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RENDER\data\input\building\"/>
    </mc:Choice>
  </mc:AlternateContent>
  <bookViews>
    <workbookView xWindow="-5715" yWindow="-25995" windowWidth="9525" windowHeight="25995"/>
  </bookViews>
  <sheets>
    <sheet name="Sheet1" sheetId="1" r:id="rId1"/>
    <sheet name="Sheet2" sheetId="7" r:id="rId2"/>
    <sheet name="Sheet3" sheetId="8" r:id="rId3"/>
    <sheet name="pivot_by_location" sheetId="2" r:id="rId4"/>
    <sheet name="pivot_by_system" sheetId="6" r:id="rId5"/>
  </sheets>
  <calcPr calcId="162913"/>
  <pivotCaches>
    <pivotCache cacheId="62" r:id="rId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Q3" i="7" l="1"/>
  <c r="Q4" i="7"/>
  <c r="Q5" i="7"/>
  <c r="Q6" i="7"/>
  <c r="Q7" i="7"/>
  <c r="Q8" i="7"/>
  <c r="Q9" i="7"/>
  <c r="Q10" i="7"/>
  <c r="Q11" i="7"/>
  <c r="Q12" i="7"/>
  <c r="Q13" i="7"/>
  <c r="Q14" i="7"/>
  <c r="Q15" i="7"/>
  <c r="Q16" i="7"/>
  <c r="Q17" i="7"/>
  <c r="Q18" i="7"/>
  <c r="Q19" i="7"/>
  <c r="Q20" i="7"/>
  <c r="Q21" i="7"/>
  <c r="Q22" i="7"/>
  <c r="Q23" i="7"/>
  <c r="Q24" i="7"/>
  <c r="Q25" i="7"/>
  <c r="Q26" i="7"/>
  <c r="Q27" i="7"/>
  <c r="Q28" i="7"/>
  <c r="Q29" i="7"/>
  <c r="Q30" i="7"/>
  <c r="Q31" i="7"/>
  <c r="Q32" i="7"/>
  <c r="Q33" i="7"/>
  <c r="Q34" i="7"/>
  <c r="Q35" i="7"/>
  <c r="Q36" i="7"/>
  <c r="Q37" i="7"/>
  <c r="Q38" i="7"/>
  <c r="Q39" i="7"/>
  <c r="Q40" i="7"/>
  <c r="Q41" i="7"/>
  <c r="Q42" i="7"/>
  <c r="Q43" i="7"/>
  <c r="Q44" i="7"/>
  <c r="Q45" i="7"/>
  <c r="Q46" i="7"/>
  <c r="Q47" i="7"/>
  <c r="Q48" i="7"/>
  <c r="Q49" i="7"/>
  <c r="Q50" i="7"/>
  <c r="Q51" i="7"/>
  <c r="Q52" i="7"/>
  <c r="Q53" i="7"/>
  <c r="Q54" i="7"/>
  <c r="Q55" i="7"/>
  <c r="Q56" i="7"/>
  <c r="Q57" i="7"/>
  <c r="Q58" i="7"/>
  <c r="Q59" i="7"/>
  <c r="Q60" i="7"/>
  <c r="Q61" i="7"/>
  <c r="Q62" i="7"/>
  <c r="Q63" i="7"/>
  <c r="Q64" i="7"/>
  <c r="Q65" i="7"/>
  <c r="Q66" i="7"/>
  <c r="Q67" i="7"/>
  <c r="Q68" i="7"/>
  <c r="Q69" i="7"/>
  <c r="Q70" i="7"/>
  <c r="Q71" i="7"/>
  <c r="Q72" i="7"/>
  <c r="Q73" i="7"/>
  <c r="Q74" i="7"/>
  <c r="Q75" i="7"/>
  <c r="Q76" i="7"/>
  <c r="Q77" i="7"/>
  <c r="Q78" i="7"/>
  <c r="Q79" i="7"/>
  <c r="Q80" i="7"/>
  <c r="Q81" i="7"/>
  <c r="Q82" i="7"/>
  <c r="Q83" i="7"/>
  <c r="Q84" i="7"/>
  <c r="Q85" i="7"/>
  <c r="Q86" i="7"/>
  <c r="Q87" i="7"/>
  <c r="Q88" i="7"/>
  <c r="Q89" i="7"/>
  <c r="Q90" i="7"/>
  <c r="Q91" i="7"/>
  <c r="Q92" i="7"/>
  <c r="Q93" i="7"/>
  <c r="Q94" i="7"/>
  <c r="Q95" i="7"/>
  <c r="Q96" i="7"/>
  <c r="Q97" i="7"/>
  <c r="Q98" i="7"/>
  <c r="Q99" i="7"/>
  <c r="Q100" i="7"/>
  <c r="Q101" i="7"/>
  <c r="Q102" i="7"/>
  <c r="Q103" i="7"/>
  <c r="Q104" i="7"/>
  <c r="Q105" i="7"/>
  <c r="Q106" i="7"/>
  <c r="Q107" i="7"/>
  <c r="Q108" i="7"/>
  <c r="Q109" i="7"/>
  <c r="Q110" i="7"/>
  <c r="Q111" i="7"/>
  <c r="Q112" i="7"/>
  <c r="Q113" i="7"/>
  <c r="Q114" i="7"/>
  <c r="Q115" i="7"/>
  <c r="Q116" i="7"/>
  <c r="Q117" i="7"/>
  <c r="Q118" i="7"/>
  <c r="Q119" i="7"/>
  <c r="Q120" i="7"/>
  <c r="Q121" i="7"/>
  <c r="Q122" i="7"/>
  <c r="Q123" i="7"/>
  <c r="Q124" i="7"/>
  <c r="Q125" i="7"/>
  <c r="Q126" i="7"/>
  <c r="Q127" i="7"/>
  <c r="Q128" i="7"/>
  <c r="Q129" i="7"/>
  <c r="Q130" i="7"/>
  <c r="Q131" i="7"/>
  <c r="Q132" i="7"/>
  <c r="Q133" i="7"/>
  <c r="Q134" i="7"/>
  <c r="Q135" i="7"/>
  <c r="Q136" i="7"/>
  <c r="Q137" i="7"/>
  <c r="Q138" i="7"/>
  <c r="Q139" i="7"/>
  <c r="Q140" i="7"/>
  <c r="Q141" i="7"/>
  <c r="Q142" i="7"/>
  <c r="Q143" i="7"/>
  <c r="Q144" i="7"/>
  <c r="Q145" i="7"/>
  <c r="Q146" i="7"/>
  <c r="Q147" i="7"/>
  <c r="Q148" i="7"/>
  <c r="Q149" i="7"/>
  <c r="Q150" i="7"/>
  <c r="Q151" i="7"/>
  <c r="Q152" i="7"/>
  <c r="Q153" i="7"/>
  <c r="Q154" i="7"/>
  <c r="Q155" i="7"/>
  <c r="Q156" i="7"/>
  <c r="Q157" i="7"/>
  <c r="Q158" i="7"/>
  <c r="Q159" i="7"/>
  <c r="Q160" i="7"/>
  <c r="Q161" i="7"/>
  <c r="Q162" i="7"/>
  <c r="Q163" i="7"/>
  <c r="Q164" i="7"/>
  <c r="Q165" i="7"/>
  <c r="Q166" i="7"/>
  <c r="Q167" i="7"/>
  <c r="Q168" i="7"/>
  <c r="Q169" i="7"/>
  <c r="Q170" i="7"/>
  <c r="Q171" i="7"/>
  <c r="Q172" i="7"/>
  <c r="Q173" i="7"/>
  <c r="Q174" i="7"/>
  <c r="Q175" i="7"/>
  <c r="Q176" i="7"/>
  <c r="Q177" i="7"/>
  <c r="Q178" i="7"/>
  <c r="Q179" i="7"/>
  <c r="Q180" i="7"/>
  <c r="Q181" i="7"/>
  <c r="Q182" i="7"/>
  <c r="Q183" i="7"/>
  <c r="Q184" i="7"/>
  <c r="Q185" i="7"/>
  <c r="Q186" i="7"/>
  <c r="Q187" i="7"/>
  <c r="Q188" i="7"/>
  <c r="Q189" i="7"/>
  <c r="Q190" i="7"/>
  <c r="Q191" i="7"/>
  <c r="Q192" i="7"/>
  <c r="Q193" i="7"/>
  <c r="Q194" i="7"/>
  <c r="Q195" i="7"/>
  <c r="Q196" i="7"/>
  <c r="Q197" i="7"/>
  <c r="Q198" i="7"/>
  <c r="Q199" i="7"/>
  <c r="Q200" i="7"/>
  <c r="Q201" i="7"/>
  <c r="Q202" i="7"/>
  <c r="Q203" i="7"/>
  <c r="Q204" i="7"/>
  <c r="Q205" i="7"/>
  <c r="Q206" i="7"/>
  <c r="Q207" i="7"/>
  <c r="Q208" i="7"/>
  <c r="Q209" i="7"/>
  <c r="Q210" i="7"/>
  <c r="Q211" i="7"/>
  <c r="Q212" i="7"/>
  <c r="Q213" i="7"/>
  <c r="Q214" i="7"/>
  <c r="Q215" i="7"/>
  <c r="Q216" i="7"/>
  <c r="Q217" i="7"/>
  <c r="Q218" i="7"/>
  <c r="Q219" i="7"/>
  <c r="Q220" i="7"/>
  <c r="Q221" i="7"/>
  <c r="Q222" i="7"/>
  <c r="Q223" i="7"/>
  <c r="Q224" i="7"/>
  <c r="Q225" i="7"/>
  <c r="Q226" i="7"/>
  <c r="Q227" i="7"/>
  <c r="Q228" i="7"/>
  <c r="Q229" i="7"/>
  <c r="Q230" i="7"/>
  <c r="Q231" i="7"/>
  <c r="Q232" i="7"/>
  <c r="Q233" i="7"/>
  <c r="Q234" i="7"/>
  <c r="Q235" i="7"/>
  <c r="Q236" i="7"/>
  <c r="Q237" i="7"/>
  <c r="Q238" i="7"/>
  <c r="Q239" i="7"/>
  <c r="Q240" i="7"/>
  <c r="Q241" i="7"/>
  <c r="Q242" i="7"/>
  <c r="Q243" i="7"/>
  <c r="Q244" i="7"/>
  <c r="Q245" i="7"/>
  <c r="Q246" i="7"/>
  <c r="Q247" i="7"/>
  <c r="Q248" i="7"/>
  <c r="Q249" i="7"/>
  <c r="Q250" i="7"/>
  <c r="Q251" i="7"/>
  <c r="Q252" i="7"/>
  <c r="Q253" i="7"/>
  <c r="Q254" i="7"/>
  <c r="Q255" i="7"/>
  <c r="Q256" i="7"/>
  <c r="Q257" i="7"/>
  <c r="Q258" i="7"/>
  <c r="Q259" i="7"/>
  <c r="Q260" i="7"/>
  <c r="Q261" i="7"/>
  <c r="Q262" i="7"/>
  <c r="Q263" i="7"/>
  <c r="Q264" i="7"/>
  <c r="Q265" i="7"/>
  <c r="Q266" i="7"/>
  <c r="Q267" i="7"/>
  <c r="Q268" i="7"/>
  <c r="Q269" i="7"/>
  <c r="Q270" i="7"/>
  <c r="Q271" i="7"/>
  <c r="Q272" i="7"/>
  <c r="Q273" i="7"/>
  <c r="Q274" i="7"/>
  <c r="Q275" i="7"/>
  <c r="Q276" i="7"/>
  <c r="Q277" i="7"/>
  <c r="Q278" i="7"/>
  <c r="Q279" i="7"/>
  <c r="Q280" i="7"/>
  <c r="Q281" i="7"/>
  <c r="Q282" i="7"/>
  <c r="Q283" i="7"/>
  <c r="Q284" i="7"/>
  <c r="Q285" i="7"/>
  <c r="Q286" i="7"/>
  <c r="Q287" i="7"/>
  <c r="Q288" i="7"/>
  <c r="Q289" i="7"/>
  <c r="Q290" i="7"/>
  <c r="Q291" i="7"/>
  <c r="Q292" i="7"/>
  <c r="Q293" i="7"/>
  <c r="Q294" i="7"/>
  <c r="Q295" i="7"/>
  <c r="Q296" i="7"/>
  <c r="Q297" i="7"/>
  <c r="Q298" i="7"/>
  <c r="Q299" i="7"/>
  <c r="Q300" i="7"/>
  <c r="Q301" i="7"/>
  <c r="Q302" i="7"/>
  <c r="Q303" i="7"/>
  <c r="Q304" i="7"/>
  <c r="Q305" i="7"/>
  <c r="Q306" i="7"/>
  <c r="Q307" i="7"/>
  <c r="Q308" i="7"/>
  <c r="Q309" i="7"/>
  <c r="Q310" i="7"/>
  <c r="Q311" i="7"/>
  <c r="Q312" i="7"/>
  <c r="Q313" i="7"/>
  <c r="Q314" i="7"/>
  <c r="Q315" i="7"/>
  <c r="Q316" i="7"/>
  <c r="Q317" i="7"/>
  <c r="Q318" i="7"/>
  <c r="Q319" i="7"/>
  <c r="Q320" i="7"/>
  <c r="Q321" i="7"/>
  <c r="Q322" i="7"/>
  <c r="Q323" i="7"/>
  <c r="Q324" i="7"/>
  <c r="Q325" i="7"/>
  <c r="Q326" i="7"/>
  <c r="Q327" i="7"/>
  <c r="Q328" i="7"/>
  <c r="Q329" i="7"/>
  <c r="Q330" i="7"/>
  <c r="Q331" i="7"/>
  <c r="Q332" i="7"/>
  <c r="Q333" i="7"/>
  <c r="Q334" i="7"/>
  <c r="Q335" i="7"/>
  <c r="Q336" i="7"/>
  <c r="Q337" i="7"/>
  <c r="Q338" i="7"/>
  <c r="Q339" i="7"/>
  <c r="Q340" i="7"/>
  <c r="Q341" i="7"/>
  <c r="Q342" i="7"/>
  <c r="Q343" i="7"/>
  <c r="Q344" i="7"/>
  <c r="Q345" i="7"/>
  <c r="Q346" i="7"/>
  <c r="Q347" i="7"/>
  <c r="Q348" i="7"/>
  <c r="Q349" i="7"/>
  <c r="Q350" i="7"/>
  <c r="Q351" i="7"/>
  <c r="Q352" i="7"/>
  <c r="Q353" i="7"/>
  <c r="Q354" i="7"/>
  <c r="Q355" i="7"/>
  <c r="Q356" i="7"/>
  <c r="Q357" i="7"/>
  <c r="Q358" i="7"/>
  <c r="Q359" i="7"/>
  <c r="Q360" i="7"/>
  <c r="Q361" i="7"/>
  <c r="Q362" i="7"/>
  <c r="Q363" i="7"/>
  <c r="Q364" i="7"/>
  <c r="Q365" i="7"/>
  <c r="Q366" i="7"/>
  <c r="Q367" i="7"/>
  <c r="Q368" i="7"/>
  <c r="Q369" i="7"/>
  <c r="Q370" i="7"/>
  <c r="Q371" i="7"/>
  <c r="Q372" i="7"/>
  <c r="Q373" i="7"/>
  <c r="Q374" i="7"/>
  <c r="Q375" i="7"/>
  <c r="Q376" i="7"/>
  <c r="Q377" i="7"/>
  <c r="Q378" i="7"/>
  <c r="Q379" i="7"/>
  <c r="Q380" i="7"/>
  <c r="Q381" i="7"/>
  <c r="Q382" i="7"/>
  <c r="Q383" i="7"/>
  <c r="Q384" i="7"/>
  <c r="Q385" i="7"/>
  <c r="Q386" i="7"/>
  <c r="Q387" i="7"/>
  <c r="Q388" i="7"/>
  <c r="Q389" i="7"/>
  <c r="Q390" i="7"/>
  <c r="Q391" i="7"/>
  <c r="Q392" i="7"/>
  <c r="Q393" i="7"/>
  <c r="Q394" i="7"/>
  <c r="Q395" i="7"/>
  <c r="Q396" i="7"/>
  <c r="Q397" i="7"/>
  <c r="Q398" i="7"/>
  <c r="Q399" i="7"/>
  <c r="Q400" i="7"/>
  <c r="Q401" i="7"/>
  <c r="Q402" i="7"/>
  <c r="Q403" i="7"/>
  <c r="Q404" i="7"/>
  <c r="Q405" i="7"/>
  <c r="Q406" i="7"/>
  <c r="Q407" i="7"/>
  <c r="Q408" i="7"/>
  <c r="Q409" i="7"/>
  <c r="Q410" i="7"/>
  <c r="Q411" i="7"/>
  <c r="Q412" i="7"/>
  <c r="Q413" i="7"/>
  <c r="Q414" i="7"/>
  <c r="Q415" i="7"/>
  <c r="Q416" i="7"/>
  <c r="Q417" i="7"/>
  <c r="Q418" i="7"/>
  <c r="Q419" i="7"/>
  <c r="Q420" i="7"/>
  <c r="Q421" i="7"/>
  <c r="Q422" i="7"/>
  <c r="Q423" i="7"/>
  <c r="Q424" i="7"/>
  <c r="Q425" i="7"/>
  <c r="Q426" i="7"/>
  <c r="Q427" i="7"/>
  <c r="Q428" i="7"/>
  <c r="Q429" i="7"/>
  <c r="Q430" i="7"/>
  <c r="Q431" i="7"/>
  <c r="Q432" i="7"/>
  <c r="Q433" i="7"/>
  <c r="Q434" i="7"/>
  <c r="Q435" i="7"/>
  <c r="Q436" i="7"/>
  <c r="Q437" i="7"/>
  <c r="Q438" i="7"/>
  <c r="Q439" i="7"/>
  <c r="Q440" i="7"/>
  <c r="Q441" i="7"/>
  <c r="Q442" i="7"/>
  <c r="Q443" i="7"/>
  <c r="Q444" i="7"/>
  <c r="Q445" i="7"/>
  <c r="Q446" i="7"/>
  <c r="Q447" i="7"/>
  <c r="Q448" i="7"/>
  <c r="Q449" i="7"/>
  <c r="Q450" i="7"/>
  <c r="Q451" i="7"/>
  <c r="Q452" i="7"/>
  <c r="Q453" i="7"/>
  <c r="Q454" i="7"/>
  <c r="Q455" i="7"/>
  <c r="Q456" i="7"/>
  <c r="Q457" i="7"/>
  <c r="Q458" i="7"/>
  <c r="Q459" i="7"/>
  <c r="Q460" i="7"/>
  <c r="Q461" i="7"/>
  <c r="Q462" i="7"/>
  <c r="Q463" i="7"/>
  <c r="Q464" i="7"/>
  <c r="Q465" i="7"/>
  <c r="Q466" i="7"/>
  <c r="Q467" i="7"/>
  <c r="Q468" i="7"/>
  <c r="Q469" i="7"/>
  <c r="Q470" i="7"/>
  <c r="Q471" i="7"/>
  <c r="Q472" i="7"/>
  <c r="Q473" i="7"/>
  <c r="Q474" i="7"/>
  <c r="Q475" i="7"/>
  <c r="Q476" i="7"/>
  <c r="Q477" i="7"/>
  <c r="Q478" i="7"/>
  <c r="Q479" i="7"/>
  <c r="Q480" i="7"/>
  <c r="Q481" i="7"/>
  <c r="Q482" i="7"/>
  <c r="Q483" i="7"/>
  <c r="Q484" i="7"/>
  <c r="Q485" i="7"/>
  <c r="Q486" i="7"/>
  <c r="Q487" i="7"/>
  <c r="Q488" i="7"/>
  <c r="Q489" i="7"/>
  <c r="Q490" i="7"/>
  <c r="Q491" i="7"/>
  <c r="Q492" i="7"/>
  <c r="Q493" i="7"/>
  <c r="Q494" i="7"/>
  <c r="Q495" i="7"/>
  <c r="Q496" i="7"/>
  <c r="Q497" i="7"/>
  <c r="Q498" i="7"/>
  <c r="Q499" i="7"/>
  <c r="Q500" i="7"/>
  <c r="Q501" i="7"/>
  <c r="Q502" i="7"/>
  <c r="Q503" i="7"/>
  <c r="Q504" i="7"/>
  <c r="Q505" i="7"/>
  <c r="Q506" i="7"/>
  <c r="Q507" i="7"/>
  <c r="Q508" i="7"/>
  <c r="Q509" i="7"/>
  <c r="Q510" i="7"/>
  <c r="Q511" i="7"/>
  <c r="Q512" i="7"/>
  <c r="Q513" i="7"/>
  <c r="Q514" i="7"/>
  <c r="Q515" i="7"/>
  <c r="Q516" i="7"/>
  <c r="Q517" i="7"/>
  <c r="Q518" i="7"/>
  <c r="Q519" i="7"/>
  <c r="Q520" i="7"/>
  <c r="Q521" i="7"/>
  <c r="Q522" i="7"/>
  <c r="Q523" i="7"/>
  <c r="Q524" i="7"/>
  <c r="Q525" i="7"/>
  <c r="Q526" i="7"/>
  <c r="Q527" i="7"/>
  <c r="Q528" i="7"/>
  <c r="Q529" i="7"/>
  <c r="Q530" i="7"/>
  <c r="Q531" i="7"/>
  <c r="Q532" i="7"/>
  <c r="Q533" i="7"/>
  <c r="Q534" i="7"/>
  <c r="Q535" i="7"/>
  <c r="Q536" i="7"/>
  <c r="Q537" i="7"/>
  <c r="Q538" i="7"/>
  <c r="Q539" i="7"/>
  <c r="Q540" i="7"/>
  <c r="Q541" i="7"/>
  <c r="Q542" i="7"/>
  <c r="Q543" i="7"/>
  <c r="Q544" i="7"/>
  <c r="Q545" i="7"/>
  <c r="Q546" i="7"/>
  <c r="Q547" i="7"/>
  <c r="Q548" i="7"/>
  <c r="Q549" i="7"/>
  <c r="Q550" i="7"/>
  <c r="Q551" i="7"/>
  <c r="Q552" i="7"/>
  <c r="Q553" i="7"/>
  <c r="Q554" i="7"/>
  <c r="Q555" i="7"/>
  <c r="Q556" i="7"/>
  <c r="Q557" i="7"/>
  <c r="Q558" i="7"/>
  <c r="Q559" i="7"/>
  <c r="Q560" i="7"/>
  <c r="Q561" i="7"/>
  <c r="Q562" i="7"/>
  <c r="Q563" i="7"/>
  <c r="Q564" i="7"/>
  <c r="Q565" i="7"/>
  <c r="Q566" i="7"/>
  <c r="Q567" i="7"/>
  <c r="Q568" i="7"/>
  <c r="Q569" i="7"/>
  <c r="Q570" i="7"/>
  <c r="Q571" i="7"/>
  <c r="Q572" i="7"/>
  <c r="Q573" i="7"/>
  <c r="Q574" i="7"/>
  <c r="Q575" i="7"/>
  <c r="Q576" i="7"/>
  <c r="Q577" i="7"/>
  <c r="Q578" i="7"/>
  <c r="Q579" i="7"/>
  <c r="Q580" i="7"/>
  <c r="Q581" i="7"/>
  <c r="Q582" i="7"/>
  <c r="Q583" i="7"/>
  <c r="Q584" i="7"/>
  <c r="Q585" i="7"/>
  <c r="Q586" i="7"/>
  <c r="Q587" i="7"/>
  <c r="Q588" i="7"/>
  <c r="Q589" i="7"/>
  <c r="Q590" i="7"/>
  <c r="Q591" i="7"/>
  <c r="Q592" i="7"/>
  <c r="Q593" i="7"/>
  <c r="Q594" i="7"/>
  <c r="Q595" i="7"/>
  <c r="Q596" i="7"/>
  <c r="Q597" i="7"/>
  <c r="Q598" i="7"/>
  <c r="Q599" i="7"/>
  <c r="Q600" i="7"/>
  <c r="Q601" i="7"/>
  <c r="Q602" i="7"/>
  <c r="Q603" i="7"/>
  <c r="Q604" i="7"/>
  <c r="Q605" i="7"/>
  <c r="Q606" i="7"/>
  <c r="Q607" i="7"/>
  <c r="Q608" i="7"/>
  <c r="Q609" i="7"/>
  <c r="Q610" i="7"/>
  <c r="Q611" i="7"/>
  <c r="Q612" i="7"/>
  <c r="Q613" i="7"/>
  <c r="Q614" i="7"/>
  <c r="Q615" i="7"/>
  <c r="Q616" i="7"/>
  <c r="Q617" i="7"/>
  <c r="Q618" i="7"/>
  <c r="Q619" i="7"/>
  <c r="Q620" i="7"/>
  <c r="Q621" i="7"/>
  <c r="Q622" i="7"/>
  <c r="Q623" i="7"/>
  <c r="Q624" i="7"/>
  <c r="Q625" i="7"/>
  <c r="Q626" i="7"/>
  <c r="Q627" i="7"/>
  <c r="Q628" i="7"/>
  <c r="Q629" i="7"/>
  <c r="Q630" i="7"/>
  <c r="Q631" i="7"/>
  <c r="Q632" i="7"/>
  <c r="Q633" i="7"/>
  <c r="Q634" i="7"/>
  <c r="Q635" i="7"/>
  <c r="Q636" i="7"/>
  <c r="Q637" i="7"/>
  <c r="Q638" i="7"/>
  <c r="Q639" i="7"/>
  <c r="Q640" i="7"/>
  <c r="Q641" i="7"/>
  <c r="Q642" i="7"/>
  <c r="Q643" i="7"/>
  <c r="Q644" i="7"/>
  <c r="Q645" i="7"/>
  <c r="Q646" i="7"/>
  <c r="Q647" i="7"/>
  <c r="Q648" i="7"/>
  <c r="Q649" i="7"/>
  <c r="Q650" i="7"/>
  <c r="Q651" i="7"/>
  <c r="Q652" i="7"/>
  <c r="Q653" i="7"/>
  <c r="Q654" i="7"/>
  <c r="Q655" i="7"/>
  <c r="Q656" i="7"/>
  <c r="Q657" i="7"/>
  <c r="Q658" i="7"/>
  <c r="Q659" i="7"/>
  <c r="Q660" i="7"/>
  <c r="Q661" i="7"/>
  <c r="Q662" i="7"/>
  <c r="Q663" i="7"/>
  <c r="Q664" i="7"/>
  <c r="Q665" i="7"/>
  <c r="Q666" i="7"/>
  <c r="Q667" i="7"/>
  <c r="Q668" i="7"/>
  <c r="Q669" i="7"/>
  <c r="Q670" i="7"/>
  <c r="Q671" i="7"/>
  <c r="Q672" i="7"/>
  <c r="Q673" i="7"/>
  <c r="Q674" i="7"/>
  <c r="Q675" i="7"/>
  <c r="Q676" i="7"/>
  <c r="Q677" i="7"/>
  <c r="Q678" i="7"/>
  <c r="Q679" i="7"/>
  <c r="Q680" i="7"/>
  <c r="Q681" i="7"/>
  <c r="Q682" i="7"/>
  <c r="Q683" i="7"/>
  <c r="Q684" i="7"/>
  <c r="Q685" i="7"/>
  <c r="Q686" i="7"/>
  <c r="Q687" i="7"/>
  <c r="Q688" i="7"/>
  <c r="Q689" i="7"/>
  <c r="Q690" i="7"/>
  <c r="Q691" i="7"/>
  <c r="Q692" i="7"/>
  <c r="Q693" i="7"/>
  <c r="Q694" i="7"/>
  <c r="Q695" i="7"/>
  <c r="Q696" i="7"/>
  <c r="Q697" i="7"/>
  <c r="Q698" i="7"/>
  <c r="Q699" i="7"/>
  <c r="Q700" i="7"/>
  <c r="Q701" i="7"/>
  <c r="Q702" i="7"/>
  <c r="Q703" i="7"/>
  <c r="Q704" i="7"/>
  <c r="Q705" i="7"/>
  <c r="Q706" i="7"/>
  <c r="Q707" i="7"/>
  <c r="Q708" i="7"/>
  <c r="Q709" i="7"/>
  <c r="Q710" i="7"/>
  <c r="Q711" i="7"/>
  <c r="Q712" i="7"/>
  <c r="Q713" i="7"/>
  <c r="Q714" i="7"/>
  <c r="Q715" i="7"/>
  <c r="Q716" i="7"/>
  <c r="Q717" i="7"/>
  <c r="Q718" i="7"/>
  <c r="Q719" i="7"/>
  <c r="Q720" i="7"/>
  <c r="Q721" i="7"/>
  <c r="Q722" i="7"/>
  <c r="Q723" i="7"/>
  <c r="Q724" i="7"/>
  <c r="Q725" i="7"/>
  <c r="Q726" i="7"/>
  <c r="Q727" i="7"/>
  <c r="Q728" i="7"/>
  <c r="Q729" i="7"/>
  <c r="Q730" i="7"/>
  <c r="Q731" i="7"/>
  <c r="Q732" i="7"/>
  <c r="Q733" i="7"/>
  <c r="Q734" i="7"/>
  <c r="Q735" i="7"/>
  <c r="Q736" i="7"/>
  <c r="Q737" i="7"/>
  <c r="Q738" i="7"/>
  <c r="Q739" i="7"/>
  <c r="Q740" i="7"/>
  <c r="Q741" i="7"/>
  <c r="Q742" i="7"/>
  <c r="Q743" i="7"/>
  <c r="Q744" i="7"/>
  <c r="Q745" i="7"/>
  <c r="Q746" i="7"/>
  <c r="Q747" i="7"/>
  <c r="Q748" i="7"/>
  <c r="Q749" i="7"/>
  <c r="Q750" i="7"/>
  <c r="Q751" i="7"/>
  <c r="Q752" i="7"/>
  <c r="Q753" i="7"/>
  <c r="Q754" i="7"/>
  <c r="Q755" i="7"/>
  <c r="Q756" i="7"/>
  <c r="Q757" i="7"/>
  <c r="Q758" i="7"/>
  <c r="Q759" i="7"/>
  <c r="Q760" i="7"/>
  <c r="Q761" i="7"/>
  <c r="Q762" i="7"/>
  <c r="Q763" i="7"/>
  <c r="Q764" i="7"/>
  <c r="Q765" i="7"/>
  <c r="Q766" i="7"/>
  <c r="Q767" i="7"/>
  <c r="Q768" i="7"/>
  <c r="Q769" i="7"/>
  <c r="Q770" i="7"/>
  <c r="Q771" i="7"/>
  <c r="Q772" i="7"/>
  <c r="Q773" i="7"/>
  <c r="Q774" i="7"/>
  <c r="Q775" i="7"/>
  <c r="Q776" i="7"/>
  <c r="Q777" i="7"/>
  <c r="Q778" i="7"/>
  <c r="Q779" i="7"/>
  <c r="Q780" i="7"/>
  <c r="Q781" i="7"/>
  <c r="Q782" i="7"/>
  <c r="Q783" i="7"/>
  <c r="Q784" i="7"/>
  <c r="Q785" i="7"/>
  <c r="Q786" i="7"/>
  <c r="Q787" i="7"/>
  <c r="Q788" i="7"/>
  <c r="Q789" i="7"/>
  <c r="Q790" i="7"/>
  <c r="Q791" i="7"/>
  <c r="Q792" i="7"/>
  <c r="Q793" i="7"/>
  <c r="Q794" i="7"/>
  <c r="Q795" i="7"/>
  <c r="Q796" i="7"/>
  <c r="Q797" i="7"/>
  <c r="Q798" i="7"/>
  <c r="Q799" i="7"/>
  <c r="Q800" i="7"/>
  <c r="Q801" i="7"/>
  <c r="Q802" i="7"/>
  <c r="Q803" i="7"/>
  <c r="Q804" i="7"/>
  <c r="Q805" i="7"/>
  <c r="Q806" i="7"/>
  <c r="Q807" i="7"/>
  <c r="Q808" i="7"/>
  <c r="Q809" i="7"/>
  <c r="Q810" i="7"/>
  <c r="Q811" i="7"/>
  <c r="Q812" i="7"/>
  <c r="Q813" i="7"/>
  <c r="Q814" i="7"/>
  <c r="Q815" i="7"/>
  <c r="Q816" i="7"/>
  <c r="Q817" i="7"/>
  <c r="Q818" i="7"/>
  <c r="Q819" i="7"/>
  <c r="Q820" i="7"/>
  <c r="Q821" i="7"/>
  <c r="Q822" i="7"/>
  <c r="Q823" i="7"/>
  <c r="Q824" i="7"/>
  <c r="Q825" i="7"/>
  <c r="Q826" i="7"/>
  <c r="Q827" i="7"/>
  <c r="Q828" i="7"/>
  <c r="Q829" i="7"/>
  <c r="Q830" i="7"/>
  <c r="Q831" i="7"/>
  <c r="Q832" i="7"/>
  <c r="Q833" i="7"/>
  <c r="Q834" i="7"/>
  <c r="Q835" i="7"/>
  <c r="Q836" i="7"/>
  <c r="Q837" i="7"/>
  <c r="Q838" i="7"/>
  <c r="Q839" i="7"/>
  <c r="Q840" i="7"/>
  <c r="Q841" i="7"/>
  <c r="Q842" i="7"/>
  <c r="Q843" i="7"/>
  <c r="Q844" i="7"/>
  <c r="Q845" i="7"/>
  <c r="Q846" i="7"/>
  <c r="Q847" i="7"/>
  <c r="Q848" i="7"/>
  <c r="Q849" i="7"/>
  <c r="Q850" i="7"/>
  <c r="Q851" i="7"/>
  <c r="Q852" i="7"/>
  <c r="Q853" i="7"/>
  <c r="Q854" i="7"/>
  <c r="Q855" i="7"/>
  <c r="Q856" i="7"/>
  <c r="Q857" i="7"/>
  <c r="Q858" i="7"/>
  <c r="Q859" i="7"/>
  <c r="Q860" i="7"/>
  <c r="Q861" i="7"/>
  <c r="Q862" i="7"/>
  <c r="Q863" i="7"/>
  <c r="Q864" i="7"/>
  <c r="Q865" i="7"/>
  <c r="Q866" i="7"/>
  <c r="Q867" i="7"/>
  <c r="Q868" i="7"/>
  <c r="Q869" i="7"/>
  <c r="Q870" i="7"/>
  <c r="Q871" i="7"/>
  <c r="Q872" i="7"/>
  <c r="Q873" i="7"/>
  <c r="Q874" i="7"/>
  <c r="Q875" i="7"/>
  <c r="Q876" i="7"/>
  <c r="Q877" i="7"/>
  <c r="Q878" i="7"/>
  <c r="Q879" i="7"/>
  <c r="Q880" i="7"/>
  <c r="Q881" i="7"/>
  <c r="Q882" i="7"/>
  <c r="Q883" i="7"/>
  <c r="Q884" i="7"/>
  <c r="Q885" i="7"/>
  <c r="Q886" i="7"/>
  <c r="Q887" i="7"/>
  <c r="Q888" i="7"/>
  <c r="Q889" i="7"/>
  <c r="Q890" i="7"/>
  <c r="Q891" i="7"/>
  <c r="Q892" i="7"/>
  <c r="Q893" i="7"/>
  <c r="Q894" i="7"/>
  <c r="Q895" i="7"/>
  <c r="Q896" i="7"/>
  <c r="Q897" i="7"/>
  <c r="Q898" i="7"/>
  <c r="Q899" i="7"/>
  <c r="Q900" i="7"/>
  <c r="Q901" i="7"/>
  <c r="Q902" i="7"/>
  <c r="Q903" i="7"/>
  <c r="Q904" i="7"/>
  <c r="Q905" i="7"/>
  <c r="Q906" i="7"/>
  <c r="Q907" i="7"/>
  <c r="Q908" i="7"/>
  <c r="Q909" i="7"/>
  <c r="Q910" i="7"/>
  <c r="Q911" i="7"/>
  <c r="Q912" i="7"/>
  <c r="Q913" i="7"/>
  <c r="Q914" i="7"/>
  <c r="Q915" i="7"/>
  <c r="Q916" i="7"/>
  <c r="Q917" i="7"/>
  <c r="Q918" i="7"/>
  <c r="Q919" i="7"/>
  <c r="Q920" i="7"/>
  <c r="Q921" i="7"/>
  <c r="Q922" i="7"/>
  <c r="Q923" i="7"/>
  <c r="Q924" i="7"/>
  <c r="Q925" i="7"/>
  <c r="Q926" i="7"/>
  <c r="Q927" i="7"/>
  <c r="Q928" i="7"/>
  <c r="Q929" i="7"/>
  <c r="Q930" i="7"/>
  <c r="Q931" i="7"/>
  <c r="Q932" i="7"/>
  <c r="Q933" i="7"/>
  <c r="Q934" i="7"/>
  <c r="Q935" i="7"/>
  <c r="Q936" i="7"/>
  <c r="Q937" i="7"/>
  <c r="Q938" i="7"/>
  <c r="Q939" i="7"/>
  <c r="Q940" i="7"/>
  <c r="Q941" i="7"/>
  <c r="Q942" i="7"/>
  <c r="Q943" i="7"/>
  <c r="Q944" i="7"/>
  <c r="Q945" i="7"/>
  <c r="Q946" i="7"/>
  <c r="Q947" i="7"/>
  <c r="Q948" i="7"/>
  <c r="Q949" i="7"/>
  <c r="Q950" i="7"/>
  <c r="Q951" i="7"/>
  <c r="Q952" i="7"/>
  <c r="Q953" i="7"/>
  <c r="Q954" i="7"/>
  <c r="Q955" i="7"/>
  <c r="Q956" i="7"/>
  <c r="Q957" i="7"/>
  <c r="Q958" i="7"/>
  <c r="Q959" i="7"/>
  <c r="Q960" i="7"/>
  <c r="Q961" i="7"/>
  <c r="Q962" i="7"/>
  <c r="Q963" i="7"/>
  <c r="Q964" i="7"/>
  <c r="Q965" i="7"/>
  <c r="Q966" i="7"/>
  <c r="Q967" i="7"/>
  <c r="Q968" i="7"/>
  <c r="Q969" i="7"/>
  <c r="Q970" i="7"/>
  <c r="Q971" i="7"/>
  <c r="Q972" i="7"/>
  <c r="Q973" i="7"/>
  <c r="Q974" i="7"/>
  <c r="Q975" i="7"/>
  <c r="Q976" i="7"/>
  <c r="Q977" i="7"/>
  <c r="Q978" i="7"/>
  <c r="Q979" i="7"/>
  <c r="Q980" i="7"/>
  <c r="Q981" i="7"/>
  <c r="Q982" i="7"/>
  <c r="Q983" i="7"/>
  <c r="Q984" i="7"/>
  <c r="Q985" i="7"/>
  <c r="Q986" i="7"/>
  <c r="Q987" i="7"/>
  <c r="Q988" i="7"/>
  <c r="Q989" i="7"/>
  <c r="Q990" i="7"/>
  <c r="Q991" i="7"/>
  <c r="Q992" i="7"/>
  <c r="Q993" i="7"/>
  <c r="Q994" i="7"/>
  <c r="Q995" i="7"/>
  <c r="Q996" i="7"/>
  <c r="Q997" i="7"/>
  <c r="Q998" i="7"/>
  <c r="Q999" i="7"/>
  <c r="Q1000" i="7"/>
  <c r="Q1001" i="7"/>
  <c r="Q1002" i="7"/>
  <c r="Q1003" i="7"/>
  <c r="Q1004" i="7"/>
  <c r="Q1005" i="7"/>
  <c r="Q1006" i="7"/>
  <c r="Q1007" i="7"/>
  <c r="Q1008" i="7"/>
  <c r="Q1009" i="7"/>
  <c r="Q1010" i="7"/>
  <c r="Q1011" i="7"/>
  <c r="Q1012" i="7"/>
  <c r="Q1013" i="7"/>
  <c r="Q1014" i="7"/>
  <c r="Q1015" i="7"/>
  <c r="Q1016" i="7"/>
  <c r="Q1017" i="7"/>
  <c r="Q1018" i="7"/>
  <c r="Q1019" i="7"/>
  <c r="Q1020" i="7"/>
  <c r="Q1021" i="7"/>
  <c r="Q1022" i="7"/>
  <c r="Q1023" i="7"/>
  <c r="Q1024" i="7"/>
  <c r="Q1025" i="7"/>
  <c r="Q1026" i="7"/>
  <c r="Q1027" i="7"/>
  <c r="Q1028" i="7"/>
  <c r="Q1029" i="7"/>
  <c r="Q1030" i="7"/>
  <c r="Q1031" i="7"/>
  <c r="Q1032" i="7"/>
  <c r="Q1033" i="7"/>
  <c r="Q1034" i="7"/>
  <c r="Q1035" i="7"/>
  <c r="Q1036" i="7"/>
  <c r="Q1037" i="7"/>
  <c r="Q1038" i="7"/>
  <c r="Q1039" i="7"/>
  <c r="Q1040" i="7"/>
  <c r="Q1041" i="7"/>
  <c r="Q1042" i="7"/>
  <c r="Q1043" i="7"/>
  <c r="Q1044" i="7"/>
  <c r="Q1045" i="7"/>
  <c r="Q1046" i="7"/>
  <c r="Q1047" i="7"/>
  <c r="Q1048" i="7"/>
  <c r="Q1049" i="7"/>
  <c r="Q1050" i="7"/>
  <c r="Q1051" i="7"/>
  <c r="Q1052" i="7"/>
  <c r="Q1053" i="7"/>
  <c r="Q1054" i="7"/>
  <c r="Q1055" i="7"/>
  <c r="Q1056" i="7"/>
  <c r="Q1057" i="7"/>
  <c r="Q1058" i="7"/>
  <c r="Q1059" i="7"/>
  <c r="Q1060" i="7"/>
  <c r="Q1061" i="7"/>
  <c r="Q1062" i="7"/>
  <c r="Q1063" i="7"/>
  <c r="Q1064" i="7"/>
  <c r="Q1065" i="7"/>
  <c r="Q1066" i="7"/>
  <c r="Q1067" i="7"/>
  <c r="Q1068" i="7"/>
  <c r="Q1069" i="7"/>
  <c r="Q1070" i="7"/>
  <c r="Q1071" i="7"/>
  <c r="Q1072" i="7"/>
  <c r="Q1073" i="7"/>
  <c r="Q1074" i="7"/>
  <c r="Q1075" i="7"/>
  <c r="Q1076" i="7"/>
  <c r="Q1077" i="7"/>
  <c r="Q1078" i="7"/>
  <c r="Q1079" i="7"/>
  <c r="Q1080" i="7"/>
  <c r="Q1081" i="7"/>
  <c r="Q1082" i="7"/>
  <c r="Q1083" i="7"/>
  <c r="Q1084" i="7"/>
  <c r="Q1085" i="7"/>
  <c r="Q1086" i="7"/>
  <c r="Q1087" i="7"/>
  <c r="Q1088" i="7"/>
  <c r="Q1089" i="7"/>
  <c r="Q1090" i="7"/>
  <c r="Q1091" i="7"/>
  <c r="Q1092" i="7"/>
  <c r="Q1093" i="7"/>
  <c r="Q1094" i="7"/>
  <c r="Q1095" i="7"/>
  <c r="Q1096" i="7"/>
  <c r="Q1097" i="7"/>
  <c r="Q1098" i="7"/>
  <c r="Q1099" i="7"/>
  <c r="Q1100" i="7"/>
  <c r="Q1101" i="7"/>
  <c r="Q1102" i="7"/>
  <c r="Q1103" i="7"/>
  <c r="Q1104" i="7"/>
  <c r="Q1105" i="7"/>
  <c r="Q1106" i="7"/>
  <c r="Q1107" i="7"/>
  <c r="Q1108" i="7"/>
  <c r="Q1109" i="7"/>
  <c r="Q1110" i="7"/>
  <c r="Q1111" i="7"/>
  <c r="Q1112" i="7"/>
  <c r="Q1113" i="7"/>
  <c r="Q1114" i="7"/>
  <c r="Q1115" i="7"/>
  <c r="Q1116" i="7"/>
  <c r="Q1117" i="7"/>
  <c r="Q1118" i="7"/>
  <c r="Q1119" i="7"/>
  <c r="Q1120" i="7"/>
  <c r="Q1121" i="7"/>
  <c r="Q1122" i="7"/>
  <c r="Q1123" i="7"/>
  <c r="Q1124" i="7"/>
  <c r="Q1125" i="7"/>
  <c r="Q1126" i="7"/>
  <c r="Q1127" i="7"/>
  <c r="Q1128" i="7"/>
  <c r="Q1129" i="7"/>
  <c r="Q1130" i="7"/>
  <c r="Q1131" i="7"/>
  <c r="Q1132" i="7"/>
  <c r="Q1133" i="7"/>
  <c r="Q1134" i="7"/>
  <c r="Q1135" i="7"/>
  <c r="Q1136" i="7"/>
  <c r="Q1137" i="7"/>
  <c r="Q1138" i="7"/>
  <c r="Q1139" i="7"/>
  <c r="Q1140" i="7"/>
  <c r="Q1141" i="7"/>
  <c r="Q1142" i="7"/>
  <c r="Q1143" i="7"/>
  <c r="Q1144" i="7"/>
  <c r="Q1145" i="7"/>
  <c r="Q1146" i="7"/>
  <c r="Q1147" i="7"/>
  <c r="Q1148" i="7"/>
  <c r="Q1149" i="7"/>
  <c r="Q1150" i="7"/>
  <c r="Q1151" i="7"/>
  <c r="Q1152" i="7"/>
  <c r="Q1153" i="7"/>
  <c r="Q1154" i="7"/>
  <c r="Q1155" i="7"/>
  <c r="Q1156" i="7"/>
  <c r="Q1157" i="7"/>
  <c r="Q1158" i="7"/>
  <c r="Q1159" i="7"/>
  <c r="Q1160" i="7"/>
  <c r="Q1161" i="7"/>
  <c r="Q1162" i="7"/>
  <c r="Q1163" i="7"/>
  <c r="Q1164" i="7"/>
  <c r="Q1165" i="7"/>
  <c r="Q1166" i="7"/>
  <c r="Q1167" i="7"/>
  <c r="Q1168" i="7"/>
  <c r="Q1169" i="7"/>
  <c r="Q1170" i="7"/>
  <c r="Q1171" i="7"/>
  <c r="Q1172" i="7"/>
  <c r="Q1173" i="7"/>
  <c r="Q1174" i="7"/>
  <c r="Q1175" i="7"/>
  <c r="Q1176" i="7"/>
  <c r="Q1177" i="7"/>
  <c r="Q1178" i="7"/>
  <c r="Q1179" i="7"/>
  <c r="Q1180" i="7"/>
  <c r="Q1181" i="7"/>
  <c r="Q1182" i="7"/>
  <c r="Q1183" i="7"/>
  <c r="Q1184" i="7"/>
  <c r="Q1185" i="7"/>
  <c r="Q1186" i="7"/>
  <c r="Q1187" i="7"/>
  <c r="Q1188" i="7"/>
  <c r="Q1189" i="7"/>
  <c r="Q1190" i="7"/>
  <c r="Q1191" i="7"/>
  <c r="Q1192" i="7"/>
  <c r="Q1193" i="7"/>
  <c r="Q1194" i="7"/>
  <c r="Q1195" i="7"/>
  <c r="Q1196" i="7"/>
  <c r="Q1197" i="7"/>
  <c r="Q1198" i="7"/>
  <c r="Q1199" i="7"/>
  <c r="Q1200" i="7"/>
  <c r="Q1201" i="7"/>
  <c r="Q1202" i="7"/>
  <c r="Q1203" i="7"/>
  <c r="Q1204" i="7"/>
  <c r="Q1205" i="7"/>
  <c r="Q1206" i="7"/>
  <c r="Q1207" i="7"/>
  <c r="Q1208" i="7"/>
  <c r="Q1209" i="7"/>
  <c r="Q1210" i="7"/>
  <c r="Q1211" i="7"/>
  <c r="Q1212" i="7"/>
  <c r="Q1213" i="7"/>
  <c r="Q1214" i="7"/>
  <c r="Q1215" i="7"/>
  <c r="Q1216" i="7"/>
  <c r="Q1217" i="7"/>
  <c r="Q1218" i="7"/>
  <c r="Q1219" i="7"/>
  <c r="Q1220" i="7"/>
  <c r="Q1221" i="7"/>
  <c r="Q1222" i="7"/>
  <c r="Q1223" i="7"/>
  <c r="Q1224" i="7"/>
  <c r="Q1225" i="7"/>
  <c r="Q1226" i="7"/>
  <c r="Q1227" i="7"/>
  <c r="Q1228" i="7"/>
  <c r="Q1229" i="7"/>
  <c r="Q1230" i="7"/>
  <c r="Q1231" i="7"/>
  <c r="Q1232" i="7"/>
  <c r="Q1233" i="7"/>
  <c r="Q1234" i="7"/>
  <c r="Q1235" i="7"/>
  <c r="Q1236" i="7"/>
  <c r="Q1237" i="7"/>
  <c r="Q1238" i="7"/>
  <c r="Q1239" i="7"/>
  <c r="Q1240" i="7"/>
  <c r="Q1241" i="7"/>
  <c r="Q1242" i="7"/>
  <c r="Q1243" i="7"/>
  <c r="Q1244" i="7"/>
  <c r="Q1245" i="7"/>
  <c r="Q1246" i="7"/>
  <c r="Q1247" i="7"/>
  <c r="Q1248" i="7"/>
  <c r="Q1249" i="7"/>
  <c r="Q1250" i="7"/>
  <c r="Q1251" i="7"/>
  <c r="Q1252" i="7"/>
  <c r="Q1253" i="7"/>
  <c r="Q1254" i="7"/>
  <c r="Q1255" i="7"/>
  <c r="Q1256" i="7"/>
  <c r="Q1257" i="7"/>
  <c r="Q1258" i="7"/>
  <c r="Q1259" i="7"/>
  <c r="Q1260" i="7"/>
  <c r="Q1261" i="7"/>
  <c r="Q1262" i="7"/>
  <c r="Q1263" i="7"/>
  <c r="Q1264" i="7"/>
  <c r="Q1265" i="7"/>
  <c r="Q1266" i="7"/>
  <c r="Q1267" i="7"/>
  <c r="Q1268" i="7"/>
  <c r="Q1269" i="7"/>
  <c r="Q1270" i="7"/>
  <c r="Q1271" i="7"/>
  <c r="Q1272" i="7"/>
  <c r="Q1273" i="7"/>
  <c r="Q1274" i="7"/>
  <c r="Q1275" i="7"/>
  <c r="Q1276" i="7"/>
  <c r="Q1277" i="7"/>
  <c r="Q1278" i="7"/>
  <c r="Q1279" i="7"/>
  <c r="Q1280" i="7"/>
  <c r="Q1281" i="7"/>
  <c r="Q1282" i="7"/>
  <c r="Q1283" i="7"/>
  <c r="Q1284" i="7"/>
  <c r="Q1285" i="7"/>
  <c r="Q1286" i="7"/>
  <c r="Q1287" i="7"/>
  <c r="Q1288" i="7"/>
  <c r="Q1289" i="7"/>
  <c r="Q1290" i="7"/>
  <c r="Q1291" i="7"/>
  <c r="Q1292" i="7"/>
  <c r="Q1293" i="7"/>
  <c r="Q1294" i="7"/>
  <c r="Q1295" i="7"/>
  <c r="Q1296" i="7"/>
  <c r="Q1297" i="7"/>
  <c r="Q1298" i="7"/>
  <c r="Q1299" i="7"/>
  <c r="Q1300" i="7"/>
  <c r="Q1301" i="7"/>
  <c r="Q1302" i="7"/>
  <c r="Q1303" i="7"/>
  <c r="Q1304" i="7"/>
  <c r="Q1305" i="7"/>
  <c r="Q1306" i="7"/>
  <c r="Q1307" i="7"/>
  <c r="Q1308" i="7"/>
  <c r="Q1309" i="7"/>
  <c r="Q1310" i="7"/>
  <c r="Q1311" i="7"/>
  <c r="Q1312" i="7"/>
  <c r="Q1313" i="7"/>
  <c r="Q1314" i="7"/>
  <c r="Q1315" i="7"/>
  <c r="Q1316" i="7"/>
  <c r="Q1317" i="7"/>
  <c r="Q1318" i="7"/>
  <c r="Q1319" i="7"/>
  <c r="Q1320" i="7"/>
  <c r="Q1321" i="7"/>
  <c r="Q1322" i="7"/>
  <c r="Q1323" i="7"/>
  <c r="Q1324" i="7"/>
  <c r="Q1325" i="7"/>
  <c r="Q1326" i="7"/>
  <c r="Q1327" i="7"/>
  <c r="Q1328" i="7"/>
  <c r="Q1329" i="7"/>
  <c r="Q1330" i="7"/>
  <c r="Q1331" i="7"/>
  <c r="Q1332" i="7"/>
  <c r="Q1333" i="7"/>
  <c r="Q1334" i="7"/>
  <c r="Q1335" i="7"/>
  <c r="Q1336" i="7"/>
  <c r="Q1337" i="7"/>
  <c r="Q1338" i="7"/>
  <c r="Q1339" i="7"/>
  <c r="Q1340" i="7"/>
  <c r="Q1341" i="7"/>
  <c r="Q1342" i="7"/>
  <c r="Q1343" i="7"/>
  <c r="Q1344" i="7"/>
  <c r="Q1345" i="7"/>
  <c r="Q1346" i="7"/>
  <c r="Q1347" i="7"/>
  <c r="Q1348" i="7"/>
  <c r="Q1349" i="7"/>
  <c r="Q1350" i="7"/>
  <c r="Q1351" i="7"/>
  <c r="Q1352" i="7"/>
  <c r="Q1353" i="7"/>
  <c r="Q1354" i="7"/>
  <c r="Q1355" i="7"/>
  <c r="Q1356" i="7"/>
  <c r="Q1357" i="7"/>
  <c r="Q1358" i="7"/>
  <c r="Q1359" i="7"/>
  <c r="Q1360" i="7"/>
  <c r="Q1361" i="7"/>
  <c r="Q1362" i="7"/>
  <c r="Q1363" i="7"/>
  <c r="Q1364" i="7"/>
  <c r="Q1365" i="7"/>
  <c r="Q1366" i="7"/>
  <c r="Q1367" i="7"/>
  <c r="Q1368" i="7"/>
  <c r="Q1369" i="7"/>
  <c r="Q1370" i="7"/>
  <c r="Q1371" i="7"/>
  <c r="Q1372" i="7"/>
  <c r="Q1373" i="7"/>
  <c r="Q1374" i="7"/>
  <c r="Q1375" i="7"/>
  <c r="Q1376" i="7"/>
  <c r="Q1377" i="7"/>
  <c r="Q1378" i="7"/>
  <c r="Q1379" i="7"/>
  <c r="Q1380" i="7"/>
  <c r="Q1381" i="7"/>
  <c r="Q1382" i="7"/>
  <c r="Q1383" i="7"/>
  <c r="Q1384" i="7"/>
  <c r="Q1385" i="7"/>
  <c r="Q1386" i="7"/>
  <c r="Q1387" i="7"/>
  <c r="Q1388" i="7"/>
  <c r="Q1389" i="7"/>
  <c r="Q1390" i="7"/>
  <c r="Q1391" i="7"/>
  <c r="Q1392" i="7"/>
  <c r="Q1393" i="7"/>
  <c r="Q1394" i="7"/>
  <c r="Q1395" i="7"/>
  <c r="Q1396" i="7"/>
  <c r="Q1397" i="7"/>
  <c r="Q1398" i="7"/>
  <c r="Q1399" i="7"/>
  <c r="Q1400" i="7"/>
  <c r="Q1401" i="7"/>
  <c r="Q1402" i="7"/>
  <c r="Q1403" i="7"/>
  <c r="Q1404" i="7"/>
  <c r="Q1405" i="7"/>
  <c r="Q1406" i="7"/>
  <c r="Q1407" i="7"/>
  <c r="Q1408" i="7"/>
  <c r="Q1409" i="7"/>
  <c r="Q1410" i="7"/>
  <c r="Q1411" i="7"/>
  <c r="Q1412" i="7"/>
  <c r="Q1413" i="7"/>
  <c r="Q1414" i="7"/>
  <c r="Q1415" i="7"/>
  <c r="Q1416" i="7"/>
  <c r="Q1417" i="7"/>
  <c r="Q1418" i="7"/>
  <c r="Q1419" i="7"/>
  <c r="Q1420" i="7"/>
  <c r="Q1421" i="7"/>
  <c r="Q1422" i="7"/>
  <c r="Q1423" i="7"/>
  <c r="Q1424" i="7"/>
  <c r="Q1425" i="7"/>
  <c r="Q1426" i="7"/>
  <c r="Q1427" i="7"/>
  <c r="Q1428" i="7"/>
  <c r="Q1429" i="7"/>
  <c r="Q1430" i="7"/>
  <c r="Q1431" i="7"/>
  <c r="Q1432" i="7"/>
  <c r="Q1433" i="7"/>
  <c r="Q1434" i="7"/>
  <c r="Q1435" i="7"/>
  <c r="Q1436" i="7"/>
  <c r="Q1437" i="7"/>
  <c r="Q1438" i="7"/>
  <c r="Q1439" i="7"/>
  <c r="Q1440" i="7"/>
  <c r="Q1441" i="7"/>
  <c r="Q1442" i="7"/>
  <c r="Q1443" i="7"/>
  <c r="Q1444" i="7"/>
  <c r="Q1445" i="7"/>
  <c r="Q1446" i="7"/>
  <c r="Q1447" i="7"/>
  <c r="Q1448" i="7"/>
  <c r="Q1449" i="7"/>
  <c r="Q1450" i="7"/>
  <c r="Q1451" i="7"/>
  <c r="Q1452" i="7"/>
  <c r="Q1453" i="7"/>
  <c r="Q1454" i="7"/>
  <c r="Q1455" i="7"/>
  <c r="Q1456" i="7"/>
  <c r="Q1457" i="7"/>
  <c r="Q1458" i="7"/>
  <c r="Q1459" i="7"/>
  <c r="Q1460" i="7"/>
  <c r="Q1461" i="7"/>
  <c r="Q1462" i="7"/>
  <c r="Q1463" i="7"/>
  <c r="Q1464" i="7"/>
  <c r="Q1465" i="7"/>
  <c r="Q1466" i="7"/>
  <c r="Q1467" i="7"/>
  <c r="Q1468" i="7"/>
  <c r="Q1469" i="7"/>
  <c r="Q1470" i="7"/>
  <c r="Q1471" i="7"/>
  <c r="Q1472" i="7"/>
  <c r="Q1473" i="7"/>
  <c r="Q1474" i="7"/>
  <c r="Q1475" i="7"/>
  <c r="Q1476" i="7"/>
  <c r="Q1477" i="7"/>
  <c r="Q1478" i="7"/>
  <c r="Q1479" i="7"/>
  <c r="Q1480" i="7"/>
  <c r="Q1481" i="7"/>
  <c r="Q1482" i="7"/>
  <c r="Q1483" i="7"/>
  <c r="Q1484" i="7"/>
  <c r="Q1485" i="7"/>
  <c r="Q1486" i="7"/>
  <c r="Q1487" i="7"/>
  <c r="Q1488" i="7"/>
  <c r="Q1489" i="7"/>
  <c r="Q1490" i="7"/>
  <c r="Q1491" i="7"/>
  <c r="Q1492" i="7"/>
  <c r="Q1493" i="7"/>
  <c r="Q1494" i="7"/>
  <c r="Q1495" i="7"/>
  <c r="Q1496" i="7"/>
  <c r="Q1497" i="7"/>
  <c r="Q1498" i="7"/>
  <c r="Q1499" i="7"/>
  <c r="Q1500" i="7"/>
  <c r="Q1501" i="7"/>
  <c r="Q1502" i="7"/>
  <c r="Q1503" i="7"/>
  <c r="Q1504" i="7"/>
  <c r="Q1505" i="7"/>
  <c r="Q1506" i="7"/>
  <c r="Q1507" i="7"/>
  <c r="Q1508" i="7"/>
  <c r="Q1509" i="7"/>
  <c r="Q1510" i="7"/>
  <c r="Q1511" i="7"/>
  <c r="Q1512" i="7"/>
  <c r="Q1513" i="7"/>
  <c r="Q1514" i="7"/>
  <c r="Q1515" i="7"/>
  <c r="Q1516" i="7"/>
  <c r="Q1517" i="7"/>
  <c r="Q1518" i="7"/>
  <c r="Q1519" i="7"/>
  <c r="Q1520" i="7"/>
  <c r="Q1521" i="7"/>
  <c r="Q1522" i="7"/>
  <c r="Q1523" i="7"/>
  <c r="Q1524" i="7"/>
  <c r="Q1525" i="7"/>
  <c r="Q1526" i="7"/>
  <c r="Q1527" i="7"/>
  <c r="Q1528" i="7"/>
  <c r="Q1529" i="7"/>
  <c r="Q1530" i="7"/>
  <c r="Q1531" i="7"/>
  <c r="Q1532" i="7"/>
  <c r="Q1533" i="7"/>
  <c r="Q1534" i="7"/>
  <c r="Q1535" i="7"/>
  <c r="Q1536" i="7"/>
  <c r="Q1537" i="7"/>
  <c r="Q1538" i="7"/>
  <c r="Q1539" i="7"/>
  <c r="Q1540" i="7"/>
  <c r="Q1541" i="7"/>
  <c r="Q1542" i="7"/>
  <c r="Q1543" i="7"/>
  <c r="Q1544" i="7"/>
  <c r="Q1545" i="7"/>
  <c r="Q1546" i="7"/>
  <c r="Q1547" i="7"/>
  <c r="Q1548" i="7"/>
  <c r="Q1549" i="7"/>
  <c r="Q1550" i="7"/>
  <c r="Q1551" i="7"/>
  <c r="Q1552" i="7"/>
  <c r="Q1553" i="7"/>
  <c r="Q1554" i="7"/>
  <c r="Q1555" i="7"/>
  <c r="Q1556" i="7"/>
  <c r="Q1557" i="7"/>
  <c r="Q1558" i="7"/>
  <c r="Q1559" i="7"/>
  <c r="Q1560" i="7"/>
  <c r="Q1561" i="7"/>
  <c r="Q1562" i="7"/>
  <c r="Q1563" i="7"/>
  <c r="Q1564" i="7"/>
  <c r="Q1565" i="7"/>
  <c r="Q1566" i="7"/>
  <c r="Q1567" i="7"/>
  <c r="Q1568" i="7"/>
  <c r="Q1569" i="7"/>
  <c r="Q1570" i="7"/>
  <c r="Q1571" i="7"/>
  <c r="Q1572" i="7"/>
  <c r="Q1573" i="7"/>
  <c r="Q1574" i="7"/>
  <c r="Q1575" i="7"/>
  <c r="Q1576" i="7"/>
  <c r="Q1577" i="7"/>
  <c r="Q1578" i="7"/>
  <c r="Q1579" i="7"/>
  <c r="Q1580" i="7"/>
  <c r="Q1581" i="7"/>
  <c r="Q1582" i="7"/>
  <c r="Q1583" i="7"/>
  <c r="Q1584" i="7"/>
  <c r="Q1585" i="7"/>
  <c r="Q1586" i="7"/>
  <c r="Q1587" i="7"/>
  <c r="Q1588" i="7"/>
  <c r="Q1589" i="7"/>
  <c r="Q1590" i="7"/>
  <c r="Q1591" i="7"/>
  <c r="Q1592" i="7"/>
  <c r="Q1593" i="7"/>
  <c r="Q1594" i="7"/>
  <c r="Q1595" i="7"/>
  <c r="Q1596" i="7"/>
  <c r="Q1597" i="7"/>
  <c r="Q1598" i="7"/>
  <c r="Q1599" i="7"/>
  <c r="Q1600" i="7"/>
  <c r="Q1601" i="7"/>
  <c r="Q1602" i="7"/>
  <c r="Q1603" i="7"/>
  <c r="Q1604" i="7"/>
  <c r="Q1605" i="7"/>
  <c r="Q1606" i="7"/>
  <c r="Q1607" i="7"/>
  <c r="Q1608" i="7"/>
  <c r="Q1609" i="7"/>
  <c r="Q1610" i="7"/>
  <c r="Q1611" i="7"/>
  <c r="Q1612" i="7"/>
  <c r="Q1613" i="7"/>
  <c r="Q1614" i="7"/>
  <c r="Q1615" i="7"/>
  <c r="Q1616" i="7"/>
  <c r="Q1617" i="7"/>
  <c r="Q1618" i="7"/>
  <c r="Q1619" i="7"/>
  <c r="Q1620" i="7"/>
  <c r="Q1621" i="7"/>
  <c r="Q1622" i="7"/>
  <c r="Q1623" i="7"/>
  <c r="Q1624" i="7"/>
  <c r="Q1625" i="7"/>
  <c r="Q1626" i="7"/>
  <c r="Q1627" i="7"/>
  <c r="Q1628" i="7"/>
  <c r="Q1629" i="7"/>
  <c r="Q1630" i="7"/>
  <c r="Q1631" i="7"/>
  <c r="Q1632" i="7"/>
  <c r="Q1633" i="7"/>
  <c r="Q1634" i="7"/>
  <c r="Q1635" i="7"/>
  <c r="Q1636" i="7"/>
  <c r="Q1637" i="7"/>
  <c r="Q1638" i="7"/>
  <c r="Q1639" i="7"/>
  <c r="Q1640" i="7"/>
  <c r="Q1641" i="7"/>
  <c r="Q1642" i="7"/>
  <c r="Q1643" i="7"/>
  <c r="Q1644" i="7"/>
  <c r="Q1645" i="7"/>
  <c r="Q1646" i="7"/>
  <c r="Q1647" i="7"/>
  <c r="Q1648" i="7"/>
  <c r="Q1649" i="7"/>
  <c r="Q1650" i="7"/>
  <c r="Q1651" i="7"/>
  <c r="Q1652" i="7"/>
  <c r="Q1653" i="7"/>
  <c r="Q1654" i="7"/>
  <c r="Q1655" i="7"/>
  <c r="Q1656" i="7"/>
  <c r="Q1657" i="7"/>
  <c r="Q1658" i="7"/>
  <c r="Q1659" i="7"/>
  <c r="Q1660" i="7"/>
  <c r="Q1661" i="7"/>
  <c r="Q1662" i="7"/>
  <c r="Q1663" i="7"/>
  <c r="Q1664" i="7"/>
  <c r="Q1665" i="7"/>
  <c r="Q1666" i="7"/>
  <c r="Q1667" i="7"/>
  <c r="Q1668" i="7"/>
  <c r="Q1669" i="7"/>
  <c r="Q1670" i="7"/>
  <c r="Q1671" i="7"/>
  <c r="Q1672" i="7"/>
  <c r="Q1673" i="7"/>
  <c r="Q1674" i="7"/>
  <c r="Q1675" i="7"/>
  <c r="Q1676" i="7"/>
  <c r="Q1677" i="7"/>
  <c r="Q1678" i="7"/>
  <c r="Q1679" i="7"/>
  <c r="Q1680" i="7"/>
  <c r="Q1681" i="7"/>
  <c r="Q1682" i="7"/>
  <c r="Q1683" i="7"/>
  <c r="Q1684" i="7"/>
  <c r="Q1685" i="7"/>
  <c r="Q1686" i="7"/>
  <c r="Q1687" i="7"/>
  <c r="Q1688" i="7"/>
  <c r="Q1689" i="7"/>
  <c r="Q1690" i="7"/>
  <c r="Q1691" i="7"/>
  <c r="Q1692" i="7"/>
  <c r="Q1693" i="7"/>
  <c r="Q1694" i="7"/>
  <c r="Q1695" i="7"/>
  <c r="Q1696" i="7"/>
  <c r="Q1697" i="7"/>
  <c r="Q1698" i="7"/>
  <c r="Q1699" i="7"/>
  <c r="Q1700" i="7"/>
  <c r="Q1701" i="7"/>
  <c r="Q1702" i="7"/>
  <c r="Q1703" i="7"/>
  <c r="Q1704" i="7"/>
  <c r="Q1705" i="7"/>
  <c r="Q1706" i="7"/>
  <c r="Q1707" i="7"/>
  <c r="Q1708" i="7"/>
  <c r="Q1709" i="7"/>
  <c r="Q1710" i="7"/>
  <c r="Q1711" i="7"/>
  <c r="Q1712" i="7"/>
  <c r="Q1713" i="7"/>
  <c r="Q1714" i="7"/>
  <c r="Q1715" i="7"/>
  <c r="Q1716" i="7"/>
  <c r="Q1717" i="7"/>
  <c r="Q1718" i="7"/>
  <c r="Q1719" i="7"/>
  <c r="Q1720" i="7"/>
  <c r="Q1721" i="7"/>
  <c r="Q1722" i="7"/>
  <c r="Q1723" i="7"/>
  <c r="Q1724" i="7"/>
  <c r="Q1725" i="7"/>
  <c r="Q1726" i="7"/>
  <c r="Q1727" i="7"/>
  <c r="Q1728" i="7"/>
  <c r="Q1729" i="7"/>
  <c r="Q1730" i="7"/>
  <c r="Q1731" i="7"/>
  <c r="Q1732" i="7"/>
  <c r="Q1733" i="7"/>
  <c r="Q1734" i="7"/>
  <c r="Q1735" i="7"/>
  <c r="Q1736" i="7"/>
  <c r="Q1737" i="7"/>
  <c r="Q1738" i="7"/>
  <c r="Q1739" i="7"/>
  <c r="Q1740" i="7"/>
  <c r="Q1741" i="7"/>
  <c r="Q1742" i="7"/>
  <c r="Q1743" i="7"/>
  <c r="Q1744" i="7"/>
  <c r="Q1745" i="7"/>
  <c r="Q1746" i="7"/>
  <c r="Q1747" i="7"/>
  <c r="Q1748" i="7"/>
  <c r="Q1749" i="7"/>
  <c r="Q1750" i="7"/>
  <c r="Q1751" i="7"/>
  <c r="Q1752" i="7"/>
  <c r="Q1753" i="7"/>
  <c r="Q1754" i="7"/>
  <c r="Q1755" i="7"/>
  <c r="Q1756" i="7"/>
  <c r="Q1757" i="7"/>
  <c r="Q1758" i="7"/>
  <c r="Q1759" i="7"/>
  <c r="Q1760" i="7"/>
  <c r="Q1761" i="7"/>
  <c r="Q1762" i="7"/>
  <c r="Q1763" i="7"/>
  <c r="Q1764" i="7"/>
  <c r="Q1765" i="7"/>
  <c r="Q1766" i="7"/>
  <c r="Q1767" i="7"/>
  <c r="Q1768" i="7"/>
  <c r="Q1769" i="7"/>
  <c r="Q1770" i="7"/>
  <c r="Q1771" i="7"/>
  <c r="Q1772" i="7"/>
  <c r="Q1773" i="7"/>
  <c r="Q1774" i="7"/>
  <c r="Q1775" i="7"/>
  <c r="Q1776" i="7"/>
  <c r="Q1777" i="7"/>
  <c r="Q1778" i="7"/>
  <c r="Q1779" i="7"/>
  <c r="Q1780" i="7"/>
  <c r="Q1781" i="7"/>
  <c r="Q1782" i="7"/>
  <c r="Q1783" i="7"/>
  <c r="Q1784" i="7"/>
  <c r="Q1785" i="7"/>
  <c r="Q1786" i="7"/>
  <c r="Q1787" i="7"/>
  <c r="Q1788" i="7"/>
  <c r="Q1789" i="7"/>
  <c r="Q1790" i="7"/>
  <c r="Q1791" i="7"/>
  <c r="Q1792" i="7"/>
  <c r="Q1793" i="7"/>
  <c r="Q1794" i="7"/>
  <c r="Q1795" i="7"/>
  <c r="Q1796" i="7"/>
  <c r="Q1797" i="7"/>
  <c r="Q1798" i="7"/>
  <c r="Q1799" i="7"/>
  <c r="Q1800" i="7"/>
  <c r="Q1801" i="7"/>
  <c r="Q1802" i="7"/>
  <c r="Q1803" i="7"/>
  <c r="Q1804" i="7"/>
  <c r="Q1805" i="7"/>
  <c r="Q1806" i="7"/>
  <c r="Q1807" i="7"/>
  <c r="Q1808" i="7"/>
  <c r="Q1809" i="7"/>
  <c r="Q1810" i="7"/>
  <c r="Q1811" i="7"/>
  <c r="Q1812" i="7"/>
  <c r="Q1813" i="7"/>
  <c r="Q1814" i="7"/>
  <c r="Q1815" i="7"/>
  <c r="Q1816" i="7"/>
  <c r="Q1817" i="7"/>
  <c r="Q1818" i="7"/>
  <c r="Q1819" i="7"/>
  <c r="Q1820" i="7"/>
  <c r="Q1821" i="7"/>
  <c r="Q1822" i="7"/>
  <c r="Q1823" i="7"/>
  <c r="Q1824" i="7"/>
  <c r="Q1825" i="7"/>
  <c r="Q1826" i="7"/>
  <c r="Q1827" i="7"/>
  <c r="Q1828" i="7"/>
  <c r="Q1829" i="7"/>
  <c r="Q1830" i="7"/>
  <c r="Q1831" i="7"/>
  <c r="Q1832" i="7"/>
  <c r="Q1833" i="7"/>
  <c r="Q1834" i="7"/>
  <c r="Q1835" i="7"/>
  <c r="Q1836" i="7"/>
  <c r="Q1837" i="7"/>
  <c r="Q1838" i="7"/>
  <c r="Q1839" i="7"/>
  <c r="Q1840" i="7"/>
  <c r="Q1841" i="7"/>
  <c r="Q1842" i="7"/>
  <c r="Q1843" i="7"/>
  <c r="Q1844" i="7"/>
  <c r="Q1845" i="7"/>
  <c r="Q1846" i="7"/>
  <c r="Q1847" i="7"/>
  <c r="Q1848" i="7"/>
  <c r="Q1849" i="7"/>
  <c r="Q1850" i="7"/>
  <c r="Q1851" i="7"/>
  <c r="Q1852" i="7"/>
  <c r="Q1853" i="7"/>
  <c r="Q1854" i="7"/>
  <c r="Q1855" i="7"/>
  <c r="Q1856" i="7"/>
  <c r="Q1857" i="7"/>
  <c r="Q1858" i="7"/>
  <c r="Q1859" i="7"/>
  <c r="Q1860" i="7"/>
  <c r="Q1861" i="7"/>
  <c r="Q1862" i="7"/>
  <c r="Q1863" i="7"/>
  <c r="Q1864" i="7"/>
  <c r="Q1865" i="7"/>
  <c r="Q1866" i="7"/>
  <c r="Q1867" i="7"/>
  <c r="Q1868" i="7"/>
  <c r="Q1869" i="7"/>
  <c r="Q1870" i="7"/>
  <c r="Q1871" i="7"/>
  <c r="Q1872" i="7"/>
  <c r="Q1873" i="7"/>
  <c r="Q1874" i="7"/>
  <c r="Q1875" i="7"/>
  <c r="Q1876" i="7"/>
  <c r="Q1877" i="7"/>
  <c r="Q1878" i="7"/>
  <c r="Q1879" i="7"/>
  <c r="Q1880" i="7"/>
  <c r="Q1881" i="7"/>
  <c r="Q1882" i="7"/>
  <c r="Q1883" i="7"/>
  <c r="Q1884" i="7"/>
  <c r="Q1885" i="7"/>
  <c r="Q1886" i="7"/>
  <c r="Q1887" i="7"/>
  <c r="Q1888" i="7"/>
  <c r="Q1889" i="7"/>
  <c r="Q1890" i="7"/>
  <c r="Q1891" i="7"/>
  <c r="Q1892" i="7"/>
  <c r="Q1893" i="7"/>
  <c r="Q1894" i="7"/>
  <c r="Q1895" i="7"/>
  <c r="Q1896" i="7"/>
  <c r="Q1897" i="7"/>
  <c r="Q1898" i="7"/>
  <c r="Q1899" i="7"/>
  <c r="Q1900" i="7"/>
  <c r="Q1901" i="7"/>
  <c r="Q1902" i="7"/>
  <c r="Q1903" i="7"/>
  <c r="Q1904" i="7"/>
  <c r="Q1905" i="7"/>
  <c r="Q1906" i="7"/>
  <c r="Q1907" i="7"/>
  <c r="Q1908" i="7"/>
  <c r="Q1909" i="7"/>
  <c r="Q1910" i="7"/>
  <c r="Q1911" i="7"/>
  <c r="Q1912" i="7"/>
  <c r="Q1913" i="7"/>
  <c r="Q1914" i="7"/>
  <c r="Q1915" i="7"/>
  <c r="Q1916" i="7"/>
  <c r="Q1917" i="7"/>
  <c r="Q1918" i="7"/>
  <c r="Q1919" i="7"/>
  <c r="Q1920" i="7"/>
  <c r="Q1921" i="7"/>
  <c r="Q1922" i="7"/>
  <c r="Q1923" i="7"/>
  <c r="Q1924" i="7"/>
  <c r="Q1925" i="7"/>
  <c r="Q1926" i="7"/>
  <c r="Q1927" i="7"/>
  <c r="Q1928" i="7"/>
  <c r="Q1929" i="7"/>
  <c r="Q1930" i="7"/>
  <c r="Q1931" i="7"/>
  <c r="Q1932" i="7"/>
  <c r="Q1933" i="7"/>
  <c r="Q1934" i="7"/>
  <c r="Q1935" i="7"/>
  <c r="Q1936" i="7"/>
  <c r="Q1937" i="7"/>
  <c r="Q1938" i="7"/>
  <c r="Q1939" i="7"/>
  <c r="Q1940" i="7"/>
  <c r="Q1941" i="7"/>
  <c r="Q1942" i="7"/>
  <c r="Q1943" i="7"/>
  <c r="Q1944" i="7"/>
  <c r="Q1945" i="7"/>
  <c r="Q1946" i="7"/>
  <c r="Q1947" i="7"/>
  <c r="Q1948" i="7"/>
  <c r="Q1949" i="7"/>
  <c r="Q1950" i="7"/>
  <c r="Q1951" i="7"/>
  <c r="Q1952" i="7"/>
  <c r="Q1953" i="7"/>
  <c r="Q1954" i="7"/>
  <c r="Q1955" i="7"/>
  <c r="Q1956" i="7"/>
  <c r="Q1957" i="7"/>
  <c r="Q1958" i="7"/>
  <c r="Q1959" i="7"/>
  <c r="Q1960" i="7"/>
  <c r="Q1961" i="7"/>
  <c r="Q1962" i="7"/>
  <c r="Q1963" i="7"/>
  <c r="Q1964" i="7"/>
  <c r="Q1965" i="7"/>
  <c r="Q1966" i="7"/>
  <c r="Q1967" i="7"/>
  <c r="Q1968" i="7"/>
  <c r="Q1969" i="7"/>
  <c r="Q1970" i="7"/>
  <c r="Q1971" i="7"/>
  <c r="Q1972" i="7"/>
  <c r="Q1973" i="7"/>
  <c r="Q1974" i="7"/>
  <c r="Q1975" i="7"/>
  <c r="Q1976" i="7"/>
  <c r="Q1977" i="7"/>
  <c r="Q1978" i="7"/>
  <c r="Q1979" i="7"/>
  <c r="Q1980" i="7"/>
  <c r="Q1981" i="7"/>
  <c r="Q1982" i="7"/>
  <c r="Q1983" i="7"/>
  <c r="Q1984" i="7"/>
  <c r="Q1985" i="7"/>
  <c r="Q1986" i="7"/>
  <c r="Q1987" i="7"/>
  <c r="Q1988" i="7"/>
  <c r="Q1989" i="7"/>
  <c r="Q1990" i="7"/>
  <c r="Q1991" i="7"/>
  <c r="Q1992" i="7"/>
  <c r="Q1993" i="7"/>
  <c r="Q1994" i="7"/>
  <c r="Q1995" i="7"/>
  <c r="Q1996" i="7"/>
  <c r="Q1997" i="7"/>
  <c r="Q1998" i="7"/>
  <c r="Q1999" i="7"/>
  <c r="Q2000" i="7"/>
  <c r="Q2001" i="7"/>
  <c r="Q2002" i="7"/>
  <c r="Q2003" i="7"/>
  <c r="Q2004" i="7"/>
  <c r="Q2005" i="7"/>
  <c r="Q2006" i="7"/>
  <c r="Q2007" i="7"/>
  <c r="Q2008" i="7"/>
  <c r="Q2009" i="7"/>
  <c r="Q2010" i="7"/>
  <c r="Q2011" i="7"/>
  <c r="Q2012" i="7"/>
  <c r="Q2013" i="7"/>
  <c r="Q2014" i="7"/>
  <c r="Q2015" i="7"/>
  <c r="Q2016" i="7"/>
  <c r="Q2017" i="7"/>
  <c r="Q2018" i="7"/>
  <c r="Q2019" i="7"/>
  <c r="Q2020" i="7"/>
  <c r="Q2021" i="7"/>
  <c r="Q2022" i="7"/>
  <c r="Q2023" i="7"/>
  <c r="Q2024" i="7"/>
  <c r="Q2025" i="7"/>
  <c r="Q2026" i="7"/>
  <c r="Q2027" i="7"/>
  <c r="Q2028" i="7"/>
  <c r="Q2029" i="7"/>
  <c r="Q2030" i="7"/>
  <c r="Q2031" i="7"/>
  <c r="Q2032" i="7"/>
  <c r="Q2033" i="7"/>
  <c r="Q2034" i="7"/>
  <c r="Q2035" i="7"/>
  <c r="Q2036" i="7"/>
  <c r="Q2037" i="7"/>
  <c r="Q2038" i="7"/>
  <c r="Q2039" i="7"/>
  <c r="Q2040" i="7"/>
  <c r="Q2041" i="7"/>
  <c r="Q2042" i="7"/>
  <c r="Q2043" i="7"/>
  <c r="Q2044" i="7"/>
  <c r="Q2045" i="7"/>
  <c r="Q2046" i="7"/>
  <c r="Q2047" i="7"/>
  <c r="Q2048" i="7"/>
  <c r="Q2049" i="7"/>
  <c r="Q2050" i="7"/>
  <c r="Q2051" i="7"/>
  <c r="Q2052" i="7"/>
  <c r="Q2053" i="7"/>
  <c r="Q2054" i="7"/>
  <c r="Q2055" i="7"/>
  <c r="Q2056" i="7"/>
  <c r="Q2057" i="7"/>
  <c r="Q2058" i="7"/>
  <c r="Q2059" i="7"/>
  <c r="Q2060" i="7"/>
  <c r="Q2061" i="7"/>
  <c r="Q2062" i="7"/>
  <c r="Q2063" i="7"/>
  <c r="Q2064" i="7"/>
  <c r="Q2065" i="7"/>
  <c r="Q2066" i="7"/>
  <c r="Q2067" i="7"/>
  <c r="Q2068" i="7"/>
  <c r="Q2069" i="7"/>
  <c r="Q2070" i="7"/>
  <c r="Q2071" i="7"/>
  <c r="Q2072" i="7"/>
  <c r="Q2073" i="7"/>
  <c r="Q2074" i="7"/>
  <c r="Q2075" i="7"/>
  <c r="Q2076" i="7"/>
  <c r="Q2077" i="7"/>
  <c r="Q2078" i="7"/>
  <c r="Q2079" i="7"/>
  <c r="Q2080" i="7"/>
  <c r="Q2081" i="7"/>
  <c r="Q2082" i="7"/>
  <c r="Q2083" i="7"/>
  <c r="Q2084" i="7"/>
  <c r="Q2085" i="7"/>
  <c r="Q2086" i="7"/>
  <c r="Q2087" i="7"/>
  <c r="Q2088" i="7"/>
  <c r="Q2089" i="7"/>
  <c r="Q2090" i="7"/>
  <c r="Q2091" i="7"/>
  <c r="Q2092" i="7"/>
  <c r="Q2093" i="7"/>
  <c r="Q2094" i="7"/>
  <c r="Q2095" i="7"/>
  <c r="Q2096" i="7"/>
  <c r="Q2097" i="7"/>
  <c r="Q2098" i="7"/>
  <c r="Q2099" i="7"/>
  <c r="Q2100" i="7"/>
  <c r="Q2101" i="7"/>
  <c r="Q2102" i="7"/>
  <c r="Q2103" i="7"/>
  <c r="Q2104" i="7"/>
  <c r="Q2105" i="7"/>
  <c r="Q2106" i="7"/>
  <c r="Q2107" i="7"/>
  <c r="Q2108" i="7"/>
  <c r="Q2109" i="7"/>
  <c r="Q2110" i="7"/>
  <c r="Q2111" i="7"/>
  <c r="Q2112" i="7"/>
  <c r="Q2113" i="7"/>
  <c r="Q2114" i="7"/>
  <c r="Q2115" i="7"/>
  <c r="Q2116" i="7"/>
  <c r="Q2117" i="7"/>
  <c r="Q2118" i="7"/>
  <c r="Q2119" i="7"/>
  <c r="Q2120" i="7"/>
  <c r="Q2121" i="7"/>
  <c r="Q2122" i="7"/>
  <c r="Q2123" i="7"/>
  <c r="Q2124" i="7"/>
  <c r="Q2125" i="7"/>
  <c r="Q2126" i="7"/>
  <c r="Q2127" i="7"/>
  <c r="Q2128" i="7"/>
  <c r="Q2129" i="7"/>
  <c r="Q2130" i="7"/>
  <c r="Q2131" i="7"/>
  <c r="Q2132" i="7"/>
  <c r="Q2133" i="7"/>
  <c r="Q2134" i="7"/>
  <c r="Q2135" i="7"/>
  <c r="Q2136" i="7"/>
  <c r="Q2137" i="7"/>
  <c r="Q2138" i="7"/>
  <c r="Q2139" i="7"/>
  <c r="Q2140" i="7"/>
  <c r="Q2141" i="7"/>
  <c r="Q2142" i="7"/>
  <c r="Q2143" i="7"/>
  <c r="Q2144" i="7"/>
  <c r="Q2145" i="7"/>
  <c r="Q2146" i="7"/>
  <c r="Q2147" i="7"/>
  <c r="Q2148" i="7"/>
  <c r="Q2149" i="7"/>
  <c r="Q2150" i="7"/>
  <c r="Q2151" i="7"/>
  <c r="Q2152" i="7"/>
  <c r="Q2153" i="7"/>
  <c r="Q2154" i="7"/>
  <c r="Q2155" i="7"/>
  <c r="Q2156" i="7"/>
  <c r="Q2157" i="7"/>
  <c r="Q2158" i="7"/>
  <c r="Q2159" i="7"/>
  <c r="Q2160" i="7"/>
  <c r="Q2161" i="7"/>
  <c r="Q2162" i="7"/>
  <c r="Q2163" i="7"/>
  <c r="Q2164" i="7"/>
  <c r="Q2165" i="7"/>
  <c r="Q2166" i="7"/>
  <c r="Q2167" i="7"/>
  <c r="Q2168" i="7"/>
  <c r="Q2169" i="7"/>
  <c r="Q2170" i="7"/>
  <c r="Q2171" i="7"/>
  <c r="Q2172" i="7"/>
  <c r="Q2173" i="7"/>
  <c r="Q2174" i="7"/>
  <c r="Q2175" i="7"/>
  <c r="Q2176" i="7"/>
  <c r="Q2177" i="7"/>
  <c r="Q2178" i="7"/>
  <c r="Q2179" i="7"/>
  <c r="Q2180" i="7"/>
  <c r="Q2181" i="7"/>
  <c r="Q2182" i="7"/>
  <c r="Q2183" i="7"/>
  <c r="Q2184" i="7"/>
  <c r="Q2185" i="7"/>
  <c r="Q2186" i="7"/>
  <c r="Q2187" i="7"/>
  <c r="Q2188" i="7"/>
  <c r="Q2189" i="7"/>
  <c r="Q2190" i="7"/>
  <c r="Q2191" i="7"/>
  <c r="Q2192" i="7"/>
  <c r="Q2193" i="7"/>
  <c r="Q2194" i="7"/>
  <c r="Q2195" i="7"/>
  <c r="Q2196" i="7"/>
  <c r="Q2197" i="7"/>
  <c r="Q2198" i="7"/>
  <c r="Q2199" i="7"/>
  <c r="Q2200" i="7"/>
  <c r="Q2201" i="7"/>
  <c r="Q2202" i="7"/>
  <c r="Q2203" i="7"/>
  <c r="Q2204" i="7"/>
  <c r="Q2205" i="7"/>
  <c r="Q2206" i="7"/>
  <c r="Q2207" i="7"/>
  <c r="Q2208" i="7"/>
  <c r="Q2209" i="7"/>
  <c r="Q2210" i="7"/>
  <c r="Q2211" i="7"/>
  <c r="Q2212" i="7"/>
  <c r="Q2213" i="7"/>
  <c r="Q2214" i="7"/>
  <c r="Q2215" i="7"/>
  <c r="Q2216" i="7"/>
  <c r="Q2217" i="7"/>
  <c r="Q2218" i="7"/>
  <c r="Q2219" i="7"/>
  <c r="Q2220" i="7"/>
  <c r="Q2221" i="7"/>
  <c r="Q2222" i="7"/>
  <c r="Q2223" i="7"/>
  <c r="Q2224" i="7"/>
  <c r="Q2225" i="7"/>
  <c r="Q2226" i="7"/>
  <c r="Q2227" i="7"/>
  <c r="Q2228" i="7"/>
  <c r="Q2229" i="7"/>
  <c r="Q2230" i="7"/>
  <c r="Q2231" i="7"/>
  <c r="Q2232" i="7"/>
  <c r="Q2233" i="7"/>
  <c r="Q2234" i="7"/>
  <c r="Q2235" i="7"/>
  <c r="Q2236" i="7"/>
  <c r="Q2237" i="7"/>
  <c r="Q2238" i="7"/>
  <c r="Q2239" i="7"/>
  <c r="Q2240" i="7"/>
  <c r="Q2241" i="7"/>
  <c r="Q2242" i="7"/>
  <c r="Q2243" i="7"/>
  <c r="Q2244" i="7"/>
  <c r="Q2245" i="7"/>
  <c r="Q2246" i="7"/>
  <c r="Q2247" i="7"/>
  <c r="Q2248" i="7"/>
  <c r="Q2249" i="7"/>
  <c r="Q2250" i="7"/>
  <c r="Q2251" i="7"/>
  <c r="Q2252" i="7"/>
  <c r="Q2253" i="7"/>
  <c r="Q2254" i="7"/>
  <c r="Q2255" i="7"/>
  <c r="Q2256" i="7"/>
  <c r="Q2257" i="7"/>
  <c r="Q2258" i="7"/>
  <c r="Q2259" i="7"/>
  <c r="Q2260" i="7"/>
  <c r="Q2261" i="7"/>
  <c r="Q2262" i="7"/>
  <c r="Q2263" i="7"/>
  <c r="Q2264" i="7"/>
  <c r="Q2265" i="7"/>
  <c r="Q2266" i="7"/>
  <c r="Q2267" i="7"/>
  <c r="Q2268" i="7"/>
  <c r="Q2269" i="7"/>
  <c r="Q2270" i="7"/>
  <c r="Q2271" i="7"/>
  <c r="Q2272" i="7"/>
  <c r="Q2273" i="7"/>
  <c r="Q2274" i="7"/>
  <c r="Q2275" i="7"/>
  <c r="Q2276" i="7"/>
  <c r="Q2277" i="7"/>
  <c r="Q2278" i="7"/>
  <c r="Q2279" i="7"/>
  <c r="Q2280" i="7"/>
  <c r="Q2281" i="7"/>
  <c r="Q2282" i="7"/>
  <c r="Q2283" i="7"/>
  <c r="Q2284" i="7"/>
  <c r="Q2285" i="7"/>
  <c r="Q2286" i="7"/>
  <c r="Q2287" i="7"/>
  <c r="Q2288" i="7"/>
  <c r="Q2289" i="7"/>
  <c r="Q2290" i="7"/>
  <c r="Q2291" i="7"/>
  <c r="Q2292" i="7"/>
  <c r="Q2293" i="7"/>
  <c r="Q2294" i="7"/>
  <c r="Q2295" i="7"/>
  <c r="Q2296" i="7"/>
  <c r="Q2297" i="7"/>
  <c r="Q2298" i="7"/>
  <c r="Q2299" i="7"/>
  <c r="Q2300" i="7"/>
  <c r="Q2301" i="7"/>
  <c r="Q2302" i="7"/>
  <c r="Q2303" i="7"/>
  <c r="Q2304" i="7"/>
  <c r="Q2305" i="7"/>
  <c r="Q2306" i="7"/>
  <c r="Q2307" i="7"/>
  <c r="Q2308" i="7"/>
  <c r="Q2309" i="7"/>
  <c r="Q2310" i="7"/>
  <c r="Q2311" i="7"/>
  <c r="Q2312" i="7"/>
  <c r="Q2313" i="7"/>
  <c r="Q2314" i="7"/>
  <c r="Q2315" i="7"/>
  <c r="Q2316" i="7"/>
  <c r="Q2317" i="7"/>
  <c r="Q2318" i="7"/>
  <c r="Q2319" i="7"/>
  <c r="Q2320" i="7"/>
  <c r="Q2321" i="7"/>
  <c r="Q2322" i="7"/>
  <c r="Q2323" i="7"/>
  <c r="Q2324" i="7"/>
  <c r="Q2325" i="7"/>
  <c r="Q2326" i="7"/>
  <c r="Q2327" i="7"/>
  <c r="Q2328" i="7"/>
  <c r="Q2329" i="7"/>
  <c r="Q2330" i="7"/>
  <c r="Q2331" i="7"/>
  <c r="Q2332" i="7"/>
  <c r="Q2333" i="7"/>
  <c r="Q2334" i="7"/>
  <c r="Q2335" i="7"/>
  <c r="Q2336" i="7"/>
  <c r="Q2337" i="7"/>
  <c r="Q2338" i="7"/>
  <c r="Q2339" i="7"/>
  <c r="Q2340" i="7"/>
  <c r="Q2341" i="7"/>
  <c r="Q2342" i="7"/>
  <c r="Q2343" i="7"/>
  <c r="Q2344" i="7"/>
  <c r="Q2345" i="7"/>
  <c r="Q2346" i="7"/>
  <c r="Q2347" i="7"/>
  <c r="Q2348" i="7"/>
  <c r="Q2349" i="7"/>
  <c r="Q2350" i="7"/>
  <c r="Q2351" i="7"/>
  <c r="Q2352" i="7"/>
  <c r="Q2353" i="7"/>
  <c r="Q2354" i="7"/>
  <c r="Q2355" i="7"/>
  <c r="Q2356" i="7"/>
  <c r="Q2357" i="7"/>
  <c r="Q2358" i="7"/>
  <c r="Q2359" i="7"/>
  <c r="Q2360" i="7"/>
  <c r="Q2361" i="7"/>
  <c r="Q2362" i="7"/>
  <c r="Q2363" i="7"/>
  <c r="Q2364" i="7"/>
  <c r="Q2365" i="7"/>
  <c r="Q2366" i="7"/>
  <c r="Q2367" i="7"/>
  <c r="Q2368" i="7"/>
  <c r="Q2369" i="7"/>
  <c r="Q2370" i="7"/>
  <c r="Q2371" i="7"/>
  <c r="Q2372" i="7"/>
  <c r="Q2373" i="7"/>
  <c r="Q2374" i="7"/>
  <c r="Q2375" i="7"/>
  <c r="Q2376" i="7"/>
  <c r="Q2377" i="7"/>
  <c r="Q2378" i="7"/>
  <c r="Q2379" i="7"/>
  <c r="Q2380" i="7"/>
  <c r="Q2381" i="7"/>
  <c r="Q2382" i="7"/>
  <c r="Q2383" i="7"/>
  <c r="Q2384" i="7"/>
  <c r="Q2385" i="7"/>
  <c r="Q2386" i="7"/>
  <c r="Q2387" i="7"/>
  <c r="Q2388" i="7"/>
  <c r="Q2389" i="7"/>
  <c r="Q2390" i="7"/>
  <c r="Q2391" i="7"/>
  <c r="Q2392" i="7"/>
  <c r="Q2393" i="7"/>
  <c r="Q2394" i="7"/>
  <c r="Q2395" i="7"/>
  <c r="Q2396" i="7"/>
  <c r="Q2397" i="7"/>
  <c r="Q2398" i="7"/>
  <c r="Q2399" i="7"/>
  <c r="Q2400" i="7"/>
  <c r="Q2401" i="7"/>
  <c r="Q2402" i="7"/>
  <c r="Q2403" i="7"/>
  <c r="Q2404" i="7"/>
  <c r="Q2405" i="7"/>
  <c r="Q2406" i="7"/>
  <c r="Q2407" i="7"/>
  <c r="Q2408" i="7"/>
  <c r="Q2409" i="7"/>
  <c r="Q2410" i="7"/>
  <c r="Q2411" i="7"/>
  <c r="Q2412" i="7"/>
  <c r="Q2413" i="7"/>
  <c r="Q2414" i="7"/>
  <c r="Q2415" i="7"/>
  <c r="Q2416" i="7"/>
  <c r="Q2417" i="7"/>
  <c r="Q2418" i="7"/>
  <c r="Q2419" i="7"/>
  <c r="Q2420" i="7"/>
  <c r="Q2421" i="7"/>
  <c r="Q2422" i="7"/>
  <c r="Q2423" i="7"/>
  <c r="Q2424" i="7"/>
  <c r="Q2425" i="7"/>
  <c r="Q2426" i="7"/>
  <c r="Q2427" i="7"/>
  <c r="Q2428" i="7"/>
  <c r="Q2429" i="7"/>
  <c r="Q2430" i="7"/>
  <c r="Q2431" i="7"/>
  <c r="Q2432" i="7"/>
  <c r="Q2433" i="7"/>
  <c r="Q2434" i="7"/>
  <c r="Q2435" i="7"/>
  <c r="Q2436" i="7"/>
  <c r="Q2437" i="7"/>
  <c r="Q2438" i="7"/>
  <c r="Q2439" i="7"/>
  <c r="Q2440" i="7"/>
  <c r="Q2441" i="7"/>
  <c r="Q2442" i="7"/>
  <c r="Q2443" i="7"/>
  <c r="Q2444" i="7"/>
  <c r="Q2445" i="7"/>
  <c r="Q2446" i="7"/>
  <c r="Q2447" i="7"/>
  <c r="Q2448" i="7"/>
  <c r="Q2449" i="7"/>
  <c r="Q2450" i="7"/>
  <c r="Q2451" i="7"/>
  <c r="Q2452" i="7"/>
  <c r="Q2453" i="7"/>
  <c r="Q2454" i="7"/>
  <c r="Q2455" i="7"/>
  <c r="Q2456" i="7"/>
  <c r="Q2457" i="7"/>
  <c r="Q2458" i="7"/>
  <c r="Q2459" i="7"/>
  <c r="Q2460" i="7"/>
  <c r="Q2461" i="7"/>
  <c r="Q2462" i="7"/>
  <c r="Q2463" i="7"/>
  <c r="Q2464" i="7"/>
  <c r="Q2465" i="7"/>
  <c r="Q2466" i="7"/>
  <c r="Q2467" i="7"/>
  <c r="Q2468" i="7"/>
  <c r="Q2469" i="7"/>
  <c r="Q2470" i="7"/>
  <c r="Q2471" i="7"/>
  <c r="Q2472" i="7"/>
  <c r="Q2473" i="7"/>
  <c r="Q2474" i="7"/>
  <c r="Q2475" i="7"/>
  <c r="Q2476" i="7"/>
  <c r="Q2477" i="7"/>
  <c r="Q2478" i="7"/>
  <c r="Q2479" i="7"/>
  <c r="Q2480" i="7"/>
  <c r="Q2481" i="7"/>
  <c r="Q2482" i="7"/>
  <c r="Q2483" i="7"/>
  <c r="Q2484" i="7"/>
  <c r="Q2485" i="7"/>
  <c r="Q2486" i="7"/>
  <c r="Q2487" i="7"/>
  <c r="Q2488" i="7"/>
  <c r="Q2489" i="7"/>
  <c r="Q2490" i="7"/>
  <c r="Q2491" i="7"/>
  <c r="Q2492" i="7"/>
  <c r="Q2493" i="7"/>
  <c r="Q2494" i="7"/>
  <c r="Q2495" i="7"/>
  <c r="Q2496" i="7"/>
  <c r="Q2497" i="7"/>
  <c r="Q2498" i="7"/>
  <c r="Q2499" i="7"/>
  <c r="Q2500" i="7"/>
  <c r="Q2501" i="7"/>
  <c r="Q2502" i="7"/>
  <c r="Q2503" i="7"/>
  <c r="Q2504" i="7"/>
  <c r="Q2505" i="7"/>
  <c r="Q2506" i="7"/>
  <c r="Q2507" i="7"/>
  <c r="Q2508" i="7"/>
  <c r="Q2509" i="7"/>
  <c r="Q2510" i="7"/>
  <c r="Q2511" i="7"/>
  <c r="Q2512" i="7"/>
  <c r="Q2513" i="7"/>
  <c r="Q2514" i="7"/>
  <c r="Q2515" i="7"/>
  <c r="Q2516" i="7"/>
  <c r="Q2517" i="7"/>
  <c r="Q2518" i="7"/>
  <c r="Q2519" i="7"/>
  <c r="Q2520" i="7"/>
  <c r="Q2521" i="7"/>
  <c r="Q2522" i="7"/>
  <c r="Q2523" i="7"/>
  <c r="Q2524" i="7"/>
  <c r="Q2525" i="7"/>
  <c r="Q2526" i="7"/>
  <c r="Q2527" i="7"/>
  <c r="Q2528" i="7"/>
  <c r="Q2529" i="7"/>
  <c r="Q2530" i="7"/>
  <c r="Q2531" i="7"/>
  <c r="Q2532" i="7"/>
  <c r="Q2533" i="7"/>
  <c r="Q2534" i="7"/>
  <c r="Q2535" i="7"/>
  <c r="Q2536" i="7"/>
  <c r="Q2537" i="7"/>
  <c r="Q2538" i="7"/>
  <c r="Q2539" i="7"/>
  <c r="Q2540" i="7"/>
  <c r="Q2541" i="7"/>
  <c r="Q2542" i="7"/>
  <c r="Q2543" i="7"/>
  <c r="Q2544" i="7"/>
  <c r="Q2545" i="7"/>
  <c r="Q2546" i="7"/>
  <c r="Q2547" i="7"/>
  <c r="Q2548" i="7"/>
  <c r="Q2549" i="7"/>
  <c r="Q2550" i="7"/>
  <c r="Q2551" i="7"/>
  <c r="Q2552" i="7"/>
  <c r="Q2553" i="7"/>
  <c r="Q2554" i="7"/>
  <c r="Q2555" i="7"/>
  <c r="Q2556" i="7"/>
  <c r="Q2557" i="7"/>
  <c r="Q2558" i="7"/>
  <c r="Q2559" i="7"/>
  <c r="Q2560" i="7"/>
  <c r="Q2561" i="7"/>
  <c r="Q2562" i="7"/>
  <c r="Q2563" i="7"/>
  <c r="Q2564" i="7"/>
  <c r="Q2565" i="7"/>
  <c r="Q2566" i="7"/>
  <c r="Q2567" i="7"/>
  <c r="Q2568" i="7"/>
  <c r="Q2569" i="7"/>
  <c r="Q2570" i="7"/>
  <c r="Q2571" i="7"/>
  <c r="Q2572" i="7"/>
  <c r="Q2573" i="7"/>
  <c r="Q2574" i="7"/>
  <c r="Q2575" i="7"/>
  <c r="Q2576" i="7"/>
  <c r="Q2577" i="7"/>
  <c r="Q2578" i="7"/>
  <c r="Q2579" i="7"/>
  <c r="Q2580" i="7"/>
  <c r="Q2581" i="7"/>
  <c r="Q2582" i="7"/>
  <c r="Q2583" i="7"/>
  <c r="Q2584" i="7"/>
  <c r="Q2585" i="7"/>
  <c r="Q2586" i="7"/>
  <c r="Q2587" i="7"/>
  <c r="Q2588" i="7"/>
  <c r="Q2589" i="7"/>
  <c r="Q2590" i="7"/>
  <c r="Q2591" i="7"/>
  <c r="Q2592" i="7"/>
  <c r="Q2593" i="7"/>
  <c r="Q2594" i="7"/>
  <c r="Q2595" i="7"/>
  <c r="Q2596" i="7"/>
  <c r="Q2597" i="7"/>
  <c r="Q2598" i="7"/>
  <c r="Q2599" i="7"/>
  <c r="Q2600" i="7"/>
  <c r="Q2601" i="7"/>
  <c r="Q2602" i="7"/>
  <c r="Q2603" i="7"/>
  <c r="Q2604" i="7"/>
  <c r="Q2605" i="7"/>
  <c r="Q2606" i="7"/>
  <c r="Q2607" i="7"/>
  <c r="Q2608" i="7"/>
  <c r="Q2609" i="7"/>
  <c r="Q2610" i="7"/>
  <c r="Q2611" i="7"/>
  <c r="Q2612" i="7"/>
  <c r="Q2613" i="7"/>
  <c r="Q2614" i="7"/>
  <c r="Q2615" i="7"/>
  <c r="Q2616" i="7"/>
  <c r="Q2617" i="7"/>
  <c r="Q2618" i="7"/>
  <c r="Q2619" i="7"/>
  <c r="Q2620" i="7"/>
  <c r="Q2621" i="7"/>
  <c r="Q2622" i="7"/>
  <c r="Q2623" i="7"/>
  <c r="Q2624" i="7"/>
  <c r="Q2625" i="7"/>
  <c r="Q2626" i="7"/>
  <c r="Q2627" i="7"/>
  <c r="Q2628" i="7"/>
  <c r="Q2629" i="7"/>
  <c r="Q2630" i="7"/>
  <c r="Q2631" i="7"/>
  <c r="Q2632" i="7"/>
  <c r="Q2633" i="7"/>
  <c r="Q2634" i="7"/>
  <c r="Q2635" i="7"/>
  <c r="Q2636" i="7"/>
  <c r="Q2637" i="7"/>
  <c r="Q2638" i="7"/>
  <c r="Q2639" i="7"/>
  <c r="Q2640" i="7"/>
  <c r="Q2641" i="7"/>
  <c r="Q2642" i="7"/>
  <c r="Q2643" i="7"/>
  <c r="Q2644" i="7"/>
  <c r="Q2645" i="7"/>
  <c r="Q2646" i="7"/>
  <c r="Q2647" i="7"/>
  <c r="Q2648" i="7"/>
  <c r="Q2649" i="7"/>
  <c r="Q2650" i="7"/>
  <c r="Q2651" i="7"/>
  <c r="Q2652" i="7"/>
  <c r="Q2653" i="7"/>
  <c r="Q2654" i="7"/>
  <c r="Q2655" i="7"/>
  <c r="Q2656" i="7"/>
  <c r="Q2657" i="7"/>
  <c r="Q2658" i="7"/>
  <c r="Q2659" i="7"/>
  <c r="Q2660" i="7"/>
  <c r="Q2661" i="7"/>
  <c r="Q2662" i="7"/>
  <c r="Q2663" i="7"/>
  <c r="Q2664" i="7"/>
  <c r="Q2665" i="7"/>
  <c r="Q2666" i="7"/>
  <c r="Q2667" i="7"/>
  <c r="Q2668" i="7"/>
  <c r="Q2669" i="7"/>
  <c r="Q2670" i="7"/>
  <c r="Q2671" i="7"/>
  <c r="Q2672" i="7"/>
  <c r="Q2673" i="7"/>
  <c r="Q2674" i="7"/>
  <c r="Q2675" i="7"/>
  <c r="Q2676" i="7"/>
  <c r="Q2677" i="7"/>
  <c r="Q2678" i="7"/>
  <c r="Q2679" i="7"/>
  <c r="Q2680" i="7"/>
  <c r="Q2681" i="7"/>
  <c r="Q2682" i="7"/>
  <c r="Q2683" i="7"/>
  <c r="Q2684" i="7"/>
  <c r="Q2685" i="7"/>
  <c r="Q2686" i="7"/>
  <c r="Q2687" i="7"/>
  <c r="Q2688" i="7"/>
  <c r="Q2689" i="7"/>
  <c r="Q2690" i="7"/>
  <c r="Q2691" i="7"/>
  <c r="Q2692" i="7"/>
  <c r="Q2693" i="7"/>
  <c r="Q2694" i="7"/>
  <c r="Q2695" i="7"/>
  <c r="Q2696" i="7"/>
  <c r="Q2697" i="7"/>
  <c r="Q2698" i="7"/>
  <c r="Q2699" i="7"/>
  <c r="Q2700" i="7"/>
  <c r="Q2701" i="7"/>
  <c r="Q2702" i="7"/>
  <c r="Q2703" i="7"/>
  <c r="Q2704" i="7"/>
  <c r="Q2705" i="7"/>
  <c r="Q2706" i="7"/>
  <c r="Q2707" i="7"/>
  <c r="Q2708" i="7"/>
  <c r="Q2709" i="7"/>
  <c r="Q2710" i="7"/>
  <c r="Q2711" i="7"/>
  <c r="Q2712" i="7"/>
  <c r="Q2713" i="7"/>
  <c r="Q2714" i="7"/>
  <c r="Q2715" i="7"/>
  <c r="Q2716" i="7"/>
  <c r="Q2717" i="7"/>
  <c r="Q2718" i="7"/>
  <c r="Q2719" i="7"/>
  <c r="Q2720" i="7"/>
  <c r="Q2721" i="7"/>
  <c r="Q2722" i="7"/>
  <c r="Q2723" i="7"/>
  <c r="Q2724" i="7"/>
  <c r="Q2725" i="7"/>
  <c r="Q2726" i="7"/>
  <c r="Q2727" i="7"/>
  <c r="Q2728" i="7"/>
  <c r="Q2729" i="7"/>
  <c r="Q2730" i="7"/>
  <c r="Q2731" i="7"/>
  <c r="Q2732" i="7"/>
  <c r="Q2733" i="7"/>
  <c r="Q2734" i="7"/>
  <c r="Q2735" i="7"/>
  <c r="Q2736" i="7"/>
  <c r="Q2737" i="7"/>
  <c r="Q2738" i="7"/>
  <c r="Q2739" i="7"/>
  <c r="Q2740" i="7"/>
  <c r="Q2741" i="7"/>
  <c r="Q2742" i="7"/>
  <c r="Q2743" i="7"/>
  <c r="Q2744" i="7"/>
  <c r="Q2745" i="7"/>
  <c r="Q2746" i="7"/>
  <c r="Q2747" i="7"/>
  <c r="Q2748" i="7"/>
  <c r="Q2749" i="7"/>
  <c r="Q2750" i="7"/>
  <c r="Q2751" i="7"/>
  <c r="Q2752" i="7"/>
  <c r="Q2753" i="7"/>
  <c r="Q2754" i="7"/>
  <c r="Q2755" i="7"/>
  <c r="Q2756" i="7"/>
  <c r="Q2757" i="7"/>
  <c r="Q2758" i="7"/>
  <c r="Q2759" i="7"/>
  <c r="Q2760" i="7"/>
  <c r="Q2761" i="7"/>
  <c r="Q2762" i="7"/>
  <c r="Q2763" i="7"/>
  <c r="Q2764" i="7"/>
  <c r="Q2765" i="7"/>
  <c r="Q2766" i="7"/>
  <c r="Q2767" i="7"/>
  <c r="Q2768" i="7"/>
  <c r="Q2769" i="7"/>
  <c r="Q2770" i="7"/>
  <c r="Q2771" i="7"/>
  <c r="Q2772" i="7"/>
  <c r="Q2773" i="7"/>
  <c r="Q2774" i="7"/>
  <c r="Q2775" i="7"/>
  <c r="Q2776" i="7"/>
  <c r="Q2777" i="7"/>
  <c r="Q2778" i="7"/>
  <c r="Q2779" i="7"/>
  <c r="Q2780" i="7"/>
  <c r="Q2781" i="7"/>
  <c r="Q2782" i="7"/>
  <c r="Q2783" i="7"/>
  <c r="Q2784" i="7"/>
  <c r="Q2785" i="7"/>
  <c r="Q2786" i="7"/>
  <c r="Q2787" i="7"/>
  <c r="Q2788" i="7"/>
  <c r="Q2789" i="7"/>
  <c r="Q2790" i="7"/>
  <c r="Q2791" i="7"/>
  <c r="Q2792" i="7"/>
  <c r="Q2793" i="7"/>
  <c r="Q2794" i="7"/>
  <c r="Q2795" i="7"/>
  <c r="Q2796" i="7"/>
  <c r="Q2797" i="7"/>
  <c r="Q2798" i="7"/>
  <c r="Q2799" i="7"/>
  <c r="Q2800" i="7"/>
  <c r="Q2801" i="7"/>
  <c r="Q2802" i="7"/>
  <c r="Q2803" i="7"/>
  <c r="Q2804" i="7"/>
  <c r="Q2805" i="7"/>
  <c r="Q2806" i="7"/>
  <c r="Q2807" i="7"/>
  <c r="Q2808" i="7"/>
  <c r="Q2809" i="7"/>
  <c r="Q2810" i="7"/>
  <c r="Q2811" i="7"/>
  <c r="Q2812" i="7"/>
  <c r="Q2813" i="7"/>
  <c r="Q2814" i="7"/>
  <c r="Q2815" i="7"/>
  <c r="Q2816" i="7"/>
  <c r="Q2817" i="7"/>
  <c r="Q2818" i="7"/>
  <c r="Q2819" i="7"/>
  <c r="Q2820" i="7"/>
  <c r="Q2821" i="7"/>
  <c r="Q2822" i="7"/>
  <c r="Q2823" i="7"/>
  <c r="Q2824" i="7"/>
  <c r="Q2825" i="7"/>
  <c r="Q2826" i="7"/>
  <c r="Q2827" i="7"/>
  <c r="Q2828" i="7"/>
  <c r="Q2829" i="7"/>
  <c r="Q2830" i="7"/>
  <c r="Q2831" i="7"/>
  <c r="Q2832" i="7"/>
  <c r="Q2833" i="7"/>
  <c r="Q2834" i="7"/>
  <c r="Q2835" i="7"/>
  <c r="Q2836" i="7"/>
  <c r="Q2837" i="7"/>
  <c r="Q2838" i="7"/>
  <c r="Q2839" i="7"/>
  <c r="Q2840" i="7"/>
  <c r="Q2841" i="7"/>
  <c r="Q2842" i="7"/>
  <c r="Q2843" i="7"/>
  <c r="Q2844" i="7"/>
  <c r="Q2845" i="7"/>
  <c r="Q2846" i="7"/>
  <c r="Q2847" i="7"/>
  <c r="Q2848" i="7"/>
  <c r="Q2849" i="7"/>
  <c r="Q2850" i="7"/>
  <c r="Q2851" i="7"/>
  <c r="Q2852" i="7"/>
  <c r="Q2853" i="7"/>
  <c r="Q2854" i="7"/>
  <c r="Q2855" i="7"/>
  <c r="Q2856" i="7"/>
  <c r="Q2857" i="7"/>
  <c r="Q2858" i="7"/>
  <c r="Q2859" i="7"/>
  <c r="Q2860" i="7"/>
  <c r="Q2861" i="7"/>
  <c r="Q2862" i="7"/>
  <c r="Q2863" i="7"/>
  <c r="Q2864" i="7"/>
  <c r="Q2865" i="7"/>
  <c r="Q2866" i="7"/>
  <c r="Q2867" i="7"/>
  <c r="Q2868" i="7"/>
  <c r="Q2869" i="7"/>
  <c r="Q2870" i="7"/>
  <c r="Q2871" i="7"/>
  <c r="Q2872" i="7"/>
  <c r="Q2873" i="7"/>
  <c r="Q2874" i="7"/>
  <c r="Q2875" i="7"/>
  <c r="Q2876" i="7"/>
  <c r="Q2877" i="7"/>
  <c r="Q2878" i="7"/>
  <c r="Q2879" i="7"/>
  <c r="Q2880" i="7"/>
  <c r="Q2881" i="7"/>
  <c r="Q2882" i="7"/>
  <c r="Q2883" i="7"/>
  <c r="Q2884" i="7"/>
  <c r="Q2885" i="7"/>
  <c r="Q2886" i="7"/>
  <c r="Q2887" i="7"/>
  <c r="Q2888" i="7"/>
  <c r="Q2889" i="7"/>
  <c r="Q2890" i="7"/>
  <c r="Q2891" i="7"/>
  <c r="Q2892" i="7"/>
  <c r="Q2893" i="7"/>
  <c r="Q2894" i="7"/>
  <c r="Q2895" i="7"/>
  <c r="Q2896" i="7"/>
  <c r="Q2897" i="7"/>
  <c r="Q2898" i="7"/>
  <c r="Q2899" i="7"/>
  <c r="Q2900" i="7"/>
  <c r="Q2901" i="7"/>
  <c r="Q2902" i="7"/>
  <c r="Q2903" i="7"/>
  <c r="Q2904" i="7"/>
  <c r="Q2905" i="7"/>
  <c r="Q2906" i="7"/>
  <c r="Q2907" i="7"/>
  <c r="Q2908" i="7"/>
  <c r="Q2909" i="7"/>
  <c r="Q2910" i="7"/>
  <c r="Q2911" i="7"/>
  <c r="Q2912" i="7"/>
  <c r="Q2913" i="7"/>
  <c r="Q2914" i="7"/>
  <c r="Q2915" i="7"/>
  <c r="Q2916" i="7"/>
  <c r="Q2917" i="7"/>
  <c r="Q2918" i="7"/>
  <c r="Q2919" i="7"/>
  <c r="Q2920" i="7"/>
  <c r="Q2921" i="7"/>
  <c r="Q2922" i="7"/>
  <c r="Q2923" i="7"/>
  <c r="Q2924" i="7"/>
  <c r="Q2925" i="7"/>
  <c r="Q2926" i="7"/>
  <c r="Q2927" i="7"/>
  <c r="Q2928" i="7"/>
  <c r="Q2929" i="7"/>
  <c r="Q2930" i="7"/>
  <c r="Q2931" i="7"/>
  <c r="Q2932" i="7"/>
  <c r="Q2933" i="7"/>
  <c r="Q2934" i="7"/>
  <c r="Q2935" i="7"/>
  <c r="Q2936" i="7"/>
  <c r="Q2937" i="7"/>
  <c r="Q2938" i="7"/>
  <c r="Q2939" i="7"/>
  <c r="Q2940" i="7"/>
  <c r="Q2941" i="7"/>
  <c r="Q2942" i="7"/>
  <c r="Q2943" i="7"/>
  <c r="Q2944" i="7"/>
  <c r="Q2945" i="7"/>
  <c r="Q2946" i="7"/>
  <c r="Q2947" i="7"/>
  <c r="Q2948" i="7"/>
  <c r="Q2949" i="7"/>
  <c r="Q2950" i="7"/>
  <c r="Q2951" i="7"/>
  <c r="Q2952" i="7"/>
  <c r="Q2953" i="7"/>
  <c r="Q2954" i="7"/>
  <c r="Q2955" i="7"/>
  <c r="Q2956" i="7"/>
  <c r="Q2957" i="7"/>
  <c r="Q2958" i="7"/>
  <c r="Q2959" i="7"/>
  <c r="Q2960" i="7"/>
  <c r="Q2961" i="7"/>
  <c r="Q2962" i="7"/>
  <c r="Q2963" i="7"/>
  <c r="Q2964" i="7"/>
  <c r="Q2965" i="7"/>
  <c r="Q2966" i="7"/>
  <c r="Q2967" i="7"/>
  <c r="Q2968" i="7"/>
  <c r="Q2969" i="7"/>
  <c r="Q2970" i="7"/>
  <c r="Q2971" i="7"/>
  <c r="Q2972" i="7"/>
  <c r="Q2973" i="7"/>
  <c r="Q2974" i="7"/>
  <c r="Q2975" i="7"/>
  <c r="Q2976" i="7"/>
  <c r="Q2977" i="7"/>
  <c r="Q2978" i="7"/>
  <c r="Q2979" i="7"/>
  <c r="Q2980" i="7"/>
  <c r="Q2981" i="7"/>
  <c r="Q2982" i="7"/>
  <c r="Q2983" i="7"/>
  <c r="Q2984" i="7"/>
  <c r="Q2985" i="7"/>
  <c r="Q2986" i="7"/>
  <c r="Q2987" i="7"/>
  <c r="Q2988" i="7"/>
  <c r="Q2989" i="7"/>
  <c r="Q2990" i="7"/>
  <c r="Q2991" i="7"/>
  <c r="Q2992" i="7"/>
  <c r="Q2993" i="7"/>
  <c r="Q2994" i="7"/>
  <c r="Q2995" i="7"/>
  <c r="Q2996" i="7"/>
  <c r="Q2997" i="7"/>
  <c r="Q2998" i="7"/>
  <c r="Q2999" i="7"/>
  <c r="Q3000" i="7"/>
  <c r="Q3001" i="7"/>
  <c r="Q3002" i="7"/>
  <c r="Q3003" i="7"/>
  <c r="Q3004" i="7"/>
  <c r="Q3005" i="7"/>
  <c r="Q3006" i="7"/>
  <c r="Q3007" i="7"/>
  <c r="Q3008" i="7"/>
  <c r="Q3009" i="7"/>
  <c r="Q3010" i="7"/>
  <c r="Q3011" i="7"/>
  <c r="Q3012" i="7"/>
  <c r="Q3013" i="7"/>
  <c r="Q3014" i="7"/>
  <c r="Q3015" i="7"/>
  <c r="Q3016" i="7"/>
  <c r="Q3017" i="7"/>
  <c r="Q3018" i="7"/>
  <c r="Q3019" i="7"/>
  <c r="Q3020" i="7"/>
  <c r="Q3021" i="7"/>
  <c r="Q3022" i="7"/>
  <c r="Q3023" i="7"/>
  <c r="Q3024" i="7"/>
  <c r="Q3025" i="7"/>
  <c r="Q3026" i="7"/>
  <c r="Q3027" i="7"/>
  <c r="Q3028" i="7"/>
  <c r="Q3029" i="7"/>
  <c r="Q3030" i="7"/>
  <c r="Q3031" i="7"/>
  <c r="Q3032" i="7"/>
  <c r="Q3033" i="7"/>
  <c r="Q3034" i="7"/>
  <c r="Q3035" i="7"/>
  <c r="Q3036" i="7"/>
  <c r="Q3037" i="7"/>
  <c r="Q3038" i="7"/>
  <c r="Q3039" i="7"/>
  <c r="Q3040" i="7"/>
  <c r="Q3041" i="7"/>
  <c r="Q3042" i="7"/>
  <c r="Q3043" i="7"/>
  <c r="Q3044" i="7"/>
  <c r="Q3045" i="7"/>
  <c r="Q3046" i="7"/>
  <c r="Q3047" i="7"/>
  <c r="Q3048" i="7"/>
  <c r="Q3049" i="7"/>
  <c r="Q3050" i="7"/>
  <c r="Q3051" i="7"/>
  <c r="Q3052" i="7"/>
  <c r="Q3053" i="7"/>
  <c r="Q3054" i="7"/>
  <c r="Q3055" i="7"/>
  <c r="Q3056" i="7"/>
  <c r="Q3057" i="7"/>
  <c r="Q3058" i="7"/>
  <c r="Q3059" i="7"/>
  <c r="Q3060" i="7"/>
  <c r="Q3061" i="7"/>
  <c r="Q3062" i="7"/>
  <c r="Q3063" i="7"/>
  <c r="Q3064" i="7"/>
  <c r="Q3065" i="7"/>
  <c r="Q3066" i="7"/>
  <c r="Q3067" i="7"/>
  <c r="Q3068" i="7"/>
  <c r="Q3069" i="7"/>
  <c r="Q3070" i="7"/>
  <c r="Q3071" i="7"/>
  <c r="Q3072" i="7"/>
  <c r="Q3073" i="7"/>
  <c r="Q3074" i="7"/>
  <c r="Q3075" i="7"/>
  <c r="Q3076" i="7"/>
  <c r="Q3077" i="7"/>
  <c r="Q3078" i="7"/>
  <c r="Q3079" i="7"/>
  <c r="Q3080" i="7"/>
  <c r="Q3081" i="7"/>
  <c r="Q3082" i="7"/>
  <c r="Q3083" i="7"/>
  <c r="Q3084" i="7"/>
  <c r="Q3085" i="7"/>
  <c r="Q3086" i="7"/>
  <c r="Q3087" i="7"/>
  <c r="Q3088" i="7"/>
  <c r="Q3089" i="7"/>
  <c r="Q3090" i="7"/>
  <c r="Q3091" i="7"/>
  <c r="Q3092" i="7"/>
  <c r="Q3093" i="7"/>
  <c r="Q3094" i="7"/>
  <c r="Q3095" i="7"/>
  <c r="Q3096" i="7"/>
  <c r="Q3097" i="7"/>
  <c r="Q3098" i="7"/>
  <c r="Q3099" i="7"/>
  <c r="Q3100" i="7"/>
  <c r="Q3101" i="7"/>
  <c r="Q3102" i="7"/>
  <c r="Q3103" i="7"/>
  <c r="Q3104" i="7"/>
  <c r="Q3105" i="7"/>
  <c r="Q3106" i="7"/>
  <c r="Q3107" i="7"/>
  <c r="Q3108" i="7"/>
  <c r="Q3109" i="7"/>
  <c r="Q3110" i="7"/>
  <c r="Q3111" i="7"/>
  <c r="Q3112" i="7"/>
  <c r="Q3113" i="7"/>
  <c r="Q3114" i="7"/>
  <c r="Q3115" i="7"/>
  <c r="Q3116" i="7"/>
  <c r="Q3117" i="7"/>
  <c r="Q3118" i="7"/>
  <c r="Q3119" i="7"/>
  <c r="Q3120" i="7"/>
  <c r="Q3121" i="7"/>
  <c r="Q3122" i="7"/>
  <c r="Q3123" i="7"/>
  <c r="Q3124" i="7"/>
  <c r="Q3125" i="7"/>
  <c r="Q3126" i="7"/>
  <c r="Q3127" i="7"/>
  <c r="Q3128" i="7"/>
  <c r="Q3129" i="7"/>
  <c r="Q3130" i="7"/>
  <c r="Q3131" i="7"/>
  <c r="Q3132" i="7"/>
  <c r="Q3133" i="7"/>
  <c r="Q3134" i="7"/>
  <c r="Q3135" i="7"/>
  <c r="Q3136" i="7"/>
  <c r="Q3137" i="7"/>
  <c r="Q3138" i="7"/>
  <c r="Q3139" i="7"/>
  <c r="Q3140" i="7"/>
  <c r="Q3141" i="7"/>
  <c r="Q3142" i="7"/>
  <c r="Q3143" i="7"/>
  <c r="Q3144" i="7"/>
  <c r="Q3145" i="7"/>
  <c r="Q3146" i="7"/>
  <c r="Q3147" i="7"/>
  <c r="Q3148" i="7"/>
  <c r="Q3149" i="7"/>
  <c r="Q3150" i="7"/>
  <c r="Q3151" i="7"/>
  <c r="Q3152" i="7"/>
  <c r="Q3153" i="7"/>
  <c r="Q3154" i="7"/>
  <c r="Q3155" i="7"/>
  <c r="Q3156" i="7"/>
  <c r="Q3157" i="7"/>
  <c r="Q3158" i="7"/>
  <c r="Q3159" i="7"/>
  <c r="Q3160" i="7"/>
  <c r="Q3161" i="7"/>
  <c r="Q3162" i="7"/>
  <c r="Q3163" i="7"/>
  <c r="Q3164" i="7"/>
  <c r="Q3165" i="7"/>
  <c r="Q3166" i="7"/>
  <c r="Q3167" i="7"/>
  <c r="Q3168" i="7"/>
  <c r="Q3169" i="7"/>
  <c r="Q3170" i="7"/>
  <c r="Q3171" i="7"/>
  <c r="Q3172" i="7"/>
  <c r="Q3173" i="7"/>
  <c r="Q3174" i="7"/>
  <c r="Q3175" i="7"/>
  <c r="Q3176" i="7"/>
  <c r="Q3177" i="7"/>
  <c r="Q3178" i="7"/>
  <c r="Q3179" i="7"/>
  <c r="Q3180" i="7"/>
  <c r="Q3181" i="7"/>
  <c r="Q3182" i="7"/>
  <c r="Q3183" i="7"/>
  <c r="Q3184" i="7"/>
  <c r="Q3185" i="7"/>
  <c r="Q3186" i="7"/>
  <c r="Q3187" i="7"/>
  <c r="Q3188" i="7"/>
  <c r="Q3189" i="7"/>
  <c r="Q3190" i="7"/>
  <c r="Q3191" i="7"/>
  <c r="Q3192" i="7"/>
  <c r="Q3193" i="7"/>
  <c r="Q3194" i="7"/>
  <c r="Q3195" i="7"/>
  <c r="Q3196" i="7"/>
  <c r="Q3197" i="7"/>
  <c r="Q3198" i="7"/>
  <c r="Q3199" i="7"/>
  <c r="Q3200" i="7"/>
  <c r="Q3201" i="7"/>
  <c r="Q3202" i="7"/>
  <c r="Q3203" i="7"/>
  <c r="Q3204" i="7"/>
  <c r="Q3205" i="7"/>
  <c r="Q3206" i="7"/>
  <c r="Q3207" i="7"/>
  <c r="Q3208" i="7"/>
  <c r="Q3209" i="7"/>
  <c r="Q3210" i="7"/>
  <c r="Q3211" i="7"/>
  <c r="Q3212" i="7"/>
  <c r="Q3213" i="7"/>
  <c r="Q3214" i="7"/>
  <c r="Q3215" i="7"/>
  <c r="Q3216" i="7"/>
  <c r="Q3217" i="7"/>
  <c r="Q3218" i="7"/>
  <c r="Q3219" i="7"/>
  <c r="Q3220" i="7"/>
  <c r="Q3221" i="7"/>
  <c r="Q3222" i="7"/>
  <c r="Q3223" i="7"/>
  <c r="Q3224" i="7"/>
  <c r="Q3225" i="7"/>
  <c r="Q3226" i="7"/>
  <c r="Q3227" i="7"/>
  <c r="Q3228" i="7"/>
  <c r="Q3229" i="7"/>
  <c r="Q3230" i="7"/>
  <c r="Q3231" i="7"/>
  <c r="Q3232" i="7"/>
  <c r="Q3233" i="7"/>
  <c r="Q3234" i="7"/>
  <c r="Q3235" i="7"/>
  <c r="Q3236" i="7"/>
  <c r="Q3237" i="7"/>
  <c r="Q3238" i="7"/>
  <c r="Q3239" i="7"/>
  <c r="Q3240" i="7"/>
  <c r="Q3241" i="7"/>
  <c r="Q3242" i="7"/>
  <c r="Q3243" i="7"/>
  <c r="Q3244" i="7"/>
  <c r="Q3245" i="7"/>
  <c r="Q3246" i="7"/>
  <c r="Q3247" i="7"/>
  <c r="Q3248" i="7"/>
  <c r="Q3249" i="7"/>
  <c r="Q3250" i="7"/>
  <c r="Q3251" i="7"/>
  <c r="Q3252" i="7"/>
  <c r="Q3253" i="7"/>
  <c r="Q3254" i="7"/>
  <c r="Q3255" i="7"/>
  <c r="Q3256" i="7"/>
  <c r="Q3257" i="7"/>
  <c r="Q3258" i="7"/>
  <c r="Q3259" i="7"/>
  <c r="Q3260" i="7"/>
  <c r="Q3261" i="7"/>
  <c r="Q3262" i="7"/>
  <c r="Q3263" i="7"/>
  <c r="Q3264" i="7"/>
  <c r="Q3265" i="7"/>
  <c r="Q3266" i="7"/>
  <c r="Q3267" i="7"/>
  <c r="Q3268" i="7"/>
  <c r="Q3269" i="7"/>
  <c r="Q3270" i="7"/>
  <c r="Q3271" i="7"/>
  <c r="Q3272" i="7"/>
  <c r="Q3273" i="7"/>
  <c r="Q3274" i="7"/>
  <c r="Q3275" i="7"/>
  <c r="Q3276" i="7"/>
  <c r="Q3277" i="7"/>
  <c r="Q3278" i="7"/>
  <c r="Q3279" i="7"/>
  <c r="Q3280" i="7"/>
  <c r="Q3281" i="7"/>
  <c r="Q3282" i="7"/>
  <c r="Q3283" i="7"/>
  <c r="Q3284" i="7"/>
  <c r="Q3285" i="7"/>
  <c r="Q3286" i="7"/>
  <c r="Q3287" i="7"/>
  <c r="Q3288" i="7"/>
  <c r="Q3289" i="7"/>
  <c r="Q3290" i="7"/>
  <c r="Q3291" i="7"/>
  <c r="Q3292" i="7"/>
  <c r="Q3293" i="7"/>
  <c r="Q3294" i="7"/>
  <c r="Q3295" i="7"/>
  <c r="Q3296" i="7"/>
  <c r="Q3297" i="7"/>
  <c r="Q3298" i="7"/>
  <c r="Q3299" i="7"/>
  <c r="Q3300" i="7"/>
  <c r="Q3301" i="7"/>
  <c r="Q3302" i="7"/>
  <c r="Q3303" i="7"/>
  <c r="Q3304" i="7"/>
  <c r="Q3305" i="7"/>
  <c r="Q3306" i="7"/>
  <c r="Q3307" i="7"/>
  <c r="Q3308" i="7"/>
  <c r="Q3309" i="7"/>
  <c r="Q3310" i="7"/>
  <c r="Q3311" i="7"/>
  <c r="Q3312" i="7"/>
  <c r="Q3313" i="7"/>
  <c r="Q3314" i="7"/>
  <c r="Q3315" i="7"/>
  <c r="Q3316" i="7"/>
  <c r="Q3317" i="7"/>
  <c r="Q3318" i="7"/>
  <c r="Q3319" i="7"/>
  <c r="Q3320" i="7"/>
  <c r="Q3321" i="7"/>
  <c r="Q3322" i="7"/>
  <c r="Q3323" i="7"/>
  <c r="Q3324" i="7"/>
  <c r="Q3325" i="7"/>
  <c r="Q3326" i="7"/>
  <c r="Q3327" i="7"/>
  <c r="Q3328" i="7"/>
  <c r="Q3329" i="7"/>
  <c r="Q3330" i="7"/>
  <c r="Q3331" i="7"/>
  <c r="Q3332" i="7"/>
  <c r="Q3333" i="7"/>
  <c r="Q3334" i="7"/>
  <c r="Q3335" i="7"/>
  <c r="Q3336" i="7"/>
  <c r="Q3337" i="7"/>
  <c r="Q3338" i="7"/>
  <c r="Q3339" i="7"/>
  <c r="Q3340" i="7"/>
  <c r="Q3341" i="7"/>
  <c r="Q3342" i="7"/>
  <c r="Q3343" i="7"/>
  <c r="Q3344" i="7"/>
  <c r="Q3345" i="7"/>
  <c r="Q3346" i="7"/>
  <c r="Q3347" i="7"/>
  <c r="Q3348" i="7"/>
  <c r="Q3349" i="7"/>
  <c r="Q3350" i="7"/>
  <c r="Q3351" i="7"/>
  <c r="Q3352" i="7"/>
  <c r="Q3353" i="7"/>
  <c r="Q3354" i="7"/>
  <c r="Q3355" i="7"/>
  <c r="Q3356" i="7"/>
  <c r="Q3357" i="7"/>
  <c r="Q3358" i="7"/>
  <c r="Q3359" i="7"/>
  <c r="Q3360" i="7"/>
  <c r="Q3361" i="7"/>
  <c r="Q3362" i="7"/>
  <c r="Q3363" i="7"/>
  <c r="Q3364" i="7"/>
  <c r="Q3365" i="7"/>
  <c r="Q3366" i="7"/>
  <c r="Q3367" i="7"/>
  <c r="Q3368" i="7"/>
  <c r="Q3369" i="7"/>
  <c r="Q3370" i="7"/>
  <c r="Q3371" i="7"/>
  <c r="Q3372" i="7"/>
  <c r="Q3373" i="7"/>
  <c r="Q3374" i="7"/>
  <c r="Q3375" i="7"/>
  <c r="Q3376" i="7"/>
  <c r="Q3377" i="7"/>
  <c r="Q3378" i="7"/>
  <c r="Q3379" i="7"/>
  <c r="Q3380" i="7"/>
  <c r="Q3381" i="7"/>
  <c r="Q3382" i="7"/>
  <c r="Q3383" i="7"/>
  <c r="Q3384" i="7"/>
  <c r="Q3385" i="7"/>
  <c r="Q3386" i="7"/>
  <c r="Q3387" i="7"/>
  <c r="Q3388" i="7"/>
  <c r="Q3389" i="7"/>
  <c r="Q3390" i="7"/>
  <c r="Q3391" i="7"/>
  <c r="Q3392" i="7"/>
  <c r="Q3393" i="7"/>
  <c r="Q3394" i="7"/>
  <c r="Q3395" i="7"/>
  <c r="Q3396" i="7"/>
  <c r="Q3397" i="7"/>
  <c r="Q3398" i="7"/>
  <c r="Q3399" i="7"/>
  <c r="Q3400" i="7"/>
  <c r="Q3401" i="7"/>
  <c r="Q3402" i="7"/>
  <c r="Q3403" i="7"/>
  <c r="Q3404" i="7"/>
  <c r="Q3405" i="7"/>
  <c r="Q3406" i="7"/>
  <c r="Q3407" i="7"/>
  <c r="Q3408" i="7"/>
  <c r="Q3409" i="7"/>
  <c r="Q3410" i="7"/>
  <c r="Q3411" i="7"/>
  <c r="Q3412" i="7"/>
  <c r="Q3413" i="7"/>
  <c r="Q3414" i="7"/>
  <c r="Q3415" i="7"/>
  <c r="Q3416" i="7"/>
  <c r="Q3417" i="7"/>
  <c r="Q3418" i="7"/>
  <c r="Q3419" i="7"/>
  <c r="Q3420" i="7"/>
  <c r="Q3421" i="7"/>
  <c r="Q3422" i="7"/>
  <c r="Q3423" i="7"/>
  <c r="Q3424" i="7"/>
  <c r="Q3425" i="7"/>
  <c r="Q3426" i="7"/>
  <c r="Q3427" i="7"/>
  <c r="Q3428" i="7"/>
  <c r="Q3429" i="7"/>
  <c r="Q3430" i="7"/>
  <c r="Q3431" i="7"/>
  <c r="Q3432" i="7"/>
  <c r="Q3433" i="7"/>
  <c r="Q3434" i="7"/>
  <c r="Q3435" i="7"/>
  <c r="Q3436" i="7"/>
  <c r="Q3437" i="7"/>
  <c r="Q3438" i="7"/>
  <c r="Q3439" i="7"/>
  <c r="Q3440" i="7"/>
  <c r="Q3441" i="7"/>
  <c r="Q3442" i="7"/>
  <c r="Q3443" i="7"/>
  <c r="Q3444" i="7"/>
  <c r="Q3445" i="7"/>
  <c r="Q3446" i="7"/>
  <c r="Q3447" i="7"/>
  <c r="Q3448" i="7"/>
  <c r="Q3449" i="7"/>
  <c r="Q3450" i="7"/>
  <c r="Q3451" i="7"/>
  <c r="Q3452" i="7"/>
  <c r="Q3453" i="7"/>
  <c r="Q3454" i="7"/>
  <c r="Q3455" i="7"/>
  <c r="Q3456" i="7"/>
  <c r="Q3457" i="7"/>
  <c r="Q3458" i="7"/>
  <c r="Q3459" i="7"/>
  <c r="Q3460" i="7"/>
  <c r="Q3461" i="7"/>
  <c r="Q3462" i="7"/>
  <c r="Q3463" i="7"/>
  <c r="Q3464" i="7"/>
  <c r="Q3465" i="7"/>
  <c r="Q3466" i="7"/>
  <c r="Q3467" i="7"/>
  <c r="Q3468" i="7"/>
  <c r="Q3469" i="7"/>
  <c r="Q3470" i="7"/>
  <c r="Q3471" i="7"/>
  <c r="Q3472" i="7"/>
  <c r="Q3473" i="7"/>
  <c r="Q3474" i="7"/>
  <c r="Q3475" i="7"/>
  <c r="Q3476" i="7"/>
  <c r="Q3477" i="7"/>
  <c r="Q3478" i="7"/>
  <c r="Q3479" i="7"/>
  <c r="Q3480" i="7"/>
  <c r="Q3481" i="7"/>
  <c r="Q3482" i="7"/>
  <c r="Q3483" i="7"/>
  <c r="Q3484" i="7"/>
  <c r="Q3485" i="7"/>
  <c r="Q3486" i="7"/>
  <c r="Q3487" i="7"/>
  <c r="Q3488" i="7"/>
  <c r="Q3489" i="7"/>
  <c r="Q3490" i="7"/>
  <c r="Q3491" i="7"/>
  <c r="Q3492" i="7"/>
  <c r="Q3493" i="7"/>
  <c r="Q3494" i="7"/>
  <c r="Q3495" i="7"/>
  <c r="Q3496" i="7"/>
  <c r="Q3497" i="7"/>
  <c r="Q3498" i="7"/>
  <c r="Q3499" i="7"/>
  <c r="Q3500" i="7"/>
  <c r="Q3501" i="7"/>
  <c r="Q3502" i="7"/>
  <c r="Q3503" i="7"/>
  <c r="Q3504" i="7"/>
  <c r="Q3505" i="7"/>
  <c r="Q3506" i="7"/>
  <c r="Q3507" i="7"/>
  <c r="Q3508" i="7"/>
  <c r="Q3509" i="7"/>
  <c r="Q3510" i="7"/>
  <c r="Q3511" i="7"/>
  <c r="Q3512" i="7"/>
  <c r="Q3513" i="7"/>
  <c r="Q3514" i="7"/>
  <c r="Q3515" i="7"/>
  <c r="Q3516" i="7"/>
  <c r="Q3517" i="7"/>
  <c r="Q3518" i="7"/>
  <c r="Q3519" i="7"/>
  <c r="Q3520" i="7"/>
  <c r="Q3521" i="7"/>
  <c r="Q3522" i="7"/>
  <c r="Q3523" i="7"/>
  <c r="Q3524" i="7"/>
  <c r="Q3525" i="7"/>
  <c r="Q3526" i="7"/>
  <c r="Q3527" i="7"/>
  <c r="Q3528" i="7"/>
  <c r="Q3529" i="7"/>
  <c r="Q3530" i="7"/>
  <c r="Q3531" i="7"/>
  <c r="Q3532" i="7"/>
  <c r="Q3533" i="7"/>
  <c r="Q3534" i="7"/>
  <c r="Q3535" i="7"/>
  <c r="Q3536" i="7"/>
  <c r="Q3537" i="7"/>
  <c r="Q3538" i="7"/>
  <c r="Q3539" i="7"/>
  <c r="Q3540" i="7"/>
  <c r="Q3541" i="7"/>
  <c r="Q3542" i="7"/>
  <c r="Q3543" i="7"/>
  <c r="Q3544" i="7"/>
  <c r="Q3545" i="7"/>
  <c r="Q3546" i="7"/>
  <c r="Q3547" i="7"/>
  <c r="Q3548" i="7"/>
  <c r="Q3549" i="7"/>
  <c r="Q3550" i="7"/>
  <c r="Q3551" i="7"/>
  <c r="Q3552" i="7"/>
  <c r="Q3553" i="7"/>
  <c r="Q3554" i="7"/>
  <c r="Q3555" i="7"/>
  <c r="Q3556" i="7"/>
  <c r="Q3557" i="7"/>
  <c r="Q3558" i="7"/>
  <c r="Q3559" i="7"/>
  <c r="Q3560" i="7"/>
  <c r="Q3561" i="7"/>
  <c r="Q3562" i="7"/>
  <c r="Q3563" i="7"/>
  <c r="Q3564" i="7"/>
  <c r="Q3565" i="7"/>
  <c r="Q3566" i="7"/>
  <c r="Q3567" i="7"/>
  <c r="Q3568" i="7"/>
  <c r="Q3569" i="7"/>
  <c r="Q3570" i="7"/>
  <c r="Q3571" i="7"/>
  <c r="Q3572" i="7"/>
  <c r="Q3573" i="7"/>
  <c r="Q3574" i="7"/>
  <c r="Q3575" i="7"/>
  <c r="Q3576" i="7"/>
  <c r="Q3577" i="7"/>
  <c r="Q3578" i="7"/>
  <c r="Q3579" i="7"/>
  <c r="Q3580" i="7"/>
  <c r="Q3581" i="7"/>
  <c r="Q3582" i="7"/>
  <c r="Q3583" i="7"/>
  <c r="Q3584" i="7"/>
  <c r="Q3585" i="7"/>
  <c r="Q3586" i="7"/>
  <c r="Q3587" i="7"/>
  <c r="Q3588" i="7"/>
  <c r="Q3589" i="7"/>
  <c r="Q3590" i="7"/>
  <c r="Q3591" i="7"/>
  <c r="Q3592" i="7"/>
  <c r="Q3593" i="7"/>
  <c r="Q3594" i="7"/>
  <c r="Q3595" i="7"/>
  <c r="Q3596" i="7"/>
  <c r="Q3597" i="7"/>
  <c r="Q3598" i="7"/>
  <c r="Q3599" i="7"/>
  <c r="Q3600" i="7"/>
  <c r="Q3601" i="7"/>
  <c r="Q3602" i="7"/>
  <c r="Q3603" i="7"/>
  <c r="Q3604" i="7"/>
  <c r="Q3605" i="7"/>
  <c r="Q3606" i="7"/>
  <c r="Q3607" i="7"/>
  <c r="Q3608" i="7"/>
  <c r="Q3609" i="7"/>
  <c r="Q3610" i="7"/>
  <c r="Q3611" i="7"/>
  <c r="Q3612" i="7"/>
  <c r="Q3613" i="7"/>
  <c r="Q3614" i="7"/>
  <c r="Q3615" i="7"/>
  <c r="Q3616" i="7"/>
  <c r="Q3617" i="7"/>
  <c r="Q3618" i="7"/>
  <c r="Q3619" i="7"/>
  <c r="Q3620" i="7"/>
  <c r="Q3621" i="7"/>
  <c r="Q3622" i="7"/>
  <c r="Q3623" i="7"/>
  <c r="Q3624" i="7"/>
  <c r="Q3625" i="7"/>
  <c r="Q3626" i="7"/>
  <c r="Q3627" i="7"/>
  <c r="Q3628" i="7"/>
  <c r="Q3629" i="7"/>
  <c r="Q3630" i="7"/>
  <c r="Q3631" i="7"/>
  <c r="Q3632" i="7"/>
  <c r="Q3633" i="7"/>
  <c r="Q3634" i="7"/>
  <c r="Q3635" i="7"/>
  <c r="Q3636" i="7"/>
  <c r="Q3637" i="7"/>
  <c r="Q3638" i="7"/>
  <c r="Q3639" i="7"/>
  <c r="Q3640" i="7"/>
  <c r="Q3641" i="7"/>
  <c r="Q3642" i="7"/>
  <c r="Q3643" i="7"/>
  <c r="Q3644" i="7"/>
  <c r="Q3645" i="7"/>
  <c r="Q3646" i="7"/>
  <c r="Q3647" i="7"/>
  <c r="Q3648" i="7"/>
  <c r="Q3649" i="7"/>
  <c r="Q3650" i="7"/>
  <c r="Q3651" i="7"/>
  <c r="Q3652" i="7"/>
  <c r="Q3653" i="7"/>
  <c r="Q3654" i="7"/>
  <c r="Q3655" i="7"/>
  <c r="Q3656" i="7"/>
  <c r="Q3657" i="7"/>
  <c r="Q3658" i="7"/>
  <c r="Q3659" i="7"/>
  <c r="Q3660" i="7"/>
  <c r="Q3661" i="7"/>
  <c r="Q3662" i="7"/>
  <c r="Q3663" i="7"/>
  <c r="Q3664" i="7"/>
  <c r="Q3665" i="7"/>
  <c r="Q3666" i="7"/>
  <c r="Q3667" i="7"/>
  <c r="Q3668" i="7"/>
  <c r="Q3669" i="7"/>
  <c r="Q3670" i="7"/>
  <c r="Q3671" i="7"/>
  <c r="Q3672" i="7"/>
  <c r="Q3673" i="7"/>
  <c r="Q3674" i="7"/>
  <c r="Q3675" i="7"/>
  <c r="Q3676" i="7"/>
  <c r="Q3677" i="7"/>
  <c r="Q3678" i="7"/>
  <c r="Q3679" i="7"/>
  <c r="Q3680" i="7"/>
  <c r="Q3681" i="7"/>
  <c r="Q3682" i="7"/>
  <c r="Q3683" i="7"/>
  <c r="Q3684" i="7"/>
  <c r="Q3685" i="7"/>
  <c r="Q3686" i="7"/>
  <c r="Q3687" i="7"/>
  <c r="Q3688" i="7"/>
  <c r="Q3689" i="7"/>
  <c r="Q3690" i="7"/>
  <c r="Q3691" i="7"/>
  <c r="Q3692" i="7"/>
  <c r="Q3693" i="7"/>
  <c r="Q3694" i="7"/>
  <c r="Q3695" i="7"/>
  <c r="Q3696" i="7"/>
  <c r="Q3697" i="7"/>
  <c r="Q3698" i="7"/>
  <c r="Q3699" i="7"/>
  <c r="Q3700" i="7"/>
  <c r="Q3701" i="7"/>
  <c r="Q3702" i="7"/>
  <c r="Q3703" i="7"/>
  <c r="Q3704" i="7"/>
  <c r="Q3705" i="7"/>
  <c r="Q3706" i="7"/>
  <c r="Q3707" i="7"/>
  <c r="Q3708" i="7"/>
  <c r="Q3709" i="7"/>
  <c r="Q3710" i="7"/>
  <c r="Q3711" i="7"/>
  <c r="Q3712" i="7"/>
  <c r="Q3713" i="7"/>
  <c r="Q3714" i="7"/>
  <c r="Q3715" i="7"/>
  <c r="Q3716" i="7"/>
  <c r="Q3717" i="7"/>
  <c r="Q3718" i="7"/>
  <c r="Q3719" i="7"/>
  <c r="Q3720" i="7"/>
  <c r="Q3721" i="7"/>
  <c r="Q3722" i="7"/>
  <c r="Q3723" i="7"/>
  <c r="Q3724" i="7"/>
  <c r="Q3725" i="7"/>
  <c r="Q3726" i="7"/>
  <c r="Q3727" i="7"/>
  <c r="Q3728" i="7"/>
  <c r="Q3729" i="7"/>
  <c r="Q3730" i="7"/>
  <c r="Q3731" i="7"/>
  <c r="Q3732" i="7"/>
  <c r="Q3733" i="7"/>
  <c r="Q3734" i="7"/>
  <c r="Q3735" i="7"/>
  <c r="Q3736" i="7"/>
  <c r="Q3737" i="7"/>
  <c r="Q3738" i="7"/>
  <c r="Q3739" i="7"/>
  <c r="Q3740" i="7"/>
  <c r="Q3741" i="7"/>
  <c r="Q3742" i="7"/>
  <c r="Q3743" i="7"/>
  <c r="Q3744" i="7"/>
  <c r="Q3745" i="7"/>
  <c r="Q3746" i="7"/>
  <c r="Q3747" i="7"/>
  <c r="Q3748" i="7"/>
  <c r="Q3749" i="7"/>
  <c r="Q3750" i="7"/>
  <c r="Q3751" i="7"/>
  <c r="Q3752" i="7"/>
  <c r="Q3753" i="7"/>
  <c r="Q3754" i="7"/>
  <c r="Q3755" i="7"/>
  <c r="Q3756" i="7"/>
  <c r="Q3757" i="7"/>
  <c r="Q3758" i="7"/>
  <c r="Q3759" i="7"/>
  <c r="Q3760" i="7"/>
  <c r="Q3761" i="7"/>
  <c r="Q3762" i="7"/>
  <c r="Q3763" i="7"/>
  <c r="Q3764" i="7"/>
  <c r="Q3765" i="7"/>
  <c r="Q3766" i="7"/>
  <c r="Q3767" i="7"/>
  <c r="Q3768" i="7"/>
  <c r="Q3769" i="7"/>
  <c r="Q3770" i="7"/>
  <c r="Q3771" i="7"/>
  <c r="Q3772" i="7"/>
  <c r="Q3773" i="7"/>
  <c r="Q3774" i="7"/>
  <c r="Q3775" i="7"/>
  <c r="Q3776" i="7"/>
  <c r="Q3777" i="7"/>
  <c r="Q3778" i="7"/>
  <c r="Q3779" i="7"/>
  <c r="Q3780" i="7"/>
  <c r="Q3781" i="7"/>
  <c r="Q3782" i="7"/>
  <c r="Q3783" i="7"/>
  <c r="Q3784" i="7"/>
  <c r="Q3785" i="7"/>
  <c r="Q3786" i="7"/>
  <c r="Q3787" i="7"/>
  <c r="Q3788" i="7"/>
  <c r="Q3789" i="7"/>
  <c r="Q3790" i="7"/>
  <c r="Q3791" i="7"/>
  <c r="Q3792" i="7"/>
  <c r="Q3793" i="7"/>
  <c r="Q3794" i="7"/>
  <c r="Q3795" i="7"/>
  <c r="Q3796" i="7"/>
  <c r="Q3797" i="7"/>
  <c r="Q3798" i="7"/>
  <c r="Q3799" i="7"/>
  <c r="Q3800" i="7"/>
  <c r="Q3801" i="7"/>
  <c r="Q3802" i="7"/>
  <c r="Q3803" i="7"/>
  <c r="Q3804" i="7"/>
  <c r="Q3805" i="7"/>
  <c r="Q3806" i="7"/>
  <c r="Q3807" i="7"/>
  <c r="Q3808" i="7"/>
  <c r="Q3809" i="7"/>
  <c r="Q3810" i="7"/>
  <c r="Q3811" i="7"/>
  <c r="Q3812" i="7"/>
  <c r="Q3813" i="7"/>
  <c r="Q3814" i="7"/>
  <c r="Q3815" i="7"/>
  <c r="Q3816" i="7"/>
  <c r="Q3817" i="7"/>
  <c r="Q3818" i="7"/>
  <c r="Q3819" i="7"/>
  <c r="Q3820" i="7"/>
  <c r="Q3821" i="7"/>
  <c r="Q3822" i="7"/>
  <c r="Q3823" i="7"/>
  <c r="Q3824" i="7"/>
  <c r="Q3825" i="7"/>
  <c r="Q3826" i="7"/>
  <c r="Q3827" i="7"/>
  <c r="Q3828" i="7"/>
  <c r="Q3829" i="7"/>
  <c r="Q3830" i="7"/>
  <c r="Q3831" i="7"/>
  <c r="Q3832" i="7"/>
  <c r="Q3833" i="7"/>
  <c r="Q3834" i="7"/>
  <c r="Q3835" i="7"/>
  <c r="Q3836" i="7"/>
  <c r="Q3837" i="7"/>
  <c r="Q3838" i="7"/>
  <c r="Q3839" i="7"/>
  <c r="Q3840" i="7"/>
  <c r="Q3841" i="7"/>
  <c r="Q3842" i="7"/>
  <c r="Q3843" i="7"/>
  <c r="Q3844" i="7"/>
  <c r="Q3845" i="7"/>
  <c r="Q3846" i="7"/>
  <c r="Q3847" i="7"/>
  <c r="Q3848" i="7"/>
  <c r="Q3849" i="7"/>
  <c r="Q3850" i="7"/>
  <c r="Q3851" i="7"/>
  <c r="Q3852" i="7"/>
  <c r="Q3853" i="7"/>
  <c r="Q3854" i="7"/>
  <c r="Q3855" i="7"/>
  <c r="Q3856" i="7"/>
  <c r="Q3857" i="7"/>
  <c r="Q3858" i="7"/>
  <c r="Q3859" i="7"/>
  <c r="Q3860" i="7"/>
  <c r="Q3861" i="7"/>
  <c r="Q3862" i="7"/>
  <c r="Q3863" i="7"/>
  <c r="Q3864" i="7"/>
  <c r="Q3865" i="7"/>
  <c r="Q3866" i="7"/>
  <c r="Q3867" i="7"/>
  <c r="Q3868" i="7"/>
  <c r="Q3869" i="7"/>
  <c r="Q3870" i="7"/>
  <c r="Q3871" i="7"/>
  <c r="Q3872" i="7"/>
  <c r="Q3873" i="7"/>
  <c r="Q3874" i="7"/>
  <c r="Q3875" i="7"/>
  <c r="Q3876" i="7"/>
  <c r="Q3877" i="7"/>
  <c r="Q3878" i="7"/>
  <c r="Q3879" i="7"/>
  <c r="Q3880" i="7"/>
  <c r="Q3881" i="7"/>
  <c r="Q3882" i="7"/>
  <c r="Q3883" i="7"/>
  <c r="Q3884" i="7"/>
  <c r="Q3885" i="7"/>
  <c r="Q3886" i="7"/>
  <c r="Q3887" i="7"/>
  <c r="Q3888" i="7"/>
  <c r="Q3889" i="7"/>
  <c r="Q3890" i="7"/>
  <c r="Q3891" i="7"/>
  <c r="Q3892" i="7"/>
  <c r="Q3893" i="7"/>
  <c r="Q3894" i="7"/>
  <c r="Q3895" i="7"/>
  <c r="Q3896" i="7"/>
  <c r="Q3897" i="7"/>
  <c r="Q3898" i="7"/>
  <c r="Q3899" i="7"/>
  <c r="Q3900" i="7"/>
  <c r="Q3901" i="7"/>
  <c r="Q3902" i="7"/>
  <c r="Q3903" i="7"/>
  <c r="Q3904" i="7"/>
  <c r="Q3905" i="7"/>
  <c r="Q3906" i="7"/>
  <c r="Q3907" i="7"/>
  <c r="Q3908" i="7"/>
  <c r="Q3909" i="7"/>
  <c r="Q3910" i="7"/>
  <c r="Q3911" i="7"/>
  <c r="Q3912" i="7"/>
  <c r="Q3913" i="7"/>
  <c r="Q3914" i="7"/>
  <c r="Q3915" i="7"/>
  <c r="Q3916" i="7"/>
  <c r="Q3917" i="7"/>
  <c r="Q3918" i="7"/>
  <c r="Q3919" i="7"/>
  <c r="Q3920" i="7"/>
  <c r="Q3921" i="7"/>
  <c r="Q3922" i="7"/>
  <c r="Q3923" i="7"/>
  <c r="Q3924" i="7"/>
  <c r="Q3925" i="7"/>
  <c r="Q3926" i="7"/>
  <c r="Q3927" i="7"/>
  <c r="Q3928" i="7"/>
  <c r="Q3929" i="7"/>
  <c r="Q3930" i="7"/>
  <c r="Q3931" i="7"/>
  <c r="Q3932" i="7"/>
  <c r="Q3933" i="7"/>
  <c r="Q3934" i="7"/>
  <c r="Q3935" i="7"/>
  <c r="Q3936" i="7"/>
  <c r="Q3937" i="7"/>
  <c r="Q3938" i="7"/>
  <c r="Q3939" i="7"/>
  <c r="Q3940" i="7"/>
  <c r="Q3941" i="7"/>
  <c r="Q3942" i="7"/>
  <c r="Q3943" i="7"/>
  <c r="Q3944" i="7"/>
  <c r="Q3945" i="7"/>
  <c r="Q3946" i="7"/>
  <c r="Q3947" i="7"/>
  <c r="Q3948" i="7"/>
  <c r="Q3949" i="7"/>
  <c r="Q3950" i="7"/>
  <c r="Q3951" i="7"/>
  <c r="Q3952" i="7"/>
  <c r="Q3953" i="7"/>
  <c r="Q3954" i="7"/>
  <c r="Q3955" i="7"/>
  <c r="Q3956" i="7"/>
  <c r="Q3957" i="7"/>
  <c r="Q3958" i="7"/>
  <c r="Q3959" i="7"/>
  <c r="Q3960" i="7"/>
  <c r="Q3961" i="7"/>
  <c r="Q3962" i="7"/>
  <c r="Q3963" i="7"/>
  <c r="Q3964" i="7"/>
  <c r="Q3965" i="7"/>
  <c r="Q3966" i="7"/>
  <c r="Q3967" i="7"/>
  <c r="Q3968" i="7"/>
  <c r="Q3969" i="7"/>
  <c r="Q3970" i="7"/>
  <c r="Q3971" i="7"/>
  <c r="Q3972" i="7"/>
  <c r="Q3973" i="7"/>
  <c r="Q3974" i="7"/>
  <c r="Q3975" i="7"/>
  <c r="Q3976" i="7"/>
  <c r="Q3977" i="7"/>
  <c r="Q3978" i="7"/>
  <c r="Q3979" i="7"/>
  <c r="Q3980" i="7"/>
  <c r="Q3981" i="7"/>
  <c r="Q3982" i="7"/>
  <c r="Q3983" i="7"/>
  <c r="Q3984" i="7"/>
  <c r="Q3985" i="7"/>
  <c r="Q3986" i="7"/>
  <c r="Q3987" i="7"/>
  <c r="Q3988" i="7"/>
  <c r="Q3989" i="7"/>
  <c r="Q3990" i="7"/>
  <c r="Q3991" i="7"/>
  <c r="Q3992" i="7"/>
  <c r="Q3993" i="7"/>
  <c r="Q3994" i="7"/>
  <c r="Q3995" i="7"/>
  <c r="Q3996" i="7"/>
  <c r="Q3997" i="7"/>
  <c r="Q3998" i="7"/>
  <c r="Q3999" i="7"/>
  <c r="Q4000" i="7"/>
  <c r="Q4001" i="7"/>
  <c r="Q4002" i="7"/>
  <c r="Q4003" i="7"/>
  <c r="Q4004" i="7"/>
  <c r="Q4005" i="7"/>
  <c r="Q4006" i="7"/>
  <c r="Q4007" i="7"/>
  <c r="Q4008" i="7"/>
  <c r="Q4009" i="7"/>
  <c r="Q4010" i="7"/>
  <c r="Q4011" i="7"/>
  <c r="Q4012" i="7"/>
  <c r="Q4013" i="7"/>
  <c r="Q4014" i="7"/>
  <c r="Q4015" i="7"/>
  <c r="Q4016" i="7"/>
  <c r="Q4017" i="7"/>
  <c r="Q4018" i="7"/>
  <c r="Q4019" i="7"/>
  <c r="Q4020" i="7"/>
  <c r="Q4021" i="7"/>
  <c r="Q4022" i="7"/>
  <c r="Q4023" i="7"/>
  <c r="Q4024" i="7"/>
  <c r="Q4025" i="7"/>
  <c r="Q4026" i="7"/>
  <c r="Q4027" i="7"/>
  <c r="Q4028" i="7"/>
  <c r="Q4029" i="7"/>
  <c r="Q4030" i="7"/>
  <c r="Q4031" i="7"/>
  <c r="Q4032" i="7"/>
  <c r="Q4033" i="7"/>
  <c r="Q4034" i="7"/>
  <c r="Q4035" i="7"/>
  <c r="Q4036" i="7"/>
  <c r="Q4037" i="7"/>
  <c r="Q4038" i="7"/>
  <c r="Q4039" i="7"/>
  <c r="Q4040" i="7"/>
  <c r="Q4041" i="7"/>
  <c r="Q4042" i="7"/>
  <c r="Q4043" i="7"/>
  <c r="Q4044" i="7"/>
  <c r="Q4045" i="7"/>
  <c r="Q4046" i="7"/>
  <c r="Q4047" i="7"/>
  <c r="Q4048" i="7"/>
  <c r="Q4049" i="7"/>
  <c r="Q4050" i="7"/>
  <c r="Q4051" i="7"/>
  <c r="Q4052" i="7"/>
  <c r="Q4053" i="7"/>
  <c r="Q4054" i="7"/>
  <c r="Q4055" i="7"/>
  <c r="Q4056" i="7"/>
  <c r="Q4057" i="7"/>
  <c r="Q4058" i="7"/>
  <c r="Q4059" i="7"/>
  <c r="Q4060" i="7"/>
  <c r="Q4061" i="7"/>
  <c r="Q4062" i="7"/>
  <c r="Q4063" i="7"/>
  <c r="Q4064" i="7"/>
  <c r="Q4065" i="7"/>
  <c r="Q4066" i="7"/>
  <c r="Q4067" i="7"/>
  <c r="Q4068" i="7"/>
  <c r="Q4069" i="7"/>
  <c r="Q4070" i="7"/>
  <c r="Q4071" i="7"/>
  <c r="Q4072" i="7"/>
  <c r="Q4073" i="7"/>
  <c r="Q4074" i="7"/>
  <c r="Q4075" i="7"/>
  <c r="Q4076" i="7"/>
  <c r="Q4077" i="7"/>
  <c r="Q4078" i="7"/>
  <c r="Q4079" i="7"/>
  <c r="Q4080" i="7"/>
  <c r="Q4081" i="7"/>
  <c r="Q4082" i="7"/>
  <c r="Q4083" i="7"/>
  <c r="Q4084" i="7"/>
  <c r="Q4085" i="7"/>
  <c r="Q4086" i="7"/>
  <c r="Q4087" i="7"/>
  <c r="Q4088" i="7"/>
  <c r="Q4089" i="7"/>
  <c r="Q4090" i="7"/>
  <c r="Q4091" i="7"/>
  <c r="Q4092" i="7"/>
  <c r="Q4093" i="7"/>
  <c r="Q4094" i="7"/>
  <c r="Q4095" i="7"/>
  <c r="Q4096" i="7"/>
  <c r="Q4097" i="7"/>
  <c r="Q4098" i="7"/>
  <c r="Q4099" i="7"/>
  <c r="Q4100" i="7"/>
  <c r="Q4101" i="7"/>
  <c r="Q4102" i="7"/>
  <c r="Q4103" i="7"/>
  <c r="Q4104" i="7"/>
  <c r="Q4105" i="7"/>
  <c r="Q4106" i="7"/>
  <c r="Q4107" i="7"/>
  <c r="Q4108" i="7"/>
  <c r="Q4109" i="7"/>
  <c r="Q4110" i="7"/>
  <c r="Q4111" i="7"/>
  <c r="Q4112" i="7"/>
  <c r="Q4113" i="7"/>
  <c r="Q4114" i="7"/>
  <c r="Q4115" i="7"/>
  <c r="Q4116" i="7"/>
  <c r="Q4117" i="7"/>
  <c r="Q4118" i="7"/>
  <c r="Q4119" i="7"/>
  <c r="Q4120" i="7"/>
  <c r="Q4121" i="7"/>
  <c r="Q4122" i="7"/>
  <c r="Q4123" i="7"/>
  <c r="Q4124" i="7"/>
  <c r="Q4125" i="7"/>
  <c r="Q4126" i="7"/>
  <c r="Q4127" i="7"/>
  <c r="Q4128" i="7"/>
  <c r="Q4129" i="7"/>
  <c r="Q4130" i="7"/>
  <c r="Q4131" i="7"/>
  <c r="Q4132" i="7"/>
  <c r="Q4133" i="7"/>
  <c r="Q4134" i="7"/>
  <c r="Q4135" i="7"/>
  <c r="Q4136" i="7"/>
  <c r="Q4137" i="7"/>
  <c r="Q4138" i="7"/>
  <c r="Q4139" i="7"/>
  <c r="Q4140" i="7"/>
  <c r="Q4141" i="7"/>
  <c r="Q4142" i="7"/>
  <c r="Q4143" i="7"/>
  <c r="Q4144" i="7"/>
  <c r="Q4145" i="7"/>
  <c r="Q4146" i="7"/>
  <c r="Q4147" i="7"/>
  <c r="Q4148" i="7"/>
  <c r="Q4149" i="7"/>
  <c r="Q4150" i="7"/>
  <c r="Q4151" i="7"/>
  <c r="Q4152" i="7"/>
  <c r="Q4153" i="7"/>
  <c r="Q4154" i="7"/>
  <c r="Q4155" i="7"/>
  <c r="Q4156" i="7"/>
  <c r="Q4157" i="7"/>
  <c r="Q4158" i="7"/>
  <c r="Q4159" i="7"/>
  <c r="Q4160" i="7"/>
  <c r="Q4161" i="7"/>
  <c r="Q4162" i="7"/>
  <c r="Q4163" i="7"/>
  <c r="Q4164" i="7"/>
  <c r="Q4165" i="7"/>
  <c r="Q4166" i="7"/>
  <c r="Q4167" i="7"/>
  <c r="Q4168" i="7"/>
  <c r="Q4169" i="7"/>
  <c r="Q4170" i="7"/>
  <c r="Q4171" i="7"/>
  <c r="Q4172" i="7"/>
  <c r="Q4173" i="7"/>
  <c r="Q4174" i="7"/>
  <c r="Q4175" i="7"/>
  <c r="Q4176" i="7"/>
  <c r="Q4177" i="7"/>
  <c r="Q4178" i="7"/>
  <c r="Q4179" i="7"/>
  <c r="Q4180" i="7"/>
  <c r="Q4181" i="7"/>
  <c r="Q4182" i="7"/>
  <c r="Q4183" i="7"/>
  <c r="Q4184" i="7"/>
  <c r="Q4185" i="7"/>
  <c r="Q4186" i="7"/>
  <c r="Q4187" i="7"/>
  <c r="Q4188" i="7"/>
  <c r="Q4189" i="7"/>
  <c r="Q4190" i="7"/>
  <c r="Q4191" i="7"/>
  <c r="Q4192" i="7"/>
  <c r="Q4193" i="7"/>
  <c r="Q4194" i="7"/>
  <c r="Q4195" i="7"/>
  <c r="Q4196" i="7"/>
  <c r="Q4197" i="7"/>
  <c r="Q4198" i="7"/>
  <c r="Q4199" i="7"/>
  <c r="Q4200" i="7"/>
  <c r="Q4201" i="7"/>
  <c r="Q4202" i="7"/>
  <c r="Q4203" i="7"/>
  <c r="Q4204" i="7"/>
  <c r="Q4205" i="7"/>
  <c r="Q4206" i="7"/>
  <c r="Q4207" i="7"/>
  <c r="Q4208" i="7"/>
  <c r="Q4209" i="7"/>
  <c r="Q4210" i="7"/>
  <c r="Q4211" i="7"/>
  <c r="Q4212" i="7"/>
  <c r="Q4213" i="7"/>
  <c r="Q4214" i="7"/>
  <c r="Q4215" i="7"/>
  <c r="Q4216" i="7"/>
  <c r="Q4217" i="7"/>
  <c r="Q4218" i="7"/>
  <c r="Q4219" i="7"/>
  <c r="Q4220" i="7"/>
  <c r="Q4221" i="7"/>
  <c r="Q4222" i="7"/>
  <c r="Q4223" i="7"/>
  <c r="Q4224" i="7"/>
  <c r="Q4225" i="7"/>
  <c r="Q4226" i="7"/>
  <c r="Q4227" i="7"/>
  <c r="Q4228" i="7"/>
  <c r="Q4229" i="7"/>
  <c r="Q4230" i="7"/>
  <c r="Q4231" i="7"/>
  <c r="Q4232" i="7"/>
  <c r="Q4233" i="7"/>
  <c r="Q4234" i="7"/>
  <c r="Q4235" i="7"/>
  <c r="Q4236" i="7"/>
  <c r="Q4237" i="7"/>
  <c r="Q4238" i="7"/>
  <c r="Q4239" i="7"/>
  <c r="Q4240" i="7"/>
  <c r="Q4241" i="7"/>
  <c r="Q4242" i="7"/>
  <c r="Q4243" i="7"/>
  <c r="Q4244" i="7"/>
  <c r="Q4245" i="7"/>
  <c r="Q4246" i="7"/>
  <c r="Q4247" i="7"/>
  <c r="Q4248" i="7"/>
  <c r="Q4249" i="7"/>
  <c r="Q4250" i="7"/>
  <c r="Q4251" i="7"/>
  <c r="Q4252" i="7"/>
  <c r="Q4253" i="7"/>
  <c r="Q4254" i="7"/>
  <c r="Q4255" i="7"/>
  <c r="Q4256" i="7"/>
  <c r="Q4257" i="7"/>
  <c r="Q4258" i="7"/>
  <c r="Q4259" i="7"/>
  <c r="Q4260" i="7"/>
  <c r="Q4261" i="7"/>
  <c r="Q4262" i="7"/>
  <c r="Q4263" i="7"/>
  <c r="Q4264" i="7"/>
  <c r="Q4265" i="7"/>
  <c r="Q4266" i="7"/>
  <c r="Q4267" i="7"/>
  <c r="Q4268" i="7"/>
  <c r="Q4269" i="7"/>
  <c r="Q4270" i="7"/>
  <c r="Q4271" i="7"/>
  <c r="Q4272" i="7"/>
  <c r="Q4273" i="7"/>
  <c r="Q4274" i="7"/>
  <c r="Q4275" i="7"/>
  <c r="Q4276" i="7"/>
  <c r="Q4277" i="7"/>
  <c r="Q4278" i="7"/>
  <c r="Q4279" i="7"/>
  <c r="Q4280" i="7"/>
  <c r="Q4281" i="7"/>
  <c r="Q4282" i="7"/>
  <c r="Q4283" i="7"/>
  <c r="Q4284" i="7"/>
  <c r="Q4285" i="7"/>
  <c r="Q4286" i="7"/>
  <c r="Q4287" i="7"/>
  <c r="Q4288" i="7"/>
  <c r="Q4289" i="7"/>
  <c r="Q4290" i="7"/>
  <c r="Q4291" i="7"/>
  <c r="Q4292" i="7"/>
  <c r="Q4293" i="7"/>
  <c r="Q4294" i="7"/>
  <c r="Q4295" i="7"/>
  <c r="Q4296" i="7"/>
  <c r="Q4297" i="7"/>
  <c r="Q4298" i="7"/>
  <c r="Q4299" i="7"/>
  <c r="Q4300" i="7"/>
  <c r="Q4301" i="7"/>
  <c r="Q4302" i="7"/>
  <c r="Q4303" i="7"/>
  <c r="Q4304" i="7"/>
  <c r="Q4305" i="7"/>
  <c r="Q4306" i="7"/>
  <c r="Q4307" i="7"/>
  <c r="Q4308" i="7"/>
  <c r="Q4309" i="7"/>
  <c r="Q4310" i="7"/>
  <c r="Q4311" i="7"/>
  <c r="Q4312" i="7"/>
  <c r="Q4313" i="7"/>
  <c r="Q4314" i="7"/>
  <c r="Q4315" i="7"/>
  <c r="Q4316" i="7"/>
  <c r="Q4317" i="7"/>
  <c r="Q4318" i="7"/>
  <c r="Q4319" i="7"/>
  <c r="Q4320" i="7"/>
  <c r="Q4321" i="7"/>
  <c r="Q4322" i="7"/>
  <c r="Q4323" i="7"/>
  <c r="Q4324" i="7"/>
  <c r="Q4325" i="7"/>
  <c r="Q4326" i="7"/>
  <c r="Q4327" i="7"/>
  <c r="Q4328" i="7"/>
  <c r="Q4329" i="7"/>
  <c r="Q4330" i="7"/>
  <c r="Q4331" i="7"/>
  <c r="Q4332" i="7"/>
  <c r="Q4333" i="7"/>
  <c r="Q4334" i="7"/>
  <c r="Q4335" i="7"/>
  <c r="Q4336" i="7"/>
  <c r="Q4337" i="7"/>
  <c r="Q4338" i="7"/>
  <c r="Q4339" i="7"/>
  <c r="Q4340" i="7"/>
  <c r="Q4341" i="7"/>
  <c r="Q4342" i="7"/>
  <c r="Q4343" i="7"/>
  <c r="Q4344" i="7"/>
  <c r="Q4345" i="7"/>
  <c r="Q4346" i="7"/>
  <c r="Q4347" i="7"/>
  <c r="Q4348" i="7"/>
  <c r="Q4349" i="7"/>
  <c r="Q4350" i="7"/>
  <c r="Q4351" i="7"/>
  <c r="Q4352" i="7"/>
  <c r="Q4353" i="7"/>
  <c r="Q4354" i="7"/>
  <c r="Q4355" i="7"/>
  <c r="Q4356" i="7"/>
  <c r="Q4357" i="7"/>
  <c r="Q4358" i="7"/>
  <c r="Q4359" i="7"/>
  <c r="Q4360" i="7"/>
  <c r="Q4361" i="7"/>
  <c r="Q4362" i="7"/>
  <c r="Q4363" i="7"/>
  <c r="Q4364" i="7"/>
  <c r="Q4365" i="7"/>
  <c r="Q4366" i="7"/>
  <c r="Q4367" i="7"/>
  <c r="Q4368" i="7"/>
  <c r="Q4369" i="7"/>
  <c r="Q4370" i="7"/>
  <c r="Q4371" i="7"/>
  <c r="Q4372" i="7"/>
  <c r="Q4373" i="7"/>
  <c r="Q4374" i="7"/>
  <c r="Q4375" i="7"/>
  <c r="Q4376" i="7"/>
  <c r="Q4377" i="7"/>
  <c r="Q4378" i="7"/>
  <c r="Q4379" i="7"/>
  <c r="Q4380" i="7"/>
  <c r="Q4381" i="7"/>
  <c r="Q4382" i="7"/>
  <c r="Q4383" i="7"/>
  <c r="Q4384" i="7"/>
  <c r="Q4385" i="7"/>
  <c r="Q4386" i="7"/>
  <c r="Q4387" i="7"/>
  <c r="Q4388" i="7"/>
  <c r="Q4389" i="7"/>
  <c r="Q4390" i="7"/>
  <c r="Q4391" i="7"/>
  <c r="Q4392" i="7"/>
  <c r="Q4393" i="7"/>
  <c r="Q4394" i="7"/>
  <c r="Q4395" i="7"/>
  <c r="Q4396" i="7"/>
  <c r="Q4397" i="7"/>
  <c r="Q4398" i="7"/>
  <c r="Q4399" i="7"/>
  <c r="Q4400" i="7"/>
  <c r="Q4401" i="7"/>
  <c r="Q4402" i="7"/>
  <c r="Q4403" i="7"/>
  <c r="Q4404" i="7"/>
  <c r="Q4405" i="7"/>
  <c r="Q4406" i="7"/>
  <c r="Q4407" i="7"/>
  <c r="Q4408" i="7"/>
  <c r="Q4409" i="7"/>
  <c r="Q4410" i="7"/>
  <c r="Q4411" i="7"/>
  <c r="Q4412" i="7"/>
  <c r="Q4413" i="7"/>
  <c r="Q4414" i="7"/>
  <c r="Q4415" i="7"/>
  <c r="Q4416" i="7"/>
  <c r="Q4417" i="7"/>
  <c r="Q4418" i="7"/>
  <c r="Q4419" i="7"/>
  <c r="Q4420" i="7"/>
  <c r="Q4421" i="7"/>
  <c r="Q4422" i="7"/>
  <c r="Q4423" i="7"/>
  <c r="Q4424" i="7"/>
  <c r="Q4425" i="7"/>
  <c r="Q4426" i="7"/>
  <c r="Q4427" i="7"/>
  <c r="Q4428" i="7"/>
  <c r="Q4429" i="7"/>
  <c r="Q4430" i="7"/>
  <c r="Q4431" i="7"/>
  <c r="Q4432" i="7"/>
  <c r="Q4433" i="7"/>
  <c r="Q4434" i="7"/>
  <c r="Q4435" i="7"/>
  <c r="Q4436" i="7"/>
  <c r="Q4437" i="7"/>
  <c r="Q4438" i="7"/>
  <c r="Q4439" i="7"/>
  <c r="Q4440" i="7"/>
  <c r="Q4441" i="7"/>
  <c r="Q4442" i="7"/>
  <c r="Q4443" i="7"/>
  <c r="Q4444" i="7"/>
  <c r="Q4445" i="7"/>
  <c r="Q4446" i="7"/>
  <c r="Q4447" i="7"/>
  <c r="Q4448" i="7"/>
  <c r="Q4449" i="7"/>
  <c r="Q4450" i="7"/>
  <c r="Q4451" i="7"/>
  <c r="Q4452" i="7"/>
  <c r="Q4453" i="7"/>
  <c r="Q4454" i="7"/>
  <c r="Q4455" i="7"/>
  <c r="Q4456" i="7"/>
  <c r="Q4457" i="7"/>
  <c r="Q4458" i="7"/>
  <c r="Q4459" i="7"/>
  <c r="Q4460" i="7"/>
  <c r="Q4461" i="7"/>
  <c r="Q4462" i="7"/>
  <c r="Q4463" i="7"/>
  <c r="Q4464" i="7"/>
  <c r="Q4465" i="7"/>
  <c r="Q4466" i="7"/>
  <c r="Q4467" i="7"/>
  <c r="Q4468" i="7"/>
  <c r="Q4469" i="7"/>
  <c r="Q4470" i="7"/>
  <c r="Q4471" i="7"/>
  <c r="Q4472" i="7"/>
  <c r="Q4473" i="7"/>
  <c r="Q4474" i="7"/>
  <c r="Q4475" i="7"/>
  <c r="Q4476" i="7"/>
  <c r="Q4477" i="7"/>
  <c r="Q4478" i="7"/>
  <c r="Q4479" i="7"/>
  <c r="Q4480" i="7"/>
  <c r="Q4481" i="7"/>
  <c r="Q4482" i="7"/>
  <c r="Q4483" i="7"/>
  <c r="Q4484" i="7"/>
  <c r="Q4485" i="7"/>
  <c r="Q4486" i="7"/>
  <c r="Q4487" i="7"/>
  <c r="Q4488" i="7"/>
  <c r="Q4489" i="7"/>
  <c r="Q4490" i="7"/>
  <c r="Q4491" i="7"/>
  <c r="Q4492" i="7"/>
  <c r="Q4493" i="7"/>
  <c r="Q4494" i="7"/>
  <c r="Q4495" i="7"/>
  <c r="Q4496" i="7"/>
  <c r="Q4497" i="7"/>
  <c r="Q4498" i="7"/>
  <c r="Q4499" i="7"/>
  <c r="Q4500" i="7"/>
  <c r="Q4501" i="7"/>
  <c r="Q4502" i="7"/>
  <c r="Q4503" i="7"/>
  <c r="Q4504" i="7"/>
  <c r="Q4505" i="7"/>
  <c r="Q4506" i="7"/>
  <c r="Q4507" i="7"/>
  <c r="Q4508" i="7"/>
  <c r="Q4509" i="7"/>
  <c r="Q4510" i="7"/>
  <c r="Q4511" i="7"/>
  <c r="Q4512" i="7"/>
  <c r="Q4513" i="7"/>
  <c r="Q4514" i="7"/>
  <c r="Q4515" i="7"/>
  <c r="Q4516" i="7"/>
  <c r="Q4517" i="7"/>
  <c r="Q4518" i="7"/>
  <c r="Q4519" i="7"/>
  <c r="Q4520" i="7"/>
  <c r="Q4521" i="7"/>
  <c r="Q4522" i="7"/>
  <c r="Q4523" i="7"/>
  <c r="Q4524" i="7"/>
  <c r="Q4525" i="7"/>
  <c r="Q4526" i="7"/>
  <c r="Q4527" i="7"/>
  <c r="Q4528" i="7"/>
  <c r="Q4529" i="7"/>
  <c r="Q4530" i="7"/>
  <c r="Q4531" i="7"/>
  <c r="Q4532" i="7"/>
  <c r="Q4533" i="7"/>
  <c r="Q4534" i="7"/>
  <c r="Q4535" i="7"/>
  <c r="Q4536" i="7"/>
  <c r="Q4537" i="7"/>
  <c r="Q4538" i="7"/>
  <c r="Q4539" i="7"/>
  <c r="Q4540" i="7"/>
  <c r="Q4541" i="7"/>
  <c r="Q4542" i="7"/>
  <c r="Q4543" i="7"/>
  <c r="Q4544" i="7"/>
  <c r="Q4545" i="7"/>
  <c r="Q4546" i="7"/>
  <c r="Q4547" i="7"/>
  <c r="Q4548" i="7"/>
  <c r="Q4549" i="7"/>
  <c r="Q4550" i="7"/>
  <c r="Q4551" i="7"/>
  <c r="Q4552" i="7"/>
  <c r="Q4553" i="7"/>
  <c r="Q4554" i="7"/>
  <c r="Q4555" i="7"/>
  <c r="Q4556" i="7"/>
  <c r="Q4557" i="7"/>
  <c r="Q4558" i="7"/>
  <c r="Q4559" i="7"/>
  <c r="Q4560" i="7"/>
  <c r="Q4561" i="7"/>
  <c r="Q4562" i="7"/>
  <c r="Q4563" i="7"/>
  <c r="Q4564" i="7"/>
  <c r="Q4565" i="7"/>
  <c r="Q4566" i="7"/>
  <c r="Q4567" i="7"/>
  <c r="Q4568" i="7"/>
  <c r="Q4569" i="7"/>
  <c r="Q4570" i="7"/>
  <c r="Q4571" i="7"/>
  <c r="Q4572" i="7"/>
  <c r="Q4573" i="7"/>
  <c r="Q4574" i="7"/>
  <c r="Q4575" i="7"/>
  <c r="Q4576" i="7"/>
  <c r="Q4577" i="7"/>
  <c r="Q4578" i="7"/>
  <c r="Q4579" i="7"/>
  <c r="Q4580" i="7"/>
  <c r="Q4581" i="7"/>
  <c r="Q4582" i="7"/>
  <c r="Q4583" i="7"/>
  <c r="Q4584" i="7"/>
  <c r="Q4585" i="7"/>
  <c r="Q4586" i="7"/>
  <c r="Q4587" i="7"/>
  <c r="Q4588" i="7"/>
  <c r="Q4589" i="7"/>
  <c r="Q4590" i="7"/>
  <c r="Q4591" i="7"/>
  <c r="Q4592" i="7"/>
  <c r="Q4593" i="7"/>
  <c r="Q4594" i="7"/>
  <c r="Q4595" i="7"/>
  <c r="Q4596" i="7"/>
  <c r="Q4597" i="7"/>
  <c r="Q4598" i="7"/>
  <c r="Q4599" i="7"/>
  <c r="Q4600" i="7"/>
  <c r="Q4601" i="7"/>
  <c r="Q4602" i="7"/>
  <c r="Q4603" i="7"/>
  <c r="Q4604" i="7"/>
  <c r="Q4605" i="7"/>
  <c r="Q4606" i="7"/>
  <c r="Q4607" i="7"/>
  <c r="Q4608" i="7"/>
  <c r="Q4609" i="7"/>
  <c r="Q4610" i="7"/>
  <c r="Q4611" i="7"/>
  <c r="Q4612" i="7"/>
  <c r="Q4613" i="7"/>
  <c r="Q4614" i="7"/>
  <c r="Q4615" i="7"/>
  <c r="Q4616" i="7"/>
  <c r="Q4617" i="7"/>
  <c r="Q4618" i="7"/>
  <c r="Q4619" i="7"/>
  <c r="Q4620" i="7"/>
  <c r="Q4621" i="7"/>
  <c r="Q4622" i="7"/>
  <c r="Q4623" i="7"/>
  <c r="Q4624" i="7"/>
  <c r="Q4625" i="7"/>
  <c r="Q4626" i="7"/>
  <c r="Q4627" i="7"/>
  <c r="Q4628" i="7"/>
  <c r="Q4629" i="7"/>
  <c r="Q4630" i="7"/>
  <c r="Q4631" i="7"/>
  <c r="Q4632" i="7"/>
  <c r="Q4633" i="7"/>
  <c r="Q4634" i="7"/>
  <c r="Q4635" i="7"/>
  <c r="Q4636" i="7"/>
  <c r="Q4637" i="7"/>
  <c r="Q4638" i="7"/>
  <c r="Q4639" i="7"/>
  <c r="Q4640" i="7"/>
  <c r="Q4641" i="7"/>
  <c r="Q4642" i="7"/>
  <c r="Q4643" i="7"/>
  <c r="Q4644" i="7"/>
  <c r="Q4645" i="7"/>
  <c r="Q4646" i="7"/>
  <c r="Q4647" i="7"/>
  <c r="Q4648" i="7"/>
  <c r="Q4649" i="7"/>
  <c r="Q4650" i="7"/>
  <c r="Q4651" i="7"/>
  <c r="Q4652" i="7"/>
  <c r="Q4653" i="7"/>
  <c r="Q4654" i="7"/>
  <c r="Q4655" i="7"/>
  <c r="Q4656" i="7"/>
  <c r="Q4657" i="7"/>
  <c r="Q4658" i="7"/>
  <c r="Q4659" i="7"/>
  <c r="Q4660" i="7"/>
  <c r="Q4661" i="7"/>
  <c r="Q4662" i="7"/>
  <c r="Q4663" i="7"/>
  <c r="Q4664" i="7"/>
  <c r="Q4665" i="7"/>
  <c r="Q4666" i="7"/>
  <c r="Q4667" i="7"/>
  <c r="Q4668" i="7"/>
  <c r="Q4669" i="7"/>
  <c r="Q4670" i="7"/>
  <c r="Q4671" i="7"/>
  <c r="Q4672" i="7"/>
  <c r="Q4673" i="7"/>
  <c r="Q4674" i="7"/>
  <c r="Q4675" i="7"/>
  <c r="Q4676" i="7"/>
  <c r="Q4677" i="7"/>
  <c r="Q4678" i="7"/>
  <c r="Q4679" i="7"/>
  <c r="Q4680" i="7"/>
  <c r="Q4681" i="7"/>
  <c r="Q4682" i="7"/>
  <c r="Q4683" i="7"/>
  <c r="Q4684" i="7"/>
  <c r="Q4685" i="7"/>
  <c r="Q4686" i="7"/>
  <c r="Q4687" i="7"/>
  <c r="Q4688" i="7"/>
  <c r="Q4689" i="7"/>
  <c r="Q4690" i="7"/>
  <c r="Q4691" i="7"/>
  <c r="Q4692" i="7"/>
  <c r="Q4693" i="7"/>
  <c r="Q4694" i="7"/>
  <c r="Q4695" i="7"/>
  <c r="Q4696" i="7"/>
  <c r="Q4697" i="7"/>
  <c r="Q4698" i="7"/>
  <c r="Q4699" i="7"/>
  <c r="Q4700" i="7"/>
  <c r="Q4701" i="7"/>
  <c r="Q4702" i="7"/>
  <c r="Q4703" i="7"/>
  <c r="Q4704" i="7"/>
  <c r="Q4705" i="7"/>
  <c r="Q4706" i="7"/>
  <c r="Q4707" i="7"/>
  <c r="Q4708" i="7"/>
  <c r="Q4709" i="7"/>
  <c r="Q4710" i="7"/>
  <c r="Q4711" i="7"/>
  <c r="Q4712" i="7"/>
  <c r="Q4713" i="7"/>
  <c r="Q4714" i="7"/>
  <c r="Q4715" i="7"/>
  <c r="Q4716" i="7"/>
  <c r="Q4717" i="7"/>
  <c r="Q4718" i="7"/>
  <c r="Q4719" i="7"/>
  <c r="Q4720" i="7"/>
  <c r="Q4721" i="7"/>
  <c r="Q4722" i="7"/>
  <c r="Q4723" i="7"/>
  <c r="Q4724" i="7"/>
  <c r="Q4725" i="7"/>
  <c r="Q4726" i="7"/>
  <c r="Q4727" i="7"/>
  <c r="Q4728" i="7"/>
  <c r="Q4729" i="7"/>
  <c r="Q4730" i="7"/>
  <c r="Q4731" i="7"/>
  <c r="Q4732" i="7"/>
  <c r="Q4733" i="7"/>
  <c r="Q4734" i="7"/>
  <c r="Q4735" i="7"/>
  <c r="Q4736" i="7"/>
  <c r="Q4737" i="7"/>
  <c r="Q4738" i="7"/>
  <c r="Q4739" i="7"/>
  <c r="Q4740" i="7"/>
  <c r="Q4741" i="7"/>
  <c r="Q4742" i="7"/>
  <c r="Q4743" i="7"/>
  <c r="Q4744" i="7"/>
  <c r="Q4745" i="7"/>
  <c r="Q4746" i="7"/>
  <c r="Q4747" i="7"/>
  <c r="Q4748" i="7"/>
  <c r="Q4749" i="7"/>
  <c r="Q4750" i="7"/>
  <c r="Q4751" i="7"/>
  <c r="Q4752" i="7"/>
  <c r="Q4753" i="7"/>
  <c r="Q4754" i="7"/>
  <c r="Q4755" i="7"/>
  <c r="Q4756" i="7"/>
  <c r="Q4757" i="7"/>
  <c r="Q4758" i="7"/>
  <c r="Q4759" i="7"/>
  <c r="Q4760" i="7"/>
  <c r="Q4761" i="7"/>
  <c r="Q4762" i="7"/>
  <c r="Q4763" i="7"/>
  <c r="Q4764" i="7"/>
  <c r="Q4765" i="7"/>
  <c r="Q4766" i="7"/>
  <c r="Q4767" i="7"/>
  <c r="Q4768" i="7"/>
  <c r="Q4769" i="7"/>
  <c r="Q4770" i="7"/>
  <c r="Q4771" i="7"/>
  <c r="Q4772" i="7"/>
  <c r="Q4773" i="7"/>
  <c r="Q4774" i="7"/>
  <c r="Q4775" i="7"/>
  <c r="Q4776" i="7"/>
  <c r="Q4777" i="7"/>
  <c r="Q4778" i="7"/>
  <c r="Q4779" i="7"/>
  <c r="Q4780" i="7"/>
  <c r="Q4781" i="7"/>
  <c r="Q4782" i="7"/>
  <c r="Q4783" i="7"/>
  <c r="Q4784" i="7"/>
  <c r="Q4785" i="7"/>
  <c r="Q4786" i="7"/>
  <c r="Q4787" i="7"/>
  <c r="Q4788" i="7"/>
  <c r="Q4789" i="7"/>
  <c r="Q4790" i="7"/>
  <c r="Q4791" i="7"/>
  <c r="Q4792" i="7"/>
  <c r="Q4793" i="7"/>
  <c r="Q4794" i="7"/>
  <c r="Q4795" i="7"/>
  <c r="Q4796" i="7"/>
  <c r="Q4797" i="7"/>
  <c r="Q4798" i="7"/>
  <c r="Q4799" i="7"/>
  <c r="Q4800" i="7"/>
  <c r="Q4801" i="7"/>
  <c r="Q4802" i="7"/>
  <c r="Q4803" i="7"/>
  <c r="Q4804" i="7"/>
  <c r="Q4805" i="7"/>
  <c r="Q4806" i="7"/>
  <c r="Q4807" i="7"/>
  <c r="Q4808" i="7"/>
  <c r="Q4809" i="7"/>
  <c r="Q4810" i="7"/>
  <c r="Q4811" i="7"/>
  <c r="Q4812" i="7"/>
  <c r="Q4813" i="7"/>
  <c r="Q4814" i="7"/>
  <c r="Q4815" i="7"/>
  <c r="Q4816" i="7"/>
  <c r="Q4817" i="7"/>
  <c r="Q4818" i="7"/>
  <c r="Q4819" i="7"/>
  <c r="Q4820" i="7"/>
  <c r="Q4821" i="7"/>
  <c r="Q4822" i="7"/>
  <c r="Q4823" i="7"/>
  <c r="Q4824" i="7"/>
  <c r="Q4825" i="7"/>
  <c r="Q4826" i="7"/>
  <c r="Q4827" i="7"/>
  <c r="Q4828" i="7"/>
  <c r="Q4829" i="7"/>
  <c r="Q4830" i="7"/>
  <c r="Q4831" i="7"/>
  <c r="Q4832" i="7"/>
  <c r="Q4833" i="7"/>
  <c r="Q4834" i="7"/>
  <c r="Q4835" i="7"/>
  <c r="Q4836" i="7"/>
  <c r="Q4837" i="7"/>
  <c r="Q4838" i="7"/>
  <c r="Q4839" i="7"/>
  <c r="Q4840" i="7"/>
  <c r="Q4841" i="7"/>
  <c r="Q4842" i="7"/>
  <c r="Q4843" i="7"/>
  <c r="Q4844" i="7"/>
  <c r="Q4845" i="7"/>
  <c r="Q4846" i="7"/>
  <c r="Q4847" i="7"/>
  <c r="Q4848" i="7"/>
  <c r="Q4849" i="7"/>
  <c r="Q4850" i="7"/>
  <c r="Q4851" i="7"/>
  <c r="Q4852" i="7"/>
  <c r="Q4853" i="7"/>
  <c r="Q4854" i="7"/>
  <c r="Q4855" i="7"/>
  <c r="Q4856" i="7"/>
  <c r="Q4857" i="7"/>
  <c r="Q4858" i="7"/>
  <c r="Q4859" i="7"/>
  <c r="Q4860" i="7"/>
  <c r="Q4861" i="7"/>
  <c r="Q4862" i="7"/>
  <c r="Q4863" i="7"/>
  <c r="Q4864" i="7"/>
  <c r="Q4865" i="7"/>
  <c r="Q4866" i="7"/>
  <c r="Q4867" i="7"/>
  <c r="Q4868" i="7"/>
  <c r="Q4869" i="7"/>
  <c r="Q4870" i="7"/>
  <c r="Q4871" i="7"/>
  <c r="Q4872" i="7"/>
  <c r="Q4873" i="7"/>
  <c r="Q4874" i="7"/>
  <c r="Q4875" i="7"/>
  <c r="Q4876" i="7"/>
  <c r="Q4877" i="7"/>
  <c r="Q4878" i="7"/>
  <c r="Q4879" i="7"/>
  <c r="Q4880" i="7"/>
  <c r="Q4881" i="7"/>
  <c r="Q4882" i="7"/>
  <c r="Q4883" i="7"/>
  <c r="Q4884" i="7"/>
  <c r="Q4885" i="7"/>
  <c r="Q4886" i="7"/>
  <c r="Q4887" i="7"/>
  <c r="Q4888" i="7"/>
  <c r="Q4889" i="7"/>
  <c r="Q4890" i="7"/>
  <c r="Q4891" i="7"/>
  <c r="Q4892" i="7"/>
  <c r="Q4893" i="7"/>
  <c r="Q4894" i="7"/>
  <c r="Q4895" i="7"/>
  <c r="Q4896" i="7"/>
  <c r="Q4897" i="7"/>
  <c r="Q4898" i="7"/>
  <c r="Q4899" i="7"/>
  <c r="Q4900" i="7"/>
  <c r="Q4901" i="7"/>
  <c r="Q4902" i="7"/>
  <c r="Q4903" i="7"/>
  <c r="Q4904" i="7"/>
  <c r="Q4905" i="7"/>
  <c r="Q4906" i="7"/>
  <c r="Q4907" i="7"/>
  <c r="Q4908" i="7"/>
  <c r="Q4909" i="7"/>
  <c r="Q4910" i="7"/>
  <c r="Q4911" i="7"/>
  <c r="Q4912" i="7"/>
  <c r="Q4913" i="7"/>
  <c r="Q4914" i="7"/>
  <c r="Q4915" i="7"/>
  <c r="Q4916" i="7"/>
  <c r="Q4917" i="7"/>
  <c r="Q4918" i="7"/>
  <c r="Q4919" i="7"/>
  <c r="Q4920" i="7"/>
  <c r="Q4921" i="7"/>
  <c r="Q4922" i="7"/>
  <c r="Q4923" i="7"/>
  <c r="Q4924" i="7"/>
  <c r="Q4925" i="7"/>
  <c r="Q4926" i="7"/>
  <c r="Q4927" i="7"/>
  <c r="Q4928" i="7"/>
  <c r="Q4929" i="7"/>
  <c r="Q4930" i="7"/>
  <c r="Q4931" i="7"/>
  <c r="Q4932" i="7"/>
  <c r="Q4933" i="7"/>
  <c r="Q4934" i="7"/>
  <c r="Q4935" i="7"/>
  <c r="Q4936" i="7"/>
  <c r="Q4937" i="7"/>
  <c r="Q4938" i="7"/>
  <c r="Q4939" i="7"/>
  <c r="Q4940" i="7"/>
  <c r="Q4941" i="7"/>
  <c r="Q4942" i="7"/>
  <c r="Q4943" i="7"/>
  <c r="Q4944" i="7"/>
  <c r="Q4945" i="7"/>
  <c r="Q4946" i="7"/>
  <c r="Q4947" i="7"/>
  <c r="Q4948" i="7"/>
  <c r="Q4949" i="7"/>
  <c r="Q4950" i="7"/>
  <c r="Q4951" i="7"/>
  <c r="Q4952" i="7"/>
  <c r="Q4953" i="7"/>
  <c r="Q4954" i="7"/>
  <c r="Q4955" i="7"/>
  <c r="Q4956" i="7"/>
  <c r="Q4957" i="7"/>
  <c r="Q4958" i="7"/>
  <c r="Q4959" i="7"/>
  <c r="Q4960" i="7"/>
  <c r="Q4961" i="7"/>
  <c r="Q4962" i="7"/>
  <c r="Q4963" i="7"/>
  <c r="Q4964" i="7"/>
  <c r="Q4965" i="7"/>
  <c r="Q4966" i="7"/>
  <c r="Q4967" i="7"/>
  <c r="Q4968" i="7"/>
  <c r="Q4969" i="7"/>
  <c r="Q4970" i="7"/>
  <c r="Q4971" i="7"/>
  <c r="Q4972" i="7"/>
  <c r="Q4973" i="7"/>
  <c r="Q4974" i="7"/>
  <c r="Q4975" i="7"/>
  <c r="Q4976" i="7"/>
  <c r="Q4977" i="7"/>
  <c r="Q4978" i="7"/>
  <c r="Q4979" i="7"/>
  <c r="Q4980" i="7"/>
  <c r="Q4981" i="7"/>
  <c r="Q4982" i="7"/>
  <c r="Q4983" i="7"/>
  <c r="Q4984" i="7"/>
  <c r="Q4985" i="7"/>
  <c r="Q4986" i="7"/>
  <c r="Q4987" i="7"/>
  <c r="Q4988" i="7"/>
  <c r="Q4989" i="7"/>
  <c r="Q4990" i="7"/>
  <c r="Q4991" i="7"/>
  <c r="Q4992" i="7"/>
  <c r="Q4993" i="7"/>
  <c r="Q4994" i="7"/>
  <c r="Q4995" i="7"/>
  <c r="Q4996" i="7"/>
  <c r="Q4997" i="7"/>
  <c r="Q4998" i="7"/>
  <c r="Q4999" i="7"/>
  <c r="Q5000" i="7"/>
  <c r="Q5001" i="7"/>
  <c r="Q5002" i="7"/>
  <c r="Q5003" i="7"/>
  <c r="Q5004" i="7"/>
  <c r="Q5005" i="7"/>
  <c r="Q5006" i="7"/>
  <c r="Q5007" i="7"/>
  <c r="Q5008" i="7"/>
  <c r="Q5009" i="7"/>
  <c r="Q5010" i="7"/>
  <c r="Q5011" i="7"/>
  <c r="Q5012" i="7"/>
  <c r="Q5013" i="7"/>
  <c r="Q5014" i="7"/>
  <c r="Q5015" i="7"/>
  <c r="Q5016" i="7"/>
  <c r="Q5017" i="7"/>
  <c r="Q5018" i="7"/>
  <c r="Q5019" i="7"/>
  <c r="Q5020" i="7"/>
  <c r="Q5021" i="7"/>
  <c r="Q5022" i="7"/>
  <c r="Q5023" i="7"/>
  <c r="Q5024" i="7"/>
  <c r="Q5025" i="7"/>
  <c r="Q5026" i="7"/>
  <c r="Q5027" i="7"/>
  <c r="Q5028" i="7"/>
  <c r="Q5029" i="7"/>
  <c r="Q5030" i="7"/>
  <c r="Q5031" i="7"/>
  <c r="Q5032" i="7"/>
  <c r="Q5033" i="7"/>
  <c r="Q5034" i="7"/>
  <c r="Q5035" i="7"/>
  <c r="Q5036" i="7"/>
  <c r="Q5037" i="7"/>
  <c r="Q5038" i="7"/>
  <c r="Q5039" i="7"/>
  <c r="Q5040" i="7"/>
  <c r="Q5041" i="7"/>
  <c r="Q5042" i="7"/>
  <c r="Q5043" i="7"/>
  <c r="Q5044" i="7"/>
  <c r="Q5045" i="7"/>
  <c r="Q5046" i="7"/>
  <c r="Q5047" i="7"/>
  <c r="Q5048" i="7"/>
  <c r="Q5049" i="7"/>
  <c r="Q5050" i="7"/>
  <c r="Q5051" i="7"/>
  <c r="Q5052" i="7"/>
  <c r="Q5053" i="7"/>
  <c r="Q5054" i="7"/>
  <c r="Q5055" i="7"/>
  <c r="Q5056" i="7"/>
  <c r="Q5057" i="7"/>
  <c r="Q5058" i="7"/>
  <c r="Q5059" i="7"/>
  <c r="Q5060" i="7"/>
  <c r="Q5061" i="7"/>
  <c r="Q5062" i="7"/>
  <c r="Q5063" i="7"/>
  <c r="Q5064" i="7"/>
  <c r="Q5065" i="7"/>
  <c r="Q5066" i="7"/>
  <c r="Q5067" i="7"/>
  <c r="Q5068" i="7"/>
  <c r="Q5069" i="7"/>
  <c r="Q5070" i="7"/>
  <c r="Q5071" i="7"/>
  <c r="Q5072" i="7"/>
  <c r="Q5073" i="7"/>
  <c r="Q5074" i="7"/>
  <c r="Q5075" i="7"/>
  <c r="Q5076" i="7"/>
  <c r="Q5077" i="7"/>
  <c r="Q5078" i="7"/>
  <c r="Q5079" i="7"/>
  <c r="Q5080" i="7"/>
  <c r="Q5081" i="7"/>
  <c r="Q5082" i="7"/>
  <c r="Q5083" i="7"/>
  <c r="Q5084" i="7"/>
  <c r="Q5085" i="7"/>
  <c r="Q5086" i="7"/>
  <c r="Q5087" i="7"/>
  <c r="Q5088" i="7"/>
  <c r="Q5089" i="7"/>
  <c r="Q5090" i="7"/>
  <c r="Q5091" i="7"/>
  <c r="Q5092" i="7"/>
  <c r="Q5093" i="7"/>
  <c r="Q5094" i="7"/>
  <c r="Q5095" i="7"/>
  <c r="Q5096" i="7"/>
  <c r="Q5097" i="7"/>
  <c r="Q5098" i="7"/>
  <c r="Q5099" i="7"/>
  <c r="Q5100" i="7"/>
  <c r="Q5101" i="7"/>
  <c r="Q5102" i="7"/>
  <c r="Q5103" i="7"/>
  <c r="Q5104" i="7"/>
  <c r="Q5105" i="7"/>
  <c r="Q5106" i="7"/>
  <c r="Q5107" i="7"/>
  <c r="Q5108" i="7"/>
  <c r="Q5109" i="7"/>
  <c r="Q5110" i="7"/>
  <c r="Q5111" i="7"/>
  <c r="Q5112" i="7"/>
  <c r="Q5113" i="7"/>
  <c r="Q5114" i="7"/>
  <c r="Q5115" i="7"/>
  <c r="Q5116" i="7"/>
  <c r="Q5117" i="7"/>
  <c r="Q5118" i="7"/>
  <c r="Q5119" i="7"/>
  <c r="Q5120" i="7"/>
  <c r="Q5121" i="7"/>
  <c r="Q5122" i="7"/>
  <c r="Q5123" i="7"/>
  <c r="Q5124" i="7"/>
  <c r="Q5125" i="7"/>
  <c r="Q5126" i="7"/>
  <c r="Q5127" i="7"/>
  <c r="Q5128" i="7"/>
  <c r="Q5129" i="7"/>
  <c r="Q5130" i="7"/>
  <c r="Q5131" i="7"/>
  <c r="Q5132" i="7"/>
  <c r="Q5133" i="7"/>
  <c r="Q5134" i="7"/>
  <c r="Q5135" i="7"/>
  <c r="Q5136" i="7"/>
  <c r="Q5137" i="7"/>
  <c r="Q5138" i="7"/>
  <c r="Q5139" i="7"/>
  <c r="Q5140" i="7"/>
  <c r="Q5141" i="7"/>
  <c r="Q5142" i="7"/>
  <c r="Q5143" i="7"/>
  <c r="Q5144" i="7"/>
  <c r="Q5145" i="7"/>
  <c r="Q5146" i="7"/>
  <c r="Q5147" i="7"/>
  <c r="Q5148" i="7"/>
  <c r="Q5149" i="7"/>
  <c r="Q5150" i="7"/>
  <c r="Q5151" i="7"/>
  <c r="Q5152" i="7"/>
  <c r="Q5153" i="7"/>
  <c r="Q5154" i="7"/>
  <c r="Q5155" i="7"/>
  <c r="Q5156" i="7"/>
  <c r="Q5157" i="7"/>
  <c r="Q5158" i="7"/>
  <c r="Q5159" i="7"/>
  <c r="Q5160" i="7"/>
  <c r="Q5161" i="7"/>
  <c r="Q5162" i="7"/>
  <c r="Q5163" i="7"/>
  <c r="Q5164" i="7"/>
  <c r="Q5165" i="7"/>
  <c r="Q5166" i="7"/>
  <c r="Q5167" i="7"/>
  <c r="Q5168" i="7"/>
  <c r="Q5169" i="7"/>
  <c r="Q5170" i="7"/>
  <c r="Q5171" i="7"/>
  <c r="Q5172" i="7"/>
  <c r="Q5173" i="7"/>
  <c r="Q5174" i="7"/>
  <c r="Q5175" i="7"/>
  <c r="Q5176" i="7"/>
  <c r="Q5177" i="7"/>
  <c r="Q5178" i="7"/>
  <c r="Q5179" i="7"/>
  <c r="Q5180" i="7"/>
  <c r="Q5181" i="7"/>
  <c r="Q5182" i="7"/>
  <c r="Q5183" i="7"/>
  <c r="Q5184" i="7"/>
  <c r="Q5185" i="7"/>
  <c r="Q5186" i="7"/>
  <c r="Q5187" i="7"/>
  <c r="Q5188" i="7"/>
  <c r="Q5189" i="7"/>
  <c r="Q5190" i="7"/>
  <c r="Q5191" i="7"/>
  <c r="Q5192" i="7"/>
  <c r="Q5193" i="7"/>
  <c r="Q5194" i="7"/>
  <c r="Q5195" i="7"/>
  <c r="Q5196" i="7"/>
  <c r="Q5197" i="7"/>
  <c r="Q5198" i="7"/>
  <c r="Q5199" i="7"/>
  <c r="Q5200" i="7"/>
  <c r="Q5201" i="7"/>
  <c r="Q5202" i="7"/>
  <c r="Q5203" i="7"/>
  <c r="Q5204" i="7"/>
  <c r="Q5205" i="7"/>
  <c r="Q5206" i="7"/>
  <c r="Q5207" i="7"/>
  <c r="Q5208" i="7"/>
  <c r="Q5209" i="7"/>
  <c r="Q5210" i="7"/>
  <c r="Q5211" i="7"/>
  <c r="Q5212" i="7"/>
  <c r="Q5213" i="7"/>
  <c r="Q5214" i="7"/>
  <c r="Q5215" i="7"/>
  <c r="Q5216" i="7"/>
  <c r="Q5217" i="7"/>
  <c r="Q5218" i="7"/>
  <c r="Q5219" i="7"/>
  <c r="Q5220" i="7"/>
  <c r="Q5221" i="7"/>
  <c r="Q5222" i="7"/>
  <c r="Q5223" i="7"/>
  <c r="Q5224" i="7"/>
  <c r="Q5225" i="7"/>
  <c r="Q5226" i="7"/>
  <c r="Q5227" i="7"/>
  <c r="Q5228" i="7"/>
  <c r="Q5229" i="7"/>
  <c r="Q5230" i="7"/>
  <c r="Q5231" i="7"/>
  <c r="Q5232" i="7"/>
  <c r="Q5233" i="7"/>
  <c r="Q5234" i="7"/>
  <c r="Q5235" i="7"/>
  <c r="Q5236" i="7"/>
  <c r="Q5237" i="7"/>
  <c r="Q5238" i="7"/>
  <c r="Q5239" i="7"/>
  <c r="Q5240" i="7"/>
  <c r="Q5241" i="7"/>
  <c r="Q5242" i="7"/>
  <c r="Q5243" i="7"/>
  <c r="Q5244" i="7"/>
  <c r="Q5245" i="7"/>
  <c r="Q5246" i="7"/>
  <c r="Q5247" i="7"/>
  <c r="Q5248" i="7"/>
  <c r="Q5249" i="7"/>
  <c r="Q5250" i="7"/>
  <c r="Q5251" i="7"/>
  <c r="Q5252" i="7"/>
  <c r="Q5253" i="7"/>
  <c r="Q5254" i="7"/>
  <c r="Q5255" i="7"/>
  <c r="Q5256" i="7"/>
  <c r="Q5257" i="7"/>
  <c r="Q5258" i="7"/>
  <c r="Q5259" i="7"/>
  <c r="Q5260" i="7"/>
  <c r="Q5261" i="7"/>
  <c r="Q5262" i="7"/>
  <c r="Q5263" i="7"/>
  <c r="Q5264" i="7"/>
  <c r="Q5265" i="7"/>
  <c r="Q5266" i="7"/>
  <c r="Q5267" i="7"/>
  <c r="Q5268" i="7"/>
  <c r="Q5269" i="7"/>
  <c r="Q5270" i="7"/>
  <c r="Q5271" i="7"/>
  <c r="Q5272" i="7"/>
  <c r="Q5273" i="7"/>
  <c r="Q5274" i="7"/>
  <c r="Q5275" i="7"/>
  <c r="Q5276" i="7"/>
  <c r="Q5277" i="7"/>
  <c r="Q5278" i="7"/>
  <c r="Q5279" i="7"/>
  <c r="Q5280" i="7"/>
  <c r="Q5281" i="7"/>
  <c r="Q5282" i="7"/>
  <c r="Q5283" i="7"/>
  <c r="Q5284" i="7"/>
  <c r="Q5285" i="7"/>
  <c r="Q5286" i="7"/>
  <c r="Q5287" i="7"/>
  <c r="Q5288" i="7"/>
  <c r="Q5289" i="7"/>
  <c r="Q5290" i="7"/>
  <c r="Q5291" i="7"/>
  <c r="Q5292" i="7"/>
  <c r="Q5293" i="7"/>
  <c r="Q5294" i="7"/>
  <c r="Q5295" i="7"/>
  <c r="Q5296" i="7"/>
  <c r="Q5297" i="7"/>
  <c r="Q5298" i="7"/>
  <c r="Q5299" i="7"/>
  <c r="Q5300" i="7"/>
  <c r="Q5301" i="7"/>
  <c r="Q5302" i="7"/>
  <c r="Q5303" i="7"/>
  <c r="Q5304" i="7"/>
  <c r="Q5305" i="7"/>
  <c r="Q5306" i="7"/>
  <c r="Q5307" i="7"/>
  <c r="Q5308" i="7"/>
  <c r="Q5309" i="7"/>
  <c r="Q5310" i="7"/>
  <c r="Q5311" i="7"/>
  <c r="Q5312" i="7"/>
  <c r="Q5313" i="7"/>
  <c r="Q5314" i="7"/>
  <c r="Q5315" i="7"/>
  <c r="Q5316" i="7"/>
  <c r="Q5317" i="7"/>
  <c r="Q5318" i="7"/>
  <c r="Q5319" i="7"/>
  <c r="Q5320" i="7"/>
  <c r="Q5321" i="7"/>
  <c r="Q5322" i="7"/>
  <c r="Q5323" i="7"/>
  <c r="Q5324" i="7"/>
  <c r="Q5325" i="7"/>
  <c r="Q5326" i="7"/>
  <c r="Q5327" i="7"/>
  <c r="Q5328" i="7"/>
  <c r="Q5329" i="7"/>
  <c r="Q5330" i="7"/>
  <c r="Q5331" i="7"/>
  <c r="Q5332" i="7"/>
  <c r="Q5333" i="7"/>
  <c r="Q5334" i="7"/>
  <c r="Q5335" i="7"/>
  <c r="Q5336" i="7"/>
  <c r="Q5337" i="7"/>
  <c r="Q5338" i="7"/>
  <c r="Q5339" i="7"/>
  <c r="Q5340" i="7"/>
  <c r="Q5341" i="7"/>
  <c r="Q5342" i="7"/>
  <c r="Q5343" i="7"/>
  <c r="Q5344" i="7"/>
  <c r="Q5345" i="7"/>
  <c r="Q5346" i="7"/>
  <c r="Q5347" i="7"/>
  <c r="Q5348" i="7"/>
  <c r="Q5349" i="7"/>
  <c r="Q5350" i="7"/>
  <c r="Q5351" i="7"/>
  <c r="Q5352" i="7"/>
  <c r="Q5353" i="7"/>
  <c r="Q5354" i="7"/>
  <c r="Q5355" i="7"/>
  <c r="Q5356" i="7"/>
  <c r="Q5357" i="7"/>
  <c r="Q5358" i="7"/>
  <c r="Q5359" i="7"/>
  <c r="Q5360" i="7"/>
  <c r="Q5361" i="7"/>
  <c r="Q5362" i="7"/>
  <c r="Q5363" i="7"/>
  <c r="Q5364" i="7"/>
  <c r="Q5365" i="7"/>
  <c r="Q5366" i="7"/>
  <c r="Q5367" i="7"/>
  <c r="Q5368" i="7"/>
  <c r="Q5369" i="7"/>
  <c r="Q5370" i="7"/>
  <c r="Q5371" i="7"/>
  <c r="Q5372" i="7"/>
  <c r="Q5373" i="7"/>
  <c r="Q5374" i="7"/>
  <c r="Q5375" i="7"/>
  <c r="Q5376" i="7"/>
  <c r="Q5377" i="7"/>
  <c r="Q5378" i="7"/>
  <c r="Q5379" i="7"/>
  <c r="Q5380" i="7"/>
  <c r="Q5381" i="7"/>
  <c r="Q5382" i="7"/>
  <c r="Q5383" i="7"/>
  <c r="Q5384" i="7"/>
  <c r="Q5385" i="7"/>
  <c r="Q5386" i="7"/>
  <c r="Q5387" i="7"/>
  <c r="Q5388" i="7"/>
  <c r="Q5389" i="7"/>
  <c r="Q5390" i="7"/>
  <c r="Q5391" i="7"/>
  <c r="Q5392" i="7"/>
  <c r="Q5393" i="7"/>
  <c r="Q5394" i="7"/>
  <c r="Q5395" i="7"/>
  <c r="Q5396" i="7"/>
  <c r="Q5397" i="7"/>
  <c r="Q5398" i="7"/>
  <c r="Q5399" i="7"/>
  <c r="Q5400" i="7"/>
  <c r="Q5401" i="7"/>
  <c r="Q5402" i="7"/>
  <c r="Q5403" i="7"/>
  <c r="Q5404" i="7"/>
  <c r="Q5405" i="7"/>
  <c r="Q5406" i="7"/>
  <c r="Q5407" i="7"/>
  <c r="Q5408" i="7"/>
  <c r="Q5409" i="7"/>
  <c r="Q5410" i="7"/>
  <c r="Q5411" i="7"/>
  <c r="Q5412" i="7"/>
  <c r="Q5413" i="7"/>
  <c r="Q5414" i="7"/>
  <c r="Q5415" i="7"/>
  <c r="Q5416" i="7"/>
  <c r="Q5417" i="7"/>
  <c r="Q5418" i="7"/>
  <c r="Q5419" i="7"/>
  <c r="Q5420" i="7"/>
  <c r="Q5421" i="7"/>
  <c r="Q5422" i="7"/>
  <c r="Q5423" i="7"/>
  <c r="Q5424" i="7"/>
  <c r="Q5425" i="7"/>
  <c r="Q5426" i="7"/>
  <c r="Q5427" i="7"/>
  <c r="Q5428" i="7"/>
  <c r="Q5429" i="7"/>
  <c r="Q5430" i="7"/>
  <c r="Q5431" i="7"/>
  <c r="Q5432" i="7"/>
  <c r="Q5433" i="7"/>
  <c r="Q5434" i="7"/>
  <c r="Q5435" i="7"/>
  <c r="Q5436" i="7"/>
  <c r="Q5437" i="7"/>
  <c r="Q5438" i="7"/>
  <c r="Q5439" i="7"/>
  <c r="Q5440" i="7"/>
  <c r="Q5441" i="7"/>
  <c r="Q5442" i="7"/>
  <c r="Q5443" i="7"/>
  <c r="Q5444" i="7"/>
  <c r="Q5445" i="7"/>
  <c r="Q5446" i="7"/>
  <c r="Q5447" i="7"/>
  <c r="Q5448" i="7"/>
  <c r="Q5449" i="7"/>
  <c r="Q5450" i="7"/>
  <c r="Q5451" i="7"/>
  <c r="Q5452" i="7"/>
  <c r="Q5453" i="7"/>
  <c r="Q5454" i="7"/>
  <c r="Q5455" i="7"/>
  <c r="Q5456" i="7"/>
  <c r="Q5457" i="7"/>
  <c r="Q5458" i="7"/>
  <c r="Q5459" i="7"/>
  <c r="Q5460" i="7"/>
  <c r="Q5461" i="7"/>
  <c r="Q5462" i="7"/>
  <c r="Q5463" i="7"/>
  <c r="Q5464" i="7"/>
  <c r="Q5465" i="7"/>
  <c r="Q5466" i="7"/>
  <c r="Q5467" i="7"/>
  <c r="Q5468" i="7"/>
  <c r="Q5469" i="7"/>
  <c r="Q5470" i="7"/>
  <c r="Q5471" i="7"/>
  <c r="Q5472" i="7"/>
  <c r="Q5473" i="7"/>
  <c r="Q5474" i="7"/>
  <c r="Q5475" i="7"/>
  <c r="Q5476" i="7"/>
  <c r="Q5477" i="7"/>
  <c r="Q5478" i="7"/>
  <c r="Q5479" i="7"/>
  <c r="Q5480" i="7"/>
  <c r="Q5481" i="7"/>
  <c r="Q5482" i="7"/>
  <c r="Q5483" i="7"/>
  <c r="Q5484" i="7"/>
  <c r="Q5485" i="7"/>
  <c r="Q5486" i="7"/>
  <c r="Q5487" i="7"/>
  <c r="Q5488" i="7"/>
  <c r="Q5489" i="7"/>
  <c r="Q5490" i="7"/>
  <c r="Q5491" i="7"/>
  <c r="Q5492" i="7"/>
  <c r="Q5493" i="7"/>
  <c r="Q5494" i="7"/>
  <c r="Q5495" i="7"/>
  <c r="Q5496" i="7"/>
  <c r="Q5497" i="7"/>
  <c r="Q5498" i="7"/>
  <c r="Q5499" i="7"/>
  <c r="Q5500" i="7"/>
  <c r="Q5501" i="7"/>
  <c r="Q5502" i="7"/>
  <c r="Q5503" i="7"/>
  <c r="Q5504" i="7"/>
  <c r="Q5505" i="7"/>
  <c r="Q5506" i="7"/>
  <c r="Q5507" i="7"/>
  <c r="Q5508" i="7"/>
  <c r="Q5509" i="7"/>
  <c r="Q5510" i="7"/>
  <c r="Q5511" i="7"/>
  <c r="Q5512" i="7"/>
  <c r="Q5513" i="7"/>
  <c r="Q5514" i="7"/>
  <c r="Q5515" i="7"/>
  <c r="Q5516" i="7"/>
  <c r="Q5517" i="7"/>
  <c r="Q5518" i="7"/>
  <c r="Q5519" i="7"/>
  <c r="Q5520" i="7"/>
  <c r="Q5521" i="7"/>
  <c r="Q5522" i="7"/>
  <c r="Q5523" i="7"/>
  <c r="Q5524" i="7"/>
  <c r="Q5525" i="7"/>
  <c r="Q5526" i="7"/>
  <c r="Q5527" i="7"/>
  <c r="Q5528" i="7"/>
  <c r="Q5529" i="7"/>
  <c r="Q5530" i="7"/>
  <c r="Q5531" i="7"/>
  <c r="Q5532" i="7"/>
  <c r="Q5533" i="7"/>
  <c r="Q5534" i="7"/>
  <c r="Q5535" i="7"/>
  <c r="Q5536" i="7"/>
  <c r="Q5537" i="7"/>
  <c r="Q5538" i="7"/>
  <c r="Q5539" i="7"/>
  <c r="Q5540" i="7"/>
  <c r="Q5541" i="7"/>
  <c r="Q5542" i="7"/>
  <c r="Q5543" i="7"/>
  <c r="Q5544" i="7"/>
  <c r="Q5545" i="7"/>
  <c r="Q5546" i="7"/>
  <c r="Q5547" i="7"/>
  <c r="Q5548" i="7"/>
  <c r="Q5549" i="7"/>
  <c r="Q5550" i="7"/>
  <c r="Q5551" i="7"/>
  <c r="Q5552" i="7"/>
  <c r="Q5553" i="7"/>
  <c r="Q5554" i="7"/>
  <c r="Q5555" i="7"/>
  <c r="Q5556" i="7"/>
  <c r="Q5557" i="7"/>
  <c r="Q5558" i="7"/>
  <c r="Q5559" i="7"/>
  <c r="Q5560" i="7"/>
  <c r="Q5561" i="7"/>
  <c r="Q5562" i="7"/>
  <c r="Q5563" i="7"/>
  <c r="Q5564" i="7"/>
  <c r="Q5565" i="7"/>
  <c r="Q5566" i="7"/>
  <c r="Q5567" i="7"/>
  <c r="Q5568" i="7"/>
  <c r="Q5569" i="7"/>
  <c r="Q5570" i="7"/>
  <c r="Q5571" i="7"/>
  <c r="Q5572" i="7"/>
  <c r="Q5573" i="7"/>
  <c r="Q5574" i="7"/>
  <c r="Q5575" i="7"/>
  <c r="Q5576" i="7"/>
  <c r="Q5577" i="7"/>
  <c r="Q5578" i="7"/>
  <c r="Q5579" i="7"/>
  <c r="Q5580" i="7"/>
  <c r="Q5581" i="7"/>
  <c r="Q5582" i="7"/>
  <c r="Q5583" i="7"/>
  <c r="Q5584" i="7"/>
  <c r="Q5585" i="7"/>
  <c r="Q5586" i="7"/>
  <c r="Q5587" i="7"/>
  <c r="Q5588" i="7"/>
  <c r="Q5589" i="7"/>
  <c r="Q5590" i="7"/>
  <c r="Q5591" i="7"/>
  <c r="Q5592" i="7"/>
  <c r="Q5593" i="7"/>
  <c r="Q5594" i="7"/>
  <c r="Q5595" i="7"/>
  <c r="Q5596" i="7"/>
  <c r="Q5597" i="7"/>
  <c r="Q5598" i="7"/>
  <c r="Q5599" i="7"/>
  <c r="Q5600" i="7"/>
  <c r="Q5601" i="7"/>
  <c r="Q5602" i="7"/>
  <c r="Q5603" i="7"/>
  <c r="Q5604" i="7"/>
  <c r="Q5605" i="7"/>
  <c r="Q5606" i="7"/>
  <c r="Q5607" i="7"/>
  <c r="Q5608" i="7"/>
  <c r="Q5609" i="7"/>
  <c r="Q5610" i="7"/>
  <c r="Q5611" i="7"/>
  <c r="Q5612" i="7"/>
  <c r="Q5613" i="7"/>
  <c r="Q5614" i="7"/>
  <c r="Q5615" i="7"/>
  <c r="Q5616" i="7"/>
  <c r="Q5617" i="7"/>
  <c r="Q5618" i="7"/>
  <c r="Q5619" i="7"/>
  <c r="Q5620" i="7"/>
  <c r="Q5621" i="7"/>
  <c r="Q5622" i="7"/>
  <c r="Q5623" i="7"/>
  <c r="Q5624" i="7"/>
  <c r="Q5625" i="7"/>
  <c r="Q5626" i="7"/>
  <c r="Q5627" i="7"/>
  <c r="Q5628" i="7"/>
  <c r="Q5629" i="7"/>
  <c r="Q5630" i="7"/>
  <c r="Q5631" i="7"/>
  <c r="Q5632" i="7"/>
  <c r="Q5633" i="7"/>
  <c r="Q5634" i="7"/>
  <c r="Q5635" i="7"/>
  <c r="Q5636" i="7"/>
  <c r="Q5637" i="7"/>
  <c r="Q5638" i="7"/>
  <c r="Q5639" i="7"/>
  <c r="Q5640" i="7"/>
  <c r="Q5641" i="7"/>
  <c r="Q5642" i="7"/>
  <c r="Q5643" i="7"/>
  <c r="Q5644" i="7"/>
  <c r="Q5645" i="7"/>
  <c r="Q5646" i="7"/>
  <c r="Q5647" i="7"/>
  <c r="Q5648" i="7"/>
  <c r="Q5649" i="7"/>
  <c r="Q5650" i="7"/>
  <c r="Q5651" i="7"/>
  <c r="Q5652" i="7"/>
  <c r="Q5653" i="7"/>
  <c r="Q5654" i="7"/>
  <c r="Q5655" i="7"/>
  <c r="Q5656" i="7"/>
  <c r="Q5657" i="7"/>
  <c r="Q5658" i="7"/>
  <c r="Q5659" i="7"/>
  <c r="Q5660" i="7"/>
  <c r="Q5661" i="7"/>
  <c r="Q5662" i="7"/>
  <c r="Q5663" i="7"/>
  <c r="Q5664" i="7"/>
  <c r="Q5665" i="7"/>
  <c r="Q5666" i="7"/>
  <c r="Q5667" i="7"/>
  <c r="Q5668" i="7"/>
  <c r="Q5669" i="7"/>
  <c r="Q5670" i="7"/>
  <c r="Q5671" i="7"/>
  <c r="Q5672" i="7"/>
  <c r="Q5673" i="7"/>
  <c r="Q5674" i="7"/>
  <c r="Q5675" i="7"/>
  <c r="Q5676" i="7"/>
  <c r="Q5677" i="7"/>
  <c r="Q5678" i="7"/>
  <c r="Q5679" i="7"/>
  <c r="Q5680" i="7"/>
  <c r="Q5681" i="7"/>
  <c r="Q5682" i="7"/>
  <c r="Q5683" i="7"/>
  <c r="Q5684" i="7"/>
  <c r="Q5685" i="7"/>
  <c r="Q5686" i="7"/>
  <c r="Q5687" i="7"/>
  <c r="Q5688" i="7"/>
  <c r="Q5689" i="7"/>
  <c r="Q5690" i="7"/>
  <c r="Q5691" i="7"/>
  <c r="Q5692" i="7"/>
  <c r="Q5693" i="7"/>
  <c r="Q5694" i="7"/>
  <c r="Q5695" i="7"/>
  <c r="Q5696" i="7"/>
  <c r="Q5697" i="7"/>
  <c r="Q5698" i="7"/>
  <c r="Q5699" i="7"/>
  <c r="Q5700" i="7"/>
  <c r="Q5701" i="7"/>
  <c r="Q5702" i="7"/>
  <c r="Q5703" i="7"/>
  <c r="Q5704" i="7"/>
  <c r="Q5705" i="7"/>
  <c r="Q5706" i="7"/>
  <c r="Q5707" i="7"/>
  <c r="Q5708" i="7"/>
  <c r="Q5709" i="7"/>
  <c r="Q5710" i="7"/>
  <c r="Q5711" i="7"/>
  <c r="Q5712" i="7"/>
  <c r="Q5713" i="7"/>
  <c r="Q5714" i="7"/>
  <c r="Q5715" i="7"/>
  <c r="Q5716" i="7"/>
  <c r="Q5717" i="7"/>
  <c r="Q5718" i="7"/>
  <c r="Q5719" i="7"/>
  <c r="Q5720" i="7"/>
  <c r="Q5721" i="7"/>
  <c r="Q5722" i="7"/>
  <c r="Q5723" i="7"/>
  <c r="Q5724" i="7"/>
  <c r="Q5725" i="7"/>
  <c r="Q5726" i="7"/>
  <c r="Q5727" i="7"/>
  <c r="Q5728" i="7"/>
  <c r="Q5729" i="7"/>
  <c r="Q5730" i="7"/>
  <c r="Q5731" i="7"/>
  <c r="Q5732" i="7"/>
  <c r="Q5733" i="7"/>
  <c r="Q5734" i="7"/>
  <c r="Q5735" i="7"/>
  <c r="Q5736" i="7"/>
  <c r="Q5737" i="7"/>
  <c r="Q5738" i="7"/>
  <c r="Q5739" i="7"/>
  <c r="Q5740" i="7"/>
  <c r="Q5741" i="7"/>
  <c r="Q5742" i="7"/>
  <c r="Q5743" i="7"/>
  <c r="Q5744" i="7"/>
  <c r="Q5745" i="7"/>
  <c r="Q5746" i="7"/>
  <c r="Q5747" i="7"/>
  <c r="Q5748" i="7"/>
  <c r="Q5749" i="7"/>
  <c r="Q5750" i="7"/>
  <c r="Q5751" i="7"/>
  <c r="Q5752" i="7"/>
  <c r="Q5753" i="7"/>
  <c r="Q5754" i="7"/>
  <c r="Q5755" i="7"/>
  <c r="Q5756" i="7"/>
  <c r="Q5757" i="7"/>
  <c r="Q5758" i="7"/>
  <c r="Q5759" i="7"/>
  <c r="Q5760" i="7"/>
  <c r="Q5761" i="7"/>
  <c r="Q5762" i="7"/>
  <c r="Q5763" i="7"/>
  <c r="Q5764" i="7"/>
  <c r="Q5765" i="7"/>
  <c r="Q5766" i="7"/>
  <c r="Q5767" i="7"/>
  <c r="Q5768" i="7"/>
  <c r="Q5769" i="7"/>
  <c r="Q5770" i="7"/>
  <c r="Q5771" i="7"/>
  <c r="Q5772" i="7"/>
  <c r="Q5773" i="7"/>
  <c r="Q5774" i="7"/>
  <c r="Q5775" i="7"/>
  <c r="Q5776" i="7"/>
  <c r="Q5777" i="7"/>
  <c r="Q5778" i="7"/>
  <c r="Q5779" i="7"/>
  <c r="Q5780" i="7"/>
  <c r="Q5781" i="7"/>
  <c r="Q5782" i="7"/>
  <c r="Q5783" i="7"/>
  <c r="Q5784" i="7"/>
  <c r="Q5785" i="7"/>
  <c r="Q5786" i="7"/>
  <c r="Q5787" i="7"/>
  <c r="Q5788" i="7"/>
  <c r="Q5789" i="7"/>
  <c r="Q5790" i="7"/>
  <c r="Q5791" i="7"/>
  <c r="Q5792" i="7"/>
  <c r="Q5793" i="7"/>
  <c r="Q5794" i="7"/>
  <c r="Q5795" i="7"/>
  <c r="Q5796" i="7"/>
  <c r="Q5797" i="7"/>
  <c r="Q5798" i="7"/>
  <c r="Q5799" i="7"/>
  <c r="Q5800" i="7"/>
  <c r="Q5801" i="7"/>
  <c r="Q5802" i="7"/>
  <c r="Q5803" i="7"/>
  <c r="Q5804" i="7"/>
  <c r="Q5805" i="7"/>
  <c r="Q5806" i="7"/>
  <c r="Q5807" i="7"/>
  <c r="Q5808" i="7"/>
  <c r="Q5809" i="7"/>
  <c r="Q5810" i="7"/>
  <c r="Q5811" i="7"/>
  <c r="Q5812" i="7"/>
  <c r="Q5813" i="7"/>
  <c r="Q5814" i="7"/>
  <c r="Q5815" i="7"/>
  <c r="Q5816" i="7"/>
  <c r="Q5817" i="7"/>
  <c r="Q5818" i="7"/>
  <c r="Q5819" i="7"/>
  <c r="Q5820" i="7"/>
  <c r="Q5821" i="7"/>
  <c r="Q5822" i="7"/>
  <c r="Q5823" i="7"/>
  <c r="Q5824" i="7"/>
  <c r="Q5825" i="7"/>
  <c r="Q5826" i="7"/>
  <c r="Q5827" i="7"/>
  <c r="Q5828" i="7"/>
  <c r="Q5829" i="7"/>
  <c r="Q5830" i="7"/>
  <c r="Q5831" i="7"/>
  <c r="Q5832" i="7"/>
  <c r="Q5833" i="7"/>
  <c r="Q5834" i="7"/>
  <c r="Q5835" i="7"/>
  <c r="Q5836" i="7"/>
  <c r="Q5837" i="7"/>
  <c r="Q5838" i="7"/>
  <c r="Q5839" i="7"/>
  <c r="Q5840" i="7"/>
  <c r="Q5841" i="7"/>
  <c r="Q5842" i="7"/>
  <c r="Q5843" i="7"/>
  <c r="Q5844" i="7"/>
  <c r="Q5845" i="7"/>
  <c r="Q5846" i="7"/>
  <c r="Q5847" i="7"/>
  <c r="Q5848" i="7"/>
  <c r="Q5849" i="7"/>
  <c r="Q5850" i="7"/>
  <c r="Q5851" i="7"/>
  <c r="Q5852" i="7"/>
  <c r="Q5853" i="7"/>
  <c r="Q5854" i="7"/>
  <c r="Q5855" i="7"/>
  <c r="Q5856" i="7"/>
  <c r="Q5857" i="7"/>
  <c r="Q5858" i="7"/>
  <c r="Q5859" i="7"/>
  <c r="Q5860" i="7"/>
  <c r="Q5861" i="7"/>
  <c r="Q5862" i="7"/>
  <c r="Q5863" i="7"/>
  <c r="Q5864" i="7"/>
  <c r="Q5865" i="7"/>
  <c r="Q5866" i="7"/>
  <c r="Q5867" i="7"/>
  <c r="Q5868" i="7"/>
  <c r="Q5869" i="7"/>
  <c r="Q5870" i="7"/>
  <c r="Q5871" i="7"/>
  <c r="Q5872" i="7"/>
  <c r="Q5873" i="7"/>
  <c r="Q5874" i="7"/>
  <c r="Q5875" i="7"/>
  <c r="Q5876" i="7"/>
  <c r="Q5877" i="7"/>
  <c r="Q5878" i="7"/>
  <c r="Q5879" i="7"/>
  <c r="Q5880" i="7"/>
  <c r="Q5881" i="7"/>
  <c r="Q5882" i="7"/>
  <c r="Q5883" i="7"/>
  <c r="Q5884" i="7"/>
  <c r="Q5885" i="7"/>
  <c r="Q5886" i="7"/>
  <c r="Q5887" i="7"/>
  <c r="Q5888" i="7"/>
  <c r="Q5889" i="7"/>
  <c r="Q5890" i="7"/>
  <c r="Q5891" i="7"/>
  <c r="Q5892" i="7"/>
  <c r="Q5893" i="7"/>
  <c r="Q5894" i="7"/>
  <c r="Q5895" i="7"/>
  <c r="Q5896" i="7"/>
  <c r="Q5897" i="7"/>
  <c r="Q5898" i="7"/>
  <c r="Q5899" i="7"/>
  <c r="Q5900" i="7"/>
  <c r="Q5901" i="7"/>
  <c r="Q5902" i="7"/>
  <c r="Q5903" i="7"/>
  <c r="Q5904" i="7"/>
  <c r="Q5905" i="7"/>
  <c r="Q5906" i="7"/>
  <c r="Q5907" i="7"/>
  <c r="Q5908" i="7"/>
  <c r="Q5909" i="7"/>
  <c r="Q5910" i="7"/>
  <c r="Q5911" i="7"/>
  <c r="Q5912" i="7"/>
  <c r="Q5913" i="7"/>
  <c r="Q5914" i="7"/>
  <c r="Q5915" i="7"/>
  <c r="Q5916" i="7"/>
  <c r="Q5917" i="7"/>
  <c r="Q5918" i="7"/>
  <c r="Q5919" i="7"/>
  <c r="Q5920" i="7"/>
  <c r="Q5921" i="7"/>
  <c r="Q5922" i="7"/>
  <c r="Q5923" i="7"/>
  <c r="Q5924" i="7"/>
  <c r="Q5925" i="7"/>
  <c r="Q5926" i="7"/>
  <c r="Q5927" i="7"/>
  <c r="Q5928" i="7"/>
  <c r="Q5929" i="7"/>
  <c r="Q5930" i="7"/>
  <c r="Q5931" i="7"/>
  <c r="Q5932" i="7"/>
  <c r="Q5933" i="7"/>
  <c r="Q5934" i="7"/>
  <c r="Q5935" i="7"/>
  <c r="Q5936" i="7"/>
  <c r="Q5937" i="7"/>
  <c r="Q5938" i="7"/>
  <c r="Q5939" i="7"/>
  <c r="Q5940" i="7"/>
  <c r="Q5941" i="7"/>
  <c r="Q5942" i="7"/>
  <c r="Q5943" i="7"/>
  <c r="Q5944" i="7"/>
  <c r="Q5945" i="7"/>
  <c r="Q5946" i="7"/>
  <c r="Q5947" i="7"/>
  <c r="Q5948" i="7"/>
  <c r="Q5949" i="7"/>
  <c r="Q5950" i="7"/>
  <c r="Q5951" i="7"/>
  <c r="Q5952" i="7"/>
  <c r="Q5953" i="7"/>
  <c r="Q5954" i="7"/>
  <c r="Q5955" i="7"/>
  <c r="Q5956" i="7"/>
  <c r="Q5957" i="7"/>
  <c r="Q5958" i="7"/>
  <c r="Q5959" i="7"/>
  <c r="Q5960" i="7"/>
  <c r="Q5961" i="7"/>
  <c r="Q5962" i="7"/>
  <c r="Q5963" i="7"/>
  <c r="Q5964" i="7"/>
  <c r="Q5965" i="7"/>
  <c r="Q5966" i="7"/>
  <c r="Q5967" i="7"/>
  <c r="Q5968" i="7"/>
  <c r="Q5969" i="7"/>
  <c r="Q5970" i="7"/>
  <c r="Q5971" i="7"/>
  <c r="Q5972" i="7"/>
  <c r="Q5973" i="7"/>
  <c r="Q5974" i="7"/>
  <c r="Q5975" i="7"/>
  <c r="Q5976" i="7"/>
  <c r="Q5977" i="7"/>
  <c r="Q5978" i="7"/>
  <c r="Q5979" i="7"/>
  <c r="Q5980" i="7"/>
  <c r="Q5981" i="7"/>
  <c r="Q5982" i="7"/>
  <c r="Q5983" i="7"/>
  <c r="Q5984" i="7"/>
  <c r="Q5985" i="7"/>
  <c r="Q5986" i="7"/>
  <c r="Q5987" i="7"/>
  <c r="Q5988" i="7"/>
  <c r="Q5989" i="7"/>
  <c r="Q5990" i="7"/>
  <c r="Q5991" i="7"/>
  <c r="Q5992" i="7"/>
  <c r="Q5993" i="7"/>
  <c r="Q5994" i="7"/>
  <c r="Q5995" i="7"/>
  <c r="Q5996" i="7"/>
  <c r="Q5997" i="7"/>
  <c r="Q5998" i="7"/>
  <c r="Q5999" i="7"/>
  <c r="Q6000" i="7"/>
  <c r="Q6001" i="7"/>
  <c r="Q6002" i="7"/>
  <c r="Q6003" i="7"/>
  <c r="Q6004" i="7"/>
  <c r="Q6005" i="7"/>
  <c r="Q6006" i="7"/>
  <c r="Q6007" i="7"/>
  <c r="Q6008" i="7"/>
  <c r="Q6009" i="7"/>
  <c r="Q6010" i="7"/>
  <c r="Q6011" i="7"/>
  <c r="Q6012" i="7"/>
  <c r="Q6013" i="7"/>
  <c r="Q6014" i="7"/>
  <c r="Q6015" i="7"/>
  <c r="Q6016" i="7"/>
  <c r="Q6017" i="7"/>
  <c r="Q6018" i="7"/>
  <c r="Q6019" i="7"/>
  <c r="Q6020" i="7"/>
  <c r="Q6021" i="7"/>
  <c r="Q6022" i="7"/>
  <c r="Q6023" i="7"/>
  <c r="Q6024" i="7"/>
  <c r="Q6025" i="7"/>
  <c r="Q6026" i="7"/>
  <c r="Q6027" i="7"/>
  <c r="Q6028" i="7"/>
  <c r="Q6029" i="7"/>
  <c r="Q6030" i="7"/>
  <c r="Q6031" i="7"/>
  <c r="Q6032" i="7"/>
  <c r="Q6033" i="7"/>
  <c r="Q6034" i="7"/>
  <c r="Q6035" i="7"/>
  <c r="Q6036" i="7"/>
  <c r="Q6037" i="7"/>
  <c r="Q6038" i="7"/>
  <c r="Q6039" i="7"/>
  <c r="Q6040" i="7"/>
  <c r="Q6041" i="7"/>
  <c r="Q6042" i="7"/>
  <c r="Q6043" i="7"/>
  <c r="Q6044" i="7"/>
  <c r="Q6045" i="7"/>
  <c r="Q6046" i="7"/>
  <c r="Q6047" i="7"/>
  <c r="Q6048" i="7"/>
  <c r="Q6049" i="7"/>
  <c r="Q6050" i="7"/>
  <c r="Q6051" i="7"/>
  <c r="Q6052" i="7"/>
  <c r="Q6053" i="7"/>
  <c r="Q6054" i="7"/>
  <c r="Q6055" i="7"/>
  <c r="Q6056" i="7"/>
  <c r="Q6057" i="7"/>
  <c r="Q6058" i="7"/>
  <c r="Q6059" i="7"/>
  <c r="Q6060" i="7"/>
  <c r="Q6061" i="7"/>
  <c r="Q6062" i="7"/>
  <c r="Q6063" i="7"/>
  <c r="Q6064" i="7"/>
  <c r="Q6065" i="7"/>
  <c r="Q6066" i="7"/>
  <c r="Q6067" i="7"/>
  <c r="Q6068" i="7"/>
  <c r="Q6069" i="7"/>
  <c r="Q6070" i="7"/>
  <c r="Q6071" i="7"/>
  <c r="Q6072" i="7"/>
  <c r="Q6073" i="7"/>
  <c r="Q6074" i="7"/>
  <c r="Q6075" i="7"/>
  <c r="Q6076" i="7"/>
  <c r="Q6077" i="7"/>
  <c r="Q6078" i="7"/>
  <c r="Q6079" i="7"/>
  <c r="Q6080" i="7"/>
  <c r="Q6081" i="7"/>
  <c r="Q6082" i="7"/>
  <c r="Q6083" i="7"/>
  <c r="Q6084" i="7"/>
  <c r="Q6085" i="7"/>
  <c r="Q6086" i="7"/>
  <c r="Q6087" i="7"/>
  <c r="Q6088" i="7"/>
  <c r="Q6089" i="7"/>
  <c r="Q6090" i="7"/>
  <c r="Q6091" i="7"/>
  <c r="Q6092" i="7"/>
  <c r="Q6093" i="7"/>
  <c r="Q6094" i="7"/>
  <c r="Q6095" i="7"/>
  <c r="Q6096" i="7"/>
  <c r="Q6097" i="7"/>
  <c r="Q6098" i="7"/>
  <c r="Q6099" i="7"/>
  <c r="Q6100" i="7"/>
  <c r="Q6101" i="7"/>
  <c r="Q6102" i="7"/>
  <c r="Q6103" i="7"/>
  <c r="Q6104" i="7"/>
  <c r="Q6105" i="7"/>
  <c r="Q6106" i="7"/>
  <c r="Q6107" i="7"/>
  <c r="Q6108" i="7"/>
  <c r="Q6109" i="7"/>
  <c r="Q6110" i="7"/>
  <c r="Q6111" i="7"/>
  <c r="Q6112" i="7"/>
  <c r="Q6113" i="7"/>
  <c r="Q6114" i="7"/>
  <c r="Q6115" i="7"/>
  <c r="Q6116" i="7"/>
  <c r="Q6117" i="7"/>
  <c r="Q6118" i="7"/>
  <c r="Q6119" i="7"/>
  <c r="Q6120" i="7"/>
  <c r="Q6121" i="7"/>
  <c r="Q6122" i="7"/>
  <c r="Q6123" i="7"/>
  <c r="Q6124" i="7"/>
  <c r="Q6125" i="7"/>
  <c r="Q6126" i="7"/>
  <c r="Q6127" i="7"/>
  <c r="Q6128" i="7"/>
  <c r="Q6129" i="7"/>
  <c r="Q6130" i="7"/>
  <c r="Q6131" i="7"/>
  <c r="Q6132" i="7"/>
  <c r="Q6133" i="7"/>
  <c r="Q6134" i="7"/>
  <c r="Q6135" i="7"/>
  <c r="Q6136" i="7"/>
  <c r="Q6137" i="7"/>
  <c r="Q6138" i="7"/>
  <c r="Q6139" i="7"/>
  <c r="Q6140" i="7"/>
  <c r="Q6141" i="7"/>
  <c r="Q6142" i="7"/>
  <c r="Q6143" i="7"/>
  <c r="Q6144" i="7"/>
  <c r="Q6145" i="7"/>
  <c r="Q6146" i="7"/>
  <c r="Q6147" i="7"/>
  <c r="Q6148" i="7"/>
  <c r="Q6149" i="7"/>
  <c r="Q6150" i="7"/>
  <c r="Q6151" i="7"/>
  <c r="Q6152" i="7"/>
  <c r="Q6153" i="7"/>
  <c r="Q6154" i="7"/>
  <c r="Q6155" i="7"/>
  <c r="Q6156" i="7"/>
  <c r="Q6157" i="7"/>
  <c r="Q6158" i="7"/>
  <c r="Q6159" i="7"/>
  <c r="Q6160" i="7"/>
  <c r="Q6161" i="7"/>
  <c r="Q6162" i="7"/>
  <c r="Q6163" i="7"/>
  <c r="Q6164" i="7"/>
  <c r="Q6165" i="7"/>
  <c r="Q6166" i="7"/>
  <c r="Q6167" i="7"/>
  <c r="Q6168" i="7"/>
  <c r="Q6169" i="7"/>
  <c r="Q6170" i="7"/>
  <c r="Q6171" i="7"/>
  <c r="Q6172" i="7"/>
  <c r="Q6173" i="7"/>
  <c r="Q6174" i="7"/>
  <c r="Q6175" i="7"/>
  <c r="Q6176" i="7"/>
  <c r="Q6177" i="7"/>
  <c r="Q6178" i="7"/>
  <c r="Q6179" i="7"/>
  <c r="Q6180" i="7"/>
  <c r="Q6181" i="7"/>
  <c r="Q6182" i="7"/>
  <c r="Q6183" i="7"/>
  <c r="Q6184" i="7"/>
  <c r="Q6185" i="7"/>
  <c r="Q6186" i="7"/>
  <c r="Q6187" i="7"/>
  <c r="Q6188" i="7"/>
  <c r="Q6189" i="7"/>
  <c r="Q6190" i="7"/>
  <c r="Q6191" i="7"/>
  <c r="Q6192" i="7"/>
  <c r="Q6193" i="7"/>
  <c r="Q6194" i="7"/>
  <c r="Q6195" i="7"/>
  <c r="Q6196" i="7"/>
  <c r="Q6197" i="7"/>
  <c r="Q6198" i="7"/>
  <c r="Q6199" i="7"/>
  <c r="Q6200" i="7"/>
  <c r="Q6201" i="7"/>
  <c r="Q6202" i="7"/>
  <c r="Q6203" i="7"/>
  <c r="Q6204" i="7"/>
  <c r="Q6205" i="7"/>
  <c r="Q6206" i="7"/>
  <c r="Q6207" i="7"/>
  <c r="Q6208" i="7"/>
  <c r="Q6209" i="7"/>
  <c r="Q6210" i="7"/>
  <c r="Q6211" i="7"/>
  <c r="Q6212" i="7"/>
  <c r="Q6213" i="7"/>
  <c r="Q6214" i="7"/>
  <c r="Q6215" i="7"/>
  <c r="Q6216" i="7"/>
  <c r="Q6217" i="7"/>
  <c r="Q6218" i="7"/>
  <c r="Q6219" i="7"/>
  <c r="Q6220" i="7"/>
  <c r="Q6221" i="7"/>
  <c r="Q6222" i="7"/>
  <c r="Q6223" i="7"/>
  <c r="Q6224" i="7"/>
  <c r="Q6225" i="7"/>
  <c r="Q6226" i="7"/>
  <c r="Q6227" i="7"/>
  <c r="Q6228" i="7"/>
  <c r="Q6229" i="7"/>
  <c r="Q6230" i="7"/>
  <c r="Q6231" i="7"/>
  <c r="Q6232" i="7"/>
  <c r="Q6233" i="7"/>
  <c r="Q6234" i="7"/>
  <c r="Q6235" i="7"/>
  <c r="Q6236" i="7"/>
  <c r="Q6237" i="7"/>
  <c r="Q6238" i="7"/>
  <c r="Q6239" i="7"/>
  <c r="Q6240" i="7"/>
  <c r="Q6241" i="7"/>
  <c r="Q6242" i="7"/>
  <c r="Q6243" i="7"/>
  <c r="Q6244" i="7"/>
  <c r="Q6245" i="7"/>
  <c r="Q6246" i="7"/>
  <c r="Q6247" i="7"/>
  <c r="Q6248" i="7"/>
  <c r="Q6249" i="7"/>
  <c r="Q6250" i="7"/>
  <c r="Q6251" i="7"/>
  <c r="Q6252" i="7"/>
  <c r="Q6253" i="7"/>
  <c r="Q6254" i="7"/>
  <c r="Q6255" i="7"/>
  <c r="Q6256" i="7"/>
  <c r="Q6257" i="7"/>
  <c r="Q6258" i="7"/>
  <c r="Q6259" i="7"/>
  <c r="Q6260" i="7"/>
  <c r="Q6261" i="7"/>
  <c r="Q6262" i="7"/>
  <c r="Q6263" i="7"/>
  <c r="Q6264" i="7"/>
  <c r="Q6265" i="7"/>
  <c r="Q6266" i="7"/>
  <c r="Q6267" i="7"/>
  <c r="Q6268" i="7"/>
  <c r="Q6269" i="7"/>
  <c r="Q6270" i="7"/>
  <c r="Q6271" i="7"/>
  <c r="Q6272" i="7"/>
  <c r="Q6273" i="7"/>
  <c r="Q6274" i="7"/>
  <c r="Q6275" i="7"/>
  <c r="Q6276" i="7"/>
  <c r="Q6277" i="7"/>
  <c r="Q6278" i="7"/>
  <c r="Q6279" i="7"/>
  <c r="Q6280" i="7"/>
  <c r="Q6281" i="7"/>
  <c r="Q6282" i="7"/>
  <c r="Q6283" i="7"/>
  <c r="Q6284" i="7"/>
  <c r="Q6285" i="7"/>
  <c r="Q6286" i="7"/>
  <c r="Q6287" i="7"/>
  <c r="Q6288" i="7"/>
  <c r="Q6289" i="7"/>
  <c r="Q6290" i="7"/>
  <c r="Q6291" i="7"/>
  <c r="Q6292" i="7"/>
  <c r="Q6293" i="7"/>
  <c r="Q6294" i="7"/>
  <c r="Q6295" i="7"/>
  <c r="Q6296" i="7"/>
  <c r="Q6297" i="7"/>
  <c r="Q6298" i="7"/>
  <c r="Q6299" i="7"/>
  <c r="Q6300" i="7"/>
  <c r="Q6301" i="7"/>
  <c r="Q6302" i="7"/>
  <c r="Q6303" i="7"/>
  <c r="Q6304" i="7"/>
  <c r="Q6305" i="7"/>
  <c r="Q6306" i="7"/>
  <c r="Q6307" i="7"/>
  <c r="Q6308" i="7"/>
  <c r="Q6309" i="7"/>
  <c r="Q6310" i="7"/>
  <c r="Q6311" i="7"/>
  <c r="Q6312" i="7"/>
  <c r="Q6313" i="7"/>
  <c r="Q6314" i="7"/>
  <c r="Q6315" i="7"/>
  <c r="Q6316" i="7"/>
  <c r="Q6317" i="7"/>
  <c r="Q6318" i="7"/>
  <c r="Q6319" i="7"/>
  <c r="Q6320" i="7"/>
  <c r="Q6321" i="7"/>
  <c r="Q6322" i="7"/>
  <c r="Q6323" i="7"/>
  <c r="Q6324" i="7"/>
  <c r="Q6325" i="7"/>
  <c r="Q6326" i="7"/>
  <c r="Q6327" i="7"/>
  <c r="Q6328" i="7"/>
  <c r="Q6329" i="7"/>
  <c r="Q6330" i="7"/>
  <c r="Q6331" i="7"/>
  <c r="Q6332" i="7"/>
  <c r="Q6333" i="7"/>
  <c r="Q6334" i="7"/>
  <c r="Q6335" i="7"/>
  <c r="Q6336" i="7"/>
  <c r="Q6337" i="7"/>
  <c r="Q6338" i="7"/>
  <c r="Q6339" i="7"/>
  <c r="Q6340" i="7"/>
  <c r="Q6341" i="7"/>
  <c r="Q6342" i="7"/>
  <c r="Q6343" i="7"/>
  <c r="Q6344" i="7"/>
  <c r="Q6345" i="7"/>
  <c r="Q6346" i="7"/>
  <c r="Q6347" i="7"/>
  <c r="Q6348" i="7"/>
  <c r="Q6349" i="7"/>
  <c r="Q6350" i="7"/>
  <c r="Q6351" i="7"/>
  <c r="Q6352" i="7"/>
  <c r="Q6353" i="7"/>
  <c r="Q6354" i="7"/>
  <c r="Q6355" i="7"/>
  <c r="Q6356" i="7"/>
  <c r="Q6357" i="7"/>
  <c r="Q6358" i="7"/>
  <c r="Q6359" i="7"/>
  <c r="Q6360" i="7"/>
  <c r="Q6361" i="7"/>
  <c r="Q6362" i="7"/>
  <c r="Q6363" i="7"/>
  <c r="Q6364" i="7"/>
  <c r="Q6365" i="7"/>
  <c r="Q6366" i="7"/>
  <c r="Q6367" i="7"/>
  <c r="Q6368" i="7"/>
  <c r="Q6369" i="7"/>
  <c r="Q6370" i="7"/>
  <c r="Q6371" i="7"/>
  <c r="Q6372" i="7"/>
  <c r="Q6373" i="7"/>
  <c r="Q6374" i="7"/>
  <c r="Q6375" i="7"/>
  <c r="Q6376" i="7"/>
  <c r="Q6377" i="7"/>
  <c r="Q6378" i="7"/>
  <c r="Q6379" i="7"/>
  <c r="Q6380" i="7"/>
  <c r="Q6381" i="7"/>
  <c r="Q6382" i="7"/>
  <c r="Q6383" i="7"/>
  <c r="Q6384" i="7"/>
  <c r="Q6385" i="7"/>
  <c r="Q6386" i="7"/>
  <c r="Q6387" i="7"/>
  <c r="Q6388" i="7"/>
  <c r="Q6389" i="7"/>
  <c r="Q6390" i="7"/>
  <c r="Q6391" i="7"/>
  <c r="Q6392" i="7"/>
  <c r="Q6393" i="7"/>
  <c r="Q6394" i="7"/>
  <c r="Q6395" i="7"/>
  <c r="Q6396" i="7"/>
  <c r="Q6397" i="7"/>
  <c r="Q6398" i="7"/>
  <c r="Q6399" i="7"/>
  <c r="Q6400" i="7"/>
  <c r="Q6401" i="7"/>
  <c r="Q6402" i="7"/>
  <c r="Q6403" i="7"/>
  <c r="Q6404" i="7"/>
  <c r="Q6405" i="7"/>
  <c r="Q6406" i="7"/>
  <c r="Q6407" i="7"/>
  <c r="Q6408" i="7"/>
  <c r="Q6409" i="7"/>
  <c r="Q6410" i="7"/>
  <c r="Q6411" i="7"/>
  <c r="Q6412" i="7"/>
  <c r="Q6413" i="7"/>
  <c r="Q6414" i="7"/>
  <c r="Q6415" i="7"/>
  <c r="Q6416" i="7"/>
  <c r="Q6417" i="7"/>
  <c r="Q6418" i="7"/>
  <c r="Q6419" i="7"/>
  <c r="Q6420" i="7"/>
  <c r="Q6421" i="7"/>
  <c r="Q6422" i="7"/>
  <c r="Q6423" i="7"/>
  <c r="Q6424" i="7"/>
  <c r="Q6425" i="7"/>
  <c r="Q6426" i="7"/>
  <c r="Q6427" i="7"/>
  <c r="Q6428" i="7"/>
  <c r="Q6429" i="7"/>
  <c r="Q6430" i="7"/>
  <c r="Q6431" i="7"/>
  <c r="Q6432" i="7"/>
  <c r="Q6433" i="7"/>
  <c r="Q6434" i="7"/>
  <c r="Q6435" i="7"/>
  <c r="Q6436" i="7"/>
  <c r="Q6437" i="7"/>
  <c r="Q6438" i="7"/>
  <c r="Q6439" i="7"/>
  <c r="Q6440" i="7"/>
  <c r="Q6441" i="7"/>
  <c r="Q6442" i="7"/>
  <c r="Q6443" i="7"/>
  <c r="Q6444" i="7"/>
  <c r="Q6445" i="7"/>
  <c r="Q6446" i="7"/>
  <c r="Q6447" i="7"/>
  <c r="Q6448" i="7"/>
  <c r="Q6449" i="7"/>
  <c r="Q6450" i="7"/>
  <c r="Q6451" i="7"/>
  <c r="Q6452" i="7"/>
  <c r="Q6453" i="7"/>
  <c r="Q6454" i="7"/>
  <c r="Q6455" i="7"/>
  <c r="Q6456" i="7"/>
  <c r="Q6457" i="7"/>
  <c r="Q6458" i="7"/>
  <c r="Q6459" i="7"/>
  <c r="Q6460" i="7"/>
  <c r="Q6461" i="7"/>
  <c r="Q6462" i="7"/>
  <c r="Q6463" i="7"/>
  <c r="Q6464" i="7"/>
  <c r="Q6465" i="7"/>
  <c r="Q6466" i="7"/>
  <c r="Q6467" i="7"/>
  <c r="Q6468" i="7"/>
  <c r="Q6469" i="7"/>
  <c r="Q6470" i="7"/>
  <c r="Q6471" i="7"/>
  <c r="Q6472" i="7"/>
  <c r="Q6473" i="7"/>
  <c r="Q6474" i="7"/>
  <c r="Q6475" i="7"/>
  <c r="Q6476" i="7"/>
  <c r="Q6477" i="7"/>
  <c r="Q6478" i="7"/>
  <c r="Q6479" i="7"/>
  <c r="Q6480" i="7"/>
  <c r="Q6481" i="7"/>
  <c r="Q6482" i="7"/>
  <c r="Q6483" i="7"/>
  <c r="Q6484" i="7"/>
  <c r="Q6485" i="7"/>
  <c r="Q6486" i="7"/>
  <c r="Q6487" i="7"/>
  <c r="Q6488" i="7"/>
  <c r="Q6489" i="7"/>
  <c r="Q6490" i="7"/>
  <c r="Q6491" i="7"/>
  <c r="Q6492" i="7"/>
  <c r="Q6493" i="7"/>
  <c r="Q6494" i="7"/>
  <c r="Q6495" i="7"/>
  <c r="Q6496" i="7"/>
  <c r="Q6497" i="7"/>
  <c r="Q6498" i="7"/>
  <c r="Q6499" i="7"/>
  <c r="Q6500" i="7"/>
  <c r="Q6501" i="7"/>
  <c r="Q6502" i="7"/>
  <c r="Q6503" i="7"/>
  <c r="Q6504" i="7"/>
  <c r="Q6505" i="7"/>
  <c r="Q6506" i="7"/>
  <c r="Q6507" i="7"/>
  <c r="Q6508" i="7"/>
  <c r="Q6509" i="7"/>
  <c r="Q6510" i="7"/>
  <c r="Q6511" i="7"/>
  <c r="Q6512" i="7"/>
  <c r="Q6513" i="7"/>
  <c r="Q6514" i="7"/>
  <c r="Q6515" i="7"/>
  <c r="Q6516" i="7"/>
  <c r="Q6517" i="7"/>
  <c r="Q6518" i="7"/>
  <c r="Q6519" i="7"/>
  <c r="Q6520" i="7"/>
  <c r="Q6521" i="7"/>
  <c r="Q6522" i="7"/>
  <c r="Q6523" i="7"/>
  <c r="Q6524" i="7"/>
  <c r="Q6525" i="7"/>
  <c r="Q6526" i="7"/>
  <c r="Q6527" i="7"/>
  <c r="Q6528" i="7"/>
  <c r="Q6529" i="7"/>
  <c r="Q6530" i="7"/>
  <c r="Q6531" i="7"/>
  <c r="Q6532" i="7"/>
  <c r="Q6533" i="7"/>
  <c r="Q6534" i="7"/>
  <c r="Q6535" i="7"/>
  <c r="Q6536" i="7"/>
  <c r="Q6537" i="7"/>
  <c r="Q6538" i="7"/>
  <c r="Q6539" i="7"/>
  <c r="Q6540" i="7"/>
  <c r="Q6541" i="7"/>
  <c r="Q6542" i="7"/>
  <c r="Q6543" i="7"/>
  <c r="Q6544" i="7"/>
  <c r="Q6545" i="7"/>
  <c r="Q6546" i="7"/>
  <c r="Q6547" i="7"/>
  <c r="Q6548" i="7"/>
  <c r="Q6549" i="7"/>
  <c r="Q6550" i="7"/>
  <c r="Q6551" i="7"/>
  <c r="Q6552" i="7"/>
  <c r="Q6553" i="7"/>
  <c r="Q6554" i="7"/>
  <c r="Q6555" i="7"/>
  <c r="Q6556" i="7"/>
  <c r="Q6557" i="7"/>
  <c r="Q6558" i="7"/>
  <c r="Q6559" i="7"/>
  <c r="Q6560" i="7"/>
  <c r="Q6561" i="7"/>
  <c r="Q6562" i="7"/>
  <c r="Q6563" i="7"/>
  <c r="Q6564" i="7"/>
  <c r="Q6565" i="7"/>
  <c r="Q6566" i="7"/>
  <c r="Q6567" i="7"/>
  <c r="Q6568" i="7"/>
  <c r="Q6569" i="7"/>
  <c r="Q6570" i="7"/>
  <c r="Q6571" i="7"/>
  <c r="Q6572" i="7"/>
  <c r="Q6573" i="7"/>
  <c r="Q6574" i="7"/>
  <c r="Q6575" i="7"/>
  <c r="Q6576" i="7"/>
  <c r="Q6577" i="7"/>
  <c r="Q6578" i="7"/>
  <c r="Q6579" i="7"/>
  <c r="Q6580" i="7"/>
  <c r="Q6581" i="7"/>
  <c r="Q6582" i="7"/>
  <c r="Q6583" i="7"/>
  <c r="Q6584" i="7"/>
  <c r="Q6585" i="7"/>
  <c r="Q6586" i="7"/>
  <c r="Q6587" i="7"/>
  <c r="Q6588" i="7"/>
  <c r="Q6589" i="7"/>
  <c r="Q6590" i="7"/>
  <c r="Q6591" i="7"/>
  <c r="Q6592" i="7"/>
  <c r="Q6593" i="7"/>
  <c r="Q6594" i="7"/>
  <c r="Q6595" i="7"/>
  <c r="Q6596" i="7"/>
  <c r="Q6597" i="7"/>
  <c r="Q6598" i="7"/>
  <c r="Q6599" i="7"/>
  <c r="Q6600" i="7"/>
  <c r="Q6601" i="7"/>
  <c r="Q6602" i="7"/>
  <c r="Q6603" i="7"/>
  <c r="Q6604" i="7"/>
  <c r="Q6605" i="7"/>
  <c r="Q6606" i="7"/>
  <c r="Q6607" i="7"/>
  <c r="Q6608" i="7"/>
  <c r="Q6609" i="7"/>
  <c r="Q6610" i="7"/>
  <c r="Q6611" i="7"/>
  <c r="Q6612" i="7"/>
  <c r="Q6613" i="7"/>
  <c r="Q6614" i="7"/>
  <c r="Q6615" i="7"/>
  <c r="Q6616" i="7"/>
  <c r="Q6617" i="7"/>
  <c r="Q6618" i="7"/>
  <c r="Q6619" i="7"/>
  <c r="Q6620" i="7"/>
  <c r="Q6621" i="7"/>
  <c r="Q6622" i="7"/>
  <c r="Q6623" i="7"/>
  <c r="Q6624" i="7"/>
  <c r="Q6625" i="7"/>
  <c r="Q6626" i="7"/>
  <c r="Q6627" i="7"/>
  <c r="Q6628" i="7"/>
  <c r="Q6629" i="7"/>
  <c r="Q6630" i="7"/>
  <c r="Q6631" i="7"/>
  <c r="Q6632" i="7"/>
  <c r="Q6633" i="7"/>
  <c r="Q6634" i="7"/>
  <c r="Q6635" i="7"/>
  <c r="Q6636" i="7"/>
  <c r="Q6637" i="7"/>
  <c r="Q6638" i="7"/>
  <c r="Q6639" i="7"/>
  <c r="Q6640" i="7"/>
  <c r="Q6641" i="7"/>
  <c r="Q6642" i="7"/>
  <c r="Q6643" i="7"/>
  <c r="Q6644" i="7"/>
  <c r="Q6645" i="7"/>
  <c r="Q6646" i="7"/>
  <c r="Q6647" i="7"/>
  <c r="Q6648" i="7"/>
  <c r="Q6649" i="7"/>
  <c r="Q6650" i="7"/>
  <c r="Q6651" i="7"/>
  <c r="Q6652" i="7"/>
  <c r="Q6653" i="7"/>
  <c r="Q6654" i="7"/>
  <c r="Q6655" i="7"/>
  <c r="Q6656" i="7"/>
  <c r="Q6657" i="7"/>
  <c r="Q6658" i="7"/>
  <c r="Q6659" i="7"/>
  <c r="Q6660" i="7"/>
  <c r="Q6661" i="7"/>
  <c r="Q6662" i="7"/>
  <c r="Q6663" i="7"/>
  <c r="Q6664" i="7"/>
  <c r="Q6665" i="7"/>
  <c r="Q6666" i="7"/>
  <c r="Q6667" i="7"/>
  <c r="Q6668" i="7"/>
  <c r="Q6669" i="7"/>
  <c r="Q6670" i="7"/>
  <c r="Q6671" i="7"/>
  <c r="Q6672" i="7"/>
  <c r="Q6673" i="7"/>
  <c r="Q6674" i="7"/>
  <c r="Q6675" i="7"/>
  <c r="Q6676" i="7"/>
  <c r="Q6677" i="7"/>
  <c r="Q6678" i="7"/>
  <c r="Q6679" i="7"/>
  <c r="Q6680" i="7"/>
  <c r="Q6681" i="7"/>
  <c r="Q6682" i="7"/>
  <c r="Q6683" i="7"/>
  <c r="Q6684" i="7"/>
  <c r="Q6685" i="7"/>
  <c r="Q6686" i="7"/>
  <c r="Q6687" i="7"/>
  <c r="Q6688" i="7"/>
  <c r="Q6689" i="7"/>
  <c r="Q6690" i="7"/>
  <c r="Q6691" i="7"/>
  <c r="Q6692" i="7"/>
  <c r="Q6693" i="7"/>
  <c r="Q6694" i="7"/>
  <c r="Q6695" i="7"/>
  <c r="Q6696" i="7"/>
  <c r="Q6697" i="7"/>
  <c r="Q6698" i="7"/>
  <c r="Q6699" i="7"/>
  <c r="Q6700" i="7"/>
  <c r="Q6701" i="7"/>
  <c r="Q6702" i="7"/>
  <c r="Q6703" i="7"/>
  <c r="Q6704" i="7"/>
  <c r="Q6705" i="7"/>
  <c r="Q6706" i="7"/>
  <c r="Q6707" i="7"/>
  <c r="Q6708" i="7"/>
  <c r="Q6709" i="7"/>
  <c r="Q6710" i="7"/>
  <c r="Q6711" i="7"/>
  <c r="Q6712" i="7"/>
  <c r="Q6713" i="7"/>
  <c r="Q6714" i="7"/>
  <c r="Q6715" i="7"/>
  <c r="Q6716" i="7"/>
  <c r="Q6717" i="7"/>
  <c r="Q6718" i="7"/>
  <c r="Q6719" i="7"/>
  <c r="Q6720" i="7"/>
  <c r="Q6721" i="7"/>
  <c r="Q6722" i="7"/>
  <c r="Q6723" i="7"/>
  <c r="Q6724" i="7"/>
  <c r="Q6725" i="7"/>
  <c r="Q6726" i="7"/>
  <c r="Q6727" i="7"/>
  <c r="Q6728" i="7"/>
  <c r="Q6729" i="7"/>
  <c r="Q6730" i="7"/>
  <c r="Q6731" i="7"/>
  <c r="Q6732" i="7"/>
  <c r="Q6733" i="7"/>
  <c r="Q6734" i="7"/>
  <c r="Q6735" i="7"/>
  <c r="Q6736" i="7"/>
  <c r="Q6737" i="7"/>
  <c r="Q6738" i="7"/>
  <c r="Q6739" i="7"/>
  <c r="Q6740" i="7"/>
  <c r="Q6741" i="7"/>
  <c r="Q6742" i="7"/>
  <c r="Q6743" i="7"/>
  <c r="Q6744" i="7"/>
  <c r="Q6745" i="7"/>
  <c r="Q6746" i="7"/>
  <c r="Q6747" i="7"/>
  <c r="Q6748" i="7"/>
  <c r="Q6749" i="7"/>
  <c r="Q6750" i="7"/>
  <c r="Q6751" i="7"/>
  <c r="Q6752" i="7"/>
  <c r="Q6753" i="7"/>
  <c r="Q6754" i="7"/>
  <c r="Q6755" i="7"/>
  <c r="Q6756" i="7"/>
  <c r="Q6757" i="7"/>
  <c r="Q6758" i="7"/>
  <c r="Q6759" i="7"/>
  <c r="Q6760" i="7"/>
  <c r="Q6761" i="7"/>
  <c r="Q6762" i="7"/>
  <c r="Q6763" i="7"/>
  <c r="Q6764" i="7"/>
  <c r="Q6765" i="7"/>
  <c r="Q6766" i="7"/>
  <c r="Q6767" i="7"/>
  <c r="Q6768" i="7"/>
  <c r="Q6769" i="7"/>
  <c r="Q6770" i="7"/>
  <c r="Q6771" i="7"/>
  <c r="Q6772" i="7"/>
  <c r="Q6773" i="7"/>
  <c r="Q6774" i="7"/>
  <c r="Q6775" i="7"/>
  <c r="Q6776" i="7"/>
  <c r="Q6777" i="7"/>
  <c r="Q6778" i="7"/>
  <c r="Q6779" i="7"/>
  <c r="Q6780" i="7"/>
  <c r="Q6781" i="7"/>
  <c r="Q6782" i="7"/>
  <c r="Q6783" i="7"/>
  <c r="Q6784" i="7"/>
  <c r="Q6785" i="7"/>
  <c r="Q6786" i="7"/>
  <c r="Q6787" i="7"/>
  <c r="Q6788" i="7"/>
  <c r="Q6789" i="7"/>
  <c r="Q6790" i="7"/>
  <c r="Q6791" i="7"/>
  <c r="Q6792" i="7"/>
  <c r="Q6793" i="7"/>
  <c r="Q6794" i="7"/>
  <c r="Q6795" i="7"/>
  <c r="Q6796" i="7"/>
  <c r="Q6797" i="7"/>
  <c r="Q6798" i="7"/>
  <c r="Q6799" i="7"/>
  <c r="Q6800" i="7"/>
  <c r="Q6801" i="7"/>
  <c r="Q6802" i="7"/>
  <c r="Q6803" i="7"/>
  <c r="Q6804" i="7"/>
  <c r="Q6805" i="7"/>
  <c r="Q6806" i="7"/>
  <c r="Q6807" i="7"/>
  <c r="Q6808" i="7"/>
  <c r="Q6809" i="7"/>
  <c r="Q6810" i="7"/>
  <c r="Q6811" i="7"/>
  <c r="Q6812" i="7"/>
  <c r="Q6813" i="7"/>
  <c r="Q6814" i="7"/>
  <c r="Q6815" i="7"/>
  <c r="Q6816" i="7"/>
  <c r="Q6817" i="7"/>
  <c r="Q6818" i="7"/>
  <c r="Q6819" i="7"/>
  <c r="Q6820" i="7"/>
  <c r="Q6821" i="7"/>
  <c r="Q6822" i="7"/>
  <c r="Q6823" i="7"/>
  <c r="Q6824" i="7"/>
  <c r="Q6825" i="7"/>
  <c r="Q6826" i="7"/>
  <c r="Q6827" i="7"/>
  <c r="Q6828" i="7"/>
  <c r="Q6829" i="7"/>
  <c r="Q6830" i="7"/>
  <c r="Q6831" i="7"/>
  <c r="Q6832" i="7"/>
  <c r="Q6833" i="7"/>
  <c r="Q6834" i="7"/>
  <c r="Q6835" i="7"/>
  <c r="Q6836" i="7"/>
  <c r="Q6837" i="7"/>
  <c r="Q6838" i="7"/>
  <c r="Q6839" i="7"/>
  <c r="Q6840" i="7"/>
  <c r="Q6841" i="7"/>
  <c r="Q6842" i="7"/>
  <c r="Q6843" i="7"/>
  <c r="Q6844" i="7"/>
  <c r="Q6845" i="7"/>
  <c r="Q6846" i="7"/>
  <c r="Q6847" i="7"/>
  <c r="Q6848" i="7"/>
  <c r="Q6849" i="7"/>
  <c r="Q6850" i="7"/>
  <c r="Q6851" i="7"/>
  <c r="Q6852" i="7"/>
  <c r="Q6853" i="7"/>
  <c r="Q6854" i="7"/>
  <c r="Q6855" i="7"/>
  <c r="Q6856" i="7"/>
  <c r="Q6857" i="7"/>
  <c r="Q6858" i="7"/>
  <c r="Q6859" i="7"/>
  <c r="Q6860" i="7"/>
  <c r="Q6861" i="7"/>
  <c r="Q6862" i="7"/>
  <c r="Q6863" i="7"/>
  <c r="Q6864" i="7"/>
  <c r="Q6865" i="7"/>
  <c r="Q6866" i="7"/>
  <c r="Q6867" i="7"/>
  <c r="Q6868" i="7"/>
  <c r="Q6869" i="7"/>
  <c r="Q6870" i="7"/>
  <c r="Q6871" i="7"/>
  <c r="Q6872" i="7"/>
  <c r="Q6873" i="7"/>
  <c r="Q6874" i="7"/>
  <c r="Q6875" i="7"/>
  <c r="Q6876" i="7"/>
  <c r="Q6877" i="7"/>
  <c r="Q6878" i="7"/>
  <c r="Q6879" i="7"/>
  <c r="Q6880" i="7"/>
  <c r="Q6881" i="7"/>
  <c r="Q6882" i="7"/>
  <c r="Q6883" i="7"/>
  <c r="Q6884" i="7"/>
  <c r="Q6885" i="7"/>
  <c r="Q6886" i="7"/>
  <c r="Q6887" i="7"/>
  <c r="Q6888" i="7"/>
  <c r="Q6889" i="7"/>
  <c r="Q6890" i="7"/>
  <c r="Q6891" i="7"/>
  <c r="Q6892" i="7"/>
  <c r="Q6893" i="7"/>
  <c r="Q6894" i="7"/>
  <c r="Q6895" i="7"/>
  <c r="Q6896" i="7"/>
  <c r="Q6897" i="7"/>
  <c r="Q6898" i="7"/>
  <c r="Q6899" i="7"/>
  <c r="Q6900" i="7"/>
  <c r="Q6901" i="7"/>
  <c r="Q6902" i="7"/>
  <c r="Q6903" i="7"/>
  <c r="Q6904" i="7"/>
  <c r="Q6905" i="7"/>
  <c r="Q6906" i="7"/>
  <c r="Q6907" i="7"/>
  <c r="Q6908" i="7"/>
  <c r="Q6909" i="7"/>
  <c r="Q6910" i="7"/>
  <c r="Q6911" i="7"/>
  <c r="Q6912" i="7"/>
  <c r="Q6913" i="7"/>
  <c r="Q6914" i="7"/>
  <c r="Q6915" i="7"/>
  <c r="Q6916" i="7"/>
  <c r="Q6917" i="7"/>
  <c r="Q6918" i="7"/>
  <c r="Q6919" i="7"/>
  <c r="Q6920" i="7"/>
  <c r="Q6921" i="7"/>
  <c r="Q6922" i="7"/>
  <c r="Q6923" i="7"/>
  <c r="Q6924" i="7"/>
  <c r="Q6925" i="7"/>
  <c r="Q6926" i="7"/>
  <c r="Q6927" i="7"/>
  <c r="Q6928" i="7"/>
  <c r="Q6929" i="7"/>
  <c r="Q6930" i="7"/>
  <c r="Q6931" i="7"/>
  <c r="Q6932" i="7"/>
  <c r="Q6933" i="7"/>
  <c r="Q6934" i="7"/>
  <c r="Q6935" i="7"/>
  <c r="Q6936" i="7"/>
  <c r="Q6937" i="7"/>
  <c r="Q6938" i="7"/>
  <c r="Q6939" i="7"/>
  <c r="Q6940" i="7"/>
  <c r="Q6941" i="7"/>
  <c r="Q6942" i="7"/>
  <c r="Q6943" i="7"/>
  <c r="Q6944" i="7"/>
  <c r="Q6945" i="7"/>
  <c r="Q6946" i="7"/>
  <c r="Q6947" i="7"/>
  <c r="Q6948" i="7"/>
  <c r="Q6949" i="7"/>
  <c r="Q6950" i="7"/>
  <c r="Q6951" i="7"/>
  <c r="Q6952" i="7"/>
  <c r="Q6953" i="7"/>
  <c r="Q6954" i="7"/>
  <c r="Q6955" i="7"/>
  <c r="Q6956" i="7"/>
  <c r="Q6957" i="7"/>
  <c r="Q6958" i="7"/>
  <c r="Q6959" i="7"/>
  <c r="Q6960" i="7"/>
  <c r="Q6961" i="7"/>
  <c r="Q6962" i="7"/>
  <c r="Q6963" i="7"/>
  <c r="Q6964" i="7"/>
  <c r="Q6965" i="7"/>
  <c r="Q6966" i="7"/>
  <c r="Q6967" i="7"/>
  <c r="Q6968" i="7"/>
  <c r="Q6969" i="7"/>
  <c r="Q6970" i="7"/>
  <c r="Q6971" i="7"/>
  <c r="Q6972" i="7"/>
  <c r="Q6973" i="7"/>
  <c r="Q6974" i="7"/>
  <c r="Q6975" i="7"/>
  <c r="Q6976" i="7"/>
  <c r="Q6977" i="7"/>
  <c r="Q6978" i="7"/>
  <c r="Q6979" i="7"/>
  <c r="Q6980" i="7"/>
  <c r="Q6981" i="7"/>
  <c r="Q6982" i="7"/>
  <c r="Q6983" i="7"/>
  <c r="Q6984" i="7"/>
  <c r="Q6985" i="7"/>
  <c r="Q6986" i="7"/>
  <c r="Q6987" i="7"/>
  <c r="Q6988" i="7"/>
  <c r="Q6989" i="7"/>
  <c r="Q6990" i="7"/>
  <c r="Q6991" i="7"/>
  <c r="Q6992" i="7"/>
  <c r="Q6993" i="7"/>
  <c r="Q6994" i="7"/>
  <c r="Q6995" i="7"/>
  <c r="Q6996" i="7"/>
  <c r="Q6997" i="7"/>
  <c r="Q6998" i="7"/>
  <c r="Q6999" i="7"/>
  <c r="Q7000" i="7"/>
  <c r="Q7001" i="7"/>
  <c r="Q7002" i="7"/>
  <c r="Q7003" i="7"/>
  <c r="Q7004" i="7"/>
  <c r="Q7005" i="7"/>
  <c r="Q7006" i="7"/>
  <c r="Q7007" i="7"/>
  <c r="Q7008" i="7"/>
  <c r="Q7009" i="7"/>
  <c r="Q7010" i="7"/>
  <c r="Q7011" i="7"/>
  <c r="Q7012" i="7"/>
  <c r="Q7013" i="7"/>
  <c r="Q7014" i="7"/>
  <c r="Q7015" i="7"/>
  <c r="Q7016" i="7"/>
  <c r="Q7017" i="7"/>
  <c r="Q7018" i="7"/>
  <c r="Q7019" i="7"/>
  <c r="Q7020" i="7"/>
  <c r="Q7021" i="7"/>
  <c r="Q7022" i="7"/>
  <c r="Q7023" i="7"/>
  <c r="Q7024" i="7"/>
  <c r="Q7025" i="7"/>
  <c r="Q7026" i="7"/>
  <c r="Q7027" i="7"/>
  <c r="Q7028" i="7"/>
  <c r="Q7029" i="7"/>
  <c r="Q7030" i="7"/>
  <c r="Q7031" i="7"/>
  <c r="Q7032" i="7"/>
  <c r="Q7033" i="7"/>
  <c r="Q7034" i="7"/>
  <c r="Q7035" i="7"/>
  <c r="Q7036" i="7"/>
  <c r="Q7037" i="7"/>
  <c r="Q7038" i="7"/>
  <c r="Q7039" i="7"/>
  <c r="Q7040" i="7"/>
  <c r="Q7041" i="7"/>
  <c r="Q7042" i="7"/>
  <c r="Q7043" i="7"/>
  <c r="Q7044" i="7"/>
  <c r="Q7045" i="7"/>
  <c r="Q7046" i="7"/>
  <c r="Q7047" i="7"/>
  <c r="Q7048" i="7"/>
  <c r="Q7049" i="7"/>
  <c r="Q7050" i="7"/>
  <c r="Q7051" i="7"/>
  <c r="Q7052" i="7"/>
  <c r="Q7053" i="7"/>
  <c r="Q7054" i="7"/>
  <c r="Q7055" i="7"/>
  <c r="Q7056" i="7"/>
  <c r="Q7057" i="7"/>
  <c r="Q7058" i="7"/>
  <c r="Q7059" i="7"/>
  <c r="Q7060" i="7"/>
  <c r="Q7061" i="7"/>
  <c r="Q7062" i="7"/>
  <c r="Q7063" i="7"/>
  <c r="Q7064" i="7"/>
  <c r="Q7065" i="7"/>
  <c r="Q7066" i="7"/>
  <c r="Q7067" i="7"/>
  <c r="Q7068" i="7"/>
  <c r="Q7069" i="7"/>
  <c r="Q7070" i="7"/>
  <c r="Q7071" i="7"/>
  <c r="Q7072" i="7"/>
  <c r="Q7073" i="7"/>
  <c r="Q7074" i="7"/>
  <c r="Q7075" i="7"/>
  <c r="Q7076" i="7"/>
  <c r="Q7077" i="7"/>
  <c r="Q7078" i="7"/>
  <c r="Q7079" i="7"/>
  <c r="Q7080" i="7"/>
  <c r="Q7081" i="7"/>
  <c r="Q7082" i="7"/>
  <c r="Q7083" i="7"/>
  <c r="Q7084" i="7"/>
  <c r="Q7085" i="7"/>
  <c r="Q7086" i="7"/>
  <c r="Q7087" i="7"/>
  <c r="Q7088" i="7"/>
  <c r="Q7089" i="7"/>
  <c r="Q7090" i="7"/>
  <c r="Q7091" i="7"/>
  <c r="Q7092" i="7"/>
  <c r="Q7093" i="7"/>
  <c r="Q7094" i="7"/>
  <c r="Q7095" i="7"/>
  <c r="Q7096" i="7"/>
  <c r="Q7097" i="7"/>
  <c r="Q7098" i="7"/>
  <c r="Q7099" i="7"/>
  <c r="Q7100" i="7"/>
  <c r="Q7101" i="7"/>
  <c r="Q7102" i="7"/>
  <c r="Q7103" i="7"/>
  <c r="Q7104" i="7"/>
  <c r="Q7105" i="7"/>
  <c r="Q7106" i="7"/>
  <c r="Q7107" i="7"/>
  <c r="Q7108" i="7"/>
  <c r="Q7109" i="7"/>
  <c r="Q7110" i="7"/>
  <c r="Q7111" i="7"/>
  <c r="Q7112" i="7"/>
  <c r="Q7113" i="7"/>
  <c r="Q7114" i="7"/>
  <c r="Q7115" i="7"/>
  <c r="Q7116" i="7"/>
  <c r="Q7117" i="7"/>
  <c r="Q7118" i="7"/>
  <c r="Q7119" i="7"/>
  <c r="Q7120" i="7"/>
  <c r="Q7121" i="7"/>
  <c r="Q7122" i="7"/>
  <c r="Q7123" i="7"/>
  <c r="Q7124" i="7"/>
  <c r="Q7125" i="7"/>
  <c r="Q7126" i="7"/>
  <c r="Q7127" i="7"/>
  <c r="Q7128" i="7"/>
  <c r="Q7129" i="7"/>
  <c r="Q7130" i="7"/>
  <c r="Q7131" i="7"/>
  <c r="Q7132" i="7"/>
  <c r="Q7133" i="7"/>
  <c r="Q7134" i="7"/>
  <c r="Q7135" i="7"/>
  <c r="Q7136" i="7"/>
  <c r="Q7137" i="7"/>
  <c r="Q7138" i="7"/>
  <c r="Q7139" i="7"/>
  <c r="Q7140" i="7"/>
  <c r="Q7141" i="7"/>
  <c r="Q7142" i="7"/>
  <c r="Q7143" i="7"/>
  <c r="Q7144" i="7"/>
  <c r="Q7145" i="7"/>
  <c r="Q7146" i="7"/>
  <c r="Q7147" i="7"/>
  <c r="Q7148" i="7"/>
  <c r="Q7149" i="7"/>
  <c r="Q7150" i="7"/>
  <c r="Q7151" i="7"/>
  <c r="Q7152" i="7"/>
  <c r="Q7153" i="7"/>
  <c r="Q7154" i="7"/>
  <c r="Q7155" i="7"/>
  <c r="Q7156" i="7"/>
  <c r="Q7157" i="7"/>
  <c r="Q7158" i="7"/>
  <c r="Q7159" i="7"/>
  <c r="Q7160" i="7"/>
  <c r="Q7161" i="7"/>
  <c r="Q7162" i="7"/>
  <c r="Q7163" i="7"/>
  <c r="Q7164" i="7"/>
  <c r="Q7165" i="7"/>
  <c r="Q7166" i="7"/>
  <c r="Q7167" i="7"/>
  <c r="Q7168" i="7"/>
  <c r="Q7169" i="7"/>
  <c r="Q7170" i="7"/>
  <c r="Q7171" i="7"/>
  <c r="Q7172" i="7"/>
  <c r="Q7173" i="7"/>
  <c r="Q7174" i="7"/>
  <c r="Q7175" i="7"/>
  <c r="Q7176" i="7"/>
  <c r="Q7177" i="7"/>
  <c r="Q7178" i="7"/>
  <c r="Q7179" i="7"/>
  <c r="Q7180" i="7"/>
  <c r="Q7181" i="7"/>
  <c r="Q7182" i="7"/>
  <c r="Q7183" i="7"/>
  <c r="Q7184" i="7"/>
  <c r="Q7185" i="7"/>
  <c r="Q7186" i="7"/>
  <c r="Q7187" i="7"/>
  <c r="Q7188" i="7"/>
  <c r="Q7189" i="7"/>
  <c r="Q7190" i="7"/>
  <c r="Q7191" i="7"/>
  <c r="Q7192" i="7"/>
  <c r="Q7193" i="7"/>
  <c r="Q7194" i="7"/>
  <c r="Q7195" i="7"/>
  <c r="Q7196" i="7"/>
  <c r="Q7197" i="7"/>
  <c r="Q7198" i="7"/>
  <c r="Q7199" i="7"/>
  <c r="Q7200" i="7"/>
  <c r="Q7201" i="7"/>
  <c r="Q7202" i="7"/>
  <c r="Q7203" i="7"/>
  <c r="Q7204" i="7"/>
  <c r="Q7205" i="7"/>
  <c r="Q7206" i="7"/>
  <c r="Q7207" i="7"/>
  <c r="Q7208" i="7"/>
  <c r="Q7209" i="7"/>
  <c r="Q7210" i="7"/>
  <c r="Q7211" i="7"/>
  <c r="Q7212" i="7"/>
  <c r="Q7213" i="7"/>
  <c r="Q7214" i="7"/>
  <c r="Q7215" i="7"/>
  <c r="Q7216" i="7"/>
  <c r="Q7217" i="7"/>
  <c r="Q7218" i="7"/>
  <c r="Q7219" i="7"/>
  <c r="Q7220" i="7"/>
  <c r="Q7221" i="7"/>
  <c r="Q7222" i="7"/>
  <c r="Q7223" i="7"/>
  <c r="Q7224" i="7"/>
  <c r="Q7225" i="7"/>
  <c r="Q7226" i="7"/>
  <c r="Q7227" i="7"/>
  <c r="Q7228" i="7"/>
  <c r="Q7229" i="7"/>
  <c r="Q7230" i="7"/>
  <c r="Q7231" i="7"/>
  <c r="Q7232" i="7"/>
  <c r="Q7233" i="7"/>
  <c r="Q7234" i="7"/>
  <c r="Q7235" i="7"/>
  <c r="Q7236" i="7"/>
  <c r="Q7237" i="7"/>
  <c r="Q7238" i="7"/>
  <c r="Q7239" i="7"/>
  <c r="Q7240" i="7"/>
  <c r="Q7241" i="7"/>
  <c r="Q7242" i="7"/>
  <c r="Q7243" i="7"/>
  <c r="Q7244" i="7"/>
  <c r="Q7245" i="7"/>
  <c r="Q7246" i="7"/>
  <c r="Q7247" i="7"/>
  <c r="Q7248" i="7"/>
  <c r="Q7249" i="7"/>
  <c r="Q7250" i="7"/>
  <c r="Q7251" i="7"/>
  <c r="Q7252" i="7"/>
  <c r="Q7253" i="7"/>
  <c r="Q7254" i="7"/>
  <c r="Q7255" i="7"/>
  <c r="Q7256" i="7"/>
  <c r="Q7257" i="7"/>
  <c r="Q7258" i="7"/>
  <c r="Q7259" i="7"/>
  <c r="Q7260" i="7"/>
  <c r="Q7261" i="7"/>
  <c r="Q7262" i="7"/>
  <c r="Q7263" i="7"/>
  <c r="Q7264" i="7"/>
  <c r="Q7265" i="7"/>
  <c r="Q7266" i="7"/>
  <c r="Q7267" i="7"/>
  <c r="Q7268" i="7"/>
  <c r="Q7269" i="7"/>
  <c r="Q7270" i="7"/>
  <c r="Q7271" i="7"/>
  <c r="Q7272" i="7"/>
  <c r="Q7273" i="7"/>
  <c r="Q7274" i="7"/>
  <c r="Q7275" i="7"/>
  <c r="Q7276" i="7"/>
  <c r="Q7277" i="7"/>
  <c r="Q7278" i="7"/>
  <c r="Q7279" i="7"/>
  <c r="Q7280" i="7"/>
  <c r="Q7281" i="7"/>
  <c r="Q7282" i="7"/>
  <c r="Q7283" i="7"/>
  <c r="Q7284" i="7"/>
  <c r="Q7285" i="7"/>
  <c r="Q7286" i="7"/>
  <c r="Q7287" i="7"/>
  <c r="Q7288" i="7"/>
  <c r="Q7289" i="7"/>
  <c r="Q7290" i="7"/>
  <c r="Q7291" i="7"/>
  <c r="Q7292" i="7"/>
  <c r="Q7293" i="7"/>
  <c r="Q7294" i="7"/>
  <c r="Q7295" i="7"/>
  <c r="Q7296" i="7"/>
  <c r="Q7297" i="7"/>
  <c r="Q7298" i="7"/>
  <c r="Q7299" i="7"/>
  <c r="Q7300" i="7"/>
  <c r="Q7301" i="7"/>
  <c r="Q7302" i="7"/>
  <c r="Q7303" i="7"/>
  <c r="Q7304" i="7"/>
  <c r="Q7305" i="7"/>
  <c r="Q7306" i="7"/>
  <c r="Q7307" i="7"/>
  <c r="Q7308" i="7"/>
  <c r="Q7309" i="7"/>
  <c r="Q7310" i="7"/>
  <c r="Q7311" i="7"/>
  <c r="Q7312" i="7"/>
  <c r="Q7313" i="7"/>
  <c r="Q7314" i="7"/>
  <c r="Q7315" i="7"/>
  <c r="Q7316" i="7"/>
  <c r="Q7317" i="7"/>
  <c r="Q7318" i="7"/>
  <c r="Q7319" i="7"/>
  <c r="Q7320" i="7"/>
  <c r="Q7321" i="7"/>
  <c r="Q7322" i="7"/>
  <c r="Q7323" i="7"/>
  <c r="Q7324" i="7"/>
  <c r="Q7325" i="7"/>
  <c r="Q7326" i="7"/>
  <c r="Q7327" i="7"/>
  <c r="Q7328" i="7"/>
  <c r="Q7329" i="7"/>
  <c r="Q7330" i="7"/>
  <c r="Q7331" i="7"/>
  <c r="Q7332" i="7"/>
  <c r="Q7333" i="7"/>
  <c r="Q7334" i="7"/>
  <c r="Q7335" i="7"/>
  <c r="Q7336" i="7"/>
  <c r="Q7337" i="7"/>
  <c r="Q7338" i="7"/>
  <c r="Q7339" i="7"/>
  <c r="Q7340" i="7"/>
  <c r="Q7341" i="7"/>
  <c r="Q7342" i="7"/>
  <c r="Q7343" i="7"/>
  <c r="Q7344" i="7"/>
  <c r="Q7345" i="7"/>
  <c r="Q7346" i="7"/>
  <c r="Q7347" i="7"/>
  <c r="Q7348" i="7"/>
  <c r="Q7349" i="7"/>
  <c r="Q7350" i="7"/>
  <c r="Q7351" i="7"/>
  <c r="Q7352" i="7"/>
  <c r="Q7353" i="7"/>
  <c r="Q7354" i="7"/>
  <c r="Q7355" i="7"/>
  <c r="Q7356" i="7"/>
  <c r="Q7357" i="7"/>
  <c r="Q7358" i="7"/>
  <c r="Q7359" i="7"/>
  <c r="Q7360" i="7"/>
  <c r="Q7361" i="7"/>
  <c r="Q7362" i="7"/>
  <c r="Q7363" i="7"/>
  <c r="Q7364" i="7"/>
  <c r="Q7365" i="7"/>
  <c r="Q7366" i="7"/>
  <c r="Q7367" i="7"/>
  <c r="Q7368" i="7"/>
  <c r="Q7369" i="7"/>
  <c r="Q7370" i="7"/>
  <c r="Q7371" i="7"/>
  <c r="Q7372" i="7"/>
  <c r="Q7373" i="7"/>
  <c r="Q7374" i="7"/>
  <c r="Q7375" i="7"/>
  <c r="Q7376" i="7"/>
  <c r="Q7377" i="7"/>
  <c r="Q7378" i="7"/>
  <c r="Q7379" i="7"/>
  <c r="Q7380" i="7"/>
  <c r="Q7381" i="7"/>
  <c r="Q7382" i="7"/>
  <c r="Q7383" i="7"/>
  <c r="Q7384" i="7"/>
  <c r="Q7385" i="7"/>
  <c r="Q7386" i="7"/>
  <c r="Q7387" i="7"/>
  <c r="Q7388" i="7"/>
  <c r="Q7389" i="7"/>
  <c r="Q7390" i="7"/>
  <c r="Q7391" i="7"/>
  <c r="Q7392" i="7"/>
  <c r="Q7393" i="7"/>
  <c r="Q7394" i="7"/>
  <c r="Q7395" i="7"/>
  <c r="Q7396" i="7"/>
  <c r="Q7397" i="7"/>
  <c r="Q7398" i="7"/>
  <c r="Q7399" i="7"/>
  <c r="Q7400" i="7"/>
  <c r="Q7401" i="7"/>
  <c r="Q7402" i="7"/>
  <c r="Q7403" i="7"/>
  <c r="Q7404" i="7"/>
  <c r="Q7405" i="7"/>
  <c r="Q7406" i="7"/>
  <c r="Q7407" i="7"/>
  <c r="Q7408" i="7"/>
  <c r="Q7409" i="7"/>
  <c r="Q7410" i="7"/>
  <c r="Q7411" i="7"/>
  <c r="Q7412" i="7"/>
  <c r="Q7413" i="7"/>
  <c r="Q7414" i="7"/>
  <c r="Q7415" i="7"/>
  <c r="Q7416" i="7"/>
  <c r="Q7417" i="7"/>
  <c r="Q7418" i="7"/>
  <c r="Q7419" i="7"/>
  <c r="Q7420" i="7"/>
  <c r="Q7421" i="7"/>
  <c r="Q7422" i="7"/>
  <c r="Q7423" i="7"/>
  <c r="Q7424" i="7"/>
  <c r="Q7425" i="7"/>
  <c r="Q7426" i="7"/>
  <c r="Q7427" i="7"/>
  <c r="Q7428" i="7"/>
  <c r="Q7429" i="7"/>
  <c r="Q7430" i="7"/>
  <c r="Q7431" i="7"/>
  <c r="Q7432" i="7"/>
  <c r="Q7433" i="7"/>
  <c r="Q7434" i="7"/>
  <c r="Q7435" i="7"/>
  <c r="Q7436" i="7"/>
  <c r="Q7437" i="7"/>
  <c r="Q7438" i="7"/>
  <c r="Q7439" i="7"/>
  <c r="Q7440" i="7"/>
  <c r="Q7441" i="7"/>
  <c r="Q7442" i="7"/>
  <c r="Q7443" i="7"/>
  <c r="Q7444" i="7"/>
  <c r="Q7445" i="7"/>
  <c r="Q7446" i="7"/>
  <c r="Q7447" i="7"/>
  <c r="Q7448" i="7"/>
  <c r="Q7449" i="7"/>
  <c r="Q7450" i="7"/>
  <c r="Q7451" i="7"/>
  <c r="Q7452" i="7"/>
  <c r="Q7453" i="7"/>
  <c r="Q7454" i="7"/>
  <c r="Q7455" i="7"/>
  <c r="Q7456" i="7"/>
  <c r="Q7457" i="7"/>
  <c r="Q7458" i="7"/>
  <c r="Q7459" i="7"/>
  <c r="Q7460" i="7"/>
  <c r="Q7461" i="7"/>
  <c r="Q7462" i="7"/>
  <c r="Q7463" i="7"/>
  <c r="Q7464" i="7"/>
  <c r="Q7465" i="7"/>
  <c r="Q7466" i="7"/>
  <c r="Q7467" i="7"/>
  <c r="Q7468" i="7"/>
  <c r="Q7469" i="7"/>
  <c r="Q7470" i="7"/>
  <c r="Q7471" i="7"/>
  <c r="Q7472" i="7"/>
  <c r="Q7473" i="7"/>
  <c r="Q7474" i="7"/>
  <c r="Q7475" i="7"/>
  <c r="Q7476" i="7"/>
  <c r="Q7477" i="7"/>
  <c r="Q7478" i="7"/>
  <c r="Q7479" i="7"/>
  <c r="Q7480" i="7"/>
  <c r="Q7481" i="7"/>
  <c r="Q7482" i="7"/>
  <c r="Q7483" i="7"/>
  <c r="Q7484" i="7"/>
  <c r="Q7485" i="7"/>
  <c r="Q7486" i="7"/>
  <c r="Q7487" i="7"/>
  <c r="Q7488" i="7"/>
  <c r="Q7489" i="7"/>
  <c r="Q7490" i="7"/>
  <c r="Q7491" i="7"/>
  <c r="Q7492" i="7"/>
  <c r="Q7493" i="7"/>
  <c r="Q7494" i="7"/>
  <c r="Q7495" i="7"/>
  <c r="Q7496" i="7"/>
  <c r="Q7497" i="7"/>
  <c r="Q7498" i="7"/>
  <c r="Q7499" i="7"/>
  <c r="Q7500" i="7"/>
  <c r="Q7501" i="7"/>
  <c r="Q7502" i="7"/>
  <c r="Q7503" i="7"/>
  <c r="Q7504" i="7"/>
  <c r="Q7505" i="7"/>
  <c r="Q7506" i="7"/>
  <c r="Q7507" i="7"/>
  <c r="Q7508" i="7"/>
  <c r="Q7509" i="7"/>
  <c r="Q7510" i="7"/>
  <c r="Q7511" i="7"/>
  <c r="Q7512" i="7"/>
  <c r="Q7513" i="7"/>
  <c r="Q7514" i="7"/>
  <c r="Q7515" i="7"/>
  <c r="Q7516" i="7"/>
  <c r="Q7517" i="7"/>
  <c r="Q7518" i="7"/>
  <c r="Q7519" i="7"/>
  <c r="Q7520" i="7"/>
  <c r="Q7521" i="7"/>
  <c r="Q7522" i="7"/>
  <c r="Q7523" i="7"/>
  <c r="Q7524" i="7"/>
  <c r="Q7525" i="7"/>
  <c r="Q7526" i="7"/>
  <c r="Q7527" i="7"/>
  <c r="Q7528" i="7"/>
  <c r="Q7529" i="7"/>
  <c r="Q7530" i="7"/>
  <c r="Q7531" i="7"/>
  <c r="Q7532" i="7"/>
  <c r="Q7533" i="7"/>
  <c r="Q7534" i="7"/>
  <c r="Q7535" i="7"/>
  <c r="Q7536" i="7"/>
  <c r="Q7537" i="7"/>
  <c r="Q7538" i="7"/>
  <c r="Q7539" i="7"/>
  <c r="Q7540" i="7"/>
  <c r="Q7541" i="7"/>
  <c r="Q7542" i="7"/>
  <c r="Q7543" i="7"/>
  <c r="Q7544" i="7"/>
  <c r="Q7545" i="7"/>
  <c r="Q7546" i="7"/>
  <c r="Q7547" i="7"/>
  <c r="Q7548" i="7"/>
  <c r="Q7549" i="7"/>
  <c r="Q7550" i="7"/>
  <c r="Q7551" i="7"/>
  <c r="Q7552" i="7"/>
  <c r="Q7553" i="7"/>
  <c r="Q7554" i="7"/>
  <c r="Q7555" i="7"/>
  <c r="Q7556" i="7"/>
  <c r="Q7557" i="7"/>
  <c r="Q7558" i="7"/>
  <c r="Q7559" i="7"/>
  <c r="Q7560" i="7"/>
  <c r="Q7561" i="7"/>
  <c r="Q7562" i="7"/>
  <c r="Q7563" i="7"/>
  <c r="Q7564" i="7"/>
  <c r="Q7565" i="7"/>
  <c r="Q7566" i="7"/>
  <c r="Q7567" i="7"/>
  <c r="Q7568" i="7"/>
  <c r="Q7569" i="7"/>
  <c r="Q7570" i="7"/>
  <c r="Q7571" i="7"/>
  <c r="Q7572" i="7"/>
  <c r="Q7573" i="7"/>
  <c r="Q7574" i="7"/>
  <c r="Q7575" i="7"/>
  <c r="Q7576" i="7"/>
  <c r="Q7577" i="7"/>
  <c r="Q7578" i="7"/>
  <c r="Q7579" i="7"/>
  <c r="Q7580" i="7"/>
  <c r="Q7581" i="7"/>
  <c r="Q7582" i="7"/>
  <c r="Q7583" i="7"/>
  <c r="Q7584" i="7"/>
  <c r="Q7585" i="7"/>
  <c r="Q7586" i="7"/>
  <c r="Q7587" i="7"/>
  <c r="Q7588" i="7"/>
  <c r="Q7589" i="7"/>
  <c r="Q7590" i="7"/>
  <c r="Q7591" i="7"/>
  <c r="Q7592" i="7"/>
  <c r="Q7593" i="7"/>
  <c r="Q7594" i="7"/>
  <c r="Q7595" i="7"/>
  <c r="Q7596" i="7"/>
  <c r="Q7597" i="7"/>
  <c r="Q7598" i="7"/>
  <c r="Q7599" i="7"/>
  <c r="Q7600" i="7"/>
  <c r="Q7601" i="7"/>
  <c r="Q7602" i="7"/>
  <c r="Q7603" i="7"/>
  <c r="Q7604" i="7"/>
  <c r="Q7605" i="7"/>
  <c r="Q7606" i="7"/>
  <c r="Q7607" i="7"/>
  <c r="Q7608" i="7"/>
  <c r="Q7609" i="7"/>
  <c r="Q7610" i="7"/>
  <c r="Q7611" i="7"/>
  <c r="Q7612" i="7"/>
  <c r="Q7613" i="7"/>
  <c r="Q7614" i="7"/>
  <c r="Q7615" i="7"/>
  <c r="Q7616" i="7"/>
  <c r="Q7617" i="7"/>
  <c r="Q7618" i="7"/>
  <c r="Q7619" i="7"/>
  <c r="Q7620" i="7"/>
  <c r="Q7621" i="7"/>
  <c r="Q7622" i="7"/>
  <c r="Q7623" i="7"/>
  <c r="Q7624" i="7"/>
  <c r="Q7625" i="7"/>
  <c r="Q7626" i="7"/>
  <c r="Q7627" i="7"/>
  <c r="Q7628" i="7"/>
  <c r="Q7629" i="7"/>
  <c r="Q7630" i="7"/>
  <c r="Q7631" i="7"/>
  <c r="Q7632" i="7"/>
  <c r="Q7633" i="7"/>
  <c r="Q7634" i="7"/>
  <c r="Q7635" i="7"/>
  <c r="Q7636" i="7"/>
  <c r="Q7637" i="7"/>
  <c r="Q7638" i="7"/>
  <c r="Q7639" i="7"/>
  <c r="Q7640" i="7"/>
  <c r="Q7641" i="7"/>
  <c r="Q7642" i="7"/>
  <c r="Q7643" i="7"/>
  <c r="Q7644" i="7"/>
  <c r="Q7645" i="7"/>
  <c r="Q7646" i="7"/>
  <c r="Q7647" i="7"/>
  <c r="Q7648" i="7"/>
  <c r="Q7649" i="7"/>
  <c r="Q7650" i="7"/>
  <c r="Q7651" i="7"/>
  <c r="Q7652" i="7"/>
  <c r="Q7653" i="7"/>
  <c r="Q7654" i="7"/>
  <c r="Q7655" i="7"/>
  <c r="Q7656" i="7"/>
  <c r="Q7657" i="7"/>
  <c r="Q7658" i="7"/>
  <c r="Q7659" i="7"/>
  <c r="Q7660" i="7"/>
  <c r="Q7661" i="7"/>
  <c r="Q7662" i="7"/>
  <c r="Q7663" i="7"/>
  <c r="Q7664" i="7"/>
  <c r="Q7665" i="7"/>
  <c r="Q7666" i="7"/>
  <c r="Q7667" i="7"/>
  <c r="Q7668" i="7"/>
  <c r="Q7669" i="7"/>
  <c r="Q7670" i="7"/>
  <c r="Q7671" i="7"/>
  <c r="Q7672" i="7"/>
  <c r="Q7673" i="7"/>
  <c r="Q7674" i="7"/>
  <c r="Q7675" i="7"/>
  <c r="Q7676" i="7"/>
  <c r="Q7677" i="7"/>
  <c r="Q7678" i="7"/>
  <c r="Q7679" i="7"/>
  <c r="Q7680" i="7"/>
  <c r="Q7681" i="7"/>
  <c r="Q7682" i="7"/>
  <c r="Q7683" i="7"/>
  <c r="Q7684" i="7"/>
  <c r="Q7685" i="7"/>
  <c r="Q7686" i="7"/>
  <c r="Q7687" i="7"/>
  <c r="Q7688" i="7"/>
  <c r="Q7689" i="7"/>
  <c r="Q7690" i="7"/>
  <c r="Q7691" i="7"/>
  <c r="Q7692" i="7"/>
  <c r="Q7693" i="7"/>
  <c r="Q7694" i="7"/>
  <c r="Q7695" i="7"/>
  <c r="Q7696" i="7"/>
  <c r="Q7697" i="7"/>
  <c r="Q7698" i="7"/>
  <c r="Q7699" i="7"/>
  <c r="Q7700" i="7"/>
  <c r="Q7701" i="7"/>
  <c r="Q7702" i="7"/>
  <c r="Q7703" i="7"/>
  <c r="Q7704" i="7"/>
  <c r="Q7705" i="7"/>
  <c r="Q7706" i="7"/>
  <c r="Q7707" i="7"/>
  <c r="Q7708" i="7"/>
  <c r="Q7709" i="7"/>
  <c r="Q7710" i="7"/>
  <c r="Q7711" i="7"/>
  <c r="Q7712" i="7"/>
  <c r="Q7713" i="7"/>
  <c r="Q7714" i="7"/>
  <c r="Q7715" i="7"/>
  <c r="Q7716" i="7"/>
  <c r="Q7717" i="7"/>
  <c r="Q7718" i="7"/>
  <c r="Q7719" i="7"/>
  <c r="Q7720" i="7"/>
  <c r="Q7721" i="7"/>
  <c r="Q7722" i="7"/>
  <c r="Q7723" i="7"/>
  <c r="Q7724" i="7"/>
  <c r="Q7725" i="7"/>
  <c r="Q7726" i="7"/>
  <c r="Q7727" i="7"/>
  <c r="Q7728" i="7"/>
  <c r="Q7729" i="7"/>
  <c r="Q7730" i="7"/>
  <c r="Q7731" i="7"/>
  <c r="Q7732" i="7"/>
  <c r="Q7733" i="7"/>
  <c r="Q7734" i="7"/>
  <c r="Q7735" i="7"/>
  <c r="Q7736" i="7"/>
  <c r="Q7737" i="7"/>
  <c r="Q7738" i="7"/>
  <c r="Q7739" i="7"/>
  <c r="Q7740" i="7"/>
  <c r="Q7741" i="7"/>
  <c r="Q7742" i="7"/>
  <c r="Q7743" i="7"/>
  <c r="Q7744" i="7"/>
  <c r="Q7745" i="7"/>
  <c r="Q7746" i="7"/>
  <c r="Q7747" i="7"/>
  <c r="Q7748" i="7"/>
  <c r="Q7749" i="7"/>
  <c r="Q7750" i="7"/>
  <c r="Q7751" i="7"/>
  <c r="Q7752" i="7"/>
  <c r="Q7753" i="7"/>
  <c r="Q7754" i="7"/>
  <c r="Q7755" i="7"/>
  <c r="Q7756" i="7"/>
  <c r="Q7757" i="7"/>
  <c r="Q7758" i="7"/>
  <c r="Q7759" i="7"/>
  <c r="Q7760" i="7"/>
  <c r="Q7761" i="7"/>
  <c r="Q7762" i="7"/>
  <c r="Q7763" i="7"/>
  <c r="Q7764" i="7"/>
  <c r="Q7765" i="7"/>
  <c r="Q7766" i="7"/>
  <c r="Q7767" i="7"/>
  <c r="Q7768" i="7"/>
  <c r="Q7769" i="7"/>
  <c r="Q7770" i="7"/>
  <c r="Q7771" i="7"/>
  <c r="Q7772" i="7"/>
  <c r="Q7773" i="7"/>
  <c r="Q7774" i="7"/>
  <c r="Q7775" i="7"/>
  <c r="Q7776" i="7"/>
  <c r="Q7777" i="7"/>
  <c r="Q7778" i="7"/>
  <c r="Q7779" i="7"/>
  <c r="Q7780" i="7"/>
  <c r="Q7781" i="7"/>
  <c r="Q7782" i="7"/>
  <c r="Q7783" i="7"/>
  <c r="Q7784" i="7"/>
  <c r="Q7785" i="7"/>
  <c r="Q7786" i="7"/>
  <c r="Q7787" i="7"/>
  <c r="Q7788" i="7"/>
  <c r="Q7789" i="7"/>
  <c r="Q7790" i="7"/>
  <c r="Q7791" i="7"/>
  <c r="Q7792" i="7"/>
  <c r="Q7793" i="7"/>
  <c r="Q7794" i="7"/>
  <c r="Q7795" i="7"/>
  <c r="Q7796" i="7"/>
  <c r="Q7797" i="7"/>
  <c r="Q7798" i="7"/>
  <c r="Q7799" i="7"/>
  <c r="Q7800" i="7"/>
  <c r="Q7801" i="7"/>
  <c r="Q7802" i="7"/>
  <c r="Q7803" i="7"/>
  <c r="Q7804" i="7"/>
  <c r="Q7805" i="7"/>
  <c r="Q7806" i="7"/>
  <c r="Q7807" i="7"/>
  <c r="Q7808" i="7"/>
  <c r="Q7809" i="7"/>
  <c r="Q7810" i="7"/>
  <c r="Q7811" i="7"/>
  <c r="Q7812" i="7"/>
  <c r="Q7813" i="7"/>
  <c r="Q7814" i="7"/>
  <c r="Q7815" i="7"/>
  <c r="Q7816" i="7"/>
  <c r="Q7817" i="7"/>
  <c r="Q7818" i="7"/>
  <c r="Q7819" i="7"/>
  <c r="Q7820" i="7"/>
  <c r="Q7821" i="7"/>
  <c r="Q7822" i="7"/>
  <c r="Q7823" i="7"/>
  <c r="Q7824" i="7"/>
  <c r="Q7825" i="7"/>
  <c r="Q7826" i="7"/>
  <c r="Q7827" i="7"/>
  <c r="Q7828" i="7"/>
  <c r="Q7829" i="7"/>
  <c r="Q7830" i="7"/>
  <c r="Q7831" i="7"/>
  <c r="Q7832" i="7"/>
  <c r="Q7833" i="7"/>
  <c r="Q7834" i="7"/>
  <c r="Q7835" i="7"/>
  <c r="Q7836" i="7"/>
  <c r="Q7837" i="7"/>
  <c r="Q7838" i="7"/>
  <c r="Q7839" i="7"/>
  <c r="Q7840" i="7"/>
  <c r="Q7841" i="7"/>
  <c r="Q7842" i="7"/>
  <c r="Q7843" i="7"/>
  <c r="Q7844" i="7"/>
  <c r="Q7845" i="7"/>
  <c r="Q7846" i="7"/>
  <c r="Q7847" i="7"/>
  <c r="Q7848" i="7"/>
  <c r="Q7849" i="7"/>
  <c r="Q7850" i="7"/>
  <c r="Q7851" i="7"/>
  <c r="Q7852" i="7"/>
  <c r="Q7853" i="7"/>
  <c r="Q7854" i="7"/>
  <c r="Q7855" i="7"/>
  <c r="Q7856" i="7"/>
  <c r="Q7857" i="7"/>
  <c r="Q7858" i="7"/>
  <c r="Q7859" i="7"/>
  <c r="Q7860" i="7"/>
  <c r="Q7861" i="7"/>
  <c r="Q7862" i="7"/>
  <c r="Q7863" i="7"/>
  <c r="Q7864" i="7"/>
  <c r="Q7865" i="7"/>
  <c r="Q7866" i="7"/>
  <c r="Q7867" i="7"/>
  <c r="Q7868" i="7"/>
  <c r="Q7869" i="7"/>
  <c r="Q7870" i="7"/>
  <c r="Q7871" i="7"/>
  <c r="Q7872" i="7"/>
  <c r="Q7873" i="7"/>
  <c r="Q7874" i="7"/>
  <c r="Q7875" i="7"/>
  <c r="Q7876" i="7"/>
  <c r="Q7877" i="7"/>
  <c r="Q7878" i="7"/>
  <c r="Q7879" i="7"/>
  <c r="Q7880" i="7"/>
  <c r="Q7881" i="7"/>
  <c r="Q7882" i="7"/>
  <c r="Q7883" i="7"/>
  <c r="Q7884" i="7"/>
  <c r="Q7885" i="7"/>
  <c r="Q7886" i="7"/>
  <c r="Q7887" i="7"/>
  <c r="Q7888" i="7"/>
  <c r="Q7889" i="7"/>
  <c r="Q7890" i="7"/>
  <c r="Q7891" i="7"/>
  <c r="Q7892" i="7"/>
  <c r="Q7893" i="7"/>
  <c r="Q7894" i="7"/>
  <c r="Q7895" i="7"/>
  <c r="Q7896" i="7"/>
  <c r="Q7897" i="7"/>
  <c r="Q7898" i="7"/>
  <c r="Q7899" i="7"/>
  <c r="Q7900" i="7"/>
  <c r="Q7901" i="7"/>
  <c r="Q7902" i="7"/>
  <c r="Q7903" i="7"/>
  <c r="Q7904" i="7"/>
  <c r="Q7905" i="7"/>
  <c r="Q7906" i="7"/>
  <c r="Q7907" i="7"/>
  <c r="Q7908" i="7"/>
  <c r="Q7909" i="7"/>
  <c r="Q7910" i="7"/>
  <c r="Q7911" i="7"/>
  <c r="Q7912" i="7"/>
  <c r="Q7913" i="7"/>
  <c r="Q7914" i="7"/>
  <c r="Q7915" i="7"/>
  <c r="Q7916" i="7"/>
  <c r="Q7917" i="7"/>
  <c r="Q7918" i="7"/>
  <c r="Q7919" i="7"/>
  <c r="Q7920" i="7"/>
  <c r="Q7921" i="7"/>
  <c r="Q7922" i="7"/>
  <c r="Q7923" i="7"/>
  <c r="Q7924" i="7"/>
  <c r="Q7925" i="7"/>
  <c r="Q7926" i="7"/>
  <c r="Q7927" i="7"/>
  <c r="Q7928" i="7"/>
  <c r="Q7929" i="7"/>
  <c r="Q7930" i="7"/>
  <c r="Q7931" i="7"/>
  <c r="Q7932" i="7"/>
  <c r="Q7933" i="7"/>
  <c r="Q7934" i="7"/>
  <c r="Q7935" i="7"/>
  <c r="Q7936" i="7"/>
  <c r="Q7937" i="7"/>
  <c r="Q7938" i="7"/>
  <c r="Q7939" i="7"/>
  <c r="Q7940" i="7"/>
  <c r="Q7941" i="7"/>
  <c r="Q7942" i="7"/>
  <c r="Q7943" i="7"/>
  <c r="Q7944" i="7"/>
  <c r="Q7945" i="7"/>
  <c r="Q7946" i="7"/>
  <c r="Q7947" i="7"/>
  <c r="Q7948" i="7"/>
  <c r="Q7949" i="7"/>
  <c r="Q7950" i="7"/>
  <c r="Q7951" i="7"/>
  <c r="Q7952" i="7"/>
  <c r="Q7953" i="7"/>
  <c r="Q7954" i="7"/>
  <c r="Q7955" i="7"/>
  <c r="Q7956" i="7"/>
  <c r="Q7957" i="7"/>
  <c r="Q7958" i="7"/>
  <c r="Q7959" i="7"/>
  <c r="Q7960" i="7"/>
  <c r="Q7961" i="7"/>
  <c r="Q7962" i="7"/>
  <c r="Q7963" i="7"/>
  <c r="Q7964" i="7"/>
  <c r="Q7965" i="7"/>
  <c r="Q7966" i="7"/>
  <c r="Q7967" i="7"/>
  <c r="Q7968" i="7"/>
  <c r="Q7969" i="7"/>
  <c r="Q7970" i="7"/>
  <c r="Q7971" i="7"/>
  <c r="Q7972" i="7"/>
  <c r="Q7973" i="7"/>
  <c r="Q7974" i="7"/>
  <c r="Q7975" i="7"/>
  <c r="Q7976" i="7"/>
  <c r="Q7977" i="7"/>
  <c r="Q7978" i="7"/>
  <c r="Q7979" i="7"/>
  <c r="Q7980" i="7"/>
  <c r="Q7981" i="7"/>
  <c r="Q7982" i="7"/>
  <c r="Q7983" i="7"/>
  <c r="Q7984" i="7"/>
  <c r="Q7985" i="7"/>
  <c r="Q7986" i="7"/>
  <c r="Q7987" i="7"/>
  <c r="Q7988" i="7"/>
  <c r="Q7989" i="7"/>
  <c r="Q7990" i="7"/>
  <c r="Q7991" i="7"/>
  <c r="Q7992" i="7"/>
  <c r="Q7993" i="7"/>
  <c r="Q7994" i="7"/>
  <c r="Q7995" i="7"/>
  <c r="Q7996" i="7"/>
  <c r="Q7997" i="7"/>
  <c r="Q7998" i="7"/>
  <c r="Q7999" i="7"/>
  <c r="Q8000" i="7"/>
  <c r="Q8001" i="7"/>
  <c r="Q8002" i="7"/>
  <c r="Q8003" i="7"/>
  <c r="Q8004" i="7"/>
  <c r="Q8005" i="7"/>
  <c r="Q8006" i="7"/>
  <c r="Q8007" i="7"/>
  <c r="Q8008" i="7"/>
  <c r="Q8009" i="7"/>
  <c r="Q8010" i="7"/>
  <c r="Q8011" i="7"/>
  <c r="Q8012" i="7"/>
  <c r="Q8013" i="7"/>
  <c r="Q8014" i="7"/>
  <c r="Q8015" i="7"/>
  <c r="Q8016" i="7"/>
  <c r="Q8017" i="7"/>
  <c r="Q8018" i="7"/>
  <c r="Q8019" i="7"/>
  <c r="Q8020" i="7"/>
  <c r="Q8021" i="7"/>
  <c r="Q8022" i="7"/>
  <c r="Q8023" i="7"/>
  <c r="Q8024" i="7"/>
  <c r="Q8025" i="7"/>
  <c r="Q8026" i="7"/>
  <c r="Q8027" i="7"/>
  <c r="Q8028" i="7"/>
  <c r="Q8029" i="7"/>
  <c r="Q8030" i="7"/>
  <c r="Q8031" i="7"/>
  <c r="Q8032" i="7"/>
  <c r="Q8033" i="7"/>
  <c r="Q8034" i="7"/>
  <c r="Q8035" i="7"/>
  <c r="Q8036" i="7"/>
  <c r="Q8037" i="7"/>
  <c r="Q8038" i="7"/>
  <c r="Q8039" i="7"/>
  <c r="Q8040" i="7"/>
  <c r="Q8041" i="7"/>
  <c r="Q8042" i="7"/>
  <c r="Q8043" i="7"/>
  <c r="Q8044" i="7"/>
  <c r="Q8045" i="7"/>
  <c r="Q8046" i="7"/>
  <c r="Q8047" i="7"/>
  <c r="Q8048" i="7"/>
  <c r="Q8049" i="7"/>
  <c r="Q8050" i="7"/>
  <c r="Q8051" i="7"/>
  <c r="Q8052" i="7"/>
  <c r="Q8053" i="7"/>
  <c r="Q8054" i="7"/>
  <c r="Q8055" i="7"/>
  <c r="Q8056" i="7"/>
  <c r="Q8057" i="7"/>
  <c r="Q8058" i="7"/>
  <c r="Q8059" i="7"/>
  <c r="Q8060" i="7"/>
  <c r="Q8061" i="7"/>
  <c r="Q8062" i="7"/>
  <c r="Q8063" i="7"/>
  <c r="Q8064" i="7"/>
  <c r="Q8065" i="7"/>
  <c r="Q8066" i="7"/>
  <c r="Q8067" i="7"/>
  <c r="Q8068" i="7"/>
  <c r="Q8069" i="7"/>
  <c r="Q8070" i="7"/>
  <c r="Q8071" i="7"/>
  <c r="Q8072" i="7"/>
  <c r="Q8073" i="7"/>
  <c r="Q8074" i="7"/>
  <c r="Q8075" i="7"/>
  <c r="Q8076" i="7"/>
  <c r="Q8077" i="7"/>
  <c r="Q8078" i="7"/>
  <c r="Q8079" i="7"/>
  <c r="Q8080" i="7"/>
  <c r="Q8081" i="7"/>
  <c r="Q8082" i="7"/>
  <c r="Q8083" i="7"/>
  <c r="Q8084" i="7"/>
  <c r="Q8085" i="7"/>
  <c r="Q8086" i="7"/>
  <c r="Q8087" i="7"/>
  <c r="Q8088" i="7"/>
  <c r="Q8089" i="7"/>
  <c r="Q8090" i="7"/>
  <c r="Q8091" i="7"/>
  <c r="Q8092" i="7"/>
  <c r="Q8093" i="7"/>
  <c r="Q8094" i="7"/>
  <c r="Q8095" i="7"/>
  <c r="Q8096" i="7"/>
  <c r="Q8097" i="7"/>
  <c r="Q8098" i="7"/>
  <c r="Q8099" i="7"/>
  <c r="Q8100" i="7"/>
  <c r="Q8101" i="7"/>
  <c r="Q8102" i="7"/>
  <c r="Q8103" i="7"/>
  <c r="Q8104" i="7"/>
  <c r="Q8105" i="7"/>
  <c r="Q8106" i="7"/>
  <c r="Q8107" i="7"/>
  <c r="Q8108" i="7"/>
  <c r="Q8109" i="7"/>
  <c r="Q8110" i="7"/>
  <c r="Q8111" i="7"/>
  <c r="Q8112" i="7"/>
  <c r="Q8113" i="7"/>
  <c r="Q8114" i="7"/>
  <c r="Q8115" i="7"/>
  <c r="Q8116" i="7"/>
  <c r="Q8117" i="7"/>
  <c r="Q8118" i="7"/>
  <c r="Q8119" i="7"/>
  <c r="Q8120" i="7"/>
  <c r="Q8121" i="7"/>
  <c r="Q8122" i="7"/>
  <c r="Q8123" i="7"/>
  <c r="Q8124" i="7"/>
  <c r="Q8125" i="7"/>
  <c r="Q8126" i="7"/>
  <c r="Q8127" i="7"/>
  <c r="Q8128" i="7"/>
  <c r="Q8129" i="7"/>
  <c r="Q8130" i="7"/>
  <c r="Q8131" i="7"/>
  <c r="Q8132" i="7"/>
  <c r="Q8133" i="7"/>
  <c r="Q8134" i="7"/>
  <c r="Q8135" i="7"/>
  <c r="Q8136" i="7"/>
  <c r="Q8137" i="7"/>
  <c r="Q8138" i="7"/>
  <c r="Q8139" i="7"/>
  <c r="Q8140" i="7"/>
  <c r="Q8141" i="7"/>
  <c r="Q8142" i="7"/>
  <c r="Q8143" i="7"/>
  <c r="Q8144" i="7"/>
  <c r="Q8145" i="7"/>
  <c r="Q8146" i="7"/>
  <c r="Q8147" i="7"/>
  <c r="Q8148" i="7"/>
  <c r="Q8149" i="7"/>
  <c r="Q8150" i="7"/>
  <c r="Q8151" i="7"/>
  <c r="Q8152" i="7"/>
  <c r="Q8153" i="7"/>
  <c r="Q8154" i="7"/>
  <c r="Q8155" i="7"/>
  <c r="Q8156" i="7"/>
  <c r="Q8157" i="7"/>
  <c r="Q8158" i="7"/>
  <c r="Q8159" i="7"/>
  <c r="Q8160" i="7"/>
  <c r="Q8161" i="7"/>
  <c r="Q8162" i="7"/>
  <c r="Q8163" i="7"/>
  <c r="Q8164" i="7"/>
  <c r="Q8165" i="7"/>
  <c r="Q8166" i="7"/>
  <c r="Q8167" i="7"/>
  <c r="Q8168" i="7"/>
  <c r="Q8169" i="7"/>
  <c r="Q8170" i="7"/>
  <c r="Q8171" i="7"/>
  <c r="Q8172" i="7"/>
  <c r="Q8173" i="7"/>
  <c r="Q8174" i="7"/>
  <c r="Q8175" i="7"/>
  <c r="Q8176" i="7"/>
  <c r="Q8177" i="7"/>
  <c r="Q8178" i="7"/>
  <c r="Q8179" i="7"/>
  <c r="Q8180" i="7"/>
  <c r="Q8181" i="7"/>
  <c r="Q8182" i="7"/>
  <c r="Q8183" i="7"/>
  <c r="Q8184" i="7"/>
  <c r="Q8185" i="7"/>
  <c r="Q8186" i="7"/>
  <c r="Q8187" i="7"/>
  <c r="Q8188" i="7"/>
  <c r="Q8189" i="7"/>
  <c r="Q8190" i="7"/>
  <c r="Q8191" i="7"/>
  <c r="Q8192" i="7"/>
  <c r="Q8193" i="7"/>
  <c r="Q8194" i="7"/>
  <c r="Q8195" i="7"/>
  <c r="Q8196" i="7"/>
  <c r="Q8197" i="7"/>
  <c r="Q8198" i="7"/>
  <c r="Q8199" i="7"/>
  <c r="Q8200" i="7"/>
  <c r="Q8201" i="7"/>
  <c r="Q8202" i="7"/>
  <c r="Q8203" i="7"/>
  <c r="Q8204" i="7"/>
  <c r="Q8205" i="7"/>
  <c r="Q8206" i="7"/>
  <c r="Q8207" i="7"/>
  <c r="Q8208" i="7"/>
  <c r="Q8209" i="7"/>
  <c r="Q8210" i="7"/>
  <c r="Q8211" i="7"/>
  <c r="Q8212" i="7"/>
  <c r="Q8213" i="7"/>
  <c r="Q8214" i="7"/>
  <c r="Q8215" i="7"/>
  <c r="Q8216" i="7"/>
  <c r="Q8217" i="7"/>
  <c r="Q8218" i="7"/>
  <c r="Q8219" i="7"/>
  <c r="Q8220" i="7"/>
  <c r="Q8221" i="7"/>
  <c r="Q8222" i="7"/>
  <c r="Q8223" i="7"/>
  <c r="Q8224" i="7"/>
  <c r="Q8225" i="7"/>
  <c r="Q8226" i="7"/>
  <c r="Q8227" i="7"/>
  <c r="Q8228" i="7"/>
  <c r="Q8229" i="7"/>
  <c r="Q8230" i="7"/>
  <c r="Q8231" i="7"/>
  <c r="Q8232" i="7"/>
  <c r="Q8233" i="7"/>
  <c r="Q8234" i="7"/>
  <c r="Q8235" i="7"/>
  <c r="Q8236" i="7"/>
  <c r="Q8237" i="7"/>
  <c r="Q8238" i="7"/>
  <c r="Q8239" i="7"/>
  <c r="Q8240" i="7"/>
  <c r="Q8241" i="7"/>
  <c r="Q8242" i="7"/>
  <c r="Q8243" i="7"/>
  <c r="Q8244" i="7"/>
  <c r="Q8245" i="7"/>
  <c r="Q8246" i="7"/>
  <c r="Q8247" i="7"/>
  <c r="Q8248" i="7"/>
  <c r="Q8249" i="7"/>
  <c r="Q8250" i="7"/>
  <c r="Q8251" i="7"/>
  <c r="Q8252" i="7"/>
  <c r="Q8253" i="7"/>
  <c r="Q8254" i="7"/>
  <c r="Q8255" i="7"/>
  <c r="Q8256" i="7"/>
  <c r="Q8257" i="7"/>
  <c r="Q8258" i="7"/>
  <c r="Q8259" i="7"/>
  <c r="Q8260" i="7"/>
  <c r="Q8261" i="7"/>
  <c r="Q8262" i="7"/>
  <c r="Q8263" i="7"/>
  <c r="Q8264" i="7"/>
  <c r="Q8265" i="7"/>
  <c r="Q8266" i="7"/>
  <c r="Q8267" i="7"/>
  <c r="Q8268" i="7"/>
  <c r="Q8269" i="7"/>
  <c r="Q8270" i="7"/>
  <c r="Q8271" i="7"/>
  <c r="Q8272" i="7"/>
  <c r="Q8273" i="7"/>
  <c r="Q8274" i="7"/>
  <c r="Q8275" i="7"/>
  <c r="Q8276" i="7"/>
  <c r="Q8277" i="7"/>
  <c r="Q8278" i="7"/>
  <c r="Q8279" i="7"/>
  <c r="Q8280" i="7"/>
  <c r="Q8281" i="7"/>
  <c r="Q8282" i="7"/>
  <c r="Q8283" i="7"/>
  <c r="Q8284" i="7"/>
  <c r="Q8285" i="7"/>
  <c r="Q8286" i="7"/>
  <c r="Q8287" i="7"/>
  <c r="Q8288" i="7"/>
  <c r="Q8289" i="7"/>
  <c r="Q8290" i="7"/>
  <c r="Q8291" i="7"/>
  <c r="Q8292" i="7"/>
  <c r="Q8293" i="7"/>
  <c r="Q8294" i="7"/>
  <c r="Q8295" i="7"/>
  <c r="Q8296" i="7"/>
  <c r="Q8297" i="7"/>
  <c r="Q8298" i="7"/>
  <c r="Q8299" i="7"/>
  <c r="Q8300" i="7"/>
  <c r="Q8301" i="7"/>
  <c r="Q8302" i="7"/>
  <c r="Q8303" i="7"/>
  <c r="Q8304" i="7"/>
  <c r="Q8305" i="7"/>
  <c r="Q8306" i="7"/>
  <c r="Q8307" i="7"/>
  <c r="Q8308" i="7"/>
  <c r="Q8309" i="7"/>
  <c r="Q8310" i="7"/>
  <c r="Q8311" i="7"/>
  <c r="Q8312" i="7"/>
  <c r="Q8313" i="7"/>
  <c r="Q8314" i="7"/>
  <c r="Q8315" i="7"/>
  <c r="Q8316" i="7"/>
  <c r="Q8317" i="7"/>
  <c r="Q8318" i="7"/>
  <c r="Q8319" i="7"/>
  <c r="Q8320" i="7"/>
  <c r="Q8321" i="7"/>
  <c r="Q8322" i="7"/>
  <c r="Q8323" i="7"/>
  <c r="Q8324" i="7"/>
  <c r="Q8325" i="7"/>
  <c r="Q8326" i="7"/>
  <c r="Q8327" i="7"/>
  <c r="Q8328" i="7"/>
  <c r="Q8329" i="7"/>
  <c r="Q8330" i="7"/>
  <c r="Q8331" i="7"/>
  <c r="Q8332" i="7"/>
  <c r="Q8333" i="7"/>
  <c r="Q8334" i="7"/>
  <c r="Q8335" i="7"/>
  <c r="Q8336" i="7"/>
  <c r="Q8337" i="7"/>
  <c r="Q8338" i="7"/>
  <c r="Q8339" i="7"/>
  <c r="Q8340" i="7"/>
  <c r="Q8341" i="7"/>
  <c r="Q8342" i="7"/>
  <c r="Q8343" i="7"/>
  <c r="Q8344" i="7"/>
  <c r="Q8345" i="7"/>
  <c r="Q8346" i="7"/>
  <c r="Q8347" i="7"/>
  <c r="Q8348" i="7"/>
  <c r="Q8349" i="7"/>
  <c r="Q8350" i="7"/>
  <c r="Q8351" i="7"/>
  <c r="Q8352" i="7"/>
  <c r="Q8353" i="7"/>
  <c r="Q8354" i="7"/>
  <c r="Q8355" i="7"/>
  <c r="Q8356" i="7"/>
  <c r="Q8357" i="7"/>
  <c r="Q8358" i="7"/>
  <c r="Q8359" i="7"/>
  <c r="Q8360" i="7"/>
  <c r="Q8361" i="7"/>
  <c r="Q8362" i="7"/>
  <c r="Q8363" i="7"/>
  <c r="Q8364" i="7"/>
  <c r="Q8365" i="7"/>
  <c r="Q8366" i="7"/>
  <c r="Q8367" i="7"/>
  <c r="Q8368" i="7"/>
  <c r="Q8369" i="7"/>
  <c r="Q8370" i="7"/>
  <c r="Q8371" i="7"/>
  <c r="Q8372" i="7"/>
  <c r="Q8373" i="7"/>
  <c r="Q8374" i="7"/>
  <c r="Q8375" i="7"/>
  <c r="Q8376" i="7"/>
  <c r="Q8377" i="7"/>
  <c r="Q8378" i="7"/>
  <c r="Q8379" i="7"/>
  <c r="Q8380" i="7"/>
  <c r="Q8381" i="7"/>
  <c r="Q8382" i="7"/>
  <c r="Q8383" i="7"/>
  <c r="Q8384" i="7"/>
  <c r="Q8385" i="7"/>
  <c r="Q8386" i="7"/>
  <c r="Q8387" i="7"/>
  <c r="Q8388" i="7"/>
  <c r="Q8389" i="7"/>
  <c r="Q8390" i="7"/>
  <c r="Q8391" i="7"/>
  <c r="Q8392" i="7"/>
  <c r="Q8393" i="7"/>
  <c r="Q8394" i="7"/>
  <c r="Q8395" i="7"/>
  <c r="Q8396" i="7"/>
  <c r="Q8397" i="7"/>
  <c r="Q8398" i="7"/>
  <c r="Q8399" i="7"/>
  <c r="Q8400" i="7"/>
  <c r="Q8401" i="7"/>
  <c r="Q8402" i="7"/>
  <c r="Q8403" i="7"/>
  <c r="Q8404" i="7"/>
  <c r="Q8405" i="7"/>
  <c r="Q8406" i="7"/>
  <c r="Q8407" i="7"/>
  <c r="Q8408" i="7"/>
  <c r="Q8409" i="7"/>
  <c r="Q8410" i="7"/>
  <c r="Q8411" i="7"/>
  <c r="Q8412" i="7"/>
  <c r="Q8413" i="7"/>
  <c r="Q8414" i="7"/>
  <c r="Q8415" i="7"/>
  <c r="Q8416" i="7"/>
  <c r="Q8417" i="7"/>
  <c r="Q8418" i="7"/>
  <c r="Q8419" i="7"/>
  <c r="Q8420" i="7"/>
  <c r="Q8421" i="7"/>
  <c r="Q8422" i="7"/>
  <c r="Q8423" i="7"/>
  <c r="Q8424" i="7"/>
  <c r="Q8425" i="7"/>
  <c r="Q8426" i="7"/>
  <c r="Q8427" i="7"/>
  <c r="Q8428" i="7"/>
  <c r="Q8429" i="7"/>
  <c r="Q8430" i="7"/>
  <c r="Q8431" i="7"/>
  <c r="Q8432" i="7"/>
  <c r="Q8433" i="7"/>
  <c r="Q8434" i="7"/>
  <c r="Q8435" i="7"/>
  <c r="Q8436" i="7"/>
  <c r="Q8437" i="7"/>
  <c r="Q8438" i="7"/>
  <c r="Q8439" i="7"/>
  <c r="Q8440" i="7"/>
  <c r="Q8441" i="7"/>
  <c r="Q8442" i="7"/>
  <c r="Q8443" i="7"/>
  <c r="Q8444" i="7"/>
  <c r="Q8445" i="7"/>
  <c r="Q8446" i="7"/>
  <c r="Q8447" i="7"/>
  <c r="Q8448" i="7"/>
  <c r="Q8449" i="7"/>
  <c r="Q8450" i="7"/>
  <c r="Q8451" i="7"/>
  <c r="Q8452" i="7"/>
  <c r="Q8453" i="7"/>
  <c r="Q8454" i="7"/>
  <c r="Q8455" i="7"/>
  <c r="Q8456" i="7"/>
  <c r="Q8457" i="7"/>
  <c r="Q8458" i="7"/>
  <c r="Q8459" i="7"/>
  <c r="Q8460" i="7"/>
  <c r="Q8461" i="7"/>
  <c r="Q8462" i="7"/>
  <c r="Q8463" i="7"/>
  <c r="Q8464" i="7"/>
  <c r="Q8465" i="7"/>
  <c r="Q8466" i="7"/>
  <c r="Q8467" i="7"/>
  <c r="Q8468" i="7"/>
  <c r="Q8469" i="7"/>
  <c r="Q8470" i="7"/>
  <c r="Q8471" i="7"/>
  <c r="Q8472" i="7"/>
  <c r="Q8473" i="7"/>
  <c r="Q8474" i="7"/>
  <c r="Q8475" i="7"/>
  <c r="Q8476" i="7"/>
  <c r="Q8477" i="7"/>
  <c r="Q8478" i="7"/>
  <c r="Q8479" i="7"/>
  <c r="Q8480" i="7"/>
  <c r="Q8481" i="7"/>
  <c r="Q8482" i="7"/>
  <c r="Q8483" i="7"/>
  <c r="Q8484" i="7"/>
  <c r="Q8485" i="7"/>
  <c r="Q8486" i="7"/>
  <c r="Q8487" i="7"/>
  <c r="Q8488" i="7"/>
  <c r="Q8489" i="7"/>
  <c r="Q8490" i="7"/>
  <c r="Q8491" i="7"/>
  <c r="Q8492" i="7"/>
  <c r="Q8493" i="7"/>
  <c r="Q8494" i="7"/>
  <c r="Q8495" i="7"/>
  <c r="Q8496" i="7"/>
  <c r="Q8497" i="7"/>
  <c r="Q8498" i="7"/>
  <c r="Q8499" i="7"/>
  <c r="Q8500" i="7"/>
  <c r="Q8501" i="7"/>
  <c r="Q8502" i="7"/>
  <c r="Q8503" i="7"/>
  <c r="Q8504" i="7"/>
  <c r="Q8505" i="7"/>
  <c r="Q8506" i="7"/>
  <c r="Q8507" i="7"/>
  <c r="Q8508" i="7"/>
  <c r="Q8509" i="7"/>
  <c r="Q8510" i="7"/>
  <c r="Q8511" i="7"/>
  <c r="Q8512" i="7"/>
  <c r="Q8513" i="7"/>
  <c r="Q8514" i="7"/>
  <c r="Q8515" i="7"/>
  <c r="Q8516" i="7"/>
  <c r="Q8517" i="7"/>
  <c r="Q8518" i="7"/>
  <c r="Q8519" i="7"/>
  <c r="Q8520" i="7"/>
  <c r="Q8521" i="7"/>
  <c r="Q8522" i="7"/>
  <c r="Q8523" i="7"/>
  <c r="Q8524" i="7"/>
  <c r="Q8525" i="7"/>
  <c r="Q8526" i="7"/>
  <c r="Q8527" i="7"/>
  <c r="Q8528" i="7"/>
  <c r="Q8529" i="7"/>
  <c r="Q8530" i="7"/>
  <c r="Q8531" i="7"/>
  <c r="Q8532" i="7"/>
  <c r="Q8533" i="7"/>
  <c r="Q8534" i="7"/>
  <c r="Q8535" i="7"/>
  <c r="Q8536" i="7"/>
  <c r="Q8537" i="7"/>
  <c r="Q8538" i="7"/>
  <c r="Q8539" i="7"/>
  <c r="Q8540" i="7"/>
  <c r="Q8541" i="7"/>
  <c r="Q8542" i="7"/>
  <c r="Q8543" i="7"/>
  <c r="Q8544" i="7"/>
  <c r="Q8545" i="7"/>
  <c r="Q8546" i="7"/>
  <c r="Q8547" i="7"/>
  <c r="Q8548" i="7"/>
  <c r="Q8549" i="7"/>
  <c r="Q8550" i="7"/>
  <c r="Q8551" i="7"/>
  <c r="Q8552" i="7"/>
  <c r="Q8553" i="7"/>
  <c r="Q8554" i="7"/>
  <c r="Q8555" i="7"/>
  <c r="Q8556" i="7"/>
  <c r="Q8557" i="7"/>
  <c r="Q8558" i="7"/>
  <c r="Q8559" i="7"/>
  <c r="Q8560" i="7"/>
  <c r="Q8561" i="7"/>
  <c r="Q8562" i="7"/>
  <c r="Q8563" i="7"/>
  <c r="Q8564" i="7"/>
  <c r="Q8565" i="7"/>
  <c r="Q8566" i="7"/>
  <c r="Q8567" i="7"/>
  <c r="Q8568" i="7"/>
  <c r="Q8569" i="7"/>
  <c r="Q8570" i="7"/>
  <c r="Q8571" i="7"/>
  <c r="Q8572" i="7"/>
  <c r="Q8573" i="7"/>
  <c r="Q8574" i="7"/>
  <c r="Q8575" i="7"/>
  <c r="Q8576" i="7"/>
  <c r="Q8577" i="7"/>
  <c r="Q8578" i="7"/>
  <c r="Q8579" i="7"/>
  <c r="Q8580" i="7"/>
  <c r="Q8581" i="7"/>
  <c r="Q8582" i="7"/>
  <c r="Q8583" i="7"/>
  <c r="Q8584" i="7"/>
  <c r="Q8585" i="7"/>
  <c r="Q8586" i="7"/>
  <c r="Q8587" i="7"/>
  <c r="Q8588" i="7"/>
  <c r="Q8589" i="7"/>
  <c r="Q8590" i="7"/>
  <c r="Q8591" i="7"/>
  <c r="Q8592" i="7"/>
  <c r="Q8593" i="7"/>
  <c r="Q8594" i="7"/>
  <c r="Q8595" i="7"/>
  <c r="Q8596" i="7"/>
  <c r="Q8597" i="7"/>
  <c r="Q8598" i="7"/>
  <c r="Q8599" i="7"/>
  <c r="Q8600" i="7"/>
  <c r="Q8601" i="7"/>
  <c r="Q8602" i="7"/>
  <c r="Q8603" i="7"/>
  <c r="Q8604" i="7"/>
  <c r="Q8605" i="7"/>
  <c r="Q8606" i="7"/>
  <c r="Q8607" i="7"/>
  <c r="Q8608" i="7"/>
  <c r="Q8609" i="7"/>
  <c r="Q8610" i="7"/>
  <c r="Q8611" i="7"/>
  <c r="Q8612" i="7"/>
  <c r="Q8613" i="7"/>
  <c r="Q8614" i="7"/>
  <c r="Q8615" i="7"/>
  <c r="Q8616" i="7"/>
  <c r="Q8617" i="7"/>
  <c r="Q8618" i="7"/>
  <c r="Q8619" i="7"/>
  <c r="Q8620" i="7"/>
  <c r="Q8621" i="7"/>
  <c r="Q8622" i="7"/>
  <c r="Q8623" i="7"/>
  <c r="Q8624" i="7"/>
  <c r="Q8625" i="7"/>
  <c r="Q8626" i="7"/>
  <c r="Q8627" i="7"/>
  <c r="Q8628" i="7"/>
  <c r="Q8629" i="7"/>
  <c r="Q8630" i="7"/>
  <c r="Q8631" i="7"/>
  <c r="Q8632" i="7"/>
  <c r="Q8633" i="7"/>
  <c r="Q8634" i="7"/>
  <c r="Q8635" i="7"/>
  <c r="Q8636" i="7"/>
  <c r="Q8637" i="7"/>
  <c r="Q8638" i="7"/>
  <c r="Q8639" i="7"/>
  <c r="Q8640" i="7"/>
  <c r="Q8641" i="7"/>
  <c r="Q8642" i="7"/>
  <c r="Q8643" i="7"/>
  <c r="Q8644" i="7"/>
  <c r="Q8645" i="7"/>
  <c r="Q8646" i="7"/>
  <c r="Q8647" i="7"/>
  <c r="Q8648" i="7"/>
  <c r="Q8649" i="7"/>
  <c r="Q8650" i="7"/>
  <c r="Q8651" i="7"/>
  <c r="Q8652" i="7"/>
  <c r="Q8653" i="7"/>
  <c r="Q8654" i="7"/>
  <c r="Q8655" i="7"/>
  <c r="Q8656" i="7"/>
  <c r="Q8657" i="7"/>
  <c r="Q8658" i="7"/>
  <c r="Q8659" i="7"/>
  <c r="Q8660" i="7"/>
  <c r="Q8661" i="7"/>
  <c r="Q8662" i="7"/>
  <c r="Q8663" i="7"/>
  <c r="Q8664" i="7"/>
  <c r="Q8665" i="7"/>
  <c r="Q8666" i="7"/>
  <c r="Q8667" i="7"/>
  <c r="Q8668" i="7"/>
  <c r="Q8669" i="7"/>
  <c r="Q8670" i="7"/>
  <c r="Q8671" i="7"/>
  <c r="Q8672" i="7"/>
  <c r="Q8673" i="7"/>
  <c r="Q8674" i="7"/>
  <c r="Q8675" i="7"/>
  <c r="Q8676" i="7"/>
  <c r="Q8677" i="7"/>
  <c r="Q8678" i="7"/>
  <c r="Q8679" i="7"/>
  <c r="Q8680" i="7"/>
  <c r="Q8681" i="7"/>
  <c r="Q8682" i="7"/>
  <c r="Q8683" i="7"/>
  <c r="Q8684" i="7"/>
  <c r="Q8685" i="7"/>
  <c r="Q8686" i="7"/>
  <c r="Q8687" i="7"/>
  <c r="Q8688" i="7"/>
  <c r="Q8689" i="7"/>
  <c r="Q8690" i="7"/>
  <c r="Q8691" i="7"/>
  <c r="Q8692" i="7"/>
  <c r="Q8693" i="7"/>
  <c r="Q8694" i="7"/>
  <c r="Q8695" i="7"/>
  <c r="Q8696" i="7"/>
  <c r="Q8697" i="7"/>
  <c r="Q8698" i="7"/>
  <c r="Q8699" i="7"/>
  <c r="Q8700" i="7"/>
  <c r="Q8701" i="7"/>
  <c r="Q8702" i="7"/>
  <c r="Q8703" i="7"/>
  <c r="Q8704" i="7"/>
  <c r="Q8705" i="7"/>
  <c r="Q8706" i="7"/>
  <c r="Q8707" i="7"/>
  <c r="Q8708" i="7"/>
  <c r="Q8709" i="7"/>
  <c r="Q8710" i="7"/>
  <c r="Q8711" i="7"/>
  <c r="Q8712" i="7"/>
  <c r="Q8713" i="7"/>
  <c r="Q8714" i="7"/>
  <c r="Q8715" i="7"/>
  <c r="Q8716" i="7"/>
  <c r="Q8717" i="7"/>
  <c r="Q8718" i="7"/>
  <c r="Q8719" i="7"/>
  <c r="Q8720" i="7"/>
  <c r="Q8721" i="7"/>
  <c r="Q8722" i="7"/>
  <c r="Q8723" i="7"/>
  <c r="Q8724" i="7"/>
  <c r="Q8725" i="7"/>
  <c r="Q8726" i="7"/>
  <c r="Q8727" i="7"/>
  <c r="Q8728" i="7"/>
  <c r="Q8729" i="7"/>
  <c r="Q8730" i="7"/>
  <c r="Q8731" i="7"/>
  <c r="Q8732" i="7"/>
  <c r="Q8733" i="7"/>
  <c r="Q8734" i="7"/>
  <c r="Q8735" i="7"/>
  <c r="Q8736" i="7"/>
  <c r="Q8737" i="7"/>
  <c r="Q8738" i="7"/>
  <c r="Q8739" i="7"/>
  <c r="Q8740" i="7"/>
  <c r="Q8741" i="7"/>
  <c r="Q8742" i="7"/>
  <c r="Q8743" i="7"/>
  <c r="Q8744" i="7"/>
  <c r="Q8745" i="7"/>
  <c r="Q8746" i="7"/>
  <c r="Q8747" i="7"/>
  <c r="Q8748" i="7"/>
  <c r="Q8749" i="7"/>
  <c r="Q8750" i="7"/>
  <c r="Q8751" i="7"/>
  <c r="Q8752" i="7"/>
  <c r="Q8753" i="7"/>
  <c r="Q8754" i="7"/>
  <c r="Q8755" i="7"/>
  <c r="Q8756" i="7"/>
  <c r="Q8757" i="7"/>
  <c r="Q8758" i="7"/>
  <c r="Q8759" i="7"/>
  <c r="Q8760" i="7"/>
  <c r="Q8761" i="7"/>
  <c r="Q8762" i="7"/>
  <c r="Q8763" i="7"/>
  <c r="Q8764" i="7"/>
  <c r="Q8765" i="7"/>
  <c r="Q8766" i="7"/>
  <c r="Q8767" i="7"/>
  <c r="Q8768" i="7"/>
  <c r="Q8769" i="7"/>
  <c r="Q8770" i="7"/>
  <c r="Q8771" i="7"/>
  <c r="Q8772" i="7"/>
  <c r="Q8773" i="7"/>
  <c r="Q8774" i="7"/>
  <c r="Q8775" i="7"/>
  <c r="Q8776" i="7"/>
  <c r="Q8777" i="7"/>
  <c r="Q8778" i="7"/>
  <c r="Q8779" i="7"/>
  <c r="Q8780" i="7"/>
  <c r="Q8781" i="7"/>
  <c r="Q8782" i="7"/>
  <c r="Q8783" i="7"/>
  <c r="Q8784" i="7"/>
  <c r="Q8785" i="7"/>
  <c r="Q8786" i="7"/>
  <c r="Q8787" i="7"/>
  <c r="Q8788" i="7"/>
  <c r="Q8789" i="7"/>
  <c r="Q8790" i="7"/>
  <c r="Q8791" i="7"/>
  <c r="Q8792" i="7"/>
  <c r="Q8793" i="7"/>
  <c r="Q8794" i="7"/>
  <c r="Q8795" i="7"/>
  <c r="Q8796" i="7"/>
  <c r="Q8797" i="7"/>
  <c r="Q8798" i="7"/>
  <c r="Q8799" i="7"/>
  <c r="Q8800" i="7"/>
  <c r="Q8801" i="7"/>
  <c r="Q8802" i="7"/>
  <c r="Q8803" i="7"/>
  <c r="Q8804" i="7"/>
  <c r="Q8805" i="7"/>
  <c r="Q8806" i="7"/>
  <c r="Q8807" i="7"/>
  <c r="Q8808" i="7"/>
  <c r="Q8809" i="7"/>
  <c r="Q8810" i="7"/>
  <c r="Q8811" i="7"/>
  <c r="Q8812" i="7"/>
  <c r="Q8813" i="7"/>
  <c r="Q8814" i="7"/>
  <c r="Q8815" i="7"/>
  <c r="Q8816" i="7"/>
  <c r="Q8817" i="7"/>
  <c r="Q8818" i="7"/>
  <c r="Q8819" i="7"/>
  <c r="Q8820" i="7"/>
  <c r="Q8821" i="7"/>
  <c r="Q8822" i="7"/>
  <c r="Q8823" i="7"/>
  <c r="Q8824" i="7"/>
  <c r="Q8825" i="7"/>
  <c r="Q8826" i="7"/>
  <c r="Q8827" i="7"/>
  <c r="Q8828" i="7"/>
  <c r="Q8829" i="7"/>
  <c r="Q8830" i="7"/>
  <c r="Q8831" i="7"/>
  <c r="Q8832" i="7"/>
  <c r="Q8833" i="7"/>
  <c r="Q8834" i="7"/>
  <c r="Q8835" i="7"/>
  <c r="Q8836" i="7"/>
  <c r="Q8837" i="7"/>
  <c r="Q8838" i="7"/>
  <c r="Q8839" i="7"/>
  <c r="Q8840" i="7"/>
  <c r="Q8841" i="7"/>
  <c r="Q8842" i="7"/>
  <c r="Q8843" i="7"/>
  <c r="Q8844" i="7"/>
  <c r="Q8845" i="7"/>
  <c r="Q8846" i="7"/>
  <c r="Q8847" i="7"/>
  <c r="Q8848" i="7"/>
  <c r="Q8849" i="7"/>
  <c r="Q8850" i="7"/>
  <c r="Q8851" i="7"/>
  <c r="Q8852" i="7"/>
  <c r="Q8853" i="7"/>
  <c r="Q8854" i="7"/>
  <c r="Q8855" i="7"/>
  <c r="Q8856" i="7"/>
  <c r="Q8857" i="7"/>
  <c r="Q8858" i="7"/>
  <c r="Q8859" i="7"/>
  <c r="Q8860" i="7"/>
  <c r="Q8861" i="7"/>
  <c r="Q8862" i="7"/>
  <c r="Q8863" i="7"/>
  <c r="Q8864" i="7"/>
  <c r="Q8865" i="7"/>
  <c r="Q8866" i="7"/>
  <c r="Q8867" i="7"/>
  <c r="Q8868" i="7"/>
  <c r="Q8869" i="7"/>
  <c r="Q8870" i="7"/>
  <c r="Q8871" i="7"/>
  <c r="Q8872" i="7"/>
  <c r="Q8873" i="7"/>
  <c r="Q8874" i="7"/>
  <c r="Q8875" i="7"/>
  <c r="Q8876" i="7"/>
  <c r="Q8877" i="7"/>
  <c r="Q8878" i="7"/>
  <c r="Q8879" i="7"/>
  <c r="Q8880" i="7"/>
  <c r="Q8881" i="7"/>
  <c r="Q8882" i="7"/>
  <c r="Q8883" i="7"/>
  <c r="Q8884" i="7"/>
  <c r="Q8885" i="7"/>
  <c r="Q8886" i="7"/>
  <c r="Q8887" i="7"/>
  <c r="Q8888" i="7"/>
  <c r="Q8889" i="7"/>
  <c r="Q8890" i="7"/>
  <c r="Q8891" i="7"/>
  <c r="Q8892" i="7"/>
  <c r="Q8893" i="7"/>
  <c r="Q8894" i="7"/>
  <c r="Q8895" i="7"/>
  <c r="Q8896" i="7"/>
  <c r="Q8897" i="7"/>
  <c r="Q8898" i="7"/>
  <c r="Q8899" i="7"/>
  <c r="Q8900" i="7"/>
  <c r="Q8901" i="7"/>
  <c r="Q8902" i="7"/>
  <c r="Q8903" i="7"/>
  <c r="Q8904" i="7"/>
  <c r="Q8905" i="7"/>
  <c r="Q8906" i="7"/>
  <c r="Q8907" i="7"/>
  <c r="Q8908" i="7"/>
  <c r="Q8909" i="7"/>
  <c r="Q8910" i="7"/>
  <c r="Q8911" i="7"/>
  <c r="Q8912" i="7"/>
  <c r="Q8913" i="7"/>
  <c r="Q8914" i="7"/>
  <c r="Q8915" i="7"/>
  <c r="Q8916" i="7"/>
  <c r="Q8917" i="7"/>
  <c r="Q8918" i="7"/>
  <c r="Q8919" i="7"/>
  <c r="Q8920" i="7"/>
  <c r="Q8921" i="7"/>
  <c r="Q8922" i="7"/>
  <c r="Q8923" i="7"/>
  <c r="Q8924" i="7"/>
  <c r="Q8925" i="7"/>
  <c r="Q8926" i="7"/>
  <c r="Q8927" i="7"/>
  <c r="Q8928" i="7"/>
  <c r="Q8929" i="7"/>
  <c r="Q8930" i="7"/>
  <c r="Q8931" i="7"/>
  <c r="Q8932" i="7"/>
  <c r="Q8933" i="7"/>
  <c r="Q8934" i="7"/>
  <c r="Q8935" i="7"/>
  <c r="Q8936" i="7"/>
  <c r="Q8937" i="7"/>
  <c r="Q8938" i="7"/>
  <c r="Q8939" i="7"/>
  <c r="Q8940" i="7"/>
  <c r="Q8941" i="7"/>
  <c r="Q8942" i="7"/>
  <c r="Q8943" i="7"/>
  <c r="Q8944" i="7"/>
  <c r="Q8945" i="7"/>
  <c r="Q8946" i="7"/>
  <c r="Q8947" i="7"/>
  <c r="Q8948" i="7"/>
  <c r="Q8949" i="7"/>
  <c r="Q8950" i="7"/>
  <c r="Q8951" i="7"/>
  <c r="Q8952" i="7"/>
  <c r="Q8953" i="7"/>
  <c r="Q8954" i="7"/>
  <c r="Q8955" i="7"/>
  <c r="Q8956" i="7"/>
  <c r="Q8957" i="7"/>
  <c r="Q8958" i="7"/>
  <c r="Q8959" i="7"/>
  <c r="Q8960" i="7"/>
  <c r="Q8961" i="7"/>
  <c r="Q8962" i="7"/>
  <c r="Q8963" i="7"/>
  <c r="Q8964" i="7"/>
  <c r="Q8965" i="7"/>
  <c r="Q8966" i="7"/>
  <c r="Q8967" i="7"/>
  <c r="Q8968" i="7"/>
  <c r="Q8969" i="7"/>
  <c r="Q8970" i="7"/>
  <c r="Q8971" i="7"/>
  <c r="Q8972" i="7"/>
  <c r="Q8973" i="7"/>
  <c r="Q8974" i="7"/>
  <c r="Q8975" i="7"/>
  <c r="Q8976" i="7"/>
  <c r="Q8977" i="7"/>
  <c r="Q8978" i="7"/>
  <c r="Q8979" i="7"/>
  <c r="Q8980" i="7"/>
  <c r="Q8981" i="7"/>
  <c r="Q8982" i="7"/>
  <c r="Q8983" i="7"/>
  <c r="Q8984" i="7"/>
  <c r="Q8985" i="7"/>
  <c r="Q8986" i="7"/>
  <c r="Q8987" i="7"/>
  <c r="Q8988" i="7"/>
  <c r="Q8989" i="7"/>
  <c r="Q8990" i="7"/>
  <c r="Q8991" i="7"/>
  <c r="Q8992" i="7"/>
  <c r="Q8993" i="7"/>
  <c r="Q8994" i="7"/>
  <c r="Q8995" i="7"/>
  <c r="Q8996" i="7"/>
  <c r="Q8997" i="7"/>
  <c r="Q8998" i="7"/>
  <c r="Q8999" i="7"/>
  <c r="Q9000" i="7"/>
  <c r="Q9001" i="7"/>
  <c r="Q9002" i="7"/>
  <c r="Q9003" i="7"/>
  <c r="Q9004" i="7"/>
  <c r="Q9005" i="7"/>
  <c r="Q9006" i="7"/>
  <c r="Q9007" i="7"/>
  <c r="Q9008" i="7"/>
  <c r="Q9009" i="7"/>
  <c r="Q9010" i="7"/>
  <c r="Q9011" i="7"/>
  <c r="Q9012" i="7"/>
  <c r="Q9013" i="7"/>
  <c r="Q9014" i="7"/>
  <c r="Q9015" i="7"/>
  <c r="Q9016" i="7"/>
  <c r="Q9017" i="7"/>
  <c r="Q9018" i="7"/>
  <c r="Q9019" i="7"/>
  <c r="Q9020" i="7"/>
  <c r="Q9021" i="7"/>
  <c r="Q9022" i="7"/>
  <c r="Q9023" i="7"/>
  <c r="Q9024" i="7"/>
  <c r="Q9025" i="7"/>
  <c r="Q9026" i="7"/>
  <c r="Q9027" i="7"/>
  <c r="Q9028" i="7"/>
  <c r="Q9029" i="7"/>
  <c r="Q9030" i="7"/>
  <c r="Q9031" i="7"/>
  <c r="Q9032" i="7"/>
  <c r="Q9033" i="7"/>
  <c r="Q9034" i="7"/>
  <c r="Q9035" i="7"/>
  <c r="Q9036" i="7"/>
  <c r="Q9037" i="7"/>
  <c r="Q9038" i="7"/>
  <c r="Q9039" i="7"/>
  <c r="Q9040" i="7"/>
  <c r="Q9041" i="7"/>
  <c r="Q9042" i="7"/>
  <c r="Q9043" i="7"/>
  <c r="Q9044" i="7"/>
  <c r="Q9045" i="7"/>
  <c r="Q9046" i="7"/>
  <c r="Q9047" i="7"/>
  <c r="Q9048" i="7"/>
  <c r="Q9049" i="7"/>
  <c r="Q9050" i="7"/>
  <c r="Q9051" i="7"/>
  <c r="Q9052" i="7"/>
  <c r="Q9053" i="7"/>
  <c r="Q9054" i="7"/>
  <c r="Q9055" i="7"/>
  <c r="Q9056" i="7"/>
  <c r="Q9057" i="7"/>
  <c r="Q9058" i="7"/>
  <c r="Q9059" i="7"/>
  <c r="Q9060" i="7"/>
  <c r="Q9061" i="7"/>
  <c r="Q9062" i="7"/>
  <c r="Q9063" i="7"/>
  <c r="Q9064" i="7"/>
  <c r="Q9065" i="7"/>
  <c r="Q9066" i="7"/>
  <c r="Q9067" i="7"/>
  <c r="Q9068" i="7"/>
  <c r="Q9069" i="7"/>
  <c r="Q9070" i="7"/>
  <c r="Q9071" i="7"/>
  <c r="Q9072" i="7"/>
  <c r="Q9073" i="7"/>
  <c r="Q9074" i="7"/>
  <c r="Q9075" i="7"/>
  <c r="Q9076" i="7"/>
  <c r="Q9077" i="7"/>
  <c r="Q9078" i="7"/>
  <c r="Q9079" i="7"/>
  <c r="Q9080" i="7"/>
  <c r="Q9081" i="7"/>
  <c r="Q9082" i="7"/>
  <c r="Q9083" i="7"/>
  <c r="Q9084" i="7"/>
  <c r="Q9085" i="7"/>
  <c r="Q9086" i="7"/>
  <c r="Q9087" i="7"/>
  <c r="Q9088" i="7"/>
  <c r="Q9089" i="7"/>
  <c r="Q9090" i="7"/>
  <c r="Q9091" i="7"/>
  <c r="Q9092" i="7"/>
  <c r="Q9093" i="7"/>
  <c r="Q9094" i="7"/>
  <c r="Q9095" i="7"/>
  <c r="Q9096" i="7"/>
  <c r="Q9097" i="7"/>
  <c r="Q9098" i="7"/>
  <c r="Q9099" i="7"/>
  <c r="Q9100" i="7"/>
  <c r="Q9101" i="7"/>
  <c r="Q9102" i="7"/>
  <c r="Q9103" i="7"/>
  <c r="Q9104" i="7"/>
  <c r="Q9105" i="7"/>
  <c r="Q9106" i="7"/>
  <c r="Q9107" i="7"/>
  <c r="Q9108" i="7"/>
  <c r="Q9109" i="7"/>
  <c r="Q9110" i="7"/>
  <c r="Q9111" i="7"/>
  <c r="Q9112" i="7"/>
  <c r="Q9113" i="7"/>
  <c r="Q9114" i="7"/>
  <c r="Q9115" i="7"/>
  <c r="Q9116" i="7"/>
  <c r="Q9117" i="7"/>
  <c r="Q9118" i="7"/>
  <c r="Q9119" i="7"/>
  <c r="Q9120" i="7"/>
  <c r="Q9121" i="7"/>
  <c r="Q9122" i="7"/>
  <c r="Q9123" i="7"/>
  <c r="Q9124" i="7"/>
  <c r="Q9125" i="7"/>
  <c r="Q9126" i="7"/>
  <c r="Q9127" i="7"/>
  <c r="Q9128" i="7"/>
  <c r="Q9129" i="7"/>
  <c r="Q9130" i="7"/>
  <c r="Q9131" i="7"/>
  <c r="Q9132" i="7"/>
  <c r="Q9133" i="7"/>
  <c r="Q9134" i="7"/>
  <c r="Q9135" i="7"/>
  <c r="Q9136" i="7"/>
  <c r="Q9137" i="7"/>
  <c r="Q9138" i="7"/>
  <c r="Q9139" i="7"/>
  <c r="Q9140" i="7"/>
  <c r="Q9141" i="7"/>
  <c r="Q9142" i="7"/>
  <c r="Q9143" i="7"/>
  <c r="Q9144" i="7"/>
  <c r="Q9145" i="7"/>
  <c r="Q9146" i="7"/>
  <c r="Q9147" i="7"/>
  <c r="Q9148" i="7"/>
  <c r="Q9149" i="7"/>
  <c r="Q9150" i="7"/>
  <c r="Q9151" i="7"/>
  <c r="Q9152" i="7"/>
  <c r="Q9153" i="7"/>
  <c r="Q9154" i="7"/>
  <c r="Q9155" i="7"/>
  <c r="Q9156" i="7"/>
  <c r="Q9157" i="7"/>
  <c r="Q9158" i="7"/>
  <c r="Q9159" i="7"/>
  <c r="Q9160" i="7"/>
  <c r="Q9161" i="7"/>
  <c r="Q9162" i="7"/>
  <c r="Q9163" i="7"/>
  <c r="Q9164" i="7"/>
  <c r="Q9165" i="7"/>
  <c r="Q9166" i="7"/>
  <c r="Q9167" i="7"/>
  <c r="Q9168" i="7"/>
  <c r="Q9169" i="7"/>
  <c r="Q9170" i="7"/>
  <c r="Q9171" i="7"/>
  <c r="Q9172" i="7"/>
  <c r="Q9173" i="7"/>
  <c r="Q9174" i="7"/>
  <c r="Q9175" i="7"/>
  <c r="Q9176" i="7"/>
  <c r="Q9177" i="7"/>
  <c r="Q9178" i="7"/>
  <c r="Q9179" i="7"/>
  <c r="Q9180" i="7"/>
  <c r="Q9181" i="7"/>
  <c r="Q9182" i="7"/>
  <c r="Q9183" i="7"/>
  <c r="Q9184" i="7"/>
  <c r="Q9185" i="7"/>
  <c r="Q9186" i="7"/>
  <c r="Q9187" i="7"/>
  <c r="Q9188" i="7"/>
  <c r="Q9189" i="7"/>
  <c r="Q9190" i="7"/>
  <c r="Q9191" i="7"/>
  <c r="Q9192" i="7"/>
  <c r="Q9193" i="7"/>
  <c r="Q9194" i="7"/>
  <c r="Q9195" i="7"/>
  <c r="Q9196" i="7"/>
  <c r="Q9197" i="7"/>
  <c r="Q9198" i="7"/>
  <c r="Q9199" i="7"/>
  <c r="Q9200" i="7"/>
  <c r="Q9201" i="7"/>
  <c r="Q9202" i="7"/>
  <c r="Q9203" i="7"/>
  <c r="Q9204" i="7"/>
  <c r="Q9205" i="7"/>
  <c r="Q9206" i="7"/>
  <c r="Q9207" i="7"/>
  <c r="Q9208" i="7"/>
  <c r="Q9209" i="7"/>
  <c r="Q9210" i="7"/>
  <c r="Q9211" i="7"/>
  <c r="Q9212" i="7"/>
  <c r="Q9213" i="7"/>
  <c r="Q9214" i="7"/>
  <c r="Q9215" i="7"/>
  <c r="Q9216" i="7"/>
  <c r="Q9217" i="7"/>
  <c r="Q9218" i="7"/>
  <c r="Q9219" i="7"/>
  <c r="Q9220" i="7"/>
  <c r="Q9221" i="7"/>
  <c r="Q9222" i="7"/>
  <c r="Q9223" i="7"/>
  <c r="Q9224" i="7"/>
  <c r="Q9225" i="7"/>
  <c r="Q9226" i="7"/>
  <c r="Q9227" i="7"/>
  <c r="Q9228" i="7"/>
  <c r="Q9229" i="7"/>
  <c r="Q9230" i="7"/>
  <c r="Q9231" i="7"/>
  <c r="Q9232" i="7"/>
  <c r="Q9233" i="7"/>
  <c r="Q9234" i="7"/>
  <c r="Q9235" i="7"/>
  <c r="Q9236" i="7"/>
  <c r="Q9237" i="7"/>
  <c r="Q9238" i="7"/>
  <c r="Q9239" i="7"/>
  <c r="Q9240" i="7"/>
  <c r="Q9241" i="7"/>
  <c r="Q9242" i="7"/>
  <c r="Q9243" i="7"/>
  <c r="Q9244" i="7"/>
  <c r="Q9245" i="7"/>
  <c r="Q9246" i="7"/>
  <c r="Q9247" i="7"/>
  <c r="Q9248" i="7"/>
  <c r="Q9249" i="7"/>
  <c r="Q9250" i="7"/>
  <c r="Q9251" i="7"/>
  <c r="Q9252" i="7"/>
  <c r="Q9253" i="7"/>
  <c r="Q9254" i="7"/>
  <c r="Q9255" i="7"/>
  <c r="Q9256" i="7"/>
  <c r="Q9257" i="7"/>
  <c r="Q9258" i="7"/>
  <c r="Q9259" i="7"/>
  <c r="Q9260" i="7"/>
  <c r="Q9261" i="7"/>
  <c r="Q9262" i="7"/>
  <c r="Q9263" i="7"/>
  <c r="Q9264" i="7"/>
  <c r="Q9265" i="7"/>
  <c r="Q9266" i="7"/>
  <c r="Q9267" i="7"/>
  <c r="Q9268" i="7"/>
  <c r="Q9269" i="7"/>
  <c r="Q9270" i="7"/>
  <c r="Q9271" i="7"/>
  <c r="Q9272" i="7"/>
  <c r="Q9273" i="7"/>
  <c r="Q9274" i="7"/>
  <c r="Q9275" i="7"/>
  <c r="Q9276" i="7"/>
  <c r="Q9277" i="7"/>
  <c r="Q9278" i="7"/>
  <c r="Q9279" i="7"/>
  <c r="Q9280" i="7"/>
  <c r="Q9281" i="7"/>
  <c r="Q9282" i="7"/>
  <c r="Q9283" i="7"/>
  <c r="Q9284" i="7"/>
  <c r="Q9285" i="7"/>
  <c r="Q9286" i="7"/>
  <c r="Q9287" i="7"/>
  <c r="Q9288" i="7"/>
  <c r="Q9289" i="7"/>
  <c r="Q9290" i="7"/>
  <c r="Q9291" i="7"/>
  <c r="Q9292" i="7"/>
  <c r="Q9293" i="7"/>
  <c r="Q9294" i="7"/>
  <c r="Q9295" i="7"/>
  <c r="Q9296" i="7"/>
  <c r="Q9297" i="7"/>
  <c r="Q9298" i="7"/>
  <c r="Q9299" i="7"/>
  <c r="Q9300" i="7"/>
  <c r="Q9301" i="7"/>
  <c r="Q9302" i="7"/>
  <c r="Q9303" i="7"/>
  <c r="Q9304" i="7"/>
  <c r="Q9305" i="7"/>
  <c r="Q9306" i="7"/>
  <c r="Q9307" i="7"/>
  <c r="Q9308" i="7"/>
  <c r="Q9309" i="7"/>
  <c r="Q9310" i="7"/>
  <c r="Q9311" i="7"/>
  <c r="Q9312" i="7"/>
  <c r="Q9313" i="7"/>
  <c r="Q9314" i="7"/>
  <c r="Q9315" i="7"/>
  <c r="Q9316" i="7"/>
  <c r="Q9317" i="7"/>
  <c r="Q9318" i="7"/>
  <c r="Q9319" i="7"/>
  <c r="Q9320" i="7"/>
  <c r="Q9321" i="7"/>
  <c r="Q9322" i="7"/>
  <c r="Q9323" i="7"/>
  <c r="Q9324" i="7"/>
  <c r="Q9325" i="7"/>
  <c r="Q9326" i="7"/>
  <c r="Q9327" i="7"/>
  <c r="Q9328" i="7"/>
  <c r="Q9329" i="7"/>
  <c r="Q9330" i="7"/>
  <c r="Q9331" i="7"/>
  <c r="Q9332" i="7"/>
  <c r="Q9333" i="7"/>
  <c r="Q9334" i="7"/>
  <c r="Q9335" i="7"/>
  <c r="Q9336" i="7"/>
  <c r="Q9337" i="7"/>
  <c r="Q9338" i="7"/>
  <c r="Q9339" i="7"/>
  <c r="Q9340" i="7"/>
  <c r="Q9341" i="7"/>
  <c r="Q9342" i="7"/>
  <c r="Q9343" i="7"/>
  <c r="Q9344" i="7"/>
  <c r="Q9345" i="7"/>
  <c r="Q9346" i="7"/>
  <c r="Q9347" i="7"/>
  <c r="Q9348" i="7"/>
  <c r="Q9349" i="7"/>
  <c r="Q9350" i="7"/>
  <c r="Q9351" i="7"/>
  <c r="Q9352" i="7"/>
  <c r="Q9353" i="7"/>
  <c r="Q9354" i="7"/>
  <c r="Q9355" i="7"/>
  <c r="Q9356" i="7"/>
  <c r="Q9357" i="7"/>
  <c r="Q9358" i="7"/>
  <c r="Q9359" i="7"/>
  <c r="Q9360" i="7"/>
  <c r="Q9361" i="7"/>
  <c r="Q9362" i="7"/>
  <c r="Q9363" i="7"/>
  <c r="Q9364" i="7"/>
  <c r="Q9365" i="7"/>
  <c r="Q9366" i="7"/>
  <c r="Q9367" i="7"/>
  <c r="Q9368" i="7"/>
  <c r="Q9369" i="7"/>
  <c r="Q9370" i="7"/>
  <c r="Q9371" i="7"/>
  <c r="Q9372" i="7"/>
  <c r="Q9373" i="7"/>
  <c r="Q9374" i="7"/>
  <c r="Q9375" i="7"/>
  <c r="Q9376" i="7"/>
  <c r="Q9377" i="7"/>
  <c r="Q9378" i="7"/>
  <c r="Q9379" i="7"/>
  <c r="Q9380" i="7"/>
  <c r="Q9381" i="7"/>
  <c r="Q9382" i="7"/>
  <c r="Q9383" i="7"/>
  <c r="Q9384" i="7"/>
  <c r="Q9385" i="7"/>
  <c r="Q9386" i="7"/>
  <c r="Q9387" i="7"/>
  <c r="Q9388" i="7"/>
  <c r="Q9389" i="7"/>
  <c r="Q9390" i="7"/>
  <c r="Q9391" i="7"/>
  <c r="Q9392" i="7"/>
  <c r="Q9393" i="7"/>
  <c r="Q9394" i="7"/>
  <c r="Q9395" i="7"/>
  <c r="Q9396" i="7"/>
  <c r="Q9397" i="7"/>
  <c r="Q9398" i="7"/>
  <c r="Q9399" i="7"/>
  <c r="Q9400" i="7"/>
  <c r="Q9401" i="7"/>
  <c r="Q9402" i="7"/>
  <c r="Q9403" i="7"/>
  <c r="Q9404" i="7"/>
  <c r="Q9405" i="7"/>
  <c r="Q9406" i="7"/>
  <c r="Q9407" i="7"/>
  <c r="Q9408" i="7"/>
  <c r="Q9409" i="7"/>
  <c r="Q9410" i="7"/>
  <c r="Q9411" i="7"/>
  <c r="Q9412" i="7"/>
  <c r="Q9413" i="7"/>
  <c r="Q9414" i="7"/>
  <c r="Q9415" i="7"/>
  <c r="Q9416" i="7"/>
  <c r="Q9417" i="7"/>
  <c r="Q9418" i="7"/>
  <c r="Q9419" i="7"/>
  <c r="Q9420" i="7"/>
  <c r="Q9421" i="7"/>
  <c r="Q9422" i="7"/>
  <c r="Q9423" i="7"/>
  <c r="Q9424" i="7"/>
  <c r="Q9425" i="7"/>
  <c r="Q9426" i="7"/>
  <c r="Q9427" i="7"/>
  <c r="Q9428" i="7"/>
  <c r="Q9429" i="7"/>
  <c r="Q9430" i="7"/>
  <c r="Q9431" i="7"/>
  <c r="Q9432" i="7"/>
  <c r="Q9433" i="7"/>
  <c r="Q9434" i="7"/>
  <c r="Q9435" i="7"/>
  <c r="Q9436" i="7"/>
  <c r="Q9437" i="7"/>
  <c r="Q9438" i="7"/>
  <c r="Q9439" i="7"/>
  <c r="Q9440" i="7"/>
  <c r="Q9441" i="7"/>
  <c r="Q9442" i="7"/>
  <c r="Q9443" i="7"/>
  <c r="Q9444" i="7"/>
  <c r="Q9445" i="7"/>
  <c r="Q9446" i="7"/>
  <c r="Q9447" i="7"/>
  <c r="Q9448" i="7"/>
  <c r="Q9449" i="7"/>
  <c r="Q9450" i="7"/>
  <c r="Q9451" i="7"/>
  <c r="Q9452" i="7"/>
  <c r="Q9453" i="7"/>
  <c r="Q9454" i="7"/>
  <c r="Q9455" i="7"/>
  <c r="Q9456" i="7"/>
  <c r="Q9457" i="7"/>
  <c r="Q9458" i="7"/>
  <c r="Q9459" i="7"/>
  <c r="Q9460" i="7"/>
  <c r="Q9461" i="7"/>
  <c r="Q9462" i="7"/>
  <c r="Q9463" i="7"/>
  <c r="Q9464" i="7"/>
  <c r="Q9465" i="7"/>
  <c r="Q9466" i="7"/>
  <c r="Q9467" i="7"/>
  <c r="Q9468" i="7"/>
  <c r="Q9469" i="7"/>
  <c r="Q9470" i="7"/>
  <c r="Q9471" i="7"/>
  <c r="Q9472" i="7"/>
  <c r="Q9473" i="7"/>
  <c r="Q9474" i="7"/>
  <c r="Q9475" i="7"/>
  <c r="Q9476" i="7"/>
  <c r="Q9477" i="7"/>
  <c r="Q9478" i="7"/>
  <c r="Q9479" i="7"/>
  <c r="Q9480" i="7"/>
  <c r="Q9481" i="7"/>
  <c r="Q9482" i="7"/>
  <c r="Q9483" i="7"/>
  <c r="Q9484" i="7"/>
  <c r="Q9485" i="7"/>
  <c r="Q9486" i="7"/>
  <c r="Q9487" i="7"/>
  <c r="Q9488" i="7"/>
  <c r="Q9489" i="7"/>
  <c r="Q9490" i="7"/>
  <c r="Q9491" i="7"/>
  <c r="Q9492" i="7"/>
  <c r="Q9493" i="7"/>
  <c r="Q9494" i="7"/>
  <c r="Q9495" i="7"/>
  <c r="Q9496" i="7"/>
  <c r="Q9497" i="7"/>
  <c r="Q9498" i="7"/>
  <c r="Q9499" i="7"/>
  <c r="Q9500" i="7"/>
  <c r="Q9501" i="7"/>
  <c r="Q9502" i="7"/>
  <c r="Q9503" i="7"/>
  <c r="Q9504" i="7"/>
  <c r="Q9505" i="7"/>
  <c r="Q9506" i="7"/>
  <c r="Q9507" i="7"/>
  <c r="Q9508" i="7"/>
  <c r="Q9509" i="7"/>
  <c r="Q9510" i="7"/>
  <c r="Q9511" i="7"/>
  <c r="Q9512" i="7"/>
  <c r="Q9513" i="7"/>
  <c r="Q9514" i="7"/>
  <c r="Q9515" i="7"/>
  <c r="Q9516" i="7"/>
  <c r="Q9517" i="7"/>
  <c r="Q9518" i="7"/>
  <c r="Q9519" i="7"/>
  <c r="Q9520" i="7"/>
  <c r="Q9521" i="7"/>
  <c r="Q9522" i="7"/>
  <c r="Q9523" i="7"/>
  <c r="Q9524" i="7"/>
  <c r="Q9525" i="7"/>
  <c r="Q9526" i="7"/>
  <c r="Q9527" i="7"/>
  <c r="Q9528" i="7"/>
  <c r="Q9529" i="7"/>
  <c r="Q9530" i="7"/>
  <c r="Q9531" i="7"/>
  <c r="Q9532" i="7"/>
  <c r="Q9533" i="7"/>
  <c r="Q9534" i="7"/>
  <c r="Q9535" i="7"/>
  <c r="Q9536" i="7"/>
  <c r="Q9537" i="7"/>
  <c r="Q9538" i="7"/>
  <c r="Q9539" i="7"/>
  <c r="Q9540" i="7"/>
  <c r="Q9541" i="7"/>
  <c r="Q9542" i="7"/>
  <c r="Q9543" i="7"/>
  <c r="Q9544" i="7"/>
  <c r="Q9545" i="7"/>
  <c r="Q9546" i="7"/>
  <c r="Q9547" i="7"/>
  <c r="Q9548" i="7"/>
  <c r="Q9549" i="7"/>
  <c r="Q9550" i="7"/>
  <c r="Q9551" i="7"/>
  <c r="Q9552" i="7"/>
  <c r="Q9553" i="7"/>
  <c r="Q9554" i="7"/>
  <c r="Q9555" i="7"/>
  <c r="Q9556" i="7"/>
  <c r="Q9557" i="7"/>
  <c r="Q9558" i="7"/>
  <c r="Q9559" i="7"/>
  <c r="Q9560" i="7"/>
  <c r="Q9561" i="7"/>
  <c r="Q9562" i="7"/>
  <c r="Q9563" i="7"/>
  <c r="Q9564" i="7"/>
  <c r="Q9565" i="7"/>
  <c r="Q9566" i="7"/>
  <c r="Q9567" i="7"/>
  <c r="Q9568" i="7"/>
  <c r="Q9569" i="7"/>
  <c r="Q9570" i="7"/>
  <c r="Q9571" i="7"/>
  <c r="Q9572" i="7"/>
  <c r="Q9573" i="7"/>
  <c r="Q9574" i="7"/>
  <c r="Q9575" i="7"/>
  <c r="Q9576" i="7"/>
  <c r="Q9577" i="7"/>
  <c r="Q9578" i="7"/>
  <c r="Q9579" i="7"/>
  <c r="Q9580" i="7"/>
  <c r="Q9581" i="7"/>
  <c r="Q9582" i="7"/>
  <c r="Q9583" i="7"/>
  <c r="Q9584" i="7"/>
  <c r="Q9585" i="7"/>
  <c r="Q9586" i="7"/>
  <c r="Q9587" i="7"/>
  <c r="Q9588" i="7"/>
  <c r="Q9589" i="7"/>
  <c r="Q9590" i="7"/>
  <c r="Q9591" i="7"/>
  <c r="Q9592" i="7"/>
  <c r="Q9593" i="7"/>
  <c r="Q9594" i="7"/>
  <c r="Q9595" i="7"/>
  <c r="Q9596" i="7"/>
  <c r="Q9597" i="7"/>
  <c r="Q9598" i="7"/>
  <c r="Q9599" i="7"/>
  <c r="Q9600" i="7"/>
  <c r="Q9601" i="7"/>
  <c r="Q9602" i="7"/>
  <c r="Q9603" i="7"/>
  <c r="Q9604" i="7"/>
  <c r="Q9605" i="7"/>
  <c r="Q9606" i="7"/>
  <c r="Q9607" i="7"/>
  <c r="Q9608" i="7"/>
  <c r="Q9609" i="7"/>
  <c r="Q9610" i="7"/>
  <c r="Q9611" i="7"/>
  <c r="Q9612" i="7"/>
  <c r="Q9613" i="7"/>
  <c r="Q9614" i="7"/>
  <c r="Q9615" i="7"/>
  <c r="Q9616" i="7"/>
  <c r="Q9617" i="7"/>
  <c r="Q9618" i="7"/>
  <c r="Q9619" i="7"/>
  <c r="Q9620" i="7"/>
  <c r="Q9621" i="7"/>
  <c r="Q9622" i="7"/>
  <c r="Q9623" i="7"/>
  <c r="Q9624" i="7"/>
  <c r="Q9625" i="7"/>
  <c r="Q9626" i="7"/>
  <c r="Q9627" i="7"/>
  <c r="Q9628" i="7"/>
  <c r="Q9629" i="7"/>
  <c r="Q9630" i="7"/>
  <c r="Q9631" i="7"/>
  <c r="Q9632" i="7"/>
  <c r="Q9633" i="7"/>
  <c r="Q9634" i="7"/>
  <c r="Q9635" i="7"/>
  <c r="Q9636" i="7"/>
  <c r="Q9637" i="7"/>
  <c r="Q9638" i="7"/>
  <c r="Q9639" i="7"/>
  <c r="Q9640" i="7"/>
  <c r="Q9641" i="7"/>
  <c r="Q9642" i="7"/>
  <c r="Q9643" i="7"/>
  <c r="Q9644" i="7"/>
  <c r="Q9645" i="7"/>
  <c r="Q9646" i="7"/>
  <c r="Q9647" i="7"/>
  <c r="Q9648" i="7"/>
  <c r="Q9649" i="7"/>
  <c r="Q9650" i="7"/>
  <c r="Q9651" i="7"/>
  <c r="Q9652" i="7"/>
  <c r="Q9653" i="7"/>
  <c r="Q9654" i="7"/>
  <c r="Q9655" i="7"/>
  <c r="Q9656" i="7"/>
  <c r="Q9657" i="7"/>
  <c r="Q9658" i="7"/>
  <c r="Q9659" i="7"/>
  <c r="Q9660" i="7"/>
  <c r="Q9661" i="7"/>
  <c r="Q9662" i="7"/>
  <c r="Q9663" i="7"/>
  <c r="Q9664" i="7"/>
  <c r="Q9665" i="7"/>
  <c r="Q9666" i="7"/>
  <c r="Q9667" i="7"/>
  <c r="Q9668" i="7"/>
  <c r="Q9669" i="7"/>
  <c r="Q9670" i="7"/>
  <c r="Q9671" i="7"/>
  <c r="Q9672" i="7"/>
  <c r="Q9673" i="7"/>
  <c r="Q9674" i="7"/>
  <c r="Q9675" i="7"/>
  <c r="Q9676" i="7"/>
  <c r="Q9677" i="7"/>
  <c r="Q9678" i="7"/>
  <c r="Q9679" i="7"/>
  <c r="Q9680" i="7"/>
  <c r="Q9681" i="7"/>
  <c r="Q9682" i="7"/>
  <c r="Q9683" i="7"/>
  <c r="Q9684" i="7"/>
  <c r="Q9685" i="7"/>
  <c r="Q9686" i="7"/>
  <c r="Q9687" i="7"/>
  <c r="Q9688" i="7"/>
  <c r="Q9689" i="7"/>
  <c r="Q9690" i="7"/>
  <c r="Q9691" i="7"/>
  <c r="Q9692" i="7"/>
  <c r="Q9693" i="7"/>
  <c r="Q9694" i="7"/>
  <c r="Q9695" i="7"/>
  <c r="Q9696" i="7"/>
  <c r="Q9697" i="7"/>
  <c r="Q9698" i="7"/>
  <c r="Q9699" i="7"/>
  <c r="Q9700" i="7"/>
  <c r="Q9701" i="7"/>
  <c r="Q9702" i="7"/>
  <c r="Q9703" i="7"/>
  <c r="Q9704" i="7"/>
  <c r="Q9705" i="7"/>
  <c r="Q9706" i="7"/>
  <c r="Q9707" i="7"/>
  <c r="Q9708" i="7"/>
  <c r="Q9709" i="7"/>
  <c r="Q9710" i="7"/>
  <c r="Q9711" i="7"/>
  <c r="Q9712" i="7"/>
  <c r="Q9713" i="7"/>
  <c r="Q9714" i="7"/>
  <c r="Q9715" i="7"/>
  <c r="Q9716" i="7"/>
  <c r="Q9717" i="7"/>
  <c r="Q9718" i="7"/>
  <c r="Q9719" i="7"/>
  <c r="Q9720" i="7"/>
  <c r="Q9721" i="7"/>
  <c r="Q9722" i="7"/>
  <c r="Q9723" i="7"/>
  <c r="Q9724" i="7"/>
  <c r="Q9725" i="7"/>
  <c r="Q9726" i="7"/>
  <c r="Q9727" i="7"/>
  <c r="Q9728" i="7"/>
  <c r="Q9729" i="7"/>
  <c r="Q9730" i="7"/>
  <c r="Q9731" i="7"/>
  <c r="Q9732" i="7"/>
  <c r="Q9733" i="7"/>
  <c r="Q9734" i="7"/>
  <c r="Q9735" i="7"/>
  <c r="Q9736" i="7"/>
  <c r="Q9737" i="7"/>
  <c r="Q9738" i="7"/>
  <c r="Q9739" i="7"/>
  <c r="Q9740" i="7"/>
  <c r="Q9741" i="7"/>
  <c r="Q9742" i="7"/>
  <c r="Q9743" i="7"/>
  <c r="Q9744" i="7"/>
  <c r="Q9745" i="7"/>
  <c r="Q9746" i="7"/>
  <c r="Q9747" i="7"/>
  <c r="Q9748" i="7"/>
  <c r="Q9749" i="7"/>
  <c r="Q9750" i="7"/>
  <c r="Q9751" i="7"/>
  <c r="Q9752" i="7"/>
  <c r="Q9753" i="7"/>
  <c r="Q9754" i="7"/>
  <c r="Q9755" i="7"/>
  <c r="Q9756" i="7"/>
  <c r="Q9757" i="7"/>
  <c r="Q9758" i="7"/>
  <c r="Q9759" i="7"/>
  <c r="Q9760" i="7"/>
  <c r="Q9761" i="7"/>
  <c r="Q9762" i="7"/>
  <c r="Q9763" i="7"/>
  <c r="Q9764" i="7"/>
  <c r="Q9765" i="7"/>
  <c r="Q9766" i="7"/>
  <c r="Q9767" i="7"/>
  <c r="Q9768" i="7"/>
  <c r="Q9769" i="7"/>
  <c r="Q9770" i="7"/>
  <c r="Q9771" i="7"/>
  <c r="Q9772" i="7"/>
  <c r="Q9773" i="7"/>
  <c r="Q9774" i="7"/>
  <c r="Q9775" i="7"/>
  <c r="Q9776" i="7"/>
  <c r="Q9777" i="7"/>
  <c r="Q9778" i="7"/>
  <c r="Q9779" i="7"/>
  <c r="Q9780" i="7"/>
  <c r="Q9781" i="7"/>
  <c r="Q9782" i="7"/>
  <c r="Q9783" i="7"/>
  <c r="Q9784" i="7"/>
  <c r="Q9785" i="7"/>
  <c r="Q9786" i="7"/>
  <c r="Q9787" i="7"/>
  <c r="Q9788" i="7"/>
  <c r="Q9789" i="7"/>
  <c r="Q9790" i="7"/>
  <c r="Q9791" i="7"/>
  <c r="Q9792" i="7"/>
  <c r="Q9793" i="7"/>
  <c r="Q9794" i="7"/>
  <c r="Q9795" i="7"/>
  <c r="Q9796" i="7"/>
  <c r="Q9797" i="7"/>
  <c r="Q9798" i="7"/>
  <c r="Q9799" i="7"/>
  <c r="Q9800" i="7"/>
  <c r="Q9801" i="7"/>
  <c r="Q9802" i="7"/>
  <c r="Q9803" i="7"/>
  <c r="Q9804" i="7"/>
  <c r="Q9805" i="7"/>
  <c r="Q9806" i="7"/>
  <c r="Q9807" i="7"/>
  <c r="Q9808" i="7"/>
  <c r="Q9809" i="7"/>
  <c r="Q9810" i="7"/>
  <c r="Q9811" i="7"/>
  <c r="Q9812" i="7"/>
  <c r="Q9813" i="7"/>
  <c r="Q9814" i="7"/>
  <c r="Q9815" i="7"/>
  <c r="Q9816" i="7"/>
  <c r="Q9817" i="7"/>
  <c r="Q9818" i="7"/>
  <c r="Q9819" i="7"/>
  <c r="Q9820" i="7"/>
  <c r="Q9821" i="7"/>
  <c r="Q9822" i="7"/>
  <c r="Q9823" i="7"/>
  <c r="Q9824" i="7"/>
  <c r="Q9825" i="7"/>
  <c r="Q9826" i="7"/>
  <c r="Q9827" i="7"/>
  <c r="Q9828" i="7"/>
  <c r="Q9829" i="7"/>
  <c r="Q9830" i="7"/>
  <c r="Q9831" i="7"/>
  <c r="Q9832" i="7"/>
  <c r="Q9833" i="7"/>
  <c r="Q9834" i="7"/>
  <c r="Q9835" i="7"/>
  <c r="Q9836" i="7"/>
  <c r="Q9837" i="7"/>
  <c r="Q9838" i="7"/>
  <c r="Q9839" i="7"/>
  <c r="Q9840" i="7"/>
  <c r="Q9841" i="7"/>
  <c r="Q9842" i="7"/>
  <c r="Q9843" i="7"/>
  <c r="Q9844" i="7"/>
  <c r="Q9845" i="7"/>
  <c r="Q9846" i="7"/>
  <c r="Q9847" i="7"/>
  <c r="Q9848" i="7"/>
  <c r="Q9849" i="7"/>
  <c r="Q9850" i="7"/>
  <c r="Q9851" i="7"/>
  <c r="Q9852" i="7"/>
  <c r="Q9853" i="7"/>
  <c r="Q9854" i="7"/>
  <c r="Q9855" i="7"/>
  <c r="Q9856" i="7"/>
  <c r="Q9857" i="7"/>
  <c r="Q9858" i="7"/>
  <c r="Q9859" i="7"/>
  <c r="Q9860" i="7"/>
  <c r="Q9861" i="7"/>
  <c r="Q9862" i="7"/>
  <c r="Q9863" i="7"/>
  <c r="Q9864" i="7"/>
  <c r="Q9865" i="7"/>
  <c r="Q9866" i="7"/>
  <c r="Q9867" i="7"/>
  <c r="Q9868" i="7"/>
  <c r="Q9869" i="7"/>
  <c r="Q9870" i="7"/>
  <c r="Q9871" i="7"/>
  <c r="Q9872" i="7"/>
  <c r="Q9873" i="7"/>
  <c r="Q9874" i="7"/>
  <c r="Q9875" i="7"/>
  <c r="Q9876" i="7"/>
  <c r="Q9877" i="7"/>
  <c r="Q9878" i="7"/>
  <c r="Q9879" i="7"/>
  <c r="Q9880" i="7"/>
  <c r="Q9881" i="7"/>
  <c r="Q9882" i="7"/>
  <c r="Q9883" i="7"/>
  <c r="Q9884" i="7"/>
  <c r="Q9885" i="7"/>
  <c r="Q9886" i="7"/>
  <c r="Q9887" i="7"/>
  <c r="Q9888" i="7"/>
  <c r="Q9889" i="7"/>
  <c r="Q9890" i="7"/>
  <c r="Q9891" i="7"/>
  <c r="Q9892" i="7"/>
  <c r="Q9893" i="7"/>
  <c r="Q9894" i="7"/>
  <c r="Q9895" i="7"/>
  <c r="Q9896" i="7"/>
  <c r="Q9897" i="7"/>
  <c r="Q9898" i="7"/>
  <c r="Q9899" i="7"/>
  <c r="Q9900" i="7"/>
  <c r="Q9901" i="7"/>
  <c r="Q9902" i="7"/>
  <c r="Q9903" i="7"/>
  <c r="Q9904" i="7"/>
  <c r="Q9905" i="7"/>
  <c r="Q9906" i="7"/>
  <c r="Q9907" i="7"/>
  <c r="Q9908" i="7"/>
  <c r="Q9909" i="7"/>
  <c r="Q9910" i="7"/>
  <c r="Q9911" i="7"/>
  <c r="Q9912" i="7"/>
  <c r="Q9913" i="7"/>
  <c r="Q9914" i="7"/>
  <c r="Q9915" i="7"/>
  <c r="Q9916" i="7"/>
  <c r="Q9917" i="7"/>
  <c r="Q9918" i="7"/>
  <c r="Q9919" i="7"/>
  <c r="Q9920" i="7"/>
  <c r="Q9921" i="7"/>
  <c r="Q9922" i="7"/>
  <c r="Q9923" i="7"/>
  <c r="Q9924" i="7"/>
  <c r="Q9925" i="7"/>
  <c r="Q9926" i="7"/>
  <c r="Q9927" i="7"/>
  <c r="Q9928" i="7"/>
  <c r="Q9929" i="7"/>
  <c r="Q9930" i="7"/>
  <c r="Q9931" i="7"/>
  <c r="Q9932" i="7"/>
  <c r="Q9933" i="7"/>
  <c r="Q9934" i="7"/>
  <c r="Q9935" i="7"/>
  <c r="Q9936" i="7"/>
  <c r="Q9937" i="7"/>
  <c r="Q9938" i="7"/>
  <c r="Q9939" i="7"/>
  <c r="Q9940" i="7"/>
  <c r="Q9941" i="7"/>
  <c r="Q9942" i="7"/>
  <c r="Q9943" i="7"/>
  <c r="Q9944" i="7"/>
  <c r="Q9945" i="7"/>
  <c r="Q9946" i="7"/>
  <c r="Q9947" i="7"/>
  <c r="Q9948" i="7"/>
  <c r="Q9949" i="7"/>
  <c r="Q9950" i="7"/>
  <c r="Q9951" i="7"/>
  <c r="Q9952" i="7"/>
  <c r="Q9953" i="7"/>
  <c r="Q9954" i="7"/>
  <c r="Q9955" i="7"/>
  <c r="Q9956" i="7"/>
  <c r="Q9957" i="7"/>
  <c r="Q9958" i="7"/>
  <c r="Q9959" i="7"/>
  <c r="Q9960" i="7"/>
  <c r="Q9961" i="7"/>
  <c r="Q9962" i="7"/>
  <c r="Q9963" i="7"/>
  <c r="Q9964" i="7"/>
  <c r="Q9965" i="7"/>
  <c r="Q9966" i="7"/>
  <c r="Q9967" i="7"/>
  <c r="Q9968" i="7"/>
  <c r="Q9969" i="7"/>
  <c r="Q9970" i="7"/>
  <c r="Q9971" i="7"/>
  <c r="Q9972" i="7"/>
  <c r="Q9973" i="7"/>
  <c r="Q9974" i="7"/>
  <c r="Q9975" i="7"/>
  <c r="Q9976" i="7"/>
  <c r="Q9977" i="7"/>
  <c r="Q9978" i="7"/>
  <c r="Q9979" i="7"/>
  <c r="Q9980" i="7"/>
  <c r="Q9981" i="7"/>
  <c r="Q9982" i="7"/>
  <c r="Q9983" i="7"/>
  <c r="Q9984" i="7"/>
  <c r="Q9985" i="7"/>
  <c r="Q9986" i="7"/>
  <c r="Q9987" i="7"/>
  <c r="Q9988" i="7"/>
  <c r="Q9989" i="7"/>
  <c r="Q9990" i="7"/>
  <c r="Q9991" i="7"/>
  <c r="Q9992" i="7"/>
  <c r="Q9993" i="7"/>
  <c r="Q9994" i="7"/>
  <c r="Q9995" i="7"/>
  <c r="Q9996" i="7"/>
  <c r="Q9997" i="7"/>
  <c r="Q9998" i="7"/>
  <c r="Q9999" i="7"/>
  <c r="Q10000" i="7"/>
  <c r="Q10001" i="7"/>
  <c r="Q10002" i="7"/>
  <c r="Q10003" i="7"/>
  <c r="Q10004" i="7"/>
  <c r="Q10005" i="7"/>
  <c r="Q10006" i="7"/>
  <c r="Q10007" i="7"/>
  <c r="Q10008" i="7"/>
  <c r="Q10009" i="7"/>
  <c r="Q10010" i="7"/>
  <c r="Q10011" i="7"/>
  <c r="Q10012" i="7"/>
  <c r="Q10013" i="7"/>
  <c r="Q10014" i="7"/>
  <c r="Q10015" i="7"/>
  <c r="Q10016" i="7"/>
  <c r="Q10017" i="7"/>
  <c r="Q10018" i="7"/>
  <c r="Q10019" i="7"/>
  <c r="Q10020" i="7"/>
  <c r="Q10021" i="7"/>
  <c r="Q10022" i="7"/>
  <c r="Q10023" i="7"/>
  <c r="Q10024" i="7"/>
  <c r="Q10025" i="7"/>
  <c r="Q10026" i="7"/>
  <c r="Q10027" i="7"/>
  <c r="Q10028" i="7"/>
  <c r="Q10029" i="7"/>
  <c r="Q10030" i="7"/>
  <c r="Q10031" i="7"/>
  <c r="Q10032" i="7"/>
  <c r="Q10033" i="7"/>
  <c r="Q10034" i="7"/>
  <c r="Q10035" i="7"/>
  <c r="Q10036" i="7"/>
  <c r="Q10037" i="7"/>
  <c r="Q10038" i="7"/>
  <c r="Q10039" i="7"/>
  <c r="Q10040" i="7"/>
  <c r="Q10041" i="7"/>
  <c r="Q10042" i="7"/>
  <c r="Q10043" i="7"/>
  <c r="Q10044" i="7"/>
  <c r="Q10045" i="7"/>
  <c r="Q10046" i="7"/>
  <c r="Q10047" i="7"/>
  <c r="Q10048" i="7"/>
  <c r="Q10049" i="7"/>
  <c r="Q10050" i="7"/>
  <c r="Q10051" i="7"/>
  <c r="Q10052" i="7"/>
  <c r="Q10053" i="7"/>
  <c r="Q10054" i="7"/>
  <c r="Q10055" i="7"/>
  <c r="Q10056" i="7"/>
  <c r="Q10057" i="7"/>
  <c r="Q10058" i="7"/>
  <c r="Q10059" i="7"/>
  <c r="Q10060" i="7"/>
  <c r="Q10061" i="7"/>
  <c r="Q10062" i="7"/>
  <c r="Q10063" i="7"/>
  <c r="Q10064" i="7"/>
  <c r="Q10065" i="7"/>
  <c r="Q10066" i="7"/>
  <c r="Q10067" i="7"/>
  <c r="Q10068" i="7"/>
  <c r="Q10069" i="7"/>
  <c r="Q10070" i="7"/>
  <c r="Q10071" i="7"/>
  <c r="Q10072" i="7"/>
  <c r="Q10073" i="7"/>
  <c r="Q10074" i="7"/>
  <c r="Q10075" i="7"/>
  <c r="Q10076" i="7"/>
  <c r="Q10077" i="7"/>
  <c r="Q10078" i="7"/>
  <c r="Q10079" i="7"/>
  <c r="Q10080" i="7"/>
  <c r="Q10081" i="7"/>
  <c r="Q10082" i="7"/>
  <c r="Q10083" i="7"/>
  <c r="Q10084" i="7"/>
  <c r="Q10085" i="7"/>
  <c r="Q10086" i="7"/>
  <c r="Q10087" i="7"/>
  <c r="Q10088" i="7"/>
  <c r="Q10089" i="7"/>
  <c r="Q10090" i="7"/>
  <c r="Q10091" i="7"/>
  <c r="Q10092" i="7"/>
  <c r="Q10093" i="7"/>
  <c r="Q10094" i="7"/>
  <c r="Q10095" i="7"/>
  <c r="Q10096" i="7"/>
  <c r="Q10097" i="7"/>
  <c r="Q10098" i="7"/>
  <c r="Q10099" i="7"/>
  <c r="Q10100" i="7"/>
  <c r="Q10101" i="7"/>
  <c r="Q10102" i="7"/>
  <c r="Q10103" i="7"/>
  <c r="Q10104" i="7"/>
  <c r="Q10105" i="7"/>
  <c r="Q10106" i="7"/>
  <c r="Q10107" i="7"/>
  <c r="Q10108" i="7"/>
  <c r="Q10109" i="7"/>
  <c r="Q10110" i="7"/>
  <c r="Q10111" i="7"/>
  <c r="Q10112" i="7"/>
  <c r="Q10113" i="7"/>
  <c r="Q10114" i="7"/>
  <c r="Q10115" i="7"/>
  <c r="Q10116" i="7"/>
  <c r="Q10117" i="7"/>
  <c r="Q10118" i="7"/>
  <c r="Q10119" i="7"/>
  <c r="Q10120" i="7"/>
  <c r="Q10121" i="7"/>
  <c r="Q10122" i="7"/>
  <c r="Q10123" i="7"/>
  <c r="Q10124" i="7"/>
  <c r="Q10125" i="7"/>
  <c r="Q10126" i="7"/>
  <c r="Q10127" i="7"/>
  <c r="Q10128" i="7"/>
  <c r="Q10129" i="7"/>
  <c r="Q10130" i="7"/>
  <c r="Q10131" i="7"/>
  <c r="Q10132" i="7"/>
  <c r="Q10133" i="7"/>
  <c r="Q10134" i="7"/>
  <c r="Q10135" i="7"/>
  <c r="Q10136" i="7"/>
  <c r="Q10137" i="7"/>
  <c r="Q10138" i="7"/>
  <c r="Q10139" i="7"/>
  <c r="Q10140" i="7"/>
  <c r="Q10141" i="7"/>
  <c r="Q10142" i="7"/>
  <c r="Q10143" i="7"/>
  <c r="Q10144" i="7"/>
  <c r="Q10145" i="7"/>
  <c r="Q10146" i="7"/>
  <c r="Q10147" i="7"/>
  <c r="Q10148" i="7"/>
  <c r="Q10149" i="7"/>
  <c r="Q10150" i="7"/>
  <c r="Q10151" i="7"/>
  <c r="Q10152" i="7"/>
  <c r="Q10153" i="7"/>
  <c r="Q10154" i="7"/>
  <c r="Q10155" i="7"/>
  <c r="Q10156" i="7"/>
  <c r="Q10157" i="7"/>
  <c r="Q10158" i="7"/>
  <c r="Q10159" i="7"/>
  <c r="Q10160" i="7"/>
  <c r="Q10161" i="7"/>
  <c r="Q10162" i="7"/>
  <c r="Q10163" i="7"/>
  <c r="Q10164" i="7"/>
  <c r="Q10165" i="7"/>
  <c r="Q10166" i="7"/>
  <c r="Q10167" i="7"/>
  <c r="Q10168" i="7"/>
  <c r="Q10169" i="7"/>
  <c r="Q10170" i="7"/>
  <c r="Q10171" i="7"/>
  <c r="Q10172" i="7"/>
  <c r="Q10173" i="7"/>
  <c r="Q10174" i="7"/>
  <c r="Q10175" i="7"/>
  <c r="Q10176" i="7"/>
  <c r="Q10177" i="7"/>
  <c r="Q10178" i="7"/>
  <c r="Q10179" i="7"/>
  <c r="Q10180" i="7"/>
  <c r="Q10181" i="7"/>
  <c r="Q10182" i="7"/>
  <c r="Q10183" i="7"/>
  <c r="Q10184" i="7"/>
  <c r="Q10185" i="7"/>
  <c r="Q10186" i="7"/>
  <c r="Q10187" i="7"/>
  <c r="Q10188" i="7"/>
  <c r="Q10189" i="7"/>
  <c r="Q10190" i="7"/>
  <c r="Q10191" i="7"/>
  <c r="Q10192" i="7"/>
  <c r="Q10193" i="7"/>
  <c r="Q10194" i="7"/>
  <c r="Q10195" i="7"/>
  <c r="Q10196" i="7"/>
  <c r="Q10197" i="7"/>
  <c r="Q10198" i="7"/>
  <c r="Q10199" i="7"/>
  <c r="Q10200" i="7"/>
  <c r="Q10201" i="7"/>
  <c r="Q10202" i="7"/>
  <c r="Q10203" i="7"/>
  <c r="Q10204" i="7"/>
  <c r="Q10205" i="7"/>
  <c r="Q10206" i="7"/>
  <c r="Q10207" i="7"/>
  <c r="Q10208" i="7"/>
  <c r="Q10209" i="7"/>
  <c r="Q10210" i="7"/>
  <c r="Q10211" i="7"/>
  <c r="Q10212" i="7"/>
  <c r="Q10213" i="7"/>
  <c r="Q10214" i="7"/>
  <c r="Q10215" i="7"/>
  <c r="Q10216" i="7"/>
  <c r="Q10217" i="7"/>
  <c r="Q10218" i="7"/>
  <c r="Q10219" i="7"/>
  <c r="Q10220" i="7"/>
  <c r="Q10221" i="7"/>
  <c r="Q10222" i="7"/>
  <c r="Q10223" i="7"/>
  <c r="Q10224" i="7"/>
  <c r="Q10225" i="7"/>
  <c r="Q10226" i="7"/>
  <c r="Q10227" i="7"/>
  <c r="Q10228" i="7"/>
  <c r="Q10229" i="7"/>
  <c r="Q10230" i="7"/>
  <c r="Q10231" i="7"/>
  <c r="Q10232" i="7"/>
  <c r="Q10233" i="7"/>
  <c r="Q10234" i="7"/>
  <c r="Q10235" i="7"/>
  <c r="Q10236" i="7"/>
  <c r="Q10237" i="7"/>
  <c r="Q10238" i="7"/>
  <c r="Q10239" i="7"/>
  <c r="Q10240" i="7"/>
  <c r="Q10241" i="7"/>
  <c r="Q10242" i="7"/>
  <c r="Q10243" i="7"/>
  <c r="Q10244" i="7"/>
  <c r="Q10245" i="7"/>
  <c r="Q10246" i="7"/>
  <c r="Q10247" i="7"/>
  <c r="Q10248" i="7"/>
  <c r="Q10249" i="7"/>
  <c r="Q10250" i="7"/>
  <c r="Q10251" i="7"/>
  <c r="Q10252" i="7"/>
  <c r="Q10253" i="7"/>
  <c r="Q10254" i="7"/>
  <c r="Q10255" i="7"/>
  <c r="Q10256" i="7"/>
  <c r="Q10257" i="7"/>
  <c r="Q10258" i="7"/>
  <c r="Q10259" i="7"/>
  <c r="Q10260" i="7"/>
  <c r="Q10261" i="7"/>
  <c r="Q10262" i="7"/>
  <c r="Q10263" i="7"/>
  <c r="Q10264" i="7"/>
  <c r="Q10265" i="7"/>
  <c r="Q10266" i="7"/>
  <c r="Q10267" i="7"/>
  <c r="Q10268" i="7"/>
  <c r="Q10269" i="7"/>
  <c r="Q10270" i="7"/>
  <c r="Q10271" i="7"/>
  <c r="Q10272" i="7"/>
  <c r="Q10273" i="7"/>
  <c r="Q10274" i="7"/>
  <c r="Q10275" i="7"/>
  <c r="Q10276" i="7"/>
  <c r="Q10277" i="7"/>
  <c r="Q10278" i="7"/>
  <c r="Q10279" i="7"/>
  <c r="Q10280" i="7"/>
  <c r="Q10281" i="7"/>
  <c r="Q10282" i="7"/>
  <c r="Q10283" i="7"/>
  <c r="Q10284" i="7"/>
  <c r="Q10285" i="7"/>
  <c r="Q10286" i="7"/>
  <c r="Q10287" i="7"/>
  <c r="Q10288" i="7"/>
  <c r="Q10289" i="7"/>
  <c r="Q10290" i="7"/>
  <c r="Q10291" i="7"/>
  <c r="Q10292" i="7"/>
  <c r="Q10293" i="7"/>
  <c r="Q10294" i="7"/>
  <c r="Q10295" i="7"/>
  <c r="Q10296" i="7"/>
  <c r="Q10297" i="7"/>
  <c r="Q10298" i="7"/>
  <c r="Q10299" i="7"/>
  <c r="Q10300" i="7"/>
  <c r="Q10301" i="7"/>
  <c r="Q10302" i="7"/>
  <c r="Q10303" i="7"/>
  <c r="Q10304" i="7"/>
  <c r="Q10305" i="7"/>
  <c r="Q10306" i="7"/>
  <c r="Q10307" i="7"/>
  <c r="Q10308" i="7"/>
  <c r="Q10309" i="7"/>
  <c r="Q10310" i="7"/>
  <c r="Q10311" i="7"/>
  <c r="Q10312" i="7"/>
  <c r="Q10313" i="7"/>
  <c r="Q10314" i="7"/>
  <c r="Q10315" i="7"/>
  <c r="Q10316" i="7"/>
  <c r="Q10317" i="7"/>
  <c r="Q10318" i="7"/>
  <c r="Q10319" i="7"/>
  <c r="Q10320" i="7"/>
  <c r="Q10321" i="7"/>
  <c r="Q10322" i="7"/>
  <c r="Q10323" i="7"/>
  <c r="Q10324" i="7"/>
  <c r="Q10325" i="7"/>
  <c r="Q10326" i="7"/>
  <c r="Q10327" i="7"/>
  <c r="Q10328" i="7"/>
  <c r="Q10329" i="7"/>
  <c r="Q10330" i="7"/>
  <c r="Q10331" i="7"/>
  <c r="Q10332" i="7"/>
  <c r="Q10333" i="7"/>
  <c r="Q10334" i="7"/>
  <c r="Q10335" i="7"/>
  <c r="Q10336" i="7"/>
  <c r="Q10337" i="7"/>
  <c r="Q10338" i="7"/>
  <c r="Q10339" i="7"/>
  <c r="Q10340" i="7"/>
  <c r="Q10341" i="7"/>
  <c r="Q10342" i="7"/>
  <c r="Q10343" i="7"/>
  <c r="Q10344" i="7"/>
  <c r="Q10345" i="7"/>
  <c r="Q10346" i="7"/>
  <c r="Q10347" i="7"/>
  <c r="Q10348" i="7"/>
  <c r="Q10349" i="7"/>
  <c r="Q10350" i="7"/>
  <c r="Q10351" i="7"/>
  <c r="Q10352" i="7"/>
  <c r="Q10353" i="7"/>
  <c r="Q10354" i="7"/>
  <c r="Q10355" i="7"/>
  <c r="Q10356" i="7"/>
  <c r="Q10357" i="7"/>
  <c r="Q10358" i="7"/>
  <c r="Q10359" i="7"/>
  <c r="Q10360" i="7"/>
  <c r="Q10361" i="7"/>
  <c r="Q10362" i="7"/>
  <c r="Q10363" i="7"/>
  <c r="Q10364" i="7"/>
  <c r="Q10365" i="7"/>
  <c r="Q10366" i="7"/>
  <c r="Q10367" i="7"/>
  <c r="Q10368" i="7"/>
  <c r="Q10369" i="7"/>
  <c r="Q10370" i="7"/>
  <c r="Q10371" i="7"/>
  <c r="Q10372" i="7"/>
  <c r="Q10373" i="7"/>
  <c r="Q10374" i="7"/>
  <c r="Q10375" i="7"/>
  <c r="Q10376" i="7"/>
  <c r="Q10377" i="7"/>
  <c r="Q10378" i="7"/>
  <c r="Q10379" i="7"/>
  <c r="Q10380" i="7"/>
  <c r="Q10381" i="7"/>
  <c r="Q10382" i="7"/>
  <c r="Q10383" i="7"/>
  <c r="Q10384" i="7"/>
  <c r="Q10385" i="7"/>
  <c r="Q10386" i="7"/>
  <c r="Q10387" i="7"/>
  <c r="Q10388" i="7"/>
  <c r="Q10389" i="7"/>
  <c r="Q10390" i="7"/>
  <c r="Q10391" i="7"/>
  <c r="Q10392" i="7"/>
  <c r="Q10393" i="7"/>
  <c r="Q10394" i="7"/>
  <c r="Q10395" i="7"/>
  <c r="Q10396" i="7"/>
  <c r="Q10397" i="7"/>
  <c r="Q10398" i="7"/>
  <c r="Q10399" i="7"/>
  <c r="Q10400" i="7"/>
  <c r="Q10401" i="7"/>
  <c r="Q10402" i="7"/>
  <c r="Q10403" i="7"/>
  <c r="Q10404" i="7"/>
  <c r="Q10405" i="7"/>
  <c r="Q10406" i="7"/>
  <c r="Q10407" i="7"/>
  <c r="Q10408" i="7"/>
  <c r="Q10409" i="7"/>
  <c r="Q10410" i="7"/>
  <c r="Q10411" i="7"/>
  <c r="Q10412" i="7"/>
  <c r="Q10413" i="7"/>
  <c r="Q10414" i="7"/>
  <c r="Q10415" i="7"/>
  <c r="Q10416" i="7"/>
  <c r="Q10417" i="7"/>
  <c r="Q10418" i="7"/>
  <c r="Q10419" i="7"/>
  <c r="Q10420" i="7"/>
  <c r="Q10421" i="7"/>
  <c r="Q10422" i="7"/>
  <c r="Q10423" i="7"/>
  <c r="Q10424" i="7"/>
  <c r="Q10425" i="7"/>
  <c r="Q10426" i="7"/>
  <c r="Q10427" i="7"/>
  <c r="Q10428" i="7"/>
  <c r="Q10429" i="7"/>
  <c r="Q10430" i="7"/>
  <c r="Q10431" i="7"/>
  <c r="Q10432" i="7"/>
  <c r="Q10433" i="7"/>
  <c r="Q10434" i="7"/>
  <c r="Q10435" i="7"/>
  <c r="Q10436" i="7"/>
  <c r="Q10437" i="7"/>
  <c r="Q10438" i="7"/>
  <c r="Q10439" i="7"/>
  <c r="Q10440" i="7"/>
  <c r="Q10441" i="7"/>
  <c r="Q10442" i="7"/>
  <c r="Q10443" i="7"/>
  <c r="Q10444" i="7"/>
  <c r="Q10445" i="7"/>
  <c r="Q10446" i="7"/>
  <c r="Q10447" i="7"/>
  <c r="Q10448" i="7"/>
  <c r="Q10449" i="7"/>
  <c r="Q10450" i="7"/>
  <c r="Q10451" i="7"/>
  <c r="Q10452" i="7"/>
  <c r="Q10453" i="7"/>
  <c r="Q10454" i="7"/>
  <c r="Q10455" i="7"/>
  <c r="Q10456" i="7"/>
  <c r="Q10457" i="7"/>
  <c r="Q10458" i="7"/>
  <c r="Q10459" i="7"/>
  <c r="Q10460" i="7"/>
  <c r="Q10461" i="7"/>
  <c r="Q10462" i="7"/>
  <c r="Q10463" i="7"/>
  <c r="Q10464" i="7"/>
  <c r="Q10465" i="7"/>
  <c r="Q10466" i="7"/>
  <c r="Q10467" i="7"/>
  <c r="Q10468" i="7"/>
  <c r="Q10469" i="7"/>
  <c r="Q10470" i="7"/>
  <c r="Q10471" i="7"/>
  <c r="Q10472" i="7"/>
  <c r="Q10473" i="7"/>
  <c r="Q10474" i="7"/>
  <c r="Q10475" i="7"/>
  <c r="Q10476" i="7"/>
  <c r="Q10477" i="7"/>
  <c r="Q10478" i="7"/>
  <c r="Q10479" i="7"/>
  <c r="Q10480" i="7"/>
  <c r="Q10481" i="7"/>
  <c r="Q10482" i="7"/>
  <c r="Q10483" i="7"/>
  <c r="Q10484" i="7"/>
  <c r="Q10485" i="7"/>
  <c r="Q10486" i="7"/>
  <c r="Q10487" i="7"/>
  <c r="Q10488" i="7"/>
  <c r="Q10489" i="7"/>
  <c r="Q10490" i="7"/>
  <c r="Q10491" i="7"/>
  <c r="Q10492" i="7"/>
  <c r="Q10493" i="7"/>
  <c r="Q10494" i="7"/>
  <c r="Q10495" i="7"/>
  <c r="Q10496" i="7"/>
  <c r="Q10497" i="7"/>
  <c r="Q10498" i="7"/>
  <c r="Q10499" i="7"/>
  <c r="Q10500" i="7"/>
  <c r="Q10501" i="7"/>
  <c r="Q10502" i="7"/>
  <c r="Q10503" i="7"/>
  <c r="Q10504" i="7"/>
  <c r="Q10505" i="7"/>
  <c r="Q10506" i="7"/>
  <c r="Q10507" i="7"/>
  <c r="Q10508" i="7"/>
  <c r="Q10509" i="7"/>
  <c r="Q10510" i="7"/>
  <c r="Q10511" i="7"/>
  <c r="Q10512" i="7"/>
  <c r="Q10513" i="7"/>
  <c r="Q10514" i="7"/>
  <c r="Q10515" i="7"/>
  <c r="Q10516" i="7"/>
  <c r="Q10517" i="7"/>
  <c r="Q10518" i="7"/>
  <c r="Q10519" i="7"/>
  <c r="Q10520" i="7"/>
  <c r="Q10521" i="7"/>
  <c r="Q10522" i="7"/>
  <c r="Q10523" i="7"/>
  <c r="Q10524" i="7"/>
  <c r="Q10525" i="7"/>
  <c r="Q10526" i="7"/>
  <c r="Q10527" i="7"/>
  <c r="Q10528" i="7"/>
  <c r="Q10529" i="7"/>
  <c r="Q10530" i="7"/>
  <c r="Q10531" i="7"/>
  <c r="Q10532" i="7"/>
  <c r="Q10533" i="7"/>
  <c r="Q10534" i="7"/>
  <c r="Q10535" i="7"/>
  <c r="Q10536" i="7"/>
  <c r="Q10537" i="7"/>
  <c r="Q10538" i="7"/>
  <c r="Q10539" i="7"/>
  <c r="Q10540" i="7"/>
  <c r="Q10541" i="7"/>
  <c r="Q10542" i="7"/>
  <c r="Q10543" i="7"/>
  <c r="Q10544" i="7"/>
  <c r="Q10545" i="7"/>
  <c r="Q10546" i="7"/>
  <c r="Q10547" i="7"/>
  <c r="Q10548" i="7"/>
  <c r="Q10549" i="7"/>
  <c r="Q10550" i="7"/>
  <c r="Q10551" i="7"/>
  <c r="Q10552" i="7"/>
  <c r="Q10553" i="7"/>
  <c r="Q10554" i="7"/>
  <c r="Q10555" i="7"/>
  <c r="Q10556" i="7"/>
  <c r="Q10557" i="7"/>
  <c r="Q10558" i="7"/>
  <c r="Q10559" i="7"/>
  <c r="Q10560" i="7"/>
  <c r="Q10561" i="7"/>
  <c r="Q10562" i="7"/>
  <c r="Q10563" i="7"/>
  <c r="Q10564" i="7"/>
  <c r="Q10565" i="7"/>
  <c r="Q10566" i="7"/>
  <c r="Q10567" i="7"/>
  <c r="Q10568" i="7"/>
  <c r="Q10569" i="7"/>
  <c r="Q10570" i="7"/>
  <c r="Q10571" i="7"/>
  <c r="Q10572" i="7"/>
  <c r="Q10573" i="7"/>
  <c r="Q10574" i="7"/>
  <c r="Q10575" i="7"/>
  <c r="Q10576" i="7"/>
  <c r="Q10577" i="7"/>
  <c r="Q10578" i="7"/>
  <c r="Q10579" i="7"/>
  <c r="Q10580" i="7"/>
  <c r="Q10581" i="7"/>
  <c r="Q10582" i="7"/>
  <c r="Q10583" i="7"/>
  <c r="Q10584" i="7"/>
  <c r="Q10585" i="7"/>
  <c r="Q10586" i="7"/>
  <c r="Q10587" i="7"/>
  <c r="Q10588" i="7"/>
  <c r="Q10589" i="7"/>
  <c r="Q10590" i="7"/>
  <c r="Q10591" i="7"/>
  <c r="Q10592" i="7"/>
  <c r="Q10593" i="7"/>
  <c r="Q10594" i="7"/>
  <c r="Q10595" i="7"/>
  <c r="Q10596" i="7"/>
  <c r="Q10597" i="7"/>
  <c r="Q10598" i="7"/>
  <c r="Q10599" i="7"/>
  <c r="Q10600" i="7"/>
  <c r="Q10601" i="7"/>
  <c r="Q10602" i="7"/>
  <c r="Q10603" i="7"/>
  <c r="Q10604" i="7"/>
  <c r="Q10605" i="7"/>
  <c r="Q10606" i="7"/>
  <c r="Q10607" i="7"/>
  <c r="Q10608" i="7"/>
  <c r="Q10609" i="7"/>
  <c r="Q10610" i="7"/>
  <c r="Q10611" i="7"/>
  <c r="Q10612" i="7"/>
  <c r="Q10613" i="7"/>
  <c r="Q10614" i="7"/>
  <c r="Q10615" i="7"/>
  <c r="Q10616" i="7"/>
  <c r="Q10617" i="7"/>
  <c r="Q10618" i="7"/>
  <c r="Q10619" i="7"/>
  <c r="Q10620" i="7"/>
  <c r="Q10621" i="7"/>
  <c r="Q10622" i="7"/>
  <c r="Q10623" i="7"/>
  <c r="Q10624" i="7"/>
  <c r="Q10625" i="7"/>
  <c r="Q10626" i="7"/>
  <c r="Q10627" i="7"/>
  <c r="Q10628" i="7"/>
  <c r="Q10629" i="7"/>
  <c r="Q10630" i="7"/>
  <c r="Q10631" i="7"/>
  <c r="Q10632" i="7"/>
  <c r="Q10633" i="7"/>
  <c r="Q10634" i="7"/>
  <c r="Q10635" i="7"/>
  <c r="Q10636" i="7"/>
  <c r="Q10637" i="7"/>
  <c r="Q10638" i="7"/>
  <c r="Q10639" i="7"/>
  <c r="Q10640" i="7"/>
  <c r="Q10641" i="7"/>
  <c r="Q10642" i="7"/>
  <c r="Q10643" i="7"/>
  <c r="Q10644" i="7"/>
  <c r="Q10645" i="7"/>
  <c r="Q10646" i="7"/>
  <c r="Q10647" i="7"/>
  <c r="Q10648" i="7"/>
  <c r="Q10649" i="7"/>
  <c r="Q10650" i="7"/>
  <c r="Q10651" i="7"/>
  <c r="Q10652" i="7"/>
  <c r="Q10653" i="7"/>
  <c r="Q10654" i="7"/>
  <c r="Q10655" i="7"/>
  <c r="Q10656" i="7"/>
  <c r="Q10657" i="7"/>
  <c r="Q10658" i="7"/>
  <c r="Q10659" i="7"/>
  <c r="Q10660" i="7"/>
  <c r="Q10661" i="7"/>
  <c r="Q10662" i="7"/>
  <c r="Q10663" i="7"/>
  <c r="Q10664" i="7"/>
  <c r="Q10665" i="7"/>
  <c r="Q10666" i="7"/>
  <c r="Q10667" i="7"/>
  <c r="Q10668" i="7"/>
  <c r="Q10669" i="7"/>
  <c r="Q10670" i="7"/>
  <c r="Q10671" i="7"/>
  <c r="Q10672" i="7"/>
  <c r="Q10673" i="7"/>
  <c r="Q10674" i="7"/>
  <c r="Q10675" i="7"/>
  <c r="Q10676" i="7"/>
  <c r="Q10677" i="7"/>
  <c r="Q10678" i="7"/>
  <c r="Q10679" i="7"/>
  <c r="Q10680" i="7"/>
  <c r="Q10681" i="7"/>
  <c r="Q10682" i="7"/>
  <c r="Q10683" i="7"/>
  <c r="Q10684" i="7"/>
  <c r="Q10685" i="7"/>
  <c r="Q10686" i="7"/>
  <c r="Q10687" i="7"/>
  <c r="Q10688" i="7"/>
  <c r="Q10689" i="7"/>
  <c r="Q10690" i="7"/>
  <c r="Q10691" i="7"/>
  <c r="Q10692" i="7"/>
  <c r="Q10693" i="7"/>
  <c r="Q10694" i="7"/>
  <c r="Q10695" i="7"/>
  <c r="Q10696" i="7"/>
  <c r="Q10697" i="7"/>
  <c r="Q10698" i="7"/>
  <c r="Q10699" i="7"/>
  <c r="Q10700" i="7"/>
  <c r="Q10701" i="7"/>
  <c r="Q10702" i="7"/>
  <c r="Q10703" i="7"/>
  <c r="Q10704" i="7"/>
  <c r="Q10705" i="7"/>
  <c r="Q10706" i="7"/>
  <c r="Q10707" i="7"/>
  <c r="Q10708" i="7"/>
  <c r="Q10709" i="7"/>
  <c r="Q10710" i="7"/>
  <c r="Q10711" i="7"/>
  <c r="Q10712" i="7"/>
  <c r="Q10713" i="7"/>
  <c r="Q10714" i="7"/>
  <c r="Q10715" i="7"/>
  <c r="Q10716" i="7"/>
  <c r="Q10717" i="7"/>
  <c r="Q10718" i="7"/>
  <c r="Q10719" i="7"/>
  <c r="Q10720" i="7"/>
  <c r="Q10721" i="7"/>
  <c r="Q10722" i="7"/>
  <c r="Q10723" i="7"/>
  <c r="Q10724" i="7"/>
  <c r="Q10725" i="7"/>
  <c r="Q10726" i="7"/>
  <c r="Q10727" i="7"/>
  <c r="Q10728" i="7"/>
  <c r="Q10729" i="7"/>
  <c r="Q10730" i="7"/>
  <c r="Q10731" i="7"/>
  <c r="Q10732" i="7"/>
  <c r="Q10733" i="7"/>
  <c r="Q10734" i="7"/>
  <c r="Q10735" i="7"/>
  <c r="Q10736" i="7"/>
  <c r="Q10737" i="7"/>
  <c r="Q10738" i="7"/>
  <c r="Q10739" i="7"/>
  <c r="Q10740" i="7"/>
  <c r="Q10741" i="7"/>
  <c r="Q10742" i="7"/>
  <c r="Q10743" i="7"/>
  <c r="Q10744" i="7"/>
  <c r="Q10745" i="7"/>
  <c r="Q10746" i="7"/>
  <c r="Q10747" i="7"/>
  <c r="Q10748" i="7"/>
  <c r="Q10749" i="7"/>
  <c r="Q10750" i="7"/>
  <c r="Q10751" i="7"/>
  <c r="Q10752" i="7"/>
  <c r="Q10753" i="7"/>
  <c r="Q10754" i="7"/>
  <c r="Q10755" i="7"/>
  <c r="Q10756" i="7"/>
  <c r="Q10757" i="7"/>
  <c r="Q10758" i="7"/>
  <c r="Q10759" i="7"/>
  <c r="Q10760" i="7"/>
  <c r="Q10761" i="7"/>
  <c r="Q10762" i="7"/>
  <c r="Q10763" i="7"/>
  <c r="Q10764" i="7"/>
  <c r="Q10765" i="7"/>
  <c r="Q10766" i="7"/>
  <c r="Q10767" i="7"/>
  <c r="Q10768" i="7"/>
  <c r="Q10769" i="7"/>
  <c r="Q10770" i="7"/>
  <c r="Q10771" i="7"/>
  <c r="Q10772" i="7"/>
  <c r="Q10773" i="7"/>
  <c r="Q10774" i="7"/>
  <c r="Q10775" i="7"/>
  <c r="Q10776" i="7"/>
  <c r="Q10777" i="7"/>
  <c r="Q10778" i="7"/>
  <c r="Q10779" i="7"/>
  <c r="Q10780" i="7"/>
  <c r="Q10781" i="7"/>
  <c r="Q10782" i="7"/>
  <c r="Q10783" i="7"/>
  <c r="Q10784" i="7"/>
  <c r="Q10785" i="7"/>
  <c r="Q10786" i="7"/>
  <c r="Q10787" i="7"/>
  <c r="Q10788" i="7"/>
  <c r="Q10789" i="7"/>
  <c r="Q10790" i="7"/>
  <c r="Q10791" i="7"/>
  <c r="Q10792" i="7"/>
  <c r="Q10793" i="7"/>
  <c r="Q10794" i="7"/>
  <c r="Q10795" i="7"/>
  <c r="Q10796" i="7"/>
  <c r="Q10797" i="7"/>
  <c r="Q10798" i="7"/>
  <c r="Q10799" i="7"/>
  <c r="Q10800" i="7"/>
  <c r="Q10801" i="7"/>
  <c r="Q10802" i="7"/>
  <c r="Q10803" i="7"/>
  <c r="Q10804" i="7"/>
  <c r="Q10805" i="7"/>
  <c r="Q10806" i="7"/>
  <c r="Q10807" i="7"/>
  <c r="Q10808" i="7"/>
  <c r="Q10809" i="7"/>
  <c r="Q10810" i="7"/>
  <c r="Q10811" i="7"/>
  <c r="Q10812" i="7"/>
  <c r="Q10813" i="7"/>
  <c r="Q10814" i="7"/>
  <c r="Q10815" i="7"/>
  <c r="Q10816" i="7"/>
  <c r="Q10817" i="7"/>
  <c r="Q10818" i="7"/>
  <c r="Q10819" i="7"/>
  <c r="Q10820" i="7"/>
  <c r="Q10821" i="7"/>
  <c r="Q10822" i="7"/>
  <c r="Q10823" i="7"/>
  <c r="Q10824" i="7"/>
  <c r="Q10825" i="7"/>
  <c r="Q10826" i="7"/>
  <c r="Q10827" i="7"/>
  <c r="Q10828" i="7"/>
  <c r="Q10829" i="7"/>
  <c r="Q10830" i="7"/>
  <c r="Q10831" i="7"/>
  <c r="Q10832" i="7"/>
  <c r="Q10833" i="7"/>
  <c r="Q10834" i="7"/>
  <c r="Q10835" i="7"/>
  <c r="Q10836" i="7"/>
  <c r="Q10837" i="7"/>
  <c r="Q10838" i="7"/>
  <c r="Q10839" i="7"/>
  <c r="Q10840" i="7"/>
  <c r="Q10841" i="7"/>
  <c r="Q10842" i="7"/>
  <c r="Q10843" i="7"/>
  <c r="Q10844" i="7"/>
  <c r="Q10845" i="7"/>
  <c r="Q10846" i="7"/>
  <c r="Q10847" i="7"/>
  <c r="Q10848" i="7"/>
  <c r="Q10849" i="7"/>
  <c r="Q10850" i="7"/>
  <c r="Q10851" i="7"/>
  <c r="Q10852" i="7"/>
  <c r="Q10853" i="7"/>
  <c r="Q10854" i="7"/>
  <c r="Q10855" i="7"/>
  <c r="Q10856" i="7"/>
  <c r="Q10857" i="7"/>
  <c r="Q10858" i="7"/>
  <c r="Q10859" i="7"/>
  <c r="Q10860" i="7"/>
  <c r="Q10861" i="7"/>
  <c r="Q10862" i="7"/>
  <c r="Q10863" i="7"/>
  <c r="Q10864" i="7"/>
  <c r="Q10865" i="7"/>
  <c r="Q10866" i="7"/>
  <c r="Q10867" i="7"/>
  <c r="Q10868" i="7"/>
  <c r="Q10869" i="7"/>
  <c r="Q10870" i="7"/>
  <c r="Q10871" i="7"/>
  <c r="Q10872" i="7"/>
  <c r="Q10873" i="7"/>
  <c r="Q10874" i="7"/>
  <c r="Q10875" i="7"/>
  <c r="Q10876" i="7"/>
  <c r="Q10877" i="7"/>
  <c r="Q10878" i="7"/>
  <c r="Q10879" i="7"/>
  <c r="Q10880" i="7"/>
  <c r="Q10881" i="7"/>
  <c r="Q10882" i="7"/>
  <c r="Q10883" i="7"/>
  <c r="Q10884" i="7"/>
  <c r="Q10885" i="7"/>
  <c r="Q10886" i="7"/>
  <c r="Q10887" i="7"/>
  <c r="Q10888" i="7"/>
  <c r="Q10889" i="7"/>
  <c r="Q10890" i="7"/>
  <c r="Q10891" i="7"/>
  <c r="Q10892" i="7"/>
  <c r="Q10893" i="7"/>
  <c r="Q10894" i="7"/>
  <c r="Q10895" i="7"/>
  <c r="Q10896" i="7"/>
  <c r="Q10897" i="7"/>
  <c r="Q10898" i="7"/>
  <c r="Q10899" i="7"/>
  <c r="Q10900" i="7"/>
  <c r="Q10901" i="7"/>
  <c r="Q10902" i="7"/>
  <c r="Q10903" i="7"/>
  <c r="Q10904" i="7"/>
  <c r="Q10905" i="7"/>
  <c r="Q10906" i="7"/>
  <c r="Q10907" i="7"/>
  <c r="Q10908" i="7"/>
  <c r="Q10909" i="7"/>
  <c r="Q10910" i="7"/>
  <c r="Q10911" i="7"/>
  <c r="Q10912" i="7"/>
  <c r="Q10913" i="7"/>
  <c r="Q10914" i="7"/>
  <c r="Q10915" i="7"/>
  <c r="Q10916" i="7"/>
  <c r="Q10917" i="7"/>
  <c r="Q10918" i="7"/>
  <c r="Q10919" i="7"/>
  <c r="Q10920" i="7"/>
  <c r="Q10921" i="7"/>
  <c r="Q10922" i="7"/>
  <c r="Q10923" i="7"/>
  <c r="Q10924" i="7"/>
  <c r="Q10925" i="7"/>
  <c r="Q10926" i="7"/>
  <c r="Q10927" i="7"/>
  <c r="Q10928" i="7"/>
  <c r="Q10929" i="7"/>
  <c r="Q10930" i="7"/>
  <c r="Q10931" i="7"/>
  <c r="Q10932" i="7"/>
  <c r="Q10933" i="7"/>
  <c r="Q10934" i="7"/>
  <c r="Q10935" i="7"/>
  <c r="Q10936" i="7"/>
  <c r="Q10937" i="7"/>
  <c r="Q10938" i="7"/>
  <c r="Q10939" i="7"/>
  <c r="Q10940" i="7"/>
  <c r="Q10941" i="7"/>
  <c r="Q10942" i="7"/>
  <c r="Q10943" i="7"/>
  <c r="Q10944" i="7"/>
  <c r="Q10945" i="7"/>
  <c r="Q10946" i="7"/>
  <c r="Q10947" i="7"/>
  <c r="Q10948" i="7"/>
  <c r="Q10949" i="7"/>
  <c r="Q10950" i="7"/>
  <c r="Q10951" i="7"/>
  <c r="Q10952" i="7"/>
  <c r="Q10953" i="7"/>
  <c r="Q10954" i="7"/>
  <c r="Q10955" i="7"/>
  <c r="Q10956" i="7"/>
  <c r="Q10957" i="7"/>
  <c r="Q10958" i="7"/>
  <c r="Q10959" i="7"/>
  <c r="Q10960" i="7"/>
  <c r="Q10961" i="7"/>
  <c r="Q10962" i="7"/>
  <c r="Q10963" i="7"/>
  <c r="Q10964" i="7"/>
  <c r="Q10965" i="7"/>
  <c r="Q10966" i="7"/>
  <c r="Q10967" i="7"/>
  <c r="Q10968" i="7"/>
  <c r="Q10969" i="7"/>
  <c r="Q10970" i="7"/>
  <c r="Q10971" i="7"/>
  <c r="Q10972" i="7"/>
  <c r="Q10973" i="7"/>
  <c r="Q10974" i="7"/>
  <c r="Q10975" i="7"/>
  <c r="Q10976" i="7"/>
  <c r="Q10977" i="7"/>
  <c r="Q10978" i="7"/>
  <c r="Q10979" i="7"/>
  <c r="Q10980" i="7"/>
  <c r="Q10981" i="7"/>
  <c r="Q10982" i="7"/>
  <c r="Q10983" i="7"/>
  <c r="Q10984" i="7"/>
  <c r="Q10985" i="7"/>
  <c r="Q10986" i="7"/>
  <c r="Q10987" i="7"/>
  <c r="Q10988" i="7"/>
  <c r="Q10989" i="7"/>
  <c r="Q10990" i="7"/>
  <c r="Q10991" i="7"/>
  <c r="Q10992" i="7"/>
  <c r="Q10993" i="7"/>
  <c r="Q10994" i="7"/>
  <c r="Q10995" i="7"/>
  <c r="Q10996" i="7"/>
  <c r="Q10997" i="7"/>
  <c r="Q10998" i="7"/>
  <c r="Q10999" i="7"/>
  <c r="Q11000" i="7"/>
  <c r="Q11001" i="7"/>
  <c r="Q11002" i="7"/>
  <c r="Q11003" i="7"/>
  <c r="Q11004" i="7"/>
  <c r="Q11005" i="7"/>
  <c r="Q11006" i="7"/>
  <c r="Q11007" i="7"/>
  <c r="Q11008" i="7"/>
  <c r="Q11009" i="7"/>
  <c r="Q11010" i="7"/>
  <c r="Q11011" i="7"/>
  <c r="Q11012" i="7"/>
  <c r="Q11013" i="7"/>
  <c r="Q11014" i="7"/>
  <c r="Q11015" i="7"/>
  <c r="Q11016" i="7"/>
  <c r="Q11017" i="7"/>
  <c r="Q11018" i="7"/>
  <c r="Q11019" i="7"/>
  <c r="Q11020" i="7"/>
  <c r="Q11021" i="7"/>
  <c r="Q11022" i="7"/>
  <c r="Q11023" i="7"/>
  <c r="Q11024" i="7"/>
  <c r="Q11025" i="7"/>
  <c r="Q11026" i="7"/>
  <c r="Q11027" i="7"/>
  <c r="Q11028" i="7"/>
  <c r="Q11029" i="7"/>
  <c r="Q11030" i="7"/>
  <c r="Q11031" i="7"/>
  <c r="Q11032" i="7"/>
  <c r="Q11033" i="7"/>
  <c r="Q11034" i="7"/>
  <c r="Q11035" i="7"/>
  <c r="Q11036" i="7"/>
  <c r="Q11037" i="7"/>
  <c r="Q11038" i="7"/>
  <c r="Q11039" i="7"/>
  <c r="Q11040" i="7"/>
  <c r="Q11041" i="7"/>
  <c r="Q11042" i="7"/>
  <c r="Q11043" i="7"/>
  <c r="Q11044" i="7"/>
  <c r="Q11045" i="7"/>
  <c r="Q11046" i="7"/>
  <c r="Q11047" i="7"/>
  <c r="Q11048" i="7"/>
  <c r="Q11049" i="7"/>
  <c r="Q11050" i="7"/>
  <c r="Q11051" i="7"/>
  <c r="Q11052" i="7"/>
  <c r="Q11053" i="7"/>
  <c r="Q11054" i="7"/>
  <c r="Q11055" i="7"/>
  <c r="Q11056" i="7"/>
  <c r="Q11057" i="7"/>
  <c r="Q11058" i="7"/>
  <c r="Q11059" i="7"/>
  <c r="Q11060" i="7"/>
  <c r="Q11061" i="7"/>
  <c r="Q11062" i="7"/>
  <c r="Q11063" i="7"/>
  <c r="Q11064" i="7"/>
  <c r="Q11065" i="7"/>
  <c r="Q11066" i="7"/>
  <c r="Q11067" i="7"/>
  <c r="Q11068" i="7"/>
  <c r="Q11069" i="7"/>
  <c r="Q11070" i="7"/>
  <c r="Q11071" i="7"/>
  <c r="Q11072" i="7"/>
  <c r="Q11073" i="7"/>
  <c r="Q11074" i="7"/>
  <c r="Q11075" i="7"/>
  <c r="Q11076" i="7"/>
  <c r="Q11077" i="7"/>
  <c r="Q11078" i="7"/>
  <c r="Q11079" i="7"/>
  <c r="Q11080" i="7"/>
  <c r="Q11081" i="7"/>
  <c r="Q11082" i="7"/>
  <c r="Q11083" i="7"/>
  <c r="Q11084" i="7"/>
  <c r="Q11085" i="7"/>
  <c r="Q11086" i="7"/>
  <c r="Q11087" i="7"/>
  <c r="Q11088" i="7"/>
  <c r="Q11089" i="7"/>
  <c r="Q11090" i="7"/>
  <c r="Q11091" i="7"/>
  <c r="Q11092" i="7"/>
  <c r="Q11093" i="7"/>
  <c r="Q11094" i="7"/>
  <c r="Q11095" i="7"/>
  <c r="Q11096" i="7"/>
  <c r="Q11097" i="7"/>
  <c r="Q11098" i="7"/>
  <c r="Q11099" i="7"/>
  <c r="Q11100" i="7"/>
  <c r="Q11101" i="7"/>
  <c r="Q11102" i="7"/>
  <c r="Q11103" i="7"/>
  <c r="Q11104" i="7"/>
  <c r="Q11105" i="7"/>
  <c r="Q11106" i="7"/>
  <c r="Q11107" i="7"/>
  <c r="Q11108" i="7"/>
  <c r="Q11109" i="7"/>
  <c r="Q11110" i="7"/>
  <c r="Q11111" i="7"/>
  <c r="Q11112" i="7"/>
  <c r="Q11113" i="7"/>
  <c r="Q11114" i="7"/>
  <c r="Q11115" i="7"/>
  <c r="Q11116" i="7"/>
  <c r="Q11117" i="7"/>
  <c r="Q11118" i="7"/>
  <c r="Q11119" i="7"/>
  <c r="Q11120" i="7"/>
  <c r="Q11121" i="7"/>
  <c r="Q11122" i="7"/>
  <c r="Q11123" i="7"/>
  <c r="Q11124" i="7"/>
  <c r="Q11125" i="7"/>
  <c r="Q11126" i="7"/>
  <c r="Q11127" i="7"/>
  <c r="Q11128" i="7"/>
  <c r="Q11129" i="7"/>
  <c r="Q11130" i="7"/>
  <c r="Q11131" i="7"/>
  <c r="Q11132" i="7"/>
  <c r="Q11133" i="7"/>
  <c r="Q11134" i="7"/>
  <c r="Q11135" i="7"/>
  <c r="Q11136" i="7"/>
  <c r="Q11137" i="7"/>
  <c r="Q11138" i="7"/>
  <c r="Q11139" i="7"/>
  <c r="Q11140" i="7"/>
  <c r="Q11141" i="7"/>
  <c r="Q11142" i="7"/>
  <c r="Q11143" i="7"/>
  <c r="Q11144" i="7"/>
  <c r="Q11145" i="7"/>
  <c r="Q11146" i="7"/>
  <c r="Q11147" i="7"/>
  <c r="Q11148" i="7"/>
  <c r="Q11149" i="7"/>
  <c r="Q11150" i="7"/>
  <c r="Q11151" i="7"/>
  <c r="Q11152" i="7"/>
  <c r="Q11153" i="7"/>
  <c r="Q11154" i="7"/>
  <c r="Q11155" i="7"/>
  <c r="Q11156" i="7"/>
  <c r="Q11157" i="7"/>
  <c r="Q11158" i="7"/>
  <c r="Q11159" i="7"/>
  <c r="Q11160" i="7"/>
  <c r="Q11161" i="7"/>
  <c r="Q11162" i="7"/>
  <c r="Q11163" i="7"/>
  <c r="Q11164" i="7"/>
  <c r="Q11165" i="7"/>
  <c r="Q11166" i="7"/>
  <c r="Q11167" i="7"/>
  <c r="Q11168" i="7"/>
  <c r="Q11169" i="7"/>
  <c r="Q11170" i="7"/>
  <c r="Q11171" i="7"/>
  <c r="Q11172" i="7"/>
  <c r="Q11173" i="7"/>
  <c r="Q11174" i="7"/>
  <c r="Q11175" i="7"/>
  <c r="Q11176" i="7"/>
  <c r="Q11177" i="7"/>
  <c r="Q11178" i="7"/>
  <c r="Q11179" i="7"/>
  <c r="Q11180" i="7"/>
  <c r="Q11181" i="7"/>
  <c r="Q11182" i="7"/>
  <c r="Q11183" i="7"/>
  <c r="Q11184" i="7"/>
  <c r="Q11185" i="7"/>
  <c r="Q11186" i="7"/>
  <c r="Q11187" i="7"/>
  <c r="Q11188" i="7"/>
  <c r="Q11189" i="7"/>
  <c r="Q11190" i="7"/>
  <c r="Q11191" i="7"/>
  <c r="Q11192" i="7"/>
  <c r="Q11193" i="7"/>
  <c r="Q11194" i="7"/>
  <c r="Q11195" i="7"/>
  <c r="Q11196" i="7"/>
  <c r="Q11197" i="7"/>
  <c r="Q11198" i="7"/>
  <c r="Q11199" i="7"/>
  <c r="Q11200" i="7"/>
  <c r="Q11201" i="7"/>
  <c r="Q11202" i="7"/>
  <c r="Q11203" i="7"/>
  <c r="Q11204" i="7"/>
  <c r="Q11205" i="7"/>
  <c r="Q11206" i="7"/>
  <c r="Q11207" i="7"/>
  <c r="Q11208" i="7"/>
  <c r="Q11209" i="7"/>
  <c r="Q11210" i="7"/>
  <c r="Q11211" i="7"/>
  <c r="Q11212" i="7"/>
  <c r="Q11213" i="7"/>
  <c r="Q11214" i="7"/>
  <c r="Q11215" i="7"/>
  <c r="Q11216" i="7"/>
  <c r="Q11217" i="7"/>
  <c r="Q11218" i="7"/>
  <c r="Q11219" i="7"/>
  <c r="Q11220" i="7"/>
  <c r="Q11221" i="7"/>
  <c r="Q11222" i="7"/>
  <c r="Q11223" i="7"/>
  <c r="Q11224" i="7"/>
  <c r="Q11225" i="7"/>
  <c r="Q11226" i="7"/>
  <c r="Q11227" i="7"/>
  <c r="Q11228" i="7"/>
  <c r="Q11229" i="7"/>
  <c r="Q11230" i="7"/>
  <c r="Q11231" i="7"/>
  <c r="Q11232" i="7"/>
  <c r="Q11233" i="7"/>
  <c r="Q11234" i="7"/>
  <c r="Q11235" i="7"/>
  <c r="Q11236" i="7"/>
  <c r="Q11237" i="7"/>
  <c r="Q11238" i="7"/>
  <c r="Q11239" i="7"/>
  <c r="Q11240" i="7"/>
  <c r="Q11241" i="7"/>
  <c r="Q11242" i="7"/>
  <c r="Q11243" i="7"/>
  <c r="Q11244" i="7"/>
  <c r="Q11245" i="7"/>
  <c r="Q11246" i="7"/>
  <c r="Q11247" i="7"/>
  <c r="Q11248" i="7"/>
  <c r="Q11249" i="7"/>
  <c r="Q11250" i="7"/>
  <c r="Q11251" i="7"/>
  <c r="Q11252" i="7"/>
  <c r="Q11253" i="7"/>
  <c r="Q11254" i="7"/>
  <c r="Q11255" i="7"/>
  <c r="Q11256" i="7"/>
  <c r="Q11257" i="7"/>
  <c r="Q11258" i="7"/>
  <c r="Q11259" i="7"/>
  <c r="Q11260" i="7"/>
  <c r="Q11261" i="7"/>
  <c r="Q11262" i="7"/>
  <c r="Q11263" i="7"/>
  <c r="Q11264" i="7"/>
  <c r="Q11265" i="7"/>
  <c r="Q11266" i="7"/>
  <c r="Q11267" i="7"/>
  <c r="Q11268" i="7"/>
  <c r="Q11269" i="7"/>
  <c r="Q11270" i="7"/>
  <c r="Q11271" i="7"/>
  <c r="Q11272" i="7"/>
  <c r="Q11273" i="7"/>
  <c r="Q11274" i="7"/>
  <c r="Q11275" i="7"/>
  <c r="Q11276" i="7"/>
  <c r="Q11277" i="7"/>
  <c r="Q11278" i="7"/>
  <c r="Q11279" i="7"/>
  <c r="Q11280" i="7"/>
  <c r="Q11281" i="7"/>
  <c r="Q11282" i="7"/>
  <c r="Q11283" i="7"/>
  <c r="Q11284" i="7"/>
  <c r="Q11285" i="7"/>
  <c r="Q11286" i="7"/>
  <c r="Q11287" i="7"/>
  <c r="Q11288" i="7"/>
  <c r="Q11289" i="7"/>
  <c r="Q11290" i="7"/>
  <c r="Q11291" i="7"/>
  <c r="Q11292" i="7"/>
  <c r="Q11293" i="7"/>
  <c r="Q11294" i="7"/>
  <c r="Q11295" i="7"/>
  <c r="Q11296" i="7"/>
  <c r="Q11297" i="7"/>
  <c r="Q11298" i="7"/>
  <c r="Q11299" i="7"/>
  <c r="Q11300" i="7"/>
  <c r="Q11301" i="7"/>
  <c r="Q11302" i="7"/>
  <c r="Q11303" i="7"/>
  <c r="Q11304" i="7"/>
  <c r="Q11305" i="7"/>
  <c r="Q11306" i="7"/>
  <c r="Q11307" i="7"/>
  <c r="Q11308" i="7"/>
  <c r="Q11309" i="7"/>
  <c r="Q11310" i="7"/>
  <c r="Q11311" i="7"/>
  <c r="Q11312" i="7"/>
  <c r="Q11313" i="7"/>
  <c r="Q11314" i="7"/>
  <c r="Q11315" i="7"/>
  <c r="Q11316" i="7"/>
  <c r="Q11317" i="7"/>
  <c r="Q11318" i="7"/>
  <c r="Q11319" i="7"/>
  <c r="Q11320" i="7"/>
  <c r="Q11321" i="7"/>
  <c r="Q11322" i="7"/>
  <c r="Q11323" i="7"/>
  <c r="Q11324" i="7"/>
  <c r="Q11325" i="7"/>
  <c r="Q11326" i="7"/>
  <c r="Q11327" i="7"/>
  <c r="Q11328" i="7"/>
  <c r="Q11329" i="7"/>
  <c r="Q11330" i="7"/>
  <c r="Q11331" i="7"/>
  <c r="Q11332" i="7"/>
  <c r="Q11333" i="7"/>
  <c r="Q11334" i="7"/>
  <c r="Q11335" i="7"/>
  <c r="Q11336" i="7"/>
  <c r="Q11337" i="7"/>
  <c r="Q11338" i="7"/>
  <c r="Q11339" i="7"/>
  <c r="Q11340" i="7"/>
  <c r="Q11341" i="7"/>
  <c r="Q11342" i="7"/>
  <c r="Q11343" i="7"/>
  <c r="Q11344" i="7"/>
  <c r="Q11345" i="7"/>
  <c r="Q11346" i="7"/>
  <c r="Q11347" i="7"/>
  <c r="Q11348" i="7"/>
  <c r="Q11349" i="7"/>
  <c r="Q11350" i="7"/>
  <c r="Q11351" i="7"/>
  <c r="Q11352" i="7"/>
  <c r="Q11353" i="7"/>
  <c r="Q11354" i="7"/>
  <c r="Q11355" i="7"/>
  <c r="Q11356" i="7"/>
  <c r="Q11357" i="7"/>
  <c r="Q11358" i="7"/>
  <c r="Q11359" i="7"/>
  <c r="Q11360" i="7"/>
  <c r="Q11361" i="7"/>
  <c r="Q11362" i="7"/>
  <c r="Q11363" i="7"/>
  <c r="Q11364" i="7"/>
  <c r="Q11365" i="7"/>
  <c r="Q11366" i="7"/>
  <c r="Q11367" i="7"/>
  <c r="Q11368" i="7"/>
  <c r="Q11369" i="7"/>
  <c r="Q11370" i="7"/>
  <c r="Q11371" i="7"/>
  <c r="Q11372" i="7"/>
  <c r="Q11373" i="7"/>
  <c r="Q11374" i="7"/>
  <c r="Q11375" i="7"/>
  <c r="Q11376" i="7"/>
  <c r="Q11377" i="7"/>
  <c r="Q11378" i="7"/>
  <c r="Q11379" i="7"/>
  <c r="Q11380" i="7"/>
  <c r="Q11381" i="7"/>
  <c r="Q11382" i="7"/>
  <c r="Q11383" i="7"/>
  <c r="Q11384" i="7"/>
  <c r="Q11385" i="7"/>
  <c r="Q11386" i="7"/>
  <c r="Q11387" i="7"/>
  <c r="Q11388" i="7"/>
  <c r="Q11389" i="7"/>
  <c r="Q11390" i="7"/>
  <c r="Q11391" i="7"/>
  <c r="Q11392" i="7"/>
  <c r="Q11393" i="7"/>
  <c r="Q11394" i="7"/>
  <c r="Q11395" i="7"/>
  <c r="Q11396" i="7"/>
  <c r="Q11397" i="7"/>
  <c r="Q11398" i="7"/>
  <c r="Q11399" i="7"/>
  <c r="Q11400" i="7"/>
  <c r="Q11401" i="7"/>
  <c r="Q11402" i="7"/>
  <c r="Q11403" i="7"/>
  <c r="Q11404" i="7"/>
  <c r="Q11405" i="7"/>
  <c r="Q11406" i="7"/>
  <c r="Q11407" i="7"/>
  <c r="Q11408" i="7"/>
  <c r="Q11409" i="7"/>
  <c r="Q11410" i="7"/>
  <c r="Q11411" i="7"/>
  <c r="Q11412" i="7"/>
  <c r="Q11413" i="7"/>
  <c r="Q11414" i="7"/>
  <c r="Q11415" i="7"/>
  <c r="Q11416" i="7"/>
  <c r="Q11417" i="7"/>
  <c r="Q11418" i="7"/>
  <c r="Q11419" i="7"/>
  <c r="Q11420" i="7"/>
  <c r="Q11421" i="7"/>
  <c r="Q11422" i="7"/>
  <c r="Q11423" i="7"/>
  <c r="Q11424" i="7"/>
  <c r="Q11425" i="7"/>
  <c r="Q11426" i="7"/>
  <c r="Q11427" i="7"/>
  <c r="Q11428" i="7"/>
  <c r="Q11429" i="7"/>
  <c r="Q11430" i="7"/>
  <c r="Q11431" i="7"/>
  <c r="Q11432" i="7"/>
  <c r="Q11433" i="7"/>
  <c r="Q11434" i="7"/>
  <c r="Q11435" i="7"/>
  <c r="Q11436" i="7"/>
  <c r="Q11437" i="7"/>
  <c r="Q11438" i="7"/>
  <c r="Q11439" i="7"/>
  <c r="Q11440" i="7"/>
  <c r="Q11441" i="7"/>
  <c r="Q11442" i="7"/>
  <c r="Q11443" i="7"/>
  <c r="Q11444" i="7"/>
  <c r="Q11445" i="7"/>
  <c r="Q11446" i="7"/>
  <c r="Q11447" i="7"/>
  <c r="Q11448" i="7"/>
  <c r="Q11449" i="7"/>
  <c r="Q11450" i="7"/>
  <c r="Q11451" i="7"/>
  <c r="Q11452" i="7"/>
  <c r="Q11453" i="7"/>
  <c r="Q11454" i="7"/>
  <c r="Q11455" i="7"/>
  <c r="Q11456" i="7"/>
  <c r="Q11457" i="7"/>
  <c r="Q11458" i="7"/>
  <c r="Q11459" i="7"/>
  <c r="Q11460" i="7"/>
  <c r="Q11461" i="7"/>
  <c r="Q11462" i="7"/>
  <c r="Q11463" i="7"/>
  <c r="Q11464" i="7"/>
  <c r="Q11465" i="7"/>
  <c r="Q11466" i="7"/>
  <c r="Q11467" i="7"/>
  <c r="Q11468" i="7"/>
  <c r="Q11469" i="7"/>
  <c r="Q11470" i="7"/>
  <c r="Q11471" i="7"/>
  <c r="Q11472" i="7"/>
  <c r="Q11473" i="7"/>
  <c r="Q11474" i="7"/>
  <c r="Q11475" i="7"/>
  <c r="Q11476" i="7"/>
  <c r="Q11477" i="7"/>
  <c r="Q11478" i="7"/>
  <c r="Q11479" i="7"/>
  <c r="Q11480" i="7"/>
  <c r="Q11481" i="7"/>
  <c r="Q11482" i="7"/>
  <c r="Q11483" i="7"/>
  <c r="Q11484" i="7"/>
  <c r="Q11485" i="7"/>
  <c r="Q11486" i="7"/>
  <c r="Q11487" i="7"/>
  <c r="Q11488" i="7"/>
  <c r="Q11489" i="7"/>
  <c r="Q11490" i="7"/>
  <c r="Q11491" i="7"/>
  <c r="Q11492" i="7"/>
  <c r="Q11493" i="7"/>
  <c r="Q11494" i="7"/>
  <c r="Q11495" i="7"/>
  <c r="Q11496" i="7"/>
  <c r="Q11497" i="7"/>
  <c r="Q11498" i="7"/>
  <c r="Q11499" i="7"/>
  <c r="Q11500" i="7"/>
  <c r="Q11501" i="7"/>
  <c r="Q11502" i="7"/>
  <c r="Q11503" i="7"/>
  <c r="Q11504" i="7"/>
  <c r="Q11505" i="7"/>
  <c r="Q11506" i="7"/>
  <c r="Q11507" i="7"/>
  <c r="Q11508" i="7"/>
  <c r="Q11509" i="7"/>
  <c r="Q11510" i="7"/>
  <c r="Q11511" i="7"/>
  <c r="Q11512" i="7"/>
  <c r="Q11513" i="7"/>
  <c r="Q11514" i="7"/>
  <c r="Q11515" i="7"/>
  <c r="Q11516" i="7"/>
  <c r="Q11517" i="7"/>
  <c r="Q11518" i="7"/>
  <c r="Q11519" i="7"/>
  <c r="Q11520" i="7"/>
  <c r="Q11521" i="7"/>
  <c r="Q11522" i="7"/>
  <c r="Q11523" i="7"/>
  <c r="Q11524" i="7"/>
  <c r="Q11525" i="7"/>
  <c r="Q11526" i="7"/>
  <c r="Q11527" i="7"/>
  <c r="Q11528" i="7"/>
  <c r="Q11529" i="7"/>
  <c r="Q11530" i="7"/>
  <c r="Q11531" i="7"/>
  <c r="Q11532" i="7"/>
  <c r="Q11533" i="7"/>
  <c r="Q11534" i="7"/>
  <c r="Q11535" i="7"/>
  <c r="Q11536" i="7"/>
  <c r="Q11537" i="7"/>
  <c r="Q11538" i="7"/>
  <c r="Q11539" i="7"/>
  <c r="Q11540" i="7"/>
  <c r="Q11541" i="7"/>
  <c r="Q11542" i="7"/>
  <c r="Q11543" i="7"/>
  <c r="Q11544" i="7"/>
  <c r="Q11545" i="7"/>
  <c r="Q11546" i="7"/>
  <c r="Q11547" i="7"/>
  <c r="Q11548" i="7"/>
  <c r="Q11549" i="7"/>
  <c r="Q11550" i="7"/>
  <c r="Q11551" i="7"/>
  <c r="Q11552" i="7"/>
  <c r="Q11553" i="7"/>
  <c r="Q11554" i="7"/>
  <c r="Q11555" i="7"/>
  <c r="Q11556" i="7"/>
  <c r="Q11557" i="7"/>
  <c r="Q11558" i="7"/>
  <c r="Q11559" i="7"/>
  <c r="Q11560" i="7"/>
  <c r="Q11561" i="7"/>
  <c r="Q11562" i="7"/>
  <c r="Q11563" i="7"/>
  <c r="Q11564" i="7"/>
  <c r="Q11565" i="7"/>
  <c r="Q11566" i="7"/>
  <c r="Q11567" i="7"/>
  <c r="Q11568" i="7"/>
  <c r="Q11569" i="7"/>
  <c r="Q11570" i="7"/>
  <c r="Q11571" i="7"/>
  <c r="Q11572" i="7"/>
  <c r="Q11573" i="7"/>
  <c r="Q11574" i="7"/>
  <c r="Q11575" i="7"/>
  <c r="Q11576" i="7"/>
  <c r="Q11577" i="7"/>
  <c r="Q11578" i="7"/>
  <c r="Q11579" i="7"/>
  <c r="Q11580" i="7"/>
  <c r="Q11581" i="7"/>
  <c r="Q11582" i="7"/>
  <c r="Q11583" i="7"/>
  <c r="Q11584" i="7"/>
  <c r="Q11585" i="7"/>
  <c r="Q11586" i="7"/>
  <c r="Q11587" i="7"/>
  <c r="Q11588" i="7"/>
  <c r="Q11589" i="7"/>
  <c r="Q11590" i="7"/>
  <c r="Q11591" i="7"/>
  <c r="Q11592" i="7"/>
  <c r="Q11593" i="7"/>
  <c r="Q11594" i="7"/>
  <c r="Q11595" i="7"/>
  <c r="Q11596" i="7"/>
  <c r="Q11597" i="7"/>
  <c r="Q11598" i="7"/>
  <c r="Q11599" i="7"/>
  <c r="Q11600" i="7"/>
  <c r="Q11601" i="7"/>
  <c r="Q11602" i="7"/>
  <c r="Q11603" i="7"/>
  <c r="Q11604" i="7"/>
  <c r="Q11605" i="7"/>
  <c r="Q11606" i="7"/>
  <c r="Q11607" i="7"/>
  <c r="Q11608" i="7"/>
  <c r="Q11609" i="7"/>
  <c r="Q11610" i="7"/>
  <c r="Q11611" i="7"/>
  <c r="Q11612" i="7"/>
  <c r="Q11613" i="7"/>
  <c r="Q11614" i="7"/>
  <c r="Q11615" i="7"/>
  <c r="Q11616" i="7"/>
  <c r="Q11617" i="7"/>
  <c r="Q11618" i="7"/>
  <c r="Q11619" i="7"/>
  <c r="Q11620" i="7"/>
  <c r="Q11621" i="7"/>
  <c r="Q11622" i="7"/>
  <c r="Q11623" i="7"/>
  <c r="Q11624" i="7"/>
  <c r="Q11625" i="7"/>
  <c r="Q11626" i="7"/>
  <c r="Q11627" i="7"/>
  <c r="Q11628" i="7"/>
  <c r="Q11629" i="7"/>
  <c r="Q11630" i="7"/>
  <c r="Q11631" i="7"/>
  <c r="Q11632" i="7"/>
  <c r="Q11633" i="7"/>
  <c r="Q11634" i="7"/>
  <c r="Q11635" i="7"/>
  <c r="Q11636" i="7"/>
  <c r="Q11637" i="7"/>
  <c r="Q11638" i="7"/>
  <c r="Q11639" i="7"/>
  <c r="Q11640" i="7"/>
  <c r="Q11641" i="7"/>
  <c r="Q11642" i="7"/>
  <c r="Q11643" i="7"/>
  <c r="Q11644" i="7"/>
  <c r="Q11645" i="7"/>
  <c r="Q11646" i="7"/>
  <c r="Q11647" i="7"/>
  <c r="Q11648" i="7"/>
  <c r="Q11649" i="7"/>
  <c r="Q11650" i="7"/>
  <c r="Q11651" i="7"/>
  <c r="Q11652" i="7"/>
  <c r="Q11653" i="7"/>
  <c r="Q11654" i="7"/>
  <c r="Q11655" i="7"/>
  <c r="Q11656" i="7"/>
  <c r="Q11657" i="7"/>
  <c r="Q11658" i="7"/>
  <c r="Q11659" i="7"/>
  <c r="Q11660" i="7"/>
  <c r="Q11661" i="7"/>
  <c r="Q11662" i="7"/>
  <c r="Q11663" i="7"/>
  <c r="Q11664" i="7"/>
  <c r="Q11665" i="7"/>
  <c r="Q11666" i="7"/>
  <c r="Q11667" i="7"/>
  <c r="Q11668" i="7"/>
  <c r="Q11669" i="7"/>
  <c r="Q11670" i="7"/>
  <c r="Q11671" i="7"/>
  <c r="Q11672" i="7"/>
  <c r="Q11673" i="7"/>
  <c r="Q11674" i="7"/>
  <c r="Q11675" i="7"/>
  <c r="Q11676" i="7"/>
  <c r="Q11677" i="7"/>
  <c r="Q11678" i="7"/>
  <c r="Q11679" i="7"/>
  <c r="Q11680" i="7"/>
  <c r="Q11681" i="7"/>
  <c r="Q11682" i="7"/>
  <c r="Q11683" i="7"/>
  <c r="Q11684" i="7"/>
  <c r="Q11685" i="7"/>
  <c r="Q11686" i="7"/>
  <c r="Q11687" i="7"/>
  <c r="Q11688" i="7"/>
  <c r="Q11689" i="7"/>
  <c r="Q11690" i="7"/>
  <c r="Q11691" i="7"/>
  <c r="Q11692" i="7"/>
  <c r="Q11693" i="7"/>
  <c r="Q11694" i="7"/>
  <c r="Q11695" i="7"/>
  <c r="Q11696" i="7"/>
  <c r="Q11697" i="7"/>
  <c r="Q11698" i="7"/>
  <c r="Q11699" i="7"/>
  <c r="Q11700" i="7"/>
  <c r="Q11701" i="7"/>
  <c r="Q11702" i="7"/>
  <c r="Q11703" i="7"/>
  <c r="Q11704" i="7"/>
  <c r="Q11705" i="7"/>
  <c r="Q11706" i="7"/>
  <c r="Q11707" i="7"/>
  <c r="Q11708" i="7"/>
  <c r="Q11709" i="7"/>
  <c r="Q11710" i="7"/>
  <c r="Q11711" i="7"/>
  <c r="Q11712" i="7"/>
  <c r="Q11713" i="7"/>
  <c r="Q11714" i="7"/>
  <c r="Q11715" i="7"/>
  <c r="Q11716" i="7"/>
  <c r="Q11717" i="7"/>
  <c r="Q11718" i="7"/>
  <c r="Q11719" i="7"/>
  <c r="Q11720" i="7"/>
  <c r="Q11721" i="7"/>
  <c r="Q11722" i="7"/>
  <c r="Q11723" i="7"/>
  <c r="Q11724" i="7"/>
  <c r="Q11725" i="7"/>
  <c r="Q11726" i="7"/>
  <c r="Q11727" i="7"/>
  <c r="Q11728" i="7"/>
  <c r="Q11729" i="7"/>
  <c r="Q11730" i="7"/>
  <c r="Q11731" i="7"/>
  <c r="Q11732" i="7"/>
  <c r="Q11733" i="7"/>
  <c r="Q11734" i="7"/>
  <c r="Q11735" i="7"/>
  <c r="Q11736" i="7"/>
  <c r="Q11737" i="7"/>
  <c r="Q11738" i="7"/>
  <c r="Q11739" i="7"/>
  <c r="Q11740" i="7"/>
  <c r="Q11741" i="7"/>
  <c r="Q11742" i="7"/>
  <c r="Q11743" i="7"/>
  <c r="Q11744" i="7"/>
  <c r="Q11745" i="7"/>
  <c r="Q11746" i="7"/>
  <c r="Q11747" i="7"/>
  <c r="Q11748" i="7"/>
  <c r="Q11749" i="7"/>
  <c r="Q11750" i="7"/>
  <c r="Q11751" i="7"/>
  <c r="Q11752" i="7"/>
  <c r="Q11753" i="7"/>
  <c r="Q11754" i="7"/>
  <c r="Q11755" i="7"/>
  <c r="Q11756" i="7"/>
  <c r="Q11757" i="7"/>
  <c r="Q11758" i="7"/>
  <c r="Q11759" i="7"/>
  <c r="Q11760" i="7"/>
  <c r="Q11761" i="7"/>
  <c r="Q11762" i="7"/>
  <c r="Q11763" i="7"/>
  <c r="Q11764" i="7"/>
  <c r="Q11765" i="7"/>
  <c r="Q11766" i="7"/>
  <c r="Q11767" i="7"/>
  <c r="Q11768" i="7"/>
  <c r="Q11769" i="7"/>
  <c r="Q11770" i="7"/>
  <c r="Q11771" i="7"/>
  <c r="Q11772" i="7"/>
  <c r="Q11773" i="7"/>
  <c r="Q11774" i="7"/>
  <c r="Q11775" i="7"/>
  <c r="Q11776" i="7"/>
  <c r="Q11777" i="7"/>
  <c r="Q11778" i="7"/>
  <c r="Q11779" i="7"/>
  <c r="Q11780" i="7"/>
  <c r="Q11781" i="7"/>
  <c r="Q11782" i="7"/>
  <c r="Q11783" i="7"/>
  <c r="Q11784" i="7"/>
  <c r="Q11785" i="7"/>
  <c r="Q11786" i="7"/>
  <c r="Q11787" i="7"/>
  <c r="Q11788" i="7"/>
  <c r="Q11789" i="7"/>
  <c r="Q11790" i="7"/>
  <c r="Q11791" i="7"/>
  <c r="Q11792" i="7"/>
  <c r="Q11793" i="7"/>
  <c r="Q11794" i="7"/>
  <c r="Q11795" i="7"/>
  <c r="Q11796" i="7"/>
  <c r="Q11797" i="7"/>
  <c r="Q11798" i="7"/>
  <c r="Q11799" i="7"/>
  <c r="Q11800" i="7"/>
  <c r="Q11801" i="7"/>
  <c r="Q11802" i="7"/>
  <c r="Q11803" i="7"/>
  <c r="Q11804" i="7"/>
  <c r="Q11805" i="7"/>
  <c r="Q11806" i="7"/>
  <c r="Q11807" i="7"/>
  <c r="Q11808" i="7"/>
  <c r="Q11809" i="7"/>
  <c r="Q11810" i="7"/>
  <c r="Q11811" i="7"/>
  <c r="Q11812" i="7"/>
  <c r="Q11813" i="7"/>
  <c r="Q11814" i="7"/>
  <c r="Q11815" i="7"/>
  <c r="Q11816" i="7"/>
  <c r="Q11817" i="7"/>
  <c r="Q11818" i="7"/>
  <c r="Q11819" i="7"/>
  <c r="Q11820" i="7"/>
  <c r="Q11821" i="7"/>
  <c r="Q11822" i="7"/>
  <c r="Q11823" i="7"/>
  <c r="Q11824" i="7"/>
  <c r="Q11825" i="7"/>
  <c r="Q11826" i="7"/>
  <c r="Q11827" i="7"/>
  <c r="Q11828" i="7"/>
  <c r="Q11829" i="7"/>
  <c r="Q11830" i="7"/>
  <c r="Q11831" i="7"/>
  <c r="Q11832" i="7"/>
  <c r="Q11833" i="7"/>
  <c r="Q11834" i="7"/>
  <c r="Q11835" i="7"/>
  <c r="Q11836" i="7"/>
  <c r="Q11837" i="7"/>
  <c r="Q11838" i="7"/>
  <c r="Q11839" i="7"/>
  <c r="Q11840" i="7"/>
  <c r="Q11841" i="7"/>
  <c r="Q11842" i="7"/>
  <c r="Q11843" i="7"/>
  <c r="Q11844" i="7"/>
  <c r="Q11845" i="7"/>
  <c r="Q11846" i="7"/>
  <c r="Q11847" i="7"/>
  <c r="Q11848" i="7"/>
  <c r="Q11849" i="7"/>
  <c r="Q11850" i="7"/>
  <c r="Q11851" i="7"/>
  <c r="Q11852" i="7"/>
  <c r="Q11853" i="7"/>
  <c r="Q11854" i="7"/>
  <c r="Q11855" i="7"/>
  <c r="Q11856" i="7"/>
  <c r="Q11857" i="7"/>
  <c r="Q11858" i="7"/>
  <c r="Q11859" i="7"/>
  <c r="Q11860" i="7"/>
  <c r="Q11861" i="7"/>
  <c r="Q11862" i="7"/>
  <c r="Q11863" i="7"/>
  <c r="Q11864" i="7"/>
  <c r="Q11865" i="7"/>
  <c r="Q11866" i="7"/>
  <c r="Q11867" i="7"/>
  <c r="Q11868" i="7"/>
  <c r="Q11869" i="7"/>
  <c r="Q11870" i="7"/>
  <c r="Q11871" i="7"/>
  <c r="Q11872" i="7"/>
  <c r="Q11873" i="7"/>
  <c r="Q11874" i="7"/>
  <c r="Q11875" i="7"/>
  <c r="Q11876" i="7"/>
  <c r="Q11877" i="7"/>
  <c r="Q11878" i="7"/>
  <c r="Q11879" i="7"/>
  <c r="Q11880" i="7"/>
  <c r="Q11881" i="7"/>
  <c r="Q11882" i="7"/>
  <c r="Q11883" i="7"/>
  <c r="Q11884" i="7"/>
  <c r="Q11885" i="7"/>
  <c r="Q11886" i="7"/>
  <c r="Q11887" i="7"/>
  <c r="Q11888" i="7"/>
  <c r="Q11889" i="7"/>
  <c r="Q11890" i="7"/>
  <c r="Q11891" i="7"/>
  <c r="Q11892" i="7"/>
  <c r="Q11893" i="7"/>
  <c r="Q11894" i="7"/>
  <c r="Q11895" i="7"/>
  <c r="Q11896" i="7"/>
  <c r="Q11897" i="7"/>
  <c r="Q11898" i="7"/>
  <c r="Q11899" i="7"/>
  <c r="Q11900" i="7"/>
  <c r="Q11901" i="7"/>
  <c r="Q11902" i="7"/>
  <c r="Q11903" i="7"/>
  <c r="Q11904" i="7"/>
  <c r="Q11905" i="7"/>
  <c r="Q11906" i="7"/>
  <c r="Q11907" i="7"/>
  <c r="Q11908" i="7"/>
  <c r="Q11909" i="7"/>
  <c r="Q11910" i="7"/>
  <c r="Q11911" i="7"/>
  <c r="Q11912" i="7"/>
  <c r="Q11913" i="7"/>
  <c r="Q11914" i="7"/>
  <c r="Q11915" i="7"/>
  <c r="Q11916" i="7"/>
  <c r="Q11917" i="7"/>
  <c r="Q11918" i="7"/>
  <c r="Q11919" i="7"/>
  <c r="Q11920" i="7"/>
  <c r="Q11921" i="7"/>
  <c r="Q11922" i="7"/>
  <c r="Q11923" i="7"/>
  <c r="Q11924" i="7"/>
  <c r="Q11925" i="7"/>
  <c r="Q11926" i="7"/>
  <c r="Q11927" i="7"/>
  <c r="Q11928" i="7"/>
  <c r="Q11929" i="7"/>
  <c r="Q11930" i="7"/>
  <c r="Q11931" i="7"/>
  <c r="Q11932" i="7"/>
  <c r="Q11933" i="7"/>
  <c r="Q11934" i="7"/>
  <c r="Q11935" i="7"/>
  <c r="Q11936" i="7"/>
  <c r="Q11937" i="7"/>
  <c r="Q11938" i="7"/>
  <c r="Q11939" i="7"/>
  <c r="Q11940" i="7"/>
  <c r="Q11941" i="7"/>
  <c r="Q11942" i="7"/>
  <c r="Q11943" i="7"/>
  <c r="Q11944" i="7"/>
  <c r="Q11945" i="7"/>
  <c r="Q11946" i="7"/>
  <c r="Q11947" i="7"/>
  <c r="Q11948" i="7"/>
  <c r="Q11949" i="7"/>
  <c r="Q11950" i="7"/>
  <c r="Q11951" i="7"/>
  <c r="Q11952" i="7"/>
  <c r="Q11953" i="7"/>
  <c r="Q11954" i="7"/>
  <c r="Q11955" i="7"/>
  <c r="Q11956" i="7"/>
  <c r="Q11957" i="7"/>
  <c r="Q11958" i="7"/>
  <c r="Q11959" i="7"/>
  <c r="Q11960" i="7"/>
  <c r="Q11961" i="7"/>
  <c r="Q11962" i="7"/>
  <c r="Q11963" i="7"/>
  <c r="Q11964" i="7"/>
  <c r="Q11965" i="7"/>
  <c r="Q11966" i="7"/>
  <c r="Q11967" i="7"/>
  <c r="Q11968" i="7"/>
  <c r="Q11969" i="7"/>
  <c r="Q11970" i="7"/>
  <c r="Q11971" i="7"/>
  <c r="Q11972" i="7"/>
  <c r="Q11973" i="7"/>
  <c r="Q11974" i="7"/>
  <c r="Q11975" i="7"/>
  <c r="Q11976" i="7"/>
  <c r="Q11977" i="7"/>
  <c r="Q11978" i="7"/>
  <c r="Q11979" i="7"/>
  <c r="Q11980" i="7"/>
  <c r="Q11981" i="7"/>
  <c r="Q11982" i="7"/>
  <c r="Q11983" i="7"/>
  <c r="Q11984" i="7"/>
  <c r="Q11985" i="7"/>
  <c r="Q11986" i="7"/>
  <c r="Q11987" i="7"/>
  <c r="Q11988" i="7"/>
  <c r="Q11989" i="7"/>
  <c r="Q11990" i="7"/>
  <c r="Q11991" i="7"/>
  <c r="Q11992" i="7"/>
  <c r="Q11993" i="7"/>
  <c r="Q11994" i="7"/>
  <c r="Q11995" i="7"/>
  <c r="Q11996" i="7"/>
  <c r="Q11997" i="7"/>
  <c r="Q11998" i="7"/>
  <c r="Q11999" i="7"/>
  <c r="Q12000" i="7"/>
  <c r="Q12001" i="7"/>
  <c r="Q12002" i="7"/>
  <c r="Q12003" i="7"/>
  <c r="Q12004" i="7"/>
  <c r="Q12005" i="7"/>
  <c r="Q12006" i="7"/>
  <c r="Q12007" i="7"/>
  <c r="Q12008" i="7"/>
  <c r="Q12009" i="7"/>
  <c r="Q12010" i="7"/>
  <c r="Q12011" i="7"/>
  <c r="Q12012" i="7"/>
  <c r="Q12013" i="7"/>
  <c r="Q12014" i="7"/>
  <c r="Q12015" i="7"/>
  <c r="Q12016" i="7"/>
  <c r="Q12017" i="7"/>
  <c r="Q12018" i="7"/>
  <c r="Q12019" i="7"/>
  <c r="Q12020" i="7"/>
  <c r="Q12021" i="7"/>
  <c r="Q12022" i="7"/>
  <c r="Q12023" i="7"/>
  <c r="Q12024" i="7"/>
  <c r="Q12025" i="7"/>
  <c r="Q12026" i="7"/>
  <c r="Q12027" i="7"/>
  <c r="Q12028" i="7"/>
  <c r="Q12029" i="7"/>
  <c r="Q12030" i="7"/>
  <c r="Q12031" i="7"/>
  <c r="Q12032" i="7"/>
  <c r="Q12033" i="7"/>
  <c r="Q12034" i="7"/>
  <c r="Q12035" i="7"/>
  <c r="Q12036" i="7"/>
  <c r="Q12037" i="7"/>
  <c r="Q12038" i="7"/>
  <c r="Q12039" i="7"/>
  <c r="Q12040" i="7"/>
  <c r="Q12041" i="7"/>
  <c r="Q12042" i="7"/>
  <c r="Q12043" i="7"/>
  <c r="Q12044" i="7"/>
  <c r="Q12045" i="7"/>
  <c r="Q12046" i="7"/>
  <c r="Q12047" i="7"/>
  <c r="Q12048" i="7"/>
  <c r="Q12049" i="7"/>
  <c r="Q12050" i="7"/>
  <c r="Q12051" i="7"/>
  <c r="Q12052" i="7"/>
  <c r="Q12053" i="7"/>
  <c r="Q12054" i="7"/>
  <c r="Q12055" i="7"/>
  <c r="Q12056" i="7"/>
  <c r="Q12057" i="7"/>
  <c r="Q12058" i="7"/>
  <c r="Q12059" i="7"/>
  <c r="Q12060" i="7"/>
  <c r="Q12061" i="7"/>
  <c r="Q12062" i="7"/>
  <c r="Q12063" i="7"/>
  <c r="Q12064" i="7"/>
  <c r="Q12065" i="7"/>
  <c r="Q12066" i="7"/>
  <c r="Q12067" i="7"/>
  <c r="Q12068" i="7"/>
  <c r="Q12069" i="7"/>
  <c r="Q12070" i="7"/>
  <c r="Q12071" i="7"/>
  <c r="Q12072" i="7"/>
  <c r="Q12073" i="7"/>
  <c r="Q12074" i="7"/>
  <c r="Q12075" i="7"/>
  <c r="Q12076" i="7"/>
  <c r="Q12077" i="7"/>
  <c r="Q12078" i="7"/>
  <c r="Q12079" i="7"/>
  <c r="Q12080" i="7"/>
  <c r="Q12081" i="7"/>
  <c r="Q12082" i="7"/>
  <c r="Q12083" i="7"/>
  <c r="Q12084" i="7"/>
  <c r="Q12085" i="7"/>
  <c r="Q12086" i="7"/>
  <c r="Q12087" i="7"/>
  <c r="Q12088" i="7"/>
  <c r="Q12089" i="7"/>
  <c r="Q12090" i="7"/>
  <c r="Q12091" i="7"/>
  <c r="Q12092" i="7"/>
  <c r="Q12093" i="7"/>
  <c r="Q12094" i="7"/>
  <c r="Q12095" i="7"/>
  <c r="Q12096" i="7"/>
  <c r="Q12097" i="7"/>
  <c r="Q12098" i="7"/>
  <c r="Q12099" i="7"/>
  <c r="Q12100" i="7"/>
  <c r="Q12101" i="7"/>
  <c r="Q12102" i="7"/>
  <c r="Q12103" i="7"/>
  <c r="Q12104" i="7"/>
  <c r="Q12105" i="7"/>
  <c r="Q12106" i="7"/>
  <c r="Q12107" i="7"/>
  <c r="Q12108" i="7"/>
  <c r="Q12109" i="7"/>
  <c r="Q12110" i="7"/>
  <c r="Q12111" i="7"/>
  <c r="Q12112" i="7"/>
  <c r="Q12113" i="7"/>
  <c r="Q12114" i="7"/>
  <c r="Q12115" i="7"/>
  <c r="Q12116" i="7"/>
  <c r="Q12117" i="7"/>
  <c r="Q12118" i="7"/>
  <c r="Q12119" i="7"/>
  <c r="Q12120" i="7"/>
  <c r="Q12121" i="7"/>
  <c r="Q12122" i="7"/>
  <c r="Q12123" i="7"/>
  <c r="Q12124" i="7"/>
  <c r="Q12125" i="7"/>
  <c r="Q12126" i="7"/>
  <c r="Q12127" i="7"/>
  <c r="Q12128" i="7"/>
  <c r="Q12129" i="7"/>
  <c r="Q12130" i="7"/>
  <c r="Q12131" i="7"/>
  <c r="Q12132" i="7"/>
  <c r="Q12133" i="7"/>
  <c r="Q12134" i="7"/>
  <c r="Q12135" i="7"/>
  <c r="Q12136" i="7"/>
  <c r="Q12137" i="7"/>
  <c r="Q12138" i="7"/>
  <c r="Q12139" i="7"/>
  <c r="Q12140" i="7"/>
  <c r="Q12141" i="7"/>
  <c r="Q12142" i="7"/>
  <c r="Q12143" i="7"/>
  <c r="Q12144" i="7"/>
  <c r="Q12145" i="7"/>
  <c r="Q12146" i="7"/>
  <c r="Q12147" i="7"/>
  <c r="Q12148" i="7"/>
  <c r="Q12149" i="7"/>
  <c r="Q12150" i="7"/>
  <c r="Q12151" i="7"/>
  <c r="Q12152" i="7"/>
  <c r="Q12153" i="7"/>
  <c r="Q12154" i="7"/>
  <c r="Q12155" i="7"/>
  <c r="Q12156" i="7"/>
  <c r="Q12157" i="7"/>
  <c r="Q12158" i="7"/>
  <c r="Q12159" i="7"/>
  <c r="Q12160" i="7"/>
  <c r="Q12161" i="7"/>
  <c r="Q12162" i="7"/>
  <c r="Q12163" i="7"/>
  <c r="Q12164" i="7"/>
  <c r="Q12165" i="7"/>
  <c r="Q12166" i="7"/>
  <c r="Q12167" i="7"/>
  <c r="Q12168" i="7"/>
  <c r="Q12169" i="7"/>
  <c r="Q12170" i="7"/>
  <c r="Q12171" i="7"/>
  <c r="Q12172" i="7"/>
  <c r="Q12173" i="7"/>
  <c r="Q12174" i="7"/>
  <c r="Q12175" i="7"/>
  <c r="Q12176" i="7"/>
  <c r="Q12177" i="7"/>
  <c r="Q12178" i="7"/>
  <c r="Q12179" i="7"/>
  <c r="Q12180" i="7"/>
  <c r="Q12181" i="7"/>
  <c r="Q12182" i="7"/>
  <c r="Q12183" i="7"/>
  <c r="Q12184" i="7"/>
  <c r="Q12185" i="7"/>
  <c r="Q12186" i="7"/>
  <c r="Q12187" i="7"/>
  <c r="Q12188" i="7"/>
  <c r="Q12189" i="7"/>
  <c r="Q12190" i="7"/>
  <c r="Q12191" i="7"/>
  <c r="Q12192" i="7"/>
  <c r="Q12193" i="7"/>
  <c r="Q12194" i="7"/>
  <c r="Q12195" i="7"/>
  <c r="Q12196" i="7"/>
  <c r="Q12197" i="7"/>
  <c r="Q12198" i="7"/>
  <c r="Q12199" i="7"/>
  <c r="Q12200" i="7"/>
  <c r="Q12201" i="7"/>
  <c r="Q12202" i="7"/>
  <c r="Q12203" i="7"/>
  <c r="Q12204" i="7"/>
  <c r="Q12205" i="7"/>
  <c r="Q12206" i="7"/>
  <c r="Q12207" i="7"/>
  <c r="Q12208" i="7"/>
  <c r="Q12209" i="7"/>
  <c r="Q12210" i="7"/>
  <c r="Q12211" i="7"/>
  <c r="Q12212" i="7"/>
  <c r="Q12213" i="7"/>
  <c r="Q12214" i="7"/>
  <c r="Q12215" i="7"/>
  <c r="Q12216" i="7"/>
  <c r="Q12217" i="7"/>
  <c r="Q12218" i="7"/>
  <c r="Q12219" i="7"/>
  <c r="Q12220" i="7"/>
  <c r="Q12221" i="7"/>
  <c r="Q12222" i="7"/>
  <c r="Q12223" i="7"/>
  <c r="Q12224" i="7"/>
  <c r="Q12225" i="7"/>
  <c r="Q12226" i="7"/>
  <c r="Q12227" i="7"/>
  <c r="Q12228" i="7"/>
  <c r="Q12229" i="7"/>
  <c r="Q12230" i="7"/>
  <c r="Q12231" i="7"/>
  <c r="Q12232" i="7"/>
  <c r="Q12233" i="7"/>
  <c r="Q12234" i="7"/>
  <c r="Q12235" i="7"/>
  <c r="Q12236" i="7"/>
  <c r="Q12237" i="7"/>
  <c r="Q12238" i="7"/>
  <c r="Q12239" i="7"/>
  <c r="Q12240" i="7"/>
  <c r="Q12241" i="7"/>
  <c r="Q12242" i="7"/>
  <c r="Q12243" i="7"/>
  <c r="Q12244" i="7"/>
  <c r="Q12245" i="7"/>
  <c r="Q12246" i="7"/>
  <c r="Q12247" i="7"/>
  <c r="Q12248" i="7"/>
  <c r="Q12249" i="7"/>
  <c r="Q12250" i="7"/>
  <c r="Q12251" i="7"/>
  <c r="Q12252" i="7"/>
  <c r="Q12253" i="7"/>
  <c r="Q12254" i="7"/>
  <c r="Q12255" i="7"/>
  <c r="Q12256" i="7"/>
  <c r="Q12257" i="7"/>
  <c r="Q12258" i="7"/>
  <c r="Q12259" i="7"/>
  <c r="Q12260" i="7"/>
  <c r="Q12261" i="7"/>
  <c r="Q12262" i="7"/>
  <c r="Q12263" i="7"/>
  <c r="Q12264" i="7"/>
  <c r="Q12265" i="7"/>
  <c r="Q12266" i="7"/>
  <c r="Q12267" i="7"/>
  <c r="Q12268" i="7"/>
  <c r="Q12269" i="7"/>
  <c r="Q12270" i="7"/>
  <c r="Q12271" i="7"/>
  <c r="Q12272" i="7"/>
  <c r="Q12273" i="7"/>
  <c r="Q12274" i="7"/>
  <c r="Q12275" i="7"/>
  <c r="Q12276" i="7"/>
  <c r="Q12277" i="7"/>
  <c r="Q12278" i="7"/>
  <c r="Q12279" i="7"/>
  <c r="Q12280" i="7"/>
  <c r="Q12281" i="7"/>
  <c r="Q12282" i="7"/>
  <c r="Q12283" i="7"/>
  <c r="Q12284" i="7"/>
  <c r="Q12285" i="7"/>
  <c r="Q12286" i="7"/>
  <c r="Q12287" i="7"/>
  <c r="Q12288" i="7"/>
  <c r="Q12289" i="7"/>
  <c r="Q12290" i="7"/>
  <c r="Q12291" i="7"/>
  <c r="Q12292" i="7"/>
  <c r="Q12293" i="7"/>
  <c r="Q12294" i="7"/>
  <c r="Q12295" i="7"/>
  <c r="Q12296" i="7"/>
  <c r="Q12297" i="7"/>
  <c r="Q12298" i="7"/>
  <c r="Q12299" i="7"/>
  <c r="Q12300" i="7"/>
  <c r="Q12301" i="7"/>
  <c r="Q12302" i="7"/>
  <c r="Q12303" i="7"/>
  <c r="Q12304" i="7"/>
  <c r="Q12305" i="7"/>
  <c r="Q12306" i="7"/>
  <c r="Q12307" i="7"/>
  <c r="Q12308" i="7"/>
  <c r="Q12309" i="7"/>
  <c r="Q12310" i="7"/>
  <c r="Q12311" i="7"/>
  <c r="Q12312" i="7"/>
  <c r="Q12313" i="7"/>
  <c r="Q12314" i="7"/>
  <c r="Q12315" i="7"/>
  <c r="Q12316" i="7"/>
  <c r="Q12317" i="7"/>
  <c r="Q12318" i="7"/>
  <c r="Q12319" i="7"/>
  <c r="Q12320" i="7"/>
  <c r="Q12321" i="7"/>
  <c r="Q12322" i="7"/>
  <c r="Q12323" i="7"/>
  <c r="Q12324" i="7"/>
  <c r="Q12325" i="7"/>
  <c r="Q12326" i="7"/>
  <c r="Q12327" i="7"/>
  <c r="Q12328" i="7"/>
  <c r="Q12329" i="7"/>
  <c r="Q12330" i="7"/>
  <c r="Q12331" i="7"/>
  <c r="Q12332" i="7"/>
  <c r="Q12333" i="7"/>
  <c r="Q12334" i="7"/>
  <c r="Q12335" i="7"/>
  <c r="Q12336" i="7"/>
  <c r="Q12337" i="7"/>
  <c r="Q12338" i="7"/>
  <c r="Q12339" i="7"/>
  <c r="Q12340" i="7"/>
  <c r="Q12341" i="7"/>
  <c r="Q12342" i="7"/>
  <c r="Q12343" i="7"/>
  <c r="Q12344" i="7"/>
  <c r="Q12345" i="7"/>
  <c r="Q12346" i="7"/>
  <c r="Q12347" i="7"/>
  <c r="Q12348" i="7"/>
  <c r="Q12349" i="7"/>
  <c r="Q12350" i="7"/>
  <c r="Q12351" i="7"/>
  <c r="Q12352" i="7"/>
  <c r="Q12353" i="7"/>
  <c r="Q12354" i="7"/>
  <c r="Q12355" i="7"/>
  <c r="Q12356" i="7"/>
  <c r="Q12357" i="7"/>
  <c r="Q12358" i="7"/>
  <c r="Q12359" i="7"/>
  <c r="Q12360" i="7"/>
  <c r="Q12361" i="7"/>
  <c r="Q12362" i="7"/>
  <c r="Q12363" i="7"/>
  <c r="Q12364" i="7"/>
  <c r="Q12365" i="7"/>
  <c r="Q12366" i="7"/>
  <c r="Q12367" i="7"/>
  <c r="Q12368" i="7"/>
  <c r="Q12369" i="7"/>
  <c r="Q12370" i="7"/>
  <c r="Q12371" i="7"/>
  <c r="Q12372" i="7"/>
  <c r="Q12373" i="7"/>
  <c r="Q12374" i="7"/>
  <c r="Q12375" i="7"/>
  <c r="Q12376" i="7"/>
  <c r="Q12377" i="7"/>
  <c r="Q12378" i="7"/>
  <c r="Q12379" i="7"/>
  <c r="Q12380" i="7"/>
  <c r="Q12381" i="7"/>
  <c r="Q12382" i="7"/>
  <c r="Q12383" i="7"/>
  <c r="Q12384" i="7"/>
  <c r="Q12385" i="7"/>
  <c r="Q12386" i="7"/>
  <c r="Q12387" i="7"/>
  <c r="Q12388" i="7"/>
  <c r="Q12389" i="7"/>
  <c r="Q12390" i="7"/>
  <c r="Q12391" i="7"/>
  <c r="Q12392" i="7"/>
  <c r="Q12393" i="7"/>
  <c r="Q12394" i="7"/>
  <c r="Q12395" i="7"/>
  <c r="Q12396" i="7"/>
  <c r="Q12397" i="7"/>
  <c r="Q12398" i="7"/>
  <c r="Q12399" i="7"/>
  <c r="Q12400" i="7"/>
  <c r="Q12401" i="7"/>
  <c r="Q12402" i="7"/>
  <c r="Q12403" i="7"/>
  <c r="Q12404" i="7"/>
  <c r="Q12405" i="7"/>
  <c r="Q12406" i="7"/>
  <c r="Q12407" i="7"/>
  <c r="Q12408" i="7"/>
  <c r="Q12409" i="7"/>
  <c r="Q12410" i="7"/>
  <c r="Q12411" i="7"/>
  <c r="Q12412" i="7"/>
  <c r="Q12413" i="7"/>
  <c r="Q12414" i="7"/>
  <c r="Q12415" i="7"/>
  <c r="Q12416" i="7"/>
  <c r="Q12417" i="7"/>
  <c r="Q12418" i="7"/>
  <c r="Q12419" i="7"/>
  <c r="Q12420" i="7"/>
  <c r="Q12421" i="7"/>
  <c r="Q12422" i="7"/>
  <c r="Q12423" i="7"/>
  <c r="Q12424" i="7"/>
  <c r="Q12425" i="7"/>
  <c r="Q12426" i="7"/>
  <c r="Q12427" i="7"/>
  <c r="Q12428" i="7"/>
  <c r="Q12429" i="7"/>
  <c r="Q12430" i="7"/>
  <c r="Q12431" i="7"/>
  <c r="Q12432" i="7"/>
  <c r="Q12433" i="7"/>
  <c r="Q12434" i="7"/>
  <c r="Q12435" i="7"/>
  <c r="Q12436" i="7"/>
  <c r="Q12437" i="7"/>
  <c r="Q12438" i="7"/>
  <c r="Q12439" i="7"/>
  <c r="Q12440" i="7"/>
  <c r="Q12441" i="7"/>
  <c r="Q12442" i="7"/>
  <c r="Q12443" i="7"/>
  <c r="Q12444" i="7"/>
  <c r="Q12445" i="7"/>
  <c r="Q12446" i="7"/>
  <c r="Q12447" i="7"/>
  <c r="Q12448" i="7"/>
  <c r="Q12449" i="7"/>
  <c r="Q12450" i="7"/>
  <c r="Q12451" i="7"/>
  <c r="Q12452" i="7"/>
  <c r="Q12453" i="7"/>
  <c r="Q12454" i="7"/>
  <c r="Q12455" i="7"/>
  <c r="Q12456" i="7"/>
  <c r="Q12457" i="7"/>
  <c r="Q12458" i="7"/>
  <c r="Q12459" i="7"/>
  <c r="Q12460" i="7"/>
  <c r="Q12461" i="7"/>
  <c r="Q12462" i="7"/>
  <c r="Q12463" i="7"/>
  <c r="Q12464" i="7"/>
  <c r="Q12465" i="7"/>
  <c r="Q12466" i="7"/>
  <c r="Q12467" i="7"/>
  <c r="Q12468" i="7"/>
  <c r="Q12469" i="7"/>
  <c r="Q12470" i="7"/>
  <c r="Q12471" i="7"/>
  <c r="Q12472" i="7"/>
  <c r="Q12473" i="7"/>
  <c r="Q12474" i="7"/>
  <c r="Q12475" i="7"/>
  <c r="Q12476" i="7"/>
  <c r="Q12477" i="7"/>
  <c r="Q12478" i="7"/>
  <c r="Q12479" i="7"/>
  <c r="Q12480" i="7"/>
  <c r="Q12481" i="7"/>
  <c r="Q12482" i="7"/>
  <c r="Q12483" i="7"/>
  <c r="Q12484" i="7"/>
  <c r="Q12485" i="7"/>
  <c r="Q12486" i="7"/>
  <c r="Q12487" i="7"/>
  <c r="Q12488" i="7"/>
  <c r="Q12489" i="7"/>
  <c r="Q12490" i="7"/>
  <c r="Q12491" i="7"/>
  <c r="Q12492" i="7"/>
  <c r="Q12493" i="7"/>
  <c r="Q12494" i="7"/>
  <c r="Q12495" i="7"/>
  <c r="Q12496" i="7"/>
  <c r="Q12497" i="7"/>
  <c r="Q12498" i="7"/>
  <c r="Q12499" i="7"/>
  <c r="Q12500" i="7"/>
  <c r="Q12501" i="7"/>
  <c r="Q12502" i="7"/>
  <c r="Q12503" i="7"/>
  <c r="Q12504" i="7"/>
  <c r="Q12505" i="7"/>
  <c r="Q12506" i="7"/>
  <c r="Q12507" i="7"/>
  <c r="Q12508" i="7"/>
  <c r="Q12509" i="7"/>
  <c r="Q12510" i="7"/>
  <c r="Q12511" i="7"/>
  <c r="Q12512" i="7"/>
  <c r="Q12513" i="7"/>
  <c r="Q12514" i="7"/>
  <c r="Q12515" i="7"/>
  <c r="Q12516" i="7"/>
  <c r="Q12517" i="7"/>
  <c r="Q12518" i="7"/>
  <c r="Q12519" i="7"/>
  <c r="Q12520" i="7"/>
  <c r="Q12521" i="7"/>
  <c r="Q12522" i="7"/>
  <c r="Q12523" i="7"/>
  <c r="Q12524" i="7"/>
  <c r="Q12525" i="7"/>
  <c r="Q12526" i="7"/>
  <c r="Q12527" i="7"/>
  <c r="Q12528" i="7"/>
  <c r="Q12529" i="7"/>
  <c r="Q12530" i="7"/>
  <c r="Q12531" i="7"/>
  <c r="Q12532" i="7"/>
  <c r="Q12533" i="7"/>
  <c r="Q12534" i="7"/>
  <c r="Q12535" i="7"/>
  <c r="Q12536" i="7"/>
  <c r="Q12537" i="7"/>
  <c r="Q12538" i="7"/>
  <c r="Q12539" i="7"/>
  <c r="Q12540" i="7"/>
  <c r="Q12541" i="7"/>
  <c r="Q12542" i="7"/>
  <c r="Q12543" i="7"/>
  <c r="Q12544" i="7"/>
  <c r="Q12545" i="7"/>
  <c r="Q12546" i="7"/>
  <c r="Q12547" i="7"/>
  <c r="Q12548" i="7"/>
  <c r="Q12549" i="7"/>
  <c r="Q12550" i="7"/>
  <c r="Q12551" i="7"/>
  <c r="Q12552" i="7"/>
  <c r="Q12553" i="7"/>
  <c r="Q12554" i="7"/>
  <c r="Q12555" i="7"/>
  <c r="Q12556" i="7"/>
  <c r="Q12557" i="7"/>
  <c r="Q12558" i="7"/>
  <c r="Q12559" i="7"/>
  <c r="Q12560" i="7"/>
  <c r="Q12561" i="7"/>
  <c r="Q12562" i="7"/>
  <c r="Q12563" i="7"/>
  <c r="Q12564" i="7"/>
  <c r="Q12565" i="7"/>
  <c r="Q12566" i="7"/>
  <c r="Q12567" i="7"/>
  <c r="Q12568" i="7"/>
  <c r="Q12569" i="7"/>
  <c r="Q12570" i="7"/>
  <c r="Q12571" i="7"/>
  <c r="Q12572" i="7"/>
  <c r="Q12573" i="7"/>
  <c r="Q12574" i="7"/>
  <c r="Q12575" i="7"/>
  <c r="Q12576" i="7"/>
  <c r="Q12577" i="7"/>
  <c r="Q12578" i="7"/>
  <c r="Q12579" i="7"/>
  <c r="Q12580" i="7"/>
  <c r="Q12581" i="7"/>
  <c r="Q12582" i="7"/>
  <c r="Q12583" i="7"/>
  <c r="Q12584" i="7"/>
  <c r="Q12585" i="7"/>
  <c r="Q12586" i="7"/>
  <c r="Q12587" i="7"/>
  <c r="Q12588" i="7"/>
  <c r="Q12589" i="7"/>
  <c r="Q12590" i="7"/>
  <c r="Q12591" i="7"/>
  <c r="Q12592" i="7"/>
  <c r="Q12593" i="7"/>
  <c r="Q12594" i="7"/>
  <c r="Q12595" i="7"/>
  <c r="Q12596" i="7"/>
  <c r="Q12597" i="7"/>
  <c r="Q12598" i="7"/>
  <c r="Q12599" i="7"/>
  <c r="Q12600" i="7"/>
  <c r="Q12601" i="7"/>
  <c r="Q12602" i="7"/>
  <c r="Q12603" i="7"/>
  <c r="Q12604" i="7"/>
  <c r="Q12605" i="7"/>
  <c r="Q12606" i="7"/>
  <c r="Q12607" i="7"/>
  <c r="Q12608" i="7"/>
  <c r="Q12609" i="7"/>
  <c r="Q12610" i="7"/>
  <c r="Q12611" i="7"/>
  <c r="Q12612" i="7"/>
  <c r="Q12613" i="7"/>
  <c r="Q12614" i="7"/>
  <c r="Q12615" i="7"/>
  <c r="Q12616" i="7"/>
  <c r="Q12617" i="7"/>
  <c r="Q12618" i="7"/>
  <c r="Q12619" i="7"/>
  <c r="Q12620" i="7"/>
  <c r="Q12621" i="7"/>
  <c r="Q12622" i="7"/>
  <c r="Q12623" i="7"/>
  <c r="Q12624" i="7"/>
  <c r="Q12625" i="7"/>
  <c r="Q12626" i="7"/>
  <c r="Q12627" i="7"/>
  <c r="Q12628" i="7"/>
  <c r="Q12629" i="7"/>
  <c r="Q12630" i="7"/>
  <c r="Q12631" i="7"/>
  <c r="Q12632" i="7"/>
  <c r="Q12633" i="7"/>
  <c r="Q12634" i="7"/>
  <c r="Q12635" i="7"/>
  <c r="Q12636" i="7"/>
  <c r="Q12637" i="7"/>
  <c r="Q12638" i="7"/>
  <c r="Q12639" i="7"/>
  <c r="Q12640" i="7"/>
  <c r="Q12641" i="7"/>
  <c r="Q12642" i="7"/>
  <c r="Q12643" i="7"/>
  <c r="Q12644" i="7"/>
  <c r="Q12645" i="7"/>
  <c r="Q12646" i="7"/>
  <c r="Q12647" i="7"/>
  <c r="Q12648" i="7"/>
  <c r="Q12649" i="7"/>
  <c r="Q12650" i="7"/>
  <c r="Q12651" i="7"/>
  <c r="Q12652" i="7"/>
  <c r="Q12653" i="7"/>
  <c r="Q12654" i="7"/>
  <c r="Q12655" i="7"/>
  <c r="Q12656" i="7"/>
  <c r="Q12657" i="7"/>
  <c r="Q12658" i="7"/>
  <c r="Q12659" i="7"/>
  <c r="Q12660" i="7"/>
  <c r="Q12661" i="7"/>
  <c r="Q12662" i="7"/>
  <c r="Q12663" i="7"/>
  <c r="Q12664" i="7"/>
  <c r="Q12665" i="7"/>
  <c r="Q12666" i="7"/>
  <c r="Q12667" i="7"/>
  <c r="Q12668" i="7"/>
  <c r="Q12669" i="7"/>
  <c r="Q12670" i="7"/>
  <c r="Q12671" i="7"/>
  <c r="Q12672" i="7"/>
  <c r="Q12673" i="7"/>
  <c r="Q12674" i="7"/>
  <c r="Q12675" i="7"/>
  <c r="Q12676" i="7"/>
  <c r="Q12677" i="7"/>
  <c r="Q12678" i="7"/>
  <c r="Q12679" i="7"/>
  <c r="Q12680" i="7"/>
  <c r="Q12681" i="7"/>
  <c r="Q12682" i="7"/>
  <c r="Q12683" i="7"/>
  <c r="Q12684" i="7"/>
  <c r="Q12685" i="7"/>
  <c r="Q12686" i="7"/>
  <c r="Q12687" i="7"/>
  <c r="Q12688" i="7"/>
  <c r="Q12689" i="7"/>
  <c r="Q12690" i="7"/>
  <c r="Q12691" i="7"/>
  <c r="Q12692" i="7"/>
  <c r="Q12693" i="7"/>
  <c r="Q12694" i="7"/>
  <c r="Q12695" i="7"/>
  <c r="Q12696" i="7"/>
  <c r="Q12697" i="7"/>
  <c r="Q12698" i="7"/>
  <c r="Q12699" i="7"/>
  <c r="Q12700" i="7"/>
  <c r="Q12701" i="7"/>
  <c r="Q12702" i="7"/>
  <c r="Q12703" i="7"/>
  <c r="Q12704" i="7"/>
  <c r="Q12705" i="7"/>
  <c r="Q12706" i="7"/>
  <c r="Q12707" i="7"/>
  <c r="Q12708" i="7"/>
  <c r="Q12709" i="7"/>
  <c r="Q12710" i="7"/>
  <c r="Q12711" i="7"/>
  <c r="Q12712" i="7"/>
  <c r="Q12713" i="7"/>
  <c r="Q12714" i="7"/>
  <c r="Q12715" i="7"/>
  <c r="Q12716" i="7"/>
  <c r="Q12717" i="7"/>
  <c r="Q12718" i="7"/>
  <c r="Q12719" i="7"/>
  <c r="Q12720" i="7"/>
  <c r="Q12721" i="7"/>
  <c r="Q12722" i="7"/>
  <c r="Q12723" i="7"/>
  <c r="Q12724" i="7"/>
  <c r="Q12725" i="7"/>
  <c r="Q12726" i="7"/>
  <c r="Q12727" i="7"/>
  <c r="Q12728" i="7"/>
  <c r="Q12729" i="7"/>
  <c r="Q12730" i="7"/>
  <c r="Q12731" i="7"/>
  <c r="Q12732" i="7"/>
  <c r="Q12733" i="7"/>
  <c r="Q12734" i="7"/>
  <c r="Q12735" i="7"/>
  <c r="Q12736" i="7"/>
  <c r="Q12737" i="7"/>
  <c r="Q12738" i="7"/>
  <c r="Q12739" i="7"/>
  <c r="Q12740" i="7"/>
  <c r="Q12741" i="7"/>
  <c r="Q12742" i="7"/>
  <c r="Q12743" i="7"/>
  <c r="Q12744" i="7"/>
  <c r="Q12745" i="7"/>
  <c r="Q12746" i="7"/>
  <c r="Q12747" i="7"/>
  <c r="Q12748" i="7"/>
  <c r="Q12749" i="7"/>
  <c r="Q12750" i="7"/>
  <c r="Q12751" i="7"/>
  <c r="Q12752" i="7"/>
  <c r="Q12753" i="7"/>
  <c r="Q12754" i="7"/>
  <c r="Q12755" i="7"/>
  <c r="Q12756" i="7"/>
  <c r="Q12757" i="7"/>
  <c r="Q12758" i="7"/>
  <c r="Q12759" i="7"/>
  <c r="Q12760" i="7"/>
  <c r="Q12761" i="7"/>
  <c r="Q12762" i="7"/>
  <c r="Q12763" i="7"/>
  <c r="Q12764" i="7"/>
  <c r="Q12765" i="7"/>
  <c r="Q12766" i="7"/>
  <c r="Q12767" i="7"/>
  <c r="Q12768" i="7"/>
  <c r="Q12769" i="7"/>
  <c r="Q12770" i="7"/>
  <c r="Q12771" i="7"/>
  <c r="Q12772" i="7"/>
  <c r="Q12773" i="7"/>
  <c r="Q12774" i="7"/>
  <c r="Q12775" i="7"/>
  <c r="Q12776" i="7"/>
  <c r="Q12777" i="7"/>
  <c r="Q12778" i="7"/>
  <c r="Q12779" i="7"/>
  <c r="Q12780" i="7"/>
  <c r="Q12781" i="7"/>
  <c r="Q12782" i="7"/>
  <c r="Q12783" i="7"/>
  <c r="Q12784" i="7"/>
  <c r="Q12785" i="7"/>
  <c r="Q12786" i="7"/>
  <c r="Q12787" i="7"/>
  <c r="Q12788" i="7"/>
  <c r="Q12789" i="7"/>
  <c r="Q12790" i="7"/>
  <c r="Q12791" i="7"/>
  <c r="Q12792" i="7"/>
  <c r="Q12793" i="7"/>
  <c r="Q12794" i="7"/>
  <c r="Q12795" i="7"/>
  <c r="Q12796" i="7"/>
  <c r="Q12797" i="7"/>
  <c r="Q12798" i="7"/>
  <c r="Q12799" i="7"/>
  <c r="Q12800" i="7"/>
  <c r="Q12801" i="7"/>
  <c r="Q12802" i="7"/>
  <c r="Q12803" i="7"/>
  <c r="Q12804" i="7"/>
  <c r="Q12805" i="7"/>
  <c r="Q12806" i="7"/>
  <c r="Q12807" i="7"/>
  <c r="Q12808" i="7"/>
  <c r="Q12809" i="7"/>
  <c r="Q12810" i="7"/>
  <c r="Q12811" i="7"/>
  <c r="Q12812" i="7"/>
  <c r="Q12813" i="7"/>
  <c r="Q12814" i="7"/>
  <c r="Q12815" i="7"/>
  <c r="Q12816" i="7"/>
  <c r="Q12817" i="7"/>
  <c r="Q12818" i="7"/>
  <c r="Q12819" i="7"/>
  <c r="Q12820" i="7"/>
  <c r="Q12821" i="7"/>
  <c r="Q12822" i="7"/>
  <c r="Q12823" i="7"/>
  <c r="Q12824" i="7"/>
  <c r="Q12825" i="7"/>
  <c r="Q12826" i="7"/>
  <c r="Q12827" i="7"/>
  <c r="Q12828" i="7"/>
  <c r="Q12829" i="7"/>
  <c r="Q12830" i="7"/>
  <c r="Q12831" i="7"/>
  <c r="Q12832" i="7"/>
  <c r="Q12833" i="7"/>
  <c r="Q12834" i="7"/>
  <c r="Q12835" i="7"/>
  <c r="Q12836" i="7"/>
  <c r="Q12837" i="7"/>
  <c r="Q12838" i="7"/>
  <c r="Q12839" i="7"/>
  <c r="Q12840" i="7"/>
  <c r="Q12841" i="7"/>
  <c r="Q12842" i="7"/>
  <c r="Q12843" i="7"/>
  <c r="Q12844" i="7"/>
  <c r="Q12845" i="7"/>
  <c r="Q12846" i="7"/>
  <c r="Q12847" i="7"/>
  <c r="Q12848" i="7"/>
  <c r="Q12849" i="7"/>
  <c r="Q12850" i="7"/>
  <c r="Q12851" i="7"/>
  <c r="Q12852" i="7"/>
  <c r="Q12853" i="7"/>
  <c r="Q12854" i="7"/>
  <c r="Q12855" i="7"/>
  <c r="Q12856" i="7"/>
  <c r="Q12857" i="7"/>
  <c r="Q12858" i="7"/>
  <c r="Q12859" i="7"/>
  <c r="Q12860" i="7"/>
  <c r="Q12861" i="7"/>
  <c r="Q12862" i="7"/>
  <c r="Q12863" i="7"/>
  <c r="Q12864" i="7"/>
  <c r="Q12865" i="7"/>
  <c r="Q12866" i="7"/>
  <c r="Q12867" i="7"/>
  <c r="Q12868" i="7"/>
  <c r="Q12869" i="7"/>
  <c r="Q12870" i="7"/>
  <c r="Q12871" i="7"/>
  <c r="Q12872" i="7"/>
  <c r="Q12873" i="7"/>
  <c r="Q12874" i="7"/>
  <c r="Q12875" i="7"/>
  <c r="Q12876" i="7"/>
  <c r="Q12877" i="7"/>
  <c r="Q12878" i="7"/>
  <c r="Q12879" i="7"/>
  <c r="Q12880" i="7"/>
  <c r="Q12881" i="7"/>
  <c r="Q12882" i="7"/>
  <c r="Q12883" i="7"/>
  <c r="Q12884" i="7"/>
  <c r="Q12885" i="7"/>
  <c r="Q12886" i="7"/>
  <c r="Q12887" i="7"/>
  <c r="Q12888" i="7"/>
  <c r="Q12889" i="7"/>
  <c r="Q12890" i="7"/>
  <c r="Q12891" i="7"/>
  <c r="Q12892" i="7"/>
  <c r="Q12893" i="7"/>
  <c r="Q12894" i="7"/>
  <c r="Q12895" i="7"/>
  <c r="Q12896" i="7"/>
  <c r="Q12897" i="7"/>
  <c r="Q12898" i="7"/>
  <c r="Q12899" i="7"/>
  <c r="Q12900" i="7"/>
  <c r="Q12901" i="7"/>
  <c r="Q12902" i="7"/>
  <c r="Q12903" i="7"/>
  <c r="Q12904" i="7"/>
  <c r="Q12905" i="7"/>
  <c r="Q12906" i="7"/>
  <c r="Q12907" i="7"/>
  <c r="Q12908" i="7"/>
  <c r="Q12909" i="7"/>
  <c r="Q12910" i="7"/>
  <c r="Q12911" i="7"/>
  <c r="Q12912" i="7"/>
  <c r="Q12913" i="7"/>
  <c r="Q12914" i="7"/>
  <c r="Q12915" i="7"/>
  <c r="Q12916" i="7"/>
  <c r="Q12917" i="7"/>
  <c r="Q12918" i="7"/>
  <c r="Q12919" i="7"/>
  <c r="Q12920" i="7"/>
  <c r="Q12921" i="7"/>
  <c r="Q12922" i="7"/>
  <c r="Q12923" i="7"/>
  <c r="Q12924" i="7"/>
  <c r="Q12925" i="7"/>
  <c r="Q12926" i="7"/>
  <c r="Q12927" i="7"/>
  <c r="Q12928" i="7"/>
  <c r="Q12929" i="7"/>
  <c r="Q12930" i="7"/>
  <c r="Q12931" i="7"/>
  <c r="Q12932" i="7"/>
  <c r="Q12933" i="7"/>
  <c r="Q12934" i="7"/>
  <c r="Q12935" i="7"/>
  <c r="Q12936" i="7"/>
  <c r="Q12937" i="7"/>
  <c r="Q12938" i="7"/>
  <c r="Q12939" i="7"/>
  <c r="Q12940" i="7"/>
  <c r="Q12941" i="7"/>
  <c r="Q12942" i="7"/>
  <c r="Q12943" i="7"/>
  <c r="Q12944" i="7"/>
  <c r="Q12945" i="7"/>
  <c r="Q12946" i="7"/>
  <c r="Q12947" i="7"/>
  <c r="Q12948" i="7"/>
  <c r="Q12949" i="7"/>
  <c r="Q12950" i="7"/>
  <c r="Q12951" i="7"/>
  <c r="Q12952" i="7"/>
  <c r="Q12953" i="7"/>
  <c r="Q12954" i="7"/>
  <c r="Q12955" i="7"/>
  <c r="Q12956" i="7"/>
  <c r="Q12957" i="7"/>
  <c r="Q12958" i="7"/>
  <c r="Q12959" i="7"/>
  <c r="Q12960" i="7"/>
  <c r="Q12961" i="7"/>
  <c r="Q12962" i="7"/>
  <c r="Q12963" i="7"/>
  <c r="Q12964" i="7"/>
  <c r="Q12965" i="7"/>
  <c r="Q12966" i="7"/>
  <c r="Q12967" i="7"/>
  <c r="Q12968" i="7"/>
  <c r="Q12969" i="7"/>
  <c r="Q12970" i="7"/>
  <c r="Q12971" i="7"/>
  <c r="Q12972" i="7"/>
  <c r="Q12973" i="7"/>
  <c r="Q12974" i="7"/>
  <c r="Q12975" i="7"/>
  <c r="Q12976" i="7"/>
  <c r="Q12977" i="7"/>
  <c r="Q12978" i="7"/>
  <c r="Q12979" i="7"/>
  <c r="Q12980" i="7"/>
  <c r="Q12981" i="7"/>
  <c r="Q12982" i="7"/>
  <c r="Q12983" i="7"/>
  <c r="Q12984" i="7"/>
  <c r="Q12985" i="7"/>
  <c r="Q12986" i="7"/>
  <c r="Q12987" i="7"/>
  <c r="Q12988" i="7"/>
  <c r="Q12989" i="7"/>
  <c r="Q12990" i="7"/>
  <c r="Q12991" i="7"/>
  <c r="Q12992" i="7"/>
  <c r="Q12993" i="7"/>
  <c r="Q12994" i="7"/>
  <c r="Q12995" i="7"/>
  <c r="Q12996" i="7"/>
  <c r="Q12997" i="7"/>
  <c r="Q12998" i="7"/>
  <c r="Q12999" i="7"/>
  <c r="Q13000" i="7"/>
  <c r="Q13001" i="7"/>
  <c r="Q13002" i="7"/>
  <c r="Q13003" i="7"/>
  <c r="Q13004" i="7"/>
  <c r="Q13005" i="7"/>
  <c r="Q13006" i="7"/>
  <c r="Q13007" i="7"/>
  <c r="Q13008" i="7"/>
  <c r="Q13009" i="7"/>
  <c r="Q13010" i="7"/>
  <c r="Q13011" i="7"/>
  <c r="Q13012" i="7"/>
  <c r="Q13013" i="7"/>
  <c r="Q13014" i="7"/>
  <c r="Q13015" i="7"/>
  <c r="Q13016" i="7"/>
  <c r="Q13017" i="7"/>
  <c r="Q13018" i="7"/>
  <c r="Q13019" i="7"/>
  <c r="Q13020" i="7"/>
  <c r="Q13021" i="7"/>
  <c r="Q13022" i="7"/>
  <c r="Q13023" i="7"/>
  <c r="Q13024" i="7"/>
  <c r="Q13025" i="7"/>
  <c r="Q13026" i="7"/>
  <c r="Q13027" i="7"/>
  <c r="Q13028" i="7"/>
  <c r="Q13029" i="7"/>
  <c r="Q13030" i="7"/>
  <c r="Q13031" i="7"/>
  <c r="Q13032" i="7"/>
  <c r="Q13033" i="7"/>
  <c r="Q13034" i="7"/>
  <c r="Q13035" i="7"/>
  <c r="Q13036" i="7"/>
  <c r="Q13037" i="7"/>
  <c r="Q13038" i="7"/>
  <c r="Q13039" i="7"/>
  <c r="Q13040" i="7"/>
  <c r="Q13041" i="7"/>
  <c r="Q13042" i="7"/>
  <c r="Q13043" i="7"/>
  <c r="Q13044" i="7"/>
  <c r="Q13045" i="7"/>
  <c r="Q13046" i="7"/>
  <c r="Q13047" i="7"/>
  <c r="Q13048" i="7"/>
  <c r="Q13049" i="7"/>
  <c r="Q13050" i="7"/>
  <c r="Q13051" i="7"/>
  <c r="Q13052" i="7"/>
  <c r="Q13053" i="7"/>
  <c r="Q13054" i="7"/>
  <c r="Q13055" i="7"/>
  <c r="Q13056" i="7"/>
  <c r="Q13057" i="7"/>
  <c r="Q13058" i="7"/>
  <c r="Q13059" i="7"/>
  <c r="Q13060" i="7"/>
  <c r="Q13061" i="7"/>
  <c r="Q13062" i="7"/>
  <c r="Q13063" i="7"/>
  <c r="Q13064" i="7"/>
  <c r="Q13065" i="7"/>
  <c r="Q13066" i="7"/>
  <c r="Q13067" i="7"/>
  <c r="Q13068" i="7"/>
  <c r="Q13069" i="7"/>
  <c r="Q13070" i="7"/>
  <c r="Q13071" i="7"/>
  <c r="Q13072" i="7"/>
  <c r="Q13073" i="7"/>
  <c r="Q13074" i="7"/>
  <c r="Q13075" i="7"/>
  <c r="Q13076" i="7"/>
  <c r="Q13077" i="7"/>
  <c r="Q13078" i="7"/>
  <c r="Q13079" i="7"/>
  <c r="Q13080" i="7"/>
  <c r="Q13081" i="7"/>
  <c r="Q13082" i="7"/>
  <c r="Q13083" i="7"/>
  <c r="Q13084" i="7"/>
  <c r="Q13085" i="7"/>
  <c r="Q13086" i="7"/>
  <c r="Q13087" i="7"/>
  <c r="Q13088" i="7"/>
  <c r="Q13089" i="7"/>
  <c r="Q13090" i="7"/>
  <c r="Q13091" i="7"/>
  <c r="Q13092" i="7"/>
  <c r="Q13093" i="7"/>
  <c r="Q13094" i="7"/>
  <c r="Q13095" i="7"/>
  <c r="Q13096" i="7"/>
  <c r="Q13097" i="7"/>
  <c r="Q13098" i="7"/>
  <c r="Q13099" i="7"/>
  <c r="Q13100" i="7"/>
  <c r="Q13101" i="7"/>
  <c r="Q13102" i="7"/>
  <c r="Q13103" i="7"/>
  <c r="Q13104" i="7"/>
  <c r="Q13105" i="7"/>
  <c r="Q13106" i="7"/>
  <c r="Q13107" i="7"/>
  <c r="Q13108" i="7"/>
  <c r="Q13109" i="7"/>
  <c r="Q13110" i="7"/>
  <c r="Q13111" i="7"/>
  <c r="Q13112" i="7"/>
  <c r="Q13113" i="7"/>
  <c r="Q13114" i="7"/>
  <c r="Q13115" i="7"/>
  <c r="Q13116" i="7"/>
  <c r="Q13117" i="7"/>
  <c r="Q13118" i="7"/>
  <c r="Q13119" i="7"/>
  <c r="Q13120" i="7"/>
  <c r="Q13121" i="7"/>
  <c r="Q13122" i="7"/>
  <c r="Q13123" i="7"/>
  <c r="Q13124" i="7"/>
  <c r="Q13125" i="7"/>
  <c r="Q13126" i="7"/>
  <c r="Q13127" i="7"/>
  <c r="Q13128" i="7"/>
  <c r="Q13129" i="7"/>
  <c r="Q13130" i="7"/>
  <c r="Q13131" i="7"/>
  <c r="Q13132" i="7"/>
  <c r="Q13133" i="7"/>
  <c r="Q13134" i="7"/>
  <c r="Q13135" i="7"/>
  <c r="Q13136" i="7"/>
  <c r="Q13137" i="7"/>
  <c r="Q13138" i="7"/>
  <c r="Q13139" i="7"/>
  <c r="Q13140" i="7"/>
  <c r="Q13141" i="7"/>
  <c r="Q13142" i="7"/>
  <c r="Q13143" i="7"/>
  <c r="Q13144" i="7"/>
  <c r="Q13145" i="7"/>
  <c r="Q13146" i="7"/>
  <c r="Q13147" i="7"/>
  <c r="Q13148" i="7"/>
  <c r="Q13149" i="7"/>
  <c r="Q13150" i="7"/>
  <c r="Q13151" i="7"/>
  <c r="Q13152" i="7"/>
  <c r="Q13153" i="7"/>
  <c r="Q13154" i="7"/>
  <c r="Q13155" i="7"/>
  <c r="Q13156" i="7"/>
  <c r="Q13157" i="7"/>
  <c r="Q13158" i="7"/>
  <c r="Q13159" i="7"/>
  <c r="Q13160" i="7"/>
  <c r="Q13161" i="7"/>
  <c r="Q13162" i="7"/>
  <c r="Q13163" i="7"/>
  <c r="Q13164" i="7"/>
  <c r="Q13165" i="7"/>
  <c r="Q13166" i="7"/>
  <c r="Q13167" i="7"/>
  <c r="Q13168" i="7"/>
  <c r="Q13169" i="7"/>
  <c r="Q13170" i="7"/>
  <c r="Q13171" i="7"/>
  <c r="Q13172" i="7"/>
  <c r="Q13173" i="7"/>
  <c r="Q13174" i="7"/>
  <c r="Q13175" i="7"/>
  <c r="Q13176" i="7"/>
  <c r="Q13177" i="7"/>
  <c r="Q13178" i="7"/>
  <c r="Q13179" i="7"/>
  <c r="Q13180" i="7"/>
  <c r="Q13181" i="7"/>
  <c r="Q13182" i="7"/>
  <c r="Q13183" i="7"/>
  <c r="Q13184" i="7"/>
  <c r="Q13185" i="7"/>
  <c r="Q13186" i="7"/>
  <c r="Q13187" i="7"/>
  <c r="Q13188" i="7"/>
  <c r="Q13189" i="7"/>
  <c r="Q13190" i="7"/>
  <c r="Q13191" i="7"/>
  <c r="Q13192" i="7"/>
  <c r="Q13193" i="7"/>
  <c r="Q13194" i="7"/>
  <c r="Q13195" i="7"/>
  <c r="Q13196" i="7"/>
  <c r="Q13197" i="7"/>
  <c r="Q13198" i="7"/>
  <c r="Q13199" i="7"/>
  <c r="Q13200" i="7"/>
  <c r="Q13201" i="7"/>
  <c r="Q13202" i="7"/>
  <c r="Q13203" i="7"/>
  <c r="Q13204" i="7"/>
  <c r="Q13205" i="7"/>
  <c r="Q13206" i="7"/>
  <c r="Q13207" i="7"/>
  <c r="Q13208" i="7"/>
  <c r="Q13209" i="7"/>
  <c r="Q13210" i="7"/>
  <c r="Q13211" i="7"/>
  <c r="Q13212" i="7"/>
  <c r="Q13213" i="7"/>
  <c r="Q13214" i="7"/>
  <c r="Q13215" i="7"/>
  <c r="Q13216" i="7"/>
  <c r="Q13217" i="7"/>
  <c r="Q13218" i="7"/>
  <c r="Q13219" i="7"/>
  <c r="Q13220" i="7"/>
  <c r="Q13221" i="7"/>
  <c r="Q13222" i="7"/>
  <c r="Q13223" i="7"/>
  <c r="Q13224" i="7"/>
  <c r="Q13225" i="7"/>
  <c r="Q13226" i="7"/>
  <c r="Q13227" i="7"/>
  <c r="Q13228" i="7"/>
  <c r="Q13229" i="7"/>
  <c r="Q13230" i="7"/>
  <c r="Q13231" i="7"/>
  <c r="Q13232" i="7"/>
  <c r="Q13233" i="7"/>
  <c r="Q13234" i="7"/>
  <c r="Q13235" i="7"/>
  <c r="Q13236" i="7"/>
  <c r="Q13237" i="7"/>
  <c r="Q13238" i="7"/>
  <c r="Q13239" i="7"/>
  <c r="Q13240" i="7"/>
  <c r="Q13241" i="7"/>
  <c r="Q13242" i="7"/>
  <c r="Q13243" i="7"/>
  <c r="Q13244" i="7"/>
  <c r="Q13245" i="7"/>
  <c r="Q13246" i="7"/>
  <c r="Q13247" i="7"/>
  <c r="Q13248" i="7"/>
  <c r="Q13249" i="7"/>
  <c r="Q13250" i="7"/>
  <c r="Q13251" i="7"/>
  <c r="Q13252" i="7"/>
  <c r="Q13253" i="7"/>
  <c r="Q13254" i="7"/>
  <c r="Q13255" i="7"/>
  <c r="Q13256" i="7"/>
  <c r="Q13257" i="7"/>
  <c r="Q13258" i="7"/>
  <c r="Q13259" i="7"/>
  <c r="Q13260" i="7"/>
  <c r="Q13261" i="7"/>
  <c r="Q13262" i="7"/>
  <c r="Q13263" i="7"/>
  <c r="Q13264" i="7"/>
  <c r="Q13265" i="7"/>
  <c r="Q13266" i="7"/>
  <c r="Q13267" i="7"/>
  <c r="Q13268" i="7"/>
  <c r="Q13269" i="7"/>
  <c r="Q13270" i="7"/>
  <c r="Q13271" i="7"/>
  <c r="Q13272" i="7"/>
  <c r="Q13273" i="7"/>
  <c r="Q13274" i="7"/>
  <c r="Q13275" i="7"/>
  <c r="Q13276" i="7"/>
  <c r="Q13277" i="7"/>
  <c r="Q13278" i="7"/>
  <c r="Q13279" i="7"/>
  <c r="Q13280" i="7"/>
  <c r="Q13281" i="7"/>
  <c r="Q13282" i="7"/>
  <c r="Q13283" i="7"/>
  <c r="Q13284" i="7"/>
  <c r="Q13285" i="7"/>
  <c r="Q13286" i="7"/>
  <c r="Q13287" i="7"/>
  <c r="Q13288" i="7"/>
  <c r="Q13289" i="7"/>
  <c r="Q13290" i="7"/>
  <c r="Q13291" i="7"/>
  <c r="Q13292" i="7"/>
  <c r="Q13293" i="7"/>
  <c r="Q13294" i="7"/>
  <c r="Q13295" i="7"/>
  <c r="Q13296" i="7"/>
  <c r="Q13297" i="7"/>
  <c r="Q13298" i="7"/>
  <c r="Q13299" i="7"/>
  <c r="Q13300" i="7"/>
  <c r="Q13301" i="7"/>
  <c r="Q13302" i="7"/>
  <c r="Q13303" i="7"/>
  <c r="Q13304" i="7"/>
  <c r="Q13305" i="7"/>
  <c r="Q13306" i="7"/>
  <c r="Q13307" i="7"/>
  <c r="Q13308" i="7"/>
  <c r="Q13309" i="7"/>
  <c r="Q13310" i="7"/>
  <c r="Q13311" i="7"/>
  <c r="Q13312" i="7"/>
  <c r="Q13313" i="7"/>
  <c r="Q13314" i="7"/>
  <c r="Q13315" i="7"/>
  <c r="Q13316" i="7"/>
  <c r="Q13317" i="7"/>
  <c r="Q13318" i="7"/>
  <c r="Q13319" i="7"/>
  <c r="Q13320" i="7"/>
  <c r="Q13321" i="7"/>
  <c r="Q13322" i="7"/>
  <c r="Q13323" i="7"/>
  <c r="Q13324" i="7"/>
  <c r="Q13325" i="7"/>
  <c r="Q13326" i="7"/>
  <c r="Q13327" i="7"/>
  <c r="Q13328" i="7"/>
  <c r="Q13329" i="7"/>
  <c r="Q13330" i="7"/>
  <c r="Q13331" i="7"/>
  <c r="Q13332" i="7"/>
  <c r="Q13333" i="7"/>
  <c r="Q13334" i="7"/>
  <c r="Q13335" i="7"/>
  <c r="Q13336" i="7"/>
  <c r="Q13337" i="7"/>
  <c r="Q13338" i="7"/>
  <c r="Q13339" i="7"/>
  <c r="Q13340" i="7"/>
  <c r="Q13341" i="7"/>
  <c r="Q13342" i="7"/>
  <c r="Q13343" i="7"/>
  <c r="Q13344" i="7"/>
  <c r="Q13345" i="7"/>
  <c r="Q13346" i="7"/>
  <c r="Q13347" i="7"/>
  <c r="Q13348" i="7"/>
  <c r="Q13349" i="7"/>
  <c r="Q13350" i="7"/>
  <c r="Q13351" i="7"/>
  <c r="Q13352" i="7"/>
  <c r="Q13353" i="7"/>
  <c r="Q13354" i="7"/>
  <c r="Q13355" i="7"/>
  <c r="Q13356" i="7"/>
  <c r="Q13357" i="7"/>
  <c r="Q13358" i="7"/>
  <c r="Q13359" i="7"/>
  <c r="Q13360" i="7"/>
  <c r="Q13361" i="7"/>
  <c r="Q13362" i="7"/>
  <c r="Q13363" i="7"/>
  <c r="Q13364" i="7"/>
  <c r="Q13365" i="7"/>
  <c r="Q13366" i="7"/>
  <c r="Q13367" i="7"/>
  <c r="Q13368" i="7"/>
  <c r="Q13369" i="7"/>
  <c r="Q13370" i="7"/>
  <c r="Q13371" i="7"/>
  <c r="Q13372" i="7"/>
  <c r="Q13373" i="7"/>
  <c r="Q13374" i="7"/>
  <c r="Q13375" i="7"/>
  <c r="Q13376" i="7"/>
  <c r="Q13377" i="7"/>
  <c r="Q13378" i="7"/>
  <c r="Q13379" i="7"/>
  <c r="Q13380" i="7"/>
  <c r="Q13381" i="7"/>
  <c r="Q13382" i="7"/>
  <c r="Q13383" i="7"/>
  <c r="Q13384" i="7"/>
  <c r="Q13385" i="7"/>
  <c r="Q13386" i="7"/>
  <c r="Q13387" i="7"/>
  <c r="Q13388" i="7"/>
  <c r="Q13389" i="7"/>
  <c r="Q13390" i="7"/>
  <c r="Q13391" i="7"/>
  <c r="Q13392" i="7"/>
  <c r="Q13393" i="7"/>
  <c r="Q13394" i="7"/>
  <c r="Q13395" i="7"/>
  <c r="Q13396" i="7"/>
  <c r="Q13397" i="7"/>
  <c r="Q13398" i="7"/>
  <c r="Q13399" i="7"/>
  <c r="Q13400" i="7"/>
  <c r="Q13401" i="7"/>
  <c r="Q13402" i="7"/>
  <c r="Q13403" i="7"/>
  <c r="Q13404" i="7"/>
  <c r="Q13405" i="7"/>
  <c r="Q13406" i="7"/>
  <c r="Q13407" i="7"/>
  <c r="Q13408" i="7"/>
  <c r="Q13409" i="7"/>
  <c r="Q13410" i="7"/>
  <c r="Q13411" i="7"/>
  <c r="Q13412" i="7"/>
  <c r="Q13413" i="7"/>
  <c r="Q13414" i="7"/>
  <c r="Q13415" i="7"/>
  <c r="Q13416" i="7"/>
  <c r="Q13417" i="7"/>
  <c r="Q13418" i="7"/>
  <c r="Q13419" i="7"/>
  <c r="Q13420" i="7"/>
  <c r="Q13421" i="7"/>
  <c r="Q13422" i="7"/>
  <c r="Q13423" i="7"/>
  <c r="Q13424" i="7"/>
  <c r="Q13425" i="7"/>
  <c r="Q13426" i="7"/>
  <c r="Q13427" i="7"/>
  <c r="Q13428" i="7"/>
  <c r="Q13429" i="7"/>
  <c r="Q13430" i="7"/>
  <c r="Q13431" i="7"/>
  <c r="Q13432" i="7"/>
  <c r="Q13433" i="7"/>
  <c r="Q13434" i="7"/>
  <c r="Q13435" i="7"/>
  <c r="Q13436" i="7"/>
  <c r="Q13437" i="7"/>
  <c r="Q13438" i="7"/>
  <c r="Q13439" i="7"/>
  <c r="Q13440" i="7"/>
  <c r="Q13441" i="7"/>
  <c r="Q13442" i="7"/>
  <c r="Q13443" i="7"/>
  <c r="Q13444" i="7"/>
  <c r="Q13445" i="7"/>
  <c r="Q13446" i="7"/>
  <c r="Q13447" i="7"/>
  <c r="Q13448" i="7"/>
  <c r="Q13449" i="7"/>
  <c r="Q13450" i="7"/>
  <c r="Q13451" i="7"/>
  <c r="Q13452" i="7"/>
  <c r="Q13453" i="7"/>
  <c r="Q13454" i="7"/>
  <c r="Q13455" i="7"/>
  <c r="Q13456" i="7"/>
  <c r="Q13457" i="7"/>
  <c r="Q13458" i="7"/>
  <c r="Q13459" i="7"/>
  <c r="Q13460" i="7"/>
  <c r="Q13461" i="7"/>
  <c r="Q13462" i="7"/>
  <c r="Q13463" i="7"/>
  <c r="Q13464" i="7"/>
  <c r="Q13465" i="7"/>
  <c r="Q13466" i="7"/>
  <c r="Q13467" i="7"/>
  <c r="Q13468" i="7"/>
  <c r="Q13469" i="7"/>
  <c r="Q13470" i="7"/>
  <c r="Q13471" i="7"/>
  <c r="Q13472" i="7"/>
  <c r="Q13473" i="7"/>
  <c r="Q13474" i="7"/>
  <c r="Q13475" i="7"/>
  <c r="Q13476" i="7"/>
  <c r="Q13477" i="7"/>
  <c r="Q13478" i="7"/>
  <c r="Q13479" i="7"/>
  <c r="Q13480" i="7"/>
  <c r="Q13481" i="7"/>
  <c r="Q13482" i="7"/>
  <c r="Q13483" i="7"/>
  <c r="Q13484" i="7"/>
  <c r="Q13485" i="7"/>
  <c r="Q13486" i="7"/>
  <c r="Q13487" i="7"/>
  <c r="Q13488" i="7"/>
  <c r="Q13489" i="7"/>
  <c r="Q13490" i="7"/>
  <c r="Q13491" i="7"/>
  <c r="Q13492" i="7"/>
  <c r="Q13493" i="7"/>
  <c r="Q13494" i="7"/>
  <c r="Q13495" i="7"/>
  <c r="Q13496" i="7"/>
  <c r="Q13497" i="7"/>
  <c r="Q13498" i="7"/>
  <c r="Q13499" i="7"/>
  <c r="Q13500" i="7"/>
  <c r="Q13501" i="7"/>
  <c r="Q13502" i="7"/>
  <c r="Q13503" i="7"/>
  <c r="Q13504" i="7"/>
  <c r="Q13505" i="7"/>
  <c r="Q13506" i="7"/>
  <c r="Q13507" i="7"/>
  <c r="Q13508" i="7"/>
  <c r="Q13509" i="7"/>
  <c r="Q13510" i="7"/>
  <c r="Q13511" i="7"/>
  <c r="Q13512" i="7"/>
  <c r="Q13513" i="7"/>
  <c r="Q13514" i="7"/>
  <c r="Q13515" i="7"/>
  <c r="Q13516" i="7"/>
  <c r="Q13517" i="7"/>
  <c r="Q13518" i="7"/>
  <c r="Q13519" i="7"/>
  <c r="Q13520" i="7"/>
  <c r="Q13521" i="7"/>
  <c r="Q13522" i="7"/>
  <c r="Q13523" i="7"/>
  <c r="Q13524" i="7"/>
  <c r="Q13525" i="7"/>
  <c r="Q13526" i="7"/>
  <c r="Q13527" i="7"/>
  <c r="Q13528" i="7"/>
  <c r="Q13529" i="7"/>
  <c r="Q13530" i="7"/>
  <c r="Q13531" i="7"/>
  <c r="Q13532" i="7"/>
  <c r="Q13533" i="7"/>
  <c r="Q13534" i="7"/>
  <c r="Q13535" i="7"/>
  <c r="Q13536" i="7"/>
  <c r="Q13537" i="7"/>
  <c r="Q13538" i="7"/>
  <c r="Q13539" i="7"/>
  <c r="Q13540" i="7"/>
  <c r="Q13541" i="7"/>
  <c r="Q13542" i="7"/>
  <c r="Q13543" i="7"/>
  <c r="Q13544" i="7"/>
  <c r="Q13545" i="7"/>
  <c r="Q13546" i="7"/>
  <c r="Q13547" i="7"/>
  <c r="Q13548" i="7"/>
  <c r="Q13549" i="7"/>
  <c r="Q13550" i="7"/>
  <c r="Q13551" i="7"/>
  <c r="Q13552" i="7"/>
  <c r="Q13553" i="7"/>
  <c r="Q13554" i="7"/>
  <c r="Q13555" i="7"/>
  <c r="Q13556" i="7"/>
  <c r="Q13557" i="7"/>
  <c r="Q13558" i="7"/>
  <c r="Q13559" i="7"/>
  <c r="Q13560" i="7"/>
  <c r="Q13561" i="7"/>
  <c r="Q13562" i="7"/>
  <c r="Q13563" i="7"/>
  <c r="Q13564" i="7"/>
  <c r="Q13565" i="7"/>
  <c r="Q13566" i="7"/>
  <c r="Q13567" i="7"/>
  <c r="Q13568" i="7"/>
  <c r="Q13569" i="7"/>
  <c r="Q13570" i="7"/>
  <c r="Q13571" i="7"/>
  <c r="Q13572" i="7"/>
  <c r="Q13573" i="7"/>
  <c r="Q13574" i="7"/>
  <c r="Q13575" i="7"/>
  <c r="Q13576" i="7"/>
  <c r="Q13577" i="7"/>
  <c r="Q13578" i="7"/>
  <c r="Q13579" i="7"/>
  <c r="Q13580" i="7"/>
  <c r="Q13581" i="7"/>
  <c r="Q13582" i="7"/>
  <c r="Q13583" i="7"/>
  <c r="Q13584" i="7"/>
  <c r="Q13585" i="7"/>
  <c r="Q13586" i="7"/>
  <c r="Q13587" i="7"/>
  <c r="Q13588" i="7"/>
  <c r="Q13589" i="7"/>
  <c r="Q13590" i="7"/>
  <c r="Q13591" i="7"/>
  <c r="Q13592" i="7"/>
  <c r="Q13593" i="7"/>
  <c r="Q13594" i="7"/>
  <c r="Q13595" i="7"/>
  <c r="Q13596" i="7"/>
  <c r="Q13597" i="7"/>
  <c r="Q13598" i="7"/>
  <c r="Q13599" i="7"/>
  <c r="Q13600" i="7"/>
  <c r="Q13601" i="7"/>
  <c r="Q13602" i="7"/>
  <c r="Q13603" i="7"/>
  <c r="Q13604" i="7"/>
  <c r="Q13605" i="7"/>
  <c r="Q13606" i="7"/>
  <c r="Q13607" i="7"/>
  <c r="Q13608" i="7"/>
  <c r="Q13609" i="7"/>
  <c r="Q13610" i="7"/>
  <c r="Q13611" i="7"/>
  <c r="Q13612" i="7"/>
  <c r="Q13613" i="7"/>
  <c r="Q13614" i="7"/>
  <c r="Q13615" i="7"/>
  <c r="Q13616" i="7"/>
  <c r="Q13617" i="7"/>
  <c r="Q13618" i="7"/>
  <c r="Q13619" i="7"/>
  <c r="Q13620" i="7"/>
  <c r="Q13621" i="7"/>
  <c r="Q13622" i="7"/>
  <c r="Q13623" i="7"/>
  <c r="Q13624" i="7"/>
  <c r="Q13625" i="7"/>
  <c r="Q13626" i="7"/>
  <c r="Q13627" i="7"/>
  <c r="Q13628" i="7"/>
  <c r="Q13629" i="7"/>
  <c r="Q13630" i="7"/>
  <c r="Q13631" i="7"/>
  <c r="Q13632" i="7"/>
  <c r="Q13633" i="7"/>
  <c r="Q13634" i="7"/>
  <c r="Q13635" i="7"/>
  <c r="Q13636" i="7"/>
  <c r="Q13637" i="7"/>
  <c r="Q13638" i="7"/>
  <c r="Q13639" i="7"/>
  <c r="Q13640" i="7"/>
  <c r="Q13641" i="7"/>
  <c r="Q13642" i="7"/>
  <c r="Q13643" i="7"/>
  <c r="Q13644" i="7"/>
  <c r="Q13645" i="7"/>
  <c r="Q13646" i="7"/>
  <c r="Q13647" i="7"/>
  <c r="Q13648" i="7"/>
  <c r="Q13649" i="7"/>
  <c r="Q13650" i="7"/>
  <c r="Q13651" i="7"/>
  <c r="Q13652" i="7"/>
  <c r="Q13653" i="7"/>
  <c r="Q13654" i="7"/>
  <c r="Q13655" i="7"/>
  <c r="Q13656" i="7"/>
  <c r="Q13657" i="7"/>
  <c r="Q13658" i="7"/>
  <c r="Q13659" i="7"/>
  <c r="Q13660" i="7"/>
  <c r="Q13661" i="7"/>
  <c r="Q13662" i="7"/>
  <c r="Q13663" i="7"/>
  <c r="Q13664" i="7"/>
  <c r="Q13665" i="7"/>
  <c r="Q13666" i="7"/>
  <c r="Q13667" i="7"/>
  <c r="Q13668" i="7"/>
  <c r="Q13669" i="7"/>
  <c r="Q13670" i="7"/>
  <c r="Q13671" i="7"/>
  <c r="Q13672" i="7"/>
  <c r="Q13673" i="7"/>
  <c r="Q13674" i="7"/>
  <c r="Q13675" i="7"/>
  <c r="Q13676" i="7"/>
  <c r="Q13677" i="7"/>
  <c r="Q13678" i="7"/>
  <c r="Q13679" i="7"/>
  <c r="Q13680" i="7"/>
  <c r="Q13681" i="7"/>
  <c r="Q13682" i="7"/>
  <c r="Q13683" i="7"/>
  <c r="Q13684" i="7"/>
  <c r="Q13685" i="7"/>
  <c r="Q13686" i="7"/>
  <c r="Q13687" i="7"/>
  <c r="Q13688" i="7"/>
  <c r="Q13689" i="7"/>
  <c r="Q13690" i="7"/>
  <c r="Q13691" i="7"/>
  <c r="Q13692" i="7"/>
  <c r="Q13693" i="7"/>
  <c r="Q13694" i="7"/>
  <c r="Q13695" i="7"/>
  <c r="Q13696" i="7"/>
  <c r="Q13697" i="7"/>
  <c r="Q13698" i="7"/>
  <c r="Q13699" i="7"/>
  <c r="Q13700" i="7"/>
  <c r="Q13701" i="7"/>
  <c r="Q13702" i="7"/>
  <c r="Q13703" i="7"/>
  <c r="Q13704" i="7"/>
  <c r="Q13705" i="7"/>
  <c r="Q13706" i="7"/>
  <c r="Q13707" i="7"/>
  <c r="Q13708" i="7"/>
  <c r="Q13709" i="7"/>
  <c r="Q13710" i="7"/>
  <c r="Q13711" i="7"/>
  <c r="Q13712" i="7"/>
  <c r="Q13713" i="7"/>
  <c r="Q13714" i="7"/>
  <c r="Q13715" i="7"/>
  <c r="Q13716" i="7"/>
  <c r="Q13717" i="7"/>
  <c r="Q13718" i="7"/>
  <c r="Q13719" i="7"/>
  <c r="Q13720" i="7"/>
  <c r="Q13721" i="7"/>
  <c r="Q13722" i="7"/>
  <c r="Q13723" i="7"/>
  <c r="Q13724" i="7"/>
  <c r="Q13725" i="7"/>
  <c r="Q13726" i="7"/>
  <c r="Q13727" i="7"/>
  <c r="Q13728" i="7"/>
  <c r="Q13729" i="7"/>
  <c r="Q13730" i="7"/>
  <c r="Q13731" i="7"/>
  <c r="Q13732" i="7"/>
  <c r="Q13733" i="7"/>
  <c r="Q13734" i="7"/>
  <c r="Q13735" i="7"/>
  <c r="Q13736" i="7"/>
  <c r="Q13737" i="7"/>
  <c r="Q13738" i="7"/>
  <c r="Q13739" i="7"/>
  <c r="Q13740" i="7"/>
  <c r="Q13741" i="7"/>
  <c r="Q13742" i="7"/>
  <c r="Q13743" i="7"/>
  <c r="Q13744" i="7"/>
  <c r="Q13745" i="7"/>
  <c r="Q13746" i="7"/>
  <c r="Q13747" i="7"/>
  <c r="Q13748" i="7"/>
  <c r="Q13749" i="7"/>
  <c r="Q13750" i="7"/>
  <c r="Q13751" i="7"/>
  <c r="Q13752" i="7"/>
  <c r="Q13753" i="7"/>
  <c r="Q13754" i="7"/>
  <c r="Q13755" i="7"/>
  <c r="Q13756" i="7"/>
  <c r="Q13757" i="7"/>
  <c r="Q13758" i="7"/>
  <c r="Q13759" i="7"/>
  <c r="Q13760" i="7"/>
  <c r="Q13761" i="7"/>
  <c r="Q13762" i="7"/>
  <c r="Q13763" i="7"/>
  <c r="Q13764" i="7"/>
  <c r="Q13765" i="7"/>
  <c r="Q13766" i="7"/>
  <c r="Q13767" i="7"/>
  <c r="Q13768" i="7"/>
  <c r="Q13769" i="7"/>
  <c r="Q13770" i="7"/>
  <c r="Q13771" i="7"/>
  <c r="Q13772" i="7"/>
  <c r="Q13773" i="7"/>
  <c r="Q13774" i="7"/>
  <c r="Q13775" i="7"/>
  <c r="Q13776" i="7"/>
  <c r="Q13777" i="7"/>
  <c r="Q13778" i="7"/>
  <c r="Q13779" i="7"/>
  <c r="Q13780" i="7"/>
  <c r="Q13781" i="7"/>
  <c r="Q13782" i="7"/>
  <c r="Q13783" i="7"/>
  <c r="Q13784" i="7"/>
  <c r="Q13785" i="7"/>
  <c r="Q13786" i="7"/>
  <c r="Q13787" i="7"/>
  <c r="Q13788" i="7"/>
  <c r="Q13789" i="7"/>
  <c r="Q13790" i="7"/>
  <c r="Q13791" i="7"/>
  <c r="Q13792" i="7"/>
  <c r="Q13793" i="7"/>
  <c r="Q13794" i="7"/>
  <c r="Q13795" i="7"/>
  <c r="Q13796" i="7"/>
  <c r="Q13797" i="7"/>
  <c r="Q13798" i="7"/>
  <c r="Q13799" i="7"/>
  <c r="Q13800" i="7"/>
  <c r="Q13801" i="7"/>
  <c r="Q13802" i="7"/>
  <c r="Q13803" i="7"/>
  <c r="Q13804" i="7"/>
  <c r="Q13805" i="7"/>
  <c r="Q13806" i="7"/>
  <c r="Q13807" i="7"/>
  <c r="Q13808" i="7"/>
  <c r="Q13809" i="7"/>
  <c r="Q13810" i="7"/>
  <c r="Q13811" i="7"/>
  <c r="Q13812" i="7"/>
  <c r="Q13813" i="7"/>
  <c r="Q13814" i="7"/>
  <c r="Q13815" i="7"/>
  <c r="Q13816" i="7"/>
  <c r="Q13817" i="7"/>
  <c r="Q13818" i="7"/>
  <c r="Q13819" i="7"/>
  <c r="Q13820" i="7"/>
  <c r="Q13821" i="7"/>
  <c r="Q13822" i="7"/>
  <c r="Q13823" i="7"/>
  <c r="Q13824" i="7"/>
  <c r="Q13825" i="7"/>
  <c r="Q13826" i="7"/>
  <c r="Q13827" i="7"/>
  <c r="Q13828" i="7"/>
  <c r="Q13829" i="7"/>
  <c r="Q13830" i="7"/>
  <c r="Q13831" i="7"/>
  <c r="Q13832" i="7"/>
  <c r="Q13833" i="7"/>
  <c r="Q13834" i="7"/>
  <c r="Q13835" i="7"/>
  <c r="Q13836" i="7"/>
  <c r="Q13837" i="7"/>
  <c r="Q13838" i="7"/>
  <c r="Q13839" i="7"/>
  <c r="Q13840" i="7"/>
  <c r="Q13841" i="7"/>
  <c r="Q13842" i="7"/>
  <c r="Q13843" i="7"/>
  <c r="Q13844" i="7"/>
  <c r="Q13845" i="7"/>
  <c r="Q13846" i="7"/>
  <c r="Q13847" i="7"/>
  <c r="Q13848" i="7"/>
  <c r="Q13849" i="7"/>
  <c r="Q13850" i="7"/>
  <c r="Q13851" i="7"/>
  <c r="Q13852" i="7"/>
  <c r="Q13853" i="7"/>
  <c r="Q13854" i="7"/>
  <c r="Q13855" i="7"/>
  <c r="Q13856" i="7"/>
  <c r="Q13857" i="7"/>
  <c r="Q13858" i="7"/>
  <c r="Q13859" i="7"/>
  <c r="Q13860" i="7"/>
  <c r="Q13861" i="7"/>
  <c r="Q13862" i="7"/>
  <c r="Q13863" i="7"/>
  <c r="Q13864" i="7"/>
  <c r="Q13865" i="7"/>
  <c r="Q13866" i="7"/>
  <c r="Q13867" i="7"/>
  <c r="Q13868" i="7"/>
  <c r="Q13869" i="7"/>
  <c r="Q13870" i="7"/>
  <c r="Q13871" i="7"/>
  <c r="Q13872" i="7"/>
  <c r="Q13873" i="7"/>
  <c r="Q13874" i="7"/>
  <c r="Q13875" i="7"/>
  <c r="Q13876" i="7"/>
  <c r="Q13877" i="7"/>
  <c r="Q13878" i="7"/>
  <c r="Q13879" i="7"/>
  <c r="Q13880" i="7"/>
  <c r="Q13881" i="7"/>
  <c r="Q13882" i="7"/>
  <c r="Q13883" i="7"/>
  <c r="Q13884" i="7"/>
  <c r="Q13885" i="7"/>
  <c r="Q13886" i="7"/>
  <c r="Q13887" i="7"/>
  <c r="Q13888" i="7"/>
  <c r="Q13889" i="7"/>
  <c r="Q13890" i="7"/>
  <c r="Q13891" i="7"/>
  <c r="Q13892" i="7"/>
  <c r="Q13893" i="7"/>
  <c r="Q13894" i="7"/>
  <c r="Q13895" i="7"/>
  <c r="Q13896" i="7"/>
  <c r="Q13897" i="7"/>
  <c r="Q13898" i="7"/>
  <c r="Q13899" i="7"/>
  <c r="Q13900" i="7"/>
  <c r="Q13901" i="7"/>
  <c r="Q13902" i="7"/>
  <c r="Q13903" i="7"/>
  <c r="Q13904" i="7"/>
  <c r="Q13905" i="7"/>
  <c r="Q13906" i="7"/>
  <c r="Q13907" i="7"/>
  <c r="Q13908" i="7"/>
  <c r="Q13909" i="7"/>
  <c r="Q13910" i="7"/>
  <c r="Q13911" i="7"/>
  <c r="Q13912" i="7"/>
  <c r="Q13913" i="7"/>
  <c r="Q13914" i="7"/>
  <c r="Q13915" i="7"/>
  <c r="Q13916" i="7"/>
  <c r="Q13917" i="7"/>
  <c r="Q13918" i="7"/>
  <c r="Q13919" i="7"/>
  <c r="Q13920" i="7"/>
  <c r="Q13921" i="7"/>
  <c r="Q13922" i="7"/>
  <c r="Q13923" i="7"/>
  <c r="Q13924" i="7"/>
  <c r="Q13925" i="7"/>
  <c r="Q13926" i="7"/>
  <c r="Q13927" i="7"/>
  <c r="Q13928" i="7"/>
  <c r="Q13929" i="7"/>
  <c r="Q13930" i="7"/>
  <c r="Q13931" i="7"/>
  <c r="Q13932" i="7"/>
  <c r="Q13933" i="7"/>
  <c r="Q13934" i="7"/>
  <c r="Q13935" i="7"/>
  <c r="Q13936" i="7"/>
  <c r="Q13937" i="7"/>
  <c r="Q13938" i="7"/>
  <c r="Q13939" i="7"/>
  <c r="Q13940" i="7"/>
  <c r="Q13941" i="7"/>
  <c r="Q13942" i="7"/>
  <c r="Q13943" i="7"/>
  <c r="Q13944" i="7"/>
  <c r="Q13945" i="7"/>
  <c r="Q13946" i="7"/>
  <c r="Q13947" i="7"/>
  <c r="Q13948" i="7"/>
  <c r="Q13949" i="7"/>
  <c r="Q13950" i="7"/>
  <c r="Q13951" i="7"/>
  <c r="Q13952" i="7"/>
  <c r="Q13953" i="7"/>
  <c r="Q13954" i="7"/>
  <c r="Q13955" i="7"/>
  <c r="Q13956" i="7"/>
  <c r="Q13957" i="7"/>
  <c r="Q13958" i="7"/>
  <c r="Q13959" i="7"/>
  <c r="Q13960" i="7"/>
  <c r="Q13961" i="7"/>
  <c r="Q13962" i="7"/>
  <c r="Q13963" i="7"/>
  <c r="Q13964" i="7"/>
  <c r="Q13965" i="7"/>
  <c r="Q13966" i="7"/>
  <c r="Q13967" i="7"/>
  <c r="Q13968" i="7"/>
  <c r="Q13969" i="7"/>
  <c r="Q13970" i="7"/>
  <c r="Q13971" i="7"/>
  <c r="Q13972" i="7"/>
  <c r="Q13973" i="7"/>
  <c r="Q13974" i="7"/>
  <c r="Q13975" i="7"/>
  <c r="Q13976" i="7"/>
  <c r="Q13977" i="7"/>
  <c r="Q13978" i="7"/>
  <c r="Q13979" i="7"/>
  <c r="Q13980" i="7"/>
  <c r="Q13981" i="7"/>
  <c r="Q13982" i="7"/>
  <c r="Q13983" i="7"/>
  <c r="Q13984" i="7"/>
  <c r="Q13985" i="7"/>
  <c r="Q13986" i="7"/>
  <c r="Q13987" i="7"/>
  <c r="Q13988" i="7"/>
  <c r="Q13989" i="7"/>
  <c r="Q13990" i="7"/>
  <c r="Q13991" i="7"/>
  <c r="Q13992" i="7"/>
  <c r="Q13993" i="7"/>
  <c r="Q13994" i="7"/>
  <c r="Q13995" i="7"/>
  <c r="Q13996" i="7"/>
  <c r="Q13997" i="7"/>
  <c r="Q13998" i="7"/>
  <c r="Q13999" i="7"/>
  <c r="Q14000" i="7"/>
  <c r="Q14001" i="7"/>
  <c r="Q14002" i="7"/>
  <c r="Q14003" i="7"/>
  <c r="Q14004" i="7"/>
  <c r="Q14005" i="7"/>
  <c r="Q14006" i="7"/>
  <c r="Q14007" i="7"/>
  <c r="Q14008" i="7"/>
  <c r="Q14009" i="7"/>
  <c r="Q14010" i="7"/>
  <c r="Q14011" i="7"/>
  <c r="Q14012" i="7"/>
  <c r="Q14013" i="7"/>
  <c r="Q14014" i="7"/>
  <c r="Q14015" i="7"/>
  <c r="Q14016" i="7"/>
  <c r="Q14017" i="7"/>
  <c r="Q14018" i="7"/>
  <c r="Q14019" i="7"/>
  <c r="Q14020" i="7"/>
  <c r="Q14021" i="7"/>
  <c r="Q14022" i="7"/>
  <c r="Q14023" i="7"/>
  <c r="Q14024" i="7"/>
  <c r="Q14025" i="7"/>
  <c r="Q14026" i="7"/>
  <c r="Q14027" i="7"/>
  <c r="Q14028" i="7"/>
  <c r="Q14029" i="7"/>
  <c r="Q14030" i="7"/>
  <c r="Q14031" i="7"/>
  <c r="Q14032" i="7"/>
  <c r="Q14033" i="7"/>
  <c r="Q14034" i="7"/>
  <c r="Q14035" i="7"/>
  <c r="Q14036" i="7"/>
  <c r="Q14037" i="7"/>
  <c r="Q14038" i="7"/>
  <c r="Q14039" i="7"/>
  <c r="Q14040" i="7"/>
  <c r="Q14041" i="7"/>
  <c r="Q14042" i="7"/>
  <c r="Q14043" i="7"/>
  <c r="Q14044" i="7"/>
  <c r="Q14045" i="7"/>
  <c r="Q14046" i="7"/>
  <c r="Q14047" i="7"/>
  <c r="Q14048" i="7"/>
  <c r="Q14049" i="7"/>
  <c r="Q14050" i="7"/>
  <c r="Q14051" i="7"/>
  <c r="Q14052" i="7"/>
  <c r="Q14053" i="7"/>
  <c r="Q14054" i="7"/>
  <c r="Q14055" i="7"/>
  <c r="Q14056" i="7"/>
  <c r="Q14057" i="7"/>
  <c r="Q14058" i="7"/>
  <c r="Q14059" i="7"/>
  <c r="Q14060" i="7"/>
  <c r="Q14061" i="7"/>
  <c r="Q14062" i="7"/>
  <c r="Q14063" i="7"/>
  <c r="Q14064" i="7"/>
  <c r="Q14065" i="7"/>
  <c r="Q14066" i="7"/>
  <c r="Q14067" i="7"/>
  <c r="Q14068" i="7"/>
  <c r="Q14069" i="7"/>
  <c r="Q14070" i="7"/>
  <c r="Q14071" i="7"/>
  <c r="Q14072" i="7"/>
  <c r="Q14073" i="7"/>
  <c r="Q14074" i="7"/>
  <c r="Q14075" i="7"/>
  <c r="Q14076" i="7"/>
  <c r="Q14077" i="7"/>
  <c r="Q14078" i="7"/>
  <c r="Q14079" i="7"/>
  <c r="Q14080" i="7"/>
  <c r="Q14081" i="7"/>
  <c r="Q14082" i="7"/>
  <c r="Q14083" i="7"/>
  <c r="Q14084" i="7"/>
  <c r="Q14085" i="7"/>
  <c r="Q14086" i="7"/>
  <c r="Q14087" i="7"/>
  <c r="Q14088" i="7"/>
  <c r="Q14089" i="7"/>
  <c r="Q14090" i="7"/>
  <c r="Q14091" i="7"/>
  <c r="Q14092" i="7"/>
  <c r="Q14093" i="7"/>
  <c r="Q14094" i="7"/>
  <c r="Q14095" i="7"/>
  <c r="Q14096" i="7"/>
  <c r="Q14097" i="7"/>
  <c r="Q14098" i="7"/>
  <c r="Q14099" i="7"/>
  <c r="Q14100" i="7"/>
  <c r="Q14101" i="7"/>
  <c r="Q14102" i="7"/>
  <c r="Q14103" i="7"/>
  <c r="Q14104" i="7"/>
  <c r="Q14105" i="7"/>
  <c r="Q14106" i="7"/>
  <c r="Q14107" i="7"/>
  <c r="Q14108" i="7"/>
  <c r="Q14109" i="7"/>
  <c r="Q14110" i="7"/>
  <c r="Q14111" i="7"/>
  <c r="Q14112" i="7"/>
  <c r="Q14113" i="7"/>
  <c r="Q14114" i="7"/>
  <c r="Q14115" i="7"/>
  <c r="Q14116" i="7"/>
  <c r="Q14117" i="7"/>
  <c r="Q14118" i="7"/>
  <c r="Q14119" i="7"/>
  <c r="Q14120" i="7"/>
  <c r="Q14121" i="7"/>
  <c r="Q14122" i="7"/>
  <c r="Q14123" i="7"/>
  <c r="Q14124" i="7"/>
  <c r="Q14125" i="7"/>
  <c r="Q14126" i="7"/>
  <c r="Q14127" i="7"/>
  <c r="Q14128" i="7"/>
  <c r="Q14129" i="7"/>
  <c r="Q14130" i="7"/>
  <c r="Q14131" i="7"/>
  <c r="Q14132" i="7"/>
  <c r="Q14133" i="7"/>
  <c r="Q14134" i="7"/>
  <c r="Q14135" i="7"/>
  <c r="Q14136" i="7"/>
  <c r="Q14137" i="7"/>
  <c r="Q14138" i="7"/>
  <c r="Q14139" i="7"/>
  <c r="Q14140" i="7"/>
  <c r="Q14141" i="7"/>
  <c r="Q14142" i="7"/>
  <c r="Q14143" i="7"/>
  <c r="Q14144" i="7"/>
  <c r="Q14145" i="7"/>
  <c r="Q14146" i="7"/>
  <c r="Q14147" i="7"/>
  <c r="Q14148" i="7"/>
  <c r="Q14149" i="7"/>
  <c r="Q14150" i="7"/>
  <c r="Q14151" i="7"/>
  <c r="Q14152" i="7"/>
  <c r="Q14153" i="7"/>
  <c r="Q14154" i="7"/>
  <c r="Q14155" i="7"/>
  <c r="Q14156" i="7"/>
  <c r="Q14157" i="7"/>
  <c r="Q14158" i="7"/>
  <c r="Q14159" i="7"/>
  <c r="Q14160" i="7"/>
  <c r="Q14161" i="7"/>
  <c r="Q14162" i="7"/>
  <c r="Q14163" i="7"/>
  <c r="Q14164" i="7"/>
  <c r="Q14165" i="7"/>
  <c r="Q14166" i="7"/>
  <c r="Q14167" i="7"/>
  <c r="Q14168" i="7"/>
  <c r="Q14169" i="7"/>
  <c r="Q14170" i="7"/>
  <c r="Q14171" i="7"/>
  <c r="Q14172" i="7"/>
  <c r="Q14173" i="7"/>
  <c r="Q14174" i="7"/>
  <c r="Q14175" i="7"/>
  <c r="Q14176" i="7"/>
  <c r="Q14177" i="7"/>
  <c r="Q14178" i="7"/>
  <c r="Q14179" i="7"/>
  <c r="Q14180" i="7"/>
  <c r="Q14181" i="7"/>
  <c r="Q14182" i="7"/>
  <c r="Q14183" i="7"/>
  <c r="Q14184" i="7"/>
  <c r="Q14185" i="7"/>
  <c r="Q14186" i="7"/>
  <c r="Q14187" i="7"/>
  <c r="Q14188" i="7"/>
  <c r="Q14189" i="7"/>
  <c r="Q14190" i="7"/>
  <c r="Q14191" i="7"/>
  <c r="Q14192" i="7"/>
  <c r="Q14193" i="7"/>
  <c r="Q14194" i="7"/>
  <c r="Q14195" i="7"/>
  <c r="Q14196" i="7"/>
  <c r="Q14197" i="7"/>
  <c r="Q14198" i="7"/>
  <c r="Q14199" i="7"/>
  <c r="Q14200" i="7"/>
  <c r="Q14201" i="7"/>
  <c r="Q14202" i="7"/>
  <c r="Q14203" i="7"/>
  <c r="Q14204" i="7"/>
  <c r="Q14205" i="7"/>
  <c r="Q14206" i="7"/>
  <c r="Q14207" i="7"/>
  <c r="Q14208" i="7"/>
  <c r="Q14209" i="7"/>
  <c r="Q14210" i="7"/>
  <c r="Q14211" i="7"/>
  <c r="Q14212" i="7"/>
  <c r="Q14213" i="7"/>
  <c r="Q14214" i="7"/>
  <c r="Q14215" i="7"/>
  <c r="Q14216" i="7"/>
  <c r="Q14217" i="7"/>
  <c r="Q14218" i="7"/>
  <c r="Q14219" i="7"/>
  <c r="Q14220" i="7"/>
  <c r="Q14221" i="7"/>
  <c r="Q14222" i="7"/>
  <c r="Q14223" i="7"/>
  <c r="Q14224" i="7"/>
  <c r="Q14225" i="7"/>
  <c r="Q14226" i="7"/>
  <c r="Q14227" i="7"/>
  <c r="Q14228" i="7"/>
  <c r="Q14229" i="7"/>
  <c r="Q14230" i="7"/>
  <c r="Q14231" i="7"/>
  <c r="Q14232" i="7"/>
  <c r="Q14233" i="7"/>
  <c r="Q14234" i="7"/>
  <c r="Q14235" i="7"/>
  <c r="Q14236" i="7"/>
  <c r="Q14237" i="7"/>
  <c r="Q14238" i="7"/>
  <c r="Q14239" i="7"/>
  <c r="Q14240" i="7"/>
  <c r="Q14241" i="7"/>
  <c r="Q14242" i="7"/>
  <c r="Q14243" i="7"/>
  <c r="Q14244" i="7"/>
  <c r="Q14245" i="7"/>
  <c r="Q14246" i="7"/>
  <c r="Q14247" i="7"/>
  <c r="Q14248" i="7"/>
  <c r="Q14249" i="7"/>
  <c r="Q14250" i="7"/>
  <c r="Q14251" i="7"/>
  <c r="Q14252" i="7"/>
  <c r="Q14253" i="7"/>
  <c r="Q14254" i="7"/>
  <c r="Q14255" i="7"/>
  <c r="Q14256" i="7"/>
  <c r="Q14257" i="7"/>
  <c r="Q14258" i="7"/>
  <c r="Q14259" i="7"/>
  <c r="Q14260" i="7"/>
  <c r="Q14261" i="7"/>
  <c r="Q14262" i="7"/>
  <c r="Q14263" i="7"/>
  <c r="Q14264" i="7"/>
  <c r="Q14265" i="7"/>
  <c r="Q14266" i="7"/>
  <c r="Q14267" i="7"/>
  <c r="Q14268" i="7"/>
  <c r="Q14269" i="7"/>
  <c r="Q14270" i="7"/>
  <c r="Q14271" i="7"/>
  <c r="Q14272" i="7"/>
  <c r="Q14273" i="7"/>
  <c r="Q14274" i="7"/>
  <c r="Q14275" i="7"/>
  <c r="Q14276" i="7"/>
  <c r="Q14277" i="7"/>
  <c r="Q14278" i="7"/>
  <c r="Q14279" i="7"/>
  <c r="Q14280" i="7"/>
  <c r="Q14281" i="7"/>
  <c r="Q14282" i="7"/>
  <c r="Q14283" i="7"/>
  <c r="Q14284" i="7"/>
  <c r="Q14285" i="7"/>
  <c r="Q14286" i="7"/>
  <c r="Q14287" i="7"/>
  <c r="Q14288" i="7"/>
  <c r="Q14289" i="7"/>
  <c r="Q14290" i="7"/>
  <c r="Q14291" i="7"/>
  <c r="Q14292" i="7"/>
  <c r="Q14293" i="7"/>
  <c r="Q14294" i="7"/>
  <c r="Q14295" i="7"/>
  <c r="Q14296" i="7"/>
  <c r="Q14297" i="7"/>
  <c r="Q14298" i="7"/>
  <c r="Q14299" i="7"/>
  <c r="Q14300" i="7"/>
  <c r="Q14301" i="7"/>
  <c r="Q14302" i="7"/>
  <c r="Q14303" i="7"/>
  <c r="Q14304" i="7"/>
  <c r="Q14305" i="7"/>
  <c r="Q14306" i="7"/>
  <c r="Q14307" i="7"/>
  <c r="Q14308" i="7"/>
  <c r="Q14309" i="7"/>
  <c r="Q14310" i="7"/>
  <c r="Q14311" i="7"/>
  <c r="Q14312" i="7"/>
  <c r="Q14313" i="7"/>
  <c r="Q14314" i="7"/>
  <c r="Q14315" i="7"/>
  <c r="Q14316" i="7"/>
  <c r="Q14317" i="7"/>
  <c r="Q14318" i="7"/>
  <c r="Q14319" i="7"/>
  <c r="Q14320" i="7"/>
  <c r="Q14321" i="7"/>
  <c r="Q14322" i="7"/>
  <c r="Q14323" i="7"/>
  <c r="Q14324" i="7"/>
  <c r="Q14325" i="7"/>
  <c r="Q14326" i="7"/>
  <c r="Q14327" i="7"/>
  <c r="Q14328" i="7"/>
  <c r="Q14329" i="7"/>
  <c r="Q14330" i="7"/>
  <c r="Q14331" i="7"/>
  <c r="Q14332" i="7"/>
  <c r="Q14333" i="7"/>
  <c r="Q14334" i="7"/>
  <c r="Q14335" i="7"/>
  <c r="Q14336" i="7"/>
  <c r="Q14337" i="7"/>
  <c r="Q14338" i="7"/>
  <c r="Q14339" i="7"/>
  <c r="Q14340" i="7"/>
  <c r="Q14341" i="7"/>
  <c r="Q14342" i="7"/>
  <c r="Q14343" i="7"/>
  <c r="Q14344" i="7"/>
  <c r="Q14345" i="7"/>
  <c r="Q14346" i="7"/>
  <c r="Q14347" i="7"/>
  <c r="Q14348" i="7"/>
  <c r="Q14349" i="7"/>
  <c r="Q14350" i="7"/>
  <c r="Q14351" i="7"/>
  <c r="Q14352" i="7"/>
  <c r="Q14353" i="7"/>
  <c r="Q14354" i="7"/>
  <c r="Q14355" i="7"/>
  <c r="Q14356" i="7"/>
  <c r="Q14357" i="7"/>
  <c r="Q14358" i="7"/>
  <c r="Q14359" i="7"/>
  <c r="Q14360" i="7"/>
  <c r="Q14361" i="7"/>
  <c r="Q14362" i="7"/>
  <c r="Q14363" i="7"/>
  <c r="Q14364" i="7"/>
  <c r="Q14365" i="7"/>
  <c r="Q14366" i="7"/>
  <c r="Q14367" i="7"/>
  <c r="Q14368" i="7"/>
  <c r="Q14369" i="7"/>
  <c r="Q14370" i="7"/>
  <c r="Q14371" i="7"/>
  <c r="Q14372" i="7"/>
  <c r="Q14373" i="7"/>
  <c r="Q14374" i="7"/>
  <c r="Q14375" i="7"/>
  <c r="Q14376" i="7"/>
  <c r="Q14377" i="7"/>
  <c r="Q14378" i="7"/>
  <c r="Q14379" i="7"/>
  <c r="Q14380" i="7"/>
  <c r="Q14381" i="7"/>
  <c r="Q14382" i="7"/>
  <c r="Q14383" i="7"/>
  <c r="Q14384" i="7"/>
  <c r="Q14385" i="7"/>
  <c r="Q14386" i="7"/>
  <c r="Q14387" i="7"/>
  <c r="Q14388" i="7"/>
  <c r="Q14389" i="7"/>
  <c r="Q14390" i="7"/>
  <c r="Q14391" i="7"/>
  <c r="Q14392" i="7"/>
  <c r="Q14393" i="7"/>
  <c r="Q14394" i="7"/>
  <c r="Q14395" i="7"/>
  <c r="Q14396" i="7"/>
  <c r="Q14397" i="7"/>
  <c r="Q14398" i="7"/>
  <c r="Q14399" i="7"/>
  <c r="Q14400" i="7"/>
  <c r="Q14401" i="7"/>
  <c r="Q14402" i="7"/>
  <c r="Q14403" i="7"/>
  <c r="Q14404" i="7"/>
  <c r="Q14405" i="7"/>
  <c r="Q14406" i="7"/>
  <c r="Q14407" i="7"/>
  <c r="Q14408" i="7"/>
  <c r="Q14409" i="7"/>
  <c r="Q14410" i="7"/>
  <c r="Q14411" i="7"/>
  <c r="Q14412" i="7"/>
  <c r="Q14413" i="7"/>
  <c r="Q14414" i="7"/>
  <c r="Q14415" i="7"/>
  <c r="Q14416" i="7"/>
  <c r="Q14417" i="7"/>
  <c r="Q14418" i="7"/>
  <c r="Q14419" i="7"/>
  <c r="Q14420" i="7"/>
  <c r="Q14421" i="7"/>
  <c r="Q14422" i="7"/>
  <c r="Q14423" i="7"/>
  <c r="Q14424" i="7"/>
  <c r="Q14425" i="7"/>
  <c r="Q14426" i="7"/>
  <c r="Q14427" i="7"/>
  <c r="Q14428" i="7"/>
  <c r="Q14429" i="7"/>
  <c r="Q14430" i="7"/>
  <c r="Q14431" i="7"/>
  <c r="Q14432" i="7"/>
  <c r="Q14433" i="7"/>
  <c r="Q14434" i="7"/>
  <c r="Q14435" i="7"/>
  <c r="Q14436" i="7"/>
  <c r="Q14437" i="7"/>
  <c r="Q14438" i="7"/>
  <c r="Q14439" i="7"/>
  <c r="Q14440" i="7"/>
  <c r="Q14441" i="7"/>
  <c r="Q14442" i="7"/>
  <c r="Q14443" i="7"/>
  <c r="Q14444" i="7"/>
  <c r="Q14445" i="7"/>
  <c r="Q14446" i="7"/>
  <c r="Q14447" i="7"/>
  <c r="Q14448" i="7"/>
  <c r="Q14449" i="7"/>
  <c r="Q14450" i="7"/>
  <c r="Q14451" i="7"/>
  <c r="Q14452" i="7"/>
  <c r="Q14453" i="7"/>
  <c r="Q14454" i="7"/>
  <c r="Q14455" i="7"/>
  <c r="Q14456" i="7"/>
  <c r="Q14457" i="7"/>
  <c r="Q14458" i="7"/>
  <c r="Q14459" i="7"/>
  <c r="Q14460" i="7"/>
  <c r="Q14461" i="7"/>
  <c r="Q14462" i="7"/>
  <c r="Q14463" i="7"/>
  <c r="Q14464" i="7"/>
  <c r="Q14465" i="7"/>
  <c r="Q14466" i="7"/>
  <c r="Q14467" i="7"/>
  <c r="Q14468" i="7"/>
  <c r="Q14469" i="7"/>
  <c r="Q14470" i="7"/>
  <c r="Q14471" i="7"/>
  <c r="Q14472" i="7"/>
  <c r="Q14473" i="7"/>
  <c r="Q14474" i="7"/>
  <c r="Q14475" i="7"/>
  <c r="Q14476" i="7"/>
  <c r="Q14477" i="7"/>
  <c r="Q14478" i="7"/>
  <c r="Q14479" i="7"/>
  <c r="Q14480" i="7"/>
  <c r="Q14481" i="7"/>
  <c r="Q14482" i="7"/>
  <c r="Q14483" i="7"/>
  <c r="Q14484" i="7"/>
  <c r="Q14485" i="7"/>
  <c r="Q14486" i="7"/>
  <c r="Q14487" i="7"/>
  <c r="Q14488" i="7"/>
  <c r="Q14489" i="7"/>
  <c r="Q14490" i="7"/>
  <c r="Q14491" i="7"/>
  <c r="Q14492" i="7"/>
  <c r="Q14493" i="7"/>
  <c r="Q14494" i="7"/>
  <c r="Q14495" i="7"/>
  <c r="Q14496" i="7"/>
  <c r="Q14497" i="7"/>
  <c r="Q14498" i="7"/>
  <c r="Q14499" i="7"/>
  <c r="Q14500" i="7"/>
  <c r="Q14501" i="7"/>
  <c r="Q14502" i="7"/>
  <c r="Q14503" i="7"/>
  <c r="Q14504" i="7"/>
  <c r="Q14505" i="7"/>
  <c r="Q14506" i="7"/>
  <c r="Q14507" i="7"/>
  <c r="Q14508" i="7"/>
  <c r="Q14509" i="7"/>
  <c r="Q14510" i="7"/>
  <c r="Q14511" i="7"/>
  <c r="Q14512" i="7"/>
  <c r="Q14513" i="7"/>
  <c r="Q14514" i="7"/>
  <c r="Q14515" i="7"/>
  <c r="Q14516" i="7"/>
  <c r="Q14517" i="7"/>
  <c r="Q14518" i="7"/>
  <c r="Q14519" i="7"/>
  <c r="Q14520" i="7"/>
  <c r="Q14521" i="7"/>
  <c r="Q14522" i="7"/>
  <c r="Q14523" i="7"/>
  <c r="Q14524" i="7"/>
  <c r="Q14525" i="7"/>
  <c r="Q14526" i="7"/>
  <c r="Q14527" i="7"/>
  <c r="Q14528" i="7"/>
  <c r="Q14529" i="7"/>
  <c r="Q14530" i="7"/>
  <c r="Q14531" i="7"/>
  <c r="Q14532" i="7"/>
  <c r="Q14533" i="7"/>
  <c r="Q14534" i="7"/>
  <c r="Q14535" i="7"/>
  <c r="Q14536" i="7"/>
  <c r="Q14537" i="7"/>
  <c r="Q14538" i="7"/>
  <c r="Q14539" i="7"/>
  <c r="Q14540" i="7"/>
  <c r="Q14541" i="7"/>
  <c r="Q14542" i="7"/>
  <c r="Q14543" i="7"/>
  <c r="Q14544" i="7"/>
  <c r="Q14545" i="7"/>
  <c r="Q14546" i="7"/>
  <c r="Q14547" i="7"/>
  <c r="Q14548" i="7"/>
  <c r="Q14549" i="7"/>
  <c r="Q14550" i="7"/>
  <c r="Q14551" i="7"/>
  <c r="Q14552" i="7"/>
  <c r="Q14553" i="7"/>
  <c r="Q14554" i="7"/>
  <c r="Q14555" i="7"/>
  <c r="Q14556" i="7"/>
  <c r="Q14557" i="7"/>
  <c r="Q14558" i="7"/>
  <c r="Q14559" i="7"/>
  <c r="Q14560" i="7"/>
  <c r="Q14561" i="7"/>
  <c r="Q14562" i="7"/>
  <c r="Q14563" i="7"/>
  <c r="Q14564" i="7"/>
  <c r="Q14565" i="7"/>
  <c r="Q14566" i="7"/>
  <c r="Q14567" i="7"/>
  <c r="Q14568" i="7"/>
  <c r="Q14569" i="7"/>
  <c r="Q14570" i="7"/>
  <c r="Q14571" i="7"/>
  <c r="Q14572" i="7"/>
  <c r="Q14573" i="7"/>
  <c r="Q14574" i="7"/>
  <c r="Q14575" i="7"/>
  <c r="Q14576" i="7"/>
  <c r="Q14577" i="7"/>
  <c r="Q14578" i="7"/>
  <c r="Q14579" i="7"/>
  <c r="Q14580" i="7"/>
  <c r="Q14581" i="7"/>
  <c r="Q14582" i="7"/>
  <c r="Q14583" i="7"/>
  <c r="Q14584" i="7"/>
  <c r="Q14585" i="7"/>
  <c r="Q14586" i="7"/>
  <c r="Q14587" i="7"/>
  <c r="Q14588" i="7"/>
  <c r="Q14589" i="7"/>
  <c r="Q14590" i="7"/>
  <c r="Q14591" i="7"/>
  <c r="Q14592" i="7"/>
  <c r="Q14593" i="7"/>
  <c r="Q14594" i="7"/>
  <c r="Q14595" i="7"/>
  <c r="Q14596" i="7"/>
  <c r="Q14597" i="7"/>
  <c r="Q14598" i="7"/>
  <c r="Q14599" i="7"/>
  <c r="Q14600" i="7"/>
  <c r="Q14601" i="7"/>
  <c r="Q14602" i="7"/>
  <c r="Q14603" i="7"/>
  <c r="Q14604" i="7"/>
  <c r="Q14605" i="7"/>
  <c r="Q14606" i="7"/>
  <c r="Q14607" i="7"/>
  <c r="Q14608" i="7"/>
  <c r="Q14609" i="7"/>
  <c r="Q14610" i="7"/>
  <c r="Q14611" i="7"/>
  <c r="Q14612" i="7"/>
  <c r="Q14613" i="7"/>
  <c r="Q14614" i="7"/>
  <c r="Q14615" i="7"/>
  <c r="Q14616" i="7"/>
  <c r="Q14617" i="7"/>
  <c r="Q14618" i="7"/>
  <c r="Q14619" i="7"/>
  <c r="Q14620" i="7"/>
  <c r="Q14621" i="7"/>
  <c r="Q14622" i="7"/>
  <c r="Q14623" i="7"/>
  <c r="Q14624" i="7"/>
  <c r="Q14625" i="7"/>
  <c r="Q14626" i="7"/>
  <c r="Q14627" i="7"/>
  <c r="Q14628" i="7"/>
  <c r="Q14629" i="7"/>
  <c r="Q14630" i="7"/>
  <c r="Q14631" i="7"/>
  <c r="Q14632" i="7"/>
  <c r="Q14633" i="7"/>
  <c r="Q14634" i="7"/>
  <c r="Q14635" i="7"/>
  <c r="Q14636" i="7"/>
  <c r="Q14637" i="7"/>
  <c r="Q14638" i="7"/>
  <c r="Q14639" i="7"/>
  <c r="Q14640" i="7"/>
  <c r="Q14641" i="7"/>
  <c r="Q14642" i="7"/>
  <c r="Q14643" i="7"/>
  <c r="Q14644" i="7"/>
  <c r="Q14645" i="7"/>
  <c r="Q14646" i="7"/>
  <c r="Q14647" i="7"/>
  <c r="Q14648" i="7"/>
  <c r="Q14649" i="7"/>
  <c r="Q14650" i="7"/>
  <c r="Q14651" i="7"/>
  <c r="Q14652" i="7"/>
  <c r="Q14653" i="7"/>
  <c r="Q14654" i="7"/>
  <c r="Q14655" i="7"/>
  <c r="Q14656" i="7"/>
  <c r="Q14657" i="7"/>
  <c r="Q14658" i="7"/>
  <c r="Q14659" i="7"/>
  <c r="Q14660" i="7"/>
  <c r="Q14661" i="7"/>
  <c r="Q14662" i="7"/>
  <c r="Q14663" i="7"/>
  <c r="Q14664" i="7"/>
  <c r="Q14665" i="7"/>
  <c r="Q14666" i="7"/>
  <c r="Q14667" i="7"/>
  <c r="Q14668" i="7"/>
  <c r="Q14669" i="7"/>
  <c r="Q14670" i="7"/>
  <c r="Q14671" i="7"/>
  <c r="Q14672" i="7"/>
  <c r="Q14673" i="7"/>
  <c r="Q14674" i="7"/>
  <c r="Q14675" i="7"/>
  <c r="Q14676" i="7"/>
  <c r="Q14677" i="7"/>
  <c r="Q14678" i="7"/>
  <c r="Q14679" i="7"/>
  <c r="Q14680" i="7"/>
  <c r="Q14681" i="7"/>
  <c r="Q14682" i="7"/>
  <c r="Q14683" i="7"/>
  <c r="Q14684" i="7"/>
  <c r="Q14685" i="7"/>
  <c r="Q14686" i="7"/>
  <c r="Q14687" i="7"/>
  <c r="Q14688" i="7"/>
  <c r="Q14689" i="7"/>
  <c r="Q14690" i="7"/>
  <c r="Q14691" i="7"/>
  <c r="Q14692" i="7"/>
  <c r="Q14693" i="7"/>
  <c r="Q14694" i="7"/>
  <c r="Q14695" i="7"/>
  <c r="Q14696" i="7"/>
  <c r="Q14697" i="7"/>
  <c r="Q14698" i="7"/>
  <c r="Q14699" i="7"/>
  <c r="Q14700" i="7"/>
  <c r="Q14701" i="7"/>
  <c r="Q14702" i="7"/>
  <c r="Q14703" i="7"/>
  <c r="Q14704" i="7"/>
  <c r="Q14705" i="7"/>
  <c r="Q14706" i="7"/>
  <c r="Q14707" i="7"/>
  <c r="Q14708" i="7"/>
  <c r="Q14709" i="7"/>
  <c r="Q14710" i="7"/>
  <c r="Q14711" i="7"/>
  <c r="Q14712" i="7"/>
  <c r="Q14713" i="7"/>
  <c r="Q14714" i="7"/>
  <c r="Q14715" i="7"/>
  <c r="Q14716" i="7"/>
  <c r="Q14717" i="7"/>
  <c r="Q14718" i="7"/>
  <c r="Q14719" i="7"/>
  <c r="Q14720" i="7"/>
  <c r="Q14721" i="7"/>
  <c r="Q14722" i="7"/>
  <c r="Q14723" i="7"/>
  <c r="Q14724" i="7"/>
  <c r="Q14725" i="7"/>
  <c r="Q14726" i="7"/>
  <c r="Q14727" i="7"/>
  <c r="Q14728" i="7"/>
  <c r="Q14729" i="7"/>
  <c r="Q14730" i="7"/>
  <c r="Q14731" i="7"/>
  <c r="Q14732" i="7"/>
  <c r="Q14733" i="7"/>
  <c r="Q14734" i="7"/>
  <c r="Q14735" i="7"/>
  <c r="Q14736" i="7"/>
  <c r="Q14737" i="7"/>
  <c r="Q14738" i="7"/>
  <c r="Q14739" i="7"/>
  <c r="Q14740" i="7"/>
  <c r="Q14741" i="7"/>
  <c r="Q14742" i="7"/>
  <c r="Q14743" i="7"/>
  <c r="Q14744" i="7"/>
  <c r="Q14745" i="7"/>
  <c r="Q14746" i="7"/>
  <c r="Q14747" i="7"/>
  <c r="Q14748" i="7"/>
  <c r="Q14749" i="7"/>
  <c r="Q14750" i="7"/>
  <c r="Q14751" i="7"/>
  <c r="Q14752" i="7"/>
  <c r="Q14753" i="7"/>
  <c r="Q14754" i="7"/>
  <c r="Q14755" i="7"/>
  <c r="Q14756" i="7"/>
  <c r="Q14757" i="7"/>
  <c r="Q14758" i="7"/>
  <c r="Q14759" i="7"/>
  <c r="Q14760" i="7"/>
  <c r="Q14761" i="7"/>
  <c r="Q14762" i="7"/>
  <c r="Q14763" i="7"/>
  <c r="Q14764" i="7"/>
  <c r="Q14765" i="7"/>
  <c r="Q14766" i="7"/>
  <c r="Q14767" i="7"/>
  <c r="Q14768" i="7"/>
  <c r="Q14769" i="7"/>
  <c r="Q14770" i="7"/>
  <c r="Q14771" i="7"/>
  <c r="Q14772" i="7"/>
  <c r="Q14773" i="7"/>
  <c r="Q14774" i="7"/>
  <c r="Q14775" i="7"/>
  <c r="Q14776" i="7"/>
  <c r="Q14777" i="7"/>
  <c r="Q14778" i="7"/>
  <c r="Q14779" i="7"/>
  <c r="Q14780" i="7"/>
  <c r="Q14781" i="7"/>
  <c r="Q14782" i="7"/>
  <c r="Q14783" i="7"/>
  <c r="Q14784" i="7"/>
  <c r="Q14785" i="7"/>
  <c r="Q14786" i="7"/>
  <c r="Q14787" i="7"/>
  <c r="Q14788" i="7"/>
  <c r="Q14789" i="7"/>
  <c r="Q14790" i="7"/>
  <c r="Q14791" i="7"/>
  <c r="Q14792" i="7"/>
  <c r="Q14793" i="7"/>
  <c r="Q14794" i="7"/>
  <c r="Q14795" i="7"/>
  <c r="Q14796" i="7"/>
  <c r="Q14797" i="7"/>
  <c r="Q14798" i="7"/>
  <c r="Q14799" i="7"/>
  <c r="Q14800" i="7"/>
  <c r="Q14801" i="7"/>
  <c r="Q14802" i="7"/>
  <c r="Q14803" i="7"/>
  <c r="Q14804" i="7"/>
  <c r="Q14805" i="7"/>
  <c r="Q14806" i="7"/>
  <c r="Q14807" i="7"/>
  <c r="Q14808" i="7"/>
  <c r="Q14809" i="7"/>
  <c r="Q14810" i="7"/>
  <c r="Q14811" i="7"/>
  <c r="Q14812" i="7"/>
  <c r="Q14813" i="7"/>
  <c r="Q14814" i="7"/>
  <c r="Q14815" i="7"/>
  <c r="Q14816" i="7"/>
  <c r="Q14817" i="7"/>
  <c r="Q14818" i="7"/>
  <c r="Q14819" i="7"/>
  <c r="Q14820" i="7"/>
  <c r="Q14821" i="7"/>
  <c r="Q14822" i="7"/>
  <c r="Q14823" i="7"/>
  <c r="Q14824" i="7"/>
  <c r="Q14825" i="7"/>
  <c r="Q14826" i="7"/>
  <c r="Q14827" i="7"/>
  <c r="Q14828" i="7"/>
  <c r="Q14829" i="7"/>
  <c r="Q14830" i="7"/>
  <c r="Q14831" i="7"/>
  <c r="Q14832" i="7"/>
  <c r="Q14833" i="7"/>
  <c r="Q14834" i="7"/>
  <c r="Q14835" i="7"/>
  <c r="Q14836" i="7"/>
  <c r="Q14837" i="7"/>
  <c r="Q14838" i="7"/>
  <c r="Q14839" i="7"/>
  <c r="Q14840" i="7"/>
  <c r="Q14841" i="7"/>
  <c r="Q14842" i="7"/>
  <c r="Q14843" i="7"/>
  <c r="Q14844" i="7"/>
  <c r="Q14845" i="7"/>
  <c r="Q14846" i="7"/>
  <c r="Q14847" i="7"/>
  <c r="Q14848" i="7"/>
  <c r="Q14849" i="7"/>
  <c r="Q14850" i="7"/>
  <c r="Q14851" i="7"/>
  <c r="Q14852" i="7"/>
  <c r="Q14853" i="7"/>
  <c r="Q14854" i="7"/>
  <c r="Q14855" i="7"/>
  <c r="Q14856" i="7"/>
  <c r="Q14857" i="7"/>
  <c r="Q14858" i="7"/>
  <c r="Q14859" i="7"/>
  <c r="Q14860" i="7"/>
  <c r="Q14861" i="7"/>
  <c r="Q14862" i="7"/>
  <c r="Q14863" i="7"/>
  <c r="Q14864" i="7"/>
  <c r="Q14865" i="7"/>
  <c r="Q14866" i="7"/>
  <c r="Q14867" i="7"/>
  <c r="Q14868" i="7"/>
  <c r="Q14869" i="7"/>
  <c r="Q14870" i="7"/>
  <c r="Q14871" i="7"/>
  <c r="Q14872" i="7"/>
  <c r="Q14873" i="7"/>
  <c r="Q14874" i="7"/>
  <c r="Q14875" i="7"/>
  <c r="Q14876" i="7"/>
  <c r="Q14877" i="7"/>
  <c r="Q14878" i="7"/>
  <c r="Q14879" i="7"/>
  <c r="Q14880" i="7"/>
  <c r="Q14881" i="7"/>
  <c r="Q14882" i="7"/>
  <c r="Q14883" i="7"/>
  <c r="Q14884" i="7"/>
  <c r="Q14885" i="7"/>
  <c r="Q14886" i="7"/>
  <c r="Q14887" i="7"/>
  <c r="Q14888" i="7"/>
  <c r="Q14889" i="7"/>
  <c r="Q14890" i="7"/>
  <c r="Q14891" i="7"/>
  <c r="Q14892" i="7"/>
  <c r="Q14893" i="7"/>
  <c r="Q14894" i="7"/>
  <c r="Q14895" i="7"/>
  <c r="Q14896" i="7"/>
  <c r="Q14897" i="7"/>
  <c r="Q14898" i="7"/>
  <c r="Q14899" i="7"/>
  <c r="Q14900" i="7"/>
  <c r="Q14901" i="7"/>
  <c r="Q14902" i="7"/>
  <c r="Q14903" i="7"/>
  <c r="Q14904" i="7"/>
  <c r="Q14905" i="7"/>
  <c r="Q14906" i="7"/>
  <c r="Q14907" i="7"/>
  <c r="Q14908" i="7"/>
  <c r="Q14909" i="7"/>
  <c r="Q14910" i="7"/>
  <c r="Q14911" i="7"/>
  <c r="Q14912" i="7"/>
  <c r="Q14913" i="7"/>
  <c r="Q14914" i="7"/>
  <c r="Q14915" i="7"/>
  <c r="Q14916" i="7"/>
  <c r="Q14917" i="7"/>
  <c r="Q14918" i="7"/>
  <c r="Q14919" i="7"/>
  <c r="Q14920" i="7"/>
  <c r="Q14921" i="7"/>
  <c r="Q14922" i="7"/>
  <c r="Q14923" i="7"/>
  <c r="Q14924" i="7"/>
  <c r="Q14925" i="7"/>
  <c r="Q14926" i="7"/>
  <c r="Q14927" i="7"/>
  <c r="Q14928" i="7"/>
  <c r="Q14929" i="7"/>
  <c r="Q14930" i="7"/>
  <c r="Q14931" i="7"/>
  <c r="Q14932" i="7"/>
  <c r="Q14933" i="7"/>
  <c r="Q14934" i="7"/>
  <c r="Q14935" i="7"/>
  <c r="Q14936" i="7"/>
  <c r="Q14937" i="7"/>
  <c r="Q14938" i="7"/>
  <c r="Q14939" i="7"/>
  <c r="Q14940" i="7"/>
  <c r="Q14941" i="7"/>
  <c r="Q14942" i="7"/>
  <c r="Q14943" i="7"/>
  <c r="Q14944" i="7"/>
  <c r="Q14945" i="7"/>
  <c r="Q14946" i="7"/>
  <c r="Q14947" i="7"/>
  <c r="Q14948" i="7"/>
  <c r="Q14949" i="7"/>
  <c r="Q14950" i="7"/>
  <c r="Q14951" i="7"/>
  <c r="Q14952" i="7"/>
  <c r="Q14953" i="7"/>
  <c r="Q14954" i="7"/>
  <c r="Q14955" i="7"/>
  <c r="Q14956" i="7"/>
  <c r="Q14957" i="7"/>
  <c r="Q14958" i="7"/>
  <c r="Q14959" i="7"/>
  <c r="Q14960" i="7"/>
  <c r="Q14961" i="7"/>
  <c r="Q14962" i="7"/>
  <c r="Q14963" i="7"/>
  <c r="Q14964" i="7"/>
  <c r="Q14965" i="7"/>
  <c r="Q14966" i="7"/>
  <c r="Q14967" i="7"/>
  <c r="Q14968" i="7"/>
  <c r="Q14969" i="7"/>
  <c r="Q14970" i="7"/>
  <c r="Q14971" i="7"/>
  <c r="Q14972" i="7"/>
  <c r="Q14973" i="7"/>
  <c r="Q14974" i="7"/>
  <c r="Q14975" i="7"/>
  <c r="Q14976" i="7"/>
  <c r="Q14977" i="7"/>
  <c r="Q14978" i="7"/>
  <c r="Q14979" i="7"/>
  <c r="Q14980" i="7"/>
  <c r="Q14981" i="7"/>
  <c r="Q14982" i="7"/>
  <c r="Q14983" i="7"/>
  <c r="Q14984" i="7"/>
  <c r="Q14985" i="7"/>
  <c r="Q14986" i="7"/>
  <c r="Q14987" i="7"/>
  <c r="Q14988" i="7"/>
  <c r="Q14989" i="7"/>
  <c r="Q14990" i="7"/>
  <c r="Q14991" i="7"/>
  <c r="Q14992" i="7"/>
  <c r="Q14993" i="7"/>
  <c r="Q14994" i="7"/>
  <c r="Q14995" i="7"/>
  <c r="Q14996" i="7"/>
  <c r="Q14997" i="7"/>
  <c r="Q14998" i="7"/>
  <c r="Q14999" i="7"/>
  <c r="Q15000" i="7"/>
  <c r="Q15001" i="7"/>
  <c r="Q15002" i="7"/>
  <c r="Q15003" i="7"/>
  <c r="Q15004" i="7"/>
  <c r="Q15005" i="7"/>
  <c r="Q15006" i="7"/>
  <c r="Q15007" i="7"/>
  <c r="Q15008" i="7"/>
  <c r="Q15009" i="7"/>
  <c r="Q15010" i="7"/>
  <c r="Q15011" i="7"/>
  <c r="Q15012" i="7"/>
  <c r="Q15013" i="7"/>
  <c r="Q15014" i="7"/>
  <c r="Q15015" i="7"/>
  <c r="Q15016" i="7"/>
  <c r="Q15017" i="7"/>
  <c r="Q15018" i="7"/>
  <c r="Q15019" i="7"/>
  <c r="Q15020" i="7"/>
  <c r="Q15021" i="7"/>
  <c r="Q15022" i="7"/>
  <c r="Q15023" i="7"/>
  <c r="Q15024" i="7"/>
  <c r="Q15025" i="7"/>
  <c r="Q15026" i="7"/>
  <c r="Q15027" i="7"/>
  <c r="Q15028" i="7"/>
  <c r="Q15029" i="7"/>
  <c r="Q15030" i="7"/>
  <c r="Q15031" i="7"/>
  <c r="Q15032" i="7"/>
  <c r="Q15033" i="7"/>
  <c r="Q15034" i="7"/>
  <c r="Q15035" i="7"/>
  <c r="Q15036" i="7"/>
  <c r="Q15037" i="7"/>
  <c r="Q15038" i="7"/>
  <c r="Q15039" i="7"/>
  <c r="Q15040" i="7"/>
  <c r="Q15041" i="7"/>
  <c r="Q15042" i="7"/>
  <c r="Q15043" i="7"/>
  <c r="Q15044" i="7"/>
  <c r="Q15045" i="7"/>
  <c r="Q15046" i="7"/>
  <c r="Q15047" i="7"/>
  <c r="Q15048" i="7"/>
  <c r="Q15049" i="7"/>
  <c r="Q15050" i="7"/>
  <c r="Q15051" i="7"/>
  <c r="Q15052" i="7"/>
  <c r="Q15053" i="7"/>
  <c r="Q15054" i="7"/>
  <c r="Q15055" i="7"/>
  <c r="Q15056" i="7"/>
  <c r="Q15057" i="7"/>
  <c r="Q15058" i="7"/>
  <c r="Q15059" i="7"/>
  <c r="Q15060" i="7"/>
  <c r="Q15061" i="7"/>
  <c r="Q15062" i="7"/>
  <c r="Q15063" i="7"/>
  <c r="Q15064" i="7"/>
  <c r="Q15065" i="7"/>
  <c r="Q15066" i="7"/>
  <c r="Q15067" i="7"/>
  <c r="Q15068" i="7"/>
  <c r="Q15069" i="7"/>
  <c r="Q15070" i="7"/>
  <c r="Q15071" i="7"/>
  <c r="Q15072" i="7"/>
  <c r="Q15073" i="7"/>
  <c r="Q15074" i="7"/>
  <c r="Q15075" i="7"/>
  <c r="Q15076" i="7"/>
  <c r="Q15077" i="7"/>
  <c r="Q15078" i="7"/>
  <c r="Q15079" i="7"/>
  <c r="Q15080" i="7"/>
  <c r="Q15081" i="7"/>
  <c r="Q15082" i="7"/>
  <c r="Q15083" i="7"/>
  <c r="Q15084" i="7"/>
  <c r="Q15085" i="7"/>
  <c r="Q15086" i="7"/>
  <c r="Q15087" i="7"/>
  <c r="Q15088" i="7"/>
  <c r="Q15089" i="7"/>
  <c r="Q15090" i="7"/>
  <c r="Q15091" i="7"/>
  <c r="Q15092" i="7"/>
  <c r="Q15093" i="7"/>
  <c r="Q15094" i="7"/>
  <c r="Q15095" i="7"/>
  <c r="Q15096" i="7"/>
  <c r="Q15097" i="7"/>
  <c r="Q15098" i="7"/>
  <c r="Q15099" i="7"/>
  <c r="Q15100" i="7"/>
  <c r="Q15101" i="7"/>
  <c r="Q15102" i="7"/>
  <c r="Q15103" i="7"/>
  <c r="Q15104" i="7"/>
  <c r="Q15105" i="7"/>
  <c r="Q15106" i="7"/>
  <c r="Q15107" i="7"/>
  <c r="Q15108" i="7"/>
  <c r="Q15109" i="7"/>
  <c r="Q15110" i="7"/>
  <c r="Q15111" i="7"/>
  <c r="Q15112" i="7"/>
  <c r="Q15113" i="7"/>
  <c r="Q15114" i="7"/>
  <c r="Q15115" i="7"/>
  <c r="Q15116" i="7"/>
  <c r="Q15117" i="7"/>
  <c r="Q15118" i="7"/>
  <c r="Q15119" i="7"/>
  <c r="Q15120" i="7"/>
  <c r="Q15121" i="7"/>
  <c r="Q15122" i="7"/>
  <c r="Q15123" i="7"/>
  <c r="Q15124" i="7"/>
  <c r="Q15125" i="7"/>
  <c r="Q15126" i="7"/>
  <c r="Q15127" i="7"/>
  <c r="Q15128" i="7"/>
  <c r="Q15129" i="7"/>
  <c r="Q15130" i="7"/>
  <c r="Q15131" i="7"/>
  <c r="Q15132" i="7"/>
  <c r="Q15133" i="7"/>
  <c r="Q15134" i="7"/>
  <c r="Q15135" i="7"/>
  <c r="Q15136" i="7"/>
  <c r="Q15137" i="7"/>
  <c r="Q15138" i="7"/>
  <c r="Q15139" i="7"/>
  <c r="Q15140" i="7"/>
  <c r="Q15141" i="7"/>
  <c r="Q15142" i="7"/>
  <c r="Q15143" i="7"/>
  <c r="Q15144" i="7"/>
  <c r="Q15145" i="7"/>
  <c r="Q15146" i="7"/>
  <c r="Q15147" i="7"/>
  <c r="Q15148" i="7"/>
  <c r="Q15149" i="7"/>
  <c r="Q15150" i="7"/>
  <c r="Q15151" i="7"/>
  <c r="Q15152" i="7"/>
  <c r="Q15153" i="7"/>
  <c r="Q15154" i="7"/>
  <c r="Q15155" i="7"/>
  <c r="Q15156" i="7"/>
  <c r="Q15157" i="7"/>
  <c r="Q15158" i="7"/>
  <c r="Q15159" i="7"/>
  <c r="Q15160" i="7"/>
  <c r="Q15161" i="7"/>
  <c r="Q15162" i="7"/>
  <c r="Q15163" i="7"/>
  <c r="Q15164" i="7"/>
  <c r="Q15165" i="7"/>
  <c r="Q15166" i="7"/>
  <c r="Q15167" i="7"/>
  <c r="Q15168" i="7"/>
  <c r="Q15169" i="7"/>
  <c r="Q15170" i="7"/>
  <c r="Q15171" i="7"/>
  <c r="Q15172" i="7"/>
  <c r="Q15173" i="7"/>
  <c r="Q15174" i="7"/>
  <c r="Q15175" i="7"/>
  <c r="Q15176" i="7"/>
  <c r="Q15177" i="7"/>
  <c r="Q15178" i="7"/>
  <c r="Q15179" i="7"/>
  <c r="Q15180" i="7"/>
  <c r="Q15181" i="7"/>
  <c r="Q15182" i="7"/>
  <c r="Q15183" i="7"/>
  <c r="Q15184" i="7"/>
  <c r="Q15185" i="7"/>
  <c r="Q15186" i="7"/>
  <c r="Q15187" i="7"/>
  <c r="Q15188" i="7"/>
  <c r="Q15189" i="7"/>
  <c r="Q15190" i="7"/>
  <c r="Q15191" i="7"/>
  <c r="Q15192" i="7"/>
  <c r="Q15193" i="7"/>
  <c r="Q15194" i="7"/>
  <c r="Q15195" i="7"/>
  <c r="Q15196" i="7"/>
  <c r="Q15197" i="7"/>
  <c r="Q15198" i="7"/>
  <c r="Q15199" i="7"/>
  <c r="Q15200" i="7"/>
  <c r="Q15201" i="7"/>
  <c r="Q15202" i="7"/>
  <c r="Q15203" i="7"/>
  <c r="Q15204" i="7"/>
  <c r="Q15205" i="7"/>
  <c r="Q15206" i="7"/>
  <c r="Q15207" i="7"/>
  <c r="Q15208" i="7"/>
  <c r="Q15209" i="7"/>
  <c r="Q15210" i="7"/>
  <c r="Q15211" i="7"/>
  <c r="Q15212" i="7"/>
  <c r="Q15213" i="7"/>
  <c r="Q15214" i="7"/>
  <c r="Q15215" i="7"/>
  <c r="Q15216" i="7"/>
  <c r="Q15217" i="7"/>
  <c r="Q15218" i="7"/>
  <c r="Q15219" i="7"/>
  <c r="Q15220" i="7"/>
  <c r="Q15221" i="7"/>
  <c r="Q15222" i="7"/>
  <c r="Q15223" i="7"/>
  <c r="Q15224" i="7"/>
  <c r="Q15225" i="7"/>
  <c r="Q15226" i="7"/>
  <c r="Q15227" i="7"/>
  <c r="Q15228" i="7"/>
  <c r="Q15229" i="7"/>
  <c r="Q15230" i="7"/>
  <c r="Q15231" i="7"/>
  <c r="Q15232" i="7"/>
  <c r="Q15233" i="7"/>
  <c r="Q15234" i="7"/>
  <c r="Q15235" i="7"/>
  <c r="Q15236" i="7"/>
  <c r="Q15237" i="7"/>
  <c r="Q15238" i="7"/>
  <c r="Q15239" i="7"/>
  <c r="Q15240" i="7"/>
  <c r="Q15241" i="7"/>
  <c r="Q15242" i="7"/>
  <c r="Q15243" i="7"/>
  <c r="Q15244" i="7"/>
  <c r="Q15245" i="7"/>
  <c r="Q15246" i="7"/>
  <c r="Q15247" i="7"/>
  <c r="Q15248" i="7"/>
  <c r="Q15249" i="7"/>
  <c r="Q15250" i="7"/>
  <c r="Q15251" i="7"/>
  <c r="Q15252" i="7"/>
  <c r="Q15253" i="7"/>
  <c r="Q15254" i="7"/>
  <c r="Q15255" i="7"/>
  <c r="Q15256" i="7"/>
  <c r="Q15257" i="7"/>
  <c r="Q15258" i="7"/>
  <c r="Q15259" i="7"/>
  <c r="Q15260" i="7"/>
  <c r="Q15261" i="7"/>
  <c r="Q15262" i="7"/>
  <c r="Q15263" i="7"/>
  <c r="Q15264" i="7"/>
  <c r="Q15265" i="7"/>
  <c r="Q15266" i="7"/>
  <c r="Q15267" i="7"/>
  <c r="Q15268" i="7"/>
  <c r="Q15269" i="7"/>
  <c r="Q15270" i="7"/>
  <c r="Q15271" i="7"/>
  <c r="Q15272" i="7"/>
  <c r="Q15273" i="7"/>
  <c r="Q15274" i="7"/>
  <c r="Q15275" i="7"/>
  <c r="Q15276" i="7"/>
  <c r="Q15277" i="7"/>
  <c r="Q15278" i="7"/>
  <c r="Q15279" i="7"/>
  <c r="Q15280" i="7"/>
  <c r="Q15281" i="7"/>
  <c r="Q15282" i="7"/>
  <c r="Q15283" i="7"/>
  <c r="Q15284" i="7"/>
  <c r="Q15285" i="7"/>
  <c r="Q15286" i="7"/>
  <c r="Q15287" i="7"/>
  <c r="Q15288" i="7"/>
  <c r="Q15289" i="7"/>
  <c r="Q15290" i="7"/>
  <c r="Q15291" i="7"/>
  <c r="Q15292" i="7"/>
  <c r="Q15293" i="7"/>
  <c r="Q15294" i="7"/>
  <c r="Q15295" i="7"/>
  <c r="Q15296" i="7"/>
  <c r="Q15297" i="7"/>
  <c r="Q15298" i="7"/>
  <c r="Q15299" i="7"/>
  <c r="Q15300" i="7"/>
  <c r="Q15301" i="7"/>
  <c r="Q15302" i="7"/>
  <c r="Q15303" i="7"/>
  <c r="Q15304" i="7"/>
  <c r="Q15305" i="7"/>
  <c r="Q15306" i="7"/>
  <c r="Q15307" i="7"/>
  <c r="Q15308" i="7"/>
  <c r="Q15309" i="7"/>
  <c r="Q15310" i="7"/>
  <c r="Q15311" i="7"/>
  <c r="Q15312" i="7"/>
  <c r="Q15313" i="7"/>
  <c r="Q15314" i="7"/>
  <c r="Q15315" i="7"/>
  <c r="Q15316" i="7"/>
  <c r="Q15317" i="7"/>
  <c r="Q15318" i="7"/>
  <c r="Q15319" i="7"/>
  <c r="Q15320" i="7"/>
  <c r="Q15321" i="7"/>
  <c r="Q15322" i="7"/>
  <c r="Q15323" i="7"/>
  <c r="Q15324" i="7"/>
  <c r="Q15325" i="7"/>
  <c r="Q15326" i="7"/>
  <c r="Q15327" i="7"/>
  <c r="Q15328" i="7"/>
  <c r="Q15329" i="7"/>
  <c r="Q15330" i="7"/>
  <c r="Q15331" i="7"/>
  <c r="Q15332" i="7"/>
  <c r="Q15333" i="7"/>
  <c r="Q15334" i="7"/>
  <c r="Q15335" i="7"/>
  <c r="Q15336" i="7"/>
  <c r="Q15337" i="7"/>
  <c r="Q15338" i="7"/>
  <c r="Q15339" i="7"/>
  <c r="Q15340" i="7"/>
  <c r="Q15341" i="7"/>
  <c r="Q15342" i="7"/>
  <c r="Q15343" i="7"/>
  <c r="Q15344" i="7"/>
  <c r="Q15345" i="7"/>
  <c r="Q15346" i="7"/>
  <c r="Q15347" i="7"/>
  <c r="Q15348" i="7"/>
  <c r="Q15349" i="7"/>
  <c r="Q15350" i="7"/>
  <c r="Q15351" i="7"/>
  <c r="Q15352" i="7"/>
  <c r="Q15353" i="7"/>
  <c r="Q15354" i="7"/>
  <c r="Q15355" i="7"/>
  <c r="Q15356" i="7"/>
  <c r="Q15357" i="7"/>
  <c r="Q15358" i="7"/>
  <c r="Q15359" i="7"/>
  <c r="Q15360" i="7"/>
  <c r="Q15361" i="7"/>
  <c r="Q15362" i="7"/>
  <c r="Q15363" i="7"/>
  <c r="Q15364" i="7"/>
  <c r="Q15365" i="7"/>
  <c r="Q15366" i="7"/>
  <c r="Q15367" i="7"/>
  <c r="Q15368" i="7"/>
  <c r="Q15369" i="7"/>
  <c r="Q15370" i="7"/>
  <c r="Q15371" i="7"/>
  <c r="Q15372" i="7"/>
  <c r="Q15373" i="7"/>
  <c r="Q15374" i="7"/>
  <c r="Q15375" i="7"/>
  <c r="Q15376" i="7"/>
  <c r="Q15377" i="7"/>
  <c r="Q15378" i="7"/>
  <c r="Q15379" i="7"/>
  <c r="Q15380" i="7"/>
  <c r="Q15381" i="7"/>
  <c r="Q15382" i="7"/>
  <c r="Q15383" i="7"/>
  <c r="Q15384" i="7"/>
  <c r="Q15385" i="7"/>
  <c r="Q15386" i="7"/>
  <c r="Q15387" i="7"/>
  <c r="Q15388" i="7"/>
  <c r="Q15389" i="7"/>
  <c r="Q15390" i="7"/>
  <c r="Q15391" i="7"/>
  <c r="Q15392" i="7"/>
  <c r="Q15393" i="7"/>
  <c r="Q15394" i="7"/>
  <c r="Q15395" i="7"/>
  <c r="Q15396" i="7"/>
  <c r="Q15397" i="7"/>
  <c r="Q15398" i="7"/>
  <c r="Q15399" i="7"/>
  <c r="Q15400" i="7"/>
  <c r="Q15401" i="7"/>
  <c r="Q15402" i="7"/>
  <c r="Q15403" i="7"/>
  <c r="Q15404" i="7"/>
  <c r="Q15405" i="7"/>
  <c r="Q15406" i="7"/>
  <c r="Q15407" i="7"/>
  <c r="Q15408" i="7"/>
  <c r="Q15409" i="7"/>
  <c r="Q15410" i="7"/>
  <c r="Q15411" i="7"/>
  <c r="Q15412" i="7"/>
  <c r="Q15413" i="7"/>
  <c r="Q15414" i="7"/>
  <c r="Q15415" i="7"/>
  <c r="Q15416" i="7"/>
  <c r="Q15417" i="7"/>
  <c r="Q15418" i="7"/>
  <c r="Q15419" i="7"/>
  <c r="Q15420" i="7"/>
  <c r="Q15421" i="7"/>
  <c r="Q15422" i="7"/>
  <c r="Q15423" i="7"/>
  <c r="Q15424" i="7"/>
  <c r="Q15425" i="7"/>
  <c r="Q15426" i="7"/>
  <c r="Q15427" i="7"/>
  <c r="Q15428" i="7"/>
  <c r="Q15429" i="7"/>
  <c r="Q15430" i="7"/>
  <c r="Q15431" i="7"/>
  <c r="Q15432" i="7"/>
  <c r="Q15433" i="7"/>
  <c r="Q15434" i="7"/>
  <c r="Q15435" i="7"/>
  <c r="Q15436" i="7"/>
  <c r="Q15437" i="7"/>
  <c r="Q15438" i="7"/>
  <c r="Q15439" i="7"/>
  <c r="Q15440" i="7"/>
  <c r="Q15441" i="7"/>
  <c r="Q15442" i="7"/>
  <c r="Q15443" i="7"/>
  <c r="Q15444" i="7"/>
  <c r="Q15445" i="7"/>
  <c r="Q15446" i="7"/>
  <c r="Q15447" i="7"/>
  <c r="Q15448" i="7"/>
  <c r="Q15449" i="7"/>
  <c r="Q15450" i="7"/>
  <c r="Q15451" i="7"/>
  <c r="Q15452" i="7"/>
  <c r="Q15453" i="7"/>
  <c r="Q15454" i="7"/>
  <c r="Q15455" i="7"/>
  <c r="Q15456" i="7"/>
  <c r="Q15457" i="7"/>
  <c r="Q15458" i="7"/>
  <c r="Q15459" i="7"/>
  <c r="Q15460" i="7"/>
  <c r="Q15461" i="7"/>
  <c r="Q15462" i="7"/>
  <c r="Q15463" i="7"/>
  <c r="Q15464" i="7"/>
  <c r="Q15465" i="7"/>
  <c r="Q15466" i="7"/>
  <c r="Q15467" i="7"/>
  <c r="Q15468" i="7"/>
  <c r="Q15469" i="7"/>
  <c r="Q15470" i="7"/>
  <c r="Q15471" i="7"/>
  <c r="Q15472" i="7"/>
  <c r="Q15473" i="7"/>
  <c r="Q15474" i="7"/>
  <c r="Q15475" i="7"/>
  <c r="Q15476" i="7"/>
  <c r="Q15477" i="7"/>
  <c r="Q15478" i="7"/>
  <c r="Q15479" i="7"/>
  <c r="Q15480" i="7"/>
  <c r="Q15481" i="7"/>
  <c r="Q15482" i="7"/>
  <c r="Q15483" i="7"/>
  <c r="Q15484" i="7"/>
  <c r="Q15485" i="7"/>
  <c r="Q15486" i="7"/>
  <c r="Q15487" i="7"/>
  <c r="Q15488" i="7"/>
  <c r="Q15489" i="7"/>
  <c r="Q15490" i="7"/>
  <c r="Q15491" i="7"/>
  <c r="Q15492" i="7"/>
  <c r="Q15493" i="7"/>
  <c r="Q15494" i="7"/>
  <c r="Q15495" i="7"/>
  <c r="Q15496" i="7"/>
  <c r="Q15497" i="7"/>
  <c r="Q15498" i="7"/>
  <c r="Q15499" i="7"/>
  <c r="Q15500" i="7"/>
  <c r="Q15501" i="7"/>
  <c r="Q15502" i="7"/>
  <c r="Q15503" i="7"/>
  <c r="Q15504" i="7"/>
  <c r="Q15505" i="7"/>
  <c r="Q15506" i="7"/>
  <c r="Q15507" i="7"/>
  <c r="Q15508" i="7"/>
  <c r="Q15509" i="7"/>
  <c r="Q15510" i="7"/>
  <c r="Q15511" i="7"/>
  <c r="Q15512" i="7"/>
  <c r="Q15513" i="7"/>
  <c r="Q15514" i="7"/>
  <c r="Q15515" i="7"/>
  <c r="Q15516" i="7"/>
  <c r="Q15517" i="7"/>
  <c r="Q15518" i="7"/>
  <c r="Q15519" i="7"/>
  <c r="Q15520" i="7"/>
  <c r="Q15521" i="7"/>
  <c r="Q15522" i="7"/>
  <c r="Q15523" i="7"/>
  <c r="Q15524" i="7"/>
  <c r="Q15525" i="7"/>
  <c r="Q15526" i="7"/>
  <c r="Q15527" i="7"/>
  <c r="Q15528" i="7"/>
  <c r="Q15529" i="7"/>
  <c r="Q15530" i="7"/>
  <c r="Q15531" i="7"/>
  <c r="Q15532" i="7"/>
  <c r="Q15533" i="7"/>
  <c r="Q15534" i="7"/>
  <c r="Q15535" i="7"/>
  <c r="Q15536" i="7"/>
  <c r="Q15537" i="7"/>
  <c r="Q15538" i="7"/>
  <c r="Q15539" i="7"/>
  <c r="Q15540" i="7"/>
  <c r="Q15541" i="7"/>
  <c r="Q15542" i="7"/>
  <c r="Q15543" i="7"/>
  <c r="Q15544" i="7"/>
  <c r="Q15545" i="7"/>
  <c r="Q15546" i="7"/>
  <c r="Q15547" i="7"/>
  <c r="Q15548" i="7"/>
  <c r="Q15549" i="7"/>
  <c r="Q15550" i="7"/>
  <c r="Q15551" i="7"/>
  <c r="Q15552" i="7"/>
  <c r="Q15553" i="7"/>
  <c r="Q15554" i="7"/>
  <c r="Q15555" i="7"/>
  <c r="Q15556" i="7"/>
  <c r="Q15557" i="7"/>
  <c r="Q15558" i="7"/>
  <c r="Q15559" i="7"/>
  <c r="Q15560" i="7"/>
  <c r="Q15561" i="7"/>
  <c r="Q15562" i="7"/>
  <c r="Q15563" i="7"/>
  <c r="Q15564" i="7"/>
  <c r="Q15565" i="7"/>
  <c r="Q15566" i="7"/>
  <c r="Q15567" i="7"/>
  <c r="Q15568" i="7"/>
  <c r="Q15569" i="7"/>
  <c r="Q15570" i="7"/>
  <c r="Q15571" i="7"/>
  <c r="Q15572" i="7"/>
  <c r="Q15573" i="7"/>
  <c r="Q15574" i="7"/>
  <c r="Q15575" i="7"/>
  <c r="Q15576" i="7"/>
  <c r="Q15577" i="7"/>
  <c r="Q15578" i="7"/>
  <c r="Q15579" i="7"/>
  <c r="Q15580" i="7"/>
  <c r="Q15581" i="7"/>
  <c r="Q15582" i="7"/>
  <c r="Q15583" i="7"/>
  <c r="Q15584" i="7"/>
  <c r="Q15585" i="7"/>
  <c r="Q15586" i="7"/>
  <c r="Q15587" i="7"/>
  <c r="Q15588" i="7"/>
  <c r="Q15589" i="7"/>
  <c r="Q15590" i="7"/>
  <c r="Q15591" i="7"/>
  <c r="Q15592" i="7"/>
  <c r="Q15593" i="7"/>
  <c r="Q15594" i="7"/>
  <c r="Q15595" i="7"/>
  <c r="Q15596" i="7"/>
  <c r="Q15597" i="7"/>
  <c r="Q15598" i="7"/>
  <c r="Q15599" i="7"/>
  <c r="Q15600" i="7"/>
  <c r="Q15601" i="7"/>
  <c r="Q15602" i="7"/>
  <c r="Q15603" i="7"/>
  <c r="Q15604" i="7"/>
  <c r="Q15605" i="7"/>
  <c r="Q15606" i="7"/>
  <c r="Q15607" i="7"/>
  <c r="Q15608" i="7"/>
  <c r="Q15609" i="7"/>
  <c r="Q15610" i="7"/>
  <c r="Q15611" i="7"/>
  <c r="Q15612" i="7"/>
  <c r="Q15613" i="7"/>
  <c r="Q15614" i="7"/>
  <c r="Q15615" i="7"/>
  <c r="Q15616" i="7"/>
  <c r="Q15617" i="7"/>
  <c r="Q15618" i="7"/>
  <c r="Q15619" i="7"/>
  <c r="Q15620" i="7"/>
  <c r="Q15621" i="7"/>
  <c r="Q15622" i="7"/>
  <c r="Q15623" i="7"/>
  <c r="Q15624" i="7"/>
  <c r="Q15625" i="7"/>
  <c r="Q15626" i="7"/>
  <c r="Q15627" i="7"/>
  <c r="Q15628" i="7"/>
  <c r="Q15629" i="7"/>
  <c r="Q15630" i="7"/>
  <c r="Q15631" i="7"/>
  <c r="Q15632" i="7"/>
  <c r="Q15633" i="7"/>
  <c r="Q15634" i="7"/>
  <c r="Q15635" i="7"/>
  <c r="Q15636" i="7"/>
  <c r="Q15637" i="7"/>
  <c r="Q15638" i="7"/>
  <c r="Q15639" i="7"/>
  <c r="Q15640" i="7"/>
  <c r="Q15641" i="7"/>
  <c r="Q15642" i="7"/>
  <c r="Q15643" i="7"/>
  <c r="Q15644" i="7"/>
  <c r="Q15645" i="7"/>
  <c r="Q15646" i="7"/>
  <c r="Q15647" i="7"/>
  <c r="Q15648" i="7"/>
  <c r="Q15649" i="7"/>
  <c r="Q15650" i="7"/>
  <c r="Q15651" i="7"/>
  <c r="Q15652" i="7"/>
  <c r="Q15653" i="7"/>
  <c r="Q15654" i="7"/>
  <c r="Q15655" i="7"/>
  <c r="Q15656" i="7"/>
  <c r="Q15657" i="7"/>
  <c r="Q15658" i="7"/>
  <c r="Q15659" i="7"/>
  <c r="Q15660" i="7"/>
  <c r="Q15661" i="7"/>
  <c r="Q15662" i="7"/>
  <c r="Q15663" i="7"/>
  <c r="Q15664" i="7"/>
  <c r="Q15665" i="7"/>
  <c r="Q15666" i="7"/>
  <c r="Q15667" i="7"/>
  <c r="Q15668" i="7"/>
  <c r="Q15669" i="7"/>
  <c r="Q15670" i="7"/>
  <c r="Q15671" i="7"/>
  <c r="Q15672" i="7"/>
  <c r="Q15673" i="7"/>
  <c r="Q15674" i="7"/>
  <c r="Q15675" i="7"/>
  <c r="Q15676" i="7"/>
  <c r="Q15677" i="7"/>
  <c r="Q15678" i="7"/>
  <c r="Q15679" i="7"/>
  <c r="Q15680" i="7"/>
  <c r="Q15681" i="7"/>
  <c r="Q15682" i="7"/>
  <c r="Q15683" i="7"/>
  <c r="Q15684" i="7"/>
  <c r="Q15685" i="7"/>
  <c r="Q15686" i="7"/>
  <c r="Q15687" i="7"/>
  <c r="Q15688" i="7"/>
  <c r="Q15689" i="7"/>
  <c r="Q15690" i="7"/>
  <c r="Q15691" i="7"/>
  <c r="Q15692" i="7"/>
  <c r="Q15693" i="7"/>
  <c r="Q15694" i="7"/>
  <c r="Q15695" i="7"/>
  <c r="Q15696" i="7"/>
  <c r="Q15697" i="7"/>
  <c r="Q15698" i="7"/>
  <c r="Q15699" i="7"/>
  <c r="Q15700" i="7"/>
  <c r="Q15701" i="7"/>
  <c r="Q15702" i="7"/>
  <c r="Q15703" i="7"/>
  <c r="Q15704" i="7"/>
  <c r="Q15705" i="7"/>
  <c r="Q15706" i="7"/>
  <c r="Q15707" i="7"/>
  <c r="Q15708" i="7"/>
  <c r="Q15709" i="7"/>
  <c r="Q15710" i="7"/>
  <c r="Q15711" i="7"/>
  <c r="Q15712" i="7"/>
  <c r="Q15713" i="7"/>
  <c r="Q15714" i="7"/>
  <c r="Q15715" i="7"/>
  <c r="Q15716" i="7"/>
  <c r="Q15717" i="7"/>
  <c r="Q15718" i="7"/>
  <c r="Q15719" i="7"/>
  <c r="Q15720" i="7"/>
  <c r="Q15721" i="7"/>
  <c r="Q15722" i="7"/>
  <c r="Q15723" i="7"/>
  <c r="Q15724" i="7"/>
  <c r="Q15725" i="7"/>
  <c r="Q15726" i="7"/>
  <c r="Q15727" i="7"/>
  <c r="Q15728" i="7"/>
  <c r="Q15729" i="7"/>
  <c r="Q15730" i="7"/>
  <c r="Q15731" i="7"/>
  <c r="Q15732" i="7"/>
  <c r="Q15733" i="7"/>
  <c r="Q15734" i="7"/>
  <c r="Q15735" i="7"/>
  <c r="Q15736" i="7"/>
  <c r="Q15737" i="7"/>
  <c r="Q15738" i="7"/>
  <c r="Q15739" i="7"/>
  <c r="Q15740" i="7"/>
  <c r="Q15741" i="7"/>
  <c r="Q15742" i="7"/>
  <c r="Q15743" i="7"/>
  <c r="Q15744" i="7"/>
  <c r="Q15745" i="7"/>
  <c r="Q15746" i="7"/>
  <c r="Q15747" i="7"/>
  <c r="Q15748" i="7"/>
  <c r="Q15749" i="7"/>
  <c r="Q15750" i="7"/>
  <c r="Q15751" i="7"/>
  <c r="Q15752" i="7"/>
  <c r="Q15753" i="7"/>
  <c r="Q15754" i="7"/>
  <c r="Q15755" i="7"/>
  <c r="Q15756" i="7"/>
  <c r="Q15757" i="7"/>
  <c r="Q15758" i="7"/>
  <c r="Q15759" i="7"/>
  <c r="Q15760" i="7"/>
  <c r="Q15761" i="7"/>
  <c r="Q15762" i="7"/>
  <c r="Q15763" i="7"/>
  <c r="Q15764" i="7"/>
  <c r="Q15765" i="7"/>
  <c r="Q15766" i="7"/>
  <c r="Q15767" i="7"/>
  <c r="Q15768" i="7"/>
  <c r="Q15769" i="7"/>
  <c r="Q15770" i="7"/>
  <c r="Q15771" i="7"/>
  <c r="Q15772" i="7"/>
  <c r="Q15773" i="7"/>
  <c r="Q15774" i="7"/>
  <c r="Q15775" i="7"/>
  <c r="Q15776" i="7"/>
  <c r="Q15777" i="7"/>
  <c r="Q15778" i="7"/>
  <c r="Q15779" i="7"/>
  <c r="Q15780" i="7"/>
  <c r="Q15781" i="7"/>
  <c r="Q15782" i="7"/>
  <c r="Q15783" i="7"/>
  <c r="Q15784" i="7"/>
  <c r="Q15785" i="7"/>
  <c r="Q15786" i="7"/>
  <c r="Q15787" i="7"/>
  <c r="Q15788" i="7"/>
  <c r="Q15789" i="7"/>
  <c r="Q15790" i="7"/>
  <c r="Q15791" i="7"/>
  <c r="Q15792" i="7"/>
  <c r="Q15793" i="7"/>
  <c r="Q15794" i="7"/>
  <c r="Q15795" i="7"/>
  <c r="Q15796" i="7"/>
  <c r="Q15797" i="7"/>
  <c r="Q15798" i="7"/>
  <c r="Q15799" i="7"/>
  <c r="Q15800" i="7"/>
  <c r="Q15801" i="7"/>
  <c r="Q15802" i="7"/>
  <c r="Q15803" i="7"/>
  <c r="Q15804" i="7"/>
  <c r="Q15805" i="7"/>
  <c r="Q15806" i="7"/>
  <c r="Q15807" i="7"/>
  <c r="Q15808" i="7"/>
  <c r="Q15809" i="7"/>
  <c r="Q15810" i="7"/>
  <c r="Q15811" i="7"/>
  <c r="Q15812" i="7"/>
  <c r="Q15813" i="7"/>
  <c r="Q15814" i="7"/>
  <c r="Q15815" i="7"/>
  <c r="Q15816" i="7"/>
  <c r="Q15817" i="7"/>
  <c r="Q15818" i="7"/>
  <c r="Q15819" i="7"/>
  <c r="Q15820" i="7"/>
  <c r="Q15821" i="7"/>
  <c r="Q15822" i="7"/>
  <c r="Q15823" i="7"/>
  <c r="Q15824" i="7"/>
  <c r="Q15825" i="7"/>
  <c r="Q15826" i="7"/>
  <c r="Q15827" i="7"/>
  <c r="Q15828" i="7"/>
  <c r="Q15829" i="7"/>
  <c r="Q15830" i="7"/>
  <c r="Q15831" i="7"/>
  <c r="Q15832" i="7"/>
  <c r="Q15833" i="7"/>
  <c r="Q15834" i="7"/>
  <c r="Q15835" i="7"/>
  <c r="Q15836" i="7"/>
  <c r="Q15837" i="7"/>
  <c r="Q15838" i="7"/>
  <c r="Q15839" i="7"/>
  <c r="Q15840" i="7"/>
  <c r="Q15841" i="7"/>
  <c r="Q15842" i="7"/>
  <c r="Q15843" i="7"/>
  <c r="Q15844" i="7"/>
  <c r="Q15845" i="7"/>
  <c r="Q15846" i="7"/>
  <c r="Q15847" i="7"/>
  <c r="Q15848" i="7"/>
  <c r="Q15849" i="7"/>
  <c r="Q15850" i="7"/>
  <c r="Q15851" i="7"/>
  <c r="Q15852" i="7"/>
  <c r="Q15853" i="7"/>
  <c r="Q15854" i="7"/>
  <c r="Q15855" i="7"/>
  <c r="Q15856" i="7"/>
  <c r="Q15857" i="7"/>
  <c r="Q15858" i="7"/>
  <c r="Q15859" i="7"/>
  <c r="Q15860" i="7"/>
  <c r="Q15861" i="7"/>
  <c r="Q15862" i="7"/>
  <c r="Q15863" i="7"/>
  <c r="Q15864" i="7"/>
  <c r="Q15865" i="7"/>
  <c r="Q15866" i="7"/>
  <c r="Q15867" i="7"/>
  <c r="Q15868" i="7"/>
  <c r="Q15869" i="7"/>
  <c r="Q15870" i="7"/>
  <c r="Q15871" i="7"/>
  <c r="Q15872" i="7"/>
  <c r="Q15873" i="7"/>
  <c r="Q15874" i="7"/>
  <c r="Q15875" i="7"/>
  <c r="Q15876" i="7"/>
  <c r="Q15877" i="7"/>
  <c r="Q15878" i="7"/>
  <c r="Q15879" i="7"/>
  <c r="Q15880" i="7"/>
  <c r="Q15881" i="7"/>
  <c r="Q15882" i="7"/>
  <c r="Q15883" i="7"/>
  <c r="Q15884" i="7"/>
  <c r="Q15885" i="7"/>
  <c r="Q15886" i="7"/>
  <c r="Q15887" i="7"/>
  <c r="Q15888" i="7"/>
  <c r="Q15889" i="7"/>
  <c r="Q15890" i="7"/>
  <c r="Q15891" i="7"/>
  <c r="Q15892" i="7"/>
  <c r="Q15893" i="7"/>
  <c r="Q15894" i="7"/>
  <c r="Q15895" i="7"/>
  <c r="Q15896" i="7"/>
  <c r="Q15897" i="7"/>
  <c r="Q15898" i="7"/>
  <c r="Q15899" i="7"/>
  <c r="Q15900" i="7"/>
  <c r="Q15901" i="7"/>
  <c r="Q15902" i="7"/>
  <c r="Q15903" i="7"/>
  <c r="Q15904" i="7"/>
  <c r="Q15905" i="7"/>
  <c r="Q15906" i="7"/>
  <c r="Q15907" i="7"/>
  <c r="Q15908" i="7"/>
  <c r="Q15909" i="7"/>
  <c r="Q15910" i="7"/>
  <c r="Q15911" i="7"/>
  <c r="Q15912" i="7"/>
  <c r="Q15913" i="7"/>
  <c r="Q15914" i="7"/>
  <c r="Q15915" i="7"/>
  <c r="Q15916" i="7"/>
  <c r="Q15917" i="7"/>
  <c r="Q15918" i="7"/>
  <c r="Q15919" i="7"/>
  <c r="Q15920" i="7"/>
  <c r="Q15921" i="7"/>
  <c r="Q15922" i="7"/>
  <c r="Q15923" i="7"/>
  <c r="Q15924" i="7"/>
  <c r="Q15925" i="7"/>
  <c r="Q15926" i="7"/>
  <c r="Q15927" i="7"/>
  <c r="Q15928" i="7"/>
  <c r="Q15929" i="7"/>
  <c r="Q15930" i="7"/>
  <c r="Q15931" i="7"/>
  <c r="Q15932" i="7"/>
  <c r="Q15933" i="7"/>
  <c r="Q15934" i="7"/>
  <c r="Q15935" i="7"/>
  <c r="Q15936" i="7"/>
  <c r="Q15937" i="7"/>
  <c r="Q15938" i="7"/>
  <c r="Q15939" i="7"/>
  <c r="Q15940" i="7"/>
  <c r="Q15941" i="7"/>
  <c r="Q15942" i="7"/>
  <c r="Q15943" i="7"/>
  <c r="Q15944" i="7"/>
  <c r="Q15945" i="7"/>
  <c r="Q15946" i="7"/>
  <c r="Q15947" i="7"/>
  <c r="Q15948" i="7"/>
  <c r="Q15949" i="7"/>
  <c r="Q15950" i="7"/>
  <c r="Q15951" i="7"/>
  <c r="Q15952" i="7"/>
  <c r="Q15953" i="7"/>
  <c r="Q15954" i="7"/>
  <c r="Q15955" i="7"/>
  <c r="Q15956" i="7"/>
  <c r="Q15957" i="7"/>
  <c r="Q15958" i="7"/>
  <c r="Q15959" i="7"/>
  <c r="Q15960" i="7"/>
  <c r="Q15961" i="7"/>
  <c r="Q15962" i="7"/>
  <c r="Q15963" i="7"/>
  <c r="Q15964" i="7"/>
  <c r="Q15965" i="7"/>
  <c r="Q15966" i="7"/>
  <c r="Q15967" i="7"/>
  <c r="Q15968" i="7"/>
  <c r="Q15969" i="7"/>
  <c r="Q15970" i="7"/>
  <c r="Q15971" i="7"/>
  <c r="Q15972" i="7"/>
  <c r="Q15973" i="7"/>
  <c r="Q15974" i="7"/>
  <c r="Q15975" i="7"/>
  <c r="Q15976" i="7"/>
  <c r="Q15977" i="7"/>
  <c r="Q15978" i="7"/>
  <c r="Q15979" i="7"/>
  <c r="Q15980" i="7"/>
  <c r="Q15981" i="7"/>
  <c r="Q15982" i="7"/>
  <c r="Q15983" i="7"/>
  <c r="Q15984" i="7"/>
  <c r="Q15985" i="7"/>
  <c r="Q15986" i="7"/>
  <c r="Q15987" i="7"/>
  <c r="Q15988" i="7"/>
  <c r="Q15989" i="7"/>
  <c r="Q15990" i="7"/>
  <c r="Q15991" i="7"/>
  <c r="Q15992" i="7"/>
  <c r="Q15993" i="7"/>
  <c r="Q15994" i="7"/>
  <c r="Q15995" i="7"/>
  <c r="Q15996" i="7"/>
  <c r="Q15997" i="7"/>
  <c r="Q15998" i="7"/>
  <c r="Q15999" i="7"/>
  <c r="Q16000" i="7"/>
  <c r="Q16001" i="7"/>
  <c r="Q16002" i="7"/>
  <c r="Q16003" i="7"/>
  <c r="Q16004" i="7"/>
  <c r="Q16005" i="7"/>
  <c r="Q16006" i="7"/>
  <c r="Q16007" i="7"/>
  <c r="Q16008" i="7"/>
  <c r="Q16009" i="7"/>
  <c r="Q16010" i="7"/>
  <c r="Q16011" i="7"/>
  <c r="Q16012" i="7"/>
  <c r="Q16013" i="7"/>
  <c r="Q16014" i="7"/>
  <c r="Q16015" i="7"/>
  <c r="Q16016" i="7"/>
  <c r="Q16017" i="7"/>
  <c r="Q16018" i="7"/>
  <c r="Q16019" i="7"/>
  <c r="Q16020" i="7"/>
  <c r="Q16021" i="7"/>
  <c r="Q16022" i="7"/>
  <c r="Q16023" i="7"/>
  <c r="Q16024" i="7"/>
  <c r="Q16025" i="7"/>
  <c r="Q16026" i="7"/>
  <c r="Q16027" i="7"/>
  <c r="Q16028" i="7"/>
  <c r="Q16029" i="7"/>
  <c r="Q16030" i="7"/>
  <c r="Q16031" i="7"/>
  <c r="Q16032" i="7"/>
  <c r="Q16033" i="7"/>
  <c r="Q16034" i="7"/>
  <c r="Q16035" i="7"/>
  <c r="Q16036" i="7"/>
  <c r="Q16037" i="7"/>
  <c r="Q16038" i="7"/>
  <c r="Q16039" i="7"/>
  <c r="Q16040" i="7"/>
  <c r="Q16041" i="7"/>
  <c r="Q16042" i="7"/>
  <c r="Q16043" i="7"/>
  <c r="Q16044" i="7"/>
  <c r="Q16045" i="7"/>
  <c r="Q16046" i="7"/>
  <c r="Q16047" i="7"/>
  <c r="Q16048" i="7"/>
  <c r="Q16049" i="7"/>
  <c r="Q16050" i="7"/>
  <c r="Q16051" i="7"/>
  <c r="Q16052" i="7"/>
  <c r="Q16053" i="7"/>
  <c r="Q16054" i="7"/>
  <c r="Q16055" i="7"/>
  <c r="Q16056" i="7"/>
  <c r="Q16057" i="7"/>
  <c r="Q16058" i="7"/>
  <c r="Q16059" i="7"/>
  <c r="Q16060" i="7"/>
  <c r="Q16061" i="7"/>
  <c r="Q16062" i="7"/>
  <c r="Q16063" i="7"/>
  <c r="Q16064" i="7"/>
  <c r="Q16065" i="7"/>
  <c r="Q16066" i="7"/>
  <c r="Q16067" i="7"/>
  <c r="Q16068" i="7"/>
  <c r="Q16069" i="7"/>
  <c r="Q16070" i="7"/>
  <c r="Q16071" i="7"/>
  <c r="Q16072" i="7"/>
  <c r="Q16073" i="7"/>
  <c r="Q16074" i="7"/>
  <c r="Q16075" i="7"/>
  <c r="Q16076" i="7"/>
  <c r="Q16077" i="7"/>
  <c r="Q16078" i="7"/>
  <c r="Q16079" i="7"/>
  <c r="Q16080" i="7"/>
  <c r="Q16081" i="7"/>
  <c r="Q16082" i="7"/>
  <c r="Q16083" i="7"/>
  <c r="Q16084" i="7"/>
  <c r="Q16085" i="7"/>
  <c r="Q16086" i="7"/>
  <c r="Q16087" i="7"/>
  <c r="Q16088" i="7"/>
  <c r="Q16089" i="7"/>
  <c r="Q16090" i="7"/>
  <c r="Q16091" i="7"/>
  <c r="Q16092" i="7"/>
  <c r="Q16093" i="7"/>
  <c r="Q16094" i="7"/>
  <c r="Q16095" i="7"/>
  <c r="Q16096" i="7"/>
  <c r="Q16097" i="7"/>
  <c r="Q16098" i="7"/>
  <c r="Q16099" i="7"/>
  <c r="Q16100" i="7"/>
  <c r="Q16101" i="7"/>
  <c r="Q16102" i="7"/>
  <c r="Q16103" i="7"/>
  <c r="Q16104" i="7"/>
  <c r="Q16105" i="7"/>
  <c r="Q16106" i="7"/>
  <c r="Q16107" i="7"/>
  <c r="Q16108" i="7"/>
  <c r="Q16109" i="7"/>
  <c r="Q16110" i="7"/>
  <c r="Q16111" i="7"/>
  <c r="Q16112" i="7"/>
  <c r="Q16113" i="7"/>
  <c r="Q16114" i="7"/>
  <c r="Q16115" i="7"/>
  <c r="Q16116" i="7"/>
  <c r="Q16117" i="7"/>
  <c r="Q16118" i="7"/>
  <c r="Q16119" i="7"/>
  <c r="Q16120" i="7"/>
  <c r="Q16121" i="7"/>
  <c r="Q16122" i="7"/>
  <c r="Q16123" i="7"/>
  <c r="Q16124" i="7"/>
  <c r="Q16125" i="7"/>
  <c r="Q16126" i="7"/>
  <c r="Q16127" i="7"/>
  <c r="Q16128" i="7"/>
  <c r="Q16129" i="7"/>
  <c r="Q16130" i="7"/>
  <c r="Q16131" i="7"/>
  <c r="Q16132" i="7"/>
  <c r="Q16133" i="7"/>
  <c r="Q16134" i="7"/>
  <c r="Q16135" i="7"/>
  <c r="Q16136" i="7"/>
  <c r="Q16137" i="7"/>
  <c r="Q16138" i="7"/>
  <c r="Q16139" i="7"/>
  <c r="Q16140" i="7"/>
  <c r="Q16141" i="7"/>
  <c r="Q16142" i="7"/>
  <c r="Q16143" i="7"/>
  <c r="Q16144" i="7"/>
  <c r="Q16145" i="7"/>
  <c r="Q16146" i="7"/>
  <c r="Q16147" i="7"/>
  <c r="Q16148" i="7"/>
  <c r="Q16149" i="7"/>
  <c r="Q16150" i="7"/>
  <c r="Q16151" i="7"/>
  <c r="Q16152" i="7"/>
  <c r="Q16153" i="7"/>
  <c r="Q16154" i="7"/>
  <c r="Q16155" i="7"/>
  <c r="Q16156" i="7"/>
  <c r="Q16157" i="7"/>
  <c r="Q16158" i="7"/>
  <c r="Q16159" i="7"/>
  <c r="Q16160" i="7"/>
  <c r="Q16161" i="7"/>
  <c r="Q16162" i="7"/>
  <c r="Q16163" i="7"/>
  <c r="Q16164" i="7"/>
  <c r="Q16165" i="7"/>
  <c r="Q16166" i="7"/>
  <c r="Q16167" i="7"/>
  <c r="Q16168" i="7"/>
  <c r="Q16169" i="7"/>
  <c r="Q16170" i="7"/>
  <c r="Q16171" i="7"/>
  <c r="Q16172" i="7"/>
  <c r="Q16173" i="7"/>
  <c r="Q16174" i="7"/>
  <c r="Q16175" i="7"/>
  <c r="Q16176" i="7"/>
  <c r="Q16177" i="7"/>
  <c r="Q16178" i="7"/>
  <c r="Q16179" i="7"/>
  <c r="Q16180" i="7"/>
  <c r="Q16181" i="7"/>
  <c r="Q16182" i="7"/>
  <c r="Q16183" i="7"/>
  <c r="Q16184" i="7"/>
  <c r="Q16185" i="7"/>
  <c r="Q16186" i="7"/>
  <c r="Q16187" i="7"/>
  <c r="Q16188" i="7"/>
  <c r="Q16189" i="7"/>
  <c r="Q16190" i="7"/>
  <c r="Q16191" i="7"/>
  <c r="Q16192" i="7"/>
  <c r="Q16193" i="7"/>
  <c r="Q16194" i="7"/>
  <c r="Q16195" i="7"/>
  <c r="Q16196" i="7"/>
  <c r="Q16197" i="7"/>
  <c r="Q16198" i="7"/>
  <c r="Q16199" i="7"/>
  <c r="Q16200" i="7"/>
  <c r="Q16201" i="7"/>
  <c r="Q16202" i="7"/>
  <c r="Q16203" i="7"/>
  <c r="Q16204" i="7"/>
  <c r="Q16205" i="7"/>
  <c r="Q16206" i="7"/>
  <c r="Q16207" i="7"/>
  <c r="Q16208" i="7"/>
  <c r="Q16209" i="7"/>
  <c r="Q16210" i="7"/>
  <c r="Q16211" i="7"/>
  <c r="Q16212" i="7"/>
  <c r="Q16213" i="7"/>
  <c r="Q16214" i="7"/>
  <c r="Q16215" i="7"/>
  <c r="Q16216" i="7"/>
  <c r="Q16217" i="7"/>
  <c r="Q16218" i="7"/>
  <c r="Q16219" i="7"/>
  <c r="Q16220" i="7"/>
  <c r="Q16221" i="7"/>
  <c r="Q16222" i="7"/>
  <c r="Q16223" i="7"/>
  <c r="Q16224" i="7"/>
  <c r="Q16225" i="7"/>
  <c r="Q16226" i="7"/>
  <c r="Q16227" i="7"/>
  <c r="Q16228" i="7"/>
  <c r="Q16229" i="7"/>
  <c r="Q16230" i="7"/>
  <c r="Q16231" i="7"/>
  <c r="Q16232" i="7"/>
  <c r="Q16233" i="7"/>
  <c r="Q16234" i="7"/>
  <c r="Q16235" i="7"/>
  <c r="Q16236" i="7"/>
  <c r="Q16237" i="7"/>
  <c r="Q16238" i="7"/>
  <c r="Q16239" i="7"/>
  <c r="Q16240" i="7"/>
  <c r="Q16241" i="7"/>
  <c r="Q16242" i="7"/>
  <c r="Q16243" i="7"/>
  <c r="Q16244" i="7"/>
  <c r="Q16245" i="7"/>
  <c r="Q16246" i="7"/>
  <c r="Q16247" i="7"/>
  <c r="Q16248" i="7"/>
  <c r="Q16249" i="7"/>
  <c r="Q16250" i="7"/>
  <c r="Q16251" i="7"/>
  <c r="Q16252" i="7"/>
  <c r="Q16253" i="7"/>
  <c r="Q16254" i="7"/>
  <c r="Q16255" i="7"/>
  <c r="Q16256" i="7"/>
  <c r="Q16257" i="7"/>
  <c r="Q16258" i="7"/>
  <c r="Q16259" i="7"/>
  <c r="Q16260" i="7"/>
  <c r="Q16261" i="7"/>
  <c r="Q16262" i="7"/>
  <c r="Q16263" i="7"/>
  <c r="Q16264" i="7"/>
  <c r="Q16265" i="7"/>
  <c r="Q16266" i="7"/>
  <c r="Q16267" i="7"/>
  <c r="Q16268" i="7"/>
  <c r="Q16269" i="7"/>
  <c r="Q16270" i="7"/>
  <c r="Q16271" i="7"/>
  <c r="Q16272" i="7"/>
  <c r="Q16273" i="7"/>
  <c r="Q16274" i="7"/>
  <c r="Q16275" i="7"/>
  <c r="Q16276" i="7"/>
  <c r="Q16277" i="7"/>
  <c r="Q16278" i="7"/>
  <c r="Q16279" i="7"/>
  <c r="Q16280" i="7"/>
  <c r="Q16281" i="7"/>
  <c r="Q16282" i="7"/>
  <c r="Q16283" i="7"/>
  <c r="Q16284" i="7"/>
  <c r="Q16285" i="7"/>
  <c r="Q16286" i="7"/>
  <c r="Q16287" i="7"/>
  <c r="Q16288" i="7"/>
  <c r="Q16289" i="7"/>
  <c r="Q16290" i="7"/>
  <c r="Q16291" i="7"/>
  <c r="Q16292" i="7"/>
  <c r="Q16293" i="7"/>
  <c r="Q16294" i="7"/>
  <c r="Q16295" i="7"/>
  <c r="Q16296" i="7"/>
  <c r="Q16297" i="7"/>
  <c r="Q16298" i="7"/>
  <c r="Q16299" i="7"/>
  <c r="Q16300" i="7"/>
  <c r="Q16301" i="7"/>
  <c r="Q16302" i="7"/>
  <c r="Q16303" i="7"/>
  <c r="Q16304" i="7"/>
  <c r="Q16305" i="7"/>
  <c r="Q16306" i="7"/>
  <c r="Q16307" i="7"/>
  <c r="Q16308" i="7"/>
  <c r="Q16309" i="7"/>
  <c r="Q16310" i="7"/>
  <c r="Q16311" i="7"/>
  <c r="Q16312" i="7"/>
  <c r="Q16313" i="7"/>
  <c r="Q16314" i="7"/>
  <c r="Q16315" i="7"/>
  <c r="Q16316" i="7"/>
  <c r="Q16317" i="7"/>
  <c r="Q16318" i="7"/>
  <c r="Q16319" i="7"/>
  <c r="Q16320" i="7"/>
  <c r="Q16321" i="7"/>
  <c r="Q16322" i="7"/>
  <c r="Q16323" i="7"/>
  <c r="Q16324" i="7"/>
  <c r="Q16325" i="7"/>
  <c r="Q16326" i="7"/>
  <c r="Q16327" i="7"/>
  <c r="Q16328" i="7"/>
  <c r="Q16329" i="7"/>
  <c r="Q16330" i="7"/>
  <c r="Q16331" i="7"/>
  <c r="Q16332" i="7"/>
  <c r="Q16333" i="7"/>
  <c r="Q16334" i="7"/>
  <c r="Q16335" i="7"/>
  <c r="Q16336" i="7"/>
  <c r="Q16337" i="7"/>
  <c r="Q16338" i="7"/>
  <c r="Q16339" i="7"/>
  <c r="Q16340" i="7"/>
  <c r="Q16341" i="7"/>
  <c r="Q16342" i="7"/>
  <c r="Q16343" i="7"/>
  <c r="Q16344" i="7"/>
  <c r="Q16345" i="7"/>
  <c r="Q16346" i="7"/>
  <c r="Q16347" i="7"/>
  <c r="Q16348" i="7"/>
  <c r="Q16349" i="7"/>
  <c r="Q16350" i="7"/>
  <c r="Q16351" i="7"/>
  <c r="Q16352" i="7"/>
  <c r="Q16353" i="7"/>
  <c r="Q16354" i="7"/>
  <c r="Q16355" i="7"/>
  <c r="Q16356" i="7"/>
  <c r="Q16357" i="7"/>
  <c r="Q16358" i="7"/>
  <c r="Q16359" i="7"/>
  <c r="Q16360" i="7"/>
  <c r="Q16361" i="7"/>
  <c r="Q16362" i="7"/>
  <c r="Q16363" i="7"/>
  <c r="Q16364" i="7"/>
  <c r="Q16365" i="7"/>
  <c r="Q16366" i="7"/>
  <c r="Q16367" i="7"/>
  <c r="Q16368" i="7"/>
  <c r="Q16369" i="7"/>
  <c r="Q16370" i="7"/>
  <c r="Q16371" i="7"/>
  <c r="Q16372" i="7"/>
  <c r="Q16373" i="7"/>
  <c r="Q16374" i="7"/>
  <c r="Q16375" i="7"/>
  <c r="Q16376" i="7"/>
  <c r="Q16377" i="7"/>
  <c r="Q16378" i="7"/>
  <c r="Q16379" i="7"/>
  <c r="Q16380" i="7"/>
  <c r="Q16381" i="7"/>
  <c r="Q16382" i="7"/>
  <c r="Q16383" i="7"/>
  <c r="Q16384" i="7"/>
  <c r="Q16385" i="7"/>
  <c r="Q16386" i="7"/>
  <c r="Q16387" i="7"/>
  <c r="Q16388" i="7"/>
  <c r="Q16389" i="7"/>
  <c r="Q16390" i="7"/>
  <c r="Q16391" i="7"/>
  <c r="Q16392" i="7"/>
  <c r="Q16393" i="7"/>
  <c r="Q16394" i="7"/>
  <c r="Q16395" i="7"/>
  <c r="Q16396" i="7"/>
  <c r="Q16397" i="7"/>
  <c r="Q16398" i="7"/>
  <c r="Q16399" i="7"/>
  <c r="Q16400" i="7"/>
  <c r="Q16401" i="7"/>
  <c r="Q16402" i="7"/>
  <c r="Q16403" i="7"/>
  <c r="Q16404" i="7"/>
  <c r="Q16405" i="7"/>
  <c r="Q16406" i="7"/>
  <c r="Q16407" i="7"/>
  <c r="Q16408" i="7"/>
  <c r="Q16409" i="7"/>
  <c r="Q16410" i="7"/>
  <c r="Q16411" i="7"/>
  <c r="Q16412" i="7"/>
  <c r="Q16413" i="7"/>
  <c r="Q16414" i="7"/>
  <c r="Q16415" i="7"/>
  <c r="Q16416" i="7"/>
  <c r="Q16417" i="7"/>
  <c r="Q16418" i="7"/>
  <c r="Q16419" i="7"/>
  <c r="Q16420" i="7"/>
  <c r="Q16421" i="7"/>
  <c r="Q16422" i="7"/>
  <c r="Q16423" i="7"/>
  <c r="Q16424" i="7"/>
  <c r="Q16425" i="7"/>
  <c r="Q16426" i="7"/>
  <c r="Q16427" i="7"/>
  <c r="Q16428" i="7"/>
  <c r="Q16429" i="7"/>
  <c r="Q16430" i="7"/>
  <c r="Q16431" i="7"/>
  <c r="Q16432" i="7"/>
  <c r="Q16433" i="7"/>
  <c r="Q16434" i="7"/>
  <c r="Q16435" i="7"/>
  <c r="Q16436" i="7"/>
  <c r="Q16437" i="7"/>
  <c r="Q16438" i="7"/>
  <c r="Q16439" i="7"/>
  <c r="Q16440" i="7"/>
  <c r="Q16441" i="7"/>
  <c r="Q16442" i="7"/>
  <c r="Q16443" i="7"/>
  <c r="Q16444" i="7"/>
  <c r="Q16445" i="7"/>
  <c r="Q16446" i="7"/>
  <c r="Q16447" i="7"/>
  <c r="Q16448" i="7"/>
  <c r="Q16449" i="7"/>
  <c r="Q16450" i="7"/>
  <c r="Q16451" i="7"/>
  <c r="Q16452" i="7"/>
  <c r="Q16453" i="7"/>
  <c r="Q16454" i="7"/>
  <c r="Q16455" i="7"/>
  <c r="Q16456" i="7"/>
  <c r="Q16457" i="7"/>
  <c r="Q16458" i="7"/>
  <c r="Q16459" i="7"/>
  <c r="Q16460" i="7"/>
  <c r="Q16461" i="7"/>
  <c r="Q16462" i="7"/>
  <c r="Q16463" i="7"/>
  <c r="Q16464" i="7"/>
  <c r="Q16465" i="7"/>
  <c r="Q16466" i="7"/>
  <c r="Q16467" i="7"/>
  <c r="Q16468" i="7"/>
  <c r="Q16469" i="7"/>
  <c r="Q16470" i="7"/>
  <c r="Q16471" i="7"/>
  <c r="Q16472" i="7"/>
  <c r="Q16473" i="7"/>
  <c r="Q16474" i="7"/>
  <c r="Q16475" i="7"/>
  <c r="Q16476" i="7"/>
  <c r="Q16477" i="7"/>
  <c r="Q16478" i="7"/>
  <c r="Q16479" i="7"/>
  <c r="Q16480" i="7"/>
  <c r="Q16481" i="7"/>
  <c r="Q16482" i="7"/>
  <c r="Q16483" i="7"/>
  <c r="Q16484" i="7"/>
  <c r="Q16485" i="7"/>
  <c r="Q16486" i="7"/>
  <c r="Q16487" i="7"/>
  <c r="Q16488" i="7"/>
  <c r="Q16489" i="7"/>
  <c r="Q16490" i="7"/>
  <c r="Q16491" i="7"/>
  <c r="Q16492" i="7"/>
  <c r="Q16493" i="7"/>
  <c r="Q16494" i="7"/>
  <c r="Q16495" i="7"/>
  <c r="Q16496" i="7"/>
  <c r="Q16497" i="7"/>
  <c r="Q16498" i="7"/>
  <c r="Q16499" i="7"/>
  <c r="Q16500" i="7"/>
  <c r="Q16501" i="7"/>
  <c r="Q16502" i="7"/>
  <c r="Q16503" i="7"/>
  <c r="Q16504" i="7"/>
  <c r="Q16505" i="7"/>
  <c r="Q16506" i="7"/>
  <c r="Q16507" i="7"/>
  <c r="Q16508" i="7"/>
  <c r="Q16509" i="7"/>
  <c r="Q16510" i="7"/>
  <c r="Q16511" i="7"/>
  <c r="Q16512" i="7"/>
  <c r="Q16513" i="7"/>
  <c r="Q16514" i="7"/>
  <c r="Q16515" i="7"/>
  <c r="Q16516" i="7"/>
  <c r="Q16517" i="7"/>
  <c r="Q16518" i="7"/>
  <c r="Q16519" i="7"/>
  <c r="Q16520" i="7"/>
  <c r="Q16521" i="7"/>
  <c r="Q16522" i="7"/>
  <c r="Q16523" i="7"/>
  <c r="Q16524" i="7"/>
  <c r="Q16525" i="7"/>
  <c r="Q16526" i="7"/>
  <c r="Q16527" i="7"/>
  <c r="Q16528" i="7"/>
  <c r="Q16529" i="7"/>
  <c r="Q16530" i="7"/>
  <c r="Q16531" i="7"/>
  <c r="Q16532" i="7"/>
  <c r="Q16533" i="7"/>
  <c r="Q16534" i="7"/>
  <c r="Q16535" i="7"/>
  <c r="Q16536" i="7"/>
  <c r="Q16537" i="7"/>
  <c r="Q16538" i="7"/>
  <c r="Q16539" i="7"/>
  <c r="Q16540" i="7"/>
  <c r="Q16541" i="7"/>
  <c r="Q16542" i="7"/>
  <c r="Q16543" i="7"/>
  <c r="Q16544" i="7"/>
  <c r="Q16545" i="7"/>
  <c r="Q16546" i="7"/>
  <c r="Q16547" i="7"/>
  <c r="Q16548" i="7"/>
  <c r="Q16549" i="7"/>
  <c r="Q16550" i="7"/>
  <c r="Q16551" i="7"/>
  <c r="Q16552" i="7"/>
  <c r="Q16553" i="7"/>
  <c r="Q16554" i="7"/>
  <c r="Q16555" i="7"/>
  <c r="Q16556" i="7"/>
  <c r="Q16557" i="7"/>
  <c r="Q16558" i="7"/>
  <c r="Q16559" i="7"/>
  <c r="Q16560" i="7"/>
  <c r="Q16561" i="7"/>
  <c r="Q16562" i="7"/>
  <c r="Q16563" i="7"/>
  <c r="Q16564" i="7"/>
  <c r="Q16565" i="7"/>
  <c r="Q16566" i="7"/>
  <c r="Q16567" i="7"/>
  <c r="Q16568" i="7"/>
  <c r="Q16569" i="7"/>
  <c r="Q16570" i="7"/>
  <c r="Q16571" i="7"/>
  <c r="Q16572" i="7"/>
  <c r="Q16573" i="7"/>
  <c r="Q16574" i="7"/>
  <c r="Q16575" i="7"/>
  <c r="Q16576" i="7"/>
  <c r="Q16577" i="7"/>
  <c r="Q16578" i="7"/>
  <c r="Q16579" i="7"/>
  <c r="Q16580" i="7"/>
  <c r="Q16581" i="7"/>
  <c r="Q16582" i="7"/>
  <c r="Q16583" i="7"/>
  <c r="Q16584" i="7"/>
  <c r="Q16585" i="7"/>
  <c r="Q16586" i="7"/>
  <c r="Q16587" i="7"/>
  <c r="Q16588" i="7"/>
  <c r="Q16589" i="7"/>
  <c r="Q16590" i="7"/>
  <c r="Q16591" i="7"/>
  <c r="Q16592" i="7"/>
  <c r="Q16593" i="7"/>
  <c r="Q16594" i="7"/>
  <c r="Q16595" i="7"/>
  <c r="Q16596" i="7"/>
  <c r="Q16597" i="7"/>
  <c r="Q16598" i="7"/>
  <c r="Q16599" i="7"/>
  <c r="Q16600" i="7"/>
  <c r="Q16601" i="7"/>
  <c r="Q16602" i="7"/>
  <c r="Q16603" i="7"/>
  <c r="Q16604" i="7"/>
  <c r="Q16605" i="7"/>
  <c r="Q16606" i="7"/>
  <c r="Q16607" i="7"/>
  <c r="Q16608" i="7"/>
  <c r="Q16609" i="7"/>
  <c r="Q16610" i="7"/>
  <c r="Q16611" i="7"/>
  <c r="Q16612" i="7"/>
  <c r="Q16613" i="7"/>
  <c r="Q16614" i="7"/>
  <c r="Q16615" i="7"/>
  <c r="Q16616" i="7"/>
  <c r="Q16617" i="7"/>
  <c r="Q16618" i="7"/>
  <c r="Q16619" i="7"/>
  <c r="Q16620" i="7"/>
  <c r="Q16621" i="7"/>
  <c r="Q16622" i="7"/>
  <c r="Q16623" i="7"/>
  <c r="Q16624" i="7"/>
  <c r="Q16625" i="7"/>
  <c r="Q16626" i="7"/>
  <c r="Q16627" i="7"/>
  <c r="Q16628" i="7"/>
  <c r="Q16629" i="7"/>
  <c r="Q16630" i="7"/>
  <c r="Q16631" i="7"/>
  <c r="Q16632" i="7"/>
  <c r="Q16633" i="7"/>
  <c r="Q16634" i="7"/>
  <c r="Q16635" i="7"/>
  <c r="Q16636" i="7"/>
  <c r="Q16637" i="7"/>
  <c r="Q16638" i="7"/>
  <c r="Q16639" i="7"/>
  <c r="Q16640" i="7"/>
  <c r="Q16641" i="7"/>
  <c r="Q16642" i="7"/>
  <c r="Q16643" i="7"/>
  <c r="Q16644" i="7"/>
  <c r="Q16645" i="7"/>
  <c r="Q16646" i="7"/>
  <c r="Q16647" i="7"/>
  <c r="Q16648" i="7"/>
  <c r="Q16649" i="7"/>
  <c r="Q16650" i="7"/>
  <c r="Q16651" i="7"/>
  <c r="Q16652" i="7"/>
  <c r="Q16653" i="7"/>
  <c r="Q16654" i="7"/>
  <c r="Q16655" i="7"/>
  <c r="Q16656" i="7"/>
  <c r="Q16657" i="7"/>
  <c r="Q16658" i="7"/>
  <c r="Q16659" i="7"/>
  <c r="Q16660" i="7"/>
  <c r="Q16661" i="7"/>
  <c r="Q16662" i="7"/>
  <c r="Q16663" i="7"/>
  <c r="Q16664" i="7"/>
  <c r="Q16665" i="7"/>
  <c r="Q16666" i="7"/>
  <c r="Q16667" i="7"/>
  <c r="Q16668" i="7"/>
  <c r="Q16669" i="7"/>
  <c r="Q16670" i="7"/>
  <c r="Q16671" i="7"/>
  <c r="Q16672" i="7"/>
  <c r="Q16673" i="7"/>
  <c r="Q16674" i="7"/>
  <c r="Q16675" i="7"/>
  <c r="Q16676" i="7"/>
  <c r="Q16677" i="7"/>
  <c r="Q16678" i="7"/>
  <c r="Q16679" i="7"/>
  <c r="Q16680" i="7"/>
  <c r="Q16681" i="7"/>
  <c r="Q16682" i="7"/>
  <c r="Q16683" i="7"/>
  <c r="Q16684" i="7"/>
  <c r="Q16685" i="7"/>
  <c r="Q16686" i="7"/>
  <c r="Q16687" i="7"/>
  <c r="Q16688" i="7"/>
  <c r="Q16689" i="7"/>
  <c r="Q16690" i="7"/>
  <c r="Q16691" i="7"/>
  <c r="Q16692" i="7"/>
  <c r="Q16693" i="7"/>
  <c r="Q16694" i="7"/>
  <c r="Q16695" i="7"/>
  <c r="Q16696" i="7"/>
  <c r="Q16697" i="7"/>
  <c r="Q16698" i="7"/>
  <c r="Q16699" i="7"/>
  <c r="Q16700" i="7"/>
  <c r="Q16701" i="7"/>
  <c r="Q16702" i="7"/>
  <c r="Q16703" i="7"/>
  <c r="Q16704" i="7"/>
  <c r="Q16705" i="7"/>
  <c r="Q16706" i="7"/>
  <c r="Q16707" i="7"/>
  <c r="Q16708" i="7"/>
  <c r="Q16709" i="7"/>
  <c r="Q16710" i="7"/>
  <c r="Q16711" i="7"/>
  <c r="Q16712" i="7"/>
  <c r="Q16713" i="7"/>
  <c r="Q16714" i="7"/>
  <c r="Q16715" i="7"/>
  <c r="Q16716" i="7"/>
  <c r="Q16717" i="7"/>
  <c r="Q16718" i="7"/>
  <c r="Q16719" i="7"/>
  <c r="Q16720" i="7"/>
  <c r="Q16721" i="7"/>
  <c r="Q16722" i="7"/>
  <c r="Q16723" i="7"/>
  <c r="Q16724" i="7"/>
  <c r="Q16725" i="7"/>
  <c r="Q16726" i="7"/>
  <c r="Q16727" i="7"/>
  <c r="Q16728" i="7"/>
  <c r="Q16729" i="7"/>
  <c r="Q16730" i="7"/>
  <c r="Q16731" i="7"/>
  <c r="Q16732" i="7"/>
  <c r="Q16733" i="7"/>
  <c r="Q16734" i="7"/>
  <c r="Q16735" i="7"/>
  <c r="Q16736" i="7"/>
  <c r="Q16737" i="7"/>
  <c r="Q16738" i="7"/>
  <c r="Q16739" i="7"/>
  <c r="Q16740" i="7"/>
  <c r="Q16741" i="7"/>
  <c r="Q16742" i="7"/>
  <c r="Q16743" i="7"/>
  <c r="Q16744" i="7"/>
  <c r="Q16745" i="7"/>
  <c r="Q16746" i="7"/>
  <c r="Q16747" i="7"/>
  <c r="Q16748" i="7"/>
  <c r="Q16749" i="7"/>
  <c r="Q16750" i="7"/>
  <c r="Q16751" i="7"/>
  <c r="Q16752" i="7"/>
  <c r="Q16753" i="7"/>
  <c r="Q16754" i="7"/>
  <c r="Q16755" i="7"/>
  <c r="Q16756" i="7"/>
  <c r="Q16757" i="7"/>
  <c r="Q16758" i="7"/>
  <c r="Q16759" i="7"/>
  <c r="Q16760" i="7"/>
  <c r="Q16761" i="7"/>
  <c r="Q16762" i="7"/>
  <c r="Q16763" i="7"/>
  <c r="Q16764" i="7"/>
  <c r="Q16765" i="7"/>
  <c r="Q16766" i="7"/>
  <c r="Q16767" i="7"/>
  <c r="Q16768" i="7"/>
  <c r="Q16769" i="7"/>
  <c r="Q16770" i="7"/>
  <c r="Q16771" i="7"/>
  <c r="Q16772" i="7"/>
  <c r="Q16773" i="7"/>
  <c r="Q16774" i="7"/>
  <c r="Q16775" i="7"/>
  <c r="Q16776" i="7"/>
  <c r="Q16777" i="7"/>
  <c r="Q16778" i="7"/>
  <c r="Q16779" i="7"/>
  <c r="Q16780" i="7"/>
  <c r="Q16781" i="7"/>
  <c r="Q16782" i="7"/>
  <c r="Q16783" i="7"/>
  <c r="Q16784" i="7"/>
  <c r="Q16785" i="7"/>
  <c r="Q16786" i="7"/>
  <c r="Q16787" i="7"/>
  <c r="Q16788" i="7"/>
  <c r="Q16789" i="7"/>
  <c r="Q16790" i="7"/>
  <c r="Q16791" i="7"/>
  <c r="Q16792" i="7"/>
  <c r="Q16793" i="7"/>
  <c r="Q16794" i="7"/>
  <c r="Q16795" i="7"/>
  <c r="Q16796" i="7"/>
  <c r="Q16797" i="7"/>
  <c r="Q16798" i="7"/>
  <c r="Q16799" i="7"/>
  <c r="Q16800" i="7"/>
  <c r="Q16801" i="7"/>
  <c r="Q16802" i="7"/>
  <c r="Q16803" i="7"/>
  <c r="Q16804" i="7"/>
  <c r="Q16805" i="7"/>
  <c r="Q16806" i="7"/>
  <c r="Q16807" i="7"/>
  <c r="Q16808" i="7"/>
  <c r="Q16809" i="7"/>
  <c r="Q16810" i="7"/>
  <c r="Q16811" i="7"/>
  <c r="Q16812" i="7"/>
  <c r="Q16813" i="7"/>
  <c r="Q16814" i="7"/>
  <c r="Q16815" i="7"/>
  <c r="Q16816" i="7"/>
  <c r="Q16817" i="7"/>
  <c r="Q16818" i="7"/>
  <c r="Q16819" i="7"/>
  <c r="Q16820" i="7"/>
  <c r="Q16821" i="7"/>
  <c r="Q16822" i="7"/>
  <c r="Q16823" i="7"/>
  <c r="Q16824" i="7"/>
  <c r="Q16825" i="7"/>
  <c r="Q16826" i="7"/>
  <c r="Q16827" i="7"/>
  <c r="Q16828" i="7"/>
  <c r="Q16829" i="7"/>
  <c r="Q16830" i="7"/>
  <c r="Q16831" i="7"/>
  <c r="Q16832" i="7"/>
  <c r="Q16833" i="7"/>
  <c r="Q16834" i="7"/>
  <c r="Q16835" i="7"/>
  <c r="Q16836" i="7"/>
  <c r="Q16837" i="7"/>
  <c r="Q16838" i="7"/>
  <c r="Q16839" i="7"/>
  <c r="Q16840" i="7"/>
  <c r="Q16841" i="7"/>
  <c r="Q16842" i="7"/>
  <c r="Q16843" i="7"/>
  <c r="Q2" i="7"/>
  <c r="E12" i="6"/>
  <c r="E14" i="6" s="1"/>
  <c r="F14" i="6" s="1"/>
  <c r="C19" i="6"/>
  <c r="C14" i="6"/>
  <c r="C12" i="6" s="1"/>
  <c r="C6" i="6"/>
  <c r="C5" i="6"/>
  <c r="C7" i="6"/>
  <c r="C8" i="6"/>
</calcChain>
</file>

<file path=xl/comments1.xml><?xml version="1.0" encoding="utf-8"?>
<comments xmlns="http://schemas.openxmlformats.org/spreadsheetml/2006/main">
  <authors>
    <author>Yu, Songmin</author>
    <author>Alibas, Sirin</author>
  </authors>
  <commentList>
    <comment ref="P1" authorId="0" shapeId="0">
      <text>
        <r>
          <rPr>
            <b/>
            <sz val="9"/>
            <color indexed="81"/>
            <rFont val="Tahoma"/>
            <family val="2"/>
          </rPr>
          <t>Yu, Songmin:</t>
        </r>
        <r>
          <rPr>
            <sz val="9"/>
            <color indexed="81"/>
            <rFont val="Tahoma"/>
            <family val="2"/>
          </rPr>
          <t xml:space="preserve">
copied from 2010</t>
        </r>
      </text>
    </comment>
    <comment ref="Q1" authorId="0" shapeId="0">
      <text>
        <r>
          <rPr>
            <b/>
            <sz val="9"/>
            <color indexed="81"/>
            <rFont val="Tahoma"/>
            <family val="2"/>
          </rPr>
          <t>Yu, Songmin:</t>
        </r>
        <r>
          <rPr>
            <sz val="9"/>
            <color indexed="81"/>
            <rFont val="Tahoma"/>
            <family val="2"/>
          </rPr>
          <t xml:space="preserve">
copied from 2010</t>
        </r>
      </text>
    </comment>
    <comment ref="K11230" authorId="1" shapeId="0">
      <text>
        <r>
          <rPr>
            <b/>
            <sz val="9"/>
            <color indexed="81"/>
            <rFont val="Tahoma"/>
            <family val="2"/>
          </rPr>
          <t>Alibas, Sirin:</t>
        </r>
        <r>
          <rPr>
            <sz val="9"/>
            <color indexed="81"/>
            <rFont val="Tahoma"/>
            <family val="2"/>
          </rPr>
          <t xml:space="preserve">
adjusted from RES heating system = 1,2 via factor of total systems</t>
        </r>
      </text>
    </comment>
    <comment ref="P11230" authorId="1" shapeId="0">
      <text>
        <r>
          <rPr>
            <b/>
            <sz val="9"/>
            <color indexed="81"/>
            <rFont val="Tahoma"/>
            <family val="2"/>
          </rPr>
          <t>Alibas, Sirin:</t>
        </r>
        <r>
          <rPr>
            <sz val="9"/>
            <color indexed="81"/>
            <rFont val="Tahoma"/>
            <family val="2"/>
          </rPr>
          <t xml:space="preserve">
copy of 2014</t>
        </r>
      </text>
    </comment>
    <comment ref="Q11230" authorId="1" shapeId="0">
      <text>
        <r>
          <rPr>
            <b/>
            <sz val="9"/>
            <color indexed="81"/>
            <rFont val="Tahoma"/>
            <family val="2"/>
          </rPr>
          <t>Alibas, Sirin:</t>
        </r>
        <r>
          <rPr>
            <sz val="9"/>
            <color indexed="81"/>
            <rFont val="Tahoma"/>
            <family val="2"/>
          </rPr>
          <t xml:space="preserve">
copy of 2014</t>
        </r>
      </text>
    </comment>
  </commentList>
</comments>
</file>

<file path=xl/sharedStrings.xml><?xml version="1.0" encoding="utf-8"?>
<sst xmlns="http://schemas.openxmlformats.org/spreadsheetml/2006/main" count="33738" uniqueCount="28">
  <si>
    <t>id_scenario</t>
  </si>
  <si>
    <t>id_region</t>
  </si>
  <si>
    <t>id_sector</t>
  </si>
  <si>
    <t>id_building_location</t>
  </si>
  <si>
    <t>id_heating_system</t>
  </si>
  <si>
    <t>unit</t>
  </si>
  <si>
    <t>2010</t>
  </si>
  <si>
    <t>count</t>
  </si>
  <si>
    <t>Column Labels</t>
  </si>
  <si>
    <t>Grand Total</t>
  </si>
  <si>
    <t>Row Labels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</si>
  <si>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</si>
  <si>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</si>
  <si>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</si>
  <si>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</si>
  <si>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</si>
  <si>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</si>
  <si>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</si>
  <si>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</si>
  <si>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</si>
  <si>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</si>
  <si>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Sum of 2016</t>
  </si>
  <si>
    <t>Sum of 2019</t>
  </si>
  <si>
    <t>(All)</t>
  </si>
  <si>
    <t>update_2019</t>
  </si>
  <si>
    <t>Formula1</t>
  </si>
  <si>
    <t>Sum of 2010</t>
  </si>
  <si>
    <t>target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</si>
</sst>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0" fontId="4" fillId="0" borderId="0" xfId="0" applyFont="1"/>
    <xf numFmtId="0" fontId="0" fillId="0" borderId="0" xfId="0" applyAlignment="1">
      <alignment horizontal="left" indent="1"/>
    </xf>
  </cellXfs>
  <cellStyles count="1">
    <cellStyle name="Normal" xfId="0" builtinId="0"/>
  </cellStyles>
  <dxfs count="4">
    <dxf>
      <font>
        <strike val="0"/>
        <outline val="0"/>
        <shadow val="0"/>
        <u val="none"/>
        <vertAlign val="baseline"/>
        <sz val="11"/>
        <color rgb="FFFF0000"/>
        <name val="Calibri"/>
        <scheme val="minor"/>
      </font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libas, Sirin" refreshedDate="45317.806916319445" createdVersion="6" refreshedVersion="6" minRefreshableVersion="3" recordCount="16842">
  <cacheSource type="worksheet">
    <worksheetSource name="Table1"/>
  </cacheSource>
  <cacheFields count="17">
    <cacheField name="id_scenario" numFmtId="0">
      <sharedItems containsSemiMixedTypes="0" containsString="0" containsNumber="1" containsInteger="1" minValue="1" maxValue="1"/>
    </cacheField>
    <cacheField name="id_region" numFmtId="0">
      <sharedItems containsMixedTypes="1" containsNumber="1" containsInteger="1" minValue="9010101" maxValue="9160025" count="402">
        <n v="9010101"/>
        <n v="9010102"/>
        <n v="9010103"/>
        <n v="9010104"/>
        <n v="9010105"/>
        <n v="9010106"/>
        <n v="9010107"/>
        <n v="9010108"/>
        <n v="9010109"/>
        <n v="9010110"/>
        <n v="9010111"/>
        <n v="9010112"/>
        <n v="9010113"/>
        <n v="9010201"/>
        <n v="9010202"/>
        <n v="9010203"/>
        <n v="9010204"/>
        <n v="9010205"/>
        <n v="9010206"/>
        <n v="9010207"/>
        <n v="9010208"/>
        <n v="9010209"/>
        <n v="9010210"/>
        <n v="9010211"/>
        <n v="9010212"/>
        <n v="9010301"/>
        <n v="9010302"/>
        <n v="9010303"/>
        <n v="9010304"/>
        <n v="9010305"/>
        <n v="9010306"/>
        <n v="9010307"/>
        <n v="9010308"/>
        <n v="9010309"/>
        <n v="9010310"/>
        <n v="9010401"/>
        <n v="9010402"/>
        <n v="9010403"/>
        <n v="9010404"/>
        <n v="9010405"/>
        <n v="9010406"/>
        <n v="9010407"/>
        <n v="9010408"/>
        <n v="9010409"/>
        <n v="9020101"/>
        <n v="9020102"/>
        <n v="9020103"/>
        <n v="9020104"/>
        <n v="9020105"/>
        <n v="9020106"/>
        <n v="9020107"/>
        <n v="9020108"/>
        <n v="9020109"/>
        <n v="9020110"/>
        <n v="9020111"/>
        <n v="9020112"/>
        <n v="9020113"/>
        <n v="9020114"/>
        <n v="9020115"/>
        <n v="9020116"/>
        <n v="9020117"/>
        <n v="9020118"/>
        <n v="9020119"/>
        <n v="9020120"/>
        <n v="9020121"/>
        <n v="9020122"/>
        <n v="9020123"/>
        <n v="9020201"/>
        <n v="9020202"/>
        <n v="9020203"/>
        <n v="9020204"/>
        <n v="9020205"/>
        <n v="9020206"/>
        <n v="9020207"/>
        <n v="9020208"/>
        <n v="9020209"/>
        <n v="9020210"/>
        <n v="9020211"/>
        <n v="9020212"/>
        <n v="9020301"/>
        <n v="9020302"/>
        <n v="9020303"/>
        <n v="9020304"/>
        <n v="9020305"/>
        <n v="9020306"/>
        <n v="9020307"/>
        <n v="9020308"/>
        <n v="9020309"/>
        <n v="9020310"/>
        <n v="9020401"/>
        <n v="9020402"/>
        <n v="9020403"/>
        <n v="9020404"/>
        <n v="9020405"/>
        <n v="9020406"/>
        <n v="9020407"/>
        <n v="9020408"/>
        <n v="9020409"/>
        <n v="9020410"/>
        <n v="9020411"/>
        <n v="9020412"/>
        <n v="9020413"/>
        <n v="9020501"/>
        <n v="9020502"/>
        <n v="9020503"/>
        <n v="9020504"/>
        <n v="9020505"/>
        <n v="9020506"/>
        <n v="9020507"/>
        <n v="9020508"/>
        <n v="9020509"/>
        <n v="9020510"/>
        <n v="9020511"/>
        <n v="9020512"/>
        <n v="9020601"/>
        <n v="9020602"/>
        <n v="9020603"/>
        <n v="9020604"/>
        <n v="9020605"/>
        <n v="9020606"/>
        <n v="9020607"/>
        <n v="9020608"/>
        <n v="9020609"/>
        <n v="9020610"/>
        <n v="9020611"/>
        <n v="9020612"/>
        <n v="9020701"/>
        <n v="9020702"/>
        <n v="9020703"/>
        <n v="9020704"/>
        <n v="9020705"/>
        <n v="9020706"/>
        <n v="9020707"/>
        <n v="9020708"/>
        <n v="9020709"/>
        <n v="9020710"/>
        <n v="9020711"/>
        <n v="9020712"/>
        <n v="9020713"/>
        <n v="9020714"/>
        <n v="9030000"/>
        <n v="9040001"/>
        <n v="9040002"/>
        <n v="9040003"/>
        <n v="9040004"/>
        <n v="9040005"/>
        <n v="9040006"/>
        <n v="9040007"/>
        <n v="9040008"/>
        <n v="9040009"/>
        <n v="9040010"/>
        <n v="9040011"/>
        <n v="9040012"/>
        <n v="9040013"/>
        <n v="9040014"/>
        <n v="9040015"/>
        <n v="9040016"/>
        <n v="9040017"/>
        <n v="9040018"/>
        <n v="9050001"/>
        <n v="9050002"/>
        <n v="9060000"/>
        <n v="9070101"/>
        <n v="9070102"/>
        <n v="9070103"/>
        <n v="9070104"/>
        <n v="9070105"/>
        <n v="9070106"/>
        <n v="9070107"/>
        <n v="9070108"/>
        <n v="9070109"/>
        <n v="9070110"/>
        <n v="9070111"/>
        <n v="9070112"/>
        <n v="9070113"/>
        <n v="9070114"/>
        <n v="9070201"/>
        <n v="9070202"/>
        <n v="9070203"/>
        <n v="9070204"/>
        <n v="9070205"/>
        <n v="9070301"/>
        <n v="9070302"/>
        <n v="9070303"/>
        <n v="9070304"/>
        <n v="9070305"/>
        <n v="9070306"/>
        <n v="9070307"/>
        <n v="9080003"/>
        <n v="9080004"/>
        <n v="9080019"/>
        <n v="9080020"/>
        <n v="9080021"/>
        <n v="9080022"/>
        <n v="9080023"/>
        <n v="9080024"/>
        <n v="9090101"/>
        <n v="9090102"/>
        <n v="9090103"/>
        <n v="9090104"/>
        <n v="9090106"/>
        <n v="9090107"/>
        <n v="9090108"/>
        <n v="9090110"/>
        <n v="9090111"/>
        <n v="9090112"/>
        <n v="9090202"/>
        <n v="9090203"/>
        <n v="9090205"/>
        <n v="9090206"/>
        <n v="9090207"/>
        <n v="9090208"/>
        <n v="9090209"/>
        <n v="9090301"/>
        <n v="9090302"/>
        <n v="9090303"/>
        <n v="9090304"/>
        <n v="9090305"/>
        <n v="9090306"/>
        <n v="9090307"/>
        <n v="9090308"/>
        <n v="9090309"/>
        <n v="9090310"/>
        <n v="9090311"/>
        <n v="9090401"/>
        <n v="9090402"/>
        <n v="9090403"/>
        <n v="9090404"/>
        <n v="9090405"/>
        <n v="9090406"/>
        <n v="9090407"/>
        <n v="9090408"/>
        <n v="9090409"/>
        <n v="9090410"/>
        <n v="9090411"/>
        <n v="9090412"/>
        <n v="9090413"/>
        <n v="9090414"/>
        <n v="9090415"/>
        <n v="9090416"/>
        <n v="9090417"/>
        <n v="9100101"/>
        <n v="9100102"/>
        <n v="9100103"/>
        <n v="9100104"/>
        <n v="9100105"/>
        <n v="9100106"/>
        <n v="9100107"/>
        <n v="9100108"/>
        <n v="9100109"/>
        <n v="9100110"/>
        <n v="9100111"/>
        <n v="9100112"/>
        <n v="9100113"/>
        <n v="9100114"/>
        <n v="9100115"/>
        <n v="9100202"/>
        <n v="9100203"/>
        <n v="9100204"/>
        <n v="9100206"/>
        <n v="9100207"/>
        <n v="9100208"/>
        <n v="9100209"/>
        <n v="9100210"/>
        <n v="9100211"/>
        <n v="9100212"/>
        <n v="9100213"/>
        <n v="9100301"/>
        <n v="9100302"/>
        <n v="9100303"/>
        <n v="9100304"/>
        <n v="9100305"/>
        <n v="9100306"/>
        <n v="9100307"/>
        <n v="9100308"/>
        <n v="9100401"/>
        <n v="9100402"/>
        <n v="9100403"/>
        <n v="9100404"/>
        <n v="9100405"/>
        <n v="9100406"/>
        <n v="9100407"/>
        <n v="9100501"/>
        <n v="9100502"/>
        <n v="9100503"/>
        <n v="9100504"/>
        <n v="9100505"/>
        <n v="9100506"/>
        <n v="9100507"/>
        <n v="9100508"/>
        <n v="9100509"/>
        <n v="9100510"/>
        <n v="9100511"/>
        <n v="9100512"/>
        <n v="9110101"/>
        <n v="9110102"/>
        <n v="9110103"/>
        <n v="9110104"/>
        <n v="9110105"/>
        <n v="9110107"/>
        <n v="9110108"/>
        <n v="9110110"/>
        <n v="9110111"/>
        <n v="9110112"/>
        <n v="9110113"/>
        <n v="9110201"/>
        <n v="9110202"/>
        <n v="9110203"/>
        <n v="9110204"/>
        <n v="9110205"/>
        <n v="9110301"/>
        <n v="9110302"/>
        <n v="9110303"/>
        <n v="9110304"/>
        <n v="9110305"/>
        <n v="9110306"/>
        <n v="9110307"/>
        <n v="9110308"/>
        <n v="9110309"/>
        <n v="9110310"/>
        <n v="9110311"/>
        <n v="9110312"/>
        <n v="9110313"/>
        <n v="9110314"/>
        <n v="9110315"/>
        <n v="9110316"/>
        <n v="9110317"/>
        <n v="9110318"/>
        <n v="9110319"/>
        <n v="9110320"/>
        <n v="9120001"/>
        <n v="9120002"/>
        <n v="9120003"/>
        <n v="9120004"/>
        <n v="9120005"/>
        <n v="9120006"/>
        <n v="9130201"/>
        <n v="9130212"/>
        <n v="9130213"/>
        <n v="9130214"/>
        <n v="9130215"/>
        <n v="9130401"/>
        <n v="9130402"/>
        <n v="9130403"/>
        <n v="9130404"/>
        <n v="9130405"/>
        <n v="9130501"/>
        <n v="9130502"/>
        <n v="9130503"/>
        <n v="9140001"/>
        <n v="9140002"/>
        <n v="9140003"/>
        <n v="9140004"/>
        <n v="9140005"/>
        <n v="9140006"/>
        <n v="9140007"/>
        <n v="9140008"/>
        <n v="9140009"/>
        <n v="9140010"/>
        <n v="9140011"/>
        <n v="9140012"/>
        <n v="9140013"/>
        <n v="9140014"/>
        <n v="9150001"/>
        <n v="9150002"/>
        <n v="9150003"/>
        <n v="9150004"/>
        <n v="9150005"/>
        <n v="9150006"/>
        <n v="9150007"/>
        <n v="9150008"/>
        <n v="9150009"/>
        <n v="9150010"/>
        <n v="9150011"/>
        <n v="9150012"/>
        <n v="9150013"/>
        <n v="9150014"/>
        <n v="9150015"/>
        <n v="9160001"/>
        <n v="9160002"/>
        <n v="9160003"/>
        <n v="9160004"/>
        <n v="9160005"/>
        <n v="9160006"/>
        <n v="9160007"/>
        <n v="9160009"/>
        <n v="9160010"/>
        <n v="9160011"/>
        <n v="9160012"/>
        <n v="9160013"/>
        <n v="9160014"/>
        <n v="9160015"/>
        <n v="9160016"/>
        <n v="9160017"/>
        <n v="9160018"/>
        <n v="9160019"/>
        <n v="9160020"/>
        <n v="9160021"/>
        <n v="9160022"/>
        <n v="9160023"/>
        <n v="9160025"/>
        <s v="Formula1" f="1"/>
      </sharedItems>
    </cacheField>
    <cacheField name="id_sector" numFmtId="0">
      <sharedItems containsSemiMixedTypes="0" containsString="0" containsNumber="1" containsInteger="1" minValue="3" maxValue="6" count="2">
        <n v="6"/>
        <n v="3"/>
      </sharedItems>
    </cacheField>
    <cacheField name="id_building_location" numFmtId="0">
      <sharedItems containsSemiMixedTypes="0" containsString="0" containsNumber="1" containsInteger="1" minValue="1" maxValue="7" count="7">
        <n v="1"/>
        <n v="2"/>
        <n v="3"/>
        <n v="4"/>
        <n v="5"/>
        <n v="6"/>
        <n v="7"/>
      </sharedItems>
    </cacheField>
    <cacheField name="id_heating_system" numFmtId="0">
      <sharedItems containsSemiMixedTypes="0" containsString="0" containsNumber="1" containsInteger="1" minValue="1" maxValue="4" count="4">
        <n v="1"/>
        <n v="2"/>
        <n v="3"/>
        <n v="4"/>
      </sharedItems>
    </cacheField>
    <cacheField name="unit" numFmtId="0">
      <sharedItems/>
    </cacheField>
    <cacheField name="2010" numFmtId="0">
      <sharedItems containsString="0" containsBlank="1" containsNumber="1" containsInteger="1" minValue="0" maxValue="191368"/>
    </cacheField>
    <cacheField name="2011" numFmtId="0">
      <sharedItems containsNonDate="0" containsString="0" containsBlank="1"/>
    </cacheField>
    <cacheField name="2012" numFmtId="0">
      <sharedItems containsNonDate="0" containsString="0" containsBlank="1"/>
    </cacheField>
    <cacheField name="2013" numFmtId="0">
      <sharedItems containsNonDate="0" containsString="0" containsBlank="1"/>
    </cacheField>
    <cacheField name="2014" numFmtId="0">
      <sharedItems containsString="0" containsBlank="1" containsNumber="1" containsInteger="1" minValue="0" maxValue="24872" count="1831">
        <m/>
        <n v="220"/>
        <n v="5"/>
        <n v="0"/>
        <n v="2"/>
        <n v="116"/>
        <n v="30"/>
        <n v="31"/>
        <n v="1"/>
        <n v="26"/>
        <n v="119"/>
        <n v="51"/>
        <n v="44"/>
        <n v="12"/>
        <n v="18"/>
        <n v="11"/>
        <n v="6"/>
        <n v="84"/>
        <n v="40"/>
        <n v="47"/>
        <n v="3"/>
        <n v="4"/>
        <n v="38"/>
        <n v="33"/>
        <n v="10"/>
        <n v="29"/>
        <n v="68"/>
        <n v="21"/>
        <n v="7"/>
        <n v="20"/>
        <n v="58"/>
        <n v="15"/>
        <n v="188"/>
        <n v="9"/>
        <n v="16"/>
        <n v="13"/>
        <n v="300"/>
        <n v="17"/>
        <n v="969"/>
        <n v="49"/>
        <n v="28"/>
        <n v="62"/>
        <n v="99"/>
        <n v="37"/>
        <n v="134"/>
        <n v="45"/>
        <n v="95"/>
        <n v="8"/>
        <n v="46"/>
        <n v="27"/>
        <n v="14"/>
        <n v="168"/>
        <n v="53"/>
        <n v="135"/>
        <n v="43"/>
        <n v="69"/>
        <n v="22"/>
        <n v="1172"/>
        <n v="23"/>
        <n v="24"/>
        <n v="56"/>
        <n v="19"/>
        <n v="277"/>
        <n v="59"/>
        <n v="74"/>
        <n v="57"/>
        <n v="42"/>
        <n v="97"/>
        <n v="597"/>
        <n v="67"/>
        <n v="143"/>
        <n v="48"/>
        <n v="3490"/>
        <n v="204"/>
        <n v="35"/>
        <n v="63"/>
        <n v="336"/>
        <n v="113"/>
        <n v="132"/>
        <n v="41"/>
        <n v="25"/>
        <n v="88"/>
        <n v="91"/>
        <n v="79"/>
        <n v="86"/>
        <n v="36"/>
        <n v="34"/>
        <n v="55"/>
        <n v="32"/>
        <n v="61"/>
        <n v="123"/>
        <n v="793"/>
        <n v="90"/>
        <n v="2452"/>
        <n v="106"/>
        <n v="377"/>
        <n v="98"/>
        <n v="77"/>
        <n v="154"/>
        <n v="409"/>
        <n v="85"/>
        <n v="109"/>
        <n v="71"/>
        <n v="172"/>
        <n v="247"/>
        <n v="158"/>
        <n v="110"/>
        <n v="50"/>
        <n v="199"/>
        <n v="52"/>
        <n v="73"/>
        <n v="485"/>
        <n v="148"/>
        <n v="133"/>
        <n v="714"/>
        <n v="117"/>
        <n v="436"/>
        <n v="72"/>
        <n v="54"/>
        <n v="402"/>
        <n v="101"/>
        <n v="260"/>
        <n v="1153"/>
        <n v="427"/>
        <n v="176"/>
        <n v="533"/>
        <n v="65"/>
        <n v="192"/>
        <n v="167"/>
        <n v="208"/>
        <n v="752"/>
        <n v="170"/>
        <n v="200"/>
        <n v="649"/>
        <n v="64"/>
        <n v="211"/>
        <n v="179"/>
        <n v="118"/>
        <n v="76"/>
        <n v="182"/>
        <n v="393"/>
        <n v="266"/>
        <n v="833"/>
        <n v="246"/>
        <n v="150"/>
        <n v="330"/>
        <n v="257"/>
        <n v="115"/>
        <n v="100"/>
        <n v="102"/>
        <n v="78"/>
        <n v="60"/>
        <n v="303"/>
        <n v="216"/>
        <n v="280"/>
        <n v="770"/>
        <n v="149"/>
        <n v="141"/>
        <n v="66"/>
        <n v="372"/>
        <n v="80"/>
        <n v="114"/>
        <n v="96"/>
        <n v="82"/>
        <n v="824"/>
        <n v="157"/>
        <n v="301"/>
        <n v="267"/>
        <n v="104"/>
        <n v="70"/>
        <n v="83"/>
        <n v="880"/>
        <n v="196"/>
        <n v="525"/>
        <n v="308"/>
        <n v="127"/>
        <n v="75"/>
        <n v="223"/>
        <n v="39"/>
        <n v="169"/>
        <n v="108"/>
        <n v="112"/>
        <n v="92"/>
        <n v="138"/>
        <n v="227"/>
        <n v="5080"/>
        <n v="590"/>
        <n v="470"/>
        <n v="2754"/>
        <n v="500"/>
        <n v="3265"/>
        <n v="361"/>
        <n v="275"/>
        <n v="2165"/>
        <n v="3082"/>
        <n v="333"/>
        <n v="3956"/>
        <n v="327"/>
        <n v="1266"/>
        <n v="480"/>
        <n v="206"/>
        <n v="2371"/>
        <n v="558"/>
        <n v="739"/>
        <n v="2363"/>
        <n v="3065"/>
        <n v="194"/>
        <n v="3280"/>
        <n v="841"/>
        <n v="426"/>
        <n v="551"/>
        <n v="3402"/>
        <n v="3274"/>
        <n v="662"/>
        <n v="1000"/>
        <n v="1323"/>
        <n v="679"/>
        <n v="722"/>
        <n v="1117"/>
        <n v="650"/>
        <n v="3316"/>
        <n v="1753"/>
        <n v="1041"/>
        <n v="302"/>
        <n v="353"/>
        <n v="482"/>
        <n v="560"/>
        <n v="977"/>
        <n v="702"/>
        <n v="193"/>
        <n v="430"/>
        <n v="1417"/>
        <n v="1567"/>
        <n v="147"/>
        <n v="350"/>
        <n v="420"/>
        <n v="351"/>
        <n v="927"/>
        <n v="863"/>
        <n v="542"/>
        <n v="671"/>
        <n v="952"/>
        <n v="338"/>
        <n v="1259"/>
        <n v="984"/>
        <n v="2024"/>
        <n v="1785"/>
        <n v="1555"/>
        <n v="345"/>
        <n v="587"/>
        <n v="2742"/>
        <n v="242"/>
        <n v="312"/>
        <n v="3466"/>
        <n v="434"/>
        <n v="4132"/>
        <n v="1998"/>
        <n v="1471"/>
        <n v="2646"/>
        <n v="737"/>
        <n v="639"/>
        <n v="1131"/>
        <n v="166"/>
        <n v="180"/>
        <n v="2028"/>
        <n v="288"/>
        <n v="685"/>
        <n v="1348"/>
        <n v="1001"/>
        <n v="94"/>
        <n v="1074"/>
        <n v="5004"/>
        <n v="1587"/>
        <n v="3562"/>
        <n v="838"/>
        <n v="894"/>
        <n v="845"/>
        <n v="191"/>
        <n v="145"/>
        <n v="417"/>
        <n v="973"/>
        <n v="988"/>
        <n v="922"/>
        <n v="2373"/>
        <n v="1125"/>
        <n v="556"/>
        <n v="218"/>
        <n v="539"/>
        <n v="830"/>
        <n v="1027"/>
        <n v="1953"/>
        <n v="421"/>
        <n v="599"/>
        <n v="903"/>
        <n v="1655"/>
        <n v="1329"/>
        <n v="1099"/>
        <n v="931"/>
        <n v="1144"/>
        <n v="660"/>
        <n v="502"/>
        <n v="1538"/>
        <n v="1023"/>
        <n v="3487"/>
        <n v="1541"/>
        <n v="1482"/>
        <n v="305"/>
        <n v="748"/>
        <n v="1384"/>
        <n v="905"/>
        <n v="1583"/>
        <n v="278"/>
        <n v="773"/>
        <n v="1092"/>
        <n v="948"/>
        <n v="907"/>
        <n v="872"/>
        <n v="1210"/>
        <n v="559"/>
        <n v="690"/>
        <n v="1188"/>
        <n v="407"/>
        <n v="998"/>
        <n v="1145"/>
        <n v="230"/>
        <n v="363"/>
        <n v="1392"/>
        <n v="1435"/>
        <n v="712"/>
        <n v="425"/>
        <n v="447"/>
        <n v="840"/>
        <n v="1097"/>
        <n v="1647"/>
        <n v="930"/>
        <n v="184"/>
        <n v="1751"/>
        <n v="997"/>
        <n v="771"/>
        <n v="725"/>
        <n v="829"/>
        <n v="107"/>
        <n v="1804"/>
        <n v="449"/>
        <n v="504"/>
        <n v="1192"/>
        <n v="159"/>
        <n v="1393"/>
        <n v="1941"/>
        <n v="1081"/>
        <n v="1013"/>
        <n v="81"/>
        <n v="572"/>
        <n v="568"/>
        <n v="507"/>
        <n v="802"/>
        <n v="1738"/>
        <n v="1195"/>
        <n v="552"/>
        <n v="1500"/>
        <n v="1430"/>
        <n v="1661"/>
        <n v="1667"/>
        <n v="498"/>
        <n v="875"/>
        <n v="716"/>
        <n v="163"/>
        <n v="1006"/>
        <n v="1335"/>
        <n v="1851"/>
        <n v="484"/>
        <n v="380"/>
        <n v="276"/>
        <n v="896"/>
        <n v="1270"/>
        <n v="1597"/>
        <n v="844"/>
        <n v="121"/>
        <n v="12155"/>
        <n v="713"/>
        <n v="381"/>
        <n v="404"/>
        <n v="621"/>
        <n v="609"/>
        <n v="397"/>
        <n v="408"/>
        <n v="573"/>
        <n v="585"/>
        <n v="876"/>
        <n v="477"/>
        <n v="369"/>
        <n v="346"/>
        <n v="642"/>
        <n v="413"/>
        <n v="1262"/>
        <n v="808"/>
        <n v="1167"/>
        <n v="570"/>
        <n v="563"/>
        <n v="1004"/>
        <n v="921"/>
        <n v="1420"/>
        <n v="465"/>
        <n v="490"/>
        <n v="255"/>
        <n v="895"/>
        <n v="1049"/>
        <n v="1160"/>
        <n v="529"/>
        <n v="2791"/>
        <n v="1002"/>
        <n v="654"/>
        <n v="161"/>
        <n v="522"/>
        <n v="613"/>
        <n v="357"/>
        <n v="341"/>
        <n v="219"/>
        <n v="1229"/>
        <n v="762"/>
        <n v="340"/>
        <n v="457"/>
        <n v="443"/>
        <n v="287"/>
        <n v="806"/>
        <n v="464"/>
        <n v="518"/>
        <n v="698"/>
        <n v="929"/>
        <n v="3262"/>
        <n v="1326"/>
        <n v="1829"/>
        <n v="352"/>
        <n v="398"/>
        <n v="467"/>
        <n v="628"/>
        <n v="908"/>
        <n v="511"/>
        <n v="805"/>
        <n v="261"/>
        <n v="741"/>
        <n v="105"/>
        <n v="375"/>
        <n v="651"/>
        <n v="324"/>
        <n v="1484"/>
        <n v="1365"/>
        <n v="1803"/>
        <n v="120"/>
        <n v="715"/>
        <n v="547"/>
        <n v="1214"/>
        <n v="412"/>
        <n v="374"/>
        <n v="625"/>
        <n v="1163"/>
        <n v="1708"/>
        <n v="162"/>
        <n v="937"/>
        <n v="757"/>
        <n v="788"/>
        <n v="1007"/>
        <n v="432"/>
        <n v="661"/>
        <n v="259"/>
        <n v="520"/>
        <n v="1189"/>
        <n v="1396"/>
        <n v="473"/>
        <n v="389"/>
        <n v="608"/>
        <n v="1143"/>
        <n v="378"/>
        <n v="537"/>
        <n v="239"/>
        <n v="1457"/>
        <n v="1505"/>
        <n v="226"/>
        <n v="1999"/>
        <n v="2433"/>
        <n v="210"/>
        <n v="557"/>
        <n v="957"/>
        <n v="359"/>
        <n v="454"/>
        <n v="582"/>
        <n v="1325"/>
        <n v="202"/>
        <n v="198"/>
        <n v="1085"/>
        <n v="1353"/>
        <n v="156"/>
        <n v="617"/>
        <n v="1088"/>
        <n v="165"/>
        <n v="526"/>
        <n v="203"/>
        <n v="1698"/>
        <n v="262"/>
        <n v="431"/>
        <n v="392"/>
        <n v="390"/>
        <n v="279"/>
        <n v="745"/>
        <n v="1139"/>
        <n v="545"/>
        <n v="786"/>
        <n v="1806"/>
        <n v="627"/>
        <n v="190"/>
        <n v="354"/>
        <n v="1340"/>
        <n v="304"/>
        <n v="1026"/>
        <n v="1032"/>
        <n v="89"/>
        <n v="311"/>
        <n v="1183"/>
        <n v="1600"/>
        <n v="1615"/>
        <n v="446"/>
        <n v="1279"/>
        <n v="1299"/>
        <n v="358"/>
        <n v="666"/>
        <n v="811"/>
        <n v="831"/>
        <n v="125"/>
        <n v="317"/>
        <n v="879"/>
        <n v="1219"/>
        <n v="319"/>
        <n v="366"/>
        <n v="553"/>
        <n v="892"/>
        <n v="403"/>
        <n v="826"/>
        <n v="738"/>
        <n v="1133"/>
        <n v="888"/>
        <n v="221"/>
        <n v="646"/>
        <n v="1120"/>
        <n v="326"/>
        <n v="655"/>
        <n v="723"/>
        <n v="298"/>
        <n v="541"/>
        <n v="213"/>
        <n v="339"/>
        <n v="240"/>
        <n v="273"/>
        <n v="636"/>
        <n v="137"/>
        <n v="444"/>
        <n v="681"/>
        <n v="486"/>
        <n v="183"/>
        <n v="1207"/>
        <n v="229"/>
        <n v="1249"/>
        <n v="4221"/>
        <n v="214"/>
        <n v="835"/>
        <n v="284"/>
        <n v="735"/>
        <n v="1752"/>
        <n v="2121"/>
        <n v="252"/>
        <n v="857"/>
        <n v="632"/>
        <n v="1294"/>
        <n v="575"/>
        <n v="798"/>
        <n v="816"/>
        <n v="387"/>
        <n v="515"/>
        <n v="334"/>
        <n v="1169"/>
        <n v="1931"/>
        <n v="1337"/>
        <n v="332"/>
        <n v="928"/>
        <n v="1191"/>
        <n v="619"/>
        <n v="419"/>
        <n v="947"/>
        <n v="755"/>
        <n v="1050"/>
        <n v="576"/>
        <n v="1176"/>
        <n v="103"/>
        <n v="915"/>
        <n v="292"/>
        <n v="624"/>
        <n v="1190"/>
        <n v="588"/>
        <n v="1180"/>
        <n v="616"/>
        <n v="1603"/>
        <n v="765"/>
        <n v="1281"/>
        <n v="1122"/>
        <n v="960"/>
        <n v="854"/>
        <n v="643"/>
        <n v="996"/>
        <n v="658"/>
        <n v="1141"/>
        <n v="789"/>
        <n v="309"/>
        <n v="766"/>
        <n v="249"/>
        <n v="1278"/>
        <n v="1011"/>
        <n v="1318"/>
        <n v="923"/>
        <n v="379"/>
        <n v="814"/>
        <n v="3390"/>
        <n v="791"/>
        <n v="144"/>
        <n v="164"/>
        <n v="864"/>
        <n v="882"/>
        <n v="682"/>
        <n v="1221"/>
        <n v="1452"/>
        <n v="1385"/>
        <n v="1295"/>
        <n v="391"/>
        <n v="514"/>
        <n v="804"/>
        <n v="809"/>
        <n v="445"/>
        <n v="767"/>
        <n v="1068"/>
        <n v="364"/>
        <n v="934"/>
        <n v="1043"/>
        <n v="787"/>
        <n v="207"/>
        <n v="493"/>
        <n v="189"/>
        <n v="579"/>
        <n v="965"/>
        <n v="1272"/>
        <n v="1456"/>
        <n v="307"/>
        <n v="314"/>
        <n v="911"/>
        <n v="1332"/>
        <n v="418"/>
        <n v="865"/>
        <n v="1045"/>
        <n v="1062"/>
        <n v="23215"/>
        <n v="1079"/>
        <n v="1042"/>
        <n v="129"/>
        <n v="448"/>
        <n v="474"/>
        <n v="281"/>
        <n v="827"/>
        <n v="128"/>
        <n v="898"/>
        <n v="1198"/>
        <n v="185"/>
        <n v="1315"/>
        <n v="869"/>
        <n v="371"/>
        <n v="667"/>
        <n v="175"/>
        <n v="1525"/>
        <n v="1389"/>
        <n v="855"/>
        <n v="1436"/>
        <n v="1187"/>
        <n v="423"/>
        <n v="707"/>
        <n v="878"/>
        <n v="1694"/>
        <n v="93"/>
        <n v="271"/>
        <n v="224"/>
        <n v="959"/>
        <n v="153"/>
        <n v="217"/>
        <n v="987"/>
        <n v="2041"/>
        <n v="870"/>
        <n v="228"/>
        <n v="1287"/>
        <n v="256"/>
        <n v="1595"/>
        <n v="195"/>
        <n v="1275"/>
        <n v="342"/>
        <n v="8949"/>
        <n v="1511"/>
        <n v="18419"/>
        <n v="2419"/>
        <n v="1380"/>
        <n v="236"/>
        <n v="5814"/>
        <n v="209"/>
        <n v="610"/>
        <n v="1033"/>
        <n v="2368"/>
        <n v="2730"/>
        <n v="2076"/>
        <n v="710"/>
        <n v="963"/>
        <n v="3932"/>
        <n v="2789"/>
        <n v="695"/>
        <n v="1828"/>
        <n v="1697"/>
        <n v="241"/>
        <n v="1639"/>
        <n v="245"/>
        <n v="2863"/>
        <n v="1206"/>
        <n v="463"/>
        <n v="495"/>
        <n v="2588"/>
        <n v="3097"/>
        <n v="1491"/>
        <n v="1398"/>
        <n v="265"/>
        <n v="2849"/>
        <n v="400"/>
        <n v="4699"/>
        <n v="1942"/>
        <n v="1037"/>
        <n v="1625"/>
        <n v="1557"/>
        <n v="868"/>
        <n v="1971"/>
        <n v="1060"/>
        <n v="1546"/>
        <n v="909"/>
        <n v="2698"/>
        <n v="1584"/>
        <n v="1506"/>
        <n v="538"/>
        <n v="1451"/>
        <n v="1853"/>
        <n v="1024"/>
        <n v="631"/>
        <n v="1961"/>
        <n v="1846"/>
        <n v="1692"/>
        <n v="2503"/>
        <n v="758"/>
        <n v="1282"/>
        <n v="1632"/>
        <n v="476"/>
        <n v="1168"/>
        <n v="171"/>
        <n v="990"/>
        <n v="1809"/>
        <n v="2257"/>
        <n v="1239"/>
        <n v="146"/>
        <n v="1237"/>
        <n v="1375"/>
        <n v="2198"/>
        <n v="764"/>
        <n v="535"/>
        <n v="253"/>
        <n v="1174"/>
        <n v="1935"/>
        <n v="250"/>
        <n v="215"/>
        <n v="729"/>
        <n v="2319"/>
        <n v="675"/>
        <n v="370"/>
        <n v="578"/>
        <n v="901"/>
        <n v="2306"/>
        <n v="601"/>
        <n v="598"/>
        <n v="1636"/>
        <n v="414"/>
        <n v="733"/>
        <n v="1631"/>
        <n v="384"/>
        <n v="494"/>
        <n v="331"/>
        <n v="756"/>
        <n v="1744"/>
        <n v="492"/>
        <n v="2760"/>
        <n v="657"/>
        <n v="1758"/>
        <n v="1426"/>
        <n v="850"/>
        <n v="315"/>
        <n v="565"/>
        <n v="2086"/>
        <n v="1529"/>
        <n v="299"/>
        <n v="754"/>
        <n v="517"/>
        <n v="328"/>
        <n v="775"/>
        <n v="728"/>
        <n v="152"/>
        <n v="201"/>
        <n v="1241"/>
        <n v="1507"/>
        <n v="173"/>
        <n v="906"/>
        <n v="296"/>
        <n v="1225"/>
        <n v="1355"/>
        <n v="620"/>
        <n v="1106"/>
        <n v="2361"/>
        <n v="2006"/>
        <n v="1261"/>
        <n v="1345"/>
        <n v="2036"/>
        <n v="285"/>
        <n v="823"/>
        <n v="580"/>
        <n v="1069"/>
        <n v="881"/>
        <n v="1580"/>
        <n v="1310"/>
        <n v="1833"/>
        <n v="122"/>
        <n v="593"/>
        <n v="1151"/>
        <n v="186"/>
        <n v="821"/>
        <n v="1652"/>
        <n v="635"/>
        <n v="1589"/>
        <n v="6977"/>
        <n v="3139"/>
        <n v="849"/>
        <n v="5319"/>
        <n v="2245"/>
        <n v="2471"/>
        <n v="1433"/>
        <n v="944"/>
        <n v="1402"/>
        <n v="508"/>
        <n v="483"/>
        <n v="1746"/>
        <n v="2467"/>
        <n v="349"/>
        <n v="481"/>
        <n v="1558"/>
        <n v="2785"/>
        <n v="1025"/>
        <n v="1842"/>
        <n v="914"/>
        <n v="258"/>
        <n v="1038"/>
        <n v="232"/>
        <n v="205"/>
        <n v="1124"/>
        <n v="1147"/>
        <n v="1091"/>
        <n v="286"/>
        <n v="746"/>
        <n v="283"/>
        <n v="1549"/>
        <n v="313"/>
        <n v="2297"/>
        <n v="956"/>
        <n v="411"/>
        <n v="782"/>
        <n v="1196"/>
        <n v="251"/>
        <n v="1401"/>
        <n v="1478"/>
        <n v="1616"/>
        <n v="768"/>
        <n v="455"/>
        <n v="717"/>
        <n v="1208"/>
        <n v="1444"/>
        <n v="648"/>
        <n v="3872"/>
        <n v="1955"/>
        <n v="706"/>
        <n v="562"/>
        <n v="1134"/>
        <n v="1175"/>
        <n v="1222"/>
        <n v="2662"/>
        <n v="684"/>
        <n v="981"/>
        <n v="1209"/>
        <n v="1614"/>
        <n v="1344"/>
        <n v="1748"/>
        <n v="2947"/>
        <n v="1076"/>
        <n v="751"/>
        <n v="1527"/>
        <n v="859"/>
        <n v="719"/>
        <n v="1005"/>
        <n v="641"/>
        <n v="1083"/>
        <n v="2075"/>
        <n v="890"/>
        <n v="1177"/>
        <n v="1562"/>
        <n v="2418"/>
        <n v="1871"/>
        <n v="1969"/>
        <n v="274"/>
        <n v="530"/>
        <n v="794"/>
        <n v="760"/>
        <n v="386"/>
        <n v="966"/>
        <n v="885"/>
        <n v="5377"/>
        <n v="160"/>
        <n v="5819"/>
        <n v="5650"/>
        <n v="3342"/>
        <n v="254"/>
        <n v="4098"/>
        <n v="1184"/>
        <n v="2727"/>
        <n v="3008"/>
        <n v="1077"/>
        <n v="469"/>
        <n v="2592"/>
        <n v="396"/>
        <n v="4180"/>
        <n v="450"/>
        <n v="2587"/>
        <n v="1251"/>
        <n v="1774"/>
        <n v="1438"/>
        <n v="4258"/>
        <n v="2883"/>
        <n v="1814"/>
        <n v="295"/>
        <n v="3719"/>
        <n v="2201"/>
        <n v="3331"/>
        <n v="759"/>
        <n v="3101"/>
        <n v="674"/>
        <n v="2655"/>
        <n v="1009"/>
        <n v="2209"/>
        <n v="3251"/>
        <n v="356"/>
        <n v="1872"/>
        <n v="792"/>
        <n v="1021"/>
        <n v="4500"/>
        <n v="10982"/>
        <n v="2030"/>
        <n v="322"/>
        <n v="1302"/>
        <n v="3271"/>
        <n v="1104"/>
        <n v="1255"/>
        <n v="2543"/>
        <n v="3907"/>
        <n v="4259"/>
        <n v="2123"/>
        <n v="1570"/>
        <n v="4001"/>
        <n v="891"/>
        <n v="1382"/>
        <n v="297"/>
        <n v="2778"/>
        <n v="2259"/>
        <n v="1561"/>
        <n v="3223"/>
        <n v="920"/>
        <n v="5851"/>
        <n v="2204"/>
        <n v="1121"/>
        <n v="4738"/>
        <n v="832"/>
        <n v="2389"/>
        <n v="151"/>
        <n v="3638"/>
        <n v="3150"/>
        <n v="2916"/>
        <n v="822"/>
        <n v="3157"/>
        <n v="142"/>
        <n v="3061"/>
        <n v="1937"/>
        <n v="1723"/>
        <n v="871"/>
        <n v="2343"/>
        <n v="1012"/>
        <n v="1118"/>
        <n v="4645"/>
        <n v="3154"/>
        <n v="2302"/>
        <n v="394"/>
        <n v="550"/>
        <n v="4848"/>
        <n v="1171"/>
        <n v="2657"/>
        <n v="1612"/>
        <n v="1684"/>
        <n v="181"/>
        <n v="3036"/>
        <n v="1202"/>
        <n v="2989"/>
        <n v="581"/>
        <n v="1644"/>
        <n v="1330"/>
        <n v="2568"/>
        <n v="282"/>
        <n v="3194"/>
        <n v="320"/>
        <n v="1341"/>
        <n v="1371"/>
        <n v="376"/>
        <n v="2580"/>
        <n v="912"/>
        <n v="967"/>
        <n v="1446"/>
        <n v="130"/>
        <n v="2717"/>
        <n v="2417"/>
        <n v="926"/>
        <n v="2067"/>
        <n v="197"/>
        <n v="1110"/>
        <n v="1419"/>
        <n v="1721"/>
        <n v="989"/>
        <n v="2104"/>
        <n v="1422"/>
        <n v="1591"/>
        <n v="475"/>
        <n v="961"/>
        <n v="4687"/>
        <n v="6135"/>
        <n v="694"/>
        <n v="781"/>
        <n v="139"/>
        <n v="1683"/>
        <n v="244"/>
        <n v="1114"/>
        <n v="2150"/>
        <n v="1912"/>
        <n v="1346"/>
        <n v="2185"/>
        <n v="1728"/>
        <n v="2114"/>
        <n v="2889"/>
        <n v="395"/>
        <n v="1126"/>
        <n v="512"/>
        <n v="516"/>
        <n v="1132"/>
        <n v="140"/>
        <n v="1044"/>
        <n v="740"/>
        <n v="1431"/>
        <n v="2521"/>
        <n v="1660"/>
        <n v="1878"/>
        <n v="1656"/>
        <n v="3140"/>
        <n v="2771"/>
        <n v="388"/>
        <n v="1421"/>
        <n v="800"/>
        <n v="867"/>
        <n v="1285"/>
        <n v="136"/>
        <n v="1304"/>
        <n v="594"/>
        <n v="442"/>
        <n v="925"/>
        <n v="1637"/>
        <n v="1094"/>
        <n v="995"/>
        <n v="672"/>
        <n v="971"/>
        <n v="843"/>
        <n v="1028"/>
        <n v="939"/>
        <n v="532"/>
        <n v="1319"/>
        <n v="618"/>
        <n v="1256"/>
        <n v="1082"/>
        <n v="946"/>
        <n v="2278"/>
        <n v="1776"/>
        <n v="131"/>
        <n v="945"/>
        <n v="724"/>
        <n v="1531"/>
        <n v="913"/>
        <n v="293"/>
        <n v="1439"/>
        <n v="1916"/>
        <n v="656"/>
        <n v="1711"/>
        <n v="1306"/>
        <n v="316"/>
        <n v="605"/>
        <n v="1328"/>
        <n v="401"/>
        <n v="2399"/>
        <n v="310"/>
        <n v="410"/>
        <n v="747"/>
        <n v="468"/>
        <n v="497"/>
        <n v="630"/>
        <n v="1629"/>
        <n v="592"/>
        <n v="772"/>
        <n v="799"/>
        <n v="1440"/>
        <n v="1479"/>
        <n v="852"/>
        <n v="438"/>
        <n v="970"/>
        <n v="731"/>
        <n v="1862"/>
        <n v="1876"/>
        <n v="1768"/>
        <n v="237"/>
        <n v="523"/>
        <n v="1628"/>
        <n v="1441"/>
        <n v="1103"/>
        <n v="4008"/>
        <n v="818"/>
        <n v="999"/>
        <n v="2382"/>
        <n v="290"/>
        <n v="3183"/>
        <n v="1461"/>
        <n v="368"/>
        <n v="1488"/>
        <n v="837"/>
        <n v="696"/>
        <n v="548"/>
        <n v="1107"/>
        <n v="749"/>
        <n v="1269"/>
        <n v="2718"/>
        <n v="1075"/>
        <n v="487"/>
        <n v="2215"/>
        <n v="1226"/>
        <n v="439"/>
        <n v="1795"/>
        <n v="528"/>
        <n v="1524"/>
        <n v="817"/>
        <n v="1959"/>
        <n v="2311"/>
        <n v="536"/>
        <n v="2811"/>
        <n v="289"/>
        <n v="1030"/>
        <n v="726"/>
        <n v="1868"/>
        <n v="2275"/>
        <n v="422"/>
        <n v="1696"/>
        <n v="4092"/>
        <n v="604"/>
        <n v="1159"/>
        <n v="1492"/>
        <n v="2069"/>
        <n v="622"/>
        <n v="2042"/>
        <n v="549"/>
        <n v="248"/>
        <n v="1572"/>
        <n v="626"/>
        <n v="2265"/>
        <n v="177"/>
        <n v="1019"/>
        <n v="1720"/>
        <n v="2113"/>
        <n v="647"/>
        <n v="1979"/>
        <n v="1676"/>
        <n v="234"/>
        <n v="810"/>
        <n v="1035"/>
        <n v="943"/>
        <n v="1626"/>
        <n v="1476"/>
        <n v="2538"/>
        <n v="836"/>
        <n v="634"/>
        <n v="1073"/>
        <n v="700"/>
        <n v="1234"/>
        <n v="1571"/>
        <n v="1459"/>
        <n v="1246"/>
        <n v="606"/>
        <n v="614"/>
        <n v="1136"/>
        <n v="406"/>
        <n v="918"/>
        <n v="2277"/>
        <n v="727"/>
        <n v="1849"/>
        <n v="3357"/>
        <n v="2751"/>
        <n v="846"/>
        <n v="416"/>
        <n v="1260"/>
        <n v="586"/>
        <n v="1361"/>
        <n v="478"/>
        <n v="505"/>
        <n v="1434"/>
        <n v="2664"/>
        <n v="382"/>
        <n v="1657"/>
        <n v="1565"/>
        <n v="711"/>
        <n v="976"/>
        <n v="1197"/>
        <n v="1381"/>
        <n v="1830"/>
        <n v="887"/>
        <n v="1289"/>
        <n v="783"/>
        <n v="269"/>
        <n v="264"/>
        <n v="1061"/>
        <n v="373"/>
        <n v="825"/>
        <n v="441"/>
        <n v="720"/>
        <n v="428"/>
        <n v="355"/>
        <n v="978"/>
        <n v="763"/>
        <n v="916"/>
        <n v="458"/>
        <n v="633"/>
        <n v="1087"/>
        <n v="574"/>
        <n v="424"/>
        <n v="231"/>
        <n v="233"/>
        <n v="367"/>
        <n v="1449"/>
        <n v="1559"/>
        <n v="1702" u="1"/>
        <n v="1442" u="1"/>
        <n v="1312" u="1"/>
        <n v="2073" u="1"/>
        <n v="778" u="1"/>
        <n v="4478" u="1"/>
        <n v="6235" u="1"/>
        <n v="1964" u="1"/>
        <n v="385" u="1"/>
        <n v="1379" u="1"/>
        <n v="1314" u="1"/>
        <n v="1119" u="1"/>
        <n v="1054" u="1"/>
        <n v="974" u="1"/>
        <n v="779" u="1"/>
        <n v="584" u="1"/>
        <n v="2274" u="1"/>
        <n v="1901" u="1"/>
        <n v="1641" u="1"/>
        <n v="1316" u="1"/>
        <n v="1186" u="1"/>
        <n v="2341" u="1"/>
        <n v="2081" u="1"/>
        <n v="3318" u="1"/>
        <n v="780" u="1"/>
        <n v="6054" u="1"/>
        <n v="1903" u="1"/>
        <n v="3645" u="1"/>
        <n v="1773" u="1"/>
        <n v="321" u="1"/>
        <n v="1253" u="1"/>
        <n v="1058" u="1"/>
        <n v="3322" u="1"/>
        <n v="2542" u="1"/>
        <n v="5022" u="1"/>
        <n v="521" u="1"/>
        <n v="1775" u="1"/>
        <n v="847" u="1"/>
        <n v="652" u="1"/>
        <n v="452" u="1"/>
        <n v="1387" u="1"/>
        <n v="1322" u="1"/>
        <n v="2223" u="1"/>
        <n v="4384" u="1"/>
        <n v="848" u="1"/>
        <n v="2420" u="1"/>
        <n v="1974" u="1"/>
        <n v="1779" u="1"/>
        <n v="111" u="1"/>
        <n v="1714" u="1"/>
        <n v="3984" u="1"/>
        <n v="979" u="1"/>
        <n v="589" u="1"/>
        <n v="453" u="1"/>
        <n v="1651" u="1"/>
        <n v="1391" u="1"/>
        <n v="2101" u="1"/>
        <n v="980" u="1"/>
        <n v="1978" u="1"/>
        <n v="1913" u="1"/>
        <n v="1523" u="1"/>
        <n v="1458" u="1"/>
        <n v="291" u="1"/>
        <n v="2235" u="1"/>
        <n v="851" u="1"/>
        <n v="591" u="1"/>
        <n v="2172" u="1"/>
        <n v="3279" u="1"/>
        <n v="1590" u="1"/>
        <n v="1395" u="1"/>
        <n v="87" u="1"/>
        <n v="1200" u="1"/>
        <n v="1135" u="1"/>
        <n v="3736" u="1"/>
        <n v="917" u="1"/>
        <n v="225" u="1"/>
        <n v="527" u="1"/>
        <n v="1852" u="1"/>
        <n v="1462" u="1"/>
        <n v="1397" u="1"/>
        <n v="1267" u="1"/>
        <n v="1137" u="1"/>
        <n v="1072" u="1"/>
        <n v="2570" u="1"/>
        <n v="1984" u="1"/>
        <n v="1659" u="1"/>
        <n v="325" u="1"/>
        <n v="1204" u="1"/>
        <n v="488" u="1"/>
        <n v="3421" u="1"/>
        <n v="1271" u="1"/>
        <n v="790" u="1"/>
        <n v="2188" u="1"/>
        <n v="1923" u="1"/>
        <n v="456" u="1"/>
        <n v="1598" u="1"/>
        <n v="6268" u="1"/>
        <n v="1533" u="1"/>
        <n v="1403" u="1"/>
        <n v="1338" u="1"/>
        <n v="1273" u="1"/>
        <n v="2255" u="1"/>
        <n v="1078" u="1"/>
        <n v="11766" u="1"/>
        <n v="986" u="1"/>
        <n v="856" u="1"/>
        <n v="5362" u="1"/>
        <n v="596" u="1"/>
        <n v="531" u="1"/>
        <n v="489" u="1"/>
        <n v="1730" u="1"/>
        <n v="1535" u="1"/>
        <n v="294" u="1"/>
        <n v="4133" u="1"/>
        <n v="2846" u="1"/>
        <n v="1277" u="1"/>
        <n v="1212" u="1"/>
        <n v="2720" u="1"/>
        <n v="663" u="1"/>
        <n v="2590" u="1"/>
        <n v="1669" u="1"/>
        <n v="360" u="1"/>
        <n v="1409" u="1"/>
        <n v="4212" u="1"/>
        <n v="6229" u="1"/>
        <n v="243" u="1"/>
        <n v="924" u="1"/>
        <n v="4149" u="1"/>
        <n v="2984" u="1"/>
        <n v="2854" u="1"/>
        <n v="178" u="1"/>
        <n v="664" u="1"/>
        <n v="1086" u="1"/>
        <n v="2141" u="1"/>
        <n v="3898" u="1"/>
        <n v="3508" u="1"/>
        <n v="730" u="1"/>
        <n v="665" u="1"/>
        <n v="600" u="1"/>
        <n v="491" u="1"/>
        <n v="1933" u="1"/>
        <n v="1673" u="1"/>
        <n v="1543" u="1"/>
        <n v="2925" u="1"/>
        <n v="1413" u="1"/>
        <n v="1283" u="1"/>
        <n v="2405" u="1"/>
        <n v="991" u="1"/>
        <n v="3382" u="1"/>
        <n v="459" u="1"/>
        <n v="1805" u="1"/>
        <n v="1480" u="1"/>
        <n v="1350" u="1"/>
        <n v="329" u="1"/>
        <n v="1220" u="1"/>
        <n v="2149" u="1"/>
        <n v="992" u="1"/>
        <n v="862" u="1"/>
        <n v="2606" u="1"/>
        <n v="2476" u="1"/>
        <n v="602" u="1"/>
        <n v="2002" u="1"/>
        <n v="3713" u="1"/>
        <n v="3453" u="1"/>
        <n v="1677" u="1"/>
        <n v="1547" u="1"/>
        <n v="362" u="1"/>
        <n v="1352" u="1"/>
        <n v="993" u="1"/>
        <n v="668" u="1"/>
        <n v="603" u="1"/>
        <n v="2004" u="1"/>
        <n v="460" u="1"/>
        <n v="1679" u="1"/>
        <n v="2937" u="1"/>
        <n v="1224" u="1"/>
        <n v="1029" u="1"/>
        <n v="994" u="1"/>
        <n v="734" u="1"/>
        <n v="669" u="1"/>
        <n v="2484" u="1"/>
        <n v="2224" u="1"/>
        <n v="2094" u="1"/>
        <n v="1096" u="1"/>
        <n v="4977" u="1"/>
        <n v="212" u="1"/>
        <n v="540" u="1"/>
        <n v="2098" u="1"/>
        <n v="1943" u="1"/>
        <n v="461" u="1"/>
        <n v="1813" u="1"/>
        <n v="1293" u="1"/>
        <n v="1098" u="1"/>
        <n v="866" u="1"/>
        <n v="801" u="1"/>
        <n v="3012" u="1"/>
        <n v="5442" u="1"/>
        <n v="2010" u="1"/>
        <n v="1945" u="1"/>
        <n v="1815" u="1"/>
        <n v="429" u="1"/>
        <n v="1425" u="1"/>
        <n v="1360" u="1"/>
        <n v="1100" u="1"/>
        <n v="2169" u="1"/>
        <n v="932" u="1"/>
        <n v="2012" u="1"/>
        <n v="1817" u="1"/>
        <n v="1427" u="1"/>
        <n v="1297" u="1"/>
        <n v="2303" u="1"/>
        <n v="1102" u="1"/>
        <n v="933" u="1"/>
        <n v="3410" u="1"/>
        <n v="803" u="1"/>
        <n v="7475" u="1"/>
        <n v="673" u="1"/>
        <n v="543" u="1"/>
        <n v="2110" u="1"/>
        <n v="1819" u="1"/>
        <n v="1754" u="1"/>
        <n v="2957" u="1"/>
        <n v="365" u="1"/>
        <n v="2437" u="1"/>
        <n v="1039" u="1"/>
        <n v="3284" u="1"/>
        <n v="2764" u="1"/>
        <n v="2374" u="1"/>
        <n v="544" u="1"/>
        <n v="1756" u="1"/>
        <n v="1496" u="1"/>
        <n v="1366" u="1"/>
        <n v="2701" u="1"/>
        <n v="1301" u="1"/>
        <n v="1236" u="1"/>
        <n v="2441" u="1"/>
        <n v="268" u="1"/>
        <n v="935" u="1"/>
        <n v="496" u="1"/>
        <n v="1693" u="1"/>
        <n v="1563" u="1"/>
        <n v="3095" u="1"/>
        <n v="1498" u="1"/>
        <n v="2835" u="1"/>
        <n v="1173" u="1"/>
        <n v="3422" u="1"/>
        <n v="2772" u="1"/>
        <n v="676" u="1"/>
        <n v="611" u="1"/>
        <n v="399" u="1"/>
        <n v="2969" u="1"/>
        <n v="1370" u="1"/>
        <n v="3816" u="1"/>
        <n v="807" u="1"/>
        <n v="677" u="1"/>
        <n v="3363" u="1"/>
        <n v="1502" u="1"/>
        <n v="1437" u="1"/>
        <n v="1372" u="1"/>
        <n v="1112" u="1"/>
        <n v="1047" u="1"/>
        <n v="1003" u="1"/>
        <n v="938" u="1"/>
        <n v="743" u="1"/>
        <n v="2910" u="1"/>
        <n v="678" u="1"/>
        <n v="1894" u="1"/>
        <n v="1764" u="1"/>
        <n v="1634" u="1"/>
        <n v="2977" u="1"/>
        <n v="335" u="1"/>
        <n v="1309" u="1"/>
        <n v="270" u="1"/>
        <n v="744" u="1"/>
        <n v="2264" u="1"/>
        <n v="1376" u="1"/>
        <n v="2591" u="1"/>
        <n v="2461" u="1"/>
        <n v="1181" u="1"/>
        <n v="1116" u="1"/>
        <n v="1051" u="1"/>
        <n v="940" u="1"/>
        <n v="3568" u="1"/>
        <n v="680" u="1"/>
        <n v="615" u="1"/>
        <n v="3505" u="1"/>
        <n v="3375" u="1"/>
        <n v="1638" u="1"/>
        <n v="2725" u="1"/>
        <n v="1313" u="1"/>
        <n v="3052" u="1"/>
        <n v="2922" u="1"/>
        <n v="2532" u="1"/>
        <n v="2272" u="1"/>
        <n v="2142" u="1"/>
        <n v="499" u="1"/>
        <n v="1770" u="1"/>
        <n v="1705" u="1"/>
        <n v="3379" u="1"/>
        <n v="1575" u="1"/>
        <n v="1250" u="1"/>
        <n v="1185" u="1"/>
        <n v="942" u="1"/>
        <n v="19733" u="1"/>
        <n v="812" u="1"/>
        <n v="3253" u="1"/>
        <n v="4427" u="1"/>
        <n v="337" u="1"/>
        <n v="1252" u="1"/>
        <n v="272" u="1"/>
        <n v="3580" u="1"/>
        <n v="4821" u="1"/>
        <n v="813" u="1"/>
        <n v="435" u="1"/>
        <n v="2607" u="1"/>
        <n v="1254" u="1"/>
        <n v="2217" u="1"/>
        <n v="1059" u="1"/>
        <n v="554" u="1"/>
        <n v="1581" u="1"/>
        <n v="1386" u="1"/>
        <n v="1010" u="1"/>
        <n v="3068" u="1"/>
        <n v="750" u="1"/>
        <n v="5034" u="1"/>
        <n v="555" u="1"/>
        <n v="501" u="1"/>
        <n v="1843" u="1"/>
        <n v="1648" u="1"/>
        <n v="1518" u="1"/>
        <n v="1258" u="1"/>
        <n v="306" u="1"/>
        <n v="1193" u="1"/>
        <n v="2355" u="1"/>
        <n v="2095" u="1"/>
        <n v="5885" u="1"/>
        <n v="24872" u="1"/>
        <n v="2682" u="1"/>
        <n v="2552" u="1"/>
        <n v="4522" u="1"/>
        <n v="1585" u="1"/>
        <n v="1520" u="1"/>
        <n v="2359" u="1"/>
        <n v="687" u="1"/>
        <n v="2426" u="1"/>
        <n v="1977" u="1"/>
        <n v="437" u="1"/>
        <n v="1717" u="1"/>
        <n v="1522" u="1"/>
        <n v="1067" u="1"/>
        <n v="883" u="1"/>
        <n v="688" u="1"/>
        <n v="2560" u="1"/>
        <n v="623" u="1"/>
        <n v="405" u="1"/>
        <n v="1264" u="1"/>
        <n v="2367" u="1"/>
        <n v="1014" u="1"/>
        <n v="884" u="1"/>
        <n v="819" u="1"/>
        <n v="689" u="1"/>
        <n v="503" u="1"/>
        <n v="1981" u="1"/>
        <n v="1786" u="1"/>
        <n v="2891" u="1"/>
        <n v="1201" u="1"/>
        <n v="1071" u="1"/>
        <n v="2111" u="1"/>
        <n v="1015" u="1"/>
        <n v="950" u="1"/>
        <n v="820" u="1"/>
        <n v="3088" u="1"/>
        <n v="4294" u="1"/>
        <n v="2048" u="1"/>
        <n v="471" u="1"/>
        <n v="1463" u="1"/>
        <n v="1268" u="1"/>
        <n v="1138" u="1"/>
        <n v="951" u="1"/>
        <n v="886" u="1"/>
        <n v="3222" u="1"/>
        <n v="4562" u="1"/>
        <n v="561" u="1"/>
        <n v="2182" u="1"/>
        <n v="1985" u="1"/>
        <n v="4239" u="1"/>
        <n v="1400" u="1"/>
        <n v="1205" u="1"/>
        <n v="692" u="1"/>
        <n v="2186" u="1"/>
        <n v="124" u="1"/>
        <n v="472" u="1"/>
        <n v="3553" u="1"/>
        <n v="1532" u="1"/>
        <n v="2773" u="1"/>
        <n v="2643" u="1"/>
        <n v="693" u="1"/>
        <n v="2320" u="1"/>
        <n v="440" u="1"/>
        <n v="1469" u="1"/>
        <n v="1404" u="1"/>
        <n v="2777" u="1"/>
        <n v="954" u="1"/>
        <n v="889" u="1"/>
        <n v="3364" u="1"/>
        <n v="629" u="1"/>
        <n v="564" u="1"/>
        <n v="1796" u="1"/>
        <n v="1731" u="1"/>
        <n v="1666" u="1"/>
        <n v="3301" u="1"/>
        <n v="1536" u="1"/>
        <n v="343" u="1"/>
        <n v="1276" u="1"/>
        <n v="1211" u="1"/>
        <n v="1146" u="1"/>
        <n v="1020" u="1"/>
        <n v="955" u="1"/>
        <n v="3498" u="1"/>
        <n v="506" u="1"/>
        <n v="1668" u="1"/>
        <n v="1473" u="1"/>
        <n v="1213" u="1"/>
        <n v="3632" u="1"/>
        <n v="2852" u="1"/>
        <n v="566" u="1"/>
        <n v="1995" u="1"/>
        <n v="1670" u="1"/>
        <n v="344" u="1"/>
        <n v="1280" u="1"/>
        <n v="2529" u="1"/>
        <n v="1215" u="1"/>
        <n v="1150" u="1"/>
        <n v="235" u="1"/>
        <n v="697" u="1"/>
        <n v="2466" u="1"/>
        <n v="567" u="1"/>
        <n v="1607" u="1"/>
        <n v="4287" u="1"/>
        <n v="1542" u="1"/>
        <n v="1412" u="1"/>
        <n v="1217" u="1"/>
        <n v="1152" u="1"/>
        <n v="958" u="1"/>
        <n v="893" u="1"/>
        <n v="828" u="1"/>
        <n v="2990" u="1"/>
        <n v="2470" u="1"/>
        <n v="2080" u="1"/>
        <n v="1544" u="1"/>
        <n v="1349" u="1"/>
        <n v="2537" u="1"/>
        <n v="1154" u="1"/>
        <n v="3514" u="1"/>
        <n v="3124" u="1"/>
        <n v="1741" u="1"/>
        <n v="4563" u="1"/>
        <n v="1351" u="1"/>
        <n v="2541" u="1"/>
        <n v="1156" u="1"/>
        <n v="187" u="1"/>
        <n v="1938" u="1"/>
        <n v="1743" u="1"/>
        <n v="1678" u="1"/>
        <n v="1613" u="1"/>
        <n v="1483" u="1"/>
        <n v="1288" u="1"/>
        <n v="1223" u="1"/>
        <n v="1158" u="1"/>
        <n v="701" u="1"/>
        <n v="571" u="1"/>
        <n v="2092" u="1"/>
        <n v="509" u="1"/>
        <n v="1745" u="1"/>
        <n v="1550" u="1"/>
        <n v="962" u="1"/>
        <n v="897" u="1"/>
        <n v="637" u="1"/>
        <n v="1877" u="1"/>
        <n v="1747" u="1"/>
        <n v="1682" u="1"/>
        <n v="3203" u="1"/>
        <n v="1552" u="1"/>
        <n v="347" u="1"/>
        <n v="1357" u="1"/>
        <n v="1292" u="1"/>
        <n v="1227" u="1"/>
        <n v="5761" u="1"/>
        <n v="5698" u="1"/>
        <n v="510" u="1"/>
        <n v="3597" u="1"/>
        <n v="1619" u="1"/>
        <n v="1554" u="1"/>
        <n v="1424" u="1"/>
        <n v="1359" u="1"/>
        <n v="1164" u="1"/>
        <n v="1034" u="1"/>
        <n v="704" u="1"/>
        <n v="1556" u="1"/>
        <n v="2951" u="1"/>
        <n v="348" u="1"/>
        <n v="1296" u="1"/>
        <n v="1166" u="1"/>
        <n v="1036" u="1"/>
        <n v="900" u="1"/>
        <n v="705" u="1"/>
        <n v="5194" u="1"/>
        <n v="640" u="1"/>
        <n v="1883" u="1"/>
        <n v="1818" u="1"/>
        <n v="1363" u="1"/>
        <n v="1298" u="1"/>
        <n v="1233" u="1"/>
        <n v="2175" u="1"/>
        <n v="479" u="1"/>
        <n v="1560" u="1"/>
        <n v="5076" u="1"/>
        <n v="2439" u="1"/>
        <n v="1170" u="1"/>
        <n v="6573" u="1"/>
        <n v="1105" u="1"/>
        <n v="1040" u="1"/>
        <n v="577" u="1"/>
        <n v="3483" u="1"/>
        <n v="1432" u="1"/>
        <n v="2053" u="1"/>
        <n v="968" u="1"/>
        <n v="708" u="1"/>
        <n v="2510" u="1"/>
        <n v="2120" u="1"/>
        <n v="513" u="1"/>
        <n v="126" u="1"/>
        <n v="415" u="1"/>
        <n v="1369" u="1"/>
        <n v="1109" u="1"/>
        <n v="238" u="1"/>
        <n v="904" u="1"/>
        <n v="839" u="1"/>
        <n v="774" u="1"/>
        <n v="709" u="1"/>
        <n v="644" u="1"/>
        <n v="4186" u="1"/>
        <n v="1761" u="1"/>
        <n v="1501" u="1"/>
        <n v="318" u="1"/>
        <n v="1111" u="1"/>
        <n v="222" u="1"/>
        <n v="2648" u="1"/>
        <n v="3495" u="1"/>
        <n v="4391" u="1"/>
        <n v="2845" u="1"/>
        <n v="1373" u="1"/>
        <n v="1308" u="1"/>
        <n v="1243" u="1"/>
        <n v="1178" u="1"/>
        <n v="1048" u="1"/>
        <n v="13023" u="1"/>
        <n v="2912" u="1"/>
        <n v="1960" u="1"/>
        <n v="1700" u="1"/>
        <n v="9588" u="1"/>
        <n v="1115" u="1"/>
        <n v="972" u="1"/>
        <n v="842" u="1"/>
        <n v="777" u="1"/>
      </sharedItems>
    </cacheField>
    <cacheField name="2015" numFmtId="0">
      <sharedItems containsNonDate="0" containsString="0" containsBlank="1"/>
    </cacheField>
    <cacheField name="2016" numFmtId="0">
      <sharedItems containsString="0" containsBlank="1" containsNumber="1" containsInteger="1" minValue="0" maxValue="181800" count="3051">
        <n v="5178"/>
        <n v="39779"/>
        <n v="17386"/>
        <n v="4252"/>
        <n v="109"/>
        <n v="4622"/>
        <n v="618"/>
        <n v="207"/>
        <n v="0"/>
        <n v="42"/>
        <n v="3677"/>
        <n v="500"/>
        <n v="234"/>
        <n v="233"/>
        <n v="16"/>
        <n v="19"/>
        <n v="6"/>
        <n v="3293"/>
        <n v="6451"/>
        <n v="1601"/>
        <n v="607"/>
        <n v="852"/>
        <n v="21568"/>
        <n v="2046"/>
        <n v="1296"/>
        <n v="55"/>
        <n v="3918"/>
        <n v="97"/>
        <n v="163"/>
        <n v="884"/>
        <n v="25569"/>
        <n v="1418"/>
        <n v="1491"/>
        <n v="34"/>
        <n v="2826"/>
        <n v="75"/>
        <n v="169"/>
        <n v="733"/>
        <n v="2152"/>
        <n v="54"/>
        <n v="99"/>
        <n v="275"/>
        <n v="22"/>
        <n v="8"/>
        <n v="3636"/>
        <n v="16957"/>
        <n v="4953"/>
        <n v="1365"/>
        <n v="1575"/>
        <n v="24132"/>
        <n v="3388"/>
        <n v="1820"/>
        <n v="2608"/>
        <n v="80"/>
        <n v="268"/>
        <n v="1357"/>
        <n v="30981"/>
        <n v="1506"/>
        <n v="2389"/>
        <n v="1376"/>
        <n v="144"/>
        <n v="382"/>
        <n v="2557"/>
        <n v="151"/>
        <n v="10"/>
        <n v="301"/>
        <n v="15"/>
        <n v="25"/>
        <n v="845"/>
        <n v="9916"/>
        <n v="2586"/>
        <n v="776"/>
        <n v="523"/>
        <n v="3755"/>
        <n v="1088"/>
        <n v="346"/>
        <n v="23"/>
        <n v="1611"/>
        <n v="78"/>
        <n v="107"/>
        <n v="1447"/>
        <n v="18571"/>
        <n v="1200"/>
        <n v="1374"/>
        <n v="4368"/>
        <n v="125"/>
        <n v="272"/>
        <n v="299"/>
        <n v="5788"/>
        <n v="183"/>
        <n v="359"/>
        <n v="329"/>
        <n v="20"/>
        <n v="3004"/>
        <n v="18507"/>
        <n v="6053"/>
        <n v="1461"/>
        <n v="1454"/>
        <n v="24006"/>
        <n v="2051"/>
        <n v="1415"/>
        <n v="1520"/>
        <n v="205"/>
        <n v="1673"/>
        <n v="25687"/>
        <n v="1379"/>
        <n v="1761"/>
        <n v="102"/>
        <n v="6585"/>
        <n v="138"/>
        <n v="518"/>
        <n v="3335"/>
        <n v="158"/>
        <n v="250"/>
        <n v="201"/>
        <n v="4317"/>
        <n v="2349"/>
        <n v="281"/>
        <n v="2165"/>
        <n v="26644"/>
        <n v="3747"/>
        <n v="1779"/>
        <n v="1841"/>
        <n v="25640"/>
        <n v="1589"/>
        <n v="1375"/>
        <n v="306"/>
        <n v="5187"/>
        <n v="53"/>
        <n v="338"/>
        <n v="7832"/>
        <n v="146"/>
        <n v="502"/>
        <n v="688"/>
        <n v="7"/>
        <n v="46"/>
        <n v="841"/>
        <n v="10358"/>
        <n v="2741"/>
        <n v="438"/>
        <n v="145"/>
        <n v="5319"/>
        <n v="302"/>
        <n v="147"/>
        <n v="336"/>
        <n v="38"/>
        <n v="9"/>
        <n v="2871"/>
        <n v="5657"/>
        <n v="1389"/>
        <n v="288"/>
        <n v="265"/>
        <n v="8745"/>
        <n v="1206"/>
        <n v="421"/>
        <n v="121"/>
        <n v="5091"/>
        <n v="449"/>
        <n v="285"/>
        <n v="619"/>
        <n v="25969"/>
        <n v="1578"/>
        <n v="1377"/>
        <n v="13728"/>
        <n v="420"/>
        <n v="1119"/>
        <n v="72"/>
        <n v="8150"/>
        <n v="164"/>
        <n v="612"/>
        <n v="770"/>
        <n v="14"/>
        <n v="37"/>
        <n v="2368"/>
        <n v="628"/>
        <n v="185"/>
        <n v="2765"/>
        <n v="3772"/>
        <n v="330"/>
        <n v="276"/>
        <n v="84"/>
        <n v="4383"/>
        <n v="476"/>
        <n v="7654"/>
        <n v="235"/>
        <n v="685"/>
        <n v="40"/>
        <n v="2086"/>
        <n v="5496"/>
        <n v="1663"/>
        <n v="325"/>
        <n v="1511"/>
        <n v="218"/>
        <n v="56"/>
        <n v="643"/>
        <n v="3365"/>
        <n v="261"/>
        <n v="11095"/>
        <n v="508"/>
        <n v="729"/>
        <n v="200"/>
        <n v="12269"/>
        <n v="232"/>
        <n v="938"/>
        <n v="1154"/>
        <n v="65"/>
        <n v="2739"/>
        <n v="652"/>
        <n v="188"/>
        <n v="1321"/>
        <n v="3288"/>
        <n v="1524"/>
        <n v="222"/>
        <n v="49"/>
        <n v="2747"/>
        <n v="149"/>
        <n v="181"/>
        <n v="130"/>
        <n v="7258"/>
        <n v="550"/>
        <n v="955"/>
        <n v="87"/>
        <n v="8744"/>
        <n v="409"/>
        <n v="1316"/>
        <n v="791"/>
        <n v="94"/>
        <n v="88"/>
        <n v="1739"/>
        <n v="6756"/>
        <n v="1405"/>
        <n v="493"/>
        <n v="29"/>
        <n v="4247"/>
        <n v="131"/>
        <n v="245"/>
        <n v="466"/>
        <n v="5253"/>
        <n v="345"/>
        <n v="7455"/>
        <n v="161"/>
        <n v="443"/>
        <n v="110"/>
        <n v="2644"/>
        <n v="52"/>
        <n v="406"/>
        <n v="13"/>
        <n v="2326"/>
        <n v="9858"/>
        <n v="3299"/>
        <n v="626"/>
        <n v="174"/>
        <n v="7703"/>
        <n v="648"/>
        <n v="669"/>
        <n v="15853"/>
        <n v="1100"/>
        <n v="813"/>
        <n v="13980"/>
        <n v="284"/>
        <n v="928"/>
        <n v="465"/>
        <n v="12177"/>
        <n v="311"/>
        <n v="858"/>
        <n v="1401"/>
        <n v="21"/>
        <n v="127"/>
        <n v="2699"/>
        <n v="519"/>
        <n v="98"/>
        <n v="4598"/>
        <n v="206"/>
        <n v="751"/>
        <n v="36"/>
        <n v="18"/>
        <n v="48"/>
        <n v="3329"/>
        <n v="21470"/>
        <n v="5675"/>
        <n v="1121"/>
        <n v="155"/>
        <n v="576"/>
        <n v="1892"/>
        <n v="67"/>
        <n v="77"/>
        <n v="133"/>
        <n v="4"/>
        <n v="242"/>
        <n v="2442"/>
        <n v="701"/>
        <n v="192"/>
        <n v="1566"/>
        <n v="27142"/>
        <n v="4130"/>
        <n v="1851"/>
        <n v="126"/>
        <n v="3402"/>
        <n v="210"/>
        <n v="271"/>
        <n v="2017"/>
        <n v="32359"/>
        <n v="1925"/>
        <n v="2343"/>
        <n v="315"/>
        <n v="15647"/>
        <n v="504"/>
        <n v="1503"/>
        <n v="736"/>
        <n v="5081"/>
        <n v="96"/>
        <n v="224"/>
        <n v="32"/>
        <n v="455"/>
        <n v="831"/>
        <n v="11516"/>
        <n v="2737"/>
        <n v="555"/>
        <n v="671"/>
        <n v="30"/>
        <n v="17"/>
        <n v="20721"/>
        <n v="1046"/>
        <n v="1404"/>
        <n v="194"/>
        <n v="5772"/>
        <n v="191"/>
        <n v="544"/>
        <n v="5003"/>
        <n v="101"/>
        <n v="295"/>
        <n v="4283"/>
        <n v="8858"/>
        <n v="2294"/>
        <n v="81"/>
        <n v="1300"/>
        <n v="202"/>
        <n v="12"/>
        <n v="244"/>
        <n v="1407"/>
        <n v="39"/>
        <n v="356"/>
        <n v="5"/>
        <n v="12897"/>
        <n v="15879"/>
        <n v="3199"/>
        <n v="1392"/>
        <n v="385"/>
        <n v="2409"/>
        <n v="273"/>
        <n v="656"/>
        <n v="1149"/>
        <n v="117"/>
        <n v="2252"/>
        <n v="499"/>
        <n v="27"/>
        <n v="2917"/>
        <n v="738"/>
        <n v="1570"/>
        <n v="5361"/>
        <n v="559"/>
        <n v="322"/>
        <n v="10558"/>
        <n v="419"/>
        <n v="1237"/>
        <n v="7837"/>
        <n v="848"/>
        <n v="792"/>
        <n v="170"/>
        <n v="737"/>
        <n v="59"/>
        <n v="2344"/>
        <n v="8408"/>
        <n v="258"/>
        <n v="3735"/>
        <n v="39190"/>
        <n v="5413"/>
        <n v="1837"/>
        <n v="254"/>
        <n v="12427"/>
        <n v="1385"/>
        <n v="27896"/>
        <n v="6560"/>
        <n v="638"/>
        <n v="6998"/>
        <n v="63"/>
        <n v="401"/>
        <n v="28"/>
        <n v="891"/>
        <n v="2078"/>
        <n v="6621"/>
        <n v="1314"/>
        <n v="313"/>
        <n v="43"/>
        <n v="1497"/>
        <n v="698"/>
        <n v="2168"/>
        <n v="24"/>
        <n v="366"/>
        <n v="361"/>
        <n v="35"/>
        <n v="2"/>
        <n v="1137"/>
        <n v="484"/>
        <n v="89"/>
        <n v="1402"/>
        <n v="1315"/>
        <n v="636"/>
        <n v="3265"/>
        <n v="137"/>
        <n v="187"/>
        <n v="7621"/>
        <n v="582"/>
        <n v="7739"/>
        <n v="525"/>
        <n v="531"/>
        <n v="2647"/>
        <n v="264"/>
        <n v="545"/>
        <n v="7217"/>
        <n v="491"/>
        <n v="916"/>
        <n v="18583"/>
        <n v="2144"/>
        <n v="1572"/>
        <n v="371"/>
        <n v="8807"/>
        <n v="606"/>
        <n v="970"/>
        <n v="4358"/>
        <n v="391"/>
        <n v="360"/>
        <n v="112"/>
        <n v="395"/>
        <n v="11"/>
        <n v="1706"/>
        <n v="1043"/>
        <n v="993"/>
        <n v="4219"/>
        <n v="248"/>
        <n v="2632"/>
        <n v="168"/>
        <n v="427"/>
        <n v="6503"/>
        <n v="8044"/>
        <n v="186"/>
        <n v="411"/>
        <n v="2161"/>
        <n v="15292"/>
        <n v="2533"/>
        <n v="296"/>
        <n v="79"/>
        <n v="3300"/>
        <n v="71"/>
        <n v="227"/>
        <n v="596"/>
        <n v="64"/>
        <n v="211"/>
        <n v="721"/>
        <n v="514"/>
        <n v="4689"/>
        <n v="654"/>
        <n v="93"/>
        <n v="392"/>
        <n v="7071"/>
        <n v="189"/>
        <n v="148"/>
        <n v="960"/>
        <n v="12961"/>
        <n v="390"/>
        <n v="10409"/>
        <n v="252"/>
        <n v="350"/>
        <n v="8610"/>
        <n v="277"/>
        <n v="878"/>
        <n v="26"/>
        <n v="591"/>
        <n v="7292"/>
        <n v="1398"/>
        <n v="104"/>
        <n v="753"/>
        <n v="8962"/>
        <n v="542"/>
        <n v="412"/>
        <n v="5167"/>
        <n v="41"/>
        <n v="444"/>
        <n v="3927"/>
        <n v="190"/>
        <n v="511"/>
        <n v="50"/>
        <n v="251"/>
        <n v="90"/>
        <n v="1007"/>
        <n v="12040"/>
        <n v="3835"/>
        <n v="8009"/>
        <n v="2816"/>
        <n v="27307"/>
        <n v="867"/>
        <n v="1396"/>
        <n v="12068"/>
        <n v="184"/>
        <n v="732"/>
        <n v="11603"/>
        <n v="506"/>
        <n v="1380"/>
        <n v="1304"/>
        <n v="1029"/>
        <n v="118"/>
        <n v="70"/>
        <n v="5861"/>
        <n v="1306"/>
        <n v="601"/>
        <n v="114"/>
        <n v="33"/>
        <n v="10839"/>
        <n v="287"/>
        <n v="739"/>
        <n v="441"/>
        <n v="7091"/>
        <n v="215"/>
        <n v="478"/>
        <n v="645"/>
        <n v="57"/>
        <n v="1022"/>
        <n v="12396"/>
        <n v="2175"/>
        <n v="1051"/>
        <n v="6050"/>
        <n v="91"/>
        <n v="156"/>
        <n v="8553"/>
        <n v="82"/>
        <n v="7422"/>
        <n v="134"/>
        <n v="686"/>
        <n v="340"/>
        <n v="7100"/>
        <n v="1602"/>
        <n v="407"/>
        <n v="231"/>
        <n v="6831"/>
        <n v="431"/>
        <n v="341"/>
        <n v="376"/>
        <n v="9479"/>
        <n v="294"/>
        <n v="566"/>
        <n v="708"/>
        <n v="4375"/>
        <n v="108"/>
        <n v="267"/>
        <n v="477"/>
        <n v="5404"/>
        <n v="1214"/>
        <n v="76"/>
        <n v="719"/>
        <n v="9306"/>
        <n v="959"/>
        <n v="3183"/>
        <n v="7814"/>
        <n v="165"/>
        <n v="494"/>
        <n v="8970"/>
        <n v="45"/>
        <n v="308"/>
        <n v="357"/>
        <n v="6563"/>
        <n v="1799"/>
        <n v="2843"/>
        <n v="317"/>
        <n v="47"/>
        <n v="1617"/>
        <n v="10900"/>
        <n v="1097"/>
        <n v="11241"/>
        <n v="387"/>
        <n v="5577"/>
        <n v="247"/>
        <n v="6498"/>
        <n v="579"/>
        <n v="3326"/>
        <n v="497"/>
        <n v="61"/>
        <n v="3498"/>
        <n v="44"/>
        <n v="6581"/>
        <n v="642"/>
        <n v="31"/>
        <n v="178"/>
        <n v="8593"/>
        <n v="260"/>
        <n v="761"/>
        <n v="3936"/>
        <n v="12895"/>
        <n v="3537"/>
        <n v="740"/>
        <n v="266"/>
        <n v="7282"/>
        <n v="722"/>
        <n v="470"/>
        <n v="1444"/>
        <n v="198"/>
        <n v="85"/>
        <n v="1080"/>
        <n v="13709"/>
        <n v="675"/>
        <n v="7808"/>
        <n v="965"/>
        <n v="6040"/>
        <n v="683"/>
        <n v="617"/>
        <n v="2138"/>
        <n v="5678"/>
        <n v="2643"/>
        <n v="6491"/>
        <n v="342"/>
        <n v="835"/>
        <n v="14127"/>
        <n v="282"/>
        <n v="876"/>
        <n v="3515"/>
        <n v="3943"/>
        <n v="51"/>
        <n v="333"/>
        <n v="9333"/>
        <n v="2238"/>
        <n v="728"/>
        <n v="1242"/>
        <n v="100"/>
        <n v="238"/>
        <n v="10905"/>
        <n v="1358"/>
        <n v="744"/>
        <n v="15201"/>
        <n v="8468"/>
        <n v="692"/>
        <n v="95"/>
        <n v="599"/>
        <n v="2057"/>
        <n v="7933"/>
        <n v="1958"/>
        <n v="4483"/>
        <n v="219"/>
        <n v="132"/>
        <n v="536"/>
        <n v="60"/>
        <n v="150"/>
        <n v="4450"/>
        <n v="400"/>
        <n v="3971"/>
        <n v="1596"/>
        <n v="370"/>
        <n v="6279"/>
        <n v="463"/>
        <n v="897"/>
        <n v="13612"/>
        <n v="702"/>
        <n v="9358"/>
        <n v="811"/>
        <n v="900"/>
        <n v="625"/>
        <n v="5317"/>
        <n v="2836"/>
        <n v="4324"/>
        <n v="495"/>
        <n v="417"/>
        <n v="5403"/>
        <n v="270"/>
        <n v="292"/>
        <n v="11743"/>
        <n v="450"/>
        <n v="1259"/>
        <n v="814"/>
        <n v="11200"/>
        <n v="105"/>
        <n v="86"/>
        <n v="505"/>
        <n v="556"/>
        <n v="13004"/>
        <n v="1425"/>
        <n v="373"/>
        <n v="690"/>
        <n v="13052"/>
        <n v="348"/>
        <n v="326"/>
        <n v="479"/>
        <n v="3899"/>
        <n v="129"/>
        <n v="374"/>
        <n v="6850"/>
        <n v="1319"/>
        <n v="6490"/>
        <n v="2263"/>
        <n v="5607"/>
        <n v="467"/>
        <n v="1280"/>
        <n v="1222"/>
        <n v="7878"/>
        <n v="534"/>
        <n v="321"/>
        <n v="283"/>
        <n v="10454"/>
        <n v="171"/>
        <n v="482"/>
        <n v="655"/>
        <n v="14499"/>
        <n v="111"/>
        <n v="880"/>
        <n v="124"/>
        <n v="365"/>
        <n v="3788"/>
        <n v="1246"/>
        <n v="68"/>
        <n v="2973"/>
        <n v="221"/>
        <n v="2164"/>
        <n v="762"/>
        <n v="103"/>
        <n v="7018"/>
        <n v="634"/>
        <n v="844"/>
        <n v="9947"/>
        <n v="1083"/>
        <n v="1042"/>
        <n v="74"/>
        <n v="1099"/>
        <n v="12503"/>
        <n v="581"/>
        <n v="177"/>
        <n v="6609"/>
        <n v="944"/>
        <n v="592"/>
        <n v="19571"/>
        <n v="95189"/>
        <n v="8897"/>
        <n v="2658"/>
        <n v="2386"/>
        <n v="58"/>
        <n v="3"/>
        <n v="986"/>
        <n v="5587"/>
        <n v="432"/>
        <n v="217"/>
        <n v="2034"/>
        <n v="2980"/>
        <n v="765"/>
        <n v="180"/>
        <n v="418"/>
        <n v="3161"/>
        <n v="157"/>
        <n v="767"/>
        <n v="4861"/>
        <n v="153"/>
        <n v="239"/>
        <n v="3914"/>
        <n v="159"/>
        <n v="4769"/>
        <n v="176"/>
        <n v="461"/>
        <n v="223"/>
        <n v="3106"/>
        <n v="3195"/>
        <n v="871"/>
        <n v="4486"/>
        <n v="1345"/>
        <n v="4578"/>
        <n v="269"/>
        <n v="650"/>
        <n v="6858"/>
        <n v="172"/>
        <n v="3738"/>
        <n v="2888"/>
        <n v="66"/>
        <n v="2707"/>
        <n v="331"/>
        <n v="5026"/>
        <n v="554"/>
        <n v="5314"/>
        <n v="136"/>
        <n v="3236"/>
        <n v="713"/>
        <n v="9884"/>
        <n v="152"/>
        <n v="6325"/>
        <n v="1771"/>
        <n v="9140"/>
        <n v="297"/>
        <n v="6610"/>
        <n v="4465"/>
        <n v="92"/>
        <n v="4412"/>
        <n v="62"/>
        <n v="173"/>
        <n v="3344"/>
        <n v="879"/>
        <n v="106"/>
        <n v="1241"/>
        <n v="7864"/>
        <n v="7211"/>
        <n v="289"/>
        <n v="11122"/>
        <n v="314"/>
        <n v="1351"/>
        <n v="3641"/>
        <n v="3836"/>
        <n v="1994"/>
        <n v="7008"/>
        <n v="160"/>
        <n v="8216"/>
        <n v="1114"/>
        <n v="9088"/>
        <n v="687"/>
        <n v="69"/>
        <n v="1307"/>
        <n v="327"/>
        <n v="4140"/>
        <n v="486"/>
        <n v="142"/>
        <n v="7213"/>
        <n v="667"/>
        <n v="2040"/>
        <n v="21859"/>
        <n v="963"/>
        <n v="7844"/>
        <n v="5125"/>
        <n v="343"/>
        <n v="3502"/>
        <n v="1258"/>
        <n v="286"/>
        <n v="4089"/>
        <n v="4798"/>
        <n v="143"/>
        <n v="2793"/>
        <n v="230"/>
        <n v="1273"/>
        <n v="5575"/>
        <n v="2667"/>
        <n v="253"/>
        <n v="1719"/>
        <n v="9621"/>
        <n v="5969"/>
        <n v="335"/>
        <n v="396"/>
        <n v="433"/>
        <n v="2663"/>
        <n v="309"/>
        <n v="3580"/>
        <n v="3469"/>
        <n v="2249"/>
        <n v="195"/>
        <n v="6316"/>
        <n v="208"/>
        <n v="3634"/>
        <n v="725"/>
        <n v="4055"/>
        <n v="5466"/>
        <n v="621"/>
        <n v="7272"/>
        <n v="291"/>
        <n v="763"/>
        <n v="5293"/>
        <n v="25545"/>
        <n v="1131"/>
        <n v="10382"/>
        <n v="1038"/>
        <n v="1408"/>
        <n v="14325"/>
        <n v="259"/>
        <n v="562"/>
        <n v="2756"/>
        <n v="3113"/>
        <n v="4224"/>
        <n v="166"/>
        <n v="3657"/>
        <n v="4915"/>
        <n v="7108"/>
        <n v="4002"/>
        <n v="616"/>
        <n v="489"/>
        <n v="6302"/>
        <n v="196"/>
        <n v="2043"/>
        <n v="5803"/>
        <n v="9136"/>
        <n v="213"/>
        <n v="819"/>
        <n v="2936"/>
        <n v="5097"/>
        <n v="962"/>
        <n v="646"/>
        <n v="2537"/>
        <n v="11624"/>
        <n v="388"/>
        <n v="10686"/>
        <n v="352"/>
        <n v="14118"/>
        <n v="377"/>
        <n v="942"/>
        <n v="426"/>
        <n v="5600"/>
        <n v="402"/>
        <n v="4280"/>
        <n v="434"/>
        <n v="9507"/>
        <n v="2750"/>
        <n v="3225"/>
        <n v="362"/>
        <n v="2927"/>
        <n v="1223"/>
        <n v="334"/>
        <n v="1897"/>
        <n v="4892"/>
        <n v="162"/>
        <n v="788"/>
        <n v="9109"/>
        <n v="115"/>
        <n v="354"/>
        <n v="693"/>
        <n v="13375"/>
        <n v="530"/>
        <n v="1266"/>
        <n v="1574"/>
        <n v="7337"/>
        <n v="1111"/>
        <n v="403"/>
        <n v="570"/>
        <n v="5801"/>
        <n v="5927"/>
        <n v="304"/>
        <n v="6169"/>
        <n v="541"/>
        <n v="7884"/>
        <n v="743"/>
        <n v="381"/>
        <n v="2009"/>
        <n v="3382"/>
        <n v="3238"/>
        <n v="462"/>
        <n v="5175"/>
        <n v="664"/>
        <n v="2032"/>
        <n v="4070"/>
        <n v="1213"/>
        <n v="2609"/>
        <n v="175"/>
        <n v="3292"/>
        <n v="437"/>
        <n v="9308"/>
        <n v="1058"/>
        <n v="414"/>
        <n v="5095"/>
        <n v="10932"/>
        <n v="378"/>
        <n v="943"/>
        <n v="3708"/>
        <n v="516"/>
        <n v="3043"/>
        <n v="5186"/>
        <n v="4760"/>
        <n v="300"/>
        <n v="8949"/>
        <n v="318"/>
        <n v="818"/>
        <n v="2963"/>
        <n v="4206"/>
        <n v="1871"/>
        <n v="772"/>
        <n v="11412"/>
        <n v="520"/>
        <n v="11789"/>
        <n v="416"/>
        <n v="1441"/>
        <n v="1768"/>
        <n v="1895"/>
        <n v="937"/>
        <n v="15657"/>
        <n v="1140"/>
        <n v="611"/>
        <n v="971"/>
        <n v="19052"/>
        <n v="771"/>
        <n v="1642"/>
        <n v="564"/>
        <n v="4359"/>
        <n v="389"/>
        <n v="3418"/>
        <n v="220"/>
        <n v="7495"/>
        <n v="349"/>
        <n v="882"/>
        <n v="2815"/>
        <n v="167"/>
        <n v="689"/>
        <n v="3558"/>
        <n v="4559"/>
        <n v="305"/>
        <n v="10376"/>
        <n v="598"/>
        <n v="1580"/>
        <n v="1553"/>
        <n v="716"/>
        <n v="8499"/>
        <n v="332"/>
        <n v="539"/>
        <n v="10593"/>
        <n v="367"/>
        <n v="1324"/>
        <n v="83"/>
        <n v="706"/>
        <n v="225"/>
        <n v="1714"/>
        <n v="422"/>
        <n v="4829"/>
        <n v="353"/>
        <n v="344"/>
        <n v="464"/>
        <n v="8522"/>
        <n v="571"/>
        <n v="1289"/>
        <n v="4121"/>
        <n v="991"/>
        <n v="1592"/>
        <n v="553"/>
        <n v="13294"/>
        <n v="1569"/>
        <n v="2048"/>
        <n v="3372"/>
        <n v="784"/>
        <n v="3069"/>
        <n v="139"/>
        <n v="569"/>
        <n v="3050"/>
        <n v="666"/>
        <n v="1139"/>
        <n v="2185"/>
        <n v="73"/>
        <n v="5835"/>
        <n v="8916"/>
        <n v="116"/>
        <n v="429"/>
        <n v="4270"/>
        <n v="473"/>
        <n v="241"/>
        <n v="6154"/>
        <n v="182"/>
        <n v="715"/>
        <n v="14145"/>
        <n v="749"/>
        <n v="1723"/>
        <n v="4909"/>
        <n v="551"/>
        <n v="1487"/>
        <n v="179"/>
        <n v="2775"/>
        <n v="8548"/>
        <n v="442"/>
        <n v="10493"/>
        <n v="714"/>
        <n v="1496"/>
        <n v="2379"/>
        <n v="8032"/>
        <n v="512"/>
        <n v="448"/>
        <n v="8085"/>
        <n v="236"/>
        <n v="694"/>
        <n v="2808"/>
        <n v="509"/>
        <n v="2432"/>
        <n v="119"/>
        <n v="9263"/>
        <n v="781"/>
        <n v="1229"/>
        <n v="12531"/>
        <n v="662"/>
        <n v="226"/>
        <n v="12645"/>
        <n v="204"/>
        <n v="575"/>
        <n v="1294"/>
        <n v="834"/>
        <n v="3490"/>
        <n v="640"/>
        <n v="483"/>
        <n v="5593"/>
        <n v="10014"/>
        <n v="546"/>
        <n v="280"/>
        <n v="10173"/>
        <n v="430"/>
        <n v="1238"/>
        <n v="2803"/>
        <n v="487"/>
        <n v="5214"/>
        <n v="6352"/>
        <n v="310"/>
        <n v="1054"/>
        <n v="779"/>
        <n v="7113"/>
        <n v="2199"/>
        <n v="368"/>
        <n v="1330"/>
        <n v="471"/>
        <n v="6509"/>
        <n v="1260"/>
        <n v="2346"/>
        <n v="445"/>
        <n v="3578"/>
        <n v="2666"/>
        <n v="113"/>
        <n v="372"/>
        <n v="4325"/>
        <n v="1240"/>
        <n v="1928"/>
        <n v="979"/>
        <n v="2484"/>
        <n v="863"/>
        <n v="6884"/>
        <n v="436"/>
        <n v="8500"/>
        <n v="670"/>
        <n v="9543"/>
        <n v="647"/>
        <n v="948"/>
        <n v="452"/>
        <n v="574"/>
        <n v="2496"/>
        <n v="6755"/>
        <n v="11197"/>
        <n v="1504"/>
        <n v="2864"/>
        <n v="775"/>
        <n v="4327"/>
        <n v="6986"/>
        <n v="120"/>
        <n v="567"/>
        <n v="3154"/>
        <n v="711"/>
        <n v="6465"/>
        <n v="828"/>
        <n v="5779"/>
        <n v="328"/>
        <n v="8874"/>
        <n v="510"/>
        <n v="428"/>
        <n v="6956"/>
        <n v="1277"/>
        <n v="1732"/>
        <n v="5063"/>
        <n v="316"/>
        <n v="8772"/>
        <n v="203"/>
        <n v="1036"/>
        <n v="240"/>
        <n v="957"/>
        <n v="2555"/>
        <n v="446"/>
        <n v="5133"/>
        <n v="293"/>
        <n v="5661"/>
        <n v="249"/>
        <n v="2333"/>
        <n v="1199"/>
        <n v="1631"/>
        <n v="212"/>
        <n v="451"/>
        <n v="4234"/>
        <n v="503"/>
        <n v="6153"/>
        <n v="197"/>
        <n v="1668"/>
        <n v="913"/>
        <n v="2654"/>
        <n v="274"/>
        <n v="1880"/>
        <n v="2137"/>
        <n v="4977"/>
        <n v="584"/>
        <n v="1074"/>
        <n v="3477"/>
        <n v="1177"/>
        <n v="1469"/>
        <n v="5332"/>
        <n v="3840"/>
        <n v="561"/>
        <n v="154"/>
        <n v="3808"/>
        <n v="911"/>
        <n v="1434"/>
        <n v="9451"/>
        <n v="839"/>
        <n v="833"/>
        <n v="123"/>
        <n v="1793"/>
        <n v="1529"/>
        <n v="9783"/>
        <n v="1943"/>
        <n v="2195"/>
        <n v="9416"/>
        <n v="33053"/>
        <n v="8911"/>
        <n v="1971"/>
        <n v="1674"/>
        <n v="6538"/>
        <n v="4312"/>
        <n v="492"/>
        <n v="2228"/>
        <n v="257"/>
        <n v="832"/>
        <n v="586"/>
        <n v="5755"/>
        <n v="1208"/>
        <n v="699"/>
        <n v="13722"/>
        <n v="522"/>
        <n v="1127"/>
        <n v="16606"/>
        <n v="1975"/>
        <n v="1078"/>
        <n v="6708"/>
        <n v="199"/>
        <n v="4946"/>
        <n v="501"/>
        <n v="10137"/>
        <n v="397"/>
        <n v="4364"/>
        <n v="4503"/>
        <n v="6249"/>
        <n v="1049"/>
        <n v="3371"/>
        <n v="704"/>
        <n v="6394"/>
        <n v="3034"/>
        <n v="4035"/>
        <n v="2614"/>
        <n v="9158"/>
        <n v="620"/>
        <n v="1512"/>
        <n v="15122"/>
        <n v="3642"/>
        <n v="10473"/>
        <n v="796"/>
        <n v="2601"/>
        <n v="1730"/>
        <n v="7267"/>
        <n v="9325"/>
        <n v="1262"/>
        <n v="4845"/>
        <n v="529"/>
        <n v="3282"/>
        <n v="1037"/>
        <n v="7417"/>
        <n v="5914"/>
        <n v="8226"/>
        <n v="906"/>
        <n v="1664"/>
        <n v="2985"/>
        <n v="709"/>
        <n v="901"/>
        <n v="4508"/>
        <n v="892"/>
        <n v="9208"/>
        <n v="806"/>
        <n v="707"/>
        <n v="7168"/>
        <n v="1565"/>
        <n v="2289"/>
        <n v="323"/>
        <n v="947"/>
        <n v="4884"/>
        <n v="9320"/>
        <n v="424"/>
        <n v="209"/>
        <n v="4601"/>
        <n v="9239"/>
        <n v="790"/>
        <n v="4822"/>
        <n v="1305"/>
        <n v="12550"/>
        <n v="413"/>
        <n v="5995"/>
        <n v="5773"/>
        <n v="425"/>
        <n v="668"/>
        <n v="1586"/>
        <n v="394"/>
        <n v="10029"/>
        <n v="8783"/>
        <n v="627"/>
        <n v="1230"/>
        <n v="2501"/>
        <n v="415"/>
        <n v="7515"/>
        <n v="524"/>
        <n v="6690"/>
        <n v="659"/>
        <n v="568"/>
        <n v="613"/>
        <n v="5032"/>
        <n v="1215"/>
        <n v="4238"/>
        <n v="7800"/>
        <n v="1489"/>
        <n v="140"/>
        <n v="1205"/>
        <n v="3969"/>
        <n v="5152"/>
        <n v="8938"/>
        <n v="1225"/>
        <n v="538"/>
        <n v="6178"/>
        <n v="246"/>
        <n v="9032"/>
        <n v="677"/>
        <n v="216"/>
        <n v="2422"/>
        <n v="868"/>
        <n v="862"/>
        <n v="1947"/>
        <n v="10006"/>
        <n v="7915"/>
        <n v="364"/>
        <n v="2190"/>
        <n v="393"/>
        <n v="4585"/>
        <n v="595"/>
        <n v="10318"/>
        <n v="435"/>
        <n v="605"/>
        <n v="7231"/>
        <n v="457"/>
        <n v="663"/>
        <n v="2965"/>
        <n v="802"/>
        <n v="1312"/>
        <n v="128"/>
        <n v="4057"/>
        <n v="7735"/>
        <n v="447"/>
        <n v="10322"/>
        <n v="237"/>
        <n v="6372"/>
        <n v="26549"/>
        <n v="3814"/>
        <n v="1332"/>
        <n v="3196"/>
        <n v="303"/>
        <n v="5179"/>
        <n v="1581"/>
        <n v="6191"/>
        <n v="1124"/>
        <n v="4380"/>
        <n v="355"/>
        <n v="1281"/>
        <n v="485"/>
        <n v="6768"/>
        <n v="408"/>
        <n v="6905"/>
        <n v="5340"/>
        <n v="459"/>
        <n v="9562"/>
        <n v="730"/>
        <n v="7863"/>
        <n v="319"/>
        <n v="2136"/>
        <n v="279"/>
        <n v="5498"/>
        <n v="214"/>
        <n v="11373"/>
        <n v="10846"/>
        <n v="3058"/>
        <n v="885"/>
        <n v="4028"/>
        <n v="2155"/>
        <n v="6299"/>
        <n v="6334"/>
        <n v="380"/>
        <n v="3488"/>
        <n v="807"/>
        <n v="2713"/>
        <n v="122"/>
        <n v="5994"/>
        <n v="6005"/>
        <n v="454"/>
        <n v="8364"/>
        <n v="573"/>
        <n v="757"/>
        <n v="1588"/>
        <n v="2849"/>
        <n v="7311"/>
        <n v="507"/>
        <n v="2672"/>
        <n v="135"/>
        <n v="8167"/>
        <n v="782"/>
        <n v="6161"/>
        <n v="2915"/>
        <n v="527"/>
        <n v="4373"/>
        <n v="1625"/>
        <n v="4022"/>
        <n v="3857"/>
        <n v="578"/>
        <n v="1477"/>
        <n v="4532"/>
        <n v="7558"/>
        <n v="10468"/>
        <n v="639"/>
        <n v="994"/>
        <n v="2928"/>
        <n v="3059"/>
        <n v="9960"/>
        <n v="926"/>
        <n v="1010"/>
        <n v="590"/>
        <n v="11406"/>
        <n v="1120"/>
        <n v="890"/>
        <n v="2403"/>
        <n v="1167"/>
        <n v="2458"/>
        <n v="682"/>
        <n v="7134"/>
        <n v="1116"/>
        <n v="10430"/>
        <n v="930"/>
        <n v="864"/>
        <n v="3270"/>
        <n v="6773"/>
        <n v="8181"/>
        <n v="8315"/>
        <n v="53387"/>
        <n v="181800"/>
        <n v="37610"/>
        <n v="2206"/>
        <n v="8447"/>
        <n v="8157"/>
        <n v="1179"/>
        <n v="1008"/>
        <n v="3334"/>
        <n v="1053"/>
        <n v="997"/>
        <n v="141"/>
        <n v="2701"/>
        <n v="2887"/>
        <n v="3506"/>
        <n v="480"/>
        <n v="496"/>
        <n v="3709"/>
        <n v="644"/>
        <n v="877"/>
        <n v="973"/>
        <n v="2198"/>
        <n v="1431"/>
        <n v="4681"/>
        <n v="6478"/>
        <n v="778"/>
        <n v="2914"/>
        <n v="2559"/>
        <n v="661"/>
        <n v="1005"/>
        <n v="263"/>
        <n v="1940"/>
        <n v="7034"/>
        <n v="1528"/>
        <n v="1302"/>
        <n v="2275"/>
        <n v="6851"/>
        <n v="1400"/>
        <n v="375"/>
        <n v="4409"/>
        <n v="602"/>
        <n v="9378"/>
        <n v="622"/>
        <n v="1448"/>
        <n v="1641"/>
        <n v="10689"/>
        <n v="1630"/>
        <n v="3514"/>
        <n v="10301"/>
        <n v="760"/>
        <n v="369"/>
        <n v="1791"/>
        <n v="1128"/>
        <n v="6804"/>
        <n v="10901"/>
        <n v="873"/>
        <n v="1518"/>
        <n v="1411"/>
        <n v="6579"/>
        <n v="794"/>
        <n v="2909"/>
        <n v="717"/>
        <n v="8411"/>
        <n v="2404"/>
        <n v="9946"/>
        <n v="1077"/>
        <n v="1665"/>
        <n v="5225"/>
        <n v="988"/>
        <n v="727"/>
        <n v="1371"/>
        <n v="1443"/>
        <n v="1734"/>
        <n v="11946"/>
        <n v="1804"/>
        <n v="4033"/>
        <n v="10878"/>
        <n v="908"/>
        <n v="1795"/>
        <n v="1579"/>
        <n v="2284"/>
        <n v="1724"/>
        <n v="6699"/>
        <n v="951"/>
        <n v="1245"/>
        <n v="731"/>
        <n v="11244"/>
        <n v="1681"/>
        <n v="537"/>
        <n v="9292"/>
        <n v="824"/>
        <n v="490"/>
        <n v="1150"/>
        <n v="1485"/>
        <n v="3314"/>
        <n v="691"/>
        <n v="4834"/>
        <n v="6803"/>
        <n v="517"/>
        <n v="800"/>
        <n v="1778"/>
        <n v="5535"/>
        <n v="874"/>
        <n v="1216"/>
        <n v="6874"/>
        <n v="855"/>
        <n v="5037"/>
        <n v="468"/>
        <n v="13267"/>
        <n v="1935"/>
        <n v="746"/>
        <n v="609"/>
        <n v="1949"/>
        <n v="1669"/>
        <n v="748"/>
        <n v="2122"/>
        <n v="9211"/>
        <n v="1757"/>
        <n v="1990"/>
        <n v="7514"/>
        <n v="1195"/>
        <n v="1701"/>
        <n v="1235"/>
        <n v="7732"/>
        <n v="15981"/>
        <n v="676"/>
        <n v="337"/>
        <n v="1702"/>
        <n v="826"/>
        <n v="1703"/>
        <n v="2551"/>
        <n v="777"/>
        <n v="6813"/>
        <n v="2380"/>
        <n v="1430"/>
        <n v="679"/>
        <n v="1784"/>
        <n v="312"/>
        <n v="1937"/>
        <n v="521"/>
        <n v="193"/>
        <n v="623"/>
        <n v="10078"/>
        <n v="1473"/>
        <n v="1525"/>
        <n v="5681"/>
        <n v="931"/>
        <n v="995"/>
        <n v="2008"/>
        <n v="12487"/>
        <n v="657"/>
        <n v="984"/>
        <n v="1976"/>
        <n v="653"/>
        <n v="9985"/>
        <n v="1157"/>
        <n v="2676"/>
        <n v="13686"/>
        <n v="70080"/>
        <n v="13751"/>
        <n v="4203"/>
        <n v="399"/>
        <n v="1813"/>
        <n v="11835"/>
        <n v="2182"/>
        <n v="243"/>
        <n v="38718"/>
        <n v="144239"/>
        <n v="12848"/>
        <n v="2994"/>
        <n v="2088"/>
        <n v="1679"/>
        <n v="18942"/>
        <n v="840"/>
        <n v="1334"/>
        <n v="10810"/>
        <n v="2304"/>
        <n v="1850"/>
        <n v="2480"/>
        <n v="7232"/>
        <n v="45530"/>
        <n v="14018"/>
        <n v="1633"/>
        <n v="4780"/>
        <n v="1646"/>
        <n v="8089"/>
        <n v="1885"/>
        <n v="532"/>
        <n v="2193"/>
        <n v="18541"/>
        <n v="4825"/>
        <n v="2842"/>
        <n v="6300"/>
        <n v="1247"/>
        <n v="2360"/>
        <n v="21377"/>
        <n v="2242"/>
        <n v="16255"/>
        <n v="469"/>
        <n v="787"/>
        <n v="5557"/>
        <n v="7540"/>
        <n v="1855"/>
        <n v="30789"/>
        <n v="1883"/>
        <n v="881"/>
        <n v="21844"/>
        <n v="673"/>
        <n v="5441"/>
        <n v="1522"/>
        <n v="14317"/>
        <n v="1457"/>
        <n v="13290"/>
        <n v="1890"/>
        <n v="981"/>
        <n v="12836"/>
        <n v="1917"/>
        <n v="1290"/>
        <n v="22423"/>
        <n v="2154"/>
        <n v="9448"/>
        <n v="3629"/>
        <n v="3879"/>
        <n v="290"/>
        <n v="2503"/>
        <n v="10081"/>
        <n v="2454"/>
        <n v="1159"/>
        <n v="20267"/>
        <n v="3145"/>
        <n v="24254"/>
        <n v="11679"/>
        <n v="10948"/>
        <n v="940"/>
        <n v="2079"/>
        <n v="22310"/>
        <n v="1064"/>
        <n v="2157"/>
        <n v="13379"/>
        <n v="1997"/>
        <n v="3133"/>
        <n v="1478"/>
        <n v="3339"/>
        <n v="7316"/>
        <n v="888"/>
        <n v="4091"/>
        <n v="36794"/>
        <n v="15208"/>
        <n v="1775"/>
        <n v="8119"/>
        <n v="12723"/>
        <n v="8042"/>
        <n v="8014"/>
        <n v="1870"/>
        <n v="12192"/>
        <n v="1735"/>
        <n v="6798"/>
        <n v="19051"/>
        <n v="543"/>
        <n v="15433"/>
        <n v="11093"/>
        <n v="589"/>
        <n v="2594"/>
        <n v="5858"/>
        <n v="1950"/>
        <n v="6535"/>
        <n v="764"/>
        <n v="8298"/>
        <n v="983"/>
        <n v="12103"/>
        <n v="8769"/>
        <n v="298"/>
        <n v="7015"/>
        <n v="278"/>
        <n v="7117"/>
        <n v="2261"/>
        <n v="4885"/>
        <n v="1676"/>
        <n v="21130"/>
        <n v="851"/>
        <n v="697"/>
        <n v="12403"/>
        <n v="11791"/>
        <n v="577"/>
        <n v="351"/>
        <n v="918"/>
        <n v="4210"/>
        <n v="1203"/>
        <n v="11360"/>
        <n v="256"/>
        <n v="439"/>
        <n v="14510"/>
        <n v="8966"/>
        <n v="614"/>
        <n v="939"/>
        <n v="8015"/>
        <n v="6211"/>
        <n v="4942"/>
        <n v="15357"/>
        <n v="14460"/>
        <n v="1201"/>
        <n v="1278"/>
        <n v="1284"/>
        <n v="13253"/>
        <n v="1378"/>
        <n v="2366"/>
        <n v="19604"/>
        <n v="3963"/>
        <n v="1746"/>
        <n v="1317"/>
        <n v="651"/>
        <n v="5937"/>
        <n v="10037"/>
        <n v="12778"/>
        <n v="3727"/>
        <n v="1055"/>
        <n v="6608"/>
        <n v="9149"/>
        <n v="1336"/>
        <n v="7750"/>
        <n v="1368"/>
        <n v="14168"/>
        <n v="17678"/>
        <n v="580"/>
        <n v="9703"/>
        <n v="1144"/>
        <n v="2369"/>
        <n v="9689"/>
        <n v="953"/>
        <n v="2447"/>
        <n v="10770"/>
        <n v="17212"/>
        <n v="5983"/>
        <n v="4187"/>
        <n v="1981"/>
        <n v="9193"/>
        <n v="15154"/>
        <n v="440"/>
        <n v="1955"/>
        <n v="1510"/>
        <n v="1160"/>
        <n v="4285"/>
        <n v="1683"/>
        <n v="6303"/>
        <n v="10134"/>
        <n v="980"/>
        <n v="5458"/>
        <n v="1025"/>
        <n v="1134"/>
        <n v="1452"/>
        <n v="3704"/>
        <n v="2281"/>
        <n v="3897"/>
        <n v="3756"/>
        <n v="718"/>
        <n v="2746"/>
        <n v="2498"/>
        <n v="3062"/>
        <n v="1165"/>
        <n v="5710"/>
        <n v="615"/>
        <n v="933"/>
        <n v="18157"/>
        <n v="1263"/>
        <n v="5286"/>
        <n v="2897"/>
        <n v="976"/>
        <n v="2976"/>
        <n v="1153"/>
        <n v="4530"/>
        <n v="1298"/>
        <n v="7059"/>
        <n v="1360"/>
        <n v="18057"/>
        <n v="1027"/>
        <n v="4406"/>
        <n v="3702"/>
        <n v="4710"/>
        <n v="696"/>
        <n v="786"/>
        <n v="2089"/>
        <n v="4680"/>
        <n v="857"/>
        <n v="12811"/>
        <n v="859"/>
        <n v="498"/>
        <n v="3864"/>
        <n v="1202"/>
        <n v="3860"/>
        <n v="624"/>
        <n v="3244"/>
        <n v="384"/>
        <n v="1087"/>
        <n v="5744"/>
        <n v="12772"/>
        <n v="3010"/>
        <n v="3398"/>
        <n v="3867"/>
        <n v="1220"/>
        <n v="3493"/>
        <n v="894"/>
        <n v="2595"/>
        <n v="633"/>
        <n v="5919"/>
        <n v="829"/>
        <n v="13654"/>
        <n v="1011"/>
        <n v="3853"/>
        <n v="2335"/>
        <n v="2176"/>
        <n v="1823"/>
        <n v="9508"/>
        <n v="1048"/>
        <n v="21617"/>
        <n v="5146"/>
        <n v="7196"/>
        <n v="13766"/>
        <n v="3525"/>
        <n v="11164"/>
        <n v="1172"/>
        <n v="2211"/>
        <n v="4176"/>
        <n v="1992"/>
        <n v="6657"/>
        <n v="2140"/>
        <n v="2463"/>
        <n v="9013"/>
        <n v="1481"/>
        <n v="5502"/>
        <n v="2054"/>
        <n v="398"/>
        <n v="914"/>
        <n v="4428"/>
        <n v="1129"/>
        <n v="7798"/>
        <n v="1115"/>
        <n v="16334"/>
        <n v="11975"/>
        <n v="1231"/>
        <n v="2007"/>
        <n v="2339"/>
        <n v="339"/>
        <n v="6252"/>
        <n v="910"/>
        <n v="5902"/>
        <n v="7496"/>
        <n v="475"/>
        <n v="4048"/>
        <n v="3396"/>
        <n v="2571"/>
        <n v="5217"/>
        <n v="6068"/>
        <n v="5701"/>
        <n v="1705"/>
        <n v="1193"/>
        <n v="1577"/>
        <n v="9719"/>
        <n v="488"/>
        <n v="11798"/>
        <n v="533"/>
        <n v="2767"/>
        <n v="600"/>
        <n v="5221"/>
        <n v="7096"/>
        <n v="540"/>
        <n v="8854"/>
        <n v="6523"/>
        <n v="5901"/>
        <n v="2317"/>
        <n v="9589"/>
        <n v="7421"/>
        <n v="2579"/>
        <n v="10611"/>
        <n v="2302"/>
        <n v="4855"/>
        <n v="1133"/>
        <n v="637"/>
        <n v="8662"/>
        <n v="557"/>
        <n v="672"/>
        <n v="18487"/>
        <n v="836"/>
        <n v="15710"/>
        <n v="358"/>
        <n v="1291"/>
        <n v="2324"/>
        <n v="9878"/>
        <n v="4886"/>
        <n v="10532"/>
        <n v="635"/>
        <n v="6810"/>
        <n v="15948"/>
        <n v="2235"/>
        <n v="1383"/>
        <n v="6445"/>
        <n v="1370"/>
        <n v="4529"/>
        <n v="998"/>
        <n v="6951"/>
        <n v="4541"/>
        <n v="9558"/>
        <n v="837"/>
        <n v="8369"/>
        <n v="3564"/>
        <n v="972"/>
        <n v="4603"/>
        <n v="6902"/>
        <n v="1181"/>
        <n v="12377"/>
        <n v="747"/>
        <n v="10256"/>
        <n v="14356"/>
        <n v="952"/>
        <n v="2315"/>
        <n v="5989"/>
        <n v="6326"/>
        <n v="572"/>
        <n v="4645"/>
        <n v="3278"/>
        <n v="9011"/>
        <n v="9715"/>
        <n v="6431"/>
        <n v="12938"/>
        <n v="4975"/>
        <n v="12444"/>
        <n v="11485"/>
        <n v="54636"/>
        <n v="19866"/>
        <n v="24582"/>
        <n v="6647"/>
        <n v="2877"/>
        <n v="41652"/>
        <n v="2361"/>
        <n v="17579"/>
        <n v="19352"/>
        <n v="7031"/>
        <n v="1516"/>
        <n v="11223"/>
        <n v="798"/>
        <n v="7394"/>
        <n v="7936"/>
        <n v="10977"/>
        <n v="1327"/>
        <n v="1041"/>
        <n v="1777"/>
        <n v="3979"/>
        <n v="597"/>
        <n v="3786"/>
        <n v="5055"/>
        <n v="13673"/>
        <n v="768"/>
        <n v="19321"/>
        <n v="2733"/>
        <n v="423"/>
        <n v="3766"/>
        <n v="12197"/>
        <n v="2768"/>
        <n v="1361"/>
        <n v="21810"/>
        <n v="8030"/>
        <n v="14429"/>
        <n v="1563"/>
        <n v="2570"/>
        <n v="1513"/>
        <n v="7161"/>
        <n v="2018"/>
        <n v="1966"/>
        <n v="8128"/>
        <n v="1815"/>
        <n v="1606"/>
        <n v="8800"/>
        <n v="8984"/>
        <n v="8545"/>
        <n v="1474"/>
        <n v="2243"/>
        <n v="1084"/>
        <n v="5843"/>
        <n v="6861"/>
        <n v="460"/>
        <n v="2213"/>
        <n v="724"/>
        <n v="1678"/>
        <n v="1143"/>
        <n v="12129"/>
        <n v="905"/>
        <n v="17988"/>
        <n v="2406"/>
        <n v="7483"/>
        <n v="3219"/>
        <n v="695"/>
        <n v="6177"/>
        <n v="6124"/>
        <n v="9370"/>
        <n v="1968"/>
        <n v="10973"/>
        <n v="875"/>
        <n v="1527"/>
        <n v="869"/>
        <n v="11832"/>
        <n v="379"/>
        <n v="11573"/>
        <n v="12653"/>
        <n v="3007"/>
        <n v="5216"/>
        <n v="262"/>
        <n v="803"/>
        <n v="6014"/>
        <n v="3565"/>
        <n v="5614"/>
        <n v="7075"/>
        <n v="9461"/>
        <n v="11311"/>
        <n v="2365"/>
        <n v="1655"/>
        <n v="565"/>
        <n v="5077"/>
        <n v="1595"/>
        <n v="4477"/>
        <n v="936"/>
        <n v="1514"/>
        <n v="30325"/>
        <n v="3117"/>
        <n v="2320"/>
        <n v="1224"/>
        <n v="15307"/>
        <n v="4024"/>
        <n v="5532"/>
        <n v="2866"/>
        <n v="4398"/>
        <n v="1285"/>
        <n v="587"/>
        <n v="2977"/>
        <n v="5363"/>
        <n v="8883"/>
        <n v="5288"/>
        <n v="9201"/>
        <n v="1156"/>
        <n v="1268"/>
        <n v="7801"/>
        <n v="9571"/>
        <n v="481"/>
        <n v="9717"/>
        <n v="383"/>
        <n v="7754"/>
        <n v="20847"/>
        <n v="5358"/>
        <n v="453"/>
        <n v="7684"/>
        <n v="1322"/>
        <n v="745"/>
        <n v="9595"/>
        <n v="9467"/>
        <n v="1535"/>
        <n v="12643"/>
        <n v="2016"/>
        <n v="12649"/>
        <n v="10521"/>
        <n v="13687"/>
        <n v="23078"/>
        <n v="3130"/>
        <n v="6607"/>
        <n v="705"/>
        <n v="3635"/>
        <n v="8427"/>
        <n v="700"/>
        <n v="3033"/>
        <n v="5882"/>
        <n v="593"/>
        <n v="11961"/>
        <n v="474"/>
        <n v="6728"/>
        <n v="3771"/>
        <n v="5634"/>
        <n v="5007"/>
        <n v="754"/>
        <n v="7870"/>
        <n v="5018"/>
        <n v="8480"/>
        <n v="16250"/>
        <n v="996"/>
        <n v="4644"/>
        <n v="8304"/>
        <n v="6970"/>
        <n v="9218"/>
        <n v="1173"/>
        <n v="755"/>
        <n v="12232"/>
        <n v="2305"/>
        <n v="9561"/>
        <n v="18936"/>
        <n v="14651"/>
        <n v="15423"/>
        <n v="9206"/>
        <n v="3511"/>
        <n v="4149"/>
        <n v="6216"/>
        <n v="797"/>
        <n v="5948"/>
        <n v="1033"/>
        <n v="3761"/>
        <n v="3022"/>
        <n v="6165"/>
        <n v="3328"/>
        <n v="7569"/>
        <n v="1056"/>
        <n v="4499"/>
        <n v="3683"/>
        <n v="6928"/>
        <n v="42107"/>
        <n v="9873"/>
        <n v="1255"/>
        <n v="2773"/>
        <n v="16810"/>
        <n v="45572"/>
        <n v="6389"/>
        <n v="3858"/>
        <n v="8092"/>
        <n v="44249"/>
        <n v="13614"/>
        <n v="4668"/>
        <n v="6759"/>
        <n v="629"/>
        <n v="3176"/>
        <n v="26171"/>
        <n v="3898"/>
        <n v="1991"/>
        <n v="808"/>
        <n v="32094"/>
        <n v="6763"/>
        <n v="1348"/>
        <n v="9276"/>
        <n v="849"/>
        <n v="1253"/>
        <n v="3403"/>
        <n v="21356"/>
        <n v="2373"/>
        <n v="7887"/>
        <n v="23554"/>
        <n v="1848"/>
        <n v="8433"/>
        <n v="2296"/>
        <n v="3675"/>
        <n v="1352"/>
        <n v="20299"/>
        <n v="4823"/>
        <n v="3102"/>
        <n v="1554"/>
        <n v="2584"/>
        <n v="32734"/>
        <n v="11263"/>
        <n v="405"/>
        <n v="3527"/>
        <n v="1028"/>
        <n v="20259"/>
        <n v="3135"/>
        <n v="925"/>
        <n v="9794"/>
        <n v="15311"/>
        <n v="1147"/>
        <n v="13895"/>
        <n v="11260"/>
        <n v="4241"/>
        <n v="33347"/>
        <n v="2717"/>
        <n v="3680"/>
        <n v="22574"/>
        <n v="3585"/>
        <n v="535"/>
        <n v="14205"/>
        <n v="1109"/>
        <n v="2309"/>
        <n v="1888"/>
        <n v="29123"/>
        <n v="2716"/>
        <n v="17240"/>
        <n v="1026"/>
        <n v="26083"/>
        <n v="1060"/>
        <n v="1603"/>
        <n v="5943"/>
        <n v="3108"/>
        <n v="5030"/>
        <n v="24284"/>
        <n v="3357"/>
        <n v="5278"/>
        <n v="20794"/>
        <n v="2214"/>
        <n v="7905"/>
        <n v="12145"/>
        <n v="17300"/>
        <n v="1211"/>
        <n v="2748"/>
        <n v="25457"/>
        <n v="2092"/>
        <n v="2790"/>
        <n v="14661"/>
        <n v="6202"/>
        <n v="7999"/>
        <n v="856"/>
        <n v="4315"/>
        <n v="35236"/>
        <n v="4520"/>
        <n v="4148"/>
        <n v="12471"/>
        <n v="86000"/>
        <n v="18632"/>
        <n v="1451"/>
        <n v="2187"/>
        <n v="5494"/>
        <n v="1413"/>
        <n v="15896"/>
        <n v="2674"/>
        <n v="823"/>
        <n v="2519"/>
        <n v="720"/>
        <n v="10194"/>
        <n v="4300"/>
        <n v="2720"/>
        <n v="25616"/>
        <n v="8644"/>
        <n v="9828"/>
        <n v="978"/>
        <n v="4962"/>
        <n v="19917"/>
        <n v="2528"/>
        <n v="30595"/>
        <n v="1004"/>
        <n v="4191"/>
        <n v="33351"/>
        <n v="1537"/>
        <n v="4088"/>
        <n v="1030"/>
        <n v="5886"/>
        <n v="886"/>
        <n v="12180"/>
        <n v="16624"/>
        <n v="1772"/>
        <n v="12293"/>
        <n v="31333"/>
        <n v="6975"/>
        <n v="10821"/>
        <n v="821"/>
        <n v="9570"/>
        <n v="2325"/>
        <n v="1261"/>
        <n v="21758"/>
        <n v="1367"/>
        <n v="5128"/>
        <n v="17690"/>
        <n v="1301"/>
        <n v="2853"/>
        <n v="12227"/>
        <n v="9335"/>
        <n v="25238"/>
        <n v="7204"/>
        <n v="4399"/>
        <n v="45816"/>
        <n v="5654"/>
        <n v="17259"/>
        <n v="8782"/>
        <n v="2022"/>
        <n v="37105"/>
        <n v="1267"/>
        <n v="6516"/>
        <n v="18712"/>
        <n v="1180"/>
        <n v="3323"/>
        <n v="28490"/>
        <n v="6856"/>
        <n v="1899"/>
        <n v="24672"/>
        <n v="3915"/>
        <n v="2906"/>
        <n v="22837"/>
        <n v="4204"/>
        <n v="6436"/>
        <n v="2872"/>
        <n v="9778"/>
        <n v="2460"/>
        <n v="456"/>
        <n v="5980"/>
        <n v="21569"/>
        <n v="5890"/>
        <n v="4686"/>
        <n v="24721"/>
        <n v="4692"/>
        <n v="4330"/>
        <n v="1547"/>
        <n v="6613"/>
        <n v="10903"/>
        <n v="1896"/>
        <n v="23968"/>
        <n v="1849"/>
        <n v="5629"/>
        <n v="1805"/>
        <n v="15172"/>
        <n v="13491"/>
        <n v="6818"/>
        <n v="18345"/>
        <n v="1759"/>
        <n v="3673"/>
        <n v="7928"/>
        <n v="8751"/>
        <n v="1050"/>
        <n v="13501"/>
        <n v="36378"/>
        <n v="896"/>
        <n v="24699"/>
        <n v="4550"/>
        <n v="2795"/>
        <n v="18023"/>
        <n v="1860"/>
        <n v="3083"/>
        <n v="4310"/>
        <n v="37965"/>
        <n v="2721"/>
        <n v="9168"/>
        <n v="20805"/>
        <n v="588"/>
        <n v="12627"/>
        <n v="13191"/>
        <n v="1419"/>
        <n v="23777"/>
        <n v="3216"/>
        <n v="9445"/>
        <n v="526"/>
        <n v="9413"/>
        <n v="6218"/>
        <n v="1163"/>
        <n v="4763"/>
        <n v="23410"/>
        <n v="5231"/>
        <n v="4549"/>
        <n v="307"/>
        <n v="1003"/>
        <n v="12875"/>
        <n v="773"/>
        <n v="1680"/>
        <n v="10418"/>
        <n v="1967"/>
        <n v="20107"/>
        <n v="1233"/>
        <n v="25015"/>
        <n v="2507"/>
        <n v="10503"/>
        <n v="7335"/>
        <n v="785"/>
        <n v="10737"/>
        <n v="2945"/>
        <n v="1509"/>
        <n v="20203"/>
        <n v="7142"/>
        <n v="847"/>
        <n v="7575"/>
        <n v="842"/>
        <n v="5699"/>
        <n v="7813"/>
        <n v="410"/>
        <n v="11327"/>
        <n v="1017"/>
        <n v="4326"/>
        <n v="21273"/>
        <n v="2279"/>
        <n v="1526"/>
        <n v="18930"/>
        <n v="7251"/>
        <n v="16189"/>
        <n v="1540"/>
        <n v="8689"/>
        <n v="1583"/>
        <n v="11111"/>
        <n v="1002"/>
        <n v="3805"/>
        <n v="515"/>
        <n v="13474"/>
        <n v="7745"/>
        <n v="16480"/>
        <n v="1492"/>
        <n v="11133"/>
        <n v="2126"/>
        <n v="12463"/>
        <n v="3719"/>
        <n v="9139"/>
        <n v="7522"/>
        <n v="6060"/>
        <n v="36708"/>
        <n v="10046"/>
        <n v="1656"/>
        <n v="5881"/>
        <n v="48043"/>
        <n v="16093"/>
        <n v="961"/>
        <n v="5431"/>
        <n v="6113"/>
        <n v="1091"/>
        <n v="1745"/>
        <n v="13183"/>
        <n v="4113"/>
        <n v="2520"/>
        <n v="1908"/>
        <n v="1788"/>
        <n v="7154"/>
        <n v="8721"/>
        <n v="1597"/>
        <n v="2064"/>
        <n v="11977"/>
        <n v="4699"/>
        <n v="16837"/>
        <n v="5457"/>
        <n v="14970"/>
        <n v="2142"/>
        <n v="3723"/>
        <n v="9942"/>
        <n v="2590"/>
        <n v="5500"/>
        <n v="10360"/>
        <n v="594"/>
        <n v="10539"/>
        <n v="799"/>
        <n v="17109"/>
        <n v="1445"/>
        <n v="3848"/>
        <n v="13534"/>
        <n v="3593"/>
        <n v="16555"/>
        <n v="2076"/>
        <n v="3411"/>
        <n v="22624"/>
        <n v="604"/>
        <n v="3089"/>
        <n v="8818"/>
        <n v="1209"/>
        <n v="3785"/>
        <n v="4013"/>
        <n v="563"/>
        <n v="7543"/>
        <n v="4040"/>
        <n v="8865"/>
        <n v="1095"/>
        <n v="10170"/>
        <n v="3087"/>
        <n v="8180"/>
        <n v="1057"/>
        <n v="5796"/>
        <n v="11207"/>
        <n v="1169"/>
        <n v="1774"/>
        <n v="19742"/>
        <n v="5315"/>
        <n v="13001"/>
        <n v="14709"/>
        <n v="324"/>
        <n v="1174"/>
        <n v="12966"/>
        <n v="3426"/>
        <n v="24588"/>
        <n v="3008"/>
        <n v="1236"/>
        <n v="21704"/>
        <n v="1807"/>
        <n v="3041"/>
        <n v="5354"/>
        <n v="11129"/>
        <n v="4107"/>
        <n v="3559"/>
        <n v="854"/>
        <n v="6261"/>
        <n v="9476"/>
        <n v="1162"/>
        <n v="6787"/>
        <n v="10061"/>
        <n v="1062"/>
        <n v="2556"/>
        <n v="7934"/>
        <n v="7268"/>
        <n v="6118"/>
        <n v="10211"/>
        <n v="4653"/>
        <n v="1918"/>
        <n v="3462"/>
        <n v="7244"/>
        <n v="1185"/>
        <n v="12820"/>
        <n v="8571"/>
        <n v="7796"/>
        <n v="935"/>
        <n v="5261"/>
        <n v="7604"/>
        <n v="2419"/>
        <n v="726"/>
        <n v="6602"/>
        <n v="2065"/>
        <n v="2708"/>
        <n v="1341"/>
        <n v="2049"/>
        <n v="8053"/>
        <n v="7357"/>
        <n v="4165"/>
        <n v="1567"/>
        <n v="3056"/>
        <n v="10327"/>
        <n v="7288"/>
        <n v="9469"/>
        <n v="1417"/>
        <n v="1353"/>
        <n v="1640"/>
        <n v="4843"/>
        <n v="9444"/>
        <n v="320"/>
        <n v="9836"/>
        <n v="3700"/>
        <n v="1092"/>
        <n v="8470"/>
        <n v="7411"/>
        <n v="17843"/>
        <n v="13909"/>
        <n v="7747"/>
        <n v="681"/>
        <n v="7397"/>
        <n v="5667"/>
        <n v="8645"/>
        <n v="11993"/>
        <n v="7148"/>
        <n v="2246"/>
        <n v="4857"/>
        <n v="1593"/>
        <n v="3644"/>
        <n v="2292"/>
        <n v="10690"/>
        <n v="11273"/>
        <n v="1105"/>
        <n v="549"/>
        <n v="2253"/>
        <n v="665"/>
        <n v="6452"/>
        <n v="15006"/>
        <n v="2604"/>
        <n v="513"/>
        <n v="1063"/>
        <n v="924"/>
        <n v="5166"/>
        <n v="5134"/>
        <n v="13398"/>
        <n v="10231"/>
        <n v="458"/>
        <n v="4641"/>
        <n v="2478"/>
        <n v="6561"/>
        <n v="3085"/>
        <n v="4739"/>
        <n v="608"/>
        <n v="1265"/>
        <n v="2971"/>
        <n v="10397"/>
        <n v="3181"/>
        <n v="3143"/>
        <n v="2061"/>
        <n v="18785"/>
        <n v="1919"/>
        <n v="2553"/>
        <n v="2431"/>
        <n v="3521"/>
        <n v="4526"/>
        <n v="887"/>
        <n v="1740"/>
        <n v="3213"/>
        <n v="919"/>
        <n v="583"/>
        <n v="5846"/>
        <n v="1852"/>
        <n v="552"/>
        <n v="6354"/>
        <n v="1715"/>
        <n v="6032"/>
        <n v="2417"/>
        <n v="2391"/>
        <n v="1035"/>
        <n v="4243"/>
        <n v="3662"/>
        <n v="3895"/>
        <n v="8187"/>
        <n v="1152"/>
        <n v="4931"/>
        <n v="903"/>
        <n v="12760"/>
        <n v="4633"/>
        <n v="6805"/>
        <n v="6179"/>
        <n v="6042"/>
        <n v="1047"/>
        <n v="6258"/>
        <n v="6983"/>
        <n v="2247"/>
        <n v="1550"/>
        <n v="11277"/>
        <n v="11583"/>
        <n v="6328"/>
        <n v="6671"/>
        <n v="9546"/>
        <n v="3429"/>
        <n v="2011"/>
        <n v="9450"/>
        <n v="7596"/>
        <n v="5724"/>
        <n v="956"/>
        <n v="1545"/>
        <n v="912"/>
        <n v="14582"/>
        <n v="1286"/>
        <n v="14694"/>
        <n v="3316"/>
        <n v="1769"/>
        <n v="13842"/>
        <n v="1711"/>
        <n v="1854"/>
        <n v="1964"/>
        <n v="20261"/>
        <n v="7559"/>
        <n v="4097"/>
        <n v="4863"/>
        <n v="2770"/>
        <n v="12753"/>
        <n v="347"/>
        <n v="8026"/>
        <n v="5064"/>
        <n v="11286"/>
        <n v="8636"/>
        <n v="3614"/>
        <n v="31390"/>
        <n v="1536"/>
        <n v="1458"/>
        <n v="6155"/>
        <n v="6404"/>
        <n v="7825"/>
        <n v="1126"/>
        <n v="10528"/>
        <n v="2131"/>
        <n v="18655"/>
        <n v="1364"/>
        <n v="2273"/>
        <n v="2616"/>
        <n v="5035"/>
        <n v="10557"/>
        <n v="2399"/>
        <n v="24928"/>
        <n v="895"/>
        <n v="2962"/>
        <n v="6518"/>
        <n v="1196"/>
        <n v="11440"/>
        <n v="2880"/>
        <n v="11657"/>
        <n v="6557"/>
        <n v="5454"/>
        <n v="1118"/>
        <n v="4295"/>
        <n v="8449"/>
        <n v="8670"/>
        <n v="11257"/>
        <n v="25009"/>
        <n v="2091"/>
        <n v="2935"/>
        <n v="6444"/>
        <n v="3127"/>
        <n v="4608"/>
        <n v="1326"/>
        <n v="5868"/>
        <n v="1170"/>
        <n v="4920"/>
        <n v="950"/>
        <n v="9936"/>
        <n v="1073"/>
        <n v="21285"/>
        <n v="1666"/>
        <n v="2151"/>
        <n v="2865"/>
        <n v="1009"/>
        <n v="2053"/>
        <n v="723"/>
        <n v="8419"/>
        <n v="1902"/>
        <n v="17349"/>
        <n v="1718"/>
        <n v="2021"/>
        <n v="1576"/>
        <n v="2200"/>
        <n v="2811"/>
        <n v="4974"/>
        <n v="1059"/>
        <n v="1422"/>
        <n v="1340"/>
        <n v="9605"/>
        <n v="3441"/>
        <n v="14055"/>
        <n v="1024"/>
        <n v="1651"/>
        <n v="1694"/>
        <n v="4778"/>
        <n v="4133"/>
        <n v="872"/>
        <n v="7998"/>
        <n v="1034"/>
        <n v="6280"/>
        <n v="917"/>
        <n v="870"/>
        <n v="5599"/>
        <n v="11932"/>
        <n v="6399"/>
        <n v="1615"/>
        <n v="5257"/>
        <n v="1096"/>
        <n v="780"/>
        <n v="15339"/>
        <n v="1684"/>
        <n v="12105"/>
        <n v="18096"/>
        <n v="2264"/>
        <n v="5335"/>
        <n v="4195"/>
        <n v="1013"/>
        <n v="1071"/>
        <n v="8079"/>
        <n v="985"/>
        <n v="789"/>
        <n v="8021"/>
        <n v="1843"/>
        <n v="22015"/>
        <n v="1272"/>
        <n v="2347"/>
        <n v="2589"/>
        <n v="5862"/>
        <n v="2266"/>
        <n v="8065"/>
        <n v="5687"/>
        <n v="14630"/>
        <n v="1670"/>
        <n v="2117"/>
        <n v="9174"/>
        <n v="1533"/>
        <n v="2318"/>
        <n v="17814"/>
        <n v="1393"/>
        <n v="3302"/>
        <n v="13283"/>
        <n v="12140"/>
        <n v="32042"/>
        <n v="3203"/>
        <n v="805"/>
        <n v="4831"/>
        <n v="1197"/>
        <n v="4727"/>
        <n v="853"/>
        <n v="3622"/>
        <n v="1339"/>
        <n v="9073"/>
        <n v="11683"/>
        <n v="1874"/>
        <n v="16205"/>
        <n v="1313"/>
        <n v="4871"/>
        <n v="1539"/>
        <n v="6115"/>
        <n v="4654"/>
        <n v="15993"/>
        <n v="1399"/>
        <n v="1731"/>
        <n v="2314"/>
        <n v="4303"/>
        <n v="1945"/>
        <n v="4205"/>
        <n v="4510"/>
        <n v="12310"/>
        <n v="2921"/>
        <n v="4903"/>
        <n v="812"/>
        <n v="4400"/>
        <n v="17736"/>
        <n v="3482"/>
        <n v="932"/>
        <n v="1102"/>
        <n v="1480"/>
        <n v="3240"/>
        <n v="8873"/>
        <n v="1471"/>
        <n v="1382"/>
        <n v="2221"/>
        <n v="8437"/>
        <n v="1502"/>
        <n v="5019"/>
        <n v="558"/>
        <n v="12046"/>
        <n v="1045"/>
        <n v="1607"/>
        <n v="680"/>
        <n v="4765"/>
        <n v="7981"/>
        <n v="1292"/>
        <n v="2982"/>
        <n v="13466"/>
        <n v="16551"/>
        <n v="1530"/>
        <n v="5068"/>
        <n v="1720"/>
        <n v="3623"/>
        <n v="6215"/>
        <n v="15499"/>
        <n v="1688"/>
        <n v="2698"/>
        <n v="8432"/>
        <n v="2805"/>
        <n v="2634"/>
        <n v="4849"/>
        <n v="899"/>
        <n v="13126"/>
        <n v="1560"/>
        <n v="1435"/>
        <n v="1168"/>
        <n v="3430"/>
        <n v="1644"/>
        <n v="6726"/>
        <n v="1427"/>
        <n v="5526"/>
        <n v="11580"/>
        <n v="1369"/>
        <n v="1832"/>
        <n v="548"/>
        <n v="1014"/>
        <n v="6341"/>
        <n v="1151"/>
        <n v="8103"/>
        <n v="15994"/>
        <n v="1632"/>
        <n v="1639"/>
        <n v="3249"/>
        <n v="7384"/>
        <n v="3659"/>
        <n v="10769"/>
        <n v="12408"/>
        <n v="2227"/>
        <n v="816"/>
        <n v="3211"/>
        <n v="10971"/>
        <n v="2313"/>
        <n v="1647"/>
        <n v="2150"/>
        <n v="861"/>
        <n v="2039"/>
        <n v="6194"/>
        <n v="12737"/>
        <n v="10886"/>
        <n v="528"/>
        <n v="7125"/>
        <n v="11557"/>
        <n v="1257"/>
        <n v="3332"/>
        <n v="19879"/>
        <n v="3722"/>
        <n v="6547"/>
        <n v="4968"/>
        <n v="4291"/>
        <n v="8403"/>
        <n v="2731"/>
        <n v="6527"/>
        <n v="5485"/>
        <n v="9664"/>
        <n v="817"/>
        <n v="12303"/>
        <n v="2421"/>
        <n v="11426"/>
        <n v="1155"/>
        <n v="1907"/>
        <n v="9755"/>
        <n v="4743"/>
        <n v="12268"/>
        <n v="4806"/>
        <n v="8895"/>
        <n v="3177"/>
        <n v="7192"/>
        <n v="1337"/>
        <n v="17831"/>
        <n v="5156"/>
        <n v="3277"/>
        <n v="7003"/>
        <n v="1634"/>
        <n v="11282"/>
        <n v="5692"/>
        <n v="14479"/>
        <n v="2135"/>
        <n v="6546"/>
        <n v="3664"/>
        <n v="26292"/>
        <n v="2260"/>
        <n v="1410"/>
        <n v="21540"/>
        <n v="1957"/>
        <n v="6626"/>
        <n v="3255"/>
        <n v="3281"/>
        <n v="1082"/>
        <n v="9866"/>
        <n v="1552"/>
        <n v="4588"/>
        <n v="1363"/>
        <n v="10659"/>
        <n v="18028"/>
        <n v="8462"/>
        <n v="20109"/>
        <n v="2656"/>
        <n v="2772"/>
        <n v="3952"/>
        <n v="1766"/>
        <n v="11226"/>
        <n v="1836"/>
        <n v="20861"/>
        <n v="2992"/>
        <n v="1686"/>
        <n v="12972"/>
        <n v="1859"/>
        <n v="9877"/>
        <n v="2779"/>
        <n v="12259"/>
        <n v="5568"/>
        <n v="2337"/>
        <n v="363"/>
        <n v="7642"/>
        <n v="9376"/>
        <n v="1287"/>
        <n v="8162"/>
        <n v="1426"/>
        <n v="10817"/>
        <n v="14333"/>
        <n v="6946"/>
        <n v="9179"/>
        <n v="3637"/>
        <n v="10097"/>
        <n v="1978"/>
        <n v="6133"/>
        <n v="2233"/>
        <n v="1500"/>
        <n v="5965"/>
        <n v="2104"/>
        <n v="2027"/>
        <n v="2068"/>
        <n v="8374"/>
        <n v="8311"/>
        <n v="1886"/>
        <n v="793"/>
        <n v="2197"/>
        <n v="2922"/>
        <n v="6460"/>
        <n v="1282"/>
        <n v="1808"/>
        <n v="7285"/>
        <n v="229"/>
        <n v="3456"/>
        <n v="5642"/>
        <n v="922"/>
        <n v="6978"/>
        <n v="1039"/>
        <n v="3353"/>
        <n v="1436"/>
        <n v="1846"/>
        <n v="2854"/>
        <n v="8755"/>
        <n v="966"/>
        <n v="8547"/>
        <n v="742"/>
        <n v="2436"/>
        <n v="2777"/>
        <n v="766"/>
        <n v="2850"/>
        <n v="404"/>
        <n v="7585"/>
        <n v="1081"/>
        <n v="7662"/>
        <n v="801"/>
        <n v="5122"/>
        <n v="5977"/>
        <n v="1198"/>
        <n v="4555"/>
        <n v="7171"/>
        <n v="1868"/>
        <n v="3590"/>
        <n v="923"/>
        <n v="968"/>
        <n v="6163"/>
        <n v="1484"/>
        <n v="8509"/>
        <n v="1069"/>
        <n v="1796"/>
        <n v="4495"/>
        <n v="2467"/>
        <n v="3765"/>
        <n v="4271"/>
        <n v="631"/>
        <n v="2671"/>
        <n v="8031"/>
        <n v="3079"/>
        <n v="9237"/>
        <n v="1912"/>
        <n v="2540"/>
        <n v="4109"/>
        <n v="9108"/>
        <n v="1256"/>
        <n v="3049"/>
        <n v="1809"/>
        <n v="6910"/>
        <n v="999"/>
        <n v="2146"/>
        <n v="1821"/>
        <n v="756"/>
        <n v="759"/>
        <n v="860"/>
        <n v="11348"/>
        <n v="989"/>
        <n v="12207"/>
        <m/>
      </sharedItems>
    </cacheField>
    <cacheField name="2017" numFmtId="0">
      <sharedItems containsNonDate="0" containsString="0" containsBlank="1"/>
    </cacheField>
    <cacheField name="2018" numFmtId="0">
      <sharedItems containsNonDate="0" containsString="0" containsBlank="1"/>
    </cacheField>
    <cacheField name="2019" numFmtId="0">
      <sharedItems containsSemiMixedTypes="0" containsString="0" containsNumber="1" minValue="0" maxValue="181800"/>
    </cacheField>
    <cacheField name="2020" numFmtId="0">
      <sharedItems containsNonDate="0" containsString="0" containsBlank="1"/>
    </cacheField>
  </cacheFields>
  <calculatedItems count="1">
    <calculatedItem>
      <pivotArea cacheIndex="1" outline="0" fieldPosition="0">
        <references count="1">
          <reference field="1" count="1">
            <x v="401"/>
          </reference>
        </references>
      </pivotArea>
    </calculatedItem>
  </calculatedItem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6842">
  <r>
    <n v="1"/>
    <x v="0"/>
    <x v="0"/>
    <x v="0"/>
    <x v="0"/>
    <s v="count"/>
    <n v="2707"/>
    <m/>
    <m/>
    <m/>
    <x v="0"/>
    <m/>
    <x v="0"/>
    <m/>
    <m/>
    <n v="5974.6153854120003"/>
    <m/>
  </r>
  <r>
    <n v="1"/>
    <x v="0"/>
    <x v="0"/>
    <x v="0"/>
    <x v="1"/>
    <s v="count"/>
    <n v="41873"/>
    <m/>
    <m/>
    <m/>
    <x v="0"/>
    <m/>
    <x v="1"/>
    <m/>
    <m/>
    <n v="39779"/>
    <m/>
  </r>
  <r>
    <n v="1"/>
    <x v="0"/>
    <x v="0"/>
    <x v="0"/>
    <x v="2"/>
    <s v="count"/>
    <n v="12965"/>
    <m/>
    <m/>
    <m/>
    <x v="0"/>
    <m/>
    <x v="2"/>
    <m/>
    <m/>
    <n v="14371.383929725998"/>
    <m/>
  </r>
  <r>
    <n v="1"/>
    <x v="0"/>
    <x v="0"/>
    <x v="0"/>
    <x v="3"/>
    <s v="count"/>
    <n v="8503"/>
    <m/>
    <m/>
    <m/>
    <x v="0"/>
    <m/>
    <x v="3"/>
    <m/>
    <m/>
    <n v="4252"/>
    <m/>
  </r>
  <r>
    <n v="1"/>
    <x v="0"/>
    <x v="0"/>
    <x v="1"/>
    <x v="0"/>
    <s v="count"/>
    <n v="57"/>
    <m/>
    <m/>
    <m/>
    <x v="0"/>
    <m/>
    <x v="4"/>
    <m/>
    <m/>
    <n v="125.76923078600001"/>
    <m/>
  </r>
  <r>
    <n v="1"/>
    <x v="0"/>
    <x v="0"/>
    <x v="1"/>
    <x v="1"/>
    <s v="count"/>
    <n v="4865"/>
    <m/>
    <m/>
    <m/>
    <x v="0"/>
    <m/>
    <x v="5"/>
    <m/>
    <m/>
    <n v="4622"/>
    <m/>
  </r>
  <r>
    <n v="1"/>
    <x v="0"/>
    <x v="0"/>
    <x v="1"/>
    <x v="2"/>
    <s v="count"/>
    <n v="461"/>
    <m/>
    <m/>
    <m/>
    <x v="0"/>
    <m/>
    <x v="6"/>
    <m/>
    <m/>
    <n v="510.84293503799995"/>
    <m/>
  </r>
  <r>
    <n v="1"/>
    <x v="0"/>
    <x v="0"/>
    <x v="1"/>
    <x v="3"/>
    <s v="count"/>
    <n v="413"/>
    <m/>
    <m/>
    <m/>
    <x v="0"/>
    <m/>
    <x v="7"/>
    <m/>
    <m/>
    <n v="207"/>
    <m/>
  </r>
  <r>
    <n v="1"/>
    <x v="0"/>
    <x v="0"/>
    <x v="2"/>
    <x v="0"/>
    <s v="count"/>
    <n v="0"/>
    <m/>
    <m/>
    <m/>
    <x v="0"/>
    <m/>
    <x v="8"/>
    <m/>
    <m/>
    <n v="0"/>
    <m/>
  </r>
  <r>
    <n v="1"/>
    <x v="0"/>
    <x v="0"/>
    <x v="2"/>
    <x v="1"/>
    <s v="count"/>
    <n v="0"/>
    <m/>
    <m/>
    <m/>
    <x v="0"/>
    <m/>
    <x v="8"/>
    <m/>
    <m/>
    <n v="0"/>
    <m/>
  </r>
  <r>
    <n v="1"/>
    <x v="0"/>
    <x v="0"/>
    <x v="2"/>
    <x v="2"/>
    <s v="count"/>
    <n v="0"/>
    <m/>
    <m/>
    <m/>
    <x v="0"/>
    <m/>
    <x v="8"/>
    <m/>
    <m/>
    <n v="0"/>
    <m/>
  </r>
  <r>
    <n v="1"/>
    <x v="0"/>
    <x v="0"/>
    <x v="2"/>
    <x v="3"/>
    <s v="count"/>
    <n v="0"/>
    <m/>
    <m/>
    <m/>
    <x v="0"/>
    <m/>
    <x v="8"/>
    <m/>
    <m/>
    <n v="0"/>
    <m/>
  </r>
  <r>
    <n v="1"/>
    <x v="0"/>
    <x v="0"/>
    <x v="3"/>
    <x v="0"/>
    <s v="count"/>
    <n v="22"/>
    <m/>
    <m/>
    <m/>
    <x v="0"/>
    <m/>
    <x v="9"/>
    <m/>
    <m/>
    <n v="48.461538468000001"/>
    <m/>
  </r>
  <r>
    <n v="1"/>
    <x v="0"/>
    <x v="0"/>
    <x v="3"/>
    <x v="1"/>
    <s v="count"/>
    <n v="3871"/>
    <m/>
    <m/>
    <m/>
    <x v="0"/>
    <m/>
    <x v="10"/>
    <m/>
    <m/>
    <n v="3677"/>
    <m/>
  </r>
  <r>
    <n v="1"/>
    <x v="0"/>
    <x v="0"/>
    <x v="3"/>
    <x v="2"/>
    <s v="count"/>
    <n v="373"/>
    <m/>
    <m/>
    <m/>
    <x v="0"/>
    <m/>
    <x v="11"/>
    <m/>
    <m/>
    <n v="413.30334549999998"/>
    <m/>
  </r>
  <r>
    <n v="1"/>
    <x v="0"/>
    <x v="0"/>
    <x v="3"/>
    <x v="3"/>
    <s v="count"/>
    <n v="467"/>
    <m/>
    <m/>
    <m/>
    <x v="0"/>
    <m/>
    <x v="12"/>
    <m/>
    <m/>
    <n v="234"/>
    <m/>
  </r>
  <r>
    <n v="1"/>
    <x v="0"/>
    <x v="0"/>
    <x v="4"/>
    <x v="0"/>
    <s v="count"/>
    <n v="0"/>
    <m/>
    <m/>
    <m/>
    <x v="0"/>
    <m/>
    <x v="8"/>
    <m/>
    <m/>
    <n v="0"/>
    <m/>
  </r>
  <r>
    <n v="1"/>
    <x v="0"/>
    <x v="0"/>
    <x v="4"/>
    <x v="1"/>
    <s v="count"/>
    <n v="0"/>
    <m/>
    <m/>
    <m/>
    <x v="0"/>
    <m/>
    <x v="8"/>
    <m/>
    <m/>
    <n v="0"/>
    <m/>
  </r>
  <r>
    <n v="1"/>
    <x v="0"/>
    <x v="0"/>
    <x v="4"/>
    <x v="2"/>
    <s v="count"/>
    <n v="0"/>
    <m/>
    <m/>
    <m/>
    <x v="0"/>
    <m/>
    <x v="8"/>
    <m/>
    <m/>
    <n v="0"/>
    <m/>
  </r>
  <r>
    <n v="1"/>
    <x v="0"/>
    <x v="0"/>
    <x v="4"/>
    <x v="3"/>
    <s v="count"/>
    <n v="0"/>
    <m/>
    <m/>
    <m/>
    <x v="0"/>
    <m/>
    <x v="8"/>
    <m/>
    <m/>
    <n v="0"/>
    <m/>
  </r>
  <r>
    <n v="1"/>
    <x v="0"/>
    <x v="0"/>
    <x v="5"/>
    <x v="0"/>
    <s v="count"/>
    <n v="0"/>
    <m/>
    <m/>
    <m/>
    <x v="0"/>
    <m/>
    <x v="8"/>
    <m/>
    <m/>
    <n v="0"/>
    <m/>
  </r>
  <r>
    <n v="1"/>
    <x v="0"/>
    <x v="0"/>
    <x v="5"/>
    <x v="1"/>
    <s v="count"/>
    <n v="245"/>
    <m/>
    <m/>
    <m/>
    <x v="0"/>
    <m/>
    <x v="13"/>
    <m/>
    <m/>
    <n v="233"/>
    <m/>
  </r>
  <r>
    <n v="1"/>
    <x v="0"/>
    <x v="0"/>
    <x v="5"/>
    <x v="2"/>
    <s v="count"/>
    <n v="12"/>
    <m/>
    <m/>
    <m/>
    <x v="0"/>
    <m/>
    <x v="14"/>
    <m/>
    <m/>
    <n v="13.225707055999999"/>
    <m/>
  </r>
  <r>
    <n v="1"/>
    <x v="0"/>
    <x v="0"/>
    <x v="5"/>
    <x v="3"/>
    <s v="count"/>
    <n v="37"/>
    <m/>
    <m/>
    <m/>
    <x v="0"/>
    <m/>
    <x v="15"/>
    <m/>
    <m/>
    <n v="19"/>
    <m/>
  </r>
  <r>
    <n v="1"/>
    <x v="0"/>
    <x v="0"/>
    <x v="6"/>
    <x v="0"/>
    <s v="count"/>
    <n v="0"/>
    <m/>
    <m/>
    <m/>
    <x v="0"/>
    <m/>
    <x v="8"/>
    <m/>
    <m/>
    <n v="0"/>
    <m/>
  </r>
  <r>
    <n v="1"/>
    <x v="0"/>
    <x v="0"/>
    <x v="6"/>
    <x v="1"/>
    <s v="count"/>
    <n v="6"/>
    <m/>
    <m/>
    <m/>
    <x v="0"/>
    <m/>
    <x v="16"/>
    <m/>
    <m/>
    <n v="6"/>
    <m/>
  </r>
  <r>
    <n v="1"/>
    <x v="0"/>
    <x v="0"/>
    <x v="6"/>
    <x v="2"/>
    <s v="count"/>
    <n v="0"/>
    <m/>
    <m/>
    <m/>
    <x v="0"/>
    <m/>
    <x v="8"/>
    <m/>
    <m/>
    <n v="0"/>
    <m/>
  </r>
  <r>
    <n v="1"/>
    <x v="0"/>
    <x v="0"/>
    <x v="6"/>
    <x v="3"/>
    <s v="count"/>
    <n v="0"/>
    <m/>
    <m/>
    <m/>
    <x v="0"/>
    <m/>
    <x v="8"/>
    <m/>
    <m/>
    <n v="0"/>
    <m/>
  </r>
  <r>
    <n v="1"/>
    <x v="1"/>
    <x v="0"/>
    <x v="0"/>
    <x v="0"/>
    <s v="count"/>
    <n v="1434"/>
    <m/>
    <m/>
    <m/>
    <x v="0"/>
    <m/>
    <x v="17"/>
    <m/>
    <m/>
    <n v="3799.6153851220001"/>
    <m/>
  </r>
  <r>
    <n v="1"/>
    <x v="1"/>
    <x v="0"/>
    <x v="0"/>
    <x v="1"/>
    <s v="count"/>
    <n v="6790"/>
    <m/>
    <m/>
    <m/>
    <x v="0"/>
    <m/>
    <x v="18"/>
    <m/>
    <m/>
    <n v="6451"/>
    <m/>
  </r>
  <r>
    <n v="1"/>
    <x v="1"/>
    <x v="0"/>
    <x v="0"/>
    <x v="2"/>
    <s v="count"/>
    <n v="446"/>
    <m/>
    <m/>
    <m/>
    <x v="0"/>
    <m/>
    <x v="19"/>
    <m/>
    <m/>
    <n v="1323.3973122909999"/>
    <m/>
  </r>
  <r>
    <n v="1"/>
    <x v="1"/>
    <x v="0"/>
    <x v="0"/>
    <x v="3"/>
    <s v="count"/>
    <n v="1214"/>
    <m/>
    <m/>
    <m/>
    <x v="0"/>
    <m/>
    <x v="20"/>
    <m/>
    <m/>
    <n v="607"/>
    <m/>
  </r>
  <r>
    <n v="1"/>
    <x v="1"/>
    <x v="0"/>
    <x v="1"/>
    <x v="0"/>
    <s v="count"/>
    <n v="371"/>
    <m/>
    <m/>
    <m/>
    <x v="0"/>
    <m/>
    <x v="21"/>
    <m/>
    <m/>
    <n v="983.07692320800004"/>
    <m/>
  </r>
  <r>
    <n v="1"/>
    <x v="1"/>
    <x v="0"/>
    <x v="1"/>
    <x v="1"/>
    <s v="count"/>
    <n v="22703"/>
    <m/>
    <m/>
    <m/>
    <x v="0"/>
    <m/>
    <x v="22"/>
    <m/>
    <m/>
    <n v="21568"/>
    <m/>
  </r>
  <r>
    <n v="1"/>
    <x v="1"/>
    <x v="0"/>
    <x v="1"/>
    <x v="2"/>
    <s v="count"/>
    <n v="570"/>
    <m/>
    <m/>
    <m/>
    <x v="0"/>
    <m/>
    <x v="23"/>
    <m/>
    <m/>
    <n v="1691.2372897859998"/>
    <m/>
  </r>
  <r>
    <n v="1"/>
    <x v="1"/>
    <x v="0"/>
    <x v="1"/>
    <x v="3"/>
    <s v="count"/>
    <n v="2591"/>
    <m/>
    <m/>
    <m/>
    <x v="0"/>
    <m/>
    <x v="24"/>
    <m/>
    <m/>
    <n v="1296"/>
    <m/>
  </r>
  <r>
    <n v="1"/>
    <x v="1"/>
    <x v="0"/>
    <x v="2"/>
    <x v="0"/>
    <s v="count"/>
    <n v="24"/>
    <m/>
    <m/>
    <m/>
    <x v="0"/>
    <m/>
    <x v="25"/>
    <m/>
    <m/>
    <n v="63.461538470000001"/>
    <m/>
  </r>
  <r>
    <n v="1"/>
    <x v="1"/>
    <x v="0"/>
    <x v="2"/>
    <x v="1"/>
    <s v="count"/>
    <n v="4124"/>
    <m/>
    <m/>
    <m/>
    <x v="0"/>
    <m/>
    <x v="26"/>
    <m/>
    <m/>
    <n v="3918"/>
    <m/>
  </r>
  <r>
    <n v="1"/>
    <x v="1"/>
    <x v="0"/>
    <x v="2"/>
    <x v="2"/>
    <s v="count"/>
    <n v="27"/>
    <m/>
    <m/>
    <m/>
    <x v="0"/>
    <m/>
    <x v="27"/>
    <m/>
    <m/>
    <n v="80.180849026999994"/>
    <m/>
  </r>
  <r>
    <n v="1"/>
    <x v="1"/>
    <x v="0"/>
    <x v="2"/>
    <x v="3"/>
    <s v="count"/>
    <n v="325"/>
    <m/>
    <m/>
    <m/>
    <x v="0"/>
    <m/>
    <x v="28"/>
    <m/>
    <m/>
    <n v="163"/>
    <m/>
  </r>
  <r>
    <n v="1"/>
    <x v="1"/>
    <x v="0"/>
    <x v="3"/>
    <x v="0"/>
    <s v="count"/>
    <n v="385"/>
    <m/>
    <m/>
    <m/>
    <x v="0"/>
    <m/>
    <x v="29"/>
    <m/>
    <m/>
    <n v="1020.000000136"/>
    <m/>
  </r>
  <r>
    <n v="1"/>
    <x v="1"/>
    <x v="0"/>
    <x v="3"/>
    <x v="1"/>
    <s v="count"/>
    <n v="26915"/>
    <m/>
    <m/>
    <m/>
    <x v="0"/>
    <m/>
    <x v="30"/>
    <m/>
    <m/>
    <n v="25569"/>
    <m/>
  </r>
  <r>
    <n v="1"/>
    <x v="1"/>
    <x v="0"/>
    <x v="3"/>
    <x v="2"/>
    <s v="count"/>
    <n v="395"/>
    <m/>
    <m/>
    <m/>
    <x v="0"/>
    <m/>
    <x v="31"/>
    <m/>
    <m/>
    <n v="1172.128287838"/>
    <m/>
  </r>
  <r>
    <n v="1"/>
    <x v="1"/>
    <x v="0"/>
    <x v="3"/>
    <x v="3"/>
    <s v="count"/>
    <n v="2982"/>
    <m/>
    <m/>
    <m/>
    <x v="0"/>
    <m/>
    <x v="32"/>
    <m/>
    <m/>
    <n v="1491"/>
    <m/>
  </r>
  <r>
    <n v="1"/>
    <x v="1"/>
    <x v="0"/>
    <x v="4"/>
    <x v="0"/>
    <s v="count"/>
    <n v="15"/>
    <m/>
    <m/>
    <m/>
    <x v="0"/>
    <m/>
    <x v="33"/>
    <m/>
    <m/>
    <n v="39.230769236"/>
    <m/>
  </r>
  <r>
    <n v="1"/>
    <x v="1"/>
    <x v="0"/>
    <x v="4"/>
    <x v="1"/>
    <s v="count"/>
    <n v="2975"/>
    <m/>
    <m/>
    <m/>
    <x v="0"/>
    <m/>
    <x v="34"/>
    <m/>
    <m/>
    <n v="2826"/>
    <m/>
  </r>
  <r>
    <n v="1"/>
    <x v="1"/>
    <x v="0"/>
    <x v="4"/>
    <x v="2"/>
    <s v="count"/>
    <n v="21"/>
    <m/>
    <m/>
    <m/>
    <x v="0"/>
    <m/>
    <x v="35"/>
    <m/>
    <m/>
    <n v="61.995501824999998"/>
    <m/>
  </r>
  <r>
    <n v="1"/>
    <x v="1"/>
    <x v="0"/>
    <x v="4"/>
    <x v="3"/>
    <s v="count"/>
    <n v="338"/>
    <m/>
    <m/>
    <m/>
    <x v="0"/>
    <m/>
    <x v="36"/>
    <m/>
    <m/>
    <n v="169"/>
    <m/>
  </r>
  <r>
    <n v="1"/>
    <x v="1"/>
    <x v="0"/>
    <x v="5"/>
    <x v="0"/>
    <s v="count"/>
    <n v="319"/>
    <m/>
    <m/>
    <m/>
    <x v="0"/>
    <m/>
    <x v="37"/>
    <m/>
    <m/>
    <n v="845.76923088199999"/>
    <m/>
  </r>
  <r>
    <n v="1"/>
    <x v="1"/>
    <x v="0"/>
    <x v="5"/>
    <x v="1"/>
    <s v="count"/>
    <n v="2265"/>
    <m/>
    <m/>
    <m/>
    <x v="0"/>
    <m/>
    <x v="38"/>
    <m/>
    <m/>
    <n v="2152"/>
    <m/>
  </r>
  <r>
    <n v="1"/>
    <x v="1"/>
    <x v="0"/>
    <x v="5"/>
    <x v="2"/>
    <s v="count"/>
    <n v="15"/>
    <m/>
    <m/>
    <m/>
    <x v="0"/>
    <m/>
    <x v="39"/>
    <m/>
    <m/>
    <n v="44.636761313999997"/>
    <m/>
  </r>
  <r>
    <n v="1"/>
    <x v="1"/>
    <x v="0"/>
    <x v="5"/>
    <x v="3"/>
    <s v="count"/>
    <n v="198"/>
    <m/>
    <m/>
    <m/>
    <x v="0"/>
    <m/>
    <x v="40"/>
    <m/>
    <m/>
    <n v="99"/>
    <m/>
  </r>
  <r>
    <n v="1"/>
    <x v="1"/>
    <x v="0"/>
    <x v="6"/>
    <x v="0"/>
    <s v="count"/>
    <n v="0"/>
    <m/>
    <m/>
    <m/>
    <x v="0"/>
    <m/>
    <x v="8"/>
    <m/>
    <m/>
    <n v="0"/>
    <m/>
  </r>
  <r>
    <n v="1"/>
    <x v="1"/>
    <x v="0"/>
    <x v="6"/>
    <x v="1"/>
    <s v="count"/>
    <n v="289"/>
    <m/>
    <m/>
    <m/>
    <x v="0"/>
    <m/>
    <x v="41"/>
    <m/>
    <m/>
    <n v="275"/>
    <m/>
  </r>
  <r>
    <n v="1"/>
    <x v="1"/>
    <x v="0"/>
    <x v="6"/>
    <x v="2"/>
    <s v="count"/>
    <n v="6"/>
    <m/>
    <m/>
    <m/>
    <x v="0"/>
    <m/>
    <x v="42"/>
    <m/>
    <m/>
    <n v="18.185347201999999"/>
    <m/>
  </r>
  <r>
    <n v="1"/>
    <x v="1"/>
    <x v="0"/>
    <x v="6"/>
    <x v="3"/>
    <s v="count"/>
    <n v="15"/>
    <m/>
    <m/>
    <m/>
    <x v="0"/>
    <m/>
    <x v="43"/>
    <m/>
    <m/>
    <n v="8"/>
    <m/>
  </r>
  <r>
    <n v="1"/>
    <x v="2"/>
    <x v="0"/>
    <x v="0"/>
    <x v="0"/>
    <s v="count"/>
    <n v="1466"/>
    <m/>
    <m/>
    <m/>
    <x v="0"/>
    <m/>
    <x v="44"/>
    <m/>
    <m/>
    <n v="4195.384615944"/>
    <m/>
  </r>
  <r>
    <n v="1"/>
    <x v="2"/>
    <x v="0"/>
    <x v="0"/>
    <x v="1"/>
    <s v="count"/>
    <n v="17849"/>
    <m/>
    <m/>
    <m/>
    <x v="0"/>
    <m/>
    <x v="45"/>
    <m/>
    <m/>
    <n v="16957"/>
    <m/>
  </r>
  <r>
    <n v="1"/>
    <x v="2"/>
    <x v="0"/>
    <x v="0"/>
    <x v="2"/>
    <s v="count"/>
    <n v="1918"/>
    <m/>
    <m/>
    <m/>
    <x v="0"/>
    <m/>
    <x v="46"/>
    <m/>
    <m/>
    <n v="4094.1829405229996"/>
    <m/>
  </r>
  <r>
    <n v="1"/>
    <x v="2"/>
    <x v="0"/>
    <x v="0"/>
    <x v="3"/>
    <s v="count"/>
    <n v="2729"/>
    <m/>
    <m/>
    <m/>
    <x v="0"/>
    <m/>
    <x v="47"/>
    <m/>
    <m/>
    <n v="1365"/>
    <m/>
  </r>
  <r>
    <n v="1"/>
    <x v="2"/>
    <x v="0"/>
    <x v="1"/>
    <x v="0"/>
    <s v="count"/>
    <n v="635"/>
    <m/>
    <m/>
    <m/>
    <x v="0"/>
    <m/>
    <x v="48"/>
    <m/>
    <m/>
    <n v="1817.30769255"/>
    <m/>
  </r>
  <r>
    <n v="1"/>
    <x v="2"/>
    <x v="0"/>
    <x v="1"/>
    <x v="1"/>
    <s v="count"/>
    <n v="25402"/>
    <m/>
    <m/>
    <m/>
    <x v="0"/>
    <m/>
    <x v="49"/>
    <m/>
    <m/>
    <n v="24132"/>
    <m/>
  </r>
  <r>
    <n v="1"/>
    <x v="2"/>
    <x v="0"/>
    <x v="1"/>
    <x v="2"/>
    <s v="count"/>
    <n v="1312"/>
    <m/>
    <m/>
    <m/>
    <x v="0"/>
    <m/>
    <x v="50"/>
    <m/>
    <m/>
    <n v="2800.543469108"/>
    <m/>
  </r>
  <r>
    <n v="1"/>
    <x v="2"/>
    <x v="0"/>
    <x v="1"/>
    <x v="3"/>
    <s v="count"/>
    <n v="3639"/>
    <m/>
    <m/>
    <m/>
    <x v="0"/>
    <m/>
    <x v="51"/>
    <m/>
    <m/>
    <n v="1820"/>
    <m/>
  </r>
  <r>
    <n v="1"/>
    <x v="2"/>
    <x v="0"/>
    <x v="2"/>
    <x v="0"/>
    <s v="count"/>
    <n v="0"/>
    <m/>
    <m/>
    <m/>
    <x v="0"/>
    <m/>
    <x v="8"/>
    <m/>
    <m/>
    <n v="0"/>
    <m/>
  </r>
  <r>
    <n v="1"/>
    <x v="2"/>
    <x v="0"/>
    <x v="2"/>
    <x v="1"/>
    <s v="count"/>
    <n v="2745"/>
    <m/>
    <m/>
    <m/>
    <x v="0"/>
    <m/>
    <x v="52"/>
    <m/>
    <m/>
    <n v="2608"/>
    <m/>
  </r>
  <r>
    <n v="1"/>
    <x v="2"/>
    <x v="0"/>
    <x v="2"/>
    <x v="2"/>
    <s v="count"/>
    <n v="31"/>
    <m/>
    <m/>
    <m/>
    <x v="0"/>
    <m/>
    <x v="53"/>
    <m/>
    <m/>
    <n v="66.128535279999994"/>
    <m/>
  </r>
  <r>
    <n v="1"/>
    <x v="2"/>
    <x v="0"/>
    <x v="2"/>
    <x v="3"/>
    <s v="count"/>
    <n v="535"/>
    <m/>
    <m/>
    <m/>
    <x v="0"/>
    <m/>
    <x v="54"/>
    <m/>
    <m/>
    <n v="268"/>
    <m/>
  </r>
  <r>
    <n v="1"/>
    <x v="2"/>
    <x v="0"/>
    <x v="3"/>
    <x v="0"/>
    <s v="count"/>
    <n v="547"/>
    <m/>
    <m/>
    <m/>
    <x v="0"/>
    <m/>
    <x v="55"/>
    <m/>
    <m/>
    <n v="1565.769230978"/>
    <m/>
  </r>
  <r>
    <n v="1"/>
    <x v="2"/>
    <x v="0"/>
    <x v="3"/>
    <x v="1"/>
    <s v="count"/>
    <n v="32612"/>
    <m/>
    <m/>
    <m/>
    <x v="0"/>
    <m/>
    <x v="56"/>
    <m/>
    <m/>
    <n v="30981"/>
    <m/>
  </r>
  <r>
    <n v="1"/>
    <x v="2"/>
    <x v="0"/>
    <x v="3"/>
    <x v="2"/>
    <s v="count"/>
    <n v="583"/>
    <m/>
    <m/>
    <m/>
    <x v="0"/>
    <m/>
    <x v="57"/>
    <m/>
    <m/>
    <n v="1244.869676646"/>
    <m/>
  </r>
  <r>
    <n v="1"/>
    <x v="2"/>
    <x v="0"/>
    <x v="3"/>
    <x v="3"/>
    <s v="count"/>
    <n v="4777"/>
    <m/>
    <m/>
    <m/>
    <x v="0"/>
    <m/>
    <x v="58"/>
    <m/>
    <m/>
    <n v="2389"/>
    <m/>
  </r>
  <r>
    <n v="1"/>
    <x v="2"/>
    <x v="0"/>
    <x v="4"/>
    <x v="0"/>
    <s v="count"/>
    <n v="0"/>
    <m/>
    <m/>
    <m/>
    <x v="0"/>
    <m/>
    <x v="8"/>
    <m/>
    <m/>
    <n v="0"/>
    <m/>
  </r>
  <r>
    <n v="1"/>
    <x v="2"/>
    <x v="0"/>
    <x v="4"/>
    <x v="1"/>
    <s v="count"/>
    <n v="1448"/>
    <m/>
    <m/>
    <m/>
    <x v="0"/>
    <m/>
    <x v="59"/>
    <m/>
    <m/>
    <n v="1376"/>
    <m/>
  </r>
  <r>
    <n v="1"/>
    <x v="2"/>
    <x v="0"/>
    <x v="4"/>
    <x v="2"/>
    <s v="count"/>
    <n v="13"/>
    <m/>
    <m/>
    <m/>
    <x v="0"/>
    <m/>
    <x v="33"/>
    <m/>
    <m/>
    <n v="28.104627493999999"/>
    <m/>
  </r>
  <r>
    <n v="1"/>
    <x v="2"/>
    <x v="0"/>
    <x v="4"/>
    <x v="3"/>
    <s v="count"/>
    <n v="287"/>
    <m/>
    <m/>
    <m/>
    <x v="0"/>
    <m/>
    <x v="60"/>
    <m/>
    <m/>
    <n v="144"/>
    <m/>
  </r>
  <r>
    <n v="1"/>
    <x v="2"/>
    <x v="0"/>
    <x v="5"/>
    <x v="0"/>
    <s v="count"/>
    <n v="154"/>
    <m/>
    <m/>
    <m/>
    <x v="0"/>
    <m/>
    <x v="61"/>
    <m/>
    <m/>
    <n v="440.76923082799999"/>
    <m/>
  </r>
  <r>
    <n v="1"/>
    <x v="2"/>
    <x v="0"/>
    <x v="5"/>
    <x v="1"/>
    <s v="count"/>
    <n v="2692"/>
    <m/>
    <m/>
    <m/>
    <x v="0"/>
    <m/>
    <x v="62"/>
    <m/>
    <m/>
    <n v="2557"/>
    <m/>
  </r>
  <r>
    <n v="1"/>
    <x v="2"/>
    <x v="0"/>
    <x v="5"/>
    <x v="2"/>
    <s v="count"/>
    <n v="29"/>
    <m/>
    <m/>
    <m/>
    <x v="0"/>
    <m/>
    <x v="35"/>
    <m/>
    <m/>
    <n v="61.995501824999998"/>
    <m/>
  </r>
  <r>
    <n v="1"/>
    <x v="2"/>
    <x v="0"/>
    <x v="5"/>
    <x v="3"/>
    <s v="count"/>
    <n v="302"/>
    <m/>
    <m/>
    <m/>
    <x v="0"/>
    <m/>
    <x v="63"/>
    <m/>
    <m/>
    <n v="151"/>
    <m/>
  </r>
  <r>
    <n v="1"/>
    <x v="2"/>
    <x v="0"/>
    <x v="6"/>
    <x v="0"/>
    <s v="count"/>
    <n v="4"/>
    <m/>
    <m/>
    <m/>
    <x v="0"/>
    <m/>
    <x v="64"/>
    <m/>
    <m/>
    <n v="11.53846154"/>
    <m/>
  </r>
  <r>
    <n v="1"/>
    <x v="2"/>
    <x v="0"/>
    <x v="6"/>
    <x v="1"/>
    <s v="count"/>
    <n v="317"/>
    <m/>
    <m/>
    <m/>
    <x v="0"/>
    <m/>
    <x v="65"/>
    <m/>
    <m/>
    <n v="301"/>
    <m/>
  </r>
  <r>
    <n v="1"/>
    <x v="2"/>
    <x v="0"/>
    <x v="6"/>
    <x v="2"/>
    <s v="count"/>
    <n v="6"/>
    <m/>
    <m/>
    <m/>
    <x v="0"/>
    <m/>
    <x v="66"/>
    <m/>
    <m/>
    <n v="12.399100364999999"/>
    <m/>
  </r>
  <r>
    <n v="1"/>
    <x v="2"/>
    <x v="0"/>
    <x v="6"/>
    <x v="3"/>
    <s v="count"/>
    <n v="50"/>
    <m/>
    <m/>
    <m/>
    <x v="0"/>
    <m/>
    <x v="67"/>
    <m/>
    <m/>
    <n v="25"/>
    <m/>
  </r>
  <r>
    <n v="1"/>
    <x v="3"/>
    <x v="0"/>
    <x v="0"/>
    <x v="0"/>
    <s v="count"/>
    <n v="223"/>
    <m/>
    <m/>
    <m/>
    <x v="0"/>
    <m/>
    <x v="68"/>
    <m/>
    <m/>
    <n v="975.00000012999999"/>
    <m/>
  </r>
  <r>
    <n v="1"/>
    <x v="3"/>
    <x v="0"/>
    <x v="0"/>
    <x v="1"/>
    <s v="count"/>
    <n v="10438"/>
    <m/>
    <m/>
    <m/>
    <x v="0"/>
    <m/>
    <x v="69"/>
    <m/>
    <m/>
    <n v="9916"/>
    <m/>
  </r>
  <r>
    <n v="1"/>
    <x v="3"/>
    <x v="0"/>
    <x v="0"/>
    <x v="2"/>
    <s v="count"/>
    <n v="989"/>
    <m/>
    <m/>
    <m/>
    <x v="0"/>
    <m/>
    <x v="70"/>
    <m/>
    <m/>
    <n v="2137.6049029259998"/>
    <m/>
  </r>
  <r>
    <n v="1"/>
    <x v="3"/>
    <x v="0"/>
    <x v="0"/>
    <x v="3"/>
    <s v="count"/>
    <n v="1552"/>
    <m/>
    <m/>
    <m/>
    <x v="0"/>
    <m/>
    <x v="71"/>
    <m/>
    <m/>
    <n v="776"/>
    <m/>
  </r>
  <r>
    <n v="1"/>
    <x v="3"/>
    <x v="0"/>
    <x v="1"/>
    <x v="0"/>
    <s v="count"/>
    <n v="138"/>
    <m/>
    <m/>
    <m/>
    <x v="0"/>
    <m/>
    <x v="72"/>
    <m/>
    <m/>
    <n v="603.46153854199997"/>
    <m/>
  </r>
  <r>
    <n v="1"/>
    <x v="3"/>
    <x v="0"/>
    <x v="1"/>
    <x v="1"/>
    <s v="count"/>
    <n v="3953"/>
    <m/>
    <m/>
    <m/>
    <x v="0"/>
    <m/>
    <x v="73"/>
    <m/>
    <m/>
    <n v="3755"/>
    <m/>
  </r>
  <r>
    <n v="1"/>
    <x v="3"/>
    <x v="0"/>
    <x v="1"/>
    <x v="2"/>
    <s v="count"/>
    <n v="416"/>
    <m/>
    <m/>
    <m/>
    <x v="0"/>
    <m/>
    <x v="74"/>
    <m/>
    <m/>
    <n v="899.34807980799997"/>
    <m/>
  </r>
  <r>
    <n v="1"/>
    <x v="3"/>
    <x v="0"/>
    <x v="1"/>
    <x v="3"/>
    <s v="count"/>
    <n v="691"/>
    <m/>
    <m/>
    <m/>
    <x v="0"/>
    <m/>
    <x v="75"/>
    <m/>
    <m/>
    <n v="346"/>
    <m/>
  </r>
  <r>
    <n v="1"/>
    <x v="3"/>
    <x v="0"/>
    <x v="2"/>
    <x v="0"/>
    <s v="count"/>
    <n v="6"/>
    <m/>
    <m/>
    <m/>
    <x v="0"/>
    <m/>
    <x v="76"/>
    <m/>
    <m/>
    <n v="26.538461542"/>
    <m/>
  </r>
  <r>
    <n v="1"/>
    <x v="3"/>
    <x v="0"/>
    <x v="2"/>
    <x v="1"/>
    <s v="count"/>
    <n v="1696"/>
    <m/>
    <m/>
    <m/>
    <x v="0"/>
    <m/>
    <x v="77"/>
    <m/>
    <m/>
    <n v="1611"/>
    <m/>
  </r>
  <r>
    <n v="1"/>
    <x v="3"/>
    <x v="0"/>
    <x v="2"/>
    <x v="2"/>
    <s v="count"/>
    <n v="30"/>
    <m/>
    <m/>
    <m/>
    <x v="0"/>
    <m/>
    <x v="78"/>
    <m/>
    <m/>
    <n v="64.47532189799999"/>
    <m/>
  </r>
  <r>
    <n v="1"/>
    <x v="3"/>
    <x v="0"/>
    <x v="2"/>
    <x v="3"/>
    <s v="count"/>
    <n v="214"/>
    <m/>
    <m/>
    <m/>
    <x v="0"/>
    <m/>
    <x v="79"/>
    <m/>
    <m/>
    <n v="107"/>
    <m/>
  </r>
  <r>
    <n v="1"/>
    <x v="3"/>
    <x v="0"/>
    <x v="3"/>
    <x v="0"/>
    <s v="count"/>
    <n v="382"/>
    <m/>
    <m/>
    <m/>
    <x v="0"/>
    <m/>
    <x v="80"/>
    <m/>
    <m/>
    <n v="1669.615384838"/>
    <m/>
  </r>
  <r>
    <n v="1"/>
    <x v="3"/>
    <x v="0"/>
    <x v="3"/>
    <x v="1"/>
    <s v="count"/>
    <n v="19548"/>
    <m/>
    <m/>
    <m/>
    <x v="0"/>
    <m/>
    <x v="81"/>
    <m/>
    <m/>
    <n v="18571"/>
    <m/>
  </r>
  <r>
    <n v="1"/>
    <x v="3"/>
    <x v="0"/>
    <x v="3"/>
    <x v="2"/>
    <s v="count"/>
    <n v="459"/>
    <m/>
    <m/>
    <m/>
    <x v="0"/>
    <m/>
    <x v="82"/>
    <m/>
    <m/>
    <n v="991.92802919999997"/>
    <m/>
  </r>
  <r>
    <n v="1"/>
    <x v="3"/>
    <x v="0"/>
    <x v="3"/>
    <x v="3"/>
    <s v="count"/>
    <n v="2748"/>
    <m/>
    <m/>
    <m/>
    <x v="0"/>
    <m/>
    <x v="83"/>
    <m/>
    <m/>
    <n v="1374"/>
    <m/>
  </r>
  <r>
    <n v="1"/>
    <x v="3"/>
    <x v="0"/>
    <x v="4"/>
    <x v="0"/>
    <s v="count"/>
    <n v="9"/>
    <m/>
    <m/>
    <m/>
    <x v="0"/>
    <m/>
    <x v="33"/>
    <m/>
    <m/>
    <n v="39.230769236"/>
    <m/>
  </r>
  <r>
    <n v="1"/>
    <x v="3"/>
    <x v="0"/>
    <x v="4"/>
    <x v="1"/>
    <s v="count"/>
    <n v="4598"/>
    <m/>
    <m/>
    <m/>
    <x v="0"/>
    <m/>
    <x v="84"/>
    <m/>
    <m/>
    <n v="4368"/>
    <m/>
  </r>
  <r>
    <n v="1"/>
    <x v="3"/>
    <x v="0"/>
    <x v="4"/>
    <x v="2"/>
    <s v="count"/>
    <n v="48"/>
    <m/>
    <m/>
    <m/>
    <x v="0"/>
    <m/>
    <x v="85"/>
    <m/>
    <m/>
    <n v="103.32583637499999"/>
    <m/>
  </r>
  <r>
    <n v="1"/>
    <x v="3"/>
    <x v="0"/>
    <x v="4"/>
    <x v="3"/>
    <s v="count"/>
    <n v="544"/>
    <m/>
    <m/>
    <m/>
    <x v="0"/>
    <m/>
    <x v="86"/>
    <m/>
    <m/>
    <n v="272"/>
    <m/>
  </r>
  <r>
    <n v="1"/>
    <x v="3"/>
    <x v="0"/>
    <x v="5"/>
    <x v="0"/>
    <s v="count"/>
    <n v="79"/>
    <m/>
    <m/>
    <m/>
    <x v="0"/>
    <m/>
    <x v="87"/>
    <m/>
    <m/>
    <n v="345.00000004600003"/>
    <m/>
  </r>
  <r>
    <n v="1"/>
    <x v="3"/>
    <x v="0"/>
    <x v="5"/>
    <x v="1"/>
    <s v="count"/>
    <n v="6093"/>
    <m/>
    <m/>
    <m/>
    <x v="0"/>
    <m/>
    <x v="88"/>
    <m/>
    <m/>
    <n v="5788"/>
    <m/>
  </r>
  <r>
    <n v="1"/>
    <x v="3"/>
    <x v="0"/>
    <x v="5"/>
    <x v="2"/>
    <s v="count"/>
    <n v="70"/>
    <m/>
    <m/>
    <m/>
    <x v="0"/>
    <m/>
    <x v="89"/>
    <m/>
    <m/>
    <n v="151.26902445299999"/>
    <m/>
  </r>
  <r>
    <n v="1"/>
    <x v="3"/>
    <x v="0"/>
    <x v="5"/>
    <x v="3"/>
    <s v="count"/>
    <n v="718"/>
    <m/>
    <m/>
    <m/>
    <x v="0"/>
    <m/>
    <x v="90"/>
    <m/>
    <m/>
    <n v="359"/>
    <m/>
  </r>
  <r>
    <n v="1"/>
    <x v="3"/>
    <x v="0"/>
    <x v="6"/>
    <x v="0"/>
    <s v="count"/>
    <n v="0"/>
    <m/>
    <m/>
    <m/>
    <x v="0"/>
    <m/>
    <x v="8"/>
    <m/>
    <m/>
    <n v="0"/>
    <m/>
  </r>
  <r>
    <n v="1"/>
    <x v="3"/>
    <x v="0"/>
    <x v="6"/>
    <x v="1"/>
    <s v="count"/>
    <n v="346"/>
    <m/>
    <m/>
    <m/>
    <x v="0"/>
    <m/>
    <x v="91"/>
    <m/>
    <m/>
    <n v="329"/>
    <m/>
  </r>
  <r>
    <n v="1"/>
    <x v="3"/>
    <x v="0"/>
    <x v="6"/>
    <x v="2"/>
    <s v="count"/>
    <n v="3"/>
    <m/>
    <m/>
    <m/>
    <x v="0"/>
    <m/>
    <x v="43"/>
    <m/>
    <m/>
    <n v="6.6128535279999996"/>
    <m/>
  </r>
  <r>
    <n v="1"/>
    <x v="3"/>
    <x v="0"/>
    <x v="6"/>
    <x v="3"/>
    <s v="count"/>
    <n v="39"/>
    <m/>
    <m/>
    <m/>
    <x v="0"/>
    <m/>
    <x v="92"/>
    <m/>
    <m/>
    <n v="20"/>
    <m/>
  </r>
  <r>
    <n v="1"/>
    <x v="4"/>
    <x v="0"/>
    <x v="0"/>
    <x v="0"/>
    <s v="count"/>
    <n v="1031"/>
    <m/>
    <m/>
    <m/>
    <x v="0"/>
    <m/>
    <x v="93"/>
    <m/>
    <m/>
    <n v="3466.153846616"/>
    <m/>
  </r>
  <r>
    <n v="1"/>
    <x v="4"/>
    <x v="0"/>
    <x v="0"/>
    <x v="1"/>
    <s v="count"/>
    <n v="19481"/>
    <m/>
    <m/>
    <m/>
    <x v="0"/>
    <m/>
    <x v="94"/>
    <m/>
    <m/>
    <n v="18507"/>
    <m/>
  </r>
  <r>
    <n v="1"/>
    <x v="4"/>
    <x v="0"/>
    <x v="0"/>
    <x v="2"/>
    <s v="count"/>
    <n v="2638"/>
    <m/>
    <m/>
    <m/>
    <x v="0"/>
    <m/>
    <x v="95"/>
    <m/>
    <m/>
    <n v="5003.4503006229997"/>
    <m/>
  </r>
  <r>
    <n v="1"/>
    <x v="4"/>
    <x v="0"/>
    <x v="0"/>
    <x v="3"/>
    <s v="count"/>
    <n v="2922"/>
    <m/>
    <m/>
    <m/>
    <x v="0"/>
    <m/>
    <x v="96"/>
    <m/>
    <m/>
    <n v="1461"/>
    <m/>
  </r>
  <r>
    <n v="1"/>
    <x v="4"/>
    <x v="0"/>
    <x v="1"/>
    <x v="0"/>
    <s v="count"/>
    <n v="499"/>
    <m/>
    <m/>
    <m/>
    <x v="0"/>
    <m/>
    <x v="97"/>
    <m/>
    <m/>
    <n v="1677.6923079160001"/>
    <m/>
  </r>
  <r>
    <n v="1"/>
    <x v="4"/>
    <x v="0"/>
    <x v="1"/>
    <x v="1"/>
    <s v="count"/>
    <n v="25269"/>
    <m/>
    <m/>
    <m/>
    <x v="0"/>
    <m/>
    <x v="98"/>
    <m/>
    <m/>
    <n v="24006"/>
    <m/>
  </r>
  <r>
    <n v="1"/>
    <x v="4"/>
    <x v="0"/>
    <x v="1"/>
    <x v="2"/>
    <s v="count"/>
    <n v="894"/>
    <m/>
    <m/>
    <m/>
    <x v="0"/>
    <m/>
    <x v="99"/>
    <m/>
    <m/>
    <n v="1695.3703232409998"/>
    <m/>
  </r>
  <r>
    <n v="1"/>
    <x v="4"/>
    <x v="0"/>
    <x v="1"/>
    <x v="3"/>
    <s v="count"/>
    <n v="2830"/>
    <m/>
    <m/>
    <m/>
    <x v="0"/>
    <m/>
    <x v="100"/>
    <m/>
    <m/>
    <n v="1415"/>
    <m/>
  </r>
  <r>
    <n v="1"/>
    <x v="4"/>
    <x v="0"/>
    <x v="2"/>
    <x v="0"/>
    <s v="count"/>
    <n v="0"/>
    <m/>
    <m/>
    <m/>
    <x v="0"/>
    <m/>
    <x v="8"/>
    <m/>
    <m/>
    <n v="0"/>
    <m/>
  </r>
  <r>
    <n v="1"/>
    <x v="4"/>
    <x v="0"/>
    <x v="2"/>
    <x v="1"/>
    <s v="count"/>
    <n v="1600"/>
    <m/>
    <m/>
    <m/>
    <x v="0"/>
    <m/>
    <x v="101"/>
    <m/>
    <m/>
    <n v="1520"/>
    <m/>
  </r>
  <r>
    <n v="1"/>
    <x v="4"/>
    <x v="0"/>
    <x v="2"/>
    <x v="2"/>
    <s v="count"/>
    <n v="24"/>
    <m/>
    <m/>
    <m/>
    <x v="0"/>
    <m/>
    <x v="25"/>
    <m/>
    <m/>
    <n v="45.463368005"/>
    <m/>
  </r>
  <r>
    <n v="1"/>
    <x v="4"/>
    <x v="0"/>
    <x v="2"/>
    <x v="3"/>
    <s v="count"/>
    <n v="410"/>
    <m/>
    <m/>
    <m/>
    <x v="0"/>
    <m/>
    <x v="102"/>
    <m/>
    <m/>
    <n v="205"/>
    <m/>
  </r>
  <r>
    <n v="1"/>
    <x v="4"/>
    <x v="0"/>
    <x v="3"/>
    <x v="0"/>
    <s v="count"/>
    <n v="574"/>
    <m/>
    <m/>
    <m/>
    <x v="0"/>
    <m/>
    <x v="103"/>
    <m/>
    <m/>
    <n v="1930.384615642"/>
    <m/>
  </r>
  <r>
    <n v="1"/>
    <x v="4"/>
    <x v="0"/>
    <x v="3"/>
    <x v="1"/>
    <s v="count"/>
    <n v="27039"/>
    <m/>
    <m/>
    <m/>
    <x v="0"/>
    <m/>
    <x v="104"/>
    <m/>
    <m/>
    <n v="25687"/>
    <m/>
  </r>
  <r>
    <n v="1"/>
    <x v="4"/>
    <x v="0"/>
    <x v="3"/>
    <x v="2"/>
    <s v="count"/>
    <n v="601"/>
    <m/>
    <m/>
    <m/>
    <x v="0"/>
    <m/>
    <x v="105"/>
    <m/>
    <m/>
    <n v="1139.890626889"/>
    <m/>
  </r>
  <r>
    <n v="1"/>
    <x v="4"/>
    <x v="0"/>
    <x v="3"/>
    <x v="3"/>
    <s v="count"/>
    <n v="3522"/>
    <m/>
    <m/>
    <m/>
    <x v="0"/>
    <m/>
    <x v="106"/>
    <m/>
    <m/>
    <n v="1761"/>
    <m/>
  </r>
  <r>
    <n v="1"/>
    <x v="4"/>
    <x v="0"/>
    <x v="4"/>
    <x v="0"/>
    <s v="count"/>
    <n v="35"/>
    <m/>
    <m/>
    <m/>
    <x v="0"/>
    <m/>
    <x v="107"/>
    <m/>
    <m/>
    <n v="117.692307708"/>
    <m/>
  </r>
  <r>
    <n v="1"/>
    <x v="4"/>
    <x v="0"/>
    <x v="4"/>
    <x v="1"/>
    <s v="count"/>
    <n v="6932"/>
    <m/>
    <m/>
    <m/>
    <x v="0"/>
    <m/>
    <x v="108"/>
    <m/>
    <m/>
    <n v="6585"/>
    <m/>
  </r>
  <r>
    <n v="1"/>
    <x v="4"/>
    <x v="0"/>
    <x v="4"/>
    <x v="2"/>
    <s v="count"/>
    <n v="60"/>
    <m/>
    <m/>
    <m/>
    <x v="0"/>
    <m/>
    <x v="109"/>
    <m/>
    <m/>
    <n v="114.071723358"/>
    <m/>
  </r>
  <r>
    <n v="1"/>
    <x v="4"/>
    <x v="0"/>
    <x v="4"/>
    <x v="3"/>
    <s v="count"/>
    <n v="1036"/>
    <m/>
    <m/>
    <m/>
    <x v="0"/>
    <m/>
    <x v="110"/>
    <m/>
    <m/>
    <n v="518"/>
    <m/>
  </r>
  <r>
    <n v="1"/>
    <x v="4"/>
    <x v="0"/>
    <x v="5"/>
    <x v="0"/>
    <s v="count"/>
    <n v="58"/>
    <m/>
    <m/>
    <m/>
    <x v="0"/>
    <m/>
    <x v="36"/>
    <m/>
    <m/>
    <n v="195.00000002600001"/>
    <m/>
  </r>
  <r>
    <n v="1"/>
    <x v="4"/>
    <x v="0"/>
    <x v="5"/>
    <x v="1"/>
    <s v="count"/>
    <n v="3511"/>
    <m/>
    <m/>
    <m/>
    <x v="0"/>
    <m/>
    <x v="111"/>
    <m/>
    <m/>
    <n v="3335"/>
    <m/>
  </r>
  <r>
    <n v="1"/>
    <x v="4"/>
    <x v="0"/>
    <x v="5"/>
    <x v="2"/>
    <s v="count"/>
    <n v="69"/>
    <m/>
    <m/>
    <m/>
    <x v="0"/>
    <m/>
    <x v="112"/>
    <m/>
    <m/>
    <n v="130.603857178"/>
    <m/>
  </r>
  <r>
    <n v="1"/>
    <x v="4"/>
    <x v="0"/>
    <x v="5"/>
    <x v="3"/>
    <s v="count"/>
    <n v="366"/>
    <m/>
    <m/>
    <m/>
    <x v="0"/>
    <m/>
    <x v="89"/>
    <m/>
    <m/>
    <n v="183"/>
    <m/>
  </r>
  <r>
    <n v="1"/>
    <x v="4"/>
    <x v="0"/>
    <x v="6"/>
    <x v="0"/>
    <s v="count"/>
    <n v="0"/>
    <m/>
    <m/>
    <m/>
    <x v="0"/>
    <m/>
    <x v="8"/>
    <m/>
    <m/>
    <n v="0"/>
    <m/>
  </r>
  <r>
    <n v="1"/>
    <x v="4"/>
    <x v="0"/>
    <x v="6"/>
    <x v="1"/>
    <s v="count"/>
    <n v="263"/>
    <m/>
    <m/>
    <m/>
    <x v="0"/>
    <m/>
    <x v="113"/>
    <m/>
    <m/>
    <n v="250"/>
    <m/>
  </r>
  <r>
    <n v="1"/>
    <x v="4"/>
    <x v="0"/>
    <x v="6"/>
    <x v="2"/>
    <s v="count"/>
    <n v="7"/>
    <m/>
    <m/>
    <m/>
    <x v="0"/>
    <m/>
    <x v="14"/>
    <m/>
    <m/>
    <n v="13.225707055999999"/>
    <m/>
  </r>
  <r>
    <n v="1"/>
    <x v="4"/>
    <x v="0"/>
    <x v="6"/>
    <x v="3"/>
    <s v="count"/>
    <n v="29"/>
    <m/>
    <m/>
    <m/>
    <x v="0"/>
    <m/>
    <x v="66"/>
    <m/>
    <m/>
    <n v="15"/>
    <m/>
  </r>
  <r>
    <n v="1"/>
    <x v="5"/>
    <x v="0"/>
    <x v="0"/>
    <x v="0"/>
    <s v="count"/>
    <n v="44"/>
    <m/>
    <m/>
    <m/>
    <x v="0"/>
    <m/>
    <x v="114"/>
    <m/>
    <m/>
    <n v="231.92307695400001"/>
    <m/>
  </r>
  <r>
    <n v="1"/>
    <x v="5"/>
    <x v="0"/>
    <x v="0"/>
    <x v="1"/>
    <s v="count"/>
    <n v="4544"/>
    <m/>
    <m/>
    <m/>
    <x v="0"/>
    <m/>
    <x v="115"/>
    <m/>
    <m/>
    <n v="4317"/>
    <m/>
  </r>
  <r>
    <n v="1"/>
    <x v="5"/>
    <x v="0"/>
    <x v="0"/>
    <x v="2"/>
    <s v="count"/>
    <n v="1063"/>
    <m/>
    <m/>
    <m/>
    <x v="0"/>
    <m/>
    <x v="116"/>
    <m/>
    <m/>
    <n v="1941.6991171589998"/>
    <m/>
  </r>
  <r>
    <n v="1"/>
    <x v="5"/>
    <x v="0"/>
    <x v="0"/>
    <x v="3"/>
    <s v="count"/>
    <n v="561"/>
    <m/>
    <m/>
    <m/>
    <x v="0"/>
    <m/>
    <x v="117"/>
    <m/>
    <m/>
    <n v="281"/>
    <m/>
  </r>
  <r>
    <n v="1"/>
    <x v="5"/>
    <x v="0"/>
    <x v="1"/>
    <x v="0"/>
    <s v="count"/>
    <n v="474"/>
    <m/>
    <m/>
    <m/>
    <x v="0"/>
    <m/>
    <x v="118"/>
    <m/>
    <m/>
    <n v="2498.0769234099998"/>
    <m/>
  </r>
  <r>
    <n v="1"/>
    <x v="5"/>
    <x v="0"/>
    <x v="1"/>
    <x v="1"/>
    <s v="count"/>
    <n v="28046"/>
    <m/>
    <m/>
    <m/>
    <x v="0"/>
    <m/>
    <x v="119"/>
    <m/>
    <m/>
    <n v="26644"/>
    <m/>
  </r>
  <r>
    <n v="1"/>
    <x v="5"/>
    <x v="0"/>
    <x v="1"/>
    <x v="2"/>
    <s v="count"/>
    <n v="1696"/>
    <m/>
    <m/>
    <m/>
    <x v="0"/>
    <m/>
    <x v="120"/>
    <m/>
    <m/>
    <n v="3097.2952711769999"/>
    <m/>
  </r>
  <r>
    <n v="1"/>
    <x v="5"/>
    <x v="0"/>
    <x v="1"/>
    <x v="3"/>
    <s v="count"/>
    <n v="3558"/>
    <m/>
    <m/>
    <m/>
    <x v="0"/>
    <m/>
    <x v="121"/>
    <m/>
    <m/>
    <n v="1779"/>
    <m/>
  </r>
  <r>
    <n v="1"/>
    <x v="5"/>
    <x v="0"/>
    <x v="2"/>
    <x v="0"/>
    <s v="count"/>
    <n v="0"/>
    <m/>
    <m/>
    <m/>
    <x v="0"/>
    <m/>
    <x v="8"/>
    <m/>
    <m/>
    <n v="0"/>
    <m/>
  </r>
  <r>
    <n v="1"/>
    <x v="5"/>
    <x v="0"/>
    <x v="2"/>
    <x v="1"/>
    <s v="count"/>
    <n v="0"/>
    <m/>
    <m/>
    <m/>
    <x v="0"/>
    <m/>
    <x v="8"/>
    <m/>
    <m/>
    <n v="0"/>
    <m/>
  </r>
  <r>
    <n v="1"/>
    <x v="5"/>
    <x v="0"/>
    <x v="2"/>
    <x v="2"/>
    <s v="count"/>
    <n v="0"/>
    <m/>
    <m/>
    <m/>
    <x v="0"/>
    <m/>
    <x v="8"/>
    <m/>
    <m/>
    <n v="0"/>
    <m/>
  </r>
  <r>
    <n v="1"/>
    <x v="5"/>
    <x v="0"/>
    <x v="2"/>
    <x v="3"/>
    <s v="count"/>
    <n v="0"/>
    <m/>
    <m/>
    <m/>
    <x v="0"/>
    <m/>
    <x v="8"/>
    <m/>
    <m/>
    <n v="0"/>
    <m/>
  </r>
  <r>
    <n v="1"/>
    <x v="5"/>
    <x v="0"/>
    <x v="3"/>
    <x v="0"/>
    <s v="count"/>
    <n v="403"/>
    <m/>
    <m/>
    <m/>
    <x v="0"/>
    <m/>
    <x v="122"/>
    <m/>
    <m/>
    <n v="2124.2307695139998"/>
    <m/>
  </r>
  <r>
    <n v="1"/>
    <x v="5"/>
    <x v="0"/>
    <x v="3"/>
    <x v="1"/>
    <s v="count"/>
    <n v="26989"/>
    <m/>
    <m/>
    <m/>
    <x v="0"/>
    <m/>
    <x v="123"/>
    <m/>
    <m/>
    <n v="25640"/>
    <m/>
  </r>
  <r>
    <n v="1"/>
    <x v="5"/>
    <x v="0"/>
    <x v="3"/>
    <x v="2"/>
    <s v="count"/>
    <n v="719"/>
    <m/>
    <m/>
    <m/>
    <x v="0"/>
    <m/>
    <x v="124"/>
    <m/>
    <m/>
    <n v="1313.478031999"/>
    <m/>
  </r>
  <r>
    <n v="1"/>
    <x v="5"/>
    <x v="0"/>
    <x v="3"/>
    <x v="3"/>
    <s v="count"/>
    <n v="2749"/>
    <m/>
    <m/>
    <m/>
    <x v="0"/>
    <m/>
    <x v="125"/>
    <m/>
    <m/>
    <n v="1375"/>
    <m/>
  </r>
  <r>
    <n v="1"/>
    <x v="5"/>
    <x v="0"/>
    <x v="4"/>
    <x v="0"/>
    <s v="count"/>
    <n v="67"/>
    <m/>
    <m/>
    <m/>
    <x v="0"/>
    <m/>
    <x v="126"/>
    <m/>
    <m/>
    <n v="353.07692312400002"/>
    <m/>
  </r>
  <r>
    <n v="1"/>
    <x v="5"/>
    <x v="0"/>
    <x v="4"/>
    <x v="1"/>
    <s v="count"/>
    <n v="5460"/>
    <m/>
    <m/>
    <m/>
    <x v="0"/>
    <m/>
    <x v="127"/>
    <m/>
    <m/>
    <n v="5187"/>
    <m/>
  </r>
  <r>
    <n v="1"/>
    <x v="5"/>
    <x v="0"/>
    <x v="4"/>
    <x v="2"/>
    <s v="count"/>
    <n v="24"/>
    <m/>
    <m/>
    <m/>
    <x v="0"/>
    <m/>
    <x v="128"/>
    <m/>
    <m/>
    <n v="43.810154622999995"/>
    <m/>
  </r>
  <r>
    <n v="1"/>
    <x v="5"/>
    <x v="0"/>
    <x v="4"/>
    <x v="3"/>
    <s v="count"/>
    <n v="675"/>
    <m/>
    <m/>
    <m/>
    <x v="0"/>
    <m/>
    <x v="129"/>
    <m/>
    <m/>
    <n v="338"/>
    <m/>
  </r>
  <r>
    <n v="1"/>
    <x v="5"/>
    <x v="0"/>
    <x v="5"/>
    <x v="0"/>
    <s v="count"/>
    <n v="12"/>
    <m/>
    <m/>
    <m/>
    <x v="0"/>
    <m/>
    <x v="25"/>
    <m/>
    <m/>
    <n v="63.461538470000001"/>
    <m/>
  </r>
  <r>
    <n v="1"/>
    <x v="5"/>
    <x v="0"/>
    <x v="5"/>
    <x v="1"/>
    <s v="count"/>
    <n v="8244"/>
    <m/>
    <m/>
    <m/>
    <x v="0"/>
    <m/>
    <x v="130"/>
    <m/>
    <m/>
    <n v="7832"/>
    <m/>
  </r>
  <r>
    <n v="1"/>
    <x v="5"/>
    <x v="0"/>
    <x v="5"/>
    <x v="2"/>
    <s v="count"/>
    <n v="66"/>
    <m/>
    <m/>
    <m/>
    <x v="0"/>
    <m/>
    <x v="131"/>
    <m/>
    <m/>
    <n v="120.68457688599999"/>
    <m/>
  </r>
  <r>
    <n v="1"/>
    <x v="5"/>
    <x v="0"/>
    <x v="5"/>
    <x v="3"/>
    <s v="count"/>
    <n v="1004"/>
    <m/>
    <m/>
    <m/>
    <x v="0"/>
    <m/>
    <x v="132"/>
    <m/>
    <m/>
    <n v="502"/>
    <m/>
  </r>
  <r>
    <n v="1"/>
    <x v="5"/>
    <x v="0"/>
    <x v="6"/>
    <x v="0"/>
    <s v="count"/>
    <n v="37"/>
    <m/>
    <m/>
    <m/>
    <x v="0"/>
    <m/>
    <x v="36"/>
    <m/>
    <m/>
    <n v="195.00000002600001"/>
    <m/>
  </r>
  <r>
    <n v="1"/>
    <x v="5"/>
    <x v="0"/>
    <x v="6"/>
    <x v="1"/>
    <s v="count"/>
    <n v="724"/>
    <m/>
    <m/>
    <m/>
    <x v="0"/>
    <m/>
    <x v="133"/>
    <m/>
    <m/>
    <n v="688"/>
    <m/>
  </r>
  <r>
    <n v="1"/>
    <x v="5"/>
    <x v="0"/>
    <x v="6"/>
    <x v="2"/>
    <s v="count"/>
    <n v="3"/>
    <m/>
    <m/>
    <m/>
    <x v="0"/>
    <m/>
    <x v="134"/>
    <m/>
    <m/>
    <n v="5.7862468369999993"/>
    <m/>
  </r>
  <r>
    <n v="1"/>
    <x v="5"/>
    <x v="0"/>
    <x v="6"/>
    <x v="3"/>
    <s v="count"/>
    <n v="92"/>
    <m/>
    <m/>
    <m/>
    <x v="0"/>
    <m/>
    <x v="135"/>
    <m/>
    <m/>
    <n v="46"/>
    <m/>
  </r>
  <r>
    <n v="1"/>
    <x v="6"/>
    <x v="0"/>
    <x v="0"/>
    <x v="0"/>
    <s v="count"/>
    <n v="122"/>
    <m/>
    <m/>
    <m/>
    <x v="0"/>
    <m/>
    <x v="136"/>
    <m/>
    <m/>
    <n v="970.38461551399996"/>
    <m/>
  </r>
  <r>
    <n v="1"/>
    <x v="6"/>
    <x v="0"/>
    <x v="0"/>
    <x v="1"/>
    <s v="count"/>
    <n v="10903"/>
    <m/>
    <m/>
    <m/>
    <x v="0"/>
    <m/>
    <x v="137"/>
    <m/>
    <m/>
    <n v="10358"/>
    <m/>
  </r>
  <r>
    <n v="1"/>
    <x v="6"/>
    <x v="0"/>
    <x v="0"/>
    <x v="2"/>
    <s v="count"/>
    <n v="2208"/>
    <m/>
    <m/>
    <m/>
    <x v="0"/>
    <m/>
    <x v="138"/>
    <m/>
    <m/>
    <n v="2265.7289400309996"/>
    <m/>
  </r>
  <r>
    <n v="1"/>
    <x v="6"/>
    <x v="0"/>
    <x v="0"/>
    <x v="3"/>
    <s v="count"/>
    <n v="875"/>
    <m/>
    <m/>
    <m/>
    <x v="0"/>
    <m/>
    <x v="139"/>
    <m/>
    <m/>
    <n v="438"/>
    <m/>
  </r>
  <r>
    <n v="1"/>
    <x v="6"/>
    <x v="0"/>
    <x v="1"/>
    <x v="0"/>
    <s v="count"/>
    <n v="0"/>
    <m/>
    <m/>
    <m/>
    <x v="0"/>
    <m/>
    <x v="8"/>
    <m/>
    <m/>
    <n v="0"/>
    <m/>
  </r>
  <r>
    <n v="1"/>
    <x v="6"/>
    <x v="0"/>
    <x v="1"/>
    <x v="1"/>
    <s v="count"/>
    <n v="0"/>
    <m/>
    <m/>
    <m/>
    <x v="0"/>
    <m/>
    <x v="8"/>
    <m/>
    <m/>
    <n v="0"/>
    <m/>
  </r>
  <r>
    <n v="1"/>
    <x v="6"/>
    <x v="0"/>
    <x v="1"/>
    <x v="2"/>
    <s v="count"/>
    <n v="0"/>
    <m/>
    <m/>
    <m/>
    <x v="0"/>
    <m/>
    <x v="8"/>
    <m/>
    <m/>
    <n v="0"/>
    <m/>
  </r>
  <r>
    <n v="1"/>
    <x v="6"/>
    <x v="0"/>
    <x v="1"/>
    <x v="3"/>
    <s v="count"/>
    <n v="0"/>
    <m/>
    <m/>
    <m/>
    <x v="0"/>
    <m/>
    <x v="8"/>
    <m/>
    <m/>
    <n v="0"/>
    <m/>
  </r>
  <r>
    <n v="1"/>
    <x v="6"/>
    <x v="0"/>
    <x v="2"/>
    <x v="0"/>
    <s v="count"/>
    <n v="0"/>
    <m/>
    <m/>
    <m/>
    <x v="0"/>
    <m/>
    <x v="8"/>
    <m/>
    <m/>
    <n v="0"/>
    <m/>
  </r>
  <r>
    <n v="1"/>
    <x v="6"/>
    <x v="0"/>
    <x v="2"/>
    <x v="1"/>
    <s v="count"/>
    <n v="0"/>
    <m/>
    <m/>
    <m/>
    <x v="0"/>
    <m/>
    <x v="8"/>
    <m/>
    <m/>
    <n v="0"/>
    <m/>
  </r>
  <r>
    <n v="1"/>
    <x v="6"/>
    <x v="0"/>
    <x v="2"/>
    <x v="2"/>
    <s v="count"/>
    <n v="0"/>
    <m/>
    <m/>
    <m/>
    <x v="0"/>
    <m/>
    <x v="8"/>
    <m/>
    <m/>
    <n v="0"/>
    <m/>
  </r>
  <r>
    <n v="1"/>
    <x v="6"/>
    <x v="0"/>
    <x v="2"/>
    <x v="3"/>
    <s v="count"/>
    <n v="0"/>
    <m/>
    <m/>
    <m/>
    <x v="0"/>
    <m/>
    <x v="8"/>
    <m/>
    <m/>
    <n v="0"/>
    <m/>
  </r>
  <r>
    <n v="1"/>
    <x v="6"/>
    <x v="0"/>
    <x v="3"/>
    <x v="0"/>
    <s v="count"/>
    <n v="21"/>
    <m/>
    <m/>
    <m/>
    <x v="0"/>
    <m/>
    <x v="140"/>
    <m/>
    <m/>
    <n v="167.30769233000001"/>
    <m/>
  </r>
  <r>
    <n v="1"/>
    <x v="6"/>
    <x v="0"/>
    <x v="3"/>
    <x v="1"/>
    <s v="count"/>
    <n v="5599"/>
    <m/>
    <m/>
    <m/>
    <x v="0"/>
    <m/>
    <x v="141"/>
    <m/>
    <m/>
    <n v="5319"/>
    <m/>
  </r>
  <r>
    <n v="1"/>
    <x v="6"/>
    <x v="0"/>
    <x v="3"/>
    <x v="2"/>
    <s v="count"/>
    <n v="243"/>
    <m/>
    <m/>
    <m/>
    <x v="0"/>
    <m/>
    <x v="142"/>
    <m/>
    <m/>
    <n v="249.63522068199998"/>
    <m/>
  </r>
  <r>
    <n v="1"/>
    <x v="6"/>
    <x v="0"/>
    <x v="3"/>
    <x v="3"/>
    <s v="count"/>
    <n v="293"/>
    <m/>
    <m/>
    <m/>
    <x v="0"/>
    <m/>
    <x v="143"/>
    <m/>
    <m/>
    <n v="147"/>
    <m/>
  </r>
  <r>
    <n v="1"/>
    <x v="6"/>
    <x v="0"/>
    <x v="4"/>
    <x v="0"/>
    <s v="count"/>
    <n v="0"/>
    <m/>
    <m/>
    <m/>
    <x v="0"/>
    <m/>
    <x v="8"/>
    <m/>
    <m/>
    <n v="0"/>
    <m/>
  </r>
  <r>
    <n v="1"/>
    <x v="6"/>
    <x v="0"/>
    <x v="4"/>
    <x v="1"/>
    <s v="count"/>
    <n v="0"/>
    <m/>
    <m/>
    <m/>
    <x v="0"/>
    <m/>
    <x v="8"/>
    <m/>
    <m/>
    <n v="0"/>
    <m/>
  </r>
  <r>
    <n v="1"/>
    <x v="6"/>
    <x v="0"/>
    <x v="4"/>
    <x v="2"/>
    <s v="count"/>
    <n v="0"/>
    <m/>
    <m/>
    <m/>
    <x v="0"/>
    <m/>
    <x v="8"/>
    <m/>
    <m/>
    <n v="0"/>
    <m/>
  </r>
  <r>
    <n v="1"/>
    <x v="6"/>
    <x v="0"/>
    <x v="4"/>
    <x v="3"/>
    <s v="count"/>
    <n v="0"/>
    <m/>
    <m/>
    <m/>
    <x v="0"/>
    <m/>
    <x v="8"/>
    <m/>
    <m/>
    <n v="0"/>
    <m/>
  </r>
  <r>
    <n v="1"/>
    <x v="6"/>
    <x v="0"/>
    <x v="5"/>
    <x v="0"/>
    <s v="count"/>
    <n v="0"/>
    <m/>
    <m/>
    <m/>
    <x v="0"/>
    <m/>
    <x v="8"/>
    <m/>
    <m/>
    <n v="0"/>
    <m/>
  </r>
  <r>
    <n v="1"/>
    <x v="6"/>
    <x v="0"/>
    <x v="5"/>
    <x v="1"/>
    <s v="count"/>
    <n v="354"/>
    <m/>
    <m/>
    <m/>
    <x v="0"/>
    <m/>
    <x v="144"/>
    <m/>
    <m/>
    <n v="336"/>
    <m/>
  </r>
  <r>
    <n v="1"/>
    <x v="6"/>
    <x v="0"/>
    <x v="5"/>
    <x v="2"/>
    <s v="count"/>
    <n v="31"/>
    <m/>
    <m/>
    <m/>
    <x v="0"/>
    <m/>
    <x v="145"/>
    <m/>
    <m/>
    <n v="31.411054257999997"/>
    <m/>
  </r>
  <r>
    <n v="1"/>
    <x v="6"/>
    <x v="0"/>
    <x v="5"/>
    <x v="3"/>
    <s v="count"/>
    <n v="30"/>
    <m/>
    <m/>
    <m/>
    <x v="0"/>
    <m/>
    <x v="66"/>
    <m/>
    <m/>
    <n v="15"/>
    <m/>
  </r>
  <r>
    <n v="1"/>
    <x v="6"/>
    <x v="0"/>
    <x v="6"/>
    <x v="0"/>
    <s v="count"/>
    <n v="0"/>
    <m/>
    <m/>
    <m/>
    <x v="0"/>
    <m/>
    <x v="8"/>
    <m/>
    <m/>
    <n v="0"/>
    <m/>
  </r>
  <r>
    <n v="1"/>
    <x v="6"/>
    <x v="0"/>
    <x v="6"/>
    <x v="1"/>
    <s v="count"/>
    <n v="9"/>
    <m/>
    <m/>
    <m/>
    <x v="0"/>
    <m/>
    <x v="146"/>
    <m/>
    <m/>
    <n v="9"/>
    <m/>
  </r>
  <r>
    <n v="1"/>
    <x v="6"/>
    <x v="0"/>
    <x v="6"/>
    <x v="2"/>
    <s v="count"/>
    <n v="0"/>
    <m/>
    <m/>
    <m/>
    <x v="0"/>
    <m/>
    <x v="8"/>
    <m/>
    <m/>
    <n v="0"/>
    <m/>
  </r>
  <r>
    <n v="1"/>
    <x v="6"/>
    <x v="0"/>
    <x v="6"/>
    <x v="3"/>
    <s v="count"/>
    <n v="0"/>
    <m/>
    <m/>
    <m/>
    <x v="0"/>
    <m/>
    <x v="8"/>
    <m/>
    <m/>
    <n v="0"/>
    <m/>
  </r>
  <r>
    <n v="1"/>
    <x v="7"/>
    <x v="0"/>
    <x v="0"/>
    <x v="0"/>
    <s v="count"/>
    <n v="357"/>
    <m/>
    <m/>
    <m/>
    <x v="0"/>
    <m/>
    <x v="147"/>
    <m/>
    <m/>
    <n v="3312.6923081340001"/>
    <m/>
  </r>
  <r>
    <n v="1"/>
    <x v="7"/>
    <x v="0"/>
    <x v="0"/>
    <x v="1"/>
    <s v="count"/>
    <n v="5955"/>
    <m/>
    <m/>
    <m/>
    <x v="0"/>
    <m/>
    <x v="148"/>
    <m/>
    <m/>
    <n v="5657"/>
    <m/>
  </r>
  <r>
    <n v="1"/>
    <x v="7"/>
    <x v="0"/>
    <x v="0"/>
    <x v="2"/>
    <s v="count"/>
    <n v="288"/>
    <m/>
    <m/>
    <m/>
    <x v="0"/>
    <m/>
    <x v="149"/>
    <m/>
    <m/>
    <n v="1148.1566937989999"/>
    <m/>
  </r>
  <r>
    <n v="1"/>
    <x v="7"/>
    <x v="0"/>
    <x v="0"/>
    <x v="3"/>
    <s v="count"/>
    <n v="576"/>
    <m/>
    <m/>
    <m/>
    <x v="0"/>
    <m/>
    <x v="150"/>
    <m/>
    <m/>
    <n v="288"/>
    <m/>
  </r>
  <r>
    <n v="1"/>
    <x v="7"/>
    <x v="0"/>
    <x v="1"/>
    <x v="0"/>
    <s v="count"/>
    <n v="33"/>
    <m/>
    <m/>
    <m/>
    <x v="0"/>
    <m/>
    <x v="151"/>
    <m/>
    <m/>
    <n v="305.76923081000001"/>
    <m/>
  </r>
  <r>
    <n v="1"/>
    <x v="7"/>
    <x v="0"/>
    <x v="1"/>
    <x v="1"/>
    <s v="count"/>
    <n v="9205"/>
    <m/>
    <m/>
    <m/>
    <x v="0"/>
    <m/>
    <x v="152"/>
    <m/>
    <m/>
    <n v="8745"/>
    <m/>
  </r>
  <r>
    <n v="1"/>
    <x v="7"/>
    <x v="0"/>
    <x v="1"/>
    <x v="2"/>
    <s v="count"/>
    <n v="250"/>
    <m/>
    <m/>
    <m/>
    <x v="0"/>
    <m/>
    <x v="153"/>
    <m/>
    <m/>
    <n v="996.88766934599994"/>
    <m/>
  </r>
  <r>
    <n v="1"/>
    <x v="7"/>
    <x v="0"/>
    <x v="1"/>
    <x v="3"/>
    <s v="count"/>
    <n v="842"/>
    <m/>
    <m/>
    <m/>
    <x v="0"/>
    <m/>
    <x v="154"/>
    <m/>
    <m/>
    <n v="421"/>
    <m/>
  </r>
  <r>
    <n v="1"/>
    <x v="7"/>
    <x v="0"/>
    <x v="2"/>
    <x v="0"/>
    <s v="count"/>
    <n v="15"/>
    <m/>
    <m/>
    <m/>
    <x v="0"/>
    <m/>
    <x v="155"/>
    <m/>
    <m/>
    <n v="139.61538463400001"/>
    <m/>
  </r>
  <r>
    <n v="1"/>
    <x v="7"/>
    <x v="0"/>
    <x v="2"/>
    <x v="1"/>
    <s v="count"/>
    <n v="5359"/>
    <m/>
    <m/>
    <m/>
    <x v="0"/>
    <m/>
    <x v="156"/>
    <m/>
    <m/>
    <n v="5091"/>
    <m/>
  </r>
  <r>
    <n v="1"/>
    <x v="7"/>
    <x v="0"/>
    <x v="2"/>
    <x v="2"/>
    <s v="count"/>
    <n v="93"/>
    <m/>
    <m/>
    <m/>
    <x v="0"/>
    <m/>
    <x v="157"/>
    <m/>
    <m/>
    <n v="371.14640425899995"/>
    <m/>
  </r>
  <r>
    <n v="1"/>
    <x v="7"/>
    <x v="0"/>
    <x v="2"/>
    <x v="3"/>
    <s v="count"/>
    <n v="569"/>
    <m/>
    <m/>
    <m/>
    <x v="0"/>
    <m/>
    <x v="158"/>
    <m/>
    <m/>
    <n v="285"/>
    <m/>
  </r>
  <r>
    <n v="1"/>
    <x v="7"/>
    <x v="0"/>
    <x v="3"/>
    <x v="0"/>
    <s v="count"/>
    <n v="77"/>
    <m/>
    <m/>
    <m/>
    <x v="0"/>
    <m/>
    <x v="159"/>
    <m/>
    <m/>
    <n v="714.23076932599997"/>
    <m/>
  </r>
  <r>
    <n v="1"/>
    <x v="7"/>
    <x v="0"/>
    <x v="3"/>
    <x v="1"/>
    <s v="count"/>
    <n v="27336"/>
    <m/>
    <m/>
    <m/>
    <x v="0"/>
    <m/>
    <x v="160"/>
    <m/>
    <m/>
    <n v="25969"/>
    <m/>
  </r>
  <r>
    <n v="1"/>
    <x v="7"/>
    <x v="0"/>
    <x v="3"/>
    <x v="2"/>
    <s v="count"/>
    <n v="327"/>
    <m/>
    <m/>
    <m/>
    <x v="0"/>
    <m/>
    <x v="161"/>
    <m/>
    <m/>
    <n v="1304.3853583979999"/>
    <m/>
  </r>
  <r>
    <n v="1"/>
    <x v="7"/>
    <x v="0"/>
    <x v="3"/>
    <x v="3"/>
    <s v="count"/>
    <n v="2753"/>
    <m/>
    <m/>
    <m/>
    <x v="0"/>
    <m/>
    <x v="162"/>
    <m/>
    <m/>
    <n v="1377"/>
    <m/>
  </r>
  <r>
    <n v="1"/>
    <x v="7"/>
    <x v="0"/>
    <x v="4"/>
    <x v="0"/>
    <s v="count"/>
    <n v="18"/>
    <m/>
    <m/>
    <m/>
    <x v="0"/>
    <m/>
    <x v="140"/>
    <m/>
    <m/>
    <n v="167.30769233000001"/>
    <m/>
  </r>
  <r>
    <n v="1"/>
    <x v="7"/>
    <x v="0"/>
    <x v="4"/>
    <x v="1"/>
    <s v="count"/>
    <n v="14451"/>
    <m/>
    <m/>
    <m/>
    <x v="0"/>
    <m/>
    <x v="163"/>
    <m/>
    <m/>
    <n v="13728"/>
    <m/>
  </r>
  <r>
    <n v="1"/>
    <x v="7"/>
    <x v="0"/>
    <x v="4"/>
    <x v="2"/>
    <s v="count"/>
    <n v="87"/>
    <m/>
    <m/>
    <m/>
    <x v="0"/>
    <m/>
    <x v="164"/>
    <m/>
    <m/>
    <n v="347.17481021999998"/>
    <m/>
  </r>
  <r>
    <n v="1"/>
    <x v="7"/>
    <x v="0"/>
    <x v="4"/>
    <x v="3"/>
    <s v="count"/>
    <n v="2238"/>
    <m/>
    <m/>
    <m/>
    <x v="0"/>
    <m/>
    <x v="165"/>
    <m/>
    <m/>
    <n v="1119"/>
    <m/>
  </r>
  <r>
    <n v="1"/>
    <x v="7"/>
    <x v="0"/>
    <x v="5"/>
    <x v="0"/>
    <s v="count"/>
    <n v="9"/>
    <m/>
    <m/>
    <m/>
    <x v="0"/>
    <m/>
    <x v="166"/>
    <m/>
    <m/>
    <n v="83.076923088000001"/>
    <m/>
  </r>
  <r>
    <n v="1"/>
    <x v="7"/>
    <x v="0"/>
    <x v="5"/>
    <x v="1"/>
    <s v="count"/>
    <n v="8579"/>
    <m/>
    <m/>
    <m/>
    <x v="0"/>
    <m/>
    <x v="167"/>
    <m/>
    <m/>
    <n v="8150"/>
    <m/>
  </r>
  <r>
    <n v="1"/>
    <x v="7"/>
    <x v="0"/>
    <x v="5"/>
    <x v="2"/>
    <s v="count"/>
    <n v="34"/>
    <m/>
    <m/>
    <m/>
    <x v="0"/>
    <m/>
    <x v="168"/>
    <m/>
    <m/>
    <n v="135.563497324"/>
    <m/>
  </r>
  <r>
    <n v="1"/>
    <x v="7"/>
    <x v="0"/>
    <x v="5"/>
    <x v="3"/>
    <s v="count"/>
    <n v="1224"/>
    <m/>
    <m/>
    <m/>
    <x v="0"/>
    <m/>
    <x v="169"/>
    <m/>
    <m/>
    <n v="612"/>
    <m/>
  </r>
  <r>
    <n v="1"/>
    <x v="7"/>
    <x v="0"/>
    <x v="6"/>
    <x v="0"/>
    <s v="count"/>
    <n v="0"/>
    <m/>
    <m/>
    <m/>
    <x v="0"/>
    <m/>
    <x v="8"/>
    <m/>
    <m/>
    <n v="0"/>
    <m/>
  </r>
  <r>
    <n v="1"/>
    <x v="7"/>
    <x v="0"/>
    <x v="6"/>
    <x v="1"/>
    <s v="count"/>
    <n v="810"/>
    <m/>
    <m/>
    <m/>
    <x v="0"/>
    <m/>
    <x v="170"/>
    <m/>
    <m/>
    <n v="770"/>
    <m/>
  </r>
  <r>
    <n v="1"/>
    <x v="7"/>
    <x v="0"/>
    <x v="6"/>
    <x v="2"/>
    <s v="count"/>
    <n v="3"/>
    <m/>
    <m/>
    <m/>
    <x v="0"/>
    <m/>
    <x v="171"/>
    <m/>
    <m/>
    <n v="11.572493673999999"/>
    <m/>
  </r>
  <r>
    <n v="1"/>
    <x v="7"/>
    <x v="0"/>
    <x v="6"/>
    <x v="3"/>
    <s v="count"/>
    <n v="74"/>
    <m/>
    <m/>
    <m/>
    <x v="0"/>
    <m/>
    <x v="172"/>
    <m/>
    <m/>
    <n v="37"/>
    <m/>
  </r>
  <r>
    <n v="1"/>
    <x v="8"/>
    <x v="0"/>
    <x v="0"/>
    <x v="0"/>
    <s v="count"/>
    <n v="0"/>
    <m/>
    <m/>
    <m/>
    <x v="0"/>
    <m/>
    <x v="8"/>
    <m/>
    <m/>
    <n v="0"/>
    <m/>
  </r>
  <r>
    <n v="1"/>
    <x v="8"/>
    <x v="0"/>
    <x v="0"/>
    <x v="1"/>
    <s v="count"/>
    <n v="0"/>
    <m/>
    <m/>
    <m/>
    <x v="0"/>
    <m/>
    <x v="8"/>
    <m/>
    <m/>
    <n v="0"/>
    <m/>
  </r>
  <r>
    <n v="1"/>
    <x v="8"/>
    <x v="0"/>
    <x v="0"/>
    <x v="2"/>
    <s v="count"/>
    <n v="0"/>
    <m/>
    <m/>
    <m/>
    <x v="0"/>
    <m/>
    <x v="8"/>
    <m/>
    <m/>
    <n v="0"/>
    <m/>
  </r>
  <r>
    <n v="1"/>
    <x v="8"/>
    <x v="0"/>
    <x v="0"/>
    <x v="3"/>
    <s v="count"/>
    <n v="0"/>
    <m/>
    <m/>
    <m/>
    <x v="0"/>
    <m/>
    <x v="8"/>
    <m/>
    <m/>
    <n v="0"/>
    <m/>
  </r>
  <r>
    <n v="1"/>
    <x v="8"/>
    <x v="0"/>
    <x v="1"/>
    <x v="0"/>
    <s v="count"/>
    <n v="0"/>
    <m/>
    <m/>
    <m/>
    <x v="0"/>
    <m/>
    <x v="8"/>
    <m/>
    <m/>
    <n v="0"/>
    <m/>
  </r>
  <r>
    <n v="1"/>
    <x v="8"/>
    <x v="0"/>
    <x v="1"/>
    <x v="1"/>
    <s v="count"/>
    <n v="2493"/>
    <m/>
    <m/>
    <m/>
    <x v="0"/>
    <m/>
    <x v="173"/>
    <m/>
    <m/>
    <n v="2368"/>
    <m/>
  </r>
  <r>
    <n v="1"/>
    <x v="8"/>
    <x v="0"/>
    <x v="1"/>
    <x v="2"/>
    <s v="count"/>
    <n v="40"/>
    <m/>
    <m/>
    <m/>
    <x v="0"/>
    <m/>
    <x v="174"/>
    <m/>
    <m/>
    <n v="519.10900194800001"/>
    <m/>
  </r>
  <r>
    <n v="1"/>
    <x v="8"/>
    <x v="0"/>
    <x v="1"/>
    <x v="3"/>
    <s v="count"/>
    <n v="369"/>
    <m/>
    <m/>
    <m/>
    <x v="0"/>
    <m/>
    <x v="175"/>
    <m/>
    <m/>
    <n v="185"/>
    <m/>
  </r>
  <r>
    <n v="1"/>
    <x v="8"/>
    <x v="0"/>
    <x v="2"/>
    <x v="0"/>
    <s v="count"/>
    <n v="15"/>
    <m/>
    <m/>
    <m/>
    <x v="0"/>
    <m/>
    <x v="164"/>
    <m/>
    <m/>
    <n v="484.61538468000003"/>
    <m/>
  </r>
  <r>
    <n v="1"/>
    <x v="8"/>
    <x v="0"/>
    <x v="2"/>
    <x v="1"/>
    <s v="count"/>
    <n v="2911"/>
    <m/>
    <m/>
    <m/>
    <x v="0"/>
    <m/>
    <x v="176"/>
    <m/>
    <m/>
    <n v="2765"/>
    <m/>
  </r>
  <r>
    <n v="1"/>
    <x v="8"/>
    <x v="0"/>
    <x v="2"/>
    <x v="2"/>
    <s v="count"/>
    <n v="33"/>
    <m/>
    <m/>
    <m/>
    <x v="0"/>
    <m/>
    <x v="110"/>
    <m/>
    <m/>
    <n v="428.182265938"/>
    <m/>
  </r>
  <r>
    <n v="1"/>
    <x v="8"/>
    <x v="0"/>
    <x v="2"/>
    <x v="3"/>
    <s v="count"/>
    <n v="499"/>
    <m/>
    <m/>
    <m/>
    <x v="0"/>
    <m/>
    <x v="113"/>
    <m/>
    <m/>
    <n v="250"/>
    <m/>
  </r>
  <r>
    <n v="1"/>
    <x v="8"/>
    <x v="0"/>
    <x v="3"/>
    <x v="0"/>
    <s v="count"/>
    <n v="12"/>
    <m/>
    <m/>
    <m/>
    <x v="0"/>
    <m/>
    <x v="144"/>
    <m/>
    <m/>
    <n v="387.692307744"/>
    <m/>
  </r>
  <r>
    <n v="1"/>
    <x v="8"/>
    <x v="0"/>
    <x v="3"/>
    <x v="1"/>
    <s v="count"/>
    <n v="3970"/>
    <m/>
    <m/>
    <m/>
    <x v="0"/>
    <m/>
    <x v="177"/>
    <m/>
    <m/>
    <n v="3772"/>
    <m/>
  </r>
  <r>
    <n v="1"/>
    <x v="8"/>
    <x v="0"/>
    <x v="3"/>
    <x v="2"/>
    <s v="count"/>
    <n v="21"/>
    <m/>
    <m/>
    <m/>
    <x v="0"/>
    <m/>
    <x v="178"/>
    <m/>
    <m/>
    <n v="272.78020802999998"/>
    <m/>
  </r>
  <r>
    <n v="1"/>
    <x v="8"/>
    <x v="0"/>
    <x v="3"/>
    <x v="3"/>
    <s v="count"/>
    <n v="552"/>
    <m/>
    <m/>
    <m/>
    <x v="0"/>
    <m/>
    <x v="179"/>
    <m/>
    <m/>
    <n v="276"/>
    <m/>
  </r>
  <r>
    <n v="1"/>
    <x v="8"/>
    <x v="0"/>
    <x v="4"/>
    <x v="0"/>
    <s v="count"/>
    <n v="3"/>
    <m/>
    <m/>
    <m/>
    <x v="0"/>
    <m/>
    <x v="180"/>
    <m/>
    <m/>
    <n v="96.923076936000001"/>
    <m/>
  </r>
  <r>
    <n v="1"/>
    <x v="8"/>
    <x v="0"/>
    <x v="4"/>
    <x v="1"/>
    <s v="count"/>
    <n v="4614"/>
    <m/>
    <m/>
    <m/>
    <x v="0"/>
    <m/>
    <x v="181"/>
    <m/>
    <m/>
    <n v="4383"/>
    <m/>
  </r>
  <r>
    <n v="1"/>
    <x v="8"/>
    <x v="0"/>
    <x v="4"/>
    <x v="2"/>
    <s v="count"/>
    <n v="21"/>
    <m/>
    <m/>
    <m/>
    <x v="0"/>
    <m/>
    <x v="178"/>
    <m/>
    <m/>
    <n v="272.78020802999998"/>
    <m/>
  </r>
  <r>
    <n v="1"/>
    <x v="8"/>
    <x v="0"/>
    <x v="4"/>
    <x v="3"/>
    <s v="count"/>
    <n v="951"/>
    <m/>
    <m/>
    <m/>
    <x v="0"/>
    <m/>
    <x v="182"/>
    <m/>
    <m/>
    <n v="476"/>
    <m/>
  </r>
  <r>
    <n v="1"/>
    <x v="8"/>
    <x v="0"/>
    <x v="5"/>
    <x v="0"/>
    <s v="count"/>
    <n v="12"/>
    <m/>
    <m/>
    <m/>
    <x v="0"/>
    <m/>
    <x v="144"/>
    <m/>
    <m/>
    <n v="387.692307744"/>
    <m/>
  </r>
  <r>
    <n v="1"/>
    <x v="8"/>
    <x v="0"/>
    <x v="5"/>
    <x v="1"/>
    <s v="count"/>
    <n v="8057"/>
    <m/>
    <m/>
    <m/>
    <x v="0"/>
    <m/>
    <x v="183"/>
    <m/>
    <m/>
    <n v="7654"/>
    <m/>
  </r>
  <r>
    <n v="1"/>
    <x v="8"/>
    <x v="0"/>
    <x v="5"/>
    <x v="2"/>
    <s v="count"/>
    <n v="15"/>
    <m/>
    <m/>
    <m/>
    <x v="0"/>
    <m/>
    <x v="184"/>
    <m/>
    <m/>
    <n v="194.25257238499998"/>
    <m/>
  </r>
  <r>
    <n v="1"/>
    <x v="8"/>
    <x v="0"/>
    <x v="5"/>
    <x v="3"/>
    <s v="count"/>
    <n v="1370"/>
    <m/>
    <m/>
    <m/>
    <x v="0"/>
    <m/>
    <x v="185"/>
    <m/>
    <m/>
    <n v="685"/>
    <m/>
  </r>
  <r>
    <n v="1"/>
    <x v="8"/>
    <x v="0"/>
    <x v="6"/>
    <x v="0"/>
    <s v="count"/>
    <n v="0"/>
    <m/>
    <m/>
    <m/>
    <x v="0"/>
    <m/>
    <x v="8"/>
    <m/>
    <m/>
    <n v="0"/>
    <m/>
  </r>
  <r>
    <n v="1"/>
    <x v="8"/>
    <x v="0"/>
    <x v="6"/>
    <x v="1"/>
    <s v="count"/>
    <n v="661"/>
    <m/>
    <m/>
    <m/>
    <x v="0"/>
    <m/>
    <x v="174"/>
    <m/>
    <m/>
    <n v="628"/>
    <m/>
  </r>
  <r>
    <n v="1"/>
    <x v="8"/>
    <x v="0"/>
    <x v="6"/>
    <x v="2"/>
    <s v="count"/>
    <n v="0"/>
    <m/>
    <m/>
    <m/>
    <x v="0"/>
    <m/>
    <x v="8"/>
    <m/>
    <m/>
    <n v="0"/>
    <m/>
  </r>
  <r>
    <n v="1"/>
    <x v="8"/>
    <x v="0"/>
    <x v="6"/>
    <x v="3"/>
    <s v="count"/>
    <n v="79"/>
    <m/>
    <m/>
    <m/>
    <x v="0"/>
    <m/>
    <x v="186"/>
    <m/>
    <m/>
    <n v="40"/>
    <m/>
  </r>
  <r>
    <n v="1"/>
    <x v="9"/>
    <x v="0"/>
    <x v="0"/>
    <x v="0"/>
    <s v="count"/>
    <n v="0"/>
    <m/>
    <m/>
    <m/>
    <x v="0"/>
    <m/>
    <x v="8"/>
    <m/>
    <m/>
    <n v="0"/>
    <m/>
  </r>
  <r>
    <n v="1"/>
    <x v="9"/>
    <x v="0"/>
    <x v="0"/>
    <x v="1"/>
    <s v="count"/>
    <n v="0"/>
    <m/>
    <m/>
    <m/>
    <x v="0"/>
    <m/>
    <x v="8"/>
    <m/>
    <m/>
    <n v="0"/>
    <m/>
  </r>
  <r>
    <n v="1"/>
    <x v="9"/>
    <x v="0"/>
    <x v="0"/>
    <x v="2"/>
    <s v="count"/>
    <n v="0"/>
    <m/>
    <m/>
    <m/>
    <x v="0"/>
    <m/>
    <x v="8"/>
    <m/>
    <m/>
    <n v="0"/>
    <m/>
  </r>
  <r>
    <n v="1"/>
    <x v="9"/>
    <x v="0"/>
    <x v="0"/>
    <x v="3"/>
    <s v="count"/>
    <n v="0"/>
    <m/>
    <m/>
    <m/>
    <x v="0"/>
    <m/>
    <x v="8"/>
    <m/>
    <m/>
    <n v="0"/>
    <m/>
  </r>
  <r>
    <n v="1"/>
    <x v="9"/>
    <x v="0"/>
    <x v="1"/>
    <x v="0"/>
    <s v="count"/>
    <n v="843"/>
    <m/>
    <m/>
    <m/>
    <x v="0"/>
    <m/>
    <x v="187"/>
    <m/>
    <m/>
    <n v="2406.9230772440001"/>
    <m/>
  </r>
  <r>
    <n v="1"/>
    <x v="9"/>
    <x v="0"/>
    <x v="1"/>
    <x v="1"/>
    <s v="count"/>
    <n v="5785"/>
    <m/>
    <m/>
    <m/>
    <x v="0"/>
    <m/>
    <x v="188"/>
    <m/>
    <m/>
    <n v="5496"/>
    <m/>
  </r>
  <r>
    <n v="1"/>
    <x v="9"/>
    <x v="0"/>
    <x v="1"/>
    <x v="2"/>
    <s v="count"/>
    <n v="344"/>
    <m/>
    <m/>
    <m/>
    <x v="0"/>
    <m/>
    <x v="189"/>
    <m/>
    <m/>
    <n v="1374.646927133"/>
    <m/>
  </r>
  <r>
    <n v="1"/>
    <x v="9"/>
    <x v="0"/>
    <x v="1"/>
    <x v="3"/>
    <s v="count"/>
    <n v="649"/>
    <m/>
    <m/>
    <m/>
    <x v="0"/>
    <m/>
    <x v="190"/>
    <m/>
    <m/>
    <n v="325"/>
    <m/>
  </r>
  <r>
    <n v="1"/>
    <x v="9"/>
    <x v="0"/>
    <x v="2"/>
    <x v="0"/>
    <s v="count"/>
    <n v="0"/>
    <m/>
    <m/>
    <m/>
    <x v="0"/>
    <m/>
    <x v="8"/>
    <m/>
    <m/>
    <n v="0"/>
    <m/>
  </r>
  <r>
    <n v="1"/>
    <x v="9"/>
    <x v="0"/>
    <x v="2"/>
    <x v="1"/>
    <s v="count"/>
    <n v="1591"/>
    <m/>
    <m/>
    <m/>
    <x v="0"/>
    <m/>
    <x v="191"/>
    <m/>
    <m/>
    <n v="1511"/>
    <m/>
  </r>
  <r>
    <n v="1"/>
    <x v="9"/>
    <x v="0"/>
    <x v="2"/>
    <x v="2"/>
    <s v="count"/>
    <n v="45"/>
    <m/>
    <m/>
    <m/>
    <x v="0"/>
    <m/>
    <x v="192"/>
    <m/>
    <m/>
    <n v="180.20025863799998"/>
    <m/>
  </r>
  <r>
    <n v="1"/>
    <x v="9"/>
    <x v="0"/>
    <x v="2"/>
    <x v="3"/>
    <s v="count"/>
    <n v="111"/>
    <m/>
    <m/>
    <m/>
    <x v="0"/>
    <m/>
    <x v="193"/>
    <m/>
    <m/>
    <n v="56"/>
    <m/>
  </r>
  <r>
    <n v="1"/>
    <x v="9"/>
    <x v="0"/>
    <x v="3"/>
    <x v="0"/>
    <s v="count"/>
    <n v="260"/>
    <m/>
    <m/>
    <m/>
    <x v="0"/>
    <m/>
    <x v="194"/>
    <m/>
    <m/>
    <n v="741.92307702200003"/>
    <m/>
  </r>
  <r>
    <n v="1"/>
    <x v="9"/>
    <x v="0"/>
    <x v="3"/>
    <x v="1"/>
    <s v="count"/>
    <n v="3542"/>
    <m/>
    <m/>
    <m/>
    <x v="0"/>
    <m/>
    <x v="195"/>
    <m/>
    <m/>
    <n v="3365"/>
    <m/>
  </r>
  <r>
    <n v="1"/>
    <x v="9"/>
    <x v="0"/>
    <x v="3"/>
    <x v="2"/>
    <s v="count"/>
    <n v="54"/>
    <m/>
    <m/>
    <m/>
    <x v="0"/>
    <m/>
    <x v="196"/>
    <m/>
    <m/>
    <n v="215.74434635099999"/>
    <m/>
  </r>
  <r>
    <n v="1"/>
    <x v="9"/>
    <x v="0"/>
    <x v="3"/>
    <x v="3"/>
    <s v="count"/>
    <n v="275"/>
    <m/>
    <m/>
    <m/>
    <x v="0"/>
    <m/>
    <x v="109"/>
    <m/>
    <m/>
    <n v="138"/>
    <m/>
  </r>
  <r>
    <n v="1"/>
    <x v="9"/>
    <x v="0"/>
    <x v="4"/>
    <x v="0"/>
    <s v="count"/>
    <n v="61"/>
    <m/>
    <m/>
    <m/>
    <x v="0"/>
    <m/>
    <x v="63"/>
    <m/>
    <m/>
    <n v="174.23076925399999"/>
    <m/>
  </r>
  <r>
    <n v="1"/>
    <x v="9"/>
    <x v="0"/>
    <x v="4"/>
    <x v="1"/>
    <s v="count"/>
    <n v="11679"/>
    <m/>
    <m/>
    <m/>
    <x v="0"/>
    <m/>
    <x v="197"/>
    <m/>
    <m/>
    <n v="11095"/>
    <m/>
  </r>
  <r>
    <n v="1"/>
    <x v="9"/>
    <x v="0"/>
    <x v="4"/>
    <x v="2"/>
    <s v="count"/>
    <n v="105"/>
    <m/>
    <m/>
    <m/>
    <x v="0"/>
    <m/>
    <x v="198"/>
    <m/>
    <m/>
    <n v="419.91619902799999"/>
    <m/>
  </r>
  <r>
    <n v="1"/>
    <x v="9"/>
    <x v="0"/>
    <x v="4"/>
    <x v="3"/>
    <s v="count"/>
    <n v="1457"/>
    <m/>
    <m/>
    <m/>
    <x v="0"/>
    <m/>
    <x v="199"/>
    <m/>
    <m/>
    <n v="729"/>
    <m/>
  </r>
  <r>
    <n v="1"/>
    <x v="9"/>
    <x v="0"/>
    <x v="5"/>
    <x v="0"/>
    <s v="count"/>
    <n v="81"/>
    <m/>
    <m/>
    <m/>
    <x v="0"/>
    <m/>
    <x v="200"/>
    <m/>
    <m/>
    <n v="230.7692308"/>
    <m/>
  </r>
  <r>
    <n v="1"/>
    <x v="9"/>
    <x v="0"/>
    <x v="5"/>
    <x v="1"/>
    <s v="count"/>
    <n v="12915"/>
    <m/>
    <m/>
    <m/>
    <x v="0"/>
    <m/>
    <x v="201"/>
    <m/>
    <m/>
    <n v="12269"/>
    <m/>
  </r>
  <r>
    <n v="1"/>
    <x v="9"/>
    <x v="0"/>
    <x v="5"/>
    <x v="2"/>
    <s v="count"/>
    <n v="48"/>
    <m/>
    <m/>
    <m/>
    <x v="0"/>
    <m/>
    <x v="202"/>
    <m/>
    <m/>
    <n v="191.77275231199999"/>
    <m/>
  </r>
  <r>
    <n v="1"/>
    <x v="9"/>
    <x v="0"/>
    <x v="5"/>
    <x v="3"/>
    <s v="count"/>
    <n v="1875"/>
    <m/>
    <m/>
    <m/>
    <x v="0"/>
    <m/>
    <x v="203"/>
    <m/>
    <m/>
    <n v="938"/>
    <m/>
  </r>
  <r>
    <n v="1"/>
    <x v="9"/>
    <x v="0"/>
    <x v="6"/>
    <x v="0"/>
    <s v="count"/>
    <n v="0"/>
    <m/>
    <m/>
    <m/>
    <x v="0"/>
    <m/>
    <x v="8"/>
    <m/>
    <m/>
    <n v="0"/>
    <m/>
  </r>
  <r>
    <n v="1"/>
    <x v="9"/>
    <x v="0"/>
    <x v="6"/>
    <x v="1"/>
    <s v="count"/>
    <n v="1215"/>
    <m/>
    <m/>
    <m/>
    <x v="0"/>
    <m/>
    <x v="204"/>
    <m/>
    <m/>
    <n v="1154"/>
    <m/>
  </r>
  <r>
    <n v="1"/>
    <x v="9"/>
    <x v="0"/>
    <x v="6"/>
    <x v="2"/>
    <s v="count"/>
    <n v="0"/>
    <m/>
    <m/>
    <m/>
    <x v="0"/>
    <m/>
    <x v="8"/>
    <m/>
    <m/>
    <n v="0"/>
    <m/>
  </r>
  <r>
    <n v="1"/>
    <x v="9"/>
    <x v="0"/>
    <x v="6"/>
    <x v="3"/>
    <s v="count"/>
    <n v="203"/>
    <m/>
    <m/>
    <m/>
    <x v="0"/>
    <m/>
    <x v="107"/>
    <m/>
    <m/>
    <n v="102"/>
    <m/>
  </r>
  <r>
    <n v="1"/>
    <x v="10"/>
    <x v="0"/>
    <x v="0"/>
    <x v="0"/>
    <s v="count"/>
    <n v="0"/>
    <m/>
    <m/>
    <m/>
    <x v="0"/>
    <m/>
    <x v="8"/>
    <m/>
    <m/>
    <n v="0"/>
    <m/>
  </r>
  <r>
    <n v="1"/>
    <x v="10"/>
    <x v="0"/>
    <x v="0"/>
    <x v="1"/>
    <s v="count"/>
    <n v="0"/>
    <m/>
    <m/>
    <m/>
    <x v="0"/>
    <m/>
    <x v="8"/>
    <m/>
    <m/>
    <n v="0"/>
    <m/>
  </r>
  <r>
    <n v="1"/>
    <x v="10"/>
    <x v="0"/>
    <x v="0"/>
    <x v="2"/>
    <s v="count"/>
    <n v="0"/>
    <m/>
    <m/>
    <m/>
    <x v="0"/>
    <m/>
    <x v="8"/>
    <m/>
    <m/>
    <n v="0"/>
    <m/>
  </r>
  <r>
    <n v="1"/>
    <x v="10"/>
    <x v="0"/>
    <x v="0"/>
    <x v="3"/>
    <s v="count"/>
    <n v="0"/>
    <m/>
    <m/>
    <m/>
    <x v="0"/>
    <m/>
    <x v="8"/>
    <m/>
    <m/>
    <n v="0"/>
    <m/>
  </r>
  <r>
    <n v="1"/>
    <x v="10"/>
    <x v="0"/>
    <x v="1"/>
    <x v="0"/>
    <s v="count"/>
    <n v="12"/>
    <m/>
    <m/>
    <m/>
    <x v="0"/>
    <m/>
    <x v="205"/>
    <m/>
    <m/>
    <n v="75.000000010000008"/>
    <m/>
  </r>
  <r>
    <n v="1"/>
    <x v="10"/>
    <x v="0"/>
    <x v="1"/>
    <x v="1"/>
    <s v="count"/>
    <n v="2883"/>
    <m/>
    <m/>
    <m/>
    <x v="0"/>
    <m/>
    <x v="206"/>
    <m/>
    <m/>
    <n v="2739"/>
    <m/>
  </r>
  <r>
    <n v="1"/>
    <x v="10"/>
    <x v="0"/>
    <x v="1"/>
    <x v="2"/>
    <s v="count"/>
    <n v="83"/>
    <m/>
    <m/>
    <m/>
    <x v="0"/>
    <m/>
    <x v="207"/>
    <m/>
    <m/>
    <n v="538.94756253200001"/>
    <m/>
  </r>
  <r>
    <n v="1"/>
    <x v="10"/>
    <x v="0"/>
    <x v="1"/>
    <x v="3"/>
    <s v="count"/>
    <n v="376"/>
    <m/>
    <m/>
    <m/>
    <x v="0"/>
    <m/>
    <x v="208"/>
    <m/>
    <m/>
    <n v="188"/>
    <m/>
  </r>
  <r>
    <n v="1"/>
    <x v="10"/>
    <x v="0"/>
    <x v="2"/>
    <x v="0"/>
    <s v="count"/>
    <n v="244"/>
    <m/>
    <m/>
    <m/>
    <x v="0"/>
    <m/>
    <x v="209"/>
    <m/>
    <m/>
    <n v="1524.230769434"/>
    <m/>
  </r>
  <r>
    <n v="1"/>
    <x v="10"/>
    <x v="0"/>
    <x v="2"/>
    <x v="1"/>
    <s v="count"/>
    <n v="3461"/>
    <m/>
    <m/>
    <m/>
    <x v="0"/>
    <m/>
    <x v="210"/>
    <m/>
    <m/>
    <n v="3288"/>
    <m/>
  </r>
  <r>
    <n v="1"/>
    <x v="10"/>
    <x v="0"/>
    <x v="2"/>
    <x v="2"/>
    <s v="count"/>
    <n v="194"/>
    <m/>
    <m/>
    <m/>
    <x v="0"/>
    <m/>
    <x v="211"/>
    <m/>
    <m/>
    <n v="1259.7485970839998"/>
    <m/>
  </r>
  <r>
    <n v="1"/>
    <x v="10"/>
    <x v="0"/>
    <x v="2"/>
    <x v="3"/>
    <s v="count"/>
    <n v="443"/>
    <m/>
    <m/>
    <m/>
    <x v="0"/>
    <m/>
    <x v="212"/>
    <m/>
    <m/>
    <n v="222"/>
    <m/>
  </r>
  <r>
    <n v="1"/>
    <x v="10"/>
    <x v="0"/>
    <x v="3"/>
    <x v="0"/>
    <s v="count"/>
    <n v="9"/>
    <m/>
    <m/>
    <m/>
    <x v="0"/>
    <m/>
    <x v="213"/>
    <m/>
    <m/>
    <n v="56.538461546000001"/>
    <m/>
  </r>
  <r>
    <n v="1"/>
    <x v="10"/>
    <x v="0"/>
    <x v="3"/>
    <x v="1"/>
    <s v="count"/>
    <n v="2892"/>
    <m/>
    <m/>
    <m/>
    <x v="0"/>
    <m/>
    <x v="214"/>
    <m/>
    <m/>
    <n v="2747"/>
    <m/>
  </r>
  <r>
    <n v="1"/>
    <x v="10"/>
    <x v="0"/>
    <x v="3"/>
    <x v="2"/>
    <s v="count"/>
    <n v="19"/>
    <m/>
    <m/>
    <m/>
    <x v="0"/>
    <m/>
    <x v="215"/>
    <m/>
    <m/>
    <n v="123.16439695899999"/>
    <m/>
  </r>
  <r>
    <n v="1"/>
    <x v="10"/>
    <x v="0"/>
    <x v="3"/>
    <x v="3"/>
    <s v="count"/>
    <n v="361"/>
    <m/>
    <m/>
    <m/>
    <x v="0"/>
    <m/>
    <x v="216"/>
    <m/>
    <m/>
    <n v="181"/>
    <m/>
  </r>
  <r>
    <n v="1"/>
    <x v="10"/>
    <x v="0"/>
    <x v="4"/>
    <x v="0"/>
    <s v="count"/>
    <n v="24"/>
    <m/>
    <m/>
    <m/>
    <x v="0"/>
    <m/>
    <x v="217"/>
    <m/>
    <m/>
    <n v="150.00000002000002"/>
    <m/>
  </r>
  <r>
    <n v="1"/>
    <x v="10"/>
    <x v="0"/>
    <x v="4"/>
    <x v="1"/>
    <s v="count"/>
    <n v="7640"/>
    <m/>
    <m/>
    <m/>
    <x v="0"/>
    <m/>
    <x v="218"/>
    <m/>
    <m/>
    <n v="7258"/>
    <m/>
  </r>
  <r>
    <n v="1"/>
    <x v="10"/>
    <x v="0"/>
    <x v="4"/>
    <x v="2"/>
    <s v="count"/>
    <n v="70"/>
    <m/>
    <m/>
    <m/>
    <x v="0"/>
    <m/>
    <x v="219"/>
    <m/>
    <m/>
    <n v="454.63368004999995"/>
    <m/>
  </r>
  <r>
    <n v="1"/>
    <x v="10"/>
    <x v="0"/>
    <x v="4"/>
    <x v="3"/>
    <s v="count"/>
    <n v="1909"/>
    <m/>
    <m/>
    <m/>
    <x v="0"/>
    <m/>
    <x v="220"/>
    <m/>
    <m/>
    <n v="955"/>
    <m/>
  </r>
  <r>
    <n v="1"/>
    <x v="10"/>
    <x v="0"/>
    <x v="5"/>
    <x v="0"/>
    <s v="count"/>
    <n v="16"/>
    <m/>
    <m/>
    <m/>
    <x v="0"/>
    <m/>
    <x v="221"/>
    <m/>
    <m/>
    <n v="100.38461539799999"/>
    <m/>
  </r>
  <r>
    <n v="1"/>
    <x v="10"/>
    <x v="0"/>
    <x v="5"/>
    <x v="1"/>
    <s v="count"/>
    <n v="9204"/>
    <m/>
    <m/>
    <m/>
    <x v="0"/>
    <m/>
    <x v="222"/>
    <m/>
    <m/>
    <n v="8744"/>
    <m/>
  </r>
  <r>
    <n v="1"/>
    <x v="10"/>
    <x v="0"/>
    <x v="5"/>
    <x v="2"/>
    <s v="count"/>
    <n v="52"/>
    <m/>
    <m/>
    <m/>
    <x v="0"/>
    <m/>
    <x v="223"/>
    <m/>
    <m/>
    <n v="338.08213661899998"/>
    <m/>
  </r>
  <r>
    <n v="1"/>
    <x v="10"/>
    <x v="0"/>
    <x v="5"/>
    <x v="3"/>
    <s v="count"/>
    <n v="2632"/>
    <m/>
    <m/>
    <m/>
    <x v="0"/>
    <m/>
    <x v="224"/>
    <m/>
    <m/>
    <n v="1316"/>
    <m/>
  </r>
  <r>
    <n v="1"/>
    <x v="10"/>
    <x v="0"/>
    <x v="6"/>
    <x v="0"/>
    <s v="count"/>
    <n v="0"/>
    <m/>
    <m/>
    <m/>
    <x v="0"/>
    <m/>
    <x v="8"/>
    <m/>
    <m/>
    <n v="0"/>
    <m/>
  </r>
  <r>
    <n v="1"/>
    <x v="10"/>
    <x v="0"/>
    <x v="6"/>
    <x v="1"/>
    <s v="count"/>
    <n v="833"/>
    <m/>
    <m/>
    <m/>
    <x v="0"/>
    <m/>
    <x v="225"/>
    <m/>
    <m/>
    <n v="791"/>
    <m/>
  </r>
  <r>
    <n v="1"/>
    <x v="10"/>
    <x v="0"/>
    <x v="6"/>
    <x v="2"/>
    <s v="count"/>
    <n v="12"/>
    <m/>
    <m/>
    <m/>
    <x v="0"/>
    <m/>
    <x v="226"/>
    <m/>
    <m/>
    <n v="77.701028953999995"/>
    <m/>
  </r>
  <r>
    <n v="1"/>
    <x v="10"/>
    <x v="0"/>
    <x v="6"/>
    <x v="3"/>
    <s v="count"/>
    <n v="175"/>
    <m/>
    <m/>
    <m/>
    <x v="0"/>
    <m/>
    <x v="227"/>
    <m/>
    <m/>
    <n v="88"/>
    <m/>
  </r>
  <r>
    <n v="1"/>
    <x v="11"/>
    <x v="0"/>
    <x v="0"/>
    <x v="0"/>
    <s v="count"/>
    <n v="0"/>
    <m/>
    <m/>
    <m/>
    <x v="0"/>
    <m/>
    <x v="8"/>
    <m/>
    <m/>
    <n v="0"/>
    <m/>
  </r>
  <r>
    <n v="1"/>
    <x v="11"/>
    <x v="0"/>
    <x v="0"/>
    <x v="1"/>
    <s v="count"/>
    <n v="0"/>
    <m/>
    <m/>
    <m/>
    <x v="0"/>
    <m/>
    <x v="8"/>
    <m/>
    <m/>
    <n v="0"/>
    <m/>
  </r>
  <r>
    <n v="1"/>
    <x v="11"/>
    <x v="0"/>
    <x v="0"/>
    <x v="2"/>
    <s v="count"/>
    <n v="0"/>
    <m/>
    <m/>
    <m/>
    <x v="0"/>
    <m/>
    <x v="8"/>
    <m/>
    <m/>
    <n v="0"/>
    <m/>
  </r>
  <r>
    <n v="1"/>
    <x v="11"/>
    <x v="0"/>
    <x v="0"/>
    <x v="3"/>
    <s v="count"/>
    <n v="0"/>
    <m/>
    <m/>
    <m/>
    <x v="0"/>
    <m/>
    <x v="8"/>
    <m/>
    <m/>
    <n v="0"/>
    <m/>
  </r>
  <r>
    <n v="1"/>
    <x v="11"/>
    <x v="0"/>
    <x v="1"/>
    <x v="0"/>
    <s v="count"/>
    <n v="713"/>
    <m/>
    <m/>
    <m/>
    <x v="0"/>
    <m/>
    <x v="228"/>
    <m/>
    <m/>
    <n v="2006.538461806"/>
    <m/>
  </r>
  <r>
    <n v="1"/>
    <x v="11"/>
    <x v="0"/>
    <x v="1"/>
    <x v="1"/>
    <s v="count"/>
    <n v="7112"/>
    <m/>
    <m/>
    <m/>
    <x v="0"/>
    <m/>
    <x v="229"/>
    <m/>
    <m/>
    <n v="6756"/>
    <m/>
  </r>
  <r>
    <n v="1"/>
    <x v="11"/>
    <x v="0"/>
    <x v="1"/>
    <x v="2"/>
    <s v="count"/>
    <n v="322"/>
    <m/>
    <m/>
    <m/>
    <x v="0"/>
    <m/>
    <x v="230"/>
    <m/>
    <m/>
    <n v="1161.382400855"/>
    <m/>
  </r>
  <r>
    <n v="1"/>
    <x v="11"/>
    <x v="0"/>
    <x v="1"/>
    <x v="3"/>
    <s v="count"/>
    <n v="985"/>
    <m/>
    <m/>
    <m/>
    <x v="0"/>
    <m/>
    <x v="231"/>
    <m/>
    <m/>
    <n v="493"/>
    <m/>
  </r>
  <r>
    <n v="1"/>
    <x v="11"/>
    <x v="0"/>
    <x v="2"/>
    <x v="0"/>
    <s v="count"/>
    <n v="12"/>
    <m/>
    <m/>
    <m/>
    <x v="0"/>
    <m/>
    <x v="232"/>
    <m/>
    <m/>
    <n v="33.461538466"/>
    <m/>
  </r>
  <r>
    <n v="1"/>
    <x v="11"/>
    <x v="0"/>
    <x v="2"/>
    <x v="1"/>
    <s v="count"/>
    <n v="4471"/>
    <m/>
    <m/>
    <m/>
    <x v="0"/>
    <m/>
    <x v="233"/>
    <m/>
    <m/>
    <n v="4247"/>
    <m/>
  </r>
  <r>
    <n v="1"/>
    <x v="11"/>
    <x v="0"/>
    <x v="2"/>
    <x v="2"/>
    <s v="count"/>
    <n v="30"/>
    <m/>
    <m/>
    <m/>
    <x v="0"/>
    <m/>
    <x v="234"/>
    <m/>
    <m/>
    <n v="108.28547652099999"/>
    <m/>
  </r>
  <r>
    <n v="1"/>
    <x v="11"/>
    <x v="0"/>
    <x v="2"/>
    <x v="3"/>
    <s v="count"/>
    <n v="490"/>
    <m/>
    <m/>
    <m/>
    <x v="0"/>
    <m/>
    <x v="235"/>
    <m/>
    <m/>
    <n v="245"/>
    <m/>
  </r>
  <r>
    <n v="1"/>
    <x v="11"/>
    <x v="0"/>
    <x v="3"/>
    <x v="0"/>
    <s v="count"/>
    <n v="191"/>
    <m/>
    <m/>
    <m/>
    <x v="0"/>
    <m/>
    <x v="236"/>
    <m/>
    <m/>
    <n v="537.69230776400002"/>
    <m/>
  </r>
  <r>
    <n v="1"/>
    <x v="11"/>
    <x v="0"/>
    <x v="3"/>
    <x v="1"/>
    <s v="count"/>
    <n v="5529"/>
    <m/>
    <m/>
    <m/>
    <x v="0"/>
    <m/>
    <x v="237"/>
    <m/>
    <m/>
    <n v="5253"/>
    <m/>
  </r>
  <r>
    <n v="1"/>
    <x v="11"/>
    <x v="0"/>
    <x v="3"/>
    <x v="2"/>
    <s v="count"/>
    <n v="79"/>
    <m/>
    <m/>
    <m/>
    <x v="0"/>
    <m/>
    <x v="238"/>
    <m/>
    <m/>
    <n v="285.17930839499996"/>
    <m/>
  </r>
  <r>
    <n v="1"/>
    <x v="11"/>
    <x v="0"/>
    <x v="3"/>
    <x v="3"/>
    <s v="count"/>
    <n v="522"/>
    <m/>
    <m/>
    <m/>
    <x v="0"/>
    <m/>
    <x v="196"/>
    <m/>
    <m/>
    <n v="261"/>
    <m/>
  </r>
  <r>
    <n v="1"/>
    <x v="11"/>
    <x v="0"/>
    <x v="4"/>
    <x v="0"/>
    <s v="count"/>
    <n v="15"/>
    <m/>
    <m/>
    <m/>
    <x v="0"/>
    <m/>
    <x v="172"/>
    <m/>
    <m/>
    <n v="42.692307698"/>
    <m/>
  </r>
  <r>
    <n v="1"/>
    <x v="11"/>
    <x v="0"/>
    <x v="4"/>
    <x v="1"/>
    <s v="count"/>
    <n v="7847"/>
    <m/>
    <m/>
    <m/>
    <x v="0"/>
    <m/>
    <x v="239"/>
    <m/>
    <m/>
    <n v="7455"/>
    <m/>
  </r>
  <r>
    <n v="1"/>
    <x v="11"/>
    <x v="0"/>
    <x v="4"/>
    <x v="2"/>
    <s v="count"/>
    <n v="37"/>
    <m/>
    <m/>
    <m/>
    <x v="0"/>
    <m/>
    <x v="240"/>
    <m/>
    <m/>
    <n v="133.08367725099998"/>
    <m/>
  </r>
  <r>
    <n v="1"/>
    <x v="11"/>
    <x v="0"/>
    <x v="4"/>
    <x v="3"/>
    <s v="count"/>
    <n v="886"/>
    <m/>
    <m/>
    <m/>
    <x v="0"/>
    <m/>
    <x v="241"/>
    <m/>
    <m/>
    <n v="443"/>
    <m/>
  </r>
  <r>
    <n v="1"/>
    <x v="11"/>
    <x v="0"/>
    <x v="5"/>
    <x v="0"/>
    <s v="count"/>
    <n v="45"/>
    <m/>
    <m/>
    <m/>
    <x v="0"/>
    <m/>
    <x v="242"/>
    <m/>
    <m/>
    <n v="126.92307694"/>
    <m/>
  </r>
  <r>
    <n v="1"/>
    <x v="11"/>
    <x v="0"/>
    <x v="5"/>
    <x v="1"/>
    <s v="count"/>
    <n v="2783"/>
    <m/>
    <m/>
    <m/>
    <x v="0"/>
    <m/>
    <x v="243"/>
    <m/>
    <m/>
    <n v="2644"/>
    <m/>
  </r>
  <r>
    <n v="1"/>
    <x v="11"/>
    <x v="0"/>
    <x v="5"/>
    <x v="2"/>
    <s v="count"/>
    <n v="12"/>
    <m/>
    <m/>
    <m/>
    <x v="0"/>
    <m/>
    <x v="244"/>
    <m/>
    <m/>
    <n v="42.983547932"/>
    <m/>
  </r>
  <r>
    <n v="1"/>
    <x v="11"/>
    <x v="0"/>
    <x v="5"/>
    <x v="3"/>
    <s v="count"/>
    <n v="321"/>
    <m/>
    <m/>
    <m/>
    <x v="0"/>
    <m/>
    <x v="240"/>
    <m/>
    <m/>
    <n v="161"/>
    <m/>
  </r>
  <r>
    <n v="1"/>
    <x v="11"/>
    <x v="0"/>
    <x v="6"/>
    <x v="0"/>
    <s v="count"/>
    <n v="3"/>
    <m/>
    <m/>
    <m/>
    <x v="0"/>
    <m/>
    <x v="134"/>
    <m/>
    <m/>
    <n v="8.0769230780000001"/>
    <m/>
  </r>
  <r>
    <n v="1"/>
    <x v="11"/>
    <x v="0"/>
    <x v="6"/>
    <x v="1"/>
    <s v="count"/>
    <n v="427"/>
    <m/>
    <m/>
    <m/>
    <x v="0"/>
    <m/>
    <x v="245"/>
    <m/>
    <m/>
    <n v="406"/>
    <m/>
  </r>
  <r>
    <n v="1"/>
    <x v="11"/>
    <x v="0"/>
    <x v="6"/>
    <x v="2"/>
    <s v="count"/>
    <n v="3"/>
    <m/>
    <m/>
    <m/>
    <x v="0"/>
    <m/>
    <x v="246"/>
    <m/>
    <m/>
    <n v="10.745886983"/>
    <m/>
  </r>
  <r>
    <n v="1"/>
    <x v="11"/>
    <x v="0"/>
    <x v="6"/>
    <x v="3"/>
    <s v="count"/>
    <n v="46"/>
    <m/>
    <m/>
    <m/>
    <x v="0"/>
    <m/>
    <x v="76"/>
    <m/>
    <m/>
    <n v="23"/>
    <m/>
  </r>
  <r>
    <n v="1"/>
    <x v="12"/>
    <x v="0"/>
    <x v="0"/>
    <x v="0"/>
    <s v="count"/>
    <n v="0"/>
    <m/>
    <m/>
    <m/>
    <x v="0"/>
    <m/>
    <x v="8"/>
    <m/>
    <m/>
    <n v="0"/>
    <m/>
  </r>
  <r>
    <n v="1"/>
    <x v="12"/>
    <x v="0"/>
    <x v="0"/>
    <x v="1"/>
    <s v="count"/>
    <n v="0"/>
    <m/>
    <m/>
    <m/>
    <x v="0"/>
    <m/>
    <x v="8"/>
    <m/>
    <m/>
    <n v="0"/>
    <m/>
  </r>
  <r>
    <n v="1"/>
    <x v="12"/>
    <x v="0"/>
    <x v="0"/>
    <x v="2"/>
    <s v="count"/>
    <n v="0"/>
    <m/>
    <m/>
    <m/>
    <x v="0"/>
    <m/>
    <x v="8"/>
    <m/>
    <m/>
    <n v="0"/>
    <m/>
  </r>
  <r>
    <n v="1"/>
    <x v="12"/>
    <x v="0"/>
    <x v="0"/>
    <x v="3"/>
    <s v="count"/>
    <n v="0"/>
    <m/>
    <m/>
    <m/>
    <x v="0"/>
    <m/>
    <x v="8"/>
    <m/>
    <m/>
    <n v="0"/>
    <m/>
  </r>
  <r>
    <n v="1"/>
    <x v="12"/>
    <x v="0"/>
    <x v="1"/>
    <x v="0"/>
    <s v="count"/>
    <n v="320"/>
    <m/>
    <m/>
    <m/>
    <x v="0"/>
    <m/>
    <x v="247"/>
    <m/>
    <m/>
    <n v="2683.846154204"/>
    <m/>
  </r>
  <r>
    <n v="1"/>
    <x v="12"/>
    <x v="0"/>
    <x v="1"/>
    <x v="1"/>
    <s v="count"/>
    <n v="10377"/>
    <m/>
    <m/>
    <m/>
    <x v="0"/>
    <m/>
    <x v="248"/>
    <m/>
    <m/>
    <n v="9858"/>
    <m/>
  </r>
  <r>
    <n v="1"/>
    <x v="12"/>
    <x v="0"/>
    <x v="1"/>
    <x v="2"/>
    <s v="count"/>
    <n v="954"/>
    <m/>
    <m/>
    <m/>
    <x v="0"/>
    <m/>
    <x v="249"/>
    <m/>
    <m/>
    <n v="2726.9754736089999"/>
    <m/>
  </r>
  <r>
    <n v="1"/>
    <x v="12"/>
    <x v="0"/>
    <x v="1"/>
    <x v="3"/>
    <s v="count"/>
    <n v="1251"/>
    <m/>
    <m/>
    <m/>
    <x v="0"/>
    <m/>
    <x v="250"/>
    <m/>
    <m/>
    <n v="626"/>
    <m/>
  </r>
  <r>
    <n v="1"/>
    <x v="12"/>
    <x v="0"/>
    <x v="2"/>
    <x v="0"/>
    <s v="count"/>
    <n v="24"/>
    <m/>
    <m/>
    <m/>
    <x v="0"/>
    <m/>
    <x v="251"/>
    <m/>
    <m/>
    <n v="200.76923079599999"/>
    <m/>
  </r>
  <r>
    <n v="1"/>
    <x v="12"/>
    <x v="0"/>
    <x v="2"/>
    <x v="1"/>
    <s v="count"/>
    <n v="8108"/>
    <m/>
    <m/>
    <m/>
    <x v="0"/>
    <m/>
    <x v="252"/>
    <m/>
    <m/>
    <n v="7703"/>
    <m/>
  </r>
  <r>
    <n v="1"/>
    <x v="12"/>
    <x v="0"/>
    <x v="2"/>
    <x v="2"/>
    <s v="count"/>
    <n v="177"/>
    <m/>
    <m/>
    <m/>
    <x v="0"/>
    <m/>
    <x v="169"/>
    <m/>
    <m/>
    <n v="505.88329489199998"/>
    <m/>
  </r>
  <r>
    <n v="1"/>
    <x v="12"/>
    <x v="0"/>
    <x v="2"/>
    <x v="3"/>
    <s v="count"/>
    <n v="1296"/>
    <m/>
    <m/>
    <m/>
    <x v="0"/>
    <m/>
    <x v="253"/>
    <m/>
    <m/>
    <n v="648"/>
    <m/>
  </r>
  <r>
    <n v="1"/>
    <x v="12"/>
    <x v="0"/>
    <x v="3"/>
    <x v="0"/>
    <s v="count"/>
    <n v="92"/>
    <m/>
    <m/>
    <m/>
    <x v="0"/>
    <m/>
    <x v="254"/>
    <m/>
    <m/>
    <n v="771.92307702599999"/>
    <m/>
  </r>
  <r>
    <n v="1"/>
    <x v="12"/>
    <x v="0"/>
    <x v="3"/>
    <x v="1"/>
    <s v="count"/>
    <n v="16687"/>
    <m/>
    <m/>
    <m/>
    <x v="0"/>
    <m/>
    <x v="255"/>
    <m/>
    <m/>
    <n v="15853"/>
    <m/>
  </r>
  <r>
    <n v="1"/>
    <x v="12"/>
    <x v="0"/>
    <x v="3"/>
    <x v="2"/>
    <s v="count"/>
    <n v="318"/>
    <m/>
    <m/>
    <m/>
    <x v="0"/>
    <m/>
    <x v="256"/>
    <m/>
    <m/>
    <n v="909.26736009999991"/>
    <m/>
  </r>
  <r>
    <n v="1"/>
    <x v="12"/>
    <x v="0"/>
    <x v="3"/>
    <x v="3"/>
    <s v="count"/>
    <n v="1626"/>
    <m/>
    <m/>
    <m/>
    <x v="0"/>
    <m/>
    <x v="257"/>
    <m/>
    <m/>
    <n v="813"/>
    <m/>
  </r>
  <r>
    <n v="1"/>
    <x v="12"/>
    <x v="0"/>
    <x v="4"/>
    <x v="0"/>
    <s v="count"/>
    <n v="12"/>
    <m/>
    <m/>
    <m/>
    <x v="0"/>
    <m/>
    <x v="221"/>
    <m/>
    <m/>
    <n v="100.38461539799999"/>
    <m/>
  </r>
  <r>
    <n v="1"/>
    <x v="12"/>
    <x v="0"/>
    <x v="4"/>
    <x v="1"/>
    <s v="count"/>
    <n v="14716"/>
    <m/>
    <m/>
    <m/>
    <x v="0"/>
    <m/>
    <x v="258"/>
    <m/>
    <m/>
    <n v="13980"/>
    <m/>
  </r>
  <r>
    <n v="1"/>
    <x v="12"/>
    <x v="0"/>
    <x v="4"/>
    <x v="2"/>
    <s v="count"/>
    <n v="82"/>
    <m/>
    <m/>
    <m/>
    <x v="0"/>
    <m/>
    <x v="259"/>
    <m/>
    <m/>
    <n v="234.75630024399999"/>
    <m/>
  </r>
  <r>
    <n v="1"/>
    <x v="12"/>
    <x v="0"/>
    <x v="4"/>
    <x v="3"/>
    <s v="count"/>
    <n v="1856"/>
    <m/>
    <m/>
    <m/>
    <x v="0"/>
    <m/>
    <x v="260"/>
    <m/>
    <m/>
    <n v="928"/>
    <m/>
  </r>
  <r>
    <n v="1"/>
    <x v="12"/>
    <x v="0"/>
    <x v="5"/>
    <x v="0"/>
    <s v="count"/>
    <n v="64"/>
    <m/>
    <m/>
    <m/>
    <x v="0"/>
    <m/>
    <x v="261"/>
    <m/>
    <m/>
    <n v="536.53846161000001"/>
    <m/>
  </r>
  <r>
    <n v="1"/>
    <x v="12"/>
    <x v="0"/>
    <x v="5"/>
    <x v="1"/>
    <s v="count"/>
    <n v="12818"/>
    <m/>
    <m/>
    <m/>
    <x v="0"/>
    <m/>
    <x v="262"/>
    <m/>
    <m/>
    <n v="12177"/>
    <m/>
  </r>
  <r>
    <n v="1"/>
    <x v="12"/>
    <x v="0"/>
    <x v="5"/>
    <x v="2"/>
    <s v="count"/>
    <n v="90"/>
    <m/>
    <m/>
    <m/>
    <x v="0"/>
    <m/>
    <x v="263"/>
    <m/>
    <m/>
    <n v="257.07468090099997"/>
    <m/>
  </r>
  <r>
    <n v="1"/>
    <x v="12"/>
    <x v="0"/>
    <x v="5"/>
    <x v="3"/>
    <s v="count"/>
    <n v="1716"/>
    <m/>
    <m/>
    <m/>
    <x v="0"/>
    <m/>
    <x v="264"/>
    <m/>
    <m/>
    <n v="858"/>
    <m/>
  </r>
  <r>
    <n v="1"/>
    <x v="12"/>
    <x v="0"/>
    <x v="6"/>
    <x v="0"/>
    <s v="count"/>
    <n v="0"/>
    <m/>
    <m/>
    <m/>
    <x v="0"/>
    <m/>
    <x v="8"/>
    <m/>
    <m/>
    <n v="0"/>
    <m/>
  </r>
  <r>
    <n v="1"/>
    <x v="12"/>
    <x v="0"/>
    <x v="6"/>
    <x v="1"/>
    <s v="count"/>
    <n v="1475"/>
    <m/>
    <m/>
    <m/>
    <x v="0"/>
    <m/>
    <x v="265"/>
    <m/>
    <m/>
    <n v="1401"/>
    <m/>
  </r>
  <r>
    <n v="1"/>
    <x v="12"/>
    <x v="0"/>
    <x v="6"/>
    <x v="2"/>
    <s v="count"/>
    <n v="6"/>
    <m/>
    <m/>
    <m/>
    <x v="0"/>
    <m/>
    <x v="266"/>
    <m/>
    <m/>
    <n v="17.358740511000001"/>
    <m/>
  </r>
  <r>
    <n v="1"/>
    <x v="12"/>
    <x v="0"/>
    <x v="6"/>
    <x v="3"/>
    <s v="count"/>
    <n v="254"/>
    <m/>
    <m/>
    <m/>
    <x v="0"/>
    <m/>
    <x v="267"/>
    <m/>
    <m/>
    <n v="127"/>
    <m/>
  </r>
  <r>
    <n v="1"/>
    <x v="13"/>
    <x v="0"/>
    <x v="0"/>
    <x v="0"/>
    <s v="count"/>
    <n v="0"/>
    <m/>
    <m/>
    <m/>
    <x v="0"/>
    <m/>
    <x v="8"/>
    <m/>
    <m/>
    <n v="0"/>
    <m/>
  </r>
  <r>
    <n v="1"/>
    <x v="13"/>
    <x v="0"/>
    <x v="0"/>
    <x v="1"/>
    <s v="count"/>
    <n v="0"/>
    <m/>
    <m/>
    <m/>
    <x v="0"/>
    <m/>
    <x v="8"/>
    <m/>
    <m/>
    <n v="0"/>
    <m/>
  </r>
  <r>
    <n v="1"/>
    <x v="13"/>
    <x v="0"/>
    <x v="0"/>
    <x v="2"/>
    <s v="count"/>
    <n v="0"/>
    <m/>
    <m/>
    <m/>
    <x v="0"/>
    <m/>
    <x v="8"/>
    <m/>
    <m/>
    <n v="0"/>
    <m/>
  </r>
  <r>
    <n v="1"/>
    <x v="13"/>
    <x v="0"/>
    <x v="0"/>
    <x v="3"/>
    <s v="count"/>
    <n v="0"/>
    <m/>
    <m/>
    <m/>
    <x v="0"/>
    <m/>
    <x v="8"/>
    <m/>
    <m/>
    <n v="0"/>
    <m/>
  </r>
  <r>
    <n v="1"/>
    <x v="13"/>
    <x v="0"/>
    <x v="1"/>
    <x v="0"/>
    <s v="count"/>
    <n v="52"/>
    <m/>
    <m/>
    <m/>
    <x v="0"/>
    <m/>
    <x v="91"/>
    <m/>
    <m/>
    <n v="379.61538466600001"/>
    <m/>
  </r>
  <r>
    <n v="1"/>
    <x v="13"/>
    <x v="0"/>
    <x v="1"/>
    <x v="1"/>
    <s v="count"/>
    <n v="2841"/>
    <m/>
    <m/>
    <m/>
    <x v="0"/>
    <m/>
    <x v="268"/>
    <m/>
    <m/>
    <n v="2699"/>
    <m/>
  </r>
  <r>
    <n v="1"/>
    <x v="13"/>
    <x v="0"/>
    <x v="1"/>
    <x v="2"/>
    <s v="count"/>
    <n v="356"/>
    <m/>
    <m/>
    <m/>
    <x v="0"/>
    <m/>
    <x v="269"/>
    <m/>
    <m/>
    <n v="429.008872629"/>
    <m/>
  </r>
  <r>
    <n v="1"/>
    <x v="13"/>
    <x v="0"/>
    <x v="1"/>
    <x v="3"/>
    <s v="count"/>
    <n v="195"/>
    <m/>
    <m/>
    <m/>
    <x v="0"/>
    <m/>
    <x v="270"/>
    <m/>
    <m/>
    <n v="98"/>
    <m/>
  </r>
  <r>
    <n v="1"/>
    <x v="13"/>
    <x v="0"/>
    <x v="2"/>
    <x v="0"/>
    <s v="count"/>
    <n v="0"/>
    <m/>
    <m/>
    <m/>
    <x v="0"/>
    <m/>
    <x v="8"/>
    <m/>
    <m/>
    <n v="0"/>
    <m/>
  </r>
  <r>
    <n v="1"/>
    <x v="13"/>
    <x v="0"/>
    <x v="2"/>
    <x v="1"/>
    <s v="count"/>
    <n v="0"/>
    <m/>
    <m/>
    <m/>
    <x v="0"/>
    <m/>
    <x v="8"/>
    <m/>
    <m/>
    <n v="0"/>
    <m/>
  </r>
  <r>
    <n v="1"/>
    <x v="13"/>
    <x v="0"/>
    <x v="2"/>
    <x v="2"/>
    <s v="count"/>
    <n v="0"/>
    <m/>
    <m/>
    <m/>
    <x v="0"/>
    <m/>
    <x v="8"/>
    <m/>
    <m/>
    <n v="0"/>
    <m/>
  </r>
  <r>
    <n v="1"/>
    <x v="13"/>
    <x v="0"/>
    <x v="2"/>
    <x v="3"/>
    <s v="count"/>
    <n v="0"/>
    <m/>
    <m/>
    <m/>
    <x v="0"/>
    <m/>
    <x v="8"/>
    <m/>
    <m/>
    <n v="0"/>
    <m/>
  </r>
  <r>
    <n v="1"/>
    <x v="13"/>
    <x v="0"/>
    <x v="3"/>
    <x v="0"/>
    <s v="count"/>
    <n v="25"/>
    <m/>
    <m/>
    <m/>
    <x v="0"/>
    <m/>
    <x v="112"/>
    <m/>
    <m/>
    <n v="182.30769233199999"/>
    <m/>
  </r>
  <r>
    <n v="1"/>
    <x v="13"/>
    <x v="0"/>
    <x v="3"/>
    <x v="1"/>
    <s v="count"/>
    <n v="4840"/>
    <m/>
    <m/>
    <m/>
    <x v="0"/>
    <m/>
    <x v="271"/>
    <m/>
    <m/>
    <n v="4598"/>
    <m/>
  </r>
  <r>
    <n v="1"/>
    <x v="13"/>
    <x v="0"/>
    <x v="3"/>
    <x v="2"/>
    <s v="count"/>
    <n v="319"/>
    <m/>
    <m/>
    <m/>
    <x v="0"/>
    <m/>
    <x v="261"/>
    <m/>
    <m/>
    <n v="384.37211131499998"/>
    <m/>
  </r>
  <r>
    <n v="1"/>
    <x v="13"/>
    <x v="0"/>
    <x v="3"/>
    <x v="3"/>
    <s v="count"/>
    <n v="411"/>
    <m/>
    <m/>
    <m/>
    <x v="0"/>
    <m/>
    <x v="272"/>
    <m/>
    <m/>
    <n v="206"/>
    <m/>
  </r>
  <r>
    <n v="1"/>
    <x v="13"/>
    <x v="0"/>
    <x v="4"/>
    <x v="0"/>
    <s v="count"/>
    <n v="0"/>
    <m/>
    <m/>
    <m/>
    <x v="0"/>
    <m/>
    <x v="8"/>
    <m/>
    <m/>
    <n v="0"/>
    <m/>
  </r>
  <r>
    <n v="1"/>
    <x v="13"/>
    <x v="0"/>
    <x v="4"/>
    <x v="1"/>
    <s v="count"/>
    <n v="0"/>
    <m/>
    <m/>
    <m/>
    <x v="0"/>
    <m/>
    <x v="8"/>
    <m/>
    <m/>
    <n v="0"/>
    <m/>
  </r>
  <r>
    <n v="1"/>
    <x v="13"/>
    <x v="0"/>
    <x v="4"/>
    <x v="2"/>
    <s v="count"/>
    <n v="0"/>
    <m/>
    <m/>
    <m/>
    <x v="0"/>
    <m/>
    <x v="8"/>
    <m/>
    <m/>
    <n v="0"/>
    <m/>
  </r>
  <r>
    <n v="1"/>
    <x v="13"/>
    <x v="0"/>
    <x v="4"/>
    <x v="3"/>
    <s v="count"/>
    <n v="0"/>
    <m/>
    <m/>
    <m/>
    <x v="0"/>
    <m/>
    <x v="8"/>
    <m/>
    <m/>
    <n v="0"/>
    <m/>
  </r>
  <r>
    <n v="1"/>
    <x v="13"/>
    <x v="0"/>
    <x v="5"/>
    <x v="0"/>
    <s v="count"/>
    <n v="3"/>
    <m/>
    <m/>
    <m/>
    <x v="0"/>
    <m/>
    <x v="15"/>
    <m/>
    <m/>
    <n v="21.923076926"/>
    <m/>
  </r>
  <r>
    <n v="1"/>
    <x v="13"/>
    <x v="0"/>
    <x v="5"/>
    <x v="1"/>
    <s v="count"/>
    <n v="790"/>
    <m/>
    <m/>
    <m/>
    <x v="0"/>
    <m/>
    <x v="273"/>
    <m/>
    <m/>
    <n v="751"/>
    <m/>
  </r>
  <r>
    <n v="1"/>
    <x v="13"/>
    <x v="0"/>
    <x v="5"/>
    <x v="2"/>
    <s v="count"/>
    <n v="25"/>
    <m/>
    <m/>
    <m/>
    <x v="0"/>
    <m/>
    <x v="274"/>
    <m/>
    <m/>
    <n v="29.757840875999999"/>
    <m/>
  </r>
  <r>
    <n v="1"/>
    <x v="13"/>
    <x v="0"/>
    <x v="5"/>
    <x v="3"/>
    <s v="count"/>
    <n v="35"/>
    <m/>
    <m/>
    <m/>
    <x v="0"/>
    <m/>
    <x v="275"/>
    <m/>
    <m/>
    <n v="18"/>
    <m/>
  </r>
  <r>
    <n v="1"/>
    <x v="13"/>
    <x v="0"/>
    <x v="6"/>
    <x v="0"/>
    <s v="count"/>
    <n v="0"/>
    <m/>
    <m/>
    <m/>
    <x v="0"/>
    <m/>
    <x v="8"/>
    <m/>
    <m/>
    <n v="0"/>
    <m/>
  </r>
  <r>
    <n v="1"/>
    <x v="13"/>
    <x v="0"/>
    <x v="6"/>
    <x v="1"/>
    <s v="count"/>
    <n v="51"/>
    <m/>
    <m/>
    <m/>
    <x v="0"/>
    <m/>
    <x v="276"/>
    <m/>
    <m/>
    <n v="48"/>
    <m/>
  </r>
  <r>
    <n v="1"/>
    <x v="13"/>
    <x v="0"/>
    <x v="6"/>
    <x v="2"/>
    <s v="count"/>
    <n v="0"/>
    <m/>
    <m/>
    <m/>
    <x v="0"/>
    <m/>
    <x v="8"/>
    <m/>
    <m/>
    <n v="0"/>
    <m/>
  </r>
  <r>
    <n v="1"/>
    <x v="13"/>
    <x v="0"/>
    <x v="6"/>
    <x v="3"/>
    <s v="count"/>
    <n v="0"/>
    <m/>
    <m/>
    <m/>
    <x v="0"/>
    <m/>
    <x v="8"/>
    <m/>
    <m/>
    <n v="0"/>
    <m/>
  </r>
  <r>
    <n v="1"/>
    <x v="14"/>
    <x v="0"/>
    <x v="0"/>
    <x v="0"/>
    <s v="count"/>
    <n v="2323"/>
    <m/>
    <m/>
    <m/>
    <x v="0"/>
    <m/>
    <x v="277"/>
    <m/>
    <m/>
    <n v="3841.1538466659999"/>
    <m/>
  </r>
  <r>
    <n v="1"/>
    <x v="14"/>
    <x v="0"/>
    <x v="0"/>
    <x v="1"/>
    <s v="count"/>
    <n v="22600"/>
    <m/>
    <m/>
    <m/>
    <x v="0"/>
    <m/>
    <x v="278"/>
    <m/>
    <m/>
    <n v="21470"/>
    <m/>
  </r>
  <r>
    <n v="1"/>
    <x v="14"/>
    <x v="0"/>
    <x v="0"/>
    <x v="2"/>
    <s v="count"/>
    <n v="4483"/>
    <m/>
    <m/>
    <m/>
    <x v="0"/>
    <m/>
    <x v="279"/>
    <m/>
    <m/>
    <n v="4690.9929714249993"/>
    <m/>
  </r>
  <r>
    <n v="1"/>
    <x v="14"/>
    <x v="0"/>
    <x v="0"/>
    <x v="3"/>
    <s v="count"/>
    <n v="2242"/>
    <m/>
    <m/>
    <m/>
    <x v="0"/>
    <m/>
    <x v="280"/>
    <m/>
    <m/>
    <n v="1121"/>
    <m/>
  </r>
  <r>
    <n v="1"/>
    <x v="14"/>
    <x v="0"/>
    <x v="1"/>
    <x v="0"/>
    <s v="count"/>
    <n v="108"/>
    <m/>
    <m/>
    <m/>
    <x v="0"/>
    <m/>
    <x v="281"/>
    <m/>
    <m/>
    <n v="178.84615386999999"/>
    <m/>
  </r>
  <r>
    <n v="1"/>
    <x v="14"/>
    <x v="0"/>
    <x v="1"/>
    <x v="1"/>
    <s v="count"/>
    <n v="303"/>
    <m/>
    <m/>
    <m/>
    <x v="0"/>
    <m/>
    <x v="150"/>
    <m/>
    <m/>
    <n v="288"/>
    <m/>
  </r>
  <r>
    <n v="1"/>
    <x v="14"/>
    <x v="0"/>
    <x v="1"/>
    <x v="2"/>
    <s v="count"/>
    <n v="0"/>
    <m/>
    <m/>
    <m/>
    <x v="0"/>
    <m/>
    <x v="8"/>
    <m/>
    <m/>
    <n v="0"/>
    <m/>
  </r>
  <r>
    <n v="1"/>
    <x v="14"/>
    <x v="0"/>
    <x v="1"/>
    <x v="3"/>
    <s v="count"/>
    <n v="41"/>
    <m/>
    <m/>
    <m/>
    <x v="0"/>
    <m/>
    <x v="266"/>
    <m/>
    <m/>
    <n v="21"/>
    <m/>
  </r>
  <r>
    <n v="1"/>
    <x v="14"/>
    <x v="0"/>
    <x v="2"/>
    <x v="0"/>
    <s v="count"/>
    <n v="0"/>
    <m/>
    <m/>
    <m/>
    <x v="0"/>
    <m/>
    <x v="8"/>
    <m/>
    <m/>
    <n v="0"/>
    <m/>
  </r>
  <r>
    <n v="1"/>
    <x v="14"/>
    <x v="0"/>
    <x v="2"/>
    <x v="1"/>
    <s v="count"/>
    <n v="0"/>
    <m/>
    <m/>
    <m/>
    <x v="0"/>
    <m/>
    <x v="8"/>
    <m/>
    <m/>
    <n v="0"/>
    <m/>
  </r>
  <r>
    <n v="1"/>
    <x v="14"/>
    <x v="0"/>
    <x v="2"/>
    <x v="2"/>
    <s v="count"/>
    <n v="0"/>
    <m/>
    <m/>
    <m/>
    <x v="0"/>
    <m/>
    <x v="8"/>
    <m/>
    <m/>
    <n v="0"/>
    <m/>
  </r>
  <r>
    <n v="1"/>
    <x v="14"/>
    <x v="0"/>
    <x v="2"/>
    <x v="3"/>
    <s v="count"/>
    <n v="0"/>
    <m/>
    <m/>
    <m/>
    <x v="0"/>
    <m/>
    <x v="8"/>
    <m/>
    <m/>
    <n v="0"/>
    <m/>
  </r>
  <r>
    <n v="1"/>
    <x v="14"/>
    <x v="0"/>
    <x v="3"/>
    <x v="0"/>
    <s v="count"/>
    <n v="402"/>
    <m/>
    <m/>
    <m/>
    <x v="0"/>
    <m/>
    <x v="282"/>
    <m/>
    <m/>
    <n v="664.61538470400001"/>
    <m/>
  </r>
  <r>
    <n v="1"/>
    <x v="14"/>
    <x v="0"/>
    <x v="3"/>
    <x v="1"/>
    <s v="count"/>
    <n v="1992"/>
    <m/>
    <m/>
    <m/>
    <x v="0"/>
    <m/>
    <x v="283"/>
    <m/>
    <m/>
    <n v="1892"/>
    <m/>
  </r>
  <r>
    <n v="1"/>
    <x v="14"/>
    <x v="0"/>
    <x v="3"/>
    <x v="2"/>
    <s v="count"/>
    <n v="57"/>
    <m/>
    <m/>
    <m/>
    <x v="0"/>
    <m/>
    <x v="166"/>
    <m/>
    <m/>
    <n v="59.515681751999999"/>
    <m/>
  </r>
  <r>
    <n v="1"/>
    <x v="14"/>
    <x v="0"/>
    <x v="3"/>
    <x v="3"/>
    <s v="count"/>
    <n v="134"/>
    <m/>
    <m/>
    <m/>
    <x v="0"/>
    <m/>
    <x v="284"/>
    <m/>
    <m/>
    <n v="67"/>
    <m/>
  </r>
  <r>
    <n v="1"/>
    <x v="14"/>
    <x v="0"/>
    <x v="4"/>
    <x v="0"/>
    <s v="count"/>
    <n v="0"/>
    <m/>
    <m/>
    <m/>
    <x v="0"/>
    <m/>
    <x v="8"/>
    <m/>
    <m/>
    <n v="0"/>
    <m/>
  </r>
  <r>
    <n v="1"/>
    <x v="14"/>
    <x v="0"/>
    <x v="4"/>
    <x v="1"/>
    <s v="count"/>
    <n v="0"/>
    <m/>
    <m/>
    <m/>
    <x v="0"/>
    <m/>
    <x v="8"/>
    <m/>
    <m/>
    <n v="0"/>
    <m/>
  </r>
  <r>
    <n v="1"/>
    <x v="14"/>
    <x v="0"/>
    <x v="4"/>
    <x v="2"/>
    <s v="count"/>
    <n v="0"/>
    <m/>
    <m/>
    <m/>
    <x v="0"/>
    <m/>
    <x v="8"/>
    <m/>
    <m/>
    <n v="0"/>
    <m/>
  </r>
  <r>
    <n v="1"/>
    <x v="14"/>
    <x v="0"/>
    <x v="4"/>
    <x v="3"/>
    <s v="count"/>
    <n v="0"/>
    <m/>
    <m/>
    <m/>
    <x v="0"/>
    <m/>
    <x v="8"/>
    <m/>
    <m/>
    <n v="0"/>
    <m/>
  </r>
  <r>
    <n v="1"/>
    <x v="14"/>
    <x v="0"/>
    <x v="5"/>
    <x v="0"/>
    <s v="count"/>
    <n v="54"/>
    <m/>
    <m/>
    <m/>
    <x v="0"/>
    <m/>
    <x v="285"/>
    <m/>
    <m/>
    <n v="88.846153858000008"/>
    <m/>
  </r>
  <r>
    <n v="1"/>
    <x v="14"/>
    <x v="0"/>
    <x v="5"/>
    <x v="1"/>
    <s v="count"/>
    <n v="140"/>
    <m/>
    <m/>
    <m/>
    <x v="0"/>
    <m/>
    <x v="286"/>
    <m/>
    <m/>
    <n v="133"/>
    <m/>
  </r>
  <r>
    <n v="1"/>
    <x v="14"/>
    <x v="0"/>
    <x v="5"/>
    <x v="2"/>
    <s v="count"/>
    <n v="6"/>
    <m/>
    <m/>
    <m/>
    <x v="0"/>
    <m/>
    <x v="43"/>
    <m/>
    <m/>
    <n v="6.6128535279999996"/>
    <m/>
  </r>
  <r>
    <n v="1"/>
    <x v="14"/>
    <x v="0"/>
    <x v="5"/>
    <x v="3"/>
    <s v="count"/>
    <n v="0"/>
    <m/>
    <m/>
    <m/>
    <x v="0"/>
    <m/>
    <x v="8"/>
    <m/>
    <m/>
    <n v="0"/>
    <m/>
  </r>
  <r>
    <n v="1"/>
    <x v="14"/>
    <x v="0"/>
    <x v="6"/>
    <x v="0"/>
    <s v="count"/>
    <n v="3"/>
    <m/>
    <m/>
    <m/>
    <x v="0"/>
    <m/>
    <x v="287"/>
    <m/>
    <m/>
    <n v="4.6153846160000001"/>
    <m/>
  </r>
  <r>
    <n v="1"/>
    <x v="14"/>
    <x v="0"/>
    <x v="6"/>
    <x v="1"/>
    <s v="count"/>
    <n v="0"/>
    <m/>
    <m/>
    <m/>
    <x v="0"/>
    <m/>
    <x v="8"/>
    <m/>
    <m/>
    <n v="0"/>
    <m/>
  </r>
  <r>
    <n v="1"/>
    <x v="14"/>
    <x v="0"/>
    <x v="6"/>
    <x v="2"/>
    <s v="count"/>
    <n v="0"/>
    <m/>
    <m/>
    <m/>
    <x v="0"/>
    <m/>
    <x v="8"/>
    <m/>
    <m/>
    <n v="0"/>
    <m/>
  </r>
  <r>
    <n v="1"/>
    <x v="14"/>
    <x v="0"/>
    <x v="6"/>
    <x v="3"/>
    <s v="count"/>
    <n v="0"/>
    <m/>
    <m/>
    <m/>
    <x v="0"/>
    <m/>
    <x v="8"/>
    <m/>
    <m/>
    <n v="0"/>
    <m/>
  </r>
  <r>
    <n v="1"/>
    <x v="15"/>
    <x v="0"/>
    <x v="0"/>
    <x v="0"/>
    <s v="count"/>
    <n v="23"/>
    <m/>
    <m/>
    <m/>
    <x v="0"/>
    <m/>
    <x v="288"/>
    <m/>
    <m/>
    <n v="279.23076926800002"/>
    <m/>
  </r>
  <r>
    <n v="1"/>
    <x v="15"/>
    <x v="0"/>
    <x v="0"/>
    <x v="1"/>
    <s v="count"/>
    <n v="2570"/>
    <m/>
    <m/>
    <m/>
    <x v="0"/>
    <m/>
    <x v="289"/>
    <m/>
    <m/>
    <n v="2442"/>
    <m/>
  </r>
  <r>
    <n v="1"/>
    <x v="15"/>
    <x v="0"/>
    <x v="0"/>
    <x v="2"/>
    <s v="count"/>
    <n v="110"/>
    <m/>
    <m/>
    <m/>
    <x v="0"/>
    <m/>
    <x v="290"/>
    <m/>
    <m/>
    <n v="579.45129039099993"/>
    <m/>
  </r>
  <r>
    <n v="1"/>
    <x v="15"/>
    <x v="0"/>
    <x v="0"/>
    <x v="3"/>
    <s v="count"/>
    <n v="383"/>
    <m/>
    <m/>
    <m/>
    <x v="0"/>
    <m/>
    <x v="291"/>
    <m/>
    <m/>
    <n v="192"/>
    <m/>
  </r>
  <r>
    <n v="1"/>
    <x v="15"/>
    <x v="0"/>
    <x v="1"/>
    <x v="0"/>
    <s v="count"/>
    <n v="149"/>
    <m/>
    <m/>
    <m/>
    <x v="0"/>
    <m/>
    <x v="292"/>
    <m/>
    <m/>
    <n v="1806.923077164"/>
    <m/>
  </r>
  <r>
    <n v="1"/>
    <x v="15"/>
    <x v="0"/>
    <x v="1"/>
    <x v="1"/>
    <s v="count"/>
    <n v="28570"/>
    <m/>
    <m/>
    <m/>
    <x v="0"/>
    <m/>
    <x v="293"/>
    <m/>
    <m/>
    <n v="27142"/>
    <m/>
  </r>
  <r>
    <n v="1"/>
    <x v="15"/>
    <x v="0"/>
    <x v="1"/>
    <x v="2"/>
    <s v="count"/>
    <n v="648"/>
    <m/>
    <m/>
    <m/>
    <x v="0"/>
    <m/>
    <x v="294"/>
    <m/>
    <m/>
    <n v="3413.8856338299997"/>
    <m/>
  </r>
  <r>
    <n v="1"/>
    <x v="15"/>
    <x v="0"/>
    <x v="1"/>
    <x v="3"/>
    <s v="count"/>
    <n v="3701"/>
    <m/>
    <m/>
    <m/>
    <x v="0"/>
    <m/>
    <x v="295"/>
    <m/>
    <m/>
    <n v="1851"/>
    <m/>
  </r>
  <r>
    <n v="1"/>
    <x v="15"/>
    <x v="0"/>
    <x v="2"/>
    <x v="0"/>
    <s v="count"/>
    <n v="12"/>
    <m/>
    <m/>
    <m/>
    <x v="0"/>
    <m/>
    <x v="296"/>
    <m/>
    <m/>
    <n v="145.38461540399999"/>
    <m/>
  </r>
  <r>
    <n v="1"/>
    <x v="15"/>
    <x v="0"/>
    <x v="2"/>
    <x v="1"/>
    <s v="count"/>
    <n v="3581"/>
    <m/>
    <m/>
    <m/>
    <x v="0"/>
    <m/>
    <x v="297"/>
    <m/>
    <m/>
    <n v="3402"/>
    <m/>
  </r>
  <r>
    <n v="1"/>
    <x v="15"/>
    <x v="0"/>
    <x v="2"/>
    <x v="2"/>
    <s v="count"/>
    <n v="33"/>
    <m/>
    <m/>
    <m/>
    <x v="0"/>
    <m/>
    <x v="298"/>
    <m/>
    <m/>
    <n v="173.58740510999999"/>
    <m/>
  </r>
  <r>
    <n v="1"/>
    <x v="15"/>
    <x v="0"/>
    <x v="2"/>
    <x v="3"/>
    <s v="count"/>
    <n v="541"/>
    <m/>
    <m/>
    <m/>
    <x v="0"/>
    <m/>
    <x v="299"/>
    <m/>
    <m/>
    <n v="271"/>
    <m/>
  </r>
  <r>
    <n v="1"/>
    <x v="15"/>
    <x v="0"/>
    <x v="3"/>
    <x v="0"/>
    <s v="count"/>
    <n v="192"/>
    <m/>
    <m/>
    <m/>
    <x v="0"/>
    <m/>
    <x v="300"/>
    <m/>
    <m/>
    <n v="2327.3076926180001"/>
    <m/>
  </r>
  <r>
    <n v="1"/>
    <x v="15"/>
    <x v="0"/>
    <x v="3"/>
    <x v="1"/>
    <s v="count"/>
    <n v="34062"/>
    <m/>
    <m/>
    <m/>
    <x v="0"/>
    <m/>
    <x v="301"/>
    <m/>
    <m/>
    <n v="32359"/>
    <m/>
  </r>
  <r>
    <n v="1"/>
    <x v="15"/>
    <x v="0"/>
    <x v="3"/>
    <x v="2"/>
    <s v="count"/>
    <n v="302"/>
    <m/>
    <m/>
    <m/>
    <x v="0"/>
    <m/>
    <x v="302"/>
    <m/>
    <m/>
    <n v="1591.2178801749999"/>
    <m/>
  </r>
  <r>
    <n v="1"/>
    <x v="15"/>
    <x v="0"/>
    <x v="3"/>
    <x v="3"/>
    <s v="count"/>
    <n v="4685"/>
    <m/>
    <m/>
    <m/>
    <x v="0"/>
    <m/>
    <x v="303"/>
    <m/>
    <m/>
    <n v="2343"/>
    <m/>
  </r>
  <r>
    <n v="1"/>
    <x v="15"/>
    <x v="0"/>
    <x v="4"/>
    <x v="0"/>
    <s v="count"/>
    <n v="30"/>
    <m/>
    <m/>
    <m/>
    <x v="0"/>
    <m/>
    <x v="304"/>
    <m/>
    <m/>
    <n v="363.46153851000003"/>
    <m/>
  </r>
  <r>
    <n v="1"/>
    <x v="15"/>
    <x v="0"/>
    <x v="4"/>
    <x v="1"/>
    <s v="count"/>
    <n v="16471"/>
    <m/>
    <m/>
    <m/>
    <x v="0"/>
    <m/>
    <x v="305"/>
    <m/>
    <m/>
    <n v="15647"/>
    <m/>
  </r>
  <r>
    <n v="1"/>
    <x v="15"/>
    <x v="0"/>
    <x v="4"/>
    <x v="2"/>
    <s v="count"/>
    <n v="79"/>
    <m/>
    <m/>
    <m/>
    <x v="0"/>
    <m/>
    <x v="306"/>
    <m/>
    <m/>
    <n v="416.60977226399996"/>
    <m/>
  </r>
  <r>
    <n v="1"/>
    <x v="15"/>
    <x v="0"/>
    <x v="4"/>
    <x v="3"/>
    <s v="count"/>
    <n v="3006"/>
    <m/>
    <m/>
    <m/>
    <x v="0"/>
    <m/>
    <x v="307"/>
    <m/>
    <m/>
    <n v="1503"/>
    <m/>
  </r>
  <r>
    <n v="1"/>
    <x v="15"/>
    <x v="0"/>
    <x v="5"/>
    <x v="0"/>
    <s v="count"/>
    <n v="70"/>
    <m/>
    <m/>
    <m/>
    <x v="0"/>
    <m/>
    <x v="308"/>
    <m/>
    <m/>
    <n v="849.23076934400001"/>
    <m/>
  </r>
  <r>
    <n v="1"/>
    <x v="15"/>
    <x v="0"/>
    <x v="5"/>
    <x v="1"/>
    <s v="count"/>
    <n v="5348"/>
    <m/>
    <m/>
    <m/>
    <x v="0"/>
    <m/>
    <x v="309"/>
    <m/>
    <m/>
    <n v="5081"/>
    <m/>
  </r>
  <r>
    <n v="1"/>
    <x v="15"/>
    <x v="0"/>
    <x v="5"/>
    <x v="2"/>
    <s v="count"/>
    <n v="15"/>
    <m/>
    <m/>
    <m/>
    <x v="0"/>
    <m/>
    <x v="310"/>
    <m/>
    <m/>
    <n v="79.354242335999999"/>
    <m/>
  </r>
  <r>
    <n v="1"/>
    <x v="15"/>
    <x v="0"/>
    <x v="5"/>
    <x v="3"/>
    <s v="count"/>
    <n v="447"/>
    <m/>
    <m/>
    <m/>
    <x v="0"/>
    <m/>
    <x v="311"/>
    <m/>
    <m/>
    <n v="224"/>
    <m/>
  </r>
  <r>
    <n v="1"/>
    <x v="15"/>
    <x v="0"/>
    <x v="6"/>
    <x v="0"/>
    <s v="count"/>
    <n v="3"/>
    <m/>
    <m/>
    <m/>
    <x v="0"/>
    <m/>
    <x v="312"/>
    <m/>
    <m/>
    <n v="36.923076928"/>
    <m/>
  </r>
  <r>
    <n v="1"/>
    <x v="15"/>
    <x v="0"/>
    <x v="6"/>
    <x v="1"/>
    <s v="count"/>
    <n v="479"/>
    <m/>
    <m/>
    <m/>
    <x v="0"/>
    <m/>
    <x v="313"/>
    <m/>
    <m/>
    <n v="455"/>
    <m/>
  </r>
  <r>
    <n v="1"/>
    <x v="15"/>
    <x v="0"/>
    <x v="6"/>
    <x v="2"/>
    <s v="count"/>
    <n v="3"/>
    <m/>
    <m/>
    <m/>
    <x v="0"/>
    <m/>
    <x v="15"/>
    <m/>
    <m/>
    <n v="15.705527128999998"/>
    <m/>
  </r>
  <r>
    <n v="1"/>
    <x v="15"/>
    <x v="0"/>
    <x v="6"/>
    <x v="3"/>
    <s v="count"/>
    <n v="27"/>
    <m/>
    <m/>
    <m/>
    <x v="0"/>
    <m/>
    <x v="171"/>
    <m/>
    <m/>
    <n v="14"/>
    <m/>
  </r>
  <r>
    <n v="1"/>
    <x v="16"/>
    <x v="0"/>
    <x v="0"/>
    <x v="0"/>
    <s v="count"/>
    <n v="0"/>
    <m/>
    <m/>
    <m/>
    <x v="0"/>
    <m/>
    <x v="8"/>
    <m/>
    <m/>
    <n v="0"/>
    <m/>
  </r>
  <r>
    <n v="1"/>
    <x v="16"/>
    <x v="0"/>
    <x v="0"/>
    <x v="1"/>
    <s v="count"/>
    <n v="0"/>
    <m/>
    <m/>
    <m/>
    <x v="0"/>
    <m/>
    <x v="8"/>
    <m/>
    <m/>
    <n v="0"/>
    <m/>
  </r>
  <r>
    <n v="1"/>
    <x v="16"/>
    <x v="0"/>
    <x v="0"/>
    <x v="2"/>
    <s v="count"/>
    <n v="0"/>
    <m/>
    <m/>
    <m/>
    <x v="0"/>
    <m/>
    <x v="8"/>
    <m/>
    <m/>
    <n v="0"/>
    <m/>
  </r>
  <r>
    <n v="1"/>
    <x v="16"/>
    <x v="0"/>
    <x v="0"/>
    <x v="3"/>
    <s v="count"/>
    <n v="0"/>
    <m/>
    <m/>
    <m/>
    <x v="0"/>
    <m/>
    <x v="8"/>
    <m/>
    <m/>
    <n v="0"/>
    <m/>
  </r>
  <r>
    <n v="1"/>
    <x v="16"/>
    <x v="0"/>
    <x v="1"/>
    <x v="0"/>
    <s v="count"/>
    <n v="90"/>
    <m/>
    <m/>
    <m/>
    <x v="0"/>
    <m/>
    <x v="314"/>
    <m/>
    <m/>
    <n v="958.846153974"/>
    <m/>
  </r>
  <r>
    <n v="1"/>
    <x v="16"/>
    <x v="0"/>
    <x v="1"/>
    <x v="1"/>
    <s v="count"/>
    <n v="12122"/>
    <m/>
    <m/>
    <m/>
    <x v="0"/>
    <m/>
    <x v="315"/>
    <m/>
    <m/>
    <n v="11516"/>
    <m/>
  </r>
  <r>
    <n v="1"/>
    <x v="16"/>
    <x v="0"/>
    <x v="1"/>
    <x v="2"/>
    <s v="count"/>
    <n v="816"/>
    <m/>
    <m/>
    <m/>
    <x v="0"/>
    <m/>
    <x v="316"/>
    <m/>
    <m/>
    <n v="2262.4225132669999"/>
    <m/>
  </r>
  <r>
    <n v="1"/>
    <x v="16"/>
    <x v="0"/>
    <x v="1"/>
    <x v="3"/>
    <s v="count"/>
    <n v="1110"/>
    <m/>
    <m/>
    <m/>
    <x v="0"/>
    <m/>
    <x v="317"/>
    <m/>
    <m/>
    <n v="555"/>
    <m/>
  </r>
  <r>
    <n v="1"/>
    <x v="16"/>
    <x v="0"/>
    <x v="2"/>
    <x v="0"/>
    <s v="count"/>
    <n v="7"/>
    <m/>
    <m/>
    <m/>
    <x v="0"/>
    <m/>
    <x v="205"/>
    <m/>
    <m/>
    <n v="75.000000010000008"/>
    <m/>
  </r>
  <r>
    <n v="1"/>
    <x v="16"/>
    <x v="0"/>
    <x v="2"/>
    <x v="1"/>
    <s v="count"/>
    <n v="706"/>
    <m/>
    <m/>
    <m/>
    <x v="0"/>
    <m/>
    <x v="318"/>
    <m/>
    <m/>
    <n v="671"/>
    <m/>
  </r>
  <r>
    <n v="1"/>
    <x v="16"/>
    <x v="0"/>
    <x v="2"/>
    <x v="2"/>
    <s v="count"/>
    <n v="9"/>
    <m/>
    <m/>
    <m/>
    <x v="0"/>
    <m/>
    <x v="319"/>
    <m/>
    <m/>
    <n v="24.798200729999998"/>
    <m/>
  </r>
  <r>
    <n v="1"/>
    <x v="16"/>
    <x v="0"/>
    <x v="2"/>
    <x v="3"/>
    <s v="count"/>
    <n v="33"/>
    <m/>
    <m/>
    <m/>
    <x v="0"/>
    <m/>
    <x v="320"/>
    <m/>
    <m/>
    <n v="17"/>
    <m/>
  </r>
  <r>
    <n v="1"/>
    <x v="16"/>
    <x v="0"/>
    <x v="3"/>
    <x v="0"/>
    <s v="count"/>
    <n v="163"/>
    <m/>
    <m/>
    <m/>
    <x v="0"/>
    <m/>
    <x v="57"/>
    <m/>
    <m/>
    <n v="1737.692307924"/>
    <m/>
  </r>
  <r>
    <n v="1"/>
    <x v="16"/>
    <x v="0"/>
    <x v="3"/>
    <x v="1"/>
    <s v="count"/>
    <n v="21812"/>
    <m/>
    <m/>
    <m/>
    <x v="0"/>
    <m/>
    <x v="321"/>
    <m/>
    <m/>
    <n v="20721"/>
    <m/>
  </r>
  <r>
    <n v="1"/>
    <x v="16"/>
    <x v="0"/>
    <x v="3"/>
    <x v="2"/>
    <s v="count"/>
    <n v="312"/>
    <m/>
    <m/>
    <m/>
    <x v="0"/>
    <m/>
    <x v="322"/>
    <m/>
    <m/>
    <n v="864.63059878599995"/>
    <m/>
  </r>
  <r>
    <n v="1"/>
    <x v="16"/>
    <x v="0"/>
    <x v="3"/>
    <x v="3"/>
    <s v="count"/>
    <n v="2808"/>
    <m/>
    <m/>
    <m/>
    <x v="0"/>
    <m/>
    <x v="323"/>
    <m/>
    <m/>
    <n v="1404"/>
    <m/>
  </r>
  <r>
    <n v="1"/>
    <x v="16"/>
    <x v="0"/>
    <x v="4"/>
    <x v="0"/>
    <s v="count"/>
    <n v="21"/>
    <m/>
    <m/>
    <m/>
    <x v="0"/>
    <m/>
    <x v="324"/>
    <m/>
    <m/>
    <n v="223.84615387600002"/>
    <m/>
  </r>
  <r>
    <n v="1"/>
    <x v="16"/>
    <x v="0"/>
    <x v="4"/>
    <x v="1"/>
    <s v="count"/>
    <n v="6076"/>
    <m/>
    <m/>
    <m/>
    <x v="0"/>
    <m/>
    <x v="325"/>
    <m/>
    <m/>
    <n v="5772"/>
    <m/>
  </r>
  <r>
    <n v="1"/>
    <x v="16"/>
    <x v="0"/>
    <x v="4"/>
    <x v="2"/>
    <s v="count"/>
    <n v="57"/>
    <m/>
    <m/>
    <m/>
    <x v="0"/>
    <m/>
    <x v="326"/>
    <m/>
    <m/>
    <n v="157.881877981"/>
    <m/>
  </r>
  <r>
    <n v="1"/>
    <x v="16"/>
    <x v="0"/>
    <x v="4"/>
    <x v="3"/>
    <s v="count"/>
    <n v="1088"/>
    <m/>
    <m/>
    <m/>
    <x v="0"/>
    <m/>
    <x v="327"/>
    <m/>
    <m/>
    <n v="544"/>
    <m/>
  </r>
  <r>
    <n v="1"/>
    <x v="16"/>
    <x v="0"/>
    <x v="5"/>
    <x v="0"/>
    <s v="count"/>
    <n v="0"/>
    <m/>
    <m/>
    <m/>
    <x v="0"/>
    <m/>
    <x v="8"/>
    <m/>
    <m/>
    <n v="0"/>
    <m/>
  </r>
  <r>
    <n v="1"/>
    <x v="16"/>
    <x v="0"/>
    <x v="5"/>
    <x v="1"/>
    <s v="count"/>
    <n v="5266"/>
    <m/>
    <m/>
    <m/>
    <x v="0"/>
    <m/>
    <x v="328"/>
    <m/>
    <m/>
    <n v="5003"/>
    <m/>
  </r>
  <r>
    <n v="1"/>
    <x v="16"/>
    <x v="0"/>
    <x v="5"/>
    <x v="2"/>
    <s v="count"/>
    <n v="30"/>
    <m/>
    <m/>
    <m/>
    <x v="0"/>
    <m/>
    <x v="329"/>
    <m/>
    <m/>
    <n v="83.487275791000002"/>
    <m/>
  </r>
  <r>
    <n v="1"/>
    <x v="16"/>
    <x v="0"/>
    <x v="5"/>
    <x v="3"/>
    <s v="count"/>
    <n v="690"/>
    <m/>
    <m/>
    <m/>
    <x v="0"/>
    <m/>
    <x v="238"/>
    <m/>
    <m/>
    <n v="345"/>
    <m/>
  </r>
  <r>
    <n v="1"/>
    <x v="16"/>
    <x v="0"/>
    <x v="6"/>
    <x v="0"/>
    <s v="count"/>
    <n v="0"/>
    <m/>
    <m/>
    <m/>
    <x v="0"/>
    <m/>
    <x v="8"/>
    <m/>
    <m/>
    <n v="0"/>
    <m/>
  </r>
  <r>
    <n v="1"/>
    <x v="16"/>
    <x v="0"/>
    <x v="6"/>
    <x v="1"/>
    <s v="count"/>
    <n v="310"/>
    <m/>
    <m/>
    <m/>
    <x v="0"/>
    <m/>
    <x v="330"/>
    <m/>
    <m/>
    <n v="295"/>
    <m/>
  </r>
  <r>
    <n v="1"/>
    <x v="16"/>
    <x v="0"/>
    <x v="6"/>
    <x v="2"/>
    <s v="count"/>
    <n v="0"/>
    <m/>
    <m/>
    <m/>
    <x v="0"/>
    <m/>
    <x v="8"/>
    <m/>
    <m/>
    <n v="0"/>
    <m/>
  </r>
  <r>
    <n v="1"/>
    <x v="16"/>
    <x v="0"/>
    <x v="6"/>
    <x v="3"/>
    <s v="count"/>
    <n v="33"/>
    <m/>
    <m/>
    <m/>
    <x v="0"/>
    <m/>
    <x v="320"/>
    <m/>
    <m/>
    <n v="17"/>
    <m/>
  </r>
  <r>
    <n v="1"/>
    <x v="17"/>
    <x v="0"/>
    <x v="0"/>
    <x v="0"/>
    <s v="count"/>
    <n v="3704"/>
    <m/>
    <m/>
    <m/>
    <x v="0"/>
    <m/>
    <x v="331"/>
    <m/>
    <m/>
    <n v="4941.9230775819997"/>
    <m/>
  </r>
  <r>
    <n v="1"/>
    <x v="17"/>
    <x v="0"/>
    <x v="0"/>
    <x v="1"/>
    <s v="count"/>
    <n v="9324"/>
    <m/>
    <m/>
    <m/>
    <x v="0"/>
    <m/>
    <x v="332"/>
    <m/>
    <m/>
    <n v="8858"/>
    <m/>
  </r>
  <r>
    <n v="1"/>
    <x v="17"/>
    <x v="0"/>
    <x v="0"/>
    <x v="2"/>
    <s v="count"/>
    <n v="1882"/>
    <m/>
    <m/>
    <m/>
    <x v="0"/>
    <m/>
    <x v="333"/>
    <m/>
    <m/>
    <n v="1896.2357491539999"/>
    <m/>
  </r>
  <r>
    <n v="1"/>
    <x v="17"/>
    <x v="0"/>
    <x v="0"/>
    <x v="3"/>
    <s v="count"/>
    <n v="876"/>
    <m/>
    <m/>
    <m/>
    <x v="0"/>
    <m/>
    <x v="139"/>
    <m/>
    <m/>
    <n v="438"/>
    <m/>
  </r>
  <r>
    <n v="1"/>
    <x v="17"/>
    <x v="0"/>
    <x v="1"/>
    <x v="0"/>
    <s v="count"/>
    <n v="70"/>
    <m/>
    <m/>
    <m/>
    <x v="0"/>
    <m/>
    <x v="334"/>
    <m/>
    <m/>
    <n v="93.461538474000008"/>
    <m/>
  </r>
  <r>
    <n v="1"/>
    <x v="17"/>
    <x v="0"/>
    <x v="1"/>
    <x v="1"/>
    <s v="count"/>
    <n v="1368"/>
    <m/>
    <m/>
    <m/>
    <x v="0"/>
    <m/>
    <x v="335"/>
    <m/>
    <m/>
    <n v="1300"/>
    <m/>
  </r>
  <r>
    <n v="1"/>
    <x v="17"/>
    <x v="0"/>
    <x v="1"/>
    <x v="2"/>
    <s v="count"/>
    <n v="166"/>
    <m/>
    <m/>
    <m/>
    <x v="0"/>
    <m/>
    <x v="336"/>
    <m/>
    <m/>
    <n v="166.974551582"/>
    <m/>
  </r>
  <r>
    <n v="1"/>
    <x v="17"/>
    <x v="0"/>
    <x v="1"/>
    <x v="3"/>
    <s v="count"/>
    <n v="24"/>
    <m/>
    <m/>
    <m/>
    <x v="0"/>
    <m/>
    <x v="337"/>
    <m/>
    <m/>
    <n v="12"/>
    <m/>
  </r>
  <r>
    <n v="1"/>
    <x v="17"/>
    <x v="0"/>
    <x v="2"/>
    <x v="0"/>
    <s v="count"/>
    <n v="0"/>
    <m/>
    <m/>
    <m/>
    <x v="0"/>
    <m/>
    <x v="8"/>
    <m/>
    <m/>
    <n v="0"/>
    <m/>
  </r>
  <r>
    <n v="1"/>
    <x v="17"/>
    <x v="0"/>
    <x v="2"/>
    <x v="1"/>
    <s v="count"/>
    <n v="0"/>
    <m/>
    <m/>
    <m/>
    <x v="0"/>
    <m/>
    <x v="8"/>
    <m/>
    <m/>
    <n v="0"/>
    <m/>
  </r>
  <r>
    <n v="1"/>
    <x v="17"/>
    <x v="0"/>
    <x v="2"/>
    <x v="2"/>
    <s v="count"/>
    <n v="0"/>
    <m/>
    <m/>
    <m/>
    <x v="0"/>
    <m/>
    <x v="8"/>
    <m/>
    <m/>
    <n v="0"/>
    <m/>
  </r>
  <r>
    <n v="1"/>
    <x v="17"/>
    <x v="0"/>
    <x v="2"/>
    <x v="3"/>
    <s v="count"/>
    <n v="0"/>
    <m/>
    <m/>
    <m/>
    <x v="0"/>
    <m/>
    <x v="8"/>
    <m/>
    <m/>
    <n v="0"/>
    <m/>
  </r>
  <r>
    <n v="1"/>
    <x v="17"/>
    <x v="0"/>
    <x v="3"/>
    <x v="0"/>
    <s v="count"/>
    <n v="211"/>
    <m/>
    <m/>
    <m/>
    <x v="0"/>
    <m/>
    <x v="338"/>
    <m/>
    <m/>
    <n v="281.53846157600003"/>
    <m/>
  </r>
  <r>
    <n v="1"/>
    <x v="17"/>
    <x v="0"/>
    <x v="3"/>
    <x v="1"/>
    <s v="count"/>
    <n v="1481"/>
    <m/>
    <m/>
    <m/>
    <x v="0"/>
    <m/>
    <x v="339"/>
    <m/>
    <m/>
    <n v="1407"/>
    <m/>
  </r>
  <r>
    <n v="1"/>
    <x v="17"/>
    <x v="0"/>
    <x v="3"/>
    <x v="2"/>
    <s v="count"/>
    <n v="84"/>
    <m/>
    <m/>
    <m/>
    <x v="0"/>
    <m/>
    <x v="107"/>
    <m/>
    <m/>
    <n v="84.313882481999997"/>
    <m/>
  </r>
  <r>
    <n v="1"/>
    <x v="17"/>
    <x v="0"/>
    <x v="3"/>
    <x v="3"/>
    <s v="count"/>
    <n v="30"/>
    <m/>
    <m/>
    <m/>
    <x v="0"/>
    <m/>
    <x v="66"/>
    <m/>
    <m/>
    <n v="15"/>
    <m/>
  </r>
  <r>
    <n v="1"/>
    <x v="17"/>
    <x v="0"/>
    <x v="4"/>
    <x v="0"/>
    <s v="count"/>
    <n v="0"/>
    <m/>
    <m/>
    <m/>
    <x v="0"/>
    <m/>
    <x v="8"/>
    <m/>
    <m/>
    <n v="0"/>
    <m/>
  </r>
  <r>
    <n v="1"/>
    <x v="17"/>
    <x v="0"/>
    <x v="4"/>
    <x v="1"/>
    <s v="count"/>
    <n v="0"/>
    <m/>
    <m/>
    <m/>
    <x v="0"/>
    <m/>
    <x v="8"/>
    <m/>
    <m/>
    <n v="0"/>
    <m/>
  </r>
  <r>
    <n v="1"/>
    <x v="17"/>
    <x v="0"/>
    <x v="4"/>
    <x v="2"/>
    <s v="count"/>
    <n v="0"/>
    <m/>
    <m/>
    <m/>
    <x v="0"/>
    <m/>
    <x v="8"/>
    <m/>
    <m/>
    <n v="0"/>
    <m/>
  </r>
  <r>
    <n v="1"/>
    <x v="17"/>
    <x v="0"/>
    <x v="4"/>
    <x v="3"/>
    <s v="count"/>
    <n v="0"/>
    <m/>
    <m/>
    <m/>
    <x v="0"/>
    <m/>
    <x v="8"/>
    <m/>
    <m/>
    <n v="0"/>
    <m/>
  </r>
  <r>
    <n v="1"/>
    <x v="17"/>
    <x v="0"/>
    <x v="5"/>
    <x v="0"/>
    <s v="count"/>
    <n v="34"/>
    <m/>
    <m/>
    <m/>
    <x v="0"/>
    <m/>
    <x v="340"/>
    <m/>
    <m/>
    <n v="45.000000006"/>
    <m/>
  </r>
  <r>
    <n v="1"/>
    <x v="17"/>
    <x v="0"/>
    <x v="5"/>
    <x v="1"/>
    <s v="count"/>
    <n v="375"/>
    <m/>
    <m/>
    <m/>
    <x v="0"/>
    <m/>
    <x v="341"/>
    <m/>
    <m/>
    <n v="356"/>
    <m/>
  </r>
  <r>
    <n v="1"/>
    <x v="17"/>
    <x v="0"/>
    <x v="5"/>
    <x v="2"/>
    <s v="count"/>
    <n v="15"/>
    <m/>
    <m/>
    <m/>
    <x v="0"/>
    <m/>
    <x v="275"/>
    <m/>
    <m/>
    <n v="14.878920438"/>
    <m/>
  </r>
  <r>
    <n v="1"/>
    <x v="17"/>
    <x v="0"/>
    <x v="5"/>
    <x v="3"/>
    <s v="count"/>
    <n v="9"/>
    <m/>
    <m/>
    <m/>
    <x v="0"/>
    <m/>
    <x v="342"/>
    <m/>
    <m/>
    <n v="5"/>
    <m/>
  </r>
  <r>
    <n v="1"/>
    <x v="17"/>
    <x v="0"/>
    <x v="6"/>
    <x v="0"/>
    <s v="count"/>
    <n v="0"/>
    <m/>
    <m/>
    <m/>
    <x v="0"/>
    <m/>
    <x v="8"/>
    <m/>
    <m/>
    <n v="0"/>
    <m/>
  </r>
  <r>
    <n v="1"/>
    <x v="17"/>
    <x v="0"/>
    <x v="6"/>
    <x v="1"/>
    <s v="count"/>
    <n v="6"/>
    <m/>
    <m/>
    <m/>
    <x v="0"/>
    <m/>
    <x v="16"/>
    <m/>
    <m/>
    <n v="6"/>
    <m/>
  </r>
  <r>
    <n v="1"/>
    <x v="17"/>
    <x v="0"/>
    <x v="6"/>
    <x v="2"/>
    <s v="count"/>
    <n v="0"/>
    <m/>
    <m/>
    <m/>
    <x v="0"/>
    <m/>
    <x v="8"/>
    <m/>
    <m/>
    <n v="0"/>
    <m/>
  </r>
  <r>
    <n v="1"/>
    <x v="17"/>
    <x v="0"/>
    <x v="6"/>
    <x v="3"/>
    <s v="count"/>
    <n v="0"/>
    <m/>
    <m/>
    <m/>
    <x v="0"/>
    <m/>
    <x v="8"/>
    <m/>
    <m/>
    <n v="0"/>
    <m/>
  </r>
  <r>
    <n v="1"/>
    <x v="18"/>
    <x v="0"/>
    <x v="0"/>
    <x v="0"/>
    <s v="count"/>
    <n v="11949"/>
    <m/>
    <m/>
    <m/>
    <x v="0"/>
    <m/>
    <x v="343"/>
    <m/>
    <m/>
    <n v="14881.153848137999"/>
    <m/>
  </r>
  <r>
    <n v="1"/>
    <x v="18"/>
    <x v="0"/>
    <x v="0"/>
    <x v="1"/>
    <s v="count"/>
    <n v="16715"/>
    <m/>
    <m/>
    <m/>
    <x v="0"/>
    <m/>
    <x v="344"/>
    <m/>
    <m/>
    <n v="15879"/>
    <m/>
  </r>
  <r>
    <n v="1"/>
    <x v="18"/>
    <x v="0"/>
    <x v="0"/>
    <x v="2"/>
    <s v="count"/>
    <n v="1783"/>
    <m/>
    <m/>
    <m/>
    <x v="0"/>
    <m/>
    <x v="345"/>
    <m/>
    <m/>
    <n v="2644.3148045089997"/>
    <m/>
  </r>
  <r>
    <n v="1"/>
    <x v="18"/>
    <x v="0"/>
    <x v="0"/>
    <x v="3"/>
    <s v="count"/>
    <n v="2784"/>
    <m/>
    <m/>
    <m/>
    <x v="0"/>
    <m/>
    <x v="346"/>
    <m/>
    <m/>
    <n v="1392"/>
    <m/>
  </r>
  <r>
    <n v="1"/>
    <x v="18"/>
    <x v="0"/>
    <x v="1"/>
    <x v="0"/>
    <s v="count"/>
    <n v="357"/>
    <m/>
    <m/>
    <m/>
    <x v="0"/>
    <m/>
    <x v="347"/>
    <m/>
    <m/>
    <n v="444.23076929000001"/>
    <m/>
  </r>
  <r>
    <n v="1"/>
    <x v="18"/>
    <x v="0"/>
    <x v="1"/>
    <x v="1"/>
    <s v="count"/>
    <n v="2536"/>
    <m/>
    <m/>
    <m/>
    <x v="0"/>
    <m/>
    <x v="348"/>
    <m/>
    <m/>
    <n v="2409"/>
    <m/>
  </r>
  <r>
    <n v="1"/>
    <x v="18"/>
    <x v="0"/>
    <x v="1"/>
    <x v="2"/>
    <s v="count"/>
    <n v="152"/>
    <m/>
    <m/>
    <m/>
    <x v="0"/>
    <m/>
    <x v="349"/>
    <m/>
    <m/>
    <n v="225.66362664299999"/>
    <m/>
  </r>
  <r>
    <n v="1"/>
    <x v="18"/>
    <x v="0"/>
    <x v="1"/>
    <x v="3"/>
    <s v="count"/>
    <n v="250"/>
    <m/>
    <m/>
    <m/>
    <x v="0"/>
    <m/>
    <x v="85"/>
    <m/>
    <m/>
    <n v="125"/>
    <m/>
  </r>
  <r>
    <n v="1"/>
    <x v="18"/>
    <x v="0"/>
    <x v="2"/>
    <x v="0"/>
    <s v="count"/>
    <n v="0"/>
    <m/>
    <m/>
    <m/>
    <x v="0"/>
    <m/>
    <x v="8"/>
    <m/>
    <m/>
    <n v="0"/>
    <m/>
  </r>
  <r>
    <n v="1"/>
    <x v="18"/>
    <x v="0"/>
    <x v="2"/>
    <x v="1"/>
    <s v="count"/>
    <n v="0"/>
    <m/>
    <m/>
    <m/>
    <x v="0"/>
    <m/>
    <x v="8"/>
    <m/>
    <m/>
    <n v="0"/>
    <m/>
  </r>
  <r>
    <n v="1"/>
    <x v="18"/>
    <x v="0"/>
    <x v="2"/>
    <x v="2"/>
    <s v="count"/>
    <n v="0"/>
    <m/>
    <m/>
    <m/>
    <x v="0"/>
    <m/>
    <x v="8"/>
    <m/>
    <m/>
    <n v="0"/>
    <m/>
  </r>
  <r>
    <n v="1"/>
    <x v="18"/>
    <x v="0"/>
    <x v="2"/>
    <x v="3"/>
    <s v="count"/>
    <n v="0"/>
    <m/>
    <m/>
    <m/>
    <x v="0"/>
    <m/>
    <x v="8"/>
    <m/>
    <m/>
    <n v="0"/>
    <m/>
  </r>
  <r>
    <n v="1"/>
    <x v="18"/>
    <x v="0"/>
    <x v="3"/>
    <x v="0"/>
    <s v="count"/>
    <n v="608"/>
    <m/>
    <m/>
    <m/>
    <x v="0"/>
    <m/>
    <x v="350"/>
    <m/>
    <m/>
    <n v="756.92307702400001"/>
    <m/>
  </r>
  <r>
    <n v="1"/>
    <x v="18"/>
    <x v="0"/>
    <x v="3"/>
    <x v="1"/>
    <s v="count"/>
    <n v="1209"/>
    <m/>
    <m/>
    <m/>
    <x v="0"/>
    <m/>
    <x v="351"/>
    <m/>
    <m/>
    <n v="1149"/>
    <m/>
  </r>
  <r>
    <n v="1"/>
    <x v="18"/>
    <x v="0"/>
    <x v="3"/>
    <x v="2"/>
    <s v="count"/>
    <n v="45"/>
    <m/>
    <m/>
    <m/>
    <x v="0"/>
    <m/>
    <x v="334"/>
    <m/>
    <m/>
    <n v="66.955141970999989"/>
    <m/>
  </r>
  <r>
    <n v="1"/>
    <x v="18"/>
    <x v="0"/>
    <x v="3"/>
    <x v="3"/>
    <s v="count"/>
    <n v="112"/>
    <m/>
    <m/>
    <m/>
    <x v="0"/>
    <m/>
    <x v="193"/>
    <m/>
    <m/>
    <n v="56"/>
    <m/>
  </r>
  <r>
    <n v="1"/>
    <x v="18"/>
    <x v="0"/>
    <x v="4"/>
    <x v="0"/>
    <s v="count"/>
    <n v="0"/>
    <m/>
    <m/>
    <m/>
    <x v="0"/>
    <m/>
    <x v="8"/>
    <m/>
    <m/>
    <n v="0"/>
    <m/>
  </r>
  <r>
    <n v="1"/>
    <x v="18"/>
    <x v="0"/>
    <x v="4"/>
    <x v="1"/>
    <s v="count"/>
    <n v="0"/>
    <m/>
    <m/>
    <m/>
    <x v="0"/>
    <m/>
    <x v="8"/>
    <m/>
    <m/>
    <n v="0"/>
    <m/>
  </r>
  <r>
    <n v="1"/>
    <x v="18"/>
    <x v="0"/>
    <x v="4"/>
    <x v="2"/>
    <s v="count"/>
    <n v="0"/>
    <m/>
    <m/>
    <m/>
    <x v="0"/>
    <m/>
    <x v="8"/>
    <m/>
    <m/>
    <n v="0"/>
    <m/>
  </r>
  <r>
    <n v="1"/>
    <x v="18"/>
    <x v="0"/>
    <x v="4"/>
    <x v="3"/>
    <s v="count"/>
    <n v="0"/>
    <m/>
    <m/>
    <m/>
    <x v="0"/>
    <m/>
    <x v="8"/>
    <m/>
    <m/>
    <n v="0"/>
    <m/>
  </r>
  <r>
    <n v="1"/>
    <x v="18"/>
    <x v="0"/>
    <x v="5"/>
    <x v="0"/>
    <s v="count"/>
    <n v="6"/>
    <m/>
    <m/>
    <m/>
    <x v="0"/>
    <m/>
    <x v="16"/>
    <m/>
    <m/>
    <n v="6.9230769240000001"/>
    <m/>
  </r>
  <r>
    <n v="1"/>
    <x v="18"/>
    <x v="0"/>
    <x v="5"/>
    <x v="1"/>
    <s v="count"/>
    <n v="38"/>
    <m/>
    <m/>
    <m/>
    <x v="0"/>
    <m/>
    <x v="274"/>
    <m/>
    <m/>
    <n v="36"/>
    <m/>
  </r>
  <r>
    <n v="1"/>
    <x v="18"/>
    <x v="0"/>
    <x v="5"/>
    <x v="2"/>
    <s v="count"/>
    <n v="0"/>
    <m/>
    <m/>
    <m/>
    <x v="0"/>
    <m/>
    <x v="8"/>
    <m/>
    <m/>
    <n v="0"/>
    <m/>
  </r>
  <r>
    <n v="1"/>
    <x v="18"/>
    <x v="0"/>
    <x v="5"/>
    <x v="3"/>
    <s v="count"/>
    <n v="0"/>
    <m/>
    <m/>
    <m/>
    <x v="0"/>
    <m/>
    <x v="8"/>
    <m/>
    <m/>
    <n v="0"/>
    <m/>
  </r>
  <r>
    <n v="1"/>
    <x v="18"/>
    <x v="0"/>
    <x v="6"/>
    <x v="0"/>
    <s v="count"/>
    <n v="0"/>
    <m/>
    <m/>
    <m/>
    <x v="0"/>
    <m/>
    <x v="8"/>
    <m/>
    <m/>
    <n v="0"/>
    <m/>
  </r>
  <r>
    <n v="1"/>
    <x v="18"/>
    <x v="0"/>
    <x v="6"/>
    <x v="1"/>
    <s v="count"/>
    <n v="4"/>
    <m/>
    <m/>
    <m/>
    <x v="0"/>
    <m/>
    <x v="287"/>
    <m/>
    <m/>
    <n v="4"/>
    <m/>
  </r>
  <r>
    <n v="1"/>
    <x v="18"/>
    <x v="0"/>
    <x v="6"/>
    <x v="2"/>
    <s v="count"/>
    <n v="0"/>
    <m/>
    <m/>
    <m/>
    <x v="0"/>
    <m/>
    <x v="8"/>
    <m/>
    <m/>
    <n v="0"/>
    <m/>
  </r>
  <r>
    <n v="1"/>
    <x v="18"/>
    <x v="0"/>
    <x v="6"/>
    <x v="3"/>
    <s v="count"/>
    <n v="0"/>
    <m/>
    <m/>
    <m/>
    <x v="0"/>
    <m/>
    <x v="8"/>
    <m/>
    <m/>
    <n v="0"/>
    <m/>
  </r>
  <r>
    <n v="1"/>
    <x v="19"/>
    <x v="0"/>
    <x v="0"/>
    <x v="0"/>
    <s v="count"/>
    <n v="0"/>
    <m/>
    <m/>
    <m/>
    <x v="0"/>
    <m/>
    <x v="8"/>
    <m/>
    <m/>
    <n v="0"/>
    <m/>
  </r>
  <r>
    <n v="1"/>
    <x v="19"/>
    <x v="0"/>
    <x v="0"/>
    <x v="1"/>
    <s v="count"/>
    <n v="0"/>
    <m/>
    <m/>
    <m/>
    <x v="0"/>
    <m/>
    <x v="8"/>
    <m/>
    <m/>
    <n v="0"/>
    <m/>
  </r>
  <r>
    <n v="1"/>
    <x v="19"/>
    <x v="0"/>
    <x v="0"/>
    <x v="2"/>
    <s v="count"/>
    <n v="0"/>
    <m/>
    <m/>
    <m/>
    <x v="0"/>
    <m/>
    <x v="8"/>
    <m/>
    <m/>
    <n v="0"/>
    <m/>
  </r>
  <r>
    <n v="1"/>
    <x v="19"/>
    <x v="0"/>
    <x v="0"/>
    <x v="3"/>
    <s v="count"/>
    <n v="0"/>
    <m/>
    <m/>
    <m/>
    <x v="0"/>
    <m/>
    <x v="8"/>
    <m/>
    <m/>
    <n v="0"/>
    <m/>
  </r>
  <r>
    <n v="1"/>
    <x v="19"/>
    <x v="0"/>
    <x v="1"/>
    <x v="0"/>
    <s v="count"/>
    <n v="26"/>
    <m/>
    <m/>
    <m/>
    <x v="0"/>
    <m/>
    <x v="352"/>
    <m/>
    <m/>
    <n v="135.00000001800001"/>
    <m/>
  </r>
  <r>
    <n v="1"/>
    <x v="19"/>
    <x v="0"/>
    <x v="1"/>
    <x v="1"/>
    <s v="count"/>
    <n v="2370"/>
    <m/>
    <m/>
    <m/>
    <x v="0"/>
    <m/>
    <x v="353"/>
    <m/>
    <m/>
    <n v="2252"/>
    <m/>
  </r>
  <r>
    <n v="1"/>
    <x v="19"/>
    <x v="0"/>
    <x v="1"/>
    <x v="2"/>
    <s v="count"/>
    <n v="50"/>
    <m/>
    <m/>
    <m/>
    <x v="0"/>
    <m/>
    <x v="354"/>
    <m/>
    <m/>
    <n v="412.47673880899998"/>
    <m/>
  </r>
  <r>
    <n v="1"/>
    <x v="19"/>
    <x v="0"/>
    <x v="1"/>
    <x v="3"/>
    <s v="count"/>
    <n v="347"/>
    <m/>
    <m/>
    <m/>
    <x v="0"/>
    <m/>
    <x v="251"/>
    <m/>
    <m/>
    <n v="174"/>
    <m/>
  </r>
  <r>
    <n v="1"/>
    <x v="19"/>
    <x v="0"/>
    <x v="2"/>
    <x v="0"/>
    <s v="count"/>
    <n v="6"/>
    <m/>
    <m/>
    <m/>
    <x v="0"/>
    <m/>
    <x v="355"/>
    <m/>
    <m/>
    <n v="31.153846158"/>
    <m/>
  </r>
  <r>
    <n v="1"/>
    <x v="19"/>
    <x v="0"/>
    <x v="2"/>
    <x v="1"/>
    <s v="count"/>
    <n v="3070"/>
    <m/>
    <m/>
    <m/>
    <x v="0"/>
    <m/>
    <x v="356"/>
    <m/>
    <m/>
    <n v="2917"/>
    <m/>
  </r>
  <r>
    <n v="1"/>
    <x v="19"/>
    <x v="0"/>
    <x v="2"/>
    <x v="2"/>
    <s v="count"/>
    <n v="74"/>
    <m/>
    <m/>
    <m/>
    <x v="0"/>
    <m/>
    <x v="357"/>
    <m/>
    <m/>
    <n v="610.03573795799991"/>
    <m/>
  </r>
  <r>
    <n v="1"/>
    <x v="19"/>
    <x v="0"/>
    <x v="2"/>
    <x v="3"/>
    <s v="count"/>
    <n v="347"/>
    <m/>
    <m/>
    <m/>
    <x v="0"/>
    <m/>
    <x v="251"/>
    <m/>
    <m/>
    <n v="174"/>
    <m/>
  </r>
  <r>
    <n v="1"/>
    <x v="19"/>
    <x v="0"/>
    <x v="3"/>
    <x v="0"/>
    <s v="count"/>
    <n v="350"/>
    <m/>
    <m/>
    <m/>
    <x v="0"/>
    <m/>
    <x v="358"/>
    <m/>
    <m/>
    <n v="1811.53846178"/>
    <m/>
  </r>
  <r>
    <n v="1"/>
    <x v="19"/>
    <x v="0"/>
    <x v="3"/>
    <x v="1"/>
    <s v="count"/>
    <n v="5643"/>
    <m/>
    <m/>
    <m/>
    <x v="0"/>
    <m/>
    <x v="359"/>
    <m/>
    <m/>
    <n v="5361"/>
    <m/>
  </r>
  <r>
    <n v="1"/>
    <x v="19"/>
    <x v="0"/>
    <x v="3"/>
    <x v="2"/>
    <s v="count"/>
    <n v="56"/>
    <m/>
    <m/>
    <m/>
    <x v="0"/>
    <m/>
    <x v="360"/>
    <m/>
    <m/>
    <n v="462.07314026899996"/>
    <m/>
  </r>
  <r>
    <n v="1"/>
    <x v="19"/>
    <x v="0"/>
    <x v="3"/>
    <x v="3"/>
    <s v="count"/>
    <n v="644"/>
    <m/>
    <m/>
    <m/>
    <x v="0"/>
    <m/>
    <x v="361"/>
    <m/>
    <m/>
    <n v="322"/>
    <m/>
  </r>
  <r>
    <n v="1"/>
    <x v="19"/>
    <x v="0"/>
    <x v="4"/>
    <x v="0"/>
    <s v="count"/>
    <n v="12"/>
    <m/>
    <m/>
    <m/>
    <x v="0"/>
    <m/>
    <x v="39"/>
    <m/>
    <m/>
    <n v="62.307692316000001"/>
    <m/>
  </r>
  <r>
    <n v="1"/>
    <x v="19"/>
    <x v="0"/>
    <x v="4"/>
    <x v="1"/>
    <s v="count"/>
    <n v="11114"/>
    <m/>
    <m/>
    <m/>
    <x v="0"/>
    <m/>
    <x v="362"/>
    <m/>
    <m/>
    <n v="10558"/>
    <m/>
  </r>
  <r>
    <n v="1"/>
    <x v="19"/>
    <x v="0"/>
    <x v="4"/>
    <x v="2"/>
    <s v="count"/>
    <n v="42"/>
    <m/>
    <m/>
    <m/>
    <x v="0"/>
    <m/>
    <x v="363"/>
    <m/>
    <m/>
    <n v="346.34820352899999"/>
    <m/>
  </r>
  <r>
    <n v="1"/>
    <x v="19"/>
    <x v="0"/>
    <x v="4"/>
    <x v="3"/>
    <s v="count"/>
    <n v="2474"/>
    <m/>
    <m/>
    <m/>
    <x v="0"/>
    <m/>
    <x v="364"/>
    <m/>
    <m/>
    <n v="1237"/>
    <m/>
  </r>
  <r>
    <n v="1"/>
    <x v="19"/>
    <x v="0"/>
    <x v="5"/>
    <x v="0"/>
    <s v="count"/>
    <n v="16"/>
    <m/>
    <m/>
    <m/>
    <x v="0"/>
    <m/>
    <x v="166"/>
    <m/>
    <m/>
    <n v="83.076923088000001"/>
    <m/>
  </r>
  <r>
    <n v="1"/>
    <x v="19"/>
    <x v="0"/>
    <x v="5"/>
    <x v="1"/>
    <s v="count"/>
    <n v="8249"/>
    <m/>
    <m/>
    <m/>
    <x v="0"/>
    <m/>
    <x v="365"/>
    <m/>
    <m/>
    <n v="7837"/>
    <m/>
  </r>
  <r>
    <n v="1"/>
    <x v="19"/>
    <x v="0"/>
    <x v="5"/>
    <x v="2"/>
    <s v="count"/>
    <n v="85"/>
    <m/>
    <m/>
    <m/>
    <x v="0"/>
    <m/>
    <x v="366"/>
    <m/>
    <m/>
    <n v="700.96247396799993"/>
    <m/>
  </r>
  <r>
    <n v="1"/>
    <x v="19"/>
    <x v="0"/>
    <x v="5"/>
    <x v="3"/>
    <s v="count"/>
    <n v="1583"/>
    <m/>
    <m/>
    <m/>
    <x v="0"/>
    <m/>
    <x v="367"/>
    <m/>
    <m/>
    <n v="792"/>
    <m/>
  </r>
  <r>
    <n v="1"/>
    <x v="19"/>
    <x v="0"/>
    <x v="6"/>
    <x v="0"/>
    <s v="count"/>
    <n v="38"/>
    <m/>
    <m/>
    <m/>
    <x v="0"/>
    <m/>
    <x v="368"/>
    <m/>
    <m/>
    <n v="196.15384618000002"/>
    <m/>
  </r>
  <r>
    <n v="1"/>
    <x v="19"/>
    <x v="0"/>
    <x v="6"/>
    <x v="1"/>
    <s v="count"/>
    <n v="776"/>
    <m/>
    <m/>
    <m/>
    <x v="0"/>
    <m/>
    <x v="369"/>
    <m/>
    <m/>
    <n v="737"/>
    <m/>
  </r>
  <r>
    <n v="1"/>
    <x v="19"/>
    <x v="0"/>
    <x v="6"/>
    <x v="2"/>
    <s v="count"/>
    <n v="0"/>
    <m/>
    <m/>
    <m/>
    <x v="0"/>
    <m/>
    <x v="8"/>
    <m/>
    <m/>
    <n v="0"/>
    <m/>
  </r>
  <r>
    <n v="1"/>
    <x v="19"/>
    <x v="0"/>
    <x v="6"/>
    <x v="3"/>
    <s v="count"/>
    <n v="117"/>
    <m/>
    <m/>
    <m/>
    <x v="0"/>
    <m/>
    <x v="370"/>
    <m/>
    <m/>
    <n v="59"/>
    <m/>
  </r>
  <r>
    <n v="1"/>
    <x v="20"/>
    <x v="0"/>
    <x v="0"/>
    <x v="0"/>
    <s v="count"/>
    <n v="765"/>
    <m/>
    <m/>
    <m/>
    <x v="0"/>
    <m/>
    <x v="371"/>
    <m/>
    <m/>
    <n v="2704.6153849759999"/>
    <m/>
  </r>
  <r>
    <n v="1"/>
    <x v="20"/>
    <x v="0"/>
    <x v="0"/>
    <x v="1"/>
    <s v="count"/>
    <n v="8851"/>
    <m/>
    <m/>
    <m/>
    <x v="0"/>
    <m/>
    <x v="372"/>
    <m/>
    <m/>
    <n v="8408"/>
    <m/>
  </r>
  <r>
    <n v="1"/>
    <x v="20"/>
    <x v="0"/>
    <x v="0"/>
    <x v="2"/>
    <s v="count"/>
    <n v="121"/>
    <m/>
    <m/>
    <m/>
    <x v="0"/>
    <m/>
    <x v="154"/>
    <m/>
    <m/>
    <n v="348.00141691099998"/>
    <m/>
  </r>
  <r>
    <n v="1"/>
    <x v="20"/>
    <x v="0"/>
    <x v="0"/>
    <x v="3"/>
    <s v="count"/>
    <n v="516"/>
    <m/>
    <m/>
    <m/>
    <x v="0"/>
    <m/>
    <x v="373"/>
    <m/>
    <m/>
    <n v="258"/>
    <m/>
  </r>
  <r>
    <n v="1"/>
    <x v="20"/>
    <x v="0"/>
    <x v="1"/>
    <x v="0"/>
    <s v="count"/>
    <n v="1219"/>
    <m/>
    <m/>
    <m/>
    <x v="0"/>
    <m/>
    <x v="374"/>
    <m/>
    <m/>
    <n v="4309.6153851899999"/>
    <m/>
  </r>
  <r>
    <n v="1"/>
    <x v="20"/>
    <x v="0"/>
    <x v="1"/>
    <x v="1"/>
    <s v="count"/>
    <n v="41253"/>
    <m/>
    <m/>
    <m/>
    <x v="0"/>
    <m/>
    <x v="375"/>
    <m/>
    <m/>
    <n v="39190"/>
    <m/>
  </r>
  <r>
    <n v="1"/>
    <x v="20"/>
    <x v="0"/>
    <x v="1"/>
    <x v="2"/>
    <s v="count"/>
    <n v="1556"/>
    <m/>
    <m/>
    <m/>
    <x v="0"/>
    <m/>
    <x v="376"/>
    <m/>
    <m/>
    <n v="4474.4220183829993"/>
    <m/>
  </r>
  <r>
    <n v="1"/>
    <x v="20"/>
    <x v="0"/>
    <x v="1"/>
    <x v="3"/>
    <s v="count"/>
    <n v="3674"/>
    <m/>
    <m/>
    <m/>
    <x v="0"/>
    <m/>
    <x v="377"/>
    <m/>
    <m/>
    <n v="1837"/>
    <m/>
  </r>
  <r>
    <n v="1"/>
    <x v="20"/>
    <x v="0"/>
    <x v="2"/>
    <x v="0"/>
    <s v="count"/>
    <n v="83"/>
    <m/>
    <m/>
    <m/>
    <x v="0"/>
    <m/>
    <x v="378"/>
    <m/>
    <m/>
    <n v="293.07692311599999"/>
    <m/>
  </r>
  <r>
    <n v="1"/>
    <x v="20"/>
    <x v="0"/>
    <x v="2"/>
    <x v="1"/>
    <s v="count"/>
    <n v="13081"/>
    <m/>
    <m/>
    <m/>
    <x v="0"/>
    <m/>
    <x v="379"/>
    <m/>
    <m/>
    <n v="12427"/>
    <m/>
  </r>
  <r>
    <n v="1"/>
    <x v="20"/>
    <x v="0"/>
    <x v="2"/>
    <x v="2"/>
    <s v="count"/>
    <n v="146"/>
    <m/>
    <m/>
    <m/>
    <x v="0"/>
    <m/>
    <x v="198"/>
    <m/>
    <m/>
    <n v="419.91619902799999"/>
    <m/>
  </r>
  <r>
    <n v="1"/>
    <x v="20"/>
    <x v="0"/>
    <x v="2"/>
    <x v="3"/>
    <s v="count"/>
    <n v="1152"/>
    <m/>
    <m/>
    <m/>
    <x v="0"/>
    <m/>
    <x v="282"/>
    <m/>
    <m/>
    <n v="576"/>
    <m/>
  </r>
  <r>
    <n v="1"/>
    <x v="20"/>
    <x v="0"/>
    <x v="3"/>
    <x v="0"/>
    <s v="count"/>
    <n v="452"/>
    <m/>
    <m/>
    <m/>
    <x v="0"/>
    <m/>
    <x v="380"/>
    <m/>
    <m/>
    <n v="1598.07692329"/>
    <m/>
  </r>
  <r>
    <n v="1"/>
    <x v="20"/>
    <x v="0"/>
    <x v="3"/>
    <x v="1"/>
    <s v="count"/>
    <n v="29364"/>
    <m/>
    <m/>
    <m/>
    <x v="0"/>
    <m/>
    <x v="381"/>
    <m/>
    <m/>
    <n v="27896"/>
    <m/>
  </r>
  <r>
    <n v="1"/>
    <x v="20"/>
    <x v="0"/>
    <x v="3"/>
    <x v="2"/>
    <s v="count"/>
    <n v="239"/>
    <m/>
    <m/>
    <m/>
    <x v="0"/>
    <m/>
    <x v="314"/>
    <m/>
    <m/>
    <n v="686.91016022099996"/>
    <m/>
  </r>
  <r>
    <n v="1"/>
    <x v="20"/>
    <x v="0"/>
    <x v="3"/>
    <x v="3"/>
    <s v="count"/>
    <n v="2982"/>
    <m/>
    <m/>
    <m/>
    <x v="0"/>
    <m/>
    <x v="32"/>
    <m/>
    <m/>
    <n v="1491"/>
    <m/>
  </r>
  <r>
    <n v="1"/>
    <x v="20"/>
    <x v="0"/>
    <x v="4"/>
    <x v="0"/>
    <s v="count"/>
    <n v="3"/>
    <m/>
    <m/>
    <m/>
    <x v="0"/>
    <m/>
    <x v="146"/>
    <m/>
    <m/>
    <n v="10.384615386"/>
    <m/>
  </r>
  <r>
    <n v="1"/>
    <x v="20"/>
    <x v="0"/>
    <x v="4"/>
    <x v="1"/>
    <s v="count"/>
    <n v="6905"/>
    <m/>
    <m/>
    <m/>
    <x v="0"/>
    <m/>
    <x v="382"/>
    <m/>
    <m/>
    <n v="6560"/>
    <m/>
  </r>
  <r>
    <n v="1"/>
    <x v="20"/>
    <x v="0"/>
    <x v="4"/>
    <x v="2"/>
    <s v="count"/>
    <n v="27"/>
    <m/>
    <m/>
    <m/>
    <x v="0"/>
    <m/>
    <x v="226"/>
    <m/>
    <m/>
    <n v="77.701028953999995"/>
    <m/>
  </r>
  <r>
    <n v="1"/>
    <x v="20"/>
    <x v="0"/>
    <x v="4"/>
    <x v="3"/>
    <s v="count"/>
    <n v="1276"/>
    <m/>
    <m/>
    <m/>
    <x v="0"/>
    <m/>
    <x v="383"/>
    <m/>
    <m/>
    <n v="638"/>
    <m/>
  </r>
  <r>
    <n v="1"/>
    <x v="20"/>
    <x v="0"/>
    <x v="5"/>
    <x v="0"/>
    <s v="count"/>
    <n v="79"/>
    <m/>
    <m/>
    <m/>
    <x v="0"/>
    <m/>
    <x v="288"/>
    <m/>
    <m/>
    <n v="279.23076926800002"/>
    <m/>
  </r>
  <r>
    <n v="1"/>
    <x v="20"/>
    <x v="0"/>
    <x v="5"/>
    <x v="1"/>
    <s v="count"/>
    <n v="7366"/>
    <m/>
    <m/>
    <m/>
    <x v="0"/>
    <m/>
    <x v="384"/>
    <m/>
    <m/>
    <n v="6998"/>
    <m/>
  </r>
  <r>
    <n v="1"/>
    <x v="20"/>
    <x v="0"/>
    <x v="5"/>
    <x v="2"/>
    <s v="count"/>
    <n v="18"/>
    <m/>
    <m/>
    <m/>
    <x v="0"/>
    <m/>
    <x v="385"/>
    <m/>
    <m/>
    <n v="52.076221532999995"/>
    <m/>
  </r>
  <r>
    <n v="1"/>
    <x v="20"/>
    <x v="0"/>
    <x v="5"/>
    <x v="3"/>
    <s v="count"/>
    <n v="802"/>
    <m/>
    <m/>
    <m/>
    <x v="0"/>
    <m/>
    <x v="386"/>
    <m/>
    <m/>
    <n v="401"/>
    <m/>
  </r>
  <r>
    <n v="1"/>
    <x v="20"/>
    <x v="0"/>
    <x v="6"/>
    <x v="0"/>
    <s v="count"/>
    <n v="9"/>
    <m/>
    <m/>
    <m/>
    <x v="0"/>
    <m/>
    <x v="387"/>
    <m/>
    <m/>
    <n v="32.307692312"/>
    <m/>
  </r>
  <r>
    <n v="1"/>
    <x v="20"/>
    <x v="0"/>
    <x v="6"/>
    <x v="1"/>
    <s v="count"/>
    <n v="938"/>
    <m/>
    <m/>
    <m/>
    <x v="0"/>
    <m/>
    <x v="388"/>
    <m/>
    <m/>
    <n v="891"/>
    <m/>
  </r>
  <r>
    <n v="1"/>
    <x v="20"/>
    <x v="0"/>
    <x v="6"/>
    <x v="2"/>
    <s v="count"/>
    <n v="6"/>
    <m/>
    <m/>
    <m/>
    <x v="0"/>
    <m/>
    <x v="266"/>
    <m/>
    <m/>
    <n v="17.358740511000001"/>
    <m/>
  </r>
  <r>
    <n v="1"/>
    <x v="20"/>
    <x v="0"/>
    <x v="6"/>
    <x v="3"/>
    <s v="count"/>
    <n v="74"/>
    <m/>
    <m/>
    <m/>
    <x v="0"/>
    <m/>
    <x v="172"/>
    <m/>
    <m/>
    <n v="37"/>
    <m/>
  </r>
  <r>
    <n v="1"/>
    <x v="21"/>
    <x v="0"/>
    <x v="0"/>
    <x v="0"/>
    <s v="count"/>
    <n v="1655"/>
    <m/>
    <m/>
    <m/>
    <x v="0"/>
    <m/>
    <x v="389"/>
    <m/>
    <m/>
    <n v="2397.692308012"/>
    <m/>
  </r>
  <r>
    <n v="1"/>
    <x v="21"/>
    <x v="0"/>
    <x v="0"/>
    <x v="1"/>
    <s v="count"/>
    <n v="6969"/>
    <m/>
    <m/>
    <m/>
    <x v="0"/>
    <m/>
    <x v="390"/>
    <m/>
    <m/>
    <n v="6621"/>
    <m/>
  </r>
  <r>
    <n v="1"/>
    <x v="21"/>
    <x v="0"/>
    <x v="0"/>
    <x v="2"/>
    <s v="count"/>
    <n v="871"/>
    <m/>
    <m/>
    <m/>
    <x v="0"/>
    <m/>
    <x v="391"/>
    <m/>
    <m/>
    <n v="1086.1611919739998"/>
    <m/>
  </r>
  <r>
    <n v="1"/>
    <x v="21"/>
    <x v="0"/>
    <x v="0"/>
    <x v="3"/>
    <s v="count"/>
    <n v="625"/>
    <m/>
    <m/>
    <m/>
    <x v="0"/>
    <m/>
    <x v="392"/>
    <m/>
    <m/>
    <n v="313"/>
    <m/>
  </r>
  <r>
    <n v="1"/>
    <x v="21"/>
    <x v="0"/>
    <x v="1"/>
    <x v="0"/>
    <s v="count"/>
    <n v="34"/>
    <m/>
    <m/>
    <m/>
    <x v="0"/>
    <m/>
    <x v="393"/>
    <m/>
    <m/>
    <n v="49.615384622000001"/>
    <m/>
  </r>
  <r>
    <n v="1"/>
    <x v="21"/>
    <x v="0"/>
    <x v="1"/>
    <x v="1"/>
    <s v="count"/>
    <n v="1576"/>
    <m/>
    <m/>
    <m/>
    <x v="0"/>
    <m/>
    <x v="394"/>
    <m/>
    <m/>
    <n v="1497"/>
    <m/>
  </r>
  <r>
    <n v="1"/>
    <x v="21"/>
    <x v="0"/>
    <x v="1"/>
    <x v="2"/>
    <s v="count"/>
    <n v="96"/>
    <m/>
    <m/>
    <m/>
    <x v="0"/>
    <m/>
    <x v="140"/>
    <m/>
    <m/>
    <n v="119.85797019499999"/>
    <m/>
  </r>
  <r>
    <n v="1"/>
    <x v="21"/>
    <x v="0"/>
    <x v="1"/>
    <x v="3"/>
    <s v="count"/>
    <n v="150"/>
    <m/>
    <m/>
    <m/>
    <x v="0"/>
    <m/>
    <x v="35"/>
    <m/>
    <m/>
    <n v="75"/>
    <m/>
  </r>
  <r>
    <n v="1"/>
    <x v="21"/>
    <x v="0"/>
    <x v="2"/>
    <x v="0"/>
    <s v="count"/>
    <n v="0"/>
    <m/>
    <m/>
    <m/>
    <x v="0"/>
    <m/>
    <x v="8"/>
    <m/>
    <m/>
    <n v="0"/>
    <m/>
  </r>
  <r>
    <n v="1"/>
    <x v="21"/>
    <x v="0"/>
    <x v="2"/>
    <x v="1"/>
    <s v="count"/>
    <n v="0"/>
    <m/>
    <m/>
    <m/>
    <x v="0"/>
    <m/>
    <x v="8"/>
    <m/>
    <m/>
    <n v="0"/>
    <m/>
  </r>
  <r>
    <n v="1"/>
    <x v="21"/>
    <x v="0"/>
    <x v="2"/>
    <x v="2"/>
    <s v="count"/>
    <n v="0"/>
    <m/>
    <m/>
    <m/>
    <x v="0"/>
    <m/>
    <x v="8"/>
    <m/>
    <m/>
    <n v="0"/>
    <m/>
  </r>
  <r>
    <n v="1"/>
    <x v="21"/>
    <x v="0"/>
    <x v="2"/>
    <x v="3"/>
    <s v="count"/>
    <n v="0"/>
    <m/>
    <m/>
    <m/>
    <x v="0"/>
    <m/>
    <x v="8"/>
    <m/>
    <m/>
    <n v="0"/>
    <m/>
  </r>
  <r>
    <n v="1"/>
    <x v="21"/>
    <x v="0"/>
    <x v="3"/>
    <x v="0"/>
    <s v="count"/>
    <n v="556"/>
    <m/>
    <m/>
    <m/>
    <x v="0"/>
    <m/>
    <x v="395"/>
    <m/>
    <m/>
    <n v="805.38461549199997"/>
    <m/>
  </r>
  <r>
    <n v="1"/>
    <x v="21"/>
    <x v="0"/>
    <x v="3"/>
    <x v="1"/>
    <s v="count"/>
    <n v="2282"/>
    <m/>
    <m/>
    <m/>
    <x v="0"/>
    <m/>
    <x v="396"/>
    <m/>
    <m/>
    <n v="2168"/>
    <m/>
  </r>
  <r>
    <n v="1"/>
    <x v="21"/>
    <x v="0"/>
    <x v="3"/>
    <x v="2"/>
    <s v="count"/>
    <n v="16"/>
    <m/>
    <m/>
    <m/>
    <x v="0"/>
    <m/>
    <x v="397"/>
    <m/>
    <m/>
    <n v="19.838560584"/>
    <m/>
  </r>
  <r>
    <n v="1"/>
    <x v="21"/>
    <x v="0"/>
    <x v="3"/>
    <x v="3"/>
    <s v="count"/>
    <n v="162"/>
    <m/>
    <m/>
    <m/>
    <x v="0"/>
    <m/>
    <x v="334"/>
    <m/>
    <m/>
    <n v="81"/>
    <m/>
  </r>
  <r>
    <n v="1"/>
    <x v="21"/>
    <x v="0"/>
    <x v="4"/>
    <x v="0"/>
    <s v="count"/>
    <n v="14"/>
    <m/>
    <m/>
    <m/>
    <x v="0"/>
    <m/>
    <x v="275"/>
    <m/>
    <m/>
    <n v="20.769230772"/>
    <m/>
  </r>
  <r>
    <n v="1"/>
    <x v="21"/>
    <x v="0"/>
    <x v="4"/>
    <x v="1"/>
    <s v="count"/>
    <n v="385"/>
    <m/>
    <m/>
    <m/>
    <x v="0"/>
    <m/>
    <x v="398"/>
    <m/>
    <m/>
    <n v="366"/>
    <m/>
  </r>
  <r>
    <n v="1"/>
    <x v="21"/>
    <x v="0"/>
    <x v="4"/>
    <x v="2"/>
    <s v="count"/>
    <n v="0"/>
    <m/>
    <m/>
    <m/>
    <x v="0"/>
    <m/>
    <x v="8"/>
    <m/>
    <m/>
    <n v="0"/>
    <m/>
  </r>
  <r>
    <n v="1"/>
    <x v="21"/>
    <x v="0"/>
    <x v="4"/>
    <x v="3"/>
    <s v="count"/>
    <n v="50"/>
    <m/>
    <m/>
    <m/>
    <x v="0"/>
    <m/>
    <x v="67"/>
    <m/>
    <m/>
    <n v="25"/>
    <m/>
  </r>
  <r>
    <n v="1"/>
    <x v="21"/>
    <x v="0"/>
    <x v="5"/>
    <x v="0"/>
    <s v="count"/>
    <n v="13"/>
    <m/>
    <m/>
    <m/>
    <x v="0"/>
    <m/>
    <x v="14"/>
    <m/>
    <m/>
    <n v="18.461538464"/>
    <m/>
  </r>
  <r>
    <n v="1"/>
    <x v="21"/>
    <x v="0"/>
    <x v="5"/>
    <x v="1"/>
    <s v="count"/>
    <n v="380"/>
    <m/>
    <m/>
    <m/>
    <x v="0"/>
    <m/>
    <x v="399"/>
    <m/>
    <m/>
    <n v="361"/>
    <m/>
  </r>
  <r>
    <n v="1"/>
    <x v="21"/>
    <x v="0"/>
    <x v="5"/>
    <x v="2"/>
    <s v="count"/>
    <n v="6"/>
    <m/>
    <m/>
    <m/>
    <x v="0"/>
    <m/>
    <x v="146"/>
    <m/>
    <m/>
    <n v="7.4394602189999999"/>
    <m/>
  </r>
  <r>
    <n v="1"/>
    <x v="21"/>
    <x v="0"/>
    <x v="5"/>
    <x v="3"/>
    <s v="count"/>
    <n v="16"/>
    <m/>
    <m/>
    <m/>
    <x v="0"/>
    <m/>
    <x v="43"/>
    <m/>
    <m/>
    <n v="8"/>
    <m/>
  </r>
  <r>
    <n v="1"/>
    <x v="21"/>
    <x v="0"/>
    <x v="6"/>
    <x v="0"/>
    <s v="count"/>
    <n v="3"/>
    <m/>
    <m/>
    <m/>
    <x v="0"/>
    <m/>
    <x v="287"/>
    <m/>
    <m/>
    <n v="4.6153846160000001"/>
    <m/>
  </r>
  <r>
    <n v="1"/>
    <x v="21"/>
    <x v="0"/>
    <x v="6"/>
    <x v="1"/>
    <s v="count"/>
    <n v="37"/>
    <m/>
    <m/>
    <m/>
    <x v="0"/>
    <m/>
    <x v="400"/>
    <m/>
    <m/>
    <n v="35"/>
    <m/>
  </r>
  <r>
    <n v="1"/>
    <x v="21"/>
    <x v="0"/>
    <x v="6"/>
    <x v="2"/>
    <s v="count"/>
    <n v="0"/>
    <m/>
    <m/>
    <m/>
    <x v="0"/>
    <m/>
    <x v="8"/>
    <m/>
    <m/>
    <n v="0"/>
    <m/>
  </r>
  <r>
    <n v="1"/>
    <x v="21"/>
    <x v="0"/>
    <x v="6"/>
    <x v="3"/>
    <s v="count"/>
    <n v="3"/>
    <m/>
    <m/>
    <m/>
    <x v="0"/>
    <m/>
    <x v="401"/>
    <m/>
    <m/>
    <n v="2"/>
    <m/>
  </r>
  <r>
    <n v="1"/>
    <x v="22"/>
    <x v="0"/>
    <x v="0"/>
    <x v="0"/>
    <s v="count"/>
    <n v="0"/>
    <m/>
    <m/>
    <m/>
    <x v="0"/>
    <m/>
    <x v="8"/>
    <m/>
    <m/>
    <n v="0"/>
    <m/>
  </r>
  <r>
    <n v="1"/>
    <x v="22"/>
    <x v="0"/>
    <x v="0"/>
    <x v="1"/>
    <s v="count"/>
    <n v="0"/>
    <m/>
    <m/>
    <m/>
    <x v="0"/>
    <m/>
    <x v="8"/>
    <m/>
    <m/>
    <n v="0"/>
    <m/>
  </r>
  <r>
    <n v="1"/>
    <x v="22"/>
    <x v="0"/>
    <x v="0"/>
    <x v="2"/>
    <s v="count"/>
    <n v="0"/>
    <m/>
    <m/>
    <m/>
    <x v="0"/>
    <m/>
    <x v="8"/>
    <m/>
    <m/>
    <n v="0"/>
    <m/>
  </r>
  <r>
    <n v="1"/>
    <x v="22"/>
    <x v="0"/>
    <x v="0"/>
    <x v="3"/>
    <s v="count"/>
    <n v="0"/>
    <m/>
    <m/>
    <m/>
    <x v="0"/>
    <m/>
    <x v="8"/>
    <m/>
    <m/>
    <n v="0"/>
    <m/>
  </r>
  <r>
    <n v="1"/>
    <x v="22"/>
    <x v="0"/>
    <x v="1"/>
    <x v="0"/>
    <s v="count"/>
    <n v="3"/>
    <m/>
    <m/>
    <m/>
    <x v="0"/>
    <m/>
    <x v="42"/>
    <m/>
    <m/>
    <n v="25.384615388"/>
    <m/>
  </r>
  <r>
    <n v="1"/>
    <x v="22"/>
    <x v="0"/>
    <x v="1"/>
    <x v="1"/>
    <s v="count"/>
    <n v="1197"/>
    <m/>
    <m/>
    <m/>
    <x v="0"/>
    <m/>
    <x v="402"/>
    <m/>
    <m/>
    <n v="1137"/>
    <m/>
  </r>
  <r>
    <n v="1"/>
    <x v="22"/>
    <x v="0"/>
    <x v="1"/>
    <x v="2"/>
    <s v="count"/>
    <n v="53"/>
    <m/>
    <m/>
    <m/>
    <x v="0"/>
    <m/>
    <x v="403"/>
    <m/>
    <m/>
    <n v="400.077638444"/>
    <m/>
  </r>
  <r>
    <n v="1"/>
    <x v="22"/>
    <x v="0"/>
    <x v="1"/>
    <x v="3"/>
    <s v="count"/>
    <n v="177"/>
    <m/>
    <m/>
    <m/>
    <x v="0"/>
    <m/>
    <x v="404"/>
    <m/>
    <m/>
    <n v="89"/>
    <m/>
  </r>
  <r>
    <n v="1"/>
    <x v="22"/>
    <x v="0"/>
    <x v="2"/>
    <x v="0"/>
    <s v="count"/>
    <n v="193"/>
    <m/>
    <m/>
    <m/>
    <x v="0"/>
    <m/>
    <x v="405"/>
    <m/>
    <m/>
    <n v="1617.692307908"/>
    <m/>
  </r>
  <r>
    <n v="1"/>
    <x v="22"/>
    <x v="0"/>
    <x v="2"/>
    <x v="1"/>
    <s v="count"/>
    <n v="9205"/>
    <m/>
    <m/>
    <m/>
    <x v="0"/>
    <m/>
    <x v="152"/>
    <m/>
    <m/>
    <n v="8745"/>
    <m/>
  </r>
  <r>
    <n v="1"/>
    <x v="22"/>
    <x v="0"/>
    <x v="2"/>
    <x v="2"/>
    <s v="count"/>
    <n v="144"/>
    <m/>
    <m/>
    <m/>
    <x v="0"/>
    <m/>
    <x v="406"/>
    <m/>
    <m/>
    <n v="1086.9877986649999"/>
    <m/>
  </r>
  <r>
    <n v="1"/>
    <x v="22"/>
    <x v="0"/>
    <x v="2"/>
    <x v="3"/>
    <s v="count"/>
    <n v="1272"/>
    <m/>
    <m/>
    <m/>
    <x v="0"/>
    <m/>
    <x v="407"/>
    <m/>
    <m/>
    <n v="636"/>
    <m/>
  </r>
  <r>
    <n v="1"/>
    <x v="22"/>
    <x v="0"/>
    <x v="3"/>
    <x v="0"/>
    <s v="count"/>
    <n v="12"/>
    <m/>
    <m/>
    <m/>
    <x v="0"/>
    <m/>
    <x v="221"/>
    <m/>
    <m/>
    <n v="100.38461539799999"/>
    <m/>
  </r>
  <r>
    <n v="1"/>
    <x v="22"/>
    <x v="0"/>
    <x v="3"/>
    <x v="1"/>
    <s v="count"/>
    <n v="3437"/>
    <m/>
    <m/>
    <m/>
    <x v="0"/>
    <m/>
    <x v="408"/>
    <m/>
    <m/>
    <n v="3265"/>
    <m/>
  </r>
  <r>
    <n v="1"/>
    <x v="22"/>
    <x v="0"/>
    <x v="3"/>
    <x v="2"/>
    <s v="count"/>
    <n v="15"/>
    <m/>
    <m/>
    <m/>
    <x v="0"/>
    <m/>
    <x v="409"/>
    <m/>
    <m/>
    <n v="113.24511666699999"/>
    <m/>
  </r>
  <r>
    <n v="1"/>
    <x v="22"/>
    <x v="0"/>
    <x v="3"/>
    <x v="3"/>
    <s v="count"/>
    <n v="374"/>
    <m/>
    <m/>
    <m/>
    <x v="0"/>
    <m/>
    <x v="410"/>
    <m/>
    <m/>
    <n v="187"/>
    <m/>
  </r>
  <r>
    <n v="1"/>
    <x v="22"/>
    <x v="0"/>
    <x v="4"/>
    <x v="0"/>
    <s v="count"/>
    <n v="18"/>
    <m/>
    <m/>
    <m/>
    <x v="0"/>
    <m/>
    <x v="234"/>
    <m/>
    <m/>
    <n v="151.15384617399999"/>
    <m/>
  </r>
  <r>
    <n v="1"/>
    <x v="22"/>
    <x v="0"/>
    <x v="4"/>
    <x v="1"/>
    <s v="count"/>
    <n v="8022"/>
    <m/>
    <m/>
    <m/>
    <x v="0"/>
    <m/>
    <x v="411"/>
    <m/>
    <m/>
    <n v="7621"/>
    <m/>
  </r>
  <r>
    <n v="1"/>
    <x v="22"/>
    <x v="0"/>
    <x v="4"/>
    <x v="2"/>
    <s v="count"/>
    <n v="16"/>
    <m/>
    <m/>
    <m/>
    <x v="0"/>
    <m/>
    <x v="131"/>
    <m/>
    <m/>
    <n v="120.68457688599999"/>
    <m/>
  </r>
  <r>
    <n v="1"/>
    <x v="22"/>
    <x v="0"/>
    <x v="4"/>
    <x v="3"/>
    <s v="count"/>
    <n v="1163"/>
    <m/>
    <m/>
    <m/>
    <x v="0"/>
    <m/>
    <x v="412"/>
    <m/>
    <m/>
    <n v="582"/>
    <m/>
  </r>
  <r>
    <n v="1"/>
    <x v="22"/>
    <x v="0"/>
    <x v="5"/>
    <x v="0"/>
    <s v="count"/>
    <n v="18"/>
    <m/>
    <m/>
    <m/>
    <x v="0"/>
    <m/>
    <x v="234"/>
    <m/>
    <m/>
    <n v="151.15384617399999"/>
    <m/>
  </r>
  <r>
    <n v="1"/>
    <x v="22"/>
    <x v="0"/>
    <x v="5"/>
    <x v="1"/>
    <s v="count"/>
    <n v="8146"/>
    <m/>
    <m/>
    <m/>
    <x v="0"/>
    <m/>
    <x v="413"/>
    <m/>
    <m/>
    <n v="7739"/>
    <m/>
  </r>
  <r>
    <n v="1"/>
    <x v="22"/>
    <x v="0"/>
    <x v="5"/>
    <x v="2"/>
    <s v="count"/>
    <n v="20"/>
    <m/>
    <m/>
    <m/>
    <x v="0"/>
    <m/>
    <x v="89"/>
    <m/>
    <m/>
    <n v="151.26902445299999"/>
    <m/>
  </r>
  <r>
    <n v="1"/>
    <x v="22"/>
    <x v="0"/>
    <x v="5"/>
    <x v="3"/>
    <s v="count"/>
    <n v="1050"/>
    <m/>
    <m/>
    <m/>
    <x v="0"/>
    <m/>
    <x v="414"/>
    <m/>
    <m/>
    <n v="525"/>
    <m/>
  </r>
  <r>
    <n v="1"/>
    <x v="22"/>
    <x v="0"/>
    <x v="6"/>
    <x v="0"/>
    <s v="count"/>
    <n v="0"/>
    <m/>
    <m/>
    <m/>
    <x v="0"/>
    <m/>
    <x v="8"/>
    <m/>
    <m/>
    <n v="0"/>
    <m/>
  </r>
  <r>
    <n v="1"/>
    <x v="22"/>
    <x v="0"/>
    <x v="6"/>
    <x v="1"/>
    <s v="count"/>
    <n v="559"/>
    <m/>
    <m/>
    <m/>
    <x v="0"/>
    <m/>
    <x v="415"/>
    <m/>
    <m/>
    <n v="531"/>
    <m/>
  </r>
  <r>
    <n v="1"/>
    <x v="22"/>
    <x v="0"/>
    <x v="6"/>
    <x v="2"/>
    <s v="count"/>
    <n v="3"/>
    <m/>
    <m/>
    <m/>
    <x v="0"/>
    <m/>
    <x v="355"/>
    <m/>
    <m/>
    <n v="22.318380656999999"/>
    <m/>
  </r>
  <r>
    <n v="1"/>
    <x v="22"/>
    <x v="0"/>
    <x v="6"/>
    <x v="3"/>
    <s v="count"/>
    <n v="46"/>
    <m/>
    <m/>
    <m/>
    <x v="0"/>
    <m/>
    <x v="76"/>
    <m/>
    <m/>
    <n v="23"/>
    <m/>
  </r>
  <r>
    <n v="1"/>
    <x v="23"/>
    <x v="0"/>
    <x v="0"/>
    <x v="0"/>
    <s v="count"/>
    <n v="0"/>
    <m/>
    <m/>
    <m/>
    <x v="0"/>
    <m/>
    <x v="8"/>
    <m/>
    <m/>
    <n v="0"/>
    <m/>
  </r>
  <r>
    <n v="1"/>
    <x v="23"/>
    <x v="0"/>
    <x v="0"/>
    <x v="1"/>
    <s v="count"/>
    <n v="0"/>
    <m/>
    <m/>
    <m/>
    <x v="0"/>
    <m/>
    <x v="8"/>
    <m/>
    <m/>
    <n v="0"/>
    <m/>
  </r>
  <r>
    <n v="1"/>
    <x v="23"/>
    <x v="0"/>
    <x v="0"/>
    <x v="2"/>
    <s v="count"/>
    <n v="0"/>
    <m/>
    <m/>
    <m/>
    <x v="0"/>
    <m/>
    <x v="8"/>
    <m/>
    <m/>
    <n v="0"/>
    <m/>
  </r>
  <r>
    <n v="1"/>
    <x v="23"/>
    <x v="0"/>
    <x v="0"/>
    <x v="3"/>
    <s v="count"/>
    <n v="0"/>
    <m/>
    <m/>
    <m/>
    <x v="0"/>
    <m/>
    <x v="8"/>
    <m/>
    <m/>
    <n v="0"/>
    <m/>
  </r>
  <r>
    <n v="1"/>
    <x v="23"/>
    <x v="0"/>
    <x v="1"/>
    <x v="0"/>
    <s v="count"/>
    <n v="43"/>
    <m/>
    <m/>
    <m/>
    <x v="0"/>
    <m/>
    <x v="65"/>
    <m/>
    <m/>
    <n v="347.30769235399998"/>
    <m/>
  </r>
  <r>
    <n v="1"/>
    <x v="23"/>
    <x v="0"/>
    <x v="1"/>
    <x v="1"/>
    <s v="count"/>
    <n v="2786"/>
    <m/>
    <m/>
    <m/>
    <x v="0"/>
    <m/>
    <x v="416"/>
    <m/>
    <m/>
    <n v="2647"/>
    <m/>
  </r>
  <r>
    <n v="1"/>
    <x v="23"/>
    <x v="0"/>
    <x v="1"/>
    <x v="2"/>
    <s v="count"/>
    <n v="92"/>
    <m/>
    <m/>
    <m/>
    <x v="0"/>
    <m/>
    <x v="37"/>
    <m/>
    <m/>
    <n v="605.902704503"/>
    <m/>
  </r>
  <r>
    <n v="1"/>
    <x v="23"/>
    <x v="0"/>
    <x v="1"/>
    <x v="3"/>
    <s v="count"/>
    <n v="527"/>
    <m/>
    <m/>
    <m/>
    <x v="0"/>
    <m/>
    <x v="417"/>
    <m/>
    <m/>
    <n v="264"/>
    <m/>
  </r>
  <r>
    <n v="1"/>
    <x v="23"/>
    <x v="0"/>
    <x v="2"/>
    <x v="0"/>
    <s v="count"/>
    <n v="78"/>
    <m/>
    <m/>
    <m/>
    <x v="0"/>
    <m/>
    <x v="418"/>
    <m/>
    <m/>
    <n v="628.84615393000001"/>
    <m/>
  </r>
  <r>
    <n v="1"/>
    <x v="23"/>
    <x v="0"/>
    <x v="2"/>
    <x v="1"/>
    <s v="count"/>
    <n v="7597"/>
    <m/>
    <m/>
    <m/>
    <x v="0"/>
    <m/>
    <x v="419"/>
    <m/>
    <m/>
    <n v="7217"/>
    <m/>
  </r>
  <r>
    <n v="1"/>
    <x v="23"/>
    <x v="0"/>
    <x v="2"/>
    <x v="2"/>
    <s v="count"/>
    <n v="37"/>
    <m/>
    <m/>
    <m/>
    <x v="0"/>
    <m/>
    <x v="330"/>
    <m/>
    <m/>
    <n v="243.84897384499999"/>
    <m/>
  </r>
  <r>
    <n v="1"/>
    <x v="23"/>
    <x v="0"/>
    <x v="2"/>
    <x v="3"/>
    <s v="count"/>
    <n v="981"/>
    <m/>
    <m/>
    <m/>
    <x v="0"/>
    <m/>
    <x v="420"/>
    <m/>
    <m/>
    <n v="491"/>
    <m/>
  </r>
  <r>
    <n v="1"/>
    <x v="23"/>
    <x v="0"/>
    <x v="3"/>
    <x v="0"/>
    <s v="count"/>
    <n v="131"/>
    <m/>
    <m/>
    <m/>
    <x v="0"/>
    <m/>
    <x v="421"/>
    <m/>
    <m/>
    <n v="1056.9230770639999"/>
    <m/>
  </r>
  <r>
    <n v="1"/>
    <x v="23"/>
    <x v="0"/>
    <x v="3"/>
    <x v="1"/>
    <s v="count"/>
    <n v="19561"/>
    <m/>
    <m/>
    <m/>
    <x v="0"/>
    <m/>
    <x v="422"/>
    <m/>
    <m/>
    <n v="18583"/>
    <m/>
  </r>
  <r>
    <n v="1"/>
    <x v="23"/>
    <x v="0"/>
    <x v="3"/>
    <x v="2"/>
    <s v="count"/>
    <n v="269"/>
    <m/>
    <m/>
    <m/>
    <x v="0"/>
    <m/>
    <x v="423"/>
    <m/>
    <m/>
    <n v="1772.2447455039999"/>
    <m/>
  </r>
  <r>
    <n v="1"/>
    <x v="23"/>
    <x v="0"/>
    <x v="3"/>
    <x v="3"/>
    <s v="count"/>
    <n v="3144"/>
    <m/>
    <m/>
    <m/>
    <x v="0"/>
    <m/>
    <x v="424"/>
    <m/>
    <m/>
    <n v="1572"/>
    <m/>
  </r>
  <r>
    <n v="1"/>
    <x v="23"/>
    <x v="0"/>
    <x v="4"/>
    <x v="0"/>
    <s v="count"/>
    <n v="53"/>
    <m/>
    <m/>
    <m/>
    <x v="0"/>
    <m/>
    <x v="425"/>
    <m/>
    <m/>
    <n v="428.07692313400003"/>
    <m/>
  </r>
  <r>
    <n v="1"/>
    <x v="23"/>
    <x v="0"/>
    <x v="4"/>
    <x v="1"/>
    <s v="count"/>
    <n v="9271"/>
    <m/>
    <m/>
    <m/>
    <x v="0"/>
    <m/>
    <x v="426"/>
    <m/>
    <m/>
    <n v="8807"/>
    <m/>
  </r>
  <r>
    <n v="1"/>
    <x v="23"/>
    <x v="0"/>
    <x v="4"/>
    <x v="2"/>
    <s v="count"/>
    <n v="76"/>
    <m/>
    <m/>
    <m/>
    <x v="0"/>
    <m/>
    <x v="427"/>
    <m/>
    <m/>
    <n v="500.92365474599995"/>
    <m/>
  </r>
  <r>
    <n v="1"/>
    <x v="23"/>
    <x v="0"/>
    <x v="4"/>
    <x v="3"/>
    <s v="count"/>
    <n v="1940"/>
    <m/>
    <m/>
    <m/>
    <x v="0"/>
    <m/>
    <x v="428"/>
    <m/>
    <m/>
    <n v="970"/>
    <m/>
  </r>
  <r>
    <n v="1"/>
    <x v="23"/>
    <x v="0"/>
    <x v="5"/>
    <x v="0"/>
    <s v="count"/>
    <n v="48"/>
    <m/>
    <m/>
    <m/>
    <x v="0"/>
    <m/>
    <x v="144"/>
    <m/>
    <m/>
    <n v="387.692307744"/>
    <m/>
  </r>
  <r>
    <n v="1"/>
    <x v="23"/>
    <x v="0"/>
    <x v="5"/>
    <x v="1"/>
    <s v="count"/>
    <n v="4587"/>
    <m/>
    <m/>
    <m/>
    <x v="0"/>
    <m/>
    <x v="429"/>
    <m/>
    <m/>
    <n v="4358"/>
    <m/>
  </r>
  <r>
    <n v="1"/>
    <x v="23"/>
    <x v="0"/>
    <x v="5"/>
    <x v="2"/>
    <s v="count"/>
    <n v="49"/>
    <m/>
    <m/>
    <m/>
    <x v="0"/>
    <m/>
    <x v="430"/>
    <m/>
    <m/>
    <n v="323.20321618099996"/>
    <m/>
  </r>
  <r>
    <n v="1"/>
    <x v="23"/>
    <x v="0"/>
    <x v="5"/>
    <x v="3"/>
    <s v="count"/>
    <n v="719"/>
    <m/>
    <m/>
    <m/>
    <x v="0"/>
    <m/>
    <x v="431"/>
    <m/>
    <m/>
    <n v="360"/>
    <m/>
  </r>
  <r>
    <n v="1"/>
    <x v="23"/>
    <x v="0"/>
    <x v="6"/>
    <x v="0"/>
    <s v="count"/>
    <n v="16"/>
    <m/>
    <m/>
    <m/>
    <x v="0"/>
    <m/>
    <x v="432"/>
    <m/>
    <m/>
    <n v="129.230769248"/>
    <m/>
  </r>
  <r>
    <n v="1"/>
    <x v="23"/>
    <x v="0"/>
    <x v="6"/>
    <x v="1"/>
    <s v="count"/>
    <n v="416"/>
    <m/>
    <m/>
    <m/>
    <x v="0"/>
    <m/>
    <x v="433"/>
    <m/>
    <m/>
    <n v="395"/>
    <m/>
  </r>
  <r>
    <n v="1"/>
    <x v="23"/>
    <x v="0"/>
    <x v="6"/>
    <x v="2"/>
    <s v="count"/>
    <n v="3"/>
    <m/>
    <m/>
    <m/>
    <x v="0"/>
    <m/>
    <x v="397"/>
    <m/>
    <m/>
    <n v="19.838560584"/>
    <m/>
  </r>
  <r>
    <n v="1"/>
    <x v="23"/>
    <x v="0"/>
    <x v="6"/>
    <x v="3"/>
    <s v="count"/>
    <n v="22"/>
    <m/>
    <m/>
    <m/>
    <x v="0"/>
    <m/>
    <x v="434"/>
    <m/>
    <m/>
    <n v="11"/>
    <m/>
  </r>
  <r>
    <n v="1"/>
    <x v="24"/>
    <x v="0"/>
    <x v="0"/>
    <x v="0"/>
    <s v="count"/>
    <n v="0"/>
    <m/>
    <m/>
    <m/>
    <x v="0"/>
    <m/>
    <x v="8"/>
    <m/>
    <m/>
    <n v="0"/>
    <m/>
  </r>
  <r>
    <n v="1"/>
    <x v="24"/>
    <x v="0"/>
    <x v="0"/>
    <x v="1"/>
    <s v="count"/>
    <n v="0"/>
    <m/>
    <m/>
    <m/>
    <x v="0"/>
    <m/>
    <x v="8"/>
    <m/>
    <m/>
    <n v="0"/>
    <m/>
  </r>
  <r>
    <n v="1"/>
    <x v="24"/>
    <x v="0"/>
    <x v="0"/>
    <x v="2"/>
    <s v="count"/>
    <n v="0"/>
    <m/>
    <m/>
    <m/>
    <x v="0"/>
    <m/>
    <x v="8"/>
    <m/>
    <m/>
    <n v="0"/>
    <m/>
  </r>
  <r>
    <n v="1"/>
    <x v="24"/>
    <x v="0"/>
    <x v="0"/>
    <x v="3"/>
    <s v="count"/>
    <n v="0"/>
    <m/>
    <m/>
    <m/>
    <x v="0"/>
    <m/>
    <x v="8"/>
    <m/>
    <m/>
    <n v="0"/>
    <m/>
  </r>
  <r>
    <n v="1"/>
    <x v="24"/>
    <x v="0"/>
    <x v="1"/>
    <x v="0"/>
    <s v="count"/>
    <n v="0"/>
    <m/>
    <m/>
    <m/>
    <x v="0"/>
    <m/>
    <x v="8"/>
    <m/>
    <m/>
    <n v="0"/>
    <m/>
  </r>
  <r>
    <n v="1"/>
    <x v="24"/>
    <x v="0"/>
    <x v="1"/>
    <x v="1"/>
    <s v="count"/>
    <n v="1796"/>
    <m/>
    <m/>
    <m/>
    <x v="0"/>
    <m/>
    <x v="435"/>
    <m/>
    <m/>
    <n v="1706"/>
    <m/>
  </r>
  <r>
    <n v="1"/>
    <x v="24"/>
    <x v="0"/>
    <x v="1"/>
    <x v="2"/>
    <s v="count"/>
    <n v="224"/>
    <m/>
    <m/>
    <m/>
    <x v="0"/>
    <m/>
    <x v="436"/>
    <m/>
    <m/>
    <n v="862.15077871299991"/>
    <m/>
  </r>
  <r>
    <n v="1"/>
    <x v="24"/>
    <x v="0"/>
    <x v="1"/>
    <x v="3"/>
    <s v="count"/>
    <n v="130"/>
    <m/>
    <m/>
    <m/>
    <x v="0"/>
    <m/>
    <x v="205"/>
    <m/>
    <m/>
    <n v="65"/>
    <m/>
  </r>
  <r>
    <n v="1"/>
    <x v="24"/>
    <x v="0"/>
    <x v="2"/>
    <x v="0"/>
    <s v="count"/>
    <n v="165"/>
    <m/>
    <m/>
    <m/>
    <x v="0"/>
    <m/>
    <x v="437"/>
    <m/>
    <m/>
    <n v="1145.7692309219999"/>
    <m/>
  </r>
  <r>
    <n v="1"/>
    <x v="24"/>
    <x v="0"/>
    <x v="2"/>
    <x v="1"/>
    <s v="count"/>
    <n v="4441"/>
    <m/>
    <m/>
    <m/>
    <x v="0"/>
    <m/>
    <x v="438"/>
    <m/>
    <m/>
    <n v="4219"/>
    <m/>
  </r>
  <r>
    <n v="1"/>
    <x v="24"/>
    <x v="0"/>
    <x v="2"/>
    <x v="2"/>
    <s v="count"/>
    <n v="18"/>
    <m/>
    <m/>
    <m/>
    <x v="0"/>
    <m/>
    <x v="180"/>
    <m/>
    <m/>
    <n v="69.434962044000002"/>
    <m/>
  </r>
  <r>
    <n v="1"/>
    <x v="24"/>
    <x v="0"/>
    <x v="2"/>
    <x v="3"/>
    <s v="count"/>
    <n v="495"/>
    <m/>
    <m/>
    <m/>
    <x v="0"/>
    <m/>
    <x v="439"/>
    <m/>
    <m/>
    <n v="248"/>
    <m/>
  </r>
  <r>
    <n v="1"/>
    <x v="24"/>
    <x v="0"/>
    <x v="3"/>
    <x v="0"/>
    <s v="count"/>
    <n v="0"/>
    <m/>
    <m/>
    <m/>
    <x v="0"/>
    <m/>
    <x v="8"/>
    <m/>
    <m/>
    <n v="0"/>
    <m/>
  </r>
  <r>
    <n v="1"/>
    <x v="24"/>
    <x v="0"/>
    <x v="3"/>
    <x v="1"/>
    <s v="count"/>
    <n v="2771"/>
    <m/>
    <m/>
    <m/>
    <x v="0"/>
    <m/>
    <x v="440"/>
    <m/>
    <m/>
    <n v="2632"/>
    <m/>
  </r>
  <r>
    <n v="1"/>
    <x v="24"/>
    <x v="0"/>
    <x v="3"/>
    <x v="2"/>
    <s v="count"/>
    <n v="36"/>
    <m/>
    <m/>
    <m/>
    <x v="0"/>
    <m/>
    <x v="441"/>
    <m/>
    <m/>
    <n v="138.869924088"/>
    <m/>
  </r>
  <r>
    <n v="1"/>
    <x v="24"/>
    <x v="0"/>
    <x v="3"/>
    <x v="3"/>
    <s v="count"/>
    <n v="129"/>
    <m/>
    <m/>
    <m/>
    <x v="0"/>
    <m/>
    <x v="205"/>
    <m/>
    <m/>
    <n v="65"/>
    <m/>
  </r>
  <r>
    <n v="1"/>
    <x v="24"/>
    <x v="0"/>
    <x v="4"/>
    <x v="0"/>
    <s v="count"/>
    <n v="71"/>
    <m/>
    <m/>
    <m/>
    <x v="0"/>
    <m/>
    <x v="442"/>
    <m/>
    <m/>
    <n v="492.69230775800003"/>
    <m/>
  </r>
  <r>
    <n v="1"/>
    <x v="24"/>
    <x v="0"/>
    <x v="4"/>
    <x v="1"/>
    <s v="count"/>
    <n v="6845"/>
    <m/>
    <m/>
    <m/>
    <x v="0"/>
    <m/>
    <x v="443"/>
    <m/>
    <m/>
    <n v="6503"/>
    <m/>
  </r>
  <r>
    <n v="1"/>
    <x v="24"/>
    <x v="0"/>
    <x v="4"/>
    <x v="2"/>
    <s v="count"/>
    <n v="12"/>
    <m/>
    <m/>
    <m/>
    <x v="0"/>
    <m/>
    <x v="193"/>
    <m/>
    <m/>
    <n v="46.289974695999994"/>
    <m/>
  </r>
  <r>
    <n v="1"/>
    <x v="24"/>
    <x v="0"/>
    <x v="4"/>
    <x v="3"/>
    <s v="count"/>
    <n v="802"/>
    <m/>
    <m/>
    <m/>
    <x v="0"/>
    <m/>
    <x v="386"/>
    <m/>
    <m/>
    <n v="401"/>
    <m/>
  </r>
  <r>
    <n v="1"/>
    <x v="24"/>
    <x v="0"/>
    <x v="5"/>
    <x v="0"/>
    <s v="count"/>
    <n v="13"/>
    <m/>
    <m/>
    <m/>
    <x v="0"/>
    <m/>
    <x v="78"/>
    <m/>
    <m/>
    <n v="90.000000012000001"/>
    <m/>
  </r>
  <r>
    <n v="1"/>
    <x v="24"/>
    <x v="0"/>
    <x v="5"/>
    <x v="1"/>
    <s v="count"/>
    <n v="8467"/>
    <m/>
    <m/>
    <m/>
    <x v="0"/>
    <m/>
    <x v="444"/>
    <m/>
    <m/>
    <n v="8044"/>
    <m/>
  </r>
  <r>
    <n v="1"/>
    <x v="24"/>
    <x v="0"/>
    <x v="5"/>
    <x v="2"/>
    <s v="count"/>
    <n v="40"/>
    <m/>
    <m/>
    <m/>
    <x v="0"/>
    <m/>
    <x v="445"/>
    <m/>
    <m/>
    <n v="153.748844526"/>
    <m/>
  </r>
  <r>
    <n v="1"/>
    <x v="24"/>
    <x v="0"/>
    <x v="5"/>
    <x v="3"/>
    <s v="count"/>
    <n v="822"/>
    <m/>
    <m/>
    <m/>
    <x v="0"/>
    <m/>
    <x v="446"/>
    <m/>
    <m/>
    <n v="411"/>
    <m/>
  </r>
  <r>
    <n v="1"/>
    <x v="24"/>
    <x v="0"/>
    <x v="6"/>
    <x v="0"/>
    <s v="count"/>
    <n v="0"/>
    <m/>
    <m/>
    <m/>
    <x v="0"/>
    <m/>
    <x v="8"/>
    <m/>
    <m/>
    <n v="0"/>
    <m/>
  </r>
  <r>
    <n v="1"/>
    <x v="24"/>
    <x v="0"/>
    <x v="6"/>
    <x v="1"/>
    <s v="count"/>
    <n v="677"/>
    <m/>
    <m/>
    <m/>
    <x v="0"/>
    <m/>
    <x v="194"/>
    <m/>
    <m/>
    <n v="643"/>
    <m/>
  </r>
  <r>
    <n v="1"/>
    <x v="24"/>
    <x v="0"/>
    <x v="6"/>
    <x v="2"/>
    <s v="count"/>
    <n v="3"/>
    <m/>
    <m/>
    <m/>
    <x v="0"/>
    <m/>
    <x v="171"/>
    <m/>
    <m/>
    <n v="11.572493673999999"/>
    <m/>
  </r>
  <r>
    <n v="1"/>
    <x v="24"/>
    <x v="0"/>
    <x v="6"/>
    <x v="3"/>
    <s v="count"/>
    <n v="57"/>
    <m/>
    <m/>
    <m/>
    <x v="0"/>
    <m/>
    <x v="232"/>
    <m/>
    <m/>
    <n v="29"/>
    <m/>
  </r>
  <r>
    <n v="1"/>
    <x v="25"/>
    <x v="0"/>
    <x v="0"/>
    <x v="0"/>
    <s v="count"/>
    <n v="1177"/>
    <m/>
    <m/>
    <m/>
    <x v="0"/>
    <m/>
    <x v="447"/>
    <m/>
    <m/>
    <n v="2493.4615387939998"/>
    <m/>
  </r>
  <r>
    <n v="1"/>
    <x v="25"/>
    <x v="0"/>
    <x v="0"/>
    <x v="1"/>
    <s v="count"/>
    <n v="16097"/>
    <m/>
    <m/>
    <m/>
    <x v="0"/>
    <m/>
    <x v="448"/>
    <m/>
    <m/>
    <n v="15292"/>
    <m/>
  </r>
  <r>
    <n v="1"/>
    <x v="25"/>
    <x v="0"/>
    <x v="0"/>
    <x v="2"/>
    <s v="count"/>
    <n v="2171"/>
    <m/>
    <m/>
    <m/>
    <x v="0"/>
    <m/>
    <x v="449"/>
    <m/>
    <m/>
    <n v="2093.7947483029998"/>
    <m/>
  </r>
  <r>
    <n v="1"/>
    <x v="25"/>
    <x v="0"/>
    <x v="0"/>
    <x v="3"/>
    <s v="count"/>
    <n v="592"/>
    <m/>
    <m/>
    <m/>
    <x v="0"/>
    <m/>
    <x v="450"/>
    <m/>
    <m/>
    <n v="296"/>
    <m/>
  </r>
  <r>
    <n v="1"/>
    <x v="25"/>
    <x v="0"/>
    <x v="1"/>
    <x v="0"/>
    <s v="count"/>
    <n v="0"/>
    <m/>
    <m/>
    <m/>
    <x v="0"/>
    <m/>
    <x v="8"/>
    <m/>
    <m/>
    <n v="0"/>
    <m/>
  </r>
  <r>
    <n v="1"/>
    <x v="25"/>
    <x v="0"/>
    <x v="1"/>
    <x v="1"/>
    <s v="count"/>
    <n v="0"/>
    <m/>
    <m/>
    <m/>
    <x v="0"/>
    <m/>
    <x v="8"/>
    <m/>
    <m/>
    <n v="0"/>
    <m/>
  </r>
  <r>
    <n v="1"/>
    <x v="25"/>
    <x v="0"/>
    <x v="1"/>
    <x v="2"/>
    <s v="count"/>
    <n v="0"/>
    <m/>
    <m/>
    <m/>
    <x v="0"/>
    <m/>
    <x v="8"/>
    <m/>
    <m/>
    <n v="0"/>
    <m/>
  </r>
  <r>
    <n v="1"/>
    <x v="25"/>
    <x v="0"/>
    <x v="1"/>
    <x v="3"/>
    <s v="count"/>
    <n v="0"/>
    <m/>
    <m/>
    <m/>
    <x v="0"/>
    <m/>
    <x v="8"/>
    <m/>
    <m/>
    <n v="0"/>
    <m/>
  </r>
  <r>
    <n v="1"/>
    <x v="25"/>
    <x v="0"/>
    <x v="2"/>
    <x v="0"/>
    <s v="count"/>
    <n v="0"/>
    <m/>
    <m/>
    <m/>
    <x v="0"/>
    <m/>
    <x v="8"/>
    <m/>
    <m/>
    <n v="0"/>
    <m/>
  </r>
  <r>
    <n v="1"/>
    <x v="25"/>
    <x v="0"/>
    <x v="2"/>
    <x v="1"/>
    <s v="count"/>
    <n v="0"/>
    <m/>
    <m/>
    <m/>
    <x v="0"/>
    <m/>
    <x v="8"/>
    <m/>
    <m/>
    <n v="0"/>
    <m/>
  </r>
  <r>
    <n v="1"/>
    <x v="25"/>
    <x v="0"/>
    <x v="2"/>
    <x v="2"/>
    <s v="count"/>
    <n v="0"/>
    <m/>
    <m/>
    <m/>
    <x v="0"/>
    <m/>
    <x v="8"/>
    <m/>
    <m/>
    <n v="0"/>
    <m/>
  </r>
  <r>
    <n v="1"/>
    <x v="25"/>
    <x v="0"/>
    <x v="2"/>
    <x v="3"/>
    <s v="count"/>
    <n v="0"/>
    <m/>
    <m/>
    <m/>
    <x v="0"/>
    <m/>
    <x v="8"/>
    <m/>
    <m/>
    <n v="0"/>
    <m/>
  </r>
  <r>
    <n v="1"/>
    <x v="25"/>
    <x v="0"/>
    <x v="3"/>
    <x v="0"/>
    <s v="count"/>
    <n v="43"/>
    <m/>
    <m/>
    <m/>
    <x v="0"/>
    <m/>
    <x v="451"/>
    <m/>
    <m/>
    <n v="91.153846165999994"/>
    <m/>
  </r>
  <r>
    <n v="1"/>
    <x v="25"/>
    <x v="0"/>
    <x v="3"/>
    <x v="1"/>
    <s v="count"/>
    <n v="3474"/>
    <m/>
    <m/>
    <m/>
    <x v="0"/>
    <m/>
    <x v="452"/>
    <m/>
    <m/>
    <n v="3300"/>
    <m/>
  </r>
  <r>
    <n v="1"/>
    <x v="25"/>
    <x v="0"/>
    <x v="3"/>
    <x v="2"/>
    <s v="count"/>
    <n v="61"/>
    <m/>
    <m/>
    <m/>
    <x v="0"/>
    <m/>
    <x v="453"/>
    <m/>
    <m/>
    <n v="58.689075060999997"/>
    <m/>
  </r>
  <r>
    <n v="1"/>
    <x v="25"/>
    <x v="0"/>
    <x v="3"/>
    <x v="3"/>
    <s v="count"/>
    <n v="118"/>
    <m/>
    <m/>
    <m/>
    <x v="0"/>
    <m/>
    <x v="370"/>
    <m/>
    <m/>
    <n v="59"/>
    <m/>
  </r>
  <r>
    <n v="1"/>
    <x v="25"/>
    <x v="0"/>
    <x v="4"/>
    <x v="0"/>
    <s v="count"/>
    <n v="0"/>
    <m/>
    <m/>
    <m/>
    <x v="0"/>
    <m/>
    <x v="8"/>
    <m/>
    <m/>
    <n v="0"/>
    <m/>
  </r>
  <r>
    <n v="1"/>
    <x v="25"/>
    <x v="0"/>
    <x v="4"/>
    <x v="1"/>
    <s v="count"/>
    <n v="239"/>
    <m/>
    <m/>
    <m/>
    <x v="0"/>
    <m/>
    <x v="454"/>
    <m/>
    <m/>
    <n v="227"/>
    <m/>
  </r>
  <r>
    <n v="1"/>
    <x v="25"/>
    <x v="0"/>
    <x v="4"/>
    <x v="2"/>
    <s v="count"/>
    <n v="12"/>
    <m/>
    <m/>
    <m/>
    <x v="0"/>
    <m/>
    <x v="171"/>
    <m/>
    <m/>
    <n v="11.572493673999999"/>
    <m/>
  </r>
  <r>
    <n v="1"/>
    <x v="25"/>
    <x v="0"/>
    <x v="4"/>
    <x v="3"/>
    <s v="count"/>
    <n v="18"/>
    <m/>
    <m/>
    <m/>
    <x v="0"/>
    <m/>
    <x v="146"/>
    <m/>
    <m/>
    <n v="9"/>
    <m/>
  </r>
  <r>
    <n v="1"/>
    <x v="25"/>
    <x v="0"/>
    <x v="5"/>
    <x v="0"/>
    <s v="count"/>
    <n v="6"/>
    <m/>
    <m/>
    <m/>
    <x v="0"/>
    <m/>
    <x v="434"/>
    <m/>
    <m/>
    <n v="12.692307694"/>
    <m/>
  </r>
  <r>
    <n v="1"/>
    <x v="25"/>
    <x v="0"/>
    <x v="5"/>
    <x v="1"/>
    <s v="count"/>
    <n v="627"/>
    <m/>
    <m/>
    <m/>
    <x v="0"/>
    <m/>
    <x v="455"/>
    <m/>
    <m/>
    <n v="596"/>
    <m/>
  </r>
  <r>
    <n v="1"/>
    <x v="25"/>
    <x v="0"/>
    <x v="5"/>
    <x v="2"/>
    <s v="count"/>
    <n v="6"/>
    <m/>
    <m/>
    <m/>
    <x v="0"/>
    <m/>
    <x v="134"/>
    <m/>
    <m/>
    <n v="5.7862468369999993"/>
    <m/>
  </r>
  <r>
    <n v="1"/>
    <x v="25"/>
    <x v="0"/>
    <x v="5"/>
    <x v="3"/>
    <s v="count"/>
    <n v="24"/>
    <m/>
    <m/>
    <m/>
    <x v="0"/>
    <m/>
    <x v="337"/>
    <m/>
    <m/>
    <n v="12"/>
    <m/>
  </r>
  <r>
    <n v="1"/>
    <x v="25"/>
    <x v="0"/>
    <x v="6"/>
    <x v="0"/>
    <s v="count"/>
    <n v="0"/>
    <m/>
    <m/>
    <m/>
    <x v="0"/>
    <m/>
    <x v="8"/>
    <m/>
    <m/>
    <n v="0"/>
    <m/>
  </r>
  <r>
    <n v="1"/>
    <x v="25"/>
    <x v="0"/>
    <x v="6"/>
    <x v="1"/>
    <s v="count"/>
    <n v="67"/>
    <m/>
    <m/>
    <m/>
    <x v="0"/>
    <m/>
    <x v="456"/>
    <m/>
    <m/>
    <n v="64"/>
    <m/>
  </r>
  <r>
    <n v="1"/>
    <x v="25"/>
    <x v="0"/>
    <x v="6"/>
    <x v="2"/>
    <s v="count"/>
    <n v="6"/>
    <m/>
    <m/>
    <m/>
    <x v="0"/>
    <m/>
    <x v="134"/>
    <m/>
    <m/>
    <n v="5.7862468369999993"/>
    <m/>
  </r>
  <r>
    <n v="1"/>
    <x v="25"/>
    <x v="0"/>
    <x v="6"/>
    <x v="3"/>
    <s v="count"/>
    <n v="0"/>
    <m/>
    <m/>
    <m/>
    <x v="0"/>
    <m/>
    <x v="8"/>
    <m/>
    <m/>
    <n v="0"/>
    <m/>
  </r>
  <r>
    <n v="1"/>
    <x v="26"/>
    <x v="0"/>
    <x v="0"/>
    <x v="0"/>
    <s v="count"/>
    <n v="43"/>
    <m/>
    <m/>
    <m/>
    <x v="0"/>
    <m/>
    <x v="457"/>
    <m/>
    <m/>
    <n v="243.461538494"/>
    <m/>
  </r>
  <r>
    <n v="1"/>
    <x v="26"/>
    <x v="0"/>
    <x v="0"/>
    <x v="1"/>
    <s v="count"/>
    <n v="759"/>
    <m/>
    <m/>
    <m/>
    <x v="0"/>
    <m/>
    <x v="458"/>
    <m/>
    <m/>
    <n v="721"/>
    <m/>
  </r>
  <r>
    <n v="1"/>
    <x v="26"/>
    <x v="0"/>
    <x v="0"/>
    <x v="2"/>
    <s v="count"/>
    <n v="6"/>
    <m/>
    <m/>
    <m/>
    <x v="0"/>
    <m/>
    <x v="397"/>
    <m/>
    <m/>
    <n v="19.838560584"/>
    <m/>
  </r>
  <r>
    <n v="1"/>
    <x v="26"/>
    <x v="0"/>
    <x v="0"/>
    <x v="3"/>
    <s v="count"/>
    <n v="12"/>
    <m/>
    <m/>
    <m/>
    <x v="0"/>
    <m/>
    <x v="16"/>
    <m/>
    <m/>
    <n v="6"/>
    <m/>
  </r>
  <r>
    <n v="1"/>
    <x v="26"/>
    <x v="0"/>
    <x v="1"/>
    <x v="0"/>
    <s v="count"/>
    <n v="105"/>
    <m/>
    <m/>
    <m/>
    <x v="0"/>
    <m/>
    <x v="459"/>
    <m/>
    <m/>
    <n v="593.07692315600002"/>
    <m/>
  </r>
  <r>
    <n v="1"/>
    <x v="26"/>
    <x v="0"/>
    <x v="1"/>
    <x v="1"/>
    <s v="count"/>
    <n v="4936"/>
    <m/>
    <m/>
    <m/>
    <x v="0"/>
    <m/>
    <x v="460"/>
    <m/>
    <m/>
    <n v="4689"/>
    <m/>
  </r>
  <r>
    <n v="1"/>
    <x v="26"/>
    <x v="0"/>
    <x v="1"/>
    <x v="2"/>
    <s v="count"/>
    <n v="166"/>
    <m/>
    <m/>
    <m/>
    <x v="0"/>
    <m/>
    <x v="461"/>
    <m/>
    <m/>
    <n v="540.600775914"/>
    <m/>
  </r>
  <r>
    <n v="1"/>
    <x v="26"/>
    <x v="0"/>
    <x v="1"/>
    <x v="3"/>
    <s v="count"/>
    <n v="185"/>
    <m/>
    <m/>
    <m/>
    <x v="0"/>
    <m/>
    <x v="462"/>
    <m/>
    <m/>
    <n v="93"/>
    <m/>
  </r>
  <r>
    <n v="1"/>
    <x v="26"/>
    <x v="0"/>
    <x v="2"/>
    <x v="0"/>
    <s v="count"/>
    <n v="80"/>
    <m/>
    <m/>
    <m/>
    <x v="0"/>
    <m/>
    <x v="463"/>
    <m/>
    <m/>
    <n v="452.307692368"/>
    <m/>
  </r>
  <r>
    <n v="1"/>
    <x v="26"/>
    <x v="0"/>
    <x v="2"/>
    <x v="1"/>
    <s v="count"/>
    <n v="7443"/>
    <m/>
    <m/>
    <m/>
    <x v="0"/>
    <m/>
    <x v="464"/>
    <m/>
    <m/>
    <n v="7071"/>
    <m/>
  </r>
  <r>
    <n v="1"/>
    <x v="26"/>
    <x v="0"/>
    <x v="2"/>
    <x v="2"/>
    <s v="count"/>
    <n v="48"/>
    <m/>
    <m/>
    <m/>
    <x v="0"/>
    <m/>
    <x v="465"/>
    <m/>
    <m/>
    <n v="156.22866459899998"/>
    <m/>
  </r>
  <r>
    <n v="1"/>
    <x v="26"/>
    <x v="0"/>
    <x v="2"/>
    <x v="3"/>
    <s v="count"/>
    <n v="296"/>
    <m/>
    <m/>
    <m/>
    <x v="0"/>
    <m/>
    <x v="466"/>
    <m/>
    <m/>
    <n v="148"/>
    <m/>
  </r>
  <r>
    <n v="1"/>
    <x v="26"/>
    <x v="0"/>
    <x v="3"/>
    <x v="0"/>
    <s v="count"/>
    <n v="196"/>
    <m/>
    <m/>
    <m/>
    <x v="0"/>
    <m/>
    <x v="467"/>
    <m/>
    <m/>
    <n v="1107.69230784"/>
    <m/>
  </r>
  <r>
    <n v="1"/>
    <x v="26"/>
    <x v="0"/>
    <x v="3"/>
    <x v="1"/>
    <s v="count"/>
    <n v="13643"/>
    <m/>
    <m/>
    <m/>
    <x v="0"/>
    <m/>
    <x v="468"/>
    <m/>
    <m/>
    <n v="12961"/>
    <m/>
  </r>
  <r>
    <n v="1"/>
    <x v="26"/>
    <x v="0"/>
    <x v="3"/>
    <x v="2"/>
    <s v="count"/>
    <n v="99"/>
    <m/>
    <m/>
    <m/>
    <x v="0"/>
    <m/>
    <x v="469"/>
    <m/>
    <m/>
    <n v="322.37660948999996"/>
    <m/>
  </r>
  <r>
    <n v="1"/>
    <x v="26"/>
    <x v="0"/>
    <x v="3"/>
    <x v="3"/>
    <s v="count"/>
    <n v="592"/>
    <m/>
    <m/>
    <m/>
    <x v="0"/>
    <m/>
    <x v="450"/>
    <m/>
    <m/>
    <n v="296"/>
    <m/>
  </r>
  <r>
    <n v="1"/>
    <x v="26"/>
    <x v="0"/>
    <x v="4"/>
    <x v="0"/>
    <s v="count"/>
    <n v="143"/>
    <m/>
    <m/>
    <m/>
    <x v="0"/>
    <m/>
    <x v="290"/>
    <m/>
    <m/>
    <n v="808.84615395399999"/>
    <m/>
  </r>
  <r>
    <n v="1"/>
    <x v="26"/>
    <x v="0"/>
    <x v="4"/>
    <x v="1"/>
    <s v="count"/>
    <n v="10957"/>
    <m/>
    <m/>
    <m/>
    <x v="0"/>
    <m/>
    <x v="470"/>
    <m/>
    <m/>
    <n v="10409"/>
    <m/>
  </r>
  <r>
    <n v="1"/>
    <x v="26"/>
    <x v="0"/>
    <x v="4"/>
    <x v="2"/>
    <s v="count"/>
    <n v="64"/>
    <m/>
    <m/>
    <m/>
    <x v="0"/>
    <m/>
    <x v="471"/>
    <m/>
    <m/>
    <n v="208.30488613199998"/>
    <m/>
  </r>
  <r>
    <n v="1"/>
    <x v="26"/>
    <x v="0"/>
    <x v="4"/>
    <x v="3"/>
    <s v="count"/>
    <n v="700"/>
    <m/>
    <m/>
    <m/>
    <x v="0"/>
    <m/>
    <x v="472"/>
    <m/>
    <m/>
    <n v="350"/>
    <m/>
  </r>
  <r>
    <n v="1"/>
    <x v="26"/>
    <x v="0"/>
    <x v="5"/>
    <x v="0"/>
    <s v="count"/>
    <n v="42"/>
    <m/>
    <m/>
    <m/>
    <x v="0"/>
    <m/>
    <x v="272"/>
    <m/>
    <m/>
    <n v="237.69230772399999"/>
    <m/>
  </r>
  <r>
    <n v="1"/>
    <x v="26"/>
    <x v="0"/>
    <x v="5"/>
    <x v="1"/>
    <s v="count"/>
    <n v="9063"/>
    <m/>
    <m/>
    <m/>
    <x v="0"/>
    <m/>
    <x v="473"/>
    <m/>
    <m/>
    <n v="8610"/>
    <m/>
  </r>
  <r>
    <n v="1"/>
    <x v="26"/>
    <x v="0"/>
    <x v="5"/>
    <x v="2"/>
    <s v="count"/>
    <n v="24"/>
    <m/>
    <m/>
    <m/>
    <x v="0"/>
    <m/>
    <x v="226"/>
    <m/>
    <m/>
    <n v="77.701028953999995"/>
    <m/>
  </r>
  <r>
    <n v="1"/>
    <x v="26"/>
    <x v="0"/>
    <x v="5"/>
    <x v="3"/>
    <s v="count"/>
    <n v="554"/>
    <m/>
    <m/>
    <m/>
    <x v="0"/>
    <m/>
    <x v="474"/>
    <m/>
    <m/>
    <n v="277"/>
    <m/>
  </r>
  <r>
    <n v="1"/>
    <x v="26"/>
    <x v="0"/>
    <x v="6"/>
    <x v="0"/>
    <s v="count"/>
    <n v="3"/>
    <m/>
    <m/>
    <m/>
    <x v="0"/>
    <m/>
    <x v="66"/>
    <m/>
    <m/>
    <n v="17.30769231"/>
    <m/>
  </r>
  <r>
    <n v="1"/>
    <x v="26"/>
    <x v="0"/>
    <x v="6"/>
    <x v="1"/>
    <s v="count"/>
    <n v="924"/>
    <m/>
    <m/>
    <m/>
    <x v="0"/>
    <m/>
    <x v="475"/>
    <m/>
    <m/>
    <n v="878"/>
    <m/>
  </r>
  <r>
    <n v="1"/>
    <x v="26"/>
    <x v="0"/>
    <x v="6"/>
    <x v="2"/>
    <s v="count"/>
    <n v="0"/>
    <m/>
    <m/>
    <m/>
    <x v="0"/>
    <m/>
    <x v="8"/>
    <m/>
    <m/>
    <n v="0"/>
    <m/>
  </r>
  <r>
    <n v="1"/>
    <x v="26"/>
    <x v="0"/>
    <x v="6"/>
    <x v="3"/>
    <s v="count"/>
    <n v="52"/>
    <m/>
    <m/>
    <m/>
    <x v="0"/>
    <m/>
    <x v="476"/>
    <m/>
    <m/>
    <n v="26"/>
    <m/>
  </r>
  <r>
    <n v="1"/>
    <x v="27"/>
    <x v="0"/>
    <x v="0"/>
    <x v="0"/>
    <s v="count"/>
    <n v="0"/>
    <m/>
    <m/>
    <m/>
    <x v="0"/>
    <m/>
    <x v="8"/>
    <m/>
    <m/>
    <n v="0"/>
    <m/>
  </r>
  <r>
    <n v="1"/>
    <x v="27"/>
    <x v="0"/>
    <x v="0"/>
    <x v="1"/>
    <s v="count"/>
    <n v="0"/>
    <m/>
    <m/>
    <m/>
    <x v="0"/>
    <m/>
    <x v="8"/>
    <m/>
    <m/>
    <n v="0"/>
    <m/>
  </r>
  <r>
    <n v="1"/>
    <x v="27"/>
    <x v="0"/>
    <x v="0"/>
    <x v="2"/>
    <s v="count"/>
    <n v="0"/>
    <m/>
    <m/>
    <m/>
    <x v="0"/>
    <m/>
    <x v="8"/>
    <m/>
    <m/>
    <n v="0"/>
    <m/>
  </r>
  <r>
    <n v="1"/>
    <x v="27"/>
    <x v="0"/>
    <x v="0"/>
    <x v="3"/>
    <s v="count"/>
    <n v="0"/>
    <m/>
    <m/>
    <m/>
    <x v="0"/>
    <m/>
    <x v="8"/>
    <m/>
    <m/>
    <n v="0"/>
    <m/>
  </r>
  <r>
    <n v="1"/>
    <x v="27"/>
    <x v="0"/>
    <x v="1"/>
    <x v="0"/>
    <s v="count"/>
    <n v="95"/>
    <m/>
    <m/>
    <m/>
    <x v="0"/>
    <m/>
    <x v="477"/>
    <m/>
    <m/>
    <n v="681.923077014"/>
    <m/>
  </r>
  <r>
    <n v="1"/>
    <x v="27"/>
    <x v="0"/>
    <x v="1"/>
    <x v="1"/>
    <s v="count"/>
    <n v="7676"/>
    <m/>
    <m/>
    <m/>
    <x v="0"/>
    <m/>
    <x v="478"/>
    <m/>
    <m/>
    <n v="7292"/>
    <m/>
  </r>
  <r>
    <n v="1"/>
    <x v="27"/>
    <x v="0"/>
    <x v="1"/>
    <x v="2"/>
    <s v="count"/>
    <n v="413"/>
    <m/>
    <m/>
    <m/>
    <x v="0"/>
    <m/>
    <x v="479"/>
    <m/>
    <m/>
    <n v="1155.5961540179999"/>
    <m/>
  </r>
  <r>
    <n v="1"/>
    <x v="27"/>
    <x v="0"/>
    <x v="1"/>
    <x v="3"/>
    <s v="count"/>
    <n v="591"/>
    <m/>
    <m/>
    <m/>
    <x v="0"/>
    <m/>
    <x v="450"/>
    <m/>
    <m/>
    <n v="296"/>
    <m/>
  </r>
  <r>
    <n v="1"/>
    <x v="27"/>
    <x v="0"/>
    <x v="2"/>
    <x v="0"/>
    <s v="count"/>
    <n v="6"/>
    <m/>
    <m/>
    <m/>
    <x v="0"/>
    <m/>
    <x v="172"/>
    <m/>
    <m/>
    <n v="42.692307698"/>
    <m/>
  </r>
  <r>
    <n v="1"/>
    <x v="27"/>
    <x v="0"/>
    <x v="2"/>
    <x v="1"/>
    <s v="count"/>
    <n v="1384"/>
    <m/>
    <m/>
    <m/>
    <x v="0"/>
    <m/>
    <x v="406"/>
    <m/>
    <m/>
    <n v="1315"/>
    <m/>
  </r>
  <r>
    <n v="1"/>
    <x v="27"/>
    <x v="0"/>
    <x v="2"/>
    <x v="2"/>
    <s v="count"/>
    <n v="3"/>
    <m/>
    <m/>
    <m/>
    <x v="0"/>
    <m/>
    <x v="64"/>
    <m/>
    <m/>
    <n v="8.2660669099999993"/>
    <m/>
  </r>
  <r>
    <n v="1"/>
    <x v="27"/>
    <x v="0"/>
    <x v="2"/>
    <x v="3"/>
    <s v="count"/>
    <n v="207"/>
    <m/>
    <m/>
    <m/>
    <x v="0"/>
    <m/>
    <x v="480"/>
    <m/>
    <m/>
    <n v="104"/>
    <m/>
  </r>
  <r>
    <n v="1"/>
    <x v="27"/>
    <x v="0"/>
    <x v="3"/>
    <x v="0"/>
    <s v="count"/>
    <n v="121"/>
    <m/>
    <m/>
    <m/>
    <x v="0"/>
    <m/>
    <x v="481"/>
    <m/>
    <m/>
    <n v="868.84615396200002"/>
    <m/>
  </r>
  <r>
    <n v="1"/>
    <x v="27"/>
    <x v="0"/>
    <x v="3"/>
    <x v="1"/>
    <s v="count"/>
    <n v="9434"/>
    <m/>
    <m/>
    <m/>
    <x v="0"/>
    <m/>
    <x v="482"/>
    <m/>
    <m/>
    <n v="8962"/>
    <m/>
  </r>
  <r>
    <n v="1"/>
    <x v="27"/>
    <x v="0"/>
    <x v="3"/>
    <x v="2"/>
    <s v="count"/>
    <n v="160"/>
    <m/>
    <m/>
    <m/>
    <x v="0"/>
    <m/>
    <x v="483"/>
    <m/>
    <m/>
    <n v="448.02082652199999"/>
    <m/>
  </r>
  <r>
    <n v="1"/>
    <x v="27"/>
    <x v="0"/>
    <x v="3"/>
    <x v="3"/>
    <s v="count"/>
    <n v="823"/>
    <m/>
    <m/>
    <m/>
    <x v="0"/>
    <m/>
    <x v="484"/>
    <m/>
    <m/>
    <n v="412"/>
    <m/>
  </r>
  <r>
    <n v="1"/>
    <x v="27"/>
    <x v="0"/>
    <x v="4"/>
    <x v="0"/>
    <s v="count"/>
    <n v="27"/>
    <m/>
    <m/>
    <m/>
    <x v="0"/>
    <m/>
    <x v="441"/>
    <m/>
    <m/>
    <n v="193.846153872"/>
    <m/>
  </r>
  <r>
    <n v="1"/>
    <x v="27"/>
    <x v="0"/>
    <x v="4"/>
    <x v="1"/>
    <s v="count"/>
    <n v="5439"/>
    <m/>
    <m/>
    <m/>
    <x v="0"/>
    <m/>
    <x v="485"/>
    <m/>
    <m/>
    <n v="5167"/>
    <m/>
  </r>
  <r>
    <n v="1"/>
    <x v="27"/>
    <x v="0"/>
    <x v="4"/>
    <x v="2"/>
    <s v="count"/>
    <n v="12"/>
    <m/>
    <m/>
    <m/>
    <x v="0"/>
    <m/>
    <x v="486"/>
    <m/>
    <m/>
    <n v="33.890874330999999"/>
    <m/>
  </r>
  <r>
    <n v="1"/>
    <x v="27"/>
    <x v="0"/>
    <x v="4"/>
    <x v="3"/>
    <s v="count"/>
    <n v="887"/>
    <m/>
    <m/>
    <m/>
    <x v="0"/>
    <m/>
    <x v="487"/>
    <m/>
    <m/>
    <n v="444"/>
    <m/>
  </r>
  <r>
    <n v="1"/>
    <x v="27"/>
    <x v="0"/>
    <x v="5"/>
    <x v="0"/>
    <s v="count"/>
    <n v="25"/>
    <m/>
    <m/>
    <m/>
    <x v="0"/>
    <m/>
    <x v="281"/>
    <m/>
    <m/>
    <n v="178.84615386999999"/>
    <m/>
  </r>
  <r>
    <n v="1"/>
    <x v="27"/>
    <x v="0"/>
    <x v="5"/>
    <x v="1"/>
    <s v="count"/>
    <n v="4134"/>
    <m/>
    <m/>
    <m/>
    <x v="0"/>
    <m/>
    <x v="488"/>
    <m/>
    <m/>
    <n v="3927"/>
    <m/>
  </r>
  <r>
    <n v="1"/>
    <x v="27"/>
    <x v="0"/>
    <x v="5"/>
    <x v="2"/>
    <s v="count"/>
    <n v="21"/>
    <m/>
    <m/>
    <m/>
    <x v="0"/>
    <m/>
    <x v="453"/>
    <m/>
    <m/>
    <n v="58.689075060999997"/>
    <m/>
  </r>
  <r>
    <n v="1"/>
    <x v="27"/>
    <x v="0"/>
    <x v="5"/>
    <x v="3"/>
    <s v="count"/>
    <n v="380"/>
    <m/>
    <m/>
    <m/>
    <x v="0"/>
    <m/>
    <x v="489"/>
    <m/>
    <m/>
    <n v="190"/>
    <m/>
  </r>
  <r>
    <n v="1"/>
    <x v="27"/>
    <x v="0"/>
    <x v="6"/>
    <x v="0"/>
    <s v="count"/>
    <n v="0"/>
    <m/>
    <m/>
    <m/>
    <x v="0"/>
    <m/>
    <x v="8"/>
    <m/>
    <m/>
    <n v="0"/>
    <m/>
  </r>
  <r>
    <n v="1"/>
    <x v="27"/>
    <x v="0"/>
    <x v="6"/>
    <x v="1"/>
    <s v="count"/>
    <n v="538"/>
    <m/>
    <m/>
    <m/>
    <x v="0"/>
    <m/>
    <x v="490"/>
    <m/>
    <m/>
    <n v="511"/>
    <m/>
  </r>
  <r>
    <n v="1"/>
    <x v="27"/>
    <x v="0"/>
    <x v="6"/>
    <x v="2"/>
    <s v="count"/>
    <n v="0"/>
    <m/>
    <m/>
    <m/>
    <x v="0"/>
    <m/>
    <x v="8"/>
    <m/>
    <m/>
    <n v="0"/>
    <m/>
  </r>
  <r>
    <n v="1"/>
    <x v="27"/>
    <x v="0"/>
    <x v="6"/>
    <x v="3"/>
    <s v="count"/>
    <n v="18"/>
    <m/>
    <m/>
    <m/>
    <x v="0"/>
    <m/>
    <x v="146"/>
    <m/>
    <m/>
    <n v="9"/>
    <m/>
  </r>
  <r>
    <n v="1"/>
    <x v="28"/>
    <x v="0"/>
    <x v="0"/>
    <x v="0"/>
    <s v="count"/>
    <n v="10"/>
    <m/>
    <m/>
    <m/>
    <x v="0"/>
    <m/>
    <x v="491"/>
    <m/>
    <m/>
    <n v="57.692307700000001"/>
    <m/>
  </r>
  <r>
    <n v="1"/>
    <x v="28"/>
    <x v="0"/>
    <x v="0"/>
    <x v="1"/>
    <s v="count"/>
    <n v="1685"/>
    <m/>
    <m/>
    <m/>
    <x v="0"/>
    <m/>
    <x v="19"/>
    <m/>
    <m/>
    <n v="1601"/>
    <m/>
  </r>
  <r>
    <n v="1"/>
    <x v="28"/>
    <x v="0"/>
    <x v="0"/>
    <x v="2"/>
    <s v="count"/>
    <n v="75"/>
    <m/>
    <m/>
    <m/>
    <x v="0"/>
    <m/>
    <x v="492"/>
    <m/>
    <m/>
    <n v="207.47827944099998"/>
    <m/>
  </r>
  <r>
    <n v="1"/>
    <x v="28"/>
    <x v="0"/>
    <x v="0"/>
    <x v="3"/>
    <s v="count"/>
    <n v="179"/>
    <m/>
    <m/>
    <m/>
    <x v="0"/>
    <m/>
    <x v="493"/>
    <m/>
    <m/>
    <n v="90"/>
    <m/>
  </r>
  <r>
    <n v="1"/>
    <x v="28"/>
    <x v="0"/>
    <x v="1"/>
    <x v="0"/>
    <s v="count"/>
    <n v="201"/>
    <m/>
    <m/>
    <m/>
    <x v="0"/>
    <m/>
    <x v="494"/>
    <m/>
    <m/>
    <n v="1161.923077078"/>
    <m/>
  </r>
  <r>
    <n v="1"/>
    <x v="28"/>
    <x v="0"/>
    <x v="1"/>
    <x v="1"/>
    <s v="count"/>
    <n v="12674"/>
    <m/>
    <m/>
    <m/>
    <x v="0"/>
    <m/>
    <x v="495"/>
    <m/>
    <m/>
    <n v="12040"/>
    <m/>
  </r>
  <r>
    <n v="1"/>
    <x v="28"/>
    <x v="0"/>
    <x v="1"/>
    <x v="2"/>
    <s v="count"/>
    <n v="1145"/>
    <m/>
    <m/>
    <m/>
    <x v="0"/>
    <m/>
    <x v="496"/>
    <m/>
    <m/>
    <n v="3170.0366599849999"/>
    <m/>
  </r>
  <r>
    <n v="1"/>
    <x v="28"/>
    <x v="0"/>
    <x v="1"/>
    <x v="3"/>
    <s v="count"/>
    <n v="1163"/>
    <m/>
    <m/>
    <m/>
    <x v="0"/>
    <m/>
    <x v="412"/>
    <m/>
    <m/>
    <n v="582"/>
    <m/>
  </r>
  <r>
    <n v="1"/>
    <x v="28"/>
    <x v="0"/>
    <x v="2"/>
    <x v="0"/>
    <s v="count"/>
    <n v="69"/>
    <m/>
    <m/>
    <m/>
    <x v="0"/>
    <m/>
    <x v="75"/>
    <m/>
    <m/>
    <n v="399.23076928400002"/>
    <m/>
  </r>
  <r>
    <n v="1"/>
    <x v="28"/>
    <x v="0"/>
    <x v="2"/>
    <x v="1"/>
    <s v="count"/>
    <n v="8430"/>
    <m/>
    <m/>
    <m/>
    <x v="0"/>
    <m/>
    <x v="497"/>
    <m/>
    <m/>
    <n v="8009"/>
    <m/>
  </r>
  <r>
    <n v="1"/>
    <x v="28"/>
    <x v="0"/>
    <x v="2"/>
    <x v="2"/>
    <s v="count"/>
    <n v="54"/>
    <m/>
    <m/>
    <m/>
    <x v="0"/>
    <m/>
    <x v="216"/>
    <m/>
    <m/>
    <n v="149.615811071"/>
    <m/>
  </r>
  <r>
    <n v="1"/>
    <x v="28"/>
    <x v="0"/>
    <x v="2"/>
    <x v="3"/>
    <s v="count"/>
    <n v="838"/>
    <m/>
    <m/>
    <m/>
    <x v="0"/>
    <m/>
    <x v="363"/>
    <m/>
    <m/>
    <n v="419"/>
    <m/>
  </r>
  <r>
    <n v="1"/>
    <x v="28"/>
    <x v="0"/>
    <x v="3"/>
    <x v="0"/>
    <s v="count"/>
    <n v="562"/>
    <m/>
    <m/>
    <m/>
    <x v="0"/>
    <m/>
    <x v="498"/>
    <m/>
    <m/>
    <n v="3249.230769664"/>
    <m/>
  </r>
  <r>
    <n v="1"/>
    <x v="28"/>
    <x v="0"/>
    <x v="3"/>
    <x v="1"/>
    <s v="count"/>
    <n v="28744"/>
    <m/>
    <m/>
    <m/>
    <x v="0"/>
    <m/>
    <x v="499"/>
    <m/>
    <m/>
    <n v="27307"/>
    <m/>
  </r>
  <r>
    <n v="1"/>
    <x v="28"/>
    <x v="0"/>
    <x v="3"/>
    <x v="2"/>
    <s v="count"/>
    <n v="259"/>
    <m/>
    <m/>
    <m/>
    <x v="0"/>
    <m/>
    <x v="500"/>
    <m/>
    <m/>
    <n v="716.668001097"/>
    <m/>
  </r>
  <r>
    <n v="1"/>
    <x v="28"/>
    <x v="0"/>
    <x v="3"/>
    <x v="3"/>
    <s v="count"/>
    <n v="2791"/>
    <m/>
    <m/>
    <m/>
    <x v="0"/>
    <m/>
    <x v="501"/>
    <m/>
    <m/>
    <n v="1396"/>
    <m/>
  </r>
  <r>
    <n v="1"/>
    <x v="28"/>
    <x v="0"/>
    <x v="4"/>
    <x v="0"/>
    <s v="count"/>
    <n v="84"/>
    <m/>
    <m/>
    <m/>
    <x v="0"/>
    <m/>
    <x v="154"/>
    <m/>
    <m/>
    <n v="485.76923083399998"/>
    <m/>
  </r>
  <r>
    <n v="1"/>
    <x v="28"/>
    <x v="0"/>
    <x v="4"/>
    <x v="1"/>
    <s v="count"/>
    <n v="12703"/>
    <m/>
    <m/>
    <m/>
    <x v="0"/>
    <m/>
    <x v="502"/>
    <m/>
    <m/>
    <n v="12068"/>
    <m/>
  </r>
  <r>
    <n v="1"/>
    <x v="28"/>
    <x v="0"/>
    <x v="4"/>
    <x v="2"/>
    <s v="count"/>
    <n v="55"/>
    <m/>
    <m/>
    <m/>
    <x v="0"/>
    <m/>
    <x v="503"/>
    <m/>
    <m/>
    <n v="152.09563114399998"/>
    <m/>
  </r>
  <r>
    <n v="1"/>
    <x v="28"/>
    <x v="0"/>
    <x v="4"/>
    <x v="3"/>
    <s v="count"/>
    <n v="1464"/>
    <m/>
    <m/>
    <m/>
    <x v="0"/>
    <m/>
    <x v="504"/>
    <m/>
    <m/>
    <n v="732"/>
    <m/>
  </r>
  <r>
    <n v="1"/>
    <x v="28"/>
    <x v="0"/>
    <x v="5"/>
    <x v="0"/>
    <s v="count"/>
    <n v="42"/>
    <m/>
    <m/>
    <m/>
    <x v="0"/>
    <m/>
    <x v="298"/>
    <m/>
    <m/>
    <n v="242.30769234000002"/>
    <m/>
  </r>
  <r>
    <n v="1"/>
    <x v="28"/>
    <x v="0"/>
    <x v="5"/>
    <x v="1"/>
    <s v="count"/>
    <n v="12214"/>
    <m/>
    <m/>
    <m/>
    <x v="0"/>
    <m/>
    <x v="505"/>
    <m/>
    <m/>
    <n v="11603"/>
    <m/>
  </r>
  <r>
    <n v="1"/>
    <x v="28"/>
    <x v="0"/>
    <x v="5"/>
    <x v="2"/>
    <s v="count"/>
    <n v="15"/>
    <m/>
    <m/>
    <m/>
    <x v="0"/>
    <m/>
    <x v="491"/>
    <m/>
    <m/>
    <n v="41.330334549999996"/>
    <m/>
  </r>
  <r>
    <n v="1"/>
    <x v="28"/>
    <x v="0"/>
    <x v="5"/>
    <x v="3"/>
    <s v="count"/>
    <n v="1011"/>
    <m/>
    <m/>
    <m/>
    <x v="0"/>
    <m/>
    <x v="506"/>
    <m/>
    <m/>
    <n v="506"/>
    <m/>
  </r>
  <r>
    <n v="1"/>
    <x v="28"/>
    <x v="0"/>
    <x v="6"/>
    <x v="0"/>
    <s v="count"/>
    <n v="3"/>
    <m/>
    <m/>
    <m/>
    <x v="0"/>
    <m/>
    <x v="66"/>
    <m/>
    <m/>
    <n v="17.30769231"/>
    <m/>
  </r>
  <r>
    <n v="1"/>
    <x v="28"/>
    <x v="0"/>
    <x v="6"/>
    <x v="1"/>
    <s v="count"/>
    <n v="1453"/>
    <m/>
    <m/>
    <m/>
    <x v="0"/>
    <m/>
    <x v="507"/>
    <m/>
    <m/>
    <n v="1380"/>
    <m/>
  </r>
  <r>
    <n v="1"/>
    <x v="28"/>
    <x v="0"/>
    <x v="6"/>
    <x v="2"/>
    <s v="count"/>
    <n v="3"/>
    <m/>
    <m/>
    <m/>
    <x v="0"/>
    <m/>
    <x v="64"/>
    <m/>
    <m/>
    <n v="8.2660669099999993"/>
    <m/>
  </r>
  <r>
    <n v="1"/>
    <x v="28"/>
    <x v="0"/>
    <x v="6"/>
    <x v="3"/>
    <s v="count"/>
    <n v="99"/>
    <m/>
    <m/>
    <m/>
    <x v="0"/>
    <m/>
    <x v="491"/>
    <m/>
    <m/>
    <n v="50"/>
    <m/>
  </r>
  <r>
    <n v="1"/>
    <x v="29"/>
    <x v="0"/>
    <x v="0"/>
    <x v="0"/>
    <s v="count"/>
    <n v="0"/>
    <m/>
    <m/>
    <m/>
    <x v="0"/>
    <m/>
    <x v="8"/>
    <m/>
    <m/>
    <n v="0"/>
    <m/>
  </r>
  <r>
    <n v="1"/>
    <x v="29"/>
    <x v="0"/>
    <x v="0"/>
    <x v="1"/>
    <s v="count"/>
    <n v="0"/>
    <m/>
    <m/>
    <m/>
    <x v="0"/>
    <m/>
    <x v="8"/>
    <m/>
    <m/>
    <n v="0"/>
    <m/>
  </r>
  <r>
    <n v="1"/>
    <x v="29"/>
    <x v="0"/>
    <x v="0"/>
    <x v="2"/>
    <s v="count"/>
    <n v="0"/>
    <m/>
    <m/>
    <m/>
    <x v="0"/>
    <m/>
    <x v="8"/>
    <m/>
    <m/>
    <n v="0"/>
    <m/>
  </r>
  <r>
    <n v="1"/>
    <x v="29"/>
    <x v="0"/>
    <x v="0"/>
    <x v="3"/>
    <s v="count"/>
    <n v="0"/>
    <m/>
    <m/>
    <m/>
    <x v="0"/>
    <m/>
    <x v="8"/>
    <m/>
    <m/>
    <n v="0"/>
    <m/>
  </r>
  <r>
    <n v="1"/>
    <x v="29"/>
    <x v="0"/>
    <x v="1"/>
    <x v="0"/>
    <s v="count"/>
    <n v="334"/>
    <m/>
    <m/>
    <m/>
    <x v="0"/>
    <m/>
    <x v="508"/>
    <m/>
    <m/>
    <n v="1504.615384816"/>
    <m/>
  </r>
  <r>
    <n v="1"/>
    <x v="29"/>
    <x v="0"/>
    <x v="1"/>
    <x v="1"/>
    <s v="count"/>
    <n v="2515"/>
    <m/>
    <m/>
    <m/>
    <x v="0"/>
    <m/>
    <x v="58"/>
    <m/>
    <m/>
    <n v="2389"/>
    <m/>
  </r>
  <r>
    <n v="1"/>
    <x v="29"/>
    <x v="0"/>
    <x v="1"/>
    <x v="2"/>
    <s v="count"/>
    <n v="326"/>
    <m/>
    <m/>
    <m/>
    <x v="0"/>
    <m/>
    <x v="509"/>
    <m/>
    <m/>
    <n v="850.57828503899998"/>
    <m/>
  </r>
  <r>
    <n v="1"/>
    <x v="29"/>
    <x v="0"/>
    <x v="1"/>
    <x v="3"/>
    <s v="count"/>
    <n v="235"/>
    <m/>
    <m/>
    <m/>
    <x v="0"/>
    <m/>
    <x v="510"/>
    <m/>
    <m/>
    <n v="118"/>
    <m/>
  </r>
  <r>
    <n v="1"/>
    <x v="29"/>
    <x v="0"/>
    <x v="2"/>
    <x v="0"/>
    <s v="count"/>
    <n v="18"/>
    <m/>
    <m/>
    <m/>
    <x v="0"/>
    <m/>
    <x v="511"/>
    <m/>
    <m/>
    <n v="80.769230780000001"/>
    <m/>
  </r>
  <r>
    <n v="1"/>
    <x v="29"/>
    <x v="0"/>
    <x v="2"/>
    <x v="1"/>
    <s v="count"/>
    <n v="6169"/>
    <m/>
    <m/>
    <m/>
    <x v="0"/>
    <m/>
    <x v="512"/>
    <m/>
    <m/>
    <n v="5861"/>
    <m/>
  </r>
  <r>
    <n v="1"/>
    <x v="29"/>
    <x v="0"/>
    <x v="2"/>
    <x v="2"/>
    <s v="count"/>
    <n v="414"/>
    <m/>
    <m/>
    <m/>
    <x v="0"/>
    <m/>
    <x v="513"/>
    <m/>
    <m/>
    <n v="1079.5483384459999"/>
    <m/>
  </r>
  <r>
    <n v="1"/>
    <x v="29"/>
    <x v="0"/>
    <x v="2"/>
    <x v="3"/>
    <s v="count"/>
    <n v="1201"/>
    <m/>
    <m/>
    <m/>
    <x v="0"/>
    <m/>
    <x v="514"/>
    <m/>
    <m/>
    <n v="601"/>
    <m/>
  </r>
  <r>
    <n v="1"/>
    <x v="29"/>
    <x v="0"/>
    <x v="3"/>
    <x v="0"/>
    <s v="count"/>
    <n v="15"/>
    <m/>
    <m/>
    <m/>
    <x v="0"/>
    <m/>
    <x v="370"/>
    <m/>
    <m/>
    <n v="68.076923085999994"/>
    <m/>
  </r>
  <r>
    <n v="1"/>
    <x v="29"/>
    <x v="0"/>
    <x v="3"/>
    <x v="1"/>
    <s v="count"/>
    <n v="1391"/>
    <m/>
    <m/>
    <m/>
    <x v="0"/>
    <m/>
    <x v="209"/>
    <m/>
    <m/>
    <n v="1321"/>
    <m/>
  </r>
  <r>
    <n v="1"/>
    <x v="29"/>
    <x v="0"/>
    <x v="3"/>
    <x v="2"/>
    <s v="count"/>
    <n v="36"/>
    <m/>
    <m/>
    <m/>
    <x v="0"/>
    <m/>
    <x v="515"/>
    <m/>
    <m/>
    <n v="94.233162773999993"/>
    <m/>
  </r>
  <r>
    <n v="1"/>
    <x v="29"/>
    <x v="0"/>
    <x v="3"/>
    <x v="3"/>
    <s v="count"/>
    <n v="65"/>
    <m/>
    <m/>
    <m/>
    <x v="0"/>
    <m/>
    <x v="516"/>
    <m/>
    <m/>
    <n v="33"/>
    <m/>
  </r>
  <r>
    <n v="1"/>
    <x v="29"/>
    <x v="0"/>
    <x v="4"/>
    <x v="0"/>
    <s v="count"/>
    <n v="30"/>
    <m/>
    <m/>
    <m/>
    <x v="0"/>
    <m/>
    <x v="352"/>
    <m/>
    <m/>
    <n v="135.00000001800001"/>
    <m/>
  </r>
  <r>
    <n v="1"/>
    <x v="29"/>
    <x v="0"/>
    <x v="4"/>
    <x v="1"/>
    <s v="count"/>
    <n v="11409"/>
    <m/>
    <m/>
    <m/>
    <x v="0"/>
    <m/>
    <x v="517"/>
    <m/>
    <m/>
    <n v="10839"/>
    <m/>
  </r>
  <r>
    <n v="1"/>
    <x v="29"/>
    <x v="0"/>
    <x v="4"/>
    <x v="2"/>
    <s v="count"/>
    <n v="91"/>
    <m/>
    <m/>
    <m/>
    <x v="0"/>
    <m/>
    <x v="518"/>
    <m/>
    <m/>
    <n v="237.23612031699997"/>
    <m/>
  </r>
  <r>
    <n v="1"/>
    <x v="29"/>
    <x v="0"/>
    <x v="4"/>
    <x v="3"/>
    <s v="count"/>
    <n v="1478"/>
    <m/>
    <m/>
    <m/>
    <x v="0"/>
    <m/>
    <x v="519"/>
    <m/>
    <m/>
    <n v="739"/>
    <m/>
  </r>
  <r>
    <n v="1"/>
    <x v="29"/>
    <x v="0"/>
    <x v="5"/>
    <x v="0"/>
    <s v="count"/>
    <n v="113"/>
    <m/>
    <m/>
    <m/>
    <x v="0"/>
    <m/>
    <x v="520"/>
    <m/>
    <m/>
    <n v="508.84615391400001"/>
    <m/>
  </r>
  <r>
    <n v="1"/>
    <x v="29"/>
    <x v="0"/>
    <x v="5"/>
    <x v="1"/>
    <s v="count"/>
    <n v="7464"/>
    <m/>
    <m/>
    <m/>
    <x v="0"/>
    <m/>
    <x v="521"/>
    <m/>
    <m/>
    <n v="7091"/>
    <m/>
  </r>
  <r>
    <n v="1"/>
    <x v="29"/>
    <x v="0"/>
    <x v="5"/>
    <x v="2"/>
    <s v="count"/>
    <n v="68"/>
    <m/>
    <m/>
    <m/>
    <x v="0"/>
    <m/>
    <x v="522"/>
    <m/>
    <m/>
    <n v="177.72043856499999"/>
    <m/>
  </r>
  <r>
    <n v="1"/>
    <x v="29"/>
    <x v="0"/>
    <x v="5"/>
    <x v="3"/>
    <s v="count"/>
    <n v="955"/>
    <m/>
    <m/>
    <m/>
    <x v="0"/>
    <m/>
    <x v="523"/>
    <m/>
    <m/>
    <n v="478"/>
    <m/>
  </r>
  <r>
    <n v="1"/>
    <x v="29"/>
    <x v="0"/>
    <x v="6"/>
    <x v="0"/>
    <s v="count"/>
    <n v="0"/>
    <m/>
    <m/>
    <m/>
    <x v="0"/>
    <m/>
    <x v="8"/>
    <m/>
    <m/>
    <n v="0"/>
    <m/>
  </r>
  <r>
    <n v="1"/>
    <x v="29"/>
    <x v="0"/>
    <x v="6"/>
    <x v="1"/>
    <s v="count"/>
    <n v="679"/>
    <m/>
    <m/>
    <m/>
    <x v="0"/>
    <m/>
    <x v="524"/>
    <m/>
    <m/>
    <n v="645"/>
    <m/>
  </r>
  <r>
    <n v="1"/>
    <x v="29"/>
    <x v="0"/>
    <x v="6"/>
    <x v="2"/>
    <s v="count"/>
    <n v="4"/>
    <m/>
    <m/>
    <m/>
    <x v="0"/>
    <m/>
    <x v="246"/>
    <m/>
    <m/>
    <n v="10.745886983"/>
    <m/>
  </r>
  <r>
    <n v="1"/>
    <x v="29"/>
    <x v="0"/>
    <x v="6"/>
    <x v="3"/>
    <s v="count"/>
    <n v="113"/>
    <m/>
    <m/>
    <m/>
    <x v="0"/>
    <m/>
    <x v="525"/>
    <m/>
    <m/>
    <n v="57"/>
    <m/>
  </r>
  <r>
    <n v="1"/>
    <x v="30"/>
    <x v="0"/>
    <x v="0"/>
    <x v="0"/>
    <s v="count"/>
    <n v="0"/>
    <m/>
    <m/>
    <m/>
    <x v="0"/>
    <m/>
    <x v="8"/>
    <m/>
    <m/>
    <n v="0"/>
    <m/>
  </r>
  <r>
    <n v="1"/>
    <x v="30"/>
    <x v="0"/>
    <x v="0"/>
    <x v="1"/>
    <s v="count"/>
    <n v="0"/>
    <m/>
    <m/>
    <m/>
    <x v="0"/>
    <m/>
    <x v="8"/>
    <m/>
    <m/>
    <n v="0"/>
    <m/>
  </r>
  <r>
    <n v="1"/>
    <x v="30"/>
    <x v="0"/>
    <x v="0"/>
    <x v="2"/>
    <s v="count"/>
    <n v="0"/>
    <m/>
    <m/>
    <m/>
    <x v="0"/>
    <m/>
    <x v="8"/>
    <m/>
    <m/>
    <n v="0"/>
    <m/>
  </r>
  <r>
    <n v="1"/>
    <x v="30"/>
    <x v="0"/>
    <x v="0"/>
    <x v="3"/>
    <s v="count"/>
    <n v="0"/>
    <m/>
    <m/>
    <m/>
    <x v="0"/>
    <m/>
    <x v="8"/>
    <m/>
    <m/>
    <n v="0"/>
    <m/>
  </r>
  <r>
    <n v="1"/>
    <x v="30"/>
    <x v="0"/>
    <x v="1"/>
    <x v="0"/>
    <s v="count"/>
    <n v="177"/>
    <m/>
    <m/>
    <m/>
    <x v="0"/>
    <m/>
    <x v="526"/>
    <m/>
    <m/>
    <n v="1179.230769388"/>
    <m/>
  </r>
  <r>
    <n v="1"/>
    <x v="30"/>
    <x v="0"/>
    <x v="1"/>
    <x v="1"/>
    <s v="count"/>
    <n v="13048"/>
    <m/>
    <m/>
    <m/>
    <x v="0"/>
    <m/>
    <x v="527"/>
    <m/>
    <m/>
    <n v="12396"/>
    <m/>
  </r>
  <r>
    <n v="1"/>
    <x v="30"/>
    <x v="0"/>
    <x v="1"/>
    <x v="2"/>
    <s v="count"/>
    <n v="825"/>
    <m/>
    <m/>
    <m/>
    <x v="0"/>
    <m/>
    <x v="394"/>
    <m/>
    <m/>
    <n v="1237.430216427"/>
    <m/>
  </r>
  <r>
    <n v="1"/>
    <x v="30"/>
    <x v="0"/>
    <x v="1"/>
    <x v="3"/>
    <s v="count"/>
    <n v="824"/>
    <m/>
    <m/>
    <m/>
    <x v="0"/>
    <m/>
    <x v="484"/>
    <m/>
    <m/>
    <n v="412"/>
    <m/>
  </r>
  <r>
    <n v="1"/>
    <x v="30"/>
    <x v="0"/>
    <x v="2"/>
    <x v="0"/>
    <s v="count"/>
    <n v="7"/>
    <m/>
    <m/>
    <m/>
    <x v="0"/>
    <m/>
    <x v="186"/>
    <m/>
    <m/>
    <n v="46.153846160000001"/>
    <m/>
  </r>
  <r>
    <n v="1"/>
    <x v="30"/>
    <x v="0"/>
    <x v="2"/>
    <x v="1"/>
    <s v="count"/>
    <n v="2289"/>
    <m/>
    <m/>
    <m/>
    <x v="0"/>
    <m/>
    <x v="528"/>
    <m/>
    <m/>
    <n v="2175"/>
    <m/>
  </r>
  <r>
    <n v="1"/>
    <x v="30"/>
    <x v="0"/>
    <x v="2"/>
    <x v="2"/>
    <s v="count"/>
    <n v="106"/>
    <m/>
    <m/>
    <m/>
    <x v="0"/>
    <m/>
    <x v="291"/>
    <m/>
    <m/>
    <n v="158.708484672"/>
    <m/>
  </r>
  <r>
    <n v="1"/>
    <x v="30"/>
    <x v="0"/>
    <x v="2"/>
    <x v="3"/>
    <s v="count"/>
    <n v="112"/>
    <m/>
    <m/>
    <m/>
    <x v="0"/>
    <m/>
    <x v="193"/>
    <m/>
    <m/>
    <n v="56"/>
    <m/>
  </r>
  <r>
    <n v="1"/>
    <x v="30"/>
    <x v="0"/>
    <x v="3"/>
    <x v="0"/>
    <s v="count"/>
    <n v="182"/>
    <m/>
    <m/>
    <m/>
    <x v="0"/>
    <m/>
    <x v="529"/>
    <m/>
    <m/>
    <n v="1212.6923078540001"/>
    <m/>
  </r>
  <r>
    <n v="1"/>
    <x v="30"/>
    <x v="0"/>
    <x v="3"/>
    <x v="1"/>
    <s v="count"/>
    <n v="6368"/>
    <m/>
    <m/>
    <m/>
    <x v="0"/>
    <m/>
    <x v="530"/>
    <m/>
    <m/>
    <n v="6050"/>
    <m/>
  </r>
  <r>
    <n v="1"/>
    <x v="30"/>
    <x v="0"/>
    <x v="3"/>
    <x v="2"/>
    <s v="count"/>
    <n v="69"/>
    <m/>
    <m/>
    <m/>
    <x v="0"/>
    <m/>
    <x v="85"/>
    <m/>
    <m/>
    <n v="103.32583637499999"/>
    <m/>
  </r>
  <r>
    <n v="1"/>
    <x v="30"/>
    <x v="0"/>
    <x v="3"/>
    <x v="3"/>
    <s v="count"/>
    <n v="182"/>
    <m/>
    <m/>
    <m/>
    <x v="0"/>
    <m/>
    <x v="531"/>
    <m/>
    <m/>
    <n v="91"/>
    <m/>
  </r>
  <r>
    <n v="1"/>
    <x v="30"/>
    <x v="0"/>
    <x v="4"/>
    <x v="0"/>
    <s v="count"/>
    <n v="27"/>
    <m/>
    <m/>
    <m/>
    <x v="0"/>
    <m/>
    <x v="532"/>
    <m/>
    <m/>
    <n v="180.000000024"/>
    <m/>
  </r>
  <r>
    <n v="1"/>
    <x v="30"/>
    <x v="0"/>
    <x v="4"/>
    <x v="1"/>
    <s v="count"/>
    <n v="9003"/>
    <m/>
    <m/>
    <m/>
    <x v="0"/>
    <m/>
    <x v="533"/>
    <m/>
    <m/>
    <n v="8553"/>
    <m/>
  </r>
  <r>
    <n v="1"/>
    <x v="30"/>
    <x v="0"/>
    <x v="4"/>
    <x v="2"/>
    <s v="count"/>
    <n v="45"/>
    <m/>
    <m/>
    <m/>
    <x v="0"/>
    <m/>
    <x v="534"/>
    <m/>
    <m/>
    <n v="67.781748661999998"/>
    <m/>
  </r>
  <r>
    <n v="1"/>
    <x v="30"/>
    <x v="0"/>
    <x v="4"/>
    <x v="3"/>
    <s v="count"/>
    <n v="399"/>
    <m/>
    <m/>
    <m/>
    <x v="0"/>
    <m/>
    <x v="200"/>
    <m/>
    <m/>
    <n v="200"/>
    <m/>
  </r>
  <r>
    <n v="1"/>
    <x v="30"/>
    <x v="0"/>
    <x v="5"/>
    <x v="0"/>
    <s v="count"/>
    <n v="18"/>
    <m/>
    <m/>
    <m/>
    <x v="0"/>
    <m/>
    <x v="480"/>
    <m/>
    <m/>
    <n v="120.000000016"/>
    <m/>
  </r>
  <r>
    <n v="1"/>
    <x v="30"/>
    <x v="0"/>
    <x v="5"/>
    <x v="1"/>
    <s v="count"/>
    <n v="7813"/>
    <m/>
    <m/>
    <m/>
    <x v="0"/>
    <m/>
    <x v="535"/>
    <m/>
    <m/>
    <n v="7422"/>
    <m/>
  </r>
  <r>
    <n v="1"/>
    <x v="30"/>
    <x v="0"/>
    <x v="5"/>
    <x v="2"/>
    <s v="count"/>
    <n v="65"/>
    <m/>
    <m/>
    <m/>
    <x v="0"/>
    <m/>
    <x v="510"/>
    <m/>
    <m/>
    <n v="97.539589537999987"/>
    <m/>
  </r>
  <r>
    <n v="1"/>
    <x v="30"/>
    <x v="0"/>
    <x v="5"/>
    <x v="3"/>
    <s v="count"/>
    <n v="268"/>
    <m/>
    <m/>
    <m/>
    <x v="0"/>
    <m/>
    <x v="536"/>
    <m/>
    <m/>
    <n v="134"/>
    <m/>
  </r>
  <r>
    <n v="1"/>
    <x v="30"/>
    <x v="0"/>
    <x v="6"/>
    <x v="0"/>
    <s v="count"/>
    <n v="0"/>
    <m/>
    <m/>
    <m/>
    <x v="0"/>
    <m/>
    <x v="8"/>
    <m/>
    <m/>
    <n v="0"/>
    <m/>
  </r>
  <r>
    <n v="1"/>
    <x v="30"/>
    <x v="0"/>
    <x v="6"/>
    <x v="1"/>
    <s v="count"/>
    <n v="722"/>
    <m/>
    <m/>
    <m/>
    <x v="0"/>
    <m/>
    <x v="537"/>
    <m/>
    <m/>
    <n v="686"/>
    <m/>
  </r>
  <r>
    <n v="1"/>
    <x v="30"/>
    <x v="0"/>
    <x v="6"/>
    <x v="2"/>
    <s v="count"/>
    <n v="0"/>
    <m/>
    <m/>
    <m/>
    <x v="0"/>
    <m/>
    <x v="8"/>
    <m/>
    <m/>
    <n v="0"/>
    <m/>
  </r>
  <r>
    <n v="1"/>
    <x v="30"/>
    <x v="0"/>
    <x v="6"/>
    <x v="3"/>
    <s v="count"/>
    <n v="24"/>
    <m/>
    <m/>
    <m/>
    <x v="0"/>
    <m/>
    <x v="337"/>
    <m/>
    <m/>
    <n v="12"/>
    <m/>
  </r>
  <r>
    <n v="1"/>
    <x v="31"/>
    <x v="0"/>
    <x v="0"/>
    <x v="0"/>
    <s v="count"/>
    <n v="0"/>
    <m/>
    <m/>
    <m/>
    <x v="0"/>
    <m/>
    <x v="8"/>
    <m/>
    <m/>
    <n v="0"/>
    <m/>
  </r>
  <r>
    <n v="1"/>
    <x v="31"/>
    <x v="0"/>
    <x v="0"/>
    <x v="1"/>
    <s v="count"/>
    <n v="0"/>
    <m/>
    <m/>
    <m/>
    <x v="0"/>
    <m/>
    <x v="8"/>
    <m/>
    <m/>
    <n v="0"/>
    <m/>
  </r>
  <r>
    <n v="1"/>
    <x v="31"/>
    <x v="0"/>
    <x v="0"/>
    <x v="2"/>
    <s v="count"/>
    <n v="0"/>
    <m/>
    <m/>
    <m/>
    <x v="0"/>
    <m/>
    <x v="8"/>
    <m/>
    <m/>
    <n v="0"/>
    <m/>
  </r>
  <r>
    <n v="1"/>
    <x v="31"/>
    <x v="0"/>
    <x v="0"/>
    <x v="3"/>
    <s v="count"/>
    <n v="0"/>
    <m/>
    <m/>
    <m/>
    <x v="0"/>
    <m/>
    <x v="8"/>
    <m/>
    <m/>
    <n v="0"/>
    <m/>
  </r>
  <r>
    <n v="1"/>
    <x v="31"/>
    <x v="0"/>
    <x v="1"/>
    <x v="0"/>
    <s v="count"/>
    <n v="47"/>
    <m/>
    <m/>
    <m/>
    <x v="0"/>
    <m/>
    <x v="538"/>
    <m/>
    <m/>
    <n v="392.30769236000003"/>
    <m/>
  </r>
  <r>
    <n v="1"/>
    <x v="31"/>
    <x v="0"/>
    <x v="1"/>
    <x v="1"/>
    <s v="count"/>
    <n v="7474"/>
    <m/>
    <m/>
    <m/>
    <x v="0"/>
    <m/>
    <x v="539"/>
    <m/>
    <m/>
    <n v="7100"/>
    <m/>
  </r>
  <r>
    <n v="1"/>
    <x v="31"/>
    <x v="0"/>
    <x v="1"/>
    <x v="2"/>
    <s v="count"/>
    <n v="550"/>
    <m/>
    <m/>
    <m/>
    <x v="0"/>
    <m/>
    <x v="540"/>
    <m/>
    <m/>
    <n v="1324.223918982"/>
    <m/>
  </r>
  <r>
    <n v="1"/>
    <x v="31"/>
    <x v="0"/>
    <x v="1"/>
    <x v="3"/>
    <s v="count"/>
    <n v="813"/>
    <m/>
    <m/>
    <m/>
    <x v="0"/>
    <m/>
    <x v="541"/>
    <m/>
    <m/>
    <n v="407"/>
    <m/>
  </r>
  <r>
    <n v="1"/>
    <x v="31"/>
    <x v="0"/>
    <x v="2"/>
    <x v="0"/>
    <s v="count"/>
    <n v="0"/>
    <m/>
    <m/>
    <m/>
    <x v="0"/>
    <m/>
    <x v="8"/>
    <m/>
    <m/>
    <n v="0"/>
    <m/>
  </r>
  <r>
    <n v="1"/>
    <x v="31"/>
    <x v="0"/>
    <x v="2"/>
    <x v="1"/>
    <s v="count"/>
    <n v="0"/>
    <m/>
    <m/>
    <m/>
    <x v="0"/>
    <m/>
    <x v="8"/>
    <m/>
    <m/>
    <n v="0"/>
    <m/>
  </r>
  <r>
    <n v="1"/>
    <x v="31"/>
    <x v="0"/>
    <x v="2"/>
    <x v="2"/>
    <s v="count"/>
    <n v="0"/>
    <m/>
    <m/>
    <m/>
    <x v="0"/>
    <m/>
    <x v="8"/>
    <m/>
    <m/>
    <n v="0"/>
    <m/>
  </r>
  <r>
    <n v="1"/>
    <x v="31"/>
    <x v="0"/>
    <x v="2"/>
    <x v="3"/>
    <s v="count"/>
    <n v="0"/>
    <m/>
    <m/>
    <m/>
    <x v="0"/>
    <m/>
    <x v="8"/>
    <m/>
    <m/>
    <n v="0"/>
    <m/>
  </r>
  <r>
    <n v="1"/>
    <x v="31"/>
    <x v="0"/>
    <x v="3"/>
    <x v="0"/>
    <s v="count"/>
    <n v="32"/>
    <m/>
    <m/>
    <m/>
    <x v="0"/>
    <m/>
    <x v="542"/>
    <m/>
    <m/>
    <n v="266.538461574"/>
    <m/>
  </r>
  <r>
    <n v="1"/>
    <x v="31"/>
    <x v="0"/>
    <x v="3"/>
    <x v="1"/>
    <s v="count"/>
    <n v="7191"/>
    <m/>
    <m/>
    <m/>
    <x v="0"/>
    <m/>
    <x v="543"/>
    <m/>
    <m/>
    <n v="6831"/>
    <m/>
  </r>
  <r>
    <n v="1"/>
    <x v="31"/>
    <x v="0"/>
    <x v="3"/>
    <x v="2"/>
    <s v="count"/>
    <n v="148"/>
    <m/>
    <m/>
    <m/>
    <x v="0"/>
    <m/>
    <x v="544"/>
    <m/>
    <m/>
    <n v="356.26748382099998"/>
    <m/>
  </r>
  <r>
    <n v="1"/>
    <x v="31"/>
    <x v="0"/>
    <x v="3"/>
    <x v="3"/>
    <s v="count"/>
    <n v="681"/>
    <m/>
    <m/>
    <m/>
    <x v="0"/>
    <m/>
    <x v="545"/>
    <m/>
    <m/>
    <n v="341"/>
    <m/>
  </r>
  <r>
    <n v="1"/>
    <x v="31"/>
    <x v="0"/>
    <x v="4"/>
    <x v="0"/>
    <s v="count"/>
    <n v="52"/>
    <m/>
    <m/>
    <m/>
    <x v="0"/>
    <m/>
    <x v="546"/>
    <m/>
    <m/>
    <n v="433.846153904"/>
    <m/>
  </r>
  <r>
    <n v="1"/>
    <x v="31"/>
    <x v="0"/>
    <x v="4"/>
    <x v="1"/>
    <s v="count"/>
    <n v="9978"/>
    <m/>
    <m/>
    <m/>
    <x v="0"/>
    <m/>
    <x v="547"/>
    <m/>
    <m/>
    <n v="9479"/>
    <m/>
  </r>
  <r>
    <n v="1"/>
    <x v="31"/>
    <x v="0"/>
    <x v="4"/>
    <x v="2"/>
    <s v="count"/>
    <n v="101"/>
    <m/>
    <m/>
    <m/>
    <x v="0"/>
    <m/>
    <x v="548"/>
    <m/>
    <m/>
    <n v="243.02236715399999"/>
    <m/>
  </r>
  <r>
    <n v="1"/>
    <x v="31"/>
    <x v="0"/>
    <x v="4"/>
    <x v="3"/>
    <s v="count"/>
    <n v="1131"/>
    <m/>
    <m/>
    <m/>
    <x v="0"/>
    <m/>
    <x v="549"/>
    <m/>
    <m/>
    <n v="566"/>
    <m/>
  </r>
  <r>
    <n v="1"/>
    <x v="31"/>
    <x v="0"/>
    <x v="5"/>
    <x v="0"/>
    <s v="count"/>
    <n v="98"/>
    <m/>
    <m/>
    <m/>
    <x v="0"/>
    <m/>
    <x v="550"/>
    <m/>
    <m/>
    <n v="816.92307703200004"/>
    <m/>
  </r>
  <r>
    <n v="1"/>
    <x v="31"/>
    <x v="0"/>
    <x v="5"/>
    <x v="1"/>
    <s v="count"/>
    <n v="4605"/>
    <m/>
    <m/>
    <m/>
    <x v="0"/>
    <m/>
    <x v="551"/>
    <m/>
    <m/>
    <n v="4375"/>
    <m/>
  </r>
  <r>
    <n v="1"/>
    <x v="31"/>
    <x v="0"/>
    <x v="5"/>
    <x v="2"/>
    <s v="count"/>
    <n v="37"/>
    <m/>
    <m/>
    <m/>
    <x v="0"/>
    <m/>
    <x v="552"/>
    <m/>
    <m/>
    <n v="89.273522627999995"/>
    <m/>
  </r>
  <r>
    <n v="1"/>
    <x v="31"/>
    <x v="0"/>
    <x v="5"/>
    <x v="3"/>
    <s v="count"/>
    <n v="533"/>
    <m/>
    <m/>
    <m/>
    <x v="0"/>
    <m/>
    <x v="553"/>
    <m/>
    <m/>
    <n v="267"/>
    <m/>
  </r>
  <r>
    <n v="1"/>
    <x v="31"/>
    <x v="0"/>
    <x v="6"/>
    <x v="0"/>
    <s v="count"/>
    <n v="9"/>
    <m/>
    <m/>
    <m/>
    <x v="0"/>
    <m/>
    <x v="205"/>
    <m/>
    <m/>
    <n v="75.000000010000008"/>
    <m/>
  </r>
  <r>
    <n v="1"/>
    <x v="31"/>
    <x v="0"/>
    <x v="6"/>
    <x v="1"/>
    <s v="count"/>
    <n v="390"/>
    <m/>
    <m/>
    <m/>
    <x v="0"/>
    <m/>
    <x v="425"/>
    <m/>
    <m/>
    <n v="371"/>
    <m/>
  </r>
  <r>
    <n v="1"/>
    <x v="31"/>
    <x v="0"/>
    <x v="6"/>
    <x v="2"/>
    <s v="count"/>
    <n v="0"/>
    <m/>
    <m/>
    <m/>
    <x v="0"/>
    <m/>
    <x v="8"/>
    <m/>
    <m/>
    <n v="0"/>
    <m/>
  </r>
  <r>
    <n v="1"/>
    <x v="31"/>
    <x v="0"/>
    <x v="6"/>
    <x v="3"/>
    <s v="count"/>
    <n v="39"/>
    <m/>
    <m/>
    <m/>
    <x v="0"/>
    <m/>
    <x v="92"/>
    <m/>
    <m/>
    <n v="20"/>
    <m/>
  </r>
  <r>
    <n v="1"/>
    <x v="32"/>
    <x v="0"/>
    <x v="0"/>
    <x v="0"/>
    <s v="count"/>
    <n v="87"/>
    <m/>
    <m/>
    <m/>
    <x v="0"/>
    <m/>
    <x v="554"/>
    <m/>
    <m/>
    <n v="550.38461545799998"/>
    <m/>
  </r>
  <r>
    <n v="1"/>
    <x v="32"/>
    <x v="0"/>
    <x v="0"/>
    <x v="1"/>
    <s v="count"/>
    <n v="5688"/>
    <m/>
    <m/>
    <m/>
    <x v="0"/>
    <m/>
    <x v="555"/>
    <m/>
    <m/>
    <n v="5404"/>
    <m/>
  </r>
  <r>
    <n v="1"/>
    <x v="32"/>
    <x v="0"/>
    <x v="0"/>
    <x v="2"/>
    <s v="count"/>
    <n v="649"/>
    <m/>
    <m/>
    <m/>
    <x v="0"/>
    <m/>
    <x v="556"/>
    <m/>
    <m/>
    <n v="1003.5005228739999"/>
    <m/>
  </r>
  <r>
    <n v="1"/>
    <x v="32"/>
    <x v="0"/>
    <x v="0"/>
    <x v="3"/>
    <s v="count"/>
    <n v="152"/>
    <m/>
    <m/>
    <m/>
    <x v="0"/>
    <m/>
    <x v="557"/>
    <m/>
    <m/>
    <n v="76"/>
    <m/>
  </r>
  <r>
    <n v="1"/>
    <x v="32"/>
    <x v="0"/>
    <x v="1"/>
    <x v="0"/>
    <s v="count"/>
    <n v="131"/>
    <m/>
    <m/>
    <m/>
    <x v="0"/>
    <m/>
    <x v="558"/>
    <m/>
    <m/>
    <n v="829.615384726"/>
    <m/>
  </r>
  <r>
    <n v="1"/>
    <x v="32"/>
    <x v="0"/>
    <x v="1"/>
    <x v="1"/>
    <s v="count"/>
    <n v="9796"/>
    <m/>
    <m/>
    <m/>
    <x v="0"/>
    <m/>
    <x v="559"/>
    <m/>
    <m/>
    <n v="9306"/>
    <m/>
  </r>
  <r>
    <n v="1"/>
    <x v="32"/>
    <x v="0"/>
    <x v="1"/>
    <x v="2"/>
    <s v="count"/>
    <n v="513"/>
    <m/>
    <m/>
    <m/>
    <x v="0"/>
    <m/>
    <x v="560"/>
    <m/>
    <m/>
    <n v="792.71581666899999"/>
    <m/>
  </r>
  <r>
    <n v="1"/>
    <x v="32"/>
    <x v="0"/>
    <x v="1"/>
    <x v="3"/>
    <s v="count"/>
    <n v="435"/>
    <m/>
    <m/>
    <m/>
    <x v="0"/>
    <m/>
    <x v="192"/>
    <m/>
    <m/>
    <n v="218"/>
    <m/>
  </r>
  <r>
    <n v="1"/>
    <x v="32"/>
    <x v="0"/>
    <x v="2"/>
    <x v="0"/>
    <s v="count"/>
    <n v="3"/>
    <m/>
    <m/>
    <m/>
    <x v="0"/>
    <m/>
    <x v="14"/>
    <m/>
    <m/>
    <n v="18.461538464"/>
    <m/>
  </r>
  <r>
    <n v="1"/>
    <x v="32"/>
    <x v="0"/>
    <x v="2"/>
    <x v="1"/>
    <s v="count"/>
    <n v="3351"/>
    <m/>
    <m/>
    <m/>
    <x v="0"/>
    <m/>
    <x v="561"/>
    <m/>
    <m/>
    <n v="3183"/>
    <m/>
  </r>
  <r>
    <n v="1"/>
    <x v="32"/>
    <x v="0"/>
    <x v="2"/>
    <x v="2"/>
    <s v="count"/>
    <n v="19"/>
    <m/>
    <m/>
    <m/>
    <x v="0"/>
    <m/>
    <x v="274"/>
    <m/>
    <m/>
    <n v="29.757840875999999"/>
    <m/>
  </r>
  <r>
    <n v="1"/>
    <x v="32"/>
    <x v="0"/>
    <x v="2"/>
    <x v="3"/>
    <s v="count"/>
    <n v="155"/>
    <m/>
    <m/>
    <m/>
    <x v="0"/>
    <m/>
    <x v="78"/>
    <m/>
    <m/>
    <n v="78"/>
    <m/>
  </r>
  <r>
    <n v="1"/>
    <x v="32"/>
    <x v="0"/>
    <x v="3"/>
    <x v="0"/>
    <s v="count"/>
    <n v="129"/>
    <m/>
    <m/>
    <m/>
    <x v="0"/>
    <m/>
    <x v="550"/>
    <m/>
    <m/>
    <n v="816.92307703200004"/>
    <m/>
  </r>
  <r>
    <n v="1"/>
    <x v="32"/>
    <x v="0"/>
    <x v="3"/>
    <x v="1"/>
    <s v="count"/>
    <n v="8225"/>
    <m/>
    <m/>
    <m/>
    <x v="0"/>
    <m/>
    <x v="562"/>
    <m/>
    <m/>
    <n v="7814"/>
    <m/>
  </r>
  <r>
    <n v="1"/>
    <x v="32"/>
    <x v="0"/>
    <x v="3"/>
    <x v="2"/>
    <s v="count"/>
    <n v="73"/>
    <m/>
    <m/>
    <m/>
    <x v="0"/>
    <m/>
    <x v="409"/>
    <m/>
    <m/>
    <n v="113.24511666699999"/>
    <m/>
  </r>
  <r>
    <n v="1"/>
    <x v="32"/>
    <x v="0"/>
    <x v="3"/>
    <x v="3"/>
    <s v="count"/>
    <n v="330"/>
    <m/>
    <m/>
    <m/>
    <x v="0"/>
    <m/>
    <x v="563"/>
    <m/>
    <m/>
    <n v="165"/>
    <m/>
  </r>
  <r>
    <n v="1"/>
    <x v="32"/>
    <x v="0"/>
    <x v="4"/>
    <x v="0"/>
    <s v="count"/>
    <n v="90"/>
    <m/>
    <m/>
    <m/>
    <x v="0"/>
    <m/>
    <x v="564"/>
    <m/>
    <m/>
    <n v="570.00000007599999"/>
    <m/>
  </r>
  <r>
    <n v="1"/>
    <x v="32"/>
    <x v="0"/>
    <x v="4"/>
    <x v="1"/>
    <s v="count"/>
    <n v="9442"/>
    <m/>
    <m/>
    <m/>
    <x v="0"/>
    <m/>
    <x v="565"/>
    <m/>
    <m/>
    <n v="8970"/>
    <m/>
  </r>
  <r>
    <n v="1"/>
    <x v="32"/>
    <x v="0"/>
    <x v="4"/>
    <x v="2"/>
    <s v="count"/>
    <n v="24"/>
    <m/>
    <m/>
    <m/>
    <x v="0"/>
    <m/>
    <x v="566"/>
    <m/>
    <m/>
    <n v="37.197301095"/>
    <m/>
  </r>
  <r>
    <n v="1"/>
    <x v="32"/>
    <x v="0"/>
    <x v="4"/>
    <x v="3"/>
    <s v="count"/>
    <n v="615"/>
    <m/>
    <m/>
    <m/>
    <x v="0"/>
    <m/>
    <x v="567"/>
    <m/>
    <m/>
    <n v="308"/>
    <m/>
  </r>
  <r>
    <n v="1"/>
    <x v="32"/>
    <x v="0"/>
    <x v="5"/>
    <x v="0"/>
    <s v="count"/>
    <n v="65"/>
    <m/>
    <m/>
    <m/>
    <x v="0"/>
    <m/>
    <x v="568"/>
    <m/>
    <m/>
    <n v="411.92307697799998"/>
    <m/>
  </r>
  <r>
    <n v="1"/>
    <x v="32"/>
    <x v="0"/>
    <x v="5"/>
    <x v="1"/>
    <s v="count"/>
    <n v="6908"/>
    <m/>
    <m/>
    <m/>
    <x v="0"/>
    <m/>
    <x v="569"/>
    <m/>
    <m/>
    <n v="6563"/>
    <m/>
  </r>
  <r>
    <n v="1"/>
    <x v="32"/>
    <x v="0"/>
    <x v="5"/>
    <x v="2"/>
    <s v="count"/>
    <n v="24"/>
    <m/>
    <m/>
    <m/>
    <x v="0"/>
    <m/>
    <x v="566"/>
    <m/>
    <m/>
    <n v="37.197301095"/>
    <m/>
  </r>
  <r>
    <n v="1"/>
    <x v="32"/>
    <x v="0"/>
    <x v="5"/>
    <x v="3"/>
    <s v="count"/>
    <n v="527"/>
    <m/>
    <m/>
    <m/>
    <x v="0"/>
    <m/>
    <x v="417"/>
    <m/>
    <m/>
    <n v="264"/>
    <m/>
  </r>
  <r>
    <n v="1"/>
    <x v="32"/>
    <x v="0"/>
    <x v="6"/>
    <x v="0"/>
    <s v="count"/>
    <n v="0"/>
    <m/>
    <m/>
    <m/>
    <x v="0"/>
    <m/>
    <x v="8"/>
    <m/>
    <m/>
    <n v="0"/>
    <m/>
  </r>
  <r>
    <n v="1"/>
    <x v="32"/>
    <x v="0"/>
    <x v="6"/>
    <x v="1"/>
    <s v="count"/>
    <n v="1894"/>
    <m/>
    <m/>
    <m/>
    <x v="0"/>
    <m/>
    <x v="570"/>
    <m/>
    <m/>
    <n v="1799"/>
    <m/>
  </r>
  <r>
    <n v="1"/>
    <x v="32"/>
    <x v="0"/>
    <x v="6"/>
    <x v="2"/>
    <s v="count"/>
    <n v="3"/>
    <m/>
    <m/>
    <m/>
    <x v="0"/>
    <m/>
    <x v="16"/>
    <m/>
    <m/>
    <n v="4.9596401459999999"/>
    <m/>
  </r>
  <r>
    <n v="1"/>
    <x v="32"/>
    <x v="0"/>
    <x v="6"/>
    <x v="3"/>
    <s v="count"/>
    <n v="57"/>
    <m/>
    <m/>
    <m/>
    <x v="0"/>
    <m/>
    <x v="232"/>
    <m/>
    <m/>
    <n v="29"/>
    <m/>
  </r>
  <r>
    <n v="1"/>
    <x v="33"/>
    <x v="0"/>
    <x v="0"/>
    <x v="0"/>
    <s v="count"/>
    <n v="6"/>
    <m/>
    <m/>
    <m/>
    <x v="0"/>
    <m/>
    <x v="172"/>
    <m/>
    <m/>
    <n v="42.692307698"/>
    <m/>
  </r>
  <r>
    <n v="1"/>
    <x v="33"/>
    <x v="0"/>
    <x v="0"/>
    <x v="1"/>
    <s v="count"/>
    <n v="2993"/>
    <m/>
    <m/>
    <m/>
    <x v="0"/>
    <m/>
    <x v="571"/>
    <m/>
    <m/>
    <n v="2843"/>
    <m/>
  </r>
  <r>
    <n v="1"/>
    <x v="33"/>
    <x v="0"/>
    <x v="0"/>
    <x v="2"/>
    <s v="count"/>
    <n v="240"/>
    <m/>
    <m/>
    <m/>
    <x v="0"/>
    <m/>
    <x v="572"/>
    <m/>
    <m/>
    <n v="262.03432104699999"/>
    <m/>
  </r>
  <r>
    <n v="1"/>
    <x v="33"/>
    <x v="0"/>
    <x v="0"/>
    <x v="3"/>
    <s v="count"/>
    <n v="93"/>
    <m/>
    <m/>
    <m/>
    <x v="0"/>
    <m/>
    <x v="573"/>
    <m/>
    <m/>
    <n v="47"/>
    <m/>
  </r>
  <r>
    <n v="1"/>
    <x v="33"/>
    <x v="0"/>
    <x v="1"/>
    <x v="0"/>
    <s v="count"/>
    <n v="261"/>
    <m/>
    <m/>
    <m/>
    <x v="0"/>
    <m/>
    <x v="574"/>
    <m/>
    <m/>
    <n v="1865.769231018"/>
    <m/>
  </r>
  <r>
    <n v="1"/>
    <x v="33"/>
    <x v="0"/>
    <x v="1"/>
    <x v="1"/>
    <s v="count"/>
    <n v="11474"/>
    <m/>
    <m/>
    <m/>
    <x v="0"/>
    <m/>
    <x v="575"/>
    <m/>
    <m/>
    <n v="10900"/>
    <m/>
  </r>
  <r>
    <n v="1"/>
    <x v="33"/>
    <x v="0"/>
    <x v="1"/>
    <x v="2"/>
    <s v="count"/>
    <n v="830"/>
    <m/>
    <m/>
    <m/>
    <x v="0"/>
    <m/>
    <x v="576"/>
    <m/>
    <m/>
    <n v="906.78754002699998"/>
    <m/>
  </r>
  <r>
    <n v="1"/>
    <x v="33"/>
    <x v="0"/>
    <x v="1"/>
    <x v="3"/>
    <s v="count"/>
    <n v="227"/>
    <m/>
    <m/>
    <m/>
    <x v="0"/>
    <m/>
    <x v="515"/>
    <m/>
    <m/>
    <n v="114"/>
    <m/>
  </r>
  <r>
    <n v="1"/>
    <x v="33"/>
    <x v="0"/>
    <x v="2"/>
    <x v="0"/>
    <s v="count"/>
    <n v="0"/>
    <m/>
    <m/>
    <m/>
    <x v="0"/>
    <m/>
    <x v="8"/>
    <m/>
    <m/>
    <n v="0"/>
    <m/>
  </r>
  <r>
    <n v="1"/>
    <x v="33"/>
    <x v="0"/>
    <x v="2"/>
    <x v="1"/>
    <s v="count"/>
    <n v="0"/>
    <m/>
    <m/>
    <m/>
    <x v="0"/>
    <m/>
    <x v="8"/>
    <m/>
    <m/>
    <n v="0"/>
    <m/>
  </r>
  <r>
    <n v="1"/>
    <x v="33"/>
    <x v="0"/>
    <x v="2"/>
    <x v="2"/>
    <s v="count"/>
    <n v="0"/>
    <m/>
    <m/>
    <m/>
    <x v="0"/>
    <m/>
    <x v="8"/>
    <m/>
    <m/>
    <n v="0"/>
    <m/>
  </r>
  <r>
    <n v="1"/>
    <x v="33"/>
    <x v="0"/>
    <x v="2"/>
    <x v="3"/>
    <s v="count"/>
    <n v="0"/>
    <m/>
    <m/>
    <m/>
    <x v="0"/>
    <m/>
    <x v="8"/>
    <m/>
    <m/>
    <n v="0"/>
    <m/>
  </r>
  <r>
    <n v="1"/>
    <x v="33"/>
    <x v="0"/>
    <x v="3"/>
    <x v="0"/>
    <s v="count"/>
    <n v="93"/>
    <m/>
    <m/>
    <m/>
    <x v="0"/>
    <m/>
    <x v="282"/>
    <m/>
    <m/>
    <n v="664.61538470400001"/>
    <m/>
  </r>
  <r>
    <n v="1"/>
    <x v="33"/>
    <x v="0"/>
    <x v="3"/>
    <x v="1"/>
    <s v="count"/>
    <n v="11833"/>
    <m/>
    <m/>
    <m/>
    <x v="0"/>
    <m/>
    <x v="577"/>
    <m/>
    <m/>
    <n v="11241"/>
    <m/>
  </r>
  <r>
    <n v="1"/>
    <x v="33"/>
    <x v="0"/>
    <x v="3"/>
    <x v="2"/>
    <s v="count"/>
    <n v="293"/>
    <m/>
    <m/>
    <m/>
    <x v="0"/>
    <m/>
    <x v="578"/>
    <m/>
    <m/>
    <n v="319.89678941699998"/>
    <m/>
  </r>
  <r>
    <n v="1"/>
    <x v="33"/>
    <x v="0"/>
    <x v="3"/>
    <x v="3"/>
    <s v="count"/>
    <n v="249"/>
    <m/>
    <m/>
    <m/>
    <x v="0"/>
    <m/>
    <x v="85"/>
    <m/>
    <m/>
    <n v="125"/>
    <m/>
  </r>
  <r>
    <n v="1"/>
    <x v="33"/>
    <x v="0"/>
    <x v="4"/>
    <x v="0"/>
    <s v="count"/>
    <n v="15"/>
    <m/>
    <m/>
    <m/>
    <x v="0"/>
    <m/>
    <x v="462"/>
    <m/>
    <m/>
    <n v="107.30769232200001"/>
    <m/>
  </r>
  <r>
    <n v="1"/>
    <x v="33"/>
    <x v="0"/>
    <x v="4"/>
    <x v="1"/>
    <s v="count"/>
    <n v="5870"/>
    <m/>
    <m/>
    <m/>
    <x v="0"/>
    <m/>
    <x v="579"/>
    <m/>
    <m/>
    <n v="5577"/>
    <m/>
  </r>
  <r>
    <n v="1"/>
    <x v="33"/>
    <x v="0"/>
    <x v="4"/>
    <x v="2"/>
    <s v="count"/>
    <n v="187"/>
    <m/>
    <m/>
    <m/>
    <x v="0"/>
    <m/>
    <x v="580"/>
    <m/>
    <m/>
    <n v="204.17185267699998"/>
    <m/>
  </r>
  <r>
    <n v="1"/>
    <x v="33"/>
    <x v="0"/>
    <x v="4"/>
    <x v="3"/>
    <s v="count"/>
    <n v="213"/>
    <m/>
    <m/>
    <m/>
    <x v="0"/>
    <m/>
    <x v="79"/>
    <m/>
    <m/>
    <n v="107"/>
    <m/>
  </r>
  <r>
    <n v="1"/>
    <x v="33"/>
    <x v="0"/>
    <x v="5"/>
    <x v="0"/>
    <s v="count"/>
    <n v="6"/>
    <m/>
    <m/>
    <m/>
    <x v="0"/>
    <m/>
    <x v="172"/>
    <m/>
    <m/>
    <n v="42.692307698"/>
    <m/>
  </r>
  <r>
    <n v="1"/>
    <x v="33"/>
    <x v="0"/>
    <x v="5"/>
    <x v="1"/>
    <s v="count"/>
    <n v="6840"/>
    <m/>
    <m/>
    <m/>
    <x v="0"/>
    <m/>
    <x v="581"/>
    <m/>
    <m/>
    <n v="6498"/>
    <m/>
  </r>
  <r>
    <n v="1"/>
    <x v="33"/>
    <x v="0"/>
    <x v="5"/>
    <x v="2"/>
    <s v="count"/>
    <n v="58"/>
    <m/>
    <m/>
    <m/>
    <x v="0"/>
    <m/>
    <x v="285"/>
    <m/>
    <m/>
    <n v="63.648715206999995"/>
    <m/>
  </r>
  <r>
    <n v="1"/>
    <x v="33"/>
    <x v="0"/>
    <x v="5"/>
    <x v="3"/>
    <s v="count"/>
    <n v="241"/>
    <m/>
    <m/>
    <m/>
    <x v="0"/>
    <m/>
    <x v="155"/>
    <m/>
    <m/>
    <n v="121"/>
    <m/>
  </r>
  <r>
    <n v="1"/>
    <x v="33"/>
    <x v="0"/>
    <x v="6"/>
    <x v="0"/>
    <s v="count"/>
    <n v="0"/>
    <m/>
    <m/>
    <m/>
    <x v="0"/>
    <m/>
    <x v="8"/>
    <m/>
    <m/>
    <n v="0"/>
    <m/>
  </r>
  <r>
    <n v="1"/>
    <x v="33"/>
    <x v="0"/>
    <x v="6"/>
    <x v="1"/>
    <s v="count"/>
    <n v="588"/>
    <m/>
    <m/>
    <m/>
    <x v="0"/>
    <m/>
    <x v="360"/>
    <m/>
    <m/>
    <n v="559"/>
    <m/>
  </r>
  <r>
    <n v="1"/>
    <x v="33"/>
    <x v="0"/>
    <x v="6"/>
    <x v="2"/>
    <s v="count"/>
    <n v="0"/>
    <m/>
    <m/>
    <m/>
    <x v="0"/>
    <m/>
    <x v="8"/>
    <m/>
    <m/>
    <n v="0"/>
    <m/>
  </r>
  <r>
    <n v="1"/>
    <x v="33"/>
    <x v="0"/>
    <x v="6"/>
    <x v="3"/>
    <s v="count"/>
    <n v="12"/>
    <m/>
    <m/>
    <m/>
    <x v="0"/>
    <m/>
    <x v="16"/>
    <m/>
    <m/>
    <n v="6"/>
    <m/>
  </r>
  <r>
    <n v="1"/>
    <x v="34"/>
    <x v="0"/>
    <x v="0"/>
    <x v="0"/>
    <s v="count"/>
    <n v="0"/>
    <m/>
    <m/>
    <m/>
    <x v="0"/>
    <m/>
    <x v="8"/>
    <m/>
    <m/>
    <n v="0"/>
    <m/>
  </r>
  <r>
    <n v="1"/>
    <x v="34"/>
    <x v="0"/>
    <x v="0"/>
    <x v="1"/>
    <s v="count"/>
    <n v="0"/>
    <m/>
    <m/>
    <m/>
    <x v="0"/>
    <m/>
    <x v="8"/>
    <m/>
    <m/>
    <n v="0"/>
    <m/>
  </r>
  <r>
    <n v="1"/>
    <x v="34"/>
    <x v="0"/>
    <x v="0"/>
    <x v="2"/>
    <s v="count"/>
    <n v="0"/>
    <m/>
    <m/>
    <m/>
    <x v="0"/>
    <m/>
    <x v="8"/>
    <m/>
    <m/>
    <n v="0"/>
    <m/>
  </r>
  <r>
    <n v="1"/>
    <x v="34"/>
    <x v="0"/>
    <x v="0"/>
    <x v="3"/>
    <s v="count"/>
    <n v="0"/>
    <m/>
    <m/>
    <m/>
    <x v="0"/>
    <m/>
    <x v="8"/>
    <m/>
    <m/>
    <n v="0"/>
    <m/>
  </r>
  <r>
    <n v="1"/>
    <x v="34"/>
    <x v="0"/>
    <x v="1"/>
    <x v="0"/>
    <s v="count"/>
    <n v="74"/>
    <m/>
    <m/>
    <m/>
    <x v="0"/>
    <m/>
    <x v="582"/>
    <m/>
    <m/>
    <n v="668.07692316600003"/>
    <m/>
  </r>
  <r>
    <n v="1"/>
    <x v="34"/>
    <x v="0"/>
    <x v="1"/>
    <x v="1"/>
    <s v="count"/>
    <n v="3501"/>
    <m/>
    <m/>
    <m/>
    <x v="0"/>
    <m/>
    <x v="583"/>
    <m/>
    <m/>
    <n v="3326"/>
    <m/>
  </r>
  <r>
    <n v="1"/>
    <x v="34"/>
    <x v="0"/>
    <x v="1"/>
    <x v="2"/>
    <s v="count"/>
    <n v="239"/>
    <m/>
    <m/>
    <m/>
    <x v="0"/>
    <m/>
    <x v="584"/>
    <m/>
    <m/>
    <n v="410.82352542699999"/>
    <m/>
  </r>
  <r>
    <n v="1"/>
    <x v="34"/>
    <x v="0"/>
    <x v="1"/>
    <x v="3"/>
    <s v="count"/>
    <n v="122"/>
    <m/>
    <m/>
    <m/>
    <x v="0"/>
    <m/>
    <x v="585"/>
    <m/>
    <m/>
    <n v="61"/>
    <m/>
  </r>
  <r>
    <n v="1"/>
    <x v="34"/>
    <x v="0"/>
    <x v="2"/>
    <x v="0"/>
    <s v="count"/>
    <n v="0"/>
    <m/>
    <m/>
    <m/>
    <x v="0"/>
    <m/>
    <x v="8"/>
    <m/>
    <m/>
    <n v="0"/>
    <m/>
  </r>
  <r>
    <n v="1"/>
    <x v="34"/>
    <x v="0"/>
    <x v="2"/>
    <x v="1"/>
    <s v="count"/>
    <n v="3682"/>
    <m/>
    <m/>
    <m/>
    <x v="0"/>
    <m/>
    <x v="586"/>
    <m/>
    <m/>
    <n v="3498"/>
    <m/>
  </r>
  <r>
    <n v="1"/>
    <x v="34"/>
    <x v="0"/>
    <x v="2"/>
    <x v="2"/>
    <s v="count"/>
    <n v="105"/>
    <m/>
    <m/>
    <m/>
    <x v="0"/>
    <m/>
    <x v="192"/>
    <m/>
    <m/>
    <n v="180.20025863799998"/>
    <m/>
  </r>
  <r>
    <n v="1"/>
    <x v="34"/>
    <x v="0"/>
    <x v="2"/>
    <x v="3"/>
    <s v="count"/>
    <n v="87"/>
    <m/>
    <m/>
    <m/>
    <x v="0"/>
    <m/>
    <x v="587"/>
    <m/>
    <m/>
    <n v="44"/>
    <m/>
  </r>
  <r>
    <n v="1"/>
    <x v="34"/>
    <x v="0"/>
    <x v="3"/>
    <x v="0"/>
    <s v="count"/>
    <n v="33"/>
    <m/>
    <m/>
    <m/>
    <x v="0"/>
    <m/>
    <x v="373"/>
    <m/>
    <m/>
    <n v="297.69230773200002"/>
    <m/>
  </r>
  <r>
    <n v="1"/>
    <x v="34"/>
    <x v="0"/>
    <x v="3"/>
    <x v="1"/>
    <s v="count"/>
    <n v="6927"/>
    <m/>
    <m/>
    <m/>
    <x v="0"/>
    <m/>
    <x v="588"/>
    <m/>
    <m/>
    <n v="6581"/>
    <m/>
  </r>
  <r>
    <n v="1"/>
    <x v="34"/>
    <x v="0"/>
    <x v="3"/>
    <x v="2"/>
    <s v="count"/>
    <n v="233"/>
    <m/>
    <m/>
    <m/>
    <x v="0"/>
    <m/>
    <x v="403"/>
    <m/>
    <m/>
    <n v="400.077638444"/>
    <m/>
  </r>
  <r>
    <n v="1"/>
    <x v="34"/>
    <x v="0"/>
    <x v="3"/>
    <x v="3"/>
    <s v="count"/>
    <n v="301"/>
    <m/>
    <m/>
    <m/>
    <x v="0"/>
    <m/>
    <x v="63"/>
    <m/>
    <m/>
    <n v="151"/>
    <m/>
  </r>
  <r>
    <n v="1"/>
    <x v="34"/>
    <x v="0"/>
    <x v="4"/>
    <x v="0"/>
    <s v="count"/>
    <n v="82"/>
    <m/>
    <m/>
    <m/>
    <x v="0"/>
    <m/>
    <x v="589"/>
    <m/>
    <m/>
    <n v="740.76923086800002"/>
    <m/>
  </r>
  <r>
    <n v="1"/>
    <x v="34"/>
    <x v="0"/>
    <x v="4"/>
    <x v="1"/>
    <s v="count"/>
    <n v="6372"/>
    <m/>
    <m/>
    <m/>
    <x v="0"/>
    <m/>
    <x v="95"/>
    <m/>
    <m/>
    <n v="6053"/>
    <m/>
  </r>
  <r>
    <n v="1"/>
    <x v="34"/>
    <x v="0"/>
    <x v="4"/>
    <x v="2"/>
    <s v="count"/>
    <n v="15"/>
    <m/>
    <m/>
    <m/>
    <x v="0"/>
    <m/>
    <x v="590"/>
    <m/>
    <m/>
    <n v="25.624807421"/>
    <m/>
  </r>
  <r>
    <n v="1"/>
    <x v="34"/>
    <x v="0"/>
    <x v="4"/>
    <x v="3"/>
    <s v="count"/>
    <n v="355"/>
    <m/>
    <m/>
    <m/>
    <x v="0"/>
    <m/>
    <x v="591"/>
    <m/>
    <m/>
    <n v="178"/>
    <m/>
  </r>
  <r>
    <n v="1"/>
    <x v="34"/>
    <x v="0"/>
    <x v="5"/>
    <x v="0"/>
    <s v="count"/>
    <n v="33"/>
    <m/>
    <m/>
    <m/>
    <x v="0"/>
    <m/>
    <x v="373"/>
    <m/>
    <m/>
    <n v="297.69230773200002"/>
    <m/>
  </r>
  <r>
    <n v="1"/>
    <x v="34"/>
    <x v="0"/>
    <x v="5"/>
    <x v="1"/>
    <s v="count"/>
    <n v="9045"/>
    <m/>
    <m/>
    <m/>
    <x v="0"/>
    <m/>
    <x v="592"/>
    <m/>
    <m/>
    <n v="8593"/>
    <m/>
  </r>
  <r>
    <n v="1"/>
    <x v="34"/>
    <x v="0"/>
    <x v="5"/>
    <x v="2"/>
    <s v="count"/>
    <n v="66"/>
    <m/>
    <m/>
    <m/>
    <x v="0"/>
    <m/>
    <x v="409"/>
    <m/>
    <m/>
    <n v="113.24511666699999"/>
    <m/>
  </r>
  <r>
    <n v="1"/>
    <x v="34"/>
    <x v="0"/>
    <x v="5"/>
    <x v="3"/>
    <s v="count"/>
    <n v="519"/>
    <m/>
    <m/>
    <m/>
    <x v="0"/>
    <m/>
    <x v="593"/>
    <m/>
    <m/>
    <n v="260"/>
    <m/>
  </r>
  <r>
    <n v="1"/>
    <x v="34"/>
    <x v="0"/>
    <x v="6"/>
    <x v="0"/>
    <s v="count"/>
    <n v="0"/>
    <m/>
    <m/>
    <m/>
    <x v="0"/>
    <m/>
    <x v="8"/>
    <m/>
    <m/>
    <n v="0"/>
    <m/>
  </r>
  <r>
    <n v="1"/>
    <x v="34"/>
    <x v="0"/>
    <x v="6"/>
    <x v="1"/>
    <s v="count"/>
    <n v="801"/>
    <m/>
    <m/>
    <m/>
    <x v="0"/>
    <m/>
    <x v="594"/>
    <m/>
    <m/>
    <n v="761"/>
    <m/>
  </r>
  <r>
    <n v="1"/>
    <x v="34"/>
    <x v="0"/>
    <x v="6"/>
    <x v="2"/>
    <s v="count"/>
    <n v="0"/>
    <m/>
    <m/>
    <m/>
    <x v="0"/>
    <m/>
    <x v="8"/>
    <m/>
    <m/>
    <n v="0"/>
    <m/>
  </r>
  <r>
    <n v="1"/>
    <x v="34"/>
    <x v="0"/>
    <x v="6"/>
    <x v="3"/>
    <s v="count"/>
    <n v="36"/>
    <m/>
    <m/>
    <m/>
    <x v="0"/>
    <m/>
    <x v="275"/>
    <m/>
    <m/>
    <n v="18"/>
    <m/>
  </r>
  <r>
    <n v="1"/>
    <x v="35"/>
    <x v="0"/>
    <x v="0"/>
    <x v="0"/>
    <s v="count"/>
    <n v="2070"/>
    <m/>
    <m/>
    <m/>
    <x v="0"/>
    <m/>
    <x v="595"/>
    <m/>
    <m/>
    <n v="4541.5384621439998"/>
    <m/>
  </r>
  <r>
    <n v="1"/>
    <x v="35"/>
    <x v="0"/>
    <x v="0"/>
    <x v="1"/>
    <s v="count"/>
    <n v="13574"/>
    <m/>
    <m/>
    <m/>
    <x v="0"/>
    <m/>
    <x v="596"/>
    <m/>
    <m/>
    <n v="12895"/>
    <m/>
  </r>
  <r>
    <n v="1"/>
    <x v="35"/>
    <x v="0"/>
    <x v="0"/>
    <x v="2"/>
    <s v="count"/>
    <n v="985"/>
    <m/>
    <m/>
    <m/>
    <x v="0"/>
    <m/>
    <x v="597"/>
    <m/>
    <m/>
    <n v="2923.7078660669999"/>
    <m/>
  </r>
  <r>
    <n v="1"/>
    <x v="35"/>
    <x v="0"/>
    <x v="0"/>
    <x v="3"/>
    <s v="count"/>
    <n v="1479"/>
    <m/>
    <m/>
    <m/>
    <x v="0"/>
    <m/>
    <x v="598"/>
    <m/>
    <m/>
    <n v="740"/>
    <m/>
  </r>
  <r>
    <n v="1"/>
    <x v="35"/>
    <x v="0"/>
    <x v="1"/>
    <x v="0"/>
    <s v="count"/>
    <n v="140"/>
    <m/>
    <m/>
    <m/>
    <x v="0"/>
    <m/>
    <x v="599"/>
    <m/>
    <m/>
    <n v="306.92307696400002"/>
    <m/>
  </r>
  <r>
    <n v="1"/>
    <x v="35"/>
    <x v="0"/>
    <x v="1"/>
    <x v="1"/>
    <s v="count"/>
    <n v="7665"/>
    <m/>
    <m/>
    <m/>
    <x v="0"/>
    <m/>
    <x v="600"/>
    <m/>
    <m/>
    <n v="7282"/>
    <m/>
  </r>
  <r>
    <n v="1"/>
    <x v="35"/>
    <x v="0"/>
    <x v="1"/>
    <x v="2"/>
    <s v="count"/>
    <n v="201"/>
    <m/>
    <m/>
    <m/>
    <x v="0"/>
    <m/>
    <x v="601"/>
    <m/>
    <m/>
    <n v="596.81003090199999"/>
    <m/>
  </r>
  <r>
    <n v="1"/>
    <x v="35"/>
    <x v="0"/>
    <x v="1"/>
    <x v="3"/>
    <s v="count"/>
    <n v="939"/>
    <m/>
    <m/>
    <m/>
    <x v="0"/>
    <m/>
    <x v="602"/>
    <m/>
    <m/>
    <n v="470"/>
    <m/>
  </r>
  <r>
    <n v="1"/>
    <x v="35"/>
    <x v="0"/>
    <x v="2"/>
    <x v="0"/>
    <s v="count"/>
    <n v="9"/>
    <m/>
    <m/>
    <m/>
    <x v="0"/>
    <m/>
    <x v="320"/>
    <m/>
    <m/>
    <n v="19.615384618"/>
    <m/>
  </r>
  <r>
    <n v="1"/>
    <x v="35"/>
    <x v="0"/>
    <x v="2"/>
    <x v="1"/>
    <s v="count"/>
    <n v="1520"/>
    <m/>
    <m/>
    <m/>
    <x v="0"/>
    <m/>
    <x v="603"/>
    <m/>
    <m/>
    <n v="1444"/>
    <m/>
  </r>
  <r>
    <n v="1"/>
    <x v="35"/>
    <x v="0"/>
    <x v="2"/>
    <x v="2"/>
    <s v="count"/>
    <n v="55"/>
    <m/>
    <m/>
    <m/>
    <x v="0"/>
    <m/>
    <x v="604"/>
    <m/>
    <m/>
    <n v="163.668124818"/>
    <m/>
  </r>
  <r>
    <n v="1"/>
    <x v="35"/>
    <x v="0"/>
    <x v="2"/>
    <x v="3"/>
    <s v="count"/>
    <n v="169"/>
    <m/>
    <m/>
    <m/>
    <x v="0"/>
    <m/>
    <x v="605"/>
    <m/>
    <m/>
    <n v="85"/>
    <m/>
  </r>
  <r>
    <n v="1"/>
    <x v="35"/>
    <x v="0"/>
    <x v="3"/>
    <x v="0"/>
    <s v="count"/>
    <n v="568"/>
    <m/>
    <m/>
    <m/>
    <x v="0"/>
    <m/>
    <x v="606"/>
    <m/>
    <m/>
    <n v="1246.15384632"/>
    <m/>
  </r>
  <r>
    <n v="1"/>
    <x v="35"/>
    <x v="0"/>
    <x v="3"/>
    <x v="1"/>
    <s v="count"/>
    <n v="14431"/>
    <m/>
    <m/>
    <m/>
    <x v="0"/>
    <m/>
    <x v="607"/>
    <m/>
    <m/>
    <n v="13709"/>
    <m/>
  </r>
  <r>
    <n v="1"/>
    <x v="35"/>
    <x v="0"/>
    <x v="3"/>
    <x v="2"/>
    <s v="count"/>
    <n v="188"/>
    <m/>
    <m/>
    <m/>
    <x v="0"/>
    <m/>
    <x v="608"/>
    <m/>
    <m/>
    <n v="557.95951642499995"/>
    <m/>
  </r>
  <r>
    <n v="1"/>
    <x v="35"/>
    <x v="0"/>
    <x v="3"/>
    <x v="3"/>
    <s v="count"/>
    <n v="1662"/>
    <m/>
    <m/>
    <m/>
    <x v="0"/>
    <m/>
    <x v="314"/>
    <m/>
    <m/>
    <n v="831"/>
    <m/>
  </r>
  <r>
    <n v="1"/>
    <x v="35"/>
    <x v="0"/>
    <x v="4"/>
    <x v="0"/>
    <s v="count"/>
    <n v="17"/>
    <m/>
    <m/>
    <m/>
    <x v="0"/>
    <m/>
    <x v="312"/>
    <m/>
    <m/>
    <n v="36.923076928"/>
    <m/>
  </r>
  <r>
    <n v="1"/>
    <x v="35"/>
    <x v="0"/>
    <x v="4"/>
    <x v="1"/>
    <s v="count"/>
    <n v="8219"/>
    <m/>
    <m/>
    <m/>
    <x v="0"/>
    <m/>
    <x v="609"/>
    <m/>
    <m/>
    <n v="7808"/>
    <m/>
  </r>
  <r>
    <n v="1"/>
    <x v="35"/>
    <x v="0"/>
    <x v="4"/>
    <x v="2"/>
    <s v="count"/>
    <n v="21"/>
    <m/>
    <m/>
    <m/>
    <x v="0"/>
    <m/>
    <x v="35"/>
    <m/>
    <m/>
    <n v="61.995501824999998"/>
    <m/>
  </r>
  <r>
    <n v="1"/>
    <x v="35"/>
    <x v="0"/>
    <x v="4"/>
    <x v="3"/>
    <s v="count"/>
    <n v="1930"/>
    <m/>
    <m/>
    <m/>
    <x v="0"/>
    <m/>
    <x v="610"/>
    <m/>
    <m/>
    <n v="965"/>
    <m/>
  </r>
  <r>
    <n v="1"/>
    <x v="35"/>
    <x v="0"/>
    <x v="5"/>
    <x v="0"/>
    <s v="count"/>
    <n v="98"/>
    <m/>
    <m/>
    <m/>
    <x v="0"/>
    <m/>
    <x v="445"/>
    <m/>
    <m/>
    <n v="214.61538464400002"/>
    <m/>
  </r>
  <r>
    <n v="1"/>
    <x v="35"/>
    <x v="0"/>
    <x v="5"/>
    <x v="1"/>
    <s v="count"/>
    <n v="6358"/>
    <m/>
    <m/>
    <m/>
    <x v="0"/>
    <m/>
    <x v="611"/>
    <m/>
    <m/>
    <n v="6040"/>
    <m/>
  </r>
  <r>
    <n v="1"/>
    <x v="35"/>
    <x v="0"/>
    <x v="5"/>
    <x v="2"/>
    <s v="count"/>
    <n v="28"/>
    <m/>
    <m/>
    <m/>
    <x v="0"/>
    <m/>
    <x v="329"/>
    <m/>
    <m/>
    <n v="83.487275791000002"/>
    <m/>
  </r>
  <r>
    <n v="1"/>
    <x v="35"/>
    <x v="0"/>
    <x v="5"/>
    <x v="3"/>
    <s v="count"/>
    <n v="1366"/>
    <m/>
    <m/>
    <m/>
    <x v="0"/>
    <m/>
    <x v="612"/>
    <m/>
    <m/>
    <n v="683"/>
    <m/>
  </r>
  <r>
    <n v="1"/>
    <x v="35"/>
    <x v="0"/>
    <x v="6"/>
    <x v="0"/>
    <s v="count"/>
    <n v="5"/>
    <m/>
    <m/>
    <m/>
    <x v="0"/>
    <m/>
    <x v="64"/>
    <m/>
    <m/>
    <n v="11.53846154"/>
    <m/>
  </r>
  <r>
    <n v="1"/>
    <x v="35"/>
    <x v="0"/>
    <x v="6"/>
    <x v="1"/>
    <s v="count"/>
    <n v="649"/>
    <m/>
    <m/>
    <m/>
    <x v="0"/>
    <m/>
    <x v="613"/>
    <m/>
    <m/>
    <n v="617"/>
    <m/>
  </r>
  <r>
    <n v="1"/>
    <x v="35"/>
    <x v="0"/>
    <x v="6"/>
    <x v="2"/>
    <s v="count"/>
    <n v="0"/>
    <m/>
    <m/>
    <m/>
    <x v="0"/>
    <m/>
    <x v="8"/>
    <m/>
    <m/>
    <n v="0"/>
    <m/>
  </r>
  <r>
    <n v="1"/>
    <x v="35"/>
    <x v="0"/>
    <x v="6"/>
    <x v="3"/>
    <s v="count"/>
    <n v="114"/>
    <m/>
    <m/>
    <m/>
    <x v="0"/>
    <m/>
    <x v="525"/>
    <m/>
    <m/>
    <n v="57"/>
    <m/>
  </r>
  <r>
    <n v="1"/>
    <x v="36"/>
    <x v="0"/>
    <x v="0"/>
    <x v="0"/>
    <s v="count"/>
    <n v="657"/>
    <m/>
    <m/>
    <m/>
    <x v="0"/>
    <m/>
    <x v="614"/>
    <m/>
    <m/>
    <n v="2466.923077252"/>
    <m/>
  </r>
  <r>
    <n v="1"/>
    <x v="36"/>
    <x v="0"/>
    <x v="0"/>
    <x v="1"/>
    <s v="count"/>
    <n v="5977"/>
    <m/>
    <m/>
    <m/>
    <x v="0"/>
    <m/>
    <x v="615"/>
    <m/>
    <m/>
    <n v="5678"/>
    <m/>
  </r>
  <r>
    <n v="1"/>
    <x v="36"/>
    <x v="0"/>
    <x v="0"/>
    <x v="2"/>
    <s v="count"/>
    <n v="929"/>
    <m/>
    <m/>
    <m/>
    <x v="0"/>
    <m/>
    <x v="616"/>
    <m/>
    <m/>
    <n v="2184.721484313"/>
    <m/>
  </r>
  <r>
    <n v="1"/>
    <x v="36"/>
    <x v="0"/>
    <x v="0"/>
    <x v="3"/>
    <s v="count"/>
    <n v="384"/>
    <m/>
    <m/>
    <m/>
    <x v="0"/>
    <m/>
    <x v="291"/>
    <m/>
    <m/>
    <n v="192"/>
    <m/>
  </r>
  <r>
    <n v="1"/>
    <x v="36"/>
    <x v="0"/>
    <x v="1"/>
    <x v="0"/>
    <s v="count"/>
    <n v="18"/>
    <m/>
    <m/>
    <m/>
    <x v="0"/>
    <m/>
    <x v="370"/>
    <m/>
    <m/>
    <n v="68.076923085999994"/>
    <m/>
  </r>
  <r>
    <n v="1"/>
    <x v="36"/>
    <x v="0"/>
    <x v="1"/>
    <x v="1"/>
    <s v="count"/>
    <n v="6833"/>
    <m/>
    <m/>
    <m/>
    <x v="0"/>
    <m/>
    <x v="617"/>
    <m/>
    <m/>
    <n v="6491"/>
    <m/>
  </r>
  <r>
    <n v="1"/>
    <x v="36"/>
    <x v="0"/>
    <x v="1"/>
    <x v="2"/>
    <s v="count"/>
    <n v="94"/>
    <m/>
    <m/>
    <m/>
    <x v="0"/>
    <m/>
    <x v="553"/>
    <m/>
    <m/>
    <n v="220.70398649699999"/>
    <m/>
  </r>
  <r>
    <n v="1"/>
    <x v="36"/>
    <x v="0"/>
    <x v="1"/>
    <x v="3"/>
    <s v="count"/>
    <n v="684"/>
    <m/>
    <m/>
    <m/>
    <x v="0"/>
    <m/>
    <x v="618"/>
    <m/>
    <m/>
    <n v="342"/>
    <m/>
  </r>
  <r>
    <n v="1"/>
    <x v="36"/>
    <x v="0"/>
    <x v="2"/>
    <x v="0"/>
    <s v="count"/>
    <n v="0"/>
    <m/>
    <m/>
    <m/>
    <x v="0"/>
    <m/>
    <x v="8"/>
    <m/>
    <m/>
    <n v="0"/>
    <m/>
  </r>
  <r>
    <n v="1"/>
    <x v="36"/>
    <x v="0"/>
    <x v="2"/>
    <x v="1"/>
    <s v="count"/>
    <n v="879"/>
    <m/>
    <m/>
    <m/>
    <x v="0"/>
    <m/>
    <x v="619"/>
    <m/>
    <m/>
    <n v="835"/>
    <m/>
  </r>
  <r>
    <n v="1"/>
    <x v="36"/>
    <x v="0"/>
    <x v="2"/>
    <x v="2"/>
    <s v="count"/>
    <n v="3"/>
    <m/>
    <m/>
    <m/>
    <x v="0"/>
    <m/>
    <x v="146"/>
    <m/>
    <m/>
    <n v="7.4394602189999999"/>
    <m/>
  </r>
  <r>
    <n v="1"/>
    <x v="36"/>
    <x v="0"/>
    <x v="2"/>
    <x v="3"/>
    <s v="count"/>
    <n v="108"/>
    <m/>
    <m/>
    <m/>
    <x v="0"/>
    <m/>
    <x v="39"/>
    <m/>
    <m/>
    <n v="54"/>
    <m/>
  </r>
  <r>
    <n v="1"/>
    <x v="36"/>
    <x v="0"/>
    <x v="3"/>
    <x v="0"/>
    <s v="count"/>
    <n v="119"/>
    <m/>
    <m/>
    <m/>
    <x v="0"/>
    <m/>
    <x v="578"/>
    <m/>
    <m/>
    <n v="446.53846159800003"/>
    <m/>
  </r>
  <r>
    <n v="1"/>
    <x v="36"/>
    <x v="0"/>
    <x v="3"/>
    <x v="1"/>
    <s v="count"/>
    <n v="14871"/>
    <m/>
    <m/>
    <m/>
    <x v="0"/>
    <m/>
    <x v="620"/>
    <m/>
    <m/>
    <n v="14127"/>
    <m/>
  </r>
  <r>
    <n v="1"/>
    <x v="36"/>
    <x v="0"/>
    <x v="3"/>
    <x v="2"/>
    <s v="count"/>
    <n v="99"/>
    <m/>
    <m/>
    <m/>
    <x v="0"/>
    <m/>
    <x v="621"/>
    <m/>
    <m/>
    <n v="233.103086862"/>
    <m/>
  </r>
  <r>
    <n v="1"/>
    <x v="36"/>
    <x v="0"/>
    <x v="3"/>
    <x v="3"/>
    <s v="count"/>
    <n v="1752"/>
    <m/>
    <m/>
    <m/>
    <x v="0"/>
    <m/>
    <x v="622"/>
    <m/>
    <m/>
    <n v="876"/>
    <m/>
  </r>
  <r>
    <n v="1"/>
    <x v="36"/>
    <x v="0"/>
    <x v="4"/>
    <x v="0"/>
    <s v="count"/>
    <n v="3"/>
    <m/>
    <m/>
    <m/>
    <x v="0"/>
    <m/>
    <x v="64"/>
    <m/>
    <m/>
    <n v="11.53846154"/>
    <m/>
  </r>
  <r>
    <n v="1"/>
    <x v="36"/>
    <x v="0"/>
    <x v="4"/>
    <x v="1"/>
    <s v="count"/>
    <n v="3700"/>
    <m/>
    <m/>
    <m/>
    <x v="0"/>
    <m/>
    <x v="623"/>
    <m/>
    <m/>
    <n v="3515"/>
    <m/>
  </r>
  <r>
    <n v="1"/>
    <x v="36"/>
    <x v="0"/>
    <x v="4"/>
    <x v="2"/>
    <s v="count"/>
    <n v="9"/>
    <m/>
    <m/>
    <m/>
    <x v="0"/>
    <m/>
    <x v="476"/>
    <m/>
    <m/>
    <n v="21.491773966"/>
    <m/>
  </r>
  <r>
    <n v="1"/>
    <x v="36"/>
    <x v="0"/>
    <x v="4"/>
    <x v="3"/>
    <s v="count"/>
    <n v="784"/>
    <m/>
    <m/>
    <m/>
    <x v="0"/>
    <m/>
    <x v="463"/>
    <m/>
    <m/>
    <n v="392"/>
    <m/>
  </r>
  <r>
    <n v="1"/>
    <x v="36"/>
    <x v="0"/>
    <x v="5"/>
    <x v="0"/>
    <s v="count"/>
    <n v="16"/>
    <m/>
    <m/>
    <m/>
    <x v="0"/>
    <m/>
    <x v="244"/>
    <m/>
    <m/>
    <n v="60.000000008000001"/>
    <m/>
  </r>
  <r>
    <n v="1"/>
    <x v="36"/>
    <x v="0"/>
    <x v="5"/>
    <x v="1"/>
    <s v="count"/>
    <n v="4151"/>
    <m/>
    <m/>
    <m/>
    <x v="0"/>
    <m/>
    <x v="624"/>
    <m/>
    <m/>
    <n v="3943"/>
    <m/>
  </r>
  <r>
    <n v="1"/>
    <x v="36"/>
    <x v="0"/>
    <x v="5"/>
    <x v="2"/>
    <s v="count"/>
    <n v="18"/>
    <m/>
    <m/>
    <m/>
    <x v="0"/>
    <m/>
    <x v="625"/>
    <m/>
    <m/>
    <n v="42.156941240999998"/>
    <m/>
  </r>
  <r>
    <n v="1"/>
    <x v="36"/>
    <x v="0"/>
    <x v="5"/>
    <x v="3"/>
    <s v="count"/>
    <n v="507"/>
    <m/>
    <m/>
    <m/>
    <x v="0"/>
    <m/>
    <x v="378"/>
    <m/>
    <m/>
    <n v="254"/>
    <m/>
  </r>
  <r>
    <n v="1"/>
    <x v="36"/>
    <x v="0"/>
    <x v="6"/>
    <x v="0"/>
    <s v="count"/>
    <n v="0"/>
    <m/>
    <m/>
    <m/>
    <x v="0"/>
    <m/>
    <x v="8"/>
    <m/>
    <m/>
    <n v="0"/>
    <m/>
  </r>
  <r>
    <n v="1"/>
    <x v="36"/>
    <x v="0"/>
    <x v="6"/>
    <x v="1"/>
    <s v="count"/>
    <n v="246"/>
    <m/>
    <m/>
    <m/>
    <x v="0"/>
    <m/>
    <x v="12"/>
    <m/>
    <m/>
    <n v="234"/>
    <m/>
  </r>
  <r>
    <n v="1"/>
    <x v="36"/>
    <x v="0"/>
    <x v="6"/>
    <x v="2"/>
    <s v="count"/>
    <n v="0"/>
    <m/>
    <m/>
    <m/>
    <x v="0"/>
    <m/>
    <x v="8"/>
    <m/>
    <m/>
    <n v="0"/>
    <m/>
  </r>
  <r>
    <n v="1"/>
    <x v="36"/>
    <x v="0"/>
    <x v="6"/>
    <x v="3"/>
    <s v="count"/>
    <n v="33"/>
    <m/>
    <m/>
    <m/>
    <x v="0"/>
    <m/>
    <x v="320"/>
    <m/>
    <m/>
    <n v="17"/>
    <m/>
  </r>
  <r>
    <n v="1"/>
    <x v="37"/>
    <x v="0"/>
    <x v="0"/>
    <x v="0"/>
    <s v="count"/>
    <n v="0"/>
    <m/>
    <m/>
    <m/>
    <x v="0"/>
    <m/>
    <x v="8"/>
    <m/>
    <m/>
    <n v="0"/>
    <m/>
  </r>
  <r>
    <n v="1"/>
    <x v="37"/>
    <x v="0"/>
    <x v="0"/>
    <x v="1"/>
    <s v="count"/>
    <n v="0"/>
    <m/>
    <m/>
    <m/>
    <x v="0"/>
    <m/>
    <x v="8"/>
    <m/>
    <m/>
    <n v="0"/>
    <m/>
  </r>
  <r>
    <n v="1"/>
    <x v="37"/>
    <x v="0"/>
    <x v="0"/>
    <x v="2"/>
    <s v="count"/>
    <n v="0"/>
    <m/>
    <m/>
    <m/>
    <x v="0"/>
    <m/>
    <x v="8"/>
    <m/>
    <m/>
    <n v="0"/>
    <m/>
  </r>
  <r>
    <n v="1"/>
    <x v="37"/>
    <x v="0"/>
    <x v="0"/>
    <x v="3"/>
    <s v="count"/>
    <n v="0"/>
    <m/>
    <m/>
    <m/>
    <x v="0"/>
    <m/>
    <x v="8"/>
    <m/>
    <m/>
    <n v="0"/>
    <m/>
  </r>
  <r>
    <n v="1"/>
    <x v="37"/>
    <x v="0"/>
    <x v="1"/>
    <x v="0"/>
    <s v="count"/>
    <n v="21"/>
    <m/>
    <m/>
    <m/>
    <x v="0"/>
    <m/>
    <x v="626"/>
    <m/>
    <m/>
    <n v="384.23076928199998"/>
    <m/>
  </r>
  <r>
    <n v="1"/>
    <x v="37"/>
    <x v="0"/>
    <x v="1"/>
    <x v="1"/>
    <s v="count"/>
    <n v="9824"/>
    <m/>
    <m/>
    <m/>
    <x v="0"/>
    <m/>
    <x v="627"/>
    <m/>
    <m/>
    <n v="9333"/>
    <m/>
  </r>
  <r>
    <n v="1"/>
    <x v="37"/>
    <x v="0"/>
    <x v="1"/>
    <x v="2"/>
    <s v="count"/>
    <n v="272"/>
    <m/>
    <m/>
    <m/>
    <x v="0"/>
    <m/>
    <x v="628"/>
    <m/>
    <m/>
    <n v="1849.945774458"/>
    <m/>
  </r>
  <r>
    <n v="1"/>
    <x v="37"/>
    <x v="0"/>
    <x v="1"/>
    <x v="3"/>
    <s v="count"/>
    <n v="1456"/>
    <m/>
    <m/>
    <m/>
    <x v="0"/>
    <m/>
    <x v="629"/>
    <m/>
    <m/>
    <n v="728"/>
    <m/>
  </r>
  <r>
    <n v="1"/>
    <x v="37"/>
    <x v="0"/>
    <x v="2"/>
    <x v="0"/>
    <s v="count"/>
    <n v="0"/>
    <m/>
    <m/>
    <m/>
    <x v="0"/>
    <m/>
    <x v="8"/>
    <m/>
    <m/>
    <n v="0"/>
    <m/>
  </r>
  <r>
    <n v="1"/>
    <x v="37"/>
    <x v="0"/>
    <x v="2"/>
    <x v="1"/>
    <s v="count"/>
    <n v="1307"/>
    <m/>
    <m/>
    <m/>
    <x v="0"/>
    <m/>
    <x v="630"/>
    <m/>
    <m/>
    <n v="1242"/>
    <m/>
  </r>
  <r>
    <n v="1"/>
    <x v="37"/>
    <x v="0"/>
    <x v="2"/>
    <x v="2"/>
    <s v="count"/>
    <n v="6"/>
    <m/>
    <m/>
    <m/>
    <x v="0"/>
    <m/>
    <x v="213"/>
    <m/>
    <m/>
    <n v="40.503727858999994"/>
    <m/>
  </r>
  <r>
    <n v="1"/>
    <x v="37"/>
    <x v="0"/>
    <x v="2"/>
    <x v="3"/>
    <s v="count"/>
    <n v="199"/>
    <m/>
    <m/>
    <m/>
    <x v="0"/>
    <m/>
    <x v="631"/>
    <m/>
    <m/>
    <n v="100"/>
    <m/>
  </r>
  <r>
    <n v="1"/>
    <x v="37"/>
    <x v="0"/>
    <x v="3"/>
    <x v="0"/>
    <s v="count"/>
    <n v="15"/>
    <m/>
    <m/>
    <m/>
    <x v="0"/>
    <m/>
    <x v="632"/>
    <m/>
    <m/>
    <n v="274.61538465199999"/>
    <m/>
  </r>
  <r>
    <n v="1"/>
    <x v="37"/>
    <x v="0"/>
    <x v="3"/>
    <x v="1"/>
    <s v="count"/>
    <n v="11479"/>
    <m/>
    <m/>
    <m/>
    <x v="0"/>
    <m/>
    <x v="633"/>
    <m/>
    <m/>
    <n v="10905"/>
    <m/>
  </r>
  <r>
    <n v="1"/>
    <x v="37"/>
    <x v="0"/>
    <x v="3"/>
    <x v="2"/>
    <s v="count"/>
    <n v="165"/>
    <m/>
    <m/>
    <m/>
    <x v="0"/>
    <m/>
    <x v="634"/>
    <m/>
    <m/>
    <n v="1122.5318863779999"/>
    <m/>
  </r>
  <r>
    <n v="1"/>
    <x v="37"/>
    <x v="0"/>
    <x v="3"/>
    <x v="3"/>
    <s v="count"/>
    <n v="1488"/>
    <m/>
    <m/>
    <m/>
    <x v="0"/>
    <m/>
    <x v="635"/>
    <m/>
    <m/>
    <n v="744"/>
    <m/>
  </r>
  <r>
    <n v="1"/>
    <x v="37"/>
    <x v="0"/>
    <x v="4"/>
    <x v="0"/>
    <s v="count"/>
    <n v="101"/>
    <m/>
    <m/>
    <m/>
    <x v="0"/>
    <m/>
    <x v="540"/>
    <m/>
    <m/>
    <n v="1848.461538708"/>
    <m/>
  </r>
  <r>
    <n v="1"/>
    <x v="37"/>
    <x v="0"/>
    <x v="4"/>
    <x v="1"/>
    <s v="count"/>
    <n v="16001"/>
    <m/>
    <m/>
    <m/>
    <x v="0"/>
    <m/>
    <x v="636"/>
    <m/>
    <m/>
    <n v="15201"/>
    <m/>
  </r>
  <r>
    <n v="1"/>
    <x v="37"/>
    <x v="0"/>
    <x v="4"/>
    <x v="2"/>
    <s v="count"/>
    <n v="36"/>
    <m/>
    <m/>
    <m/>
    <x v="0"/>
    <m/>
    <x v="450"/>
    <m/>
    <m/>
    <n v="244.67558053599998"/>
    <m/>
  </r>
  <r>
    <n v="1"/>
    <x v="37"/>
    <x v="0"/>
    <x v="4"/>
    <x v="3"/>
    <s v="count"/>
    <n v="2803"/>
    <m/>
    <m/>
    <m/>
    <x v="0"/>
    <m/>
    <x v="405"/>
    <m/>
    <m/>
    <n v="1402"/>
    <m/>
  </r>
  <r>
    <n v="1"/>
    <x v="37"/>
    <x v="0"/>
    <x v="5"/>
    <x v="0"/>
    <s v="count"/>
    <n v="19"/>
    <m/>
    <m/>
    <m/>
    <x v="0"/>
    <m/>
    <x v="65"/>
    <m/>
    <m/>
    <n v="347.30769235399998"/>
    <m/>
  </r>
  <r>
    <n v="1"/>
    <x v="37"/>
    <x v="0"/>
    <x v="5"/>
    <x v="1"/>
    <s v="count"/>
    <n v="8914"/>
    <m/>
    <m/>
    <m/>
    <x v="0"/>
    <m/>
    <x v="637"/>
    <m/>
    <m/>
    <n v="8468"/>
    <m/>
  </r>
  <r>
    <n v="1"/>
    <x v="37"/>
    <x v="0"/>
    <x v="5"/>
    <x v="2"/>
    <s v="count"/>
    <n v="33"/>
    <m/>
    <m/>
    <m/>
    <x v="0"/>
    <m/>
    <x v="86"/>
    <m/>
    <m/>
    <n v="224.83701995199999"/>
    <m/>
  </r>
  <r>
    <n v="1"/>
    <x v="37"/>
    <x v="0"/>
    <x v="5"/>
    <x v="3"/>
    <s v="count"/>
    <n v="1383"/>
    <m/>
    <m/>
    <m/>
    <x v="0"/>
    <m/>
    <x v="638"/>
    <m/>
    <m/>
    <n v="692"/>
    <m/>
  </r>
  <r>
    <n v="1"/>
    <x v="37"/>
    <x v="0"/>
    <x v="6"/>
    <x v="0"/>
    <s v="count"/>
    <n v="6"/>
    <m/>
    <m/>
    <m/>
    <x v="0"/>
    <m/>
    <x v="639"/>
    <m/>
    <m/>
    <n v="109.61538462999999"/>
    <m/>
  </r>
  <r>
    <n v="1"/>
    <x v="37"/>
    <x v="0"/>
    <x v="6"/>
    <x v="1"/>
    <s v="count"/>
    <n v="630"/>
    <m/>
    <m/>
    <m/>
    <x v="0"/>
    <m/>
    <x v="640"/>
    <m/>
    <m/>
    <n v="599"/>
    <m/>
  </r>
  <r>
    <n v="1"/>
    <x v="37"/>
    <x v="0"/>
    <x v="6"/>
    <x v="2"/>
    <s v="count"/>
    <n v="0"/>
    <m/>
    <m/>
    <m/>
    <x v="0"/>
    <m/>
    <x v="8"/>
    <m/>
    <m/>
    <n v="0"/>
    <m/>
  </r>
  <r>
    <n v="1"/>
    <x v="37"/>
    <x v="0"/>
    <x v="6"/>
    <x v="3"/>
    <s v="count"/>
    <n v="73"/>
    <m/>
    <m/>
    <m/>
    <x v="0"/>
    <m/>
    <x v="172"/>
    <m/>
    <m/>
    <n v="37"/>
    <m/>
  </r>
  <r>
    <n v="1"/>
    <x v="38"/>
    <x v="0"/>
    <x v="0"/>
    <x v="0"/>
    <s v="count"/>
    <n v="1669"/>
    <m/>
    <m/>
    <m/>
    <x v="0"/>
    <m/>
    <x v="641"/>
    <m/>
    <m/>
    <n v="2373.461538778"/>
    <m/>
  </r>
  <r>
    <n v="1"/>
    <x v="38"/>
    <x v="0"/>
    <x v="0"/>
    <x v="1"/>
    <s v="count"/>
    <n v="8350"/>
    <m/>
    <m/>
    <m/>
    <x v="0"/>
    <m/>
    <x v="642"/>
    <m/>
    <m/>
    <n v="7933"/>
    <m/>
  </r>
  <r>
    <n v="1"/>
    <x v="38"/>
    <x v="0"/>
    <x v="0"/>
    <x v="2"/>
    <s v="count"/>
    <n v="1086"/>
    <m/>
    <m/>
    <m/>
    <x v="0"/>
    <m/>
    <x v="643"/>
    <m/>
    <m/>
    <n v="1618.495900978"/>
    <m/>
  </r>
  <r>
    <n v="1"/>
    <x v="38"/>
    <x v="0"/>
    <x v="0"/>
    <x v="3"/>
    <s v="count"/>
    <n v="1158"/>
    <m/>
    <m/>
    <m/>
    <x v="0"/>
    <m/>
    <x v="582"/>
    <m/>
    <m/>
    <n v="579"/>
    <m/>
  </r>
  <r>
    <n v="1"/>
    <x v="38"/>
    <x v="0"/>
    <x v="1"/>
    <x v="0"/>
    <s v="count"/>
    <n v="531"/>
    <m/>
    <m/>
    <m/>
    <x v="0"/>
    <m/>
    <x v="461"/>
    <m/>
    <m/>
    <n v="754.61538471599999"/>
    <m/>
  </r>
  <r>
    <n v="1"/>
    <x v="38"/>
    <x v="0"/>
    <x v="1"/>
    <x v="1"/>
    <s v="count"/>
    <n v="669"/>
    <m/>
    <m/>
    <m/>
    <x v="0"/>
    <m/>
    <x v="407"/>
    <m/>
    <m/>
    <n v="636"/>
    <m/>
  </r>
  <r>
    <n v="1"/>
    <x v="38"/>
    <x v="0"/>
    <x v="1"/>
    <x v="2"/>
    <s v="count"/>
    <n v="9"/>
    <m/>
    <m/>
    <m/>
    <x v="0"/>
    <m/>
    <x v="14"/>
    <m/>
    <m/>
    <n v="13.225707055999999"/>
    <m/>
  </r>
  <r>
    <n v="1"/>
    <x v="38"/>
    <x v="0"/>
    <x v="1"/>
    <x v="3"/>
    <s v="count"/>
    <n v="168"/>
    <m/>
    <m/>
    <m/>
    <x v="0"/>
    <m/>
    <x v="180"/>
    <m/>
    <m/>
    <n v="84"/>
    <m/>
  </r>
  <r>
    <n v="1"/>
    <x v="38"/>
    <x v="0"/>
    <x v="2"/>
    <x v="0"/>
    <s v="count"/>
    <n v="0"/>
    <m/>
    <m/>
    <m/>
    <x v="0"/>
    <m/>
    <x v="8"/>
    <m/>
    <m/>
    <n v="0"/>
    <m/>
  </r>
  <r>
    <n v="1"/>
    <x v="38"/>
    <x v="0"/>
    <x v="2"/>
    <x v="1"/>
    <s v="count"/>
    <n v="0"/>
    <m/>
    <m/>
    <m/>
    <x v="0"/>
    <m/>
    <x v="8"/>
    <m/>
    <m/>
    <n v="0"/>
    <m/>
  </r>
  <r>
    <n v="1"/>
    <x v="38"/>
    <x v="0"/>
    <x v="2"/>
    <x v="2"/>
    <s v="count"/>
    <n v="0"/>
    <m/>
    <m/>
    <m/>
    <x v="0"/>
    <m/>
    <x v="8"/>
    <m/>
    <m/>
    <n v="0"/>
    <m/>
  </r>
  <r>
    <n v="1"/>
    <x v="38"/>
    <x v="0"/>
    <x v="2"/>
    <x v="3"/>
    <s v="count"/>
    <n v="0"/>
    <m/>
    <m/>
    <m/>
    <x v="0"/>
    <m/>
    <x v="8"/>
    <m/>
    <m/>
    <n v="0"/>
    <m/>
  </r>
  <r>
    <n v="1"/>
    <x v="38"/>
    <x v="0"/>
    <x v="3"/>
    <x v="0"/>
    <s v="count"/>
    <n v="853"/>
    <m/>
    <m/>
    <m/>
    <x v="0"/>
    <m/>
    <x v="529"/>
    <m/>
    <m/>
    <n v="1212.6923078540001"/>
    <m/>
  </r>
  <r>
    <n v="1"/>
    <x v="38"/>
    <x v="0"/>
    <x v="3"/>
    <x v="1"/>
    <s v="count"/>
    <n v="4719"/>
    <m/>
    <m/>
    <m/>
    <x v="0"/>
    <m/>
    <x v="644"/>
    <m/>
    <m/>
    <n v="4483"/>
    <m/>
  </r>
  <r>
    <n v="1"/>
    <x v="38"/>
    <x v="0"/>
    <x v="3"/>
    <x v="2"/>
    <s v="count"/>
    <n v="52"/>
    <m/>
    <m/>
    <m/>
    <x v="0"/>
    <m/>
    <x v="226"/>
    <m/>
    <m/>
    <n v="77.701028953999995"/>
    <m/>
  </r>
  <r>
    <n v="1"/>
    <x v="38"/>
    <x v="0"/>
    <x v="3"/>
    <x v="3"/>
    <s v="count"/>
    <n v="438"/>
    <m/>
    <m/>
    <m/>
    <x v="0"/>
    <m/>
    <x v="645"/>
    <m/>
    <m/>
    <n v="219"/>
    <m/>
  </r>
  <r>
    <n v="1"/>
    <x v="38"/>
    <x v="0"/>
    <x v="4"/>
    <x v="0"/>
    <s v="count"/>
    <n v="0"/>
    <m/>
    <m/>
    <m/>
    <x v="0"/>
    <m/>
    <x v="8"/>
    <m/>
    <m/>
    <n v="0"/>
    <m/>
  </r>
  <r>
    <n v="1"/>
    <x v="38"/>
    <x v="0"/>
    <x v="4"/>
    <x v="1"/>
    <s v="count"/>
    <n v="342"/>
    <m/>
    <m/>
    <m/>
    <x v="0"/>
    <m/>
    <x v="190"/>
    <m/>
    <m/>
    <n v="325"/>
    <m/>
  </r>
  <r>
    <n v="1"/>
    <x v="38"/>
    <x v="0"/>
    <x v="4"/>
    <x v="2"/>
    <s v="count"/>
    <n v="0"/>
    <m/>
    <m/>
    <m/>
    <x v="0"/>
    <m/>
    <x v="8"/>
    <m/>
    <m/>
    <n v="0"/>
    <m/>
  </r>
  <r>
    <n v="1"/>
    <x v="38"/>
    <x v="0"/>
    <x v="4"/>
    <x v="3"/>
    <s v="count"/>
    <n v="21"/>
    <m/>
    <m/>
    <m/>
    <x v="0"/>
    <m/>
    <x v="434"/>
    <m/>
    <m/>
    <n v="11"/>
    <m/>
  </r>
  <r>
    <n v="1"/>
    <x v="38"/>
    <x v="0"/>
    <x v="5"/>
    <x v="0"/>
    <s v="count"/>
    <n v="107"/>
    <m/>
    <m/>
    <m/>
    <x v="0"/>
    <m/>
    <x v="646"/>
    <m/>
    <m/>
    <n v="152.307692328"/>
    <m/>
  </r>
  <r>
    <n v="1"/>
    <x v="38"/>
    <x v="0"/>
    <x v="5"/>
    <x v="1"/>
    <s v="count"/>
    <n v="564"/>
    <m/>
    <m/>
    <m/>
    <x v="0"/>
    <m/>
    <x v="647"/>
    <m/>
    <m/>
    <n v="536"/>
    <m/>
  </r>
  <r>
    <n v="1"/>
    <x v="38"/>
    <x v="0"/>
    <x v="5"/>
    <x v="2"/>
    <s v="count"/>
    <n v="6"/>
    <m/>
    <m/>
    <m/>
    <x v="0"/>
    <m/>
    <x v="434"/>
    <m/>
    <m/>
    <n v="9.0926736009999996"/>
    <m/>
  </r>
  <r>
    <n v="1"/>
    <x v="38"/>
    <x v="0"/>
    <x v="5"/>
    <x v="3"/>
    <s v="count"/>
    <n v="63"/>
    <m/>
    <m/>
    <m/>
    <x v="0"/>
    <m/>
    <x v="312"/>
    <m/>
    <m/>
    <n v="32"/>
    <m/>
  </r>
  <r>
    <n v="1"/>
    <x v="38"/>
    <x v="0"/>
    <x v="6"/>
    <x v="0"/>
    <s v="count"/>
    <n v="0"/>
    <m/>
    <m/>
    <m/>
    <x v="0"/>
    <m/>
    <x v="8"/>
    <m/>
    <m/>
    <n v="0"/>
    <m/>
  </r>
  <r>
    <n v="1"/>
    <x v="38"/>
    <x v="0"/>
    <x v="6"/>
    <x v="1"/>
    <s v="count"/>
    <n v="51"/>
    <m/>
    <m/>
    <m/>
    <x v="0"/>
    <m/>
    <x v="276"/>
    <m/>
    <m/>
    <n v="48"/>
    <m/>
  </r>
  <r>
    <n v="1"/>
    <x v="38"/>
    <x v="0"/>
    <x v="6"/>
    <x v="2"/>
    <s v="count"/>
    <n v="0"/>
    <m/>
    <m/>
    <m/>
    <x v="0"/>
    <m/>
    <x v="8"/>
    <m/>
    <m/>
    <n v="0"/>
    <m/>
  </r>
  <r>
    <n v="1"/>
    <x v="38"/>
    <x v="0"/>
    <x v="6"/>
    <x v="3"/>
    <s v="count"/>
    <n v="3"/>
    <m/>
    <m/>
    <m/>
    <x v="0"/>
    <m/>
    <x v="401"/>
    <m/>
    <m/>
    <n v="2"/>
    <m/>
  </r>
  <r>
    <n v="1"/>
    <x v="39"/>
    <x v="0"/>
    <x v="0"/>
    <x v="0"/>
    <s v="count"/>
    <n v="0"/>
    <m/>
    <m/>
    <m/>
    <x v="0"/>
    <m/>
    <x v="8"/>
    <m/>
    <m/>
    <n v="0"/>
    <m/>
  </r>
  <r>
    <n v="1"/>
    <x v="39"/>
    <x v="0"/>
    <x v="0"/>
    <x v="1"/>
    <s v="count"/>
    <n v="63"/>
    <m/>
    <m/>
    <m/>
    <x v="0"/>
    <m/>
    <x v="648"/>
    <m/>
    <m/>
    <n v="60"/>
    <m/>
  </r>
  <r>
    <n v="1"/>
    <x v="39"/>
    <x v="0"/>
    <x v="0"/>
    <x v="2"/>
    <s v="count"/>
    <n v="6"/>
    <m/>
    <m/>
    <m/>
    <x v="0"/>
    <m/>
    <x v="585"/>
    <m/>
    <m/>
    <n v="50.423008150999998"/>
    <m/>
  </r>
  <r>
    <n v="1"/>
    <x v="39"/>
    <x v="0"/>
    <x v="0"/>
    <x v="3"/>
    <s v="count"/>
    <n v="19"/>
    <m/>
    <m/>
    <m/>
    <x v="0"/>
    <m/>
    <x v="64"/>
    <m/>
    <m/>
    <n v="10"/>
    <m/>
  </r>
  <r>
    <n v="1"/>
    <x v="39"/>
    <x v="0"/>
    <x v="1"/>
    <x v="0"/>
    <s v="count"/>
    <n v="6"/>
    <m/>
    <m/>
    <m/>
    <x v="0"/>
    <m/>
    <x v="649"/>
    <m/>
    <m/>
    <n v="173.07692309999999"/>
    <m/>
  </r>
  <r>
    <n v="1"/>
    <x v="39"/>
    <x v="0"/>
    <x v="1"/>
    <x v="1"/>
    <s v="count"/>
    <n v="4684"/>
    <m/>
    <m/>
    <m/>
    <x v="0"/>
    <m/>
    <x v="650"/>
    <m/>
    <m/>
    <n v="4450"/>
    <m/>
  </r>
  <r>
    <n v="1"/>
    <x v="39"/>
    <x v="0"/>
    <x v="1"/>
    <x v="2"/>
    <s v="count"/>
    <n v="71"/>
    <m/>
    <m/>
    <m/>
    <x v="0"/>
    <m/>
    <x v="601"/>
    <m/>
    <m/>
    <n v="596.81003090199999"/>
    <m/>
  </r>
  <r>
    <n v="1"/>
    <x v="39"/>
    <x v="0"/>
    <x v="1"/>
    <x v="3"/>
    <s v="count"/>
    <n v="799"/>
    <m/>
    <m/>
    <m/>
    <x v="0"/>
    <m/>
    <x v="651"/>
    <m/>
    <m/>
    <n v="400"/>
    <m/>
  </r>
  <r>
    <n v="1"/>
    <x v="39"/>
    <x v="0"/>
    <x v="2"/>
    <x v="0"/>
    <s v="count"/>
    <n v="7"/>
    <m/>
    <m/>
    <m/>
    <x v="0"/>
    <m/>
    <x v="251"/>
    <m/>
    <m/>
    <n v="200.76923079599999"/>
    <m/>
  </r>
  <r>
    <n v="1"/>
    <x v="39"/>
    <x v="0"/>
    <x v="2"/>
    <x v="1"/>
    <s v="count"/>
    <n v="4180"/>
    <m/>
    <m/>
    <m/>
    <x v="0"/>
    <m/>
    <x v="652"/>
    <m/>
    <m/>
    <n v="3971"/>
    <m/>
  </r>
  <r>
    <n v="1"/>
    <x v="39"/>
    <x v="0"/>
    <x v="2"/>
    <x v="2"/>
    <s v="count"/>
    <n v="157"/>
    <m/>
    <m/>
    <m/>
    <x v="0"/>
    <m/>
    <x v="653"/>
    <m/>
    <m/>
    <n v="1319.2642788359999"/>
    <m/>
  </r>
  <r>
    <n v="1"/>
    <x v="39"/>
    <x v="0"/>
    <x v="2"/>
    <x v="3"/>
    <s v="count"/>
    <n v="740"/>
    <m/>
    <m/>
    <m/>
    <x v="0"/>
    <m/>
    <x v="654"/>
    <m/>
    <m/>
    <n v="370"/>
    <m/>
  </r>
  <r>
    <n v="1"/>
    <x v="39"/>
    <x v="0"/>
    <x v="3"/>
    <x v="0"/>
    <s v="count"/>
    <n v="18"/>
    <m/>
    <m/>
    <m/>
    <x v="0"/>
    <m/>
    <x v="157"/>
    <m/>
    <m/>
    <n v="518.07692314600001"/>
    <m/>
  </r>
  <r>
    <n v="1"/>
    <x v="39"/>
    <x v="0"/>
    <x v="3"/>
    <x v="1"/>
    <s v="count"/>
    <n v="6609"/>
    <m/>
    <m/>
    <m/>
    <x v="0"/>
    <m/>
    <x v="655"/>
    <m/>
    <m/>
    <n v="6279"/>
    <m/>
  </r>
  <r>
    <n v="1"/>
    <x v="39"/>
    <x v="0"/>
    <x v="3"/>
    <x v="2"/>
    <s v="count"/>
    <n v="40"/>
    <m/>
    <m/>
    <m/>
    <x v="0"/>
    <m/>
    <x v="541"/>
    <m/>
    <m/>
    <n v="336.42892323699999"/>
    <m/>
  </r>
  <r>
    <n v="1"/>
    <x v="39"/>
    <x v="0"/>
    <x v="3"/>
    <x v="3"/>
    <s v="count"/>
    <n v="925"/>
    <m/>
    <m/>
    <m/>
    <x v="0"/>
    <m/>
    <x v="656"/>
    <m/>
    <m/>
    <n v="463"/>
    <m/>
  </r>
  <r>
    <n v="1"/>
    <x v="39"/>
    <x v="0"/>
    <x v="4"/>
    <x v="0"/>
    <s v="count"/>
    <n v="36"/>
    <m/>
    <m/>
    <m/>
    <x v="0"/>
    <m/>
    <x v="657"/>
    <m/>
    <m/>
    <n v="1035.0000001379999"/>
    <m/>
  </r>
  <r>
    <n v="1"/>
    <x v="39"/>
    <x v="0"/>
    <x v="4"/>
    <x v="1"/>
    <s v="count"/>
    <n v="14328"/>
    <m/>
    <m/>
    <m/>
    <x v="0"/>
    <m/>
    <x v="658"/>
    <m/>
    <m/>
    <n v="13612"/>
    <m/>
  </r>
  <r>
    <n v="1"/>
    <x v="39"/>
    <x v="0"/>
    <x v="4"/>
    <x v="2"/>
    <s v="count"/>
    <n v="69"/>
    <m/>
    <m/>
    <m/>
    <x v="0"/>
    <m/>
    <x v="659"/>
    <m/>
    <m/>
    <n v="580.27789708199998"/>
    <m/>
  </r>
  <r>
    <n v="1"/>
    <x v="39"/>
    <x v="0"/>
    <x v="4"/>
    <x v="3"/>
    <s v="count"/>
    <n v="2599"/>
    <m/>
    <m/>
    <m/>
    <x v="0"/>
    <m/>
    <x v="335"/>
    <m/>
    <m/>
    <n v="1300"/>
    <m/>
  </r>
  <r>
    <n v="1"/>
    <x v="39"/>
    <x v="0"/>
    <x v="5"/>
    <x v="0"/>
    <s v="count"/>
    <n v="18"/>
    <m/>
    <m/>
    <m/>
    <x v="0"/>
    <m/>
    <x v="157"/>
    <m/>
    <m/>
    <n v="518.07692314600001"/>
    <m/>
  </r>
  <r>
    <n v="1"/>
    <x v="39"/>
    <x v="0"/>
    <x v="5"/>
    <x v="1"/>
    <s v="count"/>
    <n v="9851"/>
    <m/>
    <m/>
    <m/>
    <x v="0"/>
    <m/>
    <x v="660"/>
    <m/>
    <m/>
    <n v="9358"/>
    <m/>
  </r>
  <r>
    <n v="1"/>
    <x v="39"/>
    <x v="0"/>
    <x v="5"/>
    <x v="2"/>
    <s v="count"/>
    <n v="31"/>
    <m/>
    <m/>
    <m/>
    <x v="0"/>
    <m/>
    <x v="304"/>
    <m/>
    <m/>
    <n v="260.381107665"/>
    <m/>
  </r>
  <r>
    <n v="1"/>
    <x v="39"/>
    <x v="0"/>
    <x v="5"/>
    <x v="3"/>
    <s v="count"/>
    <n v="1622"/>
    <m/>
    <m/>
    <m/>
    <x v="0"/>
    <m/>
    <x v="661"/>
    <m/>
    <m/>
    <n v="811"/>
    <m/>
  </r>
  <r>
    <n v="1"/>
    <x v="39"/>
    <x v="0"/>
    <x v="6"/>
    <x v="0"/>
    <s v="count"/>
    <n v="0"/>
    <m/>
    <m/>
    <m/>
    <x v="0"/>
    <m/>
    <x v="8"/>
    <m/>
    <m/>
    <n v="0"/>
    <m/>
  </r>
  <r>
    <n v="1"/>
    <x v="39"/>
    <x v="0"/>
    <x v="6"/>
    <x v="1"/>
    <s v="count"/>
    <n v="947"/>
    <m/>
    <m/>
    <m/>
    <x v="0"/>
    <m/>
    <x v="662"/>
    <m/>
    <m/>
    <n v="900"/>
    <m/>
  </r>
  <r>
    <n v="1"/>
    <x v="39"/>
    <x v="0"/>
    <x v="6"/>
    <x v="2"/>
    <s v="count"/>
    <n v="0"/>
    <m/>
    <m/>
    <m/>
    <x v="0"/>
    <m/>
    <x v="8"/>
    <m/>
    <m/>
    <n v="0"/>
    <m/>
  </r>
  <r>
    <n v="1"/>
    <x v="39"/>
    <x v="0"/>
    <x v="6"/>
    <x v="3"/>
    <s v="count"/>
    <n v="153"/>
    <m/>
    <m/>
    <m/>
    <x v="0"/>
    <m/>
    <x v="285"/>
    <m/>
    <m/>
    <n v="77"/>
    <m/>
  </r>
  <r>
    <n v="1"/>
    <x v="40"/>
    <x v="0"/>
    <x v="0"/>
    <x v="0"/>
    <s v="count"/>
    <n v="0"/>
    <m/>
    <m/>
    <m/>
    <x v="0"/>
    <m/>
    <x v="8"/>
    <m/>
    <m/>
    <n v="0"/>
    <m/>
  </r>
  <r>
    <n v="1"/>
    <x v="40"/>
    <x v="0"/>
    <x v="0"/>
    <x v="1"/>
    <s v="count"/>
    <n v="0"/>
    <m/>
    <m/>
    <m/>
    <x v="0"/>
    <m/>
    <x v="8"/>
    <m/>
    <m/>
    <n v="0"/>
    <m/>
  </r>
  <r>
    <n v="1"/>
    <x v="40"/>
    <x v="0"/>
    <x v="0"/>
    <x v="2"/>
    <s v="count"/>
    <n v="0"/>
    <m/>
    <m/>
    <m/>
    <x v="0"/>
    <m/>
    <x v="8"/>
    <m/>
    <m/>
    <n v="0"/>
    <m/>
  </r>
  <r>
    <n v="1"/>
    <x v="40"/>
    <x v="0"/>
    <x v="0"/>
    <x v="3"/>
    <s v="count"/>
    <n v="0"/>
    <m/>
    <m/>
    <m/>
    <x v="0"/>
    <m/>
    <x v="8"/>
    <m/>
    <m/>
    <n v="0"/>
    <m/>
  </r>
  <r>
    <n v="1"/>
    <x v="40"/>
    <x v="0"/>
    <x v="1"/>
    <x v="0"/>
    <s v="count"/>
    <n v="76"/>
    <m/>
    <m/>
    <m/>
    <x v="0"/>
    <m/>
    <x v="663"/>
    <m/>
    <m/>
    <n v="721.15384625000002"/>
    <m/>
  </r>
  <r>
    <n v="1"/>
    <x v="40"/>
    <x v="0"/>
    <x v="1"/>
    <x v="1"/>
    <s v="count"/>
    <n v="5597"/>
    <m/>
    <m/>
    <m/>
    <x v="0"/>
    <m/>
    <x v="664"/>
    <m/>
    <m/>
    <n v="5317"/>
    <m/>
  </r>
  <r>
    <n v="1"/>
    <x v="40"/>
    <x v="0"/>
    <x v="1"/>
    <x v="2"/>
    <s v="count"/>
    <n v="189"/>
    <m/>
    <m/>
    <m/>
    <x v="0"/>
    <m/>
    <x v="665"/>
    <m/>
    <m/>
    <n v="2344.256575676"/>
    <m/>
  </r>
  <r>
    <n v="1"/>
    <x v="40"/>
    <x v="0"/>
    <x v="1"/>
    <x v="3"/>
    <s v="count"/>
    <n v="931"/>
    <m/>
    <m/>
    <m/>
    <x v="0"/>
    <m/>
    <x v="236"/>
    <m/>
    <m/>
    <n v="466"/>
    <m/>
  </r>
  <r>
    <n v="1"/>
    <x v="40"/>
    <x v="0"/>
    <x v="2"/>
    <x v="0"/>
    <s v="count"/>
    <n v="18"/>
    <m/>
    <m/>
    <m/>
    <x v="0"/>
    <m/>
    <x v="466"/>
    <m/>
    <m/>
    <n v="170.769230792"/>
    <m/>
  </r>
  <r>
    <n v="1"/>
    <x v="40"/>
    <x v="0"/>
    <x v="2"/>
    <x v="1"/>
    <s v="count"/>
    <n v="4552"/>
    <m/>
    <m/>
    <m/>
    <x v="0"/>
    <m/>
    <x v="666"/>
    <m/>
    <m/>
    <n v="4324"/>
    <m/>
  </r>
  <r>
    <n v="1"/>
    <x v="40"/>
    <x v="0"/>
    <x v="2"/>
    <x v="2"/>
    <s v="count"/>
    <n v="33"/>
    <m/>
    <m/>
    <m/>
    <x v="0"/>
    <m/>
    <x v="667"/>
    <m/>
    <m/>
    <n v="409.170312045"/>
    <m/>
  </r>
  <r>
    <n v="1"/>
    <x v="40"/>
    <x v="0"/>
    <x v="2"/>
    <x v="3"/>
    <s v="count"/>
    <n v="833"/>
    <m/>
    <m/>
    <m/>
    <x v="0"/>
    <m/>
    <x v="668"/>
    <m/>
    <m/>
    <n v="417"/>
    <m/>
  </r>
  <r>
    <n v="1"/>
    <x v="40"/>
    <x v="0"/>
    <x v="3"/>
    <x v="0"/>
    <s v="count"/>
    <n v="25"/>
    <m/>
    <m/>
    <m/>
    <x v="0"/>
    <m/>
    <x v="102"/>
    <m/>
    <m/>
    <n v="236.53846157000001"/>
    <m/>
  </r>
  <r>
    <n v="1"/>
    <x v="40"/>
    <x v="0"/>
    <x v="3"/>
    <x v="1"/>
    <s v="count"/>
    <n v="5687"/>
    <m/>
    <m/>
    <m/>
    <x v="0"/>
    <m/>
    <x v="669"/>
    <m/>
    <m/>
    <n v="5403"/>
    <m/>
  </r>
  <r>
    <n v="1"/>
    <x v="40"/>
    <x v="0"/>
    <x v="3"/>
    <x v="2"/>
    <s v="count"/>
    <n v="18"/>
    <m/>
    <m/>
    <m/>
    <x v="0"/>
    <m/>
    <x v="670"/>
    <m/>
    <m/>
    <n v="223.18380656999997"/>
    <m/>
  </r>
  <r>
    <n v="1"/>
    <x v="40"/>
    <x v="0"/>
    <x v="3"/>
    <x v="3"/>
    <s v="count"/>
    <n v="584"/>
    <m/>
    <m/>
    <m/>
    <x v="0"/>
    <m/>
    <x v="671"/>
    <m/>
    <m/>
    <n v="292"/>
    <m/>
  </r>
  <r>
    <n v="1"/>
    <x v="40"/>
    <x v="0"/>
    <x v="4"/>
    <x v="0"/>
    <s v="count"/>
    <n v="60"/>
    <m/>
    <m/>
    <m/>
    <x v="0"/>
    <m/>
    <x v="231"/>
    <m/>
    <m/>
    <n v="568.84615392199998"/>
    <m/>
  </r>
  <r>
    <n v="1"/>
    <x v="40"/>
    <x v="0"/>
    <x v="4"/>
    <x v="1"/>
    <s v="count"/>
    <n v="12361"/>
    <m/>
    <m/>
    <m/>
    <x v="0"/>
    <m/>
    <x v="672"/>
    <m/>
    <m/>
    <n v="11743"/>
    <m/>
  </r>
  <r>
    <n v="1"/>
    <x v="40"/>
    <x v="0"/>
    <x v="4"/>
    <x v="2"/>
    <s v="count"/>
    <n v="30"/>
    <m/>
    <m/>
    <m/>
    <x v="0"/>
    <m/>
    <x v="673"/>
    <m/>
    <m/>
    <n v="371.97301095"/>
    <m/>
  </r>
  <r>
    <n v="1"/>
    <x v="40"/>
    <x v="0"/>
    <x v="4"/>
    <x v="3"/>
    <s v="count"/>
    <n v="2518"/>
    <m/>
    <m/>
    <m/>
    <x v="0"/>
    <m/>
    <x v="674"/>
    <m/>
    <m/>
    <n v="1259"/>
    <m/>
  </r>
  <r>
    <n v="1"/>
    <x v="40"/>
    <x v="0"/>
    <x v="5"/>
    <x v="0"/>
    <s v="count"/>
    <n v="99"/>
    <m/>
    <m/>
    <m/>
    <x v="0"/>
    <m/>
    <x v="675"/>
    <m/>
    <m/>
    <n v="939.230769356"/>
    <m/>
  </r>
  <r>
    <n v="1"/>
    <x v="40"/>
    <x v="0"/>
    <x v="5"/>
    <x v="1"/>
    <s v="count"/>
    <n v="11789"/>
    <m/>
    <m/>
    <m/>
    <x v="0"/>
    <m/>
    <x v="676"/>
    <m/>
    <m/>
    <n v="11200"/>
    <m/>
  </r>
  <r>
    <n v="1"/>
    <x v="40"/>
    <x v="0"/>
    <x v="5"/>
    <x v="2"/>
    <s v="count"/>
    <n v="7"/>
    <m/>
    <m/>
    <m/>
    <x v="0"/>
    <m/>
    <x v="677"/>
    <m/>
    <m/>
    <n v="86.793702554999996"/>
    <m/>
  </r>
  <r>
    <n v="1"/>
    <x v="40"/>
    <x v="0"/>
    <x v="5"/>
    <x v="3"/>
    <s v="count"/>
    <n v="2807"/>
    <m/>
    <m/>
    <m/>
    <x v="0"/>
    <m/>
    <x v="323"/>
    <m/>
    <m/>
    <n v="1404"/>
    <m/>
  </r>
  <r>
    <n v="1"/>
    <x v="40"/>
    <x v="0"/>
    <x v="6"/>
    <x v="0"/>
    <s v="count"/>
    <n v="6"/>
    <m/>
    <m/>
    <m/>
    <x v="0"/>
    <m/>
    <x v="213"/>
    <m/>
    <m/>
    <n v="56.538461546000001"/>
    <m/>
  </r>
  <r>
    <n v="1"/>
    <x v="40"/>
    <x v="0"/>
    <x v="6"/>
    <x v="1"/>
    <s v="count"/>
    <n v="1011"/>
    <m/>
    <m/>
    <m/>
    <x v="0"/>
    <m/>
    <x v="467"/>
    <m/>
    <m/>
    <n v="960"/>
    <m/>
  </r>
  <r>
    <n v="1"/>
    <x v="40"/>
    <x v="0"/>
    <x v="6"/>
    <x v="2"/>
    <s v="count"/>
    <n v="3"/>
    <m/>
    <m/>
    <m/>
    <x v="0"/>
    <m/>
    <x v="566"/>
    <m/>
    <m/>
    <n v="37.197301095"/>
    <m/>
  </r>
  <r>
    <n v="1"/>
    <x v="40"/>
    <x v="0"/>
    <x v="6"/>
    <x v="3"/>
    <s v="count"/>
    <n v="170"/>
    <m/>
    <m/>
    <m/>
    <x v="0"/>
    <m/>
    <x v="605"/>
    <m/>
    <m/>
    <n v="85"/>
    <m/>
  </r>
  <r>
    <n v="1"/>
    <x v="41"/>
    <x v="0"/>
    <x v="0"/>
    <x v="0"/>
    <s v="count"/>
    <n v="9"/>
    <m/>
    <m/>
    <m/>
    <x v="0"/>
    <m/>
    <x v="678"/>
    <m/>
    <m/>
    <n v="99.230769244000001"/>
    <m/>
  </r>
  <r>
    <n v="1"/>
    <x v="41"/>
    <x v="0"/>
    <x v="0"/>
    <x v="1"/>
    <s v="count"/>
    <n v="532"/>
    <m/>
    <m/>
    <m/>
    <x v="0"/>
    <m/>
    <x v="679"/>
    <m/>
    <m/>
    <n v="505"/>
    <m/>
  </r>
  <r>
    <n v="1"/>
    <x v="41"/>
    <x v="0"/>
    <x v="0"/>
    <x v="2"/>
    <s v="count"/>
    <n v="12"/>
    <m/>
    <m/>
    <m/>
    <x v="0"/>
    <m/>
    <x v="355"/>
    <m/>
    <m/>
    <n v="22.318380656999999"/>
    <m/>
  </r>
  <r>
    <n v="1"/>
    <x v="41"/>
    <x v="0"/>
    <x v="0"/>
    <x v="3"/>
    <s v="count"/>
    <n v="0"/>
    <m/>
    <m/>
    <m/>
    <x v="0"/>
    <m/>
    <x v="8"/>
    <m/>
    <m/>
    <n v="0"/>
    <m/>
  </r>
  <r>
    <n v="1"/>
    <x v="41"/>
    <x v="0"/>
    <x v="1"/>
    <x v="0"/>
    <s v="count"/>
    <n v="58"/>
    <m/>
    <m/>
    <m/>
    <x v="0"/>
    <m/>
    <x v="680"/>
    <m/>
    <m/>
    <n v="641.53846162399998"/>
    <m/>
  </r>
  <r>
    <n v="1"/>
    <x v="41"/>
    <x v="0"/>
    <x v="1"/>
    <x v="1"/>
    <s v="count"/>
    <n v="13688"/>
    <m/>
    <m/>
    <m/>
    <x v="0"/>
    <m/>
    <x v="681"/>
    <m/>
    <m/>
    <n v="13004"/>
    <m/>
  </r>
  <r>
    <n v="1"/>
    <x v="41"/>
    <x v="0"/>
    <x v="1"/>
    <x v="2"/>
    <s v="count"/>
    <n v="631"/>
    <m/>
    <m/>
    <m/>
    <x v="0"/>
    <m/>
    <x v="682"/>
    <m/>
    <m/>
    <n v="1177.9145346749999"/>
    <m/>
  </r>
  <r>
    <n v="1"/>
    <x v="41"/>
    <x v="0"/>
    <x v="1"/>
    <x v="3"/>
    <s v="count"/>
    <n v="745"/>
    <m/>
    <m/>
    <m/>
    <x v="0"/>
    <m/>
    <x v="683"/>
    <m/>
    <m/>
    <n v="373"/>
    <m/>
  </r>
  <r>
    <n v="1"/>
    <x v="41"/>
    <x v="0"/>
    <x v="2"/>
    <x v="0"/>
    <s v="count"/>
    <n v="0"/>
    <m/>
    <m/>
    <m/>
    <x v="0"/>
    <m/>
    <x v="8"/>
    <m/>
    <m/>
    <n v="0"/>
    <m/>
  </r>
  <r>
    <n v="1"/>
    <x v="41"/>
    <x v="0"/>
    <x v="2"/>
    <x v="1"/>
    <s v="count"/>
    <n v="0"/>
    <m/>
    <m/>
    <m/>
    <x v="0"/>
    <m/>
    <x v="8"/>
    <m/>
    <m/>
    <n v="0"/>
    <m/>
  </r>
  <r>
    <n v="1"/>
    <x v="41"/>
    <x v="0"/>
    <x v="2"/>
    <x v="2"/>
    <s v="count"/>
    <n v="0"/>
    <m/>
    <m/>
    <m/>
    <x v="0"/>
    <m/>
    <x v="8"/>
    <m/>
    <m/>
    <n v="0"/>
    <m/>
  </r>
  <r>
    <n v="1"/>
    <x v="41"/>
    <x v="0"/>
    <x v="2"/>
    <x v="3"/>
    <s v="count"/>
    <n v="0"/>
    <m/>
    <m/>
    <m/>
    <x v="0"/>
    <m/>
    <x v="8"/>
    <m/>
    <m/>
    <n v="0"/>
    <m/>
  </r>
  <r>
    <n v="1"/>
    <x v="41"/>
    <x v="0"/>
    <x v="3"/>
    <x v="0"/>
    <s v="count"/>
    <n v="72"/>
    <m/>
    <m/>
    <m/>
    <x v="0"/>
    <m/>
    <x v="684"/>
    <m/>
    <m/>
    <n v="796.15384626000002"/>
    <m/>
  </r>
  <r>
    <n v="1"/>
    <x v="41"/>
    <x v="0"/>
    <x v="3"/>
    <x v="1"/>
    <s v="count"/>
    <n v="13739"/>
    <m/>
    <m/>
    <m/>
    <x v="0"/>
    <m/>
    <x v="685"/>
    <m/>
    <m/>
    <n v="13052"/>
    <m/>
  </r>
  <r>
    <n v="1"/>
    <x v="41"/>
    <x v="0"/>
    <x v="3"/>
    <x v="2"/>
    <s v="count"/>
    <n v="154"/>
    <m/>
    <m/>
    <m/>
    <x v="0"/>
    <m/>
    <x v="686"/>
    <m/>
    <m/>
    <n v="287.65912846800001"/>
    <m/>
  </r>
  <r>
    <n v="1"/>
    <x v="41"/>
    <x v="0"/>
    <x v="3"/>
    <x v="3"/>
    <s v="count"/>
    <n v="652"/>
    <m/>
    <m/>
    <m/>
    <x v="0"/>
    <m/>
    <x v="687"/>
    <m/>
    <m/>
    <n v="326"/>
    <m/>
  </r>
  <r>
    <n v="1"/>
    <x v="41"/>
    <x v="0"/>
    <x v="4"/>
    <x v="0"/>
    <s v="count"/>
    <n v="50"/>
    <m/>
    <m/>
    <m/>
    <x v="0"/>
    <m/>
    <x v="688"/>
    <m/>
    <m/>
    <n v="552.692307766"/>
    <m/>
  </r>
  <r>
    <n v="1"/>
    <x v="41"/>
    <x v="0"/>
    <x v="4"/>
    <x v="1"/>
    <s v="count"/>
    <n v="4104"/>
    <m/>
    <m/>
    <m/>
    <x v="0"/>
    <m/>
    <x v="689"/>
    <m/>
    <m/>
    <n v="3899"/>
    <m/>
  </r>
  <r>
    <n v="1"/>
    <x v="41"/>
    <x v="0"/>
    <x v="4"/>
    <x v="2"/>
    <s v="count"/>
    <n v="18"/>
    <m/>
    <m/>
    <m/>
    <x v="0"/>
    <m/>
    <x v="486"/>
    <m/>
    <m/>
    <n v="33.890874330999999"/>
    <m/>
  </r>
  <r>
    <n v="1"/>
    <x v="41"/>
    <x v="0"/>
    <x v="4"/>
    <x v="3"/>
    <s v="count"/>
    <n v="257"/>
    <m/>
    <m/>
    <m/>
    <x v="0"/>
    <m/>
    <x v="690"/>
    <m/>
    <m/>
    <n v="129"/>
    <m/>
  </r>
  <r>
    <n v="1"/>
    <x v="41"/>
    <x v="0"/>
    <x v="5"/>
    <x v="0"/>
    <s v="count"/>
    <n v="39"/>
    <m/>
    <m/>
    <m/>
    <x v="0"/>
    <m/>
    <x v="691"/>
    <m/>
    <m/>
    <n v="431.53846159599999"/>
    <m/>
  </r>
  <r>
    <n v="1"/>
    <x v="41"/>
    <x v="0"/>
    <x v="5"/>
    <x v="1"/>
    <s v="count"/>
    <n v="7210"/>
    <m/>
    <m/>
    <m/>
    <x v="0"/>
    <m/>
    <x v="692"/>
    <m/>
    <m/>
    <n v="6850"/>
    <m/>
  </r>
  <r>
    <n v="1"/>
    <x v="41"/>
    <x v="0"/>
    <x v="5"/>
    <x v="2"/>
    <s v="count"/>
    <n v="36"/>
    <m/>
    <m/>
    <m/>
    <x v="0"/>
    <m/>
    <x v="334"/>
    <m/>
    <m/>
    <n v="66.955141970999989"/>
    <m/>
  </r>
  <r>
    <n v="1"/>
    <x v="41"/>
    <x v="0"/>
    <x v="5"/>
    <x v="3"/>
    <s v="count"/>
    <n v="410"/>
    <m/>
    <m/>
    <m/>
    <x v="0"/>
    <m/>
    <x v="102"/>
    <m/>
    <m/>
    <n v="205"/>
    <m/>
  </r>
  <r>
    <n v="1"/>
    <x v="41"/>
    <x v="0"/>
    <x v="6"/>
    <x v="0"/>
    <s v="count"/>
    <n v="9"/>
    <m/>
    <m/>
    <m/>
    <x v="0"/>
    <m/>
    <x v="678"/>
    <m/>
    <m/>
    <n v="99.230769244000001"/>
    <m/>
  </r>
  <r>
    <n v="1"/>
    <x v="41"/>
    <x v="0"/>
    <x v="6"/>
    <x v="1"/>
    <s v="count"/>
    <n v="1388"/>
    <m/>
    <m/>
    <m/>
    <x v="0"/>
    <m/>
    <x v="693"/>
    <m/>
    <m/>
    <n v="1319"/>
    <m/>
  </r>
  <r>
    <n v="1"/>
    <x v="41"/>
    <x v="0"/>
    <x v="6"/>
    <x v="2"/>
    <s v="count"/>
    <n v="3"/>
    <m/>
    <m/>
    <m/>
    <x v="0"/>
    <m/>
    <x v="134"/>
    <m/>
    <m/>
    <n v="5.7862468369999993"/>
    <m/>
  </r>
  <r>
    <n v="1"/>
    <x v="41"/>
    <x v="0"/>
    <x v="6"/>
    <x v="3"/>
    <s v="count"/>
    <n v="85"/>
    <m/>
    <m/>
    <m/>
    <x v="0"/>
    <m/>
    <x v="393"/>
    <m/>
    <m/>
    <n v="43"/>
    <m/>
  </r>
  <r>
    <n v="1"/>
    <x v="42"/>
    <x v="0"/>
    <x v="0"/>
    <x v="0"/>
    <s v="count"/>
    <n v="90"/>
    <m/>
    <m/>
    <m/>
    <x v="0"/>
    <m/>
    <x v="415"/>
    <m/>
    <m/>
    <n v="612.69230777400003"/>
    <m/>
  </r>
  <r>
    <n v="1"/>
    <x v="42"/>
    <x v="0"/>
    <x v="0"/>
    <x v="1"/>
    <s v="count"/>
    <n v="6832"/>
    <m/>
    <m/>
    <m/>
    <x v="0"/>
    <m/>
    <x v="694"/>
    <m/>
    <m/>
    <n v="6490"/>
    <m/>
  </r>
  <r>
    <n v="1"/>
    <x v="42"/>
    <x v="0"/>
    <x v="0"/>
    <x v="2"/>
    <s v="count"/>
    <n v="674"/>
    <m/>
    <m/>
    <m/>
    <x v="0"/>
    <m/>
    <x v="695"/>
    <m/>
    <m/>
    <n v="1870.6109417329999"/>
    <m/>
  </r>
  <r>
    <n v="1"/>
    <x v="42"/>
    <x v="0"/>
    <x v="0"/>
    <x v="3"/>
    <s v="count"/>
    <n v="621"/>
    <m/>
    <m/>
    <m/>
    <x v="0"/>
    <m/>
    <x v="263"/>
    <m/>
    <m/>
    <n v="311"/>
    <m/>
  </r>
  <r>
    <n v="1"/>
    <x v="42"/>
    <x v="0"/>
    <x v="1"/>
    <x v="0"/>
    <s v="count"/>
    <n v="34"/>
    <m/>
    <m/>
    <m/>
    <x v="0"/>
    <m/>
    <x v="114"/>
    <m/>
    <m/>
    <n v="231.92307695400001"/>
    <m/>
  </r>
  <r>
    <n v="1"/>
    <x v="42"/>
    <x v="0"/>
    <x v="1"/>
    <x v="1"/>
    <s v="count"/>
    <n v="5902"/>
    <m/>
    <m/>
    <m/>
    <x v="0"/>
    <m/>
    <x v="696"/>
    <m/>
    <m/>
    <n v="5607"/>
    <m/>
  </r>
  <r>
    <n v="1"/>
    <x v="42"/>
    <x v="0"/>
    <x v="1"/>
    <x v="2"/>
    <s v="count"/>
    <n v="139"/>
    <m/>
    <m/>
    <m/>
    <x v="0"/>
    <m/>
    <x v="697"/>
    <m/>
    <m/>
    <n v="386.02532469699997"/>
    <m/>
  </r>
  <r>
    <n v="1"/>
    <x v="42"/>
    <x v="0"/>
    <x v="1"/>
    <x v="3"/>
    <s v="count"/>
    <n v="722"/>
    <m/>
    <m/>
    <m/>
    <x v="0"/>
    <m/>
    <x v="399"/>
    <m/>
    <m/>
    <n v="361"/>
    <m/>
  </r>
  <r>
    <n v="1"/>
    <x v="42"/>
    <x v="0"/>
    <x v="2"/>
    <x v="0"/>
    <s v="count"/>
    <n v="0"/>
    <m/>
    <m/>
    <m/>
    <x v="0"/>
    <m/>
    <x v="8"/>
    <m/>
    <m/>
    <n v="0"/>
    <m/>
  </r>
  <r>
    <n v="1"/>
    <x v="42"/>
    <x v="0"/>
    <x v="2"/>
    <x v="1"/>
    <s v="count"/>
    <n v="1347"/>
    <m/>
    <m/>
    <m/>
    <x v="0"/>
    <m/>
    <x v="698"/>
    <m/>
    <m/>
    <n v="1280"/>
    <m/>
  </r>
  <r>
    <n v="1"/>
    <x v="42"/>
    <x v="0"/>
    <x v="2"/>
    <x v="2"/>
    <s v="count"/>
    <n v="18"/>
    <m/>
    <m/>
    <m/>
    <x v="0"/>
    <m/>
    <x v="648"/>
    <m/>
    <m/>
    <n v="49.596401459999996"/>
    <m/>
  </r>
  <r>
    <n v="1"/>
    <x v="42"/>
    <x v="0"/>
    <x v="2"/>
    <x v="3"/>
    <s v="count"/>
    <n v="157"/>
    <m/>
    <m/>
    <m/>
    <x v="0"/>
    <m/>
    <x v="451"/>
    <m/>
    <m/>
    <n v="79"/>
    <m/>
  </r>
  <r>
    <n v="1"/>
    <x v="42"/>
    <x v="0"/>
    <x v="3"/>
    <x v="0"/>
    <s v="count"/>
    <n v="207"/>
    <m/>
    <m/>
    <m/>
    <x v="0"/>
    <m/>
    <x v="699"/>
    <m/>
    <m/>
    <n v="1410.0000001880001"/>
    <m/>
  </r>
  <r>
    <n v="1"/>
    <x v="42"/>
    <x v="0"/>
    <x v="3"/>
    <x v="1"/>
    <s v="count"/>
    <n v="8293"/>
    <m/>
    <m/>
    <m/>
    <x v="0"/>
    <m/>
    <x v="700"/>
    <m/>
    <m/>
    <n v="7878"/>
    <m/>
  </r>
  <r>
    <n v="1"/>
    <x v="42"/>
    <x v="0"/>
    <x v="3"/>
    <x v="2"/>
    <s v="count"/>
    <n v="159"/>
    <m/>
    <m/>
    <m/>
    <x v="0"/>
    <m/>
    <x v="701"/>
    <m/>
    <m/>
    <n v="441.40797299399998"/>
    <m/>
  </r>
  <r>
    <n v="1"/>
    <x v="42"/>
    <x v="0"/>
    <x v="3"/>
    <x v="3"/>
    <s v="count"/>
    <n v="641"/>
    <m/>
    <m/>
    <m/>
    <x v="0"/>
    <m/>
    <x v="702"/>
    <m/>
    <m/>
    <n v="321"/>
    <m/>
  </r>
  <r>
    <n v="1"/>
    <x v="42"/>
    <x v="0"/>
    <x v="4"/>
    <x v="0"/>
    <s v="count"/>
    <n v="48"/>
    <m/>
    <m/>
    <m/>
    <x v="0"/>
    <m/>
    <x v="703"/>
    <m/>
    <m/>
    <n v="326.53846158200002"/>
    <m/>
  </r>
  <r>
    <n v="1"/>
    <x v="42"/>
    <x v="0"/>
    <x v="4"/>
    <x v="1"/>
    <s v="count"/>
    <n v="11004"/>
    <m/>
    <m/>
    <m/>
    <x v="0"/>
    <m/>
    <x v="704"/>
    <m/>
    <m/>
    <n v="10454"/>
    <m/>
  </r>
  <r>
    <n v="1"/>
    <x v="42"/>
    <x v="0"/>
    <x v="4"/>
    <x v="2"/>
    <s v="count"/>
    <n v="51"/>
    <m/>
    <m/>
    <m/>
    <x v="0"/>
    <m/>
    <x v="705"/>
    <m/>
    <m/>
    <n v="141.34974416099999"/>
    <m/>
  </r>
  <r>
    <n v="1"/>
    <x v="42"/>
    <x v="0"/>
    <x v="4"/>
    <x v="3"/>
    <s v="count"/>
    <n v="964"/>
    <m/>
    <m/>
    <m/>
    <x v="0"/>
    <m/>
    <x v="706"/>
    <m/>
    <m/>
    <n v="482"/>
    <m/>
  </r>
  <r>
    <n v="1"/>
    <x v="42"/>
    <x v="0"/>
    <x v="5"/>
    <x v="0"/>
    <s v="count"/>
    <n v="111"/>
    <m/>
    <m/>
    <m/>
    <x v="0"/>
    <m/>
    <x v="707"/>
    <m/>
    <m/>
    <n v="755.76923087"/>
    <m/>
  </r>
  <r>
    <n v="1"/>
    <x v="42"/>
    <x v="0"/>
    <x v="5"/>
    <x v="1"/>
    <s v="count"/>
    <n v="15262"/>
    <m/>
    <m/>
    <m/>
    <x v="0"/>
    <m/>
    <x v="708"/>
    <m/>
    <m/>
    <n v="14499"/>
    <m/>
  </r>
  <r>
    <n v="1"/>
    <x v="42"/>
    <x v="0"/>
    <x v="5"/>
    <x v="2"/>
    <s v="count"/>
    <n v="33"/>
    <m/>
    <m/>
    <m/>
    <x v="0"/>
    <m/>
    <x v="709"/>
    <m/>
    <m/>
    <n v="91.753342700999994"/>
    <m/>
  </r>
  <r>
    <n v="1"/>
    <x v="42"/>
    <x v="0"/>
    <x v="5"/>
    <x v="3"/>
    <s v="count"/>
    <n v="1760"/>
    <m/>
    <m/>
    <m/>
    <x v="0"/>
    <m/>
    <x v="710"/>
    <m/>
    <m/>
    <n v="880"/>
    <m/>
  </r>
  <r>
    <n v="1"/>
    <x v="42"/>
    <x v="0"/>
    <x v="6"/>
    <x v="0"/>
    <s v="count"/>
    <n v="21"/>
    <m/>
    <m/>
    <m/>
    <x v="0"/>
    <m/>
    <x v="711"/>
    <m/>
    <m/>
    <n v="143.076923096"/>
    <m/>
  </r>
  <r>
    <n v="1"/>
    <x v="42"/>
    <x v="0"/>
    <x v="6"/>
    <x v="1"/>
    <s v="count"/>
    <n v="1472"/>
    <m/>
    <m/>
    <m/>
    <x v="0"/>
    <m/>
    <x v="479"/>
    <m/>
    <m/>
    <n v="1398"/>
    <m/>
  </r>
  <r>
    <n v="1"/>
    <x v="42"/>
    <x v="0"/>
    <x v="6"/>
    <x v="2"/>
    <s v="count"/>
    <n v="3"/>
    <m/>
    <m/>
    <m/>
    <x v="0"/>
    <m/>
    <x v="64"/>
    <m/>
    <m/>
    <n v="8.2660669099999993"/>
    <m/>
  </r>
  <r>
    <n v="1"/>
    <x v="42"/>
    <x v="0"/>
    <x v="6"/>
    <x v="3"/>
    <s v="count"/>
    <n v="214"/>
    <m/>
    <m/>
    <m/>
    <x v="0"/>
    <m/>
    <x v="79"/>
    <m/>
    <m/>
    <n v="107"/>
    <m/>
  </r>
  <r>
    <n v="1"/>
    <x v="43"/>
    <x v="0"/>
    <x v="0"/>
    <x v="0"/>
    <s v="count"/>
    <n v="0"/>
    <m/>
    <m/>
    <m/>
    <x v="0"/>
    <m/>
    <x v="8"/>
    <m/>
    <m/>
    <n v="0"/>
    <m/>
  </r>
  <r>
    <n v="1"/>
    <x v="43"/>
    <x v="0"/>
    <x v="0"/>
    <x v="1"/>
    <s v="count"/>
    <n v="0"/>
    <m/>
    <m/>
    <m/>
    <x v="0"/>
    <m/>
    <x v="8"/>
    <m/>
    <m/>
    <n v="0"/>
    <m/>
  </r>
  <r>
    <n v="1"/>
    <x v="43"/>
    <x v="0"/>
    <x v="0"/>
    <x v="2"/>
    <s v="count"/>
    <n v="0"/>
    <m/>
    <m/>
    <m/>
    <x v="0"/>
    <m/>
    <x v="8"/>
    <m/>
    <m/>
    <n v="0"/>
    <m/>
  </r>
  <r>
    <n v="1"/>
    <x v="43"/>
    <x v="0"/>
    <x v="0"/>
    <x v="3"/>
    <s v="count"/>
    <n v="0"/>
    <m/>
    <m/>
    <m/>
    <x v="0"/>
    <m/>
    <x v="8"/>
    <m/>
    <m/>
    <n v="0"/>
    <m/>
  </r>
  <r>
    <n v="1"/>
    <x v="43"/>
    <x v="0"/>
    <x v="1"/>
    <x v="0"/>
    <s v="count"/>
    <n v="16"/>
    <m/>
    <m/>
    <m/>
    <x v="0"/>
    <m/>
    <x v="712"/>
    <m/>
    <m/>
    <n v="421.15384620999998"/>
    <m/>
  </r>
  <r>
    <n v="1"/>
    <x v="43"/>
    <x v="0"/>
    <x v="1"/>
    <x v="1"/>
    <s v="count"/>
    <n v="3987"/>
    <m/>
    <m/>
    <m/>
    <x v="0"/>
    <m/>
    <x v="713"/>
    <m/>
    <m/>
    <n v="3788"/>
    <m/>
  </r>
  <r>
    <n v="1"/>
    <x v="43"/>
    <x v="0"/>
    <x v="1"/>
    <x v="2"/>
    <s v="count"/>
    <n v="152"/>
    <m/>
    <m/>
    <m/>
    <x v="0"/>
    <m/>
    <x v="714"/>
    <m/>
    <m/>
    <n v="1029.951936986"/>
    <m/>
  </r>
  <r>
    <n v="1"/>
    <x v="43"/>
    <x v="0"/>
    <x v="1"/>
    <x v="3"/>
    <s v="count"/>
    <n v="374"/>
    <m/>
    <m/>
    <m/>
    <x v="0"/>
    <m/>
    <x v="410"/>
    <m/>
    <m/>
    <n v="187"/>
    <m/>
  </r>
  <r>
    <n v="1"/>
    <x v="43"/>
    <x v="0"/>
    <x v="2"/>
    <x v="0"/>
    <s v="count"/>
    <n v="3"/>
    <m/>
    <m/>
    <m/>
    <x v="0"/>
    <m/>
    <x v="715"/>
    <m/>
    <m/>
    <n v="78.461538472000001"/>
    <m/>
  </r>
  <r>
    <n v="1"/>
    <x v="43"/>
    <x v="0"/>
    <x v="2"/>
    <x v="1"/>
    <s v="count"/>
    <n v="3129"/>
    <m/>
    <m/>
    <m/>
    <x v="0"/>
    <m/>
    <x v="716"/>
    <m/>
    <m/>
    <n v="2973"/>
    <m/>
  </r>
  <r>
    <n v="1"/>
    <x v="43"/>
    <x v="0"/>
    <x v="2"/>
    <x v="2"/>
    <s v="count"/>
    <n v="27"/>
    <m/>
    <m/>
    <m/>
    <x v="0"/>
    <m/>
    <x v="717"/>
    <m/>
    <m/>
    <n v="182.68007871099999"/>
    <m/>
  </r>
  <r>
    <n v="1"/>
    <x v="43"/>
    <x v="0"/>
    <x v="2"/>
    <x v="3"/>
    <s v="count"/>
    <n v="447"/>
    <m/>
    <m/>
    <m/>
    <x v="0"/>
    <m/>
    <x v="311"/>
    <m/>
    <m/>
    <n v="224"/>
    <m/>
  </r>
  <r>
    <n v="1"/>
    <x v="43"/>
    <x v="0"/>
    <x v="3"/>
    <x v="0"/>
    <s v="count"/>
    <n v="0"/>
    <m/>
    <m/>
    <m/>
    <x v="0"/>
    <m/>
    <x v="8"/>
    <m/>
    <m/>
    <n v="0"/>
    <m/>
  </r>
  <r>
    <n v="1"/>
    <x v="43"/>
    <x v="0"/>
    <x v="3"/>
    <x v="1"/>
    <s v="count"/>
    <n v="2278"/>
    <m/>
    <m/>
    <m/>
    <x v="0"/>
    <m/>
    <x v="718"/>
    <m/>
    <m/>
    <n v="2164"/>
    <m/>
  </r>
  <r>
    <n v="1"/>
    <x v="43"/>
    <x v="0"/>
    <x v="3"/>
    <x v="2"/>
    <s v="count"/>
    <n v="93"/>
    <m/>
    <m/>
    <m/>
    <x v="0"/>
    <m/>
    <x v="719"/>
    <m/>
    <m/>
    <n v="629.87429854199991"/>
    <m/>
  </r>
  <r>
    <n v="1"/>
    <x v="43"/>
    <x v="0"/>
    <x v="3"/>
    <x v="3"/>
    <s v="count"/>
    <n v="205"/>
    <m/>
    <m/>
    <m/>
    <x v="0"/>
    <m/>
    <x v="720"/>
    <m/>
    <m/>
    <n v="103"/>
    <m/>
  </r>
  <r>
    <n v="1"/>
    <x v="43"/>
    <x v="0"/>
    <x v="4"/>
    <x v="0"/>
    <s v="count"/>
    <n v="9"/>
    <m/>
    <m/>
    <m/>
    <x v="0"/>
    <m/>
    <x v="102"/>
    <m/>
    <m/>
    <n v="236.53846157000001"/>
    <m/>
  </r>
  <r>
    <n v="1"/>
    <x v="43"/>
    <x v="0"/>
    <x v="4"/>
    <x v="1"/>
    <s v="count"/>
    <n v="7387"/>
    <m/>
    <m/>
    <m/>
    <x v="0"/>
    <m/>
    <x v="721"/>
    <m/>
    <m/>
    <n v="7018"/>
    <m/>
  </r>
  <r>
    <n v="1"/>
    <x v="43"/>
    <x v="0"/>
    <x v="4"/>
    <x v="2"/>
    <s v="count"/>
    <n v="36"/>
    <m/>
    <m/>
    <m/>
    <x v="0"/>
    <m/>
    <x v="330"/>
    <m/>
    <m/>
    <n v="243.84897384499999"/>
    <m/>
  </r>
  <r>
    <n v="1"/>
    <x v="43"/>
    <x v="0"/>
    <x v="4"/>
    <x v="3"/>
    <s v="count"/>
    <n v="1268"/>
    <m/>
    <m/>
    <m/>
    <x v="0"/>
    <m/>
    <x v="722"/>
    <m/>
    <m/>
    <n v="634"/>
    <m/>
  </r>
  <r>
    <n v="1"/>
    <x v="43"/>
    <x v="0"/>
    <x v="5"/>
    <x v="0"/>
    <s v="count"/>
    <n v="37"/>
    <m/>
    <m/>
    <m/>
    <x v="0"/>
    <m/>
    <x v="723"/>
    <m/>
    <m/>
    <n v="973.84615397599998"/>
    <m/>
  </r>
  <r>
    <n v="1"/>
    <x v="43"/>
    <x v="0"/>
    <x v="5"/>
    <x v="1"/>
    <s v="count"/>
    <n v="10470"/>
    <m/>
    <m/>
    <m/>
    <x v="0"/>
    <m/>
    <x v="724"/>
    <m/>
    <m/>
    <n v="9947"/>
    <m/>
  </r>
  <r>
    <n v="1"/>
    <x v="43"/>
    <x v="0"/>
    <x v="5"/>
    <x v="2"/>
    <s v="count"/>
    <n v="12"/>
    <m/>
    <m/>
    <m/>
    <x v="0"/>
    <m/>
    <x v="270"/>
    <m/>
    <m/>
    <n v="81.007455717999989"/>
    <m/>
  </r>
  <r>
    <n v="1"/>
    <x v="43"/>
    <x v="0"/>
    <x v="5"/>
    <x v="3"/>
    <s v="count"/>
    <n v="2165"/>
    <m/>
    <m/>
    <m/>
    <x v="0"/>
    <m/>
    <x v="725"/>
    <m/>
    <m/>
    <n v="1083"/>
    <m/>
  </r>
  <r>
    <n v="1"/>
    <x v="43"/>
    <x v="0"/>
    <x v="6"/>
    <x v="0"/>
    <s v="count"/>
    <n v="0"/>
    <m/>
    <m/>
    <m/>
    <x v="0"/>
    <m/>
    <x v="8"/>
    <m/>
    <m/>
    <n v="0"/>
    <m/>
  </r>
  <r>
    <n v="1"/>
    <x v="43"/>
    <x v="0"/>
    <x v="6"/>
    <x v="1"/>
    <s v="count"/>
    <n v="1097"/>
    <m/>
    <m/>
    <m/>
    <x v="0"/>
    <m/>
    <x v="726"/>
    <m/>
    <m/>
    <n v="1042"/>
    <m/>
  </r>
  <r>
    <n v="1"/>
    <x v="43"/>
    <x v="0"/>
    <x v="6"/>
    <x v="2"/>
    <s v="count"/>
    <n v="0"/>
    <m/>
    <m/>
    <m/>
    <x v="0"/>
    <m/>
    <x v="8"/>
    <m/>
    <m/>
    <n v="0"/>
    <m/>
  </r>
  <r>
    <n v="1"/>
    <x v="43"/>
    <x v="0"/>
    <x v="6"/>
    <x v="3"/>
    <s v="count"/>
    <n v="147"/>
    <m/>
    <m/>
    <m/>
    <x v="0"/>
    <m/>
    <x v="727"/>
    <m/>
    <m/>
    <n v="74"/>
    <m/>
  </r>
  <r>
    <n v="1"/>
    <x v="44"/>
    <x v="0"/>
    <x v="0"/>
    <x v="0"/>
    <s v="count"/>
    <n v="274"/>
    <m/>
    <m/>
    <m/>
    <x v="0"/>
    <m/>
    <x v="728"/>
    <m/>
    <m/>
    <n v="1268.076923246"/>
    <m/>
  </r>
  <r>
    <n v="1"/>
    <x v="44"/>
    <x v="0"/>
    <x v="0"/>
    <x v="1"/>
    <s v="count"/>
    <n v="13161"/>
    <m/>
    <m/>
    <m/>
    <x v="0"/>
    <m/>
    <x v="729"/>
    <m/>
    <m/>
    <n v="12503"/>
    <m/>
  </r>
  <r>
    <n v="1"/>
    <x v="44"/>
    <x v="0"/>
    <x v="0"/>
    <x v="2"/>
    <s v="count"/>
    <n v="312"/>
    <m/>
    <m/>
    <m/>
    <x v="0"/>
    <m/>
    <x v="730"/>
    <m/>
    <m/>
    <n v="480.25848747099997"/>
    <m/>
  </r>
  <r>
    <n v="1"/>
    <x v="44"/>
    <x v="0"/>
    <x v="0"/>
    <x v="3"/>
    <s v="count"/>
    <n v="354"/>
    <m/>
    <m/>
    <m/>
    <x v="0"/>
    <m/>
    <x v="731"/>
    <m/>
    <m/>
    <n v="177"/>
    <m/>
  </r>
  <r>
    <n v="1"/>
    <x v="44"/>
    <x v="0"/>
    <x v="1"/>
    <x v="0"/>
    <s v="count"/>
    <n v="0"/>
    <m/>
    <m/>
    <m/>
    <x v="0"/>
    <m/>
    <x v="8"/>
    <m/>
    <m/>
    <n v="0"/>
    <m/>
  </r>
  <r>
    <n v="1"/>
    <x v="44"/>
    <x v="0"/>
    <x v="1"/>
    <x v="1"/>
    <s v="count"/>
    <n v="0"/>
    <m/>
    <m/>
    <m/>
    <x v="0"/>
    <m/>
    <x v="8"/>
    <m/>
    <m/>
    <n v="0"/>
    <m/>
  </r>
  <r>
    <n v="1"/>
    <x v="44"/>
    <x v="0"/>
    <x v="1"/>
    <x v="2"/>
    <s v="count"/>
    <n v="0"/>
    <m/>
    <m/>
    <m/>
    <x v="0"/>
    <m/>
    <x v="8"/>
    <m/>
    <m/>
    <n v="0"/>
    <m/>
  </r>
  <r>
    <n v="1"/>
    <x v="44"/>
    <x v="0"/>
    <x v="1"/>
    <x v="3"/>
    <s v="count"/>
    <n v="0"/>
    <m/>
    <m/>
    <m/>
    <x v="0"/>
    <m/>
    <x v="8"/>
    <m/>
    <m/>
    <n v="0"/>
    <m/>
  </r>
  <r>
    <n v="1"/>
    <x v="44"/>
    <x v="0"/>
    <x v="2"/>
    <x v="0"/>
    <s v="count"/>
    <n v="0"/>
    <m/>
    <m/>
    <m/>
    <x v="0"/>
    <m/>
    <x v="8"/>
    <m/>
    <m/>
    <n v="0"/>
    <m/>
  </r>
  <r>
    <n v="1"/>
    <x v="44"/>
    <x v="0"/>
    <x v="2"/>
    <x v="1"/>
    <s v="count"/>
    <n v="0"/>
    <m/>
    <m/>
    <m/>
    <x v="0"/>
    <m/>
    <x v="8"/>
    <m/>
    <m/>
    <n v="0"/>
    <m/>
  </r>
  <r>
    <n v="1"/>
    <x v="44"/>
    <x v="0"/>
    <x v="2"/>
    <x v="2"/>
    <s v="count"/>
    <n v="0"/>
    <m/>
    <m/>
    <m/>
    <x v="0"/>
    <m/>
    <x v="8"/>
    <m/>
    <m/>
    <n v="0"/>
    <m/>
  </r>
  <r>
    <n v="1"/>
    <x v="44"/>
    <x v="0"/>
    <x v="2"/>
    <x v="3"/>
    <s v="count"/>
    <n v="0"/>
    <m/>
    <m/>
    <m/>
    <x v="0"/>
    <m/>
    <x v="8"/>
    <m/>
    <m/>
    <n v="0"/>
    <m/>
  </r>
  <r>
    <n v="1"/>
    <x v="44"/>
    <x v="0"/>
    <x v="3"/>
    <x v="0"/>
    <s v="count"/>
    <n v="78"/>
    <m/>
    <m/>
    <m/>
    <x v="0"/>
    <m/>
    <x v="392"/>
    <m/>
    <m/>
    <n v="361.15384620200001"/>
    <m/>
  </r>
  <r>
    <n v="1"/>
    <x v="44"/>
    <x v="0"/>
    <x v="3"/>
    <x v="1"/>
    <s v="count"/>
    <n v="6957"/>
    <m/>
    <m/>
    <m/>
    <x v="0"/>
    <m/>
    <x v="732"/>
    <m/>
    <m/>
    <n v="6609"/>
    <m/>
  </r>
  <r>
    <n v="1"/>
    <x v="44"/>
    <x v="0"/>
    <x v="3"/>
    <x v="2"/>
    <s v="count"/>
    <n v="30"/>
    <m/>
    <m/>
    <m/>
    <x v="0"/>
    <m/>
    <x v="193"/>
    <m/>
    <m/>
    <n v="46.289974695999994"/>
    <m/>
  </r>
  <r>
    <n v="1"/>
    <x v="44"/>
    <x v="0"/>
    <x v="3"/>
    <x v="3"/>
    <s v="count"/>
    <n v="185"/>
    <m/>
    <m/>
    <m/>
    <x v="0"/>
    <m/>
    <x v="462"/>
    <m/>
    <m/>
    <n v="93"/>
    <m/>
  </r>
  <r>
    <n v="1"/>
    <x v="44"/>
    <x v="0"/>
    <x v="4"/>
    <x v="0"/>
    <s v="count"/>
    <n v="3"/>
    <m/>
    <m/>
    <m/>
    <x v="0"/>
    <m/>
    <x v="337"/>
    <m/>
    <m/>
    <n v="13.846153848"/>
    <m/>
  </r>
  <r>
    <n v="1"/>
    <x v="44"/>
    <x v="0"/>
    <x v="4"/>
    <x v="1"/>
    <s v="count"/>
    <n v="994"/>
    <m/>
    <m/>
    <m/>
    <x v="0"/>
    <m/>
    <x v="733"/>
    <m/>
    <m/>
    <n v="944"/>
    <m/>
  </r>
  <r>
    <n v="1"/>
    <x v="44"/>
    <x v="0"/>
    <x v="4"/>
    <x v="2"/>
    <s v="count"/>
    <n v="3"/>
    <m/>
    <m/>
    <m/>
    <x v="0"/>
    <m/>
    <x v="16"/>
    <m/>
    <m/>
    <n v="4.9596401459999999"/>
    <m/>
  </r>
  <r>
    <n v="1"/>
    <x v="44"/>
    <x v="0"/>
    <x v="4"/>
    <x v="3"/>
    <s v="count"/>
    <n v="33"/>
    <m/>
    <m/>
    <m/>
    <x v="0"/>
    <m/>
    <x v="320"/>
    <m/>
    <m/>
    <n v="17"/>
    <m/>
  </r>
  <r>
    <n v="1"/>
    <x v="44"/>
    <x v="0"/>
    <x v="5"/>
    <x v="0"/>
    <s v="count"/>
    <n v="6"/>
    <m/>
    <m/>
    <m/>
    <x v="0"/>
    <m/>
    <x v="397"/>
    <m/>
    <m/>
    <n v="27.692307696"/>
    <m/>
  </r>
  <r>
    <n v="1"/>
    <x v="44"/>
    <x v="0"/>
    <x v="5"/>
    <x v="1"/>
    <s v="count"/>
    <n v="623"/>
    <m/>
    <m/>
    <m/>
    <x v="0"/>
    <m/>
    <x v="734"/>
    <m/>
    <m/>
    <n v="592"/>
    <m/>
  </r>
  <r>
    <n v="1"/>
    <x v="44"/>
    <x v="0"/>
    <x v="5"/>
    <x v="2"/>
    <s v="count"/>
    <n v="0"/>
    <m/>
    <m/>
    <m/>
    <x v="0"/>
    <m/>
    <x v="8"/>
    <m/>
    <m/>
    <n v="0"/>
    <m/>
  </r>
  <r>
    <n v="1"/>
    <x v="44"/>
    <x v="0"/>
    <x v="5"/>
    <x v="3"/>
    <s v="count"/>
    <n v="21"/>
    <m/>
    <m/>
    <m/>
    <x v="0"/>
    <m/>
    <x v="434"/>
    <m/>
    <m/>
    <n v="11"/>
    <m/>
  </r>
  <r>
    <n v="1"/>
    <x v="44"/>
    <x v="0"/>
    <x v="6"/>
    <x v="0"/>
    <s v="count"/>
    <n v="0"/>
    <m/>
    <m/>
    <m/>
    <x v="0"/>
    <m/>
    <x v="8"/>
    <m/>
    <m/>
    <n v="0"/>
    <m/>
  </r>
  <r>
    <n v="1"/>
    <x v="44"/>
    <x v="0"/>
    <x v="6"/>
    <x v="1"/>
    <s v="count"/>
    <n v="10"/>
    <m/>
    <m/>
    <m/>
    <x v="0"/>
    <m/>
    <x v="64"/>
    <m/>
    <m/>
    <n v="10"/>
    <m/>
  </r>
  <r>
    <n v="1"/>
    <x v="44"/>
    <x v="0"/>
    <x v="6"/>
    <x v="2"/>
    <s v="count"/>
    <n v="0"/>
    <m/>
    <m/>
    <m/>
    <x v="0"/>
    <m/>
    <x v="8"/>
    <m/>
    <m/>
    <n v="0"/>
    <m/>
  </r>
  <r>
    <n v="1"/>
    <x v="44"/>
    <x v="0"/>
    <x v="6"/>
    <x v="3"/>
    <s v="count"/>
    <n v="3"/>
    <m/>
    <m/>
    <m/>
    <x v="0"/>
    <m/>
    <x v="401"/>
    <m/>
    <m/>
    <n v="2"/>
    <m/>
  </r>
  <r>
    <n v="1"/>
    <x v="45"/>
    <x v="0"/>
    <x v="0"/>
    <x v="0"/>
    <s v="count"/>
    <n v="14457"/>
    <m/>
    <m/>
    <m/>
    <x v="0"/>
    <m/>
    <x v="735"/>
    <m/>
    <m/>
    <n v="22581.923079934"/>
    <m/>
  </r>
  <r>
    <n v="1"/>
    <x v="45"/>
    <x v="0"/>
    <x v="0"/>
    <x v="1"/>
    <s v="count"/>
    <n v="100199"/>
    <m/>
    <m/>
    <m/>
    <x v="0"/>
    <m/>
    <x v="736"/>
    <m/>
    <m/>
    <n v="95189"/>
    <m/>
  </r>
  <r>
    <n v="1"/>
    <x v="45"/>
    <x v="0"/>
    <x v="0"/>
    <x v="2"/>
    <s v="count"/>
    <n v="6178"/>
    <m/>
    <m/>
    <m/>
    <x v="0"/>
    <m/>
    <x v="737"/>
    <m/>
    <m/>
    <n v="7354.3197298269997"/>
    <m/>
  </r>
  <r>
    <n v="1"/>
    <x v="45"/>
    <x v="0"/>
    <x v="0"/>
    <x v="3"/>
    <s v="count"/>
    <n v="5316"/>
    <m/>
    <m/>
    <m/>
    <x v="0"/>
    <m/>
    <x v="738"/>
    <m/>
    <m/>
    <n v="2658"/>
    <m/>
  </r>
  <r>
    <n v="1"/>
    <x v="45"/>
    <x v="0"/>
    <x v="1"/>
    <x v="0"/>
    <s v="count"/>
    <n v="0"/>
    <m/>
    <m/>
    <m/>
    <x v="0"/>
    <m/>
    <x v="8"/>
    <m/>
    <m/>
    <n v="0"/>
    <m/>
  </r>
  <r>
    <n v="1"/>
    <x v="45"/>
    <x v="0"/>
    <x v="1"/>
    <x v="1"/>
    <s v="count"/>
    <n v="0"/>
    <m/>
    <m/>
    <m/>
    <x v="0"/>
    <m/>
    <x v="8"/>
    <m/>
    <m/>
    <n v="0"/>
    <m/>
  </r>
  <r>
    <n v="1"/>
    <x v="45"/>
    <x v="0"/>
    <x v="1"/>
    <x v="2"/>
    <s v="count"/>
    <n v="0"/>
    <m/>
    <m/>
    <m/>
    <x v="0"/>
    <m/>
    <x v="8"/>
    <m/>
    <m/>
    <n v="0"/>
    <m/>
  </r>
  <r>
    <n v="1"/>
    <x v="45"/>
    <x v="0"/>
    <x v="1"/>
    <x v="3"/>
    <s v="count"/>
    <n v="0"/>
    <m/>
    <m/>
    <m/>
    <x v="0"/>
    <m/>
    <x v="8"/>
    <m/>
    <m/>
    <n v="0"/>
    <m/>
  </r>
  <r>
    <n v="1"/>
    <x v="45"/>
    <x v="0"/>
    <x v="2"/>
    <x v="0"/>
    <s v="count"/>
    <n v="0"/>
    <m/>
    <m/>
    <m/>
    <x v="0"/>
    <m/>
    <x v="8"/>
    <m/>
    <m/>
    <n v="0"/>
    <m/>
  </r>
  <r>
    <n v="1"/>
    <x v="45"/>
    <x v="0"/>
    <x v="2"/>
    <x v="1"/>
    <s v="count"/>
    <n v="0"/>
    <m/>
    <m/>
    <m/>
    <x v="0"/>
    <m/>
    <x v="8"/>
    <m/>
    <m/>
    <n v="0"/>
    <m/>
  </r>
  <r>
    <n v="1"/>
    <x v="45"/>
    <x v="0"/>
    <x v="2"/>
    <x v="2"/>
    <s v="count"/>
    <n v="0"/>
    <m/>
    <m/>
    <m/>
    <x v="0"/>
    <m/>
    <x v="8"/>
    <m/>
    <m/>
    <n v="0"/>
    <m/>
  </r>
  <r>
    <n v="1"/>
    <x v="45"/>
    <x v="0"/>
    <x v="2"/>
    <x v="3"/>
    <s v="count"/>
    <n v="0"/>
    <m/>
    <m/>
    <m/>
    <x v="0"/>
    <m/>
    <x v="8"/>
    <m/>
    <m/>
    <n v="0"/>
    <m/>
  </r>
  <r>
    <n v="1"/>
    <x v="45"/>
    <x v="0"/>
    <x v="3"/>
    <x v="0"/>
    <s v="count"/>
    <n v="83"/>
    <m/>
    <m/>
    <m/>
    <x v="0"/>
    <m/>
    <x v="432"/>
    <m/>
    <m/>
    <n v="129.230769248"/>
    <m/>
  </r>
  <r>
    <n v="1"/>
    <x v="45"/>
    <x v="0"/>
    <x v="3"/>
    <x v="1"/>
    <s v="count"/>
    <n v="2512"/>
    <m/>
    <m/>
    <m/>
    <x v="0"/>
    <m/>
    <x v="739"/>
    <m/>
    <m/>
    <n v="2386"/>
    <m/>
  </r>
  <r>
    <n v="1"/>
    <x v="45"/>
    <x v="0"/>
    <x v="3"/>
    <x v="2"/>
    <s v="count"/>
    <n v="18"/>
    <m/>
    <m/>
    <m/>
    <x v="0"/>
    <m/>
    <x v="476"/>
    <m/>
    <m/>
    <n v="21.491773966"/>
    <m/>
  </r>
  <r>
    <n v="1"/>
    <x v="45"/>
    <x v="0"/>
    <x v="3"/>
    <x v="3"/>
    <s v="count"/>
    <n v="115"/>
    <m/>
    <m/>
    <m/>
    <x v="0"/>
    <m/>
    <x v="740"/>
    <m/>
    <m/>
    <n v="58"/>
    <m/>
  </r>
  <r>
    <n v="1"/>
    <x v="45"/>
    <x v="0"/>
    <x v="4"/>
    <x v="0"/>
    <s v="count"/>
    <n v="0"/>
    <m/>
    <m/>
    <m/>
    <x v="0"/>
    <m/>
    <x v="8"/>
    <m/>
    <m/>
    <n v="0"/>
    <m/>
  </r>
  <r>
    <n v="1"/>
    <x v="45"/>
    <x v="0"/>
    <x v="4"/>
    <x v="1"/>
    <s v="count"/>
    <n v="0"/>
    <m/>
    <m/>
    <m/>
    <x v="0"/>
    <m/>
    <x v="8"/>
    <m/>
    <m/>
    <n v="0"/>
    <m/>
  </r>
  <r>
    <n v="1"/>
    <x v="45"/>
    <x v="0"/>
    <x v="4"/>
    <x v="2"/>
    <s v="count"/>
    <n v="0"/>
    <m/>
    <m/>
    <m/>
    <x v="0"/>
    <m/>
    <x v="8"/>
    <m/>
    <m/>
    <n v="0"/>
    <m/>
  </r>
  <r>
    <n v="1"/>
    <x v="45"/>
    <x v="0"/>
    <x v="4"/>
    <x v="3"/>
    <s v="count"/>
    <n v="0"/>
    <m/>
    <m/>
    <m/>
    <x v="0"/>
    <m/>
    <x v="8"/>
    <m/>
    <m/>
    <n v="0"/>
    <m/>
  </r>
  <r>
    <n v="1"/>
    <x v="45"/>
    <x v="0"/>
    <x v="5"/>
    <x v="0"/>
    <s v="count"/>
    <n v="0"/>
    <m/>
    <m/>
    <m/>
    <x v="0"/>
    <m/>
    <x v="8"/>
    <m/>
    <m/>
    <n v="0"/>
    <m/>
  </r>
  <r>
    <n v="1"/>
    <x v="45"/>
    <x v="0"/>
    <x v="5"/>
    <x v="1"/>
    <s v="count"/>
    <n v="154"/>
    <m/>
    <m/>
    <m/>
    <x v="0"/>
    <m/>
    <x v="131"/>
    <m/>
    <m/>
    <n v="146"/>
    <m/>
  </r>
  <r>
    <n v="1"/>
    <x v="45"/>
    <x v="0"/>
    <x v="5"/>
    <x v="2"/>
    <s v="count"/>
    <n v="0"/>
    <m/>
    <m/>
    <m/>
    <x v="0"/>
    <m/>
    <x v="8"/>
    <m/>
    <m/>
    <n v="0"/>
    <m/>
  </r>
  <r>
    <n v="1"/>
    <x v="45"/>
    <x v="0"/>
    <x v="5"/>
    <x v="3"/>
    <s v="count"/>
    <n v="22"/>
    <m/>
    <m/>
    <m/>
    <x v="0"/>
    <m/>
    <x v="434"/>
    <m/>
    <m/>
    <n v="11"/>
    <m/>
  </r>
  <r>
    <n v="1"/>
    <x v="45"/>
    <x v="0"/>
    <x v="6"/>
    <x v="0"/>
    <s v="count"/>
    <n v="0"/>
    <m/>
    <m/>
    <m/>
    <x v="0"/>
    <m/>
    <x v="8"/>
    <m/>
    <m/>
    <n v="0"/>
    <m/>
  </r>
  <r>
    <n v="1"/>
    <x v="45"/>
    <x v="0"/>
    <x v="6"/>
    <x v="1"/>
    <s v="count"/>
    <n v="3"/>
    <m/>
    <m/>
    <m/>
    <x v="0"/>
    <m/>
    <x v="741"/>
    <m/>
    <m/>
    <n v="3"/>
    <m/>
  </r>
  <r>
    <n v="1"/>
    <x v="45"/>
    <x v="0"/>
    <x v="6"/>
    <x v="2"/>
    <s v="count"/>
    <n v="0"/>
    <m/>
    <m/>
    <m/>
    <x v="0"/>
    <m/>
    <x v="8"/>
    <m/>
    <m/>
    <n v="0"/>
    <m/>
  </r>
  <r>
    <n v="1"/>
    <x v="45"/>
    <x v="0"/>
    <x v="6"/>
    <x v="3"/>
    <s v="count"/>
    <n v="0"/>
    <m/>
    <m/>
    <m/>
    <x v="0"/>
    <m/>
    <x v="8"/>
    <m/>
    <m/>
    <n v="0"/>
    <m/>
  </r>
  <r>
    <n v="1"/>
    <x v="46"/>
    <x v="0"/>
    <x v="0"/>
    <x v="0"/>
    <s v="count"/>
    <n v="608"/>
    <m/>
    <m/>
    <m/>
    <x v="0"/>
    <m/>
    <x v="742"/>
    <m/>
    <m/>
    <n v="1137.692307844"/>
    <m/>
  </r>
  <r>
    <n v="1"/>
    <x v="46"/>
    <x v="0"/>
    <x v="0"/>
    <x v="1"/>
    <s v="count"/>
    <n v="5881"/>
    <m/>
    <m/>
    <m/>
    <x v="0"/>
    <m/>
    <x v="743"/>
    <m/>
    <m/>
    <n v="5587"/>
    <m/>
  </r>
  <r>
    <n v="1"/>
    <x v="46"/>
    <x v="0"/>
    <x v="0"/>
    <x v="2"/>
    <s v="count"/>
    <n v="170"/>
    <m/>
    <m/>
    <m/>
    <x v="0"/>
    <m/>
    <x v="744"/>
    <m/>
    <m/>
    <n v="357.09409051199998"/>
    <m/>
  </r>
  <r>
    <n v="1"/>
    <x v="46"/>
    <x v="0"/>
    <x v="0"/>
    <x v="3"/>
    <s v="count"/>
    <n v="433"/>
    <m/>
    <m/>
    <m/>
    <x v="0"/>
    <m/>
    <x v="745"/>
    <m/>
    <m/>
    <n v="217"/>
    <m/>
  </r>
  <r>
    <n v="1"/>
    <x v="46"/>
    <x v="0"/>
    <x v="1"/>
    <x v="0"/>
    <s v="count"/>
    <n v="0"/>
    <m/>
    <m/>
    <m/>
    <x v="0"/>
    <m/>
    <x v="8"/>
    <m/>
    <m/>
    <n v="0"/>
    <m/>
  </r>
  <r>
    <n v="1"/>
    <x v="46"/>
    <x v="0"/>
    <x v="1"/>
    <x v="1"/>
    <s v="count"/>
    <n v="0"/>
    <m/>
    <m/>
    <m/>
    <x v="0"/>
    <m/>
    <x v="8"/>
    <m/>
    <m/>
    <n v="0"/>
    <m/>
  </r>
  <r>
    <n v="1"/>
    <x v="46"/>
    <x v="0"/>
    <x v="1"/>
    <x v="2"/>
    <s v="count"/>
    <n v="0"/>
    <m/>
    <m/>
    <m/>
    <x v="0"/>
    <m/>
    <x v="8"/>
    <m/>
    <m/>
    <n v="0"/>
    <m/>
  </r>
  <r>
    <n v="1"/>
    <x v="46"/>
    <x v="0"/>
    <x v="1"/>
    <x v="3"/>
    <s v="count"/>
    <n v="0"/>
    <m/>
    <m/>
    <m/>
    <x v="0"/>
    <m/>
    <x v="8"/>
    <m/>
    <m/>
    <n v="0"/>
    <m/>
  </r>
  <r>
    <n v="1"/>
    <x v="46"/>
    <x v="0"/>
    <x v="2"/>
    <x v="0"/>
    <s v="count"/>
    <n v="0"/>
    <m/>
    <m/>
    <m/>
    <x v="0"/>
    <m/>
    <x v="8"/>
    <m/>
    <m/>
    <n v="0"/>
    <m/>
  </r>
  <r>
    <n v="1"/>
    <x v="46"/>
    <x v="0"/>
    <x v="2"/>
    <x v="1"/>
    <s v="count"/>
    <n v="0"/>
    <m/>
    <m/>
    <m/>
    <x v="0"/>
    <m/>
    <x v="8"/>
    <m/>
    <m/>
    <n v="0"/>
    <m/>
  </r>
  <r>
    <n v="1"/>
    <x v="46"/>
    <x v="0"/>
    <x v="2"/>
    <x v="2"/>
    <s v="count"/>
    <n v="0"/>
    <m/>
    <m/>
    <m/>
    <x v="0"/>
    <m/>
    <x v="8"/>
    <m/>
    <m/>
    <n v="0"/>
    <m/>
  </r>
  <r>
    <n v="1"/>
    <x v="46"/>
    <x v="0"/>
    <x v="2"/>
    <x v="3"/>
    <s v="count"/>
    <n v="0"/>
    <m/>
    <m/>
    <m/>
    <x v="0"/>
    <m/>
    <x v="8"/>
    <m/>
    <m/>
    <n v="0"/>
    <m/>
  </r>
  <r>
    <n v="1"/>
    <x v="46"/>
    <x v="0"/>
    <x v="3"/>
    <x v="0"/>
    <s v="count"/>
    <n v="60"/>
    <m/>
    <m/>
    <m/>
    <x v="0"/>
    <m/>
    <x v="27"/>
    <m/>
    <m/>
    <n v="111.92307693800001"/>
    <m/>
  </r>
  <r>
    <n v="1"/>
    <x v="46"/>
    <x v="0"/>
    <x v="3"/>
    <x v="1"/>
    <s v="count"/>
    <n v="2141"/>
    <m/>
    <m/>
    <m/>
    <x v="0"/>
    <m/>
    <x v="746"/>
    <m/>
    <m/>
    <n v="2034"/>
    <m/>
  </r>
  <r>
    <n v="1"/>
    <x v="46"/>
    <x v="0"/>
    <x v="3"/>
    <x v="2"/>
    <s v="count"/>
    <n v="7"/>
    <m/>
    <m/>
    <m/>
    <x v="0"/>
    <m/>
    <x v="275"/>
    <m/>
    <m/>
    <n v="14.878920438"/>
    <m/>
  </r>
  <r>
    <n v="1"/>
    <x v="46"/>
    <x v="0"/>
    <x v="3"/>
    <x v="3"/>
    <s v="count"/>
    <n v="94"/>
    <m/>
    <m/>
    <m/>
    <x v="0"/>
    <m/>
    <x v="573"/>
    <m/>
    <m/>
    <n v="47"/>
    <m/>
  </r>
  <r>
    <n v="1"/>
    <x v="46"/>
    <x v="0"/>
    <x v="4"/>
    <x v="0"/>
    <s v="count"/>
    <n v="0"/>
    <m/>
    <m/>
    <m/>
    <x v="0"/>
    <m/>
    <x v="8"/>
    <m/>
    <m/>
    <n v="0"/>
    <m/>
  </r>
  <r>
    <n v="1"/>
    <x v="46"/>
    <x v="0"/>
    <x v="4"/>
    <x v="1"/>
    <s v="count"/>
    <n v="0"/>
    <m/>
    <m/>
    <m/>
    <x v="0"/>
    <m/>
    <x v="8"/>
    <m/>
    <m/>
    <n v="0"/>
    <m/>
  </r>
  <r>
    <n v="1"/>
    <x v="46"/>
    <x v="0"/>
    <x v="4"/>
    <x v="2"/>
    <s v="count"/>
    <n v="0"/>
    <m/>
    <m/>
    <m/>
    <x v="0"/>
    <m/>
    <x v="8"/>
    <m/>
    <m/>
    <n v="0"/>
    <m/>
  </r>
  <r>
    <n v="1"/>
    <x v="46"/>
    <x v="0"/>
    <x v="4"/>
    <x v="3"/>
    <s v="count"/>
    <n v="0"/>
    <m/>
    <m/>
    <m/>
    <x v="0"/>
    <m/>
    <x v="8"/>
    <m/>
    <m/>
    <n v="0"/>
    <m/>
  </r>
  <r>
    <n v="1"/>
    <x v="46"/>
    <x v="0"/>
    <x v="5"/>
    <x v="0"/>
    <s v="count"/>
    <n v="3"/>
    <m/>
    <m/>
    <m/>
    <x v="0"/>
    <m/>
    <x v="342"/>
    <m/>
    <m/>
    <n v="5.7692307700000001"/>
    <m/>
  </r>
  <r>
    <n v="1"/>
    <x v="46"/>
    <x v="0"/>
    <x v="5"/>
    <x v="1"/>
    <s v="count"/>
    <n v="302"/>
    <m/>
    <m/>
    <m/>
    <x v="0"/>
    <m/>
    <x v="518"/>
    <m/>
    <m/>
    <n v="287"/>
    <m/>
  </r>
  <r>
    <n v="1"/>
    <x v="46"/>
    <x v="0"/>
    <x v="5"/>
    <x v="2"/>
    <s v="count"/>
    <n v="0"/>
    <m/>
    <m/>
    <m/>
    <x v="0"/>
    <m/>
    <x v="8"/>
    <m/>
    <m/>
    <n v="0"/>
    <m/>
  </r>
  <r>
    <n v="1"/>
    <x v="46"/>
    <x v="0"/>
    <x v="5"/>
    <x v="3"/>
    <s v="count"/>
    <n v="18"/>
    <m/>
    <m/>
    <m/>
    <x v="0"/>
    <m/>
    <x v="146"/>
    <m/>
    <m/>
    <n v="9"/>
    <m/>
  </r>
  <r>
    <n v="1"/>
    <x v="46"/>
    <x v="0"/>
    <x v="6"/>
    <x v="0"/>
    <s v="count"/>
    <n v="0"/>
    <m/>
    <m/>
    <m/>
    <x v="0"/>
    <m/>
    <x v="8"/>
    <m/>
    <m/>
    <n v="0"/>
    <m/>
  </r>
  <r>
    <n v="1"/>
    <x v="46"/>
    <x v="0"/>
    <x v="6"/>
    <x v="1"/>
    <s v="count"/>
    <n v="9"/>
    <m/>
    <m/>
    <m/>
    <x v="0"/>
    <m/>
    <x v="146"/>
    <m/>
    <m/>
    <n v="9"/>
    <m/>
  </r>
  <r>
    <n v="1"/>
    <x v="46"/>
    <x v="0"/>
    <x v="6"/>
    <x v="2"/>
    <s v="count"/>
    <n v="0"/>
    <m/>
    <m/>
    <m/>
    <x v="0"/>
    <m/>
    <x v="8"/>
    <m/>
    <m/>
    <n v="0"/>
    <m/>
  </r>
  <r>
    <n v="1"/>
    <x v="46"/>
    <x v="0"/>
    <x v="6"/>
    <x v="3"/>
    <s v="count"/>
    <n v="0"/>
    <m/>
    <m/>
    <m/>
    <x v="0"/>
    <m/>
    <x v="8"/>
    <m/>
    <m/>
    <n v="0"/>
    <m/>
  </r>
  <r>
    <n v="1"/>
    <x v="47"/>
    <x v="0"/>
    <x v="0"/>
    <x v="0"/>
    <s v="count"/>
    <n v="0"/>
    <m/>
    <m/>
    <m/>
    <x v="0"/>
    <m/>
    <x v="8"/>
    <m/>
    <m/>
    <n v="0"/>
    <m/>
  </r>
  <r>
    <n v="1"/>
    <x v="47"/>
    <x v="0"/>
    <x v="0"/>
    <x v="1"/>
    <s v="count"/>
    <n v="0"/>
    <m/>
    <m/>
    <m/>
    <x v="0"/>
    <m/>
    <x v="8"/>
    <m/>
    <m/>
    <n v="0"/>
    <m/>
  </r>
  <r>
    <n v="1"/>
    <x v="47"/>
    <x v="0"/>
    <x v="0"/>
    <x v="2"/>
    <s v="count"/>
    <n v="0"/>
    <m/>
    <m/>
    <m/>
    <x v="0"/>
    <m/>
    <x v="8"/>
    <m/>
    <m/>
    <n v="0"/>
    <m/>
  </r>
  <r>
    <n v="1"/>
    <x v="47"/>
    <x v="0"/>
    <x v="0"/>
    <x v="3"/>
    <s v="count"/>
    <n v="0"/>
    <m/>
    <m/>
    <m/>
    <x v="0"/>
    <m/>
    <x v="8"/>
    <m/>
    <m/>
    <n v="0"/>
    <m/>
  </r>
  <r>
    <n v="1"/>
    <x v="47"/>
    <x v="0"/>
    <x v="1"/>
    <x v="0"/>
    <s v="count"/>
    <n v="117"/>
    <m/>
    <m/>
    <m/>
    <x v="0"/>
    <m/>
    <x v="361"/>
    <m/>
    <m/>
    <n v="371.53846158800002"/>
    <m/>
  </r>
  <r>
    <n v="1"/>
    <x v="47"/>
    <x v="0"/>
    <x v="1"/>
    <x v="1"/>
    <s v="count"/>
    <n v="3137"/>
    <m/>
    <m/>
    <m/>
    <x v="0"/>
    <m/>
    <x v="747"/>
    <m/>
    <m/>
    <n v="2980"/>
    <m/>
  </r>
  <r>
    <n v="1"/>
    <x v="47"/>
    <x v="0"/>
    <x v="1"/>
    <x v="2"/>
    <s v="count"/>
    <n v="15"/>
    <m/>
    <m/>
    <m/>
    <x v="0"/>
    <m/>
    <x v="748"/>
    <m/>
    <m/>
    <n v="632.35411861499995"/>
    <m/>
  </r>
  <r>
    <n v="1"/>
    <x v="47"/>
    <x v="0"/>
    <x v="1"/>
    <x v="3"/>
    <s v="count"/>
    <n v="360"/>
    <m/>
    <m/>
    <m/>
    <x v="0"/>
    <m/>
    <x v="749"/>
    <m/>
    <m/>
    <n v="180"/>
    <m/>
  </r>
  <r>
    <n v="1"/>
    <x v="47"/>
    <x v="0"/>
    <x v="2"/>
    <x v="0"/>
    <s v="count"/>
    <n v="152"/>
    <m/>
    <m/>
    <m/>
    <x v="0"/>
    <m/>
    <x v="750"/>
    <m/>
    <m/>
    <n v="482.30769237200002"/>
    <m/>
  </r>
  <r>
    <n v="1"/>
    <x v="47"/>
    <x v="0"/>
    <x v="2"/>
    <x v="1"/>
    <s v="count"/>
    <n v="3327"/>
    <m/>
    <m/>
    <m/>
    <x v="0"/>
    <m/>
    <x v="751"/>
    <m/>
    <m/>
    <n v="3161"/>
    <m/>
  </r>
  <r>
    <n v="1"/>
    <x v="47"/>
    <x v="0"/>
    <x v="2"/>
    <x v="2"/>
    <s v="count"/>
    <n v="0"/>
    <m/>
    <m/>
    <m/>
    <x v="0"/>
    <m/>
    <x v="8"/>
    <m/>
    <m/>
    <n v="0"/>
    <m/>
  </r>
  <r>
    <n v="1"/>
    <x v="47"/>
    <x v="0"/>
    <x v="2"/>
    <x v="3"/>
    <s v="count"/>
    <n v="314"/>
    <m/>
    <m/>
    <m/>
    <x v="0"/>
    <m/>
    <x v="752"/>
    <m/>
    <m/>
    <n v="157"/>
    <m/>
  </r>
  <r>
    <n v="1"/>
    <x v="47"/>
    <x v="0"/>
    <x v="3"/>
    <x v="0"/>
    <s v="count"/>
    <n v="279"/>
    <m/>
    <m/>
    <m/>
    <x v="0"/>
    <m/>
    <x v="753"/>
    <m/>
    <m/>
    <n v="885.000000118"/>
    <m/>
  </r>
  <r>
    <n v="1"/>
    <x v="47"/>
    <x v="0"/>
    <x v="3"/>
    <x v="1"/>
    <s v="count"/>
    <n v="5117"/>
    <m/>
    <m/>
    <m/>
    <x v="0"/>
    <m/>
    <x v="754"/>
    <m/>
    <m/>
    <n v="4861"/>
    <m/>
  </r>
  <r>
    <n v="1"/>
    <x v="47"/>
    <x v="0"/>
    <x v="3"/>
    <x v="2"/>
    <s v="count"/>
    <n v="3"/>
    <m/>
    <m/>
    <m/>
    <x v="0"/>
    <m/>
    <x v="755"/>
    <m/>
    <m/>
    <n v="126.470823723"/>
    <m/>
  </r>
  <r>
    <n v="1"/>
    <x v="47"/>
    <x v="0"/>
    <x v="3"/>
    <x v="3"/>
    <s v="count"/>
    <n v="477"/>
    <m/>
    <m/>
    <m/>
    <x v="0"/>
    <m/>
    <x v="756"/>
    <m/>
    <m/>
    <n v="239"/>
    <m/>
  </r>
  <r>
    <n v="1"/>
    <x v="47"/>
    <x v="0"/>
    <x v="4"/>
    <x v="0"/>
    <s v="count"/>
    <n v="0"/>
    <m/>
    <m/>
    <m/>
    <x v="0"/>
    <m/>
    <x v="8"/>
    <m/>
    <m/>
    <n v="0"/>
    <m/>
  </r>
  <r>
    <n v="1"/>
    <x v="47"/>
    <x v="0"/>
    <x v="4"/>
    <x v="1"/>
    <s v="count"/>
    <n v="4120"/>
    <m/>
    <m/>
    <m/>
    <x v="0"/>
    <m/>
    <x v="757"/>
    <m/>
    <m/>
    <n v="3914"/>
    <m/>
  </r>
  <r>
    <n v="1"/>
    <x v="47"/>
    <x v="0"/>
    <x v="4"/>
    <x v="2"/>
    <s v="count"/>
    <n v="0"/>
    <m/>
    <m/>
    <m/>
    <x v="0"/>
    <m/>
    <x v="8"/>
    <m/>
    <m/>
    <n v="0"/>
    <m/>
  </r>
  <r>
    <n v="1"/>
    <x v="47"/>
    <x v="0"/>
    <x v="4"/>
    <x v="3"/>
    <s v="count"/>
    <n v="259"/>
    <m/>
    <m/>
    <m/>
    <x v="0"/>
    <m/>
    <x v="217"/>
    <m/>
    <m/>
    <n v="130"/>
    <m/>
  </r>
  <r>
    <n v="1"/>
    <x v="47"/>
    <x v="0"/>
    <x v="5"/>
    <x v="0"/>
    <s v="count"/>
    <n v="58"/>
    <m/>
    <m/>
    <m/>
    <x v="0"/>
    <m/>
    <x v="758"/>
    <m/>
    <m/>
    <n v="183.46153848599999"/>
    <m/>
  </r>
  <r>
    <n v="1"/>
    <x v="47"/>
    <x v="0"/>
    <x v="5"/>
    <x v="1"/>
    <s v="count"/>
    <n v="5020"/>
    <m/>
    <m/>
    <m/>
    <x v="0"/>
    <m/>
    <x v="759"/>
    <m/>
    <m/>
    <n v="4769"/>
    <m/>
  </r>
  <r>
    <n v="1"/>
    <x v="47"/>
    <x v="0"/>
    <x v="5"/>
    <x v="2"/>
    <s v="count"/>
    <n v="0"/>
    <m/>
    <m/>
    <m/>
    <x v="0"/>
    <m/>
    <x v="8"/>
    <m/>
    <m/>
    <n v="0"/>
    <m/>
  </r>
  <r>
    <n v="1"/>
    <x v="47"/>
    <x v="0"/>
    <x v="5"/>
    <x v="3"/>
    <s v="count"/>
    <n v="351"/>
    <m/>
    <m/>
    <m/>
    <x v="0"/>
    <m/>
    <x v="760"/>
    <m/>
    <m/>
    <n v="176"/>
    <m/>
  </r>
  <r>
    <n v="1"/>
    <x v="47"/>
    <x v="0"/>
    <x v="6"/>
    <x v="0"/>
    <s v="count"/>
    <n v="0"/>
    <m/>
    <m/>
    <m/>
    <x v="0"/>
    <m/>
    <x v="8"/>
    <m/>
    <m/>
    <n v="0"/>
    <m/>
  </r>
  <r>
    <n v="1"/>
    <x v="47"/>
    <x v="0"/>
    <x v="6"/>
    <x v="1"/>
    <s v="count"/>
    <n v="485"/>
    <m/>
    <m/>
    <m/>
    <x v="0"/>
    <m/>
    <x v="761"/>
    <m/>
    <m/>
    <n v="461"/>
    <m/>
  </r>
  <r>
    <n v="1"/>
    <x v="47"/>
    <x v="0"/>
    <x v="6"/>
    <x v="2"/>
    <s v="count"/>
    <n v="0"/>
    <m/>
    <m/>
    <m/>
    <x v="0"/>
    <m/>
    <x v="8"/>
    <m/>
    <m/>
    <n v="0"/>
    <m/>
  </r>
  <r>
    <n v="1"/>
    <x v="47"/>
    <x v="0"/>
    <x v="6"/>
    <x v="3"/>
    <s v="count"/>
    <n v="39"/>
    <m/>
    <m/>
    <m/>
    <x v="0"/>
    <m/>
    <x v="92"/>
    <m/>
    <m/>
    <n v="20"/>
    <m/>
  </r>
  <r>
    <n v="1"/>
    <x v="48"/>
    <x v="0"/>
    <x v="0"/>
    <x v="0"/>
    <s v="count"/>
    <n v="0"/>
    <m/>
    <m/>
    <m/>
    <x v="0"/>
    <m/>
    <x v="8"/>
    <m/>
    <m/>
    <n v="0"/>
    <m/>
  </r>
  <r>
    <n v="1"/>
    <x v="48"/>
    <x v="0"/>
    <x v="0"/>
    <x v="1"/>
    <s v="count"/>
    <n v="0"/>
    <m/>
    <m/>
    <m/>
    <x v="0"/>
    <m/>
    <x v="8"/>
    <m/>
    <m/>
    <n v="0"/>
    <m/>
  </r>
  <r>
    <n v="1"/>
    <x v="48"/>
    <x v="0"/>
    <x v="0"/>
    <x v="2"/>
    <s v="count"/>
    <n v="0"/>
    <m/>
    <m/>
    <m/>
    <x v="0"/>
    <m/>
    <x v="8"/>
    <m/>
    <m/>
    <n v="0"/>
    <m/>
  </r>
  <r>
    <n v="1"/>
    <x v="48"/>
    <x v="0"/>
    <x v="0"/>
    <x v="3"/>
    <s v="count"/>
    <n v="0"/>
    <m/>
    <m/>
    <m/>
    <x v="0"/>
    <m/>
    <x v="8"/>
    <m/>
    <m/>
    <n v="0"/>
    <m/>
  </r>
  <r>
    <n v="1"/>
    <x v="48"/>
    <x v="0"/>
    <x v="1"/>
    <x v="0"/>
    <s v="count"/>
    <n v="75"/>
    <m/>
    <m/>
    <m/>
    <x v="0"/>
    <m/>
    <x v="762"/>
    <m/>
    <m/>
    <n v="257.307692342"/>
    <m/>
  </r>
  <r>
    <n v="1"/>
    <x v="48"/>
    <x v="0"/>
    <x v="1"/>
    <x v="1"/>
    <s v="count"/>
    <n v="3269"/>
    <m/>
    <m/>
    <m/>
    <x v="0"/>
    <m/>
    <x v="763"/>
    <m/>
    <m/>
    <n v="3106"/>
    <m/>
  </r>
  <r>
    <n v="1"/>
    <x v="48"/>
    <x v="0"/>
    <x v="1"/>
    <x v="2"/>
    <s v="count"/>
    <n v="90"/>
    <m/>
    <m/>
    <m/>
    <x v="0"/>
    <m/>
    <x v="304"/>
    <m/>
    <m/>
    <n v="260.381107665"/>
    <m/>
  </r>
  <r>
    <n v="1"/>
    <x v="48"/>
    <x v="0"/>
    <x v="1"/>
    <x v="3"/>
    <s v="count"/>
    <n v="105"/>
    <m/>
    <m/>
    <m/>
    <x v="0"/>
    <m/>
    <x v="128"/>
    <m/>
    <m/>
    <n v="53"/>
    <m/>
  </r>
  <r>
    <n v="1"/>
    <x v="48"/>
    <x v="0"/>
    <x v="2"/>
    <x v="0"/>
    <s v="count"/>
    <n v="24"/>
    <m/>
    <m/>
    <m/>
    <x v="0"/>
    <m/>
    <x v="453"/>
    <m/>
    <m/>
    <n v="81.923076933999994"/>
    <m/>
  </r>
  <r>
    <n v="1"/>
    <x v="48"/>
    <x v="0"/>
    <x v="2"/>
    <x v="1"/>
    <s v="count"/>
    <n v="3363"/>
    <m/>
    <m/>
    <m/>
    <x v="0"/>
    <m/>
    <x v="764"/>
    <m/>
    <m/>
    <n v="3195"/>
    <m/>
  </r>
  <r>
    <n v="1"/>
    <x v="48"/>
    <x v="0"/>
    <x v="2"/>
    <x v="2"/>
    <s v="count"/>
    <n v="6"/>
    <m/>
    <m/>
    <m/>
    <x v="0"/>
    <m/>
    <x v="266"/>
    <m/>
    <m/>
    <n v="17.358740511000001"/>
    <m/>
  </r>
  <r>
    <n v="1"/>
    <x v="48"/>
    <x v="0"/>
    <x v="2"/>
    <x v="3"/>
    <s v="count"/>
    <n v="89"/>
    <m/>
    <m/>
    <m/>
    <x v="0"/>
    <m/>
    <x v="566"/>
    <m/>
    <m/>
    <n v="45"/>
    <m/>
  </r>
  <r>
    <n v="1"/>
    <x v="48"/>
    <x v="0"/>
    <x v="3"/>
    <x v="0"/>
    <s v="count"/>
    <n v="293"/>
    <m/>
    <m/>
    <m/>
    <x v="0"/>
    <m/>
    <x v="765"/>
    <m/>
    <m/>
    <n v="1005.0000001340001"/>
    <m/>
  </r>
  <r>
    <n v="1"/>
    <x v="48"/>
    <x v="0"/>
    <x v="3"/>
    <x v="1"/>
    <s v="count"/>
    <n v="4722"/>
    <m/>
    <m/>
    <m/>
    <x v="0"/>
    <m/>
    <x v="766"/>
    <m/>
    <m/>
    <n v="4486"/>
    <m/>
  </r>
  <r>
    <n v="1"/>
    <x v="48"/>
    <x v="0"/>
    <x v="3"/>
    <x v="2"/>
    <s v="count"/>
    <n v="16"/>
    <m/>
    <m/>
    <m/>
    <x v="0"/>
    <m/>
    <x v="193"/>
    <m/>
    <m/>
    <n v="46.289974695999994"/>
    <m/>
  </r>
  <r>
    <n v="1"/>
    <x v="48"/>
    <x v="0"/>
    <x v="3"/>
    <x v="3"/>
    <s v="count"/>
    <n v="76"/>
    <m/>
    <m/>
    <m/>
    <x v="0"/>
    <m/>
    <x v="145"/>
    <m/>
    <m/>
    <n v="38"/>
    <m/>
  </r>
  <r>
    <n v="1"/>
    <x v="48"/>
    <x v="0"/>
    <x v="4"/>
    <x v="0"/>
    <s v="count"/>
    <n v="34"/>
    <m/>
    <m/>
    <m/>
    <x v="0"/>
    <m/>
    <x v="329"/>
    <m/>
    <m/>
    <n v="116.53846155400001"/>
    <m/>
  </r>
  <r>
    <n v="1"/>
    <x v="48"/>
    <x v="0"/>
    <x v="4"/>
    <x v="1"/>
    <s v="count"/>
    <n v="1416"/>
    <m/>
    <m/>
    <m/>
    <x v="0"/>
    <m/>
    <x v="767"/>
    <m/>
    <m/>
    <n v="1345"/>
    <m/>
  </r>
  <r>
    <n v="1"/>
    <x v="48"/>
    <x v="0"/>
    <x v="4"/>
    <x v="2"/>
    <s v="count"/>
    <n v="0"/>
    <m/>
    <m/>
    <m/>
    <x v="0"/>
    <m/>
    <x v="8"/>
    <m/>
    <m/>
    <n v="0"/>
    <m/>
  </r>
  <r>
    <n v="1"/>
    <x v="48"/>
    <x v="0"/>
    <x v="4"/>
    <x v="3"/>
    <s v="count"/>
    <n v="127"/>
    <m/>
    <m/>
    <m/>
    <x v="0"/>
    <m/>
    <x v="456"/>
    <m/>
    <m/>
    <n v="64"/>
    <m/>
  </r>
  <r>
    <n v="1"/>
    <x v="48"/>
    <x v="0"/>
    <x v="5"/>
    <x v="0"/>
    <s v="count"/>
    <n v="27"/>
    <m/>
    <m/>
    <m/>
    <x v="0"/>
    <m/>
    <x v="53"/>
    <m/>
    <m/>
    <n v="92.307692320000001"/>
    <m/>
  </r>
  <r>
    <n v="1"/>
    <x v="48"/>
    <x v="0"/>
    <x v="5"/>
    <x v="1"/>
    <s v="count"/>
    <n v="4819"/>
    <m/>
    <m/>
    <m/>
    <x v="0"/>
    <m/>
    <x v="768"/>
    <m/>
    <m/>
    <n v="4578"/>
    <m/>
  </r>
  <r>
    <n v="1"/>
    <x v="48"/>
    <x v="0"/>
    <x v="5"/>
    <x v="2"/>
    <s v="count"/>
    <n v="3"/>
    <m/>
    <m/>
    <m/>
    <x v="0"/>
    <m/>
    <x v="64"/>
    <m/>
    <m/>
    <n v="8.2660669099999993"/>
    <m/>
  </r>
  <r>
    <n v="1"/>
    <x v="48"/>
    <x v="0"/>
    <x v="5"/>
    <x v="3"/>
    <s v="count"/>
    <n v="167"/>
    <m/>
    <m/>
    <m/>
    <x v="0"/>
    <m/>
    <x v="180"/>
    <m/>
    <m/>
    <n v="84"/>
    <m/>
  </r>
  <r>
    <n v="1"/>
    <x v="48"/>
    <x v="0"/>
    <x v="6"/>
    <x v="0"/>
    <s v="count"/>
    <n v="0"/>
    <m/>
    <m/>
    <m/>
    <x v="0"/>
    <m/>
    <x v="8"/>
    <m/>
    <m/>
    <n v="0"/>
    <m/>
  </r>
  <r>
    <n v="1"/>
    <x v="48"/>
    <x v="0"/>
    <x v="6"/>
    <x v="1"/>
    <s v="count"/>
    <n v="283"/>
    <m/>
    <m/>
    <m/>
    <x v="0"/>
    <m/>
    <x v="769"/>
    <m/>
    <m/>
    <n v="269"/>
    <m/>
  </r>
  <r>
    <n v="1"/>
    <x v="48"/>
    <x v="0"/>
    <x v="6"/>
    <x v="2"/>
    <s v="count"/>
    <n v="0"/>
    <m/>
    <m/>
    <m/>
    <x v="0"/>
    <m/>
    <x v="8"/>
    <m/>
    <m/>
    <n v="0"/>
    <m/>
  </r>
  <r>
    <n v="1"/>
    <x v="48"/>
    <x v="0"/>
    <x v="6"/>
    <x v="3"/>
    <s v="count"/>
    <n v="10"/>
    <m/>
    <m/>
    <m/>
    <x v="0"/>
    <m/>
    <x v="342"/>
    <m/>
    <m/>
    <n v="5"/>
    <m/>
  </r>
  <r>
    <n v="1"/>
    <x v="49"/>
    <x v="0"/>
    <x v="0"/>
    <x v="0"/>
    <s v="count"/>
    <n v="0"/>
    <m/>
    <m/>
    <m/>
    <x v="0"/>
    <m/>
    <x v="8"/>
    <m/>
    <m/>
    <n v="0"/>
    <m/>
  </r>
  <r>
    <n v="1"/>
    <x v="49"/>
    <x v="0"/>
    <x v="0"/>
    <x v="1"/>
    <s v="count"/>
    <n v="0"/>
    <m/>
    <m/>
    <m/>
    <x v="0"/>
    <m/>
    <x v="8"/>
    <m/>
    <m/>
    <n v="0"/>
    <m/>
  </r>
  <r>
    <n v="1"/>
    <x v="49"/>
    <x v="0"/>
    <x v="0"/>
    <x v="2"/>
    <s v="count"/>
    <n v="0"/>
    <m/>
    <m/>
    <m/>
    <x v="0"/>
    <m/>
    <x v="8"/>
    <m/>
    <m/>
    <n v="0"/>
    <m/>
  </r>
  <r>
    <n v="1"/>
    <x v="49"/>
    <x v="0"/>
    <x v="0"/>
    <x v="3"/>
    <s v="count"/>
    <n v="0"/>
    <m/>
    <m/>
    <m/>
    <x v="0"/>
    <m/>
    <x v="8"/>
    <m/>
    <m/>
    <n v="0"/>
    <m/>
  </r>
  <r>
    <n v="1"/>
    <x v="49"/>
    <x v="0"/>
    <x v="1"/>
    <x v="0"/>
    <s v="count"/>
    <n v="102"/>
    <m/>
    <m/>
    <m/>
    <x v="0"/>
    <m/>
    <x v="770"/>
    <m/>
    <m/>
    <n v="750.00000009999997"/>
    <m/>
  </r>
  <r>
    <n v="1"/>
    <x v="49"/>
    <x v="0"/>
    <x v="1"/>
    <x v="1"/>
    <s v="count"/>
    <n v="7219"/>
    <m/>
    <m/>
    <m/>
    <x v="0"/>
    <m/>
    <x v="771"/>
    <m/>
    <m/>
    <n v="6858"/>
    <m/>
  </r>
  <r>
    <n v="1"/>
    <x v="49"/>
    <x v="0"/>
    <x v="1"/>
    <x v="2"/>
    <s v="count"/>
    <n v="99"/>
    <m/>
    <m/>
    <m/>
    <x v="0"/>
    <m/>
    <x v="72"/>
    <m/>
    <m/>
    <n v="432.31529939299998"/>
    <m/>
  </r>
  <r>
    <n v="1"/>
    <x v="49"/>
    <x v="0"/>
    <x v="1"/>
    <x v="3"/>
    <s v="count"/>
    <n v="343"/>
    <m/>
    <m/>
    <m/>
    <x v="0"/>
    <m/>
    <x v="772"/>
    <m/>
    <m/>
    <n v="172"/>
    <m/>
  </r>
  <r>
    <n v="1"/>
    <x v="49"/>
    <x v="0"/>
    <x v="2"/>
    <x v="0"/>
    <s v="count"/>
    <n v="16"/>
    <m/>
    <m/>
    <m/>
    <x v="0"/>
    <m/>
    <x v="107"/>
    <m/>
    <m/>
    <n v="117.692307708"/>
    <m/>
  </r>
  <r>
    <n v="1"/>
    <x v="49"/>
    <x v="0"/>
    <x v="2"/>
    <x v="1"/>
    <s v="count"/>
    <n v="3935"/>
    <m/>
    <m/>
    <m/>
    <x v="0"/>
    <m/>
    <x v="773"/>
    <m/>
    <m/>
    <n v="3738"/>
    <m/>
  </r>
  <r>
    <n v="1"/>
    <x v="49"/>
    <x v="0"/>
    <x v="2"/>
    <x v="2"/>
    <s v="count"/>
    <n v="0"/>
    <m/>
    <m/>
    <m/>
    <x v="0"/>
    <m/>
    <x v="8"/>
    <m/>
    <m/>
    <n v="0"/>
    <m/>
  </r>
  <r>
    <n v="1"/>
    <x v="49"/>
    <x v="0"/>
    <x v="2"/>
    <x v="3"/>
    <s v="count"/>
    <n v="261"/>
    <m/>
    <m/>
    <m/>
    <x v="0"/>
    <m/>
    <x v="234"/>
    <m/>
    <m/>
    <n v="131"/>
    <m/>
  </r>
  <r>
    <n v="1"/>
    <x v="49"/>
    <x v="0"/>
    <x v="3"/>
    <x v="0"/>
    <s v="count"/>
    <n v="42"/>
    <m/>
    <m/>
    <m/>
    <x v="0"/>
    <m/>
    <x v="54"/>
    <m/>
    <m/>
    <n v="309.23076927199997"/>
    <m/>
  </r>
  <r>
    <n v="1"/>
    <x v="49"/>
    <x v="0"/>
    <x v="3"/>
    <x v="1"/>
    <s v="count"/>
    <n v="3040"/>
    <m/>
    <m/>
    <m/>
    <x v="0"/>
    <m/>
    <x v="774"/>
    <m/>
    <m/>
    <n v="2888"/>
    <m/>
  </r>
  <r>
    <n v="1"/>
    <x v="49"/>
    <x v="0"/>
    <x v="3"/>
    <x v="2"/>
    <s v="count"/>
    <n v="30"/>
    <m/>
    <m/>
    <m/>
    <x v="0"/>
    <m/>
    <x v="112"/>
    <m/>
    <m/>
    <n v="130.603857178"/>
    <m/>
  </r>
  <r>
    <n v="1"/>
    <x v="49"/>
    <x v="0"/>
    <x v="3"/>
    <x v="3"/>
    <s v="count"/>
    <n v="131"/>
    <m/>
    <m/>
    <m/>
    <x v="0"/>
    <m/>
    <x v="775"/>
    <m/>
    <m/>
    <n v="66"/>
    <m/>
  </r>
  <r>
    <n v="1"/>
    <x v="49"/>
    <x v="0"/>
    <x v="4"/>
    <x v="0"/>
    <s v="count"/>
    <n v="0"/>
    <m/>
    <m/>
    <m/>
    <x v="0"/>
    <m/>
    <x v="8"/>
    <m/>
    <m/>
    <n v="0"/>
    <m/>
  </r>
  <r>
    <n v="1"/>
    <x v="49"/>
    <x v="0"/>
    <x v="4"/>
    <x v="1"/>
    <s v="count"/>
    <n v="2849"/>
    <m/>
    <m/>
    <m/>
    <x v="0"/>
    <m/>
    <x v="776"/>
    <m/>
    <m/>
    <n v="2707"/>
    <m/>
  </r>
  <r>
    <n v="1"/>
    <x v="49"/>
    <x v="0"/>
    <x v="4"/>
    <x v="2"/>
    <s v="count"/>
    <n v="9"/>
    <m/>
    <m/>
    <m/>
    <x v="0"/>
    <m/>
    <x v="276"/>
    <m/>
    <m/>
    <n v="39.677121167999999"/>
    <m/>
  </r>
  <r>
    <n v="1"/>
    <x v="49"/>
    <x v="0"/>
    <x v="4"/>
    <x v="3"/>
    <s v="count"/>
    <n v="180"/>
    <m/>
    <m/>
    <m/>
    <x v="0"/>
    <m/>
    <x v="493"/>
    <m/>
    <m/>
    <n v="90"/>
    <m/>
  </r>
  <r>
    <n v="1"/>
    <x v="49"/>
    <x v="0"/>
    <x v="5"/>
    <x v="0"/>
    <s v="count"/>
    <n v="52"/>
    <m/>
    <m/>
    <m/>
    <x v="0"/>
    <m/>
    <x v="777"/>
    <m/>
    <m/>
    <n v="381.92307697400003"/>
    <m/>
  </r>
  <r>
    <n v="1"/>
    <x v="49"/>
    <x v="0"/>
    <x v="5"/>
    <x v="1"/>
    <s v="count"/>
    <n v="5290"/>
    <m/>
    <m/>
    <m/>
    <x v="0"/>
    <m/>
    <x v="778"/>
    <m/>
    <m/>
    <n v="5026"/>
    <m/>
  </r>
  <r>
    <n v="1"/>
    <x v="49"/>
    <x v="0"/>
    <x v="5"/>
    <x v="2"/>
    <s v="count"/>
    <n v="7"/>
    <m/>
    <m/>
    <m/>
    <x v="0"/>
    <m/>
    <x v="172"/>
    <m/>
    <m/>
    <n v="30.584447566999998"/>
    <m/>
  </r>
  <r>
    <n v="1"/>
    <x v="49"/>
    <x v="0"/>
    <x v="5"/>
    <x v="3"/>
    <s v="count"/>
    <n v="300"/>
    <m/>
    <m/>
    <m/>
    <x v="0"/>
    <m/>
    <x v="649"/>
    <m/>
    <m/>
    <n v="150"/>
    <m/>
  </r>
  <r>
    <n v="1"/>
    <x v="49"/>
    <x v="0"/>
    <x v="6"/>
    <x v="0"/>
    <s v="count"/>
    <n v="0"/>
    <m/>
    <m/>
    <m/>
    <x v="0"/>
    <m/>
    <x v="8"/>
    <m/>
    <m/>
    <n v="0"/>
    <m/>
  </r>
  <r>
    <n v="1"/>
    <x v="49"/>
    <x v="0"/>
    <x v="6"/>
    <x v="1"/>
    <s v="count"/>
    <n v="443"/>
    <m/>
    <m/>
    <m/>
    <x v="0"/>
    <m/>
    <x v="154"/>
    <m/>
    <m/>
    <n v="421"/>
    <m/>
  </r>
  <r>
    <n v="1"/>
    <x v="49"/>
    <x v="0"/>
    <x v="6"/>
    <x v="2"/>
    <s v="count"/>
    <n v="0"/>
    <m/>
    <m/>
    <m/>
    <x v="0"/>
    <m/>
    <x v="8"/>
    <m/>
    <m/>
    <n v="0"/>
    <m/>
  </r>
  <r>
    <n v="1"/>
    <x v="49"/>
    <x v="0"/>
    <x v="6"/>
    <x v="3"/>
    <s v="count"/>
    <n v="27"/>
    <m/>
    <m/>
    <m/>
    <x v="0"/>
    <m/>
    <x v="171"/>
    <m/>
    <m/>
    <n v="14"/>
    <m/>
  </r>
  <r>
    <n v="1"/>
    <x v="50"/>
    <x v="0"/>
    <x v="0"/>
    <x v="0"/>
    <s v="count"/>
    <n v="0"/>
    <m/>
    <m/>
    <m/>
    <x v="0"/>
    <m/>
    <x v="8"/>
    <m/>
    <m/>
    <n v="0"/>
    <m/>
  </r>
  <r>
    <n v="1"/>
    <x v="50"/>
    <x v="0"/>
    <x v="0"/>
    <x v="1"/>
    <s v="count"/>
    <n v="0"/>
    <m/>
    <m/>
    <m/>
    <x v="0"/>
    <m/>
    <x v="8"/>
    <m/>
    <m/>
    <n v="0"/>
    <m/>
  </r>
  <r>
    <n v="1"/>
    <x v="50"/>
    <x v="0"/>
    <x v="0"/>
    <x v="2"/>
    <s v="count"/>
    <n v="0"/>
    <m/>
    <m/>
    <m/>
    <x v="0"/>
    <m/>
    <x v="8"/>
    <m/>
    <m/>
    <n v="0"/>
    <m/>
  </r>
  <r>
    <n v="1"/>
    <x v="50"/>
    <x v="0"/>
    <x v="0"/>
    <x v="3"/>
    <s v="count"/>
    <n v="0"/>
    <m/>
    <m/>
    <m/>
    <x v="0"/>
    <m/>
    <x v="8"/>
    <m/>
    <m/>
    <n v="0"/>
    <m/>
  </r>
  <r>
    <n v="1"/>
    <x v="50"/>
    <x v="0"/>
    <x v="1"/>
    <x v="0"/>
    <s v="count"/>
    <n v="80"/>
    <m/>
    <m/>
    <m/>
    <x v="0"/>
    <m/>
    <x v="779"/>
    <m/>
    <m/>
    <n v="639.23076931599996"/>
    <m/>
  </r>
  <r>
    <n v="1"/>
    <x v="50"/>
    <x v="0"/>
    <x v="1"/>
    <x v="1"/>
    <s v="count"/>
    <n v="5594"/>
    <m/>
    <m/>
    <m/>
    <x v="0"/>
    <m/>
    <x v="780"/>
    <m/>
    <m/>
    <n v="5314"/>
    <m/>
  </r>
  <r>
    <n v="1"/>
    <x v="50"/>
    <x v="0"/>
    <x v="1"/>
    <x v="2"/>
    <s v="count"/>
    <n v="53"/>
    <m/>
    <m/>
    <m/>
    <x v="0"/>
    <m/>
    <x v="651"/>
    <m/>
    <m/>
    <n v="330.64267639999997"/>
    <m/>
  </r>
  <r>
    <n v="1"/>
    <x v="50"/>
    <x v="0"/>
    <x v="1"/>
    <x v="3"/>
    <s v="count"/>
    <n v="271"/>
    <m/>
    <m/>
    <m/>
    <x v="0"/>
    <m/>
    <x v="781"/>
    <m/>
    <m/>
    <n v="136"/>
    <m/>
  </r>
  <r>
    <n v="1"/>
    <x v="50"/>
    <x v="0"/>
    <x v="2"/>
    <x v="0"/>
    <s v="count"/>
    <n v="0"/>
    <m/>
    <m/>
    <m/>
    <x v="0"/>
    <m/>
    <x v="8"/>
    <m/>
    <m/>
    <n v="0"/>
    <m/>
  </r>
  <r>
    <n v="1"/>
    <x v="50"/>
    <x v="0"/>
    <x v="2"/>
    <x v="1"/>
    <s v="count"/>
    <n v="0"/>
    <m/>
    <m/>
    <m/>
    <x v="0"/>
    <m/>
    <x v="8"/>
    <m/>
    <m/>
    <n v="0"/>
    <m/>
  </r>
  <r>
    <n v="1"/>
    <x v="50"/>
    <x v="0"/>
    <x v="2"/>
    <x v="2"/>
    <s v="count"/>
    <n v="0"/>
    <m/>
    <m/>
    <m/>
    <x v="0"/>
    <m/>
    <x v="8"/>
    <m/>
    <m/>
    <n v="0"/>
    <m/>
  </r>
  <r>
    <n v="1"/>
    <x v="50"/>
    <x v="0"/>
    <x v="2"/>
    <x v="3"/>
    <s v="count"/>
    <n v="0"/>
    <m/>
    <m/>
    <m/>
    <x v="0"/>
    <m/>
    <x v="8"/>
    <m/>
    <m/>
    <n v="0"/>
    <m/>
  </r>
  <r>
    <n v="1"/>
    <x v="50"/>
    <x v="0"/>
    <x v="3"/>
    <x v="0"/>
    <s v="count"/>
    <n v="18"/>
    <m/>
    <m/>
    <m/>
    <x v="0"/>
    <m/>
    <x v="85"/>
    <m/>
    <m/>
    <n v="144.23076925000001"/>
    <m/>
  </r>
  <r>
    <n v="1"/>
    <x v="50"/>
    <x v="0"/>
    <x v="3"/>
    <x v="1"/>
    <s v="count"/>
    <n v="3406"/>
    <m/>
    <m/>
    <m/>
    <x v="0"/>
    <m/>
    <x v="782"/>
    <m/>
    <m/>
    <n v="3236"/>
    <m/>
  </r>
  <r>
    <n v="1"/>
    <x v="50"/>
    <x v="0"/>
    <x v="3"/>
    <x v="2"/>
    <s v="count"/>
    <n v="12"/>
    <m/>
    <m/>
    <m/>
    <x v="0"/>
    <m/>
    <x v="531"/>
    <m/>
    <m/>
    <n v="75.221208880999995"/>
    <m/>
  </r>
  <r>
    <n v="1"/>
    <x v="50"/>
    <x v="0"/>
    <x v="3"/>
    <x v="3"/>
    <s v="count"/>
    <n v="216"/>
    <m/>
    <m/>
    <m/>
    <x v="0"/>
    <m/>
    <x v="552"/>
    <m/>
    <m/>
    <n v="108"/>
    <m/>
  </r>
  <r>
    <n v="1"/>
    <x v="50"/>
    <x v="0"/>
    <x v="4"/>
    <x v="0"/>
    <s v="count"/>
    <n v="103"/>
    <m/>
    <m/>
    <m/>
    <x v="0"/>
    <m/>
    <x v="783"/>
    <m/>
    <m/>
    <n v="822.69230780199996"/>
    <m/>
  </r>
  <r>
    <n v="1"/>
    <x v="50"/>
    <x v="0"/>
    <x v="4"/>
    <x v="1"/>
    <s v="count"/>
    <n v="10404"/>
    <m/>
    <m/>
    <m/>
    <x v="0"/>
    <m/>
    <x v="784"/>
    <m/>
    <m/>
    <n v="9884"/>
    <m/>
  </r>
  <r>
    <n v="1"/>
    <x v="50"/>
    <x v="0"/>
    <x v="4"/>
    <x v="2"/>
    <s v="count"/>
    <n v="12"/>
    <m/>
    <m/>
    <m/>
    <x v="0"/>
    <m/>
    <x v="531"/>
    <m/>
    <m/>
    <n v="75.221208880999995"/>
    <m/>
  </r>
  <r>
    <n v="1"/>
    <x v="50"/>
    <x v="0"/>
    <x v="4"/>
    <x v="3"/>
    <s v="count"/>
    <n v="329"/>
    <m/>
    <m/>
    <m/>
    <x v="0"/>
    <m/>
    <x v="563"/>
    <m/>
    <m/>
    <n v="165"/>
    <m/>
  </r>
  <r>
    <n v="1"/>
    <x v="50"/>
    <x v="0"/>
    <x v="5"/>
    <x v="0"/>
    <s v="count"/>
    <n v="22"/>
    <m/>
    <m/>
    <m/>
    <x v="0"/>
    <m/>
    <x v="785"/>
    <m/>
    <m/>
    <n v="175.384615408"/>
    <m/>
  </r>
  <r>
    <n v="1"/>
    <x v="50"/>
    <x v="0"/>
    <x v="5"/>
    <x v="1"/>
    <s v="count"/>
    <n v="6658"/>
    <m/>
    <m/>
    <m/>
    <x v="0"/>
    <m/>
    <x v="786"/>
    <m/>
    <m/>
    <n v="6325"/>
    <m/>
  </r>
  <r>
    <n v="1"/>
    <x v="50"/>
    <x v="0"/>
    <x v="5"/>
    <x v="2"/>
    <s v="count"/>
    <n v="6"/>
    <m/>
    <m/>
    <m/>
    <x v="0"/>
    <m/>
    <x v="566"/>
    <m/>
    <m/>
    <n v="37.197301095"/>
    <m/>
  </r>
  <r>
    <n v="1"/>
    <x v="50"/>
    <x v="0"/>
    <x v="5"/>
    <x v="3"/>
    <s v="count"/>
    <n v="261"/>
    <m/>
    <m/>
    <m/>
    <x v="0"/>
    <m/>
    <x v="234"/>
    <m/>
    <m/>
    <n v="131"/>
    <m/>
  </r>
  <r>
    <n v="1"/>
    <x v="50"/>
    <x v="0"/>
    <x v="6"/>
    <x v="0"/>
    <s v="count"/>
    <n v="0"/>
    <m/>
    <m/>
    <m/>
    <x v="0"/>
    <m/>
    <x v="8"/>
    <m/>
    <m/>
    <n v="0"/>
    <m/>
  </r>
  <r>
    <n v="1"/>
    <x v="50"/>
    <x v="0"/>
    <x v="6"/>
    <x v="1"/>
    <s v="count"/>
    <n v="363"/>
    <m/>
    <m/>
    <m/>
    <x v="0"/>
    <m/>
    <x v="238"/>
    <m/>
    <m/>
    <n v="345"/>
    <m/>
  </r>
  <r>
    <n v="1"/>
    <x v="50"/>
    <x v="0"/>
    <x v="6"/>
    <x v="2"/>
    <s v="count"/>
    <n v="0"/>
    <m/>
    <m/>
    <m/>
    <x v="0"/>
    <m/>
    <x v="8"/>
    <m/>
    <m/>
    <n v="0"/>
    <m/>
  </r>
  <r>
    <n v="1"/>
    <x v="50"/>
    <x v="0"/>
    <x v="6"/>
    <x v="3"/>
    <s v="count"/>
    <n v="11"/>
    <m/>
    <m/>
    <m/>
    <x v="0"/>
    <m/>
    <x v="16"/>
    <m/>
    <m/>
    <n v="6"/>
    <m/>
  </r>
  <r>
    <n v="1"/>
    <x v="51"/>
    <x v="0"/>
    <x v="0"/>
    <x v="0"/>
    <s v="count"/>
    <n v="0"/>
    <m/>
    <m/>
    <m/>
    <x v="0"/>
    <m/>
    <x v="8"/>
    <m/>
    <m/>
    <n v="0"/>
    <m/>
  </r>
  <r>
    <n v="1"/>
    <x v="51"/>
    <x v="0"/>
    <x v="0"/>
    <x v="1"/>
    <s v="count"/>
    <n v="0"/>
    <m/>
    <m/>
    <m/>
    <x v="0"/>
    <m/>
    <x v="8"/>
    <m/>
    <m/>
    <n v="0"/>
    <m/>
  </r>
  <r>
    <n v="1"/>
    <x v="51"/>
    <x v="0"/>
    <x v="0"/>
    <x v="2"/>
    <s v="count"/>
    <n v="0"/>
    <m/>
    <m/>
    <m/>
    <x v="0"/>
    <m/>
    <x v="8"/>
    <m/>
    <m/>
    <n v="0"/>
    <m/>
  </r>
  <r>
    <n v="1"/>
    <x v="51"/>
    <x v="0"/>
    <x v="0"/>
    <x v="3"/>
    <s v="count"/>
    <n v="0"/>
    <m/>
    <m/>
    <m/>
    <x v="0"/>
    <m/>
    <x v="8"/>
    <m/>
    <m/>
    <n v="0"/>
    <m/>
  </r>
  <r>
    <n v="1"/>
    <x v="51"/>
    <x v="0"/>
    <x v="1"/>
    <x v="0"/>
    <s v="count"/>
    <n v="696"/>
    <m/>
    <m/>
    <m/>
    <x v="0"/>
    <m/>
    <x v="787"/>
    <m/>
    <m/>
    <n v="2043.461538734"/>
    <m/>
  </r>
  <r>
    <n v="1"/>
    <x v="51"/>
    <x v="0"/>
    <x v="1"/>
    <x v="1"/>
    <s v="count"/>
    <n v="9621"/>
    <m/>
    <m/>
    <m/>
    <x v="0"/>
    <m/>
    <x v="788"/>
    <m/>
    <m/>
    <n v="9140"/>
    <m/>
  </r>
  <r>
    <n v="1"/>
    <x v="51"/>
    <x v="0"/>
    <x v="1"/>
    <x v="2"/>
    <s v="count"/>
    <n v="72"/>
    <m/>
    <m/>
    <m/>
    <x v="0"/>
    <m/>
    <x v="789"/>
    <m/>
    <m/>
    <n v="245.50218722699998"/>
    <m/>
  </r>
  <r>
    <n v="1"/>
    <x v="51"/>
    <x v="0"/>
    <x v="1"/>
    <x v="3"/>
    <s v="count"/>
    <n v="271"/>
    <m/>
    <m/>
    <m/>
    <x v="0"/>
    <m/>
    <x v="781"/>
    <m/>
    <m/>
    <n v="136"/>
    <m/>
  </r>
  <r>
    <n v="1"/>
    <x v="51"/>
    <x v="0"/>
    <x v="2"/>
    <x v="0"/>
    <s v="count"/>
    <n v="0"/>
    <m/>
    <m/>
    <m/>
    <x v="0"/>
    <m/>
    <x v="8"/>
    <m/>
    <m/>
    <n v="0"/>
    <m/>
  </r>
  <r>
    <n v="1"/>
    <x v="51"/>
    <x v="0"/>
    <x v="2"/>
    <x v="1"/>
    <s v="count"/>
    <n v="236"/>
    <m/>
    <m/>
    <m/>
    <x v="0"/>
    <m/>
    <x v="311"/>
    <m/>
    <m/>
    <n v="224"/>
    <m/>
  </r>
  <r>
    <n v="1"/>
    <x v="51"/>
    <x v="0"/>
    <x v="2"/>
    <x v="2"/>
    <s v="count"/>
    <n v="0"/>
    <m/>
    <m/>
    <m/>
    <x v="0"/>
    <m/>
    <x v="8"/>
    <m/>
    <m/>
    <n v="0"/>
    <m/>
  </r>
  <r>
    <n v="1"/>
    <x v="51"/>
    <x v="0"/>
    <x v="2"/>
    <x v="3"/>
    <s v="count"/>
    <n v="3"/>
    <m/>
    <m/>
    <m/>
    <x v="0"/>
    <m/>
    <x v="401"/>
    <m/>
    <m/>
    <n v="2"/>
    <m/>
  </r>
  <r>
    <n v="1"/>
    <x v="51"/>
    <x v="0"/>
    <x v="3"/>
    <x v="0"/>
    <s v="count"/>
    <n v="83"/>
    <m/>
    <m/>
    <m/>
    <x v="0"/>
    <m/>
    <x v="457"/>
    <m/>
    <m/>
    <n v="243.461538494"/>
    <m/>
  </r>
  <r>
    <n v="1"/>
    <x v="51"/>
    <x v="0"/>
    <x v="3"/>
    <x v="1"/>
    <s v="count"/>
    <n v="6958"/>
    <m/>
    <m/>
    <m/>
    <x v="0"/>
    <m/>
    <x v="790"/>
    <m/>
    <m/>
    <n v="6610"/>
    <m/>
  </r>
  <r>
    <n v="1"/>
    <x v="51"/>
    <x v="0"/>
    <x v="3"/>
    <x v="2"/>
    <s v="count"/>
    <n v="37"/>
    <m/>
    <m/>
    <m/>
    <x v="0"/>
    <m/>
    <x v="755"/>
    <m/>
    <m/>
    <n v="126.470823723"/>
    <m/>
  </r>
  <r>
    <n v="1"/>
    <x v="51"/>
    <x v="0"/>
    <x v="3"/>
    <x v="3"/>
    <s v="count"/>
    <n v="187"/>
    <m/>
    <m/>
    <m/>
    <x v="0"/>
    <m/>
    <x v="226"/>
    <m/>
    <m/>
    <n v="94"/>
    <m/>
  </r>
  <r>
    <n v="1"/>
    <x v="51"/>
    <x v="0"/>
    <x v="4"/>
    <x v="0"/>
    <s v="count"/>
    <n v="38"/>
    <m/>
    <m/>
    <m/>
    <x v="0"/>
    <m/>
    <x v="27"/>
    <m/>
    <m/>
    <n v="111.92307693800001"/>
    <m/>
  </r>
  <r>
    <n v="1"/>
    <x v="51"/>
    <x v="0"/>
    <x v="4"/>
    <x v="1"/>
    <s v="count"/>
    <n v="4700"/>
    <m/>
    <m/>
    <m/>
    <x v="0"/>
    <m/>
    <x v="791"/>
    <m/>
    <m/>
    <n v="4465"/>
    <m/>
  </r>
  <r>
    <n v="1"/>
    <x v="51"/>
    <x v="0"/>
    <x v="4"/>
    <x v="2"/>
    <s v="count"/>
    <n v="12"/>
    <m/>
    <m/>
    <m/>
    <x v="0"/>
    <m/>
    <x v="213"/>
    <m/>
    <m/>
    <n v="40.503727858999994"/>
    <m/>
  </r>
  <r>
    <n v="1"/>
    <x v="51"/>
    <x v="0"/>
    <x v="4"/>
    <x v="3"/>
    <s v="count"/>
    <n v="204"/>
    <m/>
    <m/>
    <m/>
    <x v="0"/>
    <m/>
    <x v="107"/>
    <m/>
    <m/>
    <n v="102"/>
    <m/>
  </r>
  <r>
    <n v="1"/>
    <x v="51"/>
    <x v="0"/>
    <x v="5"/>
    <x v="0"/>
    <s v="count"/>
    <n v="36"/>
    <m/>
    <m/>
    <m/>
    <x v="0"/>
    <m/>
    <x v="792"/>
    <m/>
    <m/>
    <n v="106.153846168"/>
    <m/>
  </r>
  <r>
    <n v="1"/>
    <x v="51"/>
    <x v="0"/>
    <x v="5"/>
    <x v="1"/>
    <s v="count"/>
    <n v="4644"/>
    <m/>
    <m/>
    <m/>
    <x v="0"/>
    <m/>
    <x v="793"/>
    <m/>
    <m/>
    <n v="4412"/>
    <m/>
  </r>
  <r>
    <n v="1"/>
    <x v="51"/>
    <x v="0"/>
    <x v="5"/>
    <x v="2"/>
    <s v="count"/>
    <n v="15"/>
    <m/>
    <m/>
    <m/>
    <x v="0"/>
    <m/>
    <x v="794"/>
    <m/>
    <m/>
    <n v="51.249614842"/>
    <m/>
  </r>
  <r>
    <n v="1"/>
    <x v="51"/>
    <x v="0"/>
    <x v="5"/>
    <x v="3"/>
    <s v="count"/>
    <n v="197"/>
    <m/>
    <m/>
    <m/>
    <x v="0"/>
    <m/>
    <x v="40"/>
    <m/>
    <m/>
    <n v="99"/>
    <m/>
  </r>
  <r>
    <n v="1"/>
    <x v="51"/>
    <x v="0"/>
    <x v="6"/>
    <x v="0"/>
    <s v="count"/>
    <n v="3"/>
    <m/>
    <m/>
    <m/>
    <x v="0"/>
    <m/>
    <x v="43"/>
    <m/>
    <m/>
    <n v="9.2307692320000001"/>
    <m/>
  </r>
  <r>
    <n v="1"/>
    <x v="51"/>
    <x v="0"/>
    <x v="6"/>
    <x v="1"/>
    <s v="count"/>
    <n v="283"/>
    <m/>
    <m/>
    <m/>
    <x v="0"/>
    <m/>
    <x v="769"/>
    <m/>
    <m/>
    <n v="269"/>
    <m/>
  </r>
  <r>
    <n v="1"/>
    <x v="51"/>
    <x v="0"/>
    <x v="6"/>
    <x v="2"/>
    <s v="count"/>
    <n v="3"/>
    <m/>
    <m/>
    <m/>
    <x v="0"/>
    <m/>
    <x v="337"/>
    <m/>
    <m/>
    <n v="9.9192802919999998"/>
    <m/>
  </r>
  <r>
    <n v="1"/>
    <x v="51"/>
    <x v="0"/>
    <x v="6"/>
    <x v="3"/>
    <s v="count"/>
    <n v="6"/>
    <m/>
    <m/>
    <m/>
    <x v="0"/>
    <m/>
    <x v="741"/>
    <m/>
    <m/>
    <n v="3"/>
    <m/>
  </r>
  <r>
    <n v="1"/>
    <x v="52"/>
    <x v="0"/>
    <x v="0"/>
    <x v="0"/>
    <s v="count"/>
    <n v="0"/>
    <m/>
    <m/>
    <m/>
    <x v="0"/>
    <m/>
    <x v="8"/>
    <m/>
    <m/>
    <n v="0"/>
    <m/>
  </r>
  <r>
    <n v="1"/>
    <x v="52"/>
    <x v="0"/>
    <x v="0"/>
    <x v="1"/>
    <s v="count"/>
    <n v="182"/>
    <m/>
    <m/>
    <m/>
    <x v="0"/>
    <m/>
    <x v="795"/>
    <m/>
    <m/>
    <n v="173"/>
    <m/>
  </r>
  <r>
    <n v="1"/>
    <x v="52"/>
    <x v="0"/>
    <x v="0"/>
    <x v="2"/>
    <s v="count"/>
    <n v="0"/>
    <m/>
    <m/>
    <m/>
    <x v="0"/>
    <m/>
    <x v="8"/>
    <m/>
    <m/>
    <n v="0"/>
    <m/>
  </r>
  <r>
    <n v="1"/>
    <x v="52"/>
    <x v="0"/>
    <x v="0"/>
    <x v="3"/>
    <s v="count"/>
    <n v="3"/>
    <m/>
    <m/>
    <m/>
    <x v="0"/>
    <m/>
    <x v="401"/>
    <m/>
    <m/>
    <n v="2"/>
    <m/>
  </r>
  <r>
    <n v="1"/>
    <x v="52"/>
    <x v="0"/>
    <x v="1"/>
    <x v="0"/>
    <s v="count"/>
    <n v="0"/>
    <m/>
    <m/>
    <m/>
    <x v="0"/>
    <m/>
    <x v="8"/>
    <m/>
    <m/>
    <n v="0"/>
    <m/>
  </r>
  <r>
    <n v="1"/>
    <x v="52"/>
    <x v="0"/>
    <x v="1"/>
    <x v="1"/>
    <s v="count"/>
    <n v="0"/>
    <m/>
    <m/>
    <m/>
    <x v="0"/>
    <m/>
    <x v="8"/>
    <m/>
    <m/>
    <n v="0"/>
    <m/>
  </r>
  <r>
    <n v="1"/>
    <x v="52"/>
    <x v="0"/>
    <x v="1"/>
    <x v="2"/>
    <s v="count"/>
    <n v="0"/>
    <m/>
    <m/>
    <m/>
    <x v="0"/>
    <m/>
    <x v="8"/>
    <m/>
    <m/>
    <n v="0"/>
    <m/>
  </r>
  <r>
    <n v="1"/>
    <x v="52"/>
    <x v="0"/>
    <x v="1"/>
    <x v="3"/>
    <s v="count"/>
    <n v="0"/>
    <m/>
    <m/>
    <m/>
    <x v="0"/>
    <m/>
    <x v="8"/>
    <m/>
    <m/>
    <n v="0"/>
    <m/>
  </r>
  <r>
    <n v="1"/>
    <x v="52"/>
    <x v="0"/>
    <x v="2"/>
    <x v="0"/>
    <s v="count"/>
    <n v="13"/>
    <m/>
    <m/>
    <m/>
    <x v="0"/>
    <m/>
    <x v="752"/>
    <m/>
    <m/>
    <n v="181.15384617800001"/>
    <m/>
  </r>
  <r>
    <n v="1"/>
    <x v="52"/>
    <x v="0"/>
    <x v="2"/>
    <x v="1"/>
    <s v="count"/>
    <n v="3520"/>
    <m/>
    <m/>
    <m/>
    <x v="0"/>
    <m/>
    <x v="796"/>
    <m/>
    <m/>
    <n v="3344"/>
    <m/>
  </r>
  <r>
    <n v="1"/>
    <x v="52"/>
    <x v="0"/>
    <x v="2"/>
    <x v="2"/>
    <s v="count"/>
    <n v="126"/>
    <m/>
    <m/>
    <m/>
    <x v="0"/>
    <m/>
    <x v="797"/>
    <m/>
    <m/>
    <n v="726.58728138899994"/>
    <m/>
  </r>
  <r>
    <n v="1"/>
    <x v="52"/>
    <x v="0"/>
    <x v="2"/>
    <x v="3"/>
    <s v="count"/>
    <n v="211"/>
    <m/>
    <m/>
    <m/>
    <x v="0"/>
    <m/>
    <x v="798"/>
    <m/>
    <m/>
    <n v="106"/>
    <m/>
  </r>
  <r>
    <n v="1"/>
    <x v="52"/>
    <x v="0"/>
    <x v="3"/>
    <x v="0"/>
    <s v="count"/>
    <n v="103"/>
    <m/>
    <m/>
    <m/>
    <x v="0"/>
    <m/>
    <x v="799"/>
    <m/>
    <m/>
    <n v="1431.9230771140001"/>
    <m/>
  </r>
  <r>
    <n v="1"/>
    <x v="52"/>
    <x v="0"/>
    <x v="3"/>
    <x v="1"/>
    <s v="count"/>
    <n v="8278"/>
    <m/>
    <m/>
    <m/>
    <x v="0"/>
    <m/>
    <x v="800"/>
    <m/>
    <m/>
    <n v="7864"/>
    <m/>
  </r>
  <r>
    <n v="1"/>
    <x v="52"/>
    <x v="0"/>
    <x v="3"/>
    <x v="2"/>
    <s v="count"/>
    <n v="18"/>
    <m/>
    <m/>
    <m/>
    <x v="0"/>
    <m/>
    <x v="296"/>
    <m/>
    <m/>
    <n v="104.15244306599999"/>
    <m/>
  </r>
  <r>
    <n v="1"/>
    <x v="52"/>
    <x v="0"/>
    <x v="3"/>
    <x v="3"/>
    <s v="count"/>
    <n v="541"/>
    <m/>
    <m/>
    <m/>
    <x v="0"/>
    <m/>
    <x v="299"/>
    <m/>
    <m/>
    <n v="271"/>
    <m/>
  </r>
  <r>
    <n v="1"/>
    <x v="52"/>
    <x v="0"/>
    <x v="4"/>
    <x v="0"/>
    <s v="count"/>
    <n v="3"/>
    <m/>
    <m/>
    <m/>
    <x v="0"/>
    <m/>
    <x v="274"/>
    <m/>
    <m/>
    <n v="41.538461544"/>
    <m/>
  </r>
  <r>
    <n v="1"/>
    <x v="52"/>
    <x v="0"/>
    <x v="4"/>
    <x v="1"/>
    <s v="count"/>
    <n v="7590"/>
    <m/>
    <m/>
    <m/>
    <x v="0"/>
    <m/>
    <x v="801"/>
    <m/>
    <m/>
    <n v="7211"/>
    <m/>
  </r>
  <r>
    <n v="1"/>
    <x v="52"/>
    <x v="0"/>
    <x v="4"/>
    <x v="2"/>
    <s v="count"/>
    <n v="3"/>
    <m/>
    <m/>
    <m/>
    <x v="0"/>
    <m/>
    <x v="266"/>
    <m/>
    <m/>
    <n v="17.358740511000001"/>
    <m/>
  </r>
  <r>
    <n v="1"/>
    <x v="52"/>
    <x v="0"/>
    <x v="4"/>
    <x v="3"/>
    <s v="count"/>
    <n v="475"/>
    <m/>
    <m/>
    <m/>
    <x v="0"/>
    <m/>
    <x v="632"/>
    <m/>
    <m/>
    <n v="238"/>
    <m/>
  </r>
  <r>
    <n v="1"/>
    <x v="52"/>
    <x v="0"/>
    <x v="5"/>
    <x v="0"/>
    <s v="count"/>
    <n v="24"/>
    <m/>
    <m/>
    <m/>
    <x v="0"/>
    <m/>
    <x v="802"/>
    <m/>
    <m/>
    <n v="333.46153850600001"/>
    <m/>
  </r>
  <r>
    <n v="1"/>
    <x v="52"/>
    <x v="0"/>
    <x v="5"/>
    <x v="1"/>
    <s v="count"/>
    <n v="11707"/>
    <m/>
    <m/>
    <m/>
    <x v="0"/>
    <m/>
    <x v="803"/>
    <m/>
    <m/>
    <n v="11122"/>
    <m/>
  </r>
  <r>
    <n v="1"/>
    <x v="52"/>
    <x v="0"/>
    <x v="5"/>
    <x v="2"/>
    <s v="count"/>
    <n v="12"/>
    <m/>
    <m/>
    <m/>
    <x v="0"/>
    <m/>
    <x v="180"/>
    <m/>
    <m/>
    <n v="69.434962044000002"/>
    <m/>
  </r>
  <r>
    <n v="1"/>
    <x v="52"/>
    <x v="0"/>
    <x v="5"/>
    <x v="3"/>
    <s v="count"/>
    <n v="627"/>
    <m/>
    <m/>
    <m/>
    <x v="0"/>
    <m/>
    <x v="804"/>
    <m/>
    <m/>
    <n v="314"/>
    <m/>
  </r>
  <r>
    <n v="1"/>
    <x v="52"/>
    <x v="0"/>
    <x v="6"/>
    <x v="0"/>
    <s v="count"/>
    <n v="3"/>
    <m/>
    <m/>
    <m/>
    <x v="0"/>
    <m/>
    <x v="274"/>
    <m/>
    <m/>
    <n v="41.538461544"/>
    <m/>
  </r>
  <r>
    <n v="1"/>
    <x v="52"/>
    <x v="0"/>
    <x v="6"/>
    <x v="1"/>
    <s v="count"/>
    <n v="977"/>
    <m/>
    <m/>
    <m/>
    <x v="0"/>
    <m/>
    <x v="260"/>
    <m/>
    <m/>
    <n v="928"/>
    <m/>
  </r>
  <r>
    <n v="1"/>
    <x v="52"/>
    <x v="0"/>
    <x v="6"/>
    <x v="2"/>
    <s v="count"/>
    <n v="0"/>
    <m/>
    <m/>
    <m/>
    <x v="0"/>
    <m/>
    <x v="8"/>
    <m/>
    <m/>
    <n v="0"/>
    <m/>
  </r>
  <r>
    <n v="1"/>
    <x v="52"/>
    <x v="0"/>
    <x v="6"/>
    <x v="3"/>
    <s v="count"/>
    <n v="44"/>
    <m/>
    <m/>
    <m/>
    <x v="0"/>
    <m/>
    <x v="42"/>
    <m/>
    <m/>
    <n v="22"/>
    <m/>
  </r>
  <r>
    <n v="1"/>
    <x v="53"/>
    <x v="0"/>
    <x v="0"/>
    <x v="0"/>
    <s v="count"/>
    <n v="0"/>
    <m/>
    <m/>
    <m/>
    <x v="0"/>
    <m/>
    <x v="8"/>
    <m/>
    <m/>
    <n v="0"/>
    <m/>
  </r>
  <r>
    <n v="1"/>
    <x v="53"/>
    <x v="0"/>
    <x v="0"/>
    <x v="1"/>
    <s v="count"/>
    <n v="0"/>
    <m/>
    <m/>
    <m/>
    <x v="0"/>
    <m/>
    <x v="8"/>
    <m/>
    <m/>
    <n v="0"/>
    <m/>
  </r>
  <r>
    <n v="1"/>
    <x v="53"/>
    <x v="0"/>
    <x v="0"/>
    <x v="2"/>
    <s v="count"/>
    <n v="0"/>
    <m/>
    <m/>
    <m/>
    <x v="0"/>
    <m/>
    <x v="8"/>
    <m/>
    <m/>
    <n v="0"/>
    <m/>
  </r>
  <r>
    <n v="1"/>
    <x v="53"/>
    <x v="0"/>
    <x v="0"/>
    <x v="3"/>
    <s v="count"/>
    <n v="0"/>
    <m/>
    <m/>
    <m/>
    <x v="0"/>
    <m/>
    <x v="8"/>
    <m/>
    <m/>
    <n v="0"/>
    <m/>
  </r>
  <r>
    <n v="1"/>
    <x v="53"/>
    <x v="0"/>
    <x v="1"/>
    <x v="0"/>
    <s v="count"/>
    <n v="535"/>
    <m/>
    <m/>
    <m/>
    <x v="0"/>
    <m/>
    <x v="805"/>
    <m/>
    <m/>
    <n v="1558.846154054"/>
    <m/>
  </r>
  <r>
    <n v="1"/>
    <x v="53"/>
    <x v="0"/>
    <x v="1"/>
    <x v="1"/>
    <s v="count"/>
    <n v="3833"/>
    <m/>
    <m/>
    <m/>
    <x v="0"/>
    <m/>
    <x v="806"/>
    <m/>
    <m/>
    <n v="3641"/>
    <m/>
  </r>
  <r>
    <n v="1"/>
    <x v="53"/>
    <x v="0"/>
    <x v="1"/>
    <x v="2"/>
    <s v="count"/>
    <n v="21"/>
    <m/>
    <m/>
    <m/>
    <x v="0"/>
    <m/>
    <x v="752"/>
    <m/>
    <m/>
    <n v="129.777250487"/>
    <m/>
  </r>
  <r>
    <n v="1"/>
    <x v="53"/>
    <x v="0"/>
    <x v="1"/>
    <x v="3"/>
    <s v="count"/>
    <n v="179"/>
    <m/>
    <m/>
    <m/>
    <x v="0"/>
    <m/>
    <x v="493"/>
    <m/>
    <m/>
    <n v="90"/>
    <m/>
  </r>
  <r>
    <n v="1"/>
    <x v="53"/>
    <x v="0"/>
    <x v="2"/>
    <x v="0"/>
    <s v="count"/>
    <n v="40"/>
    <m/>
    <m/>
    <m/>
    <x v="0"/>
    <m/>
    <x v="329"/>
    <m/>
    <m/>
    <n v="116.53846155400001"/>
    <m/>
  </r>
  <r>
    <n v="1"/>
    <x v="53"/>
    <x v="0"/>
    <x v="2"/>
    <x v="1"/>
    <s v="count"/>
    <n v="4038"/>
    <m/>
    <m/>
    <m/>
    <x v="0"/>
    <m/>
    <x v="807"/>
    <m/>
    <m/>
    <n v="3836"/>
    <m/>
  </r>
  <r>
    <n v="1"/>
    <x v="53"/>
    <x v="0"/>
    <x v="2"/>
    <x v="2"/>
    <s v="count"/>
    <n v="18"/>
    <m/>
    <m/>
    <m/>
    <x v="0"/>
    <m/>
    <x v="536"/>
    <m/>
    <m/>
    <n v="110.76529659399999"/>
    <m/>
  </r>
  <r>
    <n v="1"/>
    <x v="53"/>
    <x v="0"/>
    <x v="2"/>
    <x v="3"/>
    <s v="count"/>
    <n v="127"/>
    <m/>
    <m/>
    <m/>
    <x v="0"/>
    <m/>
    <x v="456"/>
    <m/>
    <m/>
    <n v="64"/>
    <m/>
  </r>
  <r>
    <n v="1"/>
    <x v="53"/>
    <x v="0"/>
    <x v="3"/>
    <x v="0"/>
    <s v="count"/>
    <n v="93"/>
    <m/>
    <m/>
    <m/>
    <x v="0"/>
    <m/>
    <x v="184"/>
    <m/>
    <m/>
    <n v="271.15384619000002"/>
    <m/>
  </r>
  <r>
    <n v="1"/>
    <x v="53"/>
    <x v="0"/>
    <x v="3"/>
    <x v="1"/>
    <s v="count"/>
    <n v="2099"/>
    <m/>
    <m/>
    <m/>
    <x v="0"/>
    <m/>
    <x v="808"/>
    <m/>
    <m/>
    <n v="1994"/>
    <m/>
  </r>
  <r>
    <n v="1"/>
    <x v="53"/>
    <x v="0"/>
    <x v="3"/>
    <x v="2"/>
    <s v="count"/>
    <n v="15"/>
    <m/>
    <m/>
    <m/>
    <x v="0"/>
    <m/>
    <x v="432"/>
    <m/>
    <m/>
    <n v="92.579949391999989"/>
    <m/>
  </r>
  <r>
    <n v="1"/>
    <x v="53"/>
    <x v="0"/>
    <x v="3"/>
    <x v="3"/>
    <s v="count"/>
    <n v="55"/>
    <m/>
    <m/>
    <m/>
    <x v="0"/>
    <m/>
    <x v="387"/>
    <m/>
    <m/>
    <n v="28"/>
    <m/>
  </r>
  <r>
    <n v="1"/>
    <x v="53"/>
    <x v="0"/>
    <x v="4"/>
    <x v="0"/>
    <s v="count"/>
    <n v="98"/>
    <m/>
    <m/>
    <m/>
    <x v="0"/>
    <m/>
    <x v="580"/>
    <m/>
    <m/>
    <n v="285.000000038"/>
    <m/>
  </r>
  <r>
    <n v="1"/>
    <x v="53"/>
    <x v="0"/>
    <x v="4"/>
    <x v="1"/>
    <s v="count"/>
    <n v="7377"/>
    <m/>
    <m/>
    <m/>
    <x v="0"/>
    <m/>
    <x v="809"/>
    <m/>
    <m/>
    <n v="7008"/>
    <m/>
  </r>
  <r>
    <n v="1"/>
    <x v="53"/>
    <x v="0"/>
    <x v="4"/>
    <x v="2"/>
    <s v="count"/>
    <n v="12"/>
    <m/>
    <m/>
    <m/>
    <x v="0"/>
    <m/>
    <x v="493"/>
    <m/>
    <m/>
    <n v="74.394602190000001"/>
    <m/>
  </r>
  <r>
    <n v="1"/>
    <x v="53"/>
    <x v="0"/>
    <x v="4"/>
    <x v="3"/>
    <s v="count"/>
    <n v="320"/>
    <m/>
    <m/>
    <m/>
    <x v="0"/>
    <m/>
    <x v="810"/>
    <m/>
    <m/>
    <n v="160"/>
    <m/>
  </r>
  <r>
    <n v="1"/>
    <x v="53"/>
    <x v="0"/>
    <x v="5"/>
    <x v="0"/>
    <s v="count"/>
    <n v="103"/>
    <m/>
    <m/>
    <m/>
    <x v="0"/>
    <m/>
    <x v="593"/>
    <m/>
    <m/>
    <n v="300.00000004000003"/>
    <m/>
  </r>
  <r>
    <n v="1"/>
    <x v="53"/>
    <x v="0"/>
    <x v="5"/>
    <x v="1"/>
    <s v="count"/>
    <n v="8648"/>
    <m/>
    <m/>
    <m/>
    <x v="0"/>
    <m/>
    <x v="811"/>
    <m/>
    <m/>
    <n v="8216"/>
    <m/>
  </r>
  <r>
    <n v="1"/>
    <x v="53"/>
    <x v="0"/>
    <x v="5"/>
    <x v="2"/>
    <s v="count"/>
    <n v="13"/>
    <m/>
    <m/>
    <m/>
    <x v="0"/>
    <m/>
    <x v="27"/>
    <m/>
    <m/>
    <n v="80.180849026999994"/>
    <m/>
  </r>
  <r>
    <n v="1"/>
    <x v="53"/>
    <x v="0"/>
    <x v="5"/>
    <x v="3"/>
    <s v="count"/>
    <n v="313"/>
    <m/>
    <m/>
    <m/>
    <x v="0"/>
    <m/>
    <x v="752"/>
    <m/>
    <m/>
    <n v="157"/>
    <m/>
  </r>
  <r>
    <n v="1"/>
    <x v="53"/>
    <x v="0"/>
    <x v="6"/>
    <x v="0"/>
    <s v="count"/>
    <n v="6"/>
    <m/>
    <m/>
    <m/>
    <x v="0"/>
    <m/>
    <x v="66"/>
    <m/>
    <m/>
    <n v="17.30769231"/>
    <m/>
  </r>
  <r>
    <n v="1"/>
    <x v="53"/>
    <x v="0"/>
    <x v="6"/>
    <x v="1"/>
    <s v="count"/>
    <n v="684"/>
    <m/>
    <m/>
    <m/>
    <x v="0"/>
    <m/>
    <x v="770"/>
    <m/>
    <m/>
    <n v="650"/>
    <m/>
  </r>
  <r>
    <n v="1"/>
    <x v="53"/>
    <x v="0"/>
    <x v="6"/>
    <x v="2"/>
    <s v="count"/>
    <n v="0"/>
    <m/>
    <m/>
    <m/>
    <x v="0"/>
    <m/>
    <x v="8"/>
    <m/>
    <m/>
    <n v="0"/>
    <m/>
  </r>
  <r>
    <n v="1"/>
    <x v="53"/>
    <x v="0"/>
    <x v="6"/>
    <x v="3"/>
    <s v="count"/>
    <n v="27"/>
    <m/>
    <m/>
    <m/>
    <x v="0"/>
    <m/>
    <x v="171"/>
    <m/>
    <m/>
    <n v="14"/>
    <m/>
  </r>
  <r>
    <n v="1"/>
    <x v="54"/>
    <x v="0"/>
    <x v="0"/>
    <x v="0"/>
    <s v="count"/>
    <n v="0"/>
    <m/>
    <m/>
    <m/>
    <x v="0"/>
    <m/>
    <x v="8"/>
    <m/>
    <m/>
    <n v="0"/>
    <m/>
  </r>
  <r>
    <n v="1"/>
    <x v="54"/>
    <x v="0"/>
    <x v="0"/>
    <x v="1"/>
    <s v="count"/>
    <n v="0"/>
    <m/>
    <m/>
    <m/>
    <x v="0"/>
    <m/>
    <x v="8"/>
    <m/>
    <m/>
    <n v="0"/>
    <m/>
  </r>
  <r>
    <n v="1"/>
    <x v="54"/>
    <x v="0"/>
    <x v="0"/>
    <x v="2"/>
    <s v="count"/>
    <n v="0"/>
    <m/>
    <m/>
    <m/>
    <x v="0"/>
    <m/>
    <x v="8"/>
    <m/>
    <m/>
    <n v="0"/>
    <m/>
  </r>
  <r>
    <n v="1"/>
    <x v="54"/>
    <x v="0"/>
    <x v="0"/>
    <x v="3"/>
    <s v="count"/>
    <n v="0"/>
    <m/>
    <m/>
    <m/>
    <x v="0"/>
    <m/>
    <x v="8"/>
    <m/>
    <m/>
    <n v="0"/>
    <m/>
  </r>
  <r>
    <n v="1"/>
    <x v="54"/>
    <x v="0"/>
    <x v="1"/>
    <x v="0"/>
    <s v="count"/>
    <n v="259"/>
    <m/>
    <m/>
    <m/>
    <x v="0"/>
    <m/>
    <x v="812"/>
    <m/>
    <m/>
    <n v="1285.384615556"/>
    <m/>
  </r>
  <r>
    <n v="1"/>
    <x v="54"/>
    <x v="0"/>
    <x v="1"/>
    <x v="1"/>
    <s v="count"/>
    <n v="9566"/>
    <m/>
    <m/>
    <m/>
    <x v="0"/>
    <m/>
    <x v="813"/>
    <m/>
    <m/>
    <n v="9088"/>
    <m/>
  </r>
  <r>
    <n v="1"/>
    <x v="54"/>
    <x v="0"/>
    <x v="1"/>
    <x v="2"/>
    <s v="count"/>
    <n v="113"/>
    <m/>
    <m/>
    <m/>
    <x v="0"/>
    <m/>
    <x v="814"/>
    <m/>
    <m/>
    <n v="567.878796717"/>
    <m/>
  </r>
  <r>
    <n v="1"/>
    <x v="54"/>
    <x v="0"/>
    <x v="1"/>
    <x v="3"/>
    <s v="count"/>
    <n v="690"/>
    <m/>
    <m/>
    <m/>
    <x v="0"/>
    <m/>
    <x v="238"/>
    <m/>
    <m/>
    <n v="345"/>
    <m/>
  </r>
  <r>
    <n v="1"/>
    <x v="54"/>
    <x v="0"/>
    <x v="2"/>
    <x v="0"/>
    <s v="count"/>
    <n v="16"/>
    <m/>
    <m/>
    <m/>
    <x v="0"/>
    <m/>
    <x v="815"/>
    <m/>
    <m/>
    <n v="79.615384626000008"/>
    <m/>
  </r>
  <r>
    <n v="1"/>
    <x v="54"/>
    <x v="0"/>
    <x v="2"/>
    <x v="1"/>
    <s v="count"/>
    <n v="1376"/>
    <m/>
    <m/>
    <m/>
    <x v="0"/>
    <m/>
    <x v="816"/>
    <m/>
    <m/>
    <n v="1307"/>
    <m/>
  </r>
  <r>
    <n v="1"/>
    <x v="54"/>
    <x v="0"/>
    <x v="2"/>
    <x v="2"/>
    <s v="count"/>
    <n v="15"/>
    <m/>
    <m/>
    <m/>
    <x v="0"/>
    <m/>
    <x v="531"/>
    <m/>
    <m/>
    <n v="75.221208880999995"/>
    <m/>
  </r>
  <r>
    <n v="1"/>
    <x v="54"/>
    <x v="0"/>
    <x v="2"/>
    <x v="3"/>
    <s v="count"/>
    <n v="12"/>
    <m/>
    <m/>
    <m/>
    <x v="0"/>
    <m/>
    <x v="16"/>
    <m/>
    <m/>
    <n v="6"/>
    <m/>
  </r>
  <r>
    <n v="1"/>
    <x v="54"/>
    <x v="0"/>
    <x v="3"/>
    <x v="0"/>
    <s v="count"/>
    <n v="76"/>
    <m/>
    <m/>
    <m/>
    <x v="0"/>
    <m/>
    <x v="817"/>
    <m/>
    <m/>
    <n v="377.307692358"/>
    <m/>
  </r>
  <r>
    <n v="1"/>
    <x v="54"/>
    <x v="0"/>
    <x v="3"/>
    <x v="1"/>
    <s v="count"/>
    <n v="4358"/>
    <m/>
    <m/>
    <m/>
    <x v="0"/>
    <m/>
    <x v="818"/>
    <m/>
    <m/>
    <n v="4140"/>
    <m/>
  </r>
  <r>
    <n v="1"/>
    <x v="54"/>
    <x v="0"/>
    <x v="3"/>
    <x v="2"/>
    <s v="count"/>
    <n v="13"/>
    <m/>
    <m/>
    <m/>
    <x v="0"/>
    <m/>
    <x v="451"/>
    <m/>
    <m/>
    <n v="65.301928588999999"/>
    <m/>
  </r>
  <r>
    <n v="1"/>
    <x v="54"/>
    <x v="0"/>
    <x v="3"/>
    <x v="3"/>
    <s v="count"/>
    <n v="194"/>
    <m/>
    <m/>
    <m/>
    <x v="0"/>
    <m/>
    <x v="27"/>
    <m/>
    <m/>
    <n v="97"/>
    <m/>
  </r>
  <r>
    <n v="1"/>
    <x v="54"/>
    <x v="0"/>
    <x v="4"/>
    <x v="0"/>
    <s v="count"/>
    <n v="113"/>
    <m/>
    <m/>
    <m/>
    <x v="0"/>
    <m/>
    <x v="819"/>
    <m/>
    <m/>
    <n v="560.76923084400005"/>
    <m/>
  </r>
  <r>
    <n v="1"/>
    <x v="54"/>
    <x v="0"/>
    <x v="4"/>
    <x v="1"/>
    <s v="count"/>
    <n v="9204"/>
    <m/>
    <m/>
    <m/>
    <x v="0"/>
    <m/>
    <x v="222"/>
    <m/>
    <m/>
    <n v="8744"/>
    <m/>
  </r>
  <r>
    <n v="1"/>
    <x v="54"/>
    <x v="0"/>
    <x v="4"/>
    <x v="2"/>
    <s v="count"/>
    <n v="9"/>
    <m/>
    <m/>
    <m/>
    <x v="0"/>
    <m/>
    <x v="25"/>
    <m/>
    <m/>
    <n v="45.463368005"/>
    <m/>
  </r>
  <r>
    <n v="1"/>
    <x v="54"/>
    <x v="0"/>
    <x v="4"/>
    <x v="3"/>
    <s v="count"/>
    <n v="453"/>
    <m/>
    <m/>
    <m/>
    <x v="0"/>
    <m/>
    <x v="454"/>
    <m/>
    <m/>
    <n v="227"/>
    <m/>
  </r>
  <r>
    <n v="1"/>
    <x v="54"/>
    <x v="0"/>
    <x v="5"/>
    <x v="0"/>
    <s v="count"/>
    <n v="33"/>
    <m/>
    <m/>
    <m/>
    <x v="0"/>
    <m/>
    <x v="820"/>
    <m/>
    <m/>
    <n v="163.84615386799999"/>
    <m/>
  </r>
  <r>
    <n v="1"/>
    <x v="54"/>
    <x v="0"/>
    <x v="5"/>
    <x v="1"/>
    <s v="count"/>
    <n v="7593"/>
    <m/>
    <m/>
    <m/>
    <x v="0"/>
    <m/>
    <x v="821"/>
    <m/>
    <m/>
    <n v="7213"/>
    <m/>
  </r>
  <r>
    <n v="1"/>
    <x v="54"/>
    <x v="0"/>
    <x v="5"/>
    <x v="2"/>
    <s v="count"/>
    <n v="9"/>
    <m/>
    <m/>
    <m/>
    <x v="0"/>
    <m/>
    <x v="25"/>
    <m/>
    <m/>
    <n v="45.463368005"/>
    <m/>
  </r>
  <r>
    <n v="1"/>
    <x v="54"/>
    <x v="0"/>
    <x v="5"/>
    <x v="3"/>
    <s v="count"/>
    <n v="249"/>
    <m/>
    <m/>
    <m/>
    <x v="0"/>
    <m/>
    <x v="85"/>
    <m/>
    <m/>
    <n v="125"/>
    <m/>
  </r>
  <r>
    <n v="1"/>
    <x v="54"/>
    <x v="0"/>
    <x v="6"/>
    <x v="0"/>
    <s v="count"/>
    <n v="0"/>
    <m/>
    <m/>
    <m/>
    <x v="0"/>
    <m/>
    <x v="8"/>
    <m/>
    <m/>
    <n v="0"/>
    <m/>
  </r>
  <r>
    <n v="1"/>
    <x v="54"/>
    <x v="0"/>
    <x v="6"/>
    <x v="1"/>
    <s v="count"/>
    <n v="702"/>
    <m/>
    <m/>
    <m/>
    <x v="0"/>
    <m/>
    <x v="822"/>
    <m/>
    <m/>
    <n v="667"/>
    <m/>
  </r>
  <r>
    <n v="1"/>
    <x v="54"/>
    <x v="0"/>
    <x v="6"/>
    <x v="2"/>
    <s v="count"/>
    <n v="0"/>
    <m/>
    <m/>
    <m/>
    <x v="0"/>
    <m/>
    <x v="8"/>
    <m/>
    <m/>
    <n v="0"/>
    <m/>
  </r>
  <r>
    <n v="1"/>
    <x v="54"/>
    <x v="0"/>
    <x v="6"/>
    <x v="3"/>
    <s v="count"/>
    <n v="18"/>
    <m/>
    <m/>
    <m/>
    <x v="0"/>
    <m/>
    <x v="146"/>
    <m/>
    <m/>
    <n v="9"/>
    <m/>
  </r>
  <r>
    <n v="1"/>
    <x v="55"/>
    <x v="0"/>
    <x v="0"/>
    <x v="0"/>
    <s v="count"/>
    <n v="0"/>
    <m/>
    <m/>
    <m/>
    <x v="0"/>
    <m/>
    <x v="8"/>
    <m/>
    <m/>
    <n v="0"/>
    <m/>
  </r>
  <r>
    <n v="1"/>
    <x v="55"/>
    <x v="0"/>
    <x v="0"/>
    <x v="1"/>
    <s v="count"/>
    <n v="0"/>
    <m/>
    <m/>
    <m/>
    <x v="0"/>
    <m/>
    <x v="8"/>
    <m/>
    <m/>
    <n v="0"/>
    <m/>
  </r>
  <r>
    <n v="1"/>
    <x v="55"/>
    <x v="0"/>
    <x v="0"/>
    <x v="2"/>
    <s v="count"/>
    <n v="0"/>
    <m/>
    <m/>
    <m/>
    <x v="0"/>
    <m/>
    <x v="8"/>
    <m/>
    <m/>
    <n v="0"/>
    <m/>
  </r>
  <r>
    <n v="1"/>
    <x v="55"/>
    <x v="0"/>
    <x v="0"/>
    <x v="3"/>
    <s v="count"/>
    <n v="0"/>
    <m/>
    <m/>
    <m/>
    <x v="0"/>
    <m/>
    <x v="8"/>
    <m/>
    <m/>
    <n v="0"/>
    <m/>
  </r>
  <r>
    <n v="1"/>
    <x v="55"/>
    <x v="0"/>
    <x v="1"/>
    <x v="0"/>
    <s v="count"/>
    <n v="686"/>
    <m/>
    <m/>
    <m/>
    <x v="0"/>
    <m/>
    <x v="823"/>
    <m/>
    <m/>
    <n v="2353.84615416"/>
    <m/>
  </r>
  <r>
    <n v="1"/>
    <x v="55"/>
    <x v="0"/>
    <x v="1"/>
    <x v="1"/>
    <s v="count"/>
    <n v="23009"/>
    <m/>
    <m/>
    <m/>
    <x v="0"/>
    <m/>
    <x v="824"/>
    <m/>
    <m/>
    <n v="21859"/>
    <m/>
  </r>
  <r>
    <n v="1"/>
    <x v="55"/>
    <x v="0"/>
    <x v="1"/>
    <x v="2"/>
    <s v="count"/>
    <n v="89"/>
    <m/>
    <m/>
    <m/>
    <x v="0"/>
    <m/>
    <x v="139"/>
    <m/>
    <m/>
    <n v="362.05373065799995"/>
    <m/>
  </r>
  <r>
    <n v="1"/>
    <x v="55"/>
    <x v="0"/>
    <x v="1"/>
    <x v="3"/>
    <s v="count"/>
    <n v="387"/>
    <m/>
    <m/>
    <m/>
    <x v="0"/>
    <m/>
    <x v="324"/>
    <m/>
    <m/>
    <n v="194"/>
    <m/>
  </r>
  <r>
    <n v="1"/>
    <x v="55"/>
    <x v="0"/>
    <x v="2"/>
    <x v="0"/>
    <s v="count"/>
    <n v="0"/>
    <m/>
    <m/>
    <m/>
    <x v="0"/>
    <m/>
    <x v="8"/>
    <m/>
    <m/>
    <n v="0"/>
    <m/>
  </r>
  <r>
    <n v="1"/>
    <x v="55"/>
    <x v="0"/>
    <x v="2"/>
    <x v="1"/>
    <s v="count"/>
    <n v="0"/>
    <m/>
    <m/>
    <m/>
    <x v="0"/>
    <m/>
    <x v="8"/>
    <m/>
    <m/>
    <n v="0"/>
    <m/>
  </r>
  <r>
    <n v="1"/>
    <x v="55"/>
    <x v="0"/>
    <x v="2"/>
    <x v="2"/>
    <s v="count"/>
    <n v="0"/>
    <m/>
    <m/>
    <m/>
    <x v="0"/>
    <m/>
    <x v="8"/>
    <m/>
    <m/>
    <n v="0"/>
    <m/>
  </r>
  <r>
    <n v="1"/>
    <x v="55"/>
    <x v="0"/>
    <x v="2"/>
    <x v="3"/>
    <s v="count"/>
    <n v="0"/>
    <m/>
    <m/>
    <m/>
    <x v="0"/>
    <m/>
    <x v="8"/>
    <m/>
    <m/>
    <n v="0"/>
    <m/>
  </r>
  <r>
    <n v="1"/>
    <x v="55"/>
    <x v="0"/>
    <x v="3"/>
    <x v="0"/>
    <s v="count"/>
    <n v="324"/>
    <m/>
    <m/>
    <m/>
    <x v="0"/>
    <m/>
    <x v="825"/>
    <m/>
    <m/>
    <n v="1111.1538463019999"/>
    <m/>
  </r>
  <r>
    <n v="1"/>
    <x v="55"/>
    <x v="0"/>
    <x v="3"/>
    <x v="1"/>
    <s v="count"/>
    <n v="8257"/>
    <m/>
    <m/>
    <m/>
    <x v="0"/>
    <m/>
    <x v="826"/>
    <m/>
    <m/>
    <n v="7844"/>
    <m/>
  </r>
  <r>
    <n v="1"/>
    <x v="55"/>
    <x v="0"/>
    <x v="3"/>
    <x v="2"/>
    <s v="count"/>
    <n v="19"/>
    <m/>
    <m/>
    <m/>
    <x v="0"/>
    <m/>
    <x v="226"/>
    <m/>
    <m/>
    <n v="77.701028953999995"/>
    <m/>
  </r>
  <r>
    <n v="1"/>
    <x v="55"/>
    <x v="0"/>
    <x v="3"/>
    <x v="3"/>
    <s v="count"/>
    <n v="185"/>
    <m/>
    <m/>
    <m/>
    <x v="0"/>
    <m/>
    <x v="462"/>
    <m/>
    <m/>
    <n v="93"/>
    <m/>
  </r>
  <r>
    <n v="1"/>
    <x v="55"/>
    <x v="0"/>
    <x v="4"/>
    <x v="0"/>
    <s v="count"/>
    <n v="30"/>
    <m/>
    <m/>
    <m/>
    <x v="0"/>
    <m/>
    <x v="404"/>
    <m/>
    <m/>
    <n v="102.69230770600001"/>
    <m/>
  </r>
  <r>
    <n v="1"/>
    <x v="55"/>
    <x v="0"/>
    <x v="4"/>
    <x v="1"/>
    <s v="count"/>
    <n v="5395"/>
    <m/>
    <m/>
    <m/>
    <x v="0"/>
    <m/>
    <x v="827"/>
    <m/>
    <m/>
    <n v="5125"/>
    <m/>
  </r>
  <r>
    <n v="1"/>
    <x v="55"/>
    <x v="0"/>
    <x v="4"/>
    <x v="2"/>
    <s v="count"/>
    <n v="9"/>
    <m/>
    <m/>
    <m/>
    <x v="0"/>
    <m/>
    <x v="587"/>
    <m/>
    <m/>
    <n v="36.370694403999998"/>
    <m/>
  </r>
  <r>
    <n v="1"/>
    <x v="55"/>
    <x v="0"/>
    <x v="4"/>
    <x v="3"/>
    <s v="count"/>
    <n v="194"/>
    <m/>
    <m/>
    <m/>
    <x v="0"/>
    <m/>
    <x v="27"/>
    <m/>
    <m/>
    <n v="97"/>
    <m/>
  </r>
  <r>
    <n v="1"/>
    <x v="55"/>
    <x v="0"/>
    <x v="5"/>
    <x v="0"/>
    <s v="count"/>
    <n v="12"/>
    <m/>
    <m/>
    <m/>
    <x v="0"/>
    <m/>
    <x v="274"/>
    <m/>
    <m/>
    <n v="41.538461544"/>
    <m/>
  </r>
  <r>
    <n v="1"/>
    <x v="55"/>
    <x v="0"/>
    <x v="5"/>
    <x v="1"/>
    <s v="count"/>
    <n v="4544"/>
    <m/>
    <m/>
    <m/>
    <x v="0"/>
    <m/>
    <x v="115"/>
    <m/>
    <m/>
    <n v="4317"/>
    <m/>
  </r>
  <r>
    <n v="1"/>
    <x v="55"/>
    <x v="0"/>
    <x v="5"/>
    <x v="2"/>
    <s v="count"/>
    <n v="3"/>
    <m/>
    <m/>
    <m/>
    <x v="0"/>
    <m/>
    <x v="66"/>
    <m/>
    <m/>
    <n v="12.399100364999999"/>
    <m/>
  </r>
  <r>
    <n v="1"/>
    <x v="55"/>
    <x v="0"/>
    <x v="5"/>
    <x v="3"/>
    <s v="count"/>
    <n v="161"/>
    <m/>
    <m/>
    <m/>
    <x v="0"/>
    <m/>
    <x v="334"/>
    <m/>
    <m/>
    <n v="81"/>
    <m/>
  </r>
  <r>
    <n v="1"/>
    <x v="55"/>
    <x v="0"/>
    <x v="6"/>
    <x v="0"/>
    <s v="count"/>
    <n v="0"/>
    <m/>
    <m/>
    <m/>
    <x v="0"/>
    <m/>
    <x v="8"/>
    <m/>
    <m/>
    <n v="0"/>
    <m/>
  </r>
  <r>
    <n v="1"/>
    <x v="55"/>
    <x v="0"/>
    <x v="6"/>
    <x v="1"/>
    <s v="count"/>
    <n v="309"/>
    <m/>
    <m/>
    <m/>
    <x v="0"/>
    <m/>
    <x v="548"/>
    <m/>
    <m/>
    <n v="294"/>
    <m/>
  </r>
  <r>
    <n v="1"/>
    <x v="55"/>
    <x v="0"/>
    <x v="6"/>
    <x v="2"/>
    <s v="count"/>
    <n v="0"/>
    <m/>
    <m/>
    <m/>
    <x v="0"/>
    <m/>
    <x v="8"/>
    <m/>
    <m/>
    <n v="0"/>
    <m/>
  </r>
  <r>
    <n v="1"/>
    <x v="55"/>
    <x v="0"/>
    <x v="6"/>
    <x v="3"/>
    <s v="count"/>
    <n v="15"/>
    <m/>
    <m/>
    <m/>
    <x v="0"/>
    <m/>
    <x v="43"/>
    <m/>
    <m/>
    <n v="8"/>
    <m/>
  </r>
  <r>
    <n v="1"/>
    <x v="56"/>
    <x v="0"/>
    <x v="0"/>
    <x v="0"/>
    <s v="count"/>
    <n v="0"/>
    <m/>
    <m/>
    <m/>
    <x v="0"/>
    <m/>
    <x v="8"/>
    <m/>
    <m/>
    <n v="0"/>
    <m/>
  </r>
  <r>
    <n v="1"/>
    <x v="56"/>
    <x v="0"/>
    <x v="0"/>
    <x v="1"/>
    <s v="count"/>
    <n v="0"/>
    <m/>
    <m/>
    <m/>
    <x v="0"/>
    <m/>
    <x v="8"/>
    <m/>
    <m/>
    <n v="0"/>
    <m/>
  </r>
  <r>
    <n v="1"/>
    <x v="56"/>
    <x v="0"/>
    <x v="0"/>
    <x v="2"/>
    <s v="count"/>
    <n v="0"/>
    <m/>
    <m/>
    <m/>
    <x v="0"/>
    <m/>
    <x v="8"/>
    <m/>
    <m/>
    <n v="0"/>
    <m/>
  </r>
  <r>
    <n v="1"/>
    <x v="56"/>
    <x v="0"/>
    <x v="0"/>
    <x v="3"/>
    <s v="count"/>
    <n v="0"/>
    <m/>
    <m/>
    <m/>
    <x v="0"/>
    <m/>
    <x v="8"/>
    <m/>
    <m/>
    <n v="0"/>
    <m/>
  </r>
  <r>
    <n v="1"/>
    <x v="56"/>
    <x v="0"/>
    <x v="1"/>
    <x v="0"/>
    <s v="count"/>
    <n v="24"/>
    <m/>
    <m/>
    <m/>
    <x v="0"/>
    <m/>
    <x v="828"/>
    <m/>
    <m/>
    <n v="395.769230822"/>
    <m/>
  </r>
  <r>
    <n v="1"/>
    <x v="56"/>
    <x v="0"/>
    <x v="1"/>
    <x v="1"/>
    <s v="count"/>
    <n v="3686"/>
    <m/>
    <m/>
    <m/>
    <x v="0"/>
    <m/>
    <x v="829"/>
    <m/>
    <m/>
    <n v="3502"/>
    <m/>
  </r>
  <r>
    <n v="1"/>
    <x v="56"/>
    <x v="0"/>
    <x v="1"/>
    <x v="2"/>
    <s v="count"/>
    <n v="45"/>
    <m/>
    <m/>
    <m/>
    <x v="0"/>
    <m/>
    <x v="151"/>
    <m/>
    <m/>
    <n v="219.050773115"/>
    <m/>
  </r>
  <r>
    <n v="1"/>
    <x v="56"/>
    <x v="0"/>
    <x v="1"/>
    <x v="3"/>
    <s v="count"/>
    <n v="153"/>
    <m/>
    <m/>
    <m/>
    <x v="0"/>
    <m/>
    <x v="285"/>
    <m/>
    <m/>
    <n v="77"/>
    <m/>
  </r>
  <r>
    <n v="1"/>
    <x v="56"/>
    <x v="0"/>
    <x v="2"/>
    <x v="0"/>
    <s v="count"/>
    <n v="0"/>
    <m/>
    <m/>
    <m/>
    <x v="0"/>
    <m/>
    <x v="8"/>
    <m/>
    <m/>
    <n v="0"/>
    <m/>
  </r>
  <r>
    <n v="1"/>
    <x v="56"/>
    <x v="0"/>
    <x v="2"/>
    <x v="1"/>
    <s v="count"/>
    <n v="1324"/>
    <m/>
    <m/>
    <m/>
    <x v="0"/>
    <m/>
    <x v="830"/>
    <m/>
    <m/>
    <n v="1258"/>
    <m/>
  </r>
  <r>
    <n v="1"/>
    <x v="56"/>
    <x v="0"/>
    <x v="2"/>
    <x v="2"/>
    <s v="count"/>
    <n v="9"/>
    <m/>
    <m/>
    <m/>
    <x v="0"/>
    <m/>
    <x v="128"/>
    <m/>
    <m/>
    <n v="43.810154622999995"/>
    <m/>
  </r>
  <r>
    <n v="1"/>
    <x v="56"/>
    <x v="0"/>
    <x v="2"/>
    <x v="3"/>
    <s v="count"/>
    <n v="107"/>
    <m/>
    <m/>
    <m/>
    <x v="0"/>
    <m/>
    <x v="39"/>
    <m/>
    <m/>
    <n v="54"/>
    <m/>
  </r>
  <r>
    <n v="1"/>
    <x v="56"/>
    <x v="0"/>
    <x v="3"/>
    <x v="0"/>
    <s v="count"/>
    <n v="20"/>
    <m/>
    <m/>
    <m/>
    <x v="0"/>
    <m/>
    <x v="831"/>
    <m/>
    <m/>
    <n v="330.00000004399999"/>
    <m/>
  </r>
  <r>
    <n v="1"/>
    <x v="56"/>
    <x v="0"/>
    <x v="3"/>
    <x v="1"/>
    <s v="count"/>
    <n v="4304"/>
    <m/>
    <m/>
    <m/>
    <x v="0"/>
    <m/>
    <x v="832"/>
    <m/>
    <m/>
    <n v="4089"/>
    <m/>
  </r>
  <r>
    <n v="1"/>
    <x v="56"/>
    <x v="0"/>
    <x v="3"/>
    <x v="2"/>
    <s v="count"/>
    <n v="28"/>
    <m/>
    <m/>
    <m/>
    <x v="0"/>
    <m/>
    <x v="563"/>
    <m/>
    <m/>
    <n v="136.39010401499999"/>
    <m/>
  </r>
  <r>
    <n v="1"/>
    <x v="56"/>
    <x v="0"/>
    <x v="3"/>
    <x v="3"/>
    <s v="count"/>
    <n v="103"/>
    <m/>
    <m/>
    <m/>
    <x v="0"/>
    <m/>
    <x v="244"/>
    <m/>
    <m/>
    <n v="52"/>
    <m/>
  </r>
  <r>
    <n v="1"/>
    <x v="56"/>
    <x v="0"/>
    <x v="4"/>
    <x v="0"/>
    <s v="count"/>
    <n v="12"/>
    <m/>
    <m/>
    <m/>
    <x v="0"/>
    <m/>
    <x v="772"/>
    <m/>
    <m/>
    <n v="198.461538488"/>
    <m/>
  </r>
  <r>
    <n v="1"/>
    <x v="56"/>
    <x v="0"/>
    <x v="4"/>
    <x v="1"/>
    <s v="count"/>
    <n v="5051"/>
    <m/>
    <m/>
    <m/>
    <x v="0"/>
    <m/>
    <x v="833"/>
    <m/>
    <m/>
    <n v="4798"/>
    <m/>
  </r>
  <r>
    <n v="1"/>
    <x v="56"/>
    <x v="0"/>
    <x v="4"/>
    <x v="2"/>
    <s v="count"/>
    <n v="3"/>
    <m/>
    <m/>
    <m/>
    <x v="0"/>
    <m/>
    <x v="275"/>
    <m/>
    <m/>
    <n v="14.878920438"/>
    <m/>
  </r>
  <r>
    <n v="1"/>
    <x v="56"/>
    <x v="0"/>
    <x v="4"/>
    <x v="3"/>
    <s v="count"/>
    <n v="336"/>
    <m/>
    <m/>
    <m/>
    <x v="0"/>
    <m/>
    <x v="441"/>
    <m/>
    <m/>
    <n v="168"/>
    <m/>
  </r>
  <r>
    <n v="1"/>
    <x v="56"/>
    <x v="0"/>
    <x v="5"/>
    <x v="0"/>
    <s v="count"/>
    <n v="10"/>
    <m/>
    <m/>
    <m/>
    <x v="0"/>
    <m/>
    <x v="834"/>
    <m/>
    <m/>
    <n v="165.00000002199999"/>
    <m/>
  </r>
  <r>
    <n v="1"/>
    <x v="56"/>
    <x v="0"/>
    <x v="5"/>
    <x v="1"/>
    <s v="count"/>
    <n v="2940"/>
    <m/>
    <m/>
    <m/>
    <x v="0"/>
    <m/>
    <x v="835"/>
    <m/>
    <m/>
    <n v="2793"/>
    <m/>
  </r>
  <r>
    <n v="1"/>
    <x v="56"/>
    <x v="0"/>
    <x v="5"/>
    <x v="2"/>
    <s v="count"/>
    <n v="3"/>
    <m/>
    <m/>
    <m/>
    <x v="0"/>
    <m/>
    <x v="275"/>
    <m/>
    <m/>
    <n v="14.878920438"/>
    <m/>
  </r>
  <r>
    <n v="1"/>
    <x v="56"/>
    <x v="0"/>
    <x v="5"/>
    <x v="3"/>
    <s v="count"/>
    <n v="154"/>
    <m/>
    <m/>
    <m/>
    <x v="0"/>
    <m/>
    <x v="285"/>
    <m/>
    <m/>
    <n v="77"/>
    <m/>
  </r>
  <r>
    <n v="1"/>
    <x v="56"/>
    <x v="0"/>
    <x v="6"/>
    <x v="0"/>
    <s v="count"/>
    <n v="0"/>
    <m/>
    <m/>
    <m/>
    <x v="0"/>
    <m/>
    <x v="8"/>
    <m/>
    <m/>
    <n v="0"/>
    <m/>
  </r>
  <r>
    <n v="1"/>
    <x v="56"/>
    <x v="0"/>
    <x v="6"/>
    <x v="1"/>
    <s v="count"/>
    <n v="242"/>
    <m/>
    <m/>
    <m/>
    <x v="0"/>
    <m/>
    <x v="836"/>
    <m/>
    <m/>
    <n v="230"/>
    <m/>
  </r>
  <r>
    <n v="1"/>
    <x v="56"/>
    <x v="0"/>
    <x v="6"/>
    <x v="2"/>
    <s v="count"/>
    <n v="0"/>
    <m/>
    <m/>
    <m/>
    <x v="0"/>
    <m/>
    <x v="8"/>
    <m/>
    <m/>
    <n v="0"/>
    <m/>
  </r>
  <r>
    <n v="1"/>
    <x v="56"/>
    <x v="0"/>
    <x v="6"/>
    <x v="3"/>
    <s v="count"/>
    <n v="6"/>
    <m/>
    <m/>
    <m/>
    <x v="0"/>
    <m/>
    <x v="741"/>
    <m/>
    <m/>
    <n v="3"/>
    <m/>
  </r>
  <r>
    <n v="1"/>
    <x v="57"/>
    <x v="0"/>
    <x v="0"/>
    <x v="0"/>
    <s v="count"/>
    <n v="0"/>
    <m/>
    <m/>
    <m/>
    <x v="0"/>
    <m/>
    <x v="8"/>
    <m/>
    <m/>
    <n v="0"/>
    <m/>
  </r>
  <r>
    <n v="1"/>
    <x v="57"/>
    <x v="0"/>
    <x v="0"/>
    <x v="1"/>
    <s v="count"/>
    <n v="0"/>
    <m/>
    <m/>
    <m/>
    <x v="0"/>
    <m/>
    <x v="8"/>
    <m/>
    <m/>
    <n v="0"/>
    <m/>
  </r>
  <r>
    <n v="1"/>
    <x v="57"/>
    <x v="0"/>
    <x v="0"/>
    <x v="2"/>
    <s v="count"/>
    <n v="0"/>
    <m/>
    <m/>
    <m/>
    <x v="0"/>
    <m/>
    <x v="8"/>
    <m/>
    <m/>
    <n v="0"/>
    <m/>
  </r>
  <r>
    <n v="1"/>
    <x v="57"/>
    <x v="0"/>
    <x v="0"/>
    <x v="3"/>
    <s v="count"/>
    <n v="0"/>
    <m/>
    <m/>
    <m/>
    <x v="0"/>
    <m/>
    <x v="8"/>
    <m/>
    <m/>
    <n v="0"/>
    <m/>
  </r>
  <r>
    <n v="1"/>
    <x v="57"/>
    <x v="0"/>
    <x v="1"/>
    <x v="0"/>
    <s v="count"/>
    <n v="233"/>
    <m/>
    <m/>
    <m/>
    <x v="0"/>
    <m/>
    <x v="837"/>
    <m/>
    <m/>
    <n v="1468.8461540420001"/>
    <m/>
  </r>
  <r>
    <n v="1"/>
    <x v="57"/>
    <x v="0"/>
    <x v="1"/>
    <x v="1"/>
    <s v="count"/>
    <n v="5868"/>
    <m/>
    <m/>
    <m/>
    <x v="0"/>
    <m/>
    <x v="838"/>
    <m/>
    <m/>
    <n v="5575"/>
    <m/>
  </r>
  <r>
    <n v="1"/>
    <x v="57"/>
    <x v="0"/>
    <x v="1"/>
    <x v="2"/>
    <s v="count"/>
    <n v="30"/>
    <m/>
    <m/>
    <m/>
    <x v="0"/>
    <m/>
    <x v="722"/>
    <m/>
    <m/>
    <n v="524.06864209399998"/>
    <m/>
  </r>
  <r>
    <n v="1"/>
    <x v="57"/>
    <x v="0"/>
    <x v="1"/>
    <x v="3"/>
    <s v="count"/>
    <n v="493"/>
    <m/>
    <m/>
    <m/>
    <x v="0"/>
    <m/>
    <x v="580"/>
    <m/>
    <m/>
    <n v="247"/>
    <m/>
  </r>
  <r>
    <n v="1"/>
    <x v="57"/>
    <x v="0"/>
    <x v="2"/>
    <x v="0"/>
    <s v="count"/>
    <n v="9"/>
    <m/>
    <m/>
    <m/>
    <x v="0"/>
    <m/>
    <x v="213"/>
    <m/>
    <m/>
    <n v="56.538461546000001"/>
    <m/>
  </r>
  <r>
    <n v="1"/>
    <x v="57"/>
    <x v="0"/>
    <x v="2"/>
    <x v="1"/>
    <s v="count"/>
    <n v="2807"/>
    <m/>
    <m/>
    <m/>
    <x v="0"/>
    <m/>
    <x v="839"/>
    <m/>
    <m/>
    <n v="2667"/>
    <m/>
  </r>
  <r>
    <n v="1"/>
    <x v="57"/>
    <x v="0"/>
    <x v="2"/>
    <x v="2"/>
    <s v="count"/>
    <n v="12"/>
    <m/>
    <m/>
    <m/>
    <x v="0"/>
    <m/>
    <x v="840"/>
    <m/>
    <m/>
    <n v="209.13149282299997"/>
    <m/>
  </r>
  <r>
    <n v="1"/>
    <x v="57"/>
    <x v="0"/>
    <x v="2"/>
    <x v="3"/>
    <s v="count"/>
    <n v="108"/>
    <m/>
    <m/>
    <m/>
    <x v="0"/>
    <m/>
    <x v="39"/>
    <m/>
    <m/>
    <n v="54"/>
    <m/>
  </r>
  <r>
    <n v="1"/>
    <x v="57"/>
    <x v="0"/>
    <x v="3"/>
    <x v="0"/>
    <s v="count"/>
    <n v="20"/>
    <m/>
    <m/>
    <m/>
    <x v="0"/>
    <m/>
    <x v="4"/>
    <m/>
    <m/>
    <n v="125.76923078600001"/>
    <m/>
  </r>
  <r>
    <n v="1"/>
    <x v="57"/>
    <x v="0"/>
    <x v="3"/>
    <x v="1"/>
    <s v="count"/>
    <n v="1809"/>
    <m/>
    <m/>
    <m/>
    <x v="0"/>
    <m/>
    <x v="841"/>
    <m/>
    <m/>
    <n v="1719"/>
    <m/>
  </r>
  <r>
    <n v="1"/>
    <x v="57"/>
    <x v="0"/>
    <x v="3"/>
    <x v="2"/>
    <s v="count"/>
    <n v="3"/>
    <m/>
    <m/>
    <m/>
    <x v="0"/>
    <m/>
    <x v="385"/>
    <m/>
    <m/>
    <n v="52.076221532999995"/>
    <m/>
  </r>
  <r>
    <n v="1"/>
    <x v="57"/>
    <x v="0"/>
    <x v="3"/>
    <x v="3"/>
    <s v="count"/>
    <n v="100"/>
    <m/>
    <m/>
    <m/>
    <x v="0"/>
    <m/>
    <x v="491"/>
    <m/>
    <m/>
    <n v="50"/>
    <m/>
  </r>
  <r>
    <n v="1"/>
    <x v="57"/>
    <x v="0"/>
    <x v="4"/>
    <x v="0"/>
    <s v="count"/>
    <n v="35"/>
    <m/>
    <m/>
    <m/>
    <x v="0"/>
    <m/>
    <x v="326"/>
    <m/>
    <m/>
    <n v="220.384615414"/>
    <m/>
  </r>
  <r>
    <n v="1"/>
    <x v="57"/>
    <x v="0"/>
    <x v="4"/>
    <x v="1"/>
    <s v="count"/>
    <n v="10127"/>
    <m/>
    <m/>
    <m/>
    <x v="0"/>
    <m/>
    <x v="842"/>
    <m/>
    <m/>
    <n v="9621"/>
    <m/>
  </r>
  <r>
    <n v="1"/>
    <x v="57"/>
    <x v="0"/>
    <x v="4"/>
    <x v="2"/>
    <s v="count"/>
    <n v="9"/>
    <m/>
    <m/>
    <m/>
    <x v="0"/>
    <m/>
    <x v="489"/>
    <m/>
    <m/>
    <n v="157.05527128999998"/>
    <m/>
  </r>
  <r>
    <n v="1"/>
    <x v="57"/>
    <x v="0"/>
    <x v="4"/>
    <x v="3"/>
    <s v="count"/>
    <n v="1157"/>
    <m/>
    <m/>
    <m/>
    <x v="0"/>
    <m/>
    <x v="582"/>
    <m/>
    <m/>
    <n v="579"/>
    <m/>
  </r>
  <r>
    <n v="1"/>
    <x v="57"/>
    <x v="0"/>
    <x v="5"/>
    <x v="0"/>
    <s v="count"/>
    <n v="9"/>
    <m/>
    <m/>
    <m/>
    <x v="0"/>
    <m/>
    <x v="213"/>
    <m/>
    <m/>
    <n v="56.538461546000001"/>
    <m/>
  </r>
  <r>
    <n v="1"/>
    <x v="57"/>
    <x v="0"/>
    <x v="5"/>
    <x v="1"/>
    <s v="count"/>
    <n v="6283"/>
    <m/>
    <m/>
    <m/>
    <x v="0"/>
    <m/>
    <x v="843"/>
    <m/>
    <m/>
    <n v="5969"/>
    <m/>
  </r>
  <r>
    <n v="1"/>
    <x v="57"/>
    <x v="0"/>
    <x v="5"/>
    <x v="2"/>
    <s v="count"/>
    <n v="10"/>
    <m/>
    <m/>
    <m/>
    <x v="0"/>
    <m/>
    <x v="457"/>
    <m/>
    <m/>
    <n v="174.41401180099999"/>
    <m/>
  </r>
  <r>
    <n v="1"/>
    <x v="57"/>
    <x v="0"/>
    <x v="5"/>
    <x v="3"/>
    <s v="count"/>
    <n v="670"/>
    <m/>
    <m/>
    <m/>
    <x v="0"/>
    <m/>
    <x v="844"/>
    <m/>
    <m/>
    <n v="335"/>
    <m/>
  </r>
  <r>
    <n v="1"/>
    <x v="57"/>
    <x v="0"/>
    <x v="6"/>
    <x v="0"/>
    <s v="count"/>
    <n v="0"/>
    <m/>
    <m/>
    <m/>
    <x v="0"/>
    <m/>
    <x v="8"/>
    <m/>
    <m/>
    <n v="0"/>
    <m/>
  </r>
  <r>
    <n v="1"/>
    <x v="57"/>
    <x v="0"/>
    <x v="6"/>
    <x v="1"/>
    <s v="count"/>
    <n v="417"/>
    <m/>
    <m/>
    <m/>
    <x v="0"/>
    <m/>
    <x v="845"/>
    <m/>
    <m/>
    <n v="396"/>
    <m/>
  </r>
  <r>
    <n v="1"/>
    <x v="57"/>
    <x v="0"/>
    <x v="6"/>
    <x v="2"/>
    <s v="count"/>
    <n v="0"/>
    <m/>
    <m/>
    <m/>
    <x v="0"/>
    <m/>
    <x v="8"/>
    <m/>
    <m/>
    <n v="0"/>
    <m/>
  </r>
  <r>
    <n v="1"/>
    <x v="57"/>
    <x v="0"/>
    <x v="6"/>
    <x v="3"/>
    <s v="count"/>
    <n v="47"/>
    <m/>
    <m/>
    <m/>
    <x v="0"/>
    <m/>
    <x v="397"/>
    <m/>
    <m/>
    <n v="24"/>
    <m/>
  </r>
  <r>
    <n v="1"/>
    <x v="58"/>
    <x v="0"/>
    <x v="0"/>
    <x v="0"/>
    <s v="count"/>
    <n v="0"/>
    <m/>
    <m/>
    <m/>
    <x v="0"/>
    <m/>
    <x v="8"/>
    <m/>
    <m/>
    <n v="0"/>
    <m/>
  </r>
  <r>
    <n v="1"/>
    <x v="58"/>
    <x v="0"/>
    <x v="0"/>
    <x v="1"/>
    <s v="count"/>
    <n v="0"/>
    <m/>
    <m/>
    <m/>
    <x v="0"/>
    <m/>
    <x v="8"/>
    <m/>
    <m/>
    <n v="0"/>
    <m/>
  </r>
  <r>
    <n v="1"/>
    <x v="58"/>
    <x v="0"/>
    <x v="0"/>
    <x v="2"/>
    <s v="count"/>
    <n v="0"/>
    <m/>
    <m/>
    <m/>
    <x v="0"/>
    <m/>
    <x v="8"/>
    <m/>
    <m/>
    <n v="0"/>
    <m/>
  </r>
  <r>
    <n v="1"/>
    <x v="58"/>
    <x v="0"/>
    <x v="0"/>
    <x v="3"/>
    <s v="count"/>
    <n v="0"/>
    <m/>
    <m/>
    <m/>
    <x v="0"/>
    <m/>
    <x v="8"/>
    <m/>
    <m/>
    <n v="0"/>
    <m/>
  </r>
  <r>
    <n v="1"/>
    <x v="58"/>
    <x v="0"/>
    <x v="1"/>
    <x v="0"/>
    <s v="count"/>
    <n v="111"/>
    <m/>
    <m/>
    <m/>
    <x v="0"/>
    <m/>
    <x v="846"/>
    <m/>
    <m/>
    <n v="499.61538468200001"/>
    <m/>
  </r>
  <r>
    <n v="1"/>
    <x v="58"/>
    <x v="0"/>
    <x v="1"/>
    <x v="1"/>
    <s v="count"/>
    <n v="2803"/>
    <m/>
    <m/>
    <m/>
    <x v="0"/>
    <m/>
    <x v="847"/>
    <m/>
    <m/>
    <n v="2663"/>
    <m/>
  </r>
  <r>
    <n v="1"/>
    <x v="58"/>
    <x v="0"/>
    <x v="1"/>
    <x v="2"/>
    <s v="count"/>
    <n v="101"/>
    <m/>
    <m/>
    <m/>
    <x v="0"/>
    <m/>
    <x v="848"/>
    <m/>
    <m/>
    <n v="255.42146751899998"/>
    <m/>
  </r>
  <r>
    <n v="1"/>
    <x v="58"/>
    <x v="0"/>
    <x v="1"/>
    <x v="3"/>
    <s v="count"/>
    <n v="156"/>
    <m/>
    <m/>
    <m/>
    <x v="0"/>
    <m/>
    <x v="78"/>
    <m/>
    <m/>
    <n v="78"/>
    <m/>
  </r>
  <r>
    <n v="1"/>
    <x v="58"/>
    <x v="0"/>
    <x v="2"/>
    <x v="0"/>
    <s v="count"/>
    <n v="12"/>
    <m/>
    <m/>
    <m/>
    <x v="0"/>
    <m/>
    <x v="573"/>
    <m/>
    <m/>
    <n v="54.230769238000001"/>
    <m/>
  </r>
  <r>
    <n v="1"/>
    <x v="58"/>
    <x v="0"/>
    <x v="2"/>
    <x v="1"/>
    <s v="count"/>
    <n v="3768"/>
    <m/>
    <m/>
    <m/>
    <x v="0"/>
    <m/>
    <x v="849"/>
    <m/>
    <m/>
    <n v="3580"/>
    <m/>
  </r>
  <r>
    <n v="1"/>
    <x v="58"/>
    <x v="0"/>
    <x v="2"/>
    <x v="2"/>
    <s v="count"/>
    <n v="0"/>
    <m/>
    <m/>
    <m/>
    <x v="0"/>
    <m/>
    <x v="8"/>
    <m/>
    <m/>
    <n v="0"/>
    <m/>
  </r>
  <r>
    <n v="1"/>
    <x v="58"/>
    <x v="0"/>
    <x v="2"/>
    <x v="3"/>
    <s v="count"/>
    <n v="85"/>
    <m/>
    <m/>
    <m/>
    <x v="0"/>
    <m/>
    <x v="393"/>
    <m/>
    <m/>
    <n v="43"/>
    <m/>
  </r>
  <r>
    <n v="1"/>
    <x v="58"/>
    <x v="0"/>
    <x v="3"/>
    <x v="0"/>
    <s v="count"/>
    <n v="157"/>
    <m/>
    <m/>
    <m/>
    <x v="0"/>
    <m/>
    <x v="169"/>
    <m/>
    <m/>
    <n v="706.15384624800004"/>
    <m/>
  </r>
  <r>
    <n v="1"/>
    <x v="58"/>
    <x v="0"/>
    <x v="3"/>
    <x v="1"/>
    <s v="count"/>
    <n v="3652"/>
    <m/>
    <m/>
    <m/>
    <x v="0"/>
    <m/>
    <x v="850"/>
    <m/>
    <m/>
    <n v="3469"/>
    <m/>
  </r>
  <r>
    <n v="1"/>
    <x v="58"/>
    <x v="0"/>
    <x v="3"/>
    <x v="2"/>
    <s v="count"/>
    <n v="152"/>
    <m/>
    <m/>
    <m/>
    <x v="0"/>
    <m/>
    <x v="261"/>
    <m/>
    <m/>
    <n v="384.37211131499998"/>
    <m/>
  </r>
  <r>
    <n v="1"/>
    <x v="58"/>
    <x v="0"/>
    <x v="3"/>
    <x v="3"/>
    <s v="count"/>
    <n v="301"/>
    <m/>
    <m/>
    <m/>
    <x v="0"/>
    <m/>
    <x v="63"/>
    <m/>
    <m/>
    <n v="151"/>
    <m/>
  </r>
  <r>
    <n v="1"/>
    <x v="58"/>
    <x v="0"/>
    <x v="4"/>
    <x v="0"/>
    <s v="count"/>
    <n v="3"/>
    <m/>
    <m/>
    <m/>
    <x v="0"/>
    <m/>
    <x v="337"/>
    <m/>
    <m/>
    <n v="13.846153848"/>
    <m/>
  </r>
  <r>
    <n v="1"/>
    <x v="58"/>
    <x v="0"/>
    <x v="4"/>
    <x v="1"/>
    <s v="count"/>
    <n v="2367"/>
    <m/>
    <m/>
    <m/>
    <x v="0"/>
    <m/>
    <x v="851"/>
    <m/>
    <m/>
    <n v="2249"/>
    <m/>
  </r>
  <r>
    <n v="1"/>
    <x v="58"/>
    <x v="0"/>
    <x v="4"/>
    <x v="2"/>
    <s v="count"/>
    <n v="9"/>
    <m/>
    <m/>
    <m/>
    <x v="0"/>
    <m/>
    <x v="387"/>
    <m/>
    <m/>
    <n v="23.144987347999997"/>
    <m/>
  </r>
  <r>
    <n v="1"/>
    <x v="58"/>
    <x v="0"/>
    <x v="4"/>
    <x v="3"/>
    <s v="count"/>
    <n v="144"/>
    <m/>
    <m/>
    <m/>
    <x v="0"/>
    <m/>
    <x v="166"/>
    <m/>
    <m/>
    <n v="72"/>
    <m/>
  </r>
  <r>
    <n v="1"/>
    <x v="58"/>
    <x v="0"/>
    <x v="5"/>
    <x v="0"/>
    <s v="count"/>
    <n v="50"/>
    <m/>
    <m/>
    <m/>
    <x v="0"/>
    <m/>
    <x v="852"/>
    <m/>
    <m/>
    <n v="225.00000003"/>
    <m/>
  </r>
  <r>
    <n v="1"/>
    <x v="58"/>
    <x v="0"/>
    <x v="5"/>
    <x v="1"/>
    <s v="count"/>
    <n v="6648"/>
    <m/>
    <m/>
    <m/>
    <x v="0"/>
    <m/>
    <x v="853"/>
    <m/>
    <m/>
    <n v="6316"/>
    <m/>
  </r>
  <r>
    <n v="1"/>
    <x v="58"/>
    <x v="0"/>
    <x v="5"/>
    <x v="2"/>
    <s v="count"/>
    <n v="12"/>
    <m/>
    <m/>
    <m/>
    <x v="0"/>
    <m/>
    <x v="172"/>
    <m/>
    <m/>
    <n v="30.584447566999998"/>
    <m/>
  </r>
  <r>
    <n v="1"/>
    <x v="58"/>
    <x v="0"/>
    <x v="5"/>
    <x v="3"/>
    <s v="count"/>
    <n v="416"/>
    <m/>
    <m/>
    <m/>
    <x v="0"/>
    <m/>
    <x v="854"/>
    <m/>
    <m/>
    <n v="208"/>
    <m/>
  </r>
  <r>
    <n v="1"/>
    <x v="58"/>
    <x v="0"/>
    <x v="6"/>
    <x v="0"/>
    <s v="count"/>
    <n v="6"/>
    <m/>
    <m/>
    <m/>
    <x v="0"/>
    <m/>
    <x v="76"/>
    <m/>
    <m/>
    <n v="26.538461542"/>
    <m/>
  </r>
  <r>
    <n v="1"/>
    <x v="58"/>
    <x v="0"/>
    <x v="6"/>
    <x v="1"/>
    <s v="count"/>
    <n v="427"/>
    <m/>
    <m/>
    <m/>
    <x v="0"/>
    <m/>
    <x v="245"/>
    <m/>
    <m/>
    <n v="406"/>
    <m/>
  </r>
  <r>
    <n v="1"/>
    <x v="58"/>
    <x v="0"/>
    <x v="6"/>
    <x v="2"/>
    <s v="count"/>
    <n v="0"/>
    <m/>
    <m/>
    <m/>
    <x v="0"/>
    <m/>
    <x v="8"/>
    <m/>
    <m/>
    <n v="0"/>
    <m/>
  </r>
  <r>
    <n v="1"/>
    <x v="58"/>
    <x v="0"/>
    <x v="6"/>
    <x v="3"/>
    <s v="count"/>
    <n v="25"/>
    <m/>
    <m/>
    <m/>
    <x v="0"/>
    <m/>
    <x v="246"/>
    <m/>
    <m/>
    <n v="13"/>
    <m/>
  </r>
  <r>
    <n v="1"/>
    <x v="59"/>
    <x v="0"/>
    <x v="0"/>
    <x v="0"/>
    <s v="count"/>
    <n v="0"/>
    <m/>
    <m/>
    <m/>
    <x v="0"/>
    <m/>
    <x v="8"/>
    <m/>
    <m/>
    <n v="0"/>
    <m/>
  </r>
  <r>
    <n v="1"/>
    <x v="59"/>
    <x v="0"/>
    <x v="0"/>
    <x v="1"/>
    <s v="count"/>
    <n v="0"/>
    <m/>
    <m/>
    <m/>
    <x v="0"/>
    <m/>
    <x v="8"/>
    <m/>
    <m/>
    <n v="0"/>
    <m/>
  </r>
  <r>
    <n v="1"/>
    <x v="59"/>
    <x v="0"/>
    <x v="0"/>
    <x v="2"/>
    <s v="count"/>
    <n v="0"/>
    <m/>
    <m/>
    <m/>
    <x v="0"/>
    <m/>
    <x v="8"/>
    <m/>
    <m/>
    <n v="0"/>
    <m/>
  </r>
  <r>
    <n v="1"/>
    <x v="59"/>
    <x v="0"/>
    <x v="0"/>
    <x v="3"/>
    <s v="count"/>
    <n v="0"/>
    <m/>
    <m/>
    <m/>
    <x v="0"/>
    <m/>
    <x v="8"/>
    <m/>
    <m/>
    <n v="0"/>
    <m/>
  </r>
  <r>
    <n v="1"/>
    <x v="59"/>
    <x v="0"/>
    <x v="1"/>
    <x v="0"/>
    <s v="count"/>
    <n v="16"/>
    <m/>
    <m/>
    <m/>
    <x v="0"/>
    <m/>
    <x v="208"/>
    <m/>
    <m/>
    <n v="216.923076952"/>
    <m/>
  </r>
  <r>
    <n v="1"/>
    <x v="59"/>
    <x v="0"/>
    <x v="1"/>
    <x v="1"/>
    <s v="count"/>
    <n v="3825"/>
    <m/>
    <m/>
    <m/>
    <x v="0"/>
    <m/>
    <x v="855"/>
    <m/>
    <m/>
    <n v="3634"/>
    <m/>
  </r>
  <r>
    <n v="1"/>
    <x v="59"/>
    <x v="0"/>
    <x v="1"/>
    <x v="2"/>
    <s v="count"/>
    <n v="89"/>
    <m/>
    <m/>
    <m/>
    <x v="0"/>
    <m/>
    <x v="856"/>
    <m/>
    <m/>
    <n v="599.28985097499992"/>
    <m/>
  </r>
  <r>
    <n v="1"/>
    <x v="59"/>
    <x v="0"/>
    <x v="1"/>
    <x v="3"/>
    <s v="count"/>
    <n v="429"/>
    <m/>
    <m/>
    <m/>
    <x v="0"/>
    <m/>
    <x v="522"/>
    <m/>
    <m/>
    <n v="215"/>
    <m/>
  </r>
  <r>
    <n v="1"/>
    <x v="59"/>
    <x v="0"/>
    <x v="2"/>
    <x v="0"/>
    <s v="count"/>
    <n v="0"/>
    <m/>
    <m/>
    <m/>
    <x v="0"/>
    <m/>
    <x v="8"/>
    <m/>
    <m/>
    <n v="0"/>
    <m/>
  </r>
  <r>
    <n v="1"/>
    <x v="59"/>
    <x v="0"/>
    <x v="2"/>
    <x v="1"/>
    <s v="count"/>
    <n v="0"/>
    <m/>
    <m/>
    <m/>
    <x v="0"/>
    <m/>
    <x v="8"/>
    <m/>
    <m/>
    <n v="0"/>
    <m/>
  </r>
  <r>
    <n v="1"/>
    <x v="59"/>
    <x v="0"/>
    <x v="2"/>
    <x v="2"/>
    <s v="count"/>
    <n v="0"/>
    <m/>
    <m/>
    <m/>
    <x v="0"/>
    <m/>
    <x v="8"/>
    <m/>
    <m/>
    <n v="0"/>
    <m/>
  </r>
  <r>
    <n v="1"/>
    <x v="59"/>
    <x v="0"/>
    <x v="2"/>
    <x v="3"/>
    <s v="count"/>
    <n v="0"/>
    <m/>
    <m/>
    <m/>
    <x v="0"/>
    <m/>
    <x v="8"/>
    <m/>
    <m/>
    <n v="0"/>
    <m/>
  </r>
  <r>
    <n v="1"/>
    <x v="59"/>
    <x v="0"/>
    <x v="3"/>
    <x v="0"/>
    <s v="count"/>
    <n v="6"/>
    <m/>
    <m/>
    <m/>
    <x v="0"/>
    <m/>
    <x v="511"/>
    <m/>
    <m/>
    <n v="80.769230780000001"/>
    <m/>
  </r>
  <r>
    <n v="1"/>
    <x v="59"/>
    <x v="0"/>
    <x v="3"/>
    <x v="1"/>
    <s v="count"/>
    <n v="4268"/>
    <m/>
    <m/>
    <m/>
    <x v="0"/>
    <m/>
    <x v="857"/>
    <m/>
    <m/>
    <n v="4055"/>
    <m/>
  </r>
  <r>
    <n v="1"/>
    <x v="59"/>
    <x v="0"/>
    <x v="3"/>
    <x v="2"/>
    <s v="count"/>
    <n v="35"/>
    <m/>
    <m/>
    <m/>
    <x v="0"/>
    <m/>
    <x v="158"/>
    <m/>
    <m/>
    <n v="235.58290693499998"/>
    <m/>
  </r>
  <r>
    <n v="1"/>
    <x v="59"/>
    <x v="0"/>
    <x v="3"/>
    <x v="3"/>
    <s v="count"/>
    <n v="351"/>
    <m/>
    <m/>
    <m/>
    <x v="0"/>
    <m/>
    <x v="760"/>
    <m/>
    <m/>
    <n v="176"/>
    <m/>
  </r>
  <r>
    <n v="1"/>
    <x v="59"/>
    <x v="0"/>
    <x v="4"/>
    <x v="0"/>
    <s v="count"/>
    <n v="29"/>
    <m/>
    <m/>
    <m/>
    <x v="0"/>
    <m/>
    <x v="538"/>
    <m/>
    <m/>
    <n v="392.30769236000003"/>
    <m/>
  </r>
  <r>
    <n v="1"/>
    <x v="59"/>
    <x v="0"/>
    <x v="4"/>
    <x v="1"/>
    <s v="count"/>
    <n v="5754"/>
    <m/>
    <m/>
    <m/>
    <x v="0"/>
    <m/>
    <x v="858"/>
    <m/>
    <m/>
    <n v="5466"/>
    <m/>
  </r>
  <r>
    <n v="1"/>
    <x v="59"/>
    <x v="0"/>
    <x v="4"/>
    <x v="2"/>
    <s v="count"/>
    <n v="12"/>
    <m/>
    <m/>
    <m/>
    <x v="0"/>
    <m/>
    <x v="270"/>
    <m/>
    <m/>
    <n v="81.007455717999989"/>
    <m/>
  </r>
  <r>
    <n v="1"/>
    <x v="59"/>
    <x v="0"/>
    <x v="4"/>
    <x v="3"/>
    <s v="count"/>
    <n v="515"/>
    <m/>
    <m/>
    <m/>
    <x v="0"/>
    <m/>
    <x v="373"/>
    <m/>
    <m/>
    <n v="258"/>
    <m/>
  </r>
  <r>
    <n v="1"/>
    <x v="59"/>
    <x v="0"/>
    <x v="5"/>
    <x v="0"/>
    <s v="count"/>
    <n v="53"/>
    <m/>
    <m/>
    <m/>
    <x v="0"/>
    <m/>
    <x v="859"/>
    <m/>
    <m/>
    <n v="716.53846163399999"/>
    <m/>
  </r>
  <r>
    <n v="1"/>
    <x v="59"/>
    <x v="0"/>
    <x v="5"/>
    <x v="1"/>
    <s v="count"/>
    <n v="7655"/>
    <m/>
    <m/>
    <m/>
    <x v="0"/>
    <m/>
    <x v="860"/>
    <m/>
    <m/>
    <n v="7272"/>
    <m/>
  </r>
  <r>
    <n v="1"/>
    <x v="59"/>
    <x v="0"/>
    <x v="5"/>
    <x v="2"/>
    <s v="count"/>
    <n v="0"/>
    <m/>
    <m/>
    <m/>
    <x v="0"/>
    <m/>
    <x v="8"/>
    <m/>
    <m/>
    <n v="0"/>
    <m/>
  </r>
  <r>
    <n v="1"/>
    <x v="59"/>
    <x v="0"/>
    <x v="5"/>
    <x v="3"/>
    <s v="count"/>
    <n v="582"/>
    <m/>
    <m/>
    <m/>
    <x v="0"/>
    <m/>
    <x v="861"/>
    <m/>
    <m/>
    <n v="291"/>
    <m/>
  </r>
  <r>
    <n v="1"/>
    <x v="59"/>
    <x v="0"/>
    <x v="6"/>
    <x v="0"/>
    <s v="count"/>
    <n v="0"/>
    <m/>
    <m/>
    <m/>
    <x v="0"/>
    <m/>
    <x v="8"/>
    <m/>
    <m/>
    <n v="0"/>
    <m/>
  </r>
  <r>
    <n v="1"/>
    <x v="59"/>
    <x v="0"/>
    <x v="6"/>
    <x v="1"/>
    <s v="count"/>
    <n v="803"/>
    <m/>
    <m/>
    <m/>
    <x v="0"/>
    <m/>
    <x v="862"/>
    <m/>
    <m/>
    <n v="763"/>
    <m/>
  </r>
  <r>
    <n v="1"/>
    <x v="59"/>
    <x v="0"/>
    <x v="6"/>
    <x v="2"/>
    <s v="count"/>
    <n v="0"/>
    <m/>
    <m/>
    <m/>
    <x v="0"/>
    <m/>
    <x v="8"/>
    <m/>
    <m/>
    <n v="0"/>
    <m/>
  </r>
  <r>
    <n v="1"/>
    <x v="59"/>
    <x v="0"/>
    <x v="6"/>
    <x v="3"/>
    <s v="count"/>
    <n v="66"/>
    <m/>
    <m/>
    <m/>
    <x v="0"/>
    <m/>
    <x v="516"/>
    <m/>
    <m/>
    <n v="33"/>
    <m/>
  </r>
  <r>
    <n v="1"/>
    <x v="60"/>
    <x v="0"/>
    <x v="0"/>
    <x v="0"/>
    <s v="count"/>
    <n v="3421"/>
    <m/>
    <m/>
    <m/>
    <x v="0"/>
    <m/>
    <x v="863"/>
    <m/>
    <m/>
    <n v="6107.3076931220003"/>
    <m/>
  </r>
  <r>
    <n v="1"/>
    <x v="60"/>
    <x v="0"/>
    <x v="0"/>
    <x v="1"/>
    <s v="count"/>
    <n v="26889"/>
    <m/>
    <m/>
    <m/>
    <x v="0"/>
    <m/>
    <x v="864"/>
    <m/>
    <m/>
    <n v="25545"/>
    <m/>
  </r>
  <r>
    <n v="1"/>
    <x v="60"/>
    <x v="0"/>
    <x v="0"/>
    <x v="2"/>
    <s v="count"/>
    <n v="111"/>
    <m/>
    <m/>
    <m/>
    <x v="0"/>
    <m/>
    <x v="117"/>
    <m/>
    <m/>
    <n v="232.27648017099997"/>
    <m/>
  </r>
  <r>
    <n v="1"/>
    <x v="60"/>
    <x v="0"/>
    <x v="0"/>
    <x v="3"/>
    <s v="count"/>
    <n v="352"/>
    <m/>
    <m/>
    <m/>
    <x v="0"/>
    <m/>
    <x v="760"/>
    <m/>
    <m/>
    <n v="176"/>
    <m/>
  </r>
  <r>
    <n v="1"/>
    <x v="60"/>
    <x v="0"/>
    <x v="1"/>
    <x v="0"/>
    <s v="count"/>
    <n v="731"/>
    <m/>
    <m/>
    <m/>
    <x v="0"/>
    <m/>
    <x v="865"/>
    <m/>
    <m/>
    <n v="1305.000000174"/>
    <m/>
  </r>
  <r>
    <n v="1"/>
    <x v="60"/>
    <x v="0"/>
    <x v="1"/>
    <x v="1"/>
    <s v="count"/>
    <n v="10928"/>
    <m/>
    <m/>
    <m/>
    <x v="0"/>
    <m/>
    <x v="866"/>
    <m/>
    <m/>
    <n v="10382"/>
    <m/>
  </r>
  <r>
    <n v="1"/>
    <x v="60"/>
    <x v="0"/>
    <x v="1"/>
    <x v="2"/>
    <s v="count"/>
    <n v="73"/>
    <m/>
    <m/>
    <m/>
    <x v="0"/>
    <m/>
    <x v="175"/>
    <m/>
    <m/>
    <n v="152.922237835"/>
    <m/>
  </r>
  <r>
    <n v="1"/>
    <x v="60"/>
    <x v="0"/>
    <x v="1"/>
    <x v="3"/>
    <s v="count"/>
    <n v="199"/>
    <m/>
    <m/>
    <m/>
    <x v="0"/>
    <m/>
    <x v="631"/>
    <m/>
    <m/>
    <n v="100"/>
    <m/>
  </r>
  <r>
    <n v="1"/>
    <x v="60"/>
    <x v="0"/>
    <x v="2"/>
    <x v="0"/>
    <s v="count"/>
    <n v="6"/>
    <m/>
    <m/>
    <m/>
    <x v="0"/>
    <m/>
    <x v="146"/>
    <m/>
    <m/>
    <n v="10.384615386"/>
    <m/>
  </r>
  <r>
    <n v="1"/>
    <x v="60"/>
    <x v="0"/>
    <x v="2"/>
    <x v="1"/>
    <s v="count"/>
    <n v="1093"/>
    <m/>
    <m/>
    <m/>
    <x v="0"/>
    <m/>
    <x v="867"/>
    <m/>
    <m/>
    <n v="1038"/>
    <m/>
  </r>
  <r>
    <n v="1"/>
    <x v="60"/>
    <x v="0"/>
    <x v="2"/>
    <x v="2"/>
    <s v="count"/>
    <n v="3"/>
    <m/>
    <m/>
    <m/>
    <x v="0"/>
    <m/>
    <x v="43"/>
    <m/>
    <m/>
    <n v="6.6128535279999996"/>
    <m/>
  </r>
  <r>
    <n v="1"/>
    <x v="60"/>
    <x v="0"/>
    <x v="2"/>
    <x v="3"/>
    <s v="count"/>
    <n v="3"/>
    <m/>
    <m/>
    <m/>
    <x v="0"/>
    <m/>
    <x v="401"/>
    <m/>
    <m/>
    <n v="2"/>
    <m/>
  </r>
  <r>
    <n v="1"/>
    <x v="60"/>
    <x v="0"/>
    <x v="3"/>
    <x v="0"/>
    <s v="count"/>
    <n v="910"/>
    <m/>
    <m/>
    <m/>
    <x v="0"/>
    <m/>
    <x v="868"/>
    <m/>
    <m/>
    <n v="1624.615384832"/>
    <m/>
  </r>
  <r>
    <n v="1"/>
    <x v="60"/>
    <x v="0"/>
    <x v="3"/>
    <x v="1"/>
    <s v="count"/>
    <n v="15079"/>
    <m/>
    <m/>
    <m/>
    <x v="0"/>
    <m/>
    <x v="869"/>
    <m/>
    <m/>
    <n v="14325"/>
    <m/>
  </r>
  <r>
    <n v="1"/>
    <x v="60"/>
    <x v="0"/>
    <x v="3"/>
    <x v="2"/>
    <s v="count"/>
    <n v="102"/>
    <m/>
    <m/>
    <m/>
    <x v="0"/>
    <m/>
    <x v="870"/>
    <m/>
    <m/>
    <n v="214.091132969"/>
    <m/>
  </r>
  <r>
    <n v="1"/>
    <x v="60"/>
    <x v="0"/>
    <x v="3"/>
    <x v="3"/>
    <s v="count"/>
    <n v="186"/>
    <m/>
    <m/>
    <m/>
    <x v="0"/>
    <m/>
    <x v="462"/>
    <m/>
    <m/>
    <n v="93"/>
    <m/>
  </r>
  <r>
    <n v="1"/>
    <x v="60"/>
    <x v="0"/>
    <x v="4"/>
    <x v="0"/>
    <s v="count"/>
    <n v="363"/>
    <m/>
    <m/>
    <m/>
    <x v="0"/>
    <m/>
    <x v="871"/>
    <m/>
    <m/>
    <n v="648.46153854800002"/>
    <m/>
  </r>
  <r>
    <n v="1"/>
    <x v="60"/>
    <x v="0"/>
    <x v="4"/>
    <x v="1"/>
    <s v="count"/>
    <n v="2901"/>
    <m/>
    <m/>
    <m/>
    <x v="0"/>
    <m/>
    <x v="872"/>
    <m/>
    <m/>
    <n v="2756"/>
    <m/>
  </r>
  <r>
    <n v="1"/>
    <x v="60"/>
    <x v="0"/>
    <x v="4"/>
    <x v="2"/>
    <s v="count"/>
    <n v="0"/>
    <m/>
    <m/>
    <m/>
    <x v="0"/>
    <m/>
    <x v="8"/>
    <m/>
    <m/>
    <n v="0"/>
    <m/>
  </r>
  <r>
    <n v="1"/>
    <x v="60"/>
    <x v="0"/>
    <x v="4"/>
    <x v="3"/>
    <s v="count"/>
    <n v="101"/>
    <m/>
    <m/>
    <m/>
    <x v="0"/>
    <m/>
    <x v="625"/>
    <m/>
    <m/>
    <n v="51"/>
    <m/>
  </r>
  <r>
    <n v="1"/>
    <x v="60"/>
    <x v="0"/>
    <x v="5"/>
    <x v="0"/>
    <s v="count"/>
    <n v="78"/>
    <m/>
    <m/>
    <m/>
    <x v="0"/>
    <m/>
    <x v="155"/>
    <m/>
    <m/>
    <n v="139.61538463400001"/>
    <m/>
  </r>
  <r>
    <n v="1"/>
    <x v="60"/>
    <x v="0"/>
    <x v="5"/>
    <x v="1"/>
    <s v="count"/>
    <n v="3277"/>
    <m/>
    <m/>
    <m/>
    <x v="0"/>
    <m/>
    <x v="873"/>
    <m/>
    <m/>
    <n v="3113"/>
    <m/>
  </r>
  <r>
    <n v="1"/>
    <x v="60"/>
    <x v="0"/>
    <x v="5"/>
    <x v="2"/>
    <s v="count"/>
    <n v="6"/>
    <m/>
    <m/>
    <m/>
    <x v="0"/>
    <m/>
    <x v="66"/>
    <m/>
    <m/>
    <n v="12.399100364999999"/>
    <m/>
  </r>
  <r>
    <n v="1"/>
    <x v="60"/>
    <x v="0"/>
    <x v="5"/>
    <x v="3"/>
    <s v="count"/>
    <n v="65"/>
    <m/>
    <m/>
    <m/>
    <x v="0"/>
    <m/>
    <x v="516"/>
    <m/>
    <m/>
    <n v="33"/>
    <m/>
  </r>
  <r>
    <n v="1"/>
    <x v="60"/>
    <x v="0"/>
    <x v="6"/>
    <x v="0"/>
    <s v="count"/>
    <n v="3"/>
    <m/>
    <m/>
    <m/>
    <x v="0"/>
    <m/>
    <x v="342"/>
    <m/>
    <m/>
    <n v="5.7692307700000001"/>
    <m/>
  </r>
  <r>
    <n v="1"/>
    <x v="60"/>
    <x v="0"/>
    <x v="6"/>
    <x v="1"/>
    <s v="count"/>
    <n v="158"/>
    <m/>
    <m/>
    <m/>
    <x v="0"/>
    <m/>
    <x v="649"/>
    <m/>
    <m/>
    <n v="150"/>
    <m/>
  </r>
  <r>
    <n v="1"/>
    <x v="60"/>
    <x v="0"/>
    <x v="6"/>
    <x v="2"/>
    <s v="count"/>
    <n v="0"/>
    <m/>
    <m/>
    <m/>
    <x v="0"/>
    <m/>
    <x v="8"/>
    <m/>
    <m/>
    <n v="0"/>
    <m/>
  </r>
  <r>
    <n v="1"/>
    <x v="60"/>
    <x v="0"/>
    <x v="6"/>
    <x v="3"/>
    <s v="count"/>
    <n v="0"/>
    <m/>
    <m/>
    <m/>
    <x v="0"/>
    <m/>
    <x v="8"/>
    <m/>
    <m/>
    <n v="0"/>
    <m/>
  </r>
  <r>
    <n v="1"/>
    <x v="61"/>
    <x v="0"/>
    <x v="0"/>
    <x v="0"/>
    <s v="count"/>
    <n v="0"/>
    <m/>
    <m/>
    <m/>
    <x v="0"/>
    <m/>
    <x v="8"/>
    <m/>
    <m/>
    <n v="0"/>
    <m/>
  </r>
  <r>
    <n v="1"/>
    <x v="61"/>
    <x v="0"/>
    <x v="0"/>
    <x v="1"/>
    <s v="count"/>
    <n v="0"/>
    <m/>
    <m/>
    <m/>
    <x v="0"/>
    <m/>
    <x v="8"/>
    <m/>
    <m/>
    <n v="0"/>
    <m/>
  </r>
  <r>
    <n v="1"/>
    <x v="61"/>
    <x v="0"/>
    <x v="0"/>
    <x v="2"/>
    <s v="count"/>
    <n v="0"/>
    <m/>
    <m/>
    <m/>
    <x v="0"/>
    <m/>
    <x v="8"/>
    <m/>
    <m/>
    <n v="0"/>
    <m/>
  </r>
  <r>
    <n v="1"/>
    <x v="61"/>
    <x v="0"/>
    <x v="0"/>
    <x v="3"/>
    <s v="count"/>
    <n v="0"/>
    <m/>
    <m/>
    <m/>
    <x v="0"/>
    <m/>
    <x v="8"/>
    <m/>
    <m/>
    <n v="0"/>
    <m/>
  </r>
  <r>
    <n v="1"/>
    <x v="61"/>
    <x v="0"/>
    <x v="1"/>
    <x v="0"/>
    <s v="count"/>
    <n v="37"/>
    <m/>
    <m/>
    <m/>
    <x v="0"/>
    <m/>
    <x v="132"/>
    <m/>
    <m/>
    <n v="579.23076930800005"/>
    <m/>
  </r>
  <r>
    <n v="1"/>
    <x v="61"/>
    <x v="0"/>
    <x v="1"/>
    <x v="1"/>
    <s v="count"/>
    <n v="4446"/>
    <m/>
    <m/>
    <m/>
    <x v="0"/>
    <m/>
    <x v="874"/>
    <m/>
    <m/>
    <n v="4224"/>
    <m/>
  </r>
  <r>
    <n v="1"/>
    <x v="61"/>
    <x v="0"/>
    <x v="1"/>
    <x v="2"/>
    <s v="count"/>
    <n v="24"/>
    <m/>
    <m/>
    <m/>
    <x v="0"/>
    <m/>
    <x v="225"/>
    <m/>
    <m/>
    <n v="653.84589258099993"/>
    <m/>
  </r>
  <r>
    <n v="1"/>
    <x v="61"/>
    <x v="0"/>
    <x v="1"/>
    <x v="3"/>
    <s v="count"/>
    <n v="331"/>
    <m/>
    <m/>
    <m/>
    <x v="0"/>
    <m/>
    <x v="875"/>
    <m/>
    <m/>
    <n v="166"/>
    <m/>
  </r>
  <r>
    <n v="1"/>
    <x v="61"/>
    <x v="0"/>
    <x v="2"/>
    <x v="0"/>
    <s v="count"/>
    <n v="0"/>
    <m/>
    <m/>
    <m/>
    <x v="0"/>
    <m/>
    <x v="8"/>
    <m/>
    <m/>
    <n v="0"/>
    <m/>
  </r>
  <r>
    <n v="1"/>
    <x v="61"/>
    <x v="0"/>
    <x v="2"/>
    <x v="1"/>
    <s v="count"/>
    <n v="0"/>
    <m/>
    <m/>
    <m/>
    <x v="0"/>
    <m/>
    <x v="8"/>
    <m/>
    <m/>
    <n v="0"/>
    <m/>
  </r>
  <r>
    <n v="1"/>
    <x v="61"/>
    <x v="0"/>
    <x v="2"/>
    <x v="2"/>
    <s v="count"/>
    <n v="0"/>
    <m/>
    <m/>
    <m/>
    <x v="0"/>
    <m/>
    <x v="8"/>
    <m/>
    <m/>
    <n v="0"/>
    <m/>
  </r>
  <r>
    <n v="1"/>
    <x v="61"/>
    <x v="0"/>
    <x v="2"/>
    <x v="3"/>
    <s v="count"/>
    <n v="0"/>
    <m/>
    <m/>
    <m/>
    <x v="0"/>
    <m/>
    <x v="8"/>
    <m/>
    <m/>
    <n v="0"/>
    <m/>
  </r>
  <r>
    <n v="1"/>
    <x v="61"/>
    <x v="0"/>
    <x v="3"/>
    <x v="0"/>
    <s v="count"/>
    <n v="30"/>
    <m/>
    <m/>
    <m/>
    <x v="0"/>
    <m/>
    <x v="541"/>
    <m/>
    <m/>
    <n v="469.615384678"/>
    <m/>
  </r>
  <r>
    <n v="1"/>
    <x v="61"/>
    <x v="0"/>
    <x v="3"/>
    <x v="1"/>
    <s v="count"/>
    <n v="3849"/>
    <m/>
    <m/>
    <m/>
    <x v="0"/>
    <m/>
    <x v="876"/>
    <m/>
    <m/>
    <n v="3657"/>
    <m/>
  </r>
  <r>
    <n v="1"/>
    <x v="61"/>
    <x v="0"/>
    <x v="3"/>
    <x v="2"/>
    <s v="count"/>
    <n v="0"/>
    <m/>
    <m/>
    <m/>
    <x v="0"/>
    <m/>
    <x v="8"/>
    <m/>
    <m/>
    <n v="0"/>
    <m/>
  </r>
  <r>
    <n v="1"/>
    <x v="61"/>
    <x v="0"/>
    <x v="3"/>
    <x v="3"/>
    <s v="count"/>
    <n v="171"/>
    <m/>
    <m/>
    <m/>
    <x v="0"/>
    <m/>
    <x v="678"/>
    <m/>
    <m/>
    <n v="86"/>
    <m/>
  </r>
  <r>
    <n v="1"/>
    <x v="61"/>
    <x v="0"/>
    <x v="4"/>
    <x v="0"/>
    <s v="count"/>
    <n v="3"/>
    <m/>
    <m/>
    <m/>
    <x v="0"/>
    <m/>
    <x v="486"/>
    <m/>
    <m/>
    <n v="47.307692314000001"/>
    <m/>
  </r>
  <r>
    <n v="1"/>
    <x v="61"/>
    <x v="0"/>
    <x v="4"/>
    <x v="1"/>
    <s v="count"/>
    <n v="5174"/>
    <m/>
    <m/>
    <m/>
    <x v="0"/>
    <m/>
    <x v="877"/>
    <m/>
    <m/>
    <n v="4915"/>
    <m/>
  </r>
  <r>
    <n v="1"/>
    <x v="61"/>
    <x v="0"/>
    <x v="4"/>
    <x v="2"/>
    <s v="count"/>
    <n v="0"/>
    <m/>
    <m/>
    <m/>
    <x v="0"/>
    <m/>
    <x v="8"/>
    <m/>
    <m/>
    <n v="0"/>
    <m/>
  </r>
  <r>
    <n v="1"/>
    <x v="61"/>
    <x v="0"/>
    <x v="4"/>
    <x v="3"/>
    <s v="count"/>
    <n v="527"/>
    <m/>
    <m/>
    <m/>
    <x v="0"/>
    <m/>
    <x v="417"/>
    <m/>
    <m/>
    <n v="264"/>
    <m/>
  </r>
  <r>
    <n v="1"/>
    <x v="61"/>
    <x v="0"/>
    <x v="5"/>
    <x v="0"/>
    <s v="count"/>
    <n v="16"/>
    <m/>
    <m/>
    <m/>
    <x v="0"/>
    <m/>
    <x v="745"/>
    <m/>
    <m/>
    <n v="250.38461541800001"/>
    <m/>
  </r>
  <r>
    <n v="1"/>
    <x v="61"/>
    <x v="0"/>
    <x v="5"/>
    <x v="1"/>
    <s v="count"/>
    <n v="7482"/>
    <m/>
    <m/>
    <m/>
    <x v="0"/>
    <m/>
    <x v="878"/>
    <m/>
    <m/>
    <n v="7108"/>
    <m/>
  </r>
  <r>
    <n v="1"/>
    <x v="61"/>
    <x v="0"/>
    <x v="5"/>
    <x v="2"/>
    <s v="count"/>
    <n v="0"/>
    <m/>
    <m/>
    <m/>
    <x v="0"/>
    <m/>
    <x v="8"/>
    <m/>
    <m/>
    <n v="0"/>
    <m/>
  </r>
  <r>
    <n v="1"/>
    <x v="61"/>
    <x v="0"/>
    <x v="5"/>
    <x v="3"/>
    <s v="count"/>
    <n v="466"/>
    <m/>
    <m/>
    <m/>
    <x v="0"/>
    <m/>
    <x v="13"/>
    <m/>
    <m/>
    <n v="233"/>
    <m/>
  </r>
  <r>
    <n v="1"/>
    <x v="61"/>
    <x v="0"/>
    <x v="6"/>
    <x v="0"/>
    <s v="count"/>
    <n v="0"/>
    <m/>
    <m/>
    <m/>
    <x v="0"/>
    <m/>
    <x v="8"/>
    <m/>
    <m/>
    <n v="0"/>
    <m/>
  </r>
  <r>
    <n v="1"/>
    <x v="61"/>
    <x v="0"/>
    <x v="6"/>
    <x v="1"/>
    <s v="count"/>
    <n v="679"/>
    <m/>
    <m/>
    <m/>
    <x v="0"/>
    <m/>
    <x v="524"/>
    <m/>
    <m/>
    <n v="645"/>
    <m/>
  </r>
  <r>
    <n v="1"/>
    <x v="61"/>
    <x v="0"/>
    <x v="6"/>
    <x v="2"/>
    <s v="count"/>
    <n v="0"/>
    <m/>
    <m/>
    <m/>
    <x v="0"/>
    <m/>
    <x v="8"/>
    <m/>
    <m/>
    <n v="0"/>
    <m/>
  </r>
  <r>
    <n v="1"/>
    <x v="61"/>
    <x v="0"/>
    <x v="6"/>
    <x v="3"/>
    <s v="count"/>
    <n v="39"/>
    <m/>
    <m/>
    <m/>
    <x v="0"/>
    <m/>
    <x v="92"/>
    <m/>
    <m/>
    <n v="20"/>
    <m/>
  </r>
  <r>
    <n v="1"/>
    <x v="62"/>
    <x v="0"/>
    <x v="0"/>
    <x v="0"/>
    <s v="count"/>
    <n v="0"/>
    <m/>
    <m/>
    <m/>
    <x v="0"/>
    <m/>
    <x v="8"/>
    <m/>
    <m/>
    <n v="0"/>
    <m/>
  </r>
  <r>
    <n v="1"/>
    <x v="62"/>
    <x v="0"/>
    <x v="0"/>
    <x v="1"/>
    <s v="count"/>
    <n v="0"/>
    <m/>
    <m/>
    <m/>
    <x v="0"/>
    <m/>
    <x v="8"/>
    <m/>
    <m/>
    <n v="0"/>
    <m/>
  </r>
  <r>
    <n v="1"/>
    <x v="62"/>
    <x v="0"/>
    <x v="0"/>
    <x v="2"/>
    <s v="count"/>
    <n v="0"/>
    <m/>
    <m/>
    <m/>
    <x v="0"/>
    <m/>
    <x v="8"/>
    <m/>
    <m/>
    <n v="0"/>
    <m/>
  </r>
  <r>
    <n v="1"/>
    <x v="62"/>
    <x v="0"/>
    <x v="0"/>
    <x v="3"/>
    <s v="count"/>
    <n v="0"/>
    <m/>
    <m/>
    <m/>
    <x v="0"/>
    <m/>
    <x v="8"/>
    <m/>
    <m/>
    <n v="0"/>
    <m/>
  </r>
  <r>
    <n v="1"/>
    <x v="62"/>
    <x v="0"/>
    <x v="1"/>
    <x v="0"/>
    <s v="count"/>
    <n v="80"/>
    <m/>
    <m/>
    <m/>
    <x v="0"/>
    <m/>
    <x v="814"/>
    <m/>
    <m/>
    <n v="792.692307798"/>
    <m/>
  </r>
  <r>
    <n v="1"/>
    <x v="62"/>
    <x v="0"/>
    <x v="1"/>
    <x v="1"/>
    <s v="count"/>
    <n v="4213"/>
    <m/>
    <m/>
    <m/>
    <x v="0"/>
    <m/>
    <x v="879"/>
    <m/>
    <m/>
    <n v="4002"/>
    <m/>
  </r>
  <r>
    <n v="1"/>
    <x v="62"/>
    <x v="0"/>
    <x v="1"/>
    <x v="2"/>
    <s v="count"/>
    <n v="28"/>
    <m/>
    <m/>
    <m/>
    <x v="0"/>
    <m/>
    <x v="880"/>
    <m/>
    <m/>
    <n v="509.18972165599996"/>
    <m/>
  </r>
  <r>
    <n v="1"/>
    <x v="62"/>
    <x v="0"/>
    <x v="1"/>
    <x v="3"/>
    <s v="count"/>
    <n v="289"/>
    <m/>
    <m/>
    <m/>
    <x v="0"/>
    <m/>
    <x v="140"/>
    <m/>
    <m/>
    <n v="145"/>
    <m/>
  </r>
  <r>
    <n v="1"/>
    <x v="62"/>
    <x v="0"/>
    <x v="2"/>
    <x v="0"/>
    <s v="count"/>
    <n v="57"/>
    <m/>
    <m/>
    <m/>
    <x v="0"/>
    <m/>
    <x v="881"/>
    <m/>
    <m/>
    <n v="564.23076930599996"/>
    <m/>
  </r>
  <r>
    <n v="1"/>
    <x v="62"/>
    <x v="0"/>
    <x v="2"/>
    <x v="1"/>
    <s v="count"/>
    <n v="6634"/>
    <m/>
    <m/>
    <m/>
    <x v="0"/>
    <m/>
    <x v="882"/>
    <m/>
    <m/>
    <n v="6302"/>
    <m/>
  </r>
  <r>
    <n v="1"/>
    <x v="62"/>
    <x v="0"/>
    <x v="2"/>
    <x v="2"/>
    <s v="count"/>
    <n v="3"/>
    <m/>
    <m/>
    <m/>
    <x v="0"/>
    <m/>
    <x v="775"/>
    <m/>
    <m/>
    <n v="54.556041605999994"/>
    <m/>
  </r>
  <r>
    <n v="1"/>
    <x v="62"/>
    <x v="0"/>
    <x v="2"/>
    <x v="3"/>
    <s v="count"/>
    <n v="392"/>
    <m/>
    <m/>
    <m/>
    <x v="0"/>
    <m/>
    <x v="883"/>
    <m/>
    <m/>
    <n v="196"/>
    <m/>
  </r>
  <r>
    <n v="1"/>
    <x v="62"/>
    <x v="0"/>
    <x v="3"/>
    <x v="0"/>
    <s v="count"/>
    <n v="18"/>
    <m/>
    <m/>
    <m/>
    <x v="0"/>
    <m/>
    <x v="281"/>
    <m/>
    <m/>
    <n v="178.84615386999999"/>
    <m/>
  </r>
  <r>
    <n v="1"/>
    <x v="62"/>
    <x v="0"/>
    <x v="3"/>
    <x v="1"/>
    <s v="count"/>
    <n v="2150"/>
    <m/>
    <m/>
    <m/>
    <x v="0"/>
    <m/>
    <x v="884"/>
    <m/>
    <m/>
    <n v="2043"/>
    <m/>
  </r>
  <r>
    <n v="1"/>
    <x v="62"/>
    <x v="0"/>
    <x v="3"/>
    <x v="2"/>
    <s v="count"/>
    <n v="0"/>
    <m/>
    <m/>
    <m/>
    <x v="0"/>
    <m/>
    <x v="8"/>
    <m/>
    <m/>
    <n v="0"/>
    <m/>
  </r>
  <r>
    <n v="1"/>
    <x v="62"/>
    <x v="0"/>
    <x v="3"/>
    <x v="3"/>
    <s v="count"/>
    <n v="63"/>
    <m/>
    <m/>
    <m/>
    <x v="0"/>
    <m/>
    <x v="312"/>
    <m/>
    <m/>
    <n v="32"/>
    <m/>
  </r>
  <r>
    <n v="1"/>
    <x v="62"/>
    <x v="0"/>
    <x v="4"/>
    <x v="0"/>
    <s v="count"/>
    <n v="6"/>
    <m/>
    <m/>
    <m/>
    <x v="0"/>
    <m/>
    <x v="244"/>
    <m/>
    <m/>
    <n v="60.000000008000001"/>
    <m/>
  </r>
  <r>
    <n v="1"/>
    <x v="62"/>
    <x v="0"/>
    <x v="4"/>
    <x v="1"/>
    <s v="count"/>
    <n v="6108"/>
    <m/>
    <m/>
    <m/>
    <x v="0"/>
    <m/>
    <x v="885"/>
    <m/>
    <m/>
    <n v="5803"/>
    <m/>
  </r>
  <r>
    <n v="1"/>
    <x v="62"/>
    <x v="0"/>
    <x v="4"/>
    <x v="2"/>
    <s v="count"/>
    <n v="0"/>
    <m/>
    <m/>
    <m/>
    <x v="0"/>
    <m/>
    <x v="8"/>
    <m/>
    <m/>
    <n v="0"/>
    <m/>
  </r>
  <r>
    <n v="1"/>
    <x v="62"/>
    <x v="0"/>
    <x v="4"/>
    <x v="3"/>
    <s v="count"/>
    <n v="348"/>
    <m/>
    <m/>
    <m/>
    <x v="0"/>
    <m/>
    <x v="251"/>
    <m/>
    <m/>
    <n v="174"/>
    <m/>
  </r>
  <r>
    <n v="1"/>
    <x v="62"/>
    <x v="0"/>
    <x v="5"/>
    <x v="0"/>
    <s v="count"/>
    <n v="34"/>
    <m/>
    <m/>
    <m/>
    <x v="0"/>
    <m/>
    <x v="671"/>
    <m/>
    <m/>
    <n v="336.92307696800003"/>
    <m/>
  </r>
  <r>
    <n v="1"/>
    <x v="62"/>
    <x v="0"/>
    <x v="5"/>
    <x v="1"/>
    <s v="count"/>
    <n v="9617"/>
    <m/>
    <m/>
    <m/>
    <x v="0"/>
    <m/>
    <x v="886"/>
    <m/>
    <m/>
    <n v="9136"/>
    <m/>
  </r>
  <r>
    <n v="1"/>
    <x v="62"/>
    <x v="0"/>
    <x v="5"/>
    <x v="2"/>
    <s v="count"/>
    <n v="6"/>
    <m/>
    <m/>
    <m/>
    <x v="0"/>
    <m/>
    <x v="646"/>
    <m/>
    <m/>
    <n v="109.11208321199999"/>
    <m/>
  </r>
  <r>
    <n v="1"/>
    <x v="62"/>
    <x v="0"/>
    <x v="5"/>
    <x v="3"/>
    <s v="count"/>
    <n v="426"/>
    <m/>
    <m/>
    <m/>
    <x v="0"/>
    <m/>
    <x v="887"/>
    <m/>
    <m/>
    <n v="213"/>
    <m/>
  </r>
  <r>
    <n v="1"/>
    <x v="62"/>
    <x v="0"/>
    <x v="6"/>
    <x v="0"/>
    <s v="count"/>
    <n v="0"/>
    <m/>
    <m/>
    <m/>
    <x v="0"/>
    <m/>
    <x v="8"/>
    <m/>
    <m/>
    <n v="0"/>
    <m/>
  </r>
  <r>
    <n v="1"/>
    <x v="62"/>
    <x v="0"/>
    <x v="6"/>
    <x v="1"/>
    <s v="count"/>
    <n v="862"/>
    <m/>
    <m/>
    <m/>
    <x v="0"/>
    <m/>
    <x v="888"/>
    <m/>
    <m/>
    <n v="819"/>
    <m/>
  </r>
  <r>
    <n v="1"/>
    <x v="62"/>
    <x v="0"/>
    <x v="6"/>
    <x v="2"/>
    <s v="count"/>
    <n v="0"/>
    <m/>
    <m/>
    <m/>
    <x v="0"/>
    <m/>
    <x v="8"/>
    <m/>
    <m/>
    <n v="0"/>
    <m/>
  </r>
  <r>
    <n v="1"/>
    <x v="62"/>
    <x v="0"/>
    <x v="6"/>
    <x v="3"/>
    <s v="count"/>
    <n v="37"/>
    <m/>
    <m/>
    <m/>
    <x v="0"/>
    <m/>
    <x v="15"/>
    <m/>
    <m/>
    <n v="19"/>
    <m/>
  </r>
  <r>
    <n v="1"/>
    <x v="63"/>
    <x v="0"/>
    <x v="0"/>
    <x v="0"/>
    <s v="count"/>
    <n v="12"/>
    <m/>
    <m/>
    <m/>
    <x v="0"/>
    <m/>
    <x v="563"/>
    <m/>
    <m/>
    <n v="190.38461541000001"/>
    <m/>
  </r>
  <r>
    <n v="1"/>
    <x v="63"/>
    <x v="0"/>
    <x v="0"/>
    <x v="1"/>
    <s v="count"/>
    <n v="3090"/>
    <m/>
    <m/>
    <m/>
    <x v="0"/>
    <m/>
    <x v="889"/>
    <m/>
    <m/>
    <n v="2936"/>
    <m/>
  </r>
  <r>
    <n v="1"/>
    <x v="63"/>
    <x v="0"/>
    <x v="0"/>
    <x v="2"/>
    <s v="count"/>
    <n v="3"/>
    <m/>
    <m/>
    <m/>
    <x v="0"/>
    <m/>
    <x v="244"/>
    <m/>
    <m/>
    <n v="42.983547932"/>
    <m/>
  </r>
  <r>
    <n v="1"/>
    <x v="63"/>
    <x v="0"/>
    <x v="0"/>
    <x v="3"/>
    <s v="count"/>
    <n v="205"/>
    <m/>
    <m/>
    <m/>
    <x v="0"/>
    <m/>
    <x v="720"/>
    <m/>
    <m/>
    <n v="103"/>
    <m/>
  </r>
  <r>
    <n v="1"/>
    <x v="63"/>
    <x v="0"/>
    <x v="1"/>
    <x v="0"/>
    <s v="count"/>
    <n v="15"/>
    <m/>
    <m/>
    <m/>
    <x v="0"/>
    <m/>
    <x v="272"/>
    <m/>
    <m/>
    <n v="237.69230772399999"/>
    <m/>
  </r>
  <r>
    <n v="1"/>
    <x v="63"/>
    <x v="0"/>
    <x v="1"/>
    <x v="1"/>
    <s v="count"/>
    <n v="5365"/>
    <m/>
    <m/>
    <m/>
    <x v="0"/>
    <m/>
    <x v="890"/>
    <m/>
    <m/>
    <n v="5097"/>
    <m/>
  </r>
  <r>
    <n v="1"/>
    <x v="63"/>
    <x v="0"/>
    <x v="1"/>
    <x v="2"/>
    <s v="count"/>
    <n v="56"/>
    <m/>
    <m/>
    <m/>
    <x v="0"/>
    <m/>
    <x v="891"/>
    <m/>
    <m/>
    <n v="795.19563674199992"/>
    <m/>
  </r>
  <r>
    <n v="1"/>
    <x v="63"/>
    <x v="0"/>
    <x v="1"/>
    <x v="3"/>
    <s v="count"/>
    <n v="314"/>
    <m/>
    <m/>
    <m/>
    <x v="0"/>
    <m/>
    <x v="752"/>
    <m/>
    <m/>
    <n v="157"/>
    <m/>
  </r>
  <r>
    <n v="1"/>
    <x v="63"/>
    <x v="0"/>
    <x v="2"/>
    <x v="0"/>
    <s v="count"/>
    <n v="47"/>
    <m/>
    <m/>
    <m/>
    <x v="0"/>
    <m/>
    <x v="892"/>
    <m/>
    <m/>
    <n v="745.38461548400005"/>
    <m/>
  </r>
  <r>
    <n v="1"/>
    <x v="63"/>
    <x v="0"/>
    <x v="2"/>
    <x v="1"/>
    <s v="count"/>
    <n v="2670"/>
    <m/>
    <m/>
    <m/>
    <x v="0"/>
    <m/>
    <x v="893"/>
    <m/>
    <m/>
    <n v="2537"/>
    <m/>
  </r>
  <r>
    <n v="1"/>
    <x v="63"/>
    <x v="0"/>
    <x v="2"/>
    <x v="2"/>
    <s v="count"/>
    <n v="0"/>
    <m/>
    <m/>
    <m/>
    <x v="0"/>
    <m/>
    <x v="8"/>
    <m/>
    <m/>
    <n v="0"/>
    <m/>
  </r>
  <r>
    <n v="1"/>
    <x v="63"/>
    <x v="0"/>
    <x v="2"/>
    <x v="3"/>
    <s v="count"/>
    <n v="88"/>
    <m/>
    <m/>
    <m/>
    <x v="0"/>
    <m/>
    <x v="587"/>
    <m/>
    <m/>
    <n v="44"/>
    <m/>
  </r>
  <r>
    <n v="1"/>
    <x v="63"/>
    <x v="0"/>
    <x v="3"/>
    <x v="0"/>
    <s v="count"/>
    <n v="51"/>
    <m/>
    <m/>
    <m/>
    <x v="0"/>
    <m/>
    <x v="290"/>
    <m/>
    <m/>
    <n v="808.84615395399999"/>
    <m/>
  </r>
  <r>
    <n v="1"/>
    <x v="63"/>
    <x v="0"/>
    <x v="3"/>
    <x v="1"/>
    <s v="count"/>
    <n v="12236"/>
    <m/>
    <m/>
    <m/>
    <x v="0"/>
    <m/>
    <x v="894"/>
    <m/>
    <m/>
    <n v="11624"/>
    <m/>
  </r>
  <r>
    <n v="1"/>
    <x v="63"/>
    <x v="0"/>
    <x v="3"/>
    <x v="2"/>
    <s v="count"/>
    <n v="18"/>
    <m/>
    <m/>
    <m/>
    <x v="0"/>
    <m/>
    <x v="848"/>
    <m/>
    <m/>
    <n v="255.42146751899998"/>
    <m/>
  </r>
  <r>
    <n v="1"/>
    <x v="63"/>
    <x v="0"/>
    <x v="3"/>
    <x v="3"/>
    <s v="count"/>
    <n v="775"/>
    <m/>
    <m/>
    <m/>
    <x v="0"/>
    <m/>
    <x v="895"/>
    <m/>
    <m/>
    <n v="388"/>
    <m/>
  </r>
  <r>
    <n v="1"/>
    <x v="63"/>
    <x v="0"/>
    <x v="4"/>
    <x v="0"/>
    <s v="count"/>
    <n v="21"/>
    <m/>
    <m/>
    <m/>
    <x v="0"/>
    <m/>
    <x v="802"/>
    <m/>
    <m/>
    <n v="333.46153850600001"/>
    <m/>
  </r>
  <r>
    <n v="1"/>
    <x v="63"/>
    <x v="0"/>
    <x v="4"/>
    <x v="1"/>
    <s v="count"/>
    <n v="11248"/>
    <m/>
    <m/>
    <m/>
    <x v="0"/>
    <m/>
    <x v="896"/>
    <m/>
    <m/>
    <n v="10686"/>
    <m/>
  </r>
  <r>
    <n v="1"/>
    <x v="63"/>
    <x v="0"/>
    <x v="4"/>
    <x v="2"/>
    <s v="count"/>
    <n v="9"/>
    <m/>
    <m/>
    <m/>
    <x v="0"/>
    <m/>
    <x v="281"/>
    <m/>
    <m/>
    <n v="128.12403710499999"/>
    <m/>
  </r>
  <r>
    <n v="1"/>
    <x v="63"/>
    <x v="0"/>
    <x v="4"/>
    <x v="3"/>
    <s v="count"/>
    <n v="703"/>
    <m/>
    <m/>
    <m/>
    <x v="0"/>
    <m/>
    <x v="897"/>
    <m/>
    <m/>
    <n v="352"/>
    <m/>
  </r>
  <r>
    <n v="1"/>
    <x v="63"/>
    <x v="0"/>
    <x v="5"/>
    <x v="0"/>
    <s v="count"/>
    <n v="43"/>
    <m/>
    <m/>
    <m/>
    <x v="0"/>
    <m/>
    <x v="477"/>
    <m/>
    <m/>
    <n v="681.923077014"/>
    <m/>
  </r>
  <r>
    <n v="1"/>
    <x v="63"/>
    <x v="0"/>
    <x v="5"/>
    <x v="1"/>
    <s v="count"/>
    <n v="14861"/>
    <m/>
    <m/>
    <m/>
    <x v="0"/>
    <m/>
    <x v="898"/>
    <m/>
    <m/>
    <n v="14118"/>
    <m/>
  </r>
  <r>
    <n v="1"/>
    <x v="63"/>
    <x v="0"/>
    <x v="5"/>
    <x v="2"/>
    <s v="count"/>
    <n v="3"/>
    <m/>
    <m/>
    <m/>
    <x v="0"/>
    <m/>
    <x v="244"/>
    <m/>
    <m/>
    <n v="42.983547932"/>
    <m/>
  </r>
  <r>
    <n v="1"/>
    <x v="63"/>
    <x v="0"/>
    <x v="5"/>
    <x v="3"/>
    <s v="count"/>
    <n v="753"/>
    <m/>
    <m/>
    <m/>
    <x v="0"/>
    <m/>
    <x v="899"/>
    <m/>
    <m/>
    <n v="377"/>
    <m/>
  </r>
  <r>
    <n v="1"/>
    <x v="63"/>
    <x v="0"/>
    <x v="6"/>
    <x v="0"/>
    <s v="count"/>
    <n v="9"/>
    <m/>
    <m/>
    <m/>
    <x v="0"/>
    <m/>
    <x v="711"/>
    <m/>
    <m/>
    <n v="143.076923096"/>
    <m/>
  </r>
  <r>
    <n v="1"/>
    <x v="63"/>
    <x v="0"/>
    <x v="6"/>
    <x v="1"/>
    <s v="count"/>
    <n v="992"/>
    <m/>
    <m/>
    <m/>
    <x v="0"/>
    <m/>
    <x v="900"/>
    <m/>
    <m/>
    <n v="942"/>
    <m/>
  </r>
  <r>
    <n v="1"/>
    <x v="63"/>
    <x v="0"/>
    <x v="6"/>
    <x v="2"/>
    <s v="count"/>
    <n v="0"/>
    <m/>
    <m/>
    <m/>
    <x v="0"/>
    <m/>
    <x v="8"/>
    <m/>
    <m/>
    <n v="0"/>
    <m/>
  </r>
  <r>
    <n v="1"/>
    <x v="63"/>
    <x v="0"/>
    <x v="6"/>
    <x v="3"/>
    <s v="count"/>
    <n v="42"/>
    <m/>
    <m/>
    <m/>
    <x v="0"/>
    <m/>
    <x v="266"/>
    <m/>
    <m/>
    <n v="21"/>
    <m/>
  </r>
  <r>
    <n v="1"/>
    <x v="64"/>
    <x v="0"/>
    <x v="0"/>
    <x v="0"/>
    <s v="count"/>
    <n v="9"/>
    <m/>
    <m/>
    <m/>
    <x v="0"/>
    <m/>
    <x v="453"/>
    <m/>
    <m/>
    <n v="81.923076933999994"/>
    <m/>
  </r>
  <r>
    <n v="1"/>
    <x v="64"/>
    <x v="0"/>
    <x v="0"/>
    <x v="1"/>
    <s v="count"/>
    <n v="677"/>
    <m/>
    <m/>
    <m/>
    <x v="0"/>
    <m/>
    <x v="194"/>
    <m/>
    <m/>
    <n v="643"/>
    <m/>
  </r>
  <r>
    <n v="1"/>
    <x v="64"/>
    <x v="0"/>
    <x v="0"/>
    <x v="2"/>
    <s v="count"/>
    <n v="0"/>
    <m/>
    <m/>
    <m/>
    <x v="0"/>
    <m/>
    <x v="8"/>
    <m/>
    <m/>
    <n v="0"/>
    <m/>
  </r>
  <r>
    <n v="1"/>
    <x v="64"/>
    <x v="0"/>
    <x v="0"/>
    <x v="3"/>
    <s v="count"/>
    <n v="9"/>
    <m/>
    <m/>
    <m/>
    <x v="0"/>
    <m/>
    <x v="342"/>
    <m/>
    <m/>
    <n v="5"/>
    <m/>
  </r>
  <r>
    <n v="1"/>
    <x v="64"/>
    <x v="0"/>
    <x v="1"/>
    <x v="0"/>
    <s v="count"/>
    <n v="54"/>
    <m/>
    <m/>
    <m/>
    <x v="0"/>
    <m/>
    <x v="901"/>
    <m/>
    <m/>
    <n v="491.53846160400002"/>
    <m/>
  </r>
  <r>
    <n v="1"/>
    <x v="64"/>
    <x v="0"/>
    <x v="1"/>
    <x v="1"/>
    <s v="count"/>
    <n v="5895"/>
    <m/>
    <m/>
    <m/>
    <x v="0"/>
    <m/>
    <x v="902"/>
    <m/>
    <m/>
    <n v="5600"/>
    <m/>
  </r>
  <r>
    <n v="1"/>
    <x v="64"/>
    <x v="0"/>
    <x v="1"/>
    <x v="2"/>
    <s v="count"/>
    <n v="72"/>
    <m/>
    <m/>
    <m/>
    <x v="0"/>
    <m/>
    <x v="54"/>
    <m/>
    <m/>
    <n v="221.53059318799998"/>
    <m/>
  </r>
  <r>
    <n v="1"/>
    <x v="64"/>
    <x v="0"/>
    <x v="1"/>
    <x v="3"/>
    <s v="count"/>
    <n v="103"/>
    <m/>
    <m/>
    <m/>
    <x v="0"/>
    <m/>
    <x v="244"/>
    <m/>
    <m/>
    <n v="52"/>
    <m/>
  </r>
  <r>
    <n v="1"/>
    <x v="64"/>
    <x v="0"/>
    <x v="2"/>
    <x v="0"/>
    <s v="count"/>
    <n v="51"/>
    <m/>
    <m/>
    <m/>
    <x v="0"/>
    <m/>
    <x v="903"/>
    <m/>
    <m/>
    <n v="463.84615390800002"/>
    <m/>
  </r>
  <r>
    <n v="1"/>
    <x v="64"/>
    <x v="0"/>
    <x v="2"/>
    <x v="1"/>
    <s v="count"/>
    <n v="4505"/>
    <m/>
    <m/>
    <m/>
    <x v="0"/>
    <m/>
    <x v="904"/>
    <m/>
    <m/>
    <n v="4280"/>
    <m/>
  </r>
  <r>
    <n v="1"/>
    <x v="64"/>
    <x v="0"/>
    <x v="2"/>
    <x v="2"/>
    <s v="count"/>
    <n v="9"/>
    <m/>
    <m/>
    <m/>
    <x v="0"/>
    <m/>
    <x v="516"/>
    <m/>
    <m/>
    <n v="27.278020802999997"/>
    <m/>
  </r>
  <r>
    <n v="1"/>
    <x v="64"/>
    <x v="0"/>
    <x v="2"/>
    <x v="3"/>
    <s v="count"/>
    <n v="115"/>
    <m/>
    <m/>
    <m/>
    <x v="0"/>
    <m/>
    <x v="740"/>
    <m/>
    <m/>
    <n v="58"/>
    <m/>
  </r>
  <r>
    <n v="1"/>
    <x v="64"/>
    <x v="0"/>
    <x v="3"/>
    <x v="0"/>
    <s v="count"/>
    <n v="55"/>
    <m/>
    <m/>
    <m/>
    <x v="0"/>
    <m/>
    <x v="905"/>
    <m/>
    <m/>
    <n v="500.76923083600002"/>
    <m/>
  </r>
  <r>
    <n v="1"/>
    <x v="64"/>
    <x v="0"/>
    <x v="3"/>
    <x v="1"/>
    <s v="count"/>
    <n v="10007"/>
    <m/>
    <m/>
    <m/>
    <x v="0"/>
    <m/>
    <x v="906"/>
    <m/>
    <m/>
    <n v="9507"/>
    <m/>
  </r>
  <r>
    <n v="1"/>
    <x v="64"/>
    <x v="0"/>
    <x v="3"/>
    <x v="2"/>
    <s v="count"/>
    <n v="44"/>
    <m/>
    <m/>
    <m/>
    <x v="0"/>
    <m/>
    <x v="168"/>
    <m/>
    <m/>
    <n v="135.563497324"/>
    <m/>
  </r>
  <r>
    <n v="1"/>
    <x v="64"/>
    <x v="0"/>
    <x v="3"/>
    <x v="3"/>
    <s v="count"/>
    <n v="204"/>
    <m/>
    <m/>
    <m/>
    <x v="0"/>
    <m/>
    <x v="107"/>
    <m/>
    <m/>
    <n v="102"/>
    <m/>
  </r>
  <r>
    <n v="1"/>
    <x v="64"/>
    <x v="0"/>
    <x v="4"/>
    <x v="0"/>
    <s v="count"/>
    <n v="0"/>
    <m/>
    <m/>
    <m/>
    <x v="0"/>
    <m/>
    <x v="8"/>
    <m/>
    <m/>
    <n v="0"/>
    <m/>
  </r>
  <r>
    <n v="1"/>
    <x v="64"/>
    <x v="0"/>
    <x v="4"/>
    <x v="1"/>
    <s v="count"/>
    <n v="2895"/>
    <m/>
    <m/>
    <m/>
    <x v="0"/>
    <m/>
    <x v="907"/>
    <m/>
    <m/>
    <n v="2750"/>
    <m/>
  </r>
  <r>
    <n v="1"/>
    <x v="64"/>
    <x v="0"/>
    <x v="4"/>
    <x v="2"/>
    <s v="count"/>
    <n v="6"/>
    <m/>
    <m/>
    <m/>
    <x v="0"/>
    <m/>
    <x v="42"/>
    <m/>
    <m/>
    <n v="18.185347201999999"/>
    <m/>
  </r>
  <r>
    <n v="1"/>
    <x v="64"/>
    <x v="0"/>
    <x v="4"/>
    <x v="3"/>
    <s v="count"/>
    <n v="175"/>
    <m/>
    <m/>
    <m/>
    <x v="0"/>
    <m/>
    <x v="227"/>
    <m/>
    <m/>
    <n v="88"/>
    <m/>
  </r>
  <r>
    <n v="1"/>
    <x v="64"/>
    <x v="0"/>
    <x v="5"/>
    <x v="0"/>
    <s v="count"/>
    <n v="18"/>
    <m/>
    <m/>
    <m/>
    <x v="0"/>
    <m/>
    <x v="820"/>
    <m/>
    <m/>
    <n v="163.84615386799999"/>
    <m/>
  </r>
  <r>
    <n v="1"/>
    <x v="64"/>
    <x v="0"/>
    <x v="5"/>
    <x v="1"/>
    <s v="count"/>
    <n v="3395"/>
    <m/>
    <m/>
    <m/>
    <x v="0"/>
    <m/>
    <x v="908"/>
    <m/>
    <m/>
    <n v="3225"/>
    <m/>
  </r>
  <r>
    <n v="1"/>
    <x v="64"/>
    <x v="0"/>
    <x v="5"/>
    <x v="2"/>
    <s v="count"/>
    <n v="6"/>
    <m/>
    <m/>
    <m/>
    <x v="0"/>
    <m/>
    <x v="42"/>
    <m/>
    <m/>
    <n v="18.185347201999999"/>
    <m/>
  </r>
  <r>
    <n v="1"/>
    <x v="64"/>
    <x v="0"/>
    <x v="5"/>
    <x v="3"/>
    <s v="count"/>
    <n v="109"/>
    <m/>
    <m/>
    <m/>
    <x v="0"/>
    <m/>
    <x v="25"/>
    <m/>
    <m/>
    <n v="55"/>
    <m/>
  </r>
  <r>
    <n v="1"/>
    <x v="64"/>
    <x v="0"/>
    <x v="6"/>
    <x v="0"/>
    <s v="count"/>
    <n v="15"/>
    <m/>
    <m/>
    <m/>
    <x v="0"/>
    <m/>
    <x v="510"/>
    <m/>
    <m/>
    <n v="136.15384617199999"/>
    <m/>
  </r>
  <r>
    <n v="1"/>
    <x v="64"/>
    <x v="0"/>
    <x v="6"/>
    <x v="1"/>
    <s v="count"/>
    <n v="455"/>
    <m/>
    <m/>
    <m/>
    <x v="0"/>
    <m/>
    <x v="744"/>
    <m/>
    <m/>
    <n v="432"/>
    <m/>
  </r>
  <r>
    <n v="1"/>
    <x v="64"/>
    <x v="0"/>
    <x v="6"/>
    <x v="2"/>
    <s v="count"/>
    <n v="0"/>
    <m/>
    <m/>
    <m/>
    <x v="0"/>
    <m/>
    <x v="8"/>
    <m/>
    <m/>
    <n v="0"/>
    <m/>
  </r>
  <r>
    <n v="1"/>
    <x v="64"/>
    <x v="0"/>
    <x v="6"/>
    <x v="3"/>
    <s v="count"/>
    <n v="30"/>
    <m/>
    <m/>
    <m/>
    <x v="0"/>
    <m/>
    <x v="66"/>
    <m/>
    <m/>
    <n v="15"/>
    <m/>
  </r>
  <r>
    <n v="1"/>
    <x v="65"/>
    <x v="0"/>
    <x v="0"/>
    <x v="0"/>
    <s v="count"/>
    <n v="0"/>
    <m/>
    <m/>
    <m/>
    <x v="0"/>
    <m/>
    <x v="8"/>
    <m/>
    <m/>
    <n v="0"/>
    <m/>
  </r>
  <r>
    <n v="1"/>
    <x v="65"/>
    <x v="0"/>
    <x v="0"/>
    <x v="1"/>
    <s v="count"/>
    <n v="0"/>
    <m/>
    <m/>
    <m/>
    <x v="0"/>
    <m/>
    <x v="8"/>
    <m/>
    <m/>
    <n v="0"/>
    <m/>
  </r>
  <r>
    <n v="1"/>
    <x v="65"/>
    <x v="0"/>
    <x v="0"/>
    <x v="2"/>
    <s v="count"/>
    <n v="0"/>
    <m/>
    <m/>
    <m/>
    <x v="0"/>
    <m/>
    <x v="8"/>
    <m/>
    <m/>
    <n v="0"/>
    <m/>
  </r>
  <r>
    <n v="1"/>
    <x v="65"/>
    <x v="0"/>
    <x v="0"/>
    <x v="3"/>
    <s v="count"/>
    <n v="0"/>
    <m/>
    <m/>
    <m/>
    <x v="0"/>
    <m/>
    <x v="8"/>
    <m/>
    <m/>
    <n v="0"/>
    <m/>
  </r>
  <r>
    <n v="1"/>
    <x v="65"/>
    <x v="0"/>
    <x v="1"/>
    <x v="0"/>
    <s v="count"/>
    <n v="115"/>
    <m/>
    <m/>
    <m/>
    <x v="0"/>
    <m/>
    <x v="909"/>
    <m/>
    <m/>
    <n v="417.69230774800002"/>
    <m/>
  </r>
  <r>
    <n v="1"/>
    <x v="65"/>
    <x v="0"/>
    <x v="1"/>
    <x v="1"/>
    <s v="count"/>
    <n v="3081"/>
    <m/>
    <m/>
    <m/>
    <x v="0"/>
    <m/>
    <x v="910"/>
    <m/>
    <m/>
    <n v="2927"/>
    <m/>
  </r>
  <r>
    <n v="1"/>
    <x v="65"/>
    <x v="0"/>
    <x v="1"/>
    <x v="2"/>
    <s v="count"/>
    <n v="159"/>
    <m/>
    <m/>
    <m/>
    <x v="0"/>
    <m/>
    <x v="911"/>
    <m/>
    <m/>
    <n v="1010.9399830929999"/>
    <m/>
  </r>
  <r>
    <n v="1"/>
    <x v="65"/>
    <x v="0"/>
    <x v="1"/>
    <x v="3"/>
    <s v="count"/>
    <n v="453"/>
    <m/>
    <m/>
    <m/>
    <x v="0"/>
    <m/>
    <x v="454"/>
    <m/>
    <m/>
    <n v="227"/>
    <m/>
  </r>
  <r>
    <n v="1"/>
    <x v="65"/>
    <x v="0"/>
    <x v="2"/>
    <x v="0"/>
    <s v="count"/>
    <n v="106"/>
    <m/>
    <m/>
    <m/>
    <x v="0"/>
    <m/>
    <x v="912"/>
    <m/>
    <m/>
    <n v="385.38461543599999"/>
    <m/>
  </r>
  <r>
    <n v="1"/>
    <x v="65"/>
    <x v="0"/>
    <x v="2"/>
    <x v="1"/>
    <s v="count"/>
    <n v="1997"/>
    <m/>
    <m/>
    <m/>
    <x v="0"/>
    <m/>
    <x v="913"/>
    <m/>
    <m/>
    <n v="1897"/>
    <m/>
  </r>
  <r>
    <n v="1"/>
    <x v="65"/>
    <x v="0"/>
    <x v="2"/>
    <x v="2"/>
    <s v="count"/>
    <n v="0"/>
    <m/>
    <m/>
    <m/>
    <x v="0"/>
    <m/>
    <x v="8"/>
    <m/>
    <m/>
    <n v="0"/>
    <m/>
  </r>
  <r>
    <n v="1"/>
    <x v="65"/>
    <x v="0"/>
    <x v="2"/>
    <x v="3"/>
    <s v="count"/>
    <n v="160"/>
    <m/>
    <m/>
    <m/>
    <x v="0"/>
    <m/>
    <x v="53"/>
    <m/>
    <m/>
    <n v="80"/>
    <m/>
  </r>
  <r>
    <n v="1"/>
    <x v="65"/>
    <x v="0"/>
    <x v="3"/>
    <x v="0"/>
    <s v="count"/>
    <n v="113"/>
    <m/>
    <m/>
    <m/>
    <x v="0"/>
    <m/>
    <x v="341"/>
    <m/>
    <m/>
    <n v="410.76923082400003"/>
    <m/>
  </r>
  <r>
    <n v="1"/>
    <x v="65"/>
    <x v="0"/>
    <x v="3"/>
    <x v="1"/>
    <s v="count"/>
    <n v="5149"/>
    <m/>
    <m/>
    <m/>
    <x v="0"/>
    <m/>
    <x v="914"/>
    <m/>
    <m/>
    <n v="4892"/>
    <m/>
  </r>
  <r>
    <n v="1"/>
    <x v="65"/>
    <x v="0"/>
    <x v="3"/>
    <x v="2"/>
    <s v="count"/>
    <n v="21"/>
    <m/>
    <m/>
    <m/>
    <x v="0"/>
    <m/>
    <x v="915"/>
    <m/>
    <m/>
    <n v="133.91028394199998"/>
    <m/>
  </r>
  <r>
    <n v="1"/>
    <x v="65"/>
    <x v="0"/>
    <x v="3"/>
    <x v="3"/>
    <s v="count"/>
    <n v="401"/>
    <m/>
    <m/>
    <m/>
    <x v="0"/>
    <m/>
    <x v="114"/>
    <m/>
    <m/>
    <n v="201"/>
    <m/>
  </r>
  <r>
    <n v="1"/>
    <x v="65"/>
    <x v="0"/>
    <x v="4"/>
    <x v="0"/>
    <s v="count"/>
    <n v="250"/>
    <m/>
    <m/>
    <m/>
    <x v="0"/>
    <m/>
    <x v="916"/>
    <m/>
    <m/>
    <n v="909.23076935200004"/>
    <m/>
  </r>
  <r>
    <n v="1"/>
    <x v="65"/>
    <x v="0"/>
    <x v="4"/>
    <x v="1"/>
    <s v="count"/>
    <n v="9588"/>
    <m/>
    <m/>
    <m/>
    <x v="0"/>
    <m/>
    <x v="917"/>
    <m/>
    <m/>
    <n v="9109"/>
    <m/>
  </r>
  <r>
    <n v="1"/>
    <x v="65"/>
    <x v="0"/>
    <x v="4"/>
    <x v="2"/>
    <s v="count"/>
    <n v="15"/>
    <m/>
    <m/>
    <m/>
    <x v="0"/>
    <m/>
    <x v="918"/>
    <m/>
    <m/>
    <n v="95.059769464999988"/>
    <m/>
  </r>
  <r>
    <n v="1"/>
    <x v="65"/>
    <x v="0"/>
    <x v="4"/>
    <x v="3"/>
    <s v="count"/>
    <n v="708"/>
    <m/>
    <m/>
    <m/>
    <x v="0"/>
    <m/>
    <x v="919"/>
    <m/>
    <m/>
    <n v="354"/>
    <m/>
  </r>
  <r>
    <n v="1"/>
    <x v="65"/>
    <x v="0"/>
    <x v="5"/>
    <x v="0"/>
    <s v="count"/>
    <n v="220"/>
    <m/>
    <m/>
    <m/>
    <x v="0"/>
    <m/>
    <x v="920"/>
    <m/>
    <m/>
    <n v="799.61538472200004"/>
    <m/>
  </r>
  <r>
    <n v="1"/>
    <x v="65"/>
    <x v="0"/>
    <x v="5"/>
    <x v="1"/>
    <s v="count"/>
    <n v="14079"/>
    <m/>
    <m/>
    <m/>
    <x v="0"/>
    <m/>
    <x v="921"/>
    <m/>
    <m/>
    <n v="13375"/>
    <m/>
  </r>
  <r>
    <n v="1"/>
    <x v="65"/>
    <x v="0"/>
    <x v="5"/>
    <x v="2"/>
    <s v="count"/>
    <n v="21"/>
    <m/>
    <m/>
    <m/>
    <x v="0"/>
    <m/>
    <x v="915"/>
    <m/>
    <m/>
    <n v="133.91028394199998"/>
    <m/>
  </r>
  <r>
    <n v="1"/>
    <x v="65"/>
    <x v="0"/>
    <x v="5"/>
    <x v="3"/>
    <s v="count"/>
    <n v="1060"/>
    <m/>
    <m/>
    <m/>
    <x v="0"/>
    <m/>
    <x v="922"/>
    <m/>
    <m/>
    <n v="530"/>
    <m/>
  </r>
  <r>
    <n v="1"/>
    <x v="65"/>
    <x v="0"/>
    <x v="6"/>
    <x v="0"/>
    <s v="count"/>
    <n v="15"/>
    <m/>
    <m/>
    <m/>
    <x v="0"/>
    <m/>
    <x v="573"/>
    <m/>
    <m/>
    <n v="54.230769238000001"/>
    <m/>
  </r>
  <r>
    <n v="1"/>
    <x v="65"/>
    <x v="0"/>
    <x v="6"/>
    <x v="1"/>
    <s v="count"/>
    <n v="1333"/>
    <m/>
    <m/>
    <m/>
    <x v="0"/>
    <m/>
    <x v="923"/>
    <m/>
    <m/>
    <n v="1266"/>
    <m/>
  </r>
  <r>
    <n v="1"/>
    <x v="65"/>
    <x v="0"/>
    <x v="6"/>
    <x v="2"/>
    <s v="count"/>
    <n v="0"/>
    <m/>
    <m/>
    <m/>
    <x v="0"/>
    <m/>
    <x v="8"/>
    <m/>
    <m/>
    <n v="0"/>
    <m/>
  </r>
  <r>
    <n v="1"/>
    <x v="65"/>
    <x v="0"/>
    <x v="6"/>
    <x v="3"/>
    <s v="count"/>
    <n v="109"/>
    <m/>
    <m/>
    <m/>
    <x v="0"/>
    <m/>
    <x v="25"/>
    <m/>
    <m/>
    <n v="55"/>
    <m/>
  </r>
  <r>
    <n v="1"/>
    <x v="66"/>
    <x v="0"/>
    <x v="0"/>
    <x v="0"/>
    <s v="count"/>
    <n v="0"/>
    <m/>
    <m/>
    <m/>
    <x v="0"/>
    <m/>
    <x v="8"/>
    <m/>
    <m/>
    <n v="0"/>
    <m/>
  </r>
  <r>
    <n v="1"/>
    <x v="66"/>
    <x v="0"/>
    <x v="0"/>
    <x v="1"/>
    <s v="count"/>
    <n v="0"/>
    <m/>
    <m/>
    <m/>
    <x v="0"/>
    <m/>
    <x v="8"/>
    <m/>
    <m/>
    <n v="0"/>
    <m/>
  </r>
  <r>
    <n v="1"/>
    <x v="66"/>
    <x v="0"/>
    <x v="0"/>
    <x v="2"/>
    <s v="count"/>
    <n v="0"/>
    <m/>
    <m/>
    <m/>
    <x v="0"/>
    <m/>
    <x v="8"/>
    <m/>
    <m/>
    <n v="0"/>
    <m/>
  </r>
  <r>
    <n v="1"/>
    <x v="66"/>
    <x v="0"/>
    <x v="0"/>
    <x v="3"/>
    <s v="count"/>
    <n v="0"/>
    <m/>
    <m/>
    <m/>
    <x v="0"/>
    <m/>
    <x v="8"/>
    <m/>
    <m/>
    <n v="0"/>
    <m/>
  </r>
  <r>
    <n v="1"/>
    <x v="66"/>
    <x v="0"/>
    <x v="1"/>
    <x v="0"/>
    <s v="count"/>
    <n v="701"/>
    <m/>
    <m/>
    <m/>
    <x v="0"/>
    <m/>
    <x v="924"/>
    <m/>
    <m/>
    <n v="1816.1538463960001"/>
    <m/>
  </r>
  <r>
    <n v="1"/>
    <x v="66"/>
    <x v="0"/>
    <x v="1"/>
    <x v="1"/>
    <s v="count"/>
    <n v="7723"/>
    <m/>
    <m/>
    <m/>
    <x v="0"/>
    <m/>
    <x v="925"/>
    <m/>
    <m/>
    <n v="7337"/>
    <m/>
  </r>
  <r>
    <n v="1"/>
    <x v="66"/>
    <x v="0"/>
    <x v="1"/>
    <x v="2"/>
    <s v="count"/>
    <n v="130"/>
    <m/>
    <m/>
    <m/>
    <x v="0"/>
    <m/>
    <x v="926"/>
    <m/>
    <m/>
    <n v="918.36003370099991"/>
    <m/>
  </r>
  <r>
    <n v="1"/>
    <x v="66"/>
    <x v="0"/>
    <x v="1"/>
    <x v="3"/>
    <s v="count"/>
    <n v="806"/>
    <m/>
    <m/>
    <m/>
    <x v="0"/>
    <m/>
    <x v="927"/>
    <m/>
    <m/>
    <n v="403"/>
    <m/>
  </r>
  <r>
    <n v="1"/>
    <x v="66"/>
    <x v="0"/>
    <x v="2"/>
    <x v="0"/>
    <s v="count"/>
    <n v="0"/>
    <m/>
    <m/>
    <m/>
    <x v="0"/>
    <m/>
    <x v="8"/>
    <m/>
    <m/>
    <n v="0"/>
    <m/>
  </r>
  <r>
    <n v="1"/>
    <x v="66"/>
    <x v="0"/>
    <x v="2"/>
    <x v="1"/>
    <s v="count"/>
    <n v="60"/>
    <m/>
    <m/>
    <m/>
    <x v="0"/>
    <m/>
    <x v="525"/>
    <m/>
    <m/>
    <n v="57"/>
    <m/>
  </r>
  <r>
    <n v="1"/>
    <x v="66"/>
    <x v="0"/>
    <x v="2"/>
    <x v="2"/>
    <s v="count"/>
    <n v="0"/>
    <m/>
    <m/>
    <m/>
    <x v="0"/>
    <m/>
    <x v="8"/>
    <m/>
    <m/>
    <n v="0"/>
    <m/>
  </r>
  <r>
    <n v="1"/>
    <x v="66"/>
    <x v="0"/>
    <x v="2"/>
    <x v="3"/>
    <s v="count"/>
    <n v="6"/>
    <m/>
    <m/>
    <m/>
    <x v="0"/>
    <m/>
    <x v="741"/>
    <m/>
    <m/>
    <n v="3"/>
    <m/>
  </r>
  <r>
    <n v="1"/>
    <x v="66"/>
    <x v="0"/>
    <x v="3"/>
    <x v="0"/>
    <s v="count"/>
    <n v="254"/>
    <m/>
    <m/>
    <m/>
    <x v="0"/>
    <m/>
    <x v="928"/>
    <m/>
    <m/>
    <n v="657.69230777999996"/>
    <m/>
  </r>
  <r>
    <n v="1"/>
    <x v="66"/>
    <x v="0"/>
    <x v="3"/>
    <x v="1"/>
    <s v="count"/>
    <n v="6106"/>
    <m/>
    <m/>
    <m/>
    <x v="0"/>
    <m/>
    <x v="929"/>
    <m/>
    <m/>
    <n v="5801"/>
    <m/>
  </r>
  <r>
    <n v="1"/>
    <x v="66"/>
    <x v="0"/>
    <x v="3"/>
    <x v="2"/>
    <s v="count"/>
    <n v="17"/>
    <m/>
    <m/>
    <m/>
    <x v="0"/>
    <m/>
    <x v="140"/>
    <m/>
    <m/>
    <n v="119.85797019499999"/>
    <m/>
  </r>
  <r>
    <n v="1"/>
    <x v="66"/>
    <x v="0"/>
    <x v="3"/>
    <x v="3"/>
    <s v="count"/>
    <n v="478"/>
    <m/>
    <m/>
    <m/>
    <x v="0"/>
    <m/>
    <x v="756"/>
    <m/>
    <m/>
    <n v="239"/>
    <m/>
  </r>
  <r>
    <n v="1"/>
    <x v="66"/>
    <x v="0"/>
    <x v="4"/>
    <x v="0"/>
    <s v="count"/>
    <n v="16"/>
    <m/>
    <m/>
    <m/>
    <x v="0"/>
    <m/>
    <x v="274"/>
    <m/>
    <m/>
    <n v="41.538461544"/>
    <m/>
  </r>
  <r>
    <n v="1"/>
    <x v="66"/>
    <x v="0"/>
    <x v="4"/>
    <x v="1"/>
    <s v="count"/>
    <n v="6239"/>
    <m/>
    <m/>
    <m/>
    <x v="0"/>
    <m/>
    <x v="930"/>
    <m/>
    <m/>
    <n v="5927"/>
    <m/>
  </r>
  <r>
    <n v="1"/>
    <x v="66"/>
    <x v="0"/>
    <x v="4"/>
    <x v="2"/>
    <s v="count"/>
    <n v="9"/>
    <m/>
    <m/>
    <m/>
    <x v="0"/>
    <m/>
    <x v="285"/>
    <m/>
    <m/>
    <n v="63.648715206999995"/>
    <m/>
  </r>
  <r>
    <n v="1"/>
    <x v="66"/>
    <x v="0"/>
    <x v="4"/>
    <x v="3"/>
    <s v="count"/>
    <n v="608"/>
    <m/>
    <m/>
    <m/>
    <x v="0"/>
    <m/>
    <x v="931"/>
    <m/>
    <m/>
    <n v="304"/>
    <m/>
  </r>
  <r>
    <n v="1"/>
    <x v="66"/>
    <x v="0"/>
    <x v="5"/>
    <x v="0"/>
    <s v="count"/>
    <n v="118"/>
    <m/>
    <m/>
    <m/>
    <x v="0"/>
    <m/>
    <x v="151"/>
    <m/>
    <m/>
    <n v="305.76923081000001"/>
    <m/>
  </r>
  <r>
    <n v="1"/>
    <x v="66"/>
    <x v="0"/>
    <x v="5"/>
    <x v="1"/>
    <s v="count"/>
    <n v="6494"/>
    <m/>
    <m/>
    <m/>
    <x v="0"/>
    <m/>
    <x v="932"/>
    <m/>
    <m/>
    <n v="6169"/>
    <m/>
  </r>
  <r>
    <n v="1"/>
    <x v="66"/>
    <x v="0"/>
    <x v="5"/>
    <x v="2"/>
    <s v="count"/>
    <n v="9"/>
    <m/>
    <m/>
    <m/>
    <x v="0"/>
    <m/>
    <x v="285"/>
    <m/>
    <m/>
    <n v="63.648715206999995"/>
    <m/>
  </r>
  <r>
    <n v="1"/>
    <x v="66"/>
    <x v="0"/>
    <x v="5"/>
    <x v="3"/>
    <s v="count"/>
    <n v="551"/>
    <m/>
    <m/>
    <m/>
    <x v="0"/>
    <m/>
    <x v="179"/>
    <m/>
    <m/>
    <n v="276"/>
    <m/>
  </r>
  <r>
    <n v="1"/>
    <x v="66"/>
    <x v="0"/>
    <x v="6"/>
    <x v="0"/>
    <s v="count"/>
    <n v="3"/>
    <m/>
    <m/>
    <m/>
    <x v="0"/>
    <m/>
    <x v="134"/>
    <m/>
    <m/>
    <n v="8.0769230780000001"/>
    <m/>
  </r>
  <r>
    <n v="1"/>
    <x v="66"/>
    <x v="0"/>
    <x v="6"/>
    <x v="1"/>
    <s v="count"/>
    <n v="569"/>
    <m/>
    <m/>
    <m/>
    <x v="0"/>
    <m/>
    <x v="933"/>
    <m/>
    <m/>
    <n v="541"/>
    <m/>
  </r>
  <r>
    <n v="1"/>
    <x v="66"/>
    <x v="0"/>
    <x v="6"/>
    <x v="2"/>
    <s v="count"/>
    <n v="0"/>
    <m/>
    <m/>
    <m/>
    <x v="0"/>
    <m/>
    <x v="8"/>
    <m/>
    <m/>
    <n v="0"/>
    <m/>
  </r>
  <r>
    <n v="1"/>
    <x v="66"/>
    <x v="0"/>
    <x v="6"/>
    <x v="3"/>
    <s v="count"/>
    <n v="42"/>
    <m/>
    <m/>
    <m/>
    <x v="0"/>
    <m/>
    <x v="266"/>
    <m/>
    <m/>
    <n v="21"/>
    <m/>
  </r>
  <r>
    <n v="1"/>
    <x v="67"/>
    <x v="0"/>
    <x v="0"/>
    <x v="0"/>
    <s v="count"/>
    <n v="18"/>
    <m/>
    <m/>
    <m/>
    <x v="0"/>
    <m/>
    <x v="538"/>
    <m/>
    <m/>
    <n v="392.30769236000003"/>
    <m/>
  </r>
  <r>
    <n v="1"/>
    <x v="67"/>
    <x v="0"/>
    <x v="0"/>
    <x v="1"/>
    <s v="count"/>
    <n v="8299"/>
    <m/>
    <m/>
    <m/>
    <x v="0"/>
    <m/>
    <x v="934"/>
    <m/>
    <m/>
    <n v="7884"/>
    <m/>
  </r>
  <r>
    <n v="1"/>
    <x v="67"/>
    <x v="0"/>
    <x v="0"/>
    <x v="2"/>
    <s v="count"/>
    <n v="329"/>
    <m/>
    <m/>
    <m/>
    <x v="0"/>
    <m/>
    <x v="935"/>
    <m/>
    <m/>
    <n v="614.16877141299994"/>
    <m/>
  </r>
  <r>
    <n v="1"/>
    <x v="67"/>
    <x v="0"/>
    <x v="0"/>
    <x v="3"/>
    <s v="count"/>
    <n v="761"/>
    <m/>
    <m/>
    <m/>
    <x v="0"/>
    <m/>
    <x v="936"/>
    <m/>
    <m/>
    <n v="381"/>
    <m/>
  </r>
  <r>
    <n v="1"/>
    <x v="67"/>
    <x v="0"/>
    <x v="1"/>
    <x v="0"/>
    <s v="count"/>
    <n v="0"/>
    <m/>
    <m/>
    <m/>
    <x v="0"/>
    <m/>
    <x v="8"/>
    <m/>
    <m/>
    <n v="0"/>
    <m/>
  </r>
  <r>
    <n v="1"/>
    <x v="67"/>
    <x v="0"/>
    <x v="1"/>
    <x v="1"/>
    <s v="count"/>
    <n v="0"/>
    <m/>
    <m/>
    <m/>
    <x v="0"/>
    <m/>
    <x v="8"/>
    <m/>
    <m/>
    <n v="0"/>
    <m/>
  </r>
  <r>
    <n v="1"/>
    <x v="67"/>
    <x v="0"/>
    <x v="1"/>
    <x v="2"/>
    <s v="count"/>
    <n v="0"/>
    <m/>
    <m/>
    <m/>
    <x v="0"/>
    <m/>
    <x v="8"/>
    <m/>
    <m/>
    <n v="0"/>
    <m/>
  </r>
  <r>
    <n v="1"/>
    <x v="67"/>
    <x v="0"/>
    <x v="1"/>
    <x v="3"/>
    <s v="count"/>
    <n v="0"/>
    <m/>
    <m/>
    <m/>
    <x v="0"/>
    <m/>
    <x v="8"/>
    <m/>
    <m/>
    <n v="0"/>
    <m/>
  </r>
  <r>
    <n v="1"/>
    <x v="67"/>
    <x v="0"/>
    <x v="2"/>
    <x v="0"/>
    <s v="count"/>
    <n v="0"/>
    <m/>
    <m/>
    <m/>
    <x v="0"/>
    <m/>
    <x v="8"/>
    <m/>
    <m/>
    <n v="0"/>
    <m/>
  </r>
  <r>
    <n v="1"/>
    <x v="67"/>
    <x v="0"/>
    <x v="2"/>
    <x v="1"/>
    <s v="count"/>
    <n v="0"/>
    <m/>
    <m/>
    <m/>
    <x v="0"/>
    <m/>
    <x v="8"/>
    <m/>
    <m/>
    <n v="0"/>
    <m/>
  </r>
  <r>
    <n v="1"/>
    <x v="67"/>
    <x v="0"/>
    <x v="2"/>
    <x v="2"/>
    <s v="count"/>
    <n v="0"/>
    <m/>
    <m/>
    <m/>
    <x v="0"/>
    <m/>
    <x v="8"/>
    <m/>
    <m/>
    <n v="0"/>
    <m/>
  </r>
  <r>
    <n v="1"/>
    <x v="67"/>
    <x v="0"/>
    <x v="2"/>
    <x v="3"/>
    <s v="count"/>
    <n v="0"/>
    <m/>
    <m/>
    <m/>
    <x v="0"/>
    <m/>
    <x v="8"/>
    <m/>
    <m/>
    <n v="0"/>
    <m/>
  </r>
  <r>
    <n v="1"/>
    <x v="67"/>
    <x v="0"/>
    <x v="3"/>
    <x v="0"/>
    <s v="count"/>
    <n v="12"/>
    <m/>
    <m/>
    <m/>
    <x v="0"/>
    <m/>
    <x v="454"/>
    <m/>
    <m/>
    <n v="261.92307695800002"/>
    <m/>
  </r>
  <r>
    <n v="1"/>
    <x v="67"/>
    <x v="0"/>
    <x v="3"/>
    <x v="1"/>
    <s v="count"/>
    <n v="2115"/>
    <m/>
    <m/>
    <m/>
    <x v="0"/>
    <m/>
    <x v="937"/>
    <m/>
    <m/>
    <n v="2009"/>
    <m/>
  </r>
  <r>
    <n v="1"/>
    <x v="67"/>
    <x v="0"/>
    <x v="3"/>
    <x v="2"/>
    <s v="count"/>
    <n v="9"/>
    <m/>
    <m/>
    <m/>
    <x v="0"/>
    <m/>
    <x v="92"/>
    <m/>
    <m/>
    <n v="16.532133819999999"/>
    <m/>
  </r>
  <r>
    <n v="1"/>
    <x v="67"/>
    <x v="0"/>
    <x v="3"/>
    <x v="3"/>
    <s v="count"/>
    <n v="79"/>
    <m/>
    <m/>
    <m/>
    <x v="0"/>
    <m/>
    <x v="186"/>
    <m/>
    <m/>
    <n v="40"/>
    <m/>
  </r>
  <r>
    <n v="1"/>
    <x v="67"/>
    <x v="0"/>
    <x v="4"/>
    <x v="0"/>
    <s v="count"/>
    <n v="0"/>
    <m/>
    <m/>
    <m/>
    <x v="0"/>
    <m/>
    <x v="8"/>
    <m/>
    <m/>
    <n v="0"/>
    <m/>
  </r>
  <r>
    <n v="1"/>
    <x v="67"/>
    <x v="0"/>
    <x v="4"/>
    <x v="1"/>
    <s v="count"/>
    <n v="0"/>
    <m/>
    <m/>
    <m/>
    <x v="0"/>
    <m/>
    <x v="8"/>
    <m/>
    <m/>
    <n v="0"/>
    <m/>
  </r>
  <r>
    <n v="1"/>
    <x v="67"/>
    <x v="0"/>
    <x v="4"/>
    <x v="2"/>
    <s v="count"/>
    <n v="0"/>
    <m/>
    <m/>
    <m/>
    <x v="0"/>
    <m/>
    <x v="8"/>
    <m/>
    <m/>
    <n v="0"/>
    <m/>
  </r>
  <r>
    <n v="1"/>
    <x v="67"/>
    <x v="0"/>
    <x v="4"/>
    <x v="3"/>
    <s v="count"/>
    <n v="0"/>
    <m/>
    <m/>
    <m/>
    <x v="0"/>
    <m/>
    <x v="8"/>
    <m/>
    <m/>
    <n v="0"/>
    <m/>
  </r>
  <r>
    <n v="1"/>
    <x v="67"/>
    <x v="0"/>
    <x v="5"/>
    <x v="0"/>
    <s v="count"/>
    <n v="0"/>
    <m/>
    <m/>
    <m/>
    <x v="0"/>
    <m/>
    <x v="8"/>
    <m/>
    <m/>
    <n v="0"/>
    <m/>
  </r>
  <r>
    <n v="1"/>
    <x v="67"/>
    <x v="0"/>
    <x v="5"/>
    <x v="1"/>
    <s v="count"/>
    <n v="267"/>
    <m/>
    <m/>
    <m/>
    <x v="0"/>
    <m/>
    <x v="378"/>
    <m/>
    <m/>
    <n v="254"/>
    <m/>
  </r>
  <r>
    <n v="1"/>
    <x v="67"/>
    <x v="0"/>
    <x v="5"/>
    <x v="2"/>
    <s v="count"/>
    <n v="3"/>
    <m/>
    <m/>
    <m/>
    <x v="0"/>
    <m/>
    <x v="134"/>
    <m/>
    <m/>
    <n v="5.7862468369999993"/>
    <m/>
  </r>
  <r>
    <n v="1"/>
    <x v="67"/>
    <x v="0"/>
    <x v="5"/>
    <x v="3"/>
    <s v="count"/>
    <n v="18"/>
    <m/>
    <m/>
    <m/>
    <x v="0"/>
    <m/>
    <x v="146"/>
    <m/>
    <m/>
    <n v="9"/>
    <m/>
  </r>
  <r>
    <n v="1"/>
    <x v="67"/>
    <x v="0"/>
    <x v="6"/>
    <x v="0"/>
    <s v="count"/>
    <n v="0"/>
    <m/>
    <m/>
    <m/>
    <x v="0"/>
    <m/>
    <x v="8"/>
    <m/>
    <m/>
    <n v="0"/>
    <m/>
  </r>
  <r>
    <n v="1"/>
    <x v="67"/>
    <x v="0"/>
    <x v="6"/>
    <x v="1"/>
    <s v="count"/>
    <n v="63"/>
    <m/>
    <m/>
    <m/>
    <x v="0"/>
    <m/>
    <x v="648"/>
    <m/>
    <m/>
    <n v="60"/>
    <m/>
  </r>
  <r>
    <n v="1"/>
    <x v="67"/>
    <x v="0"/>
    <x v="6"/>
    <x v="2"/>
    <s v="count"/>
    <n v="0"/>
    <m/>
    <m/>
    <m/>
    <x v="0"/>
    <m/>
    <x v="8"/>
    <m/>
    <m/>
    <n v="0"/>
    <m/>
  </r>
  <r>
    <n v="1"/>
    <x v="67"/>
    <x v="0"/>
    <x v="6"/>
    <x v="3"/>
    <s v="count"/>
    <n v="0"/>
    <m/>
    <m/>
    <m/>
    <x v="0"/>
    <m/>
    <x v="8"/>
    <m/>
    <m/>
    <n v="0"/>
    <m/>
  </r>
  <r>
    <n v="1"/>
    <x v="68"/>
    <x v="0"/>
    <x v="0"/>
    <x v="0"/>
    <s v="count"/>
    <n v="0"/>
    <m/>
    <m/>
    <m/>
    <x v="0"/>
    <m/>
    <x v="8"/>
    <m/>
    <m/>
    <n v="0"/>
    <m/>
  </r>
  <r>
    <n v="1"/>
    <x v="68"/>
    <x v="0"/>
    <x v="0"/>
    <x v="1"/>
    <s v="count"/>
    <n v="0"/>
    <m/>
    <m/>
    <m/>
    <x v="0"/>
    <m/>
    <x v="8"/>
    <m/>
    <m/>
    <n v="0"/>
    <m/>
  </r>
  <r>
    <n v="1"/>
    <x v="68"/>
    <x v="0"/>
    <x v="0"/>
    <x v="2"/>
    <s v="count"/>
    <n v="0"/>
    <m/>
    <m/>
    <m/>
    <x v="0"/>
    <m/>
    <x v="8"/>
    <m/>
    <m/>
    <n v="0"/>
    <m/>
  </r>
  <r>
    <n v="1"/>
    <x v="68"/>
    <x v="0"/>
    <x v="0"/>
    <x v="3"/>
    <s v="count"/>
    <n v="0"/>
    <m/>
    <m/>
    <m/>
    <x v="0"/>
    <m/>
    <x v="8"/>
    <m/>
    <m/>
    <n v="0"/>
    <m/>
  </r>
  <r>
    <n v="1"/>
    <x v="68"/>
    <x v="0"/>
    <x v="1"/>
    <x v="0"/>
    <s v="count"/>
    <n v="6"/>
    <m/>
    <m/>
    <m/>
    <x v="0"/>
    <m/>
    <x v="918"/>
    <m/>
    <m/>
    <n v="132.69230770999999"/>
    <m/>
  </r>
  <r>
    <n v="1"/>
    <x v="68"/>
    <x v="0"/>
    <x v="1"/>
    <x v="1"/>
    <s v="count"/>
    <n v="3560"/>
    <m/>
    <m/>
    <m/>
    <x v="0"/>
    <m/>
    <x v="938"/>
    <m/>
    <m/>
    <n v="3382"/>
    <m/>
  </r>
  <r>
    <n v="1"/>
    <x v="68"/>
    <x v="0"/>
    <x v="1"/>
    <x v="2"/>
    <s v="count"/>
    <n v="362"/>
    <m/>
    <m/>
    <m/>
    <x v="0"/>
    <m/>
    <x v="269"/>
    <m/>
    <m/>
    <n v="429.008872629"/>
    <m/>
  </r>
  <r>
    <n v="1"/>
    <x v="68"/>
    <x v="0"/>
    <x v="1"/>
    <x v="3"/>
    <s v="count"/>
    <n v="234"/>
    <m/>
    <m/>
    <m/>
    <x v="0"/>
    <m/>
    <x v="352"/>
    <m/>
    <m/>
    <n v="117"/>
    <m/>
  </r>
  <r>
    <n v="1"/>
    <x v="68"/>
    <x v="0"/>
    <x v="2"/>
    <x v="0"/>
    <s v="count"/>
    <n v="0"/>
    <m/>
    <m/>
    <m/>
    <x v="0"/>
    <m/>
    <x v="8"/>
    <m/>
    <m/>
    <n v="0"/>
    <m/>
  </r>
  <r>
    <n v="1"/>
    <x v="68"/>
    <x v="0"/>
    <x v="2"/>
    <x v="1"/>
    <s v="count"/>
    <n v="0"/>
    <m/>
    <m/>
    <m/>
    <x v="0"/>
    <m/>
    <x v="8"/>
    <m/>
    <m/>
    <n v="0"/>
    <m/>
  </r>
  <r>
    <n v="1"/>
    <x v="68"/>
    <x v="0"/>
    <x v="2"/>
    <x v="2"/>
    <s v="count"/>
    <n v="0"/>
    <m/>
    <m/>
    <m/>
    <x v="0"/>
    <m/>
    <x v="8"/>
    <m/>
    <m/>
    <n v="0"/>
    <m/>
  </r>
  <r>
    <n v="1"/>
    <x v="68"/>
    <x v="0"/>
    <x v="2"/>
    <x v="3"/>
    <s v="count"/>
    <n v="0"/>
    <m/>
    <m/>
    <m/>
    <x v="0"/>
    <m/>
    <x v="8"/>
    <m/>
    <m/>
    <n v="0"/>
    <m/>
  </r>
  <r>
    <n v="1"/>
    <x v="68"/>
    <x v="0"/>
    <x v="3"/>
    <x v="0"/>
    <s v="count"/>
    <n v="15"/>
    <m/>
    <m/>
    <m/>
    <x v="0"/>
    <m/>
    <x v="518"/>
    <m/>
    <m/>
    <n v="331.153846198"/>
    <m/>
  </r>
  <r>
    <n v="1"/>
    <x v="68"/>
    <x v="0"/>
    <x v="3"/>
    <x v="1"/>
    <s v="count"/>
    <n v="3408"/>
    <m/>
    <m/>
    <m/>
    <x v="0"/>
    <m/>
    <x v="939"/>
    <m/>
    <m/>
    <n v="3238"/>
    <m/>
  </r>
  <r>
    <n v="1"/>
    <x v="68"/>
    <x v="0"/>
    <x v="3"/>
    <x v="2"/>
    <s v="count"/>
    <n v="76"/>
    <m/>
    <m/>
    <m/>
    <x v="0"/>
    <m/>
    <x v="4"/>
    <m/>
    <m/>
    <n v="90.10012931899999"/>
    <m/>
  </r>
  <r>
    <n v="1"/>
    <x v="68"/>
    <x v="0"/>
    <x v="3"/>
    <x v="3"/>
    <s v="count"/>
    <n v="136"/>
    <m/>
    <m/>
    <m/>
    <x v="0"/>
    <m/>
    <x v="715"/>
    <m/>
    <m/>
    <n v="68"/>
    <m/>
  </r>
  <r>
    <n v="1"/>
    <x v="68"/>
    <x v="0"/>
    <x v="4"/>
    <x v="0"/>
    <s v="count"/>
    <n v="0"/>
    <m/>
    <m/>
    <m/>
    <x v="0"/>
    <m/>
    <x v="8"/>
    <m/>
    <m/>
    <n v="0"/>
    <m/>
  </r>
  <r>
    <n v="1"/>
    <x v="68"/>
    <x v="0"/>
    <x v="4"/>
    <x v="1"/>
    <s v="count"/>
    <n v="33"/>
    <m/>
    <m/>
    <m/>
    <x v="0"/>
    <m/>
    <x v="590"/>
    <m/>
    <m/>
    <n v="31"/>
    <m/>
  </r>
  <r>
    <n v="1"/>
    <x v="68"/>
    <x v="0"/>
    <x v="4"/>
    <x v="2"/>
    <s v="count"/>
    <n v="0"/>
    <m/>
    <m/>
    <m/>
    <x v="0"/>
    <m/>
    <x v="8"/>
    <m/>
    <m/>
    <n v="0"/>
    <m/>
  </r>
  <r>
    <n v="1"/>
    <x v="68"/>
    <x v="0"/>
    <x v="4"/>
    <x v="3"/>
    <s v="count"/>
    <n v="0"/>
    <m/>
    <m/>
    <m/>
    <x v="0"/>
    <m/>
    <x v="8"/>
    <m/>
    <m/>
    <n v="0"/>
    <m/>
  </r>
  <r>
    <n v="1"/>
    <x v="68"/>
    <x v="0"/>
    <x v="5"/>
    <x v="0"/>
    <s v="count"/>
    <n v="0"/>
    <m/>
    <m/>
    <m/>
    <x v="0"/>
    <m/>
    <x v="8"/>
    <m/>
    <m/>
    <n v="0"/>
    <m/>
  </r>
  <r>
    <n v="1"/>
    <x v="68"/>
    <x v="0"/>
    <x v="5"/>
    <x v="1"/>
    <s v="count"/>
    <n v="592"/>
    <m/>
    <m/>
    <m/>
    <x v="0"/>
    <m/>
    <x v="871"/>
    <m/>
    <m/>
    <n v="562"/>
    <m/>
  </r>
  <r>
    <n v="1"/>
    <x v="68"/>
    <x v="0"/>
    <x v="5"/>
    <x v="2"/>
    <s v="count"/>
    <n v="6"/>
    <m/>
    <m/>
    <m/>
    <x v="0"/>
    <m/>
    <x v="146"/>
    <m/>
    <m/>
    <n v="7.4394602189999999"/>
    <m/>
  </r>
  <r>
    <n v="1"/>
    <x v="68"/>
    <x v="0"/>
    <x v="5"/>
    <x v="3"/>
    <s v="count"/>
    <n v="15"/>
    <m/>
    <m/>
    <m/>
    <x v="0"/>
    <m/>
    <x v="43"/>
    <m/>
    <m/>
    <n v="8"/>
    <m/>
  </r>
  <r>
    <n v="1"/>
    <x v="68"/>
    <x v="0"/>
    <x v="6"/>
    <x v="0"/>
    <s v="count"/>
    <n v="0"/>
    <m/>
    <m/>
    <m/>
    <x v="0"/>
    <m/>
    <x v="8"/>
    <m/>
    <m/>
    <n v="0"/>
    <m/>
  </r>
  <r>
    <n v="1"/>
    <x v="68"/>
    <x v="0"/>
    <x v="6"/>
    <x v="1"/>
    <s v="count"/>
    <n v="22"/>
    <m/>
    <m/>
    <m/>
    <x v="0"/>
    <m/>
    <x v="266"/>
    <m/>
    <m/>
    <n v="21"/>
    <m/>
  </r>
  <r>
    <n v="1"/>
    <x v="68"/>
    <x v="0"/>
    <x v="6"/>
    <x v="2"/>
    <s v="count"/>
    <n v="0"/>
    <m/>
    <m/>
    <m/>
    <x v="0"/>
    <m/>
    <x v="8"/>
    <m/>
    <m/>
    <n v="0"/>
    <m/>
  </r>
  <r>
    <n v="1"/>
    <x v="68"/>
    <x v="0"/>
    <x v="6"/>
    <x v="3"/>
    <s v="count"/>
    <n v="0"/>
    <m/>
    <m/>
    <m/>
    <x v="0"/>
    <m/>
    <x v="8"/>
    <m/>
    <m/>
    <n v="0"/>
    <m/>
  </r>
  <r>
    <n v="1"/>
    <x v="69"/>
    <x v="0"/>
    <x v="0"/>
    <x v="0"/>
    <s v="count"/>
    <n v="0"/>
    <m/>
    <m/>
    <m/>
    <x v="0"/>
    <m/>
    <x v="8"/>
    <m/>
    <m/>
    <n v="0"/>
    <m/>
  </r>
  <r>
    <n v="1"/>
    <x v="69"/>
    <x v="0"/>
    <x v="0"/>
    <x v="1"/>
    <s v="count"/>
    <n v="0"/>
    <m/>
    <m/>
    <m/>
    <x v="0"/>
    <m/>
    <x v="8"/>
    <m/>
    <m/>
    <n v="0"/>
    <m/>
  </r>
  <r>
    <n v="1"/>
    <x v="69"/>
    <x v="0"/>
    <x v="0"/>
    <x v="2"/>
    <s v="count"/>
    <n v="0"/>
    <m/>
    <m/>
    <m/>
    <x v="0"/>
    <m/>
    <x v="8"/>
    <m/>
    <m/>
    <n v="0"/>
    <m/>
  </r>
  <r>
    <n v="1"/>
    <x v="69"/>
    <x v="0"/>
    <x v="0"/>
    <x v="3"/>
    <s v="count"/>
    <n v="0"/>
    <m/>
    <m/>
    <m/>
    <x v="0"/>
    <m/>
    <x v="8"/>
    <m/>
    <m/>
    <n v="0"/>
    <m/>
  </r>
  <r>
    <n v="1"/>
    <x v="69"/>
    <x v="0"/>
    <x v="1"/>
    <x v="0"/>
    <s v="count"/>
    <n v="163"/>
    <m/>
    <m/>
    <m/>
    <x v="0"/>
    <m/>
    <x v="940"/>
    <m/>
    <m/>
    <n v="533.07692314799999"/>
    <m/>
  </r>
  <r>
    <n v="1"/>
    <x v="69"/>
    <x v="0"/>
    <x v="1"/>
    <x v="1"/>
    <s v="count"/>
    <n v="5447"/>
    <m/>
    <m/>
    <m/>
    <x v="0"/>
    <m/>
    <x v="941"/>
    <m/>
    <m/>
    <n v="5175"/>
    <m/>
  </r>
  <r>
    <n v="1"/>
    <x v="69"/>
    <x v="0"/>
    <x v="1"/>
    <x v="2"/>
    <s v="count"/>
    <n v="293"/>
    <m/>
    <m/>
    <m/>
    <x v="0"/>
    <m/>
    <x v="942"/>
    <m/>
    <m/>
    <n v="548.86684282399995"/>
    <m/>
  </r>
  <r>
    <n v="1"/>
    <x v="69"/>
    <x v="0"/>
    <x v="1"/>
    <x v="3"/>
    <s v="count"/>
    <n v="672"/>
    <m/>
    <m/>
    <m/>
    <x v="0"/>
    <m/>
    <x v="144"/>
    <m/>
    <m/>
    <n v="336"/>
    <m/>
  </r>
  <r>
    <n v="1"/>
    <x v="69"/>
    <x v="0"/>
    <x v="2"/>
    <x v="0"/>
    <s v="count"/>
    <n v="0"/>
    <m/>
    <m/>
    <m/>
    <x v="0"/>
    <m/>
    <x v="8"/>
    <m/>
    <m/>
    <n v="0"/>
    <m/>
  </r>
  <r>
    <n v="1"/>
    <x v="69"/>
    <x v="0"/>
    <x v="2"/>
    <x v="1"/>
    <s v="count"/>
    <n v="0"/>
    <m/>
    <m/>
    <m/>
    <x v="0"/>
    <m/>
    <x v="8"/>
    <m/>
    <m/>
    <n v="0"/>
    <m/>
  </r>
  <r>
    <n v="1"/>
    <x v="69"/>
    <x v="0"/>
    <x v="2"/>
    <x v="2"/>
    <s v="count"/>
    <n v="0"/>
    <m/>
    <m/>
    <m/>
    <x v="0"/>
    <m/>
    <x v="8"/>
    <m/>
    <m/>
    <n v="0"/>
    <m/>
  </r>
  <r>
    <n v="1"/>
    <x v="69"/>
    <x v="0"/>
    <x v="2"/>
    <x v="3"/>
    <s v="count"/>
    <n v="0"/>
    <m/>
    <m/>
    <m/>
    <x v="0"/>
    <m/>
    <x v="8"/>
    <m/>
    <m/>
    <n v="0"/>
    <m/>
  </r>
  <r>
    <n v="1"/>
    <x v="69"/>
    <x v="0"/>
    <x v="3"/>
    <x v="0"/>
    <s v="count"/>
    <n v="51"/>
    <m/>
    <m/>
    <m/>
    <x v="0"/>
    <m/>
    <x v="140"/>
    <m/>
    <m/>
    <n v="167.30769233000001"/>
    <m/>
  </r>
  <r>
    <n v="1"/>
    <x v="69"/>
    <x v="0"/>
    <x v="3"/>
    <x v="1"/>
    <s v="count"/>
    <n v="2139"/>
    <m/>
    <m/>
    <m/>
    <x v="0"/>
    <m/>
    <x v="943"/>
    <m/>
    <m/>
    <n v="2032"/>
    <m/>
  </r>
  <r>
    <n v="1"/>
    <x v="69"/>
    <x v="0"/>
    <x v="3"/>
    <x v="2"/>
    <s v="count"/>
    <n v="35"/>
    <m/>
    <m/>
    <m/>
    <x v="0"/>
    <m/>
    <x v="451"/>
    <m/>
    <m/>
    <n v="65.301928588999999"/>
    <m/>
  </r>
  <r>
    <n v="1"/>
    <x v="69"/>
    <x v="0"/>
    <x v="3"/>
    <x v="3"/>
    <s v="count"/>
    <n v="132"/>
    <m/>
    <m/>
    <m/>
    <x v="0"/>
    <m/>
    <x v="775"/>
    <m/>
    <m/>
    <n v="66"/>
    <m/>
  </r>
  <r>
    <n v="1"/>
    <x v="69"/>
    <x v="0"/>
    <x v="4"/>
    <x v="0"/>
    <s v="count"/>
    <n v="0"/>
    <m/>
    <m/>
    <m/>
    <x v="0"/>
    <m/>
    <x v="8"/>
    <m/>
    <m/>
    <n v="0"/>
    <m/>
  </r>
  <r>
    <n v="1"/>
    <x v="69"/>
    <x v="0"/>
    <x v="4"/>
    <x v="1"/>
    <s v="count"/>
    <n v="0"/>
    <m/>
    <m/>
    <m/>
    <x v="0"/>
    <m/>
    <x v="8"/>
    <m/>
    <m/>
    <n v="0"/>
    <m/>
  </r>
  <r>
    <n v="1"/>
    <x v="69"/>
    <x v="0"/>
    <x v="4"/>
    <x v="2"/>
    <s v="count"/>
    <n v="0"/>
    <m/>
    <m/>
    <m/>
    <x v="0"/>
    <m/>
    <x v="8"/>
    <m/>
    <m/>
    <n v="0"/>
    <m/>
  </r>
  <r>
    <n v="1"/>
    <x v="69"/>
    <x v="0"/>
    <x v="4"/>
    <x v="3"/>
    <s v="count"/>
    <n v="0"/>
    <m/>
    <m/>
    <m/>
    <x v="0"/>
    <m/>
    <x v="8"/>
    <m/>
    <m/>
    <n v="0"/>
    <m/>
  </r>
  <r>
    <n v="1"/>
    <x v="69"/>
    <x v="0"/>
    <x v="5"/>
    <x v="0"/>
    <s v="count"/>
    <n v="0"/>
    <m/>
    <m/>
    <m/>
    <x v="0"/>
    <m/>
    <x v="8"/>
    <m/>
    <m/>
    <n v="0"/>
    <m/>
  </r>
  <r>
    <n v="1"/>
    <x v="69"/>
    <x v="0"/>
    <x v="5"/>
    <x v="1"/>
    <s v="count"/>
    <n v="244"/>
    <m/>
    <m/>
    <m/>
    <x v="0"/>
    <m/>
    <x v="202"/>
    <m/>
    <m/>
    <n v="232"/>
    <m/>
  </r>
  <r>
    <n v="1"/>
    <x v="69"/>
    <x v="0"/>
    <x v="5"/>
    <x v="2"/>
    <s v="count"/>
    <n v="0"/>
    <m/>
    <m/>
    <m/>
    <x v="0"/>
    <m/>
    <x v="8"/>
    <m/>
    <m/>
    <n v="0"/>
    <m/>
  </r>
  <r>
    <n v="1"/>
    <x v="69"/>
    <x v="0"/>
    <x v="5"/>
    <x v="3"/>
    <s v="count"/>
    <n v="26"/>
    <m/>
    <m/>
    <m/>
    <x v="0"/>
    <m/>
    <x v="246"/>
    <m/>
    <m/>
    <n v="13"/>
    <m/>
  </r>
  <r>
    <n v="1"/>
    <x v="69"/>
    <x v="0"/>
    <x v="6"/>
    <x v="0"/>
    <s v="count"/>
    <n v="0"/>
    <m/>
    <m/>
    <m/>
    <x v="0"/>
    <m/>
    <x v="8"/>
    <m/>
    <m/>
    <n v="0"/>
    <m/>
  </r>
  <r>
    <n v="1"/>
    <x v="69"/>
    <x v="0"/>
    <x v="6"/>
    <x v="1"/>
    <s v="count"/>
    <n v="18"/>
    <m/>
    <m/>
    <m/>
    <x v="0"/>
    <m/>
    <x v="320"/>
    <m/>
    <m/>
    <n v="17"/>
    <m/>
  </r>
  <r>
    <n v="1"/>
    <x v="69"/>
    <x v="0"/>
    <x v="6"/>
    <x v="2"/>
    <s v="count"/>
    <n v="0"/>
    <m/>
    <m/>
    <m/>
    <x v="0"/>
    <m/>
    <x v="8"/>
    <m/>
    <m/>
    <n v="0"/>
    <m/>
  </r>
  <r>
    <n v="1"/>
    <x v="69"/>
    <x v="0"/>
    <x v="6"/>
    <x v="3"/>
    <s v="count"/>
    <n v="0"/>
    <m/>
    <m/>
    <m/>
    <x v="0"/>
    <m/>
    <x v="8"/>
    <m/>
    <m/>
    <n v="0"/>
    <m/>
  </r>
  <r>
    <n v="1"/>
    <x v="70"/>
    <x v="0"/>
    <x v="0"/>
    <x v="0"/>
    <s v="count"/>
    <n v="0"/>
    <m/>
    <m/>
    <m/>
    <x v="0"/>
    <m/>
    <x v="8"/>
    <m/>
    <m/>
    <n v="0"/>
    <m/>
  </r>
  <r>
    <n v="1"/>
    <x v="70"/>
    <x v="0"/>
    <x v="0"/>
    <x v="1"/>
    <s v="count"/>
    <n v="0"/>
    <m/>
    <m/>
    <m/>
    <x v="0"/>
    <m/>
    <x v="8"/>
    <m/>
    <m/>
    <n v="0"/>
    <m/>
  </r>
  <r>
    <n v="1"/>
    <x v="70"/>
    <x v="0"/>
    <x v="0"/>
    <x v="2"/>
    <s v="count"/>
    <n v="0"/>
    <m/>
    <m/>
    <m/>
    <x v="0"/>
    <m/>
    <x v="8"/>
    <m/>
    <m/>
    <n v="0"/>
    <m/>
  </r>
  <r>
    <n v="1"/>
    <x v="70"/>
    <x v="0"/>
    <x v="0"/>
    <x v="3"/>
    <s v="count"/>
    <n v="0"/>
    <m/>
    <m/>
    <m/>
    <x v="0"/>
    <m/>
    <x v="8"/>
    <m/>
    <m/>
    <n v="0"/>
    <m/>
  </r>
  <r>
    <n v="1"/>
    <x v="70"/>
    <x v="0"/>
    <x v="1"/>
    <x v="0"/>
    <s v="count"/>
    <n v="53"/>
    <m/>
    <m/>
    <m/>
    <x v="0"/>
    <m/>
    <x v="306"/>
    <m/>
    <m/>
    <n v="581.53846161599995"/>
    <m/>
  </r>
  <r>
    <n v="1"/>
    <x v="70"/>
    <x v="0"/>
    <x v="1"/>
    <x v="1"/>
    <s v="count"/>
    <n v="4284"/>
    <m/>
    <m/>
    <m/>
    <x v="0"/>
    <m/>
    <x v="944"/>
    <m/>
    <m/>
    <n v="4070"/>
    <m/>
  </r>
  <r>
    <n v="1"/>
    <x v="70"/>
    <x v="0"/>
    <x v="1"/>
    <x v="2"/>
    <s v="count"/>
    <n v="42"/>
    <m/>
    <m/>
    <m/>
    <x v="0"/>
    <m/>
    <x v="945"/>
    <m/>
    <m/>
    <n v="1002.673916183"/>
    <m/>
  </r>
  <r>
    <n v="1"/>
    <x v="70"/>
    <x v="0"/>
    <x v="1"/>
    <x v="3"/>
    <s v="count"/>
    <n v="377"/>
    <m/>
    <m/>
    <m/>
    <x v="0"/>
    <m/>
    <x v="465"/>
    <m/>
    <m/>
    <n v="189"/>
    <m/>
  </r>
  <r>
    <n v="1"/>
    <x v="70"/>
    <x v="0"/>
    <x v="2"/>
    <x v="0"/>
    <s v="count"/>
    <n v="15"/>
    <m/>
    <m/>
    <m/>
    <x v="0"/>
    <m/>
    <x v="834"/>
    <m/>
    <m/>
    <n v="165.00000002199999"/>
    <m/>
  </r>
  <r>
    <n v="1"/>
    <x v="70"/>
    <x v="0"/>
    <x v="2"/>
    <x v="1"/>
    <s v="count"/>
    <n v="2746"/>
    <m/>
    <m/>
    <m/>
    <x v="0"/>
    <m/>
    <x v="946"/>
    <m/>
    <m/>
    <n v="2609"/>
    <m/>
  </r>
  <r>
    <n v="1"/>
    <x v="70"/>
    <x v="0"/>
    <x v="2"/>
    <x v="2"/>
    <s v="count"/>
    <n v="0"/>
    <m/>
    <m/>
    <m/>
    <x v="0"/>
    <m/>
    <x v="8"/>
    <m/>
    <m/>
    <n v="0"/>
    <m/>
  </r>
  <r>
    <n v="1"/>
    <x v="70"/>
    <x v="0"/>
    <x v="2"/>
    <x v="3"/>
    <s v="count"/>
    <n v="313"/>
    <m/>
    <m/>
    <m/>
    <x v="0"/>
    <m/>
    <x v="752"/>
    <m/>
    <m/>
    <n v="157"/>
    <m/>
  </r>
  <r>
    <n v="1"/>
    <x v="70"/>
    <x v="0"/>
    <x v="3"/>
    <x v="0"/>
    <s v="count"/>
    <n v="18"/>
    <m/>
    <m/>
    <m/>
    <x v="0"/>
    <m/>
    <x v="705"/>
    <m/>
    <m/>
    <n v="197.307692334"/>
    <m/>
  </r>
  <r>
    <n v="1"/>
    <x v="70"/>
    <x v="0"/>
    <x v="3"/>
    <x v="1"/>
    <s v="count"/>
    <n v="4104"/>
    <m/>
    <m/>
    <m/>
    <x v="0"/>
    <m/>
    <x v="689"/>
    <m/>
    <m/>
    <n v="3899"/>
    <m/>
  </r>
  <r>
    <n v="1"/>
    <x v="70"/>
    <x v="0"/>
    <x v="3"/>
    <x v="2"/>
    <s v="count"/>
    <n v="3"/>
    <m/>
    <m/>
    <m/>
    <x v="0"/>
    <m/>
    <x v="221"/>
    <m/>
    <m/>
    <n v="71.914782117000001"/>
    <m/>
  </r>
  <r>
    <n v="1"/>
    <x v="70"/>
    <x v="0"/>
    <x v="3"/>
    <x v="3"/>
    <s v="count"/>
    <n v="349"/>
    <m/>
    <m/>
    <m/>
    <x v="0"/>
    <m/>
    <x v="947"/>
    <m/>
    <m/>
    <n v="175"/>
    <m/>
  </r>
  <r>
    <n v="1"/>
    <x v="70"/>
    <x v="0"/>
    <x v="4"/>
    <x v="0"/>
    <s v="count"/>
    <n v="18"/>
    <m/>
    <m/>
    <m/>
    <x v="0"/>
    <m/>
    <x v="705"/>
    <m/>
    <m/>
    <n v="197.307692334"/>
    <m/>
  </r>
  <r>
    <n v="1"/>
    <x v="70"/>
    <x v="0"/>
    <x v="4"/>
    <x v="1"/>
    <s v="count"/>
    <n v="3465"/>
    <m/>
    <m/>
    <m/>
    <x v="0"/>
    <m/>
    <x v="948"/>
    <m/>
    <m/>
    <n v="3292"/>
    <m/>
  </r>
  <r>
    <n v="1"/>
    <x v="70"/>
    <x v="0"/>
    <x v="4"/>
    <x v="2"/>
    <s v="count"/>
    <n v="0"/>
    <m/>
    <m/>
    <m/>
    <x v="0"/>
    <m/>
    <x v="8"/>
    <m/>
    <m/>
    <n v="0"/>
    <m/>
  </r>
  <r>
    <n v="1"/>
    <x v="70"/>
    <x v="0"/>
    <x v="4"/>
    <x v="3"/>
    <s v="count"/>
    <n v="466"/>
    <m/>
    <m/>
    <m/>
    <x v="0"/>
    <m/>
    <x v="13"/>
    <m/>
    <m/>
    <n v="233"/>
    <m/>
  </r>
  <r>
    <n v="1"/>
    <x v="70"/>
    <x v="0"/>
    <x v="5"/>
    <x v="0"/>
    <s v="count"/>
    <n v="46"/>
    <m/>
    <m/>
    <m/>
    <x v="0"/>
    <m/>
    <x v="949"/>
    <m/>
    <m/>
    <n v="504.23076929799998"/>
    <m/>
  </r>
  <r>
    <n v="1"/>
    <x v="70"/>
    <x v="0"/>
    <x v="5"/>
    <x v="1"/>
    <s v="count"/>
    <n v="9798"/>
    <m/>
    <m/>
    <m/>
    <x v="0"/>
    <m/>
    <x v="950"/>
    <m/>
    <m/>
    <n v="9308"/>
    <m/>
  </r>
  <r>
    <n v="1"/>
    <x v="70"/>
    <x v="0"/>
    <x v="5"/>
    <x v="2"/>
    <s v="count"/>
    <n v="3"/>
    <m/>
    <m/>
    <m/>
    <x v="0"/>
    <m/>
    <x v="221"/>
    <m/>
    <m/>
    <n v="71.914782117000001"/>
    <m/>
  </r>
  <r>
    <n v="1"/>
    <x v="70"/>
    <x v="0"/>
    <x v="5"/>
    <x v="3"/>
    <s v="count"/>
    <n v="1068"/>
    <m/>
    <m/>
    <m/>
    <x v="0"/>
    <m/>
    <x v="701"/>
    <m/>
    <m/>
    <n v="534"/>
    <m/>
  </r>
  <r>
    <n v="1"/>
    <x v="70"/>
    <x v="0"/>
    <x v="6"/>
    <x v="0"/>
    <s v="count"/>
    <n v="0"/>
    <m/>
    <m/>
    <m/>
    <x v="0"/>
    <m/>
    <x v="8"/>
    <m/>
    <m/>
    <n v="0"/>
    <m/>
  </r>
  <r>
    <n v="1"/>
    <x v="70"/>
    <x v="0"/>
    <x v="6"/>
    <x v="1"/>
    <s v="count"/>
    <n v="1114"/>
    <m/>
    <m/>
    <m/>
    <x v="0"/>
    <m/>
    <x v="951"/>
    <m/>
    <m/>
    <n v="1058"/>
    <m/>
  </r>
  <r>
    <n v="1"/>
    <x v="70"/>
    <x v="0"/>
    <x v="6"/>
    <x v="2"/>
    <s v="count"/>
    <n v="0"/>
    <m/>
    <m/>
    <m/>
    <x v="0"/>
    <m/>
    <x v="8"/>
    <m/>
    <m/>
    <n v="0"/>
    <m/>
  </r>
  <r>
    <n v="1"/>
    <x v="70"/>
    <x v="0"/>
    <x v="6"/>
    <x v="3"/>
    <s v="count"/>
    <n v="103"/>
    <m/>
    <m/>
    <m/>
    <x v="0"/>
    <m/>
    <x v="244"/>
    <m/>
    <m/>
    <n v="52"/>
    <m/>
  </r>
  <r>
    <n v="1"/>
    <x v="71"/>
    <x v="0"/>
    <x v="0"/>
    <x v="0"/>
    <s v="count"/>
    <n v="0"/>
    <m/>
    <m/>
    <m/>
    <x v="0"/>
    <m/>
    <x v="8"/>
    <m/>
    <m/>
    <n v="0"/>
    <m/>
  </r>
  <r>
    <n v="1"/>
    <x v="71"/>
    <x v="0"/>
    <x v="0"/>
    <x v="1"/>
    <s v="count"/>
    <n v="0"/>
    <m/>
    <m/>
    <m/>
    <x v="0"/>
    <m/>
    <x v="8"/>
    <m/>
    <m/>
    <n v="0"/>
    <m/>
  </r>
  <r>
    <n v="1"/>
    <x v="71"/>
    <x v="0"/>
    <x v="0"/>
    <x v="2"/>
    <s v="count"/>
    <n v="0"/>
    <m/>
    <m/>
    <m/>
    <x v="0"/>
    <m/>
    <x v="8"/>
    <m/>
    <m/>
    <n v="0"/>
    <m/>
  </r>
  <r>
    <n v="1"/>
    <x v="71"/>
    <x v="0"/>
    <x v="0"/>
    <x v="3"/>
    <s v="count"/>
    <n v="0"/>
    <m/>
    <m/>
    <m/>
    <x v="0"/>
    <m/>
    <x v="8"/>
    <m/>
    <m/>
    <n v="0"/>
    <m/>
  </r>
  <r>
    <n v="1"/>
    <x v="71"/>
    <x v="0"/>
    <x v="1"/>
    <x v="0"/>
    <s v="count"/>
    <n v="0"/>
    <m/>
    <m/>
    <m/>
    <x v="0"/>
    <m/>
    <x v="8"/>
    <m/>
    <m/>
    <n v="0"/>
    <m/>
  </r>
  <r>
    <n v="1"/>
    <x v="71"/>
    <x v="0"/>
    <x v="1"/>
    <x v="1"/>
    <s v="count"/>
    <n v="0"/>
    <m/>
    <m/>
    <m/>
    <x v="0"/>
    <m/>
    <x v="8"/>
    <m/>
    <m/>
    <n v="0"/>
    <m/>
  </r>
  <r>
    <n v="1"/>
    <x v="71"/>
    <x v="0"/>
    <x v="1"/>
    <x v="2"/>
    <s v="count"/>
    <n v="0"/>
    <m/>
    <m/>
    <m/>
    <x v="0"/>
    <m/>
    <x v="8"/>
    <m/>
    <m/>
    <n v="0"/>
    <m/>
  </r>
  <r>
    <n v="1"/>
    <x v="71"/>
    <x v="0"/>
    <x v="1"/>
    <x v="3"/>
    <s v="count"/>
    <n v="0"/>
    <m/>
    <m/>
    <m/>
    <x v="0"/>
    <m/>
    <x v="8"/>
    <m/>
    <m/>
    <n v="0"/>
    <m/>
  </r>
  <r>
    <n v="1"/>
    <x v="71"/>
    <x v="0"/>
    <x v="2"/>
    <x v="0"/>
    <s v="count"/>
    <n v="0"/>
    <m/>
    <m/>
    <m/>
    <x v="0"/>
    <m/>
    <x v="8"/>
    <m/>
    <m/>
    <n v="0"/>
    <m/>
  </r>
  <r>
    <n v="1"/>
    <x v="71"/>
    <x v="0"/>
    <x v="2"/>
    <x v="1"/>
    <s v="count"/>
    <n v="0"/>
    <m/>
    <m/>
    <m/>
    <x v="0"/>
    <m/>
    <x v="8"/>
    <m/>
    <m/>
    <n v="0"/>
    <m/>
  </r>
  <r>
    <n v="1"/>
    <x v="71"/>
    <x v="0"/>
    <x v="2"/>
    <x v="2"/>
    <s v="count"/>
    <n v="0"/>
    <m/>
    <m/>
    <m/>
    <x v="0"/>
    <m/>
    <x v="8"/>
    <m/>
    <m/>
    <n v="0"/>
    <m/>
  </r>
  <r>
    <n v="1"/>
    <x v="71"/>
    <x v="0"/>
    <x v="2"/>
    <x v="3"/>
    <s v="count"/>
    <n v="0"/>
    <m/>
    <m/>
    <m/>
    <x v="0"/>
    <m/>
    <x v="8"/>
    <m/>
    <m/>
    <n v="0"/>
    <m/>
  </r>
  <r>
    <n v="1"/>
    <x v="71"/>
    <x v="0"/>
    <x v="3"/>
    <x v="0"/>
    <s v="count"/>
    <n v="0"/>
    <m/>
    <m/>
    <m/>
    <x v="0"/>
    <m/>
    <x v="8"/>
    <m/>
    <m/>
    <n v="0"/>
    <m/>
  </r>
  <r>
    <n v="1"/>
    <x v="71"/>
    <x v="0"/>
    <x v="3"/>
    <x v="1"/>
    <s v="count"/>
    <n v="0"/>
    <m/>
    <m/>
    <m/>
    <x v="0"/>
    <m/>
    <x v="8"/>
    <m/>
    <m/>
    <n v="0"/>
    <m/>
  </r>
  <r>
    <n v="1"/>
    <x v="71"/>
    <x v="0"/>
    <x v="3"/>
    <x v="2"/>
    <s v="count"/>
    <n v="0"/>
    <m/>
    <m/>
    <m/>
    <x v="0"/>
    <m/>
    <x v="8"/>
    <m/>
    <m/>
    <n v="0"/>
    <m/>
  </r>
  <r>
    <n v="1"/>
    <x v="71"/>
    <x v="0"/>
    <x v="3"/>
    <x v="3"/>
    <s v="count"/>
    <n v="0"/>
    <m/>
    <m/>
    <m/>
    <x v="0"/>
    <m/>
    <x v="8"/>
    <m/>
    <m/>
    <n v="0"/>
    <m/>
  </r>
  <r>
    <n v="1"/>
    <x v="71"/>
    <x v="0"/>
    <x v="4"/>
    <x v="0"/>
    <s v="count"/>
    <n v="24"/>
    <m/>
    <m/>
    <m/>
    <x v="0"/>
    <m/>
    <x v="952"/>
    <m/>
    <m/>
    <n v="477.69230775599999"/>
    <m/>
  </r>
  <r>
    <n v="1"/>
    <x v="71"/>
    <x v="0"/>
    <x v="4"/>
    <x v="1"/>
    <s v="count"/>
    <n v="5363"/>
    <m/>
    <m/>
    <m/>
    <x v="0"/>
    <m/>
    <x v="953"/>
    <m/>
    <m/>
    <n v="5095"/>
    <m/>
  </r>
  <r>
    <n v="1"/>
    <x v="71"/>
    <x v="0"/>
    <x v="4"/>
    <x v="2"/>
    <s v="count"/>
    <n v="12"/>
    <m/>
    <m/>
    <m/>
    <x v="0"/>
    <m/>
    <x v="142"/>
    <m/>
    <m/>
    <n v="249.63522068199998"/>
    <m/>
  </r>
  <r>
    <n v="1"/>
    <x v="71"/>
    <x v="0"/>
    <x v="4"/>
    <x v="3"/>
    <s v="count"/>
    <n v="323"/>
    <m/>
    <m/>
    <m/>
    <x v="0"/>
    <m/>
    <x v="915"/>
    <m/>
    <m/>
    <n v="162"/>
    <m/>
  </r>
  <r>
    <n v="1"/>
    <x v="71"/>
    <x v="0"/>
    <x v="5"/>
    <x v="0"/>
    <s v="count"/>
    <n v="31"/>
    <m/>
    <m/>
    <m/>
    <x v="0"/>
    <m/>
    <x v="701"/>
    <m/>
    <m/>
    <n v="616.15384623600005"/>
    <m/>
  </r>
  <r>
    <n v="1"/>
    <x v="71"/>
    <x v="0"/>
    <x v="5"/>
    <x v="1"/>
    <s v="count"/>
    <n v="11507"/>
    <m/>
    <m/>
    <m/>
    <x v="0"/>
    <m/>
    <x v="954"/>
    <m/>
    <m/>
    <n v="10932"/>
    <m/>
  </r>
  <r>
    <n v="1"/>
    <x v="71"/>
    <x v="0"/>
    <x v="5"/>
    <x v="2"/>
    <s v="count"/>
    <n v="15"/>
    <m/>
    <m/>
    <m/>
    <x v="0"/>
    <m/>
    <x v="955"/>
    <m/>
    <m/>
    <n v="312.45732919799997"/>
    <m/>
  </r>
  <r>
    <n v="1"/>
    <x v="71"/>
    <x v="0"/>
    <x v="5"/>
    <x v="3"/>
    <s v="count"/>
    <n v="940"/>
    <m/>
    <m/>
    <m/>
    <x v="0"/>
    <m/>
    <x v="602"/>
    <m/>
    <m/>
    <n v="470"/>
    <m/>
  </r>
  <r>
    <n v="1"/>
    <x v="71"/>
    <x v="0"/>
    <x v="6"/>
    <x v="0"/>
    <s v="count"/>
    <n v="0"/>
    <m/>
    <m/>
    <m/>
    <x v="0"/>
    <m/>
    <x v="8"/>
    <m/>
    <m/>
    <n v="0"/>
    <m/>
  </r>
  <r>
    <n v="1"/>
    <x v="71"/>
    <x v="0"/>
    <x v="6"/>
    <x v="1"/>
    <s v="count"/>
    <n v="993"/>
    <m/>
    <m/>
    <m/>
    <x v="0"/>
    <m/>
    <x v="956"/>
    <m/>
    <m/>
    <n v="943"/>
    <m/>
  </r>
  <r>
    <n v="1"/>
    <x v="71"/>
    <x v="0"/>
    <x v="6"/>
    <x v="2"/>
    <s v="count"/>
    <n v="0"/>
    <m/>
    <m/>
    <m/>
    <x v="0"/>
    <m/>
    <x v="8"/>
    <m/>
    <m/>
    <n v="0"/>
    <m/>
  </r>
  <r>
    <n v="1"/>
    <x v="71"/>
    <x v="0"/>
    <x v="6"/>
    <x v="3"/>
    <s v="count"/>
    <n v="43"/>
    <m/>
    <m/>
    <m/>
    <x v="0"/>
    <m/>
    <x v="42"/>
    <m/>
    <m/>
    <n v="22"/>
    <m/>
  </r>
  <r>
    <n v="1"/>
    <x v="72"/>
    <x v="0"/>
    <x v="0"/>
    <x v="0"/>
    <s v="count"/>
    <n v="0"/>
    <m/>
    <m/>
    <m/>
    <x v="0"/>
    <m/>
    <x v="8"/>
    <m/>
    <m/>
    <n v="0"/>
    <m/>
  </r>
  <r>
    <n v="1"/>
    <x v="72"/>
    <x v="0"/>
    <x v="0"/>
    <x v="1"/>
    <s v="count"/>
    <n v="0"/>
    <m/>
    <m/>
    <m/>
    <x v="0"/>
    <m/>
    <x v="8"/>
    <m/>
    <m/>
    <n v="0"/>
    <m/>
  </r>
  <r>
    <n v="1"/>
    <x v="72"/>
    <x v="0"/>
    <x v="0"/>
    <x v="2"/>
    <s v="count"/>
    <n v="0"/>
    <m/>
    <m/>
    <m/>
    <x v="0"/>
    <m/>
    <x v="8"/>
    <m/>
    <m/>
    <n v="0"/>
    <m/>
  </r>
  <r>
    <n v="1"/>
    <x v="72"/>
    <x v="0"/>
    <x v="0"/>
    <x v="3"/>
    <s v="count"/>
    <n v="0"/>
    <m/>
    <m/>
    <m/>
    <x v="0"/>
    <m/>
    <x v="8"/>
    <m/>
    <m/>
    <n v="0"/>
    <m/>
  </r>
  <r>
    <n v="1"/>
    <x v="72"/>
    <x v="0"/>
    <x v="1"/>
    <x v="0"/>
    <s v="count"/>
    <n v="9"/>
    <m/>
    <m/>
    <m/>
    <x v="0"/>
    <m/>
    <x v="649"/>
    <m/>
    <m/>
    <n v="173.07692309999999"/>
    <m/>
  </r>
  <r>
    <n v="1"/>
    <x v="72"/>
    <x v="0"/>
    <x v="1"/>
    <x v="1"/>
    <s v="count"/>
    <n v="3903"/>
    <m/>
    <m/>
    <m/>
    <x v="0"/>
    <m/>
    <x v="957"/>
    <m/>
    <m/>
    <n v="3708"/>
    <m/>
  </r>
  <r>
    <n v="1"/>
    <x v="72"/>
    <x v="0"/>
    <x v="1"/>
    <x v="2"/>
    <s v="count"/>
    <n v="12"/>
    <m/>
    <m/>
    <m/>
    <x v="0"/>
    <m/>
    <x v="90"/>
    <m/>
    <m/>
    <n v="296.75180206900001"/>
    <m/>
  </r>
  <r>
    <n v="1"/>
    <x v="72"/>
    <x v="0"/>
    <x v="1"/>
    <x v="3"/>
    <s v="count"/>
    <n v="254"/>
    <m/>
    <m/>
    <m/>
    <x v="0"/>
    <m/>
    <x v="267"/>
    <m/>
    <m/>
    <n v="127"/>
    <m/>
  </r>
  <r>
    <n v="1"/>
    <x v="72"/>
    <x v="0"/>
    <x v="2"/>
    <x v="0"/>
    <s v="count"/>
    <n v="31"/>
    <m/>
    <m/>
    <m/>
    <x v="0"/>
    <m/>
    <x v="958"/>
    <m/>
    <m/>
    <n v="595.38461546400003"/>
    <m/>
  </r>
  <r>
    <n v="1"/>
    <x v="72"/>
    <x v="0"/>
    <x v="2"/>
    <x v="1"/>
    <s v="count"/>
    <n v="3203"/>
    <m/>
    <m/>
    <m/>
    <x v="0"/>
    <m/>
    <x v="959"/>
    <m/>
    <m/>
    <n v="3043"/>
    <m/>
  </r>
  <r>
    <n v="1"/>
    <x v="72"/>
    <x v="0"/>
    <x v="2"/>
    <x v="2"/>
    <s v="count"/>
    <n v="0"/>
    <m/>
    <m/>
    <m/>
    <x v="0"/>
    <m/>
    <x v="8"/>
    <m/>
    <m/>
    <n v="0"/>
    <m/>
  </r>
  <r>
    <n v="1"/>
    <x v="72"/>
    <x v="0"/>
    <x v="2"/>
    <x v="3"/>
    <s v="count"/>
    <n v="154"/>
    <m/>
    <m/>
    <m/>
    <x v="0"/>
    <m/>
    <x v="285"/>
    <m/>
    <m/>
    <n v="77"/>
    <m/>
  </r>
  <r>
    <n v="1"/>
    <x v="72"/>
    <x v="0"/>
    <x v="3"/>
    <x v="0"/>
    <s v="count"/>
    <n v="15"/>
    <m/>
    <m/>
    <m/>
    <x v="0"/>
    <m/>
    <x v="113"/>
    <m/>
    <m/>
    <n v="288.46153850000002"/>
    <m/>
  </r>
  <r>
    <n v="1"/>
    <x v="72"/>
    <x v="0"/>
    <x v="3"/>
    <x v="1"/>
    <s v="count"/>
    <n v="5459"/>
    <m/>
    <m/>
    <m/>
    <x v="0"/>
    <m/>
    <x v="960"/>
    <m/>
    <m/>
    <n v="5186"/>
    <m/>
  </r>
  <r>
    <n v="1"/>
    <x v="72"/>
    <x v="0"/>
    <x v="3"/>
    <x v="2"/>
    <s v="count"/>
    <n v="17"/>
    <m/>
    <m/>
    <m/>
    <x v="0"/>
    <m/>
    <x v="198"/>
    <m/>
    <m/>
    <n v="419.91619902799999"/>
    <m/>
  </r>
  <r>
    <n v="1"/>
    <x v="72"/>
    <x v="0"/>
    <x v="3"/>
    <x v="3"/>
    <s v="count"/>
    <n v="348"/>
    <m/>
    <m/>
    <m/>
    <x v="0"/>
    <m/>
    <x v="251"/>
    <m/>
    <m/>
    <n v="174"/>
    <m/>
  </r>
  <r>
    <n v="1"/>
    <x v="72"/>
    <x v="0"/>
    <x v="4"/>
    <x v="0"/>
    <s v="count"/>
    <n v="9"/>
    <m/>
    <m/>
    <m/>
    <x v="0"/>
    <m/>
    <x v="649"/>
    <m/>
    <m/>
    <n v="173.07692309999999"/>
    <m/>
  </r>
  <r>
    <n v="1"/>
    <x v="72"/>
    <x v="0"/>
    <x v="4"/>
    <x v="1"/>
    <s v="count"/>
    <n v="5011"/>
    <m/>
    <m/>
    <m/>
    <x v="0"/>
    <m/>
    <x v="961"/>
    <m/>
    <m/>
    <n v="4760"/>
    <m/>
  </r>
  <r>
    <n v="1"/>
    <x v="72"/>
    <x v="0"/>
    <x v="4"/>
    <x v="2"/>
    <s v="count"/>
    <n v="0"/>
    <m/>
    <m/>
    <m/>
    <x v="0"/>
    <m/>
    <x v="8"/>
    <m/>
    <m/>
    <n v="0"/>
    <m/>
  </r>
  <r>
    <n v="1"/>
    <x v="72"/>
    <x v="0"/>
    <x v="4"/>
    <x v="3"/>
    <s v="count"/>
    <n v="411"/>
    <m/>
    <m/>
    <m/>
    <x v="0"/>
    <m/>
    <x v="272"/>
    <m/>
    <m/>
    <n v="206"/>
    <m/>
  </r>
  <r>
    <n v="1"/>
    <x v="72"/>
    <x v="0"/>
    <x v="5"/>
    <x v="0"/>
    <s v="count"/>
    <n v="18"/>
    <m/>
    <m/>
    <m/>
    <x v="0"/>
    <m/>
    <x v="962"/>
    <m/>
    <m/>
    <n v="346.15384619999998"/>
    <m/>
  </r>
  <r>
    <n v="1"/>
    <x v="72"/>
    <x v="0"/>
    <x v="5"/>
    <x v="1"/>
    <s v="count"/>
    <n v="9420"/>
    <m/>
    <m/>
    <m/>
    <x v="0"/>
    <m/>
    <x v="963"/>
    <m/>
    <m/>
    <n v="8949"/>
    <m/>
  </r>
  <r>
    <n v="1"/>
    <x v="72"/>
    <x v="0"/>
    <x v="5"/>
    <x v="2"/>
    <s v="count"/>
    <n v="3"/>
    <m/>
    <m/>
    <m/>
    <x v="0"/>
    <m/>
    <x v="493"/>
    <m/>
    <m/>
    <n v="74.394602190000001"/>
    <m/>
  </r>
  <r>
    <n v="1"/>
    <x v="72"/>
    <x v="0"/>
    <x v="5"/>
    <x v="3"/>
    <s v="count"/>
    <n v="635"/>
    <m/>
    <m/>
    <m/>
    <x v="0"/>
    <m/>
    <x v="964"/>
    <m/>
    <m/>
    <n v="318"/>
    <m/>
  </r>
  <r>
    <n v="1"/>
    <x v="72"/>
    <x v="0"/>
    <x v="6"/>
    <x v="0"/>
    <s v="count"/>
    <n v="7"/>
    <m/>
    <m/>
    <m/>
    <x v="0"/>
    <m/>
    <x v="352"/>
    <m/>
    <m/>
    <n v="135.00000001800001"/>
    <m/>
  </r>
  <r>
    <n v="1"/>
    <x v="72"/>
    <x v="0"/>
    <x v="6"/>
    <x v="1"/>
    <s v="count"/>
    <n v="861"/>
    <m/>
    <m/>
    <m/>
    <x v="0"/>
    <m/>
    <x v="965"/>
    <m/>
    <m/>
    <n v="818"/>
    <m/>
  </r>
  <r>
    <n v="1"/>
    <x v="72"/>
    <x v="0"/>
    <x v="6"/>
    <x v="2"/>
    <s v="count"/>
    <n v="0"/>
    <m/>
    <m/>
    <m/>
    <x v="0"/>
    <m/>
    <x v="8"/>
    <m/>
    <m/>
    <n v="0"/>
    <m/>
  </r>
  <r>
    <n v="1"/>
    <x v="72"/>
    <x v="0"/>
    <x v="6"/>
    <x v="3"/>
    <s v="count"/>
    <n v="46"/>
    <m/>
    <m/>
    <m/>
    <x v="0"/>
    <m/>
    <x v="76"/>
    <m/>
    <m/>
    <n v="23"/>
    <m/>
  </r>
  <r>
    <n v="1"/>
    <x v="73"/>
    <x v="0"/>
    <x v="0"/>
    <x v="0"/>
    <s v="count"/>
    <n v="6"/>
    <m/>
    <m/>
    <m/>
    <x v="0"/>
    <m/>
    <x v="242"/>
    <m/>
    <m/>
    <n v="126.92307694"/>
    <m/>
  </r>
  <r>
    <n v="1"/>
    <x v="73"/>
    <x v="0"/>
    <x v="0"/>
    <x v="1"/>
    <s v="count"/>
    <n v="3119"/>
    <m/>
    <m/>
    <m/>
    <x v="0"/>
    <m/>
    <x v="966"/>
    <m/>
    <m/>
    <n v="2963"/>
    <m/>
  </r>
  <r>
    <n v="1"/>
    <x v="73"/>
    <x v="0"/>
    <x v="0"/>
    <x v="2"/>
    <s v="count"/>
    <n v="3"/>
    <m/>
    <m/>
    <m/>
    <x v="0"/>
    <m/>
    <x v="480"/>
    <m/>
    <m/>
    <n v="85.967095864000001"/>
    <m/>
  </r>
  <r>
    <n v="1"/>
    <x v="73"/>
    <x v="0"/>
    <x v="0"/>
    <x v="3"/>
    <s v="count"/>
    <n v="118"/>
    <m/>
    <m/>
    <m/>
    <x v="0"/>
    <m/>
    <x v="370"/>
    <m/>
    <m/>
    <n v="59"/>
    <m/>
  </r>
  <r>
    <n v="1"/>
    <x v="73"/>
    <x v="0"/>
    <x v="1"/>
    <x v="0"/>
    <s v="count"/>
    <n v="0"/>
    <m/>
    <m/>
    <m/>
    <x v="0"/>
    <m/>
    <x v="8"/>
    <m/>
    <m/>
    <n v="0"/>
    <m/>
  </r>
  <r>
    <n v="1"/>
    <x v="73"/>
    <x v="0"/>
    <x v="1"/>
    <x v="1"/>
    <s v="count"/>
    <n v="0"/>
    <m/>
    <m/>
    <m/>
    <x v="0"/>
    <m/>
    <x v="8"/>
    <m/>
    <m/>
    <n v="0"/>
    <m/>
  </r>
  <r>
    <n v="1"/>
    <x v="73"/>
    <x v="0"/>
    <x v="1"/>
    <x v="2"/>
    <s v="count"/>
    <n v="0"/>
    <m/>
    <m/>
    <m/>
    <x v="0"/>
    <m/>
    <x v="8"/>
    <m/>
    <m/>
    <n v="0"/>
    <m/>
  </r>
  <r>
    <n v="1"/>
    <x v="73"/>
    <x v="0"/>
    <x v="1"/>
    <x v="3"/>
    <s v="count"/>
    <n v="0"/>
    <m/>
    <m/>
    <m/>
    <x v="0"/>
    <m/>
    <x v="8"/>
    <m/>
    <m/>
    <n v="0"/>
    <m/>
  </r>
  <r>
    <n v="1"/>
    <x v="73"/>
    <x v="0"/>
    <x v="2"/>
    <x v="0"/>
    <s v="count"/>
    <n v="3"/>
    <m/>
    <m/>
    <m/>
    <x v="0"/>
    <m/>
    <x v="25"/>
    <m/>
    <m/>
    <n v="63.461538470000001"/>
    <m/>
  </r>
  <r>
    <n v="1"/>
    <x v="73"/>
    <x v="0"/>
    <x v="2"/>
    <x v="1"/>
    <s v="count"/>
    <n v="4427"/>
    <m/>
    <m/>
    <m/>
    <x v="0"/>
    <m/>
    <x v="967"/>
    <m/>
    <m/>
    <n v="4206"/>
    <m/>
  </r>
  <r>
    <n v="1"/>
    <x v="73"/>
    <x v="0"/>
    <x v="2"/>
    <x v="2"/>
    <s v="count"/>
    <n v="3"/>
    <m/>
    <m/>
    <m/>
    <x v="0"/>
    <m/>
    <x v="480"/>
    <m/>
    <m/>
    <n v="85.967095864000001"/>
    <m/>
  </r>
  <r>
    <n v="1"/>
    <x v="73"/>
    <x v="0"/>
    <x v="2"/>
    <x v="3"/>
    <s v="count"/>
    <n v="477"/>
    <m/>
    <m/>
    <m/>
    <x v="0"/>
    <m/>
    <x v="756"/>
    <m/>
    <m/>
    <n v="239"/>
    <m/>
  </r>
  <r>
    <n v="1"/>
    <x v="73"/>
    <x v="0"/>
    <x v="3"/>
    <x v="0"/>
    <s v="count"/>
    <n v="6"/>
    <m/>
    <m/>
    <m/>
    <x v="0"/>
    <m/>
    <x v="242"/>
    <m/>
    <m/>
    <n v="126.92307694"/>
    <m/>
  </r>
  <r>
    <n v="1"/>
    <x v="73"/>
    <x v="0"/>
    <x v="3"/>
    <x v="1"/>
    <s v="count"/>
    <n v="1969"/>
    <m/>
    <m/>
    <m/>
    <x v="0"/>
    <m/>
    <x v="968"/>
    <m/>
    <m/>
    <n v="1871"/>
    <m/>
  </r>
  <r>
    <n v="1"/>
    <x v="73"/>
    <x v="0"/>
    <x v="3"/>
    <x v="2"/>
    <s v="count"/>
    <n v="3"/>
    <m/>
    <m/>
    <m/>
    <x v="0"/>
    <m/>
    <x v="480"/>
    <m/>
    <m/>
    <n v="85.967095864000001"/>
    <m/>
  </r>
  <r>
    <n v="1"/>
    <x v="73"/>
    <x v="0"/>
    <x v="3"/>
    <x v="3"/>
    <s v="count"/>
    <n v="80"/>
    <m/>
    <m/>
    <m/>
    <x v="0"/>
    <m/>
    <x v="186"/>
    <m/>
    <m/>
    <n v="40"/>
    <m/>
  </r>
  <r>
    <n v="1"/>
    <x v="73"/>
    <x v="0"/>
    <x v="4"/>
    <x v="0"/>
    <s v="count"/>
    <n v="42"/>
    <m/>
    <m/>
    <m/>
    <x v="0"/>
    <m/>
    <x v="969"/>
    <m/>
    <m/>
    <n v="890.76923088800004"/>
    <m/>
  </r>
  <r>
    <n v="1"/>
    <x v="73"/>
    <x v="0"/>
    <x v="4"/>
    <x v="1"/>
    <s v="count"/>
    <n v="12013"/>
    <m/>
    <m/>
    <m/>
    <x v="0"/>
    <m/>
    <x v="970"/>
    <m/>
    <m/>
    <n v="11412"/>
    <m/>
  </r>
  <r>
    <n v="1"/>
    <x v="73"/>
    <x v="0"/>
    <x v="4"/>
    <x v="2"/>
    <s v="count"/>
    <n v="15"/>
    <m/>
    <m/>
    <m/>
    <x v="0"/>
    <m/>
    <x v="971"/>
    <m/>
    <m/>
    <n v="429.83547931999999"/>
    <m/>
  </r>
  <r>
    <n v="1"/>
    <x v="73"/>
    <x v="0"/>
    <x v="4"/>
    <x v="3"/>
    <s v="count"/>
    <n v="838"/>
    <m/>
    <m/>
    <m/>
    <x v="0"/>
    <m/>
    <x v="363"/>
    <m/>
    <m/>
    <n v="419"/>
    <m/>
  </r>
  <r>
    <n v="1"/>
    <x v="73"/>
    <x v="0"/>
    <x v="5"/>
    <x v="0"/>
    <s v="count"/>
    <n v="42"/>
    <m/>
    <m/>
    <m/>
    <x v="0"/>
    <m/>
    <x v="969"/>
    <m/>
    <m/>
    <n v="890.76923088800004"/>
    <m/>
  </r>
  <r>
    <n v="1"/>
    <x v="73"/>
    <x v="0"/>
    <x v="5"/>
    <x v="1"/>
    <s v="count"/>
    <n v="12409"/>
    <m/>
    <m/>
    <m/>
    <x v="0"/>
    <m/>
    <x v="972"/>
    <m/>
    <m/>
    <n v="11789"/>
    <m/>
  </r>
  <r>
    <n v="1"/>
    <x v="73"/>
    <x v="0"/>
    <x v="5"/>
    <x v="2"/>
    <s v="count"/>
    <n v="12"/>
    <m/>
    <m/>
    <m/>
    <x v="0"/>
    <m/>
    <x v="973"/>
    <m/>
    <m/>
    <n v="343.868383456"/>
    <m/>
  </r>
  <r>
    <n v="1"/>
    <x v="73"/>
    <x v="0"/>
    <x v="5"/>
    <x v="3"/>
    <s v="count"/>
    <n v="805"/>
    <m/>
    <m/>
    <m/>
    <x v="0"/>
    <m/>
    <x v="927"/>
    <m/>
    <m/>
    <n v="403"/>
    <m/>
  </r>
  <r>
    <n v="1"/>
    <x v="73"/>
    <x v="0"/>
    <x v="6"/>
    <x v="0"/>
    <s v="count"/>
    <n v="3"/>
    <m/>
    <m/>
    <m/>
    <x v="0"/>
    <m/>
    <x v="25"/>
    <m/>
    <m/>
    <n v="63.461538470000001"/>
    <m/>
  </r>
  <r>
    <n v="1"/>
    <x v="73"/>
    <x v="0"/>
    <x v="6"/>
    <x v="1"/>
    <s v="count"/>
    <n v="1517"/>
    <m/>
    <m/>
    <m/>
    <x v="0"/>
    <m/>
    <x v="974"/>
    <m/>
    <m/>
    <n v="1441"/>
    <m/>
  </r>
  <r>
    <n v="1"/>
    <x v="73"/>
    <x v="0"/>
    <x v="6"/>
    <x v="2"/>
    <s v="count"/>
    <n v="0"/>
    <m/>
    <m/>
    <m/>
    <x v="0"/>
    <m/>
    <x v="8"/>
    <m/>
    <m/>
    <n v="0"/>
    <m/>
  </r>
  <r>
    <n v="1"/>
    <x v="73"/>
    <x v="0"/>
    <x v="6"/>
    <x v="3"/>
    <s v="count"/>
    <n v="105"/>
    <m/>
    <m/>
    <m/>
    <x v="0"/>
    <m/>
    <x v="128"/>
    <m/>
    <m/>
    <n v="53"/>
    <m/>
  </r>
  <r>
    <n v="1"/>
    <x v="74"/>
    <x v="0"/>
    <x v="0"/>
    <x v="0"/>
    <s v="count"/>
    <n v="0"/>
    <m/>
    <m/>
    <m/>
    <x v="0"/>
    <m/>
    <x v="8"/>
    <m/>
    <m/>
    <n v="0"/>
    <m/>
  </r>
  <r>
    <n v="1"/>
    <x v="74"/>
    <x v="0"/>
    <x v="0"/>
    <x v="1"/>
    <s v="count"/>
    <n v="0"/>
    <m/>
    <m/>
    <m/>
    <x v="0"/>
    <m/>
    <x v="8"/>
    <m/>
    <m/>
    <n v="0"/>
    <m/>
  </r>
  <r>
    <n v="1"/>
    <x v="74"/>
    <x v="0"/>
    <x v="0"/>
    <x v="2"/>
    <s v="count"/>
    <n v="0"/>
    <m/>
    <m/>
    <m/>
    <x v="0"/>
    <m/>
    <x v="8"/>
    <m/>
    <m/>
    <n v="0"/>
    <m/>
  </r>
  <r>
    <n v="1"/>
    <x v="74"/>
    <x v="0"/>
    <x v="0"/>
    <x v="3"/>
    <s v="count"/>
    <n v="0"/>
    <m/>
    <m/>
    <m/>
    <x v="0"/>
    <m/>
    <x v="8"/>
    <m/>
    <m/>
    <n v="0"/>
    <m/>
  </r>
  <r>
    <n v="1"/>
    <x v="74"/>
    <x v="0"/>
    <x v="1"/>
    <x v="0"/>
    <s v="count"/>
    <n v="18"/>
    <m/>
    <m/>
    <m/>
    <x v="0"/>
    <m/>
    <x v="591"/>
    <m/>
    <m/>
    <n v="205.38461541200002"/>
    <m/>
  </r>
  <r>
    <n v="1"/>
    <x v="74"/>
    <x v="0"/>
    <x v="1"/>
    <x v="1"/>
    <s v="count"/>
    <n v="1861"/>
    <m/>
    <m/>
    <m/>
    <x v="0"/>
    <m/>
    <x v="975"/>
    <m/>
    <m/>
    <n v="1768"/>
    <m/>
  </r>
  <r>
    <n v="1"/>
    <x v="74"/>
    <x v="0"/>
    <x v="1"/>
    <x v="2"/>
    <s v="count"/>
    <n v="9"/>
    <m/>
    <m/>
    <m/>
    <x v="0"/>
    <m/>
    <x v="112"/>
    <m/>
    <m/>
    <n v="130.603857178"/>
    <m/>
  </r>
  <r>
    <n v="1"/>
    <x v="74"/>
    <x v="0"/>
    <x v="1"/>
    <x v="3"/>
    <s v="count"/>
    <n v="111"/>
    <m/>
    <m/>
    <m/>
    <x v="0"/>
    <m/>
    <x v="193"/>
    <m/>
    <m/>
    <n v="56"/>
    <m/>
  </r>
  <r>
    <n v="1"/>
    <x v="74"/>
    <x v="0"/>
    <x v="2"/>
    <x v="0"/>
    <s v="count"/>
    <n v="33"/>
    <m/>
    <m/>
    <m/>
    <x v="0"/>
    <m/>
    <x v="817"/>
    <m/>
    <m/>
    <n v="377.307692358"/>
    <m/>
  </r>
  <r>
    <n v="1"/>
    <x v="74"/>
    <x v="0"/>
    <x v="2"/>
    <x v="1"/>
    <s v="count"/>
    <n v="1995"/>
    <m/>
    <m/>
    <m/>
    <x v="0"/>
    <m/>
    <x v="976"/>
    <m/>
    <m/>
    <n v="1895"/>
    <m/>
  </r>
  <r>
    <n v="1"/>
    <x v="74"/>
    <x v="0"/>
    <x v="2"/>
    <x v="2"/>
    <s v="count"/>
    <n v="3"/>
    <m/>
    <m/>
    <m/>
    <x v="0"/>
    <m/>
    <x v="128"/>
    <m/>
    <m/>
    <n v="43.810154622999995"/>
    <m/>
  </r>
  <r>
    <n v="1"/>
    <x v="74"/>
    <x v="0"/>
    <x v="2"/>
    <x v="3"/>
    <s v="count"/>
    <n v="176"/>
    <m/>
    <m/>
    <m/>
    <x v="0"/>
    <m/>
    <x v="227"/>
    <m/>
    <m/>
    <n v="88"/>
    <m/>
  </r>
  <r>
    <n v="1"/>
    <x v="74"/>
    <x v="0"/>
    <x v="3"/>
    <x v="0"/>
    <s v="count"/>
    <n v="53"/>
    <m/>
    <m/>
    <m/>
    <x v="0"/>
    <m/>
    <x v="414"/>
    <m/>
    <m/>
    <n v="605.76923084999999"/>
    <m/>
  </r>
  <r>
    <n v="1"/>
    <x v="74"/>
    <x v="0"/>
    <x v="3"/>
    <x v="1"/>
    <s v="count"/>
    <n v="986"/>
    <m/>
    <m/>
    <m/>
    <x v="0"/>
    <m/>
    <x v="977"/>
    <m/>
    <m/>
    <n v="937"/>
    <m/>
  </r>
  <r>
    <n v="1"/>
    <x v="74"/>
    <x v="0"/>
    <x v="3"/>
    <x v="2"/>
    <s v="count"/>
    <n v="0"/>
    <m/>
    <m/>
    <m/>
    <x v="0"/>
    <m/>
    <x v="8"/>
    <m/>
    <m/>
    <n v="0"/>
    <m/>
  </r>
  <r>
    <n v="1"/>
    <x v="74"/>
    <x v="0"/>
    <x v="3"/>
    <x v="3"/>
    <s v="count"/>
    <n v="19"/>
    <m/>
    <m/>
    <m/>
    <x v="0"/>
    <m/>
    <x v="64"/>
    <m/>
    <m/>
    <n v="10"/>
    <m/>
  </r>
  <r>
    <n v="1"/>
    <x v="74"/>
    <x v="0"/>
    <x v="4"/>
    <x v="0"/>
    <s v="count"/>
    <n v="40"/>
    <m/>
    <m/>
    <m/>
    <x v="0"/>
    <m/>
    <x v="845"/>
    <m/>
    <m/>
    <n v="456.92307698399998"/>
    <m/>
  </r>
  <r>
    <n v="1"/>
    <x v="74"/>
    <x v="0"/>
    <x v="4"/>
    <x v="1"/>
    <s v="count"/>
    <n v="16481"/>
    <m/>
    <m/>
    <m/>
    <x v="0"/>
    <m/>
    <x v="978"/>
    <m/>
    <m/>
    <n v="15657"/>
    <m/>
  </r>
  <r>
    <n v="1"/>
    <x v="74"/>
    <x v="0"/>
    <x v="4"/>
    <x v="2"/>
    <s v="count"/>
    <n v="65"/>
    <m/>
    <m/>
    <m/>
    <x v="0"/>
    <m/>
    <x v="979"/>
    <m/>
    <m/>
    <n v="942.33162773999993"/>
    <m/>
  </r>
  <r>
    <n v="1"/>
    <x v="74"/>
    <x v="0"/>
    <x v="4"/>
    <x v="3"/>
    <s v="count"/>
    <n v="1222"/>
    <m/>
    <m/>
    <m/>
    <x v="0"/>
    <m/>
    <x v="980"/>
    <m/>
    <m/>
    <n v="611"/>
    <m/>
  </r>
  <r>
    <n v="1"/>
    <x v="74"/>
    <x v="0"/>
    <x v="5"/>
    <x v="0"/>
    <s v="count"/>
    <n v="98"/>
    <m/>
    <m/>
    <m/>
    <x v="0"/>
    <m/>
    <x v="981"/>
    <m/>
    <m/>
    <n v="1120.384615534"/>
    <m/>
  </r>
  <r>
    <n v="1"/>
    <x v="74"/>
    <x v="0"/>
    <x v="5"/>
    <x v="1"/>
    <s v="count"/>
    <n v="20055"/>
    <m/>
    <m/>
    <m/>
    <x v="0"/>
    <m/>
    <x v="982"/>
    <m/>
    <m/>
    <n v="19052"/>
    <m/>
  </r>
  <r>
    <n v="1"/>
    <x v="74"/>
    <x v="0"/>
    <x v="5"/>
    <x v="2"/>
    <s v="count"/>
    <n v="3"/>
    <m/>
    <m/>
    <m/>
    <x v="0"/>
    <m/>
    <x v="128"/>
    <m/>
    <m/>
    <n v="43.810154622999995"/>
    <m/>
  </r>
  <r>
    <n v="1"/>
    <x v="74"/>
    <x v="0"/>
    <x v="5"/>
    <x v="3"/>
    <s v="count"/>
    <n v="1542"/>
    <m/>
    <m/>
    <m/>
    <x v="0"/>
    <m/>
    <x v="983"/>
    <m/>
    <m/>
    <n v="771"/>
    <m/>
  </r>
  <r>
    <n v="1"/>
    <x v="74"/>
    <x v="0"/>
    <x v="6"/>
    <x v="0"/>
    <s v="count"/>
    <n v="0"/>
    <m/>
    <m/>
    <m/>
    <x v="0"/>
    <m/>
    <x v="8"/>
    <m/>
    <m/>
    <n v="0"/>
    <m/>
  </r>
  <r>
    <n v="1"/>
    <x v="74"/>
    <x v="0"/>
    <x v="6"/>
    <x v="1"/>
    <s v="count"/>
    <n v="1728"/>
    <m/>
    <m/>
    <m/>
    <x v="0"/>
    <m/>
    <x v="984"/>
    <m/>
    <m/>
    <n v="1642"/>
    <m/>
  </r>
  <r>
    <n v="1"/>
    <x v="74"/>
    <x v="0"/>
    <x v="6"/>
    <x v="2"/>
    <s v="count"/>
    <n v="16"/>
    <m/>
    <m/>
    <m/>
    <x v="0"/>
    <m/>
    <x v="117"/>
    <m/>
    <m/>
    <n v="232.27648017099997"/>
    <m/>
  </r>
  <r>
    <n v="1"/>
    <x v="74"/>
    <x v="0"/>
    <x v="6"/>
    <x v="3"/>
    <s v="count"/>
    <n v="106"/>
    <m/>
    <m/>
    <m/>
    <x v="0"/>
    <m/>
    <x v="128"/>
    <m/>
    <m/>
    <n v="53"/>
    <m/>
  </r>
  <r>
    <n v="1"/>
    <x v="75"/>
    <x v="0"/>
    <x v="0"/>
    <x v="0"/>
    <s v="count"/>
    <n v="0"/>
    <m/>
    <m/>
    <m/>
    <x v="0"/>
    <m/>
    <x v="8"/>
    <m/>
    <m/>
    <n v="0"/>
    <m/>
  </r>
  <r>
    <n v="1"/>
    <x v="75"/>
    <x v="0"/>
    <x v="0"/>
    <x v="1"/>
    <s v="count"/>
    <n v="0"/>
    <m/>
    <m/>
    <m/>
    <x v="0"/>
    <m/>
    <x v="8"/>
    <m/>
    <m/>
    <n v="0"/>
    <m/>
  </r>
  <r>
    <n v="1"/>
    <x v="75"/>
    <x v="0"/>
    <x v="0"/>
    <x v="2"/>
    <s v="count"/>
    <n v="0"/>
    <m/>
    <m/>
    <m/>
    <x v="0"/>
    <m/>
    <x v="8"/>
    <m/>
    <m/>
    <n v="0"/>
    <m/>
  </r>
  <r>
    <n v="1"/>
    <x v="75"/>
    <x v="0"/>
    <x v="0"/>
    <x v="3"/>
    <s v="count"/>
    <n v="0"/>
    <m/>
    <m/>
    <m/>
    <x v="0"/>
    <m/>
    <x v="8"/>
    <m/>
    <m/>
    <n v="0"/>
    <m/>
  </r>
  <r>
    <n v="1"/>
    <x v="75"/>
    <x v="0"/>
    <x v="1"/>
    <x v="0"/>
    <s v="count"/>
    <n v="0"/>
    <m/>
    <m/>
    <m/>
    <x v="0"/>
    <m/>
    <x v="8"/>
    <m/>
    <m/>
    <n v="0"/>
    <m/>
  </r>
  <r>
    <n v="1"/>
    <x v="75"/>
    <x v="0"/>
    <x v="1"/>
    <x v="1"/>
    <s v="count"/>
    <n v="0"/>
    <m/>
    <m/>
    <m/>
    <x v="0"/>
    <m/>
    <x v="8"/>
    <m/>
    <m/>
    <n v="0"/>
    <m/>
  </r>
  <r>
    <n v="1"/>
    <x v="75"/>
    <x v="0"/>
    <x v="1"/>
    <x v="2"/>
    <s v="count"/>
    <n v="0"/>
    <m/>
    <m/>
    <m/>
    <x v="0"/>
    <m/>
    <x v="8"/>
    <m/>
    <m/>
    <n v="0"/>
    <m/>
  </r>
  <r>
    <n v="1"/>
    <x v="75"/>
    <x v="0"/>
    <x v="1"/>
    <x v="3"/>
    <s v="count"/>
    <n v="0"/>
    <m/>
    <m/>
    <m/>
    <x v="0"/>
    <m/>
    <x v="8"/>
    <m/>
    <m/>
    <n v="0"/>
    <m/>
  </r>
  <r>
    <n v="1"/>
    <x v="75"/>
    <x v="0"/>
    <x v="2"/>
    <x v="0"/>
    <s v="count"/>
    <n v="54"/>
    <m/>
    <m/>
    <m/>
    <x v="0"/>
    <m/>
    <x v="985"/>
    <m/>
    <m/>
    <n v="650.76923085600004"/>
    <m/>
  </r>
  <r>
    <n v="1"/>
    <x v="75"/>
    <x v="0"/>
    <x v="2"/>
    <x v="1"/>
    <s v="count"/>
    <n v="4588"/>
    <m/>
    <m/>
    <m/>
    <x v="0"/>
    <m/>
    <x v="986"/>
    <m/>
    <m/>
    <n v="4359"/>
    <m/>
  </r>
  <r>
    <n v="1"/>
    <x v="75"/>
    <x v="0"/>
    <x v="2"/>
    <x v="2"/>
    <s v="count"/>
    <n v="3"/>
    <m/>
    <m/>
    <m/>
    <x v="0"/>
    <m/>
    <x v="987"/>
    <m/>
    <m/>
    <n v="321.55000279899997"/>
    <m/>
  </r>
  <r>
    <n v="1"/>
    <x v="75"/>
    <x v="0"/>
    <x v="2"/>
    <x v="3"/>
    <s v="count"/>
    <n v="318"/>
    <m/>
    <m/>
    <m/>
    <x v="0"/>
    <m/>
    <x v="758"/>
    <m/>
    <m/>
    <n v="159"/>
    <m/>
  </r>
  <r>
    <n v="1"/>
    <x v="75"/>
    <x v="0"/>
    <x v="3"/>
    <x v="0"/>
    <s v="count"/>
    <n v="0"/>
    <m/>
    <m/>
    <m/>
    <x v="0"/>
    <m/>
    <x v="8"/>
    <m/>
    <m/>
    <n v="0"/>
    <m/>
  </r>
  <r>
    <n v="1"/>
    <x v="75"/>
    <x v="0"/>
    <x v="3"/>
    <x v="1"/>
    <s v="count"/>
    <n v="0"/>
    <m/>
    <m/>
    <m/>
    <x v="0"/>
    <m/>
    <x v="8"/>
    <m/>
    <m/>
    <n v="0"/>
    <m/>
  </r>
  <r>
    <n v="1"/>
    <x v="75"/>
    <x v="0"/>
    <x v="3"/>
    <x v="2"/>
    <s v="count"/>
    <n v="0"/>
    <m/>
    <m/>
    <m/>
    <x v="0"/>
    <m/>
    <x v="8"/>
    <m/>
    <m/>
    <n v="0"/>
    <m/>
  </r>
  <r>
    <n v="1"/>
    <x v="75"/>
    <x v="0"/>
    <x v="3"/>
    <x v="3"/>
    <s v="count"/>
    <n v="0"/>
    <m/>
    <m/>
    <m/>
    <x v="0"/>
    <m/>
    <x v="8"/>
    <m/>
    <m/>
    <n v="0"/>
    <m/>
  </r>
  <r>
    <n v="1"/>
    <x v="75"/>
    <x v="0"/>
    <x v="4"/>
    <x v="0"/>
    <s v="count"/>
    <n v="12"/>
    <m/>
    <m/>
    <m/>
    <x v="0"/>
    <m/>
    <x v="85"/>
    <m/>
    <m/>
    <n v="144.23076925000001"/>
    <m/>
  </r>
  <r>
    <n v="1"/>
    <x v="75"/>
    <x v="0"/>
    <x v="4"/>
    <x v="1"/>
    <s v="count"/>
    <n v="3598"/>
    <m/>
    <m/>
    <m/>
    <x v="0"/>
    <m/>
    <x v="988"/>
    <m/>
    <m/>
    <n v="3418"/>
    <m/>
  </r>
  <r>
    <n v="1"/>
    <x v="75"/>
    <x v="0"/>
    <x v="4"/>
    <x v="2"/>
    <s v="count"/>
    <n v="0"/>
    <m/>
    <m/>
    <m/>
    <x v="0"/>
    <m/>
    <x v="8"/>
    <m/>
    <m/>
    <n v="0"/>
    <m/>
  </r>
  <r>
    <n v="1"/>
    <x v="75"/>
    <x v="0"/>
    <x v="4"/>
    <x v="3"/>
    <s v="count"/>
    <n v="440"/>
    <m/>
    <m/>
    <m/>
    <x v="0"/>
    <m/>
    <x v="989"/>
    <m/>
    <m/>
    <n v="220"/>
    <m/>
  </r>
  <r>
    <n v="1"/>
    <x v="75"/>
    <x v="0"/>
    <x v="5"/>
    <x v="0"/>
    <s v="count"/>
    <n v="24"/>
    <m/>
    <m/>
    <m/>
    <x v="0"/>
    <m/>
    <x v="492"/>
    <m/>
    <m/>
    <n v="289.61538465400002"/>
    <m/>
  </r>
  <r>
    <n v="1"/>
    <x v="75"/>
    <x v="0"/>
    <x v="5"/>
    <x v="1"/>
    <s v="count"/>
    <n v="7889"/>
    <m/>
    <m/>
    <m/>
    <x v="0"/>
    <m/>
    <x v="990"/>
    <m/>
    <m/>
    <n v="7495"/>
    <m/>
  </r>
  <r>
    <n v="1"/>
    <x v="75"/>
    <x v="0"/>
    <x v="5"/>
    <x v="2"/>
    <s v="count"/>
    <n v="3"/>
    <m/>
    <m/>
    <m/>
    <x v="0"/>
    <m/>
    <x v="987"/>
    <m/>
    <m/>
    <n v="321.55000279899997"/>
    <m/>
  </r>
  <r>
    <n v="1"/>
    <x v="75"/>
    <x v="0"/>
    <x v="5"/>
    <x v="3"/>
    <s v="count"/>
    <n v="697"/>
    <m/>
    <m/>
    <m/>
    <x v="0"/>
    <m/>
    <x v="991"/>
    <m/>
    <m/>
    <n v="349"/>
    <m/>
  </r>
  <r>
    <n v="1"/>
    <x v="75"/>
    <x v="0"/>
    <x v="6"/>
    <x v="0"/>
    <s v="count"/>
    <n v="0"/>
    <m/>
    <m/>
    <m/>
    <x v="0"/>
    <m/>
    <x v="8"/>
    <m/>
    <m/>
    <n v="0"/>
    <m/>
  </r>
  <r>
    <n v="1"/>
    <x v="75"/>
    <x v="0"/>
    <x v="6"/>
    <x v="1"/>
    <s v="count"/>
    <n v="928"/>
    <m/>
    <m/>
    <m/>
    <x v="0"/>
    <m/>
    <x v="992"/>
    <m/>
    <m/>
    <n v="882"/>
    <m/>
  </r>
  <r>
    <n v="1"/>
    <x v="75"/>
    <x v="0"/>
    <x v="6"/>
    <x v="2"/>
    <s v="count"/>
    <n v="0"/>
    <m/>
    <m/>
    <m/>
    <x v="0"/>
    <m/>
    <x v="8"/>
    <m/>
    <m/>
    <n v="0"/>
    <m/>
  </r>
  <r>
    <n v="1"/>
    <x v="75"/>
    <x v="0"/>
    <x v="6"/>
    <x v="3"/>
    <s v="count"/>
    <n v="88"/>
    <m/>
    <m/>
    <m/>
    <x v="0"/>
    <m/>
    <x v="587"/>
    <m/>
    <m/>
    <n v="44"/>
    <m/>
  </r>
  <r>
    <n v="1"/>
    <x v="76"/>
    <x v="0"/>
    <x v="0"/>
    <x v="0"/>
    <s v="count"/>
    <n v="0"/>
    <m/>
    <m/>
    <m/>
    <x v="0"/>
    <m/>
    <x v="8"/>
    <m/>
    <m/>
    <n v="0"/>
    <m/>
  </r>
  <r>
    <n v="1"/>
    <x v="76"/>
    <x v="0"/>
    <x v="0"/>
    <x v="1"/>
    <s v="count"/>
    <n v="0"/>
    <m/>
    <m/>
    <m/>
    <x v="0"/>
    <m/>
    <x v="8"/>
    <m/>
    <m/>
    <n v="0"/>
    <m/>
  </r>
  <r>
    <n v="1"/>
    <x v="76"/>
    <x v="0"/>
    <x v="0"/>
    <x v="2"/>
    <s v="count"/>
    <n v="0"/>
    <m/>
    <m/>
    <m/>
    <x v="0"/>
    <m/>
    <x v="8"/>
    <m/>
    <m/>
    <n v="0"/>
    <m/>
  </r>
  <r>
    <n v="1"/>
    <x v="76"/>
    <x v="0"/>
    <x v="0"/>
    <x v="3"/>
    <s v="count"/>
    <n v="0"/>
    <m/>
    <m/>
    <m/>
    <x v="0"/>
    <m/>
    <x v="8"/>
    <m/>
    <m/>
    <n v="0"/>
    <m/>
  </r>
  <r>
    <n v="1"/>
    <x v="76"/>
    <x v="0"/>
    <x v="1"/>
    <x v="0"/>
    <s v="count"/>
    <n v="264"/>
    <m/>
    <m/>
    <m/>
    <x v="0"/>
    <m/>
    <x v="264"/>
    <m/>
    <m/>
    <n v="990.00000013199997"/>
    <m/>
  </r>
  <r>
    <n v="1"/>
    <x v="76"/>
    <x v="0"/>
    <x v="1"/>
    <x v="1"/>
    <s v="count"/>
    <n v="2963"/>
    <m/>
    <m/>
    <m/>
    <x v="0"/>
    <m/>
    <x v="993"/>
    <m/>
    <m/>
    <n v="2815"/>
    <m/>
  </r>
  <r>
    <n v="1"/>
    <x v="76"/>
    <x v="0"/>
    <x v="1"/>
    <x v="2"/>
    <s v="count"/>
    <n v="15"/>
    <m/>
    <m/>
    <m/>
    <x v="0"/>
    <m/>
    <x v="602"/>
    <m/>
    <m/>
    <n v="388.50514476999996"/>
    <m/>
  </r>
  <r>
    <n v="1"/>
    <x v="76"/>
    <x v="0"/>
    <x v="1"/>
    <x v="3"/>
    <s v="count"/>
    <n v="333"/>
    <m/>
    <m/>
    <m/>
    <x v="0"/>
    <m/>
    <x v="994"/>
    <m/>
    <m/>
    <n v="167"/>
    <m/>
  </r>
  <r>
    <n v="1"/>
    <x v="76"/>
    <x v="0"/>
    <x v="2"/>
    <x v="0"/>
    <s v="count"/>
    <n v="0"/>
    <m/>
    <m/>
    <m/>
    <x v="0"/>
    <m/>
    <x v="8"/>
    <m/>
    <m/>
    <n v="0"/>
    <m/>
  </r>
  <r>
    <n v="1"/>
    <x v="76"/>
    <x v="0"/>
    <x v="2"/>
    <x v="1"/>
    <s v="count"/>
    <n v="0"/>
    <m/>
    <m/>
    <m/>
    <x v="0"/>
    <m/>
    <x v="8"/>
    <m/>
    <m/>
    <n v="0"/>
    <m/>
  </r>
  <r>
    <n v="1"/>
    <x v="76"/>
    <x v="0"/>
    <x v="2"/>
    <x v="2"/>
    <s v="count"/>
    <n v="0"/>
    <m/>
    <m/>
    <m/>
    <x v="0"/>
    <m/>
    <x v="8"/>
    <m/>
    <m/>
    <n v="0"/>
    <m/>
  </r>
  <r>
    <n v="1"/>
    <x v="76"/>
    <x v="0"/>
    <x v="2"/>
    <x v="3"/>
    <s v="count"/>
    <n v="0"/>
    <m/>
    <m/>
    <m/>
    <x v="0"/>
    <m/>
    <x v="8"/>
    <m/>
    <m/>
    <n v="0"/>
    <m/>
  </r>
  <r>
    <n v="1"/>
    <x v="76"/>
    <x v="0"/>
    <x v="3"/>
    <x v="0"/>
    <s v="count"/>
    <n v="212"/>
    <m/>
    <m/>
    <m/>
    <x v="0"/>
    <m/>
    <x v="995"/>
    <m/>
    <m/>
    <n v="795.00000010600002"/>
    <m/>
  </r>
  <r>
    <n v="1"/>
    <x v="76"/>
    <x v="0"/>
    <x v="3"/>
    <x v="1"/>
    <s v="count"/>
    <n v="3745"/>
    <m/>
    <m/>
    <m/>
    <x v="0"/>
    <m/>
    <x v="996"/>
    <m/>
    <m/>
    <n v="3558"/>
    <m/>
  </r>
  <r>
    <n v="1"/>
    <x v="76"/>
    <x v="0"/>
    <x v="3"/>
    <x v="2"/>
    <s v="count"/>
    <n v="6"/>
    <m/>
    <m/>
    <m/>
    <x v="0"/>
    <m/>
    <x v="208"/>
    <m/>
    <m/>
    <n v="155.40205790799999"/>
    <m/>
  </r>
  <r>
    <n v="1"/>
    <x v="76"/>
    <x v="0"/>
    <x v="3"/>
    <x v="3"/>
    <s v="count"/>
    <n v="304"/>
    <m/>
    <m/>
    <m/>
    <x v="0"/>
    <m/>
    <x v="785"/>
    <m/>
    <m/>
    <n v="152"/>
    <m/>
  </r>
  <r>
    <n v="1"/>
    <x v="76"/>
    <x v="0"/>
    <x v="4"/>
    <x v="0"/>
    <s v="count"/>
    <n v="38"/>
    <m/>
    <m/>
    <m/>
    <x v="0"/>
    <m/>
    <x v="711"/>
    <m/>
    <m/>
    <n v="143.076923096"/>
    <m/>
  </r>
  <r>
    <n v="1"/>
    <x v="76"/>
    <x v="0"/>
    <x v="4"/>
    <x v="1"/>
    <s v="count"/>
    <n v="4799"/>
    <m/>
    <m/>
    <m/>
    <x v="0"/>
    <m/>
    <x v="997"/>
    <m/>
    <m/>
    <n v="4559"/>
    <m/>
  </r>
  <r>
    <n v="1"/>
    <x v="76"/>
    <x v="0"/>
    <x v="4"/>
    <x v="2"/>
    <s v="count"/>
    <n v="19"/>
    <m/>
    <m/>
    <m/>
    <x v="0"/>
    <m/>
    <x v="455"/>
    <m/>
    <m/>
    <n v="492.65758783599995"/>
    <m/>
  </r>
  <r>
    <n v="1"/>
    <x v="76"/>
    <x v="0"/>
    <x v="4"/>
    <x v="3"/>
    <s v="count"/>
    <n v="609"/>
    <m/>
    <m/>
    <m/>
    <x v="0"/>
    <m/>
    <x v="998"/>
    <m/>
    <m/>
    <n v="305"/>
    <m/>
  </r>
  <r>
    <n v="1"/>
    <x v="76"/>
    <x v="0"/>
    <x v="5"/>
    <x v="0"/>
    <s v="count"/>
    <n v="15"/>
    <m/>
    <m/>
    <m/>
    <x v="0"/>
    <m/>
    <x v="213"/>
    <m/>
    <m/>
    <n v="56.538461546000001"/>
    <m/>
  </r>
  <r>
    <n v="1"/>
    <x v="76"/>
    <x v="0"/>
    <x v="5"/>
    <x v="1"/>
    <s v="count"/>
    <n v="10922"/>
    <m/>
    <m/>
    <m/>
    <x v="0"/>
    <m/>
    <x v="999"/>
    <m/>
    <m/>
    <n v="10376"/>
    <m/>
  </r>
  <r>
    <n v="1"/>
    <x v="76"/>
    <x v="0"/>
    <x v="5"/>
    <x v="2"/>
    <s v="count"/>
    <n v="3"/>
    <m/>
    <m/>
    <m/>
    <x v="0"/>
    <m/>
    <x v="226"/>
    <m/>
    <m/>
    <n v="77.701028953999995"/>
    <m/>
  </r>
  <r>
    <n v="1"/>
    <x v="76"/>
    <x v="0"/>
    <x v="5"/>
    <x v="3"/>
    <s v="count"/>
    <n v="1195"/>
    <m/>
    <m/>
    <m/>
    <x v="0"/>
    <m/>
    <x v="1000"/>
    <m/>
    <m/>
    <n v="598"/>
    <m/>
  </r>
  <r>
    <n v="1"/>
    <x v="76"/>
    <x v="0"/>
    <x v="6"/>
    <x v="0"/>
    <s v="count"/>
    <n v="6"/>
    <m/>
    <m/>
    <m/>
    <x v="0"/>
    <m/>
    <x v="92"/>
    <m/>
    <m/>
    <n v="23.07692308"/>
    <m/>
  </r>
  <r>
    <n v="1"/>
    <x v="76"/>
    <x v="0"/>
    <x v="6"/>
    <x v="1"/>
    <s v="count"/>
    <n v="1663"/>
    <m/>
    <m/>
    <m/>
    <x v="0"/>
    <m/>
    <x v="1001"/>
    <m/>
    <m/>
    <n v="1580"/>
    <m/>
  </r>
  <r>
    <n v="1"/>
    <x v="76"/>
    <x v="0"/>
    <x v="6"/>
    <x v="2"/>
    <s v="count"/>
    <n v="0"/>
    <m/>
    <m/>
    <m/>
    <x v="0"/>
    <m/>
    <x v="8"/>
    <m/>
    <m/>
    <n v="0"/>
    <m/>
  </r>
  <r>
    <n v="1"/>
    <x v="76"/>
    <x v="0"/>
    <x v="6"/>
    <x v="3"/>
    <s v="count"/>
    <n v="170"/>
    <m/>
    <m/>
    <m/>
    <x v="0"/>
    <m/>
    <x v="605"/>
    <m/>
    <m/>
    <n v="85"/>
    <m/>
  </r>
  <r>
    <n v="1"/>
    <x v="77"/>
    <x v="0"/>
    <x v="0"/>
    <x v="0"/>
    <s v="count"/>
    <n v="0"/>
    <m/>
    <m/>
    <m/>
    <x v="0"/>
    <m/>
    <x v="8"/>
    <m/>
    <m/>
    <n v="0"/>
    <m/>
  </r>
  <r>
    <n v="1"/>
    <x v="77"/>
    <x v="0"/>
    <x v="0"/>
    <x v="1"/>
    <s v="count"/>
    <n v="0"/>
    <m/>
    <m/>
    <m/>
    <x v="0"/>
    <m/>
    <x v="8"/>
    <m/>
    <m/>
    <n v="0"/>
    <m/>
  </r>
  <r>
    <n v="1"/>
    <x v="77"/>
    <x v="0"/>
    <x v="0"/>
    <x v="2"/>
    <s v="count"/>
    <n v="0"/>
    <m/>
    <m/>
    <m/>
    <x v="0"/>
    <m/>
    <x v="8"/>
    <m/>
    <m/>
    <n v="0"/>
    <m/>
  </r>
  <r>
    <n v="1"/>
    <x v="77"/>
    <x v="0"/>
    <x v="0"/>
    <x v="3"/>
    <s v="count"/>
    <n v="0"/>
    <m/>
    <m/>
    <m/>
    <x v="0"/>
    <m/>
    <x v="8"/>
    <m/>
    <m/>
    <n v="0"/>
    <m/>
  </r>
  <r>
    <n v="1"/>
    <x v="77"/>
    <x v="0"/>
    <x v="1"/>
    <x v="0"/>
    <s v="count"/>
    <n v="0"/>
    <m/>
    <m/>
    <m/>
    <x v="0"/>
    <m/>
    <x v="8"/>
    <m/>
    <m/>
    <n v="0"/>
    <m/>
  </r>
  <r>
    <n v="1"/>
    <x v="77"/>
    <x v="0"/>
    <x v="1"/>
    <x v="1"/>
    <s v="count"/>
    <n v="0"/>
    <m/>
    <m/>
    <m/>
    <x v="0"/>
    <m/>
    <x v="8"/>
    <m/>
    <m/>
    <n v="0"/>
    <m/>
  </r>
  <r>
    <n v="1"/>
    <x v="77"/>
    <x v="0"/>
    <x v="1"/>
    <x v="2"/>
    <s v="count"/>
    <n v="0"/>
    <m/>
    <m/>
    <m/>
    <x v="0"/>
    <m/>
    <x v="8"/>
    <m/>
    <m/>
    <n v="0"/>
    <m/>
  </r>
  <r>
    <n v="1"/>
    <x v="77"/>
    <x v="0"/>
    <x v="1"/>
    <x v="3"/>
    <s v="count"/>
    <n v="0"/>
    <m/>
    <m/>
    <m/>
    <x v="0"/>
    <m/>
    <x v="8"/>
    <m/>
    <m/>
    <n v="0"/>
    <m/>
  </r>
  <r>
    <n v="1"/>
    <x v="77"/>
    <x v="0"/>
    <x v="2"/>
    <x v="0"/>
    <s v="count"/>
    <n v="6"/>
    <m/>
    <m/>
    <m/>
    <x v="0"/>
    <m/>
    <x v="625"/>
    <m/>
    <m/>
    <n v="58.846153854000001"/>
    <m/>
  </r>
  <r>
    <n v="1"/>
    <x v="77"/>
    <x v="0"/>
    <x v="2"/>
    <x v="1"/>
    <s v="count"/>
    <n v="1635"/>
    <m/>
    <m/>
    <m/>
    <x v="0"/>
    <m/>
    <x v="1002"/>
    <m/>
    <m/>
    <n v="1553"/>
    <m/>
  </r>
  <r>
    <n v="1"/>
    <x v="77"/>
    <x v="0"/>
    <x v="2"/>
    <x v="2"/>
    <s v="count"/>
    <n v="0"/>
    <m/>
    <m/>
    <m/>
    <x v="0"/>
    <m/>
    <x v="8"/>
    <m/>
    <m/>
    <n v="0"/>
    <m/>
  </r>
  <r>
    <n v="1"/>
    <x v="77"/>
    <x v="0"/>
    <x v="2"/>
    <x v="3"/>
    <s v="count"/>
    <n v="97"/>
    <m/>
    <m/>
    <m/>
    <x v="0"/>
    <m/>
    <x v="213"/>
    <m/>
    <m/>
    <n v="49"/>
    <m/>
  </r>
  <r>
    <n v="1"/>
    <x v="77"/>
    <x v="0"/>
    <x v="3"/>
    <x v="0"/>
    <s v="count"/>
    <n v="0"/>
    <m/>
    <m/>
    <m/>
    <x v="0"/>
    <m/>
    <x v="8"/>
    <m/>
    <m/>
    <n v="0"/>
    <m/>
  </r>
  <r>
    <n v="1"/>
    <x v="77"/>
    <x v="0"/>
    <x v="3"/>
    <x v="1"/>
    <s v="count"/>
    <n v="0"/>
    <m/>
    <m/>
    <m/>
    <x v="0"/>
    <m/>
    <x v="8"/>
    <m/>
    <m/>
    <n v="0"/>
    <m/>
  </r>
  <r>
    <n v="1"/>
    <x v="77"/>
    <x v="0"/>
    <x v="3"/>
    <x v="2"/>
    <s v="count"/>
    <n v="0"/>
    <m/>
    <m/>
    <m/>
    <x v="0"/>
    <m/>
    <x v="8"/>
    <m/>
    <m/>
    <n v="0"/>
    <m/>
  </r>
  <r>
    <n v="1"/>
    <x v="77"/>
    <x v="0"/>
    <x v="3"/>
    <x v="3"/>
    <s v="count"/>
    <n v="0"/>
    <m/>
    <m/>
    <m/>
    <x v="0"/>
    <m/>
    <x v="8"/>
    <m/>
    <m/>
    <n v="0"/>
    <m/>
  </r>
  <r>
    <n v="1"/>
    <x v="77"/>
    <x v="0"/>
    <x v="4"/>
    <x v="0"/>
    <s v="count"/>
    <n v="85"/>
    <m/>
    <m/>
    <m/>
    <x v="0"/>
    <m/>
    <x v="1003"/>
    <m/>
    <m/>
    <n v="826.15384626399998"/>
    <m/>
  </r>
  <r>
    <n v="1"/>
    <x v="77"/>
    <x v="0"/>
    <x v="4"/>
    <x v="1"/>
    <s v="count"/>
    <n v="8946"/>
    <m/>
    <m/>
    <m/>
    <x v="0"/>
    <m/>
    <x v="1004"/>
    <m/>
    <m/>
    <n v="8499"/>
    <m/>
  </r>
  <r>
    <n v="1"/>
    <x v="77"/>
    <x v="0"/>
    <x v="4"/>
    <x v="2"/>
    <s v="count"/>
    <n v="15"/>
    <m/>
    <m/>
    <m/>
    <x v="0"/>
    <m/>
    <x v="169"/>
    <m/>
    <m/>
    <n v="505.88329489199998"/>
    <m/>
  </r>
  <r>
    <n v="1"/>
    <x v="77"/>
    <x v="0"/>
    <x v="4"/>
    <x v="3"/>
    <s v="count"/>
    <n v="664"/>
    <m/>
    <m/>
    <m/>
    <x v="0"/>
    <m/>
    <x v="1005"/>
    <m/>
    <m/>
    <n v="332"/>
    <m/>
  </r>
  <r>
    <n v="1"/>
    <x v="77"/>
    <x v="0"/>
    <x v="5"/>
    <x v="0"/>
    <s v="count"/>
    <n v="64"/>
    <m/>
    <m/>
    <m/>
    <x v="0"/>
    <m/>
    <x v="1006"/>
    <m/>
    <m/>
    <n v="621.92307700599997"/>
    <m/>
  </r>
  <r>
    <n v="1"/>
    <x v="77"/>
    <x v="0"/>
    <x v="5"/>
    <x v="1"/>
    <s v="count"/>
    <n v="11151"/>
    <m/>
    <m/>
    <m/>
    <x v="0"/>
    <m/>
    <x v="1007"/>
    <m/>
    <m/>
    <n v="10593"/>
    <m/>
  </r>
  <r>
    <n v="1"/>
    <x v="77"/>
    <x v="0"/>
    <x v="5"/>
    <x v="2"/>
    <s v="count"/>
    <n v="9"/>
    <m/>
    <m/>
    <m/>
    <x v="0"/>
    <m/>
    <x v="1008"/>
    <m/>
    <m/>
    <n v="303.36465559699997"/>
    <m/>
  </r>
  <r>
    <n v="1"/>
    <x v="77"/>
    <x v="0"/>
    <x v="5"/>
    <x v="3"/>
    <s v="count"/>
    <n v="1022"/>
    <m/>
    <m/>
    <m/>
    <x v="0"/>
    <m/>
    <x v="490"/>
    <m/>
    <m/>
    <n v="511"/>
    <m/>
  </r>
  <r>
    <n v="1"/>
    <x v="77"/>
    <x v="0"/>
    <x v="6"/>
    <x v="0"/>
    <s v="count"/>
    <n v="0"/>
    <m/>
    <m/>
    <m/>
    <x v="0"/>
    <m/>
    <x v="8"/>
    <m/>
    <m/>
    <n v="0"/>
    <m/>
  </r>
  <r>
    <n v="1"/>
    <x v="77"/>
    <x v="0"/>
    <x v="6"/>
    <x v="1"/>
    <s v="count"/>
    <n v="1287"/>
    <m/>
    <m/>
    <m/>
    <x v="0"/>
    <m/>
    <x v="911"/>
    <m/>
    <m/>
    <n v="1223"/>
    <m/>
  </r>
  <r>
    <n v="1"/>
    <x v="77"/>
    <x v="0"/>
    <x v="6"/>
    <x v="2"/>
    <s v="count"/>
    <n v="0"/>
    <m/>
    <m/>
    <m/>
    <x v="0"/>
    <m/>
    <x v="8"/>
    <m/>
    <m/>
    <n v="0"/>
    <m/>
  </r>
  <r>
    <n v="1"/>
    <x v="77"/>
    <x v="0"/>
    <x v="6"/>
    <x v="3"/>
    <s v="count"/>
    <n v="128"/>
    <m/>
    <m/>
    <m/>
    <x v="0"/>
    <m/>
    <x v="456"/>
    <m/>
    <m/>
    <n v="64"/>
    <m/>
  </r>
  <r>
    <n v="1"/>
    <x v="78"/>
    <x v="0"/>
    <x v="0"/>
    <x v="0"/>
    <s v="count"/>
    <n v="0"/>
    <m/>
    <m/>
    <m/>
    <x v="0"/>
    <m/>
    <x v="8"/>
    <m/>
    <m/>
    <n v="0"/>
    <m/>
  </r>
  <r>
    <n v="1"/>
    <x v="78"/>
    <x v="0"/>
    <x v="0"/>
    <x v="1"/>
    <s v="count"/>
    <n v="0"/>
    <m/>
    <m/>
    <m/>
    <x v="0"/>
    <m/>
    <x v="8"/>
    <m/>
    <m/>
    <n v="0"/>
    <m/>
  </r>
  <r>
    <n v="1"/>
    <x v="78"/>
    <x v="0"/>
    <x v="0"/>
    <x v="2"/>
    <s v="count"/>
    <n v="0"/>
    <m/>
    <m/>
    <m/>
    <x v="0"/>
    <m/>
    <x v="8"/>
    <m/>
    <m/>
    <n v="0"/>
    <m/>
  </r>
  <r>
    <n v="1"/>
    <x v="78"/>
    <x v="0"/>
    <x v="0"/>
    <x v="3"/>
    <s v="count"/>
    <n v="0"/>
    <m/>
    <m/>
    <m/>
    <x v="0"/>
    <m/>
    <x v="8"/>
    <m/>
    <m/>
    <n v="0"/>
    <m/>
  </r>
  <r>
    <n v="1"/>
    <x v="78"/>
    <x v="0"/>
    <x v="1"/>
    <x v="0"/>
    <s v="count"/>
    <n v="6"/>
    <m/>
    <m/>
    <m/>
    <x v="0"/>
    <m/>
    <x v="794"/>
    <m/>
    <m/>
    <n v="71.538461548000001"/>
    <m/>
  </r>
  <r>
    <n v="1"/>
    <x v="78"/>
    <x v="0"/>
    <x v="1"/>
    <x v="1"/>
    <s v="count"/>
    <n v="1394"/>
    <m/>
    <m/>
    <m/>
    <x v="0"/>
    <m/>
    <x v="1009"/>
    <m/>
    <m/>
    <n v="1324"/>
    <m/>
  </r>
  <r>
    <n v="1"/>
    <x v="78"/>
    <x v="0"/>
    <x v="1"/>
    <x v="2"/>
    <s v="count"/>
    <n v="3"/>
    <m/>
    <m/>
    <m/>
    <x v="0"/>
    <m/>
    <x v="760"/>
    <m/>
    <m/>
    <n v="145.48277761599999"/>
    <m/>
  </r>
  <r>
    <n v="1"/>
    <x v="78"/>
    <x v="0"/>
    <x v="1"/>
    <x v="3"/>
    <s v="count"/>
    <n v="165"/>
    <m/>
    <m/>
    <m/>
    <x v="0"/>
    <m/>
    <x v="1010"/>
    <m/>
    <m/>
    <n v="83"/>
    <m/>
  </r>
  <r>
    <n v="1"/>
    <x v="78"/>
    <x v="0"/>
    <x v="2"/>
    <x v="0"/>
    <s v="count"/>
    <n v="15"/>
    <m/>
    <m/>
    <m/>
    <x v="0"/>
    <m/>
    <x v="281"/>
    <m/>
    <m/>
    <n v="178.84615386999999"/>
    <m/>
  </r>
  <r>
    <n v="1"/>
    <x v="78"/>
    <x v="0"/>
    <x v="2"/>
    <x v="1"/>
    <s v="count"/>
    <n v="2975"/>
    <m/>
    <m/>
    <m/>
    <x v="0"/>
    <m/>
    <x v="34"/>
    <m/>
    <m/>
    <n v="2826"/>
    <m/>
  </r>
  <r>
    <n v="1"/>
    <x v="78"/>
    <x v="0"/>
    <x v="2"/>
    <x v="2"/>
    <s v="count"/>
    <n v="12"/>
    <m/>
    <m/>
    <m/>
    <x v="0"/>
    <m/>
    <x v="1011"/>
    <m/>
    <m/>
    <n v="583.58432384599996"/>
    <m/>
  </r>
  <r>
    <n v="1"/>
    <x v="78"/>
    <x v="0"/>
    <x v="2"/>
    <x v="3"/>
    <s v="count"/>
    <n v="450"/>
    <m/>
    <m/>
    <m/>
    <x v="0"/>
    <m/>
    <x v="1012"/>
    <m/>
    <m/>
    <n v="225"/>
    <m/>
  </r>
  <r>
    <n v="1"/>
    <x v="78"/>
    <x v="0"/>
    <x v="3"/>
    <x v="0"/>
    <s v="count"/>
    <n v="3"/>
    <m/>
    <m/>
    <m/>
    <x v="0"/>
    <m/>
    <x v="590"/>
    <m/>
    <m/>
    <n v="35.769230774"/>
    <m/>
  </r>
  <r>
    <n v="1"/>
    <x v="78"/>
    <x v="0"/>
    <x v="3"/>
    <x v="1"/>
    <s v="count"/>
    <n v="1804"/>
    <m/>
    <m/>
    <m/>
    <x v="0"/>
    <m/>
    <x v="1013"/>
    <m/>
    <m/>
    <n v="1714"/>
    <m/>
  </r>
  <r>
    <n v="1"/>
    <x v="78"/>
    <x v="0"/>
    <x v="3"/>
    <x v="2"/>
    <s v="count"/>
    <n v="3"/>
    <m/>
    <m/>
    <m/>
    <x v="0"/>
    <m/>
    <x v="760"/>
    <m/>
    <m/>
    <n v="145.48277761599999"/>
    <m/>
  </r>
  <r>
    <n v="1"/>
    <x v="78"/>
    <x v="0"/>
    <x v="3"/>
    <x v="3"/>
    <s v="count"/>
    <n v="195"/>
    <m/>
    <m/>
    <m/>
    <x v="0"/>
    <m/>
    <x v="270"/>
    <m/>
    <m/>
    <n v="98"/>
    <m/>
  </r>
  <r>
    <n v="1"/>
    <x v="78"/>
    <x v="0"/>
    <x v="4"/>
    <x v="0"/>
    <s v="count"/>
    <n v="41"/>
    <m/>
    <m/>
    <m/>
    <x v="0"/>
    <m/>
    <x v="1014"/>
    <m/>
    <m/>
    <n v="486.92307698799999"/>
    <m/>
  </r>
  <r>
    <n v="1"/>
    <x v="78"/>
    <x v="0"/>
    <x v="4"/>
    <x v="1"/>
    <s v="count"/>
    <n v="5083"/>
    <m/>
    <m/>
    <m/>
    <x v="0"/>
    <m/>
    <x v="1015"/>
    <m/>
    <m/>
    <n v="4829"/>
    <m/>
  </r>
  <r>
    <n v="1"/>
    <x v="78"/>
    <x v="0"/>
    <x v="4"/>
    <x v="2"/>
    <s v="count"/>
    <n v="6"/>
    <m/>
    <m/>
    <m/>
    <x v="0"/>
    <m/>
    <x v="1016"/>
    <m/>
    <m/>
    <n v="291.79216192299998"/>
    <m/>
  </r>
  <r>
    <n v="1"/>
    <x v="78"/>
    <x v="0"/>
    <x v="4"/>
    <x v="3"/>
    <s v="count"/>
    <n v="688"/>
    <m/>
    <m/>
    <m/>
    <x v="0"/>
    <m/>
    <x v="1017"/>
    <m/>
    <m/>
    <n v="344"/>
    <m/>
  </r>
  <r>
    <n v="1"/>
    <x v="78"/>
    <x v="0"/>
    <x v="5"/>
    <x v="0"/>
    <s v="count"/>
    <n v="45"/>
    <m/>
    <m/>
    <m/>
    <x v="0"/>
    <m/>
    <x v="1018"/>
    <m/>
    <m/>
    <n v="535.38461545600001"/>
    <m/>
  </r>
  <r>
    <n v="1"/>
    <x v="78"/>
    <x v="0"/>
    <x v="5"/>
    <x v="1"/>
    <s v="count"/>
    <n v="8971"/>
    <m/>
    <m/>
    <m/>
    <x v="0"/>
    <m/>
    <x v="1019"/>
    <m/>
    <m/>
    <n v="8522"/>
    <m/>
  </r>
  <r>
    <n v="1"/>
    <x v="78"/>
    <x v="0"/>
    <x v="5"/>
    <x v="2"/>
    <s v="count"/>
    <n v="0"/>
    <m/>
    <m/>
    <m/>
    <x v="0"/>
    <m/>
    <x v="8"/>
    <m/>
    <m/>
    <n v="0"/>
    <m/>
  </r>
  <r>
    <n v="1"/>
    <x v="78"/>
    <x v="0"/>
    <x v="5"/>
    <x v="3"/>
    <s v="count"/>
    <n v="1141"/>
    <m/>
    <m/>
    <m/>
    <x v="0"/>
    <m/>
    <x v="1020"/>
    <m/>
    <m/>
    <n v="571"/>
    <m/>
  </r>
  <r>
    <n v="1"/>
    <x v="78"/>
    <x v="0"/>
    <x v="6"/>
    <x v="0"/>
    <s v="count"/>
    <n v="6"/>
    <m/>
    <m/>
    <m/>
    <x v="0"/>
    <m/>
    <x v="794"/>
    <m/>
    <m/>
    <n v="71.538461548000001"/>
    <m/>
  </r>
  <r>
    <n v="1"/>
    <x v="78"/>
    <x v="0"/>
    <x v="6"/>
    <x v="1"/>
    <s v="count"/>
    <n v="1357"/>
    <m/>
    <m/>
    <m/>
    <x v="0"/>
    <m/>
    <x v="1021"/>
    <m/>
    <m/>
    <n v="1289"/>
    <m/>
  </r>
  <r>
    <n v="1"/>
    <x v="78"/>
    <x v="0"/>
    <x v="6"/>
    <x v="2"/>
    <s v="count"/>
    <n v="0"/>
    <m/>
    <m/>
    <m/>
    <x v="0"/>
    <m/>
    <x v="8"/>
    <m/>
    <m/>
    <n v="0"/>
    <m/>
  </r>
  <r>
    <n v="1"/>
    <x v="78"/>
    <x v="0"/>
    <x v="6"/>
    <x v="3"/>
    <s v="count"/>
    <n v="135"/>
    <m/>
    <m/>
    <m/>
    <x v="0"/>
    <m/>
    <x v="715"/>
    <m/>
    <m/>
    <n v="68"/>
    <m/>
  </r>
  <r>
    <n v="1"/>
    <x v="79"/>
    <x v="0"/>
    <x v="0"/>
    <x v="0"/>
    <s v="count"/>
    <n v="0"/>
    <m/>
    <m/>
    <m/>
    <x v="0"/>
    <m/>
    <x v="8"/>
    <m/>
    <m/>
    <n v="0"/>
    <m/>
  </r>
  <r>
    <n v="1"/>
    <x v="79"/>
    <x v="0"/>
    <x v="0"/>
    <x v="1"/>
    <s v="count"/>
    <n v="0"/>
    <m/>
    <m/>
    <m/>
    <x v="0"/>
    <m/>
    <x v="8"/>
    <m/>
    <m/>
    <n v="0"/>
    <m/>
  </r>
  <r>
    <n v="1"/>
    <x v="79"/>
    <x v="0"/>
    <x v="0"/>
    <x v="2"/>
    <s v="count"/>
    <n v="0"/>
    <m/>
    <m/>
    <m/>
    <x v="0"/>
    <m/>
    <x v="8"/>
    <m/>
    <m/>
    <n v="0"/>
    <m/>
  </r>
  <r>
    <n v="1"/>
    <x v="79"/>
    <x v="0"/>
    <x v="0"/>
    <x v="3"/>
    <s v="count"/>
    <n v="0"/>
    <m/>
    <m/>
    <m/>
    <x v="0"/>
    <m/>
    <x v="8"/>
    <m/>
    <m/>
    <n v="0"/>
    <m/>
  </r>
  <r>
    <n v="1"/>
    <x v="79"/>
    <x v="0"/>
    <x v="1"/>
    <x v="0"/>
    <s v="count"/>
    <n v="218"/>
    <m/>
    <m/>
    <m/>
    <x v="0"/>
    <m/>
    <x v="602"/>
    <m/>
    <m/>
    <n v="542.30769238000005"/>
    <m/>
  </r>
  <r>
    <n v="1"/>
    <x v="79"/>
    <x v="0"/>
    <x v="1"/>
    <x v="1"/>
    <s v="count"/>
    <n v="4338"/>
    <m/>
    <m/>
    <m/>
    <x v="0"/>
    <m/>
    <x v="1022"/>
    <m/>
    <m/>
    <n v="4121"/>
    <m/>
  </r>
  <r>
    <n v="1"/>
    <x v="79"/>
    <x v="0"/>
    <x v="1"/>
    <x v="2"/>
    <s v="count"/>
    <n v="749"/>
    <m/>
    <m/>
    <m/>
    <x v="0"/>
    <m/>
    <x v="1023"/>
    <m/>
    <m/>
    <n v="819.16723078099994"/>
    <m/>
  </r>
  <r>
    <n v="1"/>
    <x v="79"/>
    <x v="0"/>
    <x v="1"/>
    <x v="3"/>
    <s v="count"/>
    <n v="376"/>
    <m/>
    <m/>
    <m/>
    <x v="0"/>
    <m/>
    <x v="208"/>
    <m/>
    <m/>
    <n v="188"/>
    <m/>
  </r>
  <r>
    <n v="1"/>
    <x v="79"/>
    <x v="0"/>
    <x v="2"/>
    <x v="0"/>
    <s v="count"/>
    <n v="0"/>
    <m/>
    <m/>
    <m/>
    <x v="0"/>
    <m/>
    <x v="8"/>
    <m/>
    <m/>
    <n v="0"/>
    <m/>
  </r>
  <r>
    <n v="1"/>
    <x v="79"/>
    <x v="0"/>
    <x v="2"/>
    <x v="1"/>
    <s v="count"/>
    <n v="0"/>
    <m/>
    <m/>
    <m/>
    <x v="0"/>
    <m/>
    <x v="8"/>
    <m/>
    <m/>
    <n v="0"/>
    <m/>
  </r>
  <r>
    <n v="1"/>
    <x v="79"/>
    <x v="0"/>
    <x v="2"/>
    <x v="2"/>
    <s v="count"/>
    <n v="0"/>
    <m/>
    <m/>
    <m/>
    <x v="0"/>
    <m/>
    <x v="8"/>
    <m/>
    <m/>
    <n v="0"/>
    <m/>
  </r>
  <r>
    <n v="1"/>
    <x v="79"/>
    <x v="0"/>
    <x v="2"/>
    <x v="3"/>
    <s v="count"/>
    <n v="0"/>
    <m/>
    <m/>
    <m/>
    <x v="0"/>
    <m/>
    <x v="8"/>
    <m/>
    <m/>
    <n v="0"/>
    <m/>
  </r>
  <r>
    <n v="1"/>
    <x v="79"/>
    <x v="0"/>
    <x v="3"/>
    <x v="0"/>
    <s v="count"/>
    <n v="61"/>
    <m/>
    <m/>
    <m/>
    <x v="0"/>
    <m/>
    <x v="646"/>
    <m/>
    <m/>
    <n v="152.307692328"/>
    <m/>
  </r>
  <r>
    <n v="1"/>
    <x v="79"/>
    <x v="0"/>
    <x v="3"/>
    <x v="1"/>
    <s v="count"/>
    <n v="1676"/>
    <m/>
    <m/>
    <m/>
    <x v="0"/>
    <m/>
    <x v="1024"/>
    <m/>
    <m/>
    <n v="1592"/>
    <m/>
  </r>
  <r>
    <n v="1"/>
    <x v="79"/>
    <x v="0"/>
    <x v="3"/>
    <x v="2"/>
    <s v="count"/>
    <n v="67"/>
    <m/>
    <m/>
    <m/>
    <x v="0"/>
    <m/>
    <x v="404"/>
    <m/>
    <m/>
    <n v="73.567995498999991"/>
    <m/>
  </r>
  <r>
    <n v="1"/>
    <x v="79"/>
    <x v="0"/>
    <x v="3"/>
    <x v="3"/>
    <s v="count"/>
    <n v="129"/>
    <m/>
    <m/>
    <m/>
    <x v="0"/>
    <m/>
    <x v="205"/>
    <m/>
    <m/>
    <n v="65"/>
    <m/>
  </r>
  <r>
    <n v="1"/>
    <x v="79"/>
    <x v="0"/>
    <x v="4"/>
    <x v="0"/>
    <s v="count"/>
    <n v="0"/>
    <m/>
    <m/>
    <m/>
    <x v="0"/>
    <m/>
    <x v="8"/>
    <m/>
    <m/>
    <n v="0"/>
    <m/>
  </r>
  <r>
    <n v="1"/>
    <x v="79"/>
    <x v="0"/>
    <x v="4"/>
    <x v="1"/>
    <s v="count"/>
    <n v="0"/>
    <m/>
    <m/>
    <m/>
    <x v="0"/>
    <m/>
    <x v="8"/>
    <m/>
    <m/>
    <n v="0"/>
    <m/>
  </r>
  <r>
    <n v="1"/>
    <x v="79"/>
    <x v="0"/>
    <x v="4"/>
    <x v="2"/>
    <s v="count"/>
    <n v="0"/>
    <m/>
    <m/>
    <m/>
    <x v="0"/>
    <m/>
    <x v="8"/>
    <m/>
    <m/>
    <n v="0"/>
    <m/>
  </r>
  <r>
    <n v="1"/>
    <x v="79"/>
    <x v="0"/>
    <x v="4"/>
    <x v="3"/>
    <s v="count"/>
    <n v="0"/>
    <m/>
    <m/>
    <m/>
    <x v="0"/>
    <m/>
    <x v="8"/>
    <m/>
    <m/>
    <n v="0"/>
    <m/>
  </r>
  <r>
    <n v="1"/>
    <x v="79"/>
    <x v="0"/>
    <x v="5"/>
    <x v="0"/>
    <s v="count"/>
    <n v="7"/>
    <m/>
    <m/>
    <m/>
    <x v="0"/>
    <m/>
    <x v="66"/>
    <m/>
    <m/>
    <n v="17.30769231"/>
    <m/>
  </r>
  <r>
    <n v="1"/>
    <x v="79"/>
    <x v="0"/>
    <x v="5"/>
    <x v="1"/>
    <s v="count"/>
    <n v="582"/>
    <m/>
    <m/>
    <m/>
    <x v="0"/>
    <m/>
    <x v="1025"/>
    <m/>
    <m/>
    <n v="553"/>
    <m/>
  </r>
  <r>
    <n v="1"/>
    <x v="79"/>
    <x v="0"/>
    <x v="5"/>
    <x v="2"/>
    <s v="count"/>
    <n v="9"/>
    <m/>
    <m/>
    <m/>
    <x v="0"/>
    <m/>
    <x v="337"/>
    <m/>
    <m/>
    <n v="9.9192802919999998"/>
    <m/>
  </r>
  <r>
    <n v="1"/>
    <x v="79"/>
    <x v="0"/>
    <x v="5"/>
    <x v="3"/>
    <s v="count"/>
    <n v="28"/>
    <m/>
    <m/>
    <m/>
    <x v="0"/>
    <m/>
    <x v="171"/>
    <m/>
    <m/>
    <n v="14"/>
    <m/>
  </r>
  <r>
    <n v="1"/>
    <x v="79"/>
    <x v="0"/>
    <x v="6"/>
    <x v="0"/>
    <s v="count"/>
    <n v="0"/>
    <m/>
    <m/>
    <m/>
    <x v="0"/>
    <m/>
    <x v="8"/>
    <m/>
    <m/>
    <n v="0"/>
    <m/>
  </r>
  <r>
    <n v="1"/>
    <x v="79"/>
    <x v="0"/>
    <x v="6"/>
    <x v="1"/>
    <s v="count"/>
    <n v="28"/>
    <m/>
    <m/>
    <m/>
    <x v="0"/>
    <m/>
    <x v="355"/>
    <m/>
    <m/>
    <n v="27"/>
    <m/>
  </r>
  <r>
    <n v="1"/>
    <x v="79"/>
    <x v="0"/>
    <x v="6"/>
    <x v="2"/>
    <s v="count"/>
    <n v="0"/>
    <m/>
    <m/>
    <m/>
    <x v="0"/>
    <m/>
    <x v="8"/>
    <m/>
    <m/>
    <n v="0"/>
    <m/>
  </r>
  <r>
    <n v="1"/>
    <x v="79"/>
    <x v="0"/>
    <x v="6"/>
    <x v="3"/>
    <s v="count"/>
    <n v="0"/>
    <m/>
    <m/>
    <m/>
    <x v="0"/>
    <m/>
    <x v="8"/>
    <m/>
    <m/>
    <n v="0"/>
    <m/>
  </r>
  <r>
    <n v="1"/>
    <x v="80"/>
    <x v="0"/>
    <x v="0"/>
    <x v="0"/>
    <s v="count"/>
    <n v="523"/>
    <m/>
    <m/>
    <m/>
    <x v="0"/>
    <m/>
    <x v="698"/>
    <m/>
    <m/>
    <n v="1476.92307712"/>
    <m/>
  </r>
  <r>
    <n v="1"/>
    <x v="80"/>
    <x v="0"/>
    <x v="0"/>
    <x v="1"/>
    <s v="count"/>
    <n v="13994"/>
    <m/>
    <m/>
    <m/>
    <x v="0"/>
    <m/>
    <x v="1026"/>
    <m/>
    <m/>
    <n v="13294"/>
    <m/>
  </r>
  <r>
    <n v="1"/>
    <x v="80"/>
    <x v="0"/>
    <x v="0"/>
    <x v="2"/>
    <s v="count"/>
    <n v="795"/>
    <m/>
    <m/>
    <m/>
    <x v="0"/>
    <m/>
    <x v="1027"/>
    <m/>
    <m/>
    <n v="1296.9458981789999"/>
    <m/>
  </r>
  <r>
    <n v="1"/>
    <x v="80"/>
    <x v="0"/>
    <x v="0"/>
    <x v="3"/>
    <s v="count"/>
    <n v="1455"/>
    <m/>
    <m/>
    <m/>
    <x v="0"/>
    <m/>
    <x v="629"/>
    <m/>
    <m/>
    <n v="728"/>
    <m/>
  </r>
  <r>
    <n v="1"/>
    <x v="80"/>
    <x v="0"/>
    <x v="1"/>
    <x v="0"/>
    <s v="count"/>
    <n v="4"/>
    <m/>
    <m/>
    <m/>
    <x v="0"/>
    <m/>
    <x v="64"/>
    <m/>
    <m/>
    <n v="11.53846154"/>
    <m/>
  </r>
  <r>
    <n v="1"/>
    <x v="80"/>
    <x v="0"/>
    <x v="1"/>
    <x v="1"/>
    <s v="count"/>
    <n v="339"/>
    <m/>
    <m/>
    <m/>
    <x v="0"/>
    <m/>
    <x v="361"/>
    <m/>
    <m/>
    <n v="322"/>
    <m/>
  </r>
  <r>
    <n v="1"/>
    <x v="80"/>
    <x v="0"/>
    <x v="1"/>
    <x v="2"/>
    <s v="count"/>
    <n v="0"/>
    <m/>
    <m/>
    <m/>
    <x v="0"/>
    <m/>
    <x v="8"/>
    <m/>
    <m/>
    <n v="0"/>
    <m/>
  </r>
  <r>
    <n v="1"/>
    <x v="80"/>
    <x v="0"/>
    <x v="1"/>
    <x v="3"/>
    <s v="count"/>
    <n v="9"/>
    <m/>
    <m/>
    <m/>
    <x v="0"/>
    <m/>
    <x v="342"/>
    <m/>
    <m/>
    <n v="5"/>
    <m/>
  </r>
  <r>
    <n v="1"/>
    <x v="80"/>
    <x v="0"/>
    <x v="2"/>
    <x v="0"/>
    <s v="count"/>
    <n v="0"/>
    <m/>
    <m/>
    <m/>
    <x v="0"/>
    <m/>
    <x v="8"/>
    <m/>
    <m/>
    <n v="0"/>
    <m/>
  </r>
  <r>
    <n v="1"/>
    <x v="80"/>
    <x v="0"/>
    <x v="2"/>
    <x v="1"/>
    <s v="count"/>
    <n v="0"/>
    <m/>
    <m/>
    <m/>
    <x v="0"/>
    <m/>
    <x v="8"/>
    <m/>
    <m/>
    <n v="0"/>
    <m/>
  </r>
  <r>
    <n v="1"/>
    <x v="80"/>
    <x v="0"/>
    <x v="2"/>
    <x v="2"/>
    <s v="count"/>
    <n v="0"/>
    <m/>
    <m/>
    <m/>
    <x v="0"/>
    <m/>
    <x v="8"/>
    <m/>
    <m/>
    <n v="0"/>
    <m/>
  </r>
  <r>
    <n v="1"/>
    <x v="80"/>
    <x v="0"/>
    <x v="2"/>
    <x v="3"/>
    <s v="count"/>
    <n v="0"/>
    <m/>
    <m/>
    <m/>
    <x v="0"/>
    <m/>
    <x v="8"/>
    <m/>
    <m/>
    <n v="0"/>
    <m/>
  </r>
  <r>
    <n v="1"/>
    <x v="80"/>
    <x v="0"/>
    <x v="3"/>
    <x v="0"/>
    <s v="count"/>
    <n v="53"/>
    <m/>
    <m/>
    <m/>
    <x v="0"/>
    <m/>
    <x v="217"/>
    <m/>
    <m/>
    <n v="150.00000002000002"/>
    <m/>
  </r>
  <r>
    <n v="1"/>
    <x v="80"/>
    <x v="0"/>
    <x v="3"/>
    <x v="1"/>
    <s v="count"/>
    <n v="2156"/>
    <m/>
    <m/>
    <m/>
    <x v="0"/>
    <m/>
    <x v="1028"/>
    <m/>
    <m/>
    <n v="2048"/>
    <m/>
  </r>
  <r>
    <n v="1"/>
    <x v="80"/>
    <x v="0"/>
    <x v="3"/>
    <x v="2"/>
    <s v="count"/>
    <n v="15"/>
    <m/>
    <m/>
    <m/>
    <x v="0"/>
    <m/>
    <x v="319"/>
    <m/>
    <m/>
    <n v="24.798200729999998"/>
    <m/>
  </r>
  <r>
    <n v="1"/>
    <x v="80"/>
    <x v="0"/>
    <x v="3"/>
    <x v="3"/>
    <s v="count"/>
    <n v="105"/>
    <m/>
    <m/>
    <m/>
    <x v="0"/>
    <m/>
    <x v="128"/>
    <m/>
    <m/>
    <n v="53"/>
    <m/>
  </r>
  <r>
    <n v="1"/>
    <x v="80"/>
    <x v="0"/>
    <x v="4"/>
    <x v="0"/>
    <s v="count"/>
    <n v="0"/>
    <m/>
    <m/>
    <m/>
    <x v="0"/>
    <m/>
    <x v="8"/>
    <m/>
    <m/>
    <n v="0"/>
    <m/>
  </r>
  <r>
    <n v="1"/>
    <x v="80"/>
    <x v="0"/>
    <x v="4"/>
    <x v="1"/>
    <s v="count"/>
    <n v="0"/>
    <m/>
    <m/>
    <m/>
    <x v="0"/>
    <m/>
    <x v="8"/>
    <m/>
    <m/>
    <n v="0"/>
    <m/>
  </r>
  <r>
    <n v="1"/>
    <x v="80"/>
    <x v="0"/>
    <x v="4"/>
    <x v="2"/>
    <s v="count"/>
    <n v="0"/>
    <m/>
    <m/>
    <m/>
    <x v="0"/>
    <m/>
    <x v="8"/>
    <m/>
    <m/>
    <n v="0"/>
    <m/>
  </r>
  <r>
    <n v="1"/>
    <x v="80"/>
    <x v="0"/>
    <x v="4"/>
    <x v="3"/>
    <s v="count"/>
    <n v="0"/>
    <m/>
    <m/>
    <m/>
    <x v="0"/>
    <m/>
    <x v="8"/>
    <m/>
    <m/>
    <n v="0"/>
    <m/>
  </r>
  <r>
    <n v="1"/>
    <x v="80"/>
    <x v="0"/>
    <x v="5"/>
    <x v="0"/>
    <s v="count"/>
    <n v="3"/>
    <m/>
    <m/>
    <m/>
    <x v="0"/>
    <m/>
    <x v="134"/>
    <m/>
    <m/>
    <n v="8.0769230780000001"/>
    <m/>
  </r>
  <r>
    <n v="1"/>
    <x v="80"/>
    <x v="0"/>
    <x v="5"/>
    <x v="1"/>
    <s v="count"/>
    <n v="339"/>
    <m/>
    <m/>
    <m/>
    <x v="0"/>
    <m/>
    <x v="361"/>
    <m/>
    <m/>
    <n v="322"/>
    <m/>
  </r>
  <r>
    <n v="1"/>
    <x v="80"/>
    <x v="0"/>
    <x v="5"/>
    <x v="2"/>
    <s v="count"/>
    <n v="3"/>
    <m/>
    <m/>
    <m/>
    <x v="0"/>
    <m/>
    <x v="16"/>
    <m/>
    <m/>
    <n v="4.9596401459999999"/>
    <m/>
  </r>
  <r>
    <n v="1"/>
    <x v="80"/>
    <x v="0"/>
    <x v="5"/>
    <x v="3"/>
    <s v="count"/>
    <n v="15"/>
    <m/>
    <m/>
    <m/>
    <x v="0"/>
    <m/>
    <x v="43"/>
    <m/>
    <m/>
    <n v="8"/>
    <m/>
  </r>
  <r>
    <n v="1"/>
    <x v="80"/>
    <x v="0"/>
    <x v="6"/>
    <x v="0"/>
    <s v="count"/>
    <n v="0"/>
    <m/>
    <m/>
    <m/>
    <x v="0"/>
    <m/>
    <x v="8"/>
    <m/>
    <m/>
    <n v="0"/>
    <m/>
  </r>
  <r>
    <n v="1"/>
    <x v="80"/>
    <x v="0"/>
    <x v="6"/>
    <x v="1"/>
    <s v="count"/>
    <n v="59"/>
    <m/>
    <m/>
    <m/>
    <x v="0"/>
    <m/>
    <x v="193"/>
    <m/>
    <m/>
    <n v="56"/>
    <m/>
  </r>
  <r>
    <n v="1"/>
    <x v="80"/>
    <x v="0"/>
    <x v="6"/>
    <x v="2"/>
    <s v="count"/>
    <n v="0"/>
    <m/>
    <m/>
    <m/>
    <x v="0"/>
    <m/>
    <x v="8"/>
    <m/>
    <m/>
    <n v="0"/>
    <m/>
  </r>
  <r>
    <n v="1"/>
    <x v="80"/>
    <x v="0"/>
    <x v="6"/>
    <x v="3"/>
    <s v="count"/>
    <n v="0"/>
    <m/>
    <m/>
    <m/>
    <x v="0"/>
    <m/>
    <x v="8"/>
    <m/>
    <m/>
    <n v="0"/>
    <m/>
  </r>
  <r>
    <n v="1"/>
    <x v="81"/>
    <x v="0"/>
    <x v="0"/>
    <x v="0"/>
    <s v="count"/>
    <n v="0"/>
    <m/>
    <m/>
    <m/>
    <x v="0"/>
    <m/>
    <x v="8"/>
    <m/>
    <m/>
    <n v="0"/>
    <m/>
  </r>
  <r>
    <n v="1"/>
    <x v="81"/>
    <x v="0"/>
    <x v="0"/>
    <x v="1"/>
    <s v="count"/>
    <n v="0"/>
    <m/>
    <m/>
    <m/>
    <x v="0"/>
    <m/>
    <x v="8"/>
    <m/>
    <m/>
    <n v="0"/>
    <m/>
  </r>
  <r>
    <n v="1"/>
    <x v="81"/>
    <x v="0"/>
    <x v="0"/>
    <x v="2"/>
    <s v="count"/>
    <n v="0"/>
    <m/>
    <m/>
    <m/>
    <x v="0"/>
    <m/>
    <x v="8"/>
    <m/>
    <m/>
    <n v="0"/>
    <m/>
  </r>
  <r>
    <n v="1"/>
    <x v="81"/>
    <x v="0"/>
    <x v="0"/>
    <x v="3"/>
    <s v="count"/>
    <n v="0"/>
    <m/>
    <m/>
    <m/>
    <x v="0"/>
    <m/>
    <x v="8"/>
    <m/>
    <m/>
    <n v="0"/>
    <m/>
  </r>
  <r>
    <n v="1"/>
    <x v="81"/>
    <x v="0"/>
    <x v="1"/>
    <x v="0"/>
    <s v="count"/>
    <n v="15"/>
    <m/>
    <m/>
    <m/>
    <x v="0"/>
    <m/>
    <x v="755"/>
    <m/>
    <m/>
    <n v="176.53846156200001"/>
    <m/>
  </r>
  <r>
    <n v="1"/>
    <x v="81"/>
    <x v="0"/>
    <x v="1"/>
    <x v="1"/>
    <s v="count"/>
    <n v="3549"/>
    <m/>
    <m/>
    <m/>
    <x v="0"/>
    <m/>
    <x v="1029"/>
    <m/>
    <m/>
    <n v="3372"/>
    <m/>
  </r>
  <r>
    <n v="1"/>
    <x v="81"/>
    <x v="0"/>
    <x v="1"/>
    <x v="2"/>
    <s v="count"/>
    <n v="509"/>
    <m/>
    <m/>
    <m/>
    <x v="0"/>
    <m/>
    <x v="1030"/>
    <m/>
    <m/>
    <n v="648.05964574399991"/>
    <m/>
  </r>
  <r>
    <n v="1"/>
    <x v="81"/>
    <x v="0"/>
    <x v="1"/>
    <x v="3"/>
    <s v="count"/>
    <n v="414"/>
    <m/>
    <m/>
    <m/>
    <x v="0"/>
    <m/>
    <x v="7"/>
    <m/>
    <m/>
    <n v="207"/>
    <m/>
  </r>
  <r>
    <n v="1"/>
    <x v="81"/>
    <x v="0"/>
    <x v="2"/>
    <x v="0"/>
    <s v="count"/>
    <n v="0"/>
    <m/>
    <m/>
    <m/>
    <x v="0"/>
    <m/>
    <x v="8"/>
    <m/>
    <m/>
    <n v="0"/>
    <m/>
  </r>
  <r>
    <n v="1"/>
    <x v="81"/>
    <x v="0"/>
    <x v="2"/>
    <x v="1"/>
    <s v="count"/>
    <n v="0"/>
    <m/>
    <m/>
    <m/>
    <x v="0"/>
    <m/>
    <x v="8"/>
    <m/>
    <m/>
    <n v="0"/>
    <m/>
  </r>
  <r>
    <n v="1"/>
    <x v="81"/>
    <x v="0"/>
    <x v="2"/>
    <x v="2"/>
    <s v="count"/>
    <n v="0"/>
    <m/>
    <m/>
    <m/>
    <x v="0"/>
    <m/>
    <x v="8"/>
    <m/>
    <m/>
    <n v="0"/>
    <m/>
  </r>
  <r>
    <n v="1"/>
    <x v="81"/>
    <x v="0"/>
    <x v="2"/>
    <x v="3"/>
    <s v="count"/>
    <n v="0"/>
    <m/>
    <m/>
    <m/>
    <x v="0"/>
    <m/>
    <x v="8"/>
    <m/>
    <m/>
    <n v="0"/>
    <m/>
  </r>
  <r>
    <n v="1"/>
    <x v="81"/>
    <x v="0"/>
    <x v="3"/>
    <x v="0"/>
    <s v="count"/>
    <n v="24"/>
    <m/>
    <m/>
    <m/>
    <x v="0"/>
    <m/>
    <x v="235"/>
    <m/>
    <m/>
    <n v="282.69230772999998"/>
    <m/>
  </r>
  <r>
    <n v="1"/>
    <x v="81"/>
    <x v="0"/>
    <x v="3"/>
    <x v="1"/>
    <s v="count"/>
    <n v="3231"/>
    <m/>
    <m/>
    <m/>
    <x v="0"/>
    <m/>
    <x v="1031"/>
    <m/>
    <m/>
    <n v="3069"/>
    <m/>
  </r>
  <r>
    <n v="1"/>
    <x v="81"/>
    <x v="0"/>
    <x v="3"/>
    <x v="2"/>
    <s v="count"/>
    <n v="90"/>
    <m/>
    <m/>
    <m/>
    <x v="0"/>
    <m/>
    <x v="1032"/>
    <m/>
    <m/>
    <n v="114.89833004899999"/>
    <m/>
  </r>
  <r>
    <n v="1"/>
    <x v="81"/>
    <x v="0"/>
    <x v="3"/>
    <x v="3"/>
    <s v="count"/>
    <n v="215"/>
    <m/>
    <m/>
    <m/>
    <x v="0"/>
    <m/>
    <x v="552"/>
    <m/>
    <m/>
    <n v="108"/>
    <m/>
  </r>
  <r>
    <n v="1"/>
    <x v="81"/>
    <x v="0"/>
    <x v="4"/>
    <x v="0"/>
    <s v="count"/>
    <n v="0"/>
    <m/>
    <m/>
    <m/>
    <x v="0"/>
    <m/>
    <x v="8"/>
    <m/>
    <m/>
    <n v="0"/>
    <m/>
  </r>
  <r>
    <n v="1"/>
    <x v="81"/>
    <x v="0"/>
    <x v="4"/>
    <x v="1"/>
    <s v="count"/>
    <n v="0"/>
    <m/>
    <m/>
    <m/>
    <x v="0"/>
    <m/>
    <x v="8"/>
    <m/>
    <m/>
    <n v="0"/>
    <m/>
  </r>
  <r>
    <n v="1"/>
    <x v="81"/>
    <x v="0"/>
    <x v="4"/>
    <x v="2"/>
    <s v="count"/>
    <n v="0"/>
    <m/>
    <m/>
    <m/>
    <x v="0"/>
    <m/>
    <x v="8"/>
    <m/>
    <m/>
    <n v="0"/>
    <m/>
  </r>
  <r>
    <n v="1"/>
    <x v="81"/>
    <x v="0"/>
    <x v="4"/>
    <x v="3"/>
    <s v="count"/>
    <n v="0"/>
    <m/>
    <m/>
    <m/>
    <x v="0"/>
    <m/>
    <x v="8"/>
    <m/>
    <m/>
    <n v="0"/>
    <m/>
  </r>
  <r>
    <n v="1"/>
    <x v="81"/>
    <x v="0"/>
    <x v="5"/>
    <x v="0"/>
    <s v="count"/>
    <n v="0"/>
    <m/>
    <m/>
    <m/>
    <x v="0"/>
    <m/>
    <x v="8"/>
    <m/>
    <m/>
    <n v="0"/>
    <m/>
  </r>
  <r>
    <n v="1"/>
    <x v="81"/>
    <x v="0"/>
    <x v="5"/>
    <x v="1"/>
    <s v="count"/>
    <n v="350"/>
    <m/>
    <m/>
    <m/>
    <x v="0"/>
    <m/>
    <x v="626"/>
    <m/>
    <m/>
    <n v="333"/>
    <m/>
  </r>
  <r>
    <n v="1"/>
    <x v="81"/>
    <x v="0"/>
    <x v="5"/>
    <x v="2"/>
    <s v="count"/>
    <n v="3"/>
    <m/>
    <m/>
    <m/>
    <x v="0"/>
    <m/>
    <x v="342"/>
    <m/>
    <m/>
    <n v="4.1330334549999996"/>
    <m/>
  </r>
  <r>
    <n v="1"/>
    <x v="81"/>
    <x v="0"/>
    <x v="5"/>
    <x v="3"/>
    <s v="count"/>
    <n v="18"/>
    <m/>
    <m/>
    <m/>
    <x v="0"/>
    <m/>
    <x v="146"/>
    <m/>
    <m/>
    <n v="9"/>
    <m/>
  </r>
  <r>
    <n v="1"/>
    <x v="81"/>
    <x v="0"/>
    <x v="6"/>
    <x v="0"/>
    <s v="count"/>
    <n v="0"/>
    <m/>
    <m/>
    <m/>
    <x v="0"/>
    <m/>
    <x v="8"/>
    <m/>
    <m/>
    <n v="0"/>
    <m/>
  </r>
  <r>
    <n v="1"/>
    <x v="81"/>
    <x v="0"/>
    <x v="6"/>
    <x v="1"/>
    <s v="count"/>
    <n v="46"/>
    <m/>
    <m/>
    <m/>
    <x v="0"/>
    <m/>
    <x v="587"/>
    <m/>
    <m/>
    <n v="44"/>
    <m/>
  </r>
  <r>
    <n v="1"/>
    <x v="81"/>
    <x v="0"/>
    <x v="6"/>
    <x v="2"/>
    <s v="count"/>
    <n v="0"/>
    <m/>
    <m/>
    <m/>
    <x v="0"/>
    <m/>
    <x v="8"/>
    <m/>
    <m/>
    <n v="0"/>
    <m/>
  </r>
  <r>
    <n v="1"/>
    <x v="81"/>
    <x v="0"/>
    <x v="6"/>
    <x v="3"/>
    <s v="count"/>
    <n v="3"/>
    <m/>
    <m/>
    <m/>
    <x v="0"/>
    <m/>
    <x v="401"/>
    <m/>
    <m/>
    <n v="2"/>
    <m/>
  </r>
  <r>
    <n v="1"/>
    <x v="82"/>
    <x v="0"/>
    <x v="0"/>
    <x v="0"/>
    <s v="count"/>
    <n v="0"/>
    <m/>
    <m/>
    <m/>
    <x v="0"/>
    <m/>
    <x v="8"/>
    <m/>
    <m/>
    <n v="0"/>
    <m/>
  </r>
  <r>
    <n v="1"/>
    <x v="82"/>
    <x v="0"/>
    <x v="0"/>
    <x v="1"/>
    <s v="count"/>
    <n v="0"/>
    <m/>
    <m/>
    <m/>
    <x v="0"/>
    <m/>
    <x v="8"/>
    <m/>
    <m/>
    <n v="0"/>
    <m/>
  </r>
  <r>
    <n v="1"/>
    <x v="82"/>
    <x v="0"/>
    <x v="0"/>
    <x v="2"/>
    <s v="count"/>
    <n v="0"/>
    <m/>
    <m/>
    <m/>
    <x v="0"/>
    <m/>
    <x v="8"/>
    <m/>
    <m/>
    <n v="0"/>
    <m/>
  </r>
  <r>
    <n v="1"/>
    <x v="82"/>
    <x v="0"/>
    <x v="0"/>
    <x v="3"/>
    <s v="count"/>
    <n v="0"/>
    <m/>
    <m/>
    <m/>
    <x v="0"/>
    <m/>
    <x v="8"/>
    <m/>
    <m/>
    <n v="0"/>
    <m/>
  </r>
  <r>
    <n v="1"/>
    <x v="82"/>
    <x v="0"/>
    <x v="1"/>
    <x v="0"/>
    <s v="count"/>
    <n v="44"/>
    <m/>
    <m/>
    <m/>
    <x v="0"/>
    <m/>
    <x v="1033"/>
    <m/>
    <m/>
    <n v="656.53846162599996"/>
    <m/>
  </r>
  <r>
    <n v="1"/>
    <x v="82"/>
    <x v="0"/>
    <x v="1"/>
    <x v="1"/>
    <s v="count"/>
    <n v="3211"/>
    <m/>
    <m/>
    <m/>
    <x v="0"/>
    <m/>
    <x v="1034"/>
    <m/>
    <m/>
    <n v="3050"/>
    <m/>
  </r>
  <r>
    <n v="1"/>
    <x v="82"/>
    <x v="0"/>
    <x v="1"/>
    <x v="2"/>
    <s v="count"/>
    <n v="55"/>
    <m/>
    <m/>
    <m/>
    <x v="0"/>
    <m/>
    <x v="1035"/>
    <m/>
    <m/>
    <n v="550.52005620599994"/>
    <m/>
  </r>
  <r>
    <n v="1"/>
    <x v="82"/>
    <x v="0"/>
    <x v="1"/>
    <x v="3"/>
    <s v="count"/>
    <n v="487"/>
    <m/>
    <m/>
    <m/>
    <x v="0"/>
    <m/>
    <x v="338"/>
    <m/>
    <m/>
    <n v="244"/>
    <m/>
  </r>
  <r>
    <n v="1"/>
    <x v="82"/>
    <x v="0"/>
    <x v="2"/>
    <x v="0"/>
    <s v="count"/>
    <n v="10"/>
    <m/>
    <m/>
    <m/>
    <x v="0"/>
    <m/>
    <x v="690"/>
    <m/>
    <m/>
    <n v="148.84615386600001"/>
    <m/>
  </r>
  <r>
    <n v="1"/>
    <x v="82"/>
    <x v="0"/>
    <x v="2"/>
    <x v="1"/>
    <s v="count"/>
    <n v="1199"/>
    <m/>
    <m/>
    <m/>
    <x v="0"/>
    <m/>
    <x v="1036"/>
    <m/>
    <m/>
    <n v="1139"/>
    <m/>
  </r>
  <r>
    <n v="1"/>
    <x v="82"/>
    <x v="0"/>
    <x v="2"/>
    <x v="2"/>
    <s v="count"/>
    <n v="18"/>
    <m/>
    <m/>
    <m/>
    <x v="0"/>
    <m/>
    <x v="192"/>
    <m/>
    <m/>
    <n v="180.20025863799998"/>
    <m/>
  </r>
  <r>
    <n v="1"/>
    <x v="82"/>
    <x v="0"/>
    <x v="2"/>
    <x v="3"/>
    <s v="count"/>
    <n v="134"/>
    <m/>
    <m/>
    <m/>
    <x v="0"/>
    <m/>
    <x v="284"/>
    <m/>
    <m/>
    <n v="67"/>
    <m/>
  </r>
  <r>
    <n v="1"/>
    <x v="82"/>
    <x v="0"/>
    <x v="3"/>
    <x v="0"/>
    <s v="count"/>
    <n v="13"/>
    <m/>
    <m/>
    <m/>
    <x v="0"/>
    <m/>
    <x v="441"/>
    <m/>
    <m/>
    <n v="193.846153872"/>
    <m/>
  </r>
  <r>
    <n v="1"/>
    <x v="82"/>
    <x v="0"/>
    <x v="3"/>
    <x v="1"/>
    <s v="count"/>
    <n v="2300"/>
    <m/>
    <m/>
    <m/>
    <x v="0"/>
    <m/>
    <x v="1037"/>
    <m/>
    <m/>
    <n v="2185"/>
    <m/>
  </r>
  <r>
    <n v="1"/>
    <x v="82"/>
    <x v="0"/>
    <x v="3"/>
    <x v="2"/>
    <s v="count"/>
    <n v="6"/>
    <m/>
    <m/>
    <m/>
    <x v="0"/>
    <m/>
    <x v="1038"/>
    <m/>
    <m/>
    <n v="60.342288442999994"/>
    <m/>
  </r>
  <r>
    <n v="1"/>
    <x v="82"/>
    <x v="0"/>
    <x v="3"/>
    <x v="3"/>
    <s v="count"/>
    <n v="247"/>
    <m/>
    <m/>
    <m/>
    <x v="0"/>
    <m/>
    <x v="711"/>
    <m/>
    <m/>
    <n v="124"/>
    <m/>
  </r>
  <r>
    <n v="1"/>
    <x v="82"/>
    <x v="0"/>
    <x v="4"/>
    <x v="0"/>
    <s v="count"/>
    <n v="12"/>
    <m/>
    <m/>
    <m/>
    <x v="0"/>
    <m/>
    <x v="281"/>
    <m/>
    <m/>
    <n v="178.84615386999999"/>
    <m/>
  </r>
  <r>
    <n v="1"/>
    <x v="82"/>
    <x v="0"/>
    <x v="4"/>
    <x v="1"/>
    <s v="count"/>
    <n v="6142"/>
    <m/>
    <m/>
    <m/>
    <x v="0"/>
    <m/>
    <x v="1039"/>
    <m/>
    <m/>
    <n v="5835"/>
    <m/>
  </r>
  <r>
    <n v="1"/>
    <x v="82"/>
    <x v="0"/>
    <x v="4"/>
    <x v="2"/>
    <s v="count"/>
    <n v="18"/>
    <m/>
    <m/>
    <m/>
    <x v="0"/>
    <m/>
    <x v="192"/>
    <m/>
    <m/>
    <n v="180.20025863799998"/>
    <m/>
  </r>
  <r>
    <n v="1"/>
    <x v="82"/>
    <x v="0"/>
    <x v="4"/>
    <x v="3"/>
    <s v="count"/>
    <n v="633"/>
    <m/>
    <m/>
    <m/>
    <x v="0"/>
    <m/>
    <x v="572"/>
    <m/>
    <m/>
    <n v="317"/>
    <m/>
  </r>
  <r>
    <n v="1"/>
    <x v="82"/>
    <x v="0"/>
    <x v="5"/>
    <x v="0"/>
    <s v="count"/>
    <n v="12"/>
    <m/>
    <m/>
    <m/>
    <x v="0"/>
    <m/>
    <x v="281"/>
    <m/>
    <m/>
    <n v="178.84615386999999"/>
    <m/>
  </r>
  <r>
    <n v="1"/>
    <x v="82"/>
    <x v="0"/>
    <x v="5"/>
    <x v="1"/>
    <s v="count"/>
    <n v="9385"/>
    <m/>
    <m/>
    <m/>
    <x v="0"/>
    <m/>
    <x v="1040"/>
    <m/>
    <m/>
    <n v="8916"/>
    <m/>
  </r>
  <r>
    <n v="1"/>
    <x v="82"/>
    <x v="0"/>
    <x v="5"/>
    <x v="2"/>
    <s v="count"/>
    <n v="6"/>
    <m/>
    <m/>
    <m/>
    <x v="0"/>
    <m/>
    <x v="1038"/>
    <m/>
    <m/>
    <n v="60.342288442999994"/>
    <m/>
  </r>
  <r>
    <n v="1"/>
    <x v="82"/>
    <x v="0"/>
    <x v="5"/>
    <x v="3"/>
    <s v="count"/>
    <n v="672"/>
    <m/>
    <m/>
    <m/>
    <x v="0"/>
    <m/>
    <x v="144"/>
    <m/>
    <m/>
    <n v="336"/>
    <m/>
  </r>
  <r>
    <n v="1"/>
    <x v="82"/>
    <x v="0"/>
    <x v="6"/>
    <x v="0"/>
    <s v="count"/>
    <n v="9"/>
    <m/>
    <m/>
    <m/>
    <x v="0"/>
    <m/>
    <x v="1041"/>
    <m/>
    <m/>
    <n v="133.846153864"/>
    <m/>
  </r>
  <r>
    <n v="1"/>
    <x v="82"/>
    <x v="0"/>
    <x v="6"/>
    <x v="1"/>
    <s v="count"/>
    <n v="1635"/>
    <m/>
    <m/>
    <m/>
    <x v="0"/>
    <m/>
    <x v="1002"/>
    <m/>
    <m/>
    <n v="1553"/>
    <m/>
  </r>
  <r>
    <n v="1"/>
    <x v="82"/>
    <x v="0"/>
    <x v="6"/>
    <x v="2"/>
    <s v="count"/>
    <n v="0"/>
    <m/>
    <m/>
    <m/>
    <x v="0"/>
    <m/>
    <x v="8"/>
    <m/>
    <m/>
    <n v="0"/>
    <m/>
  </r>
  <r>
    <n v="1"/>
    <x v="82"/>
    <x v="0"/>
    <x v="6"/>
    <x v="3"/>
    <s v="count"/>
    <n v="114"/>
    <m/>
    <m/>
    <m/>
    <x v="0"/>
    <m/>
    <x v="525"/>
    <m/>
    <m/>
    <n v="57"/>
    <m/>
  </r>
  <r>
    <n v="1"/>
    <x v="83"/>
    <x v="0"/>
    <x v="0"/>
    <x v="0"/>
    <s v="count"/>
    <n v="0"/>
    <m/>
    <m/>
    <m/>
    <x v="0"/>
    <m/>
    <x v="8"/>
    <m/>
    <m/>
    <n v="0"/>
    <m/>
  </r>
  <r>
    <n v="1"/>
    <x v="83"/>
    <x v="0"/>
    <x v="0"/>
    <x v="1"/>
    <s v="count"/>
    <n v="0"/>
    <m/>
    <m/>
    <m/>
    <x v="0"/>
    <m/>
    <x v="8"/>
    <m/>
    <m/>
    <n v="0"/>
    <m/>
  </r>
  <r>
    <n v="1"/>
    <x v="83"/>
    <x v="0"/>
    <x v="0"/>
    <x v="2"/>
    <s v="count"/>
    <n v="0"/>
    <m/>
    <m/>
    <m/>
    <x v="0"/>
    <m/>
    <x v="8"/>
    <m/>
    <m/>
    <n v="0"/>
    <m/>
  </r>
  <r>
    <n v="1"/>
    <x v="83"/>
    <x v="0"/>
    <x v="0"/>
    <x v="3"/>
    <s v="count"/>
    <n v="0"/>
    <m/>
    <m/>
    <m/>
    <x v="0"/>
    <m/>
    <x v="8"/>
    <m/>
    <m/>
    <n v="0"/>
    <m/>
  </r>
  <r>
    <n v="1"/>
    <x v="83"/>
    <x v="0"/>
    <x v="1"/>
    <x v="0"/>
    <s v="count"/>
    <n v="0"/>
    <m/>
    <m/>
    <m/>
    <x v="0"/>
    <m/>
    <x v="8"/>
    <m/>
    <m/>
    <n v="0"/>
    <m/>
  </r>
  <r>
    <n v="1"/>
    <x v="83"/>
    <x v="0"/>
    <x v="1"/>
    <x v="1"/>
    <s v="count"/>
    <n v="0"/>
    <m/>
    <m/>
    <m/>
    <x v="0"/>
    <m/>
    <x v="8"/>
    <m/>
    <m/>
    <n v="0"/>
    <m/>
  </r>
  <r>
    <n v="1"/>
    <x v="83"/>
    <x v="0"/>
    <x v="1"/>
    <x v="2"/>
    <s v="count"/>
    <n v="0"/>
    <m/>
    <m/>
    <m/>
    <x v="0"/>
    <m/>
    <x v="8"/>
    <m/>
    <m/>
    <n v="0"/>
    <m/>
  </r>
  <r>
    <n v="1"/>
    <x v="83"/>
    <x v="0"/>
    <x v="1"/>
    <x v="3"/>
    <s v="count"/>
    <n v="0"/>
    <m/>
    <m/>
    <m/>
    <x v="0"/>
    <m/>
    <x v="8"/>
    <m/>
    <m/>
    <n v="0"/>
    <m/>
  </r>
  <r>
    <n v="1"/>
    <x v="83"/>
    <x v="0"/>
    <x v="2"/>
    <x v="0"/>
    <s v="count"/>
    <n v="27"/>
    <m/>
    <m/>
    <m/>
    <x v="0"/>
    <m/>
    <x v="1042"/>
    <m/>
    <m/>
    <n v="495.00000006599998"/>
    <m/>
  </r>
  <r>
    <n v="1"/>
    <x v="83"/>
    <x v="0"/>
    <x v="2"/>
    <x v="1"/>
    <s v="count"/>
    <n v="4495"/>
    <m/>
    <m/>
    <m/>
    <x v="0"/>
    <m/>
    <x v="1043"/>
    <m/>
    <m/>
    <n v="4270"/>
    <m/>
  </r>
  <r>
    <n v="1"/>
    <x v="83"/>
    <x v="0"/>
    <x v="2"/>
    <x v="2"/>
    <s v="count"/>
    <n v="39"/>
    <m/>
    <m/>
    <m/>
    <x v="0"/>
    <m/>
    <x v="1044"/>
    <m/>
    <m/>
    <n v="390.984964843"/>
    <m/>
  </r>
  <r>
    <n v="1"/>
    <x v="83"/>
    <x v="0"/>
    <x v="2"/>
    <x v="3"/>
    <s v="count"/>
    <n v="482"/>
    <m/>
    <m/>
    <m/>
    <x v="0"/>
    <m/>
    <x v="1045"/>
    <m/>
    <m/>
    <n v="241"/>
    <m/>
  </r>
  <r>
    <n v="1"/>
    <x v="83"/>
    <x v="0"/>
    <x v="3"/>
    <x v="0"/>
    <s v="count"/>
    <n v="0"/>
    <m/>
    <m/>
    <m/>
    <x v="0"/>
    <m/>
    <x v="8"/>
    <m/>
    <m/>
    <n v="0"/>
    <m/>
  </r>
  <r>
    <n v="1"/>
    <x v="83"/>
    <x v="0"/>
    <x v="3"/>
    <x v="1"/>
    <s v="count"/>
    <n v="0"/>
    <m/>
    <m/>
    <m/>
    <x v="0"/>
    <m/>
    <x v="8"/>
    <m/>
    <m/>
    <n v="0"/>
    <m/>
  </r>
  <r>
    <n v="1"/>
    <x v="83"/>
    <x v="0"/>
    <x v="3"/>
    <x v="2"/>
    <s v="count"/>
    <n v="0"/>
    <m/>
    <m/>
    <m/>
    <x v="0"/>
    <m/>
    <x v="8"/>
    <m/>
    <m/>
    <n v="0"/>
    <m/>
  </r>
  <r>
    <n v="1"/>
    <x v="83"/>
    <x v="0"/>
    <x v="3"/>
    <x v="3"/>
    <s v="count"/>
    <n v="0"/>
    <m/>
    <m/>
    <m/>
    <x v="0"/>
    <m/>
    <x v="8"/>
    <m/>
    <m/>
    <n v="0"/>
    <m/>
  </r>
  <r>
    <n v="1"/>
    <x v="83"/>
    <x v="0"/>
    <x v="4"/>
    <x v="0"/>
    <s v="count"/>
    <n v="12"/>
    <m/>
    <m/>
    <m/>
    <x v="0"/>
    <m/>
    <x v="326"/>
    <m/>
    <m/>
    <n v="220.384615414"/>
    <m/>
  </r>
  <r>
    <n v="1"/>
    <x v="83"/>
    <x v="0"/>
    <x v="4"/>
    <x v="1"/>
    <s v="count"/>
    <n v="6478"/>
    <m/>
    <m/>
    <m/>
    <x v="0"/>
    <m/>
    <x v="1046"/>
    <m/>
    <m/>
    <n v="6154"/>
    <m/>
  </r>
  <r>
    <n v="1"/>
    <x v="83"/>
    <x v="0"/>
    <x v="4"/>
    <x v="2"/>
    <s v="count"/>
    <n v="15"/>
    <m/>
    <m/>
    <m/>
    <x v="0"/>
    <m/>
    <x v="1047"/>
    <m/>
    <m/>
    <n v="150.44241776199999"/>
    <m/>
  </r>
  <r>
    <n v="1"/>
    <x v="83"/>
    <x v="0"/>
    <x v="4"/>
    <x v="3"/>
    <s v="count"/>
    <n v="644"/>
    <m/>
    <m/>
    <m/>
    <x v="0"/>
    <m/>
    <x v="361"/>
    <m/>
    <m/>
    <n v="322"/>
    <m/>
  </r>
  <r>
    <n v="1"/>
    <x v="83"/>
    <x v="0"/>
    <x v="5"/>
    <x v="0"/>
    <s v="count"/>
    <n v="45"/>
    <m/>
    <m/>
    <m/>
    <x v="0"/>
    <m/>
    <x v="1048"/>
    <m/>
    <m/>
    <n v="825.00000010999997"/>
    <m/>
  </r>
  <r>
    <n v="1"/>
    <x v="83"/>
    <x v="0"/>
    <x v="5"/>
    <x v="1"/>
    <s v="count"/>
    <n v="14889"/>
    <m/>
    <m/>
    <m/>
    <x v="0"/>
    <m/>
    <x v="1049"/>
    <m/>
    <m/>
    <n v="14145"/>
    <m/>
  </r>
  <r>
    <n v="1"/>
    <x v="83"/>
    <x v="0"/>
    <x v="5"/>
    <x v="2"/>
    <s v="count"/>
    <n v="64"/>
    <m/>
    <m/>
    <m/>
    <x v="0"/>
    <m/>
    <x v="71"/>
    <m/>
    <m/>
    <n v="641.44679221599995"/>
    <m/>
  </r>
  <r>
    <n v="1"/>
    <x v="83"/>
    <x v="0"/>
    <x v="5"/>
    <x v="3"/>
    <s v="count"/>
    <n v="1497"/>
    <m/>
    <m/>
    <m/>
    <x v="0"/>
    <m/>
    <x v="1050"/>
    <m/>
    <m/>
    <n v="749"/>
    <m/>
  </r>
  <r>
    <n v="1"/>
    <x v="83"/>
    <x v="0"/>
    <x v="6"/>
    <x v="0"/>
    <s v="count"/>
    <n v="9"/>
    <m/>
    <m/>
    <m/>
    <x v="0"/>
    <m/>
    <x v="834"/>
    <m/>
    <m/>
    <n v="165.00000002199999"/>
    <m/>
  </r>
  <r>
    <n v="1"/>
    <x v="83"/>
    <x v="0"/>
    <x v="6"/>
    <x v="1"/>
    <s v="count"/>
    <n v="1814"/>
    <m/>
    <m/>
    <m/>
    <x v="0"/>
    <m/>
    <x v="1051"/>
    <m/>
    <m/>
    <n v="1723"/>
    <m/>
  </r>
  <r>
    <n v="1"/>
    <x v="83"/>
    <x v="0"/>
    <x v="6"/>
    <x v="2"/>
    <s v="count"/>
    <n v="9"/>
    <m/>
    <m/>
    <m/>
    <x v="0"/>
    <m/>
    <x v="4"/>
    <m/>
    <m/>
    <n v="90.10012931899999"/>
    <m/>
  </r>
  <r>
    <n v="1"/>
    <x v="83"/>
    <x v="0"/>
    <x v="6"/>
    <x v="3"/>
    <s v="count"/>
    <n v="204"/>
    <m/>
    <m/>
    <m/>
    <x v="0"/>
    <m/>
    <x v="107"/>
    <m/>
    <m/>
    <n v="102"/>
    <m/>
  </r>
  <r>
    <n v="1"/>
    <x v="84"/>
    <x v="0"/>
    <x v="0"/>
    <x v="0"/>
    <s v="count"/>
    <n v="0"/>
    <m/>
    <m/>
    <m/>
    <x v="0"/>
    <m/>
    <x v="8"/>
    <m/>
    <m/>
    <n v="0"/>
    <m/>
  </r>
  <r>
    <n v="1"/>
    <x v="84"/>
    <x v="0"/>
    <x v="0"/>
    <x v="1"/>
    <s v="count"/>
    <n v="0"/>
    <m/>
    <m/>
    <m/>
    <x v="0"/>
    <m/>
    <x v="8"/>
    <m/>
    <m/>
    <n v="0"/>
    <m/>
  </r>
  <r>
    <n v="1"/>
    <x v="84"/>
    <x v="0"/>
    <x v="0"/>
    <x v="2"/>
    <s v="count"/>
    <n v="0"/>
    <m/>
    <m/>
    <m/>
    <x v="0"/>
    <m/>
    <x v="8"/>
    <m/>
    <m/>
    <n v="0"/>
    <m/>
  </r>
  <r>
    <n v="1"/>
    <x v="84"/>
    <x v="0"/>
    <x v="0"/>
    <x v="3"/>
    <s v="count"/>
    <n v="0"/>
    <m/>
    <m/>
    <m/>
    <x v="0"/>
    <m/>
    <x v="8"/>
    <m/>
    <m/>
    <n v="0"/>
    <m/>
  </r>
  <r>
    <n v="1"/>
    <x v="84"/>
    <x v="0"/>
    <x v="1"/>
    <x v="0"/>
    <s v="count"/>
    <n v="18"/>
    <m/>
    <m/>
    <m/>
    <x v="0"/>
    <m/>
    <x v="522"/>
    <m/>
    <m/>
    <n v="248.07692311"/>
    <m/>
  </r>
  <r>
    <n v="1"/>
    <x v="84"/>
    <x v="0"/>
    <x v="1"/>
    <x v="1"/>
    <s v="count"/>
    <n v="5167"/>
    <m/>
    <m/>
    <m/>
    <x v="0"/>
    <m/>
    <x v="1052"/>
    <m/>
    <m/>
    <n v="4909"/>
    <m/>
  </r>
  <r>
    <n v="1"/>
    <x v="84"/>
    <x v="0"/>
    <x v="1"/>
    <x v="2"/>
    <s v="count"/>
    <n v="68"/>
    <m/>
    <m/>
    <m/>
    <x v="0"/>
    <m/>
    <x v="1053"/>
    <m/>
    <m/>
    <n v="455.46028674099995"/>
    <m/>
  </r>
  <r>
    <n v="1"/>
    <x v="84"/>
    <x v="0"/>
    <x v="1"/>
    <x v="3"/>
    <s v="count"/>
    <n v="268"/>
    <m/>
    <m/>
    <m/>
    <x v="0"/>
    <m/>
    <x v="536"/>
    <m/>
    <m/>
    <n v="134"/>
    <m/>
  </r>
  <r>
    <n v="1"/>
    <x v="84"/>
    <x v="0"/>
    <x v="2"/>
    <x v="0"/>
    <s v="count"/>
    <n v="0"/>
    <m/>
    <m/>
    <m/>
    <x v="0"/>
    <m/>
    <x v="8"/>
    <m/>
    <m/>
    <n v="0"/>
    <m/>
  </r>
  <r>
    <n v="1"/>
    <x v="84"/>
    <x v="0"/>
    <x v="2"/>
    <x v="1"/>
    <s v="count"/>
    <n v="1565"/>
    <m/>
    <m/>
    <m/>
    <x v="0"/>
    <m/>
    <x v="1054"/>
    <m/>
    <m/>
    <n v="1487"/>
    <m/>
  </r>
  <r>
    <n v="1"/>
    <x v="84"/>
    <x v="0"/>
    <x v="2"/>
    <x v="2"/>
    <s v="count"/>
    <n v="3"/>
    <m/>
    <m/>
    <m/>
    <x v="0"/>
    <m/>
    <x v="397"/>
    <m/>
    <m/>
    <n v="19.838560584"/>
    <m/>
  </r>
  <r>
    <n v="1"/>
    <x v="84"/>
    <x v="0"/>
    <x v="2"/>
    <x v="3"/>
    <s v="count"/>
    <n v="38"/>
    <m/>
    <m/>
    <m/>
    <x v="0"/>
    <m/>
    <x v="15"/>
    <m/>
    <m/>
    <n v="19"/>
    <m/>
  </r>
  <r>
    <n v="1"/>
    <x v="84"/>
    <x v="0"/>
    <x v="3"/>
    <x v="0"/>
    <s v="count"/>
    <n v="15"/>
    <m/>
    <m/>
    <m/>
    <x v="0"/>
    <m/>
    <x v="1055"/>
    <m/>
    <m/>
    <n v="206.538461566"/>
    <m/>
  </r>
  <r>
    <n v="1"/>
    <x v="84"/>
    <x v="0"/>
    <x v="3"/>
    <x v="1"/>
    <s v="count"/>
    <n v="2921"/>
    <m/>
    <m/>
    <m/>
    <x v="0"/>
    <m/>
    <x v="1056"/>
    <m/>
    <m/>
    <n v="2775"/>
    <m/>
  </r>
  <r>
    <n v="1"/>
    <x v="84"/>
    <x v="0"/>
    <x v="3"/>
    <x v="2"/>
    <s v="count"/>
    <n v="3"/>
    <m/>
    <m/>
    <m/>
    <x v="0"/>
    <m/>
    <x v="397"/>
    <m/>
    <m/>
    <n v="19.838560584"/>
    <m/>
  </r>
  <r>
    <n v="1"/>
    <x v="84"/>
    <x v="0"/>
    <x v="3"/>
    <x v="3"/>
    <s v="count"/>
    <n v="87"/>
    <m/>
    <m/>
    <m/>
    <x v="0"/>
    <m/>
    <x v="587"/>
    <m/>
    <m/>
    <n v="44"/>
    <m/>
  </r>
  <r>
    <n v="1"/>
    <x v="84"/>
    <x v="0"/>
    <x v="4"/>
    <x v="0"/>
    <s v="count"/>
    <n v="61"/>
    <m/>
    <m/>
    <m/>
    <x v="0"/>
    <m/>
    <x v="629"/>
    <m/>
    <m/>
    <n v="840.00000011199995"/>
    <m/>
  </r>
  <r>
    <n v="1"/>
    <x v="84"/>
    <x v="0"/>
    <x v="4"/>
    <x v="1"/>
    <s v="count"/>
    <n v="8998"/>
    <m/>
    <m/>
    <m/>
    <x v="0"/>
    <m/>
    <x v="1057"/>
    <m/>
    <m/>
    <n v="8548"/>
    <m/>
  </r>
  <r>
    <n v="1"/>
    <x v="84"/>
    <x v="0"/>
    <x v="4"/>
    <x v="2"/>
    <s v="count"/>
    <n v="0"/>
    <m/>
    <m/>
    <m/>
    <x v="0"/>
    <m/>
    <x v="8"/>
    <m/>
    <m/>
    <n v="0"/>
    <m/>
  </r>
  <r>
    <n v="1"/>
    <x v="84"/>
    <x v="0"/>
    <x v="4"/>
    <x v="3"/>
    <s v="count"/>
    <n v="552"/>
    <m/>
    <m/>
    <m/>
    <x v="0"/>
    <m/>
    <x v="179"/>
    <m/>
    <m/>
    <n v="276"/>
    <m/>
  </r>
  <r>
    <n v="1"/>
    <x v="84"/>
    <x v="0"/>
    <x v="5"/>
    <x v="0"/>
    <s v="count"/>
    <n v="37"/>
    <m/>
    <m/>
    <m/>
    <x v="0"/>
    <m/>
    <x v="1058"/>
    <m/>
    <m/>
    <n v="510.00000006800002"/>
    <m/>
  </r>
  <r>
    <n v="1"/>
    <x v="84"/>
    <x v="0"/>
    <x v="5"/>
    <x v="1"/>
    <s v="count"/>
    <n v="11045"/>
    <m/>
    <m/>
    <m/>
    <x v="0"/>
    <m/>
    <x v="1059"/>
    <m/>
    <m/>
    <n v="10493"/>
    <m/>
  </r>
  <r>
    <n v="1"/>
    <x v="84"/>
    <x v="0"/>
    <x v="5"/>
    <x v="2"/>
    <s v="count"/>
    <n v="33"/>
    <m/>
    <m/>
    <m/>
    <x v="0"/>
    <m/>
    <x v="54"/>
    <m/>
    <m/>
    <n v="221.53059318799998"/>
    <m/>
  </r>
  <r>
    <n v="1"/>
    <x v="84"/>
    <x v="0"/>
    <x v="5"/>
    <x v="3"/>
    <s v="count"/>
    <n v="574"/>
    <m/>
    <m/>
    <m/>
    <x v="0"/>
    <m/>
    <x v="518"/>
    <m/>
    <m/>
    <n v="287"/>
    <m/>
  </r>
  <r>
    <n v="1"/>
    <x v="84"/>
    <x v="0"/>
    <x v="6"/>
    <x v="0"/>
    <s v="count"/>
    <n v="12"/>
    <m/>
    <m/>
    <m/>
    <x v="0"/>
    <m/>
    <x v="834"/>
    <m/>
    <m/>
    <n v="165.00000002199999"/>
    <m/>
  </r>
  <r>
    <n v="1"/>
    <x v="84"/>
    <x v="0"/>
    <x v="6"/>
    <x v="1"/>
    <s v="count"/>
    <n v="1582"/>
    <m/>
    <m/>
    <m/>
    <x v="0"/>
    <m/>
    <x v="307"/>
    <m/>
    <m/>
    <n v="1503"/>
    <m/>
  </r>
  <r>
    <n v="1"/>
    <x v="84"/>
    <x v="0"/>
    <x v="6"/>
    <x v="2"/>
    <s v="count"/>
    <n v="6"/>
    <m/>
    <m/>
    <m/>
    <x v="0"/>
    <m/>
    <x v="213"/>
    <m/>
    <m/>
    <n v="40.503727858999994"/>
    <m/>
  </r>
  <r>
    <n v="1"/>
    <x v="84"/>
    <x v="0"/>
    <x v="6"/>
    <x v="3"/>
    <s v="count"/>
    <n v="87"/>
    <m/>
    <m/>
    <m/>
    <x v="0"/>
    <m/>
    <x v="587"/>
    <m/>
    <m/>
    <n v="44"/>
    <m/>
  </r>
  <r>
    <n v="1"/>
    <x v="85"/>
    <x v="0"/>
    <x v="0"/>
    <x v="0"/>
    <s v="count"/>
    <n v="0"/>
    <m/>
    <m/>
    <m/>
    <x v="0"/>
    <m/>
    <x v="8"/>
    <m/>
    <m/>
    <n v="0"/>
    <m/>
  </r>
  <r>
    <n v="1"/>
    <x v="85"/>
    <x v="0"/>
    <x v="0"/>
    <x v="1"/>
    <s v="count"/>
    <n v="0"/>
    <m/>
    <m/>
    <m/>
    <x v="0"/>
    <m/>
    <x v="8"/>
    <m/>
    <m/>
    <n v="0"/>
    <m/>
  </r>
  <r>
    <n v="1"/>
    <x v="85"/>
    <x v="0"/>
    <x v="0"/>
    <x v="2"/>
    <s v="count"/>
    <n v="0"/>
    <m/>
    <m/>
    <m/>
    <x v="0"/>
    <m/>
    <x v="8"/>
    <m/>
    <m/>
    <n v="0"/>
    <m/>
  </r>
  <r>
    <n v="1"/>
    <x v="85"/>
    <x v="0"/>
    <x v="0"/>
    <x v="3"/>
    <s v="count"/>
    <n v="0"/>
    <m/>
    <m/>
    <m/>
    <x v="0"/>
    <m/>
    <x v="8"/>
    <m/>
    <m/>
    <n v="0"/>
    <m/>
  </r>
  <r>
    <n v="1"/>
    <x v="85"/>
    <x v="0"/>
    <x v="1"/>
    <x v="0"/>
    <s v="count"/>
    <n v="15"/>
    <m/>
    <m/>
    <m/>
    <x v="0"/>
    <m/>
    <x v="1047"/>
    <m/>
    <m/>
    <n v="210.00000002799999"/>
    <m/>
  </r>
  <r>
    <n v="1"/>
    <x v="85"/>
    <x v="0"/>
    <x v="1"/>
    <x v="1"/>
    <s v="count"/>
    <n v="752"/>
    <m/>
    <m/>
    <m/>
    <x v="0"/>
    <m/>
    <x v="1060"/>
    <m/>
    <m/>
    <n v="714"/>
    <m/>
  </r>
  <r>
    <n v="1"/>
    <x v="85"/>
    <x v="0"/>
    <x v="1"/>
    <x v="2"/>
    <s v="count"/>
    <n v="0"/>
    <m/>
    <m/>
    <m/>
    <x v="0"/>
    <m/>
    <x v="8"/>
    <m/>
    <m/>
    <n v="0"/>
    <m/>
  </r>
  <r>
    <n v="1"/>
    <x v="85"/>
    <x v="0"/>
    <x v="1"/>
    <x v="3"/>
    <s v="count"/>
    <n v="45"/>
    <m/>
    <m/>
    <m/>
    <x v="0"/>
    <m/>
    <x v="76"/>
    <m/>
    <m/>
    <n v="23"/>
    <m/>
  </r>
  <r>
    <n v="1"/>
    <x v="85"/>
    <x v="0"/>
    <x v="2"/>
    <x v="0"/>
    <s v="count"/>
    <n v="0"/>
    <m/>
    <m/>
    <m/>
    <x v="0"/>
    <m/>
    <x v="8"/>
    <m/>
    <m/>
    <n v="0"/>
    <m/>
  </r>
  <r>
    <n v="1"/>
    <x v="85"/>
    <x v="0"/>
    <x v="2"/>
    <x v="1"/>
    <s v="count"/>
    <n v="1575"/>
    <m/>
    <m/>
    <m/>
    <x v="0"/>
    <m/>
    <x v="1061"/>
    <m/>
    <m/>
    <n v="1496"/>
    <m/>
  </r>
  <r>
    <n v="1"/>
    <x v="85"/>
    <x v="0"/>
    <x v="2"/>
    <x v="2"/>
    <s v="count"/>
    <n v="0"/>
    <m/>
    <m/>
    <m/>
    <x v="0"/>
    <m/>
    <x v="8"/>
    <m/>
    <m/>
    <n v="0"/>
    <m/>
  </r>
  <r>
    <n v="1"/>
    <x v="85"/>
    <x v="0"/>
    <x v="2"/>
    <x v="3"/>
    <s v="count"/>
    <n v="136"/>
    <m/>
    <m/>
    <m/>
    <x v="0"/>
    <m/>
    <x v="715"/>
    <m/>
    <m/>
    <n v="68"/>
    <m/>
  </r>
  <r>
    <n v="1"/>
    <x v="85"/>
    <x v="0"/>
    <x v="3"/>
    <x v="0"/>
    <s v="count"/>
    <n v="0"/>
    <m/>
    <m/>
    <m/>
    <x v="0"/>
    <m/>
    <x v="8"/>
    <m/>
    <m/>
    <n v="0"/>
    <m/>
  </r>
  <r>
    <n v="1"/>
    <x v="85"/>
    <x v="0"/>
    <x v="3"/>
    <x v="1"/>
    <s v="count"/>
    <n v="2504"/>
    <m/>
    <m/>
    <m/>
    <x v="0"/>
    <m/>
    <x v="1062"/>
    <m/>
    <m/>
    <n v="2379"/>
    <m/>
  </r>
  <r>
    <n v="1"/>
    <x v="85"/>
    <x v="0"/>
    <x v="3"/>
    <x v="2"/>
    <s v="count"/>
    <n v="9"/>
    <m/>
    <m/>
    <m/>
    <x v="0"/>
    <m/>
    <x v="931"/>
    <m/>
    <m/>
    <n v="251.28843406399997"/>
    <m/>
  </r>
  <r>
    <n v="1"/>
    <x v="85"/>
    <x v="0"/>
    <x v="3"/>
    <x v="3"/>
    <s v="count"/>
    <n v="144"/>
    <m/>
    <m/>
    <m/>
    <x v="0"/>
    <m/>
    <x v="166"/>
    <m/>
    <m/>
    <n v="72"/>
    <m/>
  </r>
  <r>
    <n v="1"/>
    <x v="85"/>
    <x v="0"/>
    <x v="4"/>
    <x v="0"/>
    <s v="count"/>
    <n v="51"/>
    <m/>
    <m/>
    <m/>
    <x v="0"/>
    <m/>
    <x v="6"/>
    <m/>
    <m/>
    <n v="713.07692317199997"/>
    <m/>
  </r>
  <r>
    <n v="1"/>
    <x v="85"/>
    <x v="0"/>
    <x v="4"/>
    <x v="1"/>
    <s v="count"/>
    <n v="8455"/>
    <m/>
    <m/>
    <m/>
    <x v="0"/>
    <m/>
    <x v="1063"/>
    <m/>
    <m/>
    <n v="8032"/>
    <m/>
  </r>
  <r>
    <n v="1"/>
    <x v="85"/>
    <x v="0"/>
    <x v="4"/>
    <x v="2"/>
    <s v="count"/>
    <n v="18"/>
    <m/>
    <m/>
    <m/>
    <x v="0"/>
    <m/>
    <x v="20"/>
    <m/>
    <m/>
    <n v="501.75026143699995"/>
    <m/>
  </r>
  <r>
    <n v="1"/>
    <x v="85"/>
    <x v="0"/>
    <x v="4"/>
    <x v="3"/>
    <s v="count"/>
    <n v="1023"/>
    <m/>
    <m/>
    <m/>
    <x v="0"/>
    <m/>
    <x v="1064"/>
    <m/>
    <m/>
    <n v="512"/>
    <m/>
  </r>
  <r>
    <n v="1"/>
    <x v="85"/>
    <x v="0"/>
    <x v="5"/>
    <x v="0"/>
    <s v="count"/>
    <n v="37"/>
    <m/>
    <m/>
    <m/>
    <x v="0"/>
    <m/>
    <x v="1065"/>
    <m/>
    <m/>
    <n v="516.92307699200001"/>
    <m/>
  </r>
  <r>
    <n v="1"/>
    <x v="85"/>
    <x v="0"/>
    <x v="5"/>
    <x v="1"/>
    <s v="count"/>
    <n v="8510"/>
    <m/>
    <m/>
    <m/>
    <x v="0"/>
    <m/>
    <x v="1066"/>
    <m/>
    <m/>
    <n v="8085"/>
    <m/>
  </r>
  <r>
    <n v="1"/>
    <x v="85"/>
    <x v="0"/>
    <x v="5"/>
    <x v="2"/>
    <s v="count"/>
    <n v="7"/>
    <m/>
    <m/>
    <m/>
    <x v="0"/>
    <m/>
    <x v="1067"/>
    <m/>
    <m/>
    <n v="195.07917907599997"/>
    <m/>
  </r>
  <r>
    <n v="1"/>
    <x v="85"/>
    <x v="0"/>
    <x v="5"/>
    <x v="3"/>
    <s v="count"/>
    <n v="782"/>
    <m/>
    <m/>
    <m/>
    <x v="0"/>
    <m/>
    <x v="430"/>
    <m/>
    <m/>
    <n v="391"/>
    <m/>
  </r>
  <r>
    <n v="1"/>
    <x v="85"/>
    <x v="0"/>
    <x v="6"/>
    <x v="0"/>
    <s v="count"/>
    <n v="0"/>
    <m/>
    <m/>
    <m/>
    <x v="0"/>
    <m/>
    <x v="8"/>
    <m/>
    <m/>
    <n v="0"/>
    <m/>
  </r>
  <r>
    <n v="1"/>
    <x v="85"/>
    <x v="0"/>
    <x v="6"/>
    <x v="1"/>
    <s v="count"/>
    <n v="1106"/>
    <m/>
    <m/>
    <m/>
    <x v="0"/>
    <m/>
    <x v="529"/>
    <m/>
    <m/>
    <n v="1051"/>
    <m/>
  </r>
  <r>
    <n v="1"/>
    <x v="85"/>
    <x v="0"/>
    <x v="6"/>
    <x v="2"/>
    <s v="count"/>
    <n v="0"/>
    <m/>
    <m/>
    <m/>
    <x v="0"/>
    <m/>
    <x v="8"/>
    <m/>
    <m/>
    <n v="0"/>
    <m/>
  </r>
  <r>
    <n v="1"/>
    <x v="85"/>
    <x v="0"/>
    <x v="6"/>
    <x v="3"/>
    <s v="count"/>
    <n v="96"/>
    <m/>
    <m/>
    <m/>
    <x v="0"/>
    <m/>
    <x v="276"/>
    <m/>
    <m/>
    <n v="48"/>
    <m/>
  </r>
  <r>
    <n v="1"/>
    <x v="86"/>
    <x v="0"/>
    <x v="0"/>
    <x v="0"/>
    <s v="count"/>
    <n v="3"/>
    <m/>
    <m/>
    <m/>
    <x v="0"/>
    <m/>
    <x v="145"/>
    <m/>
    <m/>
    <n v="43.846153852"/>
    <m/>
  </r>
  <r>
    <n v="1"/>
    <x v="86"/>
    <x v="0"/>
    <x v="0"/>
    <x v="1"/>
    <s v="count"/>
    <n v="731"/>
    <m/>
    <m/>
    <m/>
    <x v="0"/>
    <m/>
    <x v="1068"/>
    <m/>
    <m/>
    <n v="694"/>
    <m/>
  </r>
  <r>
    <n v="1"/>
    <x v="86"/>
    <x v="0"/>
    <x v="0"/>
    <x v="2"/>
    <s v="count"/>
    <n v="0"/>
    <m/>
    <m/>
    <m/>
    <x v="0"/>
    <m/>
    <x v="8"/>
    <m/>
    <m/>
    <n v="0"/>
    <m/>
  </r>
  <r>
    <n v="1"/>
    <x v="86"/>
    <x v="0"/>
    <x v="0"/>
    <x v="3"/>
    <s v="count"/>
    <n v="38"/>
    <m/>
    <m/>
    <m/>
    <x v="0"/>
    <m/>
    <x v="15"/>
    <m/>
    <m/>
    <n v="19"/>
    <m/>
  </r>
  <r>
    <n v="1"/>
    <x v="86"/>
    <x v="0"/>
    <x v="1"/>
    <x v="0"/>
    <s v="count"/>
    <n v="40"/>
    <m/>
    <m/>
    <m/>
    <x v="0"/>
    <m/>
    <x v="132"/>
    <m/>
    <m/>
    <n v="579.23076930800005"/>
    <m/>
  </r>
  <r>
    <n v="1"/>
    <x v="86"/>
    <x v="0"/>
    <x v="1"/>
    <x v="1"/>
    <s v="count"/>
    <n v="2956"/>
    <m/>
    <m/>
    <m/>
    <x v="0"/>
    <m/>
    <x v="1069"/>
    <m/>
    <m/>
    <n v="2808"/>
    <m/>
  </r>
  <r>
    <n v="1"/>
    <x v="86"/>
    <x v="0"/>
    <x v="1"/>
    <x v="2"/>
    <s v="count"/>
    <n v="30"/>
    <m/>
    <m/>
    <m/>
    <x v="0"/>
    <m/>
    <x v="1070"/>
    <m/>
    <m/>
    <n v="420.74280571899999"/>
    <m/>
  </r>
  <r>
    <n v="1"/>
    <x v="86"/>
    <x v="0"/>
    <x v="1"/>
    <x v="3"/>
    <s v="count"/>
    <n v="118"/>
    <m/>
    <m/>
    <m/>
    <x v="0"/>
    <m/>
    <x v="370"/>
    <m/>
    <m/>
    <n v="59"/>
    <m/>
  </r>
  <r>
    <n v="1"/>
    <x v="86"/>
    <x v="0"/>
    <x v="2"/>
    <x v="0"/>
    <s v="count"/>
    <n v="6"/>
    <m/>
    <m/>
    <m/>
    <x v="0"/>
    <m/>
    <x v="35"/>
    <m/>
    <m/>
    <n v="86.538461549999994"/>
    <m/>
  </r>
  <r>
    <n v="1"/>
    <x v="86"/>
    <x v="0"/>
    <x v="2"/>
    <x v="1"/>
    <s v="count"/>
    <n v="2560"/>
    <m/>
    <m/>
    <m/>
    <x v="0"/>
    <m/>
    <x v="1071"/>
    <m/>
    <m/>
    <n v="2432"/>
    <m/>
  </r>
  <r>
    <n v="1"/>
    <x v="86"/>
    <x v="0"/>
    <x v="2"/>
    <x v="2"/>
    <s v="count"/>
    <n v="0"/>
    <m/>
    <m/>
    <m/>
    <x v="0"/>
    <m/>
    <x v="8"/>
    <m/>
    <m/>
    <n v="0"/>
    <m/>
  </r>
  <r>
    <n v="1"/>
    <x v="86"/>
    <x v="0"/>
    <x v="2"/>
    <x v="3"/>
    <s v="count"/>
    <n v="237"/>
    <m/>
    <m/>
    <m/>
    <x v="0"/>
    <m/>
    <x v="1072"/>
    <m/>
    <m/>
    <n v="119"/>
    <m/>
  </r>
  <r>
    <n v="1"/>
    <x v="86"/>
    <x v="0"/>
    <x v="3"/>
    <x v="0"/>
    <s v="count"/>
    <n v="22"/>
    <m/>
    <m/>
    <m/>
    <x v="0"/>
    <m/>
    <x v="179"/>
    <m/>
    <m/>
    <n v="318.46153850400003"/>
    <m/>
  </r>
  <r>
    <n v="1"/>
    <x v="86"/>
    <x v="0"/>
    <x v="3"/>
    <x v="1"/>
    <s v="count"/>
    <n v="9751"/>
    <m/>
    <m/>
    <m/>
    <x v="0"/>
    <m/>
    <x v="1073"/>
    <m/>
    <m/>
    <n v="9263"/>
    <m/>
  </r>
  <r>
    <n v="1"/>
    <x v="86"/>
    <x v="0"/>
    <x v="3"/>
    <x v="2"/>
    <s v="count"/>
    <n v="46"/>
    <m/>
    <m/>
    <m/>
    <x v="0"/>
    <m/>
    <x v="1074"/>
    <m/>
    <m/>
    <n v="645.57982567099998"/>
    <m/>
  </r>
  <r>
    <n v="1"/>
    <x v="86"/>
    <x v="0"/>
    <x v="3"/>
    <x v="3"/>
    <s v="count"/>
    <n v="530"/>
    <m/>
    <m/>
    <m/>
    <x v="0"/>
    <m/>
    <x v="151"/>
    <m/>
    <m/>
    <n v="265"/>
    <m/>
  </r>
  <r>
    <n v="1"/>
    <x v="86"/>
    <x v="0"/>
    <x v="4"/>
    <x v="0"/>
    <s v="count"/>
    <n v="98"/>
    <m/>
    <m/>
    <m/>
    <x v="0"/>
    <m/>
    <x v="1075"/>
    <m/>
    <m/>
    <n v="1418.076923266"/>
    <m/>
  </r>
  <r>
    <n v="1"/>
    <x v="86"/>
    <x v="0"/>
    <x v="4"/>
    <x v="1"/>
    <s v="count"/>
    <n v="13191"/>
    <m/>
    <m/>
    <m/>
    <x v="0"/>
    <m/>
    <x v="1076"/>
    <m/>
    <m/>
    <n v="12531"/>
    <m/>
  </r>
  <r>
    <n v="1"/>
    <x v="86"/>
    <x v="0"/>
    <x v="4"/>
    <x v="2"/>
    <s v="count"/>
    <n v="21"/>
    <m/>
    <m/>
    <m/>
    <x v="0"/>
    <m/>
    <x v="341"/>
    <m/>
    <m/>
    <n v="294.27198199599997"/>
    <m/>
  </r>
  <r>
    <n v="1"/>
    <x v="86"/>
    <x v="0"/>
    <x v="4"/>
    <x v="3"/>
    <s v="count"/>
    <n v="1324"/>
    <m/>
    <m/>
    <m/>
    <x v="0"/>
    <m/>
    <x v="1077"/>
    <m/>
    <m/>
    <n v="662"/>
    <m/>
  </r>
  <r>
    <n v="1"/>
    <x v="86"/>
    <x v="0"/>
    <x v="5"/>
    <x v="0"/>
    <s v="count"/>
    <n v="18"/>
    <m/>
    <m/>
    <m/>
    <x v="0"/>
    <m/>
    <x v="1078"/>
    <m/>
    <m/>
    <n v="260.76923080400002"/>
    <m/>
  </r>
  <r>
    <n v="1"/>
    <x v="86"/>
    <x v="0"/>
    <x v="5"/>
    <x v="1"/>
    <s v="count"/>
    <n v="13310"/>
    <m/>
    <m/>
    <m/>
    <x v="0"/>
    <m/>
    <x v="1079"/>
    <m/>
    <m/>
    <n v="12645"/>
    <m/>
  </r>
  <r>
    <n v="1"/>
    <x v="86"/>
    <x v="0"/>
    <x v="5"/>
    <x v="2"/>
    <s v="count"/>
    <n v="12"/>
    <m/>
    <m/>
    <m/>
    <x v="0"/>
    <m/>
    <x v="1080"/>
    <m/>
    <m/>
    <n v="168.62776496399999"/>
    <m/>
  </r>
  <r>
    <n v="1"/>
    <x v="86"/>
    <x v="0"/>
    <x v="5"/>
    <x v="3"/>
    <s v="count"/>
    <n v="1149"/>
    <m/>
    <m/>
    <m/>
    <x v="0"/>
    <m/>
    <x v="1081"/>
    <m/>
    <m/>
    <n v="575"/>
    <m/>
  </r>
  <r>
    <n v="1"/>
    <x v="86"/>
    <x v="0"/>
    <x v="6"/>
    <x v="0"/>
    <s v="count"/>
    <n v="3"/>
    <m/>
    <m/>
    <m/>
    <x v="0"/>
    <m/>
    <x v="145"/>
    <m/>
    <m/>
    <n v="43.846153852"/>
    <m/>
  </r>
  <r>
    <n v="1"/>
    <x v="86"/>
    <x v="0"/>
    <x v="6"/>
    <x v="1"/>
    <s v="count"/>
    <n v="1362"/>
    <m/>
    <m/>
    <m/>
    <x v="0"/>
    <m/>
    <x v="1082"/>
    <m/>
    <m/>
    <n v="1294"/>
    <m/>
  </r>
  <r>
    <n v="1"/>
    <x v="86"/>
    <x v="0"/>
    <x v="6"/>
    <x v="2"/>
    <s v="count"/>
    <n v="0"/>
    <m/>
    <m/>
    <m/>
    <x v="0"/>
    <m/>
    <x v="8"/>
    <m/>
    <m/>
    <n v="0"/>
    <m/>
  </r>
  <r>
    <n v="1"/>
    <x v="86"/>
    <x v="0"/>
    <x v="6"/>
    <x v="3"/>
    <s v="count"/>
    <n v="85"/>
    <m/>
    <m/>
    <m/>
    <x v="0"/>
    <m/>
    <x v="393"/>
    <m/>
    <m/>
    <n v="43"/>
    <m/>
  </r>
  <r>
    <n v="1"/>
    <x v="87"/>
    <x v="0"/>
    <x v="0"/>
    <x v="0"/>
    <s v="count"/>
    <n v="0"/>
    <m/>
    <m/>
    <m/>
    <x v="0"/>
    <m/>
    <x v="8"/>
    <m/>
    <m/>
    <n v="0"/>
    <m/>
  </r>
  <r>
    <n v="1"/>
    <x v="87"/>
    <x v="0"/>
    <x v="0"/>
    <x v="1"/>
    <s v="count"/>
    <n v="0"/>
    <m/>
    <m/>
    <m/>
    <x v="0"/>
    <m/>
    <x v="8"/>
    <m/>
    <m/>
    <n v="0"/>
    <m/>
  </r>
  <r>
    <n v="1"/>
    <x v="87"/>
    <x v="0"/>
    <x v="0"/>
    <x v="2"/>
    <s v="count"/>
    <n v="0"/>
    <m/>
    <m/>
    <m/>
    <x v="0"/>
    <m/>
    <x v="8"/>
    <m/>
    <m/>
    <n v="0"/>
    <m/>
  </r>
  <r>
    <n v="1"/>
    <x v="87"/>
    <x v="0"/>
    <x v="0"/>
    <x v="3"/>
    <s v="count"/>
    <n v="0"/>
    <m/>
    <m/>
    <m/>
    <x v="0"/>
    <m/>
    <x v="8"/>
    <m/>
    <m/>
    <n v="0"/>
    <m/>
  </r>
  <r>
    <n v="1"/>
    <x v="87"/>
    <x v="0"/>
    <x v="1"/>
    <x v="0"/>
    <s v="count"/>
    <n v="152"/>
    <m/>
    <m/>
    <m/>
    <x v="0"/>
    <m/>
    <x v="1083"/>
    <m/>
    <m/>
    <n v="962.30769243600002"/>
    <m/>
  </r>
  <r>
    <n v="1"/>
    <x v="87"/>
    <x v="0"/>
    <x v="1"/>
    <x v="1"/>
    <s v="count"/>
    <n v="3674"/>
    <m/>
    <m/>
    <m/>
    <x v="0"/>
    <m/>
    <x v="1084"/>
    <m/>
    <m/>
    <n v="3490"/>
    <m/>
  </r>
  <r>
    <n v="1"/>
    <x v="87"/>
    <x v="0"/>
    <x v="1"/>
    <x v="2"/>
    <s v="count"/>
    <n v="89"/>
    <m/>
    <m/>
    <m/>
    <x v="0"/>
    <m/>
    <x v="1085"/>
    <m/>
    <m/>
    <n v="529.02828223999995"/>
    <m/>
  </r>
  <r>
    <n v="1"/>
    <x v="87"/>
    <x v="0"/>
    <x v="1"/>
    <x v="3"/>
    <s v="count"/>
    <n v="395"/>
    <m/>
    <m/>
    <m/>
    <x v="0"/>
    <m/>
    <x v="604"/>
    <m/>
    <m/>
    <n v="198"/>
    <m/>
  </r>
  <r>
    <n v="1"/>
    <x v="87"/>
    <x v="0"/>
    <x v="2"/>
    <x v="0"/>
    <s v="count"/>
    <n v="0"/>
    <m/>
    <m/>
    <m/>
    <x v="0"/>
    <m/>
    <x v="8"/>
    <m/>
    <m/>
    <n v="0"/>
    <m/>
  </r>
  <r>
    <n v="1"/>
    <x v="87"/>
    <x v="0"/>
    <x v="2"/>
    <x v="1"/>
    <s v="count"/>
    <n v="0"/>
    <m/>
    <m/>
    <m/>
    <x v="0"/>
    <m/>
    <x v="8"/>
    <m/>
    <m/>
    <n v="0"/>
    <m/>
  </r>
  <r>
    <n v="1"/>
    <x v="87"/>
    <x v="0"/>
    <x v="2"/>
    <x v="2"/>
    <s v="count"/>
    <n v="0"/>
    <m/>
    <m/>
    <m/>
    <x v="0"/>
    <m/>
    <x v="8"/>
    <m/>
    <m/>
    <n v="0"/>
    <m/>
  </r>
  <r>
    <n v="1"/>
    <x v="87"/>
    <x v="0"/>
    <x v="2"/>
    <x v="3"/>
    <s v="count"/>
    <n v="0"/>
    <m/>
    <m/>
    <m/>
    <x v="0"/>
    <m/>
    <x v="8"/>
    <m/>
    <m/>
    <n v="0"/>
    <m/>
  </r>
  <r>
    <n v="1"/>
    <x v="87"/>
    <x v="0"/>
    <x v="3"/>
    <x v="0"/>
    <s v="count"/>
    <n v="88"/>
    <m/>
    <m/>
    <m/>
    <x v="0"/>
    <m/>
    <x v="1086"/>
    <m/>
    <m/>
    <n v="557.30769238200003"/>
    <m/>
  </r>
  <r>
    <n v="1"/>
    <x v="87"/>
    <x v="0"/>
    <x v="3"/>
    <x v="1"/>
    <s v="count"/>
    <n v="5887"/>
    <m/>
    <m/>
    <m/>
    <x v="0"/>
    <m/>
    <x v="1087"/>
    <m/>
    <m/>
    <n v="5593"/>
    <m/>
  </r>
  <r>
    <n v="1"/>
    <x v="87"/>
    <x v="0"/>
    <x v="3"/>
    <x v="2"/>
    <s v="count"/>
    <n v="55"/>
    <m/>
    <m/>
    <m/>
    <x v="0"/>
    <m/>
    <x v="433"/>
    <m/>
    <m/>
    <n v="326.509642945"/>
    <m/>
  </r>
  <r>
    <n v="1"/>
    <x v="87"/>
    <x v="0"/>
    <x v="3"/>
    <x v="3"/>
    <s v="count"/>
    <n v="612"/>
    <m/>
    <m/>
    <m/>
    <x v="0"/>
    <m/>
    <x v="126"/>
    <m/>
    <m/>
    <n v="306"/>
    <m/>
  </r>
  <r>
    <n v="1"/>
    <x v="87"/>
    <x v="0"/>
    <x v="4"/>
    <x v="0"/>
    <s v="count"/>
    <n v="67"/>
    <m/>
    <m/>
    <m/>
    <x v="0"/>
    <m/>
    <x v="1008"/>
    <m/>
    <m/>
    <n v="423.461538518"/>
    <m/>
  </r>
  <r>
    <n v="1"/>
    <x v="87"/>
    <x v="0"/>
    <x v="4"/>
    <x v="1"/>
    <s v="count"/>
    <n v="10541"/>
    <m/>
    <m/>
    <m/>
    <x v="0"/>
    <m/>
    <x v="1088"/>
    <m/>
    <m/>
    <n v="10014"/>
    <m/>
  </r>
  <r>
    <n v="1"/>
    <x v="87"/>
    <x v="0"/>
    <x v="4"/>
    <x v="2"/>
    <s v="count"/>
    <n v="76"/>
    <m/>
    <m/>
    <m/>
    <x v="0"/>
    <m/>
    <x v="1089"/>
    <m/>
    <m/>
    <n v="451.32725328599997"/>
    <m/>
  </r>
  <r>
    <n v="1"/>
    <x v="87"/>
    <x v="0"/>
    <x v="4"/>
    <x v="3"/>
    <s v="count"/>
    <n v="966"/>
    <m/>
    <m/>
    <m/>
    <x v="0"/>
    <m/>
    <x v="1086"/>
    <m/>
    <m/>
    <n v="483"/>
    <m/>
  </r>
  <r>
    <n v="1"/>
    <x v="87"/>
    <x v="0"/>
    <x v="5"/>
    <x v="0"/>
    <s v="count"/>
    <n v="51"/>
    <m/>
    <m/>
    <m/>
    <x v="0"/>
    <m/>
    <x v="1090"/>
    <m/>
    <m/>
    <n v="323.07692312"/>
    <m/>
  </r>
  <r>
    <n v="1"/>
    <x v="87"/>
    <x v="0"/>
    <x v="5"/>
    <x v="1"/>
    <s v="count"/>
    <n v="10708"/>
    <m/>
    <m/>
    <m/>
    <x v="0"/>
    <m/>
    <x v="1091"/>
    <m/>
    <m/>
    <n v="10173"/>
    <m/>
  </r>
  <r>
    <n v="1"/>
    <x v="87"/>
    <x v="0"/>
    <x v="5"/>
    <x v="2"/>
    <s v="count"/>
    <n v="16"/>
    <m/>
    <m/>
    <m/>
    <x v="0"/>
    <m/>
    <x v="918"/>
    <m/>
    <m/>
    <n v="95.059769464999988"/>
    <m/>
  </r>
  <r>
    <n v="1"/>
    <x v="87"/>
    <x v="0"/>
    <x v="5"/>
    <x v="3"/>
    <s v="count"/>
    <n v="860"/>
    <m/>
    <m/>
    <m/>
    <x v="0"/>
    <m/>
    <x v="1092"/>
    <m/>
    <m/>
    <n v="430"/>
    <m/>
  </r>
  <r>
    <n v="1"/>
    <x v="87"/>
    <x v="0"/>
    <x v="6"/>
    <x v="0"/>
    <s v="count"/>
    <n v="0"/>
    <m/>
    <m/>
    <m/>
    <x v="0"/>
    <m/>
    <x v="8"/>
    <m/>
    <m/>
    <n v="0"/>
    <m/>
  </r>
  <r>
    <n v="1"/>
    <x v="87"/>
    <x v="0"/>
    <x v="6"/>
    <x v="1"/>
    <s v="count"/>
    <n v="1303"/>
    <m/>
    <m/>
    <m/>
    <x v="0"/>
    <m/>
    <x v="1093"/>
    <m/>
    <m/>
    <n v="1238"/>
    <m/>
  </r>
  <r>
    <n v="1"/>
    <x v="87"/>
    <x v="0"/>
    <x v="6"/>
    <x v="2"/>
    <s v="count"/>
    <n v="0"/>
    <m/>
    <m/>
    <m/>
    <x v="0"/>
    <m/>
    <x v="8"/>
    <m/>
    <m/>
    <n v="0"/>
    <m/>
  </r>
  <r>
    <n v="1"/>
    <x v="87"/>
    <x v="0"/>
    <x v="6"/>
    <x v="3"/>
    <s v="count"/>
    <n v="88"/>
    <m/>
    <m/>
    <m/>
    <x v="0"/>
    <m/>
    <x v="587"/>
    <m/>
    <m/>
    <n v="44"/>
    <m/>
  </r>
  <r>
    <n v="1"/>
    <x v="88"/>
    <x v="0"/>
    <x v="0"/>
    <x v="0"/>
    <s v="count"/>
    <n v="0"/>
    <m/>
    <m/>
    <m/>
    <x v="0"/>
    <m/>
    <x v="8"/>
    <m/>
    <m/>
    <n v="0"/>
    <m/>
  </r>
  <r>
    <n v="1"/>
    <x v="88"/>
    <x v="0"/>
    <x v="0"/>
    <x v="1"/>
    <s v="count"/>
    <n v="0"/>
    <m/>
    <m/>
    <m/>
    <x v="0"/>
    <m/>
    <x v="8"/>
    <m/>
    <m/>
    <n v="0"/>
    <m/>
  </r>
  <r>
    <n v="1"/>
    <x v="88"/>
    <x v="0"/>
    <x v="0"/>
    <x v="2"/>
    <s v="count"/>
    <n v="0"/>
    <m/>
    <m/>
    <m/>
    <x v="0"/>
    <m/>
    <x v="8"/>
    <m/>
    <m/>
    <n v="0"/>
    <m/>
  </r>
  <r>
    <n v="1"/>
    <x v="88"/>
    <x v="0"/>
    <x v="0"/>
    <x v="3"/>
    <s v="count"/>
    <n v="0"/>
    <m/>
    <m/>
    <m/>
    <x v="0"/>
    <m/>
    <x v="8"/>
    <m/>
    <m/>
    <n v="0"/>
    <m/>
  </r>
  <r>
    <n v="1"/>
    <x v="88"/>
    <x v="0"/>
    <x v="1"/>
    <x v="0"/>
    <s v="count"/>
    <n v="0"/>
    <m/>
    <m/>
    <m/>
    <x v="0"/>
    <m/>
    <x v="8"/>
    <m/>
    <m/>
    <n v="0"/>
    <m/>
  </r>
  <r>
    <n v="1"/>
    <x v="88"/>
    <x v="0"/>
    <x v="1"/>
    <x v="1"/>
    <s v="count"/>
    <n v="0"/>
    <m/>
    <m/>
    <m/>
    <x v="0"/>
    <m/>
    <x v="8"/>
    <m/>
    <m/>
    <n v="0"/>
    <m/>
  </r>
  <r>
    <n v="1"/>
    <x v="88"/>
    <x v="0"/>
    <x v="1"/>
    <x v="2"/>
    <s v="count"/>
    <n v="0"/>
    <m/>
    <m/>
    <m/>
    <x v="0"/>
    <m/>
    <x v="8"/>
    <m/>
    <m/>
    <n v="0"/>
    <m/>
  </r>
  <r>
    <n v="1"/>
    <x v="88"/>
    <x v="0"/>
    <x v="1"/>
    <x v="3"/>
    <s v="count"/>
    <n v="0"/>
    <m/>
    <m/>
    <m/>
    <x v="0"/>
    <m/>
    <x v="8"/>
    <m/>
    <m/>
    <n v="0"/>
    <m/>
  </r>
  <r>
    <n v="1"/>
    <x v="88"/>
    <x v="0"/>
    <x v="2"/>
    <x v="0"/>
    <s v="count"/>
    <n v="18"/>
    <m/>
    <m/>
    <m/>
    <x v="0"/>
    <m/>
    <x v="109"/>
    <m/>
    <m/>
    <n v="159.23076925200002"/>
    <m/>
  </r>
  <r>
    <n v="1"/>
    <x v="88"/>
    <x v="0"/>
    <x v="2"/>
    <x v="1"/>
    <s v="count"/>
    <n v="2951"/>
    <m/>
    <m/>
    <m/>
    <x v="0"/>
    <m/>
    <x v="1094"/>
    <m/>
    <m/>
    <n v="2803"/>
    <m/>
  </r>
  <r>
    <n v="1"/>
    <x v="88"/>
    <x v="0"/>
    <x v="2"/>
    <x v="2"/>
    <s v="count"/>
    <n v="37"/>
    <m/>
    <m/>
    <m/>
    <x v="0"/>
    <m/>
    <x v="1006"/>
    <m/>
    <m/>
    <n v="445.54100644899995"/>
    <m/>
  </r>
  <r>
    <n v="1"/>
    <x v="88"/>
    <x v="0"/>
    <x v="2"/>
    <x v="3"/>
    <s v="count"/>
    <n v="353"/>
    <m/>
    <m/>
    <m/>
    <x v="0"/>
    <m/>
    <x v="731"/>
    <m/>
    <m/>
    <n v="177"/>
    <m/>
  </r>
  <r>
    <n v="1"/>
    <x v="88"/>
    <x v="0"/>
    <x v="3"/>
    <x v="0"/>
    <s v="count"/>
    <n v="3"/>
    <m/>
    <m/>
    <m/>
    <x v="0"/>
    <m/>
    <x v="76"/>
    <m/>
    <m/>
    <n v="26.538461542"/>
    <m/>
  </r>
  <r>
    <n v="1"/>
    <x v="88"/>
    <x v="0"/>
    <x v="3"/>
    <x v="1"/>
    <s v="count"/>
    <n v="513"/>
    <m/>
    <m/>
    <m/>
    <x v="0"/>
    <m/>
    <x v="1095"/>
    <m/>
    <m/>
    <n v="487"/>
    <m/>
  </r>
  <r>
    <n v="1"/>
    <x v="88"/>
    <x v="0"/>
    <x v="3"/>
    <x v="2"/>
    <s v="count"/>
    <n v="4"/>
    <m/>
    <m/>
    <m/>
    <x v="0"/>
    <m/>
    <x v="740"/>
    <m/>
    <m/>
    <n v="47.943188077999999"/>
    <m/>
  </r>
  <r>
    <n v="1"/>
    <x v="88"/>
    <x v="0"/>
    <x v="3"/>
    <x v="3"/>
    <s v="count"/>
    <n v="130"/>
    <m/>
    <m/>
    <m/>
    <x v="0"/>
    <m/>
    <x v="205"/>
    <m/>
    <m/>
    <n v="65"/>
    <m/>
  </r>
  <r>
    <n v="1"/>
    <x v="88"/>
    <x v="0"/>
    <x v="4"/>
    <x v="0"/>
    <s v="count"/>
    <n v="48"/>
    <m/>
    <m/>
    <m/>
    <x v="0"/>
    <m/>
    <x v="1008"/>
    <m/>
    <m/>
    <n v="423.461538518"/>
    <m/>
  </r>
  <r>
    <n v="1"/>
    <x v="88"/>
    <x v="0"/>
    <x v="4"/>
    <x v="1"/>
    <s v="count"/>
    <n v="5488"/>
    <m/>
    <m/>
    <m/>
    <x v="0"/>
    <m/>
    <x v="1096"/>
    <m/>
    <m/>
    <n v="5214"/>
    <m/>
  </r>
  <r>
    <n v="1"/>
    <x v="88"/>
    <x v="0"/>
    <x v="4"/>
    <x v="2"/>
    <s v="count"/>
    <n v="21"/>
    <m/>
    <m/>
    <m/>
    <x v="0"/>
    <m/>
    <x v="126"/>
    <m/>
    <m/>
    <n v="252.94164744599999"/>
    <m/>
  </r>
  <r>
    <n v="1"/>
    <x v="88"/>
    <x v="0"/>
    <x v="4"/>
    <x v="3"/>
    <s v="count"/>
    <n v="641"/>
    <m/>
    <m/>
    <m/>
    <x v="0"/>
    <m/>
    <x v="702"/>
    <m/>
    <m/>
    <n v="321"/>
    <m/>
  </r>
  <r>
    <n v="1"/>
    <x v="88"/>
    <x v="0"/>
    <x v="5"/>
    <x v="0"/>
    <s v="count"/>
    <n v="51"/>
    <m/>
    <m/>
    <m/>
    <x v="0"/>
    <m/>
    <x v="469"/>
    <m/>
    <m/>
    <n v="450.00000005999999"/>
    <m/>
  </r>
  <r>
    <n v="1"/>
    <x v="88"/>
    <x v="0"/>
    <x v="5"/>
    <x v="1"/>
    <s v="count"/>
    <n v="6686"/>
    <m/>
    <m/>
    <m/>
    <x v="0"/>
    <m/>
    <x v="1097"/>
    <m/>
    <m/>
    <n v="6352"/>
    <m/>
  </r>
  <r>
    <n v="1"/>
    <x v="88"/>
    <x v="0"/>
    <x v="5"/>
    <x v="2"/>
    <s v="count"/>
    <n v="6"/>
    <m/>
    <m/>
    <m/>
    <x v="0"/>
    <m/>
    <x v="221"/>
    <m/>
    <m/>
    <n v="71.914782117000001"/>
    <m/>
  </r>
  <r>
    <n v="1"/>
    <x v="88"/>
    <x v="0"/>
    <x v="5"/>
    <x v="3"/>
    <s v="count"/>
    <n v="620"/>
    <m/>
    <m/>
    <m/>
    <x v="0"/>
    <m/>
    <x v="1098"/>
    <m/>
    <m/>
    <n v="310"/>
    <m/>
  </r>
  <r>
    <n v="1"/>
    <x v="88"/>
    <x v="0"/>
    <x v="6"/>
    <x v="0"/>
    <s v="count"/>
    <n v="6"/>
    <m/>
    <m/>
    <m/>
    <x v="0"/>
    <m/>
    <x v="135"/>
    <m/>
    <m/>
    <n v="53.076923084000001"/>
    <m/>
  </r>
  <r>
    <n v="1"/>
    <x v="88"/>
    <x v="0"/>
    <x v="6"/>
    <x v="1"/>
    <s v="count"/>
    <n v="1109"/>
    <m/>
    <m/>
    <m/>
    <x v="0"/>
    <m/>
    <x v="1099"/>
    <m/>
    <m/>
    <n v="1054"/>
    <m/>
  </r>
  <r>
    <n v="1"/>
    <x v="88"/>
    <x v="0"/>
    <x v="6"/>
    <x v="2"/>
    <s v="count"/>
    <n v="0"/>
    <m/>
    <m/>
    <m/>
    <x v="0"/>
    <m/>
    <x v="8"/>
    <m/>
    <m/>
    <n v="0"/>
    <m/>
  </r>
  <r>
    <n v="1"/>
    <x v="88"/>
    <x v="0"/>
    <x v="6"/>
    <x v="3"/>
    <s v="count"/>
    <n v="101"/>
    <m/>
    <m/>
    <m/>
    <x v="0"/>
    <m/>
    <x v="625"/>
    <m/>
    <m/>
    <n v="51"/>
    <m/>
  </r>
  <r>
    <n v="1"/>
    <x v="89"/>
    <x v="0"/>
    <x v="0"/>
    <x v="0"/>
    <s v="count"/>
    <n v="331"/>
    <m/>
    <m/>
    <m/>
    <x v="0"/>
    <m/>
    <x v="1100"/>
    <m/>
    <m/>
    <n v="898.84615396599997"/>
    <m/>
  </r>
  <r>
    <n v="1"/>
    <x v="89"/>
    <x v="0"/>
    <x v="0"/>
    <x v="1"/>
    <s v="count"/>
    <n v="7487"/>
    <m/>
    <m/>
    <m/>
    <x v="0"/>
    <m/>
    <x v="1101"/>
    <m/>
    <m/>
    <n v="7113"/>
    <m/>
  </r>
  <r>
    <n v="1"/>
    <x v="89"/>
    <x v="0"/>
    <x v="0"/>
    <x v="2"/>
    <s v="count"/>
    <n v="1782"/>
    <m/>
    <m/>
    <m/>
    <x v="0"/>
    <m/>
    <x v="1102"/>
    <m/>
    <m/>
    <n v="1817.708113509"/>
    <m/>
  </r>
  <r>
    <n v="1"/>
    <x v="89"/>
    <x v="0"/>
    <x v="0"/>
    <x v="3"/>
    <s v="count"/>
    <n v="735"/>
    <m/>
    <m/>
    <m/>
    <x v="0"/>
    <m/>
    <x v="1103"/>
    <m/>
    <m/>
    <n v="368"/>
    <m/>
  </r>
  <r>
    <n v="1"/>
    <x v="89"/>
    <x v="0"/>
    <x v="1"/>
    <x v="0"/>
    <s v="count"/>
    <n v="0"/>
    <m/>
    <m/>
    <m/>
    <x v="0"/>
    <m/>
    <x v="8"/>
    <m/>
    <m/>
    <n v="0"/>
    <m/>
  </r>
  <r>
    <n v="1"/>
    <x v="89"/>
    <x v="0"/>
    <x v="1"/>
    <x v="1"/>
    <s v="count"/>
    <n v="0"/>
    <m/>
    <m/>
    <m/>
    <x v="0"/>
    <m/>
    <x v="8"/>
    <m/>
    <m/>
    <n v="0"/>
    <m/>
  </r>
  <r>
    <n v="1"/>
    <x v="89"/>
    <x v="0"/>
    <x v="1"/>
    <x v="2"/>
    <s v="count"/>
    <n v="0"/>
    <m/>
    <m/>
    <m/>
    <x v="0"/>
    <m/>
    <x v="8"/>
    <m/>
    <m/>
    <n v="0"/>
    <m/>
  </r>
  <r>
    <n v="1"/>
    <x v="89"/>
    <x v="0"/>
    <x v="1"/>
    <x v="3"/>
    <s v="count"/>
    <n v="0"/>
    <m/>
    <m/>
    <m/>
    <x v="0"/>
    <m/>
    <x v="8"/>
    <m/>
    <m/>
    <n v="0"/>
    <m/>
  </r>
  <r>
    <n v="1"/>
    <x v="89"/>
    <x v="0"/>
    <x v="2"/>
    <x v="0"/>
    <s v="count"/>
    <n v="0"/>
    <m/>
    <m/>
    <m/>
    <x v="0"/>
    <m/>
    <x v="8"/>
    <m/>
    <m/>
    <n v="0"/>
    <m/>
  </r>
  <r>
    <n v="1"/>
    <x v="89"/>
    <x v="0"/>
    <x v="2"/>
    <x v="1"/>
    <s v="count"/>
    <n v="0"/>
    <m/>
    <m/>
    <m/>
    <x v="0"/>
    <m/>
    <x v="8"/>
    <m/>
    <m/>
    <n v="0"/>
    <m/>
  </r>
  <r>
    <n v="1"/>
    <x v="89"/>
    <x v="0"/>
    <x v="2"/>
    <x v="2"/>
    <s v="count"/>
    <n v="0"/>
    <m/>
    <m/>
    <m/>
    <x v="0"/>
    <m/>
    <x v="8"/>
    <m/>
    <m/>
    <n v="0"/>
    <m/>
  </r>
  <r>
    <n v="1"/>
    <x v="89"/>
    <x v="0"/>
    <x v="2"/>
    <x v="3"/>
    <s v="count"/>
    <n v="0"/>
    <m/>
    <m/>
    <m/>
    <x v="0"/>
    <m/>
    <x v="8"/>
    <m/>
    <m/>
    <n v="0"/>
    <m/>
  </r>
  <r>
    <n v="1"/>
    <x v="89"/>
    <x v="0"/>
    <x v="3"/>
    <x v="0"/>
    <s v="count"/>
    <n v="6"/>
    <m/>
    <m/>
    <m/>
    <x v="0"/>
    <m/>
    <x v="171"/>
    <m/>
    <m/>
    <n v="16.153846156"/>
    <m/>
  </r>
  <r>
    <n v="1"/>
    <x v="89"/>
    <x v="0"/>
    <x v="3"/>
    <x v="1"/>
    <s v="count"/>
    <n v="1400"/>
    <m/>
    <m/>
    <m/>
    <x v="0"/>
    <m/>
    <x v="1104"/>
    <m/>
    <m/>
    <n v="1330"/>
    <m/>
  </r>
  <r>
    <n v="1"/>
    <x v="89"/>
    <x v="0"/>
    <x v="3"/>
    <x v="2"/>
    <s v="count"/>
    <n v="39"/>
    <m/>
    <m/>
    <m/>
    <x v="0"/>
    <m/>
    <x v="276"/>
    <m/>
    <m/>
    <n v="39.677121167999999"/>
    <m/>
  </r>
  <r>
    <n v="1"/>
    <x v="89"/>
    <x v="0"/>
    <x v="3"/>
    <x v="3"/>
    <s v="count"/>
    <n v="92"/>
    <m/>
    <m/>
    <m/>
    <x v="0"/>
    <m/>
    <x v="135"/>
    <m/>
    <m/>
    <n v="46"/>
    <m/>
  </r>
  <r>
    <n v="1"/>
    <x v="89"/>
    <x v="0"/>
    <x v="4"/>
    <x v="0"/>
    <s v="count"/>
    <n v="0"/>
    <m/>
    <m/>
    <m/>
    <x v="0"/>
    <m/>
    <x v="8"/>
    <m/>
    <m/>
    <n v="0"/>
    <m/>
  </r>
  <r>
    <n v="1"/>
    <x v="89"/>
    <x v="0"/>
    <x v="4"/>
    <x v="1"/>
    <s v="count"/>
    <n v="0"/>
    <m/>
    <m/>
    <m/>
    <x v="0"/>
    <m/>
    <x v="8"/>
    <m/>
    <m/>
    <n v="0"/>
    <m/>
  </r>
  <r>
    <n v="1"/>
    <x v="89"/>
    <x v="0"/>
    <x v="4"/>
    <x v="2"/>
    <s v="count"/>
    <n v="0"/>
    <m/>
    <m/>
    <m/>
    <x v="0"/>
    <m/>
    <x v="8"/>
    <m/>
    <m/>
    <n v="0"/>
    <m/>
  </r>
  <r>
    <n v="1"/>
    <x v="89"/>
    <x v="0"/>
    <x v="4"/>
    <x v="3"/>
    <s v="count"/>
    <n v="0"/>
    <m/>
    <m/>
    <m/>
    <x v="0"/>
    <m/>
    <x v="8"/>
    <m/>
    <m/>
    <n v="0"/>
    <m/>
  </r>
  <r>
    <n v="1"/>
    <x v="89"/>
    <x v="0"/>
    <x v="5"/>
    <x v="0"/>
    <s v="count"/>
    <n v="9"/>
    <m/>
    <m/>
    <m/>
    <x v="0"/>
    <m/>
    <x v="266"/>
    <m/>
    <m/>
    <n v="24.230769234"/>
    <m/>
  </r>
  <r>
    <n v="1"/>
    <x v="89"/>
    <x v="0"/>
    <x v="5"/>
    <x v="1"/>
    <s v="count"/>
    <n v="454"/>
    <m/>
    <m/>
    <m/>
    <x v="0"/>
    <m/>
    <x v="544"/>
    <m/>
    <m/>
    <n v="431"/>
    <m/>
  </r>
  <r>
    <n v="1"/>
    <x v="89"/>
    <x v="0"/>
    <x v="5"/>
    <x v="2"/>
    <s v="count"/>
    <n v="3"/>
    <m/>
    <m/>
    <m/>
    <x v="0"/>
    <m/>
    <x v="287"/>
    <m/>
    <m/>
    <n v="3.3064267639999998"/>
    <m/>
  </r>
  <r>
    <n v="1"/>
    <x v="89"/>
    <x v="0"/>
    <x v="5"/>
    <x v="3"/>
    <s v="count"/>
    <n v="23"/>
    <m/>
    <m/>
    <m/>
    <x v="0"/>
    <m/>
    <x v="337"/>
    <m/>
    <m/>
    <n v="12"/>
    <m/>
  </r>
  <r>
    <n v="1"/>
    <x v="89"/>
    <x v="0"/>
    <x v="6"/>
    <x v="0"/>
    <s v="count"/>
    <n v="0"/>
    <m/>
    <m/>
    <m/>
    <x v="0"/>
    <m/>
    <x v="8"/>
    <m/>
    <m/>
    <n v="0"/>
    <m/>
  </r>
  <r>
    <n v="1"/>
    <x v="89"/>
    <x v="0"/>
    <x v="6"/>
    <x v="1"/>
    <s v="count"/>
    <n v="20"/>
    <m/>
    <m/>
    <m/>
    <x v="0"/>
    <m/>
    <x v="15"/>
    <m/>
    <m/>
    <n v="19"/>
    <m/>
  </r>
  <r>
    <n v="1"/>
    <x v="89"/>
    <x v="0"/>
    <x v="6"/>
    <x v="2"/>
    <s v="count"/>
    <n v="0"/>
    <m/>
    <m/>
    <m/>
    <x v="0"/>
    <m/>
    <x v="8"/>
    <m/>
    <m/>
    <n v="0"/>
    <m/>
  </r>
  <r>
    <n v="1"/>
    <x v="89"/>
    <x v="0"/>
    <x v="6"/>
    <x v="3"/>
    <s v="count"/>
    <n v="3"/>
    <m/>
    <m/>
    <m/>
    <x v="0"/>
    <m/>
    <x v="401"/>
    <m/>
    <m/>
    <n v="2"/>
    <m/>
  </r>
  <r>
    <n v="1"/>
    <x v="90"/>
    <x v="0"/>
    <x v="0"/>
    <x v="0"/>
    <s v="count"/>
    <n v="122"/>
    <m/>
    <m/>
    <m/>
    <x v="0"/>
    <m/>
    <x v="1105"/>
    <m/>
    <m/>
    <n v="543.46153853400006"/>
    <m/>
  </r>
  <r>
    <n v="1"/>
    <x v="90"/>
    <x v="0"/>
    <x v="0"/>
    <x v="1"/>
    <s v="count"/>
    <n v="6852"/>
    <m/>
    <m/>
    <m/>
    <x v="0"/>
    <m/>
    <x v="1106"/>
    <m/>
    <m/>
    <n v="6509"/>
    <m/>
  </r>
  <r>
    <n v="1"/>
    <x v="90"/>
    <x v="0"/>
    <x v="0"/>
    <x v="2"/>
    <s v="count"/>
    <n v="695"/>
    <m/>
    <m/>
    <m/>
    <x v="0"/>
    <m/>
    <x v="1107"/>
    <m/>
    <m/>
    <n v="1041.52443066"/>
    <m/>
  </r>
  <r>
    <n v="1"/>
    <x v="90"/>
    <x v="0"/>
    <x v="0"/>
    <x v="3"/>
    <s v="count"/>
    <n v="1068"/>
    <m/>
    <m/>
    <m/>
    <x v="0"/>
    <m/>
    <x v="701"/>
    <m/>
    <m/>
    <n v="534"/>
    <m/>
  </r>
  <r>
    <n v="1"/>
    <x v="90"/>
    <x v="0"/>
    <x v="1"/>
    <x v="0"/>
    <s v="count"/>
    <n v="0"/>
    <m/>
    <m/>
    <m/>
    <x v="0"/>
    <m/>
    <x v="8"/>
    <m/>
    <m/>
    <n v="0"/>
    <m/>
  </r>
  <r>
    <n v="1"/>
    <x v="90"/>
    <x v="0"/>
    <x v="1"/>
    <x v="1"/>
    <s v="count"/>
    <n v="0"/>
    <m/>
    <m/>
    <m/>
    <x v="0"/>
    <m/>
    <x v="8"/>
    <m/>
    <m/>
    <n v="0"/>
    <m/>
  </r>
  <r>
    <n v="1"/>
    <x v="90"/>
    <x v="0"/>
    <x v="1"/>
    <x v="2"/>
    <s v="count"/>
    <n v="0"/>
    <m/>
    <m/>
    <m/>
    <x v="0"/>
    <m/>
    <x v="8"/>
    <m/>
    <m/>
    <n v="0"/>
    <m/>
  </r>
  <r>
    <n v="1"/>
    <x v="90"/>
    <x v="0"/>
    <x v="1"/>
    <x v="3"/>
    <s v="count"/>
    <n v="0"/>
    <m/>
    <m/>
    <m/>
    <x v="0"/>
    <m/>
    <x v="8"/>
    <m/>
    <m/>
    <n v="0"/>
    <m/>
  </r>
  <r>
    <n v="1"/>
    <x v="90"/>
    <x v="0"/>
    <x v="2"/>
    <x v="0"/>
    <s v="count"/>
    <n v="0"/>
    <m/>
    <m/>
    <m/>
    <x v="0"/>
    <m/>
    <x v="8"/>
    <m/>
    <m/>
    <n v="0"/>
    <m/>
  </r>
  <r>
    <n v="1"/>
    <x v="90"/>
    <x v="0"/>
    <x v="2"/>
    <x v="1"/>
    <s v="count"/>
    <n v="0"/>
    <m/>
    <m/>
    <m/>
    <x v="0"/>
    <m/>
    <x v="8"/>
    <m/>
    <m/>
    <n v="0"/>
    <m/>
  </r>
  <r>
    <n v="1"/>
    <x v="90"/>
    <x v="0"/>
    <x v="2"/>
    <x v="2"/>
    <s v="count"/>
    <n v="0"/>
    <m/>
    <m/>
    <m/>
    <x v="0"/>
    <m/>
    <x v="8"/>
    <m/>
    <m/>
    <n v="0"/>
    <m/>
  </r>
  <r>
    <n v="1"/>
    <x v="90"/>
    <x v="0"/>
    <x v="2"/>
    <x v="3"/>
    <s v="count"/>
    <n v="0"/>
    <m/>
    <m/>
    <m/>
    <x v="0"/>
    <m/>
    <x v="8"/>
    <m/>
    <m/>
    <n v="0"/>
    <m/>
  </r>
  <r>
    <n v="1"/>
    <x v="90"/>
    <x v="0"/>
    <x v="3"/>
    <x v="0"/>
    <s v="count"/>
    <n v="45"/>
    <m/>
    <m/>
    <m/>
    <x v="0"/>
    <m/>
    <x v="251"/>
    <m/>
    <m/>
    <n v="200.76923079599999"/>
    <m/>
  </r>
  <r>
    <n v="1"/>
    <x v="90"/>
    <x v="0"/>
    <x v="3"/>
    <x v="1"/>
    <s v="count"/>
    <n v="2469"/>
    <m/>
    <m/>
    <m/>
    <x v="0"/>
    <m/>
    <x v="1108"/>
    <m/>
    <m/>
    <n v="2346"/>
    <m/>
  </r>
  <r>
    <n v="1"/>
    <x v="90"/>
    <x v="0"/>
    <x v="3"/>
    <x v="2"/>
    <s v="count"/>
    <n v="21"/>
    <m/>
    <m/>
    <m/>
    <x v="0"/>
    <m/>
    <x v="145"/>
    <m/>
    <m/>
    <n v="31.411054257999997"/>
    <m/>
  </r>
  <r>
    <n v="1"/>
    <x v="90"/>
    <x v="0"/>
    <x v="3"/>
    <x v="3"/>
    <s v="count"/>
    <n v="89"/>
    <m/>
    <m/>
    <m/>
    <x v="0"/>
    <m/>
    <x v="566"/>
    <m/>
    <m/>
    <n v="45"/>
    <m/>
  </r>
  <r>
    <n v="1"/>
    <x v="90"/>
    <x v="0"/>
    <x v="4"/>
    <x v="0"/>
    <s v="count"/>
    <n v="0"/>
    <m/>
    <m/>
    <m/>
    <x v="0"/>
    <m/>
    <x v="8"/>
    <m/>
    <m/>
    <n v="0"/>
    <m/>
  </r>
  <r>
    <n v="1"/>
    <x v="90"/>
    <x v="0"/>
    <x v="4"/>
    <x v="1"/>
    <s v="count"/>
    <n v="0"/>
    <m/>
    <m/>
    <m/>
    <x v="0"/>
    <m/>
    <x v="8"/>
    <m/>
    <m/>
    <n v="0"/>
    <m/>
  </r>
  <r>
    <n v="1"/>
    <x v="90"/>
    <x v="0"/>
    <x v="4"/>
    <x v="2"/>
    <s v="count"/>
    <n v="0"/>
    <m/>
    <m/>
    <m/>
    <x v="0"/>
    <m/>
    <x v="8"/>
    <m/>
    <m/>
    <n v="0"/>
    <m/>
  </r>
  <r>
    <n v="1"/>
    <x v="90"/>
    <x v="0"/>
    <x v="4"/>
    <x v="3"/>
    <s v="count"/>
    <n v="0"/>
    <m/>
    <m/>
    <m/>
    <x v="0"/>
    <m/>
    <x v="8"/>
    <m/>
    <m/>
    <n v="0"/>
    <m/>
  </r>
  <r>
    <n v="1"/>
    <x v="90"/>
    <x v="0"/>
    <x v="5"/>
    <x v="0"/>
    <s v="count"/>
    <n v="8"/>
    <m/>
    <m/>
    <m/>
    <x v="0"/>
    <m/>
    <x v="590"/>
    <m/>
    <m/>
    <n v="35.769230774"/>
    <m/>
  </r>
  <r>
    <n v="1"/>
    <x v="90"/>
    <x v="0"/>
    <x v="5"/>
    <x v="1"/>
    <s v="count"/>
    <n v="674"/>
    <m/>
    <m/>
    <m/>
    <x v="0"/>
    <m/>
    <x v="1085"/>
    <m/>
    <m/>
    <n v="640"/>
    <m/>
  </r>
  <r>
    <n v="1"/>
    <x v="90"/>
    <x v="0"/>
    <x v="5"/>
    <x v="2"/>
    <s v="count"/>
    <n v="3"/>
    <m/>
    <m/>
    <m/>
    <x v="0"/>
    <m/>
    <x v="342"/>
    <m/>
    <m/>
    <n v="4.1330334549999996"/>
    <m/>
  </r>
  <r>
    <n v="1"/>
    <x v="90"/>
    <x v="0"/>
    <x v="5"/>
    <x v="3"/>
    <s v="count"/>
    <n v="12"/>
    <m/>
    <m/>
    <m/>
    <x v="0"/>
    <m/>
    <x v="16"/>
    <m/>
    <m/>
    <n v="6"/>
    <m/>
  </r>
  <r>
    <n v="1"/>
    <x v="90"/>
    <x v="0"/>
    <x v="6"/>
    <x v="0"/>
    <s v="count"/>
    <n v="0"/>
    <m/>
    <m/>
    <m/>
    <x v="0"/>
    <m/>
    <x v="8"/>
    <m/>
    <m/>
    <n v="0"/>
    <m/>
  </r>
  <r>
    <n v="1"/>
    <x v="90"/>
    <x v="0"/>
    <x v="6"/>
    <x v="1"/>
    <s v="count"/>
    <n v="18"/>
    <m/>
    <m/>
    <m/>
    <x v="0"/>
    <m/>
    <x v="320"/>
    <m/>
    <m/>
    <n v="17"/>
    <m/>
  </r>
  <r>
    <n v="1"/>
    <x v="90"/>
    <x v="0"/>
    <x v="6"/>
    <x v="2"/>
    <s v="count"/>
    <n v="0"/>
    <m/>
    <m/>
    <m/>
    <x v="0"/>
    <m/>
    <x v="8"/>
    <m/>
    <m/>
    <n v="0"/>
    <m/>
  </r>
  <r>
    <n v="1"/>
    <x v="90"/>
    <x v="0"/>
    <x v="6"/>
    <x v="3"/>
    <s v="count"/>
    <n v="0"/>
    <m/>
    <m/>
    <m/>
    <x v="0"/>
    <m/>
    <x v="8"/>
    <m/>
    <m/>
    <n v="0"/>
    <m/>
  </r>
  <r>
    <n v="1"/>
    <x v="91"/>
    <x v="0"/>
    <x v="0"/>
    <x v="0"/>
    <s v="count"/>
    <n v="0"/>
    <m/>
    <m/>
    <m/>
    <x v="0"/>
    <m/>
    <x v="8"/>
    <m/>
    <m/>
    <n v="0"/>
    <m/>
  </r>
  <r>
    <n v="1"/>
    <x v="91"/>
    <x v="0"/>
    <x v="0"/>
    <x v="1"/>
    <s v="count"/>
    <n v="0"/>
    <m/>
    <m/>
    <m/>
    <x v="0"/>
    <m/>
    <x v="8"/>
    <m/>
    <m/>
    <n v="0"/>
    <m/>
  </r>
  <r>
    <n v="1"/>
    <x v="91"/>
    <x v="0"/>
    <x v="0"/>
    <x v="2"/>
    <s v="count"/>
    <n v="0"/>
    <m/>
    <m/>
    <m/>
    <x v="0"/>
    <m/>
    <x v="8"/>
    <m/>
    <m/>
    <n v="0"/>
    <m/>
  </r>
  <r>
    <n v="1"/>
    <x v="91"/>
    <x v="0"/>
    <x v="0"/>
    <x v="3"/>
    <s v="count"/>
    <n v="0"/>
    <m/>
    <m/>
    <m/>
    <x v="0"/>
    <m/>
    <x v="8"/>
    <m/>
    <m/>
    <n v="0"/>
    <m/>
  </r>
  <r>
    <n v="1"/>
    <x v="91"/>
    <x v="0"/>
    <x v="1"/>
    <x v="0"/>
    <s v="count"/>
    <n v="205"/>
    <m/>
    <m/>
    <m/>
    <x v="0"/>
    <m/>
    <x v="1109"/>
    <m/>
    <m/>
    <n v="513.46153852999998"/>
    <m/>
  </r>
  <r>
    <n v="1"/>
    <x v="91"/>
    <x v="0"/>
    <x v="1"/>
    <x v="1"/>
    <s v="count"/>
    <n v="3766"/>
    <m/>
    <m/>
    <m/>
    <x v="0"/>
    <m/>
    <x v="1110"/>
    <m/>
    <m/>
    <n v="3578"/>
    <m/>
  </r>
  <r>
    <n v="1"/>
    <x v="91"/>
    <x v="0"/>
    <x v="1"/>
    <x v="2"/>
    <s v="count"/>
    <n v="517"/>
    <m/>
    <m/>
    <m/>
    <x v="0"/>
    <m/>
    <x v="350"/>
    <m/>
    <m/>
    <n v="542.25398929599999"/>
    <m/>
  </r>
  <r>
    <n v="1"/>
    <x v="91"/>
    <x v="0"/>
    <x v="1"/>
    <x v="3"/>
    <s v="count"/>
    <n v="194"/>
    <m/>
    <m/>
    <m/>
    <x v="0"/>
    <m/>
    <x v="27"/>
    <m/>
    <m/>
    <n v="97"/>
    <m/>
  </r>
  <r>
    <n v="1"/>
    <x v="91"/>
    <x v="0"/>
    <x v="2"/>
    <x v="0"/>
    <s v="count"/>
    <n v="0"/>
    <m/>
    <m/>
    <m/>
    <x v="0"/>
    <m/>
    <x v="8"/>
    <m/>
    <m/>
    <n v="0"/>
    <m/>
  </r>
  <r>
    <n v="1"/>
    <x v="91"/>
    <x v="0"/>
    <x v="2"/>
    <x v="1"/>
    <s v="count"/>
    <n v="0"/>
    <m/>
    <m/>
    <m/>
    <x v="0"/>
    <m/>
    <x v="8"/>
    <m/>
    <m/>
    <n v="0"/>
    <m/>
  </r>
  <r>
    <n v="1"/>
    <x v="91"/>
    <x v="0"/>
    <x v="2"/>
    <x v="2"/>
    <s v="count"/>
    <n v="0"/>
    <m/>
    <m/>
    <m/>
    <x v="0"/>
    <m/>
    <x v="8"/>
    <m/>
    <m/>
    <n v="0"/>
    <m/>
  </r>
  <r>
    <n v="1"/>
    <x v="91"/>
    <x v="0"/>
    <x v="2"/>
    <x v="3"/>
    <s v="count"/>
    <n v="0"/>
    <m/>
    <m/>
    <m/>
    <x v="0"/>
    <m/>
    <x v="8"/>
    <m/>
    <m/>
    <n v="0"/>
    <m/>
  </r>
  <r>
    <n v="1"/>
    <x v="91"/>
    <x v="0"/>
    <x v="3"/>
    <x v="0"/>
    <s v="count"/>
    <n v="88"/>
    <m/>
    <m/>
    <m/>
    <x v="0"/>
    <m/>
    <x v="326"/>
    <m/>
    <m/>
    <n v="220.384615414"/>
    <m/>
  </r>
  <r>
    <n v="1"/>
    <x v="91"/>
    <x v="0"/>
    <x v="3"/>
    <x v="1"/>
    <s v="count"/>
    <n v="2806"/>
    <m/>
    <m/>
    <m/>
    <x v="0"/>
    <m/>
    <x v="1111"/>
    <m/>
    <m/>
    <n v="2666"/>
    <m/>
  </r>
  <r>
    <n v="1"/>
    <x v="91"/>
    <x v="0"/>
    <x v="3"/>
    <x v="2"/>
    <s v="count"/>
    <n v="88"/>
    <m/>
    <m/>
    <m/>
    <x v="0"/>
    <m/>
    <x v="432"/>
    <m/>
    <m/>
    <n v="92.579949391999989"/>
    <m/>
  </r>
  <r>
    <n v="1"/>
    <x v="91"/>
    <x v="0"/>
    <x v="3"/>
    <x v="3"/>
    <s v="count"/>
    <n v="94"/>
    <m/>
    <m/>
    <m/>
    <x v="0"/>
    <m/>
    <x v="573"/>
    <m/>
    <m/>
    <n v="47"/>
    <m/>
  </r>
  <r>
    <n v="1"/>
    <x v="91"/>
    <x v="0"/>
    <x v="4"/>
    <x v="0"/>
    <s v="count"/>
    <n v="6"/>
    <m/>
    <m/>
    <m/>
    <x v="0"/>
    <m/>
    <x v="246"/>
    <m/>
    <m/>
    <n v="15.000000002"/>
    <m/>
  </r>
  <r>
    <n v="1"/>
    <x v="91"/>
    <x v="0"/>
    <x v="4"/>
    <x v="1"/>
    <s v="count"/>
    <n v="479"/>
    <m/>
    <m/>
    <m/>
    <x v="0"/>
    <m/>
    <x v="313"/>
    <m/>
    <m/>
    <n v="455"/>
    <m/>
  </r>
  <r>
    <n v="1"/>
    <x v="91"/>
    <x v="0"/>
    <x v="4"/>
    <x v="2"/>
    <s v="count"/>
    <n v="3"/>
    <m/>
    <m/>
    <m/>
    <x v="0"/>
    <m/>
    <x v="287"/>
    <m/>
    <m/>
    <n v="3.3064267639999998"/>
    <m/>
  </r>
  <r>
    <n v="1"/>
    <x v="91"/>
    <x v="0"/>
    <x v="4"/>
    <x v="3"/>
    <s v="count"/>
    <n v="22"/>
    <m/>
    <m/>
    <m/>
    <x v="0"/>
    <m/>
    <x v="434"/>
    <m/>
    <m/>
    <n v="11"/>
    <m/>
  </r>
  <r>
    <n v="1"/>
    <x v="91"/>
    <x v="0"/>
    <x v="5"/>
    <x v="0"/>
    <s v="count"/>
    <n v="9"/>
    <m/>
    <m/>
    <m/>
    <x v="0"/>
    <m/>
    <x v="92"/>
    <m/>
    <m/>
    <n v="23.07692308"/>
    <m/>
  </r>
  <r>
    <n v="1"/>
    <x v="91"/>
    <x v="0"/>
    <x v="5"/>
    <x v="1"/>
    <s v="count"/>
    <n v="520"/>
    <m/>
    <m/>
    <m/>
    <x v="0"/>
    <m/>
    <x v="564"/>
    <m/>
    <m/>
    <n v="494"/>
    <m/>
  </r>
  <r>
    <n v="1"/>
    <x v="91"/>
    <x v="0"/>
    <x v="5"/>
    <x v="2"/>
    <s v="count"/>
    <n v="3"/>
    <m/>
    <m/>
    <m/>
    <x v="0"/>
    <m/>
    <x v="287"/>
    <m/>
    <m/>
    <n v="3.3064267639999998"/>
    <m/>
  </r>
  <r>
    <n v="1"/>
    <x v="91"/>
    <x v="0"/>
    <x v="5"/>
    <x v="3"/>
    <s v="count"/>
    <n v="18"/>
    <m/>
    <m/>
    <m/>
    <x v="0"/>
    <m/>
    <x v="146"/>
    <m/>
    <m/>
    <n v="9"/>
    <m/>
  </r>
  <r>
    <n v="1"/>
    <x v="91"/>
    <x v="0"/>
    <x v="6"/>
    <x v="0"/>
    <s v="count"/>
    <n v="21"/>
    <m/>
    <m/>
    <m/>
    <x v="0"/>
    <m/>
    <x v="135"/>
    <m/>
    <m/>
    <n v="53.076923084000001"/>
    <m/>
  </r>
  <r>
    <n v="1"/>
    <x v="91"/>
    <x v="0"/>
    <x v="6"/>
    <x v="1"/>
    <s v="count"/>
    <n v="119"/>
    <m/>
    <m/>
    <m/>
    <x v="0"/>
    <m/>
    <x v="1112"/>
    <m/>
    <m/>
    <n v="113"/>
    <m/>
  </r>
  <r>
    <n v="1"/>
    <x v="91"/>
    <x v="0"/>
    <x v="6"/>
    <x v="2"/>
    <s v="count"/>
    <n v="0"/>
    <m/>
    <m/>
    <m/>
    <x v="0"/>
    <m/>
    <x v="8"/>
    <m/>
    <m/>
    <n v="0"/>
    <m/>
  </r>
  <r>
    <n v="1"/>
    <x v="91"/>
    <x v="0"/>
    <x v="6"/>
    <x v="3"/>
    <s v="count"/>
    <n v="0"/>
    <m/>
    <m/>
    <m/>
    <x v="0"/>
    <m/>
    <x v="8"/>
    <m/>
    <m/>
    <n v="0"/>
    <m/>
  </r>
  <r>
    <n v="1"/>
    <x v="92"/>
    <x v="0"/>
    <x v="0"/>
    <x v="0"/>
    <s v="count"/>
    <n v="0"/>
    <m/>
    <m/>
    <m/>
    <x v="0"/>
    <m/>
    <x v="8"/>
    <m/>
    <m/>
    <n v="0"/>
    <m/>
  </r>
  <r>
    <n v="1"/>
    <x v="92"/>
    <x v="0"/>
    <x v="0"/>
    <x v="1"/>
    <s v="count"/>
    <n v="0"/>
    <m/>
    <m/>
    <m/>
    <x v="0"/>
    <m/>
    <x v="8"/>
    <m/>
    <m/>
    <n v="0"/>
    <m/>
  </r>
  <r>
    <n v="1"/>
    <x v="92"/>
    <x v="0"/>
    <x v="0"/>
    <x v="2"/>
    <s v="count"/>
    <n v="0"/>
    <m/>
    <m/>
    <m/>
    <x v="0"/>
    <m/>
    <x v="8"/>
    <m/>
    <m/>
    <n v="0"/>
    <m/>
  </r>
  <r>
    <n v="1"/>
    <x v="92"/>
    <x v="0"/>
    <x v="0"/>
    <x v="3"/>
    <s v="count"/>
    <n v="0"/>
    <m/>
    <m/>
    <m/>
    <x v="0"/>
    <m/>
    <x v="8"/>
    <m/>
    <m/>
    <n v="0"/>
    <m/>
  </r>
  <r>
    <n v="1"/>
    <x v="92"/>
    <x v="0"/>
    <x v="1"/>
    <x v="0"/>
    <s v="count"/>
    <n v="101"/>
    <m/>
    <m/>
    <m/>
    <x v="0"/>
    <m/>
    <x v="1113"/>
    <m/>
    <m/>
    <n v="429.23076928800003"/>
    <m/>
  </r>
  <r>
    <n v="1"/>
    <x v="92"/>
    <x v="0"/>
    <x v="1"/>
    <x v="1"/>
    <s v="count"/>
    <n v="4553"/>
    <m/>
    <m/>
    <m/>
    <x v="0"/>
    <m/>
    <x v="1114"/>
    <m/>
    <m/>
    <n v="4325"/>
    <m/>
  </r>
  <r>
    <n v="1"/>
    <x v="92"/>
    <x v="0"/>
    <x v="1"/>
    <x v="2"/>
    <s v="count"/>
    <n v="849"/>
    <m/>
    <m/>
    <m/>
    <x v="0"/>
    <m/>
    <x v="1115"/>
    <m/>
    <m/>
    <n v="1024.9922968399999"/>
    <m/>
  </r>
  <r>
    <n v="1"/>
    <x v="92"/>
    <x v="0"/>
    <x v="1"/>
    <x v="3"/>
    <s v="count"/>
    <n v="681"/>
    <m/>
    <m/>
    <m/>
    <x v="0"/>
    <m/>
    <x v="545"/>
    <m/>
    <m/>
    <n v="341"/>
    <m/>
  </r>
  <r>
    <n v="1"/>
    <x v="92"/>
    <x v="0"/>
    <x v="2"/>
    <x v="0"/>
    <s v="count"/>
    <n v="0"/>
    <m/>
    <m/>
    <m/>
    <x v="0"/>
    <m/>
    <x v="8"/>
    <m/>
    <m/>
    <n v="0"/>
    <m/>
  </r>
  <r>
    <n v="1"/>
    <x v="92"/>
    <x v="0"/>
    <x v="2"/>
    <x v="1"/>
    <s v="count"/>
    <n v="0"/>
    <m/>
    <m/>
    <m/>
    <x v="0"/>
    <m/>
    <x v="8"/>
    <m/>
    <m/>
    <n v="0"/>
    <m/>
  </r>
  <r>
    <n v="1"/>
    <x v="92"/>
    <x v="0"/>
    <x v="2"/>
    <x v="2"/>
    <s v="count"/>
    <n v="0"/>
    <m/>
    <m/>
    <m/>
    <x v="0"/>
    <m/>
    <x v="8"/>
    <m/>
    <m/>
    <n v="0"/>
    <m/>
  </r>
  <r>
    <n v="1"/>
    <x v="92"/>
    <x v="0"/>
    <x v="2"/>
    <x v="3"/>
    <s v="count"/>
    <n v="0"/>
    <m/>
    <m/>
    <m/>
    <x v="0"/>
    <m/>
    <x v="8"/>
    <m/>
    <m/>
    <n v="0"/>
    <m/>
  </r>
  <r>
    <n v="1"/>
    <x v="92"/>
    <x v="0"/>
    <x v="3"/>
    <x v="0"/>
    <s v="count"/>
    <n v="29"/>
    <m/>
    <m/>
    <m/>
    <x v="0"/>
    <m/>
    <x v="79"/>
    <m/>
    <m/>
    <n v="123.46153847799999"/>
    <m/>
  </r>
  <r>
    <n v="1"/>
    <x v="92"/>
    <x v="0"/>
    <x v="3"/>
    <x v="1"/>
    <s v="count"/>
    <n v="2029"/>
    <m/>
    <m/>
    <m/>
    <x v="0"/>
    <m/>
    <x v="1116"/>
    <m/>
    <m/>
    <n v="1928"/>
    <m/>
  </r>
  <r>
    <n v="1"/>
    <x v="92"/>
    <x v="0"/>
    <x v="3"/>
    <x v="2"/>
    <s v="count"/>
    <n v="18"/>
    <m/>
    <m/>
    <m/>
    <x v="0"/>
    <m/>
    <x v="476"/>
    <m/>
    <m/>
    <n v="21.491773966"/>
    <m/>
  </r>
  <r>
    <n v="1"/>
    <x v="92"/>
    <x v="0"/>
    <x v="3"/>
    <x v="3"/>
    <s v="count"/>
    <n v="115"/>
    <m/>
    <m/>
    <m/>
    <x v="0"/>
    <m/>
    <x v="740"/>
    <m/>
    <m/>
    <n v="58"/>
    <m/>
  </r>
  <r>
    <n v="1"/>
    <x v="92"/>
    <x v="0"/>
    <x v="4"/>
    <x v="0"/>
    <s v="count"/>
    <n v="0"/>
    <m/>
    <m/>
    <m/>
    <x v="0"/>
    <m/>
    <x v="8"/>
    <m/>
    <m/>
    <n v="0"/>
    <m/>
  </r>
  <r>
    <n v="1"/>
    <x v="92"/>
    <x v="0"/>
    <x v="4"/>
    <x v="1"/>
    <s v="count"/>
    <n v="0"/>
    <m/>
    <m/>
    <m/>
    <x v="0"/>
    <m/>
    <x v="8"/>
    <m/>
    <m/>
    <n v="0"/>
    <m/>
  </r>
  <r>
    <n v="1"/>
    <x v="92"/>
    <x v="0"/>
    <x v="4"/>
    <x v="2"/>
    <s v="count"/>
    <n v="0"/>
    <m/>
    <m/>
    <m/>
    <x v="0"/>
    <m/>
    <x v="8"/>
    <m/>
    <m/>
    <n v="0"/>
    <m/>
  </r>
  <r>
    <n v="1"/>
    <x v="92"/>
    <x v="0"/>
    <x v="4"/>
    <x v="3"/>
    <s v="count"/>
    <n v="0"/>
    <m/>
    <m/>
    <m/>
    <x v="0"/>
    <m/>
    <x v="8"/>
    <m/>
    <m/>
    <n v="0"/>
    <m/>
  </r>
  <r>
    <n v="1"/>
    <x v="92"/>
    <x v="0"/>
    <x v="5"/>
    <x v="0"/>
    <s v="count"/>
    <n v="3"/>
    <m/>
    <m/>
    <m/>
    <x v="0"/>
    <m/>
    <x v="434"/>
    <m/>
    <m/>
    <n v="12.692307694"/>
    <m/>
  </r>
  <r>
    <n v="1"/>
    <x v="92"/>
    <x v="0"/>
    <x v="5"/>
    <x v="1"/>
    <s v="count"/>
    <n v="526"/>
    <m/>
    <m/>
    <m/>
    <x v="0"/>
    <m/>
    <x v="11"/>
    <m/>
    <m/>
    <n v="500"/>
    <m/>
  </r>
  <r>
    <n v="1"/>
    <x v="92"/>
    <x v="0"/>
    <x v="5"/>
    <x v="2"/>
    <s v="count"/>
    <n v="3"/>
    <m/>
    <m/>
    <m/>
    <x v="0"/>
    <m/>
    <x v="287"/>
    <m/>
    <m/>
    <n v="3.3064267639999998"/>
    <m/>
  </r>
  <r>
    <n v="1"/>
    <x v="92"/>
    <x v="0"/>
    <x v="5"/>
    <x v="3"/>
    <s v="count"/>
    <n v="6"/>
    <m/>
    <m/>
    <m/>
    <x v="0"/>
    <m/>
    <x v="741"/>
    <m/>
    <m/>
    <n v="3"/>
    <m/>
  </r>
  <r>
    <n v="1"/>
    <x v="92"/>
    <x v="0"/>
    <x v="6"/>
    <x v="0"/>
    <s v="count"/>
    <n v="0"/>
    <m/>
    <m/>
    <m/>
    <x v="0"/>
    <m/>
    <x v="8"/>
    <m/>
    <m/>
    <n v="0"/>
    <m/>
  </r>
  <r>
    <n v="1"/>
    <x v="92"/>
    <x v="0"/>
    <x v="6"/>
    <x v="1"/>
    <s v="count"/>
    <n v="23"/>
    <m/>
    <m/>
    <m/>
    <x v="0"/>
    <m/>
    <x v="42"/>
    <m/>
    <m/>
    <n v="22"/>
    <m/>
  </r>
  <r>
    <n v="1"/>
    <x v="92"/>
    <x v="0"/>
    <x v="6"/>
    <x v="2"/>
    <s v="count"/>
    <n v="0"/>
    <m/>
    <m/>
    <m/>
    <x v="0"/>
    <m/>
    <x v="8"/>
    <m/>
    <m/>
    <n v="0"/>
    <m/>
  </r>
  <r>
    <n v="1"/>
    <x v="92"/>
    <x v="0"/>
    <x v="6"/>
    <x v="3"/>
    <s v="count"/>
    <n v="0"/>
    <m/>
    <m/>
    <m/>
    <x v="0"/>
    <m/>
    <x v="8"/>
    <m/>
    <m/>
    <n v="0"/>
    <m/>
  </r>
  <r>
    <n v="1"/>
    <x v="93"/>
    <x v="0"/>
    <x v="0"/>
    <x v="0"/>
    <s v="count"/>
    <n v="9"/>
    <m/>
    <m/>
    <m/>
    <x v="0"/>
    <m/>
    <x v="221"/>
    <m/>
    <m/>
    <n v="100.38461539799999"/>
    <m/>
  </r>
  <r>
    <n v="1"/>
    <x v="93"/>
    <x v="0"/>
    <x v="0"/>
    <x v="1"/>
    <s v="count"/>
    <n v="771"/>
    <m/>
    <m/>
    <m/>
    <x v="0"/>
    <m/>
    <x v="504"/>
    <m/>
    <m/>
    <n v="732"/>
    <m/>
  </r>
  <r>
    <n v="1"/>
    <x v="93"/>
    <x v="0"/>
    <x v="0"/>
    <x v="2"/>
    <s v="count"/>
    <n v="31"/>
    <m/>
    <m/>
    <m/>
    <x v="0"/>
    <m/>
    <x v="980"/>
    <m/>
    <m/>
    <n v="505.05668820099999"/>
    <m/>
  </r>
  <r>
    <n v="1"/>
    <x v="93"/>
    <x v="0"/>
    <x v="0"/>
    <x v="3"/>
    <s v="count"/>
    <n v="115"/>
    <m/>
    <m/>
    <m/>
    <x v="0"/>
    <m/>
    <x v="740"/>
    <m/>
    <m/>
    <n v="58"/>
    <m/>
  </r>
  <r>
    <n v="1"/>
    <x v="93"/>
    <x v="0"/>
    <x v="1"/>
    <x v="0"/>
    <s v="count"/>
    <n v="12"/>
    <m/>
    <m/>
    <m/>
    <x v="0"/>
    <m/>
    <x v="1041"/>
    <m/>
    <m/>
    <n v="133.846153864"/>
    <m/>
  </r>
  <r>
    <n v="1"/>
    <x v="93"/>
    <x v="0"/>
    <x v="1"/>
    <x v="1"/>
    <s v="count"/>
    <n v="1031"/>
    <m/>
    <m/>
    <m/>
    <x v="0"/>
    <m/>
    <x v="1117"/>
    <m/>
    <m/>
    <n v="979"/>
    <m/>
  </r>
  <r>
    <n v="1"/>
    <x v="93"/>
    <x v="0"/>
    <x v="1"/>
    <x v="2"/>
    <s v="count"/>
    <n v="3"/>
    <m/>
    <m/>
    <m/>
    <x v="0"/>
    <m/>
    <x v="370"/>
    <m/>
    <m/>
    <n v="48.769794768999994"/>
    <m/>
  </r>
  <r>
    <n v="1"/>
    <x v="93"/>
    <x v="0"/>
    <x v="1"/>
    <x v="3"/>
    <s v="count"/>
    <n v="166"/>
    <m/>
    <m/>
    <m/>
    <x v="0"/>
    <m/>
    <x v="1010"/>
    <m/>
    <m/>
    <n v="83"/>
    <m/>
  </r>
  <r>
    <n v="1"/>
    <x v="93"/>
    <x v="0"/>
    <x v="2"/>
    <x v="0"/>
    <s v="count"/>
    <n v="9"/>
    <m/>
    <m/>
    <m/>
    <x v="0"/>
    <m/>
    <x v="221"/>
    <m/>
    <m/>
    <n v="100.38461539799999"/>
    <m/>
  </r>
  <r>
    <n v="1"/>
    <x v="93"/>
    <x v="0"/>
    <x v="2"/>
    <x v="1"/>
    <s v="count"/>
    <n v="2615"/>
    <m/>
    <m/>
    <m/>
    <x v="0"/>
    <m/>
    <x v="1118"/>
    <m/>
    <m/>
    <n v="2484"/>
    <m/>
  </r>
  <r>
    <n v="1"/>
    <x v="93"/>
    <x v="0"/>
    <x v="2"/>
    <x v="2"/>
    <s v="count"/>
    <n v="9"/>
    <m/>
    <m/>
    <m/>
    <x v="0"/>
    <m/>
    <x v="731"/>
    <m/>
    <m/>
    <n v="146.30938430699999"/>
    <m/>
  </r>
  <r>
    <n v="1"/>
    <x v="93"/>
    <x v="0"/>
    <x v="2"/>
    <x v="3"/>
    <s v="count"/>
    <n v="460"/>
    <m/>
    <m/>
    <m/>
    <x v="0"/>
    <m/>
    <x v="836"/>
    <m/>
    <m/>
    <n v="230"/>
    <m/>
  </r>
  <r>
    <n v="1"/>
    <x v="93"/>
    <x v="0"/>
    <x v="3"/>
    <x v="0"/>
    <s v="count"/>
    <n v="89"/>
    <m/>
    <m/>
    <m/>
    <x v="0"/>
    <m/>
    <x v="1119"/>
    <m/>
    <m/>
    <n v="995.769230902"/>
    <m/>
  </r>
  <r>
    <n v="1"/>
    <x v="93"/>
    <x v="0"/>
    <x v="3"/>
    <x v="1"/>
    <s v="count"/>
    <n v="7246"/>
    <m/>
    <m/>
    <m/>
    <x v="0"/>
    <m/>
    <x v="1120"/>
    <m/>
    <m/>
    <n v="6884"/>
    <m/>
  </r>
  <r>
    <n v="1"/>
    <x v="93"/>
    <x v="0"/>
    <x v="3"/>
    <x v="2"/>
    <s v="count"/>
    <n v="37"/>
    <m/>
    <m/>
    <m/>
    <x v="0"/>
    <m/>
    <x v="199"/>
    <m/>
    <m/>
    <n v="602.59627773900002"/>
    <m/>
  </r>
  <r>
    <n v="1"/>
    <x v="93"/>
    <x v="0"/>
    <x v="3"/>
    <x v="3"/>
    <s v="count"/>
    <n v="875"/>
    <m/>
    <m/>
    <m/>
    <x v="0"/>
    <m/>
    <x v="139"/>
    <m/>
    <m/>
    <n v="438"/>
    <m/>
  </r>
  <r>
    <n v="1"/>
    <x v="93"/>
    <x v="0"/>
    <x v="4"/>
    <x v="0"/>
    <s v="count"/>
    <n v="45"/>
    <m/>
    <m/>
    <m/>
    <x v="0"/>
    <m/>
    <x v="1121"/>
    <m/>
    <m/>
    <n v="503.07692314400003"/>
    <m/>
  </r>
  <r>
    <n v="1"/>
    <x v="93"/>
    <x v="0"/>
    <x v="4"/>
    <x v="1"/>
    <s v="count"/>
    <n v="8947"/>
    <m/>
    <m/>
    <m/>
    <x v="0"/>
    <m/>
    <x v="1122"/>
    <m/>
    <m/>
    <n v="8500"/>
    <m/>
  </r>
  <r>
    <n v="1"/>
    <x v="93"/>
    <x v="0"/>
    <x v="4"/>
    <x v="2"/>
    <s v="count"/>
    <n v="34"/>
    <m/>
    <m/>
    <m/>
    <x v="0"/>
    <m/>
    <x v="1123"/>
    <m/>
    <m/>
    <n v="553.82648296999992"/>
    <m/>
  </r>
  <r>
    <n v="1"/>
    <x v="93"/>
    <x v="0"/>
    <x v="4"/>
    <x v="3"/>
    <s v="count"/>
    <n v="1340"/>
    <m/>
    <m/>
    <m/>
    <x v="0"/>
    <m/>
    <x v="1123"/>
    <m/>
    <m/>
    <n v="670"/>
    <m/>
  </r>
  <r>
    <n v="1"/>
    <x v="93"/>
    <x v="0"/>
    <x v="5"/>
    <x v="0"/>
    <s v="count"/>
    <n v="15"/>
    <m/>
    <m/>
    <m/>
    <x v="0"/>
    <m/>
    <x v="140"/>
    <m/>
    <m/>
    <n v="167.30769233000001"/>
    <m/>
  </r>
  <r>
    <n v="1"/>
    <x v="93"/>
    <x v="0"/>
    <x v="5"/>
    <x v="1"/>
    <s v="count"/>
    <n v="10045"/>
    <m/>
    <m/>
    <m/>
    <x v="0"/>
    <m/>
    <x v="1124"/>
    <m/>
    <m/>
    <n v="9543"/>
    <m/>
  </r>
  <r>
    <n v="1"/>
    <x v="93"/>
    <x v="0"/>
    <x v="5"/>
    <x v="2"/>
    <s v="count"/>
    <n v="3"/>
    <m/>
    <m/>
    <m/>
    <x v="0"/>
    <m/>
    <x v="370"/>
    <m/>
    <m/>
    <n v="48.769794768999994"/>
    <m/>
  </r>
  <r>
    <n v="1"/>
    <x v="93"/>
    <x v="0"/>
    <x v="5"/>
    <x v="3"/>
    <s v="count"/>
    <n v="1293"/>
    <m/>
    <m/>
    <m/>
    <x v="0"/>
    <m/>
    <x v="1125"/>
    <m/>
    <m/>
    <n v="647"/>
    <m/>
  </r>
  <r>
    <n v="1"/>
    <x v="93"/>
    <x v="0"/>
    <x v="6"/>
    <x v="0"/>
    <s v="count"/>
    <n v="3"/>
    <m/>
    <m/>
    <m/>
    <x v="0"/>
    <m/>
    <x v="232"/>
    <m/>
    <m/>
    <n v="33.461538466"/>
    <m/>
  </r>
  <r>
    <n v="1"/>
    <x v="93"/>
    <x v="0"/>
    <x v="6"/>
    <x v="1"/>
    <s v="count"/>
    <n v="998"/>
    <m/>
    <m/>
    <m/>
    <x v="0"/>
    <m/>
    <x v="1126"/>
    <m/>
    <m/>
    <n v="948"/>
    <m/>
  </r>
  <r>
    <n v="1"/>
    <x v="93"/>
    <x v="0"/>
    <x v="6"/>
    <x v="2"/>
    <s v="count"/>
    <n v="0"/>
    <m/>
    <m/>
    <m/>
    <x v="0"/>
    <m/>
    <x v="8"/>
    <m/>
    <m/>
    <n v="0"/>
    <m/>
  </r>
  <r>
    <n v="1"/>
    <x v="93"/>
    <x v="0"/>
    <x v="6"/>
    <x v="3"/>
    <s v="count"/>
    <n v="126"/>
    <m/>
    <m/>
    <m/>
    <x v="0"/>
    <m/>
    <x v="385"/>
    <m/>
    <m/>
    <n v="63"/>
    <m/>
  </r>
  <r>
    <n v="1"/>
    <x v="94"/>
    <x v="0"/>
    <x v="0"/>
    <x v="0"/>
    <s v="count"/>
    <n v="12"/>
    <m/>
    <m/>
    <m/>
    <x v="0"/>
    <m/>
    <x v="745"/>
    <m/>
    <m/>
    <n v="250.38461541800001"/>
    <m/>
  </r>
  <r>
    <n v="1"/>
    <x v="94"/>
    <x v="0"/>
    <x v="0"/>
    <x v="1"/>
    <s v="count"/>
    <n v="476"/>
    <m/>
    <m/>
    <m/>
    <x v="0"/>
    <m/>
    <x v="1127"/>
    <m/>
    <m/>
    <n v="452"/>
    <m/>
  </r>
  <r>
    <n v="1"/>
    <x v="94"/>
    <x v="0"/>
    <x v="0"/>
    <x v="2"/>
    <s v="count"/>
    <n v="3"/>
    <m/>
    <m/>
    <m/>
    <x v="0"/>
    <m/>
    <x v="525"/>
    <m/>
    <m/>
    <n v="47.116581386999997"/>
    <m/>
  </r>
  <r>
    <n v="1"/>
    <x v="94"/>
    <x v="0"/>
    <x v="0"/>
    <x v="3"/>
    <s v="count"/>
    <n v="61"/>
    <m/>
    <m/>
    <m/>
    <x v="0"/>
    <m/>
    <x v="590"/>
    <m/>
    <m/>
    <n v="31"/>
    <m/>
  </r>
  <r>
    <n v="1"/>
    <x v="94"/>
    <x v="0"/>
    <x v="1"/>
    <x v="0"/>
    <s v="count"/>
    <n v="0"/>
    <m/>
    <m/>
    <m/>
    <x v="0"/>
    <m/>
    <x v="8"/>
    <m/>
    <m/>
    <n v="0"/>
    <m/>
  </r>
  <r>
    <n v="1"/>
    <x v="94"/>
    <x v="0"/>
    <x v="1"/>
    <x v="1"/>
    <s v="count"/>
    <n v="0"/>
    <m/>
    <m/>
    <m/>
    <x v="0"/>
    <m/>
    <x v="8"/>
    <m/>
    <m/>
    <n v="0"/>
    <m/>
  </r>
  <r>
    <n v="1"/>
    <x v="94"/>
    <x v="0"/>
    <x v="1"/>
    <x v="2"/>
    <s v="count"/>
    <n v="0"/>
    <m/>
    <m/>
    <m/>
    <x v="0"/>
    <m/>
    <x v="8"/>
    <m/>
    <m/>
    <n v="0"/>
    <m/>
  </r>
  <r>
    <n v="1"/>
    <x v="94"/>
    <x v="0"/>
    <x v="1"/>
    <x v="3"/>
    <s v="count"/>
    <n v="0"/>
    <m/>
    <m/>
    <m/>
    <x v="0"/>
    <m/>
    <x v="8"/>
    <m/>
    <m/>
    <n v="0"/>
    <m/>
  </r>
  <r>
    <n v="1"/>
    <x v="94"/>
    <x v="0"/>
    <x v="2"/>
    <x v="0"/>
    <s v="count"/>
    <n v="0"/>
    <m/>
    <m/>
    <m/>
    <x v="0"/>
    <m/>
    <x v="8"/>
    <m/>
    <m/>
    <n v="0"/>
    <m/>
  </r>
  <r>
    <n v="1"/>
    <x v="94"/>
    <x v="0"/>
    <x v="2"/>
    <x v="1"/>
    <s v="count"/>
    <n v="1673"/>
    <m/>
    <m/>
    <m/>
    <x v="0"/>
    <m/>
    <x v="124"/>
    <m/>
    <m/>
    <n v="1589"/>
    <m/>
  </r>
  <r>
    <n v="1"/>
    <x v="94"/>
    <x v="0"/>
    <x v="2"/>
    <x v="2"/>
    <s v="count"/>
    <n v="30"/>
    <m/>
    <m/>
    <m/>
    <x v="0"/>
    <m/>
    <x v="1128"/>
    <m/>
    <m/>
    <n v="474.47224063399995"/>
    <m/>
  </r>
  <r>
    <n v="1"/>
    <x v="94"/>
    <x v="0"/>
    <x v="2"/>
    <x v="3"/>
    <s v="count"/>
    <n v="204"/>
    <m/>
    <m/>
    <m/>
    <x v="0"/>
    <m/>
    <x v="107"/>
    <m/>
    <m/>
    <n v="102"/>
    <m/>
  </r>
  <r>
    <n v="1"/>
    <x v="94"/>
    <x v="0"/>
    <x v="3"/>
    <x v="0"/>
    <s v="count"/>
    <n v="14"/>
    <m/>
    <m/>
    <m/>
    <x v="0"/>
    <m/>
    <x v="840"/>
    <m/>
    <m/>
    <n v="291.92307696199998"/>
    <m/>
  </r>
  <r>
    <n v="1"/>
    <x v="94"/>
    <x v="0"/>
    <x v="3"/>
    <x v="1"/>
    <s v="count"/>
    <n v="2627"/>
    <m/>
    <m/>
    <m/>
    <x v="0"/>
    <m/>
    <x v="1129"/>
    <m/>
    <m/>
    <n v="2496"/>
    <m/>
  </r>
  <r>
    <n v="1"/>
    <x v="94"/>
    <x v="0"/>
    <x v="3"/>
    <x v="2"/>
    <s v="count"/>
    <n v="9"/>
    <m/>
    <m/>
    <m/>
    <x v="0"/>
    <m/>
    <x v="772"/>
    <m/>
    <m/>
    <n v="142.17635085199998"/>
    <m/>
  </r>
  <r>
    <n v="1"/>
    <x v="94"/>
    <x v="0"/>
    <x v="3"/>
    <x v="3"/>
    <s v="count"/>
    <n v="208"/>
    <m/>
    <m/>
    <m/>
    <x v="0"/>
    <m/>
    <x v="480"/>
    <m/>
    <m/>
    <n v="104"/>
    <m/>
  </r>
  <r>
    <n v="1"/>
    <x v="94"/>
    <x v="0"/>
    <x v="4"/>
    <x v="0"/>
    <s v="count"/>
    <n v="24"/>
    <m/>
    <m/>
    <m/>
    <x v="0"/>
    <m/>
    <x v="905"/>
    <m/>
    <m/>
    <n v="500.76923083600002"/>
    <m/>
  </r>
  <r>
    <n v="1"/>
    <x v="94"/>
    <x v="0"/>
    <x v="4"/>
    <x v="1"/>
    <s v="count"/>
    <n v="7110"/>
    <m/>
    <m/>
    <m/>
    <x v="0"/>
    <m/>
    <x v="1130"/>
    <m/>
    <m/>
    <n v="6755"/>
    <m/>
  </r>
  <r>
    <n v="1"/>
    <x v="94"/>
    <x v="0"/>
    <x v="4"/>
    <x v="2"/>
    <s v="count"/>
    <n v="22"/>
    <m/>
    <m/>
    <m/>
    <x v="0"/>
    <m/>
    <x v="154"/>
    <m/>
    <m/>
    <n v="348.00141691099998"/>
    <m/>
  </r>
  <r>
    <n v="1"/>
    <x v="94"/>
    <x v="0"/>
    <x v="4"/>
    <x v="3"/>
    <s v="count"/>
    <n v="755"/>
    <m/>
    <m/>
    <m/>
    <x v="0"/>
    <m/>
    <x v="955"/>
    <m/>
    <m/>
    <n v="378"/>
    <m/>
  </r>
  <r>
    <n v="1"/>
    <x v="94"/>
    <x v="0"/>
    <x v="5"/>
    <x v="0"/>
    <s v="count"/>
    <n v="24"/>
    <m/>
    <m/>
    <m/>
    <x v="0"/>
    <m/>
    <x v="905"/>
    <m/>
    <m/>
    <n v="500.76923083600002"/>
    <m/>
  </r>
  <r>
    <n v="1"/>
    <x v="94"/>
    <x v="0"/>
    <x v="5"/>
    <x v="1"/>
    <s v="count"/>
    <n v="11786"/>
    <m/>
    <m/>
    <m/>
    <x v="0"/>
    <m/>
    <x v="1131"/>
    <m/>
    <m/>
    <n v="11197"/>
    <m/>
  </r>
  <r>
    <n v="1"/>
    <x v="94"/>
    <x v="0"/>
    <x v="5"/>
    <x v="2"/>
    <s v="count"/>
    <n v="6"/>
    <m/>
    <m/>
    <m/>
    <x v="0"/>
    <m/>
    <x v="918"/>
    <m/>
    <m/>
    <n v="95.059769464999988"/>
    <m/>
  </r>
  <r>
    <n v="1"/>
    <x v="94"/>
    <x v="0"/>
    <x v="5"/>
    <x v="3"/>
    <s v="count"/>
    <n v="1283"/>
    <m/>
    <m/>
    <m/>
    <x v="0"/>
    <m/>
    <x v="589"/>
    <m/>
    <m/>
    <n v="642"/>
    <m/>
  </r>
  <r>
    <n v="1"/>
    <x v="94"/>
    <x v="0"/>
    <x v="6"/>
    <x v="0"/>
    <s v="count"/>
    <n v="0"/>
    <m/>
    <m/>
    <m/>
    <x v="0"/>
    <m/>
    <x v="8"/>
    <m/>
    <m/>
    <n v="0"/>
    <m/>
  </r>
  <r>
    <n v="1"/>
    <x v="94"/>
    <x v="0"/>
    <x v="6"/>
    <x v="1"/>
    <s v="count"/>
    <n v="1583"/>
    <m/>
    <m/>
    <m/>
    <x v="0"/>
    <m/>
    <x v="1132"/>
    <m/>
    <m/>
    <n v="1504"/>
    <m/>
  </r>
  <r>
    <n v="1"/>
    <x v="94"/>
    <x v="0"/>
    <x v="6"/>
    <x v="2"/>
    <s v="count"/>
    <n v="3"/>
    <m/>
    <m/>
    <m/>
    <x v="0"/>
    <m/>
    <x v="525"/>
    <m/>
    <m/>
    <n v="47.116581386999997"/>
    <m/>
  </r>
  <r>
    <n v="1"/>
    <x v="94"/>
    <x v="0"/>
    <x v="6"/>
    <x v="3"/>
    <s v="count"/>
    <n v="137"/>
    <m/>
    <m/>
    <m/>
    <x v="0"/>
    <m/>
    <x v="815"/>
    <m/>
    <m/>
    <n v="69"/>
    <m/>
  </r>
  <r>
    <n v="1"/>
    <x v="95"/>
    <x v="0"/>
    <x v="0"/>
    <x v="0"/>
    <s v="count"/>
    <n v="0"/>
    <m/>
    <m/>
    <m/>
    <x v="0"/>
    <m/>
    <x v="8"/>
    <m/>
    <m/>
    <n v="0"/>
    <m/>
  </r>
  <r>
    <n v="1"/>
    <x v="95"/>
    <x v="0"/>
    <x v="0"/>
    <x v="1"/>
    <s v="count"/>
    <n v="0"/>
    <m/>
    <m/>
    <m/>
    <x v="0"/>
    <m/>
    <x v="8"/>
    <m/>
    <m/>
    <n v="0"/>
    <m/>
  </r>
  <r>
    <n v="1"/>
    <x v="95"/>
    <x v="0"/>
    <x v="0"/>
    <x v="2"/>
    <s v="count"/>
    <n v="0"/>
    <m/>
    <m/>
    <m/>
    <x v="0"/>
    <m/>
    <x v="8"/>
    <m/>
    <m/>
    <n v="0"/>
    <m/>
  </r>
  <r>
    <n v="1"/>
    <x v="95"/>
    <x v="0"/>
    <x v="0"/>
    <x v="3"/>
    <s v="count"/>
    <n v="0"/>
    <m/>
    <m/>
    <m/>
    <x v="0"/>
    <m/>
    <x v="8"/>
    <m/>
    <m/>
    <n v="0"/>
    <m/>
  </r>
  <r>
    <n v="1"/>
    <x v="95"/>
    <x v="0"/>
    <x v="1"/>
    <x v="0"/>
    <s v="count"/>
    <n v="83"/>
    <m/>
    <m/>
    <m/>
    <x v="0"/>
    <m/>
    <x v="354"/>
    <m/>
    <m/>
    <n v="575.76923084600003"/>
    <m/>
  </r>
  <r>
    <n v="1"/>
    <x v="95"/>
    <x v="0"/>
    <x v="1"/>
    <x v="1"/>
    <s v="count"/>
    <n v="3015"/>
    <m/>
    <m/>
    <m/>
    <x v="0"/>
    <m/>
    <x v="1133"/>
    <m/>
    <m/>
    <n v="2864"/>
    <m/>
  </r>
  <r>
    <n v="1"/>
    <x v="95"/>
    <x v="0"/>
    <x v="1"/>
    <x v="2"/>
    <s v="count"/>
    <n v="233"/>
    <m/>
    <m/>
    <m/>
    <x v="0"/>
    <m/>
    <x v="1134"/>
    <m/>
    <m/>
    <n v="640.62018552500001"/>
    <m/>
  </r>
  <r>
    <n v="1"/>
    <x v="95"/>
    <x v="0"/>
    <x v="1"/>
    <x v="3"/>
    <s v="count"/>
    <n v="185"/>
    <m/>
    <m/>
    <m/>
    <x v="0"/>
    <m/>
    <x v="462"/>
    <m/>
    <m/>
    <n v="93"/>
    <m/>
  </r>
  <r>
    <n v="1"/>
    <x v="95"/>
    <x v="0"/>
    <x v="2"/>
    <x v="0"/>
    <s v="count"/>
    <n v="3"/>
    <m/>
    <m/>
    <m/>
    <x v="0"/>
    <m/>
    <x v="275"/>
    <m/>
    <m/>
    <n v="20.769230772"/>
    <m/>
  </r>
  <r>
    <n v="1"/>
    <x v="95"/>
    <x v="0"/>
    <x v="2"/>
    <x v="1"/>
    <s v="count"/>
    <n v="1137"/>
    <m/>
    <m/>
    <m/>
    <x v="0"/>
    <m/>
    <x v="606"/>
    <m/>
    <m/>
    <n v="1080"/>
    <m/>
  </r>
  <r>
    <n v="1"/>
    <x v="95"/>
    <x v="0"/>
    <x v="2"/>
    <x v="2"/>
    <s v="count"/>
    <n v="0"/>
    <m/>
    <m/>
    <m/>
    <x v="0"/>
    <m/>
    <x v="8"/>
    <m/>
    <m/>
    <n v="0"/>
    <m/>
  </r>
  <r>
    <n v="1"/>
    <x v="95"/>
    <x v="0"/>
    <x v="2"/>
    <x v="3"/>
    <s v="count"/>
    <n v="63"/>
    <m/>
    <m/>
    <m/>
    <x v="0"/>
    <m/>
    <x v="312"/>
    <m/>
    <m/>
    <n v="32"/>
    <m/>
  </r>
  <r>
    <n v="1"/>
    <x v="95"/>
    <x v="0"/>
    <x v="3"/>
    <x v="0"/>
    <s v="count"/>
    <n v="55"/>
    <m/>
    <m/>
    <m/>
    <x v="0"/>
    <m/>
    <x v="178"/>
    <m/>
    <m/>
    <n v="380.76923082000002"/>
    <m/>
  </r>
  <r>
    <n v="1"/>
    <x v="95"/>
    <x v="0"/>
    <x v="3"/>
    <x v="1"/>
    <s v="count"/>
    <n v="4470"/>
    <m/>
    <m/>
    <m/>
    <x v="0"/>
    <m/>
    <x v="233"/>
    <m/>
    <m/>
    <n v="4247"/>
    <m/>
  </r>
  <r>
    <n v="1"/>
    <x v="95"/>
    <x v="0"/>
    <x v="3"/>
    <x v="2"/>
    <s v="count"/>
    <n v="43"/>
    <m/>
    <m/>
    <m/>
    <x v="0"/>
    <m/>
    <x v="834"/>
    <m/>
    <m/>
    <n v="118.20475681299999"/>
    <m/>
  </r>
  <r>
    <n v="1"/>
    <x v="95"/>
    <x v="0"/>
    <x v="3"/>
    <x v="3"/>
    <s v="count"/>
    <n v="156"/>
    <m/>
    <m/>
    <m/>
    <x v="0"/>
    <m/>
    <x v="78"/>
    <m/>
    <m/>
    <n v="78"/>
    <m/>
  </r>
  <r>
    <n v="1"/>
    <x v="95"/>
    <x v="0"/>
    <x v="4"/>
    <x v="0"/>
    <s v="count"/>
    <n v="46"/>
    <m/>
    <m/>
    <m/>
    <x v="0"/>
    <m/>
    <x v="179"/>
    <m/>
    <m/>
    <n v="318.46153850400003"/>
    <m/>
  </r>
  <r>
    <n v="1"/>
    <x v="95"/>
    <x v="0"/>
    <x v="4"/>
    <x v="1"/>
    <s v="count"/>
    <n v="4555"/>
    <m/>
    <m/>
    <m/>
    <x v="0"/>
    <m/>
    <x v="1135"/>
    <m/>
    <m/>
    <n v="4327"/>
    <m/>
  </r>
  <r>
    <n v="1"/>
    <x v="95"/>
    <x v="0"/>
    <x v="4"/>
    <x v="2"/>
    <s v="count"/>
    <n v="15"/>
    <m/>
    <m/>
    <m/>
    <x v="0"/>
    <m/>
    <x v="491"/>
    <m/>
    <m/>
    <n v="41.330334549999996"/>
    <m/>
  </r>
  <r>
    <n v="1"/>
    <x v="95"/>
    <x v="0"/>
    <x v="4"/>
    <x v="3"/>
    <s v="count"/>
    <n v="425"/>
    <m/>
    <m/>
    <m/>
    <x v="0"/>
    <m/>
    <x v="887"/>
    <m/>
    <m/>
    <n v="213"/>
    <m/>
  </r>
  <r>
    <n v="1"/>
    <x v="95"/>
    <x v="0"/>
    <x v="5"/>
    <x v="0"/>
    <s v="count"/>
    <n v="24"/>
    <m/>
    <m/>
    <m/>
    <x v="0"/>
    <m/>
    <x v="60"/>
    <m/>
    <m/>
    <n v="166.153846176"/>
    <m/>
  </r>
  <r>
    <n v="1"/>
    <x v="95"/>
    <x v="0"/>
    <x v="5"/>
    <x v="1"/>
    <s v="count"/>
    <n v="7354"/>
    <m/>
    <m/>
    <m/>
    <x v="0"/>
    <m/>
    <x v="1136"/>
    <m/>
    <m/>
    <n v="6986"/>
    <m/>
  </r>
  <r>
    <n v="1"/>
    <x v="95"/>
    <x v="0"/>
    <x v="5"/>
    <x v="2"/>
    <s v="count"/>
    <n v="36"/>
    <m/>
    <m/>
    <m/>
    <x v="0"/>
    <m/>
    <x v="1137"/>
    <m/>
    <m/>
    <n v="99.192802919999991"/>
    <m/>
  </r>
  <r>
    <n v="1"/>
    <x v="95"/>
    <x v="0"/>
    <x v="5"/>
    <x v="3"/>
    <s v="count"/>
    <n v="661"/>
    <m/>
    <m/>
    <m/>
    <x v="0"/>
    <m/>
    <x v="777"/>
    <m/>
    <m/>
    <n v="331"/>
    <m/>
  </r>
  <r>
    <n v="1"/>
    <x v="95"/>
    <x v="0"/>
    <x v="6"/>
    <x v="0"/>
    <s v="count"/>
    <n v="0"/>
    <m/>
    <m/>
    <m/>
    <x v="0"/>
    <m/>
    <x v="8"/>
    <m/>
    <m/>
    <n v="0"/>
    <m/>
  </r>
  <r>
    <n v="1"/>
    <x v="95"/>
    <x v="0"/>
    <x v="6"/>
    <x v="1"/>
    <s v="count"/>
    <n v="597"/>
    <m/>
    <m/>
    <m/>
    <x v="0"/>
    <m/>
    <x v="1138"/>
    <m/>
    <m/>
    <n v="567"/>
    <m/>
  </r>
  <r>
    <n v="1"/>
    <x v="95"/>
    <x v="0"/>
    <x v="6"/>
    <x v="2"/>
    <s v="count"/>
    <n v="0"/>
    <m/>
    <m/>
    <m/>
    <x v="0"/>
    <m/>
    <x v="8"/>
    <m/>
    <m/>
    <n v="0"/>
    <m/>
  </r>
  <r>
    <n v="1"/>
    <x v="95"/>
    <x v="0"/>
    <x v="6"/>
    <x v="3"/>
    <s v="count"/>
    <n v="30"/>
    <m/>
    <m/>
    <m/>
    <x v="0"/>
    <m/>
    <x v="66"/>
    <m/>
    <m/>
    <n v="15"/>
    <m/>
  </r>
  <r>
    <n v="1"/>
    <x v="96"/>
    <x v="0"/>
    <x v="0"/>
    <x v="0"/>
    <s v="count"/>
    <n v="0"/>
    <m/>
    <m/>
    <m/>
    <x v="0"/>
    <m/>
    <x v="8"/>
    <m/>
    <m/>
    <n v="0"/>
    <m/>
  </r>
  <r>
    <n v="1"/>
    <x v="96"/>
    <x v="0"/>
    <x v="0"/>
    <x v="1"/>
    <s v="count"/>
    <n v="0"/>
    <m/>
    <m/>
    <m/>
    <x v="0"/>
    <m/>
    <x v="8"/>
    <m/>
    <m/>
    <n v="0"/>
    <m/>
  </r>
  <r>
    <n v="1"/>
    <x v="96"/>
    <x v="0"/>
    <x v="0"/>
    <x v="2"/>
    <s v="count"/>
    <n v="0"/>
    <m/>
    <m/>
    <m/>
    <x v="0"/>
    <m/>
    <x v="8"/>
    <m/>
    <m/>
    <n v="0"/>
    <m/>
  </r>
  <r>
    <n v="1"/>
    <x v="96"/>
    <x v="0"/>
    <x v="0"/>
    <x v="3"/>
    <s v="count"/>
    <n v="0"/>
    <m/>
    <m/>
    <m/>
    <x v="0"/>
    <m/>
    <x v="8"/>
    <m/>
    <m/>
    <n v="0"/>
    <m/>
  </r>
  <r>
    <n v="1"/>
    <x v="96"/>
    <x v="0"/>
    <x v="1"/>
    <x v="0"/>
    <s v="count"/>
    <n v="3"/>
    <m/>
    <m/>
    <m/>
    <x v="0"/>
    <m/>
    <x v="284"/>
    <m/>
    <m/>
    <n v="77.307692317999994"/>
    <m/>
  </r>
  <r>
    <n v="1"/>
    <x v="96"/>
    <x v="0"/>
    <x v="1"/>
    <x v="1"/>
    <s v="count"/>
    <n v="3320"/>
    <m/>
    <m/>
    <m/>
    <x v="0"/>
    <m/>
    <x v="1139"/>
    <m/>
    <m/>
    <n v="3154"/>
    <m/>
  </r>
  <r>
    <n v="1"/>
    <x v="96"/>
    <x v="0"/>
    <x v="1"/>
    <x v="2"/>
    <s v="count"/>
    <n v="45"/>
    <m/>
    <m/>
    <m/>
    <x v="0"/>
    <m/>
    <x v="1140"/>
    <m/>
    <m/>
    <n v="587.71735730099999"/>
    <m/>
  </r>
  <r>
    <n v="1"/>
    <x v="96"/>
    <x v="0"/>
    <x v="1"/>
    <x v="3"/>
    <s v="count"/>
    <n v="277"/>
    <m/>
    <m/>
    <m/>
    <x v="0"/>
    <m/>
    <x v="1032"/>
    <m/>
    <m/>
    <n v="139"/>
    <m/>
  </r>
  <r>
    <n v="1"/>
    <x v="96"/>
    <x v="0"/>
    <x v="2"/>
    <x v="0"/>
    <s v="count"/>
    <n v="0"/>
    <m/>
    <m/>
    <m/>
    <x v="0"/>
    <m/>
    <x v="8"/>
    <m/>
    <m/>
    <n v="0"/>
    <m/>
  </r>
  <r>
    <n v="1"/>
    <x v="96"/>
    <x v="0"/>
    <x v="2"/>
    <x v="1"/>
    <s v="count"/>
    <n v="0"/>
    <m/>
    <m/>
    <m/>
    <x v="0"/>
    <m/>
    <x v="8"/>
    <m/>
    <m/>
    <n v="0"/>
    <m/>
  </r>
  <r>
    <n v="1"/>
    <x v="96"/>
    <x v="0"/>
    <x v="2"/>
    <x v="2"/>
    <s v="count"/>
    <n v="0"/>
    <m/>
    <m/>
    <m/>
    <x v="0"/>
    <m/>
    <x v="8"/>
    <m/>
    <m/>
    <n v="0"/>
    <m/>
  </r>
  <r>
    <n v="1"/>
    <x v="96"/>
    <x v="0"/>
    <x v="2"/>
    <x v="3"/>
    <s v="count"/>
    <n v="0"/>
    <m/>
    <m/>
    <m/>
    <x v="0"/>
    <m/>
    <x v="8"/>
    <m/>
    <m/>
    <n v="0"/>
    <m/>
  </r>
  <r>
    <n v="1"/>
    <x v="96"/>
    <x v="0"/>
    <x v="3"/>
    <x v="0"/>
    <s v="count"/>
    <n v="15"/>
    <m/>
    <m/>
    <m/>
    <x v="0"/>
    <m/>
    <x v="144"/>
    <m/>
    <m/>
    <n v="387.692307744"/>
    <m/>
  </r>
  <r>
    <n v="1"/>
    <x v="96"/>
    <x v="0"/>
    <x v="3"/>
    <x v="1"/>
    <s v="count"/>
    <n v="6805"/>
    <m/>
    <m/>
    <m/>
    <x v="0"/>
    <m/>
    <x v="1141"/>
    <m/>
    <m/>
    <n v="6465"/>
    <m/>
  </r>
  <r>
    <n v="1"/>
    <x v="96"/>
    <x v="0"/>
    <x v="3"/>
    <x v="2"/>
    <s v="count"/>
    <n v="12"/>
    <m/>
    <m/>
    <m/>
    <x v="0"/>
    <m/>
    <x v="489"/>
    <m/>
    <m/>
    <n v="157.05527128999998"/>
    <m/>
  </r>
  <r>
    <n v="1"/>
    <x v="96"/>
    <x v="0"/>
    <x v="3"/>
    <x v="3"/>
    <s v="count"/>
    <n v="382"/>
    <m/>
    <m/>
    <m/>
    <x v="0"/>
    <m/>
    <x v="326"/>
    <m/>
    <m/>
    <n v="191"/>
    <m/>
  </r>
  <r>
    <n v="1"/>
    <x v="96"/>
    <x v="0"/>
    <x v="4"/>
    <x v="0"/>
    <s v="count"/>
    <n v="37"/>
    <m/>
    <m/>
    <m/>
    <x v="0"/>
    <m/>
    <x v="1142"/>
    <m/>
    <m/>
    <n v="955.38461551199998"/>
    <m/>
  </r>
  <r>
    <n v="1"/>
    <x v="96"/>
    <x v="0"/>
    <x v="4"/>
    <x v="1"/>
    <s v="count"/>
    <n v="6083"/>
    <m/>
    <m/>
    <m/>
    <x v="0"/>
    <m/>
    <x v="1143"/>
    <m/>
    <m/>
    <n v="5779"/>
    <m/>
  </r>
  <r>
    <n v="1"/>
    <x v="96"/>
    <x v="0"/>
    <x v="4"/>
    <x v="2"/>
    <s v="count"/>
    <n v="12"/>
    <m/>
    <m/>
    <m/>
    <x v="0"/>
    <m/>
    <x v="489"/>
    <m/>
    <m/>
    <n v="157.05527128999998"/>
    <m/>
  </r>
  <r>
    <n v="1"/>
    <x v="96"/>
    <x v="0"/>
    <x v="4"/>
    <x v="3"/>
    <s v="count"/>
    <n v="655"/>
    <m/>
    <m/>
    <m/>
    <x v="0"/>
    <m/>
    <x v="1144"/>
    <m/>
    <m/>
    <n v="328"/>
    <m/>
  </r>
  <r>
    <n v="1"/>
    <x v="96"/>
    <x v="0"/>
    <x v="5"/>
    <x v="0"/>
    <s v="count"/>
    <n v="6"/>
    <m/>
    <m/>
    <m/>
    <x v="0"/>
    <m/>
    <x v="536"/>
    <m/>
    <m/>
    <n v="154.61538463599999"/>
    <m/>
  </r>
  <r>
    <n v="1"/>
    <x v="96"/>
    <x v="0"/>
    <x v="5"/>
    <x v="1"/>
    <s v="count"/>
    <n v="9341"/>
    <m/>
    <m/>
    <m/>
    <x v="0"/>
    <m/>
    <x v="1145"/>
    <m/>
    <m/>
    <n v="8874"/>
    <m/>
  </r>
  <r>
    <n v="1"/>
    <x v="96"/>
    <x v="0"/>
    <x v="5"/>
    <x v="2"/>
    <s v="count"/>
    <n v="6"/>
    <m/>
    <m/>
    <m/>
    <x v="0"/>
    <m/>
    <x v="639"/>
    <m/>
    <m/>
    <n v="78.527635644999989"/>
    <m/>
  </r>
  <r>
    <n v="1"/>
    <x v="96"/>
    <x v="0"/>
    <x v="5"/>
    <x v="3"/>
    <s v="count"/>
    <n v="843"/>
    <m/>
    <m/>
    <m/>
    <x v="0"/>
    <m/>
    <x v="1014"/>
    <m/>
    <m/>
    <n v="422"/>
    <m/>
  </r>
  <r>
    <n v="1"/>
    <x v="96"/>
    <x v="0"/>
    <x v="6"/>
    <x v="0"/>
    <s v="count"/>
    <n v="0"/>
    <m/>
    <m/>
    <m/>
    <x v="0"/>
    <m/>
    <x v="8"/>
    <m/>
    <m/>
    <n v="0"/>
    <m/>
  </r>
  <r>
    <n v="1"/>
    <x v="96"/>
    <x v="0"/>
    <x v="6"/>
    <x v="1"/>
    <s v="count"/>
    <n v="537"/>
    <m/>
    <m/>
    <m/>
    <x v="0"/>
    <m/>
    <x v="1146"/>
    <m/>
    <m/>
    <n v="510"/>
    <m/>
  </r>
  <r>
    <n v="1"/>
    <x v="96"/>
    <x v="0"/>
    <x v="6"/>
    <x v="2"/>
    <s v="count"/>
    <n v="0"/>
    <m/>
    <m/>
    <m/>
    <x v="0"/>
    <m/>
    <x v="8"/>
    <m/>
    <m/>
    <n v="0"/>
    <m/>
  </r>
  <r>
    <n v="1"/>
    <x v="96"/>
    <x v="0"/>
    <x v="6"/>
    <x v="3"/>
    <s v="count"/>
    <n v="62"/>
    <m/>
    <m/>
    <m/>
    <x v="0"/>
    <m/>
    <x v="590"/>
    <m/>
    <m/>
    <n v="31"/>
    <m/>
  </r>
  <r>
    <n v="1"/>
    <x v="97"/>
    <x v="0"/>
    <x v="0"/>
    <x v="0"/>
    <s v="count"/>
    <n v="0"/>
    <m/>
    <m/>
    <m/>
    <x v="0"/>
    <m/>
    <x v="8"/>
    <m/>
    <m/>
    <n v="0"/>
    <m/>
  </r>
  <r>
    <n v="1"/>
    <x v="97"/>
    <x v="0"/>
    <x v="0"/>
    <x v="1"/>
    <s v="count"/>
    <n v="0"/>
    <m/>
    <m/>
    <m/>
    <x v="0"/>
    <m/>
    <x v="8"/>
    <m/>
    <m/>
    <n v="0"/>
    <m/>
  </r>
  <r>
    <n v="1"/>
    <x v="97"/>
    <x v="0"/>
    <x v="0"/>
    <x v="2"/>
    <s v="count"/>
    <n v="0"/>
    <m/>
    <m/>
    <m/>
    <x v="0"/>
    <m/>
    <x v="8"/>
    <m/>
    <m/>
    <n v="0"/>
    <m/>
  </r>
  <r>
    <n v="1"/>
    <x v="97"/>
    <x v="0"/>
    <x v="0"/>
    <x v="3"/>
    <s v="count"/>
    <n v="0"/>
    <m/>
    <m/>
    <m/>
    <x v="0"/>
    <m/>
    <x v="8"/>
    <m/>
    <m/>
    <n v="0"/>
    <m/>
  </r>
  <r>
    <n v="1"/>
    <x v="97"/>
    <x v="0"/>
    <x v="1"/>
    <x v="0"/>
    <s v="count"/>
    <n v="0"/>
    <m/>
    <m/>
    <m/>
    <x v="0"/>
    <m/>
    <x v="8"/>
    <m/>
    <m/>
    <n v="0"/>
    <m/>
  </r>
  <r>
    <n v="1"/>
    <x v="97"/>
    <x v="0"/>
    <x v="1"/>
    <x v="1"/>
    <s v="count"/>
    <n v="5"/>
    <m/>
    <m/>
    <m/>
    <x v="0"/>
    <m/>
    <x v="342"/>
    <m/>
    <m/>
    <n v="5"/>
    <m/>
  </r>
  <r>
    <n v="1"/>
    <x v="97"/>
    <x v="0"/>
    <x v="1"/>
    <x v="2"/>
    <s v="count"/>
    <n v="0"/>
    <m/>
    <m/>
    <m/>
    <x v="0"/>
    <m/>
    <x v="8"/>
    <m/>
    <m/>
    <n v="0"/>
    <m/>
  </r>
  <r>
    <n v="1"/>
    <x v="97"/>
    <x v="0"/>
    <x v="1"/>
    <x v="3"/>
    <s v="count"/>
    <n v="0"/>
    <m/>
    <m/>
    <m/>
    <x v="0"/>
    <m/>
    <x v="8"/>
    <m/>
    <m/>
    <n v="0"/>
    <m/>
  </r>
  <r>
    <n v="1"/>
    <x v="97"/>
    <x v="0"/>
    <x v="2"/>
    <x v="0"/>
    <s v="count"/>
    <n v="15"/>
    <m/>
    <m/>
    <m/>
    <x v="0"/>
    <m/>
    <x v="1147"/>
    <m/>
    <m/>
    <n v="493.84615391199998"/>
    <m/>
  </r>
  <r>
    <n v="1"/>
    <x v="97"/>
    <x v="0"/>
    <x v="2"/>
    <x v="1"/>
    <s v="count"/>
    <n v="7322"/>
    <m/>
    <m/>
    <m/>
    <x v="0"/>
    <m/>
    <x v="1148"/>
    <m/>
    <m/>
    <n v="6956"/>
    <m/>
  </r>
  <r>
    <n v="1"/>
    <x v="97"/>
    <x v="0"/>
    <x v="2"/>
    <x v="2"/>
    <s v="count"/>
    <n v="283"/>
    <m/>
    <m/>
    <m/>
    <x v="0"/>
    <m/>
    <x v="1149"/>
    <m/>
    <m/>
    <n v="1055.576744407"/>
    <m/>
  </r>
  <r>
    <n v="1"/>
    <x v="97"/>
    <x v="0"/>
    <x v="2"/>
    <x v="3"/>
    <s v="count"/>
    <n v="839"/>
    <m/>
    <m/>
    <m/>
    <x v="0"/>
    <m/>
    <x v="164"/>
    <m/>
    <m/>
    <n v="420"/>
    <m/>
  </r>
  <r>
    <n v="1"/>
    <x v="97"/>
    <x v="0"/>
    <x v="3"/>
    <x v="0"/>
    <s v="count"/>
    <n v="0"/>
    <m/>
    <m/>
    <m/>
    <x v="0"/>
    <m/>
    <x v="8"/>
    <m/>
    <m/>
    <n v="0"/>
    <m/>
  </r>
  <r>
    <n v="1"/>
    <x v="97"/>
    <x v="0"/>
    <x v="3"/>
    <x v="1"/>
    <s v="count"/>
    <n v="1823"/>
    <m/>
    <m/>
    <m/>
    <x v="0"/>
    <m/>
    <x v="1150"/>
    <m/>
    <m/>
    <n v="1732"/>
    <m/>
  </r>
  <r>
    <n v="1"/>
    <x v="97"/>
    <x v="0"/>
    <x v="3"/>
    <x v="2"/>
    <s v="count"/>
    <n v="3"/>
    <m/>
    <m/>
    <m/>
    <x v="0"/>
    <m/>
    <x v="171"/>
    <m/>
    <m/>
    <n v="11.572493673999999"/>
    <m/>
  </r>
  <r>
    <n v="1"/>
    <x v="97"/>
    <x v="0"/>
    <x v="3"/>
    <x v="3"/>
    <s v="count"/>
    <n v="138"/>
    <m/>
    <m/>
    <m/>
    <x v="0"/>
    <m/>
    <x v="815"/>
    <m/>
    <m/>
    <n v="69"/>
    <m/>
  </r>
  <r>
    <n v="1"/>
    <x v="97"/>
    <x v="0"/>
    <x v="4"/>
    <x v="0"/>
    <s v="count"/>
    <n v="15"/>
    <m/>
    <m/>
    <m/>
    <x v="0"/>
    <m/>
    <x v="1147"/>
    <m/>
    <m/>
    <n v="493.84615391199998"/>
    <m/>
  </r>
  <r>
    <n v="1"/>
    <x v="97"/>
    <x v="0"/>
    <x v="4"/>
    <x v="1"/>
    <s v="count"/>
    <n v="5329"/>
    <m/>
    <m/>
    <m/>
    <x v="0"/>
    <m/>
    <x v="1151"/>
    <m/>
    <m/>
    <n v="5063"/>
    <m/>
  </r>
  <r>
    <n v="1"/>
    <x v="97"/>
    <x v="0"/>
    <x v="4"/>
    <x v="2"/>
    <s v="count"/>
    <n v="54"/>
    <m/>
    <m/>
    <m/>
    <x v="0"/>
    <m/>
    <x v="338"/>
    <m/>
    <m/>
    <n v="201.69203260399999"/>
    <m/>
  </r>
  <r>
    <n v="1"/>
    <x v="97"/>
    <x v="0"/>
    <x v="4"/>
    <x v="3"/>
    <s v="count"/>
    <n v="632"/>
    <m/>
    <m/>
    <m/>
    <x v="0"/>
    <m/>
    <x v="1152"/>
    <m/>
    <m/>
    <n v="316"/>
    <m/>
  </r>
  <r>
    <n v="1"/>
    <x v="97"/>
    <x v="0"/>
    <x v="5"/>
    <x v="0"/>
    <s v="count"/>
    <n v="15"/>
    <m/>
    <m/>
    <m/>
    <x v="0"/>
    <m/>
    <x v="1147"/>
    <m/>
    <m/>
    <n v="493.84615391199998"/>
    <m/>
  </r>
  <r>
    <n v="1"/>
    <x v="97"/>
    <x v="0"/>
    <x v="5"/>
    <x v="1"/>
    <s v="count"/>
    <n v="9234"/>
    <m/>
    <m/>
    <m/>
    <x v="0"/>
    <m/>
    <x v="1153"/>
    <m/>
    <m/>
    <n v="8772"/>
    <m/>
  </r>
  <r>
    <n v="1"/>
    <x v="97"/>
    <x v="0"/>
    <x v="5"/>
    <x v="2"/>
    <s v="count"/>
    <n v="45"/>
    <m/>
    <m/>
    <m/>
    <x v="0"/>
    <m/>
    <x v="1154"/>
    <m/>
    <m/>
    <n v="167.801158273"/>
    <m/>
  </r>
  <r>
    <n v="1"/>
    <x v="97"/>
    <x v="0"/>
    <x v="5"/>
    <x v="3"/>
    <s v="count"/>
    <n v="982"/>
    <m/>
    <m/>
    <m/>
    <x v="0"/>
    <m/>
    <x v="420"/>
    <m/>
    <m/>
    <n v="491"/>
    <m/>
  </r>
  <r>
    <n v="1"/>
    <x v="97"/>
    <x v="0"/>
    <x v="6"/>
    <x v="0"/>
    <s v="count"/>
    <n v="0"/>
    <m/>
    <m/>
    <m/>
    <x v="0"/>
    <m/>
    <x v="8"/>
    <m/>
    <m/>
    <n v="0"/>
    <m/>
  </r>
  <r>
    <n v="1"/>
    <x v="97"/>
    <x v="0"/>
    <x v="6"/>
    <x v="1"/>
    <s v="count"/>
    <n v="1090"/>
    <m/>
    <m/>
    <m/>
    <x v="0"/>
    <m/>
    <x v="1155"/>
    <m/>
    <m/>
    <n v="1036"/>
    <m/>
  </r>
  <r>
    <n v="1"/>
    <x v="97"/>
    <x v="0"/>
    <x v="6"/>
    <x v="2"/>
    <s v="count"/>
    <n v="0"/>
    <m/>
    <m/>
    <m/>
    <x v="0"/>
    <m/>
    <x v="8"/>
    <m/>
    <m/>
    <n v="0"/>
    <m/>
  </r>
  <r>
    <n v="1"/>
    <x v="97"/>
    <x v="0"/>
    <x v="6"/>
    <x v="3"/>
    <s v="count"/>
    <n v="114"/>
    <m/>
    <m/>
    <m/>
    <x v="0"/>
    <m/>
    <x v="525"/>
    <m/>
    <m/>
    <n v="57"/>
    <m/>
  </r>
  <r>
    <n v="1"/>
    <x v="98"/>
    <x v="0"/>
    <x v="0"/>
    <x v="0"/>
    <s v="count"/>
    <n v="0"/>
    <m/>
    <m/>
    <m/>
    <x v="0"/>
    <m/>
    <x v="8"/>
    <m/>
    <m/>
    <n v="0"/>
    <m/>
  </r>
  <r>
    <n v="1"/>
    <x v="98"/>
    <x v="0"/>
    <x v="0"/>
    <x v="1"/>
    <s v="count"/>
    <n v="0"/>
    <m/>
    <m/>
    <m/>
    <x v="0"/>
    <m/>
    <x v="8"/>
    <m/>
    <m/>
    <n v="0"/>
    <m/>
  </r>
  <r>
    <n v="1"/>
    <x v="98"/>
    <x v="0"/>
    <x v="0"/>
    <x v="2"/>
    <s v="count"/>
    <n v="0"/>
    <m/>
    <m/>
    <m/>
    <x v="0"/>
    <m/>
    <x v="8"/>
    <m/>
    <m/>
    <n v="0"/>
    <m/>
  </r>
  <r>
    <n v="1"/>
    <x v="98"/>
    <x v="0"/>
    <x v="0"/>
    <x v="3"/>
    <s v="count"/>
    <n v="0"/>
    <m/>
    <m/>
    <m/>
    <x v="0"/>
    <m/>
    <x v="8"/>
    <m/>
    <m/>
    <n v="0"/>
    <m/>
  </r>
  <r>
    <n v="1"/>
    <x v="98"/>
    <x v="0"/>
    <x v="1"/>
    <x v="0"/>
    <s v="count"/>
    <n v="23"/>
    <m/>
    <m/>
    <m/>
    <x v="0"/>
    <m/>
    <x v="1156"/>
    <m/>
    <m/>
    <n v="276.92307696"/>
    <m/>
  </r>
  <r>
    <n v="1"/>
    <x v="98"/>
    <x v="0"/>
    <x v="1"/>
    <x v="1"/>
    <s v="count"/>
    <n v="1098"/>
    <m/>
    <m/>
    <m/>
    <x v="0"/>
    <m/>
    <x v="436"/>
    <m/>
    <m/>
    <n v="1043"/>
    <m/>
  </r>
  <r>
    <n v="1"/>
    <x v="98"/>
    <x v="0"/>
    <x v="1"/>
    <x v="2"/>
    <s v="count"/>
    <n v="103"/>
    <m/>
    <m/>
    <m/>
    <x v="0"/>
    <m/>
    <x v="1157"/>
    <m/>
    <m/>
    <n v="791.062603287"/>
    <m/>
  </r>
  <r>
    <n v="1"/>
    <x v="98"/>
    <x v="0"/>
    <x v="1"/>
    <x v="3"/>
    <s v="count"/>
    <n v="249"/>
    <m/>
    <m/>
    <m/>
    <x v="0"/>
    <m/>
    <x v="85"/>
    <m/>
    <m/>
    <n v="125"/>
    <m/>
  </r>
  <r>
    <n v="1"/>
    <x v="98"/>
    <x v="0"/>
    <x v="2"/>
    <x v="0"/>
    <s v="count"/>
    <n v="0"/>
    <m/>
    <m/>
    <m/>
    <x v="0"/>
    <m/>
    <x v="8"/>
    <m/>
    <m/>
    <n v="0"/>
    <m/>
  </r>
  <r>
    <n v="1"/>
    <x v="98"/>
    <x v="0"/>
    <x v="2"/>
    <x v="1"/>
    <s v="count"/>
    <n v="0"/>
    <m/>
    <m/>
    <m/>
    <x v="0"/>
    <m/>
    <x v="8"/>
    <m/>
    <m/>
    <n v="0"/>
    <m/>
  </r>
  <r>
    <n v="1"/>
    <x v="98"/>
    <x v="0"/>
    <x v="2"/>
    <x v="2"/>
    <s v="count"/>
    <n v="0"/>
    <m/>
    <m/>
    <m/>
    <x v="0"/>
    <m/>
    <x v="8"/>
    <m/>
    <m/>
    <n v="0"/>
    <m/>
  </r>
  <r>
    <n v="1"/>
    <x v="98"/>
    <x v="0"/>
    <x v="2"/>
    <x v="3"/>
    <s v="count"/>
    <n v="0"/>
    <m/>
    <m/>
    <m/>
    <x v="0"/>
    <m/>
    <x v="8"/>
    <m/>
    <m/>
    <n v="0"/>
    <m/>
  </r>
  <r>
    <n v="1"/>
    <x v="98"/>
    <x v="0"/>
    <x v="3"/>
    <x v="0"/>
    <s v="count"/>
    <n v="17"/>
    <m/>
    <m/>
    <m/>
    <x v="0"/>
    <m/>
    <x v="591"/>
    <m/>
    <m/>
    <n v="205.38461541200002"/>
    <m/>
  </r>
  <r>
    <n v="1"/>
    <x v="98"/>
    <x v="0"/>
    <x v="3"/>
    <x v="1"/>
    <s v="count"/>
    <n v="2689"/>
    <m/>
    <m/>
    <m/>
    <x v="0"/>
    <m/>
    <x v="1158"/>
    <m/>
    <m/>
    <n v="2555"/>
    <m/>
  </r>
  <r>
    <n v="1"/>
    <x v="98"/>
    <x v="0"/>
    <x v="3"/>
    <x v="2"/>
    <s v="count"/>
    <n v="48"/>
    <m/>
    <m/>
    <m/>
    <x v="0"/>
    <m/>
    <x v="1159"/>
    <m/>
    <m/>
    <n v="368.66658418599997"/>
    <m/>
  </r>
  <r>
    <n v="1"/>
    <x v="98"/>
    <x v="0"/>
    <x v="3"/>
    <x v="3"/>
    <s v="count"/>
    <n v="504"/>
    <m/>
    <m/>
    <m/>
    <x v="0"/>
    <m/>
    <x v="471"/>
    <m/>
    <m/>
    <n v="252"/>
    <m/>
  </r>
  <r>
    <n v="1"/>
    <x v="98"/>
    <x v="0"/>
    <x v="4"/>
    <x v="0"/>
    <s v="count"/>
    <n v="12"/>
    <m/>
    <m/>
    <m/>
    <x v="0"/>
    <m/>
    <x v="85"/>
    <m/>
    <m/>
    <n v="144.23076925000001"/>
    <m/>
  </r>
  <r>
    <n v="1"/>
    <x v="98"/>
    <x v="0"/>
    <x v="4"/>
    <x v="1"/>
    <s v="count"/>
    <n v="5403"/>
    <m/>
    <m/>
    <m/>
    <x v="0"/>
    <m/>
    <x v="1160"/>
    <m/>
    <m/>
    <n v="5133"/>
    <m/>
  </r>
  <r>
    <n v="1"/>
    <x v="98"/>
    <x v="0"/>
    <x v="4"/>
    <x v="2"/>
    <s v="count"/>
    <n v="15"/>
    <m/>
    <m/>
    <m/>
    <x v="0"/>
    <m/>
    <x v="1032"/>
    <m/>
    <m/>
    <n v="114.89833004899999"/>
    <m/>
  </r>
  <r>
    <n v="1"/>
    <x v="98"/>
    <x v="0"/>
    <x v="4"/>
    <x v="3"/>
    <s v="count"/>
    <n v="1060"/>
    <m/>
    <m/>
    <m/>
    <x v="0"/>
    <m/>
    <x v="922"/>
    <m/>
    <m/>
    <n v="530"/>
    <m/>
  </r>
  <r>
    <n v="1"/>
    <x v="98"/>
    <x v="0"/>
    <x v="5"/>
    <x v="0"/>
    <s v="count"/>
    <n v="28"/>
    <m/>
    <m/>
    <m/>
    <x v="0"/>
    <m/>
    <x v="1161"/>
    <m/>
    <m/>
    <n v="338.07692312199998"/>
    <m/>
  </r>
  <r>
    <n v="1"/>
    <x v="98"/>
    <x v="0"/>
    <x v="5"/>
    <x v="1"/>
    <s v="count"/>
    <n v="5959"/>
    <m/>
    <m/>
    <m/>
    <x v="0"/>
    <m/>
    <x v="1162"/>
    <m/>
    <m/>
    <n v="5661"/>
    <m/>
  </r>
  <r>
    <n v="1"/>
    <x v="98"/>
    <x v="0"/>
    <x v="5"/>
    <x v="2"/>
    <s v="count"/>
    <n v="9"/>
    <m/>
    <m/>
    <m/>
    <x v="0"/>
    <m/>
    <x v="180"/>
    <m/>
    <m/>
    <n v="69.434962044000002"/>
    <m/>
  </r>
  <r>
    <n v="1"/>
    <x v="98"/>
    <x v="0"/>
    <x v="5"/>
    <x v="3"/>
    <s v="count"/>
    <n v="1023"/>
    <m/>
    <m/>
    <m/>
    <x v="0"/>
    <m/>
    <x v="1064"/>
    <m/>
    <m/>
    <n v="512"/>
    <m/>
  </r>
  <r>
    <n v="1"/>
    <x v="98"/>
    <x v="0"/>
    <x v="6"/>
    <x v="0"/>
    <s v="count"/>
    <n v="3"/>
    <m/>
    <m/>
    <m/>
    <x v="0"/>
    <m/>
    <x v="590"/>
    <m/>
    <m/>
    <n v="35.769230774"/>
    <m/>
  </r>
  <r>
    <n v="1"/>
    <x v="98"/>
    <x v="0"/>
    <x v="6"/>
    <x v="1"/>
    <s v="count"/>
    <n v="543"/>
    <m/>
    <m/>
    <m/>
    <x v="0"/>
    <m/>
    <x v="958"/>
    <m/>
    <m/>
    <n v="516"/>
    <m/>
  </r>
  <r>
    <n v="1"/>
    <x v="98"/>
    <x v="0"/>
    <x v="6"/>
    <x v="2"/>
    <s v="count"/>
    <n v="0"/>
    <m/>
    <m/>
    <m/>
    <x v="0"/>
    <m/>
    <x v="8"/>
    <m/>
    <m/>
    <n v="0"/>
    <m/>
  </r>
  <r>
    <n v="1"/>
    <x v="98"/>
    <x v="0"/>
    <x v="6"/>
    <x v="3"/>
    <s v="count"/>
    <n v="66"/>
    <m/>
    <m/>
    <m/>
    <x v="0"/>
    <m/>
    <x v="516"/>
    <m/>
    <m/>
    <n v="33"/>
    <m/>
  </r>
  <r>
    <n v="1"/>
    <x v="99"/>
    <x v="0"/>
    <x v="0"/>
    <x v="0"/>
    <s v="count"/>
    <n v="0"/>
    <m/>
    <m/>
    <m/>
    <x v="0"/>
    <m/>
    <x v="8"/>
    <m/>
    <m/>
    <n v="0"/>
    <m/>
  </r>
  <r>
    <n v="1"/>
    <x v="99"/>
    <x v="0"/>
    <x v="0"/>
    <x v="1"/>
    <s v="count"/>
    <n v="0"/>
    <m/>
    <m/>
    <m/>
    <x v="0"/>
    <m/>
    <x v="8"/>
    <m/>
    <m/>
    <n v="0"/>
    <m/>
  </r>
  <r>
    <n v="1"/>
    <x v="99"/>
    <x v="0"/>
    <x v="0"/>
    <x v="2"/>
    <s v="count"/>
    <n v="0"/>
    <m/>
    <m/>
    <m/>
    <x v="0"/>
    <m/>
    <x v="8"/>
    <m/>
    <m/>
    <n v="0"/>
    <m/>
  </r>
  <r>
    <n v="1"/>
    <x v="99"/>
    <x v="0"/>
    <x v="0"/>
    <x v="3"/>
    <s v="count"/>
    <n v="0"/>
    <m/>
    <m/>
    <m/>
    <x v="0"/>
    <m/>
    <x v="8"/>
    <m/>
    <m/>
    <n v="0"/>
    <m/>
  </r>
  <r>
    <n v="1"/>
    <x v="99"/>
    <x v="0"/>
    <x v="1"/>
    <x v="0"/>
    <s v="count"/>
    <n v="27"/>
    <m/>
    <m/>
    <m/>
    <x v="0"/>
    <m/>
    <x v="1163"/>
    <m/>
    <m/>
    <n v="287.30769234600001"/>
    <m/>
  </r>
  <r>
    <n v="1"/>
    <x v="99"/>
    <x v="0"/>
    <x v="1"/>
    <x v="1"/>
    <s v="count"/>
    <n v="2456"/>
    <m/>
    <m/>
    <m/>
    <x v="0"/>
    <m/>
    <x v="1164"/>
    <m/>
    <m/>
    <n v="2333"/>
    <m/>
  </r>
  <r>
    <n v="1"/>
    <x v="99"/>
    <x v="0"/>
    <x v="1"/>
    <x v="2"/>
    <s v="count"/>
    <n v="119"/>
    <m/>
    <m/>
    <m/>
    <x v="0"/>
    <m/>
    <x v="1165"/>
    <m/>
    <m/>
    <n v="991.10142250899992"/>
    <m/>
  </r>
  <r>
    <n v="1"/>
    <x v="99"/>
    <x v="0"/>
    <x v="1"/>
    <x v="3"/>
    <s v="count"/>
    <n v="508"/>
    <m/>
    <m/>
    <m/>
    <x v="0"/>
    <m/>
    <x v="378"/>
    <m/>
    <m/>
    <n v="254"/>
    <m/>
  </r>
  <r>
    <n v="1"/>
    <x v="99"/>
    <x v="0"/>
    <x v="2"/>
    <x v="0"/>
    <s v="count"/>
    <n v="0"/>
    <m/>
    <m/>
    <m/>
    <x v="0"/>
    <m/>
    <x v="8"/>
    <m/>
    <m/>
    <n v="0"/>
    <m/>
  </r>
  <r>
    <n v="1"/>
    <x v="99"/>
    <x v="0"/>
    <x v="2"/>
    <x v="1"/>
    <s v="count"/>
    <n v="0"/>
    <m/>
    <m/>
    <m/>
    <x v="0"/>
    <m/>
    <x v="8"/>
    <m/>
    <m/>
    <n v="0"/>
    <m/>
  </r>
  <r>
    <n v="1"/>
    <x v="99"/>
    <x v="0"/>
    <x v="2"/>
    <x v="2"/>
    <s v="count"/>
    <n v="0"/>
    <m/>
    <m/>
    <m/>
    <x v="0"/>
    <m/>
    <x v="8"/>
    <m/>
    <m/>
    <n v="0"/>
    <m/>
  </r>
  <r>
    <n v="1"/>
    <x v="99"/>
    <x v="0"/>
    <x v="2"/>
    <x v="3"/>
    <s v="count"/>
    <n v="0"/>
    <m/>
    <m/>
    <m/>
    <x v="0"/>
    <m/>
    <x v="8"/>
    <m/>
    <m/>
    <n v="0"/>
    <m/>
  </r>
  <r>
    <n v="1"/>
    <x v="99"/>
    <x v="0"/>
    <x v="3"/>
    <x v="0"/>
    <s v="count"/>
    <n v="6"/>
    <m/>
    <m/>
    <m/>
    <x v="0"/>
    <m/>
    <x v="25"/>
    <m/>
    <m/>
    <n v="63.461538470000001"/>
    <m/>
  </r>
  <r>
    <n v="1"/>
    <x v="99"/>
    <x v="0"/>
    <x v="3"/>
    <x v="1"/>
    <s v="count"/>
    <n v="1717"/>
    <m/>
    <m/>
    <m/>
    <x v="0"/>
    <m/>
    <x v="1166"/>
    <m/>
    <m/>
    <n v="1631"/>
    <m/>
  </r>
  <r>
    <n v="1"/>
    <x v="99"/>
    <x v="0"/>
    <x v="3"/>
    <x v="2"/>
    <s v="count"/>
    <n v="21"/>
    <m/>
    <m/>
    <m/>
    <x v="0"/>
    <m/>
    <x v="1167"/>
    <m/>
    <m/>
    <n v="175.24061849199998"/>
    <m/>
  </r>
  <r>
    <n v="1"/>
    <x v="99"/>
    <x v="0"/>
    <x v="3"/>
    <x v="3"/>
    <s v="count"/>
    <n v="192"/>
    <m/>
    <m/>
    <m/>
    <x v="0"/>
    <m/>
    <x v="310"/>
    <m/>
    <m/>
    <n v="96"/>
    <m/>
  </r>
  <r>
    <n v="1"/>
    <x v="99"/>
    <x v="0"/>
    <x v="4"/>
    <x v="0"/>
    <s v="count"/>
    <n v="49"/>
    <m/>
    <m/>
    <m/>
    <x v="0"/>
    <m/>
    <x v="1168"/>
    <m/>
    <m/>
    <n v="520.38461545400003"/>
    <m/>
  </r>
  <r>
    <n v="1"/>
    <x v="99"/>
    <x v="0"/>
    <x v="4"/>
    <x v="1"/>
    <s v="count"/>
    <n v="4457"/>
    <m/>
    <m/>
    <m/>
    <x v="0"/>
    <m/>
    <x v="1169"/>
    <m/>
    <m/>
    <n v="4234"/>
    <m/>
  </r>
  <r>
    <n v="1"/>
    <x v="99"/>
    <x v="0"/>
    <x v="4"/>
    <x v="2"/>
    <s v="count"/>
    <n v="24"/>
    <m/>
    <m/>
    <m/>
    <x v="0"/>
    <m/>
    <x v="288"/>
    <m/>
    <m/>
    <n v="200.038819222"/>
    <m/>
  </r>
  <r>
    <n v="1"/>
    <x v="99"/>
    <x v="0"/>
    <x v="4"/>
    <x v="3"/>
    <s v="count"/>
    <n v="1006"/>
    <m/>
    <m/>
    <m/>
    <x v="0"/>
    <m/>
    <x v="1170"/>
    <m/>
    <m/>
    <n v="503"/>
    <m/>
  </r>
  <r>
    <n v="1"/>
    <x v="99"/>
    <x v="0"/>
    <x v="5"/>
    <x v="0"/>
    <s v="count"/>
    <n v="15"/>
    <m/>
    <m/>
    <m/>
    <x v="0"/>
    <m/>
    <x v="109"/>
    <m/>
    <m/>
    <n v="159.23076925200002"/>
    <m/>
  </r>
  <r>
    <n v="1"/>
    <x v="99"/>
    <x v="0"/>
    <x v="5"/>
    <x v="1"/>
    <s v="count"/>
    <n v="6477"/>
    <m/>
    <m/>
    <m/>
    <x v="0"/>
    <m/>
    <x v="1171"/>
    <m/>
    <m/>
    <n v="6153"/>
    <m/>
  </r>
  <r>
    <n v="1"/>
    <x v="99"/>
    <x v="0"/>
    <x v="5"/>
    <x v="2"/>
    <s v="count"/>
    <n v="12"/>
    <m/>
    <m/>
    <m/>
    <x v="0"/>
    <m/>
    <x v="155"/>
    <m/>
    <m/>
    <n v="100.019409611"/>
    <m/>
  </r>
  <r>
    <n v="1"/>
    <x v="99"/>
    <x v="0"/>
    <x v="5"/>
    <x v="3"/>
    <s v="count"/>
    <n v="1332"/>
    <m/>
    <m/>
    <m/>
    <x v="0"/>
    <m/>
    <x v="1035"/>
    <m/>
    <m/>
    <n v="666"/>
    <m/>
  </r>
  <r>
    <n v="1"/>
    <x v="99"/>
    <x v="0"/>
    <x v="6"/>
    <x v="0"/>
    <s v="count"/>
    <n v="0"/>
    <m/>
    <m/>
    <m/>
    <x v="0"/>
    <m/>
    <x v="8"/>
    <m/>
    <m/>
    <n v="0"/>
    <m/>
  </r>
  <r>
    <n v="1"/>
    <x v="99"/>
    <x v="0"/>
    <x v="6"/>
    <x v="1"/>
    <s v="count"/>
    <n v="812"/>
    <m/>
    <m/>
    <m/>
    <x v="0"/>
    <m/>
    <x v="983"/>
    <m/>
    <m/>
    <n v="771"/>
    <m/>
  </r>
  <r>
    <n v="1"/>
    <x v="99"/>
    <x v="0"/>
    <x v="6"/>
    <x v="2"/>
    <s v="count"/>
    <n v="0"/>
    <m/>
    <m/>
    <m/>
    <x v="0"/>
    <m/>
    <x v="8"/>
    <m/>
    <m/>
    <n v="0"/>
    <m/>
  </r>
  <r>
    <n v="1"/>
    <x v="99"/>
    <x v="0"/>
    <x v="6"/>
    <x v="3"/>
    <s v="count"/>
    <n v="158"/>
    <m/>
    <m/>
    <m/>
    <x v="0"/>
    <m/>
    <x v="451"/>
    <m/>
    <m/>
    <n v="79"/>
    <m/>
  </r>
  <r>
    <n v="1"/>
    <x v="100"/>
    <x v="0"/>
    <x v="0"/>
    <x v="0"/>
    <s v="count"/>
    <n v="0"/>
    <m/>
    <m/>
    <m/>
    <x v="0"/>
    <m/>
    <x v="8"/>
    <m/>
    <m/>
    <n v="0"/>
    <m/>
  </r>
  <r>
    <n v="1"/>
    <x v="100"/>
    <x v="0"/>
    <x v="0"/>
    <x v="1"/>
    <s v="count"/>
    <n v="0"/>
    <m/>
    <m/>
    <m/>
    <x v="0"/>
    <m/>
    <x v="8"/>
    <m/>
    <m/>
    <n v="0"/>
    <m/>
  </r>
  <r>
    <n v="1"/>
    <x v="100"/>
    <x v="0"/>
    <x v="0"/>
    <x v="2"/>
    <s v="count"/>
    <n v="0"/>
    <m/>
    <m/>
    <m/>
    <x v="0"/>
    <m/>
    <x v="8"/>
    <m/>
    <m/>
    <n v="0"/>
    <m/>
  </r>
  <r>
    <n v="1"/>
    <x v="100"/>
    <x v="0"/>
    <x v="0"/>
    <x v="3"/>
    <s v="count"/>
    <n v="0"/>
    <m/>
    <m/>
    <m/>
    <x v="0"/>
    <m/>
    <x v="8"/>
    <m/>
    <m/>
    <n v="0"/>
    <m/>
  </r>
  <r>
    <n v="1"/>
    <x v="100"/>
    <x v="0"/>
    <x v="1"/>
    <x v="0"/>
    <s v="count"/>
    <n v="19"/>
    <m/>
    <m/>
    <m/>
    <x v="0"/>
    <m/>
    <x v="1172"/>
    <m/>
    <m/>
    <n v="227.30769233800001"/>
    <m/>
  </r>
  <r>
    <n v="1"/>
    <x v="100"/>
    <x v="0"/>
    <x v="1"/>
    <x v="1"/>
    <s v="count"/>
    <n v="1756"/>
    <m/>
    <m/>
    <m/>
    <x v="0"/>
    <m/>
    <x v="1173"/>
    <m/>
    <m/>
    <n v="1668"/>
    <m/>
  </r>
  <r>
    <n v="1"/>
    <x v="100"/>
    <x v="0"/>
    <x v="1"/>
    <x v="2"/>
    <s v="count"/>
    <n v="110"/>
    <m/>
    <m/>
    <m/>
    <x v="0"/>
    <m/>
    <x v="1174"/>
    <m/>
    <m/>
    <n v="754.691908883"/>
    <m/>
  </r>
  <r>
    <n v="1"/>
    <x v="100"/>
    <x v="0"/>
    <x v="1"/>
    <x v="3"/>
    <s v="count"/>
    <n v="268"/>
    <m/>
    <m/>
    <m/>
    <x v="0"/>
    <m/>
    <x v="536"/>
    <m/>
    <m/>
    <n v="134"/>
    <m/>
  </r>
  <r>
    <n v="1"/>
    <x v="100"/>
    <x v="0"/>
    <x v="2"/>
    <x v="0"/>
    <s v="count"/>
    <n v="27"/>
    <m/>
    <m/>
    <m/>
    <x v="0"/>
    <m/>
    <x v="1090"/>
    <m/>
    <m/>
    <n v="323.07692312"/>
    <m/>
  </r>
  <r>
    <n v="1"/>
    <x v="100"/>
    <x v="0"/>
    <x v="2"/>
    <x v="1"/>
    <s v="count"/>
    <n v="2794"/>
    <m/>
    <m/>
    <m/>
    <x v="0"/>
    <m/>
    <x v="1175"/>
    <m/>
    <m/>
    <n v="2654"/>
    <m/>
  </r>
  <r>
    <n v="1"/>
    <x v="100"/>
    <x v="0"/>
    <x v="2"/>
    <x v="2"/>
    <s v="count"/>
    <n v="33"/>
    <m/>
    <m/>
    <m/>
    <x v="0"/>
    <m/>
    <x v="1176"/>
    <m/>
    <m/>
    <n v="226.49023333399998"/>
    <m/>
  </r>
  <r>
    <n v="1"/>
    <x v="100"/>
    <x v="0"/>
    <x v="2"/>
    <x v="3"/>
    <s v="count"/>
    <n v="542"/>
    <m/>
    <m/>
    <m/>
    <x v="0"/>
    <m/>
    <x v="299"/>
    <m/>
    <m/>
    <n v="271"/>
    <m/>
  </r>
  <r>
    <n v="1"/>
    <x v="100"/>
    <x v="0"/>
    <x v="3"/>
    <x v="0"/>
    <s v="count"/>
    <n v="15"/>
    <m/>
    <m/>
    <m/>
    <x v="0"/>
    <m/>
    <x v="532"/>
    <m/>
    <m/>
    <n v="180.000000024"/>
    <m/>
  </r>
  <r>
    <n v="1"/>
    <x v="100"/>
    <x v="0"/>
    <x v="3"/>
    <x v="1"/>
    <s v="count"/>
    <n v="1979"/>
    <m/>
    <m/>
    <m/>
    <x v="0"/>
    <m/>
    <x v="1177"/>
    <m/>
    <m/>
    <n v="1880"/>
    <m/>
  </r>
  <r>
    <n v="1"/>
    <x v="100"/>
    <x v="0"/>
    <x v="3"/>
    <x v="2"/>
    <s v="count"/>
    <n v="21"/>
    <m/>
    <m/>
    <m/>
    <x v="0"/>
    <m/>
    <x v="251"/>
    <m/>
    <m/>
    <n v="143.829564234"/>
    <m/>
  </r>
  <r>
    <n v="1"/>
    <x v="100"/>
    <x v="0"/>
    <x v="3"/>
    <x v="3"/>
    <s v="count"/>
    <n v="517"/>
    <m/>
    <m/>
    <m/>
    <x v="0"/>
    <m/>
    <x v="870"/>
    <m/>
    <m/>
    <n v="259"/>
    <m/>
  </r>
  <r>
    <n v="1"/>
    <x v="100"/>
    <x v="0"/>
    <x v="4"/>
    <x v="0"/>
    <s v="count"/>
    <n v="0"/>
    <m/>
    <m/>
    <m/>
    <x v="0"/>
    <m/>
    <x v="8"/>
    <m/>
    <m/>
    <n v="0"/>
    <m/>
  </r>
  <r>
    <n v="1"/>
    <x v="100"/>
    <x v="0"/>
    <x v="4"/>
    <x v="1"/>
    <s v="count"/>
    <n v="2249"/>
    <m/>
    <m/>
    <m/>
    <x v="0"/>
    <m/>
    <x v="1178"/>
    <m/>
    <m/>
    <n v="2137"/>
    <m/>
  </r>
  <r>
    <n v="1"/>
    <x v="100"/>
    <x v="0"/>
    <x v="4"/>
    <x v="2"/>
    <s v="count"/>
    <n v="9"/>
    <m/>
    <m/>
    <m/>
    <x v="0"/>
    <m/>
    <x v="35"/>
    <m/>
    <m/>
    <n v="61.995501824999998"/>
    <m/>
  </r>
  <r>
    <n v="1"/>
    <x v="100"/>
    <x v="0"/>
    <x v="4"/>
    <x v="3"/>
    <s v="count"/>
    <n v="576"/>
    <m/>
    <m/>
    <m/>
    <x v="0"/>
    <m/>
    <x v="150"/>
    <m/>
    <m/>
    <n v="288"/>
    <m/>
  </r>
  <r>
    <n v="1"/>
    <x v="100"/>
    <x v="0"/>
    <x v="5"/>
    <x v="0"/>
    <s v="count"/>
    <n v="12"/>
    <m/>
    <m/>
    <m/>
    <x v="0"/>
    <m/>
    <x v="85"/>
    <m/>
    <m/>
    <n v="144.23076925000001"/>
    <m/>
  </r>
  <r>
    <n v="1"/>
    <x v="100"/>
    <x v="0"/>
    <x v="5"/>
    <x v="1"/>
    <s v="count"/>
    <n v="5239"/>
    <m/>
    <m/>
    <m/>
    <x v="0"/>
    <m/>
    <x v="1179"/>
    <m/>
    <m/>
    <n v="4977"/>
    <m/>
  </r>
  <r>
    <n v="1"/>
    <x v="100"/>
    <x v="0"/>
    <x v="5"/>
    <x v="2"/>
    <s v="count"/>
    <n v="28"/>
    <m/>
    <m/>
    <m/>
    <x v="0"/>
    <m/>
    <x v="202"/>
    <m/>
    <m/>
    <n v="191.77275231199999"/>
    <m/>
  </r>
  <r>
    <n v="1"/>
    <x v="100"/>
    <x v="0"/>
    <x v="5"/>
    <x v="3"/>
    <s v="count"/>
    <n v="925"/>
    <m/>
    <m/>
    <m/>
    <x v="0"/>
    <m/>
    <x v="656"/>
    <m/>
    <m/>
    <n v="463"/>
    <m/>
  </r>
  <r>
    <n v="1"/>
    <x v="100"/>
    <x v="0"/>
    <x v="6"/>
    <x v="0"/>
    <s v="count"/>
    <n v="5"/>
    <m/>
    <m/>
    <m/>
    <x v="0"/>
    <m/>
    <x v="244"/>
    <m/>
    <m/>
    <n v="60.000000008000001"/>
    <m/>
  </r>
  <r>
    <n v="1"/>
    <x v="100"/>
    <x v="0"/>
    <x v="6"/>
    <x v="1"/>
    <s v="count"/>
    <n v="615"/>
    <m/>
    <m/>
    <m/>
    <x v="0"/>
    <m/>
    <x v="1180"/>
    <m/>
    <m/>
    <n v="584"/>
    <m/>
  </r>
  <r>
    <n v="1"/>
    <x v="100"/>
    <x v="0"/>
    <x v="6"/>
    <x v="2"/>
    <s v="count"/>
    <n v="0"/>
    <m/>
    <m/>
    <m/>
    <x v="0"/>
    <m/>
    <x v="8"/>
    <m/>
    <m/>
    <n v="0"/>
    <m/>
  </r>
  <r>
    <n v="1"/>
    <x v="100"/>
    <x v="0"/>
    <x v="6"/>
    <x v="3"/>
    <s v="count"/>
    <n v="107"/>
    <m/>
    <m/>
    <m/>
    <x v="0"/>
    <m/>
    <x v="39"/>
    <m/>
    <m/>
    <n v="54"/>
    <m/>
  </r>
  <r>
    <n v="1"/>
    <x v="101"/>
    <x v="0"/>
    <x v="0"/>
    <x v="0"/>
    <s v="count"/>
    <n v="0"/>
    <m/>
    <m/>
    <m/>
    <x v="0"/>
    <m/>
    <x v="8"/>
    <m/>
    <m/>
    <n v="0"/>
    <m/>
  </r>
  <r>
    <n v="1"/>
    <x v="101"/>
    <x v="0"/>
    <x v="0"/>
    <x v="1"/>
    <s v="count"/>
    <n v="0"/>
    <m/>
    <m/>
    <m/>
    <x v="0"/>
    <m/>
    <x v="8"/>
    <m/>
    <m/>
    <n v="0"/>
    <m/>
  </r>
  <r>
    <n v="1"/>
    <x v="101"/>
    <x v="0"/>
    <x v="0"/>
    <x v="2"/>
    <s v="count"/>
    <n v="0"/>
    <m/>
    <m/>
    <m/>
    <x v="0"/>
    <m/>
    <x v="8"/>
    <m/>
    <m/>
    <n v="0"/>
    <m/>
  </r>
  <r>
    <n v="1"/>
    <x v="101"/>
    <x v="0"/>
    <x v="0"/>
    <x v="3"/>
    <s v="count"/>
    <n v="0"/>
    <m/>
    <m/>
    <m/>
    <x v="0"/>
    <m/>
    <x v="8"/>
    <m/>
    <m/>
    <n v="0"/>
    <m/>
  </r>
  <r>
    <n v="1"/>
    <x v="101"/>
    <x v="0"/>
    <x v="1"/>
    <x v="0"/>
    <s v="count"/>
    <n v="7"/>
    <m/>
    <m/>
    <m/>
    <x v="0"/>
    <m/>
    <x v="107"/>
    <m/>
    <m/>
    <n v="117.692307708"/>
    <m/>
  </r>
  <r>
    <n v="1"/>
    <x v="101"/>
    <x v="0"/>
    <x v="1"/>
    <x v="1"/>
    <s v="count"/>
    <n v="1130"/>
    <m/>
    <m/>
    <m/>
    <x v="0"/>
    <m/>
    <x v="1181"/>
    <m/>
    <m/>
    <n v="1074"/>
    <m/>
  </r>
  <r>
    <n v="1"/>
    <x v="101"/>
    <x v="0"/>
    <x v="1"/>
    <x v="2"/>
    <s v="count"/>
    <n v="118"/>
    <m/>
    <m/>
    <m/>
    <x v="0"/>
    <m/>
    <x v="683"/>
    <m/>
    <m/>
    <n v="308.32429574299999"/>
    <m/>
  </r>
  <r>
    <n v="1"/>
    <x v="101"/>
    <x v="0"/>
    <x v="1"/>
    <x v="3"/>
    <s v="count"/>
    <n v="197"/>
    <m/>
    <m/>
    <m/>
    <x v="0"/>
    <m/>
    <x v="40"/>
    <m/>
    <m/>
    <n v="99"/>
    <m/>
  </r>
  <r>
    <n v="1"/>
    <x v="101"/>
    <x v="0"/>
    <x v="2"/>
    <x v="0"/>
    <s v="count"/>
    <n v="21"/>
    <m/>
    <m/>
    <m/>
    <x v="0"/>
    <m/>
    <x v="126"/>
    <m/>
    <m/>
    <n v="353.07692312400002"/>
    <m/>
  </r>
  <r>
    <n v="1"/>
    <x v="101"/>
    <x v="0"/>
    <x v="2"/>
    <x v="1"/>
    <s v="count"/>
    <n v="3660"/>
    <m/>
    <m/>
    <m/>
    <x v="0"/>
    <m/>
    <x v="1182"/>
    <m/>
    <m/>
    <n v="3477"/>
    <m/>
  </r>
  <r>
    <n v="1"/>
    <x v="101"/>
    <x v="0"/>
    <x v="2"/>
    <x v="2"/>
    <s v="count"/>
    <n v="372"/>
    <m/>
    <m/>
    <m/>
    <x v="0"/>
    <m/>
    <x v="1183"/>
    <m/>
    <m/>
    <n v="972.91607530699991"/>
    <m/>
  </r>
  <r>
    <n v="1"/>
    <x v="101"/>
    <x v="0"/>
    <x v="2"/>
    <x v="3"/>
    <s v="count"/>
    <n v="562"/>
    <m/>
    <m/>
    <m/>
    <x v="0"/>
    <m/>
    <x v="117"/>
    <m/>
    <m/>
    <n v="281"/>
    <m/>
  </r>
  <r>
    <n v="1"/>
    <x v="101"/>
    <x v="0"/>
    <x v="3"/>
    <x v="0"/>
    <s v="count"/>
    <n v="12"/>
    <m/>
    <m/>
    <m/>
    <x v="0"/>
    <m/>
    <x v="947"/>
    <m/>
    <m/>
    <n v="201.92307695"/>
    <m/>
  </r>
  <r>
    <n v="1"/>
    <x v="101"/>
    <x v="0"/>
    <x v="3"/>
    <x v="1"/>
    <s v="count"/>
    <n v="1546"/>
    <m/>
    <m/>
    <m/>
    <x v="0"/>
    <m/>
    <x v="1184"/>
    <m/>
    <m/>
    <n v="1469"/>
    <m/>
  </r>
  <r>
    <n v="1"/>
    <x v="101"/>
    <x v="0"/>
    <x v="3"/>
    <x v="2"/>
    <s v="count"/>
    <n v="23"/>
    <m/>
    <m/>
    <m/>
    <x v="0"/>
    <m/>
    <x v="1038"/>
    <m/>
    <m/>
    <n v="60.342288442999994"/>
    <m/>
  </r>
  <r>
    <n v="1"/>
    <x v="101"/>
    <x v="0"/>
    <x v="3"/>
    <x v="3"/>
    <s v="count"/>
    <n v="170"/>
    <m/>
    <m/>
    <m/>
    <x v="0"/>
    <m/>
    <x v="605"/>
    <m/>
    <m/>
    <n v="85"/>
    <m/>
  </r>
  <r>
    <n v="1"/>
    <x v="101"/>
    <x v="0"/>
    <x v="4"/>
    <x v="0"/>
    <s v="count"/>
    <n v="9"/>
    <m/>
    <m/>
    <m/>
    <x v="0"/>
    <m/>
    <x v="234"/>
    <m/>
    <m/>
    <n v="151.15384617399999"/>
    <m/>
  </r>
  <r>
    <n v="1"/>
    <x v="101"/>
    <x v="0"/>
    <x v="4"/>
    <x v="1"/>
    <s v="count"/>
    <n v="5613"/>
    <m/>
    <m/>
    <m/>
    <x v="0"/>
    <m/>
    <x v="1185"/>
    <m/>
    <m/>
    <n v="5332"/>
    <m/>
  </r>
  <r>
    <n v="1"/>
    <x v="101"/>
    <x v="0"/>
    <x v="4"/>
    <x v="2"/>
    <s v="count"/>
    <n v="73"/>
    <m/>
    <m/>
    <m/>
    <x v="0"/>
    <m/>
    <x v="542"/>
    <m/>
    <m/>
    <n v="190.946145621"/>
    <m/>
  </r>
  <r>
    <n v="1"/>
    <x v="101"/>
    <x v="0"/>
    <x v="4"/>
    <x v="3"/>
    <s v="count"/>
    <n v="1110"/>
    <m/>
    <m/>
    <m/>
    <x v="0"/>
    <m/>
    <x v="317"/>
    <m/>
    <m/>
    <n v="555"/>
    <m/>
  </r>
  <r>
    <n v="1"/>
    <x v="101"/>
    <x v="0"/>
    <x v="5"/>
    <x v="0"/>
    <s v="count"/>
    <n v="12"/>
    <m/>
    <m/>
    <m/>
    <x v="0"/>
    <m/>
    <x v="947"/>
    <m/>
    <m/>
    <n v="201.92307695"/>
    <m/>
  </r>
  <r>
    <n v="1"/>
    <x v="101"/>
    <x v="0"/>
    <x v="5"/>
    <x v="1"/>
    <s v="count"/>
    <n v="4042"/>
    <m/>
    <m/>
    <m/>
    <x v="0"/>
    <m/>
    <x v="1186"/>
    <m/>
    <m/>
    <n v="3840"/>
    <m/>
  </r>
  <r>
    <n v="1"/>
    <x v="101"/>
    <x v="0"/>
    <x v="5"/>
    <x v="2"/>
    <s v="count"/>
    <n v="26"/>
    <m/>
    <m/>
    <m/>
    <x v="0"/>
    <m/>
    <x v="534"/>
    <m/>
    <m/>
    <n v="67.781748661999998"/>
    <m/>
  </r>
  <r>
    <n v="1"/>
    <x v="101"/>
    <x v="0"/>
    <x v="5"/>
    <x v="3"/>
    <s v="count"/>
    <n v="503"/>
    <m/>
    <m/>
    <m/>
    <x v="0"/>
    <m/>
    <x v="471"/>
    <m/>
    <m/>
    <n v="252"/>
    <m/>
  </r>
  <r>
    <n v="1"/>
    <x v="101"/>
    <x v="0"/>
    <x v="6"/>
    <x v="0"/>
    <s v="count"/>
    <n v="0"/>
    <m/>
    <m/>
    <m/>
    <x v="0"/>
    <m/>
    <x v="8"/>
    <m/>
    <m/>
    <n v="0"/>
    <m/>
  </r>
  <r>
    <n v="1"/>
    <x v="101"/>
    <x v="0"/>
    <x v="6"/>
    <x v="1"/>
    <s v="count"/>
    <n v="591"/>
    <m/>
    <m/>
    <m/>
    <x v="0"/>
    <m/>
    <x v="1187"/>
    <m/>
    <m/>
    <n v="561"/>
    <m/>
  </r>
  <r>
    <n v="1"/>
    <x v="101"/>
    <x v="0"/>
    <x v="6"/>
    <x v="2"/>
    <s v="count"/>
    <n v="3"/>
    <m/>
    <m/>
    <m/>
    <x v="0"/>
    <m/>
    <x v="146"/>
    <m/>
    <m/>
    <n v="7.4394602189999999"/>
    <m/>
  </r>
  <r>
    <n v="1"/>
    <x v="101"/>
    <x v="0"/>
    <x v="6"/>
    <x v="3"/>
    <s v="count"/>
    <n v="119"/>
    <m/>
    <m/>
    <m/>
    <x v="0"/>
    <m/>
    <x v="648"/>
    <m/>
    <m/>
    <n v="60"/>
    <m/>
  </r>
  <r>
    <n v="1"/>
    <x v="102"/>
    <x v="0"/>
    <x v="0"/>
    <x v="0"/>
    <s v="count"/>
    <n v="0"/>
    <m/>
    <m/>
    <m/>
    <x v="0"/>
    <m/>
    <x v="8"/>
    <m/>
    <m/>
    <n v="0"/>
    <m/>
  </r>
  <r>
    <n v="1"/>
    <x v="102"/>
    <x v="0"/>
    <x v="0"/>
    <x v="1"/>
    <s v="count"/>
    <n v="0"/>
    <m/>
    <m/>
    <m/>
    <x v="0"/>
    <m/>
    <x v="8"/>
    <m/>
    <m/>
    <n v="0"/>
    <m/>
  </r>
  <r>
    <n v="1"/>
    <x v="102"/>
    <x v="0"/>
    <x v="0"/>
    <x v="2"/>
    <s v="count"/>
    <n v="0"/>
    <m/>
    <m/>
    <m/>
    <x v="0"/>
    <m/>
    <x v="8"/>
    <m/>
    <m/>
    <n v="0"/>
    <m/>
  </r>
  <r>
    <n v="1"/>
    <x v="102"/>
    <x v="0"/>
    <x v="0"/>
    <x v="3"/>
    <s v="count"/>
    <n v="0"/>
    <m/>
    <m/>
    <m/>
    <x v="0"/>
    <m/>
    <x v="8"/>
    <m/>
    <m/>
    <n v="0"/>
    <m/>
  </r>
  <r>
    <n v="1"/>
    <x v="102"/>
    <x v="0"/>
    <x v="1"/>
    <x v="0"/>
    <s v="count"/>
    <n v="23"/>
    <m/>
    <m/>
    <m/>
    <x v="0"/>
    <m/>
    <x v="1188"/>
    <m/>
    <m/>
    <n v="177.69230771600002"/>
    <m/>
  </r>
  <r>
    <n v="1"/>
    <x v="102"/>
    <x v="0"/>
    <x v="1"/>
    <x v="1"/>
    <s v="count"/>
    <n v="4008"/>
    <m/>
    <m/>
    <m/>
    <x v="0"/>
    <m/>
    <x v="1189"/>
    <m/>
    <m/>
    <n v="3808"/>
    <m/>
  </r>
  <r>
    <n v="1"/>
    <x v="102"/>
    <x v="0"/>
    <x v="1"/>
    <x v="2"/>
    <s v="count"/>
    <n v="706"/>
    <m/>
    <m/>
    <m/>
    <x v="0"/>
    <m/>
    <x v="1190"/>
    <m/>
    <m/>
    <n v="753.03869550100001"/>
    <m/>
  </r>
  <r>
    <n v="1"/>
    <x v="102"/>
    <x v="0"/>
    <x v="1"/>
    <x v="3"/>
    <s v="count"/>
    <n v="307"/>
    <m/>
    <m/>
    <m/>
    <x v="0"/>
    <m/>
    <x v="1188"/>
    <m/>
    <m/>
    <n v="154"/>
    <m/>
  </r>
  <r>
    <n v="1"/>
    <x v="102"/>
    <x v="0"/>
    <x v="2"/>
    <x v="0"/>
    <s v="count"/>
    <n v="0"/>
    <m/>
    <m/>
    <m/>
    <x v="0"/>
    <m/>
    <x v="8"/>
    <m/>
    <m/>
    <n v="0"/>
    <m/>
  </r>
  <r>
    <n v="1"/>
    <x v="102"/>
    <x v="0"/>
    <x v="2"/>
    <x v="1"/>
    <s v="count"/>
    <n v="0"/>
    <m/>
    <m/>
    <m/>
    <x v="0"/>
    <m/>
    <x v="8"/>
    <m/>
    <m/>
    <n v="0"/>
    <m/>
  </r>
  <r>
    <n v="1"/>
    <x v="102"/>
    <x v="0"/>
    <x v="2"/>
    <x v="2"/>
    <s v="count"/>
    <n v="0"/>
    <m/>
    <m/>
    <m/>
    <x v="0"/>
    <m/>
    <x v="8"/>
    <m/>
    <m/>
    <n v="0"/>
    <m/>
  </r>
  <r>
    <n v="1"/>
    <x v="102"/>
    <x v="0"/>
    <x v="2"/>
    <x v="3"/>
    <s v="count"/>
    <n v="0"/>
    <m/>
    <m/>
    <m/>
    <x v="0"/>
    <m/>
    <x v="8"/>
    <m/>
    <m/>
    <n v="0"/>
    <m/>
  </r>
  <r>
    <n v="1"/>
    <x v="102"/>
    <x v="0"/>
    <x v="3"/>
    <x v="0"/>
    <s v="count"/>
    <n v="13"/>
    <m/>
    <m/>
    <m/>
    <x v="0"/>
    <m/>
    <x v="221"/>
    <m/>
    <m/>
    <n v="100.38461539799999"/>
    <m/>
  </r>
  <r>
    <n v="1"/>
    <x v="102"/>
    <x v="0"/>
    <x v="3"/>
    <x v="1"/>
    <s v="count"/>
    <n v="1509"/>
    <m/>
    <m/>
    <m/>
    <x v="0"/>
    <m/>
    <x v="1191"/>
    <m/>
    <m/>
    <n v="1434"/>
    <m/>
  </r>
  <r>
    <n v="1"/>
    <x v="102"/>
    <x v="0"/>
    <x v="3"/>
    <x v="2"/>
    <s v="count"/>
    <n v="40"/>
    <m/>
    <m/>
    <m/>
    <x v="0"/>
    <m/>
    <x v="244"/>
    <m/>
    <m/>
    <n v="42.983547932"/>
    <m/>
  </r>
  <r>
    <n v="1"/>
    <x v="102"/>
    <x v="0"/>
    <x v="3"/>
    <x v="3"/>
    <s v="count"/>
    <n v="69"/>
    <m/>
    <m/>
    <m/>
    <x v="0"/>
    <m/>
    <x v="400"/>
    <m/>
    <m/>
    <n v="35"/>
    <m/>
  </r>
  <r>
    <n v="1"/>
    <x v="102"/>
    <x v="0"/>
    <x v="4"/>
    <x v="0"/>
    <s v="count"/>
    <n v="0"/>
    <m/>
    <m/>
    <m/>
    <x v="0"/>
    <m/>
    <x v="8"/>
    <m/>
    <m/>
    <n v="0"/>
    <m/>
  </r>
  <r>
    <n v="1"/>
    <x v="102"/>
    <x v="0"/>
    <x v="4"/>
    <x v="1"/>
    <s v="count"/>
    <n v="567"/>
    <m/>
    <m/>
    <m/>
    <x v="0"/>
    <m/>
    <x v="1006"/>
    <m/>
    <m/>
    <n v="539"/>
    <m/>
  </r>
  <r>
    <n v="1"/>
    <x v="102"/>
    <x v="0"/>
    <x v="4"/>
    <x v="2"/>
    <s v="count"/>
    <n v="0"/>
    <m/>
    <m/>
    <m/>
    <x v="0"/>
    <m/>
    <x v="8"/>
    <m/>
    <m/>
    <n v="0"/>
    <m/>
  </r>
  <r>
    <n v="1"/>
    <x v="102"/>
    <x v="0"/>
    <x v="4"/>
    <x v="3"/>
    <s v="count"/>
    <n v="0"/>
    <m/>
    <m/>
    <m/>
    <x v="0"/>
    <m/>
    <x v="8"/>
    <m/>
    <m/>
    <n v="0"/>
    <m/>
  </r>
  <r>
    <n v="1"/>
    <x v="102"/>
    <x v="0"/>
    <x v="5"/>
    <x v="0"/>
    <s v="count"/>
    <n v="30"/>
    <m/>
    <m/>
    <m/>
    <x v="0"/>
    <m/>
    <x v="114"/>
    <m/>
    <m/>
    <n v="231.92307695400001"/>
    <m/>
  </r>
  <r>
    <n v="1"/>
    <x v="102"/>
    <x v="0"/>
    <x v="5"/>
    <x v="1"/>
    <s v="count"/>
    <n v="1362"/>
    <m/>
    <m/>
    <m/>
    <x v="0"/>
    <m/>
    <x v="1082"/>
    <m/>
    <m/>
    <n v="1294"/>
    <m/>
  </r>
  <r>
    <n v="1"/>
    <x v="102"/>
    <x v="0"/>
    <x v="5"/>
    <x v="2"/>
    <s v="count"/>
    <n v="9"/>
    <m/>
    <m/>
    <m/>
    <x v="0"/>
    <m/>
    <x v="337"/>
    <m/>
    <m/>
    <n v="9.9192802919999998"/>
    <m/>
  </r>
  <r>
    <n v="1"/>
    <x v="102"/>
    <x v="0"/>
    <x v="5"/>
    <x v="3"/>
    <s v="count"/>
    <n v="63"/>
    <m/>
    <m/>
    <m/>
    <x v="0"/>
    <m/>
    <x v="312"/>
    <m/>
    <m/>
    <n v="32"/>
    <m/>
  </r>
  <r>
    <n v="1"/>
    <x v="102"/>
    <x v="0"/>
    <x v="6"/>
    <x v="0"/>
    <s v="count"/>
    <n v="0"/>
    <m/>
    <m/>
    <m/>
    <x v="0"/>
    <m/>
    <x v="8"/>
    <m/>
    <m/>
    <n v="0"/>
    <m/>
  </r>
  <r>
    <n v="1"/>
    <x v="102"/>
    <x v="0"/>
    <x v="6"/>
    <x v="1"/>
    <s v="count"/>
    <n v="70"/>
    <m/>
    <m/>
    <m/>
    <x v="0"/>
    <m/>
    <x v="284"/>
    <m/>
    <m/>
    <n v="67"/>
    <m/>
  </r>
  <r>
    <n v="1"/>
    <x v="102"/>
    <x v="0"/>
    <x v="6"/>
    <x v="2"/>
    <s v="count"/>
    <n v="0"/>
    <m/>
    <m/>
    <m/>
    <x v="0"/>
    <m/>
    <x v="8"/>
    <m/>
    <m/>
    <n v="0"/>
    <m/>
  </r>
  <r>
    <n v="1"/>
    <x v="102"/>
    <x v="0"/>
    <x v="6"/>
    <x v="3"/>
    <s v="count"/>
    <n v="0"/>
    <m/>
    <m/>
    <m/>
    <x v="0"/>
    <m/>
    <x v="8"/>
    <m/>
    <m/>
    <n v="0"/>
    <m/>
  </r>
  <r>
    <n v="1"/>
    <x v="103"/>
    <x v="0"/>
    <x v="0"/>
    <x v="0"/>
    <s v="count"/>
    <n v="1202"/>
    <m/>
    <m/>
    <m/>
    <x v="0"/>
    <m/>
    <x v="122"/>
    <m/>
    <m/>
    <n v="2124.2307695139998"/>
    <m/>
  </r>
  <r>
    <n v="1"/>
    <x v="103"/>
    <x v="0"/>
    <x v="0"/>
    <x v="1"/>
    <s v="count"/>
    <n v="9948"/>
    <m/>
    <m/>
    <m/>
    <x v="0"/>
    <m/>
    <x v="1192"/>
    <m/>
    <m/>
    <n v="9451"/>
    <m/>
  </r>
  <r>
    <n v="1"/>
    <x v="103"/>
    <x v="0"/>
    <x v="0"/>
    <x v="2"/>
    <s v="count"/>
    <n v="529"/>
    <m/>
    <m/>
    <m/>
    <x v="0"/>
    <m/>
    <x v="1193"/>
    <m/>
    <m/>
    <n v="693.52301374899992"/>
    <m/>
  </r>
  <r>
    <n v="1"/>
    <x v="103"/>
    <x v="0"/>
    <x v="0"/>
    <x v="3"/>
    <s v="count"/>
    <n v="534"/>
    <m/>
    <m/>
    <m/>
    <x v="0"/>
    <m/>
    <x v="553"/>
    <m/>
    <m/>
    <n v="267"/>
    <m/>
  </r>
  <r>
    <n v="1"/>
    <x v="103"/>
    <x v="0"/>
    <x v="1"/>
    <x v="0"/>
    <s v="count"/>
    <n v="12"/>
    <m/>
    <m/>
    <m/>
    <x v="0"/>
    <m/>
    <x v="275"/>
    <m/>
    <m/>
    <n v="20.769230772"/>
    <m/>
  </r>
  <r>
    <n v="1"/>
    <x v="103"/>
    <x v="0"/>
    <x v="1"/>
    <x v="1"/>
    <s v="count"/>
    <n v="877"/>
    <m/>
    <m/>
    <m/>
    <x v="0"/>
    <m/>
    <x v="1194"/>
    <m/>
    <m/>
    <n v="833"/>
    <m/>
  </r>
  <r>
    <n v="1"/>
    <x v="103"/>
    <x v="0"/>
    <x v="1"/>
    <x v="2"/>
    <s v="count"/>
    <n v="3"/>
    <m/>
    <m/>
    <m/>
    <x v="0"/>
    <m/>
    <x v="342"/>
    <m/>
    <m/>
    <n v="4.1330334549999996"/>
    <m/>
  </r>
  <r>
    <n v="1"/>
    <x v="103"/>
    <x v="0"/>
    <x v="1"/>
    <x v="3"/>
    <s v="count"/>
    <n v="15"/>
    <m/>
    <m/>
    <m/>
    <x v="0"/>
    <m/>
    <x v="43"/>
    <m/>
    <m/>
    <n v="8"/>
    <m/>
  </r>
  <r>
    <n v="1"/>
    <x v="103"/>
    <x v="0"/>
    <x v="2"/>
    <x v="0"/>
    <s v="count"/>
    <n v="0"/>
    <m/>
    <m/>
    <m/>
    <x v="0"/>
    <m/>
    <x v="8"/>
    <m/>
    <m/>
    <n v="0"/>
    <m/>
  </r>
  <r>
    <n v="1"/>
    <x v="103"/>
    <x v="0"/>
    <x v="2"/>
    <x v="1"/>
    <s v="count"/>
    <n v="129"/>
    <m/>
    <m/>
    <m/>
    <x v="0"/>
    <m/>
    <x v="1195"/>
    <m/>
    <m/>
    <n v="123"/>
    <m/>
  </r>
  <r>
    <n v="1"/>
    <x v="103"/>
    <x v="0"/>
    <x v="2"/>
    <x v="2"/>
    <s v="count"/>
    <n v="0"/>
    <m/>
    <m/>
    <m/>
    <x v="0"/>
    <m/>
    <x v="8"/>
    <m/>
    <m/>
    <n v="0"/>
    <m/>
  </r>
  <r>
    <n v="1"/>
    <x v="103"/>
    <x v="0"/>
    <x v="2"/>
    <x v="3"/>
    <s v="count"/>
    <n v="3"/>
    <m/>
    <m/>
    <m/>
    <x v="0"/>
    <m/>
    <x v="401"/>
    <m/>
    <m/>
    <n v="2"/>
    <m/>
  </r>
  <r>
    <n v="1"/>
    <x v="103"/>
    <x v="0"/>
    <x v="3"/>
    <x v="0"/>
    <s v="count"/>
    <n v="13"/>
    <m/>
    <m/>
    <m/>
    <x v="0"/>
    <m/>
    <x v="92"/>
    <m/>
    <m/>
    <n v="23.07692308"/>
    <m/>
  </r>
  <r>
    <n v="1"/>
    <x v="103"/>
    <x v="0"/>
    <x v="3"/>
    <x v="1"/>
    <s v="count"/>
    <n v="1887"/>
    <m/>
    <m/>
    <m/>
    <x v="0"/>
    <m/>
    <x v="1196"/>
    <m/>
    <m/>
    <n v="1793"/>
    <m/>
  </r>
  <r>
    <n v="1"/>
    <x v="103"/>
    <x v="0"/>
    <x v="3"/>
    <x v="2"/>
    <s v="count"/>
    <n v="6"/>
    <m/>
    <m/>
    <m/>
    <x v="0"/>
    <m/>
    <x v="64"/>
    <m/>
    <m/>
    <n v="8.2660669099999993"/>
    <m/>
  </r>
  <r>
    <n v="1"/>
    <x v="103"/>
    <x v="0"/>
    <x v="3"/>
    <x v="3"/>
    <s v="count"/>
    <n v="55"/>
    <m/>
    <m/>
    <m/>
    <x v="0"/>
    <m/>
    <x v="387"/>
    <m/>
    <m/>
    <n v="28"/>
    <m/>
  </r>
  <r>
    <n v="1"/>
    <x v="103"/>
    <x v="0"/>
    <x v="4"/>
    <x v="0"/>
    <s v="count"/>
    <n v="0"/>
    <m/>
    <m/>
    <m/>
    <x v="0"/>
    <m/>
    <x v="8"/>
    <m/>
    <m/>
    <n v="0"/>
    <m/>
  </r>
  <r>
    <n v="1"/>
    <x v="103"/>
    <x v="0"/>
    <x v="4"/>
    <x v="1"/>
    <s v="count"/>
    <n v="0"/>
    <m/>
    <m/>
    <m/>
    <x v="0"/>
    <m/>
    <x v="8"/>
    <m/>
    <m/>
    <n v="0"/>
    <m/>
  </r>
  <r>
    <n v="1"/>
    <x v="103"/>
    <x v="0"/>
    <x v="4"/>
    <x v="2"/>
    <s v="count"/>
    <n v="0"/>
    <m/>
    <m/>
    <m/>
    <x v="0"/>
    <m/>
    <x v="8"/>
    <m/>
    <m/>
    <n v="0"/>
    <m/>
  </r>
  <r>
    <n v="1"/>
    <x v="103"/>
    <x v="0"/>
    <x v="4"/>
    <x v="3"/>
    <s v="count"/>
    <n v="0"/>
    <m/>
    <m/>
    <m/>
    <x v="0"/>
    <m/>
    <x v="8"/>
    <m/>
    <m/>
    <n v="0"/>
    <m/>
  </r>
  <r>
    <n v="1"/>
    <x v="103"/>
    <x v="0"/>
    <x v="5"/>
    <x v="0"/>
    <s v="count"/>
    <n v="13"/>
    <m/>
    <m/>
    <m/>
    <x v="0"/>
    <m/>
    <x v="92"/>
    <m/>
    <m/>
    <n v="23.07692308"/>
    <m/>
  </r>
  <r>
    <n v="1"/>
    <x v="103"/>
    <x v="0"/>
    <x v="5"/>
    <x v="1"/>
    <s v="count"/>
    <n v="335"/>
    <m/>
    <m/>
    <m/>
    <x v="0"/>
    <m/>
    <x v="964"/>
    <m/>
    <m/>
    <n v="318"/>
    <m/>
  </r>
  <r>
    <n v="1"/>
    <x v="103"/>
    <x v="0"/>
    <x v="5"/>
    <x v="2"/>
    <s v="count"/>
    <n v="0"/>
    <m/>
    <m/>
    <m/>
    <x v="0"/>
    <m/>
    <x v="8"/>
    <m/>
    <m/>
    <n v="0"/>
    <m/>
  </r>
  <r>
    <n v="1"/>
    <x v="103"/>
    <x v="0"/>
    <x v="5"/>
    <x v="3"/>
    <s v="count"/>
    <n v="24"/>
    <m/>
    <m/>
    <m/>
    <x v="0"/>
    <m/>
    <x v="337"/>
    <m/>
    <m/>
    <n v="12"/>
    <m/>
  </r>
  <r>
    <n v="1"/>
    <x v="103"/>
    <x v="0"/>
    <x v="6"/>
    <x v="0"/>
    <s v="count"/>
    <n v="0"/>
    <m/>
    <m/>
    <m/>
    <x v="0"/>
    <m/>
    <x v="8"/>
    <m/>
    <m/>
    <n v="0"/>
    <m/>
  </r>
  <r>
    <n v="1"/>
    <x v="103"/>
    <x v="0"/>
    <x v="6"/>
    <x v="1"/>
    <s v="count"/>
    <n v="0"/>
    <m/>
    <m/>
    <m/>
    <x v="0"/>
    <m/>
    <x v="8"/>
    <m/>
    <m/>
    <n v="0"/>
    <m/>
  </r>
  <r>
    <n v="1"/>
    <x v="103"/>
    <x v="0"/>
    <x v="6"/>
    <x v="2"/>
    <s v="count"/>
    <n v="0"/>
    <m/>
    <m/>
    <m/>
    <x v="0"/>
    <m/>
    <x v="8"/>
    <m/>
    <m/>
    <n v="0"/>
    <m/>
  </r>
  <r>
    <n v="1"/>
    <x v="103"/>
    <x v="0"/>
    <x v="6"/>
    <x v="3"/>
    <s v="count"/>
    <n v="0"/>
    <m/>
    <m/>
    <m/>
    <x v="0"/>
    <m/>
    <x v="8"/>
    <m/>
    <m/>
    <n v="0"/>
    <m/>
  </r>
  <r>
    <n v="1"/>
    <x v="104"/>
    <x v="0"/>
    <x v="0"/>
    <x v="0"/>
    <s v="count"/>
    <n v="908"/>
    <m/>
    <m/>
    <m/>
    <x v="0"/>
    <m/>
    <x v="1197"/>
    <m/>
    <m/>
    <n v="1764.2307694660001"/>
    <m/>
  </r>
  <r>
    <n v="1"/>
    <x v="104"/>
    <x v="0"/>
    <x v="0"/>
    <x v="1"/>
    <s v="count"/>
    <n v="10298"/>
    <m/>
    <m/>
    <m/>
    <x v="0"/>
    <m/>
    <x v="1198"/>
    <m/>
    <m/>
    <n v="9783"/>
    <m/>
  </r>
  <r>
    <n v="1"/>
    <x v="104"/>
    <x v="0"/>
    <x v="0"/>
    <x v="2"/>
    <s v="count"/>
    <n v="1644"/>
    <m/>
    <m/>
    <m/>
    <x v="0"/>
    <m/>
    <x v="1199"/>
    <m/>
    <m/>
    <n v="1606.0968006129999"/>
    <m/>
  </r>
  <r>
    <n v="1"/>
    <x v="104"/>
    <x v="0"/>
    <x v="0"/>
    <x v="3"/>
    <s v="count"/>
    <n v="529"/>
    <m/>
    <m/>
    <m/>
    <x v="0"/>
    <m/>
    <x v="151"/>
    <m/>
    <m/>
    <n v="265"/>
    <m/>
  </r>
  <r>
    <n v="1"/>
    <x v="104"/>
    <x v="0"/>
    <x v="1"/>
    <x v="0"/>
    <s v="count"/>
    <n v="0"/>
    <m/>
    <m/>
    <m/>
    <x v="0"/>
    <m/>
    <x v="8"/>
    <m/>
    <m/>
    <n v="0"/>
    <m/>
  </r>
  <r>
    <n v="1"/>
    <x v="104"/>
    <x v="0"/>
    <x v="1"/>
    <x v="1"/>
    <s v="count"/>
    <n v="0"/>
    <m/>
    <m/>
    <m/>
    <x v="0"/>
    <m/>
    <x v="8"/>
    <m/>
    <m/>
    <n v="0"/>
    <m/>
  </r>
  <r>
    <n v="1"/>
    <x v="104"/>
    <x v="0"/>
    <x v="1"/>
    <x v="2"/>
    <s v="count"/>
    <n v="0"/>
    <m/>
    <m/>
    <m/>
    <x v="0"/>
    <m/>
    <x v="8"/>
    <m/>
    <m/>
    <n v="0"/>
    <m/>
  </r>
  <r>
    <n v="1"/>
    <x v="104"/>
    <x v="0"/>
    <x v="1"/>
    <x v="3"/>
    <s v="count"/>
    <n v="0"/>
    <m/>
    <m/>
    <m/>
    <x v="0"/>
    <m/>
    <x v="8"/>
    <m/>
    <m/>
    <n v="0"/>
    <m/>
  </r>
  <r>
    <n v="1"/>
    <x v="104"/>
    <x v="0"/>
    <x v="2"/>
    <x v="0"/>
    <s v="count"/>
    <n v="0"/>
    <m/>
    <m/>
    <m/>
    <x v="0"/>
    <m/>
    <x v="8"/>
    <m/>
    <m/>
    <n v="0"/>
    <m/>
  </r>
  <r>
    <n v="1"/>
    <x v="104"/>
    <x v="0"/>
    <x v="2"/>
    <x v="1"/>
    <s v="count"/>
    <n v="0"/>
    <m/>
    <m/>
    <m/>
    <x v="0"/>
    <m/>
    <x v="8"/>
    <m/>
    <m/>
    <n v="0"/>
    <m/>
  </r>
  <r>
    <n v="1"/>
    <x v="104"/>
    <x v="0"/>
    <x v="2"/>
    <x v="2"/>
    <s v="count"/>
    <n v="0"/>
    <m/>
    <m/>
    <m/>
    <x v="0"/>
    <m/>
    <x v="8"/>
    <m/>
    <m/>
    <n v="0"/>
    <m/>
  </r>
  <r>
    <n v="1"/>
    <x v="104"/>
    <x v="0"/>
    <x v="2"/>
    <x v="3"/>
    <s v="count"/>
    <n v="0"/>
    <m/>
    <m/>
    <m/>
    <x v="0"/>
    <m/>
    <x v="8"/>
    <m/>
    <m/>
    <n v="0"/>
    <m/>
  </r>
  <r>
    <n v="1"/>
    <x v="104"/>
    <x v="0"/>
    <x v="3"/>
    <x v="0"/>
    <s v="count"/>
    <n v="23"/>
    <m/>
    <m/>
    <m/>
    <x v="0"/>
    <m/>
    <x v="340"/>
    <m/>
    <m/>
    <n v="45.000000006"/>
    <m/>
  </r>
  <r>
    <n v="1"/>
    <x v="104"/>
    <x v="0"/>
    <x v="3"/>
    <x v="1"/>
    <s v="count"/>
    <n v="2311"/>
    <m/>
    <m/>
    <m/>
    <x v="0"/>
    <m/>
    <x v="1200"/>
    <m/>
    <m/>
    <n v="2195"/>
    <m/>
  </r>
  <r>
    <n v="1"/>
    <x v="104"/>
    <x v="0"/>
    <x v="3"/>
    <x v="2"/>
    <s v="count"/>
    <n v="35"/>
    <m/>
    <m/>
    <m/>
    <x v="0"/>
    <m/>
    <x v="486"/>
    <m/>
    <m/>
    <n v="33.890874330999999"/>
    <m/>
  </r>
  <r>
    <n v="1"/>
    <x v="104"/>
    <x v="0"/>
    <x v="3"/>
    <x v="3"/>
    <s v="count"/>
    <n v="82"/>
    <m/>
    <m/>
    <m/>
    <x v="0"/>
    <m/>
    <x v="486"/>
    <m/>
    <m/>
    <n v="41"/>
    <m/>
  </r>
  <r>
    <n v="1"/>
    <x v="104"/>
    <x v="0"/>
    <x v="4"/>
    <x v="0"/>
    <s v="count"/>
    <n v="0"/>
    <m/>
    <m/>
    <m/>
    <x v="0"/>
    <m/>
    <x v="8"/>
    <m/>
    <m/>
    <n v="0"/>
    <m/>
  </r>
  <r>
    <n v="1"/>
    <x v="104"/>
    <x v="0"/>
    <x v="4"/>
    <x v="1"/>
    <s v="count"/>
    <n v="75"/>
    <m/>
    <m/>
    <m/>
    <x v="0"/>
    <m/>
    <x v="453"/>
    <m/>
    <m/>
    <n v="71"/>
    <m/>
  </r>
  <r>
    <n v="1"/>
    <x v="104"/>
    <x v="0"/>
    <x v="4"/>
    <x v="2"/>
    <s v="count"/>
    <n v="0"/>
    <m/>
    <m/>
    <m/>
    <x v="0"/>
    <m/>
    <x v="8"/>
    <m/>
    <m/>
    <n v="0"/>
    <m/>
  </r>
  <r>
    <n v="1"/>
    <x v="104"/>
    <x v="0"/>
    <x v="4"/>
    <x v="3"/>
    <s v="count"/>
    <n v="0"/>
    <m/>
    <m/>
    <m/>
    <x v="0"/>
    <m/>
    <x v="8"/>
    <m/>
    <m/>
    <n v="0"/>
    <m/>
  </r>
  <r>
    <n v="1"/>
    <x v="104"/>
    <x v="0"/>
    <x v="5"/>
    <x v="0"/>
    <s v="count"/>
    <n v="0"/>
    <m/>
    <m/>
    <m/>
    <x v="0"/>
    <m/>
    <x v="8"/>
    <m/>
    <m/>
    <n v="0"/>
    <m/>
  </r>
  <r>
    <n v="1"/>
    <x v="104"/>
    <x v="0"/>
    <x v="5"/>
    <x v="1"/>
    <s v="count"/>
    <n v="33"/>
    <m/>
    <m/>
    <m/>
    <x v="0"/>
    <m/>
    <x v="590"/>
    <m/>
    <m/>
    <n v="31"/>
    <m/>
  </r>
  <r>
    <n v="1"/>
    <x v="104"/>
    <x v="0"/>
    <x v="5"/>
    <x v="2"/>
    <s v="count"/>
    <n v="0"/>
    <m/>
    <m/>
    <m/>
    <x v="0"/>
    <m/>
    <x v="8"/>
    <m/>
    <m/>
    <n v="0"/>
    <m/>
  </r>
  <r>
    <n v="1"/>
    <x v="104"/>
    <x v="0"/>
    <x v="5"/>
    <x v="3"/>
    <s v="count"/>
    <n v="0"/>
    <m/>
    <m/>
    <m/>
    <x v="0"/>
    <m/>
    <x v="8"/>
    <m/>
    <m/>
    <n v="0"/>
    <m/>
  </r>
  <r>
    <n v="1"/>
    <x v="104"/>
    <x v="0"/>
    <x v="6"/>
    <x v="0"/>
    <s v="count"/>
    <n v="0"/>
    <m/>
    <m/>
    <m/>
    <x v="0"/>
    <m/>
    <x v="8"/>
    <m/>
    <m/>
    <n v="0"/>
    <m/>
  </r>
  <r>
    <n v="1"/>
    <x v="104"/>
    <x v="0"/>
    <x v="6"/>
    <x v="1"/>
    <s v="count"/>
    <n v="17"/>
    <m/>
    <m/>
    <m/>
    <x v="0"/>
    <m/>
    <x v="14"/>
    <m/>
    <m/>
    <n v="16"/>
    <m/>
  </r>
  <r>
    <n v="1"/>
    <x v="104"/>
    <x v="0"/>
    <x v="6"/>
    <x v="2"/>
    <s v="count"/>
    <n v="0"/>
    <m/>
    <m/>
    <m/>
    <x v="0"/>
    <m/>
    <x v="8"/>
    <m/>
    <m/>
    <n v="0"/>
    <m/>
  </r>
  <r>
    <n v="1"/>
    <x v="104"/>
    <x v="0"/>
    <x v="6"/>
    <x v="3"/>
    <s v="count"/>
    <n v="0"/>
    <m/>
    <m/>
    <m/>
    <x v="0"/>
    <m/>
    <x v="8"/>
    <m/>
    <m/>
    <n v="0"/>
    <m/>
  </r>
  <r>
    <n v="1"/>
    <x v="105"/>
    <x v="0"/>
    <x v="0"/>
    <x v="0"/>
    <s v="count"/>
    <n v="7359"/>
    <m/>
    <m/>
    <m/>
    <x v="0"/>
    <m/>
    <x v="1201"/>
    <m/>
    <m/>
    <n v="10864.615386064001"/>
    <m/>
  </r>
  <r>
    <n v="1"/>
    <x v="105"/>
    <x v="0"/>
    <x v="0"/>
    <x v="1"/>
    <s v="count"/>
    <n v="34793"/>
    <m/>
    <m/>
    <m/>
    <x v="0"/>
    <m/>
    <x v="1202"/>
    <m/>
    <m/>
    <n v="33053"/>
    <m/>
  </r>
  <r>
    <n v="1"/>
    <x v="105"/>
    <x v="0"/>
    <x v="0"/>
    <x v="2"/>
    <s v="count"/>
    <n v="6800"/>
    <m/>
    <m/>
    <m/>
    <x v="0"/>
    <m/>
    <x v="1203"/>
    <m/>
    <m/>
    <n v="7365.8922235009995"/>
    <m/>
  </r>
  <r>
    <n v="1"/>
    <x v="105"/>
    <x v="0"/>
    <x v="0"/>
    <x v="3"/>
    <s v="count"/>
    <n v="3942"/>
    <m/>
    <m/>
    <m/>
    <x v="0"/>
    <m/>
    <x v="1204"/>
    <m/>
    <m/>
    <n v="1971"/>
    <m/>
  </r>
  <r>
    <n v="1"/>
    <x v="105"/>
    <x v="0"/>
    <x v="1"/>
    <x v="0"/>
    <s v="count"/>
    <n v="147"/>
    <m/>
    <m/>
    <m/>
    <x v="0"/>
    <m/>
    <x v="208"/>
    <m/>
    <m/>
    <n v="216.923076952"/>
    <m/>
  </r>
  <r>
    <n v="1"/>
    <x v="105"/>
    <x v="0"/>
    <x v="1"/>
    <x v="1"/>
    <s v="count"/>
    <n v="1762"/>
    <m/>
    <m/>
    <m/>
    <x v="0"/>
    <m/>
    <x v="1205"/>
    <m/>
    <m/>
    <n v="1674"/>
    <m/>
  </r>
  <r>
    <n v="1"/>
    <x v="105"/>
    <x v="0"/>
    <x v="1"/>
    <x v="2"/>
    <s v="count"/>
    <n v="9"/>
    <m/>
    <m/>
    <m/>
    <x v="0"/>
    <m/>
    <x v="337"/>
    <m/>
    <m/>
    <n v="9.9192802919999998"/>
    <m/>
  </r>
  <r>
    <n v="1"/>
    <x v="105"/>
    <x v="0"/>
    <x v="1"/>
    <x v="3"/>
    <s v="count"/>
    <n v="6"/>
    <m/>
    <m/>
    <m/>
    <x v="0"/>
    <m/>
    <x v="741"/>
    <m/>
    <m/>
    <n v="3"/>
    <m/>
  </r>
  <r>
    <n v="1"/>
    <x v="105"/>
    <x v="0"/>
    <x v="2"/>
    <x v="0"/>
    <s v="count"/>
    <n v="0"/>
    <m/>
    <m/>
    <m/>
    <x v="0"/>
    <m/>
    <x v="8"/>
    <m/>
    <m/>
    <n v="0"/>
    <m/>
  </r>
  <r>
    <n v="1"/>
    <x v="105"/>
    <x v="0"/>
    <x v="2"/>
    <x v="1"/>
    <s v="count"/>
    <n v="0"/>
    <m/>
    <m/>
    <m/>
    <x v="0"/>
    <m/>
    <x v="8"/>
    <m/>
    <m/>
    <n v="0"/>
    <m/>
  </r>
  <r>
    <n v="1"/>
    <x v="105"/>
    <x v="0"/>
    <x v="2"/>
    <x v="2"/>
    <s v="count"/>
    <n v="0"/>
    <m/>
    <m/>
    <m/>
    <x v="0"/>
    <m/>
    <x v="8"/>
    <m/>
    <m/>
    <n v="0"/>
    <m/>
  </r>
  <r>
    <n v="1"/>
    <x v="105"/>
    <x v="0"/>
    <x v="2"/>
    <x v="3"/>
    <s v="count"/>
    <n v="0"/>
    <m/>
    <m/>
    <m/>
    <x v="0"/>
    <m/>
    <x v="8"/>
    <m/>
    <m/>
    <n v="0"/>
    <m/>
  </r>
  <r>
    <n v="1"/>
    <x v="105"/>
    <x v="0"/>
    <x v="3"/>
    <x v="0"/>
    <s v="count"/>
    <n v="320"/>
    <m/>
    <m/>
    <m/>
    <x v="0"/>
    <m/>
    <x v="223"/>
    <m/>
    <m/>
    <n v="471.92307698600001"/>
    <m/>
  </r>
  <r>
    <n v="1"/>
    <x v="105"/>
    <x v="0"/>
    <x v="3"/>
    <x v="1"/>
    <s v="count"/>
    <n v="6882"/>
    <m/>
    <m/>
    <m/>
    <x v="0"/>
    <m/>
    <x v="1206"/>
    <m/>
    <m/>
    <n v="6538"/>
    <m/>
  </r>
  <r>
    <n v="1"/>
    <x v="105"/>
    <x v="0"/>
    <x v="3"/>
    <x v="2"/>
    <s v="count"/>
    <n v="111"/>
    <m/>
    <m/>
    <m/>
    <x v="0"/>
    <m/>
    <x v="140"/>
    <m/>
    <m/>
    <n v="119.85797019499999"/>
    <m/>
  </r>
  <r>
    <n v="1"/>
    <x v="105"/>
    <x v="0"/>
    <x v="3"/>
    <x v="3"/>
    <s v="count"/>
    <n v="331"/>
    <m/>
    <m/>
    <m/>
    <x v="0"/>
    <m/>
    <x v="875"/>
    <m/>
    <m/>
    <n v="166"/>
    <m/>
  </r>
  <r>
    <n v="1"/>
    <x v="105"/>
    <x v="0"/>
    <x v="4"/>
    <x v="0"/>
    <s v="count"/>
    <n v="0"/>
    <m/>
    <m/>
    <m/>
    <x v="0"/>
    <m/>
    <x v="8"/>
    <m/>
    <m/>
    <n v="0"/>
    <m/>
  </r>
  <r>
    <n v="1"/>
    <x v="105"/>
    <x v="0"/>
    <x v="4"/>
    <x v="1"/>
    <s v="count"/>
    <n v="0"/>
    <m/>
    <m/>
    <m/>
    <x v="0"/>
    <m/>
    <x v="8"/>
    <m/>
    <m/>
    <n v="0"/>
    <m/>
  </r>
  <r>
    <n v="1"/>
    <x v="105"/>
    <x v="0"/>
    <x v="4"/>
    <x v="2"/>
    <s v="count"/>
    <n v="0"/>
    <m/>
    <m/>
    <m/>
    <x v="0"/>
    <m/>
    <x v="8"/>
    <m/>
    <m/>
    <n v="0"/>
    <m/>
  </r>
  <r>
    <n v="1"/>
    <x v="105"/>
    <x v="0"/>
    <x v="4"/>
    <x v="3"/>
    <s v="count"/>
    <n v="0"/>
    <m/>
    <m/>
    <m/>
    <x v="0"/>
    <m/>
    <x v="8"/>
    <m/>
    <m/>
    <n v="0"/>
    <m/>
  </r>
  <r>
    <n v="1"/>
    <x v="105"/>
    <x v="0"/>
    <x v="5"/>
    <x v="0"/>
    <s v="count"/>
    <n v="9"/>
    <m/>
    <m/>
    <m/>
    <x v="0"/>
    <m/>
    <x v="337"/>
    <m/>
    <m/>
    <n v="13.846153848"/>
    <m/>
  </r>
  <r>
    <n v="1"/>
    <x v="105"/>
    <x v="0"/>
    <x v="5"/>
    <x v="1"/>
    <s v="count"/>
    <n v="364"/>
    <m/>
    <m/>
    <m/>
    <x v="0"/>
    <m/>
    <x v="75"/>
    <m/>
    <m/>
    <n v="346"/>
    <m/>
  </r>
  <r>
    <n v="1"/>
    <x v="105"/>
    <x v="0"/>
    <x v="5"/>
    <x v="2"/>
    <s v="count"/>
    <n v="0"/>
    <m/>
    <m/>
    <m/>
    <x v="0"/>
    <m/>
    <x v="8"/>
    <m/>
    <m/>
    <n v="0"/>
    <m/>
  </r>
  <r>
    <n v="1"/>
    <x v="105"/>
    <x v="0"/>
    <x v="5"/>
    <x v="3"/>
    <s v="count"/>
    <n v="15"/>
    <m/>
    <m/>
    <m/>
    <x v="0"/>
    <m/>
    <x v="43"/>
    <m/>
    <m/>
    <n v="8"/>
    <m/>
  </r>
  <r>
    <n v="1"/>
    <x v="105"/>
    <x v="0"/>
    <x v="6"/>
    <x v="0"/>
    <s v="count"/>
    <n v="3"/>
    <m/>
    <m/>
    <m/>
    <x v="0"/>
    <m/>
    <x v="287"/>
    <m/>
    <m/>
    <n v="4.6153846160000001"/>
    <m/>
  </r>
  <r>
    <n v="1"/>
    <x v="105"/>
    <x v="0"/>
    <x v="6"/>
    <x v="1"/>
    <s v="count"/>
    <n v="27"/>
    <m/>
    <m/>
    <m/>
    <x v="0"/>
    <m/>
    <x v="476"/>
    <m/>
    <m/>
    <n v="26"/>
    <m/>
  </r>
  <r>
    <n v="1"/>
    <x v="105"/>
    <x v="0"/>
    <x v="6"/>
    <x v="2"/>
    <s v="count"/>
    <n v="0"/>
    <m/>
    <m/>
    <m/>
    <x v="0"/>
    <m/>
    <x v="8"/>
    <m/>
    <m/>
    <n v="0"/>
    <m/>
  </r>
  <r>
    <n v="1"/>
    <x v="105"/>
    <x v="0"/>
    <x v="6"/>
    <x v="3"/>
    <s v="count"/>
    <n v="3"/>
    <m/>
    <m/>
    <m/>
    <x v="0"/>
    <m/>
    <x v="401"/>
    <m/>
    <m/>
    <n v="2"/>
    <m/>
  </r>
  <r>
    <n v="1"/>
    <x v="106"/>
    <x v="0"/>
    <x v="0"/>
    <x v="0"/>
    <s v="count"/>
    <n v="6"/>
    <m/>
    <m/>
    <m/>
    <x v="0"/>
    <m/>
    <x v="145"/>
    <m/>
    <m/>
    <n v="43.846153852"/>
    <m/>
  </r>
  <r>
    <n v="1"/>
    <x v="106"/>
    <x v="0"/>
    <x v="0"/>
    <x v="1"/>
    <s v="count"/>
    <n v="601"/>
    <m/>
    <m/>
    <m/>
    <x v="0"/>
    <m/>
    <x v="1020"/>
    <m/>
    <m/>
    <n v="571"/>
    <m/>
  </r>
  <r>
    <n v="1"/>
    <x v="106"/>
    <x v="0"/>
    <x v="0"/>
    <x v="2"/>
    <s v="count"/>
    <n v="0"/>
    <m/>
    <m/>
    <m/>
    <x v="0"/>
    <m/>
    <x v="8"/>
    <m/>
    <m/>
    <n v="0"/>
    <m/>
  </r>
  <r>
    <n v="1"/>
    <x v="106"/>
    <x v="0"/>
    <x v="0"/>
    <x v="3"/>
    <s v="count"/>
    <n v="6"/>
    <m/>
    <m/>
    <m/>
    <x v="0"/>
    <m/>
    <x v="741"/>
    <m/>
    <m/>
    <n v="3"/>
    <m/>
  </r>
  <r>
    <n v="1"/>
    <x v="106"/>
    <x v="0"/>
    <x v="1"/>
    <x v="0"/>
    <s v="count"/>
    <n v="58"/>
    <m/>
    <m/>
    <m/>
    <x v="0"/>
    <m/>
    <x v="398"/>
    <m/>
    <m/>
    <n v="422.30769236399999"/>
    <m/>
  </r>
  <r>
    <n v="1"/>
    <x v="106"/>
    <x v="0"/>
    <x v="1"/>
    <x v="1"/>
    <s v="count"/>
    <n v="4539"/>
    <m/>
    <m/>
    <m/>
    <x v="0"/>
    <m/>
    <x v="1207"/>
    <m/>
    <m/>
    <n v="4312"/>
    <m/>
  </r>
  <r>
    <n v="1"/>
    <x v="106"/>
    <x v="0"/>
    <x v="1"/>
    <x v="2"/>
    <s v="count"/>
    <n v="386"/>
    <m/>
    <m/>
    <m/>
    <x v="0"/>
    <m/>
    <x v="1208"/>
    <m/>
    <m/>
    <n v="406.69049197199996"/>
    <m/>
  </r>
  <r>
    <n v="1"/>
    <x v="106"/>
    <x v="0"/>
    <x v="1"/>
    <x v="3"/>
    <s v="count"/>
    <n v="134"/>
    <m/>
    <m/>
    <m/>
    <x v="0"/>
    <m/>
    <x v="284"/>
    <m/>
    <m/>
    <n v="67"/>
    <m/>
  </r>
  <r>
    <n v="1"/>
    <x v="106"/>
    <x v="0"/>
    <x v="2"/>
    <x v="0"/>
    <s v="count"/>
    <n v="0"/>
    <m/>
    <m/>
    <m/>
    <x v="0"/>
    <m/>
    <x v="8"/>
    <m/>
    <m/>
    <n v="0"/>
    <m/>
  </r>
  <r>
    <n v="1"/>
    <x v="106"/>
    <x v="0"/>
    <x v="2"/>
    <x v="1"/>
    <s v="count"/>
    <n v="0"/>
    <m/>
    <m/>
    <m/>
    <x v="0"/>
    <m/>
    <x v="8"/>
    <m/>
    <m/>
    <n v="0"/>
    <m/>
  </r>
  <r>
    <n v="1"/>
    <x v="106"/>
    <x v="0"/>
    <x v="2"/>
    <x v="2"/>
    <s v="count"/>
    <n v="0"/>
    <m/>
    <m/>
    <m/>
    <x v="0"/>
    <m/>
    <x v="8"/>
    <m/>
    <m/>
    <n v="0"/>
    <m/>
  </r>
  <r>
    <n v="1"/>
    <x v="106"/>
    <x v="0"/>
    <x v="2"/>
    <x v="3"/>
    <s v="count"/>
    <n v="0"/>
    <m/>
    <m/>
    <m/>
    <x v="0"/>
    <m/>
    <x v="8"/>
    <m/>
    <m/>
    <n v="0"/>
    <m/>
  </r>
  <r>
    <n v="1"/>
    <x v="106"/>
    <x v="0"/>
    <x v="3"/>
    <x v="0"/>
    <s v="count"/>
    <n v="9"/>
    <m/>
    <m/>
    <m/>
    <x v="0"/>
    <m/>
    <x v="525"/>
    <m/>
    <m/>
    <n v="65.769230778000008"/>
    <m/>
  </r>
  <r>
    <n v="1"/>
    <x v="106"/>
    <x v="0"/>
    <x v="3"/>
    <x v="1"/>
    <s v="count"/>
    <n v="2345"/>
    <m/>
    <m/>
    <m/>
    <x v="0"/>
    <m/>
    <x v="1209"/>
    <m/>
    <m/>
    <n v="2228"/>
    <m/>
  </r>
  <r>
    <n v="1"/>
    <x v="106"/>
    <x v="0"/>
    <x v="3"/>
    <x v="2"/>
    <s v="count"/>
    <n v="33"/>
    <m/>
    <m/>
    <m/>
    <x v="0"/>
    <m/>
    <x v="9"/>
    <m/>
    <m/>
    <n v="34.717481022000001"/>
    <m/>
  </r>
  <r>
    <n v="1"/>
    <x v="106"/>
    <x v="0"/>
    <x v="3"/>
    <x v="3"/>
    <s v="count"/>
    <n v="79"/>
    <m/>
    <m/>
    <m/>
    <x v="0"/>
    <m/>
    <x v="186"/>
    <m/>
    <m/>
    <n v="40"/>
    <m/>
  </r>
  <r>
    <n v="1"/>
    <x v="106"/>
    <x v="0"/>
    <x v="4"/>
    <x v="0"/>
    <s v="count"/>
    <n v="0"/>
    <m/>
    <m/>
    <m/>
    <x v="0"/>
    <m/>
    <x v="8"/>
    <m/>
    <m/>
    <n v="0"/>
    <m/>
  </r>
  <r>
    <n v="1"/>
    <x v="106"/>
    <x v="0"/>
    <x v="4"/>
    <x v="1"/>
    <s v="count"/>
    <n v="0"/>
    <m/>
    <m/>
    <m/>
    <x v="0"/>
    <m/>
    <x v="8"/>
    <m/>
    <m/>
    <n v="0"/>
    <m/>
  </r>
  <r>
    <n v="1"/>
    <x v="106"/>
    <x v="0"/>
    <x v="4"/>
    <x v="2"/>
    <s v="count"/>
    <n v="0"/>
    <m/>
    <m/>
    <m/>
    <x v="0"/>
    <m/>
    <x v="8"/>
    <m/>
    <m/>
    <n v="0"/>
    <m/>
  </r>
  <r>
    <n v="1"/>
    <x v="106"/>
    <x v="0"/>
    <x v="4"/>
    <x v="3"/>
    <s v="count"/>
    <n v="0"/>
    <m/>
    <m/>
    <m/>
    <x v="0"/>
    <m/>
    <x v="8"/>
    <m/>
    <m/>
    <n v="0"/>
    <m/>
  </r>
  <r>
    <n v="1"/>
    <x v="106"/>
    <x v="0"/>
    <x v="5"/>
    <x v="0"/>
    <s v="count"/>
    <n v="0"/>
    <m/>
    <m/>
    <m/>
    <x v="0"/>
    <m/>
    <x v="8"/>
    <m/>
    <m/>
    <n v="0"/>
    <m/>
  </r>
  <r>
    <n v="1"/>
    <x v="106"/>
    <x v="0"/>
    <x v="5"/>
    <x v="1"/>
    <s v="count"/>
    <n v="270"/>
    <m/>
    <m/>
    <m/>
    <x v="0"/>
    <m/>
    <x v="1210"/>
    <m/>
    <m/>
    <n v="257"/>
    <m/>
  </r>
  <r>
    <n v="1"/>
    <x v="106"/>
    <x v="0"/>
    <x v="5"/>
    <x v="2"/>
    <s v="count"/>
    <n v="0"/>
    <m/>
    <m/>
    <m/>
    <x v="0"/>
    <m/>
    <x v="8"/>
    <m/>
    <m/>
    <n v="0"/>
    <m/>
  </r>
  <r>
    <n v="1"/>
    <x v="106"/>
    <x v="0"/>
    <x v="5"/>
    <x v="3"/>
    <s v="count"/>
    <n v="12"/>
    <m/>
    <m/>
    <m/>
    <x v="0"/>
    <m/>
    <x v="16"/>
    <m/>
    <m/>
    <n v="6"/>
    <m/>
  </r>
  <r>
    <n v="1"/>
    <x v="106"/>
    <x v="0"/>
    <x v="6"/>
    <x v="0"/>
    <s v="count"/>
    <n v="0"/>
    <m/>
    <m/>
    <m/>
    <x v="0"/>
    <m/>
    <x v="8"/>
    <m/>
    <m/>
    <n v="0"/>
    <m/>
  </r>
  <r>
    <n v="1"/>
    <x v="106"/>
    <x v="0"/>
    <x v="6"/>
    <x v="1"/>
    <s v="count"/>
    <n v="7"/>
    <m/>
    <m/>
    <m/>
    <x v="0"/>
    <m/>
    <x v="134"/>
    <m/>
    <m/>
    <n v="7"/>
    <m/>
  </r>
  <r>
    <n v="1"/>
    <x v="106"/>
    <x v="0"/>
    <x v="6"/>
    <x v="2"/>
    <s v="count"/>
    <n v="0"/>
    <m/>
    <m/>
    <m/>
    <x v="0"/>
    <m/>
    <x v="8"/>
    <m/>
    <m/>
    <n v="0"/>
    <m/>
  </r>
  <r>
    <n v="1"/>
    <x v="106"/>
    <x v="0"/>
    <x v="6"/>
    <x v="3"/>
    <s v="count"/>
    <n v="0"/>
    <m/>
    <m/>
    <m/>
    <x v="0"/>
    <m/>
    <x v="8"/>
    <m/>
    <m/>
    <n v="0"/>
    <m/>
  </r>
  <r>
    <n v="1"/>
    <x v="107"/>
    <x v="0"/>
    <x v="0"/>
    <x v="0"/>
    <s v="count"/>
    <n v="0"/>
    <m/>
    <m/>
    <m/>
    <x v="0"/>
    <m/>
    <x v="8"/>
    <m/>
    <m/>
    <n v="0"/>
    <m/>
  </r>
  <r>
    <n v="1"/>
    <x v="107"/>
    <x v="0"/>
    <x v="0"/>
    <x v="1"/>
    <s v="count"/>
    <n v="0"/>
    <m/>
    <m/>
    <m/>
    <x v="0"/>
    <m/>
    <x v="8"/>
    <m/>
    <m/>
    <n v="0"/>
    <m/>
  </r>
  <r>
    <n v="1"/>
    <x v="107"/>
    <x v="0"/>
    <x v="0"/>
    <x v="2"/>
    <s v="count"/>
    <n v="0"/>
    <m/>
    <m/>
    <m/>
    <x v="0"/>
    <m/>
    <x v="8"/>
    <m/>
    <m/>
    <n v="0"/>
    <m/>
  </r>
  <r>
    <n v="1"/>
    <x v="107"/>
    <x v="0"/>
    <x v="0"/>
    <x v="3"/>
    <s v="count"/>
    <n v="0"/>
    <m/>
    <m/>
    <m/>
    <x v="0"/>
    <m/>
    <x v="8"/>
    <m/>
    <m/>
    <n v="0"/>
    <m/>
  </r>
  <r>
    <n v="1"/>
    <x v="107"/>
    <x v="0"/>
    <x v="1"/>
    <x v="0"/>
    <s v="count"/>
    <n v="19"/>
    <m/>
    <m/>
    <m/>
    <x v="0"/>
    <m/>
    <x v="79"/>
    <m/>
    <m/>
    <n v="123.46153847799999"/>
    <m/>
  </r>
  <r>
    <n v="1"/>
    <x v="107"/>
    <x v="0"/>
    <x v="1"/>
    <x v="1"/>
    <s v="count"/>
    <n v="1517"/>
    <m/>
    <m/>
    <m/>
    <x v="0"/>
    <m/>
    <x v="974"/>
    <m/>
    <m/>
    <n v="1441"/>
    <m/>
  </r>
  <r>
    <n v="1"/>
    <x v="107"/>
    <x v="0"/>
    <x v="1"/>
    <x v="2"/>
    <s v="count"/>
    <n v="178"/>
    <m/>
    <m/>
    <m/>
    <x v="0"/>
    <m/>
    <x v="1211"/>
    <m/>
    <m/>
    <n v="687.73676691200001"/>
    <m/>
  </r>
  <r>
    <n v="1"/>
    <x v="107"/>
    <x v="0"/>
    <x v="1"/>
    <x v="3"/>
    <s v="count"/>
    <n v="137"/>
    <m/>
    <m/>
    <m/>
    <x v="0"/>
    <m/>
    <x v="815"/>
    <m/>
    <m/>
    <n v="69"/>
    <m/>
  </r>
  <r>
    <n v="1"/>
    <x v="107"/>
    <x v="0"/>
    <x v="2"/>
    <x v="0"/>
    <s v="count"/>
    <n v="104"/>
    <m/>
    <m/>
    <m/>
    <x v="0"/>
    <m/>
    <x v="1212"/>
    <m/>
    <m/>
    <n v="676.15384624399996"/>
    <m/>
  </r>
  <r>
    <n v="1"/>
    <x v="107"/>
    <x v="0"/>
    <x v="2"/>
    <x v="1"/>
    <s v="count"/>
    <n v="6058"/>
    <m/>
    <m/>
    <m/>
    <x v="0"/>
    <m/>
    <x v="1213"/>
    <m/>
    <m/>
    <n v="5755"/>
    <m/>
  </r>
  <r>
    <n v="1"/>
    <x v="107"/>
    <x v="0"/>
    <x v="2"/>
    <x v="2"/>
    <s v="count"/>
    <n v="59"/>
    <m/>
    <m/>
    <m/>
    <x v="0"/>
    <m/>
    <x v="179"/>
    <m/>
    <m/>
    <n v="228.143446716"/>
    <m/>
  </r>
  <r>
    <n v="1"/>
    <x v="107"/>
    <x v="0"/>
    <x v="2"/>
    <x v="3"/>
    <s v="count"/>
    <n v="352"/>
    <m/>
    <m/>
    <m/>
    <x v="0"/>
    <m/>
    <x v="760"/>
    <m/>
    <m/>
    <n v="176"/>
    <m/>
  </r>
  <r>
    <n v="1"/>
    <x v="107"/>
    <x v="0"/>
    <x v="3"/>
    <x v="0"/>
    <s v="count"/>
    <n v="6"/>
    <m/>
    <m/>
    <m/>
    <x v="0"/>
    <m/>
    <x v="33"/>
    <m/>
    <m/>
    <n v="39.230769236"/>
    <m/>
  </r>
  <r>
    <n v="1"/>
    <x v="107"/>
    <x v="0"/>
    <x v="3"/>
    <x v="1"/>
    <s v="count"/>
    <n v="1272"/>
    <m/>
    <m/>
    <m/>
    <x v="0"/>
    <m/>
    <x v="1214"/>
    <m/>
    <m/>
    <n v="1208"/>
    <m/>
  </r>
  <r>
    <n v="1"/>
    <x v="107"/>
    <x v="0"/>
    <x v="3"/>
    <x v="2"/>
    <s v="count"/>
    <n v="61"/>
    <m/>
    <m/>
    <m/>
    <x v="0"/>
    <m/>
    <x v="158"/>
    <m/>
    <m/>
    <n v="235.58290693499998"/>
    <m/>
  </r>
  <r>
    <n v="1"/>
    <x v="107"/>
    <x v="0"/>
    <x v="3"/>
    <x v="3"/>
    <s v="count"/>
    <n v="84"/>
    <m/>
    <m/>
    <m/>
    <x v="0"/>
    <m/>
    <x v="9"/>
    <m/>
    <m/>
    <n v="42"/>
    <m/>
  </r>
  <r>
    <n v="1"/>
    <x v="107"/>
    <x v="0"/>
    <x v="4"/>
    <x v="0"/>
    <s v="count"/>
    <n v="124"/>
    <m/>
    <m/>
    <m/>
    <x v="0"/>
    <m/>
    <x v="1215"/>
    <m/>
    <m/>
    <n v="806.53846164599997"/>
    <m/>
  </r>
  <r>
    <n v="1"/>
    <x v="107"/>
    <x v="0"/>
    <x v="4"/>
    <x v="1"/>
    <s v="count"/>
    <n v="14444"/>
    <m/>
    <m/>
    <m/>
    <x v="0"/>
    <m/>
    <x v="1216"/>
    <m/>
    <m/>
    <n v="13722"/>
    <m/>
  </r>
  <r>
    <n v="1"/>
    <x v="107"/>
    <x v="0"/>
    <x v="4"/>
    <x v="2"/>
    <s v="count"/>
    <n v="88"/>
    <m/>
    <m/>
    <m/>
    <x v="0"/>
    <m/>
    <x v="446"/>
    <m/>
    <m/>
    <n v="339.73535000099997"/>
    <m/>
  </r>
  <r>
    <n v="1"/>
    <x v="107"/>
    <x v="0"/>
    <x v="4"/>
    <x v="3"/>
    <s v="count"/>
    <n v="1043"/>
    <m/>
    <m/>
    <m/>
    <x v="0"/>
    <m/>
    <x v="1217"/>
    <m/>
    <m/>
    <n v="522"/>
    <m/>
  </r>
  <r>
    <n v="1"/>
    <x v="107"/>
    <x v="0"/>
    <x v="5"/>
    <x v="0"/>
    <s v="count"/>
    <n v="200"/>
    <m/>
    <m/>
    <m/>
    <x v="0"/>
    <m/>
    <x v="1218"/>
    <m/>
    <m/>
    <n v="1300.384615558"/>
    <m/>
  </r>
  <r>
    <n v="1"/>
    <x v="107"/>
    <x v="0"/>
    <x v="5"/>
    <x v="1"/>
    <s v="count"/>
    <n v="17480"/>
    <m/>
    <m/>
    <m/>
    <x v="0"/>
    <m/>
    <x v="1219"/>
    <m/>
    <m/>
    <n v="16606"/>
    <m/>
  </r>
  <r>
    <n v="1"/>
    <x v="107"/>
    <x v="0"/>
    <x v="5"/>
    <x v="2"/>
    <s v="count"/>
    <n v="12"/>
    <m/>
    <m/>
    <m/>
    <x v="0"/>
    <m/>
    <x v="193"/>
    <m/>
    <m/>
    <n v="46.289974695999994"/>
    <m/>
  </r>
  <r>
    <n v="1"/>
    <x v="107"/>
    <x v="0"/>
    <x v="5"/>
    <x v="3"/>
    <s v="count"/>
    <n v="1171"/>
    <m/>
    <m/>
    <m/>
    <x v="0"/>
    <m/>
    <x v="1212"/>
    <m/>
    <m/>
    <n v="586"/>
    <m/>
  </r>
  <r>
    <n v="1"/>
    <x v="107"/>
    <x v="0"/>
    <x v="6"/>
    <x v="0"/>
    <s v="count"/>
    <n v="9"/>
    <m/>
    <m/>
    <m/>
    <x v="0"/>
    <m/>
    <x v="625"/>
    <m/>
    <m/>
    <n v="58.846153854000001"/>
    <m/>
  </r>
  <r>
    <n v="1"/>
    <x v="107"/>
    <x v="0"/>
    <x v="6"/>
    <x v="1"/>
    <s v="count"/>
    <n v="2079"/>
    <m/>
    <m/>
    <m/>
    <x v="0"/>
    <m/>
    <x v="1220"/>
    <m/>
    <m/>
    <n v="1975"/>
    <m/>
  </r>
  <r>
    <n v="1"/>
    <x v="107"/>
    <x v="0"/>
    <x v="6"/>
    <x v="2"/>
    <s v="count"/>
    <n v="0"/>
    <m/>
    <m/>
    <m/>
    <x v="0"/>
    <m/>
    <x v="8"/>
    <m/>
    <m/>
    <n v="0"/>
    <m/>
  </r>
  <r>
    <n v="1"/>
    <x v="107"/>
    <x v="0"/>
    <x v="6"/>
    <x v="3"/>
    <s v="count"/>
    <n v="139"/>
    <m/>
    <m/>
    <m/>
    <x v="0"/>
    <m/>
    <x v="511"/>
    <m/>
    <m/>
    <n v="70"/>
    <m/>
  </r>
  <r>
    <n v="1"/>
    <x v="108"/>
    <x v="0"/>
    <x v="0"/>
    <x v="0"/>
    <s v="count"/>
    <n v="258"/>
    <m/>
    <m/>
    <m/>
    <x v="0"/>
    <m/>
    <x v="1221"/>
    <m/>
    <m/>
    <n v="1243.8461540119999"/>
    <m/>
  </r>
  <r>
    <n v="1"/>
    <x v="108"/>
    <x v="0"/>
    <x v="0"/>
    <x v="1"/>
    <s v="count"/>
    <n v="2746"/>
    <m/>
    <m/>
    <m/>
    <x v="0"/>
    <m/>
    <x v="946"/>
    <m/>
    <m/>
    <n v="2609"/>
    <m/>
  </r>
  <r>
    <n v="1"/>
    <x v="108"/>
    <x v="0"/>
    <x v="0"/>
    <x v="2"/>
    <s v="count"/>
    <n v="25"/>
    <m/>
    <m/>
    <m/>
    <x v="0"/>
    <m/>
    <x v="705"/>
    <m/>
    <m/>
    <n v="141.34974416099999"/>
    <m/>
  </r>
  <r>
    <n v="1"/>
    <x v="108"/>
    <x v="0"/>
    <x v="0"/>
    <x v="3"/>
    <s v="count"/>
    <n v="121"/>
    <m/>
    <m/>
    <m/>
    <x v="0"/>
    <m/>
    <x v="585"/>
    <m/>
    <m/>
    <n v="61"/>
    <m/>
  </r>
  <r>
    <n v="1"/>
    <x v="108"/>
    <x v="0"/>
    <x v="1"/>
    <x v="0"/>
    <s v="count"/>
    <n v="73"/>
    <m/>
    <m/>
    <m/>
    <x v="0"/>
    <m/>
    <x v="998"/>
    <m/>
    <m/>
    <n v="351.92307697000001"/>
    <m/>
  </r>
  <r>
    <n v="1"/>
    <x v="108"/>
    <x v="0"/>
    <x v="1"/>
    <x v="1"/>
    <s v="count"/>
    <n v="7061"/>
    <m/>
    <m/>
    <m/>
    <x v="0"/>
    <m/>
    <x v="1222"/>
    <m/>
    <m/>
    <n v="6708"/>
    <m/>
  </r>
  <r>
    <n v="1"/>
    <x v="108"/>
    <x v="0"/>
    <x v="1"/>
    <x v="2"/>
    <s v="count"/>
    <n v="61"/>
    <m/>
    <m/>
    <m/>
    <x v="0"/>
    <m/>
    <x v="750"/>
    <m/>
    <m/>
    <n v="345.52159683799999"/>
    <m/>
  </r>
  <r>
    <n v="1"/>
    <x v="108"/>
    <x v="0"/>
    <x v="1"/>
    <x v="3"/>
    <s v="count"/>
    <n v="398"/>
    <m/>
    <m/>
    <m/>
    <x v="0"/>
    <m/>
    <x v="1223"/>
    <m/>
    <m/>
    <n v="199"/>
    <m/>
  </r>
  <r>
    <n v="1"/>
    <x v="108"/>
    <x v="0"/>
    <x v="2"/>
    <x v="0"/>
    <s v="count"/>
    <n v="12"/>
    <m/>
    <m/>
    <m/>
    <x v="0"/>
    <m/>
    <x v="491"/>
    <m/>
    <m/>
    <n v="57.692307700000001"/>
    <m/>
  </r>
  <r>
    <n v="1"/>
    <x v="108"/>
    <x v="0"/>
    <x v="2"/>
    <x v="1"/>
    <s v="count"/>
    <n v="5206"/>
    <m/>
    <m/>
    <m/>
    <x v="0"/>
    <m/>
    <x v="1224"/>
    <m/>
    <m/>
    <n v="4946"/>
    <m/>
  </r>
  <r>
    <n v="1"/>
    <x v="108"/>
    <x v="0"/>
    <x v="2"/>
    <x v="2"/>
    <s v="count"/>
    <n v="9"/>
    <m/>
    <m/>
    <m/>
    <x v="0"/>
    <m/>
    <x v="794"/>
    <m/>
    <m/>
    <n v="51.249614842"/>
    <m/>
  </r>
  <r>
    <n v="1"/>
    <x v="108"/>
    <x v="0"/>
    <x v="2"/>
    <x v="3"/>
    <s v="count"/>
    <n v="222"/>
    <m/>
    <m/>
    <m/>
    <x v="0"/>
    <m/>
    <x v="709"/>
    <m/>
    <m/>
    <n v="111"/>
    <m/>
  </r>
  <r>
    <n v="1"/>
    <x v="108"/>
    <x v="0"/>
    <x v="3"/>
    <x v="0"/>
    <s v="count"/>
    <n v="120"/>
    <m/>
    <m/>
    <m/>
    <x v="0"/>
    <m/>
    <x v="1225"/>
    <m/>
    <m/>
    <n v="578.07692315400004"/>
    <m/>
  </r>
  <r>
    <n v="1"/>
    <x v="108"/>
    <x v="0"/>
    <x v="3"/>
    <x v="1"/>
    <s v="count"/>
    <n v="10670"/>
    <m/>
    <m/>
    <m/>
    <x v="0"/>
    <m/>
    <x v="1226"/>
    <m/>
    <m/>
    <n v="10137"/>
    <m/>
  </r>
  <r>
    <n v="1"/>
    <x v="108"/>
    <x v="0"/>
    <x v="3"/>
    <x v="2"/>
    <s v="count"/>
    <n v="48"/>
    <m/>
    <m/>
    <m/>
    <x v="0"/>
    <m/>
    <x v="91"/>
    <m/>
    <m/>
    <n v="271.95360133899999"/>
    <m/>
  </r>
  <r>
    <n v="1"/>
    <x v="108"/>
    <x v="0"/>
    <x v="3"/>
    <x v="3"/>
    <s v="count"/>
    <n v="546"/>
    <m/>
    <m/>
    <m/>
    <x v="0"/>
    <m/>
    <x v="349"/>
    <m/>
    <m/>
    <n v="273"/>
    <m/>
  </r>
  <r>
    <n v="1"/>
    <x v="108"/>
    <x v="0"/>
    <x v="4"/>
    <x v="0"/>
    <s v="count"/>
    <n v="95"/>
    <m/>
    <m/>
    <m/>
    <x v="0"/>
    <m/>
    <x v="1227"/>
    <m/>
    <m/>
    <n v="458.07692313799998"/>
    <m/>
  </r>
  <r>
    <n v="1"/>
    <x v="108"/>
    <x v="0"/>
    <x v="4"/>
    <x v="1"/>
    <s v="count"/>
    <n v="4594"/>
    <m/>
    <m/>
    <m/>
    <x v="0"/>
    <m/>
    <x v="1228"/>
    <m/>
    <m/>
    <n v="4364"/>
    <m/>
  </r>
  <r>
    <n v="1"/>
    <x v="108"/>
    <x v="0"/>
    <x v="4"/>
    <x v="2"/>
    <s v="count"/>
    <n v="3"/>
    <m/>
    <m/>
    <m/>
    <x v="0"/>
    <m/>
    <x v="266"/>
    <m/>
    <m/>
    <n v="17.358740511000001"/>
    <m/>
  </r>
  <r>
    <n v="1"/>
    <x v="108"/>
    <x v="0"/>
    <x v="4"/>
    <x v="3"/>
    <s v="count"/>
    <n v="294"/>
    <m/>
    <m/>
    <m/>
    <x v="0"/>
    <m/>
    <x v="143"/>
    <m/>
    <m/>
    <n v="147"/>
    <m/>
  </r>
  <r>
    <n v="1"/>
    <x v="108"/>
    <x v="0"/>
    <x v="5"/>
    <x v="0"/>
    <s v="count"/>
    <n v="0"/>
    <m/>
    <m/>
    <m/>
    <x v="0"/>
    <m/>
    <x v="8"/>
    <m/>
    <m/>
    <n v="0"/>
    <m/>
  </r>
  <r>
    <n v="1"/>
    <x v="108"/>
    <x v="0"/>
    <x v="5"/>
    <x v="1"/>
    <s v="count"/>
    <n v="4740"/>
    <m/>
    <m/>
    <m/>
    <x v="0"/>
    <m/>
    <x v="1229"/>
    <m/>
    <m/>
    <n v="4503"/>
    <m/>
  </r>
  <r>
    <n v="1"/>
    <x v="108"/>
    <x v="0"/>
    <x v="5"/>
    <x v="2"/>
    <s v="count"/>
    <n v="9"/>
    <m/>
    <m/>
    <m/>
    <x v="0"/>
    <m/>
    <x v="794"/>
    <m/>
    <m/>
    <n v="51.249614842"/>
    <m/>
  </r>
  <r>
    <n v="1"/>
    <x v="108"/>
    <x v="0"/>
    <x v="5"/>
    <x v="3"/>
    <s v="count"/>
    <n v="249"/>
    <m/>
    <m/>
    <m/>
    <x v="0"/>
    <m/>
    <x v="85"/>
    <m/>
    <m/>
    <n v="125"/>
    <m/>
  </r>
  <r>
    <n v="1"/>
    <x v="108"/>
    <x v="0"/>
    <x v="6"/>
    <x v="0"/>
    <s v="count"/>
    <n v="0"/>
    <m/>
    <m/>
    <m/>
    <x v="0"/>
    <m/>
    <x v="8"/>
    <m/>
    <m/>
    <n v="0"/>
    <m/>
  </r>
  <r>
    <n v="1"/>
    <x v="108"/>
    <x v="0"/>
    <x v="6"/>
    <x v="1"/>
    <s v="count"/>
    <n v="460"/>
    <m/>
    <m/>
    <m/>
    <x v="0"/>
    <m/>
    <x v="949"/>
    <m/>
    <m/>
    <n v="437"/>
    <m/>
  </r>
  <r>
    <n v="1"/>
    <x v="108"/>
    <x v="0"/>
    <x v="6"/>
    <x v="2"/>
    <s v="count"/>
    <n v="3"/>
    <m/>
    <m/>
    <m/>
    <x v="0"/>
    <m/>
    <x v="266"/>
    <m/>
    <m/>
    <n v="17.358740511000001"/>
    <m/>
  </r>
  <r>
    <n v="1"/>
    <x v="108"/>
    <x v="0"/>
    <x v="6"/>
    <x v="3"/>
    <s v="count"/>
    <n v="18"/>
    <m/>
    <m/>
    <m/>
    <x v="0"/>
    <m/>
    <x v="146"/>
    <m/>
    <m/>
    <n v="9"/>
    <m/>
  </r>
  <r>
    <n v="1"/>
    <x v="109"/>
    <x v="0"/>
    <x v="0"/>
    <x v="0"/>
    <s v="count"/>
    <n v="121"/>
    <m/>
    <m/>
    <m/>
    <x v="0"/>
    <m/>
    <x v="770"/>
    <m/>
    <m/>
    <n v="750.00000009999997"/>
    <m/>
  </r>
  <r>
    <n v="1"/>
    <x v="109"/>
    <x v="0"/>
    <x v="0"/>
    <x v="1"/>
    <s v="count"/>
    <n v="6578"/>
    <m/>
    <m/>
    <m/>
    <x v="0"/>
    <m/>
    <x v="1230"/>
    <m/>
    <m/>
    <n v="6249"/>
    <m/>
  </r>
  <r>
    <n v="1"/>
    <x v="109"/>
    <x v="0"/>
    <x v="0"/>
    <x v="2"/>
    <s v="count"/>
    <n v="168"/>
    <m/>
    <m/>
    <m/>
    <x v="0"/>
    <m/>
    <x v="363"/>
    <m/>
    <m/>
    <n v="346.34820352899999"/>
    <m/>
  </r>
  <r>
    <n v="1"/>
    <x v="109"/>
    <x v="0"/>
    <x v="0"/>
    <x v="3"/>
    <s v="count"/>
    <n v="271"/>
    <m/>
    <m/>
    <m/>
    <x v="0"/>
    <m/>
    <x v="781"/>
    <m/>
    <m/>
    <n v="136"/>
    <m/>
  </r>
  <r>
    <n v="1"/>
    <x v="109"/>
    <x v="0"/>
    <x v="1"/>
    <x v="0"/>
    <s v="count"/>
    <n v="3"/>
    <m/>
    <m/>
    <m/>
    <x v="0"/>
    <m/>
    <x v="14"/>
    <m/>
    <m/>
    <n v="18.461538464"/>
    <m/>
  </r>
  <r>
    <n v="1"/>
    <x v="109"/>
    <x v="0"/>
    <x v="1"/>
    <x v="1"/>
    <s v="count"/>
    <n v="1104"/>
    <m/>
    <m/>
    <m/>
    <x v="0"/>
    <m/>
    <x v="1231"/>
    <m/>
    <m/>
    <n v="1049"/>
    <m/>
  </r>
  <r>
    <n v="1"/>
    <x v="109"/>
    <x v="0"/>
    <x v="1"/>
    <x v="2"/>
    <s v="count"/>
    <n v="12"/>
    <m/>
    <m/>
    <m/>
    <x v="0"/>
    <m/>
    <x v="319"/>
    <m/>
    <m/>
    <n v="24.798200729999998"/>
    <m/>
  </r>
  <r>
    <n v="1"/>
    <x v="109"/>
    <x v="0"/>
    <x v="1"/>
    <x v="3"/>
    <s v="count"/>
    <n v="49"/>
    <m/>
    <m/>
    <m/>
    <x v="0"/>
    <m/>
    <x v="67"/>
    <m/>
    <m/>
    <n v="25"/>
    <m/>
  </r>
  <r>
    <n v="1"/>
    <x v="109"/>
    <x v="0"/>
    <x v="2"/>
    <x v="0"/>
    <s v="count"/>
    <n v="15"/>
    <m/>
    <m/>
    <m/>
    <x v="0"/>
    <m/>
    <x v="334"/>
    <m/>
    <m/>
    <n v="93.461538474000008"/>
    <m/>
  </r>
  <r>
    <n v="1"/>
    <x v="109"/>
    <x v="0"/>
    <x v="2"/>
    <x v="1"/>
    <s v="count"/>
    <n v="3548"/>
    <m/>
    <m/>
    <m/>
    <x v="0"/>
    <m/>
    <x v="1232"/>
    <m/>
    <m/>
    <n v="3371"/>
    <m/>
  </r>
  <r>
    <n v="1"/>
    <x v="109"/>
    <x v="0"/>
    <x v="2"/>
    <x v="2"/>
    <s v="count"/>
    <n v="12"/>
    <m/>
    <m/>
    <m/>
    <x v="0"/>
    <m/>
    <x v="319"/>
    <m/>
    <m/>
    <n v="24.798200729999998"/>
    <m/>
  </r>
  <r>
    <n v="1"/>
    <x v="109"/>
    <x v="0"/>
    <x v="2"/>
    <x v="3"/>
    <s v="count"/>
    <n v="125"/>
    <m/>
    <m/>
    <m/>
    <x v="0"/>
    <m/>
    <x v="385"/>
    <m/>
    <m/>
    <n v="63"/>
    <m/>
  </r>
  <r>
    <n v="1"/>
    <x v="109"/>
    <x v="0"/>
    <x v="3"/>
    <x v="0"/>
    <s v="count"/>
    <n v="131"/>
    <m/>
    <m/>
    <m/>
    <x v="0"/>
    <m/>
    <x v="1233"/>
    <m/>
    <m/>
    <n v="812.30769241600001"/>
    <m/>
  </r>
  <r>
    <n v="1"/>
    <x v="109"/>
    <x v="0"/>
    <x v="3"/>
    <x v="1"/>
    <s v="count"/>
    <n v="6730"/>
    <m/>
    <m/>
    <m/>
    <x v="0"/>
    <m/>
    <x v="1234"/>
    <m/>
    <m/>
    <n v="6394"/>
    <m/>
  </r>
  <r>
    <n v="1"/>
    <x v="109"/>
    <x v="0"/>
    <x v="3"/>
    <x v="2"/>
    <s v="count"/>
    <n v="55"/>
    <m/>
    <m/>
    <m/>
    <x v="0"/>
    <m/>
    <x v="409"/>
    <m/>
    <m/>
    <n v="113.24511666699999"/>
    <m/>
  </r>
  <r>
    <n v="1"/>
    <x v="109"/>
    <x v="0"/>
    <x v="3"/>
    <x v="3"/>
    <s v="count"/>
    <n v="127"/>
    <m/>
    <m/>
    <m/>
    <x v="0"/>
    <m/>
    <x v="456"/>
    <m/>
    <m/>
    <n v="64"/>
    <m/>
  </r>
  <r>
    <n v="1"/>
    <x v="109"/>
    <x v="0"/>
    <x v="4"/>
    <x v="0"/>
    <s v="count"/>
    <n v="18"/>
    <m/>
    <m/>
    <m/>
    <x v="0"/>
    <m/>
    <x v="27"/>
    <m/>
    <m/>
    <n v="111.92307693800001"/>
    <m/>
  </r>
  <r>
    <n v="1"/>
    <x v="109"/>
    <x v="0"/>
    <x v="4"/>
    <x v="1"/>
    <s v="count"/>
    <n v="3194"/>
    <m/>
    <m/>
    <m/>
    <x v="0"/>
    <m/>
    <x v="1235"/>
    <m/>
    <m/>
    <n v="3034"/>
    <m/>
  </r>
  <r>
    <n v="1"/>
    <x v="109"/>
    <x v="0"/>
    <x v="4"/>
    <x v="2"/>
    <s v="count"/>
    <n v="18"/>
    <m/>
    <m/>
    <m/>
    <x v="0"/>
    <m/>
    <x v="566"/>
    <m/>
    <m/>
    <n v="37.197301095"/>
    <m/>
  </r>
  <r>
    <n v="1"/>
    <x v="109"/>
    <x v="0"/>
    <x v="4"/>
    <x v="3"/>
    <s v="count"/>
    <n v="125"/>
    <m/>
    <m/>
    <m/>
    <x v="0"/>
    <m/>
    <x v="385"/>
    <m/>
    <m/>
    <n v="63"/>
    <m/>
  </r>
  <r>
    <n v="1"/>
    <x v="109"/>
    <x v="0"/>
    <x v="5"/>
    <x v="0"/>
    <s v="count"/>
    <n v="6"/>
    <m/>
    <m/>
    <m/>
    <x v="0"/>
    <m/>
    <x v="312"/>
    <m/>
    <m/>
    <n v="36.923076928"/>
    <m/>
  </r>
  <r>
    <n v="1"/>
    <x v="109"/>
    <x v="0"/>
    <x v="5"/>
    <x v="1"/>
    <s v="count"/>
    <n v="4247"/>
    <m/>
    <m/>
    <m/>
    <x v="0"/>
    <m/>
    <x v="1236"/>
    <m/>
    <m/>
    <n v="4035"/>
    <m/>
  </r>
  <r>
    <n v="1"/>
    <x v="109"/>
    <x v="0"/>
    <x v="5"/>
    <x v="2"/>
    <s v="count"/>
    <n v="0"/>
    <m/>
    <m/>
    <m/>
    <x v="0"/>
    <m/>
    <x v="8"/>
    <m/>
    <m/>
    <n v="0"/>
    <m/>
  </r>
  <r>
    <n v="1"/>
    <x v="109"/>
    <x v="0"/>
    <x v="5"/>
    <x v="3"/>
    <s v="count"/>
    <n v="94"/>
    <m/>
    <m/>
    <m/>
    <x v="0"/>
    <m/>
    <x v="573"/>
    <m/>
    <m/>
    <n v="47"/>
    <m/>
  </r>
  <r>
    <n v="1"/>
    <x v="109"/>
    <x v="0"/>
    <x v="6"/>
    <x v="0"/>
    <s v="count"/>
    <n v="0"/>
    <m/>
    <m/>
    <m/>
    <x v="0"/>
    <m/>
    <x v="8"/>
    <m/>
    <m/>
    <n v="0"/>
    <m/>
  </r>
  <r>
    <n v="1"/>
    <x v="109"/>
    <x v="0"/>
    <x v="6"/>
    <x v="1"/>
    <s v="count"/>
    <n v="317"/>
    <m/>
    <m/>
    <m/>
    <x v="0"/>
    <m/>
    <x v="65"/>
    <m/>
    <m/>
    <n v="301"/>
    <m/>
  </r>
  <r>
    <n v="1"/>
    <x v="109"/>
    <x v="0"/>
    <x v="6"/>
    <x v="2"/>
    <s v="count"/>
    <n v="0"/>
    <m/>
    <m/>
    <m/>
    <x v="0"/>
    <m/>
    <x v="8"/>
    <m/>
    <m/>
    <n v="0"/>
    <m/>
  </r>
  <r>
    <n v="1"/>
    <x v="109"/>
    <x v="0"/>
    <x v="6"/>
    <x v="3"/>
    <s v="count"/>
    <n v="0"/>
    <m/>
    <m/>
    <m/>
    <x v="0"/>
    <m/>
    <x v="8"/>
    <m/>
    <m/>
    <n v="0"/>
    <m/>
  </r>
  <r>
    <n v="1"/>
    <x v="110"/>
    <x v="0"/>
    <x v="0"/>
    <x v="0"/>
    <s v="count"/>
    <n v="50"/>
    <m/>
    <m/>
    <m/>
    <x v="0"/>
    <m/>
    <x v="964"/>
    <m/>
    <m/>
    <n v="366.92307697199999"/>
    <m/>
  </r>
  <r>
    <n v="1"/>
    <x v="110"/>
    <x v="0"/>
    <x v="0"/>
    <x v="1"/>
    <s v="count"/>
    <n v="2752"/>
    <m/>
    <m/>
    <m/>
    <x v="0"/>
    <m/>
    <x v="1237"/>
    <m/>
    <m/>
    <n v="2614"/>
    <m/>
  </r>
  <r>
    <n v="1"/>
    <x v="110"/>
    <x v="0"/>
    <x v="0"/>
    <x v="2"/>
    <s v="count"/>
    <n v="85"/>
    <m/>
    <m/>
    <m/>
    <x v="0"/>
    <m/>
    <x v="1047"/>
    <m/>
    <m/>
    <n v="150.44241776199999"/>
    <m/>
  </r>
  <r>
    <n v="1"/>
    <x v="110"/>
    <x v="0"/>
    <x v="0"/>
    <x v="3"/>
    <s v="count"/>
    <n v="105"/>
    <m/>
    <m/>
    <m/>
    <x v="0"/>
    <m/>
    <x v="128"/>
    <m/>
    <m/>
    <n v="53"/>
    <m/>
  </r>
  <r>
    <n v="1"/>
    <x v="110"/>
    <x v="0"/>
    <x v="1"/>
    <x v="0"/>
    <s v="count"/>
    <n v="68"/>
    <m/>
    <m/>
    <m/>
    <x v="0"/>
    <m/>
    <x v="744"/>
    <m/>
    <m/>
    <n v="498.46153852800001"/>
    <m/>
  </r>
  <r>
    <n v="1"/>
    <x v="110"/>
    <x v="0"/>
    <x v="1"/>
    <x v="1"/>
    <s v="count"/>
    <n v="9640"/>
    <m/>
    <m/>
    <m/>
    <x v="0"/>
    <m/>
    <x v="1238"/>
    <m/>
    <m/>
    <n v="9158"/>
    <m/>
  </r>
  <r>
    <n v="1"/>
    <x v="110"/>
    <x v="0"/>
    <x v="1"/>
    <x v="2"/>
    <s v="count"/>
    <n v="420"/>
    <m/>
    <m/>
    <m/>
    <x v="0"/>
    <m/>
    <x v="662"/>
    <m/>
    <m/>
    <n v="743.94602190000001"/>
    <m/>
  </r>
  <r>
    <n v="1"/>
    <x v="110"/>
    <x v="0"/>
    <x v="1"/>
    <x v="3"/>
    <s v="count"/>
    <n v="336"/>
    <m/>
    <m/>
    <m/>
    <x v="0"/>
    <m/>
    <x v="441"/>
    <m/>
    <m/>
    <n v="168"/>
    <m/>
  </r>
  <r>
    <n v="1"/>
    <x v="110"/>
    <x v="0"/>
    <x v="2"/>
    <x v="0"/>
    <s v="count"/>
    <n v="3"/>
    <m/>
    <m/>
    <m/>
    <x v="0"/>
    <m/>
    <x v="15"/>
    <m/>
    <m/>
    <n v="21.923076926"/>
    <m/>
  </r>
  <r>
    <n v="1"/>
    <x v="110"/>
    <x v="0"/>
    <x v="2"/>
    <x v="1"/>
    <s v="count"/>
    <n v="653"/>
    <m/>
    <m/>
    <m/>
    <x v="0"/>
    <m/>
    <x v="1239"/>
    <m/>
    <m/>
    <n v="620"/>
    <m/>
  </r>
  <r>
    <n v="1"/>
    <x v="110"/>
    <x v="0"/>
    <x v="2"/>
    <x v="2"/>
    <s v="count"/>
    <n v="0"/>
    <m/>
    <m/>
    <m/>
    <x v="0"/>
    <m/>
    <x v="8"/>
    <m/>
    <m/>
    <n v="0"/>
    <m/>
  </r>
  <r>
    <n v="1"/>
    <x v="110"/>
    <x v="0"/>
    <x v="2"/>
    <x v="3"/>
    <s v="count"/>
    <n v="9"/>
    <m/>
    <m/>
    <m/>
    <x v="0"/>
    <m/>
    <x v="342"/>
    <m/>
    <m/>
    <n v="5"/>
    <m/>
  </r>
  <r>
    <n v="1"/>
    <x v="110"/>
    <x v="0"/>
    <x v="3"/>
    <x v="0"/>
    <s v="count"/>
    <n v="238"/>
    <m/>
    <m/>
    <m/>
    <x v="0"/>
    <m/>
    <x v="1240"/>
    <m/>
    <m/>
    <n v="1744.6153848480001"/>
    <m/>
  </r>
  <r>
    <n v="1"/>
    <x v="110"/>
    <x v="0"/>
    <x v="3"/>
    <x v="1"/>
    <s v="count"/>
    <n v="15918"/>
    <m/>
    <m/>
    <m/>
    <x v="0"/>
    <m/>
    <x v="1241"/>
    <m/>
    <m/>
    <n v="15122"/>
    <m/>
  </r>
  <r>
    <n v="1"/>
    <x v="110"/>
    <x v="0"/>
    <x v="3"/>
    <x v="2"/>
    <s v="count"/>
    <n v="210"/>
    <m/>
    <m/>
    <m/>
    <x v="0"/>
    <m/>
    <x v="673"/>
    <m/>
    <m/>
    <n v="371.97301095"/>
    <m/>
  </r>
  <r>
    <n v="1"/>
    <x v="110"/>
    <x v="0"/>
    <x v="3"/>
    <x v="3"/>
    <s v="count"/>
    <n v="415"/>
    <m/>
    <m/>
    <m/>
    <x v="0"/>
    <m/>
    <x v="854"/>
    <m/>
    <m/>
    <n v="208"/>
    <m/>
  </r>
  <r>
    <n v="1"/>
    <x v="110"/>
    <x v="0"/>
    <x v="4"/>
    <x v="0"/>
    <s v="count"/>
    <n v="0"/>
    <m/>
    <m/>
    <m/>
    <x v="0"/>
    <m/>
    <x v="8"/>
    <m/>
    <m/>
    <n v="0"/>
    <m/>
  </r>
  <r>
    <n v="1"/>
    <x v="110"/>
    <x v="0"/>
    <x v="4"/>
    <x v="1"/>
    <s v="count"/>
    <n v="3834"/>
    <m/>
    <m/>
    <m/>
    <x v="0"/>
    <m/>
    <x v="1242"/>
    <m/>
    <m/>
    <n v="3642"/>
    <m/>
  </r>
  <r>
    <n v="1"/>
    <x v="110"/>
    <x v="0"/>
    <x v="4"/>
    <x v="2"/>
    <s v="count"/>
    <n v="9"/>
    <m/>
    <m/>
    <m/>
    <x v="0"/>
    <m/>
    <x v="15"/>
    <m/>
    <m/>
    <n v="15.705527128999998"/>
    <m/>
  </r>
  <r>
    <n v="1"/>
    <x v="110"/>
    <x v="0"/>
    <x v="4"/>
    <x v="3"/>
    <s v="count"/>
    <n v="234"/>
    <m/>
    <m/>
    <m/>
    <x v="0"/>
    <m/>
    <x v="352"/>
    <m/>
    <m/>
    <n v="117"/>
    <m/>
  </r>
  <r>
    <n v="1"/>
    <x v="110"/>
    <x v="0"/>
    <x v="5"/>
    <x v="0"/>
    <s v="count"/>
    <n v="46"/>
    <m/>
    <m/>
    <m/>
    <x v="0"/>
    <m/>
    <x v="671"/>
    <m/>
    <m/>
    <n v="336.92307696800003"/>
    <m/>
  </r>
  <r>
    <n v="1"/>
    <x v="110"/>
    <x v="0"/>
    <x v="5"/>
    <x v="1"/>
    <s v="count"/>
    <n v="11024"/>
    <m/>
    <m/>
    <m/>
    <x v="0"/>
    <m/>
    <x v="1243"/>
    <m/>
    <m/>
    <n v="10473"/>
    <m/>
  </r>
  <r>
    <n v="1"/>
    <x v="110"/>
    <x v="0"/>
    <x v="5"/>
    <x v="2"/>
    <s v="count"/>
    <n v="18"/>
    <m/>
    <m/>
    <m/>
    <x v="0"/>
    <m/>
    <x v="340"/>
    <m/>
    <m/>
    <n v="32.237660948999995"/>
    <m/>
  </r>
  <r>
    <n v="1"/>
    <x v="110"/>
    <x v="0"/>
    <x v="5"/>
    <x v="3"/>
    <s v="count"/>
    <n v="551"/>
    <m/>
    <m/>
    <m/>
    <x v="0"/>
    <m/>
    <x v="179"/>
    <m/>
    <m/>
    <n v="276"/>
    <m/>
  </r>
  <r>
    <n v="1"/>
    <x v="110"/>
    <x v="0"/>
    <x v="6"/>
    <x v="0"/>
    <s v="count"/>
    <n v="12"/>
    <m/>
    <m/>
    <m/>
    <x v="0"/>
    <m/>
    <x v="557"/>
    <m/>
    <m/>
    <n v="87.692307704000001"/>
    <m/>
  </r>
  <r>
    <n v="1"/>
    <x v="110"/>
    <x v="0"/>
    <x v="6"/>
    <x v="1"/>
    <s v="count"/>
    <n v="838"/>
    <m/>
    <m/>
    <m/>
    <x v="0"/>
    <m/>
    <x v="1244"/>
    <m/>
    <m/>
    <n v="796"/>
    <m/>
  </r>
  <r>
    <n v="1"/>
    <x v="110"/>
    <x v="0"/>
    <x v="6"/>
    <x v="2"/>
    <s v="count"/>
    <n v="0"/>
    <m/>
    <m/>
    <m/>
    <x v="0"/>
    <m/>
    <x v="8"/>
    <m/>
    <m/>
    <n v="0"/>
    <m/>
  </r>
  <r>
    <n v="1"/>
    <x v="110"/>
    <x v="0"/>
    <x v="6"/>
    <x v="3"/>
    <s v="count"/>
    <n v="46"/>
    <m/>
    <m/>
    <m/>
    <x v="0"/>
    <m/>
    <x v="76"/>
    <m/>
    <m/>
    <n v="23"/>
    <m/>
  </r>
  <r>
    <n v="1"/>
    <x v="111"/>
    <x v="0"/>
    <x v="0"/>
    <x v="0"/>
    <s v="count"/>
    <n v="0"/>
    <m/>
    <m/>
    <m/>
    <x v="0"/>
    <m/>
    <x v="8"/>
    <m/>
    <m/>
    <n v="0"/>
    <m/>
  </r>
  <r>
    <n v="1"/>
    <x v="111"/>
    <x v="0"/>
    <x v="0"/>
    <x v="1"/>
    <s v="count"/>
    <n v="0"/>
    <m/>
    <m/>
    <m/>
    <x v="0"/>
    <m/>
    <x v="8"/>
    <m/>
    <m/>
    <n v="0"/>
    <m/>
  </r>
  <r>
    <n v="1"/>
    <x v="111"/>
    <x v="0"/>
    <x v="0"/>
    <x v="2"/>
    <s v="count"/>
    <n v="0"/>
    <m/>
    <m/>
    <m/>
    <x v="0"/>
    <m/>
    <x v="8"/>
    <m/>
    <m/>
    <n v="0"/>
    <m/>
  </r>
  <r>
    <n v="1"/>
    <x v="111"/>
    <x v="0"/>
    <x v="0"/>
    <x v="3"/>
    <s v="count"/>
    <n v="0"/>
    <m/>
    <m/>
    <m/>
    <x v="0"/>
    <m/>
    <x v="8"/>
    <m/>
    <m/>
    <n v="0"/>
    <m/>
  </r>
  <r>
    <n v="1"/>
    <x v="111"/>
    <x v="0"/>
    <x v="1"/>
    <x v="0"/>
    <s v="count"/>
    <n v="29"/>
    <m/>
    <m/>
    <m/>
    <x v="0"/>
    <m/>
    <x v="717"/>
    <m/>
    <m/>
    <n v="255.00000003400001"/>
    <m/>
  </r>
  <r>
    <n v="1"/>
    <x v="111"/>
    <x v="0"/>
    <x v="1"/>
    <x v="1"/>
    <s v="count"/>
    <n v="2738"/>
    <m/>
    <m/>
    <m/>
    <x v="0"/>
    <m/>
    <x v="1245"/>
    <m/>
    <m/>
    <n v="2601"/>
    <m/>
  </r>
  <r>
    <n v="1"/>
    <x v="111"/>
    <x v="0"/>
    <x v="1"/>
    <x v="2"/>
    <s v="count"/>
    <n v="114"/>
    <m/>
    <m/>
    <m/>
    <x v="0"/>
    <m/>
    <x v="314"/>
    <m/>
    <m/>
    <n v="686.91016022099996"/>
    <m/>
  </r>
  <r>
    <n v="1"/>
    <x v="111"/>
    <x v="0"/>
    <x v="1"/>
    <x v="3"/>
    <s v="count"/>
    <n v="202"/>
    <m/>
    <m/>
    <m/>
    <x v="0"/>
    <m/>
    <x v="329"/>
    <m/>
    <m/>
    <n v="101"/>
    <m/>
  </r>
  <r>
    <n v="1"/>
    <x v="111"/>
    <x v="0"/>
    <x v="2"/>
    <x v="0"/>
    <s v="count"/>
    <n v="0"/>
    <m/>
    <m/>
    <m/>
    <x v="0"/>
    <m/>
    <x v="8"/>
    <m/>
    <m/>
    <n v="0"/>
    <m/>
  </r>
  <r>
    <n v="1"/>
    <x v="111"/>
    <x v="0"/>
    <x v="2"/>
    <x v="1"/>
    <s v="count"/>
    <n v="0"/>
    <m/>
    <m/>
    <m/>
    <x v="0"/>
    <m/>
    <x v="8"/>
    <m/>
    <m/>
    <n v="0"/>
    <m/>
  </r>
  <r>
    <n v="1"/>
    <x v="111"/>
    <x v="0"/>
    <x v="2"/>
    <x v="2"/>
    <s v="count"/>
    <n v="0"/>
    <m/>
    <m/>
    <m/>
    <x v="0"/>
    <m/>
    <x v="8"/>
    <m/>
    <m/>
    <n v="0"/>
    <m/>
  </r>
  <r>
    <n v="1"/>
    <x v="111"/>
    <x v="0"/>
    <x v="2"/>
    <x v="3"/>
    <s v="count"/>
    <n v="0"/>
    <m/>
    <m/>
    <m/>
    <x v="0"/>
    <m/>
    <x v="8"/>
    <m/>
    <m/>
    <n v="0"/>
    <m/>
  </r>
  <r>
    <n v="1"/>
    <x v="111"/>
    <x v="0"/>
    <x v="3"/>
    <x v="0"/>
    <s v="count"/>
    <n v="15"/>
    <m/>
    <m/>
    <m/>
    <x v="0"/>
    <m/>
    <x v="918"/>
    <m/>
    <m/>
    <n v="132.69230770999999"/>
    <m/>
  </r>
  <r>
    <n v="1"/>
    <x v="111"/>
    <x v="0"/>
    <x v="3"/>
    <x v="1"/>
    <s v="count"/>
    <n v="1821"/>
    <m/>
    <m/>
    <m/>
    <x v="0"/>
    <m/>
    <x v="1246"/>
    <m/>
    <m/>
    <n v="1730"/>
    <m/>
  </r>
  <r>
    <n v="1"/>
    <x v="111"/>
    <x v="0"/>
    <x v="3"/>
    <x v="2"/>
    <s v="count"/>
    <n v="23"/>
    <m/>
    <m/>
    <m/>
    <x v="0"/>
    <m/>
    <x v="441"/>
    <m/>
    <m/>
    <n v="138.869924088"/>
    <m/>
  </r>
  <r>
    <n v="1"/>
    <x v="111"/>
    <x v="0"/>
    <x v="3"/>
    <x v="3"/>
    <s v="count"/>
    <n v="92"/>
    <m/>
    <m/>
    <m/>
    <x v="0"/>
    <m/>
    <x v="135"/>
    <m/>
    <m/>
    <n v="46"/>
    <m/>
  </r>
  <r>
    <n v="1"/>
    <x v="111"/>
    <x v="0"/>
    <x v="4"/>
    <x v="0"/>
    <s v="count"/>
    <n v="9"/>
    <m/>
    <m/>
    <m/>
    <x v="0"/>
    <m/>
    <x v="815"/>
    <m/>
    <m/>
    <n v="79.615384626000008"/>
    <m/>
  </r>
  <r>
    <n v="1"/>
    <x v="111"/>
    <x v="0"/>
    <x v="4"/>
    <x v="1"/>
    <s v="count"/>
    <n v="7649"/>
    <m/>
    <m/>
    <m/>
    <x v="0"/>
    <m/>
    <x v="1247"/>
    <m/>
    <m/>
    <n v="7267"/>
    <m/>
  </r>
  <r>
    <n v="1"/>
    <x v="111"/>
    <x v="0"/>
    <x v="4"/>
    <x v="2"/>
    <s v="count"/>
    <n v="18"/>
    <m/>
    <m/>
    <m/>
    <x v="0"/>
    <m/>
    <x v="234"/>
    <m/>
    <m/>
    <n v="108.28547652099999"/>
    <m/>
  </r>
  <r>
    <n v="1"/>
    <x v="111"/>
    <x v="0"/>
    <x v="4"/>
    <x v="3"/>
    <s v="count"/>
    <n v="706"/>
    <m/>
    <m/>
    <m/>
    <x v="0"/>
    <m/>
    <x v="1016"/>
    <m/>
    <m/>
    <n v="353"/>
    <m/>
  </r>
  <r>
    <n v="1"/>
    <x v="111"/>
    <x v="0"/>
    <x v="5"/>
    <x v="0"/>
    <s v="count"/>
    <n v="102"/>
    <m/>
    <m/>
    <m/>
    <x v="0"/>
    <m/>
    <x v="1100"/>
    <m/>
    <m/>
    <n v="898.84615396599997"/>
    <m/>
  </r>
  <r>
    <n v="1"/>
    <x v="111"/>
    <x v="0"/>
    <x v="5"/>
    <x v="1"/>
    <s v="count"/>
    <n v="9816"/>
    <m/>
    <m/>
    <m/>
    <x v="0"/>
    <m/>
    <x v="1248"/>
    <m/>
    <m/>
    <n v="9325"/>
    <m/>
  </r>
  <r>
    <n v="1"/>
    <x v="111"/>
    <x v="0"/>
    <x v="5"/>
    <x v="2"/>
    <s v="count"/>
    <n v="21"/>
    <m/>
    <m/>
    <m/>
    <x v="0"/>
    <m/>
    <x v="755"/>
    <m/>
    <m/>
    <n v="126.470823723"/>
    <m/>
  </r>
  <r>
    <n v="1"/>
    <x v="111"/>
    <x v="0"/>
    <x v="5"/>
    <x v="3"/>
    <s v="count"/>
    <n v="1108"/>
    <m/>
    <m/>
    <m/>
    <x v="0"/>
    <m/>
    <x v="779"/>
    <m/>
    <m/>
    <n v="554"/>
    <m/>
  </r>
  <r>
    <n v="1"/>
    <x v="111"/>
    <x v="0"/>
    <x v="6"/>
    <x v="0"/>
    <s v="count"/>
    <n v="21"/>
    <m/>
    <m/>
    <m/>
    <x v="0"/>
    <m/>
    <x v="810"/>
    <m/>
    <m/>
    <n v="184.61538464"/>
    <m/>
  </r>
  <r>
    <n v="1"/>
    <x v="111"/>
    <x v="0"/>
    <x v="6"/>
    <x v="1"/>
    <s v="count"/>
    <n v="1328"/>
    <m/>
    <m/>
    <m/>
    <x v="0"/>
    <m/>
    <x v="1249"/>
    <m/>
    <m/>
    <n v="1262"/>
    <m/>
  </r>
  <r>
    <n v="1"/>
    <x v="111"/>
    <x v="0"/>
    <x v="6"/>
    <x v="2"/>
    <s v="count"/>
    <n v="0"/>
    <m/>
    <m/>
    <m/>
    <x v="0"/>
    <m/>
    <x v="8"/>
    <m/>
    <m/>
    <n v="0"/>
    <m/>
  </r>
  <r>
    <n v="1"/>
    <x v="111"/>
    <x v="0"/>
    <x v="6"/>
    <x v="3"/>
    <s v="count"/>
    <n v="105"/>
    <m/>
    <m/>
    <m/>
    <x v="0"/>
    <m/>
    <x v="128"/>
    <m/>
    <m/>
    <n v="53"/>
    <m/>
  </r>
  <r>
    <n v="1"/>
    <x v="112"/>
    <x v="0"/>
    <x v="0"/>
    <x v="0"/>
    <s v="count"/>
    <n v="0"/>
    <m/>
    <m/>
    <m/>
    <x v="0"/>
    <m/>
    <x v="8"/>
    <m/>
    <m/>
    <n v="0"/>
    <m/>
  </r>
  <r>
    <n v="1"/>
    <x v="112"/>
    <x v="0"/>
    <x v="0"/>
    <x v="1"/>
    <s v="count"/>
    <n v="0"/>
    <m/>
    <m/>
    <m/>
    <x v="0"/>
    <m/>
    <x v="8"/>
    <m/>
    <m/>
    <n v="0"/>
    <m/>
  </r>
  <r>
    <n v="1"/>
    <x v="112"/>
    <x v="0"/>
    <x v="0"/>
    <x v="2"/>
    <s v="count"/>
    <n v="0"/>
    <m/>
    <m/>
    <m/>
    <x v="0"/>
    <m/>
    <x v="8"/>
    <m/>
    <m/>
    <n v="0"/>
    <m/>
  </r>
  <r>
    <n v="1"/>
    <x v="112"/>
    <x v="0"/>
    <x v="0"/>
    <x v="3"/>
    <s v="count"/>
    <n v="0"/>
    <m/>
    <m/>
    <m/>
    <x v="0"/>
    <m/>
    <x v="8"/>
    <m/>
    <m/>
    <n v="0"/>
    <m/>
  </r>
  <r>
    <n v="1"/>
    <x v="112"/>
    <x v="0"/>
    <x v="1"/>
    <x v="0"/>
    <s v="count"/>
    <n v="45"/>
    <m/>
    <m/>
    <m/>
    <x v="0"/>
    <m/>
    <x v="304"/>
    <m/>
    <m/>
    <n v="363.46153851000003"/>
    <m/>
  </r>
  <r>
    <n v="1"/>
    <x v="112"/>
    <x v="0"/>
    <x v="1"/>
    <x v="1"/>
    <s v="count"/>
    <n v="5100"/>
    <m/>
    <m/>
    <m/>
    <x v="0"/>
    <m/>
    <x v="1250"/>
    <m/>
    <m/>
    <n v="4845"/>
    <m/>
  </r>
  <r>
    <n v="1"/>
    <x v="112"/>
    <x v="0"/>
    <x v="1"/>
    <x v="2"/>
    <s v="count"/>
    <n v="172"/>
    <m/>
    <m/>
    <m/>
    <x v="0"/>
    <m/>
    <x v="1251"/>
    <m/>
    <m/>
    <n v="437.27493953899994"/>
    <m/>
  </r>
  <r>
    <n v="1"/>
    <x v="112"/>
    <x v="0"/>
    <x v="1"/>
    <x v="3"/>
    <s v="count"/>
    <n v="206"/>
    <m/>
    <m/>
    <m/>
    <x v="0"/>
    <m/>
    <x v="720"/>
    <m/>
    <m/>
    <n v="103"/>
    <m/>
  </r>
  <r>
    <n v="1"/>
    <x v="112"/>
    <x v="0"/>
    <x v="2"/>
    <x v="0"/>
    <s v="count"/>
    <n v="26"/>
    <m/>
    <m/>
    <m/>
    <x v="0"/>
    <m/>
    <x v="1047"/>
    <m/>
    <m/>
    <n v="210.00000002799999"/>
    <m/>
  </r>
  <r>
    <n v="1"/>
    <x v="112"/>
    <x v="0"/>
    <x v="2"/>
    <x v="1"/>
    <s v="count"/>
    <n v="3455"/>
    <m/>
    <m/>
    <m/>
    <x v="0"/>
    <m/>
    <x v="1252"/>
    <m/>
    <m/>
    <n v="3282"/>
    <m/>
  </r>
  <r>
    <n v="1"/>
    <x v="112"/>
    <x v="0"/>
    <x v="2"/>
    <x v="2"/>
    <s v="count"/>
    <n v="12"/>
    <m/>
    <m/>
    <m/>
    <x v="0"/>
    <m/>
    <x v="172"/>
    <m/>
    <m/>
    <n v="30.584447566999998"/>
    <m/>
  </r>
  <r>
    <n v="1"/>
    <x v="112"/>
    <x v="0"/>
    <x v="2"/>
    <x v="3"/>
    <s v="count"/>
    <n v="111"/>
    <m/>
    <m/>
    <m/>
    <x v="0"/>
    <m/>
    <x v="193"/>
    <m/>
    <m/>
    <n v="56"/>
    <m/>
  </r>
  <r>
    <n v="1"/>
    <x v="112"/>
    <x v="0"/>
    <x v="3"/>
    <x v="0"/>
    <s v="count"/>
    <n v="148"/>
    <m/>
    <m/>
    <m/>
    <x v="0"/>
    <m/>
    <x v="1253"/>
    <m/>
    <m/>
    <n v="1196.538461698"/>
    <m/>
  </r>
  <r>
    <n v="1"/>
    <x v="112"/>
    <x v="0"/>
    <x v="3"/>
    <x v="1"/>
    <s v="count"/>
    <n v="7807"/>
    <m/>
    <m/>
    <m/>
    <x v="0"/>
    <m/>
    <x v="1254"/>
    <m/>
    <m/>
    <n v="7417"/>
    <m/>
  </r>
  <r>
    <n v="1"/>
    <x v="112"/>
    <x v="0"/>
    <x v="3"/>
    <x v="2"/>
    <s v="count"/>
    <n v="63"/>
    <m/>
    <m/>
    <m/>
    <x v="0"/>
    <m/>
    <x v="324"/>
    <m/>
    <m/>
    <n v="160.36169805399999"/>
    <m/>
  </r>
  <r>
    <n v="1"/>
    <x v="112"/>
    <x v="0"/>
    <x v="3"/>
    <x v="3"/>
    <s v="count"/>
    <n v="129"/>
    <m/>
    <m/>
    <m/>
    <x v="0"/>
    <m/>
    <x v="205"/>
    <m/>
    <m/>
    <n v="65"/>
    <m/>
  </r>
  <r>
    <n v="1"/>
    <x v="112"/>
    <x v="0"/>
    <x v="4"/>
    <x v="0"/>
    <s v="count"/>
    <n v="36"/>
    <m/>
    <m/>
    <m/>
    <x v="0"/>
    <m/>
    <x v="471"/>
    <m/>
    <m/>
    <n v="290.76923080799997"/>
    <m/>
  </r>
  <r>
    <n v="1"/>
    <x v="112"/>
    <x v="0"/>
    <x v="4"/>
    <x v="1"/>
    <s v="count"/>
    <n v="6225"/>
    <m/>
    <m/>
    <m/>
    <x v="0"/>
    <m/>
    <x v="1255"/>
    <m/>
    <m/>
    <n v="5914"/>
    <m/>
  </r>
  <r>
    <n v="1"/>
    <x v="112"/>
    <x v="0"/>
    <x v="4"/>
    <x v="2"/>
    <s v="count"/>
    <n v="24"/>
    <m/>
    <m/>
    <m/>
    <x v="0"/>
    <m/>
    <x v="727"/>
    <m/>
    <m/>
    <n v="61.168895133999996"/>
    <m/>
  </r>
  <r>
    <n v="1"/>
    <x v="112"/>
    <x v="0"/>
    <x v="4"/>
    <x v="3"/>
    <s v="count"/>
    <n v="383"/>
    <m/>
    <m/>
    <m/>
    <x v="0"/>
    <m/>
    <x v="291"/>
    <m/>
    <m/>
    <n v="192"/>
    <m/>
  </r>
  <r>
    <n v="1"/>
    <x v="112"/>
    <x v="0"/>
    <x v="5"/>
    <x v="0"/>
    <s v="count"/>
    <n v="13"/>
    <m/>
    <m/>
    <m/>
    <x v="0"/>
    <m/>
    <x v="531"/>
    <m/>
    <m/>
    <n v="105.00000001399999"/>
    <m/>
  </r>
  <r>
    <n v="1"/>
    <x v="112"/>
    <x v="0"/>
    <x v="5"/>
    <x v="1"/>
    <s v="count"/>
    <n v="8659"/>
    <m/>
    <m/>
    <m/>
    <x v="0"/>
    <m/>
    <x v="1256"/>
    <m/>
    <m/>
    <n v="8226"/>
    <m/>
  </r>
  <r>
    <n v="1"/>
    <x v="112"/>
    <x v="0"/>
    <x v="5"/>
    <x v="2"/>
    <s v="count"/>
    <n v="22"/>
    <m/>
    <m/>
    <m/>
    <x v="0"/>
    <m/>
    <x v="715"/>
    <m/>
    <m/>
    <n v="56.209254987999998"/>
    <m/>
  </r>
  <r>
    <n v="1"/>
    <x v="112"/>
    <x v="0"/>
    <x v="5"/>
    <x v="3"/>
    <s v="count"/>
    <n v="353"/>
    <m/>
    <m/>
    <m/>
    <x v="0"/>
    <m/>
    <x v="731"/>
    <m/>
    <m/>
    <n v="177"/>
    <m/>
  </r>
  <r>
    <n v="1"/>
    <x v="112"/>
    <x v="0"/>
    <x v="6"/>
    <x v="0"/>
    <s v="count"/>
    <n v="0"/>
    <m/>
    <m/>
    <m/>
    <x v="0"/>
    <m/>
    <x v="8"/>
    <m/>
    <m/>
    <n v="0"/>
    <m/>
  </r>
  <r>
    <n v="1"/>
    <x v="112"/>
    <x v="0"/>
    <x v="6"/>
    <x v="1"/>
    <s v="count"/>
    <n v="954"/>
    <m/>
    <m/>
    <m/>
    <x v="0"/>
    <m/>
    <x v="1257"/>
    <m/>
    <m/>
    <n v="906"/>
    <m/>
  </r>
  <r>
    <n v="1"/>
    <x v="112"/>
    <x v="0"/>
    <x v="6"/>
    <x v="2"/>
    <s v="count"/>
    <n v="0"/>
    <m/>
    <m/>
    <m/>
    <x v="0"/>
    <m/>
    <x v="8"/>
    <m/>
    <m/>
    <n v="0"/>
    <m/>
  </r>
  <r>
    <n v="1"/>
    <x v="112"/>
    <x v="0"/>
    <x v="6"/>
    <x v="3"/>
    <s v="count"/>
    <n v="33"/>
    <m/>
    <m/>
    <m/>
    <x v="0"/>
    <m/>
    <x v="320"/>
    <m/>
    <m/>
    <n v="17"/>
    <m/>
  </r>
  <r>
    <n v="1"/>
    <x v="113"/>
    <x v="0"/>
    <x v="0"/>
    <x v="0"/>
    <s v="count"/>
    <n v="0"/>
    <m/>
    <m/>
    <m/>
    <x v="0"/>
    <m/>
    <x v="8"/>
    <m/>
    <m/>
    <n v="0"/>
    <m/>
  </r>
  <r>
    <n v="1"/>
    <x v="113"/>
    <x v="0"/>
    <x v="0"/>
    <x v="1"/>
    <s v="count"/>
    <n v="0"/>
    <m/>
    <m/>
    <m/>
    <x v="0"/>
    <m/>
    <x v="8"/>
    <m/>
    <m/>
    <n v="0"/>
    <m/>
  </r>
  <r>
    <n v="1"/>
    <x v="113"/>
    <x v="0"/>
    <x v="0"/>
    <x v="2"/>
    <s v="count"/>
    <n v="0"/>
    <m/>
    <m/>
    <m/>
    <x v="0"/>
    <m/>
    <x v="8"/>
    <m/>
    <m/>
    <n v="0"/>
    <m/>
  </r>
  <r>
    <n v="1"/>
    <x v="113"/>
    <x v="0"/>
    <x v="0"/>
    <x v="3"/>
    <s v="count"/>
    <n v="0"/>
    <m/>
    <m/>
    <m/>
    <x v="0"/>
    <m/>
    <x v="8"/>
    <m/>
    <m/>
    <n v="0"/>
    <m/>
  </r>
  <r>
    <n v="1"/>
    <x v="113"/>
    <x v="0"/>
    <x v="1"/>
    <x v="0"/>
    <s v="count"/>
    <n v="19"/>
    <m/>
    <m/>
    <m/>
    <x v="0"/>
    <m/>
    <x v="329"/>
    <m/>
    <m/>
    <n v="116.53846155400001"/>
    <m/>
  </r>
  <r>
    <n v="1"/>
    <x v="113"/>
    <x v="0"/>
    <x v="1"/>
    <x v="1"/>
    <s v="count"/>
    <n v="1752"/>
    <m/>
    <m/>
    <m/>
    <x v="0"/>
    <m/>
    <x v="1258"/>
    <m/>
    <m/>
    <n v="1664"/>
    <m/>
  </r>
  <r>
    <n v="1"/>
    <x v="113"/>
    <x v="0"/>
    <x v="1"/>
    <x v="2"/>
    <s v="count"/>
    <n v="145"/>
    <m/>
    <m/>
    <m/>
    <x v="0"/>
    <m/>
    <x v="430"/>
    <m/>
    <m/>
    <n v="323.20321618099996"/>
    <m/>
  </r>
  <r>
    <n v="1"/>
    <x v="113"/>
    <x v="0"/>
    <x v="1"/>
    <x v="3"/>
    <s v="count"/>
    <n v="159"/>
    <m/>
    <m/>
    <m/>
    <x v="0"/>
    <m/>
    <x v="53"/>
    <m/>
    <m/>
    <n v="80"/>
    <m/>
  </r>
  <r>
    <n v="1"/>
    <x v="113"/>
    <x v="0"/>
    <x v="2"/>
    <x v="0"/>
    <s v="count"/>
    <n v="12"/>
    <m/>
    <m/>
    <m/>
    <x v="0"/>
    <m/>
    <x v="456"/>
    <m/>
    <m/>
    <n v="73.846153856000001"/>
    <m/>
  </r>
  <r>
    <n v="1"/>
    <x v="113"/>
    <x v="0"/>
    <x v="2"/>
    <x v="1"/>
    <s v="count"/>
    <n v="3142"/>
    <m/>
    <m/>
    <m/>
    <x v="0"/>
    <m/>
    <x v="1259"/>
    <m/>
    <m/>
    <n v="2985"/>
    <m/>
  </r>
  <r>
    <n v="1"/>
    <x v="113"/>
    <x v="0"/>
    <x v="2"/>
    <x v="2"/>
    <s v="count"/>
    <n v="263"/>
    <m/>
    <m/>
    <m/>
    <x v="0"/>
    <m/>
    <x v="1260"/>
    <m/>
    <m/>
    <n v="586.064143919"/>
    <m/>
  </r>
  <r>
    <n v="1"/>
    <x v="113"/>
    <x v="0"/>
    <x v="2"/>
    <x v="3"/>
    <s v="count"/>
    <n v="260"/>
    <m/>
    <m/>
    <m/>
    <x v="0"/>
    <m/>
    <x v="217"/>
    <m/>
    <m/>
    <n v="130"/>
    <m/>
  </r>
  <r>
    <n v="1"/>
    <x v="113"/>
    <x v="0"/>
    <x v="3"/>
    <x v="0"/>
    <s v="count"/>
    <n v="10"/>
    <m/>
    <m/>
    <m/>
    <x v="0"/>
    <m/>
    <x v="128"/>
    <m/>
    <m/>
    <n v="61.153846162000001"/>
    <m/>
  </r>
  <r>
    <n v="1"/>
    <x v="113"/>
    <x v="0"/>
    <x v="3"/>
    <x v="1"/>
    <s v="count"/>
    <n v="948"/>
    <m/>
    <m/>
    <m/>
    <x v="0"/>
    <m/>
    <x v="1261"/>
    <m/>
    <m/>
    <n v="901"/>
    <m/>
  </r>
  <r>
    <n v="1"/>
    <x v="113"/>
    <x v="0"/>
    <x v="3"/>
    <x v="2"/>
    <s v="count"/>
    <n v="18"/>
    <m/>
    <m/>
    <m/>
    <x v="0"/>
    <m/>
    <x v="213"/>
    <m/>
    <m/>
    <n v="40.503727858999994"/>
    <m/>
  </r>
  <r>
    <n v="1"/>
    <x v="113"/>
    <x v="0"/>
    <x v="3"/>
    <x v="3"/>
    <s v="count"/>
    <n v="70"/>
    <m/>
    <m/>
    <m/>
    <x v="0"/>
    <m/>
    <x v="400"/>
    <m/>
    <m/>
    <n v="35"/>
    <m/>
  </r>
  <r>
    <n v="1"/>
    <x v="113"/>
    <x v="0"/>
    <x v="4"/>
    <x v="0"/>
    <s v="count"/>
    <n v="36"/>
    <m/>
    <m/>
    <m/>
    <x v="0"/>
    <m/>
    <x v="326"/>
    <m/>
    <m/>
    <n v="220.384615414"/>
    <m/>
  </r>
  <r>
    <n v="1"/>
    <x v="113"/>
    <x v="0"/>
    <x v="4"/>
    <x v="1"/>
    <s v="count"/>
    <n v="4745"/>
    <m/>
    <m/>
    <m/>
    <x v="0"/>
    <m/>
    <x v="1262"/>
    <m/>
    <m/>
    <n v="4508"/>
    <m/>
  </r>
  <r>
    <n v="1"/>
    <x v="113"/>
    <x v="0"/>
    <x v="4"/>
    <x v="2"/>
    <s v="count"/>
    <n v="53"/>
    <m/>
    <m/>
    <m/>
    <x v="0"/>
    <m/>
    <x v="834"/>
    <m/>
    <m/>
    <n v="118.20475681299999"/>
    <m/>
  </r>
  <r>
    <n v="1"/>
    <x v="113"/>
    <x v="0"/>
    <x v="4"/>
    <x v="3"/>
    <s v="count"/>
    <n v="426"/>
    <m/>
    <m/>
    <m/>
    <x v="0"/>
    <m/>
    <x v="887"/>
    <m/>
    <m/>
    <n v="213"/>
    <m/>
  </r>
  <r>
    <n v="1"/>
    <x v="113"/>
    <x v="0"/>
    <x v="5"/>
    <x v="0"/>
    <s v="count"/>
    <n v="168"/>
    <m/>
    <m/>
    <m/>
    <x v="0"/>
    <m/>
    <x v="1263"/>
    <m/>
    <m/>
    <n v="1029.230769368"/>
    <m/>
  </r>
  <r>
    <n v="1"/>
    <x v="113"/>
    <x v="0"/>
    <x v="5"/>
    <x v="1"/>
    <s v="count"/>
    <n v="9693"/>
    <m/>
    <m/>
    <m/>
    <x v="0"/>
    <m/>
    <x v="1264"/>
    <m/>
    <m/>
    <n v="9208"/>
    <m/>
  </r>
  <r>
    <n v="1"/>
    <x v="113"/>
    <x v="0"/>
    <x v="5"/>
    <x v="2"/>
    <s v="count"/>
    <n v="22"/>
    <m/>
    <m/>
    <m/>
    <x v="0"/>
    <m/>
    <x v="370"/>
    <m/>
    <m/>
    <n v="48.769794768999994"/>
    <m/>
  </r>
  <r>
    <n v="1"/>
    <x v="113"/>
    <x v="0"/>
    <x v="5"/>
    <x v="3"/>
    <s v="count"/>
    <n v="751"/>
    <m/>
    <m/>
    <m/>
    <x v="0"/>
    <m/>
    <x v="546"/>
    <m/>
    <m/>
    <n v="376"/>
    <m/>
  </r>
  <r>
    <n v="1"/>
    <x v="113"/>
    <x v="0"/>
    <x v="6"/>
    <x v="0"/>
    <s v="count"/>
    <n v="0"/>
    <m/>
    <m/>
    <m/>
    <x v="0"/>
    <m/>
    <x v="8"/>
    <m/>
    <m/>
    <n v="0"/>
    <m/>
  </r>
  <r>
    <n v="1"/>
    <x v="113"/>
    <x v="0"/>
    <x v="6"/>
    <x v="1"/>
    <s v="count"/>
    <n v="848"/>
    <m/>
    <m/>
    <m/>
    <x v="0"/>
    <m/>
    <x v="1265"/>
    <m/>
    <m/>
    <n v="806"/>
    <m/>
  </r>
  <r>
    <n v="1"/>
    <x v="113"/>
    <x v="0"/>
    <x v="6"/>
    <x v="2"/>
    <s v="count"/>
    <n v="3"/>
    <m/>
    <m/>
    <m/>
    <x v="0"/>
    <m/>
    <x v="43"/>
    <m/>
    <m/>
    <n v="6.6128535279999996"/>
    <m/>
  </r>
  <r>
    <n v="1"/>
    <x v="113"/>
    <x v="0"/>
    <x v="6"/>
    <x v="3"/>
    <s v="count"/>
    <n v="43"/>
    <m/>
    <m/>
    <m/>
    <x v="0"/>
    <m/>
    <x v="42"/>
    <m/>
    <m/>
    <n v="22"/>
    <m/>
  </r>
  <r>
    <n v="1"/>
    <x v="114"/>
    <x v="0"/>
    <x v="0"/>
    <x v="0"/>
    <s v="count"/>
    <n v="214"/>
    <m/>
    <m/>
    <m/>
    <x v="0"/>
    <m/>
    <x v="1266"/>
    <m/>
    <m/>
    <n v="815.76923087800003"/>
    <m/>
  </r>
  <r>
    <n v="1"/>
    <x v="114"/>
    <x v="0"/>
    <x v="0"/>
    <x v="1"/>
    <s v="count"/>
    <n v="7545"/>
    <m/>
    <m/>
    <m/>
    <x v="0"/>
    <m/>
    <x v="1267"/>
    <m/>
    <m/>
    <n v="7168"/>
    <m/>
  </r>
  <r>
    <n v="1"/>
    <x v="114"/>
    <x v="0"/>
    <x v="0"/>
    <x v="2"/>
    <s v="count"/>
    <n v="1286"/>
    <m/>
    <m/>
    <m/>
    <x v="0"/>
    <m/>
    <x v="1268"/>
    <m/>
    <m/>
    <n v="1293.6394714149999"/>
    <m/>
  </r>
  <r>
    <n v="1"/>
    <x v="114"/>
    <x v="0"/>
    <x v="0"/>
    <x v="3"/>
    <s v="count"/>
    <n v="480"/>
    <m/>
    <m/>
    <m/>
    <x v="0"/>
    <m/>
    <x v="1156"/>
    <m/>
    <m/>
    <n v="240"/>
    <m/>
  </r>
  <r>
    <n v="1"/>
    <x v="114"/>
    <x v="0"/>
    <x v="1"/>
    <x v="0"/>
    <s v="count"/>
    <n v="0"/>
    <m/>
    <m/>
    <m/>
    <x v="0"/>
    <m/>
    <x v="8"/>
    <m/>
    <m/>
    <n v="0"/>
    <m/>
  </r>
  <r>
    <n v="1"/>
    <x v="114"/>
    <x v="0"/>
    <x v="1"/>
    <x v="1"/>
    <s v="count"/>
    <n v="0"/>
    <m/>
    <m/>
    <m/>
    <x v="0"/>
    <m/>
    <x v="8"/>
    <m/>
    <m/>
    <n v="0"/>
    <m/>
  </r>
  <r>
    <n v="1"/>
    <x v="114"/>
    <x v="0"/>
    <x v="1"/>
    <x v="2"/>
    <s v="count"/>
    <n v="0"/>
    <m/>
    <m/>
    <m/>
    <x v="0"/>
    <m/>
    <x v="8"/>
    <m/>
    <m/>
    <n v="0"/>
    <m/>
  </r>
  <r>
    <n v="1"/>
    <x v="114"/>
    <x v="0"/>
    <x v="1"/>
    <x v="3"/>
    <s v="count"/>
    <n v="0"/>
    <m/>
    <m/>
    <m/>
    <x v="0"/>
    <m/>
    <x v="8"/>
    <m/>
    <m/>
    <n v="0"/>
    <m/>
  </r>
  <r>
    <n v="1"/>
    <x v="114"/>
    <x v="0"/>
    <x v="2"/>
    <x v="0"/>
    <s v="count"/>
    <n v="0"/>
    <m/>
    <m/>
    <m/>
    <x v="0"/>
    <m/>
    <x v="8"/>
    <m/>
    <m/>
    <n v="0"/>
    <m/>
  </r>
  <r>
    <n v="1"/>
    <x v="114"/>
    <x v="0"/>
    <x v="2"/>
    <x v="1"/>
    <s v="count"/>
    <n v="0"/>
    <m/>
    <m/>
    <m/>
    <x v="0"/>
    <m/>
    <x v="8"/>
    <m/>
    <m/>
    <n v="0"/>
    <m/>
  </r>
  <r>
    <n v="1"/>
    <x v="114"/>
    <x v="0"/>
    <x v="2"/>
    <x v="2"/>
    <s v="count"/>
    <n v="0"/>
    <m/>
    <m/>
    <m/>
    <x v="0"/>
    <m/>
    <x v="8"/>
    <m/>
    <m/>
    <n v="0"/>
    <m/>
  </r>
  <r>
    <n v="1"/>
    <x v="114"/>
    <x v="0"/>
    <x v="2"/>
    <x v="3"/>
    <s v="count"/>
    <n v="0"/>
    <m/>
    <m/>
    <m/>
    <x v="0"/>
    <m/>
    <x v="8"/>
    <m/>
    <m/>
    <n v="0"/>
    <m/>
  </r>
  <r>
    <n v="1"/>
    <x v="114"/>
    <x v="0"/>
    <x v="3"/>
    <x v="0"/>
    <s v="count"/>
    <n v="10"/>
    <m/>
    <m/>
    <m/>
    <x v="0"/>
    <m/>
    <x v="516"/>
    <m/>
    <m/>
    <n v="38.076923082"/>
    <m/>
  </r>
  <r>
    <n v="1"/>
    <x v="114"/>
    <x v="0"/>
    <x v="3"/>
    <x v="1"/>
    <s v="count"/>
    <n v="2409"/>
    <m/>
    <m/>
    <m/>
    <x v="0"/>
    <m/>
    <x v="1269"/>
    <m/>
    <m/>
    <n v="2289"/>
    <m/>
  </r>
  <r>
    <n v="1"/>
    <x v="114"/>
    <x v="0"/>
    <x v="3"/>
    <x v="2"/>
    <s v="count"/>
    <n v="97"/>
    <m/>
    <m/>
    <m/>
    <x v="0"/>
    <m/>
    <x v="510"/>
    <m/>
    <m/>
    <n v="97.539589537999987"/>
    <m/>
  </r>
  <r>
    <n v="1"/>
    <x v="114"/>
    <x v="0"/>
    <x v="3"/>
    <x v="3"/>
    <s v="count"/>
    <n v="112"/>
    <m/>
    <m/>
    <m/>
    <x v="0"/>
    <m/>
    <x v="193"/>
    <m/>
    <m/>
    <n v="56"/>
    <m/>
  </r>
  <r>
    <n v="1"/>
    <x v="114"/>
    <x v="0"/>
    <x v="4"/>
    <x v="0"/>
    <s v="count"/>
    <n v="3"/>
    <m/>
    <m/>
    <m/>
    <x v="0"/>
    <m/>
    <x v="64"/>
    <m/>
    <m/>
    <n v="11.53846154"/>
    <m/>
  </r>
  <r>
    <n v="1"/>
    <x v="114"/>
    <x v="0"/>
    <x v="4"/>
    <x v="1"/>
    <s v="count"/>
    <n v="340"/>
    <m/>
    <m/>
    <m/>
    <x v="0"/>
    <m/>
    <x v="1270"/>
    <m/>
    <m/>
    <n v="323"/>
    <m/>
  </r>
  <r>
    <n v="1"/>
    <x v="114"/>
    <x v="0"/>
    <x v="4"/>
    <x v="2"/>
    <s v="count"/>
    <n v="9"/>
    <m/>
    <m/>
    <m/>
    <x v="0"/>
    <m/>
    <x v="434"/>
    <m/>
    <m/>
    <n v="9.0926736009999996"/>
    <m/>
  </r>
  <r>
    <n v="1"/>
    <x v="114"/>
    <x v="0"/>
    <x v="4"/>
    <x v="3"/>
    <s v="count"/>
    <n v="9"/>
    <m/>
    <m/>
    <m/>
    <x v="0"/>
    <m/>
    <x v="342"/>
    <m/>
    <m/>
    <n v="5"/>
    <m/>
  </r>
  <r>
    <n v="1"/>
    <x v="114"/>
    <x v="0"/>
    <x v="5"/>
    <x v="0"/>
    <s v="count"/>
    <n v="0"/>
    <m/>
    <m/>
    <m/>
    <x v="0"/>
    <m/>
    <x v="8"/>
    <m/>
    <m/>
    <n v="0"/>
    <m/>
  </r>
  <r>
    <n v="1"/>
    <x v="114"/>
    <x v="0"/>
    <x v="5"/>
    <x v="1"/>
    <s v="count"/>
    <n v="157"/>
    <m/>
    <m/>
    <m/>
    <x v="0"/>
    <m/>
    <x v="215"/>
    <m/>
    <m/>
    <n v="149"/>
    <m/>
  </r>
  <r>
    <n v="1"/>
    <x v="114"/>
    <x v="0"/>
    <x v="5"/>
    <x v="2"/>
    <s v="count"/>
    <n v="12"/>
    <m/>
    <m/>
    <m/>
    <x v="0"/>
    <m/>
    <x v="66"/>
    <m/>
    <m/>
    <n v="12.399100364999999"/>
    <m/>
  </r>
  <r>
    <n v="1"/>
    <x v="114"/>
    <x v="0"/>
    <x v="5"/>
    <x v="3"/>
    <s v="count"/>
    <n v="9"/>
    <m/>
    <m/>
    <m/>
    <x v="0"/>
    <m/>
    <x v="342"/>
    <m/>
    <m/>
    <n v="5"/>
    <m/>
  </r>
  <r>
    <n v="1"/>
    <x v="114"/>
    <x v="0"/>
    <x v="6"/>
    <x v="0"/>
    <s v="count"/>
    <n v="0"/>
    <m/>
    <m/>
    <m/>
    <x v="0"/>
    <m/>
    <x v="8"/>
    <m/>
    <m/>
    <n v="0"/>
    <m/>
  </r>
  <r>
    <n v="1"/>
    <x v="114"/>
    <x v="0"/>
    <x v="6"/>
    <x v="1"/>
    <s v="count"/>
    <n v="17"/>
    <m/>
    <m/>
    <m/>
    <x v="0"/>
    <m/>
    <x v="14"/>
    <m/>
    <m/>
    <n v="16"/>
    <m/>
  </r>
  <r>
    <n v="1"/>
    <x v="114"/>
    <x v="0"/>
    <x v="6"/>
    <x v="2"/>
    <s v="count"/>
    <n v="0"/>
    <m/>
    <m/>
    <m/>
    <x v="0"/>
    <m/>
    <x v="8"/>
    <m/>
    <m/>
    <n v="0"/>
    <m/>
  </r>
  <r>
    <n v="1"/>
    <x v="114"/>
    <x v="0"/>
    <x v="6"/>
    <x v="3"/>
    <s v="count"/>
    <n v="0"/>
    <m/>
    <m/>
    <m/>
    <x v="0"/>
    <m/>
    <x v="8"/>
    <m/>
    <m/>
    <n v="0"/>
    <m/>
  </r>
  <r>
    <n v="1"/>
    <x v="115"/>
    <x v="0"/>
    <x v="0"/>
    <x v="0"/>
    <s v="count"/>
    <n v="648"/>
    <m/>
    <m/>
    <m/>
    <x v="0"/>
    <m/>
    <x v="1271"/>
    <m/>
    <m/>
    <n v="1092.692307838"/>
    <m/>
  </r>
  <r>
    <n v="1"/>
    <x v="115"/>
    <x v="0"/>
    <x v="0"/>
    <x v="1"/>
    <s v="count"/>
    <n v="5141"/>
    <m/>
    <m/>
    <m/>
    <x v="0"/>
    <m/>
    <x v="1272"/>
    <m/>
    <m/>
    <n v="4884"/>
    <m/>
  </r>
  <r>
    <n v="1"/>
    <x v="115"/>
    <x v="0"/>
    <x v="0"/>
    <x v="2"/>
    <s v="count"/>
    <n v="713"/>
    <m/>
    <m/>
    <m/>
    <x v="0"/>
    <m/>
    <x v="923"/>
    <m/>
    <m/>
    <n v="1046.4840708059999"/>
    <m/>
  </r>
  <r>
    <n v="1"/>
    <x v="115"/>
    <x v="0"/>
    <x v="0"/>
    <x v="3"/>
    <s v="count"/>
    <n v="1016"/>
    <m/>
    <m/>
    <m/>
    <x v="0"/>
    <m/>
    <x v="198"/>
    <m/>
    <m/>
    <n v="508"/>
    <m/>
  </r>
  <r>
    <n v="1"/>
    <x v="115"/>
    <x v="0"/>
    <x v="1"/>
    <x v="0"/>
    <s v="count"/>
    <n v="0"/>
    <m/>
    <m/>
    <m/>
    <x v="0"/>
    <m/>
    <x v="8"/>
    <m/>
    <m/>
    <n v="0"/>
    <m/>
  </r>
  <r>
    <n v="1"/>
    <x v="115"/>
    <x v="0"/>
    <x v="1"/>
    <x v="1"/>
    <s v="count"/>
    <n v="0"/>
    <m/>
    <m/>
    <m/>
    <x v="0"/>
    <m/>
    <x v="8"/>
    <m/>
    <m/>
    <n v="0"/>
    <m/>
  </r>
  <r>
    <n v="1"/>
    <x v="115"/>
    <x v="0"/>
    <x v="1"/>
    <x v="2"/>
    <s v="count"/>
    <n v="0"/>
    <m/>
    <m/>
    <m/>
    <x v="0"/>
    <m/>
    <x v="8"/>
    <m/>
    <m/>
    <n v="0"/>
    <m/>
  </r>
  <r>
    <n v="1"/>
    <x v="115"/>
    <x v="0"/>
    <x v="1"/>
    <x v="3"/>
    <s v="count"/>
    <n v="0"/>
    <m/>
    <m/>
    <m/>
    <x v="0"/>
    <m/>
    <x v="8"/>
    <m/>
    <m/>
    <n v="0"/>
    <m/>
  </r>
  <r>
    <n v="1"/>
    <x v="115"/>
    <x v="0"/>
    <x v="2"/>
    <x v="0"/>
    <s v="count"/>
    <n v="0"/>
    <m/>
    <m/>
    <m/>
    <x v="0"/>
    <m/>
    <x v="8"/>
    <m/>
    <m/>
    <n v="0"/>
    <m/>
  </r>
  <r>
    <n v="1"/>
    <x v="115"/>
    <x v="0"/>
    <x v="2"/>
    <x v="1"/>
    <s v="count"/>
    <n v="0"/>
    <m/>
    <m/>
    <m/>
    <x v="0"/>
    <m/>
    <x v="8"/>
    <m/>
    <m/>
    <n v="0"/>
    <m/>
  </r>
  <r>
    <n v="1"/>
    <x v="115"/>
    <x v="0"/>
    <x v="2"/>
    <x v="2"/>
    <s v="count"/>
    <n v="0"/>
    <m/>
    <m/>
    <m/>
    <x v="0"/>
    <m/>
    <x v="8"/>
    <m/>
    <m/>
    <n v="0"/>
    <m/>
  </r>
  <r>
    <n v="1"/>
    <x v="115"/>
    <x v="0"/>
    <x v="2"/>
    <x v="3"/>
    <s v="count"/>
    <n v="0"/>
    <m/>
    <m/>
    <m/>
    <x v="0"/>
    <m/>
    <x v="8"/>
    <m/>
    <m/>
    <n v="0"/>
    <m/>
  </r>
  <r>
    <n v="1"/>
    <x v="115"/>
    <x v="0"/>
    <x v="3"/>
    <x v="0"/>
    <s v="count"/>
    <n v="18"/>
    <m/>
    <m/>
    <m/>
    <x v="0"/>
    <m/>
    <x v="476"/>
    <m/>
    <m/>
    <n v="30.000000004"/>
    <m/>
  </r>
  <r>
    <n v="1"/>
    <x v="115"/>
    <x v="0"/>
    <x v="3"/>
    <x v="1"/>
    <s v="count"/>
    <n v="1091"/>
    <m/>
    <m/>
    <m/>
    <x v="0"/>
    <m/>
    <x v="1155"/>
    <m/>
    <m/>
    <n v="1036"/>
    <m/>
  </r>
  <r>
    <n v="1"/>
    <x v="115"/>
    <x v="0"/>
    <x v="3"/>
    <x v="2"/>
    <s v="count"/>
    <n v="7"/>
    <m/>
    <m/>
    <m/>
    <x v="0"/>
    <m/>
    <x v="337"/>
    <m/>
    <m/>
    <n v="9.9192802919999998"/>
    <m/>
  </r>
  <r>
    <n v="1"/>
    <x v="115"/>
    <x v="0"/>
    <x v="3"/>
    <x v="3"/>
    <s v="count"/>
    <n v="92"/>
    <m/>
    <m/>
    <m/>
    <x v="0"/>
    <m/>
    <x v="135"/>
    <m/>
    <m/>
    <n v="46"/>
    <m/>
  </r>
  <r>
    <n v="1"/>
    <x v="115"/>
    <x v="0"/>
    <x v="4"/>
    <x v="0"/>
    <s v="count"/>
    <n v="0"/>
    <m/>
    <m/>
    <m/>
    <x v="0"/>
    <m/>
    <x v="8"/>
    <m/>
    <m/>
    <n v="0"/>
    <m/>
  </r>
  <r>
    <n v="1"/>
    <x v="115"/>
    <x v="0"/>
    <x v="4"/>
    <x v="1"/>
    <s v="count"/>
    <n v="0"/>
    <m/>
    <m/>
    <m/>
    <x v="0"/>
    <m/>
    <x v="8"/>
    <m/>
    <m/>
    <n v="0"/>
    <m/>
  </r>
  <r>
    <n v="1"/>
    <x v="115"/>
    <x v="0"/>
    <x v="4"/>
    <x v="2"/>
    <s v="count"/>
    <n v="0"/>
    <m/>
    <m/>
    <m/>
    <x v="0"/>
    <m/>
    <x v="8"/>
    <m/>
    <m/>
    <n v="0"/>
    <m/>
  </r>
  <r>
    <n v="1"/>
    <x v="115"/>
    <x v="0"/>
    <x v="4"/>
    <x v="3"/>
    <s v="count"/>
    <n v="0"/>
    <m/>
    <m/>
    <m/>
    <x v="0"/>
    <m/>
    <x v="8"/>
    <m/>
    <m/>
    <n v="0"/>
    <m/>
  </r>
  <r>
    <n v="1"/>
    <x v="115"/>
    <x v="0"/>
    <x v="5"/>
    <x v="0"/>
    <s v="count"/>
    <n v="33"/>
    <m/>
    <m/>
    <m/>
    <x v="0"/>
    <m/>
    <x v="276"/>
    <m/>
    <m/>
    <n v="55.384615392000001"/>
    <m/>
  </r>
  <r>
    <n v="1"/>
    <x v="115"/>
    <x v="0"/>
    <x v="5"/>
    <x v="1"/>
    <s v="count"/>
    <n v="207"/>
    <m/>
    <m/>
    <m/>
    <x v="0"/>
    <m/>
    <x v="1172"/>
    <m/>
    <m/>
    <n v="197"/>
    <m/>
  </r>
  <r>
    <n v="1"/>
    <x v="115"/>
    <x v="0"/>
    <x v="5"/>
    <x v="2"/>
    <s v="count"/>
    <n v="6"/>
    <m/>
    <m/>
    <m/>
    <x v="0"/>
    <m/>
    <x v="434"/>
    <m/>
    <m/>
    <n v="9.0926736009999996"/>
    <m/>
  </r>
  <r>
    <n v="1"/>
    <x v="115"/>
    <x v="0"/>
    <x v="5"/>
    <x v="3"/>
    <s v="count"/>
    <n v="19"/>
    <m/>
    <m/>
    <m/>
    <x v="0"/>
    <m/>
    <x v="64"/>
    <m/>
    <m/>
    <n v="10"/>
    <m/>
  </r>
  <r>
    <n v="1"/>
    <x v="115"/>
    <x v="0"/>
    <x v="6"/>
    <x v="0"/>
    <s v="count"/>
    <n v="0"/>
    <m/>
    <m/>
    <m/>
    <x v="0"/>
    <m/>
    <x v="8"/>
    <m/>
    <m/>
    <n v="0"/>
    <m/>
  </r>
  <r>
    <n v="1"/>
    <x v="115"/>
    <x v="0"/>
    <x v="6"/>
    <x v="1"/>
    <s v="count"/>
    <n v="3"/>
    <m/>
    <m/>
    <m/>
    <x v="0"/>
    <m/>
    <x v="741"/>
    <m/>
    <m/>
    <n v="3"/>
    <m/>
  </r>
  <r>
    <n v="1"/>
    <x v="115"/>
    <x v="0"/>
    <x v="6"/>
    <x v="2"/>
    <s v="count"/>
    <n v="0"/>
    <m/>
    <m/>
    <m/>
    <x v="0"/>
    <m/>
    <x v="8"/>
    <m/>
    <m/>
    <n v="0"/>
    <m/>
  </r>
  <r>
    <n v="1"/>
    <x v="115"/>
    <x v="0"/>
    <x v="6"/>
    <x v="3"/>
    <s v="count"/>
    <n v="0"/>
    <m/>
    <m/>
    <m/>
    <x v="0"/>
    <m/>
    <x v="8"/>
    <m/>
    <m/>
    <n v="0"/>
    <m/>
  </r>
  <r>
    <n v="1"/>
    <x v="116"/>
    <x v="0"/>
    <x v="0"/>
    <x v="0"/>
    <s v="count"/>
    <n v="821"/>
    <m/>
    <m/>
    <m/>
    <x v="0"/>
    <m/>
    <x v="32"/>
    <m/>
    <m/>
    <n v="1720.384615614"/>
    <m/>
  </r>
  <r>
    <n v="1"/>
    <x v="116"/>
    <x v="0"/>
    <x v="0"/>
    <x v="1"/>
    <s v="count"/>
    <n v="9811"/>
    <m/>
    <m/>
    <m/>
    <x v="0"/>
    <m/>
    <x v="1273"/>
    <m/>
    <m/>
    <n v="9320"/>
    <m/>
  </r>
  <r>
    <n v="1"/>
    <x v="116"/>
    <x v="0"/>
    <x v="0"/>
    <x v="2"/>
    <s v="count"/>
    <n v="2121"/>
    <m/>
    <m/>
    <m/>
    <x v="0"/>
    <m/>
    <x v="52"/>
    <m/>
    <m/>
    <n v="2155.790250128"/>
    <m/>
  </r>
  <r>
    <n v="1"/>
    <x v="116"/>
    <x v="0"/>
    <x v="0"/>
    <x v="3"/>
    <s v="count"/>
    <n v="847"/>
    <m/>
    <m/>
    <m/>
    <x v="0"/>
    <m/>
    <x v="1274"/>
    <m/>
    <m/>
    <n v="424"/>
    <m/>
  </r>
  <r>
    <n v="1"/>
    <x v="116"/>
    <x v="0"/>
    <x v="1"/>
    <x v="0"/>
    <s v="count"/>
    <n v="0"/>
    <m/>
    <m/>
    <m/>
    <x v="0"/>
    <m/>
    <x v="8"/>
    <m/>
    <m/>
    <n v="0"/>
    <m/>
  </r>
  <r>
    <n v="1"/>
    <x v="116"/>
    <x v="0"/>
    <x v="1"/>
    <x v="1"/>
    <s v="count"/>
    <n v="0"/>
    <m/>
    <m/>
    <m/>
    <x v="0"/>
    <m/>
    <x v="8"/>
    <m/>
    <m/>
    <n v="0"/>
    <m/>
  </r>
  <r>
    <n v="1"/>
    <x v="116"/>
    <x v="0"/>
    <x v="1"/>
    <x v="2"/>
    <s v="count"/>
    <n v="0"/>
    <m/>
    <m/>
    <m/>
    <x v="0"/>
    <m/>
    <x v="8"/>
    <m/>
    <m/>
    <n v="0"/>
    <m/>
  </r>
  <r>
    <n v="1"/>
    <x v="116"/>
    <x v="0"/>
    <x v="1"/>
    <x v="3"/>
    <s v="count"/>
    <n v="0"/>
    <m/>
    <m/>
    <m/>
    <x v="0"/>
    <m/>
    <x v="8"/>
    <m/>
    <m/>
    <n v="0"/>
    <m/>
  </r>
  <r>
    <n v="1"/>
    <x v="116"/>
    <x v="0"/>
    <x v="2"/>
    <x v="0"/>
    <s v="count"/>
    <n v="0"/>
    <m/>
    <m/>
    <m/>
    <x v="0"/>
    <m/>
    <x v="8"/>
    <m/>
    <m/>
    <n v="0"/>
    <m/>
  </r>
  <r>
    <n v="1"/>
    <x v="116"/>
    <x v="0"/>
    <x v="2"/>
    <x v="1"/>
    <s v="count"/>
    <n v="0"/>
    <m/>
    <m/>
    <m/>
    <x v="0"/>
    <m/>
    <x v="8"/>
    <m/>
    <m/>
    <n v="0"/>
    <m/>
  </r>
  <r>
    <n v="1"/>
    <x v="116"/>
    <x v="0"/>
    <x v="2"/>
    <x v="2"/>
    <s v="count"/>
    <n v="0"/>
    <m/>
    <m/>
    <m/>
    <x v="0"/>
    <m/>
    <x v="8"/>
    <m/>
    <m/>
    <n v="0"/>
    <m/>
  </r>
  <r>
    <n v="1"/>
    <x v="116"/>
    <x v="0"/>
    <x v="2"/>
    <x v="3"/>
    <s v="count"/>
    <n v="0"/>
    <m/>
    <m/>
    <m/>
    <x v="0"/>
    <m/>
    <x v="8"/>
    <m/>
    <m/>
    <n v="0"/>
    <m/>
  </r>
  <r>
    <n v="1"/>
    <x v="116"/>
    <x v="0"/>
    <x v="3"/>
    <x v="0"/>
    <s v="count"/>
    <n v="115"/>
    <m/>
    <m/>
    <m/>
    <x v="0"/>
    <m/>
    <x v="1275"/>
    <m/>
    <m/>
    <n v="241.15384618600001"/>
    <m/>
  </r>
  <r>
    <n v="1"/>
    <x v="116"/>
    <x v="0"/>
    <x v="3"/>
    <x v="1"/>
    <s v="count"/>
    <n v="4843"/>
    <m/>
    <m/>
    <m/>
    <x v="0"/>
    <m/>
    <x v="1276"/>
    <m/>
    <m/>
    <n v="4601"/>
    <m/>
  </r>
  <r>
    <n v="1"/>
    <x v="116"/>
    <x v="0"/>
    <x v="3"/>
    <x v="2"/>
    <s v="count"/>
    <n v="206"/>
    <m/>
    <m/>
    <m/>
    <x v="0"/>
    <m/>
    <x v="840"/>
    <m/>
    <m/>
    <n v="209.13149282299997"/>
    <m/>
  </r>
  <r>
    <n v="1"/>
    <x v="116"/>
    <x v="0"/>
    <x v="3"/>
    <x v="3"/>
    <s v="count"/>
    <n v="182"/>
    <m/>
    <m/>
    <m/>
    <x v="0"/>
    <m/>
    <x v="531"/>
    <m/>
    <m/>
    <n v="91"/>
    <m/>
  </r>
  <r>
    <n v="1"/>
    <x v="116"/>
    <x v="0"/>
    <x v="4"/>
    <x v="0"/>
    <s v="count"/>
    <n v="0"/>
    <m/>
    <m/>
    <m/>
    <x v="0"/>
    <m/>
    <x v="8"/>
    <m/>
    <m/>
    <n v="0"/>
    <m/>
  </r>
  <r>
    <n v="1"/>
    <x v="116"/>
    <x v="0"/>
    <x v="4"/>
    <x v="1"/>
    <s v="count"/>
    <n v="0"/>
    <m/>
    <m/>
    <m/>
    <x v="0"/>
    <m/>
    <x v="8"/>
    <m/>
    <m/>
    <n v="0"/>
    <m/>
  </r>
  <r>
    <n v="1"/>
    <x v="116"/>
    <x v="0"/>
    <x v="4"/>
    <x v="2"/>
    <s v="count"/>
    <n v="0"/>
    <m/>
    <m/>
    <m/>
    <x v="0"/>
    <m/>
    <x v="8"/>
    <m/>
    <m/>
    <n v="0"/>
    <m/>
  </r>
  <r>
    <n v="1"/>
    <x v="116"/>
    <x v="0"/>
    <x v="4"/>
    <x v="3"/>
    <s v="count"/>
    <n v="0"/>
    <m/>
    <m/>
    <m/>
    <x v="0"/>
    <m/>
    <x v="8"/>
    <m/>
    <m/>
    <n v="0"/>
    <m/>
  </r>
  <r>
    <n v="1"/>
    <x v="116"/>
    <x v="0"/>
    <x v="5"/>
    <x v="0"/>
    <s v="count"/>
    <n v="3"/>
    <m/>
    <m/>
    <m/>
    <x v="0"/>
    <m/>
    <x v="342"/>
    <m/>
    <m/>
    <n v="5.7692307700000001"/>
    <m/>
  </r>
  <r>
    <n v="1"/>
    <x v="116"/>
    <x v="0"/>
    <x v="5"/>
    <x v="1"/>
    <s v="count"/>
    <n v="574"/>
    <m/>
    <m/>
    <m/>
    <x v="0"/>
    <m/>
    <x v="418"/>
    <m/>
    <m/>
    <n v="545"/>
    <m/>
  </r>
  <r>
    <n v="1"/>
    <x v="116"/>
    <x v="0"/>
    <x v="5"/>
    <x v="2"/>
    <s v="count"/>
    <n v="6"/>
    <m/>
    <m/>
    <m/>
    <x v="0"/>
    <m/>
    <x v="134"/>
    <m/>
    <m/>
    <n v="5.7862468369999993"/>
    <m/>
  </r>
  <r>
    <n v="1"/>
    <x v="116"/>
    <x v="0"/>
    <x v="5"/>
    <x v="3"/>
    <s v="count"/>
    <n v="40"/>
    <m/>
    <m/>
    <m/>
    <x v="0"/>
    <m/>
    <x v="92"/>
    <m/>
    <m/>
    <n v="20"/>
    <m/>
  </r>
  <r>
    <n v="1"/>
    <x v="116"/>
    <x v="0"/>
    <x v="6"/>
    <x v="0"/>
    <s v="count"/>
    <n v="0"/>
    <m/>
    <m/>
    <m/>
    <x v="0"/>
    <m/>
    <x v="8"/>
    <m/>
    <m/>
    <n v="0"/>
    <m/>
  </r>
  <r>
    <n v="1"/>
    <x v="116"/>
    <x v="0"/>
    <x v="6"/>
    <x v="1"/>
    <s v="count"/>
    <n v="97"/>
    <m/>
    <m/>
    <m/>
    <x v="0"/>
    <m/>
    <x v="792"/>
    <m/>
    <m/>
    <n v="92"/>
    <m/>
  </r>
  <r>
    <n v="1"/>
    <x v="116"/>
    <x v="0"/>
    <x v="6"/>
    <x v="2"/>
    <s v="count"/>
    <n v="3"/>
    <m/>
    <m/>
    <m/>
    <x v="0"/>
    <m/>
    <x v="287"/>
    <m/>
    <m/>
    <n v="3.3064267639999998"/>
    <m/>
  </r>
  <r>
    <n v="1"/>
    <x v="116"/>
    <x v="0"/>
    <x v="6"/>
    <x v="3"/>
    <s v="count"/>
    <n v="3"/>
    <m/>
    <m/>
    <m/>
    <x v="0"/>
    <m/>
    <x v="401"/>
    <m/>
    <m/>
    <n v="2"/>
    <m/>
  </r>
  <r>
    <n v="1"/>
    <x v="117"/>
    <x v="0"/>
    <x v="0"/>
    <x v="0"/>
    <s v="count"/>
    <n v="0"/>
    <m/>
    <m/>
    <m/>
    <x v="0"/>
    <m/>
    <x v="8"/>
    <m/>
    <m/>
    <n v="0"/>
    <m/>
  </r>
  <r>
    <n v="1"/>
    <x v="117"/>
    <x v="0"/>
    <x v="0"/>
    <x v="1"/>
    <s v="count"/>
    <n v="0"/>
    <m/>
    <m/>
    <m/>
    <x v="0"/>
    <m/>
    <x v="8"/>
    <m/>
    <m/>
    <n v="0"/>
    <m/>
  </r>
  <r>
    <n v="1"/>
    <x v="117"/>
    <x v="0"/>
    <x v="0"/>
    <x v="2"/>
    <s v="count"/>
    <n v="0"/>
    <m/>
    <m/>
    <m/>
    <x v="0"/>
    <m/>
    <x v="8"/>
    <m/>
    <m/>
    <n v="0"/>
    <m/>
  </r>
  <r>
    <n v="1"/>
    <x v="117"/>
    <x v="0"/>
    <x v="0"/>
    <x v="3"/>
    <s v="count"/>
    <n v="0"/>
    <m/>
    <m/>
    <m/>
    <x v="0"/>
    <m/>
    <x v="8"/>
    <m/>
    <m/>
    <n v="0"/>
    <m/>
  </r>
  <r>
    <n v="1"/>
    <x v="117"/>
    <x v="0"/>
    <x v="1"/>
    <x v="0"/>
    <s v="count"/>
    <n v="27"/>
    <m/>
    <m/>
    <m/>
    <x v="0"/>
    <m/>
    <x v="490"/>
    <m/>
    <m/>
    <n v="589.615384694"/>
    <m/>
  </r>
  <r>
    <n v="1"/>
    <x v="117"/>
    <x v="0"/>
    <x v="1"/>
    <x v="1"/>
    <s v="count"/>
    <n v="9725"/>
    <m/>
    <m/>
    <m/>
    <x v="0"/>
    <m/>
    <x v="1277"/>
    <m/>
    <m/>
    <n v="9239"/>
    <m/>
  </r>
  <r>
    <n v="1"/>
    <x v="117"/>
    <x v="0"/>
    <x v="1"/>
    <x v="2"/>
    <s v="count"/>
    <n v="128"/>
    <m/>
    <m/>
    <m/>
    <x v="0"/>
    <m/>
    <x v="1278"/>
    <m/>
    <m/>
    <n v="653.01928588999999"/>
    <m/>
  </r>
  <r>
    <n v="1"/>
    <x v="117"/>
    <x v="0"/>
    <x v="1"/>
    <x v="3"/>
    <s v="count"/>
    <n v="692"/>
    <m/>
    <m/>
    <m/>
    <x v="0"/>
    <m/>
    <x v="75"/>
    <m/>
    <m/>
    <n v="346"/>
    <m/>
  </r>
  <r>
    <n v="1"/>
    <x v="117"/>
    <x v="0"/>
    <x v="2"/>
    <x v="0"/>
    <s v="count"/>
    <n v="18"/>
    <m/>
    <m/>
    <m/>
    <x v="0"/>
    <m/>
    <x v="538"/>
    <m/>
    <m/>
    <n v="392.30769236000003"/>
    <m/>
  </r>
  <r>
    <n v="1"/>
    <x v="117"/>
    <x v="0"/>
    <x v="2"/>
    <x v="1"/>
    <s v="count"/>
    <n v="5076"/>
    <m/>
    <m/>
    <m/>
    <x v="0"/>
    <m/>
    <x v="1279"/>
    <m/>
    <m/>
    <n v="4822"/>
    <m/>
  </r>
  <r>
    <n v="1"/>
    <x v="117"/>
    <x v="0"/>
    <x v="2"/>
    <x v="2"/>
    <s v="count"/>
    <n v="18"/>
    <m/>
    <m/>
    <m/>
    <x v="0"/>
    <m/>
    <x v="709"/>
    <m/>
    <m/>
    <n v="91.753342700999994"/>
    <m/>
  </r>
  <r>
    <n v="1"/>
    <x v="117"/>
    <x v="0"/>
    <x v="2"/>
    <x v="3"/>
    <s v="count"/>
    <n v="319"/>
    <m/>
    <m/>
    <m/>
    <x v="0"/>
    <m/>
    <x v="810"/>
    <m/>
    <m/>
    <n v="160"/>
    <m/>
  </r>
  <r>
    <n v="1"/>
    <x v="117"/>
    <x v="0"/>
    <x v="3"/>
    <x v="0"/>
    <s v="count"/>
    <n v="69"/>
    <m/>
    <m/>
    <m/>
    <x v="0"/>
    <m/>
    <x v="1280"/>
    <m/>
    <m/>
    <n v="1505.7692309700001"/>
    <m/>
  </r>
  <r>
    <n v="1"/>
    <x v="117"/>
    <x v="0"/>
    <x v="3"/>
    <x v="1"/>
    <s v="count"/>
    <n v="13211"/>
    <m/>
    <m/>
    <m/>
    <x v="0"/>
    <m/>
    <x v="1281"/>
    <m/>
    <m/>
    <n v="12550"/>
    <m/>
  </r>
  <r>
    <n v="1"/>
    <x v="117"/>
    <x v="0"/>
    <x v="3"/>
    <x v="2"/>
    <s v="count"/>
    <n v="67"/>
    <m/>
    <m/>
    <m/>
    <x v="0"/>
    <m/>
    <x v="1282"/>
    <m/>
    <m/>
    <n v="341.38856338299996"/>
    <m/>
  </r>
  <r>
    <n v="1"/>
    <x v="117"/>
    <x v="0"/>
    <x v="3"/>
    <x v="3"/>
    <s v="count"/>
    <n v="659"/>
    <m/>
    <m/>
    <m/>
    <x v="0"/>
    <m/>
    <x v="178"/>
    <m/>
    <m/>
    <n v="330"/>
    <m/>
  </r>
  <r>
    <n v="1"/>
    <x v="117"/>
    <x v="0"/>
    <x v="4"/>
    <x v="0"/>
    <s v="count"/>
    <n v="0"/>
    <m/>
    <m/>
    <m/>
    <x v="0"/>
    <m/>
    <x v="8"/>
    <m/>
    <m/>
    <n v="0"/>
    <m/>
  </r>
  <r>
    <n v="1"/>
    <x v="117"/>
    <x v="0"/>
    <x v="4"/>
    <x v="1"/>
    <s v="count"/>
    <n v="6310"/>
    <m/>
    <m/>
    <m/>
    <x v="0"/>
    <m/>
    <x v="1283"/>
    <m/>
    <m/>
    <n v="5995"/>
    <m/>
  </r>
  <r>
    <n v="1"/>
    <x v="117"/>
    <x v="0"/>
    <x v="4"/>
    <x v="2"/>
    <s v="count"/>
    <n v="15"/>
    <m/>
    <m/>
    <m/>
    <x v="0"/>
    <m/>
    <x v="462"/>
    <m/>
    <m/>
    <n v="76.874422263"/>
    <m/>
  </r>
  <r>
    <n v="1"/>
    <x v="117"/>
    <x v="0"/>
    <x v="4"/>
    <x v="3"/>
    <s v="count"/>
    <n v="384"/>
    <m/>
    <m/>
    <m/>
    <x v="0"/>
    <m/>
    <x v="291"/>
    <m/>
    <m/>
    <n v="192"/>
    <m/>
  </r>
  <r>
    <n v="1"/>
    <x v="117"/>
    <x v="0"/>
    <x v="5"/>
    <x v="0"/>
    <s v="count"/>
    <n v="0"/>
    <m/>
    <m/>
    <m/>
    <x v="0"/>
    <m/>
    <x v="8"/>
    <m/>
    <m/>
    <n v="0"/>
    <m/>
  </r>
  <r>
    <n v="1"/>
    <x v="117"/>
    <x v="0"/>
    <x v="5"/>
    <x v="1"/>
    <s v="count"/>
    <n v="6077"/>
    <m/>
    <m/>
    <m/>
    <x v="0"/>
    <m/>
    <x v="1284"/>
    <m/>
    <m/>
    <n v="5773"/>
    <m/>
  </r>
  <r>
    <n v="1"/>
    <x v="117"/>
    <x v="0"/>
    <x v="5"/>
    <x v="2"/>
    <s v="count"/>
    <n v="6"/>
    <m/>
    <m/>
    <m/>
    <x v="0"/>
    <m/>
    <x v="172"/>
    <m/>
    <m/>
    <n v="30.584447566999998"/>
    <m/>
  </r>
  <r>
    <n v="1"/>
    <x v="117"/>
    <x v="0"/>
    <x v="5"/>
    <x v="3"/>
    <s v="count"/>
    <n v="396"/>
    <m/>
    <m/>
    <m/>
    <x v="0"/>
    <m/>
    <x v="604"/>
    <m/>
    <m/>
    <n v="198"/>
    <m/>
  </r>
  <r>
    <n v="1"/>
    <x v="117"/>
    <x v="0"/>
    <x v="6"/>
    <x v="0"/>
    <s v="count"/>
    <n v="0"/>
    <m/>
    <m/>
    <m/>
    <x v="0"/>
    <m/>
    <x v="8"/>
    <m/>
    <m/>
    <n v="0"/>
    <m/>
  </r>
  <r>
    <n v="1"/>
    <x v="117"/>
    <x v="0"/>
    <x v="6"/>
    <x v="1"/>
    <s v="count"/>
    <n v="447"/>
    <m/>
    <m/>
    <m/>
    <x v="0"/>
    <m/>
    <x v="1285"/>
    <m/>
    <m/>
    <n v="425"/>
    <m/>
  </r>
  <r>
    <n v="1"/>
    <x v="117"/>
    <x v="0"/>
    <x v="6"/>
    <x v="2"/>
    <s v="count"/>
    <n v="3"/>
    <m/>
    <m/>
    <m/>
    <x v="0"/>
    <m/>
    <x v="15"/>
    <m/>
    <m/>
    <n v="15.705527128999998"/>
    <m/>
  </r>
  <r>
    <n v="1"/>
    <x v="117"/>
    <x v="0"/>
    <x v="6"/>
    <x v="3"/>
    <s v="count"/>
    <n v="0"/>
    <m/>
    <m/>
    <m/>
    <x v="0"/>
    <m/>
    <x v="8"/>
    <m/>
    <m/>
    <n v="0"/>
    <m/>
  </r>
  <r>
    <n v="1"/>
    <x v="118"/>
    <x v="0"/>
    <x v="0"/>
    <x v="0"/>
    <s v="count"/>
    <n v="0"/>
    <m/>
    <m/>
    <m/>
    <x v="0"/>
    <m/>
    <x v="8"/>
    <m/>
    <m/>
    <n v="0"/>
    <m/>
  </r>
  <r>
    <n v="1"/>
    <x v="118"/>
    <x v="0"/>
    <x v="0"/>
    <x v="1"/>
    <s v="count"/>
    <n v="0"/>
    <m/>
    <m/>
    <m/>
    <x v="0"/>
    <m/>
    <x v="8"/>
    <m/>
    <m/>
    <n v="0"/>
    <m/>
  </r>
  <r>
    <n v="1"/>
    <x v="118"/>
    <x v="0"/>
    <x v="0"/>
    <x v="2"/>
    <s v="count"/>
    <n v="0"/>
    <m/>
    <m/>
    <m/>
    <x v="0"/>
    <m/>
    <x v="8"/>
    <m/>
    <m/>
    <n v="0"/>
    <m/>
  </r>
  <r>
    <n v="1"/>
    <x v="118"/>
    <x v="0"/>
    <x v="0"/>
    <x v="3"/>
    <s v="count"/>
    <n v="0"/>
    <m/>
    <m/>
    <m/>
    <x v="0"/>
    <m/>
    <x v="8"/>
    <m/>
    <m/>
    <n v="0"/>
    <m/>
  </r>
  <r>
    <n v="1"/>
    <x v="118"/>
    <x v="0"/>
    <x v="1"/>
    <x v="0"/>
    <s v="count"/>
    <n v="60"/>
    <m/>
    <m/>
    <m/>
    <x v="0"/>
    <m/>
    <x v="1286"/>
    <m/>
    <m/>
    <n v="770.76923087199998"/>
    <m/>
  </r>
  <r>
    <n v="1"/>
    <x v="118"/>
    <x v="0"/>
    <x v="1"/>
    <x v="1"/>
    <s v="count"/>
    <n v="1391"/>
    <m/>
    <m/>
    <m/>
    <x v="0"/>
    <m/>
    <x v="209"/>
    <m/>
    <m/>
    <n v="1321"/>
    <m/>
  </r>
  <r>
    <n v="1"/>
    <x v="118"/>
    <x v="0"/>
    <x v="1"/>
    <x v="2"/>
    <s v="count"/>
    <n v="229"/>
    <m/>
    <m/>
    <m/>
    <x v="0"/>
    <m/>
    <x v="257"/>
    <m/>
    <m/>
    <n v="672.03123978299993"/>
    <m/>
  </r>
  <r>
    <n v="1"/>
    <x v="118"/>
    <x v="0"/>
    <x v="1"/>
    <x v="3"/>
    <s v="count"/>
    <n v="57"/>
    <m/>
    <m/>
    <m/>
    <x v="0"/>
    <m/>
    <x v="232"/>
    <m/>
    <m/>
    <n v="29"/>
    <m/>
  </r>
  <r>
    <n v="1"/>
    <x v="118"/>
    <x v="0"/>
    <x v="2"/>
    <x v="0"/>
    <s v="count"/>
    <n v="0"/>
    <m/>
    <m/>
    <m/>
    <x v="0"/>
    <m/>
    <x v="8"/>
    <m/>
    <m/>
    <n v="0"/>
    <m/>
  </r>
  <r>
    <n v="1"/>
    <x v="118"/>
    <x v="0"/>
    <x v="2"/>
    <x v="1"/>
    <s v="count"/>
    <n v="0"/>
    <m/>
    <m/>
    <m/>
    <x v="0"/>
    <m/>
    <x v="8"/>
    <m/>
    <m/>
    <n v="0"/>
    <m/>
  </r>
  <r>
    <n v="1"/>
    <x v="118"/>
    <x v="0"/>
    <x v="2"/>
    <x v="2"/>
    <s v="count"/>
    <n v="0"/>
    <m/>
    <m/>
    <m/>
    <x v="0"/>
    <m/>
    <x v="8"/>
    <m/>
    <m/>
    <n v="0"/>
    <m/>
  </r>
  <r>
    <n v="1"/>
    <x v="118"/>
    <x v="0"/>
    <x v="2"/>
    <x v="3"/>
    <s v="count"/>
    <n v="0"/>
    <m/>
    <m/>
    <m/>
    <x v="0"/>
    <m/>
    <x v="8"/>
    <m/>
    <m/>
    <n v="0"/>
    <m/>
  </r>
  <r>
    <n v="1"/>
    <x v="118"/>
    <x v="0"/>
    <x v="3"/>
    <x v="0"/>
    <s v="count"/>
    <n v="15"/>
    <m/>
    <m/>
    <m/>
    <x v="0"/>
    <m/>
    <x v="994"/>
    <m/>
    <m/>
    <n v="192.692307718"/>
    <m/>
  </r>
  <r>
    <n v="1"/>
    <x v="118"/>
    <x v="0"/>
    <x v="3"/>
    <x v="1"/>
    <s v="count"/>
    <n v="1669"/>
    <m/>
    <m/>
    <m/>
    <x v="0"/>
    <m/>
    <x v="1287"/>
    <m/>
    <m/>
    <n v="1586"/>
    <m/>
  </r>
  <r>
    <n v="1"/>
    <x v="118"/>
    <x v="0"/>
    <x v="3"/>
    <x v="2"/>
    <s v="count"/>
    <n v="111"/>
    <m/>
    <m/>
    <m/>
    <x v="0"/>
    <m/>
    <x v="1288"/>
    <m/>
    <m/>
    <n v="325.683036254"/>
    <m/>
  </r>
  <r>
    <n v="1"/>
    <x v="118"/>
    <x v="0"/>
    <x v="3"/>
    <x v="3"/>
    <s v="count"/>
    <n v="49"/>
    <m/>
    <m/>
    <m/>
    <x v="0"/>
    <m/>
    <x v="67"/>
    <m/>
    <m/>
    <n v="25"/>
    <m/>
  </r>
  <r>
    <n v="1"/>
    <x v="118"/>
    <x v="0"/>
    <x v="4"/>
    <x v="0"/>
    <s v="count"/>
    <n v="29"/>
    <m/>
    <m/>
    <m/>
    <x v="0"/>
    <m/>
    <x v="1270"/>
    <m/>
    <m/>
    <n v="372.69230774200003"/>
    <m/>
  </r>
  <r>
    <n v="1"/>
    <x v="118"/>
    <x v="0"/>
    <x v="4"/>
    <x v="1"/>
    <s v="count"/>
    <n v="10557"/>
    <m/>
    <m/>
    <m/>
    <x v="0"/>
    <m/>
    <x v="1289"/>
    <m/>
    <m/>
    <n v="10029"/>
    <m/>
  </r>
  <r>
    <n v="1"/>
    <x v="118"/>
    <x v="0"/>
    <x v="4"/>
    <x v="2"/>
    <s v="count"/>
    <n v="116"/>
    <m/>
    <m/>
    <m/>
    <x v="0"/>
    <m/>
    <x v="484"/>
    <m/>
    <m/>
    <n v="340.56195669199997"/>
    <m/>
  </r>
  <r>
    <n v="1"/>
    <x v="118"/>
    <x v="0"/>
    <x v="4"/>
    <x v="3"/>
    <s v="count"/>
    <n v="1339"/>
    <m/>
    <m/>
    <m/>
    <x v="0"/>
    <m/>
    <x v="1123"/>
    <m/>
    <m/>
    <n v="670"/>
    <m/>
  </r>
  <r>
    <n v="1"/>
    <x v="118"/>
    <x v="0"/>
    <x v="5"/>
    <x v="0"/>
    <s v="count"/>
    <n v="12"/>
    <m/>
    <m/>
    <m/>
    <x v="0"/>
    <m/>
    <x v="536"/>
    <m/>
    <m/>
    <n v="154.61538463599999"/>
    <m/>
  </r>
  <r>
    <n v="1"/>
    <x v="118"/>
    <x v="0"/>
    <x v="5"/>
    <x v="1"/>
    <s v="count"/>
    <n v="9245"/>
    <m/>
    <m/>
    <m/>
    <x v="0"/>
    <m/>
    <x v="1290"/>
    <m/>
    <m/>
    <n v="8783"/>
    <m/>
  </r>
  <r>
    <n v="1"/>
    <x v="118"/>
    <x v="0"/>
    <x v="5"/>
    <x v="2"/>
    <s v="count"/>
    <n v="31"/>
    <m/>
    <m/>
    <m/>
    <x v="0"/>
    <m/>
    <x v="242"/>
    <m/>
    <m/>
    <n v="90.926736009999999"/>
    <m/>
  </r>
  <r>
    <n v="1"/>
    <x v="118"/>
    <x v="0"/>
    <x v="5"/>
    <x v="3"/>
    <s v="count"/>
    <n v="965"/>
    <m/>
    <m/>
    <m/>
    <x v="0"/>
    <m/>
    <x v="1086"/>
    <m/>
    <m/>
    <n v="483"/>
    <m/>
  </r>
  <r>
    <n v="1"/>
    <x v="118"/>
    <x v="0"/>
    <x v="6"/>
    <x v="0"/>
    <s v="count"/>
    <n v="0"/>
    <m/>
    <m/>
    <m/>
    <x v="0"/>
    <m/>
    <x v="8"/>
    <m/>
    <m/>
    <n v="0"/>
    <m/>
  </r>
  <r>
    <n v="1"/>
    <x v="118"/>
    <x v="0"/>
    <x v="6"/>
    <x v="1"/>
    <s v="count"/>
    <n v="660"/>
    <m/>
    <m/>
    <m/>
    <x v="0"/>
    <m/>
    <x v="1291"/>
    <m/>
    <m/>
    <n v="627"/>
    <m/>
  </r>
  <r>
    <n v="1"/>
    <x v="118"/>
    <x v="0"/>
    <x v="6"/>
    <x v="2"/>
    <s v="count"/>
    <n v="0"/>
    <m/>
    <m/>
    <m/>
    <x v="0"/>
    <m/>
    <x v="8"/>
    <m/>
    <m/>
    <n v="0"/>
    <m/>
  </r>
  <r>
    <n v="1"/>
    <x v="118"/>
    <x v="0"/>
    <x v="6"/>
    <x v="3"/>
    <s v="count"/>
    <n v="74"/>
    <m/>
    <m/>
    <m/>
    <x v="0"/>
    <m/>
    <x v="172"/>
    <m/>
    <m/>
    <n v="37"/>
    <m/>
  </r>
  <r>
    <n v="1"/>
    <x v="119"/>
    <x v="0"/>
    <x v="0"/>
    <x v="0"/>
    <s v="count"/>
    <n v="0"/>
    <m/>
    <m/>
    <m/>
    <x v="0"/>
    <m/>
    <x v="8"/>
    <m/>
    <m/>
    <n v="0"/>
    <m/>
  </r>
  <r>
    <n v="1"/>
    <x v="119"/>
    <x v="0"/>
    <x v="0"/>
    <x v="1"/>
    <s v="count"/>
    <n v="0"/>
    <m/>
    <m/>
    <m/>
    <x v="0"/>
    <m/>
    <x v="8"/>
    <m/>
    <m/>
    <n v="0"/>
    <m/>
  </r>
  <r>
    <n v="1"/>
    <x v="119"/>
    <x v="0"/>
    <x v="0"/>
    <x v="2"/>
    <s v="count"/>
    <n v="0"/>
    <m/>
    <m/>
    <m/>
    <x v="0"/>
    <m/>
    <x v="8"/>
    <m/>
    <m/>
    <n v="0"/>
    <m/>
  </r>
  <r>
    <n v="1"/>
    <x v="119"/>
    <x v="0"/>
    <x v="0"/>
    <x v="3"/>
    <s v="count"/>
    <n v="0"/>
    <m/>
    <m/>
    <m/>
    <x v="0"/>
    <m/>
    <x v="8"/>
    <m/>
    <m/>
    <n v="0"/>
    <m/>
  </r>
  <r>
    <n v="1"/>
    <x v="119"/>
    <x v="0"/>
    <x v="1"/>
    <x v="0"/>
    <s v="count"/>
    <n v="15"/>
    <m/>
    <m/>
    <m/>
    <x v="0"/>
    <m/>
    <x v="192"/>
    <m/>
    <m/>
    <n v="251.53846157200002"/>
    <m/>
  </r>
  <r>
    <n v="1"/>
    <x v="119"/>
    <x v="0"/>
    <x v="1"/>
    <x v="1"/>
    <s v="count"/>
    <n v="1295"/>
    <m/>
    <m/>
    <m/>
    <x v="0"/>
    <m/>
    <x v="1292"/>
    <m/>
    <m/>
    <n v="1230"/>
    <m/>
  </r>
  <r>
    <n v="1"/>
    <x v="119"/>
    <x v="0"/>
    <x v="1"/>
    <x v="2"/>
    <s v="count"/>
    <n v="52"/>
    <m/>
    <m/>
    <m/>
    <x v="0"/>
    <m/>
    <x v="955"/>
    <m/>
    <m/>
    <n v="312.45732919799997"/>
    <m/>
  </r>
  <r>
    <n v="1"/>
    <x v="119"/>
    <x v="0"/>
    <x v="1"/>
    <x v="3"/>
    <s v="count"/>
    <n v="71"/>
    <m/>
    <m/>
    <m/>
    <x v="0"/>
    <m/>
    <x v="274"/>
    <m/>
    <m/>
    <n v="36"/>
    <m/>
  </r>
  <r>
    <n v="1"/>
    <x v="119"/>
    <x v="0"/>
    <x v="2"/>
    <x v="0"/>
    <s v="count"/>
    <n v="0"/>
    <m/>
    <m/>
    <m/>
    <x v="0"/>
    <m/>
    <x v="8"/>
    <m/>
    <m/>
    <n v="0"/>
    <m/>
  </r>
  <r>
    <n v="1"/>
    <x v="119"/>
    <x v="0"/>
    <x v="2"/>
    <x v="1"/>
    <s v="count"/>
    <n v="0"/>
    <m/>
    <m/>
    <m/>
    <x v="0"/>
    <m/>
    <x v="8"/>
    <m/>
    <m/>
    <n v="0"/>
    <m/>
  </r>
  <r>
    <n v="1"/>
    <x v="119"/>
    <x v="0"/>
    <x v="2"/>
    <x v="2"/>
    <s v="count"/>
    <n v="0"/>
    <m/>
    <m/>
    <m/>
    <x v="0"/>
    <m/>
    <x v="8"/>
    <m/>
    <m/>
    <n v="0"/>
    <m/>
  </r>
  <r>
    <n v="1"/>
    <x v="119"/>
    <x v="0"/>
    <x v="2"/>
    <x v="3"/>
    <s v="count"/>
    <n v="0"/>
    <m/>
    <m/>
    <m/>
    <x v="0"/>
    <m/>
    <x v="8"/>
    <m/>
    <m/>
    <n v="0"/>
    <m/>
  </r>
  <r>
    <n v="1"/>
    <x v="119"/>
    <x v="0"/>
    <x v="3"/>
    <x v="0"/>
    <s v="count"/>
    <n v="21"/>
    <m/>
    <m/>
    <m/>
    <x v="0"/>
    <m/>
    <x v="998"/>
    <m/>
    <m/>
    <n v="351.92307697000001"/>
    <m/>
  </r>
  <r>
    <n v="1"/>
    <x v="119"/>
    <x v="0"/>
    <x v="3"/>
    <x v="1"/>
    <s v="count"/>
    <n v="2633"/>
    <m/>
    <m/>
    <m/>
    <x v="0"/>
    <m/>
    <x v="1293"/>
    <m/>
    <m/>
    <n v="2501"/>
    <m/>
  </r>
  <r>
    <n v="1"/>
    <x v="119"/>
    <x v="0"/>
    <x v="3"/>
    <x v="2"/>
    <s v="count"/>
    <n v="57"/>
    <m/>
    <m/>
    <m/>
    <x v="0"/>
    <m/>
    <x v="1294"/>
    <m/>
    <m/>
    <n v="343.04177676499995"/>
    <m/>
  </r>
  <r>
    <n v="1"/>
    <x v="119"/>
    <x v="0"/>
    <x v="3"/>
    <x v="3"/>
    <s v="count"/>
    <n v="92"/>
    <m/>
    <m/>
    <m/>
    <x v="0"/>
    <m/>
    <x v="135"/>
    <m/>
    <m/>
    <n v="46"/>
    <m/>
  </r>
  <r>
    <n v="1"/>
    <x v="119"/>
    <x v="0"/>
    <x v="4"/>
    <x v="0"/>
    <s v="count"/>
    <n v="27"/>
    <m/>
    <m/>
    <m/>
    <x v="0"/>
    <m/>
    <x v="463"/>
    <m/>
    <m/>
    <n v="452.307692368"/>
    <m/>
  </r>
  <r>
    <n v="1"/>
    <x v="119"/>
    <x v="0"/>
    <x v="4"/>
    <x v="1"/>
    <s v="count"/>
    <n v="7910"/>
    <m/>
    <m/>
    <m/>
    <x v="0"/>
    <m/>
    <x v="1295"/>
    <m/>
    <m/>
    <n v="7515"/>
    <m/>
  </r>
  <r>
    <n v="1"/>
    <x v="119"/>
    <x v="0"/>
    <x v="4"/>
    <x v="2"/>
    <s v="count"/>
    <n v="72"/>
    <m/>
    <m/>
    <m/>
    <x v="0"/>
    <m/>
    <x v="1296"/>
    <m/>
    <m/>
    <n v="433.14190608399997"/>
    <m/>
  </r>
  <r>
    <n v="1"/>
    <x v="119"/>
    <x v="0"/>
    <x v="4"/>
    <x v="3"/>
    <s v="count"/>
    <n v="1036"/>
    <m/>
    <m/>
    <m/>
    <x v="0"/>
    <m/>
    <x v="110"/>
    <m/>
    <m/>
    <n v="518"/>
    <m/>
  </r>
  <r>
    <n v="1"/>
    <x v="119"/>
    <x v="0"/>
    <x v="5"/>
    <x v="0"/>
    <s v="count"/>
    <n v="9"/>
    <m/>
    <m/>
    <m/>
    <x v="0"/>
    <m/>
    <x v="234"/>
    <m/>
    <m/>
    <n v="151.15384617399999"/>
    <m/>
  </r>
  <r>
    <n v="1"/>
    <x v="119"/>
    <x v="0"/>
    <x v="5"/>
    <x v="1"/>
    <s v="count"/>
    <n v="7042"/>
    <m/>
    <m/>
    <m/>
    <x v="0"/>
    <m/>
    <x v="1297"/>
    <m/>
    <m/>
    <n v="6690"/>
    <m/>
  </r>
  <r>
    <n v="1"/>
    <x v="119"/>
    <x v="0"/>
    <x v="5"/>
    <x v="2"/>
    <s v="count"/>
    <n v="26"/>
    <m/>
    <m/>
    <m/>
    <x v="0"/>
    <m/>
    <x v="465"/>
    <m/>
    <m/>
    <n v="156.22866459899998"/>
    <m/>
  </r>
  <r>
    <n v="1"/>
    <x v="119"/>
    <x v="0"/>
    <x v="5"/>
    <x v="3"/>
    <s v="count"/>
    <n v="1317"/>
    <m/>
    <m/>
    <m/>
    <x v="0"/>
    <m/>
    <x v="1298"/>
    <m/>
    <m/>
    <n v="659"/>
    <m/>
  </r>
  <r>
    <n v="1"/>
    <x v="119"/>
    <x v="0"/>
    <x v="6"/>
    <x v="0"/>
    <s v="count"/>
    <n v="0"/>
    <m/>
    <m/>
    <m/>
    <x v="0"/>
    <m/>
    <x v="8"/>
    <m/>
    <m/>
    <n v="0"/>
    <m/>
  </r>
  <r>
    <n v="1"/>
    <x v="119"/>
    <x v="0"/>
    <x v="6"/>
    <x v="1"/>
    <s v="count"/>
    <n v="598"/>
    <m/>
    <m/>
    <m/>
    <x v="0"/>
    <m/>
    <x v="1299"/>
    <m/>
    <m/>
    <n v="568"/>
    <m/>
  </r>
  <r>
    <n v="1"/>
    <x v="119"/>
    <x v="0"/>
    <x v="6"/>
    <x v="2"/>
    <s v="count"/>
    <n v="0"/>
    <m/>
    <m/>
    <m/>
    <x v="0"/>
    <m/>
    <x v="8"/>
    <m/>
    <m/>
    <n v="0"/>
    <m/>
  </r>
  <r>
    <n v="1"/>
    <x v="119"/>
    <x v="0"/>
    <x v="6"/>
    <x v="3"/>
    <s v="count"/>
    <n v="82"/>
    <m/>
    <m/>
    <m/>
    <x v="0"/>
    <m/>
    <x v="486"/>
    <m/>
    <m/>
    <n v="41"/>
    <m/>
  </r>
  <r>
    <n v="1"/>
    <x v="120"/>
    <x v="0"/>
    <x v="0"/>
    <x v="0"/>
    <s v="count"/>
    <n v="0"/>
    <m/>
    <m/>
    <m/>
    <x v="0"/>
    <m/>
    <x v="8"/>
    <m/>
    <m/>
    <n v="0"/>
    <m/>
  </r>
  <r>
    <n v="1"/>
    <x v="120"/>
    <x v="0"/>
    <x v="0"/>
    <x v="1"/>
    <s v="count"/>
    <n v="0"/>
    <m/>
    <m/>
    <m/>
    <x v="0"/>
    <m/>
    <x v="8"/>
    <m/>
    <m/>
    <n v="0"/>
    <m/>
  </r>
  <r>
    <n v="1"/>
    <x v="120"/>
    <x v="0"/>
    <x v="0"/>
    <x v="2"/>
    <s v="count"/>
    <n v="0"/>
    <m/>
    <m/>
    <m/>
    <x v="0"/>
    <m/>
    <x v="8"/>
    <m/>
    <m/>
    <n v="0"/>
    <m/>
  </r>
  <r>
    <n v="1"/>
    <x v="120"/>
    <x v="0"/>
    <x v="0"/>
    <x v="3"/>
    <s v="count"/>
    <n v="0"/>
    <m/>
    <m/>
    <m/>
    <x v="0"/>
    <m/>
    <x v="8"/>
    <m/>
    <m/>
    <n v="0"/>
    <m/>
  </r>
  <r>
    <n v="1"/>
    <x v="120"/>
    <x v="0"/>
    <x v="1"/>
    <x v="0"/>
    <s v="count"/>
    <n v="0"/>
    <m/>
    <m/>
    <m/>
    <x v="0"/>
    <m/>
    <x v="8"/>
    <m/>
    <m/>
    <n v="0"/>
    <m/>
  </r>
  <r>
    <n v="1"/>
    <x v="120"/>
    <x v="0"/>
    <x v="1"/>
    <x v="1"/>
    <s v="count"/>
    <n v="0"/>
    <m/>
    <m/>
    <m/>
    <x v="0"/>
    <m/>
    <x v="8"/>
    <m/>
    <m/>
    <n v="0"/>
    <m/>
  </r>
  <r>
    <n v="1"/>
    <x v="120"/>
    <x v="0"/>
    <x v="1"/>
    <x v="2"/>
    <s v="count"/>
    <n v="0"/>
    <m/>
    <m/>
    <m/>
    <x v="0"/>
    <m/>
    <x v="8"/>
    <m/>
    <m/>
    <n v="0"/>
    <m/>
  </r>
  <r>
    <n v="1"/>
    <x v="120"/>
    <x v="0"/>
    <x v="1"/>
    <x v="3"/>
    <s v="count"/>
    <n v="0"/>
    <m/>
    <m/>
    <m/>
    <x v="0"/>
    <m/>
    <x v="8"/>
    <m/>
    <m/>
    <n v="0"/>
    <m/>
  </r>
  <r>
    <n v="1"/>
    <x v="120"/>
    <x v="0"/>
    <x v="2"/>
    <x v="0"/>
    <s v="count"/>
    <n v="98"/>
    <m/>
    <m/>
    <m/>
    <x v="0"/>
    <m/>
    <x v="1300"/>
    <m/>
    <m/>
    <n v="707.30769240200004"/>
    <m/>
  </r>
  <r>
    <n v="1"/>
    <x v="120"/>
    <x v="0"/>
    <x v="2"/>
    <x v="1"/>
    <s v="count"/>
    <n v="5297"/>
    <m/>
    <m/>
    <m/>
    <x v="0"/>
    <m/>
    <x v="1301"/>
    <m/>
    <m/>
    <n v="5032"/>
    <m/>
  </r>
  <r>
    <n v="1"/>
    <x v="120"/>
    <x v="0"/>
    <x v="2"/>
    <x v="2"/>
    <s v="count"/>
    <n v="108"/>
    <m/>
    <m/>
    <m/>
    <x v="0"/>
    <m/>
    <x v="1302"/>
    <m/>
    <m/>
    <n v="1004.327129565"/>
    <m/>
  </r>
  <r>
    <n v="1"/>
    <x v="120"/>
    <x v="0"/>
    <x v="2"/>
    <x v="3"/>
    <s v="count"/>
    <n v="616"/>
    <m/>
    <m/>
    <m/>
    <x v="0"/>
    <m/>
    <x v="567"/>
    <m/>
    <m/>
    <n v="308"/>
    <m/>
  </r>
  <r>
    <n v="1"/>
    <x v="120"/>
    <x v="0"/>
    <x v="3"/>
    <x v="0"/>
    <s v="count"/>
    <n v="0"/>
    <m/>
    <m/>
    <m/>
    <x v="0"/>
    <m/>
    <x v="8"/>
    <m/>
    <m/>
    <n v="0"/>
    <m/>
  </r>
  <r>
    <n v="1"/>
    <x v="120"/>
    <x v="0"/>
    <x v="3"/>
    <x v="1"/>
    <s v="count"/>
    <n v="0"/>
    <m/>
    <m/>
    <m/>
    <x v="0"/>
    <m/>
    <x v="8"/>
    <m/>
    <m/>
    <n v="0"/>
    <m/>
  </r>
  <r>
    <n v="1"/>
    <x v="120"/>
    <x v="0"/>
    <x v="3"/>
    <x v="2"/>
    <s v="count"/>
    <n v="0"/>
    <m/>
    <m/>
    <m/>
    <x v="0"/>
    <m/>
    <x v="8"/>
    <m/>
    <m/>
    <n v="0"/>
    <m/>
  </r>
  <r>
    <n v="1"/>
    <x v="120"/>
    <x v="0"/>
    <x v="3"/>
    <x v="3"/>
    <s v="count"/>
    <n v="0"/>
    <m/>
    <m/>
    <m/>
    <x v="0"/>
    <m/>
    <x v="8"/>
    <m/>
    <m/>
    <n v="0"/>
    <m/>
  </r>
  <r>
    <n v="1"/>
    <x v="120"/>
    <x v="0"/>
    <x v="4"/>
    <x v="0"/>
    <s v="count"/>
    <n v="21"/>
    <m/>
    <m/>
    <m/>
    <x v="0"/>
    <m/>
    <x v="234"/>
    <m/>
    <m/>
    <n v="151.15384617399999"/>
    <m/>
  </r>
  <r>
    <n v="1"/>
    <x v="120"/>
    <x v="0"/>
    <x v="4"/>
    <x v="1"/>
    <s v="count"/>
    <n v="4461"/>
    <m/>
    <m/>
    <m/>
    <x v="0"/>
    <m/>
    <x v="1303"/>
    <m/>
    <m/>
    <n v="4238"/>
    <m/>
  </r>
  <r>
    <n v="1"/>
    <x v="120"/>
    <x v="0"/>
    <x v="4"/>
    <x v="2"/>
    <s v="count"/>
    <n v="21"/>
    <m/>
    <m/>
    <m/>
    <x v="0"/>
    <m/>
    <x v="1067"/>
    <m/>
    <m/>
    <n v="195.07917907599997"/>
    <m/>
  </r>
  <r>
    <n v="1"/>
    <x v="120"/>
    <x v="0"/>
    <x v="4"/>
    <x v="3"/>
    <s v="count"/>
    <n v="800"/>
    <m/>
    <m/>
    <m/>
    <x v="0"/>
    <m/>
    <x v="651"/>
    <m/>
    <m/>
    <n v="400"/>
    <m/>
  </r>
  <r>
    <n v="1"/>
    <x v="120"/>
    <x v="0"/>
    <x v="5"/>
    <x v="0"/>
    <s v="count"/>
    <n v="56"/>
    <m/>
    <m/>
    <m/>
    <x v="0"/>
    <m/>
    <x v="472"/>
    <m/>
    <m/>
    <n v="403.84615389999999"/>
    <m/>
  </r>
  <r>
    <n v="1"/>
    <x v="120"/>
    <x v="0"/>
    <x v="5"/>
    <x v="1"/>
    <s v="count"/>
    <n v="8211"/>
    <m/>
    <m/>
    <m/>
    <x v="0"/>
    <m/>
    <x v="1304"/>
    <m/>
    <m/>
    <n v="7800"/>
    <m/>
  </r>
  <r>
    <n v="1"/>
    <x v="120"/>
    <x v="0"/>
    <x v="5"/>
    <x v="2"/>
    <s v="count"/>
    <n v="9"/>
    <m/>
    <m/>
    <m/>
    <x v="0"/>
    <m/>
    <x v="329"/>
    <m/>
    <m/>
    <n v="83.487275791000002"/>
    <m/>
  </r>
  <r>
    <n v="1"/>
    <x v="120"/>
    <x v="0"/>
    <x v="5"/>
    <x v="3"/>
    <s v="count"/>
    <n v="1294"/>
    <m/>
    <m/>
    <m/>
    <x v="0"/>
    <m/>
    <x v="1125"/>
    <m/>
    <m/>
    <n v="647"/>
    <m/>
  </r>
  <r>
    <n v="1"/>
    <x v="120"/>
    <x v="0"/>
    <x v="6"/>
    <x v="0"/>
    <s v="count"/>
    <n v="3"/>
    <m/>
    <m/>
    <m/>
    <x v="0"/>
    <m/>
    <x v="15"/>
    <m/>
    <m/>
    <n v="21.923076926"/>
    <m/>
  </r>
  <r>
    <n v="1"/>
    <x v="120"/>
    <x v="0"/>
    <x v="6"/>
    <x v="1"/>
    <s v="count"/>
    <n v="748"/>
    <m/>
    <m/>
    <m/>
    <x v="0"/>
    <m/>
    <x v="1140"/>
    <m/>
    <m/>
    <n v="711"/>
    <m/>
  </r>
  <r>
    <n v="1"/>
    <x v="120"/>
    <x v="0"/>
    <x v="6"/>
    <x v="2"/>
    <s v="count"/>
    <n v="0"/>
    <m/>
    <m/>
    <m/>
    <x v="0"/>
    <m/>
    <x v="8"/>
    <m/>
    <m/>
    <n v="0"/>
    <m/>
  </r>
  <r>
    <n v="1"/>
    <x v="120"/>
    <x v="0"/>
    <x v="6"/>
    <x v="3"/>
    <s v="count"/>
    <n v="118"/>
    <m/>
    <m/>
    <m/>
    <x v="0"/>
    <m/>
    <x v="370"/>
    <m/>
    <m/>
    <n v="59"/>
    <m/>
  </r>
  <r>
    <n v="1"/>
    <x v="121"/>
    <x v="0"/>
    <x v="0"/>
    <x v="0"/>
    <s v="count"/>
    <n v="0"/>
    <m/>
    <m/>
    <m/>
    <x v="0"/>
    <m/>
    <x v="8"/>
    <m/>
    <m/>
    <n v="0"/>
    <m/>
  </r>
  <r>
    <n v="1"/>
    <x v="121"/>
    <x v="0"/>
    <x v="0"/>
    <x v="1"/>
    <s v="count"/>
    <n v="0"/>
    <m/>
    <m/>
    <m/>
    <x v="0"/>
    <m/>
    <x v="8"/>
    <m/>
    <m/>
    <n v="0"/>
    <m/>
  </r>
  <r>
    <n v="1"/>
    <x v="121"/>
    <x v="0"/>
    <x v="0"/>
    <x v="2"/>
    <s v="count"/>
    <n v="0"/>
    <m/>
    <m/>
    <m/>
    <x v="0"/>
    <m/>
    <x v="8"/>
    <m/>
    <m/>
    <n v="0"/>
    <m/>
  </r>
  <r>
    <n v="1"/>
    <x v="121"/>
    <x v="0"/>
    <x v="0"/>
    <x v="3"/>
    <s v="count"/>
    <n v="0"/>
    <m/>
    <m/>
    <m/>
    <x v="0"/>
    <m/>
    <x v="8"/>
    <m/>
    <m/>
    <n v="0"/>
    <m/>
  </r>
  <r>
    <n v="1"/>
    <x v="121"/>
    <x v="0"/>
    <x v="1"/>
    <x v="0"/>
    <s v="count"/>
    <n v="10"/>
    <m/>
    <m/>
    <m/>
    <x v="0"/>
    <m/>
    <x v="78"/>
    <m/>
    <m/>
    <n v="90.000000012000001"/>
    <m/>
  </r>
  <r>
    <n v="1"/>
    <x v="121"/>
    <x v="0"/>
    <x v="1"/>
    <x v="1"/>
    <s v="count"/>
    <n v="1567"/>
    <m/>
    <m/>
    <m/>
    <x v="0"/>
    <m/>
    <x v="1305"/>
    <m/>
    <m/>
    <n v="1489"/>
    <m/>
  </r>
  <r>
    <n v="1"/>
    <x v="121"/>
    <x v="0"/>
    <x v="1"/>
    <x v="2"/>
    <s v="count"/>
    <n v="365"/>
    <m/>
    <m/>
    <m/>
    <x v="0"/>
    <m/>
    <x v="136"/>
    <m/>
    <m/>
    <n v="695.17622713099991"/>
    <m/>
  </r>
  <r>
    <n v="1"/>
    <x v="121"/>
    <x v="0"/>
    <x v="1"/>
    <x v="3"/>
    <s v="count"/>
    <n v="233"/>
    <m/>
    <m/>
    <m/>
    <x v="0"/>
    <m/>
    <x v="352"/>
    <m/>
    <m/>
    <n v="117"/>
    <m/>
  </r>
  <r>
    <n v="1"/>
    <x v="121"/>
    <x v="0"/>
    <x v="2"/>
    <x v="0"/>
    <s v="count"/>
    <n v="18"/>
    <m/>
    <m/>
    <m/>
    <x v="0"/>
    <m/>
    <x v="1306"/>
    <m/>
    <m/>
    <n v="161.53846156"/>
    <m/>
  </r>
  <r>
    <n v="1"/>
    <x v="121"/>
    <x v="0"/>
    <x v="2"/>
    <x v="1"/>
    <s v="count"/>
    <n v="1268"/>
    <m/>
    <m/>
    <m/>
    <x v="0"/>
    <m/>
    <x v="1307"/>
    <m/>
    <m/>
    <n v="1205"/>
    <m/>
  </r>
  <r>
    <n v="1"/>
    <x v="121"/>
    <x v="0"/>
    <x v="2"/>
    <x v="2"/>
    <s v="count"/>
    <n v="37"/>
    <m/>
    <m/>
    <m/>
    <x v="0"/>
    <m/>
    <x v="605"/>
    <m/>
    <m/>
    <n v="70.261568734999997"/>
    <m/>
  </r>
  <r>
    <n v="1"/>
    <x v="121"/>
    <x v="0"/>
    <x v="2"/>
    <x v="3"/>
    <s v="count"/>
    <n v="109"/>
    <m/>
    <m/>
    <m/>
    <x v="0"/>
    <m/>
    <x v="25"/>
    <m/>
    <m/>
    <n v="55"/>
    <m/>
  </r>
  <r>
    <n v="1"/>
    <x v="121"/>
    <x v="0"/>
    <x v="3"/>
    <x v="0"/>
    <s v="count"/>
    <n v="27"/>
    <m/>
    <m/>
    <m/>
    <x v="0"/>
    <m/>
    <x v="298"/>
    <m/>
    <m/>
    <n v="242.30769234000002"/>
    <m/>
  </r>
  <r>
    <n v="1"/>
    <x v="121"/>
    <x v="0"/>
    <x v="3"/>
    <x v="1"/>
    <s v="count"/>
    <n v="4178"/>
    <m/>
    <m/>
    <m/>
    <x v="0"/>
    <m/>
    <x v="1308"/>
    <m/>
    <m/>
    <n v="3969"/>
    <m/>
  </r>
  <r>
    <n v="1"/>
    <x v="121"/>
    <x v="0"/>
    <x v="3"/>
    <x v="2"/>
    <s v="count"/>
    <n v="281"/>
    <m/>
    <m/>
    <m/>
    <x v="0"/>
    <m/>
    <x v="1125"/>
    <m/>
    <m/>
    <n v="534.81452907699997"/>
    <m/>
  </r>
  <r>
    <n v="1"/>
    <x v="121"/>
    <x v="0"/>
    <x v="3"/>
    <x v="3"/>
    <s v="count"/>
    <n v="619"/>
    <m/>
    <m/>
    <m/>
    <x v="0"/>
    <m/>
    <x v="1098"/>
    <m/>
    <m/>
    <n v="310"/>
    <m/>
  </r>
  <r>
    <n v="1"/>
    <x v="121"/>
    <x v="0"/>
    <x v="4"/>
    <x v="0"/>
    <s v="count"/>
    <n v="58"/>
    <m/>
    <m/>
    <m/>
    <x v="0"/>
    <m/>
    <x v="1168"/>
    <m/>
    <m/>
    <n v="520.38461545400003"/>
    <m/>
  </r>
  <r>
    <n v="1"/>
    <x v="121"/>
    <x v="0"/>
    <x v="4"/>
    <x v="1"/>
    <s v="count"/>
    <n v="6372"/>
    <m/>
    <m/>
    <m/>
    <x v="0"/>
    <m/>
    <x v="95"/>
    <m/>
    <m/>
    <n v="6053"/>
    <m/>
  </r>
  <r>
    <n v="1"/>
    <x v="121"/>
    <x v="0"/>
    <x v="4"/>
    <x v="2"/>
    <s v="count"/>
    <n v="108"/>
    <m/>
    <m/>
    <m/>
    <x v="0"/>
    <m/>
    <x v="1163"/>
    <m/>
    <m/>
    <n v="205.82506605899999"/>
    <m/>
  </r>
  <r>
    <n v="1"/>
    <x v="121"/>
    <x v="0"/>
    <x v="4"/>
    <x v="3"/>
    <s v="count"/>
    <n v="568"/>
    <m/>
    <m/>
    <m/>
    <x v="0"/>
    <m/>
    <x v="259"/>
    <m/>
    <m/>
    <n v="284"/>
    <m/>
  </r>
  <r>
    <n v="1"/>
    <x v="121"/>
    <x v="0"/>
    <x v="5"/>
    <x v="0"/>
    <s v="count"/>
    <n v="28"/>
    <m/>
    <m/>
    <m/>
    <x v="0"/>
    <m/>
    <x v="192"/>
    <m/>
    <m/>
    <n v="251.53846157200002"/>
    <m/>
  </r>
  <r>
    <n v="1"/>
    <x v="121"/>
    <x v="0"/>
    <x v="5"/>
    <x v="1"/>
    <s v="count"/>
    <n v="5423"/>
    <m/>
    <m/>
    <m/>
    <x v="0"/>
    <m/>
    <x v="1309"/>
    <m/>
    <m/>
    <n v="5152"/>
    <m/>
  </r>
  <r>
    <n v="1"/>
    <x v="121"/>
    <x v="0"/>
    <x v="5"/>
    <x v="2"/>
    <s v="count"/>
    <n v="49"/>
    <m/>
    <m/>
    <m/>
    <x v="0"/>
    <m/>
    <x v="1112"/>
    <m/>
    <m/>
    <n v="93.406556082999998"/>
    <m/>
  </r>
  <r>
    <n v="1"/>
    <x v="121"/>
    <x v="0"/>
    <x v="5"/>
    <x v="3"/>
    <s v="count"/>
    <n v="642"/>
    <m/>
    <m/>
    <m/>
    <x v="0"/>
    <m/>
    <x v="702"/>
    <m/>
    <m/>
    <n v="321"/>
    <m/>
  </r>
  <r>
    <n v="1"/>
    <x v="121"/>
    <x v="0"/>
    <x v="6"/>
    <x v="0"/>
    <s v="count"/>
    <n v="3"/>
    <m/>
    <m/>
    <m/>
    <x v="0"/>
    <m/>
    <x v="76"/>
    <m/>
    <m/>
    <n v="26.538461542"/>
    <m/>
  </r>
  <r>
    <n v="1"/>
    <x v="121"/>
    <x v="0"/>
    <x v="6"/>
    <x v="1"/>
    <s v="count"/>
    <n v="728"/>
    <m/>
    <m/>
    <m/>
    <x v="0"/>
    <m/>
    <x v="638"/>
    <m/>
    <m/>
    <n v="692"/>
    <m/>
  </r>
  <r>
    <n v="1"/>
    <x v="121"/>
    <x v="0"/>
    <x v="6"/>
    <x v="2"/>
    <s v="count"/>
    <n v="6"/>
    <m/>
    <m/>
    <m/>
    <x v="0"/>
    <m/>
    <x v="171"/>
    <m/>
    <m/>
    <n v="11.572493673999999"/>
    <m/>
  </r>
  <r>
    <n v="1"/>
    <x v="121"/>
    <x v="0"/>
    <x v="6"/>
    <x v="3"/>
    <s v="count"/>
    <n v="34"/>
    <m/>
    <m/>
    <m/>
    <x v="0"/>
    <m/>
    <x v="320"/>
    <m/>
    <m/>
    <n v="17"/>
    <m/>
  </r>
  <r>
    <n v="1"/>
    <x v="122"/>
    <x v="0"/>
    <x v="0"/>
    <x v="0"/>
    <s v="count"/>
    <n v="0"/>
    <m/>
    <m/>
    <m/>
    <x v="0"/>
    <m/>
    <x v="8"/>
    <m/>
    <m/>
    <n v="0"/>
    <m/>
  </r>
  <r>
    <n v="1"/>
    <x v="122"/>
    <x v="0"/>
    <x v="0"/>
    <x v="1"/>
    <s v="count"/>
    <n v="0"/>
    <m/>
    <m/>
    <m/>
    <x v="0"/>
    <m/>
    <x v="8"/>
    <m/>
    <m/>
    <n v="0"/>
    <m/>
  </r>
  <r>
    <n v="1"/>
    <x v="122"/>
    <x v="0"/>
    <x v="0"/>
    <x v="2"/>
    <s v="count"/>
    <n v="0"/>
    <m/>
    <m/>
    <m/>
    <x v="0"/>
    <m/>
    <x v="8"/>
    <m/>
    <m/>
    <n v="0"/>
    <m/>
  </r>
  <r>
    <n v="1"/>
    <x v="122"/>
    <x v="0"/>
    <x v="0"/>
    <x v="3"/>
    <s v="count"/>
    <n v="0"/>
    <m/>
    <m/>
    <m/>
    <x v="0"/>
    <m/>
    <x v="8"/>
    <m/>
    <m/>
    <n v="0"/>
    <m/>
  </r>
  <r>
    <n v="1"/>
    <x v="122"/>
    <x v="0"/>
    <x v="1"/>
    <x v="0"/>
    <s v="count"/>
    <n v="59"/>
    <m/>
    <m/>
    <m/>
    <x v="0"/>
    <m/>
    <x v="684"/>
    <m/>
    <m/>
    <n v="796.15384626000002"/>
    <m/>
  </r>
  <r>
    <n v="1"/>
    <x v="122"/>
    <x v="0"/>
    <x v="1"/>
    <x v="1"/>
    <s v="count"/>
    <n v="9408"/>
    <m/>
    <m/>
    <m/>
    <x v="0"/>
    <m/>
    <x v="1310"/>
    <m/>
    <m/>
    <n v="8938"/>
    <m/>
  </r>
  <r>
    <n v="1"/>
    <x v="122"/>
    <x v="0"/>
    <x v="1"/>
    <x v="2"/>
    <s v="count"/>
    <n v="401"/>
    <m/>
    <m/>
    <m/>
    <x v="0"/>
    <m/>
    <x v="1311"/>
    <m/>
    <m/>
    <n v="1012.5931964749999"/>
    <m/>
  </r>
  <r>
    <n v="1"/>
    <x v="122"/>
    <x v="0"/>
    <x v="1"/>
    <x v="3"/>
    <s v="count"/>
    <n v="590"/>
    <m/>
    <m/>
    <m/>
    <x v="0"/>
    <m/>
    <x v="330"/>
    <m/>
    <m/>
    <n v="295"/>
    <m/>
  </r>
  <r>
    <n v="1"/>
    <x v="122"/>
    <x v="0"/>
    <x v="2"/>
    <x v="0"/>
    <s v="count"/>
    <n v="0"/>
    <m/>
    <m/>
    <m/>
    <x v="0"/>
    <m/>
    <x v="8"/>
    <m/>
    <m/>
    <n v="0"/>
    <m/>
  </r>
  <r>
    <n v="1"/>
    <x v="122"/>
    <x v="0"/>
    <x v="2"/>
    <x v="1"/>
    <s v="count"/>
    <n v="0"/>
    <m/>
    <m/>
    <m/>
    <x v="0"/>
    <m/>
    <x v="8"/>
    <m/>
    <m/>
    <n v="0"/>
    <m/>
  </r>
  <r>
    <n v="1"/>
    <x v="122"/>
    <x v="0"/>
    <x v="2"/>
    <x v="2"/>
    <s v="count"/>
    <n v="0"/>
    <m/>
    <m/>
    <m/>
    <x v="0"/>
    <m/>
    <x v="8"/>
    <m/>
    <m/>
    <n v="0"/>
    <m/>
  </r>
  <r>
    <n v="1"/>
    <x v="122"/>
    <x v="0"/>
    <x v="2"/>
    <x v="3"/>
    <s v="count"/>
    <n v="0"/>
    <m/>
    <m/>
    <m/>
    <x v="0"/>
    <m/>
    <x v="8"/>
    <m/>
    <m/>
    <n v="0"/>
    <m/>
  </r>
  <r>
    <n v="1"/>
    <x v="122"/>
    <x v="0"/>
    <x v="3"/>
    <x v="0"/>
    <s v="count"/>
    <n v="46"/>
    <m/>
    <m/>
    <m/>
    <x v="0"/>
    <m/>
    <x v="1312"/>
    <m/>
    <m/>
    <n v="620.76923085199996"/>
    <m/>
  </r>
  <r>
    <n v="1"/>
    <x v="122"/>
    <x v="0"/>
    <x v="3"/>
    <x v="1"/>
    <s v="count"/>
    <n v="6503"/>
    <m/>
    <m/>
    <m/>
    <x v="0"/>
    <m/>
    <x v="1313"/>
    <m/>
    <m/>
    <n v="6178"/>
    <m/>
  </r>
  <r>
    <n v="1"/>
    <x v="122"/>
    <x v="0"/>
    <x v="3"/>
    <x v="2"/>
    <s v="count"/>
    <n v="205"/>
    <m/>
    <m/>
    <m/>
    <x v="0"/>
    <m/>
    <x v="250"/>
    <m/>
    <m/>
    <n v="517.45578856600002"/>
    <m/>
  </r>
  <r>
    <n v="1"/>
    <x v="122"/>
    <x v="0"/>
    <x v="3"/>
    <x v="3"/>
    <s v="count"/>
    <n v="550"/>
    <m/>
    <m/>
    <m/>
    <x v="0"/>
    <m/>
    <x v="41"/>
    <m/>
    <m/>
    <n v="275"/>
    <m/>
  </r>
  <r>
    <n v="1"/>
    <x v="122"/>
    <x v="0"/>
    <x v="4"/>
    <x v="0"/>
    <s v="count"/>
    <n v="21"/>
    <m/>
    <m/>
    <m/>
    <x v="0"/>
    <m/>
    <x v="1314"/>
    <m/>
    <m/>
    <n v="283.84615388399999"/>
    <m/>
  </r>
  <r>
    <n v="1"/>
    <x v="122"/>
    <x v="0"/>
    <x v="4"/>
    <x v="1"/>
    <s v="count"/>
    <n v="9507"/>
    <m/>
    <m/>
    <m/>
    <x v="0"/>
    <m/>
    <x v="1315"/>
    <m/>
    <m/>
    <n v="9032"/>
    <m/>
  </r>
  <r>
    <n v="1"/>
    <x v="122"/>
    <x v="0"/>
    <x v="4"/>
    <x v="2"/>
    <s v="count"/>
    <n v="51"/>
    <m/>
    <m/>
    <m/>
    <x v="0"/>
    <m/>
    <x v="532"/>
    <m/>
    <m/>
    <n v="128.95064379599998"/>
    <m/>
  </r>
  <r>
    <n v="1"/>
    <x v="122"/>
    <x v="0"/>
    <x v="4"/>
    <x v="3"/>
    <s v="count"/>
    <n v="1353"/>
    <m/>
    <m/>
    <m/>
    <x v="0"/>
    <m/>
    <x v="1316"/>
    <m/>
    <m/>
    <n v="677"/>
    <m/>
  </r>
  <r>
    <n v="1"/>
    <x v="122"/>
    <x v="0"/>
    <x v="5"/>
    <x v="0"/>
    <s v="count"/>
    <n v="13"/>
    <m/>
    <m/>
    <m/>
    <x v="0"/>
    <m/>
    <x v="785"/>
    <m/>
    <m/>
    <n v="175.384615408"/>
    <m/>
  </r>
  <r>
    <n v="1"/>
    <x v="122"/>
    <x v="0"/>
    <x v="5"/>
    <x v="1"/>
    <s v="count"/>
    <n v="4441"/>
    <m/>
    <m/>
    <m/>
    <x v="0"/>
    <m/>
    <x v="438"/>
    <m/>
    <m/>
    <n v="4219"/>
    <m/>
  </r>
  <r>
    <n v="1"/>
    <x v="122"/>
    <x v="0"/>
    <x v="5"/>
    <x v="2"/>
    <s v="count"/>
    <n v="52"/>
    <m/>
    <m/>
    <m/>
    <x v="0"/>
    <m/>
    <x v="758"/>
    <m/>
    <m/>
    <n v="131.43046386899999"/>
    <m/>
  </r>
  <r>
    <n v="1"/>
    <x v="122"/>
    <x v="0"/>
    <x v="5"/>
    <x v="3"/>
    <s v="count"/>
    <n v="355"/>
    <m/>
    <m/>
    <m/>
    <x v="0"/>
    <m/>
    <x v="591"/>
    <m/>
    <m/>
    <n v="178"/>
    <m/>
  </r>
  <r>
    <n v="1"/>
    <x v="122"/>
    <x v="0"/>
    <x v="6"/>
    <x v="0"/>
    <s v="count"/>
    <n v="3"/>
    <m/>
    <m/>
    <m/>
    <x v="0"/>
    <m/>
    <x v="400"/>
    <m/>
    <m/>
    <n v="40.38461539"/>
    <m/>
  </r>
  <r>
    <n v="1"/>
    <x v="122"/>
    <x v="0"/>
    <x v="6"/>
    <x v="1"/>
    <s v="count"/>
    <n v="502"/>
    <m/>
    <m/>
    <m/>
    <x v="0"/>
    <m/>
    <x v="554"/>
    <m/>
    <m/>
    <n v="477"/>
    <m/>
  </r>
  <r>
    <n v="1"/>
    <x v="122"/>
    <x v="0"/>
    <x v="6"/>
    <x v="2"/>
    <s v="count"/>
    <n v="3"/>
    <m/>
    <m/>
    <m/>
    <x v="0"/>
    <m/>
    <x v="146"/>
    <m/>
    <m/>
    <n v="7.4394602189999999"/>
    <m/>
  </r>
  <r>
    <n v="1"/>
    <x v="122"/>
    <x v="0"/>
    <x v="6"/>
    <x v="3"/>
    <s v="count"/>
    <n v="77"/>
    <m/>
    <m/>
    <m/>
    <x v="0"/>
    <m/>
    <x v="340"/>
    <m/>
    <m/>
    <n v="39"/>
    <m/>
  </r>
  <r>
    <n v="1"/>
    <x v="123"/>
    <x v="0"/>
    <x v="0"/>
    <x v="0"/>
    <s v="count"/>
    <n v="0"/>
    <m/>
    <m/>
    <m/>
    <x v="0"/>
    <m/>
    <x v="8"/>
    <m/>
    <m/>
    <n v="0"/>
    <m/>
  </r>
  <r>
    <n v="1"/>
    <x v="123"/>
    <x v="0"/>
    <x v="0"/>
    <x v="1"/>
    <s v="count"/>
    <n v="0"/>
    <m/>
    <m/>
    <m/>
    <x v="0"/>
    <m/>
    <x v="8"/>
    <m/>
    <m/>
    <n v="0"/>
    <m/>
  </r>
  <r>
    <n v="1"/>
    <x v="123"/>
    <x v="0"/>
    <x v="0"/>
    <x v="2"/>
    <s v="count"/>
    <n v="0"/>
    <m/>
    <m/>
    <m/>
    <x v="0"/>
    <m/>
    <x v="8"/>
    <m/>
    <m/>
    <n v="0"/>
    <m/>
  </r>
  <r>
    <n v="1"/>
    <x v="123"/>
    <x v="0"/>
    <x v="0"/>
    <x v="3"/>
    <s v="count"/>
    <n v="0"/>
    <m/>
    <m/>
    <m/>
    <x v="0"/>
    <m/>
    <x v="8"/>
    <m/>
    <m/>
    <n v="0"/>
    <m/>
  </r>
  <r>
    <n v="1"/>
    <x v="123"/>
    <x v="0"/>
    <x v="1"/>
    <x v="0"/>
    <s v="count"/>
    <n v="12"/>
    <m/>
    <m/>
    <m/>
    <x v="0"/>
    <m/>
    <x v="1317"/>
    <m/>
    <m/>
    <n v="249.230769264"/>
    <m/>
  </r>
  <r>
    <n v="1"/>
    <x v="123"/>
    <x v="0"/>
    <x v="1"/>
    <x v="1"/>
    <s v="count"/>
    <n v="2549"/>
    <m/>
    <m/>
    <m/>
    <x v="0"/>
    <m/>
    <x v="1318"/>
    <m/>
    <m/>
    <n v="2422"/>
    <m/>
  </r>
  <r>
    <n v="1"/>
    <x v="123"/>
    <x v="0"/>
    <x v="1"/>
    <x v="2"/>
    <s v="count"/>
    <n v="348"/>
    <m/>
    <m/>
    <m/>
    <x v="0"/>
    <m/>
    <x v="1319"/>
    <m/>
    <m/>
    <n v="717.49460778799994"/>
    <m/>
  </r>
  <r>
    <n v="1"/>
    <x v="123"/>
    <x v="0"/>
    <x v="1"/>
    <x v="3"/>
    <s v="count"/>
    <n v="213"/>
    <m/>
    <m/>
    <m/>
    <x v="0"/>
    <m/>
    <x v="79"/>
    <m/>
    <m/>
    <n v="107"/>
    <m/>
  </r>
  <r>
    <n v="1"/>
    <x v="123"/>
    <x v="0"/>
    <x v="2"/>
    <x v="0"/>
    <s v="count"/>
    <n v="48"/>
    <m/>
    <m/>
    <m/>
    <x v="0"/>
    <m/>
    <x v="1320"/>
    <m/>
    <m/>
    <n v="994.615384748"/>
    <m/>
  </r>
  <r>
    <n v="1"/>
    <x v="123"/>
    <x v="0"/>
    <x v="2"/>
    <x v="1"/>
    <s v="count"/>
    <n v="6311"/>
    <m/>
    <m/>
    <m/>
    <x v="0"/>
    <m/>
    <x v="1283"/>
    <m/>
    <m/>
    <n v="5995"/>
    <m/>
  </r>
  <r>
    <n v="1"/>
    <x v="123"/>
    <x v="0"/>
    <x v="2"/>
    <x v="2"/>
    <s v="count"/>
    <n v="361"/>
    <m/>
    <m/>
    <m/>
    <x v="0"/>
    <m/>
    <x v="662"/>
    <m/>
    <m/>
    <n v="743.94602190000001"/>
    <m/>
  </r>
  <r>
    <n v="1"/>
    <x v="123"/>
    <x v="0"/>
    <x v="2"/>
    <x v="3"/>
    <s v="count"/>
    <n v="635"/>
    <m/>
    <m/>
    <m/>
    <x v="0"/>
    <m/>
    <x v="964"/>
    <m/>
    <m/>
    <n v="318"/>
    <m/>
  </r>
  <r>
    <n v="1"/>
    <x v="123"/>
    <x v="0"/>
    <x v="3"/>
    <x v="0"/>
    <s v="count"/>
    <n v="6"/>
    <m/>
    <m/>
    <m/>
    <x v="0"/>
    <m/>
    <x v="552"/>
    <m/>
    <m/>
    <n v="124.615384632"/>
    <m/>
  </r>
  <r>
    <n v="1"/>
    <x v="123"/>
    <x v="0"/>
    <x v="3"/>
    <x v="1"/>
    <s v="count"/>
    <n v="2049"/>
    <m/>
    <m/>
    <m/>
    <x v="0"/>
    <m/>
    <x v="1321"/>
    <m/>
    <m/>
    <n v="1947"/>
    <m/>
  </r>
  <r>
    <n v="1"/>
    <x v="123"/>
    <x v="0"/>
    <x v="3"/>
    <x v="2"/>
    <s v="count"/>
    <n v="153"/>
    <m/>
    <m/>
    <m/>
    <x v="0"/>
    <m/>
    <x v="61"/>
    <m/>
    <m/>
    <n v="315.763755962"/>
    <m/>
  </r>
  <r>
    <n v="1"/>
    <x v="123"/>
    <x v="0"/>
    <x v="3"/>
    <x v="3"/>
    <s v="count"/>
    <n v="112"/>
    <m/>
    <m/>
    <m/>
    <x v="0"/>
    <m/>
    <x v="193"/>
    <m/>
    <m/>
    <n v="56"/>
    <m/>
  </r>
  <r>
    <n v="1"/>
    <x v="123"/>
    <x v="0"/>
    <x v="4"/>
    <x v="0"/>
    <s v="count"/>
    <n v="9"/>
    <m/>
    <m/>
    <m/>
    <x v="0"/>
    <m/>
    <x v="915"/>
    <m/>
    <m/>
    <n v="186.92307694800002"/>
    <m/>
  </r>
  <r>
    <n v="1"/>
    <x v="123"/>
    <x v="0"/>
    <x v="4"/>
    <x v="1"/>
    <s v="count"/>
    <n v="10533"/>
    <m/>
    <m/>
    <m/>
    <x v="0"/>
    <m/>
    <x v="1322"/>
    <m/>
    <m/>
    <n v="10006"/>
    <m/>
  </r>
  <r>
    <n v="1"/>
    <x v="123"/>
    <x v="0"/>
    <x v="4"/>
    <x v="2"/>
    <s v="count"/>
    <n v="65"/>
    <m/>
    <m/>
    <m/>
    <x v="0"/>
    <m/>
    <x v="915"/>
    <m/>
    <m/>
    <n v="133.91028394199998"/>
    <m/>
  </r>
  <r>
    <n v="1"/>
    <x v="123"/>
    <x v="0"/>
    <x v="4"/>
    <x v="3"/>
    <s v="count"/>
    <n v="1236"/>
    <m/>
    <m/>
    <m/>
    <x v="0"/>
    <m/>
    <x v="6"/>
    <m/>
    <m/>
    <n v="618"/>
    <m/>
  </r>
  <r>
    <n v="1"/>
    <x v="123"/>
    <x v="0"/>
    <x v="5"/>
    <x v="0"/>
    <s v="count"/>
    <n v="15"/>
    <m/>
    <m/>
    <m/>
    <x v="0"/>
    <m/>
    <x v="769"/>
    <m/>
    <m/>
    <n v="310.38461542599998"/>
    <m/>
  </r>
  <r>
    <n v="1"/>
    <x v="123"/>
    <x v="0"/>
    <x v="5"/>
    <x v="1"/>
    <s v="count"/>
    <n v="8332"/>
    <m/>
    <m/>
    <m/>
    <x v="0"/>
    <m/>
    <x v="1323"/>
    <m/>
    <m/>
    <n v="7915"/>
    <m/>
  </r>
  <r>
    <n v="1"/>
    <x v="123"/>
    <x v="0"/>
    <x v="5"/>
    <x v="2"/>
    <s v="count"/>
    <n v="65"/>
    <m/>
    <m/>
    <m/>
    <x v="0"/>
    <m/>
    <x v="915"/>
    <m/>
    <m/>
    <n v="133.91028394199998"/>
    <m/>
  </r>
  <r>
    <n v="1"/>
    <x v="123"/>
    <x v="0"/>
    <x v="5"/>
    <x v="3"/>
    <s v="count"/>
    <n v="728"/>
    <m/>
    <m/>
    <m/>
    <x v="0"/>
    <m/>
    <x v="1324"/>
    <m/>
    <m/>
    <n v="364"/>
    <m/>
  </r>
  <r>
    <n v="1"/>
    <x v="123"/>
    <x v="0"/>
    <x v="6"/>
    <x v="0"/>
    <s v="count"/>
    <n v="0"/>
    <m/>
    <m/>
    <m/>
    <x v="0"/>
    <m/>
    <x v="8"/>
    <m/>
    <m/>
    <n v="0"/>
    <m/>
  </r>
  <r>
    <n v="1"/>
    <x v="123"/>
    <x v="0"/>
    <x v="6"/>
    <x v="1"/>
    <s v="count"/>
    <n v="752"/>
    <m/>
    <m/>
    <m/>
    <x v="0"/>
    <m/>
    <x v="1060"/>
    <m/>
    <m/>
    <n v="714"/>
    <m/>
  </r>
  <r>
    <n v="1"/>
    <x v="123"/>
    <x v="0"/>
    <x v="6"/>
    <x v="2"/>
    <s v="count"/>
    <n v="3"/>
    <m/>
    <m/>
    <m/>
    <x v="0"/>
    <m/>
    <x v="134"/>
    <m/>
    <m/>
    <n v="5.7862468369999993"/>
    <m/>
  </r>
  <r>
    <n v="1"/>
    <x v="123"/>
    <x v="0"/>
    <x v="6"/>
    <x v="3"/>
    <s v="count"/>
    <n v="49"/>
    <m/>
    <m/>
    <m/>
    <x v="0"/>
    <m/>
    <x v="67"/>
    <m/>
    <m/>
    <n v="25"/>
    <m/>
  </r>
  <r>
    <n v="1"/>
    <x v="124"/>
    <x v="0"/>
    <x v="0"/>
    <x v="0"/>
    <s v="count"/>
    <n v="6"/>
    <m/>
    <m/>
    <m/>
    <x v="0"/>
    <m/>
    <x v="557"/>
    <m/>
    <m/>
    <n v="87.692307704000001"/>
    <m/>
  </r>
  <r>
    <n v="1"/>
    <x v="124"/>
    <x v="0"/>
    <x v="0"/>
    <x v="1"/>
    <s v="count"/>
    <n v="584"/>
    <m/>
    <m/>
    <m/>
    <x v="0"/>
    <m/>
    <x v="317"/>
    <m/>
    <m/>
    <n v="555"/>
    <m/>
  </r>
  <r>
    <n v="1"/>
    <x v="124"/>
    <x v="0"/>
    <x v="0"/>
    <x v="2"/>
    <s v="count"/>
    <n v="15"/>
    <m/>
    <m/>
    <m/>
    <x v="0"/>
    <m/>
    <x v="310"/>
    <m/>
    <m/>
    <n v="79.354242335999999"/>
    <m/>
  </r>
  <r>
    <n v="1"/>
    <x v="124"/>
    <x v="0"/>
    <x v="0"/>
    <x v="3"/>
    <s v="count"/>
    <n v="79"/>
    <m/>
    <m/>
    <m/>
    <x v="0"/>
    <m/>
    <x v="186"/>
    <m/>
    <m/>
    <n v="40"/>
    <m/>
  </r>
  <r>
    <n v="1"/>
    <x v="124"/>
    <x v="0"/>
    <x v="1"/>
    <x v="0"/>
    <s v="count"/>
    <n v="27"/>
    <m/>
    <m/>
    <m/>
    <x v="0"/>
    <m/>
    <x v="828"/>
    <m/>
    <m/>
    <n v="395.769230822"/>
    <m/>
  </r>
  <r>
    <n v="1"/>
    <x v="124"/>
    <x v="0"/>
    <x v="1"/>
    <x v="1"/>
    <s v="count"/>
    <n v="2305"/>
    <m/>
    <m/>
    <m/>
    <x v="0"/>
    <m/>
    <x v="1325"/>
    <m/>
    <m/>
    <n v="2190"/>
    <m/>
  </r>
  <r>
    <n v="1"/>
    <x v="124"/>
    <x v="0"/>
    <x v="1"/>
    <x v="2"/>
    <s v="count"/>
    <n v="73"/>
    <m/>
    <m/>
    <m/>
    <x v="0"/>
    <m/>
    <x v="697"/>
    <m/>
    <m/>
    <n v="386.02532469699997"/>
    <m/>
  </r>
  <r>
    <n v="1"/>
    <x v="124"/>
    <x v="0"/>
    <x v="1"/>
    <x v="3"/>
    <s v="count"/>
    <n v="154"/>
    <m/>
    <m/>
    <m/>
    <x v="0"/>
    <m/>
    <x v="285"/>
    <m/>
    <m/>
    <n v="77"/>
    <m/>
  </r>
  <r>
    <n v="1"/>
    <x v="124"/>
    <x v="0"/>
    <x v="2"/>
    <x v="0"/>
    <s v="count"/>
    <n v="0"/>
    <m/>
    <m/>
    <m/>
    <x v="0"/>
    <m/>
    <x v="8"/>
    <m/>
    <m/>
    <n v="0"/>
    <m/>
  </r>
  <r>
    <n v="1"/>
    <x v="124"/>
    <x v="0"/>
    <x v="2"/>
    <x v="1"/>
    <s v="count"/>
    <n v="0"/>
    <m/>
    <m/>
    <m/>
    <x v="0"/>
    <m/>
    <x v="8"/>
    <m/>
    <m/>
    <n v="0"/>
    <m/>
  </r>
  <r>
    <n v="1"/>
    <x v="124"/>
    <x v="0"/>
    <x v="2"/>
    <x v="2"/>
    <s v="count"/>
    <n v="0"/>
    <m/>
    <m/>
    <m/>
    <x v="0"/>
    <m/>
    <x v="8"/>
    <m/>
    <m/>
    <n v="0"/>
    <m/>
  </r>
  <r>
    <n v="1"/>
    <x v="124"/>
    <x v="0"/>
    <x v="2"/>
    <x v="3"/>
    <s v="count"/>
    <n v="0"/>
    <m/>
    <m/>
    <m/>
    <x v="0"/>
    <m/>
    <x v="8"/>
    <m/>
    <m/>
    <n v="0"/>
    <m/>
  </r>
  <r>
    <n v="1"/>
    <x v="124"/>
    <x v="0"/>
    <x v="3"/>
    <x v="0"/>
    <s v="count"/>
    <n v="31"/>
    <m/>
    <m/>
    <m/>
    <x v="0"/>
    <m/>
    <x v="1326"/>
    <m/>
    <m/>
    <n v="453.46153852200001"/>
    <m/>
  </r>
  <r>
    <n v="1"/>
    <x v="124"/>
    <x v="0"/>
    <x v="3"/>
    <x v="1"/>
    <s v="count"/>
    <n v="4826"/>
    <m/>
    <m/>
    <m/>
    <x v="0"/>
    <m/>
    <x v="1327"/>
    <m/>
    <m/>
    <n v="4585"/>
    <m/>
  </r>
  <r>
    <n v="1"/>
    <x v="124"/>
    <x v="0"/>
    <x v="3"/>
    <x v="2"/>
    <s v="count"/>
    <n v="93"/>
    <m/>
    <m/>
    <m/>
    <x v="0"/>
    <m/>
    <x v="1328"/>
    <m/>
    <m/>
    <n v="491.83098114499995"/>
    <m/>
  </r>
  <r>
    <n v="1"/>
    <x v="124"/>
    <x v="0"/>
    <x v="3"/>
    <x v="3"/>
    <s v="count"/>
    <n v="490"/>
    <m/>
    <m/>
    <m/>
    <x v="0"/>
    <m/>
    <x v="235"/>
    <m/>
    <m/>
    <n v="245"/>
    <m/>
  </r>
  <r>
    <n v="1"/>
    <x v="124"/>
    <x v="0"/>
    <x v="4"/>
    <x v="0"/>
    <s v="count"/>
    <n v="27"/>
    <m/>
    <m/>
    <m/>
    <x v="0"/>
    <m/>
    <x v="828"/>
    <m/>
    <m/>
    <n v="395.769230822"/>
    <m/>
  </r>
  <r>
    <n v="1"/>
    <x v="124"/>
    <x v="0"/>
    <x v="4"/>
    <x v="1"/>
    <s v="count"/>
    <n v="10861"/>
    <m/>
    <m/>
    <m/>
    <x v="0"/>
    <m/>
    <x v="1329"/>
    <m/>
    <m/>
    <n v="10318"/>
    <m/>
  </r>
  <r>
    <n v="1"/>
    <x v="124"/>
    <x v="0"/>
    <x v="4"/>
    <x v="2"/>
    <s v="count"/>
    <n v="68"/>
    <m/>
    <m/>
    <m/>
    <x v="0"/>
    <m/>
    <x v="1330"/>
    <m/>
    <m/>
    <n v="359.57391058499996"/>
    <m/>
  </r>
  <r>
    <n v="1"/>
    <x v="124"/>
    <x v="0"/>
    <x v="4"/>
    <x v="3"/>
    <s v="count"/>
    <n v="1209"/>
    <m/>
    <m/>
    <m/>
    <x v="0"/>
    <m/>
    <x v="1331"/>
    <m/>
    <m/>
    <n v="605"/>
    <m/>
  </r>
  <r>
    <n v="1"/>
    <x v="124"/>
    <x v="0"/>
    <x v="5"/>
    <x v="0"/>
    <s v="count"/>
    <n v="21"/>
    <m/>
    <m/>
    <m/>
    <x v="0"/>
    <m/>
    <x v="599"/>
    <m/>
    <m/>
    <n v="306.92307696400002"/>
    <m/>
  </r>
  <r>
    <n v="1"/>
    <x v="124"/>
    <x v="0"/>
    <x v="5"/>
    <x v="1"/>
    <s v="count"/>
    <n v="7612"/>
    <m/>
    <m/>
    <m/>
    <x v="0"/>
    <m/>
    <x v="1332"/>
    <m/>
    <m/>
    <n v="7231"/>
    <m/>
  </r>
  <r>
    <n v="1"/>
    <x v="124"/>
    <x v="0"/>
    <x v="5"/>
    <x v="2"/>
    <s v="count"/>
    <n v="21"/>
    <m/>
    <m/>
    <m/>
    <x v="0"/>
    <m/>
    <x v="536"/>
    <m/>
    <m/>
    <n v="110.76529659399999"/>
    <m/>
  </r>
  <r>
    <n v="1"/>
    <x v="124"/>
    <x v="0"/>
    <x v="5"/>
    <x v="3"/>
    <s v="count"/>
    <n v="913"/>
    <m/>
    <m/>
    <m/>
    <x v="0"/>
    <m/>
    <x v="1333"/>
    <m/>
    <m/>
    <n v="457"/>
    <m/>
  </r>
  <r>
    <n v="1"/>
    <x v="124"/>
    <x v="0"/>
    <x v="6"/>
    <x v="0"/>
    <s v="count"/>
    <n v="3"/>
    <m/>
    <m/>
    <m/>
    <x v="0"/>
    <m/>
    <x v="145"/>
    <m/>
    <m/>
    <n v="43.846153852"/>
    <m/>
  </r>
  <r>
    <n v="1"/>
    <x v="124"/>
    <x v="0"/>
    <x v="6"/>
    <x v="1"/>
    <s v="count"/>
    <n v="698"/>
    <m/>
    <m/>
    <m/>
    <x v="0"/>
    <m/>
    <x v="1334"/>
    <m/>
    <m/>
    <n v="663"/>
    <m/>
  </r>
  <r>
    <n v="1"/>
    <x v="124"/>
    <x v="0"/>
    <x v="6"/>
    <x v="2"/>
    <s v="count"/>
    <n v="0"/>
    <m/>
    <m/>
    <m/>
    <x v="0"/>
    <m/>
    <x v="8"/>
    <m/>
    <m/>
    <n v="0"/>
    <m/>
  </r>
  <r>
    <n v="1"/>
    <x v="124"/>
    <x v="0"/>
    <x v="6"/>
    <x v="3"/>
    <s v="count"/>
    <n v="72"/>
    <m/>
    <m/>
    <m/>
    <x v="0"/>
    <m/>
    <x v="274"/>
    <m/>
    <m/>
    <n v="36"/>
    <m/>
  </r>
  <r>
    <n v="1"/>
    <x v="125"/>
    <x v="0"/>
    <x v="0"/>
    <x v="0"/>
    <s v="count"/>
    <n v="89"/>
    <m/>
    <m/>
    <m/>
    <x v="0"/>
    <m/>
    <x v="469"/>
    <m/>
    <m/>
    <n v="450.00000005999999"/>
    <m/>
  </r>
  <r>
    <n v="1"/>
    <x v="125"/>
    <x v="0"/>
    <x v="0"/>
    <x v="1"/>
    <s v="count"/>
    <n v="3121"/>
    <m/>
    <m/>
    <m/>
    <x v="0"/>
    <m/>
    <x v="1335"/>
    <m/>
    <m/>
    <n v="2965"/>
    <m/>
  </r>
  <r>
    <n v="1"/>
    <x v="125"/>
    <x v="0"/>
    <x v="0"/>
    <x v="2"/>
    <s v="count"/>
    <n v="264"/>
    <m/>
    <m/>
    <m/>
    <x v="0"/>
    <m/>
    <x v="1336"/>
    <m/>
    <m/>
    <n v="662.93856618199993"/>
    <m/>
  </r>
  <r>
    <n v="1"/>
    <x v="125"/>
    <x v="0"/>
    <x v="0"/>
    <x v="3"/>
    <s v="count"/>
    <n v="134"/>
    <m/>
    <m/>
    <m/>
    <x v="0"/>
    <m/>
    <x v="284"/>
    <m/>
    <m/>
    <n v="67"/>
    <m/>
  </r>
  <r>
    <n v="1"/>
    <x v="125"/>
    <x v="0"/>
    <x v="1"/>
    <x v="0"/>
    <s v="count"/>
    <n v="15"/>
    <m/>
    <m/>
    <m/>
    <x v="0"/>
    <m/>
    <x v="775"/>
    <m/>
    <m/>
    <n v="76.153846164000001"/>
    <m/>
  </r>
  <r>
    <n v="1"/>
    <x v="125"/>
    <x v="0"/>
    <x v="1"/>
    <x v="1"/>
    <s v="count"/>
    <n v="1381"/>
    <m/>
    <m/>
    <m/>
    <x v="0"/>
    <m/>
    <x v="1337"/>
    <m/>
    <m/>
    <n v="1312"/>
    <m/>
  </r>
  <r>
    <n v="1"/>
    <x v="125"/>
    <x v="0"/>
    <x v="1"/>
    <x v="2"/>
    <s v="count"/>
    <n v="42"/>
    <m/>
    <m/>
    <m/>
    <x v="0"/>
    <m/>
    <x v="1338"/>
    <m/>
    <m/>
    <n v="105.80565644799999"/>
    <m/>
  </r>
  <r>
    <n v="1"/>
    <x v="125"/>
    <x v="0"/>
    <x v="1"/>
    <x v="3"/>
    <s v="count"/>
    <n v="176"/>
    <m/>
    <m/>
    <m/>
    <x v="0"/>
    <m/>
    <x v="227"/>
    <m/>
    <m/>
    <n v="88"/>
    <m/>
  </r>
  <r>
    <n v="1"/>
    <x v="125"/>
    <x v="0"/>
    <x v="2"/>
    <x v="0"/>
    <s v="count"/>
    <n v="163"/>
    <m/>
    <m/>
    <m/>
    <x v="0"/>
    <m/>
    <x v="1048"/>
    <m/>
    <m/>
    <n v="825.00000010999997"/>
    <m/>
  </r>
  <r>
    <n v="1"/>
    <x v="125"/>
    <x v="0"/>
    <x v="2"/>
    <x v="1"/>
    <s v="count"/>
    <n v="4271"/>
    <m/>
    <m/>
    <m/>
    <x v="0"/>
    <m/>
    <x v="1339"/>
    <m/>
    <m/>
    <n v="4057"/>
    <m/>
  </r>
  <r>
    <n v="1"/>
    <x v="125"/>
    <x v="0"/>
    <x v="2"/>
    <x v="2"/>
    <s v="count"/>
    <n v="49"/>
    <m/>
    <m/>
    <m/>
    <x v="0"/>
    <m/>
    <x v="215"/>
    <m/>
    <m/>
    <n v="123.16439695899999"/>
    <m/>
  </r>
  <r>
    <n v="1"/>
    <x v="125"/>
    <x v="0"/>
    <x v="2"/>
    <x v="3"/>
    <s v="count"/>
    <n v="367"/>
    <m/>
    <m/>
    <m/>
    <x v="0"/>
    <m/>
    <x v="503"/>
    <m/>
    <m/>
    <n v="184"/>
    <m/>
  </r>
  <r>
    <n v="1"/>
    <x v="125"/>
    <x v="0"/>
    <x v="3"/>
    <x v="0"/>
    <s v="count"/>
    <n v="103"/>
    <m/>
    <m/>
    <m/>
    <x v="0"/>
    <m/>
    <x v="1127"/>
    <m/>
    <m/>
    <n v="521.53846160800003"/>
    <m/>
  </r>
  <r>
    <n v="1"/>
    <x v="125"/>
    <x v="0"/>
    <x v="3"/>
    <x v="1"/>
    <s v="count"/>
    <n v="8142"/>
    <m/>
    <m/>
    <m/>
    <x v="0"/>
    <m/>
    <x v="1340"/>
    <m/>
    <m/>
    <n v="7735"/>
    <m/>
  </r>
  <r>
    <n v="1"/>
    <x v="125"/>
    <x v="0"/>
    <x v="3"/>
    <x v="2"/>
    <s v="count"/>
    <n v="275"/>
    <m/>
    <m/>
    <m/>
    <x v="0"/>
    <m/>
    <x v="619"/>
    <m/>
    <m/>
    <n v="690.21658698499994"/>
    <m/>
  </r>
  <r>
    <n v="1"/>
    <x v="125"/>
    <x v="0"/>
    <x v="3"/>
    <x v="3"/>
    <s v="count"/>
    <n v="441"/>
    <m/>
    <m/>
    <m/>
    <x v="0"/>
    <m/>
    <x v="717"/>
    <m/>
    <m/>
    <n v="221"/>
    <m/>
  </r>
  <r>
    <n v="1"/>
    <x v="125"/>
    <x v="0"/>
    <x v="4"/>
    <x v="0"/>
    <s v="count"/>
    <n v="102"/>
    <m/>
    <m/>
    <m/>
    <x v="0"/>
    <m/>
    <x v="1341"/>
    <m/>
    <m/>
    <n v="515.769230838"/>
    <m/>
  </r>
  <r>
    <n v="1"/>
    <x v="125"/>
    <x v="0"/>
    <x v="4"/>
    <x v="1"/>
    <s v="count"/>
    <n v="10865"/>
    <m/>
    <m/>
    <m/>
    <x v="0"/>
    <m/>
    <x v="1342"/>
    <m/>
    <m/>
    <n v="10322"/>
    <m/>
  </r>
  <r>
    <n v="1"/>
    <x v="125"/>
    <x v="0"/>
    <x v="4"/>
    <x v="2"/>
    <s v="count"/>
    <n v="78"/>
    <m/>
    <m/>
    <m/>
    <x v="0"/>
    <m/>
    <x v="1343"/>
    <m/>
    <m/>
    <n v="195.905785767"/>
    <m/>
  </r>
  <r>
    <n v="1"/>
    <x v="125"/>
    <x v="0"/>
    <x v="4"/>
    <x v="3"/>
    <s v="count"/>
    <n v="1311"/>
    <m/>
    <m/>
    <m/>
    <x v="0"/>
    <m/>
    <x v="350"/>
    <m/>
    <m/>
    <n v="656"/>
    <m/>
  </r>
  <r>
    <n v="1"/>
    <x v="125"/>
    <x v="0"/>
    <x v="5"/>
    <x v="0"/>
    <s v="count"/>
    <n v="45"/>
    <m/>
    <m/>
    <m/>
    <x v="0"/>
    <m/>
    <x v="1172"/>
    <m/>
    <m/>
    <n v="227.30769233800001"/>
    <m/>
  </r>
  <r>
    <n v="1"/>
    <x v="125"/>
    <x v="0"/>
    <x v="5"/>
    <x v="1"/>
    <s v="count"/>
    <n v="6707"/>
    <m/>
    <m/>
    <m/>
    <x v="0"/>
    <m/>
    <x v="1344"/>
    <m/>
    <m/>
    <n v="6372"/>
    <m/>
  </r>
  <r>
    <n v="1"/>
    <x v="125"/>
    <x v="0"/>
    <x v="5"/>
    <x v="2"/>
    <s v="count"/>
    <n v="63"/>
    <m/>
    <m/>
    <m/>
    <x v="0"/>
    <m/>
    <x v="326"/>
    <m/>
    <m/>
    <n v="157.881877981"/>
    <m/>
  </r>
  <r>
    <n v="1"/>
    <x v="125"/>
    <x v="0"/>
    <x v="5"/>
    <x v="3"/>
    <s v="count"/>
    <n v="670"/>
    <m/>
    <m/>
    <m/>
    <x v="0"/>
    <m/>
    <x v="844"/>
    <m/>
    <m/>
    <n v="335"/>
    <m/>
  </r>
  <r>
    <n v="1"/>
    <x v="125"/>
    <x v="0"/>
    <x v="6"/>
    <x v="0"/>
    <s v="count"/>
    <n v="3"/>
    <m/>
    <m/>
    <m/>
    <x v="0"/>
    <m/>
    <x v="246"/>
    <m/>
    <m/>
    <n v="15.000000002"/>
    <m/>
  </r>
  <r>
    <n v="1"/>
    <x v="125"/>
    <x v="0"/>
    <x v="6"/>
    <x v="1"/>
    <s v="count"/>
    <n v="706"/>
    <m/>
    <m/>
    <m/>
    <x v="0"/>
    <m/>
    <x v="318"/>
    <m/>
    <m/>
    <n v="671"/>
    <m/>
  </r>
  <r>
    <n v="1"/>
    <x v="125"/>
    <x v="0"/>
    <x v="6"/>
    <x v="2"/>
    <s v="count"/>
    <n v="3"/>
    <m/>
    <m/>
    <m/>
    <x v="0"/>
    <m/>
    <x v="146"/>
    <m/>
    <m/>
    <n v="7.4394602189999999"/>
    <m/>
  </r>
  <r>
    <n v="1"/>
    <x v="125"/>
    <x v="0"/>
    <x v="6"/>
    <x v="3"/>
    <s v="count"/>
    <n v="56"/>
    <m/>
    <m/>
    <m/>
    <x v="0"/>
    <m/>
    <x v="387"/>
    <m/>
    <m/>
    <n v="28"/>
    <m/>
  </r>
  <r>
    <n v="1"/>
    <x v="126"/>
    <x v="0"/>
    <x v="0"/>
    <x v="0"/>
    <s v="count"/>
    <n v="1760"/>
    <m/>
    <m/>
    <m/>
    <x v="0"/>
    <m/>
    <x v="948"/>
    <m/>
    <m/>
    <n v="3798.4615389680002"/>
    <m/>
  </r>
  <r>
    <n v="1"/>
    <x v="126"/>
    <x v="0"/>
    <x v="0"/>
    <x v="1"/>
    <s v="count"/>
    <n v="27946"/>
    <m/>
    <m/>
    <m/>
    <x v="0"/>
    <m/>
    <x v="1345"/>
    <m/>
    <m/>
    <n v="26549"/>
    <m/>
  </r>
  <r>
    <n v="1"/>
    <x v="126"/>
    <x v="0"/>
    <x v="0"/>
    <x v="2"/>
    <s v="count"/>
    <n v="2408"/>
    <m/>
    <m/>
    <m/>
    <x v="0"/>
    <m/>
    <x v="1346"/>
    <m/>
    <m/>
    <n v="3152.6779194739997"/>
    <m/>
  </r>
  <r>
    <n v="1"/>
    <x v="126"/>
    <x v="0"/>
    <x v="0"/>
    <x v="3"/>
    <s v="count"/>
    <n v="2664"/>
    <m/>
    <m/>
    <m/>
    <x v="0"/>
    <m/>
    <x v="1347"/>
    <m/>
    <m/>
    <n v="1332"/>
    <m/>
  </r>
  <r>
    <n v="1"/>
    <x v="126"/>
    <x v="0"/>
    <x v="1"/>
    <x v="0"/>
    <s v="count"/>
    <n v="0"/>
    <m/>
    <m/>
    <m/>
    <x v="0"/>
    <m/>
    <x v="8"/>
    <m/>
    <m/>
    <n v="0"/>
    <m/>
  </r>
  <r>
    <n v="1"/>
    <x v="126"/>
    <x v="0"/>
    <x v="1"/>
    <x v="1"/>
    <s v="count"/>
    <n v="0"/>
    <m/>
    <m/>
    <m/>
    <x v="0"/>
    <m/>
    <x v="8"/>
    <m/>
    <m/>
    <n v="0"/>
    <m/>
  </r>
  <r>
    <n v="1"/>
    <x v="126"/>
    <x v="0"/>
    <x v="1"/>
    <x v="2"/>
    <s v="count"/>
    <n v="0"/>
    <m/>
    <m/>
    <m/>
    <x v="0"/>
    <m/>
    <x v="8"/>
    <m/>
    <m/>
    <n v="0"/>
    <m/>
  </r>
  <r>
    <n v="1"/>
    <x v="126"/>
    <x v="0"/>
    <x v="1"/>
    <x v="3"/>
    <s v="count"/>
    <n v="0"/>
    <m/>
    <m/>
    <m/>
    <x v="0"/>
    <m/>
    <x v="8"/>
    <m/>
    <m/>
    <n v="0"/>
    <m/>
  </r>
  <r>
    <n v="1"/>
    <x v="126"/>
    <x v="0"/>
    <x v="2"/>
    <x v="0"/>
    <s v="count"/>
    <n v="0"/>
    <m/>
    <m/>
    <m/>
    <x v="0"/>
    <m/>
    <x v="8"/>
    <m/>
    <m/>
    <n v="0"/>
    <m/>
  </r>
  <r>
    <n v="1"/>
    <x v="126"/>
    <x v="0"/>
    <x v="2"/>
    <x v="1"/>
    <s v="count"/>
    <n v="0"/>
    <m/>
    <m/>
    <m/>
    <x v="0"/>
    <m/>
    <x v="8"/>
    <m/>
    <m/>
    <n v="0"/>
    <m/>
  </r>
  <r>
    <n v="1"/>
    <x v="126"/>
    <x v="0"/>
    <x v="2"/>
    <x v="2"/>
    <s v="count"/>
    <n v="0"/>
    <m/>
    <m/>
    <m/>
    <x v="0"/>
    <m/>
    <x v="8"/>
    <m/>
    <m/>
    <n v="0"/>
    <m/>
  </r>
  <r>
    <n v="1"/>
    <x v="126"/>
    <x v="0"/>
    <x v="2"/>
    <x v="3"/>
    <s v="count"/>
    <n v="0"/>
    <m/>
    <m/>
    <m/>
    <x v="0"/>
    <m/>
    <x v="8"/>
    <m/>
    <m/>
    <n v="0"/>
    <m/>
  </r>
  <r>
    <n v="1"/>
    <x v="126"/>
    <x v="0"/>
    <x v="3"/>
    <x v="0"/>
    <s v="count"/>
    <n v="58"/>
    <m/>
    <m/>
    <m/>
    <x v="0"/>
    <m/>
    <x v="552"/>
    <m/>
    <m/>
    <n v="124.615384632"/>
    <m/>
  </r>
  <r>
    <n v="1"/>
    <x v="126"/>
    <x v="0"/>
    <x v="3"/>
    <x v="1"/>
    <s v="count"/>
    <n v="3364"/>
    <m/>
    <m/>
    <m/>
    <x v="0"/>
    <m/>
    <x v="1348"/>
    <m/>
    <m/>
    <n v="3196"/>
    <m/>
  </r>
  <r>
    <n v="1"/>
    <x v="126"/>
    <x v="0"/>
    <x v="3"/>
    <x v="2"/>
    <s v="count"/>
    <n v="12"/>
    <m/>
    <m/>
    <m/>
    <x v="0"/>
    <m/>
    <x v="15"/>
    <m/>
    <m/>
    <n v="15.705527128999998"/>
    <m/>
  </r>
  <r>
    <n v="1"/>
    <x v="126"/>
    <x v="0"/>
    <x v="3"/>
    <x v="3"/>
    <s v="count"/>
    <n v="150"/>
    <m/>
    <m/>
    <m/>
    <x v="0"/>
    <m/>
    <x v="35"/>
    <m/>
    <m/>
    <n v="75"/>
    <m/>
  </r>
  <r>
    <n v="1"/>
    <x v="126"/>
    <x v="0"/>
    <x v="4"/>
    <x v="0"/>
    <s v="count"/>
    <n v="0"/>
    <m/>
    <m/>
    <m/>
    <x v="0"/>
    <m/>
    <x v="8"/>
    <m/>
    <m/>
    <n v="0"/>
    <m/>
  </r>
  <r>
    <n v="1"/>
    <x v="126"/>
    <x v="0"/>
    <x v="4"/>
    <x v="1"/>
    <s v="count"/>
    <n v="0"/>
    <m/>
    <m/>
    <m/>
    <x v="0"/>
    <m/>
    <x v="8"/>
    <m/>
    <m/>
    <n v="0"/>
    <m/>
  </r>
  <r>
    <n v="1"/>
    <x v="126"/>
    <x v="0"/>
    <x v="4"/>
    <x v="2"/>
    <s v="count"/>
    <n v="0"/>
    <m/>
    <m/>
    <m/>
    <x v="0"/>
    <m/>
    <x v="8"/>
    <m/>
    <m/>
    <n v="0"/>
    <m/>
  </r>
  <r>
    <n v="1"/>
    <x v="126"/>
    <x v="0"/>
    <x v="4"/>
    <x v="3"/>
    <s v="count"/>
    <n v="0"/>
    <m/>
    <m/>
    <m/>
    <x v="0"/>
    <m/>
    <x v="8"/>
    <m/>
    <m/>
    <n v="0"/>
    <m/>
  </r>
  <r>
    <n v="1"/>
    <x v="126"/>
    <x v="0"/>
    <x v="5"/>
    <x v="0"/>
    <s v="count"/>
    <n v="0"/>
    <m/>
    <m/>
    <m/>
    <x v="0"/>
    <m/>
    <x v="8"/>
    <m/>
    <m/>
    <n v="0"/>
    <m/>
  </r>
  <r>
    <n v="1"/>
    <x v="126"/>
    <x v="0"/>
    <x v="5"/>
    <x v="1"/>
    <s v="count"/>
    <n v="319"/>
    <m/>
    <m/>
    <m/>
    <x v="0"/>
    <m/>
    <x v="1349"/>
    <m/>
    <m/>
    <n v="303"/>
    <m/>
  </r>
  <r>
    <n v="1"/>
    <x v="126"/>
    <x v="0"/>
    <x v="5"/>
    <x v="2"/>
    <s v="count"/>
    <n v="0"/>
    <m/>
    <m/>
    <m/>
    <x v="0"/>
    <m/>
    <x v="8"/>
    <m/>
    <m/>
    <n v="0"/>
    <m/>
  </r>
  <r>
    <n v="1"/>
    <x v="126"/>
    <x v="0"/>
    <x v="5"/>
    <x v="3"/>
    <s v="count"/>
    <n v="12"/>
    <m/>
    <m/>
    <m/>
    <x v="0"/>
    <m/>
    <x v="16"/>
    <m/>
    <m/>
    <n v="6"/>
    <m/>
  </r>
  <r>
    <n v="1"/>
    <x v="126"/>
    <x v="0"/>
    <x v="6"/>
    <x v="0"/>
    <s v="count"/>
    <n v="0"/>
    <m/>
    <m/>
    <m/>
    <x v="0"/>
    <m/>
    <x v="8"/>
    <m/>
    <m/>
    <n v="0"/>
    <m/>
  </r>
  <r>
    <n v="1"/>
    <x v="126"/>
    <x v="0"/>
    <x v="6"/>
    <x v="1"/>
    <s v="count"/>
    <n v="24"/>
    <m/>
    <m/>
    <m/>
    <x v="0"/>
    <m/>
    <x v="76"/>
    <m/>
    <m/>
    <n v="23"/>
    <m/>
  </r>
  <r>
    <n v="1"/>
    <x v="126"/>
    <x v="0"/>
    <x v="6"/>
    <x v="2"/>
    <s v="count"/>
    <n v="0"/>
    <m/>
    <m/>
    <m/>
    <x v="0"/>
    <m/>
    <x v="8"/>
    <m/>
    <m/>
    <n v="0"/>
    <m/>
  </r>
  <r>
    <n v="1"/>
    <x v="126"/>
    <x v="0"/>
    <x v="6"/>
    <x v="3"/>
    <s v="count"/>
    <n v="0"/>
    <m/>
    <m/>
    <m/>
    <x v="0"/>
    <m/>
    <x v="8"/>
    <m/>
    <m/>
    <n v="0"/>
    <m/>
  </r>
  <r>
    <n v="1"/>
    <x v="127"/>
    <x v="0"/>
    <x v="0"/>
    <x v="0"/>
    <s v="count"/>
    <n v="0"/>
    <m/>
    <m/>
    <m/>
    <x v="0"/>
    <m/>
    <x v="8"/>
    <m/>
    <m/>
    <n v="0"/>
    <m/>
  </r>
  <r>
    <n v="1"/>
    <x v="127"/>
    <x v="0"/>
    <x v="0"/>
    <x v="1"/>
    <s v="count"/>
    <n v="0"/>
    <m/>
    <m/>
    <m/>
    <x v="0"/>
    <m/>
    <x v="8"/>
    <m/>
    <m/>
    <n v="0"/>
    <m/>
  </r>
  <r>
    <n v="1"/>
    <x v="127"/>
    <x v="0"/>
    <x v="0"/>
    <x v="2"/>
    <s v="count"/>
    <n v="0"/>
    <m/>
    <m/>
    <m/>
    <x v="0"/>
    <m/>
    <x v="8"/>
    <m/>
    <m/>
    <n v="0"/>
    <m/>
  </r>
  <r>
    <n v="1"/>
    <x v="127"/>
    <x v="0"/>
    <x v="0"/>
    <x v="3"/>
    <s v="count"/>
    <n v="0"/>
    <m/>
    <m/>
    <m/>
    <x v="0"/>
    <m/>
    <x v="8"/>
    <m/>
    <m/>
    <n v="0"/>
    <m/>
  </r>
  <r>
    <n v="1"/>
    <x v="127"/>
    <x v="0"/>
    <x v="1"/>
    <x v="0"/>
    <s v="count"/>
    <n v="21"/>
    <m/>
    <m/>
    <m/>
    <x v="0"/>
    <m/>
    <x v="915"/>
    <m/>
    <m/>
    <n v="186.92307694800002"/>
    <m/>
  </r>
  <r>
    <n v="1"/>
    <x v="127"/>
    <x v="0"/>
    <x v="1"/>
    <x v="1"/>
    <s v="count"/>
    <n v="5452"/>
    <m/>
    <m/>
    <m/>
    <x v="0"/>
    <m/>
    <x v="1350"/>
    <m/>
    <m/>
    <n v="5179"/>
    <m/>
  </r>
  <r>
    <n v="1"/>
    <x v="127"/>
    <x v="0"/>
    <x v="1"/>
    <x v="2"/>
    <s v="count"/>
    <n v="243"/>
    <m/>
    <m/>
    <m/>
    <x v="0"/>
    <m/>
    <x v="706"/>
    <m/>
    <m/>
    <n v="398.42442506199995"/>
    <m/>
  </r>
  <r>
    <n v="1"/>
    <x v="127"/>
    <x v="0"/>
    <x v="1"/>
    <x v="3"/>
    <s v="count"/>
    <n v="407"/>
    <m/>
    <m/>
    <m/>
    <x v="0"/>
    <m/>
    <x v="1080"/>
    <m/>
    <m/>
    <n v="204"/>
    <m/>
  </r>
  <r>
    <n v="1"/>
    <x v="127"/>
    <x v="0"/>
    <x v="2"/>
    <x v="0"/>
    <s v="count"/>
    <n v="0"/>
    <m/>
    <m/>
    <m/>
    <x v="0"/>
    <m/>
    <x v="8"/>
    <m/>
    <m/>
    <n v="0"/>
    <m/>
  </r>
  <r>
    <n v="1"/>
    <x v="127"/>
    <x v="0"/>
    <x v="2"/>
    <x v="1"/>
    <s v="count"/>
    <n v="0"/>
    <m/>
    <m/>
    <m/>
    <x v="0"/>
    <m/>
    <x v="8"/>
    <m/>
    <m/>
    <n v="0"/>
    <m/>
  </r>
  <r>
    <n v="1"/>
    <x v="127"/>
    <x v="0"/>
    <x v="2"/>
    <x v="2"/>
    <s v="count"/>
    <n v="0"/>
    <m/>
    <m/>
    <m/>
    <x v="0"/>
    <m/>
    <x v="8"/>
    <m/>
    <m/>
    <n v="0"/>
    <m/>
  </r>
  <r>
    <n v="1"/>
    <x v="127"/>
    <x v="0"/>
    <x v="2"/>
    <x v="3"/>
    <s v="count"/>
    <n v="0"/>
    <m/>
    <m/>
    <m/>
    <x v="0"/>
    <m/>
    <x v="8"/>
    <m/>
    <m/>
    <n v="0"/>
    <m/>
  </r>
  <r>
    <n v="1"/>
    <x v="127"/>
    <x v="0"/>
    <x v="3"/>
    <x v="0"/>
    <s v="count"/>
    <n v="17"/>
    <m/>
    <m/>
    <m/>
    <x v="0"/>
    <m/>
    <x v="234"/>
    <m/>
    <m/>
    <n v="151.15384617399999"/>
    <m/>
  </r>
  <r>
    <n v="1"/>
    <x v="127"/>
    <x v="0"/>
    <x v="3"/>
    <x v="1"/>
    <s v="count"/>
    <n v="1664"/>
    <m/>
    <m/>
    <m/>
    <x v="0"/>
    <m/>
    <x v="1351"/>
    <m/>
    <m/>
    <n v="1581"/>
    <m/>
  </r>
  <r>
    <n v="1"/>
    <x v="127"/>
    <x v="0"/>
    <x v="3"/>
    <x v="2"/>
    <s v="count"/>
    <n v="17"/>
    <m/>
    <m/>
    <m/>
    <x v="0"/>
    <m/>
    <x v="33"/>
    <m/>
    <m/>
    <n v="28.104627493999999"/>
    <m/>
  </r>
  <r>
    <n v="1"/>
    <x v="127"/>
    <x v="0"/>
    <x v="3"/>
    <x v="3"/>
    <s v="count"/>
    <n v="56"/>
    <m/>
    <m/>
    <m/>
    <x v="0"/>
    <m/>
    <x v="387"/>
    <m/>
    <m/>
    <n v="28"/>
    <m/>
  </r>
  <r>
    <n v="1"/>
    <x v="127"/>
    <x v="0"/>
    <x v="4"/>
    <x v="0"/>
    <s v="count"/>
    <n v="0"/>
    <m/>
    <m/>
    <m/>
    <x v="0"/>
    <m/>
    <x v="8"/>
    <m/>
    <m/>
    <n v="0"/>
    <m/>
  </r>
  <r>
    <n v="1"/>
    <x v="127"/>
    <x v="0"/>
    <x v="4"/>
    <x v="1"/>
    <s v="count"/>
    <n v="0"/>
    <m/>
    <m/>
    <m/>
    <x v="0"/>
    <m/>
    <x v="8"/>
    <m/>
    <m/>
    <n v="0"/>
    <m/>
  </r>
  <r>
    <n v="1"/>
    <x v="127"/>
    <x v="0"/>
    <x v="4"/>
    <x v="2"/>
    <s v="count"/>
    <n v="0"/>
    <m/>
    <m/>
    <m/>
    <x v="0"/>
    <m/>
    <x v="8"/>
    <m/>
    <m/>
    <n v="0"/>
    <m/>
  </r>
  <r>
    <n v="1"/>
    <x v="127"/>
    <x v="0"/>
    <x v="4"/>
    <x v="3"/>
    <s v="count"/>
    <n v="0"/>
    <m/>
    <m/>
    <m/>
    <x v="0"/>
    <m/>
    <x v="8"/>
    <m/>
    <m/>
    <n v="0"/>
    <m/>
  </r>
  <r>
    <n v="1"/>
    <x v="127"/>
    <x v="0"/>
    <x v="5"/>
    <x v="0"/>
    <s v="count"/>
    <n v="19"/>
    <m/>
    <m/>
    <m/>
    <x v="0"/>
    <m/>
    <x v="131"/>
    <m/>
    <m/>
    <n v="168.46153848400002"/>
    <m/>
  </r>
  <r>
    <n v="1"/>
    <x v="127"/>
    <x v="0"/>
    <x v="5"/>
    <x v="1"/>
    <s v="count"/>
    <n v="502"/>
    <m/>
    <m/>
    <m/>
    <x v="0"/>
    <m/>
    <x v="554"/>
    <m/>
    <m/>
    <n v="477"/>
    <m/>
  </r>
  <r>
    <n v="1"/>
    <x v="127"/>
    <x v="0"/>
    <x v="5"/>
    <x v="2"/>
    <s v="count"/>
    <n v="3"/>
    <m/>
    <m/>
    <m/>
    <x v="0"/>
    <m/>
    <x v="16"/>
    <m/>
    <m/>
    <n v="4.9596401459999999"/>
    <m/>
  </r>
  <r>
    <n v="1"/>
    <x v="127"/>
    <x v="0"/>
    <x v="5"/>
    <x v="3"/>
    <s v="count"/>
    <n v="51"/>
    <m/>
    <m/>
    <m/>
    <x v="0"/>
    <m/>
    <x v="476"/>
    <m/>
    <m/>
    <n v="26"/>
    <m/>
  </r>
  <r>
    <n v="1"/>
    <x v="127"/>
    <x v="0"/>
    <x v="6"/>
    <x v="0"/>
    <s v="count"/>
    <n v="0"/>
    <m/>
    <m/>
    <m/>
    <x v="0"/>
    <m/>
    <x v="8"/>
    <m/>
    <m/>
    <n v="0"/>
    <m/>
  </r>
  <r>
    <n v="1"/>
    <x v="127"/>
    <x v="0"/>
    <x v="6"/>
    <x v="1"/>
    <s v="count"/>
    <n v="15"/>
    <m/>
    <m/>
    <m/>
    <x v="0"/>
    <m/>
    <x v="171"/>
    <m/>
    <m/>
    <n v="14"/>
    <m/>
  </r>
  <r>
    <n v="1"/>
    <x v="127"/>
    <x v="0"/>
    <x v="6"/>
    <x v="2"/>
    <s v="count"/>
    <n v="0"/>
    <m/>
    <m/>
    <m/>
    <x v="0"/>
    <m/>
    <x v="8"/>
    <m/>
    <m/>
    <n v="0"/>
    <m/>
  </r>
  <r>
    <n v="1"/>
    <x v="127"/>
    <x v="0"/>
    <x v="6"/>
    <x v="3"/>
    <s v="count"/>
    <n v="3"/>
    <m/>
    <m/>
    <m/>
    <x v="0"/>
    <m/>
    <x v="401"/>
    <m/>
    <m/>
    <n v="2"/>
    <m/>
  </r>
  <r>
    <n v="1"/>
    <x v="128"/>
    <x v="0"/>
    <x v="0"/>
    <x v="0"/>
    <s v="count"/>
    <n v="331"/>
    <m/>
    <m/>
    <m/>
    <x v="0"/>
    <m/>
    <x v="1298"/>
    <m/>
    <m/>
    <n v="760.38461548600003"/>
    <m/>
  </r>
  <r>
    <n v="1"/>
    <x v="128"/>
    <x v="0"/>
    <x v="0"/>
    <x v="1"/>
    <s v="count"/>
    <n v="6517"/>
    <m/>
    <m/>
    <m/>
    <x v="0"/>
    <m/>
    <x v="1352"/>
    <m/>
    <m/>
    <n v="6191"/>
    <m/>
  </r>
  <r>
    <n v="1"/>
    <x v="128"/>
    <x v="0"/>
    <x v="0"/>
    <x v="2"/>
    <s v="count"/>
    <n v="466"/>
    <m/>
    <m/>
    <m/>
    <x v="0"/>
    <m/>
    <x v="1077"/>
    <m/>
    <m/>
    <n v="547.21362944199996"/>
    <m/>
  </r>
  <r>
    <n v="1"/>
    <x v="128"/>
    <x v="0"/>
    <x v="0"/>
    <x v="3"/>
    <s v="count"/>
    <n v="325"/>
    <m/>
    <m/>
    <m/>
    <x v="0"/>
    <m/>
    <x v="28"/>
    <m/>
    <m/>
    <n v="163"/>
    <m/>
  </r>
  <r>
    <n v="1"/>
    <x v="128"/>
    <x v="0"/>
    <x v="1"/>
    <x v="0"/>
    <s v="count"/>
    <n v="0"/>
    <m/>
    <m/>
    <m/>
    <x v="0"/>
    <m/>
    <x v="8"/>
    <m/>
    <m/>
    <n v="0"/>
    <m/>
  </r>
  <r>
    <n v="1"/>
    <x v="128"/>
    <x v="0"/>
    <x v="1"/>
    <x v="1"/>
    <s v="count"/>
    <n v="0"/>
    <m/>
    <m/>
    <m/>
    <x v="0"/>
    <m/>
    <x v="8"/>
    <m/>
    <m/>
    <n v="0"/>
    <m/>
  </r>
  <r>
    <n v="1"/>
    <x v="128"/>
    <x v="0"/>
    <x v="1"/>
    <x v="2"/>
    <s v="count"/>
    <n v="0"/>
    <m/>
    <m/>
    <m/>
    <x v="0"/>
    <m/>
    <x v="8"/>
    <m/>
    <m/>
    <n v="0"/>
    <m/>
  </r>
  <r>
    <n v="1"/>
    <x v="128"/>
    <x v="0"/>
    <x v="1"/>
    <x v="3"/>
    <s v="count"/>
    <n v="0"/>
    <m/>
    <m/>
    <m/>
    <x v="0"/>
    <m/>
    <x v="8"/>
    <m/>
    <m/>
    <n v="0"/>
    <m/>
  </r>
  <r>
    <n v="1"/>
    <x v="128"/>
    <x v="0"/>
    <x v="2"/>
    <x v="0"/>
    <s v="count"/>
    <n v="0"/>
    <m/>
    <m/>
    <m/>
    <x v="0"/>
    <m/>
    <x v="8"/>
    <m/>
    <m/>
    <n v="0"/>
    <m/>
  </r>
  <r>
    <n v="1"/>
    <x v="128"/>
    <x v="0"/>
    <x v="2"/>
    <x v="1"/>
    <s v="count"/>
    <n v="0"/>
    <m/>
    <m/>
    <m/>
    <x v="0"/>
    <m/>
    <x v="8"/>
    <m/>
    <m/>
    <n v="0"/>
    <m/>
  </r>
  <r>
    <n v="1"/>
    <x v="128"/>
    <x v="0"/>
    <x v="2"/>
    <x v="2"/>
    <s v="count"/>
    <n v="0"/>
    <m/>
    <m/>
    <m/>
    <x v="0"/>
    <m/>
    <x v="8"/>
    <m/>
    <m/>
    <n v="0"/>
    <m/>
  </r>
  <r>
    <n v="1"/>
    <x v="128"/>
    <x v="0"/>
    <x v="2"/>
    <x v="3"/>
    <s v="count"/>
    <n v="0"/>
    <m/>
    <m/>
    <m/>
    <x v="0"/>
    <m/>
    <x v="8"/>
    <m/>
    <m/>
    <n v="0"/>
    <m/>
  </r>
  <r>
    <n v="1"/>
    <x v="128"/>
    <x v="0"/>
    <x v="3"/>
    <x v="0"/>
    <s v="count"/>
    <n v="72"/>
    <m/>
    <m/>
    <m/>
    <x v="0"/>
    <m/>
    <x v="834"/>
    <m/>
    <m/>
    <n v="165.00000002199999"/>
    <m/>
  </r>
  <r>
    <n v="1"/>
    <x v="128"/>
    <x v="0"/>
    <x v="3"/>
    <x v="1"/>
    <s v="count"/>
    <n v="1183"/>
    <m/>
    <m/>
    <m/>
    <x v="0"/>
    <m/>
    <x v="1353"/>
    <m/>
    <m/>
    <n v="1124"/>
    <m/>
  </r>
  <r>
    <n v="1"/>
    <x v="128"/>
    <x v="0"/>
    <x v="3"/>
    <x v="2"/>
    <s v="count"/>
    <n v="6"/>
    <m/>
    <m/>
    <m/>
    <x v="0"/>
    <m/>
    <x v="146"/>
    <m/>
    <m/>
    <n v="7.4394602189999999"/>
    <m/>
  </r>
  <r>
    <n v="1"/>
    <x v="128"/>
    <x v="0"/>
    <x v="3"/>
    <x v="3"/>
    <s v="count"/>
    <n v="48"/>
    <m/>
    <m/>
    <m/>
    <x v="0"/>
    <m/>
    <x v="397"/>
    <m/>
    <m/>
    <n v="24"/>
    <m/>
  </r>
  <r>
    <n v="1"/>
    <x v="128"/>
    <x v="0"/>
    <x v="4"/>
    <x v="0"/>
    <s v="count"/>
    <n v="0"/>
    <m/>
    <m/>
    <m/>
    <x v="0"/>
    <m/>
    <x v="8"/>
    <m/>
    <m/>
    <n v="0"/>
    <m/>
  </r>
  <r>
    <n v="1"/>
    <x v="128"/>
    <x v="0"/>
    <x v="4"/>
    <x v="1"/>
    <s v="count"/>
    <n v="0"/>
    <m/>
    <m/>
    <m/>
    <x v="0"/>
    <m/>
    <x v="8"/>
    <m/>
    <m/>
    <n v="0"/>
    <m/>
  </r>
  <r>
    <n v="1"/>
    <x v="128"/>
    <x v="0"/>
    <x v="4"/>
    <x v="2"/>
    <s v="count"/>
    <n v="0"/>
    <m/>
    <m/>
    <m/>
    <x v="0"/>
    <m/>
    <x v="8"/>
    <m/>
    <m/>
    <n v="0"/>
    <m/>
  </r>
  <r>
    <n v="1"/>
    <x v="128"/>
    <x v="0"/>
    <x v="4"/>
    <x v="3"/>
    <s v="count"/>
    <n v="0"/>
    <m/>
    <m/>
    <m/>
    <x v="0"/>
    <m/>
    <x v="8"/>
    <m/>
    <m/>
    <n v="0"/>
    <m/>
  </r>
  <r>
    <n v="1"/>
    <x v="128"/>
    <x v="0"/>
    <x v="5"/>
    <x v="0"/>
    <s v="count"/>
    <n v="6"/>
    <m/>
    <m/>
    <m/>
    <x v="0"/>
    <m/>
    <x v="337"/>
    <m/>
    <m/>
    <n v="13.846153848"/>
    <m/>
  </r>
  <r>
    <n v="1"/>
    <x v="128"/>
    <x v="0"/>
    <x v="5"/>
    <x v="1"/>
    <s v="count"/>
    <n v="385"/>
    <m/>
    <m/>
    <m/>
    <x v="0"/>
    <m/>
    <x v="398"/>
    <m/>
    <m/>
    <n v="366"/>
    <m/>
  </r>
  <r>
    <n v="1"/>
    <x v="128"/>
    <x v="0"/>
    <x v="5"/>
    <x v="2"/>
    <s v="count"/>
    <n v="0"/>
    <m/>
    <m/>
    <m/>
    <x v="0"/>
    <m/>
    <x v="8"/>
    <m/>
    <m/>
    <n v="0"/>
    <m/>
  </r>
  <r>
    <n v="1"/>
    <x v="128"/>
    <x v="0"/>
    <x v="5"/>
    <x v="3"/>
    <s v="count"/>
    <n v="24"/>
    <m/>
    <m/>
    <m/>
    <x v="0"/>
    <m/>
    <x v="337"/>
    <m/>
    <m/>
    <n v="12"/>
    <m/>
  </r>
  <r>
    <n v="1"/>
    <x v="128"/>
    <x v="0"/>
    <x v="6"/>
    <x v="0"/>
    <s v="count"/>
    <n v="0"/>
    <m/>
    <m/>
    <m/>
    <x v="0"/>
    <m/>
    <x v="8"/>
    <m/>
    <m/>
    <n v="0"/>
    <m/>
  </r>
  <r>
    <n v="1"/>
    <x v="128"/>
    <x v="0"/>
    <x v="6"/>
    <x v="1"/>
    <s v="count"/>
    <n v="15"/>
    <m/>
    <m/>
    <m/>
    <x v="0"/>
    <m/>
    <x v="171"/>
    <m/>
    <m/>
    <n v="14"/>
    <m/>
  </r>
  <r>
    <n v="1"/>
    <x v="128"/>
    <x v="0"/>
    <x v="6"/>
    <x v="2"/>
    <s v="count"/>
    <n v="0"/>
    <m/>
    <m/>
    <m/>
    <x v="0"/>
    <m/>
    <x v="8"/>
    <m/>
    <m/>
    <n v="0"/>
    <m/>
  </r>
  <r>
    <n v="1"/>
    <x v="128"/>
    <x v="0"/>
    <x v="6"/>
    <x v="3"/>
    <s v="count"/>
    <n v="0"/>
    <m/>
    <m/>
    <m/>
    <x v="0"/>
    <m/>
    <x v="8"/>
    <m/>
    <m/>
    <n v="0"/>
    <m/>
  </r>
  <r>
    <n v="1"/>
    <x v="129"/>
    <x v="0"/>
    <x v="0"/>
    <x v="0"/>
    <s v="count"/>
    <n v="0"/>
    <m/>
    <m/>
    <m/>
    <x v="0"/>
    <m/>
    <x v="8"/>
    <m/>
    <m/>
    <n v="0"/>
    <m/>
  </r>
  <r>
    <n v="1"/>
    <x v="129"/>
    <x v="0"/>
    <x v="0"/>
    <x v="1"/>
    <s v="count"/>
    <n v="0"/>
    <m/>
    <m/>
    <m/>
    <x v="0"/>
    <m/>
    <x v="8"/>
    <m/>
    <m/>
    <n v="0"/>
    <m/>
  </r>
  <r>
    <n v="1"/>
    <x v="129"/>
    <x v="0"/>
    <x v="0"/>
    <x v="2"/>
    <s v="count"/>
    <n v="0"/>
    <m/>
    <m/>
    <m/>
    <x v="0"/>
    <m/>
    <x v="8"/>
    <m/>
    <m/>
    <n v="0"/>
    <m/>
  </r>
  <r>
    <n v="1"/>
    <x v="129"/>
    <x v="0"/>
    <x v="0"/>
    <x v="3"/>
    <s v="count"/>
    <n v="0"/>
    <m/>
    <m/>
    <m/>
    <x v="0"/>
    <m/>
    <x v="8"/>
    <m/>
    <m/>
    <n v="0"/>
    <m/>
  </r>
  <r>
    <n v="1"/>
    <x v="129"/>
    <x v="0"/>
    <x v="1"/>
    <x v="0"/>
    <s v="count"/>
    <n v="3"/>
    <m/>
    <m/>
    <m/>
    <x v="0"/>
    <m/>
    <x v="686"/>
    <m/>
    <m/>
    <n v="401.53846159199998"/>
    <m/>
  </r>
  <r>
    <n v="1"/>
    <x v="129"/>
    <x v="0"/>
    <x v="1"/>
    <x v="1"/>
    <s v="count"/>
    <n v="4610"/>
    <m/>
    <m/>
    <m/>
    <x v="0"/>
    <m/>
    <x v="1354"/>
    <m/>
    <m/>
    <n v="4380"/>
    <m/>
  </r>
  <r>
    <n v="1"/>
    <x v="129"/>
    <x v="0"/>
    <x v="1"/>
    <x v="2"/>
    <s v="count"/>
    <n v="344"/>
    <m/>
    <m/>
    <m/>
    <x v="0"/>
    <m/>
    <x v="170"/>
    <m/>
    <m/>
    <n v="636.48715206999998"/>
    <m/>
  </r>
  <r>
    <n v="1"/>
    <x v="129"/>
    <x v="0"/>
    <x v="1"/>
    <x v="3"/>
    <s v="count"/>
    <n v="709"/>
    <m/>
    <m/>
    <m/>
    <x v="0"/>
    <m/>
    <x v="1355"/>
    <m/>
    <m/>
    <n v="355"/>
    <m/>
  </r>
  <r>
    <n v="1"/>
    <x v="129"/>
    <x v="0"/>
    <x v="2"/>
    <x v="0"/>
    <s v="count"/>
    <n v="0"/>
    <m/>
    <m/>
    <m/>
    <x v="0"/>
    <m/>
    <x v="8"/>
    <m/>
    <m/>
    <n v="0"/>
    <m/>
  </r>
  <r>
    <n v="1"/>
    <x v="129"/>
    <x v="0"/>
    <x v="2"/>
    <x v="1"/>
    <s v="count"/>
    <n v="0"/>
    <m/>
    <m/>
    <m/>
    <x v="0"/>
    <m/>
    <x v="8"/>
    <m/>
    <m/>
    <n v="0"/>
    <m/>
  </r>
  <r>
    <n v="1"/>
    <x v="129"/>
    <x v="0"/>
    <x v="2"/>
    <x v="2"/>
    <s v="count"/>
    <n v="0"/>
    <m/>
    <m/>
    <m/>
    <x v="0"/>
    <m/>
    <x v="8"/>
    <m/>
    <m/>
    <n v="0"/>
    <m/>
  </r>
  <r>
    <n v="1"/>
    <x v="129"/>
    <x v="0"/>
    <x v="2"/>
    <x v="3"/>
    <s v="count"/>
    <n v="0"/>
    <m/>
    <m/>
    <m/>
    <x v="0"/>
    <m/>
    <x v="8"/>
    <m/>
    <m/>
    <n v="0"/>
    <m/>
  </r>
  <r>
    <n v="1"/>
    <x v="129"/>
    <x v="0"/>
    <x v="3"/>
    <x v="0"/>
    <s v="count"/>
    <n v="0"/>
    <m/>
    <m/>
    <m/>
    <x v="0"/>
    <m/>
    <x v="8"/>
    <m/>
    <m/>
    <n v="0"/>
    <m/>
  </r>
  <r>
    <n v="1"/>
    <x v="129"/>
    <x v="0"/>
    <x v="3"/>
    <x v="1"/>
    <s v="count"/>
    <n v="1348"/>
    <m/>
    <m/>
    <m/>
    <x v="0"/>
    <m/>
    <x v="1356"/>
    <m/>
    <m/>
    <n v="1281"/>
    <m/>
  </r>
  <r>
    <n v="1"/>
    <x v="129"/>
    <x v="0"/>
    <x v="3"/>
    <x v="2"/>
    <s v="count"/>
    <n v="6"/>
    <m/>
    <m/>
    <m/>
    <x v="0"/>
    <m/>
    <x v="246"/>
    <m/>
    <m/>
    <n v="10.745886983"/>
    <m/>
  </r>
  <r>
    <n v="1"/>
    <x v="129"/>
    <x v="0"/>
    <x v="3"/>
    <x v="3"/>
    <s v="count"/>
    <n v="61"/>
    <m/>
    <m/>
    <m/>
    <x v="0"/>
    <m/>
    <x v="590"/>
    <m/>
    <m/>
    <n v="31"/>
    <m/>
  </r>
  <r>
    <n v="1"/>
    <x v="129"/>
    <x v="0"/>
    <x v="4"/>
    <x v="0"/>
    <s v="count"/>
    <n v="0"/>
    <m/>
    <m/>
    <m/>
    <x v="0"/>
    <m/>
    <x v="8"/>
    <m/>
    <m/>
    <n v="0"/>
    <m/>
  </r>
  <r>
    <n v="1"/>
    <x v="129"/>
    <x v="0"/>
    <x v="4"/>
    <x v="1"/>
    <s v="count"/>
    <n v="381"/>
    <m/>
    <m/>
    <m/>
    <x v="0"/>
    <m/>
    <x v="909"/>
    <m/>
    <m/>
    <n v="362"/>
    <m/>
  </r>
  <r>
    <n v="1"/>
    <x v="129"/>
    <x v="0"/>
    <x v="4"/>
    <x v="2"/>
    <s v="count"/>
    <n v="3"/>
    <m/>
    <m/>
    <m/>
    <x v="0"/>
    <m/>
    <x v="134"/>
    <m/>
    <m/>
    <n v="5.7862468369999993"/>
    <m/>
  </r>
  <r>
    <n v="1"/>
    <x v="129"/>
    <x v="0"/>
    <x v="4"/>
    <x v="3"/>
    <s v="count"/>
    <n v="34"/>
    <m/>
    <m/>
    <m/>
    <x v="0"/>
    <m/>
    <x v="320"/>
    <m/>
    <m/>
    <n v="17"/>
    <m/>
  </r>
  <r>
    <n v="1"/>
    <x v="129"/>
    <x v="0"/>
    <x v="5"/>
    <x v="0"/>
    <s v="count"/>
    <n v="0"/>
    <m/>
    <m/>
    <m/>
    <x v="0"/>
    <m/>
    <x v="8"/>
    <m/>
    <m/>
    <n v="0"/>
    <m/>
  </r>
  <r>
    <n v="1"/>
    <x v="129"/>
    <x v="0"/>
    <x v="5"/>
    <x v="1"/>
    <s v="count"/>
    <n v="511"/>
    <m/>
    <m/>
    <m/>
    <x v="0"/>
    <m/>
    <x v="1357"/>
    <m/>
    <m/>
    <n v="485"/>
    <m/>
  </r>
  <r>
    <n v="1"/>
    <x v="129"/>
    <x v="0"/>
    <x v="5"/>
    <x v="2"/>
    <s v="count"/>
    <n v="0"/>
    <m/>
    <m/>
    <m/>
    <x v="0"/>
    <m/>
    <x v="8"/>
    <m/>
    <m/>
    <n v="0"/>
    <m/>
  </r>
  <r>
    <n v="1"/>
    <x v="129"/>
    <x v="0"/>
    <x v="5"/>
    <x v="3"/>
    <s v="count"/>
    <n v="61"/>
    <m/>
    <m/>
    <m/>
    <x v="0"/>
    <m/>
    <x v="590"/>
    <m/>
    <m/>
    <n v="31"/>
    <m/>
  </r>
  <r>
    <n v="1"/>
    <x v="129"/>
    <x v="0"/>
    <x v="6"/>
    <x v="0"/>
    <s v="count"/>
    <n v="0"/>
    <m/>
    <m/>
    <m/>
    <x v="0"/>
    <m/>
    <x v="8"/>
    <m/>
    <m/>
    <n v="0"/>
    <m/>
  </r>
  <r>
    <n v="1"/>
    <x v="129"/>
    <x v="0"/>
    <x v="6"/>
    <x v="1"/>
    <s v="count"/>
    <n v="40"/>
    <m/>
    <m/>
    <m/>
    <x v="0"/>
    <m/>
    <x v="145"/>
    <m/>
    <m/>
    <n v="38"/>
    <m/>
  </r>
  <r>
    <n v="1"/>
    <x v="129"/>
    <x v="0"/>
    <x v="6"/>
    <x v="2"/>
    <s v="count"/>
    <n v="0"/>
    <m/>
    <m/>
    <m/>
    <x v="0"/>
    <m/>
    <x v="8"/>
    <m/>
    <m/>
    <n v="0"/>
    <m/>
  </r>
  <r>
    <n v="1"/>
    <x v="129"/>
    <x v="0"/>
    <x v="6"/>
    <x v="3"/>
    <s v="count"/>
    <n v="9"/>
    <m/>
    <m/>
    <m/>
    <x v="0"/>
    <m/>
    <x v="342"/>
    <m/>
    <m/>
    <n v="5"/>
    <m/>
  </r>
  <r>
    <n v="1"/>
    <x v="130"/>
    <x v="0"/>
    <x v="0"/>
    <x v="0"/>
    <s v="count"/>
    <n v="0"/>
    <m/>
    <m/>
    <m/>
    <x v="0"/>
    <m/>
    <x v="8"/>
    <m/>
    <m/>
    <n v="0"/>
    <m/>
  </r>
  <r>
    <n v="1"/>
    <x v="130"/>
    <x v="0"/>
    <x v="0"/>
    <x v="1"/>
    <s v="count"/>
    <n v="410"/>
    <m/>
    <m/>
    <m/>
    <x v="0"/>
    <m/>
    <x v="469"/>
    <m/>
    <m/>
    <n v="390"/>
    <m/>
  </r>
  <r>
    <n v="1"/>
    <x v="130"/>
    <x v="0"/>
    <x v="0"/>
    <x v="2"/>
    <s v="count"/>
    <n v="0"/>
    <m/>
    <m/>
    <m/>
    <x v="0"/>
    <m/>
    <x v="8"/>
    <m/>
    <m/>
    <n v="0"/>
    <m/>
  </r>
  <r>
    <n v="1"/>
    <x v="130"/>
    <x v="0"/>
    <x v="0"/>
    <x v="3"/>
    <s v="count"/>
    <n v="29"/>
    <m/>
    <m/>
    <m/>
    <x v="0"/>
    <m/>
    <x v="66"/>
    <m/>
    <m/>
    <n v="15"/>
    <m/>
  </r>
  <r>
    <n v="1"/>
    <x v="130"/>
    <x v="0"/>
    <x v="1"/>
    <x v="0"/>
    <s v="count"/>
    <n v="141"/>
    <m/>
    <m/>
    <m/>
    <x v="0"/>
    <m/>
    <x v="980"/>
    <m/>
    <m/>
    <n v="705.00000009400003"/>
    <m/>
  </r>
  <r>
    <n v="1"/>
    <x v="130"/>
    <x v="0"/>
    <x v="1"/>
    <x v="1"/>
    <s v="count"/>
    <n v="7124"/>
    <m/>
    <m/>
    <m/>
    <x v="0"/>
    <m/>
    <x v="1358"/>
    <m/>
    <m/>
    <n v="6768"/>
    <m/>
  </r>
  <r>
    <n v="1"/>
    <x v="130"/>
    <x v="0"/>
    <x v="1"/>
    <x v="2"/>
    <s v="count"/>
    <n v="25"/>
    <m/>
    <m/>
    <m/>
    <x v="0"/>
    <m/>
    <x v="1359"/>
    <m/>
    <m/>
    <n v="337.25552992799999"/>
    <m/>
  </r>
  <r>
    <n v="1"/>
    <x v="130"/>
    <x v="0"/>
    <x v="1"/>
    <x v="3"/>
    <s v="count"/>
    <n v="462"/>
    <m/>
    <m/>
    <m/>
    <x v="0"/>
    <m/>
    <x v="542"/>
    <m/>
    <m/>
    <n v="231"/>
    <m/>
  </r>
  <r>
    <n v="1"/>
    <x v="130"/>
    <x v="0"/>
    <x v="2"/>
    <x v="0"/>
    <s v="count"/>
    <n v="0"/>
    <m/>
    <m/>
    <m/>
    <x v="0"/>
    <m/>
    <x v="8"/>
    <m/>
    <m/>
    <n v="0"/>
    <m/>
  </r>
  <r>
    <n v="1"/>
    <x v="130"/>
    <x v="0"/>
    <x v="2"/>
    <x v="1"/>
    <s v="count"/>
    <n v="0"/>
    <m/>
    <m/>
    <m/>
    <x v="0"/>
    <m/>
    <x v="8"/>
    <m/>
    <m/>
    <n v="0"/>
    <m/>
  </r>
  <r>
    <n v="1"/>
    <x v="130"/>
    <x v="0"/>
    <x v="2"/>
    <x v="2"/>
    <s v="count"/>
    <n v="0"/>
    <m/>
    <m/>
    <m/>
    <x v="0"/>
    <m/>
    <x v="8"/>
    <m/>
    <m/>
    <n v="0"/>
    <m/>
  </r>
  <r>
    <n v="1"/>
    <x v="130"/>
    <x v="0"/>
    <x v="2"/>
    <x v="3"/>
    <s v="count"/>
    <n v="0"/>
    <m/>
    <m/>
    <m/>
    <x v="0"/>
    <m/>
    <x v="8"/>
    <m/>
    <m/>
    <n v="0"/>
    <m/>
  </r>
  <r>
    <n v="1"/>
    <x v="130"/>
    <x v="0"/>
    <x v="3"/>
    <x v="0"/>
    <s v="count"/>
    <n v="173"/>
    <m/>
    <m/>
    <m/>
    <x v="0"/>
    <m/>
    <x v="1050"/>
    <m/>
    <m/>
    <n v="864.23076934599999"/>
    <m/>
  </r>
  <r>
    <n v="1"/>
    <x v="130"/>
    <x v="0"/>
    <x v="3"/>
    <x v="1"/>
    <s v="count"/>
    <n v="7268"/>
    <m/>
    <m/>
    <m/>
    <x v="0"/>
    <m/>
    <x v="1360"/>
    <m/>
    <m/>
    <n v="6905"/>
    <m/>
  </r>
  <r>
    <n v="1"/>
    <x v="130"/>
    <x v="0"/>
    <x v="3"/>
    <x v="2"/>
    <s v="count"/>
    <n v="27"/>
    <m/>
    <m/>
    <m/>
    <x v="0"/>
    <m/>
    <x v="520"/>
    <m/>
    <m/>
    <n v="364.53355073099999"/>
    <m/>
  </r>
  <r>
    <n v="1"/>
    <x v="130"/>
    <x v="0"/>
    <x v="3"/>
    <x v="3"/>
    <s v="count"/>
    <n v="496"/>
    <m/>
    <m/>
    <m/>
    <x v="0"/>
    <m/>
    <x v="439"/>
    <m/>
    <m/>
    <n v="248"/>
    <m/>
  </r>
  <r>
    <n v="1"/>
    <x v="130"/>
    <x v="0"/>
    <x v="4"/>
    <x v="0"/>
    <s v="count"/>
    <n v="36"/>
    <m/>
    <m/>
    <m/>
    <x v="0"/>
    <m/>
    <x v="532"/>
    <m/>
    <m/>
    <n v="180.000000024"/>
    <m/>
  </r>
  <r>
    <n v="1"/>
    <x v="130"/>
    <x v="0"/>
    <x v="4"/>
    <x v="1"/>
    <s v="count"/>
    <n v="5621"/>
    <m/>
    <m/>
    <m/>
    <x v="0"/>
    <m/>
    <x v="1361"/>
    <m/>
    <m/>
    <n v="5340"/>
    <m/>
  </r>
  <r>
    <n v="1"/>
    <x v="130"/>
    <x v="0"/>
    <x v="4"/>
    <x v="2"/>
    <s v="count"/>
    <n v="3"/>
    <m/>
    <m/>
    <m/>
    <x v="0"/>
    <m/>
    <x v="213"/>
    <m/>
    <m/>
    <n v="40.503727858999994"/>
    <m/>
  </r>
  <r>
    <n v="1"/>
    <x v="130"/>
    <x v="0"/>
    <x v="4"/>
    <x v="3"/>
    <s v="count"/>
    <n v="337"/>
    <m/>
    <m/>
    <m/>
    <x v="0"/>
    <m/>
    <x v="36"/>
    <m/>
    <m/>
    <n v="169"/>
    <m/>
  </r>
  <r>
    <n v="1"/>
    <x v="130"/>
    <x v="0"/>
    <x v="5"/>
    <x v="0"/>
    <s v="count"/>
    <n v="106"/>
    <m/>
    <m/>
    <m/>
    <x v="0"/>
    <m/>
    <x v="1362"/>
    <m/>
    <m/>
    <n v="529.61538468599997"/>
    <m/>
  </r>
  <r>
    <n v="1"/>
    <x v="130"/>
    <x v="0"/>
    <x v="5"/>
    <x v="1"/>
    <s v="count"/>
    <n v="10065"/>
    <m/>
    <m/>
    <m/>
    <x v="0"/>
    <m/>
    <x v="1363"/>
    <m/>
    <m/>
    <n v="9562"/>
    <m/>
  </r>
  <r>
    <n v="1"/>
    <x v="130"/>
    <x v="0"/>
    <x v="5"/>
    <x v="2"/>
    <s v="count"/>
    <n v="6"/>
    <m/>
    <m/>
    <m/>
    <x v="0"/>
    <m/>
    <x v="270"/>
    <m/>
    <m/>
    <n v="81.007455717999989"/>
    <m/>
  </r>
  <r>
    <n v="1"/>
    <x v="130"/>
    <x v="0"/>
    <x v="5"/>
    <x v="3"/>
    <s v="count"/>
    <n v="529"/>
    <m/>
    <m/>
    <m/>
    <x v="0"/>
    <m/>
    <x v="151"/>
    <m/>
    <m/>
    <n v="265"/>
    <m/>
  </r>
  <r>
    <n v="1"/>
    <x v="130"/>
    <x v="0"/>
    <x v="6"/>
    <x v="0"/>
    <s v="count"/>
    <n v="9"/>
    <m/>
    <m/>
    <m/>
    <x v="0"/>
    <m/>
    <x v="340"/>
    <m/>
    <m/>
    <n v="45.000000006"/>
    <m/>
  </r>
  <r>
    <n v="1"/>
    <x v="130"/>
    <x v="0"/>
    <x v="6"/>
    <x v="1"/>
    <s v="count"/>
    <n v="489"/>
    <m/>
    <m/>
    <m/>
    <x v="0"/>
    <m/>
    <x v="261"/>
    <m/>
    <m/>
    <n v="465"/>
    <m/>
  </r>
  <r>
    <n v="1"/>
    <x v="130"/>
    <x v="0"/>
    <x v="6"/>
    <x v="2"/>
    <s v="count"/>
    <n v="0"/>
    <m/>
    <m/>
    <m/>
    <x v="0"/>
    <m/>
    <x v="8"/>
    <m/>
    <m/>
    <n v="0"/>
    <m/>
  </r>
  <r>
    <n v="1"/>
    <x v="130"/>
    <x v="0"/>
    <x v="6"/>
    <x v="3"/>
    <s v="count"/>
    <n v="18"/>
    <m/>
    <m/>
    <m/>
    <x v="0"/>
    <m/>
    <x v="146"/>
    <m/>
    <m/>
    <n v="9"/>
    <m/>
  </r>
  <r>
    <n v="1"/>
    <x v="131"/>
    <x v="0"/>
    <x v="0"/>
    <x v="0"/>
    <s v="count"/>
    <n v="73"/>
    <m/>
    <m/>
    <m/>
    <x v="0"/>
    <m/>
    <x v="1364"/>
    <m/>
    <m/>
    <n v="842.30769241999997"/>
    <m/>
  </r>
  <r>
    <n v="1"/>
    <x v="131"/>
    <x v="0"/>
    <x v="0"/>
    <x v="1"/>
    <s v="count"/>
    <n v="8277"/>
    <m/>
    <m/>
    <m/>
    <x v="0"/>
    <m/>
    <x v="1365"/>
    <m/>
    <m/>
    <n v="7863"/>
    <m/>
  </r>
  <r>
    <n v="1"/>
    <x v="131"/>
    <x v="0"/>
    <x v="0"/>
    <x v="2"/>
    <s v="count"/>
    <n v="103"/>
    <m/>
    <m/>
    <m/>
    <x v="0"/>
    <m/>
    <x v="513"/>
    <m/>
    <m/>
    <n v="1079.5483384459999"/>
    <m/>
  </r>
  <r>
    <n v="1"/>
    <x v="131"/>
    <x v="0"/>
    <x v="0"/>
    <x v="3"/>
    <s v="count"/>
    <n v="638"/>
    <m/>
    <m/>
    <m/>
    <x v="0"/>
    <m/>
    <x v="1366"/>
    <m/>
    <m/>
    <n v="319"/>
    <m/>
  </r>
  <r>
    <n v="1"/>
    <x v="131"/>
    <x v="0"/>
    <x v="1"/>
    <x v="0"/>
    <s v="count"/>
    <n v="0"/>
    <m/>
    <m/>
    <m/>
    <x v="0"/>
    <m/>
    <x v="8"/>
    <m/>
    <m/>
    <n v="0"/>
    <m/>
  </r>
  <r>
    <n v="1"/>
    <x v="131"/>
    <x v="0"/>
    <x v="1"/>
    <x v="1"/>
    <s v="count"/>
    <n v="2248"/>
    <m/>
    <m/>
    <m/>
    <x v="0"/>
    <m/>
    <x v="1367"/>
    <m/>
    <m/>
    <n v="2136"/>
    <m/>
  </r>
  <r>
    <n v="1"/>
    <x v="131"/>
    <x v="0"/>
    <x v="1"/>
    <x v="2"/>
    <s v="count"/>
    <n v="22"/>
    <m/>
    <m/>
    <m/>
    <x v="0"/>
    <m/>
    <x v="1368"/>
    <m/>
    <m/>
    <n v="230.62326678899998"/>
    <m/>
  </r>
  <r>
    <n v="1"/>
    <x v="131"/>
    <x v="0"/>
    <x v="1"/>
    <x v="3"/>
    <s v="count"/>
    <n v="201"/>
    <m/>
    <m/>
    <m/>
    <x v="0"/>
    <m/>
    <x v="329"/>
    <m/>
    <m/>
    <n v="101"/>
    <m/>
  </r>
  <r>
    <n v="1"/>
    <x v="131"/>
    <x v="0"/>
    <x v="2"/>
    <x v="0"/>
    <s v="count"/>
    <n v="37"/>
    <m/>
    <m/>
    <m/>
    <x v="0"/>
    <m/>
    <x v="654"/>
    <m/>
    <m/>
    <n v="426.92307698000002"/>
    <m/>
  </r>
  <r>
    <n v="1"/>
    <x v="131"/>
    <x v="0"/>
    <x v="2"/>
    <x v="1"/>
    <s v="count"/>
    <n v="5787"/>
    <m/>
    <m/>
    <m/>
    <x v="0"/>
    <m/>
    <x v="1369"/>
    <m/>
    <m/>
    <n v="5498"/>
    <m/>
  </r>
  <r>
    <n v="1"/>
    <x v="131"/>
    <x v="0"/>
    <x v="2"/>
    <x v="2"/>
    <s v="count"/>
    <n v="3"/>
    <m/>
    <m/>
    <m/>
    <x v="0"/>
    <m/>
    <x v="145"/>
    <m/>
    <m/>
    <n v="31.411054257999997"/>
    <m/>
  </r>
  <r>
    <n v="1"/>
    <x v="131"/>
    <x v="0"/>
    <x v="2"/>
    <x v="3"/>
    <s v="count"/>
    <n v="427"/>
    <m/>
    <m/>
    <m/>
    <x v="0"/>
    <m/>
    <x v="1370"/>
    <m/>
    <m/>
    <n v="214"/>
    <m/>
  </r>
  <r>
    <n v="1"/>
    <x v="131"/>
    <x v="0"/>
    <x v="3"/>
    <x v="0"/>
    <s v="count"/>
    <n v="126"/>
    <m/>
    <m/>
    <m/>
    <x v="0"/>
    <m/>
    <x v="1107"/>
    <m/>
    <m/>
    <n v="1453.8461540400001"/>
    <m/>
  </r>
  <r>
    <n v="1"/>
    <x v="131"/>
    <x v="0"/>
    <x v="3"/>
    <x v="1"/>
    <s v="count"/>
    <n v="11972"/>
    <m/>
    <m/>
    <m/>
    <x v="0"/>
    <m/>
    <x v="1371"/>
    <m/>
    <m/>
    <n v="11373"/>
    <m/>
  </r>
  <r>
    <n v="1"/>
    <x v="131"/>
    <x v="0"/>
    <x v="3"/>
    <x v="2"/>
    <s v="count"/>
    <n v="33"/>
    <m/>
    <m/>
    <m/>
    <x v="0"/>
    <m/>
    <x v="750"/>
    <m/>
    <m/>
    <n v="345.52159683799999"/>
    <m/>
  </r>
  <r>
    <n v="1"/>
    <x v="131"/>
    <x v="0"/>
    <x v="3"/>
    <x v="3"/>
    <s v="count"/>
    <n v="659"/>
    <m/>
    <m/>
    <m/>
    <x v="0"/>
    <m/>
    <x v="178"/>
    <m/>
    <m/>
    <n v="330"/>
    <m/>
  </r>
  <r>
    <n v="1"/>
    <x v="131"/>
    <x v="0"/>
    <x v="4"/>
    <x v="0"/>
    <s v="count"/>
    <n v="27"/>
    <m/>
    <m/>
    <m/>
    <x v="0"/>
    <m/>
    <x v="670"/>
    <m/>
    <m/>
    <n v="311.53846157999999"/>
    <m/>
  </r>
  <r>
    <n v="1"/>
    <x v="131"/>
    <x v="0"/>
    <x v="4"/>
    <x v="1"/>
    <s v="count"/>
    <n v="11417"/>
    <m/>
    <m/>
    <m/>
    <x v="0"/>
    <m/>
    <x v="1372"/>
    <m/>
    <m/>
    <n v="10846"/>
    <m/>
  </r>
  <r>
    <n v="1"/>
    <x v="131"/>
    <x v="0"/>
    <x v="4"/>
    <x v="2"/>
    <s v="count"/>
    <n v="15"/>
    <m/>
    <m/>
    <m/>
    <x v="0"/>
    <m/>
    <x v="489"/>
    <m/>
    <m/>
    <n v="157.05527128999998"/>
    <m/>
  </r>
  <r>
    <n v="1"/>
    <x v="131"/>
    <x v="0"/>
    <x v="4"/>
    <x v="3"/>
    <s v="count"/>
    <n v="1128"/>
    <m/>
    <m/>
    <m/>
    <x v="0"/>
    <m/>
    <x v="985"/>
    <m/>
    <m/>
    <n v="564"/>
    <m/>
  </r>
  <r>
    <n v="1"/>
    <x v="131"/>
    <x v="0"/>
    <x v="5"/>
    <x v="0"/>
    <s v="count"/>
    <n v="21"/>
    <m/>
    <m/>
    <m/>
    <x v="0"/>
    <m/>
    <x v="298"/>
    <m/>
    <m/>
    <n v="242.30769234000002"/>
    <m/>
  </r>
  <r>
    <n v="1"/>
    <x v="131"/>
    <x v="0"/>
    <x v="5"/>
    <x v="1"/>
    <s v="count"/>
    <n v="10671"/>
    <m/>
    <m/>
    <m/>
    <x v="0"/>
    <m/>
    <x v="1226"/>
    <m/>
    <m/>
    <n v="10137"/>
    <m/>
  </r>
  <r>
    <n v="1"/>
    <x v="131"/>
    <x v="0"/>
    <x v="5"/>
    <x v="2"/>
    <s v="count"/>
    <n v="6"/>
    <m/>
    <m/>
    <m/>
    <x v="0"/>
    <m/>
    <x v="557"/>
    <m/>
    <m/>
    <n v="62.822108515999993"/>
    <m/>
  </r>
  <r>
    <n v="1"/>
    <x v="131"/>
    <x v="0"/>
    <x v="5"/>
    <x v="3"/>
    <s v="count"/>
    <n v="1124"/>
    <m/>
    <m/>
    <m/>
    <x v="0"/>
    <m/>
    <x v="871"/>
    <m/>
    <m/>
    <n v="562"/>
    <m/>
  </r>
  <r>
    <n v="1"/>
    <x v="131"/>
    <x v="0"/>
    <x v="6"/>
    <x v="0"/>
    <s v="count"/>
    <n v="0"/>
    <m/>
    <m/>
    <m/>
    <x v="0"/>
    <m/>
    <x v="8"/>
    <m/>
    <m/>
    <n v="0"/>
    <m/>
  </r>
  <r>
    <n v="1"/>
    <x v="131"/>
    <x v="0"/>
    <x v="6"/>
    <x v="1"/>
    <s v="count"/>
    <n v="744"/>
    <m/>
    <m/>
    <m/>
    <x v="0"/>
    <m/>
    <x v="1266"/>
    <m/>
    <m/>
    <n v="707"/>
    <m/>
  </r>
  <r>
    <n v="1"/>
    <x v="131"/>
    <x v="0"/>
    <x v="6"/>
    <x v="2"/>
    <s v="count"/>
    <n v="0"/>
    <m/>
    <m/>
    <m/>
    <x v="0"/>
    <m/>
    <x v="8"/>
    <m/>
    <m/>
    <n v="0"/>
    <m/>
  </r>
  <r>
    <n v="1"/>
    <x v="131"/>
    <x v="0"/>
    <x v="6"/>
    <x v="3"/>
    <s v="count"/>
    <n v="74"/>
    <m/>
    <m/>
    <m/>
    <x v="0"/>
    <m/>
    <x v="172"/>
    <m/>
    <m/>
    <n v="37"/>
    <m/>
  </r>
  <r>
    <n v="1"/>
    <x v="132"/>
    <x v="0"/>
    <x v="0"/>
    <x v="0"/>
    <s v="count"/>
    <n v="0"/>
    <m/>
    <m/>
    <m/>
    <x v="0"/>
    <m/>
    <x v="8"/>
    <m/>
    <m/>
    <n v="0"/>
    <m/>
  </r>
  <r>
    <n v="1"/>
    <x v="132"/>
    <x v="0"/>
    <x v="0"/>
    <x v="1"/>
    <s v="count"/>
    <n v="0"/>
    <m/>
    <m/>
    <m/>
    <x v="0"/>
    <m/>
    <x v="8"/>
    <m/>
    <m/>
    <n v="0"/>
    <m/>
  </r>
  <r>
    <n v="1"/>
    <x v="132"/>
    <x v="0"/>
    <x v="0"/>
    <x v="2"/>
    <s v="count"/>
    <n v="0"/>
    <m/>
    <m/>
    <m/>
    <x v="0"/>
    <m/>
    <x v="8"/>
    <m/>
    <m/>
    <n v="0"/>
    <m/>
  </r>
  <r>
    <n v="1"/>
    <x v="132"/>
    <x v="0"/>
    <x v="0"/>
    <x v="3"/>
    <s v="count"/>
    <n v="0"/>
    <m/>
    <m/>
    <m/>
    <x v="0"/>
    <m/>
    <x v="8"/>
    <m/>
    <m/>
    <n v="0"/>
    <m/>
  </r>
  <r>
    <n v="1"/>
    <x v="132"/>
    <x v="0"/>
    <x v="1"/>
    <x v="0"/>
    <s v="count"/>
    <n v="31"/>
    <m/>
    <m/>
    <m/>
    <x v="0"/>
    <m/>
    <x v="578"/>
    <m/>
    <m/>
    <n v="446.53846159800003"/>
    <m/>
  </r>
  <r>
    <n v="1"/>
    <x v="132"/>
    <x v="0"/>
    <x v="1"/>
    <x v="1"/>
    <s v="count"/>
    <n v="3219"/>
    <m/>
    <m/>
    <m/>
    <x v="0"/>
    <m/>
    <x v="1373"/>
    <m/>
    <m/>
    <n v="3058"/>
    <m/>
  </r>
  <r>
    <n v="1"/>
    <x v="132"/>
    <x v="0"/>
    <x v="1"/>
    <x v="2"/>
    <s v="count"/>
    <n v="21"/>
    <m/>
    <m/>
    <m/>
    <x v="0"/>
    <m/>
    <x v="1374"/>
    <m/>
    <m/>
    <n v="731.54692153499991"/>
    <m/>
  </r>
  <r>
    <n v="1"/>
    <x v="132"/>
    <x v="0"/>
    <x v="1"/>
    <x v="3"/>
    <s v="count"/>
    <n v="372"/>
    <m/>
    <m/>
    <m/>
    <x v="0"/>
    <m/>
    <x v="445"/>
    <m/>
    <m/>
    <n v="186"/>
    <m/>
  </r>
  <r>
    <n v="1"/>
    <x v="132"/>
    <x v="0"/>
    <x v="2"/>
    <x v="0"/>
    <s v="count"/>
    <n v="39"/>
    <m/>
    <m/>
    <m/>
    <x v="0"/>
    <m/>
    <x v="1095"/>
    <m/>
    <m/>
    <n v="561.92307699800006"/>
    <m/>
  </r>
  <r>
    <n v="1"/>
    <x v="132"/>
    <x v="0"/>
    <x v="2"/>
    <x v="1"/>
    <s v="count"/>
    <n v="4240"/>
    <m/>
    <m/>
    <m/>
    <x v="0"/>
    <m/>
    <x v="1375"/>
    <m/>
    <m/>
    <n v="4028"/>
    <m/>
  </r>
  <r>
    <n v="1"/>
    <x v="132"/>
    <x v="0"/>
    <x v="2"/>
    <x v="2"/>
    <s v="count"/>
    <n v="3"/>
    <m/>
    <m/>
    <m/>
    <x v="0"/>
    <m/>
    <x v="296"/>
    <m/>
    <m/>
    <n v="104.15244306599999"/>
    <m/>
  </r>
  <r>
    <n v="1"/>
    <x v="132"/>
    <x v="0"/>
    <x v="2"/>
    <x v="3"/>
    <s v="count"/>
    <n v="432"/>
    <m/>
    <m/>
    <m/>
    <x v="0"/>
    <m/>
    <x v="1317"/>
    <m/>
    <m/>
    <n v="216"/>
    <m/>
  </r>
  <r>
    <n v="1"/>
    <x v="132"/>
    <x v="0"/>
    <x v="3"/>
    <x v="0"/>
    <s v="count"/>
    <n v="9"/>
    <m/>
    <m/>
    <m/>
    <x v="0"/>
    <m/>
    <x v="432"/>
    <m/>
    <m/>
    <n v="129.230769248"/>
    <m/>
  </r>
  <r>
    <n v="1"/>
    <x v="132"/>
    <x v="0"/>
    <x v="3"/>
    <x v="1"/>
    <s v="count"/>
    <n v="2268"/>
    <m/>
    <m/>
    <m/>
    <x v="0"/>
    <m/>
    <x v="1376"/>
    <m/>
    <m/>
    <n v="2155"/>
    <m/>
  </r>
  <r>
    <n v="1"/>
    <x v="132"/>
    <x v="0"/>
    <x v="3"/>
    <x v="2"/>
    <s v="count"/>
    <n v="4"/>
    <m/>
    <m/>
    <m/>
    <x v="0"/>
    <m/>
    <x v="36"/>
    <m/>
    <m/>
    <n v="139.696530779"/>
    <m/>
  </r>
  <r>
    <n v="1"/>
    <x v="132"/>
    <x v="0"/>
    <x v="3"/>
    <x v="3"/>
    <s v="count"/>
    <n v="157"/>
    <m/>
    <m/>
    <m/>
    <x v="0"/>
    <m/>
    <x v="451"/>
    <m/>
    <m/>
    <n v="79"/>
    <m/>
  </r>
  <r>
    <n v="1"/>
    <x v="132"/>
    <x v="0"/>
    <x v="4"/>
    <x v="0"/>
    <s v="count"/>
    <n v="3"/>
    <m/>
    <m/>
    <m/>
    <x v="0"/>
    <m/>
    <x v="172"/>
    <m/>
    <m/>
    <n v="42.692307698"/>
    <m/>
  </r>
  <r>
    <n v="1"/>
    <x v="132"/>
    <x v="0"/>
    <x v="4"/>
    <x v="1"/>
    <s v="count"/>
    <n v="6630"/>
    <m/>
    <m/>
    <m/>
    <x v="0"/>
    <m/>
    <x v="1377"/>
    <m/>
    <m/>
    <n v="6299"/>
    <m/>
  </r>
  <r>
    <n v="1"/>
    <x v="132"/>
    <x v="0"/>
    <x v="4"/>
    <x v="2"/>
    <s v="count"/>
    <n v="6"/>
    <m/>
    <m/>
    <m/>
    <x v="0"/>
    <m/>
    <x v="840"/>
    <m/>
    <m/>
    <n v="209.13149282299997"/>
    <m/>
  </r>
  <r>
    <n v="1"/>
    <x v="132"/>
    <x v="0"/>
    <x v="4"/>
    <x v="3"/>
    <s v="count"/>
    <n v="965"/>
    <m/>
    <m/>
    <m/>
    <x v="0"/>
    <m/>
    <x v="1086"/>
    <m/>
    <m/>
    <n v="483"/>
    <m/>
  </r>
  <r>
    <n v="1"/>
    <x v="132"/>
    <x v="0"/>
    <x v="5"/>
    <x v="0"/>
    <s v="count"/>
    <n v="20"/>
    <m/>
    <m/>
    <m/>
    <x v="0"/>
    <m/>
    <x v="113"/>
    <m/>
    <m/>
    <n v="288.46153850000002"/>
    <m/>
  </r>
  <r>
    <n v="1"/>
    <x v="132"/>
    <x v="0"/>
    <x v="5"/>
    <x v="1"/>
    <s v="count"/>
    <n v="6667"/>
    <m/>
    <m/>
    <m/>
    <x v="0"/>
    <m/>
    <x v="1378"/>
    <m/>
    <m/>
    <n v="6334"/>
    <m/>
  </r>
  <r>
    <n v="1"/>
    <x v="132"/>
    <x v="0"/>
    <x v="5"/>
    <x v="2"/>
    <s v="count"/>
    <n v="0"/>
    <m/>
    <m/>
    <m/>
    <x v="0"/>
    <m/>
    <x v="8"/>
    <m/>
    <m/>
    <n v="0"/>
    <m/>
  </r>
  <r>
    <n v="1"/>
    <x v="132"/>
    <x v="0"/>
    <x v="5"/>
    <x v="3"/>
    <s v="count"/>
    <n v="818"/>
    <m/>
    <m/>
    <m/>
    <x v="0"/>
    <m/>
    <x v="223"/>
    <m/>
    <m/>
    <n v="409"/>
    <m/>
  </r>
  <r>
    <n v="1"/>
    <x v="132"/>
    <x v="0"/>
    <x v="6"/>
    <x v="0"/>
    <s v="count"/>
    <n v="0"/>
    <m/>
    <m/>
    <m/>
    <x v="0"/>
    <m/>
    <x v="8"/>
    <m/>
    <m/>
    <n v="0"/>
    <m/>
  </r>
  <r>
    <n v="1"/>
    <x v="132"/>
    <x v="0"/>
    <x v="6"/>
    <x v="1"/>
    <s v="count"/>
    <n v="400"/>
    <m/>
    <m/>
    <m/>
    <x v="0"/>
    <m/>
    <x v="1379"/>
    <m/>
    <m/>
    <n v="380"/>
    <m/>
  </r>
  <r>
    <n v="1"/>
    <x v="132"/>
    <x v="0"/>
    <x v="6"/>
    <x v="2"/>
    <s v="count"/>
    <n v="0"/>
    <m/>
    <m/>
    <m/>
    <x v="0"/>
    <m/>
    <x v="8"/>
    <m/>
    <m/>
    <n v="0"/>
    <m/>
  </r>
  <r>
    <n v="1"/>
    <x v="132"/>
    <x v="0"/>
    <x v="6"/>
    <x v="3"/>
    <s v="count"/>
    <n v="55"/>
    <m/>
    <m/>
    <m/>
    <x v="0"/>
    <m/>
    <x v="387"/>
    <m/>
    <m/>
    <n v="28"/>
    <m/>
  </r>
  <r>
    <n v="1"/>
    <x v="133"/>
    <x v="0"/>
    <x v="0"/>
    <x v="0"/>
    <s v="count"/>
    <n v="0"/>
    <m/>
    <m/>
    <m/>
    <x v="0"/>
    <m/>
    <x v="8"/>
    <m/>
    <m/>
    <n v="0"/>
    <m/>
  </r>
  <r>
    <n v="1"/>
    <x v="133"/>
    <x v="0"/>
    <x v="0"/>
    <x v="1"/>
    <s v="count"/>
    <n v="0"/>
    <m/>
    <m/>
    <m/>
    <x v="0"/>
    <m/>
    <x v="8"/>
    <m/>
    <m/>
    <n v="0"/>
    <m/>
  </r>
  <r>
    <n v="1"/>
    <x v="133"/>
    <x v="0"/>
    <x v="0"/>
    <x v="2"/>
    <s v="count"/>
    <n v="0"/>
    <m/>
    <m/>
    <m/>
    <x v="0"/>
    <m/>
    <x v="8"/>
    <m/>
    <m/>
    <n v="0"/>
    <m/>
  </r>
  <r>
    <n v="1"/>
    <x v="133"/>
    <x v="0"/>
    <x v="0"/>
    <x v="3"/>
    <s v="count"/>
    <n v="0"/>
    <m/>
    <m/>
    <m/>
    <x v="0"/>
    <m/>
    <x v="8"/>
    <m/>
    <m/>
    <n v="0"/>
    <m/>
  </r>
  <r>
    <n v="1"/>
    <x v="133"/>
    <x v="0"/>
    <x v="1"/>
    <x v="0"/>
    <s v="count"/>
    <n v="51"/>
    <m/>
    <m/>
    <m/>
    <x v="0"/>
    <m/>
    <x v="985"/>
    <m/>
    <m/>
    <n v="650.76923085600004"/>
    <m/>
  </r>
  <r>
    <n v="1"/>
    <x v="133"/>
    <x v="0"/>
    <x v="1"/>
    <x v="1"/>
    <s v="count"/>
    <n v="3672"/>
    <m/>
    <m/>
    <m/>
    <x v="0"/>
    <m/>
    <x v="1380"/>
    <m/>
    <m/>
    <n v="3488"/>
    <m/>
  </r>
  <r>
    <n v="1"/>
    <x v="133"/>
    <x v="0"/>
    <x v="1"/>
    <x v="2"/>
    <s v="count"/>
    <n v="43"/>
    <m/>
    <m/>
    <m/>
    <x v="0"/>
    <m/>
    <x v="1381"/>
    <m/>
    <m/>
    <n v="667.07159963699996"/>
    <m/>
  </r>
  <r>
    <n v="1"/>
    <x v="133"/>
    <x v="0"/>
    <x v="1"/>
    <x v="3"/>
    <s v="count"/>
    <n v="445"/>
    <m/>
    <m/>
    <m/>
    <x v="0"/>
    <m/>
    <x v="762"/>
    <m/>
    <m/>
    <n v="223"/>
    <m/>
  </r>
  <r>
    <n v="1"/>
    <x v="133"/>
    <x v="0"/>
    <x v="2"/>
    <x v="0"/>
    <s v="count"/>
    <n v="3"/>
    <m/>
    <m/>
    <m/>
    <x v="0"/>
    <m/>
    <x v="516"/>
    <m/>
    <m/>
    <n v="38.076923082"/>
    <m/>
  </r>
  <r>
    <n v="1"/>
    <x v="133"/>
    <x v="0"/>
    <x v="2"/>
    <x v="1"/>
    <s v="count"/>
    <n v="2856"/>
    <m/>
    <m/>
    <m/>
    <x v="0"/>
    <m/>
    <x v="1382"/>
    <m/>
    <m/>
    <n v="2713"/>
    <m/>
  </r>
  <r>
    <n v="1"/>
    <x v="133"/>
    <x v="0"/>
    <x v="2"/>
    <x v="2"/>
    <s v="count"/>
    <n v="22"/>
    <m/>
    <m/>
    <m/>
    <x v="0"/>
    <m/>
    <x v="1282"/>
    <m/>
    <m/>
    <n v="341.38856338299996"/>
    <m/>
  </r>
  <r>
    <n v="1"/>
    <x v="133"/>
    <x v="0"/>
    <x v="2"/>
    <x v="3"/>
    <s v="count"/>
    <n v="323"/>
    <m/>
    <m/>
    <m/>
    <x v="0"/>
    <m/>
    <x v="915"/>
    <m/>
    <m/>
    <n v="162"/>
    <m/>
  </r>
  <r>
    <n v="1"/>
    <x v="133"/>
    <x v="0"/>
    <x v="3"/>
    <x v="0"/>
    <s v="count"/>
    <n v="11"/>
    <m/>
    <m/>
    <m/>
    <x v="0"/>
    <m/>
    <x v="1383"/>
    <m/>
    <m/>
    <n v="140.76923078800002"/>
    <m/>
  </r>
  <r>
    <n v="1"/>
    <x v="133"/>
    <x v="0"/>
    <x v="3"/>
    <x v="1"/>
    <s v="count"/>
    <n v="6309"/>
    <m/>
    <m/>
    <m/>
    <x v="0"/>
    <m/>
    <x v="1384"/>
    <m/>
    <m/>
    <n v="5994"/>
    <m/>
  </r>
  <r>
    <n v="1"/>
    <x v="133"/>
    <x v="0"/>
    <x v="3"/>
    <x v="2"/>
    <s v="count"/>
    <n v="34"/>
    <m/>
    <m/>
    <m/>
    <x v="0"/>
    <m/>
    <x v="383"/>
    <m/>
    <m/>
    <n v="527.37506885799996"/>
    <m/>
  </r>
  <r>
    <n v="1"/>
    <x v="133"/>
    <x v="0"/>
    <x v="3"/>
    <x v="3"/>
    <s v="count"/>
    <n v="598"/>
    <m/>
    <m/>
    <m/>
    <x v="0"/>
    <m/>
    <x v="87"/>
    <m/>
    <m/>
    <n v="299"/>
    <m/>
  </r>
  <r>
    <n v="1"/>
    <x v="133"/>
    <x v="0"/>
    <x v="4"/>
    <x v="0"/>
    <s v="count"/>
    <n v="53"/>
    <m/>
    <m/>
    <m/>
    <x v="0"/>
    <m/>
    <x v="1212"/>
    <m/>
    <m/>
    <n v="676.15384624399996"/>
    <m/>
  </r>
  <r>
    <n v="1"/>
    <x v="133"/>
    <x v="0"/>
    <x v="4"/>
    <x v="1"/>
    <s v="count"/>
    <n v="6321"/>
    <m/>
    <m/>
    <m/>
    <x v="0"/>
    <m/>
    <x v="1385"/>
    <m/>
    <m/>
    <n v="6005"/>
    <m/>
  </r>
  <r>
    <n v="1"/>
    <x v="133"/>
    <x v="0"/>
    <x v="4"/>
    <x v="2"/>
    <s v="count"/>
    <n v="0"/>
    <m/>
    <m/>
    <m/>
    <x v="0"/>
    <m/>
    <x v="8"/>
    <m/>
    <m/>
    <n v="0"/>
    <m/>
  </r>
  <r>
    <n v="1"/>
    <x v="133"/>
    <x v="0"/>
    <x v="4"/>
    <x v="3"/>
    <s v="count"/>
    <n v="907"/>
    <m/>
    <m/>
    <m/>
    <x v="0"/>
    <m/>
    <x v="1386"/>
    <m/>
    <m/>
    <n v="454"/>
    <m/>
  </r>
  <r>
    <n v="1"/>
    <x v="133"/>
    <x v="0"/>
    <x v="5"/>
    <x v="0"/>
    <s v="count"/>
    <n v="25"/>
    <m/>
    <m/>
    <m/>
    <x v="0"/>
    <m/>
    <x v="179"/>
    <m/>
    <m/>
    <n v="318.46153850400003"/>
    <m/>
  </r>
  <r>
    <n v="1"/>
    <x v="133"/>
    <x v="0"/>
    <x v="5"/>
    <x v="1"/>
    <s v="count"/>
    <n v="8804"/>
    <m/>
    <m/>
    <m/>
    <x v="0"/>
    <m/>
    <x v="1387"/>
    <m/>
    <m/>
    <n v="8364"/>
    <m/>
  </r>
  <r>
    <n v="1"/>
    <x v="133"/>
    <x v="0"/>
    <x v="5"/>
    <x v="2"/>
    <s v="count"/>
    <n v="0"/>
    <m/>
    <m/>
    <m/>
    <x v="0"/>
    <m/>
    <x v="8"/>
    <m/>
    <m/>
    <n v="0"/>
    <m/>
  </r>
  <r>
    <n v="1"/>
    <x v="133"/>
    <x v="0"/>
    <x v="5"/>
    <x v="3"/>
    <s v="count"/>
    <n v="1145"/>
    <m/>
    <m/>
    <m/>
    <x v="0"/>
    <m/>
    <x v="1388"/>
    <m/>
    <m/>
    <n v="573"/>
    <m/>
  </r>
  <r>
    <n v="1"/>
    <x v="133"/>
    <x v="0"/>
    <x v="6"/>
    <x v="0"/>
    <s v="count"/>
    <n v="0"/>
    <m/>
    <m/>
    <m/>
    <x v="0"/>
    <m/>
    <x v="8"/>
    <m/>
    <m/>
    <n v="0"/>
    <m/>
  </r>
  <r>
    <n v="1"/>
    <x v="133"/>
    <x v="0"/>
    <x v="6"/>
    <x v="1"/>
    <s v="count"/>
    <n v="797"/>
    <m/>
    <m/>
    <m/>
    <x v="0"/>
    <m/>
    <x v="1389"/>
    <m/>
    <m/>
    <n v="757"/>
    <m/>
  </r>
  <r>
    <n v="1"/>
    <x v="133"/>
    <x v="0"/>
    <x v="6"/>
    <x v="2"/>
    <s v="count"/>
    <n v="0"/>
    <m/>
    <m/>
    <m/>
    <x v="0"/>
    <m/>
    <x v="8"/>
    <m/>
    <m/>
    <n v="0"/>
    <m/>
  </r>
  <r>
    <n v="1"/>
    <x v="133"/>
    <x v="0"/>
    <x v="6"/>
    <x v="3"/>
    <s v="count"/>
    <n v="102"/>
    <m/>
    <m/>
    <m/>
    <x v="0"/>
    <m/>
    <x v="625"/>
    <m/>
    <m/>
    <n v="51"/>
    <m/>
  </r>
  <r>
    <n v="1"/>
    <x v="134"/>
    <x v="0"/>
    <x v="0"/>
    <x v="0"/>
    <s v="count"/>
    <n v="596"/>
    <m/>
    <m/>
    <m/>
    <x v="0"/>
    <m/>
    <x v="1390"/>
    <m/>
    <m/>
    <n v="1832.3076925519999"/>
    <m/>
  </r>
  <r>
    <n v="1"/>
    <x v="134"/>
    <x v="0"/>
    <x v="0"/>
    <x v="1"/>
    <s v="count"/>
    <n v="2999"/>
    <m/>
    <m/>
    <m/>
    <x v="0"/>
    <m/>
    <x v="1391"/>
    <m/>
    <m/>
    <n v="2849"/>
    <m/>
  </r>
  <r>
    <n v="1"/>
    <x v="134"/>
    <x v="0"/>
    <x v="0"/>
    <x v="2"/>
    <s v="count"/>
    <n v="33"/>
    <m/>
    <m/>
    <m/>
    <x v="0"/>
    <m/>
    <x v="584"/>
    <m/>
    <m/>
    <n v="410.82352542699999"/>
    <m/>
  </r>
  <r>
    <n v="1"/>
    <x v="134"/>
    <x v="0"/>
    <x v="0"/>
    <x v="3"/>
    <s v="count"/>
    <n v="229"/>
    <m/>
    <m/>
    <m/>
    <x v="0"/>
    <m/>
    <x v="918"/>
    <m/>
    <m/>
    <n v="115"/>
    <m/>
  </r>
  <r>
    <n v="1"/>
    <x v="134"/>
    <x v="0"/>
    <x v="1"/>
    <x v="0"/>
    <s v="count"/>
    <n v="41"/>
    <m/>
    <m/>
    <m/>
    <x v="0"/>
    <m/>
    <x v="4"/>
    <m/>
    <m/>
    <n v="125.76923078600001"/>
    <m/>
  </r>
  <r>
    <n v="1"/>
    <x v="134"/>
    <x v="0"/>
    <x v="1"/>
    <x v="1"/>
    <s v="count"/>
    <n v="7696"/>
    <m/>
    <m/>
    <m/>
    <x v="0"/>
    <m/>
    <x v="1392"/>
    <m/>
    <m/>
    <n v="7311"/>
    <m/>
  </r>
  <r>
    <n v="1"/>
    <x v="134"/>
    <x v="0"/>
    <x v="1"/>
    <x v="2"/>
    <s v="count"/>
    <n v="34"/>
    <m/>
    <m/>
    <m/>
    <x v="0"/>
    <m/>
    <x v="1064"/>
    <m/>
    <m/>
    <n v="423.22262579199997"/>
    <m/>
  </r>
  <r>
    <n v="1"/>
    <x v="134"/>
    <x v="0"/>
    <x v="1"/>
    <x v="3"/>
    <s v="count"/>
    <n v="1014"/>
    <m/>
    <m/>
    <m/>
    <x v="0"/>
    <m/>
    <x v="1393"/>
    <m/>
    <m/>
    <n v="507"/>
    <m/>
  </r>
  <r>
    <n v="1"/>
    <x v="134"/>
    <x v="0"/>
    <x v="2"/>
    <x v="0"/>
    <s v="count"/>
    <n v="12"/>
    <m/>
    <m/>
    <m/>
    <x v="0"/>
    <m/>
    <x v="312"/>
    <m/>
    <m/>
    <n v="36.923076928"/>
    <m/>
  </r>
  <r>
    <n v="1"/>
    <x v="134"/>
    <x v="0"/>
    <x v="2"/>
    <x v="1"/>
    <s v="count"/>
    <n v="2813"/>
    <m/>
    <m/>
    <m/>
    <x v="0"/>
    <m/>
    <x v="1394"/>
    <m/>
    <m/>
    <n v="2672"/>
    <m/>
  </r>
  <r>
    <n v="1"/>
    <x v="134"/>
    <x v="0"/>
    <x v="2"/>
    <x v="2"/>
    <s v="count"/>
    <n v="9"/>
    <m/>
    <m/>
    <m/>
    <x v="0"/>
    <m/>
    <x v="1395"/>
    <m/>
    <m/>
    <n v="111.59190328499999"/>
    <m/>
  </r>
  <r>
    <n v="1"/>
    <x v="134"/>
    <x v="0"/>
    <x v="2"/>
    <x v="3"/>
    <s v="count"/>
    <n v="317"/>
    <m/>
    <m/>
    <m/>
    <x v="0"/>
    <m/>
    <x v="758"/>
    <m/>
    <m/>
    <n v="159"/>
    <m/>
  </r>
  <r>
    <n v="1"/>
    <x v="134"/>
    <x v="0"/>
    <x v="3"/>
    <x v="0"/>
    <s v="count"/>
    <n v="288"/>
    <m/>
    <m/>
    <m/>
    <x v="0"/>
    <m/>
    <x v="753"/>
    <m/>
    <m/>
    <n v="885.000000118"/>
    <m/>
  </r>
  <r>
    <n v="1"/>
    <x v="134"/>
    <x v="0"/>
    <x v="3"/>
    <x v="1"/>
    <s v="count"/>
    <n v="8597"/>
    <m/>
    <m/>
    <m/>
    <x v="0"/>
    <m/>
    <x v="1396"/>
    <m/>
    <m/>
    <n v="8167"/>
    <m/>
  </r>
  <r>
    <n v="1"/>
    <x v="134"/>
    <x v="0"/>
    <x v="3"/>
    <x v="2"/>
    <s v="count"/>
    <n v="52"/>
    <m/>
    <m/>
    <m/>
    <x v="0"/>
    <m/>
    <x v="1397"/>
    <m/>
    <m/>
    <n v="646.40643236199992"/>
    <m/>
  </r>
  <r>
    <n v="1"/>
    <x v="134"/>
    <x v="0"/>
    <x v="3"/>
    <x v="3"/>
    <s v="count"/>
    <n v="875"/>
    <m/>
    <m/>
    <m/>
    <x v="0"/>
    <m/>
    <x v="139"/>
    <m/>
    <m/>
    <n v="438"/>
    <m/>
  </r>
  <r>
    <n v="1"/>
    <x v="134"/>
    <x v="0"/>
    <x v="4"/>
    <x v="0"/>
    <s v="count"/>
    <n v="6"/>
    <m/>
    <m/>
    <m/>
    <x v="0"/>
    <m/>
    <x v="14"/>
    <m/>
    <m/>
    <n v="18.461538464"/>
    <m/>
  </r>
  <r>
    <n v="1"/>
    <x v="134"/>
    <x v="0"/>
    <x v="4"/>
    <x v="1"/>
    <s v="count"/>
    <n v="3408"/>
    <m/>
    <m/>
    <m/>
    <x v="0"/>
    <m/>
    <x v="939"/>
    <m/>
    <m/>
    <n v="3238"/>
    <m/>
  </r>
  <r>
    <n v="1"/>
    <x v="134"/>
    <x v="0"/>
    <x v="4"/>
    <x v="2"/>
    <s v="count"/>
    <n v="3"/>
    <m/>
    <m/>
    <m/>
    <x v="0"/>
    <m/>
    <x v="566"/>
    <m/>
    <m/>
    <n v="37.197301095"/>
    <m/>
  </r>
  <r>
    <n v="1"/>
    <x v="134"/>
    <x v="0"/>
    <x v="4"/>
    <x v="3"/>
    <s v="count"/>
    <n v="548"/>
    <m/>
    <m/>
    <m/>
    <x v="0"/>
    <m/>
    <x v="1176"/>
    <m/>
    <m/>
    <n v="274"/>
    <m/>
  </r>
  <r>
    <n v="1"/>
    <x v="134"/>
    <x v="0"/>
    <x v="5"/>
    <x v="0"/>
    <s v="count"/>
    <n v="25"/>
    <m/>
    <m/>
    <m/>
    <x v="0"/>
    <m/>
    <x v="284"/>
    <m/>
    <m/>
    <n v="77.307692317999994"/>
    <m/>
  </r>
  <r>
    <n v="1"/>
    <x v="134"/>
    <x v="0"/>
    <x v="5"/>
    <x v="1"/>
    <s v="count"/>
    <n v="6485"/>
    <m/>
    <m/>
    <m/>
    <x v="0"/>
    <m/>
    <x v="1398"/>
    <m/>
    <m/>
    <n v="6161"/>
    <m/>
  </r>
  <r>
    <n v="1"/>
    <x v="134"/>
    <x v="0"/>
    <x v="5"/>
    <x v="2"/>
    <s v="count"/>
    <n v="12"/>
    <m/>
    <m/>
    <m/>
    <x v="0"/>
    <m/>
    <x v="216"/>
    <m/>
    <m/>
    <n v="149.615811071"/>
    <m/>
  </r>
  <r>
    <n v="1"/>
    <x v="134"/>
    <x v="0"/>
    <x v="5"/>
    <x v="3"/>
    <s v="count"/>
    <n v="1016"/>
    <m/>
    <m/>
    <m/>
    <x v="0"/>
    <m/>
    <x v="198"/>
    <m/>
    <m/>
    <n v="508"/>
    <m/>
  </r>
  <r>
    <n v="1"/>
    <x v="134"/>
    <x v="0"/>
    <x v="6"/>
    <x v="0"/>
    <s v="count"/>
    <n v="0"/>
    <m/>
    <m/>
    <m/>
    <x v="0"/>
    <m/>
    <x v="8"/>
    <m/>
    <m/>
    <n v="0"/>
    <m/>
  </r>
  <r>
    <n v="1"/>
    <x v="134"/>
    <x v="0"/>
    <x v="6"/>
    <x v="1"/>
    <s v="count"/>
    <n v="229"/>
    <m/>
    <m/>
    <m/>
    <x v="0"/>
    <m/>
    <x v="192"/>
    <m/>
    <m/>
    <n v="218"/>
    <m/>
  </r>
  <r>
    <n v="1"/>
    <x v="134"/>
    <x v="0"/>
    <x v="6"/>
    <x v="2"/>
    <s v="count"/>
    <n v="0"/>
    <m/>
    <m/>
    <m/>
    <x v="0"/>
    <m/>
    <x v="8"/>
    <m/>
    <m/>
    <n v="0"/>
    <m/>
  </r>
  <r>
    <n v="1"/>
    <x v="134"/>
    <x v="0"/>
    <x v="6"/>
    <x v="3"/>
    <s v="count"/>
    <n v="18"/>
    <m/>
    <m/>
    <m/>
    <x v="0"/>
    <m/>
    <x v="146"/>
    <m/>
    <m/>
    <n v="9"/>
    <m/>
  </r>
  <r>
    <n v="1"/>
    <x v="135"/>
    <x v="0"/>
    <x v="0"/>
    <x v="0"/>
    <s v="count"/>
    <n v="0"/>
    <m/>
    <m/>
    <m/>
    <x v="0"/>
    <m/>
    <x v="8"/>
    <m/>
    <m/>
    <n v="0"/>
    <m/>
  </r>
  <r>
    <n v="1"/>
    <x v="135"/>
    <x v="0"/>
    <x v="0"/>
    <x v="1"/>
    <s v="count"/>
    <n v="0"/>
    <m/>
    <m/>
    <m/>
    <x v="0"/>
    <m/>
    <x v="8"/>
    <m/>
    <m/>
    <n v="0"/>
    <m/>
  </r>
  <r>
    <n v="1"/>
    <x v="135"/>
    <x v="0"/>
    <x v="0"/>
    <x v="2"/>
    <s v="count"/>
    <n v="0"/>
    <m/>
    <m/>
    <m/>
    <x v="0"/>
    <m/>
    <x v="8"/>
    <m/>
    <m/>
    <n v="0"/>
    <m/>
  </r>
  <r>
    <n v="1"/>
    <x v="135"/>
    <x v="0"/>
    <x v="0"/>
    <x v="3"/>
    <s v="count"/>
    <n v="0"/>
    <m/>
    <m/>
    <m/>
    <x v="0"/>
    <m/>
    <x v="8"/>
    <m/>
    <m/>
    <n v="0"/>
    <m/>
  </r>
  <r>
    <n v="1"/>
    <x v="135"/>
    <x v="0"/>
    <x v="1"/>
    <x v="0"/>
    <s v="count"/>
    <n v="3"/>
    <m/>
    <m/>
    <m/>
    <x v="0"/>
    <m/>
    <x v="731"/>
    <m/>
    <m/>
    <n v="204.23076925800001"/>
    <m/>
  </r>
  <r>
    <n v="1"/>
    <x v="135"/>
    <x v="0"/>
    <x v="1"/>
    <x v="1"/>
    <s v="count"/>
    <n v="3068"/>
    <m/>
    <m/>
    <m/>
    <x v="0"/>
    <m/>
    <x v="1399"/>
    <m/>
    <m/>
    <n v="2915"/>
    <m/>
  </r>
  <r>
    <n v="1"/>
    <x v="135"/>
    <x v="0"/>
    <x v="1"/>
    <x v="2"/>
    <s v="count"/>
    <n v="317"/>
    <m/>
    <m/>
    <m/>
    <x v="0"/>
    <m/>
    <x v="1400"/>
    <m/>
    <m/>
    <n v="435.62172615699996"/>
    <m/>
  </r>
  <r>
    <n v="1"/>
    <x v="135"/>
    <x v="0"/>
    <x v="1"/>
    <x v="3"/>
    <s v="count"/>
    <n v="152"/>
    <m/>
    <m/>
    <m/>
    <x v="0"/>
    <m/>
    <x v="557"/>
    <m/>
    <m/>
    <n v="76"/>
    <m/>
  </r>
  <r>
    <n v="1"/>
    <x v="135"/>
    <x v="0"/>
    <x v="2"/>
    <x v="0"/>
    <s v="count"/>
    <n v="0"/>
    <m/>
    <m/>
    <m/>
    <x v="0"/>
    <m/>
    <x v="8"/>
    <m/>
    <m/>
    <n v="0"/>
    <m/>
  </r>
  <r>
    <n v="1"/>
    <x v="135"/>
    <x v="0"/>
    <x v="2"/>
    <x v="1"/>
    <s v="count"/>
    <n v="0"/>
    <m/>
    <m/>
    <m/>
    <x v="0"/>
    <m/>
    <x v="8"/>
    <m/>
    <m/>
    <n v="0"/>
    <m/>
  </r>
  <r>
    <n v="1"/>
    <x v="135"/>
    <x v="0"/>
    <x v="2"/>
    <x v="2"/>
    <s v="count"/>
    <n v="0"/>
    <m/>
    <m/>
    <m/>
    <x v="0"/>
    <m/>
    <x v="8"/>
    <m/>
    <m/>
    <n v="0"/>
    <m/>
  </r>
  <r>
    <n v="1"/>
    <x v="135"/>
    <x v="0"/>
    <x v="2"/>
    <x v="3"/>
    <s v="count"/>
    <n v="0"/>
    <m/>
    <m/>
    <m/>
    <x v="0"/>
    <m/>
    <x v="8"/>
    <m/>
    <m/>
    <n v="0"/>
    <m/>
  </r>
  <r>
    <n v="1"/>
    <x v="135"/>
    <x v="0"/>
    <x v="3"/>
    <x v="0"/>
    <s v="count"/>
    <n v="3"/>
    <m/>
    <m/>
    <m/>
    <x v="0"/>
    <m/>
    <x v="731"/>
    <m/>
    <m/>
    <n v="204.23076925800001"/>
    <m/>
  </r>
  <r>
    <n v="1"/>
    <x v="135"/>
    <x v="0"/>
    <x v="3"/>
    <x v="1"/>
    <s v="count"/>
    <n v="4603"/>
    <m/>
    <m/>
    <m/>
    <x v="0"/>
    <m/>
    <x v="1401"/>
    <m/>
    <m/>
    <n v="4373"/>
    <m/>
  </r>
  <r>
    <n v="1"/>
    <x v="135"/>
    <x v="0"/>
    <x v="3"/>
    <x v="2"/>
    <s v="count"/>
    <n v="77"/>
    <m/>
    <m/>
    <m/>
    <x v="0"/>
    <m/>
    <x v="1338"/>
    <m/>
    <m/>
    <n v="105.80565644799999"/>
    <m/>
  </r>
  <r>
    <n v="1"/>
    <x v="135"/>
    <x v="0"/>
    <x v="3"/>
    <x v="3"/>
    <s v="count"/>
    <n v="125"/>
    <m/>
    <m/>
    <m/>
    <x v="0"/>
    <m/>
    <x v="385"/>
    <m/>
    <m/>
    <n v="63"/>
    <m/>
  </r>
  <r>
    <n v="1"/>
    <x v="135"/>
    <x v="0"/>
    <x v="4"/>
    <x v="0"/>
    <s v="count"/>
    <n v="3"/>
    <m/>
    <m/>
    <m/>
    <x v="0"/>
    <m/>
    <x v="731"/>
    <m/>
    <m/>
    <n v="204.23076925800001"/>
    <m/>
  </r>
  <r>
    <n v="1"/>
    <x v="135"/>
    <x v="0"/>
    <x v="4"/>
    <x v="1"/>
    <s v="count"/>
    <n v="1710"/>
    <m/>
    <m/>
    <m/>
    <x v="0"/>
    <m/>
    <x v="1402"/>
    <m/>
    <m/>
    <n v="1625"/>
    <m/>
  </r>
  <r>
    <n v="1"/>
    <x v="135"/>
    <x v="0"/>
    <x v="4"/>
    <x v="2"/>
    <s v="count"/>
    <n v="27"/>
    <m/>
    <m/>
    <m/>
    <x v="0"/>
    <m/>
    <x v="566"/>
    <m/>
    <m/>
    <n v="37.197301095"/>
    <m/>
  </r>
  <r>
    <n v="1"/>
    <x v="135"/>
    <x v="0"/>
    <x v="4"/>
    <x v="3"/>
    <s v="count"/>
    <n v="106"/>
    <m/>
    <m/>
    <m/>
    <x v="0"/>
    <m/>
    <x v="128"/>
    <m/>
    <m/>
    <n v="53"/>
    <m/>
  </r>
  <r>
    <n v="1"/>
    <x v="135"/>
    <x v="0"/>
    <x v="5"/>
    <x v="0"/>
    <s v="count"/>
    <n v="3"/>
    <m/>
    <m/>
    <m/>
    <x v="0"/>
    <m/>
    <x v="731"/>
    <m/>
    <m/>
    <n v="204.23076925800001"/>
    <m/>
  </r>
  <r>
    <n v="1"/>
    <x v="135"/>
    <x v="0"/>
    <x v="5"/>
    <x v="1"/>
    <s v="count"/>
    <n v="4234"/>
    <m/>
    <m/>
    <m/>
    <x v="0"/>
    <m/>
    <x v="1403"/>
    <m/>
    <m/>
    <n v="4022"/>
    <m/>
  </r>
  <r>
    <n v="1"/>
    <x v="135"/>
    <x v="0"/>
    <x v="5"/>
    <x v="2"/>
    <s v="count"/>
    <n v="51"/>
    <m/>
    <m/>
    <m/>
    <x v="0"/>
    <m/>
    <x v="605"/>
    <m/>
    <m/>
    <n v="70.261568734999997"/>
    <m/>
  </r>
  <r>
    <n v="1"/>
    <x v="135"/>
    <x v="0"/>
    <x v="5"/>
    <x v="3"/>
    <s v="count"/>
    <n v="229"/>
    <m/>
    <m/>
    <m/>
    <x v="0"/>
    <m/>
    <x v="918"/>
    <m/>
    <m/>
    <n v="115"/>
    <m/>
  </r>
  <r>
    <n v="1"/>
    <x v="135"/>
    <x v="0"/>
    <x v="6"/>
    <x v="0"/>
    <s v="count"/>
    <n v="0"/>
    <m/>
    <m/>
    <m/>
    <x v="0"/>
    <m/>
    <x v="8"/>
    <m/>
    <m/>
    <n v="0"/>
    <m/>
  </r>
  <r>
    <n v="1"/>
    <x v="135"/>
    <x v="0"/>
    <x v="6"/>
    <x v="1"/>
    <s v="count"/>
    <n v="267"/>
    <m/>
    <m/>
    <m/>
    <x v="0"/>
    <m/>
    <x v="378"/>
    <m/>
    <m/>
    <n v="254"/>
    <m/>
  </r>
  <r>
    <n v="1"/>
    <x v="135"/>
    <x v="0"/>
    <x v="6"/>
    <x v="2"/>
    <s v="count"/>
    <n v="0"/>
    <m/>
    <m/>
    <m/>
    <x v="0"/>
    <m/>
    <x v="8"/>
    <m/>
    <m/>
    <n v="0"/>
    <m/>
  </r>
  <r>
    <n v="1"/>
    <x v="135"/>
    <x v="0"/>
    <x v="6"/>
    <x v="3"/>
    <s v="count"/>
    <n v="12"/>
    <m/>
    <m/>
    <m/>
    <x v="0"/>
    <m/>
    <x v="16"/>
    <m/>
    <m/>
    <n v="6"/>
    <m/>
  </r>
  <r>
    <n v="1"/>
    <x v="136"/>
    <x v="0"/>
    <x v="0"/>
    <x v="0"/>
    <s v="count"/>
    <n v="0"/>
    <m/>
    <m/>
    <m/>
    <x v="0"/>
    <m/>
    <x v="8"/>
    <m/>
    <m/>
    <n v="0"/>
    <m/>
  </r>
  <r>
    <n v="1"/>
    <x v="136"/>
    <x v="0"/>
    <x v="0"/>
    <x v="1"/>
    <s v="count"/>
    <n v="0"/>
    <m/>
    <m/>
    <m/>
    <x v="0"/>
    <m/>
    <x v="8"/>
    <m/>
    <m/>
    <n v="0"/>
    <m/>
  </r>
  <r>
    <n v="1"/>
    <x v="136"/>
    <x v="0"/>
    <x v="0"/>
    <x v="2"/>
    <s v="count"/>
    <n v="0"/>
    <m/>
    <m/>
    <m/>
    <x v="0"/>
    <m/>
    <x v="8"/>
    <m/>
    <m/>
    <n v="0"/>
    <m/>
  </r>
  <r>
    <n v="1"/>
    <x v="136"/>
    <x v="0"/>
    <x v="0"/>
    <x v="3"/>
    <s v="count"/>
    <n v="0"/>
    <m/>
    <m/>
    <m/>
    <x v="0"/>
    <m/>
    <x v="8"/>
    <m/>
    <m/>
    <n v="0"/>
    <m/>
  </r>
  <r>
    <n v="1"/>
    <x v="136"/>
    <x v="0"/>
    <x v="1"/>
    <x v="0"/>
    <s v="count"/>
    <n v="9"/>
    <m/>
    <m/>
    <m/>
    <x v="0"/>
    <m/>
    <x v="781"/>
    <m/>
    <m/>
    <n v="156.923076944"/>
    <m/>
  </r>
  <r>
    <n v="1"/>
    <x v="136"/>
    <x v="0"/>
    <x v="1"/>
    <x v="1"/>
    <s v="count"/>
    <n v="4060"/>
    <m/>
    <m/>
    <m/>
    <x v="0"/>
    <m/>
    <x v="1404"/>
    <m/>
    <m/>
    <n v="3857"/>
    <m/>
  </r>
  <r>
    <n v="1"/>
    <x v="136"/>
    <x v="0"/>
    <x v="1"/>
    <x v="2"/>
    <s v="count"/>
    <n v="27"/>
    <m/>
    <m/>
    <m/>
    <x v="0"/>
    <m/>
    <x v="1405"/>
    <m/>
    <m/>
    <n v="477.77866739799998"/>
    <m/>
  </r>
  <r>
    <n v="1"/>
    <x v="136"/>
    <x v="0"/>
    <x v="1"/>
    <x v="3"/>
    <s v="count"/>
    <n v="395"/>
    <m/>
    <m/>
    <m/>
    <x v="0"/>
    <m/>
    <x v="604"/>
    <m/>
    <m/>
    <n v="198"/>
    <m/>
  </r>
  <r>
    <n v="1"/>
    <x v="136"/>
    <x v="0"/>
    <x v="2"/>
    <x v="0"/>
    <s v="count"/>
    <n v="19"/>
    <m/>
    <m/>
    <m/>
    <x v="0"/>
    <m/>
    <x v="831"/>
    <m/>
    <m/>
    <n v="330.00000004399999"/>
    <m/>
  </r>
  <r>
    <n v="1"/>
    <x v="136"/>
    <x v="0"/>
    <x v="2"/>
    <x v="1"/>
    <s v="count"/>
    <n v="1555"/>
    <m/>
    <m/>
    <m/>
    <x v="0"/>
    <m/>
    <x v="1406"/>
    <m/>
    <m/>
    <n v="1477"/>
    <m/>
  </r>
  <r>
    <n v="1"/>
    <x v="136"/>
    <x v="0"/>
    <x v="2"/>
    <x v="2"/>
    <s v="count"/>
    <n v="0"/>
    <m/>
    <m/>
    <m/>
    <x v="0"/>
    <m/>
    <x v="8"/>
    <m/>
    <m/>
    <n v="0"/>
    <m/>
  </r>
  <r>
    <n v="1"/>
    <x v="136"/>
    <x v="0"/>
    <x v="2"/>
    <x v="3"/>
    <s v="count"/>
    <n v="56"/>
    <m/>
    <m/>
    <m/>
    <x v="0"/>
    <m/>
    <x v="387"/>
    <m/>
    <m/>
    <n v="28"/>
    <m/>
  </r>
  <r>
    <n v="1"/>
    <x v="136"/>
    <x v="0"/>
    <x v="3"/>
    <x v="0"/>
    <s v="count"/>
    <n v="3"/>
    <m/>
    <m/>
    <m/>
    <x v="0"/>
    <m/>
    <x v="566"/>
    <m/>
    <m/>
    <n v="51.923076930000001"/>
    <m/>
  </r>
  <r>
    <n v="1"/>
    <x v="136"/>
    <x v="0"/>
    <x v="3"/>
    <x v="1"/>
    <s v="count"/>
    <n v="4770"/>
    <m/>
    <m/>
    <m/>
    <x v="0"/>
    <m/>
    <x v="1407"/>
    <m/>
    <m/>
    <n v="4532"/>
    <m/>
  </r>
  <r>
    <n v="1"/>
    <x v="136"/>
    <x v="0"/>
    <x v="3"/>
    <x v="2"/>
    <s v="count"/>
    <n v="14"/>
    <m/>
    <m/>
    <m/>
    <x v="0"/>
    <m/>
    <x v="962"/>
    <m/>
    <m/>
    <n v="247.98200729999999"/>
    <m/>
  </r>
  <r>
    <n v="1"/>
    <x v="136"/>
    <x v="0"/>
    <x v="3"/>
    <x v="3"/>
    <s v="count"/>
    <n v="323"/>
    <m/>
    <m/>
    <m/>
    <x v="0"/>
    <m/>
    <x v="915"/>
    <m/>
    <m/>
    <n v="162"/>
    <m/>
  </r>
  <r>
    <n v="1"/>
    <x v="136"/>
    <x v="0"/>
    <x v="4"/>
    <x v="0"/>
    <s v="count"/>
    <n v="18"/>
    <m/>
    <m/>
    <m/>
    <x v="0"/>
    <m/>
    <x v="299"/>
    <m/>
    <m/>
    <n v="312.692307734"/>
    <m/>
  </r>
  <r>
    <n v="1"/>
    <x v="136"/>
    <x v="0"/>
    <x v="4"/>
    <x v="1"/>
    <s v="count"/>
    <n v="7956"/>
    <m/>
    <m/>
    <m/>
    <x v="0"/>
    <m/>
    <x v="1408"/>
    <m/>
    <m/>
    <n v="7558"/>
    <m/>
  </r>
  <r>
    <n v="1"/>
    <x v="136"/>
    <x v="0"/>
    <x v="4"/>
    <x v="2"/>
    <s v="count"/>
    <n v="21"/>
    <m/>
    <m/>
    <m/>
    <x v="0"/>
    <m/>
    <x v="157"/>
    <m/>
    <m/>
    <n v="371.14640425899995"/>
    <m/>
  </r>
  <r>
    <n v="1"/>
    <x v="136"/>
    <x v="0"/>
    <x v="4"/>
    <x v="3"/>
    <s v="count"/>
    <n v="928"/>
    <m/>
    <m/>
    <m/>
    <x v="0"/>
    <m/>
    <x v="1018"/>
    <m/>
    <m/>
    <n v="464"/>
    <m/>
  </r>
  <r>
    <n v="1"/>
    <x v="136"/>
    <x v="0"/>
    <x v="5"/>
    <x v="0"/>
    <s v="count"/>
    <n v="56"/>
    <m/>
    <m/>
    <m/>
    <x v="0"/>
    <m/>
    <x v="723"/>
    <m/>
    <m/>
    <n v="973.84615397599998"/>
    <m/>
  </r>
  <r>
    <n v="1"/>
    <x v="136"/>
    <x v="0"/>
    <x v="5"/>
    <x v="1"/>
    <s v="count"/>
    <n v="11019"/>
    <m/>
    <m/>
    <m/>
    <x v="0"/>
    <m/>
    <x v="1409"/>
    <m/>
    <m/>
    <n v="10468"/>
    <m/>
  </r>
  <r>
    <n v="1"/>
    <x v="136"/>
    <x v="0"/>
    <x v="5"/>
    <x v="2"/>
    <s v="count"/>
    <n v="10"/>
    <m/>
    <m/>
    <m/>
    <x v="0"/>
    <m/>
    <x v="1370"/>
    <m/>
    <m/>
    <n v="176.893831874"/>
    <m/>
  </r>
  <r>
    <n v="1"/>
    <x v="136"/>
    <x v="0"/>
    <x v="5"/>
    <x v="3"/>
    <s v="count"/>
    <n v="1278"/>
    <m/>
    <m/>
    <m/>
    <x v="0"/>
    <m/>
    <x v="1410"/>
    <m/>
    <m/>
    <n v="639"/>
    <m/>
  </r>
  <r>
    <n v="1"/>
    <x v="136"/>
    <x v="0"/>
    <x v="6"/>
    <x v="0"/>
    <s v="count"/>
    <n v="3"/>
    <m/>
    <m/>
    <m/>
    <x v="0"/>
    <m/>
    <x v="566"/>
    <m/>
    <m/>
    <n v="51.923076930000001"/>
    <m/>
  </r>
  <r>
    <n v="1"/>
    <x v="136"/>
    <x v="0"/>
    <x v="6"/>
    <x v="1"/>
    <s v="count"/>
    <n v="1046"/>
    <m/>
    <m/>
    <m/>
    <x v="0"/>
    <m/>
    <x v="1411"/>
    <m/>
    <m/>
    <n v="994"/>
    <m/>
  </r>
  <r>
    <n v="1"/>
    <x v="136"/>
    <x v="0"/>
    <x v="6"/>
    <x v="2"/>
    <s v="count"/>
    <n v="3"/>
    <m/>
    <m/>
    <m/>
    <x v="0"/>
    <m/>
    <x v="456"/>
    <m/>
    <m/>
    <n v="52.902828223999997"/>
    <m/>
  </r>
  <r>
    <n v="1"/>
    <x v="136"/>
    <x v="0"/>
    <x v="6"/>
    <x v="3"/>
    <s v="count"/>
    <n v="80"/>
    <m/>
    <m/>
    <m/>
    <x v="0"/>
    <m/>
    <x v="186"/>
    <m/>
    <m/>
    <n v="40"/>
    <m/>
  </r>
  <r>
    <n v="1"/>
    <x v="137"/>
    <x v="0"/>
    <x v="0"/>
    <x v="0"/>
    <s v="count"/>
    <n v="0"/>
    <m/>
    <m/>
    <m/>
    <x v="0"/>
    <m/>
    <x v="8"/>
    <m/>
    <m/>
    <n v="0"/>
    <m/>
  </r>
  <r>
    <n v="1"/>
    <x v="137"/>
    <x v="0"/>
    <x v="0"/>
    <x v="1"/>
    <s v="count"/>
    <n v="0"/>
    <m/>
    <m/>
    <m/>
    <x v="0"/>
    <m/>
    <x v="8"/>
    <m/>
    <m/>
    <n v="0"/>
    <m/>
  </r>
  <r>
    <n v="1"/>
    <x v="137"/>
    <x v="0"/>
    <x v="0"/>
    <x v="2"/>
    <s v="count"/>
    <n v="0"/>
    <m/>
    <m/>
    <m/>
    <x v="0"/>
    <m/>
    <x v="8"/>
    <m/>
    <m/>
    <n v="0"/>
    <m/>
  </r>
  <r>
    <n v="1"/>
    <x v="137"/>
    <x v="0"/>
    <x v="0"/>
    <x v="3"/>
    <s v="count"/>
    <n v="0"/>
    <m/>
    <m/>
    <m/>
    <x v="0"/>
    <m/>
    <x v="8"/>
    <m/>
    <m/>
    <n v="0"/>
    <m/>
  </r>
  <r>
    <n v="1"/>
    <x v="137"/>
    <x v="0"/>
    <x v="1"/>
    <x v="0"/>
    <s v="count"/>
    <n v="30"/>
    <m/>
    <m/>
    <m/>
    <x v="0"/>
    <m/>
    <x v="1326"/>
    <m/>
    <m/>
    <n v="453.46153852200001"/>
    <m/>
  </r>
  <r>
    <n v="1"/>
    <x v="137"/>
    <x v="0"/>
    <x v="1"/>
    <x v="1"/>
    <s v="count"/>
    <n v="3082"/>
    <m/>
    <m/>
    <m/>
    <x v="0"/>
    <m/>
    <x v="1412"/>
    <m/>
    <m/>
    <n v="2928"/>
    <m/>
  </r>
  <r>
    <n v="1"/>
    <x v="137"/>
    <x v="0"/>
    <x v="1"/>
    <x v="2"/>
    <s v="count"/>
    <n v="15"/>
    <m/>
    <m/>
    <m/>
    <x v="0"/>
    <m/>
    <x v="680"/>
    <m/>
    <m/>
    <n v="459.59332019599998"/>
    <m/>
  </r>
  <r>
    <n v="1"/>
    <x v="137"/>
    <x v="0"/>
    <x v="1"/>
    <x v="3"/>
    <s v="count"/>
    <n v="238"/>
    <m/>
    <m/>
    <m/>
    <x v="0"/>
    <m/>
    <x v="1072"/>
    <m/>
    <m/>
    <n v="119"/>
    <m/>
  </r>
  <r>
    <n v="1"/>
    <x v="137"/>
    <x v="0"/>
    <x v="2"/>
    <x v="0"/>
    <s v="count"/>
    <n v="3"/>
    <m/>
    <m/>
    <m/>
    <x v="0"/>
    <m/>
    <x v="340"/>
    <m/>
    <m/>
    <n v="45.000000006"/>
    <m/>
  </r>
  <r>
    <n v="1"/>
    <x v="137"/>
    <x v="0"/>
    <x v="2"/>
    <x v="1"/>
    <s v="count"/>
    <n v="2722"/>
    <m/>
    <m/>
    <m/>
    <x v="0"/>
    <m/>
    <x v="70"/>
    <m/>
    <m/>
    <n v="2586"/>
    <m/>
  </r>
  <r>
    <n v="1"/>
    <x v="137"/>
    <x v="0"/>
    <x v="2"/>
    <x v="2"/>
    <s v="count"/>
    <n v="15"/>
    <m/>
    <m/>
    <m/>
    <x v="0"/>
    <m/>
    <x v="680"/>
    <m/>
    <m/>
    <n v="459.59332019599998"/>
    <m/>
  </r>
  <r>
    <n v="1"/>
    <x v="137"/>
    <x v="0"/>
    <x v="2"/>
    <x v="3"/>
    <s v="count"/>
    <n v="352"/>
    <m/>
    <m/>
    <m/>
    <x v="0"/>
    <m/>
    <x v="760"/>
    <m/>
    <m/>
    <n v="176"/>
    <m/>
  </r>
  <r>
    <n v="1"/>
    <x v="137"/>
    <x v="0"/>
    <x v="3"/>
    <x v="0"/>
    <s v="count"/>
    <n v="23"/>
    <m/>
    <m/>
    <m/>
    <x v="0"/>
    <m/>
    <x v="65"/>
    <m/>
    <m/>
    <n v="347.30769235399998"/>
    <m/>
  </r>
  <r>
    <n v="1"/>
    <x v="137"/>
    <x v="0"/>
    <x v="3"/>
    <x v="1"/>
    <s v="count"/>
    <n v="3220"/>
    <m/>
    <m/>
    <m/>
    <x v="0"/>
    <m/>
    <x v="1413"/>
    <m/>
    <m/>
    <n v="3059"/>
    <m/>
  </r>
  <r>
    <n v="1"/>
    <x v="137"/>
    <x v="0"/>
    <x v="3"/>
    <x v="2"/>
    <s v="count"/>
    <n v="3"/>
    <m/>
    <m/>
    <m/>
    <x v="0"/>
    <m/>
    <x v="709"/>
    <m/>
    <m/>
    <n v="91.753342700999994"/>
    <m/>
  </r>
  <r>
    <n v="1"/>
    <x v="137"/>
    <x v="0"/>
    <x v="3"/>
    <x v="3"/>
    <s v="count"/>
    <n v="257"/>
    <m/>
    <m/>
    <m/>
    <x v="0"/>
    <m/>
    <x v="690"/>
    <m/>
    <m/>
    <n v="129"/>
    <m/>
  </r>
  <r>
    <n v="1"/>
    <x v="137"/>
    <x v="0"/>
    <x v="4"/>
    <x v="0"/>
    <s v="count"/>
    <n v="27"/>
    <m/>
    <m/>
    <m/>
    <x v="0"/>
    <m/>
    <x v="919"/>
    <m/>
    <m/>
    <n v="408.46153851600002"/>
    <m/>
  </r>
  <r>
    <n v="1"/>
    <x v="137"/>
    <x v="0"/>
    <x v="4"/>
    <x v="1"/>
    <s v="count"/>
    <n v="10484"/>
    <m/>
    <m/>
    <m/>
    <x v="0"/>
    <m/>
    <x v="1414"/>
    <m/>
    <m/>
    <n v="9960"/>
    <m/>
  </r>
  <r>
    <n v="1"/>
    <x v="137"/>
    <x v="0"/>
    <x v="4"/>
    <x v="2"/>
    <s v="count"/>
    <n v="25"/>
    <m/>
    <m/>
    <m/>
    <x v="0"/>
    <m/>
    <x v="1415"/>
    <m/>
    <m/>
    <n v="765.43779586599999"/>
    <m/>
  </r>
  <r>
    <n v="1"/>
    <x v="137"/>
    <x v="0"/>
    <x v="4"/>
    <x v="3"/>
    <s v="count"/>
    <n v="2020"/>
    <m/>
    <m/>
    <m/>
    <x v="0"/>
    <m/>
    <x v="1416"/>
    <m/>
    <m/>
    <n v="1010"/>
    <m/>
  </r>
  <r>
    <n v="1"/>
    <x v="137"/>
    <x v="0"/>
    <x v="5"/>
    <x v="0"/>
    <s v="count"/>
    <n v="45"/>
    <m/>
    <m/>
    <m/>
    <x v="0"/>
    <m/>
    <x v="1417"/>
    <m/>
    <m/>
    <n v="680.76923085999999"/>
    <m/>
  </r>
  <r>
    <n v="1"/>
    <x v="137"/>
    <x v="0"/>
    <x v="5"/>
    <x v="1"/>
    <s v="count"/>
    <n v="12006"/>
    <m/>
    <m/>
    <m/>
    <x v="0"/>
    <m/>
    <x v="1418"/>
    <m/>
    <m/>
    <n v="11406"/>
    <m/>
  </r>
  <r>
    <n v="1"/>
    <x v="137"/>
    <x v="0"/>
    <x v="5"/>
    <x v="2"/>
    <s v="count"/>
    <n v="15"/>
    <m/>
    <m/>
    <m/>
    <x v="0"/>
    <m/>
    <x v="680"/>
    <m/>
    <m/>
    <n v="459.59332019599998"/>
    <m/>
  </r>
  <r>
    <n v="1"/>
    <x v="137"/>
    <x v="0"/>
    <x v="5"/>
    <x v="3"/>
    <s v="count"/>
    <n v="2240"/>
    <m/>
    <m/>
    <m/>
    <x v="0"/>
    <m/>
    <x v="1419"/>
    <m/>
    <m/>
    <n v="1120"/>
    <m/>
  </r>
  <r>
    <n v="1"/>
    <x v="137"/>
    <x v="0"/>
    <x v="6"/>
    <x v="0"/>
    <s v="count"/>
    <n v="6"/>
    <m/>
    <m/>
    <m/>
    <x v="0"/>
    <m/>
    <x v="451"/>
    <m/>
    <m/>
    <n v="91.153846165999994"/>
    <m/>
  </r>
  <r>
    <n v="1"/>
    <x v="137"/>
    <x v="0"/>
    <x v="6"/>
    <x v="1"/>
    <s v="count"/>
    <n v="937"/>
    <m/>
    <m/>
    <m/>
    <x v="0"/>
    <m/>
    <x v="1420"/>
    <m/>
    <m/>
    <n v="890"/>
    <m/>
  </r>
  <r>
    <n v="1"/>
    <x v="137"/>
    <x v="0"/>
    <x v="6"/>
    <x v="2"/>
    <s v="count"/>
    <n v="0"/>
    <m/>
    <m/>
    <m/>
    <x v="0"/>
    <m/>
    <x v="8"/>
    <m/>
    <m/>
    <n v="0"/>
    <m/>
  </r>
  <r>
    <n v="1"/>
    <x v="137"/>
    <x v="0"/>
    <x v="6"/>
    <x v="3"/>
    <s v="count"/>
    <n v="156"/>
    <m/>
    <m/>
    <m/>
    <x v="0"/>
    <m/>
    <x v="78"/>
    <m/>
    <m/>
    <n v="78"/>
    <m/>
  </r>
  <r>
    <n v="1"/>
    <x v="138"/>
    <x v="0"/>
    <x v="0"/>
    <x v="0"/>
    <s v="count"/>
    <n v="0"/>
    <m/>
    <m/>
    <m/>
    <x v="0"/>
    <m/>
    <x v="8"/>
    <m/>
    <m/>
    <n v="0"/>
    <m/>
  </r>
  <r>
    <n v="1"/>
    <x v="138"/>
    <x v="0"/>
    <x v="0"/>
    <x v="1"/>
    <s v="count"/>
    <n v="0"/>
    <m/>
    <m/>
    <m/>
    <x v="0"/>
    <m/>
    <x v="8"/>
    <m/>
    <m/>
    <n v="0"/>
    <m/>
  </r>
  <r>
    <n v="1"/>
    <x v="138"/>
    <x v="0"/>
    <x v="0"/>
    <x v="2"/>
    <s v="count"/>
    <n v="0"/>
    <m/>
    <m/>
    <m/>
    <x v="0"/>
    <m/>
    <x v="8"/>
    <m/>
    <m/>
    <n v="0"/>
    <m/>
  </r>
  <r>
    <n v="1"/>
    <x v="138"/>
    <x v="0"/>
    <x v="0"/>
    <x v="3"/>
    <s v="count"/>
    <n v="0"/>
    <m/>
    <m/>
    <m/>
    <x v="0"/>
    <m/>
    <x v="8"/>
    <m/>
    <m/>
    <n v="0"/>
    <m/>
  </r>
  <r>
    <n v="1"/>
    <x v="138"/>
    <x v="0"/>
    <x v="1"/>
    <x v="0"/>
    <s v="count"/>
    <n v="15"/>
    <m/>
    <m/>
    <m/>
    <x v="0"/>
    <m/>
    <x v="720"/>
    <m/>
    <m/>
    <n v="118.84615386199999"/>
    <m/>
  </r>
  <r>
    <n v="1"/>
    <x v="138"/>
    <x v="0"/>
    <x v="1"/>
    <x v="1"/>
    <s v="count"/>
    <n v="2529"/>
    <m/>
    <m/>
    <m/>
    <x v="0"/>
    <m/>
    <x v="1421"/>
    <m/>
    <m/>
    <n v="2403"/>
    <m/>
  </r>
  <r>
    <n v="1"/>
    <x v="138"/>
    <x v="0"/>
    <x v="1"/>
    <x v="2"/>
    <s v="count"/>
    <n v="219"/>
    <m/>
    <m/>
    <m/>
    <x v="0"/>
    <m/>
    <x v="1422"/>
    <m/>
    <m/>
    <n v="964.65000839699997"/>
    <m/>
  </r>
  <r>
    <n v="1"/>
    <x v="138"/>
    <x v="0"/>
    <x v="1"/>
    <x v="3"/>
    <s v="count"/>
    <n v="436"/>
    <m/>
    <m/>
    <m/>
    <x v="0"/>
    <m/>
    <x v="192"/>
    <m/>
    <m/>
    <n v="218"/>
    <m/>
  </r>
  <r>
    <n v="1"/>
    <x v="138"/>
    <x v="0"/>
    <x v="2"/>
    <x v="0"/>
    <s v="count"/>
    <n v="6"/>
    <m/>
    <m/>
    <m/>
    <x v="0"/>
    <m/>
    <x v="486"/>
    <m/>
    <m/>
    <n v="47.307692314000001"/>
    <m/>
  </r>
  <r>
    <n v="1"/>
    <x v="138"/>
    <x v="0"/>
    <x v="2"/>
    <x v="1"/>
    <s v="count"/>
    <n v="2587"/>
    <m/>
    <m/>
    <m/>
    <x v="0"/>
    <m/>
    <x v="1423"/>
    <m/>
    <m/>
    <n v="2458"/>
    <m/>
  </r>
  <r>
    <n v="1"/>
    <x v="138"/>
    <x v="0"/>
    <x v="2"/>
    <x v="2"/>
    <s v="count"/>
    <n v="9"/>
    <m/>
    <m/>
    <m/>
    <x v="0"/>
    <m/>
    <x v="276"/>
    <m/>
    <m/>
    <n v="39.677121167999999"/>
    <m/>
  </r>
  <r>
    <n v="1"/>
    <x v="138"/>
    <x v="0"/>
    <x v="2"/>
    <x v="3"/>
    <s v="count"/>
    <n v="184"/>
    <m/>
    <m/>
    <m/>
    <x v="0"/>
    <m/>
    <x v="792"/>
    <m/>
    <m/>
    <n v="92"/>
    <m/>
  </r>
  <r>
    <n v="1"/>
    <x v="138"/>
    <x v="0"/>
    <x v="3"/>
    <x v="0"/>
    <s v="count"/>
    <n v="6"/>
    <m/>
    <m/>
    <m/>
    <x v="0"/>
    <m/>
    <x v="486"/>
    <m/>
    <m/>
    <n v="47.307692314000001"/>
    <m/>
  </r>
  <r>
    <n v="1"/>
    <x v="138"/>
    <x v="0"/>
    <x v="3"/>
    <x v="1"/>
    <s v="count"/>
    <n v="4843"/>
    <m/>
    <m/>
    <m/>
    <x v="0"/>
    <m/>
    <x v="1276"/>
    <m/>
    <m/>
    <n v="4601"/>
    <m/>
  </r>
  <r>
    <n v="1"/>
    <x v="138"/>
    <x v="0"/>
    <x v="3"/>
    <x v="2"/>
    <s v="count"/>
    <n v="128"/>
    <m/>
    <m/>
    <m/>
    <x v="0"/>
    <m/>
    <x v="1424"/>
    <m/>
    <m/>
    <n v="563.74576326199997"/>
    <m/>
  </r>
  <r>
    <n v="1"/>
    <x v="138"/>
    <x v="0"/>
    <x v="3"/>
    <x v="3"/>
    <s v="count"/>
    <n v="476"/>
    <m/>
    <m/>
    <m/>
    <x v="0"/>
    <m/>
    <x v="632"/>
    <m/>
    <m/>
    <n v="238"/>
    <m/>
  </r>
  <r>
    <n v="1"/>
    <x v="138"/>
    <x v="0"/>
    <x v="4"/>
    <x v="0"/>
    <s v="count"/>
    <n v="55"/>
    <m/>
    <m/>
    <m/>
    <x v="0"/>
    <m/>
    <x v="899"/>
    <m/>
    <m/>
    <n v="435.00000005800001"/>
    <m/>
  </r>
  <r>
    <n v="1"/>
    <x v="138"/>
    <x v="0"/>
    <x v="4"/>
    <x v="1"/>
    <s v="count"/>
    <n v="7509"/>
    <m/>
    <m/>
    <m/>
    <x v="0"/>
    <m/>
    <x v="1425"/>
    <m/>
    <m/>
    <n v="7134"/>
    <m/>
  </r>
  <r>
    <n v="1"/>
    <x v="138"/>
    <x v="0"/>
    <x v="4"/>
    <x v="2"/>
    <s v="count"/>
    <n v="101"/>
    <m/>
    <m/>
    <m/>
    <x v="0"/>
    <m/>
    <x v="1312"/>
    <m/>
    <m/>
    <n v="444.71439975799996"/>
    <m/>
  </r>
  <r>
    <n v="1"/>
    <x v="138"/>
    <x v="0"/>
    <x v="4"/>
    <x v="3"/>
    <s v="count"/>
    <n v="1027"/>
    <m/>
    <m/>
    <m/>
    <x v="0"/>
    <m/>
    <x v="459"/>
    <m/>
    <m/>
    <n v="514"/>
    <m/>
  </r>
  <r>
    <n v="1"/>
    <x v="138"/>
    <x v="0"/>
    <x v="5"/>
    <x v="0"/>
    <s v="count"/>
    <n v="163"/>
    <m/>
    <m/>
    <m/>
    <x v="0"/>
    <m/>
    <x v="1426"/>
    <m/>
    <m/>
    <n v="1287.692307864"/>
    <m/>
  </r>
  <r>
    <n v="1"/>
    <x v="138"/>
    <x v="0"/>
    <x v="5"/>
    <x v="1"/>
    <s v="count"/>
    <n v="10979"/>
    <m/>
    <m/>
    <m/>
    <x v="0"/>
    <m/>
    <x v="1427"/>
    <m/>
    <m/>
    <n v="10430"/>
    <m/>
  </r>
  <r>
    <n v="1"/>
    <x v="138"/>
    <x v="0"/>
    <x v="5"/>
    <x v="2"/>
    <s v="count"/>
    <n v="18"/>
    <m/>
    <m/>
    <m/>
    <x v="0"/>
    <m/>
    <x v="310"/>
    <m/>
    <m/>
    <n v="79.354242335999999"/>
    <m/>
  </r>
  <r>
    <n v="1"/>
    <x v="138"/>
    <x v="0"/>
    <x v="5"/>
    <x v="3"/>
    <s v="count"/>
    <n v="1859"/>
    <m/>
    <m/>
    <m/>
    <x v="0"/>
    <m/>
    <x v="1428"/>
    <m/>
    <m/>
    <n v="930"/>
    <m/>
  </r>
  <r>
    <n v="1"/>
    <x v="138"/>
    <x v="0"/>
    <x v="6"/>
    <x v="0"/>
    <s v="count"/>
    <n v="6"/>
    <m/>
    <m/>
    <m/>
    <x v="0"/>
    <m/>
    <x v="486"/>
    <m/>
    <m/>
    <n v="47.307692314000001"/>
    <m/>
  </r>
  <r>
    <n v="1"/>
    <x v="138"/>
    <x v="0"/>
    <x v="6"/>
    <x v="1"/>
    <s v="count"/>
    <n v="909"/>
    <m/>
    <m/>
    <m/>
    <x v="0"/>
    <m/>
    <x v="1429"/>
    <m/>
    <m/>
    <n v="864"/>
    <m/>
  </r>
  <r>
    <n v="1"/>
    <x v="138"/>
    <x v="0"/>
    <x v="6"/>
    <x v="2"/>
    <s v="count"/>
    <n v="0"/>
    <m/>
    <m/>
    <m/>
    <x v="0"/>
    <m/>
    <x v="8"/>
    <m/>
    <m/>
    <n v="0"/>
    <m/>
  </r>
  <r>
    <n v="1"/>
    <x v="138"/>
    <x v="0"/>
    <x v="6"/>
    <x v="3"/>
    <s v="count"/>
    <n v="132"/>
    <m/>
    <m/>
    <m/>
    <x v="0"/>
    <m/>
    <x v="775"/>
    <m/>
    <m/>
    <n v="66"/>
    <m/>
  </r>
  <r>
    <n v="1"/>
    <x v="139"/>
    <x v="0"/>
    <x v="0"/>
    <x v="0"/>
    <s v="count"/>
    <n v="3"/>
    <m/>
    <m/>
    <m/>
    <x v="0"/>
    <m/>
    <x v="92"/>
    <m/>
    <m/>
    <n v="23.07692308"/>
    <m/>
  </r>
  <r>
    <n v="1"/>
    <x v="139"/>
    <x v="0"/>
    <x v="0"/>
    <x v="1"/>
    <s v="count"/>
    <n v="156"/>
    <m/>
    <m/>
    <m/>
    <x v="0"/>
    <m/>
    <x v="466"/>
    <m/>
    <m/>
    <n v="148"/>
    <m/>
  </r>
  <r>
    <n v="1"/>
    <x v="139"/>
    <x v="0"/>
    <x v="0"/>
    <x v="2"/>
    <s v="count"/>
    <n v="3"/>
    <m/>
    <m/>
    <m/>
    <x v="0"/>
    <m/>
    <x v="387"/>
    <m/>
    <m/>
    <n v="23.144987347999997"/>
    <m/>
  </r>
  <r>
    <n v="1"/>
    <x v="139"/>
    <x v="0"/>
    <x v="0"/>
    <x v="3"/>
    <s v="count"/>
    <n v="3"/>
    <m/>
    <m/>
    <m/>
    <x v="0"/>
    <m/>
    <x v="401"/>
    <m/>
    <m/>
    <n v="2"/>
    <m/>
  </r>
  <r>
    <n v="1"/>
    <x v="139"/>
    <x v="0"/>
    <x v="1"/>
    <x v="0"/>
    <s v="count"/>
    <n v="26"/>
    <m/>
    <m/>
    <m/>
    <x v="0"/>
    <m/>
    <x v="705"/>
    <m/>
    <m/>
    <n v="197.307692334"/>
    <m/>
  </r>
  <r>
    <n v="1"/>
    <x v="139"/>
    <x v="0"/>
    <x v="1"/>
    <x v="1"/>
    <s v="count"/>
    <n v="3442"/>
    <m/>
    <m/>
    <m/>
    <x v="0"/>
    <m/>
    <x v="1430"/>
    <m/>
    <m/>
    <n v="3270"/>
    <m/>
  </r>
  <r>
    <n v="1"/>
    <x v="139"/>
    <x v="0"/>
    <x v="1"/>
    <x v="2"/>
    <s v="count"/>
    <n v="14"/>
    <m/>
    <m/>
    <m/>
    <x v="0"/>
    <m/>
    <x v="286"/>
    <m/>
    <m/>
    <n v="109.938689903"/>
    <m/>
  </r>
  <r>
    <n v="1"/>
    <x v="139"/>
    <x v="0"/>
    <x v="1"/>
    <x v="3"/>
    <s v="count"/>
    <n v="270"/>
    <m/>
    <m/>
    <m/>
    <x v="0"/>
    <m/>
    <x v="1395"/>
    <m/>
    <m/>
    <n v="135"/>
    <m/>
  </r>
  <r>
    <n v="1"/>
    <x v="139"/>
    <x v="0"/>
    <x v="2"/>
    <x v="0"/>
    <s v="count"/>
    <n v="0"/>
    <m/>
    <m/>
    <m/>
    <x v="0"/>
    <m/>
    <x v="8"/>
    <m/>
    <m/>
    <n v="0"/>
    <m/>
  </r>
  <r>
    <n v="1"/>
    <x v="139"/>
    <x v="0"/>
    <x v="2"/>
    <x v="1"/>
    <s v="count"/>
    <n v="0"/>
    <m/>
    <m/>
    <m/>
    <x v="0"/>
    <m/>
    <x v="8"/>
    <m/>
    <m/>
    <n v="0"/>
    <m/>
  </r>
  <r>
    <n v="1"/>
    <x v="139"/>
    <x v="0"/>
    <x v="2"/>
    <x v="2"/>
    <s v="count"/>
    <n v="0"/>
    <m/>
    <m/>
    <m/>
    <x v="0"/>
    <m/>
    <x v="8"/>
    <m/>
    <m/>
    <n v="0"/>
    <m/>
  </r>
  <r>
    <n v="1"/>
    <x v="139"/>
    <x v="0"/>
    <x v="2"/>
    <x v="3"/>
    <s v="count"/>
    <n v="0"/>
    <m/>
    <m/>
    <m/>
    <x v="0"/>
    <m/>
    <x v="8"/>
    <m/>
    <m/>
    <n v="0"/>
    <m/>
  </r>
  <r>
    <n v="1"/>
    <x v="139"/>
    <x v="0"/>
    <x v="3"/>
    <x v="0"/>
    <s v="count"/>
    <n v="30"/>
    <m/>
    <m/>
    <m/>
    <x v="0"/>
    <m/>
    <x v="1172"/>
    <m/>
    <m/>
    <n v="227.30769233800001"/>
    <m/>
  </r>
  <r>
    <n v="1"/>
    <x v="139"/>
    <x v="0"/>
    <x v="3"/>
    <x v="1"/>
    <s v="count"/>
    <n v="7129"/>
    <m/>
    <m/>
    <m/>
    <x v="0"/>
    <m/>
    <x v="1431"/>
    <m/>
    <m/>
    <n v="6773"/>
    <m/>
  </r>
  <r>
    <n v="1"/>
    <x v="139"/>
    <x v="0"/>
    <x v="3"/>
    <x v="2"/>
    <s v="count"/>
    <n v="33"/>
    <m/>
    <m/>
    <m/>
    <x v="0"/>
    <m/>
    <x v="392"/>
    <m/>
    <m/>
    <n v="258.72789428300001"/>
    <m/>
  </r>
  <r>
    <n v="1"/>
    <x v="139"/>
    <x v="0"/>
    <x v="3"/>
    <x v="3"/>
    <s v="count"/>
    <n v="311"/>
    <m/>
    <m/>
    <m/>
    <x v="0"/>
    <m/>
    <x v="532"/>
    <m/>
    <m/>
    <n v="156"/>
    <m/>
  </r>
  <r>
    <n v="1"/>
    <x v="139"/>
    <x v="0"/>
    <x v="4"/>
    <x v="0"/>
    <s v="count"/>
    <n v="172"/>
    <m/>
    <m/>
    <m/>
    <x v="0"/>
    <m/>
    <x v="865"/>
    <m/>
    <m/>
    <n v="1305.000000174"/>
    <m/>
  </r>
  <r>
    <n v="1"/>
    <x v="139"/>
    <x v="0"/>
    <x v="4"/>
    <x v="1"/>
    <s v="count"/>
    <n v="8612"/>
    <m/>
    <m/>
    <m/>
    <x v="0"/>
    <m/>
    <x v="1432"/>
    <m/>
    <m/>
    <n v="8181"/>
    <m/>
  </r>
  <r>
    <n v="1"/>
    <x v="139"/>
    <x v="0"/>
    <x v="4"/>
    <x v="2"/>
    <s v="count"/>
    <n v="24"/>
    <m/>
    <m/>
    <m/>
    <x v="0"/>
    <m/>
    <x v="454"/>
    <m/>
    <m/>
    <n v="187.63971885699999"/>
    <m/>
  </r>
  <r>
    <n v="1"/>
    <x v="139"/>
    <x v="0"/>
    <x v="4"/>
    <x v="3"/>
    <s v="count"/>
    <n v="376"/>
    <m/>
    <m/>
    <m/>
    <x v="0"/>
    <m/>
    <x v="208"/>
    <m/>
    <m/>
    <n v="188"/>
    <m/>
  </r>
  <r>
    <n v="1"/>
    <x v="139"/>
    <x v="0"/>
    <x v="5"/>
    <x v="0"/>
    <s v="count"/>
    <n v="18"/>
    <m/>
    <m/>
    <m/>
    <x v="0"/>
    <m/>
    <x v="510"/>
    <m/>
    <m/>
    <n v="136.15384617199999"/>
    <m/>
  </r>
  <r>
    <n v="1"/>
    <x v="139"/>
    <x v="0"/>
    <x v="5"/>
    <x v="1"/>
    <s v="count"/>
    <n v="8753"/>
    <m/>
    <m/>
    <m/>
    <x v="0"/>
    <m/>
    <x v="1433"/>
    <m/>
    <m/>
    <n v="8315"/>
    <m/>
  </r>
  <r>
    <n v="1"/>
    <x v="139"/>
    <x v="0"/>
    <x v="5"/>
    <x v="2"/>
    <s v="count"/>
    <n v="12"/>
    <m/>
    <m/>
    <m/>
    <x v="0"/>
    <m/>
    <x v="515"/>
    <m/>
    <m/>
    <n v="94.233162773999993"/>
    <m/>
  </r>
  <r>
    <n v="1"/>
    <x v="139"/>
    <x v="0"/>
    <x v="5"/>
    <x v="3"/>
    <s v="count"/>
    <n v="425"/>
    <m/>
    <m/>
    <m/>
    <x v="0"/>
    <m/>
    <x v="887"/>
    <m/>
    <m/>
    <n v="213"/>
    <m/>
  </r>
  <r>
    <n v="1"/>
    <x v="139"/>
    <x v="0"/>
    <x v="6"/>
    <x v="0"/>
    <s v="count"/>
    <n v="9"/>
    <m/>
    <m/>
    <m/>
    <x v="0"/>
    <m/>
    <x v="370"/>
    <m/>
    <m/>
    <n v="68.076923085999994"/>
    <m/>
  </r>
  <r>
    <n v="1"/>
    <x v="139"/>
    <x v="0"/>
    <x v="6"/>
    <x v="1"/>
    <s v="count"/>
    <n v="679"/>
    <m/>
    <m/>
    <m/>
    <x v="0"/>
    <m/>
    <x v="524"/>
    <m/>
    <m/>
    <n v="645"/>
    <m/>
  </r>
  <r>
    <n v="1"/>
    <x v="139"/>
    <x v="0"/>
    <x v="6"/>
    <x v="2"/>
    <s v="count"/>
    <n v="0"/>
    <m/>
    <m/>
    <m/>
    <x v="0"/>
    <m/>
    <x v="8"/>
    <m/>
    <m/>
    <n v="0"/>
    <m/>
  </r>
  <r>
    <n v="1"/>
    <x v="139"/>
    <x v="0"/>
    <x v="6"/>
    <x v="3"/>
    <s v="count"/>
    <n v="72"/>
    <m/>
    <m/>
    <m/>
    <x v="0"/>
    <m/>
    <x v="274"/>
    <m/>
    <m/>
    <n v="36"/>
    <m/>
  </r>
  <r>
    <n v="1"/>
    <x v="140"/>
    <x v="0"/>
    <x v="0"/>
    <x v="0"/>
    <s v="count"/>
    <n v="43043"/>
    <m/>
    <m/>
    <m/>
    <x v="0"/>
    <m/>
    <x v="1434"/>
    <m/>
    <m/>
    <n v="61600.384623598002"/>
    <m/>
  </r>
  <r>
    <n v="1"/>
    <x v="140"/>
    <x v="0"/>
    <x v="0"/>
    <x v="1"/>
    <s v="count"/>
    <n v="191368"/>
    <m/>
    <m/>
    <m/>
    <x v="0"/>
    <m/>
    <x v="1435"/>
    <m/>
    <m/>
    <n v="181800"/>
    <m/>
  </r>
  <r>
    <n v="1"/>
    <x v="140"/>
    <x v="0"/>
    <x v="0"/>
    <x v="2"/>
    <s v="count"/>
    <n v="35346"/>
    <m/>
    <m/>
    <m/>
    <x v="0"/>
    <m/>
    <x v="1436"/>
    <m/>
    <m/>
    <n v="31088.677648509998"/>
    <m/>
  </r>
  <r>
    <n v="1"/>
    <x v="140"/>
    <x v="0"/>
    <x v="0"/>
    <x v="3"/>
    <s v="count"/>
    <n v="4412"/>
    <m/>
    <m/>
    <m/>
    <x v="0"/>
    <m/>
    <x v="1437"/>
    <m/>
    <m/>
    <n v="2206"/>
    <m/>
  </r>
  <r>
    <n v="1"/>
    <x v="140"/>
    <x v="0"/>
    <x v="1"/>
    <x v="0"/>
    <s v="count"/>
    <n v="190"/>
    <m/>
    <m/>
    <m/>
    <x v="0"/>
    <m/>
    <x v="1067"/>
    <m/>
    <m/>
    <n v="272.30769234399997"/>
    <m/>
  </r>
  <r>
    <n v="1"/>
    <x v="140"/>
    <x v="0"/>
    <x v="1"/>
    <x v="1"/>
    <s v="count"/>
    <n v="8892"/>
    <m/>
    <m/>
    <m/>
    <x v="0"/>
    <m/>
    <x v="1438"/>
    <m/>
    <m/>
    <n v="8447"/>
    <m/>
  </r>
  <r>
    <n v="1"/>
    <x v="140"/>
    <x v="0"/>
    <x v="1"/>
    <x v="2"/>
    <s v="count"/>
    <n v="836"/>
    <m/>
    <m/>
    <m/>
    <x v="0"/>
    <m/>
    <x v="1420"/>
    <m/>
    <m/>
    <n v="735.67995498999994"/>
    <m/>
  </r>
  <r>
    <n v="1"/>
    <x v="140"/>
    <x v="0"/>
    <x v="1"/>
    <x v="3"/>
    <s v="count"/>
    <n v="132"/>
    <m/>
    <m/>
    <m/>
    <x v="0"/>
    <m/>
    <x v="775"/>
    <m/>
    <m/>
    <n v="66"/>
    <m/>
  </r>
  <r>
    <n v="1"/>
    <x v="140"/>
    <x v="0"/>
    <x v="2"/>
    <x v="0"/>
    <s v="count"/>
    <n v="0"/>
    <m/>
    <m/>
    <m/>
    <x v="0"/>
    <m/>
    <x v="8"/>
    <m/>
    <m/>
    <n v="0"/>
    <m/>
  </r>
  <r>
    <n v="1"/>
    <x v="140"/>
    <x v="0"/>
    <x v="2"/>
    <x v="1"/>
    <s v="count"/>
    <n v="0"/>
    <m/>
    <m/>
    <m/>
    <x v="0"/>
    <m/>
    <x v="8"/>
    <m/>
    <m/>
    <n v="0"/>
    <m/>
  </r>
  <r>
    <n v="1"/>
    <x v="140"/>
    <x v="0"/>
    <x v="2"/>
    <x v="2"/>
    <s v="count"/>
    <n v="0"/>
    <m/>
    <m/>
    <m/>
    <x v="0"/>
    <m/>
    <x v="8"/>
    <m/>
    <m/>
    <n v="0"/>
    <m/>
  </r>
  <r>
    <n v="1"/>
    <x v="140"/>
    <x v="0"/>
    <x v="2"/>
    <x v="3"/>
    <s v="count"/>
    <n v="0"/>
    <m/>
    <m/>
    <m/>
    <x v="0"/>
    <m/>
    <x v="8"/>
    <m/>
    <m/>
    <n v="0"/>
    <m/>
  </r>
  <r>
    <n v="1"/>
    <x v="140"/>
    <x v="0"/>
    <x v="3"/>
    <x v="0"/>
    <s v="count"/>
    <n v="412"/>
    <m/>
    <m/>
    <m/>
    <x v="0"/>
    <m/>
    <x v="490"/>
    <m/>
    <m/>
    <n v="589.615384694"/>
    <m/>
  </r>
  <r>
    <n v="1"/>
    <x v="140"/>
    <x v="0"/>
    <x v="3"/>
    <x v="1"/>
    <s v="count"/>
    <n v="8586"/>
    <m/>
    <m/>
    <m/>
    <x v="0"/>
    <m/>
    <x v="1439"/>
    <m/>
    <m/>
    <n v="8157"/>
    <m/>
  </r>
  <r>
    <n v="1"/>
    <x v="140"/>
    <x v="0"/>
    <x v="3"/>
    <x v="2"/>
    <s v="count"/>
    <n v="1108"/>
    <m/>
    <m/>
    <m/>
    <x v="0"/>
    <m/>
    <x v="1440"/>
    <m/>
    <m/>
    <n v="974.5692886889999"/>
    <m/>
  </r>
  <r>
    <n v="1"/>
    <x v="140"/>
    <x v="0"/>
    <x v="3"/>
    <x v="3"/>
    <s v="count"/>
    <n v="214"/>
    <m/>
    <m/>
    <m/>
    <x v="0"/>
    <m/>
    <x v="79"/>
    <m/>
    <m/>
    <n v="107"/>
    <m/>
  </r>
  <r>
    <n v="1"/>
    <x v="140"/>
    <x v="0"/>
    <x v="4"/>
    <x v="0"/>
    <s v="count"/>
    <n v="0"/>
    <m/>
    <m/>
    <m/>
    <x v="0"/>
    <m/>
    <x v="8"/>
    <m/>
    <m/>
    <n v="0"/>
    <m/>
  </r>
  <r>
    <n v="1"/>
    <x v="140"/>
    <x v="0"/>
    <x v="4"/>
    <x v="1"/>
    <s v="count"/>
    <n v="118"/>
    <m/>
    <m/>
    <m/>
    <x v="0"/>
    <m/>
    <x v="432"/>
    <m/>
    <m/>
    <n v="112"/>
    <m/>
  </r>
  <r>
    <n v="1"/>
    <x v="140"/>
    <x v="0"/>
    <x v="4"/>
    <x v="2"/>
    <s v="count"/>
    <n v="18"/>
    <m/>
    <m/>
    <m/>
    <x v="0"/>
    <m/>
    <x v="15"/>
    <m/>
    <m/>
    <n v="15.705527128999998"/>
    <m/>
  </r>
  <r>
    <n v="1"/>
    <x v="140"/>
    <x v="0"/>
    <x v="4"/>
    <x v="3"/>
    <s v="count"/>
    <n v="0"/>
    <m/>
    <m/>
    <m/>
    <x v="0"/>
    <m/>
    <x v="8"/>
    <m/>
    <m/>
    <n v="0"/>
    <m/>
  </r>
  <r>
    <n v="1"/>
    <x v="140"/>
    <x v="0"/>
    <x v="5"/>
    <x v="0"/>
    <s v="count"/>
    <n v="68"/>
    <m/>
    <m/>
    <m/>
    <x v="0"/>
    <m/>
    <x v="180"/>
    <m/>
    <m/>
    <n v="96.923076936000001"/>
    <m/>
  </r>
  <r>
    <n v="1"/>
    <x v="140"/>
    <x v="0"/>
    <x v="5"/>
    <x v="1"/>
    <s v="count"/>
    <n v="1061"/>
    <m/>
    <m/>
    <m/>
    <x v="0"/>
    <m/>
    <x v="1441"/>
    <m/>
    <m/>
    <n v="1008"/>
    <m/>
  </r>
  <r>
    <n v="1"/>
    <x v="140"/>
    <x v="0"/>
    <x v="5"/>
    <x v="2"/>
    <s v="count"/>
    <n v="98"/>
    <m/>
    <m/>
    <m/>
    <x v="0"/>
    <m/>
    <x v="480"/>
    <m/>
    <m/>
    <n v="85.967095864000001"/>
    <m/>
  </r>
  <r>
    <n v="1"/>
    <x v="140"/>
    <x v="0"/>
    <x v="5"/>
    <x v="3"/>
    <s v="count"/>
    <n v="33"/>
    <m/>
    <m/>
    <m/>
    <x v="0"/>
    <m/>
    <x v="320"/>
    <m/>
    <m/>
    <n v="17"/>
    <m/>
  </r>
  <r>
    <n v="1"/>
    <x v="140"/>
    <x v="0"/>
    <x v="6"/>
    <x v="0"/>
    <s v="count"/>
    <n v="0"/>
    <m/>
    <m/>
    <m/>
    <x v="0"/>
    <m/>
    <x v="8"/>
    <m/>
    <m/>
    <n v="0"/>
    <m/>
  </r>
  <r>
    <n v="1"/>
    <x v="140"/>
    <x v="0"/>
    <x v="6"/>
    <x v="1"/>
    <s v="count"/>
    <n v="72"/>
    <m/>
    <m/>
    <m/>
    <x v="0"/>
    <m/>
    <x v="715"/>
    <m/>
    <m/>
    <n v="68"/>
    <m/>
  </r>
  <r>
    <n v="1"/>
    <x v="140"/>
    <x v="0"/>
    <x v="6"/>
    <x v="2"/>
    <s v="count"/>
    <n v="15"/>
    <m/>
    <m/>
    <m/>
    <x v="0"/>
    <m/>
    <x v="14"/>
    <m/>
    <m/>
    <n v="13.225707055999999"/>
    <m/>
  </r>
  <r>
    <n v="1"/>
    <x v="140"/>
    <x v="0"/>
    <x v="6"/>
    <x v="3"/>
    <s v="count"/>
    <n v="3"/>
    <m/>
    <m/>
    <m/>
    <x v="0"/>
    <m/>
    <x v="401"/>
    <m/>
    <m/>
    <n v="2"/>
    <m/>
  </r>
  <r>
    <n v="1"/>
    <x v="141"/>
    <x v="0"/>
    <x v="0"/>
    <x v="0"/>
    <s v="count"/>
    <n v="0"/>
    <m/>
    <m/>
    <m/>
    <x v="0"/>
    <m/>
    <x v="8"/>
    <m/>
    <m/>
    <n v="0"/>
    <m/>
  </r>
  <r>
    <n v="1"/>
    <x v="141"/>
    <x v="0"/>
    <x v="0"/>
    <x v="1"/>
    <s v="count"/>
    <n v="0"/>
    <m/>
    <m/>
    <m/>
    <x v="0"/>
    <m/>
    <x v="8"/>
    <m/>
    <m/>
    <n v="0"/>
    <m/>
  </r>
  <r>
    <n v="1"/>
    <x v="141"/>
    <x v="0"/>
    <x v="0"/>
    <x v="2"/>
    <s v="count"/>
    <n v="0"/>
    <m/>
    <m/>
    <m/>
    <x v="0"/>
    <m/>
    <x v="8"/>
    <m/>
    <m/>
    <n v="0"/>
    <m/>
  </r>
  <r>
    <n v="1"/>
    <x v="141"/>
    <x v="0"/>
    <x v="0"/>
    <x v="3"/>
    <s v="count"/>
    <n v="0"/>
    <m/>
    <m/>
    <m/>
    <x v="0"/>
    <m/>
    <x v="8"/>
    <m/>
    <m/>
    <n v="0"/>
    <m/>
  </r>
  <r>
    <n v="1"/>
    <x v="141"/>
    <x v="0"/>
    <x v="1"/>
    <x v="0"/>
    <s v="count"/>
    <n v="629"/>
    <m/>
    <m/>
    <m/>
    <x v="0"/>
    <m/>
    <x v="1415"/>
    <m/>
    <m/>
    <n v="1068.461538604"/>
    <m/>
  </r>
  <r>
    <n v="1"/>
    <x v="141"/>
    <x v="0"/>
    <x v="1"/>
    <x v="1"/>
    <s v="count"/>
    <n v="3509"/>
    <m/>
    <m/>
    <m/>
    <x v="0"/>
    <m/>
    <x v="1442"/>
    <m/>
    <m/>
    <n v="3334"/>
    <m/>
  </r>
  <r>
    <n v="1"/>
    <x v="141"/>
    <x v="0"/>
    <x v="1"/>
    <x v="2"/>
    <s v="count"/>
    <n v="914"/>
    <m/>
    <m/>
    <m/>
    <x v="0"/>
    <m/>
    <x v="1443"/>
    <m/>
    <m/>
    <n v="870.41684562299997"/>
    <m/>
  </r>
  <r>
    <n v="1"/>
    <x v="141"/>
    <x v="0"/>
    <x v="1"/>
    <x v="3"/>
    <s v="count"/>
    <n v="210"/>
    <m/>
    <m/>
    <m/>
    <x v="0"/>
    <m/>
    <x v="677"/>
    <m/>
    <m/>
    <n v="105"/>
    <m/>
  </r>
  <r>
    <n v="1"/>
    <x v="141"/>
    <x v="0"/>
    <x v="2"/>
    <x v="0"/>
    <s v="count"/>
    <n v="177"/>
    <m/>
    <m/>
    <m/>
    <x v="0"/>
    <m/>
    <x v="196"/>
    <m/>
    <m/>
    <n v="301.15384619399998"/>
    <m/>
  </r>
  <r>
    <n v="1"/>
    <x v="141"/>
    <x v="0"/>
    <x v="2"/>
    <x v="1"/>
    <s v="count"/>
    <n v="1049"/>
    <m/>
    <m/>
    <m/>
    <x v="0"/>
    <m/>
    <x v="1444"/>
    <m/>
    <m/>
    <n v="997"/>
    <m/>
  </r>
  <r>
    <n v="1"/>
    <x v="141"/>
    <x v="0"/>
    <x v="2"/>
    <x v="2"/>
    <s v="count"/>
    <n v="185"/>
    <m/>
    <m/>
    <m/>
    <x v="0"/>
    <m/>
    <x v="887"/>
    <m/>
    <m/>
    <n v="176.06722518299998"/>
    <m/>
  </r>
  <r>
    <n v="1"/>
    <x v="141"/>
    <x v="0"/>
    <x v="2"/>
    <x v="3"/>
    <s v="count"/>
    <n v="102"/>
    <m/>
    <m/>
    <m/>
    <x v="0"/>
    <m/>
    <x v="625"/>
    <m/>
    <m/>
    <n v="51"/>
    <m/>
  </r>
  <r>
    <n v="1"/>
    <x v="141"/>
    <x v="0"/>
    <x v="3"/>
    <x v="0"/>
    <s v="count"/>
    <n v="96"/>
    <m/>
    <m/>
    <m/>
    <x v="0"/>
    <m/>
    <x v="1445"/>
    <m/>
    <m/>
    <n v="162.69230771400001"/>
    <m/>
  </r>
  <r>
    <n v="1"/>
    <x v="141"/>
    <x v="0"/>
    <x v="3"/>
    <x v="1"/>
    <s v="count"/>
    <n v="2843"/>
    <m/>
    <m/>
    <m/>
    <x v="0"/>
    <m/>
    <x v="1446"/>
    <m/>
    <m/>
    <n v="2701"/>
    <m/>
  </r>
  <r>
    <n v="1"/>
    <x v="141"/>
    <x v="0"/>
    <x v="3"/>
    <x v="2"/>
    <s v="count"/>
    <n v="467"/>
    <m/>
    <m/>
    <m/>
    <x v="0"/>
    <m/>
    <x v="1312"/>
    <m/>
    <m/>
    <n v="444.71439975799996"/>
    <m/>
  </r>
  <r>
    <n v="1"/>
    <x v="141"/>
    <x v="0"/>
    <x v="3"/>
    <x v="3"/>
    <s v="count"/>
    <n v="95"/>
    <m/>
    <m/>
    <m/>
    <x v="0"/>
    <m/>
    <x v="276"/>
    <m/>
    <m/>
    <n v="48"/>
    <m/>
  </r>
  <r>
    <n v="1"/>
    <x v="141"/>
    <x v="0"/>
    <x v="4"/>
    <x v="0"/>
    <s v="count"/>
    <n v="0"/>
    <m/>
    <m/>
    <m/>
    <x v="0"/>
    <m/>
    <x v="8"/>
    <m/>
    <m/>
    <n v="0"/>
    <m/>
  </r>
  <r>
    <n v="1"/>
    <x v="141"/>
    <x v="0"/>
    <x v="4"/>
    <x v="1"/>
    <s v="count"/>
    <n v="0"/>
    <m/>
    <m/>
    <m/>
    <x v="0"/>
    <m/>
    <x v="8"/>
    <m/>
    <m/>
    <n v="0"/>
    <m/>
  </r>
  <r>
    <n v="1"/>
    <x v="141"/>
    <x v="0"/>
    <x v="4"/>
    <x v="2"/>
    <s v="count"/>
    <n v="0"/>
    <m/>
    <m/>
    <m/>
    <x v="0"/>
    <m/>
    <x v="8"/>
    <m/>
    <m/>
    <n v="0"/>
    <m/>
  </r>
  <r>
    <n v="1"/>
    <x v="141"/>
    <x v="0"/>
    <x v="4"/>
    <x v="3"/>
    <s v="count"/>
    <n v="0"/>
    <m/>
    <m/>
    <m/>
    <x v="0"/>
    <m/>
    <x v="8"/>
    <m/>
    <m/>
    <n v="0"/>
    <m/>
  </r>
  <r>
    <n v="1"/>
    <x v="141"/>
    <x v="0"/>
    <x v="5"/>
    <x v="0"/>
    <s v="count"/>
    <n v="15"/>
    <m/>
    <m/>
    <m/>
    <x v="0"/>
    <m/>
    <x v="42"/>
    <m/>
    <m/>
    <n v="25.384615388"/>
    <m/>
  </r>
  <r>
    <n v="1"/>
    <x v="141"/>
    <x v="0"/>
    <x v="5"/>
    <x v="1"/>
    <s v="count"/>
    <n v="1215"/>
    <m/>
    <m/>
    <m/>
    <x v="0"/>
    <m/>
    <x v="204"/>
    <m/>
    <m/>
    <n v="1154"/>
    <m/>
  </r>
  <r>
    <n v="1"/>
    <x v="141"/>
    <x v="0"/>
    <x v="5"/>
    <x v="2"/>
    <s v="count"/>
    <n v="83"/>
    <m/>
    <m/>
    <m/>
    <x v="0"/>
    <m/>
    <x v="310"/>
    <m/>
    <m/>
    <n v="79.354242335999999"/>
    <m/>
  </r>
  <r>
    <n v="1"/>
    <x v="141"/>
    <x v="0"/>
    <x v="5"/>
    <x v="3"/>
    <s v="count"/>
    <n v="85"/>
    <m/>
    <m/>
    <m/>
    <x v="0"/>
    <m/>
    <x v="393"/>
    <m/>
    <m/>
    <n v="43"/>
    <m/>
  </r>
  <r>
    <n v="1"/>
    <x v="141"/>
    <x v="0"/>
    <x v="6"/>
    <x v="0"/>
    <s v="count"/>
    <n v="0"/>
    <m/>
    <m/>
    <m/>
    <x v="0"/>
    <m/>
    <x v="8"/>
    <m/>
    <m/>
    <n v="0"/>
    <m/>
  </r>
  <r>
    <n v="1"/>
    <x v="141"/>
    <x v="0"/>
    <x v="6"/>
    <x v="1"/>
    <s v="count"/>
    <n v="58"/>
    <m/>
    <m/>
    <m/>
    <x v="0"/>
    <m/>
    <x v="25"/>
    <m/>
    <m/>
    <n v="55"/>
    <m/>
  </r>
  <r>
    <n v="1"/>
    <x v="141"/>
    <x v="0"/>
    <x v="6"/>
    <x v="2"/>
    <s v="count"/>
    <n v="0"/>
    <m/>
    <m/>
    <m/>
    <x v="0"/>
    <m/>
    <x v="8"/>
    <m/>
    <m/>
    <n v="0"/>
    <m/>
  </r>
  <r>
    <n v="1"/>
    <x v="141"/>
    <x v="0"/>
    <x v="6"/>
    <x v="3"/>
    <s v="count"/>
    <n v="9"/>
    <m/>
    <m/>
    <m/>
    <x v="0"/>
    <m/>
    <x v="342"/>
    <m/>
    <m/>
    <n v="5"/>
    <m/>
  </r>
  <r>
    <n v="1"/>
    <x v="142"/>
    <x v="0"/>
    <x v="0"/>
    <x v="0"/>
    <s v="count"/>
    <n v="2519"/>
    <m/>
    <m/>
    <m/>
    <x v="0"/>
    <m/>
    <x v="1447"/>
    <m/>
    <m/>
    <n v="3331.1538465980002"/>
    <m/>
  </r>
  <r>
    <n v="1"/>
    <x v="142"/>
    <x v="0"/>
    <x v="0"/>
    <x v="1"/>
    <s v="count"/>
    <n v="3691"/>
    <m/>
    <m/>
    <m/>
    <x v="0"/>
    <m/>
    <x v="1448"/>
    <m/>
    <m/>
    <n v="3506"/>
    <m/>
  </r>
  <r>
    <n v="1"/>
    <x v="142"/>
    <x v="0"/>
    <x v="0"/>
    <x v="2"/>
    <s v="count"/>
    <n v="365"/>
    <m/>
    <m/>
    <m/>
    <x v="0"/>
    <m/>
    <x v="1449"/>
    <m/>
    <m/>
    <n v="396.77121167999996"/>
    <m/>
  </r>
  <r>
    <n v="1"/>
    <x v="142"/>
    <x v="0"/>
    <x v="0"/>
    <x v="3"/>
    <s v="count"/>
    <n v="211"/>
    <m/>
    <m/>
    <m/>
    <x v="0"/>
    <m/>
    <x v="798"/>
    <m/>
    <m/>
    <n v="106"/>
    <m/>
  </r>
  <r>
    <n v="1"/>
    <x v="142"/>
    <x v="0"/>
    <x v="1"/>
    <x v="0"/>
    <s v="count"/>
    <n v="0"/>
    <m/>
    <m/>
    <m/>
    <x v="0"/>
    <m/>
    <x v="8"/>
    <m/>
    <m/>
    <n v="0"/>
    <m/>
  </r>
  <r>
    <n v="1"/>
    <x v="142"/>
    <x v="0"/>
    <x v="1"/>
    <x v="1"/>
    <s v="count"/>
    <n v="0"/>
    <m/>
    <m/>
    <m/>
    <x v="0"/>
    <m/>
    <x v="8"/>
    <m/>
    <m/>
    <n v="0"/>
    <m/>
  </r>
  <r>
    <n v="1"/>
    <x v="142"/>
    <x v="0"/>
    <x v="1"/>
    <x v="2"/>
    <s v="count"/>
    <n v="0"/>
    <m/>
    <m/>
    <m/>
    <x v="0"/>
    <m/>
    <x v="8"/>
    <m/>
    <m/>
    <n v="0"/>
    <m/>
  </r>
  <r>
    <n v="1"/>
    <x v="142"/>
    <x v="0"/>
    <x v="1"/>
    <x v="3"/>
    <s v="count"/>
    <n v="0"/>
    <m/>
    <m/>
    <m/>
    <x v="0"/>
    <m/>
    <x v="8"/>
    <m/>
    <m/>
    <n v="0"/>
    <m/>
  </r>
  <r>
    <n v="1"/>
    <x v="142"/>
    <x v="0"/>
    <x v="2"/>
    <x v="0"/>
    <s v="count"/>
    <n v="0"/>
    <m/>
    <m/>
    <m/>
    <x v="0"/>
    <m/>
    <x v="8"/>
    <m/>
    <m/>
    <n v="0"/>
    <m/>
  </r>
  <r>
    <n v="1"/>
    <x v="142"/>
    <x v="0"/>
    <x v="2"/>
    <x v="1"/>
    <s v="count"/>
    <n v="0"/>
    <m/>
    <m/>
    <m/>
    <x v="0"/>
    <m/>
    <x v="8"/>
    <m/>
    <m/>
    <n v="0"/>
    <m/>
  </r>
  <r>
    <n v="1"/>
    <x v="142"/>
    <x v="0"/>
    <x v="2"/>
    <x v="2"/>
    <s v="count"/>
    <n v="0"/>
    <m/>
    <m/>
    <m/>
    <x v="0"/>
    <m/>
    <x v="8"/>
    <m/>
    <m/>
    <n v="0"/>
    <m/>
  </r>
  <r>
    <n v="1"/>
    <x v="142"/>
    <x v="0"/>
    <x v="2"/>
    <x v="3"/>
    <s v="count"/>
    <n v="0"/>
    <m/>
    <m/>
    <m/>
    <x v="0"/>
    <m/>
    <x v="8"/>
    <m/>
    <m/>
    <n v="0"/>
    <m/>
  </r>
  <r>
    <n v="1"/>
    <x v="142"/>
    <x v="0"/>
    <x v="3"/>
    <x v="0"/>
    <s v="count"/>
    <n v="433"/>
    <m/>
    <m/>
    <m/>
    <x v="0"/>
    <m/>
    <x v="1450"/>
    <m/>
    <m/>
    <n v="572.30769238400001"/>
    <m/>
  </r>
  <r>
    <n v="1"/>
    <x v="142"/>
    <x v="0"/>
    <x v="3"/>
    <x v="1"/>
    <s v="count"/>
    <n v="3904"/>
    <m/>
    <m/>
    <m/>
    <x v="0"/>
    <m/>
    <x v="1451"/>
    <m/>
    <m/>
    <n v="3709"/>
    <m/>
  </r>
  <r>
    <n v="1"/>
    <x v="142"/>
    <x v="0"/>
    <x v="3"/>
    <x v="2"/>
    <s v="count"/>
    <n v="490"/>
    <m/>
    <m/>
    <m/>
    <x v="0"/>
    <m/>
    <x v="1452"/>
    <m/>
    <m/>
    <n v="532.33470900399993"/>
    <m/>
  </r>
  <r>
    <n v="1"/>
    <x v="142"/>
    <x v="0"/>
    <x v="3"/>
    <x v="3"/>
    <s v="count"/>
    <n v="309"/>
    <m/>
    <m/>
    <m/>
    <x v="0"/>
    <m/>
    <x v="281"/>
    <m/>
    <m/>
    <n v="155"/>
    <m/>
  </r>
  <r>
    <n v="1"/>
    <x v="142"/>
    <x v="0"/>
    <x v="4"/>
    <x v="0"/>
    <s v="count"/>
    <n v="6"/>
    <m/>
    <m/>
    <m/>
    <x v="0"/>
    <m/>
    <x v="134"/>
    <m/>
    <m/>
    <n v="8.0769230780000001"/>
    <m/>
  </r>
  <r>
    <n v="1"/>
    <x v="142"/>
    <x v="0"/>
    <x v="4"/>
    <x v="1"/>
    <s v="count"/>
    <n v="178"/>
    <m/>
    <m/>
    <m/>
    <x v="0"/>
    <m/>
    <x v="36"/>
    <m/>
    <m/>
    <n v="169"/>
    <m/>
  </r>
  <r>
    <n v="1"/>
    <x v="142"/>
    <x v="0"/>
    <x v="4"/>
    <x v="2"/>
    <s v="count"/>
    <n v="28"/>
    <m/>
    <m/>
    <m/>
    <x v="0"/>
    <m/>
    <x v="172"/>
    <m/>
    <m/>
    <n v="30.584447566999998"/>
    <m/>
  </r>
  <r>
    <n v="1"/>
    <x v="142"/>
    <x v="0"/>
    <x v="4"/>
    <x v="3"/>
    <s v="count"/>
    <n v="9"/>
    <m/>
    <m/>
    <m/>
    <x v="0"/>
    <m/>
    <x v="342"/>
    <m/>
    <m/>
    <n v="5"/>
    <m/>
  </r>
  <r>
    <n v="1"/>
    <x v="142"/>
    <x v="0"/>
    <x v="5"/>
    <x v="0"/>
    <s v="count"/>
    <n v="43"/>
    <m/>
    <m/>
    <m/>
    <x v="0"/>
    <m/>
    <x v="213"/>
    <m/>
    <m/>
    <n v="56.538461546000001"/>
    <m/>
  </r>
  <r>
    <n v="1"/>
    <x v="142"/>
    <x v="0"/>
    <x v="5"/>
    <x v="1"/>
    <s v="count"/>
    <n v="923"/>
    <m/>
    <m/>
    <m/>
    <x v="0"/>
    <m/>
    <x v="1453"/>
    <m/>
    <m/>
    <n v="877"/>
    <m/>
  </r>
  <r>
    <n v="1"/>
    <x v="142"/>
    <x v="0"/>
    <x v="5"/>
    <x v="2"/>
    <s v="count"/>
    <n v="69"/>
    <m/>
    <m/>
    <m/>
    <x v="0"/>
    <m/>
    <x v="531"/>
    <m/>
    <m/>
    <n v="75.221208880999995"/>
    <m/>
  </r>
  <r>
    <n v="1"/>
    <x v="142"/>
    <x v="0"/>
    <x v="5"/>
    <x v="3"/>
    <s v="count"/>
    <n v="72"/>
    <m/>
    <m/>
    <m/>
    <x v="0"/>
    <m/>
    <x v="274"/>
    <m/>
    <m/>
    <n v="36"/>
    <m/>
  </r>
  <r>
    <n v="1"/>
    <x v="142"/>
    <x v="0"/>
    <x v="6"/>
    <x v="0"/>
    <s v="count"/>
    <n v="0"/>
    <m/>
    <m/>
    <m/>
    <x v="0"/>
    <m/>
    <x v="8"/>
    <m/>
    <m/>
    <n v="0"/>
    <m/>
  </r>
  <r>
    <n v="1"/>
    <x v="142"/>
    <x v="0"/>
    <x v="6"/>
    <x v="1"/>
    <s v="count"/>
    <n v="62"/>
    <m/>
    <m/>
    <m/>
    <x v="0"/>
    <m/>
    <x v="370"/>
    <m/>
    <m/>
    <n v="59"/>
    <m/>
  </r>
  <r>
    <n v="1"/>
    <x v="142"/>
    <x v="0"/>
    <x v="6"/>
    <x v="2"/>
    <s v="count"/>
    <n v="9"/>
    <m/>
    <m/>
    <m/>
    <x v="0"/>
    <m/>
    <x v="337"/>
    <m/>
    <m/>
    <n v="9.9192802919999998"/>
    <m/>
  </r>
  <r>
    <n v="1"/>
    <x v="142"/>
    <x v="0"/>
    <x v="6"/>
    <x v="3"/>
    <s v="count"/>
    <n v="3"/>
    <m/>
    <m/>
    <m/>
    <x v="0"/>
    <m/>
    <x v="401"/>
    <m/>
    <m/>
    <n v="2"/>
    <m/>
  </r>
  <r>
    <n v="1"/>
    <x v="143"/>
    <x v="0"/>
    <x v="0"/>
    <x v="0"/>
    <s v="count"/>
    <n v="0"/>
    <m/>
    <m/>
    <m/>
    <x v="0"/>
    <m/>
    <x v="8"/>
    <m/>
    <m/>
    <n v="0"/>
    <m/>
  </r>
  <r>
    <n v="1"/>
    <x v="143"/>
    <x v="0"/>
    <x v="0"/>
    <x v="1"/>
    <s v="count"/>
    <n v="0"/>
    <m/>
    <m/>
    <m/>
    <x v="0"/>
    <m/>
    <x v="8"/>
    <m/>
    <m/>
    <n v="0"/>
    <m/>
  </r>
  <r>
    <n v="1"/>
    <x v="143"/>
    <x v="0"/>
    <x v="0"/>
    <x v="2"/>
    <s v="count"/>
    <n v="0"/>
    <m/>
    <m/>
    <m/>
    <x v="0"/>
    <m/>
    <x v="8"/>
    <m/>
    <m/>
    <n v="0"/>
    <m/>
  </r>
  <r>
    <n v="1"/>
    <x v="143"/>
    <x v="0"/>
    <x v="0"/>
    <x v="3"/>
    <s v="count"/>
    <n v="0"/>
    <m/>
    <m/>
    <m/>
    <x v="0"/>
    <m/>
    <x v="8"/>
    <m/>
    <m/>
    <n v="0"/>
    <m/>
  </r>
  <r>
    <n v="1"/>
    <x v="143"/>
    <x v="0"/>
    <x v="1"/>
    <x v="0"/>
    <s v="count"/>
    <n v="780"/>
    <m/>
    <m/>
    <m/>
    <x v="0"/>
    <m/>
    <x v="1454"/>
    <m/>
    <m/>
    <n v="1122.692307842"/>
    <m/>
  </r>
  <r>
    <n v="1"/>
    <x v="143"/>
    <x v="0"/>
    <x v="1"/>
    <x v="1"/>
    <s v="count"/>
    <n v="2314"/>
    <m/>
    <m/>
    <m/>
    <x v="0"/>
    <m/>
    <x v="1455"/>
    <m/>
    <m/>
    <n v="2198"/>
    <m/>
  </r>
  <r>
    <n v="1"/>
    <x v="143"/>
    <x v="0"/>
    <x v="1"/>
    <x v="2"/>
    <s v="count"/>
    <n v="395"/>
    <m/>
    <m/>
    <m/>
    <x v="0"/>
    <m/>
    <x v="363"/>
    <m/>
    <m/>
    <n v="346.34820352899999"/>
    <m/>
  </r>
  <r>
    <n v="1"/>
    <x v="143"/>
    <x v="0"/>
    <x v="1"/>
    <x v="3"/>
    <s v="count"/>
    <n v="45"/>
    <m/>
    <m/>
    <m/>
    <x v="0"/>
    <m/>
    <x v="76"/>
    <m/>
    <m/>
    <n v="23"/>
    <m/>
  </r>
  <r>
    <n v="1"/>
    <x v="143"/>
    <x v="0"/>
    <x v="2"/>
    <x v="0"/>
    <s v="count"/>
    <n v="0"/>
    <m/>
    <m/>
    <m/>
    <x v="0"/>
    <m/>
    <x v="8"/>
    <m/>
    <m/>
    <n v="0"/>
    <m/>
  </r>
  <r>
    <n v="1"/>
    <x v="143"/>
    <x v="0"/>
    <x v="2"/>
    <x v="1"/>
    <s v="count"/>
    <n v="0"/>
    <m/>
    <m/>
    <m/>
    <x v="0"/>
    <m/>
    <x v="8"/>
    <m/>
    <m/>
    <n v="0"/>
    <m/>
  </r>
  <r>
    <n v="1"/>
    <x v="143"/>
    <x v="0"/>
    <x v="2"/>
    <x v="2"/>
    <s v="count"/>
    <n v="0"/>
    <m/>
    <m/>
    <m/>
    <x v="0"/>
    <m/>
    <x v="8"/>
    <m/>
    <m/>
    <n v="0"/>
    <m/>
  </r>
  <r>
    <n v="1"/>
    <x v="143"/>
    <x v="0"/>
    <x v="2"/>
    <x v="3"/>
    <s v="count"/>
    <n v="0"/>
    <m/>
    <m/>
    <m/>
    <x v="0"/>
    <m/>
    <x v="8"/>
    <m/>
    <m/>
    <n v="0"/>
    <m/>
  </r>
  <r>
    <n v="1"/>
    <x v="143"/>
    <x v="0"/>
    <x v="3"/>
    <x v="0"/>
    <s v="count"/>
    <n v="249"/>
    <m/>
    <m/>
    <m/>
    <x v="0"/>
    <m/>
    <x v="263"/>
    <m/>
    <m/>
    <n v="358.846153894"/>
    <m/>
  </r>
  <r>
    <n v="1"/>
    <x v="143"/>
    <x v="0"/>
    <x v="3"/>
    <x v="1"/>
    <s v="count"/>
    <n v="1506"/>
    <m/>
    <m/>
    <m/>
    <x v="0"/>
    <m/>
    <x v="1456"/>
    <m/>
    <m/>
    <n v="1431"/>
    <m/>
  </r>
  <r>
    <n v="1"/>
    <x v="143"/>
    <x v="0"/>
    <x v="3"/>
    <x v="2"/>
    <s v="count"/>
    <n v="199"/>
    <m/>
    <m/>
    <m/>
    <x v="0"/>
    <m/>
    <x v="457"/>
    <m/>
    <m/>
    <n v="174.41401180099999"/>
    <m/>
  </r>
  <r>
    <n v="1"/>
    <x v="143"/>
    <x v="0"/>
    <x v="3"/>
    <x v="3"/>
    <s v="count"/>
    <n v="33"/>
    <m/>
    <m/>
    <m/>
    <x v="0"/>
    <m/>
    <x v="320"/>
    <m/>
    <m/>
    <n v="17"/>
    <m/>
  </r>
  <r>
    <n v="1"/>
    <x v="143"/>
    <x v="0"/>
    <x v="4"/>
    <x v="0"/>
    <s v="count"/>
    <n v="18"/>
    <m/>
    <m/>
    <m/>
    <x v="0"/>
    <m/>
    <x v="42"/>
    <m/>
    <m/>
    <n v="25.384615388"/>
    <m/>
  </r>
  <r>
    <n v="1"/>
    <x v="143"/>
    <x v="0"/>
    <x v="4"/>
    <x v="1"/>
    <s v="count"/>
    <n v="753"/>
    <m/>
    <m/>
    <m/>
    <x v="0"/>
    <m/>
    <x v="1048"/>
    <m/>
    <m/>
    <n v="715"/>
    <m/>
  </r>
  <r>
    <n v="1"/>
    <x v="143"/>
    <x v="0"/>
    <x v="4"/>
    <x v="2"/>
    <s v="count"/>
    <n v="97"/>
    <m/>
    <m/>
    <m/>
    <x v="0"/>
    <m/>
    <x v="720"/>
    <m/>
    <m/>
    <n v="85.140489172999992"/>
    <m/>
  </r>
  <r>
    <n v="1"/>
    <x v="143"/>
    <x v="0"/>
    <x v="4"/>
    <x v="3"/>
    <s v="count"/>
    <n v="6"/>
    <m/>
    <m/>
    <m/>
    <x v="0"/>
    <m/>
    <x v="741"/>
    <m/>
    <m/>
    <n v="3"/>
    <m/>
  </r>
  <r>
    <n v="1"/>
    <x v="143"/>
    <x v="0"/>
    <x v="5"/>
    <x v="0"/>
    <s v="count"/>
    <n v="27"/>
    <m/>
    <m/>
    <m/>
    <x v="0"/>
    <m/>
    <x v="33"/>
    <m/>
    <m/>
    <n v="39.230769236"/>
    <m/>
  </r>
  <r>
    <n v="1"/>
    <x v="143"/>
    <x v="0"/>
    <x v="5"/>
    <x v="1"/>
    <s v="count"/>
    <n v="674"/>
    <m/>
    <m/>
    <m/>
    <x v="0"/>
    <m/>
    <x v="1085"/>
    <m/>
    <m/>
    <n v="640"/>
    <m/>
  </r>
  <r>
    <n v="1"/>
    <x v="143"/>
    <x v="0"/>
    <x v="5"/>
    <x v="2"/>
    <s v="count"/>
    <n v="69"/>
    <m/>
    <m/>
    <m/>
    <x v="0"/>
    <m/>
    <x v="1038"/>
    <m/>
    <m/>
    <n v="60.342288442999994"/>
    <m/>
  </r>
  <r>
    <n v="1"/>
    <x v="143"/>
    <x v="0"/>
    <x v="5"/>
    <x v="3"/>
    <s v="count"/>
    <n v="9"/>
    <m/>
    <m/>
    <m/>
    <x v="0"/>
    <m/>
    <x v="342"/>
    <m/>
    <m/>
    <n v="5"/>
    <m/>
  </r>
  <r>
    <n v="1"/>
    <x v="143"/>
    <x v="0"/>
    <x v="6"/>
    <x v="0"/>
    <s v="count"/>
    <n v="0"/>
    <m/>
    <m/>
    <m/>
    <x v="0"/>
    <m/>
    <x v="8"/>
    <m/>
    <m/>
    <n v="0"/>
    <m/>
  </r>
  <r>
    <n v="1"/>
    <x v="143"/>
    <x v="0"/>
    <x v="6"/>
    <x v="1"/>
    <s v="count"/>
    <n v="69"/>
    <m/>
    <m/>
    <m/>
    <x v="0"/>
    <m/>
    <x v="775"/>
    <m/>
    <m/>
    <n v="66"/>
    <m/>
  </r>
  <r>
    <n v="1"/>
    <x v="143"/>
    <x v="0"/>
    <x v="6"/>
    <x v="2"/>
    <s v="count"/>
    <n v="3"/>
    <m/>
    <m/>
    <m/>
    <x v="0"/>
    <m/>
    <x v="741"/>
    <m/>
    <m/>
    <n v="2.479820073"/>
    <m/>
  </r>
  <r>
    <n v="1"/>
    <x v="143"/>
    <x v="0"/>
    <x v="6"/>
    <x v="3"/>
    <s v="count"/>
    <n v="0"/>
    <m/>
    <m/>
    <m/>
    <x v="0"/>
    <m/>
    <x v="8"/>
    <m/>
    <m/>
    <n v="0"/>
    <m/>
  </r>
  <r>
    <n v="1"/>
    <x v="144"/>
    <x v="0"/>
    <x v="0"/>
    <x v="0"/>
    <s v="count"/>
    <n v="4145"/>
    <m/>
    <m/>
    <m/>
    <x v="0"/>
    <m/>
    <x v="1457"/>
    <m/>
    <m/>
    <n v="5401.153846874"/>
    <m/>
  </r>
  <r>
    <n v="1"/>
    <x v="144"/>
    <x v="0"/>
    <x v="0"/>
    <x v="1"/>
    <s v="count"/>
    <n v="6819"/>
    <m/>
    <m/>
    <m/>
    <x v="0"/>
    <m/>
    <x v="1458"/>
    <m/>
    <m/>
    <n v="6478"/>
    <m/>
  </r>
  <r>
    <n v="1"/>
    <x v="144"/>
    <x v="0"/>
    <x v="0"/>
    <x v="2"/>
    <s v="count"/>
    <n v="712"/>
    <m/>
    <m/>
    <m/>
    <x v="0"/>
    <m/>
    <x v="1459"/>
    <m/>
    <m/>
    <n v="643.10000559799994"/>
    <m/>
  </r>
  <r>
    <n v="1"/>
    <x v="144"/>
    <x v="0"/>
    <x v="0"/>
    <x v="3"/>
    <s v="count"/>
    <n v="140"/>
    <m/>
    <m/>
    <m/>
    <x v="0"/>
    <m/>
    <x v="511"/>
    <m/>
    <m/>
    <n v="70"/>
    <m/>
  </r>
  <r>
    <n v="1"/>
    <x v="144"/>
    <x v="0"/>
    <x v="1"/>
    <x v="0"/>
    <s v="count"/>
    <n v="316"/>
    <m/>
    <m/>
    <m/>
    <x v="0"/>
    <m/>
    <x v="568"/>
    <m/>
    <m/>
    <n v="411.92307697799998"/>
    <m/>
  </r>
  <r>
    <n v="1"/>
    <x v="144"/>
    <x v="0"/>
    <x v="1"/>
    <x v="1"/>
    <s v="count"/>
    <n v="3067"/>
    <m/>
    <m/>
    <m/>
    <x v="0"/>
    <m/>
    <x v="1460"/>
    <m/>
    <m/>
    <n v="2914"/>
    <m/>
  </r>
  <r>
    <n v="1"/>
    <x v="144"/>
    <x v="0"/>
    <x v="1"/>
    <x v="2"/>
    <s v="count"/>
    <n v="178"/>
    <m/>
    <m/>
    <m/>
    <x v="0"/>
    <m/>
    <x v="852"/>
    <m/>
    <m/>
    <n v="161.18830474499998"/>
    <m/>
  </r>
  <r>
    <n v="1"/>
    <x v="144"/>
    <x v="0"/>
    <x v="1"/>
    <x v="3"/>
    <s v="count"/>
    <n v="21"/>
    <m/>
    <m/>
    <m/>
    <x v="0"/>
    <m/>
    <x v="434"/>
    <m/>
    <m/>
    <n v="11"/>
    <m/>
  </r>
  <r>
    <n v="1"/>
    <x v="144"/>
    <x v="0"/>
    <x v="2"/>
    <x v="0"/>
    <s v="count"/>
    <n v="0"/>
    <m/>
    <m/>
    <m/>
    <x v="0"/>
    <m/>
    <x v="8"/>
    <m/>
    <m/>
    <n v="0"/>
    <m/>
  </r>
  <r>
    <n v="1"/>
    <x v="144"/>
    <x v="0"/>
    <x v="2"/>
    <x v="1"/>
    <s v="count"/>
    <n v="0"/>
    <m/>
    <m/>
    <m/>
    <x v="0"/>
    <m/>
    <x v="8"/>
    <m/>
    <m/>
    <n v="0"/>
    <m/>
  </r>
  <r>
    <n v="1"/>
    <x v="144"/>
    <x v="0"/>
    <x v="2"/>
    <x v="2"/>
    <s v="count"/>
    <n v="0"/>
    <m/>
    <m/>
    <m/>
    <x v="0"/>
    <m/>
    <x v="8"/>
    <m/>
    <m/>
    <n v="0"/>
    <m/>
  </r>
  <r>
    <n v="1"/>
    <x v="144"/>
    <x v="0"/>
    <x v="2"/>
    <x v="3"/>
    <s v="count"/>
    <n v="0"/>
    <m/>
    <m/>
    <m/>
    <x v="0"/>
    <m/>
    <x v="8"/>
    <m/>
    <m/>
    <n v="0"/>
    <m/>
  </r>
  <r>
    <n v="1"/>
    <x v="144"/>
    <x v="0"/>
    <x v="3"/>
    <x v="0"/>
    <s v="count"/>
    <n v="701"/>
    <m/>
    <m/>
    <m/>
    <x v="0"/>
    <m/>
    <x v="367"/>
    <m/>
    <m/>
    <n v="913.84615396799995"/>
    <m/>
  </r>
  <r>
    <n v="1"/>
    <x v="144"/>
    <x v="0"/>
    <x v="3"/>
    <x v="1"/>
    <s v="count"/>
    <n v="2694"/>
    <m/>
    <m/>
    <m/>
    <x v="0"/>
    <m/>
    <x v="1461"/>
    <m/>
    <m/>
    <n v="2559"/>
    <m/>
  </r>
  <r>
    <n v="1"/>
    <x v="144"/>
    <x v="0"/>
    <x v="3"/>
    <x v="2"/>
    <s v="count"/>
    <n v="119"/>
    <m/>
    <m/>
    <m/>
    <x v="0"/>
    <m/>
    <x v="217"/>
    <m/>
    <m/>
    <n v="107.45886983"/>
    <m/>
  </r>
  <r>
    <n v="1"/>
    <x v="144"/>
    <x v="0"/>
    <x v="3"/>
    <x v="3"/>
    <s v="count"/>
    <n v="12"/>
    <m/>
    <m/>
    <m/>
    <x v="0"/>
    <m/>
    <x v="16"/>
    <m/>
    <m/>
    <n v="6"/>
    <m/>
  </r>
  <r>
    <n v="1"/>
    <x v="144"/>
    <x v="0"/>
    <x v="4"/>
    <x v="0"/>
    <s v="count"/>
    <n v="35"/>
    <m/>
    <m/>
    <m/>
    <x v="0"/>
    <m/>
    <x v="186"/>
    <m/>
    <m/>
    <n v="46.153846160000001"/>
    <m/>
  </r>
  <r>
    <n v="1"/>
    <x v="144"/>
    <x v="0"/>
    <x v="4"/>
    <x v="1"/>
    <s v="count"/>
    <n v="207"/>
    <m/>
    <m/>
    <m/>
    <x v="0"/>
    <m/>
    <x v="1172"/>
    <m/>
    <m/>
    <n v="197"/>
    <m/>
  </r>
  <r>
    <n v="1"/>
    <x v="144"/>
    <x v="0"/>
    <x v="4"/>
    <x v="2"/>
    <s v="count"/>
    <n v="13"/>
    <m/>
    <m/>
    <m/>
    <x v="0"/>
    <m/>
    <x v="171"/>
    <m/>
    <m/>
    <n v="11.572493673999999"/>
    <m/>
  </r>
  <r>
    <n v="1"/>
    <x v="144"/>
    <x v="0"/>
    <x v="4"/>
    <x v="3"/>
    <s v="count"/>
    <n v="3"/>
    <m/>
    <m/>
    <m/>
    <x v="0"/>
    <m/>
    <x v="401"/>
    <m/>
    <m/>
    <n v="2"/>
    <m/>
  </r>
  <r>
    <n v="1"/>
    <x v="144"/>
    <x v="0"/>
    <x v="5"/>
    <x v="0"/>
    <s v="count"/>
    <n v="41"/>
    <m/>
    <m/>
    <m/>
    <x v="0"/>
    <m/>
    <x v="135"/>
    <m/>
    <m/>
    <n v="53.076923084000001"/>
    <m/>
  </r>
  <r>
    <n v="1"/>
    <x v="144"/>
    <x v="0"/>
    <x v="5"/>
    <x v="1"/>
    <s v="count"/>
    <n v="696"/>
    <m/>
    <m/>
    <m/>
    <x v="0"/>
    <m/>
    <x v="1462"/>
    <m/>
    <m/>
    <n v="661"/>
    <m/>
  </r>
  <r>
    <n v="1"/>
    <x v="144"/>
    <x v="0"/>
    <x v="5"/>
    <x v="2"/>
    <s v="count"/>
    <n v="19"/>
    <m/>
    <m/>
    <m/>
    <x v="0"/>
    <m/>
    <x v="266"/>
    <m/>
    <m/>
    <n v="17.358740511000001"/>
    <m/>
  </r>
  <r>
    <n v="1"/>
    <x v="144"/>
    <x v="0"/>
    <x v="5"/>
    <x v="3"/>
    <s v="count"/>
    <n v="18"/>
    <m/>
    <m/>
    <m/>
    <x v="0"/>
    <m/>
    <x v="146"/>
    <m/>
    <m/>
    <n v="9"/>
    <m/>
  </r>
  <r>
    <n v="1"/>
    <x v="144"/>
    <x v="0"/>
    <x v="6"/>
    <x v="0"/>
    <s v="count"/>
    <n v="3"/>
    <m/>
    <m/>
    <m/>
    <x v="0"/>
    <m/>
    <x v="741"/>
    <m/>
    <m/>
    <n v="3.461538462"/>
    <m/>
  </r>
  <r>
    <n v="1"/>
    <x v="144"/>
    <x v="0"/>
    <x v="6"/>
    <x v="1"/>
    <s v="count"/>
    <n v="63"/>
    <m/>
    <m/>
    <m/>
    <x v="0"/>
    <m/>
    <x v="648"/>
    <m/>
    <m/>
    <n v="60"/>
    <m/>
  </r>
  <r>
    <n v="1"/>
    <x v="144"/>
    <x v="0"/>
    <x v="6"/>
    <x v="2"/>
    <s v="count"/>
    <n v="0"/>
    <m/>
    <m/>
    <m/>
    <x v="0"/>
    <m/>
    <x v="8"/>
    <m/>
    <m/>
    <n v="0"/>
    <m/>
  </r>
  <r>
    <n v="1"/>
    <x v="144"/>
    <x v="0"/>
    <x v="6"/>
    <x v="3"/>
    <s v="count"/>
    <n v="0"/>
    <m/>
    <m/>
    <m/>
    <x v="0"/>
    <m/>
    <x v="8"/>
    <m/>
    <m/>
    <n v="0"/>
    <m/>
  </r>
  <r>
    <n v="1"/>
    <x v="145"/>
    <x v="0"/>
    <x v="0"/>
    <x v="0"/>
    <s v="count"/>
    <n v="184"/>
    <m/>
    <m/>
    <m/>
    <x v="0"/>
    <m/>
    <x v="1210"/>
    <m/>
    <m/>
    <n v="296.53846157800001"/>
    <m/>
  </r>
  <r>
    <n v="1"/>
    <x v="145"/>
    <x v="0"/>
    <x v="0"/>
    <x v="1"/>
    <s v="count"/>
    <n v="1058"/>
    <m/>
    <m/>
    <m/>
    <x v="0"/>
    <m/>
    <x v="1463"/>
    <m/>
    <m/>
    <n v="1005"/>
    <m/>
  </r>
  <r>
    <n v="1"/>
    <x v="145"/>
    <x v="0"/>
    <x v="0"/>
    <x v="2"/>
    <s v="count"/>
    <n v="236"/>
    <m/>
    <m/>
    <m/>
    <x v="0"/>
    <m/>
    <x v="1464"/>
    <m/>
    <m/>
    <n v="217.39755973299998"/>
    <m/>
  </r>
  <r>
    <n v="1"/>
    <x v="145"/>
    <x v="0"/>
    <x v="0"/>
    <x v="3"/>
    <s v="count"/>
    <n v="0"/>
    <m/>
    <m/>
    <m/>
    <x v="0"/>
    <m/>
    <x v="8"/>
    <m/>
    <m/>
    <n v="0"/>
    <m/>
  </r>
  <r>
    <n v="1"/>
    <x v="145"/>
    <x v="0"/>
    <x v="1"/>
    <x v="0"/>
    <s v="count"/>
    <n v="1390"/>
    <m/>
    <m/>
    <m/>
    <x v="0"/>
    <m/>
    <x v="1465"/>
    <m/>
    <m/>
    <n v="2238.4615387600002"/>
    <m/>
  </r>
  <r>
    <n v="1"/>
    <x v="145"/>
    <x v="0"/>
    <x v="1"/>
    <x v="1"/>
    <s v="count"/>
    <n v="7404"/>
    <m/>
    <m/>
    <m/>
    <x v="0"/>
    <m/>
    <x v="1466"/>
    <m/>
    <m/>
    <n v="7034"/>
    <m/>
  </r>
  <r>
    <n v="1"/>
    <x v="145"/>
    <x v="0"/>
    <x v="1"/>
    <x v="2"/>
    <s v="count"/>
    <n v="1372"/>
    <m/>
    <m/>
    <m/>
    <x v="0"/>
    <m/>
    <x v="1467"/>
    <m/>
    <m/>
    <n v="1263.055023848"/>
    <m/>
  </r>
  <r>
    <n v="1"/>
    <x v="145"/>
    <x v="0"/>
    <x v="1"/>
    <x v="3"/>
    <s v="count"/>
    <n v="361"/>
    <m/>
    <m/>
    <m/>
    <x v="0"/>
    <m/>
    <x v="216"/>
    <m/>
    <m/>
    <n v="181"/>
    <m/>
  </r>
  <r>
    <n v="1"/>
    <x v="145"/>
    <x v="0"/>
    <x v="2"/>
    <x v="0"/>
    <s v="count"/>
    <n v="54"/>
    <m/>
    <m/>
    <m/>
    <x v="0"/>
    <m/>
    <x v="35"/>
    <m/>
    <m/>
    <n v="86.538461549999994"/>
    <m/>
  </r>
  <r>
    <n v="1"/>
    <x v="145"/>
    <x v="0"/>
    <x v="2"/>
    <x v="1"/>
    <s v="count"/>
    <n v="1370"/>
    <m/>
    <m/>
    <m/>
    <x v="0"/>
    <m/>
    <x v="1468"/>
    <m/>
    <m/>
    <n v="1302"/>
    <m/>
  </r>
  <r>
    <n v="1"/>
    <x v="145"/>
    <x v="0"/>
    <x v="2"/>
    <x v="2"/>
    <s v="count"/>
    <n v="170"/>
    <m/>
    <m/>
    <m/>
    <x v="0"/>
    <m/>
    <x v="465"/>
    <m/>
    <m/>
    <n v="156.22866459899998"/>
    <m/>
  </r>
  <r>
    <n v="1"/>
    <x v="145"/>
    <x v="0"/>
    <x v="2"/>
    <x v="3"/>
    <s v="count"/>
    <n v="18"/>
    <m/>
    <m/>
    <m/>
    <x v="0"/>
    <m/>
    <x v="146"/>
    <m/>
    <m/>
    <n v="9"/>
    <m/>
  </r>
  <r>
    <n v="1"/>
    <x v="145"/>
    <x v="0"/>
    <x v="3"/>
    <x v="0"/>
    <s v="count"/>
    <n v="1630"/>
    <m/>
    <m/>
    <m/>
    <x v="0"/>
    <m/>
    <x v="1469"/>
    <m/>
    <m/>
    <n v="2625.0000003499999"/>
    <m/>
  </r>
  <r>
    <n v="1"/>
    <x v="145"/>
    <x v="0"/>
    <x v="3"/>
    <x v="1"/>
    <s v="count"/>
    <n v="7212"/>
    <m/>
    <m/>
    <m/>
    <x v="0"/>
    <m/>
    <x v="1470"/>
    <m/>
    <m/>
    <n v="6851"/>
    <m/>
  </r>
  <r>
    <n v="1"/>
    <x v="145"/>
    <x v="0"/>
    <x v="3"/>
    <x v="2"/>
    <s v="count"/>
    <n v="1257"/>
    <m/>
    <m/>
    <m/>
    <x v="0"/>
    <m/>
    <x v="1471"/>
    <m/>
    <m/>
    <n v="1157.2493674"/>
    <m/>
  </r>
  <r>
    <n v="1"/>
    <x v="145"/>
    <x v="0"/>
    <x v="3"/>
    <x v="3"/>
    <s v="count"/>
    <n v="196"/>
    <m/>
    <m/>
    <m/>
    <x v="0"/>
    <m/>
    <x v="270"/>
    <m/>
    <m/>
    <n v="98"/>
    <m/>
  </r>
  <r>
    <n v="1"/>
    <x v="145"/>
    <x v="0"/>
    <x v="4"/>
    <x v="0"/>
    <s v="count"/>
    <n v="269"/>
    <m/>
    <m/>
    <m/>
    <x v="0"/>
    <m/>
    <x v="1472"/>
    <m/>
    <m/>
    <n v="432.69230775"/>
    <m/>
  </r>
  <r>
    <n v="1"/>
    <x v="145"/>
    <x v="0"/>
    <x v="4"/>
    <x v="1"/>
    <s v="count"/>
    <n v="4641"/>
    <m/>
    <m/>
    <m/>
    <x v="0"/>
    <m/>
    <x v="1473"/>
    <m/>
    <m/>
    <n v="4409"/>
    <m/>
  </r>
  <r>
    <n v="1"/>
    <x v="145"/>
    <x v="0"/>
    <x v="4"/>
    <x v="2"/>
    <s v="count"/>
    <n v="541"/>
    <m/>
    <m/>
    <m/>
    <x v="0"/>
    <m/>
    <x v="1474"/>
    <m/>
    <m/>
    <n v="497.61722798199997"/>
    <m/>
  </r>
  <r>
    <n v="1"/>
    <x v="145"/>
    <x v="0"/>
    <x v="4"/>
    <x v="3"/>
    <s v="count"/>
    <n v="129"/>
    <m/>
    <m/>
    <m/>
    <x v="0"/>
    <m/>
    <x v="205"/>
    <m/>
    <m/>
    <n v="65"/>
    <m/>
  </r>
  <r>
    <n v="1"/>
    <x v="145"/>
    <x v="0"/>
    <x v="5"/>
    <x v="0"/>
    <s v="count"/>
    <n v="506"/>
    <m/>
    <m/>
    <m/>
    <x v="0"/>
    <m/>
    <x v="1011"/>
    <m/>
    <m/>
    <n v="814.61538472400002"/>
    <m/>
  </r>
  <r>
    <n v="1"/>
    <x v="145"/>
    <x v="0"/>
    <x v="5"/>
    <x v="1"/>
    <s v="count"/>
    <n v="9872"/>
    <m/>
    <m/>
    <m/>
    <x v="0"/>
    <m/>
    <x v="1475"/>
    <m/>
    <m/>
    <n v="9378"/>
    <m/>
  </r>
  <r>
    <n v="1"/>
    <x v="145"/>
    <x v="0"/>
    <x v="5"/>
    <x v="2"/>
    <s v="count"/>
    <n v="1234"/>
    <m/>
    <m/>
    <m/>
    <x v="0"/>
    <m/>
    <x v="83"/>
    <m/>
    <m/>
    <n v="1135.757593434"/>
    <m/>
  </r>
  <r>
    <n v="1"/>
    <x v="145"/>
    <x v="0"/>
    <x v="5"/>
    <x v="3"/>
    <s v="count"/>
    <n v="359"/>
    <m/>
    <m/>
    <m/>
    <x v="0"/>
    <m/>
    <x v="749"/>
    <m/>
    <m/>
    <n v="180"/>
    <m/>
  </r>
  <r>
    <n v="1"/>
    <x v="145"/>
    <x v="0"/>
    <x v="6"/>
    <x v="0"/>
    <s v="count"/>
    <n v="56"/>
    <m/>
    <m/>
    <m/>
    <x v="0"/>
    <m/>
    <x v="78"/>
    <m/>
    <m/>
    <n v="90.000000012000001"/>
    <m/>
  </r>
  <r>
    <n v="1"/>
    <x v="145"/>
    <x v="0"/>
    <x v="6"/>
    <x v="1"/>
    <s v="count"/>
    <n v="813"/>
    <m/>
    <m/>
    <m/>
    <x v="0"/>
    <m/>
    <x v="969"/>
    <m/>
    <m/>
    <n v="772"/>
    <m/>
  </r>
  <r>
    <n v="1"/>
    <x v="145"/>
    <x v="0"/>
    <x v="6"/>
    <x v="2"/>
    <s v="count"/>
    <n v="73"/>
    <m/>
    <m/>
    <m/>
    <x v="0"/>
    <m/>
    <x v="334"/>
    <m/>
    <m/>
    <n v="66.955141970999989"/>
    <m/>
  </r>
  <r>
    <n v="1"/>
    <x v="145"/>
    <x v="0"/>
    <x v="6"/>
    <x v="3"/>
    <s v="count"/>
    <n v="45"/>
    <m/>
    <m/>
    <m/>
    <x v="0"/>
    <m/>
    <x v="76"/>
    <m/>
    <m/>
    <n v="23"/>
    <m/>
  </r>
  <r>
    <n v="1"/>
    <x v="146"/>
    <x v="0"/>
    <x v="0"/>
    <x v="0"/>
    <s v="count"/>
    <n v="13"/>
    <m/>
    <m/>
    <m/>
    <x v="0"/>
    <m/>
    <x v="312"/>
    <m/>
    <m/>
    <n v="36.923076928"/>
    <m/>
  </r>
  <r>
    <n v="1"/>
    <x v="146"/>
    <x v="0"/>
    <x v="0"/>
    <x v="1"/>
    <s v="count"/>
    <n v="655"/>
    <m/>
    <m/>
    <m/>
    <x v="0"/>
    <m/>
    <x v="1476"/>
    <m/>
    <m/>
    <n v="622"/>
    <m/>
  </r>
  <r>
    <n v="1"/>
    <x v="146"/>
    <x v="0"/>
    <x v="0"/>
    <x v="2"/>
    <s v="count"/>
    <n v="80"/>
    <m/>
    <m/>
    <m/>
    <x v="0"/>
    <m/>
    <x v="631"/>
    <m/>
    <m/>
    <n v="82.660669099999993"/>
    <m/>
  </r>
  <r>
    <n v="1"/>
    <x v="146"/>
    <x v="0"/>
    <x v="0"/>
    <x v="3"/>
    <s v="count"/>
    <n v="9"/>
    <m/>
    <m/>
    <m/>
    <x v="0"/>
    <m/>
    <x v="342"/>
    <m/>
    <m/>
    <n v="5"/>
    <m/>
  </r>
  <r>
    <n v="1"/>
    <x v="146"/>
    <x v="0"/>
    <x v="1"/>
    <x v="0"/>
    <s v="count"/>
    <n v="6"/>
    <m/>
    <m/>
    <m/>
    <x v="0"/>
    <m/>
    <x v="66"/>
    <m/>
    <m/>
    <n v="17.30769231"/>
    <m/>
  </r>
  <r>
    <n v="1"/>
    <x v="146"/>
    <x v="0"/>
    <x v="1"/>
    <x v="1"/>
    <s v="count"/>
    <n v="1524"/>
    <m/>
    <m/>
    <m/>
    <x v="0"/>
    <m/>
    <x v="1477"/>
    <m/>
    <m/>
    <n v="1448"/>
    <m/>
  </r>
  <r>
    <n v="1"/>
    <x v="146"/>
    <x v="0"/>
    <x v="1"/>
    <x v="2"/>
    <s v="count"/>
    <n v="137"/>
    <m/>
    <m/>
    <m/>
    <x v="0"/>
    <m/>
    <x v="705"/>
    <m/>
    <m/>
    <n v="141.34974416099999"/>
    <m/>
  </r>
  <r>
    <n v="1"/>
    <x v="146"/>
    <x v="0"/>
    <x v="1"/>
    <x v="3"/>
    <s v="count"/>
    <n v="0"/>
    <m/>
    <m/>
    <m/>
    <x v="0"/>
    <m/>
    <x v="8"/>
    <m/>
    <m/>
    <n v="0"/>
    <m/>
  </r>
  <r>
    <n v="1"/>
    <x v="146"/>
    <x v="0"/>
    <x v="2"/>
    <x v="0"/>
    <s v="count"/>
    <n v="115"/>
    <m/>
    <m/>
    <m/>
    <x v="0"/>
    <m/>
    <x v="703"/>
    <m/>
    <m/>
    <n v="326.53846158200002"/>
    <m/>
  </r>
  <r>
    <n v="1"/>
    <x v="146"/>
    <x v="0"/>
    <x v="2"/>
    <x v="1"/>
    <s v="count"/>
    <n v="1727"/>
    <m/>
    <m/>
    <m/>
    <x v="0"/>
    <m/>
    <x v="1478"/>
    <m/>
    <m/>
    <n v="1641"/>
    <m/>
  </r>
  <r>
    <n v="1"/>
    <x v="146"/>
    <x v="0"/>
    <x v="2"/>
    <x v="2"/>
    <s v="count"/>
    <n v="161"/>
    <m/>
    <m/>
    <m/>
    <x v="0"/>
    <m/>
    <x v="114"/>
    <m/>
    <m/>
    <n v="166.14794489099998"/>
    <m/>
  </r>
  <r>
    <n v="1"/>
    <x v="146"/>
    <x v="0"/>
    <x v="2"/>
    <x v="3"/>
    <s v="count"/>
    <n v="45"/>
    <m/>
    <m/>
    <m/>
    <x v="0"/>
    <m/>
    <x v="76"/>
    <m/>
    <m/>
    <n v="23"/>
    <m/>
  </r>
  <r>
    <n v="1"/>
    <x v="146"/>
    <x v="0"/>
    <x v="3"/>
    <x v="0"/>
    <s v="count"/>
    <n v="768"/>
    <m/>
    <m/>
    <m/>
    <x v="0"/>
    <m/>
    <x v="283"/>
    <m/>
    <m/>
    <n v="2183.0769233679998"/>
    <m/>
  </r>
  <r>
    <n v="1"/>
    <x v="146"/>
    <x v="0"/>
    <x v="3"/>
    <x v="1"/>
    <s v="count"/>
    <n v="11252"/>
    <m/>
    <m/>
    <m/>
    <x v="0"/>
    <m/>
    <x v="1479"/>
    <m/>
    <m/>
    <n v="10689"/>
    <m/>
  </r>
  <r>
    <n v="1"/>
    <x v="146"/>
    <x v="0"/>
    <x v="3"/>
    <x v="2"/>
    <s v="count"/>
    <n v="1308"/>
    <m/>
    <m/>
    <m/>
    <x v="0"/>
    <m/>
    <x v="1480"/>
    <m/>
    <m/>
    <n v="1347.3689063299998"/>
    <m/>
  </r>
  <r>
    <n v="1"/>
    <x v="146"/>
    <x v="0"/>
    <x v="3"/>
    <x v="3"/>
    <s v="count"/>
    <n v="200"/>
    <m/>
    <m/>
    <m/>
    <x v="0"/>
    <m/>
    <x v="631"/>
    <m/>
    <m/>
    <n v="100"/>
    <m/>
  </r>
  <r>
    <n v="1"/>
    <x v="146"/>
    <x v="0"/>
    <x v="4"/>
    <x v="0"/>
    <s v="count"/>
    <n v="36"/>
    <m/>
    <m/>
    <m/>
    <x v="0"/>
    <m/>
    <x v="404"/>
    <m/>
    <m/>
    <n v="102.69230770600001"/>
    <m/>
  </r>
  <r>
    <n v="1"/>
    <x v="146"/>
    <x v="0"/>
    <x v="4"/>
    <x v="1"/>
    <s v="count"/>
    <n v="3699"/>
    <m/>
    <m/>
    <m/>
    <x v="0"/>
    <m/>
    <x v="1481"/>
    <m/>
    <m/>
    <n v="3514"/>
    <m/>
  </r>
  <r>
    <n v="1"/>
    <x v="146"/>
    <x v="0"/>
    <x v="4"/>
    <x v="2"/>
    <s v="count"/>
    <n v="282"/>
    <m/>
    <m/>
    <m/>
    <x v="0"/>
    <m/>
    <x v="897"/>
    <m/>
    <m/>
    <n v="290.96555523199999"/>
    <m/>
  </r>
  <r>
    <n v="1"/>
    <x v="146"/>
    <x v="0"/>
    <x v="4"/>
    <x v="3"/>
    <s v="count"/>
    <n v="161"/>
    <m/>
    <m/>
    <m/>
    <x v="0"/>
    <m/>
    <x v="334"/>
    <m/>
    <m/>
    <n v="81"/>
    <m/>
  </r>
  <r>
    <n v="1"/>
    <x v="146"/>
    <x v="0"/>
    <x v="5"/>
    <x v="0"/>
    <s v="count"/>
    <n v="123"/>
    <m/>
    <m/>
    <m/>
    <x v="0"/>
    <m/>
    <x v="1349"/>
    <m/>
    <m/>
    <n v="349.615384662"/>
    <m/>
  </r>
  <r>
    <n v="1"/>
    <x v="146"/>
    <x v="0"/>
    <x v="5"/>
    <x v="1"/>
    <s v="count"/>
    <n v="10843"/>
    <m/>
    <m/>
    <m/>
    <x v="0"/>
    <m/>
    <x v="1482"/>
    <m/>
    <m/>
    <n v="10301"/>
    <m/>
  </r>
  <r>
    <n v="1"/>
    <x v="146"/>
    <x v="0"/>
    <x v="5"/>
    <x v="2"/>
    <s v="count"/>
    <n v="610"/>
    <m/>
    <m/>
    <m/>
    <x v="0"/>
    <m/>
    <x v="1483"/>
    <m/>
    <m/>
    <n v="628.22108515999992"/>
    <m/>
  </r>
  <r>
    <n v="1"/>
    <x v="146"/>
    <x v="0"/>
    <x v="5"/>
    <x v="3"/>
    <s v="count"/>
    <n v="738"/>
    <m/>
    <m/>
    <m/>
    <x v="0"/>
    <m/>
    <x v="1484"/>
    <m/>
    <m/>
    <n v="369"/>
    <m/>
  </r>
  <r>
    <n v="1"/>
    <x v="146"/>
    <x v="0"/>
    <x v="6"/>
    <x v="0"/>
    <s v="count"/>
    <n v="18"/>
    <m/>
    <m/>
    <m/>
    <x v="0"/>
    <m/>
    <x v="587"/>
    <m/>
    <m/>
    <n v="50.769230776000001"/>
    <m/>
  </r>
  <r>
    <n v="1"/>
    <x v="146"/>
    <x v="0"/>
    <x v="6"/>
    <x v="1"/>
    <s v="count"/>
    <n v="1885"/>
    <m/>
    <m/>
    <m/>
    <x v="0"/>
    <m/>
    <x v="1485"/>
    <m/>
    <m/>
    <n v="1791"/>
    <m/>
  </r>
  <r>
    <n v="1"/>
    <x v="146"/>
    <x v="0"/>
    <x v="6"/>
    <x v="2"/>
    <s v="count"/>
    <n v="85"/>
    <m/>
    <m/>
    <m/>
    <x v="0"/>
    <m/>
    <x v="798"/>
    <m/>
    <m/>
    <n v="87.620309245999991"/>
    <m/>
  </r>
  <r>
    <n v="1"/>
    <x v="146"/>
    <x v="0"/>
    <x v="6"/>
    <x v="3"/>
    <s v="count"/>
    <n v="160"/>
    <m/>
    <m/>
    <m/>
    <x v="0"/>
    <m/>
    <x v="53"/>
    <m/>
    <m/>
    <n v="80"/>
    <m/>
  </r>
  <r>
    <n v="1"/>
    <x v="147"/>
    <x v="0"/>
    <x v="0"/>
    <x v="0"/>
    <s v="count"/>
    <n v="0"/>
    <m/>
    <m/>
    <m/>
    <x v="0"/>
    <m/>
    <x v="8"/>
    <m/>
    <m/>
    <n v="0"/>
    <m/>
  </r>
  <r>
    <n v="1"/>
    <x v="147"/>
    <x v="0"/>
    <x v="0"/>
    <x v="1"/>
    <s v="count"/>
    <n v="0"/>
    <m/>
    <m/>
    <m/>
    <x v="0"/>
    <m/>
    <x v="8"/>
    <m/>
    <m/>
    <n v="0"/>
    <m/>
  </r>
  <r>
    <n v="1"/>
    <x v="147"/>
    <x v="0"/>
    <x v="0"/>
    <x v="2"/>
    <s v="count"/>
    <n v="0"/>
    <m/>
    <m/>
    <m/>
    <x v="0"/>
    <m/>
    <x v="8"/>
    <m/>
    <m/>
    <n v="0"/>
    <m/>
  </r>
  <r>
    <n v="1"/>
    <x v="147"/>
    <x v="0"/>
    <x v="0"/>
    <x v="3"/>
    <s v="count"/>
    <n v="0"/>
    <m/>
    <m/>
    <m/>
    <x v="0"/>
    <m/>
    <x v="8"/>
    <m/>
    <m/>
    <n v="0"/>
    <m/>
  </r>
  <r>
    <n v="1"/>
    <x v="147"/>
    <x v="0"/>
    <x v="1"/>
    <x v="0"/>
    <s v="count"/>
    <n v="170"/>
    <m/>
    <m/>
    <m/>
    <x v="0"/>
    <m/>
    <x v="697"/>
    <m/>
    <m/>
    <n v="538.84615391800003"/>
    <m/>
  </r>
  <r>
    <n v="1"/>
    <x v="147"/>
    <x v="0"/>
    <x v="1"/>
    <x v="1"/>
    <s v="count"/>
    <n v="1209"/>
    <m/>
    <m/>
    <m/>
    <x v="0"/>
    <m/>
    <x v="351"/>
    <m/>
    <m/>
    <n v="1149"/>
    <m/>
  </r>
  <r>
    <n v="1"/>
    <x v="147"/>
    <x v="0"/>
    <x v="1"/>
    <x v="2"/>
    <s v="count"/>
    <n v="162"/>
    <m/>
    <m/>
    <m/>
    <x v="0"/>
    <m/>
    <x v="392"/>
    <m/>
    <m/>
    <n v="258.72789428300001"/>
    <m/>
  </r>
  <r>
    <n v="1"/>
    <x v="147"/>
    <x v="0"/>
    <x v="1"/>
    <x v="3"/>
    <s v="count"/>
    <n v="36"/>
    <m/>
    <m/>
    <m/>
    <x v="0"/>
    <m/>
    <x v="275"/>
    <m/>
    <m/>
    <n v="18"/>
    <m/>
  </r>
  <r>
    <n v="1"/>
    <x v="147"/>
    <x v="0"/>
    <x v="2"/>
    <x v="0"/>
    <s v="count"/>
    <n v="156"/>
    <m/>
    <m/>
    <m/>
    <x v="0"/>
    <m/>
    <x v="1147"/>
    <m/>
    <m/>
    <n v="493.84615391199998"/>
    <m/>
  </r>
  <r>
    <n v="1"/>
    <x v="147"/>
    <x v="0"/>
    <x v="2"/>
    <x v="1"/>
    <s v="count"/>
    <n v="1187"/>
    <m/>
    <m/>
    <m/>
    <x v="0"/>
    <m/>
    <x v="1486"/>
    <m/>
    <m/>
    <n v="1128"/>
    <m/>
  </r>
  <r>
    <n v="1"/>
    <x v="147"/>
    <x v="0"/>
    <x v="2"/>
    <x v="2"/>
    <s v="count"/>
    <n v="66"/>
    <m/>
    <m/>
    <m/>
    <x v="0"/>
    <m/>
    <x v="267"/>
    <m/>
    <m/>
    <n v="104.979049757"/>
    <m/>
  </r>
  <r>
    <n v="1"/>
    <x v="147"/>
    <x v="0"/>
    <x v="2"/>
    <x v="3"/>
    <s v="count"/>
    <n v="67"/>
    <m/>
    <m/>
    <m/>
    <x v="0"/>
    <m/>
    <x v="33"/>
    <m/>
    <m/>
    <n v="34"/>
    <m/>
  </r>
  <r>
    <n v="1"/>
    <x v="147"/>
    <x v="0"/>
    <x v="3"/>
    <x v="0"/>
    <s v="count"/>
    <n v="40"/>
    <m/>
    <m/>
    <m/>
    <x v="0"/>
    <m/>
    <x v="242"/>
    <m/>
    <m/>
    <n v="126.92307694"/>
    <m/>
  </r>
  <r>
    <n v="1"/>
    <x v="147"/>
    <x v="0"/>
    <x v="3"/>
    <x v="1"/>
    <s v="count"/>
    <n v="1272"/>
    <m/>
    <m/>
    <m/>
    <x v="0"/>
    <m/>
    <x v="1214"/>
    <m/>
    <m/>
    <n v="1208"/>
    <m/>
  </r>
  <r>
    <n v="1"/>
    <x v="147"/>
    <x v="0"/>
    <x v="3"/>
    <x v="2"/>
    <s v="count"/>
    <n v="48"/>
    <m/>
    <m/>
    <m/>
    <x v="0"/>
    <m/>
    <x v="462"/>
    <m/>
    <m/>
    <n v="76.874422263"/>
    <m/>
  </r>
  <r>
    <n v="1"/>
    <x v="147"/>
    <x v="0"/>
    <x v="3"/>
    <x v="3"/>
    <s v="count"/>
    <n v="39"/>
    <m/>
    <m/>
    <m/>
    <x v="0"/>
    <m/>
    <x v="92"/>
    <m/>
    <m/>
    <n v="20"/>
    <m/>
  </r>
  <r>
    <n v="1"/>
    <x v="147"/>
    <x v="0"/>
    <x v="4"/>
    <x v="0"/>
    <s v="count"/>
    <n v="161"/>
    <m/>
    <m/>
    <m/>
    <x v="0"/>
    <m/>
    <x v="1058"/>
    <m/>
    <m/>
    <n v="510.00000006800002"/>
    <m/>
  </r>
  <r>
    <n v="1"/>
    <x v="147"/>
    <x v="0"/>
    <x v="4"/>
    <x v="1"/>
    <s v="count"/>
    <n v="7162"/>
    <m/>
    <m/>
    <m/>
    <x v="0"/>
    <m/>
    <x v="1487"/>
    <m/>
    <m/>
    <n v="6804"/>
    <m/>
  </r>
  <r>
    <n v="1"/>
    <x v="147"/>
    <x v="0"/>
    <x v="4"/>
    <x v="2"/>
    <s v="count"/>
    <n v="363"/>
    <m/>
    <m/>
    <m/>
    <x v="0"/>
    <m/>
    <x v="290"/>
    <m/>
    <m/>
    <n v="579.45129039099993"/>
    <m/>
  </r>
  <r>
    <n v="1"/>
    <x v="147"/>
    <x v="0"/>
    <x v="4"/>
    <x v="3"/>
    <s v="count"/>
    <n v="751"/>
    <m/>
    <m/>
    <m/>
    <x v="0"/>
    <m/>
    <x v="546"/>
    <m/>
    <m/>
    <n v="376"/>
    <m/>
  </r>
  <r>
    <n v="1"/>
    <x v="147"/>
    <x v="0"/>
    <x v="5"/>
    <x v="0"/>
    <s v="count"/>
    <n v="152"/>
    <m/>
    <m/>
    <m/>
    <x v="0"/>
    <m/>
    <x v="668"/>
    <m/>
    <m/>
    <n v="481.15384621800001"/>
    <m/>
  </r>
  <r>
    <n v="1"/>
    <x v="147"/>
    <x v="0"/>
    <x v="5"/>
    <x v="1"/>
    <s v="count"/>
    <n v="11475"/>
    <m/>
    <m/>
    <m/>
    <x v="0"/>
    <m/>
    <x v="1488"/>
    <m/>
    <m/>
    <n v="10901"/>
    <m/>
  </r>
  <r>
    <n v="1"/>
    <x v="147"/>
    <x v="0"/>
    <x v="5"/>
    <x v="2"/>
    <s v="count"/>
    <n v="452"/>
    <m/>
    <m/>
    <m/>
    <x v="0"/>
    <m/>
    <x v="1489"/>
    <m/>
    <m/>
    <n v="721.62764124299997"/>
    <m/>
  </r>
  <r>
    <n v="1"/>
    <x v="147"/>
    <x v="0"/>
    <x v="5"/>
    <x v="3"/>
    <s v="count"/>
    <n v="1138"/>
    <m/>
    <m/>
    <m/>
    <x v="0"/>
    <m/>
    <x v="1033"/>
    <m/>
    <m/>
    <n v="569"/>
    <m/>
  </r>
  <r>
    <n v="1"/>
    <x v="147"/>
    <x v="0"/>
    <x v="6"/>
    <x v="0"/>
    <s v="count"/>
    <n v="6"/>
    <m/>
    <m/>
    <m/>
    <x v="0"/>
    <m/>
    <x v="14"/>
    <m/>
    <m/>
    <n v="18.461538464"/>
    <m/>
  </r>
  <r>
    <n v="1"/>
    <x v="147"/>
    <x v="0"/>
    <x v="6"/>
    <x v="1"/>
    <s v="count"/>
    <n v="1598"/>
    <m/>
    <m/>
    <m/>
    <x v="0"/>
    <m/>
    <x v="1490"/>
    <m/>
    <m/>
    <n v="1518"/>
    <m/>
  </r>
  <r>
    <n v="1"/>
    <x v="147"/>
    <x v="0"/>
    <x v="6"/>
    <x v="2"/>
    <s v="count"/>
    <n v="68"/>
    <m/>
    <m/>
    <m/>
    <x v="0"/>
    <m/>
    <x v="234"/>
    <m/>
    <m/>
    <n v="108.28547652099999"/>
    <m/>
  </r>
  <r>
    <n v="1"/>
    <x v="147"/>
    <x v="0"/>
    <x v="6"/>
    <x v="3"/>
    <s v="count"/>
    <n v="126"/>
    <m/>
    <m/>
    <m/>
    <x v="0"/>
    <m/>
    <x v="385"/>
    <m/>
    <m/>
    <n v="63"/>
    <m/>
  </r>
  <r>
    <n v="1"/>
    <x v="148"/>
    <x v="0"/>
    <x v="0"/>
    <x v="0"/>
    <s v="count"/>
    <n v="45"/>
    <m/>
    <m/>
    <m/>
    <x v="0"/>
    <m/>
    <x v="493"/>
    <m/>
    <m/>
    <n v="103.84615386"/>
    <m/>
  </r>
  <r>
    <n v="1"/>
    <x v="148"/>
    <x v="0"/>
    <x v="0"/>
    <x v="1"/>
    <s v="count"/>
    <n v="1485"/>
    <m/>
    <m/>
    <m/>
    <x v="0"/>
    <m/>
    <x v="1491"/>
    <m/>
    <m/>
    <n v="1411"/>
    <m/>
  </r>
  <r>
    <n v="1"/>
    <x v="148"/>
    <x v="0"/>
    <x v="0"/>
    <x v="2"/>
    <s v="count"/>
    <n v="160"/>
    <m/>
    <m/>
    <m/>
    <x v="0"/>
    <m/>
    <x v="1080"/>
    <m/>
    <m/>
    <n v="168.62776496399999"/>
    <m/>
  </r>
  <r>
    <n v="1"/>
    <x v="148"/>
    <x v="0"/>
    <x v="0"/>
    <x v="3"/>
    <s v="count"/>
    <n v="50"/>
    <m/>
    <m/>
    <m/>
    <x v="0"/>
    <m/>
    <x v="67"/>
    <m/>
    <m/>
    <n v="25"/>
    <m/>
  </r>
  <r>
    <n v="1"/>
    <x v="148"/>
    <x v="0"/>
    <x v="1"/>
    <x v="0"/>
    <s v="count"/>
    <n v="703"/>
    <m/>
    <m/>
    <m/>
    <x v="0"/>
    <m/>
    <x v="1471"/>
    <m/>
    <m/>
    <n v="1615.3846156"/>
    <m/>
  </r>
  <r>
    <n v="1"/>
    <x v="148"/>
    <x v="0"/>
    <x v="1"/>
    <x v="1"/>
    <s v="count"/>
    <n v="6925"/>
    <m/>
    <m/>
    <m/>
    <x v="0"/>
    <m/>
    <x v="1492"/>
    <m/>
    <m/>
    <n v="6579"/>
    <m/>
  </r>
  <r>
    <n v="1"/>
    <x v="148"/>
    <x v="0"/>
    <x v="1"/>
    <x v="2"/>
    <s v="count"/>
    <n v="624"/>
    <m/>
    <m/>
    <m/>
    <x v="0"/>
    <m/>
    <x v="1493"/>
    <m/>
    <m/>
    <n v="656.32571265399997"/>
    <m/>
  </r>
  <r>
    <n v="1"/>
    <x v="148"/>
    <x v="0"/>
    <x v="1"/>
    <x v="3"/>
    <s v="count"/>
    <n v="129"/>
    <m/>
    <m/>
    <m/>
    <x v="0"/>
    <m/>
    <x v="205"/>
    <m/>
    <m/>
    <n v="65"/>
    <m/>
  </r>
  <r>
    <n v="1"/>
    <x v="148"/>
    <x v="0"/>
    <x v="2"/>
    <x v="0"/>
    <s v="count"/>
    <n v="309"/>
    <m/>
    <m/>
    <m/>
    <x v="0"/>
    <m/>
    <x v="880"/>
    <m/>
    <m/>
    <n v="710.76923086400006"/>
    <m/>
  </r>
  <r>
    <n v="1"/>
    <x v="148"/>
    <x v="0"/>
    <x v="2"/>
    <x v="1"/>
    <s v="count"/>
    <n v="3062"/>
    <m/>
    <m/>
    <m/>
    <x v="0"/>
    <m/>
    <x v="1494"/>
    <m/>
    <m/>
    <n v="2909"/>
    <m/>
  </r>
  <r>
    <n v="1"/>
    <x v="148"/>
    <x v="0"/>
    <x v="2"/>
    <x v="2"/>
    <s v="count"/>
    <n v="306"/>
    <m/>
    <m/>
    <m/>
    <x v="0"/>
    <m/>
    <x v="987"/>
    <m/>
    <m/>
    <n v="321.55000279899997"/>
    <m/>
  </r>
  <r>
    <n v="1"/>
    <x v="148"/>
    <x v="0"/>
    <x v="2"/>
    <x v="3"/>
    <s v="count"/>
    <n v="79"/>
    <m/>
    <m/>
    <m/>
    <x v="0"/>
    <m/>
    <x v="186"/>
    <m/>
    <m/>
    <n v="40"/>
    <m/>
  </r>
  <r>
    <n v="1"/>
    <x v="148"/>
    <x v="0"/>
    <x v="3"/>
    <x v="0"/>
    <s v="count"/>
    <n v="360"/>
    <m/>
    <m/>
    <m/>
    <x v="0"/>
    <m/>
    <x v="1495"/>
    <m/>
    <m/>
    <n v="827.30769241799999"/>
    <m/>
  </r>
  <r>
    <n v="1"/>
    <x v="148"/>
    <x v="0"/>
    <x v="3"/>
    <x v="1"/>
    <s v="count"/>
    <n v="8854"/>
    <m/>
    <m/>
    <m/>
    <x v="0"/>
    <m/>
    <x v="1496"/>
    <m/>
    <m/>
    <n v="8411"/>
    <m/>
  </r>
  <r>
    <n v="1"/>
    <x v="148"/>
    <x v="0"/>
    <x v="3"/>
    <x v="2"/>
    <s v="count"/>
    <n v="634"/>
    <m/>
    <m/>
    <m/>
    <x v="0"/>
    <m/>
    <x v="1381"/>
    <m/>
    <m/>
    <n v="667.07159963699996"/>
    <m/>
  </r>
  <r>
    <n v="1"/>
    <x v="148"/>
    <x v="0"/>
    <x v="3"/>
    <x v="3"/>
    <s v="count"/>
    <n v="237"/>
    <m/>
    <m/>
    <m/>
    <x v="0"/>
    <m/>
    <x v="1072"/>
    <m/>
    <m/>
    <n v="119"/>
    <m/>
  </r>
  <r>
    <n v="1"/>
    <x v="148"/>
    <x v="0"/>
    <x v="4"/>
    <x v="0"/>
    <s v="count"/>
    <n v="41"/>
    <m/>
    <m/>
    <m/>
    <x v="0"/>
    <m/>
    <x v="534"/>
    <m/>
    <m/>
    <n v="94.615384628000001"/>
    <m/>
  </r>
  <r>
    <n v="1"/>
    <x v="148"/>
    <x v="0"/>
    <x v="4"/>
    <x v="1"/>
    <s v="count"/>
    <n v="2530"/>
    <m/>
    <m/>
    <m/>
    <x v="0"/>
    <m/>
    <x v="1497"/>
    <m/>
    <m/>
    <n v="2404"/>
    <m/>
  </r>
  <r>
    <n v="1"/>
    <x v="148"/>
    <x v="0"/>
    <x v="4"/>
    <x v="2"/>
    <s v="count"/>
    <n v="214"/>
    <m/>
    <m/>
    <m/>
    <x v="0"/>
    <m/>
    <x v="86"/>
    <m/>
    <m/>
    <n v="224.83701995199999"/>
    <m/>
  </r>
  <r>
    <n v="1"/>
    <x v="148"/>
    <x v="0"/>
    <x v="4"/>
    <x v="3"/>
    <s v="count"/>
    <n v="101"/>
    <m/>
    <m/>
    <m/>
    <x v="0"/>
    <m/>
    <x v="625"/>
    <m/>
    <m/>
    <n v="51"/>
    <m/>
  </r>
  <r>
    <n v="1"/>
    <x v="148"/>
    <x v="0"/>
    <x v="5"/>
    <x v="0"/>
    <s v="count"/>
    <n v="273"/>
    <m/>
    <m/>
    <m/>
    <x v="0"/>
    <m/>
    <x v="327"/>
    <m/>
    <m/>
    <n v="627.69230777600001"/>
    <m/>
  </r>
  <r>
    <n v="1"/>
    <x v="148"/>
    <x v="0"/>
    <x v="5"/>
    <x v="1"/>
    <s v="count"/>
    <n v="10469"/>
    <m/>
    <m/>
    <m/>
    <x v="0"/>
    <m/>
    <x v="1498"/>
    <m/>
    <m/>
    <n v="9946"/>
    <m/>
  </r>
  <r>
    <n v="1"/>
    <x v="148"/>
    <x v="0"/>
    <x v="5"/>
    <x v="2"/>
    <s v="count"/>
    <n v="396"/>
    <m/>
    <m/>
    <m/>
    <x v="0"/>
    <m/>
    <x v="306"/>
    <m/>
    <m/>
    <n v="416.60977226399996"/>
    <m/>
  </r>
  <r>
    <n v="1"/>
    <x v="148"/>
    <x v="0"/>
    <x v="5"/>
    <x v="3"/>
    <s v="count"/>
    <n v="583"/>
    <m/>
    <m/>
    <m/>
    <x v="0"/>
    <m/>
    <x v="671"/>
    <m/>
    <m/>
    <n v="292"/>
    <m/>
  </r>
  <r>
    <n v="1"/>
    <x v="148"/>
    <x v="0"/>
    <x v="6"/>
    <x v="0"/>
    <s v="count"/>
    <n v="6"/>
    <m/>
    <m/>
    <m/>
    <x v="0"/>
    <m/>
    <x v="337"/>
    <m/>
    <m/>
    <n v="13.846153848"/>
    <m/>
  </r>
  <r>
    <n v="1"/>
    <x v="148"/>
    <x v="0"/>
    <x v="6"/>
    <x v="1"/>
    <s v="count"/>
    <n v="1134"/>
    <m/>
    <m/>
    <m/>
    <x v="0"/>
    <m/>
    <x v="1499"/>
    <m/>
    <m/>
    <n v="1077"/>
    <m/>
  </r>
  <r>
    <n v="1"/>
    <x v="148"/>
    <x v="0"/>
    <x v="6"/>
    <x v="2"/>
    <s v="count"/>
    <n v="30"/>
    <m/>
    <m/>
    <m/>
    <x v="0"/>
    <m/>
    <x v="145"/>
    <m/>
    <m/>
    <n v="31.411054257999997"/>
    <m/>
  </r>
  <r>
    <n v="1"/>
    <x v="148"/>
    <x v="0"/>
    <x v="6"/>
    <x v="3"/>
    <s v="count"/>
    <n v="111"/>
    <m/>
    <m/>
    <m/>
    <x v="0"/>
    <m/>
    <x v="193"/>
    <m/>
    <m/>
    <n v="56"/>
    <m/>
  </r>
  <r>
    <n v="1"/>
    <x v="149"/>
    <x v="0"/>
    <x v="0"/>
    <x v="0"/>
    <s v="count"/>
    <n v="1083"/>
    <m/>
    <m/>
    <m/>
    <x v="0"/>
    <m/>
    <x v="1500"/>
    <m/>
    <m/>
    <n v="1921.1538464099999"/>
    <m/>
  </r>
  <r>
    <n v="1"/>
    <x v="149"/>
    <x v="0"/>
    <x v="0"/>
    <x v="1"/>
    <s v="count"/>
    <n v="5500"/>
    <m/>
    <m/>
    <m/>
    <x v="0"/>
    <m/>
    <x v="1501"/>
    <m/>
    <m/>
    <n v="5225"/>
    <m/>
  </r>
  <r>
    <n v="1"/>
    <x v="149"/>
    <x v="0"/>
    <x v="0"/>
    <x v="2"/>
    <s v="count"/>
    <n v="852"/>
    <m/>
    <m/>
    <m/>
    <x v="0"/>
    <m/>
    <x v="1502"/>
    <m/>
    <m/>
    <n v="816.6874107079999"/>
    <m/>
  </r>
  <r>
    <n v="1"/>
    <x v="149"/>
    <x v="0"/>
    <x v="0"/>
    <x v="3"/>
    <s v="count"/>
    <n v="70"/>
    <m/>
    <m/>
    <m/>
    <x v="0"/>
    <m/>
    <x v="400"/>
    <m/>
    <m/>
    <n v="35"/>
    <m/>
  </r>
  <r>
    <n v="1"/>
    <x v="149"/>
    <x v="0"/>
    <x v="1"/>
    <x v="0"/>
    <s v="count"/>
    <n v="473"/>
    <m/>
    <m/>
    <m/>
    <x v="0"/>
    <m/>
    <x v="1503"/>
    <m/>
    <m/>
    <n v="838.84615395800006"/>
    <m/>
  </r>
  <r>
    <n v="1"/>
    <x v="149"/>
    <x v="0"/>
    <x v="1"/>
    <x v="1"/>
    <s v="count"/>
    <n v="1443"/>
    <m/>
    <m/>
    <m/>
    <x v="0"/>
    <m/>
    <x v="1504"/>
    <m/>
    <m/>
    <n v="1371"/>
    <m/>
  </r>
  <r>
    <n v="1"/>
    <x v="149"/>
    <x v="0"/>
    <x v="1"/>
    <x v="2"/>
    <s v="count"/>
    <n v="148"/>
    <m/>
    <m/>
    <m/>
    <x v="0"/>
    <m/>
    <x v="772"/>
    <m/>
    <m/>
    <n v="142.17635085199998"/>
    <m/>
  </r>
  <r>
    <n v="1"/>
    <x v="149"/>
    <x v="0"/>
    <x v="1"/>
    <x v="3"/>
    <s v="count"/>
    <n v="27"/>
    <m/>
    <m/>
    <m/>
    <x v="0"/>
    <m/>
    <x v="171"/>
    <m/>
    <m/>
    <n v="14"/>
    <m/>
  </r>
  <r>
    <n v="1"/>
    <x v="149"/>
    <x v="0"/>
    <x v="2"/>
    <x v="0"/>
    <s v="count"/>
    <n v="73"/>
    <m/>
    <m/>
    <m/>
    <x v="0"/>
    <m/>
    <x v="432"/>
    <m/>
    <m/>
    <n v="129.230769248"/>
    <m/>
  </r>
  <r>
    <n v="1"/>
    <x v="149"/>
    <x v="0"/>
    <x v="2"/>
    <x v="1"/>
    <s v="count"/>
    <n v="1519"/>
    <m/>
    <m/>
    <m/>
    <x v="0"/>
    <m/>
    <x v="1505"/>
    <m/>
    <m/>
    <n v="1443"/>
    <m/>
  </r>
  <r>
    <n v="1"/>
    <x v="149"/>
    <x v="0"/>
    <x v="2"/>
    <x v="2"/>
    <s v="count"/>
    <n v="137"/>
    <m/>
    <m/>
    <m/>
    <x v="0"/>
    <m/>
    <x v="758"/>
    <m/>
    <m/>
    <n v="131.43046386899999"/>
    <m/>
  </r>
  <r>
    <n v="1"/>
    <x v="149"/>
    <x v="0"/>
    <x v="2"/>
    <x v="3"/>
    <s v="count"/>
    <n v="61"/>
    <m/>
    <m/>
    <m/>
    <x v="0"/>
    <m/>
    <x v="590"/>
    <m/>
    <m/>
    <n v="31"/>
    <m/>
  </r>
  <r>
    <n v="1"/>
    <x v="149"/>
    <x v="0"/>
    <x v="3"/>
    <x v="0"/>
    <s v="count"/>
    <n v="1128"/>
    <m/>
    <m/>
    <m/>
    <x v="0"/>
    <m/>
    <x v="1506"/>
    <m/>
    <m/>
    <n v="2000.7692310360001"/>
    <m/>
  </r>
  <r>
    <n v="1"/>
    <x v="149"/>
    <x v="0"/>
    <x v="3"/>
    <x v="1"/>
    <s v="count"/>
    <n v="12575"/>
    <m/>
    <m/>
    <m/>
    <x v="0"/>
    <m/>
    <x v="1507"/>
    <m/>
    <m/>
    <n v="11946"/>
    <m/>
  </r>
  <r>
    <n v="1"/>
    <x v="149"/>
    <x v="0"/>
    <x v="3"/>
    <x v="2"/>
    <s v="count"/>
    <n v="1556"/>
    <m/>
    <m/>
    <m/>
    <x v="0"/>
    <m/>
    <x v="1508"/>
    <m/>
    <m/>
    <n v="1491.198470564"/>
    <m/>
  </r>
  <r>
    <n v="1"/>
    <x v="149"/>
    <x v="0"/>
    <x v="3"/>
    <x v="3"/>
    <s v="count"/>
    <n v="190"/>
    <m/>
    <m/>
    <m/>
    <x v="0"/>
    <m/>
    <x v="639"/>
    <m/>
    <m/>
    <n v="95"/>
    <m/>
  </r>
  <r>
    <n v="1"/>
    <x v="149"/>
    <x v="0"/>
    <x v="4"/>
    <x v="0"/>
    <s v="count"/>
    <n v="466"/>
    <m/>
    <m/>
    <m/>
    <x v="0"/>
    <m/>
    <x v="1003"/>
    <m/>
    <m/>
    <n v="826.15384626399998"/>
    <m/>
  </r>
  <r>
    <n v="1"/>
    <x v="149"/>
    <x v="0"/>
    <x v="4"/>
    <x v="1"/>
    <s v="count"/>
    <n v="4245"/>
    <m/>
    <m/>
    <m/>
    <x v="0"/>
    <m/>
    <x v="1509"/>
    <m/>
    <m/>
    <n v="4033"/>
    <m/>
  </r>
  <r>
    <n v="1"/>
    <x v="149"/>
    <x v="0"/>
    <x v="4"/>
    <x v="2"/>
    <s v="count"/>
    <n v="352"/>
    <m/>
    <m/>
    <m/>
    <x v="0"/>
    <m/>
    <x v="1359"/>
    <m/>
    <m/>
    <n v="337.25552992799999"/>
    <m/>
  </r>
  <r>
    <n v="1"/>
    <x v="149"/>
    <x v="0"/>
    <x v="4"/>
    <x v="3"/>
    <s v="count"/>
    <n v="174"/>
    <m/>
    <m/>
    <m/>
    <x v="0"/>
    <m/>
    <x v="221"/>
    <m/>
    <m/>
    <n v="87"/>
    <m/>
  </r>
  <r>
    <n v="1"/>
    <x v="149"/>
    <x v="0"/>
    <x v="5"/>
    <x v="0"/>
    <s v="count"/>
    <n v="343"/>
    <m/>
    <m/>
    <m/>
    <x v="0"/>
    <m/>
    <x v="1400"/>
    <m/>
    <m/>
    <n v="608.076923158"/>
    <m/>
  </r>
  <r>
    <n v="1"/>
    <x v="149"/>
    <x v="0"/>
    <x v="5"/>
    <x v="1"/>
    <s v="count"/>
    <n v="11451"/>
    <m/>
    <m/>
    <m/>
    <x v="0"/>
    <m/>
    <x v="1510"/>
    <m/>
    <m/>
    <n v="10878"/>
    <m/>
  </r>
  <r>
    <n v="1"/>
    <x v="149"/>
    <x v="0"/>
    <x v="5"/>
    <x v="2"/>
    <s v="count"/>
    <n v="783"/>
    <m/>
    <m/>
    <m/>
    <x v="0"/>
    <m/>
    <x v="1511"/>
    <m/>
    <m/>
    <n v="750.55887542799996"/>
    <m/>
  </r>
  <r>
    <n v="1"/>
    <x v="149"/>
    <x v="0"/>
    <x v="5"/>
    <x v="3"/>
    <s v="count"/>
    <n v="617"/>
    <m/>
    <m/>
    <m/>
    <x v="0"/>
    <m/>
    <x v="848"/>
    <m/>
    <m/>
    <n v="309"/>
    <m/>
  </r>
  <r>
    <n v="1"/>
    <x v="149"/>
    <x v="0"/>
    <x v="6"/>
    <x v="0"/>
    <s v="count"/>
    <n v="30"/>
    <m/>
    <m/>
    <m/>
    <x v="0"/>
    <m/>
    <x v="135"/>
    <m/>
    <m/>
    <n v="53.076923084000001"/>
    <m/>
  </r>
  <r>
    <n v="1"/>
    <x v="149"/>
    <x v="0"/>
    <x v="6"/>
    <x v="1"/>
    <s v="count"/>
    <n v="1889"/>
    <m/>
    <m/>
    <m/>
    <x v="0"/>
    <m/>
    <x v="1512"/>
    <m/>
    <m/>
    <n v="1795"/>
    <m/>
  </r>
  <r>
    <n v="1"/>
    <x v="149"/>
    <x v="0"/>
    <x v="6"/>
    <x v="2"/>
    <s v="count"/>
    <n v="115"/>
    <m/>
    <m/>
    <m/>
    <x v="0"/>
    <m/>
    <x v="286"/>
    <m/>
    <m/>
    <n v="109.938689903"/>
    <m/>
  </r>
  <r>
    <n v="1"/>
    <x v="149"/>
    <x v="0"/>
    <x v="6"/>
    <x v="3"/>
    <s v="count"/>
    <n v="120"/>
    <m/>
    <m/>
    <m/>
    <x v="0"/>
    <m/>
    <x v="648"/>
    <m/>
    <m/>
    <n v="60"/>
    <m/>
  </r>
  <r>
    <n v="1"/>
    <x v="150"/>
    <x v="0"/>
    <x v="0"/>
    <x v="0"/>
    <s v="count"/>
    <n v="972"/>
    <m/>
    <m/>
    <m/>
    <x v="0"/>
    <m/>
    <x v="1513"/>
    <m/>
    <m/>
    <n v="1821.923077166"/>
    <m/>
  </r>
  <r>
    <n v="1"/>
    <x v="150"/>
    <x v="0"/>
    <x v="0"/>
    <x v="1"/>
    <s v="count"/>
    <n v="2404"/>
    <m/>
    <m/>
    <m/>
    <x v="0"/>
    <m/>
    <x v="1514"/>
    <m/>
    <m/>
    <n v="2284"/>
    <m/>
  </r>
  <r>
    <n v="1"/>
    <x v="150"/>
    <x v="0"/>
    <x v="0"/>
    <x v="2"/>
    <s v="count"/>
    <n v="177"/>
    <m/>
    <m/>
    <m/>
    <x v="0"/>
    <m/>
    <x v="836"/>
    <m/>
    <m/>
    <n v="190.11953892999998"/>
    <m/>
  </r>
  <r>
    <n v="1"/>
    <x v="150"/>
    <x v="0"/>
    <x v="0"/>
    <x v="3"/>
    <s v="count"/>
    <n v="27"/>
    <m/>
    <m/>
    <m/>
    <x v="0"/>
    <m/>
    <x v="171"/>
    <m/>
    <m/>
    <n v="14"/>
    <m/>
  </r>
  <r>
    <n v="1"/>
    <x v="150"/>
    <x v="0"/>
    <x v="1"/>
    <x v="0"/>
    <s v="count"/>
    <n v="1061"/>
    <m/>
    <m/>
    <m/>
    <x v="0"/>
    <m/>
    <x v="1515"/>
    <m/>
    <m/>
    <n v="1989.230769496"/>
    <m/>
  </r>
  <r>
    <n v="1"/>
    <x v="150"/>
    <x v="0"/>
    <x v="1"/>
    <x v="1"/>
    <s v="count"/>
    <n v="7052"/>
    <m/>
    <m/>
    <m/>
    <x v="0"/>
    <m/>
    <x v="1516"/>
    <m/>
    <m/>
    <n v="6699"/>
    <m/>
  </r>
  <r>
    <n v="1"/>
    <x v="150"/>
    <x v="0"/>
    <x v="1"/>
    <x v="2"/>
    <s v="count"/>
    <n v="732"/>
    <m/>
    <m/>
    <m/>
    <x v="0"/>
    <m/>
    <x v="1517"/>
    <m/>
    <m/>
    <n v="786.10296314099992"/>
    <m/>
  </r>
  <r>
    <n v="1"/>
    <x v="150"/>
    <x v="0"/>
    <x v="1"/>
    <x v="3"/>
    <s v="count"/>
    <n v="144"/>
    <m/>
    <m/>
    <m/>
    <x v="0"/>
    <m/>
    <x v="166"/>
    <m/>
    <m/>
    <n v="72"/>
    <m/>
  </r>
  <r>
    <n v="1"/>
    <x v="150"/>
    <x v="0"/>
    <x v="2"/>
    <x v="0"/>
    <s v="count"/>
    <n v="88"/>
    <m/>
    <m/>
    <m/>
    <x v="0"/>
    <m/>
    <x v="834"/>
    <m/>
    <m/>
    <n v="165.00000002199999"/>
    <m/>
  </r>
  <r>
    <n v="1"/>
    <x v="150"/>
    <x v="0"/>
    <x v="2"/>
    <x v="1"/>
    <s v="count"/>
    <n v="1311"/>
    <m/>
    <m/>
    <m/>
    <x v="0"/>
    <m/>
    <x v="1518"/>
    <m/>
    <m/>
    <n v="1245"/>
    <m/>
  </r>
  <r>
    <n v="1"/>
    <x v="150"/>
    <x v="0"/>
    <x v="2"/>
    <x v="2"/>
    <s v="count"/>
    <n v="127"/>
    <m/>
    <m/>
    <m/>
    <x v="0"/>
    <m/>
    <x v="563"/>
    <m/>
    <m/>
    <n v="136.39010401499999"/>
    <m/>
  </r>
  <r>
    <n v="1"/>
    <x v="150"/>
    <x v="0"/>
    <x v="2"/>
    <x v="3"/>
    <s v="count"/>
    <n v="200"/>
    <m/>
    <m/>
    <m/>
    <x v="0"/>
    <m/>
    <x v="631"/>
    <m/>
    <m/>
    <n v="100"/>
    <m/>
  </r>
  <r>
    <n v="1"/>
    <x v="150"/>
    <x v="0"/>
    <x v="3"/>
    <x v="0"/>
    <s v="count"/>
    <n v="450"/>
    <m/>
    <m/>
    <m/>
    <x v="0"/>
    <m/>
    <x v="1519"/>
    <m/>
    <m/>
    <n v="843.46153857399997"/>
    <m/>
  </r>
  <r>
    <n v="1"/>
    <x v="150"/>
    <x v="0"/>
    <x v="3"/>
    <x v="1"/>
    <s v="count"/>
    <n v="11836"/>
    <m/>
    <m/>
    <m/>
    <x v="0"/>
    <m/>
    <x v="1520"/>
    <m/>
    <m/>
    <n v="11244"/>
    <m/>
  </r>
  <r>
    <n v="1"/>
    <x v="150"/>
    <x v="0"/>
    <x v="3"/>
    <x v="2"/>
    <s v="count"/>
    <n v="1294"/>
    <m/>
    <m/>
    <m/>
    <x v="0"/>
    <m/>
    <x v="1521"/>
    <m/>
    <m/>
    <n v="1389.525847571"/>
    <m/>
  </r>
  <r>
    <n v="1"/>
    <x v="150"/>
    <x v="0"/>
    <x v="3"/>
    <x v="3"/>
    <s v="count"/>
    <n v="247"/>
    <m/>
    <m/>
    <m/>
    <x v="0"/>
    <m/>
    <x v="711"/>
    <m/>
    <m/>
    <n v="124"/>
    <m/>
  </r>
  <r>
    <n v="1"/>
    <x v="150"/>
    <x v="0"/>
    <x v="4"/>
    <x v="0"/>
    <s v="count"/>
    <n v="140"/>
    <m/>
    <m/>
    <m/>
    <x v="0"/>
    <m/>
    <x v="454"/>
    <m/>
    <m/>
    <n v="261.92307695800002"/>
    <m/>
  </r>
  <r>
    <n v="1"/>
    <x v="150"/>
    <x v="0"/>
    <x v="4"/>
    <x v="1"/>
    <s v="count"/>
    <n v="3672"/>
    <m/>
    <m/>
    <m/>
    <x v="0"/>
    <m/>
    <x v="1380"/>
    <m/>
    <m/>
    <n v="3488"/>
    <m/>
  </r>
  <r>
    <n v="1"/>
    <x v="150"/>
    <x v="0"/>
    <x v="4"/>
    <x v="2"/>
    <s v="count"/>
    <n v="413"/>
    <m/>
    <m/>
    <m/>
    <x v="0"/>
    <m/>
    <x v="1522"/>
    <m/>
    <m/>
    <n v="443.88779306699996"/>
    <m/>
  </r>
  <r>
    <n v="1"/>
    <x v="150"/>
    <x v="0"/>
    <x v="4"/>
    <x v="3"/>
    <s v="count"/>
    <n v="264"/>
    <m/>
    <m/>
    <m/>
    <x v="0"/>
    <m/>
    <x v="646"/>
    <m/>
    <m/>
    <n v="132"/>
    <m/>
  </r>
  <r>
    <n v="1"/>
    <x v="150"/>
    <x v="0"/>
    <x v="5"/>
    <x v="0"/>
    <s v="count"/>
    <n v="265"/>
    <m/>
    <m/>
    <m/>
    <x v="0"/>
    <m/>
    <x v="544"/>
    <m/>
    <m/>
    <n v="497.307692374"/>
    <m/>
  </r>
  <r>
    <n v="1"/>
    <x v="150"/>
    <x v="0"/>
    <x v="5"/>
    <x v="1"/>
    <s v="count"/>
    <n v="9781"/>
    <m/>
    <m/>
    <m/>
    <x v="0"/>
    <m/>
    <x v="1523"/>
    <m/>
    <m/>
    <n v="9292"/>
    <m/>
  </r>
  <r>
    <n v="1"/>
    <x v="150"/>
    <x v="0"/>
    <x v="5"/>
    <x v="2"/>
    <s v="count"/>
    <n v="634"/>
    <m/>
    <m/>
    <m/>
    <x v="0"/>
    <m/>
    <x v="1524"/>
    <m/>
    <m/>
    <n v="681.12391338399993"/>
    <m/>
  </r>
  <r>
    <n v="1"/>
    <x v="150"/>
    <x v="0"/>
    <x v="5"/>
    <x v="3"/>
    <s v="count"/>
    <n v="980"/>
    <m/>
    <m/>
    <m/>
    <x v="0"/>
    <m/>
    <x v="1525"/>
    <m/>
    <m/>
    <n v="490"/>
    <m/>
  </r>
  <r>
    <n v="1"/>
    <x v="150"/>
    <x v="0"/>
    <x v="6"/>
    <x v="0"/>
    <s v="count"/>
    <n v="6"/>
    <m/>
    <m/>
    <m/>
    <x v="0"/>
    <m/>
    <x v="64"/>
    <m/>
    <m/>
    <n v="11.53846154"/>
    <m/>
  </r>
  <r>
    <n v="1"/>
    <x v="150"/>
    <x v="0"/>
    <x v="6"/>
    <x v="1"/>
    <s v="count"/>
    <n v="1211"/>
    <m/>
    <m/>
    <m/>
    <x v="0"/>
    <m/>
    <x v="1526"/>
    <m/>
    <m/>
    <n v="1150"/>
    <m/>
  </r>
  <r>
    <n v="1"/>
    <x v="150"/>
    <x v="0"/>
    <x v="6"/>
    <x v="2"/>
    <s v="count"/>
    <n v="45"/>
    <m/>
    <m/>
    <m/>
    <x v="0"/>
    <m/>
    <x v="740"/>
    <m/>
    <m/>
    <n v="47.943188077999999"/>
    <m/>
  </r>
  <r>
    <n v="1"/>
    <x v="150"/>
    <x v="0"/>
    <x v="6"/>
    <x v="3"/>
    <s v="count"/>
    <n v="186"/>
    <m/>
    <m/>
    <m/>
    <x v="0"/>
    <m/>
    <x v="462"/>
    <m/>
    <m/>
    <n v="93"/>
    <m/>
  </r>
  <r>
    <n v="1"/>
    <x v="151"/>
    <x v="0"/>
    <x v="0"/>
    <x v="0"/>
    <s v="count"/>
    <n v="0"/>
    <m/>
    <m/>
    <m/>
    <x v="0"/>
    <m/>
    <x v="8"/>
    <m/>
    <m/>
    <n v="0"/>
    <m/>
  </r>
  <r>
    <n v="1"/>
    <x v="151"/>
    <x v="0"/>
    <x v="0"/>
    <x v="1"/>
    <s v="count"/>
    <n v="0"/>
    <m/>
    <m/>
    <m/>
    <x v="0"/>
    <m/>
    <x v="8"/>
    <m/>
    <m/>
    <n v="0"/>
    <m/>
  </r>
  <r>
    <n v="1"/>
    <x v="151"/>
    <x v="0"/>
    <x v="0"/>
    <x v="2"/>
    <s v="count"/>
    <n v="0"/>
    <m/>
    <m/>
    <m/>
    <x v="0"/>
    <m/>
    <x v="8"/>
    <m/>
    <m/>
    <n v="0"/>
    <m/>
  </r>
  <r>
    <n v="1"/>
    <x v="151"/>
    <x v="0"/>
    <x v="0"/>
    <x v="3"/>
    <s v="count"/>
    <n v="0"/>
    <m/>
    <m/>
    <m/>
    <x v="0"/>
    <m/>
    <x v="8"/>
    <m/>
    <m/>
    <n v="0"/>
    <m/>
  </r>
  <r>
    <n v="1"/>
    <x v="151"/>
    <x v="0"/>
    <x v="1"/>
    <x v="0"/>
    <s v="count"/>
    <n v="854"/>
    <m/>
    <m/>
    <m/>
    <x v="0"/>
    <m/>
    <x v="1183"/>
    <m/>
    <m/>
    <n v="1358.0769232580001"/>
    <m/>
  </r>
  <r>
    <n v="1"/>
    <x v="151"/>
    <x v="0"/>
    <x v="1"/>
    <x v="1"/>
    <s v="count"/>
    <n v="1563"/>
    <m/>
    <m/>
    <m/>
    <x v="0"/>
    <m/>
    <x v="1527"/>
    <m/>
    <m/>
    <n v="1485"/>
    <m/>
  </r>
  <r>
    <n v="1"/>
    <x v="151"/>
    <x v="0"/>
    <x v="1"/>
    <x v="2"/>
    <s v="count"/>
    <n v="201"/>
    <m/>
    <m/>
    <m/>
    <x v="0"/>
    <m/>
    <x v="392"/>
    <m/>
    <m/>
    <n v="258.72789428300001"/>
    <m/>
  </r>
  <r>
    <n v="1"/>
    <x v="151"/>
    <x v="0"/>
    <x v="1"/>
    <x v="3"/>
    <s v="count"/>
    <n v="84"/>
    <m/>
    <m/>
    <m/>
    <x v="0"/>
    <m/>
    <x v="9"/>
    <m/>
    <m/>
    <n v="42"/>
    <m/>
  </r>
  <r>
    <n v="1"/>
    <x v="151"/>
    <x v="0"/>
    <x v="2"/>
    <x v="0"/>
    <s v="count"/>
    <n v="359"/>
    <m/>
    <m/>
    <m/>
    <x v="0"/>
    <m/>
    <x v="667"/>
    <m/>
    <m/>
    <n v="571.15384623"/>
    <m/>
  </r>
  <r>
    <n v="1"/>
    <x v="151"/>
    <x v="0"/>
    <x v="2"/>
    <x v="1"/>
    <s v="count"/>
    <n v="3488"/>
    <m/>
    <m/>
    <m/>
    <x v="0"/>
    <m/>
    <x v="1528"/>
    <m/>
    <m/>
    <n v="3314"/>
    <m/>
  </r>
  <r>
    <n v="1"/>
    <x v="151"/>
    <x v="0"/>
    <x v="2"/>
    <x v="2"/>
    <s v="count"/>
    <n v="319"/>
    <m/>
    <m/>
    <m/>
    <x v="0"/>
    <m/>
    <x v="1450"/>
    <m/>
    <m/>
    <n v="409.996918736"/>
    <m/>
  </r>
  <r>
    <n v="1"/>
    <x v="151"/>
    <x v="0"/>
    <x v="2"/>
    <x v="3"/>
    <s v="count"/>
    <n v="202"/>
    <m/>
    <m/>
    <m/>
    <x v="0"/>
    <m/>
    <x v="329"/>
    <m/>
    <m/>
    <n v="101"/>
    <m/>
  </r>
  <r>
    <n v="1"/>
    <x v="151"/>
    <x v="0"/>
    <x v="3"/>
    <x v="0"/>
    <s v="count"/>
    <n v="501"/>
    <m/>
    <m/>
    <m/>
    <x v="0"/>
    <m/>
    <x v="1529"/>
    <m/>
    <m/>
    <n v="797.30769241400003"/>
    <m/>
  </r>
  <r>
    <n v="1"/>
    <x v="151"/>
    <x v="0"/>
    <x v="3"/>
    <x v="1"/>
    <s v="count"/>
    <n v="909"/>
    <m/>
    <m/>
    <m/>
    <x v="0"/>
    <m/>
    <x v="1429"/>
    <m/>
    <m/>
    <n v="864"/>
    <m/>
  </r>
  <r>
    <n v="1"/>
    <x v="151"/>
    <x v="0"/>
    <x v="3"/>
    <x v="2"/>
    <s v="count"/>
    <n v="82"/>
    <m/>
    <m/>
    <m/>
    <x v="0"/>
    <m/>
    <x v="1338"/>
    <m/>
    <m/>
    <n v="105.80565644799999"/>
    <m/>
  </r>
  <r>
    <n v="1"/>
    <x v="151"/>
    <x v="0"/>
    <x v="3"/>
    <x v="3"/>
    <s v="count"/>
    <n v="21"/>
    <m/>
    <m/>
    <m/>
    <x v="0"/>
    <m/>
    <x v="434"/>
    <m/>
    <m/>
    <n v="11"/>
    <m/>
  </r>
  <r>
    <n v="1"/>
    <x v="151"/>
    <x v="0"/>
    <x v="4"/>
    <x v="0"/>
    <s v="count"/>
    <n v="499"/>
    <m/>
    <m/>
    <m/>
    <x v="0"/>
    <m/>
    <x v="133"/>
    <m/>
    <m/>
    <n v="793.84615395200001"/>
    <m/>
  </r>
  <r>
    <n v="1"/>
    <x v="151"/>
    <x v="0"/>
    <x v="4"/>
    <x v="1"/>
    <s v="count"/>
    <n v="5088"/>
    <m/>
    <m/>
    <m/>
    <x v="0"/>
    <m/>
    <x v="1530"/>
    <m/>
    <m/>
    <n v="4834"/>
    <m/>
  </r>
  <r>
    <n v="1"/>
    <x v="151"/>
    <x v="0"/>
    <x v="4"/>
    <x v="2"/>
    <s v="count"/>
    <n v="300"/>
    <m/>
    <m/>
    <m/>
    <x v="0"/>
    <m/>
    <x v="697"/>
    <m/>
    <m/>
    <n v="386.02532469699997"/>
    <m/>
  </r>
  <r>
    <n v="1"/>
    <x v="151"/>
    <x v="0"/>
    <x v="4"/>
    <x v="3"/>
    <s v="count"/>
    <n v="316"/>
    <m/>
    <m/>
    <m/>
    <x v="0"/>
    <m/>
    <x v="112"/>
    <m/>
    <m/>
    <n v="158"/>
    <m/>
  </r>
  <r>
    <n v="1"/>
    <x v="151"/>
    <x v="0"/>
    <x v="5"/>
    <x v="0"/>
    <s v="count"/>
    <n v="300"/>
    <m/>
    <m/>
    <m/>
    <x v="0"/>
    <m/>
    <x v="952"/>
    <m/>
    <m/>
    <n v="477.69230775599999"/>
    <m/>
  </r>
  <r>
    <n v="1"/>
    <x v="151"/>
    <x v="0"/>
    <x v="5"/>
    <x v="1"/>
    <s v="count"/>
    <n v="7161"/>
    <m/>
    <m/>
    <m/>
    <x v="0"/>
    <m/>
    <x v="1531"/>
    <m/>
    <m/>
    <n v="6803"/>
    <m/>
  </r>
  <r>
    <n v="1"/>
    <x v="151"/>
    <x v="0"/>
    <x v="5"/>
    <x v="2"/>
    <s v="count"/>
    <n v="332"/>
    <m/>
    <m/>
    <m/>
    <x v="0"/>
    <m/>
    <x v="1532"/>
    <m/>
    <m/>
    <n v="427.35565924699995"/>
    <m/>
  </r>
  <r>
    <n v="1"/>
    <x v="151"/>
    <x v="0"/>
    <x v="5"/>
    <x v="3"/>
    <s v="count"/>
    <n v="664"/>
    <m/>
    <m/>
    <m/>
    <x v="0"/>
    <m/>
    <x v="1005"/>
    <m/>
    <m/>
    <n v="332"/>
    <m/>
  </r>
  <r>
    <n v="1"/>
    <x v="151"/>
    <x v="0"/>
    <x v="6"/>
    <x v="0"/>
    <s v="count"/>
    <n v="3"/>
    <m/>
    <m/>
    <m/>
    <x v="0"/>
    <m/>
    <x v="287"/>
    <m/>
    <m/>
    <n v="4.6153846160000001"/>
    <m/>
  </r>
  <r>
    <n v="1"/>
    <x v="151"/>
    <x v="0"/>
    <x v="6"/>
    <x v="1"/>
    <s v="count"/>
    <n v="842"/>
    <m/>
    <m/>
    <m/>
    <x v="0"/>
    <m/>
    <x v="1533"/>
    <m/>
    <m/>
    <n v="800"/>
    <m/>
  </r>
  <r>
    <n v="1"/>
    <x v="151"/>
    <x v="0"/>
    <x v="6"/>
    <x v="2"/>
    <s v="count"/>
    <n v="39"/>
    <m/>
    <m/>
    <m/>
    <x v="0"/>
    <m/>
    <x v="585"/>
    <m/>
    <m/>
    <n v="50.423008150999998"/>
    <m/>
  </r>
  <r>
    <n v="1"/>
    <x v="151"/>
    <x v="0"/>
    <x v="6"/>
    <x v="3"/>
    <s v="count"/>
    <n v="129"/>
    <m/>
    <m/>
    <m/>
    <x v="0"/>
    <m/>
    <x v="205"/>
    <m/>
    <m/>
    <n v="65"/>
    <m/>
  </r>
  <r>
    <n v="1"/>
    <x v="152"/>
    <x v="0"/>
    <x v="0"/>
    <x v="0"/>
    <s v="count"/>
    <n v="0"/>
    <m/>
    <m/>
    <m/>
    <x v="0"/>
    <m/>
    <x v="8"/>
    <m/>
    <m/>
    <n v="0"/>
    <m/>
  </r>
  <r>
    <n v="1"/>
    <x v="152"/>
    <x v="0"/>
    <x v="0"/>
    <x v="1"/>
    <s v="count"/>
    <n v="0"/>
    <m/>
    <m/>
    <m/>
    <x v="0"/>
    <m/>
    <x v="8"/>
    <m/>
    <m/>
    <n v="0"/>
    <m/>
  </r>
  <r>
    <n v="1"/>
    <x v="152"/>
    <x v="0"/>
    <x v="0"/>
    <x v="2"/>
    <s v="count"/>
    <n v="0"/>
    <m/>
    <m/>
    <m/>
    <x v="0"/>
    <m/>
    <x v="8"/>
    <m/>
    <m/>
    <n v="0"/>
    <m/>
  </r>
  <r>
    <n v="1"/>
    <x v="152"/>
    <x v="0"/>
    <x v="0"/>
    <x v="3"/>
    <s v="count"/>
    <n v="0"/>
    <m/>
    <m/>
    <m/>
    <x v="0"/>
    <m/>
    <x v="8"/>
    <m/>
    <m/>
    <n v="0"/>
    <m/>
  </r>
  <r>
    <n v="1"/>
    <x v="152"/>
    <x v="0"/>
    <x v="1"/>
    <x v="0"/>
    <s v="count"/>
    <n v="1035"/>
    <m/>
    <m/>
    <m/>
    <x v="0"/>
    <m/>
    <x v="1534"/>
    <m/>
    <m/>
    <n v="2051.5384618120002"/>
    <m/>
  </r>
  <r>
    <n v="1"/>
    <x v="152"/>
    <x v="0"/>
    <x v="1"/>
    <x v="1"/>
    <s v="count"/>
    <n v="5826"/>
    <m/>
    <m/>
    <m/>
    <x v="0"/>
    <m/>
    <x v="1535"/>
    <m/>
    <m/>
    <n v="5535"/>
    <m/>
  </r>
  <r>
    <n v="1"/>
    <x v="152"/>
    <x v="0"/>
    <x v="1"/>
    <x v="2"/>
    <s v="count"/>
    <n v="756"/>
    <m/>
    <m/>
    <m/>
    <x v="0"/>
    <m/>
    <x v="314"/>
    <m/>
    <m/>
    <n v="686.91016022099996"/>
    <m/>
  </r>
  <r>
    <n v="1"/>
    <x v="152"/>
    <x v="0"/>
    <x v="1"/>
    <x v="3"/>
    <s v="count"/>
    <n v="48"/>
    <m/>
    <m/>
    <m/>
    <x v="0"/>
    <m/>
    <x v="397"/>
    <m/>
    <m/>
    <n v="24"/>
    <m/>
  </r>
  <r>
    <n v="1"/>
    <x v="152"/>
    <x v="0"/>
    <x v="2"/>
    <x v="0"/>
    <s v="count"/>
    <n v="108"/>
    <m/>
    <m/>
    <m/>
    <x v="0"/>
    <m/>
    <x v="175"/>
    <m/>
    <m/>
    <n v="213.46153849000001"/>
    <m/>
  </r>
  <r>
    <n v="1"/>
    <x v="152"/>
    <x v="0"/>
    <x v="2"/>
    <x v="1"/>
    <s v="count"/>
    <n v="920"/>
    <m/>
    <m/>
    <m/>
    <x v="0"/>
    <m/>
    <x v="1536"/>
    <m/>
    <m/>
    <n v="874"/>
    <m/>
  </r>
  <r>
    <n v="1"/>
    <x v="152"/>
    <x v="0"/>
    <x v="2"/>
    <x v="2"/>
    <s v="count"/>
    <n v="90"/>
    <m/>
    <m/>
    <m/>
    <x v="0"/>
    <m/>
    <x v="40"/>
    <m/>
    <m/>
    <n v="81.834062408999998"/>
    <m/>
  </r>
  <r>
    <n v="1"/>
    <x v="152"/>
    <x v="0"/>
    <x v="2"/>
    <x v="3"/>
    <s v="count"/>
    <n v="12"/>
    <m/>
    <m/>
    <m/>
    <x v="0"/>
    <m/>
    <x v="16"/>
    <m/>
    <m/>
    <n v="6"/>
    <m/>
  </r>
  <r>
    <n v="1"/>
    <x v="152"/>
    <x v="0"/>
    <x v="3"/>
    <x v="0"/>
    <s v="count"/>
    <n v="708"/>
    <m/>
    <m/>
    <m/>
    <x v="0"/>
    <m/>
    <x v="1537"/>
    <m/>
    <m/>
    <n v="1403.076923264"/>
    <m/>
  </r>
  <r>
    <n v="1"/>
    <x v="152"/>
    <x v="0"/>
    <x v="3"/>
    <x v="1"/>
    <s v="count"/>
    <n v="7236"/>
    <m/>
    <m/>
    <m/>
    <x v="0"/>
    <m/>
    <x v="1538"/>
    <m/>
    <m/>
    <n v="6874"/>
    <m/>
  </r>
  <r>
    <n v="1"/>
    <x v="152"/>
    <x v="0"/>
    <x v="3"/>
    <x v="2"/>
    <s v="count"/>
    <n v="778"/>
    <m/>
    <m/>
    <m/>
    <x v="0"/>
    <m/>
    <x v="1539"/>
    <m/>
    <m/>
    <n v="706.74872080499995"/>
    <m/>
  </r>
  <r>
    <n v="1"/>
    <x v="152"/>
    <x v="0"/>
    <x v="3"/>
    <x v="3"/>
    <s v="count"/>
    <n v="48"/>
    <m/>
    <m/>
    <m/>
    <x v="0"/>
    <m/>
    <x v="397"/>
    <m/>
    <m/>
    <n v="24"/>
    <m/>
  </r>
  <r>
    <n v="1"/>
    <x v="152"/>
    <x v="0"/>
    <x v="4"/>
    <x v="0"/>
    <s v="count"/>
    <n v="237"/>
    <m/>
    <m/>
    <m/>
    <x v="0"/>
    <m/>
    <x v="541"/>
    <m/>
    <m/>
    <n v="469.615384678"/>
    <m/>
  </r>
  <r>
    <n v="1"/>
    <x v="152"/>
    <x v="0"/>
    <x v="4"/>
    <x v="1"/>
    <s v="count"/>
    <n v="5302"/>
    <m/>
    <m/>
    <m/>
    <x v="0"/>
    <m/>
    <x v="1540"/>
    <m/>
    <m/>
    <n v="5037"/>
    <m/>
  </r>
  <r>
    <n v="1"/>
    <x v="152"/>
    <x v="0"/>
    <x v="4"/>
    <x v="2"/>
    <s v="count"/>
    <n v="426"/>
    <m/>
    <m/>
    <m/>
    <x v="0"/>
    <m/>
    <x v="1541"/>
    <m/>
    <m/>
    <n v="386.85193138799997"/>
    <m/>
  </r>
  <r>
    <n v="1"/>
    <x v="152"/>
    <x v="0"/>
    <x v="4"/>
    <x v="3"/>
    <s v="count"/>
    <n v="87"/>
    <m/>
    <m/>
    <m/>
    <x v="0"/>
    <m/>
    <x v="587"/>
    <m/>
    <m/>
    <n v="44"/>
    <m/>
  </r>
  <r>
    <n v="1"/>
    <x v="152"/>
    <x v="0"/>
    <x v="5"/>
    <x v="0"/>
    <s v="count"/>
    <n v="338"/>
    <m/>
    <m/>
    <m/>
    <x v="0"/>
    <m/>
    <x v="730"/>
    <m/>
    <m/>
    <n v="670.38461547400004"/>
    <m/>
  </r>
  <r>
    <n v="1"/>
    <x v="152"/>
    <x v="0"/>
    <x v="5"/>
    <x v="1"/>
    <s v="count"/>
    <n v="13965"/>
    <m/>
    <m/>
    <m/>
    <x v="0"/>
    <m/>
    <x v="1542"/>
    <m/>
    <m/>
    <n v="13267"/>
    <m/>
  </r>
  <r>
    <n v="1"/>
    <x v="152"/>
    <x v="0"/>
    <x v="5"/>
    <x v="2"/>
    <s v="count"/>
    <n v="831"/>
    <m/>
    <m/>
    <m/>
    <x v="0"/>
    <m/>
    <x v="1174"/>
    <m/>
    <m/>
    <n v="754.691908883"/>
    <m/>
  </r>
  <r>
    <n v="1"/>
    <x v="152"/>
    <x v="0"/>
    <x v="5"/>
    <x v="3"/>
    <s v="count"/>
    <n v="319"/>
    <m/>
    <m/>
    <m/>
    <x v="0"/>
    <m/>
    <x v="810"/>
    <m/>
    <m/>
    <n v="160"/>
    <m/>
  </r>
  <r>
    <n v="1"/>
    <x v="152"/>
    <x v="0"/>
    <x v="6"/>
    <x v="0"/>
    <s v="count"/>
    <n v="33"/>
    <m/>
    <m/>
    <m/>
    <x v="0"/>
    <m/>
    <x v="525"/>
    <m/>
    <m/>
    <n v="65.769230778000008"/>
    <m/>
  </r>
  <r>
    <n v="1"/>
    <x v="152"/>
    <x v="0"/>
    <x v="6"/>
    <x v="1"/>
    <s v="count"/>
    <n v="2037"/>
    <m/>
    <m/>
    <m/>
    <x v="0"/>
    <m/>
    <x v="1543"/>
    <m/>
    <m/>
    <n v="1935"/>
    <m/>
  </r>
  <r>
    <n v="1"/>
    <x v="152"/>
    <x v="0"/>
    <x v="6"/>
    <x v="2"/>
    <s v="count"/>
    <n v="101"/>
    <m/>
    <m/>
    <m/>
    <x v="0"/>
    <m/>
    <x v="709"/>
    <m/>
    <m/>
    <n v="91.753342700999994"/>
    <m/>
  </r>
  <r>
    <n v="1"/>
    <x v="152"/>
    <x v="0"/>
    <x v="6"/>
    <x v="3"/>
    <s v="count"/>
    <n v="74"/>
    <m/>
    <m/>
    <m/>
    <x v="0"/>
    <m/>
    <x v="172"/>
    <m/>
    <m/>
    <n v="37"/>
    <m/>
  </r>
  <r>
    <n v="1"/>
    <x v="153"/>
    <x v="0"/>
    <x v="0"/>
    <x v="0"/>
    <s v="count"/>
    <n v="0"/>
    <m/>
    <m/>
    <m/>
    <x v="0"/>
    <m/>
    <x v="8"/>
    <m/>
    <m/>
    <n v="0"/>
    <m/>
  </r>
  <r>
    <n v="1"/>
    <x v="153"/>
    <x v="0"/>
    <x v="0"/>
    <x v="1"/>
    <s v="count"/>
    <n v="0"/>
    <m/>
    <m/>
    <m/>
    <x v="0"/>
    <m/>
    <x v="8"/>
    <m/>
    <m/>
    <n v="0"/>
    <m/>
  </r>
  <r>
    <n v="1"/>
    <x v="153"/>
    <x v="0"/>
    <x v="0"/>
    <x v="2"/>
    <s v="count"/>
    <n v="0"/>
    <m/>
    <m/>
    <m/>
    <x v="0"/>
    <m/>
    <x v="8"/>
    <m/>
    <m/>
    <n v="0"/>
    <m/>
  </r>
  <r>
    <n v="1"/>
    <x v="153"/>
    <x v="0"/>
    <x v="0"/>
    <x v="3"/>
    <s v="count"/>
    <n v="0"/>
    <m/>
    <m/>
    <m/>
    <x v="0"/>
    <m/>
    <x v="8"/>
    <m/>
    <m/>
    <n v="0"/>
    <m/>
  </r>
  <r>
    <n v="1"/>
    <x v="153"/>
    <x v="0"/>
    <x v="1"/>
    <x v="0"/>
    <s v="count"/>
    <n v="521"/>
    <m/>
    <m/>
    <m/>
    <x v="0"/>
    <m/>
    <x v="1544"/>
    <m/>
    <m/>
    <n v="860.76923088399997"/>
    <m/>
  </r>
  <r>
    <n v="1"/>
    <x v="153"/>
    <x v="0"/>
    <x v="1"/>
    <x v="1"/>
    <s v="count"/>
    <n v="767"/>
    <m/>
    <m/>
    <m/>
    <x v="0"/>
    <m/>
    <x v="199"/>
    <m/>
    <m/>
    <n v="729"/>
    <m/>
  </r>
  <r>
    <n v="1"/>
    <x v="153"/>
    <x v="0"/>
    <x v="1"/>
    <x v="2"/>
    <s v="count"/>
    <n v="254"/>
    <m/>
    <m/>
    <m/>
    <x v="0"/>
    <m/>
    <x v="761"/>
    <m/>
    <m/>
    <n v="381.065684551"/>
    <m/>
  </r>
  <r>
    <n v="1"/>
    <x v="153"/>
    <x v="0"/>
    <x v="1"/>
    <x v="3"/>
    <s v="count"/>
    <n v="64"/>
    <m/>
    <m/>
    <m/>
    <x v="0"/>
    <m/>
    <x v="312"/>
    <m/>
    <m/>
    <n v="32"/>
    <m/>
  </r>
  <r>
    <n v="1"/>
    <x v="153"/>
    <x v="0"/>
    <x v="2"/>
    <x v="0"/>
    <s v="count"/>
    <n v="425"/>
    <m/>
    <m/>
    <m/>
    <x v="0"/>
    <m/>
    <x v="1545"/>
    <m/>
    <m/>
    <n v="702.69230778600001"/>
    <m/>
  </r>
  <r>
    <n v="1"/>
    <x v="153"/>
    <x v="0"/>
    <x v="2"/>
    <x v="1"/>
    <s v="count"/>
    <n v="2052"/>
    <m/>
    <m/>
    <m/>
    <x v="0"/>
    <m/>
    <x v="1546"/>
    <m/>
    <m/>
    <n v="1949"/>
    <m/>
  </r>
  <r>
    <n v="1"/>
    <x v="153"/>
    <x v="0"/>
    <x v="2"/>
    <x v="2"/>
    <s v="count"/>
    <n v="218"/>
    <m/>
    <m/>
    <m/>
    <x v="0"/>
    <m/>
    <x v="845"/>
    <m/>
    <m/>
    <n v="327.33624963599999"/>
    <m/>
  </r>
  <r>
    <n v="1"/>
    <x v="153"/>
    <x v="0"/>
    <x v="2"/>
    <x v="3"/>
    <s v="count"/>
    <n v="142"/>
    <m/>
    <m/>
    <m/>
    <x v="0"/>
    <m/>
    <x v="453"/>
    <m/>
    <m/>
    <n v="71"/>
    <m/>
  </r>
  <r>
    <n v="1"/>
    <x v="153"/>
    <x v="0"/>
    <x v="3"/>
    <x v="0"/>
    <s v="count"/>
    <n v="333"/>
    <m/>
    <m/>
    <m/>
    <x v="0"/>
    <m/>
    <x v="554"/>
    <m/>
    <m/>
    <n v="550.38461545799998"/>
    <m/>
  </r>
  <r>
    <n v="1"/>
    <x v="153"/>
    <x v="0"/>
    <x v="3"/>
    <x v="1"/>
    <s v="count"/>
    <n v="1757"/>
    <m/>
    <m/>
    <m/>
    <x v="0"/>
    <m/>
    <x v="1547"/>
    <m/>
    <m/>
    <n v="1669"/>
    <m/>
  </r>
  <r>
    <n v="1"/>
    <x v="153"/>
    <x v="0"/>
    <x v="3"/>
    <x v="2"/>
    <s v="count"/>
    <n v="131"/>
    <m/>
    <m/>
    <m/>
    <x v="0"/>
    <m/>
    <x v="632"/>
    <m/>
    <m/>
    <n v="196.73239245799999"/>
    <m/>
  </r>
  <r>
    <n v="1"/>
    <x v="153"/>
    <x v="0"/>
    <x v="3"/>
    <x v="3"/>
    <s v="count"/>
    <n v="49"/>
    <m/>
    <m/>
    <m/>
    <x v="0"/>
    <m/>
    <x v="67"/>
    <m/>
    <m/>
    <n v="25"/>
    <m/>
  </r>
  <r>
    <n v="1"/>
    <x v="153"/>
    <x v="0"/>
    <x v="4"/>
    <x v="0"/>
    <s v="count"/>
    <n v="522"/>
    <m/>
    <m/>
    <m/>
    <x v="0"/>
    <m/>
    <x v="1548"/>
    <m/>
    <m/>
    <n v="863.07692319199998"/>
    <m/>
  </r>
  <r>
    <n v="1"/>
    <x v="153"/>
    <x v="0"/>
    <x v="4"/>
    <x v="1"/>
    <s v="count"/>
    <n v="2234"/>
    <m/>
    <m/>
    <m/>
    <x v="0"/>
    <m/>
    <x v="1549"/>
    <m/>
    <m/>
    <n v="2122"/>
    <m/>
  </r>
  <r>
    <n v="1"/>
    <x v="153"/>
    <x v="0"/>
    <x v="4"/>
    <x v="2"/>
    <s v="count"/>
    <n v="116"/>
    <m/>
    <m/>
    <m/>
    <x v="0"/>
    <m/>
    <x v="457"/>
    <m/>
    <m/>
    <n v="174.41401180099999"/>
    <m/>
  </r>
  <r>
    <n v="1"/>
    <x v="153"/>
    <x v="0"/>
    <x v="4"/>
    <x v="3"/>
    <s v="count"/>
    <n v="193"/>
    <m/>
    <m/>
    <m/>
    <x v="0"/>
    <m/>
    <x v="27"/>
    <m/>
    <m/>
    <n v="97"/>
    <m/>
  </r>
  <r>
    <n v="1"/>
    <x v="153"/>
    <x v="0"/>
    <x v="5"/>
    <x v="0"/>
    <s v="count"/>
    <n v="298"/>
    <m/>
    <m/>
    <m/>
    <x v="0"/>
    <m/>
    <x v="442"/>
    <m/>
    <m/>
    <n v="492.69230775800003"/>
    <m/>
  </r>
  <r>
    <n v="1"/>
    <x v="153"/>
    <x v="0"/>
    <x v="5"/>
    <x v="1"/>
    <s v="count"/>
    <n v="9696"/>
    <m/>
    <m/>
    <m/>
    <x v="0"/>
    <m/>
    <x v="1550"/>
    <m/>
    <m/>
    <n v="9211"/>
    <m/>
  </r>
  <r>
    <n v="1"/>
    <x v="153"/>
    <x v="0"/>
    <x v="5"/>
    <x v="2"/>
    <s v="count"/>
    <n v="268"/>
    <m/>
    <m/>
    <m/>
    <x v="0"/>
    <m/>
    <x v="1095"/>
    <m/>
    <m/>
    <n v="402.55745851699999"/>
    <m/>
  </r>
  <r>
    <n v="1"/>
    <x v="153"/>
    <x v="0"/>
    <x v="5"/>
    <x v="3"/>
    <s v="count"/>
    <n v="1006"/>
    <m/>
    <m/>
    <m/>
    <x v="0"/>
    <m/>
    <x v="1170"/>
    <m/>
    <m/>
    <n v="503"/>
    <m/>
  </r>
  <r>
    <n v="1"/>
    <x v="153"/>
    <x v="0"/>
    <x v="6"/>
    <x v="0"/>
    <s v="count"/>
    <n v="22"/>
    <m/>
    <m/>
    <m/>
    <x v="0"/>
    <m/>
    <x v="312"/>
    <m/>
    <m/>
    <n v="36.923076928"/>
    <m/>
  </r>
  <r>
    <n v="1"/>
    <x v="153"/>
    <x v="0"/>
    <x v="6"/>
    <x v="1"/>
    <s v="count"/>
    <n v="1849"/>
    <m/>
    <m/>
    <m/>
    <x v="0"/>
    <m/>
    <x v="1551"/>
    <m/>
    <m/>
    <n v="1757"/>
    <m/>
  </r>
  <r>
    <n v="1"/>
    <x v="153"/>
    <x v="0"/>
    <x v="6"/>
    <x v="2"/>
    <s v="count"/>
    <n v="35"/>
    <m/>
    <m/>
    <m/>
    <x v="0"/>
    <m/>
    <x v="456"/>
    <m/>
    <m/>
    <n v="52.902828223999997"/>
    <m/>
  </r>
  <r>
    <n v="1"/>
    <x v="153"/>
    <x v="0"/>
    <x v="6"/>
    <x v="3"/>
    <s v="count"/>
    <n v="214"/>
    <m/>
    <m/>
    <m/>
    <x v="0"/>
    <m/>
    <x v="79"/>
    <m/>
    <m/>
    <n v="107"/>
    <m/>
  </r>
  <r>
    <n v="1"/>
    <x v="154"/>
    <x v="0"/>
    <x v="0"/>
    <x v="0"/>
    <s v="count"/>
    <n v="1088"/>
    <m/>
    <m/>
    <m/>
    <x v="0"/>
    <m/>
    <x v="1552"/>
    <m/>
    <m/>
    <n v="2296.1538464599998"/>
    <m/>
  </r>
  <r>
    <n v="1"/>
    <x v="154"/>
    <x v="0"/>
    <x v="0"/>
    <x v="1"/>
    <s v="count"/>
    <n v="7909"/>
    <m/>
    <m/>
    <m/>
    <x v="0"/>
    <m/>
    <x v="1553"/>
    <m/>
    <m/>
    <n v="7514"/>
    <m/>
  </r>
  <r>
    <n v="1"/>
    <x v="154"/>
    <x v="0"/>
    <x v="0"/>
    <x v="2"/>
    <s v="count"/>
    <n v="365"/>
    <m/>
    <m/>
    <m/>
    <x v="0"/>
    <m/>
    <x v="1450"/>
    <m/>
    <m/>
    <n v="409.996918736"/>
    <m/>
  </r>
  <r>
    <n v="1"/>
    <x v="154"/>
    <x v="0"/>
    <x v="0"/>
    <x v="3"/>
    <s v="count"/>
    <n v="27"/>
    <m/>
    <m/>
    <m/>
    <x v="0"/>
    <m/>
    <x v="171"/>
    <m/>
    <m/>
    <n v="14"/>
    <m/>
  </r>
  <r>
    <n v="1"/>
    <x v="154"/>
    <x v="0"/>
    <x v="1"/>
    <x v="0"/>
    <s v="count"/>
    <n v="199"/>
    <m/>
    <m/>
    <m/>
    <x v="0"/>
    <m/>
    <x v="1324"/>
    <m/>
    <m/>
    <n v="420.00000005599998"/>
    <m/>
  </r>
  <r>
    <n v="1"/>
    <x v="154"/>
    <x v="0"/>
    <x v="1"/>
    <x v="1"/>
    <s v="count"/>
    <n v="1258"/>
    <m/>
    <m/>
    <m/>
    <x v="0"/>
    <m/>
    <x v="1554"/>
    <m/>
    <m/>
    <n v="1195"/>
    <m/>
  </r>
  <r>
    <n v="1"/>
    <x v="154"/>
    <x v="0"/>
    <x v="1"/>
    <x v="2"/>
    <s v="count"/>
    <n v="85"/>
    <m/>
    <m/>
    <m/>
    <x v="0"/>
    <m/>
    <x v="918"/>
    <m/>
    <m/>
    <n v="95.059769464999988"/>
    <m/>
  </r>
  <r>
    <n v="1"/>
    <x v="154"/>
    <x v="0"/>
    <x v="1"/>
    <x v="3"/>
    <s v="count"/>
    <n v="15"/>
    <m/>
    <m/>
    <m/>
    <x v="0"/>
    <m/>
    <x v="43"/>
    <m/>
    <m/>
    <n v="8"/>
    <m/>
  </r>
  <r>
    <n v="1"/>
    <x v="154"/>
    <x v="0"/>
    <x v="2"/>
    <x v="0"/>
    <s v="count"/>
    <n v="108"/>
    <m/>
    <m/>
    <m/>
    <x v="0"/>
    <m/>
    <x v="604"/>
    <m/>
    <m/>
    <n v="228.46153849199999"/>
    <m/>
  </r>
  <r>
    <n v="1"/>
    <x v="154"/>
    <x v="0"/>
    <x v="2"/>
    <x v="1"/>
    <s v="count"/>
    <n v="1791"/>
    <m/>
    <m/>
    <m/>
    <x v="0"/>
    <m/>
    <x v="1555"/>
    <m/>
    <m/>
    <n v="1701"/>
    <m/>
  </r>
  <r>
    <n v="1"/>
    <x v="154"/>
    <x v="0"/>
    <x v="2"/>
    <x v="2"/>
    <s v="count"/>
    <n v="86"/>
    <m/>
    <m/>
    <m/>
    <x v="0"/>
    <m/>
    <x v="352"/>
    <m/>
    <m/>
    <n v="96.712982846999992"/>
    <m/>
  </r>
  <r>
    <n v="1"/>
    <x v="154"/>
    <x v="0"/>
    <x v="2"/>
    <x v="3"/>
    <s v="count"/>
    <n v="90"/>
    <m/>
    <m/>
    <m/>
    <x v="0"/>
    <m/>
    <x v="566"/>
    <m/>
    <m/>
    <n v="45"/>
    <m/>
  </r>
  <r>
    <n v="1"/>
    <x v="154"/>
    <x v="0"/>
    <x v="3"/>
    <x v="0"/>
    <s v="count"/>
    <n v="675"/>
    <m/>
    <m/>
    <m/>
    <x v="0"/>
    <m/>
    <x v="1556"/>
    <m/>
    <m/>
    <n v="1425.00000019"/>
    <m/>
  </r>
  <r>
    <n v="1"/>
    <x v="154"/>
    <x v="0"/>
    <x v="3"/>
    <x v="1"/>
    <s v="count"/>
    <n v="8139"/>
    <m/>
    <m/>
    <m/>
    <x v="0"/>
    <m/>
    <x v="1557"/>
    <m/>
    <m/>
    <n v="7732"/>
    <m/>
  </r>
  <r>
    <n v="1"/>
    <x v="154"/>
    <x v="0"/>
    <x v="3"/>
    <x v="2"/>
    <s v="count"/>
    <n v="407"/>
    <m/>
    <m/>
    <m/>
    <x v="0"/>
    <m/>
    <x v="1025"/>
    <m/>
    <m/>
    <n v="457.11350012299999"/>
    <m/>
  </r>
  <r>
    <n v="1"/>
    <x v="154"/>
    <x v="0"/>
    <x v="3"/>
    <x v="3"/>
    <s v="count"/>
    <n v="84"/>
    <m/>
    <m/>
    <m/>
    <x v="0"/>
    <m/>
    <x v="9"/>
    <m/>
    <m/>
    <n v="42"/>
    <m/>
  </r>
  <r>
    <n v="1"/>
    <x v="154"/>
    <x v="0"/>
    <x v="4"/>
    <x v="0"/>
    <s v="count"/>
    <n v="343"/>
    <m/>
    <m/>
    <m/>
    <x v="0"/>
    <m/>
    <x v="1291"/>
    <m/>
    <m/>
    <n v="723.46153855800003"/>
    <m/>
  </r>
  <r>
    <n v="1"/>
    <x v="154"/>
    <x v="0"/>
    <x v="4"/>
    <x v="1"/>
    <s v="count"/>
    <n v="7052"/>
    <m/>
    <m/>
    <m/>
    <x v="0"/>
    <m/>
    <x v="1516"/>
    <m/>
    <m/>
    <n v="6699"/>
    <m/>
  </r>
  <r>
    <n v="1"/>
    <x v="154"/>
    <x v="0"/>
    <x v="4"/>
    <x v="2"/>
    <s v="count"/>
    <n v="446"/>
    <m/>
    <m/>
    <m/>
    <x v="0"/>
    <m/>
    <x v="427"/>
    <m/>
    <m/>
    <n v="500.92365474599995"/>
    <m/>
  </r>
  <r>
    <n v="1"/>
    <x v="154"/>
    <x v="0"/>
    <x v="4"/>
    <x v="3"/>
    <s v="count"/>
    <n v="340"/>
    <m/>
    <m/>
    <m/>
    <x v="0"/>
    <m/>
    <x v="368"/>
    <m/>
    <m/>
    <n v="170"/>
    <m/>
  </r>
  <r>
    <n v="1"/>
    <x v="154"/>
    <x v="0"/>
    <x v="5"/>
    <x v="0"/>
    <s v="count"/>
    <n v="278"/>
    <m/>
    <m/>
    <m/>
    <x v="0"/>
    <m/>
    <x v="198"/>
    <m/>
    <m/>
    <n v="586.15384623199998"/>
    <m/>
  </r>
  <r>
    <n v="1"/>
    <x v="154"/>
    <x v="0"/>
    <x v="5"/>
    <x v="1"/>
    <s v="count"/>
    <n v="16822"/>
    <m/>
    <m/>
    <m/>
    <x v="0"/>
    <m/>
    <x v="1558"/>
    <m/>
    <m/>
    <n v="15981"/>
    <m/>
  </r>
  <r>
    <n v="1"/>
    <x v="154"/>
    <x v="0"/>
    <x v="5"/>
    <x v="2"/>
    <s v="count"/>
    <n v="498"/>
    <m/>
    <m/>
    <m/>
    <x v="0"/>
    <m/>
    <x v="1559"/>
    <m/>
    <m/>
    <n v="558.786123116"/>
    <m/>
  </r>
  <r>
    <n v="1"/>
    <x v="154"/>
    <x v="0"/>
    <x v="5"/>
    <x v="3"/>
    <s v="count"/>
    <n v="674"/>
    <m/>
    <m/>
    <m/>
    <x v="0"/>
    <m/>
    <x v="1560"/>
    <m/>
    <m/>
    <n v="337"/>
    <m/>
  </r>
  <r>
    <n v="1"/>
    <x v="154"/>
    <x v="0"/>
    <x v="6"/>
    <x v="0"/>
    <s v="count"/>
    <n v="9"/>
    <m/>
    <m/>
    <m/>
    <x v="0"/>
    <m/>
    <x v="14"/>
    <m/>
    <m/>
    <n v="18.461538464"/>
    <m/>
  </r>
  <r>
    <n v="1"/>
    <x v="154"/>
    <x v="0"/>
    <x v="6"/>
    <x v="1"/>
    <s v="count"/>
    <n v="1792"/>
    <m/>
    <m/>
    <m/>
    <x v="0"/>
    <m/>
    <x v="1561"/>
    <m/>
    <m/>
    <n v="1702"/>
    <m/>
  </r>
  <r>
    <n v="1"/>
    <x v="154"/>
    <x v="0"/>
    <x v="6"/>
    <x v="2"/>
    <s v="count"/>
    <n v="39"/>
    <m/>
    <m/>
    <m/>
    <x v="0"/>
    <m/>
    <x v="128"/>
    <m/>
    <m/>
    <n v="43.810154622999995"/>
    <m/>
  </r>
  <r>
    <n v="1"/>
    <x v="154"/>
    <x v="0"/>
    <x v="6"/>
    <x v="3"/>
    <s v="count"/>
    <n v="150"/>
    <m/>
    <m/>
    <m/>
    <x v="0"/>
    <m/>
    <x v="35"/>
    <m/>
    <m/>
    <n v="75"/>
    <m/>
  </r>
  <r>
    <n v="1"/>
    <x v="155"/>
    <x v="0"/>
    <x v="0"/>
    <x v="0"/>
    <s v="count"/>
    <n v="0"/>
    <m/>
    <m/>
    <m/>
    <x v="0"/>
    <m/>
    <x v="8"/>
    <m/>
    <m/>
    <n v="0"/>
    <m/>
  </r>
  <r>
    <n v="1"/>
    <x v="155"/>
    <x v="0"/>
    <x v="0"/>
    <x v="1"/>
    <s v="count"/>
    <n v="0"/>
    <m/>
    <m/>
    <m/>
    <x v="0"/>
    <m/>
    <x v="8"/>
    <m/>
    <m/>
    <n v="0"/>
    <m/>
  </r>
  <r>
    <n v="1"/>
    <x v="155"/>
    <x v="0"/>
    <x v="0"/>
    <x v="2"/>
    <s v="count"/>
    <n v="0"/>
    <m/>
    <m/>
    <m/>
    <x v="0"/>
    <m/>
    <x v="8"/>
    <m/>
    <m/>
    <n v="0"/>
    <m/>
  </r>
  <r>
    <n v="1"/>
    <x v="155"/>
    <x v="0"/>
    <x v="0"/>
    <x v="3"/>
    <s v="count"/>
    <n v="0"/>
    <m/>
    <m/>
    <m/>
    <x v="0"/>
    <m/>
    <x v="8"/>
    <m/>
    <m/>
    <n v="0"/>
    <m/>
  </r>
  <r>
    <n v="1"/>
    <x v="155"/>
    <x v="0"/>
    <x v="1"/>
    <x v="0"/>
    <s v="count"/>
    <n v="443"/>
    <m/>
    <m/>
    <m/>
    <x v="0"/>
    <m/>
    <x v="1562"/>
    <m/>
    <m/>
    <n v="953.07692320399997"/>
    <m/>
  </r>
  <r>
    <n v="1"/>
    <x v="155"/>
    <x v="0"/>
    <x v="1"/>
    <x v="1"/>
    <s v="count"/>
    <n v="1793"/>
    <m/>
    <m/>
    <m/>
    <x v="0"/>
    <m/>
    <x v="1563"/>
    <m/>
    <m/>
    <n v="1703"/>
    <m/>
  </r>
  <r>
    <n v="1"/>
    <x v="155"/>
    <x v="0"/>
    <x v="1"/>
    <x v="2"/>
    <s v="count"/>
    <n v="358"/>
    <m/>
    <m/>
    <m/>
    <x v="0"/>
    <m/>
    <x v="415"/>
    <m/>
    <m/>
    <n v="438.92815292099999"/>
    <m/>
  </r>
  <r>
    <n v="1"/>
    <x v="155"/>
    <x v="0"/>
    <x v="1"/>
    <x v="3"/>
    <s v="count"/>
    <n v="18"/>
    <m/>
    <m/>
    <m/>
    <x v="0"/>
    <m/>
    <x v="146"/>
    <m/>
    <m/>
    <n v="9"/>
    <m/>
  </r>
  <r>
    <n v="1"/>
    <x v="155"/>
    <x v="0"/>
    <x v="2"/>
    <x v="0"/>
    <s v="count"/>
    <n v="313"/>
    <m/>
    <m/>
    <m/>
    <x v="0"/>
    <m/>
    <x v="1180"/>
    <m/>
    <m/>
    <n v="673.84615393600006"/>
    <m/>
  </r>
  <r>
    <n v="1"/>
    <x v="155"/>
    <x v="0"/>
    <x v="2"/>
    <x v="1"/>
    <s v="count"/>
    <n v="2685"/>
    <m/>
    <m/>
    <m/>
    <x v="0"/>
    <m/>
    <x v="1564"/>
    <m/>
    <m/>
    <n v="2551"/>
    <m/>
  </r>
  <r>
    <n v="1"/>
    <x v="155"/>
    <x v="0"/>
    <x v="2"/>
    <x v="2"/>
    <s v="count"/>
    <n v="477"/>
    <m/>
    <m/>
    <m/>
    <x v="0"/>
    <m/>
    <x v="550"/>
    <m/>
    <m/>
    <n v="585.23753722799995"/>
    <m/>
  </r>
  <r>
    <n v="1"/>
    <x v="155"/>
    <x v="0"/>
    <x v="2"/>
    <x v="3"/>
    <s v="count"/>
    <n v="92"/>
    <m/>
    <m/>
    <m/>
    <x v="0"/>
    <m/>
    <x v="135"/>
    <m/>
    <m/>
    <n v="46"/>
    <m/>
  </r>
  <r>
    <n v="1"/>
    <x v="155"/>
    <x v="0"/>
    <x v="3"/>
    <x v="0"/>
    <s v="count"/>
    <n v="18"/>
    <m/>
    <m/>
    <m/>
    <x v="0"/>
    <m/>
    <x v="33"/>
    <m/>
    <m/>
    <n v="39.230769236"/>
    <m/>
  </r>
  <r>
    <n v="1"/>
    <x v="155"/>
    <x v="0"/>
    <x v="3"/>
    <x v="1"/>
    <s v="count"/>
    <n v="818"/>
    <m/>
    <m/>
    <m/>
    <x v="0"/>
    <m/>
    <x v="1565"/>
    <m/>
    <m/>
    <n v="777"/>
    <m/>
  </r>
  <r>
    <n v="1"/>
    <x v="155"/>
    <x v="0"/>
    <x v="3"/>
    <x v="2"/>
    <s v="count"/>
    <n v="110"/>
    <m/>
    <m/>
    <m/>
    <x v="0"/>
    <m/>
    <x v="28"/>
    <m/>
    <m/>
    <n v="134.736890633"/>
    <m/>
  </r>
  <r>
    <n v="1"/>
    <x v="155"/>
    <x v="0"/>
    <x v="3"/>
    <x v="3"/>
    <s v="count"/>
    <n v="3"/>
    <m/>
    <m/>
    <m/>
    <x v="0"/>
    <m/>
    <x v="401"/>
    <m/>
    <m/>
    <n v="2"/>
    <m/>
  </r>
  <r>
    <n v="1"/>
    <x v="155"/>
    <x v="0"/>
    <x v="4"/>
    <x v="0"/>
    <s v="count"/>
    <n v="61"/>
    <m/>
    <m/>
    <m/>
    <x v="0"/>
    <m/>
    <x v="515"/>
    <m/>
    <m/>
    <n v="131.53846155600002"/>
    <m/>
  </r>
  <r>
    <n v="1"/>
    <x v="155"/>
    <x v="0"/>
    <x v="4"/>
    <x v="1"/>
    <s v="count"/>
    <n v="1108"/>
    <m/>
    <m/>
    <m/>
    <x v="0"/>
    <m/>
    <x v="1443"/>
    <m/>
    <m/>
    <n v="1053"/>
    <m/>
  </r>
  <r>
    <n v="1"/>
    <x v="155"/>
    <x v="0"/>
    <x v="4"/>
    <x v="2"/>
    <s v="count"/>
    <n v="137"/>
    <m/>
    <m/>
    <m/>
    <x v="0"/>
    <m/>
    <x v="1154"/>
    <m/>
    <m/>
    <n v="167.801158273"/>
    <m/>
  </r>
  <r>
    <n v="1"/>
    <x v="155"/>
    <x v="0"/>
    <x v="4"/>
    <x v="3"/>
    <s v="count"/>
    <n v="102"/>
    <m/>
    <m/>
    <m/>
    <x v="0"/>
    <m/>
    <x v="625"/>
    <m/>
    <m/>
    <n v="51"/>
    <m/>
  </r>
  <r>
    <n v="1"/>
    <x v="155"/>
    <x v="0"/>
    <x v="5"/>
    <x v="0"/>
    <s v="count"/>
    <n v="88"/>
    <m/>
    <m/>
    <m/>
    <x v="0"/>
    <m/>
    <x v="168"/>
    <m/>
    <m/>
    <n v="189.230769256"/>
    <m/>
  </r>
  <r>
    <n v="1"/>
    <x v="155"/>
    <x v="0"/>
    <x v="5"/>
    <x v="1"/>
    <s v="count"/>
    <n v="7172"/>
    <m/>
    <m/>
    <m/>
    <x v="0"/>
    <m/>
    <x v="1566"/>
    <m/>
    <m/>
    <n v="6813"/>
    <m/>
  </r>
  <r>
    <n v="1"/>
    <x v="155"/>
    <x v="0"/>
    <x v="5"/>
    <x v="2"/>
    <s v="count"/>
    <n v="281"/>
    <m/>
    <m/>
    <m/>
    <x v="0"/>
    <m/>
    <x v="668"/>
    <m/>
    <m/>
    <n v="344.694990147"/>
    <m/>
  </r>
  <r>
    <n v="1"/>
    <x v="155"/>
    <x v="0"/>
    <x v="5"/>
    <x v="3"/>
    <s v="count"/>
    <n v="781"/>
    <m/>
    <m/>
    <m/>
    <x v="0"/>
    <m/>
    <x v="430"/>
    <m/>
    <m/>
    <n v="391"/>
    <m/>
  </r>
  <r>
    <n v="1"/>
    <x v="155"/>
    <x v="0"/>
    <x v="6"/>
    <x v="0"/>
    <s v="count"/>
    <n v="6"/>
    <m/>
    <m/>
    <m/>
    <x v="0"/>
    <m/>
    <x v="434"/>
    <m/>
    <m/>
    <n v="12.692307694"/>
    <m/>
  </r>
  <r>
    <n v="1"/>
    <x v="155"/>
    <x v="0"/>
    <x v="6"/>
    <x v="1"/>
    <s v="count"/>
    <n v="2505"/>
    <m/>
    <m/>
    <m/>
    <x v="0"/>
    <m/>
    <x v="1567"/>
    <m/>
    <m/>
    <n v="2380"/>
    <m/>
  </r>
  <r>
    <n v="1"/>
    <x v="155"/>
    <x v="0"/>
    <x v="6"/>
    <x v="2"/>
    <s v="count"/>
    <n v="92"/>
    <m/>
    <m/>
    <m/>
    <x v="0"/>
    <m/>
    <x v="409"/>
    <m/>
    <m/>
    <n v="113.24511666699999"/>
    <m/>
  </r>
  <r>
    <n v="1"/>
    <x v="155"/>
    <x v="0"/>
    <x v="6"/>
    <x v="3"/>
    <s v="count"/>
    <n v="414"/>
    <m/>
    <m/>
    <m/>
    <x v="0"/>
    <m/>
    <x v="7"/>
    <m/>
    <m/>
    <n v="207"/>
    <m/>
  </r>
  <r>
    <n v="1"/>
    <x v="156"/>
    <x v="0"/>
    <x v="0"/>
    <x v="0"/>
    <s v="count"/>
    <n v="0"/>
    <m/>
    <m/>
    <m/>
    <x v="0"/>
    <m/>
    <x v="8"/>
    <m/>
    <m/>
    <n v="0"/>
    <m/>
  </r>
  <r>
    <n v="1"/>
    <x v="156"/>
    <x v="0"/>
    <x v="0"/>
    <x v="1"/>
    <s v="count"/>
    <n v="0"/>
    <m/>
    <m/>
    <m/>
    <x v="0"/>
    <m/>
    <x v="8"/>
    <m/>
    <m/>
    <n v="0"/>
    <m/>
  </r>
  <r>
    <n v="1"/>
    <x v="156"/>
    <x v="0"/>
    <x v="0"/>
    <x v="2"/>
    <s v="count"/>
    <n v="0"/>
    <m/>
    <m/>
    <m/>
    <x v="0"/>
    <m/>
    <x v="8"/>
    <m/>
    <m/>
    <n v="0"/>
    <m/>
  </r>
  <r>
    <n v="1"/>
    <x v="156"/>
    <x v="0"/>
    <x v="0"/>
    <x v="3"/>
    <s v="count"/>
    <n v="0"/>
    <m/>
    <m/>
    <m/>
    <x v="0"/>
    <m/>
    <x v="8"/>
    <m/>
    <m/>
    <n v="0"/>
    <m/>
  </r>
  <r>
    <n v="1"/>
    <x v="156"/>
    <x v="0"/>
    <x v="1"/>
    <x v="0"/>
    <s v="count"/>
    <n v="529"/>
    <m/>
    <m/>
    <m/>
    <x v="0"/>
    <m/>
    <x v="965"/>
    <m/>
    <m/>
    <n v="943.84615397200002"/>
    <m/>
  </r>
  <r>
    <n v="1"/>
    <x v="156"/>
    <x v="0"/>
    <x v="1"/>
    <x v="1"/>
    <s v="count"/>
    <n v="1505"/>
    <m/>
    <m/>
    <m/>
    <x v="0"/>
    <m/>
    <x v="1568"/>
    <m/>
    <m/>
    <n v="1430"/>
    <m/>
  </r>
  <r>
    <n v="1"/>
    <x v="156"/>
    <x v="0"/>
    <x v="1"/>
    <x v="2"/>
    <s v="count"/>
    <n v="331"/>
    <m/>
    <m/>
    <m/>
    <x v="0"/>
    <m/>
    <x v="1333"/>
    <m/>
    <m/>
    <n v="377.75925778699997"/>
    <m/>
  </r>
  <r>
    <n v="1"/>
    <x v="156"/>
    <x v="0"/>
    <x v="1"/>
    <x v="3"/>
    <s v="count"/>
    <n v="112"/>
    <m/>
    <m/>
    <m/>
    <x v="0"/>
    <m/>
    <x v="193"/>
    <m/>
    <m/>
    <n v="56"/>
    <m/>
  </r>
  <r>
    <n v="1"/>
    <x v="156"/>
    <x v="0"/>
    <x v="2"/>
    <x v="0"/>
    <s v="count"/>
    <n v="439"/>
    <m/>
    <m/>
    <m/>
    <x v="0"/>
    <m/>
    <x v="1569"/>
    <m/>
    <m/>
    <n v="783.46153856600006"/>
    <m/>
  </r>
  <r>
    <n v="1"/>
    <x v="156"/>
    <x v="0"/>
    <x v="2"/>
    <x v="1"/>
    <s v="count"/>
    <n v="1878"/>
    <m/>
    <m/>
    <m/>
    <x v="0"/>
    <m/>
    <x v="1570"/>
    <m/>
    <m/>
    <n v="1784"/>
    <m/>
  </r>
  <r>
    <n v="1"/>
    <x v="156"/>
    <x v="0"/>
    <x v="2"/>
    <x v="2"/>
    <s v="count"/>
    <n v="226"/>
    <m/>
    <m/>
    <m/>
    <x v="0"/>
    <m/>
    <x v="1571"/>
    <m/>
    <m/>
    <n v="257.90128759199996"/>
    <m/>
  </r>
  <r>
    <n v="1"/>
    <x v="156"/>
    <x v="0"/>
    <x v="2"/>
    <x v="3"/>
    <s v="count"/>
    <n v="81"/>
    <m/>
    <m/>
    <m/>
    <x v="0"/>
    <m/>
    <x v="486"/>
    <m/>
    <m/>
    <n v="41"/>
    <m/>
  </r>
  <r>
    <n v="1"/>
    <x v="156"/>
    <x v="0"/>
    <x v="3"/>
    <x v="0"/>
    <s v="count"/>
    <n v="392"/>
    <m/>
    <m/>
    <m/>
    <x v="0"/>
    <m/>
    <x v="427"/>
    <m/>
    <m/>
    <n v="699.23076932399999"/>
    <m/>
  </r>
  <r>
    <n v="1"/>
    <x v="156"/>
    <x v="0"/>
    <x v="3"/>
    <x v="1"/>
    <s v="count"/>
    <n v="2039"/>
    <m/>
    <m/>
    <m/>
    <x v="0"/>
    <m/>
    <x v="1572"/>
    <m/>
    <m/>
    <n v="1937"/>
    <m/>
  </r>
  <r>
    <n v="1"/>
    <x v="156"/>
    <x v="0"/>
    <x v="3"/>
    <x v="2"/>
    <s v="count"/>
    <n v="378"/>
    <m/>
    <m/>
    <m/>
    <x v="0"/>
    <m/>
    <x v="1573"/>
    <m/>
    <m/>
    <n v="430.66208601099999"/>
    <m/>
  </r>
  <r>
    <n v="1"/>
    <x v="156"/>
    <x v="0"/>
    <x v="3"/>
    <x v="3"/>
    <s v="count"/>
    <n v="45"/>
    <m/>
    <m/>
    <m/>
    <x v="0"/>
    <m/>
    <x v="76"/>
    <m/>
    <m/>
    <n v="23"/>
    <m/>
  </r>
  <r>
    <n v="1"/>
    <x v="156"/>
    <x v="0"/>
    <x v="4"/>
    <x v="0"/>
    <s v="count"/>
    <n v="125"/>
    <m/>
    <m/>
    <m/>
    <x v="0"/>
    <m/>
    <x v="1574"/>
    <m/>
    <m/>
    <n v="222.69230772200001"/>
    <m/>
  </r>
  <r>
    <n v="1"/>
    <x v="156"/>
    <x v="0"/>
    <x v="4"/>
    <x v="1"/>
    <s v="count"/>
    <n v="3121"/>
    <m/>
    <m/>
    <m/>
    <x v="0"/>
    <m/>
    <x v="1335"/>
    <m/>
    <m/>
    <n v="2965"/>
    <m/>
  </r>
  <r>
    <n v="1"/>
    <x v="156"/>
    <x v="0"/>
    <x v="4"/>
    <x v="2"/>
    <s v="count"/>
    <n v="264"/>
    <m/>
    <m/>
    <m/>
    <x v="0"/>
    <m/>
    <x v="1324"/>
    <m/>
    <m/>
    <n v="300.88483552399998"/>
    <m/>
  </r>
  <r>
    <n v="1"/>
    <x v="156"/>
    <x v="0"/>
    <x v="4"/>
    <x v="3"/>
    <s v="count"/>
    <n v="174"/>
    <m/>
    <m/>
    <m/>
    <x v="0"/>
    <m/>
    <x v="221"/>
    <m/>
    <m/>
    <n v="87"/>
    <m/>
  </r>
  <r>
    <n v="1"/>
    <x v="156"/>
    <x v="0"/>
    <x v="5"/>
    <x v="0"/>
    <s v="count"/>
    <n v="403"/>
    <m/>
    <m/>
    <m/>
    <x v="0"/>
    <m/>
    <x v="1575"/>
    <m/>
    <m/>
    <n v="718.846153942"/>
    <m/>
  </r>
  <r>
    <n v="1"/>
    <x v="156"/>
    <x v="0"/>
    <x v="5"/>
    <x v="1"/>
    <s v="count"/>
    <n v="10608"/>
    <m/>
    <m/>
    <m/>
    <x v="0"/>
    <m/>
    <x v="1576"/>
    <m/>
    <m/>
    <n v="10078"/>
    <m/>
  </r>
  <r>
    <n v="1"/>
    <x v="156"/>
    <x v="0"/>
    <x v="5"/>
    <x v="2"/>
    <s v="count"/>
    <n v="527"/>
    <m/>
    <m/>
    <m/>
    <x v="0"/>
    <m/>
    <x v="1503"/>
    <m/>
    <m/>
    <n v="600.94306435699991"/>
    <m/>
  </r>
  <r>
    <n v="1"/>
    <x v="156"/>
    <x v="0"/>
    <x v="5"/>
    <x v="3"/>
    <s v="count"/>
    <n v="840"/>
    <m/>
    <m/>
    <m/>
    <x v="0"/>
    <m/>
    <x v="164"/>
    <m/>
    <m/>
    <n v="420"/>
    <m/>
  </r>
  <r>
    <n v="1"/>
    <x v="156"/>
    <x v="0"/>
    <x v="6"/>
    <x v="0"/>
    <s v="count"/>
    <n v="9"/>
    <m/>
    <m/>
    <m/>
    <x v="0"/>
    <m/>
    <x v="171"/>
    <m/>
    <m/>
    <n v="16.153846156"/>
    <m/>
  </r>
  <r>
    <n v="1"/>
    <x v="156"/>
    <x v="0"/>
    <x v="6"/>
    <x v="1"/>
    <s v="count"/>
    <n v="1550"/>
    <m/>
    <m/>
    <m/>
    <x v="0"/>
    <m/>
    <x v="1577"/>
    <m/>
    <m/>
    <n v="1473"/>
    <m/>
  </r>
  <r>
    <n v="1"/>
    <x v="156"/>
    <x v="0"/>
    <x v="6"/>
    <x v="2"/>
    <s v="count"/>
    <n v="70"/>
    <m/>
    <m/>
    <m/>
    <x v="0"/>
    <m/>
    <x v="27"/>
    <m/>
    <m/>
    <n v="80.180849026999994"/>
    <m/>
  </r>
  <r>
    <n v="1"/>
    <x v="156"/>
    <x v="0"/>
    <x v="6"/>
    <x v="3"/>
    <s v="count"/>
    <n v="110"/>
    <m/>
    <m/>
    <m/>
    <x v="0"/>
    <m/>
    <x v="25"/>
    <m/>
    <m/>
    <n v="55"/>
    <m/>
  </r>
  <r>
    <n v="1"/>
    <x v="157"/>
    <x v="0"/>
    <x v="0"/>
    <x v="0"/>
    <s v="count"/>
    <n v="9"/>
    <m/>
    <m/>
    <m/>
    <x v="0"/>
    <m/>
    <x v="15"/>
    <m/>
    <m/>
    <n v="21.923076926"/>
    <m/>
  </r>
  <r>
    <n v="1"/>
    <x v="157"/>
    <x v="0"/>
    <x v="0"/>
    <x v="1"/>
    <s v="count"/>
    <n v="481"/>
    <m/>
    <m/>
    <m/>
    <x v="0"/>
    <m/>
    <x v="1333"/>
    <m/>
    <m/>
    <n v="457"/>
    <m/>
  </r>
  <r>
    <n v="1"/>
    <x v="157"/>
    <x v="0"/>
    <x v="0"/>
    <x v="2"/>
    <s v="count"/>
    <n v="12"/>
    <m/>
    <m/>
    <m/>
    <x v="0"/>
    <m/>
    <x v="171"/>
    <m/>
    <m/>
    <n v="11.572493673999999"/>
    <m/>
  </r>
  <r>
    <n v="1"/>
    <x v="157"/>
    <x v="0"/>
    <x v="0"/>
    <x v="3"/>
    <s v="count"/>
    <n v="0"/>
    <m/>
    <m/>
    <m/>
    <x v="0"/>
    <m/>
    <x v="8"/>
    <m/>
    <m/>
    <n v="0"/>
    <m/>
  </r>
  <r>
    <n v="1"/>
    <x v="157"/>
    <x v="0"/>
    <x v="1"/>
    <x v="0"/>
    <s v="count"/>
    <n v="721"/>
    <m/>
    <m/>
    <m/>
    <x v="0"/>
    <m/>
    <x v="1578"/>
    <m/>
    <m/>
    <n v="1759.6153848500001"/>
    <m/>
  </r>
  <r>
    <n v="1"/>
    <x v="157"/>
    <x v="0"/>
    <x v="1"/>
    <x v="1"/>
    <s v="count"/>
    <n v="5980"/>
    <m/>
    <m/>
    <m/>
    <x v="0"/>
    <m/>
    <x v="1579"/>
    <m/>
    <m/>
    <n v="5681"/>
    <m/>
  </r>
  <r>
    <n v="1"/>
    <x v="157"/>
    <x v="0"/>
    <x v="1"/>
    <x v="2"/>
    <s v="count"/>
    <n v="600"/>
    <m/>
    <m/>
    <m/>
    <x v="0"/>
    <m/>
    <x v="1140"/>
    <m/>
    <m/>
    <n v="587.71735730099999"/>
    <m/>
  </r>
  <r>
    <n v="1"/>
    <x v="157"/>
    <x v="0"/>
    <x v="1"/>
    <x v="3"/>
    <s v="count"/>
    <n v="157"/>
    <m/>
    <m/>
    <m/>
    <x v="0"/>
    <m/>
    <x v="451"/>
    <m/>
    <m/>
    <n v="79"/>
    <m/>
  </r>
  <r>
    <n v="1"/>
    <x v="157"/>
    <x v="0"/>
    <x v="2"/>
    <x v="0"/>
    <s v="count"/>
    <n v="67"/>
    <m/>
    <m/>
    <m/>
    <x v="0"/>
    <m/>
    <x v="820"/>
    <m/>
    <m/>
    <n v="163.84615386799999"/>
    <m/>
  </r>
  <r>
    <n v="1"/>
    <x v="157"/>
    <x v="0"/>
    <x v="2"/>
    <x v="1"/>
    <s v="count"/>
    <n v="2685"/>
    <m/>
    <m/>
    <m/>
    <x v="0"/>
    <m/>
    <x v="1564"/>
    <m/>
    <m/>
    <n v="2551"/>
    <m/>
  </r>
  <r>
    <n v="1"/>
    <x v="157"/>
    <x v="0"/>
    <x v="2"/>
    <x v="2"/>
    <s v="count"/>
    <n v="299"/>
    <m/>
    <m/>
    <m/>
    <x v="0"/>
    <m/>
    <x v="919"/>
    <m/>
    <m/>
    <n v="292.61876861399998"/>
    <m/>
  </r>
  <r>
    <n v="1"/>
    <x v="157"/>
    <x v="0"/>
    <x v="2"/>
    <x v="3"/>
    <s v="count"/>
    <n v="53"/>
    <m/>
    <m/>
    <m/>
    <x v="0"/>
    <m/>
    <x v="355"/>
    <m/>
    <m/>
    <n v="27"/>
    <m/>
  </r>
  <r>
    <n v="1"/>
    <x v="157"/>
    <x v="0"/>
    <x v="3"/>
    <x v="0"/>
    <s v="count"/>
    <n v="440"/>
    <m/>
    <m/>
    <m/>
    <x v="0"/>
    <m/>
    <x v="1580"/>
    <m/>
    <m/>
    <n v="1074.2307693739999"/>
    <m/>
  </r>
  <r>
    <n v="1"/>
    <x v="157"/>
    <x v="0"/>
    <x v="3"/>
    <x v="1"/>
    <s v="count"/>
    <n v="8244"/>
    <m/>
    <m/>
    <m/>
    <x v="0"/>
    <m/>
    <x v="130"/>
    <m/>
    <m/>
    <n v="7832"/>
    <m/>
  </r>
  <r>
    <n v="1"/>
    <x v="157"/>
    <x v="0"/>
    <x v="3"/>
    <x v="2"/>
    <s v="count"/>
    <n v="840"/>
    <m/>
    <m/>
    <m/>
    <x v="0"/>
    <m/>
    <x v="1581"/>
    <m/>
    <m/>
    <n v="822.47365754499992"/>
    <m/>
  </r>
  <r>
    <n v="1"/>
    <x v="157"/>
    <x v="0"/>
    <x v="3"/>
    <x v="3"/>
    <s v="count"/>
    <n v="70"/>
    <m/>
    <m/>
    <m/>
    <x v="0"/>
    <m/>
    <x v="400"/>
    <m/>
    <m/>
    <n v="35"/>
    <m/>
  </r>
  <r>
    <n v="1"/>
    <x v="157"/>
    <x v="0"/>
    <x v="4"/>
    <x v="0"/>
    <s v="count"/>
    <n v="50"/>
    <m/>
    <m/>
    <m/>
    <x v="0"/>
    <m/>
    <x v="798"/>
    <m/>
    <m/>
    <n v="122.307692324"/>
    <m/>
  </r>
  <r>
    <n v="1"/>
    <x v="157"/>
    <x v="0"/>
    <x v="4"/>
    <x v="1"/>
    <s v="count"/>
    <n v="2114"/>
    <m/>
    <m/>
    <m/>
    <x v="0"/>
    <m/>
    <x v="1582"/>
    <m/>
    <m/>
    <n v="2008"/>
    <m/>
  </r>
  <r>
    <n v="1"/>
    <x v="157"/>
    <x v="0"/>
    <x v="4"/>
    <x v="2"/>
    <s v="count"/>
    <n v="120"/>
    <m/>
    <m/>
    <m/>
    <x v="0"/>
    <m/>
    <x v="820"/>
    <m/>
    <m/>
    <n v="117.37815012199999"/>
    <m/>
  </r>
  <r>
    <n v="1"/>
    <x v="157"/>
    <x v="0"/>
    <x v="4"/>
    <x v="3"/>
    <s v="count"/>
    <n v="73"/>
    <m/>
    <m/>
    <m/>
    <x v="0"/>
    <m/>
    <x v="172"/>
    <m/>
    <m/>
    <n v="37"/>
    <m/>
  </r>
  <r>
    <n v="1"/>
    <x v="157"/>
    <x v="0"/>
    <x v="5"/>
    <x v="0"/>
    <s v="count"/>
    <n v="236"/>
    <m/>
    <m/>
    <m/>
    <x v="0"/>
    <m/>
    <x v="354"/>
    <m/>
    <m/>
    <n v="575.76923084600003"/>
    <m/>
  </r>
  <r>
    <n v="1"/>
    <x v="157"/>
    <x v="0"/>
    <x v="5"/>
    <x v="1"/>
    <s v="count"/>
    <n v="13144"/>
    <m/>
    <m/>
    <m/>
    <x v="0"/>
    <m/>
    <x v="1583"/>
    <m/>
    <m/>
    <n v="12487"/>
    <m/>
  </r>
  <r>
    <n v="1"/>
    <x v="157"/>
    <x v="0"/>
    <x v="5"/>
    <x v="2"/>
    <s v="count"/>
    <n v="555"/>
    <m/>
    <m/>
    <m/>
    <x v="0"/>
    <m/>
    <x v="1584"/>
    <m/>
    <m/>
    <n v="543.08059598699992"/>
    <m/>
  </r>
  <r>
    <n v="1"/>
    <x v="157"/>
    <x v="0"/>
    <x v="5"/>
    <x v="3"/>
    <s v="count"/>
    <n v="448"/>
    <m/>
    <m/>
    <m/>
    <x v="0"/>
    <m/>
    <x v="311"/>
    <m/>
    <m/>
    <n v="224"/>
    <m/>
  </r>
  <r>
    <n v="1"/>
    <x v="157"/>
    <x v="0"/>
    <x v="6"/>
    <x v="0"/>
    <s v="count"/>
    <n v="15"/>
    <m/>
    <m/>
    <m/>
    <x v="0"/>
    <m/>
    <x v="312"/>
    <m/>
    <m/>
    <n v="36.923076928"/>
    <m/>
  </r>
  <r>
    <n v="1"/>
    <x v="157"/>
    <x v="0"/>
    <x v="6"/>
    <x v="1"/>
    <s v="count"/>
    <n v="1672"/>
    <m/>
    <m/>
    <m/>
    <x v="0"/>
    <m/>
    <x v="1390"/>
    <m/>
    <m/>
    <n v="1588"/>
    <m/>
  </r>
  <r>
    <n v="1"/>
    <x v="157"/>
    <x v="0"/>
    <x v="6"/>
    <x v="2"/>
    <s v="count"/>
    <n v="42"/>
    <m/>
    <m/>
    <m/>
    <x v="0"/>
    <m/>
    <x v="491"/>
    <m/>
    <m/>
    <n v="41.330334549999996"/>
    <m/>
  </r>
  <r>
    <n v="1"/>
    <x v="157"/>
    <x v="0"/>
    <x v="6"/>
    <x v="3"/>
    <s v="count"/>
    <n v="110"/>
    <m/>
    <m/>
    <m/>
    <x v="0"/>
    <m/>
    <x v="25"/>
    <m/>
    <m/>
    <n v="55"/>
    <m/>
  </r>
  <r>
    <n v="1"/>
    <x v="158"/>
    <x v="0"/>
    <x v="0"/>
    <x v="0"/>
    <s v="count"/>
    <n v="0"/>
    <m/>
    <m/>
    <m/>
    <x v="0"/>
    <m/>
    <x v="8"/>
    <m/>
    <m/>
    <n v="0"/>
    <m/>
  </r>
  <r>
    <n v="1"/>
    <x v="158"/>
    <x v="0"/>
    <x v="0"/>
    <x v="1"/>
    <s v="count"/>
    <n v="0"/>
    <m/>
    <m/>
    <m/>
    <x v="0"/>
    <m/>
    <x v="8"/>
    <m/>
    <m/>
    <n v="0"/>
    <m/>
  </r>
  <r>
    <n v="1"/>
    <x v="158"/>
    <x v="0"/>
    <x v="0"/>
    <x v="2"/>
    <s v="count"/>
    <n v="0"/>
    <m/>
    <m/>
    <m/>
    <x v="0"/>
    <m/>
    <x v="8"/>
    <m/>
    <m/>
    <n v="0"/>
    <m/>
  </r>
  <r>
    <n v="1"/>
    <x v="158"/>
    <x v="0"/>
    <x v="0"/>
    <x v="3"/>
    <s v="count"/>
    <n v="0"/>
    <m/>
    <m/>
    <m/>
    <x v="0"/>
    <m/>
    <x v="8"/>
    <m/>
    <m/>
    <n v="0"/>
    <m/>
  </r>
  <r>
    <n v="1"/>
    <x v="158"/>
    <x v="0"/>
    <x v="1"/>
    <x v="0"/>
    <s v="count"/>
    <n v="752"/>
    <m/>
    <m/>
    <m/>
    <x v="0"/>
    <m/>
    <x v="1585"/>
    <m/>
    <m/>
    <n v="1135.384615536"/>
    <m/>
  </r>
  <r>
    <n v="1"/>
    <x v="158"/>
    <x v="0"/>
    <x v="1"/>
    <x v="1"/>
    <s v="count"/>
    <n v="1672"/>
    <m/>
    <m/>
    <m/>
    <x v="0"/>
    <m/>
    <x v="1390"/>
    <m/>
    <m/>
    <n v="1588"/>
    <m/>
  </r>
  <r>
    <n v="1"/>
    <x v="158"/>
    <x v="0"/>
    <x v="1"/>
    <x v="2"/>
    <s v="count"/>
    <n v="143"/>
    <m/>
    <m/>
    <m/>
    <x v="0"/>
    <m/>
    <x v="1275"/>
    <m/>
    <m/>
    <n v="172.760798419"/>
    <m/>
  </r>
  <r>
    <n v="1"/>
    <x v="158"/>
    <x v="0"/>
    <x v="1"/>
    <x v="3"/>
    <s v="count"/>
    <n v="71"/>
    <m/>
    <m/>
    <m/>
    <x v="0"/>
    <m/>
    <x v="274"/>
    <m/>
    <m/>
    <n v="36"/>
    <m/>
  </r>
  <r>
    <n v="1"/>
    <x v="158"/>
    <x v="0"/>
    <x v="2"/>
    <x v="0"/>
    <s v="count"/>
    <n v="1511"/>
    <m/>
    <m/>
    <m/>
    <x v="0"/>
    <m/>
    <x v="1586"/>
    <m/>
    <m/>
    <n v="2280.000000304"/>
    <m/>
  </r>
  <r>
    <n v="1"/>
    <x v="158"/>
    <x v="0"/>
    <x v="2"/>
    <x v="1"/>
    <s v="count"/>
    <n v="1609"/>
    <m/>
    <m/>
    <m/>
    <x v="0"/>
    <m/>
    <x v="1197"/>
    <m/>
    <m/>
    <n v="1529"/>
    <m/>
  </r>
  <r>
    <n v="1"/>
    <x v="158"/>
    <x v="0"/>
    <x v="2"/>
    <x v="2"/>
    <s v="count"/>
    <n v="541"/>
    <m/>
    <m/>
    <m/>
    <x v="0"/>
    <m/>
    <x v="225"/>
    <m/>
    <m/>
    <n v="653.84589258099993"/>
    <m/>
  </r>
  <r>
    <n v="1"/>
    <x v="158"/>
    <x v="0"/>
    <x v="2"/>
    <x v="3"/>
    <s v="count"/>
    <n v="47"/>
    <m/>
    <m/>
    <m/>
    <x v="0"/>
    <m/>
    <x v="397"/>
    <m/>
    <m/>
    <n v="24"/>
    <m/>
  </r>
  <r>
    <n v="1"/>
    <x v="158"/>
    <x v="0"/>
    <x v="3"/>
    <x v="0"/>
    <s v="count"/>
    <n v="169"/>
    <m/>
    <m/>
    <m/>
    <x v="0"/>
    <m/>
    <x v="717"/>
    <m/>
    <m/>
    <n v="255.00000003400001"/>
    <m/>
  </r>
  <r>
    <n v="1"/>
    <x v="158"/>
    <x v="0"/>
    <x v="3"/>
    <x v="1"/>
    <s v="count"/>
    <n v="687"/>
    <m/>
    <m/>
    <m/>
    <x v="0"/>
    <m/>
    <x v="1587"/>
    <m/>
    <m/>
    <n v="653"/>
    <m/>
  </r>
  <r>
    <n v="1"/>
    <x v="158"/>
    <x v="0"/>
    <x v="3"/>
    <x v="2"/>
    <s v="count"/>
    <n v="56"/>
    <m/>
    <m/>
    <m/>
    <x v="0"/>
    <m/>
    <x v="534"/>
    <m/>
    <m/>
    <n v="67.781748661999998"/>
    <m/>
  </r>
  <r>
    <n v="1"/>
    <x v="158"/>
    <x v="0"/>
    <x v="3"/>
    <x v="3"/>
    <s v="count"/>
    <n v="12"/>
    <m/>
    <m/>
    <m/>
    <x v="0"/>
    <m/>
    <x v="16"/>
    <m/>
    <m/>
    <n v="6"/>
    <m/>
  </r>
  <r>
    <n v="1"/>
    <x v="158"/>
    <x v="0"/>
    <x v="4"/>
    <x v="0"/>
    <s v="count"/>
    <n v="20"/>
    <m/>
    <m/>
    <m/>
    <x v="0"/>
    <m/>
    <x v="476"/>
    <m/>
    <m/>
    <n v="30.000000004"/>
    <m/>
  </r>
  <r>
    <n v="1"/>
    <x v="158"/>
    <x v="0"/>
    <x v="4"/>
    <x v="1"/>
    <s v="count"/>
    <n v="660"/>
    <m/>
    <m/>
    <m/>
    <x v="0"/>
    <m/>
    <x v="1291"/>
    <m/>
    <m/>
    <n v="627"/>
    <m/>
  </r>
  <r>
    <n v="1"/>
    <x v="158"/>
    <x v="0"/>
    <x v="4"/>
    <x v="2"/>
    <s v="count"/>
    <n v="64"/>
    <m/>
    <m/>
    <m/>
    <x v="0"/>
    <m/>
    <x v="226"/>
    <m/>
    <m/>
    <n v="77.701028953999995"/>
    <m/>
  </r>
  <r>
    <n v="1"/>
    <x v="158"/>
    <x v="0"/>
    <x v="4"/>
    <x v="3"/>
    <s v="count"/>
    <n v="87"/>
    <m/>
    <m/>
    <m/>
    <x v="0"/>
    <m/>
    <x v="587"/>
    <m/>
    <m/>
    <n v="44"/>
    <m/>
  </r>
  <r>
    <n v="1"/>
    <x v="158"/>
    <x v="0"/>
    <x v="5"/>
    <x v="0"/>
    <s v="count"/>
    <n v="388"/>
    <m/>
    <m/>
    <m/>
    <x v="0"/>
    <m/>
    <x v="1393"/>
    <m/>
    <m/>
    <n v="585.00000007799997"/>
    <m/>
  </r>
  <r>
    <n v="1"/>
    <x v="158"/>
    <x v="0"/>
    <x v="5"/>
    <x v="1"/>
    <s v="count"/>
    <n v="10510"/>
    <m/>
    <m/>
    <m/>
    <x v="0"/>
    <m/>
    <x v="1588"/>
    <m/>
    <m/>
    <n v="9985"/>
    <m/>
  </r>
  <r>
    <n v="1"/>
    <x v="158"/>
    <x v="0"/>
    <x v="5"/>
    <x v="2"/>
    <s v="count"/>
    <n v="791"/>
    <m/>
    <m/>
    <m/>
    <x v="0"/>
    <m/>
    <x v="1589"/>
    <m/>
    <m/>
    <n v="956.3839414869999"/>
    <m/>
  </r>
  <r>
    <n v="1"/>
    <x v="158"/>
    <x v="0"/>
    <x v="5"/>
    <x v="3"/>
    <s v="count"/>
    <n v="1031"/>
    <m/>
    <m/>
    <m/>
    <x v="0"/>
    <m/>
    <x v="958"/>
    <m/>
    <m/>
    <n v="516"/>
    <m/>
  </r>
  <r>
    <n v="1"/>
    <x v="158"/>
    <x v="0"/>
    <x v="6"/>
    <x v="0"/>
    <s v="count"/>
    <n v="75"/>
    <m/>
    <m/>
    <m/>
    <x v="0"/>
    <m/>
    <x v="270"/>
    <m/>
    <m/>
    <n v="113.076923092"/>
    <m/>
  </r>
  <r>
    <n v="1"/>
    <x v="158"/>
    <x v="0"/>
    <x v="6"/>
    <x v="1"/>
    <s v="count"/>
    <n v="2817"/>
    <m/>
    <m/>
    <m/>
    <x v="0"/>
    <m/>
    <x v="1590"/>
    <m/>
    <m/>
    <n v="2676"/>
    <m/>
  </r>
  <r>
    <n v="1"/>
    <x v="158"/>
    <x v="0"/>
    <x v="6"/>
    <x v="2"/>
    <s v="count"/>
    <n v="131"/>
    <m/>
    <m/>
    <m/>
    <x v="0"/>
    <m/>
    <x v="291"/>
    <m/>
    <m/>
    <n v="158.708484672"/>
    <m/>
  </r>
  <r>
    <n v="1"/>
    <x v="158"/>
    <x v="0"/>
    <x v="6"/>
    <x v="3"/>
    <s v="count"/>
    <n v="349"/>
    <m/>
    <m/>
    <m/>
    <x v="0"/>
    <m/>
    <x v="947"/>
    <m/>
    <m/>
    <n v="175"/>
    <m/>
  </r>
  <r>
    <n v="1"/>
    <x v="159"/>
    <x v="0"/>
    <x v="0"/>
    <x v="0"/>
    <s v="count"/>
    <n v="9781"/>
    <m/>
    <m/>
    <m/>
    <x v="0"/>
    <m/>
    <x v="1591"/>
    <m/>
    <m/>
    <n v="15791.538463643999"/>
    <m/>
  </r>
  <r>
    <n v="1"/>
    <x v="159"/>
    <x v="0"/>
    <x v="0"/>
    <x v="1"/>
    <s v="count"/>
    <n v="73768"/>
    <m/>
    <m/>
    <m/>
    <x v="0"/>
    <m/>
    <x v="1592"/>
    <m/>
    <m/>
    <n v="70080"/>
    <m/>
  </r>
  <r>
    <n v="1"/>
    <x v="159"/>
    <x v="0"/>
    <x v="0"/>
    <x v="2"/>
    <s v="count"/>
    <n v="13290"/>
    <m/>
    <m/>
    <m/>
    <x v="0"/>
    <m/>
    <x v="1593"/>
    <m/>
    <m/>
    <n v="11366.668607940999"/>
    <m/>
  </r>
  <r>
    <n v="1"/>
    <x v="159"/>
    <x v="0"/>
    <x v="0"/>
    <x v="3"/>
    <s v="count"/>
    <n v="837"/>
    <m/>
    <m/>
    <m/>
    <x v="0"/>
    <m/>
    <x v="363"/>
    <m/>
    <m/>
    <n v="419"/>
    <m/>
  </r>
  <r>
    <n v="1"/>
    <x v="159"/>
    <x v="0"/>
    <x v="1"/>
    <x v="0"/>
    <s v="count"/>
    <n v="693"/>
    <m/>
    <m/>
    <m/>
    <x v="0"/>
    <m/>
    <x v="428"/>
    <m/>
    <m/>
    <n v="1119.2307693800001"/>
    <m/>
  </r>
  <r>
    <n v="1"/>
    <x v="159"/>
    <x v="0"/>
    <x v="1"/>
    <x v="1"/>
    <s v="count"/>
    <n v="4424"/>
    <m/>
    <m/>
    <m/>
    <x v="0"/>
    <m/>
    <x v="1594"/>
    <m/>
    <m/>
    <n v="4203"/>
    <m/>
  </r>
  <r>
    <n v="1"/>
    <x v="159"/>
    <x v="0"/>
    <x v="1"/>
    <x v="2"/>
    <s v="count"/>
    <n v="315"/>
    <m/>
    <m/>
    <m/>
    <x v="0"/>
    <m/>
    <x v="687"/>
    <m/>
    <m/>
    <n v="269.473781266"/>
    <m/>
  </r>
  <r>
    <n v="1"/>
    <x v="159"/>
    <x v="0"/>
    <x v="1"/>
    <x v="3"/>
    <s v="count"/>
    <n v="82"/>
    <m/>
    <m/>
    <m/>
    <x v="0"/>
    <m/>
    <x v="486"/>
    <m/>
    <m/>
    <n v="41"/>
    <m/>
  </r>
  <r>
    <n v="1"/>
    <x v="159"/>
    <x v="0"/>
    <x v="2"/>
    <x v="0"/>
    <s v="count"/>
    <n v="0"/>
    <m/>
    <m/>
    <m/>
    <x v="0"/>
    <m/>
    <x v="8"/>
    <m/>
    <m/>
    <n v="0"/>
    <m/>
  </r>
  <r>
    <n v="1"/>
    <x v="159"/>
    <x v="0"/>
    <x v="2"/>
    <x v="1"/>
    <s v="count"/>
    <n v="0"/>
    <m/>
    <m/>
    <m/>
    <x v="0"/>
    <m/>
    <x v="8"/>
    <m/>
    <m/>
    <n v="0"/>
    <m/>
  </r>
  <r>
    <n v="1"/>
    <x v="159"/>
    <x v="0"/>
    <x v="2"/>
    <x v="2"/>
    <s v="count"/>
    <n v="0"/>
    <m/>
    <m/>
    <m/>
    <x v="0"/>
    <m/>
    <x v="8"/>
    <m/>
    <m/>
    <n v="0"/>
    <m/>
  </r>
  <r>
    <n v="1"/>
    <x v="159"/>
    <x v="0"/>
    <x v="2"/>
    <x v="3"/>
    <s v="count"/>
    <n v="0"/>
    <m/>
    <m/>
    <m/>
    <x v="0"/>
    <m/>
    <x v="8"/>
    <m/>
    <m/>
    <n v="0"/>
    <m/>
  </r>
  <r>
    <n v="1"/>
    <x v="159"/>
    <x v="0"/>
    <x v="3"/>
    <x v="0"/>
    <s v="count"/>
    <n v="303"/>
    <m/>
    <m/>
    <m/>
    <x v="0"/>
    <m/>
    <x v="1274"/>
    <m/>
    <m/>
    <n v="489.23076929600001"/>
    <m/>
  </r>
  <r>
    <n v="1"/>
    <x v="159"/>
    <x v="0"/>
    <x v="3"/>
    <x v="1"/>
    <s v="count"/>
    <n v="7052"/>
    <m/>
    <m/>
    <m/>
    <x v="0"/>
    <m/>
    <x v="1516"/>
    <m/>
    <m/>
    <n v="6699"/>
    <m/>
  </r>
  <r>
    <n v="1"/>
    <x v="159"/>
    <x v="0"/>
    <x v="3"/>
    <x v="2"/>
    <s v="count"/>
    <n v="386"/>
    <m/>
    <m/>
    <m/>
    <x v="0"/>
    <m/>
    <x v="1595"/>
    <m/>
    <m/>
    <n v="329.81606970899998"/>
    <m/>
  </r>
  <r>
    <n v="1"/>
    <x v="159"/>
    <x v="0"/>
    <x v="3"/>
    <x v="3"/>
    <s v="count"/>
    <n v="42"/>
    <m/>
    <m/>
    <m/>
    <x v="0"/>
    <m/>
    <x v="266"/>
    <m/>
    <m/>
    <n v="21"/>
    <m/>
  </r>
  <r>
    <n v="1"/>
    <x v="159"/>
    <x v="0"/>
    <x v="4"/>
    <x v="0"/>
    <s v="count"/>
    <n v="0"/>
    <m/>
    <m/>
    <m/>
    <x v="0"/>
    <m/>
    <x v="8"/>
    <m/>
    <m/>
    <n v="0"/>
    <m/>
  </r>
  <r>
    <n v="1"/>
    <x v="159"/>
    <x v="0"/>
    <x v="4"/>
    <x v="1"/>
    <s v="count"/>
    <n v="0"/>
    <m/>
    <m/>
    <m/>
    <x v="0"/>
    <m/>
    <x v="8"/>
    <m/>
    <m/>
    <n v="0"/>
    <m/>
  </r>
  <r>
    <n v="1"/>
    <x v="159"/>
    <x v="0"/>
    <x v="4"/>
    <x v="2"/>
    <s v="count"/>
    <n v="0"/>
    <m/>
    <m/>
    <m/>
    <x v="0"/>
    <m/>
    <x v="8"/>
    <m/>
    <m/>
    <n v="0"/>
    <m/>
  </r>
  <r>
    <n v="1"/>
    <x v="159"/>
    <x v="0"/>
    <x v="4"/>
    <x v="3"/>
    <s v="count"/>
    <n v="0"/>
    <m/>
    <m/>
    <m/>
    <x v="0"/>
    <m/>
    <x v="8"/>
    <m/>
    <m/>
    <n v="0"/>
    <m/>
  </r>
  <r>
    <n v="1"/>
    <x v="159"/>
    <x v="0"/>
    <x v="5"/>
    <x v="0"/>
    <s v="count"/>
    <n v="7"/>
    <m/>
    <m/>
    <m/>
    <x v="0"/>
    <m/>
    <x v="64"/>
    <m/>
    <m/>
    <n v="11.53846154"/>
    <m/>
  </r>
  <r>
    <n v="1"/>
    <x v="159"/>
    <x v="0"/>
    <x v="5"/>
    <x v="1"/>
    <s v="count"/>
    <n v="797"/>
    <m/>
    <m/>
    <m/>
    <x v="0"/>
    <m/>
    <x v="1389"/>
    <m/>
    <m/>
    <n v="757"/>
    <m/>
  </r>
  <r>
    <n v="1"/>
    <x v="159"/>
    <x v="0"/>
    <x v="5"/>
    <x v="2"/>
    <s v="count"/>
    <n v="38"/>
    <m/>
    <m/>
    <m/>
    <x v="0"/>
    <m/>
    <x v="340"/>
    <m/>
    <m/>
    <n v="32.237660948999995"/>
    <m/>
  </r>
  <r>
    <n v="1"/>
    <x v="159"/>
    <x v="0"/>
    <x v="5"/>
    <x v="3"/>
    <s v="count"/>
    <n v="6"/>
    <m/>
    <m/>
    <m/>
    <x v="0"/>
    <m/>
    <x v="741"/>
    <m/>
    <m/>
    <n v="3"/>
    <m/>
  </r>
  <r>
    <n v="1"/>
    <x v="159"/>
    <x v="0"/>
    <x v="6"/>
    <x v="0"/>
    <s v="count"/>
    <n v="6"/>
    <m/>
    <m/>
    <m/>
    <x v="0"/>
    <m/>
    <x v="43"/>
    <m/>
    <m/>
    <n v="9.2307692320000001"/>
    <m/>
  </r>
  <r>
    <n v="1"/>
    <x v="159"/>
    <x v="0"/>
    <x v="6"/>
    <x v="1"/>
    <s v="count"/>
    <n v="115"/>
    <m/>
    <m/>
    <m/>
    <x v="0"/>
    <m/>
    <x v="4"/>
    <m/>
    <m/>
    <n v="109"/>
    <m/>
  </r>
  <r>
    <n v="1"/>
    <x v="159"/>
    <x v="0"/>
    <x v="6"/>
    <x v="2"/>
    <s v="count"/>
    <n v="0"/>
    <m/>
    <m/>
    <m/>
    <x v="0"/>
    <m/>
    <x v="8"/>
    <m/>
    <m/>
    <n v="0"/>
    <m/>
  </r>
  <r>
    <n v="1"/>
    <x v="159"/>
    <x v="0"/>
    <x v="6"/>
    <x v="3"/>
    <s v="count"/>
    <n v="6"/>
    <m/>
    <m/>
    <m/>
    <x v="0"/>
    <m/>
    <x v="741"/>
    <m/>
    <m/>
    <n v="3"/>
    <m/>
  </r>
  <r>
    <n v="1"/>
    <x v="160"/>
    <x v="0"/>
    <x v="0"/>
    <x v="0"/>
    <s v="count"/>
    <n v="1106"/>
    <m/>
    <m/>
    <m/>
    <x v="0"/>
    <m/>
    <x v="1596"/>
    <m/>
    <m/>
    <n v="2091.9230772020001"/>
    <m/>
  </r>
  <r>
    <n v="1"/>
    <x v="160"/>
    <x v="0"/>
    <x v="0"/>
    <x v="1"/>
    <s v="count"/>
    <n v="12458"/>
    <m/>
    <m/>
    <m/>
    <x v="0"/>
    <m/>
    <x v="1597"/>
    <m/>
    <m/>
    <n v="11835"/>
    <m/>
  </r>
  <r>
    <n v="1"/>
    <x v="160"/>
    <x v="0"/>
    <x v="0"/>
    <x v="2"/>
    <s v="count"/>
    <n v="2141"/>
    <m/>
    <m/>
    <m/>
    <x v="0"/>
    <m/>
    <x v="1598"/>
    <m/>
    <m/>
    <n v="1803.6557997619998"/>
    <m/>
  </r>
  <r>
    <n v="1"/>
    <x v="160"/>
    <x v="0"/>
    <x v="0"/>
    <x v="3"/>
    <s v="count"/>
    <n v="68"/>
    <m/>
    <m/>
    <m/>
    <x v="0"/>
    <m/>
    <x v="33"/>
    <m/>
    <m/>
    <n v="34"/>
    <m/>
  </r>
  <r>
    <n v="1"/>
    <x v="160"/>
    <x v="0"/>
    <x v="1"/>
    <x v="0"/>
    <s v="count"/>
    <n v="0"/>
    <m/>
    <m/>
    <m/>
    <x v="0"/>
    <m/>
    <x v="8"/>
    <m/>
    <m/>
    <n v="0"/>
    <m/>
  </r>
  <r>
    <n v="1"/>
    <x v="160"/>
    <x v="0"/>
    <x v="1"/>
    <x v="1"/>
    <s v="count"/>
    <n v="0"/>
    <m/>
    <m/>
    <m/>
    <x v="0"/>
    <m/>
    <x v="8"/>
    <m/>
    <m/>
    <n v="0"/>
    <m/>
  </r>
  <r>
    <n v="1"/>
    <x v="160"/>
    <x v="0"/>
    <x v="1"/>
    <x v="2"/>
    <s v="count"/>
    <n v="0"/>
    <m/>
    <m/>
    <m/>
    <x v="0"/>
    <m/>
    <x v="8"/>
    <m/>
    <m/>
    <n v="0"/>
    <m/>
  </r>
  <r>
    <n v="1"/>
    <x v="160"/>
    <x v="0"/>
    <x v="1"/>
    <x v="3"/>
    <s v="count"/>
    <n v="0"/>
    <m/>
    <m/>
    <m/>
    <x v="0"/>
    <m/>
    <x v="8"/>
    <m/>
    <m/>
    <n v="0"/>
    <m/>
  </r>
  <r>
    <n v="1"/>
    <x v="160"/>
    <x v="0"/>
    <x v="2"/>
    <x v="0"/>
    <s v="count"/>
    <n v="0"/>
    <m/>
    <m/>
    <m/>
    <x v="0"/>
    <m/>
    <x v="8"/>
    <m/>
    <m/>
    <n v="0"/>
    <m/>
  </r>
  <r>
    <n v="1"/>
    <x v="160"/>
    <x v="0"/>
    <x v="2"/>
    <x v="1"/>
    <s v="count"/>
    <n v="0"/>
    <m/>
    <m/>
    <m/>
    <x v="0"/>
    <m/>
    <x v="8"/>
    <m/>
    <m/>
    <n v="0"/>
    <m/>
  </r>
  <r>
    <n v="1"/>
    <x v="160"/>
    <x v="0"/>
    <x v="2"/>
    <x v="2"/>
    <s v="count"/>
    <n v="0"/>
    <m/>
    <m/>
    <m/>
    <x v="0"/>
    <m/>
    <x v="8"/>
    <m/>
    <m/>
    <n v="0"/>
    <m/>
  </r>
  <r>
    <n v="1"/>
    <x v="160"/>
    <x v="0"/>
    <x v="2"/>
    <x v="3"/>
    <s v="count"/>
    <n v="0"/>
    <m/>
    <m/>
    <m/>
    <x v="0"/>
    <m/>
    <x v="8"/>
    <m/>
    <m/>
    <n v="0"/>
    <m/>
  </r>
  <r>
    <n v="1"/>
    <x v="160"/>
    <x v="0"/>
    <x v="3"/>
    <x v="0"/>
    <s v="count"/>
    <n v="148"/>
    <m/>
    <m/>
    <m/>
    <x v="0"/>
    <m/>
    <x v="1599"/>
    <m/>
    <m/>
    <n v="280.38461542200002"/>
    <m/>
  </r>
  <r>
    <n v="1"/>
    <x v="160"/>
    <x v="0"/>
    <x v="3"/>
    <x v="1"/>
    <s v="count"/>
    <n v="3504"/>
    <m/>
    <m/>
    <m/>
    <x v="0"/>
    <m/>
    <x v="277"/>
    <m/>
    <m/>
    <n v="3329"/>
    <m/>
  </r>
  <r>
    <n v="1"/>
    <x v="160"/>
    <x v="0"/>
    <x v="3"/>
    <x v="2"/>
    <s v="count"/>
    <n v="115"/>
    <m/>
    <m/>
    <m/>
    <x v="0"/>
    <m/>
    <x v="352"/>
    <m/>
    <m/>
    <n v="96.712982846999992"/>
    <m/>
  </r>
  <r>
    <n v="1"/>
    <x v="160"/>
    <x v="0"/>
    <x v="3"/>
    <x v="3"/>
    <s v="count"/>
    <n v="18"/>
    <m/>
    <m/>
    <m/>
    <x v="0"/>
    <m/>
    <x v="146"/>
    <m/>
    <m/>
    <n v="9"/>
    <m/>
  </r>
  <r>
    <n v="1"/>
    <x v="160"/>
    <x v="0"/>
    <x v="4"/>
    <x v="0"/>
    <s v="count"/>
    <n v="0"/>
    <m/>
    <m/>
    <m/>
    <x v="0"/>
    <m/>
    <x v="8"/>
    <m/>
    <m/>
    <n v="0"/>
    <m/>
  </r>
  <r>
    <n v="1"/>
    <x v="160"/>
    <x v="0"/>
    <x v="4"/>
    <x v="1"/>
    <s v="count"/>
    <n v="0"/>
    <m/>
    <m/>
    <m/>
    <x v="0"/>
    <m/>
    <x v="8"/>
    <m/>
    <m/>
    <n v="0"/>
    <m/>
  </r>
  <r>
    <n v="1"/>
    <x v="160"/>
    <x v="0"/>
    <x v="4"/>
    <x v="2"/>
    <s v="count"/>
    <n v="0"/>
    <m/>
    <m/>
    <m/>
    <x v="0"/>
    <m/>
    <x v="8"/>
    <m/>
    <m/>
    <n v="0"/>
    <m/>
  </r>
  <r>
    <n v="1"/>
    <x v="160"/>
    <x v="0"/>
    <x v="4"/>
    <x v="3"/>
    <s v="count"/>
    <n v="0"/>
    <m/>
    <m/>
    <m/>
    <x v="0"/>
    <m/>
    <x v="8"/>
    <m/>
    <m/>
    <n v="0"/>
    <m/>
  </r>
  <r>
    <n v="1"/>
    <x v="160"/>
    <x v="0"/>
    <x v="5"/>
    <x v="0"/>
    <s v="count"/>
    <n v="0"/>
    <m/>
    <m/>
    <m/>
    <x v="0"/>
    <m/>
    <x v="8"/>
    <m/>
    <m/>
    <n v="0"/>
    <m/>
  </r>
  <r>
    <n v="1"/>
    <x v="160"/>
    <x v="0"/>
    <x v="5"/>
    <x v="1"/>
    <s v="count"/>
    <n v="68"/>
    <m/>
    <m/>
    <m/>
    <x v="0"/>
    <m/>
    <x v="205"/>
    <m/>
    <m/>
    <n v="65"/>
    <m/>
  </r>
  <r>
    <n v="1"/>
    <x v="160"/>
    <x v="0"/>
    <x v="5"/>
    <x v="2"/>
    <s v="count"/>
    <n v="0"/>
    <m/>
    <m/>
    <m/>
    <x v="0"/>
    <m/>
    <x v="8"/>
    <m/>
    <m/>
    <n v="0"/>
    <m/>
  </r>
  <r>
    <n v="1"/>
    <x v="160"/>
    <x v="0"/>
    <x v="5"/>
    <x v="3"/>
    <s v="count"/>
    <n v="0"/>
    <m/>
    <m/>
    <m/>
    <x v="0"/>
    <m/>
    <x v="8"/>
    <m/>
    <m/>
    <n v="0"/>
    <m/>
  </r>
  <r>
    <n v="1"/>
    <x v="160"/>
    <x v="0"/>
    <x v="6"/>
    <x v="0"/>
    <s v="count"/>
    <n v="0"/>
    <m/>
    <m/>
    <m/>
    <x v="0"/>
    <m/>
    <x v="8"/>
    <m/>
    <m/>
    <n v="0"/>
    <m/>
  </r>
  <r>
    <n v="1"/>
    <x v="160"/>
    <x v="0"/>
    <x v="6"/>
    <x v="1"/>
    <s v="count"/>
    <n v="0"/>
    <m/>
    <m/>
    <m/>
    <x v="0"/>
    <m/>
    <x v="8"/>
    <m/>
    <m/>
    <n v="0"/>
    <m/>
  </r>
  <r>
    <n v="1"/>
    <x v="160"/>
    <x v="0"/>
    <x v="6"/>
    <x v="2"/>
    <s v="count"/>
    <n v="0"/>
    <m/>
    <m/>
    <m/>
    <x v="0"/>
    <m/>
    <x v="8"/>
    <m/>
    <m/>
    <n v="0"/>
    <m/>
  </r>
  <r>
    <n v="1"/>
    <x v="160"/>
    <x v="0"/>
    <x v="6"/>
    <x v="3"/>
    <s v="count"/>
    <n v="0"/>
    <m/>
    <m/>
    <m/>
    <x v="0"/>
    <m/>
    <x v="8"/>
    <m/>
    <m/>
    <n v="0"/>
    <m/>
  </r>
  <r>
    <n v="1"/>
    <x v="161"/>
    <x v="0"/>
    <x v="0"/>
    <x v="0"/>
    <s v="count"/>
    <n v="30233"/>
    <m/>
    <m/>
    <m/>
    <x v="0"/>
    <m/>
    <x v="1600"/>
    <m/>
    <m/>
    <n v="44674.615390571998"/>
    <m/>
  </r>
  <r>
    <n v="1"/>
    <x v="161"/>
    <x v="0"/>
    <x v="0"/>
    <x v="1"/>
    <s v="count"/>
    <n v="151830"/>
    <m/>
    <m/>
    <m/>
    <x v="0"/>
    <m/>
    <x v="1601"/>
    <m/>
    <m/>
    <n v="144239"/>
    <m/>
  </r>
  <r>
    <n v="1"/>
    <x v="161"/>
    <x v="0"/>
    <x v="0"/>
    <x v="2"/>
    <s v="count"/>
    <n v="9838"/>
    <m/>
    <m/>
    <m/>
    <x v="0"/>
    <m/>
    <x v="1602"/>
    <m/>
    <m/>
    <n v="10620.242765968"/>
    <m/>
  </r>
  <r>
    <n v="1"/>
    <x v="161"/>
    <x v="0"/>
    <x v="0"/>
    <x v="3"/>
    <s v="count"/>
    <n v="5987"/>
    <m/>
    <m/>
    <m/>
    <x v="0"/>
    <m/>
    <x v="1603"/>
    <m/>
    <m/>
    <n v="2994"/>
    <m/>
  </r>
  <r>
    <n v="1"/>
    <x v="161"/>
    <x v="0"/>
    <x v="1"/>
    <x v="0"/>
    <s v="count"/>
    <n v="68"/>
    <m/>
    <m/>
    <m/>
    <x v="0"/>
    <m/>
    <x v="221"/>
    <m/>
    <m/>
    <n v="100.38461539799999"/>
    <m/>
  </r>
  <r>
    <n v="1"/>
    <x v="161"/>
    <x v="0"/>
    <x v="1"/>
    <x v="1"/>
    <s v="count"/>
    <n v="2198"/>
    <m/>
    <m/>
    <m/>
    <x v="0"/>
    <m/>
    <x v="1604"/>
    <m/>
    <m/>
    <n v="2088"/>
    <m/>
  </r>
  <r>
    <n v="1"/>
    <x v="161"/>
    <x v="0"/>
    <x v="1"/>
    <x v="2"/>
    <s v="count"/>
    <n v="30"/>
    <m/>
    <m/>
    <m/>
    <x v="0"/>
    <m/>
    <x v="340"/>
    <m/>
    <m/>
    <n v="32.237660948999995"/>
    <m/>
  </r>
  <r>
    <n v="1"/>
    <x v="161"/>
    <x v="0"/>
    <x v="1"/>
    <x v="3"/>
    <s v="count"/>
    <n v="54"/>
    <m/>
    <m/>
    <m/>
    <x v="0"/>
    <m/>
    <x v="355"/>
    <m/>
    <m/>
    <n v="27"/>
    <m/>
  </r>
  <r>
    <n v="1"/>
    <x v="161"/>
    <x v="0"/>
    <x v="2"/>
    <x v="0"/>
    <s v="count"/>
    <n v="0"/>
    <m/>
    <m/>
    <m/>
    <x v="0"/>
    <m/>
    <x v="8"/>
    <m/>
    <m/>
    <n v="0"/>
    <m/>
  </r>
  <r>
    <n v="1"/>
    <x v="161"/>
    <x v="0"/>
    <x v="2"/>
    <x v="1"/>
    <s v="count"/>
    <n v="0"/>
    <m/>
    <m/>
    <m/>
    <x v="0"/>
    <m/>
    <x v="8"/>
    <m/>
    <m/>
    <n v="0"/>
    <m/>
  </r>
  <r>
    <n v="1"/>
    <x v="161"/>
    <x v="0"/>
    <x v="2"/>
    <x v="2"/>
    <s v="count"/>
    <n v="0"/>
    <m/>
    <m/>
    <m/>
    <x v="0"/>
    <m/>
    <x v="8"/>
    <m/>
    <m/>
    <n v="0"/>
    <m/>
  </r>
  <r>
    <n v="1"/>
    <x v="161"/>
    <x v="0"/>
    <x v="2"/>
    <x v="3"/>
    <s v="count"/>
    <n v="0"/>
    <m/>
    <m/>
    <m/>
    <x v="0"/>
    <m/>
    <x v="8"/>
    <m/>
    <m/>
    <n v="0"/>
    <m/>
  </r>
  <r>
    <n v="1"/>
    <x v="161"/>
    <x v="0"/>
    <x v="3"/>
    <x v="0"/>
    <s v="count"/>
    <n v="1311"/>
    <m/>
    <m/>
    <m/>
    <x v="0"/>
    <m/>
    <x v="1605"/>
    <m/>
    <m/>
    <n v="1937.307692566"/>
    <m/>
  </r>
  <r>
    <n v="1"/>
    <x v="161"/>
    <x v="0"/>
    <x v="3"/>
    <x v="1"/>
    <s v="count"/>
    <n v="19939"/>
    <m/>
    <m/>
    <m/>
    <x v="0"/>
    <m/>
    <x v="1606"/>
    <m/>
    <m/>
    <n v="18942"/>
    <m/>
  </r>
  <r>
    <n v="1"/>
    <x v="161"/>
    <x v="0"/>
    <x v="3"/>
    <x v="2"/>
    <s v="count"/>
    <n v="643"/>
    <m/>
    <m/>
    <m/>
    <x v="0"/>
    <m/>
    <x v="1607"/>
    <m/>
    <m/>
    <n v="694.34962043999997"/>
    <m/>
  </r>
  <r>
    <n v="1"/>
    <x v="161"/>
    <x v="0"/>
    <x v="3"/>
    <x v="3"/>
    <s v="count"/>
    <n v="293"/>
    <m/>
    <m/>
    <m/>
    <x v="0"/>
    <m/>
    <x v="143"/>
    <m/>
    <m/>
    <n v="147"/>
    <m/>
  </r>
  <r>
    <n v="1"/>
    <x v="161"/>
    <x v="0"/>
    <x v="4"/>
    <x v="0"/>
    <s v="count"/>
    <n v="0"/>
    <m/>
    <m/>
    <m/>
    <x v="0"/>
    <m/>
    <x v="8"/>
    <m/>
    <m/>
    <n v="0"/>
    <m/>
  </r>
  <r>
    <n v="1"/>
    <x v="161"/>
    <x v="0"/>
    <x v="4"/>
    <x v="1"/>
    <s v="count"/>
    <n v="0"/>
    <m/>
    <m/>
    <m/>
    <x v="0"/>
    <m/>
    <x v="8"/>
    <m/>
    <m/>
    <n v="0"/>
    <m/>
  </r>
  <r>
    <n v="1"/>
    <x v="161"/>
    <x v="0"/>
    <x v="4"/>
    <x v="2"/>
    <s v="count"/>
    <n v="0"/>
    <m/>
    <m/>
    <m/>
    <x v="0"/>
    <m/>
    <x v="8"/>
    <m/>
    <m/>
    <n v="0"/>
    <m/>
  </r>
  <r>
    <n v="1"/>
    <x v="161"/>
    <x v="0"/>
    <x v="4"/>
    <x v="3"/>
    <s v="count"/>
    <n v="0"/>
    <m/>
    <m/>
    <m/>
    <x v="0"/>
    <m/>
    <x v="8"/>
    <m/>
    <m/>
    <n v="0"/>
    <m/>
  </r>
  <r>
    <n v="1"/>
    <x v="161"/>
    <x v="0"/>
    <x v="5"/>
    <x v="0"/>
    <s v="count"/>
    <n v="53"/>
    <m/>
    <m/>
    <m/>
    <x v="0"/>
    <m/>
    <x v="715"/>
    <m/>
    <m/>
    <n v="78.461538472000001"/>
    <m/>
  </r>
  <r>
    <n v="1"/>
    <x v="161"/>
    <x v="0"/>
    <x v="5"/>
    <x v="1"/>
    <s v="count"/>
    <n v="3548"/>
    <m/>
    <m/>
    <m/>
    <x v="0"/>
    <m/>
    <x v="1232"/>
    <m/>
    <m/>
    <n v="3371"/>
    <m/>
  </r>
  <r>
    <n v="1"/>
    <x v="161"/>
    <x v="0"/>
    <x v="5"/>
    <x v="2"/>
    <s v="count"/>
    <n v="69"/>
    <m/>
    <m/>
    <m/>
    <x v="0"/>
    <m/>
    <x v="493"/>
    <m/>
    <m/>
    <n v="74.394602190000001"/>
    <m/>
  </r>
  <r>
    <n v="1"/>
    <x v="161"/>
    <x v="0"/>
    <x v="5"/>
    <x v="3"/>
    <s v="count"/>
    <n v="134"/>
    <m/>
    <m/>
    <m/>
    <x v="0"/>
    <m/>
    <x v="284"/>
    <m/>
    <m/>
    <n v="67"/>
    <m/>
  </r>
  <r>
    <n v="1"/>
    <x v="161"/>
    <x v="0"/>
    <x v="6"/>
    <x v="0"/>
    <s v="count"/>
    <n v="3"/>
    <m/>
    <m/>
    <m/>
    <x v="0"/>
    <m/>
    <x v="287"/>
    <m/>
    <m/>
    <n v="4.6153846160000001"/>
    <m/>
  </r>
  <r>
    <n v="1"/>
    <x v="161"/>
    <x v="0"/>
    <x v="6"/>
    <x v="1"/>
    <s v="count"/>
    <n v="242"/>
    <m/>
    <m/>
    <m/>
    <x v="0"/>
    <m/>
    <x v="836"/>
    <m/>
    <m/>
    <n v="230"/>
    <m/>
  </r>
  <r>
    <n v="1"/>
    <x v="161"/>
    <x v="0"/>
    <x v="6"/>
    <x v="2"/>
    <s v="count"/>
    <n v="0"/>
    <m/>
    <m/>
    <m/>
    <x v="0"/>
    <m/>
    <x v="8"/>
    <m/>
    <m/>
    <n v="0"/>
    <m/>
  </r>
  <r>
    <n v="1"/>
    <x v="161"/>
    <x v="0"/>
    <x v="6"/>
    <x v="3"/>
    <s v="count"/>
    <n v="6"/>
    <m/>
    <m/>
    <m/>
    <x v="0"/>
    <m/>
    <x v="741"/>
    <m/>
    <m/>
    <n v="3"/>
    <m/>
  </r>
  <r>
    <n v="1"/>
    <x v="162"/>
    <x v="0"/>
    <x v="0"/>
    <x v="0"/>
    <s v="count"/>
    <n v="773"/>
    <m/>
    <m/>
    <m/>
    <x v="0"/>
    <m/>
    <x v="1608"/>
    <m/>
    <m/>
    <n v="1539.2307694359999"/>
    <m/>
  </r>
  <r>
    <n v="1"/>
    <x v="162"/>
    <x v="0"/>
    <x v="0"/>
    <x v="1"/>
    <s v="count"/>
    <n v="11379"/>
    <m/>
    <m/>
    <m/>
    <x v="0"/>
    <m/>
    <x v="1609"/>
    <m/>
    <m/>
    <n v="10810"/>
    <m/>
  </r>
  <r>
    <n v="1"/>
    <x v="162"/>
    <x v="0"/>
    <x v="0"/>
    <x v="2"/>
    <s v="count"/>
    <n v="1962"/>
    <m/>
    <m/>
    <m/>
    <x v="0"/>
    <m/>
    <x v="1610"/>
    <m/>
    <m/>
    <n v="1904.501816064"/>
    <m/>
  </r>
  <r>
    <n v="1"/>
    <x v="162"/>
    <x v="0"/>
    <x v="0"/>
    <x v="3"/>
    <s v="count"/>
    <n v="578"/>
    <m/>
    <m/>
    <m/>
    <x v="0"/>
    <m/>
    <x v="802"/>
    <m/>
    <m/>
    <n v="289"/>
    <m/>
  </r>
  <r>
    <n v="1"/>
    <x v="162"/>
    <x v="0"/>
    <x v="1"/>
    <x v="0"/>
    <s v="count"/>
    <n v="267"/>
    <m/>
    <m/>
    <m/>
    <x v="0"/>
    <m/>
    <x v="761"/>
    <m/>
    <m/>
    <n v="531.92307699399998"/>
    <m/>
  </r>
  <r>
    <n v="1"/>
    <x v="162"/>
    <x v="0"/>
    <x v="1"/>
    <x v="1"/>
    <s v="count"/>
    <n v="1947"/>
    <m/>
    <m/>
    <m/>
    <x v="0"/>
    <m/>
    <x v="1611"/>
    <m/>
    <m/>
    <n v="1850"/>
    <m/>
  </r>
  <r>
    <n v="1"/>
    <x v="162"/>
    <x v="0"/>
    <x v="1"/>
    <x v="2"/>
    <s v="count"/>
    <n v="120"/>
    <m/>
    <m/>
    <m/>
    <x v="0"/>
    <m/>
    <x v="1445"/>
    <m/>
    <m/>
    <n v="116.551543431"/>
    <m/>
  </r>
  <r>
    <n v="1"/>
    <x v="162"/>
    <x v="0"/>
    <x v="1"/>
    <x v="3"/>
    <s v="count"/>
    <n v="79"/>
    <m/>
    <m/>
    <m/>
    <x v="0"/>
    <m/>
    <x v="186"/>
    <m/>
    <m/>
    <n v="40"/>
    <m/>
  </r>
  <r>
    <n v="1"/>
    <x v="162"/>
    <x v="0"/>
    <x v="2"/>
    <x v="0"/>
    <s v="count"/>
    <n v="0"/>
    <m/>
    <m/>
    <m/>
    <x v="0"/>
    <m/>
    <x v="8"/>
    <m/>
    <m/>
    <n v="0"/>
    <m/>
  </r>
  <r>
    <n v="1"/>
    <x v="162"/>
    <x v="0"/>
    <x v="2"/>
    <x v="1"/>
    <s v="count"/>
    <n v="0"/>
    <m/>
    <m/>
    <m/>
    <x v="0"/>
    <m/>
    <x v="8"/>
    <m/>
    <m/>
    <n v="0"/>
    <m/>
  </r>
  <r>
    <n v="1"/>
    <x v="162"/>
    <x v="0"/>
    <x v="2"/>
    <x v="2"/>
    <s v="count"/>
    <n v="0"/>
    <m/>
    <m/>
    <m/>
    <x v="0"/>
    <m/>
    <x v="8"/>
    <m/>
    <m/>
    <n v="0"/>
    <m/>
  </r>
  <r>
    <n v="1"/>
    <x v="162"/>
    <x v="0"/>
    <x v="2"/>
    <x v="3"/>
    <s v="count"/>
    <n v="0"/>
    <m/>
    <m/>
    <m/>
    <x v="0"/>
    <m/>
    <x v="8"/>
    <m/>
    <m/>
    <n v="0"/>
    <m/>
  </r>
  <r>
    <n v="1"/>
    <x v="162"/>
    <x v="0"/>
    <x v="3"/>
    <x v="0"/>
    <s v="count"/>
    <n v="76"/>
    <m/>
    <m/>
    <m/>
    <x v="0"/>
    <m/>
    <x v="234"/>
    <m/>
    <m/>
    <n v="151.15384617399999"/>
    <m/>
  </r>
  <r>
    <n v="1"/>
    <x v="162"/>
    <x v="0"/>
    <x v="3"/>
    <x v="1"/>
    <s v="count"/>
    <n v="2610"/>
    <m/>
    <m/>
    <m/>
    <x v="0"/>
    <m/>
    <x v="1612"/>
    <m/>
    <m/>
    <n v="2480"/>
    <m/>
  </r>
  <r>
    <n v="1"/>
    <x v="162"/>
    <x v="0"/>
    <x v="3"/>
    <x v="2"/>
    <s v="count"/>
    <n v="125"/>
    <m/>
    <m/>
    <m/>
    <x v="0"/>
    <m/>
    <x v="143"/>
    <m/>
    <m/>
    <n v="121.511183577"/>
    <m/>
  </r>
  <r>
    <n v="1"/>
    <x v="162"/>
    <x v="0"/>
    <x v="3"/>
    <x v="3"/>
    <s v="count"/>
    <n v="115"/>
    <m/>
    <m/>
    <m/>
    <x v="0"/>
    <m/>
    <x v="740"/>
    <m/>
    <m/>
    <n v="58"/>
    <m/>
  </r>
  <r>
    <n v="1"/>
    <x v="162"/>
    <x v="0"/>
    <x v="4"/>
    <x v="0"/>
    <s v="count"/>
    <n v="0"/>
    <m/>
    <m/>
    <m/>
    <x v="0"/>
    <m/>
    <x v="8"/>
    <m/>
    <m/>
    <n v="0"/>
    <m/>
  </r>
  <r>
    <n v="1"/>
    <x v="162"/>
    <x v="0"/>
    <x v="4"/>
    <x v="1"/>
    <s v="count"/>
    <n v="0"/>
    <m/>
    <m/>
    <m/>
    <x v="0"/>
    <m/>
    <x v="8"/>
    <m/>
    <m/>
    <n v="0"/>
    <m/>
  </r>
  <r>
    <n v="1"/>
    <x v="162"/>
    <x v="0"/>
    <x v="4"/>
    <x v="2"/>
    <s v="count"/>
    <n v="0"/>
    <m/>
    <m/>
    <m/>
    <x v="0"/>
    <m/>
    <x v="8"/>
    <m/>
    <m/>
    <n v="0"/>
    <m/>
  </r>
  <r>
    <n v="1"/>
    <x v="162"/>
    <x v="0"/>
    <x v="4"/>
    <x v="3"/>
    <s v="count"/>
    <n v="0"/>
    <m/>
    <m/>
    <m/>
    <x v="0"/>
    <m/>
    <x v="8"/>
    <m/>
    <m/>
    <n v="0"/>
    <m/>
  </r>
  <r>
    <n v="1"/>
    <x v="162"/>
    <x v="0"/>
    <x v="5"/>
    <x v="0"/>
    <s v="count"/>
    <n v="5"/>
    <m/>
    <m/>
    <m/>
    <x v="0"/>
    <m/>
    <x v="146"/>
    <m/>
    <m/>
    <n v="10.384615386"/>
    <m/>
  </r>
  <r>
    <n v="1"/>
    <x v="162"/>
    <x v="0"/>
    <x v="5"/>
    <x v="1"/>
    <s v="count"/>
    <n v="331"/>
    <m/>
    <m/>
    <m/>
    <x v="0"/>
    <m/>
    <x v="804"/>
    <m/>
    <m/>
    <n v="314"/>
    <m/>
  </r>
  <r>
    <n v="1"/>
    <x v="162"/>
    <x v="0"/>
    <x v="5"/>
    <x v="2"/>
    <s v="count"/>
    <n v="15"/>
    <m/>
    <m/>
    <m/>
    <x v="0"/>
    <m/>
    <x v="275"/>
    <m/>
    <m/>
    <n v="14.878920438"/>
    <m/>
  </r>
  <r>
    <n v="1"/>
    <x v="162"/>
    <x v="0"/>
    <x v="5"/>
    <x v="3"/>
    <s v="count"/>
    <n v="3"/>
    <m/>
    <m/>
    <m/>
    <x v="0"/>
    <m/>
    <x v="401"/>
    <m/>
    <m/>
    <n v="2"/>
    <m/>
  </r>
  <r>
    <n v="1"/>
    <x v="162"/>
    <x v="0"/>
    <x v="6"/>
    <x v="0"/>
    <s v="count"/>
    <n v="0"/>
    <m/>
    <m/>
    <m/>
    <x v="0"/>
    <m/>
    <x v="8"/>
    <m/>
    <m/>
    <n v="0"/>
    <m/>
  </r>
  <r>
    <n v="1"/>
    <x v="162"/>
    <x v="0"/>
    <x v="6"/>
    <x v="1"/>
    <s v="count"/>
    <n v="3"/>
    <m/>
    <m/>
    <m/>
    <x v="0"/>
    <m/>
    <x v="741"/>
    <m/>
    <m/>
    <n v="3"/>
    <m/>
  </r>
  <r>
    <n v="1"/>
    <x v="162"/>
    <x v="0"/>
    <x v="6"/>
    <x v="2"/>
    <s v="count"/>
    <n v="0"/>
    <m/>
    <m/>
    <m/>
    <x v="0"/>
    <m/>
    <x v="8"/>
    <m/>
    <m/>
    <n v="0"/>
    <m/>
  </r>
  <r>
    <n v="1"/>
    <x v="162"/>
    <x v="0"/>
    <x v="6"/>
    <x v="3"/>
    <s v="count"/>
    <n v="0"/>
    <m/>
    <m/>
    <m/>
    <x v="0"/>
    <m/>
    <x v="8"/>
    <m/>
    <m/>
    <n v="0"/>
    <m/>
  </r>
  <r>
    <n v="1"/>
    <x v="163"/>
    <x v="0"/>
    <x v="0"/>
    <x v="0"/>
    <s v="count"/>
    <n v="4645"/>
    <m/>
    <m/>
    <m/>
    <x v="0"/>
    <m/>
    <x v="1613"/>
    <m/>
    <m/>
    <n v="8344.6153857280005"/>
    <m/>
  </r>
  <r>
    <n v="1"/>
    <x v="163"/>
    <x v="0"/>
    <x v="0"/>
    <x v="1"/>
    <s v="count"/>
    <n v="47926"/>
    <m/>
    <m/>
    <m/>
    <x v="0"/>
    <m/>
    <x v="1614"/>
    <m/>
    <m/>
    <n v="45530"/>
    <m/>
  </r>
  <r>
    <n v="1"/>
    <x v="163"/>
    <x v="0"/>
    <x v="0"/>
    <x v="2"/>
    <s v="count"/>
    <n v="13293"/>
    <m/>
    <m/>
    <m/>
    <x v="0"/>
    <m/>
    <x v="1615"/>
    <m/>
    <m/>
    <n v="11587.372594437998"/>
    <m/>
  </r>
  <r>
    <n v="1"/>
    <x v="163"/>
    <x v="0"/>
    <x v="0"/>
    <x v="3"/>
    <s v="count"/>
    <n v="1370"/>
    <m/>
    <m/>
    <m/>
    <x v="0"/>
    <m/>
    <x v="185"/>
    <m/>
    <m/>
    <n v="685"/>
    <m/>
  </r>
  <r>
    <n v="1"/>
    <x v="163"/>
    <x v="0"/>
    <x v="1"/>
    <x v="0"/>
    <s v="count"/>
    <n v="29"/>
    <m/>
    <m/>
    <m/>
    <x v="0"/>
    <m/>
    <x v="566"/>
    <m/>
    <m/>
    <n v="51.923076930000001"/>
    <m/>
  </r>
  <r>
    <n v="1"/>
    <x v="163"/>
    <x v="0"/>
    <x v="1"/>
    <x v="1"/>
    <s v="count"/>
    <n v="1719"/>
    <m/>
    <m/>
    <m/>
    <x v="0"/>
    <m/>
    <x v="1616"/>
    <m/>
    <m/>
    <n v="1633"/>
    <m/>
  </r>
  <r>
    <n v="1"/>
    <x v="163"/>
    <x v="0"/>
    <x v="1"/>
    <x v="2"/>
    <s v="count"/>
    <n v="63"/>
    <m/>
    <m/>
    <m/>
    <x v="0"/>
    <m/>
    <x v="775"/>
    <m/>
    <m/>
    <n v="54.556041605999994"/>
    <m/>
  </r>
  <r>
    <n v="1"/>
    <x v="163"/>
    <x v="0"/>
    <x v="1"/>
    <x v="3"/>
    <s v="count"/>
    <n v="36"/>
    <m/>
    <m/>
    <m/>
    <x v="0"/>
    <m/>
    <x v="275"/>
    <m/>
    <m/>
    <n v="18"/>
    <m/>
  </r>
  <r>
    <n v="1"/>
    <x v="163"/>
    <x v="0"/>
    <x v="2"/>
    <x v="0"/>
    <s v="count"/>
    <n v="0"/>
    <m/>
    <m/>
    <m/>
    <x v="0"/>
    <m/>
    <x v="8"/>
    <m/>
    <m/>
    <n v="0"/>
    <m/>
  </r>
  <r>
    <n v="1"/>
    <x v="163"/>
    <x v="0"/>
    <x v="2"/>
    <x v="1"/>
    <s v="count"/>
    <n v="0"/>
    <m/>
    <m/>
    <m/>
    <x v="0"/>
    <m/>
    <x v="8"/>
    <m/>
    <m/>
    <n v="0"/>
    <m/>
  </r>
  <r>
    <n v="1"/>
    <x v="163"/>
    <x v="0"/>
    <x v="2"/>
    <x v="2"/>
    <s v="count"/>
    <n v="0"/>
    <m/>
    <m/>
    <m/>
    <x v="0"/>
    <m/>
    <x v="8"/>
    <m/>
    <m/>
    <n v="0"/>
    <m/>
  </r>
  <r>
    <n v="1"/>
    <x v="163"/>
    <x v="0"/>
    <x v="2"/>
    <x v="3"/>
    <s v="count"/>
    <n v="0"/>
    <m/>
    <m/>
    <m/>
    <x v="0"/>
    <m/>
    <x v="8"/>
    <m/>
    <m/>
    <n v="0"/>
    <m/>
  </r>
  <r>
    <n v="1"/>
    <x v="163"/>
    <x v="0"/>
    <x v="3"/>
    <x v="0"/>
    <s v="count"/>
    <n v="267"/>
    <m/>
    <m/>
    <m/>
    <x v="0"/>
    <m/>
    <x v="973"/>
    <m/>
    <m/>
    <n v="480.00000006400001"/>
    <m/>
  </r>
  <r>
    <n v="1"/>
    <x v="163"/>
    <x v="0"/>
    <x v="3"/>
    <x v="1"/>
    <s v="count"/>
    <n v="5032"/>
    <m/>
    <m/>
    <m/>
    <x v="0"/>
    <m/>
    <x v="1617"/>
    <m/>
    <m/>
    <n v="4780"/>
    <m/>
  </r>
  <r>
    <n v="1"/>
    <x v="163"/>
    <x v="0"/>
    <x v="3"/>
    <x v="2"/>
    <s v="count"/>
    <n v="289"/>
    <m/>
    <m/>
    <m/>
    <x v="0"/>
    <m/>
    <x v="998"/>
    <m/>
    <m/>
    <n v="252.115040755"/>
    <m/>
  </r>
  <r>
    <n v="1"/>
    <x v="163"/>
    <x v="0"/>
    <x v="3"/>
    <x v="3"/>
    <s v="count"/>
    <n v="80"/>
    <m/>
    <m/>
    <m/>
    <x v="0"/>
    <m/>
    <x v="186"/>
    <m/>
    <m/>
    <n v="40"/>
    <m/>
  </r>
  <r>
    <n v="1"/>
    <x v="163"/>
    <x v="0"/>
    <x v="4"/>
    <x v="0"/>
    <s v="count"/>
    <n v="0"/>
    <m/>
    <m/>
    <m/>
    <x v="0"/>
    <m/>
    <x v="8"/>
    <m/>
    <m/>
    <n v="0"/>
    <m/>
  </r>
  <r>
    <n v="1"/>
    <x v="163"/>
    <x v="0"/>
    <x v="4"/>
    <x v="1"/>
    <s v="count"/>
    <n v="0"/>
    <m/>
    <m/>
    <m/>
    <x v="0"/>
    <m/>
    <x v="8"/>
    <m/>
    <m/>
    <n v="0"/>
    <m/>
  </r>
  <r>
    <n v="1"/>
    <x v="163"/>
    <x v="0"/>
    <x v="4"/>
    <x v="2"/>
    <s v="count"/>
    <n v="0"/>
    <m/>
    <m/>
    <m/>
    <x v="0"/>
    <m/>
    <x v="8"/>
    <m/>
    <m/>
    <n v="0"/>
    <m/>
  </r>
  <r>
    <n v="1"/>
    <x v="163"/>
    <x v="0"/>
    <x v="4"/>
    <x v="3"/>
    <s v="count"/>
    <n v="0"/>
    <m/>
    <m/>
    <m/>
    <x v="0"/>
    <m/>
    <x v="8"/>
    <m/>
    <m/>
    <n v="0"/>
    <m/>
  </r>
  <r>
    <n v="1"/>
    <x v="163"/>
    <x v="0"/>
    <x v="5"/>
    <x v="0"/>
    <s v="count"/>
    <n v="0"/>
    <m/>
    <m/>
    <m/>
    <x v="0"/>
    <m/>
    <x v="8"/>
    <m/>
    <m/>
    <n v="0"/>
    <m/>
  </r>
  <r>
    <n v="1"/>
    <x v="163"/>
    <x v="0"/>
    <x v="5"/>
    <x v="1"/>
    <s v="count"/>
    <n v="317"/>
    <m/>
    <m/>
    <m/>
    <x v="0"/>
    <m/>
    <x v="65"/>
    <m/>
    <m/>
    <n v="301"/>
    <m/>
  </r>
  <r>
    <n v="1"/>
    <x v="163"/>
    <x v="0"/>
    <x v="5"/>
    <x v="2"/>
    <s v="count"/>
    <n v="9"/>
    <m/>
    <m/>
    <m/>
    <x v="0"/>
    <m/>
    <x v="146"/>
    <m/>
    <m/>
    <n v="7.4394602189999999"/>
    <m/>
  </r>
  <r>
    <n v="1"/>
    <x v="163"/>
    <x v="0"/>
    <x v="5"/>
    <x v="3"/>
    <s v="count"/>
    <n v="3"/>
    <m/>
    <m/>
    <m/>
    <x v="0"/>
    <m/>
    <x v="401"/>
    <m/>
    <m/>
    <n v="2"/>
    <m/>
  </r>
  <r>
    <n v="1"/>
    <x v="163"/>
    <x v="0"/>
    <x v="6"/>
    <x v="0"/>
    <s v="count"/>
    <n v="0"/>
    <m/>
    <m/>
    <m/>
    <x v="0"/>
    <m/>
    <x v="8"/>
    <m/>
    <m/>
    <n v="0"/>
    <m/>
  </r>
  <r>
    <n v="1"/>
    <x v="163"/>
    <x v="0"/>
    <x v="6"/>
    <x v="1"/>
    <s v="count"/>
    <n v="36"/>
    <m/>
    <m/>
    <m/>
    <x v="0"/>
    <m/>
    <x v="33"/>
    <m/>
    <m/>
    <n v="34"/>
    <m/>
  </r>
  <r>
    <n v="1"/>
    <x v="163"/>
    <x v="0"/>
    <x v="6"/>
    <x v="2"/>
    <s v="count"/>
    <n v="0"/>
    <m/>
    <m/>
    <m/>
    <x v="0"/>
    <m/>
    <x v="8"/>
    <m/>
    <m/>
    <n v="0"/>
    <m/>
  </r>
  <r>
    <n v="1"/>
    <x v="163"/>
    <x v="0"/>
    <x v="6"/>
    <x v="3"/>
    <s v="count"/>
    <n v="0"/>
    <m/>
    <m/>
    <m/>
    <x v="0"/>
    <m/>
    <x v="8"/>
    <m/>
    <m/>
    <n v="0"/>
    <m/>
  </r>
  <r>
    <n v="1"/>
    <x v="164"/>
    <x v="0"/>
    <x v="0"/>
    <x v="0"/>
    <s v="count"/>
    <n v="1209"/>
    <m/>
    <m/>
    <m/>
    <x v="0"/>
    <m/>
    <x v="1618"/>
    <m/>
    <m/>
    <n v="1899.2307694840001"/>
    <m/>
  </r>
  <r>
    <n v="1"/>
    <x v="164"/>
    <x v="0"/>
    <x v="0"/>
    <x v="1"/>
    <s v="count"/>
    <n v="8515"/>
    <m/>
    <m/>
    <m/>
    <x v="0"/>
    <m/>
    <x v="1619"/>
    <m/>
    <m/>
    <n v="8089"/>
    <m/>
  </r>
  <r>
    <n v="1"/>
    <x v="164"/>
    <x v="0"/>
    <x v="0"/>
    <x v="2"/>
    <s v="count"/>
    <n v="1637"/>
    <m/>
    <m/>
    <m/>
    <x v="0"/>
    <m/>
    <x v="1620"/>
    <m/>
    <m/>
    <n v="1558.1536125349999"/>
    <m/>
  </r>
  <r>
    <n v="1"/>
    <x v="164"/>
    <x v="0"/>
    <x v="0"/>
    <x v="3"/>
    <s v="count"/>
    <n v="482"/>
    <m/>
    <m/>
    <m/>
    <x v="0"/>
    <m/>
    <x v="1045"/>
    <m/>
    <m/>
    <n v="241"/>
    <m/>
  </r>
  <r>
    <n v="1"/>
    <x v="164"/>
    <x v="0"/>
    <x v="1"/>
    <x v="0"/>
    <s v="count"/>
    <n v="0"/>
    <m/>
    <m/>
    <m/>
    <x v="0"/>
    <m/>
    <x v="8"/>
    <m/>
    <m/>
    <n v="0"/>
    <m/>
  </r>
  <r>
    <n v="1"/>
    <x v="164"/>
    <x v="0"/>
    <x v="1"/>
    <x v="1"/>
    <s v="count"/>
    <n v="0"/>
    <m/>
    <m/>
    <m/>
    <x v="0"/>
    <m/>
    <x v="8"/>
    <m/>
    <m/>
    <n v="0"/>
    <m/>
  </r>
  <r>
    <n v="1"/>
    <x v="164"/>
    <x v="0"/>
    <x v="1"/>
    <x v="2"/>
    <s v="count"/>
    <n v="0"/>
    <m/>
    <m/>
    <m/>
    <x v="0"/>
    <m/>
    <x v="8"/>
    <m/>
    <m/>
    <n v="0"/>
    <m/>
  </r>
  <r>
    <n v="1"/>
    <x v="164"/>
    <x v="0"/>
    <x v="1"/>
    <x v="3"/>
    <s v="count"/>
    <n v="0"/>
    <m/>
    <m/>
    <m/>
    <x v="0"/>
    <m/>
    <x v="8"/>
    <m/>
    <m/>
    <n v="0"/>
    <m/>
  </r>
  <r>
    <n v="1"/>
    <x v="164"/>
    <x v="0"/>
    <x v="2"/>
    <x v="0"/>
    <s v="count"/>
    <n v="0"/>
    <m/>
    <m/>
    <m/>
    <x v="0"/>
    <m/>
    <x v="8"/>
    <m/>
    <m/>
    <n v="0"/>
    <m/>
  </r>
  <r>
    <n v="1"/>
    <x v="164"/>
    <x v="0"/>
    <x v="2"/>
    <x v="1"/>
    <s v="count"/>
    <n v="0"/>
    <m/>
    <m/>
    <m/>
    <x v="0"/>
    <m/>
    <x v="8"/>
    <m/>
    <m/>
    <n v="0"/>
    <m/>
  </r>
  <r>
    <n v="1"/>
    <x v="164"/>
    <x v="0"/>
    <x v="2"/>
    <x v="2"/>
    <s v="count"/>
    <n v="0"/>
    <m/>
    <m/>
    <m/>
    <x v="0"/>
    <m/>
    <x v="8"/>
    <m/>
    <m/>
    <n v="0"/>
    <m/>
  </r>
  <r>
    <n v="1"/>
    <x v="164"/>
    <x v="0"/>
    <x v="2"/>
    <x v="3"/>
    <s v="count"/>
    <n v="0"/>
    <m/>
    <m/>
    <m/>
    <x v="0"/>
    <m/>
    <x v="8"/>
    <m/>
    <m/>
    <n v="0"/>
    <m/>
  </r>
  <r>
    <n v="1"/>
    <x v="164"/>
    <x v="0"/>
    <x v="3"/>
    <x v="0"/>
    <s v="count"/>
    <n v="49"/>
    <m/>
    <m/>
    <m/>
    <x v="0"/>
    <m/>
    <x v="284"/>
    <m/>
    <m/>
    <n v="77.307692317999994"/>
    <m/>
  </r>
  <r>
    <n v="1"/>
    <x v="164"/>
    <x v="0"/>
    <x v="3"/>
    <x v="1"/>
    <s v="count"/>
    <n v="560"/>
    <m/>
    <m/>
    <m/>
    <x v="0"/>
    <m/>
    <x v="1621"/>
    <m/>
    <m/>
    <n v="532"/>
    <m/>
  </r>
  <r>
    <n v="1"/>
    <x v="164"/>
    <x v="0"/>
    <x v="3"/>
    <x v="2"/>
    <s v="count"/>
    <n v="3"/>
    <m/>
    <m/>
    <m/>
    <x v="0"/>
    <m/>
    <x v="741"/>
    <m/>
    <m/>
    <n v="2.479820073"/>
    <m/>
  </r>
  <r>
    <n v="1"/>
    <x v="164"/>
    <x v="0"/>
    <x v="3"/>
    <x v="3"/>
    <s v="count"/>
    <n v="15"/>
    <m/>
    <m/>
    <m/>
    <x v="0"/>
    <m/>
    <x v="43"/>
    <m/>
    <m/>
    <n v="8"/>
    <m/>
  </r>
  <r>
    <n v="1"/>
    <x v="164"/>
    <x v="0"/>
    <x v="4"/>
    <x v="0"/>
    <s v="count"/>
    <n v="0"/>
    <m/>
    <m/>
    <m/>
    <x v="0"/>
    <m/>
    <x v="8"/>
    <m/>
    <m/>
    <n v="0"/>
    <m/>
  </r>
  <r>
    <n v="1"/>
    <x v="164"/>
    <x v="0"/>
    <x v="4"/>
    <x v="1"/>
    <s v="count"/>
    <n v="0"/>
    <m/>
    <m/>
    <m/>
    <x v="0"/>
    <m/>
    <x v="8"/>
    <m/>
    <m/>
    <n v="0"/>
    <m/>
  </r>
  <r>
    <n v="1"/>
    <x v="164"/>
    <x v="0"/>
    <x v="4"/>
    <x v="2"/>
    <s v="count"/>
    <n v="0"/>
    <m/>
    <m/>
    <m/>
    <x v="0"/>
    <m/>
    <x v="8"/>
    <m/>
    <m/>
    <n v="0"/>
    <m/>
  </r>
  <r>
    <n v="1"/>
    <x v="164"/>
    <x v="0"/>
    <x v="4"/>
    <x v="3"/>
    <s v="count"/>
    <n v="0"/>
    <m/>
    <m/>
    <m/>
    <x v="0"/>
    <m/>
    <x v="8"/>
    <m/>
    <m/>
    <n v="0"/>
    <m/>
  </r>
  <r>
    <n v="1"/>
    <x v="164"/>
    <x v="0"/>
    <x v="5"/>
    <x v="0"/>
    <s v="count"/>
    <n v="0"/>
    <m/>
    <m/>
    <m/>
    <x v="0"/>
    <m/>
    <x v="8"/>
    <m/>
    <m/>
    <n v="0"/>
    <m/>
  </r>
  <r>
    <n v="1"/>
    <x v="164"/>
    <x v="0"/>
    <x v="5"/>
    <x v="1"/>
    <s v="count"/>
    <n v="6"/>
    <m/>
    <m/>
    <m/>
    <x v="0"/>
    <m/>
    <x v="16"/>
    <m/>
    <m/>
    <n v="6"/>
    <m/>
  </r>
  <r>
    <n v="1"/>
    <x v="164"/>
    <x v="0"/>
    <x v="5"/>
    <x v="2"/>
    <s v="count"/>
    <n v="0"/>
    <m/>
    <m/>
    <m/>
    <x v="0"/>
    <m/>
    <x v="8"/>
    <m/>
    <m/>
    <n v="0"/>
    <m/>
  </r>
  <r>
    <n v="1"/>
    <x v="164"/>
    <x v="0"/>
    <x v="5"/>
    <x v="3"/>
    <s v="count"/>
    <n v="0"/>
    <m/>
    <m/>
    <m/>
    <x v="0"/>
    <m/>
    <x v="8"/>
    <m/>
    <m/>
    <n v="0"/>
    <m/>
  </r>
  <r>
    <n v="1"/>
    <x v="164"/>
    <x v="0"/>
    <x v="6"/>
    <x v="0"/>
    <s v="count"/>
    <n v="0"/>
    <m/>
    <m/>
    <m/>
    <x v="0"/>
    <m/>
    <x v="8"/>
    <m/>
    <m/>
    <n v="0"/>
    <m/>
  </r>
  <r>
    <n v="1"/>
    <x v="164"/>
    <x v="0"/>
    <x v="6"/>
    <x v="1"/>
    <s v="count"/>
    <n v="21"/>
    <m/>
    <m/>
    <m/>
    <x v="0"/>
    <m/>
    <x v="92"/>
    <m/>
    <m/>
    <n v="20"/>
    <m/>
  </r>
  <r>
    <n v="1"/>
    <x v="164"/>
    <x v="0"/>
    <x v="6"/>
    <x v="2"/>
    <s v="count"/>
    <n v="0"/>
    <m/>
    <m/>
    <m/>
    <x v="0"/>
    <m/>
    <x v="8"/>
    <m/>
    <m/>
    <n v="0"/>
    <m/>
  </r>
  <r>
    <n v="1"/>
    <x v="164"/>
    <x v="0"/>
    <x v="6"/>
    <x v="3"/>
    <s v="count"/>
    <n v="0"/>
    <m/>
    <m/>
    <m/>
    <x v="0"/>
    <m/>
    <x v="8"/>
    <m/>
    <m/>
    <n v="0"/>
    <m/>
  </r>
  <r>
    <n v="1"/>
    <x v="165"/>
    <x v="0"/>
    <x v="0"/>
    <x v="0"/>
    <s v="count"/>
    <n v="952"/>
    <m/>
    <m/>
    <m/>
    <x v="0"/>
    <m/>
    <x v="1622"/>
    <m/>
    <m/>
    <n v="2530.384615722"/>
    <m/>
  </r>
  <r>
    <n v="1"/>
    <x v="165"/>
    <x v="0"/>
    <x v="0"/>
    <x v="1"/>
    <s v="count"/>
    <n v="19517"/>
    <m/>
    <m/>
    <m/>
    <x v="0"/>
    <m/>
    <x v="1623"/>
    <m/>
    <m/>
    <n v="18541"/>
    <m/>
  </r>
  <r>
    <n v="1"/>
    <x v="165"/>
    <x v="0"/>
    <x v="0"/>
    <x v="2"/>
    <s v="count"/>
    <n v="4664"/>
    <m/>
    <m/>
    <m/>
    <x v="0"/>
    <m/>
    <x v="1624"/>
    <m/>
    <m/>
    <n v="3988.3772840749998"/>
    <m/>
  </r>
  <r>
    <n v="1"/>
    <x v="165"/>
    <x v="0"/>
    <x v="0"/>
    <x v="3"/>
    <s v="count"/>
    <n v="246"/>
    <m/>
    <m/>
    <m/>
    <x v="0"/>
    <m/>
    <x v="1195"/>
    <m/>
    <m/>
    <n v="123"/>
    <m/>
  </r>
  <r>
    <n v="1"/>
    <x v="165"/>
    <x v="0"/>
    <x v="1"/>
    <x v="0"/>
    <s v="count"/>
    <n v="31"/>
    <m/>
    <m/>
    <m/>
    <x v="0"/>
    <m/>
    <x v="453"/>
    <m/>
    <m/>
    <n v="81.923076933999994"/>
    <m/>
  </r>
  <r>
    <n v="1"/>
    <x v="165"/>
    <x v="0"/>
    <x v="1"/>
    <x v="1"/>
    <s v="count"/>
    <n v="2992"/>
    <m/>
    <m/>
    <m/>
    <x v="0"/>
    <m/>
    <x v="1625"/>
    <m/>
    <m/>
    <n v="2842"/>
    <m/>
  </r>
  <r>
    <n v="1"/>
    <x v="165"/>
    <x v="0"/>
    <x v="1"/>
    <x v="2"/>
    <s v="count"/>
    <n v="215"/>
    <m/>
    <m/>
    <m/>
    <x v="0"/>
    <m/>
    <x v="212"/>
    <m/>
    <m/>
    <n v="183.50668540199999"/>
    <m/>
  </r>
  <r>
    <n v="1"/>
    <x v="165"/>
    <x v="0"/>
    <x v="1"/>
    <x v="3"/>
    <s v="count"/>
    <n v="11"/>
    <m/>
    <m/>
    <m/>
    <x v="0"/>
    <m/>
    <x v="16"/>
    <m/>
    <m/>
    <n v="6"/>
    <m/>
  </r>
  <r>
    <n v="1"/>
    <x v="165"/>
    <x v="0"/>
    <x v="2"/>
    <x v="0"/>
    <s v="count"/>
    <n v="0"/>
    <m/>
    <m/>
    <m/>
    <x v="0"/>
    <m/>
    <x v="8"/>
    <m/>
    <m/>
    <n v="0"/>
    <m/>
  </r>
  <r>
    <n v="1"/>
    <x v="165"/>
    <x v="0"/>
    <x v="2"/>
    <x v="1"/>
    <s v="count"/>
    <n v="0"/>
    <m/>
    <m/>
    <m/>
    <x v="0"/>
    <m/>
    <x v="8"/>
    <m/>
    <m/>
    <n v="0"/>
    <m/>
  </r>
  <r>
    <n v="1"/>
    <x v="165"/>
    <x v="0"/>
    <x v="2"/>
    <x v="2"/>
    <s v="count"/>
    <n v="0"/>
    <m/>
    <m/>
    <m/>
    <x v="0"/>
    <m/>
    <x v="8"/>
    <m/>
    <m/>
    <n v="0"/>
    <m/>
  </r>
  <r>
    <n v="1"/>
    <x v="165"/>
    <x v="0"/>
    <x v="2"/>
    <x v="3"/>
    <s v="count"/>
    <n v="0"/>
    <m/>
    <m/>
    <m/>
    <x v="0"/>
    <m/>
    <x v="8"/>
    <m/>
    <m/>
    <n v="0"/>
    <m/>
  </r>
  <r>
    <n v="1"/>
    <x v="165"/>
    <x v="0"/>
    <x v="3"/>
    <x v="0"/>
    <s v="count"/>
    <n v="184"/>
    <m/>
    <m/>
    <m/>
    <x v="0"/>
    <m/>
    <x v="1274"/>
    <m/>
    <m/>
    <n v="489.23076929600001"/>
    <m/>
  </r>
  <r>
    <n v="1"/>
    <x v="165"/>
    <x v="0"/>
    <x v="3"/>
    <x v="1"/>
    <s v="count"/>
    <n v="6632"/>
    <m/>
    <m/>
    <m/>
    <x v="0"/>
    <m/>
    <x v="1626"/>
    <m/>
    <m/>
    <n v="6300"/>
    <m/>
  </r>
  <r>
    <n v="1"/>
    <x v="165"/>
    <x v="0"/>
    <x v="3"/>
    <x v="2"/>
    <s v="count"/>
    <n v="357"/>
    <m/>
    <m/>
    <m/>
    <x v="0"/>
    <m/>
    <x v="1484"/>
    <m/>
    <m/>
    <n v="305.01786897899996"/>
    <m/>
  </r>
  <r>
    <n v="1"/>
    <x v="165"/>
    <x v="0"/>
    <x v="3"/>
    <x v="3"/>
    <s v="count"/>
    <n v="94"/>
    <m/>
    <m/>
    <m/>
    <x v="0"/>
    <m/>
    <x v="573"/>
    <m/>
    <m/>
    <n v="47"/>
    <m/>
  </r>
  <r>
    <n v="1"/>
    <x v="165"/>
    <x v="0"/>
    <x v="4"/>
    <x v="0"/>
    <s v="count"/>
    <n v="0"/>
    <m/>
    <m/>
    <m/>
    <x v="0"/>
    <m/>
    <x v="8"/>
    <m/>
    <m/>
    <n v="0"/>
    <m/>
  </r>
  <r>
    <n v="1"/>
    <x v="165"/>
    <x v="0"/>
    <x v="4"/>
    <x v="1"/>
    <s v="count"/>
    <n v="0"/>
    <m/>
    <m/>
    <m/>
    <x v="0"/>
    <m/>
    <x v="8"/>
    <m/>
    <m/>
    <n v="0"/>
    <m/>
  </r>
  <r>
    <n v="1"/>
    <x v="165"/>
    <x v="0"/>
    <x v="4"/>
    <x v="2"/>
    <s v="count"/>
    <n v="0"/>
    <m/>
    <m/>
    <m/>
    <x v="0"/>
    <m/>
    <x v="8"/>
    <m/>
    <m/>
    <n v="0"/>
    <m/>
  </r>
  <r>
    <n v="1"/>
    <x v="165"/>
    <x v="0"/>
    <x v="4"/>
    <x v="3"/>
    <s v="count"/>
    <n v="0"/>
    <m/>
    <m/>
    <m/>
    <x v="0"/>
    <m/>
    <x v="8"/>
    <m/>
    <m/>
    <n v="0"/>
    <m/>
  </r>
  <r>
    <n v="1"/>
    <x v="165"/>
    <x v="0"/>
    <x v="5"/>
    <x v="0"/>
    <s v="count"/>
    <n v="3"/>
    <m/>
    <m/>
    <m/>
    <x v="0"/>
    <m/>
    <x v="134"/>
    <m/>
    <m/>
    <n v="8.0769230780000001"/>
    <m/>
  </r>
  <r>
    <n v="1"/>
    <x v="165"/>
    <x v="0"/>
    <x v="5"/>
    <x v="1"/>
    <s v="count"/>
    <n v="1313"/>
    <m/>
    <m/>
    <m/>
    <x v="0"/>
    <m/>
    <x v="1627"/>
    <m/>
    <m/>
    <n v="1247"/>
    <m/>
  </r>
  <r>
    <n v="1"/>
    <x v="165"/>
    <x v="0"/>
    <x v="5"/>
    <x v="2"/>
    <s v="count"/>
    <n v="122"/>
    <m/>
    <m/>
    <m/>
    <x v="0"/>
    <m/>
    <x v="296"/>
    <m/>
    <m/>
    <n v="104.15244306599999"/>
    <m/>
  </r>
  <r>
    <n v="1"/>
    <x v="165"/>
    <x v="0"/>
    <x v="5"/>
    <x v="3"/>
    <s v="count"/>
    <n v="19"/>
    <m/>
    <m/>
    <m/>
    <x v="0"/>
    <m/>
    <x v="64"/>
    <m/>
    <m/>
    <n v="10"/>
    <m/>
  </r>
  <r>
    <n v="1"/>
    <x v="165"/>
    <x v="0"/>
    <x v="6"/>
    <x v="0"/>
    <s v="count"/>
    <n v="0"/>
    <m/>
    <m/>
    <m/>
    <x v="0"/>
    <m/>
    <x v="8"/>
    <m/>
    <m/>
    <n v="0"/>
    <m/>
  </r>
  <r>
    <n v="1"/>
    <x v="165"/>
    <x v="0"/>
    <x v="6"/>
    <x v="1"/>
    <s v="count"/>
    <n v="54"/>
    <m/>
    <m/>
    <m/>
    <x v="0"/>
    <m/>
    <x v="625"/>
    <m/>
    <m/>
    <n v="51"/>
    <m/>
  </r>
  <r>
    <n v="1"/>
    <x v="165"/>
    <x v="0"/>
    <x v="6"/>
    <x v="2"/>
    <s v="count"/>
    <n v="3"/>
    <m/>
    <m/>
    <m/>
    <x v="0"/>
    <m/>
    <x v="741"/>
    <m/>
    <m/>
    <n v="2.479820073"/>
    <m/>
  </r>
  <r>
    <n v="1"/>
    <x v="165"/>
    <x v="0"/>
    <x v="6"/>
    <x v="3"/>
    <s v="count"/>
    <n v="0"/>
    <m/>
    <m/>
    <m/>
    <x v="0"/>
    <m/>
    <x v="8"/>
    <m/>
    <m/>
    <n v="0"/>
    <m/>
  </r>
  <r>
    <n v="1"/>
    <x v="166"/>
    <x v="0"/>
    <x v="0"/>
    <x v="0"/>
    <s v="count"/>
    <n v="0"/>
    <m/>
    <m/>
    <m/>
    <x v="0"/>
    <m/>
    <x v="8"/>
    <m/>
    <m/>
    <n v="0"/>
    <m/>
  </r>
  <r>
    <n v="1"/>
    <x v="166"/>
    <x v="0"/>
    <x v="0"/>
    <x v="1"/>
    <s v="count"/>
    <n v="0"/>
    <m/>
    <m/>
    <m/>
    <x v="0"/>
    <m/>
    <x v="8"/>
    <m/>
    <m/>
    <n v="0"/>
    <m/>
  </r>
  <r>
    <n v="1"/>
    <x v="166"/>
    <x v="0"/>
    <x v="0"/>
    <x v="2"/>
    <s v="count"/>
    <n v="0"/>
    <m/>
    <m/>
    <m/>
    <x v="0"/>
    <m/>
    <x v="8"/>
    <m/>
    <m/>
    <n v="0"/>
    <m/>
  </r>
  <r>
    <n v="1"/>
    <x v="166"/>
    <x v="0"/>
    <x v="0"/>
    <x v="3"/>
    <s v="count"/>
    <n v="0"/>
    <m/>
    <m/>
    <m/>
    <x v="0"/>
    <m/>
    <x v="8"/>
    <m/>
    <m/>
    <n v="0"/>
    <m/>
  </r>
  <r>
    <n v="1"/>
    <x v="166"/>
    <x v="0"/>
    <x v="1"/>
    <x v="0"/>
    <s v="count"/>
    <n v="340"/>
    <m/>
    <m/>
    <m/>
    <x v="0"/>
    <m/>
    <x v="1628"/>
    <m/>
    <m/>
    <n v="2723.07692344"/>
    <m/>
  </r>
  <r>
    <n v="1"/>
    <x v="166"/>
    <x v="0"/>
    <x v="1"/>
    <x v="1"/>
    <s v="count"/>
    <n v="22502"/>
    <m/>
    <m/>
    <m/>
    <x v="0"/>
    <m/>
    <x v="1629"/>
    <m/>
    <m/>
    <n v="21377"/>
    <m/>
  </r>
  <r>
    <n v="1"/>
    <x v="166"/>
    <x v="0"/>
    <x v="1"/>
    <x v="2"/>
    <s v="count"/>
    <n v="579"/>
    <m/>
    <m/>
    <m/>
    <x v="0"/>
    <m/>
    <x v="1630"/>
    <m/>
    <m/>
    <n v="1853.2522012219999"/>
    <m/>
  </r>
  <r>
    <n v="1"/>
    <x v="166"/>
    <x v="0"/>
    <x v="1"/>
    <x v="3"/>
    <s v="count"/>
    <n v="1351"/>
    <m/>
    <m/>
    <m/>
    <x v="0"/>
    <m/>
    <x v="1559"/>
    <m/>
    <m/>
    <n v="676"/>
    <m/>
  </r>
  <r>
    <n v="1"/>
    <x v="166"/>
    <x v="0"/>
    <x v="2"/>
    <x v="0"/>
    <s v="count"/>
    <n v="6"/>
    <m/>
    <m/>
    <m/>
    <x v="0"/>
    <m/>
    <x v="9"/>
    <m/>
    <m/>
    <n v="48.461538468000001"/>
    <m/>
  </r>
  <r>
    <n v="1"/>
    <x v="166"/>
    <x v="0"/>
    <x v="2"/>
    <x v="1"/>
    <s v="count"/>
    <n v="2892"/>
    <m/>
    <m/>
    <m/>
    <x v="0"/>
    <m/>
    <x v="214"/>
    <m/>
    <m/>
    <n v="2747"/>
    <m/>
  </r>
  <r>
    <n v="1"/>
    <x v="166"/>
    <x v="0"/>
    <x v="2"/>
    <x v="2"/>
    <s v="count"/>
    <n v="36"/>
    <m/>
    <m/>
    <m/>
    <x v="0"/>
    <m/>
    <x v="1032"/>
    <m/>
    <m/>
    <n v="114.89833004899999"/>
    <m/>
  </r>
  <r>
    <n v="1"/>
    <x v="166"/>
    <x v="0"/>
    <x v="2"/>
    <x v="3"/>
    <s v="count"/>
    <n v="436"/>
    <m/>
    <m/>
    <m/>
    <x v="0"/>
    <m/>
    <x v="192"/>
    <m/>
    <m/>
    <n v="218"/>
    <m/>
  </r>
  <r>
    <n v="1"/>
    <x v="166"/>
    <x v="0"/>
    <x v="3"/>
    <x v="0"/>
    <s v="count"/>
    <n v="102"/>
    <m/>
    <m/>
    <m/>
    <x v="0"/>
    <m/>
    <x v="550"/>
    <m/>
    <m/>
    <n v="816.92307703200004"/>
    <m/>
  </r>
  <r>
    <n v="1"/>
    <x v="166"/>
    <x v="0"/>
    <x v="3"/>
    <x v="1"/>
    <s v="count"/>
    <n v="17111"/>
    <m/>
    <m/>
    <m/>
    <x v="0"/>
    <m/>
    <x v="1631"/>
    <m/>
    <m/>
    <n v="16255"/>
    <m/>
  </r>
  <r>
    <n v="1"/>
    <x v="166"/>
    <x v="0"/>
    <x v="3"/>
    <x v="2"/>
    <s v="count"/>
    <n v="121"/>
    <m/>
    <m/>
    <m/>
    <x v="0"/>
    <m/>
    <x v="1632"/>
    <m/>
    <m/>
    <n v="387.67853807899996"/>
    <m/>
  </r>
  <r>
    <n v="1"/>
    <x v="166"/>
    <x v="0"/>
    <x v="3"/>
    <x v="3"/>
    <s v="count"/>
    <n v="1574"/>
    <m/>
    <m/>
    <m/>
    <x v="0"/>
    <m/>
    <x v="1633"/>
    <m/>
    <m/>
    <n v="787"/>
    <m/>
  </r>
  <r>
    <n v="1"/>
    <x v="166"/>
    <x v="0"/>
    <x v="4"/>
    <x v="0"/>
    <s v="count"/>
    <n v="15"/>
    <m/>
    <m/>
    <m/>
    <x v="0"/>
    <m/>
    <x v="480"/>
    <m/>
    <m/>
    <n v="120.000000016"/>
    <m/>
  </r>
  <r>
    <n v="1"/>
    <x v="166"/>
    <x v="0"/>
    <x v="4"/>
    <x v="1"/>
    <s v="count"/>
    <n v="5849"/>
    <m/>
    <m/>
    <m/>
    <x v="0"/>
    <m/>
    <x v="1634"/>
    <m/>
    <m/>
    <n v="5557"/>
    <m/>
  </r>
  <r>
    <n v="1"/>
    <x v="166"/>
    <x v="0"/>
    <x v="4"/>
    <x v="2"/>
    <s v="count"/>
    <n v="52"/>
    <m/>
    <m/>
    <m/>
    <x v="0"/>
    <m/>
    <x v="114"/>
    <m/>
    <m/>
    <n v="166.14794489099998"/>
    <m/>
  </r>
  <r>
    <n v="1"/>
    <x v="166"/>
    <x v="0"/>
    <x v="4"/>
    <x v="3"/>
    <s v="count"/>
    <n v="634"/>
    <m/>
    <m/>
    <m/>
    <x v="0"/>
    <m/>
    <x v="572"/>
    <m/>
    <m/>
    <n v="317"/>
    <m/>
  </r>
  <r>
    <n v="1"/>
    <x v="166"/>
    <x v="0"/>
    <x v="5"/>
    <x v="0"/>
    <s v="count"/>
    <n v="15"/>
    <m/>
    <m/>
    <m/>
    <x v="0"/>
    <m/>
    <x v="480"/>
    <m/>
    <m/>
    <n v="120.000000016"/>
    <m/>
  </r>
  <r>
    <n v="1"/>
    <x v="166"/>
    <x v="0"/>
    <x v="5"/>
    <x v="1"/>
    <s v="count"/>
    <n v="7937"/>
    <m/>
    <m/>
    <m/>
    <x v="0"/>
    <m/>
    <x v="1635"/>
    <m/>
    <m/>
    <n v="7540"/>
    <m/>
  </r>
  <r>
    <n v="1"/>
    <x v="166"/>
    <x v="0"/>
    <x v="5"/>
    <x v="2"/>
    <s v="count"/>
    <n v="37"/>
    <m/>
    <m/>
    <m/>
    <x v="0"/>
    <m/>
    <x v="834"/>
    <m/>
    <m/>
    <n v="118.20475681299999"/>
    <m/>
  </r>
  <r>
    <n v="1"/>
    <x v="166"/>
    <x v="0"/>
    <x v="5"/>
    <x v="3"/>
    <s v="count"/>
    <n v="720"/>
    <m/>
    <m/>
    <m/>
    <x v="0"/>
    <m/>
    <x v="431"/>
    <m/>
    <m/>
    <n v="360"/>
    <m/>
  </r>
  <r>
    <n v="1"/>
    <x v="166"/>
    <x v="0"/>
    <x v="6"/>
    <x v="0"/>
    <s v="count"/>
    <n v="0"/>
    <m/>
    <m/>
    <m/>
    <x v="0"/>
    <m/>
    <x v="8"/>
    <m/>
    <m/>
    <n v="0"/>
    <m/>
  </r>
  <r>
    <n v="1"/>
    <x v="166"/>
    <x v="0"/>
    <x v="6"/>
    <x v="1"/>
    <s v="count"/>
    <n v="515"/>
    <m/>
    <m/>
    <m/>
    <x v="0"/>
    <m/>
    <x v="881"/>
    <m/>
    <m/>
    <n v="489"/>
    <m/>
  </r>
  <r>
    <n v="1"/>
    <x v="166"/>
    <x v="0"/>
    <x v="6"/>
    <x v="2"/>
    <s v="count"/>
    <n v="3"/>
    <m/>
    <m/>
    <m/>
    <x v="0"/>
    <m/>
    <x v="337"/>
    <m/>
    <m/>
    <n v="9.9192802919999998"/>
    <m/>
  </r>
  <r>
    <n v="1"/>
    <x v="166"/>
    <x v="0"/>
    <x v="6"/>
    <x v="3"/>
    <s v="count"/>
    <n v="42"/>
    <m/>
    <m/>
    <m/>
    <x v="0"/>
    <m/>
    <x v="266"/>
    <m/>
    <m/>
    <n v="21"/>
    <m/>
  </r>
  <r>
    <n v="1"/>
    <x v="167"/>
    <x v="0"/>
    <x v="0"/>
    <x v="0"/>
    <s v="count"/>
    <n v="0"/>
    <m/>
    <m/>
    <m/>
    <x v="0"/>
    <m/>
    <x v="8"/>
    <m/>
    <m/>
    <n v="0"/>
    <m/>
  </r>
  <r>
    <n v="1"/>
    <x v="167"/>
    <x v="0"/>
    <x v="0"/>
    <x v="1"/>
    <s v="count"/>
    <n v="64"/>
    <m/>
    <m/>
    <m/>
    <x v="0"/>
    <m/>
    <x v="585"/>
    <m/>
    <m/>
    <n v="61"/>
    <m/>
  </r>
  <r>
    <n v="1"/>
    <x v="167"/>
    <x v="0"/>
    <x v="0"/>
    <x v="2"/>
    <s v="count"/>
    <n v="0"/>
    <m/>
    <m/>
    <m/>
    <x v="0"/>
    <m/>
    <x v="8"/>
    <m/>
    <m/>
    <n v="0"/>
    <m/>
  </r>
  <r>
    <n v="1"/>
    <x v="167"/>
    <x v="0"/>
    <x v="0"/>
    <x v="3"/>
    <s v="count"/>
    <n v="0"/>
    <m/>
    <m/>
    <m/>
    <x v="0"/>
    <m/>
    <x v="8"/>
    <m/>
    <m/>
    <n v="0"/>
    <m/>
  </r>
  <r>
    <n v="1"/>
    <x v="167"/>
    <x v="0"/>
    <x v="1"/>
    <x v="0"/>
    <s v="count"/>
    <n v="223"/>
    <m/>
    <m/>
    <m/>
    <x v="0"/>
    <m/>
    <x v="1636"/>
    <m/>
    <m/>
    <n v="2140.3846156700001"/>
    <m/>
  </r>
  <r>
    <n v="1"/>
    <x v="167"/>
    <x v="0"/>
    <x v="1"/>
    <x v="1"/>
    <s v="count"/>
    <n v="32409"/>
    <m/>
    <m/>
    <m/>
    <x v="0"/>
    <m/>
    <x v="1637"/>
    <m/>
    <m/>
    <n v="30789"/>
    <m/>
  </r>
  <r>
    <n v="1"/>
    <x v="167"/>
    <x v="0"/>
    <x v="1"/>
    <x v="2"/>
    <s v="count"/>
    <n v="575"/>
    <m/>
    <m/>
    <m/>
    <x v="0"/>
    <m/>
    <x v="1638"/>
    <m/>
    <m/>
    <n v="1556.500399153"/>
    <m/>
  </r>
  <r>
    <n v="1"/>
    <x v="167"/>
    <x v="0"/>
    <x v="1"/>
    <x v="3"/>
    <s v="count"/>
    <n v="1762"/>
    <m/>
    <m/>
    <m/>
    <x v="0"/>
    <m/>
    <x v="1639"/>
    <m/>
    <m/>
    <n v="881"/>
    <m/>
  </r>
  <r>
    <n v="1"/>
    <x v="167"/>
    <x v="0"/>
    <x v="2"/>
    <x v="0"/>
    <s v="count"/>
    <n v="0"/>
    <m/>
    <m/>
    <m/>
    <x v="0"/>
    <m/>
    <x v="8"/>
    <m/>
    <m/>
    <n v="0"/>
    <m/>
  </r>
  <r>
    <n v="1"/>
    <x v="167"/>
    <x v="0"/>
    <x v="2"/>
    <x v="1"/>
    <s v="count"/>
    <n v="0"/>
    <m/>
    <m/>
    <m/>
    <x v="0"/>
    <m/>
    <x v="8"/>
    <m/>
    <m/>
    <n v="0"/>
    <m/>
  </r>
  <r>
    <n v="1"/>
    <x v="167"/>
    <x v="0"/>
    <x v="2"/>
    <x v="2"/>
    <s v="count"/>
    <n v="0"/>
    <m/>
    <m/>
    <m/>
    <x v="0"/>
    <m/>
    <x v="8"/>
    <m/>
    <m/>
    <n v="0"/>
    <m/>
  </r>
  <r>
    <n v="1"/>
    <x v="167"/>
    <x v="0"/>
    <x v="2"/>
    <x v="3"/>
    <s v="count"/>
    <n v="0"/>
    <m/>
    <m/>
    <m/>
    <x v="0"/>
    <m/>
    <x v="8"/>
    <m/>
    <m/>
    <n v="0"/>
    <m/>
  </r>
  <r>
    <n v="1"/>
    <x v="167"/>
    <x v="0"/>
    <x v="3"/>
    <x v="0"/>
    <s v="count"/>
    <n v="208"/>
    <m/>
    <m/>
    <m/>
    <x v="0"/>
    <m/>
    <x v="1246"/>
    <m/>
    <m/>
    <n v="1996.15384642"/>
    <m/>
  </r>
  <r>
    <n v="1"/>
    <x v="167"/>
    <x v="0"/>
    <x v="3"/>
    <x v="1"/>
    <s v="count"/>
    <n v="22994"/>
    <m/>
    <m/>
    <m/>
    <x v="0"/>
    <m/>
    <x v="1640"/>
    <m/>
    <m/>
    <n v="21844"/>
    <m/>
  </r>
  <r>
    <n v="1"/>
    <x v="167"/>
    <x v="0"/>
    <x v="3"/>
    <x v="2"/>
    <s v="count"/>
    <n v="278"/>
    <m/>
    <m/>
    <m/>
    <x v="0"/>
    <m/>
    <x v="1190"/>
    <m/>
    <m/>
    <n v="753.03869550100001"/>
    <m/>
  </r>
  <r>
    <n v="1"/>
    <x v="167"/>
    <x v="0"/>
    <x v="3"/>
    <x v="3"/>
    <s v="count"/>
    <n v="1346"/>
    <m/>
    <m/>
    <m/>
    <x v="0"/>
    <m/>
    <x v="1641"/>
    <m/>
    <m/>
    <n v="673"/>
    <m/>
  </r>
  <r>
    <n v="1"/>
    <x v="167"/>
    <x v="0"/>
    <x v="4"/>
    <x v="0"/>
    <s v="count"/>
    <n v="15"/>
    <m/>
    <m/>
    <m/>
    <x v="0"/>
    <m/>
    <x v="85"/>
    <m/>
    <m/>
    <n v="144.23076925000001"/>
    <m/>
  </r>
  <r>
    <n v="1"/>
    <x v="167"/>
    <x v="0"/>
    <x v="4"/>
    <x v="1"/>
    <s v="count"/>
    <n v="5363"/>
    <m/>
    <m/>
    <m/>
    <x v="0"/>
    <m/>
    <x v="953"/>
    <m/>
    <m/>
    <n v="5095"/>
    <m/>
  </r>
  <r>
    <n v="1"/>
    <x v="167"/>
    <x v="0"/>
    <x v="4"/>
    <x v="2"/>
    <s v="count"/>
    <n v="18"/>
    <m/>
    <m/>
    <m/>
    <x v="0"/>
    <m/>
    <x v="370"/>
    <m/>
    <m/>
    <n v="48.769794768999994"/>
    <m/>
  </r>
  <r>
    <n v="1"/>
    <x v="167"/>
    <x v="0"/>
    <x v="4"/>
    <x v="3"/>
    <s v="count"/>
    <n v="658"/>
    <m/>
    <m/>
    <m/>
    <x v="0"/>
    <m/>
    <x v="91"/>
    <m/>
    <m/>
    <n v="329"/>
    <m/>
  </r>
  <r>
    <n v="1"/>
    <x v="167"/>
    <x v="0"/>
    <x v="5"/>
    <x v="0"/>
    <s v="count"/>
    <n v="12"/>
    <m/>
    <m/>
    <m/>
    <x v="0"/>
    <m/>
    <x v="631"/>
    <m/>
    <m/>
    <n v="115.3846154"/>
    <m/>
  </r>
  <r>
    <n v="1"/>
    <x v="167"/>
    <x v="0"/>
    <x v="5"/>
    <x v="1"/>
    <s v="count"/>
    <n v="5727"/>
    <m/>
    <m/>
    <m/>
    <x v="0"/>
    <m/>
    <x v="1642"/>
    <m/>
    <m/>
    <n v="5441"/>
    <m/>
  </r>
  <r>
    <n v="1"/>
    <x v="167"/>
    <x v="0"/>
    <x v="5"/>
    <x v="2"/>
    <s v="count"/>
    <n v="52"/>
    <m/>
    <m/>
    <m/>
    <x v="0"/>
    <m/>
    <x v="368"/>
    <m/>
    <m/>
    <n v="140.52313746999999"/>
    <m/>
  </r>
  <r>
    <n v="1"/>
    <x v="167"/>
    <x v="0"/>
    <x v="5"/>
    <x v="3"/>
    <s v="count"/>
    <n v="382"/>
    <m/>
    <m/>
    <m/>
    <x v="0"/>
    <m/>
    <x v="326"/>
    <m/>
    <m/>
    <n v="191"/>
    <m/>
  </r>
  <r>
    <n v="1"/>
    <x v="167"/>
    <x v="0"/>
    <x v="6"/>
    <x v="0"/>
    <s v="count"/>
    <n v="0"/>
    <m/>
    <m/>
    <m/>
    <x v="0"/>
    <m/>
    <x v="8"/>
    <m/>
    <m/>
    <n v="0"/>
    <m/>
  </r>
  <r>
    <n v="1"/>
    <x v="167"/>
    <x v="0"/>
    <x v="6"/>
    <x v="1"/>
    <s v="count"/>
    <n v="476"/>
    <m/>
    <m/>
    <m/>
    <x v="0"/>
    <m/>
    <x v="1127"/>
    <m/>
    <m/>
    <n v="452"/>
    <m/>
  </r>
  <r>
    <n v="1"/>
    <x v="167"/>
    <x v="0"/>
    <x v="6"/>
    <x v="2"/>
    <s v="count"/>
    <n v="0"/>
    <m/>
    <m/>
    <m/>
    <x v="0"/>
    <m/>
    <x v="8"/>
    <m/>
    <m/>
    <n v="0"/>
    <m/>
  </r>
  <r>
    <n v="1"/>
    <x v="167"/>
    <x v="0"/>
    <x v="6"/>
    <x v="3"/>
    <s v="count"/>
    <n v="52"/>
    <m/>
    <m/>
    <m/>
    <x v="0"/>
    <m/>
    <x v="476"/>
    <m/>
    <m/>
    <n v="26"/>
    <m/>
  </r>
  <r>
    <n v="1"/>
    <x v="168"/>
    <x v="0"/>
    <x v="0"/>
    <x v="0"/>
    <s v="count"/>
    <n v="340"/>
    <m/>
    <m/>
    <m/>
    <x v="0"/>
    <m/>
    <x v="1643"/>
    <m/>
    <m/>
    <n v="1756.1538463879999"/>
    <m/>
  </r>
  <r>
    <n v="1"/>
    <x v="168"/>
    <x v="0"/>
    <x v="0"/>
    <x v="1"/>
    <s v="count"/>
    <n v="15071"/>
    <m/>
    <m/>
    <m/>
    <x v="0"/>
    <m/>
    <x v="1644"/>
    <m/>
    <m/>
    <n v="14317"/>
    <m/>
  </r>
  <r>
    <n v="1"/>
    <x v="168"/>
    <x v="0"/>
    <x v="0"/>
    <x v="2"/>
    <s v="count"/>
    <n v="842"/>
    <m/>
    <m/>
    <m/>
    <x v="0"/>
    <m/>
    <x v="1645"/>
    <m/>
    <m/>
    <n v="1204.365948787"/>
    <m/>
  </r>
  <r>
    <n v="1"/>
    <x v="168"/>
    <x v="0"/>
    <x v="0"/>
    <x v="3"/>
    <s v="count"/>
    <n v="558"/>
    <m/>
    <m/>
    <m/>
    <x v="0"/>
    <m/>
    <x v="1368"/>
    <m/>
    <m/>
    <n v="279"/>
    <m/>
  </r>
  <r>
    <n v="1"/>
    <x v="168"/>
    <x v="0"/>
    <x v="1"/>
    <x v="0"/>
    <s v="count"/>
    <n v="82"/>
    <m/>
    <m/>
    <m/>
    <x v="0"/>
    <m/>
    <x v="1008"/>
    <m/>
    <m/>
    <n v="423.461538518"/>
    <m/>
  </r>
  <r>
    <n v="1"/>
    <x v="168"/>
    <x v="0"/>
    <x v="1"/>
    <x v="1"/>
    <s v="count"/>
    <n v="13989"/>
    <m/>
    <m/>
    <m/>
    <x v="0"/>
    <m/>
    <x v="1646"/>
    <m/>
    <m/>
    <n v="13290"/>
    <m/>
  </r>
  <r>
    <n v="1"/>
    <x v="168"/>
    <x v="0"/>
    <x v="1"/>
    <x v="2"/>
    <s v="count"/>
    <n v="323"/>
    <m/>
    <m/>
    <m/>
    <x v="0"/>
    <m/>
    <x v="360"/>
    <m/>
    <m/>
    <n v="462.07314026899996"/>
    <m/>
  </r>
  <r>
    <n v="1"/>
    <x v="168"/>
    <x v="0"/>
    <x v="1"/>
    <x v="3"/>
    <s v="count"/>
    <n v="692"/>
    <m/>
    <m/>
    <m/>
    <x v="0"/>
    <m/>
    <x v="75"/>
    <m/>
    <m/>
    <n v="346"/>
    <m/>
  </r>
  <r>
    <n v="1"/>
    <x v="168"/>
    <x v="0"/>
    <x v="2"/>
    <x v="0"/>
    <s v="count"/>
    <n v="9"/>
    <m/>
    <m/>
    <m/>
    <x v="0"/>
    <m/>
    <x v="186"/>
    <m/>
    <m/>
    <n v="46.153846160000001"/>
    <m/>
  </r>
  <r>
    <n v="1"/>
    <x v="168"/>
    <x v="0"/>
    <x v="2"/>
    <x v="1"/>
    <s v="count"/>
    <n v="1989"/>
    <m/>
    <m/>
    <m/>
    <x v="0"/>
    <m/>
    <x v="1647"/>
    <m/>
    <m/>
    <n v="1890"/>
    <m/>
  </r>
  <r>
    <n v="1"/>
    <x v="168"/>
    <x v="0"/>
    <x v="2"/>
    <x v="2"/>
    <s v="count"/>
    <n v="21"/>
    <m/>
    <m/>
    <m/>
    <x v="0"/>
    <m/>
    <x v="274"/>
    <m/>
    <m/>
    <n v="29.757840875999999"/>
    <m/>
  </r>
  <r>
    <n v="1"/>
    <x v="168"/>
    <x v="0"/>
    <x v="2"/>
    <x v="3"/>
    <s v="count"/>
    <n v="108"/>
    <m/>
    <m/>
    <m/>
    <x v="0"/>
    <m/>
    <x v="39"/>
    <m/>
    <m/>
    <n v="54"/>
    <m/>
  </r>
  <r>
    <n v="1"/>
    <x v="168"/>
    <x v="0"/>
    <x v="3"/>
    <x v="0"/>
    <s v="count"/>
    <n v="219"/>
    <m/>
    <m/>
    <m/>
    <x v="0"/>
    <m/>
    <x v="1648"/>
    <m/>
    <m/>
    <n v="1131.923077074"/>
    <m/>
  </r>
  <r>
    <n v="1"/>
    <x v="168"/>
    <x v="0"/>
    <x v="3"/>
    <x v="1"/>
    <s v="count"/>
    <n v="13512"/>
    <m/>
    <m/>
    <m/>
    <x v="0"/>
    <m/>
    <x v="1649"/>
    <m/>
    <m/>
    <n v="12836"/>
    <m/>
  </r>
  <r>
    <n v="1"/>
    <x v="168"/>
    <x v="0"/>
    <x v="3"/>
    <x v="2"/>
    <s v="count"/>
    <n v="194"/>
    <m/>
    <m/>
    <m/>
    <x v="0"/>
    <m/>
    <x v="144"/>
    <m/>
    <m/>
    <n v="277.73984817600001"/>
    <m/>
  </r>
  <r>
    <n v="1"/>
    <x v="168"/>
    <x v="0"/>
    <x v="3"/>
    <x v="3"/>
    <s v="count"/>
    <n v="554"/>
    <m/>
    <m/>
    <m/>
    <x v="0"/>
    <m/>
    <x v="474"/>
    <m/>
    <m/>
    <n v="277"/>
    <m/>
  </r>
  <r>
    <n v="1"/>
    <x v="168"/>
    <x v="0"/>
    <x v="4"/>
    <x v="0"/>
    <s v="count"/>
    <n v="9"/>
    <m/>
    <m/>
    <m/>
    <x v="0"/>
    <m/>
    <x v="186"/>
    <m/>
    <m/>
    <n v="46.153846160000001"/>
    <m/>
  </r>
  <r>
    <n v="1"/>
    <x v="168"/>
    <x v="0"/>
    <x v="4"/>
    <x v="1"/>
    <s v="count"/>
    <n v="2018"/>
    <m/>
    <m/>
    <m/>
    <x v="0"/>
    <m/>
    <x v="1650"/>
    <m/>
    <m/>
    <n v="1917"/>
    <m/>
  </r>
  <r>
    <n v="1"/>
    <x v="168"/>
    <x v="0"/>
    <x v="4"/>
    <x v="2"/>
    <s v="count"/>
    <n v="21"/>
    <m/>
    <m/>
    <m/>
    <x v="0"/>
    <m/>
    <x v="274"/>
    <m/>
    <m/>
    <n v="29.757840875999999"/>
    <m/>
  </r>
  <r>
    <n v="1"/>
    <x v="168"/>
    <x v="0"/>
    <x v="4"/>
    <x v="3"/>
    <s v="count"/>
    <n v="102"/>
    <m/>
    <m/>
    <m/>
    <x v="0"/>
    <m/>
    <x v="625"/>
    <m/>
    <m/>
    <n v="51"/>
    <m/>
  </r>
  <r>
    <n v="1"/>
    <x v="168"/>
    <x v="0"/>
    <x v="5"/>
    <x v="0"/>
    <s v="count"/>
    <n v="30"/>
    <m/>
    <m/>
    <m/>
    <x v="0"/>
    <m/>
    <x v="536"/>
    <m/>
    <m/>
    <n v="154.61538463599999"/>
    <m/>
  </r>
  <r>
    <n v="1"/>
    <x v="168"/>
    <x v="0"/>
    <x v="5"/>
    <x v="1"/>
    <s v="count"/>
    <n v="1358"/>
    <m/>
    <m/>
    <m/>
    <x v="0"/>
    <m/>
    <x v="1651"/>
    <m/>
    <m/>
    <n v="1290"/>
    <m/>
  </r>
  <r>
    <n v="1"/>
    <x v="168"/>
    <x v="0"/>
    <x v="5"/>
    <x v="2"/>
    <s v="count"/>
    <n v="24"/>
    <m/>
    <m/>
    <m/>
    <x v="0"/>
    <m/>
    <x v="9"/>
    <m/>
    <m/>
    <n v="34.717481022000001"/>
    <m/>
  </r>
  <r>
    <n v="1"/>
    <x v="168"/>
    <x v="0"/>
    <x v="5"/>
    <x v="3"/>
    <s v="count"/>
    <n v="65"/>
    <m/>
    <m/>
    <m/>
    <x v="0"/>
    <m/>
    <x v="516"/>
    <m/>
    <m/>
    <n v="33"/>
    <m/>
  </r>
  <r>
    <n v="1"/>
    <x v="168"/>
    <x v="0"/>
    <x v="6"/>
    <x v="0"/>
    <s v="count"/>
    <n v="3"/>
    <m/>
    <m/>
    <m/>
    <x v="0"/>
    <m/>
    <x v="246"/>
    <m/>
    <m/>
    <n v="15.000000002"/>
    <m/>
  </r>
  <r>
    <n v="1"/>
    <x v="168"/>
    <x v="0"/>
    <x v="6"/>
    <x v="1"/>
    <s v="count"/>
    <n v="189"/>
    <m/>
    <m/>
    <m/>
    <x v="0"/>
    <m/>
    <x v="749"/>
    <m/>
    <m/>
    <n v="180"/>
    <m/>
  </r>
  <r>
    <n v="1"/>
    <x v="168"/>
    <x v="0"/>
    <x v="6"/>
    <x v="2"/>
    <s v="count"/>
    <n v="0"/>
    <m/>
    <m/>
    <m/>
    <x v="0"/>
    <m/>
    <x v="8"/>
    <m/>
    <m/>
    <n v="0"/>
    <m/>
  </r>
  <r>
    <n v="1"/>
    <x v="168"/>
    <x v="0"/>
    <x v="6"/>
    <x v="3"/>
    <s v="count"/>
    <n v="3"/>
    <m/>
    <m/>
    <m/>
    <x v="0"/>
    <m/>
    <x v="401"/>
    <m/>
    <m/>
    <n v="2"/>
    <m/>
  </r>
  <r>
    <n v="1"/>
    <x v="169"/>
    <x v="0"/>
    <x v="0"/>
    <x v="0"/>
    <s v="count"/>
    <n v="73"/>
    <m/>
    <m/>
    <m/>
    <x v="0"/>
    <m/>
    <x v="548"/>
    <m/>
    <m/>
    <n v="339.23076927599999"/>
    <m/>
  </r>
  <r>
    <n v="1"/>
    <x v="169"/>
    <x v="0"/>
    <x v="0"/>
    <x v="1"/>
    <s v="count"/>
    <n v="748"/>
    <m/>
    <m/>
    <m/>
    <x v="0"/>
    <m/>
    <x v="1140"/>
    <m/>
    <m/>
    <n v="711"/>
    <m/>
  </r>
  <r>
    <n v="1"/>
    <x v="169"/>
    <x v="0"/>
    <x v="0"/>
    <x v="2"/>
    <s v="count"/>
    <n v="21"/>
    <m/>
    <m/>
    <m/>
    <x v="0"/>
    <m/>
    <x v="67"/>
    <m/>
    <m/>
    <n v="20.665167274999998"/>
    <m/>
  </r>
  <r>
    <n v="1"/>
    <x v="169"/>
    <x v="0"/>
    <x v="0"/>
    <x v="3"/>
    <s v="count"/>
    <n v="18"/>
    <m/>
    <m/>
    <m/>
    <x v="0"/>
    <m/>
    <x v="146"/>
    <m/>
    <m/>
    <n v="9"/>
    <m/>
  </r>
  <r>
    <n v="1"/>
    <x v="169"/>
    <x v="0"/>
    <x v="1"/>
    <x v="0"/>
    <s v="count"/>
    <n v="429"/>
    <m/>
    <m/>
    <m/>
    <x v="0"/>
    <m/>
    <x v="1246"/>
    <m/>
    <m/>
    <n v="1996.15384642"/>
    <m/>
  </r>
  <r>
    <n v="1"/>
    <x v="169"/>
    <x v="0"/>
    <x v="1"/>
    <x v="1"/>
    <s v="count"/>
    <n v="23603"/>
    <m/>
    <m/>
    <m/>
    <x v="0"/>
    <m/>
    <x v="1652"/>
    <m/>
    <m/>
    <n v="22423"/>
    <m/>
  </r>
  <r>
    <n v="1"/>
    <x v="169"/>
    <x v="0"/>
    <x v="1"/>
    <x v="2"/>
    <s v="count"/>
    <n v="1391"/>
    <m/>
    <m/>
    <m/>
    <x v="0"/>
    <m/>
    <x v="189"/>
    <m/>
    <m/>
    <n v="1374.646927133"/>
    <m/>
  </r>
  <r>
    <n v="1"/>
    <x v="169"/>
    <x v="0"/>
    <x v="1"/>
    <x v="3"/>
    <s v="count"/>
    <n v="216"/>
    <m/>
    <m/>
    <m/>
    <x v="0"/>
    <m/>
    <x v="552"/>
    <m/>
    <m/>
    <n v="108"/>
    <m/>
  </r>
  <r>
    <n v="1"/>
    <x v="169"/>
    <x v="0"/>
    <x v="2"/>
    <x v="0"/>
    <s v="count"/>
    <n v="3"/>
    <m/>
    <m/>
    <m/>
    <x v="0"/>
    <m/>
    <x v="337"/>
    <m/>
    <m/>
    <n v="13.846153848"/>
    <m/>
  </r>
  <r>
    <n v="1"/>
    <x v="169"/>
    <x v="0"/>
    <x v="2"/>
    <x v="1"/>
    <s v="count"/>
    <n v="2267"/>
    <m/>
    <m/>
    <m/>
    <x v="0"/>
    <m/>
    <x v="1653"/>
    <m/>
    <m/>
    <n v="2154"/>
    <m/>
  </r>
  <r>
    <n v="1"/>
    <x v="169"/>
    <x v="0"/>
    <x v="2"/>
    <x v="2"/>
    <s v="count"/>
    <n v="13"/>
    <m/>
    <m/>
    <m/>
    <x v="0"/>
    <m/>
    <x v="14"/>
    <m/>
    <m/>
    <n v="13.225707055999999"/>
    <m/>
  </r>
  <r>
    <n v="1"/>
    <x v="169"/>
    <x v="0"/>
    <x v="2"/>
    <x v="3"/>
    <s v="count"/>
    <n v="67"/>
    <m/>
    <m/>
    <m/>
    <x v="0"/>
    <m/>
    <x v="33"/>
    <m/>
    <m/>
    <n v="34"/>
    <m/>
  </r>
  <r>
    <n v="1"/>
    <x v="169"/>
    <x v="0"/>
    <x v="3"/>
    <x v="0"/>
    <s v="count"/>
    <n v="191"/>
    <m/>
    <m/>
    <m/>
    <x v="0"/>
    <m/>
    <x v="170"/>
    <m/>
    <m/>
    <n v="888.46153858000002"/>
    <m/>
  </r>
  <r>
    <n v="1"/>
    <x v="169"/>
    <x v="0"/>
    <x v="3"/>
    <x v="1"/>
    <s v="count"/>
    <n v="9945"/>
    <m/>
    <m/>
    <m/>
    <x v="0"/>
    <m/>
    <x v="1654"/>
    <m/>
    <m/>
    <n v="9448"/>
    <m/>
  </r>
  <r>
    <n v="1"/>
    <x v="169"/>
    <x v="0"/>
    <x v="3"/>
    <x v="2"/>
    <s v="count"/>
    <n v="171"/>
    <m/>
    <m/>
    <m/>
    <x v="0"/>
    <m/>
    <x v="1080"/>
    <m/>
    <m/>
    <n v="168.62776496399999"/>
    <m/>
  </r>
  <r>
    <n v="1"/>
    <x v="169"/>
    <x v="0"/>
    <x v="3"/>
    <x v="3"/>
    <s v="count"/>
    <n v="93"/>
    <m/>
    <m/>
    <m/>
    <x v="0"/>
    <m/>
    <x v="573"/>
    <m/>
    <m/>
    <n v="47"/>
    <m/>
  </r>
  <r>
    <n v="1"/>
    <x v="169"/>
    <x v="0"/>
    <x v="4"/>
    <x v="0"/>
    <s v="count"/>
    <n v="14"/>
    <m/>
    <m/>
    <m/>
    <x v="0"/>
    <m/>
    <x v="193"/>
    <m/>
    <m/>
    <n v="64.615384624000001"/>
    <m/>
  </r>
  <r>
    <n v="1"/>
    <x v="169"/>
    <x v="0"/>
    <x v="4"/>
    <x v="1"/>
    <s v="count"/>
    <n v="3820"/>
    <m/>
    <m/>
    <m/>
    <x v="0"/>
    <m/>
    <x v="1655"/>
    <m/>
    <m/>
    <n v="3629"/>
    <m/>
  </r>
  <r>
    <n v="1"/>
    <x v="169"/>
    <x v="0"/>
    <x v="4"/>
    <x v="2"/>
    <s v="count"/>
    <n v="9"/>
    <m/>
    <m/>
    <m/>
    <x v="0"/>
    <m/>
    <x v="434"/>
    <m/>
    <m/>
    <n v="9.0926736009999996"/>
    <m/>
  </r>
  <r>
    <n v="1"/>
    <x v="169"/>
    <x v="0"/>
    <x v="4"/>
    <x v="3"/>
    <s v="count"/>
    <n v="87"/>
    <m/>
    <m/>
    <m/>
    <x v="0"/>
    <m/>
    <x v="587"/>
    <m/>
    <m/>
    <n v="44"/>
    <m/>
  </r>
  <r>
    <n v="1"/>
    <x v="169"/>
    <x v="0"/>
    <x v="5"/>
    <x v="0"/>
    <s v="count"/>
    <n v="28"/>
    <m/>
    <m/>
    <m/>
    <x v="0"/>
    <m/>
    <x v="1112"/>
    <m/>
    <m/>
    <n v="130.38461540200001"/>
    <m/>
  </r>
  <r>
    <n v="1"/>
    <x v="169"/>
    <x v="0"/>
    <x v="5"/>
    <x v="1"/>
    <s v="count"/>
    <n v="4083"/>
    <m/>
    <m/>
    <m/>
    <x v="0"/>
    <m/>
    <x v="1656"/>
    <m/>
    <m/>
    <n v="3879"/>
    <m/>
  </r>
  <r>
    <n v="1"/>
    <x v="169"/>
    <x v="0"/>
    <x v="5"/>
    <x v="2"/>
    <s v="count"/>
    <n v="12"/>
    <m/>
    <m/>
    <m/>
    <x v="0"/>
    <m/>
    <x v="171"/>
    <m/>
    <m/>
    <n v="11.572493673999999"/>
    <m/>
  </r>
  <r>
    <n v="1"/>
    <x v="169"/>
    <x v="0"/>
    <x v="5"/>
    <x v="3"/>
    <s v="count"/>
    <n v="149"/>
    <m/>
    <m/>
    <m/>
    <x v="0"/>
    <m/>
    <x v="35"/>
    <m/>
    <m/>
    <n v="75"/>
    <m/>
  </r>
  <r>
    <n v="1"/>
    <x v="169"/>
    <x v="0"/>
    <x v="6"/>
    <x v="0"/>
    <s v="count"/>
    <n v="0"/>
    <m/>
    <m/>
    <m/>
    <x v="0"/>
    <m/>
    <x v="8"/>
    <m/>
    <m/>
    <n v="0"/>
    <m/>
  </r>
  <r>
    <n v="1"/>
    <x v="169"/>
    <x v="0"/>
    <x v="6"/>
    <x v="1"/>
    <s v="count"/>
    <n v="305"/>
    <m/>
    <m/>
    <m/>
    <x v="0"/>
    <m/>
    <x v="1657"/>
    <m/>
    <m/>
    <n v="290"/>
    <m/>
  </r>
  <r>
    <n v="1"/>
    <x v="169"/>
    <x v="0"/>
    <x v="6"/>
    <x v="2"/>
    <s v="count"/>
    <n v="0"/>
    <m/>
    <m/>
    <m/>
    <x v="0"/>
    <m/>
    <x v="8"/>
    <m/>
    <m/>
    <n v="0"/>
    <m/>
  </r>
  <r>
    <n v="1"/>
    <x v="169"/>
    <x v="0"/>
    <x v="6"/>
    <x v="3"/>
    <s v="count"/>
    <n v="3"/>
    <m/>
    <m/>
    <m/>
    <x v="0"/>
    <m/>
    <x v="401"/>
    <m/>
    <m/>
    <n v="2"/>
    <m/>
  </r>
  <r>
    <n v="1"/>
    <x v="170"/>
    <x v="0"/>
    <x v="0"/>
    <x v="0"/>
    <s v="count"/>
    <n v="749"/>
    <m/>
    <m/>
    <m/>
    <x v="0"/>
    <m/>
    <x v="1658"/>
    <m/>
    <m/>
    <n v="2888.0769234620002"/>
    <m/>
  </r>
  <r>
    <n v="1"/>
    <x v="170"/>
    <x v="0"/>
    <x v="0"/>
    <x v="1"/>
    <s v="count"/>
    <n v="10612"/>
    <m/>
    <m/>
    <m/>
    <x v="0"/>
    <m/>
    <x v="1659"/>
    <m/>
    <m/>
    <n v="10081"/>
    <m/>
  </r>
  <r>
    <n v="1"/>
    <x v="170"/>
    <x v="0"/>
    <x v="0"/>
    <x v="2"/>
    <s v="count"/>
    <n v="1265"/>
    <m/>
    <m/>
    <m/>
    <x v="0"/>
    <m/>
    <x v="1660"/>
    <m/>
    <m/>
    <n v="2028.4928197139998"/>
    <m/>
  </r>
  <r>
    <n v="1"/>
    <x v="170"/>
    <x v="0"/>
    <x v="0"/>
    <x v="3"/>
    <s v="count"/>
    <n v="460"/>
    <m/>
    <m/>
    <m/>
    <x v="0"/>
    <m/>
    <x v="836"/>
    <m/>
    <m/>
    <n v="230"/>
    <m/>
  </r>
  <r>
    <n v="1"/>
    <x v="170"/>
    <x v="0"/>
    <x v="1"/>
    <x v="0"/>
    <s v="count"/>
    <n v="347"/>
    <m/>
    <m/>
    <m/>
    <x v="0"/>
    <m/>
    <x v="1661"/>
    <m/>
    <m/>
    <n v="1337.307692486"/>
    <m/>
  </r>
  <r>
    <n v="1"/>
    <x v="170"/>
    <x v="0"/>
    <x v="1"/>
    <x v="1"/>
    <s v="count"/>
    <n v="21334"/>
    <m/>
    <m/>
    <m/>
    <x v="0"/>
    <m/>
    <x v="1662"/>
    <m/>
    <m/>
    <n v="20267"/>
    <m/>
  </r>
  <r>
    <n v="1"/>
    <x v="170"/>
    <x v="0"/>
    <x v="1"/>
    <x v="2"/>
    <s v="count"/>
    <n v="430"/>
    <m/>
    <m/>
    <m/>
    <x v="0"/>
    <m/>
    <x v="1083"/>
    <m/>
    <m/>
    <n v="689.389980294"/>
    <m/>
  </r>
  <r>
    <n v="1"/>
    <x v="170"/>
    <x v="0"/>
    <x v="1"/>
    <x v="3"/>
    <s v="count"/>
    <n v="793"/>
    <m/>
    <m/>
    <m/>
    <x v="0"/>
    <m/>
    <x v="1227"/>
    <m/>
    <m/>
    <n v="397"/>
    <m/>
  </r>
  <r>
    <n v="1"/>
    <x v="170"/>
    <x v="0"/>
    <x v="2"/>
    <x v="0"/>
    <s v="count"/>
    <n v="101"/>
    <m/>
    <m/>
    <m/>
    <x v="0"/>
    <m/>
    <x v="1560"/>
    <m/>
    <m/>
    <n v="388.84615389800001"/>
    <m/>
  </r>
  <r>
    <n v="1"/>
    <x v="170"/>
    <x v="0"/>
    <x v="2"/>
    <x v="1"/>
    <s v="count"/>
    <n v="3310"/>
    <m/>
    <m/>
    <m/>
    <x v="0"/>
    <m/>
    <x v="1663"/>
    <m/>
    <m/>
    <n v="3145"/>
    <m/>
  </r>
  <r>
    <n v="1"/>
    <x v="170"/>
    <x v="0"/>
    <x v="2"/>
    <x v="2"/>
    <s v="count"/>
    <n v="50"/>
    <m/>
    <m/>
    <m/>
    <x v="0"/>
    <m/>
    <x v="27"/>
    <m/>
    <m/>
    <n v="80.180849026999994"/>
    <m/>
  </r>
  <r>
    <n v="1"/>
    <x v="170"/>
    <x v="0"/>
    <x v="2"/>
    <x v="3"/>
    <s v="count"/>
    <n v="67"/>
    <m/>
    <m/>
    <m/>
    <x v="0"/>
    <m/>
    <x v="33"/>
    <m/>
    <m/>
    <n v="34"/>
    <m/>
  </r>
  <r>
    <n v="1"/>
    <x v="170"/>
    <x v="0"/>
    <x v="3"/>
    <x v="0"/>
    <s v="count"/>
    <n v="532"/>
    <m/>
    <m/>
    <m/>
    <x v="0"/>
    <m/>
    <x v="1534"/>
    <m/>
    <m/>
    <n v="2051.5384618120002"/>
    <m/>
  </r>
  <r>
    <n v="1"/>
    <x v="170"/>
    <x v="0"/>
    <x v="3"/>
    <x v="1"/>
    <s v="count"/>
    <n v="25531"/>
    <m/>
    <m/>
    <m/>
    <x v="0"/>
    <m/>
    <x v="1664"/>
    <m/>
    <m/>
    <n v="24254"/>
    <m/>
  </r>
  <r>
    <n v="1"/>
    <x v="170"/>
    <x v="0"/>
    <x v="3"/>
    <x v="2"/>
    <s v="count"/>
    <n v="254"/>
    <m/>
    <m/>
    <m/>
    <x v="0"/>
    <m/>
    <x v="231"/>
    <m/>
    <m/>
    <n v="407.51709866299996"/>
    <m/>
  </r>
  <r>
    <n v="1"/>
    <x v="170"/>
    <x v="0"/>
    <x v="3"/>
    <x v="3"/>
    <s v="count"/>
    <n v="1121"/>
    <m/>
    <m/>
    <m/>
    <x v="0"/>
    <m/>
    <x v="1187"/>
    <m/>
    <m/>
    <n v="561"/>
    <m/>
  </r>
  <r>
    <n v="1"/>
    <x v="170"/>
    <x v="0"/>
    <x v="4"/>
    <x v="0"/>
    <s v="count"/>
    <n v="53"/>
    <m/>
    <m/>
    <m/>
    <x v="0"/>
    <m/>
    <x v="731"/>
    <m/>
    <m/>
    <n v="204.23076925800001"/>
    <m/>
  </r>
  <r>
    <n v="1"/>
    <x v="170"/>
    <x v="0"/>
    <x v="4"/>
    <x v="1"/>
    <s v="count"/>
    <n v="12294"/>
    <m/>
    <m/>
    <m/>
    <x v="0"/>
    <m/>
    <x v="1665"/>
    <m/>
    <m/>
    <n v="11679"/>
    <m/>
  </r>
  <r>
    <n v="1"/>
    <x v="170"/>
    <x v="0"/>
    <x v="4"/>
    <x v="2"/>
    <s v="count"/>
    <n v="36"/>
    <m/>
    <m/>
    <m/>
    <x v="0"/>
    <m/>
    <x v="511"/>
    <m/>
    <m/>
    <n v="57.862468369999995"/>
    <m/>
  </r>
  <r>
    <n v="1"/>
    <x v="170"/>
    <x v="0"/>
    <x v="4"/>
    <x v="3"/>
    <s v="count"/>
    <n v="813"/>
    <m/>
    <m/>
    <m/>
    <x v="0"/>
    <m/>
    <x v="541"/>
    <m/>
    <m/>
    <n v="407"/>
    <m/>
  </r>
  <r>
    <n v="1"/>
    <x v="170"/>
    <x v="0"/>
    <x v="5"/>
    <x v="0"/>
    <s v="count"/>
    <n v="42"/>
    <m/>
    <m/>
    <m/>
    <x v="0"/>
    <m/>
    <x v="1306"/>
    <m/>
    <m/>
    <n v="161.53846156"/>
    <m/>
  </r>
  <r>
    <n v="1"/>
    <x v="170"/>
    <x v="0"/>
    <x v="5"/>
    <x v="1"/>
    <s v="count"/>
    <n v="11524"/>
    <m/>
    <m/>
    <m/>
    <x v="0"/>
    <m/>
    <x v="1666"/>
    <m/>
    <m/>
    <n v="10948"/>
    <m/>
  </r>
  <r>
    <n v="1"/>
    <x v="170"/>
    <x v="0"/>
    <x v="5"/>
    <x v="2"/>
    <s v="count"/>
    <n v="27"/>
    <m/>
    <m/>
    <m/>
    <x v="0"/>
    <m/>
    <x v="244"/>
    <m/>
    <m/>
    <n v="42.983547932"/>
    <m/>
  </r>
  <r>
    <n v="1"/>
    <x v="170"/>
    <x v="0"/>
    <x v="5"/>
    <x v="3"/>
    <s v="count"/>
    <n v="582"/>
    <m/>
    <m/>
    <m/>
    <x v="0"/>
    <m/>
    <x v="861"/>
    <m/>
    <m/>
    <n v="291"/>
    <m/>
  </r>
  <r>
    <n v="1"/>
    <x v="170"/>
    <x v="0"/>
    <x v="6"/>
    <x v="0"/>
    <s v="count"/>
    <n v="4"/>
    <m/>
    <m/>
    <m/>
    <x v="0"/>
    <m/>
    <x v="246"/>
    <m/>
    <m/>
    <n v="15.000000002"/>
    <m/>
  </r>
  <r>
    <n v="1"/>
    <x v="170"/>
    <x v="0"/>
    <x v="6"/>
    <x v="1"/>
    <s v="count"/>
    <n v="989"/>
    <m/>
    <m/>
    <m/>
    <x v="0"/>
    <m/>
    <x v="1667"/>
    <m/>
    <m/>
    <n v="940"/>
    <m/>
  </r>
  <r>
    <n v="1"/>
    <x v="170"/>
    <x v="0"/>
    <x v="6"/>
    <x v="2"/>
    <s v="count"/>
    <n v="3"/>
    <m/>
    <m/>
    <m/>
    <x v="0"/>
    <m/>
    <x v="16"/>
    <m/>
    <m/>
    <n v="4.9596401459999999"/>
    <m/>
  </r>
  <r>
    <n v="1"/>
    <x v="170"/>
    <x v="0"/>
    <x v="6"/>
    <x v="3"/>
    <s v="count"/>
    <n v="45"/>
    <m/>
    <m/>
    <m/>
    <x v="0"/>
    <m/>
    <x v="76"/>
    <m/>
    <m/>
    <n v="23"/>
    <m/>
  </r>
  <r>
    <n v="1"/>
    <x v="171"/>
    <x v="0"/>
    <x v="0"/>
    <x v="0"/>
    <s v="count"/>
    <n v="40"/>
    <m/>
    <m/>
    <m/>
    <x v="0"/>
    <m/>
    <x v="329"/>
    <m/>
    <m/>
    <n v="116.53846155400001"/>
    <m/>
  </r>
  <r>
    <n v="1"/>
    <x v="171"/>
    <x v="0"/>
    <x v="0"/>
    <x v="1"/>
    <s v="count"/>
    <n v="2188"/>
    <m/>
    <m/>
    <m/>
    <x v="0"/>
    <m/>
    <x v="1668"/>
    <m/>
    <m/>
    <n v="2079"/>
    <m/>
  </r>
  <r>
    <n v="1"/>
    <x v="171"/>
    <x v="0"/>
    <x v="0"/>
    <x v="2"/>
    <s v="count"/>
    <n v="183"/>
    <m/>
    <m/>
    <m/>
    <x v="0"/>
    <m/>
    <x v="840"/>
    <m/>
    <m/>
    <n v="209.13149282299997"/>
    <m/>
  </r>
  <r>
    <n v="1"/>
    <x v="171"/>
    <x v="0"/>
    <x v="0"/>
    <x v="3"/>
    <s v="count"/>
    <n v="77"/>
    <m/>
    <m/>
    <m/>
    <x v="0"/>
    <m/>
    <x v="340"/>
    <m/>
    <m/>
    <n v="39"/>
    <m/>
  </r>
  <r>
    <n v="1"/>
    <x v="171"/>
    <x v="0"/>
    <x v="1"/>
    <x v="0"/>
    <s v="count"/>
    <n v="543"/>
    <m/>
    <m/>
    <m/>
    <x v="0"/>
    <m/>
    <x v="59"/>
    <m/>
    <m/>
    <n v="1587.692307904"/>
    <m/>
  </r>
  <r>
    <n v="1"/>
    <x v="171"/>
    <x v="0"/>
    <x v="1"/>
    <x v="1"/>
    <s v="count"/>
    <n v="23484"/>
    <m/>
    <m/>
    <m/>
    <x v="0"/>
    <m/>
    <x v="1669"/>
    <m/>
    <m/>
    <n v="22310"/>
    <m/>
  </r>
  <r>
    <n v="1"/>
    <x v="171"/>
    <x v="0"/>
    <x v="1"/>
    <x v="2"/>
    <s v="count"/>
    <n v="768"/>
    <m/>
    <m/>
    <m/>
    <x v="0"/>
    <m/>
    <x v="1670"/>
    <m/>
    <m/>
    <n v="879.50951922399997"/>
    <m/>
  </r>
  <r>
    <n v="1"/>
    <x v="171"/>
    <x v="0"/>
    <x v="1"/>
    <x v="3"/>
    <s v="count"/>
    <n v="415"/>
    <m/>
    <m/>
    <m/>
    <x v="0"/>
    <m/>
    <x v="854"/>
    <m/>
    <m/>
    <n v="208"/>
    <m/>
  </r>
  <r>
    <n v="1"/>
    <x v="171"/>
    <x v="0"/>
    <x v="2"/>
    <x v="0"/>
    <s v="count"/>
    <n v="0"/>
    <m/>
    <m/>
    <m/>
    <x v="0"/>
    <m/>
    <x v="8"/>
    <m/>
    <m/>
    <n v="0"/>
    <m/>
  </r>
  <r>
    <n v="1"/>
    <x v="171"/>
    <x v="0"/>
    <x v="2"/>
    <x v="1"/>
    <s v="count"/>
    <n v="0"/>
    <m/>
    <m/>
    <m/>
    <x v="0"/>
    <m/>
    <x v="8"/>
    <m/>
    <m/>
    <n v="0"/>
    <m/>
  </r>
  <r>
    <n v="1"/>
    <x v="171"/>
    <x v="0"/>
    <x v="2"/>
    <x v="2"/>
    <s v="count"/>
    <n v="0"/>
    <m/>
    <m/>
    <m/>
    <x v="0"/>
    <m/>
    <x v="8"/>
    <m/>
    <m/>
    <n v="0"/>
    <m/>
  </r>
  <r>
    <n v="1"/>
    <x v="171"/>
    <x v="0"/>
    <x v="2"/>
    <x v="3"/>
    <s v="count"/>
    <n v="0"/>
    <m/>
    <m/>
    <m/>
    <x v="0"/>
    <m/>
    <x v="8"/>
    <m/>
    <m/>
    <n v="0"/>
    <m/>
  </r>
  <r>
    <n v="1"/>
    <x v="171"/>
    <x v="0"/>
    <x v="3"/>
    <x v="0"/>
    <s v="count"/>
    <n v="851"/>
    <m/>
    <m/>
    <m/>
    <x v="0"/>
    <m/>
    <x v="1671"/>
    <m/>
    <m/>
    <n v="2488.8461541780002"/>
    <m/>
  </r>
  <r>
    <n v="1"/>
    <x v="171"/>
    <x v="0"/>
    <x v="3"/>
    <x v="1"/>
    <s v="count"/>
    <n v="14083"/>
    <m/>
    <m/>
    <m/>
    <x v="0"/>
    <m/>
    <x v="1672"/>
    <m/>
    <m/>
    <n v="13379"/>
    <m/>
  </r>
  <r>
    <n v="1"/>
    <x v="171"/>
    <x v="0"/>
    <x v="3"/>
    <x v="2"/>
    <s v="count"/>
    <n v="250"/>
    <m/>
    <m/>
    <m/>
    <x v="0"/>
    <m/>
    <x v="75"/>
    <m/>
    <m/>
    <n v="286.00591508599996"/>
    <m/>
  </r>
  <r>
    <n v="1"/>
    <x v="171"/>
    <x v="0"/>
    <x v="3"/>
    <x v="3"/>
    <s v="count"/>
    <n v="397"/>
    <m/>
    <m/>
    <m/>
    <x v="0"/>
    <m/>
    <x v="1223"/>
    <m/>
    <m/>
    <n v="199"/>
    <m/>
  </r>
  <r>
    <n v="1"/>
    <x v="171"/>
    <x v="0"/>
    <x v="4"/>
    <x v="0"/>
    <s v="count"/>
    <n v="9"/>
    <m/>
    <m/>
    <m/>
    <x v="0"/>
    <m/>
    <x v="76"/>
    <m/>
    <m/>
    <n v="26.538461542"/>
    <m/>
  </r>
  <r>
    <n v="1"/>
    <x v="171"/>
    <x v="0"/>
    <x v="4"/>
    <x v="1"/>
    <s v="count"/>
    <n v="2102"/>
    <m/>
    <m/>
    <m/>
    <x v="0"/>
    <m/>
    <x v="1673"/>
    <m/>
    <m/>
    <n v="1997"/>
    <m/>
  </r>
  <r>
    <n v="1"/>
    <x v="171"/>
    <x v="0"/>
    <x v="4"/>
    <x v="2"/>
    <s v="count"/>
    <n v="40"/>
    <m/>
    <m/>
    <m/>
    <x v="0"/>
    <m/>
    <x v="25"/>
    <m/>
    <m/>
    <n v="45.463368005"/>
    <m/>
  </r>
  <r>
    <n v="1"/>
    <x v="171"/>
    <x v="0"/>
    <x v="4"/>
    <x v="3"/>
    <s v="count"/>
    <n v="33"/>
    <m/>
    <m/>
    <m/>
    <x v="0"/>
    <m/>
    <x v="320"/>
    <m/>
    <m/>
    <n v="17"/>
    <m/>
  </r>
  <r>
    <n v="1"/>
    <x v="171"/>
    <x v="0"/>
    <x v="5"/>
    <x v="0"/>
    <s v="count"/>
    <n v="6"/>
    <m/>
    <m/>
    <m/>
    <x v="0"/>
    <m/>
    <x v="66"/>
    <m/>
    <m/>
    <n v="17.30769231"/>
    <m/>
  </r>
  <r>
    <n v="1"/>
    <x v="171"/>
    <x v="0"/>
    <x v="5"/>
    <x v="1"/>
    <s v="count"/>
    <n v="2505"/>
    <m/>
    <m/>
    <m/>
    <x v="0"/>
    <m/>
    <x v="1567"/>
    <m/>
    <m/>
    <n v="2380"/>
    <m/>
  </r>
  <r>
    <n v="1"/>
    <x v="171"/>
    <x v="0"/>
    <x v="5"/>
    <x v="2"/>
    <s v="count"/>
    <n v="43"/>
    <m/>
    <m/>
    <m/>
    <x v="0"/>
    <m/>
    <x v="648"/>
    <m/>
    <m/>
    <n v="49.596401459999996"/>
    <m/>
  </r>
  <r>
    <n v="1"/>
    <x v="171"/>
    <x v="0"/>
    <x v="5"/>
    <x v="3"/>
    <s v="count"/>
    <n v="69"/>
    <m/>
    <m/>
    <m/>
    <x v="0"/>
    <m/>
    <x v="400"/>
    <m/>
    <m/>
    <n v="35"/>
    <m/>
  </r>
  <r>
    <n v="1"/>
    <x v="171"/>
    <x v="0"/>
    <x v="6"/>
    <x v="0"/>
    <s v="count"/>
    <n v="0"/>
    <m/>
    <m/>
    <m/>
    <x v="0"/>
    <m/>
    <x v="8"/>
    <m/>
    <m/>
    <n v="0"/>
    <m/>
  </r>
  <r>
    <n v="1"/>
    <x v="171"/>
    <x v="0"/>
    <x v="6"/>
    <x v="1"/>
    <s v="count"/>
    <n v="105"/>
    <m/>
    <m/>
    <m/>
    <x v="0"/>
    <m/>
    <x v="631"/>
    <m/>
    <m/>
    <n v="100"/>
    <m/>
  </r>
  <r>
    <n v="1"/>
    <x v="171"/>
    <x v="0"/>
    <x v="6"/>
    <x v="2"/>
    <s v="count"/>
    <n v="3"/>
    <m/>
    <m/>
    <m/>
    <x v="0"/>
    <m/>
    <x v="287"/>
    <m/>
    <m/>
    <n v="3.3064267639999998"/>
    <m/>
  </r>
  <r>
    <n v="1"/>
    <x v="171"/>
    <x v="0"/>
    <x v="6"/>
    <x v="3"/>
    <s v="count"/>
    <n v="0"/>
    <m/>
    <m/>
    <m/>
    <x v="0"/>
    <m/>
    <x v="8"/>
    <m/>
    <m/>
    <n v="0"/>
    <m/>
  </r>
  <r>
    <n v="1"/>
    <x v="172"/>
    <x v="0"/>
    <x v="0"/>
    <x v="0"/>
    <s v="count"/>
    <n v="0"/>
    <m/>
    <m/>
    <m/>
    <x v="0"/>
    <m/>
    <x v="8"/>
    <m/>
    <m/>
    <n v="0"/>
    <m/>
  </r>
  <r>
    <n v="1"/>
    <x v="172"/>
    <x v="0"/>
    <x v="0"/>
    <x v="1"/>
    <s v="count"/>
    <n v="0"/>
    <m/>
    <m/>
    <m/>
    <x v="0"/>
    <m/>
    <x v="8"/>
    <m/>
    <m/>
    <n v="0"/>
    <m/>
  </r>
  <r>
    <n v="1"/>
    <x v="172"/>
    <x v="0"/>
    <x v="0"/>
    <x v="2"/>
    <s v="count"/>
    <n v="0"/>
    <m/>
    <m/>
    <m/>
    <x v="0"/>
    <m/>
    <x v="8"/>
    <m/>
    <m/>
    <n v="0"/>
    <m/>
  </r>
  <r>
    <n v="1"/>
    <x v="172"/>
    <x v="0"/>
    <x v="0"/>
    <x v="3"/>
    <s v="count"/>
    <n v="0"/>
    <m/>
    <m/>
    <m/>
    <x v="0"/>
    <m/>
    <x v="8"/>
    <m/>
    <m/>
    <n v="0"/>
    <m/>
  </r>
  <r>
    <n v="1"/>
    <x v="172"/>
    <x v="0"/>
    <x v="1"/>
    <x v="0"/>
    <s v="count"/>
    <n v="12"/>
    <m/>
    <m/>
    <m/>
    <x v="0"/>
    <m/>
    <x v="781"/>
    <m/>
    <m/>
    <n v="156.923076944"/>
    <m/>
  </r>
  <r>
    <n v="1"/>
    <x v="172"/>
    <x v="0"/>
    <x v="1"/>
    <x v="1"/>
    <s v="count"/>
    <n v="3298"/>
    <m/>
    <m/>
    <m/>
    <x v="0"/>
    <m/>
    <x v="1674"/>
    <m/>
    <m/>
    <n v="3133"/>
    <m/>
  </r>
  <r>
    <n v="1"/>
    <x v="172"/>
    <x v="0"/>
    <x v="1"/>
    <x v="2"/>
    <s v="count"/>
    <n v="104"/>
    <m/>
    <m/>
    <m/>
    <x v="0"/>
    <m/>
    <x v="549"/>
    <m/>
    <m/>
    <n v="467.85938710599999"/>
    <m/>
  </r>
  <r>
    <n v="1"/>
    <x v="172"/>
    <x v="0"/>
    <x v="1"/>
    <x v="3"/>
    <s v="count"/>
    <n v="208"/>
    <m/>
    <m/>
    <m/>
    <x v="0"/>
    <m/>
    <x v="480"/>
    <m/>
    <m/>
    <n v="104"/>
    <m/>
  </r>
  <r>
    <n v="1"/>
    <x v="172"/>
    <x v="0"/>
    <x v="2"/>
    <x v="0"/>
    <s v="count"/>
    <n v="57"/>
    <m/>
    <m/>
    <m/>
    <x v="0"/>
    <m/>
    <x v="253"/>
    <m/>
    <m/>
    <n v="747.69230779200007"/>
    <m/>
  </r>
  <r>
    <n v="1"/>
    <x v="172"/>
    <x v="0"/>
    <x v="2"/>
    <x v="1"/>
    <s v="count"/>
    <n v="4544"/>
    <m/>
    <m/>
    <m/>
    <x v="0"/>
    <m/>
    <x v="115"/>
    <m/>
    <m/>
    <n v="4317"/>
    <m/>
  </r>
  <r>
    <n v="1"/>
    <x v="172"/>
    <x v="0"/>
    <x v="2"/>
    <x v="2"/>
    <s v="count"/>
    <n v="65"/>
    <m/>
    <m/>
    <m/>
    <x v="0"/>
    <m/>
    <x v="919"/>
    <m/>
    <m/>
    <n v="292.61876861399998"/>
    <m/>
  </r>
  <r>
    <n v="1"/>
    <x v="172"/>
    <x v="0"/>
    <x v="2"/>
    <x v="3"/>
    <s v="count"/>
    <n v="562"/>
    <m/>
    <m/>
    <m/>
    <x v="0"/>
    <m/>
    <x v="117"/>
    <m/>
    <m/>
    <n v="281"/>
    <m/>
  </r>
  <r>
    <n v="1"/>
    <x v="172"/>
    <x v="0"/>
    <x v="3"/>
    <x v="0"/>
    <s v="count"/>
    <n v="3"/>
    <m/>
    <m/>
    <m/>
    <x v="0"/>
    <m/>
    <x v="33"/>
    <m/>
    <m/>
    <n v="39.230769236"/>
    <m/>
  </r>
  <r>
    <n v="1"/>
    <x v="172"/>
    <x v="0"/>
    <x v="3"/>
    <x v="1"/>
    <s v="count"/>
    <n v="1556"/>
    <m/>
    <m/>
    <m/>
    <x v="0"/>
    <m/>
    <x v="1675"/>
    <m/>
    <m/>
    <n v="1478"/>
    <m/>
  </r>
  <r>
    <n v="1"/>
    <x v="172"/>
    <x v="0"/>
    <x v="3"/>
    <x v="2"/>
    <s v="count"/>
    <n v="30"/>
    <m/>
    <m/>
    <m/>
    <x v="0"/>
    <m/>
    <x v="28"/>
    <m/>
    <m/>
    <n v="134.736890633"/>
    <m/>
  </r>
  <r>
    <n v="1"/>
    <x v="172"/>
    <x v="0"/>
    <x v="3"/>
    <x v="3"/>
    <s v="count"/>
    <n v="117"/>
    <m/>
    <m/>
    <m/>
    <x v="0"/>
    <m/>
    <x v="370"/>
    <m/>
    <m/>
    <n v="59"/>
    <m/>
  </r>
  <r>
    <n v="1"/>
    <x v="172"/>
    <x v="0"/>
    <x v="4"/>
    <x v="0"/>
    <s v="count"/>
    <n v="0"/>
    <m/>
    <m/>
    <m/>
    <x v="0"/>
    <m/>
    <x v="8"/>
    <m/>
    <m/>
    <n v="0"/>
    <m/>
  </r>
  <r>
    <n v="1"/>
    <x v="172"/>
    <x v="0"/>
    <x v="4"/>
    <x v="1"/>
    <s v="count"/>
    <n v="3515"/>
    <m/>
    <m/>
    <m/>
    <x v="0"/>
    <m/>
    <x v="1676"/>
    <m/>
    <m/>
    <n v="3339"/>
    <m/>
  </r>
  <r>
    <n v="1"/>
    <x v="172"/>
    <x v="0"/>
    <x v="4"/>
    <x v="2"/>
    <s v="count"/>
    <n v="36"/>
    <m/>
    <m/>
    <m/>
    <x v="0"/>
    <m/>
    <x v="883"/>
    <m/>
    <m/>
    <n v="162.01491143599998"/>
    <m/>
  </r>
  <r>
    <n v="1"/>
    <x v="172"/>
    <x v="0"/>
    <x v="4"/>
    <x v="3"/>
    <s v="count"/>
    <n v="463"/>
    <m/>
    <m/>
    <m/>
    <x v="0"/>
    <m/>
    <x v="202"/>
    <m/>
    <m/>
    <n v="232"/>
    <m/>
  </r>
  <r>
    <n v="1"/>
    <x v="172"/>
    <x v="0"/>
    <x v="5"/>
    <x v="0"/>
    <s v="count"/>
    <n v="29"/>
    <m/>
    <m/>
    <m/>
    <x v="0"/>
    <m/>
    <x v="91"/>
    <m/>
    <m/>
    <n v="379.61538466600001"/>
    <m/>
  </r>
  <r>
    <n v="1"/>
    <x v="172"/>
    <x v="0"/>
    <x v="5"/>
    <x v="1"/>
    <s v="count"/>
    <n v="7701"/>
    <m/>
    <m/>
    <m/>
    <x v="0"/>
    <m/>
    <x v="1677"/>
    <m/>
    <m/>
    <n v="7316"/>
    <m/>
  </r>
  <r>
    <n v="1"/>
    <x v="172"/>
    <x v="0"/>
    <x v="5"/>
    <x v="2"/>
    <s v="count"/>
    <n v="30"/>
    <m/>
    <m/>
    <m/>
    <x v="0"/>
    <m/>
    <x v="28"/>
    <m/>
    <m/>
    <n v="134.736890633"/>
    <m/>
  </r>
  <r>
    <n v="1"/>
    <x v="172"/>
    <x v="0"/>
    <x v="5"/>
    <x v="3"/>
    <s v="count"/>
    <n v="960"/>
    <m/>
    <m/>
    <m/>
    <x v="0"/>
    <m/>
    <x v="1449"/>
    <m/>
    <m/>
    <n v="480"/>
    <m/>
  </r>
  <r>
    <n v="1"/>
    <x v="172"/>
    <x v="0"/>
    <x v="6"/>
    <x v="0"/>
    <s v="count"/>
    <n v="3"/>
    <m/>
    <m/>
    <m/>
    <x v="0"/>
    <m/>
    <x v="33"/>
    <m/>
    <m/>
    <n v="39.230769236"/>
    <m/>
  </r>
  <r>
    <n v="1"/>
    <x v="172"/>
    <x v="0"/>
    <x v="6"/>
    <x v="1"/>
    <s v="count"/>
    <n v="935"/>
    <m/>
    <m/>
    <m/>
    <x v="0"/>
    <m/>
    <x v="1678"/>
    <m/>
    <m/>
    <n v="888"/>
    <m/>
  </r>
  <r>
    <n v="1"/>
    <x v="172"/>
    <x v="0"/>
    <x v="6"/>
    <x v="2"/>
    <s v="count"/>
    <n v="3"/>
    <m/>
    <m/>
    <m/>
    <x v="0"/>
    <m/>
    <x v="14"/>
    <m/>
    <m/>
    <n v="13.225707055999999"/>
    <m/>
  </r>
  <r>
    <n v="1"/>
    <x v="172"/>
    <x v="0"/>
    <x v="6"/>
    <x v="3"/>
    <s v="count"/>
    <n v="73"/>
    <m/>
    <m/>
    <m/>
    <x v="0"/>
    <m/>
    <x v="172"/>
    <m/>
    <m/>
    <n v="37"/>
    <m/>
  </r>
  <r>
    <n v="1"/>
    <x v="173"/>
    <x v="0"/>
    <x v="0"/>
    <x v="0"/>
    <s v="count"/>
    <n v="3"/>
    <m/>
    <m/>
    <m/>
    <x v="0"/>
    <m/>
    <x v="16"/>
    <m/>
    <m/>
    <n v="6.9230769240000001"/>
    <m/>
  </r>
  <r>
    <n v="1"/>
    <x v="173"/>
    <x v="0"/>
    <x v="0"/>
    <x v="1"/>
    <s v="count"/>
    <n v="213"/>
    <m/>
    <m/>
    <m/>
    <x v="0"/>
    <m/>
    <x v="336"/>
    <m/>
    <m/>
    <n v="202"/>
    <m/>
  </r>
  <r>
    <n v="1"/>
    <x v="173"/>
    <x v="0"/>
    <x v="0"/>
    <x v="2"/>
    <s v="count"/>
    <n v="0"/>
    <m/>
    <m/>
    <m/>
    <x v="0"/>
    <m/>
    <x v="8"/>
    <m/>
    <m/>
    <n v="0"/>
    <m/>
  </r>
  <r>
    <n v="1"/>
    <x v="173"/>
    <x v="0"/>
    <x v="0"/>
    <x v="3"/>
    <s v="count"/>
    <n v="3"/>
    <m/>
    <m/>
    <m/>
    <x v="0"/>
    <m/>
    <x v="401"/>
    <m/>
    <m/>
    <n v="2"/>
    <m/>
  </r>
  <r>
    <n v="1"/>
    <x v="173"/>
    <x v="0"/>
    <x v="1"/>
    <x v="0"/>
    <s v="count"/>
    <n v="1901"/>
    <m/>
    <m/>
    <m/>
    <x v="0"/>
    <m/>
    <x v="1679"/>
    <m/>
    <m/>
    <n v="4720.3846160140001"/>
    <m/>
  </r>
  <r>
    <n v="1"/>
    <x v="173"/>
    <x v="0"/>
    <x v="1"/>
    <x v="1"/>
    <s v="count"/>
    <n v="38731"/>
    <m/>
    <m/>
    <m/>
    <x v="0"/>
    <m/>
    <x v="1680"/>
    <m/>
    <m/>
    <n v="36794"/>
    <m/>
  </r>
  <r>
    <n v="1"/>
    <x v="173"/>
    <x v="0"/>
    <x v="1"/>
    <x v="2"/>
    <s v="count"/>
    <n v="1394"/>
    <m/>
    <m/>
    <m/>
    <x v="0"/>
    <m/>
    <x v="1551"/>
    <m/>
    <m/>
    <n v="1452.3479560869998"/>
    <m/>
  </r>
  <r>
    <n v="1"/>
    <x v="173"/>
    <x v="0"/>
    <x v="1"/>
    <x v="3"/>
    <s v="count"/>
    <n v="609"/>
    <m/>
    <m/>
    <m/>
    <x v="0"/>
    <m/>
    <x v="998"/>
    <m/>
    <m/>
    <n v="305"/>
    <m/>
  </r>
  <r>
    <n v="1"/>
    <x v="173"/>
    <x v="0"/>
    <x v="2"/>
    <x v="0"/>
    <s v="count"/>
    <n v="0"/>
    <m/>
    <m/>
    <m/>
    <x v="0"/>
    <m/>
    <x v="8"/>
    <m/>
    <m/>
    <n v="0"/>
    <m/>
  </r>
  <r>
    <n v="1"/>
    <x v="173"/>
    <x v="0"/>
    <x v="2"/>
    <x v="1"/>
    <s v="count"/>
    <n v="0"/>
    <m/>
    <m/>
    <m/>
    <x v="0"/>
    <m/>
    <x v="8"/>
    <m/>
    <m/>
    <n v="0"/>
    <m/>
  </r>
  <r>
    <n v="1"/>
    <x v="173"/>
    <x v="0"/>
    <x v="2"/>
    <x v="2"/>
    <s v="count"/>
    <n v="0"/>
    <m/>
    <m/>
    <m/>
    <x v="0"/>
    <m/>
    <x v="8"/>
    <m/>
    <m/>
    <n v="0"/>
    <m/>
  </r>
  <r>
    <n v="1"/>
    <x v="173"/>
    <x v="0"/>
    <x v="2"/>
    <x v="3"/>
    <s v="count"/>
    <n v="0"/>
    <m/>
    <m/>
    <m/>
    <x v="0"/>
    <m/>
    <x v="8"/>
    <m/>
    <m/>
    <n v="0"/>
    <m/>
  </r>
  <r>
    <n v="1"/>
    <x v="173"/>
    <x v="0"/>
    <x v="3"/>
    <x v="0"/>
    <s v="count"/>
    <n v="358"/>
    <m/>
    <m/>
    <m/>
    <x v="0"/>
    <m/>
    <x v="170"/>
    <m/>
    <m/>
    <n v="888.46153858000002"/>
    <m/>
  </r>
  <r>
    <n v="1"/>
    <x v="173"/>
    <x v="0"/>
    <x v="3"/>
    <x v="1"/>
    <s v="count"/>
    <n v="16008"/>
    <m/>
    <m/>
    <m/>
    <x v="0"/>
    <m/>
    <x v="1681"/>
    <m/>
    <m/>
    <n v="15208"/>
    <m/>
  </r>
  <r>
    <n v="1"/>
    <x v="173"/>
    <x v="0"/>
    <x v="3"/>
    <x v="2"/>
    <s v="count"/>
    <n v="189"/>
    <m/>
    <m/>
    <m/>
    <x v="0"/>
    <m/>
    <x v="632"/>
    <m/>
    <m/>
    <n v="196.73239245799999"/>
    <m/>
  </r>
  <r>
    <n v="1"/>
    <x v="173"/>
    <x v="0"/>
    <x v="3"/>
    <x v="3"/>
    <s v="count"/>
    <n v="219"/>
    <m/>
    <m/>
    <m/>
    <x v="0"/>
    <m/>
    <x v="242"/>
    <m/>
    <m/>
    <n v="110"/>
    <m/>
  </r>
  <r>
    <n v="1"/>
    <x v="173"/>
    <x v="0"/>
    <x v="4"/>
    <x v="0"/>
    <s v="count"/>
    <n v="173"/>
    <m/>
    <m/>
    <m/>
    <x v="0"/>
    <m/>
    <x v="1113"/>
    <m/>
    <m/>
    <n v="429.23076928800003"/>
    <m/>
  </r>
  <r>
    <n v="1"/>
    <x v="173"/>
    <x v="0"/>
    <x v="4"/>
    <x v="1"/>
    <s v="count"/>
    <n v="760"/>
    <m/>
    <m/>
    <m/>
    <x v="0"/>
    <m/>
    <x v="601"/>
    <m/>
    <m/>
    <n v="722"/>
    <m/>
  </r>
  <r>
    <n v="1"/>
    <x v="173"/>
    <x v="0"/>
    <x v="4"/>
    <x v="2"/>
    <s v="count"/>
    <n v="3"/>
    <m/>
    <m/>
    <m/>
    <x v="0"/>
    <m/>
    <x v="287"/>
    <m/>
    <m/>
    <n v="3.3064267639999998"/>
    <m/>
  </r>
  <r>
    <n v="1"/>
    <x v="173"/>
    <x v="0"/>
    <x v="4"/>
    <x v="3"/>
    <s v="count"/>
    <n v="3"/>
    <m/>
    <m/>
    <m/>
    <x v="0"/>
    <m/>
    <x v="401"/>
    <m/>
    <m/>
    <n v="2"/>
    <m/>
  </r>
  <r>
    <n v="1"/>
    <x v="173"/>
    <x v="0"/>
    <x v="5"/>
    <x v="0"/>
    <s v="count"/>
    <n v="68"/>
    <m/>
    <m/>
    <m/>
    <x v="0"/>
    <m/>
    <x v="131"/>
    <m/>
    <m/>
    <n v="168.46153848400002"/>
    <m/>
  </r>
  <r>
    <n v="1"/>
    <x v="173"/>
    <x v="0"/>
    <x v="5"/>
    <x v="1"/>
    <s v="count"/>
    <n v="1868"/>
    <m/>
    <m/>
    <m/>
    <x v="0"/>
    <m/>
    <x v="1682"/>
    <m/>
    <m/>
    <n v="1775"/>
    <m/>
  </r>
  <r>
    <n v="1"/>
    <x v="173"/>
    <x v="0"/>
    <x v="5"/>
    <x v="2"/>
    <s v="count"/>
    <n v="20"/>
    <m/>
    <m/>
    <m/>
    <x v="0"/>
    <m/>
    <x v="67"/>
    <m/>
    <m/>
    <n v="20.665167274999998"/>
    <m/>
  </r>
  <r>
    <n v="1"/>
    <x v="173"/>
    <x v="0"/>
    <x v="5"/>
    <x v="3"/>
    <s v="count"/>
    <n v="3"/>
    <m/>
    <m/>
    <m/>
    <x v="0"/>
    <m/>
    <x v="401"/>
    <m/>
    <m/>
    <n v="2"/>
    <m/>
  </r>
  <r>
    <n v="1"/>
    <x v="173"/>
    <x v="0"/>
    <x v="6"/>
    <x v="0"/>
    <s v="count"/>
    <n v="0"/>
    <m/>
    <m/>
    <m/>
    <x v="0"/>
    <m/>
    <x v="8"/>
    <m/>
    <m/>
    <n v="0"/>
    <m/>
  </r>
  <r>
    <n v="1"/>
    <x v="173"/>
    <x v="0"/>
    <x v="6"/>
    <x v="1"/>
    <s v="count"/>
    <n v="96"/>
    <m/>
    <m/>
    <m/>
    <x v="0"/>
    <m/>
    <x v="531"/>
    <m/>
    <m/>
    <n v="91"/>
    <m/>
  </r>
  <r>
    <n v="1"/>
    <x v="173"/>
    <x v="0"/>
    <x v="6"/>
    <x v="2"/>
    <s v="count"/>
    <n v="0"/>
    <m/>
    <m/>
    <m/>
    <x v="0"/>
    <m/>
    <x v="8"/>
    <m/>
    <m/>
    <n v="0"/>
    <m/>
  </r>
  <r>
    <n v="1"/>
    <x v="173"/>
    <x v="0"/>
    <x v="6"/>
    <x v="3"/>
    <s v="count"/>
    <n v="0"/>
    <m/>
    <m/>
    <m/>
    <x v="0"/>
    <m/>
    <x v="8"/>
    <m/>
    <m/>
    <n v="0"/>
    <m/>
  </r>
  <r>
    <n v="1"/>
    <x v="174"/>
    <x v="0"/>
    <x v="0"/>
    <x v="0"/>
    <s v="count"/>
    <n v="0"/>
    <m/>
    <m/>
    <m/>
    <x v="0"/>
    <m/>
    <x v="8"/>
    <m/>
    <m/>
    <n v="0"/>
    <m/>
  </r>
  <r>
    <n v="1"/>
    <x v="174"/>
    <x v="0"/>
    <x v="0"/>
    <x v="1"/>
    <s v="count"/>
    <n v="0"/>
    <m/>
    <m/>
    <m/>
    <x v="0"/>
    <m/>
    <x v="8"/>
    <m/>
    <m/>
    <n v="0"/>
    <m/>
  </r>
  <r>
    <n v="1"/>
    <x v="174"/>
    <x v="0"/>
    <x v="0"/>
    <x v="2"/>
    <s v="count"/>
    <n v="0"/>
    <m/>
    <m/>
    <m/>
    <x v="0"/>
    <m/>
    <x v="8"/>
    <m/>
    <m/>
    <n v="0"/>
    <m/>
  </r>
  <r>
    <n v="1"/>
    <x v="174"/>
    <x v="0"/>
    <x v="0"/>
    <x v="3"/>
    <s v="count"/>
    <n v="0"/>
    <m/>
    <m/>
    <m/>
    <x v="0"/>
    <m/>
    <x v="8"/>
    <m/>
    <m/>
    <n v="0"/>
    <m/>
  </r>
  <r>
    <n v="1"/>
    <x v="174"/>
    <x v="0"/>
    <x v="1"/>
    <x v="0"/>
    <s v="count"/>
    <n v="157"/>
    <m/>
    <m/>
    <m/>
    <x v="0"/>
    <m/>
    <x v="992"/>
    <m/>
    <m/>
    <n v="1017.692307828"/>
    <m/>
  </r>
  <r>
    <n v="1"/>
    <x v="174"/>
    <x v="0"/>
    <x v="1"/>
    <x v="1"/>
    <s v="count"/>
    <n v="8546"/>
    <m/>
    <m/>
    <m/>
    <x v="0"/>
    <m/>
    <x v="1683"/>
    <m/>
    <m/>
    <n v="8119"/>
    <m/>
  </r>
  <r>
    <n v="1"/>
    <x v="174"/>
    <x v="0"/>
    <x v="1"/>
    <x v="2"/>
    <s v="count"/>
    <n v="272"/>
    <m/>
    <m/>
    <m/>
    <x v="0"/>
    <m/>
    <x v="1388"/>
    <m/>
    <m/>
    <n v="473.64563394299995"/>
    <m/>
  </r>
  <r>
    <n v="1"/>
    <x v="174"/>
    <x v="0"/>
    <x v="1"/>
    <x v="3"/>
    <s v="count"/>
    <n v="310"/>
    <m/>
    <m/>
    <m/>
    <x v="0"/>
    <m/>
    <x v="281"/>
    <m/>
    <m/>
    <n v="155"/>
    <m/>
  </r>
  <r>
    <n v="1"/>
    <x v="174"/>
    <x v="0"/>
    <x v="2"/>
    <x v="0"/>
    <s v="count"/>
    <n v="0"/>
    <m/>
    <m/>
    <m/>
    <x v="0"/>
    <m/>
    <x v="8"/>
    <m/>
    <m/>
    <n v="0"/>
    <m/>
  </r>
  <r>
    <n v="1"/>
    <x v="174"/>
    <x v="0"/>
    <x v="2"/>
    <x v="1"/>
    <s v="count"/>
    <n v="0"/>
    <m/>
    <m/>
    <m/>
    <x v="0"/>
    <m/>
    <x v="8"/>
    <m/>
    <m/>
    <n v="0"/>
    <m/>
  </r>
  <r>
    <n v="1"/>
    <x v="174"/>
    <x v="0"/>
    <x v="2"/>
    <x v="2"/>
    <s v="count"/>
    <n v="0"/>
    <m/>
    <m/>
    <m/>
    <x v="0"/>
    <m/>
    <x v="8"/>
    <m/>
    <m/>
    <n v="0"/>
    <m/>
  </r>
  <r>
    <n v="1"/>
    <x v="174"/>
    <x v="0"/>
    <x v="2"/>
    <x v="3"/>
    <s v="count"/>
    <n v="0"/>
    <m/>
    <m/>
    <m/>
    <x v="0"/>
    <m/>
    <x v="8"/>
    <m/>
    <m/>
    <n v="0"/>
    <m/>
  </r>
  <r>
    <n v="1"/>
    <x v="174"/>
    <x v="0"/>
    <x v="3"/>
    <x v="0"/>
    <s v="count"/>
    <n v="127"/>
    <m/>
    <m/>
    <m/>
    <x v="0"/>
    <m/>
    <x v="783"/>
    <m/>
    <m/>
    <n v="822.69230780199996"/>
    <m/>
  </r>
  <r>
    <n v="1"/>
    <x v="174"/>
    <x v="0"/>
    <x v="3"/>
    <x v="1"/>
    <s v="count"/>
    <n v="13393"/>
    <m/>
    <m/>
    <m/>
    <x v="0"/>
    <m/>
    <x v="1684"/>
    <m/>
    <m/>
    <n v="12723"/>
    <m/>
  </r>
  <r>
    <n v="1"/>
    <x v="174"/>
    <x v="0"/>
    <x v="3"/>
    <x v="2"/>
    <s v="count"/>
    <n v="415"/>
    <m/>
    <m/>
    <m/>
    <x v="0"/>
    <m/>
    <x v="1536"/>
    <m/>
    <m/>
    <n v="722.45424793399991"/>
    <m/>
  </r>
  <r>
    <n v="1"/>
    <x v="174"/>
    <x v="0"/>
    <x v="3"/>
    <x v="3"/>
    <s v="count"/>
    <n v="602"/>
    <m/>
    <m/>
    <m/>
    <x v="0"/>
    <m/>
    <x v="65"/>
    <m/>
    <m/>
    <n v="301"/>
    <m/>
  </r>
  <r>
    <n v="1"/>
    <x v="174"/>
    <x v="0"/>
    <x v="4"/>
    <x v="0"/>
    <s v="count"/>
    <n v="70"/>
    <m/>
    <m/>
    <m/>
    <x v="0"/>
    <m/>
    <x v="1326"/>
    <m/>
    <m/>
    <n v="453.46153852200001"/>
    <m/>
  </r>
  <r>
    <n v="1"/>
    <x v="174"/>
    <x v="0"/>
    <x v="4"/>
    <x v="1"/>
    <s v="count"/>
    <n v="8465"/>
    <m/>
    <m/>
    <m/>
    <x v="0"/>
    <m/>
    <x v="1685"/>
    <m/>
    <m/>
    <n v="8042"/>
    <m/>
  </r>
  <r>
    <n v="1"/>
    <x v="174"/>
    <x v="0"/>
    <x v="4"/>
    <x v="2"/>
    <s v="count"/>
    <n v="95"/>
    <m/>
    <m/>
    <m/>
    <x v="0"/>
    <m/>
    <x v="200"/>
    <m/>
    <m/>
    <n v="165.32133819999999"/>
    <m/>
  </r>
  <r>
    <n v="1"/>
    <x v="174"/>
    <x v="0"/>
    <x v="4"/>
    <x v="3"/>
    <s v="count"/>
    <n v="468"/>
    <m/>
    <m/>
    <m/>
    <x v="0"/>
    <m/>
    <x v="12"/>
    <m/>
    <m/>
    <n v="234"/>
    <m/>
  </r>
  <r>
    <n v="1"/>
    <x v="174"/>
    <x v="0"/>
    <x v="5"/>
    <x v="0"/>
    <s v="count"/>
    <n v="75"/>
    <m/>
    <m/>
    <m/>
    <x v="0"/>
    <m/>
    <x v="154"/>
    <m/>
    <m/>
    <n v="485.76923083399998"/>
    <m/>
  </r>
  <r>
    <n v="1"/>
    <x v="174"/>
    <x v="0"/>
    <x v="5"/>
    <x v="1"/>
    <s v="count"/>
    <n v="8436"/>
    <m/>
    <m/>
    <m/>
    <x v="0"/>
    <m/>
    <x v="1686"/>
    <m/>
    <m/>
    <n v="8014"/>
    <m/>
  </r>
  <r>
    <n v="1"/>
    <x v="174"/>
    <x v="0"/>
    <x v="5"/>
    <x v="2"/>
    <s v="count"/>
    <n v="75"/>
    <m/>
    <m/>
    <m/>
    <x v="0"/>
    <m/>
    <x v="112"/>
    <m/>
    <m/>
    <n v="130.603857178"/>
    <m/>
  </r>
  <r>
    <n v="1"/>
    <x v="174"/>
    <x v="0"/>
    <x v="5"/>
    <x v="3"/>
    <s v="count"/>
    <n v="485"/>
    <m/>
    <m/>
    <m/>
    <x v="0"/>
    <m/>
    <x v="1599"/>
    <m/>
    <m/>
    <n v="243"/>
    <m/>
  </r>
  <r>
    <n v="1"/>
    <x v="174"/>
    <x v="0"/>
    <x v="6"/>
    <x v="0"/>
    <s v="count"/>
    <n v="0"/>
    <m/>
    <m/>
    <m/>
    <x v="0"/>
    <m/>
    <x v="8"/>
    <m/>
    <m/>
    <n v="0"/>
    <m/>
  </r>
  <r>
    <n v="1"/>
    <x v="174"/>
    <x v="0"/>
    <x v="6"/>
    <x v="1"/>
    <s v="count"/>
    <n v="757"/>
    <m/>
    <m/>
    <m/>
    <x v="0"/>
    <m/>
    <x v="558"/>
    <m/>
    <m/>
    <n v="719"/>
    <m/>
  </r>
  <r>
    <n v="1"/>
    <x v="174"/>
    <x v="0"/>
    <x v="6"/>
    <x v="2"/>
    <s v="count"/>
    <n v="6"/>
    <m/>
    <m/>
    <m/>
    <x v="0"/>
    <m/>
    <x v="246"/>
    <m/>
    <m/>
    <n v="10.745886983"/>
    <m/>
  </r>
  <r>
    <n v="1"/>
    <x v="174"/>
    <x v="0"/>
    <x v="6"/>
    <x v="3"/>
    <s v="count"/>
    <n v="45"/>
    <m/>
    <m/>
    <m/>
    <x v="0"/>
    <m/>
    <x v="76"/>
    <m/>
    <m/>
    <n v="23"/>
    <m/>
  </r>
  <r>
    <n v="1"/>
    <x v="175"/>
    <x v="0"/>
    <x v="0"/>
    <x v="0"/>
    <s v="count"/>
    <n v="0"/>
    <m/>
    <m/>
    <m/>
    <x v="0"/>
    <m/>
    <x v="8"/>
    <m/>
    <m/>
    <n v="0"/>
    <m/>
  </r>
  <r>
    <n v="1"/>
    <x v="175"/>
    <x v="0"/>
    <x v="0"/>
    <x v="1"/>
    <s v="count"/>
    <n v="0"/>
    <m/>
    <m/>
    <m/>
    <x v="0"/>
    <m/>
    <x v="8"/>
    <m/>
    <m/>
    <n v="0"/>
    <m/>
  </r>
  <r>
    <n v="1"/>
    <x v="175"/>
    <x v="0"/>
    <x v="0"/>
    <x v="2"/>
    <s v="count"/>
    <n v="0"/>
    <m/>
    <m/>
    <m/>
    <x v="0"/>
    <m/>
    <x v="8"/>
    <m/>
    <m/>
    <n v="0"/>
    <m/>
  </r>
  <r>
    <n v="1"/>
    <x v="175"/>
    <x v="0"/>
    <x v="0"/>
    <x v="3"/>
    <s v="count"/>
    <n v="0"/>
    <m/>
    <m/>
    <m/>
    <x v="0"/>
    <m/>
    <x v="8"/>
    <m/>
    <m/>
    <n v="0"/>
    <m/>
  </r>
  <r>
    <n v="1"/>
    <x v="175"/>
    <x v="0"/>
    <x v="1"/>
    <x v="0"/>
    <s v="count"/>
    <n v="194"/>
    <m/>
    <m/>
    <m/>
    <x v="0"/>
    <m/>
    <x v="1687"/>
    <m/>
    <m/>
    <n v="2157.6923079799999"/>
    <m/>
  </r>
  <r>
    <n v="1"/>
    <x v="175"/>
    <x v="0"/>
    <x v="1"/>
    <x v="1"/>
    <s v="count"/>
    <n v="12834"/>
    <m/>
    <m/>
    <m/>
    <x v="0"/>
    <m/>
    <x v="1688"/>
    <m/>
    <m/>
    <n v="12192"/>
    <m/>
  </r>
  <r>
    <n v="1"/>
    <x v="175"/>
    <x v="0"/>
    <x v="1"/>
    <x v="2"/>
    <s v="count"/>
    <n v="923"/>
    <m/>
    <m/>
    <m/>
    <x v="0"/>
    <m/>
    <x v="1689"/>
    <m/>
    <m/>
    <n v="1434.1626088849998"/>
    <m/>
  </r>
  <r>
    <n v="1"/>
    <x v="175"/>
    <x v="0"/>
    <x v="1"/>
    <x v="3"/>
    <s v="count"/>
    <n v="200"/>
    <m/>
    <m/>
    <m/>
    <x v="0"/>
    <m/>
    <x v="631"/>
    <m/>
    <m/>
    <n v="100"/>
    <m/>
  </r>
  <r>
    <n v="1"/>
    <x v="175"/>
    <x v="0"/>
    <x v="2"/>
    <x v="0"/>
    <s v="count"/>
    <n v="3"/>
    <m/>
    <m/>
    <m/>
    <x v="0"/>
    <m/>
    <x v="232"/>
    <m/>
    <m/>
    <n v="33.461538466"/>
    <m/>
  </r>
  <r>
    <n v="1"/>
    <x v="175"/>
    <x v="0"/>
    <x v="2"/>
    <x v="1"/>
    <s v="count"/>
    <n v="7156"/>
    <m/>
    <m/>
    <m/>
    <x v="0"/>
    <m/>
    <x v="1690"/>
    <m/>
    <m/>
    <n v="6798"/>
    <m/>
  </r>
  <r>
    <n v="1"/>
    <x v="175"/>
    <x v="0"/>
    <x v="2"/>
    <x v="2"/>
    <s v="count"/>
    <n v="30"/>
    <m/>
    <m/>
    <m/>
    <x v="0"/>
    <m/>
    <x v="193"/>
    <m/>
    <m/>
    <n v="46.289974695999994"/>
    <m/>
  </r>
  <r>
    <n v="1"/>
    <x v="175"/>
    <x v="0"/>
    <x v="2"/>
    <x v="3"/>
    <s v="count"/>
    <n v="351"/>
    <m/>
    <m/>
    <m/>
    <x v="0"/>
    <m/>
    <x v="760"/>
    <m/>
    <m/>
    <n v="176"/>
    <m/>
  </r>
  <r>
    <n v="1"/>
    <x v="175"/>
    <x v="0"/>
    <x v="3"/>
    <x v="0"/>
    <s v="count"/>
    <n v="164"/>
    <m/>
    <m/>
    <m/>
    <x v="0"/>
    <m/>
    <x v="1351"/>
    <m/>
    <m/>
    <n v="1824.230769474"/>
    <m/>
  </r>
  <r>
    <n v="1"/>
    <x v="175"/>
    <x v="0"/>
    <x v="3"/>
    <x v="1"/>
    <s v="count"/>
    <n v="20054"/>
    <m/>
    <m/>
    <m/>
    <x v="0"/>
    <m/>
    <x v="1691"/>
    <m/>
    <m/>
    <n v="19051"/>
    <m/>
  </r>
  <r>
    <n v="1"/>
    <x v="175"/>
    <x v="0"/>
    <x v="3"/>
    <x v="2"/>
    <s v="count"/>
    <n v="289"/>
    <m/>
    <m/>
    <m/>
    <x v="0"/>
    <m/>
    <x v="1692"/>
    <m/>
    <m/>
    <n v="448.84743321299999"/>
    <m/>
  </r>
  <r>
    <n v="1"/>
    <x v="175"/>
    <x v="0"/>
    <x v="3"/>
    <x v="3"/>
    <s v="count"/>
    <n v="398"/>
    <m/>
    <m/>
    <m/>
    <x v="0"/>
    <m/>
    <x v="1223"/>
    <m/>
    <m/>
    <n v="199"/>
    <m/>
  </r>
  <r>
    <n v="1"/>
    <x v="175"/>
    <x v="0"/>
    <x v="4"/>
    <x v="0"/>
    <s v="count"/>
    <n v="18"/>
    <m/>
    <m/>
    <m/>
    <x v="0"/>
    <m/>
    <x v="795"/>
    <m/>
    <m/>
    <n v="199.61538464200001"/>
    <m/>
  </r>
  <r>
    <n v="1"/>
    <x v="175"/>
    <x v="0"/>
    <x v="4"/>
    <x v="1"/>
    <s v="count"/>
    <n v="16245"/>
    <m/>
    <m/>
    <m/>
    <x v="0"/>
    <m/>
    <x v="1693"/>
    <m/>
    <m/>
    <n v="15433"/>
    <m/>
  </r>
  <r>
    <n v="1"/>
    <x v="175"/>
    <x v="0"/>
    <x v="4"/>
    <x v="2"/>
    <s v="count"/>
    <n v="64"/>
    <m/>
    <m/>
    <m/>
    <x v="0"/>
    <m/>
    <x v="1137"/>
    <m/>
    <m/>
    <n v="99.192802919999991"/>
    <m/>
  </r>
  <r>
    <n v="1"/>
    <x v="175"/>
    <x v="0"/>
    <x v="4"/>
    <x v="3"/>
    <s v="count"/>
    <n v="910"/>
    <m/>
    <m/>
    <m/>
    <x v="0"/>
    <m/>
    <x v="313"/>
    <m/>
    <m/>
    <n v="455"/>
    <m/>
  </r>
  <r>
    <n v="1"/>
    <x v="175"/>
    <x v="0"/>
    <x v="5"/>
    <x v="0"/>
    <s v="count"/>
    <n v="18"/>
    <m/>
    <m/>
    <m/>
    <x v="0"/>
    <m/>
    <x v="795"/>
    <m/>
    <m/>
    <n v="199.61538464200001"/>
    <m/>
  </r>
  <r>
    <n v="1"/>
    <x v="175"/>
    <x v="0"/>
    <x v="5"/>
    <x v="1"/>
    <s v="count"/>
    <n v="11677"/>
    <m/>
    <m/>
    <m/>
    <x v="0"/>
    <m/>
    <x v="1694"/>
    <m/>
    <m/>
    <n v="11093"/>
    <m/>
  </r>
  <r>
    <n v="1"/>
    <x v="175"/>
    <x v="0"/>
    <x v="5"/>
    <x v="2"/>
    <s v="count"/>
    <n v="53"/>
    <m/>
    <m/>
    <m/>
    <x v="0"/>
    <m/>
    <x v="631"/>
    <m/>
    <m/>
    <n v="82.660669099999993"/>
    <m/>
  </r>
  <r>
    <n v="1"/>
    <x v="175"/>
    <x v="0"/>
    <x v="5"/>
    <x v="3"/>
    <s v="count"/>
    <n v="525"/>
    <m/>
    <m/>
    <m/>
    <x v="0"/>
    <m/>
    <x v="1464"/>
    <m/>
    <m/>
    <n v="263"/>
    <m/>
  </r>
  <r>
    <n v="1"/>
    <x v="175"/>
    <x v="0"/>
    <x v="6"/>
    <x v="0"/>
    <s v="count"/>
    <n v="0"/>
    <m/>
    <m/>
    <m/>
    <x v="0"/>
    <m/>
    <x v="8"/>
    <m/>
    <m/>
    <n v="0"/>
    <m/>
  </r>
  <r>
    <n v="1"/>
    <x v="175"/>
    <x v="0"/>
    <x v="6"/>
    <x v="1"/>
    <s v="count"/>
    <n v="620"/>
    <m/>
    <m/>
    <m/>
    <x v="0"/>
    <m/>
    <x v="1695"/>
    <m/>
    <m/>
    <n v="589"/>
    <m/>
  </r>
  <r>
    <n v="1"/>
    <x v="175"/>
    <x v="0"/>
    <x v="6"/>
    <x v="2"/>
    <s v="count"/>
    <n v="0"/>
    <m/>
    <m/>
    <m/>
    <x v="0"/>
    <m/>
    <x v="8"/>
    <m/>
    <m/>
    <n v="0"/>
    <m/>
  </r>
  <r>
    <n v="1"/>
    <x v="175"/>
    <x v="0"/>
    <x v="6"/>
    <x v="3"/>
    <s v="count"/>
    <n v="7"/>
    <m/>
    <m/>
    <m/>
    <x v="0"/>
    <m/>
    <x v="287"/>
    <m/>
    <m/>
    <n v="4"/>
    <m/>
  </r>
  <r>
    <n v="1"/>
    <x v="176"/>
    <x v="0"/>
    <x v="0"/>
    <x v="0"/>
    <s v="count"/>
    <n v="1222"/>
    <m/>
    <m/>
    <m/>
    <x v="0"/>
    <m/>
    <x v="1696"/>
    <m/>
    <m/>
    <n v="2993.076923476"/>
    <m/>
  </r>
  <r>
    <n v="1"/>
    <x v="176"/>
    <x v="0"/>
    <x v="0"/>
    <x v="1"/>
    <s v="count"/>
    <n v="6166"/>
    <m/>
    <m/>
    <m/>
    <x v="0"/>
    <m/>
    <x v="1697"/>
    <m/>
    <m/>
    <n v="5858"/>
    <m/>
  </r>
  <r>
    <n v="1"/>
    <x v="176"/>
    <x v="0"/>
    <x v="0"/>
    <x v="2"/>
    <s v="count"/>
    <n v="925"/>
    <m/>
    <m/>
    <m/>
    <x v="0"/>
    <m/>
    <x v="1698"/>
    <m/>
    <m/>
    <n v="1611.8830474499998"/>
    <m/>
  </r>
  <r>
    <n v="1"/>
    <x v="176"/>
    <x v="0"/>
    <x v="0"/>
    <x v="3"/>
    <s v="count"/>
    <n v="159"/>
    <m/>
    <m/>
    <m/>
    <x v="0"/>
    <m/>
    <x v="53"/>
    <m/>
    <m/>
    <n v="80"/>
    <m/>
  </r>
  <r>
    <n v="1"/>
    <x v="176"/>
    <x v="0"/>
    <x v="1"/>
    <x v="0"/>
    <s v="count"/>
    <n v="137"/>
    <m/>
    <m/>
    <m/>
    <x v="0"/>
    <m/>
    <x v="861"/>
    <m/>
    <m/>
    <n v="335.76923081400003"/>
    <m/>
  </r>
  <r>
    <n v="1"/>
    <x v="176"/>
    <x v="0"/>
    <x v="1"/>
    <x v="1"/>
    <s v="count"/>
    <n v="6879"/>
    <m/>
    <m/>
    <m/>
    <x v="0"/>
    <m/>
    <x v="1699"/>
    <m/>
    <m/>
    <n v="6535"/>
    <m/>
  </r>
  <r>
    <n v="1"/>
    <x v="176"/>
    <x v="0"/>
    <x v="1"/>
    <x v="2"/>
    <s v="count"/>
    <n v="42"/>
    <m/>
    <m/>
    <m/>
    <x v="0"/>
    <m/>
    <x v="404"/>
    <m/>
    <m/>
    <n v="73.567995498999991"/>
    <m/>
  </r>
  <r>
    <n v="1"/>
    <x v="176"/>
    <x v="0"/>
    <x v="1"/>
    <x v="3"/>
    <s v="count"/>
    <n v="130"/>
    <m/>
    <m/>
    <m/>
    <x v="0"/>
    <m/>
    <x v="205"/>
    <m/>
    <m/>
    <n v="65"/>
    <m/>
  </r>
  <r>
    <n v="1"/>
    <x v="176"/>
    <x v="0"/>
    <x v="2"/>
    <x v="0"/>
    <s v="count"/>
    <n v="360"/>
    <m/>
    <m/>
    <m/>
    <x v="0"/>
    <m/>
    <x v="1700"/>
    <m/>
    <m/>
    <n v="881.53846165599998"/>
    <m/>
  </r>
  <r>
    <n v="1"/>
    <x v="176"/>
    <x v="0"/>
    <x v="2"/>
    <x v="1"/>
    <s v="count"/>
    <n v="8735"/>
    <m/>
    <m/>
    <m/>
    <x v="0"/>
    <m/>
    <x v="1701"/>
    <m/>
    <m/>
    <n v="8298"/>
    <m/>
  </r>
  <r>
    <n v="1"/>
    <x v="176"/>
    <x v="0"/>
    <x v="2"/>
    <x v="2"/>
    <s v="count"/>
    <n v="51"/>
    <m/>
    <m/>
    <m/>
    <x v="0"/>
    <m/>
    <x v="552"/>
    <m/>
    <m/>
    <n v="89.273522627999995"/>
    <m/>
  </r>
  <r>
    <n v="1"/>
    <x v="176"/>
    <x v="0"/>
    <x v="2"/>
    <x v="3"/>
    <s v="count"/>
    <n v="522"/>
    <m/>
    <m/>
    <m/>
    <x v="0"/>
    <m/>
    <x v="196"/>
    <m/>
    <m/>
    <n v="261"/>
    <m/>
  </r>
  <r>
    <n v="1"/>
    <x v="176"/>
    <x v="0"/>
    <x v="3"/>
    <x v="0"/>
    <s v="count"/>
    <n v="463"/>
    <m/>
    <m/>
    <m/>
    <x v="0"/>
    <m/>
    <x v="1702"/>
    <m/>
    <m/>
    <n v="1134.2307693820001"/>
    <m/>
  </r>
  <r>
    <n v="1"/>
    <x v="176"/>
    <x v="0"/>
    <x v="3"/>
    <x v="1"/>
    <s v="count"/>
    <n v="12740"/>
    <m/>
    <m/>
    <m/>
    <x v="0"/>
    <m/>
    <x v="1703"/>
    <m/>
    <m/>
    <n v="12103"/>
    <m/>
  </r>
  <r>
    <n v="1"/>
    <x v="176"/>
    <x v="0"/>
    <x v="3"/>
    <x v="2"/>
    <s v="count"/>
    <n v="77"/>
    <m/>
    <m/>
    <m/>
    <x v="0"/>
    <m/>
    <x v="915"/>
    <m/>
    <m/>
    <n v="133.91028394199998"/>
    <m/>
  </r>
  <r>
    <n v="1"/>
    <x v="176"/>
    <x v="0"/>
    <x v="3"/>
    <x v="3"/>
    <s v="count"/>
    <n v="619"/>
    <m/>
    <m/>
    <m/>
    <x v="0"/>
    <m/>
    <x v="1098"/>
    <m/>
    <m/>
    <n v="310"/>
    <m/>
  </r>
  <r>
    <n v="1"/>
    <x v="176"/>
    <x v="0"/>
    <x v="4"/>
    <x v="0"/>
    <s v="count"/>
    <n v="52"/>
    <m/>
    <m/>
    <m/>
    <x v="0"/>
    <m/>
    <x v="242"/>
    <m/>
    <m/>
    <n v="126.92307694"/>
    <m/>
  </r>
  <r>
    <n v="1"/>
    <x v="176"/>
    <x v="0"/>
    <x v="4"/>
    <x v="1"/>
    <s v="count"/>
    <n v="9230"/>
    <m/>
    <m/>
    <m/>
    <x v="0"/>
    <m/>
    <x v="1704"/>
    <m/>
    <m/>
    <n v="8769"/>
    <m/>
  </r>
  <r>
    <n v="1"/>
    <x v="176"/>
    <x v="0"/>
    <x v="4"/>
    <x v="2"/>
    <s v="count"/>
    <n v="58"/>
    <m/>
    <m/>
    <m/>
    <x v="0"/>
    <m/>
    <x v="1383"/>
    <m/>
    <m/>
    <n v="100.846016302"/>
    <m/>
  </r>
  <r>
    <n v="1"/>
    <x v="176"/>
    <x v="0"/>
    <x v="4"/>
    <x v="3"/>
    <s v="count"/>
    <n v="596"/>
    <m/>
    <m/>
    <m/>
    <x v="0"/>
    <m/>
    <x v="1705"/>
    <m/>
    <m/>
    <n v="298"/>
    <m/>
  </r>
  <r>
    <n v="1"/>
    <x v="176"/>
    <x v="0"/>
    <x v="5"/>
    <x v="0"/>
    <s v="count"/>
    <n v="71"/>
    <m/>
    <m/>
    <m/>
    <x v="0"/>
    <m/>
    <x v="63"/>
    <m/>
    <m/>
    <n v="174.23076925399999"/>
    <m/>
  </r>
  <r>
    <n v="1"/>
    <x v="176"/>
    <x v="0"/>
    <x v="5"/>
    <x v="1"/>
    <s v="count"/>
    <n v="7384"/>
    <m/>
    <m/>
    <m/>
    <x v="0"/>
    <m/>
    <x v="1706"/>
    <m/>
    <m/>
    <n v="7015"/>
    <m/>
  </r>
  <r>
    <n v="1"/>
    <x v="176"/>
    <x v="0"/>
    <x v="5"/>
    <x v="2"/>
    <s v="count"/>
    <n v="27"/>
    <m/>
    <m/>
    <m/>
    <x v="0"/>
    <m/>
    <x v="525"/>
    <m/>
    <m/>
    <n v="47.116581386999997"/>
    <m/>
  </r>
  <r>
    <n v="1"/>
    <x v="176"/>
    <x v="0"/>
    <x v="5"/>
    <x v="3"/>
    <s v="count"/>
    <n v="556"/>
    <m/>
    <m/>
    <m/>
    <x v="0"/>
    <m/>
    <x v="1707"/>
    <m/>
    <m/>
    <n v="278"/>
    <m/>
  </r>
  <r>
    <n v="1"/>
    <x v="176"/>
    <x v="0"/>
    <x v="6"/>
    <x v="0"/>
    <s v="count"/>
    <n v="6"/>
    <m/>
    <m/>
    <m/>
    <x v="0"/>
    <m/>
    <x v="246"/>
    <m/>
    <m/>
    <n v="15.000000002"/>
    <m/>
  </r>
  <r>
    <n v="1"/>
    <x v="176"/>
    <x v="0"/>
    <x v="6"/>
    <x v="1"/>
    <s v="count"/>
    <n v="754"/>
    <m/>
    <m/>
    <m/>
    <x v="0"/>
    <m/>
    <x v="1003"/>
    <m/>
    <m/>
    <n v="716"/>
    <m/>
  </r>
  <r>
    <n v="1"/>
    <x v="176"/>
    <x v="0"/>
    <x v="6"/>
    <x v="2"/>
    <s v="count"/>
    <n v="0"/>
    <m/>
    <m/>
    <m/>
    <x v="0"/>
    <m/>
    <x v="8"/>
    <m/>
    <m/>
    <n v="0"/>
    <m/>
  </r>
  <r>
    <n v="1"/>
    <x v="176"/>
    <x v="0"/>
    <x v="6"/>
    <x v="3"/>
    <s v="count"/>
    <n v="33"/>
    <m/>
    <m/>
    <m/>
    <x v="0"/>
    <m/>
    <x v="320"/>
    <m/>
    <m/>
    <n v="17"/>
    <m/>
  </r>
  <r>
    <n v="1"/>
    <x v="177"/>
    <x v="0"/>
    <x v="0"/>
    <x v="0"/>
    <s v="count"/>
    <n v="0"/>
    <m/>
    <m/>
    <m/>
    <x v="0"/>
    <m/>
    <x v="8"/>
    <m/>
    <m/>
    <n v="0"/>
    <m/>
  </r>
  <r>
    <n v="1"/>
    <x v="177"/>
    <x v="0"/>
    <x v="0"/>
    <x v="1"/>
    <s v="count"/>
    <n v="0"/>
    <m/>
    <m/>
    <m/>
    <x v="0"/>
    <m/>
    <x v="8"/>
    <m/>
    <m/>
    <n v="0"/>
    <m/>
  </r>
  <r>
    <n v="1"/>
    <x v="177"/>
    <x v="0"/>
    <x v="0"/>
    <x v="2"/>
    <s v="count"/>
    <n v="0"/>
    <m/>
    <m/>
    <m/>
    <x v="0"/>
    <m/>
    <x v="8"/>
    <m/>
    <m/>
    <n v="0"/>
    <m/>
  </r>
  <r>
    <n v="1"/>
    <x v="177"/>
    <x v="0"/>
    <x v="0"/>
    <x v="3"/>
    <s v="count"/>
    <n v="0"/>
    <m/>
    <m/>
    <m/>
    <x v="0"/>
    <m/>
    <x v="8"/>
    <m/>
    <m/>
    <n v="0"/>
    <m/>
  </r>
  <r>
    <n v="1"/>
    <x v="177"/>
    <x v="0"/>
    <x v="1"/>
    <x v="0"/>
    <s v="count"/>
    <n v="21"/>
    <m/>
    <m/>
    <m/>
    <x v="0"/>
    <m/>
    <x v="845"/>
    <m/>
    <m/>
    <n v="456.92307698399998"/>
    <m/>
  </r>
  <r>
    <n v="1"/>
    <x v="177"/>
    <x v="0"/>
    <x v="1"/>
    <x v="1"/>
    <s v="count"/>
    <n v="7492"/>
    <m/>
    <m/>
    <m/>
    <x v="0"/>
    <m/>
    <x v="1708"/>
    <m/>
    <m/>
    <n v="7117"/>
    <m/>
  </r>
  <r>
    <n v="1"/>
    <x v="177"/>
    <x v="0"/>
    <x v="1"/>
    <x v="2"/>
    <s v="count"/>
    <n v="725"/>
    <m/>
    <m/>
    <m/>
    <x v="0"/>
    <m/>
    <x v="1709"/>
    <m/>
    <m/>
    <n v="1868.9577283509998"/>
    <m/>
  </r>
  <r>
    <n v="1"/>
    <x v="177"/>
    <x v="0"/>
    <x v="1"/>
    <x v="3"/>
    <s v="count"/>
    <n v="361"/>
    <m/>
    <m/>
    <m/>
    <x v="0"/>
    <m/>
    <x v="216"/>
    <m/>
    <m/>
    <n v="181"/>
    <m/>
  </r>
  <r>
    <n v="1"/>
    <x v="177"/>
    <x v="0"/>
    <x v="2"/>
    <x v="0"/>
    <s v="count"/>
    <n v="3"/>
    <m/>
    <m/>
    <m/>
    <x v="0"/>
    <m/>
    <x v="525"/>
    <m/>
    <m/>
    <n v="65.769230778000008"/>
    <m/>
  </r>
  <r>
    <n v="1"/>
    <x v="177"/>
    <x v="0"/>
    <x v="2"/>
    <x v="1"/>
    <s v="count"/>
    <n v="5142"/>
    <m/>
    <m/>
    <m/>
    <x v="0"/>
    <m/>
    <x v="1710"/>
    <m/>
    <m/>
    <n v="4885"/>
    <m/>
  </r>
  <r>
    <n v="1"/>
    <x v="177"/>
    <x v="0"/>
    <x v="2"/>
    <x v="2"/>
    <s v="count"/>
    <n v="22"/>
    <m/>
    <m/>
    <m/>
    <x v="0"/>
    <m/>
    <x v="815"/>
    <m/>
    <m/>
    <n v="57.035861679"/>
    <m/>
  </r>
  <r>
    <n v="1"/>
    <x v="177"/>
    <x v="0"/>
    <x v="2"/>
    <x v="3"/>
    <s v="count"/>
    <n v="415"/>
    <m/>
    <m/>
    <m/>
    <x v="0"/>
    <m/>
    <x v="854"/>
    <m/>
    <m/>
    <n v="208"/>
    <m/>
  </r>
  <r>
    <n v="1"/>
    <x v="177"/>
    <x v="0"/>
    <x v="3"/>
    <x v="0"/>
    <s v="count"/>
    <n v="89"/>
    <m/>
    <m/>
    <m/>
    <x v="0"/>
    <m/>
    <x v="1711"/>
    <m/>
    <m/>
    <n v="1933.8461541040001"/>
    <m/>
  </r>
  <r>
    <n v="1"/>
    <x v="177"/>
    <x v="0"/>
    <x v="3"/>
    <x v="1"/>
    <s v="count"/>
    <n v="22242"/>
    <m/>
    <m/>
    <m/>
    <x v="0"/>
    <m/>
    <x v="1712"/>
    <m/>
    <m/>
    <n v="21130"/>
    <m/>
  </r>
  <r>
    <n v="1"/>
    <x v="177"/>
    <x v="0"/>
    <x v="3"/>
    <x v="2"/>
    <s v="count"/>
    <n v="273"/>
    <m/>
    <m/>
    <m/>
    <x v="0"/>
    <m/>
    <x v="1713"/>
    <m/>
    <m/>
    <n v="703.44229404099997"/>
    <m/>
  </r>
  <r>
    <n v="1"/>
    <x v="177"/>
    <x v="0"/>
    <x v="3"/>
    <x v="3"/>
    <s v="count"/>
    <n v="1414"/>
    <m/>
    <m/>
    <m/>
    <x v="0"/>
    <m/>
    <x v="1266"/>
    <m/>
    <m/>
    <n v="707"/>
    <m/>
  </r>
  <r>
    <n v="1"/>
    <x v="177"/>
    <x v="0"/>
    <x v="4"/>
    <x v="0"/>
    <s v="count"/>
    <n v="37"/>
    <m/>
    <m/>
    <m/>
    <x v="0"/>
    <m/>
    <x v="1714"/>
    <m/>
    <m/>
    <n v="804.23076933799996"/>
    <m/>
  </r>
  <r>
    <n v="1"/>
    <x v="177"/>
    <x v="0"/>
    <x v="4"/>
    <x v="1"/>
    <s v="count"/>
    <n v="13056"/>
    <m/>
    <m/>
    <m/>
    <x v="0"/>
    <m/>
    <x v="1715"/>
    <m/>
    <m/>
    <n v="12403"/>
    <m/>
  </r>
  <r>
    <n v="1"/>
    <x v="177"/>
    <x v="0"/>
    <x v="4"/>
    <x v="2"/>
    <s v="count"/>
    <n v="48"/>
    <m/>
    <m/>
    <m/>
    <x v="0"/>
    <m/>
    <x v="649"/>
    <m/>
    <m/>
    <n v="123.99100365"/>
    <m/>
  </r>
  <r>
    <n v="1"/>
    <x v="177"/>
    <x v="0"/>
    <x v="4"/>
    <x v="3"/>
    <s v="count"/>
    <n v="1376"/>
    <m/>
    <m/>
    <m/>
    <x v="0"/>
    <m/>
    <x v="133"/>
    <m/>
    <m/>
    <n v="688"/>
    <m/>
  </r>
  <r>
    <n v="1"/>
    <x v="177"/>
    <x v="0"/>
    <x v="5"/>
    <x v="0"/>
    <s v="count"/>
    <n v="22"/>
    <m/>
    <m/>
    <m/>
    <x v="0"/>
    <m/>
    <x v="952"/>
    <m/>
    <m/>
    <n v="477.69230775599999"/>
    <m/>
  </r>
  <r>
    <n v="1"/>
    <x v="177"/>
    <x v="0"/>
    <x v="5"/>
    <x v="1"/>
    <s v="count"/>
    <n v="12412"/>
    <m/>
    <m/>
    <m/>
    <x v="0"/>
    <m/>
    <x v="1716"/>
    <m/>
    <m/>
    <n v="11791"/>
    <m/>
  </r>
  <r>
    <n v="1"/>
    <x v="177"/>
    <x v="0"/>
    <x v="5"/>
    <x v="2"/>
    <s v="count"/>
    <n v="58"/>
    <m/>
    <m/>
    <m/>
    <x v="0"/>
    <m/>
    <x v="216"/>
    <m/>
    <m/>
    <n v="149.615811071"/>
    <m/>
  </r>
  <r>
    <n v="1"/>
    <x v="177"/>
    <x v="0"/>
    <x v="5"/>
    <x v="3"/>
    <s v="count"/>
    <n v="1154"/>
    <m/>
    <m/>
    <m/>
    <x v="0"/>
    <m/>
    <x v="1717"/>
    <m/>
    <m/>
    <n v="577"/>
    <m/>
  </r>
  <r>
    <n v="1"/>
    <x v="177"/>
    <x v="0"/>
    <x v="6"/>
    <x v="0"/>
    <s v="count"/>
    <n v="0"/>
    <m/>
    <m/>
    <m/>
    <x v="0"/>
    <m/>
    <x v="8"/>
    <m/>
    <m/>
    <n v="0"/>
    <m/>
  </r>
  <r>
    <n v="1"/>
    <x v="177"/>
    <x v="0"/>
    <x v="6"/>
    <x v="1"/>
    <s v="count"/>
    <n v="1014"/>
    <m/>
    <m/>
    <m/>
    <x v="0"/>
    <m/>
    <x v="825"/>
    <m/>
    <m/>
    <n v="963"/>
    <m/>
  </r>
  <r>
    <n v="1"/>
    <x v="177"/>
    <x v="0"/>
    <x v="6"/>
    <x v="2"/>
    <s v="count"/>
    <n v="6"/>
    <m/>
    <m/>
    <m/>
    <x v="0"/>
    <m/>
    <x v="15"/>
    <m/>
    <m/>
    <n v="15.705527128999998"/>
    <m/>
  </r>
  <r>
    <n v="1"/>
    <x v="177"/>
    <x v="0"/>
    <x v="6"/>
    <x v="3"/>
    <s v="count"/>
    <n v="76"/>
    <m/>
    <m/>
    <m/>
    <x v="0"/>
    <m/>
    <x v="145"/>
    <m/>
    <m/>
    <n v="38"/>
    <m/>
  </r>
  <r>
    <n v="1"/>
    <x v="178"/>
    <x v="0"/>
    <x v="0"/>
    <x v="0"/>
    <s v="count"/>
    <n v="0"/>
    <m/>
    <m/>
    <m/>
    <x v="0"/>
    <m/>
    <x v="8"/>
    <m/>
    <m/>
    <n v="0"/>
    <m/>
  </r>
  <r>
    <n v="1"/>
    <x v="178"/>
    <x v="0"/>
    <x v="0"/>
    <x v="1"/>
    <s v="count"/>
    <n v="0"/>
    <m/>
    <m/>
    <m/>
    <x v="0"/>
    <m/>
    <x v="8"/>
    <m/>
    <m/>
    <n v="0"/>
    <m/>
  </r>
  <r>
    <n v="1"/>
    <x v="178"/>
    <x v="0"/>
    <x v="0"/>
    <x v="2"/>
    <s v="count"/>
    <n v="0"/>
    <m/>
    <m/>
    <m/>
    <x v="0"/>
    <m/>
    <x v="8"/>
    <m/>
    <m/>
    <n v="0"/>
    <m/>
  </r>
  <r>
    <n v="1"/>
    <x v="178"/>
    <x v="0"/>
    <x v="0"/>
    <x v="3"/>
    <s v="count"/>
    <n v="0"/>
    <m/>
    <m/>
    <m/>
    <x v="0"/>
    <m/>
    <x v="8"/>
    <m/>
    <m/>
    <n v="0"/>
    <m/>
  </r>
  <r>
    <n v="1"/>
    <x v="178"/>
    <x v="0"/>
    <x v="1"/>
    <x v="0"/>
    <s v="count"/>
    <n v="40"/>
    <m/>
    <m/>
    <m/>
    <x v="0"/>
    <m/>
    <x v="1718"/>
    <m/>
    <m/>
    <n v="405.000000054"/>
    <m/>
  </r>
  <r>
    <n v="1"/>
    <x v="178"/>
    <x v="0"/>
    <x v="1"/>
    <x v="1"/>
    <s v="count"/>
    <n v="3849"/>
    <m/>
    <m/>
    <m/>
    <x v="0"/>
    <m/>
    <x v="876"/>
    <m/>
    <m/>
    <n v="3657"/>
    <m/>
  </r>
  <r>
    <n v="1"/>
    <x v="178"/>
    <x v="0"/>
    <x v="1"/>
    <x v="2"/>
    <s v="count"/>
    <n v="358"/>
    <m/>
    <m/>
    <m/>
    <x v="0"/>
    <m/>
    <x v="1719"/>
    <m/>
    <m/>
    <n v="758.82494233799991"/>
    <m/>
  </r>
  <r>
    <n v="1"/>
    <x v="178"/>
    <x v="0"/>
    <x v="1"/>
    <x v="3"/>
    <s v="count"/>
    <n v="163"/>
    <m/>
    <m/>
    <m/>
    <x v="0"/>
    <m/>
    <x v="534"/>
    <m/>
    <m/>
    <n v="82"/>
    <m/>
  </r>
  <r>
    <n v="1"/>
    <x v="178"/>
    <x v="0"/>
    <x v="2"/>
    <x v="0"/>
    <s v="count"/>
    <n v="9"/>
    <m/>
    <m/>
    <m/>
    <x v="0"/>
    <m/>
    <x v="451"/>
    <m/>
    <m/>
    <n v="91.153846165999994"/>
    <m/>
  </r>
  <r>
    <n v="1"/>
    <x v="178"/>
    <x v="0"/>
    <x v="2"/>
    <x v="1"/>
    <s v="count"/>
    <n v="4432"/>
    <m/>
    <m/>
    <m/>
    <x v="0"/>
    <m/>
    <x v="1720"/>
    <m/>
    <m/>
    <n v="4210"/>
    <m/>
  </r>
  <r>
    <n v="1"/>
    <x v="178"/>
    <x v="0"/>
    <x v="2"/>
    <x v="2"/>
    <s v="count"/>
    <n v="156"/>
    <m/>
    <m/>
    <m/>
    <x v="0"/>
    <m/>
    <x v="651"/>
    <m/>
    <m/>
    <n v="330.64267639999997"/>
    <m/>
  </r>
  <r>
    <n v="1"/>
    <x v="178"/>
    <x v="0"/>
    <x v="2"/>
    <x v="3"/>
    <s v="count"/>
    <n v="225"/>
    <m/>
    <m/>
    <m/>
    <x v="0"/>
    <m/>
    <x v="1112"/>
    <m/>
    <m/>
    <n v="113"/>
    <m/>
  </r>
  <r>
    <n v="1"/>
    <x v="178"/>
    <x v="0"/>
    <x v="3"/>
    <x v="0"/>
    <s v="count"/>
    <n v="137"/>
    <m/>
    <m/>
    <m/>
    <x v="0"/>
    <m/>
    <x v="1721"/>
    <m/>
    <m/>
    <n v="1388.076923262"/>
    <m/>
  </r>
  <r>
    <n v="1"/>
    <x v="178"/>
    <x v="0"/>
    <x v="3"/>
    <x v="1"/>
    <s v="count"/>
    <n v="11958"/>
    <m/>
    <m/>
    <m/>
    <x v="0"/>
    <m/>
    <x v="1722"/>
    <m/>
    <m/>
    <n v="11360"/>
    <m/>
  </r>
  <r>
    <n v="1"/>
    <x v="178"/>
    <x v="0"/>
    <x v="3"/>
    <x v="2"/>
    <s v="count"/>
    <n v="203"/>
    <m/>
    <m/>
    <m/>
    <x v="0"/>
    <m/>
    <x v="971"/>
    <m/>
    <m/>
    <n v="429.83547931999999"/>
    <m/>
  </r>
  <r>
    <n v="1"/>
    <x v="178"/>
    <x v="0"/>
    <x v="3"/>
    <x v="3"/>
    <s v="count"/>
    <n v="512"/>
    <m/>
    <m/>
    <m/>
    <x v="0"/>
    <m/>
    <x v="1723"/>
    <m/>
    <m/>
    <n v="256"/>
    <m/>
  </r>
  <r>
    <n v="1"/>
    <x v="178"/>
    <x v="0"/>
    <x v="4"/>
    <x v="0"/>
    <s v="count"/>
    <n v="50"/>
    <m/>
    <m/>
    <m/>
    <x v="0"/>
    <m/>
    <x v="1724"/>
    <m/>
    <m/>
    <n v="506.538461606"/>
    <m/>
  </r>
  <r>
    <n v="1"/>
    <x v="178"/>
    <x v="0"/>
    <x v="4"/>
    <x v="1"/>
    <s v="count"/>
    <n v="15274"/>
    <m/>
    <m/>
    <m/>
    <x v="0"/>
    <m/>
    <x v="1725"/>
    <m/>
    <m/>
    <n v="14510"/>
    <m/>
  </r>
  <r>
    <n v="1"/>
    <x v="178"/>
    <x v="0"/>
    <x v="4"/>
    <x v="2"/>
    <s v="count"/>
    <n v="121"/>
    <m/>
    <m/>
    <m/>
    <x v="0"/>
    <m/>
    <x v="1098"/>
    <m/>
    <m/>
    <n v="256.24807420999997"/>
    <m/>
  </r>
  <r>
    <n v="1"/>
    <x v="178"/>
    <x v="0"/>
    <x v="4"/>
    <x v="3"/>
    <s v="count"/>
    <n v="1134"/>
    <m/>
    <m/>
    <m/>
    <x v="0"/>
    <m/>
    <x v="1138"/>
    <m/>
    <m/>
    <n v="567"/>
    <m/>
  </r>
  <r>
    <n v="1"/>
    <x v="178"/>
    <x v="0"/>
    <x v="5"/>
    <x v="0"/>
    <s v="count"/>
    <n v="40"/>
    <m/>
    <m/>
    <m/>
    <x v="0"/>
    <m/>
    <x v="1718"/>
    <m/>
    <m/>
    <n v="405.000000054"/>
    <m/>
  </r>
  <r>
    <n v="1"/>
    <x v="178"/>
    <x v="0"/>
    <x v="5"/>
    <x v="1"/>
    <s v="count"/>
    <n v="9438"/>
    <m/>
    <m/>
    <m/>
    <x v="0"/>
    <m/>
    <x v="1726"/>
    <m/>
    <m/>
    <n v="8966"/>
    <m/>
  </r>
  <r>
    <n v="1"/>
    <x v="178"/>
    <x v="0"/>
    <x v="5"/>
    <x v="2"/>
    <s v="count"/>
    <n v="57"/>
    <m/>
    <m/>
    <m/>
    <x v="0"/>
    <m/>
    <x v="131"/>
    <m/>
    <m/>
    <n v="120.68457688599999"/>
    <m/>
  </r>
  <r>
    <n v="1"/>
    <x v="178"/>
    <x v="0"/>
    <x v="5"/>
    <x v="3"/>
    <s v="count"/>
    <n v="727"/>
    <m/>
    <m/>
    <m/>
    <x v="0"/>
    <m/>
    <x v="1324"/>
    <m/>
    <m/>
    <n v="364"/>
    <m/>
  </r>
  <r>
    <n v="1"/>
    <x v="178"/>
    <x v="0"/>
    <x v="6"/>
    <x v="0"/>
    <s v="count"/>
    <n v="17"/>
    <m/>
    <m/>
    <m/>
    <x v="0"/>
    <m/>
    <x v="215"/>
    <m/>
    <m/>
    <n v="171.92307694600001"/>
    <m/>
  </r>
  <r>
    <n v="1"/>
    <x v="178"/>
    <x v="0"/>
    <x v="6"/>
    <x v="1"/>
    <s v="count"/>
    <n v="646"/>
    <m/>
    <m/>
    <m/>
    <x v="0"/>
    <m/>
    <x v="1727"/>
    <m/>
    <m/>
    <n v="614"/>
    <m/>
  </r>
  <r>
    <n v="1"/>
    <x v="178"/>
    <x v="0"/>
    <x v="6"/>
    <x v="2"/>
    <s v="count"/>
    <n v="3"/>
    <m/>
    <m/>
    <m/>
    <x v="0"/>
    <m/>
    <x v="43"/>
    <m/>
    <m/>
    <n v="6.6128535279999996"/>
    <m/>
  </r>
  <r>
    <n v="1"/>
    <x v="178"/>
    <x v="0"/>
    <x v="6"/>
    <x v="3"/>
    <s v="count"/>
    <n v="47"/>
    <m/>
    <m/>
    <m/>
    <x v="0"/>
    <m/>
    <x v="397"/>
    <m/>
    <m/>
    <n v="24"/>
    <m/>
  </r>
  <r>
    <n v="1"/>
    <x v="179"/>
    <x v="0"/>
    <x v="0"/>
    <x v="0"/>
    <s v="count"/>
    <n v="0"/>
    <m/>
    <m/>
    <m/>
    <x v="0"/>
    <m/>
    <x v="8"/>
    <m/>
    <m/>
    <n v="0"/>
    <m/>
  </r>
  <r>
    <n v="1"/>
    <x v="179"/>
    <x v="0"/>
    <x v="0"/>
    <x v="1"/>
    <s v="count"/>
    <n v="0"/>
    <m/>
    <m/>
    <m/>
    <x v="0"/>
    <m/>
    <x v="8"/>
    <m/>
    <m/>
    <n v="0"/>
    <m/>
  </r>
  <r>
    <n v="1"/>
    <x v="179"/>
    <x v="0"/>
    <x v="0"/>
    <x v="2"/>
    <s v="count"/>
    <n v="0"/>
    <m/>
    <m/>
    <m/>
    <x v="0"/>
    <m/>
    <x v="8"/>
    <m/>
    <m/>
    <n v="0"/>
    <m/>
  </r>
  <r>
    <n v="1"/>
    <x v="179"/>
    <x v="0"/>
    <x v="0"/>
    <x v="3"/>
    <s v="count"/>
    <n v="0"/>
    <m/>
    <m/>
    <m/>
    <x v="0"/>
    <m/>
    <x v="8"/>
    <m/>
    <m/>
    <n v="0"/>
    <m/>
  </r>
  <r>
    <n v="1"/>
    <x v="179"/>
    <x v="0"/>
    <x v="1"/>
    <x v="0"/>
    <s v="count"/>
    <n v="94"/>
    <m/>
    <m/>
    <m/>
    <x v="0"/>
    <m/>
    <x v="1728"/>
    <m/>
    <m/>
    <n v="1083.461538606"/>
    <m/>
  </r>
  <r>
    <n v="1"/>
    <x v="179"/>
    <x v="0"/>
    <x v="1"/>
    <x v="1"/>
    <s v="count"/>
    <n v="8437"/>
    <m/>
    <m/>
    <m/>
    <x v="0"/>
    <m/>
    <x v="1729"/>
    <m/>
    <m/>
    <n v="8015"/>
    <m/>
  </r>
  <r>
    <n v="1"/>
    <x v="179"/>
    <x v="0"/>
    <x v="1"/>
    <x v="2"/>
    <s v="count"/>
    <n v="1051"/>
    <m/>
    <m/>
    <m/>
    <x v="0"/>
    <m/>
    <x v="389"/>
    <m/>
    <m/>
    <n v="1717.6887038979999"/>
    <m/>
  </r>
  <r>
    <n v="1"/>
    <x v="179"/>
    <x v="0"/>
    <x v="1"/>
    <x v="3"/>
    <s v="count"/>
    <n v="251"/>
    <m/>
    <m/>
    <m/>
    <x v="0"/>
    <m/>
    <x v="296"/>
    <m/>
    <m/>
    <n v="126"/>
    <m/>
  </r>
  <r>
    <n v="1"/>
    <x v="179"/>
    <x v="0"/>
    <x v="2"/>
    <x v="0"/>
    <s v="count"/>
    <n v="21"/>
    <m/>
    <m/>
    <m/>
    <x v="0"/>
    <m/>
    <x v="298"/>
    <m/>
    <m/>
    <n v="242.30769234000002"/>
    <m/>
  </r>
  <r>
    <n v="1"/>
    <x v="179"/>
    <x v="0"/>
    <x v="2"/>
    <x v="1"/>
    <s v="count"/>
    <n v="6538"/>
    <m/>
    <m/>
    <m/>
    <x v="0"/>
    <m/>
    <x v="1730"/>
    <m/>
    <m/>
    <n v="6211"/>
    <m/>
  </r>
  <r>
    <n v="1"/>
    <x v="179"/>
    <x v="0"/>
    <x v="2"/>
    <x v="2"/>
    <s v="count"/>
    <n v="60"/>
    <m/>
    <m/>
    <m/>
    <x v="0"/>
    <m/>
    <x v="1072"/>
    <m/>
    <m/>
    <n v="98.366196228999996"/>
    <m/>
  </r>
  <r>
    <n v="1"/>
    <x v="179"/>
    <x v="0"/>
    <x v="2"/>
    <x v="3"/>
    <s v="count"/>
    <n v="254"/>
    <m/>
    <m/>
    <m/>
    <x v="0"/>
    <m/>
    <x v="267"/>
    <m/>
    <m/>
    <n v="127"/>
    <m/>
  </r>
  <r>
    <n v="1"/>
    <x v="179"/>
    <x v="0"/>
    <x v="3"/>
    <x v="0"/>
    <s v="count"/>
    <n v="71"/>
    <m/>
    <m/>
    <m/>
    <x v="0"/>
    <m/>
    <x v="1260"/>
    <m/>
    <m/>
    <n v="818.07692318600004"/>
    <m/>
  </r>
  <r>
    <n v="1"/>
    <x v="179"/>
    <x v="0"/>
    <x v="3"/>
    <x v="1"/>
    <s v="count"/>
    <n v="5202"/>
    <m/>
    <m/>
    <m/>
    <x v="0"/>
    <m/>
    <x v="1731"/>
    <m/>
    <m/>
    <n v="4942"/>
    <m/>
  </r>
  <r>
    <n v="1"/>
    <x v="179"/>
    <x v="0"/>
    <x v="3"/>
    <x v="2"/>
    <s v="count"/>
    <n v="143"/>
    <m/>
    <m/>
    <m/>
    <x v="0"/>
    <m/>
    <x v="703"/>
    <m/>
    <m/>
    <n v="233.92969355299999"/>
    <m/>
  </r>
  <r>
    <n v="1"/>
    <x v="179"/>
    <x v="0"/>
    <x v="3"/>
    <x v="3"/>
    <s v="count"/>
    <n v="166"/>
    <m/>
    <m/>
    <m/>
    <x v="0"/>
    <m/>
    <x v="1010"/>
    <m/>
    <m/>
    <n v="83"/>
    <m/>
  </r>
  <r>
    <n v="1"/>
    <x v="179"/>
    <x v="0"/>
    <x v="4"/>
    <x v="0"/>
    <s v="count"/>
    <n v="49"/>
    <m/>
    <m/>
    <m/>
    <x v="0"/>
    <m/>
    <x v="881"/>
    <m/>
    <m/>
    <n v="564.23076930599996"/>
    <m/>
  </r>
  <r>
    <n v="1"/>
    <x v="179"/>
    <x v="0"/>
    <x v="4"/>
    <x v="1"/>
    <s v="count"/>
    <n v="16165"/>
    <m/>
    <m/>
    <m/>
    <x v="0"/>
    <m/>
    <x v="1732"/>
    <m/>
    <m/>
    <n v="15357"/>
    <m/>
  </r>
  <r>
    <n v="1"/>
    <x v="179"/>
    <x v="0"/>
    <x v="4"/>
    <x v="2"/>
    <s v="count"/>
    <n v="81"/>
    <m/>
    <m/>
    <m/>
    <x v="0"/>
    <m/>
    <x v="810"/>
    <m/>
    <m/>
    <n v="132.25707055999999"/>
    <m/>
  </r>
  <r>
    <n v="1"/>
    <x v="179"/>
    <x v="0"/>
    <x v="4"/>
    <x v="3"/>
    <s v="count"/>
    <n v="1039"/>
    <m/>
    <m/>
    <m/>
    <x v="0"/>
    <m/>
    <x v="971"/>
    <m/>
    <m/>
    <n v="520"/>
    <m/>
  </r>
  <r>
    <n v="1"/>
    <x v="179"/>
    <x v="0"/>
    <x v="5"/>
    <x v="0"/>
    <s v="count"/>
    <n v="59"/>
    <m/>
    <m/>
    <m/>
    <x v="0"/>
    <m/>
    <x v="1695"/>
    <m/>
    <m/>
    <n v="679.61538470599999"/>
    <m/>
  </r>
  <r>
    <n v="1"/>
    <x v="179"/>
    <x v="0"/>
    <x v="5"/>
    <x v="1"/>
    <s v="count"/>
    <n v="15221"/>
    <m/>
    <m/>
    <m/>
    <x v="0"/>
    <m/>
    <x v="1733"/>
    <m/>
    <m/>
    <n v="14460"/>
    <m/>
  </r>
  <r>
    <n v="1"/>
    <x v="179"/>
    <x v="0"/>
    <x v="5"/>
    <x v="2"/>
    <s v="count"/>
    <n v="39"/>
    <m/>
    <m/>
    <m/>
    <x v="0"/>
    <m/>
    <x v="285"/>
    <m/>
    <m/>
    <n v="63.648715206999995"/>
    <m/>
  </r>
  <r>
    <n v="1"/>
    <x v="179"/>
    <x v="0"/>
    <x v="5"/>
    <x v="3"/>
    <s v="count"/>
    <n v="921"/>
    <m/>
    <m/>
    <m/>
    <x v="0"/>
    <m/>
    <x v="761"/>
    <m/>
    <m/>
    <n v="461"/>
    <m/>
  </r>
  <r>
    <n v="1"/>
    <x v="179"/>
    <x v="0"/>
    <x v="6"/>
    <x v="0"/>
    <s v="count"/>
    <n v="0"/>
    <m/>
    <m/>
    <m/>
    <x v="0"/>
    <m/>
    <x v="8"/>
    <m/>
    <m/>
    <n v="0"/>
    <m/>
  </r>
  <r>
    <n v="1"/>
    <x v="179"/>
    <x v="0"/>
    <x v="6"/>
    <x v="1"/>
    <s v="count"/>
    <n v="1264"/>
    <m/>
    <m/>
    <m/>
    <x v="0"/>
    <m/>
    <x v="1734"/>
    <m/>
    <m/>
    <n v="1201"/>
    <m/>
  </r>
  <r>
    <n v="1"/>
    <x v="179"/>
    <x v="0"/>
    <x v="6"/>
    <x v="2"/>
    <s v="count"/>
    <n v="0"/>
    <m/>
    <m/>
    <m/>
    <x v="0"/>
    <m/>
    <x v="8"/>
    <m/>
    <m/>
    <n v="0"/>
    <m/>
  </r>
  <r>
    <n v="1"/>
    <x v="179"/>
    <x v="0"/>
    <x v="6"/>
    <x v="3"/>
    <s v="count"/>
    <n v="53"/>
    <m/>
    <m/>
    <m/>
    <x v="0"/>
    <m/>
    <x v="355"/>
    <m/>
    <m/>
    <n v="27"/>
    <m/>
  </r>
  <r>
    <n v="1"/>
    <x v="180"/>
    <x v="0"/>
    <x v="0"/>
    <x v="0"/>
    <s v="count"/>
    <n v="0"/>
    <m/>
    <m/>
    <m/>
    <x v="0"/>
    <m/>
    <x v="8"/>
    <m/>
    <m/>
    <n v="0"/>
    <m/>
  </r>
  <r>
    <n v="1"/>
    <x v="180"/>
    <x v="0"/>
    <x v="0"/>
    <x v="1"/>
    <s v="count"/>
    <n v="0"/>
    <m/>
    <m/>
    <m/>
    <x v="0"/>
    <m/>
    <x v="8"/>
    <m/>
    <m/>
    <n v="0"/>
    <m/>
  </r>
  <r>
    <n v="1"/>
    <x v="180"/>
    <x v="0"/>
    <x v="0"/>
    <x v="2"/>
    <s v="count"/>
    <n v="0"/>
    <m/>
    <m/>
    <m/>
    <x v="0"/>
    <m/>
    <x v="8"/>
    <m/>
    <m/>
    <n v="0"/>
    <m/>
  </r>
  <r>
    <n v="1"/>
    <x v="180"/>
    <x v="0"/>
    <x v="0"/>
    <x v="3"/>
    <s v="count"/>
    <n v="0"/>
    <m/>
    <m/>
    <m/>
    <x v="0"/>
    <m/>
    <x v="8"/>
    <m/>
    <m/>
    <n v="0"/>
    <m/>
  </r>
  <r>
    <n v="1"/>
    <x v="180"/>
    <x v="0"/>
    <x v="1"/>
    <x v="0"/>
    <s v="count"/>
    <n v="21"/>
    <m/>
    <m/>
    <m/>
    <x v="0"/>
    <m/>
    <x v="523"/>
    <m/>
    <m/>
    <n v="551.53846161199999"/>
    <m/>
  </r>
  <r>
    <n v="1"/>
    <x v="180"/>
    <x v="0"/>
    <x v="1"/>
    <x v="1"/>
    <s v="count"/>
    <n v="2975"/>
    <m/>
    <m/>
    <m/>
    <x v="0"/>
    <m/>
    <x v="34"/>
    <m/>
    <m/>
    <n v="2826"/>
    <m/>
  </r>
  <r>
    <n v="1"/>
    <x v="180"/>
    <x v="0"/>
    <x v="1"/>
    <x v="2"/>
    <s v="count"/>
    <n v="226"/>
    <m/>
    <m/>
    <m/>
    <x v="0"/>
    <m/>
    <x v="1735"/>
    <m/>
    <m/>
    <n v="1056.403351098"/>
    <m/>
  </r>
  <r>
    <n v="1"/>
    <x v="180"/>
    <x v="0"/>
    <x v="1"/>
    <x v="3"/>
    <s v="count"/>
    <n v="159"/>
    <m/>
    <m/>
    <m/>
    <x v="0"/>
    <m/>
    <x v="53"/>
    <m/>
    <m/>
    <n v="80"/>
    <m/>
  </r>
  <r>
    <n v="1"/>
    <x v="180"/>
    <x v="0"/>
    <x v="2"/>
    <x v="0"/>
    <s v="count"/>
    <n v="0"/>
    <m/>
    <m/>
    <m/>
    <x v="0"/>
    <m/>
    <x v="8"/>
    <m/>
    <m/>
    <n v="0"/>
    <m/>
  </r>
  <r>
    <n v="1"/>
    <x v="180"/>
    <x v="0"/>
    <x v="2"/>
    <x v="1"/>
    <s v="count"/>
    <n v="0"/>
    <m/>
    <m/>
    <m/>
    <x v="0"/>
    <m/>
    <x v="8"/>
    <m/>
    <m/>
    <n v="0"/>
    <m/>
  </r>
  <r>
    <n v="1"/>
    <x v="180"/>
    <x v="0"/>
    <x v="2"/>
    <x v="2"/>
    <s v="count"/>
    <n v="0"/>
    <m/>
    <m/>
    <m/>
    <x v="0"/>
    <m/>
    <x v="8"/>
    <m/>
    <m/>
    <n v="0"/>
    <m/>
  </r>
  <r>
    <n v="1"/>
    <x v="180"/>
    <x v="0"/>
    <x v="2"/>
    <x v="3"/>
    <s v="count"/>
    <n v="0"/>
    <m/>
    <m/>
    <m/>
    <x v="0"/>
    <m/>
    <x v="8"/>
    <m/>
    <m/>
    <n v="0"/>
    <m/>
  </r>
  <r>
    <n v="1"/>
    <x v="180"/>
    <x v="0"/>
    <x v="3"/>
    <x v="0"/>
    <s v="count"/>
    <n v="12"/>
    <m/>
    <m/>
    <m/>
    <x v="0"/>
    <m/>
    <x v="349"/>
    <m/>
    <m/>
    <n v="315.00000004200001"/>
    <m/>
  </r>
  <r>
    <n v="1"/>
    <x v="180"/>
    <x v="0"/>
    <x v="3"/>
    <x v="1"/>
    <s v="count"/>
    <n v="1352"/>
    <m/>
    <m/>
    <m/>
    <x v="0"/>
    <m/>
    <x v="1736"/>
    <m/>
    <m/>
    <n v="1284"/>
    <m/>
  </r>
  <r>
    <n v="1"/>
    <x v="180"/>
    <x v="0"/>
    <x v="3"/>
    <x v="2"/>
    <s v="count"/>
    <n v="10"/>
    <m/>
    <m/>
    <m/>
    <x v="0"/>
    <m/>
    <x v="525"/>
    <m/>
    <m/>
    <n v="47.116581386999997"/>
    <m/>
  </r>
  <r>
    <n v="1"/>
    <x v="180"/>
    <x v="0"/>
    <x v="3"/>
    <x v="3"/>
    <s v="count"/>
    <n v="25"/>
    <m/>
    <m/>
    <m/>
    <x v="0"/>
    <m/>
    <x v="246"/>
    <m/>
    <m/>
    <n v="13"/>
    <m/>
  </r>
  <r>
    <n v="1"/>
    <x v="180"/>
    <x v="0"/>
    <x v="4"/>
    <x v="0"/>
    <s v="count"/>
    <n v="19"/>
    <m/>
    <m/>
    <m/>
    <x v="0"/>
    <m/>
    <x v="846"/>
    <m/>
    <m/>
    <n v="499.61538468200001"/>
    <m/>
  </r>
  <r>
    <n v="1"/>
    <x v="180"/>
    <x v="0"/>
    <x v="4"/>
    <x v="1"/>
    <s v="count"/>
    <n v="8579"/>
    <m/>
    <m/>
    <m/>
    <x v="0"/>
    <m/>
    <x v="167"/>
    <m/>
    <m/>
    <n v="8150"/>
    <m/>
  </r>
  <r>
    <n v="1"/>
    <x v="180"/>
    <x v="0"/>
    <x v="4"/>
    <x v="2"/>
    <s v="count"/>
    <n v="39"/>
    <m/>
    <m/>
    <m/>
    <x v="0"/>
    <m/>
    <x v="717"/>
    <m/>
    <m/>
    <n v="182.68007871099999"/>
    <m/>
  </r>
  <r>
    <n v="1"/>
    <x v="180"/>
    <x v="0"/>
    <x v="4"/>
    <x v="3"/>
    <s v="count"/>
    <n v="712"/>
    <m/>
    <m/>
    <m/>
    <x v="0"/>
    <m/>
    <x v="341"/>
    <m/>
    <m/>
    <n v="356"/>
    <m/>
  </r>
  <r>
    <n v="1"/>
    <x v="180"/>
    <x v="0"/>
    <x v="5"/>
    <x v="0"/>
    <s v="count"/>
    <n v="13"/>
    <m/>
    <m/>
    <m/>
    <x v="0"/>
    <m/>
    <x v="450"/>
    <m/>
    <m/>
    <n v="341.538461584"/>
    <m/>
  </r>
  <r>
    <n v="1"/>
    <x v="180"/>
    <x v="0"/>
    <x v="5"/>
    <x v="1"/>
    <s v="count"/>
    <n v="13950"/>
    <m/>
    <m/>
    <m/>
    <x v="0"/>
    <m/>
    <x v="1737"/>
    <m/>
    <m/>
    <n v="13253"/>
    <m/>
  </r>
  <r>
    <n v="1"/>
    <x v="180"/>
    <x v="0"/>
    <x v="5"/>
    <x v="2"/>
    <s v="count"/>
    <n v="6"/>
    <m/>
    <m/>
    <m/>
    <x v="0"/>
    <m/>
    <x v="33"/>
    <m/>
    <m/>
    <n v="28.104627493999999"/>
    <m/>
  </r>
  <r>
    <n v="1"/>
    <x v="180"/>
    <x v="0"/>
    <x v="5"/>
    <x v="3"/>
    <s v="count"/>
    <n v="1550"/>
    <m/>
    <m/>
    <m/>
    <x v="0"/>
    <m/>
    <x v="1134"/>
    <m/>
    <m/>
    <n v="775"/>
    <m/>
  </r>
  <r>
    <n v="1"/>
    <x v="180"/>
    <x v="0"/>
    <x v="6"/>
    <x v="0"/>
    <s v="count"/>
    <n v="0"/>
    <m/>
    <m/>
    <m/>
    <x v="0"/>
    <m/>
    <x v="8"/>
    <m/>
    <m/>
    <n v="0"/>
    <m/>
  </r>
  <r>
    <n v="1"/>
    <x v="180"/>
    <x v="0"/>
    <x v="6"/>
    <x v="1"/>
    <s v="count"/>
    <n v="1450"/>
    <m/>
    <m/>
    <m/>
    <x v="0"/>
    <m/>
    <x v="1738"/>
    <m/>
    <m/>
    <n v="1378"/>
    <m/>
  </r>
  <r>
    <n v="1"/>
    <x v="180"/>
    <x v="0"/>
    <x v="6"/>
    <x v="2"/>
    <s v="count"/>
    <n v="9"/>
    <m/>
    <m/>
    <m/>
    <x v="0"/>
    <m/>
    <x v="625"/>
    <m/>
    <m/>
    <n v="42.156941240999998"/>
    <m/>
  </r>
  <r>
    <n v="1"/>
    <x v="180"/>
    <x v="0"/>
    <x v="6"/>
    <x v="3"/>
    <s v="count"/>
    <n v="255"/>
    <m/>
    <m/>
    <m/>
    <x v="0"/>
    <m/>
    <x v="1338"/>
    <m/>
    <m/>
    <n v="128"/>
    <m/>
  </r>
  <r>
    <n v="1"/>
    <x v="181"/>
    <x v="0"/>
    <x v="0"/>
    <x v="0"/>
    <s v="count"/>
    <n v="1303"/>
    <m/>
    <m/>
    <m/>
    <x v="0"/>
    <m/>
    <x v="1739"/>
    <m/>
    <m/>
    <n v="2730.0000003640002"/>
    <m/>
  </r>
  <r>
    <n v="1"/>
    <x v="181"/>
    <x v="0"/>
    <x v="0"/>
    <x v="1"/>
    <s v="count"/>
    <n v="20636"/>
    <m/>
    <m/>
    <m/>
    <x v="0"/>
    <m/>
    <x v="1740"/>
    <m/>
    <m/>
    <n v="19604"/>
    <m/>
  </r>
  <r>
    <n v="1"/>
    <x v="181"/>
    <x v="0"/>
    <x v="0"/>
    <x v="2"/>
    <s v="count"/>
    <n v="3775"/>
    <m/>
    <m/>
    <m/>
    <x v="0"/>
    <m/>
    <x v="1741"/>
    <m/>
    <m/>
    <n v="3275.8423164329997"/>
    <m/>
  </r>
  <r>
    <n v="1"/>
    <x v="181"/>
    <x v="0"/>
    <x v="0"/>
    <x v="3"/>
    <s v="count"/>
    <n v="366"/>
    <m/>
    <m/>
    <m/>
    <x v="0"/>
    <m/>
    <x v="89"/>
    <m/>
    <m/>
    <n v="183"/>
    <m/>
  </r>
  <r>
    <n v="1"/>
    <x v="181"/>
    <x v="0"/>
    <x v="1"/>
    <x v="0"/>
    <s v="count"/>
    <n v="0"/>
    <m/>
    <m/>
    <m/>
    <x v="0"/>
    <m/>
    <x v="8"/>
    <m/>
    <m/>
    <n v="0"/>
    <m/>
  </r>
  <r>
    <n v="1"/>
    <x v="181"/>
    <x v="0"/>
    <x v="1"/>
    <x v="1"/>
    <s v="count"/>
    <n v="0"/>
    <m/>
    <m/>
    <m/>
    <x v="0"/>
    <m/>
    <x v="8"/>
    <m/>
    <m/>
    <n v="0"/>
    <m/>
  </r>
  <r>
    <n v="1"/>
    <x v="181"/>
    <x v="0"/>
    <x v="1"/>
    <x v="2"/>
    <s v="count"/>
    <n v="0"/>
    <m/>
    <m/>
    <m/>
    <x v="0"/>
    <m/>
    <x v="8"/>
    <m/>
    <m/>
    <n v="0"/>
    <m/>
  </r>
  <r>
    <n v="1"/>
    <x v="181"/>
    <x v="0"/>
    <x v="1"/>
    <x v="3"/>
    <s v="count"/>
    <n v="0"/>
    <m/>
    <m/>
    <m/>
    <x v="0"/>
    <m/>
    <x v="8"/>
    <m/>
    <m/>
    <n v="0"/>
    <m/>
  </r>
  <r>
    <n v="1"/>
    <x v="181"/>
    <x v="0"/>
    <x v="2"/>
    <x v="0"/>
    <s v="count"/>
    <n v="0"/>
    <m/>
    <m/>
    <m/>
    <x v="0"/>
    <m/>
    <x v="8"/>
    <m/>
    <m/>
    <n v="0"/>
    <m/>
  </r>
  <r>
    <n v="1"/>
    <x v="181"/>
    <x v="0"/>
    <x v="2"/>
    <x v="1"/>
    <s v="count"/>
    <n v="0"/>
    <m/>
    <m/>
    <m/>
    <x v="0"/>
    <m/>
    <x v="8"/>
    <m/>
    <m/>
    <n v="0"/>
    <m/>
  </r>
  <r>
    <n v="1"/>
    <x v="181"/>
    <x v="0"/>
    <x v="2"/>
    <x v="2"/>
    <s v="count"/>
    <n v="0"/>
    <m/>
    <m/>
    <m/>
    <x v="0"/>
    <m/>
    <x v="8"/>
    <m/>
    <m/>
    <n v="0"/>
    <m/>
  </r>
  <r>
    <n v="1"/>
    <x v="181"/>
    <x v="0"/>
    <x v="2"/>
    <x v="3"/>
    <s v="count"/>
    <n v="0"/>
    <m/>
    <m/>
    <m/>
    <x v="0"/>
    <m/>
    <x v="8"/>
    <m/>
    <m/>
    <n v="0"/>
    <m/>
  </r>
  <r>
    <n v="1"/>
    <x v="181"/>
    <x v="0"/>
    <x v="3"/>
    <x v="0"/>
    <s v="count"/>
    <n v="6"/>
    <m/>
    <m/>
    <m/>
    <x v="0"/>
    <m/>
    <x v="434"/>
    <m/>
    <m/>
    <n v="12.692307694"/>
    <m/>
  </r>
  <r>
    <n v="1"/>
    <x v="181"/>
    <x v="0"/>
    <x v="3"/>
    <x v="1"/>
    <s v="count"/>
    <n v="1838"/>
    <m/>
    <m/>
    <m/>
    <x v="0"/>
    <m/>
    <x v="1742"/>
    <m/>
    <m/>
    <n v="1746"/>
    <m/>
  </r>
  <r>
    <n v="1"/>
    <x v="181"/>
    <x v="0"/>
    <x v="3"/>
    <x v="2"/>
    <s v="count"/>
    <n v="51"/>
    <m/>
    <m/>
    <m/>
    <x v="0"/>
    <m/>
    <x v="39"/>
    <m/>
    <m/>
    <n v="44.636761313999997"/>
    <m/>
  </r>
  <r>
    <n v="1"/>
    <x v="181"/>
    <x v="0"/>
    <x v="3"/>
    <x v="3"/>
    <s v="count"/>
    <n v="9"/>
    <m/>
    <m/>
    <m/>
    <x v="0"/>
    <m/>
    <x v="342"/>
    <m/>
    <m/>
    <n v="5"/>
    <m/>
  </r>
  <r>
    <n v="1"/>
    <x v="181"/>
    <x v="0"/>
    <x v="4"/>
    <x v="0"/>
    <s v="count"/>
    <n v="0"/>
    <m/>
    <m/>
    <m/>
    <x v="0"/>
    <m/>
    <x v="8"/>
    <m/>
    <m/>
    <n v="0"/>
    <m/>
  </r>
  <r>
    <n v="1"/>
    <x v="181"/>
    <x v="0"/>
    <x v="4"/>
    <x v="1"/>
    <s v="count"/>
    <n v="0"/>
    <m/>
    <m/>
    <m/>
    <x v="0"/>
    <m/>
    <x v="8"/>
    <m/>
    <m/>
    <n v="0"/>
    <m/>
  </r>
  <r>
    <n v="1"/>
    <x v="181"/>
    <x v="0"/>
    <x v="4"/>
    <x v="2"/>
    <s v="count"/>
    <n v="0"/>
    <m/>
    <m/>
    <m/>
    <x v="0"/>
    <m/>
    <x v="8"/>
    <m/>
    <m/>
    <n v="0"/>
    <m/>
  </r>
  <r>
    <n v="1"/>
    <x v="181"/>
    <x v="0"/>
    <x v="4"/>
    <x v="3"/>
    <s v="count"/>
    <n v="0"/>
    <m/>
    <m/>
    <m/>
    <x v="0"/>
    <m/>
    <x v="8"/>
    <m/>
    <m/>
    <n v="0"/>
    <m/>
  </r>
  <r>
    <n v="1"/>
    <x v="181"/>
    <x v="0"/>
    <x v="5"/>
    <x v="0"/>
    <s v="count"/>
    <n v="90"/>
    <m/>
    <m/>
    <m/>
    <x v="0"/>
    <m/>
    <x v="28"/>
    <m/>
    <m/>
    <n v="188.07692310199999"/>
    <m/>
  </r>
  <r>
    <n v="1"/>
    <x v="181"/>
    <x v="0"/>
    <x v="5"/>
    <x v="1"/>
    <s v="count"/>
    <n v="292"/>
    <m/>
    <m/>
    <m/>
    <x v="0"/>
    <m/>
    <x v="474"/>
    <m/>
    <m/>
    <n v="277"/>
    <m/>
  </r>
  <r>
    <n v="1"/>
    <x v="181"/>
    <x v="0"/>
    <x v="5"/>
    <x v="2"/>
    <s v="count"/>
    <n v="59"/>
    <m/>
    <m/>
    <m/>
    <x v="0"/>
    <m/>
    <x v="794"/>
    <m/>
    <m/>
    <n v="51.249614842"/>
    <m/>
  </r>
  <r>
    <n v="1"/>
    <x v="181"/>
    <x v="0"/>
    <x v="5"/>
    <x v="3"/>
    <s v="count"/>
    <n v="9"/>
    <m/>
    <m/>
    <m/>
    <x v="0"/>
    <m/>
    <x v="342"/>
    <m/>
    <m/>
    <n v="5"/>
    <m/>
  </r>
  <r>
    <n v="1"/>
    <x v="181"/>
    <x v="0"/>
    <x v="6"/>
    <x v="0"/>
    <s v="count"/>
    <n v="0"/>
    <m/>
    <m/>
    <m/>
    <x v="0"/>
    <m/>
    <x v="8"/>
    <m/>
    <m/>
    <n v="0"/>
    <m/>
  </r>
  <r>
    <n v="1"/>
    <x v="181"/>
    <x v="0"/>
    <x v="6"/>
    <x v="1"/>
    <s v="count"/>
    <n v="71"/>
    <m/>
    <m/>
    <m/>
    <x v="0"/>
    <m/>
    <x v="284"/>
    <m/>
    <m/>
    <n v="67"/>
    <m/>
  </r>
  <r>
    <n v="1"/>
    <x v="181"/>
    <x v="0"/>
    <x v="6"/>
    <x v="2"/>
    <s v="count"/>
    <n v="0"/>
    <m/>
    <m/>
    <m/>
    <x v="0"/>
    <m/>
    <x v="8"/>
    <m/>
    <m/>
    <n v="0"/>
    <m/>
  </r>
  <r>
    <n v="1"/>
    <x v="181"/>
    <x v="0"/>
    <x v="6"/>
    <x v="3"/>
    <s v="count"/>
    <n v="3"/>
    <m/>
    <m/>
    <m/>
    <x v="0"/>
    <m/>
    <x v="401"/>
    <m/>
    <m/>
    <n v="2"/>
    <m/>
  </r>
  <r>
    <n v="1"/>
    <x v="182"/>
    <x v="0"/>
    <x v="0"/>
    <x v="0"/>
    <s v="count"/>
    <n v="168"/>
    <m/>
    <m/>
    <m/>
    <x v="0"/>
    <m/>
    <x v="1743"/>
    <m/>
    <m/>
    <n v="1519.6153848179999"/>
    <m/>
  </r>
  <r>
    <n v="1"/>
    <x v="182"/>
    <x v="0"/>
    <x v="0"/>
    <x v="1"/>
    <s v="count"/>
    <n v="7212"/>
    <m/>
    <m/>
    <m/>
    <x v="0"/>
    <m/>
    <x v="1470"/>
    <m/>
    <m/>
    <n v="6851"/>
    <m/>
  </r>
  <r>
    <n v="1"/>
    <x v="182"/>
    <x v="0"/>
    <x v="0"/>
    <x v="2"/>
    <s v="count"/>
    <n v="1179"/>
    <m/>
    <m/>
    <m/>
    <x v="0"/>
    <m/>
    <x v="1687"/>
    <m/>
    <m/>
    <n v="1545.75451217"/>
    <m/>
  </r>
  <r>
    <n v="1"/>
    <x v="182"/>
    <x v="0"/>
    <x v="0"/>
    <x v="3"/>
    <s v="count"/>
    <n v="139"/>
    <m/>
    <m/>
    <m/>
    <x v="0"/>
    <m/>
    <x v="511"/>
    <m/>
    <m/>
    <n v="70"/>
    <m/>
  </r>
  <r>
    <n v="1"/>
    <x v="182"/>
    <x v="0"/>
    <x v="1"/>
    <x v="0"/>
    <s v="count"/>
    <n v="0"/>
    <m/>
    <m/>
    <m/>
    <x v="0"/>
    <m/>
    <x v="8"/>
    <m/>
    <m/>
    <n v="0"/>
    <m/>
  </r>
  <r>
    <n v="1"/>
    <x v="182"/>
    <x v="0"/>
    <x v="1"/>
    <x v="1"/>
    <s v="count"/>
    <n v="0"/>
    <m/>
    <m/>
    <m/>
    <x v="0"/>
    <m/>
    <x v="8"/>
    <m/>
    <m/>
    <n v="0"/>
    <m/>
  </r>
  <r>
    <n v="1"/>
    <x v="182"/>
    <x v="0"/>
    <x v="1"/>
    <x v="2"/>
    <s v="count"/>
    <n v="0"/>
    <m/>
    <m/>
    <m/>
    <x v="0"/>
    <m/>
    <x v="8"/>
    <m/>
    <m/>
    <n v="0"/>
    <m/>
  </r>
  <r>
    <n v="1"/>
    <x v="182"/>
    <x v="0"/>
    <x v="1"/>
    <x v="3"/>
    <s v="count"/>
    <n v="0"/>
    <m/>
    <m/>
    <m/>
    <x v="0"/>
    <m/>
    <x v="8"/>
    <m/>
    <m/>
    <n v="0"/>
    <m/>
  </r>
  <r>
    <n v="1"/>
    <x v="182"/>
    <x v="0"/>
    <x v="2"/>
    <x v="0"/>
    <s v="count"/>
    <n v="33"/>
    <m/>
    <m/>
    <m/>
    <x v="0"/>
    <m/>
    <x v="870"/>
    <m/>
    <m/>
    <n v="298.84615388600002"/>
    <m/>
  </r>
  <r>
    <n v="1"/>
    <x v="182"/>
    <x v="0"/>
    <x v="2"/>
    <x v="1"/>
    <s v="count"/>
    <n v="6686"/>
    <m/>
    <m/>
    <m/>
    <x v="0"/>
    <m/>
    <x v="1097"/>
    <m/>
    <m/>
    <n v="6352"/>
    <m/>
  </r>
  <r>
    <n v="1"/>
    <x v="182"/>
    <x v="0"/>
    <x v="2"/>
    <x v="2"/>
    <s v="count"/>
    <n v="69"/>
    <m/>
    <m/>
    <m/>
    <x v="0"/>
    <m/>
    <x v="4"/>
    <m/>
    <m/>
    <n v="90.10012931899999"/>
    <m/>
  </r>
  <r>
    <n v="1"/>
    <x v="182"/>
    <x v="0"/>
    <x v="2"/>
    <x v="3"/>
    <s v="count"/>
    <n v="255"/>
    <m/>
    <m/>
    <m/>
    <x v="0"/>
    <m/>
    <x v="1338"/>
    <m/>
    <m/>
    <n v="128"/>
    <m/>
  </r>
  <r>
    <n v="1"/>
    <x v="182"/>
    <x v="0"/>
    <x v="3"/>
    <x v="0"/>
    <s v="count"/>
    <n v="83"/>
    <m/>
    <m/>
    <m/>
    <x v="0"/>
    <m/>
    <x v="1744"/>
    <m/>
    <m/>
    <n v="751.15384625399997"/>
    <m/>
  </r>
  <r>
    <n v="1"/>
    <x v="182"/>
    <x v="0"/>
    <x v="3"/>
    <x v="1"/>
    <s v="count"/>
    <n v="6249"/>
    <m/>
    <m/>
    <m/>
    <x v="0"/>
    <m/>
    <x v="1745"/>
    <m/>
    <m/>
    <n v="5937"/>
    <m/>
  </r>
  <r>
    <n v="1"/>
    <x v="182"/>
    <x v="0"/>
    <x v="3"/>
    <x v="2"/>
    <s v="count"/>
    <n v="179"/>
    <m/>
    <m/>
    <m/>
    <x v="0"/>
    <m/>
    <x v="259"/>
    <m/>
    <m/>
    <n v="234.75630024399999"/>
    <m/>
  </r>
  <r>
    <n v="1"/>
    <x v="182"/>
    <x v="0"/>
    <x v="3"/>
    <x v="3"/>
    <s v="count"/>
    <n v="108"/>
    <m/>
    <m/>
    <m/>
    <x v="0"/>
    <m/>
    <x v="39"/>
    <m/>
    <m/>
    <n v="54"/>
    <m/>
  </r>
  <r>
    <n v="1"/>
    <x v="182"/>
    <x v="0"/>
    <x v="4"/>
    <x v="0"/>
    <s v="count"/>
    <n v="14"/>
    <m/>
    <m/>
    <m/>
    <x v="0"/>
    <m/>
    <x v="242"/>
    <m/>
    <m/>
    <n v="126.92307694"/>
    <m/>
  </r>
  <r>
    <n v="1"/>
    <x v="182"/>
    <x v="0"/>
    <x v="4"/>
    <x v="1"/>
    <s v="count"/>
    <n v="10565"/>
    <m/>
    <m/>
    <m/>
    <x v="0"/>
    <m/>
    <x v="1746"/>
    <m/>
    <m/>
    <n v="10037"/>
    <m/>
  </r>
  <r>
    <n v="1"/>
    <x v="182"/>
    <x v="0"/>
    <x v="4"/>
    <x v="2"/>
    <s v="count"/>
    <n v="15"/>
    <m/>
    <m/>
    <m/>
    <x v="0"/>
    <m/>
    <x v="397"/>
    <m/>
    <m/>
    <n v="19.838560584"/>
    <m/>
  </r>
  <r>
    <n v="1"/>
    <x v="182"/>
    <x v="0"/>
    <x v="4"/>
    <x v="3"/>
    <s v="count"/>
    <n v="543"/>
    <m/>
    <m/>
    <m/>
    <x v="0"/>
    <m/>
    <x v="86"/>
    <m/>
    <m/>
    <n v="272"/>
    <m/>
  </r>
  <r>
    <n v="1"/>
    <x v="182"/>
    <x v="0"/>
    <x v="5"/>
    <x v="0"/>
    <s v="count"/>
    <n v="34"/>
    <m/>
    <m/>
    <m/>
    <x v="0"/>
    <m/>
    <x v="553"/>
    <m/>
    <m/>
    <n v="308.07692311800002"/>
    <m/>
  </r>
  <r>
    <n v="1"/>
    <x v="182"/>
    <x v="0"/>
    <x v="5"/>
    <x v="1"/>
    <s v="count"/>
    <n v="13450"/>
    <m/>
    <m/>
    <m/>
    <x v="0"/>
    <m/>
    <x v="1747"/>
    <m/>
    <m/>
    <n v="12778"/>
    <m/>
  </r>
  <r>
    <n v="1"/>
    <x v="182"/>
    <x v="0"/>
    <x v="5"/>
    <x v="2"/>
    <s v="count"/>
    <n v="24"/>
    <m/>
    <m/>
    <m/>
    <x v="0"/>
    <m/>
    <x v="145"/>
    <m/>
    <m/>
    <n v="31.411054257999997"/>
    <m/>
  </r>
  <r>
    <n v="1"/>
    <x v="182"/>
    <x v="0"/>
    <x v="5"/>
    <x v="3"/>
    <s v="count"/>
    <n v="607"/>
    <m/>
    <m/>
    <m/>
    <x v="0"/>
    <m/>
    <x v="931"/>
    <m/>
    <m/>
    <n v="304"/>
    <m/>
  </r>
  <r>
    <n v="1"/>
    <x v="182"/>
    <x v="0"/>
    <x v="6"/>
    <x v="0"/>
    <s v="count"/>
    <n v="0"/>
    <m/>
    <m/>
    <m/>
    <x v="0"/>
    <m/>
    <x v="8"/>
    <m/>
    <m/>
    <n v="0"/>
    <m/>
  </r>
  <r>
    <n v="1"/>
    <x v="182"/>
    <x v="0"/>
    <x v="6"/>
    <x v="1"/>
    <s v="count"/>
    <n v="1269"/>
    <m/>
    <m/>
    <m/>
    <x v="0"/>
    <m/>
    <x v="153"/>
    <m/>
    <m/>
    <n v="1206"/>
    <m/>
  </r>
  <r>
    <n v="1"/>
    <x v="182"/>
    <x v="0"/>
    <x v="6"/>
    <x v="2"/>
    <s v="count"/>
    <n v="0"/>
    <m/>
    <m/>
    <m/>
    <x v="0"/>
    <m/>
    <x v="8"/>
    <m/>
    <m/>
    <n v="0"/>
    <m/>
  </r>
  <r>
    <n v="1"/>
    <x v="182"/>
    <x v="0"/>
    <x v="6"/>
    <x v="3"/>
    <s v="count"/>
    <n v="67"/>
    <m/>
    <m/>
    <m/>
    <x v="0"/>
    <m/>
    <x v="33"/>
    <m/>
    <m/>
    <n v="34"/>
    <m/>
  </r>
  <r>
    <n v="1"/>
    <x v="183"/>
    <x v="0"/>
    <x v="0"/>
    <x v="0"/>
    <s v="count"/>
    <n v="0"/>
    <m/>
    <m/>
    <m/>
    <x v="0"/>
    <m/>
    <x v="8"/>
    <m/>
    <m/>
    <n v="0"/>
    <m/>
  </r>
  <r>
    <n v="1"/>
    <x v="183"/>
    <x v="0"/>
    <x v="0"/>
    <x v="1"/>
    <s v="count"/>
    <n v="0"/>
    <m/>
    <m/>
    <m/>
    <x v="0"/>
    <m/>
    <x v="8"/>
    <m/>
    <m/>
    <n v="0"/>
    <m/>
  </r>
  <r>
    <n v="1"/>
    <x v="183"/>
    <x v="0"/>
    <x v="0"/>
    <x v="2"/>
    <s v="count"/>
    <n v="0"/>
    <m/>
    <m/>
    <m/>
    <x v="0"/>
    <m/>
    <x v="8"/>
    <m/>
    <m/>
    <n v="0"/>
    <m/>
  </r>
  <r>
    <n v="1"/>
    <x v="183"/>
    <x v="0"/>
    <x v="0"/>
    <x v="3"/>
    <s v="count"/>
    <n v="0"/>
    <m/>
    <m/>
    <m/>
    <x v="0"/>
    <m/>
    <x v="8"/>
    <m/>
    <m/>
    <n v="0"/>
    <m/>
  </r>
  <r>
    <n v="1"/>
    <x v="183"/>
    <x v="0"/>
    <x v="1"/>
    <x v="0"/>
    <s v="count"/>
    <n v="21"/>
    <m/>
    <m/>
    <m/>
    <x v="0"/>
    <m/>
    <x v="311"/>
    <m/>
    <m/>
    <n v="258.461538496"/>
    <m/>
  </r>
  <r>
    <n v="1"/>
    <x v="183"/>
    <x v="0"/>
    <x v="1"/>
    <x v="1"/>
    <s v="count"/>
    <n v="3923"/>
    <m/>
    <m/>
    <m/>
    <x v="0"/>
    <m/>
    <x v="1748"/>
    <m/>
    <m/>
    <n v="3727"/>
    <m/>
  </r>
  <r>
    <n v="1"/>
    <x v="183"/>
    <x v="0"/>
    <x v="1"/>
    <x v="2"/>
    <s v="count"/>
    <n v="341"/>
    <m/>
    <m/>
    <m/>
    <x v="0"/>
    <m/>
    <x v="1749"/>
    <m/>
    <m/>
    <n v="872.07005900499996"/>
    <m/>
  </r>
  <r>
    <n v="1"/>
    <x v="183"/>
    <x v="0"/>
    <x v="1"/>
    <x v="3"/>
    <s v="count"/>
    <n v="105"/>
    <m/>
    <m/>
    <m/>
    <x v="0"/>
    <m/>
    <x v="128"/>
    <m/>
    <m/>
    <n v="53"/>
    <m/>
  </r>
  <r>
    <n v="1"/>
    <x v="183"/>
    <x v="0"/>
    <x v="2"/>
    <x v="0"/>
    <s v="count"/>
    <n v="0"/>
    <m/>
    <m/>
    <m/>
    <x v="0"/>
    <m/>
    <x v="8"/>
    <m/>
    <m/>
    <n v="0"/>
    <m/>
  </r>
  <r>
    <n v="1"/>
    <x v="183"/>
    <x v="0"/>
    <x v="2"/>
    <x v="1"/>
    <s v="count"/>
    <n v="0"/>
    <m/>
    <m/>
    <m/>
    <x v="0"/>
    <m/>
    <x v="8"/>
    <m/>
    <m/>
    <n v="0"/>
    <m/>
  </r>
  <r>
    <n v="1"/>
    <x v="183"/>
    <x v="0"/>
    <x v="2"/>
    <x v="2"/>
    <s v="count"/>
    <n v="0"/>
    <m/>
    <m/>
    <m/>
    <x v="0"/>
    <m/>
    <x v="8"/>
    <m/>
    <m/>
    <n v="0"/>
    <m/>
  </r>
  <r>
    <n v="1"/>
    <x v="183"/>
    <x v="0"/>
    <x v="2"/>
    <x v="3"/>
    <s v="count"/>
    <n v="0"/>
    <m/>
    <m/>
    <m/>
    <x v="0"/>
    <m/>
    <x v="8"/>
    <m/>
    <m/>
    <n v="0"/>
    <m/>
  </r>
  <r>
    <n v="1"/>
    <x v="183"/>
    <x v="0"/>
    <x v="3"/>
    <x v="0"/>
    <s v="count"/>
    <n v="98"/>
    <m/>
    <m/>
    <m/>
    <x v="0"/>
    <m/>
    <x v="436"/>
    <m/>
    <m/>
    <n v="1203.461538622"/>
    <m/>
  </r>
  <r>
    <n v="1"/>
    <x v="183"/>
    <x v="0"/>
    <x v="3"/>
    <x v="1"/>
    <s v="count"/>
    <n v="6832"/>
    <m/>
    <m/>
    <m/>
    <x v="0"/>
    <m/>
    <x v="694"/>
    <m/>
    <m/>
    <n v="6490"/>
    <m/>
  </r>
  <r>
    <n v="1"/>
    <x v="183"/>
    <x v="0"/>
    <x v="3"/>
    <x v="2"/>
    <s v="count"/>
    <n v="110"/>
    <m/>
    <m/>
    <m/>
    <x v="0"/>
    <m/>
    <x v="538"/>
    <m/>
    <m/>
    <n v="281.04627493999999"/>
    <m/>
  </r>
  <r>
    <n v="1"/>
    <x v="183"/>
    <x v="0"/>
    <x v="3"/>
    <x v="3"/>
    <s v="count"/>
    <n v="280"/>
    <m/>
    <m/>
    <m/>
    <x v="0"/>
    <m/>
    <x v="1306"/>
    <m/>
    <m/>
    <n v="140"/>
    <m/>
  </r>
  <r>
    <n v="1"/>
    <x v="183"/>
    <x v="0"/>
    <x v="4"/>
    <x v="0"/>
    <s v="count"/>
    <n v="3"/>
    <m/>
    <m/>
    <m/>
    <x v="0"/>
    <m/>
    <x v="312"/>
    <m/>
    <m/>
    <n v="36.923076928"/>
    <m/>
  </r>
  <r>
    <n v="1"/>
    <x v="183"/>
    <x v="0"/>
    <x v="4"/>
    <x v="1"/>
    <s v="count"/>
    <n v="6956"/>
    <m/>
    <m/>
    <m/>
    <x v="0"/>
    <m/>
    <x v="1750"/>
    <m/>
    <m/>
    <n v="6608"/>
    <m/>
  </r>
  <r>
    <n v="1"/>
    <x v="183"/>
    <x v="0"/>
    <x v="4"/>
    <x v="2"/>
    <s v="count"/>
    <n v="6"/>
    <m/>
    <m/>
    <m/>
    <x v="0"/>
    <m/>
    <x v="15"/>
    <m/>
    <m/>
    <n v="15.705527128999998"/>
    <m/>
  </r>
  <r>
    <n v="1"/>
    <x v="183"/>
    <x v="0"/>
    <x v="4"/>
    <x v="3"/>
    <s v="count"/>
    <n v="650"/>
    <m/>
    <m/>
    <m/>
    <x v="0"/>
    <m/>
    <x v="190"/>
    <m/>
    <m/>
    <n v="325"/>
    <m/>
  </r>
  <r>
    <n v="1"/>
    <x v="183"/>
    <x v="0"/>
    <x v="5"/>
    <x v="0"/>
    <s v="count"/>
    <n v="18"/>
    <m/>
    <m/>
    <m/>
    <x v="0"/>
    <m/>
    <x v="291"/>
    <m/>
    <m/>
    <n v="221.538461568"/>
    <m/>
  </r>
  <r>
    <n v="1"/>
    <x v="183"/>
    <x v="0"/>
    <x v="5"/>
    <x v="1"/>
    <s v="count"/>
    <n v="9630"/>
    <m/>
    <m/>
    <m/>
    <x v="0"/>
    <m/>
    <x v="1751"/>
    <m/>
    <m/>
    <n v="9149"/>
    <m/>
  </r>
  <r>
    <n v="1"/>
    <x v="183"/>
    <x v="0"/>
    <x v="5"/>
    <x v="2"/>
    <s v="count"/>
    <n v="33"/>
    <m/>
    <m/>
    <m/>
    <x v="0"/>
    <m/>
    <x v="107"/>
    <m/>
    <m/>
    <n v="84.313882481999997"/>
    <m/>
  </r>
  <r>
    <n v="1"/>
    <x v="183"/>
    <x v="0"/>
    <x v="5"/>
    <x v="3"/>
    <s v="count"/>
    <n v="891"/>
    <m/>
    <m/>
    <m/>
    <x v="0"/>
    <m/>
    <x v="1159"/>
    <m/>
    <m/>
    <n v="446"/>
    <m/>
  </r>
  <r>
    <n v="1"/>
    <x v="183"/>
    <x v="0"/>
    <x v="6"/>
    <x v="0"/>
    <s v="count"/>
    <n v="9"/>
    <m/>
    <m/>
    <m/>
    <x v="0"/>
    <m/>
    <x v="310"/>
    <m/>
    <m/>
    <n v="110.769230784"/>
    <m/>
  </r>
  <r>
    <n v="1"/>
    <x v="183"/>
    <x v="0"/>
    <x v="6"/>
    <x v="1"/>
    <s v="count"/>
    <n v="1406"/>
    <m/>
    <m/>
    <m/>
    <x v="0"/>
    <m/>
    <x v="1752"/>
    <m/>
    <m/>
    <n v="1336"/>
    <m/>
  </r>
  <r>
    <n v="1"/>
    <x v="183"/>
    <x v="0"/>
    <x v="6"/>
    <x v="2"/>
    <s v="count"/>
    <n v="0"/>
    <m/>
    <m/>
    <m/>
    <x v="0"/>
    <m/>
    <x v="8"/>
    <m/>
    <m/>
    <n v="0"/>
    <m/>
  </r>
  <r>
    <n v="1"/>
    <x v="183"/>
    <x v="0"/>
    <x v="6"/>
    <x v="3"/>
    <s v="count"/>
    <n v="126"/>
    <m/>
    <m/>
    <m/>
    <x v="0"/>
    <m/>
    <x v="385"/>
    <m/>
    <m/>
    <n v="63"/>
    <m/>
  </r>
  <r>
    <n v="1"/>
    <x v="184"/>
    <x v="0"/>
    <x v="0"/>
    <x v="0"/>
    <s v="count"/>
    <n v="82"/>
    <m/>
    <m/>
    <m/>
    <x v="0"/>
    <m/>
    <x v="433"/>
    <m/>
    <m/>
    <n v="455.76923083000003"/>
    <m/>
  </r>
  <r>
    <n v="1"/>
    <x v="184"/>
    <x v="0"/>
    <x v="0"/>
    <x v="1"/>
    <s v="count"/>
    <n v="8158"/>
    <m/>
    <m/>
    <m/>
    <x v="0"/>
    <m/>
    <x v="1753"/>
    <m/>
    <m/>
    <n v="7750"/>
    <m/>
  </r>
  <r>
    <n v="1"/>
    <x v="184"/>
    <x v="0"/>
    <x v="0"/>
    <x v="2"/>
    <s v="count"/>
    <n v="254"/>
    <m/>
    <m/>
    <m/>
    <x v="0"/>
    <m/>
    <x v="506"/>
    <m/>
    <m/>
    <n v="418.26298564599995"/>
    <m/>
  </r>
  <r>
    <n v="1"/>
    <x v="184"/>
    <x v="0"/>
    <x v="0"/>
    <x v="3"/>
    <s v="count"/>
    <n v="228"/>
    <m/>
    <m/>
    <m/>
    <x v="0"/>
    <m/>
    <x v="515"/>
    <m/>
    <m/>
    <n v="114"/>
    <m/>
  </r>
  <r>
    <n v="1"/>
    <x v="184"/>
    <x v="0"/>
    <x v="1"/>
    <x v="0"/>
    <s v="count"/>
    <n v="219"/>
    <m/>
    <m/>
    <m/>
    <x v="0"/>
    <m/>
    <x v="1749"/>
    <m/>
    <m/>
    <n v="1217.3076924700001"/>
    <m/>
  </r>
  <r>
    <n v="1"/>
    <x v="184"/>
    <x v="0"/>
    <x v="1"/>
    <x v="1"/>
    <s v="count"/>
    <n v="5826"/>
    <m/>
    <m/>
    <m/>
    <x v="0"/>
    <m/>
    <x v="1535"/>
    <m/>
    <m/>
    <n v="5535"/>
    <m/>
  </r>
  <r>
    <n v="1"/>
    <x v="184"/>
    <x v="0"/>
    <x v="1"/>
    <x v="2"/>
    <s v="count"/>
    <n v="377"/>
    <m/>
    <m/>
    <m/>
    <x v="0"/>
    <m/>
    <x v="273"/>
    <m/>
    <m/>
    <n v="620.78162494100002"/>
    <m/>
  </r>
  <r>
    <n v="1"/>
    <x v="184"/>
    <x v="0"/>
    <x v="1"/>
    <x v="3"/>
    <s v="count"/>
    <n v="111"/>
    <m/>
    <m/>
    <m/>
    <x v="0"/>
    <m/>
    <x v="193"/>
    <m/>
    <m/>
    <n v="56"/>
    <m/>
  </r>
  <r>
    <n v="1"/>
    <x v="184"/>
    <x v="0"/>
    <x v="2"/>
    <x v="0"/>
    <s v="count"/>
    <n v="0"/>
    <m/>
    <m/>
    <m/>
    <x v="0"/>
    <m/>
    <x v="8"/>
    <m/>
    <m/>
    <n v="0"/>
    <m/>
  </r>
  <r>
    <n v="1"/>
    <x v="184"/>
    <x v="0"/>
    <x v="2"/>
    <x v="1"/>
    <s v="count"/>
    <n v="0"/>
    <m/>
    <m/>
    <m/>
    <x v="0"/>
    <m/>
    <x v="8"/>
    <m/>
    <m/>
    <n v="0"/>
    <m/>
  </r>
  <r>
    <n v="1"/>
    <x v="184"/>
    <x v="0"/>
    <x v="2"/>
    <x v="2"/>
    <s v="count"/>
    <n v="0"/>
    <m/>
    <m/>
    <m/>
    <x v="0"/>
    <m/>
    <x v="8"/>
    <m/>
    <m/>
    <n v="0"/>
    <m/>
  </r>
  <r>
    <n v="1"/>
    <x v="184"/>
    <x v="0"/>
    <x v="2"/>
    <x v="3"/>
    <s v="count"/>
    <n v="0"/>
    <m/>
    <m/>
    <m/>
    <x v="0"/>
    <m/>
    <x v="8"/>
    <m/>
    <m/>
    <n v="0"/>
    <m/>
  </r>
  <r>
    <n v="1"/>
    <x v="184"/>
    <x v="0"/>
    <x v="3"/>
    <x v="0"/>
    <s v="count"/>
    <n v="284"/>
    <m/>
    <m/>
    <m/>
    <x v="0"/>
    <m/>
    <x v="1754"/>
    <m/>
    <m/>
    <n v="1578.461538672"/>
    <m/>
  </r>
  <r>
    <n v="1"/>
    <x v="184"/>
    <x v="0"/>
    <x v="3"/>
    <x v="1"/>
    <s v="count"/>
    <n v="14914"/>
    <m/>
    <m/>
    <m/>
    <x v="0"/>
    <m/>
    <x v="1755"/>
    <m/>
    <m/>
    <n v="14168"/>
    <m/>
  </r>
  <r>
    <n v="1"/>
    <x v="184"/>
    <x v="0"/>
    <x v="3"/>
    <x v="2"/>
    <s v="count"/>
    <n v="290"/>
    <m/>
    <m/>
    <m/>
    <x v="0"/>
    <m/>
    <x v="1405"/>
    <m/>
    <m/>
    <n v="477.77866739799998"/>
    <m/>
  </r>
  <r>
    <n v="1"/>
    <x v="184"/>
    <x v="0"/>
    <x v="3"/>
    <x v="3"/>
    <s v="count"/>
    <n v="350"/>
    <m/>
    <m/>
    <m/>
    <x v="0"/>
    <m/>
    <x v="947"/>
    <m/>
    <m/>
    <n v="175"/>
    <m/>
  </r>
  <r>
    <n v="1"/>
    <x v="184"/>
    <x v="0"/>
    <x v="4"/>
    <x v="0"/>
    <s v="count"/>
    <n v="132"/>
    <m/>
    <m/>
    <m/>
    <x v="0"/>
    <m/>
    <x v="407"/>
    <m/>
    <m/>
    <n v="733.84615394399998"/>
    <m/>
  </r>
  <r>
    <n v="1"/>
    <x v="184"/>
    <x v="0"/>
    <x v="4"/>
    <x v="1"/>
    <s v="count"/>
    <n v="18608"/>
    <m/>
    <m/>
    <m/>
    <x v="0"/>
    <m/>
    <x v="1756"/>
    <m/>
    <m/>
    <n v="17678"/>
    <m/>
  </r>
  <r>
    <n v="1"/>
    <x v="184"/>
    <x v="0"/>
    <x v="4"/>
    <x v="2"/>
    <s v="count"/>
    <n v="291"/>
    <m/>
    <m/>
    <m/>
    <x v="0"/>
    <m/>
    <x v="1757"/>
    <m/>
    <m/>
    <n v="479.43188077999997"/>
    <m/>
  </r>
  <r>
    <n v="1"/>
    <x v="184"/>
    <x v="0"/>
    <x v="4"/>
    <x v="3"/>
    <s v="count"/>
    <n v="1167"/>
    <m/>
    <m/>
    <m/>
    <x v="0"/>
    <m/>
    <x v="1180"/>
    <m/>
    <m/>
    <n v="584"/>
    <m/>
  </r>
  <r>
    <n v="1"/>
    <x v="184"/>
    <x v="0"/>
    <x v="5"/>
    <x v="0"/>
    <s v="count"/>
    <n v="49"/>
    <m/>
    <m/>
    <m/>
    <x v="0"/>
    <m/>
    <x v="1067"/>
    <m/>
    <m/>
    <n v="272.30769234399997"/>
    <m/>
  </r>
  <r>
    <n v="1"/>
    <x v="184"/>
    <x v="0"/>
    <x v="5"/>
    <x v="1"/>
    <s v="count"/>
    <n v="10214"/>
    <m/>
    <m/>
    <m/>
    <x v="0"/>
    <m/>
    <x v="1758"/>
    <m/>
    <m/>
    <n v="9703"/>
    <m/>
  </r>
  <r>
    <n v="1"/>
    <x v="184"/>
    <x v="0"/>
    <x v="5"/>
    <x v="2"/>
    <s v="count"/>
    <n v="72"/>
    <m/>
    <m/>
    <m/>
    <x v="0"/>
    <m/>
    <x v="834"/>
    <m/>
    <m/>
    <n v="118.20475681299999"/>
    <m/>
  </r>
  <r>
    <n v="1"/>
    <x v="184"/>
    <x v="0"/>
    <x v="5"/>
    <x v="3"/>
    <s v="count"/>
    <n v="633"/>
    <m/>
    <m/>
    <m/>
    <x v="0"/>
    <m/>
    <x v="572"/>
    <m/>
    <m/>
    <n v="317"/>
    <m/>
  </r>
  <r>
    <n v="1"/>
    <x v="184"/>
    <x v="0"/>
    <x v="6"/>
    <x v="0"/>
    <s v="count"/>
    <n v="6"/>
    <m/>
    <m/>
    <m/>
    <x v="0"/>
    <m/>
    <x v="232"/>
    <m/>
    <m/>
    <n v="33.461538466"/>
    <m/>
  </r>
  <r>
    <n v="1"/>
    <x v="184"/>
    <x v="0"/>
    <x v="6"/>
    <x v="1"/>
    <s v="count"/>
    <n v="1204"/>
    <m/>
    <m/>
    <m/>
    <x v="0"/>
    <m/>
    <x v="1759"/>
    <m/>
    <m/>
    <n v="1144"/>
    <m/>
  </r>
  <r>
    <n v="1"/>
    <x v="184"/>
    <x v="0"/>
    <x v="6"/>
    <x v="2"/>
    <s v="count"/>
    <n v="6"/>
    <m/>
    <m/>
    <m/>
    <x v="0"/>
    <m/>
    <x v="337"/>
    <m/>
    <m/>
    <n v="9.9192802919999998"/>
    <m/>
  </r>
  <r>
    <n v="1"/>
    <x v="184"/>
    <x v="0"/>
    <x v="6"/>
    <x v="3"/>
    <s v="count"/>
    <n v="71"/>
    <m/>
    <m/>
    <m/>
    <x v="0"/>
    <m/>
    <x v="274"/>
    <m/>
    <m/>
    <n v="36"/>
    <m/>
  </r>
  <r>
    <n v="1"/>
    <x v="185"/>
    <x v="0"/>
    <x v="0"/>
    <x v="0"/>
    <s v="count"/>
    <n v="0"/>
    <m/>
    <m/>
    <m/>
    <x v="0"/>
    <m/>
    <x v="8"/>
    <m/>
    <m/>
    <n v="0"/>
    <m/>
  </r>
  <r>
    <n v="1"/>
    <x v="185"/>
    <x v="0"/>
    <x v="0"/>
    <x v="1"/>
    <s v="count"/>
    <n v="0"/>
    <m/>
    <m/>
    <m/>
    <x v="0"/>
    <m/>
    <x v="8"/>
    <m/>
    <m/>
    <n v="0"/>
    <m/>
  </r>
  <r>
    <n v="1"/>
    <x v="185"/>
    <x v="0"/>
    <x v="0"/>
    <x v="2"/>
    <s v="count"/>
    <n v="0"/>
    <m/>
    <m/>
    <m/>
    <x v="0"/>
    <m/>
    <x v="8"/>
    <m/>
    <m/>
    <n v="0"/>
    <m/>
  </r>
  <r>
    <n v="1"/>
    <x v="185"/>
    <x v="0"/>
    <x v="0"/>
    <x v="3"/>
    <s v="count"/>
    <n v="0"/>
    <m/>
    <m/>
    <m/>
    <x v="0"/>
    <m/>
    <x v="8"/>
    <m/>
    <m/>
    <n v="0"/>
    <m/>
  </r>
  <r>
    <n v="1"/>
    <x v="185"/>
    <x v="0"/>
    <x v="1"/>
    <x v="0"/>
    <s v="count"/>
    <n v="27"/>
    <m/>
    <m/>
    <m/>
    <x v="0"/>
    <m/>
    <x v="1167"/>
    <m/>
    <m/>
    <n v="244.615384648"/>
    <m/>
  </r>
  <r>
    <n v="1"/>
    <x v="185"/>
    <x v="0"/>
    <x v="1"/>
    <x v="1"/>
    <s v="count"/>
    <n v="2494"/>
    <m/>
    <m/>
    <m/>
    <x v="0"/>
    <m/>
    <x v="1760"/>
    <m/>
    <m/>
    <n v="2369"/>
    <m/>
  </r>
  <r>
    <n v="1"/>
    <x v="185"/>
    <x v="0"/>
    <x v="1"/>
    <x v="2"/>
    <s v="count"/>
    <n v="103"/>
    <m/>
    <m/>
    <m/>
    <x v="0"/>
    <m/>
    <x v="1170"/>
    <m/>
    <m/>
    <n v="415.78316557299996"/>
    <m/>
  </r>
  <r>
    <n v="1"/>
    <x v="185"/>
    <x v="0"/>
    <x v="1"/>
    <x v="3"/>
    <s v="count"/>
    <n v="116"/>
    <m/>
    <m/>
    <m/>
    <x v="0"/>
    <m/>
    <x v="740"/>
    <m/>
    <m/>
    <n v="58"/>
    <m/>
  </r>
  <r>
    <n v="1"/>
    <x v="185"/>
    <x v="0"/>
    <x v="2"/>
    <x v="0"/>
    <s v="count"/>
    <n v="51"/>
    <m/>
    <m/>
    <m/>
    <x v="0"/>
    <m/>
    <x v="651"/>
    <m/>
    <m/>
    <n v="461.53846160000001"/>
    <m/>
  </r>
  <r>
    <n v="1"/>
    <x v="185"/>
    <x v="0"/>
    <x v="2"/>
    <x v="1"/>
    <s v="count"/>
    <n v="10199"/>
    <m/>
    <m/>
    <m/>
    <x v="0"/>
    <m/>
    <x v="1761"/>
    <m/>
    <m/>
    <n v="9689"/>
    <m/>
  </r>
  <r>
    <n v="1"/>
    <x v="185"/>
    <x v="0"/>
    <x v="2"/>
    <x v="2"/>
    <s v="count"/>
    <n v="195"/>
    <m/>
    <m/>
    <m/>
    <x v="0"/>
    <m/>
    <x v="1762"/>
    <m/>
    <m/>
    <n v="787.75617652299991"/>
    <m/>
  </r>
  <r>
    <n v="1"/>
    <x v="185"/>
    <x v="0"/>
    <x v="2"/>
    <x v="3"/>
    <s v="count"/>
    <n v="552"/>
    <m/>
    <m/>
    <m/>
    <x v="0"/>
    <m/>
    <x v="179"/>
    <m/>
    <m/>
    <n v="276"/>
    <m/>
  </r>
  <r>
    <n v="1"/>
    <x v="185"/>
    <x v="0"/>
    <x v="3"/>
    <x v="0"/>
    <s v="count"/>
    <n v="105"/>
    <m/>
    <m/>
    <m/>
    <x v="0"/>
    <m/>
    <x v="1524"/>
    <m/>
    <m/>
    <n v="950.76923089599995"/>
    <m/>
  </r>
  <r>
    <n v="1"/>
    <x v="185"/>
    <x v="0"/>
    <x v="3"/>
    <x v="1"/>
    <s v="count"/>
    <n v="2576"/>
    <m/>
    <m/>
    <m/>
    <x v="0"/>
    <m/>
    <x v="1763"/>
    <m/>
    <m/>
    <n v="2447"/>
    <m/>
  </r>
  <r>
    <n v="1"/>
    <x v="185"/>
    <x v="0"/>
    <x v="3"/>
    <x v="2"/>
    <s v="count"/>
    <n v="9"/>
    <m/>
    <m/>
    <m/>
    <x v="0"/>
    <m/>
    <x v="587"/>
    <m/>
    <m/>
    <n v="36.370694403999998"/>
    <m/>
  </r>
  <r>
    <n v="1"/>
    <x v="185"/>
    <x v="0"/>
    <x v="3"/>
    <x v="3"/>
    <s v="count"/>
    <n v="86"/>
    <m/>
    <m/>
    <m/>
    <x v="0"/>
    <m/>
    <x v="393"/>
    <m/>
    <m/>
    <n v="43"/>
    <m/>
  </r>
  <r>
    <n v="1"/>
    <x v="185"/>
    <x v="0"/>
    <x v="4"/>
    <x v="0"/>
    <s v="count"/>
    <n v="122"/>
    <m/>
    <m/>
    <m/>
    <x v="0"/>
    <m/>
    <x v="1157"/>
    <m/>
    <m/>
    <n v="1104.2307693780001"/>
    <m/>
  </r>
  <r>
    <n v="1"/>
    <x v="185"/>
    <x v="0"/>
    <x v="4"/>
    <x v="1"/>
    <s v="count"/>
    <n v="11337"/>
    <m/>
    <m/>
    <m/>
    <x v="0"/>
    <m/>
    <x v="1764"/>
    <m/>
    <m/>
    <n v="10770"/>
    <m/>
  </r>
  <r>
    <n v="1"/>
    <x v="185"/>
    <x v="0"/>
    <x v="4"/>
    <x v="2"/>
    <s v="count"/>
    <n v="88"/>
    <m/>
    <m/>
    <m/>
    <x v="0"/>
    <m/>
    <x v="1092"/>
    <m/>
    <m/>
    <n v="355.44087712999999"/>
    <m/>
  </r>
  <r>
    <n v="1"/>
    <x v="185"/>
    <x v="0"/>
    <x v="4"/>
    <x v="3"/>
    <s v="count"/>
    <n v="853"/>
    <m/>
    <m/>
    <m/>
    <x v="0"/>
    <m/>
    <x v="442"/>
    <m/>
    <m/>
    <n v="427"/>
    <m/>
  </r>
  <r>
    <n v="1"/>
    <x v="185"/>
    <x v="0"/>
    <x v="5"/>
    <x v="0"/>
    <s v="count"/>
    <n v="30"/>
    <m/>
    <m/>
    <m/>
    <x v="0"/>
    <m/>
    <x v="184"/>
    <m/>
    <m/>
    <n v="271.15384619000002"/>
    <m/>
  </r>
  <r>
    <n v="1"/>
    <x v="185"/>
    <x v="0"/>
    <x v="5"/>
    <x v="1"/>
    <s v="count"/>
    <n v="18118"/>
    <m/>
    <m/>
    <m/>
    <x v="0"/>
    <m/>
    <x v="1765"/>
    <m/>
    <m/>
    <n v="17212"/>
    <m/>
  </r>
  <r>
    <n v="1"/>
    <x v="185"/>
    <x v="0"/>
    <x v="5"/>
    <x v="2"/>
    <s v="count"/>
    <n v="37"/>
    <m/>
    <m/>
    <m/>
    <x v="0"/>
    <m/>
    <x v="216"/>
    <m/>
    <m/>
    <n v="149.615811071"/>
    <m/>
  </r>
  <r>
    <n v="1"/>
    <x v="185"/>
    <x v="0"/>
    <x v="5"/>
    <x v="3"/>
    <s v="count"/>
    <n v="1696"/>
    <m/>
    <m/>
    <m/>
    <x v="0"/>
    <m/>
    <x v="366"/>
    <m/>
    <m/>
    <n v="848"/>
    <m/>
  </r>
  <r>
    <n v="1"/>
    <x v="185"/>
    <x v="0"/>
    <x v="6"/>
    <x v="0"/>
    <s v="count"/>
    <n v="3"/>
    <m/>
    <m/>
    <m/>
    <x v="0"/>
    <m/>
    <x v="397"/>
    <m/>
    <m/>
    <n v="27.692307696"/>
    <m/>
  </r>
  <r>
    <n v="1"/>
    <x v="185"/>
    <x v="0"/>
    <x v="6"/>
    <x v="1"/>
    <s v="count"/>
    <n v="1569"/>
    <m/>
    <m/>
    <m/>
    <x v="0"/>
    <m/>
    <x v="32"/>
    <m/>
    <m/>
    <n v="1491"/>
    <m/>
  </r>
  <r>
    <n v="1"/>
    <x v="185"/>
    <x v="0"/>
    <x v="6"/>
    <x v="2"/>
    <s v="count"/>
    <n v="6"/>
    <m/>
    <m/>
    <m/>
    <x v="0"/>
    <m/>
    <x v="232"/>
    <m/>
    <m/>
    <n v="23.971594038999999"/>
    <m/>
  </r>
  <r>
    <n v="1"/>
    <x v="185"/>
    <x v="0"/>
    <x v="6"/>
    <x v="3"/>
    <s v="count"/>
    <n v="101"/>
    <m/>
    <m/>
    <m/>
    <x v="0"/>
    <m/>
    <x v="625"/>
    <m/>
    <m/>
    <n v="51"/>
    <m/>
  </r>
  <r>
    <n v="1"/>
    <x v="186"/>
    <x v="0"/>
    <x v="0"/>
    <x v="0"/>
    <s v="count"/>
    <n v="0"/>
    <m/>
    <m/>
    <m/>
    <x v="0"/>
    <m/>
    <x v="8"/>
    <m/>
    <m/>
    <n v="0"/>
    <m/>
  </r>
  <r>
    <n v="1"/>
    <x v="186"/>
    <x v="0"/>
    <x v="0"/>
    <x v="1"/>
    <s v="count"/>
    <n v="0"/>
    <m/>
    <m/>
    <m/>
    <x v="0"/>
    <m/>
    <x v="8"/>
    <m/>
    <m/>
    <n v="0"/>
    <m/>
  </r>
  <r>
    <n v="1"/>
    <x v="186"/>
    <x v="0"/>
    <x v="0"/>
    <x v="2"/>
    <s v="count"/>
    <n v="0"/>
    <m/>
    <m/>
    <m/>
    <x v="0"/>
    <m/>
    <x v="8"/>
    <m/>
    <m/>
    <n v="0"/>
    <m/>
  </r>
  <r>
    <n v="1"/>
    <x v="186"/>
    <x v="0"/>
    <x v="0"/>
    <x v="3"/>
    <s v="count"/>
    <n v="0"/>
    <m/>
    <m/>
    <m/>
    <x v="0"/>
    <m/>
    <x v="8"/>
    <m/>
    <m/>
    <n v="0"/>
    <m/>
  </r>
  <r>
    <n v="1"/>
    <x v="186"/>
    <x v="0"/>
    <x v="1"/>
    <x v="0"/>
    <s v="count"/>
    <n v="34"/>
    <m/>
    <m/>
    <m/>
    <x v="0"/>
    <m/>
    <x v="761"/>
    <m/>
    <m/>
    <n v="531.92307699399998"/>
    <m/>
  </r>
  <r>
    <n v="1"/>
    <x v="186"/>
    <x v="0"/>
    <x v="1"/>
    <x v="1"/>
    <s v="count"/>
    <n v="6298"/>
    <m/>
    <m/>
    <m/>
    <x v="0"/>
    <m/>
    <x v="1766"/>
    <m/>
    <m/>
    <n v="5983"/>
    <m/>
  </r>
  <r>
    <n v="1"/>
    <x v="186"/>
    <x v="0"/>
    <x v="1"/>
    <x v="2"/>
    <s v="count"/>
    <n v="209"/>
    <m/>
    <m/>
    <m/>
    <x v="0"/>
    <m/>
    <x v="871"/>
    <m/>
    <m/>
    <n v="464.55296034199995"/>
    <m/>
  </r>
  <r>
    <n v="1"/>
    <x v="186"/>
    <x v="0"/>
    <x v="1"/>
    <x v="3"/>
    <s v="count"/>
    <n v="115"/>
    <m/>
    <m/>
    <m/>
    <x v="0"/>
    <m/>
    <x v="740"/>
    <m/>
    <m/>
    <n v="58"/>
    <m/>
  </r>
  <r>
    <n v="1"/>
    <x v="186"/>
    <x v="0"/>
    <x v="2"/>
    <x v="0"/>
    <s v="count"/>
    <n v="48"/>
    <m/>
    <m/>
    <m/>
    <x v="0"/>
    <m/>
    <x v="1744"/>
    <m/>
    <m/>
    <n v="751.15384625399997"/>
    <m/>
  </r>
  <r>
    <n v="1"/>
    <x v="186"/>
    <x v="0"/>
    <x v="2"/>
    <x v="1"/>
    <s v="count"/>
    <n v="4407"/>
    <m/>
    <m/>
    <m/>
    <x v="0"/>
    <m/>
    <x v="1767"/>
    <m/>
    <m/>
    <n v="4187"/>
    <m/>
  </r>
  <r>
    <n v="1"/>
    <x v="186"/>
    <x v="0"/>
    <x v="2"/>
    <x v="2"/>
    <s v="count"/>
    <n v="97"/>
    <m/>
    <m/>
    <m/>
    <x v="0"/>
    <m/>
    <x v="196"/>
    <m/>
    <m/>
    <n v="215.74434635099999"/>
    <m/>
  </r>
  <r>
    <n v="1"/>
    <x v="186"/>
    <x v="0"/>
    <x v="2"/>
    <x v="3"/>
    <s v="count"/>
    <n v="66"/>
    <m/>
    <m/>
    <m/>
    <x v="0"/>
    <m/>
    <x v="516"/>
    <m/>
    <m/>
    <n v="33"/>
    <m/>
  </r>
  <r>
    <n v="1"/>
    <x v="186"/>
    <x v="0"/>
    <x v="3"/>
    <x v="0"/>
    <s v="count"/>
    <n v="19"/>
    <m/>
    <m/>
    <m/>
    <x v="0"/>
    <m/>
    <x v="373"/>
    <m/>
    <m/>
    <n v="297.69230773200002"/>
    <m/>
  </r>
  <r>
    <n v="1"/>
    <x v="186"/>
    <x v="0"/>
    <x v="3"/>
    <x v="1"/>
    <s v="count"/>
    <n v="2085"/>
    <m/>
    <m/>
    <m/>
    <x v="0"/>
    <m/>
    <x v="1768"/>
    <m/>
    <m/>
    <n v="1981"/>
    <m/>
  </r>
  <r>
    <n v="1"/>
    <x v="186"/>
    <x v="0"/>
    <x v="3"/>
    <x v="2"/>
    <s v="count"/>
    <n v="34"/>
    <m/>
    <m/>
    <m/>
    <x v="0"/>
    <m/>
    <x v="531"/>
    <m/>
    <m/>
    <n v="75.221208880999995"/>
    <m/>
  </r>
  <r>
    <n v="1"/>
    <x v="186"/>
    <x v="0"/>
    <x v="3"/>
    <x v="3"/>
    <s v="count"/>
    <n v="53"/>
    <m/>
    <m/>
    <m/>
    <x v="0"/>
    <m/>
    <x v="355"/>
    <m/>
    <m/>
    <n v="27"/>
    <m/>
  </r>
  <r>
    <n v="1"/>
    <x v="186"/>
    <x v="0"/>
    <x v="4"/>
    <x v="0"/>
    <s v="count"/>
    <n v="27"/>
    <m/>
    <m/>
    <m/>
    <x v="0"/>
    <m/>
    <x v="398"/>
    <m/>
    <m/>
    <n v="422.30769236399999"/>
    <m/>
  </r>
  <r>
    <n v="1"/>
    <x v="186"/>
    <x v="0"/>
    <x v="4"/>
    <x v="1"/>
    <s v="count"/>
    <n v="9677"/>
    <m/>
    <m/>
    <m/>
    <x v="0"/>
    <m/>
    <x v="1769"/>
    <m/>
    <m/>
    <n v="9193"/>
    <m/>
  </r>
  <r>
    <n v="1"/>
    <x v="186"/>
    <x v="0"/>
    <x v="4"/>
    <x v="2"/>
    <s v="count"/>
    <n v="80"/>
    <m/>
    <m/>
    <m/>
    <x v="0"/>
    <m/>
    <x v="522"/>
    <m/>
    <m/>
    <n v="177.72043856499999"/>
    <m/>
  </r>
  <r>
    <n v="1"/>
    <x v="186"/>
    <x v="0"/>
    <x v="4"/>
    <x v="3"/>
    <s v="count"/>
    <n v="416"/>
    <m/>
    <m/>
    <m/>
    <x v="0"/>
    <m/>
    <x v="854"/>
    <m/>
    <m/>
    <n v="208"/>
    <m/>
  </r>
  <r>
    <n v="1"/>
    <x v="186"/>
    <x v="0"/>
    <x v="5"/>
    <x v="0"/>
    <s v="count"/>
    <n v="33"/>
    <m/>
    <m/>
    <m/>
    <x v="0"/>
    <m/>
    <x v="1065"/>
    <m/>
    <m/>
    <n v="516.92307699200001"/>
    <m/>
  </r>
  <r>
    <n v="1"/>
    <x v="186"/>
    <x v="0"/>
    <x v="5"/>
    <x v="1"/>
    <s v="count"/>
    <n v="15952"/>
    <m/>
    <m/>
    <m/>
    <x v="0"/>
    <m/>
    <x v="1770"/>
    <m/>
    <m/>
    <n v="15154"/>
    <m/>
  </r>
  <r>
    <n v="1"/>
    <x v="186"/>
    <x v="0"/>
    <x v="5"/>
    <x v="2"/>
    <s v="count"/>
    <n v="86"/>
    <m/>
    <m/>
    <m/>
    <x v="0"/>
    <m/>
    <x v="542"/>
    <m/>
    <m/>
    <n v="190.946145621"/>
    <m/>
  </r>
  <r>
    <n v="1"/>
    <x v="186"/>
    <x v="0"/>
    <x v="5"/>
    <x v="3"/>
    <s v="count"/>
    <n v="880"/>
    <m/>
    <m/>
    <m/>
    <x v="0"/>
    <m/>
    <x v="1771"/>
    <m/>
    <m/>
    <n v="440"/>
    <m/>
  </r>
  <r>
    <n v="1"/>
    <x v="186"/>
    <x v="0"/>
    <x v="6"/>
    <x v="0"/>
    <s v="count"/>
    <n v="0"/>
    <m/>
    <m/>
    <m/>
    <x v="0"/>
    <m/>
    <x v="8"/>
    <m/>
    <m/>
    <n v="0"/>
    <m/>
  </r>
  <r>
    <n v="1"/>
    <x v="186"/>
    <x v="0"/>
    <x v="6"/>
    <x v="1"/>
    <s v="count"/>
    <n v="2058"/>
    <m/>
    <m/>
    <m/>
    <x v="0"/>
    <m/>
    <x v="1772"/>
    <m/>
    <m/>
    <n v="1955"/>
    <m/>
  </r>
  <r>
    <n v="1"/>
    <x v="186"/>
    <x v="0"/>
    <x v="6"/>
    <x v="2"/>
    <s v="count"/>
    <n v="12"/>
    <m/>
    <m/>
    <m/>
    <x v="0"/>
    <m/>
    <x v="312"/>
    <m/>
    <m/>
    <n v="26.451414111999998"/>
    <m/>
  </r>
  <r>
    <n v="1"/>
    <x v="186"/>
    <x v="0"/>
    <x v="6"/>
    <x v="3"/>
    <s v="count"/>
    <n v="219"/>
    <m/>
    <m/>
    <m/>
    <x v="0"/>
    <m/>
    <x v="242"/>
    <m/>
    <m/>
    <n v="110"/>
    <m/>
  </r>
  <r>
    <n v="1"/>
    <x v="187"/>
    <x v="0"/>
    <x v="0"/>
    <x v="0"/>
    <s v="count"/>
    <n v="0"/>
    <m/>
    <m/>
    <m/>
    <x v="0"/>
    <m/>
    <x v="8"/>
    <m/>
    <m/>
    <n v="0"/>
    <m/>
  </r>
  <r>
    <n v="1"/>
    <x v="187"/>
    <x v="0"/>
    <x v="0"/>
    <x v="1"/>
    <s v="count"/>
    <n v="0"/>
    <m/>
    <m/>
    <m/>
    <x v="0"/>
    <m/>
    <x v="8"/>
    <m/>
    <m/>
    <n v="0"/>
    <m/>
  </r>
  <r>
    <n v="1"/>
    <x v="187"/>
    <x v="0"/>
    <x v="0"/>
    <x v="2"/>
    <s v="count"/>
    <n v="0"/>
    <m/>
    <m/>
    <m/>
    <x v="0"/>
    <m/>
    <x v="8"/>
    <m/>
    <m/>
    <n v="0"/>
    <m/>
  </r>
  <r>
    <n v="1"/>
    <x v="187"/>
    <x v="0"/>
    <x v="0"/>
    <x v="3"/>
    <s v="count"/>
    <n v="0"/>
    <m/>
    <m/>
    <m/>
    <x v="0"/>
    <m/>
    <x v="8"/>
    <m/>
    <m/>
    <n v="0"/>
    <m/>
  </r>
  <r>
    <n v="1"/>
    <x v="187"/>
    <x v="0"/>
    <x v="1"/>
    <x v="0"/>
    <s v="count"/>
    <n v="9"/>
    <m/>
    <m/>
    <m/>
    <x v="0"/>
    <m/>
    <x v="1338"/>
    <m/>
    <m/>
    <n v="147.692307712"/>
    <m/>
  </r>
  <r>
    <n v="1"/>
    <x v="187"/>
    <x v="0"/>
    <x v="1"/>
    <x v="1"/>
    <s v="count"/>
    <n v="1589"/>
    <m/>
    <m/>
    <m/>
    <x v="0"/>
    <m/>
    <x v="1773"/>
    <m/>
    <m/>
    <n v="1510"/>
    <m/>
  </r>
  <r>
    <n v="1"/>
    <x v="187"/>
    <x v="0"/>
    <x v="1"/>
    <x v="2"/>
    <s v="count"/>
    <n v="541"/>
    <m/>
    <m/>
    <m/>
    <x v="0"/>
    <m/>
    <x v="1774"/>
    <m/>
    <m/>
    <n v="958.86376155999994"/>
    <m/>
  </r>
  <r>
    <n v="1"/>
    <x v="187"/>
    <x v="0"/>
    <x v="1"/>
    <x v="3"/>
    <s v="count"/>
    <n v="193"/>
    <m/>
    <m/>
    <m/>
    <x v="0"/>
    <m/>
    <x v="27"/>
    <m/>
    <m/>
    <n v="97"/>
    <m/>
  </r>
  <r>
    <n v="1"/>
    <x v="187"/>
    <x v="0"/>
    <x v="2"/>
    <x v="0"/>
    <s v="count"/>
    <n v="24"/>
    <m/>
    <m/>
    <m/>
    <x v="0"/>
    <m/>
    <x v="618"/>
    <m/>
    <m/>
    <n v="394.61538466799999"/>
    <m/>
  </r>
  <r>
    <n v="1"/>
    <x v="187"/>
    <x v="0"/>
    <x v="2"/>
    <x v="1"/>
    <s v="count"/>
    <n v="4510"/>
    <m/>
    <m/>
    <m/>
    <x v="0"/>
    <m/>
    <x v="1775"/>
    <m/>
    <m/>
    <n v="4285"/>
    <m/>
  </r>
  <r>
    <n v="1"/>
    <x v="187"/>
    <x v="0"/>
    <x v="2"/>
    <x v="2"/>
    <s v="count"/>
    <n v="236"/>
    <m/>
    <m/>
    <m/>
    <x v="0"/>
    <m/>
    <x v="506"/>
    <m/>
    <m/>
    <n v="418.26298564599995"/>
    <m/>
  </r>
  <r>
    <n v="1"/>
    <x v="187"/>
    <x v="0"/>
    <x v="2"/>
    <x v="3"/>
    <s v="count"/>
    <n v="318"/>
    <m/>
    <m/>
    <m/>
    <x v="0"/>
    <m/>
    <x v="758"/>
    <m/>
    <m/>
    <n v="159"/>
    <m/>
  </r>
  <r>
    <n v="1"/>
    <x v="187"/>
    <x v="0"/>
    <x v="3"/>
    <x v="0"/>
    <s v="count"/>
    <n v="12"/>
    <m/>
    <m/>
    <m/>
    <x v="0"/>
    <m/>
    <x v="705"/>
    <m/>
    <m/>
    <n v="197.307692334"/>
    <m/>
  </r>
  <r>
    <n v="1"/>
    <x v="187"/>
    <x v="0"/>
    <x v="3"/>
    <x v="1"/>
    <s v="count"/>
    <n v="1772"/>
    <m/>
    <m/>
    <m/>
    <x v="0"/>
    <m/>
    <x v="1776"/>
    <m/>
    <m/>
    <n v="1683"/>
    <m/>
  </r>
  <r>
    <n v="1"/>
    <x v="187"/>
    <x v="0"/>
    <x v="3"/>
    <x v="2"/>
    <s v="count"/>
    <n v="118"/>
    <m/>
    <m/>
    <m/>
    <x v="0"/>
    <m/>
    <x v="840"/>
    <m/>
    <m/>
    <n v="209.13149282299997"/>
    <m/>
  </r>
  <r>
    <n v="1"/>
    <x v="187"/>
    <x v="0"/>
    <x v="3"/>
    <x v="3"/>
    <s v="count"/>
    <n v="84"/>
    <m/>
    <m/>
    <m/>
    <x v="0"/>
    <m/>
    <x v="9"/>
    <m/>
    <m/>
    <n v="42"/>
    <m/>
  </r>
  <r>
    <n v="1"/>
    <x v="187"/>
    <x v="0"/>
    <x v="4"/>
    <x v="0"/>
    <s v="count"/>
    <n v="30"/>
    <m/>
    <m/>
    <m/>
    <x v="0"/>
    <m/>
    <x v="442"/>
    <m/>
    <m/>
    <n v="492.69230775800003"/>
    <m/>
  </r>
  <r>
    <n v="1"/>
    <x v="187"/>
    <x v="0"/>
    <x v="4"/>
    <x v="1"/>
    <s v="count"/>
    <n v="6635"/>
    <m/>
    <m/>
    <m/>
    <x v="0"/>
    <m/>
    <x v="1777"/>
    <m/>
    <m/>
    <n v="6303"/>
    <m/>
  </r>
  <r>
    <n v="1"/>
    <x v="187"/>
    <x v="0"/>
    <x v="4"/>
    <x v="2"/>
    <s v="count"/>
    <n v="184"/>
    <m/>
    <m/>
    <m/>
    <x v="0"/>
    <m/>
    <x v="1288"/>
    <m/>
    <m/>
    <n v="325.683036254"/>
    <m/>
  </r>
  <r>
    <n v="1"/>
    <x v="187"/>
    <x v="0"/>
    <x v="4"/>
    <x v="3"/>
    <s v="count"/>
    <n v="659"/>
    <m/>
    <m/>
    <m/>
    <x v="0"/>
    <m/>
    <x v="178"/>
    <m/>
    <m/>
    <n v="330"/>
    <m/>
  </r>
  <r>
    <n v="1"/>
    <x v="187"/>
    <x v="0"/>
    <x v="5"/>
    <x v="0"/>
    <s v="count"/>
    <n v="24"/>
    <m/>
    <m/>
    <m/>
    <x v="0"/>
    <m/>
    <x v="618"/>
    <m/>
    <m/>
    <n v="394.61538466799999"/>
    <m/>
  </r>
  <r>
    <n v="1"/>
    <x v="187"/>
    <x v="0"/>
    <x v="5"/>
    <x v="1"/>
    <s v="count"/>
    <n v="10667"/>
    <m/>
    <m/>
    <m/>
    <x v="0"/>
    <m/>
    <x v="1778"/>
    <m/>
    <m/>
    <n v="10134"/>
    <m/>
  </r>
  <r>
    <n v="1"/>
    <x v="187"/>
    <x v="0"/>
    <x v="5"/>
    <x v="2"/>
    <s v="count"/>
    <n v="60"/>
    <m/>
    <m/>
    <m/>
    <x v="0"/>
    <m/>
    <x v="690"/>
    <m/>
    <m/>
    <n v="106.63226313899999"/>
    <m/>
  </r>
  <r>
    <n v="1"/>
    <x v="187"/>
    <x v="0"/>
    <x v="5"/>
    <x v="3"/>
    <s v="count"/>
    <n v="1202"/>
    <m/>
    <m/>
    <m/>
    <x v="0"/>
    <m/>
    <x v="514"/>
    <m/>
    <m/>
    <n v="601"/>
    <m/>
  </r>
  <r>
    <n v="1"/>
    <x v="187"/>
    <x v="0"/>
    <x v="6"/>
    <x v="0"/>
    <s v="count"/>
    <n v="0"/>
    <m/>
    <m/>
    <m/>
    <x v="0"/>
    <m/>
    <x v="8"/>
    <m/>
    <m/>
    <n v="0"/>
    <m/>
  </r>
  <r>
    <n v="1"/>
    <x v="187"/>
    <x v="0"/>
    <x v="6"/>
    <x v="1"/>
    <s v="count"/>
    <n v="1032"/>
    <m/>
    <m/>
    <m/>
    <x v="0"/>
    <m/>
    <x v="1779"/>
    <m/>
    <m/>
    <n v="980"/>
    <m/>
  </r>
  <r>
    <n v="1"/>
    <x v="187"/>
    <x v="0"/>
    <x v="6"/>
    <x v="2"/>
    <s v="count"/>
    <n v="3"/>
    <m/>
    <m/>
    <m/>
    <x v="0"/>
    <m/>
    <x v="16"/>
    <m/>
    <m/>
    <n v="4.9596401459999999"/>
    <m/>
  </r>
  <r>
    <n v="1"/>
    <x v="187"/>
    <x v="0"/>
    <x v="6"/>
    <x v="3"/>
    <s v="count"/>
    <n v="156"/>
    <m/>
    <m/>
    <m/>
    <x v="0"/>
    <m/>
    <x v="78"/>
    <m/>
    <m/>
    <n v="78"/>
    <m/>
  </r>
  <r>
    <n v="1"/>
    <x v="188"/>
    <x v="0"/>
    <x v="0"/>
    <x v="0"/>
    <s v="count"/>
    <n v="5050"/>
    <m/>
    <m/>
    <m/>
    <x v="0"/>
    <m/>
    <x v="1780"/>
    <m/>
    <m/>
    <n v="6297.6923085320004"/>
    <m/>
  </r>
  <r>
    <n v="1"/>
    <x v="188"/>
    <x v="0"/>
    <x v="0"/>
    <x v="1"/>
    <s v="count"/>
    <n v="7129"/>
    <m/>
    <m/>
    <m/>
    <x v="0"/>
    <m/>
    <x v="1431"/>
    <m/>
    <m/>
    <n v="6773"/>
    <m/>
  </r>
  <r>
    <n v="1"/>
    <x v="188"/>
    <x v="0"/>
    <x v="0"/>
    <x v="2"/>
    <s v="count"/>
    <n v="955"/>
    <m/>
    <m/>
    <m/>
    <x v="0"/>
    <m/>
    <x v="1781"/>
    <m/>
    <m/>
    <n v="847.271858275"/>
    <m/>
  </r>
  <r>
    <n v="1"/>
    <x v="188"/>
    <x v="0"/>
    <x v="0"/>
    <x v="3"/>
    <s v="count"/>
    <n v="82"/>
    <m/>
    <m/>
    <m/>
    <x v="0"/>
    <m/>
    <x v="486"/>
    <m/>
    <m/>
    <n v="41"/>
    <m/>
  </r>
  <r>
    <n v="1"/>
    <x v="188"/>
    <x v="0"/>
    <x v="1"/>
    <x v="0"/>
    <s v="count"/>
    <n v="0"/>
    <m/>
    <m/>
    <m/>
    <x v="0"/>
    <m/>
    <x v="8"/>
    <m/>
    <m/>
    <n v="0"/>
    <m/>
  </r>
  <r>
    <n v="1"/>
    <x v="188"/>
    <x v="0"/>
    <x v="1"/>
    <x v="1"/>
    <s v="count"/>
    <n v="0"/>
    <m/>
    <m/>
    <m/>
    <x v="0"/>
    <m/>
    <x v="8"/>
    <m/>
    <m/>
    <n v="0"/>
    <m/>
  </r>
  <r>
    <n v="1"/>
    <x v="188"/>
    <x v="0"/>
    <x v="1"/>
    <x v="2"/>
    <s v="count"/>
    <n v="0"/>
    <m/>
    <m/>
    <m/>
    <x v="0"/>
    <m/>
    <x v="8"/>
    <m/>
    <m/>
    <n v="0"/>
    <m/>
  </r>
  <r>
    <n v="1"/>
    <x v="188"/>
    <x v="0"/>
    <x v="1"/>
    <x v="3"/>
    <s v="count"/>
    <n v="0"/>
    <m/>
    <m/>
    <m/>
    <x v="0"/>
    <m/>
    <x v="8"/>
    <m/>
    <m/>
    <n v="0"/>
    <m/>
  </r>
  <r>
    <n v="1"/>
    <x v="188"/>
    <x v="0"/>
    <x v="2"/>
    <x v="0"/>
    <s v="count"/>
    <n v="0"/>
    <m/>
    <m/>
    <m/>
    <x v="0"/>
    <m/>
    <x v="8"/>
    <m/>
    <m/>
    <n v="0"/>
    <m/>
  </r>
  <r>
    <n v="1"/>
    <x v="188"/>
    <x v="0"/>
    <x v="2"/>
    <x v="1"/>
    <s v="count"/>
    <n v="0"/>
    <m/>
    <m/>
    <m/>
    <x v="0"/>
    <m/>
    <x v="8"/>
    <m/>
    <m/>
    <n v="0"/>
    <m/>
  </r>
  <r>
    <n v="1"/>
    <x v="188"/>
    <x v="0"/>
    <x v="2"/>
    <x v="2"/>
    <s v="count"/>
    <n v="0"/>
    <m/>
    <m/>
    <m/>
    <x v="0"/>
    <m/>
    <x v="8"/>
    <m/>
    <m/>
    <n v="0"/>
    <m/>
  </r>
  <r>
    <n v="1"/>
    <x v="188"/>
    <x v="0"/>
    <x v="2"/>
    <x v="3"/>
    <s v="count"/>
    <n v="0"/>
    <m/>
    <m/>
    <m/>
    <x v="0"/>
    <m/>
    <x v="8"/>
    <m/>
    <m/>
    <n v="0"/>
    <m/>
  </r>
  <r>
    <n v="1"/>
    <x v="188"/>
    <x v="0"/>
    <x v="3"/>
    <x v="0"/>
    <s v="count"/>
    <n v="1049"/>
    <m/>
    <m/>
    <m/>
    <x v="0"/>
    <m/>
    <x v="1782"/>
    <m/>
    <m/>
    <n v="1308.4615386360001"/>
    <m/>
  </r>
  <r>
    <n v="1"/>
    <x v="188"/>
    <x v="0"/>
    <x v="3"/>
    <x v="1"/>
    <s v="count"/>
    <n v="2371"/>
    <m/>
    <m/>
    <m/>
    <x v="0"/>
    <m/>
    <x v="353"/>
    <m/>
    <m/>
    <n v="2252"/>
    <m/>
  </r>
  <r>
    <n v="1"/>
    <x v="188"/>
    <x v="0"/>
    <x v="3"/>
    <x v="2"/>
    <s v="count"/>
    <n v="337"/>
    <m/>
    <m/>
    <m/>
    <x v="0"/>
    <m/>
    <x v="909"/>
    <m/>
    <m/>
    <n v="299.23162214199999"/>
    <m/>
  </r>
  <r>
    <n v="1"/>
    <x v="188"/>
    <x v="0"/>
    <x v="3"/>
    <x v="3"/>
    <s v="count"/>
    <n v="22"/>
    <m/>
    <m/>
    <m/>
    <x v="0"/>
    <m/>
    <x v="434"/>
    <m/>
    <m/>
    <n v="11"/>
    <m/>
  </r>
  <r>
    <n v="1"/>
    <x v="188"/>
    <x v="0"/>
    <x v="4"/>
    <x v="0"/>
    <s v="count"/>
    <n v="0"/>
    <m/>
    <m/>
    <m/>
    <x v="0"/>
    <m/>
    <x v="8"/>
    <m/>
    <m/>
    <n v="0"/>
    <m/>
  </r>
  <r>
    <n v="1"/>
    <x v="188"/>
    <x v="0"/>
    <x v="4"/>
    <x v="1"/>
    <s v="count"/>
    <n v="107"/>
    <m/>
    <m/>
    <m/>
    <x v="0"/>
    <m/>
    <x v="107"/>
    <m/>
    <m/>
    <n v="102"/>
    <m/>
  </r>
  <r>
    <n v="1"/>
    <x v="188"/>
    <x v="0"/>
    <x v="4"/>
    <x v="2"/>
    <s v="count"/>
    <n v="8"/>
    <m/>
    <m/>
    <m/>
    <x v="0"/>
    <m/>
    <x v="146"/>
    <m/>
    <m/>
    <n v="7.4394602189999999"/>
    <m/>
  </r>
  <r>
    <n v="1"/>
    <x v="188"/>
    <x v="0"/>
    <x v="4"/>
    <x v="3"/>
    <s v="count"/>
    <n v="0"/>
    <m/>
    <m/>
    <m/>
    <x v="0"/>
    <m/>
    <x v="8"/>
    <m/>
    <m/>
    <n v="0"/>
    <m/>
  </r>
  <r>
    <n v="1"/>
    <x v="188"/>
    <x v="0"/>
    <x v="5"/>
    <x v="0"/>
    <s v="count"/>
    <n v="49"/>
    <m/>
    <m/>
    <m/>
    <x v="0"/>
    <m/>
    <x v="128"/>
    <m/>
    <m/>
    <n v="61.153846162000001"/>
    <m/>
  </r>
  <r>
    <n v="1"/>
    <x v="188"/>
    <x v="0"/>
    <x v="5"/>
    <x v="1"/>
    <s v="count"/>
    <n v="309"/>
    <m/>
    <m/>
    <m/>
    <x v="0"/>
    <m/>
    <x v="548"/>
    <m/>
    <m/>
    <n v="294"/>
    <m/>
  </r>
  <r>
    <n v="1"/>
    <x v="188"/>
    <x v="0"/>
    <x v="5"/>
    <x v="2"/>
    <s v="count"/>
    <n v="28"/>
    <m/>
    <m/>
    <m/>
    <x v="0"/>
    <m/>
    <x v="319"/>
    <m/>
    <m/>
    <n v="24.798200729999998"/>
    <m/>
  </r>
  <r>
    <n v="1"/>
    <x v="188"/>
    <x v="0"/>
    <x v="5"/>
    <x v="3"/>
    <s v="count"/>
    <n v="90"/>
    <m/>
    <m/>
    <m/>
    <x v="0"/>
    <m/>
    <x v="566"/>
    <m/>
    <m/>
    <n v="45"/>
    <m/>
  </r>
  <r>
    <n v="1"/>
    <x v="188"/>
    <x v="0"/>
    <x v="6"/>
    <x v="0"/>
    <s v="count"/>
    <n v="3"/>
    <m/>
    <m/>
    <m/>
    <x v="0"/>
    <m/>
    <x v="741"/>
    <m/>
    <m/>
    <n v="3.461538462"/>
    <m/>
  </r>
  <r>
    <n v="1"/>
    <x v="188"/>
    <x v="0"/>
    <x v="6"/>
    <x v="1"/>
    <s v="count"/>
    <n v="26"/>
    <m/>
    <m/>
    <m/>
    <x v="0"/>
    <m/>
    <x v="67"/>
    <m/>
    <m/>
    <n v="25"/>
    <m/>
  </r>
  <r>
    <n v="1"/>
    <x v="188"/>
    <x v="0"/>
    <x v="6"/>
    <x v="2"/>
    <s v="count"/>
    <n v="0"/>
    <m/>
    <m/>
    <m/>
    <x v="0"/>
    <m/>
    <x v="8"/>
    <m/>
    <m/>
    <n v="0"/>
    <m/>
  </r>
  <r>
    <n v="1"/>
    <x v="188"/>
    <x v="0"/>
    <x v="6"/>
    <x v="3"/>
    <s v="count"/>
    <n v="0"/>
    <m/>
    <m/>
    <m/>
    <x v="0"/>
    <m/>
    <x v="8"/>
    <m/>
    <m/>
    <n v="0"/>
    <m/>
  </r>
  <r>
    <n v="1"/>
    <x v="189"/>
    <x v="0"/>
    <x v="0"/>
    <x v="0"/>
    <s v="count"/>
    <n v="1346"/>
    <m/>
    <m/>
    <m/>
    <x v="0"/>
    <m/>
    <x v="1783"/>
    <m/>
    <m/>
    <n v="1675.3846156080001"/>
    <m/>
  </r>
  <r>
    <n v="1"/>
    <x v="189"/>
    <x v="0"/>
    <x v="0"/>
    <x v="1"/>
    <s v="count"/>
    <n v="3899"/>
    <m/>
    <m/>
    <m/>
    <x v="0"/>
    <m/>
    <x v="1784"/>
    <m/>
    <m/>
    <n v="3704"/>
    <m/>
  </r>
  <r>
    <n v="1"/>
    <x v="189"/>
    <x v="0"/>
    <x v="0"/>
    <x v="2"/>
    <s v="count"/>
    <n v="655"/>
    <m/>
    <m/>
    <m/>
    <x v="0"/>
    <m/>
    <x v="942"/>
    <m/>
    <m/>
    <n v="548.86684282399995"/>
    <m/>
  </r>
  <r>
    <n v="1"/>
    <x v="189"/>
    <x v="0"/>
    <x v="0"/>
    <x v="3"/>
    <s v="count"/>
    <n v="22"/>
    <m/>
    <m/>
    <m/>
    <x v="0"/>
    <m/>
    <x v="434"/>
    <m/>
    <m/>
    <n v="11"/>
    <m/>
  </r>
  <r>
    <n v="1"/>
    <x v="189"/>
    <x v="0"/>
    <x v="1"/>
    <x v="0"/>
    <s v="count"/>
    <n v="875"/>
    <m/>
    <m/>
    <m/>
    <x v="0"/>
    <m/>
    <x v="733"/>
    <m/>
    <m/>
    <n v="1089.2307693759999"/>
    <m/>
  </r>
  <r>
    <n v="1"/>
    <x v="189"/>
    <x v="0"/>
    <x v="1"/>
    <x v="1"/>
    <s v="count"/>
    <n v="245"/>
    <m/>
    <m/>
    <m/>
    <x v="0"/>
    <m/>
    <x v="13"/>
    <m/>
    <m/>
    <n v="233"/>
    <m/>
  </r>
  <r>
    <n v="1"/>
    <x v="189"/>
    <x v="0"/>
    <x v="1"/>
    <x v="2"/>
    <s v="count"/>
    <n v="25"/>
    <m/>
    <m/>
    <m/>
    <x v="0"/>
    <m/>
    <x v="67"/>
    <m/>
    <m/>
    <n v="20.665167274999998"/>
    <m/>
  </r>
  <r>
    <n v="1"/>
    <x v="189"/>
    <x v="0"/>
    <x v="1"/>
    <x v="3"/>
    <s v="count"/>
    <n v="0"/>
    <m/>
    <m/>
    <m/>
    <x v="0"/>
    <m/>
    <x v="8"/>
    <m/>
    <m/>
    <n v="0"/>
    <m/>
  </r>
  <r>
    <n v="1"/>
    <x v="189"/>
    <x v="0"/>
    <x v="2"/>
    <x v="0"/>
    <s v="count"/>
    <n v="0"/>
    <m/>
    <m/>
    <m/>
    <x v="0"/>
    <m/>
    <x v="8"/>
    <m/>
    <m/>
    <n v="0"/>
    <m/>
  </r>
  <r>
    <n v="1"/>
    <x v="189"/>
    <x v="0"/>
    <x v="2"/>
    <x v="1"/>
    <s v="count"/>
    <n v="0"/>
    <m/>
    <m/>
    <m/>
    <x v="0"/>
    <m/>
    <x v="8"/>
    <m/>
    <m/>
    <n v="0"/>
    <m/>
  </r>
  <r>
    <n v="1"/>
    <x v="189"/>
    <x v="0"/>
    <x v="2"/>
    <x v="2"/>
    <s v="count"/>
    <n v="0"/>
    <m/>
    <m/>
    <m/>
    <x v="0"/>
    <m/>
    <x v="8"/>
    <m/>
    <m/>
    <n v="0"/>
    <m/>
  </r>
  <r>
    <n v="1"/>
    <x v="189"/>
    <x v="0"/>
    <x v="2"/>
    <x v="3"/>
    <s v="count"/>
    <n v="0"/>
    <m/>
    <m/>
    <m/>
    <x v="0"/>
    <m/>
    <x v="8"/>
    <m/>
    <m/>
    <n v="0"/>
    <m/>
  </r>
  <r>
    <n v="1"/>
    <x v="189"/>
    <x v="0"/>
    <x v="3"/>
    <x v="0"/>
    <s v="count"/>
    <n v="2115"/>
    <m/>
    <m/>
    <m/>
    <x v="0"/>
    <m/>
    <x v="1785"/>
    <m/>
    <m/>
    <n v="2631.9230772740002"/>
    <m/>
  </r>
  <r>
    <n v="1"/>
    <x v="189"/>
    <x v="0"/>
    <x v="3"/>
    <x v="1"/>
    <s v="count"/>
    <n v="2282"/>
    <m/>
    <m/>
    <m/>
    <x v="0"/>
    <m/>
    <x v="396"/>
    <m/>
    <m/>
    <n v="2168"/>
    <m/>
  </r>
  <r>
    <n v="1"/>
    <x v="189"/>
    <x v="0"/>
    <x v="3"/>
    <x v="2"/>
    <s v="count"/>
    <n v="308"/>
    <m/>
    <m/>
    <m/>
    <x v="0"/>
    <m/>
    <x v="1571"/>
    <m/>
    <m/>
    <n v="257.90128759199996"/>
    <m/>
  </r>
  <r>
    <n v="1"/>
    <x v="189"/>
    <x v="0"/>
    <x v="3"/>
    <x v="3"/>
    <s v="count"/>
    <n v="0"/>
    <m/>
    <m/>
    <m/>
    <x v="0"/>
    <m/>
    <x v="8"/>
    <m/>
    <m/>
    <n v="0"/>
    <m/>
  </r>
  <r>
    <n v="1"/>
    <x v="189"/>
    <x v="0"/>
    <x v="4"/>
    <x v="0"/>
    <s v="count"/>
    <n v="4"/>
    <m/>
    <m/>
    <m/>
    <x v="0"/>
    <m/>
    <x v="287"/>
    <m/>
    <m/>
    <n v="4.6153846160000001"/>
    <m/>
  </r>
  <r>
    <n v="1"/>
    <x v="189"/>
    <x v="0"/>
    <x v="4"/>
    <x v="1"/>
    <s v="count"/>
    <n v="113"/>
    <m/>
    <m/>
    <m/>
    <x v="0"/>
    <m/>
    <x v="79"/>
    <m/>
    <m/>
    <n v="107"/>
    <m/>
  </r>
  <r>
    <n v="1"/>
    <x v="189"/>
    <x v="0"/>
    <x v="4"/>
    <x v="2"/>
    <s v="count"/>
    <n v="5"/>
    <m/>
    <m/>
    <m/>
    <x v="0"/>
    <m/>
    <x v="342"/>
    <m/>
    <m/>
    <n v="4.1330334549999996"/>
    <m/>
  </r>
  <r>
    <n v="1"/>
    <x v="189"/>
    <x v="0"/>
    <x v="4"/>
    <x v="3"/>
    <s v="count"/>
    <n v="0"/>
    <m/>
    <m/>
    <m/>
    <x v="0"/>
    <m/>
    <x v="8"/>
    <m/>
    <m/>
    <n v="0"/>
    <m/>
  </r>
  <r>
    <n v="1"/>
    <x v="189"/>
    <x v="0"/>
    <x v="5"/>
    <x v="0"/>
    <s v="count"/>
    <n v="23"/>
    <m/>
    <m/>
    <m/>
    <x v="0"/>
    <m/>
    <x v="67"/>
    <m/>
    <m/>
    <n v="28.84615385"/>
    <m/>
  </r>
  <r>
    <n v="1"/>
    <x v="189"/>
    <x v="0"/>
    <x v="5"/>
    <x v="1"/>
    <s v="count"/>
    <n v="316"/>
    <m/>
    <m/>
    <m/>
    <x v="0"/>
    <m/>
    <x v="962"/>
    <m/>
    <m/>
    <n v="300"/>
    <m/>
  </r>
  <r>
    <n v="1"/>
    <x v="189"/>
    <x v="0"/>
    <x v="5"/>
    <x v="2"/>
    <s v="count"/>
    <n v="37"/>
    <m/>
    <m/>
    <m/>
    <x v="0"/>
    <m/>
    <x v="145"/>
    <m/>
    <m/>
    <n v="31.411054257999997"/>
    <m/>
  </r>
  <r>
    <n v="1"/>
    <x v="189"/>
    <x v="0"/>
    <x v="5"/>
    <x v="3"/>
    <s v="count"/>
    <n v="6"/>
    <m/>
    <m/>
    <m/>
    <x v="0"/>
    <m/>
    <x v="741"/>
    <m/>
    <m/>
    <n v="3"/>
    <m/>
  </r>
  <r>
    <n v="1"/>
    <x v="189"/>
    <x v="0"/>
    <x v="6"/>
    <x v="0"/>
    <s v="count"/>
    <n v="15"/>
    <m/>
    <m/>
    <m/>
    <x v="0"/>
    <m/>
    <x v="14"/>
    <m/>
    <m/>
    <n v="18.461538464"/>
    <m/>
  </r>
  <r>
    <n v="1"/>
    <x v="189"/>
    <x v="0"/>
    <x v="6"/>
    <x v="1"/>
    <s v="count"/>
    <n v="23"/>
    <m/>
    <m/>
    <m/>
    <x v="0"/>
    <m/>
    <x v="42"/>
    <m/>
    <m/>
    <n v="22"/>
    <m/>
  </r>
  <r>
    <n v="1"/>
    <x v="189"/>
    <x v="0"/>
    <x v="6"/>
    <x v="2"/>
    <s v="count"/>
    <n v="0"/>
    <m/>
    <m/>
    <m/>
    <x v="0"/>
    <m/>
    <x v="8"/>
    <m/>
    <m/>
    <n v="0"/>
    <m/>
  </r>
  <r>
    <n v="1"/>
    <x v="189"/>
    <x v="0"/>
    <x v="6"/>
    <x v="3"/>
    <s v="count"/>
    <n v="0"/>
    <m/>
    <m/>
    <m/>
    <x v="0"/>
    <m/>
    <x v="8"/>
    <m/>
    <m/>
    <n v="0"/>
    <m/>
  </r>
  <r>
    <n v="1"/>
    <x v="190"/>
    <x v="0"/>
    <x v="0"/>
    <x v="0"/>
    <s v="count"/>
    <n v="0"/>
    <m/>
    <m/>
    <m/>
    <x v="0"/>
    <m/>
    <x v="8"/>
    <m/>
    <m/>
    <n v="0"/>
    <m/>
  </r>
  <r>
    <n v="1"/>
    <x v="190"/>
    <x v="0"/>
    <x v="0"/>
    <x v="1"/>
    <s v="count"/>
    <n v="0"/>
    <m/>
    <m/>
    <m/>
    <x v="0"/>
    <m/>
    <x v="8"/>
    <m/>
    <m/>
    <n v="0"/>
    <m/>
  </r>
  <r>
    <n v="1"/>
    <x v="190"/>
    <x v="0"/>
    <x v="0"/>
    <x v="2"/>
    <s v="count"/>
    <n v="0"/>
    <m/>
    <m/>
    <m/>
    <x v="0"/>
    <m/>
    <x v="8"/>
    <m/>
    <m/>
    <n v="0"/>
    <m/>
  </r>
  <r>
    <n v="1"/>
    <x v="190"/>
    <x v="0"/>
    <x v="0"/>
    <x v="3"/>
    <s v="count"/>
    <n v="0"/>
    <m/>
    <m/>
    <m/>
    <x v="0"/>
    <m/>
    <x v="8"/>
    <m/>
    <m/>
    <n v="0"/>
    <m/>
  </r>
  <r>
    <n v="1"/>
    <x v="190"/>
    <x v="0"/>
    <x v="1"/>
    <x v="0"/>
    <s v="count"/>
    <n v="3044"/>
    <m/>
    <m/>
    <m/>
    <x v="0"/>
    <m/>
    <x v="1786"/>
    <m/>
    <m/>
    <n v="4496.5384621379999"/>
    <m/>
  </r>
  <r>
    <n v="1"/>
    <x v="190"/>
    <x v="0"/>
    <x v="1"/>
    <x v="1"/>
    <s v="count"/>
    <n v="3954"/>
    <m/>
    <m/>
    <m/>
    <x v="0"/>
    <m/>
    <x v="1787"/>
    <m/>
    <m/>
    <n v="3756"/>
    <m/>
  </r>
  <r>
    <n v="1"/>
    <x v="190"/>
    <x v="0"/>
    <x v="1"/>
    <x v="2"/>
    <s v="count"/>
    <n v="431"/>
    <m/>
    <m/>
    <m/>
    <x v="0"/>
    <m/>
    <x v="504"/>
    <m/>
    <m/>
    <n v="605.07609781199994"/>
    <m/>
  </r>
  <r>
    <n v="1"/>
    <x v="190"/>
    <x v="0"/>
    <x v="1"/>
    <x v="3"/>
    <s v="count"/>
    <n v="67"/>
    <m/>
    <m/>
    <m/>
    <x v="0"/>
    <m/>
    <x v="33"/>
    <m/>
    <m/>
    <n v="34"/>
    <m/>
  </r>
  <r>
    <n v="1"/>
    <x v="190"/>
    <x v="0"/>
    <x v="2"/>
    <x v="0"/>
    <s v="count"/>
    <n v="561"/>
    <m/>
    <m/>
    <m/>
    <x v="0"/>
    <m/>
    <x v="1788"/>
    <m/>
    <m/>
    <n v="828.46153857199999"/>
    <m/>
  </r>
  <r>
    <n v="1"/>
    <x v="190"/>
    <x v="0"/>
    <x v="2"/>
    <x v="1"/>
    <s v="count"/>
    <n v="2890"/>
    <m/>
    <m/>
    <m/>
    <x v="0"/>
    <m/>
    <x v="1789"/>
    <m/>
    <m/>
    <n v="2746"/>
    <m/>
  </r>
  <r>
    <n v="1"/>
    <x v="190"/>
    <x v="0"/>
    <x v="2"/>
    <x v="2"/>
    <s v="count"/>
    <n v="199"/>
    <m/>
    <m/>
    <m/>
    <x v="0"/>
    <m/>
    <x v="129"/>
    <m/>
    <m/>
    <n v="279.393061558"/>
    <m/>
  </r>
  <r>
    <n v="1"/>
    <x v="190"/>
    <x v="0"/>
    <x v="2"/>
    <x v="3"/>
    <s v="count"/>
    <n v="178"/>
    <m/>
    <m/>
    <m/>
    <x v="0"/>
    <m/>
    <x v="404"/>
    <m/>
    <m/>
    <n v="89"/>
    <m/>
  </r>
  <r>
    <n v="1"/>
    <x v="190"/>
    <x v="0"/>
    <x v="3"/>
    <x v="0"/>
    <s v="count"/>
    <n v="1951"/>
    <m/>
    <m/>
    <m/>
    <x v="0"/>
    <m/>
    <x v="1790"/>
    <m/>
    <m/>
    <n v="2882.3076926919998"/>
    <m/>
  </r>
  <r>
    <n v="1"/>
    <x v="190"/>
    <x v="0"/>
    <x v="3"/>
    <x v="1"/>
    <s v="count"/>
    <n v="3223"/>
    <m/>
    <m/>
    <m/>
    <x v="0"/>
    <m/>
    <x v="1791"/>
    <m/>
    <m/>
    <n v="3062"/>
    <m/>
  </r>
  <r>
    <n v="1"/>
    <x v="190"/>
    <x v="0"/>
    <x v="3"/>
    <x v="2"/>
    <s v="count"/>
    <n v="361"/>
    <m/>
    <m/>
    <m/>
    <x v="0"/>
    <m/>
    <x v="1300"/>
    <m/>
    <m/>
    <n v="506.70990158299998"/>
    <m/>
  </r>
  <r>
    <n v="1"/>
    <x v="190"/>
    <x v="0"/>
    <x v="3"/>
    <x v="3"/>
    <s v="count"/>
    <n v="30"/>
    <m/>
    <m/>
    <m/>
    <x v="0"/>
    <m/>
    <x v="66"/>
    <m/>
    <m/>
    <n v="15"/>
    <m/>
  </r>
  <r>
    <n v="1"/>
    <x v="190"/>
    <x v="0"/>
    <x v="4"/>
    <x v="0"/>
    <s v="count"/>
    <n v="910"/>
    <m/>
    <m/>
    <m/>
    <x v="0"/>
    <m/>
    <x v="1792"/>
    <m/>
    <m/>
    <n v="1344.23076941"/>
    <m/>
  </r>
  <r>
    <n v="1"/>
    <x v="190"/>
    <x v="0"/>
    <x v="4"/>
    <x v="1"/>
    <s v="count"/>
    <n v="6011"/>
    <m/>
    <m/>
    <m/>
    <x v="0"/>
    <m/>
    <x v="1793"/>
    <m/>
    <m/>
    <n v="5710"/>
    <m/>
  </r>
  <r>
    <n v="1"/>
    <x v="190"/>
    <x v="0"/>
    <x v="4"/>
    <x v="2"/>
    <s v="count"/>
    <n v="362"/>
    <m/>
    <m/>
    <m/>
    <x v="0"/>
    <m/>
    <x v="1794"/>
    <m/>
    <m/>
    <n v="508.36311496499997"/>
    <m/>
  </r>
  <r>
    <n v="1"/>
    <x v="190"/>
    <x v="0"/>
    <x v="4"/>
    <x v="3"/>
    <s v="count"/>
    <n v="493"/>
    <m/>
    <m/>
    <m/>
    <x v="0"/>
    <m/>
    <x v="580"/>
    <m/>
    <m/>
    <n v="247"/>
    <m/>
  </r>
  <r>
    <n v="1"/>
    <x v="190"/>
    <x v="0"/>
    <x v="5"/>
    <x v="0"/>
    <s v="count"/>
    <n v="729"/>
    <m/>
    <m/>
    <m/>
    <x v="0"/>
    <m/>
    <x v="1795"/>
    <m/>
    <m/>
    <n v="1076.5384616819999"/>
    <m/>
  </r>
  <r>
    <n v="1"/>
    <x v="190"/>
    <x v="0"/>
    <x v="5"/>
    <x v="1"/>
    <s v="count"/>
    <n v="19113"/>
    <m/>
    <m/>
    <m/>
    <x v="0"/>
    <m/>
    <x v="1796"/>
    <m/>
    <m/>
    <n v="18157"/>
    <m/>
  </r>
  <r>
    <n v="1"/>
    <x v="190"/>
    <x v="0"/>
    <x v="5"/>
    <x v="2"/>
    <s v="count"/>
    <n v="744"/>
    <m/>
    <m/>
    <m/>
    <x v="0"/>
    <m/>
    <x v="1797"/>
    <m/>
    <m/>
    <n v="1044.0042507329999"/>
    <m/>
  </r>
  <r>
    <n v="1"/>
    <x v="190"/>
    <x v="0"/>
    <x v="5"/>
    <x v="3"/>
    <s v="count"/>
    <n v="1769"/>
    <m/>
    <m/>
    <m/>
    <x v="0"/>
    <m/>
    <x v="1374"/>
    <m/>
    <m/>
    <n v="885"/>
    <m/>
  </r>
  <r>
    <n v="1"/>
    <x v="190"/>
    <x v="0"/>
    <x v="6"/>
    <x v="0"/>
    <s v="count"/>
    <n v="74"/>
    <m/>
    <m/>
    <m/>
    <x v="0"/>
    <m/>
    <x v="639"/>
    <m/>
    <m/>
    <n v="109.61538462999999"/>
    <m/>
  </r>
  <r>
    <n v="1"/>
    <x v="190"/>
    <x v="0"/>
    <x v="6"/>
    <x v="1"/>
    <s v="count"/>
    <n v="5564"/>
    <m/>
    <m/>
    <m/>
    <x v="0"/>
    <m/>
    <x v="1798"/>
    <m/>
    <m/>
    <n v="5286"/>
    <m/>
  </r>
  <r>
    <n v="1"/>
    <x v="190"/>
    <x v="0"/>
    <x v="6"/>
    <x v="2"/>
    <s v="count"/>
    <n v="166"/>
    <m/>
    <m/>
    <m/>
    <x v="0"/>
    <m/>
    <x v="621"/>
    <m/>
    <m/>
    <n v="233.103086862"/>
    <m/>
  </r>
  <r>
    <n v="1"/>
    <x v="190"/>
    <x v="0"/>
    <x v="6"/>
    <x v="3"/>
    <s v="count"/>
    <n v="621"/>
    <m/>
    <m/>
    <m/>
    <x v="0"/>
    <m/>
    <x v="263"/>
    <m/>
    <m/>
    <n v="311"/>
    <m/>
  </r>
  <r>
    <n v="1"/>
    <x v="191"/>
    <x v="0"/>
    <x v="0"/>
    <x v="0"/>
    <s v="count"/>
    <n v="141"/>
    <m/>
    <m/>
    <m/>
    <x v="0"/>
    <m/>
    <x v="1275"/>
    <m/>
    <m/>
    <n v="241.15384618600001"/>
    <m/>
  </r>
  <r>
    <n v="1"/>
    <x v="191"/>
    <x v="0"/>
    <x v="0"/>
    <x v="1"/>
    <s v="count"/>
    <n v="316"/>
    <m/>
    <m/>
    <m/>
    <x v="0"/>
    <m/>
    <x v="962"/>
    <m/>
    <m/>
    <n v="300"/>
    <m/>
  </r>
  <r>
    <n v="1"/>
    <x v="191"/>
    <x v="0"/>
    <x v="0"/>
    <x v="2"/>
    <s v="count"/>
    <n v="82"/>
    <m/>
    <m/>
    <m/>
    <x v="0"/>
    <m/>
    <x v="480"/>
    <m/>
    <m/>
    <n v="85.967095864000001"/>
    <m/>
  </r>
  <r>
    <n v="1"/>
    <x v="191"/>
    <x v="0"/>
    <x v="0"/>
    <x v="3"/>
    <s v="count"/>
    <n v="13"/>
    <m/>
    <m/>
    <m/>
    <x v="0"/>
    <m/>
    <x v="134"/>
    <m/>
    <m/>
    <n v="7"/>
    <m/>
  </r>
  <r>
    <n v="1"/>
    <x v="191"/>
    <x v="0"/>
    <x v="1"/>
    <x v="0"/>
    <s v="count"/>
    <n v="952"/>
    <m/>
    <m/>
    <m/>
    <x v="0"/>
    <m/>
    <x v="1491"/>
    <m/>
    <m/>
    <n v="1628.0769232939999"/>
    <m/>
  </r>
  <r>
    <n v="1"/>
    <x v="191"/>
    <x v="0"/>
    <x v="1"/>
    <x v="1"/>
    <s v="count"/>
    <n v="3049"/>
    <m/>
    <m/>
    <m/>
    <x v="0"/>
    <m/>
    <x v="1799"/>
    <m/>
    <m/>
    <n v="2897"/>
    <m/>
  </r>
  <r>
    <n v="1"/>
    <x v="191"/>
    <x v="0"/>
    <x v="1"/>
    <x v="2"/>
    <s v="count"/>
    <n v="317"/>
    <m/>
    <m/>
    <m/>
    <x v="0"/>
    <m/>
    <x v="927"/>
    <m/>
    <m/>
    <n v="333.12249647299996"/>
    <m/>
  </r>
  <r>
    <n v="1"/>
    <x v="191"/>
    <x v="0"/>
    <x v="1"/>
    <x v="3"/>
    <s v="count"/>
    <n v="56"/>
    <m/>
    <m/>
    <m/>
    <x v="0"/>
    <m/>
    <x v="387"/>
    <m/>
    <m/>
    <n v="28"/>
    <m/>
  </r>
  <r>
    <n v="1"/>
    <x v="191"/>
    <x v="0"/>
    <x v="2"/>
    <x v="0"/>
    <s v="count"/>
    <n v="659"/>
    <m/>
    <m/>
    <m/>
    <x v="0"/>
    <m/>
    <x v="1800"/>
    <m/>
    <m/>
    <n v="1126.1538463040001"/>
    <m/>
  </r>
  <r>
    <n v="1"/>
    <x v="191"/>
    <x v="0"/>
    <x v="2"/>
    <x v="1"/>
    <s v="count"/>
    <n v="3133"/>
    <m/>
    <m/>
    <m/>
    <x v="0"/>
    <m/>
    <x v="1801"/>
    <m/>
    <m/>
    <n v="2976"/>
    <m/>
  </r>
  <r>
    <n v="1"/>
    <x v="191"/>
    <x v="0"/>
    <x v="2"/>
    <x v="2"/>
    <s v="count"/>
    <n v="197"/>
    <m/>
    <m/>
    <m/>
    <x v="0"/>
    <m/>
    <x v="113"/>
    <m/>
    <m/>
    <n v="206.65167274999999"/>
    <m/>
  </r>
  <r>
    <n v="1"/>
    <x v="191"/>
    <x v="0"/>
    <x v="2"/>
    <x v="3"/>
    <s v="count"/>
    <n v="36"/>
    <m/>
    <m/>
    <m/>
    <x v="0"/>
    <m/>
    <x v="275"/>
    <m/>
    <m/>
    <n v="18"/>
    <m/>
  </r>
  <r>
    <n v="1"/>
    <x v="191"/>
    <x v="0"/>
    <x v="3"/>
    <x v="0"/>
    <s v="count"/>
    <n v="778"/>
    <m/>
    <m/>
    <m/>
    <x v="0"/>
    <m/>
    <x v="1802"/>
    <m/>
    <m/>
    <n v="1330.3846155619999"/>
    <m/>
  </r>
  <r>
    <n v="1"/>
    <x v="191"/>
    <x v="0"/>
    <x v="3"/>
    <x v="1"/>
    <s v="count"/>
    <n v="4768"/>
    <m/>
    <m/>
    <m/>
    <x v="0"/>
    <m/>
    <x v="1803"/>
    <m/>
    <m/>
    <n v="4530"/>
    <m/>
  </r>
  <r>
    <n v="1"/>
    <x v="191"/>
    <x v="0"/>
    <x v="3"/>
    <x v="2"/>
    <s v="count"/>
    <n v="540"/>
    <m/>
    <m/>
    <m/>
    <x v="0"/>
    <m/>
    <x v="537"/>
    <m/>
    <m/>
    <n v="567.05219002599995"/>
    <m/>
  </r>
  <r>
    <n v="1"/>
    <x v="191"/>
    <x v="0"/>
    <x v="3"/>
    <x v="3"/>
    <s v="count"/>
    <n v="18"/>
    <m/>
    <m/>
    <m/>
    <x v="0"/>
    <m/>
    <x v="146"/>
    <m/>
    <m/>
    <n v="9"/>
    <m/>
  </r>
  <r>
    <n v="1"/>
    <x v="191"/>
    <x v="0"/>
    <x v="4"/>
    <x v="0"/>
    <s v="count"/>
    <n v="876"/>
    <m/>
    <m/>
    <m/>
    <x v="0"/>
    <m/>
    <x v="1804"/>
    <m/>
    <m/>
    <n v="1497.6923078919999"/>
    <m/>
  </r>
  <r>
    <n v="1"/>
    <x v="191"/>
    <x v="0"/>
    <x v="4"/>
    <x v="1"/>
    <s v="count"/>
    <n v="7430"/>
    <m/>
    <m/>
    <m/>
    <x v="0"/>
    <m/>
    <x v="1805"/>
    <m/>
    <m/>
    <n v="7059"/>
    <m/>
  </r>
  <r>
    <n v="1"/>
    <x v="191"/>
    <x v="0"/>
    <x v="4"/>
    <x v="2"/>
    <s v="count"/>
    <n v="513"/>
    <m/>
    <m/>
    <m/>
    <x v="0"/>
    <m/>
    <x v="207"/>
    <m/>
    <m/>
    <n v="538.94756253200001"/>
    <m/>
  </r>
  <r>
    <n v="1"/>
    <x v="191"/>
    <x v="0"/>
    <x v="4"/>
    <x v="3"/>
    <s v="count"/>
    <n v="191"/>
    <m/>
    <m/>
    <m/>
    <x v="0"/>
    <m/>
    <x v="310"/>
    <m/>
    <m/>
    <n v="96"/>
    <m/>
  </r>
  <r>
    <n v="1"/>
    <x v="191"/>
    <x v="0"/>
    <x v="5"/>
    <x v="0"/>
    <s v="count"/>
    <n v="918"/>
    <m/>
    <m/>
    <m/>
    <x v="0"/>
    <m/>
    <x v="1806"/>
    <m/>
    <m/>
    <n v="1569.2307694400001"/>
    <m/>
  </r>
  <r>
    <n v="1"/>
    <x v="191"/>
    <x v="0"/>
    <x v="5"/>
    <x v="1"/>
    <s v="count"/>
    <n v="19007"/>
    <m/>
    <m/>
    <m/>
    <x v="0"/>
    <m/>
    <x v="1807"/>
    <m/>
    <m/>
    <n v="18057"/>
    <m/>
  </r>
  <r>
    <n v="1"/>
    <x v="191"/>
    <x v="0"/>
    <x v="5"/>
    <x v="2"/>
    <s v="count"/>
    <n v="808"/>
    <m/>
    <m/>
    <m/>
    <x v="0"/>
    <m/>
    <x v="1808"/>
    <m/>
    <m/>
    <n v="848.92507165699999"/>
    <m/>
  </r>
  <r>
    <n v="1"/>
    <x v="191"/>
    <x v="0"/>
    <x v="5"/>
    <x v="3"/>
    <s v="count"/>
    <n v="761"/>
    <m/>
    <m/>
    <m/>
    <x v="0"/>
    <m/>
    <x v="936"/>
    <m/>
    <m/>
    <n v="381"/>
    <m/>
  </r>
  <r>
    <n v="1"/>
    <x v="191"/>
    <x v="0"/>
    <x v="6"/>
    <x v="0"/>
    <s v="count"/>
    <n v="71"/>
    <m/>
    <m/>
    <m/>
    <x v="0"/>
    <m/>
    <x v="677"/>
    <m/>
    <m/>
    <n v="121.15384617000001"/>
    <m/>
  </r>
  <r>
    <n v="1"/>
    <x v="191"/>
    <x v="0"/>
    <x v="6"/>
    <x v="1"/>
    <s v="count"/>
    <n v="4638"/>
    <m/>
    <m/>
    <m/>
    <x v="0"/>
    <m/>
    <x v="1809"/>
    <m/>
    <m/>
    <n v="4406"/>
    <m/>
  </r>
  <r>
    <n v="1"/>
    <x v="191"/>
    <x v="0"/>
    <x v="6"/>
    <x v="2"/>
    <s v="count"/>
    <n v="90"/>
    <m/>
    <m/>
    <m/>
    <x v="0"/>
    <m/>
    <x v="515"/>
    <m/>
    <m/>
    <n v="94.233162773999993"/>
    <m/>
  </r>
  <r>
    <n v="1"/>
    <x v="191"/>
    <x v="0"/>
    <x v="6"/>
    <x v="3"/>
    <s v="count"/>
    <n v="304"/>
    <m/>
    <m/>
    <m/>
    <x v="0"/>
    <m/>
    <x v="785"/>
    <m/>
    <m/>
    <n v="152"/>
    <m/>
  </r>
  <r>
    <n v="1"/>
    <x v="192"/>
    <x v="0"/>
    <x v="0"/>
    <x v="0"/>
    <s v="count"/>
    <n v="0"/>
    <m/>
    <m/>
    <m/>
    <x v="0"/>
    <m/>
    <x v="8"/>
    <m/>
    <m/>
    <n v="0"/>
    <m/>
  </r>
  <r>
    <n v="1"/>
    <x v="192"/>
    <x v="0"/>
    <x v="0"/>
    <x v="1"/>
    <s v="count"/>
    <n v="0"/>
    <m/>
    <m/>
    <m/>
    <x v="0"/>
    <m/>
    <x v="8"/>
    <m/>
    <m/>
    <n v="0"/>
    <m/>
  </r>
  <r>
    <n v="1"/>
    <x v="192"/>
    <x v="0"/>
    <x v="0"/>
    <x v="2"/>
    <s v="count"/>
    <n v="0"/>
    <m/>
    <m/>
    <m/>
    <x v="0"/>
    <m/>
    <x v="8"/>
    <m/>
    <m/>
    <n v="0"/>
    <m/>
  </r>
  <r>
    <n v="1"/>
    <x v="192"/>
    <x v="0"/>
    <x v="0"/>
    <x v="3"/>
    <s v="count"/>
    <n v="0"/>
    <m/>
    <m/>
    <m/>
    <x v="0"/>
    <m/>
    <x v="8"/>
    <m/>
    <m/>
    <n v="0"/>
    <m/>
  </r>
  <r>
    <n v="1"/>
    <x v="192"/>
    <x v="0"/>
    <x v="1"/>
    <x v="0"/>
    <s v="count"/>
    <n v="1351"/>
    <m/>
    <m/>
    <m/>
    <x v="0"/>
    <m/>
    <x v="1650"/>
    <m/>
    <m/>
    <n v="2211.9230772179999"/>
    <m/>
  </r>
  <r>
    <n v="1"/>
    <x v="192"/>
    <x v="0"/>
    <x v="1"/>
    <x v="1"/>
    <s v="count"/>
    <n v="3897"/>
    <m/>
    <m/>
    <m/>
    <x v="0"/>
    <m/>
    <x v="1810"/>
    <m/>
    <m/>
    <n v="3702"/>
    <m/>
  </r>
  <r>
    <n v="1"/>
    <x v="192"/>
    <x v="0"/>
    <x v="1"/>
    <x v="2"/>
    <s v="count"/>
    <n v="505"/>
    <m/>
    <m/>
    <m/>
    <x v="0"/>
    <m/>
    <x v="481"/>
    <m/>
    <m/>
    <n v="622.43483832300001"/>
    <m/>
  </r>
  <r>
    <n v="1"/>
    <x v="192"/>
    <x v="0"/>
    <x v="1"/>
    <x v="3"/>
    <s v="count"/>
    <n v="165"/>
    <m/>
    <m/>
    <m/>
    <x v="0"/>
    <m/>
    <x v="1010"/>
    <m/>
    <m/>
    <n v="83"/>
    <m/>
  </r>
  <r>
    <n v="1"/>
    <x v="192"/>
    <x v="0"/>
    <x v="2"/>
    <x v="0"/>
    <s v="count"/>
    <n v="948"/>
    <m/>
    <m/>
    <m/>
    <x v="0"/>
    <m/>
    <x v="767"/>
    <m/>
    <m/>
    <n v="1551.9230771299999"/>
    <m/>
  </r>
  <r>
    <n v="1"/>
    <x v="192"/>
    <x v="0"/>
    <x v="2"/>
    <x v="1"/>
    <s v="count"/>
    <n v="4958"/>
    <m/>
    <m/>
    <m/>
    <x v="0"/>
    <m/>
    <x v="1811"/>
    <m/>
    <m/>
    <n v="4710"/>
    <m/>
  </r>
  <r>
    <n v="1"/>
    <x v="192"/>
    <x v="0"/>
    <x v="2"/>
    <x v="2"/>
    <s v="count"/>
    <n v="467"/>
    <m/>
    <m/>
    <m/>
    <x v="0"/>
    <m/>
    <x v="1812"/>
    <m/>
    <m/>
    <n v="575.31825693600001"/>
    <m/>
  </r>
  <r>
    <n v="1"/>
    <x v="192"/>
    <x v="0"/>
    <x v="2"/>
    <x v="3"/>
    <s v="count"/>
    <n v="296"/>
    <m/>
    <m/>
    <m/>
    <x v="0"/>
    <m/>
    <x v="466"/>
    <m/>
    <m/>
    <n v="148"/>
    <m/>
  </r>
  <r>
    <n v="1"/>
    <x v="192"/>
    <x v="0"/>
    <x v="3"/>
    <x v="0"/>
    <s v="count"/>
    <n v="554"/>
    <m/>
    <m/>
    <m/>
    <x v="0"/>
    <m/>
    <x v="1813"/>
    <m/>
    <m/>
    <n v="906.92307704400002"/>
    <m/>
  </r>
  <r>
    <n v="1"/>
    <x v="192"/>
    <x v="0"/>
    <x v="3"/>
    <x v="1"/>
    <s v="count"/>
    <n v="2199"/>
    <m/>
    <m/>
    <m/>
    <x v="0"/>
    <m/>
    <x v="1814"/>
    <m/>
    <m/>
    <n v="2089"/>
    <m/>
  </r>
  <r>
    <n v="1"/>
    <x v="192"/>
    <x v="0"/>
    <x v="3"/>
    <x v="2"/>
    <s v="count"/>
    <n v="317"/>
    <m/>
    <m/>
    <m/>
    <x v="0"/>
    <m/>
    <x v="1044"/>
    <m/>
    <m/>
    <n v="390.984964843"/>
    <m/>
  </r>
  <r>
    <n v="1"/>
    <x v="192"/>
    <x v="0"/>
    <x v="3"/>
    <x v="3"/>
    <s v="count"/>
    <n v="42"/>
    <m/>
    <m/>
    <m/>
    <x v="0"/>
    <m/>
    <x v="266"/>
    <m/>
    <m/>
    <n v="21"/>
    <m/>
  </r>
  <r>
    <n v="1"/>
    <x v="192"/>
    <x v="0"/>
    <x v="4"/>
    <x v="0"/>
    <s v="count"/>
    <n v="488"/>
    <m/>
    <m/>
    <m/>
    <x v="0"/>
    <m/>
    <x v="638"/>
    <m/>
    <m/>
    <n v="798.46153856800004"/>
    <m/>
  </r>
  <r>
    <n v="1"/>
    <x v="192"/>
    <x v="0"/>
    <x v="4"/>
    <x v="1"/>
    <s v="count"/>
    <n v="4926"/>
    <m/>
    <m/>
    <m/>
    <x v="0"/>
    <m/>
    <x v="1815"/>
    <m/>
    <m/>
    <n v="4680"/>
    <m/>
  </r>
  <r>
    <n v="1"/>
    <x v="192"/>
    <x v="0"/>
    <x v="4"/>
    <x v="2"/>
    <s v="count"/>
    <n v="220"/>
    <m/>
    <m/>
    <m/>
    <x v="0"/>
    <m/>
    <x v="1144"/>
    <m/>
    <m/>
    <n v="271.12699464799999"/>
    <m/>
  </r>
  <r>
    <n v="1"/>
    <x v="192"/>
    <x v="0"/>
    <x v="4"/>
    <x v="3"/>
    <s v="count"/>
    <n v="291"/>
    <m/>
    <m/>
    <m/>
    <x v="0"/>
    <m/>
    <x v="131"/>
    <m/>
    <m/>
    <n v="146"/>
    <m/>
  </r>
  <r>
    <n v="1"/>
    <x v="192"/>
    <x v="0"/>
    <x v="5"/>
    <x v="0"/>
    <s v="count"/>
    <n v="604"/>
    <m/>
    <m/>
    <m/>
    <x v="0"/>
    <m/>
    <x v="1816"/>
    <m/>
    <m/>
    <n v="988.84615397799996"/>
    <m/>
  </r>
  <r>
    <n v="1"/>
    <x v="192"/>
    <x v="0"/>
    <x v="5"/>
    <x v="1"/>
    <s v="count"/>
    <n v="13485"/>
    <m/>
    <m/>
    <m/>
    <x v="0"/>
    <m/>
    <x v="1817"/>
    <m/>
    <m/>
    <n v="12811"/>
    <m/>
  </r>
  <r>
    <n v="1"/>
    <x v="192"/>
    <x v="0"/>
    <x v="5"/>
    <x v="2"/>
    <s v="count"/>
    <n v="576"/>
    <m/>
    <m/>
    <m/>
    <x v="0"/>
    <m/>
    <x v="1818"/>
    <m/>
    <m/>
    <n v="710.05514756899993"/>
    <m/>
  </r>
  <r>
    <n v="1"/>
    <x v="192"/>
    <x v="0"/>
    <x v="5"/>
    <x v="3"/>
    <s v="count"/>
    <n v="996"/>
    <m/>
    <m/>
    <m/>
    <x v="0"/>
    <m/>
    <x v="1819"/>
    <m/>
    <m/>
    <n v="498"/>
    <m/>
  </r>
  <r>
    <n v="1"/>
    <x v="192"/>
    <x v="0"/>
    <x v="6"/>
    <x v="0"/>
    <s v="count"/>
    <n v="56"/>
    <m/>
    <m/>
    <m/>
    <x v="0"/>
    <m/>
    <x v="451"/>
    <m/>
    <m/>
    <n v="91.153846165999994"/>
    <m/>
  </r>
  <r>
    <n v="1"/>
    <x v="192"/>
    <x v="0"/>
    <x v="6"/>
    <x v="1"/>
    <s v="count"/>
    <n v="4067"/>
    <m/>
    <m/>
    <m/>
    <x v="0"/>
    <m/>
    <x v="1820"/>
    <m/>
    <m/>
    <n v="3864"/>
    <m/>
  </r>
  <r>
    <n v="1"/>
    <x v="192"/>
    <x v="0"/>
    <x v="6"/>
    <x v="2"/>
    <s v="count"/>
    <n v="100"/>
    <m/>
    <m/>
    <m/>
    <x v="0"/>
    <m/>
    <x v="215"/>
    <m/>
    <m/>
    <n v="123.16439695899999"/>
    <m/>
  </r>
  <r>
    <n v="1"/>
    <x v="192"/>
    <x v="0"/>
    <x v="6"/>
    <x v="3"/>
    <s v="count"/>
    <n v="355"/>
    <m/>
    <m/>
    <m/>
    <x v="0"/>
    <m/>
    <x v="591"/>
    <m/>
    <m/>
    <n v="178"/>
    <m/>
  </r>
  <r>
    <n v="1"/>
    <x v="193"/>
    <x v="0"/>
    <x v="0"/>
    <x v="0"/>
    <s v="count"/>
    <n v="0"/>
    <m/>
    <m/>
    <m/>
    <x v="0"/>
    <m/>
    <x v="8"/>
    <m/>
    <m/>
    <n v="0"/>
    <m/>
  </r>
  <r>
    <n v="1"/>
    <x v="193"/>
    <x v="0"/>
    <x v="0"/>
    <x v="1"/>
    <s v="count"/>
    <n v="0"/>
    <m/>
    <m/>
    <m/>
    <x v="0"/>
    <m/>
    <x v="8"/>
    <m/>
    <m/>
    <n v="0"/>
    <m/>
  </r>
  <r>
    <n v="1"/>
    <x v="193"/>
    <x v="0"/>
    <x v="0"/>
    <x v="2"/>
    <s v="count"/>
    <n v="0"/>
    <m/>
    <m/>
    <m/>
    <x v="0"/>
    <m/>
    <x v="8"/>
    <m/>
    <m/>
    <n v="0"/>
    <m/>
  </r>
  <r>
    <n v="1"/>
    <x v="193"/>
    <x v="0"/>
    <x v="0"/>
    <x v="3"/>
    <s v="count"/>
    <n v="0"/>
    <m/>
    <m/>
    <m/>
    <x v="0"/>
    <m/>
    <x v="8"/>
    <m/>
    <m/>
    <n v="0"/>
    <m/>
  </r>
  <r>
    <n v="1"/>
    <x v="193"/>
    <x v="0"/>
    <x v="1"/>
    <x v="0"/>
    <s v="count"/>
    <n v="749"/>
    <m/>
    <m/>
    <m/>
    <x v="0"/>
    <m/>
    <x v="1821"/>
    <m/>
    <m/>
    <n v="1386.9230771079999"/>
    <m/>
  </r>
  <r>
    <n v="1"/>
    <x v="193"/>
    <x v="0"/>
    <x v="1"/>
    <x v="1"/>
    <s v="count"/>
    <n v="4063"/>
    <m/>
    <m/>
    <m/>
    <x v="0"/>
    <m/>
    <x v="1822"/>
    <m/>
    <m/>
    <n v="3860"/>
    <m/>
  </r>
  <r>
    <n v="1"/>
    <x v="193"/>
    <x v="0"/>
    <x v="1"/>
    <x v="2"/>
    <s v="count"/>
    <n v="460"/>
    <m/>
    <m/>
    <m/>
    <x v="0"/>
    <m/>
    <x v="427"/>
    <m/>
    <m/>
    <n v="500.92365474599995"/>
    <m/>
  </r>
  <r>
    <n v="1"/>
    <x v="193"/>
    <x v="0"/>
    <x v="1"/>
    <x v="3"/>
    <s v="count"/>
    <n v="111"/>
    <m/>
    <m/>
    <m/>
    <x v="0"/>
    <m/>
    <x v="193"/>
    <m/>
    <m/>
    <n v="56"/>
    <m/>
  </r>
  <r>
    <n v="1"/>
    <x v="193"/>
    <x v="0"/>
    <x v="2"/>
    <x v="0"/>
    <s v="count"/>
    <n v="0"/>
    <m/>
    <m/>
    <m/>
    <x v="0"/>
    <m/>
    <x v="8"/>
    <m/>
    <m/>
    <n v="0"/>
    <m/>
  </r>
  <r>
    <n v="1"/>
    <x v="193"/>
    <x v="0"/>
    <x v="2"/>
    <x v="1"/>
    <s v="count"/>
    <n v="0"/>
    <m/>
    <m/>
    <m/>
    <x v="0"/>
    <m/>
    <x v="8"/>
    <m/>
    <m/>
    <n v="0"/>
    <m/>
  </r>
  <r>
    <n v="1"/>
    <x v="193"/>
    <x v="0"/>
    <x v="2"/>
    <x v="2"/>
    <s v="count"/>
    <n v="0"/>
    <m/>
    <m/>
    <m/>
    <x v="0"/>
    <m/>
    <x v="8"/>
    <m/>
    <m/>
    <n v="0"/>
    <m/>
  </r>
  <r>
    <n v="1"/>
    <x v="193"/>
    <x v="0"/>
    <x v="2"/>
    <x v="3"/>
    <s v="count"/>
    <n v="0"/>
    <m/>
    <m/>
    <m/>
    <x v="0"/>
    <m/>
    <x v="8"/>
    <m/>
    <m/>
    <n v="0"/>
    <m/>
  </r>
  <r>
    <n v="1"/>
    <x v="193"/>
    <x v="0"/>
    <x v="3"/>
    <x v="0"/>
    <s v="count"/>
    <n v="389"/>
    <m/>
    <m/>
    <m/>
    <x v="0"/>
    <m/>
    <x v="1823"/>
    <m/>
    <m/>
    <n v="720.00000009600001"/>
    <m/>
  </r>
  <r>
    <n v="1"/>
    <x v="193"/>
    <x v="0"/>
    <x v="3"/>
    <x v="1"/>
    <s v="count"/>
    <n v="3415"/>
    <m/>
    <m/>
    <m/>
    <x v="0"/>
    <m/>
    <x v="1824"/>
    <m/>
    <m/>
    <n v="3244"/>
    <m/>
  </r>
  <r>
    <n v="1"/>
    <x v="193"/>
    <x v="0"/>
    <x v="3"/>
    <x v="2"/>
    <s v="count"/>
    <n v="291"/>
    <m/>
    <m/>
    <m/>
    <x v="0"/>
    <m/>
    <x v="1825"/>
    <m/>
    <m/>
    <n v="317.41696934399999"/>
    <m/>
  </r>
  <r>
    <n v="1"/>
    <x v="193"/>
    <x v="0"/>
    <x v="3"/>
    <x v="3"/>
    <s v="count"/>
    <n v="22"/>
    <m/>
    <m/>
    <m/>
    <x v="0"/>
    <m/>
    <x v="434"/>
    <m/>
    <m/>
    <n v="11"/>
    <m/>
  </r>
  <r>
    <n v="1"/>
    <x v="193"/>
    <x v="0"/>
    <x v="4"/>
    <x v="0"/>
    <s v="count"/>
    <n v="677"/>
    <m/>
    <m/>
    <m/>
    <x v="0"/>
    <m/>
    <x v="1826"/>
    <m/>
    <m/>
    <n v="1254.2307693980001"/>
    <m/>
  </r>
  <r>
    <n v="1"/>
    <x v="193"/>
    <x v="0"/>
    <x v="4"/>
    <x v="1"/>
    <s v="count"/>
    <n v="6046"/>
    <m/>
    <m/>
    <m/>
    <x v="0"/>
    <m/>
    <x v="1827"/>
    <m/>
    <m/>
    <n v="5744"/>
    <m/>
  </r>
  <r>
    <n v="1"/>
    <x v="193"/>
    <x v="0"/>
    <x v="4"/>
    <x v="2"/>
    <s v="count"/>
    <n v="310"/>
    <m/>
    <m/>
    <m/>
    <x v="0"/>
    <m/>
    <x v="223"/>
    <m/>
    <m/>
    <n v="338.08213661899998"/>
    <m/>
  </r>
  <r>
    <n v="1"/>
    <x v="193"/>
    <x v="0"/>
    <x v="4"/>
    <x v="3"/>
    <s v="count"/>
    <n v="139"/>
    <m/>
    <m/>
    <m/>
    <x v="0"/>
    <m/>
    <x v="511"/>
    <m/>
    <m/>
    <n v="70"/>
    <m/>
  </r>
  <r>
    <n v="1"/>
    <x v="193"/>
    <x v="0"/>
    <x v="5"/>
    <x v="0"/>
    <s v="count"/>
    <n v="620"/>
    <m/>
    <m/>
    <m/>
    <x v="0"/>
    <m/>
    <x v="1581"/>
    <m/>
    <m/>
    <n v="1148.0769232299999"/>
    <m/>
  </r>
  <r>
    <n v="1"/>
    <x v="193"/>
    <x v="0"/>
    <x v="5"/>
    <x v="1"/>
    <s v="count"/>
    <n v="13444"/>
    <m/>
    <m/>
    <m/>
    <x v="0"/>
    <m/>
    <x v="1828"/>
    <m/>
    <m/>
    <n v="12772"/>
    <m/>
  </r>
  <r>
    <n v="1"/>
    <x v="193"/>
    <x v="0"/>
    <x v="5"/>
    <x v="2"/>
    <s v="count"/>
    <n v="371"/>
    <m/>
    <m/>
    <m/>
    <x v="0"/>
    <m/>
    <x v="881"/>
    <m/>
    <m/>
    <n v="404.21067189899998"/>
    <m/>
  </r>
  <r>
    <n v="1"/>
    <x v="193"/>
    <x v="0"/>
    <x v="5"/>
    <x v="3"/>
    <s v="count"/>
    <n v="508"/>
    <m/>
    <m/>
    <m/>
    <x v="0"/>
    <m/>
    <x v="378"/>
    <m/>
    <m/>
    <n v="254"/>
    <m/>
  </r>
  <r>
    <n v="1"/>
    <x v="193"/>
    <x v="0"/>
    <x v="6"/>
    <x v="0"/>
    <s v="count"/>
    <n v="55"/>
    <m/>
    <m/>
    <m/>
    <x v="0"/>
    <m/>
    <x v="227"/>
    <m/>
    <m/>
    <n v="101.538461552"/>
    <m/>
  </r>
  <r>
    <n v="1"/>
    <x v="193"/>
    <x v="0"/>
    <x v="6"/>
    <x v="1"/>
    <s v="count"/>
    <n v="3168"/>
    <m/>
    <m/>
    <m/>
    <x v="0"/>
    <m/>
    <x v="1829"/>
    <m/>
    <m/>
    <n v="3010"/>
    <m/>
  </r>
  <r>
    <n v="1"/>
    <x v="193"/>
    <x v="0"/>
    <x v="6"/>
    <x v="2"/>
    <s v="count"/>
    <n v="57"/>
    <m/>
    <m/>
    <m/>
    <x v="0"/>
    <m/>
    <x v="35"/>
    <m/>
    <m/>
    <n v="61.995501824999998"/>
    <m/>
  </r>
  <r>
    <n v="1"/>
    <x v="193"/>
    <x v="0"/>
    <x v="6"/>
    <x v="3"/>
    <s v="count"/>
    <n v="168"/>
    <m/>
    <m/>
    <m/>
    <x v="0"/>
    <m/>
    <x v="180"/>
    <m/>
    <m/>
    <n v="84"/>
    <m/>
  </r>
  <r>
    <n v="1"/>
    <x v="194"/>
    <x v="0"/>
    <x v="0"/>
    <x v="0"/>
    <s v="count"/>
    <n v="0"/>
    <m/>
    <m/>
    <m/>
    <x v="0"/>
    <m/>
    <x v="8"/>
    <m/>
    <m/>
    <n v="0"/>
    <m/>
  </r>
  <r>
    <n v="1"/>
    <x v="194"/>
    <x v="0"/>
    <x v="0"/>
    <x v="1"/>
    <s v="count"/>
    <n v="0"/>
    <m/>
    <m/>
    <m/>
    <x v="0"/>
    <m/>
    <x v="8"/>
    <m/>
    <m/>
    <n v="0"/>
    <m/>
  </r>
  <r>
    <n v="1"/>
    <x v="194"/>
    <x v="0"/>
    <x v="0"/>
    <x v="2"/>
    <s v="count"/>
    <n v="0"/>
    <m/>
    <m/>
    <m/>
    <x v="0"/>
    <m/>
    <x v="8"/>
    <m/>
    <m/>
    <n v="0"/>
    <m/>
  </r>
  <r>
    <n v="1"/>
    <x v="194"/>
    <x v="0"/>
    <x v="0"/>
    <x v="3"/>
    <s v="count"/>
    <n v="0"/>
    <m/>
    <m/>
    <m/>
    <x v="0"/>
    <m/>
    <x v="8"/>
    <m/>
    <m/>
    <n v="0"/>
    <m/>
  </r>
  <r>
    <n v="1"/>
    <x v="194"/>
    <x v="0"/>
    <x v="1"/>
    <x v="0"/>
    <s v="count"/>
    <n v="2455"/>
    <m/>
    <m/>
    <m/>
    <x v="0"/>
    <m/>
    <x v="1830"/>
    <m/>
    <m/>
    <n v="3920.7692312919999"/>
    <m/>
  </r>
  <r>
    <n v="1"/>
    <x v="194"/>
    <x v="0"/>
    <x v="1"/>
    <x v="1"/>
    <s v="count"/>
    <n v="4071"/>
    <m/>
    <m/>
    <m/>
    <x v="0"/>
    <m/>
    <x v="1831"/>
    <m/>
    <m/>
    <n v="3867"/>
    <m/>
  </r>
  <r>
    <n v="1"/>
    <x v="194"/>
    <x v="0"/>
    <x v="1"/>
    <x v="2"/>
    <s v="count"/>
    <n v="742"/>
    <m/>
    <m/>
    <m/>
    <x v="0"/>
    <m/>
    <x v="1832"/>
    <m/>
    <m/>
    <n v="1008.46016302"/>
    <m/>
  </r>
  <r>
    <n v="1"/>
    <x v="194"/>
    <x v="0"/>
    <x v="1"/>
    <x v="3"/>
    <s v="count"/>
    <n v="259"/>
    <m/>
    <m/>
    <m/>
    <x v="0"/>
    <m/>
    <x v="217"/>
    <m/>
    <m/>
    <n v="130"/>
    <m/>
  </r>
  <r>
    <n v="1"/>
    <x v="194"/>
    <x v="0"/>
    <x v="2"/>
    <x v="0"/>
    <s v="count"/>
    <n v="423"/>
    <m/>
    <m/>
    <m/>
    <x v="0"/>
    <m/>
    <x v="1212"/>
    <m/>
    <m/>
    <n v="676.15384624399996"/>
    <m/>
  </r>
  <r>
    <n v="1"/>
    <x v="194"/>
    <x v="0"/>
    <x v="2"/>
    <x v="1"/>
    <s v="count"/>
    <n v="3677"/>
    <m/>
    <m/>
    <m/>
    <x v="0"/>
    <m/>
    <x v="1833"/>
    <m/>
    <m/>
    <n v="3493"/>
    <m/>
  </r>
  <r>
    <n v="1"/>
    <x v="194"/>
    <x v="0"/>
    <x v="2"/>
    <x v="2"/>
    <s v="count"/>
    <n v="437"/>
    <m/>
    <m/>
    <m/>
    <x v="0"/>
    <m/>
    <x v="558"/>
    <m/>
    <m/>
    <n v="594.33021082899995"/>
    <m/>
  </r>
  <r>
    <n v="1"/>
    <x v="194"/>
    <x v="0"/>
    <x v="2"/>
    <x v="3"/>
    <s v="count"/>
    <n v="138"/>
    <m/>
    <m/>
    <m/>
    <x v="0"/>
    <m/>
    <x v="815"/>
    <m/>
    <m/>
    <n v="69"/>
    <m/>
  </r>
  <r>
    <n v="1"/>
    <x v="194"/>
    <x v="0"/>
    <x v="3"/>
    <x v="0"/>
    <s v="count"/>
    <n v="646"/>
    <m/>
    <m/>
    <m/>
    <x v="0"/>
    <m/>
    <x v="1834"/>
    <m/>
    <m/>
    <n v="1031.538461676"/>
    <m/>
  </r>
  <r>
    <n v="1"/>
    <x v="194"/>
    <x v="0"/>
    <x v="3"/>
    <x v="1"/>
    <s v="count"/>
    <n v="2732"/>
    <m/>
    <m/>
    <m/>
    <x v="0"/>
    <m/>
    <x v="1835"/>
    <m/>
    <m/>
    <n v="2595"/>
    <m/>
  </r>
  <r>
    <n v="1"/>
    <x v="194"/>
    <x v="0"/>
    <x v="3"/>
    <x v="2"/>
    <s v="count"/>
    <n v="385"/>
    <m/>
    <m/>
    <m/>
    <x v="0"/>
    <m/>
    <x v="1836"/>
    <m/>
    <m/>
    <n v="523.24203540299993"/>
    <m/>
  </r>
  <r>
    <n v="1"/>
    <x v="194"/>
    <x v="0"/>
    <x v="3"/>
    <x v="3"/>
    <s v="count"/>
    <n v="114"/>
    <m/>
    <m/>
    <m/>
    <x v="0"/>
    <m/>
    <x v="525"/>
    <m/>
    <m/>
    <n v="57"/>
    <m/>
  </r>
  <r>
    <n v="1"/>
    <x v="194"/>
    <x v="0"/>
    <x v="4"/>
    <x v="0"/>
    <s v="count"/>
    <n v="569"/>
    <m/>
    <m/>
    <m/>
    <x v="0"/>
    <m/>
    <x v="916"/>
    <m/>
    <m/>
    <n v="909.23076935200004"/>
    <m/>
  </r>
  <r>
    <n v="1"/>
    <x v="194"/>
    <x v="0"/>
    <x v="4"/>
    <x v="1"/>
    <s v="count"/>
    <n v="6231"/>
    <m/>
    <m/>
    <m/>
    <x v="0"/>
    <m/>
    <x v="1837"/>
    <m/>
    <m/>
    <n v="5919"/>
    <m/>
  </r>
  <r>
    <n v="1"/>
    <x v="194"/>
    <x v="0"/>
    <x v="4"/>
    <x v="2"/>
    <s v="count"/>
    <n v="504"/>
    <m/>
    <m/>
    <m/>
    <x v="0"/>
    <m/>
    <x v="1838"/>
    <m/>
    <m/>
    <n v="685.25694683899997"/>
    <m/>
  </r>
  <r>
    <n v="1"/>
    <x v="194"/>
    <x v="0"/>
    <x v="4"/>
    <x v="3"/>
    <s v="count"/>
    <n v="561"/>
    <m/>
    <m/>
    <m/>
    <x v="0"/>
    <m/>
    <x v="117"/>
    <m/>
    <m/>
    <n v="281"/>
    <m/>
  </r>
  <r>
    <n v="1"/>
    <x v="194"/>
    <x v="0"/>
    <x v="5"/>
    <x v="0"/>
    <s v="count"/>
    <n v="444"/>
    <m/>
    <m/>
    <m/>
    <x v="0"/>
    <m/>
    <x v="1794"/>
    <m/>
    <m/>
    <n v="709.61538471000006"/>
    <m/>
  </r>
  <r>
    <n v="1"/>
    <x v="194"/>
    <x v="0"/>
    <x v="5"/>
    <x v="1"/>
    <s v="count"/>
    <n v="14373"/>
    <m/>
    <m/>
    <m/>
    <x v="0"/>
    <m/>
    <x v="1839"/>
    <m/>
    <m/>
    <n v="13654"/>
    <m/>
  </r>
  <r>
    <n v="1"/>
    <x v="194"/>
    <x v="0"/>
    <x v="5"/>
    <x v="2"/>
    <s v="count"/>
    <n v="768"/>
    <m/>
    <m/>
    <m/>
    <x v="0"/>
    <m/>
    <x v="1797"/>
    <m/>
    <m/>
    <n v="1044.0042507329999"/>
    <m/>
  </r>
  <r>
    <n v="1"/>
    <x v="194"/>
    <x v="0"/>
    <x v="5"/>
    <x v="3"/>
    <s v="count"/>
    <n v="2022"/>
    <m/>
    <m/>
    <m/>
    <x v="0"/>
    <m/>
    <x v="1840"/>
    <m/>
    <m/>
    <n v="1011"/>
    <m/>
  </r>
  <r>
    <n v="1"/>
    <x v="194"/>
    <x v="0"/>
    <x v="6"/>
    <x v="0"/>
    <s v="count"/>
    <n v="36"/>
    <m/>
    <m/>
    <m/>
    <x v="0"/>
    <m/>
    <x v="491"/>
    <m/>
    <m/>
    <n v="57.692307700000001"/>
    <m/>
  </r>
  <r>
    <n v="1"/>
    <x v="194"/>
    <x v="0"/>
    <x v="6"/>
    <x v="1"/>
    <s v="count"/>
    <n v="4056"/>
    <m/>
    <m/>
    <m/>
    <x v="0"/>
    <m/>
    <x v="1841"/>
    <m/>
    <m/>
    <n v="3853"/>
    <m/>
  </r>
  <r>
    <n v="1"/>
    <x v="194"/>
    <x v="0"/>
    <x v="6"/>
    <x v="2"/>
    <s v="count"/>
    <n v="165"/>
    <m/>
    <m/>
    <m/>
    <x v="0"/>
    <m/>
    <x v="299"/>
    <m/>
    <m/>
    <n v="224.010413261"/>
    <m/>
  </r>
  <r>
    <n v="1"/>
    <x v="194"/>
    <x v="0"/>
    <x v="6"/>
    <x v="3"/>
    <s v="count"/>
    <n v="775"/>
    <m/>
    <m/>
    <m/>
    <x v="0"/>
    <m/>
    <x v="895"/>
    <m/>
    <m/>
    <n v="388"/>
    <m/>
  </r>
  <r>
    <n v="1"/>
    <x v="195"/>
    <x v="0"/>
    <x v="0"/>
    <x v="0"/>
    <s v="count"/>
    <n v="0"/>
    <m/>
    <m/>
    <m/>
    <x v="0"/>
    <m/>
    <x v="8"/>
    <m/>
    <m/>
    <n v="0"/>
    <m/>
  </r>
  <r>
    <n v="1"/>
    <x v="195"/>
    <x v="0"/>
    <x v="0"/>
    <x v="1"/>
    <s v="count"/>
    <n v="0"/>
    <m/>
    <m/>
    <m/>
    <x v="0"/>
    <m/>
    <x v="8"/>
    <m/>
    <m/>
    <n v="0"/>
    <m/>
  </r>
  <r>
    <n v="1"/>
    <x v="195"/>
    <x v="0"/>
    <x v="0"/>
    <x v="2"/>
    <s v="count"/>
    <n v="0"/>
    <m/>
    <m/>
    <m/>
    <x v="0"/>
    <m/>
    <x v="8"/>
    <m/>
    <m/>
    <n v="0"/>
    <m/>
  </r>
  <r>
    <n v="1"/>
    <x v="195"/>
    <x v="0"/>
    <x v="0"/>
    <x v="3"/>
    <s v="count"/>
    <n v="0"/>
    <m/>
    <m/>
    <m/>
    <x v="0"/>
    <m/>
    <x v="8"/>
    <m/>
    <m/>
    <n v="0"/>
    <m/>
  </r>
  <r>
    <n v="1"/>
    <x v="195"/>
    <x v="0"/>
    <x v="1"/>
    <x v="0"/>
    <s v="count"/>
    <n v="381"/>
    <m/>
    <m/>
    <m/>
    <x v="0"/>
    <m/>
    <x v="1286"/>
    <m/>
    <m/>
    <n v="770.76923087199998"/>
    <m/>
  </r>
  <r>
    <n v="1"/>
    <x v="195"/>
    <x v="0"/>
    <x v="1"/>
    <x v="1"/>
    <s v="count"/>
    <n v="2458"/>
    <m/>
    <m/>
    <m/>
    <x v="0"/>
    <m/>
    <x v="1842"/>
    <m/>
    <m/>
    <n v="2335"/>
    <m/>
  </r>
  <r>
    <n v="1"/>
    <x v="195"/>
    <x v="0"/>
    <x v="1"/>
    <x v="2"/>
    <s v="count"/>
    <n v="287"/>
    <m/>
    <m/>
    <m/>
    <x v="0"/>
    <m/>
    <x v="654"/>
    <m/>
    <m/>
    <n v="305.84447567000001"/>
    <m/>
  </r>
  <r>
    <n v="1"/>
    <x v="195"/>
    <x v="0"/>
    <x v="1"/>
    <x v="3"/>
    <s v="count"/>
    <n v="51"/>
    <m/>
    <m/>
    <m/>
    <x v="0"/>
    <m/>
    <x v="476"/>
    <m/>
    <m/>
    <n v="26"/>
    <m/>
  </r>
  <r>
    <n v="1"/>
    <x v="195"/>
    <x v="0"/>
    <x v="2"/>
    <x v="0"/>
    <s v="count"/>
    <n v="427"/>
    <m/>
    <m/>
    <m/>
    <x v="0"/>
    <m/>
    <x v="1050"/>
    <m/>
    <m/>
    <n v="864.23076934599999"/>
    <m/>
  </r>
  <r>
    <n v="1"/>
    <x v="195"/>
    <x v="0"/>
    <x v="2"/>
    <x v="1"/>
    <s v="count"/>
    <n v="2290"/>
    <m/>
    <m/>
    <m/>
    <x v="0"/>
    <m/>
    <x v="1843"/>
    <m/>
    <m/>
    <n v="2176"/>
    <m/>
  </r>
  <r>
    <n v="1"/>
    <x v="195"/>
    <x v="0"/>
    <x v="2"/>
    <x v="2"/>
    <s v="count"/>
    <n v="218"/>
    <m/>
    <m/>
    <m/>
    <x v="0"/>
    <m/>
    <x v="117"/>
    <m/>
    <m/>
    <n v="232.27648017099997"/>
    <m/>
  </r>
  <r>
    <n v="1"/>
    <x v="195"/>
    <x v="0"/>
    <x v="2"/>
    <x v="3"/>
    <s v="count"/>
    <n v="24"/>
    <m/>
    <m/>
    <m/>
    <x v="0"/>
    <m/>
    <x v="337"/>
    <m/>
    <m/>
    <n v="12"/>
    <m/>
  </r>
  <r>
    <n v="1"/>
    <x v="195"/>
    <x v="0"/>
    <x v="3"/>
    <x v="0"/>
    <s v="count"/>
    <n v="161"/>
    <m/>
    <m/>
    <m/>
    <x v="0"/>
    <m/>
    <x v="621"/>
    <m/>
    <m/>
    <n v="325.38461542800002"/>
    <m/>
  </r>
  <r>
    <n v="1"/>
    <x v="195"/>
    <x v="0"/>
    <x v="3"/>
    <x v="1"/>
    <s v="count"/>
    <n v="2052"/>
    <m/>
    <m/>
    <m/>
    <x v="0"/>
    <m/>
    <x v="1546"/>
    <m/>
    <m/>
    <n v="1949"/>
    <m/>
  </r>
  <r>
    <n v="1"/>
    <x v="195"/>
    <x v="0"/>
    <x v="3"/>
    <x v="2"/>
    <s v="count"/>
    <n v="122"/>
    <m/>
    <m/>
    <m/>
    <x v="0"/>
    <m/>
    <x v="752"/>
    <m/>
    <m/>
    <n v="129.777250487"/>
    <m/>
  </r>
  <r>
    <n v="1"/>
    <x v="195"/>
    <x v="0"/>
    <x v="3"/>
    <x v="3"/>
    <s v="count"/>
    <n v="6"/>
    <m/>
    <m/>
    <m/>
    <x v="0"/>
    <m/>
    <x v="741"/>
    <m/>
    <m/>
    <n v="3"/>
    <m/>
  </r>
  <r>
    <n v="1"/>
    <x v="195"/>
    <x v="0"/>
    <x v="4"/>
    <x v="0"/>
    <s v="count"/>
    <n v="1040"/>
    <m/>
    <m/>
    <m/>
    <x v="0"/>
    <m/>
    <x v="1844"/>
    <m/>
    <m/>
    <n v="2103.4615387419999"/>
    <m/>
  </r>
  <r>
    <n v="1"/>
    <x v="195"/>
    <x v="0"/>
    <x v="4"/>
    <x v="1"/>
    <s v="count"/>
    <n v="10008"/>
    <m/>
    <m/>
    <m/>
    <x v="0"/>
    <m/>
    <x v="1845"/>
    <m/>
    <m/>
    <n v="9508"/>
    <m/>
  </r>
  <r>
    <n v="1"/>
    <x v="195"/>
    <x v="0"/>
    <x v="4"/>
    <x v="2"/>
    <s v="count"/>
    <n v="814"/>
    <m/>
    <m/>
    <m/>
    <x v="0"/>
    <m/>
    <x v="1846"/>
    <m/>
    <m/>
    <n v="866.28381216799994"/>
    <m/>
  </r>
  <r>
    <n v="1"/>
    <x v="195"/>
    <x v="0"/>
    <x v="4"/>
    <x v="3"/>
    <s v="count"/>
    <n v="225"/>
    <m/>
    <m/>
    <m/>
    <x v="0"/>
    <m/>
    <x v="1112"/>
    <m/>
    <m/>
    <n v="113"/>
    <m/>
  </r>
  <r>
    <n v="1"/>
    <x v="195"/>
    <x v="0"/>
    <x v="5"/>
    <x v="0"/>
    <s v="count"/>
    <n v="902"/>
    <m/>
    <m/>
    <m/>
    <x v="0"/>
    <m/>
    <x v="1351"/>
    <m/>
    <m/>
    <n v="1824.230769474"/>
    <m/>
  </r>
  <r>
    <n v="1"/>
    <x v="195"/>
    <x v="0"/>
    <x v="5"/>
    <x v="1"/>
    <s v="count"/>
    <n v="22755"/>
    <m/>
    <m/>
    <m/>
    <x v="0"/>
    <m/>
    <x v="1847"/>
    <m/>
    <m/>
    <n v="21617"/>
    <m/>
  </r>
  <r>
    <n v="1"/>
    <x v="195"/>
    <x v="0"/>
    <x v="5"/>
    <x v="2"/>
    <s v="count"/>
    <n v="758"/>
    <m/>
    <m/>
    <m/>
    <x v="0"/>
    <m/>
    <x v="1800"/>
    <m/>
    <m/>
    <n v="806.76813041599996"/>
    <m/>
  </r>
  <r>
    <n v="1"/>
    <x v="195"/>
    <x v="0"/>
    <x v="5"/>
    <x v="3"/>
    <s v="count"/>
    <n v="734"/>
    <m/>
    <m/>
    <m/>
    <x v="0"/>
    <m/>
    <x v="1008"/>
    <m/>
    <m/>
    <n v="367"/>
    <m/>
  </r>
  <r>
    <n v="1"/>
    <x v="195"/>
    <x v="0"/>
    <x v="6"/>
    <x v="0"/>
    <s v="count"/>
    <n v="75"/>
    <m/>
    <m/>
    <m/>
    <x v="0"/>
    <m/>
    <x v="234"/>
    <m/>
    <m/>
    <n v="151.15384617399999"/>
    <m/>
  </r>
  <r>
    <n v="1"/>
    <x v="195"/>
    <x v="0"/>
    <x v="6"/>
    <x v="1"/>
    <s v="count"/>
    <n v="5417"/>
    <m/>
    <m/>
    <m/>
    <x v="0"/>
    <m/>
    <x v="1848"/>
    <m/>
    <m/>
    <n v="5146"/>
    <m/>
  </r>
  <r>
    <n v="1"/>
    <x v="195"/>
    <x v="0"/>
    <x v="6"/>
    <x v="2"/>
    <s v="count"/>
    <n v="95"/>
    <m/>
    <m/>
    <m/>
    <x v="0"/>
    <m/>
    <x v="1383"/>
    <m/>
    <m/>
    <n v="100.846016302"/>
    <m/>
  </r>
  <r>
    <n v="1"/>
    <x v="195"/>
    <x v="0"/>
    <x v="6"/>
    <x v="3"/>
    <s v="count"/>
    <n v="281"/>
    <m/>
    <m/>
    <m/>
    <x v="0"/>
    <m/>
    <x v="1445"/>
    <m/>
    <m/>
    <n v="141"/>
    <m/>
  </r>
  <r>
    <n v="1"/>
    <x v="196"/>
    <x v="0"/>
    <x v="0"/>
    <x v="0"/>
    <s v="count"/>
    <n v="5979"/>
    <m/>
    <m/>
    <m/>
    <x v="0"/>
    <m/>
    <x v="1849"/>
    <m/>
    <m/>
    <n v="8303.0769241840007"/>
    <m/>
  </r>
  <r>
    <n v="1"/>
    <x v="196"/>
    <x v="0"/>
    <x v="0"/>
    <x v="1"/>
    <s v="count"/>
    <n v="14490"/>
    <m/>
    <m/>
    <m/>
    <x v="0"/>
    <m/>
    <x v="1850"/>
    <m/>
    <m/>
    <n v="13766"/>
    <m/>
  </r>
  <r>
    <n v="1"/>
    <x v="196"/>
    <x v="0"/>
    <x v="0"/>
    <x v="2"/>
    <s v="count"/>
    <n v="3312"/>
    <m/>
    <m/>
    <m/>
    <x v="0"/>
    <m/>
    <x v="1851"/>
    <m/>
    <m/>
    <n v="2913.7885857749998"/>
    <m/>
  </r>
  <r>
    <n v="1"/>
    <x v="196"/>
    <x v="0"/>
    <x v="0"/>
    <x v="3"/>
    <s v="count"/>
    <n v="325"/>
    <m/>
    <m/>
    <m/>
    <x v="0"/>
    <m/>
    <x v="28"/>
    <m/>
    <m/>
    <n v="163"/>
    <m/>
  </r>
  <r>
    <n v="1"/>
    <x v="196"/>
    <x v="0"/>
    <x v="1"/>
    <x v="0"/>
    <s v="count"/>
    <n v="0"/>
    <m/>
    <m/>
    <m/>
    <x v="0"/>
    <m/>
    <x v="8"/>
    <m/>
    <m/>
    <n v="0"/>
    <m/>
  </r>
  <r>
    <n v="1"/>
    <x v="196"/>
    <x v="0"/>
    <x v="1"/>
    <x v="1"/>
    <s v="count"/>
    <n v="0"/>
    <m/>
    <m/>
    <m/>
    <x v="0"/>
    <m/>
    <x v="8"/>
    <m/>
    <m/>
    <n v="0"/>
    <m/>
  </r>
  <r>
    <n v="1"/>
    <x v="196"/>
    <x v="0"/>
    <x v="1"/>
    <x v="2"/>
    <s v="count"/>
    <n v="0"/>
    <m/>
    <m/>
    <m/>
    <x v="0"/>
    <m/>
    <x v="8"/>
    <m/>
    <m/>
    <n v="0"/>
    <m/>
  </r>
  <r>
    <n v="1"/>
    <x v="196"/>
    <x v="0"/>
    <x v="1"/>
    <x v="3"/>
    <s v="count"/>
    <n v="0"/>
    <m/>
    <m/>
    <m/>
    <x v="0"/>
    <m/>
    <x v="8"/>
    <m/>
    <m/>
    <n v="0"/>
    <m/>
  </r>
  <r>
    <n v="1"/>
    <x v="196"/>
    <x v="0"/>
    <x v="2"/>
    <x v="0"/>
    <s v="count"/>
    <n v="0"/>
    <m/>
    <m/>
    <m/>
    <x v="0"/>
    <m/>
    <x v="8"/>
    <m/>
    <m/>
    <n v="0"/>
    <m/>
  </r>
  <r>
    <n v="1"/>
    <x v="196"/>
    <x v="0"/>
    <x v="2"/>
    <x v="1"/>
    <s v="count"/>
    <n v="0"/>
    <m/>
    <m/>
    <m/>
    <x v="0"/>
    <m/>
    <x v="8"/>
    <m/>
    <m/>
    <n v="0"/>
    <m/>
  </r>
  <r>
    <n v="1"/>
    <x v="196"/>
    <x v="0"/>
    <x v="2"/>
    <x v="2"/>
    <s v="count"/>
    <n v="0"/>
    <m/>
    <m/>
    <m/>
    <x v="0"/>
    <m/>
    <x v="8"/>
    <m/>
    <m/>
    <n v="0"/>
    <m/>
  </r>
  <r>
    <n v="1"/>
    <x v="196"/>
    <x v="0"/>
    <x v="2"/>
    <x v="3"/>
    <s v="count"/>
    <n v="0"/>
    <m/>
    <m/>
    <m/>
    <x v="0"/>
    <m/>
    <x v="8"/>
    <m/>
    <m/>
    <n v="0"/>
    <m/>
  </r>
  <r>
    <n v="1"/>
    <x v="196"/>
    <x v="0"/>
    <x v="3"/>
    <x v="0"/>
    <s v="count"/>
    <n v="763"/>
    <m/>
    <m/>
    <m/>
    <x v="0"/>
    <m/>
    <x v="1719"/>
    <m/>
    <m/>
    <n v="1059.2307693719999"/>
    <m/>
  </r>
  <r>
    <n v="1"/>
    <x v="196"/>
    <x v="0"/>
    <x v="3"/>
    <x v="1"/>
    <s v="count"/>
    <n v="11752"/>
    <m/>
    <m/>
    <m/>
    <x v="0"/>
    <m/>
    <x v="1852"/>
    <m/>
    <m/>
    <n v="11164"/>
    <m/>
  </r>
  <r>
    <n v="1"/>
    <x v="196"/>
    <x v="0"/>
    <x v="3"/>
    <x v="2"/>
    <s v="count"/>
    <n v="483"/>
    <m/>
    <m/>
    <m/>
    <x v="0"/>
    <m/>
    <x v="459"/>
    <m/>
    <m/>
    <n v="424.87583917399996"/>
    <m/>
  </r>
  <r>
    <n v="1"/>
    <x v="196"/>
    <x v="0"/>
    <x v="3"/>
    <x v="3"/>
    <s v="count"/>
    <n v="153"/>
    <m/>
    <m/>
    <m/>
    <x v="0"/>
    <m/>
    <x v="285"/>
    <m/>
    <m/>
    <n v="77"/>
    <m/>
  </r>
  <r>
    <n v="1"/>
    <x v="196"/>
    <x v="0"/>
    <x v="4"/>
    <x v="0"/>
    <s v="count"/>
    <n v="0"/>
    <m/>
    <m/>
    <m/>
    <x v="0"/>
    <m/>
    <x v="8"/>
    <m/>
    <m/>
    <n v="0"/>
    <m/>
  </r>
  <r>
    <n v="1"/>
    <x v="196"/>
    <x v="0"/>
    <x v="4"/>
    <x v="1"/>
    <s v="count"/>
    <n v="63"/>
    <m/>
    <m/>
    <m/>
    <x v="0"/>
    <m/>
    <x v="648"/>
    <m/>
    <m/>
    <n v="60"/>
    <m/>
  </r>
  <r>
    <n v="1"/>
    <x v="196"/>
    <x v="0"/>
    <x v="4"/>
    <x v="2"/>
    <s v="count"/>
    <n v="3"/>
    <m/>
    <m/>
    <m/>
    <x v="0"/>
    <m/>
    <x v="741"/>
    <m/>
    <m/>
    <n v="2.479820073"/>
    <m/>
  </r>
  <r>
    <n v="1"/>
    <x v="196"/>
    <x v="0"/>
    <x v="4"/>
    <x v="3"/>
    <s v="count"/>
    <n v="3"/>
    <m/>
    <m/>
    <m/>
    <x v="0"/>
    <m/>
    <x v="401"/>
    <m/>
    <m/>
    <n v="2"/>
    <m/>
  </r>
  <r>
    <n v="1"/>
    <x v="196"/>
    <x v="0"/>
    <x v="5"/>
    <x v="0"/>
    <s v="count"/>
    <n v="32"/>
    <m/>
    <m/>
    <m/>
    <x v="0"/>
    <m/>
    <x v="340"/>
    <m/>
    <m/>
    <n v="45.000000006"/>
    <m/>
  </r>
  <r>
    <n v="1"/>
    <x v="196"/>
    <x v="0"/>
    <x v="5"/>
    <x v="1"/>
    <s v="count"/>
    <n v="1234"/>
    <m/>
    <m/>
    <m/>
    <x v="0"/>
    <m/>
    <x v="1853"/>
    <m/>
    <m/>
    <n v="1172"/>
    <m/>
  </r>
  <r>
    <n v="1"/>
    <x v="196"/>
    <x v="0"/>
    <x v="5"/>
    <x v="2"/>
    <s v="count"/>
    <n v="24"/>
    <m/>
    <m/>
    <m/>
    <x v="0"/>
    <m/>
    <x v="476"/>
    <m/>
    <m/>
    <n v="21.491773966"/>
    <m/>
  </r>
  <r>
    <n v="1"/>
    <x v="196"/>
    <x v="0"/>
    <x v="5"/>
    <x v="3"/>
    <s v="count"/>
    <n v="12"/>
    <m/>
    <m/>
    <m/>
    <x v="0"/>
    <m/>
    <x v="16"/>
    <m/>
    <m/>
    <n v="6"/>
    <m/>
  </r>
  <r>
    <n v="1"/>
    <x v="196"/>
    <x v="0"/>
    <x v="6"/>
    <x v="0"/>
    <s v="count"/>
    <n v="3"/>
    <m/>
    <m/>
    <m/>
    <x v="0"/>
    <m/>
    <x v="287"/>
    <m/>
    <m/>
    <n v="4.6153846160000001"/>
    <m/>
  </r>
  <r>
    <n v="1"/>
    <x v="196"/>
    <x v="0"/>
    <x v="6"/>
    <x v="1"/>
    <s v="count"/>
    <n v="41"/>
    <m/>
    <m/>
    <m/>
    <x v="0"/>
    <m/>
    <x v="340"/>
    <m/>
    <m/>
    <n v="39"/>
    <m/>
  </r>
  <r>
    <n v="1"/>
    <x v="196"/>
    <x v="0"/>
    <x v="6"/>
    <x v="2"/>
    <s v="count"/>
    <n v="3"/>
    <m/>
    <m/>
    <m/>
    <x v="0"/>
    <m/>
    <x v="741"/>
    <m/>
    <m/>
    <n v="2.479820073"/>
    <m/>
  </r>
  <r>
    <n v="1"/>
    <x v="196"/>
    <x v="0"/>
    <x v="6"/>
    <x v="3"/>
    <s v="count"/>
    <n v="0"/>
    <m/>
    <m/>
    <m/>
    <x v="0"/>
    <m/>
    <x v="8"/>
    <m/>
    <m/>
    <n v="0"/>
    <m/>
  </r>
  <r>
    <n v="1"/>
    <x v="197"/>
    <x v="0"/>
    <x v="0"/>
    <x v="0"/>
    <s v="count"/>
    <n v="0"/>
    <m/>
    <m/>
    <m/>
    <x v="0"/>
    <m/>
    <x v="8"/>
    <m/>
    <m/>
    <n v="0"/>
    <m/>
  </r>
  <r>
    <n v="1"/>
    <x v="197"/>
    <x v="0"/>
    <x v="0"/>
    <x v="1"/>
    <s v="count"/>
    <n v="0"/>
    <m/>
    <m/>
    <m/>
    <x v="0"/>
    <m/>
    <x v="8"/>
    <m/>
    <m/>
    <n v="0"/>
    <m/>
  </r>
  <r>
    <n v="1"/>
    <x v="197"/>
    <x v="0"/>
    <x v="0"/>
    <x v="2"/>
    <s v="count"/>
    <n v="0"/>
    <m/>
    <m/>
    <m/>
    <x v="0"/>
    <m/>
    <x v="8"/>
    <m/>
    <m/>
    <n v="0"/>
    <m/>
  </r>
  <r>
    <n v="1"/>
    <x v="197"/>
    <x v="0"/>
    <x v="0"/>
    <x v="3"/>
    <s v="count"/>
    <n v="0"/>
    <m/>
    <m/>
    <m/>
    <x v="0"/>
    <m/>
    <x v="8"/>
    <m/>
    <m/>
    <n v="0"/>
    <m/>
  </r>
  <r>
    <n v="1"/>
    <x v="197"/>
    <x v="0"/>
    <x v="1"/>
    <x v="0"/>
    <s v="count"/>
    <n v="1826"/>
    <m/>
    <m/>
    <m/>
    <x v="0"/>
    <m/>
    <x v="1854"/>
    <m/>
    <m/>
    <n v="2551.1538464939999"/>
    <m/>
  </r>
  <r>
    <n v="1"/>
    <x v="197"/>
    <x v="0"/>
    <x v="1"/>
    <x v="1"/>
    <s v="count"/>
    <n v="4396"/>
    <m/>
    <m/>
    <m/>
    <x v="0"/>
    <m/>
    <x v="1855"/>
    <m/>
    <m/>
    <n v="4176"/>
    <m/>
  </r>
  <r>
    <n v="1"/>
    <x v="197"/>
    <x v="0"/>
    <x v="1"/>
    <x v="2"/>
    <s v="count"/>
    <n v="297"/>
    <m/>
    <m/>
    <m/>
    <x v="0"/>
    <m/>
    <x v="899"/>
    <m/>
    <m/>
    <n v="311.63072250699997"/>
    <m/>
  </r>
  <r>
    <n v="1"/>
    <x v="197"/>
    <x v="0"/>
    <x v="1"/>
    <x v="3"/>
    <s v="count"/>
    <n v="114"/>
    <m/>
    <m/>
    <m/>
    <x v="0"/>
    <m/>
    <x v="525"/>
    <m/>
    <m/>
    <n v="57"/>
    <m/>
  </r>
  <r>
    <n v="1"/>
    <x v="197"/>
    <x v="0"/>
    <x v="2"/>
    <x v="0"/>
    <s v="count"/>
    <n v="0"/>
    <m/>
    <m/>
    <m/>
    <x v="0"/>
    <m/>
    <x v="8"/>
    <m/>
    <m/>
    <n v="0"/>
    <m/>
  </r>
  <r>
    <n v="1"/>
    <x v="197"/>
    <x v="0"/>
    <x v="2"/>
    <x v="1"/>
    <s v="count"/>
    <n v="0"/>
    <m/>
    <m/>
    <m/>
    <x v="0"/>
    <m/>
    <x v="8"/>
    <m/>
    <m/>
    <n v="0"/>
    <m/>
  </r>
  <r>
    <n v="1"/>
    <x v="197"/>
    <x v="0"/>
    <x v="2"/>
    <x v="2"/>
    <s v="count"/>
    <n v="0"/>
    <m/>
    <m/>
    <m/>
    <x v="0"/>
    <m/>
    <x v="8"/>
    <m/>
    <m/>
    <n v="0"/>
    <m/>
  </r>
  <r>
    <n v="1"/>
    <x v="197"/>
    <x v="0"/>
    <x v="2"/>
    <x v="3"/>
    <s v="count"/>
    <n v="0"/>
    <m/>
    <m/>
    <m/>
    <x v="0"/>
    <m/>
    <x v="8"/>
    <m/>
    <m/>
    <n v="0"/>
    <m/>
  </r>
  <r>
    <n v="1"/>
    <x v="197"/>
    <x v="0"/>
    <x v="3"/>
    <x v="0"/>
    <s v="count"/>
    <n v="1645"/>
    <m/>
    <m/>
    <m/>
    <x v="0"/>
    <m/>
    <x v="1856"/>
    <m/>
    <m/>
    <n v="2298.4615387680001"/>
    <m/>
  </r>
  <r>
    <n v="1"/>
    <x v="197"/>
    <x v="0"/>
    <x v="3"/>
    <x v="1"/>
    <s v="count"/>
    <n v="7007"/>
    <m/>
    <m/>
    <m/>
    <x v="0"/>
    <m/>
    <x v="1857"/>
    <m/>
    <m/>
    <n v="6657"/>
    <m/>
  </r>
  <r>
    <n v="1"/>
    <x v="197"/>
    <x v="0"/>
    <x v="3"/>
    <x v="2"/>
    <s v="count"/>
    <n v="340"/>
    <m/>
    <m/>
    <m/>
    <x v="0"/>
    <m/>
    <x v="544"/>
    <m/>
    <m/>
    <n v="356.26748382099998"/>
    <m/>
  </r>
  <r>
    <n v="1"/>
    <x v="197"/>
    <x v="0"/>
    <x v="3"/>
    <x v="3"/>
    <s v="count"/>
    <n v="129"/>
    <m/>
    <m/>
    <m/>
    <x v="0"/>
    <m/>
    <x v="205"/>
    <m/>
    <m/>
    <n v="65"/>
    <m/>
  </r>
  <r>
    <n v="1"/>
    <x v="197"/>
    <x v="0"/>
    <x v="4"/>
    <x v="0"/>
    <s v="count"/>
    <n v="290"/>
    <m/>
    <m/>
    <m/>
    <x v="0"/>
    <m/>
    <x v="1718"/>
    <m/>
    <m/>
    <n v="405.000000054"/>
    <m/>
  </r>
  <r>
    <n v="1"/>
    <x v="197"/>
    <x v="0"/>
    <x v="4"/>
    <x v="1"/>
    <s v="count"/>
    <n v="2253"/>
    <m/>
    <m/>
    <m/>
    <x v="0"/>
    <m/>
    <x v="1858"/>
    <m/>
    <m/>
    <n v="2140"/>
    <m/>
  </r>
  <r>
    <n v="1"/>
    <x v="197"/>
    <x v="0"/>
    <x v="4"/>
    <x v="2"/>
    <s v="count"/>
    <n v="99"/>
    <m/>
    <m/>
    <m/>
    <x v="0"/>
    <m/>
    <x v="296"/>
    <m/>
    <m/>
    <n v="104.15244306599999"/>
    <m/>
  </r>
  <r>
    <n v="1"/>
    <x v="197"/>
    <x v="0"/>
    <x v="4"/>
    <x v="3"/>
    <s v="count"/>
    <n v="95"/>
    <m/>
    <m/>
    <m/>
    <x v="0"/>
    <m/>
    <x v="276"/>
    <m/>
    <m/>
    <n v="48"/>
    <m/>
  </r>
  <r>
    <n v="1"/>
    <x v="197"/>
    <x v="0"/>
    <x v="5"/>
    <x v="0"/>
    <s v="count"/>
    <n v="123"/>
    <m/>
    <m/>
    <m/>
    <x v="0"/>
    <m/>
    <x v="215"/>
    <m/>
    <m/>
    <n v="171.92307694600001"/>
    <m/>
  </r>
  <r>
    <n v="1"/>
    <x v="197"/>
    <x v="0"/>
    <x v="5"/>
    <x v="1"/>
    <s v="count"/>
    <n v="2593"/>
    <m/>
    <m/>
    <m/>
    <x v="0"/>
    <m/>
    <x v="1859"/>
    <m/>
    <m/>
    <n v="2463"/>
    <m/>
  </r>
  <r>
    <n v="1"/>
    <x v="197"/>
    <x v="0"/>
    <x v="5"/>
    <x v="2"/>
    <s v="count"/>
    <n v="69"/>
    <m/>
    <m/>
    <m/>
    <x v="0"/>
    <m/>
    <x v="227"/>
    <m/>
    <m/>
    <n v="72.741388807999996"/>
    <m/>
  </r>
  <r>
    <n v="1"/>
    <x v="197"/>
    <x v="0"/>
    <x v="5"/>
    <x v="3"/>
    <s v="count"/>
    <n v="106"/>
    <m/>
    <m/>
    <m/>
    <x v="0"/>
    <m/>
    <x v="128"/>
    <m/>
    <m/>
    <n v="53"/>
    <m/>
  </r>
  <r>
    <n v="1"/>
    <x v="197"/>
    <x v="0"/>
    <x v="6"/>
    <x v="0"/>
    <s v="count"/>
    <n v="13"/>
    <m/>
    <m/>
    <m/>
    <x v="0"/>
    <m/>
    <x v="14"/>
    <m/>
    <m/>
    <n v="18.461538464"/>
    <m/>
  </r>
  <r>
    <n v="1"/>
    <x v="197"/>
    <x v="0"/>
    <x v="6"/>
    <x v="1"/>
    <s v="count"/>
    <n v="187"/>
    <m/>
    <m/>
    <m/>
    <x v="0"/>
    <m/>
    <x v="591"/>
    <m/>
    <m/>
    <n v="178"/>
    <m/>
  </r>
  <r>
    <n v="1"/>
    <x v="197"/>
    <x v="0"/>
    <x v="6"/>
    <x v="2"/>
    <s v="count"/>
    <n v="20"/>
    <m/>
    <m/>
    <m/>
    <x v="0"/>
    <m/>
    <x v="67"/>
    <m/>
    <m/>
    <n v="20.665167274999998"/>
    <m/>
  </r>
  <r>
    <n v="1"/>
    <x v="197"/>
    <x v="0"/>
    <x v="6"/>
    <x v="3"/>
    <s v="count"/>
    <n v="0"/>
    <m/>
    <m/>
    <m/>
    <x v="0"/>
    <m/>
    <x v="8"/>
    <m/>
    <m/>
    <n v="0"/>
    <m/>
  </r>
  <r>
    <n v="1"/>
    <x v="198"/>
    <x v="0"/>
    <x v="0"/>
    <x v="0"/>
    <s v="count"/>
    <n v="8807"/>
    <m/>
    <m/>
    <m/>
    <x v="0"/>
    <m/>
    <x v="1860"/>
    <m/>
    <m/>
    <n v="10399.615386002"/>
    <m/>
  </r>
  <r>
    <n v="1"/>
    <x v="198"/>
    <x v="0"/>
    <x v="0"/>
    <x v="1"/>
    <s v="count"/>
    <n v="1733"/>
    <m/>
    <m/>
    <m/>
    <x v="0"/>
    <m/>
    <x v="1618"/>
    <m/>
    <m/>
    <n v="1646"/>
    <m/>
  </r>
  <r>
    <n v="1"/>
    <x v="198"/>
    <x v="0"/>
    <x v="0"/>
    <x v="2"/>
    <s v="count"/>
    <n v="3"/>
    <m/>
    <m/>
    <m/>
    <x v="0"/>
    <m/>
    <x v="16"/>
    <m/>
    <m/>
    <n v="4.9596401459999999"/>
    <m/>
  </r>
  <r>
    <n v="1"/>
    <x v="198"/>
    <x v="0"/>
    <x v="0"/>
    <x v="3"/>
    <s v="count"/>
    <n v="149"/>
    <m/>
    <m/>
    <m/>
    <x v="0"/>
    <m/>
    <x v="35"/>
    <m/>
    <m/>
    <n v="75"/>
    <m/>
  </r>
  <r>
    <n v="1"/>
    <x v="198"/>
    <x v="0"/>
    <x v="1"/>
    <x v="0"/>
    <s v="count"/>
    <n v="1447"/>
    <m/>
    <m/>
    <m/>
    <x v="0"/>
    <m/>
    <x v="1861"/>
    <m/>
    <m/>
    <n v="1708.846154074"/>
    <m/>
  </r>
  <r>
    <n v="1"/>
    <x v="198"/>
    <x v="0"/>
    <x v="1"/>
    <x v="1"/>
    <s v="count"/>
    <n v="676"/>
    <m/>
    <m/>
    <m/>
    <x v="0"/>
    <m/>
    <x v="589"/>
    <m/>
    <m/>
    <n v="642"/>
    <m/>
  </r>
  <r>
    <n v="1"/>
    <x v="198"/>
    <x v="0"/>
    <x v="1"/>
    <x v="2"/>
    <s v="count"/>
    <n v="9"/>
    <m/>
    <m/>
    <m/>
    <x v="0"/>
    <m/>
    <x v="15"/>
    <m/>
    <m/>
    <n v="15.705527128999998"/>
    <m/>
  </r>
  <r>
    <n v="1"/>
    <x v="198"/>
    <x v="0"/>
    <x v="1"/>
    <x v="3"/>
    <s v="count"/>
    <n v="83"/>
    <m/>
    <m/>
    <m/>
    <x v="0"/>
    <m/>
    <x v="9"/>
    <m/>
    <m/>
    <n v="42"/>
    <m/>
  </r>
  <r>
    <n v="1"/>
    <x v="198"/>
    <x v="0"/>
    <x v="2"/>
    <x v="0"/>
    <s v="count"/>
    <n v="0"/>
    <m/>
    <m/>
    <m/>
    <x v="0"/>
    <m/>
    <x v="8"/>
    <m/>
    <m/>
    <n v="0"/>
    <m/>
  </r>
  <r>
    <n v="1"/>
    <x v="198"/>
    <x v="0"/>
    <x v="2"/>
    <x v="1"/>
    <s v="count"/>
    <n v="0"/>
    <m/>
    <m/>
    <m/>
    <x v="0"/>
    <m/>
    <x v="8"/>
    <m/>
    <m/>
    <n v="0"/>
    <m/>
  </r>
  <r>
    <n v="1"/>
    <x v="198"/>
    <x v="0"/>
    <x v="2"/>
    <x v="2"/>
    <s v="count"/>
    <n v="0"/>
    <m/>
    <m/>
    <m/>
    <x v="0"/>
    <m/>
    <x v="8"/>
    <m/>
    <m/>
    <n v="0"/>
    <m/>
  </r>
  <r>
    <n v="1"/>
    <x v="198"/>
    <x v="0"/>
    <x v="2"/>
    <x v="3"/>
    <s v="count"/>
    <n v="0"/>
    <m/>
    <m/>
    <m/>
    <x v="0"/>
    <m/>
    <x v="8"/>
    <m/>
    <m/>
    <n v="0"/>
    <m/>
  </r>
  <r>
    <n v="1"/>
    <x v="198"/>
    <x v="0"/>
    <x v="3"/>
    <x v="0"/>
    <s v="count"/>
    <n v="5376"/>
    <m/>
    <m/>
    <m/>
    <x v="0"/>
    <m/>
    <x v="1862"/>
    <m/>
    <m/>
    <n v="6348.4615393080003"/>
    <m/>
  </r>
  <r>
    <n v="1"/>
    <x v="198"/>
    <x v="0"/>
    <x v="3"/>
    <x v="1"/>
    <s v="count"/>
    <n v="2162"/>
    <m/>
    <m/>
    <m/>
    <x v="0"/>
    <m/>
    <x v="1863"/>
    <m/>
    <m/>
    <n v="2054"/>
    <m/>
  </r>
  <r>
    <n v="1"/>
    <x v="198"/>
    <x v="0"/>
    <x v="3"/>
    <x v="2"/>
    <s v="count"/>
    <n v="70"/>
    <m/>
    <m/>
    <m/>
    <x v="0"/>
    <m/>
    <x v="215"/>
    <m/>
    <m/>
    <n v="123.16439695899999"/>
    <m/>
  </r>
  <r>
    <n v="1"/>
    <x v="198"/>
    <x v="0"/>
    <x v="3"/>
    <x v="3"/>
    <s v="count"/>
    <n v="88"/>
    <m/>
    <m/>
    <m/>
    <x v="0"/>
    <m/>
    <x v="587"/>
    <m/>
    <m/>
    <n v="44"/>
    <m/>
  </r>
  <r>
    <n v="1"/>
    <x v="198"/>
    <x v="0"/>
    <x v="4"/>
    <x v="0"/>
    <s v="count"/>
    <n v="389"/>
    <m/>
    <m/>
    <m/>
    <x v="0"/>
    <m/>
    <x v="1864"/>
    <m/>
    <m/>
    <n v="459.23076929199999"/>
    <m/>
  </r>
  <r>
    <n v="1"/>
    <x v="198"/>
    <x v="0"/>
    <x v="4"/>
    <x v="1"/>
    <s v="count"/>
    <n v="2404"/>
    <m/>
    <m/>
    <m/>
    <x v="0"/>
    <m/>
    <x v="1514"/>
    <m/>
    <m/>
    <n v="2284"/>
    <m/>
  </r>
  <r>
    <n v="1"/>
    <x v="198"/>
    <x v="0"/>
    <x v="4"/>
    <x v="2"/>
    <s v="count"/>
    <n v="60"/>
    <m/>
    <m/>
    <m/>
    <x v="0"/>
    <m/>
    <x v="1338"/>
    <m/>
    <m/>
    <n v="105.80565644799999"/>
    <m/>
  </r>
  <r>
    <n v="1"/>
    <x v="198"/>
    <x v="0"/>
    <x v="4"/>
    <x v="3"/>
    <s v="count"/>
    <n v="48"/>
    <m/>
    <m/>
    <m/>
    <x v="0"/>
    <m/>
    <x v="397"/>
    <m/>
    <m/>
    <n v="24"/>
    <m/>
  </r>
  <r>
    <n v="1"/>
    <x v="198"/>
    <x v="0"/>
    <x v="5"/>
    <x v="0"/>
    <s v="count"/>
    <n v="893"/>
    <m/>
    <m/>
    <m/>
    <x v="0"/>
    <m/>
    <x v="1865"/>
    <m/>
    <m/>
    <n v="1054.6153847559999"/>
    <m/>
  </r>
  <r>
    <n v="1"/>
    <x v="198"/>
    <x v="0"/>
    <x v="5"/>
    <x v="1"/>
    <s v="count"/>
    <n v="897"/>
    <m/>
    <m/>
    <m/>
    <x v="0"/>
    <m/>
    <x v="21"/>
    <m/>
    <m/>
    <n v="852"/>
    <m/>
  </r>
  <r>
    <n v="1"/>
    <x v="198"/>
    <x v="0"/>
    <x v="5"/>
    <x v="2"/>
    <s v="count"/>
    <n v="39"/>
    <m/>
    <m/>
    <m/>
    <x v="0"/>
    <m/>
    <x v="1010"/>
    <m/>
    <m/>
    <n v="68.608355352999993"/>
    <m/>
  </r>
  <r>
    <n v="1"/>
    <x v="198"/>
    <x v="0"/>
    <x v="5"/>
    <x v="3"/>
    <s v="count"/>
    <n v="15"/>
    <m/>
    <m/>
    <m/>
    <x v="0"/>
    <m/>
    <x v="43"/>
    <m/>
    <m/>
    <n v="8"/>
    <m/>
  </r>
  <r>
    <n v="1"/>
    <x v="198"/>
    <x v="0"/>
    <x v="6"/>
    <x v="0"/>
    <s v="count"/>
    <n v="37"/>
    <m/>
    <m/>
    <m/>
    <x v="0"/>
    <m/>
    <x v="145"/>
    <m/>
    <m/>
    <n v="43.846153852"/>
    <m/>
  </r>
  <r>
    <n v="1"/>
    <x v="198"/>
    <x v="0"/>
    <x v="6"/>
    <x v="1"/>
    <s v="count"/>
    <n v="55"/>
    <m/>
    <m/>
    <m/>
    <x v="0"/>
    <m/>
    <x v="244"/>
    <m/>
    <m/>
    <n v="52"/>
    <m/>
  </r>
  <r>
    <n v="1"/>
    <x v="198"/>
    <x v="0"/>
    <x v="6"/>
    <x v="2"/>
    <s v="count"/>
    <n v="0"/>
    <m/>
    <m/>
    <m/>
    <x v="0"/>
    <m/>
    <x v="8"/>
    <m/>
    <m/>
    <n v="0"/>
    <m/>
  </r>
  <r>
    <n v="1"/>
    <x v="198"/>
    <x v="0"/>
    <x v="6"/>
    <x v="3"/>
    <s v="count"/>
    <n v="28"/>
    <m/>
    <m/>
    <m/>
    <x v="0"/>
    <m/>
    <x v="171"/>
    <m/>
    <m/>
    <n v="14"/>
    <m/>
  </r>
  <r>
    <n v="1"/>
    <x v="199"/>
    <x v="0"/>
    <x v="0"/>
    <x v="0"/>
    <s v="count"/>
    <n v="3"/>
    <m/>
    <m/>
    <m/>
    <x v="0"/>
    <m/>
    <x v="434"/>
    <m/>
    <m/>
    <n v="12.692307694"/>
    <m/>
  </r>
  <r>
    <n v="1"/>
    <x v="199"/>
    <x v="0"/>
    <x v="0"/>
    <x v="1"/>
    <s v="count"/>
    <n v="38"/>
    <m/>
    <m/>
    <m/>
    <x v="0"/>
    <m/>
    <x v="274"/>
    <m/>
    <m/>
    <n v="36"/>
    <m/>
  </r>
  <r>
    <n v="1"/>
    <x v="199"/>
    <x v="0"/>
    <x v="0"/>
    <x v="2"/>
    <s v="count"/>
    <n v="0"/>
    <m/>
    <m/>
    <m/>
    <x v="0"/>
    <m/>
    <x v="8"/>
    <m/>
    <m/>
    <n v="0"/>
    <m/>
  </r>
  <r>
    <n v="1"/>
    <x v="199"/>
    <x v="0"/>
    <x v="0"/>
    <x v="3"/>
    <s v="count"/>
    <n v="0"/>
    <m/>
    <m/>
    <m/>
    <x v="0"/>
    <m/>
    <x v="8"/>
    <m/>
    <m/>
    <n v="0"/>
    <m/>
  </r>
  <r>
    <n v="1"/>
    <x v="199"/>
    <x v="0"/>
    <x v="1"/>
    <x v="0"/>
    <s v="count"/>
    <n v="104"/>
    <m/>
    <m/>
    <m/>
    <x v="0"/>
    <m/>
    <x v="955"/>
    <m/>
    <m/>
    <n v="436.15384621200002"/>
    <m/>
  </r>
  <r>
    <n v="1"/>
    <x v="199"/>
    <x v="0"/>
    <x v="1"/>
    <x v="1"/>
    <s v="count"/>
    <n v="4661"/>
    <m/>
    <m/>
    <m/>
    <x v="0"/>
    <m/>
    <x v="1866"/>
    <m/>
    <m/>
    <n v="4428"/>
    <m/>
  </r>
  <r>
    <n v="1"/>
    <x v="199"/>
    <x v="0"/>
    <x v="1"/>
    <x v="2"/>
    <s v="count"/>
    <n v="192"/>
    <m/>
    <m/>
    <m/>
    <x v="0"/>
    <m/>
    <x v="158"/>
    <m/>
    <m/>
    <n v="235.58290693499998"/>
    <m/>
  </r>
  <r>
    <n v="1"/>
    <x v="199"/>
    <x v="0"/>
    <x v="1"/>
    <x v="3"/>
    <s v="count"/>
    <n v="25"/>
    <m/>
    <m/>
    <m/>
    <x v="0"/>
    <m/>
    <x v="246"/>
    <m/>
    <m/>
    <n v="13"/>
    <m/>
  </r>
  <r>
    <n v="1"/>
    <x v="199"/>
    <x v="0"/>
    <x v="2"/>
    <x v="0"/>
    <s v="count"/>
    <n v="28"/>
    <m/>
    <m/>
    <m/>
    <x v="0"/>
    <m/>
    <x v="107"/>
    <m/>
    <m/>
    <n v="117.692307708"/>
    <m/>
  </r>
  <r>
    <n v="1"/>
    <x v="199"/>
    <x v="0"/>
    <x v="2"/>
    <x v="1"/>
    <s v="count"/>
    <n v="1188"/>
    <m/>
    <m/>
    <m/>
    <x v="0"/>
    <m/>
    <x v="1867"/>
    <m/>
    <m/>
    <n v="1129"/>
    <m/>
  </r>
  <r>
    <n v="1"/>
    <x v="199"/>
    <x v="0"/>
    <x v="2"/>
    <x v="2"/>
    <s v="count"/>
    <n v="27"/>
    <m/>
    <m/>
    <m/>
    <x v="0"/>
    <m/>
    <x v="186"/>
    <m/>
    <m/>
    <n v="33.064267639999997"/>
    <m/>
  </r>
  <r>
    <n v="1"/>
    <x v="199"/>
    <x v="0"/>
    <x v="2"/>
    <x v="3"/>
    <s v="count"/>
    <n v="50"/>
    <m/>
    <m/>
    <m/>
    <x v="0"/>
    <m/>
    <x v="67"/>
    <m/>
    <m/>
    <n v="25"/>
    <m/>
  </r>
  <r>
    <n v="1"/>
    <x v="199"/>
    <x v="0"/>
    <x v="3"/>
    <x v="0"/>
    <s v="count"/>
    <n v="181"/>
    <m/>
    <m/>
    <m/>
    <x v="0"/>
    <m/>
    <x v="1584"/>
    <m/>
    <m/>
    <n v="758.07692317800002"/>
    <m/>
  </r>
  <r>
    <n v="1"/>
    <x v="199"/>
    <x v="0"/>
    <x v="3"/>
    <x v="1"/>
    <s v="count"/>
    <n v="8208"/>
    <m/>
    <m/>
    <m/>
    <x v="0"/>
    <m/>
    <x v="1868"/>
    <m/>
    <m/>
    <n v="7798"/>
    <m/>
  </r>
  <r>
    <n v="1"/>
    <x v="199"/>
    <x v="0"/>
    <x v="3"/>
    <x v="2"/>
    <s v="count"/>
    <n v="223"/>
    <m/>
    <m/>
    <m/>
    <x v="0"/>
    <m/>
    <x v="777"/>
    <m/>
    <m/>
    <n v="273.60681472099998"/>
    <m/>
  </r>
  <r>
    <n v="1"/>
    <x v="199"/>
    <x v="0"/>
    <x v="3"/>
    <x v="3"/>
    <s v="count"/>
    <n v="37"/>
    <m/>
    <m/>
    <m/>
    <x v="0"/>
    <m/>
    <x v="15"/>
    <m/>
    <m/>
    <n v="19"/>
    <m/>
  </r>
  <r>
    <n v="1"/>
    <x v="199"/>
    <x v="0"/>
    <x v="4"/>
    <x v="0"/>
    <s v="count"/>
    <n v="307"/>
    <m/>
    <m/>
    <m/>
    <x v="0"/>
    <m/>
    <x v="1869"/>
    <m/>
    <m/>
    <n v="1286.5384617100001"/>
    <m/>
  </r>
  <r>
    <n v="1"/>
    <x v="199"/>
    <x v="0"/>
    <x v="4"/>
    <x v="1"/>
    <s v="count"/>
    <n v="17194"/>
    <m/>
    <m/>
    <m/>
    <x v="0"/>
    <m/>
    <x v="1870"/>
    <m/>
    <m/>
    <n v="16334"/>
    <m/>
  </r>
  <r>
    <n v="1"/>
    <x v="199"/>
    <x v="0"/>
    <x v="4"/>
    <x v="2"/>
    <s v="count"/>
    <n v="345"/>
    <m/>
    <m/>
    <m/>
    <x v="0"/>
    <m/>
    <x v="1064"/>
    <m/>
    <m/>
    <n v="423.22262579199997"/>
    <m/>
  </r>
  <r>
    <n v="1"/>
    <x v="199"/>
    <x v="0"/>
    <x v="4"/>
    <x v="3"/>
    <s v="count"/>
    <n v="185"/>
    <m/>
    <m/>
    <m/>
    <x v="0"/>
    <m/>
    <x v="462"/>
    <m/>
    <m/>
    <n v="93"/>
    <m/>
  </r>
  <r>
    <n v="1"/>
    <x v="199"/>
    <x v="0"/>
    <x v="5"/>
    <x v="0"/>
    <s v="count"/>
    <n v="218"/>
    <m/>
    <m/>
    <m/>
    <x v="0"/>
    <m/>
    <x v="225"/>
    <m/>
    <m/>
    <n v="912.69230781400006"/>
    <m/>
  </r>
  <r>
    <n v="1"/>
    <x v="199"/>
    <x v="0"/>
    <x v="5"/>
    <x v="1"/>
    <s v="count"/>
    <n v="12605"/>
    <m/>
    <m/>
    <m/>
    <x v="0"/>
    <m/>
    <x v="1871"/>
    <m/>
    <m/>
    <n v="11975"/>
    <m/>
  </r>
  <r>
    <n v="1"/>
    <x v="199"/>
    <x v="0"/>
    <x v="5"/>
    <x v="2"/>
    <s v="count"/>
    <n v="147"/>
    <m/>
    <m/>
    <m/>
    <x v="0"/>
    <m/>
    <x v="192"/>
    <m/>
    <m/>
    <n v="180.20025863799998"/>
    <m/>
  </r>
  <r>
    <n v="1"/>
    <x v="199"/>
    <x v="0"/>
    <x v="5"/>
    <x v="3"/>
    <s v="count"/>
    <n v="537"/>
    <m/>
    <m/>
    <m/>
    <x v="0"/>
    <m/>
    <x v="769"/>
    <m/>
    <m/>
    <n v="269"/>
    <m/>
  </r>
  <r>
    <n v="1"/>
    <x v="199"/>
    <x v="0"/>
    <x v="6"/>
    <x v="0"/>
    <s v="count"/>
    <n v="18"/>
    <m/>
    <m/>
    <m/>
    <x v="0"/>
    <m/>
    <x v="205"/>
    <m/>
    <m/>
    <n v="75.000000010000008"/>
    <m/>
  </r>
  <r>
    <n v="1"/>
    <x v="199"/>
    <x v="0"/>
    <x v="6"/>
    <x v="1"/>
    <s v="count"/>
    <n v="1296"/>
    <m/>
    <m/>
    <m/>
    <x v="0"/>
    <m/>
    <x v="1872"/>
    <m/>
    <m/>
    <n v="1231"/>
    <m/>
  </r>
  <r>
    <n v="1"/>
    <x v="199"/>
    <x v="0"/>
    <x v="6"/>
    <x v="2"/>
    <s v="count"/>
    <n v="18"/>
    <m/>
    <m/>
    <m/>
    <x v="0"/>
    <m/>
    <x v="355"/>
    <m/>
    <m/>
    <n v="22.318380656999999"/>
    <m/>
  </r>
  <r>
    <n v="1"/>
    <x v="199"/>
    <x v="0"/>
    <x v="6"/>
    <x v="3"/>
    <s v="count"/>
    <n v="89"/>
    <m/>
    <m/>
    <m/>
    <x v="0"/>
    <m/>
    <x v="566"/>
    <m/>
    <m/>
    <n v="45"/>
    <m/>
  </r>
  <r>
    <n v="1"/>
    <x v="200"/>
    <x v="0"/>
    <x v="0"/>
    <x v="0"/>
    <s v="count"/>
    <n v="0"/>
    <m/>
    <m/>
    <m/>
    <x v="0"/>
    <m/>
    <x v="8"/>
    <m/>
    <m/>
    <n v="0"/>
    <m/>
  </r>
  <r>
    <n v="1"/>
    <x v="200"/>
    <x v="0"/>
    <x v="0"/>
    <x v="1"/>
    <s v="count"/>
    <n v="0"/>
    <m/>
    <m/>
    <m/>
    <x v="0"/>
    <m/>
    <x v="8"/>
    <m/>
    <m/>
    <n v="0"/>
    <m/>
  </r>
  <r>
    <n v="1"/>
    <x v="200"/>
    <x v="0"/>
    <x v="0"/>
    <x v="2"/>
    <s v="count"/>
    <n v="0"/>
    <m/>
    <m/>
    <m/>
    <x v="0"/>
    <m/>
    <x v="8"/>
    <m/>
    <m/>
    <n v="0"/>
    <m/>
  </r>
  <r>
    <n v="1"/>
    <x v="200"/>
    <x v="0"/>
    <x v="0"/>
    <x v="3"/>
    <s v="count"/>
    <n v="0"/>
    <m/>
    <m/>
    <m/>
    <x v="0"/>
    <m/>
    <x v="8"/>
    <m/>
    <m/>
    <n v="0"/>
    <m/>
  </r>
  <r>
    <n v="1"/>
    <x v="200"/>
    <x v="0"/>
    <x v="1"/>
    <x v="0"/>
    <s v="count"/>
    <n v="79"/>
    <m/>
    <m/>
    <m/>
    <x v="0"/>
    <m/>
    <x v="1134"/>
    <m/>
    <m/>
    <n v="894.23076935000006"/>
    <m/>
  </r>
  <r>
    <n v="1"/>
    <x v="200"/>
    <x v="0"/>
    <x v="1"/>
    <x v="1"/>
    <s v="count"/>
    <n v="8431"/>
    <m/>
    <m/>
    <m/>
    <x v="0"/>
    <m/>
    <x v="497"/>
    <m/>
    <m/>
    <n v="8009"/>
    <m/>
  </r>
  <r>
    <n v="1"/>
    <x v="200"/>
    <x v="0"/>
    <x v="1"/>
    <x v="2"/>
    <s v="count"/>
    <n v="1659"/>
    <m/>
    <m/>
    <m/>
    <x v="0"/>
    <m/>
    <x v="1873"/>
    <m/>
    <m/>
    <n v="1658.9996288369998"/>
    <m/>
  </r>
  <r>
    <n v="1"/>
    <x v="200"/>
    <x v="0"/>
    <x v="1"/>
    <x v="3"/>
    <s v="count"/>
    <n v="109"/>
    <m/>
    <m/>
    <m/>
    <x v="0"/>
    <m/>
    <x v="25"/>
    <m/>
    <m/>
    <n v="55"/>
    <m/>
  </r>
  <r>
    <n v="1"/>
    <x v="200"/>
    <x v="0"/>
    <x v="2"/>
    <x v="0"/>
    <s v="count"/>
    <n v="3"/>
    <m/>
    <m/>
    <m/>
    <x v="0"/>
    <m/>
    <x v="232"/>
    <m/>
    <m/>
    <n v="33.461538466"/>
    <m/>
  </r>
  <r>
    <n v="1"/>
    <x v="200"/>
    <x v="0"/>
    <x v="2"/>
    <x v="1"/>
    <s v="count"/>
    <n v="2462"/>
    <m/>
    <m/>
    <m/>
    <x v="0"/>
    <m/>
    <x v="1874"/>
    <m/>
    <m/>
    <n v="2339"/>
    <m/>
  </r>
  <r>
    <n v="1"/>
    <x v="200"/>
    <x v="0"/>
    <x v="2"/>
    <x v="2"/>
    <s v="count"/>
    <n v="280"/>
    <m/>
    <m/>
    <m/>
    <x v="0"/>
    <m/>
    <x v="1875"/>
    <m/>
    <m/>
    <n v="280.21966824899999"/>
    <m/>
  </r>
  <r>
    <n v="1"/>
    <x v="200"/>
    <x v="0"/>
    <x v="2"/>
    <x v="3"/>
    <s v="count"/>
    <n v="131"/>
    <m/>
    <m/>
    <m/>
    <x v="0"/>
    <m/>
    <x v="775"/>
    <m/>
    <m/>
    <n v="66"/>
    <m/>
  </r>
  <r>
    <n v="1"/>
    <x v="200"/>
    <x v="0"/>
    <x v="3"/>
    <x v="0"/>
    <s v="count"/>
    <n v="42"/>
    <m/>
    <m/>
    <m/>
    <x v="0"/>
    <m/>
    <x v="484"/>
    <m/>
    <m/>
    <n v="475.38461544799998"/>
    <m/>
  </r>
  <r>
    <n v="1"/>
    <x v="200"/>
    <x v="0"/>
    <x v="3"/>
    <x v="1"/>
    <s v="count"/>
    <n v="6581"/>
    <m/>
    <m/>
    <m/>
    <x v="0"/>
    <m/>
    <x v="1876"/>
    <m/>
    <m/>
    <n v="6252"/>
    <m/>
  </r>
  <r>
    <n v="1"/>
    <x v="200"/>
    <x v="0"/>
    <x v="3"/>
    <x v="2"/>
    <s v="count"/>
    <n v="752"/>
    <m/>
    <m/>
    <m/>
    <x v="0"/>
    <m/>
    <x v="1877"/>
    <m/>
    <m/>
    <n v="752.21208880999995"/>
    <m/>
  </r>
  <r>
    <n v="1"/>
    <x v="200"/>
    <x v="0"/>
    <x v="3"/>
    <x v="3"/>
    <s v="count"/>
    <n v="177"/>
    <m/>
    <m/>
    <m/>
    <x v="0"/>
    <m/>
    <x v="404"/>
    <m/>
    <m/>
    <n v="89"/>
    <m/>
  </r>
  <r>
    <n v="1"/>
    <x v="200"/>
    <x v="0"/>
    <x v="4"/>
    <x v="0"/>
    <s v="count"/>
    <n v="34"/>
    <m/>
    <m/>
    <m/>
    <x v="0"/>
    <m/>
    <x v="912"/>
    <m/>
    <m/>
    <n v="385.38461543599999"/>
    <m/>
  </r>
  <r>
    <n v="1"/>
    <x v="200"/>
    <x v="0"/>
    <x v="4"/>
    <x v="1"/>
    <s v="count"/>
    <n v="6213"/>
    <m/>
    <m/>
    <m/>
    <x v="0"/>
    <m/>
    <x v="1878"/>
    <m/>
    <m/>
    <n v="5902"/>
    <m/>
  </r>
  <r>
    <n v="1"/>
    <x v="200"/>
    <x v="0"/>
    <x v="4"/>
    <x v="2"/>
    <s v="count"/>
    <n v="359"/>
    <m/>
    <m/>
    <m/>
    <x v="0"/>
    <m/>
    <x v="905"/>
    <m/>
    <m/>
    <n v="358.74730389399997"/>
    <m/>
  </r>
  <r>
    <n v="1"/>
    <x v="200"/>
    <x v="0"/>
    <x v="4"/>
    <x v="3"/>
    <s v="count"/>
    <n v="527"/>
    <m/>
    <m/>
    <m/>
    <x v="0"/>
    <m/>
    <x v="417"/>
    <m/>
    <m/>
    <n v="264"/>
    <m/>
  </r>
  <r>
    <n v="1"/>
    <x v="200"/>
    <x v="0"/>
    <x v="5"/>
    <x v="0"/>
    <s v="count"/>
    <n v="24"/>
    <m/>
    <m/>
    <m/>
    <x v="0"/>
    <m/>
    <x v="184"/>
    <m/>
    <m/>
    <n v="271.15384619000002"/>
    <m/>
  </r>
  <r>
    <n v="1"/>
    <x v="200"/>
    <x v="0"/>
    <x v="5"/>
    <x v="1"/>
    <s v="count"/>
    <n v="7890"/>
    <m/>
    <m/>
    <m/>
    <x v="0"/>
    <m/>
    <x v="1879"/>
    <m/>
    <m/>
    <n v="7496"/>
    <m/>
  </r>
  <r>
    <n v="1"/>
    <x v="200"/>
    <x v="0"/>
    <x v="5"/>
    <x v="2"/>
    <s v="count"/>
    <n v="394"/>
    <m/>
    <m/>
    <m/>
    <x v="0"/>
    <m/>
    <x v="554"/>
    <m/>
    <m/>
    <n v="394.29139160699998"/>
    <m/>
  </r>
  <r>
    <n v="1"/>
    <x v="200"/>
    <x v="0"/>
    <x v="5"/>
    <x v="3"/>
    <s v="count"/>
    <n v="468"/>
    <m/>
    <m/>
    <m/>
    <x v="0"/>
    <m/>
    <x v="12"/>
    <m/>
    <m/>
    <n v="234"/>
    <m/>
  </r>
  <r>
    <n v="1"/>
    <x v="200"/>
    <x v="0"/>
    <x v="6"/>
    <x v="0"/>
    <s v="count"/>
    <n v="0"/>
    <m/>
    <m/>
    <m/>
    <x v="0"/>
    <m/>
    <x v="8"/>
    <m/>
    <m/>
    <n v="0"/>
    <m/>
  </r>
  <r>
    <n v="1"/>
    <x v="200"/>
    <x v="0"/>
    <x v="6"/>
    <x v="1"/>
    <s v="count"/>
    <n v="500"/>
    <m/>
    <m/>
    <m/>
    <x v="0"/>
    <m/>
    <x v="1880"/>
    <m/>
    <m/>
    <n v="475"/>
    <m/>
  </r>
  <r>
    <n v="1"/>
    <x v="200"/>
    <x v="0"/>
    <x v="6"/>
    <x v="2"/>
    <s v="count"/>
    <n v="25"/>
    <m/>
    <m/>
    <m/>
    <x v="0"/>
    <m/>
    <x v="319"/>
    <m/>
    <m/>
    <n v="24.798200729999998"/>
    <m/>
  </r>
  <r>
    <n v="1"/>
    <x v="200"/>
    <x v="0"/>
    <x v="6"/>
    <x v="3"/>
    <s v="count"/>
    <n v="44"/>
    <m/>
    <m/>
    <m/>
    <x v="0"/>
    <m/>
    <x v="42"/>
    <m/>
    <m/>
    <n v="22"/>
    <m/>
  </r>
  <r>
    <n v="1"/>
    <x v="201"/>
    <x v="0"/>
    <x v="0"/>
    <x v="0"/>
    <s v="count"/>
    <n v="0"/>
    <m/>
    <m/>
    <m/>
    <x v="0"/>
    <m/>
    <x v="8"/>
    <m/>
    <m/>
    <n v="0"/>
    <m/>
  </r>
  <r>
    <n v="1"/>
    <x v="201"/>
    <x v="0"/>
    <x v="0"/>
    <x v="1"/>
    <s v="count"/>
    <n v="0"/>
    <m/>
    <m/>
    <m/>
    <x v="0"/>
    <m/>
    <x v="8"/>
    <m/>
    <m/>
    <n v="0"/>
    <m/>
  </r>
  <r>
    <n v="1"/>
    <x v="201"/>
    <x v="0"/>
    <x v="0"/>
    <x v="2"/>
    <s v="count"/>
    <n v="0"/>
    <m/>
    <m/>
    <m/>
    <x v="0"/>
    <m/>
    <x v="8"/>
    <m/>
    <m/>
    <n v="0"/>
    <m/>
  </r>
  <r>
    <n v="1"/>
    <x v="201"/>
    <x v="0"/>
    <x v="0"/>
    <x v="3"/>
    <s v="count"/>
    <n v="0"/>
    <m/>
    <m/>
    <m/>
    <x v="0"/>
    <m/>
    <x v="8"/>
    <m/>
    <m/>
    <n v="0"/>
    <m/>
  </r>
  <r>
    <n v="1"/>
    <x v="201"/>
    <x v="0"/>
    <x v="1"/>
    <x v="0"/>
    <s v="count"/>
    <n v="50"/>
    <m/>
    <m/>
    <m/>
    <x v="0"/>
    <m/>
    <x v="1078"/>
    <m/>
    <m/>
    <n v="260.76923080400002"/>
    <m/>
  </r>
  <r>
    <n v="1"/>
    <x v="201"/>
    <x v="0"/>
    <x v="1"/>
    <x v="1"/>
    <s v="count"/>
    <n v="4261"/>
    <m/>
    <m/>
    <m/>
    <x v="0"/>
    <m/>
    <x v="1881"/>
    <m/>
    <m/>
    <n v="4048"/>
    <m/>
  </r>
  <r>
    <n v="1"/>
    <x v="201"/>
    <x v="0"/>
    <x v="1"/>
    <x v="2"/>
    <s v="count"/>
    <n v="771"/>
    <m/>
    <m/>
    <m/>
    <x v="0"/>
    <m/>
    <x v="1082"/>
    <m/>
    <m/>
    <n v="1069.6290581539999"/>
    <m/>
  </r>
  <r>
    <n v="1"/>
    <x v="201"/>
    <x v="0"/>
    <x v="1"/>
    <x v="3"/>
    <s v="count"/>
    <n v="507"/>
    <m/>
    <m/>
    <m/>
    <x v="0"/>
    <m/>
    <x v="378"/>
    <m/>
    <m/>
    <n v="254"/>
    <m/>
  </r>
  <r>
    <n v="1"/>
    <x v="201"/>
    <x v="0"/>
    <x v="2"/>
    <x v="0"/>
    <s v="count"/>
    <n v="99"/>
    <m/>
    <m/>
    <m/>
    <x v="0"/>
    <m/>
    <x v="1341"/>
    <m/>
    <m/>
    <n v="515.769230838"/>
    <m/>
  </r>
  <r>
    <n v="1"/>
    <x v="201"/>
    <x v="0"/>
    <x v="2"/>
    <x v="1"/>
    <s v="count"/>
    <n v="3575"/>
    <m/>
    <m/>
    <m/>
    <x v="0"/>
    <m/>
    <x v="1882"/>
    <m/>
    <m/>
    <n v="3396"/>
    <m/>
  </r>
  <r>
    <n v="1"/>
    <x v="201"/>
    <x v="0"/>
    <x v="2"/>
    <x v="2"/>
    <s v="count"/>
    <n v="118"/>
    <m/>
    <m/>
    <m/>
    <x v="0"/>
    <m/>
    <x v="604"/>
    <m/>
    <m/>
    <n v="163.668124818"/>
    <m/>
  </r>
  <r>
    <n v="1"/>
    <x v="201"/>
    <x v="0"/>
    <x v="2"/>
    <x v="3"/>
    <s v="count"/>
    <n v="201"/>
    <m/>
    <m/>
    <m/>
    <x v="0"/>
    <m/>
    <x v="329"/>
    <m/>
    <m/>
    <n v="101"/>
    <m/>
  </r>
  <r>
    <n v="1"/>
    <x v="201"/>
    <x v="0"/>
    <x v="3"/>
    <x v="0"/>
    <s v="count"/>
    <n v="18"/>
    <m/>
    <m/>
    <m/>
    <x v="0"/>
    <m/>
    <x v="334"/>
    <m/>
    <m/>
    <n v="93.461538474000008"/>
    <m/>
  </r>
  <r>
    <n v="1"/>
    <x v="201"/>
    <x v="0"/>
    <x v="3"/>
    <x v="1"/>
    <s v="count"/>
    <n v="2706"/>
    <m/>
    <m/>
    <m/>
    <x v="0"/>
    <m/>
    <x v="1883"/>
    <m/>
    <m/>
    <n v="2571"/>
    <m/>
  </r>
  <r>
    <n v="1"/>
    <x v="201"/>
    <x v="0"/>
    <x v="3"/>
    <x v="2"/>
    <s v="count"/>
    <n v="78"/>
    <m/>
    <m/>
    <m/>
    <x v="0"/>
    <m/>
    <x v="234"/>
    <m/>
    <m/>
    <n v="108.28547652099999"/>
    <m/>
  </r>
  <r>
    <n v="1"/>
    <x v="201"/>
    <x v="0"/>
    <x v="3"/>
    <x v="3"/>
    <s v="count"/>
    <n v="181"/>
    <m/>
    <m/>
    <m/>
    <x v="0"/>
    <m/>
    <x v="531"/>
    <m/>
    <m/>
    <n v="91"/>
    <m/>
  </r>
  <r>
    <n v="1"/>
    <x v="201"/>
    <x v="0"/>
    <x v="4"/>
    <x v="0"/>
    <s v="count"/>
    <n v="94"/>
    <m/>
    <m/>
    <m/>
    <x v="0"/>
    <m/>
    <x v="1285"/>
    <m/>
    <m/>
    <n v="490.38461545000001"/>
    <m/>
  </r>
  <r>
    <n v="1"/>
    <x v="201"/>
    <x v="0"/>
    <x v="4"/>
    <x v="1"/>
    <s v="count"/>
    <n v="5492"/>
    <m/>
    <m/>
    <m/>
    <x v="0"/>
    <m/>
    <x v="1884"/>
    <m/>
    <m/>
    <n v="5217"/>
    <m/>
  </r>
  <r>
    <n v="1"/>
    <x v="201"/>
    <x v="0"/>
    <x v="4"/>
    <x v="2"/>
    <s v="count"/>
    <n v="196"/>
    <m/>
    <m/>
    <m/>
    <x v="0"/>
    <m/>
    <x v="91"/>
    <m/>
    <m/>
    <n v="271.95360133899999"/>
    <m/>
  </r>
  <r>
    <n v="1"/>
    <x v="201"/>
    <x v="0"/>
    <x v="4"/>
    <x v="3"/>
    <s v="count"/>
    <n v="375"/>
    <m/>
    <m/>
    <m/>
    <x v="0"/>
    <m/>
    <x v="208"/>
    <m/>
    <m/>
    <n v="188"/>
    <m/>
  </r>
  <r>
    <n v="1"/>
    <x v="201"/>
    <x v="0"/>
    <x v="5"/>
    <x v="0"/>
    <s v="count"/>
    <n v="66"/>
    <m/>
    <m/>
    <m/>
    <x v="0"/>
    <m/>
    <x v="1705"/>
    <m/>
    <m/>
    <n v="343.84615389200002"/>
    <m/>
  </r>
  <r>
    <n v="1"/>
    <x v="201"/>
    <x v="0"/>
    <x v="5"/>
    <x v="1"/>
    <s v="count"/>
    <n v="6387"/>
    <m/>
    <m/>
    <m/>
    <x v="0"/>
    <m/>
    <x v="1885"/>
    <m/>
    <m/>
    <n v="6068"/>
    <m/>
  </r>
  <r>
    <n v="1"/>
    <x v="201"/>
    <x v="0"/>
    <x v="5"/>
    <x v="2"/>
    <s v="count"/>
    <n v="82"/>
    <m/>
    <m/>
    <m/>
    <x v="0"/>
    <m/>
    <x v="109"/>
    <m/>
    <m/>
    <n v="114.071723358"/>
    <m/>
  </r>
  <r>
    <n v="1"/>
    <x v="201"/>
    <x v="0"/>
    <x v="5"/>
    <x v="3"/>
    <s v="count"/>
    <n v="387"/>
    <m/>
    <m/>
    <m/>
    <x v="0"/>
    <m/>
    <x v="324"/>
    <m/>
    <m/>
    <n v="194"/>
    <m/>
  </r>
  <r>
    <n v="1"/>
    <x v="201"/>
    <x v="0"/>
    <x v="6"/>
    <x v="0"/>
    <s v="count"/>
    <n v="0"/>
    <m/>
    <m/>
    <m/>
    <x v="0"/>
    <m/>
    <x v="8"/>
    <m/>
    <m/>
    <n v="0"/>
    <m/>
  </r>
  <r>
    <n v="1"/>
    <x v="201"/>
    <x v="0"/>
    <x v="6"/>
    <x v="1"/>
    <s v="count"/>
    <n v="599"/>
    <m/>
    <m/>
    <m/>
    <x v="0"/>
    <m/>
    <x v="1033"/>
    <m/>
    <m/>
    <n v="569"/>
    <m/>
  </r>
  <r>
    <n v="1"/>
    <x v="201"/>
    <x v="0"/>
    <x v="6"/>
    <x v="2"/>
    <s v="count"/>
    <n v="6"/>
    <m/>
    <m/>
    <m/>
    <x v="0"/>
    <m/>
    <x v="64"/>
    <m/>
    <m/>
    <n v="8.2660669099999993"/>
    <m/>
  </r>
  <r>
    <n v="1"/>
    <x v="201"/>
    <x v="0"/>
    <x v="6"/>
    <x v="3"/>
    <s v="count"/>
    <n v="45"/>
    <m/>
    <m/>
    <m/>
    <x v="0"/>
    <m/>
    <x v="76"/>
    <m/>
    <m/>
    <n v="23"/>
    <m/>
  </r>
  <r>
    <n v="1"/>
    <x v="202"/>
    <x v="0"/>
    <x v="0"/>
    <x v="0"/>
    <s v="count"/>
    <n v="0"/>
    <m/>
    <m/>
    <m/>
    <x v="0"/>
    <m/>
    <x v="8"/>
    <m/>
    <m/>
    <n v="0"/>
    <m/>
  </r>
  <r>
    <n v="1"/>
    <x v="202"/>
    <x v="0"/>
    <x v="0"/>
    <x v="1"/>
    <s v="count"/>
    <n v="0"/>
    <m/>
    <m/>
    <m/>
    <x v="0"/>
    <m/>
    <x v="8"/>
    <m/>
    <m/>
    <n v="0"/>
    <m/>
  </r>
  <r>
    <n v="1"/>
    <x v="202"/>
    <x v="0"/>
    <x v="0"/>
    <x v="2"/>
    <s v="count"/>
    <n v="0"/>
    <m/>
    <m/>
    <m/>
    <x v="0"/>
    <m/>
    <x v="8"/>
    <m/>
    <m/>
    <n v="0"/>
    <m/>
  </r>
  <r>
    <n v="1"/>
    <x v="202"/>
    <x v="0"/>
    <x v="0"/>
    <x v="3"/>
    <s v="count"/>
    <n v="0"/>
    <m/>
    <m/>
    <m/>
    <x v="0"/>
    <m/>
    <x v="8"/>
    <m/>
    <m/>
    <n v="0"/>
    <m/>
  </r>
  <r>
    <n v="1"/>
    <x v="202"/>
    <x v="0"/>
    <x v="1"/>
    <x v="0"/>
    <s v="count"/>
    <n v="21"/>
    <m/>
    <m/>
    <m/>
    <x v="0"/>
    <m/>
    <x v="618"/>
    <m/>
    <m/>
    <n v="394.61538466799999"/>
    <m/>
  </r>
  <r>
    <n v="1"/>
    <x v="202"/>
    <x v="0"/>
    <x v="1"/>
    <x v="1"/>
    <s v="count"/>
    <n v="6001"/>
    <m/>
    <m/>
    <m/>
    <x v="0"/>
    <m/>
    <x v="1886"/>
    <m/>
    <m/>
    <n v="5701"/>
    <m/>
  </r>
  <r>
    <n v="1"/>
    <x v="202"/>
    <x v="0"/>
    <x v="1"/>
    <x v="2"/>
    <s v="count"/>
    <n v="996"/>
    <m/>
    <m/>
    <m/>
    <x v="0"/>
    <m/>
    <x v="1887"/>
    <m/>
    <m/>
    <n v="1409.3644081549999"/>
    <m/>
  </r>
  <r>
    <n v="1"/>
    <x v="202"/>
    <x v="0"/>
    <x v="1"/>
    <x v="3"/>
    <s v="count"/>
    <n v="153"/>
    <m/>
    <m/>
    <m/>
    <x v="0"/>
    <m/>
    <x v="285"/>
    <m/>
    <m/>
    <n v="77"/>
    <m/>
  </r>
  <r>
    <n v="1"/>
    <x v="202"/>
    <x v="0"/>
    <x v="2"/>
    <x v="0"/>
    <s v="count"/>
    <n v="0"/>
    <m/>
    <m/>
    <m/>
    <x v="0"/>
    <m/>
    <x v="8"/>
    <m/>
    <m/>
    <n v="0"/>
    <m/>
  </r>
  <r>
    <n v="1"/>
    <x v="202"/>
    <x v="0"/>
    <x v="2"/>
    <x v="1"/>
    <s v="count"/>
    <n v="1256"/>
    <m/>
    <m/>
    <m/>
    <x v="0"/>
    <m/>
    <x v="1888"/>
    <m/>
    <m/>
    <n v="1193"/>
    <m/>
  </r>
  <r>
    <n v="1"/>
    <x v="202"/>
    <x v="0"/>
    <x v="2"/>
    <x v="2"/>
    <s v="count"/>
    <n v="76"/>
    <m/>
    <m/>
    <m/>
    <x v="0"/>
    <m/>
    <x v="217"/>
    <m/>
    <m/>
    <n v="107.45886983"/>
    <m/>
  </r>
  <r>
    <n v="1"/>
    <x v="202"/>
    <x v="0"/>
    <x v="2"/>
    <x v="3"/>
    <s v="count"/>
    <n v="74"/>
    <m/>
    <m/>
    <m/>
    <x v="0"/>
    <m/>
    <x v="172"/>
    <m/>
    <m/>
    <n v="37"/>
    <m/>
  </r>
  <r>
    <n v="1"/>
    <x v="202"/>
    <x v="0"/>
    <x v="3"/>
    <x v="0"/>
    <s v="count"/>
    <n v="3"/>
    <m/>
    <m/>
    <m/>
    <x v="0"/>
    <m/>
    <x v="213"/>
    <m/>
    <m/>
    <n v="56.538461546000001"/>
    <m/>
  </r>
  <r>
    <n v="1"/>
    <x v="202"/>
    <x v="0"/>
    <x v="3"/>
    <x v="1"/>
    <s v="count"/>
    <n v="1660"/>
    <m/>
    <m/>
    <m/>
    <x v="0"/>
    <m/>
    <x v="1889"/>
    <m/>
    <m/>
    <n v="1577"/>
    <m/>
  </r>
  <r>
    <n v="1"/>
    <x v="202"/>
    <x v="0"/>
    <x v="3"/>
    <x v="2"/>
    <s v="count"/>
    <n v="51"/>
    <m/>
    <m/>
    <m/>
    <x v="0"/>
    <m/>
    <x v="221"/>
    <m/>
    <m/>
    <n v="71.914782117000001"/>
    <m/>
  </r>
  <r>
    <n v="1"/>
    <x v="202"/>
    <x v="0"/>
    <x v="3"/>
    <x v="3"/>
    <s v="count"/>
    <n v="30"/>
    <m/>
    <m/>
    <m/>
    <x v="0"/>
    <m/>
    <x v="66"/>
    <m/>
    <m/>
    <n v="15"/>
    <m/>
  </r>
  <r>
    <n v="1"/>
    <x v="202"/>
    <x v="0"/>
    <x v="4"/>
    <x v="0"/>
    <s v="count"/>
    <n v="48"/>
    <m/>
    <m/>
    <m/>
    <x v="0"/>
    <m/>
    <x v="1074"/>
    <m/>
    <m/>
    <n v="901.15384627399999"/>
    <m/>
  </r>
  <r>
    <n v="1"/>
    <x v="202"/>
    <x v="0"/>
    <x v="4"/>
    <x v="1"/>
    <s v="count"/>
    <n v="10231"/>
    <m/>
    <m/>
    <m/>
    <x v="0"/>
    <m/>
    <x v="1890"/>
    <m/>
    <m/>
    <n v="9719"/>
    <m/>
  </r>
  <r>
    <n v="1"/>
    <x v="202"/>
    <x v="0"/>
    <x v="4"/>
    <x v="2"/>
    <s v="count"/>
    <n v="215"/>
    <m/>
    <m/>
    <m/>
    <x v="0"/>
    <m/>
    <x v="1103"/>
    <m/>
    <m/>
    <n v="304.19126228799996"/>
    <m/>
  </r>
  <r>
    <n v="1"/>
    <x v="202"/>
    <x v="0"/>
    <x v="4"/>
    <x v="3"/>
    <s v="count"/>
    <n v="743"/>
    <m/>
    <m/>
    <m/>
    <x v="0"/>
    <m/>
    <x v="1113"/>
    <m/>
    <m/>
    <n v="372"/>
    <m/>
  </r>
  <r>
    <n v="1"/>
    <x v="202"/>
    <x v="0"/>
    <x v="5"/>
    <x v="0"/>
    <s v="count"/>
    <n v="30"/>
    <m/>
    <m/>
    <m/>
    <x v="0"/>
    <m/>
    <x v="1891"/>
    <m/>
    <m/>
    <n v="563.07692315200006"/>
    <m/>
  </r>
  <r>
    <n v="1"/>
    <x v="202"/>
    <x v="0"/>
    <x v="5"/>
    <x v="1"/>
    <s v="count"/>
    <n v="12419"/>
    <m/>
    <m/>
    <m/>
    <x v="0"/>
    <m/>
    <x v="1892"/>
    <m/>
    <m/>
    <n v="11798"/>
    <m/>
  </r>
  <r>
    <n v="1"/>
    <x v="202"/>
    <x v="0"/>
    <x v="5"/>
    <x v="2"/>
    <s v="count"/>
    <n v="191"/>
    <m/>
    <m/>
    <m/>
    <x v="0"/>
    <m/>
    <x v="817"/>
    <m/>
    <m/>
    <n v="270.300387957"/>
    <m/>
  </r>
  <r>
    <n v="1"/>
    <x v="202"/>
    <x v="0"/>
    <x v="5"/>
    <x v="3"/>
    <s v="count"/>
    <n v="1066"/>
    <m/>
    <m/>
    <m/>
    <x v="0"/>
    <m/>
    <x v="1893"/>
    <m/>
    <m/>
    <n v="533"/>
    <m/>
  </r>
  <r>
    <n v="1"/>
    <x v="202"/>
    <x v="0"/>
    <x v="6"/>
    <x v="0"/>
    <s v="count"/>
    <n v="6"/>
    <m/>
    <m/>
    <m/>
    <x v="0"/>
    <m/>
    <x v="270"/>
    <m/>
    <m/>
    <n v="113.076923092"/>
    <m/>
  </r>
  <r>
    <n v="1"/>
    <x v="202"/>
    <x v="0"/>
    <x v="6"/>
    <x v="1"/>
    <s v="count"/>
    <n v="1422"/>
    <m/>
    <m/>
    <m/>
    <x v="0"/>
    <m/>
    <x v="805"/>
    <m/>
    <m/>
    <n v="1351"/>
    <m/>
  </r>
  <r>
    <n v="1"/>
    <x v="202"/>
    <x v="0"/>
    <x v="6"/>
    <x v="2"/>
    <s v="count"/>
    <n v="12"/>
    <m/>
    <m/>
    <m/>
    <x v="0"/>
    <m/>
    <x v="266"/>
    <m/>
    <m/>
    <n v="17.358740511000001"/>
    <m/>
  </r>
  <r>
    <n v="1"/>
    <x v="202"/>
    <x v="0"/>
    <x v="6"/>
    <x v="3"/>
    <s v="count"/>
    <n v="129"/>
    <m/>
    <m/>
    <m/>
    <x v="0"/>
    <m/>
    <x v="205"/>
    <m/>
    <m/>
    <n v="65"/>
    <m/>
  </r>
  <r>
    <n v="1"/>
    <x v="203"/>
    <x v="0"/>
    <x v="0"/>
    <x v="0"/>
    <s v="count"/>
    <n v="0"/>
    <m/>
    <m/>
    <m/>
    <x v="0"/>
    <m/>
    <x v="8"/>
    <m/>
    <m/>
    <n v="0"/>
    <m/>
  </r>
  <r>
    <n v="1"/>
    <x v="203"/>
    <x v="0"/>
    <x v="0"/>
    <x v="1"/>
    <s v="count"/>
    <n v="0"/>
    <m/>
    <m/>
    <m/>
    <x v="0"/>
    <m/>
    <x v="8"/>
    <m/>
    <m/>
    <n v="0"/>
    <m/>
  </r>
  <r>
    <n v="1"/>
    <x v="203"/>
    <x v="0"/>
    <x v="0"/>
    <x v="2"/>
    <s v="count"/>
    <n v="0"/>
    <m/>
    <m/>
    <m/>
    <x v="0"/>
    <m/>
    <x v="8"/>
    <m/>
    <m/>
    <n v="0"/>
    <m/>
  </r>
  <r>
    <n v="1"/>
    <x v="203"/>
    <x v="0"/>
    <x v="0"/>
    <x v="3"/>
    <s v="count"/>
    <n v="0"/>
    <m/>
    <m/>
    <m/>
    <x v="0"/>
    <m/>
    <x v="8"/>
    <m/>
    <m/>
    <n v="0"/>
    <m/>
  </r>
  <r>
    <n v="1"/>
    <x v="203"/>
    <x v="0"/>
    <x v="1"/>
    <x v="0"/>
    <s v="count"/>
    <n v="338"/>
    <m/>
    <m/>
    <m/>
    <x v="0"/>
    <m/>
    <x v="1231"/>
    <m/>
    <m/>
    <n v="1210.3846155460001"/>
    <m/>
  </r>
  <r>
    <n v="1"/>
    <x v="203"/>
    <x v="0"/>
    <x v="1"/>
    <x v="1"/>
    <s v="count"/>
    <n v="2913"/>
    <m/>
    <m/>
    <m/>
    <x v="0"/>
    <m/>
    <x v="1894"/>
    <m/>
    <m/>
    <n v="2767"/>
    <m/>
  </r>
  <r>
    <n v="1"/>
    <x v="203"/>
    <x v="0"/>
    <x v="1"/>
    <x v="2"/>
    <s v="count"/>
    <n v="441"/>
    <m/>
    <m/>
    <m/>
    <x v="0"/>
    <m/>
    <x v="1895"/>
    <m/>
    <m/>
    <n v="495.96401459999998"/>
    <m/>
  </r>
  <r>
    <n v="1"/>
    <x v="203"/>
    <x v="0"/>
    <x v="1"/>
    <x v="3"/>
    <s v="count"/>
    <n v="48"/>
    <m/>
    <m/>
    <m/>
    <x v="0"/>
    <m/>
    <x v="397"/>
    <m/>
    <m/>
    <n v="24"/>
    <m/>
  </r>
  <r>
    <n v="1"/>
    <x v="203"/>
    <x v="0"/>
    <x v="2"/>
    <x v="0"/>
    <s v="count"/>
    <n v="55"/>
    <m/>
    <m/>
    <m/>
    <x v="0"/>
    <m/>
    <x v="705"/>
    <m/>
    <m/>
    <n v="197.307692334"/>
    <m/>
  </r>
  <r>
    <n v="1"/>
    <x v="203"/>
    <x v="0"/>
    <x v="2"/>
    <x v="1"/>
    <s v="count"/>
    <n v="5496"/>
    <m/>
    <m/>
    <m/>
    <x v="0"/>
    <m/>
    <x v="1896"/>
    <m/>
    <m/>
    <n v="5221"/>
    <m/>
  </r>
  <r>
    <n v="1"/>
    <x v="203"/>
    <x v="0"/>
    <x v="2"/>
    <x v="2"/>
    <s v="count"/>
    <n v="132"/>
    <m/>
    <m/>
    <m/>
    <x v="0"/>
    <m/>
    <x v="749"/>
    <m/>
    <m/>
    <n v="148.78920438"/>
    <m/>
  </r>
  <r>
    <n v="1"/>
    <x v="203"/>
    <x v="0"/>
    <x v="2"/>
    <x v="3"/>
    <s v="count"/>
    <n v="137"/>
    <m/>
    <m/>
    <m/>
    <x v="0"/>
    <m/>
    <x v="815"/>
    <m/>
    <m/>
    <n v="69"/>
    <m/>
  </r>
  <r>
    <n v="1"/>
    <x v="203"/>
    <x v="0"/>
    <x v="3"/>
    <x v="0"/>
    <s v="count"/>
    <n v="199"/>
    <m/>
    <m/>
    <m/>
    <x v="0"/>
    <m/>
    <x v="6"/>
    <m/>
    <m/>
    <n v="713.07692317199997"/>
    <m/>
  </r>
  <r>
    <n v="1"/>
    <x v="203"/>
    <x v="0"/>
    <x v="3"/>
    <x v="1"/>
    <s v="count"/>
    <n v="7469"/>
    <m/>
    <m/>
    <m/>
    <x v="0"/>
    <m/>
    <x v="1897"/>
    <m/>
    <m/>
    <n v="7096"/>
    <m/>
  </r>
  <r>
    <n v="1"/>
    <x v="203"/>
    <x v="0"/>
    <x v="3"/>
    <x v="2"/>
    <s v="count"/>
    <n v="397"/>
    <m/>
    <m/>
    <m/>
    <x v="0"/>
    <m/>
    <x v="1898"/>
    <m/>
    <m/>
    <n v="446.36761313999995"/>
    <m/>
  </r>
  <r>
    <n v="1"/>
    <x v="203"/>
    <x v="0"/>
    <x v="3"/>
    <x v="3"/>
    <s v="count"/>
    <n v="132"/>
    <m/>
    <m/>
    <m/>
    <x v="0"/>
    <m/>
    <x v="775"/>
    <m/>
    <m/>
    <n v="66"/>
    <m/>
  </r>
  <r>
    <n v="1"/>
    <x v="203"/>
    <x v="0"/>
    <x v="4"/>
    <x v="0"/>
    <s v="count"/>
    <n v="105"/>
    <m/>
    <m/>
    <m/>
    <x v="0"/>
    <m/>
    <x v="687"/>
    <m/>
    <m/>
    <n v="376.15384620399999"/>
    <m/>
  </r>
  <r>
    <n v="1"/>
    <x v="203"/>
    <x v="0"/>
    <x v="4"/>
    <x v="1"/>
    <s v="count"/>
    <n v="9320"/>
    <m/>
    <m/>
    <m/>
    <x v="0"/>
    <m/>
    <x v="1899"/>
    <m/>
    <m/>
    <n v="8854"/>
    <m/>
  </r>
  <r>
    <n v="1"/>
    <x v="203"/>
    <x v="0"/>
    <x v="4"/>
    <x v="2"/>
    <s v="count"/>
    <n v="151"/>
    <m/>
    <m/>
    <m/>
    <x v="0"/>
    <m/>
    <x v="272"/>
    <m/>
    <m/>
    <n v="170.28097834599998"/>
    <m/>
  </r>
  <r>
    <n v="1"/>
    <x v="203"/>
    <x v="0"/>
    <x v="4"/>
    <x v="3"/>
    <s v="count"/>
    <n v="286"/>
    <m/>
    <m/>
    <m/>
    <x v="0"/>
    <m/>
    <x v="834"/>
    <m/>
    <m/>
    <n v="143"/>
    <m/>
  </r>
  <r>
    <n v="1"/>
    <x v="203"/>
    <x v="0"/>
    <x v="5"/>
    <x v="0"/>
    <s v="count"/>
    <n v="77"/>
    <m/>
    <m/>
    <m/>
    <x v="0"/>
    <m/>
    <x v="756"/>
    <m/>
    <m/>
    <n v="275.769230806"/>
    <m/>
  </r>
  <r>
    <n v="1"/>
    <x v="203"/>
    <x v="0"/>
    <x v="5"/>
    <x v="1"/>
    <s v="count"/>
    <n v="6866"/>
    <m/>
    <m/>
    <m/>
    <x v="0"/>
    <m/>
    <x v="1900"/>
    <m/>
    <m/>
    <n v="6523"/>
    <m/>
  </r>
  <r>
    <n v="1"/>
    <x v="203"/>
    <x v="0"/>
    <x v="5"/>
    <x v="2"/>
    <s v="count"/>
    <n v="77"/>
    <m/>
    <m/>
    <m/>
    <x v="0"/>
    <m/>
    <x v="677"/>
    <m/>
    <m/>
    <n v="86.793702554999996"/>
    <m/>
  </r>
  <r>
    <n v="1"/>
    <x v="203"/>
    <x v="0"/>
    <x v="5"/>
    <x v="3"/>
    <s v="count"/>
    <n v="254"/>
    <m/>
    <m/>
    <m/>
    <x v="0"/>
    <m/>
    <x v="267"/>
    <m/>
    <m/>
    <n v="127"/>
    <m/>
  </r>
  <r>
    <n v="1"/>
    <x v="203"/>
    <x v="0"/>
    <x v="6"/>
    <x v="0"/>
    <s v="count"/>
    <n v="6"/>
    <m/>
    <m/>
    <m/>
    <x v="0"/>
    <m/>
    <x v="15"/>
    <m/>
    <m/>
    <n v="21.923076926"/>
    <m/>
  </r>
  <r>
    <n v="1"/>
    <x v="203"/>
    <x v="0"/>
    <x v="6"/>
    <x v="1"/>
    <s v="count"/>
    <n v="754"/>
    <m/>
    <m/>
    <m/>
    <x v="0"/>
    <m/>
    <x v="1003"/>
    <m/>
    <m/>
    <n v="716"/>
    <m/>
  </r>
  <r>
    <n v="1"/>
    <x v="203"/>
    <x v="0"/>
    <x v="6"/>
    <x v="2"/>
    <s v="count"/>
    <n v="13"/>
    <m/>
    <m/>
    <m/>
    <x v="0"/>
    <m/>
    <x v="275"/>
    <m/>
    <m/>
    <n v="14.878920438"/>
    <m/>
  </r>
  <r>
    <n v="1"/>
    <x v="203"/>
    <x v="0"/>
    <x v="6"/>
    <x v="3"/>
    <s v="count"/>
    <n v="18"/>
    <m/>
    <m/>
    <m/>
    <x v="0"/>
    <m/>
    <x v="146"/>
    <m/>
    <m/>
    <n v="9"/>
    <m/>
  </r>
  <r>
    <n v="1"/>
    <x v="204"/>
    <x v="0"/>
    <x v="0"/>
    <x v="0"/>
    <s v="count"/>
    <n v="0"/>
    <m/>
    <m/>
    <m/>
    <x v="0"/>
    <m/>
    <x v="8"/>
    <m/>
    <m/>
    <n v="0"/>
    <m/>
  </r>
  <r>
    <n v="1"/>
    <x v="204"/>
    <x v="0"/>
    <x v="0"/>
    <x v="1"/>
    <s v="count"/>
    <n v="0"/>
    <m/>
    <m/>
    <m/>
    <x v="0"/>
    <m/>
    <x v="8"/>
    <m/>
    <m/>
    <n v="0"/>
    <m/>
  </r>
  <r>
    <n v="1"/>
    <x v="204"/>
    <x v="0"/>
    <x v="0"/>
    <x v="2"/>
    <s v="count"/>
    <n v="0"/>
    <m/>
    <m/>
    <m/>
    <x v="0"/>
    <m/>
    <x v="8"/>
    <m/>
    <m/>
    <n v="0"/>
    <m/>
  </r>
  <r>
    <n v="1"/>
    <x v="204"/>
    <x v="0"/>
    <x v="0"/>
    <x v="3"/>
    <s v="count"/>
    <n v="0"/>
    <m/>
    <m/>
    <m/>
    <x v="0"/>
    <m/>
    <x v="8"/>
    <m/>
    <m/>
    <n v="0"/>
    <m/>
  </r>
  <r>
    <n v="1"/>
    <x v="204"/>
    <x v="0"/>
    <x v="1"/>
    <x v="0"/>
    <s v="count"/>
    <n v="60"/>
    <m/>
    <m/>
    <m/>
    <x v="0"/>
    <m/>
    <x v="1005"/>
    <m/>
    <m/>
    <n v="383.07692312799998"/>
    <m/>
  </r>
  <r>
    <n v="1"/>
    <x v="204"/>
    <x v="0"/>
    <x v="1"/>
    <x v="1"/>
    <s v="count"/>
    <n v="6212"/>
    <m/>
    <m/>
    <m/>
    <x v="0"/>
    <m/>
    <x v="1901"/>
    <m/>
    <m/>
    <n v="5901"/>
    <m/>
  </r>
  <r>
    <n v="1"/>
    <x v="204"/>
    <x v="0"/>
    <x v="1"/>
    <x v="2"/>
    <s v="count"/>
    <n v="895"/>
    <m/>
    <m/>
    <m/>
    <x v="0"/>
    <m/>
    <x v="1149"/>
    <m/>
    <m/>
    <n v="1055.576744407"/>
    <m/>
  </r>
  <r>
    <n v="1"/>
    <x v="204"/>
    <x v="0"/>
    <x v="1"/>
    <x v="3"/>
    <s v="count"/>
    <n v="26"/>
    <m/>
    <m/>
    <m/>
    <x v="0"/>
    <m/>
    <x v="246"/>
    <m/>
    <m/>
    <n v="13"/>
    <m/>
  </r>
  <r>
    <n v="1"/>
    <x v="204"/>
    <x v="0"/>
    <x v="2"/>
    <x v="0"/>
    <s v="count"/>
    <n v="0"/>
    <m/>
    <m/>
    <m/>
    <x v="0"/>
    <m/>
    <x v="8"/>
    <m/>
    <m/>
    <n v="0"/>
    <m/>
  </r>
  <r>
    <n v="1"/>
    <x v="204"/>
    <x v="0"/>
    <x v="2"/>
    <x v="1"/>
    <s v="count"/>
    <n v="0"/>
    <m/>
    <m/>
    <m/>
    <x v="0"/>
    <m/>
    <x v="8"/>
    <m/>
    <m/>
    <n v="0"/>
    <m/>
  </r>
  <r>
    <n v="1"/>
    <x v="204"/>
    <x v="0"/>
    <x v="2"/>
    <x v="2"/>
    <s v="count"/>
    <n v="0"/>
    <m/>
    <m/>
    <m/>
    <x v="0"/>
    <m/>
    <x v="8"/>
    <m/>
    <m/>
    <n v="0"/>
    <m/>
  </r>
  <r>
    <n v="1"/>
    <x v="204"/>
    <x v="0"/>
    <x v="2"/>
    <x v="3"/>
    <s v="count"/>
    <n v="0"/>
    <m/>
    <m/>
    <m/>
    <x v="0"/>
    <m/>
    <x v="8"/>
    <m/>
    <m/>
    <n v="0"/>
    <m/>
  </r>
  <r>
    <n v="1"/>
    <x v="204"/>
    <x v="0"/>
    <x v="3"/>
    <x v="0"/>
    <s v="count"/>
    <n v="30"/>
    <m/>
    <m/>
    <m/>
    <x v="0"/>
    <m/>
    <x v="875"/>
    <m/>
    <m/>
    <n v="191.53846156399999"/>
    <m/>
  </r>
  <r>
    <n v="1"/>
    <x v="204"/>
    <x v="0"/>
    <x v="3"/>
    <x v="1"/>
    <s v="count"/>
    <n v="2439"/>
    <m/>
    <m/>
    <m/>
    <x v="0"/>
    <m/>
    <x v="1902"/>
    <m/>
    <m/>
    <n v="2317"/>
    <m/>
  </r>
  <r>
    <n v="1"/>
    <x v="204"/>
    <x v="0"/>
    <x v="3"/>
    <x v="2"/>
    <s v="count"/>
    <n v="111"/>
    <m/>
    <m/>
    <m/>
    <x v="0"/>
    <m/>
    <x v="112"/>
    <m/>
    <m/>
    <n v="130.603857178"/>
    <m/>
  </r>
  <r>
    <n v="1"/>
    <x v="204"/>
    <x v="0"/>
    <x v="3"/>
    <x v="3"/>
    <s v="count"/>
    <n v="35"/>
    <m/>
    <m/>
    <m/>
    <x v="0"/>
    <m/>
    <x v="275"/>
    <m/>
    <m/>
    <n v="18"/>
    <m/>
  </r>
  <r>
    <n v="1"/>
    <x v="204"/>
    <x v="0"/>
    <x v="4"/>
    <x v="0"/>
    <s v="count"/>
    <n v="96"/>
    <m/>
    <m/>
    <m/>
    <x v="0"/>
    <m/>
    <x v="1621"/>
    <m/>
    <m/>
    <n v="613.84615392800004"/>
    <m/>
  </r>
  <r>
    <n v="1"/>
    <x v="204"/>
    <x v="0"/>
    <x v="4"/>
    <x v="1"/>
    <s v="count"/>
    <n v="10094"/>
    <m/>
    <m/>
    <m/>
    <x v="0"/>
    <m/>
    <x v="1903"/>
    <m/>
    <m/>
    <n v="9589"/>
    <m/>
  </r>
  <r>
    <n v="1"/>
    <x v="204"/>
    <x v="0"/>
    <x v="4"/>
    <x v="2"/>
    <s v="count"/>
    <n v="240"/>
    <m/>
    <m/>
    <m/>
    <x v="0"/>
    <m/>
    <x v="618"/>
    <m/>
    <m/>
    <n v="282.69948832199998"/>
    <m/>
  </r>
  <r>
    <n v="1"/>
    <x v="204"/>
    <x v="0"/>
    <x v="4"/>
    <x v="3"/>
    <s v="count"/>
    <n v="589"/>
    <m/>
    <m/>
    <m/>
    <x v="0"/>
    <m/>
    <x v="330"/>
    <m/>
    <m/>
    <n v="295"/>
    <m/>
  </r>
  <r>
    <n v="1"/>
    <x v="204"/>
    <x v="0"/>
    <x v="5"/>
    <x v="0"/>
    <s v="count"/>
    <n v="104"/>
    <m/>
    <m/>
    <m/>
    <x v="0"/>
    <m/>
    <x v="282"/>
    <m/>
    <m/>
    <n v="664.61538470400001"/>
    <m/>
  </r>
  <r>
    <n v="1"/>
    <x v="204"/>
    <x v="0"/>
    <x v="5"/>
    <x v="1"/>
    <s v="count"/>
    <n v="7812"/>
    <m/>
    <m/>
    <m/>
    <x v="0"/>
    <m/>
    <x v="1904"/>
    <m/>
    <m/>
    <n v="7421"/>
    <m/>
  </r>
  <r>
    <n v="1"/>
    <x v="204"/>
    <x v="0"/>
    <x v="5"/>
    <x v="2"/>
    <s v="count"/>
    <n v="125"/>
    <m/>
    <m/>
    <m/>
    <x v="0"/>
    <m/>
    <x v="591"/>
    <m/>
    <m/>
    <n v="147.13599099799998"/>
    <m/>
  </r>
  <r>
    <n v="1"/>
    <x v="204"/>
    <x v="0"/>
    <x v="5"/>
    <x v="3"/>
    <s v="count"/>
    <n v="474"/>
    <m/>
    <m/>
    <m/>
    <x v="0"/>
    <m/>
    <x v="1343"/>
    <m/>
    <m/>
    <n v="237"/>
    <m/>
  </r>
  <r>
    <n v="1"/>
    <x v="204"/>
    <x v="0"/>
    <x v="6"/>
    <x v="0"/>
    <s v="count"/>
    <n v="9"/>
    <m/>
    <m/>
    <m/>
    <x v="0"/>
    <m/>
    <x v="491"/>
    <m/>
    <m/>
    <n v="57.692307700000001"/>
    <m/>
  </r>
  <r>
    <n v="1"/>
    <x v="204"/>
    <x v="0"/>
    <x v="6"/>
    <x v="1"/>
    <s v="count"/>
    <n v="579"/>
    <m/>
    <m/>
    <m/>
    <x v="0"/>
    <m/>
    <x v="219"/>
    <m/>
    <m/>
    <n v="550"/>
    <m/>
  </r>
  <r>
    <n v="1"/>
    <x v="204"/>
    <x v="0"/>
    <x v="6"/>
    <x v="2"/>
    <s v="count"/>
    <n v="6"/>
    <m/>
    <m/>
    <m/>
    <x v="0"/>
    <m/>
    <x v="146"/>
    <m/>
    <m/>
    <n v="7.4394602189999999"/>
    <m/>
  </r>
  <r>
    <n v="1"/>
    <x v="204"/>
    <x v="0"/>
    <x v="6"/>
    <x v="3"/>
    <s v="count"/>
    <n v="50"/>
    <m/>
    <m/>
    <m/>
    <x v="0"/>
    <m/>
    <x v="67"/>
    <m/>
    <m/>
    <n v="25"/>
    <m/>
  </r>
  <r>
    <n v="1"/>
    <x v="205"/>
    <x v="0"/>
    <x v="0"/>
    <x v="0"/>
    <s v="count"/>
    <n v="894"/>
    <m/>
    <m/>
    <m/>
    <x v="0"/>
    <m/>
    <x v="1905"/>
    <m/>
    <m/>
    <n v="2975.7692311659998"/>
    <m/>
  </r>
  <r>
    <n v="1"/>
    <x v="205"/>
    <x v="0"/>
    <x v="0"/>
    <x v="1"/>
    <s v="count"/>
    <n v="11169"/>
    <m/>
    <m/>
    <m/>
    <x v="0"/>
    <m/>
    <x v="1906"/>
    <m/>
    <m/>
    <n v="10611"/>
    <m/>
  </r>
  <r>
    <n v="1"/>
    <x v="205"/>
    <x v="0"/>
    <x v="0"/>
    <x v="2"/>
    <s v="count"/>
    <n v="1879"/>
    <m/>
    <m/>
    <m/>
    <x v="0"/>
    <m/>
    <x v="1907"/>
    <m/>
    <m/>
    <n v="1902.8486026819999"/>
    <m/>
  </r>
  <r>
    <n v="1"/>
    <x v="205"/>
    <x v="0"/>
    <x v="0"/>
    <x v="3"/>
    <s v="count"/>
    <n v="94"/>
    <m/>
    <m/>
    <m/>
    <x v="0"/>
    <m/>
    <x v="573"/>
    <m/>
    <m/>
    <n v="47"/>
    <m/>
  </r>
  <r>
    <n v="1"/>
    <x v="205"/>
    <x v="0"/>
    <x v="1"/>
    <x v="0"/>
    <s v="count"/>
    <n v="95"/>
    <m/>
    <m/>
    <m/>
    <x v="0"/>
    <m/>
    <x v="1176"/>
    <m/>
    <m/>
    <n v="316.15384619600002"/>
    <m/>
  </r>
  <r>
    <n v="1"/>
    <x v="205"/>
    <x v="0"/>
    <x v="1"/>
    <x v="1"/>
    <s v="count"/>
    <n v="5110"/>
    <m/>
    <m/>
    <m/>
    <x v="0"/>
    <m/>
    <x v="1908"/>
    <m/>
    <m/>
    <n v="4855"/>
    <m/>
  </r>
  <r>
    <n v="1"/>
    <x v="205"/>
    <x v="0"/>
    <x v="1"/>
    <x v="2"/>
    <s v="count"/>
    <n v="925"/>
    <m/>
    <m/>
    <m/>
    <x v="0"/>
    <m/>
    <x v="1909"/>
    <m/>
    <m/>
    <n v="936.54538090299991"/>
    <m/>
  </r>
  <r>
    <n v="1"/>
    <x v="205"/>
    <x v="0"/>
    <x v="1"/>
    <x v="3"/>
    <s v="count"/>
    <n v="116"/>
    <m/>
    <m/>
    <m/>
    <x v="0"/>
    <m/>
    <x v="740"/>
    <m/>
    <m/>
    <n v="58"/>
    <m/>
  </r>
  <r>
    <n v="1"/>
    <x v="205"/>
    <x v="0"/>
    <x v="2"/>
    <x v="0"/>
    <s v="count"/>
    <n v="40"/>
    <m/>
    <m/>
    <m/>
    <x v="0"/>
    <m/>
    <x v="918"/>
    <m/>
    <m/>
    <n v="132.69230770999999"/>
    <m/>
  </r>
  <r>
    <n v="1"/>
    <x v="205"/>
    <x v="0"/>
    <x v="2"/>
    <x v="1"/>
    <s v="count"/>
    <n v="4067"/>
    <m/>
    <m/>
    <m/>
    <x v="0"/>
    <m/>
    <x v="1820"/>
    <m/>
    <m/>
    <n v="3864"/>
    <m/>
  </r>
  <r>
    <n v="1"/>
    <x v="205"/>
    <x v="0"/>
    <x v="2"/>
    <x v="2"/>
    <s v="count"/>
    <n v="528"/>
    <m/>
    <m/>
    <m/>
    <x v="0"/>
    <m/>
    <x v="1125"/>
    <m/>
    <m/>
    <n v="534.81452907699997"/>
    <m/>
  </r>
  <r>
    <n v="1"/>
    <x v="205"/>
    <x v="0"/>
    <x v="2"/>
    <x v="3"/>
    <s v="count"/>
    <n v="164"/>
    <m/>
    <m/>
    <m/>
    <x v="0"/>
    <m/>
    <x v="534"/>
    <m/>
    <m/>
    <n v="82"/>
    <m/>
  </r>
  <r>
    <n v="1"/>
    <x v="205"/>
    <x v="0"/>
    <x v="3"/>
    <x v="0"/>
    <s v="count"/>
    <n v="221"/>
    <m/>
    <m/>
    <m/>
    <x v="0"/>
    <m/>
    <x v="1910"/>
    <m/>
    <m/>
    <n v="735.00000009799999"/>
    <m/>
  </r>
  <r>
    <n v="1"/>
    <x v="205"/>
    <x v="0"/>
    <x v="3"/>
    <x v="1"/>
    <s v="count"/>
    <n v="9118"/>
    <m/>
    <m/>
    <m/>
    <x v="0"/>
    <m/>
    <x v="1911"/>
    <m/>
    <m/>
    <n v="8662"/>
    <m/>
  </r>
  <r>
    <n v="1"/>
    <x v="205"/>
    <x v="0"/>
    <x v="3"/>
    <x v="2"/>
    <s v="count"/>
    <n v="455"/>
    <m/>
    <m/>
    <m/>
    <x v="0"/>
    <m/>
    <x v="1912"/>
    <m/>
    <m/>
    <n v="460.41992688699997"/>
    <m/>
  </r>
  <r>
    <n v="1"/>
    <x v="205"/>
    <x v="0"/>
    <x v="3"/>
    <x v="3"/>
    <s v="count"/>
    <n v="153"/>
    <m/>
    <m/>
    <m/>
    <x v="0"/>
    <m/>
    <x v="285"/>
    <m/>
    <m/>
    <n v="77"/>
    <m/>
  </r>
  <r>
    <n v="1"/>
    <x v="205"/>
    <x v="0"/>
    <x v="4"/>
    <x v="0"/>
    <s v="count"/>
    <n v="233"/>
    <m/>
    <m/>
    <m/>
    <x v="0"/>
    <m/>
    <x v="1913"/>
    <m/>
    <m/>
    <n v="775.38461548800001"/>
    <m/>
  </r>
  <r>
    <n v="1"/>
    <x v="205"/>
    <x v="0"/>
    <x v="4"/>
    <x v="1"/>
    <s v="count"/>
    <n v="19460"/>
    <m/>
    <m/>
    <m/>
    <x v="0"/>
    <m/>
    <x v="1914"/>
    <m/>
    <m/>
    <n v="18487"/>
    <m/>
  </r>
  <r>
    <n v="1"/>
    <x v="205"/>
    <x v="0"/>
    <x v="4"/>
    <x v="2"/>
    <s v="count"/>
    <n v="464"/>
    <m/>
    <m/>
    <m/>
    <x v="0"/>
    <m/>
    <x v="1299"/>
    <m/>
    <m/>
    <n v="469.51260048799998"/>
    <m/>
  </r>
  <r>
    <n v="1"/>
    <x v="205"/>
    <x v="0"/>
    <x v="4"/>
    <x v="3"/>
    <s v="count"/>
    <n v="791"/>
    <m/>
    <m/>
    <m/>
    <x v="0"/>
    <m/>
    <x v="845"/>
    <m/>
    <m/>
    <n v="396"/>
    <m/>
  </r>
  <r>
    <n v="1"/>
    <x v="205"/>
    <x v="0"/>
    <x v="5"/>
    <x v="0"/>
    <s v="count"/>
    <n v="290"/>
    <m/>
    <m/>
    <m/>
    <x v="0"/>
    <m/>
    <x v="1915"/>
    <m/>
    <m/>
    <n v="964.61538474400004"/>
    <m/>
  </r>
  <r>
    <n v="1"/>
    <x v="205"/>
    <x v="0"/>
    <x v="5"/>
    <x v="1"/>
    <s v="count"/>
    <n v="16537"/>
    <m/>
    <m/>
    <m/>
    <x v="0"/>
    <m/>
    <x v="1916"/>
    <m/>
    <m/>
    <n v="15710"/>
    <m/>
  </r>
  <r>
    <n v="1"/>
    <x v="205"/>
    <x v="0"/>
    <x v="5"/>
    <x v="2"/>
    <s v="count"/>
    <n v="292"/>
    <m/>
    <m/>
    <m/>
    <x v="0"/>
    <m/>
    <x v="1917"/>
    <m/>
    <m/>
    <n v="295.92519537799996"/>
    <m/>
  </r>
  <r>
    <n v="1"/>
    <x v="205"/>
    <x v="0"/>
    <x v="5"/>
    <x v="3"/>
    <s v="count"/>
    <n v="704"/>
    <m/>
    <m/>
    <m/>
    <x v="0"/>
    <m/>
    <x v="897"/>
    <m/>
    <m/>
    <n v="352"/>
    <m/>
  </r>
  <r>
    <n v="1"/>
    <x v="205"/>
    <x v="0"/>
    <x v="6"/>
    <x v="0"/>
    <s v="count"/>
    <n v="0"/>
    <m/>
    <m/>
    <m/>
    <x v="0"/>
    <m/>
    <x v="8"/>
    <m/>
    <m/>
    <n v="0"/>
    <m/>
  </r>
  <r>
    <n v="1"/>
    <x v="205"/>
    <x v="0"/>
    <x v="6"/>
    <x v="1"/>
    <s v="count"/>
    <n v="1359"/>
    <m/>
    <m/>
    <m/>
    <x v="0"/>
    <m/>
    <x v="1918"/>
    <m/>
    <m/>
    <n v="1291"/>
    <m/>
  </r>
  <r>
    <n v="1"/>
    <x v="205"/>
    <x v="0"/>
    <x v="6"/>
    <x v="2"/>
    <s v="count"/>
    <n v="15"/>
    <m/>
    <m/>
    <m/>
    <x v="0"/>
    <m/>
    <x v="275"/>
    <m/>
    <m/>
    <n v="14.878920438"/>
    <m/>
  </r>
  <r>
    <n v="1"/>
    <x v="205"/>
    <x v="0"/>
    <x v="6"/>
    <x v="3"/>
    <s v="count"/>
    <n v="29"/>
    <m/>
    <m/>
    <m/>
    <x v="0"/>
    <m/>
    <x v="66"/>
    <m/>
    <m/>
    <n v="15"/>
    <m/>
  </r>
  <r>
    <n v="1"/>
    <x v="206"/>
    <x v="0"/>
    <x v="0"/>
    <x v="0"/>
    <s v="count"/>
    <n v="11"/>
    <m/>
    <m/>
    <m/>
    <x v="0"/>
    <m/>
    <x v="145"/>
    <m/>
    <m/>
    <n v="43.846153852"/>
    <m/>
  </r>
  <r>
    <n v="1"/>
    <x v="206"/>
    <x v="0"/>
    <x v="0"/>
    <x v="1"/>
    <s v="count"/>
    <n v="357"/>
    <m/>
    <m/>
    <m/>
    <x v="0"/>
    <m/>
    <x v="1875"/>
    <m/>
    <m/>
    <n v="339"/>
    <m/>
  </r>
  <r>
    <n v="1"/>
    <x v="206"/>
    <x v="0"/>
    <x v="0"/>
    <x v="2"/>
    <s v="count"/>
    <n v="38"/>
    <m/>
    <m/>
    <m/>
    <x v="0"/>
    <m/>
    <x v="566"/>
    <m/>
    <m/>
    <n v="37.197301095"/>
    <m/>
  </r>
  <r>
    <n v="1"/>
    <x v="206"/>
    <x v="0"/>
    <x v="0"/>
    <x v="3"/>
    <s v="count"/>
    <n v="28"/>
    <m/>
    <m/>
    <m/>
    <x v="0"/>
    <m/>
    <x v="171"/>
    <m/>
    <m/>
    <n v="14"/>
    <m/>
  </r>
  <r>
    <n v="1"/>
    <x v="206"/>
    <x v="0"/>
    <x v="1"/>
    <x v="0"/>
    <s v="count"/>
    <n v="669"/>
    <m/>
    <m/>
    <m/>
    <x v="0"/>
    <m/>
    <x v="1919"/>
    <m/>
    <m/>
    <n v="2681.5384618960002"/>
    <m/>
  </r>
  <r>
    <n v="1"/>
    <x v="206"/>
    <x v="0"/>
    <x v="1"/>
    <x v="1"/>
    <s v="count"/>
    <n v="10398"/>
    <m/>
    <m/>
    <m/>
    <x v="0"/>
    <m/>
    <x v="1920"/>
    <m/>
    <m/>
    <n v="9878"/>
    <m/>
  </r>
  <r>
    <n v="1"/>
    <x v="206"/>
    <x v="0"/>
    <x v="1"/>
    <x v="2"/>
    <s v="count"/>
    <n v="554"/>
    <m/>
    <m/>
    <m/>
    <x v="0"/>
    <m/>
    <x v="1587"/>
    <m/>
    <m/>
    <n v="539.77416922299994"/>
    <m/>
  </r>
  <r>
    <n v="1"/>
    <x v="206"/>
    <x v="0"/>
    <x v="1"/>
    <x v="3"/>
    <s v="count"/>
    <n v="88"/>
    <m/>
    <m/>
    <m/>
    <x v="0"/>
    <m/>
    <x v="587"/>
    <m/>
    <m/>
    <n v="44"/>
    <m/>
  </r>
  <r>
    <n v="1"/>
    <x v="206"/>
    <x v="0"/>
    <x v="2"/>
    <x v="0"/>
    <s v="count"/>
    <n v="79"/>
    <m/>
    <m/>
    <m/>
    <x v="0"/>
    <m/>
    <x v="1176"/>
    <m/>
    <m/>
    <n v="316.15384619600002"/>
    <m/>
  </r>
  <r>
    <n v="1"/>
    <x v="206"/>
    <x v="0"/>
    <x v="2"/>
    <x v="1"/>
    <s v="count"/>
    <n v="5143"/>
    <m/>
    <m/>
    <m/>
    <x v="0"/>
    <m/>
    <x v="1921"/>
    <m/>
    <m/>
    <n v="4886"/>
    <m/>
  </r>
  <r>
    <n v="1"/>
    <x v="206"/>
    <x v="0"/>
    <x v="2"/>
    <x v="2"/>
    <s v="count"/>
    <n v="261"/>
    <m/>
    <m/>
    <m/>
    <x v="0"/>
    <m/>
    <x v="567"/>
    <m/>
    <m/>
    <n v="254.59486082799998"/>
    <m/>
  </r>
  <r>
    <n v="1"/>
    <x v="206"/>
    <x v="0"/>
    <x v="2"/>
    <x v="3"/>
    <s v="count"/>
    <n v="33"/>
    <m/>
    <m/>
    <m/>
    <x v="0"/>
    <m/>
    <x v="320"/>
    <m/>
    <m/>
    <n v="17"/>
    <m/>
  </r>
  <r>
    <n v="1"/>
    <x v="206"/>
    <x v="0"/>
    <x v="3"/>
    <x v="0"/>
    <s v="count"/>
    <n v="218"/>
    <m/>
    <m/>
    <m/>
    <x v="0"/>
    <m/>
    <x v="1389"/>
    <m/>
    <m/>
    <n v="873.46153857800005"/>
    <m/>
  </r>
  <r>
    <n v="1"/>
    <x v="206"/>
    <x v="0"/>
    <x v="3"/>
    <x v="1"/>
    <s v="count"/>
    <n v="11086"/>
    <m/>
    <m/>
    <m/>
    <x v="0"/>
    <m/>
    <x v="1922"/>
    <m/>
    <m/>
    <n v="10532"/>
    <m/>
  </r>
  <r>
    <n v="1"/>
    <x v="206"/>
    <x v="0"/>
    <x v="3"/>
    <x v="2"/>
    <s v="count"/>
    <n v="539"/>
    <m/>
    <m/>
    <m/>
    <x v="0"/>
    <m/>
    <x v="1923"/>
    <m/>
    <m/>
    <n v="524.89524878499992"/>
    <m/>
  </r>
  <r>
    <n v="1"/>
    <x v="206"/>
    <x v="0"/>
    <x v="3"/>
    <x v="3"/>
    <s v="count"/>
    <n v="154"/>
    <m/>
    <m/>
    <m/>
    <x v="0"/>
    <m/>
    <x v="285"/>
    <m/>
    <m/>
    <n v="77"/>
    <m/>
  </r>
  <r>
    <n v="1"/>
    <x v="206"/>
    <x v="0"/>
    <x v="4"/>
    <x v="0"/>
    <s v="count"/>
    <n v="33"/>
    <m/>
    <m/>
    <m/>
    <x v="0"/>
    <m/>
    <x v="918"/>
    <m/>
    <m/>
    <n v="132.69230770999999"/>
    <m/>
  </r>
  <r>
    <n v="1"/>
    <x v="206"/>
    <x v="0"/>
    <x v="4"/>
    <x v="1"/>
    <s v="count"/>
    <n v="7168"/>
    <m/>
    <m/>
    <m/>
    <x v="0"/>
    <m/>
    <x v="1924"/>
    <m/>
    <m/>
    <n v="6810"/>
    <m/>
  </r>
  <r>
    <n v="1"/>
    <x v="206"/>
    <x v="0"/>
    <x v="4"/>
    <x v="2"/>
    <s v="count"/>
    <n v="155"/>
    <m/>
    <m/>
    <m/>
    <x v="0"/>
    <m/>
    <x v="89"/>
    <m/>
    <m/>
    <n v="151.26902445299999"/>
    <m/>
  </r>
  <r>
    <n v="1"/>
    <x v="206"/>
    <x v="0"/>
    <x v="4"/>
    <x v="3"/>
    <s v="count"/>
    <n v="120"/>
    <m/>
    <m/>
    <m/>
    <x v="0"/>
    <m/>
    <x v="648"/>
    <m/>
    <m/>
    <n v="60"/>
    <m/>
  </r>
  <r>
    <n v="1"/>
    <x v="206"/>
    <x v="0"/>
    <x v="5"/>
    <x v="0"/>
    <s v="count"/>
    <n v="64"/>
    <m/>
    <m/>
    <m/>
    <x v="0"/>
    <m/>
    <x v="212"/>
    <m/>
    <m/>
    <n v="256.15384618799999"/>
    <m/>
  </r>
  <r>
    <n v="1"/>
    <x v="206"/>
    <x v="0"/>
    <x v="5"/>
    <x v="1"/>
    <s v="count"/>
    <n v="16787"/>
    <m/>
    <m/>
    <m/>
    <x v="0"/>
    <m/>
    <x v="1925"/>
    <m/>
    <m/>
    <n v="15948"/>
    <m/>
  </r>
  <r>
    <n v="1"/>
    <x v="206"/>
    <x v="0"/>
    <x v="5"/>
    <x v="2"/>
    <s v="count"/>
    <n v="204"/>
    <m/>
    <m/>
    <m/>
    <x v="0"/>
    <m/>
    <x v="1156"/>
    <m/>
    <m/>
    <n v="198.38560583999998"/>
    <m/>
  </r>
  <r>
    <n v="1"/>
    <x v="206"/>
    <x v="0"/>
    <x v="5"/>
    <x v="3"/>
    <s v="count"/>
    <n v="183"/>
    <m/>
    <m/>
    <m/>
    <x v="0"/>
    <m/>
    <x v="792"/>
    <m/>
    <m/>
    <n v="92"/>
    <m/>
  </r>
  <r>
    <n v="1"/>
    <x v="206"/>
    <x v="0"/>
    <x v="6"/>
    <x v="0"/>
    <s v="count"/>
    <n v="3"/>
    <m/>
    <m/>
    <m/>
    <x v="0"/>
    <m/>
    <x v="64"/>
    <m/>
    <m/>
    <n v="11.53846154"/>
    <m/>
  </r>
  <r>
    <n v="1"/>
    <x v="206"/>
    <x v="0"/>
    <x v="6"/>
    <x v="1"/>
    <s v="count"/>
    <n v="2353"/>
    <m/>
    <m/>
    <m/>
    <x v="0"/>
    <m/>
    <x v="1926"/>
    <m/>
    <m/>
    <n v="2235"/>
    <m/>
  </r>
  <r>
    <n v="1"/>
    <x v="206"/>
    <x v="0"/>
    <x v="6"/>
    <x v="2"/>
    <s v="count"/>
    <n v="6"/>
    <m/>
    <m/>
    <m/>
    <x v="0"/>
    <m/>
    <x v="134"/>
    <m/>
    <m/>
    <n v="5.7862468369999993"/>
    <m/>
  </r>
  <r>
    <n v="1"/>
    <x v="206"/>
    <x v="0"/>
    <x v="6"/>
    <x v="3"/>
    <s v="count"/>
    <n v="22"/>
    <m/>
    <m/>
    <m/>
    <x v="0"/>
    <m/>
    <x v="434"/>
    <m/>
    <m/>
    <n v="11"/>
    <m/>
  </r>
  <r>
    <n v="1"/>
    <x v="207"/>
    <x v="0"/>
    <x v="0"/>
    <x v="0"/>
    <s v="count"/>
    <n v="0"/>
    <m/>
    <m/>
    <m/>
    <x v="0"/>
    <m/>
    <x v="8"/>
    <m/>
    <m/>
    <n v="0"/>
    <m/>
  </r>
  <r>
    <n v="1"/>
    <x v="207"/>
    <x v="0"/>
    <x v="0"/>
    <x v="1"/>
    <s v="count"/>
    <n v="0"/>
    <m/>
    <m/>
    <m/>
    <x v="0"/>
    <m/>
    <x v="8"/>
    <m/>
    <m/>
    <n v="0"/>
    <m/>
  </r>
  <r>
    <n v="1"/>
    <x v="207"/>
    <x v="0"/>
    <x v="0"/>
    <x v="2"/>
    <s v="count"/>
    <n v="0"/>
    <m/>
    <m/>
    <m/>
    <x v="0"/>
    <m/>
    <x v="8"/>
    <m/>
    <m/>
    <n v="0"/>
    <m/>
  </r>
  <r>
    <n v="1"/>
    <x v="207"/>
    <x v="0"/>
    <x v="0"/>
    <x v="3"/>
    <s v="count"/>
    <n v="0"/>
    <m/>
    <m/>
    <m/>
    <x v="0"/>
    <m/>
    <x v="8"/>
    <m/>
    <m/>
    <n v="0"/>
    <m/>
  </r>
  <r>
    <n v="1"/>
    <x v="207"/>
    <x v="0"/>
    <x v="1"/>
    <x v="0"/>
    <s v="count"/>
    <n v="460"/>
    <m/>
    <m/>
    <m/>
    <x v="0"/>
    <m/>
    <x v="1927"/>
    <m/>
    <m/>
    <n v="1595.769230982"/>
    <m/>
  </r>
  <r>
    <n v="1"/>
    <x v="207"/>
    <x v="0"/>
    <x v="1"/>
    <x v="1"/>
    <s v="count"/>
    <n v="6784"/>
    <m/>
    <m/>
    <m/>
    <x v="0"/>
    <m/>
    <x v="1928"/>
    <m/>
    <m/>
    <n v="6445"/>
    <m/>
  </r>
  <r>
    <n v="1"/>
    <x v="207"/>
    <x v="0"/>
    <x v="1"/>
    <x v="2"/>
    <s v="count"/>
    <n v="890"/>
    <m/>
    <m/>
    <m/>
    <x v="0"/>
    <m/>
    <x v="1929"/>
    <m/>
    <m/>
    <n v="1132.45116667"/>
    <m/>
  </r>
  <r>
    <n v="1"/>
    <x v="207"/>
    <x v="0"/>
    <x v="1"/>
    <x v="3"/>
    <s v="count"/>
    <n v="91"/>
    <m/>
    <m/>
    <m/>
    <x v="0"/>
    <m/>
    <x v="135"/>
    <m/>
    <m/>
    <n v="46"/>
    <m/>
  </r>
  <r>
    <n v="1"/>
    <x v="207"/>
    <x v="0"/>
    <x v="2"/>
    <x v="0"/>
    <s v="count"/>
    <n v="33"/>
    <m/>
    <m/>
    <m/>
    <x v="0"/>
    <m/>
    <x v="40"/>
    <m/>
    <m/>
    <n v="114.23076924599999"/>
    <m/>
  </r>
  <r>
    <n v="1"/>
    <x v="207"/>
    <x v="0"/>
    <x v="2"/>
    <x v="1"/>
    <s v="count"/>
    <n v="4767"/>
    <m/>
    <m/>
    <m/>
    <x v="0"/>
    <m/>
    <x v="1930"/>
    <m/>
    <m/>
    <n v="4529"/>
    <m/>
  </r>
  <r>
    <n v="1"/>
    <x v="207"/>
    <x v="0"/>
    <x v="2"/>
    <x v="2"/>
    <s v="count"/>
    <n v="98"/>
    <m/>
    <m/>
    <m/>
    <x v="0"/>
    <m/>
    <x v="63"/>
    <m/>
    <m/>
    <n v="124.81761034099999"/>
    <m/>
  </r>
  <r>
    <n v="1"/>
    <x v="207"/>
    <x v="0"/>
    <x v="2"/>
    <x v="3"/>
    <s v="count"/>
    <n v="216"/>
    <m/>
    <m/>
    <m/>
    <x v="0"/>
    <m/>
    <x v="552"/>
    <m/>
    <m/>
    <n v="108"/>
    <m/>
  </r>
  <r>
    <n v="1"/>
    <x v="207"/>
    <x v="0"/>
    <x v="3"/>
    <x v="0"/>
    <s v="count"/>
    <n v="332"/>
    <m/>
    <m/>
    <m/>
    <x v="0"/>
    <m/>
    <x v="1931"/>
    <m/>
    <m/>
    <n v="1151.5384616920001"/>
    <m/>
  </r>
  <r>
    <n v="1"/>
    <x v="207"/>
    <x v="0"/>
    <x v="3"/>
    <x v="1"/>
    <s v="count"/>
    <n v="7317"/>
    <m/>
    <m/>
    <m/>
    <x v="0"/>
    <m/>
    <x v="1932"/>
    <m/>
    <m/>
    <n v="6951"/>
    <m/>
  </r>
  <r>
    <n v="1"/>
    <x v="207"/>
    <x v="0"/>
    <x v="3"/>
    <x v="2"/>
    <s v="count"/>
    <n v="124"/>
    <m/>
    <m/>
    <m/>
    <x v="0"/>
    <m/>
    <x v="326"/>
    <m/>
    <m/>
    <n v="157.881877981"/>
    <m/>
  </r>
  <r>
    <n v="1"/>
    <x v="207"/>
    <x v="0"/>
    <x v="3"/>
    <x v="3"/>
    <s v="count"/>
    <n v="114"/>
    <m/>
    <m/>
    <m/>
    <x v="0"/>
    <m/>
    <x v="525"/>
    <m/>
    <m/>
    <n v="57"/>
    <m/>
  </r>
  <r>
    <n v="1"/>
    <x v="207"/>
    <x v="0"/>
    <x v="4"/>
    <x v="0"/>
    <s v="count"/>
    <n v="12"/>
    <m/>
    <m/>
    <m/>
    <x v="0"/>
    <m/>
    <x v="274"/>
    <m/>
    <m/>
    <n v="41.538461544"/>
    <m/>
  </r>
  <r>
    <n v="1"/>
    <x v="207"/>
    <x v="0"/>
    <x v="4"/>
    <x v="1"/>
    <s v="count"/>
    <n v="4780"/>
    <m/>
    <m/>
    <m/>
    <x v="0"/>
    <m/>
    <x v="1933"/>
    <m/>
    <m/>
    <n v="4541"/>
    <m/>
  </r>
  <r>
    <n v="1"/>
    <x v="207"/>
    <x v="0"/>
    <x v="4"/>
    <x v="2"/>
    <s v="count"/>
    <n v="27"/>
    <m/>
    <m/>
    <m/>
    <x v="0"/>
    <m/>
    <x v="9"/>
    <m/>
    <m/>
    <n v="34.717481022000001"/>
    <m/>
  </r>
  <r>
    <n v="1"/>
    <x v="207"/>
    <x v="0"/>
    <x v="4"/>
    <x v="3"/>
    <s v="count"/>
    <n v="331"/>
    <m/>
    <m/>
    <m/>
    <x v="0"/>
    <m/>
    <x v="875"/>
    <m/>
    <m/>
    <n v="166"/>
    <m/>
  </r>
  <r>
    <n v="1"/>
    <x v="207"/>
    <x v="0"/>
    <x v="5"/>
    <x v="0"/>
    <s v="count"/>
    <n v="25"/>
    <m/>
    <m/>
    <m/>
    <x v="0"/>
    <m/>
    <x v="35"/>
    <m/>
    <m/>
    <n v="86.538461549999994"/>
    <m/>
  </r>
  <r>
    <n v="1"/>
    <x v="207"/>
    <x v="0"/>
    <x v="5"/>
    <x v="1"/>
    <s v="count"/>
    <n v="10061"/>
    <m/>
    <m/>
    <m/>
    <x v="0"/>
    <m/>
    <x v="1934"/>
    <m/>
    <m/>
    <n v="9558"/>
    <m/>
  </r>
  <r>
    <n v="1"/>
    <x v="207"/>
    <x v="0"/>
    <x v="5"/>
    <x v="2"/>
    <s v="count"/>
    <n v="51"/>
    <m/>
    <m/>
    <m/>
    <x v="0"/>
    <m/>
    <x v="78"/>
    <m/>
    <m/>
    <n v="64.47532189799999"/>
    <m/>
  </r>
  <r>
    <n v="1"/>
    <x v="207"/>
    <x v="0"/>
    <x v="5"/>
    <x v="3"/>
    <s v="count"/>
    <n v="490"/>
    <m/>
    <m/>
    <m/>
    <x v="0"/>
    <m/>
    <x v="235"/>
    <m/>
    <m/>
    <n v="245"/>
    <m/>
  </r>
  <r>
    <n v="1"/>
    <x v="207"/>
    <x v="0"/>
    <x v="6"/>
    <x v="0"/>
    <s v="count"/>
    <n v="0"/>
    <m/>
    <m/>
    <m/>
    <x v="0"/>
    <m/>
    <x v="8"/>
    <m/>
    <m/>
    <n v="0"/>
    <m/>
  </r>
  <r>
    <n v="1"/>
    <x v="207"/>
    <x v="0"/>
    <x v="6"/>
    <x v="1"/>
    <s v="count"/>
    <n v="881"/>
    <m/>
    <m/>
    <m/>
    <x v="0"/>
    <m/>
    <x v="1935"/>
    <m/>
    <m/>
    <n v="837"/>
    <m/>
  </r>
  <r>
    <n v="1"/>
    <x v="207"/>
    <x v="0"/>
    <x v="6"/>
    <x v="2"/>
    <s v="count"/>
    <n v="3"/>
    <m/>
    <m/>
    <m/>
    <x v="0"/>
    <m/>
    <x v="342"/>
    <m/>
    <m/>
    <n v="4.1330334549999996"/>
    <m/>
  </r>
  <r>
    <n v="1"/>
    <x v="207"/>
    <x v="0"/>
    <x v="6"/>
    <x v="3"/>
    <s v="count"/>
    <n v="44"/>
    <m/>
    <m/>
    <m/>
    <x v="0"/>
    <m/>
    <x v="42"/>
    <m/>
    <m/>
    <n v="22"/>
    <m/>
  </r>
  <r>
    <n v="1"/>
    <x v="208"/>
    <x v="0"/>
    <x v="0"/>
    <x v="0"/>
    <s v="count"/>
    <n v="20"/>
    <m/>
    <m/>
    <m/>
    <x v="0"/>
    <m/>
    <x v="1275"/>
    <m/>
    <m/>
    <n v="241.15384618600001"/>
    <m/>
  </r>
  <r>
    <n v="1"/>
    <x v="208"/>
    <x v="0"/>
    <x v="0"/>
    <x v="1"/>
    <s v="count"/>
    <n v="8809"/>
    <m/>
    <m/>
    <m/>
    <x v="0"/>
    <m/>
    <x v="1936"/>
    <m/>
    <m/>
    <n v="8369"/>
    <m/>
  </r>
  <r>
    <n v="1"/>
    <x v="208"/>
    <x v="0"/>
    <x v="0"/>
    <x v="2"/>
    <s v="count"/>
    <n v="2668"/>
    <m/>
    <m/>
    <m/>
    <x v="0"/>
    <m/>
    <x v="1937"/>
    <m/>
    <m/>
    <n v="2946.026246724"/>
    <m/>
  </r>
  <r>
    <n v="1"/>
    <x v="208"/>
    <x v="0"/>
    <x v="0"/>
    <x v="3"/>
    <s v="count"/>
    <n v="131"/>
    <m/>
    <m/>
    <m/>
    <x v="0"/>
    <m/>
    <x v="775"/>
    <m/>
    <m/>
    <n v="66"/>
    <m/>
  </r>
  <r>
    <n v="1"/>
    <x v="208"/>
    <x v="0"/>
    <x v="1"/>
    <x v="0"/>
    <s v="count"/>
    <n v="93"/>
    <m/>
    <m/>
    <m/>
    <x v="0"/>
    <m/>
    <x v="1938"/>
    <m/>
    <m/>
    <n v="1121.5384616880001"/>
    <m/>
  </r>
  <r>
    <n v="1"/>
    <x v="208"/>
    <x v="0"/>
    <x v="1"/>
    <x v="1"/>
    <s v="count"/>
    <n v="4845"/>
    <m/>
    <m/>
    <m/>
    <x v="0"/>
    <m/>
    <x v="1939"/>
    <m/>
    <m/>
    <n v="4603"/>
    <m/>
  </r>
  <r>
    <n v="1"/>
    <x v="208"/>
    <x v="0"/>
    <x v="1"/>
    <x v="2"/>
    <s v="count"/>
    <n v="525"/>
    <m/>
    <m/>
    <m/>
    <x v="0"/>
    <m/>
    <x v="290"/>
    <m/>
    <m/>
    <n v="579.45129039099993"/>
    <m/>
  </r>
  <r>
    <n v="1"/>
    <x v="208"/>
    <x v="0"/>
    <x v="1"/>
    <x v="3"/>
    <s v="count"/>
    <n v="101"/>
    <m/>
    <m/>
    <m/>
    <x v="0"/>
    <m/>
    <x v="625"/>
    <m/>
    <m/>
    <n v="51"/>
    <m/>
  </r>
  <r>
    <n v="1"/>
    <x v="208"/>
    <x v="0"/>
    <x v="2"/>
    <x v="0"/>
    <s v="count"/>
    <n v="33"/>
    <m/>
    <m/>
    <m/>
    <x v="0"/>
    <m/>
    <x v="238"/>
    <m/>
    <m/>
    <n v="398.07692313000001"/>
    <m/>
  </r>
  <r>
    <n v="1"/>
    <x v="208"/>
    <x v="0"/>
    <x v="2"/>
    <x v="1"/>
    <s v="count"/>
    <n v="7265"/>
    <m/>
    <m/>
    <m/>
    <x v="0"/>
    <m/>
    <x v="1940"/>
    <m/>
    <m/>
    <n v="6902"/>
    <m/>
  </r>
  <r>
    <n v="1"/>
    <x v="208"/>
    <x v="0"/>
    <x v="2"/>
    <x v="2"/>
    <s v="count"/>
    <n v="192"/>
    <m/>
    <m/>
    <m/>
    <x v="0"/>
    <m/>
    <x v="1723"/>
    <m/>
    <m/>
    <n v="211.61131289599999"/>
    <m/>
  </r>
  <r>
    <n v="1"/>
    <x v="208"/>
    <x v="0"/>
    <x v="2"/>
    <x v="3"/>
    <s v="count"/>
    <n v="537"/>
    <m/>
    <m/>
    <m/>
    <x v="0"/>
    <m/>
    <x v="769"/>
    <m/>
    <m/>
    <n v="269"/>
    <m/>
  </r>
  <r>
    <n v="1"/>
    <x v="208"/>
    <x v="0"/>
    <x v="3"/>
    <x v="0"/>
    <s v="count"/>
    <n v="113"/>
    <m/>
    <m/>
    <m/>
    <x v="0"/>
    <m/>
    <x v="1941"/>
    <m/>
    <m/>
    <n v="1362.6923078740001"/>
    <m/>
  </r>
  <r>
    <n v="1"/>
    <x v="208"/>
    <x v="0"/>
    <x v="3"/>
    <x v="1"/>
    <s v="count"/>
    <n v="13028"/>
    <m/>
    <m/>
    <m/>
    <x v="0"/>
    <m/>
    <x v="1942"/>
    <m/>
    <m/>
    <n v="12377"/>
    <m/>
  </r>
  <r>
    <n v="1"/>
    <x v="208"/>
    <x v="0"/>
    <x v="3"/>
    <x v="2"/>
    <s v="count"/>
    <n v="559"/>
    <m/>
    <m/>
    <m/>
    <x v="0"/>
    <m/>
    <x v="1943"/>
    <m/>
    <m/>
    <n v="617.47519817699992"/>
    <m/>
  </r>
  <r>
    <n v="1"/>
    <x v="208"/>
    <x v="0"/>
    <x v="3"/>
    <x v="3"/>
    <s v="count"/>
    <n v="236"/>
    <m/>
    <m/>
    <m/>
    <x v="0"/>
    <m/>
    <x v="510"/>
    <m/>
    <m/>
    <n v="118"/>
    <m/>
  </r>
  <r>
    <n v="1"/>
    <x v="208"/>
    <x v="0"/>
    <x v="4"/>
    <x v="0"/>
    <s v="count"/>
    <n v="33"/>
    <m/>
    <m/>
    <m/>
    <x v="0"/>
    <m/>
    <x v="238"/>
    <m/>
    <m/>
    <n v="398.07692313000001"/>
    <m/>
  </r>
  <r>
    <n v="1"/>
    <x v="208"/>
    <x v="0"/>
    <x v="4"/>
    <x v="1"/>
    <s v="count"/>
    <n v="10796"/>
    <m/>
    <m/>
    <m/>
    <x v="0"/>
    <m/>
    <x v="1944"/>
    <m/>
    <m/>
    <n v="10256"/>
    <m/>
  </r>
  <r>
    <n v="1"/>
    <x v="208"/>
    <x v="0"/>
    <x v="4"/>
    <x v="2"/>
    <s v="count"/>
    <n v="195"/>
    <m/>
    <m/>
    <m/>
    <x v="0"/>
    <m/>
    <x v="593"/>
    <m/>
    <m/>
    <n v="214.91773966"/>
    <m/>
  </r>
  <r>
    <n v="1"/>
    <x v="208"/>
    <x v="0"/>
    <x v="4"/>
    <x v="3"/>
    <s v="count"/>
    <n v="717"/>
    <m/>
    <m/>
    <m/>
    <x v="0"/>
    <m/>
    <x v="90"/>
    <m/>
    <m/>
    <n v="359"/>
    <m/>
  </r>
  <r>
    <n v="1"/>
    <x v="208"/>
    <x v="0"/>
    <x v="5"/>
    <x v="0"/>
    <s v="count"/>
    <n v="30"/>
    <m/>
    <m/>
    <m/>
    <x v="0"/>
    <m/>
    <x v="392"/>
    <m/>
    <m/>
    <n v="361.15384620200001"/>
    <m/>
  </r>
  <r>
    <n v="1"/>
    <x v="208"/>
    <x v="0"/>
    <x v="5"/>
    <x v="1"/>
    <s v="count"/>
    <n v="15112"/>
    <m/>
    <m/>
    <m/>
    <x v="0"/>
    <m/>
    <x v="1945"/>
    <m/>
    <m/>
    <n v="14356"/>
    <m/>
  </r>
  <r>
    <n v="1"/>
    <x v="208"/>
    <x v="0"/>
    <x v="5"/>
    <x v="2"/>
    <s v="count"/>
    <n v="168"/>
    <m/>
    <m/>
    <m/>
    <x v="0"/>
    <m/>
    <x v="311"/>
    <m/>
    <m/>
    <n v="185.15989878399998"/>
    <m/>
  </r>
  <r>
    <n v="1"/>
    <x v="208"/>
    <x v="0"/>
    <x v="5"/>
    <x v="3"/>
    <s v="count"/>
    <n v="1122"/>
    <m/>
    <m/>
    <m/>
    <x v="0"/>
    <m/>
    <x v="1187"/>
    <m/>
    <m/>
    <n v="561"/>
    <m/>
  </r>
  <r>
    <n v="1"/>
    <x v="208"/>
    <x v="0"/>
    <x v="6"/>
    <x v="0"/>
    <s v="count"/>
    <n v="0"/>
    <m/>
    <m/>
    <m/>
    <x v="0"/>
    <m/>
    <x v="8"/>
    <m/>
    <m/>
    <n v="0"/>
    <m/>
  </r>
  <r>
    <n v="1"/>
    <x v="208"/>
    <x v="0"/>
    <x v="6"/>
    <x v="1"/>
    <s v="count"/>
    <n v="1002"/>
    <m/>
    <m/>
    <m/>
    <x v="0"/>
    <m/>
    <x v="1946"/>
    <m/>
    <m/>
    <n v="952"/>
    <m/>
  </r>
  <r>
    <n v="1"/>
    <x v="208"/>
    <x v="0"/>
    <x v="6"/>
    <x v="2"/>
    <s v="count"/>
    <n v="12"/>
    <m/>
    <m/>
    <m/>
    <x v="0"/>
    <m/>
    <x v="14"/>
    <m/>
    <m/>
    <n v="13.225707055999999"/>
    <m/>
  </r>
  <r>
    <n v="1"/>
    <x v="208"/>
    <x v="0"/>
    <x v="6"/>
    <x v="3"/>
    <s v="count"/>
    <n v="56"/>
    <m/>
    <m/>
    <m/>
    <x v="0"/>
    <m/>
    <x v="387"/>
    <m/>
    <m/>
    <n v="28"/>
    <m/>
  </r>
  <r>
    <n v="1"/>
    <x v="209"/>
    <x v="0"/>
    <x v="0"/>
    <x v="0"/>
    <s v="count"/>
    <n v="0"/>
    <m/>
    <m/>
    <m/>
    <x v="0"/>
    <m/>
    <x v="8"/>
    <m/>
    <m/>
    <n v="0"/>
    <m/>
  </r>
  <r>
    <n v="1"/>
    <x v="209"/>
    <x v="0"/>
    <x v="0"/>
    <x v="1"/>
    <s v="count"/>
    <n v="0"/>
    <m/>
    <m/>
    <m/>
    <x v="0"/>
    <m/>
    <x v="8"/>
    <m/>
    <m/>
    <n v="0"/>
    <m/>
  </r>
  <r>
    <n v="1"/>
    <x v="209"/>
    <x v="0"/>
    <x v="0"/>
    <x v="2"/>
    <s v="count"/>
    <n v="0"/>
    <m/>
    <m/>
    <m/>
    <x v="0"/>
    <m/>
    <x v="8"/>
    <m/>
    <m/>
    <n v="0"/>
    <m/>
  </r>
  <r>
    <n v="1"/>
    <x v="209"/>
    <x v="0"/>
    <x v="0"/>
    <x v="3"/>
    <s v="count"/>
    <n v="0"/>
    <m/>
    <m/>
    <m/>
    <x v="0"/>
    <m/>
    <x v="8"/>
    <m/>
    <m/>
    <n v="0"/>
    <m/>
  </r>
  <r>
    <n v="1"/>
    <x v="209"/>
    <x v="0"/>
    <x v="1"/>
    <x v="0"/>
    <s v="count"/>
    <n v="6"/>
    <m/>
    <m/>
    <m/>
    <x v="0"/>
    <m/>
    <x v="781"/>
    <m/>
    <m/>
    <n v="156.923076944"/>
    <m/>
  </r>
  <r>
    <n v="1"/>
    <x v="209"/>
    <x v="0"/>
    <x v="1"/>
    <x v="1"/>
    <s v="count"/>
    <n v="1757"/>
    <m/>
    <m/>
    <m/>
    <x v="0"/>
    <m/>
    <x v="1547"/>
    <m/>
    <m/>
    <n v="1669"/>
    <m/>
  </r>
  <r>
    <n v="1"/>
    <x v="209"/>
    <x v="0"/>
    <x v="1"/>
    <x v="2"/>
    <s v="count"/>
    <n v="344"/>
    <m/>
    <m/>
    <m/>
    <x v="0"/>
    <m/>
    <x v="194"/>
    <m/>
    <m/>
    <n v="531.50810231299999"/>
    <m/>
  </r>
  <r>
    <n v="1"/>
    <x v="209"/>
    <x v="0"/>
    <x v="1"/>
    <x v="3"/>
    <s v="count"/>
    <n v="61"/>
    <m/>
    <m/>
    <m/>
    <x v="0"/>
    <m/>
    <x v="590"/>
    <m/>
    <m/>
    <n v="31"/>
    <m/>
  </r>
  <r>
    <n v="1"/>
    <x v="209"/>
    <x v="0"/>
    <x v="2"/>
    <x v="0"/>
    <s v="count"/>
    <n v="0"/>
    <m/>
    <m/>
    <m/>
    <x v="0"/>
    <m/>
    <x v="8"/>
    <m/>
    <m/>
    <n v="0"/>
    <m/>
  </r>
  <r>
    <n v="1"/>
    <x v="209"/>
    <x v="0"/>
    <x v="2"/>
    <x v="1"/>
    <s v="count"/>
    <n v="0"/>
    <m/>
    <m/>
    <m/>
    <x v="0"/>
    <m/>
    <x v="8"/>
    <m/>
    <m/>
    <n v="0"/>
    <m/>
  </r>
  <r>
    <n v="1"/>
    <x v="209"/>
    <x v="0"/>
    <x v="2"/>
    <x v="2"/>
    <s v="count"/>
    <n v="0"/>
    <m/>
    <m/>
    <m/>
    <x v="0"/>
    <m/>
    <x v="8"/>
    <m/>
    <m/>
    <n v="0"/>
    <m/>
  </r>
  <r>
    <n v="1"/>
    <x v="209"/>
    <x v="0"/>
    <x v="2"/>
    <x v="3"/>
    <s v="count"/>
    <n v="0"/>
    <m/>
    <m/>
    <m/>
    <x v="0"/>
    <m/>
    <x v="8"/>
    <m/>
    <m/>
    <n v="0"/>
    <m/>
  </r>
  <r>
    <n v="1"/>
    <x v="209"/>
    <x v="0"/>
    <x v="3"/>
    <x v="0"/>
    <s v="count"/>
    <n v="17"/>
    <m/>
    <m/>
    <m/>
    <x v="0"/>
    <m/>
    <x v="347"/>
    <m/>
    <m/>
    <n v="444.23076929000001"/>
    <m/>
  </r>
  <r>
    <n v="1"/>
    <x v="209"/>
    <x v="0"/>
    <x v="3"/>
    <x v="1"/>
    <s v="count"/>
    <n v="2437"/>
    <m/>
    <m/>
    <m/>
    <x v="0"/>
    <m/>
    <x v="1947"/>
    <m/>
    <m/>
    <n v="2315"/>
    <m/>
  </r>
  <r>
    <n v="1"/>
    <x v="209"/>
    <x v="0"/>
    <x v="3"/>
    <x v="2"/>
    <s v="count"/>
    <n v="146"/>
    <m/>
    <m/>
    <m/>
    <x v="0"/>
    <m/>
    <x v="349"/>
    <m/>
    <m/>
    <n v="225.66362664299999"/>
    <m/>
  </r>
  <r>
    <n v="1"/>
    <x v="209"/>
    <x v="0"/>
    <x v="3"/>
    <x v="3"/>
    <s v="count"/>
    <n v="190"/>
    <m/>
    <m/>
    <m/>
    <x v="0"/>
    <m/>
    <x v="639"/>
    <m/>
    <m/>
    <n v="95"/>
    <m/>
  </r>
  <r>
    <n v="1"/>
    <x v="209"/>
    <x v="0"/>
    <x v="4"/>
    <x v="0"/>
    <s v="count"/>
    <n v="6"/>
    <m/>
    <m/>
    <m/>
    <x v="0"/>
    <m/>
    <x v="781"/>
    <m/>
    <m/>
    <n v="156.923076944"/>
    <m/>
  </r>
  <r>
    <n v="1"/>
    <x v="209"/>
    <x v="0"/>
    <x v="4"/>
    <x v="1"/>
    <s v="count"/>
    <n v="6304"/>
    <m/>
    <m/>
    <m/>
    <x v="0"/>
    <m/>
    <x v="1948"/>
    <m/>
    <m/>
    <n v="5989"/>
    <m/>
  </r>
  <r>
    <n v="1"/>
    <x v="209"/>
    <x v="0"/>
    <x v="4"/>
    <x v="2"/>
    <s v="count"/>
    <n v="339"/>
    <m/>
    <m/>
    <m/>
    <x v="0"/>
    <m/>
    <x v="722"/>
    <m/>
    <m/>
    <n v="524.06864209399998"/>
    <m/>
  </r>
  <r>
    <n v="1"/>
    <x v="209"/>
    <x v="0"/>
    <x v="4"/>
    <x v="3"/>
    <s v="count"/>
    <n v="445"/>
    <m/>
    <m/>
    <m/>
    <x v="0"/>
    <m/>
    <x v="762"/>
    <m/>
    <m/>
    <n v="223"/>
    <m/>
  </r>
  <r>
    <n v="1"/>
    <x v="209"/>
    <x v="0"/>
    <x v="5"/>
    <x v="0"/>
    <s v="count"/>
    <n v="12"/>
    <m/>
    <m/>
    <m/>
    <x v="0"/>
    <m/>
    <x v="86"/>
    <m/>
    <m/>
    <n v="313.846153888"/>
    <m/>
  </r>
  <r>
    <n v="1"/>
    <x v="209"/>
    <x v="0"/>
    <x v="5"/>
    <x v="1"/>
    <s v="count"/>
    <n v="6659"/>
    <m/>
    <m/>
    <m/>
    <x v="0"/>
    <m/>
    <x v="1949"/>
    <m/>
    <m/>
    <n v="6326"/>
    <m/>
  </r>
  <r>
    <n v="1"/>
    <x v="209"/>
    <x v="0"/>
    <x v="5"/>
    <x v="2"/>
    <s v="count"/>
    <n v="64"/>
    <m/>
    <m/>
    <m/>
    <x v="0"/>
    <m/>
    <x v="1137"/>
    <m/>
    <m/>
    <n v="99.192802919999991"/>
    <m/>
  </r>
  <r>
    <n v="1"/>
    <x v="209"/>
    <x v="0"/>
    <x v="5"/>
    <x v="3"/>
    <s v="count"/>
    <n v="799"/>
    <m/>
    <m/>
    <m/>
    <x v="0"/>
    <m/>
    <x v="651"/>
    <m/>
    <m/>
    <n v="400"/>
    <m/>
  </r>
  <r>
    <n v="1"/>
    <x v="209"/>
    <x v="0"/>
    <x v="6"/>
    <x v="0"/>
    <s v="count"/>
    <n v="0"/>
    <m/>
    <m/>
    <m/>
    <x v="0"/>
    <m/>
    <x v="8"/>
    <m/>
    <m/>
    <n v="0"/>
    <m/>
  </r>
  <r>
    <n v="1"/>
    <x v="209"/>
    <x v="0"/>
    <x v="6"/>
    <x v="1"/>
    <s v="count"/>
    <n v="602"/>
    <m/>
    <m/>
    <m/>
    <x v="0"/>
    <m/>
    <x v="1950"/>
    <m/>
    <m/>
    <n v="572"/>
    <m/>
  </r>
  <r>
    <n v="1"/>
    <x v="209"/>
    <x v="0"/>
    <x v="6"/>
    <x v="2"/>
    <s v="count"/>
    <n v="3"/>
    <m/>
    <m/>
    <m/>
    <x v="0"/>
    <m/>
    <x v="16"/>
    <m/>
    <m/>
    <n v="4.9596401459999999"/>
    <m/>
  </r>
  <r>
    <n v="1"/>
    <x v="209"/>
    <x v="0"/>
    <x v="6"/>
    <x v="3"/>
    <s v="count"/>
    <n v="65"/>
    <m/>
    <m/>
    <m/>
    <x v="0"/>
    <m/>
    <x v="516"/>
    <m/>
    <m/>
    <n v="33"/>
    <m/>
  </r>
  <r>
    <n v="1"/>
    <x v="210"/>
    <x v="0"/>
    <x v="0"/>
    <x v="0"/>
    <s v="count"/>
    <n v="0"/>
    <m/>
    <m/>
    <m/>
    <x v="0"/>
    <m/>
    <x v="8"/>
    <m/>
    <m/>
    <n v="0"/>
    <m/>
  </r>
  <r>
    <n v="1"/>
    <x v="210"/>
    <x v="0"/>
    <x v="0"/>
    <x v="1"/>
    <s v="count"/>
    <n v="0"/>
    <m/>
    <m/>
    <m/>
    <x v="0"/>
    <m/>
    <x v="8"/>
    <m/>
    <m/>
    <n v="0"/>
    <m/>
  </r>
  <r>
    <n v="1"/>
    <x v="210"/>
    <x v="0"/>
    <x v="0"/>
    <x v="2"/>
    <s v="count"/>
    <n v="0"/>
    <m/>
    <m/>
    <m/>
    <x v="0"/>
    <m/>
    <x v="8"/>
    <m/>
    <m/>
    <n v="0"/>
    <m/>
  </r>
  <r>
    <n v="1"/>
    <x v="210"/>
    <x v="0"/>
    <x v="0"/>
    <x v="3"/>
    <s v="count"/>
    <n v="0"/>
    <m/>
    <m/>
    <m/>
    <x v="0"/>
    <m/>
    <x v="8"/>
    <m/>
    <m/>
    <n v="0"/>
    <m/>
  </r>
  <r>
    <n v="1"/>
    <x v="210"/>
    <x v="0"/>
    <x v="1"/>
    <x v="0"/>
    <s v="count"/>
    <n v="21"/>
    <m/>
    <m/>
    <m/>
    <x v="0"/>
    <m/>
    <x v="1707"/>
    <m/>
    <m/>
    <n v="320.76923081199999"/>
    <m/>
  </r>
  <r>
    <n v="1"/>
    <x v="210"/>
    <x v="0"/>
    <x v="1"/>
    <x v="1"/>
    <s v="count"/>
    <n v="4889"/>
    <m/>
    <m/>
    <m/>
    <x v="0"/>
    <m/>
    <x v="1951"/>
    <m/>
    <m/>
    <n v="4645"/>
    <m/>
  </r>
  <r>
    <n v="1"/>
    <x v="210"/>
    <x v="0"/>
    <x v="1"/>
    <x v="2"/>
    <s v="count"/>
    <n v="318"/>
    <m/>
    <m/>
    <m/>
    <x v="0"/>
    <m/>
    <x v="940"/>
    <m/>
    <m/>
    <n v="381.892291242"/>
    <m/>
  </r>
  <r>
    <n v="1"/>
    <x v="210"/>
    <x v="0"/>
    <x v="1"/>
    <x v="3"/>
    <s v="count"/>
    <n v="61"/>
    <m/>
    <m/>
    <m/>
    <x v="0"/>
    <m/>
    <x v="590"/>
    <m/>
    <m/>
    <n v="31"/>
    <m/>
  </r>
  <r>
    <n v="1"/>
    <x v="210"/>
    <x v="0"/>
    <x v="2"/>
    <x v="0"/>
    <s v="count"/>
    <n v="0"/>
    <m/>
    <m/>
    <m/>
    <x v="0"/>
    <m/>
    <x v="8"/>
    <m/>
    <m/>
    <n v="0"/>
    <m/>
  </r>
  <r>
    <n v="1"/>
    <x v="210"/>
    <x v="0"/>
    <x v="2"/>
    <x v="1"/>
    <s v="count"/>
    <n v="0"/>
    <m/>
    <m/>
    <m/>
    <x v="0"/>
    <m/>
    <x v="8"/>
    <m/>
    <m/>
    <n v="0"/>
    <m/>
  </r>
  <r>
    <n v="1"/>
    <x v="210"/>
    <x v="0"/>
    <x v="2"/>
    <x v="2"/>
    <s v="count"/>
    <n v="0"/>
    <m/>
    <m/>
    <m/>
    <x v="0"/>
    <m/>
    <x v="8"/>
    <m/>
    <m/>
    <n v="0"/>
    <m/>
  </r>
  <r>
    <n v="1"/>
    <x v="210"/>
    <x v="0"/>
    <x v="2"/>
    <x v="3"/>
    <s v="count"/>
    <n v="0"/>
    <m/>
    <m/>
    <m/>
    <x v="0"/>
    <m/>
    <x v="8"/>
    <m/>
    <m/>
    <n v="0"/>
    <m/>
  </r>
  <r>
    <n v="1"/>
    <x v="210"/>
    <x v="0"/>
    <x v="3"/>
    <x v="0"/>
    <s v="count"/>
    <n v="10"/>
    <m/>
    <m/>
    <m/>
    <x v="0"/>
    <m/>
    <x v="646"/>
    <m/>
    <m/>
    <n v="152.307692328"/>
    <m/>
  </r>
  <r>
    <n v="1"/>
    <x v="210"/>
    <x v="0"/>
    <x v="3"/>
    <x v="1"/>
    <s v="count"/>
    <n v="3451"/>
    <m/>
    <m/>
    <m/>
    <x v="0"/>
    <m/>
    <x v="1952"/>
    <m/>
    <m/>
    <n v="3278"/>
    <m/>
  </r>
  <r>
    <n v="1"/>
    <x v="210"/>
    <x v="0"/>
    <x v="3"/>
    <x v="2"/>
    <s v="count"/>
    <n v="69"/>
    <m/>
    <m/>
    <m/>
    <x v="0"/>
    <m/>
    <x v="631"/>
    <m/>
    <m/>
    <n v="82.660669099999993"/>
    <m/>
  </r>
  <r>
    <n v="1"/>
    <x v="210"/>
    <x v="0"/>
    <x v="3"/>
    <x v="3"/>
    <s v="count"/>
    <n v="33"/>
    <m/>
    <m/>
    <m/>
    <x v="0"/>
    <m/>
    <x v="320"/>
    <m/>
    <m/>
    <n v="17"/>
    <m/>
  </r>
  <r>
    <n v="1"/>
    <x v="210"/>
    <x v="0"/>
    <x v="4"/>
    <x v="0"/>
    <s v="count"/>
    <n v="42"/>
    <m/>
    <m/>
    <m/>
    <x v="0"/>
    <m/>
    <x v="317"/>
    <m/>
    <m/>
    <n v="640.38461546999997"/>
    <m/>
  </r>
  <r>
    <n v="1"/>
    <x v="210"/>
    <x v="0"/>
    <x v="4"/>
    <x v="1"/>
    <s v="count"/>
    <n v="9485"/>
    <m/>
    <m/>
    <m/>
    <x v="0"/>
    <m/>
    <x v="1953"/>
    <m/>
    <m/>
    <n v="9011"/>
    <m/>
  </r>
  <r>
    <n v="1"/>
    <x v="210"/>
    <x v="0"/>
    <x v="4"/>
    <x v="2"/>
    <s v="count"/>
    <n v="181"/>
    <m/>
    <m/>
    <m/>
    <x v="0"/>
    <m/>
    <x v="1464"/>
    <m/>
    <m/>
    <n v="217.39755973299998"/>
    <m/>
  </r>
  <r>
    <n v="1"/>
    <x v="210"/>
    <x v="0"/>
    <x v="4"/>
    <x v="3"/>
    <s v="count"/>
    <n v="223"/>
    <m/>
    <m/>
    <m/>
    <x v="0"/>
    <m/>
    <x v="432"/>
    <m/>
    <m/>
    <n v="112"/>
    <m/>
  </r>
  <r>
    <n v="1"/>
    <x v="210"/>
    <x v="0"/>
    <x v="5"/>
    <x v="0"/>
    <s v="count"/>
    <n v="45"/>
    <m/>
    <m/>
    <m/>
    <x v="0"/>
    <m/>
    <x v="1328"/>
    <m/>
    <m/>
    <n v="686.53846163000003"/>
    <m/>
  </r>
  <r>
    <n v="1"/>
    <x v="210"/>
    <x v="0"/>
    <x v="5"/>
    <x v="1"/>
    <s v="count"/>
    <n v="10226"/>
    <m/>
    <m/>
    <m/>
    <x v="0"/>
    <m/>
    <x v="1954"/>
    <m/>
    <m/>
    <n v="9715"/>
    <m/>
  </r>
  <r>
    <n v="1"/>
    <x v="210"/>
    <x v="0"/>
    <x v="5"/>
    <x v="2"/>
    <s v="count"/>
    <n v="132"/>
    <m/>
    <m/>
    <m/>
    <x v="0"/>
    <m/>
    <x v="291"/>
    <m/>
    <m/>
    <n v="158.708484672"/>
    <m/>
  </r>
  <r>
    <n v="1"/>
    <x v="210"/>
    <x v="0"/>
    <x v="5"/>
    <x v="3"/>
    <s v="count"/>
    <n v="278"/>
    <m/>
    <m/>
    <m/>
    <x v="0"/>
    <m/>
    <x v="1032"/>
    <m/>
    <m/>
    <n v="139"/>
    <m/>
  </r>
  <r>
    <n v="1"/>
    <x v="210"/>
    <x v="0"/>
    <x v="6"/>
    <x v="0"/>
    <s v="count"/>
    <n v="3"/>
    <m/>
    <m/>
    <m/>
    <x v="0"/>
    <m/>
    <x v="186"/>
    <m/>
    <m/>
    <n v="46.153846160000001"/>
    <m/>
  </r>
  <r>
    <n v="1"/>
    <x v="210"/>
    <x v="0"/>
    <x v="6"/>
    <x v="1"/>
    <s v="count"/>
    <n v="1530"/>
    <m/>
    <m/>
    <m/>
    <x v="0"/>
    <m/>
    <x v="97"/>
    <m/>
    <m/>
    <n v="1454"/>
    <m/>
  </r>
  <r>
    <n v="1"/>
    <x v="210"/>
    <x v="0"/>
    <x v="6"/>
    <x v="2"/>
    <s v="count"/>
    <n v="33"/>
    <m/>
    <m/>
    <m/>
    <x v="0"/>
    <m/>
    <x v="276"/>
    <m/>
    <m/>
    <n v="39.677121167999999"/>
    <m/>
  </r>
  <r>
    <n v="1"/>
    <x v="210"/>
    <x v="0"/>
    <x v="6"/>
    <x v="3"/>
    <s v="count"/>
    <n v="69"/>
    <m/>
    <m/>
    <m/>
    <x v="0"/>
    <m/>
    <x v="400"/>
    <m/>
    <m/>
    <n v="35"/>
    <m/>
  </r>
  <r>
    <n v="1"/>
    <x v="211"/>
    <x v="0"/>
    <x v="0"/>
    <x v="0"/>
    <s v="count"/>
    <n v="0"/>
    <m/>
    <m/>
    <m/>
    <x v="0"/>
    <m/>
    <x v="8"/>
    <m/>
    <m/>
    <n v="0"/>
    <m/>
  </r>
  <r>
    <n v="1"/>
    <x v="211"/>
    <x v="0"/>
    <x v="0"/>
    <x v="1"/>
    <s v="count"/>
    <n v="0"/>
    <m/>
    <m/>
    <m/>
    <x v="0"/>
    <m/>
    <x v="8"/>
    <m/>
    <m/>
    <n v="0"/>
    <m/>
  </r>
  <r>
    <n v="1"/>
    <x v="211"/>
    <x v="0"/>
    <x v="0"/>
    <x v="2"/>
    <s v="count"/>
    <n v="0"/>
    <m/>
    <m/>
    <m/>
    <x v="0"/>
    <m/>
    <x v="8"/>
    <m/>
    <m/>
    <n v="0"/>
    <m/>
  </r>
  <r>
    <n v="1"/>
    <x v="211"/>
    <x v="0"/>
    <x v="0"/>
    <x v="3"/>
    <s v="count"/>
    <n v="0"/>
    <m/>
    <m/>
    <m/>
    <x v="0"/>
    <m/>
    <x v="8"/>
    <m/>
    <m/>
    <n v="0"/>
    <m/>
  </r>
  <r>
    <n v="1"/>
    <x v="211"/>
    <x v="0"/>
    <x v="1"/>
    <x v="0"/>
    <s v="count"/>
    <n v="44"/>
    <m/>
    <m/>
    <m/>
    <x v="0"/>
    <m/>
    <x v="350"/>
    <m/>
    <m/>
    <n v="756.92307702400001"/>
    <m/>
  </r>
  <r>
    <n v="1"/>
    <x v="211"/>
    <x v="0"/>
    <x v="1"/>
    <x v="1"/>
    <s v="count"/>
    <n v="6769"/>
    <m/>
    <m/>
    <m/>
    <x v="0"/>
    <m/>
    <x v="1955"/>
    <m/>
    <m/>
    <n v="6431"/>
    <m/>
  </r>
  <r>
    <n v="1"/>
    <x v="211"/>
    <x v="0"/>
    <x v="1"/>
    <x v="2"/>
    <s v="count"/>
    <n v="662"/>
    <m/>
    <m/>
    <m/>
    <x v="0"/>
    <m/>
    <x v="1320"/>
    <m/>
    <m/>
    <n v="712.53496764199997"/>
    <m/>
  </r>
  <r>
    <n v="1"/>
    <x v="211"/>
    <x v="0"/>
    <x v="1"/>
    <x v="3"/>
    <s v="count"/>
    <n v="72"/>
    <m/>
    <m/>
    <m/>
    <x v="0"/>
    <m/>
    <x v="274"/>
    <m/>
    <m/>
    <n v="36"/>
    <m/>
  </r>
  <r>
    <n v="1"/>
    <x v="211"/>
    <x v="0"/>
    <x v="2"/>
    <x v="0"/>
    <s v="count"/>
    <n v="0"/>
    <m/>
    <m/>
    <m/>
    <x v="0"/>
    <m/>
    <x v="8"/>
    <m/>
    <m/>
    <n v="0"/>
    <m/>
  </r>
  <r>
    <n v="1"/>
    <x v="211"/>
    <x v="0"/>
    <x v="2"/>
    <x v="1"/>
    <s v="count"/>
    <n v="0"/>
    <m/>
    <m/>
    <m/>
    <x v="0"/>
    <m/>
    <x v="8"/>
    <m/>
    <m/>
    <n v="0"/>
    <m/>
  </r>
  <r>
    <n v="1"/>
    <x v="211"/>
    <x v="0"/>
    <x v="2"/>
    <x v="2"/>
    <s v="count"/>
    <n v="0"/>
    <m/>
    <m/>
    <m/>
    <x v="0"/>
    <m/>
    <x v="8"/>
    <m/>
    <m/>
    <n v="0"/>
    <m/>
  </r>
  <r>
    <n v="1"/>
    <x v="211"/>
    <x v="0"/>
    <x v="2"/>
    <x v="3"/>
    <s v="count"/>
    <n v="0"/>
    <m/>
    <m/>
    <m/>
    <x v="0"/>
    <m/>
    <x v="8"/>
    <m/>
    <m/>
    <n v="0"/>
    <m/>
  </r>
  <r>
    <n v="1"/>
    <x v="211"/>
    <x v="0"/>
    <x v="3"/>
    <x v="0"/>
    <s v="count"/>
    <n v="47"/>
    <m/>
    <m/>
    <m/>
    <x v="0"/>
    <m/>
    <x v="290"/>
    <m/>
    <m/>
    <n v="808.84615395399999"/>
    <m/>
  </r>
  <r>
    <n v="1"/>
    <x v="211"/>
    <x v="0"/>
    <x v="3"/>
    <x v="1"/>
    <s v="count"/>
    <n v="13619"/>
    <m/>
    <m/>
    <m/>
    <x v="0"/>
    <m/>
    <x v="1956"/>
    <m/>
    <m/>
    <n v="12938"/>
    <m/>
  </r>
  <r>
    <n v="1"/>
    <x v="211"/>
    <x v="0"/>
    <x v="3"/>
    <x v="2"/>
    <s v="count"/>
    <n v="423"/>
    <m/>
    <m/>
    <m/>
    <x v="0"/>
    <m/>
    <x v="1053"/>
    <m/>
    <m/>
    <n v="455.46028674099995"/>
    <m/>
  </r>
  <r>
    <n v="1"/>
    <x v="211"/>
    <x v="0"/>
    <x v="3"/>
    <x v="3"/>
    <s v="count"/>
    <n v="160"/>
    <m/>
    <m/>
    <m/>
    <x v="0"/>
    <m/>
    <x v="53"/>
    <m/>
    <m/>
    <n v="80"/>
    <m/>
  </r>
  <r>
    <n v="1"/>
    <x v="211"/>
    <x v="0"/>
    <x v="4"/>
    <x v="0"/>
    <s v="count"/>
    <n v="21"/>
    <m/>
    <m/>
    <m/>
    <x v="0"/>
    <m/>
    <x v="392"/>
    <m/>
    <m/>
    <n v="361.15384620200001"/>
    <m/>
  </r>
  <r>
    <n v="1"/>
    <x v="211"/>
    <x v="0"/>
    <x v="4"/>
    <x v="1"/>
    <s v="count"/>
    <n v="5237"/>
    <m/>
    <m/>
    <m/>
    <x v="0"/>
    <m/>
    <x v="1957"/>
    <m/>
    <m/>
    <n v="4975"/>
    <m/>
  </r>
  <r>
    <n v="1"/>
    <x v="211"/>
    <x v="0"/>
    <x v="4"/>
    <x v="2"/>
    <s v="count"/>
    <n v="45"/>
    <m/>
    <m/>
    <m/>
    <x v="0"/>
    <m/>
    <x v="370"/>
    <m/>
    <m/>
    <n v="48.769794768999994"/>
    <m/>
  </r>
  <r>
    <n v="1"/>
    <x v="211"/>
    <x v="0"/>
    <x v="4"/>
    <x v="3"/>
    <s v="count"/>
    <n v="164"/>
    <m/>
    <m/>
    <m/>
    <x v="0"/>
    <m/>
    <x v="534"/>
    <m/>
    <m/>
    <n v="82"/>
    <m/>
  </r>
  <r>
    <n v="1"/>
    <x v="211"/>
    <x v="0"/>
    <x v="5"/>
    <x v="0"/>
    <s v="count"/>
    <n v="27"/>
    <m/>
    <m/>
    <m/>
    <x v="0"/>
    <m/>
    <x v="903"/>
    <m/>
    <m/>
    <n v="463.84615390800002"/>
    <m/>
  </r>
  <r>
    <n v="1"/>
    <x v="211"/>
    <x v="0"/>
    <x v="5"/>
    <x v="1"/>
    <s v="count"/>
    <n v="13099"/>
    <m/>
    <m/>
    <m/>
    <x v="0"/>
    <m/>
    <x v="1958"/>
    <m/>
    <m/>
    <n v="12444"/>
    <m/>
  </r>
  <r>
    <n v="1"/>
    <x v="211"/>
    <x v="0"/>
    <x v="5"/>
    <x v="2"/>
    <s v="count"/>
    <n v="93"/>
    <m/>
    <m/>
    <m/>
    <x v="0"/>
    <m/>
    <x v="155"/>
    <m/>
    <m/>
    <n v="100.019409611"/>
    <m/>
  </r>
  <r>
    <n v="1"/>
    <x v="211"/>
    <x v="0"/>
    <x v="5"/>
    <x v="3"/>
    <s v="count"/>
    <n v="322"/>
    <m/>
    <m/>
    <m/>
    <x v="0"/>
    <m/>
    <x v="240"/>
    <m/>
    <m/>
    <n v="161"/>
    <m/>
  </r>
  <r>
    <n v="1"/>
    <x v="211"/>
    <x v="0"/>
    <x v="6"/>
    <x v="0"/>
    <s v="count"/>
    <n v="3"/>
    <m/>
    <m/>
    <m/>
    <x v="0"/>
    <m/>
    <x v="566"/>
    <m/>
    <m/>
    <n v="51.923076930000001"/>
    <m/>
  </r>
  <r>
    <n v="1"/>
    <x v="211"/>
    <x v="0"/>
    <x v="6"/>
    <x v="1"/>
    <s v="count"/>
    <n v="771"/>
    <m/>
    <m/>
    <m/>
    <x v="0"/>
    <m/>
    <x v="504"/>
    <m/>
    <m/>
    <n v="732"/>
    <m/>
  </r>
  <r>
    <n v="1"/>
    <x v="211"/>
    <x v="0"/>
    <x v="6"/>
    <x v="2"/>
    <s v="count"/>
    <n v="6"/>
    <m/>
    <m/>
    <m/>
    <x v="0"/>
    <m/>
    <x v="43"/>
    <m/>
    <m/>
    <n v="6.6128535279999996"/>
    <m/>
  </r>
  <r>
    <n v="1"/>
    <x v="211"/>
    <x v="0"/>
    <x v="6"/>
    <x v="3"/>
    <s v="count"/>
    <n v="24"/>
    <m/>
    <m/>
    <m/>
    <x v="0"/>
    <m/>
    <x v="337"/>
    <m/>
    <m/>
    <n v="12"/>
    <m/>
  </r>
  <r>
    <n v="1"/>
    <x v="212"/>
    <x v="0"/>
    <x v="0"/>
    <x v="0"/>
    <s v="count"/>
    <n v="4954"/>
    <m/>
    <m/>
    <m/>
    <x v="0"/>
    <m/>
    <x v="1959"/>
    <m/>
    <m/>
    <n v="13251.923078690001"/>
    <m/>
  </r>
  <r>
    <n v="1"/>
    <x v="212"/>
    <x v="0"/>
    <x v="0"/>
    <x v="1"/>
    <s v="count"/>
    <n v="57512"/>
    <m/>
    <m/>
    <m/>
    <x v="0"/>
    <m/>
    <x v="1960"/>
    <m/>
    <m/>
    <n v="54636"/>
    <m/>
  </r>
  <r>
    <n v="1"/>
    <x v="212"/>
    <x v="0"/>
    <x v="0"/>
    <x v="2"/>
    <s v="count"/>
    <n v="18738"/>
    <m/>
    <m/>
    <m/>
    <x v="0"/>
    <m/>
    <x v="1961"/>
    <m/>
    <m/>
    <n v="16421.368523405999"/>
    <m/>
  </r>
  <r>
    <n v="1"/>
    <x v="212"/>
    <x v="0"/>
    <x v="0"/>
    <x v="3"/>
    <s v="count"/>
    <n v="575"/>
    <m/>
    <m/>
    <m/>
    <x v="0"/>
    <m/>
    <x v="150"/>
    <m/>
    <m/>
    <n v="288"/>
    <m/>
  </r>
  <r>
    <n v="1"/>
    <x v="212"/>
    <x v="0"/>
    <x v="1"/>
    <x v="0"/>
    <s v="count"/>
    <n v="192"/>
    <m/>
    <m/>
    <m/>
    <x v="0"/>
    <m/>
    <x v="1109"/>
    <m/>
    <m/>
    <n v="513.46153852999998"/>
    <m/>
  </r>
  <r>
    <n v="1"/>
    <x v="212"/>
    <x v="0"/>
    <x v="1"/>
    <x v="1"/>
    <s v="count"/>
    <n v="25876"/>
    <m/>
    <m/>
    <m/>
    <x v="0"/>
    <m/>
    <x v="1962"/>
    <m/>
    <m/>
    <n v="24582"/>
    <m/>
  </r>
  <r>
    <n v="1"/>
    <x v="212"/>
    <x v="0"/>
    <x v="1"/>
    <x v="2"/>
    <s v="count"/>
    <n v="1839"/>
    <m/>
    <m/>
    <m/>
    <x v="0"/>
    <m/>
    <x v="1698"/>
    <m/>
    <m/>
    <n v="1611.8830474499998"/>
    <m/>
  </r>
  <r>
    <n v="1"/>
    <x v="212"/>
    <x v="0"/>
    <x v="1"/>
    <x v="3"/>
    <s v="count"/>
    <n v="425"/>
    <m/>
    <m/>
    <m/>
    <x v="0"/>
    <m/>
    <x v="887"/>
    <m/>
    <m/>
    <n v="213"/>
    <m/>
  </r>
  <r>
    <n v="1"/>
    <x v="212"/>
    <x v="0"/>
    <x v="2"/>
    <x v="0"/>
    <s v="count"/>
    <n v="42"/>
    <m/>
    <m/>
    <m/>
    <x v="0"/>
    <m/>
    <x v="27"/>
    <m/>
    <m/>
    <n v="111.92307693800001"/>
    <m/>
  </r>
  <r>
    <n v="1"/>
    <x v="212"/>
    <x v="0"/>
    <x v="2"/>
    <x v="1"/>
    <s v="count"/>
    <n v="6997"/>
    <m/>
    <m/>
    <m/>
    <x v="0"/>
    <m/>
    <x v="1963"/>
    <m/>
    <m/>
    <n v="6647"/>
    <m/>
  </r>
  <r>
    <n v="1"/>
    <x v="212"/>
    <x v="0"/>
    <x v="2"/>
    <x v="2"/>
    <s v="count"/>
    <n v="176"/>
    <m/>
    <m/>
    <m/>
    <x v="0"/>
    <m/>
    <x v="410"/>
    <m/>
    <m/>
    <n v="154.57545121699999"/>
    <m/>
  </r>
  <r>
    <n v="1"/>
    <x v="212"/>
    <x v="0"/>
    <x v="2"/>
    <x v="3"/>
    <s v="count"/>
    <n v="219"/>
    <m/>
    <m/>
    <m/>
    <x v="0"/>
    <m/>
    <x v="242"/>
    <m/>
    <m/>
    <n v="110"/>
    <m/>
  </r>
  <r>
    <n v="1"/>
    <x v="212"/>
    <x v="0"/>
    <x v="3"/>
    <x v="0"/>
    <s v="count"/>
    <n v="1241"/>
    <m/>
    <m/>
    <m/>
    <x v="0"/>
    <m/>
    <x v="1964"/>
    <m/>
    <m/>
    <n v="3319.6153850579999"/>
    <m/>
  </r>
  <r>
    <n v="1"/>
    <x v="212"/>
    <x v="0"/>
    <x v="3"/>
    <x v="1"/>
    <s v="count"/>
    <n v="43844"/>
    <m/>
    <m/>
    <m/>
    <x v="0"/>
    <m/>
    <x v="1965"/>
    <m/>
    <m/>
    <n v="41652"/>
    <m/>
  </r>
  <r>
    <n v="1"/>
    <x v="212"/>
    <x v="0"/>
    <x v="3"/>
    <x v="2"/>
    <s v="count"/>
    <n v="2227"/>
    <m/>
    <m/>
    <m/>
    <x v="0"/>
    <m/>
    <x v="1966"/>
    <m/>
    <m/>
    <n v="1951.618397451"/>
    <m/>
  </r>
  <r>
    <n v="1"/>
    <x v="212"/>
    <x v="0"/>
    <x v="3"/>
    <x v="3"/>
    <s v="count"/>
    <n v="620"/>
    <m/>
    <m/>
    <m/>
    <x v="0"/>
    <m/>
    <x v="1098"/>
    <m/>
    <m/>
    <n v="310"/>
    <m/>
  </r>
  <r>
    <n v="1"/>
    <x v="212"/>
    <x v="0"/>
    <x v="4"/>
    <x v="0"/>
    <s v="count"/>
    <n v="60"/>
    <m/>
    <m/>
    <m/>
    <x v="0"/>
    <m/>
    <x v="1032"/>
    <m/>
    <m/>
    <n v="160.38461540599999"/>
    <m/>
  </r>
  <r>
    <n v="1"/>
    <x v="212"/>
    <x v="0"/>
    <x v="4"/>
    <x v="1"/>
    <s v="count"/>
    <n v="18504"/>
    <m/>
    <m/>
    <m/>
    <x v="0"/>
    <m/>
    <x v="1967"/>
    <m/>
    <m/>
    <n v="17579"/>
    <m/>
  </r>
  <r>
    <n v="1"/>
    <x v="212"/>
    <x v="0"/>
    <x v="4"/>
    <x v="2"/>
    <s v="count"/>
    <n v="456"/>
    <m/>
    <m/>
    <m/>
    <x v="0"/>
    <m/>
    <x v="1086"/>
    <m/>
    <m/>
    <n v="399.25103175299995"/>
    <m/>
  </r>
  <r>
    <n v="1"/>
    <x v="212"/>
    <x v="0"/>
    <x v="4"/>
    <x v="3"/>
    <s v="count"/>
    <n v="414"/>
    <m/>
    <m/>
    <m/>
    <x v="0"/>
    <m/>
    <x v="7"/>
    <m/>
    <m/>
    <n v="207"/>
    <m/>
  </r>
  <r>
    <n v="1"/>
    <x v="212"/>
    <x v="0"/>
    <x v="5"/>
    <x v="0"/>
    <s v="count"/>
    <n v="130"/>
    <m/>
    <m/>
    <m/>
    <x v="0"/>
    <m/>
    <x v="65"/>
    <m/>
    <m/>
    <n v="347.30769235399998"/>
    <m/>
  </r>
  <r>
    <n v="1"/>
    <x v="212"/>
    <x v="0"/>
    <x v="5"/>
    <x v="1"/>
    <s v="count"/>
    <n v="20371"/>
    <m/>
    <m/>
    <m/>
    <x v="0"/>
    <m/>
    <x v="1968"/>
    <m/>
    <m/>
    <n v="19352"/>
    <m/>
  </r>
  <r>
    <n v="1"/>
    <x v="212"/>
    <x v="0"/>
    <x v="5"/>
    <x v="2"/>
    <s v="count"/>
    <n v="439"/>
    <m/>
    <m/>
    <m/>
    <x v="0"/>
    <m/>
    <x v="261"/>
    <m/>
    <m/>
    <n v="384.37211131499998"/>
    <m/>
  </r>
  <r>
    <n v="1"/>
    <x v="212"/>
    <x v="0"/>
    <x v="5"/>
    <x v="3"/>
    <s v="count"/>
    <n v="565"/>
    <m/>
    <m/>
    <m/>
    <x v="0"/>
    <m/>
    <x v="703"/>
    <m/>
    <m/>
    <n v="283"/>
    <m/>
  </r>
  <r>
    <n v="1"/>
    <x v="212"/>
    <x v="0"/>
    <x v="6"/>
    <x v="0"/>
    <s v="count"/>
    <n v="6"/>
    <m/>
    <m/>
    <m/>
    <x v="0"/>
    <m/>
    <x v="171"/>
    <m/>
    <m/>
    <n v="16.153846156"/>
    <m/>
  </r>
  <r>
    <n v="1"/>
    <x v="212"/>
    <x v="0"/>
    <x v="6"/>
    <x v="1"/>
    <s v="count"/>
    <n v="1569"/>
    <m/>
    <m/>
    <m/>
    <x v="0"/>
    <m/>
    <x v="32"/>
    <m/>
    <m/>
    <n v="1491"/>
    <m/>
  </r>
  <r>
    <n v="1"/>
    <x v="212"/>
    <x v="0"/>
    <x v="6"/>
    <x v="2"/>
    <s v="count"/>
    <n v="12"/>
    <m/>
    <m/>
    <m/>
    <x v="0"/>
    <m/>
    <x v="246"/>
    <m/>
    <m/>
    <n v="10.745886983"/>
    <m/>
  </r>
  <r>
    <n v="1"/>
    <x v="212"/>
    <x v="0"/>
    <x v="6"/>
    <x v="3"/>
    <s v="count"/>
    <n v="59"/>
    <m/>
    <m/>
    <m/>
    <x v="0"/>
    <m/>
    <x v="319"/>
    <m/>
    <m/>
    <n v="30"/>
    <m/>
  </r>
  <r>
    <n v="1"/>
    <x v="213"/>
    <x v="0"/>
    <x v="0"/>
    <x v="0"/>
    <s v="count"/>
    <n v="0"/>
    <m/>
    <m/>
    <m/>
    <x v="0"/>
    <m/>
    <x v="8"/>
    <m/>
    <m/>
    <n v="0"/>
    <m/>
  </r>
  <r>
    <n v="1"/>
    <x v="213"/>
    <x v="0"/>
    <x v="0"/>
    <x v="1"/>
    <s v="count"/>
    <n v="0"/>
    <m/>
    <m/>
    <m/>
    <x v="0"/>
    <m/>
    <x v="8"/>
    <m/>
    <m/>
    <n v="0"/>
    <m/>
  </r>
  <r>
    <n v="1"/>
    <x v="213"/>
    <x v="0"/>
    <x v="0"/>
    <x v="2"/>
    <s v="count"/>
    <n v="0"/>
    <m/>
    <m/>
    <m/>
    <x v="0"/>
    <m/>
    <x v="8"/>
    <m/>
    <m/>
    <n v="0"/>
    <m/>
  </r>
  <r>
    <n v="1"/>
    <x v="213"/>
    <x v="0"/>
    <x v="0"/>
    <x v="3"/>
    <s v="count"/>
    <n v="0"/>
    <m/>
    <m/>
    <m/>
    <x v="0"/>
    <m/>
    <x v="8"/>
    <m/>
    <m/>
    <n v="0"/>
    <m/>
  </r>
  <r>
    <n v="1"/>
    <x v="213"/>
    <x v="0"/>
    <x v="1"/>
    <x v="0"/>
    <s v="count"/>
    <n v="42"/>
    <m/>
    <m/>
    <m/>
    <x v="0"/>
    <m/>
    <x v="998"/>
    <m/>
    <m/>
    <n v="351.92307697000001"/>
    <m/>
  </r>
  <r>
    <n v="1"/>
    <x v="213"/>
    <x v="0"/>
    <x v="1"/>
    <x v="1"/>
    <s v="count"/>
    <n v="7401"/>
    <m/>
    <m/>
    <m/>
    <x v="0"/>
    <m/>
    <x v="1969"/>
    <m/>
    <m/>
    <n v="7031"/>
    <m/>
  </r>
  <r>
    <n v="1"/>
    <x v="213"/>
    <x v="0"/>
    <x v="1"/>
    <x v="2"/>
    <s v="count"/>
    <n v="1125"/>
    <m/>
    <m/>
    <m/>
    <x v="0"/>
    <m/>
    <x v="1970"/>
    <m/>
    <m/>
    <n v="1253.1357435559999"/>
    <m/>
  </r>
  <r>
    <n v="1"/>
    <x v="213"/>
    <x v="0"/>
    <x v="1"/>
    <x v="3"/>
    <s v="count"/>
    <n v="57"/>
    <m/>
    <m/>
    <m/>
    <x v="0"/>
    <m/>
    <x v="232"/>
    <m/>
    <m/>
    <n v="29"/>
    <m/>
  </r>
  <r>
    <n v="1"/>
    <x v="213"/>
    <x v="0"/>
    <x v="2"/>
    <x v="0"/>
    <s v="count"/>
    <n v="82"/>
    <m/>
    <m/>
    <m/>
    <x v="0"/>
    <m/>
    <x v="1328"/>
    <m/>
    <m/>
    <n v="686.53846163000003"/>
    <m/>
  </r>
  <r>
    <n v="1"/>
    <x v="213"/>
    <x v="0"/>
    <x v="2"/>
    <x v="1"/>
    <s v="count"/>
    <n v="11814"/>
    <m/>
    <m/>
    <m/>
    <x v="0"/>
    <m/>
    <x v="1971"/>
    <m/>
    <m/>
    <n v="11223"/>
    <m/>
  </r>
  <r>
    <n v="1"/>
    <x v="213"/>
    <x v="0"/>
    <x v="2"/>
    <x v="2"/>
    <s v="count"/>
    <n v="155"/>
    <m/>
    <m/>
    <m/>
    <x v="0"/>
    <m/>
    <x v="1275"/>
    <m/>
    <m/>
    <n v="172.760798419"/>
    <m/>
  </r>
  <r>
    <n v="1"/>
    <x v="213"/>
    <x v="0"/>
    <x v="2"/>
    <x v="3"/>
    <s v="count"/>
    <n v="256"/>
    <m/>
    <m/>
    <m/>
    <x v="0"/>
    <m/>
    <x v="1338"/>
    <m/>
    <m/>
    <n v="128"/>
    <m/>
  </r>
  <r>
    <n v="1"/>
    <x v="213"/>
    <x v="0"/>
    <x v="3"/>
    <x v="0"/>
    <s v="count"/>
    <n v="110"/>
    <m/>
    <m/>
    <m/>
    <x v="0"/>
    <m/>
    <x v="1972"/>
    <m/>
    <m/>
    <n v="920.769230892"/>
    <m/>
  </r>
  <r>
    <n v="1"/>
    <x v="213"/>
    <x v="0"/>
    <x v="3"/>
    <x v="1"/>
    <s v="count"/>
    <n v="7783"/>
    <m/>
    <m/>
    <m/>
    <x v="0"/>
    <m/>
    <x v="1973"/>
    <m/>
    <m/>
    <n v="7394"/>
    <m/>
  </r>
  <r>
    <n v="1"/>
    <x v="213"/>
    <x v="0"/>
    <x v="3"/>
    <x v="2"/>
    <s v="count"/>
    <n v="301"/>
    <m/>
    <m/>
    <m/>
    <x v="0"/>
    <m/>
    <x v="245"/>
    <m/>
    <m/>
    <n v="335.602316546"/>
    <m/>
  </r>
  <r>
    <n v="1"/>
    <x v="213"/>
    <x v="0"/>
    <x v="3"/>
    <x v="3"/>
    <s v="count"/>
    <n v="30"/>
    <m/>
    <m/>
    <m/>
    <x v="0"/>
    <m/>
    <x v="66"/>
    <m/>
    <m/>
    <n v="15"/>
    <m/>
  </r>
  <r>
    <n v="1"/>
    <x v="213"/>
    <x v="0"/>
    <x v="4"/>
    <x v="0"/>
    <s v="count"/>
    <n v="47"/>
    <m/>
    <m/>
    <m/>
    <x v="0"/>
    <m/>
    <x v="545"/>
    <m/>
    <m/>
    <n v="393.46153851399998"/>
    <m/>
  </r>
  <r>
    <n v="1"/>
    <x v="213"/>
    <x v="0"/>
    <x v="4"/>
    <x v="1"/>
    <s v="count"/>
    <n v="8354"/>
    <m/>
    <m/>
    <m/>
    <x v="0"/>
    <m/>
    <x v="1974"/>
    <m/>
    <m/>
    <n v="7936"/>
    <m/>
  </r>
  <r>
    <n v="1"/>
    <x v="213"/>
    <x v="0"/>
    <x v="4"/>
    <x v="2"/>
    <s v="count"/>
    <n v="71"/>
    <m/>
    <m/>
    <m/>
    <x v="0"/>
    <m/>
    <x v="310"/>
    <m/>
    <m/>
    <n v="79.354242335999999"/>
    <m/>
  </r>
  <r>
    <n v="1"/>
    <x v="213"/>
    <x v="0"/>
    <x v="4"/>
    <x v="3"/>
    <s v="count"/>
    <n v="94"/>
    <m/>
    <m/>
    <m/>
    <x v="0"/>
    <m/>
    <x v="573"/>
    <m/>
    <m/>
    <n v="47"/>
    <m/>
  </r>
  <r>
    <n v="1"/>
    <x v="213"/>
    <x v="0"/>
    <x v="5"/>
    <x v="0"/>
    <s v="count"/>
    <n v="96"/>
    <m/>
    <m/>
    <m/>
    <x v="0"/>
    <m/>
    <x v="1714"/>
    <m/>
    <m/>
    <n v="804.23076933799996"/>
    <m/>
  </r>
  <r>
    <n v="1"/>
    <x v="213"/>
    <x v="0"/>
    <x v="5"/>
    <x v="1"/>
    <s v="count"/>
    <n v="11555"/>
    <m/>
    <m/>
    <m/>
    <x v="0"/>
    <m/>
    <x v="1975"/>
    <m/>
    <m/>
    <n v="10977"/>
    <m/>
  </r>
  <r>
    <n v="1"/>
    <x v="213"/>
    <x v="0"/>
    <x v="5"/>
    <x v="2"/>
    <s v="count"/>
    <n v="67"/>
    <m/>
    <m/>
    <m/>
    <x v="0"/>
    <m/>
    <x v="493"/>
    <m/>
    <m/>
    <n v="74.394602190000001"/>
    <m/>
  </r>
  <r>
    <n v="1"/>
    <x v="213"/>
    <x v="0"/>
    <x v="5"/>
    <x v="3"/>
    <s v="count"/>
    <n v="673"/>
    <m/>
    <m/>
    <m/>
    <x v="0"/>
    <m/>
    <x v="1560"/>
    <m/>
    <m/>
    <n v="337"/>
    <m/>
  </r>
  <r>
    <n v="1"/>
    <x v="213"/>
    <x v="0"/>
    <x v="6"/>
    <x v="0"/>
    <s v="count"/>
    <n v="9"/>
    <m/>
    <m/>
    <m/>
    <x v="0"/>
    <m/>
    <x v="205"/>
    <m/>
    <m/>
    <n v="75.000000010000008"/>
    <m/>
  </r>
  <r>
    <n v="1"/>
    <x v="213"/>
    <x v="0"/>
    <x v="6"/>
    <x v="1"/>
    <s v="count"/>
    <n v="1397"/>
    <m/>
    <m/>
    <m/>
    <x v="0"/>
    <m/>
    <x v="1976"/>
    <m/>
    <m/>
    <n v="1327"/>
    <m/>
  </r>
  <r>
    <n v="1"/>
    <x v="213"/>
    <x v="0"/>
    <x v="6"/>
    <x v="2"/>
    <s v="count"/>
    <n v="6"/>
    <m/>
    <m/>
    <m/>
    <x v="0"/>
    <m/>
    <x v="43"/>
    <m/>
    <m/>
    <n v="6.6128535279999996"/>
    <m/>
  </r>
  <r>
    <n v="1"/>
    <x v="213"/>
    <x v="0"/>
    <x v="6"/>
    <x v="3"/>
    <s v="count"/>
    <n v="88"/>
    <m/>
    <m/>
    <m/>
    <x v="0"/>
    <m/>
    <x v="587"/>
    <m/>
    <m/>
    <n v="44"/>
    <m/>
  </r>
  <r>
    <n v="1"/>
    <x v="214"/>
    <x v="0"/>
    <x v="0"/>
    <x v="0"/>
    <s v="count"/>
    <n v="179"/>
    <m/>
    <m/>
    <m/>
    <x v="0"/>
    <m/>
    <x v="1977"/>
    <m/>
    <m/>
    <n v="1201.153846314"/>
    <m/>
  </r>
  <r>
    <n v="1"/>
    <x v="214"/>
    <x v="0"/>
    <x v="0"/>
    <x v="1"/>
    <s v="count"/>
    <n v="1870"/>
    <m/>
    <m/>
    <m/>
    <x v="0"/>
    <m/>
    <x v="1978"/>
    <m/>
    <m/>
    <n v="1777"/>
    <m/>
  </r>
  <r>
    <n v="1"/>
    <x v="214"/>
    <x v="0"/>
    <x v="0"/>
    <x v="2"/>
    <s v="count"/>
    <n v="44"/>
    <m/>
    <m/>
    <m/>
    <x v="0"/>
    <m/>
    <x v="585"/>
    <m/>
    <m/>
    <n v="50.423008150999998"/>
    <m/>
  </r>
  <r>
    <n v="1"/>
    <x v="214"/>
    <x v="0"/>
    <x v="0"/>
    <x v="3"/>
    <s v="count"/>
    <n v="12"/>
    <m/>
    <m/>
    <m/>
    <x v="0"/>
    <m/>
    <x v="16"/>
    <m/>
    <m/>
    <n v="6"/>
    <m/>
  </r>
  <r>
    <n v="1"/>
    <x v="214"/>
    <x v="0"/>
    <x v="1"/>
    <x v="0"/>
    <s v="count"/>
    <n v="34"/>
    <m/>
    <m/>
    <m/>
    <x v="0"/>
    <m/>
    <x v="604"/>
    <m/>
    <m/>
    <n v="228.46153849199999"/>
    <m/>
  </r>
  <r>
    <n v="1"/>
    <x v="214"/>
    <x v="0"/>
    <x v="1"/>
    <x v="1"/>
    <s v="count"/>
    <n v="4188"/>
    <m/>
    <m/>
    <m/>
    <x v="0"/>
    <m/>
    <x v="1979"/>
    <m/>
    <m/>
    <n v="3979"/>
    <m/>
  </r>
  <r>
    <n v="1"/>
    <x v="214"/>
    <x v="0"/>
    <x v="1"/>
    <x v="2"/>
    <s v="count"/>
    <n v="433"/>
    <m/>
    <m/>
    <m/>
    <x v="0"/>
    <m/>
    <x v="1980"/>
    <m/>
    <m/>
    <n v="493.48419452699994"/>
    <m/>
  </r>
  <r>
    <n v="1"/>
    <x v="214"/>
    <x v="0"/>
    <x v="1"/>
    <x v="3"/>
    <s v="count"/>
    <n v="40"/>
    <m/>
    <m/>
    <m/>
    <x v="0"/>
    <m/>
    <x v="92"/>
    <m/>
    <m/>
    <n v="20"/>
    <m/>
  </r>
  <r>
    <n v="1"/>
    <x v="214"/>
    <x v="0"/>
    <x v="2"/>
    <x v="0"/>
    <s v="count"/>
    <n v="12"/>
    <m/>
    <m/>
    <m/>
    <x v="0"/>
    <m/>
    <x v="511"/>
    <m/>
    <m/>
    <n v="80.769230780000001"/>
    <m/>
  </r>
  <r>
    <n v="1"/>
    <x v="214"/>
    <x v="0"/>
    <x v="2"/>
    <x v="1"/>
    <s v="count"/>
    <n v="3985"/>
    <m/>
    <m/>
    <m/>
    <x v="0"/>
    <m/>
    <x v="1981"/>
    <m/>
    <m/>
    <n v="3786"/>
    <m/>
  </r>
  <r>
    <n v="1"/>
    <x v="214"/>
    <x v="0"/>
    <x v="2"/>
    <x v="2"/>
    <s v="count"/>
    <n v="34"/>
    <m/>
    <m/>
    <m/>
    <x v="0"/>
    <m/>
    <x v="573"/>
    <m/>
    <m/>
    <n v="38.850514476999997"/>
    <m/>
  </r>
  <r>
    <n v="1"/>
    <x v="214"/>
    <x v="0"/>
    <x v="2"/>
    <x v="3"/>
    <s v="count"/>
    <n v="121"/>
    <m/>
    <m/>
    <m/>
    <x v="0"/>
    <m/>
    <x v="585"/>
    <m/>
    <m/>
    <n v="61"/>
    <m/>
  </r>
  <r>
    <n v="1"/>
    <x v="214"/>
    <x v="0"/>
    <x v="3"/>
    <x v="0"/>
    <s v="count"/>
    <n v="79"/>
    <m/>
    <m/>
    <m/>
    <x v="0"/>
    <m/>
    <x v="1362"/>
    <m/>
    <m/>
    <n v="529.61538468599997"/>
    <m/>
  </r>
  <r>
    <n v="1"/>
    <x v="214"/>
    <x v="0"/>
    <x v="3"/>
    <x v="1"/>
    <s v="count"/>
    <n v="5321"/>
    <m/>
    <m/>
    <m/>
    <x v="0"/>
    <m/>
    <x v="1982"/>
    <m/>
    <m/>
    <n v="5055"/>
    <m/>
  </r>
  <r>
    <n v="1"/>
    <x v="214"/>
    <x v="0"/>
    <x v="3"/>
    <x v="2"/>
    <s v="count"/>
    <n v="208"/>
    <m/>
    <m/>
    <m/>
    <x v="0"/>
    <m/>
    <x v="518"/>
    <m/>
    <m/>
    <n v="237.23612031699997"/>
    <m/>
  </r>
  <r>
    <n v="1"/>
    <x v="214"/>
    <x v="0"/>
    <x v="3"/>
    <x v="3"/>
    <s v="count"/>
    <n v="41"/>
    <m/>
    <m/>
    <m/>
    <x v="0"/>
    <m/>
    <x v="266"/>
    <m/>
    <m/>
    <n v="21"/>
    <m/>
  </r>
  <r>
    <n v="1"/>
    <x v="214"/>
    <x v="0"/>
    <x v="4"/>
    <x v="0"/>
    <s v="count"/>
    <n v="108"/>
    <m/>
    <m/>
    <m/>
    <x v="0"/>
    <m/>
    <x v="174"/>
    <m/>
    <m/>
    <n v="724.61538471200004"/>
    <m/>
  </r>
  <r>
    <n v="1"/>
    <x v="214"/>
    <x v="0"/>
    <x v="4"/>
    <x v="1"/>
    <s v="count"/>
    <n v="14393"/>
    <m/>
    <m/>
    <m/>
    <x v="0"/>
    <m/>
    <x v="1983"/>
    <m/>
    <m/>
    <n v="13673"/>
    <m/>
  </r>
  <r>
    <n v="1"/>
    <x v="214"/>
    <x v="0"/>
    <x v="4"/>
    <x v="2"/>
    <s v="count"/>
    <n v="215"/>
    <m/>
    <m/>
    <m/>
    <x v="0"/>
    <m/>
    <x v="450"/>
    <m/>
    <m/>
    <n v="244.67558053599998"/>
    <m/>
  </r>
  <r>
    <n v="1"/>
    <x v="214"/>
    <x v="0"/>
    <x v="4"/>
    <x v="3"/>
    <s v="count"/>
    <n v="111"/>
    <m/>
    <m/>
    <m/>
    <x v="0"/>
    <m/>
    <x v="193"/>
    <m/>
    <m/>
    <n v="56"/>
    <m/>
  </r>
  <r>
    <n v="1"/>
    <x v="214"/>
    <x v="0"/>
    <x v="5"/>
    <x v="0"/>
    <s v="count"/>
    <n v="132"/>
    <m/>
    <m/>
    <m/>
    <x v="0"/>
    <m/>
    <x v="1984"/>
    <m/>
    <m/>
    <n v="886.15384627200001"/>
    <m/>
  </r>
  <r>
    <n v="1"/>
    <x v="214"/>
    <x v="0"/>
    <x v="5"/>
    <x v="1"/>
    <s v="count"/>
    <n v="20338"/>
    <m/>
    <m/>
    <m/>
    <x v="0"/>
    <m/>
    <x v="1985"/>
    <m/>
    <m/>
    <n v="19321"/>
    <m/>
  </r>
  <r>
    <n v="1"/>
    <x v="214"/>
    <x v="0"/>
    <x v="5"/>
    <x v="2"/>
    <s v="count"/>
    <n v="156"/>
    <m/>
    <m/>
    <m/>
    <x v="0"/>
    <m/>
    <x v="522"/>
    <m/>
    <m/>
    <n v="177.72043856499999"/>
    <m/>
  </r>
  <r>
    <n v="1"/>
    <x v="214"/>
    <x v="0"/>
    <x v="5"/>
    <x v="3"/>
    <s v="count"/>
    <n v="430"/>
    <m/>
    <m/>
    <m/>
    <x v="0"/>
    <m/>
    <x v="522"/>
    <m/>
    <m/>
    <n v="215"/>
    <m/>
  </r>
  <r>
    <n v="1"/>
    <x v="214"/>
    <x v="0"/>
    <x v="6"/>
    <x v="0"/>
    <s v="count"/>
    <n v="6"/>
    <m/>
    <m/>
    <m/>
    <x v="0"/>
    <m/>
    <x v="400"/>
    <m/>
    <m/>
    <n v="40.38461539"/>
    <m/>
  </r>
  <r>
    <n v="1"/>
    <x v="214"/>
    <x v="0"/>
    <x v="6"/>
    <x v="1"/>
    <s v="count"/>
    <n v="2877"/>
    <m/>
    <m/>
    <m/>
    <x v="0"/>
    <m/>
    <x v="1986"/>
    <m/>
    <m/>
    <n v="2733"/>
    <m/>
  </r>
  <r>
    <n v="1"/>
    <x v="214"/>
    <x v="0"/>
    <x v="6"/>
    <x v="2"/>
    <s v="count"/>
    <n v="9"/>
    <m/>
    <m/>
    <m/>
    <x v="0"/>
    <m/>
    <x v="337"/>
    <m/>
    <m/>
    <n v="9.9192802919999998"/>
    <m/>
  </r>
  <r>
    <n v="1"/>
    <x v="214"/>
    <x v="0"/>
    <x v="6"/>
    <x v="3"/>
    <s v="count"/>
    <n v="77"/>
    <m/>
    <m/>
    <m/>
    <x v="0"/>
    <m/>
    <x v="340"/>
    <m/>
    <m/>
    <n v="39"/>
    <m/>
  </r>
  <r>
    <n v="1"/>
    <x v="215"/>
    <x v="0"/>
    <x v="0"/>
    <x v="0"/>
    <s v="count"/>
    <n v="82"/>
    <m/>
    <m/>
    <m/>
    <x v="0"/>
    <m/>
    <x v="1987"/>
    <m/>
    <m/>
    <n v="488.076923142"/>
    <m/>
  </r>
  <r>
    <n v="1"/>
    <x v="215"/>
    <x v="0"/>
    <x v="0"/>
    <x v="1"/>
    <s v="count"/>
    <n v="3964"/>
    <m/>
    <m/>
    <m/>
    <x v="0"/>
    <m/>
    <x v="1988"/>
    <m/>
    <m/>
    <n v="3766"/>
    <m/>
  </r>
  <r>
    <n v="1"/>
    <x v="215"/>
    <x v="0"/>
    <x v="0"/>
    <x v="2"/>
    <s v="count"/>
    <n v="143"/>
    <m/>
    <m/>
    <m/>
    <x v="0"/>
    <m/>
    <x v="604"/>
    <m/>
    <m/>
    <n v="163.668124818"/>
    <m/>
  </r>
  <r>
    <n v="1"/>
    <x v="215"/>
    <x v="0"/>
    <x v="0"/>
    <x v="3"/>
    <s v="count"/>
    <n v="46"/>
    <m/>
    <m/>
    <m/>
    <x v="0"/>
    <m/>
    <x v="76"/>
    <m/>
    <m/>
    <n v="23"/>
    <m/>
  </r>
  <r>
    <n v="1"/>
    <x v="215"/>
    <x v="0"/>
    <x v="1"/>
    <x v="0"/>
    <s v="count"/>
    <n v="248"/>
    <m/>
    <m/>
    <m/>
    <x v="0"/>
    <m/>
    <x v="1735"/>
    <m/>
    <m/>
    <n v="1474.615384812"/>
    <m/>
  </r>
  <r>
    <n v="1"/>
    <x v="215"/>
    <x v="0"/>
    <x v="1"/>
    <x v="1"/>
    <s v="count"/>
    <n v="12839"/>
    <m/>
    <m/>
    <m/>
    <x v="0"/>
    <m/>
    <x v="1989"/>
    <m/>
    <m/>
    <n v="12197"/>
    <m/>
  </r>
  <r>
    <n v="1"/>
    <x v="215"/>
    <x v="0"/>
    <x v="1"/>
    <x v="2"/>
    <s v="count"/>
    <n v="186"/>
    <m/>
    <m/>
    <m/>
    <x v="0"/>
    <m/>
    <x v="373"/>
    <m/>
    <m/>
    <n v="213.26452627799998"/>
    <m/>
  </r>
  <r>
    <n v="1"/>
    <x v="215"/>
    <x v="0"/>
    <x v="1"/>
    <x v="3"/>
    <s v="count"/>
    <n v="88"/>
    <m/>
    <m/>
    <m/>
    <x v="0"/>
    <m/>
    <x v="587"/>
    <m/>
    <m/>
    <n v="44"/>
    <m/>
  </r>
  <r>
    <n v="1"/>
    <x v="215"/>
    <x v="0"/>
    <x v="2"/>
    <x v="0"/>
    <s v="count"/>
    <n v="18"/>
    <m/>
    <m/>
    <m/>
    <x v="0"/>
    <m/>
    <x v="462"/>
    <m/>
    <m/>
    <n v="107.30769232200001"/>
    <m/>
  </r>
  <r>
    <n v="1"/>
    <x v="215"/>
    <x v="0"/>
    <x v="2"/>
    <x v="1"/>
    <s v="count"/>
    <n v="2914"/>
    <m/>
    <m/>
    <m/>
    <x v="0"/>
    <m/>
    <x v="1990"/>
    <m/>
    <m/>
    <n v="2768"/>
    <m/>
  </r>
  <r>
    <n v="1"/>
    <x v="215"/>
    <x v="0"/>
    <x v="2"/>
    <x v="2"/>
    <s v="count"/>
    <n v="0"/>
    <m/>
    <m/>
    <m/>
    <x v="0"/>
    <m/>
    <x v="8"/>
    <m/>
    <m/>
    <n v="0"/>
    <m/>
  </r>
  <r>
    <n v="1"/>
    <x v="215"/>
    <x v="0"/>
    <x v="2"/>
    <x v="3"/>
    <s v="count"/>
    <n v="30"/>
    <m/>
    <m/>
    <m/>
    <x v="0"/>
    <m/>
    <x v="66"/>
    <m/>
    <m/>
    <n v="15"/>
    <m/>
  </r>
  <r>
    <n v="1"/>
    <x v="215"/>
    <x v="0"/>
    <x v="3"/>
    <x v="0"/>
    <s v="count"/>
    <n v="264"/>
    <m/>
    <m/>
    <m/>
    <x v="0"/>
    <m/>
    <x v="1991"/>
    <m/>
    <m/>
    <n v="1570.384615594"/>
    <m/>
  </r>
  <r>
    <n v="1"/>
    <x v="215"/>
    <x v="0"/>
    <x v="3"/>
    <x v="1"/>
    <s v="count"/>
    <n v="22958"/>
    <m/>
    <m/>
    <m/>
    <x v="0"/>
    <m/>
    <x v="1992"/>
    <m/>
    <m/>
    <n v="21810"/>
    <m/>
  </r>
  <r>
    <n v="1"/>
    <x v="215"/>
    <x v="0"/>
    <x v="3"/>
    <x v="2"/>
    <s v="count"/>
    <n v="309"/>
    <m/>
    <m/>
    <m/>
    <x v="0"/>
    <m/>
    <x v="1042"/>
    <m/>
    <m/>
    <n v="354.61427043899999"/>
    <m/>
  </r>
  <r>
    <n v="1"/>
    <x v="215"/>
    <x v="0"/>
    <x v="3"/>
    <x v="3"/>
    <s v="count"/>
    <n v="111"/>
    <m/>
    <m/>
    <m/>
    <x v="0"/>
    <m/>
    <x v="193"/>
    <m/>
    <m/>
    <n v="56"/>
    <m/>
  </r>
  <r>
    <n v="1"/>
    <x v="215"/>
    <x v="0"/>
    <x v="4"/>
    <x v="0"/>
    <s v="count"/>
    <n v="57"/>
    <m/>
    <m/>
    <m/>
    <x v="0"/>
    <m/>
    <x v="548"/>
    <m/>
    <m/>
    <n v="339.23076927599999"/>
    <m/>
  </r>
  <r>
    <n v="1"/>
    <x v="215"/>
    <x v="0"/>
    <x v="4"/>
    <x v="1"/>
    <s v="count"/>
    <n v="8453"/>
    <m/>
    <m/>
    <m/>
    <x v="0"/>
    <m/>
    <x v="1993"/>
    <m/>
    <m/>
    <n v="8030"/>
    <m/>
  </r>
  <r>
    <n v="1"/>
    <x v="215"/>
    <x v="0"/>
    <x v="4"/>
    <x v="2"/>
    <s v="count"/>
    <n v="51"/>
    <m/>
    <m/>
    <m/>
    <x v="0"/>
    <m/>
    <x v="453"/>
    <m/>
    <m/>
    <n v="58.689075060999997"/>
    <m/>
  </r>
  <r>
    <n v="1"/>
    <x v="215"/>
    <x v="0"/>
    <x v="4"/>
    <x v="3"/>
    <s v="count"/>
    <n v="57"/>
    <m/>
    <m/>
    <m/>
    <x v="0"/>
    <m/>
    <x v="232"/>
    <m/>
    <m/>
    <n v="29"/>
    <m/>
  </r>
  <r>
    <n v="1"/>
    <x v="215"/>
    <x v="0"/>
    <x v="5"/>
    <x v="0"/>
    <s v="count"/>
    <n v="149"/>
    <m/>
    <m/>
    <m/>
    <x v="0"/>
    <m/>
    <x v="1984"/>
    <m/>
    <m/>
    <n v="886.15384627200001"/>
    <m/>
  </r>
  <r>
    <n v="1"/>
    <x v="215"/>
    <x v="0"/>
    <x v="5"/>
    <x v="1"/>
    <s v="count"/>
    <n v="15188"/>
    <m/>
    <m/>
    <m/>
    <x v="0"/>
    <m/>
    <x v="1994"/>
    <m/>
    <m/>
    <n v="14429"/>
    <m/>
  </r>
  <r>
    <n v="1"/>
    <x v="215"/>
    <x v="0"/>
    <x v="5"/>
    <x v="2"/>
    <s v="count"/>
    <n v="60"/>
    <m/>
    <m/>
    <m/>
    <x v="0"/>
    <m/>
    <x v="1010"/>
    <m/>
    <m/>
    <n v="68.608355352999993"/>
    <m/>
  </r>
  <r>
    <n v="1"/>
    <x v="215"/>
    <x v="0"/>
    <x v="5"/>
    <x v="3"/>
    <s v="count"/>
    <n v="185"/>
    <m/>
    <m/>
    <m/>
    <x v="0"/>
    <m/>
    <x v="462"/>
    <m/>
    <m/>
    <n v="93"/>
    <m/>
  </r>
  <r>
    <n v="1"/>
    <x v="215"/>
    <x v="0"/>
    <x v="6"/>
    <x v="0"/>
    <s v="count"/>
    <n v="0"/>
    <m/>
    <m/>
    <m/>
    <x v="0"/>
    <m/>
    <x v="8"/>
    <m/>
    <m/>
    <n v="0"/>
    <m/>
  </r>
  <r>
    <n v="1"/>
    <x v="215"/>
    <x v="0"/>
    <x v="6"/>
    <x v="1"/>
    <s v="count"/>
    <n v="1645"/>
    <m/>
    <m/>
    <m/>
    <x v="0"/>
    <m/>
    <x v="1995"/>
    <m/>
    <m/>
    <n v="1563"/>
    <m/>
  </r>
  <r>
    <n v="1"/>
    <x v="215"/>
    <x v="0"/>
    <x v="6"/>
    <x v="2"/>
    <s v="count"/>
    <n v="6"/>
    <m/>
    <m/>
    <m/>
    <x v="0"/>
    <m/>
    <x v="43"/>
    <m/>
    <m/>
    <n v="6.6128535279999996"/>
    <m/>
  </r>
  <r>
    <n v="1"/>
    <x v="215"/>
    <x v="0"/>
    <x v="6"/>
    <x v="3"/>
    <s v="count"/>
    <n v="69"/>
    <m/>
    <m/>
    <m/>
    <x v="0"/>
    <m/>
    <x v="400"/>
    <m/>
    <m/>
    <n v="35"/>
    <m/>
  </r>
  <r>
    <n v="1"/>
    <x v="216"/>
    <x v="0"/>
    <x v="0"/>
    <x v="0"/>
    <s v="count"/>
    <n v="0"/>
    <m/>
    <m/>
    <m/>
    <x v="0"/>
    <m/>
    <x v="8"/>
    <m/>
    <m/>
    <n v="0"/>
    <m/>
  </r>
  <r>
    <n v="1"/>
    <x v="216"/>
    <x v="0"/>
    <x v="0"/>
    <x v="1"/>
    <s v="count"/>
    <n v="0"/>
    <m/>
    <m/>
    <m/>
    <x v="0"/>
    <m/>
    <x v="8"/>
    <m/>
    <m/>
    <n v="0"/>
    <m/>
  </r>
  <r>
    <n v="1"/>
    <x v="216"/>
    <x v="0"/>
    <x v="0"/>
    <x v="2"/>
    <s v="count"/>
    <n v="0"/>
    <m/>
    <m/>
    <m/>
    <x v="0"/>
    <m/>
    <x v="8"/>
    <m/>
    <m/>
    <n v="0"/>
    <m/>
  </r>
  <r>
    <n v="1"/>
    <x v="216"/>
    <x v="0"/>
    <x v="0"/>
    <x v="3"/>
    <s v="count"/>
    <n v="0"/>
    <m/>
    <m/>
    <m/>
    <x v="0"/>
    <m/>
    <x v="8"/>
    <m/>
    <m/>
    <n v="0"/>
    <m/>
  </r>
  <r>
    <n v="1"/>
    <x v="216"/>
    <x v="0"/>
    <x v="1"/>
    <x v="0"/>
    <s v="count"/>
    <n v="0"/>
    <m/>
    <m/>
    <m/>
    <x v="0"/>
    <m/>
    <x v="8"/>
    <m/>
    <m/>
    <n v="0"/>
    <m/>
  </r>
  <r>
    <n v="1"/>
    <x v="216"/>
    <x v="0"/>
    <x v="1"/>
    <x v="1"/>
    <s v="count"/>
    <n v="0"/>
    <m/>
    <m/>
    <m/>
    <x v="0"/>
    <m/>
    <x v="8"/>
    <m/>
    <m/>
    <n v="0"/>
    <m/>
  </r>
  <r>
    <n v="1"/>
    <x v="216"/>
    <x v="0"/>
    <x v="1"/>
    <x v="2"/>
    <s v="count"/>
    <n v="0"/>
    <m/>
    <m/>
    <m/>
    <x v="0"/>
    <m/>
    <x v="8"/>
    <m/>
    <m/>
    <n v="0"/>
    <m/>
  </r>
  <r>
    <n v="1"/>
    <x v="216"/>
    <x v="0"/>
    <x v="1"/>
    <x v="3"/>
    <s v="count"/>
    <n v="0"/>
    <m/>
    <m/>
    <m/>
    <x v="0"/>
    <m/>
    <x v="8"/>
    <m/>
    <m/>
    <n v="0"/>
    <m/>
  </r>
  <r>
    <n v="1"/>
    <x v="216"/>
    <x v="0"/>
    <x v="2"/>
    <x v="0"/>
    <s v="count"/>
    <n v="9"/>
    <m/>
    <m/>
    <m/>
    <x v="0"/>
    <m/>
    <x v="451"/>
    <m/>
    <m/>
    <n v="91.153846165999994"/>
    <m/>
  </r>
  <r>
    <n v="1"/>
    <x v="216"/>
    <x v="0"/>
    <x v="2"/>
    <x v="1"/>
    <s v="count"/>
    <n v="2705"/>
    <m/>
    <m/>
    <m/>
    <x v="0"/>
    <m/>
    <x v="1996"/>
    <m/>
    <m/>
    <n v="2570"/>
    <m/>
  </r>
  <r>
    <n v="1"/>
    <x v="216"/>
    <x v="0"/>
    <x v="2"/>
    <x v="2"/>
    <s v="count"/>
    <n v="84"/>
    <m/>
    <m/>
    <m/>
    <x v="0"/>
    <m/>
    <x v="697"/>
    <m/>
    <m/>
    <n v="386.02532469699997"/>
    <m/>
  </r>
  <r>
    <n v="1"/>
    <x v="216"/>
    <x v="0"/>
    <x v="2"/>
    <x v="3"/>
    <s v="count"/>
    <n v="117"/>
    <m/>
    <m/>
    <m/>
    <x v="0"/>
    <m/>
    <x v="370"/>
    <m/>
    <m/>
    <n v="59"/>
    <m/>
  </r>
  <r>
    <n v="1"/>
    <x v="216"/>
    <x v="0"/>
    <x v="3"/>
    <x v="0"/>
    <s v="count"/>
    <n v="0"/>
    <m/>
    <m/>
    <m/>
    <x v="0"/>
    <m/>
    <x v="8"/>
    <m/>
    <m/>
    <n v="0"/>
    <m/>
  </r>
  <r>
    <n v="1"/>
    <x v="216"/>
    <x v="0"/>
    <x v="3"/>
    <x v="1"/>
    <s v="count"/>
    <n v="0"/>
    <m/>
    <m/>
    <m/>
    <x v="0"/>
    <m/>
    <x v="8"/>
    <m/>
    <m/>
    <n v="0"/>
    <m/>
  </r>
  <r>
    <n v="1"/>
    <x v="216"/>
    <x v="0"/>
    <x v="3"/>
    <x v="2"/>
    <s v="count"/>
    <n v="0"/>
    <m/>
    <m/>
    <m/>
    <x v="0"/>
    <m/>
    <x v="8"/>
    <m/>
    <m/>
    <n v="0"/>
    <m/>
  </r>
  <r>
    <n v="1"/>
    <x v="216"/>
    <x v="0"/>
    <x v="3"/>
    <x v="3"/>
    <s v="count"/>
    <n v="0"/>
    <m/>
    <m/>
    <m/>
    <x v="0"/>
    <m/>
    <x v="8"/>
    <m/>
    <m/>
    <n v="0"/>
    <m/>
  </r>
  <r>
    <n v="1"/>
    <x v="216"/>
    <x v="0"/>
    <x v="4"/>
    <x v="0"/>
    <s v="count"/>
    <n v="0"/>
    <m/>
    <m/>
    <m/>
    <x v="0"/>
    <m/>
    <x v="8"/>
    <m/>
    <m/>
    <n v="0"/>
    <m/>
  </r>
  <r>
    <n v="1"/>
    <x v="216"/>
    <x v="0"/>
    <x v="4"/>
    <x v="1"/>
    <s v="count"/>
    <n v="1593"/>
    <m/>
    <m/>
    <m/>
    <x v="0"/>
    <m/>
    <x v="1997"/>
    <m/>
    <m/>
    <n v="1513"/>
    <m/>
  </r>
  <r>
    <n v="1"/>
    <x v="216"/>
    <x v="0"/>
    <x v="4"/>
    <x v="2"/>
    <s v="count"/>
    <n v="42"/>
    <m/>
    <m/>
    <m/>
    <x v="0"/>
    <m/>
    <x v="13"/>
    <m/>
    <m/>
    <n v="192.59935900299999"/>
    <m/>
  </r>
  <r>
    <n v="1"/>
    <x v="216"/>
    <x v="0"/>
    <x v="4"/>
    <x v="3"/>
    <s v="count"/>
    <n v="210"/>
    <m/>
    <m/>
    <m/>
    <x v="0"/>
    <m/>
    <x v="677"/>
    <m/>
    <m/>
    <n v="105"/>
    <m/>
  </r>
  <r>
    <n v="1"/>
    <x v="216"/>
    <x v="0"/>
    <x v="5"/>
    <x v="0"/>
    <s v="count"/>
    <n v="75"/>
    <m/>
    <m/>
    <m/>
    <x v="0"/>
    <m/>
    <x v="1584"/>
    <m/>
    <m/>
    <n v="758.07692317800002"/>
    <m/>
  </r>
  <r>
    <n v="1"/>
    <x v="216"/>
    <x v="0"/>
    <x v="5"/>
    <x v="1"/>
    <s v="count"/>
    <n v="7538"/>
    <m/>
    <m/>
    <m/>
    <x v="0"/>
    <m/>
    <x v="1998"/>
    <m/>
    <m/>
    <n v="7161"/>
    <m/>
  </r>
  <r>
    <n v="1"/>
    <x v="216"/>
    <x v="0"/>
    <x v="5"/>
    <x v="2"/>
    <s v="count"/>
    <n v="33"/>
    <m/>
    <m/>
    <m/>
    <x v="0"/>
    <m/>
    <x v="89"/>
    <m/>
    <m/>
    <n v="151.26902445299999"/>
    <m/>
  </r>
  <r>
    <n v="1"/>
    <x v="216"/>
    <x v="0"/>
    <x v="5"/>
    <x v="3"/>
    <s v="count"/>
    <n v="857"/>
    <m/>
    <m/>
    <m/>
    <x v="0"/>
    <m/>
    <x v="1042"/>
    <m/>
    <m/>
    <n v="429"/>
    <m/>
  </r>
  <r>
    <n v="1"/>
    <x v="216"/>
    <x v="0"/>
    <x v="6"/>
    <x v="0"/>
    <s v="count"/>
    <n v="6"/>
    <m/>
    <m/>
    <m/>
    <x v="0"/>
    <m/>
    <x v="128"/>
    <m/>
    <m/>
    <n v="61.153846162000001"/>
    <m/>
  </r>
  <r>
    <n v="1"/>
    <x v="216"/>
    <x v="0"/>
    <x v="6"/>
    <x v="1"/>
    <s v="count"/>
    <n v="2124"/>
    <m/>
    <m/>
    <m/>
    <x v="0"/>
    <m/>
    <x v="1999"/>
    <m/>
    <m/>
    <n v="2018"/>
    <m/>
  </r>
  <r>
    <n v="1"/>
    <x v="216"/>
    <x v="0"/>
    <x v="6"/>
    <x v="2"/>
    <s v="count"/>
    <n v="3"/>
    <m/>
    <m/>
    <m/>
    <x v="0"/>
    <m/>
    <x v="320"/>
    <m/>
    <m/>
    <n v="14.052313746999999"/>
    <m/>
  </r>
  <r>
    <n v="1"/>
    <x v="216"/>
    <x v="0"/>
    <x v="6"/>
    <x v="3"/>
    <s v="count"/>
    <n v="292"/>
    <m/>
    <m/>
    <m/>
    <x v="0"/>
    <m/>
    <x v="131"/>
    <m/>
    <m/>
    <n v="146"/>
    <m/>
  </r>
  <r>
    <n v="1"/>
    <x v="217"/>
    <x v="0"/>
    <x v="0"/>
    <x v="0"/>
    <s v="count"/>
    <n v="733"/>
    <m/>
    <m/>
    <m/>
    <x v="0"/>
    <m/>
    <x v="2000"/>
    <m/>
    <m/>
    <n v="2268.4615387640001"/>
    <m/>
  </r>
  <r>
    <n v="1"/>
    <x v="217"/>
    <x v="0"/>
    <x v="0"/>
    <x v="1"/>
    <s v="count"/>
    <n v="8556"/>
    <m/>
    <m/>
    <m/>
    <x v="0"/>
    <m/>
    <x v="2001"/>
    <m/>
    <m/>
    <n v="8128"/>
    <m/>
  </r>
  <r>
    <n v="1"/>
    <x v="217"/>
    <x v="0"/>
    <x v="0"/>
    <x v="2"/>
    <s v="count"/>
    <n v="1040"/>
    <m/>
    <m/>
    <m/>
    <x v="0"/>
    <m/>
    <x v="1797"/>
    <m/>
    <m/>
    <n v="1044.0042507329999"/>
    <m/>
  </r>
  <r>
    <n v="1"/>
    <x v="217"/>
    <x v="0"/>
    <x v="0"/>
    <x v="3"/>
    <s v="count"/>
    <n v="121"/>
    <m/>
    <m/>
    <m/>
    <x v="0"/>
    <m/>
    <x v="585"/>
    <m/>
    <m/>
    <n v="61"/>
    <m/>
  </r>
  <r>
    <n v="1"/>
    <x v="217"/>
    <x v="0"/>
    <x v="1"/>
    <x v="0"/>
    <s v="count"/>
    <n v="12"/>
    <m/>
    <m/>
    <m/>
    <x v="0"/>
    <m/>
    <x v="312"/>
    <m/>
    <m/>
    <n v="36.923076928"/>
    <m/>
  </r>
  <r>
    <n v="1"/>
    <x v="217"/>
    <x v="0"/>
    <x v="1"/>
    <x v="1"/>
    <s v="count"/>
    <n v="1911"/>
    <m/>
    <m/>
    <m/>
    <x v="0"/>
    <m/>
    <x v="2002"/>
    <m/>
    <m/>
    <n v="1815"/>
    <m/>
  </r>
  <r>
    <n v="1"/>
    <x v="217"/>
    <x v="0"/>
    <x v="1"/>
    <x v="2"/>
    <s v="count"/>
    <n v="52"/>
    <m/>
    <m/>
    <m/>
    <x v="0"/>
    <m/>
    <x v="385"/>
    <m/>
    <m/>
    <n v="52.076221532999995"/>
    <m/>
  </r>
  <r>
    <n v="1"/>
    <x v="217"/>
    <x v="0"/>
    <x v="1"/>
    <x v="3"/>
    <s v="count"/>
    <n v="15"/>
    <m/>
    <m/>
    <m/>
    <x v="0"/>
    <m/>
    <x v="43"/>
    <m/>
    <m/>
    <n v="8"/>
    <m/>
  </r>
  <r>
    <n v="1"/>
    <x v="217"/>
    <x v="0"/>
    <x v="2"/>
    <x v="0"/>
    <s v="count"/>
    <n v="21"/>
    <m/>
    <m/>
    <m/>
    <x v="0"/>
    <m/>
    <x v="193"/>
    <m/>
    <m/>
    <n v="64.615384624000001"/>
    <m/>
  </r>
  <r>
    <n v="1"/>
    <x v="217"/>
    <x v="0"/>
    <x v="2"/>
    <x v="1"/>
    <s v="count"/>
    <n v="1690"/>
    <m/>
    <m/>
    <m/>
    <x v="0"/>
    <m/>
    <x v="2003"/>
    <m/>
    <m/>
    <n v="1606"/>
    <m/>
  </r>
  <r>
    <n v="1"/>
    <x v="217"/>
    <x v="0"/>
    <x v="2"/>
    <x v="2"/>
    <s v="count"/>
    <n v="15"/>
    <m/>
    <m/>
    <m/>
    <x v="0"/>
    <m/>
    <x v="275"/>
    <m/>
    <m/>
    <n v="14.878920438"/>
    <m/>
  </r>
  <r>
    <n v="1"/>
    <x v="217"/>
    <x v="0"/>
    <x v="2"/>
    <x v="3"/>
    <s v="count"/>
    <n v="3"/>
    <m/>
    <m/>
    <m/>
    <x v="0"/>
    <m/>
    <x v="401"/>
    <m/>
    <m/>
    <n v="2"/>
    <m/>
  </r>
  <r>
    <n v="1"/>
    <x v="217"/>
    <x v="0"/>
    <x v="3"/>
    <x v="0"/>
    <s v="count"/>
    <n v="241"/>
    <m/>
    <m/>
    <m/>
    <x v="0"/>
    <m/>
    <x v="892"/>
    <m/>
    <m/>
    <n v="745.38461548400005"/>
    <m/>
  </r>
  <r>
    <n v="1"/>
    <x v="217"/>
    <x v="0"/>
    <x v="3"/>
    <x v="1"/>
    <s v="count"/>
    <n v="9263"/>
    <m/>
    <m/>
    <m/>
    <x v="0"/>
    <m/>
    <x v="2004"/>
    <m/>
    <m/>
    <n v="8800"/>
    <m/>
  </r>
  <r>
    <n v="1"/>
    <x v="217"/>
    <x v="0"/>
    <x v="3"/>
    <x v="2"/>
    <s v="count"/>
    <n v="257"/>
    <m/>
    <m/>
    <m/>
    <x v="0"/>
    <m/>
    <x v="1571"/>
    <m/>
    <m/>
    <n v="257.90128759199996"/>
    <m/>
  </r>
  <r>
    <n v="1"/>
    <x v="217"/>
    <x v="0"/>
    <x v="3"/>
    <x v="3"/>
    <s v="count"/>
    <n v="53"/>
    <m/>
    <m/>
    <m/>
    <x v="0"/>
    <m/>
    <x v="355"/>
    <m/>
    <m/>
    <n v="27"/>
    <m/>
  </r>
  <r>
    <n v="1"/>
    <x v="217"/>
    <x v="0"/>
    <x v="4"/>
    <x v="0"/>
    <s v="count"/>
    <n v="108"/>
    <m/>
    <m/>
    <m/>
    <x v="0"/>
    <m/>
    <x v="1657"/>
    <m/>
    <m/>
    <n v="334.61538466000002"/>
    <m/>
  </r>
  <r>
    <n v="1"/>
    <x v="217"/>
    <x v="0"/>
    <x v="4"/>
    <x v="1"/>
    <s v="count"/>
    <n v="9457"/>
    <m/>
    <m/>
    <m/>
    <x v="0"/>
    <m/>
    <x v="2005"/>
    <m/>
    <m/>
    <n v="8984"/>
    <m/>
  </r>
  <r>
    <n v="1"/>
    <x v="217"/>
    <x v="0"/>
    <x v="4"/>
    <x v="2"/>
    <s v="count"/>
    <n v="123"/>
    <m/>
    <m/>
    <m/>
    <x v="0"/>
    <m/>
    <x v="215"/>
    <m/>
    <m/>
    <n v="123.16439695899999"/>
    <m/>
  </r>
  <r>
    <n v="1"/>
    <x v="217"/>
    <x v="0"/>
    <x v="4"/>
    <x v="3"/>
    <s v="count"/>
    <n v="151"/>
    <m/>
    <m/>
    <m/>
    <x v="0"/>
    <m/>
    <x v="557"/>
    <m/>
    <m/>
    <n v="76"/>
    <m/>
  </r>
  <r>
    <n v="1"/>
    <x v="217"/>
    <x v="0"/>
    <x v="5"/>
    <x v="0"/>
    <s v="count"/>
    <n v="107"/>
    <m/>
    <m/>
    <m/>
    <x v="0"/>
    <m/>
    <x v="518"/>
    <m/>
    <m/>
    <n v="331.153846198"/>
    <m/>
  </r>
  <r>
    <n v="1"/>
    <x v="217"/>
    <x v="0"/>
    <x v="5"/>
    <x v="1"/>
    <s v="count"/>
    <n v="8995"/>
    <m/>
    <m/>
    <m/>
    <x v="0"/>
    <m/>
    <x v="2006"/>
    <m/>
    <m/>
    <n v="8545"/>
    <m/>
  </r>
  <r>
    <n v="1"/>
    <x v="217"/>
    <x v="0"/>
    <x v="5"/>
    <x v="2"/>
    <s v="count"/>
    <n v="47"/>
    <m/>
    <m/>
    <m/>
    <x v="0"/>
    <m/>
    <x v="525"/>
    <m/>
    <m/>
    <n v="47.116581386999997"/>
    <m/>
  </r>
  <r>
    <n v="1"/>
    <x v="217"/>
    <x v="0"/>
    <x v="5"/>
    <x v="3"/>
    <s v="count"/>
    <n v="246"/>
    <m/>
    <m/>
    <m/>
    <x v="0"/>
    <m/>
    <x v="1195"/>
    <m/>
    <m/>
    <n v="123"/>
    <m/>
  </r>
  <r>
    <n v="1"/>
    <x v="217"/>
    <x v="0"/>
    <x v="6"/>
    <x v="0"/>
    <s v="count"/>
    <n v="9"/>
    <m/>
    <m/>
    <m/>
    <x v="0"/>
    <m/>
    <x v="397"/>
    <m/>
    <m/>
    <n v="27.692307696"/>
    <m/>
  </r>
  <r>
    <n v="1"/>
    <x v="217"/>
    <x v="0"/>
    <x v="6"/>
    <x v="1"/>
    <s v="count"/>
    <n v="1552"/>
    <m/>
    <m/>
    <m/>
    <x v="0"/>
    <m/>
    <x v="2007"/>
    <m/>
    <m/>
    <n v="1474"/>
    <m/>
  </r>
  <r>
    <n v="1"/>
    <x v="217"/>
    <x v="0"/>
    <x v="6"/>
    <x v="2"/>
    <s v="count"/>
    <n v="27"/>
    <m/>
    <m/>
    <m/>
    <x v="0"/>
    <m/>
    <x v="516"/>
    <m/>
    <m/>
    <n v="27.278020802999997"/>
    <m/>
  </r>
  <r>
    <n v="1"/>
    <x v="217"/>
    <x v="0"/>
    <x v="6"/>
    <x v="3"/>
    <s v="count"/>
    <n v="80"/>
    <m/>
    <m/>
    <m/>
    <x v="0"/>
    <m/>
    <x v="186"/>
    <m/>
    <m/>
    <n v="40"/>
    <m/>
  </r>
  <r>
    <n v="1"/>
    <x v="218"/>
    <x v="0"/>
    <x v="0"/>
    <x v="0"/>
    <s v="count"/>
    <n v="96"/>
    <m/>
    <m/>
    <m/>
    <x v="0"/>
    <m/>
    <x v="65"/>
    <m/>
    <m/>
    <n v="347.30769235399998"/>
    <m/>
  </r>
  <r>
    <n v="1"/>
    <x v="218"/>
    <x v="0"/>
    <x v="0"/>
    <x v="1"/>
    <s v="count"/>
    <n v="2361"/>
    <m/>
    <m/>
    <m/>
    <x v="0"/>
    <m/>
    <x v="2008"/>
    <m/>
    <m/>
    <n v="2243"/>
    <m/>
  </r>
  <r>
    <n v="1"/>
    <x v="218"/>
    <x v="0"/>
    <x v="0"/>
    <x v="2"/>
    <s v="count"/>
    <n v="93"/>
    <m/>
    <m/>
    <m/>
    <x v="0"/>
    <m/>
    <x v="798"/>
    <m/>
    <m/>
    <n v="87.620309245999991"/>
    <m/>
  </r>
  <r>
    <n v="1"/>
    <x v="218"/>
    <x v="0"/>
    <x v="0"/>
    <x v="3"/>
    <s v="count"/>
    <n v="10"/>
    <m/>
    <m/>
    <m/>
    <x v="0"/>
    <m/>
    <x v="342"/>
    <m/>
    <m/>
    <n v="5"/>
    <m/>
  </r>
  <r>
    <n v="1"/>
    <x v="218"/>
    <x v="0"/>
    <x v="1"/>
    <x v="0"/>
    <s v="count"/>
    <n v="346"/>
    <m/>
    <m/>
    <m/>
    <x v="0"/>
    <m/>
    <x v="2009"/>
    <m/>
    <m/>
    <n v="1250.769230936"/>
    <m/>
  </r>
  <r>
    <n v="1"/>
    <x v="218"/>
    <x v="0"/>
    <x v="1"/>
    <x v="1"/>
    <s v="count"/>
    <n v="6150"/>
    <m/>
    <m/>
    <m/>
    <x v="0"/>
    <m/>
    <x v="2010"/>
    <m/>
    <m/>
    <n v="5843"/>
    <m/>
  </r>
  <r>
    <n v="1"/>
    <x v="218"/>
    <x v="0"/>
    <x v="1"/>
    <x v="2"/>
    <s v="count"/>
    <n v="244"/>
    <m/>
    <m/>
    <m/>
    <x v="0"/>
    <m/>
    <x v="474"/>
    <m/>
    <m/>
    <n v="228.97005340699999"/>
    <m/>
  </r>
  <r>
    <n v="1"/>
    <x v="218"/>
    <x v="0"/>
    <x v="1"/>
    <x v="3"/>
    <s v="count"/>
    <n v="56"/>
    <m/>
    <m/>
    <m/>
    <x v="0"/>
    <m/>
    <x v="387"/>
    <m/>
    <m/>
    <n v="28"/>
    <m/>
  </r>
  <r>
    <n v="1"/>
    <x v="218"/>
    <x v="0"/>
    <x v="2"/>
    <x v="0"/>
    <s v="count"/>
    <n v="0"/>
    <m/>
    <m/>
    <m/>
    <x v="0"/>
    <m/>
    <x v="8"/>
    <m/>
    <m/>
    <n v="0"/>
    <m/>
  </r>
  <r>
    <n v="1"/>
    <x v="218"/>
    <x v="0"/>
    <x v="2"/>
    <x v="1"/>
    <s v="count"/>
    <n v="0"/>
    <m/>
    <m/>
    <m/>
    <x v="0"/>
    <m/>
    <x v="8"/>
    <m/>
    <m/>
    <n v="0"/>
    <m/>
  </r>
  <r>
    <n v="1"/>
    <x v="218"/>
    <x v="0"/>
    <x v="2"/>
    <x v="2"/>
    <s v="count"/>
    <n v="0"/>
    <m/>
    <m/>
    <m/>
    <x v="0"/>
    <m/>
    <x v="8"/>
    <m/>
    <m/>
    <n v="0"/>
    <m/>
  </r>
  <r>
    <n v="1"/>
    <x v="218"/>
    <x v="0"/>
    <x v="2"/>
    <x v="3"/>
    <s v="count"/>
    <n v="0"/>
    <m/>
    <m/>
    <m/>
    <x v="0"/>
    <m/>
    <x v="8"/>
    <m/>
    <m/>
    <n v="0"/>
    <m/>
  </r>
  <r>
    <n v="1"/>
    <x v="218"/>
    <x v="0"/>
    <x v="3"/>
    <x v="0"/>
    <s v="count"/>
    <n v="140"/>
    <m/>
    <m/>
    <m/>
    <x v="0"/>
    <m/>
    <x v="1724"/>
    <m/>
    <m/>
    <n v="506.538461606"/>
    <m/>
  </r>
  <r>
    <n v="1"/>
    <x v="218"/>
    <x v="0"/>
    <x v="3"/>
    <x v="1"/>
    <s v="count"/>
    <n v="7222"/>
    <m/>
    <m/>
    <m/>
    <x v="0"/>
    <m/>
    <x v="2011"/>
    <m/>
    <m/>
    <n v="6861"/>
    <m/>
  </r>
  <r>
    <n v="1"/>
    <x v="218"/>
    <x v="0"/>
    <x v="3"/>
    <x v="2"/>
    <s v="count"/>
    <n v="405"/>
    <m/>
    <m/>
    <m/>
    <x v="0"/>
    <m/>
    <x v="2012"/>
    <m/>
    <m/>
    <n v="380.23907785999995"/>
    <m/>
  </r>
  <r>
    <n v="1"/>
    <x v="218"/>
    <x v="0"/>
    <x v="3"/>
    <x v="3"/>
    <s v="count"/>
    <n v="110"/>
    <m/>
    <m/>
    <m/>
    <x v="0"/>
    <m/>
    <x v="25"/>
    <m/>
    <m/>
    <n v="55"/>
    <m/>
  </r>
  <r>
    <n v="1"/>
    <x v="218"/>
    <x v="0"/>
    <x v="4"/>
    <x v="0"/>
    <s v="count"/>
    <n v="22"/>
    <m/>
    <m/>
    <m/>
    <x v="0"/>
    <m/>
    <x v="815"/>
    <m/>
    <m/>
    <n v="79.615384626000008"/>
    <m/>
  </r>
  <r>
    <n v="1"/>
    <x v="218"/>
    <x v="0"/>
    <x v="4"/>
    <x v="1"/>
    <s v="count"/>
    <n v="2329"/>
    <m/>
    <m/>
    <m/>
    <x v="0"/>
    <m/>
    <x v="2013"/>
    <m/>
    <m/>
    <n v="2213"/>
    <m/>
  </r>
  <r>
    <n v="1"/>
    <x v="218"/>
    <x v="0"/>
    <x v="4"/>
    <x v="2"/>
    <s v="count"/>
    <n v="25"/>
    <m/>
    <m/>
    <m/>
    <x v="0"/>
    <m/>
    <x v="387"/>
    <m/>
    <m/>
    <n v="23.144987347999997"/>
    <m/>
  </r>
  <r>
    <n v="1"/>
    <x v="218"/>
    <x v="0"/>
    <x v="4"/>
    <x v="3"/>
    <s v="count"/>
    <n v="9"/>
    <m/>
    <m/>
    <m/>
    <x v="0"/>
    <m/>
    <x v="342"/>
    <m/>
    <m/>
    <n v="5"/>
    <m/>
  </r>
  <r>
    <n v="1"/>
    <x v="218"/>
    <x v="0"/>
    <x v="5"/>
    <x v="0"/>
    <s v="count"/>
    <n v="52"/>
    <m/>
    <m/>
    <m/>
    <x v="0"/>
    <m/>
    <x v="28"/>
    <m/>
    <m/>
    <n v="188.07692310199999"/>
    <m/>
  </r>
  <r>
    <n v="1"/>
    <x v="218"/>
    <x v="0"/>
    <x v="5"/>
    <x v="1"/>
    <s v="count"/>
    <n v="9420"/>
    <m/>
    <m/>
    <m/>
    <x v="0"/>
    <m/>
    <x v="963"/>
    <m/>
    <m/>
    <n v="8949"/>
    <m/>
  </r>
  <r>
    <n v="1"/>
    <x v="218"/>
    <x v="0"/>
    <x v="5"/>
    <x v="2"/>
    <s v="count"/>
    <n v="133"/>
    <m/>
    <m/>
    <m/>
    <x v="0"/>
    <m/>
    <x v="63"/>
    <m/>
    <m/>
    <n v="124.81761034099999"/>
    <m/>
  </r>
  <r>
    <n v="1"/>
    <x v="218"/>
    <x v="0"/>
    <x v="5"/>
    <x v="3"/>
    <s v="count"/>
    <n v="45"/>
    <m/>
    <m/>
    <m/>
    <x v="0"/>
    <m/>
    <x v="76"/>
    <m/>
    <m/>
    <n v="23"/>
    <m/>
  </r>
  <r>
    <n v="1"/>
    <x v="218"/>
    <x v="0"/>
    <x v="6"/>
    <x v="0"/>
    <s v="count"/>
    <n v="6"/>
    <m/>
    <m/>
    <m/>
    <x v="0"/>
    <m/>
    <x v="15"/>
    <m/>
    <m/>
    <n v="21.923076926"/>
    <m/>
  </r>
  <r>
    <n v="1"/>
    <x v="218"/>
    <x v="0"/>
    <x v="6"/>
    <x v="1"/>
    <s v="count"/>
    <n v="762"/>
    <m/>
    <m/>
    <m/>
    <x v="0"/>
    <m/>
    <x v="2014"/>
    <m/>
    <m/>
    <n v="724"/>
    <m/>
  </r>
  <r>
    <n v="1"/>
    <x v="218"/>
    <x v="0"/>
    <x v="6"/>
    <x v="2"/>
    <s v="count"/>
    <n v="6"/>
    <m/>
    <m/>
    <m/>
    <x v="0"/>
    <m/>
    <x v="134"/>
    <m/>
    <m/>
    <n v="5.7862468369999993"/>
    <m/>
  </r>
  <r>
    <n v="1"/>
    <x v="218"/>
    <x v="0"/>
    <x v="6"/>
    <x v="3"/>
    <s v="count"/>
    <n v="16"/>
    <m/>
    <m/>
    <m/>
    <x v="0"/>
    <m/>
    <x v="43"/>
    <m/>
    <m/>
    <n v="8"/>
    <m/>
  </r>
  <r>
    <n v="1"/>
    <x v="219"/>
    <x v="0"/>
    <x v="0"/>
    <x v="0"/>
    <s v="count"/>
    <n v="0"/>
    <m/>
    <m/>
    <m/>
    <x v="0"/>
    <m/>
    <x v="8"/>
    <m/>
    <m/>
    <n v="0"/>
    <m/>
  </r>
  <r>
    <n v="1"/>
    <x v="219"/>
    <x v="0"/>
    <x v="0"/>
    <x v="1"/>
    <s v="count"/>
    <n v="0"/>
    <m/>
    <m/>
    <m/>
    <x v="0"/>
    <m/>
    <x v="8"/>
    <m/>
    <m/>
    <n v="0"/>
    <m/>
  </r>
  <r>
    <n v="1"/>
    <x v="219"/>
    <x v="0"/>
    <x v="0"/>
    <x v="2"/>
    <s v="count"/>
    <n v="0"/>
    <m/>
    <m/>
    <m/>
    <x v="0"/>
    <m/>
    <x v="8"/>
    <m/>
    <m/>
    <n v="0"/>
    <m/>
  </r>
  <r>
    <n v="1"/>
    <x v="219"/>
    <x v="0"/>
    <x v="0"/>
    <x v="3"/>
    <s v="count"/>
    <n v="0"/>
    <m/>
    <m/>
    <m/>
    <x v="0"/>
    <m/>
    <x v="8"/>
    <m/>
    <m/>
    <n v="0"/>
    <m/>
  </r>
  <r>
    <n v="1"/>
    <x v="219"/>
    <x v="0"/>
    <x v="1"/>
    <x v="0"/>
    <s v="count"/>
    <n v="12"/>
    <m/>
    <m/>
    <m/>
    <x v="0"/>
    <m/>
    <x v="451"/>
    <m/>
    <m/>
    <n v="91.153846165999994"/>
    <m/>
  </r>
  <r>
    <n v="1"/>
    <x v="219"/>
    <x v="0"/>
    <x v="1"/>
    <x v="1"/>
    <s v="count"/>
    <n v="1766"/>
    <m/>
    <m/>
    <m/>
    <x v="0"/>
    <m/>
    <x v="2015"/>
    <m/>
    <m/>
    <n v="1678"/>
    <m/>
  </r>
  <r>
    <n v="1"/>
    <x v="219"/>
    <x v="0"/>
    <x v="1"/>
    <x v="2"/>
    <s v="count"/>
    <n v="188"/>
    <m/>
    <m/>
    <m/>
    <x v="0"/>
    <m/>
    <x v="1314"/>
    <m/>
    <m/>
    <n v="203.34524598599998"/>
    <m/>
  </r>
  <r>
    <n v="1"/>
    <x v="219"/>
    <x v="0"/>
    <x v="1"/>
    <x v="3"/>
    <s v="count"/>
    <n v="18"/>
    <m/>
    <m/>
    <m/>
    <x v="0"/>
    <m/>
    <x v="146"/>
    <m/>
    <m/>
    <n v="9"/>
    <m/>
  </r>
  <r>
    <n v="1"/>
    <x v="219"/>
    <x v="0"/>
    <x v="2"/>
    <x v="0"/>
    <s v="count"/>
    <n v="173"/>
    <m/>
    <m/>
    <m/>
    <x v="0"/>
    <m/>
    <x v="2016"/>
    <m/>
    <m/>
    <n v="1318.8461540220001"/>
    <m/>
  </r>
  <r>
    <n v="1"/>
    <x v="219"/>
    <x v="0"/>
    <x v="2"/>
    <x v="1"/>
    <s v="count"/>
    <n v="12767"/>
    <m/>
    <m/>
    <m/>
    <x v="0"/>
    <m/>
    <x v="2017"/>
    <m/>
    <m/>
    <n v="12129"/>
    <m/>
  </r>
  <r>
    <n v="1"/>
    <x v="219"/>
    <x v="0"/>
    <x v="2"/>
    <x v="2"/>
    <s v="count"/>
    <n v="327"/>
    <m/>
    <m/>
    <m/>
    <x v="0"/>
    <m/>
    <x v="442"/>
    <m/>
    <m/>
    <n v="352.961057057"/>
    <m/>
  </r>
  <r>
    <n v="1"/>
    <x v="219"/>
    <x v="0"/>
    <x v="2"/>
    <x v="3"/>
    <s v="count"/>
    <n v="69"/>
    <m/>
    <m/>
    <m/>
    <x v="0"/>
    <m/>
    <x v="400"/>
    <m/>
    <m/>
    <n v="35"/>
    <m/>
  </r>
  <r>
    <n v="1"/>
    <x v="219"/>
    <x v="0"/>
    <x v="3"/>
    <x v="0"/>
    <s v="count"/>
    <n v="31"/>
    <m/>
    <m/>
    <m/>
    <x v="0"/>
    <m/>
    <x v="102"/>
    <m/>
    <m/>
    <n v="236.53846157000001"/>
    <m/>
  </r>
  <r>
    <n v="1"/>
    <x v="219"/>
    <x v="0"/>
    <x v="3"/>
    <x v="1"/>
    <s v="count"/>
    <n v="2583"/>
    <m/>
    <m/>
    <m/>
    <x v="0"/>
    <m/>
    <x v="1660"/>
    <m/>
    <m/>
    <n v="2454"/>
    <m/>
  </r>
  <r>
    <n v="1"/>
    <x v="219"/>
    <x v="0"/>
    <x v="3"/>
    <x v="2"/>
    <s v="count"/>
    <n v="254"/>
    <m/>
    <m/>
    <m/>
    <x v="0"/>
    <m/>
    <x v="1005"/>
    <m/>
    <m/>
    <n v="274.43342141199997"/>
    <m/>
  </r>
  <r>
    <n v="1"/>
    <x v="219"/>
    <x v="0"/>
    <x v="3"/>
    <x v="3"/>
    <s v="count"/>
    <n v="12"/>
    <m/>
    <m/>
    <m/>
    <x v="0"/>
    <m/>
    <x v="16"/>
    <m/>
    <m/>
    <n v="6"/>
    <m/>
  </r>
  <r>
    <n v="1"/>
    <x v="219"/>
    <x v="0"/>
    <x v="4"/>
    <x v="0"/>
    <s v="count"/>
    <n v="51"/>
    <m/>
    <m/>
    <m/>
    <x v="0"/>
    <m/>
    <x v="1560"/>
    <m/>
    <m/>
    <n v="388.84615389800001"/>
    <m/>
  </r>
  <r>
    <n v="1"/>
    <x v="219"/>
    <x v="0"/>
    <x v="4"/>
    <x v="1"/>
    <s v="count"/>
    <n v="7384"/>
    <m/>
    <m/>
    <m/>
    <x v="0"/>
    <m/>
    <x v="1706"/>
    <m/>
    <m/>
    <n v="7015"/>
    <m/>
  </r>
  <r>
    <n v="1"/>
    <x v="219"/>
    <x v="0"/>
    <x v="4"/>
    <x v="2"/>
    <s v="count"/>
    <n v="72"/>
    <m/>
    <m/>
    <m/>
    <x v="0"/>
    <m/>
    <x v="226"/>
    <m/>
    <m/>
    <n v="77.701028953999995"/>
    <m/>
  </r>
  <r>
    <n v="1"/>
    <x v="219"/>
    <x v="0"/>
    <x v="4"/>
    <x v="3"/>
    <s v="count"/>
    <n v="52"/>
    <m/>
    <m/>
    <m/>
    <x v="0"/>
    <m/>
    <x v="476"/>
    <m/>
    <m/>
    <n v="26"/>
    <m/>
  </r>
  <r>
    <n v="1"/>
    <x v="219"/>
    <x v="0"/>
    <x v="5"/>
    <x v="0"/>
    <s v="count"/>
    <n v="137"/>
    <m/>
    <m/>
    <m/>
    <x v="0"/>
    <m/>
    <x v="2018"/>
    <m/>
    <m/>
    <n v="1044.23076937"/>
    <m/>
  </r>
  <r>
    <n v="1"/>
    <x v="219"/>
    <x v="0"/>
    <x v="5"/>
    <x v="1"/>
    <s v="count"/>
    <n v="18935"/>
    <m/>
    <m/>
    <m/>
    <x v="0"/>
    <m/>
    <x v="2019"/>
    <m/>
    <m/>
    <n v="17988"/>
    <m/>
  </r>
  <r>
    <n v="1"/>
    <x v="219"/>
    <x v="0"/>
    <x v="5"/>
    <x v="2"/>
    <s v="count"/>
    <n v="118"/>
    <m/>
    <m/>
    <m/>
    <x v="0"/>
    <m/>
    <x v="1188"/>
    <m/>
    <m/>
    <n v="127.29743041399999"/>
    <m/>
  </r>
  <r>
    <n v="1"/>
    <x v="219"/>
    <x v="0"/>
    <x v="5"/>
    <x v="3"/>
    <s v="count"/>
    <n v="357"/>
    <m/>
    <m/>
    <m/>
    <x v="0"/>
    <m/>
    <x v="1055"/>
    <m/>
    <m/>
    <n v="179"/>
    <m/>
  </r>
  <r>
    <n v="1"/>
    <x v="219"/>
    <x v="0"/>
    <x v="6"/>
    <x v="0"/>
    <s v="count"/>
    <n v="6"/>
    <m/>
    <m/>
    <m/>
    <x v="0"/>
    <m/>
    <x v="186"/>
    <m/>
    <m/>
    <n v="46.153846160000001"/>
    <m/>
  </r>
  <r>
    <n v="1"/>
    <x v="219"/>
    <x v="0"/>
    <x v="6"/>
    <x v="1"/>
    <s v="count"/>
    <n v="2533"/>
    <m/>
    <m/>
    <m/>
    <x v="0"/>
    <m/>
    <x v="2020"/>
    <m/>
    <m/>
    <n v="2406"/>
    <m/>
  </r>
  <r>
    <n v="1"/>
    <x v="219"/>
    <x v="0"/>
    <x v="6"/>
    <x v="2"/>
    <s v="count"/>
    <n v="3"/>
    <m/>
    <m/>
    <m/>
    <x v="0"/>
    <m/>
    <x v="287"/>
    <m/>
    <m/>
    <n v="3.3064267639999998"/>
    <m/>
  </r>
  <r>
    <n v="1"/>
    <x v="219"/>
    <x v="0"/>
    <x v="6"/>
    <x v="3"/>
    <s v="count"/>
    <n v="82"/>
    <m/>
    <m/>
    <m/>
    <x v="0"/>
    <m/>
    <x v="486"/>
    <m/>
    <m/>
    <n v="41"/>
    <m/>
  </r>
  <r>
    <n v="1"/>
    <x v="220"/>
    <x v="0"/>
    <x v="0"/>
    <x v="0"/>
    <s v="count"/>
    <n v="0"/>
    <m/>
    <m/>
    <m/>
    <x v="0"/>
    <m/>
    <x v="8"/>
    <m/>
    <m/>
    <n v="0"/>
    <m/>
  </r>
  <r>
    <n v="1"/>
    <x v="220"/>
    <x v="0"/>
    <x v="0"/>
    <x v="1"/>
    <s v="count"/>
    <n v="0"/>
    <m/>
    <m/>
    <m/>
    <x v="0"/>
    <m/>
    <x v="8"/>
    <m/>
    <m/>
    <n v="0"/>
    <m/>
  </r>
  <r>
    <n v="1"/>
    <x v="220"/>
    <x v="0"/>
    <x v="0"/>
    <x v="2"/>
    <s v="count"/>
    <n v="0"/>
    <m/>
    <m/>
    <m/>
    <x v="0"/>
    <m/>
    <x v="8"/>
    <m/>
    <m/>
    <n v="0"/>
    <m/>
  </r>
  <r>
    <n v="1"/>
    <x v="220"/>
    <x v="0"/>
    <x v="0"/>
    <x v="3"/>
    <s v="count"/>
    <n v="0"/>
    <m/>
    <m/>
    <m/>
    <x v="0"/>
    <m/>
    <x v="8"/>
    <m/>
    <m/>
    <n v="0"/>
    <m/>
  </r>
  <r>
    <n v="1"/>
    <x v="220"/>
    <x v="0"/>
    <x v="1"/>
    <x v="0"/>
    <s v="count"/>
    <n v="64"/>
    <m/>
    <m/>
    <m/>
    <x v="0"/>
    <m/>
    <x v="673"/>
    <m/>
    <m/>
    <n v="519.23076930000002"/>
    <m/>
  </r>
  <r>
    <n v="1"/>
    <x v="220"/>
    <x v="0"/>
    <x v="1"/>
    <x v="1"/>
    <s v="count"/>
    <n v="7877"/>
    <m/>
    <m/>
    <m/>
    <x v="0"/>
    <m/>
    <x v="2021"/>
    <m/>
    <m/>
    <n v="7483"/>
    <m/>
  </r>
  <r>
    <n v="1"/>
    <x v="220"/>
    <x v="0"/>
    <x v="1"/>
    <x v="2"/>
    <s v="count"/>
    <n v="190"/>
    <m/>
    <m/>
    <m/>
    <x v="0"/>
    <m/>
    <x v="65"/>
    <m/>
    <m/>
    <n v="248.80861399099999"/>
    <m/>
  </r>
  <r>
    <n v="1"/>
    <x v="220"/>
    <x v="0"/>
    <x v="1"/>
    <x v="3"/>
    <s v="count"/>
    <n v="42"/>
    <m/>
    <m/>
    <m/>
    <x v="0"/>
    <m/>
    <x v="266"/>
    <m/>
    <m/>
    <n v="21"/>
    <m/>
  </r>
  <r>
    <n v="1"/>
    <x v="220"/>
    <x v="0"/>
    <x v="2"/>
    <x v="0"/>
    <s v="count"/>
    <n v="18"/>
    <m/>
    <m/>
    <m/>
    <x v="0"/>
    <m/>
    <x v="296"/>
    <m/>
    <m/>
    <n v="145.38461540399999"/>
    <m/>
  </r>
  <r>
    <n v="1"/>
    <x v="220"/>
    <x v="0"/>
    <x v="2"/>
    <x v="1"/>
    <s v="count"/>
    <n v="3388"/>
    <m/>
    <m/>
    <m/>
    <x v="0"/>
    <m/>
    <x v="2022"/>
    <m/>
    <m/>
    <n v="3219"/>
    <m/>
  </r>
  <r>
    <n v="1"/>
    <x v="220"/>
    <x v="0"/>
    <x v="2"/>
    <x v="2"/>
    <s v="count"/>
    <n v="96"/>
    <m/>
    <m/>
    <m/>
    <x v="0"/>
    <m/>
    <x v="785"/>
    <m/>
    <m/>
    <n v="125.64421703199999"/>
    <m/>
  </r>
  <r>
    <n v="1"/>
    <x v="220"/>
    <x v="0"/>
    <x v="2"/>
    <x v="3"/>
    <s v="count"/>
    <n v="33"/>
    <m/>
    <m/>
    <m/>
    <x v="0"/>
    <m/>
    <x v="320"/>
    <m/>
    <m/>
    <n v="17"/>
    <m/>
  </r>
  <r>
    <n v="1"/>
    <x v="220"/>
    <x v="0"/>
    <x v="3"/>
    <x v="0"/>
    <s v="count"/>
    <n v="99"/>
    <m/>
    <m/>
    <m/>
    <x v="0"/>
    <m/>
    <x v="2023"/>
    <m/>
    <m/>
    <n v="801.92307703000006"/>
    <m/>
  </r>
  <r>
    <n v="1"/>
    <x v="220"/>
    <x v="0"/>
    <x v="3"/>
    <x v="1"/>
    <s v="count"/>
    <n v="6502"/>
    <m/>
    <m/>
    <m/>
    <x v="0"/>
    <m/>
    <x v="2024"/>
    <m/>
    <m/>
    <n v="6177"/>
    <m/>
  </r>
  <r>
    <n v="1"/>
    <x v="220"/>
    <x v="0"/>
    <x v="3"/>
    <x v="2"/>
    <s v="count"/>
    <n v="130"/>
    <m/>
    <m/>
    <m/>
    <x v="0"/>
    <m/>
    <x v="272"/>
    <m/>
    <m/>
    <n v="170.28097834599998"/>
    <m/>
  </r>
  <r>
    <n v="1"/>
    <x v="220"/>
    <x v="0"/>
    <x v="3"/>
    <x v="3"/>
    <s v="count"/>
    <n v="41"/>
    <m/>
    <m/>
    <m/>
    <x v="0"/>
    <m/>
    <x v="266"/>
    <m/>
    <m/>
    <n v="21"/>
    <m/>
  </r>
  <r>
    <n v="1"/>
    <x v="220"/>
    <x v="0"/>
    <x v="4"/>
    <x v="0"/>
    <s v="count"/>
    <n v="24"/>
    <m/>
    <m/>
    <m/>
    <x v="0"/>
    <m/>
    <x v="36"/>
    <m/>
    <m/>
    <n v="195.00000002600001"/>
    <m/>
  </r>
  <r>
    <n v="1"/>
    <x v="220"/>
    <x v="0"/>
    <x v="4"/>
    <x v="1"/>
    <s v="count"/>
    <n v="6446"/>
    <m/>
    <m/>
    <m/>
    <x v="0"/>
    <m/>
    <x v="2025"/>
    <m/>
    <m/>
    <n v="6124"/>
    <m/>
  </r>
  <r>
    <n v="1"/>
    <x v="220"/>
    <x v="0"/>
    <x v="4"/>
    <x v="2"/>
    <s v="count"/>
    <n v="48"/>
    <m/>
    <m/>
    <m/>
    <x v="0"/>
    <m/>
    <x v="557"/>
    <m/>
    <m/>
    <n v="62.822108515999993"/>
    <m/>
  </r>
  <r>
    <n v="1"/>
    <x v="220"/>
    <x v="0"/>
    <x v="4"/>
    <x v="3"/>
    <s v="count"/>
    <n v="167"/>
    <m/>
    <m/>
    <m/>
    <x v="0"/>
    <m/>
    <x v="180"/>
    <m/>
    <m/>
    <n v="84"/>
    <m/>
  </r>
  <r>
    <n v="1"/>
    <x v="220"/>
    <x v="0"/>
    <x v="5"/>
    <x v="0"/>
    <s v="count"/>
    <n v="89"/>
    <m/>
    <m/>
    <m/>
    <x v="0"/>
    <m/>
    <x v="663"/>
    <m/>
    <m/>
    <n v="721.15384625000002"/>
    <m/>
  </r>
  <r>
    <n v="1"/>
    <x v="220"/>
    <x v="0"/>
    <x v="5"/>
    <x v="1"/>
    <s v="count"/>
    <n v="9863"/>
    <m/>
    <m/>
    <m/>
    <x v="0"/>
    <m/>
    <x v="2026"/>
    <m/>
    <m/>
    <n v="9370"/>
    <m/>
  </r>
  <r>
    <n v="1"/>
    <x v="220"/>
    <x v="0"/>
    <x v="5"/>
    <x v="2"/>
    <s v="count"/>
    <n v="63"/>
    <m/>
    <m/>
    <m/>
    <x v="0"/>
    <m/>
    <x v="631"/>
    <m/>
    <m/>
    <n v="82.660669099999993"/>
    <m/>
  </r>
  <r>
    <n v="1"/>
    <x v="220"/>
    <x v="0"/>
    <x v="5"/>
    <x v="3"/>
    <s v="count"/>
    <n v="222"/>
    <m/>
    <m/>
    <m/>
    <x v="0"/>
    <m/>
    <x v="709"/>
    <m/>
    <m/>
    <n v="111"/>
    <m/>
  </r>
  <r>
    <n v="1"/>
    <x v="220"/>
    <x v="0"/>
    <x v="6"/>
    <x v="0"/>
    <s v="count"/>
    <n v="6"/>
    <m/>
    <m/>
    <m/>
    <x v="0"/>
    <m/>
    <x v="9"/>
    <m/>
    <m/>
    <n v="48.461538468000001"/>
    <m/>
  </r>
  <r>
    <n v="1"/>
    <x v="220"/>
    <x v="0"/>
    <x v="6"/>
    <x v="1"/>
    <s v="count"/>
    <n v="2072"/>
    <m/>
    <m/>
    <m/>
    <x v="0"/>
    <m/>
    <x v="2027"/>
    <m/>
    <m/>
    <n v="1968"/>
    <m/>
  </r>
  <r>
    <n v="1"/>
    <x v="220"/>
    <x v="0"/>
    <x v="6"/>
    <x v="2"/>
    <s v="count"/>
    <n v="6"/>
    <m/>
    <m/>
    <m/>
    <x v="0"/>
    <m/>
    <x v="146"/>
    <m/>
    <m/>
    <n v="7.4394602189999999"/>
    <m/>
  </r>
  <r>
    <n v="1"/>
    <x v="220"/>
    <x v="0"/>
    <x v="6"/>
    <x v="3"/>
    <s v="count"/>
    <n v="116"/>
    <m/>
    <m/>
    <m/>
    <x v="0"/>
    <m/>
    <x v="740"/>
    <m/>
    <m/>
    <n v="58"/>
    <m/>
  </r>
  <r>
    <n v="1"/>
    <x v="221"/>
    <x v="0"/>
    <x v="0"/>
    <x v="0"/>
    <s v="count"/>
    <n v="0"/>
    <m/>
    <m/>
    <m/>
    <x v="0"/>
    <m/>
    <x v="8"/>
    <m/>
    <m/>
    <n v="0"/>
    <m/>
  </r>
  <r>
    <n v="1"/>
    <x v="221"/>
    <x v="0"/>
    <x v="0"/>
    <x v="1"/>
    <s v="count"/>
    <n v="0"/>
    <m/>
    <m/>
    <m/>
    <x v="0"/>
    <m/>
    <x v="8"/>
    <m/>
    <m/>
    <n v="0"/>
    <m/>
  </r>
  <r>
    <n v="1"/>
    <x v="221"/>
    <x v="0"/>
    <x v="0"/>
    <x v="2"/>
    <s v="count"/>
    <n v="0"/>
    <m/>
    <m/>
    <m/>
    <x v="0"/>
    <m/>
    <x v="8"/>
    <m/>
    <m/>
    <n v="0"/>
    <m/>
  </r>
  <r>
    <n v="1"/>
    <x v="221"/>
    <x v="0"/>
    <x v="0"/>
    <x v="3"/>
    <s v="count"/>
    <n v="0"/>
    <m/>
    <m/>
    <m/>
    <x v="0"/>
    <m/>
    <x v="8"/>
    <m/>
    <m/>
    <n v="0"/>
    <m/>
  </r>
  <r>
    <n v="1"/>
    <x v="221"/>
    <x v="0"/>
    <x v="1"/>
    <x v="0"/>
    <s v="count"/>
    <n v="274"/>
    <m/>
    <m/>
    <m/>
    <x v="0"/>
    <m/>
    <x v="380"/>
    <m/>
    <m/>
    <n v="1598.07692329"/>
    <m/>
  </r>
  <r>
    <n v="1"/>
    <x v="221"/>
    <x v="0"/>
    <x v="1"/>
    <x v="1"/>
    <s v="count"/>
    <n v="11550"/>
    <m/>
    <m/>
    <m/>
    <x v="0"/>
    <m/>
    <x v="2028"/>
    <m/>
    <m/>
    <n v="10973"/>
    <m/>
  </r>
  <r>
    <n v="1"/>
    <x v="221"/>
    <x v="0"/>
    <x v="1"/>
    <x v="2"/>
    <s v="count"/>
    <n v="786"/>
    <m/>
    <m/>
    <m/>
    <x v="0"/>
    <m/>
    <x v="2029"/>
    <m/>
    <m/>
    <n v="723.28085462499996"/>
    <m/>
  </r>
  <r>
    <n v="1"/>
    <x v="221"/>
    <x v="0"/>
    <x v="1"/>
    <x v="3"/>
    <s v="count"/>
    <n v="36"/>
    <m/>
    <m/>
    <m/>
    <x v="0"/>
    <m/>
    <x v="275"/>
    <m/>
    <m/>
    <n v="18"/>
    <m/>
  </r>
  <r>
    <n v="1"/>
    <x v="221"/>
    <x v="0"/>
    <x v="2"/>
    <x v="0"/>
    <s v="count"/>
    <n v="8"/>
    <m/>
    <m/>
    <m/>
    <x v="0"/>
    <m/>
    <x v="186"/>
    <m/>
    <m/>
    <n v="46.153846160000001"/>
    <m/>
  </r>
  <r>
    <n v="1"/>
    <x v="221"/>
    <x v="0"/>
    <x v="2"/>
    <x v="1"/>
    <s v="count"/>
    <n v="1607"/>
    <m/>
    <m/>
    <m/>
    <x v="0"/>
    <m/>
    <x v="2030"/>
    <m/>
    <m/>
    <n v="1527"/>
    <m/>
  </r>
  <r>
    <n v="1"/>
    <x v="221"/>
    <x v="0"/>
    <x v="2"/>
    <x v="2"/>
    <s v="count"/>
    <n v="24"/>
    <m/>
    <m/>
    <m/>
    <x v="0"/>
    <m/>
    <x v="355"/>
    <m/>
    <m/>
    <n v="22.318380656999999"/>
    <m/>
  </r>
  <r>
    <n v="1"/>
    <x v="221"/>
    <x v="0"/>
    <x v="2"/>
    <x v="3"/>
    <s v="count"/>
    <n v="3"/>
    <m/>
    <m/>
    <m/>
    <x v="0"/>
    <m/>
    <x v="401"/>
    <m/>
    <m/>
    <n v="2"/>
    <m/>
  </r>
  <r>
    <n v="1"/>
    <x v="221"/>
    <x v="0"/>
    <x v="3"/>
    <x v="0"/>
    <s v="count"/>
    <n v="172"/>
    <m/>
    <m/>
    <m/>
    <x v="0"/>
    <m/>
    <x v="2031"/>
    <m/>
    <m/>
    <n v="1002.692307826"/>
    <m/>
  </r>
  <r>
    <n v="1"/>
    <x v="221"/>
    <x v="0"/>
    <x v="3"/>
    <x v="1"/>
    <s v="count"/>
    <n v="12455"/>
    <m/>
    <m/>
    <m/>
    <x v="0"/>
    <m/>
    <x v="2032"/>
    <m/>
    <m/>
    <n v="11832"/>
    <m/>
  </r>
  <r>
    <n v="1"/>
    <x v="221"/>
    <x v="0"/>
    <x v="3"/>
    <x v="2"/>
    <s v="count"/>
    <n v="302"/>
    <m/>
    <m/>
    <m/>
    <x v="0"/>
    <m/>
    <x v="144"/>
    <m/>
    <m/>
    <n v="277.73984817600001"/>
    <m/>
  </r>
  <r>
    <n v="1"/>
    <x v="221"/>
    <x v="0"/>
    <x v="3"/>
    <x v="3"/>
    <s v="count"/>
    <n v="34"/>
    <m/>
    <m/>
    <m/>
    <x v="0"/>
    <m/>
    <x v="320"/>
    <m/>
    <m/>
    <n v="17"/>
    <m/>
  </r>
  <r>
    <n v="1"/>
    <x v="221"/>
    <x v="0"/>
    <x v="4"/>
    <x v="0"/>
    <s v="count"/>
    <n v="75"/>
    <m/>
    <m/>
    <m/>
    <x v="0"/>
    <m/>
    <x v="2033"/>
    <m/>
    <m/>
    <n v="437.30769236600003"/>
    <m/>
  </r>
  <r>
    <n v="1"/>
    <x v="221"/>
    <x v="0"/>
    <x v="4"/>
    <x v="1"/>
    <s v="count"/>
    <n v="12182"/>
    <m/>
    <m/>
    <m/>
    <x v="0"/>
    <m/>
    <x v="2034"/>
    <m/>
    <m/>
    <n v="11573"/>
    <m/>
  </r>
  <r>
    <n v="1"/>
    <x v="221"/>
    <x v="0"/>
    <x v="4"/>
    <x v="2"/>
    <s v="count"/>
    <n v="77"/>
    <m/>
    <m/>
    <m/>
    <x v="0"/>
    <m/>
    <x v="678"/>
    <m/>
    <m/>
    <n v="71.088175425999992"/>
    <m/>
  </r>
  <r>
    <n v="1"/>
    <x v="221"/>
    <x v="0"/>
    <x v="4"/>
    <x v="3"/>
    <s v="count"/>
    <n v="98"/>
    <m/>
    <m/>
    <m/>
    <x v="0"/>
    <m/>
    <x v="213"/>
    <m/>
    <m/>
    <n v="49"/>
    <m/>
  </r>
  <r>
    <n v="1"/>
    <x v="221"/>
    <x v="0"/>
    <x v="5"/>
    <x v="0"/>
    <s v="count"/>
    <n v="113"/>
    <m/>
    <m/>
    <m/>
    <x v="0"/>
    <m/>
    <x v="1020"/>
    <m/>
    <m/>
    <n v="658.84615393399997"/>
    <m/>
  </r>
  <r>
    <n v="1"/>
    <x v="221"/>
    <x v="0"/>
    <x v="5"/>
    <x v="1"/>
    <s v="count"/>
    <n v="13319"/>
    <m/>
    <m/>
    <m/>
    <x v="0"/>
    <m/>
    <x v="2035"/>
    <m/>
    <m/>
    <n v="12653"/>
    <m/>
  </r>
  <r>
    <n v="1"/>
    <x v="221"/>
    <x v="0"/>
    <x v="5"/>
    <x v="2"/>
    <s v="count"/>
    <n v="119"/>
    <m/>
    <m/>
    <m/>
    <x v="0"/>
    <m/>
    <x v="646"/>
    <m/>
    <m/>
    <n v="109.11208321199999"/>
    <m/>
  </r>
  <r>
    <n v="1"/>
    <x v="221"/>
    <x v="0"/>
    <x v="5"/>
    <x v="3"/>
    <s v="count"/>
    <n v="92"/>
    <m/>
    <m/>
    <m/>
    <x v="0"/>
    <m/>
    <x v="135"/>
    <m/>
    <m/>
    <n v="46"/>
    <m/>
  </r>
  <r>
    <n v="1"/>
    <x v="221"/>
    <x v="0"/>
    <x v="6"/>
    <x v="0"/>
    <s v="count"/>
    <n v="9"/>
    <m/>
    <m/>
    <m/>
    <x v="0"/>
    <m/>
    <x v="566"/>
    <m/>
    <m/>
    <n v="51.923076930000001"/>
    <m/>
  </r>
  <r>
    <n v="1"/>
    <x v="221"/>
    <x v="0"/>
    <x v="6"/>
    <x v="1"/>
    <s v="count"/>
    <n v="1672"/>
    <m/>
    <m/>
    <m/>
    <x v="0"/>
    <m/>
    <x v="1390"/>
    <m/>
    <m/>
    <n v="1588"/>
    <m/>
  </r>
  <r>
    <n v="1"/>
    <x v="221"/>
    <x v="0"/>
    <x v="6"/>
    <x v="2"/>
    <s v="count"/>
    <n v="3"/>
    <m/>
    <m/>
    <m/>
    <x v="0"/>
    <m/>
    <x v="741"/>
    <m/>
    <m/>
    <n v="2.479820073"/>
    <m/>
  </r>
  <r>
    <n v="1"/>
    <x v="221"/>
    <x v="0"/>
    <x v="6"/>
    <x v="3"/>
    <s v="count"/>
    <n v="33"/>
    <m/>
    <m/>
    <m/>
    <x v="0"/>
    <m/>
    <x v="320"/>
    <m/>
    <m/>
    <n v="17"/>
    <m/>
  </r>
  <r>
    <n v="1"/>
    <x v="222"/>
    <x v="0"/>
    <x v="0"/>
    <x v="0"/>
    <s v="count"/>
    <n v="0"/>
    <m/>
    <m/>
    <m/>
    <x v="0"/>
    <m/>
    <x v="8"/>
    <m/>
    <m/>
    <n v="0"/>
    <m/>
  </r>
  <r>
    <n v="1"/>
    <x v="222"/>
    <x v="0"/>
    <x v="0"/>
    <x v="1"/>
    <s v="count"/>
    <n v="0"/>
    <m/>
    <m/>
    <m/>
    <x v="0"/>
    <m/>
    <x v="8"/>
    <m/>
    <m/>
    <n v="0"/>
    <m/>
  </r>
  <r>
    <n v="1"/>
    <x v="222"/>
    <x v="0"/>
    <x v="0"/>
    <x v="2"/>
    <s v="count"/>
    <n v="0"/>
    <m/>
    <m/>
    <m/>
    <x v="0"/>
    <m/>
    <x v="8"/>
    <m/>
    <m/>
    <n v="0"/>
    <m/>
  </r>
  <r>
    <n v="1"/>
    <x v="222"/>
    <x v="0"/>
    <x v="0"/>
    <x v="3"/>
    <s v="count"/>
    <n v="0"/>
    <m/>
    <m/>
    <m/>
    <x v="0"/>
    <m/>
    <x v="8"/>
    <m/>
    <m/>
    <n v="0"/>
    <m/>
  </r>
  <r>
    <n v="1"/>
    <x v="222"/>
    <x v="0"/>
    <x v="1"/>
    <x v="0"/>
    <s v="count"/>
    <n v="52"/>
    <m/>
    <m/>
    <m/>
    <x v="0"/>
    <m/>
    <x v="1146"/>
    <m/>
    <m/>
    <n v="588.46153853999999"/>
    <m/>
  </r>
  <r>
    <n v="1"/>
    <x v="222"/>
    <x v="0"/>
    <x v="1"/>
    <x v="1"/>
    <s v="count"/>
    <n v="3165"/>
    <m/>
    <m/>
    <m/>
    <x v="0"/>
    <m/>
    <x v="2036"/>
    <m/>
    <m/>
    <n v="3007"/>
    <m/>
  </r>
  <r>
    <n v="1"/>
    <x v="222"/>
    <x v="0"/>
    <x v="1"/>
    <x v="2"/>
    <s v="count"/>
    <n v="438"/>
    <m/>
    <m/>
    <m/>
    <x v="0"/>
    <m/>
    <x v="458"/>
    <m/>
    <m/>
    <n v="595.98342421099994"/>
    <m/>
  </r>
  <r>
    <n v="1"/>
    <x v="222"/>
    <x v="0"/>
    <x v="1"/>
    <x v="3"/>
    <s v="count"/>
    <n v="33"/>
    <m/>
    <m/>
    <m/>
    <x v="0"/>
    <m/>
    <x v="320"/>
    <m/>
    <m/>
    <n v="17"/>
    <m/>
  </r>
  <r>
    <n v="1"/>
    <x v="222"/>
    <x v="0"/>
    <x v="2"/>
    <x v="0"/>
    <s v="count"/>
    <n v="3"/>
    <m/>
    <m/>
    <m/>
    <x v="0"/>
    <m/>
    <x v="232"/>
    <m/>
    <m/>
    <n v="33.461538466"/>
    <m/>
  </r>
  <r>
    <n v="1"/>
    <x v="222"/>
    <x v="0"/>
    <x v="2"/>
    <x v="1"/>
    <s v="count"/>
    <n v="1804"/>
    <m/>
    <m/>
    <m/>
    <x v="0"/>
    <m/>
    <x v="1013"/>
    <m/>
    <m/>
    <n v="1714"/>
    <m/>
  </r>
  <r>
    <n v="1"/>
    <x v="222"/>
    <x v="0"/>
    <x v="2"/>
    <x v="2"/>
    <s v="count"/>
    <n v="18"/>
    <m/>
    <m/>
    <m/>
    <x v="0"/>
    <m/>
    <x v="319"/>
    <m/>
    <m/>
    <n v="24.798200729999998"/>
    <m/>
  </r>
  <r>
    <n v="1"/>
    <x v="222"/>
    <x v="0"/>
    <x v="2"/>
    <x v="3"/>
    <s v="count"/>
    <n v="63"/>
    <m/>
    <m/>
    <m/>
    <x v="0"/>
    <m/>
    <x v="312"/>
    <m/>
    <m/>
    <n v="32"/>
    <m/>
  </r>
  <r>
    <n v="1"/>
    <x v="222"/>
    <x v="0"/>
    <x v="3"/>
    <x v="0"/>
    <s v="count"/>
    <n v="15"/>
    <m/>
    <m/>
    <m/>
    <x v="0"/>
    <m/>
    <x v="143"/>
    <m/>
    <m/>
    <n v="169.61538463799999"/>
    <m/>
  </r>
  <r>
    <n v="1"/>
    <x v="222"/>
    <x v="0"/>
    <x v="3"/>
    <x v="1"/>
    <s v="count"/>
    <n v="3121"/>
    <m/>
    <m/>
    <m/>
    <x v="0"/>
    <m/>
    <x v="1335"/>
    <m/>
    <m/>
    <n v="2965"/>
    <m/>
  </r>
  <r>
    <n v="1"/>
    <x v="222"/>
    <x v="0"/>
    <x v="3"/>
    <x v="2"/>
    <s v="count"/>
    <n v="171"/>
    <m/>
    <m/>
    <m/>
    <x v="0"/>
    <m/>
    <x v="621"/>
    <m/>
    <m/>
    <n v="233.103086862"/>
    <m/>
  </r>
  <r>
    <n v="1"/>
    <x v="222"/>
    <x v="0"/>
    <x v="3"/>
    <x v="3"/>
    <s v="count"/>
    <n v="27"/>
    <m/>
    <m/>
    <m/>
    <x v="0"/>
    <m/>
    <x v="171"/>
    <m/>
    <m/>
    <n v="14"/>
    <m/>
  </r>
  <r>
    <n v="1"/>
    <x v="222"/>
    <x v="0"/>
    <x v="4"/>
    <x v="0"/>
    <s v="count"/>
    <n v="34"/>
    <m/>
    <m/>
    <m/>
    <x v="0"/>
    <m/>
    <x v="626"/>
    <m/>
    <m/>
    <n v="384.23076928199998"/>
    <m/>
  </r>
  <r>
    <n v="1"/>
    <x v="222"/>
    <x v="0"/>
    <x v="4"/>
    <x v="1"/>
    <s v="count"/>
    <n v="5490"/>
    <m/>
    <m/>
    <m/>
    <x v="0"/>
    <m/>
    <x v="2037"/>
    <m/>
    <m/>
    <n v="5216"/>
    <m/>
  </r>
  <r>
    <n v="1"/>
    <x v="222"/>
    <x v="0"/>
    <x v="4"/>
    <x v="2"/>
    <s v="count"/>
    <n v="56"/>
    <m/>
    <m/>
    <m/>
    <x v="0"/>
    <m/>
    <x v="792"/>
    <m/>
    <m/>
    <n v="76.04781557199999"/>
    <m/>
  </r>
  <r>
    <n v="1"/>
    <x v="222"/>
    <x v="0"/>
    <x v="4"/>
    <x v="3"/>
    <s v="count"/>
    <n v="173"/>
    <m/>
    <m/>
    <m/>
    <x v="0"/>
    <m/>
    <x v="221"/>
    <m/>
    <m/>
    <n v="87"/>
    <m/>
  </r>
  <r>
    <n v="1"/>
    <x v="222"/>
    <x v="0"/>
    <x v="5"/>
    <x v="0"/>
    <s v="count"/>
    <n v="36"/>
    <m/>
    <m/>
    <m/>
    <x v="0"/>
    <m/>
    <x v="1016"/>
    <m/>
    <m/>
    <n v="407.30769236200001"/>
    <m/>
  </r>
  <r>
    <n v="1"/>
    <x v="222"/>
    <x v="0"/>
    <x v="5"/>
    <x v="1"/>
    <s v="count"/>
    <n v="10231"/>
    <m/>
    <m/>
    <m/>
    <x v="0"/>
    <m/>
    <x v="1890"/>
    <m/>
    <m/>
    <n v="9719"/>
    <m/>
  </r>
  <r>
    <n v="1"/>
    <x v="222"/>
    <x v="0"/>
    <x v="5"/>
    <x v="2"/>
    <s v="count"/>
    <n v="52"/>
    <m/>
    <m/>
    <m/>
    <x v="0"/>
    <m/>
    <x v="678"/>
    <m/>
    <m/>
    <n v="71.088175425999992"/>
    <m/>
  </r>
  <r>
    <n v="1"/>
    <x v="222"/>
    <x v="0"/>
    <x v="5"/>
    <x v="3"/>
    <s v="count"/>
    <n v="524"/>
    <m/>
    <m/>
    <m/>
    <x v="0"/>
    <m/>
    <x v="2038"/>
    <m/>
    <m/>
    <n v="262"/>
    <m/>
  </r>
  <r>
    <n v="1"/>
    <x v="222"/>
    <x v="0"/>
    <x v="6"/>
    <x v="0"/>
    <s v="count"/>
    <n v="3"/>
    <m/>
    <m/>
    <m/>
    <x v="0"/>
    <m/>
    <x v="232"/>
    <m/>
    <m/>
    <n v="33.461538466"/>
    <m/>
  </r>
  <r>
    <n v="1"/>
    <x v="222"/>
    <x v="0"/>
    <x v="6"/>
    <x v="1"/>
    <s v="count"/>
    <n v="1375"/>
    <m/>
    <m/>
    <m/>
    <x v="0"/>
    <m/>
    <x v="513"/>
    <m/>
    <m/>
    <n v="1306"/>
    <m/>
  </r>
  <r>
    <n v="1"/>
    <x v="222"/>
    <x v="0"/>
    <x v="6"/>
    <x v="2"/>
    <s v="count"/>
    <n v="3"/>
    <m/>
    <m/>
    <m/>
    <x v="0"/>
    <m/>
    <x v="342"/>
    <m/>
    <m/>
    <n v="4.1330334549999996"/>
    <m/>
  </r>
  <r>
    <n v="1"/>
    <x v="222"/>
    <x v="0"/>
    <x v="6"/>
    <x v="3"/>
    <s v="count"/>
    <n v="134"/>
    <m/>
    <m/>
    <m/>
    <x v="0"/>
    <m/>
    <x v="284"/>
    <m/>
    <m/>
    <n v="67"/>
    <m/>
  </r>
  <r>
    <n v="1"/>
    <x v="223"/>
    <x v="0"/>
    <x v="0"/>
    <x v="0"/>
    <s v="count"/>
    <n v="9"/>
    <m/>
    <m/>
    <m/>
    <x v="0"/>
    <m/>
    <x v="516"/>
    <m/>
    <m/>
    <n v="38.076923082"/>
    <m/>
  </r>
  <r>
    <n v="1"/>
    <x v="223"/>
    <x v="0"/>
    <x v="0"/>
    <x v="1"/>
    <s v="count"/>
    <n v="257"/>
    <m/>
    <m/>
    <m/>
    <x v="0"/>
    <m/>
    <x v="338"/>
    <m/>
    <m/>
    <n v="244"/>
    <m/>
  </r>
  <r>
    <n v="1"/>
    <x v="223"/>
    <x v="0"/>
    <x v="0"/>
    <x v="2"/>
    <s v="count"/>
    <n v="14"/>
    <m/>
    <m/>
    <m/>
    <x v="0"/>
    <m/>
    <x v="66"/>
    <m/>
    <m/>
    <n v="12.399100364999999"/>
    <m/>
  </r>
  <r>
    <n v="1"/>
    <x v="223"/>
    <x v="0"/>
    <x v="0"/>
    <x v="3"/>
    <s v="count"/>
    <n v="0"/>
    <m/>
    <m/>
    <m/>
    <x v="0"/>
    <m/>
    <x v="8"/>
    <m/>
    <m/>
    <n v="0"/>
    <m/>
  </r>
  <r>
    <n v="1"/>
    <x v="223"/>
    <x v="0"/>
    <x v="1"/>
    <x v="0"/>
    <s v="count"/>
    <n v="220"/>
    <m/>
    <m/>
    <m/>
    <x v="0"/>
    <m/>
    <x v="2039"/>
    <m/>
    <m/>
    <n v="926.53846166200003"/>
    <m/>
  </r>
  <r>
    <n v="1"/>
    <x v="223"/>
    <x v="0"/>
    <x v="1"/>
    <x v="1"/>
    <s v="count"/>
    <n v="6331"/>
    <m/>
    <m/>
    <m/>
    <x v="0"/>
    <m/>
    <x v="2040"/>
    <m/>
    <m/>
    <n v="6014"/>
    <m/>
  </r>
  <r>
    <n v="1"/>
    <x v="223"/>
    <x v="0"/>
    <x v="1"/>
    <x v="2"/>
    <s v="count"/>
    <n v="387"/>
    <m/>
    <m/>
    <m/>
    <x v="0"/>
    <m/>
    <x v="1014"/>
    <m/>
    <m/>
    <n v="348.82802360199997"/>
    <m/>
  </r>
  <r>
    <n v="1"/>
    <x v="223"/>
    <x v="0"/>
    <x v="1"/>
    <x v="3"/>
    <s v="count"/>
    <n v="18"/>
    <m/>
    <m/>
    <m/>
    <x v="0"/>
    <m/>
    <x v="146"/>
    <m/>
    <m/>
    <n v="9"/>
    <m/>
  </r>
  <r>
    <n v="1"/>
    <x v="223"/>
    <x v="0"/>
    <x v="2"/>
    <x v="0"/>
    <s v="count"/>
    <n v="63"/>
    <m/>
    <m/>
    <m/>
    <x v="0"/>
    <m/>
    <x v="836"/>
    <m/>
    <m/>
    <n v="265.38461541999999"/>
    <m/>
  </r>
  <r>
    <n v="1"/>
    <x v="223"/>
    <x v="0"/>
    <x v="2"/>
    <x v="1"/>
    <s v="count"/>
    <n v="3753"/>
    <m/>
    <m/>
    <m/>
    <x v="0"/>
    <m/>
    <x v="2041"/>
    <m/>
    <m/>
    <n v="3565"/>
    <m/>
  </r>
  <r>
    <n v="1"/>
    <x v="223"/>
    <x v="0"/>
    <x v="2"/>
    <x v="2"/>
    <s v="count"/>
    <n v="127"/>
    <m/>
    <m/>
    <m/>
    <x v="0"/>
    <m/>
    <x v="1032"/>
    <m/>
    <m/>
    <n v="114.89833004899999"/>
    <m/>
  </r>
  <r>
    <n v="1"/>
    <x v="223"/>
    <x v="0"/>
    <x v="2"/>
    <x v="3"/>
    <s v="count"/>
    <n v="18"/>
    <m/>
    <m/>
    <m/>
    <x v="0"/>
    <m/>
    <x v="146"/>
    <m/>
    <m/>
    <n v="9"/>
    <m/>
  </r>
  <r>
    <n v="1"/>
    <x v="223"/>
    <x v="0"/>
    <x v="3"/>
    <x v="0"/>
    <s v="count"/>
    <n v="184"/>
    <m/>
    <m/>
    <m/>
    <x v="0"/>
    <m/>
    <x v="318"/>
    <m/>
    <m/>
    <n v="774.230769334"/>
    <m/>
  </r>
  <r>
    <n v="1"/>
    <x v="223"/>
    <x v="0"/>
    <x v="3"/>
    <x v="1"/>
    <s v="count"/>
    <n v="5909"/>
    <m/>
    <m/>
    <m/>
    <x v="0"/>
    <m/>
    <x v="2042"/>
    <m/>
    <m/>
    <n v="5614"/>
    <m/>
  </r>
  <r>
    <n v="1"/>
    <x v="223"/>
    <x v="0"/>
    <x v="3"/>
    <x v="2"/>
    <s v="count"/>
    <n v="207"/>
    <m/>
    <m/>
    <m/>
    <x v="0"/>
    <m/>
    <x v="1078"/>
    <m/>
    <m/>
    <n v="186.813112166"/>
    <m/>
  </r>
  <r>
    <n v="1"/>
    <x v="223"/>
    <x v="0"/>
    <x v="3"/>
    <x v="3"/>
    <s v="count"/>
    <n v="15"/>
    <m/>
    <m/>
    <m/>
    <x v="0"/>
    <m/>
    <x v="43"/>
    <m/>
    <m/>
    <n v="8"/>
    <m/>
  </r>
  <r>
    <n v="1"/>
    <x v="223"/>
    <x v="0"/>
    <x v="4"/>
    <x v="0"/>
    <s v="count"/>
    <n v="54"/>
    <m/>
    <m/>
    <m/>
    <x v="0"/>
    <m/>
    <x v="1172"/>
    <m/>
    <m/>
    <n v="227.30769233800001"/>
    <m/>
  </r>
  <r>
    <n v="1"/>
    <x v="223"/>
    <x v="0"/>
    <x v="4"/>
    <x v="1"/>
    <s v="count"/>
    <n v="7447"/>
    <m/>
    <m/>
    <m/>
    <x v="0"/>
    <m/>
    <x v="2043"/>
    <m/>
    <m/>
    <n v="7075"/>
    <m/>
  </r>
  <r>
    <n v="1"/>
    <x v="223"/>
    <x v="0"/>
    <x v="4"/>
    <x v="2"/>
    <s v="count"/>
    <n v="199"/>
    <m/>
    <m/>
    <m/>
    <x v="0"/>
    <m/>
    <x v="745"/>
    <m/>
    <m/>
    <n v="179.37365194699998"/>
    <m/>
  </r>
  <r>
    <n v="1"/>
    <x v="223"/>
    <x v="0"/>
    <x v="4"/>
    <x v="3"/>
    <s v="count"/>
    <n v="45"/>
    <m/>
    <m/>
    <m/>
    <x v="0"/>
    <m/>
    <x v="76"/>
    <m/>
    <m/>
    <n v="23"/>
    <m/>
  </r>
  <r>
    <n v="1"/>
    <x v="223"/>
    <x v="0"/>
    <x v="5"/>
    <x v="0"/>
    <s v="count"/>
    <n v="120"/>
    <m/>
    <m/>
    <m/>
    <x v="0"/>
    <m/>
    <x v="139"/>
    <m/>
    <m/>
    <n v="505.38461545199999"/>
    <m/>
  </r>
  <r>
    <n v="1"/>
    <x v="223"/>
    <x v="0"/>
    <x v="5"/>
    <x v="1"/>
    <s v="count"/>
    <n v="9959"/>
    <m/>
    <m/>
    <m/>
    <x v="0"/>
    <m/>
    <x v="2044"/>
    <m/>
    <m/>
    <n v="9461"/>
    <m/>
  </r>
  <r>
    <n v="1"/>
    <x v="223"/>
    <x v="0"/>
    <x v="5"/>
    <x v="2"/>
    <s v="count"/>
    <n v="157"/>
    <m/>
    <m/>
    <m/>
    <x v="0"/>
    <m/>
    <x v="705"/>
    <m/>
    <m/>
    <n v="141.34974416099999"/>
    <m/>
  </r>
  <r>
    <n v="1"/>
    <x v="223"/>
    <x v="0"/>
    <x v="5"/>
    <x v="3"/>
    <s v="count"/>
    <n v="97"/>
    <m/>
    <m/>
    <m/>
    <x v="0"/>
    <m/>
    <x v="213"/>
    <m/>
    <m/>
    <n v="49"/>
    <m/>
  </r>
  <r>
    <n v="1"/>
    <x v="223"/>
    <x v="0"/>
    <x v="6"/>
    <x v="0"/>
    <s v="count"/>
    <n v="3"/>
    <m/>
    <m/>
    <m/>
    <x v="0"/>
    <m/>
    <x v="434"/>
    <m/>
    <m/>
    <n v="12.692307694"/>
    <m/>
  </r>
  <r>
    <n v="1"/>
    <x v="223"/>
    <x v="0"/>
    <x v="6"/>
    <x v="1"/>
    <s v="count"/>
    <n v="941"/>
    <m/>
    <m/>
    <m/>
    <x v="0"/>
    <m/>
    <x v="1834"/>
    <m/>
    <m/>
    <n v="894"/>
    <m/>
  </r>
  <r>
    <n v="1"/>
    <x v="223"/>
    <x v="0"/>
    <x v="6"/>
    <x v="2"/>
    <s v="count"/>
    <n v="12"/>
    <m/>
    <m/>
    <m/>
    <x v="0"/>
    <m/>
    <x v="246"/>
    <m/>
    <m/>
    <n v="10.745886983"/>
    <m/>
  </r>
  <r>
    <n v="1"/>
    <x v="223"/>
    <x v="0"/>
    <x v="6"/>
    <x v="3"/>
    <s v="count"/>
    <n v="9"/>
    <m/>
    <m/>
    <m/>
    <x v="0"/>
    <m/>
    <x v="342"/>
    <m/>
    <m/>
    <n v="5"/>
    <m/>
  </r>
  <r>
    <n v="1"/>
    <x v="224"/>
    <x v="0"/>
    <x v="0"/>
    <x v="0"/>
    <s v="count"/>
    <n v="148"/>
    <m/>
    <m/>
    <m/>
    <x v="0"/>
    <m/>
    <x v="661"/>
    <m/>
    <m/>
    <n v="935.76923089399997"/>
    <m/>
  </r>
  <r>
    <n v="1"/>
    <x v="224"/>
    <x v="0"/>
    <x v="0"/>
    <x v="1"/>
    <s v="count"/>
    <n v="11906"/>
    <m/>
    <m/>
    <m/>
    <x v="0"/>
    <m/>
    <x v="2045"/>
    <m/>
    <m/>
    <n v="11311"/>
    <m/>
  </r>
  <r>
    <n v="1"/>
    <x v="224"/>
    <x v="0"/>
    <x v="0"/>
    <x v="2"/>
    <s v="count"/>
    <n v="2157"/>
    <m/>
    <m/>
    <m/>
    <x v="0"/>
    <m/>
    <x v="2046"/>
    <m/>
    <m/>
    <n v="1954.9248242149999"/>
    <m/>
  </r>
  <r>
    <n v="1"/>
    <x v="224"/>
    <x v="0"/>
    <x v="0"/>
    <x v="3"/>
    <s v="count"/>
    <n v="217"/>
    <m/>
    <m/>
    <m/>
    <x v="0"/>
    <m/>
    <x v="4"/>
    <m/>
    <m/>
    <n v="109"/>
    <m/>
  </r>
  <r>
    <n v="1"/>
    <x v="224"/>
    <x v="0"/>
    <x v="1"/>
    <x v="0"/>
    <s v="count"/>
    <n v="6"/>
    <m/>
    <m/>
    <m/>
    <x v="0"/>
    <m/>
    <x v="516"/>
    <m/>
    <m/>
    <n v="38.076923082"/>
    <m/>
  </r>
  <r>
    <n v="1"/>
    <x v="224"/>
    <x v="0"/>
    <x v="1"/>
    <x v="1"/>
    <s v="count"/>
    <n v="0"/>
    <m/>
    <m/>
    <m/>
    <x v="0"/>
    <m/>
    <x v="8"/>
    <m/>
    <m/>
    <n v="0"/>
    <m/>
  </r>
  <r>
    <n v="1"/>
    <x v="224"/>
    <x v="0"/>
    <x v="1"/>
    <x v="2"/>
    <s v="count"/>
    <n v="0"/>
    <m/>
    <m/>
    <m/>
    <x v="0"/>
    <m/>
    <x v="8"/>
    <m/>
    <m/>
    <n v="0"/>
    <m/>
  </r>
  <r>
    <n v="1"/>
    <x v="224"/>
    <x v="0"/>
    <x v="1"/>
    <x v="3"/>
    <s v="count"/>
    <n v="0"/>
    <m/>
    <m/>
    <m/>
    <x v="0"/>
    <m/>
    <x v="8"/>
    <m/>
    <m/>
    <n v="0"/>
    <m/>
  </r>
  <r>
    <n v="1"/>
    <x v="224"/>
    <x v="0"/>
    <x v="2"/>
    <x v="0"/>
    <s v="count"/>
    <n v="0"/>
    <m/>
    <m/>
    <m/>
    <x v="0"/>
    <m/>
    <x v="8"/>
    <m/>
    <m/>
    <n v="0"/>
    <m/>
  </r>
  <r>
    <n v="1"/>
    <x v="224"/>
    <x v="0"/>
    <x v="2"/>
    <x v="1"/>
    <s v="count"/>
    <n v="0"/>
    <m/>
    <m/>
    <m/>
    <x v="0"/>
    <m/>
    <x v="8"/>
    <m/>
    <m/>
    <n v="0"/>
    <m/>
  </r>
  <r>
    <n v="1"/>
    <x v="224"/>
    <x v="0"/>
    <x v="2"/>
    <x v="2"/>
    <s v="count"/>
    <n v="0"/>
    <m/>
    <m/>
    <m/>
    <x v="0"/>
    <m/>
    <x v="8"/>
    <m/>
    <m/>
    <n v="0"/>
    <m/>
  </r>
  <r>
    <n v="1"/>
    <x v="224"/>
    <x v="0"/>
    <x v="2"/>
    <x v="3"/>
    <s v="count"/>
    <n v="0"/>
    <m/>
    <m/>
    <m/>
    <x v="0"/>
    <m/>
    <x v="8"/>
    <m/>
    <m/>
    <n v="0"/>
    <m/>
  </r>
  <r>
    <n v="1"/>
    <x v="224"/>
    <x v="0"/>
    <x v="3"/>
    <x v="0"/>
    <s v="count"/>
    <n v="6"/>
    <m/>
    <m/>
    <m/>
    <x v="0"/>
    <m/>
    <x v="516"/>
    <m/>
    <m/>
    <n v="38.076923082"/>
    <m/>
  </r>
  <r>
    <n v="1"/>
    <x v="224"/>
    <x v="0"/>
    <x v="3"/>
    <x v="1"/>
    <s v="count"/>
    <n v="1742"/>
    <m/>
    <m/>
    <m/>
    <x v="0"/>
    <m/>
    <x v="2047"/>
    <m/>
    <m/>
    <n v="1655"/>
    <m/>
  </r>
  <r>
    <n v="1"/>
    <x v="224"/>
    <x v="0"/>
    <x v="3"/>
    <x v="2"/>
    <s v="count"/>
    <n v="159"/>
    <m/>
    <m/>
    <m/>
    <x v="0"/>
    <m/>
    <x v="251"/>
    <m/>
    <m/>
    <n v="143.829564234"/>
    <m/>
  </r>
  <r>
    <n v="1"/>
    <x v="224"/>
    <x v="0"/>
    <x v="3"/>
    <x v="3"/>
    <s v="count"/>
    <n v="97"/>
    <m/>
    <m/>
    <m/>
    <x v="0"/>
    <m/>
    <x v="213"/>
    <m/>
    <m/>
    <n v="49"/>
    <m/>
  </r>
  <r>
    <n v="1"/>
    <x v="224"/>
    <x v="0"/>
    <x v="4"/>
    <x v="0"/>
    <s v="count"/>
    <n v="0"/>
    <m/>
    <m/>
    <m/>
    <x v="0"/>
    <m/>
    <x v="8"/>
    <m/>
    <m/>
    <n v="0"/>
    <m/>
  </r>
  <r>
    <n v="1"/>
    <x v="224"/>
    <x v="0"/>
    <x v="4"/>
    <x v="1"/>
    <s v="count"/>
    <n v="0"/>
    <m/>
    <m/>
    <m/>
    <x v="0"/>
    <m/>
    <x v="8"/>
    <m/>
    <m/>
    <n v="0"/>
    <m/>
  </r>
  <r>
    <n v="1"/>
    <x v="224"/>
    <x v="0"/>
    <x v="4"/>
    <x v="2"/>
    <s v="count"/>
    <n v="0"/>
    <m/>
    <m/>
    <m/>
    <x v="0"/>
    <m/>
    <x v="8"/>
    <m/>
    <m/>
    <n v="0"/>
    <m/>
  </r>
  <r>
    <n v="1"/>
    <x v="224"/>
    <x v="0"/>
    <x v="4"/>
    <x v="3"/>
    <s v="count"/>
    <n v="0"/>
    <m/>
    <m/>
    <m/>
    <x v="0"/>
    <m/>
    <x v="8"/>
    <m/>
    <m/>
    <n v="0"/>
    <m/>
  </r>
  <r>
    <n v="1"/>
    <x v="224"/>
    <x v="0"/>
    <x v="5"/>
    <x v="0"/>
    <s v="count"/>
    <n v="0"/>
    <m/>
    <m/>
    <m/>
    <x v="0"/>
    <m/>
    <x v="8"/>
    <m/>
    <m/>
    <n v="0"/>
    <m/>
  </r>
  <r>
    <n v="1"/>
    <x v="224"/>
    <x v="0"/>
    <x v="5"/>
    <x v="1"/>
    <s v="count"/>
    <n v="595"/>
    <m/>
    <m/>
    <m/>
    <x v="0"/>
    <m/>
    <x v="2048"/>
    <m/>
    <m/>
    <n v="565"/>
    <m/>
  </r>
  <r>
    <n v="1"/>
    <x v="224"/>
    <x v="0"/>
    <x v="5"/>
    <x v="2"/>
    <s v="count"/>
    <n v="37"/>
    <m/>
    <m/>
    <m/>
    <x v="0"/>
    <m/>
    <x v="486"/>
    <m/>
    <m/>
    <n v="33.890874330999999"/>
    <m/>
  </r>
  <r>
    <n v="1"/>
    <x v="224"/>
    <x v="0"/>
    <x v="5"/>
    <x v="3"/>
    <s v="count"/>
    <n v="139"/>
    <m/>
    <m/>
    <m/>
    <x v="0"/>
    <m/>
    <x v="511"/>
    <m/>
    <m/>
    <n v="70"/>
    <m/>
  </r>
  <r>
    <n v="1"/>
    <x v="224"/>
    <x v="0"/>
    <x v="6"/>
    <x v="0"/>
    <s v="count"/>
    <n v="0"/>
    <m/>
    <m/>
    <m/>
    <x v="0"/>
    <m/>
    <x v="8"/>
    <m/>
    <m/>
    <n v="0"/>
    <m/>
  </r>
  <r>
    <n v="1"/>
    <x v="224"/>
    <x v="0"/>
    <x v="6"/>
    <x v="1"/>
    <s v="count"/>
    <n v="82"/>
    <m/>
    <m/>
    <m/>
    <x v="0"/>
    <m/>
    <x v="78"/>
    <m/>
    <m/>
    <n v="78"/>
    <m/>
  </r>
  <r>
    <n v="1"/>
    <x v="224"/>
    <x v="0"/>
    <x v="6"/>
    <x v="2"/>
    <s v="count"/>
    <n v="6"/>
    <m/>
    <m/>
    <m/>
    <x v="0"/>
    <m/>
    <x v="134"/>
    <m/>
    <m/>
    <n v="5.7862468369999993"/>
    <m/>
  </r>
  <r>
    <n v="1"/>
    <x v="224"/>
    <x v="0"/>
    <x v="6"/>
    <x v="3"/>
    <s v="count"/>
    <n v="3"/>
    <m/>
    <m/>
    <m/>
    <x v="0"/>
    <m/>
    <x v="401"/>
    <m/>
    <m/>
    <n v="2"/>
    <m/>
  </r>
  <r>
    <n v="1"/>
    <x v="225"/>
    <x v="0"/>
    <x v="0"/>
    <x v="0"/>
    <s v="count"/>
    <n v="0"/>
    <m/>
    <m/>
    <m/>
    <x v="0"/>
    <m/>
    <x v="8"/>
    <m/>
    <m/>
    <n v="0"/>
    <m/>
  </r>
  <r>
    <n v="1"/>
    <x v="225"/>
    <x v="0"/>
    <x v="0"/>
    <x v="1"/>
    <s v="count"/>
    <n v="0"/>
    <m/>
    <m/>
    <m/>
    <x v="0"/>
    <m/>
    <x v="8"/>
    <m/>
    <m/>
    <n v="0"/>
    <m/>
  </r>
  <r>
    <n v="1"/>
    <x v="225"/>
    <x v="0"/>
    <x v="0"/>
    <x v="2"/>
    <s v="count"/>
    <n v="0"/>
    <m/>
    <m/>
    <m/>
    <x v="0"/>
    <m/>
    <x v="8"/>
    <m/>
    <m/>
    <n v="0"/>
    <m/>
  </r>
  <r>
    <n v="1"/>
    <x v="225"/>
    <x v="0"/>
    <x v="0"/>
    <x v="3"/>
    <s v="count"/>
    <n v="0"/>
    <m/>
    <m/>
    <m/>
    <x v="0"/>
    <m/>
    <x v="8"/>
    <m/>
    <m/>
    <n v="0"/>
    <m/>
  </r>
  <r>
    <n v="1"/>
    <x v="225"/>
    <x v="0"/>
    <x v="1"/>
    <x v="0"/>
    <s v="count"/>
    <n v="74"/>
    <m/>
    <m/>
    <m/>
    <x v="0"/>
    <m/>
    <x v="1362"/>
    <m/>
    <m/>
    <n v="529.61538468599997"/>
    <m/>
  </r>
  <r>
    <n v="1"/>
    <x v="225"/>
    <x v="0"/>
    <x v="1"/>
    <x v="1"/>
    <s v="count"/>
    <n v="5344"/>
    <m/>
    <m/>
    <m/>
    <x v="0"/>
    <m/>
    <x v="2049"/>
    <m/>
    <m/>
    <n v="5077"/>
    <m/>
  </r>
  <r>
    <n v="1"/>
    <x v="225"/>
    <x v="0"/>
    <x v="1"/>
    <x v="2"/>
    <s v="count"/>
    <n v="1551"/>
    <m/>
    <m/>
    <m/>
    <x v="0"/>
    <m/>
    <x v="2050"/>
    <m/>
    <m/>
    <n v="1318.4376721449999"/>
    <m/>
  </r>
  <r>
    <n v="1"/>
    <x v="225"/>
    <x v="0"/>
    <x v="1"/>
    <x v="3"/>
    <s v="count"/>
    <n v="54"/>
    <m/>
    <m/>
    <m/>
    <x v="0"/>
    <m/>
    <x v="355"/>
    <m/>
    <m/>
    <n v="27"/>
    <m/>
  </r>
  <r>
    <n v="1"/>
    <x v="225"/>
    <x v="0"/>
    <x v="2"/>
    <x v="0"/>
    <s v="count"/>
    <n v="0"/>
    <m/>
    <m/>
    <m/>
    <x v="0"/>
    <m/>
    <x v="8"/>
    <m/>
    <m/>
    <n v="0"/>
    <m/>
  </r>
  <r>
    <n v="1"/>
    <x v="225"/>
    <x v="0"/>
    <x v="2"/>
    <x v="1"/>
    <s v="count"/>
    <n v="0"/>
    <m/>
    <m/>
    <m/>
    <x v="0"/>
    <m/>
    <x v="8"/>
    <m/>
    <m/>
    <n v="0"/>
    <m/>
  </r>
  <r>
    <n v="1"/>
    <x v="225"/>
    <x v="0"/>
    <x v="2"/>
    <x v="2"/>
    <s v="count"/>
    <n v="0"/>
    <m/>
    <m/>
    <m/>
    <x v="0"/>
    <m/>
    <x v="8"/>
    <m/>
    <m/>
    <n v="0"/>
    <m/>
  </r>
  <r>
    <n v="1"/>
    <x v="225"/>
    <x v="0"/>
    <x v="2"/>
    <x v="3"/>
    <s v="count"/>
    <n v="0"/>
    <m/>
    <m/>
    <m/>
    <x v="0"/>
    <m/>
    <x v="8"/>
    <m/>
    <m/>
    <n v="0"/>
    <m/>
  </r>
  <r>
    <n v="1"/>
    <x v="225"/>
    <x v="0"/>
    <x v="3"/>
    <x v="0"/>
    <s v="count"/>
    <n v="32"/>
    <m/>
    <m/>
    <m/>
    <x v="0"/>
    <m/>
    <x v="1223"/>
    <m/>
    <m/>
    <n v="229.615384646"/>
    <m/>
  </r>
  <r>
    <n v="1"/>
    <x v="225"/>
    <x v="0"/>
    <x v="3"/>
    <x v="1"/>
    <s v="count"/>
    <n v="4713"/>
    <m/>
    <m/>
    <m/>
    <x v="0"/>
    <m/>
    <x v="2051"/>
    <m/>
    <m/>
    <n v="4477"/>
    <m/>
  </r>
  <r>
    <n v="1"/>
    <x v="225"/>
    <x v="0"/>
    <x v="3"/>
    <x v="2"/>
    <s v="count"/>
    <n v="287"/>
    <m/>
    <m/>
    <m/>
    <x v="0"/>
    <m/>
    <x v="330"/>
    <m/>
    <m/>
    <n v="243.84897384499999"/>
    <m/>
  </r>
  <r>
    <n v="1"/>
    <x v="225"/>
    <x v="0"/>
    <x v="3"/>
    <x v="3"/>
    <s v="count"/>
    <n v="39"/>
    <m/>
    <m/>
    <m/>
    <x v="0"/>
    <m/>
    <x v="92"/>
    <m/>
    <m/>
    <n v="20"/>
    <m/>
  </r>
  <r>
    <n v="1"/>
    <x v="225"/>
    <x v="0"/>
    <x v="4"/>
    <x v="0"/>
    <s v="count"/>
    <n v="3"/>
    <m/>
    <m/>
    <m/>
    <x v="0"/>
    <m/>
    <x v="15"/>
    <m/>
    <m/>
    <n v="21.923076926"/>
    <m/>
  </r>
  <r>
    <n v="1"/>
    <x v="225"/>
    <x v="0"/>
    <x v="4"/>
    <x v="1"/>
    <s v="count"/>
    <n v="503"/>
    <m/>
    <m/>
    <m/>
    <x v="0"/>
    <m/>
    <x v="523"/>
    <m/>
    <m/>
    <n v="478"/>
    <m/>
  </r>
  <r>
    <n v="1"/>
    <x v="225"/>
    <x v="0"/>
    <x v="4"/>
    <x v="2"/>
    <s v="count"/>
    <n v="15"/>
    <m/>
    <m/>
    <m/>
    <x v="0"/>
    <m/>
    <x v="66"/>
    <m/>
    <m/>
    <n v="12.399100364999999"/>
    <m/>
  </r>
  <r>
    <n v="1"/>
    <x v="225"/>
    <x v="0"/>
    <x v="4"/>
    <x v="3"/>
    <s v="count"/>
    <n v="7"/>
    <m/>
    <m/>
    <m/>
    <x v="0"/>
    <m/>
    <x v="287"/>
    <m/>
    <m/>
    <n v="4"/>
    <m/>
  </r>
  <r>
    <n v="1"/>
    <x v="225"/>
    <x v="0"/>
    <x v="5"/>
    <x v="0"/>
    <s v="count"/>
    <n v="3"/>
    <m/>
    <m/>
    <m/>
    <x v="0"/>
    <m/>
    <x v="15"/>
    <m/>
    <m/>
    <n v="21.923076926"/>
    <m/>
  </r>
  <r>
    <n v="1"/>
    <x v="225"/>
    <x v="0"/>
    <x v="5"/>
    <x v="1"/>
    <s v="count"/>
    <n v="985"/>
    <m/>
    <m/>
    <m/>
    <x v="0"/>
    <m/>
    <x v="2052"/>
    <m/>
    <m/>
    <n v="936"/>
    <m/>
  </r>
  <r>
    <n v="1"/>
    <x v="225"/>
    <x v="0"/>
    <x v="5"/>
    <x v="2"/>
    <s v="count"/>
    <n v="27"/>
    <m/>
    <m/>
    <m/>
    <x v="0"/>
    <m/>
    <x v="387"/>
    <m/>
    <m/>
    <n v="23.144987347999997"/>
    <m/>
  </r>
  <r>
    <n v="1"/>
    <x v="225"/>
    <x v="0"/>
    <x v="5"/>
    <x v="3"/>
    <s v="count"/>
    <n v="6"/>
    <m/>
    <m/>
    <m/>
    <x v="0"/>
    <m/>
    <x v="741"/>
    <m/>
    <m/>
    <n v="3"/>
    <m/>
  </r>
  <r>
    <n v="1"/>
    <x v="225"/>
    <x v="0"/>
    <x v="6"/>
    <x v="0"/>
    <s v="count"/>
    <n v="0"/>
    <m/>
    <m/>
    <m/>
    <x v="0"/>
    <m/>
    <x v="8"/>
    <m/>
    <m/>
    <n v="0"/>
    <m/>
  </r>
  <r>
    <n v="1"/>
    <x v="225"/>
    <x v="0"/>
    <x v="6"/>
    <x v="1"/>
    <s v="count"/>
    <n v="112"/>
    <m/>
    <m/>
    <m/>
    <x v="0"/>
    <m/>
    <x v="798"/>
    <m/>
    <m/>
    <n v="106"/>
    <m/>
  </r>
  <r>
    <n v="1"/>
    <x v="225"/>
    <x v="0"/>
    <x v="6"/>
    <x v="2"/>
    <s v="count"/>
    <n v="6"/>
    <m/>
    <m/>
    <m/>
    <x v="0"/>
    <m/>
    <x v="16"/>
    <m/>
    <m/>
    <n v="4.9596401459999999"/>
    <m/>
  </r>
  <r>
    <n v="1"/>
    <x v="225"/>
    <x v="0"/>
    <x v="6"/>
    <x v="3"/>
    <s v="count"/>
    <n v="0"/>
    <m/>
    <m/>
    <m/>
    <x v="0"/>
    <m/>
    <x v="8"/>
    <m/>
    <m/>
    <n v="0"/>
    <m/>
  </r>
  <r>
    <n v="1"/>
    <x v="226"/>
    <x v="0"/>
    <x v="0"/>
    <x v="0"/>
    <s v="count"/>
    <n v="207"/>
    <m/>
    <m/>
    <m/>
    <x v="0"/>
    <m/>
    <x v="2053"/>
    <m/>
    <m/>
    <n v="1746.9230771560001"/>
    <m/>
  </r>
  <r>
    <n v="1"/>
    <x v="226"/>
    <x v="0"/>
    <x v="0"/>
    <x v="1"/>
    <s v="count"/>
    <n v="31921"/>
    <m/>
    <m/>
    <m/>
    <x v="0"/>
    <m/>
    <x v="2054"/>
    <m/>
    <m/>
    <n v="30325"/>
    <m/>
  </r>
  <r>
    <n v="1"/>
    <x v="226"/>
    <x v="0"/>
    <x v="0"/>
    <x v="2"/>
    <s v="count"/>
    <n v="3065"/>
    <m/>
    <m/>
    <m/>
    <x v="0"/>
    <m/>
    <x v="2055"/>
    <m/>
    <m/>
    <n v="2576.533055847"/>
    <m/>
  </r>
  <r>
    <n v="1"/>
    <x v="226"/>
    <x v="0"/>
    <x v="0"/>
    <x v="3"/>
    <s v="count"/>
    <n v="106"/>
    <m/>
    <m/>
    <m/>
    <x v="0"/>
    <m/>
    <x v="128"/>
    <m/>
    <m/>
    <n v="53"/>
    <m/>
  </r>
  <r>
    <n v="1"/>
    <x v="226"/>
    <x v="0"/>
    <x v="1"/>
    <x v="0"/>
    <s v="count"/>
    <n v="0"/>
    <m/>
    <m/>
    <m/>
    <x v="0"/>
    <m/>
    <x v="8"/>
    <m/>
    <m/>
    <n v="0"/>
    <m/>
  </r>
  <r>
    <n v="1"/>
    <x v="226"/>
    <x v="0"/>
    <x v="1"/>
    <x v="1"/>
    <s v="count"/>
    <n v="0"/>
    <m/>
    <m/>
    <m/>
    <x v="0"/>
    <m/>
    <x v="8"/>
    <m/>
    <m/>
    <n v="0"/>
    <m/>
  </r>
  <r>
    <n v="1"/>
    <x v="226"/>
    <x v="0"/>
    <x v="1"/>
    <x v="2"/>
    <s v="count"/>
    <n v="0"/>
    <m/>
    <m/>
    <m/>
    <x v="0"/>
    <m/>
    <x v="8"/>
    <m/>
    <m/>
    <n v="0"/>
    <m/>
  </r>
  <r>
    <n v="1"/>
    <x v="226"/>
    <x v="0"/>
    <x v="1"/>
    <x v="3"/>
    <s v="count"/>
    <n v="0"/>
    <m/>
    <m/>
    <m/>
    <x v="0"/>
    <m/>
    <x v="8"/>
    <m/>
    <m/>
    <n v="0"/>
    <m/>
  </r>
  <r>
    <n v="1"/>
    <x v="226"/>
    <x v="0"/>
    <x v="2"/>
    <x v="0"/>
    <s v="count"/>
    <n v="0"/>
    <m/>
    <m/>
    <m/>
    <x v="0"/>
    <m/>
    <x v="8"/>
    <m/>
    <m/>
    <n v="0"/>
    <m/>
  </r>
  <r>
    <n v="1"/>
    <x v="226"/>
    <x v="0"/>
    <x v="2"/>
    <x v="1"/>
    <s v="count"/>
    <n v="0"/>
    <m/>
    <m/>
    <m/>
    <x v="0"/>
    <m/>
    <x v="8"/>
    <m/>
    <m/>
    <n v="0"/>
    <m/>
  </r>
  <r>
    <n v="1"/>
    <x v="226"/>
    <x v="0"/>
    <x v="2"/>
    <x v="2"/>
    <s v="count"/>
    <n v="0"/>
    <m/>
    <m/>
    <m/>
    <x v="0"/>
    <m/>
    <x v="8"/>
    <m/>
    <m/>
    <n v="0"/>
    <m/>
  </r>
  <r>
    <n v="1"/>
    <x v="226"/>
    <x v="0"/>
    <x v="2"/>
    <x v="3"/>
    <s v="count"/>
    <n v="0"/>
    <m/>
    <m/>
    <m/>
    <x v="0"/>
    <m/>
    <x v="8"/>
    <m/>
    <m/>
    <n v="0"/>
    <m/>
  </r>
  <r>
    <n v="1"/>
    <x v="226"/>
    <x v="0"/>
    <x v="3"/>
    <x v="0"/>
    <s v="count"/>
    <n v="66"/>
    <m/>
    <m/>
    <m/>
    <x v="0"/>
    <m/>
    <x v="1086"/>
    <m/>
    <m/>
    <n v="557.30769238200003"/>
    <m/>
  </r>
  <r>
    <n v="1"/>
    <x v="226"/>
    <x v="0"/>
    <x v="3"/>
    <x v="1"/>
    <s v="count"/>
    <n v="2442"/>
    <m/>
    <m/>
    <m/>
    <x v="0"/>
    <m/>
    <x v="2056"/>
    <m/>
    <m/>
    <n v="2320"/>
    <m/>
  </r>
  <r>
    <n v="1"/>
    <x v="226"/>
    <x v="0"/>
    <x v="3"/>
    <x v="2"/>
    <s v="count"/>
    <n v="79"/>
    <m/>
    <m/>
    <m/>
    <x v="0"/>
    <m/>
    <x v="53"/>
    <m/>
    <m/>
    <n v="66.128535279999994"/>
    <m/>
  </r>
  <r>
    <n v="1"/>
    <x v="226"/>
    <x v="0"/>
    <x v="3"/>
    <x v="3"/>
    <s v="count"/>
    <n v="0"/>
    <m/>
    <m/>
    <m/>
    <x v="0"/>
    <m/>
    <x v="8"/>
    <m/>
    <m/>
    <n v="0"/>
    <m/>
  </r>
  <r>
    <n v="1"/>
    <x v="226"/>
    <x v="0"/>
    <x v="4"/>
    <x v="0"/>
    <s v="count"/>
    <n v="0"/>
    <m/>
    <m/>
    <m/>
    <x v="0"/>
    <m/>
    <x v="8"/>
    <m/>
    <m/>
    <n v="0"/>
    <m/>
  </r>
  <r>
    <n v="1"/>
    <x v="226"/>
    <x v="0"/>
    <x v="4"/>
    <x v="1"/>
    <s v="count"/>
    <n v="0"/>
    <m/>
    <m/>
    <m/>
    <x v="0"/>
    <m/>
    <x v="8"/>
    <m/>
    <m/>
    <n v="0"/>
    <m/>
  </r>
  <r>
    <n v="1"/>
    <x v="226"/>
    <x v="0"/>
    <x v="4"/>
    <x v="2"/>
    <s v="count"/>
    <n v="0"/>
    <m/>
    <m/>
    <m/>
    <x v="0"/>
    <m/>
    <x v="8"/>
    <m/>
    <m/>
    <n v="0"/>
    <m/>
  </r>
  <r>
    <n v="1"/>
    <x v="226"/>
    <x v="0"/>
    <x v="4"/>
    <x v="3"/>
    <s v="count"/>
    <n v="0"/>
    <m/>
    <m/>
    <m/>
    <x v="0"/>
    <m/>
    <x v="8"/>
    <m/>
    <m/>
    <n v="0"/>
    <m/>
  </r>
  <r>
    <n v="1"/>
    <x v="226"/>
    <x v="0"/>
    <x v="5"/>
    <x v="0"/>
    <s v="count"/>
    <n v="3"/>
    <m/>
    <m/>
    <m/>
    <x v="0"/>
    <m/>
    <x v="42"/>
    <m/>
    <m/>
    <n v="25.384615388"/>
    <m/>
  </r>
  <r>
    <n v="1"/>
    <x v="226"/>
    <x v="0"/>
    <x v="5"/>
    <x v="1"/>
    <s v="count"/>
    <n v="433"/>
    <m/>
    <m/>
    <m/>
    <x v="0"/>
    <m/>
    <x v="446"/>
    <m/>
    <m/>
    <n v="411"/>
    <m/>
  </r>
  <r>
    <n v="1"/>
    <x v="226"/>
    <x v="0"/>
    <x v="5"/>
    <x v="2"/>
    <s v="count"/>
    <n v="0"/>
    <m/>
    <m/>
    <m/>
    <x v="0"/>
    <m/>
    <x v="8"/>
    <m/>
    <m/>
    <n v="0"/>
    <m/>
  </r>
  <r>
    <n v="1"/>
    <x v="226"/>
    <x v="0"/>
    <x v="5"/>
    <x v="3"/>
    <s v="count"/>
    <n v="0"/>
    <m/>
    <m/>
    <m/>
    <x v="0"/>
    <m/>
    <x v="8"/>
    <m/>
    <m/>
    <n v="0"/>
    <m/>
  </r>
  <r>
    <n v="1"/>
    <x v="226"/>
    <x v="0"/>
    <x v="6"/>
    <x v="0"/>
    <s v="count"/>
    <n v="0"/>
    <m/>
    <m/>
    <m/>
    <x v="0"/>
    <m/>
    <x v="8"/>
    <m/>
    <m/>
    <n v="0"/>
    <m/>
  </r>
  <r>
    <n v="1"/>
    <x v="226"/>
    <x v="0"/>
    <x v="6"/>
    <x v="1"/>
    <s v="count"/>
    <n v="48"/>
    <m/>
    <m/>
    <m/>
    <x v="0"/>
    <m/>
    <x v="135"/>
    <m/>
    <m/>
    <n v="46"/>
    <m/>
  </r>
  <r>
    <n v="1"/>
    <x v="226"/>
    <x v="0"/>
    <x v="6"/>
    <x v="2"/>
    <s v="count"/>
    <n v="0"/>
    <m/>
    <m/>
    <m/>
    <x v="0"/>
    <m/>
    <x v="8"/>
    <m/>
    <m/>
    <n v="0"/>
    <m/>
  </r>
  <r>
    <n v="1"/>
    <x v="226"/>
    <x v="0"/>
    <x v="6"/>
    <x v="3"/>
    <s v="count"/>
    <n v="0"/>
    <m/>
    <m/>
    <m/>
    <x v="0"/>
    <m/>
    <x v="8"/>
    <m/>
    <m/>
    <n v="0"/>
    <m/>
  </r>
  <r>
    <n v="1"/>
    <x v="227"/>
    <x v="0"/>
    <x v="0"/>
    <x v="0"/>
    <s v="count"/>
    <n v="330"/>
    <m/>
    <m/>
    <m/>
    <x v="0"/>
    <m/>
    <x v="2057"/>
    <m/>
    <m/>
    <n v="1412.3076924960001"/>
    <m/>
  </r>
  <r>
    <n v="1"/>
    <x v="227"/>
    <x v="0"/>
    <x v="0"/>
    <x v="1"/>
    <s v="count"/>
    <n v="16113"/>
    <m/>
    <m/>
    <m/>
    <x v="0"/>
    <m/>
    <x v="2058"/>
    <m/>
    <m/>
    <n v="15307"/>
    <m/>
  </r>
  <r>
    <n v="1"/>
    <x v="227"/>
    <x v="0"/>
    <x v="0"/>
    <x v="2"/>
    <s v="count"/>
    <n v="3964"/>
    <m/>
    <m/>
    <m/>
    <x v="0"/>
    <m/>
    <x v="2059"/>
    <m/>
    <m/>
    <n v="3326.2653245839997"/>
    <m/>
  </r>
  <r>
    <n v="1"/>
    <x v="227"/>
    <x v="0"/>
    <x v="0"/>
    <x v="3"/>
    <s v="count"/>
    <n v="68"/>
    <m/>
    <m/>
    <m/>
    <x v="0"/>
    <m/>
    <x v="33"/>
    <m/>
    <m/>
    <n v="34"/>
    <m/>
  </r>
  <r>
    <n v="1"/>
    <x v="227"/>
    <x v="0"/>
    <x v="1"/>
    <x v="0"/>
    <s v="count"/>
    <n v="0"/>
    <m/>
    <m/>
    <m/>
    <x v="0"/>
    <m/>
    <x v="8"/>
    <m/>
    <m/>
    <n v="0"/>
    <m/>
  </r>
  <r>
    <n v="1"/>
    <x v="227"/>
    <x v="0"/>
    <x v="1"/>
    <x v="1"/>
    <s v="count"/>
    <n v="0"/>
    <m/>
    <m/>
    <m/>
    <x v="0"/>
    <m/>
    <x v="8"/>
    <m/>
    <m/>
    <n v="0"/>
    <m/>
  </r>
  <r>
    <n v="1"/>
    <x v="227"/>
    <x v="0"/>
    <x v="1"/>
    <x v="2"/>
    <s v="count"/>
    <n v="0"/>
    <m/>
    <m/>
    <m/>
    <x v="0"/>
    <m/>
    <x v="8"/>
    <m/>
    <m/>
    <n v="0"/>
    <m/>
  </r>
  <r>
    <n v="1"/>
    <x v="227"/>
    <x v="0"/>
    <x v="1"/>
    <x v="3"/>
    <s v="count"/>
    <n v="0"/>
    <m/>
    <m/>
    <m/>
    <x v="0"/>
    <m/>
    <x v="8"/>
    <m/>
    <m/>
    <n v="0"/>
    <m/>
  </r>
  <r>
    <n v="1"/>
    <x v="227"/>
    <x v="0"/>
    <x v="2"/>
    <x v="0"/>
    <s v="count"/>
    <n v="0"/>
    <m/>
    <m/>
    <m/>
    <x v="0"/>
    <m/>
    <x v="8"/>
    <m/>
    <m/>
    <n v="0"/>
    <m/>
  </r>
  <r>
    <n v="1"/>
    <x v="227"/>
    <x v="0"/>
    <x v="2"/>
    <x v="1"/>
    <s v="count"/>
    <n v="0"/>
    <m/>
    <m/>
    <m/>
    <x v="0"/>
    <m/>
    <x v="8"/>
    <m/>
    <m/>
    <n v="0"/>
    <m/>
  </r>
  <r>
    <n v="1"/>
    <x v="227"/>
    <x v="0"/>
    <x v="2"/>
    <x v="2"/>
    <s v="count"/>
    <n v="0"/>
    <m/>
    <m/>
    <m/>
    <x v="0"/>
    <m/>
    <x v="8"/>
    <m/>
    <m/>
    <n v="0"/>
    <m/>
  </r>
  <r>
    <n v="1"/>
    <x v="227"/>
    <x v="0"/>
    <x v="2"/>
    <x v="3"/>
    <s v="count"/>
    <n v="0"/>
    <m/>
    <m/>
    <m/>
    <x v="0"/>
    <m/>
    <x v="8"/>
    <m/>
    <m/>
    <n v="0"/>
    <m/>
  </r>
  <r>
    <n v="1"/>
    <x v="227"/>
    <x v="0"/>
    <x v="3"/>
    <x v="0"/>
    <s v="count"/>
    <n v="90"/>
    <m/>
    <m/>
    <m/>
    <x v="0"/>
    <m/>
    <x v="912"/>
    <m/>
    <m/>
    <n v="385.38461543599999"/>
    <m/>
  </r>
  <r>
    <n v="1"/>
    <x v="227"/>
    <x v="0"/>
    <x v="3"/>
    <x v="1"/>
    <s v="count"/>
    <n v="5823"/>
    <m/>
    <m/>
    <m/>
    <x v="0"/>
    <m/>
    <x v="2060"/>
    <m/>
    <m/>
    <n v="5532"/>
    <m/>
  </r>
  <r>
    <n v="1"/>
    <x v="227"/>
    <x v="0"/>
    <x v="3"/>
    <x v="2"/>
    <s v="count"/>
    <n v="217"/>
    <m/>
    <m/>
    <m/>
    <x v="0"/>
    <m/>
    <x v="989"/>
    <m/>
    <m/>
    <n v="181.85347202"/>
    <m/>
  </r>
  <r>
    <n v="1"/>
    <x v="227"/>
    <x v="0"/>
    <x v="3"/>
    <x v="3"/>
    <s v="count"/>
    <n v="53"/>
    <m/>
    <m/>
    <m/>
    <x v="0"/>
    <m/>
    <x v="355"/>
    <m/>
    <m/>
    <n v="27"/>
    <m/>
  </r>
  <r>
    <n v="1"/>
    <x v="227"/>
    <x v="0"/>
    <x v="4"/>
    <x v="0"/>
    <s v="count"/>
    <n v="0"/>
    <m/>
    <m/>
    <m/>
    <x v="0"/>
    <m/>
    <x v="8"/>
    <m/>
    <m/>
    <n v="0"/>
    <m/>
  </r>
  <r>
    <n v="1"/>
    <x v="227"/>
    <x v="0"/>
    <x v="4"/>
    <x v="1"/>
    <s v="count"/>
    <n v="0"/>
    <m/>
    <m/>
    <m/>
    <x v="0"/>
    <m/>
    <x v="8"/>
    <m/>
    <m/>
    <n v="0"/>
    <m/>
  </r>
  <r>
    <n v="1"/>
    <x v="227"/>
    <x v="0"/>
    <x v="4"/>
    <x v="2"/>
    <s v="count"/>
    <n v="0"/>
    <m/>
    <m/>
    <m/>
    <x v="0"/>
    <m/>
    <x v="8"/>
    <m/>
    <m/>
    <n v="0"/>
    <m/>
  </r>
  <r>
    <n v="1"/>
    <x v="227"/>
    <x v="0"/>
    <x v="4"/>
    <x v="3"/>
    <s v="count"/>
    <n v="0"/>
    <m/>
    <m/>
    <m/>
    <x v="0"/>
    <m/>
    <x v="8"/>
    <m/>
    <m/>
    <n v="0"/>
    <m/>
  </r>
  <r>
    <n v="1"/>
    <x v="227"/>
    <x v="0"/>
    <x v="5"/>
    <x v="0"/>
    <s v="count"/>
    <n v="0"/>
    <m/>
    <m/>
    <m/>
    <x v="0"/>
    <m/>
    <x v="8"/>
    <m/>
    <m/>
    <n v="0"/>
    <m/>
  </r>
  <r>
    <n v="1"/>
    <x v="227"/>
    <x v="0"/>
    <x v="5"/>
    <x v="1"/>
    <s v="count"/>
    <n v="804"/>
    <m/>
    <m/>
    <m/>
    <x v="0"/>
    <m/>
    <x v="1700"/>
    <m/>
    <m/>
    <n v="764"/>
    <m/>
  </r>
  <r>
    <n v="1"/>
    <x v="227"/>
    <x v="0"/>
    <x v="5"/>
    <x v="2"/>
    <s v="count"/>
    <n v="9"/>
    <m/>
    <m/>
    <m/>
    <x v="0"/>
    <m/>
    <x v="146"/>
    <m/>
    <m/>
    <n v="7.4394602189999999"/>
    <m/>
  </r>
  <r>
    <n v="1"/>
    <x v="227"/>
    <x v="0"/>
    <x v="5"/>
    <x v="3"/>
    <s v="count"/>
    <n v="6"/>
    <m/>
    <m/>
    <m/>
    <x v="0"/>
    <m/>
    <x v="741"/>
    <m/>
    <m/>
    <n v="3"/>
    <m/>
  </r>
  <r>
    <n v="1"/>
    <x v="227"/>
    <x v="0"/>
    <x v="6"/>
    <x v="0"/>
    <s v="count"/>
    <n v="0"/>
    <m/>
    <m/>
    <m/>
    <x v="0"/>
    <m/>
    <x v="8"/>
    <m/>
    <m/>
    <n v="0"/>
    <m/>
  </r>
  <r>
    <n v="1"/>
    <x v="227"/>
    <x v="0"/>
    <x v="6"/>
    <x v="1"/>
    <s v="count"/>
    <n v="15"/>
    <m/>
    <m/>
    <m/>
    <x v="0"/>
    <m/>
    <x v="171"/>
    <m/>
    <m/>
    <n v="14"/>
    <m/>
  </r>
  <r>
    <n v="1"/>
    <x v="227"/>
    <x v="0"/>
    <x v="6"/>
    <x v="2"/>
    <s v="count"/>
    <n v="0"/>
    <m/>
    <m/>
    <m/>
    <x v="0"/>
    <m/>
    <x v="8"/>
    <m/>
    <m/>
    <n v="0"/>
    <m/>
  </r>
  <r>
    <n v="1"/>
    <x v="227"/>
    <x v="0"/>
    <x v="6"/>
    <x v="3"/>
    <s v="count"/>
    <n v="0"/>
    <m/>
    <m/>
    <m/>
    <x v="0"/>
    <m/>
    <x v="8"/>
    <m/>
    <m/>
    <n v="0"/>
    <m/>
  </r>
  <r>
    <n v="1"/>
    <x v="228"/>
    <x v="0"/>
    <x v="0"/>
    <x v="0"/>
    <s v="count"/>
    <n v="0"/>
    <m/>
    <m/>
    <m/>
    <x v="0"/>
    <m/>
    <x v="8"/>
    <m/>
    <m/>
    <n v="0"/>
    <m/>
  </r>
  <r>
    <n v="1"/>
    <x v="228"/>
    <x v="0"/>
    <x v="0"/>
    <x v="1"/>
    <s v="count"/>
    <n v="0"/>
    <m/>
    <m/>
    <m/>
    <x v="0"/>
    <m/>
    <x v="8"/>
    <m/>
    <m/>
    <n v="0"/>
    <m/>
  </r>
  <r>
    <n v="1"/>
    <x v="228"/>
    <x v="0"/>
    <x v="0"/>
    <x v="2"/>
    <s v="count"/>
    <n v="0"/>
    <m/>
    <m/>
    <m/>
    <x v="0"/>
    <m/>
    <x v="8"/>
    <m/>
    <m/>
    <n v="0"/>
    <m/>
  </r>
  <r>
    <n v="1"/>
    <x v="228"/>
    <x v="0"/>
    <x v="0"/>
    <x v="3"/>
    <s v="count"/>
    <n v="0"/>
    <m/>
    <m/>
    <m/>
    <x v="0"/>
    <m/>
    <x v="8"/>
    <m/>
    <m/>
    <n v="0"/>
    <m/>
  </r>
  <r>
    <n v="1"/>
    <x v="228"/>
    <x v="0"/>
    <x v="1"/>
    <x v="0"/>
    <s v="count"/>
    <n v="60"/>
    <m/>
    <m/>
    <m/>
    <x v="0"/>
    <m/>
    <x v="1379"/>
    <m/>
    <m/>
    <n v="438.46153851999998"/>
    <m/>
  </r>
  <r>
    <n v="1"/>
    <x v="228"/>
    <x v="0"/>
    <x v="1"/>
    <x v="1"/>
    <s v="count"/>
    <n v="5365"/>
    <m/>
    <m/>
    <m/>
    <x v="0"/>
    <m/>
    <x v="890"/>
    <m/>
    <m/>
    <n v="5097"/>
    <m/>
  </r>
  <r>
    <n v="1"/>
    <x v="228"/>
    <x v="0"/>
    <x v="1"/>
    <x v="2"/>
    <s v="count"/>
    <n v="2862"/>
    <m/>
    <m/>
    <m/>
    <x v="0"/>
    <m/>
    <x v="2061"/>
    <m/>
    <m/>
    <n v="2369.0547764059997"/>
    <m/>
  </r>
  <r>
    <n v="1"/>
    <x v="228"/>
    <x v="0"/>
    <x v="1"/>
    <x v="3"/>
    <s v="count"/>
    <n v="3"/>
    <m/>
    <m/>
    <m/>
    <x v="0"/>
    <m/>
    <x v="401"/>
    <m/>
    <m/>
    <n v="2"/>
    <m/>
  </r>
  <r>
    <n v="1"/>
    <x v="228"/>
    <x v="0"/>
    <x v="2"/>
    <x v="0"/>
    <s v="count"/>
    <n v="0"/>
    <m/>
    <m/>
    <m/>
    <x v="0"/>
    <m/>
    <x v="8"/>
    <m/>
    <m/>
    <n v="0"/>
    <m/>
  </r>
  <r>
    <n v="1"/>
    <x v="228"/>
    <x v="0"/>
    <x v="2"/>
    <x v="1"/>
    <s v="count"/>
    <n v="0"/>
    <m/>
    <m/>
    <m/>
    <x v="0"/>
    <m/>
    <x v="8"/>
    <m/>
    <m/>
    <n v="0"/>
    <m/>
  </r>
  <r>
    <n v="1"/>
    <x v="228"/>
    <x v="0"/>
    <x v="2"/>
    <x v="2"/>
    <s v="count"/>
    <n v="0"/>
    <m/>
    <m/>
    <m/>
    <x v="0"/>
    <m/>
    <x v="8"/>
    <m/>
    <m/>
    <n v="0"/>
    <m/>
  </r>
  <r>
    <n v="1"/>
    <x v="228"/>
    <x v="0"/>
    <x v="2"/>
    <x v="3"/>
    <s v="count"/>
    <n v="0"/>
    <m/>
    <m/>
    <m/>
    <x v="0"/>
    <m/>
    <x v="8"/>
    <m/>
    <m/>
    <n v="0"/>
    <m/>
  </r>
  <r>
    <n v="1"/>
    <x v="228"/>
    <x v="0"/>
    <x v="3"/>
    <x v="0"/>
    <s v="count"/>
    <n v="44"/>
    <m/>
    <m/>
    <m/>
    <x v="0"/>
    <m/>
    <x v="1707"/>
    <m/>
    <m/>
    <n v="320.76923081199999"/>
    <m/>
  </r>
  <r>
    <n v="1"/>
    <x v="228"/>
    <x v="0"/>
    <x v="3"/>
    <x v="1"/>
    <s v="count"/>
    <n v="4629"/>
    <m/>
    <m/>
    <m/>
    <x v="0"/>
    <m/>
    <x v="2062"/>
    <m/>
    <m/>
    <n v="4398"/>
    <m/>
  </r>
  <r>
    <n v="1"/>
    <x v="228"/>
    <x v="0"/>
    <x v="3"/>
    <x v="2"/>
    <s v="count"/>
    <n v="1283"/>
    <m/>
    <m/>
    <m/>
    <x v="0"/>
    <m/>
    <x v="2063"/>
    <m/>
    <m/>
    <n v="1062.1895979349999"/>
    <m/>
  </r>
  <r>
    <n v="1"/>
    <x v="228"/>
    <x v="0"/>
    <x v="3"/>
    <x v="3"/>
    <s v="count"/>
    <n v="6"/>
    <m/>
    <m/>
    <m/>
    <x v="0"/>
    <m/>
    <x v="741"/>
    <m/>
    <m/>
    <n v="3"/>
    <m/>
  </r>
  <r>
    <n v="1"/>
    <x v="228"/>
    <x v="0"/>
    <x v="4"/>
    <x v="0"/>
    <s v="count"/>
    <n v="0"/>
    <m/>
    <m/>
    <m/>
    <x v="0"/>
    <m/>
    <x v="8"/>
    <m/>
    <m/>
    <n v="0"/>
    <m/>
  </r>
  <r>
    <n v="1"/>
    <x v="228"/>
    <x v="0"/>
    <x v="4"/>
    <x v="1"/>
    <s v="count"/>
    <n v="412"/>
    <m/>
    <m/>
    <m/>
    <x v="0"/>
    <m/>
    <x v="430"/>
    <m/>
    <m/>
    <n v="391"/>
    <m/>
  </r>
  <r>
    <n v="1"/>
    <x v="228"/>
    <x v="0"/>
    <x v="4"/>
    <x v="2"/>
    <s v="count"/>
    <n v="22"/>
    <m/>
    <m/>
    <m/>
    <x v="0"/>
    <m/>
    <x v="42"/>
    <m/>
    <m/>
    <n v="18.185347201999999"/>
    <m/>
  </r>
  <r>
    <n v="1"/>
    <x v="228"/>
    <x v="0"/>
    <x v="4"/>
    <x v="3"/>
    <s v="count"/>
    <n v="0"/>
    <m/>
    <m/>
    <m/>
    <x v="0"/>
    <m/>
    <x v="8"/>
    <m/>
    <m/>
    <n v="0"/>
    <m/>
  </r>
  <r>
    <n v="1"/>
    <x v="228"/>
    <x v="0"/>
    <x v="5"/>
    <x v="0"/>
    <s v="count"/>
    <n v="0"/>
    <m/>
    <m/>
    <m/>
    <x v="0"/>
    <m/>
    <x v="8"/>
    <m/>
    <m/>
    <n v="0"/>
    <m/>
  </r>
  <r>
    <n v="1"/>
    <x v="228"/>
    <x v="0"/>
    <x v="5"/>
    <x v="1"/>
    <s v="count"/>
    <n v="618"/>
    <m/>
    <m/>
    <m/>
    <x v="0"/>
    <m/>
    <x v="2064"/>
    <m/>
    <m/>
    <n v="587"/>
    <m/>
  </r>
  <r>
    <n v="1"/>
    <x v="228"/>
    <x v="0"/>
    <x v="5"/>
    <x v="2"/>
    <s v="count"/>
    <n v="63"/>
    <m/>
    <m/>
    <m/>
    <x v="0"/>
    <m/>
    <x v="385"/>
    <m/>
    <m/>
    <n v="52.076221532999995"/>
    <m/>
  </r>
  <r>
    <n v="1"/>
    <x v="228"/>
    <x v="0"/>
    <x v="5"/>
    <x v="3"/>
    <s v="count"/>
    <n v="3"/>
    <m/>
    <m/>
    <m/>
    <x v="0"/>
    <m/>
    <x v="401"/>
    <m/>
    <m/>
    <n v="2"/>
    <m/>
  </r>
  <r>
    <n v="1"/>
    <x v="228"/>
    <x v="0"/>
    <x v="6"/>
    <x v="0"/>
    <s v="count"/>
    <n v="0"/>
    <m/>
    <m/>
    <m/>
    <x v="0"/>
    <m/>
    <x v="8"/>
    <m/>
    <m/>
    <n v="0"/>
    <m/>
  </r>
  <r>
    <n v="1"/>
    <x v="228"/>
    <x v="0"/>
    <x v="6"/>
    <x v="1"/>
    <s v="count"/>
    <n v="56"/>
    <m/>
    <m/>
    <m/>
    <x v="0"/>
    <m/>
    <x v="128"/>
    <m/>
    <m/>
    <n v="53"/>
    <m/>
  </r>
  <r>
    <n v="1"/>
    <x v="228"/>
    <x v="0"/>
    <x v="6"/>
    <x v="2"/>
    <s v="count"/>
    <n v="0"/>
    <m/>
    <m/>
    <m/>
    <x v="0"/>
    <m/>
    <x v="8"/>
    <m/>
    <m/>
    <n v="0"/>
    <m/>
  </r>
  <r>
    <n v="1"/>
    <x v="228"/>
    <x v="0"/>
    <x v="6"/>
    <x v="3"/>
    <s v="count"/>
    <n v="0"/>
    <m/>
    <m/>
    <m/>
    <x v="0"/>
    <m/>
    <x v="8"/>
    <m/>
    <m/>
    <n v="0"/>
    <m/>
  </r>
  <r>
    <n v="1"/>
    <x v="229"/>
    <x v="0"/>
    <x v="0"/>
    <x v="0"/>
    <s v="count"/>
    <n v="3"/>
    <m/>
    <m/>
    <m/>
    <x v="0"/>
    <m/>
    <x v="792"/>
    <m/>
    <m/>
    <n v="106.153846168"/>
    <m/>
  </r>
  <r>
    <n v="1"/>
    <x v="229"/>
    <x v="0"/>
    <x v="0"/>
    <x v="1"/>
    <s v="count"/>
    <n v="2706"/>
    <m/>
    <m/>
    <m/>
    <x v="0"/>
    <m/>
    <x v="1883"/>
    <m/>
    <m/>
    <n v="2571"/>
    <m/>
  </r>
  <r>
    <n v="1"/>
    <x v="229"/>
    <x v="0"/>
    <x v="0"/>
    <x v="2"/>
    <s v="count"/>
    <n v="91"/>
    <m/>
    <m/>
    <m/>
    <x v="0"/>
    <m/>
    <x v="226"/>
    <m/>
    <m/>
    <n v="77.701028953999995"/>
    <m/>
  </r>
  <r>
    <n v="1"/>
    <x v="229"/>
    <x v="0"/>
    <x v="0"/>
    <x v="3"/>
    <s v="count"/>
    <n v="0"/>
    <m/>
    <m/>
    <m/>
    <x v="0"/>
    <m/>
    <x v="8"/>
    <m/>
    <m/>
    <n v="0"/>
    <m/>
  </r>
  <r>
    <n v="1"/>
    <x v="229"/>
    <x v="0"/>
    <x v="1"/>
    <x v="0"/>
    <s v="count"/>
    <n v="9"/>
    <m/>
    <m/>
    <m/>
    <x v="0"/>
    <m/>
    <x v="41"/>
    <m/>
    <m/>
    <n v="317.30769235000002"/>
    <m/>
  </r>
  <r>
    <n v="1"/>
    <x v="229"/>
    <x v="0"/>
    <x v="1"/>
    <x v="1"/>
    <s v="count"/>
    <n v="3134"/>
    <m/>
    <m/>
    <m/>
    <x v="0"/>
    <m/>
    <x v="2065"/>
    <m/>
    <m/>
    <n v="2977"/>
    <m/>
  </r>
  <r>
    <n v="1"/>
    <x v="229"/>
    <x v="0"/>
    <x v="1"/>
    <x v="2"/>
    <s v="count"/>
    <n v="247"/>
    <m/>
    <m/>
    <m/>
    <x v="0"/>
    <m/>
    <x v="1723"/>
    <m/>
    <m/>
    <n v="211.61131289599999"/>
    <m/>
  </r>
  <r>
    <n v="1"/>
    <x v="229"/>
    <x v="0"/>
    <x v="1"/>
    <x v="3"/>
    <s v="count"/>
    <n v="6"/>
    <m/>
    <m/>
    <m/>
    <x v="0"/>
    <m/>
    <x v="741"/>
    <m/>
    <m/>
    <n v="3"/>
    <m/>
  </r>
  <r>
    <n v="1"/>
    <x v="229"/>
    <x v="0"/>
    <x v="2"/>
    <x v="0"/>
    <s v="count"/>
    <n v="9"/>
    <m/>
    <m/>
    <m/>
    <x v="0"/>
    <m/>
    <x v="41"/>
    <m/>
    <m/>
    <n v="317.30769235000002"/>
    <m/>
  </r>
  <r>
    <n v="1"/>
    <x v="229"/>
    <x v="0"/>
    <x v="2"/>
    <x v="1"/>
    <s v="count"/>
    <n v="5645"/>
    <m/>
    <m/>
    <m/>
    <x v="0"/>
    <m/>
    <x v="2066"/>
    <m/>
    <m/>
    <n v="5363"/>
    <m/>
  </r>
  <r>
    <n v="1"/>
    <x v="229"/>
    <x v="0"/>
    <x v="2"/>
    <x v="2"/>
    <s v="count"/>
    <n v="207"/>
    <m/>
    <m/>
    <m/>
    <x v="0"/>
    <m/>
    <x v="522"/>
    <m/>
    <m/>
    <n v="177.72043856499999"/>
    <m/>
  </r>
  <r>
    <n v="1"/>
    <x v="229"/>
    <x v="0"/>
    <x v="2"/>
    <x v="3"/>
    <s v="count"/>
    <n v="3"/>
    <m/>
    <m/>
    <m/>
    <x v="0"/>
    <m/>
    <x v="401"/>
    <m/>
    <m/>
    <n v="2"/>
    <m/>
  </r>
  <r>
    <n v="1"/>
    <x v="229"/>
    <x v="0"/>
    <x v="3"/>
    <x v="0"/>
    <s v="count"/>
    <n v="21"/>
    <m/>
    <m/>
    <m/>
    <x v="0"/>
    <m/>
    <x v="194"/>
    <m/>
    <m/>
    <n v="741.92307702200003"/>
    <m/>
  </r>
  <r>
    <n v="1"/>
    <x v="229"/>
    <x v="0"/>
    <x v="3"/>
    <x v="1"/>
    <s v="count"/>
    <n v="9350"/>
    <m/>
    <m/>
    <m/>
    <x v="0"/>
    <m/>
    <x v="2067"/>
    <m/>
    <m/>
    <n v="8883"/>
    <m/>
  </r>
  <r>
    <n v="1"/>
    <x v="229"/>
    <x v="0"/>
    <x v="3"/>
    <x v="2"/>
    <s v="count"/>
    <n v="354"/>
    <m/>
    <m/>
    <m/>
    <x v="0"/>
    <m/>
    <x v="1008"/>
    <m/>
    <m/>
    <n v="303.36465559699997"/>
    <m/>
  </r>
  <r>
    <n v="1"/>
    <x v="229"/>
    <x v="0"/>
    <x v="3"/>
    <x v="3"/>
    <s v="count"/>
    <n v="13"/>
    <m/>
    <m/>
    <m/>
    <x v="0"/>
    <m/>
    <x v="134"/>
    <m/>
    <m/>
    <n v="7"/>
    <m/>
  </r>
  <r>
    <n v="1"/>
    <x v="229"/>
    <x v="0"/>
    <x v="4"/>
    <x v="0"/>
    <s v="count"/>
    <n v="6"/>
    <m/>
    <m/>
    <m/>
    <x v="0"/>
    <m/>
    <x v="503"/>
    <m/>
    <m/>
    <n v="212.307692336"/>
    <m/>
  </r>
  <r>
    <n v="1"/>
    <x v="229"/>
    <x v="0"/>
    <x v="4"/>
    <x v="1"/>
    <s v="count"/>
    <n v="5566"/>
    <m/>
    <m/>
    <m/>
    <x v="0"/>
    <m/>
    <x v="2068"/>
    <m/>
    <m/>
    <n v="5288"/>
    <m/>
  </r>
  <r>
    <n v="1"/>
    <x v="229"/>
    <x v="0"/>
    <x v="4"/>
    <x v="2"/>
    <s v="count"/>
    <n v="161"/>
    <m/>
    <m/>
    <m/>
    <x v="0"/>
    <m/>
    <x v="994"/>
    <m/>
    <m/>
    <n v="138.04331739699998"/>
    <m/>
  </r>
  <r>
    <n v="1"/>
    <x v="229"/>
    <x v="0"/>
    <x v="4"/>
    <x v="3"/>
    <s v="count"/>
    <n v="9"/>
    <m/>
    <m/>
    <m/>
    <x v="0"/>
    <m/>
    <x v="342"/>
    <m/>
    <m/>
    <n v="5"/>
    <m/>
  </r>
  <r>
    <n v="1"/>
    <x v="229"/>
    <x v="0"/>
    <x v="5"/>
    <x v="0"/>
    <s v="count"/>
    <n v="15"/>
    <m/>
    <m/>
    <m/>
    <x v="0"/>
    <m/>
    <x v="1362"/>
    <m/>
    <m/>
    <n v="529.61538468599997"/>
    <m/>
  </r>
  <r>
    <n v="1"/>
    <x v="229"/>
    <x v="0"/>
    <x v="5"/>
    <x v="1"/>
    <s v="count"/>
    <n v="9685"/>
    <m/>
    <m/>
    <m/>
    <x v="0"/>
    <m/>
    <x v="2069"/>
    <m/>
    <m/>
    <n v="9201"/>
    <m/>
  </r>
  <r>
    <n v="1"/>
    <x v="229"/>
    <x v="0"/>
    <x v="5"/>
    <x v="2"/>
    <s v="count"/>
    <n v="91"/>
    <m/>
    <m/>
    <m/>
    <x v="0"/>
    <m/>
    <x v="226"/>
    <m/>
    <m/>
    <n v="77.701028953999995"/>
    <m/>
  </r>
  <r>
    <n v="1"/>
    <x v="229"/>
    <x v="0"/>
    <x v="5"/>
    <x v="3"/>
    <s v="count"/>
    <n v="31"/>
    <m/>
    <m/>
    <m/>
    <x v="0"/>
    <m/>
    <x v="14"/>
    <m/>
    <m/>
    <n v="16"/>
    <m/>
  </r>
  <r>
    <n v="1"/>
    <x v="229"/>
    <x v="0"/>
    <x v="6"/>
    <x v="0"/>
    <s v="count"/>
    <n v="0"/>
    <m/>
    <m/>
    <m/>
    <x v="0"/>
    <m/>
    <x v="8"/>
    <m/>
    <m/>
    <n v="0"/>
    <m/>
  </r>
  <r>
    <n v="1"/>
    <x v="229"/>
    <x v="0"/>
    <x v="6"/>
    <x v="1"/>
    <s v="count"/>
    <n v="1217"/>
    <m/>
    <m/>
    <m/>
    <x v="0"/>
    <m/>
    <x v="2070"/>
    <m/>
    <m/>
    <n v="1156"/>
    <m/>
  </r>
  <r>
    <n v="1"/>
    <x v="229"/>
    <x v="0"/>
    <x v="6"/>
    <x v="2"/>
    <s v="count"/>
    <n v="6"/>
    <m/>
    <m/>
    <m/>
    <x v="0"/>
    <m/>
    <x v="16"/>
    <m/>
    <m/>
    <n v="4.9596401459999999"/>
    <m/>
  </r>
  <r>
    <n v="1"/>
    <x v="229"/>
    <x v="0"/>
    <x v="6"/>
    <x v="3"/>
    <s v="count"/>
    <n v="24"/>
    <m/>
    <m/>
    <m/>
    <x v="0"/>
    <m/>
    <x v="337"/>
    <m/>
    <m/>
    <n v="12"/>
    <m/>
  </r>
  <r>
    <n v="1"/>
    <x v="230"/>
    <x v="0"/>
    <x v="0"/>
    <x v="0"/>
    <s v="count"/>
    <n v="0"/>
    <m/>
    <m/>
    <m/>
    <x v="0"/>
    <m/>
    <x v="8"/>
    <m/>
    <m/>
    <n v="0"/>
    <m/>
  </r>
  <r>
    <n v="1"/>
    <x v="230"/>
    <x v="0"/>
    <x v="0"/>
    <x v="1"/>
    <s v="count"/>
    <n v="0"/>
    <m/>
    <m/>
    <m/>
    <x v="0"/>
    <m/>
    <x v="8"/>
    <m/>
    <m/>
    <n v="0"/>
    <m/>
  </r>
  <r>
    <n v="1"/>
    <x v="230"/>
    <x v="0"/>
    <x v="0"/>
    <x v="2"/>
    <s v="count"/>
    <n v="0"/>
    <m/>
    <m/>
    <m/>
    <x v="0"/>
    <m/>
    <x v="8"/>
    <m/>
    <m/>
    <n v="0"/>
    <m/>
  </r>
  <r>
    <n v="1"/>
    <x v="230"/>
    <x v="0"/>
    <x v="0"/>
    <x v="3"/>
    <s v="count"/>
    <n v="0"/>
    <m/>
    <m/>
    <m/>
    <x v="0"/>
    <m/>
    <x v="8"/>
    <m/>
    <m/>
    <n v="0"/>
    <m/>
  </r>
  <r>
    <n v="1"/>
    <x v="230"/>
    <x v="0"/>
    <x v="1"/>
    <x v="0"/>
    <s v="count"/>
    <n v="154"/>
    <m/>
    <m/>
    <m/>
    <x v="0"/>
    <m/>
    <x v="2071"/>
    <m/>
    <m/>
    <n v="1463.0769232719999"/>
    <m/>
  </r>
  <r>
    <n v="1"/>
    <x v="230"/>
    <x v="0"/>
    <x v="1"/>
    <x v="1"/>
    <s v="count"/>
    <n v="8212"/>
    <m/>
    <m/>
    <m/>
    <x v="0"/>
    <m/>
    <x v="2072"/>
    <m/>
    <m/>
    <n v="7801"/>
    <m/>
  </r>
  <r>
    <n v="1"/>
    <x v="230"/>
    <x v="0"/>
    <x v="1"/>
    <x v="2"/>
    <s v="count"/>
    <n v="387"/>
    <m/>
    <m/>
    <m/>
    <x v="0"/>
    <m/>
    <x v="1891"/>
    <m/>
    <m/>
    <n v="403.38406520799998"/>
    <m/>
  </r>
  <r>
    <n v="1"/>
    <x v="230"/>
    <x v="0"/>
    <x v="1"/>
    <x v="3"/>
    <s v="count"/>
    <n v="34"/>
    <m/>
    <m/>
    <m/>
    <x v="0"/>
    <m/>
    <x v="320"/>
    <m/>
    <m/>
    <n v="17"/>
    <m/>
  </r>
  <r>
    <n v="1"/>
    <x v="230"/>
    <x v="0"/>
    <x v="2"/>
    <x v="0"/>
    <s v="count"/>
    <n v="33"/>
    <m/>
    <m/>
    <m/>
    <x v="0"/>
    <m/>
    <x v="86"/>
    <m/>
    <m/>
    <n v="313.846153888"/>
    <m/>
  </r>
  <r>
    <n v="1"/>
    <x v="230"/>
    <x v="0"/>
    <x v="2"/>
    <x v="1"/>
    <s v="count"/>
    <n v="10075"/>
    <m/>
    <m/>
    <m/>
    <x v="0"/>
    <m/>
    <x v="2073"/>
    <m/>
    <m/>
    <n v="9571"/>
    <m/>
  </r>
  <r>
    <n v="1"/>
    <x v="230"/>
    <x v="0"/>
    <x v="2"/>
    <x v="2"/>
    <s v="count"/>
    <n v="381"/>
    <m/>
    <m/>
    <m/>
    <x v="0"/>
    <m/>
    <x v="2074"/>
    <m/>
    <m/>
    <n v="397.59781837099996"/>
    <m/>
  </r>
  <r>
    <n v="1"/>
    <x v="230"/>
    <x v="0"/>
    <x v="2"/>
    <x v="3"/>
    <s v="count"/>
    <n v="105"/>
    <m/>
    <m/>
    <m/>
    <x v="0"/>
    <m/>
    <x v="128"/>
    <m/>
    <m/>
    <n v="53"/>
    <m/>
  </r>
  <r>
    <n v="1"/>
    <x v="230"/>
    <x v="0"/>
    <x v="3"/>
    <x v="0"/>
    <s v="count"/>
    <n v="89"/>
    <m/>
    <m/>
    <m/>
    <x v="0"/>
    <m/>
    <x v="37"/>
    <m/>
    <m/>
    <n v="845.76923088199999"/>
    <m/>
  </r>
  <r>
    <n v="1"/>
    <x v="230"/>
    <x v="0"/>
    <x v="3"/>
    <x v="1"/>
    <s v="count"/>
    <n v="10228"/>
    <m/>
    <m/>
    <m/>
    <x v="0"/>
    <m/>
    <x v="2075"/>
    <m/>
    <m/>
    <n v="9717"/>
    <m/>
  </r>
  <r>
    <n v="1"/>
    <x v="230"/>
    <x v="0"/>
    <x v="3"/>
    <x v="2"/>
    <s v="count"/>
    <n v="304"/>
    <m/>
    <m/>
    <m/>
    <x v="0"/>
    <m/>
    <x v="2076"/>
    <m/>
    <m/>
    <n v="316.590362653"/>
    <m/>
  </r>
  <r>
    <n v="1"/>
    <x v="230"/>
    <x v="0"/>
    <x v="3"/>
    <x v="3"/>
    <s v="count"/>
    <n v="90"/>
    <m/>
    <m/>
    <m/>
    <x v="0"/>
    <m/>
    <x v="566"/>
    <m/>
    <m/>
    <n v="45"/>
    <m/>
  </r>
  <r>
    <n v="1"/>
    <x v="230"/>
    <x v="0"/>
    <x v="4"/>
    <x v="0"/>
    <s v="count"/>
    <n v="45"/>
    <m/>
    <m/>
    <m/>
    <x v="0"/>
    <m/>
    <x v="425"/>
    <m/>
    <m/>
    <n v="428.07692313400003"/>
    <m/>
  </r>
  <r>
    <n v="1"/>
    <x v="230"/>
    <x v="0"/>
    <x v="4"/>
    <x v="1"/>
    <s v="count"/>
    <n v="8162"/>
    <m/>
    <m/>
    <m/>
    <x v="0"/>
    <m/>
    <x v="2077"/>
    <m/>
    <m/>
    <n v="7754"/>
    <m/>
  </r>
  <r>
    <n v="1"/>
    <x v="230"/>
    <x v="0"/>
    <x v="4"/>
    <x v="2"/>
    <s v="count"/>
    <n v="196"/>
    <m/>
    <m/>
    <m/>
    <x v="0"/>
    <m/>
    <x v="580"/>
    <m/>
    <m/>
    <n v="204.17185267699998"/>
    <m/>
  </r>
  <r>
    <n v="1"/>
    <x v="230"/>
    <x v="0"/>
    <x v="4"/>
    <x v="3"/>
    <s v="count"/>
    <n v="164"/>
    <m/>
    <m/>
    <m/>
    <x v="0"/>
    <m/>
    <x v="534"/>
    <m/>
    <m/>
    <n v="82"/>
    <m/>
  </r>
  <r>
    <n v="1"/>
    <x v="230"/>
    <x v="0"/>
    <x v="5"/>
    <x v="0"/>
    <s v="count"/>
    <n v="84"/>
    <m/>
    <m/>
    <m/>
    <x v="0"/>
    <m/>
    <x v="638"/>
    <m/>
    <m/>
    <n v="798.46153856800004"/>
    <m/>
  </r>
  <r>
    <n v="1"/>
    <x v="230"/>
    <x v="0"/>
    <x v="5"/>
    <x v="1"/>
    <s v="count"/>
    <n v="21944"/>
    <m/>
    <m/>
    <m/>
    <x v="0"/>
    <m/>
    <x v="2078"/>
    <m/>
    <m/>
    <n v="20847"/>
    <m/>
  </r>
  <r>
    <n v="1"/>
    <x v="230"/>
    <x v="0"/>
    <x v="5"/>
    <x v="2"/>
    <s v="count"/>
    <n v="247"/>
    <m/>
    <m/>
    <m/>
    <x v="0"/>
    <m/>
    <x v="1571"/>
    <m/>
    <m/>
    <n v="257.90128759199996"/>
    <m/>
  </r>
  <r>
    <n v="1"/>
    <x v="230"/>
    <x v="0"/>
    <x v="5"/>
    <x v="3"/>
    <s v="count"/>
    <n v="378"/>
    <m/>
    <m/>
    <m/>
    <x v="0"/>
    <m/>
    <x v="465"/>
    <m/>
    <m/>
    <n v="189"/>
    <m/>
  </r>
  <r>
    <n v="1"/>
    <x v="230"/>
    <x v="0"/>
    <x v="6"/>
    <x v="0"/>
    <s v="count"/>
    <n v="12"/>
    <m/>
    <m/>
    <m/>
    <x v="0"/>
    <m/>
    <x v="40"/>
    <m/>
    <m/>
    <n v="114.23076924599999"/>
    <m/>
  </r>
  <r>
    <n v="1"/>
    <x v="230"/>
    <x v="0"/>
    <x v="6"/>
    <x v="1"/>
    <s v="count"/>
    <n v="1733"/>
    <m/>
    <m/>
    <m/>
    <x v="0"/>
    <m/>
    <x v="1618"/>
    <m/>
    <m/>
    <n v="1646"/>
    <m/>
  </r>
  <r>
    <n v="1"/>
    <x v="230"/>
    <x v="0"/>
    <x v="6"/>
    <x v="2"/>
    <s v="count"/>
    <n v="6"/>
    <m/>
    <m/>
    <m/>
    <x v="0"/>
    <m/>
    <x v="43"/>
    <m/>
    <m/>
    <n v="6.6128535279999996"/>
    <m/>
  </r>
  <r>
    <n v="1"/>
    <x v="230"/>
    <x v="0"/>
    <x v="6"/>
    <x v="3"/>
    <s v="count"/>
    <n v="24"/>
    <m/>
    <m/>
    <m/>
    <x v="0"/>
    <m/>
    <x v="337"/>
    <m/>
    <m/>
    <n v="12"/>
    <m/>
  </r>
  <r>
    <n v="1"/>
    <x v="231"/>
    <x v="0"/>
    <x v="0"/>
    <x v="0"/>
    <s v="count"/>
    <n v="0"/>
    <m/>
    <m/>
    <m/>
    <x v="0"/>
    <m/>
    <x v="8"/>
    <m/>
    <m/>
    <n v="0"/>
    <m/>
  </r>
  <r>
    <n v="1"/>
    <x v="231"/>
    <x v="0"/>
    <x v="0"/>
    <x v="1"/>
    <s v="count"/>
    <n v="0"/>
    <m/>
    <m/>
    <m/>
    <x v="0"/>
    <m/>
    <x v="8"/>
    <m/>
    <m/>
    <n v="0"/>
    <m/>
  </r>
  <r>
    <n v="1"/>
    <x v="231"/>
    <x v="0"/>
    <x v="0"/>
    <x v="2"/>
    <s v="count"/>
    <n v="0"/>
    <m/>
    <m/>
    <m/>
    <x v="0"/>
    <m/>
    <x v="8"/>
    <m/>
    <m/>
    <n v="0"/>
    <m/>
  </r>
  <r>
    <n v="1"/>
    <x v="231"/>
    <x v="0"/>
    <x v="0"/>
    <x v="3"/>
    <s v="count"/>
    <n v="0"/>
    <m/>
    <m/>
    <m/>
    <x v="0"/>
    <m/>
    <x v="8"/>
    <m/>
    <m/>
    <n v="0"/>
    <m/>
  </r>
  <r>
    <n v="1"/>
    <x v="231"/>
    <x v="0"/>
    <x v="1"/>
    <x v="0"/>
    <s v="count"/>
    <n v="18"/>
    <m/>
    <m/>
    <m/>
    <x v="0"/>
    <m/>
    <x v="251"/>
    <m/>
    <m/>
    <n v="200.76923079599999"/>
    <m/>
  </r>
  <r>
    <n v="1"/>
    <x v="231"/>
    <x v="0"/>
    <x v="1"/>
    <x v="1"/>
    <s v="count"/>
    <n v="5640"/>
    <m/>
    <m/>
    <m/>
    <x v="0"/>
    <m/>
    <x v="2079"/>
    <m/>
    <m/>
    <n v="5358"/>
    <m/>
  </r>
  <r>
    <n v="1"/>
    <x v="231"/>
    <x v="0"/>
    <x v="1"/>
    <x v="2"/>
    <s v="count"/>
    <n v="406"/>
    <m/>
    <m/>
    <m/>
    <x v="0"/>
    <m/>
    <x v="2080"/>
    <m/>
    <m/>
    <n v="374.45283102299999"/>
    <m/>
  </r>
  <r>
    <n v="1"/>
    <x v="231"/>
    <x v="0"/>
    <x v="1"/>
    <x v="3"/>
    <s v="count"/>
    <n v="9"/>
    <m/>
    <m/>
    <m/>
    <x v="0"/>
    <m/>
    <x v="342"/>
    <m/>
    <m/>
    <n v="5"/>
    <m/>
  </r>
  <r>
    <n v="1"/>
    <x v="231"/>
    <x v="0"/>
    <x v="2"/>
    <x v="0"/>
    <s v="count"/>
    <n v="60"/>
    <m/>
    <m/>
    <m/>
    <x v="0"/>
    <m/>
    <x v="730"/>
    <m/>
    <m/>
    <n v="670.38461547400004"/>
    <m/>
  </r>
  <r>
    <n v="1"/>
    <x v="231"/>
    <x v="0"/>
    <x v="2"/>
    <x v="1"/>
    <s v="count"/>
    <n v="8088"/>
    <m/>
    <m/>
    <m/>
    <x v="0"/>
    <m/>
    <x v="2081"/>
    <m/>
    <m/>
    <n v="7684"/>
    <m/>
  </r>
  <r>
    <n v="1"/>
    <x v="231"/>
    <x v="0"/>
    <x v="2"/>
    <x v="2"/>
    <s v="count"/>
    <n v="189"/>
    <m/>
    <m/>
    <m/>
    <x v="0"/>
    <m/>
    <x v="457"/>
    <m/>
    <m/>
    <n v="174.41401180099999"/>
    <m/>
  </r>
  <r>
    <n v="1"/>
    <x v="231"/>
    <x v="0"/>
    <x v="2"/>
    <x v="3"/>
    <s v="count"/>
    <n v="38"/>
    <m/>
    <m/>
    <m/>
    <x v="0"/>
    <m/>
    <x v="15"/>
    <m/>
    <m/>
    <n v="19"/>
    <m/>
  </r>
  <r>
    <n v="1"/>
    <x v="231"/>
    <x v="0"/>
    <x v="3"/>
    <x v="0"/>
    <s v="count"/>
    <n v="9"/>
    <m/>
    <m/>
    <m/>
    <x v="0"/>
    <m/>
    <x v="221"/>
    <m/>
    <m/>
    <n v="100.38461539799999"/>
    <m/>
  </r>
  <r>
    <n v="1"/>
    <x v="231"/>
    <x v="0"/>
    <x v="3"/>
    <x v="1"/>
    <s v="count"/>
    <n v="1392"/>
    <m/>
    <m/>
    <m/>
    <x v="0"/>
    <m/>
    <x v="2082"/>
    <m/>
    <m/>
    <n v="1322"/>
    <m/>
  </r>
  <r>
    <n v="1"/>
    <x v="231"/>
    <x v="0"/>
    <x v="3"/>
    <x v="2"/>
    <s v="count"/>
    <n v="37"/>
    <m/>
    <m/>
    <m/>
    <x v="0"/>
    <m/>
    <x v="486"/>
    <m/>
    <m/>
    <n v="33.890874330999999"/>
    <m/>
  </r>
  <r>
    <n v="1"/>
    <x v="231"/>
    <x v="0"/>
    <x v="3"/>
    <x v="3"/>
    <s v="count"/>
    <n v="6"/>
    <m/>
    <m/>
    <m/>
    <x v="0"/>
    <m/>
    <x v="741"/>
    <m/>
    <m/>
    <n v="3"/>
    <m/>
  </r>
  <r>
    <n v="1"/>
    <x v="231"/>
    <x v="0"/>
    <x v="4"/>
    <x v="0"/>
    <s v="count"/>
    <n v="77"/>
    <m/>
    <m/>
    <m/>
    <x v="0"/>
    <m/>
    <x v="2083"/>
    <m/>
    <m/>
    <n v="859.61538472999996"/>
    <m/>
  </r>
  <r>
    <n v="1"/>
    <x v="231"/>
    <x v="0"/>
    <x v="4"/>
    <x v="1"/>
    <s v="count"/>
    <n v="10100"/>
    <m/>
    <m/>
    <m/>
    <x v="0"/>
    <m/>
    <x v="2084"/>
    <m/>
    <m/>
    <n v="9595"/>
    <m/>
  </r>
  <r>
    <n v="1"/>
    <x v="231"/>
    <x v="0"/>
    <x v="4"/>
    <x v="2"/>
    <s v="count"/>
    <n v="152"/>
    <m/>
    <m/>
    <m/>
    <x v="0"/>
    <m/>
    <x v="368"/>
    <m/>
    <m/>
    <n v="140.52313746999999"/>
    <m/>
  </r>
  <r>
    <n v="1"/>
    <x v="231"/>
    <x v="0"/>
    <x v="4"/>
    <x v="3"/>
    <s v="count"/>
    <n v="71"/>
    <m/>
    <m/>
    <m/>
    <x v="0"/>
    <m/>
    <x v="274"/>
    <m/>
    <m/>
    <n v="36"/>
    <m/>
  </r>
  <r>
    <n v="1"/>
    <x v="231"/>
    <x v="0"/>
    <x v="5"/>
    <x v="0"/>
    <s v="count"/>
    <n v="48"/>
    <m/>
    <m/>
    <m/>
    <x v="0"/>
    <m/>
    <x v="261"/>
    <m/>
    <m/>
    <n v="536.53846161000001"/>
    <m/>
  </r>
  <r>
    <n v="1"/>
    <x v="231"/>
    <x v="0"/>
    <x v="5"/>
    <x v="1"/>
    <s v="count"/>
    <n v="9965"/>
    <m/>
    <m/>
    <m/>
    <x v="0"/>
    <m/>
    <x v="2085"/>
    <m/>
    <m/>
    <n v="9467"/>
    <m/>
  </r>
  <r>
    <n v="1"/>
    <x v="231"/>
    <x v="0"/>
    <x v="5"/>
    <x v="2"/>
    <s v="count"/>
    <n v="74"/>
    <m/>
    <m/>
    <m/>
    <x v="0"/>
    <m/>
    <x v="1010"/>
    <m/>
    <m/>
    <n v="68.608355352999993"/>
    <m/>
  </r>
  <r>
    <n v="1"/>
    <x v="231"/>
    <x v="0"/>
    <x v="5"/>
    <x v="3"/>
    <s v="count"/>
    <n v="65"/>
    <m/>
    <m/>
    <m/>
    <x v="0"/>
    <m/>
    <x v="516"/>
    <m/>
    <m/>
    <n v="33"/>
    <m/>
  </r>
  <r>
    <n v="1"/>
    <x v="231"/>
    <x v="0"/>
    <x v="6"/>
    <x v="0"/>
    <s v="count"/>
    <n v="0"/>
    <m/>
    <m/>
    <m/>
    <x v="0"/>
    <m/>
    <x v="8"/>
    <m/>
    <m/>
    <n v="0"/>
    <m/>
  </r>
  <r>
    <n v="1"/>
    <x v="231"/>
    <x v="0"/>
    <x v="6"/>
    <x v="1"/>
    <s v="count"/>
    <n v="1616"/>
    <m/>
    <m/>
    <m/>
    <x v="0"/>
    <m/>
    <x v="2086"/>
    <m/>
    <m/>
    <n v="1535"/>
    <m/>
  </r>
  <r>
    <n v="1"/>
    <x v="231"/>
    <x v="0"/>
    <x v="6"/>
    <x v="2"/>
    <s v="count"/>
    <n v="3"/>
    <m/>
    <m/>
    <m/>
    <x v="0"/>
    <m/>
    <x v="741"/>
    <m/>
    <m/>
    <n v="2.479820073"/>
    <m/>
  </r>
  <r>
    <n v="1"/>
    <x v="231"/>
    <x v="0"/>
    <x v="6"/>
    <x v="3"/>
    <s v="count"/>
    <n v="12"/>
    <m/>
    <m/>
    <m/>
    <x v="0"/>
    <m/>
    <x v="16"/>
    <m/>
    <m/>
    <n v="6"/>
    <m/>
  </r>
  <r>
    <n v="1"/>
    <x v="232"/>
    <x v="0"/>
    <x v="0"/>
    <x v="0"/>
    <s v="count"/>
    <n v="0"/>
    <m/>
    <m/>
    <m/>
    <x v="0"/>
    <m/>
    <x v="8"/>
    <m/>
    <m/>
    <n v="0"/>
    <m/>
  </r>
  <r>
    <n v="1"/>
    <x v="232"/>
    <x v="0"/>
    <x v="0"/>
    <x v="1"/>
    <s v="count"/>
    <n v="0"/>
    <m/>
    <m/>
    <m/>
    <x v="0"/>
    <m/>
    <x v="8"/>
    <m/>
    <m/>
    <n v="0"/>
    <m/>
  </r>
  <r>
    <n v="1"/>
    <x v="232"/>
    <x v="0"/>
    <x v="0"/>
    <x v="2"/>
    <s v="count"/>
    <n v="0"/>
    <m/>
    <m/>
    <m/>
    <x v="0"/>
    <m/>
    <x v="8"/>
    <m/>
    <m/>
    <n v="0"/>
    <m/>
  </r>
  <r>
    <n v="1"/>
    <x v="232"/>
    <x v="0"/>
    <x v="0"/>
    <x v="3"/>
    <s v="count"/>
    <n v="0"/>
    <m/>
    <m/>
    <m/>
    <x v="0"/>
    <m/>
    <x v="8"/>
    <m/>
    <m/>
    <n v="0"/>
    <m/>
  </r>
  <r>
    <n v="1"/>
    <x v="232"/>
    <x v="0"/>
    <x v="1"/>
    <x v="0"/>
    <s v="count"/>
    <n v="63"/>
    <m/>
    <m/>
    <m/>
    <x v="0"/>
    <m/>
    <x v="198"/>
    <m/>
    <m/>
    <n v="586.15384623199998"/>
    <m/>
  </r>
  <r>
    <n v="1"/>
    <x v="232"/>
    <x v="0"/>
    <x v="1"/>
    <x v="1"/>
    <s v="count"/>
    <n v="13308"/>
    <m/>
    <m/>
    <m/>
    <x v="0"/>
    <m/>
    <x v="2087"/>
    <m/>
    <m/>
    <n v="12643"/>
    <m/>
  </r>
  <r>
    <n v="1"/>
    <x v="232"/>
    <x v="0"/>
    <x v="1"/>
    <x v="2"/>
    <s v="count"/>
    <n v="1095"/>
    <m/>
    <m/>
    <m/>
    <x v="0"/>
    <m/>
    <x v="2057"/>
    <m/>
    <m/>
    <n v="1011.766589784"/>
    <m/>
  </r>
  <r>
    <n v="1"/>
    <x v="232"/>
    <x v="0"/>
    <x v="1"/>
    <x v="3"/>
    <s v="count"/>
    <n v="55"/>
    <m/>
    <m/>
    <m/>
    <x v="0"/>
    <m/>
    <x v="387"/>
    <m/>
    <m/>
    <n v="28"/>
    <m/>
  </r>
  <r>
    <n v="1"/>
    <x v="232"/>
    <x v="0"/>
    <x v="2"/>
    <x v="0"/>
    <s v="count"/>
    <n v="250"/>
    <m/>
    <m/>
    <m/>
    <x v="0"/>
    <m/>
    <x v="2088"/>
    <m/>
    <m/>
    <n v="2326.1538464639998"/>
    <m/>
  </r>
  <r>
    <n v="1"/>
    <x v="232"/>
    <x v="0"/>
    <x v="2"/>
    <x v="1"/>
    <s v="count"/>
    <n v="13315"/>
    <m/>
    <m/>
    <m/>
    <x v="0"/>
    <m/>
    <x v="2089"/>
    <m/>
    <m/>
    <n v="12649"/>
    <m/>
  </r>
  <r>
    <n v="1"/>
    <x v="232"/>
    <x v="0"/>
    <x v="2"/>
    <x v="2"/>
    <s v="count"/>
    <n v="301"/>
    <m/>
    <m/>
    <m/>
    <x v="0"/>
    <m/>
    <x v="1560"/>
    <m/>
    <m/>
    <n v="278.566454867"/>
    <m/>
  </r>
  <r>
    <n v="1"/>
    <x v="232"/>
    <x v="0"/>
    <x v="2"/>
    <x v="3"/>
    <s v="count"/>
    <n v="94"/>
    <m/>
    <m/>
    <m/>
    <x v="0"/>
    <m/>
    <x v="573"/>
    <m/>
    <m/>
    <n v="47"/>
    <m/>
  </r>
  <r>
    <n v="1"/>
    <x v="232"/>
    <x v="0"/>
    <x v="3"/>
    <x v="0"/>
    <s v="count"/>
    <n v="27"/>
    <m/>
    <m/>
    <m/>
    <x v="0"/>
    <m/>
    <x v="192"/>
    <m/>
    <m/>
    <n v="251.53846157200002"/>
    <m/>
  </r>
  <r>
    <n v="1"/>
    <x v="232"/>
    <x v="0"/>
    <x v="3"/>
    <x v="1"/>
    <s v="count"/>
    <n v="11075"/>
    <m/>
    <m/>
    <m/>
    <x v="0"/>
    <m/>
    <x v="2090"/>
    <m/>
    <m/>
    <n v="10521"/>
    <m/>
  </r>
  <r>
    <n v="1"/>
    <x v="232"/>
    <x v="0"/>
    <x v="3"/>
    <x v="2"/>
    <s v="count"/>
    <n v="370"/>
    <m/>
    <m/>
    <m/>
    <x v="0"/>
    <m/>
    <x v="952"/>
    <m/>
    <m/>
    <n v="342.21517007399996"/>
    <m/>
  </r>
  <r>
    <n v="1"/>
    <x v="232"/>
    <x v="0"/>
    <x v="3"/>
    <x v="3"/>
    <s v="count"/>
    <n v="30"/>
    <m/>
    <m/>
    <m/>
    <x v="0"/>
    <m/>
    <x v="66"/>
    <m/>
    <m/>
    <n v="15"/>
    <m/>
  </r>
  <r>
    <n v="1"/>
    <x v="232"/>
    <x v="0"/>
    <x v="4"/>
    <x v="0"/>
    <s v="count"/>
    <n v="119"/>
    <m/>
    <m/>
    <m/>
    <x v="0"/>
    <m/>
    <x v="467"/>
    <m/>
    <m/>
    <n v="1107.69230784"/>
    <m/>
  </r>
  <r>
    <n v="1"/>
    <x v="232"/>
    <x v="0"/>
    <x v="4"/>
    <x v="1"/>
    <s v="count"/>
    <n v="14407"/>
    <m/>
    <m/>
    <m/>
    <x v="0"/>
    <m/>
    <x v="2091"/>
    <m/>
    <m/>
    <n v="13687"/>
    <m/>
  </r>
  <r>
    <n v="1"/>
    <x v="232"/>
    <x v="0"/>
    <x v="4"/>
    <x v="2"/>
    <s v="count"/>
    <n v="145"/>
    <m/>
    <m/>
    <m/>
    <x v="0"/>
    <m/>
    <x v="915"/>
    <m/>
    <m/>
    <n v="133.91028394199998"/>
    <m/>
  </r>
  <r>
    <n v="1"/>
    <x v="232"/>
    <x v="0"/>
    <x v="4"/>
    <x v="3"/>
    <s v="count"/>
    <n v="56"/>
    <m/>
    <m/>
    <m/>
    <x v="0"/>
    <m/>
    <x v="387"/>
    <m/>
    <m/>
    <n v="28"/>
    <m/>
  </r>
  <r>
    <n v="1"/>
    <x v="232"/>
    <x v="0"/>
    <x v="5"/>
    <x v="0"/>
    <s v="count"/>
    <n v="99"/>
    <m/>
    <m/>
    <m/>
    <x v="0"/>
    <m/>
    <x v="1972"/>
    <m/>
    <m/>
    <n v="920.769230892"/>
    <m/>
  </r>
  <r>
    <n v="1"/>
    <x v="232"/>
    <x v="0"/>
    <x v="5"/>
    <x v="1"/>
    <s v="count"/>
    <n v="24293"/>
    <m/>
    <m/>
    <m/>
    <x v="0"/>
    <m/>
    <x v="2092"/>
    <m/>
    <m/>
    <n v="23078"/>
    <m/>
  </r>
  <r>
    <n v="1"/>
    <x v="232"/>
    <x v="0"/>
    <x v="5"/>
    <x v="2"/>
    <s v="count"/>
    <n v="197"/>
    <m/>
    <m/>
    <m/>
    <x v="0"/>
    <m/>
    <x v="989"/>
    <m/>
    <m/>
    <n v="181.85347202"/>
    <m/>
  </r>
  <r>
    <n v="1"/>
    <x v="232"/>
    <x v="0"/>
    <x v="5"/>
    <x v="3"/>
    <s v="count"/>
    <n v="142"/>
    <m/>
    <m/>
    <m/>
    <x v="0"/>
    <m/>
    <x v="453"/>
    <m/>
    <m/>
    <n v="71"/>
    <m/>
  </r>
  <r>
    <n v="1"/>
    <x v="232"/>
    <x v="0"/>
    <x v="6"/>
    <x v="0"/>
    <s v="count"/>
    <n v="6"/>
    <m/>
    <m/>
    <m/>
    <x v="0"/>
    <m/>
    <x v="276"/>
    <m/>
    <m/>
    <n v="55.384615392000001"/>
    <m/>
  </r>
  <r>
    <n v="1"/>
    <x v="232"/>
    <x v="0"/>
    <x v="6"/>
    <x v="1"/>
    <s v="count"/>
    <n v="3295"/>
    <m/>
    <m/>
    <m/>
    <x v="0"/>
    <m/>
    <x v="2093"/>
    <m/>
    <m/>
    <n v="3130"/>
    <m/>
  </r>
  <r>
    <n v="1"/>
    <x v="232"/>
    <x v="0"/>
    <x v="6"/>
    <x v="2"/>
    <s v="count"/>
    <n v="6"/>
    <m/>
    <m/>
    <m/>
    <x v="0"/>
    <m/>
    <x v="134"/>
    <m/>
    <m/>
    <n v="5.7862468369999993"/>
    <m/>
  </r>
  <r>
    <n v="1"/>
    <x v="232"/>
    <x v="0"/>
    <x v="6"/>
    <x v="3"/>
    <s v="count"/>
    <n v="122"/>
    <m/>
    <m/>
    <m/>
    <x v="0"/>
    <m/>
    <x v="585"/>
    <m/>
    <m/>
    <n v="61"/>
    <m/>
  </r>
  <r>
    <n v="1"/>
    <x v="233"/>
    <x v="0"/>
    <x v="0"/>
    <x v="0"/>
    <s v="count"/>
    <n v="0"/>
    <m/>
    <m/>
    <m/>
    <x v="0"/>
    <m/>
    <x v="8"/>
    <m/>
    <m/>
    <n v="0"/>
    <m/>
  </r>
  <r>
    <n v="1"/>
    <x v="233"/>
    <x v="0"/>
    <x v="0"/>
    <x v="1"/>
    <s v="count"/>
    <n v="0"/>
    <m/>
    <m/>
    <m/>
    <x v="0"/>
    <m/>
    <x v="8"/>
    <m/>
    <m/>
    <n v="0"/>
    <m/>
  </r>
  <r>
    <n v="1"/>
    <x v="233"/>
    <x v="0"/>
    <x v="0"/>
    <x v="2"/>
    <s v="count"/>
    <n v="0"/>
    <m/>
    <m/>
    <m/>
    <x v="0"/>
    <m/>
    <x v="8"/>
    <m/>
    <m/>
    <n v="0"/>
    <m/>
  </r>
  <r>
    <n v="1"/>
    <x v="233"/>
    <x v="0"/>
    <x v="0"/>
    <x v="3"/>
    <s v="count"/>
    <n v="0"/>
    <m/>
    <m/>
    <m/>
    <x v="0"/>
    <m/>
    <x v="8"/>
    <m/>
    <m/>
    <n v="0"/>
    <m/>
  </r>
  <r>
    <n v="1"/>
    <x v="233"/>
    <x v="0"/>
    <x v="1"/>
    <x v="0"/>
    <s v="count"/>
    <n v="10"/>
    <m/>
    <m/>
    <m/>
    <x v="0"/>
    <m/>
    <x v="235"/>
    <m/>
    <m/>
    <n v="282.69230772999998"/>
    <m/>
  </r>
  <r>
    <n v="1"/>
    <x v="233"/>
    <x v="0"/>
    <x v="1"/>
    <x v="1"/>
    <s v="count"/>
    <n v="6955"/>
    <m/>
    <m/>
    <m/>
    <x v="0"/>
    <m/>
    <x v="2094"/>
    <m/>
    <m/>
    <n v="6607"/>
    <m/>
  </r>
  <r>
    <n v="1"/>
    <x v="233"/>
    <x v="0"/>
    <x v="1"/>
    <x v="2"/>
    <s v="count"/>
    <n v="642"/>
    <m/>
    <m/>
    <m/>
    <x v="0"/>
    <m/>
    <x v="2095"/>
    <m/>
    <m/>
    <n v="582.75771715499991"/>
    <m/>
  </r>
  <r>
    <n v="1"/>
    <x v="233"/>
    <x v="0"/>
    <x v="1"/>
    <x v="3"/>
    <s v="count"/>
    <n v="9"/>
    <m/>
    <m/>
    <m/>
    <x v="0"/>
    <m/>
    <x v="342"/>
    <m/>
    <m/>
    <n v="5"/>
    <m/>
  </r>
  <r>
    <n v="1"/>
    <x v="233"/>
    <x v="0"/>
    <x v="2"/>
    <x v="0"/>
    <s v="count"/>
    <n v="6"/>
    <m/>
    <m/>
    <m/>
    <x v="0"/>
    <m/>
    <x v="143"/>
    <m/>
    <m/>
    <n v="169.61538463799999"/>
    <m/>
  </r>
  <r>
    <n v="1"/>
    <x v="233"/>
    <x v="0"/>
    <x v="2"/>
    <x v="1"/>
    <s v="count"/>
    <n v="3826"/>
    <m/>
    <m/>
    <m/>
    <x v="0"/>
    <m/>
    <x v="2096"/>
    <m/>
    <m/>
    <n v="3635"/>
    <m/>
  </r>
  <r>
    <n v="1"/>
    <x v="233"/>
    <x v="0"/>
    <x v="2"/>
    <x v="2"/>
    <s v="count"/>
    <n v="123"/>
    <m/>
    <m/>
    <m/>
    <x v="0"/>
    <m/>
    <x v="1395"/>
    <m/>
    <m/>
    <n v="111.59190328499999"/>
    <m/>
  </r>
  <r>
    <n v="1"/>
    <x v="233"/>
    <x v="0"/>
    <x v="2"/>
    <x v="3"/>
    <s v="count"/>
    <n v="45"/>
    <m/>
    <m/>
    <m/>
    <x v="0"/>
    <m/>
    <x v="76"/>
    <m/>
    <m/>
    <n v="23"/>
    <m/>
  </r>
  <r>
    <n v="1"/>
    <x v="233"/>
    <x v="0"/>
    <x v="3"/>
    <x v="0"/>
    <s v="count"/>
    <n v="9"/>
    <m/>
    <m/>
    <m/>
    <x v="0"/>
    <m/>
    <x v="989"/>
    <m/>
    <m/>
    <n v="253.84615388"/>
    <m/>
  </r>
  <r>
    <n v="1"/>
    <x v="233"/>
    <x v="0"/>
    <x v="3"/>
    <x v="1"/>
    <s v="count"/>
    <n v="8871"/>
    <m/>
    <m/>
    <m/>
    <x v="0"/>
    <m/>
    <x v="2097"/>
    <m/>
    <m/>
    <n v="8427"/>
    <m/>
  </r>
  <r>
    <n v="1"/>
    <x v="233"/>
    <x v="0"/>
    <x v="3"/>
    <x v="2"/>
    <s v="count"/>
    <n v="638"/>
    <m/>
    <m/>
    <m/>
    <x v="0"/>
    <m/>
    <x v="2098"/>
    <m/>
    <m/>
    <n v="578.62468369999999"/>
    <m/>
  </r>
  <r>
    <n v="1"/>
    <x v="233"/>
    <x v="0"/>
    <x v="3"/>
    <x v="3"/>
    <s v="count"/>
    <n v="32"/>
    <m/>
    <m/>
    <m/>
    <x v="0"/>
    <m/>
    <x v="14"/>
    <m/>
    <m/>
    <n v="16"/>
    <m/>
  </r>
  <r>
    <n v="1"/>
    <x v="233"/>
    <x v="0"/>
    <x v="4"/>
    <x v="0"/>
    <s v="count"/>
    <n v="12"/>
    <m/>
    <m/>
    <m/>
    <x v="0"/>
    <m/>
    <x v="548"/>
    <m/>
    <m/>
    <n v="339.23076927599999"/>
    <m/>
  </r>
  <r>
    <n v="1"/>
    <x v="233"/>
    <x v="0"/>
    <x v="4"/>
    <x v="1"/>
    <s v="count"/>
    <n v="3193"/>
    <m/>
    <m/>
    <m/>
    <x v="0"/>
    <m/>
    <x v="2099"/>
    <m/>
    <m/>
    <n v="3033"/>
    <m/>
  </r>
  <r>
    <n v="1"/>
    <x v="233"/>
    <x v="0"/>
    <x v="4"/>
    <x v="2"/>
    <s v="count"/>
    <n v="212"/>
    <m/>
    <m/>
    <m/>
    <x v="0"/>
    <m/>
    <x v="13"/>
    <m/>
    <m/>
    <n v="192.59935900299999"/>
    <m/>
  </r>
  <r>
    <n v="1"/>
    <x v="233"/>
    <x v="0"/>
    <x v="4"/>
    <x v="3"/>
    <s v="count"/>
    <n v="80"/>
    <m/>
    <m/>
    <m/>
    <x v="0"/>
    <m/>
    <x v="186"/>
    <m/>
    <m/>
    <n v="40"/>
    <m/>
  </r>
  <r>
    <n v="1"/>
    <x v="233"/>
    <x v="0"/>
    <x v="5"/>
    <x v="0"/>
    <s v="count"/>
    <n v="24"/>
    <m/>
    <m/>
    <m/>
    <x v="0"/>
    <m/>
    <x v="2064"/>
    <m/>
    <m/>
    <n v="677.30769239799997"/>
    <m/>
  </r>
  <r>
    <n v="1"/>
    <x v="233"/>
    <x v="0"/>
    <x v="5"/>
    <x v="1"/>
    <s v="count"/>
    <n v="6192"/>
    <m/>
    <m/>
    <m/>
    <x v="0"/>
    <m/>
    <x v="2100"/>
    <m/>
    <m/>
    <n v="5882"/>
    <m/>
  </r>
  <r>
    <n v="1"/>
    <x v="233"/>
    <x v="0"/>
    <x v="5"/>
    <x v="2"/>
    <s v="count"/>
    <n v="172"/>
    <m/>
    <m/>
    <m/>
    <x v="0"/>
    <m/>
    <x v="465"/>
    <m/>
    <m/>
    <n v="156.22866459899998"/>
    <m/>
  </r>
  <r>
    <n v="1"/>
    <x v="233"/>
    <x v="0"/>
    <x v="5"/>
    <x v="3"/>
    <s v="count"/>
    <n v="154"/>
    <m/>
    <m/>
    <m/>
    <x v="0"/>
    <m/>
    <x v="285"/>
    <m/>
    <m/>
    <n v="77"/>
    <m/>
  </r>
  <r>
    <n v="1"/>
    <x v="233"/>
    <x v="0"/>
    <x v="6"/>
    <x v="0"/>
    <s v="count"/>
    <n v="3"/>
    <m/>
    <m/>
    <m/>
    <x v="0"/>
    <m/>
    <x v="1038"/>
    <m/>
    <m/>
    <n v="84.230769242000008"/>
    <m/>
  </r>
  <r>
    <n v="1"/>
    <x v="233"/>
    <x v="0"/>
    <x v="6"/>
    <x v="1"/>
    <s v="count"/>
    <n v="1001"/>
    <m/>
    <m/>
    <m/>
    <x v="0"/>
    <m/>
    <x v="1517"/>
    <m/>
    <m/>
    <n v="951"/>
    <m/>
  </r>
  <r>
    <n v="1"/>
    <x v="233"/>
    <x v="0"/>
    <x v="6"/>
    <x v="2"/>
    <s v="count"/>
    <n v="21"/>
    <m/>
    <m/>
    <m/>
    <x v="0"/>
    <m/>
    <x v="76"/>
    <m/>
    <m/>
    <n v="19.011953892999998"/>
    <m/>
  </r>
  <r>
    <n v="1"/>
    <x v="233"/>
    <x v="0"/>
    <x v="6"/>
    <x v="3"/>
    <s v="count"/>
    <n v="34"/>
    <m/>
    <m/>
    <m/>
    <x v="0"/>
    <m/>
    <x v="320"/>
    <m/>
    <m/>
    <n v="17"/>
    <m/>
  </r>
  <r>
    <n v="1"/>
    <x v="234"/>
    <x v="0"/>
    <x v="0"/>
    <x v="0"/>
    <s v="count"/>
    <n v="0"/>
    <m/>
    <m/>
    <m/>
    <x v="0"/>
    <m/>
    <x v="8"/>
    <m/>
    <m/>
    <n v="0"/>
    <m/>
  </r>
  <r>
    <n v="1"/>
    <x v="234"/>
    <x v="0"/>
    <x v="0"/>
    <x v="1"/>
    <s v="count"/>
    <n v="0"/>
    <m/>
    <m/>
    <m/>
    <x v="0"/>
    <m/>
    <x v="8"/>
    <m/>
    <m/>
    <n v="0"/>
    <m/>
  </r>
  <r>
    <n v="1"/>
    <x v="234"/>
    <x v="0"/>
    <x v="0"/>
    <x v="2"/>
    <s v="count"/>
    <n v="0"/>
    <m/>
    <m/>
    <m/>
    <x v="0"/>
    <m/>
    <x v="8"/>
    <m/>
    <m/>
    <n v="0"/>
    <m/>
  </r>
  <r>
    <n v="1"/>
    <x v="234"/>
    <x v="0"/>
    <x v="0"/>
    <x v="3"/>
    <s v="count"/>
    <n v="0"/>
    <m/>
    <m/>
    <m/>
    <x v="0"/>
    <m/>
    <x v="8"/>
    <m/>
    <m/>
    <n v="0"/>
    <m/>
  </r>
  <r>
    <n v="1"/>
    <x v="234"/>
    <x v="0"/>
    <x v="1"/>
    <x v="0"/>
    <s v="count"/>
    <n v="30"/>
    <m/>
    <m/>
    <m/>
    <x v="0"/>
    <m/>
    <x v="2101"/>
    <m/>
    <m/>
    <n v="684.23076932200001"/>
    <m/>
  </r>
  <r>
    <n v="1"/>
    <x v="234"/>
    <x v="0"/>
    <x v="1"/>
    <x v="1"/>
    <s v="count"/>
    <n v="12591"/>
    <m/>
    <m/>
    <m/>
    <x v="0"/>
    <m/>
    <x v="2102"/>
    <m/>
    <m/>
    <n v="11961"/>
    <m/>
  </r>
  <r>
    <n v="1"/>
    <x v="234"/>
    <x v="0"/>
    <x v="1"/>
    <x v="2"/>
    <s v="count"/>
    <n v="428"/>
    <m/>
    <m/>
    <m/>
    <x v="0"/>
    <m/>
    <x v="1138"/>
    <m/>
    <m/>
    <n v="468.68599379699998"/>
    <m/>
  </r>
  <r>
    <n v="1"/>
    <x v="234"/>
    <x v="0"/>
    <x v="1"/>
    <x v="3"/>
    <s v="count"/>
    <n v="262"/>
    <m/>
    <m/>
    <m/>
    <x v="0"/>
    <m/>
    <x v="234"/>
    <m/>
    <m/>
    <n v="131"/>
    <m/>
  </r>
  <r>
    <n v="1"/>
    <x v="234"/>
    <x v="0"/>
    <x v="2"/>
    <x v="0"/>
    <s v="count"/>
    <n v="24"/>
    <m/>
    <m/>
    <m/>
    <x v="0"/>
    <m/>
    <x v="2103"/>
    <m/>
    <m/>
    <n v="546.92307699599996"/>
    <m/>
  </r>
  <r>
    <n v="1"/>
    <x v="234"/>
    <x v="0"/>
    <x v="2"/>
    <x v="1"/>
    <s v="count"/>
    <n v="7082"/>
    <m/>
    <m/>
    <m/>
    <x v="0"/>
    <m/>
    <x v="2104"/>
    <m/>
    <m/>
    <n v="6728"/>
    <m/>
  </r>
  <r>
    <n v="1"/>
    <x v="234"/>
    <x v="0"/>
    <x v="2"/>
    <x v="2"/>
    <s v="count"/>
    <n v="93"/>
    <m/>
    <m/>
    <m/>
    <x v="0"/>
    <m/>
    <x v="1195"/>
    <m/>
    <m/>
    <n v="101.67262299299999"/>
    <m/>
  </r>
  <r>
    <n v="1"/>
    <x v="234"/>
    <x v="0"/>
    <x v="2"/>
    <x v="3"/>
    <s v="count"/>
    <n v="79"/>
    <m/>
    <m/>
    <m/>
    <x v="0"/>
    <m/>
    <x v="186"/>
    <m/>
    <m/>
    <n v="40"/>
    <m/>
  </r>
  <r>
    <n v="1"/>
    <x v="234"/>
    <x v="0"/>
    <x v="3"/>
    <x v="0"/>
    <s v="count"/>
    <n v="23"/>
    <m/>
    <m/>
    <m/>
    <x v="0"/>
    <m/>
    <x v="1386"/>
    <m/>
    <m/>
    <n v="523.84615391600005"/>
    <m/>
  </r>
  <r>
    <n v="1"/>
    <x v="234"/>
    <x v="0"/>
    <x v="3"/>
    <x v="1"/>
    <s v="count"/>
    <n v="3969"/>
    <m/>
    <m/>
    <m/>
    <x v="0"/>
    <m/>
    <x v="2105"/>
    <m/>
    <m/>
    <n v="3771"/>
    <m/>
  </r>
  <r>
    <n v="1"/>
    <x v="234"/>
    <x v="0"/>
    <x v="3"/>
    <x v="2"/>
    <s v="count"/>
    <n v="64"/>
    <m/>
    <m/>
    <m/>
    <x v="0"/>
    <m/>
    <x v="605"/>
    <m/>
    <m/>
    <n v="70.261568734999997"/>
    <m/>
  </r>
  <r>
    <n v="1"/>
    <x v="234"/>
    <x v="0"/>
    <x v="3"/>
    <x v="3"/>
    <s v="count"/>
    <n v="21"/>
    <m/>
    <m/>
    <m/>
    <x v="0"/>
    <m/>
    <x v="434"/>
    <m/>
    <m/>
    <n v="11"/>
    <m/>
  </r>
  <r>
    <n v="1"/>
    <x v="234"/>
    <x v="0"/>
    <x v="4"/>
    <x v="0"/>
    <s v="count"/>
    <n v="12"/>
    <m/>
    <m/>
    <m/>
    <x v="0"/>
    <m/>
    <x v="1343"/>
    <m/>
    <m/>
    <n v="273.46153849799998"/>
    <m/>
  </r>
  <r>
    <n v="1"/>
    <x v="234"/>
    <x v="0"/>
    <x v="4"/>
    <x v="1"/>
    <s v="count"/>
    <n v="5930"/>
    <m/>
    <m/>
    <m/>
    <x v="0"/>
    <m/>
    <x v="2106"/>
    <m/>
    <m/>
    <n v="5634"/>
    <m/>
  </r>
  <r>
    <n v="1"/>
    <x v="234"/>
    <x v="0"/>
    <x v="4"/>
    <x v="2"/>
    <s v="count"/>
    <n v="62"/>
    <m/>
    <m/>
    <m/>
    <x v="0"/>
    <m/>
    <x v="534"/>
    <m/>
    <m/>
    <n v="67.781748661999998"/>
    <m/>
  </r>
  <r>
    <n v="1"/>
    <x v="234"/>
    <x v="0"/>
    <x v="4"/>
    <x v="3"/>
    <s v="count"/>
    <n v="34"/>
    <m/>
    <m/>
    <m/>
    <x v="0"/>
    <m/>
    <x v="320"/>
    <m/>
    <m/>
    <n v="17"/>
    <m/>
  </r>
  <r>
    <n v="1"/>
    <x v="234"/>
    <x v="0"/>
    <x v="5"/>
    <x v="0"/>
    <s v="count"/>
    <n v="6"/>
    <m/>
    <m/>
    <m/>
    <x v="0"/>
    <m/>
    <x v="1072"/>
    <m/>
    <m/>
    <n v="137.30769232599999"/>
    <m/>
  </r>
  <r>
    <n v="1"/>
    <x v="234"/>
    <x v="0"/>
    <x v="5"/>
    <x v="1"/>
    <s v="count"/>
    <n v="5270"/>
    <m/>
    <m/>
    <m/>
    <x v="0"/>
    <m/>
    <x v="2107"/>
    <m/>
    <m/>
    <n v="5007"/>
    <m/>
  </r>
  <r>
    <n v="1"/>
    <x v="234"/>
    <x v="0"/>
    <x v="5"/>
    <x v="2"/>
    <s v="count"/>
    <n v="39"/>
    <m/>
    <m/>
    <m/>
    <x v="0"/>
    <m/>
    <x v="244"/>
    <m/>
    <m/>
    <n v="42.983547932"/>
    <m/>
  </r>
  <r>
    <n v="1"/>
    <x v="234"/>
    <x v="0"/>
    <x v="5"/>
    <x v="3"/>
    <s v="count"/>
    <n v="39"/>
    <m/>
    <m/>
    <m/>
    <x v="0"/>
    <m/>
    <x v="92"/>
    <m/>
    <m/>
    <n v="20"/>
    <m/>
  </r>
  <r>
    <n v="1"/>
    <x v="234"/>
    <x v="0"/>
    <x v="6"/>
    <x v="0"/>
    <s v="count"/>
    <n v="0"/>
    <m/>
    <m/>
    <m/>
    <x v="0"/>
    <m/>
    <x v="8"/>
    <m/>
    <m/>
    <n v="0"/>
    <m/>
  </r>
  <r>
    <n v="1"/>
    <x v="234"/>
    <x v="0"/>
    <x v="6"/>
    <x v="1"/>
    <s v="count"/>
    <n v="794"/>
    <m/>
    <m/>
    <m/>
    <x v="0"/>
    <m/>
    <x v="2108"/>
    <m/>
    <m/>
    <n v="754"/>
    <m/>
  </r>
  <r>
    <n v="1"/>
    <x v="234"/>
    <x v="0"/>
    <x v="6"/>
    <x v="2"/>
    <s v="count"/>
    <n v="9"/>
    <m/>
    <m/>
    <m/>
    <x v="0"/>
    <m/>
    <x v="337"/>
    <m/>
    <m/>
    <n v="9.9192802919999998"/>
    <m/>
  </r>
  <r>
    <n v="1"/>
    <x v="234"/>
    <x v="0"/>
    <x v="6"/>
    <x v="3"/>
    <s v="count"/>
    <n v="15"/>
    <m/>
    <m/>
    <m/>
    <x v="0"/>
    <m/>
    <x v="43"/>
    <m/>
    <m/>
    <n v="8"/>
    <m/>
  </r>
  <r>
    <n v="1"/>
    <x v="235"/>
    <x v="0"/>
    <x v="0"/>
    <x v="0"/>
    <s v="count"/>
    <n v="0"/>
    <m/>
    <m/>
    <m/>
    <x v="0"/>
    <m/>
    <x v="8"/>
    <m/>
    <m/>
    <n v="0"/>
    <m/>
  </r>
  <r>
    <n v="1"/>
    <x v="235"/>
    <x v="0"/>
    <x v="0"/>
    <x v="1"/>
    <s v="count"/>
    <n v="0"/>
    <m/>
    <m/>
    <m/>
    <x v="0"/>
    <m/>
    <x v="8"/>
    <m/>
    <m/>
    <n v="0"/>
    <m/>
  </r>
  <r>
    <n v="1"/>
    <x v="235"/>
    <x v="0"/>
    <x v="0"/>
    <x v="2"/>
    <s v="count"/>
    <n v="0"/>
    <m/>
    <m/>
    <m/>
    <x v="0"/>
    <m/>
    <x v="8"/>
    <m/>
    <m/>
    <n v="0"/>
    <m/>
  </r>
  <r>
    <n v="1"/>
    <x v="235"/>
    <x v="0"/>
    <x v="0"/>
    <x v="3"/>
    <s v="count"/>
    <n v="0"/>
    <m/>
    <m/>
    <m/>
    <x v="0"/>
    <m/>
    <x v="8"/>
    <m/>
    <m/>
    <n v="0"/>
    <m/>
  </r>
  <r>
    <n v="1"/>
    <x v="235"/>
    <x v="0"/>
    <x v="1"/>
    <x v="0"/>
    <s v="count"/>
    <n v="51"/>
    <m/>
    <m/>
    <m/>
    <x v="0"/>
    <m/>
    <x v="1397"/>
    <m/>
    <m/>
    <n v="902.307692428"/>
    <m/>
  </r>
  <r>
    <n v="1"/>
    <x v="235"/>
    <x v="0"/>
    <x v="1"/>
    <x v="1"/>
    <s v="count"/>
    <n v="8284"/>
    <m/>
    <m/>
    <m/>
    <x v="0"/>
    <m/>
    <x v="2109"/>
    <m/>
    <m/>
    <n v="7870"/>
    <m/>
  </r>
  <r>
    <n v="1"/>
    <x v="235"/>
    <x v="0"/>
    <x v="1"/>
    <x v="2"/>
    <s v="count"/>
    <n v="461"/>
    <m/>
    <m/>
    <m/>
    <x v="0"/>
    <m/>
    <x v="1138"/>
    <m/>
    <m/>
    <n v="468.68599379699998"/>
    <m/>
  </r>
  <r>
    <n v="1"/>
    <x v="235"/>
    <x v="0"/>
    <x v="1"/>
    <x v="3"/>
    <s v="count"/>
    <n v="85"/>
    <m/>
    <m/>
    <m/>
    <x v="0"/>
    <m/>
    <x v="393"/>
    <m/>
    <m/>
    <n v="43"/>
    <m/>
  </r>
  <r>
    <n v="1"/>
    <x v="235"/>
    <x v="0"/>
    <x v="2"/>
    <x v="0"/>
    <s v="count"/>
    <n v="9"/>
    <m/>
    <m/>
    <m/>
    <x v="0"/>
    <m/>
    <x v="109"/>
    <m/>
    <m/>
    <n v="159.23076925200002"/>
    <m/>
  </r>
  <r>
    <n v="1"/>
    <x v="235"/>
    <x v="0"/>
    <x v="2"/>
    <x v="1"/>
    <s v="count"/>
    <n v="5282"/>
    <m/>
    <m/>
    <m/>
    <x v="0"/>
    <m/>
    <x v="2110"/>
    <m/>
    <m/>
    <n v="5018"/>
    <m/>
  </r>
  <r>
    <n v="1"/>
    <x v="235"/>
    <x v="0"/>
    <x v="2"/>
    <x v="2"/>
    <s v="count"/>
    <n v="81"/>
    <m/>
    <m/>
    <m/>
    <x v="0"/>
    <m/>
    <x v="631"/>
    <m/>
    <m/>
    <n v="82.660669099999993"/>
    <m/>
  </r>
  <r>
    <n v="1"/>
    <x v="235"/>
    <x v="0"/>
    <x v="2"/>
    <x v="3"/>
    <s v="count"/>
    <n v="21"/>
    <m/>
    <m/>
    <m/>
    <x v="0"/>
    <m/>
    <x v="434"/>
    <m/>
    <m/>
    <n v="11"/>
    <m/>
  </r>
  <r>
    <n v="1"/>
    <x v="235"/>
    <x v="0"/>
    <x v="3"/>
    <x v="0"/>
    <s v="count"/>
    <n v="57"/>
    <m/>
    <m/>
    <m/>
    <x v="0"/>
    <m/>
    <x v="1536"/>
    <m/>
    <m/>
    <n v="1008.461538596"/>
    <m/>
  </r>
  <r>
    <n v="1"/>
    <x v="235"/>
    <x v="0"/>
    <x v="3"/>
    <x v="1"/>
    <s v="count"/>
    <n v="10670"/>
    <m/>
    <m/>
    <m/>
    <x v="0"/>
    <m/>
    <x v="1226"/>
    <m/>
    <m/>
    <n v="10137"/>
    <m/>
  </r>
  <r>
    <n v="1"/>
    <x v="235"/>
    <x v="0"/>
    <x v="3"/>
    <x v="2"/>
    <s v="count"/>
    <n v="300"/>
    <m/>
    <m/>
    <m/>
    <x v="0"/>
    <m/>
    <x v="1484"/>
    <m/>
    <m/>
    <n v="305.01786897899996"/>
    <m/>
  </r>
  <r>
    <n v="1"/>
    <x v="235"/>
    <x v="0"/>
    <x v="3"/>
    <x v="3"/>
    <s v="count"/>
    <n v="79"/>
    <m/>
    <m/>
    <m/>
    <x v="0"/>
    <m/>
    <x v="186"/>
    <m/>
    <m/>
    <n v="40"/>
    <m/>
  </r>
  <r>
    <n v="1"/>
    <x v="235"/>
    <x v="0"/>
    <x v="4"/>
    <x v="0"/>
    <s v="count"/>
    <n v="29"/>
    <m/>
    <m/>
    <m/>
    <x v="0"/>
    <m/>
    <x v="1109"/>
    <m/>
    <m/>
    <n v="513.46153852999998"/>
    <m/>
  </r>
  <r>
    <n v="1"/>
    <x v="235"/>
    <x v="0"/>
    <x v="4"/>
    <x v="1"/>
    <s v="count"/>
    <n v="8926"/>
    <m/>
    <m/>
    <m/>
    <x v="0"/>
    <m/>
    <x v="2111"/>
    <m/>
    <m/>
    <n v="8480"/>
    <m/>
  </r>
  <r>
    <n v="1"/>
    <x v="235"/>
    <x v="0"/>
    <x v="4"/>
    <x v="2"/>
    <s v="count"/>
    <n v="177"/>
    <m/>
    <m/>
    <m/>
    <x v="0"/>
    <m/>
    <x v="192"/>
    <m/>
    <m/>
    <n v="180.20025863799998"/>
    <m/>
  </r>
  <r>
    <n v="1"/>
    <x v="235"/>
    <x v="0"/>
    <x v="4"/>
    <x v="3"/>
    <s v="count"/>
    <n v="112"/>
    <m/>
    <m/>
    <m/>
    <x v="0"/>
    <m/>
    <x v="193"/>
    <m/>
    <m/>
    <n v="56"/>
    <m/>
  </r>
  <r>
    <n v="1"/>
    <x v="235"/>
    <x v="0"/>
    <x v="5"/>
    <x v="0"/>
    <s v="count"/>
    <n v="33"/>
    <m/>
    <m/>
    <m/>
    <x v="0"/>
    <m/>
    <x v="506"/>
    <m/>
    <m/>
    <n v="583.84615392399996"/>
    <m/>
  </r>
  <r>
    <n v="1"/>
    <x v="235"/>
    <x v="0"/>
    <x v="5"/>
    <x v="1"/>
    <s v="count"/>
    <n v="17105"/>
    <m/>
    <m/>
    <m/>
    <x v="0"/>
    <m/>
    <x v="2112"/>
    <m/>
    <m/>
    <n v="16250"/>
    <m/>
  </r>
  <r>
    <n v="1"/>
    <x v="235"/>
    <x v="0"/>
    <x v="5"/>
    <x v="2"/>
    <s v="count"/>
    <n v="149"/>
    <m/>
    <m/>
    <m/>
    <x v="0"/>
    <m/>
    <x v="89"/>
    <m/>
    <m/>
    <n v="151.26902445299999"/>
    <m/>
  </r>
  <r>
    <n v="1"/>
    <x v="235"/>
    <x v="0"/>
    <x v="5"/>
    <x v="3"/>
    <s v="count"/>
    <n v="228"/>
    <m/>
    <m/>
    <m/>
    <x v="0"/>
    <m/>
    <x v="515"/>
    <m/>
    <m/>
    <n v="114"/>
    <m/>
  </r>
  <r>
    <n v="1"/>
    <x v="235"/>
    <x v="0"/>
    <x v="6"/>
    <x v="0"/>
    <s v="count"/>
    <n v="0"/>
    <m/>
    <m/>
    <m/>
    <x v="0"/>
    <m/>
    <x v="8"/>
    <m/>
    <m/>
    <n v="0"/>
    <m/>
  </r>
  <r>
    <n v="1"/>
    <x v="235"/>
    <x v="0"/>
    <x v="6"/>
    <x v="1"/>
    <s v="count"/>
    <n v="1048"/>
    <m/>
    <m/>
    <m/>
    <x v="0"/>
    <m/>
    <x v="2113"/>
    <m/>
    <m/>
    <n v="996"/>
    <m/>
  </r>
  <r>
    <n v="1"/>
    <x v="235"/>
    <x v="0"/>
    <x v="6"/>
    <x v="2"/>
    <s v="count"/>
    <n v="3"/>
    <m/>
    <m/>
    <m/>
    <x v="0"/>
    <m/>
    <x v="287"/>
    <m/>
    <m/>
    <n v="3.3064267639999998"/>
    <m/>
  </r>
  <r>
    <n v="1"/>
    <x v="235"/>
    <x v="0"/>
    <x v="6"/>
    <x v="3"/>
    <s v="count"/>
    <n v="12"/>
    <m/>
    <m/>
    <m/>
    <x v="0"/>
    <m/>
    <x v="16"/>
    <m/>
    <m/>
    <n v="6"/>
    <m/>
  </r>
  <r>
    <n v="1"/>
    <x v="236"/>
    <x v="0"/>
    <x v="0"/>
    <x v="0"/>
    <s v="count"/>
    <n v="77"/>
    <m/>
    <m/>
    <m/>
    <x v="0"/>
    <m/>
    <x v="1692"/>
    <m/>
    <m/>
    <n v="626.538461622"/>
    <m/>
  </r>
  <r>
    <n v="1"/>
    <x v="236"/>
    <x v="0"/>
    <x v="0"/>
    <x v="1"/>
    <s v="count"/>
    <n v="2270"/>
    <m/>
    <m/>
    <m/>
    <x v="0"/>
    <m/>
    <x v="1671"/>
    <m/>
    <m/>
    <n v="2157"/>
    <m/>
  </r>
  <r>
    <n v="1"/>
    <x v="236"/>
    <x v="0"/>
    <x v="0"/>
    <x v="2"/>
    <s v="count"/>
    <n v="283"/>
    <m/>
    <m/>
    <m/>
    <x v="0"/>
    <m/>
    <x v="567"/>
    <m/>
    <m/>
    <n v="254.59486082799998"/>
    <m/>
  </r>
  <r>
    <n v="1"/>
    <x v="236"/>
    <x v="0"/>
    <x v="0"/>
    <x v="3"/>
    <s v="count"/>
    <n v="18"/>
    <m/>
    <m/>
    <m/>
    <x v="0"/>
    <m/>
    <x v="146"/>
    <m/>
    <m/>
    <n v="9"/>
    <m/>
  </r>
  <r>
    <n v="1"/>
    <x v="236"/>
    <x v="0"/>
    <x v="1"/>
    <x v="0"/>
    <s v="count"/>
    <n v="21"/>
    <m/>
    <m/>
    <m/>
    <x v="0"/>
    <m/>
    <x v="466"/>
    <m/>
    <m/>
    <n v="170.769230792"/>
    <m/>
  </r>
  <r>
    <n v="1"/>
    <x v="236"/>
    <x v="0"/>
    <x v="1"/>
    <x v="1"/>
    <s v="count"/>
    <n v="4888"/>
    <m/>
    <m/>
    <m/>
    <x v="0"/>
    <m/>
    <x v="2114"/>
    <m/>
    <m/>
    <n v="4644"/>
    <m/>
  </r>
  <r>
    <n v="1"/>
    <x v="236"/>
    <x v="0"/>
    <x v="1"/>
    <x v="2"/>
    <s v="count"/>
    <n v="360"/>
    <m/>
    <m/>
    <m/>
    <x v="0"/>
    <m/>
    <x v="463"/>
    <m/>
    <m/>
    <n v="324.02982287199995"/>
    <m/>
  </r>
  <r>
    <n v="1"/>
    <x v="236"/>
    <x v="0"/>
    <x v="1"/>
    <x v="3"/>
    <s v="count"/>
    <n v="31"/>
    <m/>
    <m/>
    <m/>
    <x v="0"/>
    <m/>
    <x v="14"/>
    <m/>
    <m/>
    <n v="16"/>
    <m/>
  </r>
  <r>
    <n v="1"/>
    <x v="236"/>
    <x v="0"/>
    <x v="2"/>
    <x v="0"/>
    <s v="count"/>
    <n v="0"/>
    <m/>
    <m/>
    <m/>
    <x v="0"/>
    <m/>
    <x v="8"/>
    <m/>
    <m/>
    <n v="0"/>
    <m/>
  </r>
  <r>
    <n v="1"/>
    <x v="236"/>
    <x v="0"/>
    <x v="2"/>
    <x v="1"/>
    <s v="count"/>
    <n v="1997"/>
    <m/>
    <m/>
    <m/>
    <x v="0"/>
    <m/>
    <x v="913"/>
    <m/>
    <m/>
    <n v="1897"/>
    <m/>
  </r>
  <r>
    <n v="1"/>
    <x v="236"/>
    <x v="0"/>
    <x v="2"/>
    <x v="2"/>
    <s v="count"/>
    <n v="27"/>
    <m/>
    <m/>
    <m/>
    <x v="0"/>
    <m/>
    <x v="232"/>
    <m/>
    <m/>
    <n v="23.971594038999999"/>
    <m/>
  </r>
  <r>
    <n v="1"/>
    <x v="236"/>
    <x v="0"/>
    <x v="2"/>
    <x v="3"/>
    <s v="count"/>
    <n v="3"/>
    <m/>
    <m/>
    <m/>
    <x v="0"/>
    <m/>
    <x v="401"/>
    <m/>
    <m/>
    <n v="2"/>
    <m/>
  </r>
  <r>
    <n v="1"/>
    <x v="236"/>
    <x v="0"/>
    <x v="3"/>
    <x v="0"/>
    <s v="count"/>
    <n v="115"/>
    <m/>
    <m/>
    <m/>
    <x v="0"/>
    <m/>
    <x v="661"/>
    <m/>
    <m/>
    <n v="935.76923089399997"/>
    <m/>
  </r>
  <r>
    <n v="1"/>
    <x v="236"/>
    <x v="0"/>
    <x v="3"/>
    <x v="1"/>
    <s v="count"/>
    <n v="8741"/>
    <m/>
    <m/>
    <m/>
    <x v="0"/>
    <m/>
    <x v="2115"/>
    <m/>
    <m/>
    <n v="8304"/>
    <m/>
  </r>
  <r>
    <n v="1"/>
    <x v="236"/>
    <x v="0"/>
    <x v="3"/>
    <x v="2"/>
    <s v="count"/>
    <n v="524"/>
    <m/>
    <m/>
    <m/>
    <x v="0"/>
    <m/>
    <x v="928"/>
    <m/>
    <m/>
    <n v="471.16581386999997"/>
    <m/>
  </r>
  <r>
    <n v="1"/>
    <x v="236"/>
    <x v="0"/>
    <x v="3"/>
    <x v="3"/>
    <s v="count"/>
    <n v="30"/>
    <m/>
    <m/>
    <m/>
    <x v="0"/>
    <m/>
    <x v="66"/>
    <m/>
    <m/>
    <n v="15"/>
    <m/>
  </r>
  <r>
    <n v="1"/>
    <x v="236"/>
    <x v="0"/>
    <x v="4"/>
    <x v="0"/>
    <s v="count"/>
    <n v="44"/>
    <m/>
    <m/>
    <m/>
    <x v="0"/>
    <m/>
    <x v="1098"/>
    <m/>
    <m/>
    <n v="357.69230773999999"/>
    <m/>
  </r>
  <r>
    <n v="1"/>
    <x v="236"/>
    <x v="0"/>
    <x v="4"/>
    <x v="1"/>
    <s v="count"/>
    <n v="7337"/>
    <m/>
    <m/>
    <m/>
    <x v="0"/>
    <m/>
    <x v="2116"/>
    <m/>
    <m/>
    <n v="6970"/>
    <m/>
  </r>
  <r>
    <n v="1"/>
    <x v="236"/>
    <x v="0"/>
    <x v="4"/>
    <x v="2"/>
    <s v="count"/>
    <n v="246"/>
    <m/>
    <m/>
    <m/>
    <x v="0"/>
    <m/>
    <x v="54"/>
    <m/>
    <m/>
    <n v="221.53059318799998"/>
    <m/>
  </r>
  <r>
    <n v="1"/>
    <x v="236"/>
    <x v="0"/>
    <x v="4"/>
    <x v="3"/>
    <s v="count"/>
    <n v="53"/>
    <m/>
    <m/>
    <m/>
    <x v="0"/>
    <m/>
    <x v="355"/>
    <m/>
    <m/>
    <n v="27"/>
    <m/>
  </r>
  <r>
    <n v="1"/>
    <x v="236"/>
    <x v="0"/>
    <x v="5"/>
    <x v="0"/>
    <s v="count"/>
    <n v="39"/>
    <m/>
    <m/>
    <m/>
    <x v="0"/>
    <m/>
    <x v="41"/>
    <m/>
    <m/>
    <n v="317.30769235000002"/>
    <m/>
  </r>
  <r>
    <n v="1"/>
    <x v="236"/>
    <x v="0"/>
    <x v="5"/>
    <x v="1"/>
    <s v="count"/>
    <n v="9703"/>
    <m/>
    <m/>
    <m/>
    <x v="0"/>
    <m/>
    <x v="2117"/>
    <m/>
    <m/>
    <n v="9218"/>
    <m/>
  </r>
  <r>
    <n v="1"/>
    <x v="236"/>
    <x v="0"/>
    <x v="5"/>
    <x v="2"/>
    <s v="count"/>
    <n v="171"/>
    <m/>
    <m/>
    <m/>
    <x v="0"/>
    <m/>
    <x v="445"/>
    <m/>
    <m/>
    <n v="153.748844526"/>
    <m/>
  </r>
  <r>
    <n v="1"/>
    <x v="236"/>
    <x v="0"/>
    <x v="5"/>
    <x v="3"/>
    <s v="count"/>
    <n v="113"/>
    <m/>
    <m/>
    <m/>
    <x v="0"/>
    <m/>
    <x v="525"/>
    <m/>
    <m/>
    <n v="57"/>
    <m/>
  </r>
  <r>
    <n v="1"/>
    <x v="236"/>
    <x v="0"/>
    <x v="6"/>
    <x v="0"/>
    <s v="count"/>
    <n v="3"/>
    <m/>
    <m/>
    <m/>
    <x v="0"/>
    <m/>
    <x v="266"/>
    <m/>
    <m/>
    <n v="24.230769234"/>
    <m/>
  </r>
  <r>
    <n v="1"/>
    <x v="236"/>
    <x v="0"/>
    <x v="6"/>
    <x v="1"/>
    <s v="count"/>
    <n v="1235"/>
    <m/>
    <m/>
    <m/>
    <x v="0"/>
    <m/>
    <x v="2118"/>
    <m/>
    <m/>
    <n v="1173"/>
    <m/>
  </r>
  <r>
    <n v="1"/>
    <x v="236"/>
    <x v="0"/>
    <x v="6"/>
    <x v="2"/>
    <s v="count"/>
    <n v="15"/>
    <m/>
    <m/>
    <m/>
    <x v="0"/>
    <m/>
    <x v="14"/>
    <m/>
    <m/>
    <n v="13.225707055999999"/>
    <m/>
  </r>
  <r>
    <n v="1"/>
    <x v="236"/>
    <x v="0"/>
    <x v="6"/>
    <x v="3"/>
    <s v="count"/>
    <n v="39"/>
    <m/>
    <m/>
    <m/>
    <x v="0"/>
    <m/>
    <x v="92"/>
    <m/>
    <m/>
    <n v="20"/>
    <m/>
  </r>
  <r>
    <n v="1"/>
    <x v="237"/>
    <x v="0"/>
    <x v="0"/>
    <x v="0"/>
    <s v="count"/>
    <n v="6"/>
    <m/>
    <m/>
    <m/>
    <x v="0"/>
    <m/>
    <x v="590"/>
    <m/>
    <m/>
    <n v="35.769230774"/>
    <m/>
  </r>
  <r>
    <n v="1"/>
    <x v="237"/>
    <x v="0"/>
    <x v="0"/>
    <x v="1"/>
    <s v="count"/>
    <n v="795"/>
    <m/>
    <m/>
    <m/>
    <x v="0"/>
    <m/>
    <x v="2119"/>
    <m/>
    <m/>
    <n v="755"/>
    <m/>
  </r>
  <r>
    <n v="1"/>
    <x v="237"/>
    <x v="0"/>
    <x v="0"/>
    <x v="2"/>
    <s v="count"/>
    <n v="47"/>
    <m/>
    <m/>
    <m/>
    <x v="0"/>
    <m/>
    <x v="25"/>
    <m/>
    <m/>
    <n v="45.463368005"/>
    <m/>
  </r>
  <r>
    <n v="1"/>
    <x v="237"/>
    <x v="0"/>
    <x v="0"/>
    <x v="3"/>
    <s v="count"/>
    <n v="0"/>
    <m/>
    <m/>
    <m/>
    <x v="0"/>
    <m/>
    <x v="8"/>
    <m/>
    <m/>
    <n v="0"/>
    <m/>
  </r>
  <r>
    <n v="1"/>
    <x v="237"/>
    <x v="0"/>
    <x v="1"/>
    <x v="0"/>
    <s v="count"/>
    <n v="85"/>
    <m/>
    <m/>
    <m/>
    <x v="0"/>
    <m/>
    <x v="949"/>
    <m/>
    <m/>
    <n v="504.23076929799998"/>
    <m/>
  </r>
  <r>
    <n v="1"/>
    <x v="237"/>
    <x v="0"/>
    <x v="1"/>
    <x v="1"/>
    <s v="count"/>
    <n v="12876"/>
    <m/>
    <m/>
    <m/>
    <x v="0"/>
    <m/>
    <x v="2120"/>
    <m/>
    <m/>
    <n v="12232"/>
    <m/>
  </r>
  <r>
    <n v="1"/>
    <x v="237"/>
    <x v="0"/>
    <x v="1"/>
    <x v="2"/>
    <s v="count"/>
    <n v="432"/>
    <m/>
    <m/>
    <m/>
    <x v="0"/>
    <m/>
    <x v="679"/>
    <m/>
    <m/>
    <n v="417.43637895499995"/>
    <m/>
  </r>
  <r>
    <n v="1"/>
    <x v="237"/>
    <x v="0"/>
    <x v="1"/>
    <x v="3"/>
    <s v="count"/>
    <n v="104"/>
    <m/>
    <m/>
    <m/>
    <x v="0"/>
    <m/>
    <x v="244"/>
    <m/>
    <m/>
    <n v="52"/>
    <m/>
  </r>
  <r>
    <n v="1"/>
    <x v="237"/>
    <x v="0"/>
    <x v="2"/>
    <x v="0"/>
    <s v="count"/>
    <n v="448"/>
    <m/>
    <m/>
    <m/>
    <x v="0"/>
    <m/>
    <x v="2121"/>
    <m/>
    <m/>
    <n v="2659.6153849699999"/>
    <m/>
  </r>
  <r>
    <n v="1"/>
    <x v="237"/>
    <x v="0"/>
    <x v="2"/>
    <x v="1"/>
    <s v="count"/>
    <n v="10064"/>
    <m/>
    <m/>
    <m/>
    <x v="0"/>
    <m/>
    <x v="2122"/>
    <m/>
    <m/>
    <n v="9561"/>
    <m/>
  </r>
  <r>
    <n v="1"/>
    <x v="237"/>
    <x v="0"/>
    <x v="2"/>
    <x v="2"/>
    <s v="count"/>
    <n v="385"/>
    <m/>
    <m/>
    <m/>
    <x v="0"/>
    <m/>
    <x v="673"/>
    <m/>
    <m/>
    <n v="371.97301095"/>
    <m/>
  </r>
  <r>
    <n v="1"/>
    <x v="237"/>
    <x v="0"/>
    <x v="2"/>
    <x v="3"/>
    <s v="count"/>
    <n v="85"/>
    <m/>
    <m/>
    <m/>
    <x v="0"/>
    <m/>
    <x v="393"/>
    <m/>
    <m/>
    <n v="43"/>
    <m/>
  </r>
  <r>
    <n v="1"/>
    <x v="237"/>
    <x v="0"/>
    <x v="3"/>
    <x v="0"/>
    <s v="count"/>
    <n v="239"/>
    <m/>
    <m/>
    <m/>
    <x v="0"/>
    <m/>
    <x v="1075"/>
    <m/>
    <m/>
    <n v="1418.076923266"/>
    <m/>
  </r>
  <r>
    <n v="1"/>
    <x v="237"/>
    <x v="0"/>
    <x v="3"/>
    <x v="1"/>
    <s v="count"/>
    <n v="19933"/>
    <m/>
    <m/>
    <m/>
    <x v="0"/>
    <m/>
    <x v="2123"/>
    <m/>
    <m/>
    <n v="18936"/>
    <m/>
  </r>
  <r>
    <n v="1"/>
    <x v="237"/>
    <x v="0"/>
    <x v="3"/>
    <x v="2"/>
    <s v="count"/>
    <n v="467"/>
    <m/>
    <m/>
    <m/>
    <x v="0"/>
    <m/>
    <x v="1089"/>
    <m/>
    <m/>
    <n v="451.32725328599997"/>
    <m/>
  </r>
  <r>
    <n v="1"/>
    <x v="237"/>
    <x v="0"/>
    <x v="3"/>
    <x v="3"/>
    <s v="count"/>
    <n v="118"/>
    <m/>
    <m/>
    <m/>
    <x v="0"/>
    <m/>
    <x v="370"/>
    <m/>
    <m/>
    <n v="59"/>
    <m/>
  </r>
  <r>
    <n v="1"/>
    <x v="237"/>
    <x v="0"/>
    <x v="4"/>
    <x v="0"/>
    <s v="count"/>
    <n v="82"/>
    <m/>
    <m/>
    <m/>
    <x v="0"/>
    <m/>
    <x v="1014"/>
    <m/>
    <m/>
    <n v="486.92307698799999"/>
    <m/>
  </r>
  <r>
    <n v="1"/>
    <x v="237"/>
    <x v="0"/>
    <x v="4"/>
    <x v="1"/>
    <s v="count"/>
    <n v="15422"/>
    <m/>
    <m/>
    <m/>
    <x v="0"/>
    <m/>
    <x v="2124"/>
    <m/>
    <m/>
    <n v="14651"/>
    <m/>
  </r>
  <r>
    <n v="1"/>
    <x v="237"/>
    <x v="0"/>
    <x v="4"/>
    <x v="2"/>
    <s v="count"/>
    <n v="341"/>
    <m/>
    <m/>
    <m/>
    <x v="0"/>
    <m/>
    <x v="1595"/>
    <m/>
    <m/>
    <n v="329.81606970899998"/>
    <m/>
  </r>
  <r>
    <n v="1"/>
    <x v="237"/>
    <x v="0"/>
    <x v="4"/>
    <x v="3"/>
    <s v="count"/>
    <n v="147"/>
    <m/>
    <m/>
    <m/>
    <x v="0"/>
    <m/>
    <x v="727"/>
    <m/>
    <m/>
    <n v="74"/>
    <m/>
  </r>
  <r>
    <n v="1"/>
    <x v="237"/>
    <x v="0"/>
    <x v="5"/>
    <x v="0"/>
    <s v="count"/>
    <n v="70"/>
    <m/>
    <m/>
    <m/>
    <x v="0"/>
    <m/>
    <x v="431"/>
    <m/>
    <m/>
    <n v="415.38461544"/>
    <m/>
  </r>
  <r>
    <n v="1"/>
    <x v="237"/>
    <x v="0"/>
    <x v="5"/>
    <x v="1"/>
    <s v="count"/>
    <n v="16235"/>
    <m/>
    <m/>
    <m/>
    <x v="0"/>
    <m/>
    <x v="2125"/>
    <m/>
    <m/>
    <n v="15423"/>
    <m/>
  </r>
  <r>
    <n v="1"/>
    <x v="237"/>
    <x v="0"/>
    <x v="5"/>
    <x v="2"/>
    <s v="count"/>
    <n v="266"/>
    <m/>
    <m/>
    <m/>
    <x v="0"/>
    <m/>
    <x v="263"/>
    <m/>
    <m/>
    <n v="257.07468090099997"/>
    <m/>
  </r>
  <r>
    <n v="1"/>
    <x v="237"/>
    <x v="0"/>
    <x v="5"/>
    <x v="3"/>
    <s v="count"/>
    <n v="190"/>
    <m/>
    <m/>
    <m/>
    <x v="0"/>
    <m/>
    <x v="639"/>
    <m/>
    <m/>
    <n v="95"/>
    <m/>
  </r>
  <r>
    <n v="1"/>
    <x v="237"/>
    <x v="0"/>
    <x v="6"/>
    <x v="0"/>
    <s v="count"/>
    <n v="6"/>
    <m/>
    <m/>
    <m/>
    <x v="0"/>
    <m/>
    <x v="590"/>
    <m/>
    <m/>
    <n v="35.769230774"/>
    <m/>
  </r>
  <r>
    <n v="1"/>
    <x v="237"/>
    <x v="0"/>
    <x v="6"/>
    <x v="1"/>
    <s v="count"/>
    <n v="2257"/>
    <m/>
    <m/>
    <m/>
    <x v="0"/>
    <m/>
    <x v="423"/>
    <m/>
    <m/>
    <n v="2144"/>
    <m/>
  </r>
  <r>
    <n v="1"/>
    <x v="237"/>
    <x v="0"/>
    <x v="6"/>
    <x v="2"/>
    <s v="count"/>
    <n v="9"/>
    <m/>
    <m/>
    <m/>
    <x v="0"/>
    <m/>
    <x v="434"/>
    <m/>
    <m/>
    <n v="9.0926736009999996"/>
    <m/>
  </r>
  <r>
    <n v="1"/>
    <x v="237"/>
    <x v="0"/>
    <x v="6"/>
    <x v="3"/>
    <s v="count"/>
    <n v="18"/>
    <m/>
    <m/>
    <m/>
    <x v="0"/>
    <m/>
    <x v="146"/>
    <m/>
    <m/>
    <n v="9"/>
    <m/>
  </r>
  <r>
    <n v="1"/>
    <x v="238"/>
    <x v="0"/>
    <x v="0"/>
    <x v="0"/>
    <s v="count"/>
    <n v="0"/>
    <m/>
    <m/>
    <m/>
    <x v="0"/>
    <m/>
    <x v="8"/>
    <m/>
    <m/>
    <n v="0"/>
    <m/>
  </r>
  <r>
    <n v="1"/>
    <x v="238"/>
    <x v="0"/>
    <x v="0"/>
    <x v="1"/>
    <s v="count"/>
    <n v="0"/>
    <m/>
    <m/>
    <m/>
    <x v="0"/>
    <m/>
    <x v="8"/>
    <m/>
    <m/>
    <n v="0"/>
    <m/>
  </r>
  <r>
    <n v="1"/>
    <x v="238"/>
    <x v="0"/>
    <x v="0"/>
    <x v="2"/>
    <s v="count"/>
    <n v="0"/>
    <m/>
    <m/>
    <m/>
    <x v="0"/>
    <m/>
    <x v="8"/>
    <m/>
    <m/>
    <n v="0"/>
    <m/>
  </r>
  <r>
    <n v="1"/>
    <x v="238"/>
    <x v="0"/>
    <x v="0"/>
    <x v="3"/>
    <s v="count"/>
    <n v="0"/>
    <m/>
    <m/>
    <m/>
    <x v="0"/>
    <m/>
    <x v="8"/>
    <m/>
    <m/>
    <n v="0"/>
    <m/>
  </r>
  <r>
    <n v="1"/>
    <x v="238"/>
    <x v="0"/>
    <x v="1"/>
    <x v="0"/>
    <s v="count"/>
    <n v="35"/>
    <m/>
    <m/>
    <m/>
    <x v="0"/>
    <m/>
    <x v="1016"/>
    <m/>
    <m/>
    <n v="407.30769236200001"/>
    <m/>
  </r>
  <r>
    <n v="1"/>
    <x v="238"/>
    <x v="0"/>
    <x v="1"/>
    <x v="1"/>
    <s v="count"/>
    <n v="9690"/>
    <m/>
    <m/>
    <m/>
    <x v="0"/>
    <m/>
    <x v="2126"/>
    <m/>
    <m/>
    <n v="9206"/>
    <m/>
  </r>
  <r>
    <n v="1"/>
    <x v="238"/>
    <x v="0"/>
    <x v="1"/>
    <x v="2"/>
    <s v="count"/>
    <n v="316"/>
    <m/>
    <m/>
    <m/>
    <x v="0"/>
    <m/>
    <x v="1324"/>
    <m/>
    <m/>
    <n v="300.88483552399998"/>
    <m/>
  </r>
  <r>
    <n v="1"/>
    <x v="238"/>
    <x v="0"/>
    <x v="1"/>
    <x v="3"/>
    <s v="count"/>
    <n v="54"/>
    <m/>
    <m/>
    <m/>
    <x v="0"/>
    <m/>
    <x v="355"/>
    <m/>
    <m/>
    <n v="27"/>
    <m/>
  </r>
  <r>
    <n v="1"/>
    <x v="238"/>
    <x v="0"/>
    <x v="2"/>
    <x v="0"/>
    <s v="count"/>
    <n v="18"/>
    <m/>
    <m/>
    <m/>
    <x v="0"/>
    <m/>
    <x v="1047"/>
    <m/>
    <m/>
    <n v="210.00000002799999"/>
    <m/>
  </r>
  <r>
    <n v="1"/>
    <x v="238"/>
    <x v="0"/>
    <x v="2"/>
    <x v="1"/>
    <s v="count"/>
    <n v="3696"/>
    <m/>
    <m/>
    <m/>
    <x v="0"/>
    <m/>
    <x v="2127"/>
    <m/>
    <m/>
    <n v="3511"/>
    <m/>
  </r>
  <r>
    <n v="1"/>
    <x v="238"/>
    <x v="0"/>
    <x v="2"/>
    <x v="2"/>
    <s v="count"/>
    <n v="98"/>
    <m/>
    <m/>
    <m/>
    <x v="0"/>
    <m/>
    <x v="1112"/>
    <m/>
    <m/>
    <n v="93.406556082999998"/>
    <m/>
  </r>
  <r>
    <n v="1"/>
    <x v="238"/>
    <x v="0"/>
    <x v="2"/>
    <x v="3"/>
    <s v="count"/>
    <n v="47"/>
    <m/>
    <m/>
    <m/>
    <x v="0"/>
    <m/>
    <x v="397"/>
    <m/>
    <m/>
    <n v="24"/>
    <m/>
  </r>
  <r>
    <n v="1"/>
    <x v="238"/>
    <x v="0"/>
    <x v="3"/>
    <x v="0"/>
    <s v="count"/>
    <n v="9"/>
    <m/>
    <m/>
    <m/>
    <x v="0"/>
    <m/>
    <x v="531"/>
    <m/>
    <m/>
    <n v="105.00000001399999"/>
    <m/>
  </r>
  <r>
    <n v="1"/>
    <x v="238"/>
    <x v="0"/>
    <x v="3"/>
    <x v="1"/>
    <s v="count"/>
    <n v="4367"/>
    <m/>
    <m/>
    <m/>
    <x v="0"/>
    <m/>
    <x v="2128"/>
    <m/>
    <m/>
    <n v="4149"/>
    <m/>
  </r>
  <r>
    <n v="1"/>
    <x v="238"/>
    <x v="0"/>
    <x v="3"/>
    <x v="2"/>
    <s v="count"/>
    <n v="148"/>
    <m/>
    <m/>
    <m/>
    <x v="0"/>
    <m/>
    <x v="705"/>
    <m/>
    <m/>
    <n v="141.34974416099999"/>
    <m/>
  </r>
  <r>
    <n v="1"/>
    <x v="238"/>
    <x v="0"/>
    <x v="3"/>
    <x v="3"/>
    <s v="count"/>
    <n v="33"/>
    <m/>
    <m/>
    <m/>
    <x v="0"/>
    <m/>
    <x v="320"/>
    <m/>
    <m/>
    <n v="17"/>
    <m/>
  </r>
  <r>
    <n v="1"/>
    <x v="238"/>
    <x v="0"/>
    <x v="4"/>
    <x v="0"/>
    <s v="count"/>
    <n v="30"/>
    <m/>
    <m/>
    <m/>
    <x v="0"/>
    <m/>
    <x v="1349"/>
    <m/>
    <m/>
    <n v="349.615384662"/>
    <m/>
  </r>
  <r>
    <n v="1"/>
    <x v="238"/>
    <x v="0"/>
    <x v="4"/>
    <x v="1"/>
    <s v="count"/>
    <n v="6543"/>
    <m/>
    <m/>
    <m/>
    <x v="0"/>
    <m/>
    <x v="2129"/>
    <m/>
    <m/>
    <n v="6216"/>
    <m/>
  </r>
  <r>
    <n v="1"/>
    <x v="238"/>
    <x v="0"/>
    <x v="4"/>
    <x v="2"/>
    <s v="count"/>
    <n v="100"/>
    <m/>
    <m/>
    <m/>
    <x v="0"/>
    <m/>
    <x v="918"/>
    <m/>
    <m/>
    <n v="95.059769464999988"/>
    <m/>
  </r>
  <r>
    <n v="1"/>
    <x v="238"/>
    <x v="0"/>
    <x v="4"/>
    <x v="3"/>
    <s v="count"/>
    <n v="33"/>
    <m/>
    <m/>
    <m/>
    <x v="0"/>
    <m/>
    <x v="320"/>
    <m/>
    <m/>
    <n v="17"/>
    <m/>
  </r>
  <r>
    <n v="1"/>
    <x v="238"/>
    <x v="0"/>
    <x v="5"/>
    <x v="0"/>
    <s v="count"/>
    <n v="79"/>
    <m/>
    <m/>
    <m/>
    <x v="0"/>
    <m/>
    <x v="2130"/>
    <m/>
    <m/>
    <n v="919.61538473799999"/>
    <m/>
  </r>
  <r>
    <n v="1"/>
    <x v="238"/>
    <x v="0"/>
    <x v="5"/>
    <x v="1"/>
    <s v="count"/>
    <n v="6261"/>
    <m/>
    <m/>
    <m/>
    <x v="0"/>
    <m/>
    <x v="2131"/>
    <m/>
    <m/>
    <n v="5948"/>
    <m/>
  </r>
  <r>
    <n v="1"/>
    <x v="238"/>
    <x v="0"/>
    <x v="5"/>
    <x v="2"/>
    <s v="count"/>
    <n v="72"/>
    <m/>
    <m/>
    <m/>
    <x v="0"/>
    <m/>
    <x v="1010"/>
    <m/>
    <m/>
    <n v="68.608355352999993"/>
    <m/>
  </r>
  <r>
    <n v="1"/>
    <x v="238"/>
    <x v="0"/>
    <x v="5"/>
    <x v="3"/>
    <s v="count"/>
    <n v="43"/>
    <m/>
    <m/>
    <m/>
    <x v="0"/>
    <m/>
    <x v="42"/>
    <m/>
    <m/>
    <n v="22"/>
    <m/>
  </r>
  <r>
    <n v="1"/>
    <x v="238"/>
    <x v="0"/>
    <x v="6"/>
    <x v="0"/>
    <s v="count"/>
    <n v="3"/>
    <m/>
    <m/>
    <m/>
    <x v="0"/>
    <m/>
    <x v="319"/>
    <m/>
    <m/>
    <n v="34.61538462"/>
    <m/>
  </r>
  <r>
    <n v="1"/>
    <x v="238"/>
    <x v="0"/>
    <x v="6"/>
    <x v="1"/>
    <s v="count"/>
    <n v="1087"/>
    <m/>
    <m/>
    <m/>
    <x v="0"/>
    <m/>
    <x v="2132"/>
    <m/>
    <m/>
    <n v="1033"/>
    <m/>
  </r>
  <r>
    <n v="1"/>
    <x v="238"/>
    <x v="0"/>
    <x v="6"/>
    <x v="2"/>
    <s v="count"/>
    <n v="3"/>
    <m/>
    <m/>
    <m/>
    <x v="0"/>
    <m/>
    <x v="741"/>
    <m/>
    <m/>
    <n v="2.479820073"/>
    <m/>
  </r>
  <r>
    <n v="1"/>
    <x v="238"/>
    <x v="0"/>
    <x v="6"/>
    <x v="3"/>
    <s v="count"/>
    <n v="15"/>
    <m/>
    <m/>
    <m/>
    <x v="0"/>
    <m/>
    <x v="43"/>
    <m/>
    <m/>
    <n v="8"/>
    <m/>
  </r>
  <r>
    <n v="1"/>
    <x v="239"/>
    <x v="0"/>
    <x v="0"/>
    <x v="0"/>
    <s v="count"/>
    <n v="65"/>
    <m/>
    <m/>
    <m/>
    <x v="0"/>
    <m/>
    <x v="1476"/>
    <m/>
    <m/>
    <n v="717.69230778799999"/>
    <m/>
  </r>
  <r>
    <n v="1"/>
    <x v="239"/>
    <x v="0"/>
    <x v="0"/>
    <x v="1"/>
    <s v="count"/>
    <n v="3959"/>
    <m/>
    <m/>
    <m/>
    <x v="0"/>
    <m/>
    <x v="2133"/>
    <m/>
    <m/>
    <n v="3761"/>
    <m/>
  </r>
  <r>
    <n v="1"/>
    <x v="239"/>
    <x v="0"/>
    <x v="0"/>
    <x v="2"/>
    <s v="count"/>
    <n v="493"/>
    <m/>
    <m/>
    <m/>
    <x v="0"/>
    <m/>
    <x v="327"/>
    <m/>
    <m/>
    <n v="449.67403990399998"/>
    <m/>
  </r>
  <r>
    <n v="1"/>
    <x v="239"/>
    <x v="0"/>
    <x v="0"/>
    <x v="3"/>
    <s v="count"/>
    <n v="12"/>
    <m/>
    <m/>
    <m/>
    <x v="0"/>
    <m/>
    <x v="16"/>
    <m/>
    <m/>
    <n v="6"/>
    <m/>
  </r>
  <r>
    <n v="1"/>
    <x v="239"/>
    <x v="0"/>
    <x v="1"/>
    <x v="0"/>
    <s v="count"/>
    <n v="18"/>
    <m/>
    <m/>
    <m/>
    <x v="0"/>
    <m/>
    <x v="772"/>
    <m/>
    <m/>
    <n v="198.461538488"/>
    <m/>
  </r>
  <r>
    <n v="1"/>
    <x v="239"/>
    <x v="0"/>
    <x v="1"/>
    <x v="1"/>
    <s v="count"/>
    <n v="3181"/>
    <m/>
    <m/>
    <m/>
    <x v="0"/>
    <m/>
    <x v="2134"/>
    <m/>
    <m/>
    <n v="3022"/>
    <m/>
  </r>
  <r>
    <n v="1"/>
    <x v="239"/>
    <x v="0"/>
    <x v="1"/>
    <x v="2"/>
    <s v="count"/>
    <n v="286"/>
    <m/>
    <m/>
    <m/>
    <x v="0"/>
    <m/>
    <x v="304"/>
    <m/>
    <m/>
    <n v="260.381107665"/>
    <m/>
  </r>
  <r>
    <n v="1"/>
    <x v="239"/>
    <x v="0"/>
    <x v="1"/>
    <x v="3"/>
    <s v="count"/>
    <n v="21"/>
    <m/>
    <m/>
    <m/>
    <x v="0"/>
    <m/>
    <x v="434"/>
    <m/>
    <m/>
    <n v="11"/>
    <m/>
  </r>
  <r>
    <n v="1"/>
    <x v="239"/>
    <x v="0"/>
    <x v="2"/>
    <x v="0"/>
    <s v="count"/>
    <n v="0"/>
    <m/>
    <m/>
    <m/>
    <x v="0"/>
    <m/>
    <x v="8"/>
    <m/>
    <m/>
    <n v="0"/>
    <m/>
  </r>
  <r>
    <n v="1"/>
    <x v="239"/>
    <x v="0"/>
    <x v="2"/>
    <x v="1"/>
    <s v="count"/>
    <n v="0"/>
    <m/>
    <m/>
    <m/>
    <x v="0"/>
    <m/>
    <x v="8"/>
    <m/>
    <m/>
    <n v="0"/>
    <m/>
  </r>
  <r>
    <n v="1"/>
    <x v="239"/>
    <x v="0"/>
    <x v="2"/>
    <x v="2"/>
    <s v="count"/>
    <n v="0"/>
    <m/>
    <m/>
    <m/>
    <x v="0"/>
    <m/>
    <x v="8"/>
    <m/>
    <m/>
    <n v="0"/>
    <m/>
  </r>
  <r>
    <n v="1"/>
    <x v="239"/>
    <x v="0"/>
    <x v="2"/>
    <x v="3"/>
    <s v="count"/>
    <n v="0"/>
    <m/>
    <m/>
    <m/>
    <x v="0"/>
    <m/>
    <x v="8"/>
    <m/>
    <m/>
    <n v="0"/>
    <m/>
  </r>
  <r>
    <n v="1"/>
    <x v="239"/>
    <x v="0"/>
    <x v="3"/>
    <x v="0"/>
    <s v="count"/>
    <n v="39"/>
    <m/>
    <m/>
    <m/>
    <x v="0"/>
    <m/>
    <x v="683"/>
    <m/>
    <m/>
    <n v="430.38461544199998"/>
    <m/>
  </r>
  <r>
    <n v="1"/>
    <x v="239"/>
    <x v="0"/>
    <x v="3"/>
    <x v="1"/>
    <s v="count"/>
    <n v="6489"/>
    <m/>
    <m/>
    <m/>
    <x v="0"/>
    <m/>
    <x v="2135"/>
    <m/>
    <m/>
    <n v="6165"/>
    <m/>
  </r>
  <r>
    <n v="1"/>
    <x v="239"/>
    <x v="0"/>
    <x v="3"/>
    <x v="2"/>
    <s v="count"/>
    <n v="236"/>
    <m/>
    <m/>
    <m/>
    <x v="0"/>
    <m/>
    <x v="593"/>
    <m/>
    <m/>
    <n v="214.91773966"/>
    <m/>
  </r>
  <r>
    <n v="1"/>
    <x v="239"/>
    <x v="0"/>
    <x v="3"/>
    <x v="3"/>
    <s v="count"/>
    <n v="36"/>
    <m/>
    <m/>
    <m/>
    <x v="0"/>
    <m/>
    <x v="275"/>
    <m/>
    <m/>
    <n v="18"/>
    <m/>
  </r>
  <r>
    <n v="1"/>
    <x v="239"/>
    <x v="0"/>
    <x v="4"/>
    <x v="0"/>
    <s v="count"/>
    <n v="18"/>
    <m/>
    <m/>
    <m/>
    <x v="0"/>
    <m/>
    <x v="772"/>
    <m/>
    <m/>
    <n v="198.461538488"/>
    <m/>
  </r>
  <r>
    <n v="1"/>
    <x v="239"/>
    <x v="0"/>
    <x v="4"/>
    <x v="1"/>
    <s v="count"/>
    <n v="3503"/>
    <m/>
    <m/>
    <m/>
    <x v="0"/>
    <m/>
    <x v="2136"/>
    <m/>
    <m/>
    <n v="3328"/>
    <m/>
  </r>
  <r>
    <n v="1"/>
    <x v="239"/>
    <x v="0"/>
    <x v="4"/>
    <x v="2"/>
    <s v="count"/>
    <n v="126"/>
    <m/>
    <m/>
    <m/>
    <x v="0"/>
    <m/>
    <x v="1032"/>
    <m/>
    <m/>
    <n v="114.89833004899999"/>
    <m/>
  </r>
  <r>
    <n v="1"/>
    <x v="239"/>
    <x v="0"/>
    <x v="4"/>
    <x v="3"/>
    <s v="count"/>
    <n v="56"/>
    <m/>
    <m/>
    <m/>
    <x v="0"/>
    <m/>
    <x v="387"/>
    <m/>
    <m/>
    <n v="28"/>
    <m/>
  </r>
  <r>
    <n v="1"/>
    <x v="239"/>
    <x v="0"/>
    <x v="5"/>
    <x v="0"/>
    <s v="count"/>
    <n v="13"/>
    <m/>
    <m/>
    <m/>
    <x v="0"/>
    <m/>
    <x v="711"/>
    <m/>
    <m/>
    <n v="143.076923096"/>
    <m/>
  </r>
  <r>
    <n v="1"/>
    <x v="239"/>
    <x v="0"/>
    <x v="5"/>
    <x v="1"/>
    <s v="count"/>
    <n v="7967"/>
    <m/>
    <m/>
    <m/>
    <x v="0"/>
    <m/>
    <x v="2137"/>
    <m/>
    <m/>
    <n v="7569"/>
    <m/>
  </r>
  <r>
    <n v="1"/>
    <x v="239"/>
    <x v="0"/>
    <x v="5"/>
    <x v="2"/>
    <s v="count"/>
    <n v="118"/>
    <m/>
    <m/>
    <m/>
    <x v="0"/>
    <m/>
    <x v="217"/>
    <m/>
    <m/>
    <n v="107.45886983"/>
    <m/>
  </r>
  <r>
    <n v="1"/>
    <x v="239"/>
    <x v="0"/>
    <x v="5"/>
    <x v="3"/>
    <s v="count"/>
    <n v="122"/>
    <m/>
    <m/>
    <m/>
    <x v="0"/>
    <m/>
    <x v="585"/>
    <m/>
    <m/>
    <n v="61"/>
    <m/>
  </r>
  <r>
    <n v="1"/>
    <x v="239"/>
    <x v="0"/>
    <x v="6"/>
    <x v="0"/>
    <s v="count"/>
    <n v="0"/>
    <m/>
    <m/>
    <m/>
    <x v="0"/>
    <m/>
    <x v="8"/>
    <m/>
    <m/>
    <n v="0"/>
    <m/>
  </r>
  <r>
    <n v="1"/>
    <x v="239"/>
    <x v="0"/>
    <x v="6"/>
    <x v="1"/>
    <s v="count"/>
    <n v="1112"/>
    <m/>
    <m/>
    <m/>
    <x v="0"/>
    <m/>
    <x v="2138"/>
    <m/>
    <m/>
    <n v="1056"/>
    <m/>
  </r>
  <r>
    <n v="1"/>
    <x v="239"/>
    <x v="0"/>
    <x v="6"/>
    <x v="2"/>
    <s v="count"/>
    <n v="0"/>
    <m/>
    <m/>
    <m/>
    <x v="0"/>
    <m/>
    <x v="8"/>
    <m/>
    <m/>
    <n v="0"/>
    <m/>
  </r>
  <r>
    <n v="1"/>
    <x v="239"/>
    <x v="0"/>
    <x v="6"/>
    <x v="3"/>
    <s v="count"/>
    <n v="12"/>
    <m/>
    <m/>
    <m/>
    <x v="0"/>
    <m/>
    <x v="16"/>
    <m/>
    <m/>
    <n v="6"/>
    <m/>
  </r>
  <r>
    <n v="1"/>
    <x v="240"/>
    <x v="0"/>
    <x v="0"/>
    <x v="0"/>
    <s v="count"/>
    <n v="0"/>
    <m/>
    <m/>
    <m/>
    <x v="0"/>
    <m/>
    <x v="8"/>
    <m/>
    <m/>
    <n v="0"/>
    <m/>
  </r>
  <r>
    <n v="1"/>
    <x v="240"/>
    <x v="0"/>
    <x v="0"/>
    <x v="1"/>
    <s v="count"/>
    <n v="0"/>
    <m/>
    <m/>
    <m/>
    <x v="0"/>
    <m/>
    <x v="8"/>
    <m/>
    <m/>
    <n v="0"/>
    <m/>
  </r>
  <r>
    <n v="1"/>
    <x v="240"/>
    <x v="0"/>
    <x v="0"/>
    <x v="2"/>
    <s v="count"/>
    <n v="0"/>
    <m/>
    <m/>
    <m/>
    <x v="0"/>
    <m/>
    <x v="8"/>
    <m/>
    <m/>
    <n v="0"/>
    <m/>
  </r>
  <r>
    <n v="1"/>
    <x v="240"/>
    <x v="0"/>
    <x v="0"/>
    <x v="3"/>
    <s v="count"/>
    <n v="0"/>
    <m/>
    <m/>
    <m/>
    <x v="0"/>
    <m/>
    <x v="8"/>
    <m/>
    <m/>
    <n v="0"/>
    <m/>
  </r>
  <r>
    <n v="1"/>
    <x v="240"/>
    <x v="0"/>
    <x v="1"/>
    <x v="0"/>
    <s v="count"/>
    <n v="0"/>
    <m/>
    <m/>
    <m/>
    <x v="0"/>
    <m/>
    <x v="8"/>
    <m/>
    <m/>
    <n v="0"/>
    <m/>
  </r>
  <r>
    <n v="1"/>
    <x v="240"/>
    <x v="0"/>
    <x v="1"/>
    <x v="1"/>
    <s v="count"/>
    <n v="0"/>
    <m/>
    <m/>
    <m/>
    <x v="0"/>
    <m/>
    <x v="8"/>
    <m/>
    <m/>
    <n v="0"/>
    <m/>
  </r>
  <r>
    <n v="1"/>
    <x v="240"/>
    <x v="0"/>
    <x v="1"/>
    <x v="2"/>
    <s v="count"/>
    <n v="0"/>
    <m/>
    <m/>
    <m/>
    <x v="0"/>
    <m/>
    <x v="8"/>
    <m/>
    <m/>
    <n v="0"/>
    <m/>
  </r>
  <r>
    <n v="1"/>
    <x v="240"/>
    <x v="0"/>
    <x v="1"/>
    <x v="3"/>
    <s v="count"/>
    <n v="0"/>
    <m/>
    <m/>
    <m/>
    <x v="0"/>
    <m/>
    <x v="8"/>
    <m/>
    <m/>
    <n v="0"/>
    <m/>
  </r>
  <r>
    <n v="1"/>
    <x v="240"/>
    <x v="0"/>
    <x v="2"/>
    <x v="0"/>
    <s v="count"/>
    <n v="24"/>
    <m/>
    <m/>
    <m/>
    <x v="0"/>
    <m/>
    <x v="114"/>
    <m/>
    <m/>
    <n v="231.92307695400001"/>
    <m/>
  </r>
  <r>
    <n v="1"/>
    <x v="240"/>
    <x v="0"/>
    <x v="2"/>
    <x v="1"/>
    <s v="count"/>
    <n v="4736"/>
    <m/>
    <m/>
    <m/>
    <x v="0"/>
    <m/>
    <x v="2139"/>
    <m/>
    <m/>
    <n v="4499"/>
    <m/>
  </r>
  <r>
    <n v="1"/>
    <x v="240"/>
    <x v="0"/>
    <x v="2"/>
    <x v="2"/>
    <s v="count"/>
    <n v="163"/>
    <m/>
    <m/>
    <m/>
    <x v="0"/>
    <m/>
    <x v="542"/>
    <m/>
    <m/>
    <n v="190.946145621"/>
    <m/>
  </r>
  <r>
    <n v="1"/>
    <x v="240"/>
    <x v="0"/>
    <x v="2"/>
    <x v="3"/>
    <s v="count"/>
    <n v="64"/>
    <m/>
    <m/>
    <m/>
    <x v="0"/>
    <m/>
    <x v="312"/>
    <m/>
    <m/>
    <n v="32"/>
    <m/>
  </r>
  <r>
    <n v="1"/>
    <x v="240"/>
    <x v="0"/>
    <x v="3"/>
    <x v="0"/>
    <s v="count"/>
    <n v="0"/>
    <m/>
    <m/>
    <m/>
    <x v="0"/>
    <m/>
    <x v="8"/>
    <m/>
    <m/>
    <n v="0"/>
    <m/>
  </r>
  <r>
    <n v="1"/>
    <x v="240"/>
    <x v="0"/>
    <x v="3"/>
    <x v="1"/>
    <s v="count"/>
    <n v="0"/>
    <m/>
    <m/>
    <m/>
    <x v="0"/>
    <m/>
    <x v="8"/>
    <m/>
    <m/>
    <n v="0"/>
    <m/>
  </r>
  <r>
    <n v="1"/>
    <x v="240"/>
    <x v="0"/>
    <x v="3"/>
    <x v="2"/>
    <s v="count"/>
    <n v="0"/>
    <m/>
    <m/>
    <m/>
    <x v="0"/>
    <m/>
    <x v="8"/>
    <m/>
    <m/>
    <n v="0"/>
    <m/>
  </r>
  <r>
    <n v="1"/>
    <x v="240"/>
    <x v="0"/>
    <x v="3"/>
    <x v="3"/>
    <s v="count"/>
    <n v="0"/>
    <m/>
    <m/>
    <m/>
    <x v="0"/>
    <m/>
    <x v="8"/>
    <m/>
    <m/>
    <n v="0"/>
    <m/>
  </r>
  <r>
    <n v="1"/>
    <x v="240"/>
    <x v="0"/>
    <x v="4"/>
    <x v="0"/>
    <s v="count"/>
    <n v="18"/>
    <m/>
    <m/>
    <m/>
    <x v="0"/>
    <m/>
    <x v="63"/>
    <m/>
    <m/>
    <n v="174.23076925399999"/>
    <m/>
  </r>
  <r>
    <n v="1"/>
    <x v="240"/>
    <x v="0"/>
    <x v="4"/>
    <x v="1"/>
    <s v="count"/>
    <n v="3877"/>
    <m/>
    <m/>
    <m/>
    <x v="0"/>
    <m/>
    <x v="2140"/>
    <m/>
    <m/>
    <n v="3683"/>
    <m/>
  </r>
  <r>
    <n v="1"/>
    <x v="240"/>
    <x v="0"/>
    <x v="4"/>
    <x v="2"/>
    <s v="count"/>
    <n v="86"/>
    <m/>
    <m/>
    <m/>
    <x v="0"/>
    <m/>
    <x v="1383"/>
    <m/>
    <m/>
    <n v="100.846016302"/>
    <m/>
  </r>
  <r>
    <n v="1"/>
    <x v="240"/>
    <x v="0"/>
    <x v="4"/>
    <x v="3"/>
    <s v="count"/>
    <n v="99"/>
    <m/>
    <m/>
    <m/>
    <x v="0"/>
    <m/>
    <x v="491"/>
    <m/>
    <m/>
    <n v="50"/>
    <m/>
  </r>
  <r>
    <n v="1"/>
    <x v="240"/>
    <x v="0"/>
    <x v="5"/>
    <x v="0"/>
    <s v="count"/>
    <n v="63"/>
    <m/>
    <m/>
    <m/>
    <x v="0"/>
    <m/>
    <x v="1400"/>
    <m/>
    <m/>
    <n v="608.076923158"/>
    <m/>
  </r>
  <r>
    <n v="1"/>
    <x v="240"/>
    <x v="0"/>
    <x v="5"/>
    <x v="1"/>
    <s v="count"/>
    <n v="7293"/>
    <m/>
    <m/>
    <m/>
    <x v="0"/>
    <m/>
    <x v="2141"/>
    <m/>
    <m/>
    <n v="6928"/>
    <m/>
  </r>
  <r>
    <n v="1"/>
    <x v="240"/>
    <x v="0"/>
    <x v="5"/>
    <x v="2"/>
    <s v="count"/>
    <n v="100"/>
    <m/>
    <m/>
    <m/>
    <x v="0"/>
    <m/>
    <x v="1445"/>
    <m/>
    <m/>
    <n v="116.551543431"/>
    <m/>
  </r>
  <r>
    <n v="1"/>
    <x v="240"/>
    <x v="0"/>
    <x v="5"/>
    <x v="3"/>
    <s v="count"/>
    <n v="116"/>
    <m/>
    <m/>
    <m/>
    <x v="0"/>
    <m/>
    <x v="740"/>
    <m/>
    <m/>
    <n v="58"/>
    <m/>
  </r>
  <r>
    <n v="1"/>
    <x v="240"/>
    <x v="0"/>
    <x v="6"/>
    <x v="0"/>
    <s v="count"/>
    <n v="9"/>
    <m/>
    <m/>
    <m/>
    <x v="0"/>
    <m/>
    <x v="35"/>
    <m/>
    <m/>
    <n v="86.538461549999994"/>
    <m/>
  </r>
  <r>
    <n v="1"/>
    <x v="240"/>
    <x v="0"/>
    <x v="6"/>
    <x v="1"/>
    <s v="count"/>
    <n v="884"/>
    <m/>
    <m/>
    <m/>
    <x v="0"/>
    <m/>
    <x v="1607"/>
    <m/>
    <m/>
    <n v="840"/>
    <m/>
  </r>
  <r>
    <n v="1"/>
    <x v="240"/>
    <x v="0"/>
    <x v="6"/>
    <x v="2"/>
    <s v="count"/>
    <n v="3"/>
    <m/>
    <m/>
    <m/>
    <x v="0"/>
    <m/>
    <x v="287"/>
    <m/>
    <m/>
    <n v="3.3064267639999998"/>
    <m/>
  </r>
  <r>
    <n v="1"/>
    <x v="240"/>
    <x v="0"/>
    <x v="6"/>
    <x v="3"/>
    <s v="count"/>
    <n v="13"/>
    <m/>
    <m/>
    <m/>
    <x v="0"/>
    <m/>
    <x v="134"/>
    <m/>
    <m/>
    <n v="7"/>
    <m/>
  </r>
  <r>
    <n v="1"/>
    <x v="241"/>
    <x v="0"/>
    <x v="0"/>
    <x v="0"/>
    <s v="count"/>
    <n v="3205"/>
    <m/>
    <m/>
    <m/>
    <x v="0"/>
    <m/>
    <x v="1087"/>
    <m/>
    <m/>
    <n v="6453.4615393220001"/>
    <m/>
  </r>
  <r>
    <n v="1"/>
    <x v="241"/>
    <x v="0"/>
    <x v="0"/>
    <x v="1"/>
    <s v="count"/>
    <n v="44323"/>
    <m/>
    <m/>
    <m/>
    <x v="0"/>
    <m/>
    <x v="2142"/>
    <m/>
    <m/>
    <n v="42107"/>
    <m/>
  </r>
  <r>
    <n v="1"/>
    <x v="241"/>
    <x v="0"/>
    <x v="0"/>
    <x v="2"/>
    <s v="count"/>
    <n v="8498"/>
    <m/>
    <m/>
    <m/>
    <x v="0"/>
    <m/>
    <x v="2143"/>
    <m/>
    <m/>
    <n v="8161.0878602429993"/>
    <m/>
  </r>
  <r>
    <n v="1"/>
    <x v="241"/>
    <x v="0"/>
    <x v="0"/>
    <x v="3"/>
    <s v="count"/>
    <n v="2715"/>
    <m/>
    <m/>
    <m/>
    <x v="0"/>
    <m/>
    <x v="634"/>
    <m/>
    <m/>
    <n v="1358"/>
    <m/>
  </r>
  <r>
    <n v="1"/>
    <x v="241"/>
    <x v="0"/>
    <x v="1"/>
    <x v="0"/>
    <s v="count"/>
    <n v="20"/>
    <m/>
    <m/>
    <m/>
    <x v="0"/>
    <m/>
    <x v="400"/>
    <m/>
    <m/>
    <n v="40.38461539"/>
    <m/>
  </r>
  <r>
    <n v="1"/>
    <x v="241"/>
    <x v="0"/>
    <x v="1"/>
    <x v="1"/>
    <s v="count"/>
    <n v="1321"/>
    <m/>
    <m/>
    <m/>
    <x v="0"/>
    <m/>
    <x v="2144"/>
    <m/>
    <m/>
    <n v="1255"/>
    <m/>
  </r>
  <r>
    <n v="1"/>
    <x v="241"/>
    <x v="0"/>
    <x v="1"/>
    <x v="2"/>
    <s v="count"/>
    <n v="32"/>
    <m/>
    <m/>
    <m/>
    <x v="0"/>
    <m/>
    <x v="172"/>
    <m/>
    <m/>
    <n v="30.584447566999998"/>
    <m/>
  </r>
  <r>
    <n v="1"/>
    <x v="241"/>
    <x v="0"/>
    <x v="1"/>
    <x v="3"/>
    <s v="count"/>
    <n v="9"/>
    <m/>
    <m/>
    <m/>
    <x v="0"/>
    <m/>
    <x v="342"/>
    <m/>
    <m/>
    <n v="5"/>
    <m/>
  </r>
  <r>
    <n v="1"/>
    <x v="241"/>
    <x v="0"/>
    <x v="2"/>
    <x v="0"/>
    <s v="count"/>
    <n v="0"/>
    <m/>
    <m/>
    <m/>
    <x v="0"/>
    <m/>
    <x v="8"/>
    <m/>
    <m/>
    <n v="0"/>
    <m/>
  </r>
  <r>
    <n v="1"/>
    <x v="241"/>
    <x v="0"/>
    <x v="2"/>
    <x v="1"/>
    <s v="count"/>
    <n v="0"/>
    <m/>
    <m/>
    <m/>
    <x v="0"/>
    <m/>
    <x v="8"/>
    <m/>
    <m/>
    <n v="0"/>
    <m/>
  </r>
  <r>
    <n v="1"/>
    <x v="241"/>
    <x v="0"/>
    <x v="2"/>
    <x v="2"/>
    <s v="count"/>
    <n v="0"/>
    <m/>
    <m/>
    <m/>
    <x v="0"/>
    <m/>
    <x v="8"/>
    <m/>
    <m/>
    <n v="0"/>
    <m/>
  </r>
  <r>
    <n v="1"/>
    <x v="241"/>
    <x v="0"/>
    <x v="2"/>
    <x v="3"/>
    <s v="count"/>
    <n v="0"/>
    <m/>
    <m/>
    <m/>
    <x v="0"/>
    <m/>
    <x v="8"/>
    <m/>
    <m/>
    <n v="0"/>
    <m/>
  </r>
  <r>
    <n v="1"/>
    <x v="241"/>
    <x v="0"/>
    <x v="3"/>
    <x v="0"/>
    <s v="count"/>
    <n v="36"/>
    <m/>
    <m/>
    <m/>
    <x v="0"/>
    <m/>
    <x v="385"/>
    <m/>
    <m/>
    <n v="72.692307701999994"/>
    <m/>
  </r>
  <r>
    <n v="1"/>
    <x v="241"/>
    <x v="0"/>
    <x v="3"/>
    <x v="1"/>
    <s v="count"/>
    <n v="2919"/>
    <m/>
    <m/>
    <m/>
    <x v="0"/>
    <m/>
    <x v="2145"/>
    <m/>
    <m/>
    <n v="2773"/>
    <m/>
  </r>
  <r>
    <n v="1"/>
    <x v="241"/>
    <x v="0"/>
    <x v="3"/>
    <x v="2"/>
    <s v="count"/>
    <n v="79"/>
    <m/>
    <m/>
    <m/>
    <x v="0"/>
    <m/>
    <x v="792"/>
    <m/>
    <m/>
    <n v="76.04781557199999"/>
    <m/>
  </r>
  <r>
    <n v="1"/>
    <x v="241"/>
    <x v="0"/>
    <x v="3"/>
    <x v="3"/>
    <s v="count"/>
    <n v="55"/>
    <m/>
    <m/>
    <m/>
    <x v="0"/>
    <m/>
    <x v="387"/>
    <m/>
    <m/>
    <n v="28"/>
    <m/>
  </r>
  <r>
    <n v="1"/>
    <x v="241"/>
    <x v="0"/>
    <x v="4"/>
    <x v="0"/>
    <s v="count"/>
    <n v="0"/>
    <m/>
    <m/>
    <m/>
    <x v="0"/>
    <m/>
    <x v="8"/>
    <m/>
    <m/>
    <n v="0"/>
    <m/>
  </r>
  <r>
    <n v="1"/>
    <x v="241"/>
    <x v="0"/>
    <x v="4"/>
    <x v="1"/>
    <s v="count"/>
    <n v="0"/>
    <m/>
    <m/>
    <m/>
    <x v="0"/>
    <m/>
    <x v="8"/>
    <m/>
    <m/>
    <n v="0"/>
    <m/>
  </r>
  <r>
    <n v="1"/>
    <x v="241"/>
    <x v="0"/>
    <x v="4"/>
    <x v="2"/>
    <s v="count"/>
    <n v="0"/>
    <m/>
    <m/>
    <m/>
    <x v="0"/>
    <m/>
    <x v="8"/>
    <m/>
    <m/>
    <n v="0"/>
    <m/>
  </r>
  <r>
    <n v="1"/>
    <x v="241"/>
    <x v="0"/>
    <x v="4"/>
    <x v="3"/>
    <s v="count"/>
    <n v="0"/>
    <m/>
    <m/>
    <m/>
    <x v="0"/>
    <m/>
    <x v="8"/>
    <m/>
    <m/>
    <n v="0"/>
    <m/>
  </r>
  <r>
    <n v="1"/>
    <x v="241"/>
    <x v="0"/>
    <x v="5"/>
    <x v="0"/>
    <s v="count"/>
    <n v="41"/>
    <m/>
    <m/>
    <m/>
    <x v="0"/>
    <m/>
    <x v="166"/>
    <m/>
    <m/>
    <n v="83.076923088000001"/>
    <m/>
  </r>
  <r>
    <n v="1"/>
    <x v="241"/>
    <x v="0"/>
    <x v="5"/>
    <x v="1"/>
    <s v="count"/>
    <n v="622"/>
    <m/>
    <m/>
    <m/>
    <x v="0"/>
    <m/>
    <x v="477"/>
    <m/>
    <m/>
    <n v="591"/>
    <m/>
  </r>
  <r>
    <n v="1"/>
    <x v="241"/>
    <x v="0"/>
    <x v="5"/>
    <x v="2"/>
    <s v="count"/>
    <n v="18"/>
    <m/>
    <m/>
    <m/>
    <x v="0"/>
    <m/>
    <x v="266"/>
    <m/>
    <m/>
    <n v="17.358740511000001"/>
    <m/>
  </r>
  <r>
    <n v="1"/>
    <x v="241"/>
    <x v="0"/>
    <x v="5"/>
    <x v="3"/>
    <s v="count"/>
    <n v="13"/>
    <m/>
    <m/>
    <m/>
    <x v="0"/>
    <m/>
    <x v="134"/>
    <m/>
    <m/>
    <n v="7"/>
    <m/>
  </r>
  <r>
    <n v="1"/>
    <x v="241"/>
    <x v="0"/>
    <x v="6"/>
    <x v="0"/>
    <s v="count"/>
    <n v="0"/>
    <m/>
    <m/>
    <m/>
    <x v="0"/>
    <m/>
    <x v="8"/>
    <m/>
    <m/>
    <n v="0"/>
    <m/>
  </r>
  <r>
    <n v="1"/>
    <x v="241"/>
    <x v="0"/>
    <x v="6"/>
    <x v="1"/>
    <s v="count"/>
    <n v="24"/>
    <m/>
    <m/>
    <m/>
    <x v="0"/>
    <m/>
    <x v="76"/>
    <m/>
    <m/>
    <n v="23"/>
    <m/>
  </r>
  <r>
    <n v="1"/>
    <x v="241"/>
    <x v="0"/>
    <x v="6"/>
    <x v="2"/>
    <s v="count"/>
    <n v="0"/>
    <m/>
    <m/>
    <m/>
    <x v="0"/>
    <m/>
    <x v="8"/>
    <m/>
    <m/>
    <n v="0"/>
    <m/>
  </r>
  <r>
    <n v="1"/>
    <x v="241"/>
    <x v="0"/>
    <x v="6"/>
    <x v="3"/>
    <s v="count"/>
    <n v="0"/>
    <m/>
    <m/>
    <m/>
    <x v="0"/>
    <m/>
    <x v="8"/>
    <m/>
    <m/>
    <n v="0"/>
    <m/>
  </r>
  <r>
    <n v="1"/>
    <x v="242"/>
    <x v="0"/>
    <x v="0"/>
    <x v="0"/>
    <s v="count"/>
    <n v="14223"/>
    <m/>
    <m/>
    <m/>
    <x v="0"/>
    <m/>
    <x v="2146"/>
    <m/>
    <m/>
    <n v="19396.153848739999"/>
    <m/>
  </r>
  <r>
    <n v="1"/>
    <x v="242"/>
    <x v="0"/>
    <x v="0"/>
    <x v="1"/>
    <s v="count"/>
    <n v="47971"/>
    <m/>
    <m/>
    <m/>
    <x v="0"/>
    <m/>
    <x v="2147"/>
    <m/>
    <m/>
    <n v="45572"/>
    <m/>
  </r>
  <r>
    <n v="1"/>
    <x v="242"/>
    <x v="0"/>
    <x v="0"/>
    <x v="2"/>
    <s v="count"/>
    <n v="5393"/>
    <m/>
    <m/>
    <m/>
    <x v="0"/>
    <m/>
    <x v="2148"/>
    <m/>
    <m/>
    <n v="5281.1901487989999"/>
    <m/>
  </r>
  <r>
    <n v="1"/>
    <x v="242"/>
    <x v="0"/>
    <x v="0"/>
    <x v="3"/>
    <s v="count"/>
    <n v="1827"/>
    <m/>
    <m/>
    <m/>
    <x v="0"/>
    <m/>
    <x v="1865"/>
    <m/>
    <m/>
    <n v="914"/>
    <m/>
  </r>
  <r>
    <n v="1"/>
    <x v="242"/>
    <x v="0"/>
    <x v="1"/>
    <x v="0"/>
    <s v="count"/>
    <n v="0"/>
    <m/>
    <m/>
    <m/>
    <x v="0"/>
    <m/>
    <x v="8"/>
    <m/>
    <m/>
    <n v="0"/>
    <m/>
  </r>
  <r>
    <n v="1"/>
    <x v="242"/>
    <x v="0"/>
    <x v="1"/>
    <x v="1"/>
    <s v="count"/>
    <n v="0"/>
    <m/>
    <m/>
    <m/>
    <x v="0"/>
    <m/>
    <x v="8"/>
    <m/>
    <m/>
    <n v="0"/>
    <m/>
  </r>
  <r>
    <n v="1"/>
    <x v="242"/>
    <x v="0"/>
    <x v="1"/>
    <x v="2"/>
    <s v="count"/>
    <n v="0"/>
    <m/>
    <m/>
    <m/>
    <x v="0"/>
    <m/>
    <x v="8"/>
    <m/>
    <m/>
    <n v="0"/>
    <m/>
  </r>
  <r>
    <n v="1"/>
    <x v="242"/>
    <x v="0"/>
    <x v="1"/>
    <x v="3"/>
    <s v="count"/>
    <n v="0"/>
    <m/>
    <m/>
    <m/>
    <x v="0"/>
    <m/>
    <x v="8"/>
    <m/>
    <m/>
    <n v="0"/>
    <m/>
  </r>
  <r>
    <n v="1"/>
    <x v="242"/>
    <x v="0"/>
    <x v="2"/>
    <x v="0"/>
    <s v="count"/>
    <n v="0"/>
    <m/>
    <m/>
    <m/>
    <x v="0"/>
    <m/>
    <x v="8"/>
    <m/>
    <m/>
    <n v="0"/>
    <m/>
  </r>
  <r>
    <n v="1"/>
    <x v="242"/>
    <x v="0"/>
    <x v="2"/>
    <x v="1"/>
    <s v="count"/>
    <n v="0"/>
    <m/>
    <m/>
    <m/>
    <x v="0"/>
    <m/>
    <x v="8"/>
    <m/>
    <m/>
    <n v="0"/>
    <m/>
  </r>
  <r>
    <n v="1"/>
    <x v="242"/>
    <x v="0"/>
    <x v="2"/>
    <x v="2"/>
    <s v="count"/>
    <n v="0"/>
    <m/>
    <m/>
    <m/>
    <x v="0"/>
    <m/>
    <x v="8"/>
    <m/>
    <m/>
    <n v="0"/>
    <m/>
  </r>
  <r>
    <n v="1"/>
    <x v="242"/>
    <x v="0"/>
    <x v="2"/>
    <x v="3"/>
    <s v="count"/>
    <n v="0"/>
    <m/>
    <m/>
    <m/>
    <x v="0"/>
    <m/>
    <x v="8"/>
    <m/>
    <m/>
    <n v="0"/>
    <m/>
  </r>
  <r>
    <n v="1"/>
    <x v="242"/>
    <x v="0"/>
    <x v="3"/>
    <x v="0"/>
    <s v="count"/>
    <n v="199"/>
    <m/>
    <m/>
    <m/>
    <x v="0"/>
    <m/>
    <x v="184"/>
    <m/>
    <m/>
    <n v="271.15384619000002"/>
    <m/>
  </r>
  <r>
    <n v="1"/>
    <x v="242"/>
    <x v="0"/>
    <x v="3"/>
    <x v="1"/>
    <s v="count"/>
    <n v="4061"/>
    <m/>
    <m/>
    <m/>
    <x v="0"/>
    <m/>
    <x v="2149"/>
    <m/>
    <m/>
    <n v="3858"/>
    <m/>
  </r>
  <r>
    <n v="1"/>
    <x v="242"/>
    <x v="0"/>
    <x v="3"/>
    <x v="2"/>
    <s v="count"/>
    <n v="144"/>
    <m/>
    <m/>
    <m/>
    <x v="0"/>
    <m/>
    <x v="705"/>
    <m/>
    <m/>
    <n v="141.34974416099999"/>
    <m/>
  </r>
  <r>
    <n v="1"/>
    <x v="242"/>
    <x v="0"/>
    <x v="3"/>
    <x v="3"/>
    <s v="count"/>
    <n v="183"/>
    <m/>
    <m/>
    <m/>
    <x v="0"/>
    <m/>
    <x v="792"/>
    <m/>
    <m/>
    <n v="92"/>
    <m/>
  </r>
  <r>
    <n v="1"/>
    <x v="242"/>
    <x v="0"/>
    <x v="4"/>
    <x v="0"/>
    <s v="count"/>
    <n v="0"/>
    <m/>
    <m/>
    <m/>
    <x v="0"/>
    <m/>
    <x v="8"/>
    <m/>
    <m/>
    <n v="0"/>
    <m/>
  </r>
  <r>
    <n v="1"/>
    <x v="242"/>
    <x v="0"/>
    <x v="4"/>
    <x v="1"/>
    <s v="count"/>
    <n v="0"/>
    <m/>
    <m/>
    <m/>
    <x v="0"/>
    <m/>
    <x v="8"/>
    <m/>
    <m/>
    <n v="0"/>
    <m/>
  </r>
  <r>
    <n v="1"/>
    <x v="242"/>
    <x v="0"/>
    <x v="4"/>
    <x v="2"/>
    <s v="count"/>
    <n v="0"/>
    <m/>
    <m/>
    <m/>
    <x v="0"/>
    <m/>
    <x v="8"/>
    <m/>
    <m/>
    <n v="0"/>
    <m/>
  </r>
  <r>
    <n v="1"/>
    <x v="242"/>
    <x v="0"/>
    <x v="4"/>
    <x v="3"/>
    <s v="count"/>
    <n v="0"/>
    <m/>
    <m/>
    <m/>
    <x v="0"/>
    <m/>
    <x v="8"/>
    <m/>
    <m/>
    <n v="0"/>
    <m/>
  </r>
  <r>
    <n v="1"/>
    <x v="242"/>
    <x v="0"/>
    <x v="5"/>
    <x v="0"/>
    <s v="count"/>
    <n v="38"/>
    <m/>
    <m/>
    <m/>
    <x v="0"/>
    <m/>
    <x v="566"/>
    <m/>
    <m/>
    <n v="51.923076930000001"/>
    <m/>
  </r>
  <r>
    <n v="1"/>
    <x v="242"/>
    <x v="0"/>
    <x v="5"/>
    <x v="1"/>
    <s v="count"/>
    <n v="530"/>
    <m/>
    <m/>
    <m/>
    <x v="0"/>
    <m/>
    <x v="306"/>
    <m/>
    <m/>
    <n v="504"/>
    <m/>
  </r>
  <r>
    <n v="1"/>
    <x v="242"/>
    <x v="0"/>
    <x v="5"/>
    <x v="2"/>
    <s v="count"/>
    <n v="21"/>
    <m/>
    <m/>
    <m/>
    <x v="0"/>
    <m/>
    <x v="67"/>
    <m/>
    <m/>
    <n v="20.665167274999998"/>
    <m/>
  </r>
  <r>
    <n v="1"/>
    <x v="242"/>
    <x v="0"/>
    <x v="5"/>
    <x v="3"/>
    <s v="count"/>
    <n v="41"/>
    <m/>
    <m/>
    <m/>
    <x v="0"/>
    <m/>
    <x v="266"/>
    <m/>
    <m/>
    <n v="21"/>
    <m/>
  </r>
  <r>
    <n v="1"/>
    <x v="242"/>
    <x v="0"/>
    <x v="6"/>
    <x v="0"/>
    <s v="count"/>
    <n v="3"/>
    <m/>
    <m/>
    <m/>
    <x v="0"/>
    <m/>
    <x v="287"/>
    <m/>
    <m/>
    <n v="4.6153846160000001"/>
    <m/>
  </r>
  <r>
    <n v="1"/>
    <x v="242"/>
    <x v="0"/>
    <x v="6"/>
    <x v="1"/>
    <s v="count"/>
    <n v="55"/>
    <m/>
    <m/>
    <m/>
    <x v="0"/>
    <m/>
    <x v="244"/>
    <m/>
    <m/>
    <n v="52"/>
    <m/>
  </r>
  <r>
    <n v="1"/>
    <x v="242"/>
    <x v="0"/>
    <x v="6"/>
    <x v="2"/>
    <s v="count"/>
    <n v="3"/>
    <m/>
    <m/>
    <m/>
    <x v="0"/>
    <m/>
    <x v="287"/>
    <m/>
    <m/>
    <n v="3.3064267639999998"/>
    <m/>
  </r>
  <r>
    <n v="1"/>
    <x v="242"/>
    <x v="0"/>
    <x v="6"/>
    <x v="3"/>
    <s v="count"/>
    <n v="3"/>
    <m/>
    <m/>
    <m/>
    <x v="0"/>
    <m/>
    <x v="401"/>
    <m/>
    <m/>
    <n v="2"/>
    <m/>
  </r>
  <r>
    <n v="1"/>
    <x v="243"/>
    <x v="0"/>
    <x v="0"/>
    <x v="0"/>
    <s v="count"/>
    <n v="5267"/>
    <m/>
    <m/>
    <m/>
    <x v="0"/>
    <m/>
    <x v="2150"/>
    <m/>
    <m/>
    <n v="9336.9230781679998"/>
    <m/>
  </r>
  <r>
    <n v="1"/>
    <x v="243"/>
    <x v="0"/>
    <x v="0"/>
    <x v="1"/>
    <s v="count"/>
    <n v="46578"/>
    <m/>
    <m/>
    <m/>
    <x v="0"/>
    <m/>
    <x v="2151"/>
    <m/>
    <m/>
    <n v="44249"/>
    <m/>
  </r>
  <r>
    <n v="1"/>
    <x v="243"/>
    <x v="0"/>
    <x v="0"/>
    <x v="2"/>
    <s v="count"/>
    <n v="8743"/>
    <m/>
    <m/>
    <m/>
    <x v="0"/>
    <m/>
    <x v="2152"/>
    <m/>
    <m/>
    <n v="11253.423491273999"/>
    <m/>
  </r>
  <r>
    <n v="1"/>
    <x v="243"/>
    <x v="0"/>
    <x v="0"/>
    <x v="3"/>
    <s v="count"/>
    <n v="9336"/>
    <m/>
    <m/>
    <m/>
    <x v="0"/>
    <m/>
    <x v="2153"/>
    <m/>
    <m/>
    <n v="4668"/>
    <m/>
  </r>
  <r>
    <n v="1"/>
    <x v="243"/>
    <x v="0"/>
    <x v="1"/>
    <x v="0"/>
    <s v="count"/>
    <n v="75"/>
    <m/>
    <m/>
    <m/>
    <x v="0"/>
    <m/>
    <x v="918"/>
    <m/>
    <m/>
    <n v="132.69230770999999"/>
    <m/>
  </r>
  <r>
    <n v="1"/>
    <x v="243"/>
    <x v="0"/>
    <x v="1"/>
    <x v="1"/>
    <s v="count"/>
    <n v="7115"/>
    <m/>
    <m/>
    <m/>
    <x v="0"/>
    <m/>
    <x v="2154"/>
    <m/>
    <m/>
    <n v="6759"/>
    <m/>
  </r>
  <r>
    <n v="1"/>
    <x v="243"/>
    <x v="0"/>
    <x v="1"/>
    <x v="2"/>
    <s v="count"/>
    <n v="696"/>
    <m/>
    <m/>
    <m/>
    <x v="0"/>
    <m/>
    <x v="2009"/>
    <m/>
    <m/>
    <n v="896.04165304399999"/>
    <m/>
  </r>
  <r>
    <n v="1"/>
    <x v="243"/>
    <x v="0"/>
    <x v="1"/>
    <x v="3"/>
    <s v="count"/>
    <n v="1009"/>
    <m/>
    <m/>
    <m/>
    <x v="0"/>
    <m/>
    <x v="679"/>
    <m/>
    <m/>
    <n v="505"/>
    <m/>
  </r>
  <r>
    <n v="1"/>
    <x v="243"/>
    <x v="0"/>
    <x v="2"/>
    <x v="0"/>
    <s v="count"/>
    <n v="0"/>
    <m/>
    <m/>
    <m/>
    <x v="0"/>
    <m/>
    <x v="8"/>
    <m/>
    <m/>
    <n v="0"/>
    <m/>
  </r>
  <r>
    <n v="1"/>
    <x v="243"/>
    <x v="0"/>
    <x v="2"/>
    <x v="1"/>
    <s v="count"/>
    <n v="0"/>
    <m/>
    <m/>
    <m/>
    <x v="0"/>
    <m/>
    <x v="8"/>
    <m/>
    <m/>
    <n v="0"/>
    <m/>
  </r>
  <r>
    <n v="1"/>
    <x v="243"/>
    <x v="0"/>
    <x v="2"/>
    <x v="2"/>
    <s v="count"/>
    <n v="0"/>
    <m/>
    <m/>
    <m/>
    <x v="0"/>
    <m/>
    <x v="8"/>
    <m/>
    <m/>
    <n v="0"/>
    <m/>
  </r>
  <r>
    <n v="1"/>
    <x v="243"/>
    <x v="0"/>
    <x v="2"/>
    <x v="3"/>
    <s v="count"/>
    <n v="0"/>
    <m/>
    <m/>
    <m/>
    <x v="0"/>
    <m/>
    <x v="8"/>
    <m/>
    <m/>
    <n v="0"/>
    <m/>
  </r>
  <r>
    <n v="1"/>
    <x v="243"/>
    <x v="0"/>
    <x v="3"/>
    <x v="0"/>
    <s v="count"/>
    <n v="6"/>
    <m/>
    <m/>
    <m/>
    <x v="0"/>
    <m/>
    <x v="146"/>
    <m/>
    <m/>
    <n v="10.384615386"/>
    <m/>
  </r>
  <r>
    <n v="1"/>
    <x v="243"/>
    <x v="0"/>
    <x v="3"/>
    <x v="1"/>
    <s v="count"/>
    <n v="3068"/>
    <m/>
    <m/>
    <m/>
    <x v="0"/>
    <m/>
    <x v="1399"/>
    <m/>
    <m/>
    <n v="2915"/>
    <m/>
  </r>
  <r>
    <n v="1"/>
    <x v="243"/>
    <x v="0"/>
    <x v="3"/>
    <x v="2"/>
    <s v="count"/>
    <n v="158"/>
    <m/>
    <m/>
    <m/>
    <x v="0"/>
    <m/>
    <x v="1314"/>
    <m/>
    <m/>
    <n v="203.34524598599998"/>
    <m/>
  </r>
  <r>
    <n v="1"/>
    <x v="243"/>
    <x v="0"/>
    <x v="3"/>
    <x v="3"/>
    <s v="count"/>
    <n v="310"/>
    <m/>
    <m/>
    <m/>
    <x v="0"/>
    <m/>
    <x v="281"/>
    <m/>
    <m/>
    <n v="155"/>
    <m/>
  </r>
  <r>
    <n v="1"/>
    <x v="243"/>
    <x v="0"/>
    <x v="4"/>
    <x v="0"/>
    <s v="count"/>
    <n v="0"/>
    <m/>
    <m/>
    <m/>
    <x v="0"/>
    <m/>
    <x v="8"/>
    <m/>
    <m/>
    <n v="0"/>
    <m/>
  </r>
  <r>
    <n v="1"/>
    <x v="243"/>
    <x v="0"/>
    <x v="4"/>
    <x v="1"/>
    <s v="count"/>
    <n v="0"/>
    <m/>
    <m/>
    <m/>
    <x v="0"/>
    <m/>
    <x v="8"/>
    <m/>
    <m/>
    <n v="0"/>
    <m/>
  </r>
  <r>
    <n v="1"/>
    <x v="243"/>
    <x v="0"/>
    <x v="4"/>
    <x v="2"/>
    <s v="count"/>
    <n v="0"/>
    <m/>
    <m/>
    <m/>
    <x v="0"/>
    <m/>
    <x v="8"/>
    <m/>
    <m/>
    <n v="0"/>
    <m/>
  </r>
  <r>
    <n v="1"/>
    <x v="243"/>
    <x v="0"/>
    <x v="4"/>
    <x v="3"/>
    <s v="count"/>
    <n v="0"/>
    <m/>
    <m/>
    <m/>
    <x v="0"/>
    <m/>
    <x v="8"/>
    <m/>
    <m/>
    <n v="0"/>
    <m/>
  </r>
  <r>
    <n v="1"/>
    <x v="243"/>
    <x v="0"/>
    <x v="5"/>
    <x v="0"/>
    <s v="count"/>
    <n v="6"/>
    <m/>
    <m/>
    <m/>
    <x v="0"/>
    <m/>
    <x v="146"/>
    <m/>
    <m/>
    <n v="10.384615386"/>
    <m/>
  </r>
  <r>
    <n v="1"/>
    <x v="243"/>
    <x v="0"/>
    <x v="5"/>
    <x v="1"/>
    <s v="count"/>
    <n v="662"/>
    <m/>
    <m/>
    <m/>
    <x v="0"/>
    <m/>
    <x v="2155"/>
    <m/>
    <m/>
    <n v="629"/>
    <m/>
  </r>
  <r>
    <n v="1"/>
    <x v="243"/>
    <x v="0"/>
    <x v="5"/>
    <x v="2"/>
    <s v="count"/>
    <n v="9"/>
    <m/>
    <m/>
    <m/>
    <x v="0"/>
    <m/>
    <x v="171"/>
    <m/>
    <m/>
    <n v="11.572493673999999"/>
    <m/>
  </r>
  <r>
    <n v="1"/>
    <x v="243"/>
    <x v="0"/>
    <x v="5"/>
    <x v="3"/>
    <s v="count"/>
    <n v="49"/>
    <m/>
    <m/>
    <m/>
    <x v="0"/>
    <m/>
    <x v="67"/>
    <m/>
    <m/>
    <n v="25"/>
    <m/>
  </r>
  <r>
    <n v="1"/>
    <x v="243"/>
    <x v="0"/>
    <x v="6"/>
    <x v="0"/>
    <s v="count"/>
    <n v="0"/>
    <m/>
    <m/>
    <m/>
    <x v="0"/>
    <m/>
    <x v="8"/>
    <m/>
    <m/>
    <n v="0"/>
    <m/>
  </r>
  <r>
    <n v="1"/>
    <x v="243"/>
    <x v="0"/>
    <x v="6"/>
    <x v="1"/>
    <s v="count"/>
    <n v="3"/>
    <m/>
    <m/>
    <m/>
    <x v="0"/>
    <m/>
    <x v="741"/>
    <m/>
    <m/>
    <n v="3"/>
    <m/>
  </r>
  <r>
    <n v="1"/>
    <x v="243"/>
    <x v="0"/>
    <x v="6"/>
    <x v="2"/>
    <s v="count"/>
    <n v="0"/>
    <m/>
    <m/>
    <m/>
    <x v="0"/>
    <m/>
    <x v="8"/>
    <m/>
    <m/>
    <n v="0"/>
    <m/>
  </r>
  <r>
    <n v="1"/>
    <x v="243"/>
    <x v="0"/>
    <x v="6"/>
    <x v="3"/>
    <s v="count"/>
    <n v="0"/>
    <m/>
    <m/>
    <m/>
    <x v="0"/>
    <m/>
    <x v="8"/>
    <m/>
    <m/>
    <n v="0"/>
    <m/>
  </r>
  <r>
    <n v="1"/>
    <x v="244"/>
    <x v="0"/>
    <x v="0"/>
    <x v="0"/>
    <s v="count"/>
    <n v="1646"/>
    <m/>
    <m/>
    <m/>
    <x v="0"/>
    <m/>
    <x v="2156"/>
    <m/>
    <m/>
    <n v="3664.6153851039999"/>
    <m/>
  </r>
  <r>
    <n v="1"/>
    <x v="244"/>
    <x v="0"/>
    <x v="0"/>
    <x v="1"/>
    <s v="count"/>
    <n v="27548"/>
    <m/>
    <m/>
    <m/>
    <x v="0"/>
    <m/>
    <x v="2157"/>
    <m/>
    <m/>
    <n v="26171"/>
    <m/>
  </r>
  <r>
    <n v="1"/>
    <x v="244"/>
    <x v="0"/>
    <x v="0"/>
    <x v="2"/>
    <s v="count"/>
    <n v="3428"/>
    <m/>
    <m/>
    <m/>
    <x v="0"/>
    <m/>
    <x v="2158"/>
    <m/>
    <m/>
    <n v="3222.112881518"/>
    <m/>
  </r>
  <r>
    <n v="1"/>
    <x v="244"/>
    <x v="0"/>
    <x v="0"/>
    <x v="3"/>
    <s v="count"/>
    <n v="740"/>
    <m/>
    <m/>
    <m/>
    <x v="0"/>
    <m/>
    <x v="654"/>
    <m/>
    <m/>
    <n v="370"/>
    <m/>
  </r>
  <r>
    <n v="1"/>
    <x v="244"/>
    <x v="0"/>
    <x v="1"/>
    <x v="0"/>
    <s v="count"/>
    <n v="66"/>
    <m/>
    <m/>
    <m/>
    <x v="0"/>
    <m/>
    <x v="267"/>
    <m/>
    <m/>
    <n v="146.53846155799999"/>
    <m/>
  </r>
  <r>
    <n v="1"/>
    <x v="244"/>
    <x v="0"/>
    <x v="1"/>
    <x v="1"/>
    <s v="count"/>
    <n v="2096"/>
    <m/>
    <m/>
    <m/>
    <x v="0"/>
    <m/>
    <x v="2159"/>
    <m/>
    <m/>
    <n v="1991"/>
    <m/>
  </r>
  <r>
    <n v="1"/>
    <x v="244"/>
    <x v="0"/>
    <x v="1"/>
    <x v="2"/>
    <s v="count"/>
    <n v="112"/>
    <m/>
    <m/>
    <m/>
    <x v="0"/>
    <m/>
    <x v="267"/>
    <m/>
    <m/>
    <n v="104.979049757"/>
    <m/>
  </r>
  <r>
    <n v="1"/>
    <x v="244"/>
    <x v="0"/>
    <x v="1"/>
    <x v="3"/>
    <s v="count"/>
    <n v="72"/>
    <m/>
    <m/>
    <m/>
    <x v="0"/>
    <m/>
    <x v="274"/>
    <m/>
    <m/>
    <n v="36"/>
    <m/>
  </r>
  <r>
    <n v="1"/>
    <x v="244"/>
    <x v="0"/>
    <x v="2"/>
    <x v="0"/>
    <s v="count"/>
    <n v="0"/>
    <m/>
    <m/>
    <m/>
    <x v="0"/>
    <m/>
    <x v="8"/>
    <m/>
    <m/>
    <n v="0"/>
    <m/>
  </r>
  <r>
    <n v="1"/>
    <x v="244"/>
    <x v="0"/>
    <x v="2"/>
    <x v="1"/>
    <s v="count"/>
    <n v="0"/>
    <m/>
    <m/>
    <m/>
    <x v="0"/>
    <m/>
    <x v="8"/>
    <m/>
    <m/>
    <n v="0"/>
    <m/>
  </r>
  <r>
    <n v="1"/>
    <x v="244"/>
    <x v="0"/>
    <x v="2"/>
    <x v="2"/>
    <s v="count"/>
    <n v="0"/>
    <m/>
    <m/>
    <m/>
    <x v="0"/>
    <m/>
    <x v="8"/>
    <m/>
    <m/>
    <n v="0"/>
    <m/>
  </r>
  <r>
    <n v="1"/>
    <x v="244"/>
    <x v="0"/>
    <x v="2"/>
    <x v="3"/>
    <s v="count"/>
    <n v="0"/>
    <m/>
    <m/>
    <m/>
    <x v="0"/>
    <m/>
    <x v="8"/>
    <m/>
    <m/>
    <n v="0"/>
    <m/>
  </r>
  <r>
    <n v="1"/>
    <x v="244"/>
    <x v="0"/>
    <x v="3"/>
    <x v="0"/>
    <s v="count"/>
    <n v="193"/>
    <m/>
    <m/>
    <m/>
    <x v="0"/>
    <m/>
    <x v="1113"/>
    <m/>
    <m/>
    <n v="429.23076928800003"/>
    <m/>
  </r>
  <r>
    <n v="1"/>
    <x v="244"/>
    <x v="0"/>
    <x v="3"/>
    <x v="1"/>
    <s v="count"/>
    <n v="5206"/>
    <m/>
    <m/>
    <m/>
    <x v="0"/>
    <m/>
    <x v="1224"/>
    <m/>
    <m/>
    <n v="4946"/>
    <m/>
  </r>
  <r>
    <n v="1"/>
    <x v="244"/>
    <x v="0"/>
    <x v="3"/>
    <x v="2"/>
    <s v="count"/>
    <n v="100"/>
    <m/>
    <m/>
    <m/>
    <x v="0"/>
    <m/>
    <x v="515"/>
    <m/>
    <m/>
    <n v="94.233162773999993"/>
    <m/>
  </r>
  <r>
    <n v="1"/>
    <x v="244"/>
    <x v="0"/>
    <x v="3"/>
    <x v="3"/>
    <s v="count"/>
    <n v="171"/>
    <m/>
    <m/>
    <m/>
    <x v="0"/>
    <m/>
    <x v="678"/>
    <m/>
    <m/>
    <n v="86"/>
    <m/>
  </r>
  <r>
    <n v="1"/>
    <x v="244"/>
    <x v="0"/>
    <x v="4"/>
    <x v="0"/>
    <s v="count"/>
    <n v="0"/>
    <m/>
    <m/>
    <m/>
    <x v="0"/>
    <m/>
    <x v="8"/>
    <m/>
    <m/>
    <n v="0"/>
    <m/>
  </r>
  <r>
    <n v="1"/>
    <x v="244"/>
    <x v="0"/>
    <x v="4"/>
    <x v="1"/>
    <s v="count"/>
    <n v="0"/>
    <m/>
    <m/>
    <m/>
    <x v="0"/>
    <m/>
    <x v="8"/>
    <m/>
    <m/>
    <n v="0"/>
    <m/>
  </r>
  <r>
    <n v="1"/>
    <x v="244"/>
    <x v="0"/>
    <x v="4"/>
    <x v="2"/>
    <s v="count"/>
    <n v="0"/>
    <m/>
    <m/>
    <m/>
    <x v="0"/>
    <m/>
    <x v="8"/>
    <m/>
    <m/>
    <n v="0"/>
    <m/>
  </r>
  <r>
    <n v="1"/>
    <x v="244"/>
    <x v="0"/>
    <x v="4"/>
    <x v="3"/>
    <s v="count"/>
    <n v="0"/>
    <m/>
    <m/>
    <m/>
    <x v="0"/>
    <m/>
    <x v="8"/>
    <m/>
    <m/>
    <n v="0"/>
    <m/>
  </r>
  <r>
    <n v="1"/>
    <x v="244"/>
    <x v="0"/>
    <x v="5"/>
    <x v="0"/>
    <s v="count"/>
    <n v="22"/>
    <m/>
    <m/>
    <m/>
    <x v="0"/>
    <m/>
    <x v="9"/>
    <m/>
    <m/>
    <n v="48.461538468000001"/>
    <m/>
  </r>
  <r>
    <n v="1"/>
    <x v="244"/>
    <x v="0"/>
    <x v="5"/>
    <x v="1"/>
    <s v="count"/>
    <n v="850"/>
    <m/>
    <m/>
    <m/>
    <x v="0"/>
    <m/>
    <x v="2160"/>
    <m/>
    <m/>
    <n v="808"/>
    <m/>
  </r>
  <r>
    <n v="1"/>
    <x v="244"/>
    <x v="0"/>
    <x v="5"/>
    <x v="2"/>
    <s v="count"/>
    <n v="10"/>
    <m/>
    <m/>
    <m/>
    <x v="0"/>
    <m/>
    <x v="434"/>
    <m/>
    <m/>
    <n v="9.0926736009999996"/>
    <m/>
  </r>
  <r>
    <n v="1"/>
    <x v="244"/>
    <x v="0"/>
    <x v="5"/>
    <x v="3"/>
    <s v="count"/>
    <n v="15"/>
    <m/>
    <m/>
    <m/>
    <x v="0"/>
    <m/>
    <x v="43"/>
    <m/>
    <m/>
    <n v="8"/>
    <m/>
  </r>
  <r>
    <n v="1"/>
    <x v="244"/>
    <x v="0"/>
    <x v="6"/>
    <x v="0"/>
    <s v="count"/>
    <n v="0"/>
    <m/>
    <m/>
    <m/>
    <x v="0"/>
    <m/>
    <x v="8"/>
    <m/>
    <m/>
    <n v="0"/>
    <m/>
  </r>
  <r>
    <n v="1"/>
    <x v="244"/>
    <x v="0"/>
    <x v="6"/>
    <x v="1"/>
    <s v="count"/>
    <n v="128"/>
    <m/>
    <m/>
    <m/>
    <x v="0"/>
    <m/>
    <x v="1383"/>
    <m/>
    <m/>
    <n v="122"/>
    <m/>
  </r>
  <r>
    <n v="1"/>
    <x v="244"/>
    <x v="0"/>
    <x v="6"/>
    <x v="2"/>
    <s v="count"/>
    <n v="0"/>
    <m/>
    <m/>
    <m/>
    <x v="0"/>
    <m/>
    <x v="8"/>
    <m/>
    <m/>
    <n v="0"/>
    <m/>
  </r>
  <r>
    <n v="1"/>
    <x v="244"/>
    <x v="0"/>
    <x v="6"/>
    <x v="3"/>
    <s v="count"/>
    <n v="3"/>
    <m/>
    <m/>
    <m/>
    <x v="0"/>
    <m/>
    <x v="401"/>
    <m/>
    <m/>
    <n v="2"/>
    <m/>
  </r>
  <r>
    <n v="1"/>
    <x v="245"/>
    <x v="0"/>
    <x v="0"/>
    <x v="0"/>
    <s v="count"/>
    <n v="140"/>
    <m/>
    <m/>
    <m/>
    <x v="0"/>
    <m/>
    <x v="283"/>
    <m/>
    <m/>
    <n v="2183.0769233679998"/>
    <m/>
  </r>
  <r>
    <n v="1"/>
    <x v="245"/>
    <x v="0"/>
    <x v="0"/>
    <x v="1"/>
    <s v="count"/>
    <n v="33783"/>
    <m/>
    <m/>
    <m/>
    <x v="0"/>
    <m/>
    <x v="2161"/>
    <m/>
    <m/>
    <n v="32094"/>
    <m/>
  </r>
  <r>
    <n v="1"/>
    <x v="245"/>
    <x v="0"/>
    <x v="0"/>
    <x v="2"/>
    <s v="count"/>
    <n v="6310"/>
    <m/>
    <m/>
    <m/>
    <x v="0"/>
    <m/>
    <x v="2162"/>
    <m/>
    <m/>
    <n v="5590.3410512329992"/>
    <m/>
  </r>
  <r>
    <n v="1"/>
    <x v="245"/>
    <x v="0"/>
    <x v="0"/>
    <x v="3"/>
    <s v="count"/>
    <n v="736"/>
    <m/>
    <m/>
    <m/>
    <x v="0"/>
    <m/>
    <x v="1103"/>
    <m/>
    <m/>
    <n v="368"/>
    <m/>
  </r>
  <r>
    <n v="1"/>
    <x v="245"/>
    <x v="0"/>
    <x v="1"/>
    <x v="0"/>
    <s v="count"/>
    <n v="9"/>
    <m/>
    <m/>
    <m/>
    <x v="0"/>
    <m/>
    <x v="1383"/>
    <m/>
    <m/>
    <n v="140.76923078800002"/>
    <m/>
  </r>
  <r>
    <n v="1"/>
    <x v="245"/>
    <x v="0"/>
    <x v="1"/>
    <x v="1"/>
    <s v="count"/>
    <n v="1419"/>
    <m/>
    <m/>
    <m/>
    <x v="0"/>
    <m/>
    <x v="2163"/>
    <m/>
    <m/>
    <n v="1348"/>
    <m/>
  </r>
  <r>
    <n v="1"/>
    <x v="245"/>
    <x v="0"/>
    <x v="1"/>
    <x v="2"/>
    <s v="count"/>
    <n v="207"/>
    <m/>
    <m/>
    <m/>
    <x v="0"/>
    <m/>
    <x v="212"/>
    <m/>
    <m/>
    <n v="183.50668540199999"/>
    <m/>
  </r>
  <r>
    <n v="1"/>
    <x v="245"/>
    <x v="0"/>
    <x v="1"/>
    <x v="3"/>
    <s v="count"/>
    <n v="24"/>
    <m/>
    <m/>
    <m/>
    <x v="0"/>
    <m/>
    <x v="337"/>
    <m/>
    <m/>
    <n v="12"/>
    <m/>
  </r>
  <r>
    <n v="1"/>
    <x v="245"/>
    <x v="0"/>
    <x v="2"/>
    <x v="0"/>
    <s v="count"/>
    <n v="0"/>
    <m/>
    <m/>
    <m/>
    <x v="0"/>
    <m/>
    <x v="8"/>
    <m/>
    <m/>
    <n v="0"/>
    <m/>
  </r>
  <r>
    <n v="1"/>
    <x v="245"/>
    <x v="0"/>
    <x v="2"/>
    <x v="1"/>
    <s v="count"/>
    <n v="0"/>
    <m/>
    <m/>
    <m/>
    <x v="0"/>
    <m/>
    <x v="8"/>
    <m/>
    <m/>
    <n v="0"/>
    <m/>
  </r>
  <r>
    <n v="1"/>
    <x v="245"/>
    <x v="0"/>
    <x v="2"/>
    <x v="2"/>
    <s v="count"/>
    <n v="0"/>
    <m/>
    <m/>
    <m/>
    <x v="0"/>
    <m/>
    <x v="8"/>
    <m/>
    <m/>
    <n v="0"/>
    <m/>
  </r>
  <r>
    <n v="1"/>
    <x v="245"/>
    <x v="0"/>
    <x v="2"/>
    <x v="3"/>
    <s v="count"/>
    <n v="0"/>
    <m/>
    <m/>
    <m/>
    <x v="0"/>
    <m/>
    <x v="8"/>
    <m/>
    <m/>
    <n v="0"/>
    <m/>
  </r>
  <r>
    <n v="1"/>
    <x v="245"/>
    <x v="0"/>
    <x v="3"/>
    <x v="0"/>
    <s v="count"/>
    <n v="37"/>
    <m/>
    <m/>
    <m/>
    <x v="0"/>
    <m/>
    <x v="11"/>
    <m/>
    <m/>
    <n v="576.92307700000003"/>
    <m/>
  </r>
  <r>
    <n v="1"/>
    <x v="245"/>
    <x v="0"/>
    <x v="3"/>
    <x v="1"/>
    <s v="count"/>
    <n v="9764"/>
    <m/>
    <m/>
    <m/>
    <x v="0"/>
    <m/>
    <x v="2164"/>
    <m/>
    <m/>
    <n v="9276"/>
    <m/>
  </r>
  <r>
    <n v="1"/>
    <x v="245"/>
    <x v="0"/>
    <x v="3"/>
    <x v="2"/>
    <s v="count"/>
    <n v="792"/>
    <m/>
    <m/>
    <m/>
    <x v="0"/>
    <m/>
    <x v="2165"/>
    <m/>
    <m/>
    <n v="701.78908065899998"/>
    <m/>
  </r>
  <r>
    <n v="1"/>
    <x v="245"/>
    <x v="0"/>
    <x v="3"/>
    <x v="3"/>
    <s v="count"/>
    <n v="236"/>
    <m/>
    <m/>
    <m/>
    <x v="0"/>
    <m/>
    <x v="510"/>
    <m/>
    <m/>
    <n v="118"/>
    <m/>
  </r>
  <r>
    <n v="1"/>
    <x v="245"/>
    <x v="0"/>
    <x v="4"/>
    <x v="0"/>
    <s v="count"/>
    <n v="0"/>
    <m/>
    <m/>
    <m/>
    <x v="0"/>
    <m/>
    <x v="8"/>
    <m/>
    <m/>
    <n v="0"/>
    <m/>
  </r>
  <r>
    <n v="1"/>
    <x v="245"/>
    <x v="0"/>
    <x v="4"/>
    <x v="1"/>
    <s v="count"/>
    <n v="101"/>
    <m/>
    <m/>
    <m/>
    <x v="0"/>
    <m/>
    <x v="310"/>
    <m/>
    <m/>
    <n v="96"/>
    <m/>
  </r>
  <r>
    <n v="1"/>
    <x v="245"/>
    <x v="0"/>
    <x v="4"/>
    <x v="2"/>
    <s v="count"/>
    <n v="6"/>
    <m/>
    <m/>
    <m/>
    <x v="0"/>
    <m/>
    <x v="16"/>
    <m/>
    <m/>
    <n v="4.9596401459999999"/>
    <m/>
  </r>
  <r>
    <n v="1"/>
    <x v="245"/>
    <x v="0"/>
    <x v="4"/>
    <x v="3"/>
    <s v="count"/>
    <n v="0"/>
    <m/>
    <m/>
    <m/>
    <x v="0"/>
    <m/>
    <x v="8"/>
    <m/>
    <m/>
    <n v="0"/>
    <m/>
  </r>
  <r>
    <n v="1"/>
    <x v="245"/>
    <x v="0"/>
    <x v="5"/>
    <x v="0"/>
    <s v="count"/>
    <n v="0"/>
    <m/>
    <m/>
    <m/>
    <x v="0"/>
    <m/>
    <x v="8"/>
    <m/>
    <m/>
    <n v="0"/>
    <m/>
  </r>
  <r>
    <n v="1"/>
    <x v="245"/>
    <x v="0"/>
    <x v="5"/>
    <x v="1"/>
    <s v="count"/>
    <n v="1319"/>
    <m/>
    <m/>
    <m/>
    <x v="0"/>
    <m/>
    <x v="2166"/>
    <m/>
    <m/>
    <n v="1253"/>
    <m/>
  </r>
  <r>
    <n v="1"/>
    <x v="245"/>
    <x v="0"/>
    <x v="5"/>
    <x v="2"/>
    <s v="count"/>
    <n v="45"/>
    <m/>
    <m/>
    <m/>
    <x v="0"/>
    <m/>
    <x v="276"/>
    <m/>
    <m/>
    <n v="39.677121167999999"/>
    <m/>
  </r>
  <r>
    <n v="1"/>
    <x v="245"/>
    <x v="0"/>
    <x v="5"/>
    <x v="3"/>
    <s v="count"/>
    <n v="55"/>
    <m/>
    <m/>
    <m/>
    <x v="0"/>
    <m/>
    <x v="387"/>
    <m/>
    <m/>
    <n v="28"/>
    <m/>
  </r>
  <r>
    <n v="1"/>
    <x v="245"/>
    <x v="0"/>
    <x v="6"/>
    <x v="0"/>
    <s v="count"/>
    <n v="0"/>
    <m/>
    <m/>
    <m/>
    <x v="0"/>
    <m/>
    <x v="8"/>
    <m/>
    <m/>
    <n v="0"/>
    <m/>
  </r>
  <r>
    <n v="1"/>
    <x v="245"/>
    <x v="0"/>
    <x v="6"/>
    <x v="1"/>
    <s v="count"/>
    <n v="162"/>
    <m/>
    <m/>
    <m/>
    <x v="0"/>
    <m/>
    <x v="1188"/>
    <m/>
    <m/>
    <n v="154"/>
    <m/>
  </r>
  <r>
    <n v="1"/>
    <x v="245"/>
    <x v="0"/>
    <x v="6"/>
    <x v="2"/>
    <s v="count"/>
    <n v="6"/>
    <m/>
    <m/>
    <m/>
    <x v="0"/>
    <m/>
    <x v="16"/>
    <m/>
    <m/>
    <n v="4.9596401459999999"/>
    <m/>
  </r>
  <r>
    <n v="1"/>
    <x v="245"/>
    <x v="0"/>
    <x v="6"/>
    <x v="3"/>
    <s v="count"/>
    <n v="6"/>
    <m/>
    <m/>
    <m/>
    <x v="0"/>
    <m/>
    <x v="741"/>
    <m/>
    <m/>
    <n v="3"/>
    <m/>
  </r>
  <r>
    <n v="1"/>
    <x v="246"/>
    <x v="0"/>
    <x v="0"/>
    <x v="0"/>
    <s v="count"/>
    <n v="2173"/>
    <m/>
    <m/>
    <m/>
    <x v="0"/>
    <m/>
    <x v="2167"/>
    <m/>
    <m/>
    <n v="3926.5384620620002"/>
    <m/>
  </r>
  <r>
    <n v="1"/>
    <x v="246"/>
    <x v="0"/>
    <x v="0"/>
    <x v="1"/>
    <s v="count"/>
    <n v="22480"/>
    <m/>
    <m/>
    <m/>
    <x v="0"/>
    <m/>
    <x v="2168"/>
    <m/>
    <m/>
    <n v="21356"/>
    <m/>
  </r>
  <r>
    <n v="1"/>
    <x v="246"/>
    <x v="0"/>
    <x v="0"/>
    <x v="2"/>
    <s v="count"/>
    <n v="1556"/>
    <m/>
    <m/>
    <m/>
    <x v="0"/>
    <m/>
    <x v="2169"/>
    <m/>
    <m/>
    <n v="1961.5376777429999"/>
    <m/>
  </r>
  <r>
    <n v="1"/>
    <x v="246"/>
    <x v="0"/>
    <x v="0"/>
    <x v="3"/>
    <s v="count"/>
    <n v="1457"/>
    <m/>
    <m/>
    <m/>
    <x v="0"/>
    <m/>
    <x v="199"/>
    <m/>
    <m/>
    <n v="729"/>
    <m/>
  </r>
  <r>
    <n v="1"/>
    <x v="246"/>
    <x v="0"/>
    <x v="1"/>
    <x v="0"/>
    <s v="count"/>
    <n v="0"/>
    <m/>
    <m/>
    <m/>
    <x v="0"/>
    <m/>
    <x v="8"/>
    <m/>
    <m/>
    <n v="0"/>
    <m/>
  </r>
  <r>
    <n v="1"/>
    <x v="246"/>
    <x v="0"/>
    <x v="1"/>
    <x v="1"/>
    <s v="count"/>
    <n v="0"/>
    <m/>
    <m/>
    <m/>
    <x v="0"/>
    <m/>
    <x v="8"/>
    <m/>
    <m/>
    <n v="0"/>
    <m/>
  </r>
  <r>
    <n v="1"/>
    <x v="246"/>
    <x v="0"/>
    <x v="1"/>
    <x v="2"/>
    <s v="count"/>
    <n v="0"/>
    <m/>
    <m/>
    <m/>
    <x v="0"/>
    <m/>
    <x v="8"/>
    <m/>
    <m/>
    <n v="0"/>
    <m/>
  </r>
  <r>
    <n v="1"/>
    <x v="246"/>
    <x v="0"/>
    <x v="1"/>
    <x v="3"/>
    <s v="count"/>
    <n v="0"/>
    <m/>
    <m/>
    <m/>
    <x v="0"/>
    <m/>
    <x v="8"/>
    <m/>
    <m/>
    <n v="0"/>
    <m/>
  </r>
  <r>
    <n v="1"/>
    <x v="246"/>
    <x v="0"/>
    <x v="2"/>
    <x v="0"/>
    <s v="count"/>
    <n v="0"/>
    <m/>
    <m/>
    <m/>
    <x v="0"/>
    <m/>
    <x v="8"/>
    <m/>
    <m/>
    <n v="0"/>
    <m/>
  </r>
  <r>
    <n v="1"/>
    <x v="246"/>
    <x v="0"/>
    <x v="2"/>
    <x v="1"/>
    <s v="count"/>
    <n v="0"/>
    <m/>
    <m/>
    <m/>
    <x v="0"/>
    <m/>
    <x v="8"/>
    <m/>
    <m/>
    <n v="0"/>
    <m/>
  </r>
  <r>
    <n v="1"/>
    <x v="246"/>
    <x v="0"/>
    <x v="2"/>
    <x v="2"/>
    <s v="count"/>
    <n v="0"/>
    <m/>
    <m/>
    <m/>
    <x v="0"/>
    <m/>
    <x v="8"/>
    <m/>
    <m/>
    <n v="0"/>
    <m/>
  </r>
  <r>
    <n v="1"/>
    <x v="246"/>
    <x v="0"/>
    <x v="2"/>
    <x v="3"/>
    <s v="count"/>
    <n v="0"/>
    <m/>
    <m/>
    <m/>
    <x v="0"/>
    <m/>
    <x v="8"/>
    <m/>
    <m/>
    <n v="0"/>
    <m/>
  </r>
  <r>
    <n v="1"/>
    <x v="246"/>
    <x v="0"/>
    <x v="3"/>
    <x v="0"/>
    <s v="count"/>
    <n v="21"/>
    <m/>
    <m/>
    <m/>
    <x v="0"/>
    <m/>
    <x v="516"/>
    <m/>
    <m/>
    <n v="38.076923082"/>
    <m/>
  </r>
  <r>
    <n v="1"/>
    <x v="246"/>
    <x v="0"/>
    <x v="3"/>
    <x v="1"/>
    <s v="count"/>
    <n v="1868"/>
    <m/>
    <m/>
    <m/>
    <x v="0"/>
    <m/>
    <x v="1682"/>
    <m/>
    <m/>
    <n v="1775"/>
    <m/>
  </r>
  <r>
    <n v="1"/>
    <x v="246"/>
    <x v="0"/>
    <x v="3"/>
    <x v="2"/>
    <s v="count"/>
    <n v="47"/>
    <m/>
    <m/>
    <m/>
    <x v="0"/>
    <m/>
    <x v="166"/>
    <m/>
    <m/>
    <n v="59.515681751999999"/>
    <m/>
  </r>
  <r>
    <n v="1"/>
    <x v="246"/>
    <x v="0"/>
    <x v="3"/>
    <x v="3"/>
    <s v="count"/>
    <n v="133"/>
    <m/>
    <m/>
    <m/>
    <x v="0"/>
    <m/>
    <x v="284"/>
    <m/>
    <m/>
    <n v="67"/>
    <m/>
  </r>
  <r>
    <n v="1"/>
    <x v="246"/>
    <x v="0"/>
    <x v="4"/>
    <x v="0"/>
    <s v="count"/>
    <n v="0"/>
    <m/>
    <m/>
    <m/>
    <x v="0"/>
    <m/>
    <x v="8"/>
    <m/>
    <m/>
    <n v="0"/>
    <m/>
  </r>
  <r>
    <n v="1"/>
    <x v="246"/>
    <x v="0"/>
    <x v="4"/>
    <x v="1"/>
    <s v="count"/>
    <n v="0"/>
    <m/>
    <m/>
    <m/>
    <x v="0"/>
    <m/>
    <x v="8"/>
    <m/>
    <m/>
    <n v="0"/>
    <m/>
  </r>
  <r>
    <n v="1"/>
    <x v="246"/>
    <x v="0"/>
    <x v="4"/>
    <x v="2"/>
    <s v="count"/>
    <n v="0"/>
    <m/>
    <m/>
    <m/>
    <x v="0"/>
    <m/>
    <x v="8"/>
    <m/>
    <m/>
    <n v="0"/>
    <m/>
  </r>
  <r>
    <n v="1"/>
    <x v="246"/>
    <x v="0"/>
    <x v="4"/>
    <x v="3"/>
    <s v="count"/>
    <n v="0"/>
    <m/>
    <m/>
    <m/>
    <x v="0"/>
    <m/>
    <x v="8"/>
    <m/>
    <m/>
    <n v="0"/>
    <m/>
  </r>
  <r>
    <n v="1"/>
    <x v="246"/>
    <x v="0"/>
    <x v="5"/>
    <x v="0"/>
    <s v="count"/>
    <n v="12"/>
    <m/>
    <m/>
    <m/>
    <x v="0"/>
    <m/>
    <x v="15"/>
    <m/>
    <m/>
    <n v="21.923076926"/>
    <m/>
  </r>
  <r>
    <n v="1"/>
    <x v="246"/>
    <x v="0"/>
    <x v="5"/>
    <x v="1"/>
    <s v="count"/>
    <n v="622"/>
    <m/>
    <m/>
    <m/>
    <x v="0"/>
    <m/>
    <x v="477"/>
    <m/>
    <m/>
    <n v="591"/>
    <m/>
  </r>
  <r>
    <n v="1"/>
    <x v="246"/>
    <x v="0"/>
    <x v="5"/>
    <x v="2"/>
    <s v="count"/>
    <n v="7"/>
    <m/>
    <m/>
    <m/>
    <x v="0"/>
    <m/>
    <x v="434"/>
    <m/>
    <m/>
    <n v="9.0926736009999996"/>
    <m/>
  </r>
  <r>
    <n v="1"/>
    <x v="246"/>
    <x v="0"/>
    <x v="5"/>
    <x v="3"/>
    <s v="count"/>
    <n v="100"/>
    <m/>
    <m/>
    <m/>
    <x v="0"/>
    <m/>
    <x v="491"/>
    <m/>
    <m/>
    <n v="50"/>
    <m/>
  </r>
  <r>
    <n v="1"/>
    <x v="246"/>
    <x v="0"/>
    <x v="6"/>
    <x v="0"/>
    <s v="count"/>
    <n v="0"/>
    <m/>
    <m/>
    <m/>
    <x v="0"/>
    <m/>
    <x v="8"/>
    <m/>
    <m/>
    <n v="0"/>
    <m/>
  </r>
  <r>
    <n v="1"/>
    <x v="246"/>
    <x v="0"/>
    <x v="6"/>
    <x v="1"/>
    <s v="count"/>
    <n v="0"/>
    <m/>
    <m/>
    <m/>
    <x v="0"/>
    <m/>
    <x v="8"/>
    <m/>
    <m/>
    <n v="0"/>
    <m/>
  </r>
  <r>
    <n v="1"/>
    <x v="246"/>
    <x v="0"/>
    <x v="6"/>
    <x v="2"/>
    <s v="count"/>
    <n v="0"/>
    <m/>
    <m/>
    <m/>
    <x v="0"/>
    <m/>
    <x v="8"/>
    <m/>
    <m/>
    <n v="0"/>
    <m/>
  </r>
  <r>
    <n v="1"/>
    <x v="246"/>
    <x v="0"/>
    <x v="6"/>
    <x v="3"/>
    <s v="count"/>
    <n v="0"/>
    <m/>
    <m/>
    <m/>
    <x v="0"/>
    <m/>
    <x v="8"/>
    <m/>
    <m/>
    <n v="0"/>
    <m/>
  </r>
  <r>
    <n v="1"/>
    <x v="247"/>
    <x v="0"/>
    <x v="0"/>
    <x v="0"/>
    <s v="count"/>
    <n v="6568"/>
    <m/>
    <m/>
    <m/>
    <x v="0"/>
    <m/>
    <x v="2170"/>
    <m/>
    <m/>
    <n v="9100.3846165979994"/>
    <m/>
  </r>
  <r>
    <n v="1"/>
    <x v="247"/>
    <x v="0"/>
    <x v="0"/>
    <x v="1"/>
    <s v="count"/>
    <n v="24794"/>
    <m/>
    <m/>
    <m/>
    <x v="0"/>
    <m/>
    <x v="2171"/>
    <m/>
    <m/>
    <n v="23554"/>
    <m/>
  </r>
  <r>
    <n v="1"/>
    <x v="247"/>
    <x v="0"/>
    <x v="0"/>
    <x v="2"/>
    <s v="count"/>
    <n v="1833"/>
    <m/>
    <m/>
    <m/>
    <x v="0"/>
    <m/>
    <x v="1926"/>
    <m/>
    <m/>
    <n v="1847.4659543849998"/>
    <m/>
  </r>
  <r>
    <n v="1"/>
    <x v="247"/>
    <x v="0"/>
    <x v="0"/>
    <x v="3"/>
    <s v="count"/>
    <n v="816"/>
    <m/>
    <m/>
    <m/>
    <x v="0"/>
    <m/>
    <x v="1359"/>
    <m/>
    <m/>
    <n v="408"/>
    <m/>
  </r>
  <r>
    <n v="1"/>
    <x v="247"/>
    <x v="0"/>
    <x v="1"/>
    <x v="0"/>
    <s v="count"/>
    <n v="0"/>
    <m/>
    <m/>
    <m/>
    <x v="0"/>
    <m/>
    <x v="8"/>
    <m/>
    <m/>
    <n v="0"/>
    <m/>
  </r>
  <r>
    <n v="1"/>
    <x v="247"/>
    <x v="0"/>
    <x v="1"/>
    <x v="1"/>
    <s v="count"/>
    <n v="0"/>
    <m/>
    <m/>
    <m/>
    <x v="0"/>
    <m/>
    <x v="8"/>
    <m/>
    <m/>
    <n v="0"/>
    <m/>
  </r>
  <r>
    <n v="1"/>
    <x v="247"/>
    <x v="0"/>
    <x v="1"/>
    <x v="2"/>
    <s v="count"/>
    <n v="0"/>
    <m/>
    <m/>
    <m/>
    <x v="0"/>
    <m/>
    <x v="8"/>
    <m/>
    <m/>
    <n v="0"/>
    <m/>
  </r>
  <r>
    <n v="1"/>
    <x v="247"/>
    <x v="0"/>
    <x v="1"/>
    <x v="3"/>
    <s v="count"/>
    <n v="0"/>
    <m/>
    <m/>
    <m/>
    <x v="0"/>
    <m/>
    <x v="8"/>
    <m/>
    <m/>
    <n v="0"/>
    <m/>
  </r>
  <r>
    <n v="1"/>
    <x v="247"/>
    <x v="0"/>
    <x v="2"/>
    <x v="0"/>
    <s v="count"/>
    <n v="0"/>
    <m/>
    <m/>
    <m/>
    <x v="0"/>
    <m/>
    <x v="8"/>
    <m/>
    <m/>
    <n v="0"/>
    <m/>
  </r>
  <r>
    <n v="1"/>
    <x v="247"/>
    <x v="0"/>
    <x v="2"/>
    <x v="1"/>
    <s v="count"/>
    <n v="0"/>
    <m/>
    <m/>
    <m/>
    <x v="0"/>
    <m/>
    <x v="8"/>
    <m/>
    <m/>
    <n v="0"/>
    <m/>
  </r>
  <r>
    <n v="1"/>
    <x v="247"/>
    <x v="0"/>
    <x v="2"/>
    <x v="2"/>
    <s v="count"/>
    <n v="0"/>
    <m/>
    <m/>
    <m/>
    <x v="0"/>
    <m/>
    <x v="8"/>
    <m/>
    <m/>
    <n v="0"/>
    <m/>
  </r>
  <r>
    <n v="1"/>
    <x v="247"/>
    <x v="0"/>
    <x v="2"/>
    <x v="3"/>
    <s v="count"/>
    <n v="0"/>
    <m/>
    <m/>
    <m/>
    <x v="0"/>
    <m/>
    <x v="8"/>
    <m/>
    <m/>
    <n v="0"/>
    <m/>
  </r>
  <r>
    <n v="1"/>
    <x v="247"/>
    <x v="0"/>
    <x v="3"/>
    <x v="0"/>
    <s v="count"/>
    <n v="105"/>
    <m/>
    <m/>
    <m/>
    <x v="0"/>
    <m/>
    <x v="296"/>
    <m/>
    <m/>
    <n v="145.38461540399999"/>
    <m/>
  </r>
  <r>
    <n v="1"/>
    <x v="247"/>
    <x v="0"/>
    <x v="3"/>
    <x v="1"/>
    <s v="count"/>
    <n v="1945"/>
    <m/>
    <m/>
    <m/>
    <x v="0"/>
    <m/>
    <x v="2172"/>
    <m/>
    <m/>
    <n v="1848"/>
    <m/>
  </r>
  <r>
    <n v="1"/>
    <x v="247"/>
    <x v="0"/>
    <x v="3"/>
    <x v="2"/>
    <s v="count"/>
    <n v="40"/>
    <m/>
    <m/>
    <m/>
    <x v="0"/>
    <m/>
    <x v="213"/>
    <m/>
    <m/>
    <n v="40.503727858999994"/>
    <m/>
  </r>
  <r>
    <n v="1"/>
    <x v="247"/>
    <x v="0"/>
    <x v="3"/>
    <x v="3"/>
    <s v="count"/>
    <n v="3"/>
    <m/>
    <m/>
    <m/>
    <x v="0"/>
    <m/>
    <x v="401"/>
    <m/>
    <m/>
    <n v="2"/>
    <m/>
  </r>
  <r>
    <n v="1"/>
    <x v="247"/>
    <x v="0"/>
    <x v="4"/>
    <x v="0"/>
    <s v="count"/>
    <n v="0"/>
    <m/>
    <m/>
    <m/>
    <x v="0"/>
    <m/>
    <x v="8"/>
    <m/>
    <m/>
    <n v="0"/>
    <m/>
  </r>
  <r>
    <n v="1"/>
    <x v="247"/>
    <x v="0"/>
    <x v="4"/>
    <x v="1"/>
    <s v="count"/>
    <n v="0"/>
    <m/>
    <m/>
    <m/>
    <x v="0"/>
    <m/>
    <x v="8"/>
    <m/>
    <m/>
    <n v="0"/>
    <m/>
  </r>
  <r>
    <n v="1"/>
    <x v="247"/>
    <x v="0"/>
    <x v="4"/>
    <x v="2"/>
    <s v="count"/>
    <n v="0"/>
    <m/>
    <m/>
    <m/>
    <x v="0"/>
    <m/>
    <x v="8"/>
    <m/>
    <m/>
    <n v="0"/>
    <m/>
  </r>
  <r>
    <n v="1"/>
    <x v="247"/>
    <x v="0"/>
    <x v="4"/>
    <x v="3"/>
    <s v="count"/>
    <n v="0"/>
    <m/>
    <m/>
    <m/>
    <x v="0"/>
    <m/>
    <x v="8"/>
    <m/>
    <m/>
    <n v="0"/>
    <m/>
  </r>
  <r>
    <n v="1"/>
    <x v="247"/>
    <x v="0"/>
    <x v="5"/>
    <x v="0"/>
    <s v="count"/>
    <n v="12"/>
    <m/>
    <m/>
    <m/>
    <x v="0"/>
    <m/>
    <x v="171"/>
    <m/>
    <m/>
    <n v="16.153846156"/>
    <m/>
  </r>
  <r>
    <n v="1"/>
    <x v="247"/>
    <x v="0"/>
    <x v="5"/>
    <x v="1"/>
    <s v="count"/>
    <n v="116"/>
    <m/>
    <m/>
    <m/>
    <x v="0"/>
    <m/>
    <x v="242"/>
    <m/>
    <m/>
    <n v="110"/>
    <m/>
  </r>
  <r>
    <n v="1"/>
    <x v="247"/>
    <x v="0"/>
    <x v="5"/>
    <x v="2"/>
    <s v="count"/>
    <n v="3"/>
    <m/>
    <m/>
    <m/>
    <x v="0"/>
    <m/>
    <x v="287"/>
    <m/>
    <m/>
    <n v="3.3064267639999998"/>
    <m/>
  </r>
  <r>
    <n v="1"/>
    <x v="247"/>
    <x v="0"/>
    <x v="5"/>
    <x v="3"/>
    <s v="count"/>
    <n v="3"/>
    <m/>
    <m/>
    <m/>
    <x v="0"/>
    <m/>
    <x v="401"/>
    <m/>
    <m/>
    <n v="2"/>
    <m/>
  </r>
  <r>
    <n v="1"/>
    <x v="247"/>
    <x v="0"/>
    <x v="6"/>
    <x v="0"/>
    <s v="count"/>
    <n v="0"/>
    <m/>
    <m/>
    <m/>
    <x v="0"/>
    <m/>
    <x v="8"/>
    <m/>
    <m/>
    <n v="0"/>
    <m/>
  </r>
  <r>
    <n v="1"/>
    <x v="247"/>
    <x v="0"/>
    <x v="6"/>
    <x v="1"/>
    <s v="count"/>
    <n v="0"/>
    <m/>
    <m/>
    <m/>
    <x v="0"/>
    <m/>
    <x v="8"/>
    <m/>
    <m/>
    <n v="0"/>
    <m/>
  </r>
  <r>
    <n v="1"/>
    <x v="247"/>
    <x v="0"/>
    <x v="6"/>
    <x v="2"/>
    <s v="count"/>
    <n v="0"/>
    <m/>
    <m/>
    <m/>
    <x v="0"/>
    <m/>
    <x v="8"/>
    <m/>
    <m/>
    <n v="0"/>
    <m/>
  </r>
  <r>
    <n v="1"/>
    <x v="247"/>
    <x v="0"/>
    <x v="6"/>
    <x v="3"/>
    <s v="count"/>
    <n v="0"/>
    <m/>
    <m/>
    <m/>
    <x v="0"/>
    <m/>
    <x v="8"/>
    <m/>
    <m/>
    <n v="0"/>
    <m/>
  </r>
  <r>
    <n v="1"/>
    <x v="248"/>
    <x v="0"/>
    <x v="0"/>
    <x v="0"/>
    <s v="count"/>
    <n v="157"/>
    <m/>
    <m/>
    <m/>
    <x v="0"/>
    <m/>
    <x v="169"/>
    <m/>
    <m/>
    <n v="706.15384624800004"/>
    <m/>
  </r>
  <r>
    <n v="1"/>
    <x v="248"/>
    <x v="0"/>
    <x v="0"/>
    <x v="1"/>
    <s v="count"/>
    <n v="8877"/>
    <m/>
    <m/>
    <m/>
    <x v="0"/>
    <m/>
    <x v="2173"/>
    <m/>
    <m/>
    <n v="8433"/>
    <m/>
  </r>
  <r>
    <n v="1"/>
    <x v="248"/>
    <x v="0"/>
    <x v="0"/>
    <x v="2"/>
    <s v="count"/>
    <n v="2166"/>
    <m/>
    <m/>
    <m/>
    <x v="0"/>
    <m/>
    <x v="2174"/>
    <m/>
    <m/>
    <n v="1897.8889625359998"/>
    <m/>
  </r>
  <r>
    <n v="1"/>
    <x v="248"/>
    <x v="0"/>
    <x v="0"/>
    <x v="3"/>
    <s v="count"/>
    <n v="181"/>
    <m/>
    <m/>
    <m/>
    <x v="0"/>
    <m/>
    <x v="531"/>
    <m/>
    <m/>
    <n v="91"/>
    <m/>
  </r>
  <r>
    <n v="1"/>
    <x v="248"/>
    <x v="0"/>
    <x v="1"/>
    <x v="0"/>
    <s v="count"/>
    <n v="0"/>
    <m/>
    <m/>
    <m/>
    <x v="0"/>
    <m/>
    <x v="8"/>
    <m/>
    <m/>
    <n v="0"/>
    <m/>
  </r>
  <r>
    <n v="1"/>
    <x v="248"/>
    <x v="0"/>
    <x v="1"/>
    <x v="1"/>
    <s v="count"/>
    <n v="44"/>
    <m/>
    <m/>
    <m/>
    <x v="0"/>
    <m/>
    <x v="9"/>
    <m/>
    <m/>
    <n v="42"/>
    <m/>
  </r>
  <r>
    <n v="1"/>
    <x v="248"/>
    <x v="0"/>
    <x v="1"/>
    <x v="2"/>
    <s v="count"/>
    <n v="0"/>
    <m/>
    <m/>
    <m/>
    <x v="0"/>
    <m/>
    <x v="8"/>
    <m/>
    <m/>
    <n v="0"/>
    <m/>
  </r>
  <r>
    <n v="1"/>
    <x v="248"/>
    <x v="0"/>
    <x v="1"/>
    <x v="3"/>
    <s v="count"/>
    <n v="3"/>
    <m/>
    <m/>
    <m/>
    <x v="0"/>
    <m/>
    <x v="401"/>
    <m/>
    <m/>
    <n v="2"/>
    <m/>
  </r>
  <r>
    <n v="1"/>
    <x v="248"/>
    <x v="0"/>
    <x v="2"/>
    <x v="0"/>
    <s v="count"/>
    <n v="0"/>
    <m/>
    <m/>
    <m/>
    <x v="0"/>
    <m/>
    <x v="8"/>
    <m/>
    <m/>
    <n v="0"/>
    <m/>
  </r>
  <r>
    <n v="1"/>
    <x v="248"/>
    <x v="0"/>
    <x v="2"/>
    <x v="1"/>
    <s v="count"/>
    <n v="0"/>
    <m/>
    <m/>
    <m/>
    <x v="0"/>
    <m/>
    <x v="8"/>
    <m/>
    <m/>
    <n v="0"/>
    <m/>
  </r>
  <r>
    <n v="1"/>
    <x v="248"/>
    <x v="0"/>
    <x v="2"/>
    <x v="2"/>
    <s v="count"/>
    <n v="0"/>
    <m/>
    <m/>
    <m/>
    <x v="0"/>
    <m/>
    <x v="8"/>
    <m/>
    <m/>
    <n v="0"/>
    <m/>
  </r>
  <r>
    <n v="1"/>
    <x v="248"/>
    <x v="0"/>
    <x v="2"/>
    <x v="3"/>
    <s v="count"/>
    <n v="0"/>
    <m/>
    <m/>
    <m/>
    <x v="0"/>
    <m/>
    <x v="8"/>
    <m/>
    <m/>
    <n v="0"/>
    <m/>
  </r>
  <r>
    <n v="1"/>
    <x v="248"/>
    <x v="0"/>
    <x v="3"/>
    <x v="0"/>
    <s v="count"/>
    <n v="73"/>
    <m/>
    <m/>
    <m/>
    <x v="0"/>
    <m/>
    <x v="158"/>
    <m/>
    <m/>
    <n v="328.84615388999998"/>
    <m/>
  </r>
  <r>
    <n v="1"/>
    <x v="248"/>
    <x v="0"/>
    <x v="3"/>
    <x v="1"/>
    <s v="count"/>
    <n v="3868"/>
    <m/>
    <m/>
    <m/>
    <x v="0"/>
    <m/>
    <x v="2175"/>
    <m/>
    <m/>
    <n v="3675"/>
    <m/>
  </r>
  <r>
    <n v="1"/>
    <x v="248"/>
    <x v="0"/>
    <x v="3"/>
    <x v="2"/>
    <s v="count"/>
    <n v="365"/>
    <m/>
    <m/>
    <m/>
    <x v="0"/>
    <m/>
    <x v="578"/>
    <m/>
    <m/>
    <n v="319.89678941699998"/>
    <m/>
  </r>
  <r>
    <n v="1"/>
    <x v="248"/>
    <x v="0"/>
    <x v="3"/>
    <x v="3"/>
    <s v="count"/>
    <n v="99"/>
    <m/>
    <m/>
    <m/>
    <x v="0"/>
    <m/>
    <x v="491"/>
    <m/>
    <m/>
    <n v="50"/>
    <m/>
  </r>
  <r>
    <n v="1"/>
    <x v="248"/>
    <x v="0"/>
    <x v="4"/>
    <x v="0"/>
    <s v="count"/>
    <n v="0"/>
    <m/>
    <m/>
    <m/>
    <x v="0"/>
    <m/>
    <x v="8"/>
    <m/>
    <m/>
    <n v="0"/>
    <m/>
  </r>
  <r>
    <n v="1"/>
    <x v="248"/>
    <x v="0"/>
    <x v="4"/>
    <x v="1"/>
    <s v="count"/>
    <n v="150"/>
    <m/>
    <m/>
    <m/>
    <x v="0"/>
    <m/>
    <x v="834"/>
    <m/>
    <m/>
    <n v="143"/>
    <m/>
  </r>
  <r>
    <n v="1"/>
    <x v="248"/>
    <x v="0"/>
    <x v="4"/>
    <x v="2"/>
    <s v="count"/>
    <n v="18"/>
    <m/>
    <m/>
    <m/>
    <x v="0"/>
    <m/>
    <x v="15"/>
    <m/>
    <m/>
    <n v="15.705527128999998"/>
    <m/>
  </r>
  <r>
    <n v="1"/>
    <x v="248"/>
    <x v="0"/>
    <x v="4"/>
    <x v="3"/>
    <s v="count"/>
    <n v="6"/>
    <m/>
    <m/>
    <m/>
    <x v="0"/>
    <m/>
    <x v="741"/>
    <m/>
    <m/>
    <n v="3"/>
    <m/>
  </r>
  <r>
    <n v="1"/>
    <x v="248"/>
    <x v="0"/>
    <x v="5"/>
    <x v="0"/>
    <s v="count"/>
    <n v="3"/>
    <m/>
    <m/>
    <m/>
    <x v="0"/>
    <m/>
    <x v="337"/>
    <m/>
    <m/>
    <n v="13.846153848"/>
    <m/>
  </r>
  <r>
    <n v="1"/>
    <x v="248"/>
    <x v="0"/>
    <x v="5"/>
    <x v="1"/>
    <s v="count"/>
    <n v="476"/>
    <m/>
    <m/>
    <m/>
    <x v="0"/>
    <m/>
    <x v="1127"/>
    <m/>
    <m/>
    <n v="452"/>
    <m/>
  </r>
  <r>
    <n v="1"/>
    <x v="248"/>
    <x v="0"/>
    <x v="5"/>
    <x v="2"/>
    <s v="count"/>
    <n v="25"/>
    <m/>
    <m/>
    <m/>
    <x v="0"/>
    <m/>
    <x v="355"/>
    <m/>
    <m/>
    <n v="22.318380656999999"/>
    <m/>
  </r>
  <r>
    <n v="1"/>
    <x v="248"/>
    <x v="0"/>
    <x v="5"/>
    <x v="3"/>
    <s v="count"/>
    <n v="21"/>
    <m/>
    <m/>
    <m/>
    <x v="0"/>
    <m/>
    <x v="434"/>
    <m/>
    <m/>
    <n v="11"/>
    <m/>
  </r>
  <r>
    <n v="1"/>
    <x v="248"/>
    <x v="0"/>
    <x v="6"/>
    <x v="0"/>
    <s v="count"/>
    <n v="0"/>
    <m/>
    <m/>
    <m/>
    <x v="0"/>
    <m/>
    <x v="8"/>
    <m/>
    <m/>
    <n v="0"/>
    <m/>
  </r>
  <r>
    <n v="1"/>
    <x v="248"/>
    <x v="0"/>
    <x v="6"/>
    <x v="1"/>
    <s v="count"/>
    <n v="93"/>
    <m/>
    <m/>
    <m/>
    <x v="0"/>
    <m/>
    <x v="227"/>
    <m/>
    <m/>
    <n v="88"/>
    <m/>
  </r>
  <r>
    <n v="1"/>
    <x v="248"/>
    <x v="0"/>
    <x v="6"/>
    <x v="2"/>
    <s v="count"/>
    <n v="6"/>
    <m/>
    <m/>
    <m/>
    <x v="0"/>
    <m/>
    <x v="16"/>
    <m/>
    <m/>
    <n v="4.9596401459999999"/>
    <m/>
  </r>
  <r>
    <n v="1"/>
    <x v="248"/>
    <x v="0"/>
    <x v="6"/>
    <x v="3"/>
    <s v="count"/>
    <n v="0"/>
    <m/>
    <m/>
    <m/>
    <x v="0"/>
    <m/>
    <x v="8"/>
    <m/>
    <m/>
    <n v="0"/>
    <m/>
  </r>
  <r>
    <n v="1"/>
    <x v="249"/>
    <x v="0"/>
    <x v="0"/>
    <x v="0"/>
    <s v="count"/>
    <n v="36"/>
    <m/>
    <m/>
    <m/>
    <x v="0"/>
    <m/>
    <x v="2176"/>
    <m/>
    <m/>
    <n v="1560.0000002080001"/>
    <m/>
  </r>
  <r>
    <n v="1"/>
    <x v="249"/>
    <x v="0"/>
    <x v="0"/>
    <x v="1"/>
    <s v="count"/>
    <n v="21367"/>
    <m/>
    <m/>
    <m/>
    <x v="0"/>
    <m/>
    <x v="2177"/>
    <m/>
    <m/>
    <n v="20299"/>
    <m/>
  </r>
  <r>
    <n v="1"/>
    <x v="249"/>
    <x v="0"/>
    <x v="0"/>
    <x v="2"/>
    <s v="count"/>
    <n v="4417"/>
    <m/>
    <m/>
    <m/>
    <x v="0"/>
    <m/>
    <x v="2178"/>
    <m/>
    <m/>
    <n v="3986.7240706929997"/>
    <m/>
  </r>
  <r>
    <n v="1"/>
    <x v="249"/>
    <x v="0"/>
    <x v="0"/>
    <x v="3"/>
    <s v="count"/>
    <n v="677"/>
    <m/>
    <m/>
    <m/>
    <x v="0"/>
    <m/>
    <x v="1875"/>
    <m/>
    <m/>
    <n v="339"/>
    <m/>
  </r>
  <r>
    <n v="1"/>
    <x v="249"/>
    <x v="0"/>
    <x v="1"/>
    <x v="0"/>
    <s v="count"/>
    <n v="0"/>
    <m/>
    <m/>
    <m/>
    <x v="0"/>
    <m/>
    <x v="8"/>
    <m/>
    <m/>
    <n v="0"/>
    <m/>
  </r>
  <r>
    <n v="1"/>
    <x v="249"/>
    <x v="0"/>
    <x v="1"/>
    <x v="1"/>
    <s v="count"/>
    <n v="0"/>
    <m/>
    <m/>
    <m/>
    <x v="0"/>
    <m/>
    <x v="8"/>
    <m/>
    <m/>
    <n v="0"/>
    <m/>
  </r>
  <r>
    <n v="1"/>
    <x v="249"/>
    <x v="0"/>
    <x v="1"/>
    <x v="2"/>
    <s v="count"/>
    <n v="0"/>
    <m/>
    <m/>
    <m/>
    <x v="0"/>
    <m/>
    <x v="8"/>
    <m/>
    <m/>
    <n v="0"/>
    <m/>
  </r>
  <r>
    <n v="1"/>
    <x v="249"/>
    <x v="0"/>
    <x v="1"/>
    <x v="3"/>
    <s v="count"/>
    <n v="0"/>
    <m/>
    <m/>
    <m/>
    <x v="0"/>
    <m/>
    <x v="8"/>
    <m/>
    <m/>
    <n v="0"/>
    <m/>
  </r>
  <r>
    <n v="1"/>
    <x v="249"/>
    <x v="0"/>
    <x v="2"/>
    <x v="0"/>
    <s v="count"/>
    <n v="0"/>
    <m/>
    <m/>
    <m/>
    <x v="0"/>
    <m/>
    <x v="8"/>
    <m/>
    <m/>
    <n v="0"/>
    <m/>
  </r>
  <r>
    <n v="1"/>
    <x v="249"/>
    <x v="0"/>
    <x v="2"/>
    <x v="1"/>
    <s v="count"/>
    <n v="0"/>
    <m/>
    <m/>
    <m/>
    <x v="0"/>
    <m/>
    <x v="8"/>
    <m/>
    <m/>
    <n v="0"/>
    <m/>
  </r>
  <r>
    <n v="1"/>
    <x v="249"/>
    <x v="0"/>
    <x v="2"/>
    <x v="2"/>
    <s v="count"/>
    <n v="0"/>
    <m/>
    <m/>
    <m/>
    <x v="0"/>
    <m/>
    <x v="8"/>
    <m/>
    <m/>
    <n v="0"/>
    <m/>
  </r>
  <r>
    <n v="1"/>
    <x v="249"/>
    <x v="0"/>
    <x v="2"/>
    <x v="3"/>
    <s v="count"/>
    <n v="0"/>
    <m/>
    <m/>
    <m/>
    <x v="0"/>
    <m/>
    <x v="8"/>
    <m/>
    <m/>
    <n v="0"/>
    <m/>
  </r>
  <r>
    <n v="1"/>
    <x v="249"/>
    <x v="0"/>
    <x v="3"/>
    <x v="0"/>
    <s v="count"/>
    <n v="0"/>
    <m/>
    <m/>
    <m/>
    <x v="0"/>
    <m/>
    <x v="8"/>
    <m/>
    <m/>
    <n v="0"/>
    <m/>
  </r>
  <r>
    <n v="1"/>
    <x v="249"/>
    <x v="0"/>
    <x v="3"/>
    <x v="1"/>
    <s v="count"/>
    <n v="3265"/>
    <m/>
    <m/>
    <m/>
    <x v="0"/>
    <m/>
    <x v="2179"/>
    <m/>
    <m/>
    <n v="3102"/>
    <m/>
  </r>
  <r>
    <n v="1"/>
    <x v="249"/>
    <x v="0"/>
    <x v="3"/>
    <x v="2"/>
    <s v="count"/>
    <n v="233"/>
    <m/>
    <m/>
    <m/>
    <x v="0"/>
    <m/>
    <x v="378"/>
    <m/>
    <m/>
    <n v="209.958099514"/>
    <m/>
  </r>
  <r>
    <n v="1"/>
    <x v="249"/>
    <x v="0"/>
    <x v="3"/>
    <x v="3"/>
    <s v="count"/>
    <n v="102"/>
    <m/>
    <m/>
    <m/>
    <x v="0"/>
    <m/>
    <x v="625"/>
    <m/>
    <m/>
    <n v="51"/>
    <m/>
  </r>
  <r>
    <n v="1"/>
    <x v="249"/>
    <x v="0"/>
    <x v="4"/>
    <x v="0"/>
    <s v="count"/>
    <n v="0"/>
    <m/>
    <m/>
    <m/>
    <x v="0"/>
    <m/>
    <x v="8"/>
    <m/>
    <m/>
    <n v="0"/>
    <m/>
  </r>
  <r>
    <n v="1"/>
    <x v="249"/>
    <x v="0"/>
    <x v="4"/>
    <x v="1"/>
    <s v="count"/>
    <n v="0"/>
    <m/>
    <m/>
    <m/>
    <x v="0"/>
    <m/>
    <x v="8"/>
    <m/>
    <m/>
    <n v="0"/>
    <m/>
  </r>
  <r>
    <n v="1"/>
    <x v="249"/>
    <x v="0"/>
    <x v="4"/>
    <x v="2"/>
    <s v="count"/>
    <n v="0"/>
    <m/>
    <m/>
    <m/>
    <x v="0"/>
    <m/>
    <x v="8"/>
    <m/>
    <m/>
    <n v="0"/>
    <m/>
  </r>
  <r>
    <n v="1"/>
    <x v="249"/>
    <x v="0"/>
    <x v="4"/>
    <x v="3"/>
    <s v="count"/>
    <n v="0"/>
    <m/>
    <m/>
    <m/>
    <x v="0"/>
    <m/>
    <x v="8"/>
    <m/>
    <m/>
    <n v="0"/>
    <m/>
  </r>
  <r>
    <n v="1"/>
    <x v="249"/>
    <x v="0"/>
    <x v="5"/>
    <x v="0"/>
    <s v="count"/>
    <n v="0"/>
    <m/>
    <m/>
    <m/>
    <x v="0"/>
    <m/>
    <x v="8"/>
    <m/>
    <m/>
    <n v="0"/>
    <m/>
  </r>
  <r>
    <n v="1"/>
    <x v="249"/>
    <x v="0"/>
    <x v="5"/>
    <x v="1"/>
    <s v="count"/>
    <n v="1636"/>
    <m/>
    <m/>
    <m/>
    <x v="0"/>
    <m/>
    <x v="2180"/>
    <m/>
    <m/>
    <n v="1554"/>
    <m/>
  </r>
  <r>
    <n v="1"/>
    <x v="249"/>
    <x v="0"/>
    <x v="5"/>
    <x v="2"/>
    <s v="count"/>
    <n v="73"/>
    <m/>
    <m/>
    <m/>
    <x v="0"/>
    <m/>
    <x v="53"/>
    <m/>
    <m/>
    <n v="66.128535279999994"/>
    <m/>
  </r>
  <r>
    <n v="1"/>
    <x v="249"/>
    <x v="0"/>
    <x v="5"/>
    <x v="3"/>
    <s v="count"/>
    <n v="89"/>
    <m/>
    <m/>
    <m/>
    <x v="0"/>
    <m/>
    <x v="566"/>
    <m/>
    <m/>
    <n v="45"/>
    <m/>
  </r>
  <r>
    <n v="1"/>
    <x v="249"/>
    <x v="0"/>
    <x v="6"/>
    <x v="0"/>
    <s v="count"/>
    <n v="0"/>
    <m/>
    <m/>
    <m/>
    <x v="0"/>
    <m/>
    <x v="8"/>
    <m/>
    <m/>
    <n v="0"/>
    <m/>
  </r>
  <r>
    <n v="1"/>
    <x v="249"/>
    <x v="0"/>
    <x v="6"/>
    <x v="1"/>
    <s v="count"/>
    <n v="54"/>
    <m/>
    <m/>
    <m/>
    <x v="0"/>
    <m/>
    <x v="625"/>
    <m/>
    <m/>
    <n v="51"/>
    <m/>
  </r>
  <r>
    <n v="1"/>
    <x v="249"/>
    <x v="0"/>
    <x v="6"/>
    <x v="2"/>
    <s v="count"/>
    <n v="0"/>
    <m/>
    <m/>
    <m/>
    <x v="0"/>
    <m/>
    <x v="8"/>
    <m/>
    <m/>
    <n v="0"/>
    <m/>
  </r>
  <r>
    <n v="1"/>
    <x v="249"/>
    <x v="0"/>
    <x v="6"/>
    <x v="3"/>
    <s v="count"/>
    <n v="0"/>
    <m/>
    <m/>
    <m/>
    <x v="0"/>
    <m/>
    <x v="8"/>
    <m/>
    <m/>
    <n v="0"/>
    <m/>
  </r>
  <r>
    <n v="1"/>
    <x v="250"/>
    <x v="0"/>
    <x v="0"/>
    <x v="0"/>
    <s v="count"/>
    <n v="799"/>
    <m/>
    <m/>
    <m/>
    <x v="0"/>
    <m/>
    <x v="2181"/>
    <m/>
    <m/>
    <n v="2981.5384619360002"/>
    <m/>
  </r>
  <r>
    <n v="1"/>
    <x v="250"/>
    <x v="0"/>
    <x v="0"/>
    <x v="1"/>
    <s v="count"/>
    <n v="34457"/>
    <m/>
    <m/>
    <m/>
    <x v="0"/>
    <m/>
    <x v="2182"/>
    <m/>
    <m/>
    <n v="32734"/>
    <m/>
  </r>
  <r>
    <n v="1"/>
    <x v="250"/>
    <x v="0"/>
    <x v="0"/>
    <x v="2"/>
    <s v="count"/>
    <n v="10809"/>
    <m/>
    <m/>
    <m/>
    <x v="0"/>
    <m/>
    <x v="2183"/>
    <m/>
    <m/>
    <n v="9310.0711607329995"/>
    <m/>
  </r>
  <r>
    <n v="1"/>
    <x v="250"/>
    <x v="0"/>
    <x v="0"/>
    <x v="3"/>
    <s v="count"/>
    <n v="810"/>
    <m/>
    <m/>
    <m/>
    <x v="0"/>
    <m/>
    <x v="2184"/>
    <m/>
    <m/>
    <n v="405"/>
    <m/>
  </r>
  <r>
    <n v="1"/>
    <x v="250"/>
    <x v="0"/>
    <x v="1"/>
    <x v="0"/>
    <s v="count"/>
    <n v="0"/>
    <m/>
    <m/>
    <m/>
    <x v="0"/>
    <m/>
    <x v="8"/>
    <m/>
    <m/>
    <n v="0"/>
    <m/>
  </r>
  <r>
    <n v="1"/>
    <x v="250"/>
    <x v="0"/>
    <x v="1"/>
    <x v="1"/>
    <s v="count"/>
    <n v="0"/>
    <m/>
    <m/>
    <m/>
    <x v="0"/>
    <m/>
    <x v="8"/>
    <m/>
    <m/>
    <n v="0"/>
    <m/>
  </r>
  <r>
    <n v="1"/>
    <x v="250"/>
    <x v="0"/>
    <x v="1"/>
    <x v="2"/>
    <s v="count"/>
    <n v="0"/>
    <m/>
    <m/>
    <m/>
    <x v="0"/>
    <m/>
    <x v="8"/>
    <m/>
    <m/>
    <n v="0"/>
    <m/>
  </r>
  <r>
    <n v="1"/>
    <x v="250"/>
    <x v="0"/>
    <x v="1"/>
    <x v="3"/>
    <s v="count"/>
    <n v="0"/>
    <m/>
    <m/>
    <m/>
    <x v="0"/>
    <m/>
    <x v="8"/>
    <m/>
    <m/>
    <n v="0"/>
    <m/>
  </r>
  <r>
    <n v="1"/>
    <x v="250"/>
    <x v="0"/>
    <x v="2"/>
    <x v="0"/>
    <s v="count"/>
    <n v="0"/>
    <m/>
    <m/>
    <m/>
    <x v="0"/>
    <m/>
    <x v="8"/>
    <m/>
    <m/>
    <n v="0"/>
    <m/>
  </r>
  <r>
    <n v="1"/>
    <x v="250"/>
    <x v="0"/>
    <x v="2"/>
    <x v="1"/>
    <s v="count"/>
    <n v="0"/>
    <m/>
    <m/>
    <m/>
    <x v="0"/>
    <m/>
    <x v="8"/>
    <m/>
    <m/>
    <n v="0"/>
    <m/>
  </r>
  <r>
    <n v="1"/>
    <x v="250"/>
    <x v="0"/>
    <x v="2"/>
    <x v="2"/>
    <s v="count"/>
    <n v="0"/>
    <m/>
    <m/>
    <m/>
    <x v="0"/>
    <m/>
    <x v="8"/>
    <m/>
    <m/>
    <n v="0"/>
    <m/>
  </r>
  <r>
    <n v="1"/>
    <x v="250"/>
    <x v="0"/>
    <x v="2"/>
    <x v="3"/>
    <s v="count"/>
    <n v="0"/>
    <m/>
    <m/>
    <m/>
    <x v="0"/>
    <m/>
    <x v="8"/>
    <m/>
    <m/>
    <n v="0"/>
    <m/>
  </r>
  <r>
    <n v="1"/>
    <x v="250"/>
    <x v="0"/>
    <x v="3"/>
    <x v="0"/>
    <s v="count"/>
    <n v="86"/>
    <m/>
    <m/>
    <m/>
    <x v="0"/>
    <m/>
    <x v="1707"/>
    <m/>
    <m/>
    <n v="320.76923081199999"/>
    <m/>
  </r>
  <r>
    <n v="1"/>
    <x v="250"/>
    <x v="0"/>
    <x v="3"/>
    <x v="1"/>
    <s v="count"/>
    <n v="3713"/>
    <m/>
    <m/>
    <m/>
    <x v="0"/>
    <m/>
    <x v="2185"/>
    <m/>
    <m/>
    <n v="3527"/>
    <m/>
  </r>
  <r>
    <n v="1"/>
    <x v="250"/>
    <x v="0"/>
    <x v="3"/>
    <x v="2"/>
    <s v="count"/>
    <n v="354"/>
    <m/>
    <m/>
    <m/>
    <x v="0"/>
    <m/>
    <x v="1484"/>
    <m/>
    <m/>
    <n v="305.01786897899996"/>
    <m/>
  </r>
  <r>
    <n v="1"/>
    <x v="250"/>
    <x v="0"/>
    <x v="3"/>
    <x v="3"/>
    <s v="count"/>
    <n v="80"/>
    <m/>
    <m/>
    <m/>
    <x v="0"/>
    <m/>
    <x v="186"/>
    <m/>
    <m/>
    <n v="40"/>
    <m/>
  </r>
  <r>
    <n v="1"/>
    <x v="250"/>
    <x v="0"/>
    <x v="4"/>
    <x v="0"/>
    <s v="count"/>
    <n v="0"/>
    <m/>
    <m/>
    <m/>
    <x v="0"/>
    <m/>
    <x v="8"/>
    <m/>
    <m/>
    <n v="0"/>
    <m/>
  </r>
  <r>
    <n v="1"/>
    <x v="250"/>
    <x v="0"/>
    <x v="4"/>
    <x v="1"/>
    <s v="count"/>
    <n v="599"/>
    <m/>
    <m/>
    <m/>
    <x v="0"/>
    <m/>
    <x v="1033"/>
    <m/>
    <m/>
    <n v="569"/>
    <m/>
  </r>
  <r>
    <n v="1"/>
    <x v="250"/>
    <x v="0"/>
    <x v="4"/>
    <x v="2"/>
    <s v="count"/>
    <n v="34"/>
    <m/>
    <m/>
    <m/>
    <x v="0"/>
    <m/>
    <x v="400"/>
    <m/>
    <m/>
    <n v="28.931234184999997"/>
    <m/>
  </r>
  <r>
    <n v="1"/>
    <x v="250"/>
    <x v="0"/>
    <x v="4"/>
    <x v="3"/>
    <s v="count"/>
    <n v="15"/>
    <m/>
    <m/>
    <m/>
    <x v="0"/>
    <m/>
    <x v="43"/>
    <m/>
    <m/>
    <n v="8"/>
    <m/>
  </r>
  <r>
    <n v="1"/>
    <x v="250"/>
    <x v="0"/>
    <x v="5"/>
    <x v="0"/>
    <s v="count"/>
    <n v="6"/>
    <m/>
    <m/>
    <m/>
    <x v="0"/>
    <m/>
    <x v="15"/>
    <m/>
    <m/>
    <n v="21.923076926"/>
    <m/>
  </r>
  <r>
    <n v="1"/>
    <x v="250"/>
    <x v="0"/>
    <x v="5"/>
    <x v="1"/>
    <s v="count"/>
    <n v="997"/>
    <m/>
    <m/>
    <m/>
    <x v="0"/>
    <m/>
    <x v="1271"/>
    <m/>
    <m/>
    <n v="947"/>
    <m/>
  </r>
  <r>
    <n v="1"/>
    <x v="250"/>
    <x v="0"/>
    <x v="5"/>
    <x v="2"/>
    <s v="count"/>
    <n v="63"/>
    <m/>
    <m/>
    <m/>
    <x v="0"/>
    <m/>
    <x v="775"/>
    <m/>
    <m/>
    <n v="54.556041605999994"/>
    <m/>
  </r>
  <r>
    <n v="1"/>
    <x v="250"/>
    <x v="0"/>
    <x v="5"/>
    <x v="3"/>
    <s v="count"/>
    <n v="37"/>
    <m/>
    <m/>
    <m/>
    <x v="0"/>
    <m/>
    <x v="15"/>
    <m/>
    <m/>
    <n v="19"/>
    <m/>
  </r>
  <r>
    <n v="1"/>
    <x v="250"/>
    <x v="0"/>
    <x v="6"/>
    <x v="0"/>
    <s v="count"/>
    <n v="0"/>
    <m/>
    <m/>
    <m/>
    <x v="0"/>
    <m/>
    <x v="8"/>
    <m/>
    <m/>
    <n v="0"/>
    <m/>
  </r>
  <r>
    <n v="1"/>
    <x v="250"/>
    <x v="0"/>
    <x v="6"/>
    <x v="1"/>
    <s v="count"/>
    <n v="51"/>
    <m/>
    <m/>
    <m/>
    <x v="0"/>
    <m/>
    <x v="276"/>
    <m/>
    <m/>
    <n v="48"/>
    <m/>
  </r>
  <r>
    <n v="1"/>
    <x v="250"/>
    <x v="0"/>
    <x v="6"/>
    <x v="2"/>
    <s v="count"/>
    <n v="3"/>
    <m/>
    <m/>
    <m/>
    <x v="0"/>
    <m/>
    <x v="741"/>
    <m/>
    <m/>
    <n v="2.479820073"/>
    <m/>
  </r>
  <r>
    <n v="1"/>
    <x v="250"/>
    <x v="0"/>
    <x v="6"/>
    <x v="3"/>
    <s v="count"/>
    <n v="4"/>
    <m/>
    <m/>
    <m/>
    <x v="0"/>
    <m/>
    <x v="401"/>
    <m/>
    <m/>
    <n v="2"/>
    <m/>
  </r>
  <r>
    <n v="1"/>
    <x v="251"/>
    <x v="0"/>
    <x v="0"/>
    <x v="0"/>
    <s v="count"/>
    <n v="0"/>
    <m/>
    <m/>
    <m/>
    <x v="0"/>
    <m/>
    <x v="8"/>
    <m/>
    <m/>
    <n v="0"/>
    <m/>
  </r>
  <r>
    <n v="1"/>
    <x v="251"/>
    <x v="0"/>
    <x v="0"/>
    <x v="1"/>
    <s v="count"/>
    <n v="0"/>
    <m/>
    <m/>
    <m/>
    <x v="0"/>
    <m/>
    <x v="8"/>
    <m/>
    <m/>
    <n v="0"/>
    <m/>
  </r>
  <r>
    <n v="1"/>
    <x v="251"/>
    <x v="0"/>
    <x v="0"/>
    <x v="2"/>
    <s v="count"/>
    <n v="0"/>
    <m/>
    <m/>
    <m/>
    <x v="0"/>
    <m/>
    <x v="8"/>
    <m/>
    <m/>
    <n v="0"/>
    <m/>
  </r>
  <r>
    <n v="1"/>
    <x v="251"/>
    <x v="0"/>
    <x v="0"/>
    <x v="3"/>
    <s v="count"/>
    <n v="0"/>
    <m/>
    <m/>
    <m/>
    <x v="0"/>
    <m/>
    <x v="8"/>
    <m/>
    <m/>
    <n v="0"/>
    <m/>
  </r>
  <r>
    <n v="1"/>
    <x v="251"/>
    <x v="0"/>
    <x v="1"/>
    <x v="0"/>
    <s v="count"/>
    <n v="180"/>
    <m/>
    <m/>
    <m/>
    <x v="0"/>
    <m/>
    <x v="2186"/>
    <m/>
    <m/>
    <n v="1186.153846312"/>
    <m/>
  </r>
  <r>
    <n v="1"/>
    <x v="251"/>
    <x v="0"/>
    <x v="1"/>
    <x v="1"/>
    <s v="count"/>
    <n v="21325"/>
    <m/>
    <m/>
    <m/>
    <x v="0"/>
    <m/>
    <x v="2187"/>
    <m/>
    <m/>
    <n v="20259"/>
    <m/>
  </r>
  <r>
    <n v="1"/>
    <x v="251"/>
    <x v="0"/>
    <x v="1"/>
    <x v="2"/>
    <s v="count"/>
    <n v="2509"/>
    <m/>
    <m/>
    <m/>
    <x v="0"/>
    <m/>
    <x v="2188"/>
    <m/>
    <m/>
    <n v="2591.411976285"/>
    <m/>
  </r>
  <r>
    <n v="1"/>
    <x v="251"/>
    <x v="0"/>
    <x v="1"/>
    <x v="3"/>
    <s v="count"/>
    <n v="434"/>
    <m/>
    <m/>
    <m/>
    <x v="0"/>
    <m/>
    <x v="745"/>
    <m/>
    <m/>
    <n v="217"/>
    <m/>
  </r>
  <r>
    <n v="1"/>
    <x v="251"/>
    <x v="0"/>
    <x v="2"/>
    <x v="0"/>
    <s v="count"/>
    <n v="162"/>
    <m/>
    <m/>
    <m/>
    <x v="0"/>
    <m/>
    <x v="2189"/>
    <m/>
    <m/>
    <n v="1067.3076924500001"/>
    <m/>
  </r>
  <r>
    <n v="1"/>
    <x v="251"/>
    <x v="0"/>
    <x v="2"/>
    <x v="1"/>
    <s v="count"/>
    <n v="10309"/>
    <m/>
    <m/>
    <m/>
    <x v="0"/>
    <m/>
    <x v="2190"/>
    <m/>
    <m/>
    <n v="9794"/>
    <m/>
  </r>
  <r>
    <n v="1"/>
    <x v="251"/>
    <x v="0"/>
    <x v="2"/>
    <x v="2"/>
    <s v="count"/>
    <n v="239"/>
    <m/>
    <m/>
    <m/>
    <x v="0"/>
    <m/>
    <x v="87"/>
    <m/>
    <m/>
    <n v="247.155400609"/>
    <m/>
  </r>
  <r>
    <n v="1"/>
    <x v="251"/>
    <x v="0"/>
    <x v="2"/>
    <x v="3"/>
    <s v="count"/>
    <n v="262"/>
    <m/>
    <m/>
    <m/>
    <x v="0"/>
    <m/>
    <x v="234"/>
    <m/>
    <m/>
    <n v="131"/>
    <m/>
  </r>
  <r>
    <n v="1"/>
    <x v="251"/>
    <x v="0"/>
    <x v="3"/>
    <x v="0"/>
    <s v="count"/>
    <n v="169"/>
    <m/>
    <m/>
    <m/>
    <x v="0"/>
    <m/>
    <x v="610"/>
    <m/>
    <m/>
    <n v="1113.4615386099999"/>
    <m/>
  </r>
  <r>
    <n v="1"/>
    <x v="251"/>
    <x v="0"/>
    <x v="3"/>
    <x v="1"/>
    <s v="count"/>
    <n v="16117"/>
    <m/>
    <m/>
    <m/>
    <x v="0"/>
    <m/>
    <x v="2191"/>
    <m/>
    <m/>
    <n v="15311"/>
    <m/>
  </r>
  <r>
    <n v="1"/>
    <x v="251"/>
    <x v="0"/>
    <x v="3"/>
    <x v="2"/>
    <s v="count"/>
    <n v="390"/>
    <m/>
    <m/>
    <m/>
    <x v="0"/>
    <m/>
    <x v="1095"/>
    <m/>
    <m/>
    <n v="402.55745851699999"/>
    <m/>
  </r>
  <r>
    <n v="1"/>
    <x v="251"/>
    <x v="0"/>
    <x v="3"/>
    <x v="3"/>
    <s v="count"/>
    <n v="323"/>
    <m/>
    <m/>
    <m/>
    <x v="0"/>
    <m/>
    <x v="915"/>
    <m/>
    <m/>
    <n v="162"/>
    <m/>
  </r>
  <r>
    <n v="1"/>
    <x v="251"/>
    <x v="0"/>
    <x v="4"/>
    <x v="0"/>
    <s v="count"/>
    <n v="201"/>
    <m/>
    <m/>
    <m/>
    <x v="0"/>
    <m/>
    <x v="2192"/>
    <m/>
    <m/>
    <n v="1323.4615386380001"/>
    <m/>
  </r>
  <r>
    <n v="1"/>
    <x v="251"/>
    <x v="0"/>
    <x v="4"/>
    <x v="1"/>
    <s v="count"/>
    <n v="14626"/>
    <m/>
    <m/>
    <m/>
    <x v="0"/>
    <m/>
    <x v="2193"/>
    <m/>
    <m/>
    <n v="13895"/>
    <m/>
  </r>
  <r>
    <n v="1"/>
    <x v="251"/>
    <x v="0"/>
    <x v="4"/>
    <x v="2"/>
    <s v="count"/>
    <n v="359"/>
    <m/>
    <m/>
    <m/>
    <x v="0"/>
    <m/>
    <x v="157"/>
    <m/>
    <m/>
    <n v="371.14640425899995"/>
    <m/>
  </r>
  <r>
    <n v="1"/>
    <x v="251"/>
    <x v="0"/>
    <x v="4"/>
    <x v="3"/>
    <s v="count"/>
    <n v="453"/>
    <m/>
    <m/>
    <m/>
    <x v="0"/>
    <m/>
    <x v="454"/>
    <m/>
    <m/>
    <n v="227"/>
    <m/>
  </r>
  <r>
    <n v="1"/>
    <x v="251"/>
    <x v="0"/>
    <x v="5"/>
    <x v="0"/>
    <s v="count"/>
    <n v="81"/>
    <m/>
    <m/>
    <m/>
    <x v="0"/>
    <m/>
    <x v="940"/>
    <m/>
    <m/>
    <n v="533.07692314799999"/>
    <m/>
  </r>
  <r>
    <n v="1"/>
    <x v="251"/>
    <x v="0"/>
    <x v="5"/>
    <x v="1"/>
    <s v="count"/>
    <n v="11853"/>
    <m/>
    <m/>
    <m/>
    <x v="0"/>
    <m/>
    <x v="2194"/>
    <m/>
    <m/>
    <n v="11260"/>
    <m/>
  </r>
  <r>
    <n v="1"/>
    <x v="251"/>
    <x v="0"/>
    <x v="5"/>
    <x v="2"/>
    <s v="count"/>
    <n v="120"/>
    <m/>
    <m/>
    <m/>
    <x v="0"/>
    <m/>
    <x v="649"/>
    <m/>
    <m/>
    <n v="123.99100365"/>
    <m/>
  </r>
  <r>
    <n v="1"/>
    <x v="251"/>
    <x v="0"/>
    <x v="5"/>
    <x v="3"/>
    <s v="count"/>
    <n v="312"/>
    <m/>
    <m/>
    <m/>
    <x v="0"/>
    <m/>
    <x v="532"/>
    <m/>
    <m/>
    <n v="156"/>
    <m/>
  </r>
  <r>
    <n v="1"/>
    <x v="251"/>
    <x v="0"/>
    <x v="6"/>
    <x v="0"/>
    <s v="count"/>
    <n v="9"/>
    <m/>
    <m/>
    <m/>
    <x v="0"/>
    <m/>
    <x v="625"/>
    <m/>
    <m/>
    <n v="58.846153854000001"/>
    <m/>
  </r>
  <r>
    <n v="1"/>
    <x v="251"/>
    <x v="0"/>
    <x v="6"/>
    <x v="1"/>
    <s v="count"/>
    <n v="1294"/>
    <m/>
    <m/>
    <m/>
    <x v="0"/>
    <m/>
    <x v="1075"/>
    <m/>
    <m/>
    <n v="1229"/>
    <m/>
  </r>
  <r>
    <n v="1"/>
    <x v="251"/>
    <x v="0"/>
    <x v="6"/>
    <x v="2"/>
    <s v="count"/>
    <n v="3"/>
    <m/>
    <m/>
    <m/>
    <x v="0"/>
    <m/>
    <x v="287"/>
    <m/>
    <m/>
    <n v="3.3064267639999998"/>
    <m/>
  </r>
  <r>
    <n v="1"/>
    <x v="251"/>
    <x v="0"/>
    <x v="6"/>
    <x v="3"/>
    <s v="count"/>
    <n v="22"/>
    <m/>
    <m/>
    <m/>
    <x v="0"/>
    <m/>
    <x v="434"/>
    <m/>
    <m/>
    <n v="11"/>
    <m/>
  </r>
  <r>
    <n v="1"/>
    <x v="252"/>
    <x v="0"/>
    <x v="0"/>
    <x v="0"/>
    <s v="count"/>
    <n v="2371"/>
    <m/>
    <m/>
    <m/>
    <x v="0"/>
    <m/>
    <x v="2195"/>
    <m/>
    <m/>
    <n v="4893.4615391139996"/>
    <m/>
  </r>
  <r>
    <n v="1"/>
    <x v="252"/>
    <x v="0"/>
    <x v="0"/>
    <x v="1"/>
    <s v="count"/>
    <n v="35102"/>
    <m/>
    <m/>
    <m/>
    <x v="0"/>
    <m/>
    <x v="2196"/>
    <m/>
    <m/>
    <n v="33347"/>
    <m/>
  </r>
  <r>
    <n v="1"/>
    <x v="252"/>
    <x v="0"/>
    <x v="0"/>
    <x v="2"/>
    <s v="count"/>
    <n v="2242"/>
    <m/>
    <m/>
    <m/>
    <x v="0"/>
    <m/>
    <x v="2197"/>
    <m/>
    <m/>
    <n v="2245.8903794469998"/>
    <m/>
  </r>
  <r>
    <n v="1"/>
    <x v="252"/>
    <x v="0"/>
    <x v="0"/>
    <x v="3"/>
    <s v="count"/>
    <n v="661"/>
    <m/>
    <m/>
    <m/>
    <x v="0"/>
    <m/>
    <x v="777"/>
    <m/>
    <m/>
    <n v="331"/>
    <m/>
  </r>
  <r>
    <n v="1"/>
    <x v="252"/>
    <x v="0"/>
    <x v="1"/>
    <x v="0"/>
    <s v="count"/>
    <n v="2057"/>
    <m/>
    <m/>
    <m/>
    <x v="0"/>
    <m/>
    <x v="2198"/>
    <m/>
    <m/>
    <n v="4246.1538467199998"/>
    <m/>
  </r>
  <r>
    <n v="1"/>
    <x v="252"/>
    <x v="0"/>
    <x v="1"/>
    <x v="1"/>
    <s v="count"/>
    <n v="23762"/>
    <m/>
    <m/>
    <m/>
    <x v="0"/>
    <m/>
    <x v="2199"/>
    <m/>
    <m/>
    <n v="22574"/>
    <m/>
  </r>
  <r>
    <n v="1"/>
    <x v="252"/>
    <x v="0"/>
    <x v="1"/>
    <x v="2"/>
    <s v="count"/>
    <n v="2958"/>
    <m/>
    <m/>
    <m/>
    <x v="0"/>
    <m/>
    <x v="2200"/>
    <m/>
    <m/>
    <n v="2963.3849872349997"/>
    <m/>
  </r>
  <r>
    <n v="1"/>
    <x v="252"/>
    <x v="0"/>
    <x v="1"/>
    <x v="3"/>
    <s v="count"/>
    <n v="1069"/>
    <m/>
    <m/>
    <m/>
    <x v="0"/>
    <m/>
    <x v="2201"/>
    <m/>
    <m/>
    <n v="535"/>
    <m/>
  </r>
  <r>
    <n v="1"/>
    <x v="252"/>
    <x v="0"/>
    <x v="2"/>
    <x v="0"/>
    <s v="count"/>
    <n v="0"/>
    <m/>
    <m/>
    <m/>
    <x v="0"/>
    <m/>
    <x v="8"/>
    <m/>
    <m/>
    <n v="0"/>
    <m/>
  </r>
  <r>
    <n v="1"/>
    <x v="252"/>
    <x v="0"/>
    <x v="2"/>
    <x v="1"/>
    <s v="count"/>
    <n v="0"/>
    <m/>
    <m/>
    <m/>
    <x v="0"/>
    <m/>
    <x v="8"/>
    <m/>
    <m/>
    <n v="0"/>
    <m/>
  </r>
  <r>
    <n v="1"/>
    <x v="252"/>
    <x v="0"/>
    <x v="2"/>
    <x v="2"/>
    <s v="count"/>
    <n v="0"/>
    <m/>
    <m/>
    <m/>
    <x v="0"/>
    <m/>
    <x v="8"/>
    <m/>
    <m/>
    <n v="0"/>
    <m/>
  </r>
  <r>
    <n v="1"/>
    <x v="252"/>
    <x v="0"/>
    <x v="2"/>
    <x v="3"/>
    <s v="count"/>
    <n v="0"/>
    <m/>
    <m/>
    <m/>
    <x v="0"/>
    <m/>
    <x v="8"/>
    <m/>
    <m/>
    <n v="0"/>
    <m/>
  </r>
  <r>
    <n v="1"/>
    <x v="252"/>
    <x v="0"/>
    <x v="3"/>
    <x v="0"/>
    <s v="count"/>
    <n v="465"/>
    <m/>
    <m/>
    <m/>
    <x v="0"/>
    <m/>
    <x v="1211"/>
    <m/>
    <m/>
    <n v="960.00000012800001"/>
    <m/>
  </r>
  <r>
    <n v="1"/>
    <x v="252"/>
    <x v="0"/>
    <x v="3"/>
    <x v="1"/>
    <s v="count"/>
    <n v="14953"/>
    <m/>
    <m/>
    <m/>
    <x v="0"/>
    <m/>
    <x v="2202"/>
    <m/>
    <m/>
    <n v="14205"/>
    <m/>
  </r>
  <r>
    <n v="1"/>
    <x v="252"/>
    <x v="0"/>
    <x v="3"/>
    <x v="2"/>
    <s v="count"/>
    <n v="915"/>
    <m/>
    <m/>
    <m/>
    <x v="0"/>
    <m/>
    <x v="2203"/>
    <m/>
    <m/>
    <n v="916.70682031899992"/>
    <m/>
  </r>
  <r>
    <n v="1"/>
    <x v="252"/>
    <x v="0"/>
    <x v="3"/>
    <x v="3"/>
    <s v="count"/>
    <n v="605"/>
    <m/>
    <m/>
    <m/>
    <x v="0"/>
    <m/>
    <x v="1349"/>
    <m/>
    <m/>
    <n v="303"/>
    <m/>
  </r>
  <r>
    <n v="1"/>
    <x v="252"/>
    <x v="0"/>
    <x v="4"/>
    <x v="0"/>
    <s v="count"/>
    <n v="3"/>
    <m/>
    <m/>
    <m/>
    <x v="0"/>
    <m/>
    <x v="342"/>
    <m/>
    <m/>
    <n v="5.7692307700000001"/>
    <m/>
  </r>
  <r>
    <n v="1"/>
    <x v="252"/>
    <x v="0"/>
    <x v="4"/>
    <x v="1"/>
    <s v="count"/>
    <n v="1097"/>
    <m/>
    <m/>
    <m/>
    <x v="0"/>
    <m/>
    <x v="726"/>
    <m/>
    <m/>
    <n v="1042"/>
    <m/>
  </r>
  <r>
    <n v="1"/>
    <x v="252"/>
    <x v="0"/>
    <x v="4"/>
    <x v="2"/>
    <s v="count"/>
    <n v="19"/>
    <m/>
    <m/>
    <m/>
    <x v="0"/>
    <m/>
    <x v="76"/>
    <m/>
    <m/>
    <n v="19.011953892999998"/>
    <m/>
  </r>
  <r>
    <n v="1"/>
    <x v="252"/>
    <x v="0"/>
    <x v="4"/>
    <x v="3"/>
    <s v="count"/>
    <n v="200"/>
    <m/>
    <m/>
    <m/>
    <x v="0"/>
    <m/>
    <x v="631"/>
    <m/>
    <m/>
    <n v="100"/>
    <m/>
  </r>
  <r>
    <n v="1"/>
    <x v="252"/>
    <x v="0"/>
    <x v="5"/>
    <x v="0"/>
    <s v="count"/>
    <n v="15"/>
    <m/>
    <m/>
    <m/>
    <x v="0"/>
    <m/>
    <x v="355"/>
    <m/>
    <m/>
    <n v="31.153846158"/>
    <m/>
  </r>
  <r>
    <n v="1"/>
    <x v="252"/>
    <x v="0"/>
    <x v="5"/>
    <x v="1"/>
    <s v="count"/>
    <n v="2431"/>
    <m/>
    <m/>
    <m/>
    <x v="0"/>
    <m/>
    <x v="2204"/>
    <m/>
    <m/>
    <n v="2309"/>
    <m/>
  </r>
  <r>
    <n v="1"/>
    <x v="252"/>
    <x v="0"/>
    <x v="5"/>
    <x v="2"/>
    <s v="count"/>
    <n v="109"/>
    <m/>
    <m/>
    <m/>
    <x v="0"/>
    <m/>
    <x v="646"/>
    <m/>
    <m/>
    <n v="109.11208321199999"/>
    <m/>
  </r>
  <r>
    <n v="1"/>
    <x v="252"/>
    <x v="0"/>
    <x v="5"/>
    <x v="3"/>
    <s v="count"/>
    <n v="104"/>
    <m/>
    <m/>
    <m/>
    <x v="0"/>
    <m/>
    <x v="244"/>
    <m/>
    <m/>
    <n v="52"/>
    <m/>
  </r>
  <r>
    <n v="1"/>
    <x v="252"/>
    <x v="0"/>
    <x v="6"/>
    <x v="0"/>
    <s v="count"/>
    <n v="0"/>
    <m/>
    <m/>
    <m/>
    <x v="0"/>
    <m/>
    <x v="8"/>
    <m/>
    <m/>
    <n v="0"/>
    <m/>
  </r>
  <r>
    <n v="1"/>
    <x v="252"/>
    <x v="0"/>
    <x v="6"/>
    <x v="1"/>
    <s v="count"/>
    <n v="133"/>
    <m/>
    <m/>
    <m/>
    <x v="0"/>
    <m/>
    <x v="296"/>
    <m/>
    <m/>
    <n v="126"/>
    <m/>
  </r>
  <r>
    <n v="1"/>
    <x v="252"/>
    <x v="0"/>
    <x v="6"/>
    <x v="2"/>
    <s v="count"/>
    <n v="0"/>
    <m/>
    <m/>
    <m/>
    <x v="0"/>
    <m/>
    <x v="8"/>
    <m/>
    <m/>
    <n v="0"/>
    <m/>
  </r>
  <r>
    <n v="1"/>
    <x v="252"/>
    <x v="0"/>
    <x v="6"/>
    <x v="3"/>
    <s v="count"/>
    <n v="9"/>
    <m/>
    <m/>
    <m/>
    <x v="0"/>
    <m/>
    <x v="342"/>
    <m/>
    <m/>
    <n v="5"/>
    <m/>
  </r>
  <r>
    <n v="1"/>
    <x v="253"/>
    <x v="0"/>
    <x v="0"/>
    <x v="0"/>
    <s v="count"/>
    <n v="593"/>
    <m/>
    <m/>
    <m/>
    <x v="0"/>
    <m/>
    <x v="2205"/>
    <m/>
    <m/>
    <n v="2178.4615387519998"/>
    <m/>
  </r>
  <r>
    <n v="1"/>
    <x v="253"/>
    <x v="0"/>
    <x v="0"/>
    <x v="1"/>
    <s v="count"/>
    <n v="30656"/>
    <m/>
    <m/>
    <m/>
    <x v="0"/>
    <m/>
    <x v="2206"/>
    <m/>
    <m/>
    <n v="29123"/>
    <m/>
  </r>
  <r>
    <n v="1"/>
    <x v="253"/>
    <x v="0"/>
    <x v="0"/>
    <x v="2"/>
    <s v="count"/>
    <n v="2607"/>
    <m/>
    <m/>
    <m/>
    <x v="0"/>
    <m/>
    <x v="904"/>
    <m/>
    <m/>
    <n v="3537.8766374799998"/>
    <m/>
  </r>
  <r>
    <n v="1"/>
    <x v="253"/>
    <x v="0"/>
    <x v="0"/>
    <x v="3"/>
    <s v="count"/>
    <n v="1246"/>
    <m/>
    <m/>
    <m/>
    <x v="0"/>
    <m/>
    <x v="1575"/>
    <m/>
    <m/>
    <n v="623"/>
    <m/>
  </r>
  <r>
    <n v="1"/>
    <x v="253"/>
    <x v="0"/>
    <x v="1"/>
    <x v="0"/>
    <s v="count"/>
    <n v="853"/>
    <m/>
    <m/>
    <m/>
    <x v="0"/>
    <m/>
    <x v="2207"/>
    <m/>
    <m/>
    <n v="3133.8461542640002"/>
    <m/>
  </r>
  <r>
    <n v="1"/>
    <x v="253"/>
    <x v="0"/>
    <x v="1"/>
    <x v="1"/>
    <s v="count"/>
    <n v="18147"/>
    <m/>
    <m/>
    <m/>
    <x v="0"/>
    <m/>
    <x v="2208"/>
    <m/>
    <m/>
    <n v="17240"/>
    <m/>
  </r>
  <r>
    <n v="1"/>
    <x v="253"/>
    <x v="0"/>
    <x v="1"/>
    <x v="2"/>
    <s v="count"/>
    <n v="625"/>
    <m/>
    <m/>
    <m/>
    <x v="0"/>
    <m/>
    <x v="2209"/>
    <m/>
    <m/>
    <n v="848.09846496599994"/>
    <m/>
  </r>
  <r>
    <n v="1"/>
    <x v="253"/>
    <x v="0"/>
    <x v="1"/>
    <x v="3"/>
    <s v="count"/>
    <n v="1203"/>
    <m/>
    <m/>
    <m/>
    <x v="0"/>
    <m/>
    <x v="1474"/>
    <m/>
    <m/>
    <n v="602"/>
    <m/>
  </r>
  <r>
    <n v="1"/>
    <x v="253"/>
    <x v="0"/>
    <x v="2"/>
    <x v="0"/>
    <s v="count"/>
    <n v="0"/>
    <m/>
    <m/>
    <m/>
    <x v="0"/>
    <m/>
    <x v="8"/>
    <m/>
    <m/>
    <n v="0"/>
    <m/>
  </r>
  <r>
    <n v="1"/>
    <x v="253"/>
    <x v="0"/>
    <x v="2"/>
    <x v="1"/>
    <s v="count"/>
    <n v="0"/>
    <m/>
    <m/>
    <m/>
    <x v="0"/>
    <m/>
    <x v="8"/>
    <m/>
    <m/>
    <n v="0"/>
    <m/>
  </r>
  <r>
    <n v="1"/>
    <x v="253"/>
    <x v="0"/>
    <x v="2"/>
    <x v="2"/>
    <s v="count"/>
    <n v="0"/>
    <m/>
    <m/>
    <m/>
    <x v="0"/>
    <m/>
    <x v="8"/>
    <m/>
    <m/>
    <n v="0"/>
    <m/>
  </r>
  <r>
    <n v="1"/>
    <x v="253"/>
    <x v="0"/>
    <x v="2"/>
    <x v="3"/>
    <s v="count"/>
    <n v="0"/>
    <m/>
    <m/>
    <m/>
    <x v="0"/>
    <m/>
    <x v="8"/>
    <m/>
    <m/>
    <n v="0"/>
    <m/>
  </r>
  <r>
    <n v="1"/>
    <x v="253"/>
    <x v="0"/>
    <x v="3"/>
    <x v="0"/>
    <s v="count"/>
    <n v="353"/>
    <m/>
    <m/>
    <m/>
    <x v="0"/>
    <m/>
    <x v="1353"/>
    <m/>
    <m/>
    <n v="1296.923077096"/>
    <m/>
  </r>
  <r>
    <n v="1"/>
    <x v="253"/>
    <x v="0"/>
    <x v="3"/>
    <x v="1"/>
    <s v="count"/>
    <n v="27456"/>
    <m/>
    <m/>
    <m/>
    <x v="0"/>
    <m/>
    <x v="2210"/>
    <m/>
    <m/>
    <n v="26083"/>
    <m/>
  </r>
  <r>
    <n v="1"/>
    <x v="253"/>
    <x v="0"/>
    <x v="3"/>
    <x v="2"/>
    <s v="count"/>
    <n v="646"/>
    <m/>
    <m/>
    <m/>
    <x v="0"/>
    <m/>
    <x v="2211"/>
    <m/>
    <m/>
    <n v="876.20309245999999"/>
    <m/>
  </r>
  <r>
    <n v="1"/>
    <x v="253"/>
    <x v="0"/>
    <x v="3"/>
    <x v="3"/>
    <s v="count"/>
    <n v="1905"/>
    <m/>
    <m/>
    <m/>
    <x v="0"/>
    <m/>
    <x v="1762"/>
    <m/>
    <m/>
    <n v="953"/>
    <m/>
  </r>
  <r>
    <n v="1"/>
    <x v="253"/>
    <x v="0"/>
    <x v="4"/>
    <x v="0"/>
    <s v="count"/>
    <n v="28"/>
    <m/>
    <m/>
    <m/>
    <x v="0"/>
    <m/>
    <x v="404"/>
    <m/>
    <m/>
    <n v="102.69230770600001"/>
    <m/>
  </r>
  <r>
    <n v="1"/>
    <x v="253"/>
    <x v="0"/>
    <x v="4"/>
    <x v="1"/>
    <s v="count"/>
    <n v="1687"/>
    <m/>
    <m/>
    <m/>
    <x v="0"/>
    <m/>
    <x v="2212"/>
    <m/>
    <m/>
    <n v="1603"/>
    <m/>
  </r>
  <r>
    <n v="1"/>
    <x v="253"/>
    <x v="0"/>
    <x v="4"/>
    <x v="2"/>
    <s v="count"/>
    <n v="21"/>
    <m/>
    <m/>
    <m/>
    <x v="0"/>
    <m/>
    <x v="33"/>
    <m/>
    <m/>
    <n v="28.104627493999999"/>
    <m/>
  </r>
  <r>
    <n v="1"/>
    <x v="253"/>
    <x v="0"/>
    <x v="4"/>
    <x v="3"/>
    <s v="count"/>
    <n v="247"/>
    <m/>
    <m/>
    <m/>
    <x v="0"/>
    <m/>
    <x v="711"/>
    <m/>
    <m/>
    <n v="124"/>
    <m/>
  </r>
  <r>
    <n v="1"/>
    <x v="253"/>
    <x v="0"/>
    <x v="5"/>
    <x v="0"/>
    <s v="count"/>
    <n v="108"/>
    <m/>
    <m/>
    <m/>
    <x v="0"/>
    <m/>
    <x v="1017"/>
    <m/>
    <m/>
    <n v="396.923076976"/>
    <m/>
  </r>
  <r>
    <n v="1"/>
    <x v="253"/>
    <x v="0"/>
    <x v="5"/>
    <x v="1"/>
    <s v="count"/>
    <n v="6256"/>
    <m/>
    <m/>
    <m/>
    <x v="0"/>
    <m/>
    <x v="2213"/>
    <m/>
    <m/>
    <n v="5943"/>
    <m/>
  </r>
  <r>
    <n v="1"/>
    <x v="253"/>
    <x v="0"/>
    <x v="5"/>
    <x v="2"/>
    <s v="count"/>
    <n v="95"/>
    <m/>
    <m/>
    <m/>
    <x v="0"/>
    <m/>
    <x v="532"/>
    <m/>
    <m/>
    <n v="128.95064379599998"/>
    <m/>
  </r>
  <r>
    <n v="1"/>
    <x v="253"/>
    <x v="0"/>
    <x v="5"/>
    <x v="3"/>
    <s v="count"/>
    <n v="500"/>
    <m/>
    <m/>
    <m/>
    <x v="0"/>
    <m/>
    <x v="113"/>
    <m/>
    <m/>
    <n v="250"/>
    <m/>
  </r>
  <r>
    <n v="1"/>
    <x v="253"/>
    <x v="0"/>
    <x v="6"/>
    <x v="0"/>
    <s v="count"/>
    <n v="0"/>
    <m/>
    <m/>
    <m/>
    <x v="0"/>
    <m/>
    <x v="8"/>
    <m/>
    <m/>
    <n v="0"/>
    <m/>
  </r>
  <r>
    <n v="1"/>
    <x v="253"/>
    <x v="0"/>
    <x v="6"/>
    <x v="1"/>
    <s v="count"/>
    <n v="319"/>
    <m/>
    <m/>
    <m/>
    <x v="0"/>
    <m/>
    <x v="1349"/>
    <m/>
    <m/>
    <n v="303"/>
    <m/>
  </r>
  <r>
    <n v="1"/>
    <x v="253"/>
    <x v="0"/>
    <x v="6"/>
    <x v="2"/>
    <s v="count"/>
    <n v="0"/>
    <m/>
    <m/>
    <m/>
    <x v="0"/>
    <m/>
    <x v="8"/>
    <m/>
    <m/>
    <n v="0"/>
    <m/>
  </r>
  <r>
    <n v="1"/>
    <x v="253"/>
    <x v="0"/>
    <x v="6"/>
    <x v="3"/>
    <s v="count"/>
    <n v="24"/>
    <m/>
    <m/>
    <m/>
    <x v="0"/>
    <m/>
    <x v="337"/>
    <m/>
    <m/>
    <n v="12"/>
    <m/>
  </r>
  <r>
    <n v="1"/>
    <x v="254"/>
    <x v="0"/>
    <x v="0"/>
    <x v="0"/>
    <s v="count"/>
    <n v="163"/>
    <m/>
    <m/>
    <m/>
    <x v="0"/>
    <m/>
    <x v="1366"/>
    <m/>
    <m/>
    <n v="368.076923126"/>
    <m/>
  </r>
  <r>
    <n v="1"/>
    <x v="254"/>
    <x v="0"/>
    <x v="0"/>
    <x v="1"/>
    <s v="count"/>
    <n v="3272"/>
    <m/>
    <m/>
    <m/>
    <x v="0"/>
    <m/>
    <x v="2214"/>
    <m/>
    <m/>
    <n v="3108"/>
    <m/>
  </r>
  <r>
    <n v="1"/>
    <x v="254"/>
    <x v="0"/>
    <x v="0"/>
    <x v="2"/>
    <s v="count"/>
    <n v="223"/>
    <m/>
    <m/>
    <m/>
    <x v="0"/>
    <m/>
    <x v="151"/>
    <m/>
    <m/>
    <n v="219.050773115"/>
    <m/>
  </r>
  <r>
    <n v="1"/>
    <x v="254"/>
    <x v="0"/>
    <x v="0"/>
    <x v="3"/>
    <s v="count"/>
    <n v="88"/>
    <m/>
    <m/>
    <m/>
    <x v="0"/>
    <m/>
    <x v="587"/>
    <m/>
    <m/>
    <n v="44"/>
    <m/>
  </r>
  <r>
    <n v="1"/>
    <x v="254"/>
    <x v="0"/>
    <x v="1"/>
    <x v="0"/>
    <s v="count"/>
    <n v="2568"/>
    <m/>
    <m/>
    <m/>
    <x v="0"/>
    <m/>
    <x v="2215"/>
    <m/>
    <m/>
    <n v="5803.8461546199997"/>
    <m/>
  </r>
  <r>
    <n v="1"/>
    <x v="254"/>
    <x v="0"/>
    <x v="1"/>
    <x v="1"/>
    <s v="count"/>
    <n v="25562"/>
    <m/>
    <m/>
    <m/>
    <x v="0"/>
    <m/>
    <x v="2216"/>
    <m/>
    <m/>
    <n v="24284"/>
    <m/>
  </r>
  <r>
    <n v="1"/>
    <x v="254"/>
    <x v="0"/>
    <x v="1"/>
    <x v="2"/>
    <s v="count"/>
    <n v="2821"/>
    <m/>
    <m/>
    <m/>
    <x v="0"/>
    <m/>
    <x v="2217"/>
    <m/>
    <m/>
    <n v="2774.9186616869997"/>
    <m/>
  </r>
  <r>
    <n v="1"/>
    <x v="254"/>
    <x v="0"/>
    <x v="1"/>
    <x v="3"/>
    <s v="count"/>
    <n v="656"/>
    <m/>
    <m/>
    <m/>
    <x v="0"/>
    <m/>
    <x v="1144"/>
    <m/>
    <m/>
    <n v="328"/>
    <m/>
  </r>
  <r>
    <n v="1"/>
    <x v="254"/>
    <x v="0"/>
    <x v="2"/>
    <x v="0"/>
    <s v="count"/>
    <n v="12"/>
    <m/>
    <m/>
    <m/>
    <x v="0"/>
    <m/>
    <x v="397"/>
    <m/>
    <m/>
    <n v="27.692307696"/>
    <m/>
  </r>
  <r>
    <n v="1"/>
    <x v="254"/>
    <x v="0"/>
    <x v="2"/>
    <x v="1"/>
    <s v="count"/>
    <n v="5556"/>
    <m/>
    <m/>
    <m/>
    <x v="0"/>
    <m/>
    <x v="2218"/>
    <m/>
    <m/>
    <n v="5278"/>
    <m/>
  </r>
  <r>
    <n v="1"/>
    <x v="254"/>
    <x v="0"/>
    <x v="2"/>
    <x v="2"/>
    <s v="count"/>
    <n v="121"/>
    <m/>
    <m/>
    <m/>
    <x v="0"/>
    <m/>
    <x v="60"/>
    <m/>
    <m/>
    <n v="119.031363504"/>
    <m/>
  </r>
  <r>
    <n v="1"/>
    <x v="254"/>
    <x v="0"/>
    <x v="2"/>
    <x v="3"/>
    <s v="count"/>
    <n v="107"/>
    <m/>
    <m/>
    <m/>
    <x v="0"/>
    <m/>
    <x v="39"/>
    <m/>
    <m/>
    <n v="54"/>
    <m/>
  </r>
  <r>
    <n v="1"/>
    <x v="254"/>
    <x v="0"/>
    <x v="3"/>
    <x v="0"/>
    <s v="count"/>
    <n v="509"/>
    <m/>
    <m/>
    <m/>
    <x v="0"/>
    <m/>
    <x v="1444"/>
    <m/>
    <m/>
    <n v="1150.3846155379999"/>
    <m/>
  </r>
  <r>
    <n v="1"/>
    <x v="254"/>
    <x v="0"/>
    <x v="3"/>
    <x v="1"/>
    <s v="count"/>
    <n v="21888"/>
    <m/>
    <m/>
    <m/>
    <x v="0"/>
    <m/>
    <x v="2219"/>
    <m/>
    <m/>
    <n v="20794"/>
    <m/>
  </r>
  <r>
    <n v="1"/>
    <x v="254"/>
    <x v="0"/>
    <x v="3"/>
    <x v="2"/>
    <s v="count"/>
    <n v="1135"/>
    <m/>
    <m/>
    <m/>
    <x v="0"/>
    <m/>
    <x v="805"/>
    <m/>
    <m/>
    <n v="1116.7456395409999"/>
    <m/>
  </r>
  <r>
    <n v="1"/>
    <x v="254"/>
    <x v="0"/>
    <x v="3"/>
    <x v="3"/>
    <s v="count"/>
    <n v="625"/>
    <m/>
    <m/>
    <m/>
    <x v="0"/>
    <m/>
    <x v="392"/>
    <m/>
    <m/>
    <n v="313"/>
    <m/>
  </r>
  <r>
    <n v="1"/>
    <x v="254"/>
    <x v="0"/>
    <x v="4"/>
    <x v="0"/>
    <s v="count"/>
    <n v="161"/>
    <m/>
    <m/>
    <m/>
    <x v="0"/>
    <m/>
    <x v="304"/>
    <m/>
    <m/>
    <n v="363.46153851000003"/>
    <m/>
  </r>
  <r>
    <n v="1"/>
    <x v="254"/>
    <x v="0"/>
    <x v="4"/>
    <x v="1"/>
    <s v="count"/>
    <n v="2331"/>
    <m/>
    <m/>
    <m/>
    <x v="0"/>
    <m/>
    <x v="2220"/>
    <m/>
    <m/>
    <n v="2214"/>
    <m/>
  </r>
  <r>
    <n v="1"/>
    <x v="254"/>
    <x v="0"/>
    <x v="4"/>
    <x v="2"/>
    <s v="count"/>
    <n v="77"/>
    <m/>
    <m/>
    <m/>
    <x v="0"/>
    <m/>
    <x v="792"/>
    <m/>
    <m/>
    <n v="76.04781557199999"/>
    <m/>
  </r>
  <r>
    <n v="1"/>
    <x v="254"/>
    <x v="0"/>
    <x v="4"/>
    <x v="3"/>
    <s v="count"/>
    <n v="49"/>
    <m/>
    <m/>
    <m/>
    <x v="0"/>
    <m/>
    <x v="67"/>
    <m/>
    <m/>
    <n v="25"/>
    <m/>
  </r>
  <r>
    <n v="1"/>
    <x v="254"/>
    <x v="0"/>
    <x v="5"/>
    <x v="0"/>
    <s v="count"/>
    <n v="95"/>
    <m/>
    <m/>
    <m/>
    <x v="0"/>
    <m/>
    <x v="445"/>
    <m/>
    <m/>
    <n v="214.61538464400002"/>
    <m/>
  </r>
  <r>
    <n v="1"/>
    <x v="254"/>
    <x v="0"/>
    <x v="5"/>
    <x v="1"/>
    <s v="count"/>
    <n v="8321"/>
    <m/>
    <m/>
    <m/>
    <x v="0"/>
    <m/>
    <x v="2221"/>
    <m/>
    <m/>
    <n v="7905"/>
    <m/>
  </r>
  <r>
    <n v="1"/>
    <x v="254"/>
    <x v="0"/>
    <x v="5"/>
    <x v="2"/>
    <s v="count"/>
    <n v="176"/>
    <m/>
    <m/>
    <m/>
    <x v="0"/>
    <m/>
    <x v="1275"/>
    <m/>
    <m/>
    <n v="172.760798419"/>
    <m/>
  </r>
  <r>
    <n v="1"/>
    <x v="254"/>
    <x v="0"/>
    <x v="5"/>
    <x v="3"/>
    <s v="count"/>
    <n v="193"/>
    <m/>
    <m/>
    <m/>
    <x v="0"/>
    <m/>
    <x v="27"/>
    <m/>
    <m/>
    <n v="97"/>
    <m/>
  </r>
  <r>
    <n v="1"/>
    <x v="254"/>
    <x v="0"/>
    <x v="6"/>
    <x v="0"/>
    <s v="count"/>
    <n v="12"/>
    <m/>
    <m/>
    <m/>
    <x v="0"/>
    <m/>
    <x v="397"/>
    <m/>
    <m/>
    <n v="27.692307696"/>
    <m/>
  </r>
  <r>
    <n v="1"/>
    <x v="254"/>
    <x v="0"/>
    <x v="6"/>
    <x v="1"/>
    <s v="count"/>
    <n v="557"/>
    <m/>
    <m/>
    <m/>
    <x v="0"/>
    <m/>
    <x v="1251"/>
    <m/>
    <m/>
    <n v="529"/>
    <m/>
  </r>
  <r>
    <n v="1"/>
    <x v="254"/>
    <x v="0"/>
    <x v="6"/>
    <x v="2"/>
    <s v="count"/>
    <n v="0"/>
    <m/>
    <m/>
    <m/>
    <x v="0"/>
    <m/>
    <x v="8"/>
    <m/>
    <m/>
    <n v="0"/>
    <m/>
  </r>
  <r>
    <n v="1"/>
    <x v="254"/>
    <x v="0"/>
    <x v="6"/>
    <x v="3"/>
    <s v="count"/>
    <n v="12"/>
    <m/>
    <m/>
    <m/>
    <x v="0"/>
    <m/>
    <x v="16"/>
    <m/>
    <m/>
    <n v="6"/>
    <m/>
  </r>
  <r>
    <n v="1"/>
    <x v="255"/>
    <x v="0"/>
    <x v="0"/>
    <x v="0"/>
    <s v="count"/>
    <n v="9272"/>
    <m/>
    <m/>
    <m/>
    <x v="0"/>
    <m/>
    <x v="2222"/>
    <m/>
    <m/>
    <n v="14013.461540329999"/>
    <m/>
  </r>
  <r>
    <n v="1"/>
    <x v="255"/>
    <x v="0"/>
    <x v="0"/>
    <x v="1"/>
    <s v="count"/>
    <n v="18211"/>
    <m/>
    <m/>
    <m/>
    <x v="0"/>
    <m/>
    <x v="2223"/>
    <m/>
    <m/>
    <n v="17300"/>
    <m/>
  </r>
  <r>
    <n v="1"/>
    <x v="255"/>
    <x v="0"/>
    <x v="0"/>
    <x v="2"/>
    <s v="count"/>
    <n v="872"/>
    <m/>
    <m/>
    <m/>
    <x v="0"/>
    <m/>
    <x v="2224"/>
    <m/>
    <m/>
    <n v="1001.020702801"/>
    <m/>
  </r>
  <r>
    <n v="1"/>
    <x v="255"/>
    <x v="0"/>
    <x v="0"/>
    <x v="3"/>
    <s v="count"/>
    <n v="355"/>
    <m/>
    <m/>
    <m/>
    <x v="0"/>
    <m/>
    <x v="591"/>
    <m/>
    <m/>
    <n v="178"/>
    <m/>
  </r>
  <r>
    <n v="1"/>
    <x v="255"/>
    <x v="0"/>
    <x v="1"/>
    <x v="0"/>
    <s v="count"/>
    <n v="2098"/>
    <m/>
    <m/>
    <m/>
    <x v="0"/>
    <m/>
    <x v="2225"/>
    <m/>
    <m/>
    <n v="3170.769231192"/>
    <m/>
  </r>
  <r>
    <n v="1"/>
    <x v="255"/>
    <x v="0"/>
    <x v="1"/>
    <x v="1"/>
    <s v="count"/>
    <n v="26797"/>
    <m/>
    <m/>
    <m/>
    <x v="0"/>
    <m/>
    <x v="2226"/>
    <m/>
    <m/>
    <n v="25457"/>
    <m/>
  </r>
  <r>
    <n v="1"/>
    <x v="255"/>
    <x v="0"/>
    <x v="1"/>
    <x v="2"/>
    <s v="count"/>
    <n v="1506"/>
    <m/>
    <m/>
    <m/>
    <x v="0"/>
    <m/>
    <x v="2227"/>
    <m/>
    <m/>
    <n v="1729.2611975719999"/>
    <m/>
  </r>
  <r>
    <n v="1"/>
    <x v="255"/>
    <x v="0"/>
    <x v="1"/>
    <x v="3"/>
    <s v="count"/>
    <n v="1031"/>
    <m/>
    <m/>
    <m/>
    <x v="0"/>
    <m/>
    <x v="958"/>
    <m/>
    <m/>
    <n v="516"/>
    <m/>
  </r>
  <r>
    <n v="1"/>
    <x v="255"/>
    <x v="0"/>
    <x v="2"/>
    <x v="0"/>
    <s v="count"/>
    <n v="21"/>
    <m/>
    <m/>
    <m/>
    <x v="0"/>
    <m/>
    <x v="387"/>
    <m/>
    <m/>
    <n v="32.307692312"/>
    <m/>
  </r>
  <r>
    <n v="1"/>
    <x v="255"/>
    <x v="0"/>
    <x v="2"/>
    <x v="1"/>
    <s v="count"/>
    <n v="2937"/>
    <m/>
    <m/>
    <m/>
    <x v="0"/>
    <m/>
    <x v="2228"/>
    <m/>
    <m/>
    <n v="2790"/>
    <m/>
  </r>
  <r>
    <n v="1"/>
    <x v="255"/>
    <x v="0"/>
    <x v="2"/>
    <x v="2"/>
    <s v="count"/>
    <n v="55"/>
    <m/>
    <m/>
    <m/>
    <x v="0"/>
    <m/>
    <x v="557"/>
    <m/>
    <m/>
    <n v="62.822108515999993"/>
    <m/>
  </r>
  <r>
    <n v="1"/>
    <x v="255"/>
    <x v="0"/>
    <x v="2"/>
    <x v="3"/>
    <s v="count"/>
    <n v="88"/>
    <m/>
    <m/>
    <m/>
    <x v="0"/>
    <m/>
    <x v="587"/>
    <m/>
    <m/>
    <n v="44"/>
    <m/>
  </r>
  <r>
    <n v="1"/>
    <x v="255"/>
    <x v="0"/>
    <x v="3"/>
    <x v="0"/>
    <s v="count"/>
    <n v="1057"/>
    <m/>
    <m/>
    <m/>
    <x v="0"/>
    <m/>
    <x v="380"/>
    <m/>
    <m/>
    <n v="1598.07692329"/>
    <m/>
  </r>
  <r>
    <n v="1"/>
    <x v="255"/>
    <x v="0"/>
    <x v="3"/>
    <x v="1"/>
    <s v="count"/>
    <n v="15433"/>
    <m/>
    <m/>
    <m/>
    <x v="0"/>
    <m/>
    <x v="2229"/>
    <m/>
    <m/>
    <n v="14661"/>
    <m/>
  </r>
  <r>
    <n v="1"/>
    <x v="255"/>
    <x v="0"/>
    <x v="3"/>
    <x v="2"/>
    <s v="count"/>
    <n v="339"/>
    <m/>
    <m/>
    <m/>
    <x v="0"/>
    <m/>
    <x v="1105"/>
    <m/>
    <m/>
    <n v="389.33175146099995"/>
    <m/>
  </r>
  <r>
    <n v="1"/>
    <x v="255"/>
    <x v="0"/>
    <x v="3"/>
    <x v="3"/>
    <s v="count"/>
    <n v="472"/>
    <m/>
    <m/>
    <m/>
    <x v="0"/>
    <m/>
    <x v="1067"/>
    <m/>
    <m/>
    <n v="236"/>
    <m/>
  </r>
  <r>
    <n v="1"/>
    <x v="255"/>
    <x v="0"/>
    <x v="4"/>
    <x v="0"/>
    <s v="count"/>
    <n v="156"/>
    <m/>
    <m/>
    <m/>
    <x v="0"/>
    <m/>
    <x v="1080"/>
    <m/>
    <m/>
    <n v="235.384615416"/>
    <m/>
  </r>
  <r>
    <n v="1"/>
    <x v="255"/>
    <x v="0"/>
    <x v="4"/>
    <x v="1"/>
    <s v="count"/>
    <n v="6528"/>
    <m/>
    <m/>
    <m/>
    <x v="0"/>
    <m/>
    <x v="2230"/>
    <m/>
    <m/>
    <n v="6202"/>
    <m/>
  </r>
  <r>
    <n v="1"/>
    <x v="255"/>
    <x v="0"/>
    <x v="4"/>
    <x v="2"/>
    <s v="count"/>
    <n v="201"/>
    <m/>
    <m/>
    <m/>
    <x v="0"/>
    <m/>
    <x v="1368"/>
    <m/>
    <m/>
    <n v="230.62326678899998"/>
    <m/>
  </r>
  <r>
    <n v="1"/>
    <x v="255"/>
    <x v="0"/>
    <x v="4"/>
    <x v="3"/>
    <s v="count"/>
    <n v="190"/>
    <m/>
    <m/>
    <m/>
    <x v="0"/>
    <m/>
    <x v="639"/>
    <m/>
    <m/>
    <n v="95"/>
    <m/>
  </r>
  <r>
    <n v="1"/>
    <x v="255"/>
    <x v="0"/>
    <x v="5"/>
    <x v="0"/>
    <s v="count"/>
    <n v="179"/>
    <m/>
    <m/>
    <m/>
    <x v="0"/>
    <m/>
    <x v="12"/>
    <m/>
    <m/>
    <n v="270.00000003600002"/>
    <m/>
  </r>
  <r>
    <n v="1"/>
    <x v="255"/>
    <x v="0"/>
    <x v="5"/>
    <x v="1"/>
    <s v="count"/>
    <n v="8420"/>
    <m/>
    <m/>
    <m/>
    <x v="0"/>
    <m/>
    <x v="2231"/>
    <m/>
    <m/>
    <n v="7999"/>
    <m/>
  </r>
  <r>
    <n v="1"/>
    <x v="255"/>
    <x v="0"/>
    <x v="5"/>
    <x v="2"/>
    <s v="count"/>
    <n v="57"/>
    <m/>
    <m/>
    <m/>
    <x v="0"/>
    <m/>
    <x v="451"/>
    <m/>
    <m/>
    <n v="65.301928588999999"/>
    <m/>
  </r>
  <r>
    <n v="1"/>
    <x v="255"/>
    <x v="0"/>
    <x v="5"/>
    <x v="3"/>
    <s v="count"/>
    <n v="197"/>
    <m/>
    <m/>
    <m/>
    <x v="0"/>
    <m/>
    <x v="40"/>
    <m/>
    <m/>
    <n v="99"/>
    <m/>
  </r>
  <r>
    <n v="1"/>
    <x v="255"/>
    <x v="0"/>
    <x v="6"/>
    <x v="0"/>
    <s v="count"/>
    <n v="0"/>
    <m/>
    <m/>
    <m/>
    <x v="0"/>
    <m/>
    <x v="8"/>
    <m/>
    <m/>
    <n v="0"/>
    <m/>
  </r>
  <r>
    <n v="1"/>
    <x v="255"/>
    <x v="0"/>
    <x v="6"/>
    <x v="1"/>
    <s v="count"/>
    <n v="901"/>
    <m/>
    <m/>
    <m/>
    <x v="0"/>
    <m/>
    <x v="2232"/>
    <m/>
    <m/>
    <n v="856"/>
    <m/>
  </r>
  <r>
    <n v="1"/>
    <x v="255"/>
    <x v="0"/>
    <x v="6"/>
    <x v="2"/>
    <s v="count"/>
    <n v="6"/>
    <m/>
    <m/>
    <m/>
    <x v="0"/>
    <m/>
    <x v="43"/>
    <m/>
    <m/>
    <n v="6.6128535279999996"/>
    <m/>
  </r>
  <r>
    <n v="1"/>
    <x v="255"/>
    <x v="0"/>
    <x v="6"/>
    <x v="3"/>
    <s v="count"/>
    <n v="28"/>
    <m/>
    <m/>
    <m/>
    <x v="0"/>
    <m/>
    <x v="171"/>
    <m/>
    <m/>
    <n v="14"/>
    <m/>
  </r>
  <r>
    <n v="1"/>
    <x v="256"/>
    <x v="0"/>
    <x v="0"/>
    <x v="0"/>
    <s v="count"/>
    <n v="2463"/>
    <m/>
    <m/>
    <m/>
    <x v="0"/>
    <m/>
    <x v="2233"/>
    <m/>
    <m/>
    <n v="4978.8461545099999"/>
    <m/>
  </r>
  <r>
    <n v="1"/>
    <x v="256"/>
    <x v="0"/>
    <x v="0"/>
    <x v="1"/>
    <s v="count"/>
    <n v="37091"/>
    <m/>
    <m/>
    <m/>
    <x v="0"/>
    <m/>
    <x v="2234"/>
    <m/>
    <m/>
    <n v="35236"/>
    <m/>
  </r>
  <r>
    <n v="1"/>
    <x v="256"/>
    <x v="0"/>
    <x v="0"/>
    <x v="2"/>
    <s v="count"/>
    <n v="4031"/>
    <m/>
    <m/>
    <m/>
    <x v="0"/>
    <m/>
    <x v="2235"/>
    <m/>
    <m/>
    <n v="3736.2622433199999"/>
    <m/>
  </r>
  <r>
    <n v="1"/>
    <x v="256"/>
    <x v="0"/>
    <x v="0"/>
    <x v="3"/>
    <s v="count"/>
    <n v="844"/>
    <m/>
    <m/>
    <m/>
    <x v="0"/>
    <m/>
    <x v="1014"/>
    <m/>
    <m/>
    <n v="422"/>
    <m/>
  </r>
  <r>
    <n v="1"/>
    <x v="256"/>
    <x v="0"/>
    <x v="1"/>
    <x v="0"/>
    <s v="count"/>
    <n v="0"/>
    <m/>
    <m/>
    <m/>
    <x v="0"/>
    <m/>
    <x v="8"/>
    <m/>
    <m/>
    <n v="0"/>
    <m/>
  </r>
  <r>
    <n v="1"/>
    <x v="256"/>
    <x v="0"/>
    <x v="1"/>
    <x v="1"/>
    <s v="count"/>
    <n v="0"/>
    <m/>
    <m/>
    <m/>
    <x v="0"/>
    <m/>
    <x v="8"/>
    <m/>
    <m/>
    <n v="0"/>
    <m/>
  </r>
  <r>
    <n v="1"/>
    <x v="256"/>
    <x v="0"/>
    <x v="1"/>
    <x v="2"/>
    <s v="count"/>
    <n v="0"/>
    <m/>
    <m/>
    <m/>
    <x v="0"/>
    <m/>
    <x v="8"/>
    <m/>
    <m/>
    <n v="0"/>
    <m/>
  </r>
  <r>
    <n v="1"/>
    <x v="256"/>
    <x v="0"/>
    <x v="1"/>
    <x v="3"/>
    <s v="count"/>
    <n v="0"/>
    <m/>
    <m/>
    <m/>
    <x v="0"/>
    <m/>
    <x v="8"/>
    <m/>
    <m/>
    <n v="0"/>
    <m/>
  </r>
  <r>
    <n v="1"/>
    <x v="256"/>
    <x v="0"/>
    <x v="2"/>
    <x v="0"/>
    <s v="count"/>
    <n v="0"/>
    <m/>
    <m/>
    <m/>
    <x v="0"/>
    <m/>
    <x v="8"/>
    <m/>
    <m/>
    <n v="0"/>
    <m/>
  </r>
  <r>
    <n v="1"/>
    <x v="256"/>
    <x v="0"/>
    <x v="2"/>
    <x v="1"/>
    <s v="count"/>
    <n v="0"/>
    <m/>
    <m/>
    <m/>
    <x v="0"/>
    <m/>
    <x v="8"/>
    <m/>
    <m/>
    <n v="0"/>
    <m/>
  </r>
  <r>
    <n v="1"/>
    <x v="256"/>
    <x v="0"/>
    <x v="2"/>
    <x v="2"/>
    <s v="count"/>
    <n v="0"/>
    <m/>
    <m/>
    <m/>
    <x v="0"/>
    <m/>
    <x v="8"/>
    <m/>
    <m/>
    <n v="0"/>
    <m/>
  </r>
  <r>
    <n v="1"/>
    <x v="256"/>
    <x v="0"/>
    <x v="2"/>
    <x v="3"/>
    <s v="count"/>
    <n v="0"/>
    <m/>
    <m/>
    <m/>
    <x v="0"/>
    <m/>
    <x v="8"/>
    <m/>
    <m/>
    <n v="0"/>
    <m/>
  </r>
  <r>
    <n v="1"/>
    <x v="256"/>
    <x v="0"/>
    <x v="3"/>
    <x v="0"/>
    <s v="count"/>
    <n v="325"/>
    <m/>
    <m/>
    <m/>
    <x v="0"/>
    <m/>
    <x v="1033"/>
    <m/>
    <m/>
    <n v="656.53846162599996"/>
    <m/>
  </r>
  <r>
    <n v="1"/>
    <x v="256"/>
    <x v="0"/>
    <x v="3"/>
    <x v="1"/>
    <s v="count"/>
    <n v="4366"/>
    <m/>
    <m/>
    <m/>
    <x v="0"/>
    <m/>
    <x v="2236"/>
    <m/>
    <m/>
    <n v="4148"/>
    <m/>
  </r>
  <r>
    <n v="1"/>
    <x v="256"/>
    <x v="0"/>
    <x v="3"/>
    <x v="2"/>
    <s v="count"/>
    <n v="49"/>
    <m/>
    <m/>
    <m/>
    <x v="0"/>
    <m/>
    <x v="25"/>
    <m/>
    <m/>
    <n v="45.463368005"/>
    <m/>
  </r>
  <r>
    <n v="1"/>
    <x v="256"/>
    <x v="0"/>
    <x v="3"/>
    <x v="3"/>
    <s v="count"/>
    <n v="130"/>
    <m/>
    <m/>
    <m/>
    <x v="0"/>
    <m/>
    <x v="205"/>
    <m/>
    <m/>
    <n v="65"/>
    <m/>
  </r>
  <r>
    <n v="1"/>
    <x v="256"/>
    <x v="0"/>
    <x v="4"/>
    <x v="0"/>
    <s v="count"/>
    <n v="0"/>
    <m/>
    <m/>
    <m/>
    <x v="0"/>
    <m/>
    <x v="8"/>
    <m/>
    <m/>
    <n v="0"/>
    <m/>
  </r>
  <r>
    <n v="1"/>
    <x v="256"/>
    <x v="0"/>
    <x v="4"/>
    <x v="1"/>
    <s v="count"/>
    <n v="0"/>
    <m/>
    <m/>
    <m/>
    <x v="0"/>
    <m/>
    <x v="8"/>
    <m/>
    <m/>
    <n v="0"/>
    <m/>
  </r>
  <r>
    <n v="1"/>
    <x v="256"/>
    <x v="0"/>
    <x v="4"/>
    <x v="2"/>
    <s v="count"/>
    <n v="0"/>
    <m/>
    <m/>
    <m/>
    <x v="0"/>
    <m/>
    <x v="8"/>
    <m/>
    <m/>
    <n v="0"/>
    <m/>
  </r>
  <r>
    <n v="1"/>
    <x v="256"/>
    <x v="0"/>
    <x v="4"/>
    <x v="3"/>
    <s v="count"/>
    <n v="0"/>
    <m/>
    <m/>
    <m/>
    <x v="0"/>
    <m/>
    <x v="8"/>
    <m/>
    <m/>
    <n v="0"/>
    <m/>
  </r>
  <r>
    <n v="1"/>
    <x v="256"/>
    <x v="0"/>
    <x v="5"/>
    <x v="0"/>
    <s v="count"/>
    <n v="0"/>
    <m/>
    <m/>
    <m/>
    <x v="0"/>
    <m/>
    <x v="8"/>
    <m/>
    <m/>
    <n v="0"/>
    <m/>
  </r>
  <r>
    <n v="1"/>
    <x v="256"/>
    <x v="0"/>
    <x v="5"/>
    <x v="1"/>
    <s v="count"/>
    <n v="453"/>
    <m/>
    <m/>
    <m/>
    <x v="0"/>
    <m/>
    <x v="1092"/>
    <m/>
    <m/>
    <n v="430"/>
    <m/>
  </r>
  <r>
    <n v="1"/>
    <x v="256"/>
    <x v="0"/>
    <x v="5"/>
    <x v="2"/>
    <s v="count"/>
    <n v="20"/>
    <m/>
    <m/>
    <m/>
    <x v="0"/>
    <m/>
    <x v="42"/>
    <m/>
    <m/>
    <n v="18.185347201999999"/>
    <m/>
  </r>
  <r>
    <n v="1"/>
    <x v="256"/>
    <x v="0"/>
    <x v="5"/>
    <x v="3"/>
    <s v="count"/>
    <n v="20"/>
    <m/>
    <m/>
    <m/>
    <x v="0"/>
    <m/>
    <x v="64"/>
    <m/>
    <m/>
    <n v="10"/>
    <m/>
  </r>
  <r>
    <n v="1"/>
    <x v="256"/>
    <x v="0"/>
    <x v="6"/>
    <x v="0"/>
    <s v="count"/>
    <n v="0"/>
    <m/>
    <m/>
    <m/>
    <x v="0"/>
    <m/>
    <x v="8"/>
    <m/>
    <m/>
    <n v="0"/>
    <m/>
  </r>
  <r>
    <n v="1"/>
    <x v="256"/>
    <x v="0"/>
    <x v="6"/>
    <x v="1"/>
    <s v="count"/>
    <n v="12"/>
    <m/>
    <m/>
    <m/>
    <x v="0"/>
    <m/>
    <x v="434"/>
    <m/>
    <m/>
    <n v="11"/>
    <m/>
  </r>
  <r>
    <n v="1"/>
    <x v="256"/>
    <x v="0"/>
    <x v="6"/>
    <x v="2"/>
    <s v="count"/>
    <n v="0"/>
    <m/>
    <m/>
    <m/>
    <x v="0"/>
    <m/>
    <x v="8"/>
    <m/>
    <m/>
    <n v="0"/>
    <m/>
  </r>
  <r>
    <n v="1"/>
    <x v="256"/>
    <x v="0"/>
    <x v="6"/>
    <x v="3"/>
    <s v="count"/>
    <n v="0"/>
    <m/>
    <m/>
    <m/>
    <x v="0"/>
    <m/>
    <x v="8"/>
    <m/>
    <m/>
    <n v="0"/>
    <m/>
  </r>
  <r>
    <n v="1"/>
    <x v="257"/>
    <x v="0"/>
    <x v="0"/>
    <x v="0"/>
    <s v="count"/>
    <n v="7999"/>
    <m/>
    <m/>
    <m/>
    <x v="0"/>
    <m/>
    <x v="2237"/>
    <m/>
    <m/>
    <n v="14389.615386534"/>
    <m/>
  </r>
  <r>
    <n v="1"/>
    <x v="257"/>
    <x v="0"/>
    <x v="0"/>
    <x v="1"/>
    <s v="count"/>
    <n v="90526"/>
    <m/>
    <m/>
    <m/>
    <x v="0"/>
    <m/>
    <x v="2238"/>
    <m/>
    <m/>
    <n v="86000"/>
    <m/>
  </r>
  <r>
    <n v="1"/>
    <x v="257"/>
    <x v="0"/>
    <x v="0"/>
    <x v="2"/>
    <s v="count"/>
    <n v="17113"/>
    <m/>
    <m/>
    <m/>
    <x v="0"/>
    <m/>
    <x v="2239"/>
    <m/>
    <m/>
    <n v="15401.335866711999"/>
    <m/>
  </r>
  <r>
    <n v="1"/>
    <x v="257"/>
    <x v="0"/>
    <x v="0"/>
    <x v="3"/>
    <s v="count"/>
    <n v="2901"/>
    <m/>
    <m/>
    <m/>
    <x v="0"/>
    <m/>
    <x v="2240"/>
    <m/>
    <m/>
    <n v="1451"/>
    <m/>
  </r>
  <r>
    <n v="1"/>
    <x v="257"/>
    <x v="0"/>
    <x v="1"/>
    <x v="0"/>
    <s v="count"/>
    <n v="553"/>
    <m/>
    <m/>
    <m/>
    <x v="0"/>
    <m/>
    <x v="1320"/>
    <m/>
    <m/>
    <n v="994.615384748"/>
    <m/>
  </r>
  <r>
    <n v="1"/>
    <x v="257"/>
    <x v="0"/>
    <x v="1"/>
    <x v="1"/>
    <s v="count"/>
    <n v="2302"/>
    <m/>
    <m/>
    <m/>
    <x v="0"/>
    <m/>
    <x v="2241"/>
    <m/>
    <m/>
    <n v="2187"/>
    <m/>
  </r>
  <r>
    <n v="1"/>
    <x v="257"/>
    <x v="0"/>
    <x v="1"/>
    <x v="2"/>
    <s v="count"/>
    <n v="204"/>
    <m/>
    <m/>
    <m/>
    <x v="0"/>
    <m/>
    <x v="212"/>
    <m/>
    <m/>
    <n v="183.50668540199999"/>
    <m/>
  </r>
  <r>
    <n v="1"/>
    <x v="257"/>
    <x v="0"/>
    <x v="1"/>
    <x v="3"/>
    <s v="count"/>
    <n v="30"/>
    <m/>
    <m/>
    <m/>
    <x v="0"/>
    <m/>
    <x v="66"/>
    <m/>
    <m/>
    <n v="15"/>
    <m/>
  </r>
  <r>
    <n v="1"/>
    <x v="257"/>
    <x v="0"/>
    <x v="2"/>
    <x v="0"/>
    <s v="count"/>
    <n v="0"/>
    <m/>
    <m/>
    <m/>
    <x v="0"/>
    <m/>
    <x v="8"/>
    <m/>
    <m/>
    <n v="0"/>
    <m/>
  </r>
  <r>
    <n v="1"/>
    <x v="257"/>
    <x v="0"/>
    <x v="2"/>
    <x v="1"/>
    <s v="count"/>
    <n v="0"/>
    <m/>
    <m/>
    <m/>
    <x v="0"/>
    <m/>
    <x v="8"/>
    <m/>
    <m/>
    <n v="0"/>
    <m/>
  </r>
  <r>
    <n v="1"/>
    <x v="257"/>
    <x v="0"/>
    <x v="2"/>
    <x v="2"/>
    <s v="count"/>
    <n v="0"/>
    <m/>
    <m/>
    <m/>
    <x v="0"/>
    <m/>
    <x v="8"/>
    <m/>
    <m/>
    <n v="0"/>
    <m/>
  </r>
  <r>
    <n v="1"/>
    <x v="257"/>
    <x v="0"/>
    <x v="2"/>
    <x v="3"/>
    <s v="count"/>
    <n v="0"/>
    <m/>
    <m/>
    <m/>
    <x v="0"/>
    <m/>
    <x v="8"/>
    <m/>
    <m/>
    <n v="0"/>
    <m/>
  </r>
  <r>
    <n v="1"/>
    <x v="257"/>
    <x v="0"/>
    <x v="3"/>
    <x v="0"/>
    <s v="count"/>
    <n v="292"/>
    <m/>
    <m/>
    <m/>
    <x v="0"/>
    <m/>
    <x v="313"/>
    <m/>
    <m/>
    <n v="525.00000007000006"/>
    <m/>
  </r>
  <r>
    <n v="1"/>
    <x v="257"/>
    <x v="0"/>
    <x v="3"/>
    <x v="1"/>
    <s v="count"/>
    <n v="5783"/>
    <m/>
    <m/>
    <m/>
    <x v="0"/>
    <m/>
    <x v="2242"/>
    <m/>
    <m/>
    <n v="5494"/>
    <m/>
  </r>
  <r>
    <n v="1"/>
    <x v="257"/>
    <x v="0"/>
    <x v="3"/>
    <x v="2"/>
    <s v="count"/>
    <n v="381"/>
    <m/>
    <m/>
    <m/>
    <x v="0"/>
    <m/>
    <x v="1294"/>
    <m/>
    <m/>
    <n v="343.04177676499995"/>
    <m/>
  </r>
  <r>
    <n v="1"/>
    <x v="257"/>
    <x v="0"/>
    <x v="3"/>
    <x v="3"/>
    <s v="count"/>
    <n v="194"/>
    <m/>
    <m/>
    <m/>
    <x v="0"/>
    <m/>
    <x v="27"/>
    <m/>
    <m/>
    <n v="97"/>
    <m/>
  </r>
  <r>
    <n v="1"/>
    <x v="257"/>
    <x v="0"/>
    <x v="4"/>
    <x v="0"/>
    <s v="count"/>
    <n v="0"/>
    <m/>
    <m/>
    <m/>
    <x v="0"/>
    <m/>
    <x v="8"/>
    <m/>
    <m/>
    <n v="0"/>
    <m/>
  </r>
  <r>
    <n v="1"/>
    <x v="257"/>
    <x v="0"/>
    <x v="4"/>
    <x v="1"/>
    <s v="count"/>
    <n v="0"/>
    <m/>
    <m/>
    <m/>
    <x v="0"/>
    <m/>
    <x v="8"/>
    <m/>
    <m/>
    <n v="0"/>
    <m/>
  </r>
  <r>
    <n v="1"/>
    <x v="257"/>
    <x v="0"/>
    <x v="4"/>
    <x v="2"/>
    <s v="count"/>
    <n v="0"/>
    <m/>
    <m/>
    <m/>
    <x v="0"/>
    <m/>
    <x v="8"/>
    <m/>
    <m/>
    <n v="0"/>
    <m/>
  </r>
  <r>
    <n v="1"/>
    <x v="257"/>
    <x v="0"/>
    <x v="4"/>
    <x v="3"/>
    <s v="count"/>
    <n v="0"/>
    <m/>
    <m/>
    <m/>
    <x v="0"/>
    <m/>
    <x v="8"/>
    <m/>
    <m/>
    <n v="0"/>
    <m/>
  </r>
  <r>
    <n v="1"/>
    <x v="257"/>
    <x v="0"/>
    <x v="5"/>
    <x v="0"/>
    <s v="count"/>
    <n v="3"/>
    <m/>
    <m/>
    <m/>
    <x v="0"/>
    <m/>
    <x v="342"/>
    <m/>
    <m/>
    <n v="5.7692307700000001"/>
    <m/>
  </r>
  <r>
    <n v="1"/>
    <x v="257"/>
    <x v="0"/>
    <x v="5"/>
    <x v="1"/>
    <s v="count"/>
    <n v="332"/>
    <m/>
    <m/>
    <m/>
    <x v="0"/>
    <m/>
    <x v="304"/>
    <m/>
    <m/>
    <n v="315"/>
    <m/>
  </r>
  <r>
    <n v="1"/>
    <x v="257"/>
    <x v="0"/>
    <x v="5"/>
    <x v="2"/>
    <s v="count"/>
    <n v="24"/>
    <m/>
    <m/>
    <m/>
    <x v="0"/>
    <m/>
    <x v="476"/>
    <m/>
    <m/>
    <n v="21.491773966"/>
    <m/>
  </r>
  <r>
    <n v="1"/>
    <x v="257"/>
    <x v="0"/>
    <x v="5"/>
    <x v="3"/>
    <s v="count"/>
    <n v="15"/>
    <m/>
    <m/>
    <m/>
    <x v="0"/>
    <m/>
    <x v="43"/>
    <m/>
    <m/>
    <n v="8"/>
    <m/>
  </r>
  <r>
    <n v="1"/>
    <x v="257"/>
    <x v="0"/>
    <x v="6"/>
    <x v="0"/>
    <s v="count"/>
    <n v="3"/>
    <m/>
    <m/>
    <m/>
    <x v="0"/>
    <m/>
    <x v="342"/>
    <m/>
    <m/>
    <n v="5.7692307700000001"/>
    <m/>
  </r>
  <r>
    <n v="1"/>
    <x v="257"/>
    <x v="0"/>
    <x v="6"/>
    <x v="1"/>
    <s v="count"/>
    <n v="15"/>
    <m/>
    <m/>
    <m/>
    <x v="0"/>
    <m/>
    <x v="171"/>
    <m/>
    <m/>
    <n v="14"/>
    <m/>
  </r>
  <r>
    <n v="1"/>
    <x v="257"/>
    <x v="0"/>
    <x v="6"/>
    <x v="2"/>
    <s v="count"/>
    <n v="3"/>
    <m/>
    <m/>
    <m/>
    <x v="0"/>
    <m/>
    <x v="741"/>
    <m/>
    <m/>
    <n v="2.479820073"/>
    <m/>
  </r>
  <r>
    <n v="1"/>
    <x v="257"/>
    <x v="0"/>
    <x v="6"/>
    <x v="3"/>
    <s v="count"/>
    <n v="6"/>
    <m/>
    <m/>
    <m/>
    <x v="0"/>
    <m/>
    <x v="741"/>
    <m/>
    <m/>
    <n v="3"/>
    <m/>
  </r>
  <r>
    <n v="1"/>
    <x v="258"/>
    <x v="0"/>
    <x v="0"/>
    <x v="0"/>
    <s v="count"/>
    <n v="786"/>
    <m/>
    <m/>
    <m/>
    <x v="0"/>
    <m/>
    <x v="2243"/>
    <m/>
    <m/>
    <n v="1630.3846156019999"/>
    <m/>
  </r>
  <r>
    <n v="1"/>
    <x v="258"/>
    <x v="0"/>
    <x v="0"/>
    <x v="1"/>
    <s v="count"/>
    <n v="16733"/>
    <m/>
    <m/>
    <m/>
    <x v="0"/>
    <m/>
    <x v="2244"/>
    <m/>
    <m/>
    <n v="15896"/>
    <m/>
  </r>
  <r>
    <n v="1"/>
    <x v="258"/>
    <x v="0"/>
    <x v="0"/>
    <x v="2"/>
    <s v="count"/>
    <n v="2529"/>
    <m/>
    <m/>
    <m/>
    <x v="0"/>
    <m/>
    <x v="2245"/>
    <m/>
    <m/>
    <n v="2210.3462917339998"/>
    <m/>
  </r>
  <r>
    <n v="1"/>
    <x v="258"/>
    <x v="0"/>
    <x v="0"/>
    <x v="3"/>
    <s v="count"/>
    <n v="203"/>
    <m/>
    <m/>
    <m/>
    <x v="0"/>
    <m/>
    <x v="107"/>
    <m/>
    <m/>
    <n v="102"/>
    <m/>
  </r>
  <r>
    <n v="1"/>
    <x v="258"/>
    <x v="0"/>
    <x v="1"/>
    <x v="0"/>
    <s v="count"/>
    <n v="458"/>
    <m/>
    <m/>
    <m/>
    <x v="0"/>
    <m/>
    <x v="2246"/>
    <m/>
    <m/>
    <n v="949.61538474200006"/>
    <m/>
  </r>
  <r>
    <n v="1"/>
    <x v="258"/>
    <x v="0"/>
    <x v="1"/>
    <x v="1"/>
    <s v="count"/>
    <n v="2467"/>
    <m/>
    <m/>
    <m/>
    <x v="0"/>
    <m/>
    <x v="371"/>
    <m/>
    <m/>
    <n v="2344"/>
    <m/>
  </r>
  <r>
    <n v="1"/>
    <x v="258"/>
    <x v="0"/>
    <x v="1"/>
    <x v="2"/>
    <s v="count"/>
    <n v="145"/>
    <m/>
    <m/>
    <m/>
    <x v="0"/>
    <m/>
    <x v="755"/>
    <m/>
    <m/>
    <n v="126.470823723"/>
    <m/>
  </r>
  <r>
    <n v="1"/>
    <x v="258"/>
    <x v="0"/>
    <x v="1"/>
    <x v="3"/>
    <s v="count"/>
    <n v="81"/>
    <m/>
    <m/>
    <m/>
    <x v="0"/>
    <m/>
    <x v="486"/>
    <m/>
    <m/>
    <n v="41"/>
    <m/>
  </r>
  <r>
    <n v="1"/>
    <x v="258"/>
    <x v="0"/>
    <x v="2"/>
    <x v="0"/>
    <s v="count"/>
    <n v="0"/>
    <m/>
    <m/>
    <m/>
    <x v="0"/>
    <m/>
    <x v="8"/>
    <m/>
    <m/>
    <n v="0"/>
    <m/>
  </r>
  <r>
    <n v="1"/>
    <x v="258"/>
    <x v="0"/>
    <x v="2"/>
    <x v="1"/>
    <s v="count"/>
    <n v="0"/>
    <m/>
    <m/>
    <m/>
    <x v="0"/>
    <m/>
    <x v="8"/>
    <m/>
    <m/>
    <n v="0"/>
    <m/>
  </r>
  <r>
    <n v="1"/>
    <x v="258"/>
    <x v="0"/>
    <x v="2"/>
    <x v="2"/>
    <s v="count"/>
    <n v="0"/>
    <m/>
    <m/>
    <m/>
    <x v="0"/>
    <m/>
    <x v="8"/>
    <m/>
    <m/>
    <n v="0"/>
    <m/>
  </r>
  <r>
    <n v="1"/>
    <x v="258"/>
    <x v="0"/>
    <x v="2"/>
    <x v="3"/>
    <s v="count"/>
    <n v="0"/>
    <m/>
    <m/>
    <m/>
    <x v="0"/>
    <m/>
    <x v="8"/>
    <m/>
    <m/>
    <n v="0"/>
    <m/>
  </r>
  <r>
    <n v="1"/>
    <x v="258"/>
    <x v="0"/>
    <x v="3"/>
    <x v="0"/>
    <s v="count"/>
    <n v="56"/>
    <m/>
    <m/>
    <m/>
    <x v="0"/>
    <m/>
    <x v="329"/>
    <m/>
    <m/>
    <n v="116.53846155400001"/>
    <m/>
  </r>
  <r>
    <n v="1"/>
    <x v="258"/>
    <x v="0"/>
    <x v="3"/>
    <x v="1"/>
    <s v="count"/>
    <n v="2652"/>
    <m/>
    <m/>
    <m/>
    <x v="0"/>
    <m/>
    <x v="2247"/>
    <m/>
    <m/>
    <n v="2519"/>
    <m/>
  </r>
  <r>
    <n v="1"/>
    <x v="258"/>
    <x v="0"/>
    <x v="3"/>
    <x v="2"/>
    <s v="count"/>
    <n v="113"/>
    <m/>
    <m/>
    <m/>
    <x v="0"/>
    <m/>
    <x v="1072"/>
    <m/>
    <m/>
    <n v="98.366196228999996"/>
    <m/>
  </r>
  <r>
    <n v="1"/>
    <x v="258"/>
    <x v="0"/>
    <x v="3"/>
    <x v="3"/>
    <s v="count"/>
    <n v="31"/>
    <m/>
    <m/>
    <m/>
    <x v="0"/>
    <m/>
    <x v="14"/>
    <m/>
    <m/>
    <n v="16"/>
    <m/>
  </r>
  <r>
    <n v="1"/>
    <x v="258"/>
    <x v="0"/>
    <x v="4"/>
    <x v="0"/>
    <s v="count"/>
    <n v="0"/>
    <m/>
    <m/>
    <m/>
    <x v="0"/>
    <m/>
    <x v="8"/>
    <m/>
    <m/>
    <n v="0"/>
    <m/>
  </r>
  <r>
    <n v="1"/>
    <x v="258"/>
    <x v="0"/>
    <x v="4"/>
    <x v="1"/>
    <s v="count"/>
    <n v="0"/>
    <m/>
    <m/>
    <m/>
    <x v="0"/>
    <m/>
    <x v="8"/>
    <m/>
    <m/>
    <n v="0"/>
    <m/>
  </r>
  <r>
    <n v="1"/>
    <x v="258"/>
    <x v="0"/>
    <x v="4"/>
    <x v="2"/>
    <s v="count"/>
    <n v="0"/>
    <m/>
    <m/>
    <m/>
    <x v="0"/>
    <m/>
    <x v="8"/>
    <m/>
    <m/>
    <n v="0"/>
    <m/>
  </r>
  <r>
    <n v="1"/>
    <x v="258"/>
    <x v="0"/>
    <x v="4"/>
    <x v="3"/>
    <s v="count"/>
    <n v="0"/>
    <m/>
    <m/>
    <m/>
    <x v="0"/>
    <m/>
    <x v="8"/>
    <m/>
    <m/>
    <n v="0"/>
    <m/>
  </r>
  <r>
    <n v="1"/>
    <x v="258"/>
    <x v="0"/>
    <x v="5"/>
    <x v="0"/>
    <s v="count"/>
    <n v="85"/>
    <m/>
    <m/>
    <m/>
    <x v="0"/>
    <m/>
    <x v="755"/>
    <m/>
    <m/>
    <n v="176.53846156200001"/>
    <m/>
  </r>
  <r>
    <n v="1"/>
    <x v="258"/>
    <x v="0"/>
    <x v="5"/>
    <x v="1"/>
    <s v="count"/>
    <n v="228"/>
    <m/>
    <m/>
    <m/>
    <x v="0"/>
    <m/>
    <x v="745"/>
    <m/>
    <m/>
    <n v="217"/>
    <m/>
  </r>
  <r>
    <n v="1"/>
    <x v="258"/>
    <x v="0"/>
    <x v="5"/>
    <x v="2"/>
    <s v="count"/>
    <n v="12"/>
    <m/>
    <m/>
    <m/>
    <x v="0"/>
    <m/>
    <x v="246"/>
    <m/>
    <m/>
    <n v="10.745886983"/>
    <m/>
  </r>
  <r>
    <n v="1"/>
    <x v="258"/>
    <x v="0"/>
    <x v="5"/>
    <x v="3"/>
    <s v="count"/>
    <n v="6"/>
    <m/>
    <m/>
    <m/>
    <x v="0"/>
    <m/>
    <x v="741"/>
    <m/>
    <m/>
    <n v="3"/>
    <m/>
  </r>
  <r>
    <n v="1"/>
    <x v="258"/>
    <x v="0"/>
    <x v="6"/>
    <x v="0"/>
    <s v="count"/>
    <n v="0"/>
    <m/>
    <m/>
    <m/>
    <x v="0"/>
    <m/>
    <x v="8"/>
    <m/>
    <m/>
    <n v="0"/>
    <m/>
  </r>
  <r>
    <n v="1"/>
    <x v="258"/>
    <x v="0"/>
    <x v="6"/>
    <x v="1"/>
    <s v="count"/>
    <n v="7"/>
    <m/>
    <m/>
    <m/>
    <x v="0"/>
    <m/>
    <x v="134"/>
    <m/>
    <m/>
    <n v="7"/>
    <m/>
  </r>
  <r>
    <n v="1"/>
    <x v="258"/>
    <x v="0"/>
    <x v="6"/>
    <x v="2"/>
    <s v="count"/>
    <n v="0"/>
    <m/>
    <m/>
    <m/>
    <x v="0"/>
    <m/>
    <x v="8"/>
    <m/>
    <m/>
    <n v="0"/>
    <m/>
  </r>
  <r>
    <n v="1"/>
    <x v="258"/>
    <x v="0"/>
    <x v="6"/>
    <x v="3"/>
    <s v="count"/>
    <n v="0"/>
    <m/>
    <m/>
    <m/>
    <x v="0"/>
    <m/>
    <x v="8"/>
    <m/>
    <m/>
    <n v="0"/>
    <m/>
  </r>
  <r>
    <n v="1"/>
    <x v="259"/>
    <x v="0"/>
    <x v="0"/>
    <x v="0"/>
    <s v="count"/>
    <n v="0"/>
    <m/>
    <m/>
    <m/>
    <x v="0"/>
    <m/>
    <x v="8"/>
    <m/>
    <m/>
    <n v="0"/>
    <m/>
  </r>
  <r>
    <n v="1"/>
    <x v="259"/>
    <x v="0"/>
    <x v="0"/>
    <x v="1"/>
    <s v="count"/>
    <n v="0"/>
    <m/>
    <m/>
    <m/>
    <x v="0"/>
    <m/>
    <x v="8"/>
    <m/>
    <m/>
    <n v="0"/>
    <m/>
  </r>
  <r>
    <n v="1"/>
    <x v="259"/>
    <x v="0"/>
    <x v="0"/>
    <x v="2"/>
    <s v="count"/>
    <n v="0"/>
    <m/>
    <m/>
    <m/>
    <x v="0"/>
    <m/>
    <x v="8"/>
    <m/>
    <m/>
    <n v="0"/>
    <m/>
  </r>
  <r>
    <n v="1"/>
    <x v="259"/>
    <x v="0"/>
    <x v="0"/>
    <x v="3"/>
    <s v="count"/>
    <n v="0"/>
    <m/>
    <m/>
    <m/>
    <x v="0"/>
    <m/>
    <x v="8"/>
    <m/>
    <m/>
    <n v="0"/>
    <m/>
  </r>
  <r>
    <n v="1"/>
    <x v="259"/>
    <x v="0"/>
    <x v="1"/>
    <x v="0"/>
    <s v="count"/>
    <n v="163"/>
    <m/>
    <m/>
    <m/>
    <x v="0"/>
    <m/>
    <x v="2248"/>
    <m/>
    <m/>
    <n v="830.76923088000001"/>
    <m/>
  </r>
  <r>
    <n v="1"/>
    <x v="259"/>
    <x v="0"/>
    <x v="1"/>
    <x v="1"/>
    <s v="count"/>
    <n v="10731"/>
    <m/>
    <m/>
    <m/>
    <x v="0"/>
    <m/>
    <x v="2249"/>
    <m/>
    <m/>
    <n v="10194"/>
    <m/>
  </r>
  <r>
    <n v="1"/>
    <x v="259"/>
    <x v="0"/>
    <x v="1"/>
    <x v="2"/>
    <s v="count"/>
    <n v="2541"/>
    <m/>
    <m/>
    <m/>
    <x v="0"/>
    <m/>
    <x v="2250"/>
    <m/>
    <m/>
    <n v="3554.4087712999999"/>
    <m/>
  </r>
  <r>
    <n v="1"/>
    <x v="259"/>
    <x v="0"/>
    <x v="1"/>
    <x v="3"/>
    <s v="count"/>
    <n v="897"/>
    <m/>
    <m/>
    <m/>
    <x v="0"/>
    <m/>
    <x v="157"/>
    <m/>
    <m/>
    <n v="449"/>
    <m/>
  </r>
  <r>
    <n v="1"/>
    <x v="259"/>
    <x v="0"/>
    <x v="2"/>
    <x v="0"/>
    <s v="count"/>
    <n v="12"/>
    <m/>
    <m/>
    <m/>
    <x v="0"/>
    <m/>
    <x v="128"/>
    <m/>
    <m/>
    <n v="61.153846162000001"/>
    <m/>
  </r>
  <r>
    <n v="1"/>
    <x v="259"/>
    <x v="0"/>
    <x v="2"/>
    <x v="1"/>
    <s v="count"/>
    <n v="1528"/>
    <m/>
    <m/>
    <m/>
    <x v="0"/>
    <m/>
    <x v="1783"/>
    <m/>
    <m/>
    <n v="1452"/>
    <m/>
  </r>
  <r>
    <n v="1"/>
    <x v="259"/>
    <x v="0"/>
    <x v="2"/>
    <x v="2"/>
    <s v="count"/>
    <n v="37"/>
    <m/>
    <m/>
    <m/>
    <x v="0"/>
    <m/>
    <x v="385"/>
    <m/>
    <m/>
    <n v="52.076221532999995"/>
    <m/>
  </r>
  <r>
    <n v="1"/>
    <x v="259"/>
    <x v="0"/>
    <x v="2"/>
    <x v="3"/>
    <s v="count"/>
    <n v="90"/>
    <m/>
    <m/>
    <m/>
    <x v="0"/>
    <m/>
    <x v="566"/>
    <m/>
    <m/>
    <n v="45"/>
    <m/>
  </r>
  <r>
    <n v="1"/>
    <x v="259"/>
    <x v="0"/>
    <x v="3"/>
    <x v="0"/>
    <s v="count"/>
    <n v="616"/>
    <m/>
    <m/>
    <m/>
    <x v="0"/>
    <m/>
    <x v="2251"/>
    <m/>
    <m/>
    <n v="3138.4615388800003"/>
    <m/>
  </r>
  <r>
    <n v="1"/>
    <x v="259"/>
    <x v="0"/>
    <x v="3"/>
    <x v="1"/>
    <s v="count"/>
    <n v="26964"/>
    <m/>
    <m/>
    <m/>
    <x v="0"/>
    <m/>
    <x v="2252"/>
    <m/>
    <m/>
    <n v="25616"/>
    <m/>
  </r>
  <r>
    <n v="1"/>
    <x v="259"/>
    <x v="0"/>
    <x v="3"/>
    <x v="2"/>
    <s v="count"/>
    <n v="1050"/>
    <m/>
    <m/>
    <m/>
    <x v="0"/>
    <m/>
    <x v="1978"/>
    <m/>
    <m/>
    <n v="1468.880089907"/>
    <m/>
  </r>
  <r>
    <n v="1"/>
    <x v="259"/>
    <x v="0"/>
    <x v="3"/>
    <x v="3"/>
    <s v="count"/>
    <n v="2481"/>
    <m/>
    <m/>
    <m/>
    <x v="0"/>
    <m/>
    <x v="799"/>
    <m/>
    <m/>
    <n v="1241"/>
    <m/>
  </r>
  <r>
    <n v="1"/>
    <x v="259"/>
    <x v="0"/>
    <x v="4"/>
    <x v="0"/>
    <s v="count"/>
    <n v="36"/>
    <m/>
    <m/>
    <m/>
    <x v="0"/>
    <m/>
    <x v="758"/>
    <m/>
    <m/>
    <n v="183.46153848599999"/>
    <m/>
  </r>
  <r>
    <n v="1"/>
    <x v="259"/>
    <x v="0"/>
    <x v="4"/>
    <x v="1"/>
    <s v="count"/>
    <n v="9099"/>
    <m/>
    <m/>
    <m/>
    <x v="0"/>
    <m/>
    <x v="2253"/>
    <m/>
    <m/>
    <n v="8644"/>
    <m/>
  </r>
  <r>
    <n v="1"/>
    <x v="259"/>
    <x v="0"/>
    <x v="4"/>
    <x v="2"/>
    <s v="count"/>
    <n v="116"/>
    <m/>
    <m/>
    <m/>
    <x v="0"/>
    <m/>
    <x v="883"/>
    <m/>
    <m/>
    <n v="162.01491143599998"/>
    <m/>
  </r>
  <r>
    <n v="1"/>
    <x v="259"/>
    <x v="0"/>
    <x v="4"/>
    <x v="3"/>
    <s v="count"/>
    <n v="859"/>
    <m/>
    <m/>
    <m/>
    <x v="0"/>
    <m/>
    <x v="1092"/>
    <m/>
    <m/>
    <n v="430"/>
    <m/>
  </r>
  <r>
    <n v="1"/>
    <x v="259"/>
    <x v="0"/>
    <x v="5"/>
    <x v="0"/>
    <s v="count"/>
    <n v="38"/>
    <m/>
    <m/>
    <m/>
    <x v="0"/>
    <m/>
    <x v="441"/>
    <m/>
    <m/>
    <n v="193.846153872"/>
    <m/>
  </r>
  <r>
    <n v="1"/>
    <x v="259"/>
    <x v="0"/>
    <x v="5"/>
    <x v="1"/>
    <s v="count"/>
    <n v="10345"/>
    <m/>
    <m/>
    <m/>
    <x v="0"/>
    <m/>
    <x v="2254"/>
    <m/>
    <m/>
    <n v="9828"/>
    <m/>
  </r>
  <r>
    <n v="1"/>
    <x v="259"/>
    <x v="0"/>
    <x v="5"/>
    <x v="2"/>
    <s v="count"/>
    <n v="150"/>
    <m/>
    <m/>
    <m/>
    <x v="0"/>
    <m/>
    <x v="378"/>
    <m/>
    <m/>
    <n v="209.958099514"/>
    <m/>
  </r>
  <r>
    <n v="1"/>
    <x v="259"/>
    <x v="0"/>
    <x v="5"/>
    <x v="3"/>
    <s v="count"/>
    <n v="984"/>
    <m/>
    <m/>
    <m/>
    <x v="0"/>
    <m/>
    <x v="1208"/>
    <m/>
    <m/>
    <n v="492"/>
    <m/>
  </r>
  <r>
    <n v="1"/>
    <x v="259"/>
    <x v="0"/>
    <x v="6"/>
    <x v="0"/>
    <s v="count"/>
    <n v="9"/>
    <m/>
    <m/>
    <m/>
    <x v="0"/>
    <m/>
    <x v="186"/>
    <m/>
    <m/>
    <n v="46.153846160000001"/>
    <m/>
  </r>
  <r>
    <n v="1"/>
    <x v="259"/>
    <x v="0"/>
    <x v="6"/>
    <x v="1"/>
    <s v="count"/>
    <n v="1029"/>
    <m/>
    <m/>
    <m/>
    <x v="0"/>
    <m/>
    <x v="2255"/>
    <m/>
    <m/>
    <n v="978"/>
    <m/>
  </r>
  <r>
    <n v="1"/>
    <x v="259"/>
    <x v="0"/>
    <x v="6"/>
    <x v="2"/>
    <s v="count"/>
    <n v="6"/>
    <m/>
    <m/>
    <m/>
    <x v="0"/>
    <m/>
    <x v="64"/>
    <m/>
    <m/>
    <n v="8.2660669099999993"/>
    <m/>
  </r>
  <r>
    <n v="1"/>
    <x v="259"/>
    <x v="0"/>
    <x v="6"/>
    <x v="3"/>
    <s v="count"/>
    <n v="89"/>
    <m/>
    <m/>
    <m/>
    <x v="0"/>
    <m/>
    <x v="566"/>
    <m/>
    <m/>
    <n v="45"/>
    <m/>
  </r>
  <r>
    <n v="1"/>
    <x v="260"/>
    <x v="0"/>
    <x v="0"/>
    <x v="0"/>
    <s v="count"/>
    <n v="2608"/>
    <m/>
    <m/>
    <m/>
    <x v="0"/>
    <m/>
    <x v="2256"/>
    <m/>
    <m/>
    <n v="5725.3846161479996"/>
    <m/>
  </r>
  <r>
    <n v="1"/>
    <x v="260"/>
    <x v="0"/>
    <x v="0"/>
    <x v="1"/>
    <s v="count"/>
    <n v="20965"/>
    <m/>
    <m/>
    <m/>
    <x v="0"/>
    <m/>
    <x v="2257"/>
    <m/>
    <m/>
    <n v="19917"/>
    <m/>
  </r>
  <r>
    <n v="1"/>
    <x v="260"/>
    <x v="0"/>
    <x v="0"/>
    <x v="2"/>
    <s v="count"/>
    <n v="1352"/>
    <m/>
    <m/>
    <m/>
    <x v="0"/>
    <m/>
    <x v="2258"/>
    <m/>
    <m/>
    <n v="2089.661714848"/>
    <m/>
  </r>
  <r>
    <n v="1"/>
    <x v="260"/>
    <x v="0"/>
    <x v="0"/>
    <x v="3"/>
    <s v="count"/>
    <n v="1124"/>
    <m/>
    <m/>
    <m/>
    <x v="0"/>
    <m/>
    <x v="871"/>
    <m/>
    <m/>
    <n v="562"/>
    <m/>
  </r>
  <r>
    <n v="1"/>
    <x v="260"/>
    <x v="0"/>
    <x v="1"/>
    <x v="0"/>
    <s v="count"/>
    <n v="318"/>
    <m/>
    <m/>
    <m/>
    <x v="0"/>
    <m/>
    <x v="1331"/>
    <m/>
    <m/>
    <n v="698.07692316999999"/>
    <m/>
  </r>
  <r>
    <n v="1"/>
    <x v="260"/>
    <x v="0"/>
    <x v="1"/>
    <x v="1"/>
    <s v="count"/>
    <n v="32205"/>
    <m/>
    <m/>
    <m/>
    <x v="0"/>
    <m/>
    <x v="2259"/>
    <m/>
    <m/>
    <n v="30595"/>
    <m/>
  </r>
  <r>
    <n v="1"/>
    <x v="260"/>
    <x v="0"/>
    <x v="1"/>
    <x v="2"/>
    <s v="count"/>
    <n v="821"/>
    <m/>
    <m/>
    <m/>
    <x v="0"/>
    <m/>
    <x v="2086"/>
    <m/>
    <m/>
    <n v="1268.8412706849999"/>
    <m/>
  </r>
  <r>
    <n v="1"/>
    <x v="260"/>
    <x v="0"/>
    <x v="1"/>
    <x v="3"/>
    <s v="count"/>
    <n v="1433"/>
    <m/>
    <m/>
    <m/>
    <x v="0"/>
    <m/>
    <x v="1495"/>
    <m/>
    <m/>
    <n v="717"/>
    <m/>
  </r>
  <r>
    <n v="1"/>
    <x v="260"/>
    <x v="0"/>
    <x v="2"/>
    <x v="0"/>
    <s v="count"/>
    <n v="0"/>
    <m/>
    <m/>
    <m/>
    <x v="0"/>
    <m/>
    <x v="8"/>
    <m/>
    <m/>
    <n v="0"/>
    <m/>
  </r>
  <r>
    <n v="1"/>
    <x v="260"/>
    <x v="0"/>
    <x v="2"/>
    <x v="1"/>
    <s v="count"/>
    <n v="1057"/>
    <m/>
    <m/>
    <m/>
    <x v="0"/>
    <m/>
    <x v="2260"/>
    <m/>
    <m/>
    <n v="1004"/>
    <m/>
  </r>
  <r>
    <n v="1"/>
    <x v="260"/>
    <x v="0"/>
    <x v="2"/>
    <x v="2"/>
    <s v="count"/>
    <n v="25"/>
    <m/>
    <m/>
    <m/>
    <x v="0"/>
    <m/>
    <x v="573"/>
    <m/>
    <m/>
    <n v="38.850514476999997"/>
    <m/>
  </r>
  <r>
    <n v="1"/>
    <x v="260"/>
    <x v="0"/>
    <x v="2"/>
    <x v="3"/>
    <s v="count"/>
    <n v="45"/>
    <m/>
    <m/>
    <m/>
    <x v="0"/>
    <m/>
    <x v="76"/>
    <m/>
    <m/>
    <n v="23"/>
    <m/>
  </r>
  <r>
    <n v="1"/>
    <x v="260"/>
    <x v="0"/>
    <x v="3"/>
    <x v="0"/>
    <s v="count"/>
    <n v="2203"/>
    <m/>
    <m/>
    <m/>
    <x v="0"/>
    <m/>
    <x v="2261"/>
    <m/>
    <m/>
    <n v="4835.7692314140004"/>
    <m/>
  </r>
  <r>
    <n v="1"/>
    <x v="260"/>
    <x v="0"/>
    <x v="3"/>
    <x v="1"/>
    <s v="count"/>
    <n v="35106"/>
    <m/>
    <m/>
    <m/>
    <x v="0"/>
    <m/>
    <x v="2262"/>
    <m/>
    <m/>
    <n v="33351"/>
    <m/>
  </r>
  <r>
    <n v="1"/>
    <x v="260"/>
    <x v="0"/>
    <x v="3"/>
    <x v="2"/>
    <s v="count"/>
    <n v="822"/>
    <m/>
    <m/>
    <m/>
    <x v="0"/>
    <m/>
    <x v="2263"/>
    <m/>
    <m/>
    <n v="1270.494484067"/>
    <m/>
  </r>
  <r>
    <n v="1"/>
    <x v="260"/>
    <x v="0"/>
    <x v="3"/>
    <x v="3"/>
    <s v="count"/>
    <n v="2353"/>
    <m/>
    <m/>
    <m/>
    <x v="0"/>
    <m/>
    <x v="1183"/>
    <m/>
    <m/>
    <n v="1177"/>
    <m/>
  </r>
  <r>
    <n v="1"/>
    <x v="260"/>
    <x v="0"/>
    <x v="4"/>
    <x v="0"/>
    <s v="count"/>
    <n v="24"/>
    <m/>
    <m/>
    <m/>
    <x v="0"/>
    <m/>
    <x v="135"/>
    <m/>
    <m/>
    <n v="53.076923084000001"/>
    <m/>
  </r>
  <r>
    <n v="1"/>
    <x v="260"/>
    <x v="0"/>
    <x v="4"/>
    <x v="1"/>
    <s v="count"/>
    <n v="3987"/>
    <m/>
    <m/>
    <m/>
    <x v="0"/>
    <m/>
    <x v="713"/>
    <m/>
    <m/>
    <n v="3788"/>
    <m/>
  </r>
  <r>
    <n v="1"/>
    <x v="260"/>
    <x v="0"/>
    <x v="4"/>
    <x v="2"/>
    <s v="count"/>
    <n v="40"/>
    <m/>
    <m/>
    <m/>
    <x v="0"/>
    <m/>
    <x v="35"/>
    <m/>
    <m/>
    <n v="61.995501824999998"/>
    <m/>
  </r>
  <r>
    <n v="1"/>
    <x v="260"/>
    <x v="0"/>
    <x v="4"/>
    <x v="3"/>
    <s v="count"/>
    <n v="328"/>
    <m/>
    <m/>
    <m/>
    <x v="0"/>
    <m/>
    <x v="168"/>
    <m/>
    <m/>
    <n v="164"/>
    <m/>
  </r>
  <r>
    <n v="1"/>
    <x v="260"/>
    <x v="0"/>
    <x v="5"/>
    <x v="0"/>
    <s v="count"/>
    <n v="283"/>
    <m/>
    <m/>
    <m/>
    <x v="0"/>
    <m/>
    <x v="1312"/>
    <m/>
    <m/>
    <n v="620.76923085199996"/>
    <m/>
  </r>
  <r>
    <n v="1"/>
    <x v="260"/>
    <x v="0"/>
    <x v="5"/>
    <x v="1"/>
    <s v="count"/>
    <n v="4303"/>
    <m/>
    <m/>
    <m/>
    <x v="0"/>
    <m/>
    <x v="2264"/>
    <m/>
    <m/>
    <n v="4088"/>
    <m/>
  </r>
  <r>
    <n v="1"/>
    <x v="260"/>
    <x v="0"/>
    <x v="5"/>
    <x v="2"/>
    <s v="count"/>
    <n v="86"/>
    <m/>
    <m/>
    <m/>
    <x v="0"/>
    <m/>
    <x v="240"/>
    <m/>
    <m/>
    <n v="133.08367725099998"/>
    <m/>
  </r>
  <r>
    <n v="1"/>
    <x v="260"/>
    <x v="0"/>
    <x v="5"/>
    <x v="3"/>
    <s v="count"/>
    <n v="196"/>
    <m/>
    <m/>
    <m/>
    <x v="0"/>
    <m/>
    <x v="270"/>
    <m/>
    <m/>
    <n v="98"/>
    <m/>
  </r>
  <r>
    <n v="1"/>
    <x v="260"/>
    <x v="0"/>
    <x v="6"/>
    <x v="0"/>
    <s v="count"/>
    <n v="0"/>
    <m/>
    <m/>
    <m/>
    <x v="0"/>
    <m/>
    <x v="8"/>
    <m/>
    <m/>
    <n v="0"/>
    <m/>
  </r>
  <r>
    <n v="1"/>
    <x v="260"/>
    <x v="0"/>
    <x v="6"/>
    <x v="1"/>
    <s v="count"/>
    <n v="503"/>
    <m/>
    <m/>
    <m/>
    <x v="0"/>
    <m/>
    <x v="523"/>
    <m/>
    <m/>
    <n v="478"/>
    <m/>
  </r>
  <r>
    <n v="1"/>
    <x v="260"/>
    <x v="0"/>
    <x v="6"/>
    <x v="2"/>
    <s v="count"/>
    <n v="15"/>
    <m/>
    <m/>
    <m/>
    <x v="0"/>
    <m/>
    <x v="387"/>
    <m/>
    <m/>
    <n v="23.144987347999997"/>
    <m/>
  </r>
  <r>
    <n v="1"/>
    <x v="260"/>
    <x v="0"/>
    <x v="6"/>
    <x v="3"/>
    <s v="count"/>
    <n v="21"/>
    <m/>
    <m/>
    <m/>
    <x v="0"/>
    <m/>
    <x v="434"/>
    <m/>
    <m/>
    <n v="11"/>
    <m/>
  </r>
  <r>
    <n v="1"/>
    <x v="261"/>
    <x v="0"/>
    <x v="0"/>
    <x v="0"/>
    <s v="count"/>
    <n v="0"/>
    <m/>
    <m/>
    <m/>
    <x v="0"/>
    <m/>
    <x v="8"/>
    <m/>
    <m/>
    <n v="0"/>
    <m/>
  </r>
  <r>
    <n v="1"/>
    <x v="261"/>
    <x v="0"/>
    <x v="0"/>
    <x v="1"/>
    <s v="count"/>
    <n v="0"/>
    <m/>
    <m/>
    <m/>
    <x v="0"/>
    <m/>
    <x v="8"/>
    <m/>
    <m/>
    <n v="0"/>
    <m/>
  </r>
  <r>
    <n v="1"/>
    <x v="261"/>
    <x v="0"/>
    <x v="0"/>
    <x v="2"/>
    <s v="count"/>
    <n v="0"/>
    <m/>
    <m/>
    <m/>
    <x v="0"/>
    <m/>
    <x v="8"/>
    <m/>
    <m/>
    <n v="0"/>
    <m/>
  </r>
  <r>
    <n v="1"/>
    <x v="261"/>
    <x v="0"/>
    <x v="0"/>
    <x v="3"/>
    <s v="count"/>
    <n v="0"/>
    <m/>
    <m/>
    <m/>
    <x v="0"/>
    <m/>
    <x v="8"/>
    <m/>
    <m/>
    <n v="0"/>
    <m/>
  </r>
  <r>
    <n v="1"/>
    <x v="261"/>
    <x v="0"/>
    <x v="1"/>
    <x v="0"/>
    <s v="count"/>
    <n v="97"/>
    <m/>
    <m/>
    <m/>
    <x v="0"/>
    <m/>
    <x v="1865"/>
    <m/>
    <m/>
    <n v="1054.6153847559999"/>
    <m/>
  </r>
  <r>
    <n v="1"/>
    <x v="261"/>
    <x v="0"/>
    <x v="1"/>
    <x v="1"/>
    <s v="count"/>
    <n v="6001"/>
    <m/>
    <m/>
    <m/>
    <x v="0"/>
    <m/>
    <x v="1886"/>
    <m/>
    <m/>
    <n v="5701"/>
    <m/>
  </r>
  <r>
    <n v="1"/>
    <x v="261"/>
    <x v="0"/>
    <x v="1"/>
    <x v="2"/>
    <s v="count"/>
    <n v="352"/>
    <m/>
    <m/>
    <m/>
    <x v="0"/>
    <m/>
    <x v="2265"/>
    <m/>
    <m/>
    <n v="851.40489172999992"/>
    <m/>
  </r>
  <r>
    <n v="1"/>
    <x v="261"/>
    <x v="0"/>
    <x v="1"/>
    <x v="3"/>
    <s v="count"/>
    <n v="257"/>
    <m/>
    <m/>
    <m/>
    <x v="0"/>
    <m/>
    <x v="690"/>
    <m/>
    <m/>
    <n v="129"/>
    <m/>
  </r>
  <r>
    <n v="1"/>
    <x v="261"/>
    <x v="0"/>
    <x v="2"/>
    <x v="0"/>
    <s v="count"/>
    <n v="31"/>
    <m/>
    <m/>
    <m/>
    <x v="0"/>
    <m/>
    <x v="671"/>
    <m/>
    <m/>
    <n v="336.92307696800003"/>
    <m/>
  </r>
  <r>
    <n v="1"/>
    <x v="261"/>
    <x v="0"/>
    <x v="2"/>
    <x v="1"/>
    <s v="count"/>
    <n v="6196"/>
    <m/>
    <m/>
    <m/>
    <x v="0"/>
    <m/>
    <x v="2266"/>
    <m/>
    <m/>
    <n v="5886"/>
    <m/>
  </r>
  <r>
    <n v="1"/>
    <x v="261"/>
    <x v="0"/>
    <x v="2"/>
    <x v="2"/>
    <s v="count"/>
    <n v="125"/>
    <m/>
    <m/>
    <m/>
    <x v="0"/>
    <m/>
    <x v="398"/>
    <m/>
    <m/>
    <n v="302.53804890599997"/>
    <m/>
  </r>
  <r>
    <n v="1"/>
    <x v="261"/>
    <x v="0"/>
    <x v="2"/>
    <x v="3"/>
    <s v="count"/>
    <n v="260"/>
    <m/>
    <m/>
    <m/>
    <x v="0"/>
    <m/>
    <x v="217"/>
    <m/>
    <m/>
    <n v="130"/>
    <m/>
  </r>
  <r>
    <n v="1"/>
    <x v="261"/>
    <x v="0"/>
    <x v="3"/>
    <x v="0"/>
    <s v="count"/>
    <n v="94"/>
    <m/>
    <m/>
    <m/>
    <x v="0"/>
    <m/>
    <x v="2267"/>
    <m/>
    <m/>
    <n v="1022.3076924440001"/>
    <m/>
  </r>
  <r>
    <n v="1"/>
    <x v="261"/>
    <x v="0"/>
    <x v="3"/>
    <x v="1"/>
    <s v="count"/>
    <n v="12821"/>
    <m/>
    <m/>
    <m/>
    <x v="0"/>
    <m/>
    <x v="2268"/>
    <m/>
    <m/>
    <n v="12180"/>
    <m/>
  </r>
  <r>
    <n v="1"/>
    <x v="261"/>
    <x v="0"/>
    <x v="3"/>
    <x v="2"/>
    <s v="count"/>
    <n v="207"/>
    <m/>
    <m/>
    <m/>
    <x v="0"/>
    <m/>
    <x v="427"/>
    <m/>
    <m/>
    <n v="500.92365474599995"/>
    <m/>
  </r>
  <r>
    <n v="1"/>
    <x v="261"/>
    <x v="0"/>
    <x v="3"/>
    <x v="3"/>
    <s v="count"/>
    <n v="713"/>
    <m/>
    <m/>
    <m/>
    <x v="0"/>
    <m/>
    <x v="568"/>
    <m/>
    <m/>
    <n v="357"/>
    <m/>
  </r>
  <r>
    <n v="1"/>
    <x v="261"/>
    <x v="0"/>
    <x v="4"/>
    <x v="0"/>
    <s v="count"/>
    <n v="39"/>
    <m/>
    <m/>
    <m/>
    <x v="0"/>
    <m/>
    <x v="1103"/>
    <m/>
    <m/>
    <n v="424.615384672"/>
    <m/>
  </r>
  <r>
    <n v="1"/>
    <x v="261"/>
    <x v="0"/>
    <x v="4"/>
    <x v="1"/>
    <s v="count"/>
    <n v="7387"/>
    <m/>
    <m/>
    <m/>
    <x v="0"/>
    <m/>
    <x v="721"/>
    <m/>
    <m/>
    <n v="7018"/>
    <m/>
  </r>
  <r>
    <n v="1"/>
    <x v="261"/>
    <x v="0"/>
    <x v="4"/>
    <x v="2"/>
    <s v="count"/>
    <n v="48"/>
    <m/>
    <m/>
    <m/>
    <x v="0"/>
    <m/>
    <x v="1306"/>
    <m/>
    <m/>
    <n v="115.72493673999999"/>
    <m/>
  </r>
  <r>
    <n v="1"/>
    <x v="261"/>
    <x v="0"/>
    <x v="4"/>
    <x v="3"/>
    <s v="count"/>
    <n v="433"/>
    <m/>
    <m/>
    <m/>
    <x v="0"/>
    <m/>
    <x v="745"/>
    <m/>
    <m/>
    <n v="217"/>
    <m/>
  </r>
  <r>
    <n v="1"/>
    <x v="261"/>
    <x v="0"/>
    <x v="5"/>
    <x v="0"/>
    <s v="count"/>
    <n v="45"/>
    <m/>
    <m/>
    <m/>
    <x v="0"/>
    <m/>
    <x v="1274"/>
    <m/>
    <m/>
    <n v="489.23076929600001"/>
    <m/>
  </r>
  <r>
    <n v="1"/>
    <x v="261"/>
    <x v="0"/>
    <x v="5"/>
    <x v="1"/>
    <s v="count"/>
    <n v="17499"/>
    <m/>
    <m/>
    <m/>
    <x v="0"/>
    <m/>
    <x v="2269"/>
    <m/>
    <m/>
    <n v="16624"/>
    <m/>
  </r>
  <r>
    <n v="1"/>
    <x v="261"/>
    <x v="0"/>
    <x v="5"/>
    <x v="2"/>
    <s v="count"/>
    <n v="75"/>
    <m/>
    <m/>
    <m/>
    <x v="0"/>
    <m/>
    <x v="989"/>
    <m/>
    <m/>
    <n v="181.85347202"/>
    <m/>
  </r>
  <r>
    <n v="1"/>
    <x v="261"/>
    <x v="0"/>
    <x v="5"/>
    <x v="3"/>
    <s v="count"/>
    <n v="1340"/>
    <m/>
    <m/>
    <m/>
    <x v="0"/>
    <m/>
    <x v="1123"/>
    <m/>
    <m/>
    <n v="670"/>
    <m/>
  </r>
  <r>
    <n v="1"/>
    <x v="261"/>
    <x v="0"/>
    <x v="6"/>
    <x v="0"/>
    <s v="count"/>
    <n v="0"/>
    <m/>
    <m/>
    <m/>
    <x v="0"/>
    <m/>
    <x v="8"/>
    <m/>
    <m/>
    <n v="0"/>
    <m/>
  </r>
  <r>
    <n v="1"/>
    <x v="261"/>
    <x v="0"/>
    <x v="6"/>
    <x v="1"/>
    <s v="count"/>
    <n v="1658"/>
    <m/>
    <m/>
    <m/>
    <x v="0"/>
    <m/>
    <x v="48"/>
    <m/>
    <m/>
    <n v="1575"/>
    <m/>
  </r>
  <r>
    <n v="1"/>
    <x v="261"/>
    <x v="0"/>
    <x v="6"/>
    <x v="2"/>
    <s v="count"/>
    <n v="0"/>
    <m/>
    <m/>
    <m/>
    <x v="0"/>
    <m/>
    <x v="8"/>
    <m/>
    <m/>
    <n v="0"/>
    <m/>
  </r>
  <r>
    <n v="1"/>
    <x v="261"/>
    <x v="0"/>
    <x v="6"/>
    <x v="3"/>
    <s v="count"/>
    <n v="107"/>
    <m/>
    <m/>
    <m/>
    <x v="0"/>
    <m/>
    <x v="39"/>
    <m/>
    <m/>
    <n v="54"/>
    <m/>
  </r>
  <r>
    <n v="1"/>
    <x v="262"/>
    <x v="0"/>
    <x v="0"/>
    <x v="0"/>
    <s v="count"/>
    <n v="0"/>
    <m/>
    <m/>
    <m/>
    <x v="0"/>
    <m/>
    <x v="8"/>
    <m/>
    <m/>
    <n v="0"/>
    <m/>
  </r>
  <r>
    <n v="1"/>
    <x v="262"/>
    <x v="0"/>
    <x v="0"/>
    <x v="1"/>
    <s v="count"/>
    <n v="0"/>
    <m/>
    <m/>
    <m/>
    <x v="0"/>
    <m/>
    <x v="8"/>
    <m/>
    <m/>
    <n v="0"/>
    <m/>
  </r>
  <r>
    <n v="1"/>
    <x v="262"/>
    <x v="0"/>
    <x v="0"/>
    <x v="2"/>
    <s v="count"/>
    <n v="0"/>
    <m/>
    <m/>
    <m/>
    <x v="0"/>
    <m/>
    <x v="8"/>
    <m/>
    <m/>
    <n v="0"/>
    <m/>
  </r>
  <r>
    <n v="1"/>
    <x v="262"/>
    <x v="0"/>
    <x v="0"/>
    <x v="3"/>
    <s v="count"/>
    <n v="0"/>
    <m/>
    <m/>
    <m/>
    <x v="0"/>
    <m/>
    <x v="8"/>
    <m/>
    <m/>
    <n v="0"/>
    <m/>
  </r>
  <r>
    <n v="1"/>
    <x v="262"/>
    <x v="0"/>
    <x v="1"/>
    <x v="0"/>
    <s v="count"/>
    <n v="709"/>
    <m/>
    <m/>
    <m/>
    <x v="0"/>
    <m/>
    <x v="2270"/>
    <m/>
    <m/>
    <n v="2044.6153848880001"/>
    <m/>
  </r>
  <r>
    <n v="1"/>
    <x v="262"/>
    <x v="0"/>
    <x v="1"/>
    <x v="1"/>
    <s v="count"/>
    <n v="12940"/>
    <m/>
    <m/>
    <m/>
    <x v="0"/>
    <m/>
    <x v="2271"/>
    <m/>
    <m/>
    <n v="12293"/>
    <m/>
  </r>
  <r>
    <n v="1"/>
    <x v="262"/>
    <x v="0"/>
    <x v="1"/>
    <x v="2"/>
    <s v="count"/>
    <n v="513"/>
    <m/>
    <m/>
    <m/>
    <x v="0"/>
    <m/>
    <x v="1865"/>
    <m/>
    <m/>
    <n v="755.51851557399993"/>
    <m/>
  </r>
  <r>
    <n v="1"/>
    <x v="262"/>
    <x v="0"/>
    <x v="1"/>
    <x v="3"/>
    <s v="count"/>
    <n v="248"/>
    <m/>
    <m/>
    <m/>
    <x v="0"/>
    <m/>
    <x v="711"/>
    <m/>
    <m/>
    <n v="124"/>
    <m/>
  </r>
  <r>
    <n v="1"/>
    <x v="262"/>
    <x v="0"/>
    <x v="2"/>
    <x v="0"/>
    <s v="count"/>
    <n v="9"/>
    <m/>
    <m/>
    <m/>
    <x v="0"/>
    <m/>
    <x v="42"/>
    <m/>
    <m/>
    <n v="25.384615388"/>
    <m/>
  </r>
  <r>
    <n v="1"/>
    <x v="262"/>
    <x v="0"/>
    <x v="2"/>
    <x v="1"/>
    <s v="count"/>
    <n v="1872"/>
    <m/>
    <m/>
    <m/>
    <x v="0"/>
    <m/>
    <x v="1534"/>
    <m/>
    <m/>
    <n v="1778"/>
    <m/>
  </r>
  <r>
    <n v="1"/>
    <x v="262"/>
    <x v="0"/>
    <x v="2"/>
    <x v="2"/>
    <s v="count"/>
    <n v="6"/>
    <m/>
    <m/>
    <m/>
    <x v="0"/>
    <m/>
    <x v="434"/>
    <m/>
    <m/>
    <n v="9.0926736009999996"/>
    <m/>
  </r>
  <r>
    <n v="1"/>
    <x v="262"/>
    <x v="0"/>
    <x v="2"/>
    <x v="3"/>
    <s v="count"/>
    <n v="33"/>
    <m/>
    <m/>
    <m/>
    <x v="0"/>
    <m/>
    <x v="320"/>
    <m/>
    <m/>
    <n v="17"/>
    <m/>
  </r>
  <r>
    <n v="1"/>
    <x v="262"/>
    <x v="0"/>
    <x v="3"/>
    <x v="0"/>
    <s v="count"/>
    <n v="1457"/>
    <m/>
    <m/>
    <m/>
    <x v="0"/>
    <m/>
    <x v="806"/>
    <m/>
    <m/>
    <n v="4201.1538467139999"/>
    <m/>
  </r>
  <r>
    <n v="1"/>
    <x v="262"/>
    <x v="0"/>
    <x v="3"/>
    <x v="1"/>
    <s v="count"/>
    <n v="32982"/>
    <m/>
    <m/>
    <m/>
    <x v="0"/>
    <m/>
    <x v="2272"/>
    <m/>
    <m/>
    <n v="31333"/>
    <m/>
  </r>
  <r>
    <n v="1"/>
    <x v="262"/>
    <x v="0"/>
    <x v="3"/>
    <x v="2"/>
    <s v="count"/>
    <n v="317"/>
    <m/>
    <m/>
    <m/>
    <x v="0"/>
    <m/>
    <x v="2048"/>
    <m/>
    <m/>
    <n v="467.03278041499999"/>
    <m/>
  </r>
  <r>
    <n v="1"/>
    <x v="262"/>
    <x v="0"/>
    <x v="3"/>
    <x v="3"/>
    <s v="count"/>
    <n v="767"/>
    <m/>
    <m/>
    <m/>
    <x v="0"/>
    <m/>
    <x v="1825"/>
    <m/>
    <m/>
    <n v="384"/>
    <m/>
  </r>
  <r>
    <n v="1"/>
    <x v="262"/>
    <x v="0"/>
    <x v="4"/>
    <x v="0"/>
    <s v="count"/>
    <n v="27"/>
    <m/>
    <m/>
    <m/>
    <x v="0"/>
    <m/>
    <x v="284"/>
    <m/>
    <m/>
    <n v="77.307692317999994"/>
    <m/>
  </r>
  <r>
    <n v="1"/>
    <x v="262"/>
    <x v="0"/>
    <x v="4"/>
    <x v="1"/>
    <s v="count"/>
    <n v="7342"/>
    <m/>
    <m/>
    <m/>
    <x v="0"/>
    <m/>
    <x v="2273"/>
    <m/>
    <m/>
    <n v="6975"/>
    <m/>
  </r>
  <r>
    <n v="1"/>
    <x v="262"/>
    <x v="0"/>
    <x v="4"/>
    <x v="2"/>
    <s v="count"/>
    <n v="70"/>
    <m/>
    <m/>
    <m/>
    <x v="0"/>
    <m/>
    <x v="85"/>
    <m/>
    <m/>
    <n v="103.32583637499999"/>
    <m/>
  </r>
  <r>
    <n v="1"/>
    <x v="262"/>
    <x v="0"/>
    <x v="4"/>
    <x v="3"/>
    <s v="count"/>
    <n v="261"/>
    <m/>
    <m/>
    <m/>
    <x v="0"/>
    <m/>
    <x v="234"/>
    <m/>
    <m/>
    <n v="131"/>
    <m/>
  </r>
  <r>
    <n v="1"/>
    <x v="262"/>
    <x v="0"/>
    <x v="5"/>
    <x v="0"/>
    <s v="count"/>
    <n v="42"/>
    <m/>
    <m/>
    <m/>
    <x v="0"/>
    <m/>
    <x v="677"/>
    <m/>
    <m/>
    <n v="121.15384617000001"/>
    <m/>
  </r>
  <r>
    <n v="1"/>
    <x v="262"/>
    <x v="0"/>
    <x v="5"/>
    <x v="1"/>
    <s v="count"/>
    <n v="11390"/>
    <m/>
    <m/>
    <m/>
    <x v="0"/>
    <m/>
    <x v="2274"/>
    <m/>
    <m/>
    <n v="10821"/>
    <m/>
  </r>
  <r>
    <n v="1"/>
    <x v="262"/>
    <x v="0"/>
    <x v="5"/>
    <x v="2"/>
    <s v="count"/>
    <n v="90"/>
    <m/>
    <m/>
    <m/>
    <x v="0"/>
    <m/>
    <x v="810"/>
    <m/>
    <m/>
    <n v="132.25707055999999"/>
    <m/>
  </r>
  <r>
    <n v="1"/>
    <x v="262"/>
    <x v="0"/>
    <x v="5"/>
    <x v="3"/>
    <s v="count"/>
    <n v="233"/>
    <m/>
    <m/>
    <m/>
    <x v="0"/>
    <m/>
    <x v="352"/>
    <m/>
    <m/>
    <n v="117"/>
    <m/>
  </r>
  <r>
    <n v="1"/>
    <x v="262"/>
    <x v="0"/>
    <x v="6"/>
    <x v="0"/>
    <s v="count"/>
    <n v="3"/>
    <m/>
    <m/>
    <m/>
    <x v="0"/>
    <m/>
    <x v="134"/>
    <m/>
    <m/>
    <n v="8.0769230780000001"/>
    <m/>
  </r>
  <r>
    <n v="1"/>
    <x v="262"/>
    <x v="0"/>
    <x v="6"/>
    <x v="1"/>
    <s v="count"/>
    <n v="832"/>
    <m/>
    <m/>
    <m/>
    <x v="0"/>
    <m/>
    <x v="1278"/>
    <m/>
    <m/>
    <n v="790"/>
    <m/>
  </r>
  <r>
    <n v="1"/>
    <x v="262"/>
    <x v="0"/>
    <x v="6"/>
    <x v="2"/>
    <s v="count"/>
    <n v="0"/>
    <m/>
    <m/>
    <m/>
    <x v="0"/>
    <m/>
    <x v="8"/>
    <m/>
    <m/>
    <n v="0"/>
    <m/>
  </r>
  <r>
    <n v="1"/>
    <x v="262"/>
    <x v="0"/>
    <x v="6"/>
    <x v="3"/>
    <s v="count"/>
    <n v="17"/>
    <m/>
    <m/>
    <m/>
    <x v="0"/>
    <m/>
    <x v="146"/>
    <m/>
    <m/>
    <n v="9"/>
    <m/>
  </r>
  <r>
    <n v="1"/>
    <x v="263"/>
    <x v="0"/>
    <x v="0"/>
    <x v="0"/>
    <s v="count"/>
    <n v="0"/>
    <m/>
    <m/>
    <m/>
    <x v="0"/>
    <m/>
    <x v="8"/>
    <m/>
    <m/>
    <n v="0"/>
    <m/>
  </r>
  <r>
    <n v="1"/>
    <x v="263"/>
    <x v="0"/>
    <x v="0"/>
    <x v="1"/>
    <s v="count"/>
    <n v="0"/>
    <m/>
    <m/>
    <m/>
    <x v="0"/>
    <m/>
    <x v="8"/>
    <m/>
    <m/>
    <n v="0"/>
    <m/>
  </r>
  <r>
    <n v="1"/>
    <x v="263"/>
    <x v="0"/>
    <x v="0"/>
    <x v="2"/>
    <s v="count"/>
    <n v="0"/>
    <m/>
    <m/>
    <m/>
    <x v="0"/>
    <m/>
    <x v="8"/>
    <m/>
    <m/>
    <n v="0"/>
    <m/>
  </r>
  <r>
    <n v="1"/>
    <x v="263"/>
    <x v="0"/>
    <x v="0"/>
    <x v="3"/>
    <s v="count"/>
    <n v="0"/>
    <m/>
    <m/>
    <m/>
    <x v="0"/>
    <m/>
    <x v="8"/>
    <m/>
    <m/>
    <n v="0"/>
    <m/>
  </r>
  <r>
    <n v="1"/>
    <x v="263"/>
    <x v="0"/>
    <x v="1"/>
    <x v="0"/>
    <s v="count"/>
    <n v="69"/>
    <m/>
    <m/>
    <m/>
    <x v="0"/>
    <m/>
    <x v="2275"/>
    <m/>
    <m/>
    <n v="947.30769243400005"/>
    <m/>
  </r>
  <r>
    <n v="1"/>
    <x v="263"/>
    <x v="0"/>
    <x v="1"/>
    <x v="1"/>
    <s v="count"/>
    <n v="10074"/>
    <m/>
    <m/>
    <m/>
    <x v="0"/>
    <m/>
    <x v="2276"/>
    <m/>
    <m/>
    <n v="9570"/>
    <m/>
  </r>
  <r>
    <n v="1"/>
    <x v="263"/>
    <x v="0"/>
    <x v="1"/>
    <x v="2"/>
    <s v="count"/>
    <n v="858"/>
    <m/>
    <m/>
    <m/>
    <x v="0"/>
    <m/>
    <x v="508"/>
    <m/>
    <m/>
    <n v="1077.895125064"/>
    <m/>
  </r>
  <r>
    <n v="1"/>
    <x v="263"/>
    <x v="0"/>
    <x v="1"/>
    <x v="3"/>
    <s v="count"/>
    <n v="328"/>
    <m/>
    <m/>
    <m/>
    <x v="0"/>
    <m/>
    <x v="168"/>
    <m/>
    <m/>
    <n v="164"/>
    <m/>
  </r>
  <r>
    <n v="1"/>
    <x v="263"/>
    <x v="0"/>
    <x v="2"/>
    <x v="0"/>
    <s v="count"/>
    <n v="3"/>
    <m/>
    <m/>
    <m/>
    <x v="0"/>
    <m/>
    <x v="274"/>
    <m/>
    <m/>
    <n v="41.538461544"/>
    <m/>
  </r>
  <r>
    <n v="1"/>
    <x v="263"/>
    <x v="0"/>
    <x v="2"/>
    <x v="1"/>
    <s v="count"/>
    <n v="2447"/>
    <m/>
    <m/>
    <m/>
    <x v="0"/>
    <m/>
    <x v="2277"/>
    <m/>
    <m/>
    <n v="2325"/>
    <m/>
  </r>
  <r>
    <n v="1"/>
    <x v="263"/>
    <x v="0"/>
    <x v="2"/>
    <x v="2"/>
    <s v="count"/>
    <n v="268"/>
    <m/>
    <m/>
    <m/>
    <x v="0"/>
    <m/>
    <x v="541"/>
    <m/>
    <m/>
    <n v="336.42892323699999"/>
    <m/>
  </r>
  <r>
    <n v="1"/>
    <x v="263"/>
    <x v="0"/>
    <x v="2"/>
    <x v="3"/>
    <s v="count"/>
    <n v="87"/>
    <m/>
    <m/>
    <m/>
    <x v="0"/>
    <m/>
    <x v="587"/>
    <m/>
    <m/>
    <n v="44"/>
    <m/>
  </r>
  <r>
    <n v="1"/>
    <x v="263"/>
    <x v="0"/>
    <x v="3"/>
    <x v="0"/>
    <s v="count"/>
    <n v="106"/>
    <m/>
    <m/>
    <m/>
    <x v="0"/>
    <m/>
    <x v="2278"/>
    <m/>
    <m/>
    <n v="1455.000000194"/>
    <m/>
  </r>
  <r>
    <n v="1"/>
    <x v="263"/>
    <x v="0"/>
    <x v="3"/>
    <x v="1"/>
    <s v="count"/>
    <n v="22903"/>
    <m/>
    <m/>
    <m/>
    <x v="0"/>
    <m/>
    <x v="2279"/>
    <m/>
    <m/>
    <n v="21758"/>
    <m/>
  </r>
  <r>
    <n v="1"/>
    <x v="263"/>
    <x v="0"/>
    <x v="3"/>
    <x v="2"/>
    <s v="count"/>
    <n v="899"/>
    <m/>
    <m/>
    <m/>
    <x v="0"/>
    <m/>
    <x v="2280"/>
    <m/>
    <m/>
    <n v="1129.9713465969999"/>
    <m/>
  </r>
  <r>
    <n v="1"/>
    <x v="263"/>
    <x v="0"/>
    <x v="3"/>
    <x v="3"/>
    <s v="count"/>
    <n v="658"/>
    <m/>
    <m/>
    <m/>
    <x v="0"/>
    <m/>
    <x v="91"/>
    <m/>
    <m/>
    <n v="329"/>
    <m/>
  </r>
  <r>
    <n v="1"/>
    <x v="263"/>
    <x v="0"/>
    <x v="4"/>
    <x v="0"/>
    <s v="count"/>
    <n v="15"/>
    <m/>
    <m/>
    <m/>
    <x v="0"/>
    <m/>
    <x v="591"/>
    <m/>
    <m/>
    <n v="205.38461541200002"/>
    <m/>
  </r>
  <r>
    <n v="1"/>
    <x v="263"/>
    <x v="0"/>
    <x v="4"/>
    <x v="1"/>
    <s v="count"/>
    <n v="5398"/>
    <m/>
    <m/>
    <m/>
    <x v="0"/>
    <m/>
    <x v="2281"/>
    <m/>
    <m/>
    <n v="5128"/>
    <m/>
  </r>
  <r>
    <n v="1"/>
    <x v="263"/>
    <x v="0"/>
    <x v="4"/>
    <x v="2"/>
    <s v="count"/>
    <n v="104"/>
    <m/>
    <m/>
    <m/>
    <x v="0"/>
    <m/>
    <x v="112"/>
    <m/>
    <m/>
    <n v="130.603857178"/>
    <m/>
  </r>
  <r>
    <n v="1"/>
    <x v="263"/>
    <x v="0"/>
    <x v="4"/>
    <x v="3"/>
    <s v="count"/>
    <n v="280"/>
    <m/>
    <m/>
    <m/>
    <x v="0"/>
    <m/>
    <x v="1306"/>
    <m/>
    <m/>
    <n v="140"/>
    <m/>
  </r>
  <r>
    <n v="1"/>
    <x v="263"/>
    <x v="0"/>
    <x v="5"/>
    <x v="0"/>
    <s v="count"/>
    <n v="80"/>
    <m/>
    <m/>
    <m/>
    <x v="0"/>
    <m/>
    <x v="1946"/>
    <m/>
    <m/>
    <n v="1098.461538608"/>
    <m/>
  </r>
  <r>
    <n v="1"/>
    <x v="263"/>
    <x v="0"/>
    <x v="5"/>
    <x v="1"/>
    <s v="count"/>
    <n v="18621"/>
    <m/>
    <m/>
    <m/>
    <x v="0"/>
    <m/>
    <x v="2282"/>
    <m/>
    <m/>
    <n v="17690"/>
    <m/>
  </r>
  <r>
    <n v="1"/>
    <x v="263"/>
    <x v="0"/>
    <x v="5"/>
    <x v="2"/>
    <s v="count"/>
    <n v="252"/>
    <m/>
    <m/>
    <m/>
    <x v="0"/>
    <m/>
    <x v="2076"/>
    <m/>
    <m/>
    <n v="316.590362653"/>
    <m/>
  </r>
  <r>
    <n v="1"/>
    <x v="263"/>
    <x v="0"/>
    <x v="5"/>
    <x v="3"/>
    <s v="count"/>
    <n v="1067"/>
    <m/>
    <m/>
    <m/>
    <x v="0"/>
    <m/>
    <x v="701"/>
    <m/>
    <m/>
    <n v="534"/>
    <m/>
  </r>
  <r>
    <n v="1"/>
    <x v="263"/>
    <x v="0"/>
    <x v="6"/>
    <x v="0"/>
    <s v="count"/>
    <n v="6"/>
    <m/>
    <m/>
    <m/>
    <x v="0"/>
    <m/>
    <x v="453"/>
    <m/>
    <m/>
    <n v="81.923076933999994"/>
    <m/>
  </r>
  <r>
    <n v="1"/>
    <x v="263"/>
    <x v="0"/>
    <x v="6"/>
    <x v="1"/>
    <s v="count"/>
    <n v="1369"/>
    <m/>
    <m/>
    <m/>
    <x v="0"/>
    <m/>
    <x v="2283"/>
    <m/>
    <m/>
    <n v="1301"/>
    <m/>
  </r>
  <r>
    <n v="1"/>
    <x v="263"/>
    <x v="0"/>
    <x v="6"/>
    <x v="2"/>
    <s v="count"/>
    <n v="9"/>
    <m/>
    <m/>
    <m/>
    <x v="0"/>
    <m/>
    <x v="171"/>
    <m/>
    <m/>
    <n v="11.572493673999999"/>
    <m/>
  </r>
  <r>
    <n v="1"/>
    <x v="263"/>
    <x v="0"/>
    <x v="6"/>
    <x v="3"/>
    <s v="count"/>
    <n v="67"/>
    <m/>
    <m/>
    <m/>
    <x v="0"/>
    <m/>
    <x v="33"/>
    <m/>
    <m/>
    <n v="34"/>
    <m/>
  </r>
  <r>
    <n v="1"/>
    <x v="264"/>
    <x v="0"/>
    <x v="0"/>
    <x v="0"/>
    <s v="count"/>
    <n v="701"/>
    <m/>
    <m/>
    <m/>
    <x v="0"/>
    <m/>
    <x v="2284"/>
    <m/>
    <m/>
    <n v="3291.9230773620002"/>
    <m/>
  </r>
  <r>
    <n v="1"/>
    <x v="264"/>
    <x v="0"/>
    <x v="0"/>
    <x v="1"/>
    <s v="count"/>
    <n v="12871"/>
    <m/>
    <m/>
    <m/>
    <x v="0"/>
    <m/>
    <x v="2285"/>
    <m/>
    <m/>
    <n v="12227"/>
    <m/>
  </r>
  <r>
    <n v="1"/>
    <x v="264"/>
    <x v="0"/>
    <x v="0"/>
    <x v="2"/>
    <s v="count"/>
    <n v="1354"/>
    <m/>
    <m/>
    <m/>
    <x v="0"/>
    <m/>
    <x v="1689"/>
    <m/>
    <m/>
    <n v="1434.1626088849998"/>
    <m/>
  </r>
  <r>
    <n v="1"/>
    <x v="264"/>
    <x v="0"/>
    <x v="0"/>
    <x v="3"/>
    <s v="count"/>
    <n v="109"/>
    <m/>
    <m/>
    <m/>
    <x v="0"/>
    <m/>
    <x v="25"/>
    <m/>
    <m/>
    <n v="55"/>
    <m/>
  </r>
  <r>
    <n v="1"/>
    <x v="264"/>
    <x v="0"/>
    <x v="1"/>
    <x v="0"/>
    <s v="count"/>
    <n v="108"/>
    <m/>
    <m/>
    <m/>
    <x v="0"/>
    <m/>
    <x v="1771"/>
    <m/>
    <m/>
    <n v="507.69230776000001"/>
    <m/>
  </r>
  <r>
    <n v="1"/>
    <x v="264"/>
    <x v="0"/>
    <x v="1"/>
    <x v="1"/>
    <s v="count"/>
    <n v="9826"/>
    <m/>
    <m/>
    <m/>
    <x v="0"/>
    <m/>
    <x v="2286"/>
    <m/>
    <m/>
    <n v="9335"/>
    <m/>
  </r>
  <r>
    <n v="1"/>
    <x v="264"/>
    <x v="0"/>
    <x v="1"/>
    <x v="2"/>
    <s v="count"/>
    <n v="732"/>
    <m/>
    <m/>
    <m/>
    <x v="0"/>
    <m/>
    <x v="203"/>
    <m/>
    <m/>
    <n v="775.35707615799993"/>
    <m/>
  </r>
  <r>
    <n v="1"/>
    <x v="264"/>
    <x v="0"/>
    <x v="1"/>
    <x v="3"/>
    <s v="count"/>
    <n v="278"/>
    <m/>
    <m/>
    <m/>
    <x v="0"/>
    <m/>
    <x v="1032"/>
    <m/>
    <m/>
    <n v="139"/>
    <m/>
  </r>
  <r>
    <n v="1"/>
    <x v="264"/>
    <x v="0"/>
    <x v="2"/>
    <x v="0"/>
    <s v="count"/>
    <n v="0"/>
    <m/>
    <m/>
    <m/>
    <x v="0"/>
    <m/>
    <x v="8"/>
    <m/>
    <m/>
    <n v="0"/>
    <m/>
  </r>
  <r>
    <n v="1"/>
    <x v="264"/>
    <x v="0"/>
    <x v="2"/>
    <x v="1"/>
    <s v="count"/>
    <n v="0"/>
    <m/>
    <m/>
    <m/>
    <x v="0"/>
    <m/>
    <x v="8"/>
    <m/>
    <m/>
    <n v="0"/>
    <m/>
  </r>
  <r>
    <n v="1"/>
    <x v="264"/>
    <x v="0"/>
    <x v="2"/>
    <x v="2"/>
    <s v="count"/>
    <n v="0"/>
    <m/>
    <m/>
    <m/>
    <x v="0"/>
    <m/>
    <x v="8"/>
    <m/>
    <m/>
    <n v="0"/>
    <m/>
  </r>
  <r>
    <n v="1"/>
    <x v="264"/>
    <x v="0"/>
    <x v="2"/>
    <x v="3"/>
    <s v="count"/>
    <n v="0"/>
    <m/>
    <m/>
    <m/>
    <x v="0"/>
    <m/>
    <x v="8"/>
    <m/>
    <m/>
    <n v="0"/>
    <m/>
  </r>
  <r>
    <n v="1"/>
    <x v="264"/>
    <x v="0"/>
    <x v="3"/>
    <x v="0"/>
    <s v="count"/>
    <n v="138"/>
    <m/>
    <m/>
    <m/>
    <x v="0"/>
    <m/>
    <x v="871"/>
    <m/>
    <m/>
    <n v="648.46153854800002"/>
    <m/>
  </r>
  <r>
    <n v="1"/>
    <x v="264"/>
    <x v="0"/>
    <x v="3"/>
    <x v="1"/>
    <s v="count"/>
    <n v="26566"/>
    <m/>
    <m/>
    <m/>
    <x v="0"/>
    <m/>
    <x v="2287"/>
    <m/>
    <m/>
    <n v="25238"/>
    <m/>
  </r>
  <r>
    <n v="1"/>
    <x v="264"/>
    <x v="0"/>
    <x v="3"/>
    <x v="2"/>
    <s v="count"/>
    <n v="823"/>
    <m/>
    <m/>
    <m/>
    <x v="0"/>
    <m/>
    <x v="1749"/>
    <m/>
    <m/>
    <n v="872.07005900499996"/>
    <m/>
  </r>
  <r>
    <n v="1"/>
    <x v="264"/>
    <x v="0"/>
    <x v="3"/>
    <x v="3"/>
    <s v="count"/>
    <n v="941"/>
    <m/>
    <m/>
    <m/>
    <x v="0"/>
    <m/>
    <x v="1105"/>
    <m/>
    <m/>
    <n v="471"/>
    <m/>
  </r>
  <r>
    <n v="1"/>
    <x v="264"/>
    <x v="0"/>
    <x v="4"/>
    <x v="0"/>
    <s v="count"/>
    <n v="9"/>
    <m/>
    <m/>
    <m/>
    <x v="0"/>
    <m/>
    <x v="172"/>
    <m/>
    <m/>
    <n v="42.692307698"/>
    <m/>
  </r>
  <r>
    <n v="1"/>
    <x v="264"/>
    <x v="0"/>
    <x v="4"/>
    <x v="1"/>
    <s v="count"/>
    <n v="2738"/>
    <m/>
    <m/>
    <m/>
    <x v="0"/>
    <m/>
    <x v="1245"/>
    <m/>
    <m/>
    <n v="2601"/>
    <m/>
  </r>
  <r>
    <n v="1"/>
    <x v="264"/>
    <x v="0"/>
    <x v="4"/>
    <x v="2"/>
    <s v="count"/>
    <n v="51"/>
    <m/>
    <m/>
    <m/>
    <x v="0"/>
    <m/>
    <x v="205"/>
    <m/>
    <m/>
    <n v="53.729434914999999"/>
    <m/>
  </r>
  <r>
    <n v="1"/>
    <x v="264"/>
    <x v="0"/>
    <x v="4"/>
    <x v="3"/>
    <s v="count"/>
    <n v="88"/>
    <m/>
    <m/>
    <m/>
    <x v="0"/>
    <m/>
    <x v="587"/>
    <m/>
    <m/>
    <n v="44"/>
    <m/>
  </r>
  <r>
    <n v="1"/>
    <x v="264"/>
    <x v="0"/>
    <x v="5"/>
    <x v="0"/>
    <s v="count"/>
    <n v="21"/>
    <m/>
    <m/>
    <m/>
    <x v="0"/>
    <m/>
    <x v="605"/>
    <m/>
    <m/>
    <n v="98.076923090000008"/>
    <m/>
  </r>
  <r>
    <n v="1"/>
    <x v="264"/>
    <x v="0"/>
    <x v="5"/>
    <x v="1"/>
    <s v="count"/>
    <n v="7583"/>
    <m/>
    <m/>
    <m/>
    <x v="0"/>
    <m/>
    <x v="2288"/>
    <m/>
    <m/>
    <n v="7204"/>
    <m/>
  </r>
  <r>
    <n v="1"/>
    <x v="264"/>
    <x v="0"/>
    <x v="5"/>
    <x v="2"/>
    <s v="count"/>
    <n v="97"/>
    <m/>
    <m/>
    <m/>
    <x v="0"/>
    <m/>
    <x v="711"/>
    <m/>
    <m/>
    <n v="102.499229684"/>
    <m/>
  </r>
  <r>
    <n v="1"/>
    <x v="264"/>
    <x v="0"/>
    <x v="5"/>
    <x v="3"/>
    <s v="count"/>
    <n v="288"/>
    <m/>
    <m/>
    <m/>
    <x v="0"/>
    <m/>
    <x v="60"/>
    <m/>
    <m/>
    <n v="144"/>
    <m/>
  </r>
  <r>
    <n v="1"/>
    <x v="264"/>
    <x v="0"/>
    <x v="6"/>
    <x v="0"/>
    <s v="count"/>
    <n v="0"/>
    <m/>
    <m/>
    <m/>
    <x v="0"/>
    <m/>
    <x v="8"/>
    <m/>
    <m/>
    <n v="0"/>
    <m/>
  </r>
  <r>
    <n v="1"/>
    <x v="264"/>
    <x v="0"/>
    <x v="6"/>
    <x v="1"/>
    <s v="count"/>
    <n v="395"/>
    <m/>
    <m/>
    <m/>
    <x v="0"/>
    <m/>
    <x v="1472"/>
    <m/>
    <m/>
    <n v="375"/>
    <m/>
  </r>
  <r>
    <n v="1"/>
    <x v="264"/>
    <x v="0"/>
    <x v="6"/>
    <x v="2"/>
    <s v="count"/>
    <n v="3"/>
    <m/>
    <m/>
    <m/>
    <x v="0"/>
    <m/>
    <x v="287"/>
    <m/>
    <m/>
    <n v="3.3064267639999998"/>
    <m/>
  </r>
  <r>
    <n v="1"/>
    <x v="264"/>
    <x v="0"/>
    <x v="6"/>
    <x v="3"/>
    <s v="count"/>
    <n v="18"/>
    <m/>
    <m/>
    <m/>
    <x v="0"/>
    <m/>
    <x v="146"/>
    <m/>
    <m/>
    <n v="9"/>
    <m/>
  </r>
  <r>
    <n v="1"/>
    <x v="265"/>
    <x v="0"/>
    <x v="0"/>
    <x v="0"/>
    <s v="count"/>
    <n v="781"/>
    <m/>
    <m/>
    <m/>
    <x v="0"/>
    <m/>
    <x v="2289"/>
    <m/>
    <m/>
    <n v="5075.769231446"/>
    <m/>
  </r>
  <r>
    <n v="1"/>
    <x v="265"/>
    <x v="0"/>
    <x v="0"/>
    <x v="1"/>
    <s v="count"/>
    <n v="48227"/>
    <m/>
    <m/>
    <m/>
    <x v="0"/>
    <m/>
    <x v="2290"/>
    <m/>
    <m/>
    <n v="45816"/>
    <m/>
  </r>
  <r>
    <n v="1"/>
    <x v="265"/>
    <x v="0"/>
    <x v="0"/>
    <x v="2"/>
    <s v="count"/>
    <n v="3616"/>
    <m/>
    <m/>
    <m/>
    <x v="0"/>
    <m/>
    <x v="2291"/>
    <m/>
    <m/>
    <n v="4673.634230914"/>
    <m/>
  </r>
  <r>
    <n v="1"/>
    <x v="265"/>
    <x v="0"/>
    <x v="0"/>
    <x v="3"/>
    <s v="count"/>
    <n v="958"/>
    <m/>
    <m/>
    <m/>
    <x v="0"/>
    <m/>
    <x v="688"/>
    <m/>
    <m/>
    <n v="479"/>
    <m/>
  </r>
  <r>
    <n v="1"/>
    <x v="265"/>
    <x v="0"/>
    <x v="1"/>
    <x v="0"/>
    <s v="count"/>
    <n v="213"/>
    <m/>
    <m/>
    <m/>
    <x v="0"/>
    <m/>
    <x v="82"/>
    <m/>
    <m/>
    <n v="1384.6153847999999"/>
    <m/>
  </r>
  <r>
    <n v="1"/>
    <x v="265"/>
    <x v="0"/>
    <x v="1"/>
    <x v="1"/>
    <s v="count"/>
    <n v="18167"/>
    <m/>
    <m/>
    <m/>
    <x v="0"/>
    <m/>
    <x v="2292"/>
    <m/>
    <m/>
    <n v="17259"/>
    <m/>
  </r>
  <r>
    <n v="1"/>
    <x v="265"/>
    <x v="0"/>
    <x v="1"/>
    <x v="2"/>
    <s v="count"/>
    <n v="739"/>
    <m/>
    <m/>
    <m/>
    <x v="0"/>
    <m/>
    <x v="2070"/>
    <m/>
    <m/>
    <n v="955.55733479599996"/>
    <m/>
  </r>
  <r>
    <n v="1"/>
    <x v="265"/>
    <x v="0"/>
    <x v="1"/>
    <x v="3"/>
    <s v="count"/>
    <n v="2049"/>
    <m/>
    <m/>
    <m/>
    <x v="0"/>
    <m/>
    <x v="1781"/>
    <m/>
    <m/>
    <n v="1025"/>
    <m/>
  </r>
  <r>
    <n v="1"/>
    <x v="265"/>
    <x v="0"/>
    <x v="2"/>
    <x v="0"/>
    <s v="count"/>
    <n v="50"/>
    <m/>
    <m/>
    <m/>
    <x v="0"/>
    <m/>
    <x v="621"/>
    <m/>
    <m/>
    <n v="325.38461542800002"/>
    <m/>
  </r>
  <r>
    <n v="1"/>
    <x v="265"/>
    <x v="0"/>
    <x v="2"/>
    <x v="1"/>
    <s v="count"/>
    <n v="9244"/>
    <m/>
    <m/>
    <m/>
    <x v="0"/>
    <m/>
    <x v="2293"/>
    <m/>
    <m/>
    <n v="8782"/>
    <m/>
  </r>
  <r>
    <n v="1"/>
    <x v="265"/>
    <x v="0"/>
    <x v="2"/>
    <x v="2"/>
    <s v="count"/>
    <n v="113"/>
    <m/>
    <m/>
    <m/>
    <x v="0"/>
    <m/>
    <x v="731"/>
    <m/>
    <m/>
    <n v="146.30938430699999"/>
    <m/>
  </r>
  <r>
    <n v="1"/>
    <x v="265"/>
    <x v="0"/>
    <x v="2"/>
    <x v="3"/>
    <s v="count"/>
    <n v="480"/>
    <m/>
    <m/>
    <m/>
    <x v="0"/>
    <m/>
    <x v="1156"/>
    <m/>
    <m/>
    <n v="240"/>
    <m/>
  </r>
  <r>
    <n v="1"/>
    <x v="265"/>
    <x v="0"/>
    <x v="3"/>
    <x v="0"/>
    <s v="count"/>
    <n v="359"/>
    <m/>
    <m/>
    <m/>
    <x v="0"/>
    <m/>
    <x v="2294"/>
    <m/>
    <m/>
    <n v="2333.0769233880001"/>
    <m/>
  </r>
  <r>
    <n v="1"/>
    <x v="265"/>
    <x v="0"/>
    <x v="3"/>
    <x v="1"/>
    <s v="count"/>
    <n v="39058"/>
    <m/>
    <m/>
    <m/>
    <x v="0"/>
    <m/>
    <x v="2295"/>
    <m/>
    <m/>
    <n v="37105"/>
    <m/>
  </r>
  <r>
    <n v="1"/>
    <x v="265"/>
    <x v="0"/>
    <x v="3"/>
    <x v="2"/>
    <s v="count"/>
    <n v="810"/>
    <m/>
    <m/>
    <m/>
    <x v="0"/>
    <m/>
    <x v="2296"/>
    <m/>
    <m/>
    <n v="1047.3106774969999"/>
    <m/>
  </r>
  <r>
    <n v="1"/>
    <x v="265"/>
    <x v="0"/>
    <x v="3"/>
    <x v="3"/>
    <s v="count"/>
    <n v="1390"/>
    <m/>
    <m/>
    <m/>
    <x v="0"/>
    <m/>
    <x v="2023"/>
    <m/>
    <m/>
    <n v="695"/>
    <m/>
  </r>
  <r>
    <n v="1"/>
    <x v="265"/>
    <x v="0"/>
    <x v="4"/>
    <x v="0"/>
    <s v="count"/>
    <n v="48"/>
    <m/>
    <m/>
    <m/>
    <x v="0"/>
    <m/>
    <x v="670"/>
    <m/>
    <m/>
    <n v="311.53846157999999"/>
    <m/>
  </r>
  <r>
    <n v="1"/>
    <x v="265"/>
    <x v="0"/>
    <x v="4"/>
    <x v="1"/>
    <s v="count"/>
    <n v="6859"/>
    <m/>
    <m/>
    <m/>
    <x v="0"/>
    <m/>
    <x v="2297"/>
    <m/>
    <m/>
    <n v="6516"/>
    <m/>
  </r>
  <r>
    <n v="1"/>
    <x v="265"/>
    <x v="0"/>
    <x v="4"/>
    <x v="2"/>
    <s v="count"/>
    <n v="75"/>
    <m/>
    <m/>
    <m/>
    <x v="0"/>
    <m/>
    <x v="352"/>
    <m/>
    <m/>
    <n v="96.712982846999992"/>
    <m/>
  </r>
  <r>
    <n v="1"/>
    <x v="265"/>
    <x v="0"/>
    <x v="4"/>
    <x v="3"/>
    <s v="count"/>
    <n v="272"/>
    <m/>
    <m/>
    <m/>
    <x v="0"/>
    <m/>
    <x v="781"/>
    <m/>
    <m/>
    <n v="136"/>
    <m/>
  </r>
  <r>
    <n v="1"/>
    <x v="265"/>
    <x v="0"/>
    <x v="5"/>
    <x v="0"/>
    <s v="count"/>
    <n v="84"/>
    <m/>
    <m/>
    <m/>
    <x v="0"/>
    <m/>
    <x v="1044"/>
    <m/>
    <m/>
    <n v="545.76923084199996"/>
    <m/>
  </r>
  <r>
    <n v="1"/>
    <x v="265"/>
    <x v="0"/>
    <x v="5"/>
    <x v="1"/>
    <s v="count"/>
    <n v="19697"/>
    <m/>
    <m/>
    <m/>
    <x v="0"/>
    <m/>
    <x v="2298"/>
    <m/>
    <m/>
    <n v="18712"/>
    <m/>
  </r>
  <r>
    <n v="1"/>
    <x v="265"/>
    <x v="0"/>
    <x v="5"/>
    <x v="2"/>
    <s v="count"/>
    <n v="194"/>
    <m/>
    <m/>
    <m/>
    <x v="0"/>
    <m/>
    <x v="1349"/>
    <m/>
    <m/>
    <n v="250.46182737299998"/>
    <m/>
  </r>
  <r>
    <n v="1"/>
    <x v="265"/>
    <x v="0"/>
    <x v="5"/>
    <x v="3"/>
    <s v="count"/>
    <n v="1063"/>
    <m/>
    <m/>
    <m/>
    <x v="0"/>
    <m/>
    <x v="1621"/>
    <m/>
    <m/>
    <n v="532"/>
    <m/>
  </r>
  <r>
    <n v="1"/>
    <x v="265"/>
    <x v="0"/>
    <x v="6"/>
    <x v="0"/>
    <s v="count"/>
    <n v="3"/>
    <m/>
    <m/>
    <m/>
    <x v="0"/>
    <m/>
    <x v="320"/>
    <m/>
    <m/>
    <n v="19.615384618"/>
    <m/>
  </r>
  <r>
    <n v="1"/>
    <x v="265"/>
    <x v="0"/>
    <x v="6"/>
    <x v="1"/>
    <s v="count"/>
    <n v="1242"/>
    <m/>
    <m/>
    <m/>
    <x v="0"/>
    <m/>
    <x v="2299"/>
    <m/>
    <m/>
    <n v="1180"/>
    <m/>
  </r>
  <r>
    <n v="1"/>
    <x v="265"/>
    <x v="0"/>
    <x v="6"/>
    <x v="2"/>
    <s v="count"/>
    <n v="9"/>
    <m/>
    <m/>
    <m/>
    <x v="0"/>
    <m/>
    <x v="171"/>
    <m/>
    <m/>
    <n v="11.572493673999999"/>
    <m/>
  </r>
  <r>
    <n v="1"/>
    <x v="265"/>
    <x v="0"/>
    <x v="6"/>
    <x v="3"/>
    <s v="count"/>
    <n v="51"/>
    <m/>
    <m/>
    <m/>
    <x v="0"/>
    <m/>
    <x v="476"/>
    <m/>
    <m/>
    <n v="26"/>
    <m/>
  </r>
  <r>
    <n v="1"/>
    <x v="266"/>
    <x v="0"/>
    <x v="0"/>
    <x v="0"/>
    <s v="count"/>
    <n v="936"/>
    <m/>
    <m/>
    <m/>
    <x v="0"/>
    <m/>
    <x v="2300"/>
    <m/>
    <m/>
    <n v="3834.2307697420001"/>
    <m/>
  </r>
  <r>
    <n v="1"/>
    <x v="266"/>
    <x v="0"/>
    <x v="0"/>
    <x v="1"/>
    <s v="count"/>
    <n v="29989"/>
    <m/>
    <m/>
    <m/>
    <x v="0"/>
    <m/>
    <x v="2301"/>
    <m/>
    <m/>
    <n v="28490"/>
    <m/>
  </r>
  <r>
    <n v="1"/>
    <x v="266"/>
    <x v="0"/>
    <x v="0"/>
    <x v="2"/>
    <s v="count"/>
    <n v="5875"/>
    <m/>
    <m/>
    <m/>
    <x v="0"/>
    <m/>
    <x v="2302"/>
    <m/>
    <m/>
    <n v="5667.2154734959995"/>
    <m/>
  </r>
  <r>
    <n v="1"/>
    <x v="266"/>
    <x v="0"/>
    <x v="0"/>
    <x v="3"/>
    <s v="count"/>
    <n v="827"/>
    <m/>
    <m/>
    <m/>
    <x v="0"/>
    <m/>
    <x v="952"/>
    <m/>
    <m/>
    <n v="414"/>
    <m/>
  </r>
  <r>
    <n v="1"/>
    <x v="266"/>
    <x v="0"/>
    <x v="1"/>
    <x v="0"/>
    <s v="count"/>
    <n v="535"/>
    <m/>
    <m/>
    <m/>
    <x v="0"/>
    <m/>
    <x v="2303"/>
    <m/>
    <m/>
    <n v="2191.153846446"/>
    <m/>
  </r>
  <r>
    <n v="1"/>
    <x v="266"/>
    <x v="0"/>
    <x v="1"/>
    <x v="1"/>
    <s v="count"/>
    <n v="25970"/>
    <m/>
    <m/>
    <m/>
    <x v="0"/>
    <m/>
    <x v="2304"/>
    <m/>
    <m/>
    <n v="24672"/>
    <m/>
  </r>
  <r>
    <n v="1"/>
    <x v="266"/>
    <x v="0"/>
    <x v="1"/>
    <x v="2"/>
    <s v="count"/>
    <n v="3355"/>
    <m/>
    <m/>
    <m/>
    <x v="0"/>
    <m/>
    <x v="2305"/>
    <m/>
    <m/>
    <n v="3236.165195265"/>
    <m/>
  </r>
  <r>
    <n v="1"/>
    <x v="266"/>
    <x v="0"/>
    <x v="1"/>
    <x v="3"/>
    <s v="count"/>
    <n v="1049"/>
    <m/>
    <m/>
    <m/>
    <x v="0"/>
    <m/>
    <x v="414"/>
    <m/>
    <m/>
    <n v="525"/>
    <m/>
  </r>
  <r>
    <n v="1"/>
    <x v="266"/>
    <x v="0"/>
    <x v="2"/>
    <x v="0"/>
    <s v="count"/>
    <n v="6"/>
    <m/>
    <m/>
    <m/>
    <x v="0"/>
    <m/>
    <x v="266"/>
    <m/>
    <m/>
    <n v="24.230769234"/>
    <m/>
  </r>
  <r>
    <n v="1"/>
    <x v="266"/>
    <x v="0"/>
    <x v="2"/>
    <x v="1"/>
    <s v="count"/>
    <n v="3059"/>
    <m/>
    <m/>
    <m/>
    <x v="0"/>
    <m/>
    <x v="2306"/>
    <m/>
    <m/>
    <n v="2906"/>
    <m/>
  </r>
  <r>
    <n v="1"/>
    <x v="266"/>
    <x v="0"/>
    <x v="2"/>
    <x v="2"/>
    <s v="count"/>
    <n v="18"/>
    <m/>
    <m/>
    <m/>
    <x v="0"/>
    <m/>
    <x v="266"/>
    <m/>
    <m/>
    <n v="17.358740511000001"/>
    <m/>
  </r>
  <r>
    <n v="1"/>
    <x v="266"/>
    <x v="0"/>
    <x v="2"/>
    <x v="3"/>
    <s v="count"/>
    <n v="137"/>
    <m/>
    <m/>
    <m/>
    <x v="0"/>
    <m/>
    <x v="815"/>
    <m/>
    <m/>
    <n v="69"/>
    <m/>
  </r>
  <r>
    <n v="1"/>
    <x v="266"/>
    <x v="0"/>
    <x v="3"/>
    <x v="0"/>
    <s v="count"/>
    <n v="338"/>
    <m/>
    <m/>
    <m/>
    <x v="0"/>
    <m/>
    <x v="82"/>
    <m/>
    <m/>
    <n v="1384.6153847999999"/>
    <m/>
  </r>
  <r>
    <n v="1"/>
    <x v="266"/>
    <x v="0"/>
    <x v="3"/>
    <x v="1"/>
    <s v="count"/>
    <n v="24039"/>
    <m/>
    <m/>
    <m/>
    <x v="0"/>
    <m/>
    <x v="2307"/>
    <m/>
    <m/>
    <n v="22837"/>
    <m/>
  </r>
  <r>
    <n v="1"/>
    <x v="266"/>
    <x v="0"/>
    <x v="3"/>
    <x v="2"/>
    <s v="count"/>
    <n v="1469"/>
    <m/>
    <m/>
    <m/>
    <x v="0"/>
    <m/>
    <x v="1013"/>
    <m/>
    <m/>
    <n v="1416.8038683739999"/>
    <m/>
  </r>
  <r>
    <n v="1"/>
    <x v="266"/>
    <x v="0"/>
    <x v="3"/>
    <x v="3"/>
    <s v="count"/>
    <n v="811"/>
    <m/>
    <m/>
    <m/>
    <x v="0"/>
    <m/>
    <x v="245"/>
    <m/>
    <m/>
    <n v="406"/>
    <m/>
  </r>
  <r>
    <n v="1"/>
    <x v="266"/>
    <x v="0"/>
    <x v="4"/>
    <x v="0"/>
    <s v="count"/>
    <n v="6"/>
    <m/>
    <m/>
    <m/>
    <x v="0"/>
    <m/>
    <x v="266"/>
    <m/>
    <m/>
    <n v="24.230769234"/>
    <m/>
  </r>
  <r>
    <n v="1"/>
    <x v="266"/>
    <x v="0"/>
    <x v="4"/>
    <x v="1"/>
    <s v="count"/>
    <n v="4425"/>
    <m/>
    <m/>
    <m/>
    <x v="0"/>
    <m/>
    <x v="2308"/>
    <m/>
    <m/>
    <n v="4204"/>
    <m/>
  </r>
  <r>
    <n v="1"/>
    <x v="266"/>
    <x v="0"/>
    <x v="4"/>
    <x v="2"/>
    <s v="count"/>
    <n v="28"/>
    <m/>
    <m/>
    <m/>
    <x v="0"/>
    <m/>
    <x v="516"/>
    <m/>
    <m/>
    <n v="27.278020802999997"/>
    <m/>
  </r>
  <r>
    <n v="1"/>
    <x v="266"/>
    <x v="0"/>
    <x v="4"/>
    <x v="3"/>
    <s v="count"/>
    <n v="432"/>
    <m/>
    <m/>
    <m/>
    <x v="0"/>
    <m/>
    <x v="1317"/>
    <m/>
    <m/>
    <n v="216"/>
    <m/>
  </r>
  <r>
    <n v="1"/>
    <x v="266"/>
    <x v="0"/>
    <x v="5"/>
    <x v="0"/>
    <s v="count"/>
    <n v="33"/>
    <m/>
    <m/>
    <m/>
    <x v="0"/>
    <m/>
    <x v="352"/>
    <m/>
    <m/>
    <n v="135.00000001800001"/>
    <m/>
  </r>
  <r>
    <n v="1"/>
    <x v="266"/>
    <x v="0"/>
    <x v="5"/>
    <x v="1"/>
    <s v="count"/>
    <n v="6775"/>
    <m/>
    <m/>
    <m/>
    <x v="0"/>
    <m/>
    <x v="2309"/>
    <m/>
    <m/>
    <n v="6436"/>
    <m/>
  </r>
  <r>
    <n v="1"/>
    <x v="266"/>
    <x v="0"/>
    <x v="5"/>
    <x v="2"/>
    <s v="count"/>
    <n v="190"/>
    <m/>
    <m/>
    <m/>
    <x v="0"/>
    <m/>
    <x v="212"/>
    <m/>
    <m/>
    <n v="183.50668540199999"/>
    <m/>
  </r>
  <r>
    <n v="1"/>
    <x v="266"/>
    <x v="0"/>
    <x v="5"/>
    <x v="3"/>
    <s v="count"/>
    <n v="362"/>
    <m/>
    <m/>
    <m/>
    <x v="0"/>
    <m/>
    <x v="216"/>
    <m/>
    <m/>
    <n v="181"/>
    <m/>
  </r>
  <r>
    <n v="1"/>
    <x v="266"/>
    <x v="0"/>
    <x v="6"/>
    <x v="0"/>
    <s v="count"/>
    <n v="3"/>
    <m/>
    <m/>
    <m/>
    <x v="0"/>
    <m/>
    <x v="434"/>
    <m/>
    <m/>
    <n v="12.692307694"/>
    <m/>
  </r>
  <r>
    <n v="1"/>
    <x v="266"/>
    <x v="0"/>
    <x v="6"/>
    <x v="1"/>
    <s v="count"/>
    <n v="451"/>
    <m/>
    <m/>
    <m/>
    <x v="0"/>
    <m/>
    <x v="1147"/>
    <m/>
    <m/>
    <n v="428"/>
    <m/>
  </r>
  <r>
    <n v="1"/>
    <x v="266"/>
    <x v="0"/>
    <x v="6"/>
    <x v="2"/>
    <s v="count"/>
    <n v="3"/>
    <m/>
    <m/>
    <m/>
    <x v="0"/>
    <m/>
    <x v="287"/>
    <m/>
    <m/>
    <n v="3.3064267639999998"/>
    <m/>
  </r>
  <r>
    <n v="1"/>
    <x v="266"/>
    <x v="0"/>
    <x v="6"/>
    <x v="3"/>
    <s v="count"/>
    <n v="36"/>
    <m/>
    <m/>
    <m/>
    <x v="0"/>
    <m/>
    <x v="275"/>
    <m/>
    <m/>
    <n v="18"/>
    <m/>
  </r>
  <r>
    <n v="1"/>
    <x v="267"/>
    <x v="0"/>
    <x v="0"/>
    <x v="0"/>
    <s v="count"/>
    <n v="2242"/>
    <m/>
    <m/>
    <m/>
    <x v="0"/>
    <m/>
    <x v="2310"/>
    <m/>
    <m/>
    <n v="3313.846154288"/>
    <m/>
  </r>
  <r>
    <n v="1"/>
    <x v="267"/>
    <x v="0"/>
    <x v="0"/>
    <x v="1"/>
    <s v="count"/>
    <n v="10293"/>
    <m/>
    <m/>
    <m/>
    <x v="0"/>
    <m/>
    <x v="2311"/>
    <m/>
    <m/>
    <n v="9778"/>
    <m/>
  </r>
  <r>
    <n v="1"/>
    <x v="267"/>
    <x v="0"/>
    <x v="0"/>
    <x v="2"/>
    <s v="count"/>
    <n v="742"/>
    <m/>
    <m/>
    <m/>
    <x v="0"/>
    <m/>
    <x v="101"/>
    <m/>
    <m/>
    <n v="1256.4421703199998"/>
    <m/>
  </r>
  <r>
    <n v="1"/>
    <x v="267"/>
    <x v="0"/>
    <x v="0"/>
    <x v="3"/>
    <s v="count"/>
    <n v="1382"/>
    <m/>
    <m/>
    <m/>
    <x v="0"/>
    <m/>
    <x v="1529"/>
    <m/>
    <m/>
    <n v="691"/>
    <m/>
  </r>
  <r>
    <n v="1"/>
    <x v="267"/>
    <x v="0"/>
    <x v="1"/>
    <x v="0"/>
    <s v="count"/>
    <n v="0"/>
    <m/>
    <m/>
    <m/>
    <x v="0"/>
    <m/>
    <x v="8"/>
    <m/>
    <m/>
    <n v="0"/>
    <m/>
  </r>
  <r>
    <n v="1"/>
    <x v="267"/>
    <x v="0"/>
    <x v="1"/>
    <x v="1"/>
    <s v="count"/>
    <n v="0"/>
    <m/>
    <m/>
    <m/>
    <x v="0"/>
    <m/>
    <x v="8"/>
    <m/>
    <m/>
    <n v="0"/>
    <m/>
  </r>
  <r>
    <n v="1"/>
    <x v="267"/>
    <x v="0"/>
    <x v="1"/>
    <x v="2"/>
    <s v="count"/>
    <n v="0"/>
    <m/>
    <m/>
    <m/>
    <x v="0"/>
    <m/>
    <x v="8"/>
    <m/>
    <m/>
    <n v="0"/>
    <m/>
  </r>
  <r>
    <n v="1"/>
    <x v="267"/>
    <x v="0"/>
    <x v="1"/>
    <x v="3"/>
    <s v="count"/>
    <n v="0"/>
    <m/>
    <m/>
    <m/>
    <x v="0"/>
    <m/>
    <x v="8"/>
    <m/>
    <m/>
    <n v="0"/>
    <m/>
  </r>
  <r>
    <n v="1"/>
    <x v="267"/>
    <x v="0"/>
    <x v="2"/>
    <x v="0"/>
    <s v="count"/>
    <n v="0"/>
    <m/>
    <m/>
    <m/>
    <x v="0"/>
    <m/>
    <x v="8"/>
    <m/>
    <m/>
    <n v="0"/>
    <m/>
  </r>
  <r>
    <n v="1"/>
    <x v="267"/>
    <x v="0"/>
    <x v="2"/>
    <x v="1"/>
    <s v="count"/>
    <n v="0"/>
    <m/>
    <m/>
    <m/>
    <x v="0"/>
    <m/>
    <x v="8"/>
    <m/>
    <m/>
    <n v="0"/>
    <m/>
  </r>
  <r>
    <n v="1"/>
    <x v="267"/>
    <x v="0"/>
    <x v="2"/>
    <x v="2"/>
    <s v="count"/>
    <n v="0"/>
    <m/>
    <m/>
    <m/>
    <x v="0"/>
    <m/>
    <x v="8"/>
    <m/>
    <m/>
    <n v="0"/>
    <m/>
  </r>
  <r>
    <n v="1"/>
    <x v="267"/>
    <x v="0"/>
    <x v="2"/>
    <x v="3"/>
    <s v="count"/>
    <n v="0"/>
    <m/>
    <m/>
    <m/>
    <x v="0"/>
    <m/>
    <x v="8"/>
    <m/>
    <m/>
    <n v="0"/>
    <m/>
  </r>
  <r>
    <n v="1"/>
    <x v="267"/>
    <x v="0"/>
    <x v="3"/>
    <x v="0"/>
    <s v="count"/>
    <n v="90"/>
    <m/>
    <m/>
    <m/>
    <x v="0"/>
    <m/>
    <x v="918"/>
    <m/>
    <m/>
    <n v="132.69230770999999"/>
    <m/>
  </r>
  <r>
    <n v="1"/>
    <x v="267"/>
    <x v="0"/>
    <x v="3"/>
    <x v="1"/>
    <s v="count"/>
    <n v="2589"/>
    <m/>
    <m/>
    <m/>
    <x v="0"/>
    <m/>
    <x v="2312"/>
    <m/>
    <m/>
    <n v="2460"/>
    <m/>
  </r>
  <r>
    <n v="1"/>
    <x v="267"/>
    <x v="0"/>
    <x v="3"/>
    <x v="2"/>
    <s v="count"/>
    <n v="102"/>
    <m/>
    <m/>
    <m/>
    <x v="0"/>
    <m/>
    <x v="1275"/>
    <m/>
    <m/>
    <n v="172.760798419"/>
    <m/>
  </r>
  <r>
    <n v="1"/>
    <x v="267"/>
    <x v="0"/>
    <x v="3"/>
    <x v="3"/>
    <s v="count"/>
    <n v="392"/>
    <m/>
    <m/>
    <m/>
    <x v="0"/>
    <m/>
    <x v="883"/>
    <m/>
    <m/>
    <n v="196"/>
    <m/>
  </r>
  <r>
    <n v="1"/>
    <x v="267"/>
    <x v="0"/>
    <x v="4"/>
    <x v="0"/>
    <s v="count"/>
    <n v="0"/>
    <m/>
    <m/>
    <m/>
    <x v="0"/>
    <m/>
    <x v="8"/>
    <m/>
    <m/>
    <n v="0"/>
    <m/>
  </r>
  <r>
    <n v="1"/>
    <x v="267"/>
    <x v="0"/>
    <x v="4"/>
    <x v="1"/>
    <s v="count"/>
    <n v="0"/>
    <m/>
    <m/>
    <m/>
    <x v="0"/>
    <m/>
    <x v="8"/>
    <m/>
    <m/>
    <n v="0"/>
    <m/>
  </r>
  <r>
    <n v="1"/>
    <x v="267"/>
    <x v="0"/>
    <x v="4"/>
    <x v="2"/>
    <s v="count"/>
    <n v="0"/>
    <m/>
    <m/>
    <m/>
    <x v="0"/>
    <m/>
    <x v="8"/>
    <m/>
    <m/>
    <n v="0"/>
    <m/>
  </r>
  <r>
    <n v="1"/>
    <x v="267"/>
    <x v="0"/>
    <x v="4"/>
    <x v="3"/>
    <s v="count"/>
    <n v="0"/>
    <m/>
    <m/>
    <m/>
    <x v="0"/>
    <m/>
    <x v="8"/>
    <m/>
    <m/>
    <n v="0"/>
    <m/>
  </r>
  <r>
    <n v="1"/>
    <x v="267"/>
    <x v="0"/>
    <x v="5"/>
    <x v="0"/>
    <s v="count"/>
    <n v="53"/>
    <m/>
    <m/>
    <m/>
    <x v="0"/>
    <m/>
    <x v="715"/>
    <m/>
    <m/>
    <n v="78.461538472000001"/>
    <m/>
  </r>
  <r>
    <n v="1"/>
    <x v="267"/>
    <x v="0"/>
    <x v="5"/>
    <x v="1"/>
    <s v="count"/>
    <n v="480"/>
    <m/>
    <m/>
    <m/>
    <x v="0"/>
    <m/>
    <x v="2313"/>
    <m/>
    <m/>
    <n v="456"/>
    <m/>
  </r>
  <r>
    <n v="1"/>
    <x v="267"/>
    <x v="0"/>
    <x v="5"/>
    <x v="2"/>
    <s v="count"/>
    <n v="16"/>
    <m/>
    <m/>
    <m/>
    <x v="0"/>
    <m/>
    <x v="516"/>
    <m/>
    <m/>
    <n v="27.278020802999997"/>
    <m/>
  </r>
  <r>
    <n v="1"/>
    <x v="267"/>
    <x v="0"/>
    <x v="5"/>
    <x v="3"/>
    <s v="count"/>
    <n v="30"/>
    <m/>
    <m/>
    <m/>
    <x v="0"/>
    <m/>
    <x v="66"/>
    <m/>
    <m/>
    <n v="15"/>
    <m/>
  </r>
  <r>
    <n v="1"/>
    <x v="267"/>
    <x v="0"/>
    <x v="6"/>
    <x v="0"/>
    <s v="count"/>
    <n v="0"/>
    <m/>
    <m/>
    <m/>
    <x v="0"/>
    <m/>
    <x v="8"/>
    <m/>
    <m/>
    <n v="0"/>
    <m/>
  </r>
  <r>
    <n v="1"/>
    <x v="267"/>
    <x v="0"/>
    <x v="6"/>
    <x v="1"/>
    <s v="count"/>
    <n v="36"/>
    <m/>
    <m/>
    <m/>
    <x v="0"/>
    <m/>
    <x v="33"/>
    <m/>
    <m/>
    <n v="34"/>
    <m/>
  </r>
  <r>
    <n v="1"/>
    <x v="267"/>
    <x v="0"/>
    <x v="6"/>
    <x v="2"/>
    <s v="count"/>
    <n v="0"/>
    <m/>
    <m/>
    <m/>
    <x v="0"/>
    <m/>
    <x v="8"/>
    <m/>
    <m/>
    <n v="0"/>
    <m/>
  </r>
  <r>
    <n v="1"/>
    <x v="267"/>
    <x v="0"/>
    <x v="6"/>
    <x v="3"/>
    <s v="count"/>
    <n v="0"/>
    <m/>
    <m/>
    <m/>
    <x v="0"/>
    <m/>
    <x v="8"/>
    <m/>
    <m/>
    <n v="0"/>
    <m/>
  </r>
  <r>
    <n v="1"/>
    <x v="268"/>
    <x v="0"/>
    <x v="0"/>
    <x v="0"/>
    <s v="count"/>
    <n v="4844"/>
    <m/>
    <m/>
    <m/>
    <x v="0"/>
    <m/>
    <x v="2314"/>
    <m/>
    <m/>
    <n v="6900.0000009200003"/>
    <m/>
  </r>
  <r>
    <n v="1"/>
    <x v="268"/>
    <x v="0"/>
    <x v="0"/>
    <x v="1"/>
    <s v="count"/>
    <n v="22704"/>
    <m/>
    <m/>
    <m/>
    <x v="0"/>
    <m/>
    <x v="2315"/>
    <m/>
    <m/>
    <n v="21569"/>
    <m/>
  </r>
  <r>
    <n v="1"/>
    <x v="268"/>
    <x v="0"/>
    <x v="0"/>
    <x v="2"/>
    <s v="count"/>
    <n v="5011"/>
    <m/>
    <m/>
    <m/>
    <x v="0"/>
    <m/>
    <x v="2316"/>
    <m/>
    <m/>
    <n v="4868.7134099899995"/>
    <m/>
  </r>
  <r>
    <n v="1"/>
    <x v="268"/>
    <x v="0"/>
    <x v="0"/>
    <x v="3"/>
    <s v="count"/>
    <n v="1757"/>
    <m/>
    <m/>
    <m/>
    <x v="0"/>
    <m/>
    <x v="797"/>
    <m/>
    <m/>
    <n v="879"/>
    <m/>
  </r>
  <r>
    <n v="1"/>
    <x v="268"/>
    <x v="0"/>
    <x v="1"/>
    <x v="0"/>
    <s v="count"/>
    <n v="0"/>
    <m/>
    <m/>
    <m/>
    <x v="0"/>
    <m/>
    <x v="8"/>
    <m/>
    <m/>
    <n v="0"/>
    <m/>
  </r>
  <r>
    <n v="1"/>
    <x v="268"/>
    <x v="0"/>
    <x v="1"/>
    <x v="1"/>
    <s v="count"/>
    <n v="0"/>
    <m/>
    <m/>
    <m/>
    <x v="0"/>
    <m/>
    <x v="8"/>
    <m/>
    <m/>
    <n v="0"/>
    <m/>
  </r>
  <r>
    <n v="1"/>
    <x v="268"/>
    <x v="0"/>
    <x v="1"/>
    <x v="2"/>
    <s v="count"/>
    <n v="0"/>
    <m/>
    <m/>
    <m/>
    <x v="0"/>
    <m/>
    <x v="8"/>
    <m/>
    <m/>
    <n v="0"/>
    <m/>
  </r>
  <r>
    <n v="1"/>
    <x v="268"/>
    <x v="0"/>
    <x v="1"/>
    <x v="3"/>
    <s v="count"/>
    <n v="0"/>
    <m/>
    <m/>
    <m/>
    <x v="0"/>
    <m/>
    <x v="8"/>
    <m/>
    <m/>
    <n v="0"/>
    <m/>
  </r>
  <r>
    <n v="1"/>
    <x v="268"/>
    <x v="0"/>
    <x v="2"/>
    <x v="0"/>
    <s v="count"/>
    <n v="0"/>
    <m/>
    <m/>
    <m/>
    <x v="0"/>
    <m/>
    <x v="8"/>
    <m/>
    <m/>
    <n v="0"/>
    <m/>
  </r>
  <r>
    <n v="1"/>
    <x v="268"/>
    <x v="0"/>
    <x v="2"/>
    <x v="1"/>
    <s v="count"/>
    <n v="0"/>
    <m/>
    <m/>
    <m/>
    <x v="0"/>
    <m/>
    <x v="8"/>
    <m/>
    <m/>
    <n v="0"/>
    <m/>
  </r>
  <r>
    <n v="1"/>
    <x v="268"/>
    <x v="0"/>
    <x v="2"/>
    <x v="2"/>
    <s v="count"/>
    <n v="0"/>
    <m/>
    <m/>
    <m/>
    <x v="0"/>
    <m/>
    <x v="8"/>
    <m/>
    <m/>
    <n v="0"/>
    <m/>
  </r>
  <r>
    <n v="1"/>
    <x v="268"/>
    <x v="0"/>
    <x v="2"/>
    <x v="3"/>
    <s v="count"/>
    <n v="0"/>
    <m/>
    <m/>
    <m/>
    <x v="0"/>
    <m/>
    <x v="8"/>
    <m/>
    <m/>
    <n v="0"/>
    <m/>
  </r>
  <r>
    <n v="1"/>
    <x v="268"/>
    <x v="0"/>
    <x v="3"/>
    <x v="0"/>
    <s v="count"/>
    <n v="0"/>
    <m/>
    <m/>
    <m/>
    <x v="0"/>
    <m/>
    <x v="8"/>
    <m/>
    <m/>
    <n v="0"/>
    <m/>
  </r>
  <r>
    <n v="1"/>
    <x v="268"/>
    <x v="0"/>
    <x v="3"/>
    <x v="1"/>
    <s v="count"/>
    <n v="3"/>
    <m/>
    <m/>
    <m/>
    <x v="0"/>
    <m/>
    <x v="741"/>
    <m/>
    <m/>
    <n v="3"/>
    <m/>
  </r>
  <r>
    <n v="1"/>
    <x v="268"/>
    <x v="0"/>
    <x v="3"/>
    <x v="2"/>
    <s v="count"/>
    <n v="0"/>
    <m/>
    <m/>
    <m/>
    <x v="0"/>
    <m/>
    <x v="8"/>
    <m/>
    <m/>
    <n v="0"/>
    <m/>
  </r>
  <r>
    <n v="1"/>
    <x v="268"/>
    <x v="0"/>
    <x v="3"/>
    <x v="3"/>
    <s v="count"/>
    <n v="0"/>
    <m/>
    <m/>
    <m/>
    <x v="0"/>
    <m/>
    <x v="8"/>
    <m/>
    <m/>
    <n v="0"/>
    <m/>
  </r>
  <r>
    <n v="1"/>
    <x v="268"/>
    <x v="0"/>
    <x v="4"/>
    <x v="0"/>
    <s v="count"/>
    <n v="0"/>
    <m/>
    <m/>
    <m/>
    <x v="0"/>
    <m/>
    <x v="8"/>
    <m/>
    <m/>
    <n v="0"/>
    <m/>
  </r>
  <r>
    <n v="1"/>
    <x v="268"/>
    <x v="0"/>
    <x v="4"/>
    <x v="1"/>
    <s v="count"/>
    <n v="0"/>
    <m/>
    <m/>
    <m/>
    <x v="0"/>
    <m/>
    <x v="8"/>
    <m/>
    <m/>
    <n v="0"/>
    <m/>
  </r>
  <r>
    <n v="1"/>
    <x v="268"/>
    <x v="0"/>
    <x v="4"/>
    <x v="2"/>
    <s v="count"/>
    <n v="0"/>
    <m/>
    <m/>
    <m/>
    <x v="0"/>
    <m/>
    <x v="8"/>
    <m/>
    <m/>
    <n v="0"/>
    <m/>
  </r>
  <r>
    <n v="1"/>
    <x v="268"/>
    <x v="0"/>
    <x v="4"/>
    <x v="3"/>
    <s v="count"/>
    <n v="0"/>
    <m/>
    <m/>
    <m/>
    <x v="0"/>
    <m/>
    <x v="8"/>
    <m/>
    <m/>
    <n v="0"/>
    <m/>
  </r>
  <r>
    <n v="1"/>
    <x v="268"/>
    <x v="0"/>
    <x v="5"/>
    <x v="0"/>
    <s v="count"/>
    <n v="0"/>
    <m/>
    <m/>
    <m/>
    <x v="0"/>
    <m/>
    <x v="8"/>
    <m/>
    <m/>
    <n v="0"/>
    <m/>
  </r>
  <r>
    <n v="1"/>
    <x v="268"/>
    <x v="0"/>
    <x v="5"/>
    <x v="1"/>
    <s v="count"/>
    <n v="16"/>
    <m/>
    <m/>
    <m/>
    <x v="0"/>
    <m/>
    <x v="66"/>
    <m/>
    <m/>
    <n v="15"/>
    <m/>
  </r>
  <r>
    <n v="1"/>
    <x v="268"/>
    <x v="0"/>
    <x v="5"/>
    <x v="2"/>
    <s v="count"/>
    <n v="0"/>
    <m/>
    <m/>
    <m/>
    <x v="0"/>
    <m/>
    <x v="8"/>
    <m/>
    <m/>
    <n v="0"/>
    <m/>
  </r>
  <r>
    <n v="1"/>
    <x v="268"/>
    <x v="0"/>
    <x v="5"/>
    <x v="3"/>
    <s v="count"/>
    <n v="0"/>
    <m/>
    <m/>
    <m/>
    <x v="0"/>
    <m/>
    <x v="8"/>
    <m/>
    <m/>
    <n v="0"/>
    <m/>
  </r>
  <r>
    <n v="1"/>
    <x v="268"/>
    <x v="0"/>
    <x v="6"/>
    <x v="0"/>
    <s v="count"/>
    <n v="0"/>
    <m/>
    <m/>
    <m/>
    <x v="0"/>
    <m/>
    <x v="8"/>
    <m/>
    <m/>
    <n v="0"/>
    <m/>
  </r>
  <r>
    <n v="1"/>
    <x v="268"/>
    <x v="0"/>
    <x v="6"/>
    <x v="1"/>
    <s v="count"/>
    <n v="3"/>
    <m/>
    <m/>
    <m/>
    <x v="0"/>
    <m/>
    <x v="741"/>
    <m/>
    <m/>
    <n v="3"/>
    <m/>
  </r>
  <r>
    <n v="1"/>
    <x v="268"/>
    <x v="0"/>
    <x v="6"/>
    <x v="2"/>
    <s v="count"/>
    <n v="0"/>
    <m/>
    <m/>
    <m/>
    <x v="0"/>
    <m/>
    <x v="8"/>
    <m/>
    <m/>
    <n v="0"/>
    <m/>
  </r>
  <r>
    <n v="1"/>
    <x v="268"/>
    <x v="0"/>
    <x v="6"/>
    <x v="3"/>
    <s v="count"/>
    <n v="0"/>
    <m/>
    <m/>
    <m/>
    <x v="0"/>
    <m/>
    <x v="8"/>
    <m/>
    <m/>
    <n v="0"/>
    <m/>
  </r>
  <r>
    <n v="1"/>
    <x v="269"/>
    <x v="0"/>
    <x v="0"/>
    <x v="0"/>
    <s v="count"/>
    <n v="3278"/>
    <m/>
    <m/>
    <m/>
    <x v="0"/>
    <m/>
    <x v="2317"/>
    <m/>
    <m/>
    <n v="5406.9230776439999"/>
    <m/>
  </r>
  <r>
    <n v="1"/>
    <x v="269"/>
    <x v="0"/>
    <x v="0"/>
    <x v="1"/>
    <s v="count"/>
    <n v="26022"/>
    <m/>
    <m/>
    <m/>
    <x v="0"/>
    <m/>
    <x v="2318"/>
    <m/>
    <m/>
    <n v="24721"/>
    <m/>
  </r>
  <r>
    <n v="1"/>
    <x v="269"/>
    <x v="0"/>
    <x v="0"/>
    <x v="2"/>
    <s v="count"/>
    <n v="4040"/>
    <m/>
    <m/>
    <m/>
    <x v="0"/>
    <m/>
    <x v="2319"/>
    <m/>
    <m/>
    <n v="3878.4385941719997"/>
    <m/>
  </r>
  <r>
    <n v="1"/>
    <x v="269"/>
    <x v="0"/>
    <x v="0"/>
    <x v="3"/>
    <s v="count"/>
    <n v="954"/>
    <m/>
    <m/>
    <m/>
    <x v="0"/>
    <m/>
    <x v="554"/>
    <m/>
    <m/>
    <n v="477"/>
    <m/>
  </r>
  <r>
    <n v="1"/>
    <x v="269"/>
    <x v="0"/>
    <x v="1"/>
    <x v="0"/>
    <s v="count"/>
    <n v="220"/>
    <m/>
    <m/>
    <m/>
    <x v="0"/>
    <m/>
    <x v="304"/>
    <m/>
    <m/>
    <n v="363.46153851000003"/>
    <m/>
  </r>
  <r>
    <n v="1"/>
    <x v="269"/>
    <x v="0"/>
    <x v="1"/>
    <x v="1"/>
    <s v="count"/>
    <n v="4558"/>
    <m/>
    <m/>
    <m/>
    <x v="0"/>
    <m/>
    <x v="2320"/>
    <m/>
    <m/>
    <n v="4330"/>
    <m/>
  </r>
  <r>
    <n v="1"/>
    <x v="269"/>
    <x v="0"/>
    <x v="1"/>
    <x v="2"/>
    <s v="count"/>
    <n v="88"/>
    <m/>
    <m/>
    <m/>
    <x v="0"/>
    <m/>
    <x v="107"/>
    <m/>
    <m/>
    <n v="84.313882481999997"/>
    <m/>
  </r>
  <r>
    <n v="1"/>
    <x v="269"/>
    <x v="0"/>
    <x v="1"/>
    <x v="3"/>
    <s v="count"/>
    <n v="146"/>
    <m/>
    <m/>
    <m/>
    <x v="0"/>
    <m/>
    <x v="1038"/>
    <m/>
    <m/>
    <n v="73"/>
    <m/>
  </r>
  <r>
    <n v="1"/>
    <x v="269"/>
    <x v="0"/>
    <x v="2"/>
    <x v="0"/>
    <s v="count"/>
    <n v="0"/>
    <m/>
    <m/>
    <m/>
    <x v="0"/>
    <m/>
    <x v="8"/>
    <m/>
    <m/>
    <n v="0"/>
    <m/>
  </r>
  <r>
    <n v="1"/>
    <x v="269"/>
    <x v="0"/>
    <x v="2"/>
    <x v="1"/>
    <s v="count"/>
    <n v="0"/>
    <m/>
    <m/>
    <m/>
    <x v="0"/>
    <m/>
    <x v="8"/>
    <m/>
    <m/>
    <n v="0"/>
    <m/>
  </r>
  <r>
    <n v="1"/>
    <x v="269"/>
    <x v="0"/>
    <x v="2"/>
    <x v="2"/>
    <s v="count"/>
    <n v="0"/>
    <m/>
    <m/>
    <m/>
    <x v="0"/>
    <m/>
    <x v="8"/>
    <m/>
    <m/>
    <n v="0"/>
    <m/>
  </r>
  <r>
    <n v="1"/>
    <x v="269"/>
    <x v="0"/>
    <x v="2"/>
    <x v="3"/>
    <s v="count"/>
    <n v="0"/>
    <m/>
    <m/>
    <m/>
    <x v="0"/>
    <m/>
    <x v="8"/>
    <m/>
    <m/>
    <n v="0"/>
    <m/>
  </r>
  <r>
    <n v="1"/>
    <x v="269"/>
    <x v="0"/>
    <x v="3"/>
    <x v="0"/>
    <s v="count"/>
    <n v="1082"/>
    <m/>
    <m/>
    <m/>
    <x v="0"/>
    <m/>
    <x v="2321"/>
    <m/>
    <m/>
    <n v="1785.000000238"/>
    <m/>
  </r>
  <r>
    <n v="1"/>
    <x v="269"/>
    <x v="0"/>
    <x v="3"/>
    <x v="1"/>
    <s v="count"/>
    <n v="6961"/>
    <m/>
    <m/>
    <m/>
    <x v="0"/>
    <m/>
    <x v="2322"/>
    <m/>
    <m/>
    <n v="6613"/>
    <m/>
  </r>
  <r>
    <n v="1"/>
    <x v="269"/>
    <x v="0"/>
    <x v="3"/>
    <x v="2"/>
    <s v="count"/>
    <n v="123"/>
    <m/>
    <m/>
    <m/>
    <x v="0"/>
    <m/>
    <x v="834"/>
    <m/>
    <m/>
    <n v="118.20475681299999"/>
    <m/>
  </r>
  <r>
    <n v="1"/>
    <x v="269"/>
    <x v="0"/>
    <x v="3"/>
    <x v="3"/>
    <s v="count"/>
    <n v="227"/>
    <m/>
    <m/>
    <m/>
    <x v="0"/>
    <m/>
    <x v="515"/>
    <m/>
    <m/>
    <n v="114"/>
    <m/>
  </r>
  <r>
    <n v="1"/>
    <x v="269"/>
    <x v="0"/>
    <x v="4"/>
    <x v="0"/>
    <s v="count"/>
    <n v="15"/>
    <m/>
    <m/>
    <m/>
    <x v="0"/>
    <m/>
    <x v="266"/>
    <m/>
    <m/>
    <n v="24.230769234"/>
    <m/>
  </r>
  <r>
    <n v="1"/>
    <x v="269"/>
    <x v="0"/>
    <x v="4"/>
    <x v="1"/>
    <s v="count"/>
    <n v="849"/>
    <m/>
    <m/>
    <m/>
    <x v="0"/>
    <m/>
    <x v="1381"/>
    <m/>
    <m/>
    <n v="807"/>
    <m/>
  </r>
  <r>
    <n v="1"/>
    <x v="269"/>
    <x v="0"/>
    <x v="4"/>
    <x v="2"/>
    <s v="count"/>
    <n v="9"/>
    <m/>
    <m/>
    <m/>
    <x v="0"/>
    <m/>
    <x v="64"/>
    <m/>
    <m/>
    <n v="8.2660669099999993"/>
    <m/>
  </r>
  <r>
    <n v="1"/>
    <x v="269"/>
    <x v="0"/>
    <x v="4"/>
    <x v="3"/>
    <s v="count"/>
    <n v="21"/>
    <m/>
    <m/>
    <m/>
    <x v="0"/>
    <m/>
    <x v="434"/>
    <m/>
    <m/>
    <n v="11"/>
    <m/>
  </r>
  <r>
    <n v="1"/>
    <x v="269"/>
    <x v="0"/>
    <x v="5"/>
    <x v="0"/>
    <s v="count"/>
    <n v="20"/>
    <m/>
    <m/>
    <m/>
    <x v="0"/>
    <m/>
    <x v="232"/>
    <m/>
    <m/>
    <n v="33.461538466"/>
    <m/>
  </r>
  <r>
    <n v="1"/>
    <x v="269"/>
    <x v="0"/>
    <x v="5"/>
    <x v="1"/>
    <s v="count"/>
    <n v="1169"/>
    <m/>
    <m/>
    <m/>
    <x v="0"/>
    <m/>
    <x v="926"/>
    <m/>
    <m/>
    <n v="1111"/>
    <m/>
  </r>
  <r>
    <n v="1"/>
    <x v="269"/>
    <x v="0"/>
    <x v="5"/>
    <x v="2"/>
    <s v="count"/>
    <n v="12"/>
    <m/>
    <m/>
    <m/>
    <x v="0"/>
    <m/>
    <x v="171"/>
    <m/>
    <m/>
    <n v="11.572493673999999"/>
    <m/>
  </r>
  <r>
    <n v="1"/>
    <x v="269"/>
    <x v="0"/>
    <x v="5"/>
    <x v="3"/>
    <s v="count"/>
    <n v="30"/>
    <m/>
    <m/>
    <m/>
    <x v="0"/>
    <m/>
    <x v="66"/>
    <m/>
    <m/>
    <n v="15"/>
    <m/>
  </r>
  <r>
    <n v="1"/>
    <x v="269"/>
    <x v="0"/>
    <x v="6"/>
    <x v="0"/>
    <s v="count"/>
    <n v="0"/>
    <m/>
    <m/>
    <m/>
    <x v="0"/>
    <m/>
    <x v="8"/>
    <m/>
    <m/>
    <n v="0"/>
    <m/>
  </r>
  <r>
    <n v="1"/>
    <x v="269"/>
    <x v="0"/>
    <x v="6"/>
    <x v="1"/>
    <s v="count"/>
    <n v="90"/>
    <m/>
    <m/>
    <m/>
    <x v="0"/>
    <m/>
    <x v="678"/>
    <m/>
    <m/>
    <n v="86"/>
    <m/>
  </r>
  <r>
    <n v="1"/>
    <x v="269"/>
    <x v="0"/>
    <x v="6"/>
    <x v="2"/>
    <s v="count"/>
    <n v="0"/>
    <m/>
    <m/>
    <m/>
    <x v="0"/>
    <m/>
    <x v="8"/>
    <m/>
    <m/>
    <n v="0"/>
    <m/>
  </r>
  <r>
    <n v="1"/>
    <x v="269"/>
    <x v="0"/>
    <x v="6"/>
    <x v="3"/>
    <s v="count"/>
    <n v="0"/>
    <m/>
    <m/>
    <m/>
    <x v="0"/>
    <m/>
    <x v="8"/>
    <m/>
    <m/>
    <n v="0"/>
    <m/>
  </r>
  <r>
    <n v="1"/>
    <x v="270"/>
    <x v="0"/>
    <x v="0"/>
    <x v="0"/>
    <s v="count"/>
    <n v="195"/>
    <m/>
    <m/>
    <m/>
    <x v="0"/>
    <m/>
    <x v="1526"/>
    <m/>
    <m/>
    <n v="1326.9230771"/>
    <m/>
  </r>
  <r>
    <n v="1"/>
    <x v="270"/>
    <x v="0"/>
    <x v="0"/>
    <x v="1"/>
    <s v="count"/>
    <n v="11477"/>
    <m/>
    <m/>
    <m/>
    <x v="0"/>
    <m/>
    <x v="2323"/>
    <m/>
    <m/>
    <n v="10903"/>
    <m/>
  </r>
  <r>
    <n v="1"/>
    <x v="270"/>
    <x v="0"/>
    <x v="0"/>
    <x v="2"/>
    <s v="count"/>
    <n v="1716"/>
    <m/>
    <m/>
    <m/>
    <x v="0"/>
    <m/>
    <x v="2324"/>
    <m/>
    <m/>
    <n v="1567.246286136"/>
    <m/>
  </r>
  <r>
    <n v="1"/>
    <x v="270"/>
    <x v="0"/>
    <x v="0"/>
    <x v="3"/>
    <s v="count"/>
    <n v="93"/>
    <m/>
    <m/>
    <m/>
    <x v="0"/>
    <m/>
    <x v="573"/>
    <m/>
    <m/>
    <n v="47"/>
    <m/>
  </r>
  <r>
    <n v="1"/>
    <x v="270"/>
    <x v="0"/>
    <x v="1"/>
    <x v="0"/>
    <s v="count"/>
    <n v="149"/>
    <m/>
    <m/>
    <m/>
    <x v="0"/>
    <m/>
    <x v="797"/>
    <m/>
    <m/>
    <n v="1014.230769366"/>
    <m/>
  </r>
  <r>
    <n v="1"/>
    <x v="270"/>
    <x v="0"/>
    <x v="1"/>
    <x v="1"/>
    <s v="count"/>
    <n v="25229"/>
    <m/>
    <m/>
    <m/>
    <x v="0"/>
    <m/>
    <x v="2325"/>
    <m/>
    <m/>
    <n v="23968"/>
    <m/>
  </r>
  <r>
    <n v="1"/>
    <x v="270"/>
    <x v="0"/>
    <x v="1"/>
    <x v="2"/>
    <s v="count"/>
    <n v="1674"/>
    <m/>
    <m/>
    <m/>
    <x v="0"/>
    <m/>
    <x v="2326"/>
    <m/>
    <m/>
    <n v="1528.3957716589998"/>
    <m/>
  </r>
  <r>
    <n v="1"/>
    <x v="270"/>
    <x v="0"/>
    <x v="1"/>
    <x v="3"/>
    <s v="count"/>
    <n v="322"/>
    <m/>
    <m/>
    <m/>
    <x v="0"/>
    <m/>
    <x v="240"/>
    <m/>
    <m/>
    <n v="161"/>
    <m/>
  </r>
  <r>
    <n v="1"/>
    <x v="270"/>
    <x v="0"/>
    <x v="2"/>
    <x v="0"/>
    <s v="count"/>
    <n v="24"/>
    <m/>
    <m/>
    <m/>
    <x v="0"/>
    <m/>
    <x v="820"/>
    <m/>
    <m/>
    <n v="163.84615386799999"/>
    <m/>
  </r>
  <r>
    <n v="1"/>
    <x v="270"/>
    <x v="0"/>
    <x v="2"/>
    <x v="1"/>
    <s v="count"/>
    <n v="5925"/>
    <m/>
    <m/>
    <m/>
    <x v="0"/>
    <m/>
    <x v="2327"/>
    <m/>
    <m/>
    <n v="5629"/>
    <m/>
  </r>
  <r>
    <n v="1"/>
    <x v="270"/>
    <x v="0"/>
    <x v="2"/>
    <x v="2"/>
    <s v="count"/>
    <n v="167"/>
    <m/>
    <m/>
    <m/>
    <x v="0"/>
    <m/>
    <x v="175"/>
    <m/>
    <m/>
    <n v="152.922237835"/>
    <m/>
  </r>
  <r>
    <n v="1"/>
    <x v="270"/>
    <x v="0"/>
    <x v="2"/>
    <x v="3"/>
    <s v="count"/>
    <n v="73"/>
    <m/>
    <m/>
    <m/>
    <x v="0"/>
    <m/>
    <x v="172"/>
    <m/>
    <m/>
    <n v="37"/>
    <m/>
  </r>
  <r>
    <n v="1"/>
    <x v="270"/>
    <x v="0"/>
    <x v="3"/>
    <x v="0"/>
    <s v="count"/>
    <n v="306"/>
    <m/>
    <m/>
    <m/>
    <x v="0"/>
    <m/>
    <x v="2328"/>
    <m/>
    <m/>
    <n v="2082.69230797"/>
    <m/>
  </r>
  <r>
    <n v="1"/>
    <x v="270"/>
    <x v="0"/>
    <x v="3"/>
    <x v="1"/>
    <s v="count"/>
    <n v="15970"/>
    <m/>
    <m/>
    <m/>
    <x v="0"/>
    <m/>
    <x v="2329"/>
    <m/>
    <m/>
    <n v="15172"/>
    <m/>
  </r>
  <r>
    <n v="1"/>
    <x v="270"/>
    <x v="0"/>
    <x v="3"/>
    <x v="2"/>
    <s v="count"/>
    <n v="576"/>
    <m/>
    <m/>
    <m/>
    <x v="0"/>
    <m/>
    <x v="407"/>
    <m/>
    <m/>
    <n v="525.72185547599997"/>
    <m/>
  </r>
  <r>
    <n v="1"/>
    <x v="270"/>
    <x v="0"/>
    <x v="3"/>
    <x v="3"/>
    <s v="count"/>
    <n v="89"/>
    <m/>
    <m/>
    <m/>
    <x v="0"/>
    <m/>
    <x v="566"/>
    <m/>
    <m/>
    <n v="45"/>
    <m/>
  </r>
  <r>
    <n v="1"/>
    <x v="270"/>
    <x v="0"/>
    <x v="4"/>
    <x v="0"/>
    <s v="count"/>
    <n v="118"/>
    <m/>
    <m/>
    <m/>
    <x v="0"/>
    <m/>
    <x v="1812"/>
    <m/>
    <m/>
    <n v="803.07692318399995"/>
    <m/>
  </r>
  <r>
    <n v="1"/>
    <x v="270"/>
    <x v="0"/>
    <x v="4"/>
    <x v="1"/>
    <s v="count"/>
    <n v="14201"/>
    <m/>
    <m/>
    <m/>
    <x v="0"/>
    <m/>
    <x v="2330"/>
    <m/>
    <m/>
    <n v="13491"/>
    <m/>
  </r>
  <r>
    <n v="1"/>
    <x v="270"/>
    <x v="0"/>
    <x v="4"/>
    <x v="2"/>
    <s v="count"/>
    <n v="405"/>
    <m/>
    <m/>
    <m/>
    <x v="0"/>
    <m/>
    <x v="1341"/>
    <m/>
    <m/>
    <n v="369.49319087699996"/>
    <m/>
  </r>
  <r>
    <n v="1"/>
    <x v="270"/>
    <x v="0"/>
    <x v="4"/>
    <x v="3"/>
    <s v="count"/>
    <n v="244"/>
    <m/>
    <m/>
    <m/>
    <x v="0"/>
    <m/>
    <x v="1383"/>
    <m/>
    <m/>
    <n v="122"/>
    <m/>
  </r>
  <r>
    <n v="1"/>
    <x v="270"/>
    <x v="0"/>
    <x v="5"/>
    <x v="0"/>
    <s v="count"/>
    <n v="30"/>
    <m/>
    <m/>
    <m/>
    <x v="0"/>
    <m/>
    <x v="731"/>
    <m/>
    <m/>
    <n v="204.23076925800001"/>
    <m/>
  </r>
  <r>
    <n v="1"/>
    <x v="270"/>
    <x v="0"/>
    <x v="5"/>
    <x v="1"/>
    <s v="count"/>
    <n v="7177"/>
    <m/>
    <m/>
    <m/>
    <x v="0"/>
    <m/>
    <x v="2331"/>
    <m/>
    <m/>
    <n v="6818"/>
    <m/>
  </r>
  <r>
    <n v="1"/>
    <x v="270"/>
    <x v="0"/>
    <x v="5"/>
    <x v="2"/>
    <s v="count"/>
    <n v="143"/>
    <m/>
    <m/>
    <m/>
    <x v="0"/>
    <m/>
    <x v="112"/>
    <m/>
    <m/>
    <n v="130.603857178"/>
    <m/>
  </r>
  <r>
    <n v="1"/>
    <x v="270"/>
    <x v="0"/>
    <x v="5"/>
    <x v="3"/>
    <s v="count"/>
    <n v="161"/>
    <m/>
    <m/>
    <m/>
    <x v="0"/>
    <m/>
    <x v="334"/>
    <m/>
    <m/>
    <n v="81"/>
    <m/>
  </r>
  <r>
    <n v="1"/>
    <x v="270"/>
    <x v="0"/>
    <x v="6"/>
    <x v="0"/>
    <s v="count"/>
    <n v="3"/>
    <m/>
    <m/>
    <m/>
    <x v="0"/>
    <m/>
    <x v="275"/>
    <m/>
    <m/>
    <n v="20.769230772"/>
    <m/>
  </r>
  <r>
    <n v="1"/>
    <x v="270"/>
    <x v="0"/>
    <x v="6"/>
    <x v="1"/>
    <s v="count"/>
    <n v="839"/>
    <m/>
    <m/>
    <m/>
    <x v="0"/>
    <m/>
    <x v="2130"/>
    <m/>
    <m/>
    <n v="797"/>
    <m/>
  </r>
  <r>
    <n v="1"/>
    <x v="270"/>
    <x v="0"/>
    <x v="6"/>
    <x v="2"/>
    <s v="count"/>
    <n v="3"/>
    <m/>
    <m/>
    <m/>
    <x v="0"/>
    <m/>
    <x v="741"/>
    <m/>
    <m/>
    <n v="2.479820073"/>
    <m/>
  </r>
  <r>
    <n v="1"/>
    <x v="270"/>
    <x v="0"/>
    <x v="6"/>
    <x v="3"/>
    <s v="count"/>
    <n v="0"/>
    <m/>
    <m/>
    <m/>
    <x v="0"/>
    <m/>
    <x v="8"/>
    <m/>
    <m/>
    <n v="0"/>
    <m/>
  </r>
  <r>
    <n v="1"/>
    <x v="271"/>
    <x v="0"/>
    <x v="0"/>
    <x v="0"/>
    <s v="count"/>
    <n v="0"/>
    <m/>
    <m/>
    <m/>
    <x v="0"/>
    <m/>
    <x v="8"/>
    <m/>
    <m/>
    <n v="0"/>
    <m/>
  </r>
  <r>
    <n v="1"/>
    <x v="271"/>
    <x v="0"/>
    <x v="0"/>
    <x v="1"/>
    <s v="count"/>
    <n v="0"/>
    <m/>
    <m/>
    <m/>
    <x v="0"/>
    <m/>
    <x v="8"/>
    <m/>
    <m/>
    <n v="0"/>
    <m/>
  </r>
  <r>
    <n v="1"/>
    <x v="271"/>
    <x v="0"/>
    <x v="0"/>
    <x v="2"/>
    <s v="count"/>
    <n v="0"/>
    <m/>
    <m/>
    <m/>
    <x v="0"/>
    <m/>
    <x v="8"/>
    <m/>
    <m/>
    <n v="0"/>
    <m/>
  </r>
  <r>
    <n v="1"/>
    <x v="271"/>
    <x v="0"/>
    <x v="0"/>
    <x v="3"/>
    <s v="count"/>
    <n v="0"/>
    <m/>
    <m/>
    <m/>
    <x v="0"/>
    <m/>
    <x v="8"/>
    <m/>
    <m/>
    <n v="0"/>
    <m/>
  </r>
  <r>
    <n v="1"/>
    <x v="271"/>
    <x v="0"/>
    <x v="1"/>
    <x v="0"/>
    <s v="count"/>
    <n v="108"/>
    <m/>
    <m/>
    <m/>
    <x v="0"/>
    <m/>
    <x v="2095"/>
    <m/>
    <m/>
    <n v="813.46153857000002"/>
    <m/>
  </r>
  <r>
    <n v="1"/>
    <x v="271"/>
    <x v="0"/>
    <x v="1"/>
    <x v="1"/>
    <s v="count"/>
    <n v="19311"/>
    <m/>
    <m/>
    <m/>
    <x v="0"/>
    <m/>
    <x v="2332"/>
    <m/>
    <m/>
    <n v="18345"/>
    <m/>
  </r>
  <r>
    <n v="1"/>
    <x v="271"/>
    <x v="0"/>
    <x v="1"/>
    <x v="2"/>
    <s v="count"/>
    <n v="1418"/>
    <m/>
    <m/>
    <m/>
    <x v="0"/>
    <m/>
    <x v="2333"/>
    <m/>
    <m/>
    <n v="1454.0011694689999"/>
    <m/>
  </r>
  <r>
    <n v="1"/>
    <x v="271"/>
    <x v="0"/>
    <x v="1"/>
    <x v="3"/>
    <s v="count"/>
    <n v="293"/>
    <m/>
    <m/>
    <m/>
    <x v="0"/>
    <m/>
    <x v="143"/>
    <m/>
    <m/>
    <n v="147"/>
    <m/>
  </r>
  <r>
    <n v="1"/>
    <x v="271"/>
    <x v="0"/>
    <x v="2"/>
    <x v="0"/>
    <s v="count"/>
    <n v="46"/>
    <m/>
    <m/>
    <m/>
    <x v="0"/>
    <m/>
    <x v="962"/>
    <m/>
    <m/>
    <n v="346.15384619999998"/>
    <m/>
  </r>
  <r>
    <n v="1"/>
    <x v="271"/>
    <x v="0"/>
    <x v="2"/>
    <x v="1"/>
    <s v="count"/>
    <n v="3866"/>
    <m/>
    <m/>
    <m/>
    <x v="0"/>
    <m/>
    <x v="2334"/>
    <m/>
    <m/>
    <n v="3673"/>
    <m/>
  </r>
  <r>
    <n v="1"/>
    <x v="271"/>
    <x v="0"/>
    <x v="2"/>
    <x v="2"/>
    <s v="count"/>
    <n v="90"/>
    <m/>
    <m/>
    <m/>
    <x v="0"/>
    <m/>
    <x v="432"/>
    <m/>
    <m/>
    <n v="92.579949391999989"/>
    <m/>
  </r>
  <r>
    <n v="1"/>
    <x v="271"/>
    <x v="0"/>
    <x v="2"/>
    <x v="3"/>
    <s v="count"/>
    <n v="78"/>
    <m/>
    <m/>
    <m/>
    <x v="0"/>
    <m/>
    <x v="340"/>
    <m/>
    <m/>
    <n v="39"/>
    <m/>
  </r>
  <r>
    <n v="1"/>
    <x v="271"/>
    <x v="0"/>
    <x v="3"/>
    <x v="0"/>
    <s v="count"/>
    <n v="51"/>
    <m/>
    <m/>
    <m/>
    <x v="0"/>
    <m/>
    <x v="626"/>
    <m/>
    <m/>
    <n v="384.23076928199998"/>
    <m/>
  </r>
  <r>
    <n v="1"/>
    <x v="271"/>
    <x v="0"/>
    <x v="3"/>
    <x v="1"/>
    <s v="count"/>
    <n v="8345"/>
    <m/>
    <m/>
    <m/>
    <x v="0"/>
    <m/>
    <x v="2335"/>
    <m/>
    <m/>
    <n v="7928"/>
    <m/>
  </r>
  <r>
    <n v="1"/>
    <x v="271"/>
    <x v="0"/>
    <x v="3"/>
    <x v="2"/>
    <s v="count"/>
    <n v="347"/>
    <m/>
    <m/>
    <m/>
    <x v="0"/>
    <m/>
    <x v="544"/>
    <m/>
    <m/>
    <n v="356.26748382099998"/>
    <m/>
  </r>
  <r>
    <n v="1"/>
    <x v="271"/>
    <x v="0"/>
    <x v="3"/>
    <x v="3"/>
    <s v="count"/>
    <n v="177"/>
    <m/>
    <m/>
    <m/>
    <x v="0"/>
    <m/>
    <x v="404"/>
    <m/>
    <m/>
    <n v="89"/>
    <m/>
  </r>
  <r>
    <n v="1"/>
    <x v="271"/>
    <x v="0"/>
    <x v="4"/>
    <x v="0"/>
    <s v="count"/>
    <n v="132"/>
    <m/>
    <m/>
    <m/>
    <x v="0"/>
    <m/>
    <x v="1320"/>
    <m/>
    <m/>
    <n v="994.615384748"/>
    <m/>
  </r>
  <r>
    <n v="1"/>
    <x v="271"/>
    <x v="0"/>
    <x v="4"/>
    <x v="1"/>
    <s v="count"/>
    <n v="9212"/>
    <m/>
    <m/>
    <m/>
    <x v="0"/>
    <m/>
    <x v="2336"/>
    <m/>
    <m/>
    <n v="8751"/>
    <m/>
  </r>
  <r>
    <n v="1"/>
    <x v="271"/>
    <x v="0"/>
    <x v="4"/>
    <x v="2"/>
    <s v="count"/>
    <n v="322"/>
    <m/>
    <m/>
    <m/>
    <x v="0"/>
    <m/>
    <x v="651"/>
    <m/>
    <m/>
    <n v="330.64267639999997"/>
    <m/>
  </r>
  <r>
    <n v="1"/>
    <x v="271"/>
    <x v="0"/>
    <x v="4"/>
    <x v="3"/>
    <s v="count"/>
    <n v="183"/>
    <m/>
    <m/>
    <m/>
    <x v="0"/>
    <m/>
    <x v="792"/>
    <m/>
    <m/>
    <n v="92"/>
    <m/>
  </r>
  <r>
    <n v="1"/>
    <x v="271"/>
    <x v="0"/>
    <x v="5"/>
    <x v="0"/>
    <s v="count"/>
    <n v="78"/>
    <m/>
    <m/>
    <m/>
    <x v="0"/>
    <m/>
    <x v="1070"/>
    <m/>
    <m/>
    <n v="587.30769238599999"/>
    <m/>
  </r>
  <r>
    <n v="1"/>
    <x v="271"/>
    <x v="0"/>
    <x v="5"/>
    <x v="1"/>
    <s v="count"/>
    <n v="5365"/>
    <m/>
    <m/>
    <m/>
    <x v="0"/>
    <m/>
    <x v="890"/>
    <m/>
    <m/>
    <n v="5097"/>
    <m/>
  </r>
  <r>
    <n v="1"/>
    <x v="271"/>
    <x v="0"/>
    <x v="5"/>
    <x v="2"/>
    <s v="count"/>
    <n v="125"/>
    <m/>
    <m/>
    <m/>
    <x v="0"/>
    <m/>
    <x v="281"/>
    <m/>
    <m/>
    <n v="128.12403710499999"/>
    <m/>
  </r>
  <r>
    <n v="1"/>
    <x v="271"/>
    <x v="0"/>
    <x v="5"/>
    <x v="3"/>
    <s v="count"/>
    <n v="255"/>
    <m/>
    <m/>
    <m/>
    <x v="0"/>
    <m/>
    <x v="1338"/>
    <m/>
    <m/>
    <n v="128"/>
    <m/>
  </r>
  <r>
    <n v="1"/>
    <x v="271"/>
    <x v="0"/>
    <x v="6"/>
    <x v="0"/>
    <s v="count"/>
    <n v="12"/>
    <m/>
    <m/>
    <m/>
    <x v="0"/>
    <m/>
    <x v="78"/>
    <m/>
    <m/>
    <n v="90.000000012000001"/>
    <m/>
  </r>
  <r>
    <n v="1"/>
    <x v="271"/>
    <x v="0"/>
    <x v="6"/>
    <x v="1"/>
    <s v="count"/>
    <n v="1105"/>
    <m/>
    <m/>
    <m/>
    <x v="0"/>
    <m/>
    <x v="2337"/>
    <m/>
    <m/>
    <n v="1050"/>
    <m/>
  </r>
  <r>
    <n v="1"/>
    <x v="271"/>
    <x v="0"/>
    <x v="6"/>
    <x v="2"/>
    <s v="count"/>
    <n v="6"/>
    <m/>
    <m/>
    <m/>
    <x v="0"/>
    <m/>
    <x v="134"/>
    <m/>
    <m/>
    <n v="5.7862468369999993"/>
    <m/>
  </r>
  <r>
    <n v="1"/>
    <x v="271"/>
    <x v="0"/>
    <x v="6"/>
    <x v="3"/>
    <s v="count"/>
    <n v="125"/>
    <m/>
    <m/>
    <m/>
    <x v="0"/>
    <m/>
    <x v="385"/>
    <m/>
    <m/>
    <n v="63"/>
    <m/>
  </r>
  <r>
    <n v="1"/>
    <x v="272"/>
    <x v="0"/>
    <x v="0"/>
    <x v="0"/>
    <s v="count"/>
    <n v="10273"/>
    <m/>
    <m/>
    <m/>
    <x v="0"/>
    <m/>
    <x v="2338"/>
    <m/>
    <m/>
    <n v="15578.076925154"/>
    <m/>
  </r>
  <r>
    <n v="1"/>
    <x v="272"/>
    <x v="0"/>
    <x v="0"/>
    <x v="1"/>
    <s v="count"/>
    <n v="38293"/>
    <m/>
    <m/>
    <m/>
    <x v="0"/>
    <m/>
    <x v="2339"/>
    <m/>
    <m/>
    <n v="36378"/>
    <m/>
  </r>
  <r>
    <n v="1"/>
    <x v="272"/>
    <x v="0"/>
    <x v="0"/>
    <x v="2"/>
    <s v="count"/>
    <n v="5761"/>
    <m/>
    <m/>
    <m/>
    <x v="0"/>
    <m/>
    <x v="692"/>
    <m/>
    <m/>
    <n v="5662.2558333500001"/>
    <m/>
  </r>
  <r>
    <n v="1"/>
    <x v="272"/>
    <x v="0"/>
    <x v="0"/>
    <x v="3"/>
    <s v="count"/>
    <n v="1792"/>
    <m/>
    <m/>
    <m/>
    <x v="0"/>
    <m/>
    <x v="2340"/>
    <m/>
    <m/>
    <n v="896"/>
    <m/>
  </r>
  <r>
    <n v="1"/>
    <x v="272"/>
    <x v="0"/>
    <x v="1"/>
    <x v="0"/>
    <s v="count"/>
    <n v="1947"/>
    <m/>
    <m/>
    <m/>
    <x v="0"/>
    <m/>
    <x v="1461"/>
    <m/>
    <m/>
    <n v="2952.6923080860001"/>
    <m/>
  </r>
  <r>
    <n v="1"/>
    <x v="272"/>
    <x v="0"/>
    <x v="1"/>
    <x v="1"/>
    <s v="count"/>
    <n v="25999"/>
    <m/>
    <m/>
    <m/>
    <x v="0"/>
    <m/>
    <x v="2341"/>
    <m/>
    <m/>
    <n v="24699"/>
    <m/>
  </r>
  <r>
    <n v="1"/>
    <x v="272"/>
    <x v="0"/>
    <x v="1"/>
    <x v="2"/>
    <s v="count"/>
    <n v="3827"/>
    <m/>
    <m/>
    <m/>
    <x v="0"/>
    <m/>
    <x v="2342"/>
    <m/>
    <m/>
    <n v="3761.0604440499997"/>
    <m/>
  </r>
  <r>
    <n v="1"/>
    <x v="272"/>
    <x v="0"/>
    <x v="1"/>
    <x v="3"/>
    <s v="count"/>
    <n v="658"/>
    <m/>
    <m/>
    <m/>
    <x v="0"/>
    <m/>
    <x v="91"/>
    <m/>
    <m/>
    <n v="329"/>
    <m/>
  </r>
  <r>
    <n v="1"/>
    <x v="272"/>
    <x v="0"/>
    <x v="2"/>
    <x v="0"/>
    <s v="count"/>
    <n v="0"/>
    <m/>
    <m/>
    <m/>
    <x v="0"/>
    <m/>
    <x v="8"/>
    <m/>
    <m/>
    <n v="0"/>
    <m/>
  </r>
  <r>
    <n v="1"/>
    <x v="272"/>
    <x v="0"/>
    <x v="2"/>
    <x v="1"/>
    <s v="count"/>
    <n v="0"/>
    <m/>
    <m/>
    <m/>
    <x v="0"/>
    <m/>
    <x v="8"/>
    <m/>
    <m/>
    <n v="0"/>
    <m/>
  </r>
  <r>
    <n v="1"/>
    <x v="272"/>
    <x v="0"/>
    <x v="2"/>
    <x v="2"/>
    <s v="count"/>
    <n v="0"/>
    <m/>
    <m/>
    <m/>
    <x v="0"/>
    <m/>
    <x v="8"/>
    <m/>
    <m/>
    <n v="0"/>
    <m/>
  </r>
  <r>
    <n v="1"/>
    <x v="272"/>
    <x v="0"/>
    <x v="2"/>
    <x v="3"/>
    <s v="count"/>
    <n v="0"/>
    <m/>
    <m/>
    <m/>
    <x v="0"/>
    <m/>
    <x v="8"/>
    <m/>
    <m/>
    <n v="0"/>
    <m/>
  </r>
  <r>
    <n v="1"/>
    <x v="272"/>
    <x v="0"/>
    <x v="3"/>
    <x v="0"/>
    <s v="count"/>
    <n v="2127"/>
    <m/>
    <m/>
    <m/>
    <x v="0"/>
    <m/>
    <x v="2343"/>
    <m/>
    <m/>
    <n v="3225.00000043"/>
    <m/>
  </r>
  <r>
    <n v="1"/>
    <x v="272"/>
    <x v="0"/>
    <x v="3"/>
    <x v="1"/>
    <s v="count"/>
    <n v="18972"/>
    <m/>
    <m/>
    <m/>
    <x v="0"/>
    <m/>
    <x v="2344"/>
    <m/>
    <m/>
    <n v="18023"/>
    <m/>
  </r>
  <r>
    <n v="1"/>
    <x v="272"/>
    <x v="0"/>
    <x v="3"/>
    <x v="2"/>
    <s v="count"/>
    <n v="1564"/>
    <m/>
    <m/>
    <m/>
    <x v="0"/>
    <m/>
    <x v="2345"/>
    <m/>
    <m/>
    <n v="1537.4884452599999"/>
    <m/>
  </r>
  <r>
    <n v="1"/>
    <x v="272"/>
    <x v="0"/>
    <x v="3"/>
    <x v="3"/>
    <s v="count"/>
    <n v="1600"/>
    <m/>
    <m/>
    <m/>
    <x v="0"/>
    <m/>
    <x v="1533"/>
    <m/>
    <m/>
    <n v="800"/>
    <m/>
  </r>
  <r>
    <n v="1"/>
    <x v="272"/>
    <x v="0"/>
    <x v="4"/>
    <x v="0"/>
    <s v="count"/>
    <n v="62"/>
    <m/>
    <m/>
    <m/>
    <x v="0"/>
    <m/>
    <x v="334"/>
    <m/>
    <m/>
    <n v="93.461538474000008"/>
    <m/>
  </r>
  <r>
    <n v="1"/>
    <x v="272"/>
    <x v="0"/>
    <x v="4"/>
    <x v="1"/>
    <s v="count"/>
    <n v="3245"/>
    <m/>
    <m/>
    <m/>
    <x v="0"/>
    <m/>
    <x v="2346"/>
    <m/>
    <m/>
    <n v="3083"/>
    <m/>
  </r>
  <r>
    <n v="1"/>
    <x v="272"/>
    <x v="0"/>
    <x v="4"/>
    <x v="2"/>
    <s v="count"/>
    <n v="241"/>
    <m/>
    <m/>
    <m/>
    <x v="0"/>
    <m/>
    <x v="518"/>
    <m/>
    <m/>
    <n v="237.23612031699997"/>
    <m/>
  </r>
  <r>
    <n v="1"/>
    <x v="272"/>
    <x v="0"/>
    <x v="4"/>
    <x v="3"/>
    <s v="count"/>
    <n v="164"/>
    <m/>
    <m/>
    <m/>
    <x v="0"/>
    <m/>
    <x v="534"/>
    <m/>
    <m/>
    <n v="82"/>
    <m/>
  </r>
  <r>
    <n v="1"/>
    <x v="272"/>
    <x v="0"/>
    <x v="5"/>
    <x v="0"/>
    <s v="count"/>
    <n v="117"/>
    <m/>
    <m/>
    <m/>
    <x v="0"/>
    <m/>
    <x v="1188"/>
    <m/>
    <m/>
    <n v="177.69230771600002"/>
    <m/>
  </r>
  <r>
    <n v="1"/>
    <x v="272"/>
    <x v="0"/>
    <x v="5"/>
    <x v="1"/>
    <s v="count"/>
    <n v="4537"/>
    <m/>
    <m/>
    <m/>
    <x v="0"/>
    <m/>
    <x v="2347"/>
    <m/>
    <m/>
    <n v="4310"/>
    <m/>
  </r>
  <r>
    <n v="1"/>
    <x v="272"/>
    <x v="0"/>
    <x v="5"/>
    <x v="2"/>
    <s v="count"/>
    <n v="177"/>
    <m/>
    <m/>
    <m/>
    <x v="0"/>
    <m/>
    <x v="298"/>
    <m/>
    <m/>
    <n v="173.58740510999999"/>
    <m/>
  </r>
  <r>
    <n v="1"/>
    <x v="272"/>
    <x v="0"/>
    <x v="5"/>
    <x v="3"/>
    <s v="count"/>
    <n v="159"/>
    <m/>
    <m/>
    <m/>
    <x v="0"/>
    <m/>
    <x v="53"/>
    <m/>
    <m/>
    <n v="80"/>
    <m/>
  </r>
  <r>
    <n v="1"/>
    <x v="272"/>
    <x v="0"/>
    <x v="6"/>
    <x v="0"/>
    <s v="count"/>
    <n v="0"/>
    <m/>
    <m/>
    <m/>
    <x v="0"/>
    <m/>
    <x v="8"/>
    <m/>
    <m/>
    <n v="0"/>
    <m/>
  </r>
  <r>
    <n v="1"/>
    <x v="272"/>
    <x v="0"/>
    <x v="6"/>
    <x v="1"/>
    <s v="count"/>
    <n v="230"/>
    <m/>
    <m/>
    <m/>
    <x v="0"/>
    <m/>
    <x v="645"/>
    <m/>
    <m/>
    <n v="219"/>
    <m/>
  </r>
  <r>
    <n v="1"/>
    <x v="272"/>
    <x v="0"/>
    <x v="6"/>
    <x v="2"/>
    <s v="count"/>
    <n v="0"/>
    <m/>
    <m/>
    <m/>
    <x v="0"/>
    <m/>
    <x v="8"/>
    <m/>
    <m/>
    <n v="0"/>
    <m/>
  </r>
  <r>
    <n v="1"/>
    <x v="272"/>
    <x v="0"/>
    <x v="6"/>
    <x v="3"/>
    <s v="count"/>
    <n v="0"/>
    <m/>
    <m/>
    <m/>
    <x v="0"/>
    <m/>
    <x v="8"/>
    <m/>
    <m/>
    <n v="0"/>
    <m/>
  </r>
  <r>
    <n v="1"/>
    <x v="273"/>
    <x v="0"/>
    <x v="0"/>
    <x v="0"/>
    <s v="count"/>
    <n v="0"/>
    <m/>
    <m/>
    <m/>
    <x v="0"/>
    <m/>
    <x v="8"/>
    <m/>
    <m/>
    <n v="0"/>
    <m/>
  </r>
  <r>
    <n v="1"/>
    <x v="273"/>
    <x v="0"/>
    <x v="0"/>
    <x v="1"/>
    <s v="count"/>
    <n v="0"/>
    <m/>
    <m/>
    <m/>
    <x v="0"/>
    <m/>
    <x v="8"/>
    <m/>
    <m/>
    <n v="0"/>
    <m/>
  </r>
  <r>
    <n v="1"/>
    <x v="273"/>
    <x v="0"/>
    <x v="0"/>
    <x v="2"/>
    <s v="count"/>
    <n v="0"/>
    <m/>
    <m/>
    <m/>
    <x v="0"/>
    <m/>
    <x v="8"/>
    <m/>
    <m/>
    <n v="0"/>
    <m/>
  </r>
  <r>
    <n v="1"/>
    <x v="273"/>
    <x v="0"/>
    <x v="0"/>
    <x v="3"/>
    <s v="count"/>
    <n v="0"/>
    <m/>
    <m/>
    <m/>
    <x v="0"/>
    <m/>
    <x v="8"/>
    <m/>
    <m/>
    <n v="0"/>
    <m/>
  </r>
  <r>
    <n v="1"/>
    <x v="273"/>
    <x v="0"/>
    <x v="1"/>
    <x v="0"/>
    <s v="count"/>
    <n v="324"/>
    <m/>
    <m/>
    <m/>
    <x v="0"/>
    <m/>
    <x v="2056"/>
    <m/>
    <m/>
    <n v="2676.9230772800001"/>
    <m/>
  </r>
  <r>
    <n v="1"/>
    <x v="273"/>
    <x v="0"/>
    <x v="1"/>
    <x v="1"/>
    <s v="count"/>
    <n v="39963"/>
    <m/>
    <m/>
    <m/>
    <x v="0"/>
    <m/>
    <x v="2348"/>
    <m/>
    <m/>
    <n v="37965"/>
    <m/>
  </r>
  <r>
    <n v="1"/>
    <x v="273"/>
    <x v="0"/>
    <x v="1"/>
    <x v="2"/>
    <s v="count"/>
    <n v="2346"/>
    <m/>
    <m/>
    <m/>
    <x v="0"/>
    <m/>
    <x v="2349"/>
    <m/>
    <m/>
    <n v="2249.196806211"/>
    <m/>
  </r>
  <r>
    <n v="1"/>
    <x v="273"/>
    <x v="0"/>
    <x v="1"/>
    <x v="3"/>
    <s v="count"/>
    <n v="288"/>
    <m/>
    <m/>
    <m/>
    <x v="0"/>
    <m/>
    <x v="60"/>
    <m/>
    <m/>
    <n v="144"/>
    <m/>
  </r>
  <r>
    <n v="1"/>
    <x v="273"/>
    <x v="0"/>
    <x v="2"/>
    <x v="0"/>
    <s v="count"/>
    <n v="104"/>
    <m/>
    <m/>
    <m/>
    <x v="0"/>
    <m/>
    <x v="2083"/>
    <m/>
    <m/>
    <n v="859.61538472999996"/>
    <m/>
  </r>
  <r>
    <n v="1"/>
    <x v="273"/>
    <x v="0"/>
    <x v="2"/>
    <x v="1"/>
    <s v="count"/>
    <n v="9651"/>
    <m/>
    <m/>
    <m/>
    <x v="0"/>
    <m/>
    <x v="2350"/>
    <m/>
    <m/>
    <n v="9168"/>
    <m/>
  </r>
  <r>
    <n v="1"/>
    <x v="273"/>
    <x v="0"/>
    <x v="2"/>
    <x v="2"/>
    <s v="count"/>
    <n v="170"/>
    <m/>
    <m/>
    <m/>
    <x v="0"/>
    <m/>
    <x v="1172"/>
    <m/>
    <m/>
    <n v="162.841518127"/>
    <m/>
  </r>
  <r>
    <n v="1"/>
    <x v="273"/>
    <x v="0"/>
    <x v="2"/>
    <x v="3"/>
    <s v="count"/>
    <n v="96"/>
    <m/>
    <m/>
    <m/>
    <x v="0"/>
    <m/>
    <x v="276"/>
    <m/>
    <m/>
    <n v="48"/>
    <m/>
  </r>
  <r>
    <n v="1"/>
    <x v="273"/>
    <x v="0"/>
    <x v="3"/>
    <x v="0"/>
    <s v="count"/>
    <n v="162"/>
    <m/>
    <m/>
    <m/>
    <x v="0"/>
    <m/>
    <x v="1774"/>
    <m/>
    <m/>
    <n v="1338.4615386400001"/>
    <m/>
  </r>
  <r>
    <n v="1"/>
    <x v="273"/>
    <x v="0"/>
    <x v="3"/>
    <x v="1"/>
    <s v="count"/>
    <n v="21900"/>
    <m/>
    <m/>
    <m/>
    <x v="0"/>
    <m/>
    <x v="2351"/>
    <m/>
    <m/>
    <n v="20805"/>
    <m/>
  </r>
  <r>
    <n v="1"/>
    <x v="273"/>
    <x v="0"/>
    <x v="3"/>
    <x v="2"/>
    <s v="count"/>
    <n v="507"/>
    <m/>
    <m/>
    <m/>
    <x v="0"/>
    <m/>
    <x v="2352"/>
    <m/>
    <m/>
    <n v="486.04473430799999"/>
    <m/>
  </r>
  <r>
    <n v="1"/>
    <x v="273"/>
    <x v="0"/>
    <x v="3"/>
    <x v="3"/>
    <s v="count"/>
    <n v="266"/>
    <m/>
    <m/>
    <m/>
    <x v="0"/>
    <m/>
    <x v="286"/>
    <m/>
    <m/>
    <n v="133"/>
    <m/>
  </r>
  <r>
    <n v="1"/>
    <x v="273"/>
    <x v="0"/>
    <x v="4"/>
    <x v="0"/>
    <s v="count"/>
    <n v="123"/>
    <m/>
    <m/>
    <m/>
    <x v="0"/>
    <m/>
    <x v="1639"/>
    <m/>
    <m/>
    <n v="1016.538461674"/>
    <m/>
  </r>
  <r>
    <n v="1"/>
    <x v="273"/>
    <x v="0"/>
    <x v="4"/>
    <x v="1"/>
    <s v="count"/>
    <n v="13292"/>
    <m/>
    <m/>
    <m/>
    <x v="0"/>
    <m/>
    <x v="2353"/>
    <m/>
    <m/>
    <n v="12627"/>
    <m/>
  </r>
  <r>
    <n v="1"/>
    <x v="273"/>
    <x v="0"/>
    <x v="4"/>
    <x v="2"/>
    <s v="count"/>
    <n v="182"/>
    <m/>
    <m/>
    <m/>
    <x v="0"/>
    <m/>
    <x v="457"/>
    <m/>
    <m/>
    <n v="174.41401180099999"/>
    <m/>
  </r>
  <r>
    <n v="1"/>
    <x v="273"/>
    <x v="0"/>
    <x v="4"/>
    <x v="3"/>
    <s v="count"/>
    <n v="165"/>
    <m/>
    <m/>
    <m/>
    <x v="0"/>
    <m/>
    <x v="1010"/>
    <m/>
    <m/>
    <n v="83"/>
    <m/>
  </r>
  <r>
    <n v="1"/>
    <x v="273"/>
    <x v="0"/>
    <x v="5"/>
    <x v="0"/>
    <s v="count"/>
    <n v="97"/>
    <m/>
    <m/>
    <m/>
    <x v="0"/>
    <m/>
    <x v="2023"/>
    <m/>
    <m/>
    <n v="801.92307703000006"/>
    <m/>
  </r>
  <r>
    <n v="1"/>
    <x v="273"/>
    <x v="0"/>
    <x v="5"/>
    <x v="1"/>
    <s v="count"/>
    <n v="13885"/>
    <m/>
    <m/>
    <m/>
    <x v="0"/>
    <m/>
    <x v="2354"/>
    <m/>
    <m/>
    <n v="13191"/>
    <m/>
  </r>
  <r>
    <n v="1"/>
    <x v="273"/>
    <x v="0"/>
    <x v="5"/>
    <x v="2"/>
    <s v="count"/>
    <n v="176"/>
    <m/>
    <m/>
    <m/>
    <x v="0"/>
    <m/>
    <x v="1080"/>
    <m/>
    <m/>
    <n v="168.62776496399999"/>
    <m/>
  </r>
  <r>
    <n v="1"/>
    <x v="273"/>
    <x v="0"/>
    <x v="5"/>
    <x v="3"/>
    <s v="count"/>
    <n v="205"/>
    <m/>
    <m/>
    <m/>
    <x v="0"/>
    <m/>
    <x v="720"/>
    <m/>
    <m/>
    <n v="103"/>
    <m/>
  </r>
  <r>
    <n v="1"/>
    <x v="273"/>
    <x v="0"/>
    <x v="6"/>
    <x v="0"/>
    <s v="count"/>
    <n v="3"/>
    <m/>
    <m/>
    <m/>
    <x v="0"/>
    <m/>
    <x v="266"/>
    <m/>
    <m/>
    <n v="24.230769234"/>
    <m/>
  </r>
  <r>
    <n v="1"/>
    <x v="273"/>
    <x v="0"/>
    <x v="6"/>
    <x v="1"/>
    <s v="count"/>
    <n v="1494"/>
    <m/>
    <m/>
    <m/>
    <x v="0"/>
    <m/>
    <x v="2355"/>
    <m/>
    <m/>
    <n v="1419"/>
    <m/>
  </r>
  <r>
    <n v="1"/>
    <x v="273"/>
    <x v="0"/>
    <x v="6"/>
    <x v="2"/>
    <s v="count"/>
    <n v="3"/>
    <m/>
    <m/>
    <m/>
    <x v="0"/>
    <m/>
    <x v="741"/>
    <m/>
    <m/>
    <n v="2.479820073"/>
    <m/>
  </r>
  <r>
    <n v="1"/>
    <x v="273"/>
    <x v="0"/>
    <x v="6"/>
    <x v="3"/>
    <s v="count"/>
    <n v="61"/>
    <m/>
    <m/>
    <m/>
    <x v="0"/>
    <m/>
    <x v="590"/>
    <m/>
    <m/>
    <n v="31"/>
    <m/>
  </r>
  <r>
    <n v="1"/>
    <x v="274"/>
    <x v="0"/>
    <x v="0"/>
    <x v="0"/>
    <s v="count"/>
    <n v="0"/>
    <m/>
    <m/>
    <m/>
    <x v="0"/>
    <m/>
    <x v="8"/>
    <m/>
    <m/>
    <n v="0"/>
    <m/>
  </r>
  <r>
    <n v="1"/>
    <x v="274"/>
    <x v="0"/>
    <x v="0"/>
    <x v="1"/>
    <s v="count"/>
    <n v="0"/>
    <m/>
    <m/>
    <m/>
    <x v="0"/>
    <m/>
    <x v="8"/>
    <m/>
    <m/>
    <n v="0"/>
    <m/>
  </r>
  <r>
    <n v="1"/>
    <x v="274"/>
    <x v="0"/>
    <x v="0"/>
    <x v="2"/>
    <s v="count"/>
    <n v="0"/>
    <m/>
    <m/>
    <m/>
    <x v="0"/>
    <m/>
    <x v="8"/>
    <m/>
    <m/>
    <n v="0"/>
    <m/>
  </r>
  <r>
    <n v="1"/>
    <x v="274"/>
    <x v="0"/>
    <x v="0"/>
    <x v="3"/>
    <s v="count"/>
    <n v="0"/>
    <m/>
    <m/>
    <m/>
    <x v="0"/>
    <m/>
    <x v="8"/>
    <m/>
    <m/>
    <n v="0"/>
    <m/>
  </r>
  <r>
    <n v="1"/>
    <x v="274"/>
    <x v="0"/>
    <x v="1"/>
    <x v="0"/>
    <s v="count"/>
    <n v="528"/>
    <m/>
    <m/>
    <m/>
    <x v="0"/>
    <m/>
    <x v="2349"/>
    <m/>
    <m/>
    <n v="3139.6153850340002"/>
    <m/>
  </r>
  <r>
    <n v="1"/>
    <x v="274"/>
    <x v="0"/>
    <x v="1"/>
    <x v="1"/>
    <s v="count"/>
    <n v="25028"/>
    <m/>
    <m/>
    <m/>
    <x v="0"/>
    <m/>
    <x v="2356"/>
    <m/>
    <m/>
    <n v="23777"/>
    <m/>
  </r>
  <r>
    <n v="1"/>
    <x v="274"/>
    <x v="0"/>
    <x v="1"/>
    <x v="2"/>
    <s v="count"/>
    <n v="2887"/>
    <m/>
    <m/>
    <m/>
    <x v="0"/>
    <m/>
    <x v="2357"/>
    <m/>
    <m/>
    <n v="2658.3671182559997"/>
    <m/>
  </r>
  <r>
    <n v="1"/>
    <x v="274"/>
    <x v="0"/>
    <x v="1"/>
    <x v="3"/>
    <s v="count"/>
    <n v="244"/>
    <m/>
    <m/>
    <m/>
    <x v="0"/>
    <m/>
    <x v="1383"/>
    <m/>
    <m/>
    <n v="122"/>
    <m/>
  </r>
  <r>
    <n v="1"/>
    <x v="274"/>
    <x v="0"/>
    <x v="2"/>
    <x v="0"/>
    <s v="count"/>
    <n v="18"/>
    <m/>
    <m/>
    <m/>
    <x v="0"/>
    <m/>
    <x v="462"/>
    <m/>
    <m/>
    <n v="107.30769232200001"/>
    <m/>
  </r>
  <r>
    <n v="1"/>
    <x v="274"/>
    <x v="0"/>
    <x v="2"/>
    <x v="1"/>
    <s v="count"/>
    <n v="4510"/>
    <m/>
    <m/>
    <m/>
    <x v="0"/>
    <m/>
    <x v="1775"/>
    <m/>
    <m/>
    <n v="4285"/>
    <m/>
  </r>
  <r>
    <n v="1"/>
    <x v="274"/>
    <x v="0"/>
    <x v="2"/>
    <x v="2"/>
    <s v="count"/>
    <n v="145"/>
    <m/>
    <m/>
    <m/>
    <x v="0"/>
    <m/>
    <x v="915"/>
    <m/>
    <m/>
    <n v="133.91028394199998"/>
    <m/>
  </r>
  <r>
    <n v="1"/>
    <x v="274"/>
    <x v="0"/>
    <x v="2"/>
    <x v="3"/>
    <s v="count"/>
    <n v="157"/>
    <m/>
    <m/>
    <m/>
    <x v="0"/>
    <m/>
    <x v="451"/>
    <m/>
    <m/>
    <n v="79"/>
    <m/>
  </r>
  <r>
    <n v="1"/>
    <x v="274"/>
    <x v="0"/>
    <x v="3"/>
    <x v="0"/>
    <s v="count"/>
    <n v="52"/>
    <m/>
    <m/>
    <m/>
    <x v="0"/>
    <m/>
    <x v="54"/>
    <m/>
    <m/>
    <n v="309.23076927199997"/>
    <m/>
  </r>
  <r>
    <n v="1"/>
    <x v="274"/>
    <x v="0"/>
    <x v="3"/>
    <x v="1"/>
    <s v="count"/>
    <n v="9942"/>
    <m/>
    <m/>
    <m/>
    <x v="0"/>
    <m/>
    <x v="2358"/>
    <m/>
    <m/>
    <n v="9445"/>
    <m/>
  </r>
  <r>
    <n v="1"/>
    <x v="274"/>
    <x v="0"/>
    <x v="3"/>
    <x v="2"/>
    <s v="count"/>
    <n v="472"/>
    <m/>
    <m/>
    <m/>
    <x v="0"/>
    <m/>
    <x v="2359"/>
    <m/>
    <m/>
    <n v="434.79511946599996"/>
    <m/>
  </r>
  <r>
    <n v="1"/>
    <x v="274"/>
    <x v="0"/>
    <x v="3"/>
    <x v="3"/>
    <s v="count"/>
    <n v="171"/>
    <m/>
    <m/>
    <m/>
    <x v="0"/>
    <m/>
    <x v="678"/>
    <m/>
    <m/>
    <n v="86"/>
    <m/>
  </r>
  <r>
    <n v="1"/>
    <x v="274"/>
    <x v="0"/>
    <x v="4"/>
    <x v="0"/>
    <s v="count"/>
    <n v="54"/>
    <m/>
    <m/>
    <m/>
    <x v="0"/>
    <m/>
    <x v="1707"/>
    <m/>
    <m/>
    <n v="320.76923081199999"/>
    <m/>
  </r>
  <r>
    <n v="1"/>
    <x v="274"/>
    <x v="0"/>
    <x v="4"/>
    <x v="1"/>
    <s v="count"/>
    <n v="9908"/>
    <m/>
    <m/>
    <m/>
    <x v="0"/>
    <m/>
    <x v="2360"/>
    <m/>
    <m/>
    <n v="9413"/>
    <m/>
  </r>
  <r>
    <n v="1"/>
    <x v="274"/>
    <x v="0"/>
    <x v="4"/>
    <x v="2"/>
    <s v="count"/>
    <n v="253"/>
    <m/>
    <m/>
    <m/>
    <x v="0"/>
    <m/>
    <x v="621"/>
    <m/>
    <m/>
    <n v="233.103086862"/>
    <m/>
  </r>
  <r>
    <n v="1"/>
    <x v="274"/>
    <x v="0"/>
    <x v="4"/>
    <x v="3"/>
    <s v="count"/>
    <n v="195"/>
    <m/>
    <m/>
    <m/>
    <x v="0"/>
    <m/>
    <x v="270"/>
    <m/>
    <m/>
    <n v="98"/>
    <m/>
  </r>
  <r>
    <n v="1"/>
    <x v="274"/>
    <x v="0"/>
    <x v="5"/>
    <x v="0"/>
    <s v="count"/>
    <n v="33"/>
    <m/>
    <m/>
    <m/>
    <x v="0"/>
    <m/>
    <x v="368"/>
    <m/>
    <m/>
    <n v="196.15384618000002"/>
    <m/>
  </r>
  <r>
    <n v="1"/>
    <x v="274"/>
    <x v="0"/>
    <x v="5"/>
    <x v="1"/>
    <s v="count"/>
    <n v="6545"/>
    <m/>
    <m/>
    <m/>
    <x v="0"/>
    <m/>
    <x v="2361"/>
    <m/>
    <m/>
    <n v="6218"/>
    <m/>
  </r>
  <r>
    <n v="1"/>
    <x v="274"/>
    <x v="0"/>
    <x v="5"/>
    <x v="2"/>
    <s v="count"/>
    <n v="167"/>
    <m/>
    <m/>
    <m/>
    <x v="0"/>
    <m/>
    <x v="445"/>
    <m/>
    <m/>
    <n v="153.748844526"/>
    <m/>
  </r>
  <r>
    <n v="1"/>
    <x v="274"/>
    <x v="0"/>
    <x v="5"/>
    <x v="3"/>
    <s v="count"/>
    <n v="125"/>
    <m/>
    <m/>
    <m/>
    <x v="0"/>
    <m/>
    <x v="385"/>
    <m/>
    <m/>
    <n v="63"/>
    <m/>
  </r>
  <r>
    <n v="1"/>
    <x v="274"/>
    <x v="0"/>
    <x v="6"/>
    <x v="0"/>
    <s v="count"/>
    <n v="3"/>
    <m/>
    <m/>
    <m/>
    <x v="0"/>
    <m/>
    <x v="66"/>
    <m/>
    <m/>
    <n v="17.30769231"/>
    <m/>
  </r>
  <r>
    <n v="1"/>
    <x v="274"/>
    <x v="0"/>
    <x v="6"/>
    <x v="1"/>
    <s v="count"/>
    <n v="1224"/>
    <m/>
    <m/>
    <m/>
    <x v="0"/>
    <m/>
    <x v="2362"/>
    <m/>
    <m/>
    <n v="1163"/>
    <m/>
  </r>
  <r>
    <n v="1"/>
    <x v="274"/>
    <x v="0"/>
    <x v="6"/>
    <x v="2"/>
    <s v="count"/>
    <n v="12"/>
    <m/>
    <m/>
    <m/>
    <x v="0"/>
    <m/>
    <x v="246"/>
    <m/>
    <m/>
    <n v="10.745886983"/>
    <m/>
  </r>
  <r>
    <n v="1"/>
    <x v="274"/>
    <x v="0"/>
    <x v="6"/>
    <x v="3"/>
    <s v="count"/>
    <n v="6"/>
    <m/>
    <m/>
    <m/>
    <x v="0"/>
    <m/>
    <x v="741"/>
    <m/>
    <m/>
    <n v="3"/>
    <m/>
  </r>
  <r>
    <n v="1"/>
    <x v="275"/>
    <x v="0"/>
    <x v="0"/>
    <x v="0"/>
    <s v="count"/>
    <n v="3030"/>
    <m/>
    <m/>
    <m/>
    <x v="0"/>
    <m/>
    <x v="2363"/>
    <m/>
    <m/>
    <n v="5495.7692315020004"/>
    <m/>
  </r>
  <r>
    <n v="1"/>
    <x v="275"/>
    <x v="0"/>
    <x v="0"/>
    <x v="1"/>
    <s v="count"/>
    <n v="24642"/>
    <m/>
    <m/>
    <m/>
    <x v="0"/>
    <m/>
    <x v="2364"/>
    <m/>
    <m/>
    <n v="23410"/>
    <m/>
  </r>
  <r>
    <n v="1"/>
    <x v="275"/>
    <x v="0"/>
    <x v="0"/>
    <x v="2"/>
    <s v="count"/>
    <n v="5161"/>
    <m/>
    <m/>
    <m/>
    <x v="0"/>
    <m/>
    <x v="2365"/>
    <m/>
    <m/>
    <n v="4323.9796006209999"/>
    <m/>
  </r>
  <r>
    <n v="1"/>
    <x v="275"/>
    <x v="0"/>
    <x v="0"/>
    <x v="3"/>
    <s v="count"/>
    <n v="67"/>
    <m/>
    <m/>
    <m/>
    <x v="0"/>
    <m/>
    <x v="33"/>
    <m/>
    <m/>
    <n v="34"/>
    <m/>
  </r>
  <r>
    <n v="1"/>
    <x v="275"/>
    <x v="0"/>
    <x v="1"/>
    <x v="0"/>
    <s v="count"/>
    <n v="208"/>
    <m/>
    <m/>
    <m/>
    <x v="0"/>
    <m/>
    <x v="817"/>
    <m/>
    <m/>
    <n v="377.307692358"/>
    <m/>
  </r>
  <r>
    <n v="1"/>
    <x v="275"/>
    <x v="0"/>
    <x v="1"/>
    <x v="1"/>
    <s v="count"/>
    <n v="4788"/>
    <m/>
    <m/>
    <m/>
    <x v="0"/>
    <m/>
    <x v="2366"/>
    <m/>
    <m/>
    <n v="4549"/>
    <m/>
  </r>
  <r>
    <n v="1"/>
    <x v="275"/>
    <x v="0"/>
    <x v="1"/>
    <x v="2"/>
    <s v="count"/>
    <n v="303"/>
    <m/>
    <m/>
    <m/>
    <x v="0"/>
    <m/>
    <x v="2367"/>
    <m/>
    <m/>
    <n v="253.76825413699999"/>
    <m/>
  </r>
  <r>
    <n v="1"/>
    <x v="275"/>
    <x v="0"/>
    <x v="1"/>
    <x v="3"/>
    <s v="count"/>
    <n v="31"/>
    <m/>
    <m/>
    <m/>
    <x v="0"/>
    <m/>
    <x v="14"/>
    <m/>
    <m/>
    <n v="16"/>
    <m/>
  </r>
  <r>
    <n v="1"/>
    <x v="275"/>
    <x v="0"/>
    <x v="2"/>
    <x v="0"/>
    <s v="count"/>
    <n v="0"/>
    <m/>
    <m/>
    <m/>
    <x v="0"/>
    <m/>
    <x v="8"/>
    <m/>
    <m/>
    <n v="0"/>
    <m/>
  </r>
  <r>
    <n v="1"/>
    <x v="275"/>
    <x v="0"/>
    <x v="2"/>
    <x v="1"/>
    <s v="count"/>
    <n v="0"/>
    <m/>
    <m/>
    <m/>
    <x v="0"/>
    <m/>
    <x v="8"/>
    <m/>
    <m/>
    <n v="0"/>
    <m/>
  </r>
  <r>
    <n v="1"/>
    <x v="275"/>
    <x v="0"/>
    <x v="2"/>
    <x v="2"/>
    <s v="count"/>
    <n v="0"/>
    <m/>
    <m/>
    <m/>
    <x v="0"/>
    <m/>
    <x v="8"/>
    <m/>
    <m/>
    <n v="0"/>
    <m/>
  </r>
  <r>
    <n v="1"/>
    <x v="275"/>
    <x v="0"/>
    <x v="2"/>
    <x v="3"/>
    <s v="count"/>
    <n v="0"/>
    <m/>
    <m/>
    <m/>
    <x v="0"/>
    <m/>
    <x v="8"/>
    <m/>
    <m/>
    <n v="0"/>
    <m/>
  </r>
  <r>
    <n v="1"/>
    <x v="275"/>
    <x v="0"/>
    <x v="3"/>
    <x v="0"/>
    <s v="count"/>
    <n v="638"/>
    <m/>
    <m/>
    <m/>
    <x v="0"/>
    <m/>
    <x v="2368"/>
    <m/>
    <m/>
    <n v="1157.307692462"/>
    <m/>
  </r>
  <r>
    <n v="1"/>
    <x v="275"/>
    <x v="0"/>
    <x v="3"/>
    <x v="1"/>
    <s v="count"/>
    <n v="13553"/>
    <m/>
    <m/>
    <m/>
    <x v="0"/>
    <m/>
    <x v="2369"/>
    <m/>
    <m/>
    <n v="12875"/>
    <m/>
  </r>
  <r>
    <n v="1"/>
    <x v="275"/>
    <x v="0"/>
    <x v="3"/>
    <x v="2"/>
    <s v="count"/>
    <n v="763"/>
    <m/>
    <m/>
    <m/>
    <x v="0"/>
    <m/>
    <x v="2370"/>
    <m/>
    <m/>
    <n v="638.96697214299991"/>
    <m/>
  </r>
  <r>
    <n v="1"/>
    <x v="275"/>
    <x v="0"/>
    <x v="3"/>
    <x v="3"/>
    <s v="count"/>
    <n v="49"/>
    <m/>
    <m/>
    <m/>
    <x v="0"/>
    <m/>
    <x v="67"/>
    <m/>
    <m/>
    <n v="25"/>
    <m/>
  </r>
  <r>
    <n v="1"/>
    <x v="275"/>
    <x v="0"/>
    <x v="4"/>
    <x v="0"/>
    <s v="count"/>
    <n v="0"/>
    <m/>
    <m/>
    <m/>
    <x v="0"/>
    <m/>
    <x v="8"/>
    <m/>
    <m/>
    <n v="0"/>
    <m/>
  </r>
  <r>
    <n v="1"/>
    <x v="275"/>
    <x v="0"/>
    <x v="4"/>
    <x v="1"/>
    <s v="count"/>
    <n v="0"/>
    <m/>
    <m/>
    <m/>
    <x v="0"/>
    <m/>
    <x v="8"/>
    <m/>
    <m/>
    <n v="0"/>
    <m/>
  </r>
  <r>
    <n v="1"/>
    <x v="275"/>
    <x v="0"/>
    <x v="4"/>
    <x v="2"/>
    <s v="count"/>
    <n v="0"/>
    <m/>
    <m/>
    <m/>
    <x v="0"/>
    <m/>
    <x v="8"/>
    <m/>
    <m/>
    <n v="0"/>
    <m/>
  </r>
  <r>
    <n v="1"/>
    <x v="275"/>
    <x v="0"/>
    <x v="4"/>
    <x v="3"/>
    <s v="count"/>
    <n v="0"/>
    <m/>
    <m/>
    <m/>
    <x v="0"/>
    <m/>
    <x v="8"/>
    <m/>
    <m/>
    <n v="0"/>
    <m/>
  </r>
  <r>
    <n v="1"/>
    <x v="275"/>
    <x v="0"/>
    <x v="5"/>
    <x v="0"/>
    <s v="count"/>
    <n v="44"/>
    <m/>
    <m/>
    <m/>
    <x v="0"/>
    <m/>
    <x v="815"/>
    <m/>
    <m/>
    <n v="79.615384626000008"/>
    <m/>
  </r>
  <r>
    <n v="1"/>
    <x v="275"/>
    <x v="0"/>
    <x v="5"/>
    <x v="1"/>
    <s v="count"/>
    <n v="1768"/>
    <m/>
    <m/>
    <m/>
    <x v="0"/>
    <m/>
    <x v="2371"/>
    <m/>
    <m/>
    <n v="1680"/>
    <m/>
  </r>
  <r>
    <n v="1"/>
    <x v="275"/>
    <x v="0"/>
    <x v="5"/>
    <x v="2"/>
    <s v="count"/>
    <n v="46"/>
    <m/>
    <m/>
    <m/>
    <x v="0"/>
    <m/>
    <x v="573"/>
    <m/>
    <m/>
    <n v="38.850514476999997"/>
    <m/>
  </r>
  <r>
    <n v="1"/>
    <x v="275"/>
    <x v="0"/>
    <x v="5"/>
    <x v="3"/>
    <s v="count"/>
    <n v="21"/>
    <m/>
    <m/>
    <m/>
    <x v="0"/>
    <m/>
    <x v="434"/>
    <m/>
    <m/>
    <n v="11"/>
    <m/>
  </r>
  <r>
    <n v="1"/>
    <x v="275"/>
    <x v="0"/>
    <x v="6"/>
    <x v="0"/>
    <s v="count"/>
    <n v="0"/>
    <m/>
    <m/>
    <m/>
    <x v="0"/>
    <m/>
    <x v="8"/>
    <m/>
    <m/>
    <n v="0"/>
    <m/>
  </r>
  <r>
    <n v="1"/>
    <x v="275"/>
    <x v="0"/>
    <x v="6"/>
    <x v="1"/>
    <s v="count"/>
    <n v="89"/>
    <m/>
    <m/>
    <m/>
    <x v="0"/>
    <m/>
    <x v="605"/>
    <m/>
    <m/>
    <n v="85"/>
    <m/>
  </r>
  <r>
    <n v="1"/>
    <x v="275"/>
    <x v="0"/>
    <x v="6"/>
    <x v="2"/>
    <s v="count"/>
    <n v="0"/>
    <m/>
    <m/>
    <m/>
    <x v="0"/>
    <m/>
    <x v="8"/>
    <m/>
    <m/>
    <n v="0"/>
    <m/>
  </r>
  <r>
    <n v="1"/>
    <x v="275"/>
    <x v="0"/>
    <x v="6"/>
    <x v="3"/>
    <s v="count"/>
    <n v="3"/>
    <m/>
    <m/>
    <m/>
    <x v="0"/>
    <m/>
    <x v="401"/>
    <m/>
    <m/>
    <n v="2"/>
    <m/>
  </r>
  <r>
    <n v="1"/>
    <x v="276"/>
    <x v="0"/>
    <x v="0"/>
    <x v="0"/>
    <s v="count"/>
    <n v="36"/>
    <m/>
    <m/>
    <m/>
    <x v="0"/>
    <m/>
    <x v="117"/>
    <m/>
    <m/>
    <n v="324.23076927400001"/>
    <m/>
  </r>
  <r>
    <n v="1"/>
    <x v="276"/>
    <x v="0"/>
    <x v="0"/>
    <x v="1"/>
    <s v="count"/>
    <n v="10966"/>
    <m/>
    <m/>
    <m/>
    <x v="0"/>
    <m/>
    <x v="2372"/>
    <m/>
    <m/>
    <n v="10418"/>
    <m/>
  </r>
  <r>
    <n v="1"/>
    <x v="276"/>
    <x v="0"/>
    <x v="0"/>
    <x v="2"/>
    <s v="count"/>
    <n v="593"/>
    <m/>
    <m/>
    <m/>
    <x v="0"/>
    <m/>
    <x v="504"/>
    <m/>
    <m/>
    <n v="605.07609781199994"/>
    <m/>
  </r>
  <r>
    <n v="1"/>
    <x v="276"/>
    <x v="0"/>
    <x v="0"/>
    <x v="3"/>
    <s v="count"/>
    <n v="9"/>
    <m/>
    <m/>
    <m/>
    <x v="0"/>
    <m/>
    <x v="342"/>
    <m/>
    <m/>
    <n v="5"/>
    <m/>
  </r>
  <r>
    <n v="1"/>
    <x v="276"/>
    <x v="0"/>
    <x v="1"/>
    <x v="0"/>
    <s v="count"/>
    <n v="252"/>
    <m/>
    <m/>
    <m/>
    <x v="0"/>
    <m/>
    <x v="2373"/>
    <m/>
    <m/>
    <n v="2269.615384918"/>
    <m/>
  </r>
  <r>
    <n v="1"/>
    <x v="276"/>
    <x v="0"/>
    <x v="1"/>
    <x v="1"/>
    <s v="count"/>
    <n v="21165"/>
    <m/>
    <m/>
    <m/>
    <x v="0"/>
    <m/>
    <x v="2374"/>
    <m/>
    <m/>
    <n v="20107"/>
    <m/>
  </r>
  <r>
    <n v="1"/>
    <x v="276"/>
    <x v="0"/>
    <x v="1"/>
    <x v="2"/>
    <s v="count"/>
    <n v="372"/>
    <m/>
    <m/>
    <m/>
    <x v="0"/>
    <m/>
    <x v="1362"/>
    <m/>
    <m/>
    <n v="379.41247116899996"/>
    <m/>
  </r>
  <r>
    <n v="1"/>
    <x v="276"/>
    <x v="0"/>
    <x v="1"/>
    <x v="3"/>
    <s v="count"/>
    <n v="184"/>
    <m/>
    <m/>
    <m/>
    <x v="0"/>
    <m/>
    <x v="792"/>
    <m/>
    <m/>
    <n v="92"/>
    <m/>
  </r>
  <r>
    <n v="1"/>
    <x v="276"/>
    <x v="0"/>
    <x v="2"/>
    <x v="0"/>
    <s v="count"/>
    <n v="18"/>
    <m/>
    <m/>
    <m/>
    <x v="0"/>
    <m/>
    <x v="1445"/>
    <m/>
    <m/>
    <n v="162.69230771400001"/>
    <m/>
  </r>
  <r>
    <n v="1"/>
    <x v="276"/>
    <x v="0"/>
    <x v="2"/>
    <x v="1"/>
    <s v="count"/>
    <n v="2322"/>
    <m/>
    <m/>
    <m/>
    <x v="0"/>
    <m/>
    <x v="1437"/>
    <m/>
    <m/>
    <n v="2206"/>
    <m/>
  </r>
  <r>
    <n v="1"/>
    <x v="276"/>
    <x v="0"/>
    <x v="2"/>
    <x v="2"/>
    <s v="count"/>
    <n v="9"/>
    <m/>
    <m/>
    <m/>
    <x v="0"/>
    <m/>
    <x v="434"/>
    <m/>
    <m/>
    <n v="9.0926736009999996"/>
    <m/>
  </r>
  <r>
    <n v="1"/>
    <x v="276"/>
    <x v="0"/>
    <x v="2"/>
    <x v="3"/>
    <s v="count"/>
    <n v="22"/>
    <m/>
    <m/>
    <m/>
    <x v="0"/>
    <m/>
    <x v="434"/>
    <m/>
    <m/>
    <n v="11"/>
    <m/>
  </r>
  <r>
    <n v="1"/>
    <x v="276"/>
    <x v="0"/>
    <x v="3"/>
    <x v="0"/>
    <s v="count"/>
    <n v="158"/>
    <m/>
    <m/>
    <m/>
    <x v="0"/>
    <m/>
    <x v="2375"/>
    <m/>
    <m/>
    <n v="1422.692307882"/>
    <m/>
  </r>
  <r>
    <n v="1"/>
    <x v="276"/>
    <x v="0"/>
    <x v="3"/>
    <x v="1"/>
    <s v="count"/>
    <n v="26332"/>
    <m/>
    <m/>
    <m/>
    <x v="0"/>
    <m/>
    <x v="2376"/>
    <m/>
    <m/>
    <n v="25015"/>
    <m/>
  </r>
  <r>
    <n v="1"/>
    <x v="276"/>
    <x v="0"/>
    <x v="3"/>
    <x v="2"/>
    <s v="count"/>
    <n v="301"/>
    <m/>
    <m/>
    <m/>
    <x v="0"/>
    <m/>
    <x v="1113"/>
    <m/>
    <m/>
    <n v="307.497689052"/>
    <m/>
  </r>
  <r>
    <n v="1"/>
    <x v="276"/>
    <x v="0"/>
    <x v="3"/>
    <x v="3"/>
    <s v="count"/>
    <n v="240"/>
    <m/>
    <m/>
    <m/>
    <x v="0"/>
    <m/>
    <x v="1137"/>
    <m/>
    <m/>
    <n v="120"/>
    <m/>
  </r>
  <r>
    <n v="1"/>
    <x v="276"/>
    <x v="0"/>
    <x v="4"/>
    <x v="0"/>
    <s v="count"/>
    <n v="15"/>
    <m/>
    <m/>
    <m/>
    <x v="0"/>
    <m/>
    <x v="352"/>
    <m/>
    <m/>
    <n v="135.00000001800001"/>
    <m/>
  </r>
  <r>
    <n v="1"/>
    <x v="276"/>
    <x v="0"/>
    <x v="4"/>
    <x v="1"/>
    <s v="count"/>
    <n v="2639"/>
    <m/>
    <m/>
    <m/>
    <x v="0"/>
    <m/>
    <x v="2377"/>
    <m/>
    <m/>
    <n v="2507"/>
    <m/>
  </r>
  <r>
    <n v="1"/>
    <x v="276"/>
    <x v="0"/>
    <x v="4"/>
    <x v="2"/>
    <s v="count"/>
    <n v="21"/>
    <m/>
    <m/>
    <m/>
    <x v="0"/>
    <m/>
    <x v="476"/>
    <m/>
    <m/>
    <n v="21.491773966"/>
    <m/>
  </r>
  <r>
    <n v="1"/>
    <x v="276"/>
    <x v="0"/>
    <x v="4"/>
    <x v="3"/>
    <s v="count"/>
    <n v="38"/>
    <m/>
    <m/>
    <m/>
    <x v="0"/>
    <m/>
    <x v="15"/>
    <m/>
    <m/>
    <n v="19"/>
    <m/>
  </r>
  <r>
    <n v="1"/>
    <x v="276"/>
    <x v="0"/>
    <x v="5"/>
    <x v="0"/>
    <s v="count"/>
    <n v="74"/>
    <m/>
    <m/>
    <m/>
    <x v="0"/>
    <m/>
    <x v="1405"/>
    <m/>
    <m/>
    <n v="666.92307701200002"/>
    <m/>
  </r>
  <r>
    <n v="1"/>
    <x v="276"/>
    <x v="0"/>
    <x v="5"/>
    <x v="1"/>
    <s v="count"/>
    <n v="11056"/>
    <m/>
    <m/>
    <m/>
    <x v="0"/>
    <m/>
    <x v="2378"/>
    <m/>
    <m/>
    <n v="10503"/>
    <m/>
  </r>
  <r>
    <n v="1"/>
    <x v="276"/>
    <x v="0"/>
    <x v="5"/>
    <x v="2"/>
    <s v="count"/>
    <n v="66"/>
    <m/>
    <m/>
    <m/>
    <x v="0"/>
    <m/>
    <x v="534"/>
    <m/>
    <m/>
    <n v="67.781748661999998"/>
    <m/>
  </r>
  <r>
    <n v="1"/>
    <x v="276"/>
    <x v="0"/>
    <x v="5"/>
    <x v="3"/>
    <s v="count"/>
    <n v="140"/>
    <m/>
    <m/>
    <m/>
    <x v="0"/>
    <m/>
    <x v="511"/>
    <m/>
    <m/>
    <n v="70"/>
    <m/>
  </r>
  <r>
    <n v="1"/>
    <x v="276"/>
    <x v="0"/>
    <x v="6"/>
    <x v="0"/>
    <s v="count"/>
    <n v="0"/>
    <m/>
    <m/>
    <m/>
    <x v="0"/>
    <m/>
    <x v="8"/>
    <m/>
    <m/>
    <n v="0"/>
    <m/>
  </r>
  <r>
    <n v="1"/>
    <x v="276"/>
    <x v="0"/>
    <x v="6"/>
    <x v="1"/>
    <s v="count"/>
    <n v="793"/>
    <m/>
    <m/>
    <m/>
    <x v="0"/>
    <m/>
    <x v="481"/>
    <m/>
    <m/>
    <n v="753"/>
    <m/>
  </r>
  <r>
    <n v="1"/>
    <x v="276"/>
    <x v="0"/>
    <x v="6"/>
    <x v="2"/>
    <s v="count"/>
    <n v="3"/>
    <m/>
    <m/>
    <m/>
    <x v="0"/>
    <m/>
    <x v="287"/>
    <m/>
    <m/>
    <n v="3.3064267639999998"/>
    <m/>
  </r>
  <r>
    <n v="1"/>
    <x v="276"/>
    <x v="0"/>
    <x v="6"/>
    <x v="3"/>
    <s v="count"/>
    <n v="9"/>
    <m/>
    <m/>
    <m/>
    <x v="0"/>
    <m/>
    <x v="342"/>
    <m/>
    <m/>
    <n v="5"/>
    <m/>
  </r>
  <r>
    <n v="1"/>
    <x v="277"/>
    <x v="0"/>
    <x v="0"/>
    <x v="0"/>
    <s v="count"/>
    <n v="71"/>
    <m/>
    <m/>
    <m/>
    <x v="0"/>
    <m/>
    <x v="1330"/>
    <m/>
    <m/>
    <n v="501.92307699000003"/>
    <m/>
  </r>
  <r>
    <n v="1"/>
    <x v="277"/>
    <x v="0"/>
    <x v="0"/>
    <x v="1"/>
    <s v="count"/>
    <n v="7721"/>
    <m/>
    <m/>
    <m/>
    <x v="0"/>
    <m/>
    <x v="2379"/>
    <m/>
    <m/>
    <n v="7335"/>
    <m/>
  </r>
  <r>
    <n v="1"/>
    <x v="277"/>
    <x v="0"/>
    <x v="0"/>
    <x v="2"/>
    <s v="count"/>
    <n v="994"/>
    <m/>
    <m/>
    <m/>
    <x v="0"/>
    <m/>
    <x v="1888"/>
    <m/>
    <m/>
    <n v="986.14178236299995"/>
    <m/>
  </r>
  <r>
    <n v="1"/>
    <x v="277"/>
    <x v="0"/>
    <x v="0"/>
    <x v="3"/>
    <s v="count"/>
    <n v="93"/>
    <m/>
    <m/>
    <m/>
    <x v="0"/>
    <m/>
    <x v="573"/>
    <m/>
    <m/>
    <n v="47"/>
    <m/>
  </r>
  <r>
    <n v="1"/>
    <x v="277"/>
    <x v="0"/>
    <x v="1"/>
    <x v="0"/>
    <s v="count"/>
    <n v="128"/>
    <m/>
    <m/>
    <m/>
    <x v="0"/>
    <m/>
    <x v="2380"/>
    <m/>
    <m/>
    <n v="905.76923089000002"/>
    <m/>
  </r>
  <r>
    <n v="1"/>
    <x v="277"/>
    <x v="0"/>
    <x v="1"/>
    <x v="1"/>
    <s v="count"/>
    <n v="11302"/>
    <m/>
    <m/>
    <m/>
    <x v="0"/>
    <m/>
    <x v="2381"/>
    <m/>
    <m/>
    <n v="10737"/>
    <m/>
  </r>
  <r>
    <n v="1"/>
    <x v="277"/>
    <x v="0"/>
    <x v="1"/>
    <x v="2"/>
    <s v="count"/>
    <n v="623"/>
    <m/>
    <m/>
    <m/>
    <x v="0"/>
    <m/>
    <x v="1548"/>
    <m/>
    <m/>
    <n v="618.30180486799998"/>
    <m/>
  </r>
  <r>
    <n v="1"/>
    <x v="277"/>
    <x v="0"/>
    <x v="1"/>
    <x v="3"/>
    <s v="count"/>
    <n v="99"/>
    <m/>
    <m/>
    <m/>
    <x v="0"/>
    <m/>
    <x v="491"/>
    <m/>
    <m/>
    <n v="50"/>
    <m/>
  </r>
  <r>
    <n v="1"/>
    <x v="277"/>
    <x v="0"/>
    <x v="2"/>
    <x v="0"/>
    <s v="count"/>
    <n v="23"/>
    <m/>
    <m/>
    <m/>
    <x v="0"/>
    <m/>
    <x v="1445"/>
    <m/>
    <m/>
    <n v="162.69230771400001"/>
    <m/>
  </r>
  <r>
    <n v="1"/>
    <x v="277"/>
    <x v="0"/>
    <x v="2"/>
    <x v="1"/>
    <s v="count"/>
    <n v="3100"/>
    <m/>
    <m/>
    <m/>
    <x v="0"/>
    <m/>
    <x v="2382"/>
    <m/>
    <m/>
    <n v="2945"/>
    <m/>
  </r>
  <r>
    <n v="1"/>
    <x v="277"/>
    <x v="0"/>
    <x v="2"/>
    <x v="2"/>
    <s v="count"/>
    <n v="84"/>
    <m/>
    <m/>
    <m/>
    <x v="0"/>
    <m/>
    <x v="329"/>
    <m/>
    <m/>
    <n v="83.487275791000002"/>
    <m/>
  </r>
  <r>
    <n v="1"/>
    <x v="277"/>
    <x v="0"/>
    <x v="2"/>
    <x v="3"/>
    <s v="count"/>
    <n v="49"/>
    <m/>
    <m/>
    <m/>
    <x v="0"/>
    <m/>
    <x v="67"/>
    <m/>
    <m/>
    <n v="25"/>
    <m/>
  </r>
  <r>
    <n v="1"/>
    <x v="277"/>
    <x v="0"/>
    <x v="3"/>
    <x v="0"/>
    <s v="count"/>
    <n v="246"/>
    <m/>
    <m/>
    <m/>
    <x v="0"/>
    <m/>
    <x v="2383"/>
    <m/>
    <m/>
    <n v="1741.1538463859999"/>
    <m/>
  </r>
  <r>
    <n v="1"/>
    <x v="277"/>
    <x v="0"/>
    <x v="3"/>
    <x v="1"/>
    <s v="count"/>
    <n v="21266"/>
    <m/>
    <m/>
    <m/>
    <x v="0"/>
    <m/>
    <x v="2384"/>
    <m/>
    <m/>
    <n v="20203"/>
    <m/>
  </r>
  <r>
    <n v="1"/>
    <x v="277"/>
    <x v="0"/>
    <x v="3"/>
    <x v="2"/>
    <s v="count"/>
    <n v="401"/>
    <m/>
    <m/>
    <m/>
    <x v="0"/>
    <m/>
    <x v="2074"/>
    <m/>
    <m/>
    <n v="397.59781837099996"/>
    <m/>
  </r>
  <r>
    <n v="1"/>
    <x v="277"/>
    <x v="0"/>
    <x v="3"/>
    <x v="3"/>
    <s v="count"/>
    <n v="389"/>
    <m/>
    <m/>
    <m/>
    <x v="0"/>
    <m/>
    <x v="852"/>
    <m/>
    <m/>
    <n v="195"/>
    <m/>
  </r>
  <r>
    <n v="1"/>
    <x v="277"/>
    <x v="0"/>
    <x v="4"/>
    <x v="0"/>
    <s v="count"/>
    <n v="6"/>
    <m/>
    <m/>
    <m/>
    <x v="0"/>
    <m/>
    <x v="172"/>
    <m/>
    <m/>
    <n v="42.692307698"/>
    <m/>
  </r>
  <r>
    <n v="1"/>
    <x v="277"/>
    <x v="0"/>
    <x v="4"/>
    <x v="1"/>
    <s v="count"/>
    <n v="1889"/>
    <m/>
    <m/>
    <m/>
    <x v="0"/>
    <m/>
    <x v="1512"/>
    <m/>
    <m/>
    <n v="1795"/>
    <m/>
  </r>
  <r>
    <n v="1"/>
    <x v="277"/>
    <x v="0"/>
    <x v="4"/>
    <x v="2"/>
    <s v="count"/>
    <n v="3"/>
    <m/>
    <m/>
    <m/>
    <x v="0"/>
    <m/>
    <x v="287"/>
    <m/>
    <m/>
    <n v="3.3064267639999998"/>
    <m/>
  </r>
  <r>
    <n v="1"/>
    <x v="277"/>
    <x v="0"/>
    <x v="4"/>
    <x v="3"/>
    <s v="count"/>
    <n v="61"/>
    <m/>
    <m/>
    <m/>
    <x v="0"/>
    <m/>
    <x v="590"/>
    <m/>
    <m/>
    <n v="31"/>
    <m/>
  </r>
  <r>
    <n v="1"/>
    <x v="277"/>
    <x v="0"/>
    <x v="5"/>
    <x v="0"/>
    <s v="count"/>
    <n v="40"/>
    <m/>
    <m/>
    <m/>
    <x v="0"/>
    <m/>
    <x v="235"/>
    <m/>
    <m/>
    <n v="282.69230772999998"/>
    <m/>
  </r>
  <r>
    <n v="1"/>
    <x v="277"/>
    <x v="0"/>
    <x v="5"/>
    <x v="1"/>
    <s v="count"/>
    <n v="7518"/>
    <m/>
    <m/>
    <m/>
    <x v="0"/>
    <m/>
    <x v="2385"/>
    <m/>
    <m/>
    <n v="7142"/>
    <m/>
  </r>
  <r>
    <n v="1"/>
    <x v="277"/>
    <x v="0"/>
    <x v="5"/>
    <x v="2"/>
    <s v="count"/>
    <n v="79"/>
    <m/>
    <m/>
    <m/>
    <x v="0"/>
    <m/>
    <x v="639"/>
    <m/>
    <m/>
    <n v="78.527635644999989"/>
    <m/>
  </r>
  <r>
    <n v="1"/>
    <x v="277"/>
    <x v="0"/>
    <x v="5"/>
    <x v="3"/>
    <s v="count"/>
    <n v="174"/>
    <m/>
    <m/>
    <m/>
    <x v="0"/>
    <m/>
    <x v="221"/>
    <m/>
    <m/>
    <n v="87"/>
    <m/>
  </r>
  <r>
    <n v="1"/>
    <x v="277"/>
    <x v="0"/>
    <x v="6"/>
    <x v="0"/>
    <s v="count"/>
    <n v="3"/>
    <m/>
    <m/>
    <m/>
    <x v="0"/>
    <m/>
    <x v="275"/>
    <m/>
    <m/>
    <n v="20.769230772"/>
    <m/>
  </r>
  <r>
    <n v="1"/>
    <x v="277"/>
    <x v="0"/>
    <x v="6"/>
    <x v="1"/>
    <s v="count"/>
    <n v="277"/>
    <m/>
    <m/>
    <m/>
    <x v="0"/>
    <m/>
    <x v="1464"/>
    <m/>
    <m/>
    <n v="263"/>
    <m/>
  </r>
  <r>
    <n v="1"/>
    <x v="277"/>
    <x v="0"/>
    <x v="6"/>
    <x v="2"/>
    <s v="count"/>
    <n v="0"/>
    <m/>
    <m/>
    <m/>
    <x v="0"/>
    <m/>
    <x v="8"/>
    <m/>
    <m/>
    <n v="0"/>
    <m/>
  </r>
  <r>
    <n v="1"/>
    <x v="277"/>
    <x v="0"/>
    <x v="6"/>
    <x v="3"/>
    <s v="count"/>
    <n v="9"/>
    <m/>
    <m/>
    <m/>
    <x v="0"/>
    <m/>
    <x v="342"/>
    <m/>
    <m/>
    <n v="5"/>
    <m/>
  </r>
  <r>
    <n v="1"/>
    <x v="278"/>
    <x v="0"/>
    <x v="0"/>
    <x v="0"/>
    <s v="count"/>
    <n v="0"/>
    <m/>
    <m/>
    <m/>
    <x v="0"/>
    <m/>
    <x v="8"/>
    <m/>
    <m/>
    <n v="0"/>
    <m/>
  </r>
  <r>
    <n v="1"/>
    <x v="278"/>
    <x v="0"/>
    <x v="0"/>
    <x v="1"/>
    <s v="count"/>
    <n v="0"/>
    <m/>
    <m/>
    <m/>
    <x v="0"/>
    <m/>
    <x v="8"/>
    <m/>
    <m/>
    <n v="0"/>
    <m/>
  </r>
  <r>
    <n v="1"/>
    <x v="278"/>
    <x v="0"/>
    <x v="0"/>
    <x v="2"/>
    <s v="count"/>
    <n v="0"/>
    <m/>
    <m/>
    <m/>
    <x v="0"/>
    <m/>
    <x v="8"/>
    <m/>
    <m/>
    <n v="0"/>
    <m/>
  </r>
  <r>
    <n v="1"/>
    <x v="278"/>
    <x v="0"/>
    <x v="0"/>
    <x v="3"/>
    <s v="count"/>
    <n v="0"/>
    <m/>
    <m/>
    <m/>
    <x v="0"/>
    <m/>
    <x v="8"/>
    <m/>
    <m/>
    <n v="0"/>
    <m/>
  </r>
  <r>
    <n v="1"/>
    <x v="278"/>
    <x v="0"/>
    <x v="1"/>
    <x v="0"/>
    <s v="count"/>
    <n v="99"/>
    <m/>
    <m/>
    <m/>
    <x v="0"/>
    <m/>
    <x v="2386"/>
    <m/>
    <m/>
    <n v="977.307692438"/>
    <m/>
  </r>
  <r>
    <n v="1"/>
    <x v="278"/>
    <x v="0"/>
    <x v="1"/>
    <x v="1"/>
    <s v="count"/>
    <n v="7974"/>
    <m/>
    <m/>
    <m/>
    <x v="0"/>
    <m/>
    <x v="2387"/>
    <m/>
    <m/>
    <n v="7575"/>
    <m/>
  </r>
  <r>
    <n v="1"/>
    <x v="278"/>
    <x v="0"/>
    <x v="1"/>
    <x v="2"/>
    <s v="count"/>
    <n v="277"/>
    <m/>
    <m/>
    <m/>
    <x v="0"/>
    <m/>
    <x v="2388"/>
    <m/>
    <m/>
    <n v="696.00283382199996"/>
    <m/>
  </r>
  <r>
    <n v="1"/>
    <x v="278"/>
    <x v="0"/>
    <x v="1"/>
    <x v="3"/>
    <s v="count"/>
    <n v="339"/>
    <m/>
    <m/>
    <m/>
    <x v="0"/>
    <m/>
    <x v="368"/>
    <m/>
    <m/>
    <n v="170"/>
    <m/>
  </r>
  <r>
    <n v="1"/>
    <x v="278"/>
    <x v="0"/>
    <x v="2"/>
    <x v="0"/>
    <s v="count"/>
    <n v="0"/>
    <m/>
    <m/>
    <m/>
    <x v="0"/>
    <m/>
    <x v="8"/>
    <m/>
    <m/>
    <n v="0"/>
    <m/>
  </r>
  <r>
    <n v="1"/>
    <x v="278"/>
    <x v="0"/>
    <x v="2"/>
    <x v="1"/>
    <s v="count"/>
    <n v="0"/>
    <m/>
    <m/>
    <m/>
    <x v="0"/>
    <m/>
    <x v="8"/>
    <m/>
    <m/>
    <n v="0"/>
    <m/>
  </r>
  <r>
    <n v="1"/>
    <x v="278"/>
    <x v="0"/>
    <x v="2"/>
    <x v="2"/>
    <s v="count"/>
    <n v="0"/>
    <m/>
    <m/>
    <m/>
    <x v="0"/>
    <m/>
    <x v="8"/>
    <m/>
    <m/>
    <n v="0"/>
    <m/>
  </r>
  <r>
    <n v="1"/>
    <x v="278"/>
    <x v="0"/>
    <x v="2"/>
    <x v="3"/>
    <s v="count"/>
    <n v="0"/>
    <m/>
    <m/>
    <m/>
    <x v="0"/>
    <m/>
    <x v="8"/>
    <m/>
    <m/>
    <n v="0"/>
    <m/>
  </r>
  <r>
    <n v="1"/>
    <x v="278"/>
    <x v="0"/>
    <x v="3"/>
    <x v="0"/>
    <s v="count"/>
    <n v="34"/>
    <m/>
    <m/>
    <m/>
    <x v="0"/>
    <m/>
    <x v="861"/>
    <m/>
    <m/>
    <n v="335.76923081400003"/>
    <m/>
  </r>
  <r>
    <n v="1"/>
    <x v="278"/>
    <x v="0"/>
    <x v="3"/>
    <x v="1"/>
    <s v="count"/>
    <n v="5999"/>
    <m/>
    <m/>
    <m/>
    <x v="0"/>
    <m/>
    <x v="2389"/>
    <m/>
    <m/>
    <n v="5699"/>
    <m/>
  </r>
  <r>
    <n v="1"/>
    <x v="278"/>
    <x v="0"/>
    <x v="3"/>
    <x v="2"/>
    <s v="count"/>
    <n v="67"/>
    <m/>
    <m/>
    <m/>
    <x v="0"/>
    <m/>
    <x v="1080"/>
    <m/>
    <m/>
    <n v="168.62776496399999"/>
    <m/>
  </r>
  <r>
    <n v="1"/>
    <x v="278"/>
    <x v="0"/>
    <x v="3"/>
    <x v="3"/>
    <s v="count"/>
    <n v="339"/>
    <m/>
    <m/>
    <m/>
    <x v="0"/>
    <m/>
    <x v="368"/>
    <m/>
    <m/>
    <n v="170"/>
    <m/>
  </r>
  <r>
    <n v="1"/>
    <x v="278"/>
    <x v="0"/>
    <x v="4"/>
    <x v="0"/>
    <s v="count"/>
    <n v="49"/>
    <m/>
    <m/>
    <m/>
    <x v="0"/>
    <m/>
    <x v="363"/>
    <m/>
    <m/>
    <n v="483.46153852600003"/>
    <m/>
  </r>
  <r>
    <n v="1"/>
    <x v="278"/>
    <x v="0"/>
    <x v="4"/>
    <x v="1"/>
    <s v="count"/>
    <n v="8224"/>
    <m/>
    <m/>
    <m/>
    <x v="0"/>
    <m/>
    <x v="2390"/>
    <m/>
    <m/>
    <n v="7813"/>
    <m/>
  </r>
  <r>
    <n v="1"/>
    <x v="278"/>
    <x v="0"/>
    <x v="4"/>
    <x v="2"/>
    <s v="count"/>
    <n v="119"/>
    <m/>
    <m/>
    <m/>
    <x v="0"/>
    <m/>
    <x v="909"/>
    <m/>
    <m/>
    <n v="299.23162214199999"/>
    <m/>
  </r>
  <r>
    <n v="1"/>
    <x v="278"/>
    <x v="0"/>
    <x v="4"/>
    <x v="3"/>
    <s v="count"/>
    <n v="514"/>
    <m/>
    <m/>
    <m/>
    <x v="0"/>
    <m/>
    <x v="1210"/>
    <m/>
    <m/>
    <n v="257"/>
    <m/>
  </r>
  <r>
    <n v="1"/>
    <x v="278"/>
    <x v="0"/>
    <x v="5"/>
    <x v="0"/>
    <s v="count"/>
    <n v="48"/>
    <m/>
    <m/>
    <m/>
    <x v="0"/>
    <m/>
    <x v="2391"/>
    <m/>
    <m/>
    <n v="473.07692314000002"/>
    <m/>
  </r>
  <r>
    <n v="1"/>
    <x v="278"/>
    <x v="0"/>
    <x v="5"/>
    <x v="1"/>
    <s v="count"/>
    <n v="11923"/>
    <m/>
    <m/>
    <m/>
    <x v="0"/>
    <m/>
    <x v="2392"/>
    <m/>
    <m/>
    <n v="11327"/>
    <m/>
  </r>
  <r>
    <n v="1"/>
    <x v="278"/>
    <x v="0"/>
    <x v="5"/>
    <x v="2"/>
    <s v="count"/>
    <n v="60"/>
    <m/>
    <m/>
    <m/>
    <x v="0"/>
    <m/>
    <x v="1047"/>
    <m/>
    <m/>
    <n v="150.44241776199999"/>
    <m/>
  </r>
  <r>
    <n v="1"/>
    <x v="278"/>
    <x v="0"/>
    <x v="5"/>
    <x v="3"/>
    <s v="count"/>
    <n v="886"/>
    <m/>
    <m/>
    <m/>
    <x v="0"/>
    <m/>
    <x v="241"/>
    <m/>
    <m/>
    <n v="443"/>
    <m/>
  </r>
  <r>
    <n v="1"/>
    <x v="278"/>
    <x v="0"/>
    <x v="6"/>
    <x v="0"/>
    <s v="count"/>
    <n v="3"/>
    <m/>
    <m/>
    <m/>
    <x v="0"/>
    <m/>
    <x v="476"/>
    <m/>
    <m/>
    <n v="30.000000004"/>
    <m/>
  </r>
  <r>
    <n v="1"/>
    <x v="278"/>
    <x v="0"/>
    <x v="6"/>
    <x v="1"/>
    <s v="count"/>
    <n v="1070"/>
    <m/>
    <m/>
    <m/>
    <x v="0"/>
    <m/>
    <x v="2393"/>
    <m/>
    <m/>
    <n v="1017"/>
    <m/>
  </r>
  <r>
    <n v="1"/>
    <x v="278"/>
    <x v="0"/>
    <x v="6"/>
    <x v="2"/>
    <s v="count"/>
    <n v="3"/>
    <m/>
    <m/>
    <m/>
    <x v="0"/>
    <m/>
    <x v="146"/>
    <m/>
    <m/>
    <n v="7.4394602189999999"/>
    <m/>
  </r>
  <r>
    <n v="1"/>
    <x v="278"/>
    <x v="0"/>
    <x v="6"/>
    <x v="3"/>
    <s v="count"/>
    <n v="69"/>
    <m/>
    <m/>
    <m/>
    <x v="0"/>
    <m/>
    <x v="400"/>
    <m/>
    <m/>
    <n v="35"/>
    <m/>
  </r>
  <r>
    <n v="1"/>
    <x v="279"/>
    <x v="0"/>
    <x v="0"/>
    <x v="0"/>
    <s v="count"/>
    <n v="0"/>
    <m/>
    <m/>
    <m/>
    <x v="0"/>
    <m/>
    <x v="8"/>
    <m/>
    <m/>
    <n v="0"/>
    <m/>
  </r>
  <r>
    <n v="1"/>
    <x v="279"/>
    <x v="0"/>
    <x v="0"/>
    <x v="1"/>
    <s v="count"/>
    <n v="0"/>
    <m/>
    <m/>
    <m/>
    <x v="0"/>
    <m/>
    <x v="8"/>
    <m/>
    <m/>
    <n v="0"/>
    <m/>
  </r>
  <r>
    <n v="1"/>
    <x v="279"/>
    <x v="0"/>
    <x v="0"/>
    <x v="2"/>
    <s v="count"/>
    <n v="0"/>
    <m/>
    <m/>
    <m/>
    <x v="0"/>
    <m/>
    <x v="8"/>
    <m/>
    <m/>
    <n v="0"/>
    <m/>
  </r>
  <r>
    <n v="1"/>
    <x v="279"/>
    <x v="0"/>
    <x v="0"/>
    <x v="3"/>
    <s v="count"/>
    <n v="0"/>
    <m/>
    <m/>
    <m/>
    <x v="0"/>
    <m/>
    <x v="8"/>
    <m/>
    <m/>
    <n v="0"/>
    <m/>
  </r>
  <r>
    <n v="1"/>
    <x v="279"/>
    <x v="0"/>
    <x v="1"/>
    <x v="0"/>
    <s v="count"/>
    <n v="1849"/>
    <m/>
    <m/>
    <m/>
    <x v="0"/>
    <m/>
    <x v="2394"/>
    <m/>
    <m/>
    <n v="4991.5384622040001"/>
    <m/>
  </r>
  <r>
    <n v="1"/>
    <x v="279"/>
    <x v="0"/>
    <x v="1"/>
    <x v="1"/>
    <s v="count"/>
    <n v="22393"/>
    <m/>
    <m/>
    <m/>
    <x v="0"/>
    <m/>
    <x v="2395"/>
    <m/>
    <m/>
    <n v="21273"/>
    <m/>
  </r>
  <r>
    <n v="1"/>
    <x v="279"/>
    <x v="0"/>
    <x v="1"/>
    <x v="2"/>
    <s v="count"/>
    <n v="1960"/>
    <m/>
    <m/>
    <m/>
    <x v="0"/>
    <m/>
    <x v="2396"/>
    <m/>
    <m/>
    <n v="1883.8366487889998"/>
    <m/>
  </r>
  <r>
    <n v="1"/>
    <x v="279"/>
    <x v="0"/>
    <x v="1"/>
    <x v="3"/>
    <s v="count"/>
    <n v="205"/>
    <m/>
    <m/>
    <m/>
    <x v="0"/>
    <m/>
    <x v="720"/>
    <m/>
    <m/>
    <n v="103"/>
    <m/>
  </r>
  <r>
    <n v="1"/>
    <x v="279"/>
    <x v="0"/>
    <x v="2"/>
    <x v="0"/>
    <s v="count"/>
    <n v="101"/>
    <m/>
    <m/>
    <m/>
    <x v="0"/>
    <m/>
    <x v="1067"/>
    <m/>
    <m/>
    <n v="272.30769234399997"/>
    <m/>
  </r>
  <r>
    <n v="1"/>
    <x v="279"/>
    <x v="0"/>
    <x v="2"/>
    <x v="1"/>
    <s v="count"/>
    <n v="7246"/>
    <m/>
    <m/>
    <m/>
    <x v="0"/>
    <m/>
    <x v="1120"/>
    <m/>
    <m/>
    <n v="6884"/>
    <m/>
  </r>
  <r>
    <n v="1"/>
    <x v="279"/>
    <x v="0"/>
    <x v="2"/>
    <x v="2"/>
    <s v="count"/>
    <n v="174"/>
    <m/>
    <m/>
    <m/>
    <x v="0"/>
    <m/>
    <x v="336"/>
    <m/>
    <m/>
    <n v="166.974551582"/>
    <m/>
  </r>
  <r>
    <n v="1"/>
    <x v="279"/>
    <x v="0"/>
    <x v="2"/>
    <x v="3"/>
    <s v="count"/>
    <n v="107"/>
    <m/>
    <m/>
    <m/>
    <x v="0"/>
    <m/>
    <x v="39"/>
    <m/>
    <m/>
    <n v="54"/>
    <m/>
  </r>
  <r>
    <n v="1"/>
    <x v="279"/>
    <x v="0"/>
    <x v="3"/>
    <x v="0"/>
    <s v="count"/>
    <n v="652"/>
    <m/>
    <m/>
    <m/>
    <x v="0"/>
    <m/>
    <x v="2397"/>
    <m/>
    <m/>
    <n v="1760.7692310039999"/>
    <m/>
  </r>
  <r>
    <n v="1"/>
    <x v="279"/>
    <x v="0"/>
    <x v="3"/>
    <x v="1"/>
    <s v="count"/>
    <n v="19926"/>
    <m/>
    <m/>
    <m/>
    <x v="0"/>
    <m/>
    <x v="2398"/>
    <m/>
    <m/>
    <n v="18930"/>
    <m/>
  </r>
  <r>
    <n v="1"/>
    <x v="279"/>
    <x v="0"/>
    <x v="3"/>
    <x v="2"/>
    <s v="count"/>
    <n v="444"/>
    <m/>
    <m/>
    <m/>
    <x v="0"/>
    <m/>
    <x v="958"/>
    <m/>
    <m/>
    <n v="426.52905255599995"/>
    <m/>
  </r>
  <r>
    <n v="1"/>
    <x v="279"/>
    <x v="0"/>
    <x v="3"/>
    <x v="3"/>
    <s v="count"/>
    <n v="148"/>
    <m/>
    <m/>
    <m/>
    <x v="0"/>
    <m/>
    <x v="727"/>
    <m/>
    <m/>
    <n v="74"/>
    <m/>
  </r>
  <r>
    <n v="1"/>
    <x v="279"/>
    <x v="0"/>
    <x v="4"/>
    <x v="0"/>
    <s v="count"/>
    <n v="56"/>
    <m/>
    <m/>
    <m/>
    <x v="0"/>
    <m/>
    <x v="234"/>
    <m/>
    <m/>
    <n v="151.15384617399999"/>
    <m/>
  </r>
  <r>
    <n v="1"/>
    <x v="279"/>
    <x v="0"/>
    <x v="4"/>
    <x v="1"/>
    <s v="count"/>
    <n v="7633"/>
    <m/>
    <m/>
    <m/>
    <x v="0"/>
    <m/>
    <x v="2399"/>
    <m/>
    <m/>
    <n v="7251"/>
    <m/>
  </r>
  <r>
    <n v="1"/>
    <x v="279"/>
    <x v="0"/>
    <x v="4"/>
    <x v="2"/>
    <s v="count"/>
    <n v="63"/>
    <m/>
    <m/>
    <m/>
    <x v="0"/>
    <m/>
    <x v="1038"/>
    <m/>
    <m/>
    <n v="60.342288442999994"/>
    <m/>
  </r>
  <r>
    <n v="1"/>
    <x v="279"/>
    <x v="0"/>
    <x v="4"/>
    <x v="3"/>
    <s v="count"/>
    <n v="120"/>
    <m/>
    <m/>
    <m/>
    <x v="0"/>
    <m/>
    <x v="648"/>
    <m/>
    <m/>
    <n v="60"/>
    <m/>
  </r>
  <r>
    <n v="1"/>
    <x v="279"/>
    <x v="0"/>
    <x v="5"/>
    <x v="0"/>
    <s v="count"/>
    <n v="157"/>
    <m/>
    <m/>
    <m/>
    <x v="0"/>
    <m/>
    <x v="1008"/>
    <m/>
    <m/>
    <n v="423.461538518"/>
    <m/>
  </r>
  <r>
    <n v="1"/>
    <x v="279"/>
    <x v="0"/>
    <x v="5"/>
    <x v="1"/>
    <s v="count"/>
    <n v="17041"/>
    <m/>
    <m/>
    <m/>
    <x v="0"/>
    <m/>
    <x v="2400"/>
    <m/>
    <m/>
    <n v="16189"/>
    <m/>
  </r>
  <r>
    <n v="1"/>
    <x v="279"/>
    <x v="0"/>
    <x v="5"/>
    <x v="2"/>
    <s v="count"/>
    <n v="94"/>
    <m/>
    <m/>
    <m/>
    <x v="0"/>
    <m/>
    <x v="4"/>
    <m/>
    <m/>
    <n v="90.10012931899999"/>
    <m/>
  </r>
  <r>
    <n v="1"/>
    <x v="279"/>
    <x v="0"/>
    <x v="5"/>
    <x v="3"/>
    <s v="count"/>
    <n v="296"/>
    <m/>
    <m/>
    <m/>
    <x v="0"/>
    <m/>
    <x v="466"/>
    <m/>
    <m/>
    <n v="148"/>
    <m/>
  </r>
  <r>
    <n v="1"/>
    <x v="279"/>
    <x v="0"/>
    <x v="6"/>
    <x v="0"/>
    <s v="count"/>
    <n v="16"/>
    <m/>
    <m/>
    <m/>
    <x v="0"/>
    <m/>
    <x v="172"/>
    <m/>
    <m/>
    <n v="42.692307698"/>
    <m/>
  </r>
  <r>
    <n v="1"/>
    <x v="279"/>
    <x v="0"/>
    <x v="6"/>
    <x v="1"/>
    <s v="count"/>
    <n v="1621"/>
    <m/>
    <m/>
    <m/>
    <x v="0"/>
    <m/>
    <x v="2401"/>
    <m/>
    <m/>
    <n v="1540"/>
    <m/>
  </r>
  <r>
    <n v="1"/>
    <x v="279"/>
    <x v="0"/>
    <x v="6"/>
    <x v="2"/>
    <s v="count"/>
    <n v="0"/>
    <m/>
    <m/>
    <m/>
    <x v="0"/>
    <m/>
    <x v="8"/>
    <m/>
    <m/>
    <n v="0"/>
    <m/>
  </r>
  <r>
    <n v="1"/>
    <x v="279"/>
    <x v="0"/>
    <x v="6"/>
    <x v="3"/>
    <s v="count"/>
    <n v="13"/>
    <m/>
    <m/>
    <m/>
    <x v="0"/>
    <m/>
    <x v="134"/>
    <m/>
    <m/>
    <n v="7"/>
    <m/>
  </r>
  <r>
    <n v="1"/>
    <x v="280"/>
    <x v="0"/>
    <x v="0"/>
    <x v="0"/>
    <s v="count"/>
    <n v="101"/>
    <m/>
    <m/>
    <m/>
    <x v="0"/>
    <m/>
    <x v="2070"/>
    <m/>
    <m/>
    <n v="1333.846154024"/>
    <m/>
  </r>
  <r>
    <n v="1"/>
    <x v="280"/>
    <x v="0"/>
    <x v="0"/>
    <x v="1"/>
    <s v="count"/>
    <n v="9146"/>
    <m/>
    <m/>
    <m/>
    <x v="0"/>
    <m/>
    <x v="2402"/>
    <m/>
    <m/>
    <n v="8689"/>
    <m/>
  </r>
  <r>
    <n v="1"/>
    <x v="280"/>
    <x v="0"/>
    <x v="0"/>
    <x v="2"/>
    <s v="count"/>
    <n v="1147"/>
    <m/>
    <m/>
    <m/>
    <x v="0"/>
    <m/>
    <x v="2403"/>
    <m/>
    <m/>
    <n v="1308.5183918529999"/>
    <m/>
  </r>
  <r>
    <n v="1"/>
    <x v="280"/>
    <x v="0"/>
    <x v="0"/>
    <x v="3"/>
    <s v="count"/>
    <n v="201"/>
    <m/>
    <m/>
    <m/>
    <x v="0"/>
    <m/>
    <x v="329"/>
    <m/>
    <m/>
    <n v="101"/>
    <m/>
  </r>
  <r>
    <n v="1"/>
    <x v="280"/>
    <x v="0"/>
    <x v="1"/>
    <x v="0"/>
    <s v="count"/>
    <n v="75"/>
    <m/>
    <m/>
    <m/>
    <x v="0"/>
    <m/>
    <x v="1818"/>
    <m/>
    <m/>
    <n v="991.15384628599998"/>
    <m/>
  </r>
  <r>
    <n v="1"/>
    <x v="280"/>
    <x v="0"/>
    <x v="1"/>
    <x v="1"/>
    <s v="count"/>
    <n v="11696"/>
    <m/>
    <m/>
    <m/>
    <x v="0"/>
    <m/>
    <x v="2404"/>
    <m/>
    <m/>
    <n v="11111"/>
    <m/>
  </r>
  <r>
    <n v="1"/>
    <x v="280"/>
    <x v="0"/>
    <x v="1"/>
    <x v="2"/>
    <s v="count"/>
    <n v="726"/>
    <m/>
    <m/>
    <m/>
    <x v="0"/>
    <m/>
    <x v="2405"/>
    <m/>
    <m/>
    <n v="828.25990438199995"/>
    <m/>
  </r>
  <r>
    <n v="1"/>
    <x v="280"/>
    <x v="0"/>
    <x v="1"/>
    <x v="3"/>
    <s v="count"/>
    <n v="331"/>
    <m/>
    <m/>
    <m/>
    <x v="0"/>
    <m/>
    <x v="875"/>
    <m/>
    <m/>
    <n v="166"/>
    <m/>
  </r>
  <r>
    <n v="1"/>
    <x v="280"/>
    <x v="0"/>
    <x v="2"/>
    <x v="0"/>
    <s v="count"/>
    <n v="12"/>
    <m/>
    <m/>
    <m/>
    <x v="0"/>
    <m/>
    <x v="409"/>
    <m/>
    <m/>
    <n v="158.07692309800001"/>
    <m/>
  </r>
  <r>
    <n v="1"/>
    <x v="280"/>
    <x v="0"/>
    <x v="2"/>
    <x v="1"/>
    <s v="count"/>
    <n v="4005"/>
    <m/>
    <m/>
    <m/>
    <x v="0"/>
    <m/>
    <x v="2406"/>
    <m/>
    <m/>
    <n v="3805"/>
    <m/>
  </r>
  <r>
    <n v="1"/>
    <x v="280"/>
    <x v="0"/>
    <x v="2"/>
    <x v="2"/>
    <s v="count"/>
    <n v="56"/>
    <m/>
    <m/>
    <m/>
    <x v="0"/>
    <m/>
    <x v="285"/>
    <m/>
    <m/>
    <n v="63.648715206999995"/>
    <m/>
  </r>
  <r>
    <n v="1"/>
    <x v="280"/>
    <x v="0"/>
    <x v="2"/>
    <x v="3"/>
    <s v="count"/>
    <n v="89"/>
    <m/>
    <m/>
    <m/>
    <x v="0"/>
    <m/>
    <x v="566"/>
    <m/>
    <m/>
    <n v="45"/>
    <m/>
  </r>
  <r>
    <n v="1"/>
    <x v="280"/>
    <x v="0"/>
    <x v="3"/>
    <x v="0"/>
    <s v="count"/>
    <n v="45"/>
    <m/>
    <m/>
    <m/>
    <x v="0"/>
    <m/>
    <x v="2407"/>
    <m/>
    <m/>
    <n v="594.23076931000003"/>
    <m/>
  </r>
  <r>
    <n v="1"/>
    <x v="280"/>
    <x v="0"/>
    <x v="3"/>
    <x v="1"/>
    <s v="count"/>
    <n v="14183"/>
    <m/>
    <m/>
    <m/>
    <x v="0"/>
    <m/>
    <x v="2408"/>
    <m/>
    <m/>
    <n v="13474"/>
    <m/>
  </r>
  <r>
    <n v="1"/>
    <x v="280"/>
    <x v="0"/>
    <x v="3"/>
    <x v="2"/>
    <s v="count"/>
    <n v="358"/>
    <m/>
    <m/>
    <m/>
    <x v="0"/>
    <m/>
    <x v="564"/>
    <m/>
    <m/>
    <n v="408.34370535399995"/>
    <m/>
  </r>
  <r>
    <n v="1"/>
    <x v="280"/>
    <x v="0"/>
    <x v="3"/>
    <x v="3"/>
    <s v="count"/>
    <n v="409"/>
    <m/>
    <m/>
    <m/>
    <x v="0"/>
    <m/>
    <x v="102"/>
    <m/>
    <m/>
    <n v="205"/>
    <m/>
  </r>
  <r>
    <n v="1"/>
    <x v="280"/>
    <x v="0"/>
    <x v="4"/>
    <x v="0"/>
    <s v="count"/>
    <n v="39"/>
    <m/>
    <m/>
    <m/>
    <x v="0"/>
    <m/>
    <x v="1341"/>
    <m/>
    <m/>
    <n v="515.769230838"/>
    <m/>
  </r>
  <r>
    <n v="1"/>
    <x v="280"/>
    <x v="0"/>
    <x v="4"/>
    <x v="1"/>
    <s v="count"/>
    <n v="8153"/>
    <m/>
    <m/>
    <m/>
    <x v="0"/>
    <m/>
    <x v="2409"/>
    <m/>
    <m/>
    <n v="7745"/>
    <m/>
  </r>
  <r>
    <n v="1"/>
    <x v="280"/>
    <x v="0"/>
    <x v="4"/>
    <x v="2"/>
    <s v="count"/>
    <n v="68"/>
    <m/>
    <m/>
    <m/>
    <x v="0"/>
    <m/>
    <x v="226"/>
    <m/>
    <m/>
    <n v="77.701028953999995"/>
    <m/>
  </r>
  <r>
    <n v="1"/>
    <x v="280"/>
    <x v="0"/>
    <x v="4"/>
    <x v="3"/>
    <s v="count"/>
    <n v="265"/>
    <m/>
    <m/>
    <m/>
    <x v="0"/>
    <m/>
    <x v="286"/>
    <m/>
    <m/>
    <n v="133"/>
    <m/>
  </r>
  <r>
    <n v="1"/>
    <x v="280"/>
    <x v="0"/>
    <x v="5"/>
    <x v="0"/>
    <s v="count"/>
    <n v="39"/>
    <m/>
    <m/>
    <m/>
    <x v="0"/>
    <m/>
    <x v="1341"/>
    <m/>
    <m/>
    <n v="515.769230838"/>
    <m/>
  </r>
  <r>
    <n v="1"/>
    <x v="280"/>
    <x v="0"/>
    <x v="5"/>
    <x v="1"/>
    <s v="count"/>
    <n v="17347"/>
    <m/>
    <m/>
    <m/>
    <x v="0"/>
    <m/>
    <x v="2410"/>
    <m/>
    <m/>
    <n v="16480"/>
    <m/>
  </r>
  <r>
    <n v="1"/>
    <x v="280"/>
    <x v="0"/>
    <x v="5"/>
    <x v="2"/>
    <s v="count"/>
    <n v="144"/>
    <m/>
    <m/>
    <m/>
    <x v="0"/>
    <m/>
    <x v="1223"/>
    <m/>
    <m/>
    <n v="164.49473150899999"/>
    <m/>
  </r>
  <r>
    <n v="1"/>
    <x v="280"/>
    <x v="0"/>
    <x v="5"/>
    <x v="3"/>
    <s v="count"/>
    <n v="569"/>
    <m/>
    <m/>
    <m/>
    <x v="0"/>
    <m/>
    <x v="158"/>
    <m/>
    <m/>
    <n v="285"/>
    <m/>
  </r>
  <r>
    <n v="1"/>
    <x v="280"/>
    <x v="0"/>
    <x v="6"/>
    <x v="0"/>
    <s v="count"/>
    <n v="3"/>
    <m/>
    <m/>
    <m/>
    <x v="0"/>
    <m/>
    <x v="33"/>
    <m/>
    <m/>
    <n v="39.230769236"/>
    <m/>
  </r>
  <r>
    <n v="1"/>
    <x v="280"/>
    <x v="0"/>
    <x v="6"/>
    <x v="1"/>
    <s v="count"/>
    <n v="1097"/>
    <m/>
    <m/>
    <m/>
    <x v="0"/>
    <m/>
    <x v="726"/>
    <m/>
    <m/>
    <n v="1042"/>
    <m/>
  </r>
  <r>
    <n v="1"/>
    <x v="280"/>
    <x v="0"/>
    <x v="6"/>
    <x v="2"/>
    <s v="count"/>
    <n v="15"/>
    <m/>
    <m/>
    <m/>
    <x v="0"/>
    <m/>
    <x v="266"/>
    <m/>
    <m/>
    <n v="17.358740511000001"/>
    <m/>
  </r>
  <r>
    <n v="1"/>
    <x v="280"/>
    <x v="0"/>
    <x v="6"/>
    <x v="3"/>
    <s v="count"/>
    <n v="48"/>
    <m/>
    <m/>
    <m/>
    <x v="0"/>
    <m/>
    <x v="397"/>
    <m/>
    <m/>
    <n v="24"/>
    <m/>
  </r>
  <r>
    <n v="1"/>
    <x v="281"/>
    <x v="0"/>
    <x v="0"/>
    <x v="0"/>
    <s v="count"/>
    <n v="264"/>
    <m/>
    <m/>
    <m/>
    <x v="0"/>
    <m/>
    <x v="2411"/>
    <m/>
    <m/>
    <n v="1721.5384617679999"/>
    <m/>
  </r>
  <r>
    <n v="1"/>
    <x v="281"/>
    <x v="0"/>
    <x v="0"/>
    <x v="1"/>
    <s v="count"/>
    <n v="11719"/>
    <m/>
    <m/>
    <m/>
    <x v="0"/>
    <m/>
    <x v="2412"/>
    <m/>
    <m/>
    <n v="11133"/>
    <m/>
  </r>
  <r>
    <n v="1"/>
    <x v="281"/>
    <x v="0"/>
    <x v="0"/>
    <x v="2"/>
    <s v="count"/>
    <n v="1297"/>
    <m/>
    <m/>
    <m/>
    <x v="0"/>
    <m/>
    <x v="2413"/>
    <m/>
    <m/>
    <n v="1757.3658250659998"/>
    <m/>
  </r>
  <r>
    <n v="1"/>
    <x v="281"/>
    <x v="0"/>
    <x v="0"/>
    <x v="3"/>
    <s v="count"/>
    <n v="348"/>
    <m/>
    <m/>
    <m/>
    <x v="0"/>
    <m/>
    <x v="251"/>
    <m/>
    <m/>
    <n v="174"/>
    <m/>
  </r>
  <r>
    <n v="1"/>
    <x v="281"/>
    <x v="0"/>
    <x v="1"/>
    <x v="0"/>
    <s v="count"/>
    <n v="119"/>
    <m/>
    <m/>
    <m/>
    <x v="0"/>
    <m/>
    <x v="1641"/>
    <m/>
    <m/>
    <n v="776.53846164200002"/>
    <m/>
  </r>
  <r>
    <n v="1"/>
    <x v="281"/>
    <x v="0"/>
    <x v="1"/>
    <x v="1"/>
    <s v="count"/>
    <n v="13119"/>
    <m/>
    <m/>
    <m/>
    <x v="0"/>
    <m/>
    <x v="2414"/>
    <m/>
    <m/>
    <n v="12463"/>
    <m/>
  </r>
  <r>
    <n v="1"/>
    <x v="281"/>
    <x v="0"/>
    <x v="1"/>
    <x v="2"/>
    <s v="count"/>
    <n v="285"/>
    <m/>
    <m/>
    <m/>
    <x v="0"/>
    <m/>
    <x v="697"/>
    <m/>
    <m/>
    <n v="386.02532469699997"/>
    <m/>
  </r>
  <r>
    <n v="1"/>
    <x v="281"/>
    <x v="0"/>
    <x v="1"/>
    <x v="3"/>
    <s v="count"/>
    <n v="425"/>
    <m/>
    <m/>
    <m/>
    <x v="0"/>
    <m/>
    <x v="887"/>
    <m/>
    <m/>
    <n v="213"/>
    <m/>
  </r>
  <r>
    <n v="1"/>
    <x v="281"/>
    <x v="0"/>
    <x v="2"/>
    <x v="0"/>
    <s v="count"/>
    <n v="6"/>
    <m/>
    <m/>
    <m/>
    <x v="0"/>
    <m/>
    <x v="33"/>
    <m/>
    <m/>
    <n v="39.230769236"/>
    <m/>
  </r>
  <r>
    <n v="1"/>
    <x v="281"/>
    <x v="0"/>
    <x v="2"/>
    <x v="1"/>
    <s v="count"/>
    <n v="3915"/>
    <m/>
    <m/>
    <m/>
    <x v="0"/>
    <m/>
    <x v="2415"/>
    <m/>
    <m/>
    <n v="3719"/>
    <m/>
  </r>
  <r>
    <n v="1"/>
    <x v="281"/>
    <x v="0"/>
    <x v="2"/>
    <x v="2"/>
    <s v="count"/>
    <n v="43"/>
    <m/>
    <m/>
    <m/>
    <x v="0"/>
    <m/>
    <x v="511"/>
    <m/>
    <m/>
    <n v="57.862468369999995"/>
    <m/>
  </r>
  <r>
    <n v="1"/>
    <x v="281"/>
    <x v="0"/>
    <x v="2"/>
    <x v="3"/>
    <s v="count"/>
    <n v="196"/>
    <m/>
    <m/>
    <m/>
    <x v="0"/>
    <m/>
    <x v="270"/>
    <m/>
    <m/>
    <n v="98"/>
    <m/>
  </r>
  <r>
    <n v="1"/>
    <x v="281"/>
    <x v="0"/>
    <x v="3"/>
    <x v="0"/>
    <s v="count"/>
    <n v="101"/>
    <m/>
    <m/>
    <m/>
    <x v="0"/>
    <m/>
    <x v="1020"/>
    <m/>
    <m/>
    <n v="658.84615393399997"/>
    <m/>
  </r>
  <r>
    <n v="1"/>
    <x v="281"/>
    <x v="0"/>
    <x v="3"/>
    <x v="1"/>
    <s v="count"/>
    <n v="10094"/>
    <m/>
    <m/>
    <m/>
    <x v="0"/>
    <m/>
    <x v="1903"/>
    <m/>
    <m/>
    <n v="9589"/>
    <m/>
  </r>
  <r>
    <n v="1"/>
    <x v="281"/>
    <x v="0"/>
    <x v="3"/>
    <x v="2"/>
    <s v="count"/>
    <n v="286"/>
    <m/>
    <m/>
    <m/>
    <x v="0"/>
    <m/>
    <x v="1632"/>
    <m/>
    <m/>
    <n v="387.67853807899996"/>
    <m/>
  </r>
  <r>
    <n v="1"/>
    <x v="281"/>
    <x v="0"/>
    <x v="3"/>
    <x v="3"/>
    <s v="count"/>
    <n v="443"/>
    <m/>
    <m/>
    <m/>
    <x v="0"/>
    <m/>
    <x v="212"/>
    <m/>
    <m/>
    <n v="222"/>
    <m/>
  </r>
  <r>
    <n v="1"/>
    <x v="281"/>
    <x v="0"/>
    <x v="4"/>
    <x v="0"/>
    <s v="count"/>
    <n v="30"/>
    <m/>
    <m/>
    <m/>
    <x v="0"/>
    <m/>
    <x v="368"/>
    <m/>
    <m/>
    <n v="196.15384618000002"/>
    <m/>
  </r>
  <r>
    <n v="1"/>
    <x v="281"/>
    <x v="0"/>
    <x v="4"/>
    <x v="1"/>
    <s v="count"/>
    <n v="9620"/>
    <m/>
    <m/>
    <m/>
    <x v="0"/>
    <m/>
    <x v="2416"/>
    <m/>
    <m/>
    <n v="9139"/>
    <m/>
  </r>
  <r>
    <n v="1"/>
    <x v="281"/>
    <x v="0"/>
    <x v="4"/>
    <x v="2"/>
    <s v="count"/>
    <n v="70"/>
    <m/>
    <m/>
    <m/>
    <x v="0"/>
    <m/>
    <x v="918"/>
    <m/>
    <m/>
    <n v="95.059769464999988"/>
    <m/>
  </r>
  <r>
    <n v="1"/>
    <x v="281"/>
    <x v="0"/>
    <x v="4"/>
    <x v="3"/>
    <s v="count"/>
    <n v="541"/>
    <m/>
    <m/>
    <m/>
    <x v="0"/>
    <m/>
    <x v="299"/>
    <m/>
    <m/>
    <n v="271"/>
    <m/>
  </r>
  <r>
    <n v="1"/>
    <x v="281"/>
    <x v="0"/>
    <x v="5"/>
    <x v="0"/>
    <s v="count"/>
    <n v="91"/>
    <m/>
    <m/>
    <m/>
    <x v="0"/>
    <m/>
    <x v="459"/>
    <m/>
    <m/>
    <n v="593.07692315600002"/>
    <m/>
  </r>
  <r>
    <n v="1"/>
    <x v="281"/>
    <x v="0"/>
    <x v="5"/>
    <x v="1"/>
    <s v="count"/>
    <n v="7918"/>
    <m/>
    <m/>
    <m/>
    <x v="0"/>
    <m/>
    <x v="2417"/>
    <m/>
    <m/>
    <n v="7522"/>
    <m/>
  </r>
  <r>
    <n v="1"/>
    <x v="281"/>
    <x v="0"/>
    <x v="5"/>
    <x v="2"/>
    <s v="count"/>
    <n v="63"/>
    <m/>
    <m/>
    <m/>
    <x v="0"/>
    <m/>
    <x v="720"/>
    <m/>
    <m/>
    <n v="85.140489172999992"/>
    <m/>
  </r>
  <r>
    <n v="1"/>
    <x v="281"/>
    <x v="0"/>
    <x v="5"/>
    <x v="3"/>
    <s v="count"/>
    <n v="618"/>
    <m/>
    <m/>
    <m/>
    <x v="0"/>
    <m/>
    <x v="848"/>
    <m/>
    <m/>
    <n v="309"/>
    <m/>
  </r>
  <r>
    <n v="1"/>
    <x v="281"/>
    <x v="0"/>
    <x v="6"/>
    <x v="0"/>
    <s v="count"/>
    <n v="0"/>
    <m/>
    <m/>
    <m/>
    <x v="0"/>
    <m/>
    <x v="8"/>
    <m/>
    <m/>
    <n v="0"/>
    <m/>
  </r>
  <r>
    <n v="1"/>
    <x v="281"/>
    <x v="0"/>
    <x v="6"/>
    <x v="1"/>
    <s v="count"/>
    <n v="467"/>
    <m/>
    <m/>
    <m/>
    <x v="0"/>
    <m/>
    <x v="487"/>
    <m/>
    <m/>
    <n v="444"/>
    <m/>
  </r>
  <r>
    <n v="1"/>
    <x v="281"/>
    <x v="0"/>
    <x v="6"/>
    <x v="2"/>
    <s v="count"/>
    <n v="0"/>
    <m/>
    <m/>
    <m/>
    <x v="0"/>
    <m/>
    <x v="8"/>
    <m/>
    <m/>
    <n v="0"/>
    <m/>
  </r>
  <r>
    <n v="1"/>
    <x v="281"/>
    <x v="0"/>
    <x v="6"/>
    <x v="3"/>
    <s v="count"/>
    <n v="42"/>
    <m/>
    <m/>
    <m/>
    <x v="0"/>
    <m/>
    <x v="266"/>
    <m/>
    <m/>
    <n v="21"/>
    <m/>
  </r>
  <r>
    <n v="1"/>
    <x v="282"/>
    <x v="0"/>
    <x v="0"/>
    <x v="0"/>
    <s v="count"/>
    <n v="4074"/>
    <m/>
    <m/>
    <m/>
    <x v="0"/>
    <m/>
    <x v="2418"/>
    <m/>
    <m/>
    <n v="6992.3076932399999"/>
    <m/>
  </r>
  <r>
    <n v="1"/>
    <x v="282"/>
    <x v="0"/>
    <x v="0"/>
    <x v="1"/>
    <s v="count"/>
    <n v="38640"/>
    <m/>
    <m/>
    <m/>
    <x v="0"/>
    <m/>
    <x v="2419"/>
    <m/>
    <m/>
    <n v="36708"/>
    <m/>
  </r>
  <r>
    <n v="1"/>
    <x v="282"/>
    <x v="0"/>
    <x v="0"/>
    <x v="2"/>
    <s v="count"/>
    <n v="9290"/>
    <m/>
    <m/>
    <m/>
    <x v="0"/>
    <m/>
    <x v="2420"/>
    <m/>
    <m/>
    <n v="8304.0908177860001"/>
    <m/>
  </r>
  <r>
    <n v="1"/>
    <x v="282"/>
    <x v="0"/>
    <x v="0"/>
    <x v="3"/>
    <s v="count"/>
    <n v="1508"/>
    <m/>
    <m/>
    <m/>
    <x v="0"/>
    <m/>
    <x v="2108"/>
    <m/>
    <m/>
    <n v="754"/>
    <m/>
  </r>
  <r>
    <n v="1"/>
    <x v="282"/>
    <x v="0"/>
    <x v="1"/>
    <x v="0"/>
    <s v="count"/>
    <n v="0"/>
    <m/>
    <m/>
    <m/>
    <x v="0"/>
    <m/>
    <x v="8"/>
    <m/>
    <m/>
    <n v="0"/>
    <m/>
  </r>
  <r>
    <n v="1"/>
    <x v="282"/>
    <x v="0"/>
    <x v="1"/>
    <x v="1"/>
    <s v="count"/>
    <n v="0"/>
    <m/>
    <m/>
    <m/>
    <x v="0"/>
    <m/>
    <x v="8"/>
    <m/>
    <m/>
    <n v="0"/>
    <m/>
  </r>
  <r>
    <n v="1"/>
    <x v="282"/>
    <x v="0"/>
    <x v="1"/>
    <x v="2"/>
    <s v="count"/>
    <n v="0"/>
    <m/>
    <m/>
    <m/>
    <x v="0"/>
    <m/>
    <x v="8"/>
    <m/>
    <m/>
    <n v="0"/>
    <m/>
  </r>
  <r>
    <n v="1"/>
    <x v="282"/>
    <x v="0"/>
    <x v="1"/>
    <x v="3"/>
    <s v="count"/>
    <n v="0"/>
    <m/>
    <m/>
    <m/>
    <x v="0"/>
    <m/>
    <x v="8"/>
    <m/>
    <m/>
    <n v="0"/>
    <m/>
  </r>
  <r>
    <n v="1"/>
    <x v="282"/>
    <x v="0"/>
    <x v="2"/>
    <x v="0"/>
    <s v="count"/>
    <n v="0"/>
    <m/>
    <m/>
    <m/>
    <x v="0"/>
    <m/>
    <x v="8"/>
    <m/>
    <m/>
    <n v="0"/>
    <m/>
  </r>
  <r>
    <n v="1"/>
    <x v="282"/>
    <x v="0"/>
    <x v="2"/>
    <x v="1"/>
    <s v="count"/>
    <n v="0"/>
    <m/>
    <m/>
    <m/>
    <x v="0"/>
    <m/>
    <x v="8"/>
    <m/>
    <m/>
    <n v="0"/>
    <m/>
  </r>
  <r>
    <n v="1"/>
    <x v="282"/>
    <x v="0"/>
    <x v="2"/>
    <x v="2"/>
    <s v="count"/>
    <n v="0"/>
    <m/>
    <m/>
    <m/>
    <x v="0"/>
    <m/>
    <x v="8"/>
    <m/>
    <m/>
    <n v="0"/>
    <m/>
  </r>
  <r>
    <n v="1"/>
    <x v="282"/>
    <x v="0"/>
    <x v="2"/>
    <x v="3"/>
    <s v="count"/>
    <n v="0"/>
    <m/>
    <m/>
    <m/>
    <x v="0"/>
    <m/>
    <x v="8"/>
    <m/>
    <m/>
    <n v="0"/>
    <m/>
  </r>
  <r>
    <n v="1"/>
    <x v="282"/>
    <x v="0"/>
    <x v="3"/>
    <x v="0"/>
    <s v="count"/>
    <n v="70"/>
    <m/>
    <m/>
    <m/>
    <x v="0"/>
    <m/>
    <x v="480"/>
    <m/>
    <m/>
    <n v="120.000000016"/>
    <m/>
  </r>
  <r>
    <n v="1"/>
    <x v="282"/>
    <x v="0"/>
    <x v="3"/>
    <x v="1"/>
    <s v="count"/>
    <n v="1743"/>
    <m/>
    <m/>
    <m/>
    <x v="0"/>
    <m/>
    <x v="2421"/>
    <m/>
    <m/>
    <n v="1656"/>
    <m/>
  </r>
  <r>
    <n v="1"/>
    <x v="282"/>
    <x v="0"/>
    <x v="3"/>
    <x v="2"/>
    <s v="count"/>
    <n v="248"/>
    <m/>
    <m/>
    <m/>
    <x v="0"/>
    <m/>
    <x v="54"/>
    <m/>
    <m/>
    <n v="221.53059318799998"/>
    <m/>
  </r>
  <r>
    <n v="1"/>
    <x v="282"/>
    <x v="0"/>
    <x v="3"/>
    <x v="3"/>
    <s v="count"/>
    <n v="45"/>
    <m/>
    <m/>
    <m/>
    <x v="0"/>
    <m/>
    <x v="76"/>
    <m/>
    <m/>
    <n v="23"/>
    <m/>
  </r>
  <r>
    <n v="1"/>
    <x v="282"/>
    <x v="0"/>
    <x v="4"/>
    <x v="0"/>
    <s v="count"/>
    <n v="0"/>
    <m/>
    <m/>
    <m/>
    <x v="0"/>
    <m/>
    <x v="8"/>
    <m/>
    <m/>
    <n v="0"/>
    <m/>
  </r>
  <r>
    <n v="1"/>
    <x v="282"/>
    <x v="0"/>
    <x v="4"/>
    <x v="1"/>
    <s v="count"/>
    <n v="0"/>
    <m/>
    <m/>
    <m/>
    <x v="0"/>
    <m/>
    <x v="8"/>
    <m/>
    <m/>
    <n v="0"/>
    <m/>
  </r>
  <r>
    <n v="1"/>
    <x v="282"/>
    <x v="0"/>
    <x v="4"/>
    <x v="2"/>
    <s v="count"/>
    <n v="0"/>
    <m/>
    <m/>
    <m/>
    <x v="0"/>
    <m/>
    <x v="8"/>
    <m/>
    <m/>
    <n v="0"/>
    <m/>
  </r>
  <r>
    <n v="1"/>
    <x v="282"/>
    <x v="0"/>
    <x v="4"/>
    <x v="3"/>
    <s v="count"/>
    <n v="0"/>
    <m/>
    <m/>
    <m/>
    <x v="0"/>
    <m/>
    <x v="8"/>
    <m/>
    <m/>
    <n v="0"/>
    <m/>
  </r>
  <r>
    <n v="1"/>
    <x v="282"/>
    <x v="0"/>
    <x v="5"/>
    <x v="0"/>
    <s v="count"/>
    <n v="0"/>
    <m/>
    <m/>
    <m/>
    <x v="0"/>
    <m/>
    <x v="8"/>
    <m/>
    <m/>
    <n v="0"/>
    <m/>
  </r>
  <r>
    <n v="1"/>
    <x v="282"/>
    <x v="0"/>
    <x v="5"/>
    <x v="1"/>
    <s v="count"/>
    <n v="19"/>
    <m/>
    <m/>
    <m/>
    <x v="0"/>
    <m/>
    <x v="275"/>
    <m/>
    <m/>
    <n v="18"/>
    <m/>
  </r>
  <r>
    <n v="1"/>
    <x v="282"/>
    <x v="0"/>
    <x v="5"/>
    <x v="2"/>
    <s v="count"/>
    <n v="0"/>
    <m/>
    <m/>
    <m/>
    <x v="0"/>
    <m/>
    <x v="8"/>
    <m/>
    <m/>
    <n v="0"/>
    <m/>
  </r>
  <r>
    <n v="1"/>
    <x v="282"/>
    <x v="0"/>
    <x v="5"/>
    <x v="3"/>
    <s v="count"/>
    <n v="0"/>
    <m/>
    <m/>
    <m/>
    <x v="0"/>
    <m/>
    <x v="8"/>
    <m/>
    <m/>
    <n v="0"/>
    <m/>
  </r>
  <r>
    <n v="1"/>
    <x v="282"/>
    <x v="0"/>
    <x v="6"/>
    <x v="0"/>
    <s v="count"/>
    <n v="0"/>
    <m/>
    <m/>
    <m/>
    <x v="0"/>
    <m/>
    <x v="8"/>
    <m/>
    <m/>
    <n v="0"/>
    <m/>
  </r>
  <r>
    <n v="1"/>
    <x v="282"/>
    <x v="0"/>
    <x v="6"/>
    <x v="1"/>
    <s v="count"/>
    <n v="0"/>
    <m/>
    <m/>
    <m/>
    <x v="0"/>
    <m/>
    <x v="8"/>
    <m/>
    <m/>
    <n v="0"/>
    <m/>
  </r>
  <r>
    <n v="1"/>
    <x v="282"/>
    <x v="0"/>
    <x v="6"/>
    <x v="2"/>
    <s v="count"/>
    <n v="0"/>
    <m/>
    <m/>
    <m/>
    <x v="0"/>
    <m/>
    <x v="8"/>
    <m/>
    <m/>
    <n v="0"/>
    <m/>
  </r>
  <r>
    <n v="1"/>
    <x v="282"/>
    <x v="0"/>
    <x v="6"/>
    <x v="3"/>
    <s v="count"/>
    <n v="0"/>
    <m/>
    <m/>
    <m/>
    <x v="0"/>
    <m/>
    <x v="8"/>
    <m/>
    <m/>
    <n v="0"/>
    <m/>
  </r>
  <r>
    <n v="1"/>
    <x v="283"/>
    <x v="0"/>
    <x v="0"/>
    <x v="0"/>
    <s v="count"/>
    <n v="3174"/>
    <m/>
    <m/>
    <m/>
    <x v="0"/>
    <m/>
    <x v="2422"/>
    <m/>
    <m/>
    <n v="6785.7692316740004"/>
    <m/>
  </r>
  <r>
    <n v="1"/>
    <x v="283"/>
    <x v="0"/>
    <x v="0"/>
    <x v="1"/>
    <s v="count"/>
    <n v="50572"/>
    <m/>
    <m/>
    <m/>
    <x v="0"/>
    <m/>
    <x v="2423"/>
    <m/>
    <m/>
    <n v="48043"/>
    <m/>
  </r>
  <r>
    <n v="1"/>
    <x v="283"/>
    <x v="0"/>
    <x v="0"/>
    <x v="2"/>
    <s v="count"/>
    <n v="15039"/>
    <m/>
    <m/>
    <m/>
    <x v="0"/>
    <m/>
    <x v="2424"/>
    <m/>
    <m/>
    <n v="13302.581478262999"/>
    <m/>
  </r>
  <r>
    <n v="1"/>
    <x v="283"/>
    <x v="0"/>
    <x v="0"/>
    <x v="3"/>
    <s v="count"/>
    <n v="1922"/>
    <m/>
    <m/>
    <m/>
    <x v="0"/>
    <m/>
    <x v="2425"/>
    <m/>
    <m/>
    <n v="961"/>
    <m/>
  </r>
  <r>
    <n v="1"/>
    <x v="283"/>
    <x v="0"/>
    <x v="1"/>
    <x v="0"/>
    <s v="count"/>
    <n v="413"/>
    <m/>
    <m/>
    <m/>
    <x v="0"/>
    <m/>
    <x v="748"/>
    <m/>
    <m/>
    <n v="882.69230780999999"/>
    <m/>
  </r>
  <r>
    <n v="1"/>
    <x v="283"/>
    <x v="0"/>
    <x v="1"/>
    <x v="1"/>
    <s v="count"/>
    <n v="5717"/>
    <m/>
    <m/>
    <m/>
    <x v="0"/>
    <m/>
    <x v="2426"/>
    <m/>
    <m/>
    <n v="5431"/>
    <m/>
  </r>
  <r>
    <n v="1"/>
    <x v="283"/>
    <x v="0"/>
    <x v="1"/>
    <x v="2"/>
    <s v="count"/>
    <n v="969"/>
    <m/>
    <m/>
    <m/>
    <x v="0"/>
    <m/>
    <x v="1253"/>
    <m/>
    <m/>
    <n v="857.19113856699994"/>
    <m/>
  </r>
  <r>
    <n v="1"/>
    <x v="283"/>
    <x v="0"/>
    <x v="1"/>
    <x v="3"/>
    <s v="count"/>
    <n v="201"/>
    <m/>
    <m/>
    <m/>
    <x v="0"/>
    <m/>
    <x v="329"/>
    <m/>
    <m/>
    <n v="101"/>
    <m/>
  </r>
  <r>
    <n v="1"/>
    <x v="283"/>
    <x v="0"/>
    <x v="2"/>
    <x v="0"/>
    <s v="count"/>
    <n v="0"/>
    <m/>
    <m/>
    <m/>
    <x v="0"/>
    <m/>
    <x v="8"/>
    <m/>
    <m/>
    <n v="0"/>
    <m/>
  </r>
  <r>
    <n v="1"/>
    <x v="283"/>
    <x v="0"/>
    <x v="2"/>
    <x v="1"/>
    <s v="count"/>
    <n v="0"/>
    <m/>
    <m/>
    <m/>
    <x v="0"/>
    <m/>
    <x v="8"/>
    <m/>
    <m/>
    <n v="0"/>
    <m/>
  </r>
  <r>
    <n v="1"/>
    <x v="283"/>
    <x v="0"/>
    <x v="2"/>
    <x v="2"/>
    <s v="count"/>
    <n v="0"/>
    <m/>
    <m/>
    <m/>
    <x v="0"/>
    <m/>
    <x v="8"/>
    <m/>
    <m/>
    <n v="0"/>
    <m/>
  </r>
  <r>
    <n v="1"/>
    <x v="283"/>
    <x v="0"/>
    <x v="2"/>
    <x v="3"/>
    <s v="count"/>
    <n v="0"/>
    <m/>
    <m/>
    <m/>
    <x v="0"/>
    <m/>
    <x v="8"/>
    <m/>
    <m/>
    <n v="0"/>
    <m/>
  </r>
  <r>
    <n v="1"/>
    <x v="283"/>
    <x v="0"/>
    <x v="3"/>
    <x v="0"/>
    <s v="count"/>
    <n v="131"/>
    <m/>
    <m/>
    <m/>
    <x v="0"/>
    <m/>
    <x v="1599"/>
    <m/>
    <m/>
    <n v="280.38461542200002"/>
    <m/>
  </r>
  <r>
    <n v="1"/>
    <x v="283"/>
    <x v="0"/>
    <x v="3"/>
    <x v="1"/>
    <s v="count"/>
    <n v="6435"/>
    <m/>
    <m/>
    <m/>
    <x v="0"/>
    <m/>
    <x v="2427"/>
    <m/>
    <m/>
    <n v="6113"/>
    <m/>
  </r>
  <r>
    <n v="1"/>
    <x v="283"/>
    <x v="0"/>
    <x v="3"/>
    <x v="2"/>
    <s v="count"/>
    <n v="781"/>
    <m/>
    <m/>
    <m/>
    <x v="0"/>
    <m/>
    <x v="1915"/>
    <m/>
    <m/>
    <n v="691.04319367599999"/>
    <m/>
  </r>
  <r>
    <n v="1"/>
    <x v="283"/>
    <x v="0"/>
    <x v="3"/>
    <x v="3"/>
    <s v="count"/>
    <n v="228"/>
    <m/>
    <m/>
    <m/>
    <x v="0"/>
    <m/>
    <x v="515"/>
    <m/>
    <m/>
    <n v="114"/>
    <m/>
  </r>
  <r>
    <n v="1"/>
    <x v="283"/>
    <x v="0"/>
    <x v="4"/>
    <x v="0"/>
    <s v="count"/>
    <n v="0"/>
    <m/>
    <m/>
    <m/>
    <x v="0"/>
    <m/>
    <x v="8"/>
    <m/>
    <m/>
    <n v="0"/>
    <m/>
  </r>
  <r>
    <n v="1"/>
    <x v="283"/>
    <x v="0"/>
    <x v="4"/>
    <x v="1"/>
    <s v="count"/>
    <n v="0"/>
    <m/>
    <m/>
    <m/>
    <x v="0"/>
    <m/>
    <x v="8"/>
    <m/>
    <m/>
    <n v="0"/>
    <m/>
  </r>
  <r>
    <n v="1"/>
    <x v="283"/>
    <x v="0"/>
    <x v="4"/>
    <x v="2"/>
    <s v="count"/>
    <n v="0"/>
    <m/>
    <m/>
    <m/>
    <x v="0"/>
    <m/>
    <x v="8"/>
    <m/>
    <m/>
    <n v="0"/>
    <m/>
  </r>
  <r>
    <n v="1"/>
    <x v="283"/>
    <x v="0"/>
    <x v="4"/>
    <x v="3"/>
    <s v="count"/>
    <n v="0"/>
    <m/>
    <m/>
    <m/>
    <x v="0"/>
    <m/>
    <x v="8"/>
    <m/>
    <m/>
    <n v="0"/>
    <m/>
  </r>
  <r>
    <n v="1"/>
    <x v="283"/>
    <x v="0"/>
    <x v="5"/>
    <x v="0"/>
    <s v="count"/>
    <n v="28"/>
    <m/>
    <m/>
    <m/>
    <x v="0"/>
    <m/>
    <x v="244"/>
    <m/>
    <m/>
    <n v="60.000000008000001"/>
    <m/>
  </r>
  <r>
    <n v="1"/>
    <x v="283"/>
    <x v="0"/>
    <x v="5"/>
    <x v="1"/>
    <s v="count"/>
    <n v="1148"/>
    <m/>
    <m/>
    <m/>
    <x v="0"/>
    <m/>
    <x v="2428"/>
    <m/>
    <m/>
    <n v="1091"/>
    <m/>
  </r>
  <r>
    <n v="1"/>
    <x v="283"/>
    <x v="0"/>
    <x v="5"/>
    <x v="2"/>
    <s v="count"/>
    <n v="177"/>
    <m/>
    <m/>
    <m/>
    <x v="0"/>
    <m/>
    <x v="465"/>
    <m/>
    <m/>
    <n v="156.22866459899998"/>
    <m/>
  </r>
  <r>
    <n v="1"/>
    <x v="283"/>
    <x v="0"/>
    <x v="5"/>
    <x v="3"/>
    <s v="count"/>
    <n v="27"/>
    <m/>
    <m/>
    <m/>
    <x v="0"/>
    <m/>
    <x v="171"/>
    <m/>
    <m/>
    <n v="14"/>
    <m/>
  </r>
  <r>
    <n v="1"/>
    <x v="283"/>
    <x v="0"/>
    <x v="6"/>
    <x v="0"/>
    <s v="count"/>
    <n v="0"/>
    <m/>
    <m/>
    <m/>
    <x v="0"/>
    <m/>
    <x v="8"/>
    <m/>
    <m/>
    <n v="0"/>
    <m/>
  </r>
  <r>
    <n v="1"/>
    <x v="283"/>
    <x v="0"/>
    <x v="6"/>
    <x v="1"/>
    <s v="count"/>
    <n v="17"/>
    <m/>
    <m/>
    <m/>
    <x v="0"/>
    <m/>
    <x v="14"/>
    <m/>
    <m/>
    <n v="16"/>
    <m/>
  </r>
  <r>
    <n v="1"/>
    <x v="283"/>
    <x v="0"/>
    <x v="6"/>
    <x v="2"/>
    <s v="count"/>
    <n v="0"/>
    <m/>
    <m/>
    <m/>
    <x v="0"/>
    <m/>
    <x v="8"/>
    <m/>
    <m/>
    <n v="0"/>
    <m/>
  </r>
  <r>
    <n v="1"/>
    <x v="283"/>
    <x v="0"/>
    <x v="6"/>
    <x v="3"/>
    <s v="count"/>
    <n v="0"/>
    <m/>
    <m/>
    <m/>
    <x v="0"/>
    <m/>
    <x v="8"/>
    <m/>
    <m/>
    <n v="0"/>
    <m/>
  </r>
  <r>
    <n v="1"/>
    <x v="284"/>
    <x v="0"/>
    <x v="0"/>
    <x v="0"/>
    <s v="count"/>
    <n v="793"/>
    <m/>
    <m/>
    <m/>
    <x v="0"/>
    <m/>
    <x v="2429"/>
    <m/>
    <m/>
    <n v="2013.46153873"/>
    <m/>
  </r>
  <r>
    <n v="1"/>
    <x v="284"/>
    <x v="0"/>
    <x v="0"/>
    <x v="1"/>
    <s v="count"/>
    <n v="13877"/>
    <m/>
    <m/>
    <m/>
    <x v="0"/>
    <m/>
    <x v="2430"/>
    <m/>
    <m/>
    <n v="13183"/>
    <m/>
  </r>
  <r>
    <n v="1"/>
    <x v="284"/>
    <x v="0"/>
    <x v="0"/>
    <x v="2"/>
    <s v="count"/>
    <n v="3858"/>
    <m/>
    <m/>
    <m/>
    <x v="0"/>
    <m/>
    <x v="2431"/>
    <m/>
    <m/>
    <n v="3399.8333200829998"/>
    <m/>
  </r>
  <r>
    <n v="1"/>
    <x v="284"/>
    <x v="0"/>
    <x v="0"/>
    <x v="3"/>
    <s v="count"/>
    <n v="270"/>
    <m/>
    <m/>
    <m/>
    <x v="0"/>
    <m/>
    <x v="1395"/>
    <m/>
    <m/>
    <n v="135"/>
    <m/>
  </r>
  <r>
    <n v="1"/>
    <x v="284"/>
    <x v="0"/>
    <x v="1"/>
    <x v="0"/>
    <s v="count"/>
    <n v="27"/>
    <m/>
    <m/>
    <m/>
    <x v="0"/>
    <m/>
    <x v="370"/>
    <m/>
    <m/>
    <n v="68.076923085999994"/>
    <m/>
  </r>
  <r>
    <n v="1"/>
    <x v="284"/>
    <x v="0"/>
    <x v="1"/>
    <x v="1"/>
    <s v="count"/>
    <n v="2653"/>
    <m/>
    <m/>
    <m/>
    <x v="0"/>
    <m/>
    <x v="2432"/>
    <m/>
    <m/>
    <n v="2520"/>
    <m/>
  </r>
  <r>
    <n v="1"/>
    <x v="284"/>
    <x v="0"/>
    <x v="1"/>
    <x v="2"/>
    <s v="count"/>
    <n v="460"/>
    <m/>
    <m/>
    <m/>
    <x v="0"/>
    <m/>
    <x v="1525"/>
    <m/>
    <m/>
    <n v="405.03727858999997"/>
    <m/>
  </r>
  <r>
    <n v="1"/>
    <x v="284"/>
    <x v="0"/>
    <x v="1"/>
    <x v="3"/>
    <s v="count"/>
    <n v="158"/>
    <m/>
    <m/>
    <m/>
    <x v="0"/>
    <m/>
    <x v="451"/>
    <m/>
    <m/>
    <n v="79"/>
    <m/>
  </r>
  <r>
    <n v="1"/>
    <x v="284"/>
    <x v="0"/>
    <x v="2"/>
    <x v="0"/>
    <s v="count"/>
    <n v="0"/>
    <m/>
    <m/>
    <m/>
    <x v="0"/>
    <m/>
    <x v="8"/>
    <m/>
    <m/>
    <n v="0"/>
    <m/>
  </r>
  <r>
    <n v="1"/>
    <x v="284"/>
    <x v="0"/>
    <x v="2"/>
    <x v="1"/>
    <s v="count"/>
    <n v="0"/>
    <m/>
    <m/>
    <m/>
    <x v="0"/>
    <m/>
    <x v="8"/>
    <m/>
    <m/>
    <n v="0"/>
    <m/>
  </r>
  <r>
    <n v="1"/>
    <x v="284"/>
    <x v="0"/>
    <x v="2"/>
    <x v="2"/>
    <s v="count"/>
    <n v="0"/>
    <m/>
    <m/>
    <m/>
    <x v="0"/>
    <m/>
    <x v="8"/>
    <m/>
    <m/>
    <n v="0"/>
    <m/>
  </r>
  <r>
    <n v="1"/>
    <x v="284"/>
    <x v="0"/>
    <x v="2"/>
    <x v="3"/>
    <s v="count"/>
    <n v="0"/>
    <m/>
    <m/>
    <m/>
    <x v="0"/>
    <m/>
    <x v="8"/>
    <m/>
    <m/>
    <n v="0"/>
    <m/>
  </r>
  <r>
    <n v="1"/>
    <x v="284"/>
    <x v="0"/>
    <x v="3"/>
    <x v="0"/>
    <s v="count"/>
    <n v="20"/>
    <m/>
    <m/>
    <m/>
    <x v="0"/>
    <m/>
    <x v="587"/>
    <m/>
    <m/>
    <n v="50.769230776000001"/>
    <m/>
  </r>
  <r>
    <n v="1"/>
    <x v="284"/>
    <x v="0"/>
    <x v="3"/>
    <x v="1"/>
    <s v="count"/>
    <n v="2008"/>
    <m/>
    <m/>
    <m/>
    <x v="0"/>
    <m/>
    <x v="2433"/>
    <m/>
    <m/>
    <n v="1908"/>
    <m/>
  </r>
  <r>
    <n v="1"/>
    <x v="284"/>
    <x v="0"/>
    <x v="3"/>
    <x v="2"/>
    <s v="count"/>
    <n v="314"/>
    <m/>
    <m/>
    <m/>
    <x v="0"/>
    <m/>
    <x v="844"/>
    <m/>
    <m/>
    <n v="276.91324148499996"/>
    <m/>
  </r>
  <r>
    <n v="1"/>
    <x v="284"/>
    <x v="0"/>
    <x v="3"/>
    <x v="3"/>
    <s v="count"/>
    <n v="128"/>
    <m/>
    <m/>
    <m/>
    <x v="0"/>
    <m/>
    <x v="456"/>
    <m/>
    <m/>
    <n v="64"/>
    <m/>
  </r>
  <r>
    <n v="1"/>
    <x v="284"/>
    <x v="0"/>
    <x v="4"/>
    <x v="0"/>
    <s v="count"/>
    <n v="0"/>
    <m/>
    <m/>
    <m/>
    <x v="0"/>
    <m/>
    <x v="8"/>
    <m/>
    <m/>
    <n v="0"/>
    <m/>
  </r>
  <r>
    <n v="1"/>
    <x v="284"/>
    <x v="0"/>
    <x v="4"/>
    <x v="1"/>
    <s v="count"/>
    <n v="590"/>
    <m/>
    <m/>
    <m/>
    <x v="0"/>
    <m/>
    <x v="1187"/>
    <m/>
    <m/>
    <n v="561"/>
    <m/>
  </r>
  <r>
    <n v="1"/>
    <x v="284"/>
    <x v="0"/>
    <x v="4"/>
    <x v="2"/>
    <s v="count"/>
    <n v="15"/>
    <m/>
    <m/>
    <m/>
    <x v="0"/>
    <m/>
    <x v="14"/>
    <m/>
    <m/>
    <n v="13.225707055999999"/>
    <m/>
  </r>
  <r>
    <n v="1"/>
    <x v="284"/>
    <x v="0"/>
    <x v="4"/>
    <x v="3"/>
    <s v="count"/>
    <n v="21"/>
    <m/>
    <m/>
    <m/>
    <x v="0"/>
    <m/>
    <x v="434"/>
    <m/>
    <m/>
    <n v="11"/>
    <m/>
  </r>
  <r>
    <n v="1"/>
    <x v="284"/>
    <x v="0"/>
    <x v="5"/>
    <x v="0"/>
    <s v="count"/>
    <n v="3"/>
    <m/>
    <m/>
    <m/>
    <x v="0"/>
    <m/>
    <x v="134"/>
    <m/>
    <m/>
    <n v="8.0769230780000001"/>
    <m/>
  </r>
  <r>
    <n v="1"/>
    <x v="284"/>
    <x v="0"/>
    <x v="5"/>
    <x v="1"/>
    <s v="count"/>
    <n v="1016"/>
    <m/>
    <m/>
    <m/>
    <x v="0"/>
    <m/>
    <x v="610"/>
    <m/>
    <m/>
    <n v="965"/>
    <m/>
  </r>
  <r>
    <n v="1"/>
    <x v="284"/>
    <x v="0"/>
    <x v="5"/>
    <x v="2"/>
    <s v="count"/>
    <n v="108"/>
    <m/>
    <m/>
    <m/>
    <x v="0"/>
    <m/>
    <x v="918"/>
    <m/>
    <m/>
    <n v="95.059769464999988"/>
    <m/>
  </r>
  <r>
    <n v="1"/>
    <x v="284"/>
    <x v="0"/>
    <x v="5"/>
    <x v="3"/>
    <s v="count"/>
    <n v="48"/>
    <m/>
    <m/>
    <m/>
    <x v="0"/>
    <m/>
    <x v="397"/>
    <m/>
    <m/>
    <n v="24"/>
    <m/>
  </r>
  <r>
    <n v="1"/>
    <x v="284"/>
    <x v="0"/>
    <x v="6"/>
    <x v="0"/>
    <s v="count"/>
    <n v="3"/>
    <m/>
    <m/>
    <m/>
    <x v="0"/>
    <m/>
    <x v="134"/>
    <m/>
    <m/>
    <n v="8.0769230780000001"/>
    <m/>
  </r>
  <r>
    <n v="1"/>
    <x v="284"/>
    <x v="0"/>
    <x v="6"/>
    <x v="1"/>
    <s v="count"/>
    <n v="170"/>
    <m/>
    <m/>
    <m/>
    <x v="0"/>
    <m/>
    <x v="915"/>
    <m/>
    <m/>
    <n v="162"/>
    <m/>
  </r>
  <r>
    <n v="1"/>
    <x v="284"/>
    <x v="0"/>
    <x v="6"/>
    <x v="2"/>
    <s v="count"/>
    <n v="9"/>
    <m/>
    <m/>
    <m/>
    <x v="0"/>
    <m/>
    <x v="64"/>
    <m/>
    <m/>
    <n v="8.2660669099999993"/>
    <m/>
  </r>
  <r>
    <n v="1"/>
    <x v="284"/>
    <x v="0"/>
    <x v="6"/>
    <x v="3"/>
    <s v="count"/>
    <n v="6"/>
    <m/>
    <m/>
    <m/>
    <x v="0"/>
    <m/>
    <x v="741"/>
    <m/>
    <m/>
    <n v="3"/>
    <m/>
  </r>
  <r>
    <n v="1"/>
    <x v="285"/>
    <x v="0"/>
    <x v="0"/>
    <x v="0"/>
    <s v="count"/>
    <n v="281"/>
    <m/>
    <m/>
    <m/>
    <x v="0"/>
    <m/>
    <x v="761"/>
    <m/>
    <m/>
    <n v="531.92307699399998"/>
    <m/>
  </r>
  <r>
    <n v="1"/>
    <x v="285"/>
    <x v="0"/>
    <x v="0"/>
    <x v="1"/>
    <s v="count"/>
    <n v="9631"/>
    <m/>
    <m/>
    <m/>
    <x v="0"/>
    <m/>
    <x v="1751"/>
    <m/>
    <m/>
    <n v="9149"/>
    <m/>
  </r>
  <r>
    <n v="1"/>
    <x v="285"/>
    <x v="0"/>
    <x v="0"/>
    <x v="2"/>
    <s v="count"/>
    <n v="2096"/>
    <m/>
    <m/>
    <m/>
    <x v="0"/>
    <m/>
    <x v="247"/>
    <m/>
    <m/>
    <n v="1922.687163266"/>
    <m/>
  </r>
  <r>
    <n v="1"/>
    <x v="285"/>
    <x v="0"/>
    <x v="0"/>
    <x v="3"/>
    <s v="count"/>
    <n v="196"/>
    <m/>
    <m/>
    <m/>
    <x v="0"/>
    <m/>
    <x v="270"/>
    <m/>
    <m/>
    <n v="98"/>
    <m/>
  </r>
  <r>
    <n v="1"/>
    <x v="285"/>
    <x v="0"/>
    <x v="1"/>
    <x v="0"/>
    <s v="count"/>
    <n v="1090"/>
    <m/>
    <m/>
    <m/>
    <x v="0"/>
    <m/>
    <x v="2434"/>
    <m/>
    <m/>
    <n v="2063.076923352"/>
    <m/>
  </r>
  <r>
    <n v="1"/>
    <x v="285"/>
    <x v="0"/>
    <x v="1"/>
    <x v="1"/>
    <s v="count"/>
    <n v="7531"/>
    <m/>
    <m/>
    <m/>
    <x v="0"/>
    <m/>
    <x v="2435"/>
    <m/>
    <m/>
    <n v="7154"/>
    <m/>
  </r>
  <r>
    <n v="1"/>
    <x v="285"/>
    <x v="0"/>
    <x v="1"/>
    <x v="2"/>
    <s v="count"/>
    <n v="475"/>
    <m/>
    <m/>
    <m/>
    <x v="0"/>
    <m/>
    <x v="1400"/>
    <m/>
    <m/>
    <n v="435.62172615699996"/>
    <m/>
  </r>
  <r>
    <n v="1"/>
    <x v="285"/>
    <x v="0"/>
    <x v="1"/>
    <x v="3"/>
    <s v="count"/>
    <n v="211"/>
    <m/>
    <m/>
    <m/>
    <x v="0"/>
    <m/>
    <x v="798"/>
    <m/>
    <m/>
    <n v="106"/>
    <m/>
  </r>
  <r>
    <n v="1"/>
    <x v="285"/>
    <x v="0"/>
    <x v="2"/>
    <x v="0"/>
    <s v="count"/>
    <n v="10"/>
    <m/>
    <m/>
    <m/>
    <x v="0"/>
    <m/>
    <x v="14"/>
    <m/>
    <m/>
    <n v="18.461538464"/>
    <m/>
  </r>
  <r>
    <n v="1"/>
    <x v="285"/>
    <x v="0"/>
    <x v="2"/>
    <x v="1"/>
    <s v="count"/>
    <n v="305"/>
    <m/>
    <m/>
    <m/>
    <x v="0"/>
    <m/>
    <x v="1657"/>
    <m/>
    <m/>
    <n v="290"/>
    <m/>
  </r>
  <r>
    <n v="1"/>
    <x v="285"/>
    <x v="0"/>
    <x v="2"/>
    <x v="2"/>
    <s v="count"/>
    <n v="18"/>
    <m/>
    <m/>
    <m/>
    <x v="0"/>
    <m/>
    <x v="92"/>
    <m/>
    <m/>
    <n v="16.532133819999999"/>
    <m/>
  </r>
  <r>
    <n v="1"/>
    <x v="285"/>
    <x v="0"/>
    <x v="2"/>
    <x v="3"/>
    <s v="count"/>
    <n v="101"/>
    <m/>
    <m/>
    <m/>
    <x v="0"/>
    <m/>
    <x v="625"/>
    <m/>
    <m/>
    <n v="51"/>
    <m/>
  </r>
  <r>
    <n v="1"/>
    <x v="285"/>
    <x v="0"/>
    <x v="3"/>
    <x v="0"/>
    <s v="count"/>
    <n v="731"/>
    <m/>
    <m/>
    <m/>
    <x v="0"/>
    <m/>
    <x v="1165"/>
    <m/>
    <m/>
    <n v="1383.461538646"/>
    <m/>
  </r>
  <r>
    <n v="1"/>
    <x v="285"/>
    <x v="0"/>
    <x v="3"/>
    <x v="1"/>
    <s v="count"/>
    <n v="9180"/>
    <m/>
    <m/>
    <m/>
    <x v="0"/>
    <m/>
    <x v="2436"/>
    <m/>
    <m/>
    <n v="8721"/>
    <m/>
  </r>
  <r>
    <n v="1"/>
    <x v="285"/>
    <x v="0"/>
    <x v="3"/>
    <x v="2"/>
    <s v="count"/>
    <n v="742"/>
    <m/>
    <m/>
    <m/>
    <x v="0"/>
    <m/>
    <x v="2246"/>
    <m/>
    <m/>
    <n v="680.297306693"/>
    <m/>
  </r>
  <r>
    <n v="1"/>
    <x v="285"/>
    <x v="0"/>
    <x v="3"/>
    <x v="3"/>
    <s v="count"/>
    <n v="169"/>
    <m/>
    <m/>
    <m/>
    <x v="0"/>
    <m/>
    <x v="605"/>
    <m/>
    <m/>
    <n v="85"/>
    <m/>
  </r>
  <r>
    <n v="1"/>
    <x v="285"/>
    <x v="0"/>
    <x v="4"/>
    <x v="0"/>
    <s v="count"/>
    <n v="6"/>
    <m/>
    <m/>
    <m/>
    <x v="0"/>
    <m/>
    <x v="64"/>
    <m/>
    <m/>
    <n v="11.53846154"/>
    <m/>
  </r>
  <r>
    <n v="1"/>
    <x v="285"/>
    <x v="0"/>
    <x v="4"/>
    <x v="1"/>
    <s v="count"/>
    <n v="248"/>
    <m/>
    <m/>
    <m/>
    <x v="0"/>
    <m/>
    <x v="1067"/>
    <m/>
    <m/>
    <n v="236"/>
    <m/>
  </r>
  <r>
    <n v="1"/>
    <x v="285"/>
    <x v="0"/>
    <x v="4"/>
    <x v="2"/>
    <s v="count"/>
    <n v="16"/>
    <m/>
    <m/>
    <m/>
    <x v="0"/>
    <m/>
    <x v="275"/>
    <m/>
    <m/>
    <n v="14.878920438"/>
    <m/>
  </r>
  <r>
    <n v="1"/>
    <x v="285"/>
    <x v="0"/>
    <x v="4"/>
    <x v="3"/>
    <s v="count"/>
    <n v="12"/>
    <m/>
    <m/>
    <m/>
    <x v="0"/>
    <m/>
    <x v="16"/>
    <m/>
    <m/>
    <n v="6"/>
    <m/>
  </r>
  <r>
    <n v="1"/>
    <x v="285"/>
    <x v="0"/>
    <x v="5"/>
    <x v="0"/>
    <s v="count"/>
    <n v="126"/>
    <m/>
    <m/>
    <m/>
    <x v="0"/>
    <m/>
    <x v="7"/>
    <m/>
    <m/>
    <n v="238.846153878"/>
    <m/>
  </r>
  <r>
    <n v="1"/>
    <x v="285"/>
    <x v="0"/>
    <x v="5"/>
    <x v="1"/>
    <s v="count"/>
    <n v="1681"/>
    <m/>
    <m/>
    <m/>
    <x v="0"/>
    <m/>
    <x v="2437"/>
    <m/>
    <m/>
    <n v="1597"/>
    <m/>
  </r>
  <r>
    <n v="1"/>
    <x v="285"/>
    <x v="0"/>
    <x v="5"/>
    <x v="2"/>
    <s v="count"/>
    <n v="74"/>
    <m/>
    <m/>
    <m/>
    <x v="0"/>
    <m/>
    <x v="534"/>
    <m/>
    <m/>
    <n v="67.781748661999998"/>
    <m/>
  </r>
  <r>
    <n v="1"/>
    <x v="285"/>
    <x v="0"/>
    <x v="5"/>
    <x v="3"/>
    <s v="count"/>
    <n v="62"/>
    <m/>
    <m/>
    <m/>
    <x v="0"/>
    <m/>
    <x v="590"/>
    <m/>
    <m/>
    <n v="31"/>
    <m/>
  </r>
  <r>
    <n v="1"/>
    <x v="285"/>
    <x v="0"/>
    <x v="6"/>
    <x v="0"/>
    <s v="count"/>
    <n v="0"/>
    <m/>
    <m/>
    <m/>
    <x v="0"/>
    <m/>
    <x v="8"/>
    <m/>
    <m/>
    <n v="0"/>
    <m/>
  </r>
  <r>
    <n v="1"/>
    <x v="285"/>
    <x v="0"/>
    <x v="6"/>
    <x v="1"/>
    <s v="count"/>
    <n v="173"/>
    <m/>
    <m/>
    <m/>
    <x v="0"/>
    <m/>
    <x v="168"/>
    <m/>
    <m/>
    <n v="164"/>
    <m/>
  </r>
  <r>
    <n v="1"/>
    <x v="285"/>
    <x v="0"/>
    <x v="6"/>
    <x v="2"/>
    <s v="count"/>
    <n v="0"/>
    <m/>
    <m/>
    <m/>
    <x v="0"/>
    <m/>
    <x v="8"/>
    <m/>
    <m/>
    <n v="0"/>
    <m/>
  </r>
  <r>
    <n v="1"/>
    <x v="285"/>
    <x v="0"/>
    <x v="6"/>
    <x v="3"/>
    <s v="count"/>
    <n v="0"/>
    <m/>
    <m/>
    <m/>
    <x v="0"/>
    <m/>
    <x v="8"/>
    <m/>
    <m/>
    <n v="0"/>
    <m/>
  </r>
  <r>
    <n v="1"/>
    <x v="286"/>
    <x v="0"/>
    <x v="0"/>
    <x v="0"/>
    <s v="count"/>
    <n v="1430"/>
    <m/>
    <m/>
    <m/>
    <x v="0"/>
    <m/>
    <x v="2438"/>
    <m/>
    <m/>
    <n v="2381.5384618560001"/>
    <m/>
  </r>
  <r>
    <n v="1"/>
    <x v="286"/>
    <x v="0"/>
    <x v="0"/>
    <x v="1"/>
    <s v="count"/>
    <n v="12607"/>
    <m/>
    <m/>
    <m/>
    <x v="0"/>
    <m/>
    <x v="2439"/>
    <m/>
    <m/>
    <n v="11977"/>
    <m/>
  </r>
  <r>
    <n v="1"/>
    <x v="286"/>
    <x v="0"/>
    <x v="0"/>
    <x v="2"/>
    <s v="count"/>
    <n v="4614"/>
    <m/>
    <m/>
    <m/>
    <x v="0"/>
    <m/>
    <x v="2440"/>
    <m/>
    <m/>
    <n v="3884.2248410089996"/>
    <m/>
  </r>
  <r>
    <n v="1"/>
    <x v="286"/>
    <x v="0"/>
    <x v="0"/>
    <x v="3"/>
    <s v="count"/>
    <n v="171"/>
    <m/>
    <m/>
    <m/>
    <x v="0"/>
    <m/>
    <x v="678"/>
    <m/>
    <m/>
    <n v="86"/>
    <m/>
  </r>
  <r>
    <n v="1"/>
    <x v="286"/>
    <x v="0"/>
    <x v="1"/>
    <x v="0"/>
    <s v="count"/>
    <n v="0"/>
    <m/>
    <m/>
    <m/>
    <x v="0"/>
    <m/>
    <x v="8"/>
    <m/>
    <m/>
    <n v="0"/>
    <m/>
  </r>
  <r>
    <n v="1"/>
    <x v="286"/>
    <x v="0"/>
    <x v="1"/>
    <x v="1"/>
    <s v="count"/>
    <n v="0"/>
    <m/>
    <m/>
    <m/>
    <x v="0"/>
    <m/>
    <x v="8"/>
    <m/>
    <m/>
    <n v="0"/>
    <m/>
  </r>
  <r>
    <n v="1"/>
    <x v="286"/>
    <x v="0"/>
    <x v="1"/>
    <x v="2"/>
    <s v="count"/>
    <n v="0"/>
    <m/>
    <m/>
    <m/>
    <x v="0"/>
    <m/>
    <x v="8"/>
    <m/>
    <m/>
    <n v="0"/>
    <m/>
  </r>
  <r>
    <n v="1"/>
    <x v="286"/>
    <x v="0"/>
    <x v="1"/>
    <x v="3"/>
    <s v="count"/>
    <n v="0"/>
    <m/>
    <m/>
    <m/>
    <x v="0"/>
    <m/>
    <x v="8"/>
    <m/>
    <m/>
    <n v="0"/>
    <m/>
  </r>
  <r>
    <n v="1"/>
    <x v="286"/>
    <x v="0"/>
    <x v="2"/>
    <x v="0"/>
    <s v="count"/>
    <n v="0"/>
    <m/>
    <m/>
    <m/>
    <x v="0"/>
    <m/>
    <x v="8"/>
    <m/>
    <m/>
    <n v="0"/>
    <m/>
  </r>
  <r>
    <n v="1"/>
    <x v="286"/>
    <x v="0"/>
    <x v="2"/>
    <x v="1"/>
    <s v="count"/>
    <n v="0"/>
    <m/>
    <m/>
    <m/>
    <x v="0"/>
    <m/>
    <x v="8"/>
    <m/>
    <m/>
    <n v="0"/>
    <m/>
  </r>
  <r>
    <n v="1"/>
    <x v="286"/>
    <x v="0"/>
    <x v="2"/>
    <x v="2"/>
    <s v="count"/>
    <n v="0"/>
    <m/>
    <m/>
    <m/>
    <x v="0"/>
    <m/>
    <x v="8"/>
    <m/>
    <m/>
    <n v="0"/>
    <m/>
  </r>
  <r>
    <n v="1"/>
    <x v="286"/>
    <x v="0"/>
    <x v="2"/>
    <x v="3"/>
    <s v="count"/>
    <n v="0"/>
    <m/>
    <m/>
    <m/>
    <x v="0"/>
    <m/>
    <x v="8"/>
    <m/>
    <m/>
    <n v="0"/>
    <m/>
  </r>
  <r>
    <n v="1"/>
    <x v="286"/>
    <x v="0"/>
    <x v="3"/>
    <x v="0"/>
    <s v="count"/>
    <n v="0"/>
    <m/>
    <m/>
    <m/>
    <x v="0"/>
    <m/>
    <x v="8"/>
    <m/>
    <m/>
    <n v="0"/>
    <m/>
  </r>
  <r>
    <n v="1"/>
    <x v="286"/>
    <x v="0"/>
    <x v="3"/>
    <x v="1"/>
    <s v="count"/>
    <n v="70"/>
    <m/>
    <m/>
    <m/>
    <x v="0"/>
    <m/>
    <x v="284"/>
    <m/>
    <m/>
    <n v="67"/>
    <m/>
  </r>
  <r>
    <n v="1"/>
    <x v="286"/>
    <x v="0"/>
    <x v="3"/>
    <x v="2"/>
    <s v="count"/>
    <n v="13"/>
    <m/>
    <m/>
    <m/>
    <x v="0"/>
    <m/>
    <x v="246"/>
    <m/>
    <m/>
    <n v="10.745886983"/>
    <m/>
  </r>
  <r>
    <n v="1"/>
    <x v="286"/>
    <x v="0"/>
    <x v="3"/>
    <x v="3"/>
    <s v="count"/>
    <n v="0"/>
    <m/>
    <m/>
    <m/>
    <x v="0"/>
    <m/>
    <x v="8"/>
    <m/>
    <m/>
    <n v="0"/>
    <m/>
  </r>
  <r>
    <n v="1"/>
    <x v="286"/>
    <x v="0"/>
    <x v="4"/>
    <x v="0"/>
    <s v="count"/>
    <n v="0"/>
    <m/>
    <m/>
    <m/>
    <x v="0"/>
    <m/>
    <x v="8"/>
    <m/>
    <m/>
    <n v="0"/>
    <m/>
  </r>
  <r>
    <n v="1"/>
    <x v="286"/>
    <x v="0"/>
    <x v="4"/>
    <x v="1"/>
    <s v="count"/>
    <n v="0"/>
    <m/>
    <m/>
    <m/>
    <x v="0"/>
    <m/>
    <x v="8"/>
    <m/>
    <m/>
    <n v="0"/>
    <m/>
  </r>
  <r>
    <n v="1"/>
    <x v="286"/>
    <x v="0"/>
    <x v="4"/>
    <x v="2"/>
    <s v="count"/>
    <n v="0"/>
    <m/>
    <m/>
    <m/>
    <x v="0"/>
    <m/>
    <x v="8"/>
    <m/>
    <m/>
    <n v="0"/>
    <m/>
  </r>
  <r>
    <n v="1"/>
    <x v="286"/>
    <x v="0"/>
    <x v="4"/>
    <x v="3"/>
    <s v="count"/>
    <n v="0"/>
    <m/>
    <m/>
    <m/>
    <x v="0"/>
    <m/>
    <x v="8"/>
    <m/>
    <m/>
    <n v="0"/>
    <m/>
  </r>
  <r>
    <n v="1"/>
    <x v="286"/>
    <x v="0"/>
    <x v="5"/>
    <x v="0"/>
    <s v="count"/>
    <n v="0"/>
    <m/>
    <m/>
    <m/>
    <x v="0"/>
    <m/>
    <x v="8"/>
    <m/>
    <m/>
    <n v="0"/>
    <m/>
  </r>
  <r>
    <n v="1"/>
    <x v="286"/>
    <x v="0"/>
    <x v="5"/>
    <x v="1"/>
    <s v="count"/>
    <n v="0"/>
    <m/>
    <m/>
    <m/>
    <x v="0"/>
    <m/>
    <x v="8"/>
    <m/>
    <m/>
    <n v="0"/>
    <m/>
  </r>
  <r>
    <n v="1"/>
    <x v="286"/>
    <x v="0"/>
    <x v="5"/>
    <x v="2"/>
    <s v="count"/>
    <n v="0"/>
    <m/>
    <m/>
    <m/>
    <x v="0"/>
    <m/>
    <x v="8"/>
    <m/>
    <m/>
    <n v="0"/>
    <m/>
  </r>
  <r>
    <n v="1"/>
    <x v="286"/>
    <x v="0"/>
    <x v="5"/>
    <x v="3"/>
    <s v="count"/>
    <n v="0"/>
    <m/>
    <m/>
    <m/>
    <x v="0"/>
    <m/>
    <x v="8"/>
    <m/>
    <m/>
    <n v="0"/>
    <m/>
  </r>
  <r>
    <n v="1"/>
    <x v="286"/>
    <x v="0"/>
    <x v="6"/>
    <x v="0"/>
    <s v="count"/>
    <n v="0"/>
    <m/>
    <m/>
    <m/>
    <x v="0"/>
    <m/>
    <x v="8"/>
    <m/>
    <m/>
    <n v="0"/>
    <m/>
  </r>
  <r>
    <n v="1"/>
    <x v="286"/>
    <x v="0"/>
    <x v="6"/>
    <x v="1"/>
    <s v="count"/>
    <n v="0"/>
    <m/>
    <m/>
    <m/>
    <x v="0"/>
    <m/>
    <x v="8"/>
    <m/>
    <m/>
    <n v="0"/>
    <m/>
  </r>
  <r>
    <n v="1"/>
    <x v="286"/>
    <x v="0"/>
    <x v="6"/>
    <x v="2"/>
    <s v="count"/>
    <n v="0"/>
    <m/>
    <m/>
    <m/>
    <x v="0"/>
    <m/>
    <x v="8"/>
    <m/>
    <m/>
    <n v="0"/>
    <m/>
  </r>
  <r>
    <n v="1"/>
    <x v="286"/>
    <x v="0"/>
    <x v="6"/>
    <x v="3"/>
    <s v="count"/>
    <n v="0"/>
    <m/>
    <m/>
    <m/>
    <x v="0"/>
    <m/>
    <x v="8"/>
    <m/>
    <m/>
    <n v="0"/>
    <m/>
  </r>
  <r>
    <n v="1"/>
    <x v="287"/>
    <x v="0"/>
    <x v="0"/>
    <x v="0"/>
    <s v="count"/>
    <n v="185"/>
    <m/>
    <m/>
    <m/>
    <x v="0"/>
    <m/>
    <x v="2029"/>
    <m/>
    <m/>
    <n v="1009.61538475"/>
    <m/>
  </r>
  <r>
    <n v="1"/>
    <x v="287"/>
    <x v="0"/>
    <x v="0"/>
    <x v="1"/>
    <s v="count"/>
    <n v="17723"/>
    <m/>
    <m/>
    <m/>
    <x v="0"/>
    <m/>
    <x v="2441"/>
    <m/>
    <m/>
    <n v="16837"/>
    <m/>
  </r>
  <r>
    <n v="1"/>
    <x v="287"/>
    <x v="0"/>
    <x v="0"/>
    <x v="2"/>
    <s v="count"/>
    <n v="5169"/>
    <m/>
    <m/>
    <m/>
    <x v="0"/>
    <m/>
    <x v="2442"/>
    <m/>
    <m/>
    <n v="4510.7927127869998"/>
    <m/>
  </r>
  <r>
    <n v="1"/>
    <x v="287"/>
    <x v="0"/>
    <x v="0"/>
    <x v="3"/>
    <s v="count"/>
    <n v="278"/>
    <m/>
    <m/>
    <m/>
    <x v="0"/>
    <m/>
    <x v="1032"/>
    <m/>
    <m/>
    <n v="139"/>
    <m/>
  </r>
  <r>
    <n v="1"/>
    <x v="287"/>
    <x v="0"/>
    <x v="1"/>
    <x v="0"/>
    <s v="count"/>
    <n v="279"/>
    <m/>
    <m/>
    <m/>
    <x v="0"/>
    <m/>
    <x v="693"/>
    <m/>
    <m/>
    <n v="1521.923077126"/>
    <m/>
  </r>
  <r>
    <n v="1"/>
    <x v="287"/>
    <x v="0"/>
    <x v="1"/>
    <x v="1"/>
    <s v="count"/>
    <n v="8579"/>
    <m/>
    <m/>
    <m/>
    <x v="0"/>
    <m/>
    <x v="167"/>
    <m/>
    <m/>
    <n v="8150"/>
    <m/>
  </r>
  <r>
    <n v="1"/>
    <x v="287"/>
    <x v="0"/>
    <x v="1"/>
    <x v="2"/>
    <s v="count"/>
    <n v="2173"/>
    <m/>
    <m/>
    <m/>
    <x v="0"/>
    <m/>
    <x v="333"/>
    <m/>
    <m/>
    <n v="1896.2357491539999"/>
    <m/>
  </r>
  <r>
    <n v="1"/>
    <x v="287"/>
    <x v="0"/>
    <x v="1"/>
    <x v="3"/>
    <s v="count"/>
    <n v="287"/>
    <m/>
    <m/>
    <m/>
    <x v="0"/>
    <m/>
    <x v="60"/>
    <m/>
    <m/>
    <n v="144"/>
    <m/>
  </r>
  <r>
    <n v="1"/>
    <x v="287"/>
    <x v="0"/>
    <x v="2"/>
    <x v="0"/>
    <s v="count"/>
    <n v="9"/>
    <m/>
    <m/>
    <m/>
    <x v="0"/>
    <m/>
    <x v="393"/>
    <m/>
    <m/>
    <n v="49.615384622000001"/>
    <m/>
  </r>
  <r>
    <n v="1"/>
    <x v="287"/>
    <x v="0"/>
    <x v="2"/>
    <x v="1"/>
    <s v="count"/>
    <n v="1333"/>
    <m/>
    <m/>
    <m/>
    <x v="0"/>
    <m/>
    <x v="923"/>
    <m/>
    <m/>
    <n v="1266"/>
    <m/>
  </r>
  <r>
    <n v="1"/>
    <x v="287"/>
    <x v="0"/>
    <x v="2"/>
    <x v="2"/>
    <s v="count"/>
    <n v="156"/>
    <m/>
    <m/>
    <m/>
    <x v="0"/>
    <m/>
    <x v="563"/>
    <m/>
    <m/>
    <n v="136.39010401499999"/>
    <m/>
  </r>
  <r>
    <n v="1"/>
    <x v="287"/>
    <x v="0"/>
    <x v="2"/>
    <x v="3"/>
    <s v="count"/>
    <n v="33"/>
    <m/>
    <m/>
    <m/>
    <x v="0"/>
    <m/>
    <x v="320"/>
    <m/>
    <m/>
    <n v="17"/>
    <m/>
  </r>
  <r>
    <n v="1"/>
    <x v="287"/>
    <x v="0"/>
    <x v="3"/>
    <x v="0"/>
    <s v="count"/>
    <n v="132"/>
    <m/>
    <m/>
    <m/>
    <x v="0"/>
    <m/>
    <x v="1823"/>
    <m/>
    <m/>
    <n v="720.00000009600001"/>
    <m/>
  </r>
  <r>
    <n v="1"/>
    <x v="287"/>
    <x v="0"/>
    <x v="3"/>
    <x v="1"/>
    <s v="count"/>
    <n v="15758"/>
    <m/>
    <m/>
    <m/>
    <x v="0"/>
    <m/>
    <x v="2443"/>
    <m/>
    <m/>
    <n v="14970"/>
    <m/>
  </r>
  <r>
    <n v="1"/>
    <x v="287"/>
    <x v="0"/>
    <x v="3"/>
    <x v="2"/>
    <s v="count"/>
    <n v="2029"/>
    <m/>
    <m/>
    <m/>
    <x v="0"/>
    <m/>
    <x v="2444"/>
    <m/>
    <m/>
    <n v="1770.591532122"/>
    <m/>
  </r>
  <r>
    <n v="1"/>
    <x v="287"/>
    <x v="0"/>
    <x v="3"/>
    <x v="3"/>
    <s v="count"/>
    <n v="356"/>
    <m/>
    <m/>
    <m/>
    <x v="0"/>
    <m/>
    <x v="591"/>
    <m/>
    <m/>
    <n v="178"/>
    <m/>
  </r>
  <r>
    <n v="1"/>
    <x v="287"/>
    <x v="0"/>
    <x v="4"/>
    <x v="0"/>
    <s v="count"/>
    <n v="11"/>
    <m/>
    <m/>
    <m/>
    <x v="0"/>
    <m/>
    <x v="244"/>
    <m/>
    <m/>
    <n v="60.000000008000001"/>
    <m/>
  </r>
  <r>
    <n v="1"/>
    <x v="287"/>
    <x v="0"/>
    <x v="4"/>
    <x v="1"/>
    <s v="count"/>
    <n v="169"/>
    <m/>
    <m/>
    <m/>
    <x v="0"/>
    <m/>
    <x v="240"/>
    <m/>
    <m/>
    <n v="161"/>
    <m/>
  </r>
  <r>
    <n v="1"/>
    <x v="287"/>
    <x v="0"/>
    <x v="4"/>
    <x v="2"/>
    <s v="count"/>
    <n v="25"/>
    <m/>
    <m/>
    <m/>
    <x v="0"/>
    <m/>
    <x v="476"/>
    <m/>
    <m/>
    <n v="21.491773966"/>
    <m/>
  </r>
  <r>
    <n v="1"/>
    <x v="287"/>
    <x v="0"/>
    <x v="4"/>
    <x v="3"/>
    <s v="count"/>
    <n v="10"/>
    <m/>
    <m/>
    <m/>
    <x v="0"/>
    <m/>
    <x v="342"/>
    <m/>
    <m/>
    <n v="5"/>
    <m/>
  </r>
  <r>
    <n v="1"/>
    <x v="287"/>
    <x v="0"/>
    <x v="5"/>
    <x v="0"/>
    <s v="count"/>
    <n v="25"/>
    <m/>
    <m/>
    <m/>
    <x v="0"/>
    <m/>
    <x v="510"/>
    <m/>
    <m/>
    <n v="136.15384617199999"/>
    <m/>
  </r>
  <r>
    <n v="1"/>
    <x v="287"/>
    <x v="0"/>
    <x v="5"/>
    <x v="1"/>
    <s v="count"/>
    <n v="3919"/>
    <m/>
    <m/>
    <m/>
    <x v="0"/>
    <m/>
    <x v="2445"/>
    <m/>
    <m/>
    <n v="3723"/>
    <m/>
  </r>
  <r>
    <n v="1"/>
    <x v="287"/>
    <x v="0"/>
    <x v="5"/>
    <x v="2"/>
    <s v="count"/>
    <n v="163"/>
    <m/>
    <m/>
    <m/>
    <x v="0"/>
    <m/>
    <x v="772"/>
    <m/>
    <m/>
    <n v="142.17635085199998"/>
    <m/>
  </r>
  <r>
    <n v="1"/>
    <x v="287"/>
    <x v="0"/>
    <x v="5"/>
    <x v="3"/>
    <s v="count"/>
    <n v="118"/>
    <m/>
    <m/>
    <m/>
    <x v="0"/>
    <m/>
    <x v="370"/>
    <m/>
    <m/>
    <n v="59"/>
    <m/>
  </r>
  <r>
    <n v="1"/>
    <x v="287"/>
    <x v="0"/>
    <x v="6"/>
    <x v="0"/>
    <s v="count"/>
    <n v="0"/>
    <m/>
    <m/>
    <m/>
    <x v="0"/>
    <m/>
    <x v="8"/>
    <m/>
    <m/>
    <n v="0"/>
    <m/>
  </r>
  <r>
    <n v="1"/>
    <x v="287"/>
    <x v="0"/>
    <x v="6"/>
    <x v="1"/>
    <s v="count"/>
    <n v="327"/>
    <m/>
    <m/>
    <m/>
    <x v="0"/>
    <m/>
    <x v="263"/>
    <m/>
    <m/>
    <n v="311"/>
    <m/>
  </r>
  <r>
    <n v="1"/>
    <x v="287"/>
    <x v="0"/>
    <x v="6"/>
    <x v="2"/>
    <s v="count"/>
    <n v="14"/>
    <m/>
    <m/>
    <m/>
    <x v="0"/>
    <m/>
    <x v="66"/>
    <m/>
    <m/>
    <n v="12.399100364999999"/>
    <m/>
  </r>
  <r>
    <n v="1"/>
    <x v="287"/>
    <x v="0"/>
    <x v="6"/>
    <x v="3"/>
    <s v="count"/>
    <n v="3"/>
    <m/>
    <m/>
    <m/>
    <x v="0"/>
    <m/>
    <x v="401"/>
    <m/>
    <m/>
    <n v="2"/>
    <m/>
  </r>
  <r>
    <n v="1"/>
    <x v="288"/>
    <x v="0"/>
    <x v="0"/>
    <x v="0"/>
    <s v="count"/>
    <n v="0"/>
    <m/>
    <m/>
    <m/>
    <x v="0"/>
    <m/>
    <x v="8"/>
    <m/>
    <m/>
    <n v="0"/>
    <m/>
  </r>
  <r>
    <n v="1"/>
    <x v="288"/>
    <x v="0"/>
    <x v="0"/>
    <x v="1"/>
    <s v="count"/>
    <n v="0"/>
    <m/>
    <m/>
    <m/>
    <x v="0"/>
    <m/>
    <x v="8"/>
    <m/>
    <m/>
    <n v="0"/>
    <m/>
  </r>
  <r>
    <n v="1"/>
    <x v="288"/>
    <x v="0"/>
    <x v="0"/>
    <x v="2"/>
    <s v="count"/>
    <n v="0"/>
    <m/>
    <m/>
    <m/>
    <x v="0"/>
    <m/>
    <x v="8"/>
    <m/>
    <m/>
    <n v="0"/>
    <m/>
  </r>
  <r>
    <n v="1"/>
    <x v="288"/>
    <x v="0"/>
    <x v="0"/>
    <x v="3"/>
    <s v="count"/>
    <n v="0"/>
    <m/>
    <m/>
    <m/>
    <x v="0"/>
    <m/>
    <x v="8"/>
    <m/>
    <m/>
    <n v="0"/>
    <m/>
  </r>
  <r>
    <n v="1"/>
    <x v="288"/>
    <x v="0"/>
    <x v="1"/>
    <x v="0"/>
    <s v="count"/>
    <n v="102"/>
    <m/>
    <m/>
    <m/>
    <x v="0"/>
    <m/>
    <x v="2018"/>
    <m/>
    <m/>
    <n v="1044.23076937"/>
    <m/>
  </r>
  <r>
    <n v="1"/>
    <x v="288"/>
    <x v="0"/>
    <x v="1"/>
    <x v="1"/>
    <s v="count"/>
    <n v="10465"/>
    <m/>
    <m/>
    <m/>
    <x v="0"/>
    <m/>
    <x v="2446"/>
    <m/>
    <m/>
    <n v="9942"/>
    <m/>
  </r>
  <r>
    <n v="1"/>
    <x v="288"/>
    <x v="0"/>
    <x v="1"/>
    <x v="2"/>
    <s v="count"/>
    <n v="1879"/>
    <m/>
    <m/>
    <m/>
    <x v="0"/>
    <m/>
    <x v="2447"/>
    <m/>
    <m/>
    <n v="2140.91132969"/>
    <m/>
  </r>
  <r>
    <n v="1"/>
    <x v="288"/>
    <x v="0"/>
    <x v="1"/>
    <x v="3"/>
    <s v="count"/>
    <n v="321"/>
    <m/>
    <m/>
    <m/>
    <x v="0"/>
    <m/>
    <x v="240"/>
    <m/>
    <m/>
    <n v="161"/>
    <m/>
  </r>
  <r>
    <n v="1"/>
    <x v="288"/>
    <x v="0"/>
    <x v="2"/>
    <x v="0"/>
    <s v="count"/>
    <n v="27"/>
    <m/>
    <m/>
    <m/>
    <x v="0"/>
    <m/>
    <x v="1156"/>
    <m/>
    <m/>
    <n v="276.92307696"/>
    <m/>
  </r>
  <r>
    <n v="1"/>
    <x v="288"/>
    <x v="0"/>
    <x v="2"/>
    <x v="1"/>
    <s v="count"/>
    <n v="5789"/>
    <m/>
    <m/>
    <m/>
    <x v="0"/>
    <m/>
    <x v="2448"/>
    <m/>
    <m/>
    <n v="5500"/>
    <m/>
  </r>
  <r>
    <n v="1"/>
    <x v="288"/>
    <x v="0"/>
    <x v="2"/>
    <x v="2"/>
    <s v="count"/>
    <n v="189"/>
    <m/>
    <m/>
    <m/>
    <x v="0"/>
    <m/>
    <x v="196"/>
    <m/>
    <m/>
    <n v="215.74434635099999"/>
    <m/>
  </r>
  <r>
    <n v="1"/>
    <x v="288"/>
    <x v="0"/>
    <x v="2"/>
    <x v="3"/>
    <s v="count"/>
    <n v="312"/>
    <m/>
    <m/>
    <m/>
    <x v="0"/>
    <m/>
    <x v="532"/>
    <m/>
    <m/>
    <n v="156"/>
    <m/>
  </r>
  <r>
    <n v="1"/>
    <x v="288"/>
    <x v="0"/>
    <x v="3"/>
    <x v="0"/>
    <s v="count"/>
    <n v="81"/>
    <m/>
    <m/>
    <m/>
    <x v="0"/>
    <m/>
    <x v="558"/>
    <m/>
    <m/>
    <n v="829.615384726"/>
    <m/>
  </r>
  <r>
    <n v="1"/>
    <x v="288"/>
    <x v="0"/>
    <x v="3"/>
    <x v="1"/>
    <s v="count"/>
    <n v="10905"/>
    <m/>
    <m/>
    <m/>
    <x v="0"/>
    <m/>
    <x v="2449"/>
    <m/>
    <m/>
    <n v="10360"/>
    <m/>
  </r>
  <r>
    <n v="1"/>
    <x v="288"/>
    <x v="0"/>
    <x v="3"/>
    <x v="2"/>
    <s v="count"/>
    <n v="1010"/>
    <m/>
    <m/>
    <m/>
    <x v="0"/>
    <m/>
    <x v="346"/>
    <m/>
    <m/>
    <n v="1150.636513872"/>
    <m/>
  </r>
  <r>
    <n v="1"/>
    <x v="288"/>
    <x v="0"/>
    <x v="3"/>
    <x v="3"/>
    <s v="count"/>
    <n v="339"/>
    <m/>
    <m/>
    <m/>
    <x v="0"/>
    <m/>
    <x v="368"/>
    <m/>
    <m/>
    <n v="170"/>
    <m/>
  </r>
  <r>
    <n v="1"/>
    <x v="288"/>
    <x v="0"/>
    <x v="4"/>
    <x v="0"/>
    <s v="count"/>
    <n v="67"/>
    <m/>
    <m/>
    <m/>
    <x v="0"/>
    <m/>
    <x v="2450"/>
    <m/>
    <m/>
    <n v="685.38461547600002"/>
    <m/>
  </r>
  <r>
    <n v="1"/>
    <x v="288"/>
    <x v="0"/>
    <x v="4"/>
    <x v="1"/>
    <s v="count"/>
    <n v="11094"/>
    <m/>
    <m/>
    <m/>
    <x v="0"/>
    <m/>
    <x v="2451"/>
    <m/>
    <m/>
    <n v="10539"/>
    <m/>
  </r>
  <r>
    <n v="1"/>
    <x v="288"/>
    <x v="0"/>
    <x v="4"/>
    <x v="2"/>
    <s v="count"/>
    <n v="240"/>
    <m/>
    <m/>
    <m/>
    <x v="0"/>
    <m/>
    <x v="777"/>
    <m/>
    <m/>
    <n v="273.60681472099998"/>
    <m/>
  </r>
  <r>
    <n v="1"/>
    <x v="288"/>
    <x v="0"/>
    <x v="4"/>
    <x v="3"/>
    <s v="count"/>
    <n v="566"/>
    <m/>
    <m/>
    <m/>
    <x v="0"/>
    <m/>
    <x v="703"/>
    <m/>
    <m/>
    <n v="283"/>
    <m/>
  </r>
  <r>
    <n v="1"/>
    <x v="288"/>
    <x v="0"/>
    <x v="5"/>
    <x v="0"/>
    <s v="count"/>
    <n v="90"/>
    <m/>
    <m/>
    <m/>
    <x v="0"/>
    <m/>
    <x v="2452"/>
    <m/>
    <m/>
    <n v="921.923077046"/>
    <m/>
  </r>
  <r>
    <n v="1"/>
    <x v="288"/>
    <x v="0"/>
    <x v="5"/>
    <x v="1"/>
    <s v="count"/>
    <n v="18009"/>
    <m/>
    <m/>
    <m/>
    <x v="0"/>
    <m/>
    <x v="2453"/>
    <m/>
    <m/>
    <n v="17109"/>
    <m/>
  </r>
  <r>
    <n v="1"/>
    <x v="288"/>
    <x v="0"/>
    <x v="5"/>
    <x v="2"/>
    <s v="count"/>
    <n v="277"/>
    <m/>
    <m/>
    <m/>
    <x v="0"/>
    <m/>
    <x v="61"/>
    <m/>
    <m/>
    <n v="315.763755962"/>
    <m/>
  </r>
  <r>
    <n v="1"/>
    <x v="288"/>
    <x v="0"/>
    <x v="5"/>
    <x v="3"/>
    <s v="count"/>
    <n v="1080"/>
    <m/>
    <m/>
    <m/>
    <x v="0"/>
    <m/>
    <x v="1898"/>
    <m/>
    <m/>
    <n v="540"/>
    <m/>
  </r>
  <r>
    <n v="1"/>
    <x v="288"/>
    <x v="0"/>
    <x v="6"/>
    <x v="0"/>
    <s v="count"/>
    <n v="0"/>
    <m/>
    <m/>
    <m/>
    <x v="0"/>
    <m/>
    <x v="8"/>
    <m/>
    <m/>
    <n v="0"/>
    <m/>
  </r>
  <r>
    <n v="1"/>
    <x v="288"/>
    <x v="0"/>
    <x v="6"/>
    <x v="1"/>
    <s v="count"/>
    <n v="1521"/>
    <m/>
    <m/>
    <m/>
    <x v="0"/>
    <m/>
    <x v="2454"/>
    <m/>
    <m/>
    <n v="1445"/>
    <m/>
  </r>
  <r>
    <n v="1"/>
    <x v="288"/>
    <x v="0"/>
    <x v="6"/>
    <x v="2"/>
    <s v="count"/>
    <n v="16"/>
    <m/>
    <m/>
    <m/>
    <x v="0"/>
    <m/>
    <x v="42"/>
    <m/>
    <m/>
    <n v="18.185347201999999"/>
    <m/>
  </r>
  <r>
    <n v="1"/>
    <x v="288"/>
    <x v="0"/>
    <x v="6"/>
    <x v="3"/>
    <s v="count"/>
    <n v="116"/>
    <m/>
    <m/>
    <m/>
    <x v="0"/>
    <m/>
    <x v="740"/>
    <m/>
    <m/>
    <n v="58"/>
    <m/>
  </r>
  <r>
    <n v="1"/>
    <x v="289"/>
    <x v="0"/>
    <x v="0"/>
    <x v="0"/>
    <s v="count"/>
    <n v="1424"/>
    <m/>
    <m/>
    <m/>
    <x v="0"/>
    <m/>
    <x v="2455"/>
    <m/>
    <m/>
    <n v="4440.0000005920001"/>
    <m/>
  </r>
  <r>
    <n v="1"/>
    <x v="289"/>
    <x v="0"/>
    <x v="0"/>
    <x v="1"/>
    <s v="count"/>
    <n v="14246"/>
    <m/>
    <m/>
    <m/>
    <x v="0"/>
    <m/>
    <x v="2456"/>
    <m/>
    <m/>
    <n v="13534"/>
    <m/>
  </r>
  <r>
    <n v="1"/>
    <x v="289"/>
    <x v="0"/>
    <x v="0"/>
    <x v="2"/>
    <s v="count"/>
    <n v="2847"/>
    <m/>
    <m/>
    <m/>
    <x v="0"/>
    <m/>
    <x v="2457"/>
    <m/>
    <m/>
    <n v="2969.9978407629997"/>
    <m/>
  </r>
  <r>
    <n v="1"/>
    <x v="289"/>
    <x v="0"/>
    <x v="0"/>
    <x v="3"/>
    <s v="count"/>
    <n v="316"/>
    <m/>
    <m/>
    <m/>
    <x v="0"/>
    <m/>
    <x v="112"/>
    <m/>
    <m/>
    <n v="158"/>
    <m/>
  </r>
  <r>
    <n v="1"/>
    <x v="289"/>
    <x v="0"/>
    <x v="1"/>
    <x v="0"/>
    <s v="count"/>
    <n v="159"/>
    <m/>
    <m/>
    <m/>
    <x v="0"/>
    <m/>
    <x v="1092"/>
    <m/>
    <m/>
    <n v="496.15384621999999"/>
    <m/>
  </r>
  <r>
    <n v="1"/>
    <x v="289"/>
    <x v="0"/>
    <x v="1"/>
    <x v="1"/>
    <s v="count"/>
    <n v="17426"/>
    <m/>
    <m/>
    <m/>
    <x v="0"/>
    <m/>
    <x v="2458"/>
    <m/>
    <m/>
    <n v="16555"/>
    <m/>
  </r>
  <r>
    <n v="1"/>
    <x v="289"/>
    <x v="0"/>
    <x v="1"/>
    <x v="2"/>
    <s v="count"/>
    <n v="1645"/>
    <m/>
    <m/>
    <m/>
    <x v="0"/>
    <m/>
    <x v="2459"/>
    <m/>
    <m/>
    <n v="1716.035490516"/>
    <m/>
  </r>
  <r>
    <n v="1"/>
    <x v="289"/>
    <x v="0"/>
    <x v="1"/>
    <x v="3"/>
    <s v="count"/>
    <n v="723"/>
    <m/>
    <m/>
    <m/>
    <x v="0"/>
    <m/>
    <x v="909"/>
    <m/>
    <m/>
    <n v="362"/>
    <m/>
  </r>
  <r>
    <n v="1"/>
    <x v="289"/>
    <x v="0"/>
    <x v="2"/>
    <x v="0"/>
    <s v="count"/>
    <n v="19"/>
    <m/>
    <m/>
    <m/>
    <x v="0"/>
    <m/>
    <x v="625"/>
    <m/>
    <m/>
    <n v="58.846153854000001"/>
    <m/>
  </r>
  <r>
    <n v="1"/>
    <x v="289"/>
    <x v="0"/>
    <x v="2"/>
    <x v="1"/>
    <s v="count"/>
    <n v="3590"/>
    <m/>
    <m/>
    <m/>
    <x v="0"/>
    <m/>
    <x v="2460"/>
    <m/>
    <m/>
    <n v="3411"/>
    <m/>
  </r>
  <r>
    <n v="1"/>
    <x v="289"/>
    <x v="0"/>
    <x v="2"/>
    <x v="2"/>
    <s v="count"/>
    <n v="87"/>
    <m/>
    <m/>
    <m/>
    <x v="0"/>
    <m/>
    <x v="242"/>
    <m/>
    <m/>
    <n v="90.926736009999999"/>
    <m/>
  </r>
  <r>
    <n v="1"/>
    <x v="289"/>
    <x v="0"/>
    <x v="2"/>
    <x v="3"/>
    <s v="count"/>
    <n v="228"/>
    <m/>
    <m/>
    <m/>
    <x v="0"/>
    <m/>
    <x v="515"/>
    <m/>
    <m/>
    <n v="114"/>
    <m/>
  </r>
  <r>
    <n v="1"/>
    <x v="289"/>
    <x v="0"/>
    <x v="3"/>
    <x v="0"/>
    <s v="count"/>
    <n v="399"/>
    <m/>
    <m/>
    <m/>
    <x v="0"/>
    <m/>
    <x v="1221"/>
    <m/>
    <m/>
    <n v="1243.8461540119999"/>
    <m/>
  </r>
  <r>
    <n v="1"/>
    <x v="289"/>
    <x v="0"/>
    <x v="3"/>
    <x v="1"/>
    <s v="count"/>
    <n v="23815"/>
    <m/>
    <m/>
    <m/>
    <x v="0"/>
    <m/>
    <x v="2461"/>
    <m/>
    <m/>
    <n v="22624"/>
    <m/>
  </r>
  <r>
    <n v="1"/>
    <x v="289"/>
    <x v="0"/>
    <x v="3"/>
    <x v="2"/>
    <s v="count"/>
    <n v="1318"/>
    <m/>
    <m/>
    <m/>
    <x v="0"/>
    <m/>
    <x v="189"/>
    <m/>
    <m/>
    <n v="1374.646927133"/>
    <m/>
  </r>
  <r>
    <n v="1"/>
    <x v="289"/>
    <x v="0"/>
    <x v="3"/>
    <x v="3"/>
    <s v="count"/>
    <n v="1207"/>
    <m/>
    <m/>
    <m/>
    <x v="0"/>
    <m/>
    <x v="2462"/>
    <m/>
    <m/>
    <n v="604"/>
    <m/>
  </r>
  <r>
    <n v="1"/>
    <x v="289"/>
    <x v="0"/>
    <x v="4"/>
    <x v="0"/>
    <s v="count"/>
    <n v="15"/>
    <m/>
    <m/>
    <m/>
    <x v="0"/>
    <m/>
    <x v="486"/>
    <m/>
    <m/>
    <n v="47.307692314000001"/>
    <m/>
  </r>
  <r>
    <n v="1"/>
    <x v="289"/>
    <x v="0"/>
    <x v="4"/>
    <x v="1"/>
    <s v="count"/>
    <n v="3252"/>
    <m/>
    <m/>
    <m/>
    <x v="0"/>
    <m/>
    <x v="2463"/>
    <m/>
    <m/>
    <n v="3089"/>
    <m/>
  </r>
  <r>
    <n v="1"/>
    <x v="289"/>
    <x v="0"/>
    <x v="4"/>
    <x v="2"/>
    <s v="count"/>
    <n v="42"/>
    <m/>
    <m/>
    <m/>
    <x v="0"/>
    <m/>
    <x v="128"/>
    <m/>
    <m/>
    <n v="43.810154622999995"/>
    <m/>
  </r>
  <r>
    <n v="1"/>
    <x v="289"/>
    <x v="0"/>
    <x v="4"/>
    <x v="3"/>
    <s v="count"/>
    <n v="183"/>
    <m/>
    <m/>
    <m/>
    <x v="0"/>
    <m/>
    <x v="792"/>
    <m/>
    <m/>
    <n v="92"/>
    <m/>
  </r>
  <r>
    <n v="1"/>
    <x v="289"/>
    <x v="0"/>
    <x v="5"/>
    <x v="0"/>
    <s v="count"/>
    <n v="119"/>
    <m/>
    <m/>
    <m/>
    <x v="0"/>
    <m/>
    <x v="361"/>
    <m/>
    <m/>
    <n v="371.53846158800002"/>
    <m/>
  </r>
  <r>
    <n v="1"/>
    <x v="289"/>
    <x v="0"/>
    <x v="5"/>
    <x v="1"/>
    <s v="count"/>
    <n v="9282"/>
    <m/>
    <m/>
    <m/>
    <x v="0"/>
    <m/>
    <x v="2464"/>
    <m/>
    <m/>
    <n v="8818"/>
    <m/>
  </r>
  <r>
    <n v="1"/>
    <x v="289"/>
    <x v="0"/>
    <x v="5"/>
    <x v="2"/>
    <s v="count"/>
    <n v="265"/>
    <m/>
    <m/>
    <m/>
    <x v="0"/>
    <m/>
    <x v="912"/>
    <m/>
    <m/>
    <n v="276.08663479399996"/>
    <m/>
  </r>
  <r>
    <n v="1"/>
    <x v="289"/>
    <x v="0"/>
    <x v="5"/>
    <x v="3"/>
    <s v="count"/>
    <n v="541"/>
    <m/>
    <m/>
    <m/>
    <x v="0"/>
    <m/>
    <x v="299"/>
    <m/>
    <m/>
    <n v="271"/>
    <m/>
  </r>
  <r>
    <n v="1"/>
    <x v="289"/>
    <x v="0"/>
    <x v="6"/>
    <x v="0"/>
    <s v="count"/>
    <n v="6"/>
    <m/>
    <m/>
    <m/>
    <x v="0"/>
    <m/>
    <x v="14"/>
    <m/>
    <m/>
    <n v="18.461538464"/>
    <m/>
  </r>
  <r>
    <n v="1"/>
    <x v="289"/>
    <x v="0"/>
    <x v="6"/>
    <x v="1"/>
    <s v="count"/>
    <n v="1273"/>
    <m/>
    <m/>
    <m/>
    <x v="0"/>
    <m/>
    <x v="2465"/>
    <m/>
    <m/>
    <n v="1209"/>
    <m/>
  </r>
  <r>
    <n v="1"/>
    <x v="289"/>
    <x v="0"/>
    <x v="6"/>
    <x v="2"/>
    <s v="count"/>
    <n v="9"/>
    <m/>
    <m/>
    <m/>
    <x v="0"/>
    <m/>
    <x v="434"/>
    <m/>
    <m/>
    <n v="9.0926736009999996"/>
    <m/>
  </r>
  <r>
    <n v="1"/>
    <x v="289"/>
    <x v="0"/>
    <x v="6"/>
    <x v="3"/>
    <s v="count"/>
    <n v="57"/>
    <m/>
    <m/>
    <m/>
    <x v="0"/>
    <m/>
    <x v="232"/>
    <m/>
    <m/>
    <n v="29"/>
    <m/>
  </r>
  <r>
    <n v="1"/>
    <x v="290"/>
    <x v="0"/>
    <x v="0"/>
    <x v="0"/>
    <s v="count"/>
    <n v="0"/>
    <m/>
    <m/>
    <m/>
    <x v="0"/>
    <m/>
    <x v="8"/>
    <m/>
    <m/>
    <n v="0"/>
    <m/>
  </r>
  <r>
    <n v="1"/>
    <x v="290"/>
    <x v="0"/>
    <x v="0"/>
    <x v="1"/>
    <s v="count"/>
    <n v="0"/>
    <m/>
    <m/>
    <m/>
    <x v="0"/>
    <m/>
    <x v="8"/>
    <m/>
    <m/>
    <n v="0"/>
    <m/>
  </r>
  <r>
    <n v="1"/>
    <x v="290"/>
    <x v="0"/>
    <x v="0"/>
    <x v="2"/>
    <s v="count"/>
    <n v="0"/>
    <m/>
    <m/>
    <m/>
    <x v="0"/>
    <m/>
    <x v="8"/>
    <m/>
    <m/>
    <n v="0"/>
    <m/>
  </r>
  <r>
    <n v="1"/>
    <x v="290"/>
    <x v="0"/>
    <x v="0"/>
    <x v="3"/>
    <s v="count"/>
    <n v="0"/>
    <m/>
    <m/>
    <m/>
    <x v="0"/>
    <m/>
    <x v="8"/>
    <m/>
    <m/>
    <n v="0"/>
    <m/>
  </r>
  <r>
    <n v="1"/>
    <x v="290"/>
    <x v="0"/>
    <x v="1"/>
    <x v="0"/>
    <s v="count"/>
    <n v="42"/>
    <m/>
    <m/>
    <m/>
    <x v="0"/>
    <m/>
    <x v="61"/>
    <m/>
    <m/>
    <n v="440.76923082799999"/>
    <m/>
  </r>
  <r>
    <n v="1"/>
    <x v="290"/>
    <x v="0"/>
    <x v="1"/>
    <x v="1"/>
    <s v="count"/>
    <n v="3984"/>
    <m/>
    <m/>
    <m/>
    <x v="0"/>
    <m/>
    <x v="2466"/>
    <m/>
    <m/>
    <n v="3785"/>
    <m/>
  </r>
  <r>
    <n v="1"/>
    <x v="290"/>
    <x v="0"/>
    <x v="1"/>
    <x v="2"/>
    <s v="count"/>
    <n v="419"/>
    <m/>
    <m/>
    <m/>
    <x v="0"/>
    <m/>
    <x v="1060"/>
    <m/>
    <m/>
    <n v="590.19717737399992"/>
    <m/>
  </r>
  <r>
    <n v="1"/>
    <x v="290"/>
    <x v="0"/>
    <x v="1"/>
    <x v="3"/>
    <s v="count"/>
    <n v="58"/>
    <m/>
    <m/>
    <m/>
    <x v="0"/>
    <m/>
    <x v="232"/>
    <m/>
    <m/>
    <n v="29"/>
    <m/>
  </r>
  <r>
    <n v="1"/>
    <x v="290"/>
    <x v="0"/>
    <x v="2"/>
    <x v="0"/>
    <s v="count"/>
    <n v="44"/>
    <m/>
    <m/>
    <m/>
    <x v="0"/>
    <m/>
    <x v="651"/>
    <m/>
    <m/>
    <n v="461.53846160000001"/>
    <m/>
  </r>
  <r>
    <n v="1"/>
    <x v="290"/>
    <x v="0"/>
    <x v="2"/>
    <x v="1"/>
    <s v="count"/>
    <n v="4224"/>
    <m/>
    <m/>
    <m/>
    <x v="0"/>
    <m/>
    <x v="2467"/>
    <m/>
    <m/>
    <n v="4013"/>
    <m/>
  </r>
  <r>
    <n v="1"/>
    <x v="290"/>
    <x v="0"/>
    <x v="2"/>
    <x v="2"/>
    <s v="count"/>
    <n v="127"/>
    <m/>
    <m/>
    <m/>
    <x v="0"/>
    <m/>
    <x v="1317"/>
    <m/>
    <m/>
    <n v="178.54704525599999"/>
    <m/>
  </r>
  <r>
    <n v="1"/>
    <x v="290"/>
    <x v="0"/>
    <x v="2"/>
    <x v="3"/>
    <s v="count"/>
    <n v="191"/>
    <m/>
    <m/>
    <m/>
    <x v="0"/>
    <m/>
    <x v="310"/>
    <m/>
    <m/>
    <n v="96"/>
    <m/>
  </r>
  <r>
    <n v="1"/>
    <x v="290"/>
    <x v="0"/>
    <x v="3"/>
    <x v="0"/>
    <s v="count"/>
    <n v="62"/>
    <m/>
    <m/>
    <m/>
    <x v="0"/>
    <m/>
    <x v="2468"/>
    <m/>
    <m/>
    <n v="649.61538470200003"/>
    <m/>
  </r>
  <r>
    <n v="1"/>
    <x v="290"/>
    <x v="0"/>
    <x v="3"/>
    <x v="1"/>
    <s v="count"/>
    <n v="7940"/>
    <m/>
    <m/>
    <m/>
    <x v="0"/>
    <m/>
    <x v="2469"/>
    <m/>
    <m/>
    <n v="7543"/>
    <m/>
  </r>
  <r>
    <n v="1"/>
    <x v="290"/>
    <x v="0"/>
    <x v="3"/>
    <x v="2"/>
    <s v="count"/>
    <n v="214"/>
    <m/>
    <m/>
    <m/>
    <x v="0"/>
    <m/>
    <x v="712"/>
    <m/>
    <m/>
    <n v="301.71144221499998"/>
    <m/>
  </r>
  <r>
    <n v="1"/>
    <x v="290"/>
    <x v="0"/>
    <x v="3"/>
    <x v="3"/>
    <s v="count"/>
    <n v="256"/>
    <m/>
    <m/>
    <m/>
    <x v="0"/>
    <m/>
    <x v="1338"/>
    <m/>
    <m/>
    <n v="128"/>
    <m/>
  </r>
  <r>
    <n v="1"/>
    <x v="290"/>
    <x v="0"/>
    <x v="4"/>
    <x v="0"/>
    <s v="count"/>
    <n v="19"/>
    <m/>
    <m/>
    <m/>
    <x v="0"/>
    <m/>
    <x v="795"/>
    <m/>
    <m/>
    <n v="199.61538464200001"/>
    <m/>
  </r>
  <r>
    <n v="1"/>
    <x v="290"/>
    <x v="0"/>
    <x v="4"/>
    <x v="1"/>
    <s v="count"/>
    <n v="4253"/>
    <m/>
    <m/>
    <m/>
    <x v="0"/>
    <m/>
    <x v="2470"/>
    <m/>
    <m/>
    <n v="4040"/>
    <m/>
  </r>
  <r>
    <n v="1"/>
    <x v="290"/>
    <x v="0"/>
    <x v="4"/>
    <x v="2"/>
    <s v="count"/>
    <n v="18"/>
    <m/>
    <m/>
    <m/>
    <x v="0"/>
    <m/>
    <x v="590"/>
    <m/>
    <m/>
    <n v="25.624807421"/>
    <m/>
  </r>
  <r>
    <n v="1"/>
    <x v="290"/>
    <x v="0"/>
    <x v="4"/>
    <x v="3"/>
    <s v="count"/>
    <n v="218"/>
    <m/>
    <m/>
    <m/>
    <x v="0"/>
    <m/>
    <x v="4"/>
    <m/>
    <m/>
    <n v="109"/>
    <m/>
  </r>
  <r>
    <n v="1"/>
    <x v="290"/>
    <x v="0"/>
    <x v="5"/>
    <x v="0"/>
    <s v="count"/>
    <n v="24"/>
    <m/>
    <m/>
    <m/>
    <x v="0"/>
    <m/>
    <x v="192"/>
    <m/>
    <m/>
    <n v="251.53846157200002"/>
    <m/>
  </r>
  <r>
    <n v="1"/>
    <x v="290"/>
    <x v="0"/>
    <x v="5"/>
    <x v="1"/>
    <s v="count"/>
    <n v="9332"/>
    <m/>
    <m/>
    <m/>
    <x v="0"/>
    <m/>
    <x v="2471"/>
    <m/>
    <m/>
    <n v="8865"/>
    <m/>
  </r>
  <r>
    <n v="1"/>
    <x v="290"/>
    <x v="0"/>
    <x v="5"/>
    <x v="2"/>
    <s v="count"/>
    <n v="68"/>
    <m/>
    <m/>
    <m/>
    <x v="0"/>
    <m/>
    <x v="1041"/>
    <m/>
    <m/>
    <n v="95.886376155999997"/>
    <m/>
  </r>
  <r>
    <n v="1"/>
    <x v="290"/>
    <x v="0"/>
    <x v="5"/>
    <x v="3"/>
    <s v="count"/>
    <n v="426"/>
    <m/>
    <m/>
    <m/>
    <x v="0"/>
    <m/>
    <x v="887"/>
    <m/>
    <m/>
    <n v="213"/>
    <m/>
  </r>
  <r>
    <n v="1"/>
    <x v="290"/>
    <x v="0"/>
    <x v="6"/>
    <x v="0"/>
    <s v="count"/>
    <n v="0"/>
    <m/>
    <m/>
    <m/>
    <x v="0"/>
    <m/>
    <x v="8"/>
    <m/>
    <m/>
    <n v="0"/>
    <m/>
  </r>
  <r>
    <n v="1"/>
    <x v="290"/>
    <x v="0"/>
    <x v="6"/>
    <x v="1"/>
    <s v="count"/>
    <n v="1153"/>
    <m/>
    <m/>
    <m/>
    <x v="0"/>
    <m/>
    <x v="2472"/>
    <m/>
    <m/>
    <n v="1095"/>
    <m/>
  </r>
  <r>
    <n v="1"/>
    <x v="290"/>
    <x v="0"/>
    <x v="6"/>
    <x v="2"/>
    <s v="count"/>
    <n v="0"/>
    <m/>
    <m/>
    <m/>
    <x v="0"/>
    <m/>
    <x v="8"/>
    <m/>
    <m/>
    <n v="0"/>
    <m/>
  </r>
  <r>
    <n v="1"/>
    <x v="290"/>
    <x v="0"/>
    <x v="6"/>
    <x v="3"/>
    <s v="count"/>
    <n v="41"/>
    <m/>
    <m/>
    <m/>
    <x v="0"/>
    <m/>
    <x v="266"/>
    <m/>
    <m/>
    <n v="21"/>
    <m/>
  </r>
  <r>
    <n v="1"/>
    <x v="291"/>
    <x v="0"/>
    <x v="0"/>
    <x v="0"/>
    <s v="count"/>
    <n v="126"/>
    <m/>
    <m/>
    <m/>
    <x v="0"/>
    <m/>
    <x v="1181"/>
    <m/>
    <m/>
    <n v="1239.2307693959999"/>
    <m/>
  </r>
  <r>
    <n v="1"/>
    <x v="291"/>
    <x v="0"/>
    <x v="0"/>
    <x v="1"/>
    <s v="count"/>
    <n v="10705"/>
    <m/>
    <m/>
    <m/>
    <x v="0"/>
    <m/>
    <x v="2473"/>
    <m/>
    <m/>
    <n v="10170"/>
    <m/>
  </r>
  <r>
    <n v="1"/>
    <x v="291"/>
    <x v="0"/>
    <x v="0"/>
    <x v="2"/>
    <s v="count"/>
    <n v="1595"/>
    <m/>
    <m/>
    <m/>
    <x v="0"/>
    <m/>
    <x v="2474"/>
    <m/>
    <m/>
    <n v="2551.7348551169998"/>
    <m/>
  </r>
  <r>
    <n v="1"/>
    <x v="291"/>
    <x v="0"/>
    <x v="0"/>
    <x v="3"/>
    <s v="count"/>
    <n v="570"/>
    <m/>
    <m/>
    <m/>
    <x v="0"/>
    <m/>
    <x v="158"/>
    <m/>
    <m/>
    <n v="285"/>
    <m/>
  </r>
  <r>
    <n v="1"/>
    <x v="291"/>
    <x v="0"/>
    <x v="1"/>
    <x v="0"/>
    <s v="count"/>
    <n v="75"/>
    <m/>
    <m/>
    <m/>
    <x v="0"/>
    <m/>
    <x v="1410"/>
    <m/>
    <m/>
    <n v="737.307692406"/>
    <m/>
  </r>
  <r>
    <n v="1"/>
    <x v="291"/>
    <x v="0"/>
    <x v="1"/>
    <x v="1"/>
    <s v="count"/>
    <n v="8610"/>
    <m/>
    <m/>
    <m/>
    <x v="0"/>
    <m/>
    <x v="2475"/>
    <m/>
    <m/>
    <n v="8180"/>
    <m/>
  </r>
  <r>
    <n v="1"/>
    <x v="291"/>
    <x v="0"/>
    <x v="1"/>
    <x v="2"/>
    <s v="count"/>
    <n v="185"/>
    <m/>
    <m/>
    <m/>
    <x v="0"/>
    <m/>
    <x v="1917"/>
    <m/>
    <m/>
    <n v="295.92519537799996"/>
    <m/>
  </r>
  <r>
    <n v="1"/>
    <x v="291"/>
    <x v="0"/>
    <x v="1"/>
    <x v="3"/>
    <s v="count"/>
    <n v="589"/>
    <m/>
    <m/>
    <m/>
    <x v="0"/>
    <m/>
    <x v="330"/>
    <m/>
    <m/>
    <n v="295"/>
    <m/>
  </r>
  <r>
    <n v="1"/>
    <x v="291"/>
    <x v="0"/>
    <x v="2"/>
    <x v="0"/>
    <s v="count"/>
    <n v="25"/>
    <m/>
    <m/>
    <m/>
    <x v="0"/>
    <m/>
    <x v="887"/>
    <m/>
    <m/>
    <n v="245.76923080200001"/>
    <m/>
  </r>
  <r>
    <n v="1"/>
    <x v="291"/>
    <x v="0"/>
    <x v="2"/>
    <x v="1"/>
    <s v="count"/>
    <n v="2770"/>
    <m/>
    <m/>
    <m/>
    <x v="0"/>
    <m/>
    <x v="440"/>
    <m/>
    <m/>
    <n v="2632"/>
    <m/>
  </r>
  <r>
    <n v="1"/>
    <x v="291"/>
    <x v="0"/>
    <x v="2"/>
    <x v="2"/>
    <s v="count"/>
    <n v="35"/>
    <m/>
    <m/>
    <m/>
    <x v="0"/>
    <m/>
    <x v="715"/>
    <m/>
    <m/>
    <n v="56.209254987999998"/>
    <m/>
  </r>
  <r>
    <n v="1"/>
    <x v="291"/>
    <x v="0"/>
    <x v="2"/>
    <x v="3"/>
    <s v="count"/>
    <n v="276"/>
    <m/>
    <m/>
    <m/>
    <x v="0"/>
    <m/>
    <x v="109"/>
    <m/>
    <m/>
    <n v="138"/>
    <m/>
  </r>
  <r>
    <n v="1"/>
    <x v="291"/>
    <x v="0"/>
    <x v="3"/>
    <x v="0"/>
    <s v="count"/>
    <n v="124"/>
    <m/>
    <m/>
    <m/>
    <x v="0"/>
    <m/>
    <x v="2476"/>
    <m/>
    <m/>
    <n v="1219.6153847779999"/>
    <m/>
  </r>
  <r>
    <n v="1"/>
    <x v="291"/>
    <x v="0"/>
    <x v="3"/>
    <x v="1"/>
    <s v="count"/>
    <n v="21367"/>
    <m/>
    <m/>
    <m/>
    <x v="0"/>
    <m/>
    <x v="2177"/>
    <m/>
    <m/>
    <n v="20299"/>
    <m/>
  </r>
  <r>
    <n v="1"/>
    <x v="291"/>
    <x v="0"/>
    <x v="3"/>
    <x v="2"/>
    <s v="count"/>
    <n v="200"/>
    <m/>
    <m/>
    <m/>
    <x v="0"/>
    <m/>
    <x v="578"/>
    <m/>
    <m/>
    <n v="319.89678941699998"/>
    <m/>
  </r>
  <r>
    <n v="1"/>
    <x v="291"/>
    <x v="0"/>
    <x v="3"/>
    <x v="3"/>
    <s v="count"/>
    <n v="1160"/>
    <m/>
    <m/>
    <m/>
    <x v="0"/>
    <m/>
    <x v="1757"/>
    <m/>
    <m/>
    <n v="580"/>
    <m/>
  </r>
  <r>
    <n v="1"/>
    <x v="291"/>
    <x v="0"/>
    <x v="4"/>
    <x v="0"/>
    <s v="count"/>
    <n v="39"/>
    <m/>
    <m/>
    <m/>
    <x v="0"/>
    <m/>
    <x v="1005"/>
    <m/>
    <m/>
    <n v="383.07692312799998"/>
    <m/>
  </r>
  <r>
    <n v="1"/>
    <x v="291"/>
    <x v="0"/>
    <x v="4"/>
    <x v="1"/>
    <s v="count"/>
    <n v="6101"/>
    <m/>
    <m/>
    <m/>
    <x v="0"/>
    <m/>
    <x v="2477"/>
    <m/>
    <m/>
    <n v="5796"/>
    <m/>
  </r>
  <r>
    <n v="1"/>
    <x v="291"/>
    <x v="0"/>
    <x v="4"/>
    <x v="2"/>
    <s v="count"/>
    <n v="22"/>
    <m/>
    <m/>
    <m/>
    <x v="0"/>
    <m/>
    <x v="393"/>
    <m/>
    <m/>
    <n v="35.544087712999996"/>
    <m/>
  </r>
  <r>
    <n v="1"/>
    <x v="291"/>
    <x v="0"/>
    <x v="4"/>
    <x v="3"/>
    <s v="count"/>
    <n v="448"/>
    <m/>
    <m/>
    <m/>
    <x v="0"/>
    <m/>
    <x v="311"/>
    <m/>
    <m/>
    <n v="224"/>
    <m/>
  </r>
  <r>
    <n v="1"/>
    <x v="291"/>
    <x v="0"/>
    <x v="5"/>
    <x v="0"/>
    <s v="count"/>
    <n v="27"/>
    <m/>
    <m/>
    <m/>
    <x v="0"/>
    <m/>
    <x v="836"/>
    <m/>
    <m/>
    <n v="265.38461541999999"/>
    <m/>
  </r>
  <r>
    <n v="1"/>
    <x v="291"/>
    <x v="0"/>
    <x v="5"/>
    <x v="1"/>
    <s v="count"/>
    <n v="11797"/>
    <m/>
    <m/>
    <m/>
    <x v="0"/>
    <m/>
    <x v="2478"/>
    <m/>
    <m/>
    <n v="11207"/>
    <m/>
  </r>
  <r>
    <n v="1"/>
    <x v="291"/>
    <x v="0"/>
    <x v="5"/>
    <x v="2"/>
    <s v="count"/>
    <n v="67"/>
    <m/>
    <m/>
    <m/>
    <x v="0"/>
    <m/>
    <x v="217"/>
    <m/>
    <m/>
    <n v="107.45886983"/>
    <m/>
  </r>
  <r>
    <n v="1"/>
    <x v="291"/>
    <x v="0"/>
    <x v="5"/>
    <x v="3"/>
    <s v="count"/>
    <n v="844"/>
    <m/>
    <m/>
    <m/>
    <x v="0"/>
    <m/>
    <x v="1014"/>
    <m/>
    <m/>
    <n v="422"/>
    <m/>
  </r>
  <r>
    <n v="1"/>
    <x v="291"/>
    <x v="0"/>
    <x v="6"/>
    <x v="0"/>
    <s v="count"/>
    <n v="0"/>
    <m/>
    <m/>
    <m/>
    <x v="0"/>
    <m/>
    <x v="8"/>
    <m/>
    <m/>
    <n v="0"/>
    <m/>
  </r>
  <r>
    <n v="1"/>
    <x v="291"/>
    <x v="0"/>
    <x v="6"/>
    <x v="1"/>
    <s v="count"/>
    <n v="1231"/>
    <m/>
    <m/>
    <m/>
    <x v="0"/>
    <m/>
    <x v="2479"/>
    <m/>
    <m/>
    <n v="1169"/>
    <m/>
  </r>
  <r>
    <n v="1"/>
    <x v="291"/>
    <x v="0"/>
    <x v="6"/>
    <x v="2"/>
    <s v="count"/>
    <n v="3"/>
    <m/>
    <m/>
    <m/>
    <x v="0"/>
    <m/>
    <x v="16"/>
    <m/>
    <m/>
    <n v="4.9596401459999999"/>
    <m/>
  </r>
  <r>
    <n v="1"/>
    <x v="291"/>
    <x v="0"/>
    <x v="6"/>
    <x v="3"/>
    <s v="count"/>
    <n v="54"/>
    <m/>
    <m/>
    <m/>
    <x v="0"/>
    <m/>
    <x v="355"/>
    <m/>
    <m/>
    <n v="27"/>
    <m/>
  </r>
  <r>
    <n v="1"/>
    <x v="292"/>
    <x v="0"/>
    <x v="0"/>
    <x v="0"/>
    <s v="count"/>
    <n v="0"/>
    <m/>
    <m/>
    <m/>
    <x v="0"/>
    <m/>
    <x v="8"/>
    <m/>
    <m/>
    <n v="0"/>
    <m/>
  </r>
  <r>
    <n v="1"/>
    <x v="292"/>
    <x v="0"/>
    <x v="0"/>
    <x v="1"/>
    <s v="count"/>
    <n v="0"/>
    <m/>
    <m/>
    <m/>
    <x v="0"/>
    <m/>
    <x v="8"/>
    <m/>
    <m/>
    <n v="0"/>
    <m/>
  </r>
  <r>
    <n v="1"/>
    <x v="292"/>
    <x v="0"/>
    <x v="0"/>
    <x v="2"/>
    <s v="count"/>
    <n v="0"/>
    <m/>
    <m/>
    <m/>
    <x v="0"/>
    <m/>
    <x v="8"/>
    <m/>
    <m/>
    <n v="0"/>
    <m/>
  </r>
  <r>
    <n v="1"/>
    <x v="292"/>
    <x v="0"/>
    <x v="0"/>
    <x v="3"/>
    <s v="count"/>
    <n v="0"/>
    <m/>
    <m/>
    <m/>
    <x v="0"/>
    <m/>
    <x v="8"/>
    <m/>
    <m/>
    <n v="0"/>
    <m/>
  </r>
  <r>
    <n v="1"/>
    <x v="292"/>
    <x v="0"/>
    <x v="1"/>
    <x v="0"/>
    <s v="count"/>
    <n v="257"/>
    <m/>
    <m/>
    <m/>
    <x v="0"/>
    <m/>
    <x v="2480"/>
    <m/>
    <m/>
    <n v="2046.9230771960001"/>
    <m/>
  </r>
  <r>
    <n v="1"/>
    <x v="292"/>
    <x v="0"/>
    <x v="1"/>
    <x v="1"/>
    <s v="count"/>
    <n v="20781"/>
    <m/>
    <m/>
    <m/>
    <x v="0"/>
    <m/>
    <x v="2481"/>
    <m/>
    <m/>
    <n v="19742"/>
    <m/>
  </r>
  <r>
    <n v="1"/>
    <x v="292"/>
    <x v="0"/>
    <x v="1"/>
    <x v="2"/>
    <s v="count"/>
    <n v="2144"/>
    <m/>
    <m/>
    <m/>
    <x v="0"/>
    <m/>
    <x v="1986"/>
    <m/>
    <m/>
    <n v="2259.1160865029997"/>
    <m/>
  </r>
  <r>
    <n v="1"/>
    <x v="292"/>
    <x v="0"/>
    <x v="1"/>
    <x v="3"/>
    <s v="count"/>
    <n v="343"/>
    <m/>
    <m/>
    <m/>
    <x v="0"/>
    <m/>
    <x v="772"/>
    <m/>
    <m/>
    <n v="172"/>
    <m/>
  </r>
  <r>
    <n v="1"/>
    <x v="292"/>
    <x v="0"/>
    <x v="2"/>
    <x v="0"/>
    <s v="count"/>
    <n v="76"/>
    <m/>
    <m/>
    <m/>
    <x v="0"/>
    <m/>
    <x v="414"/>
    <m/>
    <m/>
    <n v="605.76923084999999"/>
    <m/>
  </r>
  <r>
    <n v="1"/>
    <x v="292"/>
    <x v="0"/>
    <x v="2"/>
    <x v="1"/>
    <s v="count"/>
    <n v="5595"/>
    <m/>
    <m/>
    <m/>
    <x v="0"/>
    <m/>
    <x v="2482"/>
    <m/>
    <m/>
    <n v="5315"/>
    <m/>
  </r>
  <r>
    <n v="1"/>
    <x v="292"/>
    <x v="0"/>
    <x v="2"/>
    <x v="2"/>
    <s v="count"/>
    <n v="108"/>
    <m/>
    <m/>
    <m/>
    <x v="0"/>
    <m/>
    <x v="109"/>
    <m/>
    <m/>
    <n v="114.071723358"/>
    <m/>
  </r>
  <r>
    <n v="1"/>
    <x v="292"/>
    <x v="0"/>
    <x v="2"/>
    <x v="3"/>
    <s v="count"/>
    <n v="105"/>
    <m/>
    <m/>
    <m/>
    <x v="0"/>
    <m/>
    <x v="128"/>
    <m/>
    <m/>
    <n v="53"/>
    <m/>
  </r>
  <r>
    <n v="1"/>
    <x v="292"/>
    <x v="0"/>
    <x v="3"/>
    <x v="0"/>
    <s v="count"/>
    <n v="96"/>
    <m/>
    <m/>
    <m/>
    <x v="0"/>
    <m/>
    <x v="1334"/>
    <m/>
    <m/>
    <n v="765.00000010200006"/>
    <m/>
  </r>
  <r>
    <n v="1"/>
    <x v="292"/>
    <x v="0"/>
    <x v="3"/>
    <x v="1"/>
    <s v="count"/>
    <n v="13685"/>
    <m/>
    <m/>
    <m/>
    <x v="0"/>
    <m/>
    <x v="2483"/>
    <m/>
    <m/>
    <n v="13001"/>
    <m/>
  </r>
  <r>
    <n v="1"/>
    <x v="292"/>
    <x v="0"/>
    <x v="3"/>
    <x v="2"/>
    <s v="count"/>
    <n v="604"/>
    <m/>
    <m/>
    <m/>
    <x v="0"/>
    <m/>
    <x v="170"/>
    <m/>
    <m/>
    <n v="636.48715206999998"/>
    <m/>
  </r>
  <r>
    <n v="1"/>
    <x v="292"/>
    <x v="0"/>
    <x v="3"/>
    <x v="3"/>
    <s v="count"/>
    <n v="329"/>
    <m/>
    <m/>
    <m/>
    <x v="0"/>
    <m/>
    <x v="563"/>
    <m/>
    <m/>
    <n v="165"/>
    <m/>
  </r>
  <r>
    <n v="1"/>
    <x v="292"/>
    <x v="0"/>
    <x v="4"/>
    <x v="0"/>
    <s v="count"/>
    <n v="21"/>
    <m/>
    <m/>
    <m/>
    <x v="0"/>
    <m/>
    <x v="140"/>
    <m/>
    <m/>
    <n v="167.30769233000001"/>
    <m/>
  </r>
  <r>
    <n v="1"/>
    <x v="292"/>
    <x v="0"/>
    <x v="4"/>
    <x v="1"/>
    <s v="count"/>
    <n v="9231"/>
    <m/>
    <m/>
    <m/>
    <x v="0"/>
    <m/>
    <x v="1704"/>
    <m/>
    <m/>
    <n v="8769"/>
    <m/>
  </r>
  <r>
    <n v="1"/>
    <x v="292"/>
    <x v="0"/>
    <x v="4"/>
    <x v="2"/>
    <s v="count"/>
    <n v="238"/>
    <m/>
    <m/>
    <m/>
    <x v="0"/>
    <m/>
    <x v="1349"/>
    <m/>
    <m/>
    <n v="250.46182737299998"/>
    <m/>
  </r>
  <r>
    <n v="1"/>
    <x v="292"/>
    <x v="0"/>
    <x v="4"/>
    <x v="3"/>
    <s v="count"/>
    <n v="360"/>
    <m/>
    <m/>
    <m/>
    <x v="0"/>
    <m/>
    <x v="749"/>
    <m/>
    <m/>
    <n v="180"/>
    <m/>
  </r>
  <r>
    <n v="1"/>
    <x v="292"/>
    <x v="0"/>
    <x v="5"/>
    <x v="0"/>
    <s v="count"/>
    <n v="106"/>
    <m/>
    <m/>
    <m/>
    <x v="0"/>
    <m/>
    <x v="504"/>
    <m/>
    <m/>
    <n v="844.61538472799998"/>
    <m/>
  </r>
  <r>
    <n v="1"/>
    <x v="292"/>
    <x v="0"/>
    <x v="5"/>
    <x v="1"/>
    <s v="count"/>
    <n v="15483"/>
    <m/>
    <m/>
    <m/>
    <x v="0"/>
    <m/>
    <x v="2484"/>
    <m/>
    <m/>
    <n v="14709"/>
    <m/>
  </r>
  <r>
    <n v="1"/>
    <x v="292"/>
    <x v="0"/>
    <x v="5"/>
    <x v="2"/>
    <s v="count"/>
    <n v="254"/>
    <m/>
    <m/>
    <m/>
    <x v="0"/>
    <m/>
    <x v="2485"/>
    <m/>
    <m/>
    <n v="267.82056788399996"/>
    <m/>
  </r>
  <r>
    <n v="1"/>
    <x v="292"/>
    <x v="0"/>
    <x v="5"/>
    <x v="3"/>
    <s v="count"/>
    <n v="685"/>
    <m/>
    <m/>
    <m/>
    <x v="0"/>
    <m/>
    <x v="828"/>
    <m/>
    <m/>
    <n v="343"/>
    <m/>
  </r>
  <r>
    <n v="1"/>
    <x v="292"/>
    <x v="0"/>
    <x v="6"/>
    <x v="0"/>
    <s v="count"/>
    <n v="3"/>
    <m/>
    <m/>
    <m/>
    <x v="0"/>
    <m/>
    <x v="266"/>
    <m/>
    <m/>
    <n v="24.230769234"/>
    <m/>
  </r>
  <r>
    <n v="1"/>
    <x v="292"/>
    <x v="0"/>
    <x v="6"/>
    <x v="1"/>
    <s v="count"/>
    <n v="1236"/>
    <m/>
    <m/>
    <m/>
    <x v="0"/>
    <m/>
    <x v="2486"/>
    <m/>
    <m/>
    <n v="1174"/>
    <m/>
  </r>
  <r>
    <n v="1"/>
    <x v="292"/>
    <x v="0"/>
    <x v="6"/>
    <x v="2"/>
    <s v="count"/>
    <n v="9"/>
    <m/>
    <m/>
    <m/>
    <x v="0"/>
    <m/>
    <x v="434"/>
    <m/>
    <m/>
    <n v="9.0926736009999996"/>
    <m/>
  </r>
  <r>
    <n v="1"/>
    <x v="292"/>
    <x v="0"/>
    <x v="6"/>
    <x v="3"/>
    <s v="count"/>
    <n v="24"/>
    <m/>
    <m/>
    <m/>
    <x v="0"/>
    <m/>
    <x v="337"/>
    <m/>
    <m/>
    <n v="12"/>
    <m/>
  </r>
  <r>
    <n v="1"/>
    <x v="293"/>
    <x v="0"/>
    <x v="0"/>
    <x v="0"/>
    <s v="count"/>
    <n v="1231"/>
    <m/>
    <m/>
    <m/>
    <x v="0"/>
    <m/>
    <x v="1237"/>
    <m/>
    <m/>
    <n v="3016.1538465560002"/>
    <m/>
  </r>
  <r>
    <n v="1"/>
    <x v="293"/>
    <x v="0"/>
    <x v="0"/>
    <x v="1"/>
    <s v="count"/>
    <n v="13648"/>
    <m/>
    <m/>
    <m/>
    <x v="0"/>
    <m/>
    <x v="2487"/>
    <m/>
    <m/>
    <n v="12966"/>
    <m/>
  </r>
  <r>
    <n v="1"/>
    <x v="293"/>
    <x v="0"/>
    <x v="0"/>
    <x v="2"/>
    <s v="count"/>
    <n v="2919"/>
    <m/>
    <m/>
    <m/>
    <x v="0"/>
    <m/>
    <x v="2488"/>
    <m/>
    <m/>
    <n v="2831.9545233659996"/>
    <m/>
  </r>
  <r>
    <n v="1"/>
    <x v="293"/>
    <x v="0"/>
    <x v="0"/>
    <x v="3"/>
    <s v="count"/>
    <n v="206"/>
    <m/>
    <m/>
    <m/>
    <x v="0"/>
    <m/>
    <x v="720"/>
    <m/>
    <m/>
    <n v="103"/>
    <m/>
  </r>
  <r>
    <n v="1"/>
    <x v="293"/>
    <x v="0"/>
    <x v="1"/>
    <x v="0"/>
    <s v="count"/>
    <n v="1256"/>
    <m/>
    <m/>
    <m/>
    <x v="0"/>
    <m/>
    <x v="839"/>
    <m/>
    <m/>
    <n v="3077.307692718"/>
    <m/>
  </r>
  <r>
    <n v="1"/>
    <x v="293"/>
    <x v="0"/>
    <x v="1"/>
    <x v="1"/>
    <s v="count"/>
    <n v="25882"/>
    <m/>
    <m/>
    <m/>
    <x v="0"/>
    <m/>
    <x v="2489"/>
    <m/>
    <m/>
    <n v="24588"/>
    <m/>
  </r>
  <r>
    <n v="1"/>
    <x v="293"/>
    <x v="0"/>
    <x v="1"/>
    <x v="2"/>
    <s v="count"/>
    <n v="2563"/>
    <m/>
    <m/>
    <m/>
    <x v="0"/>
    <m/>
    <x v="2490"/>
    <m/>
    <m/>
    <n v="2486.4329265279998"/>
    <m/>
  </r>
  <r>
    <n v="1"/>
    <x v="293"/>
    <x v="0"/>
    <x v="1"/>
    <x v="3"/>
    <s v="count"/>
    <n v="1070"/>
    <m/>
    <m/>
    <m/>
    <x v="0"/>
    <m/>
    <x v="2201"/>
    <m/>
    <m/>
    <n v="535"/>
    <m/>
  </r>
  <r>
    <n v="1"/>
    <x v="293"/>
    <x v="0"/>
    <x v="2"/>
    <x v="0"/>
    <s v="count"/>
    <n v="0"/>
    <m/>
    <m/>
    <m/>
    <x v="0"/>
    <m/>
    <x v="8"/>
    <m/>
    <m/>
    <n v="0"/>
    <m/>
  </r>
  <r>
    <n v="1"/>
    <x v="293"/>
    <x v="0"/>
    <x v="2"/>
    <x v="1"/>
    <s v="count"/>
    <n v="0"/>
    <m/>
    <m/>
    <m/>
    <x v="0"/>
    <m/>
    <x v="8"/>
    <m/>
    <m/>
    <n v="0"/>
    <m/>
  </r>
  <r>
    <n v="1"/>
    <x v="293"/>
    <x v="0"/>
    <x v="2"/>
    <x v="2"/>
    <s v="count"/>
    <n v="0"/>
    <m/>
    <m/>
    <m/>
    <x v="0"/>
    <m/>
    <x v="8"/>
    <m/>
    <m/>
    <n v="0"/>
    <m/>
  </r>
  <r>
    <n v="1"/>
    <x v="293"/>
    <x v="0"/>
    <x v="2"/>
    <x v="3"/>
    <s v="count"/>
    <n v="0"/>
    <m/>
    <m/>
    <m/>
    <x v="0"/>
    <m/>
    <x v="8"/>
    <m/>
    <m/>
    <n v="0"/>
    <m/>
  </r>
  <r>
    <n v="1"/>
    <x v="293"/>
    <x v="0"/>
    <x v="3"/>
    <x v="0"/>
    <s v="count"/>
    <n v="582"/>
    <m/>
    <m/>
    <m/>
    <x v="0"/>
    <m/>
    <x v="2491"/>
    <m/>
    <m/>
    <n v="1426.1538463439999"/>
    <m/>
  </r>
  <r>
    <n v="1"/>
    <x v="293"/>
    <x v="0"/>
    <x v="3"/>
    <x v="1"/>
    <s v="count"/>
    <n v="22846"/>
    <m/>
    <m/>
    <m/>
    <x v="0"/>
    <m/>
    <x v="2492"/>
    <m/>
    <m/>
    <n v="21704"/>
    <m/>
  </r>
  <r>
    <n v="1"/>
    <x v="293"/>
    <x v="0"/>
    <x v="3"/>
    <x v="2"/>
    <s v="count"/>
    <n v="1540"/>
    <m/>
    <m/>
    <m/>
    <x v="0"/>
    <m/>
    <x v="2493"/>
    <m/>
    <m/>
    <n v="1493.6782906369999"/>
    <m/>
  </r>
  <r>
    <n v="1"/>
    <x v="293"/>
    <x v="0"/>
    <x v="3"/>
    <x v="3"/>
    <s v="count"/>
    <n v="971"/>
    <m/>
    <m/>
    <m/>
    <x v="0"/>
    <m/>
    <x v="819"/>
    <m/>
    <m/>
    <n v="486"/>
    <m/>
  </r>
  <r>
    <n v="1"/>
    <x v="293"/>
    <x v="0"/>
    <x v="4"/>
    <x v="0"/>
    <s v="count"/>
    <n v="42"/>
    <m/>
    <m/>
    <m/>
    <x v="0"/>
    <m/>
    <x v="404"/>
    <m/>
    <m/>
    <n v="102.69230770600001"/>
    <m/>
  </r>
  <r>
    <n v="1"/>
    <x v="293"/>
    <x v="0"/>
    <x v="4"/>
    <x v="1"/>
    <s v="count"/>
    <n v="3201"/>
    <m/>
    <m/>
    <m/>
    <x v="0"/>
    <m/>
    <x v="2494"/>
    <m/>
    <m/>
    <n v="3041"/>
    <m/>
  </r>
  <r>
    <n v="1"/>
    <x v="293"/>
    <x v="0"/>
    <x v="4"/>
    <x v="2"/>
    <s v="count"/>
    <n v="119"/>
    <m/>
    <m/>
    <m/>
    <x v="0"/>
    <m/>
    <x v="1306"/>
    <m/>
    <m/>
    <n v="115.72493673999999"/>
    <m/>
  </r>
  <r>
    <n v="1"/>
    <x v="293"/>
    <x v="0"/>
    <x v="4"/>
    <x v="3"/>
    <s v="count"/>
    <n v="91"/>
    <m/>
    <m/>
    <m/>
    <x v="0"/>
    <m/>
    <x v="135"/>
    <m/>
    <m/>
    <n v="46"/>
    <m/>
  </r>
  <r>
    <n v="1"/>
    <x v="293"/>
    <x v="0"/>
    <x v="5"/>
    <x v="0"/>
    <s v="count"/>
    <n v="76"/>
    <m/>
    <m/>
    <m/>
    <x v="0"/>
    <m/>
    <x v="240"/>
    <m/>
    <m/>
    <n v="185.76923079400001"/>
    <m/>
  </r>
  <r>
    <n v="1"/>
    <x v="293"/>
    <x v="0"/>
    <x v="5"/>
    <x v="1"/>
    <s v="count"/>
    <n v="5636"/>
    <m/>
    <m/>
    <m/>
    <x v="0"/>
    <m/>
    <x v="2495"/>
    <m/>
    <m/>
    <n v="5354"/>
    <m/>
  </r>
  <r>
    <n v="1"/>
    <x v="293"/>
    <x v="0"/>
    <x v="5"/>
    <x v="2"/>
    <s v="count"/>
    <n v="154"/>
    <m/>
    <m/>
    <m/>
    <x v="0"/>
    <m/>
    <x v="216"/>
    <m/>
    <m/>
    <n v="149.615811071"/>
    <m/>
  </r>
  <r>
    <n v="1"/>
    <x v="293"/>
    <x v="0"/>
    <x v="5"/>
    <x v="3"/>
    <s v="count"/>
    <n v="194"/>
    <m/>
    <m/>
    <m/>
    <x v="0"/>
    <m/>
    <x v="27"/>
    <m/>
    <m/>
    <n v="97"/>
    <m/>
  </r>
  <r>
    <n v="1"/>
    <x v="293"/>
    <x v="0"/>
    <x v="6"/>
    <x v="0"/>
    <s v="count"/>
    <n v="0"/>
    <m/>
    <m/>
    <m/>
    <x v="0"/>
    <m/>
    <x v="8"/>
    <m/>
    <m/>
    <n v="0"/>
    <m/>
  </r>
  <r>
    <n v="1"/>
    <x v="293"/>
    <x v="0"/>
    <x v="6"/>
    <x v="1"/>
    <s v="count"/>
    <n v="394"/>
    <m/>
    <m/>
    <m/>
    <x v="0"/>
    <m/>
    <x v="691"/>
    <m/>
    <m/>
    <n v="374"/>
    <m/>
  </r>
  <r>
    <n v="1"/>
    <x v="293"/>
    <x v="0"/>
    <x v="6"/>
    <x v="2"/>
    <s v="count"/>
    <n v="3"/>
    <m/>
    <m/>
    <m/>
    <x v="0"/>
    <m/>
    <x v="287"/>
    <m/>
    <m/>
    <n v="3.3064267639999998"/>
    <m/>
  </r>
  <r>
    <n v="1"/>
    <x v="293"/>
    <x v="0"/>
    <x v="6"/>
    <x v="3"/>
    <s v="count"/>
    <n v="3"/>
    <m/>
    <m/>
    <m/>
    <x v="0"/>
    <m/>
    <x v="401"/>
    <m/>
    <m/>
    <n v="2"/>
    <m/>
  </r>
  <r>
    <n v="1"/>
    <x v="294"/>
    <x v="0"/>
    <x v="0"/>
    <x v="0"/>
    <s v="count"/>
    <n v="276"/>
    <m/>
    <m/>
    <m/>
    <x v="0"/>
    <m/>
    <x v="2265"/>
    <m/>
    <m/>
    <n v="1188.4615386200001"/>
    <m/>
  </r>
  <r>
    <n v="1"/>
    <x v="294"/>
    <x v="0"/>
    <x v="0"/>
    <x v="1"/>
    <s v="count"/>
    <n v="11715"/>
    <m/>
    <m/>
    <m/>
    <x v="0"/>
    <m/>
    <x v="2496"/>
    <m/>
    <m/>
    <n v="11129"/>
    <m/>
  </r>
  <r>
    <n v="1"/>
    <x v="294"/>
    <x v="0"/>
    <x v="0"/>
    <x v="2"/>
    <s v="count"/>
    <n v="3765"/>
    <m/>
    <m/>
    <m/>
    <x v="0"/>
    <m/>
    <x v="2497"/>
    <m/>
    <m/>
    <n v="3394.8736799369999"/>
    <m/>
  </r>
  <r>
    <n v="1"/>
    <x v="294"/>
    <x v="0"/>
    <x v="0"/>
    <x v="3"/>
    <s v="count"/>
    <n v="577"/>
    <m/>
    <m/>
    <m/>
    <x v="0"/>
    <m/>
    <x v="802"/>
    <m/>
    <m/>
    <n v="289"/>
    <m/>
  </r>
  <r>
    <n v="1"/>
    <x v="294"/>
    <x v="0"/>
    <x v="1"/>
    <x v="0"/>
    <s v="count"/>
    <n v="0"/>
    <m/>
    <m/>
    <m/>
    <x v="0"/>
    <m/>
    <x v="8"/>
    <m/>
    <m/>
    <n v="0"/>
    <m/>
  </r>
  <r>
    <n v="1"/>
    <x v="294"/>
    <x v="0"/>
    <x v="1"/>
    <x v="1"/>
    <s v="count"/>
    <n v="0"/>
    <m/>
    <m/>
    <m/>
    <x v="0"/>
    <m/>
    <x v="8"/>
    <m/>
    <m/>
    <n v="0"/>
    <m/>
  </r>
  <r>
    <n v="1"/>
    <x v="294"/>
    <x v="0"/>
    <x v="1"/>
    <x v="2"/>
    <s v="count"/>
    <n v="0"/>
    <m/>
    <m/>
    <m/>
    <x v="0"/>
    <m/>
    <x v="8"/>
    <m/>
    <m/>
    <n v="0"/>
    <m/>
  </r>
  <r>
    <n v="1"/>
    <x v="294"/>
    <x v="0"/>
    <x v="1"/>
    <x v="3"/>
    <s v="count"/>
    <n v="0"/>
    <m/>
    <m/>
    <m/>
    <x v="0"/>
    <m/>
    <x v="8"/>
    <m/>
    <m/>
    <n v="0"/>
    <m/>
  </r>
  <r>
    <n v="1"/>
    <x v="294"/>
    <x v="0"/>
    <x v="2"/>
    <x v="0"/>
    <s v="count"/>
    <n v="0"/>
    <m/>
    <m/>
    <m/>
    <x v="0"/>
    <m/>
    <x v="8"/>
    <m/>
    <m/>
    <n v="0"/>
    <m/>
  </r>
  <r>
    <n v="1"/>
    <x v="294"/>
    <x v="0"/>
    <x v="2"/>
    <x v="1"/>
    <s v="count"/>
    <n v="0"/>
    <m/>
    <m/>
    <m/>
    <x v="0"/>
    <m/>
    <x v="8"/>
    <m/>
    <m/>
    <n v="0"/>
    <m/>
  </r>
  <r>
    <n v="1"/>
    <x v="294"/>
    <x v="0"/>
    <x v="2"/>
    <x v="2"/>
    <s v="count"/>
    <n v="0"/>
    <m/>
    <m/>
    <m/>
    <x v="0"/>
    <m/>
    <x v="8"/>
    <m/>
    <m/>
    <n v="0"/>
    <m/>
  </r>
  <r>
    <n v="1"/>
    <x v="294"/>
    <x v="0"/>
    <x v="2"/>
    <x v="3"/>
    <s v="count"/>
    <n v="0"/>
    <m/>
    <m/>
    <m/>
    <x v="0"/>
    <m/>
    <x v="8"/>
    <m/>
    <m/>
    <n v="0"/>
    <m/>
  </r>
  <r>
    <n v="1"/>
    <x v="294"/>
    <x v="0"/>
    <x v="3"/>
    <x v="0"/>
    <s v="count"/>
    <n v="20"/>
    <m/>
    <m/>
    <m/>
    <x v="0"/>
    <m/>
    <x v="35"/>
    <m/>
    <m/>
    <n v="86.538461549999994"/>
    <m/>
  </r>
  <r>
    <n v="1"/>
    <x v="294"/>
    <x v="0"/>
    <x v="3"/>
    <x v="1"/>
    <s v="count"/>
    <n v="3746"/>
    <m/>
    <m/>
    <m/>
    <x v="0"/>
    <m/>
    <x v="2498"/>
    <m/>
    <m/>
    <n v="3559"/>
    <m/>
  </r>
  <r>
    <n v="1"/>
    <x v="294"/>
    <x v="0"/>
    <x v="3"/>
    <x v="2"/>
    <s v="count"/>
    <n v="613"/>
    <m/>
    <m/>
    <m/>
    <x v="0"/>
    <m/>
    <x v="254"/>
    <m/>
    <m/>
    <n v="552.99987627899998"/>
    <m/>
  </r>
  <r>
    <n v="1"/>
    <x v="294"/>
    <x v="0"/>
    <x v="3"/>
    <x v="3"/>
    <s v="count"/>
    <n v="204"/>
    <m/>
    <m/>
    <m/>
    <x v="0"/>
    <m/>
    <x v="107"/>
    <m/>
    <m/>
    <n v="102"/>
    <m/>
  </r>
  <r>
    <n v="1"/>
    <x v="294"/>
    <x v="0"/>
    <x v="4"/>
    <x v="0"/>
    <s v="count"/>
    <n v="0"/>
    <m/>
    <m/>
    <m/>
    <x v="0"/>
    <m/>
    <x v="8"/>
    <m/>
    <m/>
    <n v="0"/>
    <m/>
  </r>
  <r>
    <n v="1"/>
    <x v="294"/>
    <x v="0"/>
    <x v="4"/>
    <x v="1"/>
    <s v="count"/>
    <n v="0"/>
    <m/>
    <m/>
    <m/>
    <x v="0"/>
    <m/>
    <x v="8"/>
    <m/>
    <m/>
    <n v="0"/>
    <m/>
  </r>
  <r>
    <n v="1"/>
    <x v="294"/>
    <x v="0"/>
    <x v="4"/>
    <x v="2"/>
    <s v="count"/>
    <n v="0"/>
    <m/>
    <m/>
    <m/>
    <x v="0"/>
    <m/>
    <x v="8"/>
    <m/>
    <m/>
    <n v="0"/>
    <m/>
  </r>
  <r>
    <n v="1"/>
    <x v="294"/>
    <x v="0"/>
    <x v="4"/>
    <x v="3"/>
    <s v="count"/>
    <n v="0"/>
    <m/>
    <m/>
    <m/>
    <x v="0"/>
    <m/>
    <x v="8"/>
    <m/>
    <m/>
    <n v="0"/>
    <m/>
  </r>
  <r>
    <n v="1"/>
    <x v="294"/>
    <x v="0"/>
    <x v="5"/>
    <x v="0"/>
    <s v="count"/>
    <n v="0"/>
    <m/>
    <m/>
    <m/>
    <x v="0"/>
    <m/>
    <x v="8"/>
    <m/>
    <m/>
    <n v="0"/>
    <m/>
  </r>
  <r>
    <n v="1"/>
    <x v="294"/>
    <x v="0"/>
    <x v="5"/>
    <x v="1"/>
    <s v="count"/>
    <n v="707"/>
    <m/>
    <m/>
    <m/>
    <x v="0"/>
    <m/>
    <x v="1913"/>
    <m/>
    <m/>
    <n v="672"/>
    <m/>
  </r>
  <r>
    <n v="1"/>
    <x v="294"/>
    <x v="0"/>
    <x v="5"/>
    <x v="2"/>
    <s v="count"/>
    <n v="81"/>
    <m/>
    <m/>
    <m/>
    <x v="0"/>
    <m/>
    <x v="227"/>
    <m/>
    <m/>
    <n v="72.741388807999996"/>
    <m/>
  </r>
  <r>
    <n v="1"/>
    <x v="294"/>
    <x v="0"/>
    <x v="5"/>
    <x v="3"/>
    <s v="count"/>
    <n v="27"/>
    <m/>
    <m/>
    <m/>
    <x v="0"/>
    <m/>
    <x v="171"/>
    <m/>
    <m/>
    <n v="14"/>
    <m/>
  </r>
  <r>
    <n v="1"/>
    <x v="294"/>
    <x v="0"/>
    <x v="6"/>
    <x v="0"/>
    <s v="count"/>
    <n v="0"/>
    <m/>
    <m/>
    <m/>
    <x v="0"/>
    <m/>
    <x v="8"/>
    <m/>
    <m/>
    <n v="0"/>
    <m/>
  </r>
  <r>
    <n v="1"/>
    <x v="294"/>
    <x v="0"/>
    <x v="6"/>
    <x v="1"/>
    <s v="count"/>
    <n v="3"/>
    <m/>
    <m/>
    <m/>
    <x v="0"/>
    <m/>
    <x v="741"/>
    <m/>
    <m/>
    <n v="3"/>
    <m/>
  </r>
  <r>
    <n v="1"/>
    <x v="294"/>
    <x v="0"/>
    <x v="6"/>
    <x v="2"/>
    <s v="count"/>
    <n v="0"/>
    <m/>
    <m/>
    <m/>
    <x v="0"/>
    <m/>
    <x v="8"/>
    <m/>
    <m/>
    <n v="0"/>
    <m/>
  </r>
  <r>
    <n v="1"/>
    <x v="294"/>
    <x v="0"/>
    <x v="6"/>
    <x v="3"/>
    <s v="count"/>
    <n v="3"/>
    <m/>
    <m/>
    <m/>
    <x v="0"/>
    <m/>
    <x v="401"/>
    <m/>
    <m/>
    <n v="2"/>
    <m/>
  </r>
  <r>
    <n v="1"/>
    <x v="295"/>
    <x v="0"/>
    <x v="0"/>
    <x v="0"/>
    <s v="count"/>
    <n v="0"/>
    <m/>
    <m/>
    <m/>
    <x v="0"/>
    <m/>
    <x v="8"/>
    <m/>
    <m/>
    <n v="0"/>
    <m/>
  </r>
  <r>
    <n v="1"/>
    <x v="295"/>
    <x v="0"/>
    <x v="0"/>
    <x v="1"/>
    <s v="count"/>
    <n v="0"/>
    <m/>
    <m/>
    <m/>
    <x v="0"/>
    <m/>
    <x v="8"/>
    <m/>
    <m/>
    <n v="0"/>
    <m/>
  </r>
  <r>
    <n v="1"/>
    <x v="295"/>
    <x v="0"/>
    <x v="0"/>
    <x v="2"/>
    <s v="count"/>
    <n v="0"/>
    <m/>
    <m/>
    <m/>
    <x v="0"/>
    <m/>
    <x v="8"/>
    <m/>
    <m/>
    <n v="0"/>
    <m/>
  </r>
  <r>
    <n v="1"/>
    <x v="295"/>
    <x v="0"/>
    <x v="0"/>
    <x v="3"/>
    <s v="count"/>
    <n v="0"/>
    <m/>
    <m/>
    <m/>
    <x v="0"/>
    <m/>
    <x v="8"/>
    <m/>
    <m/>
    <n v="0"/>
    <m/>
  </r>
  <r>
    <n v="1"/>
    <x v="295"/>
    <x v="0"/>
    <x v="1"/>
    <x v="0"/>
    <s v="count"/>
    <n v="80"/>
    <m/>
    <m/>
    <m/>
    <x v="0"/>
    <m/>
    <x v="2499"/>
    <m/>
    <m/>
    <n v="985.38461551600005"/>
    <m/>
  </r>
  <r>
    <n v="1"/>
    <x v="295"/>
    <x v="0"/>
    <x v="1"/>
    <x v="1"/>
    <s v="count"/>
    <n v="6591"/>
    <m/>
    <m/>
    <m/>
    <x v="0"/>
    <m/>
    <x v="2500"/>
    <m/>
    <m/>
    <n v="6261"/>
    <m/>
  </r>
  <r>
    <n v="1"/>
    <x v="295"/>
    <x v="0"/>
    <x v="1"/>
    <x v="2"/>
    <s v="count"/>
    <n v="803"/>
    <m/>
    <m/>
    <m/>
    <x v="0"/>
    <m/>
    <x v="1311"/>
    <m/>
    <m/>
    <n v="1012.5931964749999"/>
    <m/>
  </r>
  <r>
    <n v="1"/>
    <x v="295"/>
    <x v="0"/>
    <x v="1"/>
    <x v="3"/>
    <s v="count"/>
    <n v="209"/>
    <m/>
    <m/>
    <m/>
    <x v="0"/>
    <m/>
    <x v="677"/>
    <m/>
    <m/>
    <n v="105"/>
    <m/>
  </r>
  <r>
    <n v="1"/>
    <x v="295"/>
    <x v="0"/>
    <x v="2"/>
    <x v="0"/>
    <s v="count"/>
    <n v="0"/>
    <m/>
    <m/>
    <m/>
    <x v="0"/>
    <m/>
    <x v="8"/>
    <m/>
    <m/>
    <n v="0"/>
    <m/>
  </r>
  <r>
    <n v="1"/>
    <x v="295"/>
    <x v="0"/>
    <x v="2"/>
    <x v="1"/>
    <s v="count"/>
    <n v="0"/>
    <m/>
    <m/>
    <m/>
    <x v="0"/>
    <m/>
    <x v="8"/>
    <m/>
    <m/>
    <n v="0"/>
    <m/>
  </r>
  <r>
    <n v="1"/>
    <x v="295"/>
    <x v="0"/>
    <x v="2"/>
    <x v="2"/>
    <s v="count"/>
    <n v="0"/>
    <m/>
    <m/>
    <m/>
    <x v="0"/>
    <m/>
    <x v="8"/>
    <m/>
    <m/>
    <n v="0"/>
    <m/>
  </r>
  <r>
    <n v="1"/>
    <x v="295"/>
    <x v="0"/>
    <x v="2"/>
    <x v="3"/>
    <s v="count"/>
    <n v="0"/>
    <m/>
    <m/>
    <m/>
    <x v="0"/>
    <m/>
    <x v="8"/>
    <m/>
    <m/>
    <n v="0"/>
    <m/>
  </r>
  <r>
    <n v="1"/>
    <x v="295"/>
    <x v="0"/>
    <x v="3"/>
    <x v="0"/>
    <s v="count"/>
    <n v="46"/>
    <m/>
    <m/>
    <m/>
    <x v="0"/>
    <m/>
    <x v="420"/>
    <m/>
    <m/>
    <n v="566.53846161399997"/>
    <m/>
  </r>
  <r>
    <n v="1"/>
    <x v="295"/>
    <x v="0"/>
    <x v="3"/>
    <x v="1"/>
    <s v="count"/>
    <n v="9975"/>
    <m/>
    <m/>
    <m/>
    <x v="0"/>
    <m/>
    <x v="2501"/>
    <m/>
    <m/>
    <n v="9476"/>
    <m/>
  </r>
  <r>
    <n v="1"/>
    <x v="295"/>
    <x v="0"/>
    <x v="3"/>
    <x v="2"/>
    <s v="count"/>
    <n v="762"/>
    <m/>
    <m/>
    <m/>
    <x v="0"/>
    <m/>
    <x v="2502"/>
    <m/>
    <m/>
    <n v="960.51697494199993"/>
    <m/>
  </r>
  <r>
    <n v="1"/>
    <x v="295"/>
    <x v="0"/>
    <x v="3"/>
    <x v="3"/>
    <s v="count"/>
    <n v="318"/>
    <m/>
    <m/>
    <m/>
    <x v="0"/>
    <m/>
    <x v="758"/>
    <m/>
    <m/>
    <n v="159"/>
    <m/>
  </r>
  <r>
    <n v="1"/>
    <x v="295"/>
    <x v="0"/>
    <x v="4"/>
    <x v="0"/>
    <s v="count"/>
    <n v="9"/>
    <m/>
    <m/>
    <m/>
    <x v="0"/>
    <m/>
    <x v="310"/>
    <m/>
    <m/>
    <n v="110.769230784"/>
    <m/>
  </r>
  <r>
    <n v="1"/>
    <x v="295"/>
    <x v="0"/>
    <x v="4"/>
    <x v="1"/>
    <s v="count"/>
    <n v="7144"/>
    <m/>
    <m/>
    <m/>
    <x v="0"/>
    <m/>
    <x v="2503"/>
    <m/>
    <m/>
    <n v="6787"/>
    <m/>
  </r>
  <r>
    <n v="1"/>
    <x v="295"/>
    <x v="0"/>
    <x v="4"/>
    <x v="2"/>
    <s v="count"/>
    <n v="54"/>
    <m/>
    <m/>
    <m/>
    <x v="0"/>
    <m/>
    <x v="534"/>
    <m/>
    <m/>
    <n v="67.781748661999998"/>
    <m/>
  </r>
  <r>
    <n v="1"/>
    <x v="295"/>
    <x v="0"/>
    <x v="4"/>
    <x v="3"/>
    <s v="count"/>
    <n v="588"/>
    <m/>
    <m/>
    <m/>
    <x v="0"/>
    <m/>
    <x v="548"/>
    <m/>
    <m/>
    <n v="294"/>
    <m/>
  </r>
  <r>
    <n v="1"/>
    <x v="295"/>
    <x v="0"/>
    <x v="5"/>
    <x v="0"/>
    <s v="count"/>
    <n v="48"/>
    <m/>
    <m/>
    <m/>
    <x v="0"/>
    <m/>
    <x v="1064"/>
    <m/>
    <m/>
    <n v="590.76923084800001"/>
    <m/>
  </r>
  <r>
    <n v="1"/>
    <x v="295"/>
    <x v="0"/>
    <x v="5"/>
    <x v="1"/>
    <s v="count"/>
    <n v="10590"/>
    <m/>
    <m/>
    <m/>
    <x v="0"/>
    <m/>
    <x v="2504"/>
    <m/>
    <m/>
    <n v="10061"/>
    <m/>
  </r>
  <r>
    <n v="1"/>
    <x v="295"/>
    <x v="0"/>
    <x v="5"/>
    <x v="2"/>
    <s v="count"/>
    <n v="104"/>
    <m/>
    <m/>
    <m/>
    <x v="0"/>
    <m/>
    <x v="758"/>
    <m/>
    <m/>
    <n v="131.43046386899999"/>
    <m/>
  </r>
  <r>
    <n v="1"/>
    <x v="295"/>
    <x v="0"/>
    <x v="5"/>
    <x v="3"/>
    <s v="count"/>
    <n v="625"/>
    <m/>
    <m/>
    <m/>
    <x v="0"/>
    <m/>
    <x v="392"/>
    <m/>
    <m/>
    <n v="313"/>
    <m/>
  </r>
  <r>
    <n v="1"/>
    <x v="295"/>
    <x v="0"/>
    <x v="6"/>
    <x v="0"/>
    <s v="count"/>
    <n v="0"/>
    <m/>
    <m/>
    <m/>
    <x v="0"/>
    <m/>
    <x v="8"/>
    <m/>
    <m/>
    <n v="0"/>
    <m/>
  </r>
  <r>
    <n v="1"/>
    <x v="295"/>
    <x v="0"/>
    <x v="6"/>
    <x v="1"/>
    <s v="count"/>
    <n v="1118"/>
    <m/>
    <m/>
    <m/>
    <x v="0"/>
    <m/>
    <x v="2505"/>
    <m/>
    <m/>
    <n v="1062"/>
    <m/>
  </r>
  <r>
    <n v="1"/>
    <x v="295"/>
    <x v="0"/>
    <x v="6"/>
    <x v="2"/>
    <s v="count"/>
    <n v="6"/>
    <m/>
    <m/>
    <m/>
    <x v="0"/>
    <m/>
    <x v="146"/>
    <m/>
    <m/>
    <n v="7.4394602189999999"/>
    <m/>
  </r>
  <r>
    <n v="1"/>
    <x v="295"/>
    <x v="0"/>
    <x v="6"/>
    <x v="3"/>
    <s v="count"/>
    <n v="76"/>
    <m/>
    <m/>
    <m/>
    <x v="0"/>
    <m/>
    <x v="145"/>
    <m/>
    <m/>
    <n v="38"/>
    <m/>
  </r>
  <r>
    <n v="1"/>
    <x v="296"/>
    <x v="0"/>
    <x v="0"/>
    <x v="0"/>
    <s v="count"/>
    <n v="0"/>
    <m/>
    <m/>
    <m/>
    <x v="0"/>
    <m/>
    <x v="8"/>
    <m/>
    <m/>
    <n v="0"/>
    <m/>
  </r>
  <r>
    <n v="1"/>
    <x v="296"/>
    <x v="0"/>
    <x v="0"/>
    <x v="1"/>
    <s v="count"/>
    <n v="0"/>
    <m/>
    <m/>
    <m/>
    <x v="0"/>
    <m/>
    <x v="8"/>
    <m/>
    <m/>
    <n v="0"/>
    <m/>
  </r>
  <r>
    <n v="1"/>
    <x v="296"/>
    <x v="0"/>
    <x v="0"/>
    <x v="2"/>
    <s v="count"/>
    <n v="0"/>
    <m/>
    <m/>
    <m/>
    <x v="0"/>
    <m/>
    <x v="8"/>
    <m/>
    <m/>
    <n v="0"/>
    <m/>
  </r>
  <r>
    <n v="1"/>
    <x v="296"/>
    <x v="0"/>
    <x v="0"/>
    <x v="3"/>
    <s v="count"/>
    <n v="0"/>
    <m/>
    <m/>
    <m/>
    <x v="0"/>
    <m/>
    <x v="8"/>
    <m/>
    <m/>
    <n v="0"/>
    <m/>
  </r>
  <r>
    <n v="1"/>
    <x v="296"/>
    <x v="0"/>
    <x v="1"/>
    <x v="0"/>
    <s v="count"/>
    <n v="39"/>
    <m/>
    <m/>
    <m/>
    <x v="0"/>
    <m/>
    <x v="1225"/>
    <m/>
    <m/>
    <n v="578.07692315400004"/>
    <m/>
  </r>
  <r>
    <n v="1"/>
    <x v="296"/>
    <x v="0"/>
    <x v="1"/>
    <x v="1"/>
    <s v="count"/>
    <n v="2690"/>
    <m/>
    <m/>
    <m/>
    <x v="0"/>
    <m/>
    <x v="2506"/>
    <m/>
    <m/>
    <n v="2556"/>
    <m/>
  </r>
  <r>
    <n v="1"/>
    <x v="296"/>
    <x v="0"/>
    <x v="1"/>
    <x v="2"/>
    <s v="count"/>
    <n v="48"/>
    <m/>
    <m/>
    <m/>
    <x v="0"/>
    <m/>
    <x v="12"/>
    <m/>
    <m/>
    <n v="193.42596569399998"/>
    <m/>
  </r>
  <r>
    <n v="1"/>
    <x v="296"/>
    <x v="0"/>
    <x v="1"/>
    <x v="3"/>
    <s v="count"/>
    <n v="249"/>
    <m/>
    <m/>
    <m/>
    <x v="0"/>
    <m/>
    <x v="85"/>
    <m/>
    <m/>
    <n v="125"/>
    <m/>
  </r>
  <r>
    <n v="1"/>
    <x v="296"/>
    <x v="0"/>
    <x v="2"/>
    <x v="0"/>
    <s v="count"/>
    <n v="51"/>
    <m/>
    <m/>
    <m/>
    <x v="0"/>
    <m/>
    <x v="707"/>
    <m/>
    <m/>
    <n v="755.76923087"/>
    <m/>
  </r>
  <r>
    <n v="1"/>
    <x v="296"/>
    <x v="0"/>
    <x v="2"/>
    <x v="1"/>
    <s v="count"/>
    <n v="8352"/>
    <m/>
    <m/>
    <m/>
    <x v="0"/>
    <m/>
    <x v="2507"/>
    <m/>
    <m/>
    <n v="7934"/>
    <m/>
  </r>
  <r>
    <n v="1"/>
    <x v="296"/>
    <x v="0"/>
    <x v="2"/>
    <x v="2"/>
    <s v="count"/>
    <n v="161"/>
    <m/>
    <m/>
    <m/>
    <x v="0"/>
    <m/>
    <x v="1813"/>
    <m/>
    <m/>
    <n v="649.71285912600001"/>
    <m/>
  </r>
  <r>
    <n v="1"/>
    <x v="296"/>
    <x v="0"/>
    <x v="2"/>
    <x v="3"/>
    <s v="count"/>
    <n v="469"/>
    <m/>
    <m/>
    <m/>
    <x v="0"/>
    <m/>
    <x v="184"/>
    <m/>
    <m/>
    <n v="235"/>
    <m/>
  </r>
  <r>
    <n v="1"/>
    <x v="296"/>
    <x v="0"/>
    <x v="3"/>
    <x v="0"/>
    <s v="count"/>
    <n v="24"/>
    <m/>
    <m/>
    <m/>
    <x v="0"/>
    <m/>
    <x v="567"/>
    <m/>
    <m/>
    <n v="355.38461543200003"/>
    <m/>
  </r>
  <r>
    <n v="1"/>
    <x v="296"/>
    <x v="0"/>
    <x v="3"/>
    <x v="1"/>
    <s v="count"/>
    <n v="7650"/>
    <m/>
    <m/>
    <m/>
    <x v="0"/>
    <m/>
    <x v="2508"/>
    <m/>
    <m/>
    <n v="7268"/>
    <m/>
  </r>
  <r>
    <n v="1"/>
    <x v="296"/>
    <x v="0"/>
    <x v="3"/>
    <x v="2"/>
    <s v="count"/>
    <n v="60"/>
    <m/>
    <m/>
    <m/>
    <x v="0"/>
    <m/>
    <x v="1161"/>
    <m/>
    <m/>
    <n v="242.195760463"/>
    <m/>
  </r>
  <r>
    <n v="1"/>
    <x v="296"/>
    <x v="0"/>
    <x v="3"/>
    <x v="3"/>
    <s v="count"/>
    <n v="632"/>
    <m/>
    <m/>
    <m/>
    <x v="0"/>
    <m/>
    <x v="1152"/>
    <m/>
    <m/>
    <n v="316"/>
    <m/>
  </r>
  <r>
    <n v="1"/>
    <x v="296"/>
    <x v="0"/>
    <x v="4"/>
    <x v="0"/>
    <s v="count"/>
    <n v="7"/>
    <m/>
    <m/>
    <m/>
    <x v="0"/>
    <m/>
    <x v="493"/>
    <m/>
    <m/>
    <n v="103.84615386"/>
    <m/>
  </r>
  <r>
    <n v="1"/>
    <x v="296"/>
    <x v="0"/>
    <x v="4"/>
    <x v="1"/>
    <s v="count"/>
    <n v="6440"/>
    <m/>
    <m/>
    <m/>
    <x v="0"/>
    <m/>
    <x v="2509"/>
    <m/>
    <m/>
    <n v="6118"/>
    <m/>
  </r>
  <r>
    <n v="1"/>
    <x v="296"/>
    <x v="0"/>
    <x v="4"/>
    <x v="2"/>
    <s v="count"/>
    <n v="18"/>
    <m/>
    <m/>
    <m/>
    <x v="0"/>
    <m/>
    <x v="227"/>
    <m/>
    <m/>
    <n v="72.741388807999996"/>
    <m/>
  </r>
  <r>
    <n v="1"/>
    <x v="296"/>
    <x v="0"/>
    <x v="4"/>
    <x v="3"/>
    <s v="count"/>
    <n v="547"/>
    <m/>
    <m/>
    <m/>
    <x v="0"/>
    <m/>
    <x v="1176"/>
    <m/>
    <m/>
    <n v="274"/>
    <m/>
  </r>
  <r>
    <n v="1"/>
    <x v="296"/>
    <x v="0"/>
    <x v="5"/>
    <x v="0"/>
    <s v="count"/>
    <n v="34"/>
    <m/>
    <m/>
    <m/>
    <x v="0"/>
    <m/>
    <x v="949"/>
    <m/>
    <m/>
    <n v="504.23076929799998"/>
    <m/>
  </r>
  <r>
    <n v="1"/>
    <x v="296"/>
    <x v="0"/>
    <x v="5"/>
    <x v="1"/>
    <s v="count"/>
    <n v="10748"/>
    <m/>
    <m/>
    <m/>
    <x v="0"/>
    <m/>
    <x v="2510"/>
    <m/>
    <m/>
    <n v="10211"/>
    <m/>
  </r>
  <r>
    <n v="1"/>
    <x v="296"/>
    <x v="0"/>
    <x v="5"/>
    <x v="2"/>
    <s v="count"/>
    <n v="64"/>
    <m/>
    <m/>
    <m/>
    <x v="0"/>
    <m/>
    <x v="1571"/>
    <m/>
    <m/>
    <n v="257.90128759199996"/>
    <m/>
  </r>
  <r>
    <n v="1"/>
    <x v="296"/>
    <x v="0"/>
    <x v="5"/>
    <x v="3"/>
    <s v="count"/>
    <n v="794"/>
    <m/>
    <m/>
    <m/>
    <x v="0"/>
    <m/>
    <x v="1227"/>
    <m/>
    <m/>
    <n v="397"/>
    <m/>
  </r>
  <r>
    <n v="1"/>
    <x v="296"/>
    <x v="0"/>
    <x v="6"/>
    <x v="0"/>
    <s v="count"/>
    <n v="0"/>
    <m/>
    <m/>
    <m/>
    <x v="0"/>
    <m/>
    <x v="8"/>
    <m/>
    <m/>
    <n v="0"/>
    <m/>
  </r>
  <r>
    <n v="1"/>
    <x v="296"/>
    <x v="0"/>
    <x v="6"/>
    <x v="1"/>
    <s v="count"/>
    <n v="856"/>
    <m/>
    <m/>
    <m/>
    <x v="0"/>
    <m/>
    <x v="257"/>
    <m/>
    <m/>
    <n v="813"/>
    <m/>
  </r>
  <r>
    <n v="1"/>
    <x v="296"/>
    <x v="0"/>
    <x v="6"/>
    <x v="2"/>
    <s v="count"/>
    <n v="6"/>
    <m/>
    <m/>
    <m/>
    <x v="0"/>
    <m/>
    <x v="232"/>
    <m/>
    <m/>
    <n v="23.971594038999999"/>
    <m/>
  </r>
  <r>
    <n v="1"/>
    <x v="296"/>
    <x v="0"/>
    <x v="6"/>
    <x v="3"/>
    <s v="count"/>
    <n v="79"/>
    <m/>
    <m/>
    <m/>
    <x v="0"/>
    <m/>
    <x v="186"/>
    <m/>
    <m/>
    <n v="40"/>
    <m/>
  </r>
  <r>
    <n v="1"/>
    <x v="297"/>
    <x v="0"/>
    <x v="0"/>
    <x v="0"/>
    <s v="count"/>
    <n v="0"/>
    <m/>
    <m/>
    <m/>
    <x v="0"/>
    <m/>
    <x v="8"/>
    <m/>
    <m/>
    <n v="0"/>
    <m/>
  </r>
  <r>
    <n v="1"/>
    <x v="297"/>
    <x v="0"/>
    <x v="0"/>
    <x v="1"/>
    <s v="count"/>
    <n v="0"/>
    <m/>
    <m/>
    <m/>
    <x v="0"/>
    <m/>
    <x v="8"/>
    <m/>
    <m/>
    <n v="0"/>
    <m/>
  </r>
  <r>
    <n v="1"/>
    <x v="297"/>
    <x v="0"/>
    <x v="0"/>
    <x v="2"/>
    <s v="count"/>
    <n v="0"/>
    <m/>
    <m/>
    <m/>
    <x v="0"/>
    <m/>
    <x v="8"/>
    <m/>
    <m/>
    <n v="0"/>
    <m/>
  </r>
  <r>
    <n v="1"/>
    <x v="297"/>
    <x v="0"/>
    <x v="0"/>
    <x v="3"/>
    <s v="count"/>
    <n v="0"/>
    <m/>
    <m/>
    <m/>
    <x v="0"/>
    <m/>
    <x v="8"/>
    <m/>
    <m/>
    <n v="0"/>
    <m/>
  </r>
  <r>
    <n v="1"/>
    <x v="297"/>
    <x v="0"/>
    <x v="1"/>
    <x v="0"/>
    <s v="count"/>
    <n v="74"/>
    <m/>
    <m/>
    <m/>
    <x v="0"/>
    <m/>
    <x v="433"/>
    <m/>
    <m/>
    <n v="455.76923083000003"/>
    <m/>
  </r>
  <r>
    <n v="1"/>
    <x v="297"/>
    <x v="0"/>
    <x v="1"/>
    <x v="1"/>
    <s v="count"/>
    <n v="4898"/>
    <m/>
    <m/>
    <m/>
    <x v="0"/>
    <m/>
    <x v="2511"/>
    <m/>
    <m/>
    <n v="4653"/>
    <m/>
  </r>
  <r>
    <n v="1"/>
    <x v="297"/>
    <x v="0"/>
    <x v="1"/>
    <x v="2"/>
    <s v="count"/>
    <n v="881"/>
    <m/>
    <m/>
    <m/>
    <x v="0"/>
    <m/>
    <x v="2512"/>
    <m/>
    <m/>
    <n v="1585.431633338"/>
    <m/>
  </r>
  <r>
    <n v="1"/>
    <x v="297"/>
    <x v="0"/>
    <x v="1"/>
    <x v="3"/>
    <s v="count"/>
    <n v="265"/>
    <m/>
    <m/>
    <m/>
    <x v="0"/>
    <m/>
    <x v="286"/>
    <m/>
    <m/>
    <n v="133"/>
    <m/>
  </r>
  <r>
    <n v="1"/>
    <x v="297"/>
    <x v="0"/>
    <x v="2"/>
    <x v="0"/>
    <s v="count"/>
    <n v="48"/>
    <m/>
    <m/>
    <m/>
    <x v="0"/>
    <m/>
    <x v="1723"/>
    <m/>
    <m/>
    <n v="295.384615424"/>
    <m/>
  </r>
  <r>
    <n v="1"/>
    <x v="297"/>
    <x v="0"/>
    <x v="2"/>
    <x v="1"/>
    <s v="count"/>
    <n v="3644"/>
    <m/>
    <m/>
    <m/>
    <x v="0"/>
    <m/>
    <x v="2513"/>
    <m/>
    <m/>
    <n v="3462"/>
    <m/>
  </r>
  <r>
    <n v="1"/>
    <x v="297"/>
    <x v="0"/>
    <x v="2"/>
    <x v="2"/>
    <s v="count"/>
    <n v="125"/>
    <m/>
    <m/>
    <m/>
    <x v="0"/>
    <m/>
    <x v="86"/>
    <m/>
    <m/>
    <n v="224.83701995199999"/>
    <m/>
  </r>
  <r>
    <n v="1"/>
    <x v="297"/>
    <x v="0"/>
    <x v="2"/>
    <x v="3"/>
    <s v="count"/>
    <n v="362"/>
    <m/>
    <m/>
    <m/>
    <x v="0"/>
    <m/>
    <x v="216"/>
    <m/>
    <m/>
    <n v="181"/>
    <m/>
  </r>
  <r>
    <n v="1"/>
    <x v="297"/>
    <x v="0"/>
    <x v="3"/>
    <x v="0"/>
    <s v="count"/>
    <n v="88"/>
    <m/>
    <m/>
    <m/>
    <x v="0"/>
    <m/>
    <x v="602"/>
    <m/>
    <m/>
    <n v="542.30769238000005"/>
    <m/>
  </r>
  <r>
    <n v="1"/>
    <x v="297"/>
    <x v="0"/>
    <x v="3"/>
    <x v="1"/>
    <s v="count"/>
    <n v="7625"/>
    <m/>
    <m/>
    <m/>
    <x v="0"/>
    <m/>
    <x v="2514"/>
    <m/>
    <m/>
    <n v="7244"/>
    <m/>
  </r>
  <r>
    <n v="1"/>
    <x v="297"/>
    <x v="0"/>
    <x v="3"/>
    <x v="2"/>
    <s v="count"/>
    <n v="250"/>
    <m/>
    <m/>
    <m/>
    <x v="0"/>
    <m/>
    <x v="327"/>
    <m/>
    <m/>
    <n v="449.67403990399998"/>
    <m/>
  </r>
  <r>
    <n v="1"/>
    <x v="297"/>
    <x v="0"/>
    <x v="3"/>
    <x v="3"/>
    <s v="count"/>
    <n v="410"/>
    <m/>
    <m/>
    <m/>
    <x v="0"/>
    <m/>
    <x v="102"/>
    <m/>
    <m/>
    <n v="205"/>
    <m/>
  </r>
  <r>
    <n v="1"/>
    <x v="297"/>
    <x v="0"/>
    <x v="4"/>
    <x v="0"/>
    <s v="count"/>
    <n v="222"/>
    <m/>
    <m/>
    <m/>
    <x v="0"/>
    <m/>
    <x v="2515"/>
    <m/>
    <m/>
    <n v="1367.3076924899999"/>
    <m/>
  </r>
  <r>
    <n v="1"/>
    <x v="297"/>
    <x v="0"/>
    <x v="4"/>
    <x v="1"/>
    <s v="count"/>
    <n v="13495"/>
    <m/>
    <m/>
    <m/>
    <x v="0"/>
    <m/>
    <x v="2516"/>
    <m/>
    <m/>
    <n v="12820"/>
    <m/>
  </r>
  <r>
    <n v="1"/>
    <x v="297"/>
    <x v="0"/>
    <x v="4"/>
    <x v="2"/>
    <s v="count"/>
    <n v="93"/>
    <m/>
    <m/>
    <m/>
    <x v="0"/>
    <m/>
    <x v="1154"/>
    <m/>
    <m/>
    <n v="167.801158273"/>
    <m/>
  </r>
  <r>
    <n v="1"/>
    <x v="297"/>
    <x v="0"/>
    <x v="4"/>
    <x v="3"/>
    <s v="count"/>
    <n v="1292"/>
    <m/>
    <m/>
    <m/>
    <x v="0"/>
    <m/>
    <x v="892"/>
    <m/>
    <m/>
    <n v="646"/>
    <m/>
  </r>
  <r>
    <n v="1"/>
    <x v="297"/>
    <x v="0"/>
    <x v="5"/>
    <x v="0"/>
    <s v="count"/>
    <n v="24"/>
    <m/>
    <m/>
    <m/>
    <x v="0"/>
    <m/>
    <x v="1338"/>
    <m/>
    <m/>
    <n v="147.692307712"/>
    <m/>
  </r>
  <r>
    <n v="1"/>
    <x v="297"/>
    <x v="0"/>
    <x v="5"/>
    <x v="1"/>
    <s v="count"/>
    <n v="9022"/>
    <m/>
    <m/>
    <m/>
    <x v="0"/>
    <m/>
    <x v="2517"/>
    <m/>
    <m/>
    <n v="8571"/>
    <m/>
  </r>
  <r>
    <n v="1"/>
    <x v="297"/>
    <x v="0"/>
    <x v="5"/>
    <x v="2"/>
    <s v="count"/>
    <n v="52"/>
    <m/>
    <m/>
    <m/>
    <x v="0"/>
    <m/>
    <x v="1112"/>
    <m/>
    <m/>
    <n v="93.406556082999998"/>
    <m/>
  </r>
  <r>
    <n v="1"/>
    <x v="297"/>
    <x v="0"/>
    <x v="5"/>
    <x v="3"/>
    <s v="count"/>
    <n v="936"/>
    <m/>
    <m/>
    <m/>
    <x v="0"/>
    <m/>
    <x v="1541"/>
    <m/>
    <m/>
    <n v="468"/>
    <m/>
  </r>
  <r>
    <n v="1"/>
    <x v="297"/>
    <x v="0"/>
    <x v="6"/>
    <x v="0"/>
    <s v="count"/>
    <n v="0"/>
    <m/>
    <m/>
    <m/>
    <x v="0"/>
    <m/>
    <x v="8"/>
    <m/>
    <m/>
    <n v="0"/>
    <m/>
  </r>
  <r>
    <n v="1"/>
    <x v="297"/>
    <x v="0"/>
    <x v="6"/>
    <x v="1"/>
    <s v="count"/>
    <n v="864"/>
    <m/>
    <m/>
    <m/>
    <x v="0"/>
    <m/>
    <x v="2275"/>
    <m/>
    <m/>
    <n v="821"/>
    <m/>
  </r>
  <r>
    <n v="1"/>
    <x v="297"/>
    <x v="0"/>
    <x v="6"/>
    <x v="2"/>
    <s v="count"/>
    <n v="7"/>
    <m/>
    <m/>
    <m/>
    <x v="0"/>
    <m/>
    <x v="66"/>
    <m/>
    <m/>
    <n v="12.399100364999999"/>
    <m/>
  </r>
  <r>
    <n v="1"/>
    <x v="297"/>
    <x v="0"/>
    <x v="6"/>
    <x v="3"/>
    <s v="count"/>
    <n v="51"/>
    <m/>
    <m/>
    <m/>
    <x v="0"/>
    <m/>
    <x v="476"/>
    <m/>
    <m/>
    <n v="26"/>
    <m/>
  </r>
  <r>
    <n v="1"/>
    <x v="298"/>
    <x v="0"/>
    <x v="0"/>
    <x v="0"/>
    <s v="count"/>
    <n v="0"/>
    <m/>
    <m/>
    <m/>
    <x v="0"/>
    <m/>
    <x v="8"/>
    <m/>
    <m/>
    <n v="0"/>
    <m/>
  </r>
  <r>
    <n v="1"/>
    <x v="298"/>
    <x v="0"/>
    <x v="0"/>
    <x v="1"/>
    <s v="count"/>
    <n v="0"/>
    <m/>
    <m/>
    <m/>
    <x v="0"/>
    <m/>
    <x v="8"/>
    <m/>
    <m/>
    <n v="0"/>
    <m/>
  </r>
  <r>
    <n v="1"/>
    <x v="298"/>
    <x v="0"/>
    <x v="0"/>
    <x v="2"/>
    <s v="count"/>
    <n v="0"/>
    <m/>
    <m/>
    <m/>
    <x v="0"/>
    <m/>
    <x v="8"/>
    <m/>
    <m/>
    <n v="0"/>
    <m/>
  </r>
  <r>
    <n v="1"/>
    <x v="298"/>
    <x v="0"/>
    <x v="0"/>
    <x v="3"/>
    <s v="count"/>
    <n v="0"/>
    <m/>
    <m/>
    <m/>
    <x v="0"/>
    <m/>
    <x v="8"/>
    <m/>
    <m/>
    <n v="0"/>
    <m/>
  </r>
  <r>
    <n v="1"/>
    <x v="298"/>
    <x v="0"/>
    <x v="1"/>
    <x v="0"/>
    <s v="count"/>
    <n v="0"/>
    <m/>
    <m/>
    <m/>
    <x v="0"/>
    <m/>
    <x v="8"/>
    <m/>
    <m/>
    <n v="0"/>
    <m/>
  </r>
  <r>
    <n v="1"/>
    <x v="298"/>
    <x v="0"/>
    <x v="1"/>
    <x v="1"/>
    <s v="count"/>
    <n v="0"/>
    <m/>
    <m/>
    <m/>
    <x v="0"/>
    <m/>
    <x v="8"/>
    <m/>
    <m/>
    <n v="0"/>
    <m/>
  </r>
  <r>
    <n v="1"/>
    <x v="298"/>
    <x v="0"/>
    <x v="1"/>
    <x v="2"/>
    <s v="count"/>
    <n v="0"/>
    <m/>
    <m/>
    <m/>
    <x v="0"/>
    <m/>
    <x v="8"/>
    <m/>
    <m/>
    <n v="0"/>
    <m/>
  </r>
  <r>
    <n v="1"/>
    <x v="298"/>
    <x v="0"/>
    <x v="1"/>
    <x v="3"/>
    <s v="count"/>
    <n v="0"/>
    <m/>
    <m/>
    <m/>
    <x v="0"/>
    <m/>
    <x v="8"/>
    <m/>
    <m/>
    <n v="0"/>
    <m/>
  </r>
  <r>
    <n v="1"/>
    <x v="298"/>
    <x v="0"/>
    <x v="2"/>
    <x v="0"/>
    <s v="count"/>
    <n v="36"/>
    <m/>
    <m/>
    <m/>
    <x v="0"/>
    <m/>
    <x v="308"/>
    <m/>
    <m/>
    <n v="849.23076934400001"/>
    <m/>
  </r>
  <r>
    <n v="1"/>
    <x v="298"/>
    <x v="0"/>
    <x v="2"/>
    <x v="1"/>
    <s v="count"/>
    <n v="8206"/>
    <m/>
    <m/>
    <m/>
    <x v="0"/>
    <m/>
    <x v="2518"/>
    <m/>
    <m/>
    <n v="7796"/>
    <m/>
  </r>
  <r>
    <n v="1"/>
    <x v="298"/>
    <x v="0"/>
    <x v="2"/>
    <x v="2"/>
    <s v="count"/>
    <n v="217"/>
    <m/>
    <m/>
    <m/>
    <x v="0"/>
    <m/>
    <x v="2519"/>
    <m/>
    <m/>
    <n v="772.877256085"/>
    <m/>
  </r>
  <r>
    <n v="1"/>
    <x v="298"/>
    <x v="0"/>
    <x v="2"/>
    <x v="3"/>
    <s v="count"/>
    <n v="530"/>
    <m/>
    <m/>
    <m/>
    <x v="0"/>
    <m/>
    <x v="151"/>
    <m/>
    <m/>
    <n v="265"/>
    <m/>
  </r>
  <r>
    <n v="1"/>
    <x v="298"/>
    <x v="0"/>
    <x v="3"/>
    <x v="0"/>
    <s v="count"/>
    <n v="0"/>
    <m/>
    <m/>
    <m/>
    <x v="0"/>
    <m/>
    <x v="8"/>
    <m/>
    <m/>
    <n v="0"/>
    <m/>
  </r>
  <r>
    <n v="1"/>
    <x v="298"/>
    <x v="0"/>
    <x v="3"/>
    <x v="1"/>
    <s v="count"/>
    <n v="0"/>
    <m/>
    <m/>
    <m/>
    <x v="0"/>
    <m/>
    <x v="8"/>
    <m/>
    <m/>
    <n v="0"/>
    <m/>
  </r>
  <r>
    <n v="1"/>
    <x v="298"/>
    <x v="0"/>
    <x v="3"/>
    <x v="2"/>
    <s v="count"/>
    <n v="0"/>
    <m/>
    <m/>
    <m/>
    <x v="0"/>
    <m/>
    <x v="8"/>
    <m/>
    <m/>
    <n v="0"/>
    <m/>
  </r>
  <r>
    <n v="1"/>
    <x v="298"/>
    <x v="0"/>
    <x v="3"/>
    <x v="3"/>
    <s v="count"/>
    <n v="0"/>
    <m/>
    <m/>
    <m/>
    <x v="0"/>
    <m/>
    <x v="8"/>
    <m/>
    <m/>
    <n v="0"/>
    <m/>
  </r>
  <r>
    <n v="1"/>
    <x v="298"/>
    <x v="0"/>
    <x v="4"/>
    <x v="0"/>
    <s v="count"/>
    <n v="18"/>
    <m/>
    <m/>
    <m/>
    <x v="0"/>
    <m/>
    <x v="1103"/>
    <m/>
    <m/>
    <n v="424.615384672"/>
    <m/>
  </r>
  <r>
    <n v="1"/>
    <x v="298"/>
    <x v="0"/>
    <x v="4"/>
    <x v="1"/>
    <s v="count"/>
    <n v="5538"/>
    <m/>
    <m/>
    <m/>
    <x v="0"/>
    <m/>
    <x v="2520"/>
    <m/>
    <m/>
    <n v="5261"/>
    <m/>
  </r>
  <r>
    <n v="1"/>
    <x v="298"/>
    <x v="0"/>
    <x v="4"/>
    <x v="2"/>
    <s v="count"/>
    <n v="21"/>
    <m/>
    <m/>
    <m/>
    <x v="0"/>
    <m/>
    <x v="531"/>
    <m/>
    <m/>
    <n v="75.221208880999995"/>
    <m/>
  </r>
  <r>
    <n v="1"/>
    <x v="298"/>
    <x v="0"/>
    <x v="4"/>
    <x v="3"/>
    <s v="count"/>
    <n v="432"/>
    <m/>
    <m/>
    <m/>
    <x v="0"/>
    <m/>
    <x v="1317"/>
    <m/>
    <m/>
    <n v="216"/>
    <m/>
  </r>
  <r>
    <n v="1"/>
    <x v="298"/>
    <x v="0"/>
    <x v="5"/>
    <x v="0"/>
    <s v="count"/>
    <n v="6"/>
    <m/>
    <m/>
    <m/>
    <x v="0"/>
    <m/>
    <x v="1195"/>
    <m/>
    <m/>
    <n v="141.92307694199999"/>
    <m/>
  </r>
  <r>
    <n v="1"/>
    <x v="298"/>
    <x v="0"/>
    <x v="5"/>
    <x v="1"/>
    <s v="count"/>
    <n v="8854"/>
    <m/>
    <m/>
    <m/>
    <x v="0"/>
    <m/>
    <x v="1496"/>
    <m/>
    <m/>
    <n v="8411"/>
    <m/>
  </r>
  <r>
    <n v="1"/>
    <x v="298"/>
    <x v="0"/>
    <x v="5"/>
    <x v="2"/>
    <s v="count"/>
    <n v="25"/>
    <m/>
    <m/>
    <m/>
    <x v="0"/>
    <m/>
    <x v="552"/>
    <m/>
    <m/>
    <n v="89.273522627999995"/>
    <m/>
  </r>
  <r>
    <n v="1"/>
    <x v="298"/>
    <x v="0"/>
    <x v="5"/>
    <x v="3"/>
    <s v="count"/>
    <n v="745"/>
    <m/>
    <m/>
    <m/>
    <x v="0"/>
    <m/>
    <x v="683"/>
    <m/>
    <m/>
    <n v="373"/>
    <m/>
  </r>
  <r>
    <n v="1"/>
    <x v="298"/>
    <x v="0"/>
    <x v="6"/>
    <x v="0"/>
    <s v="count"/>
    <n v="0"/>
    <m/>
    <m/>
    <m/>
    <x v="0"/>
    <m/>
    <x v="8"/>
    <m/>
    <m/>
    <n v="0"/>
    <m/>
  </r>
  <r>
    <n v="1"/>
    <x v="298"/>
    <x v="0"/>
    <x v="6"/>
    <x v="1"/>
    <s v="count"/>
    <n v="743"/>
    <m/>
    <m/>
    <m/>
    <x v="0"/>
    <m/>
    <x v="1011"/>
    <m/>
    <m/>
    <n v="706"/>
    <m/>
  </r>
  <r>
    <n v="1"/>
    <x v="298"/>
    <x v="0"/>
    <x v="6"/>
    <x v="2"/>
    <s v="count"/>
    <n v="3"/>
    <m/>
    <m/>
    <m/>
    <x v="0"/>
    <m/>
    <x v="246"/>
    <m/>
    <m/>
    <n v="10.745886983"/>
    <m/>
  </r>
  <r>
    <n v="1"/>
    <x v="298"/>
    <x v="0"/>
    <x v="6"/>
    <x v="3"/>
    <s v="count"/>
    <n v="54"/>
    <m/>
    <m/>
    <m/>
    <x v="0"/>
    <m/>
    <x v="355"/>
    <m/>
    <m/>
    <n v="27"/>
    <m/>
  </r>
  <r>
    <n v="1"/>
    <x v="299"/>
    <x v="0"/>
    <x v="0"/>
    <x v="0"/>
    <s v="count"/>
    <n v="36"/>
    <m/>
    <m/>
    <m/>
    <x v="0"/>
    <m/>
    <x v="567"/>
    <m/>
    <m/>
    <n v="355.38461543200003"/>
    <m/>
  </r>
  <r>
    <n v="1"/>
    <x v="299"/>
    <x v="0"/>
    <x v="0"/>
    <x v="1"/>
    <s v="count"/>
    <n v="8004"/>
    <m/>
    <m/>
    <m/>
    <x v="0"/>
    <m/>
    <x v="2521"/>
    <m/>
    <m/>
    <n v="7604"/>
    <m/>
  </r>
  <r>
    <n v="1"/>
    <x v="299"/>
    <x v="0"/>
    <x v="0"/>
    <x v="2"/>
    <s v="count"/>
    <n v="1741"/>
    <m/>
    <m/>
    <m/>
    <x v="0"/>
    <m/>
    <x v="2522"/>
    <m/>
    <m/>
    <n v="1999.5615855289998"/>
    <m/>
  </r>
  <r>
    <n v="1"/>
    <x v="299"/>
    <x v="0"/>
    <x v="0"/>
    <x v="3"/>
    <s v="count"/>
    <n v="335"/>
    <m/>
    <m/>
    <m/>
    <x v="0"/>
    <m/>
    <x v="441"/>
    <m/>
    <m/>
    <n v="168"/>
    <m/>
  </r>
  <r>
    <n v="1"/>
    <x v="299"/>
    <x v="0"/>
    <x v="1"/>
    <x v="0"/>
    <s v="count"/>
    <n v="85"/>
    <m/>
    <m/>
    <m/>
    <x v="0"/>
    <m/>
    <x v="2523"/>
    <m/>
    <m/>
    <n v="837.69230780400005"/>
    <m/>
  </r>
  <r>
    <n v="1"/>
    <x v="299"/>
    <x v="0"/>
    <x v="1"/>
    <x v="1"/>
    <s v="count"/>
    <n v="6949"/>
    <m/>
    <m/>
    <m/>
    <x v="0"/>
    <m/>
    <x v="2524"/>
    <m/>
    <m/>
    <n v="6602"/>
    <m/>
  </r>
  <r>
    <n v="1"/>
    <x v="299"/>
    <x v="0"/>
    <x v="1"/>
    <x v="2"/>
    <s v="count"/>
    <n v="1486"/>
    <m/>
    <m/>
    <m/>
    <x v="0"/>
    <m/>
    <x v="2525"/>
    <m/>
    <m/>
    <n v="1706.9428169149999"/>
    <m/>
  </r>
  <r>
    <n v="1"/>
    <x v="299"/>
    <x v="0"/>
    <x v="1"/>
    <x v="3"/>
    <s v="count"/>
    <n v="419"/>
    <m/>
    <m/>
    <m/>
    <x v="0"/>
    <m/>
    <x v="298"/>
    <m/>
    <m/>
    <n v="210"/>
    <m/>
  </r>
  <r>
    <n v="1"/>
    <x v="299"/>
    <x v="0"/>
    <x v="2"/>
    <x v="0"/>
    <s v="count"/>
    <n v="12"/>
    <m/>
    <m/>
    <m/>
    <x v="0"/>
    <m/>
    <x v="720"/>
    <m/>
    <m/>
    <n v="118.84615386199999"/>
    <m/>
  </r>
  <r>
    <n v="1"/>
    <x v="299"/>
    <x v="0"/>
    <x v="2"/>
    <x v="1"/>
    <s v="count"/>
    <n v="2851"/>
    <m/>
    <m/>
    <m/>
    <x v="0"/>
    <m/>
    <x v="2526"/>
    <m/>
    <m/>
    <n v="2708"/>
    <m/>
  </r>
  <r>
    <n v="1"/>
    <x v="299"/>
    <x v="0"/>
    <x v="2"/>
    <x v="2"/>
    <s v="count"/>
    <n v="88"/>
    <m/>
    <m/>
    <m/>
    <x v="0"/>
    <m/>
    <x v="1383"/>
    <m/>
    <m/>
    <n v="100.846016302"/>
    <m/>
  </r>
  <r>
    <n v="1"/>
    <x v="299"/>
    <x v="0"/>
    <x v="2"/>
    <x v="3"/>
    <s v="count"/>
    <n v="326"/>
    <m/>
    <m/>
    <m/>
    <x v="0"/>
    <m/>
    <x v="28"/>
    <m/>
    <m/>
    <n v="163"/>
    <m/>
  </r>
  <r>
    <n v="1"/>
    <x v="299"/>
    <x v="0"/>
    <x v="3"/>
    <x v="0"/>
    <s v="count"/>
    <n v="157"/>
    <m/>
    <m/>
    <m/>
    <x v="0"/>
    <m/>
    <x v="2527"/>
    <m/>
    <m/>
    <n v="1547.3076925140001"/>
    <m/>
  </r>
  <r>
    <n v="1"/>
    <x v="299"/>
    <x v="0"/>
    <x v="3"/>
    <x v="1"/>
    <s v="count"/>
    <n v="16165"/>
    <m/>
    <m/>
    <m/>
    <x v="0"/>
    <m/>
    <x v="1732"/>
    <m/>
    <m/>
    <n v="15357"/>
    <m/>
  </r>
  <r>
    <n v="1"/>
    <x v="299"/>
    <x v="0"/>
    <x v="3"/>
    <x v="2"/>
    <s v="count"/>
    <n v="1475"/>
    <m/>
    <m/>
    <m/>
    <x v="0"/>
    <m/>
    <x v="2528"/>
    <m/>
    <m/>
    <n v="1693.7171098589999"/>
    <m/>
  </r>
  <r>
    <n v="1"/>
    <x v="299"/>
    <x v="0"/>
    <x v="3"/>
    <x v="3"/>
    <s v="count"/>
    <n v="1202"/>
    <m/>
    <m/>
    <m/>
    <x v="0"/>
    <m/>
    <x v="514"/>
    <m/>
    <m/>
    <n v="601"/>
    <m/>
  </r>
  <r>
    <n v="1"/>
    <x v="299"/>
    <x v="0"/>
    <x v="4"/>
    <x v="0"/>
    <s v="count"/>
    <n v="33"/>
    <m/>
    <m/>
    <m/>
    <x v="0"/>
    <m/>
    <x v="621"/>
    <m/>
    <m/>
    <n v="325.38461542800002"/>
    <m/>
  </r>
  <r>
    <n v="1"/>
    <x v="299"/>
    <x v="0"/>
    <x v="4"/>
    <x v="1"/>
    <s v="count"/>
    <n v="8477"/>
    <m/>
    <m/>
    <m/>
    <x v="0"/>
    <m/>
    <x v="2529"/>
    <m/>
    <m/>
    <n v="8053"/>
    <m/>
  </r>
  <r>
    <n v="1"/>
    <x v="299"/>
    <x v="0"/>
    <x v="4"/>
    <x v="2"/>
    <s v="count"/>
    <n v="195"/>
    <m/>
    <m/>
    <m/>
    <x v="0"/>
    <m/>
    <x v="299"/>
    <m/>
    <m/>
    <n v="224.010413261"/>
    <m/>
  </r>
  <r>
    <n v="1"/>
    <x v="299"/>
    <x v="0"/>
    <x v="4"/>
    <x v="3"/>
    <s v="count"/>
    <n v="867"/>
    <m/>
    <m/>
    <m/>
    <x v="0"/>
    <m/>
    <x v="905"/>
    <m/>
    <m/>
    <n v="434"/>
    <m/>
  </r>
  <r>
    <n v="1"/>
    <x v="299"/>
    <x v="0"/>
    <x v="5"/>
    <x v="0"/>
    <s v="count"/>
    <n v="12"/>
    <m/>
    <m/>
    <m/>
    <x v="0"/>
    <m/>
    <x v="720"/>
    <m/>
    <m/>
    <n v="118.84615386199999"/>
    <m/>
  </r>
  <r>
    <n v="1"/>
    <x v="299"/>
    <x v="0"/>
    <x v="5"/>
    <x v="1"/>
    <s v="count"/>
    <n v="7744"/>
    <m/>
    <m/>
    <m/>
    <x v="0"/>
    <m/>
    <x v="2530"/>
    <m/>
    <m/>
    <n v="7357"/>
    <m/>
  </r>
  <r>
    <n v="1"/>
    <x v="299"/>
    <x v="0"/>
    <x v="5"/>
    <x v="2"/>
    <s v="count"/>
    <n v="163"/>
    <m/>
    <m/>
    <m/>
    <x v="0"/>
    <m/>
    <x v="1078"/>
    <m/>
    <m/>
    <n v="186.813112166"/>
    <m/>
  </r>
  <r>
    <n v="1"/>
    <x v="299"/>
    <x v="0"/>
    <x v="5"/>
    <x v="3"/>
    <s v="count"/>
    <n v="830"/>
    <m/>
    <m/>
    <m/>
    <x v="0"/>
    <m/>
    <x v="1294"/>
    <m/>
    <m/>
    <n v="415"/>
    <m/>
  </r>
  <r>
    <n v="1"/>
    <x v="299"/>
    <x v="0"/>
    <x v="6"/>
    <x v="0"/>
    <s v="count"/>
    <n v="3"/>
    <m/>
    <m/>
    <m/>
    <x v="0"/>
    <m/>
    <x v="476"/>
    <m/>
    <m/>
    <n v="30.000000004"/>
    <m/>
  </r>
  <r>
    <n v="1"/>
    <x v="299"/>
    <x v="0"/>
    <x v="6"/>
    <x v="1"/>
    <s v="count"/>
    <n v="793"/>
    <m/>
    <m/>
    <m/>
    <x v="0"/>
    <m/>
    <x v="481"/>
    <m/>
    <m/>
    <n v="753"/>
    <m/>
  </r>
  <r>
    <n v="1"/>
    <x v="299"/>
    <x v="0"/>
    <x v="6"/>
    <x v="2"/>
    <s v="count"/>
    <n v="14"/>
    <m/>
    <m/>
    <m/>
    <x v="0"/>
    <m/>
    <x v="15"/>
    <m/>
    <m/>
    <n v="15.705527128999998"/>
    <m/>
  </r>
  <r>
    <n v="1"/>
    <x v="299"/>
    <x v="0"/>
    <x v="6"/>
    <x v="3"/>
    <s v="count"/>
    <n v="41"/>
    <m/>
    <m/>
    <m/>
    <x v="0"/>
    <m/>
    <x v="266"/>
    <m/>
    <m/>
    <n v="21"/>
    <m/>
  </r>
  <r>
    <n v="1"/>
    <x v="300"/>
    <x v="0"/>
    <x v="0"/>
    <x v="0"/>
    <s v="count"/>
    <n v="36"/>
    <m/>
    <m/>
    <m/>
    <x v="0"/>
    <m/>
    <x v="431"/>
    <m/>
    <m/>
    <n v="415.38461544"/>
    <m/>
  </r>
  <r>
    <n v="1"/>
    <x v="300"/>
    <x v="0"/>
    <x v="0"/>
    <x v="1"/>
    <s v="count"/>
    <n v="4384"/>
    <m/>
    <m/>
    <m/>
    <x v="0"/>
    <m/>
    <x v="2531"/>
    <m/>
    <m/>
    <n v="4165"/>
    <m/>
  </r>
  <r>
    <n v="1"/>
    <x v="300"/>
    <x v="0"/>
    <x v="0"/>
    <x v="2"/>
    <s v="count"/>
    <n v="1229"/>
    <m/>
    <m/>
    <m/>
    <x v="0"/>
    <m/>
    <x v="2532"/>
    <m/>
    <m/>
    <n v="1295.292684797"/>
    <m/>
  </r>
  <r>
    <n v="1"/>
    <x v="300"/>
    <x v="0"/>
    <x v="0"/>
    <x v="3"/>
    <s v="count"/>
    <n v="179"/>
    <m/>
    <m/>
    <m/>
    <x v="0"/>
    <m/>
    <x v="493"/>
    <m/>
    <m/>
    <n v="90"/>
    <m/>
  </r>
  <r>
    <n v="1"/>
    <x v="300"/>
    <x v="0"/>
    <x v="1"/>
    <x v="0"/>
    <s v="count"/>
    <n v="9"/>
    <m/>
    <m/>
    <m/>
    <x v="0"/>
    <m/>
    <x v="493"/>
    <m/>
    <m/>
    <n v="103.84615386"/>
    <m/>
  </r>
  <r>
    <n v="1"/>
    <x v="300"/>
    <x v="0"/>
    <x v="1"/>
    <x v="1"/>
    <s v="count"/>
    <n v="3217"/>
    <m/>
    <m/>
    <m/>
    <x v="0"/>
    <m/>
    <x v="2533"/>
    <m/>
    <m/>
    <n v="3056"/>
    <m/>
  </r>
  <r>
    <n v="1"/>
    <x v="300"/>
    <x v="0"/>
    <x v="1"/>
    <x v="2"/>
    <s v="count"/>
    <n v="405"/>
    <m/>
    <m/>
    <m/>
    <x v="0"/>
    <m/>
    <x v="958"/>
    <m/>
    <m/>
    <n v="426.52905255599995"/>
    <m/>
  </r>
  <r>
    <n v="1"/>
    <x v="300"/>
    <x v="0"/>
    <x v="1"/>
    <x v="3"/>
    <s v="count"/>
    <n v="118"/>
    <m/>
    <m/>
    <m/>
    <x v="0"/>
    <m/>
    <x v="370"/>
    <m/>
    <m/>
    <n v="59"/>
    <m/>
  </r>
  <r>
    <n v="1"/>
    <x v="300"/>
    <x v="0"/>
    <x v="2"/>
    <x v="0"/>
    <s v="count"/>
    <n v="22"/>
    <m/>
    <m/>
    <m/>
    <x v="0"/>
    <m/>
    <x v="989"/>
    <m/>
    <m/>
    <n v="253.84615388"/>
    <m/>
  </r>
  <r>
    <n v="1"/>
    <x v="300"/>
    <x v="0"/>
    <x v="2"/>
    <x v="1"/>
    <s v="count"/>
    <n v="3388"/>
    <m/>
    <m/>
    <m/>
    <x v="0"/>
    <m/>
    <x v="2022"/>
    <m/>
    <m/>
    <n v="3219"/>
    <m/>
  </r>
  <r>
    <n v="1"/>
    <x v="300"/>
    <x v="0"/>
    <x v="2"/>
    <x v="2"/>
    <s v="count"/>
    <n v="43"/>
    <m/>
    <m/>
    <m/>
    <x v="0"/>
    <m/>
    <x v="25"/>
    <m/>
    <m/>
    <n v="45.463368005"/>
    <m/>
  </r>
  <r>
    <n v="1"/>
    <x v="300"/>
    <x v="0"/>
    <x v="2"/>
    <x v="3"/>
    <s v="count"/>
    <n v="97"/>
    <m/>
    <m/>
    <m/>
    <x v="0"/>
    <m/>
    <x v="213"/>
    <m/>
    <m/>
    <n v="49"/>
    <m/>
  </r>
  <r>
    <n v="1"/>
    <x v="300"/>
    <x v="0"/>
    <x v="3"/>
    <x v="0"/>
    <s v="count"/>
    <n v="42"/>
    <m/>
    <m/>
    <m/>
    <x v="0"/>
    <m/>
    <x v="164"/>
    <m/>
    <m/>
    <n v="484.61538468000003"/>
    <m/>
  </r>
  <r>
    <n v="1"/>
    <x v="300"/>
    <x v="0"/>
    <x v="3"/>
    <x v="1"/>
    <s v="count"/>
    <n v="10871"/>
    <m/>
    <m/>
    <m/>
    <x v="0"/>
    <m/>
    <x v="2534"/>
    <m/>
    <m/>
    <n v="10327"/>
    <m/>
  </r>
  <r>
    <n v="1"/>
    <x v="300"/>
    <x v="0"/>
    <x v="3"/>
    <x v="2"/>
    <s v="count"/>
    <n v="1064"/>
    <m/>
    <m/>
    <m/>
    <x v="0"/>
    <m/>
    <x v="55"/>
    <m/>
    <m/>
    <n v="1121.705279687"/>
    <m/>
  </r>
  <r>
    <n v="1"/>
    <x v="300"/>
    <x v="0"/>
    <x v="3"/>
    <x v="3"/>
    <s v="count"/>
    <n v="505"/>
    <m/>
    <m/>
    <m/>
    <x v="0"/>
    <m/>
    <x v="840"/>
    <m/>
    <m/>
    <n v="253"/>
    <m/>
  </r>
  <r>
    <n v="1"/>
    <x v="300"/>
    <x v="0"/>
    <x v="4"/>
    <x v="0"/>
    <s v="count"/>
    <n v="54"/>
    <m/>
    <m/>
    <m/>
    <x v="0"/>
    <m/>
    <x v="1898"/>
    <m/>
    <m/>
    <n v="623.07692315999998"/>
    <m/>
  </r>
  <r>
    <n v="1"/>
    <x v="300"/>
    <x v="0"/>
    <x v="4"/>
    <x v="1"/>
    <s v="count"/>
    <n v="7672"/>
    <m/>
    <m/>
    <m/>
    <x v="0"/>
    <m/>
    <x v="2535"/>
    <m/>
    <m/>
    <n v="7288"/>
    <m/>
  </r>
  <r>
    <n v="1"/>
    <x v="300"/>
    <x v="0"/>
    <x v="4"/>
    <x v="2"/>
    <s v="count"/>
    <n v="163"/>
    <m/>
    <m/>
    <m/>
    <x v="0"/>
    <m/>
    <x v="854"/>
    <m/>
    <m/>
    <n v="171.934191728"/>
    <m/>
  </r>
  <r>
    <n v="1"/>
    <x v="300"/>
    <x v="0"/>
    <x v="4"/>
    <x v="3"/>
    <s v="count"/>
    <n v="271"/>
    <m/>
    <m/>
    <m/>
    <x v="0"/>
    <m/>
    <x v="781"/>
    <m/>
    <m/>
    <n v="136"/>
    <m/>
  </r>
  <r>
    <n v="1"/>
    <x v="300"/>
    <x v="0"/>
    <x v="5"/>
    <x v="0"/>
    <s v="count"/>
    <n v="54"/>
    <m/>
    <m/>
    <m/>
    <x v="0"/>
    <m/>
    <x v="1898"/>
    <m/>
    <m/>
    <n v="623.07692315999998"/>
    <m/>
  </r>
  <r>
    <n v="1"/>
    <x v="300"/>
    <x v="0"/>
    <x v="5"/>
    <x v="1"/>
    <s v="count"/>
    <n v="9967"/>
    <m/>
    <m/>
    <m/>
    <x v="0"/>
    <m/>
    <x v="2536"/>
    <m/>
    <m/>
    <n v="9469"/>
    <m/>
  </r>
  <r>
    <n v="1"/>
    <x v="300"/>
    <x v="0"/>
    <x v="5"/>
    <x v="2"/>
    <s v="count"/>
    <n v="140"/>
    <m/>
    <m/>
    <m/>
    <x v="0"/>
    <m/>
    <x v="1055"/>
    <m/>
    <m/>
    <n v="147.96259768899998"/>
    <m/>
  </r>
  <r>
    <n v="1"/>
    <x v="300"/>
    <x v="0"/>
    <x v="5"/>
    <x v="3"/>
    <s v="count"/>
    <n v="475"/>
    <m/>
    <m/>
    <m/>
    <x v="0"/>
    <m/>
    <x v="632"/>
    <m/>
    <m/>
    <n v="238"/>
    <m/>
  </r>
  <r>
    <n v="1"/>
    <x v="300"/>
    <x v="0"/>
    <x v="6"/>
    <x v="0"/>
    <s v="count"/>
    <n v="6"/>
    <m/>
    <m/>
    <m/>
    <x v="0"/>
    <m/>
    <x v="648"/>
    <m/>
    <m/>
    <n v="69.230769240000001"/>
    <m/>
  </r>
  <r>
    <n v="1"/>
    <x v="300"/>
    <x v="0"/>
    <x v="6"/>
    <x v="1"/>
    <s v="count"/>
    <n v="646"/>
    <m/>
    <m/>
    <m/>
    <x v="0"/>
    <m/>
    <x v="1727"/>
    <m/>
    <m/>
    <n v="614"/>
    <m/>
  </r>
  <r>
    <n v="1"/>
    <x v="300"/>
    <x v="0"/>
    <x v="6"/>
    <x v="2"/>
    <s v="count"/>
    <n v="6"/>
    <m/>
    <m/>
    <m/>
    <x v="0"/>
    <m/>
    <x v="43"/>
    <m/>
    <m/>
    <n v="6.6128535279999996"/>
    <m/>
  </r>
  <r>
    <n v="1"/>
    <x v="300"/>
    <x v="0"/>
    <x v="6"/>
    <x v="3"/>
    <s v="count"/>
    <n v="34"/>
    <m/>
    <m/>
    <m/>
    <x v="0"/>
    <m/>
    <x v="320"/>
    <m/>
    <m/>
    <n v="17"/>
    <m/>
  </r>
  <r>
    <n v="1"/>
    <x v="301"/>
    <x v="0"/>
    <x v="0"/>
    <x v="0"/>
    <s v="count"/>
    <n v="9"/>
    <m/>
    <m/>
    <m/>
    <x v="0"/>
    <m/>
    <x v="432"/>
    <m/>
    <m/>
    <n v="129.230769248"/>
    <m/>
  </r>
  <r>
    <n v="1"/>
    <x v="301"/>
    <x v="0"/>
    <x v="0"/>
    <x v="1"/>
    <s v="count"/>
    <n v="1492"/>
    <m/>
    <m/>
    <m/>
    <x v="0"/>
    <m/>
    <x v="2537"/>
    <m/>
    <m/>
    <n v="1417"/>
    <m/>
  </r>
  <r>
    <n v="1"/>
    <x v="301"/>
    <x v="0"/>
    <x v="0"/>
    <x v="2"/>
    <s v="count"/>
    <n v="756"/>
    <m/>
    <m/>
    <m/>
    <x v="0"/>
    <m/>
    <x v="2538"/>
    <m/>
    <m/>
    <n v="1118.3988529229998"/>
    <m/>
  </r>
  <r>
    <n v="1"/>
    <x v="301"/>
    <x v="0"/>
    <x v="0"/>
    <x v="3"/>
    <s v="count"/>
    <n v="101"/>
    <m/>
    <m/>
    <m/>
    <x v="0"/>
    <m/>
    <x v="625"/>
    <m/>
    <m/>
    <n v="51"/>
    <m/>
  </r>
  <r>
    <n v="1"/>
    <x v="301"/>
    <x v="0"/>
    <x v="1"/>
    <x v="0"/>
    <s v="count"/>
    <n v="6"/>
    <m/>
    <m/>
    <m/>
    <x v="0"/>
    <m/>
    <x v="35"/>
    <m/>
    <m/>
    <n v="86.538461549999994"/>
    <m/>
  </r>
  <r>
    <n v="1"/>
    <x v="301"/>
    <x v="0"/>
    <x v="1"/>
    <x v="1"/>
    <s v="count"/>
    <n v="1726"/>
    <m/>
    <m/>
    <m/>
    <x v="0"/>
    <m/>
    <x v="2539"/>
    <m/>
    <m/>
    <n v="1640"/>
    <m/>
  </r>
  <r>
    <n v="1"/>
    <x v="301"/>
    <x v="0"/>
    <x v="1"/>
    <x v="2"/>
    <s v="count"/>
    <n v="252"/>
    <m/>
    <m/>
    <m/>
    <x v="0"/>
    <m/>
    <x v="1168"/>
    <m/>
    <m/>
    <n v="372.799617641"/>
    <m/>
  </r>
  <r>
    <n v="1"/>
    <x v="301"/>
    <x v="0"/>
    <x v="1"/>
    <x v="3"/>
    <s v="count"/>
    <n v="101"/>
    <m/>
    <m/>
    <m/>
    <x v="0"/>
    <m/>
    <x v="625"/>
    <m/>
    <m/>
    <n v="51"/>
    <m/>
  </r>
  <r>
    <n v="1"/>
    <x v="301"/>
    <x v="0"/>
    <x v="2"/>
    <x v="0"/>
    <s v="count"/>
    <n v="3"/>
    <m/>
    <m/>
    <m/>
    <x v="0"/>
    <m/>
    <x v="172"/>
    <m/>
    <m/>
    <n v="42.692307698"/>
    <m/>
  </r>
  <r>
    <n v="1"/>
    <x v="301"/>
    <x v="0"/>
    <x v="2"/>
    <x v="1"/>
    <s v="count"/>
    <n v="165"/>
    <m/>
    <m/>
    <m/>
    <x v="0"/>
    <m/>
    <x v="752"/>
    <m/>
    <m/>
    <n v="157"/>
    <m/>
  </r>
  <r>
    <n v="1"/>
    <x v="301"/>
    <x v="0"/>
    <x v="2"/>
    <x v="2"/>
    <s v="count"/>
    <n v="6"/>
    <m/>
    <m/>
    <m/>
    <x v="0"/>
    <m/>
    <x v="434"/>
    <m/>
    <m/>
    <n v="9.0926736009999996"/>
    <m/>
  </r>
  <r>
    <n v="1"/>
    <x v="301"/>
    <x v="0"/>
    <x v="2"/>
    <x v="3"/>
    <s v="count"/>
    <n v="23"/>
    <m/>
    <m/>
    <m/>
    <x v="0"/>
    <m/>
    <x v="337"/>
    <m/>
    <m/>
    <n v="12"/>
    <m/>
  </r>
  <r>
    <n v="1"/>
    <x v="301"/>
    <x v="0"/>
    <x v="3"/>
    <x v="0"/>
    <s v="count"/>
    <n v="27"/>
    <m/>
    <m/>
    <m/>
    <x v="0"/>
    <m/>
    <x v="144"/>
    <m/>
    <m/>
    <n v="387.692307744"/>
    <m/>
  </r>
  <r>
    <n v="1"/>
    <x v="301"/>
    <x v="0"/>
    <x v="3"/>
    <x v="1"/>
    <s v="count"/>
    <n v="5098"/>
    <m/>
    <m/>
    <m/>
    <x v="0"/>
    <m/>
    <x v="2540"/>
    <m/>
    <m/>
    <n v="4843"/>
    <m/>
  </r>
  <r>
    <n v="1"/>
    <x v="301"/>
    <x v="0"/>
    <x v="3"/>
    <x v="2"/>
    <s v="count"/>
    <n v="454"/>
    <m/>
    <m/>
    <m/>
    <x v="0"/>
    <m/>
    <x v="257"/>
    <m/>
    <m/>
    <n v="672.03123978299993"/>
    <m/>
  </r>
  <r>
    <n v="1"/>
    <x v="301"/>
    <x v="0"/>
    <x v="3"/>
    <x v="3"/>
    <s v="count"/>
    <n v="323"/>
    <m/>
    <m/>
    <m/>
    <x v="0"/>
    <m/>
    <x v="915"/>
    <m/>
    <m/>
    <n v="162"/>
    <m/>
  </r>
  <r>
    <n v="1"/>
    <x v="301"/>
    <x v="0"/>
    <x v="4"/>
    <x v="0"/>
    <s v="count"/>
    <n v="57"/>
    <m/>
    <m/>
    <m/>
    <x v="0"/>
    <m/>
    <x v="1260"/>
    <m/>
    <m/>
    <n v="818.07692318600004"/>
    <m/>
  </r>
  <r>
    <n v="1"/>
    <x v="301"/>
    <x v="0"/>
    <x v="4"/>
    <x v="1"/>
    <s v="count"/>
    <n v="9941"/>
    <m/>
    <m/>
    <m/>
    <x v="0"/>
    <m/>
    <x v="2541"/>
    <m/>
    <m/>
    <n v="9444"/>
    <m/>
  </r>
  <r>
    <n v="1"/>
    <x v="301"/>
    <x v="0"/>
    <x v="4"/>
    <x v="2"/>
    <s v="count"/>
    <n v="179"/>
    <m/>
    <m/>
    <m/>
    <x v="0"/>
    <m/>
    <x v="2542"/>
    <m/>
    <m/>
    <n v="264.51414111999998"/>
    <m/>
  </r>
  <r>
    <n v="1"/>
    <x v="301"/>
    <x v="0"/>
    <x v="4"/>
    <x v="3"/>
    <s v="count"/>
    <n v="791"/>
    <m/>
    <m/>
    <m/>
    <x v="0"/>
    <m/>
    <x v="845"/>
    <m/>
    <m/>
    <n v="396"/>
    <m/>
  </r>
  <r>
    <n v="1"/>
    <x v="301"/>
    <x v="0"/>
    <x v="5"/>
    <x v="0"/>
    <s v="count"/>
    <n v="24"/>
    <m/>
    <m/>
    <m/>
    <x v="0"/>
    <m/>
    <x v="87"/>
    <m/>
    <m/>
    <n v="345.00000004600003"/>
    <m/>
  </r>
  <r>
    <n v="1"/>
    <x v="301"/>
    <x v="0"/>
    <x v="5"/>
    <x v="1"/>
    <s v="count"/>
    <n v="10354"/>
    <m/>
    <m/>
    <m/>
    <x v="0"/>
    <m/>
    <x v="2543"/>
    <m/>
    <m/>
    <n v="9836"/>
    <m/>
  </r>
  <r>
    <n v="1"/>
    <x v="301"/>
    <x v="0"/>
    <x v="5"/>
    <x v="2"/>
    <s v="count"/>
    <n v="185"/>
    <m/>
    <m/>
    <m/>
    <x v="0"/>
    <m/>
    <x v="777"/>
    <m/>
    <m/>
    <n v="273.60681472099998"/>
    <m/>
  </r>
  <r>
    <n v="1"/>
    <x v="301"/>
    <x v="0"/>
    <x v="5"/>
    <x v="3"/>
    <s v="count"/>
    <n v="1454"/>
    <m/>
    <m/>
    <m/>
    <x v="0"/>
    <m/>
    <x v="1503"/>
    <m/>
    <m/>
    <n v="727"/>
    <m/>
  </r>
  <r>
    <n v="1"/>
    <x v="301"/>
    <x v="0"/>
    <x v="6"/>
    <x v="0"/>
    <s v="count"/>
    <n v="3"/>
    <m/>
    <m/>
    <m/>
    <x v="0"/>
    <m/>
    <x v="172"/>
    <m/>
    <m/>
    <n v="42.692307698"/>
    <m/>
  </r>
  <r>
    <n v="1"/>
    <x v="301"/>
    <x v="0"/>
    <x v="6"/>
    <x v="1"/>
    <s v="count"/>
    <n v="750"/>
    <m/>
    <m/>
    <m/>
    <x v="0"/>
    <m/>
    <x v="783"/>
    <m/>
    <m/>
    <n v="713"/>
    <m/>
  </r>
  <r>
    <n v="1"/>
    <x v="301"/>
    <x v="0"/>
    <x v="6"/>
    <x v="2"/>
    <s v="count"/>
    <n v="6"/>
    <m/>
    <m/>
    <m/>
    <x v="0"/>
    <m/>
    <x v="434"/>
    <m/>
    <m/>
    <n v="9.0926736009999996"/>
    <m/>
  </r>
  <r>
    <n v="1"/>
    <x v="301"/>
    <x v="0"/>
    <x v="6"/>
    <x v="3"/>
    <s v="count"/>
    <n v="110"/>
    <m/>
    <m/>
    <m/>
    <x v="0"/>
    <m/>
    <x v="25"/>
    <m/>
    <m/>
    <n v="55"/>
    <m/>
  </r>
  <r>
    <n v="1"/>
    <x v="302"/>
    <x v="0"/>
    <x v="0"/>
    <x v="0"/>
    <s v="count"/>
    <n v="0"/>
    <m/>
    <m/>
    <m/>
    <x v="0"/>
    <m/>
    <x v="8"/>
    <m/>
    <m/>
    <n v="0"/>
    <m/>
  </r>
  <r>
    <n v="1"/>
    <x v="302"/>
    <x v="0"/>
    <x v="0"/>
    <x v="1"/>
    <s v="count"/>
    <n v="0"/>
    <m/>
    <m/>
    <m/>
    <x v="0"/>
    <m/>
    <x v="8"/>
    <m/>
    <m/>
    <n v="0"/>
    <m/>
  </r>
  <r>
    <n v="1"/>
    <x v="302"/>
    <x v="0"/>
    <x v="0"/>
    <x v="2"/>
    <s v="count"/>
    <n v="0"/>
    <m/>
    <m/>
    <m/>
    <x v="0"/>
    <m/>
    <x v="8"/>
    <m/>
    <m/>
    <n v="0"/>
    <m/>
  </r>
  <r>
    <n v="1"/>
    <x v="302"/>
    <x v="0"/>
    <x v="0"/>
    <x v="3"/>
    <s v="count"/>
    <n v="0"/>
    <m/>
    <m/>
    <m/>
    <x v="0"/>
    <m/>
    <x v="8"/>
    <m/>
    <m/>
    <n v="0"/>
    <m/>
  </r>
  <r>
    <n v="1"/>
    <x v="302"/>
    <x v="0"/>
    <x v="1"/>
    <x v="0"/>
    <s v="count"/>
    <n v="24"/>
    <m/>
    <m/>
    <m/>
    <x v="0"/>
    <m/>
    <x v="789"/>
    <m/>
    <m/>
    <n v="342.69230773800001"/>
    <m/>
  </r>
  <r>
    <n v="1"/>
    <x v="302"/>
    <x v="0"/>
    <x v="1"/>
    <x v="1"/>
    <s v="count"/>
    <n v="3895"/>
    <m/>
    <m/>
    <m/>
    <x v="0"/>
    <m/>
    <x v="2544"/>
    <m/>
    <m/>
    <n v="3700"/>
    <m/>
  </r>
  <r>
    <n v="1"/>
    <x v="302"/>
    <x v="0"/>
    <x v="1"/>
    <x v="2"/>
    <s v="count"/>
    <n v="373"/>
    <m/>
    <m/>
    <m/>
    <x v="0"/>
    <m/>
    <x v="2545"/>
    <m/>
    <m/>
    <n v="902.65450657199995"/>
    <m/>
  </r>
  <r>
    <n v="1"/>
    <x v="302"/>
    <x v="0"/>
    <x v="1"/>
    <x v="3"/>
    <s v="count"/>
    <n v="124"/>
    <m/>
    <m/>
    <m/>
    <x v="0"/>
    <m/>
    <x v="794"/>
    <m/>
    <m/>
    <n v="62"/>
    <m/>
  </r>
  <r>
    <n v="1"/>
    <x v="302"/>
    <x v="0"/>
    <x v="2"/>
    <x v="0"/>
    <s v="count"/>
    <n v="79"/>
    <m/>
    <m/>
    <m/>
    <x v="0"/>
    <m/>
    <x v="1117"/>
    <m/>
    <m/>
    <n v="1129.615384766"/>
    <m/>
  </r>
  <r>
    <n v="1"/>
    <x v="302"/>
    <x v="0"/>
    <x v="2"/>
    <x v="1"/>
    <s v="count"/>
    <n v="8916"/>
    <m/>
    <m/>
    <m/>
    <x v="0"/>
    <m/>
    <x v="2546"/>
    <m/>
    <m/>
    <n v="8470"/>
    <m/>
  </r>
  <r>
    <n v="1"/>
    <x v="302"/>
    <x v="0"/>
    <x v="2"/>
    <x v="2"/>
    <s v="count"/>
    <n v="59"/>
    <m/>
    <m/>
    <m/>
    <x v="0"/>
    <m/>
    <x v="795"/>
    <m/>
    <m/>
    <n v="143.00295754299998"/>
    <m/>
  </r>
  <r>
    <n v="1"/>
    <x v="302"/>
    <x v="0"/>
    <x v="2"/>
    <x v="3"/>
    <s v="count"/>
    <n v="500"/>
    <m/>
    <m/>
    <m/>
    <x v="0"/>
    <m/>
    <x v="113"/>
    <m/>
    <m/>
    <n v="250"/>
    <m/>
  </r>
  <r>
    <n v="1"/>
    <x v="302"/>
    <x v="0"/>
    <x v="3"/>
    <x v="0"/>
    <s v="count"/>
    <n v="57"/>
    <m/>
    <m/>
    <m/>
    <x v="0"/>
    <m/>
    <x v="1011"/>
    <m/>
    <m/>
    <n v="814.61538472400002"/>
    <m/>
  </r>
  <r>
    <n v="1"/>
    <x v="302"/>
    <x v="0"/>
    <x v="3"/>
    <x v="1"/>
    <s v="count"/>
    <n v="7801"/>
    <m/>
    <m/>
    <m/>
    <x v="0"/>
    <m/>
    <x v="2547"/>
    <m/>
    <m/>
    <n v="7411"/>
    <m/>
  </r>
  <r>
    <n v="1"/>
    <x v="302"/>
    <x v="0"/>
    <x v="3"/>
    <x v="2"/>
    <s v="count"/>
    <n v="152"/>
    <m/>
    <m/>
    <m/>
    <x v="0"/>
    <m/>
    <x v="1109"/>
    <m/>
    <m/>
    <n v="367.83997749499997"/>
    <m/>
  </r>
  <r>
    <n v="1"/>
    <x v="302"/>
    <x v="0"/>
    <x v="3"/>
    <x v="3"/>
    <s v="count"/>
    <n v="411"/>
    <m/>
    <m/>
    <m/>
    <x v="0"/>
    <m/>
    <x v="272"/>
    <m/>
    <m/>
    <n v="206"/>
    <m/>
  </r>
  <r>
    <n v="1"/>
    <x v="302"/>
    <x v="0"/>
    <x v="4"/>
    <x v="0"/>
    <s v="count"/>
    <n v="45"/>
    <m/>
    <m/>
    <m/>
    <x v="0"/>
    <m/>
    <x v="1912"/>
    <m/>
    <m/>
    <n v="642.69230777799999"/>
    <m/>
  </r>
  <r>
    <n v="1"/>
    <x v="302"/>
    <x v="0"/>
    <x v="4"/>
    <x v="1"/>
    <s v="count"/>
    <n v="18782"/>
    <m/>
    <m/>
    <m/>
    <x v="0"/>
    <m/>
    <x v="2548"/>
    <m/>
    <m/>
    <n v="17843"/>
    <m/>
  </r>
  <r>
    <n v="1"/>
    <x v="302"/>
    <x v="0"/>
    <x v="4"/>
    <x v="2"/>
    <s v="count"/>
    <n v="144"/>
    <m/>
    <m/>
    <m/>
    <x v="0"/>
    <m/>
    <x v="1014"/>
    <m/>
    <m/>
    <n v="348.82802360199997"/>
    <m/>
  </r>
  <r>
    <n v="1"/>
    <x v="302"/>
    <x v="0"/>
    <x v="4"/>
    <x v="3"/>
    <s v="count"/>
    <n v="1236"/>
    <m/>
    <m/>
    <m/>
    <x v="0"/>
    <m/>
    <x v="6"/>
    <m/>
    <m/>
    <n v="618"/>
    <m/>
  </r>
  <r>
    <n v="1"/>
    <x v="302"/>
    <x v="0"/>
    <x v="5"/>
    <x v="0"/>
    <s v="count"/>
    <n v="34"/>
    <m/>
    <m/>
    <m/>
    <x v="0"/>
    <m/>
    <x v="154"/>
    <m/>
    <m/>
    <n v="485.76923083399998"/>
    <m/>
  </r>
  <r>
    <n v="1"/>
    <x v="302"/>
    <x v="0"/>
    <x v="5"/>
    <x v="1"/>
    <s v="count"/>
    <n v="14641"/>
    <m/>
    <m/>
    <m/>
    <x v="0"/>
    <m/>
    <x v="2549"/>
    <m/>
    <m/>
    <n v="13909"/>
    <m/>
  </r>
  <r>
    <n v="1"/>
    <x v="302"/>
    <x v="0"/>
    <x v="5"/>
    <x v="2"/>
    <s v="count"/>
    <n v="137"/>
    <m/>
    <m/>
    <m/>
    <x v="0"/>
    <m/>
    <x v="386"/>
    <m/>
    <m/>
    <n v="331.46928309099997"/>
    <m/>
  </r>
  <r>
    <n v="1"/>
    <x v="302"/>
    <x v="0"/>
    <x v="5"/>
    <x v="3"/>
    <s v="count"/>
    <n v="1082"/>
    <m/>
    <m/>
    <m/>
    <x v="0"/>
    <m/>
    <x v="933"/>
    <m/>
    <m/>
    <n v="541"/>
    <m/>
  </r>
  <r>
    <n v="1"/>
    <x v="302"/>
    <x v="0"/>
    <x v="6"/>
    <x v="0"/>
    <s v="count"/>
    <n v="3"/>
    <m/>
    <m/>
    <m/>
    <x v="0"/>
    <m/>
    <x v="172"/>
    <m/>
    <m/>
    <n v="42.692307698"/>
    <m/>
  </r>
  <r>
    <n v="1"/>
    <x v="302"/>
    <x v="0"/>
    <x v="6"/>
    <x v="1"/>
    <s v="count"/>
    <n v="1081"/>
    <m/>
    <m/>
    <m/>
    <x v="0"/>
    <m/>
    <x v="1808"/>
    <m/>
    <m/>
    <n v="1027"/>
    <m/>
  </r>
  <r>
    <n v="1"/>
    <x v="302"/>
    <x v="0"/>
    <x v="6"/>
    <x v="2"/>
    <s v="count"/>
    <n v="16"/>
    <m/>
    <m/>
    <m/>
    <x v="0"/>
    <m/>
    <x v="573"/>
    <m/>
    <m/>
    <n v="38.850514476999997"/>
    <m/>
  </r>
  <r>
    <n v="1"/>
    <x v="302"/>
    <x v="0"/>
    <x v="6"/>
    <x v="3"/>
    <s v="count"/>
    <n v="45"/>
    <m/>
    <m/>
    <m/>
    <x v="0"/>
    <m/>
    <x v="76"/>
    <m/>
    <m/>
    <n v="23"/>
    <m/>
  </r>
  <r>
    <n v="1"/>
    <x v="303"/>
    <x v="0"/>
    <x v="0"/>
    <x v="0"/>
    <s v="count"/>
    <n v="0"/>
    <m/>
    <m/>
    <m/>
    <x v="0"/>
    <m/>
    <x v="8"/>
    <m/>
    <m/>
    <n v="0"/>
    <m/>
  </r>
  <r>
    <n v="1"/>
    <x v="303"/>
    <x v="0"/>
    <x v="0"/>
    <x v="1"/>
    <s v="count"/>
    <n v="0"/>
    <m/>
    <m/>
    <m/>
    <x v="0"/>
    <m/>
    <x v="8"/>
    <m/>
    <m/>
    <n v="0"/>
    <m/>
  </r>
  <r>
    <n v="1"/>
    <x v="303"/>
    <x v="0"/>
    <x v="0"/>
    <x v="2"/>
    <s v="count"/>
    <n v="0"/>
    <m/>
    <m/>
    <m/>
    <x v="0"/>
    <m/>
    <x v="8"/>
    <m/>
    <m/>
    <n v="0"/>
    <m/>
  </r>
  <r>
    <n v="1"/>
    <x v="303"/>
    <x v="0"/>
    <x v="0"/>
    <x v="3"/>
    <s v="count"/>
    <n v="0"/>
    <m/>
    <m/>
    <m/>
    <x v="0"/>
    <m/>
    <x v="8"/>
    <m/>
    <m/>
    <n v="0"/>
    <m/>
  </r>
  <r>
    <n v="1"/>
    <x v="303"/>
    <x v="0"/>
    <x v="1"/>
    <x v="0"/>
    <s v="count"/>
    <n v="0"/>
    <m/>
    <m/>
    <m/>
    <x v="0"/>
    <m/>
    <x v="8"/>
    <m/>
    <m/>
    <n v="0"/>
    <m/>
  </r>
  <r>
    <n v="1"/>
    <x v="303"/>
    <x v="0"/>
    <x v="1"/>
    <x v="1"/>
    <s v="count"/>
    <n v="0"/>
    <m/>
    <m/>
    <m/>
    <x v="0"/>
    <m/>
    <x v="8"/>
    <m/>
    <m/>
    <n v="0"/>
    <m/>
  </r>
  <r>
    <n v="1"/>
    <x v="303"/>
    <x v="0"/>
    <x v="1"/>
    <x v="2"/>
    <s v="count"/>
    <n v="0"/>
    <m/>
    <m/>
    <m/>
    <x v="0"/>
    <m/>
    <x v="8"/>
    <m/>
    <m/>
    <n v="0"/>
    <m/>
  </r>
  <r>
    <n v="1"/>
    <x v="303"/>
    <x v="0"/>
    <x v="1"/>
    <x v="3"/>
    <s v="count"/>
    <n v="0"/>
    <m/>
    <m/>
    <m/>
    <x v="0"/>
    <m/>
    <x v="8"/>
    <m/>
    <m/>
    <n v="0"/>
    <m/>
  </r>
  <r>
    <n v="1"/>
    <x v="303"/>
    <x v="0"/>
    <x v="2"/>
    <x v="0"/>
    <s v="count"/>
    <n v="21"/>
    <m/>
    <m/>
    <m/>
    <x v="0"/>
    <m/>
    <x v="398"/>
    <m/>
    <m/>
    <n v="422.30769236399999"/>
    <m/>
  </r>
  <r>
    <n v="1"/>
    <x v="303"/>
    <x v="0"/>
    <x v="2"/>
    <x v="1"/>
    <s v="count"/>
    <n v="1605"/>
    <m/>
    <m/>
    <m/>
    <x v="0"/>
    <m/>
    <x v="1578"/>
    <m/>
    <m/>
    <n v="1525"/>
    <m/>
  </r>
  <r>
    <n v="1"/>
    <x v="303"/>
    <x v="0"/>
    <x v="2"/>
    <x v="2"/>
    <s v="count"/>
    <n v="70"/>
    <m/>
    <m/>
    <m/>
    <x v="0"/>
    <m/>
    <x v="1215"/>
    <m/>
    <m/>
    <n v="577.79807700899994"/>
    <m/>
  </r>
  <r>
    <n v="1"/>
    <x v="303"/>
    <x v="0"/>
    <x v="2"/>
    <x v="3"/>
    <s v="count"/>
    <n v="54"/>
    <m/>
    <m/>
    <m/>
    <x v="0"/>
    <m/>
    <x v="355"/>
    <m/>
    <m/>
    <n v="27"/>
    <m/>
  </r>
  <r>
    <n v="1"/>
    <x v="303"/>
    <x v="0"/>
    <x v="3"/>
    <x v="0"/>
    <s v="count"/>
    <n v="0"/>
    <m/>
    <m/>
    <m/>
    <x v="0"/>
    <m/>
    <x v="8"/>
    <m/>
    <m/>
    <n v="0"/>
    <m/>
  </r>
  <r>
    <n v="1"/>
    <x v="303"/>
    <x v="0"/>
    <x v="3"/>
    <x v="1"/>
    <s v="count"/>
    <n v="0"/>
    <m/>
    <m/>
    <m/>
    <x v="0"/>
    <m/>
    <x v="8"/>
    <m/>
    <m/>
    <n v="0"/>
    <m/>
  </r>
  <r>
    <n v="1"/>
    <x v="303"/>
    <x v="0"/>
    <x v="3"/>
    <x v="2"/>
    <s v="count"/>
    <n v="0"/>
    <m/>
    <m/>
    <m/>
    <x v="0"/>
    <m/>
    <x v="8"/>
    <m/>
    <m/>
    <n v="0"/>
    <m/>
  </r>
  <r>
    <n v="1"/>
    <x v="303"/>
    <x v="0"/>
    <x v="3"/>
    <x v="3"/>
    <s v="count"/>
    <n v="0"/>
    <m/>
    <m/>
    <m/>
    <x v="0"/>
    <m/>
    <x v="8"/>
    <m/>
    <m/>
    <n v="0"/>
    <m/>
  </r>
  <r>
    <n v="1"/>
    <x v="303"/>
    <x v="0"/>
    <x v="4"/>
    <x v="0"/>
    <s v="count"/>
    <n v="15"/>
    <m/>
    <m/>
    <m/>
    <x v="0"/>
    <m/>
    <x v="196"/>
    <m/>
    <m/>
    <n v="301.15384619399998"/>
    <m/>
  </r>
  <r>
    <n v="1"/>
    <x v="303"/>
    <x v="0"/>
    <x v="4"/>
    <x v="1"/>
    <s v="count"/>
    <n v="8155"/>
    <m/>
    <m/>
    <m/>
    <x v="0"/>
    <m/>
    <x v="2550"/>
    <m/>
    <m/>
    <n v="7747"/>
    <m/>
  </r>
  <r>
    <n v="1"/>
    <x v="303"/>
    <x v="0"/>
    <x v="4"/>
    <x v="2"/>
    <s v="count"/>
    <n v="33"/>
    <m/>
    <m/>
    <m/>
    <x v="0"/>
    <m/>
    <x v="91"/>
    <m/>
    <m/>
    <n v="271.95360133899999"/>
    <m/>
  </r>
  <r>
    <n v="1"/>
    <x v="303"/>
    <x v="0"/>
    <x v="4"/>
    <x v="3"/>
    <s v="count"/>
    <n v="1362"/>
    <m/>
    <m/>
    <m/>
    <x v="0"/>
    <m/>
    <x v="2551"/>
    <m/>
    <m/>
    <n v="681"/>
    <m/>
  </r>
  <r>
    <n v="1"/>
    <x v="303"/>
    <x v="0"/>
    <x v="5"/>
    <x v="0"/>
    <s v="count"/>
    <n v="16"/>
    <m/>
    <m/>
    <m/>
    <x v="0"/>
    <m/>
    <x v="1368"/>
    <m/>
    <m/>
    <n v="321.923076966"/>
    <m/>
  </r>
  <r>
    <n v="1"/>
    <x v="303"/>
    <x v="0"/>
    <x v="5"/>
    <x v="1"/>
    <s v="count"/>
    <n v="7786"/>
    <m/>
    <m/>
    <m/>
    <x v="0"/>
    <m/>
    <x v="2552"/>
    <m/>
    <m/>
    <n v="7397"/>
    <m/>
  </r>
  <r>
    <n v="1"/>
    <x v="303"/>
    <x v="0"/>
    <x v="5"/>
    <x v="2"/>
    <s v="count"/>
    <n v="49"/>
    <m/>
    <m/>
    <m/>
    <x v="0"/>
    <m/>
    <x v="881"/>
    <m/>
    <m/>
    <n v="404.21067189899998"/>
    <m/>
  </r>
  <r>
    <n v="1"/>
    <x v="303"/>
    <x v="0"/>
    <x v="5"/>
    <x v="3"/>
    <s v="count"/>
    <n v="1273"/>
    <m/>
    <m/>
    <m/>
    <x v="0"/>
    <m/>
    <x v="1910"/>
    <m/>
    <m/>
    <n v="637"/>
    <m/>
  </r>
  <r>
    <n v="1"/>
    <x v="303"/>
    <x v="0"/>
    <x v="6"/>
    <x v="0"/>
    <s v="count"/>
    <n v="3"/>
    <m/>
    <m/>
    <m/>
    <x v="0"/>
    <m/>
    <x v="244"/>
    <m/>
    <m/>
    <n v="60.000000008000001"/>
    <m/>
  </r>
  <r>
    <n v="1"/>
    <x v="303"/>
    <x v="0"/>
    <x v="6"/>
    <x v="1"/>
    <s v="count"/>
    <n v="519"/>
    <m/>
    <m/>
    <m/>
    <x v="0"/>
    <m/>
    <x v="231"/>
    <m/>
    <m/>
    <n v="493"/>
    <m/>
  </r>
  <r>
    <n v="1"/>
    <x v="303"/>
    <x v="0"/>
    <x v="6"/>
    <x v="2"/>
    <s v="count"/>
    <n v="0"/>
    <m/>
    <m/>
    <m/>
    <x v="0"/>
    <m/>
    <x v="8"/>
    <m/>
    <m/>
    <n v="0"/>
    <m/>
  </r>
  <r>
    <n v="1"/>
    <x v="303"/>
    <x v="0"/>
    <x v="6"/>
    <x v="3"/>
    <s v="count"/>
    <n v="42"/>
    <m/>
    <m/>
    <m/>
    <x v="0"/>
    <m/>
    <x v="266"/>
    <m/>
    <m/>
    <n v="21"/>
    <m/>
  </r>
  <r>
    <n v="1"/>
    <x v="304"/>
    <x v="0"/>
    <x v="0"/>
    <x v="0"/>
    <s v="count"/>
    <n v="0"/>
    <m/>
    <m/>
    <m/>
    <x v="0"/>
    <m/>
    <x v="8"/>
    <m/>
    <m/>
    <n v="0"/>
    <m/>
  </r>
  <r>
    <n v="1"/>
    <x v="304"/>
    <x v="0"/>
    <x v="0"/>
    <x v="1"/>
    <s v="count"/>
    <n v="0"/>
    <m/>
    <m/>
    <m/>
    <x v="0"/>
    <m/>
    <x v="8"/>
    <m/>
    <m/>
    <n v="0"/>
    <m/>
  </r>
  <r>
    <n v="1"/>
    <x v="304"/>
    <x v="0"/>
    <x v="0"/>
    <x v="2"/>
    <s v="count"/>
    <n v="0"/>
    <m/>
    <m/>
    <m/>
    <x v="0"/>
    <m/>
    <x v="8"/>
    <m/>
    <m/>
    <n v="0"/>
    <m/>
  </r>
  <r>
    <n v="1"/>
    <x v="304"/>
    <x v="0"/>
    <x v="0"/>
    <x v="3"/>
    <s v="count"/>
    <n v="0"/>
    <m/>
    <m/>
    <m/>
    <x v="0"/>
    <m/>
    <x v="8"/>
    <m/>
    <m/>
    <n v="0"/>
    <m/>
  </r>
  <r>
    <n v="1"/>
    <x v="304"/>
    <x v="0"/>
    <x v="1"/>
    <x v="0"/>
    <s v="count"/>
    <n v="0"/>
    <m/>
    <m/>
    <m/>
    <x v="0"/>
    <m/>
    <x v="8"/>
    <m/>
    <m/>
    <n v="0"/>
    <m/>
  </r>
  <r>
    <n v="1"/>
    <x v="304"/>
    <x v="0"/>
    <x v="1"/>
    <x v="1"/>
    <s v="count"/>
    <n v="0"/>
    <m/>
    <m/>
    <m/>
    <x v="0"/>
    <m/>
    <x v="8"/>
    <m/>
    <m/>
    <n v="0"/>
    <m/>
  </r>
  <r>
    <n v="1"/>
    <x v="304"/>
    <x v="0"/>
    <x v="1"/>
    <x v="2"/>
    <s v="count"/>
    <n v="0"/>
    <m/>
    <m/>
    <m/>
    <x v="0"/>
    <m/>
    <x v="8"/>
    <m/>
    <m/>
    <n v="0"/>
    <m/>
  </r>
  <r>
    <n v="1"/>
    <x v="304"/>
    <x v="0"/>
    <x v="1"/>
    <x v="3"/>
    <s v="count"/>
    <n v="0"/>
    <m/>
    <m/>
    <m/>
    <x v="0"/>
    <m/>
    <x v="8"/>
    <m/>
    <m/>
    <n v="0"/>
    <m/>
  </r>
  <r>
    <n v="1"/>
    <x v="304"/>
    <x v="0"/>
    <x v="2"/>
    <x v="0"/>
    <s v="count"/>
    <n v="42"/>
    <m/>
    <m/>
    <m/>
    <x v="0"/>
    <m/>
    <x v="922"/>
    <m/>
    <m/>
    <n v="611.53846162000002"/>
    <m/>
  </r>
  <r>
    <n v="1"/>
    <x v="304"/>
    <x v="0"/>
    <x v="2"/>
    <x v="1"/>
    <s v="count"/>
    <n v="5965"/>
    <m/>
    <m/>
    <m/>
    <x v="0"/>
    <m/>
    <x v="2553"/>
    <m/>
    <m/>
    <n v="5667"/>
    <m/>
  </r>
  <r>
    <n v="1"/>
    <x v="304"/>
    <x v="0"/>
    <x v="2"/>
    <x v="2"/>
    <s v="count"/>
    <n v="242"/>
    <m/>
    <m/>
    <m/>
    <x v="0"/>
    <m/>
    <x v="314"/>
    <m/>
    <m/>
    <n v="686.91016022099996"/>
    <m/>
  </r>
  <r>
    <n v="1"/>
    <x v="304"/>
    <x v="0"/>
    <x v="2"/>
    <x v="3"/>
    <s v="count"/>
    <n v="316"/>
    <m/>
    <m/>
    <m/>
    <x v="0"/>
    <m/>
    <x v="112"/>
    <m/>
    <m/>
    <n v="158"/>
    <m/>
  </r>
  <r>
    <n v="1"/>
    <x v="304"/>
    <x v="0"/>
    <x v="3"/>
    <x v="0"/>
    <s v="count"/>
    <n v="0"/>
    <m/>
    <m/>
    <m/>
    <x v="0"/>
    <m/>
    <x v="8"/>
    <m/>
    <m/>
    <n v="0"/>
    <m/>
  </r>
  <r>
    <n v="1"/>
    <x v="304"/>
    <x v="0"/>
    <x v="3"/>
    <x v="1"/>
    <s v="count"/>
    <n v="0"/>
    <m/>
    <m/>
    <m/>
    <x v="0"/>
    <m/>
    <x v="8"/>
    <m/>
    <m/>
    <n v="0"/>
    <m/>
  </r>
  <r>
    <n v="1"/>
    <x v="304"/>
    <x v="0"/>
    <x v="3"/>
    <x v="2"/>
    <s v="count"/>
    <n v="0"/>
    <m/>
    <m/>
    <m/>
    <x v="0"/>
    <m/>
    <x v="8"/>
    <m/>
    <m/>
    <n v="0"/>
    <m/>
  </r>
  <r>
    <n v="1"/>
    <x v="304"/>
    <x v="0"/>
    <x v="3"/>
    <x v="3"/>
    <s v="count"/>
    <n v="0"/>
    <m/>
    <m/>
    <m/>
    <x v="0"/>
    <m/>
    <x v="8"/>
    <m/>
    <m/>
    <n v="0"/>
    <m/>
  </r>
  <r>
    <n v="1"/>
    <x v="304"/>
    <x v="0"/>
    <x v="4"/>
    <x v="0"/>
    <s v="count"/>
    <n v="54"/>
    <m/>
    <m/>
    <m/>
    <x v="0"/>
    <m/>
    <x v="1424"/>
    <m/>
    <m/>
    <n v="786.92307702799997"/>
    <m/>
  </r>
  <r>
    <n v="1"/>
    <x v="304"/>
    <x v="0"/>
    <x v="4"/>
    <x v="1"/>
    <s v="count"/>
    <n v="9100"/>
    <m/>
    <m/>
    <m/>
    <x v="0"/>
    <m/>
    <x v="2554"/>
    <m/>
    <m/>
    <n v="8645"/>
    <m/>
  </r>
  <r>
    <n v="1"/>
    <x v="304"/>
    <x v="0"/>
    <x v="4"/>
    <x v="2"/>
    <s v="count"/>
    <n v="127"/>
    <m/>
    <m/>
    <m/>
    <x v="0"/>
    <m/>
    <x v="1121"/>
    <m/>
    <m/>
    <n v="360.40051727599996"/>
    <m/>
  </r>
  <r>
    <n v="1"/>
    <x v="304"/>
    <x v="0"/>
    <x v="4"/>
    <x v="3"/>
    <s v="count"/>
    <n v="645"/>
    <m/>
    <m/>
    <m/>
    <x v="0"/>
    <m/>
    <x v="1270"/>
    <m/>
    <m/>
    <n v="323"/>
    <m/>
  </r>
  <r>
    <n v="1"/>
    <x v="304"/>
    <x v="0"/>
    <x v="5"/>
    <x v="0"/>
    <s v="count"/>
    <n v="27"/>
    <m/>
    <m/>
    <m/>
    <x v="0"/>
    <m/>
    <x v="545"/>
    <m/>
    <m/>
    <n v="393.46153851399998"/>
    <m/>
  </r>
  <r>
    <n v="1"/>
    <x v="304"/>
    <x v="0"/>
    <x v="5"/>
    <x v="1"/>
    <s v="count"/>
    <n v="12624"/>
    <m/>
    <m/>
    <m/>
    <x v="0"/>
    <m/>
    <x v="2555"/>
    <m/>
    <m/>
    <n v="11993"/>
    <m/>
  </r>
  <r>
    <n v="1"/>
    <x v="304"/>
    <x v="0"/>
    <x v="5"/>
    <x v="2"/>
    <s v="count"/>
    <n v="54"/>
    <m/>
    <m/>
    <m/>
    <x v="0"/>
    <m/>
    <x v="175"/>
    <m/>
    <m/>
    <n v="152.922237835"/>
    <m/>
  </r>
  <r>
    <n v="1"/>
    <x v="304"/>
    <x v="0"/>
    <x v="5"/>
    <x v="3"/>
    <s v="count"/>
    <n v="1057"/>
    <m/>
    <m/>
    <m/>
    <x v="0"/>
    <m/>
    <x v="1251"/>
    <m/>
    <m/>
    <n v="529"/>
    <m/>
  </r>
  <r>
    <n v="1"/>
    <x v="304"/>
    <x v="0"/>
    <x v="6"/>
    <x v="0"/>
    <s v="count"/>
    <n v="3"/>
    <m/>
    <m/>
    <m/>
    <x v="0"/>
    <m/>
    <x v="145"/>
    <m/>
    <m/>
    <n v="43.846153852"/>
    <m/>
  </r>
  <r>
    <n v="1"/>
    <x v="304"/>
    <x v="0"/>
    <x v="6"/>
    <x v="1"/>
    <s v="count"/>
    <n v="1618"/>
    <m/>
    <m/>
    <m/>
    <x v="0"/>
    <m/>
    <x v="2263"/>
    <m/>
    <m/>
    <n v="1537"/>
    <m/>
  </r>
  <r>
    <n v="1"/>
    <x v="304"/>
    <x v="0"/>
    <x v="6"/>
    <x v="2"/>
    <s v="count"/>
    <n v="13"/>
    <m/>
    <m/>
    <m/>
    <x v="0"/>
    <m/>
    <x v="566"/>
    <m/>
    <m/>
    <n v="37.197301095"/>
    <m/>
  </r>
  <r>
    <n v="1"/>
    <x v="304"/>
    <x v="0"/>
    <x v="6"/>
    <x v="3"/>
    <s v="count"/>
    <n v="105"/>
    <m/>
    <m/>
    <m/>
    <x v="0"/>
    <m/>
    <x v="128"/>
    <m/>
    <m/>
    <n v="53"/>
    <m/>
  </r>
  <r>
    <n v="1"/>
    <x v="305"/>
    <x v="0"/>
    <x v="0"/>
    <x v="0"/>
    <s v="count"/>
    <n v="272"/>
    <m/>
    <m/>
    <m/>
    <x v="0"/>
    <m/>
    <x v="1388"/>
    <m/>
    <m/>
    <n v="661.15384624199999"/>
    <m/>
  </r>
  <r>
    <n v="1"/>
    <x v="305"/>
    <x v="0"/>
    <x v="0"/>
    <x v="1"/>
    <s v="count"/>
    <n v="7524"/>
    <m/>
    <m/>
    <m/>
    <x v="0"/>
    <m/>
    <x v="2556"/>
    <m/>
    <m/>
    <n v="7148"/>
    <m/>
  </r>
  <r>
    <n v="1"/>
    <x v="305"/>
    <x v="0"/>
    <x v="0"/>
    <x v="2"/>
    <s v="count"/>
    <n v="1545"/>
    <m/>
    <m/>
    <m/>
    <x v="0"/>
    <m/>
    <x v="2557"/>
    <m/>
    <m/>
    <n v="1856.5586279859999"/>
    <m/>
  </r>
  <r>
    <n v="1"/>
    <x v="305"/>
    <x v="0"/>
    <x v="0"/>
    <x v="3"/>
    <s v="count"/>
    <n v="748"/>
    <m/>
    <m/>
    <m/>
    <x v="0"/>
    <m/>
    <x v="691"/>
    <m/>
    <m/>
    <n v="374"/>
    <m/>
  </r>
  <r>
    <n v="1"/>
    <x v="305"/>
    <x v="0"/>
    <x v="1"/>
    <x v="0"/>
    <s v="count"/>
    <n v="27"/>
    <m/>
    <m/>
    <m/>
    <x v="0"/>
    <m/>
    <x v="525"/>
    <m/>
    <m/>
    <n v="65.769230778000008"/>
    <m/>
  </r>
  <r>
    <n v="1"/>
    <x v="305"/>
    <x v="0"/>
    <x v="1"/>
    <x v="1"/>
    <s v="count"/>
    <n v="2302"/>
    <m/>
    <m/>
    <m/>
    <x v="0"/>
    <m/>
    <x v="2241"/>
    <m/>
    <m/>
    <n v="2187"/>
    <m/>
  </r>
  <r>
    <n v="1"/>
    <x v="305"/>
    <x v="0"/>
    <x v="1"/>
    <x v="2"/>
    <s v="count"/>
    <n v="39"/>
    <m/>
    <m/>
    <m/>
    <x v="0"/>
    <m/>
    <x v="525"/>
    <m/>
    <m/>
    <n v="47.116581386999997"/>
    <m/>
  </r>
  <r>
    <n v="1"/>
    <x v="305"/>
    <x v="0"/>
    <x v="1"/>
    <x v="3"/>
    <s v="count"/>
    <n v="236"/>
    <m/>
    <m/>
    <m/>
    <x v="0"/>
    <m/>
    <x v="510"/>
    <m/>
    <m/>
    <n v="118"/>
    <m/>
  </r>
  <r>
    <n v="1"/>
    <x v="305"/>
    <x v="0"/>
    <x v="2"/>
    <x v="0"/>
    <s v="count"/>
    <n v="0"/>
    <m/>
    <m/>
    <m/>
    <x v="0"/>
    <m/>
    <x v="8"/>
    <m/>
    <m/>
    <n v="0"/>
    <m/>
  </r>
  <r>
    <n v="1"/>
    <x v="305"/>
    <x v="0"/>
    <x v="2"/>
    <x v="1"/>
    <s v="count"/>
    <n v="0"/>
    <m/>
    <m/>
    <m/>
    <x v="0"/>
    <m/>
    <x v="8"/>
    <m/>
    <m/>
    <n v="0"/>
    <m/>
  </r>
  <r>
    <n v="1"/>
    <x v="305"/>
    <x v="0"/>
    <x v="2"/>
    <x v="2"/>
    <s v="count"/>
    <n v="0"/>
    <m/>
    <m/>
    <m/>
    <x v="0"/>
    <m/>
    <x v="8"/>
    <m/>
    <m/>
    <n v="0"/>
    <m/>
  </r>
  <r>
    <n v="1"/>
    <x v="305"/>
    <x v="0"/>
    <x v="2"/>
    <x v="3"/>
    <s v="count"/>
    <n v="0"/>
    <m/>
    <m/>
    <m/>
    <x v="0"/>
    <m/>
    <x v="8"/>
    <m/>
    <m/>
    <n v="0"/>
    <m/>
  </r>
  <r>
    <n v="1"/>
    <x v="305"/>
    <x v="0"/>
    <x v="3"/>
    <x v="0"/>
    <s v="count"/>
    <n v="368"/>
    <m/>
    <m/>
    <m/>
    <x v="0"/>
    <m/>
    <x v="1134"/>
    <m/>
    <m/>
    <n v="894.23076935000006"/>
    <m/>
  </r>
  <r>
    <n v="1"/>
    <x v="305"/>
    <x v="0"/>
    <x v="3"/>
    <x v="1"/>
    <s v="count"/>
    <n v="5113"/>
    <m/>
    <m/>
    <m/>
    <x v="0"/>
    <m/>
    <x v="2558"/>
    <m/>
    <m/>
    <n v="4857"/>
    <m/>
  </r>
  <r>
    <n v="1"/>
    <x v="305"/>
    <x v="0"/>
    <x v="3"/>
    <x v="2"/>
    <s v="count"/>
    <n v="229"/>
    <m/>
    <m/>
    <m/>
    <x v="0"/>
    <m/>
    <x v="626"/>
    <m/>
    <m/>
    <n v="275.26002810299997"/>
    <m/>
  </r>
  <r>
    <n v="1"/>
    <x v="305"/>
    <x v="0"/>
    <x v="3"/>
    <x v="3"/>
    <s v="count"/>
    <n v="634"/>
    <m/>
    <m/>
    <m/>
    <x v="0"/>
    <m/>
    <x v="572"/>
    <m/>
    <m/>
    <n v="317"/>
    <m/>
  </r>
  <r>
    <n v="1"/>
    <x v="305"/>
    <x v="0"/>
    <x v="4"/>
    <x v="0"/>
    <s v="count"/>
    <n v="0"/>
    <m/>
    <m/>
    <m/>
    <x v="0"/>
    <m/>
    <x v="8"/>
    <m/>
    <m/>
    <n v="0"/>
    <m/>
  </r>
  <r>
    <n v="1"/>
    <x v="305"/>
    <x v="0"/>
    <x v="4"/>
    <x v="1"/>
    <s v="count"/>
    <n v="0"/>
    <m/>
    <m/>
    <m/>
    <x v="0"/>
    <m/>
    <x v="8"/>
    <m/>
    <m/>
    <n v="0"/>
    <m/>
  </r>
  <r>
    <n v="1"/>
    <x v="305"/>
    <x v="0"/>
    <x v="4"/>
    <x v="2"/>
    <s v="count"/>
    <n v="0"/>
    <m/>
    <m/>
    <m/>
    <x v="0"/>
    <m/>
    <x v="8"/>
    <m/>
    <m/>
    <n v="0"/>
    <m/>
  </r>
  <r>
    <n v="1"/>
    <x v="305"/>
    <x v="0"/>
    <x v="4"/>
    <x v="3"/>
    <s v="count"/>
    <n v="0"/>
    <m/>
    <m/>
    <m/>
    <x v="0"/>
    <m/>
    <x v="8"/>
    <m/>
    <m/>
    <n v="0"/>
    <m/>
  </r>
  <r>
    <n v="1"/>
    <x v="305"/>
    <x v="0"/>
    <x v="5"/>
    <x v="0"/>
    <s v="count"/>
    <n v="38"/>
    <m/>
    <m/>
    <m/>
    <x v="0"/>
    <m/>
    <x v="53"/>
    <m/>
    <m/>
    <n v="92.307692320000001"/>
    <m/>
  </r>
  <r>
    <n v="1"/>
    <x v="305"/>
    <x v="0"/>
    <x v="5"/>
    <x v="1"/>
    <s v="count"/>
    <n v="574"/>
    <m/>
    <m/>
    <m/>
    <x v="0"/>
    <m/>
    <x v="418"/>
    <m/>
    <m/>
    <n v="545"/>
    <m/>
  </r>
  <r>
    <n v="1"/>
    <x v="305"/>
    <x v="0"/>
    <x v="5"/>
    <x v="2"/>
    <s v="count"/>
    <n v="9"/>
    <m/>
    <m/>
    <m/>
    <x v="0"/>
    <m/>
    <x v="246"/>
    <m/>
    <m/>
    <n v="10.745886983"/>
    <m/>
  </r>
  <r>
    <n v="1"/>
    <x v="305"/>
    <x v="0"/>
    <x v="5"/>
    <x v="3"/>
    <s v="count"/>
    <n v="36"/>
    <m/>
    <m/>
    <m/>
    <x v="0"/>
    <m/>
    <x v="275"/>
    <m/>
    <m/>
    <n v="18"/>
    <m/>
  </r>
  <r>
    <n v="1"/>
    <x v="305"/>
    <x v="0"/>
    <x v="6"/>
    <x v="0"/>
    <s v="count"/>
    <n v="0"/>
    <m/>
    <m/>
    <m/>
    <x v="0"/>
    <m/>
    <x v="8"/>
    <m/>
    <m/>
    <n v="0"/>
    <m/>
  </r>
  <r>
    <n v="1"/>
    <x v="305"/>
    <x v="0"/>
    <x v="6"/>
    <x v="1"/>
    <s v="count"/>
    <n v="72"/>
    <m/>
    <m/>
    <m/>
    <x v="0"/>
    <m/>
    <x v="715"/>
    <m/>
    <m/>
    <n v="68"/>
    <m/>
  </r>
  <r>
    <n v="1"/>
    <x v="305"/>
    <x v="0"/>
    <x v="6"/>
    <x v="2"/>
    <s v="count"/>
    <n v="0"/>
    <m/>
    <m/>
    <m/>
    <x v="0"/>
    <m/>
    <x v="8"/>
    <m/>
    <m/>
    <n v="0"/>
    <m/>
  </r>
  <r>
    <n v="1"/>
    <x v="305"/>
    <x v="0"/>
    <x v="6"/>
    <x v="3"/>
    <s v="count"/>
    <n v="0"/>
    <m/>
    <m/>
    <m/>
    <x v="0"/>
    <m/>
    <x v="8"/>
    <m/>
    <m/>
    <n v="0"/>
    <m/>
  </r>
  <r>
    <n v="1"/>
    <x v="306"/>
    <x v="0"/>
    <x v="0"/>
    <x v="0"/>
    <s v="count"/>
    <n v="0"/>
    <m/>
    <m/>
    <m/>
    <x v="0"/>
    <m/>
    <x v="8"/>
    <m/>
    <m/>
    <n v="0"/>
    <m/>
  </r>
  <r>
    <n v="1"/>
    <x v="306"/>
    <x v="0"/>
    <x v="0"/>
    <x v="1"/>
    <s v="count"/>
    <n v="0"/>
    <m/>
    <m/>
    <m/>
    <x v="0"/>
    <m/>
    <x v="8"/>
    <m/>
    <m/>
    <n v="0"/>
    <m/>
  </r>
  <r>
    <n v="1"/>
    <x v="306"/>
    <x v="0"/>
    <x v="0"/>
    <x v="2"/>
    <s v="count"/>
    <n v="0"/>
    <m/>
    <m/>
    <m/>
    <x v="0"/>
    <m/>
    <x v="8"/>
    <m/>
    <m/>
    <n v="0"/>
    <m/>
  </r>
  <r>
    <n v="1"/>
    <x v="306"/>
    <x v="0"/>
    <x v="0"/>
    <x v="3"/>
    <s v="count"/>
    <n v="0"/>
    <m/>
    <m/>
    <m/>
    <x v="0"/>
    <m/>
    <x v="8"/>
    <m/>
    <m/>
    <n v="0"/>
    <m/>
  </r>
  <r>
    <n v="1"/>
    <x v="306"/>
    <x v="0"/>
    <x v="1"/>
    <x v="0"/>
    <s v="count"/>
    <n v="21"/>
    <m/>
    <m/>
    <m/>
    <x v="0"/>
    <m/>
    <x v="1349"/>
    <m/>
    <m/>
    <n v="349.615384662"/>
    <m/>
  </r>
  <r>
    <n v="1"/>
    <x v="306"/>
    <x v="0"/>
    <x v="1"/>
    <x v="1"/>
    <s v="count"/>
    <n v="1677"/>
    <m/>
    <m/>
    <m/>
    <x v="0"/>
    <m/>
    <x v="2559"/>
    <m/>
    <m/>
    <n v="1593"/>
    <m/>
  </r>
  <r>
    <n v="1"/>
    <x v="306"/>
    <x v="0"/>
    <x v="1"/>
    <x v="2"/>
    <s v="count"/>
    <n v="18"/>
    <m/>
    <m/>
    <m/>
    <x v="0"/>
    <m/>
    <x v="417"/>
    <m/>
    <m/>
    <n v="218.22416642399997"/>
    <m/>
  </r>
  <r>
    <n v="1"/>
    <x v="306"/>
    <x v="0"/>
    <x v="1"/>
    <x v="3"/>
    <s v="count"/>
    <n v="80"/>
    <m/>
    <m/>
    <m/>
    <x v="0"/>
    <m/>
    <x v="186"/>
    <m/>
    <m/>
    <n v="40"/>
    <m/>
  </r>
  <r>
    <n v="1"/>
    <x v="306"/>
    <x v="0"/>
    <x v="2"/>
    <x v="0"/>
    <s v="count"/>
    <n v="21"/>
    <m/>
    <m/>
    <m/>
    <x v="0"/>
    <m/>
    <x v="1349"/>
    <m/>
    <m/>
    <n v="349.615384662"/>
    <m/>
  </r>
  <r>
    <n v="1"/>
    <x v="306"/>
    <x v="0"/>
    <x v="2"/>
    <x v="1"/>
    <s v="count"/>
    <n v="3836"/>
    <m/>
    <m/>
    <m/>
    <x v="0"/>
    <m/>
    <x v="2560"/>
    <m/>
    <m/>
    <n v="3644"/>
    <m/>
  </r>
  <r>
    <n v="1"/>
    <x v="306"/>
    <x v="0"/>
    <x v="2"/>
    <x v="2"/>
    <s v="count"/>
    <n v="37"/>
    <m/>
    <m/>
    <m/>
    <x v="0"/>
    <m/>
    <x v="1692"/>
    <m/>
    <m/>
    <n v="448.84743321299999"/>
    <m/>
  </r>
  <r>
    <n v="1"/>
    <x v="306"/>
    <x v="0"/>
    <x v="2"/>
    <x v="3"/>
    <s v="count"/>
    <n v="600"/>
    <m/>
    <m/>
    <m/>
    <x v="0"/>
    <m/>
    <x v="962"/>
    <m/>
    <m/>
    <n v="300"/>
    <m/>
  </r>
  <r>
    <n v="1"/>
    <x v="306"/>
    <x v="0"/>
    <x v="3"/>
    <x v="0"/>
    <s v="count"/>
    <n v="18"/>
    <m/>
    <m/>
    <m/>
    <x v="0"/>
    <m/>
    <x v="593"/>
    <m/>
    <m/>
    <n v="300.00000004000003"/>
    <m/>
  </r>
  <r>
    <n v="1"/>
    <x v="306"/>
    <x v="0"/>
    <x v="3"/>
    <x v="1"/>
    <s v="count"/>
    <n v="2413"/>
    <m/>
    <m/>
    <m/>
    <x v="0"/>
    <m/>
    <x v="2561"/>
    <m/>
    <m/>
    <n v="2292"/>
    <m/>
  </r>
  <r>
    <n v="1"/>
    <x v="306"/>
    <x v="0"/>
    <x v="3"/>
    <x v="2"/>
    <s v="count"/>
    <n v="3"/>
    <m/>
    <m/>
    <m/>
    <x v="0"/>
    <m/>
    <x v="587"/>
    <m/>
    <m/>
    <n v="36.370694403999998"/>
    <m/>
  </r>
  <r>
    <n v="1"/>
    <x v="306"/>
    <x v="0"/>
    <x v="3"/>
    <x v="3"/>
    <s v="count"/>
    <n v="138"/>
    <m/>
    <m/>
    <m/>
    <x v="0"/>
    <m/>
    <x v="815"/>
    <m/>
    <m/>
    <n v="69"/>
    <m/>
  </r>
  <r>
    <n v="1"/>
    <x v="306"/>
    <x v="0"/>
    <x v="4"/>
    <x v="0"/>
    <s v="count"/>
    <n v="33"/>
    <m/>
    <m/>
    <m/>
    <x v="0"/>
    <m/>
    <x v="182"/>
    <m/>
    <m/>
    <n v="549.23076930399998"/>
    <m/>
  </r>
  <r>
    <n v="1"/>
    <x v="306"/>
    <x v="0"/>
    <x v="4"/>
    <x v="1"/>
    <s v="count"/>
    <n v="11253"/>
    <m/>
    <m/>
    <m/>
    <x v="0"/>
    <m/>
    <x v="2562"/>
    <m/>
    <m/>
    <n v="10690"/>
    <m/>
  </r>
  <r>
    <n v="1"/>
    <x v="306"/>
    <x v="0"/>
    <x v="4"/>
    <x v="2"/>
    <s v="count"/>
    <n v="58"/>
    <m/>
    <m/>
    <m/>
    <x v="0"/>
    <m/>
    <x v="1713"/>
    <m/>
    <m/>
    <n v="703.44229404099997"/>
    <m/>
  </r>
  <r>
    <n v="1"/>
    <x v="306"/>
    <x v="0"/>
    <x v="4"/>
    <x v="3"/>
    <s v="count"/>
    <n v="1972"/>
    <m/>
    <m/>
    <m/>
    <x v="0"/>
    <m/>
    <x v="742"/>
    <m/>
    <m/>
    <n v="986"/>
    <m/>
  </r>
  <r>
    <n v="1"/>
    <x v="306"/>
    <x v="0"/>
    <x v="5"/>
    <x v="0"/>
    <s v="count"/>
    <n v="27"/>
    <m/>
    <m/>
    <m/>
    <x v="0"/>
    <m/>
    <x v="987"/>
    <m/>
    <m/>
    <n v="448.84615390599998"/>
    <m/>
  </r>
  <r>
    <n v="1"/>
    <x v="306"/>
    <x v="0"/>
    <x v="5"/>
    <x v="1"/>
    <s v="count"/>
    <n v="11866"/>
    <m/>
    <m/>
    <m/>
    <x v="0"/>
    <m/>
    <x v="2563"/>
    <m/>
    <m/>
    <n v="11273"/>
    <m/>
  </r>
  <r>
    <n v="1"/>
    <x v="306"/>
    <x v="0"/>
    <x v="5"/>
    <x v="2"/>
    <s v="count"/>
    <n v="46"/>
    <m/>
    <m/>
    <m/>
    <x v="0"/>
    <m/>
    <x v="608"/>
    <m/>
    <m/>
    <n v="557.95951642499995"/>
    <m/>
  </r>
  <r>
    <n v="1"/>
    <x v="306"/>
    <x v="0"/>
    <x v="5"/>
    <x v="3"/>
    <s v="count"/>
    <n v="1580"/>
    <m/>
    <m/>
    <m/>
    <x v="0"/>
    <m/>
    <x v="1278"/>
    <m/>
    <m/>
    <n v="790"/>
    <m/>
  </r>
  <r>
    <n v="1"/>
    <x v="306"/>
    <x v="0"/>
    <x v="6"/>
    <x v="0"/>
    <s v="count"/>
    <n v="0"/>
    <m/>
    <m/>
    <m/>
    <x v="0"/>
    <m/>
    <x v="8"/>
    <m/>
    <m/>
    <n v="0"/>
    <m/>
  </r>
  <r>
    <n v="1"/>
    <x v="306"/>
    <x v="0"/>
    <x v="6"/>
    <x v="1"/>
    <s v="count"/>
    <n v="1163"/>
    <m/>
    <m/>
    <m/>
    <x v="0"/>
    <m/>
    <x v="2564"/>
    <m/>
    <m/>
    <n v="1105"/>
    <m/>
  </r>
  <r>
    <n v="1"/>
    <x v="306"/>
    <x v="0"/>
    <x v="6"/>
    <x v="2"/>
    <s v="count"/>
    <n v="3"/>
    <m/>
    <m/>
    <m/>
    <x v="0"/>
    <m/>
    <x v="587"/>
    <m/>
    <m/>
    <n v="36.370694403999998"/>
    <m/>
  </r>
  <r>
    <n v="1"/>
    <x v="306"/>
    <x v="0"/>
    <x v="6"/>
    <x v="3"/>
    <s v="count"/>
    <n v="141"/>
    <m/>
    <m/>
    <m/>
    <x v="0"/>
    <m/>
    <x v="453"/>
    <m/>
    <m/>
    <n v="71"/>
    <m/>
  </r>
  <r>
    <n v="1"/>
    <x v="307"/>
    <x v="0"/>
    <x v="0"/>
    <x v="0"/>
    <s v="count"/>
    <n v="0"/>
    <m/>
    <m/>
    <m/>
    <x v="0"/>
    <m/>
    <x v="8"/>
    <m/>
    <m/>
    <n v="0"/>
    <m/>
  </r>
  <r>
    <n v="1"/>
    <x v="307"/>
    <x v="0"/>
    <x v="0"/>
    <x v="1"/>
    <s v="count"/>
    <n v="0"/>
    <m/>
    <m/>
    <m/>
    <x v="0"/>
    <m/>
    <x v="8"/>
    <m/>
    <m/>
    <n v="0"/>
    <m/>
  </r>
  <r>
    <n v="1"/>
    <x v="307"/>
    <x v="0"/>
    <x v="0"/>
    <x v="2"/>
    <s v="count"/>
    <n v="0"/>
    <m/>
    <m/>
    <m/>
    <x v="0"/>
    <m/>
    <x v="8"/>
    <m/>
    <m/>
    <n v="0"/>
    <m/>
  </r>
  <r>
    <n v="1"/>
    <x v="307"/>
    <x v="0"/>
    <x v="0"/>
    <x v="3"/>
    <s v="count"/>
    <n v="0"/>
    <m/>
    <m/>
    <m/>
    <x v="0"/>
    <m/>
    <x v="8"/>
    <m/>
    <m/>
    <n v="0"/>
    <m/>
  </r>
  <r>
    <n v="1"/>
    <x v="307"/>
    <x v="0"/>
    <x v="1"/>
    <x v="0"/>
    <s v="count"/>
    <n v="0"/>
    <m/>
    <m/>
    <m/>
    <x v="0"/>
    <m/>
    <x v="8"/>
    <m/>
    <m/>
    <n v="0"/>
    <m/>
  </r>
  <r>
    <n v="1"/>
    <x v="307"/>
    <x v="0"/>
    <x v="1"/>
    <x v="1"/>
    <s v="count"/>
    <n v="0"/>
    <m/>
    <m/>
    <m/>
    <x v="0"/>
    <m/>
    <x v="8"/>
    <m/>
    <m/>
    <n v="0"/>
    <m/>
  </r>
  <r>
    <n v="1"/>
    <x v="307"/>
    <x v="0"/>
    <x v="1"/>
    <x v="2"/>
    <s v="count"/>
    <n v="0"/>
    <m/>
    <m/>
    <m/>
    <x v="0"/>
    <m/>
    <x v="8"/>
    <m/>
    <m/>
    <n v="0"/>
    <m/>
  </r>
  <r>
    <n v="1"/>
    <x v="307"/>
    <x v="0"/>
    <x v="1"/>
    <x v="3"/>
    <s v="count"/>
    <n v="0"/>
    <m/>
    <m/>
    <m/>
    <x v="0"/>
    <m/>
    <x v="8"/>
    <m/>
    <m/>
    <n v="0"/>
    <m/>
  </r>
  <r>
    <n v="1"/>
    <x v="307"/>
    <x v="0"/>
    <x v="2"/>
    <x v="0"/>
    <s v="count"/>
    <n v="52"/>
    <m/>
    <m/>
    <m/>
    <x v="0"/>
    <m/>
    <x v="2565"/>
    <m/>
    <m/>
    <n v="633.46153854600004"/>
    <m/>
  </r>
  <r>
    <n v="1"/>
    <x v="307"/>
    <x v="0"/>
    <x v="2"/>
    <x v="1"/>
    <s v="count"/>
    <n v="2372"/>
    <m/>
    <m/>
    <m/>
    <x v="0"/>
    <m/>
    <x v="2566"/>
    <m/>
    <m/>
    <n v="2253"/>
    <m/>
  </r>
  <r>
    <n v="1"/>
    <x v="307"/>
    <x v="0"/>
    <x v="2"/>
    <x v="2"/>
    <s v="count"/>
    <n v="36"/>
    <m/>
    <m/>
    <m/>
    <x v="0"/>
    <m/>
    <x v="1541"/>
    <m/>
    <m/>
    <n v="386.85193138799997"/>
    <m/>
  </r>
  <r>
    <n v="1"/>
    <x v="307"/>
    <x v="0"/>
    <x v="2"/>
    <x v="3"/>
    <s v="count"/>
    <n v="89"/>
    <m/>
    <m/>
    <m/>
    <x v="0"/>
    <m/>
    <x v="566"/>
    <m/>
    <m/>
    <n v="45"/>
    <m/>
  </r>
  <r>
    <n v="1"/>
    <x v="307"/>
    <x v="0"/>
    <x v="3"/>
    <x v="0"/>
    <s v="count"/>
    <n v="0"/>
    <m/>
    <m/>
    <m/>
    <x v="0"/>
    <m/>
    <x v="8"/>
    <m/>
    <m/>
    <n v="0"/>
    <m/>
  </r>
  <r>
    <n v="1"/>
    <x v="307"/>
    <x v="0"/>
    <x v="3"/>
    <x v="1"/>
    <s v="count"/>
    <n v="0"/>
    <m/>
    <m/>
    <m/>
    <x v="0"/>
    <m/>
    <x v="8"/>
    <m/>
    <m/>
    <n v="0"/>
    <m/>
  </r>
  <r>
    <n v="1"/>
    <x v="307"/>
    <x v="0"/>
    <x v="3"/>
    <x v="2"/>
    <s v="count"/>
    <n v="0"/>
    <m/>
    <m/>
    <m/>
    <x v="0"/>
    <m/>
    <x v="8"/>
    <m/>
    <m/>
    <n v="0"/>
    <m/>
  </r>
  <r>
    <n v="1"/>
    <x v="307"/>
    <x v="0"/>
    <x v="3"/>
    <x v="3"/>
    <s v="count"/>
    <n v="0"/>
    <m/>
    <m/>
    <m/>
    <x v="0"/>
    <m/>
    <x v="8"/>
    <m/>
    <m/>
    <n v="0"/>
    <m/>
  </r>
  <r>
    <n v="1"/>
    <x v="307"/>
    <x v="0"/>
    <x v="4"/>
    <x v="0"/>
    <s v="count"/>
    <n v="63"/>
    <m/>
    <m/>
    <m/>
    <x v="0"/>
    <m/>
    <x v="2567"/>
    <m/>
    <m/>
    <n v="767.30769240999996"/>
    <m/>
  </r>
  <r>
    <n v="1"/>
    <x v="307"/>
    <x v="0"/>
    <x v="4"/>
    <x v="1"/>
    <s v="count"/>
    <n v="6792"/>
    <m/>
    <m/>
    <m/>
    <x v="0"/>
    <m/>
    <x v="2568"/>
    <m/>
    <m/>
    <n v="6452"/>
    <m/>
  </r>
  <r>
    <n v="1"/>
    <x v="307"/>
    <x v="0"/>
    <x v="4"/>
    <x v="2"/>
    <s v="count"/>
    <n v="37"/>
    <m/>
    <m/>
    <m/>
    <x v="0"/>
    <m/>
    <x v="2074"/>
    <m/>
    <m/>
    <n v="397.59781837099996"/>
    <m/>
  </r>
  <r>
    <n v="1"/>
    <x v="307"/>
    <x v="0"/>
    <x v="4"/>
    <x v="3"/>
    <s v="count"/>
    <n v="780"/>
    <m/>
    <m/>
    <m/>
    <x v="0"/>
    <m/>
    <x v="469"/>
    <m/>
    <m/>
    <n v="390"/>
    <m/>
  </r>
  <r>
    <n v="1"/>
    <x v="307"/>
    <x v="0"/>
    <x v="5"/>
    <x v="0"/>
    <s v="count"/>
    <n v="30"/>
    <m/>
    <m/>
    <m/>
    <x v="0"/>
    <m/>
    <x v="572"/>
    <m/>
    <m/>
    <n v="365.76923081799998"/>
    <m/>
  </r>
  <r>
    <n v="1"/>
    <x v="307"/>
    <x v="0"/>
    <x v="5"/>
    <x v="1"/>
    <s v="count"/>
    <n v="15796"/>
    <m/>
    <m/>
    <m/>
    <x v="0"/>
    <m/>
    <x v="2569"/>
    <m/>
    <m/>
    <n v="15006"/>
    <m/>
  </r>
  <r>
    <n v="1"/>
    <x v="307"/>
    <x v="0"/>
    <x v="5"/>
    <x v="2"/>
    <s v="count"/>
    <n v="24"/>
    <m/>
    <m/>
    <m/>
    <x v="0"/>
    <m/>
    <x v="1571"/>
    <m/>
    <m/>
    <n v="257.90128759199996"/>
    <m/>
  </r>
  <r>
    <n v="1"/>
    <x v="307"/>
    <x v="0"/>
    <x v="5"/>
    <x v="3"/>
    <s v="count"/>
    <n v="1250"/>
    <m/>
    <m/>
    <m/>
    <x v="0"/>
    <m/>
    <x v="663"/>
    <m/>
    <m/>
    <n v="625"/>
    <m/>
  </r>
  <r>
    <n v="1"/>
    <x v="307"/>
    <x v="0"/>
    <x v="6"/>
    <x v="0"/>
    <s v="count"/>
    <n v="0"/>
    <m/>
    <m/>
    <m/>
    <x v="0"/>
    <m/>
    <x v="8"/>
    <m/>
    <m/>
    <n v="0"/>
    <m/>
  </r>
  <r>
    <n v="1"/>
    <x v="307"/>
    <x v="0"/>
    <x v="6"/>
    <x v="1"/>
    <s v="count"/>
    <n v="2741"/>
    <m/>
    <m/>
    <m/>
    <x v="0"/>
    <m/>
    <x v="2570"/>
    <m/>
    <m/>
    <n v="2604"/>
    <m/>
  </r>
  <r>
    <n v="1"/>
    <x v="307"/>
    <x v="0"/>
    <x v="6"/>
    <x v="2"/>
    <s v="count"/>
    <n v="0"/>
    <m/>
    <m/>
    <m/>
    <x v="0"/>
    <m/>
    <x v="8"/>
    <m/>
    <m/>
    <n v="0"/>
    <m/>
  </r>
  <r>
    <n v="1"/>
    <x v="307"/>
    <x v="0"/>
    <x v="6"/>
    <x v="3"/>
    <s v="count"/>
    <n v="211"/>
    <m/>
    <m/>
    <m/>
    <x v="0"/>
    <m/>
    <x v="798"/>
    <m/>
    <m/>
    <n v="106"/>
    <m/>
  </r>
  <r>
    <n v="1"/>
    <x v="308"/>
    <x v="0"/>
    <x v="0"/>
    <x v="0"/>
    <s v="count"/>
    <n v="0"/>
    <m/>
    <m/>
    <m/>
    <x v="0"/>
    <m/>
    <x v="8"/>
    <m/>
    <m/>
    <n v="0"/>
    <m/>
  </r>
  <r>
    <n v="1"/>
    <x v="308"/>
    <x v="0"/>
    <x v="0"/>
    <x v="1"/>
    <s v="count"/>
    <n v="0"/>
    <m/>
    <m/>
    <m/>
    <x v="0"/>
    <m/>
    <x v="8"/>
    <m/>
    <m/>
    <n v="0"/>
    <m/>
  </r>
  <r>
    <n v="1"/>
    <x v="308"/>
    <x v="0"/>
    <x v="0"/>
    <x v="2"/>
    <s v="count"/>
    <n v="0"/>
    <m/>
    <m/>
    <m/>
    <x v="0"/>
    <m/>
    <x v="8"/>
    <m/>
    <m/>
    <n v="0"/>
    <m/>
  </r>
  <r>
    <n v="1"/>
    <x v="308"/>
    <x v="0"/>
    <x v="0"/>
    <x v="3"/>
    <s v="count"/>
    <n v="0"/>
    <m/>
    <m/>
    <m/>
    <x v="0"/>
    <m/>
    <x v="8"/>
    <m/>
    <m/>
    <n v="0"/>
    <m/>
  </r>
  <r>
    <n v="1"/>
    <x v="308"/>
    <x v="0"/>
    <x v="1"/>
    <x v="0"/>
    <s v="count"/>
    <n v="0"/>
    <m/>
    <m/>
    <m/>
    <x v="0"/>
    <m/>
    <x v="8"/>
    <m/>
    <m/>
    <n v="0"/>
    <m/>
  </r>
  <r>
    <n v="1"/>
    <x v="308"/>
    <x v="0"/>
    <x v="1"/>
    <x v="1"/>
    <s v="count"/>
    <n v="0"/>
    <m/>
    <m/>
    <m/>
    <x v="0"/>
    <m/>
    <x v="8"/>
    <m/>
    <m/>
    <n v="0"/>
    <m/>
  </r>
  <r>
    <n v="1"/>
    <x v="308"/>
    <x v="0"/>
    <x v="1"/>
    <x v="2"/>
    <s v="count"/>
    <n v="0"/>
    <m/>
    <m/>
    <m/>
    <x v="0"/>
    <m/>
    <x v="8"/>
    <m/>
    <m/>
    <n v="0"/>
    <m/>
  </r>
  <r>
    <n v="1"/>
    <x v="308"/>
    <x v="0"/>
    <x v="1"/>
    <x v="3"/>
    <s v="count"/>
    <n v="0"/>
    <m/>
    <m/>
    <m/>
    <x v="0"/>
    <m/>
    <x v="8"/>
    <m/>
    <m/>
    <n v="0"/>
    <m/>
  </r>
  <r>
    <n v="1"/>
    <x v="308"/>
    <x v="0"/>
    <x v="2"/>
    <x v="0"/>
    <s v="count"/>
    <n v="10"/>
    <m/>
    <m/>
    <m/>
    <x v="0"/>
    <m/>
    <x v="834"/>
    <m/>
    <m/>
    <n v="165.00000002199999"/>
    <m/>
  </r>
  <r>
    <n v="1"/>
    <x v="308"/>
    <x v="0"/>
    <x v="2"/>
    <x v="1"/>
    <s v="count"/>
    <n v="2278"/>
    <m/>
    <m/>
    <m/>
    <x v="0"/>
    <m/>
    <x v="718"/>
    <m/>
    <m/>
    <n v="2164"/>
    <m/>
  </r>
  <r>
    <n v="1"/>
    <x v="308"/>
    <x v="0"/>
    <x v="2"/>
    <x v="2"/>
    <s v="count"/>
    <n v="53"/>
    <m/>
    <m/>
    <m/>
    <x v="0"/>
    <m/>
    <x v="1819"/>
    <m/>
    <m/>
    <n v="411.65013211799999"/>
    <m/>
  </r>
  <r>
    <n v="1"/>
    <x v="308"/>
    <x v="0"/>
    <x v="2"/>
    <x v="3"/>
    <s v="count"/>
    <n v="201"/>
    <m/>
    <m/>
    <m/>
    <x v="0"/>
    <m/>
    <x v="329"/>
    <m/>
    <m/>
    <n v="101"/>
    <m/>
  </r>
  <r>
    <n v="1"/>
    <x v="308"/>
    <x v="0"/>
    <x v="3"/>
    <x v="0"/>
    <s v="count"/>
    <n v="0"/>
    <m/>
    <m/>
    <m/>
    <x v="0"/>
    <m/>
    <x v="8"/>
    <m/>
    <m/>
    <n v="0"/>
    <m/>
  </r>
  <r>
    <n v="1"/>
    <x v="308"/>
    <x v="0"/>
    <x v="3"/>
    <x v="1"/>
    <s v="count"/>
    <n v="0"/>
    <m/>
    <m/>
    <m/>
    <x v="0"/>
    <m/>
    <x v="8"/>
    <m/>
    <m/>
    <n v="0"/>
    <m/>
  </r>
  <r>
    <n v="1"/>
    <x v="308"/>
    <x v="0"/>
    <x v="3"/>
    <x v="2"/>
    <s v="count"/>
    <n v="0"/>
    <m/>
    <m/>
    <m/>
    <x v="0"/>
    <m/>
    <x v="8"/>
    <m/>
    <m/>
    <n v="0"/>
    <m/>
  </r>
  <r>
    <n v="1"/>
    <x v="308"/>
    <x v="0"/>
    <x v="3"/>
    <x v="3"/>
    <s v="count"/>
    <n v="0"/>
    <m/>
    <m/>
    <m/>
    <x v="0"/>
    <m/>
    <x v="8"/>
    <m/>
    <m/>
    <n v="0"/>
    <m/>
  </r>
  <r>
    <n v="1"/>
    <x v="308"/>
    <x v="0"/>
    <x v="4"/>
    <x v="0"/>
    <s v="count"/>
    <n v="21"/>
    <m/>
    <m/>
    <m/>
    <x v="0"/>
    <m/>
    <x v="87"/>
    <m/>
    <m/>
    <n v="345.00000004600003"/>
    <m/>
  </r>
  <r>
    <n v="1"/>
    <x v="308"/>
    <x v="0"/>
    <x v="4"/>
    <x v="1"/>
    <s v="count"/>
    <n v="4067"/>
    <m/>
    <m/>
    <m/>
    <x v="0"/>
    <m/>
    <x v="1820"/>
    <m/>
    <m/>
    <n v="3864"/>
    <m/>
  </r>
  <r>
    <n v="1"/>
    <x v="308"/>
    <x v="0"/>
    <x v="4"/>
    <x v="2"/>
    <s v="count"/>
    <n v="39"/>
    <m/>
    <m/>
    <m/>
    <x v="0"/>
    <m/>
    <x v="398"/>
    <m/>
    <m/>
    <n v="302.53804890599997"/>
    <m/>
  </r>
  <r>
    <n v="1"/>
    <x v="308"/>
    <x v="0"/>
    <x v="4"/>
    <x v="3"/>
    <s v="count"/>
    <n v="321"/>
    <m/>
    <m/>
    <m/>
    <x v="0"/>
    <m/>
    <x v="240"/>
    <m/>
    <m/>
    <n v="161"/>
    <m/>
  </r>
  <r>
    <n v="1"/>
    <x v="308"/>
    <x v="0"/>
    <x v="5"/>
    <x v="0"/>
    <s v="count"/>
    <n v="36"/>
    <m/>
    <m/>
    <m/>
    <x v="0"/>
    <m/>
    <x v="2571"/>
    <m/>
    <m/>
    <n v="591.92307700200001"/>
    <m/>
  </r>
  <r>
    <n v="1"/>
    <x v="308"/>
    <x v="0"/>
    <x v="5"/>
    <x v="1"/>
    <s v="count"/>
    <n v="11086"/>
    <m/>
    <m/>
    <m/>
    <x v="0"/>
    <m/>
    <x v="1922"/>
    <m/>
    <m/>
    <n v="10532"/>
    <m/>
  </r>
  <r>
    <n v="1"/>
    <x v="308"/>
    <x v="0"/>
    <x v="5"/>
    <x v="2"/>
    <s v="count"/>
    <n v="39"/>
    <m/>
    <m/>
    <m/>
    <x v="0"/>
    <m/>
    <x v="398"/>
    <m/>
    <m/>
    <n v="302.53804890599997"/>
    <m/>
  </r>
  <r>
    <n v="1"/>
    <x v="308"/>
    <x v="0"/>
    <x v="5"/>
    <x v="3"/>
    <s v="count"/>
    <n v="1637"/>
    <m/>
    <m/>
    <m/>
    <x v="0"/>
    <m/>
    <x v="888"/>
    <m/>
    <m/>
    <n v="819"/>
    <m/>
  </r>
  <r>
    <n v="1"/>
    <x v="308"/>
    <x v="0"/>
    <x v="6"/>
    <x v="0"/>
    <s v="count"/>
    <n v="3"/>
    <m/>
    <m/>
    <m/>
    <x v="0"/>
    <m/>
    <x v="393"/>
    <m/>
    <m/>
    <n v="49.615384622000001"/>
    <m/>
  </r>
  <r>
    <n v="1"/>
    <x v="308"/>
    <x v="0"/>
    <x v="6"/>
    <x v="1"/>
    <s v="count"/>
    <n v="1119"/>
    <m/>
    <m/>
    <m/>
    <x v="0"/>
    <m/>
    <x v="2572"/>
    <m/>
    <m/>
    <n v="1063"/>
    <m/>
  </r>
  <r>
    <n v="1"/>
    <x v="308"/>
    <x v="0"/>
    <x v="6"/>
    <x v="2"/>
    <s v="count"/>
    <n v="8"/>
    <m/>
    <m/>
    <m/>
    <x v="0"/>
    <m/>
    <x v="35"/>
    <m/>
    <m/>
    <n v="61.995501824999998"/>
    <m/>
  </r>
  <r>
    <n v="1"/>
    <x v="308"/>
    <x v="0"/>
    <x v="6"/>
    <x v="3"/>
    <s v="count"/>
    <n v="174"/>
    <m/>
    <m/>
    <m/>
    <x v="0"/>
    <m/>
    <x v="221"/>
    <m/>
    <m/>
    <n v="87"/>
    <m/>
  </r>
  <r>
    <n v="1"/>
    <x v="309"/>
    <x v="0"/>
    <x v="0"/>
    <x v="0"/>
    <s v="count"/>
    <n v="41"/>
    <m/>
    <m/>
    <m/>
    <x v="0"/>
    <m/>
    <x v="360"/>
    <m/>
    <m/>
    <n v="645.000000086"/>
    <m/>
  </r>
  <r>
    <n v="1"/>
    <x v="309"/>
    <x v="0"/>
    <x v="0"/>
    <x v="1"/>
    <s v="count"/>
    <n v="1524"/>
    <m/>
    <m/>
    <m/>
    <x v="0"/>
    <m/>
    <x v="1477"/>
    <m/>
    <m/>
    <n v="1448"/>
    <m/>
  </r>
  <r>
    <n v="1"/>
    <x v="309"/>
    <x v="0"/>
    <x v="0"/>
    <x v="2"/>
    <s v="count"/>
    <n v="84"/>
    <m/>
    <m/>
    <m/>
    <x v="0"/>
    <m/>
    <x v="2573"/>
    <m/>
    <m/>
    <n v="763.784582484"/>
    <m/>
  </r>
  <r>
    <n v="1"/>
    <x v="309"/>
    <x v="0"/>
    <x v="0"/>
    <x v="3"/>
    <s v="count"/>
    <n v="97"/>
    <m/>
    <m/>
    <m/>
    <x v="0"/>
    <m/>
    <x v="213"/>
    <m/>
    <m/>
    <n v="49"/>
    <m/>
  </r>
  <r>
    <n v="1"/>
    <x v="309"/>
    <x v="0"/>
    <x v="1"/>
    <x v="0"/>
    <s v="count"/>
    <n v="0"/>
    <m/>
    <m/>
    <m/>
    <x v="0"/>
    <m/>
    <x v="8"/>
    <m/>
    <m/>
    <n v="0"/>
    <m/>
  </r>
  <r>
    <n v="1"/>
    <x v="309"/>
    <x v="0"/>
    <x v="1"/>
    <x v="1"/>
    <s v="count"/>
    <n v="0"/>
    <m/>
    <m/>
    <m/>
    <x v="0"/>
    <m/>
    <x v="8"/>
    <m/>
    <m/>
    <n v="0"/>
    <m/>
  </r>
  <r>
    <n v="1"/>
    <x v="309"/>
    <x v="0"/>
    <x v="1"/>
    <x v="2"/>
    <s v="count"/>
    <n v="0"/>
    <m/>
    <m/>
    <m/>
    <x v="0"/>
    <m/>
    <x v="8"/>
    <m/>
    <m/>
    <n v="0"/>
    <m/>
  </r>
  <r>
    <n v="1"/>
    <x v="309"/>
    <x v="0"/>
    <x v="1"/>
    <x v="3"/>
    <s v="count"/>
    <n v="0"/>
    <m/>
    <m/>
    <m/>
    <x v="0"/>
    <m/>
    <x v="8"/>
    <m/>
    <m/>
    <n v="0"/>
    <m/>
  </r>
  <r>
    <n v="1"/>
    <x v="309"/>
    <x v="0"/>
    <x v="2"/>
    <x v="0"/>
    <s v="count"/>
    <n v="32"/>
    <m/>
    <m/>
    <m/>
    <x v="0"/>
    <m/>
    <x v="1121"/>
    <m/>
    <m/>
    <n v="503.07692314400003"/>
    <m/>
  </r>
  <r>
    <n v="1"/>
    <x v="309"/>
    <x v="0"/>
    <x v="2"/>
    <x v="1"/>
    <s v="count"/>
    <n v="5438"/>
    <m/>
    <m/>
    <m/>
    <x v="0"/>
    <m/>
    <x v="2574"/>
    <m/>
    <m/>
    <n v="5166"/>
    <m/>
  </r>
  <r>
    <n v="1"/>
    <x v="309"/>
    <x v="0"/>
    <x v="2"/>
    <x v="2"/>
    <s v="count"/>
    <n v="15"/>
    <m/>
    <m/>
    <m/>
    <x v="0"/>
    <m/>
    <x v="563"/>
    <m/>
    <m/>
    <n v="136.39010401499999"/>
    <m/>
  </r>
  <r>
    <n v="1"/>
    <x v="309"/>
    <x v="0"/>
    <x v="2"/>
    <x v="3"/>
    <s v="count"/>
    <n v="423"/>
    <m/>
    <m/>
    <m/>
    <x v="0"/>
    <m/>
    <x v="1167"/>
    <m/>
    <m/>
    <n v="212"/>
    <m/>
  </r>
  <r>
    <n v="1"/>
    <x v="309"/>
    <x v="0"/>
    <x v="3"/>
    <x v="0"/>
    <s v="count"/>
    <n v="24"/>
    <m/>
    <m/>
    <m/>
    <x v="0"/>
    <m/>
    <x v="817"/>
    <m/>
    <m/>
    <n v="377.307692358"/>
    <m/>
  </r>
  <r>
    <n v="1"/>
    <x v="309"/>
    <x v="0"/>
    <x v="3"/>
    <x v="1"/>
    <s v="count"/>
    <n v="5404"/>
    <m/>
    <m/>
    <m/>
    <x v="0"/>
    <m/>
    <x v="2575"/>
    <m/>
    <m/>
    <n v="5134"/>
    <m/>
  </r>
  <r>
    <n v="1"/>
    <x v="309"/>
    <x v="0"/>
    <x v="3"/>
    <x v="2"/>
    <s v="count"/>
    <n v="6"/>
    <m/>
    <m/>
    <m/>
    <x v="0"/>
    <m/>
    <x v="775"/>
    <m/>
    <m/>
    <n v="54.556041605999994"/>
    <m/>
  </r>
  <r>
    <n v="1"/>
    <x v="309"/>
    <x v="0"/>
    <x v="3"/>
    <x v="3"/>
    <s v="count"/>
    <n v="473"/>
    <m/>
    <m/>
    <m/>
    <x v="0"/>
    <m/>
    <x v="1343"/>
    <m/>
    <m/>
    <n v="237"/>
    <m/>
  </r>
  <r>
    <n v="1"/>
    <x v="309"/>
    <x v="0"/>
    <x v="4"/>
    <x v="0"/>
    <s v="count"/>
    <n v="19"/>
    <m/>
    <m/>
    <m/>
    <x v="0"/>
    <m/>
    <x v="870"/>
    <m/>
    <m/>
    <n v="298.84615388600002"/>
    <m/>
  </r>
  <r>
    <n v="1"/>
    <x v="309"/>
    <x v="0"/>
    <x v="4"/>
    <x v="1"/>
    <s v="count"/>
    <n v="14103"/>
    <m/>
    <m/>
    <m/>
    <x v="0"/>
    <m/>
    <x v="2576"/>
    <m/>
    <m/>
    <n v="13398"/>
    <m/>
  </r>
  <r>
    <n v="1"/>
    <x v="309"/>
    <x v="0"/>
    <x v="4"/>
    <x v="2"/>
    <s v="count"/>
    <n v="42"/>
    <m/>
    <m/>
    <m/>
    <x v="0"/>
    <m/>
    <x v="940"/>
    <m/>
    <m/>
    <n v="381.892291242"/>
    <m/>
  </r>
  <r>
    <n v="1"/>
    <x v="309"/>
    <x v="0"/>
    <x v="4"/>
    <x v="3"/>
    <s v="count"/>
    <n v="1295"/>
    <m/>
    <m/>
    <m/>
    <x v="0"/>
    <m/>
    <x v="253"/>
    <m/>
    <m/>
    <n v="648"/>
    <m/>
  </r>
  <r>
    <n v="1"/>
    <x v="309"/>
    <x v="0"/>
    <x v="5"/>
    <x v="0"/>
    <s v="count"/>
    <n v="33"/>
    <m/>
    <m/>
    <m/>
    <x v="0"/>
    <m/>
    <x v="673"/>
    <m/>
    <m/>
    <n v="519.23076930000002"/>
    <m/>
  </r>
  <r>
    <n v="1"/>
    <x v="309"/>
    <x v="0"/>
    <x v="5"/>
    <x v="1"/>
    <s v="count"/>
    <n v="10769"/>
    <m/>
    <m/>
    <m/>
    <x v="0"/>
    <m/>
    <x v="2577"/>
    <m/>
    <m/>
    <n v="10231"/>
    <m/>
  </r>
  <r>
    <n v="1"/>
    <x v="309"/>
    <x v="0"/>
    <x v="5"/>
    <x v="2"/>
    <s v="count"/>
    <n v="9"/>
    <m/>
    <m/>
    <m/>
    <x v="0"/>
    <m/>
    <x v="40"/>
    <m/>
    <m/>
    <n v="81.834062408999998"/>
    <m/>
  </r>
  <r>
    <n v="1"/>
    <x v="309"/>
    <x v="0"/>
    <x v="5"/>
    <x v="3"/>
    <s v="count"/>
    <n v="915"/>
    <m/>
    <m/>
    <m/>
    <x v="0"/>
    <m/>
    <x v="2578"/>
    <m/>
    <m/>
    <n v="458"/>
    <m/>
  </r>
  <r>
    <n v="1"/>
    <x v="309"/>
    <x v="0"/>
    <x v="6"/>
    <x v="0"/>
    <s v="count"/>
    <n v="3"/>
    <m/>
    <m/>
    <m/>
    <x v="0"/>
    <m/>
    <x v="486"/>
    <m/>
    <m/>
    <n v="47.307692314000001"/>
    <m/>
  </r>
  <r>
    <n v="1"/>
    <x v="309"/>
    <x v="0"/>
    <x v="6"/>
    <x v="1"/>
    <s v="count"/>
    <n v="1179"/>
    <m/>
    <m/>
    <m/>
    <x v="0"/>
    <m/>
    <x v="1419"/>
    <m/>
    <m/>
    <n v="1120"/>
    <m/>
  </r>
  <r>
    <n v="1"/>
    <x v="309"/>
    <x v="0"/>
    <x v="6"/>
    <x v="2"/>
    <s v="count"/>
    <n v="6"/>
    <m/>
    <m/>
    <m/>
    <x v="0"/>
    <m/>
    <x v="775"/>
    <m/>
    <m/>
    <n v="54.556041605999994"/>
    <m/>
  </r>
  <r>
    <n v="1"/>
    <x v="309"/>
    <x v="0"/>
    <x v="6"/>
    <x v="3"/>
    <s v="count"/>
    <n v="37"/>
    <m/>
    <m/>
    <m/>
    <x v="0"/>
    <m/>
    <x v="15"/>
    <m/>
    <m/>
    <n v="19"/>
    <m/>
  </r>
  <r>
    <n v="1"/>
    <x v="310"/>
    <x v="0"/>
    <x v="0"/>
    <x v="0"/>
    <s v="count"/>
    <n v="3"/>
    <m/>
    <m/>
    <m/>
    <x v="0"/>
    <m/>
    <x v="16"/>
    <m/>
    <m/>
    <n v="6.9230769240000001"/>
    <m/>
  </r>
  <r>
    <n v="1"/>
    <x v="310"/>
    <x v="0"/>
    <x v="0"/>
    <x v="1"/>
    <s v="count"/>
    <n v="171"/>
    <m/>
    <m/>
    <m/>
    <x v="0"/>
    <m/>
    <x v="915"/>
    <m/>
    <m/>
    <n v="162"/>
    <m/>
  </r>
  <r>
    <n v="1"/>
    <x v="310"/>
    <x v="0"/>
    <x v="0"/>
    <x v="2"/>
    <s v="count"/>
    <n v="9"/>
    <m/>
    <m/>
    <m/>
    <x v="0"/>
    <m/>
    <x v="434"/>
    <m/>
    <m/>
    <n v="9.0926736009999996"/>
    <m/>
  </r>
  <r>
    <n v="1"/>
    <x v="310"/>
    <x v="0"/>
    <x v="0"/>
    <x v="3"/>
    <s v="count"/>
    <n v="30"/>
    <m/>
    <m/>
    <m/>
    <x v="0"/>
    <m/>
    <x v="66"/>
    <m/>
    <m/>
    <n v="15"/>
    <m/>
  </r>
  <r>
    <n v="1"/>
    <x v="310"/>
    <x v="0"/>
    <x v="1"/>
    <x v="0"/>
    <s v="count"/>
    <n v="320"/>
    <m/>
    <m/>
    <m/>
    <x v="0"/>
    <m/>
    <x v="1980"/>
    <m/>
    <m/>
    <n v="688.84615393800004"/>
    <m/>
  </r>
  <r>
    <n v="1"/>
    <x v="310"/>
    <x v="0"/>
    <x v="1"/>
    <x v="1"/>
    <s v="count"/>
    <n v="4885"/>
    <m/>
    <m/>
    <m/>
    <x v="0"/>
    <m/>
    <x v="2579"/>
    <m/>
    <m/>
    <n v="4641"/>
    <m/>
  </r>
  <r>
    <n v="1"/>
    <x v="310"/>
    <x v="0"/>
    <x v="1"/>
    <x v="2"/>
    <s v="count"/>
    <n v="799"/>
    <m/>
    <m/>
    <m/>
    <x v="0"/>
    <m/>
    <x v="1702"/>
    <m/>
    <m/>
    <n v="812.55437725299998"/>
    <m/>
  </r>
  <r>
    <n v="1"/>
    <x v="310"/>
    <x v="0"/>
    <x v="1"/>
    <x v="3"/>
    <s v="count"/>
    <n v="302"/>
    <m/>
    <m/>
    <m/>
    <x v="0"/>
    <m/>
    <x v="63"/>
    <m/>
    <m/>
    <n v="151"/>
    <m/>
  </r>
  <r>
    <n v="1"/>
    <x v="310"/>
    <x v="0"/>
    <x v="2"/>
    <x v="0"/>
    <s v="count"/>
    <n v="0"/>
    <m/>
    <m/>
    <m/>
    <x v="0"/>
    <m/>
    <x v="8"/>
    <m/>
    <m/>
    <n v="0"/>
    <m/>
  </r>
  <r>
    <n v="1"/>
    <x v="310"/>
    <x v="0"/>
    <x v="2"/>
    <x v="1"/>
    <s v="count"/>
    <n v="0"/>
    <m/>
    <m/>
    <m/>
    <x v="0"/>
    <m/>
    <x v="8"/>
    <m/>
    <m/>
    <n v="0"/>
    <m/>
  </r>
  <r>
    <n v="1"/>
    <x v="310"/>
    <x v="0"/>
    <x v="2"/>
    <x v="2"/>
    <s v="count"/>
    <n v="0"/>
    <m/>
    <m/>
    <m/>
    <x v="0"/>
    <m/>
    <x v="8"/>
    <m/>
    <m/>
    <n v="0"/>
    <m/>
  </r>
  <r>
    <n v="1"/>
    <x v="310"/>
    <x v="0"/>
    <x v="2"/>
    <x v="3"/>
    <s v="count"/>
    <n v="0"/>
    <m/>
    <m/>
    <m/>
    <x v="0"/>
    <m/>
    <x v="8"/>
    <m/>
    <m/>
    <n v="0"/>
    <m/>
  </r>
  <r>
    <n v="1"/>
    <x v="310"/>
    <x v="0"/>
    <x v="3"/>
    <x v="0"/>
    <s v="count"/>
    <n v="124"/>
    <m/>
    <m/>
    <m/>
    <x v="0"/>
    <m/>
    <x v="542"/>
    <m/>
    <m/>
    <n v="266.538461574"/>
    <m/>
  </r>
  <r>
    <n v="1"/>
    <x v="310"/>
    <x v="0"/>
    <x v="3"/>
    <x v="1"/>
    <s v="count"/>
    <n v="2608"/>
    <m/>
    <m/>
    <m/>
    <x v="0"/>
    <m/>
    <x v="2580"/>
    <m/>
    <m/>
    <n v="2478"/>
    <m/>
  </r>
  <r>
    <n v="1"/>
    <x v="310"/>
    <x v="0"/>
    <x v="3"/>
    <x v="2"/>
    <s v="count"/>
    <n v="157"/>
    <m/>
    <m/>
    <m/>
    <x v="0"/>
    <m/>
    <x v="1574"/>
    <m/>
    <m/>
    <n v="159.53509136299999"/>
    <m/>
  </r>
  <r>
    <n v="1"/>
    <x v="310"/>
    <x v="0"/>
    <x v="3"/>
    <x v="3"/>
    <s v="count"/>
    <n v="112"/>
    <m/>
    <m/>
    <m/>
    <x v="0"/>
    <m/>
    <x v="193"/>
    <m/>
    <m/>
    <n v="56"/>
    <m/>
  </r>
  <r>
    <n v="1"/>
    <x v="310"/>
    <x v="0"/>
    <x v="4"/>
    <x v="0"/>
    <s v="count"/>
    <n v="0"/>
    <m/>
    <m/>
    <m/>
    <x v="0"/>
    <m/>
    <x v="8"/>
    <m/>
    <m/>
    <n v="0"/>
    <m/>
  </r>
  <r>
    <n v="1"/>
    <x v="310"/>
    <x v="0"/>
    <x v="4"/>
    <x v="1"/>
    <s v="count"/>
    <n v="0"/>
    <m/>
    <m/>
    <m/>
    <x v="0"/>
    <m/>
    <x v="8"/>
    <m/>
    <m/>
    <n v="0"/>
    <m/>
  </r>
  <r>
    <n v="1"/>
    <x v="310"/>
    <x v="0"/>
    <x v="4"/>
    <x v="2"/>
    <s v="count"/>
    <n v="0"/>
    <m/>
    <m/>
    <m/>
    <x v="0"/>
    <m/>
    <x v="8"/>
    <m/>
    <m/>
    <n v="0"/>
    <m/>
  </r>
  <r>
    <n v="1"/>
    <x v="310"/>
    <x v="0"/>
    <x v="4"/>
    <x v="3"/>
    <s v="count"/>
    <n v="0"/>
    <m/>
    <m/>
    <m/>
    <x v="0"/>
    <m/>
    <x v="8"/>
    <m/>
    <m/>
    <n v="0"/>
    <m/>
  </r>
  <r>
    <n v="1"/>
    <x v="310"/>
    <x v="0"/>
    <x v="5"/>
    <x v="0"/>
    <s v="count"/>
    <n v="0"/>
    <m/>
    <m/>
    <m/>
    <x v="0"/>
    <m/>
    <x v="8"/>
    <m/>
    <m/>
    <n v="0"/>
    <m/>
  </r>
  <r>
    <n v="1"/>
    <x v="310"/>
    <x v="0"/>
    <x v="5"/>
    <x v="1"/>
    <s v="count"/>
    <n v="58"/>
    <m/>
    <m/>
    <m/>
    <x v="0"/>
    <m/>
    <x v="25"/>
    <m/>
    <m/>
    <n v="55"/>
    <m/>
  </r>
  <r>
    <n v="1"/>
    <x v="310"/>
    <x v="0"/>
    <x v="5"/>
    <x v="2"/>
    <s v="count"/>
    <n v="0"/>
    <m/>
    <m/>
    <m/>
    <x v="0"/>
    <m/>
    <x v="8"/>
    <m/>
    <m/>
    <n v="0"/>
    <m/>
  </r>
  <r>
    <n v="1"/>
    <x v="310"/>
    <x v="0"/>
    <x v="5"/>
    <x v="3"/>
    <s v="count"/>
    <n v="0"/>
    <m/>
    <m/>
    <m/>
    <x v="0"/>
    <m/>
    <x v="8"/>
    <m/>
    <m/>
    <n v="0"/>
    <m/>
  </r>
  <r>
    <n v="1"/>
    <x v="310"/>
    <x v="0"/>
    <x v="6"/>
    <x v="0"/>
    <s v="count"/>
    <n v="0"/>
    <m/>
    <m/>
    <m/>
    <x v="0"/>
    <m/>
    <x v="8"/>
    <m/>
    <m/>
    <n v="0"/>
    <m/>
  </r>
  <r>
    <n v="1"/>
    <x v="310"/>
    <x v="0"/>
    <x v="6"/>
    <x v="1"/>
    <s v="count"/>
    <n v="16"/>
    <m/>
    <m/>
    <m/>
    <x v="0"/>
    <m/>
    <x v="66"/>
    <m/>
    <m/>
    <n v="15"/>
    <m/>
  </r>
  <r>
    <n v="1"/>
    <x v="310"/>
    <x v="0"/>
    <x v="6"/>
    <x v="2"/>
    <s v="count"/>
    <n v="0"/>
    <m/>
    <m/>
    <m/>
    <x v="0"/>
    <m/>
    <x v="8"/>
    <m/>
    <m/>
    <n v="0"/>
    <m/>
  </r>
  <r>
    <n v="1"/>
    <x v="310"/>
    <x v="0"/>
    <x v="6"/>
    <x v="3"/>
    <s v="count"/>
    <n v="0"/>
    <m/>
    <m/>
    <m/>
    <x v="0"/>
    <m/>
    <x v="8"/>
    <m/>
    <m/>
    <n v="0"/>
    <m/>
  </r>
  <r>
    <n v="1"/>
    <x v="311"/>
    <x v="0"/>
    <x v="0"/>
    <x v="0"/>
    <s v="count"/>
    <n v="958"/>
    <m/>
    <m/>
    <m/>
    <x v="0"/>
    <m/>
    <x v="1970"/>
    <m/>
    <m/>
    <n v="1749.2307694640001"/>
    <m/>
  </r>
  <r>
    <n v="1"/>
    <x v="311"/>
    <x v="0"/>
    <x v="0"/>
    <x v="1"/>
    <s v="count"/>
    <n v="6906"/>
    <m/>
    <m/>
    <m/>
    <x v="0"/>
    <m/>
    <x v="2581"/>
    <m/>
    <m/>
    <n v="6561"/>
    <m/>
  </r>
  <r>
    <n v="1"/>
    <x v="311"/>
    <x v="0"/>
    <x v="0"/>
    <x v="2"/>
    <s v="count"/>
    <n v="2527"/>
    <m/>
    <m/>
    <m/>
    <x v="0"/>
    <m/>
    <x v="2582"/>
    <m/>
    <m/>
    <n v="2550.0816417349997"/>
    <m/>
  </r>
  <r>
    <n v="1"/>
    <x v="311"/>
    <x v="0"/>
    <x v="0"/>
    <x v="3"/>
    <s v="count"/>
    <n v="1047"/>
    <m/>
    <m/>
    <m/>
    <x v="0"/>
    <m/>
    <x v="1296"/>
    <m/>
    <m/>
    <n v="524"/>
    <m/>
  </r>
  <r>
    <n v="1"/>
    <x v="311"/>
    <x v="0"/>
    <x v="1"/>
    <x v="0"/>
    <s v="count"/>
    <n v="0"/>
    <m/>
    <m/>
    <m/>
    <x v="0"/>
    <m/>
    <x v="8"/>
    <m/>
    <m/>
    <n v="0"/>
    <m/>
  </r>
  <r>
    <n v="1"/>
    <x v="311"/>
    <x v="0"/>
    <x v="1"/>
    <x v="1"/>
    <s v="count"/>
    <n v="0"/>
    <m/>
    <m/>
    <m/>
    <x v="0"/>
    <m/>
    <x v="8"/>
    <m/>
    <m/>
    <n v="0"/>
    <m/>
  </r>
  <r>
    <n v="1"/>
    <x v="311"/>
    <x v="0"/>
    <x v="1"/>
    <x v="2"/>
    <s v="count"/>
    <n v="0"/>
    <m/>
    <m/>
    <m/>
    <x v="0"/>
    <m/>
    <x v="8"/>
    <m/>
    <m/>
    <n v="0"/>
    <m/>
  </r>
  <r>
    <n v="1"/>
    <x v="311"/>
    <x v="0"/>
    <x v="1"/>
    <x v="3"/>
    <s v="count"/>
    <n v="0"/>
    <m/>
    <m/>
    <m/>
    <x v="0"/>
    <m/>
    <x v="8"/>
    <m/>
    <m/>
    <n v="0"/>
    <m/>
  </r>
  <r>
    <n v="1"/>
    <x v="311"/>
    <x v="0"/>
    <x v="2"/>
    <x v="0"/>
    <s v="count"/>
    <n v="0"/>
    <m/>
    <m/>
    <m/>
    <x v="0"/>
    <m/>
    <x v="8"/>
    <m/>
    <m/>
    <n v="0"/>
    <m/>
  </r>
  <r>
    <n v="1"/>
    <x v="311"/>
    <x v="0"/>
    <x v="2"/>
    <x v="1"/>
    <s v="count"/>
    <n v="0"/>
    <m/>
    <m/>
    <m/>
    <x v="0"/>
    <m/>
    <x v="8"/>
    <m/>
    <m/>
    <n v="0"/>
    <m/>
  </r>
  <r>
    <n v="1"/>
    <x v="311"/>
    <x v="0"/>
    <x v="2"/>
    <x v="2"/>
    <s v="count"/>
    <n v="0"/>
    <m/>
    <m/>
    <m/>
    <x v="0"/>
    <m/>
    <x v="8"/>
    <m/>
    <m/>
    <n v="0"/>
    <m/>
  </r>
  <r>
    <n v="1"/>
    <x v="311"/>
    <x v="0"/>
    <x v="2"/>
    <x v="3"/>
    <s v="count"/>
    <n v="0"/>
    <m/>
    <m/>
    <m/>
    <x v="0"/>
    <m/>
    <x v="8"/>
    <m/>
    <m/>
    <n v="0"/>
    <m/>
  </r>
  <r>
    <n v="1"/>
    <x v="311"/>
    <x v="0"/>
    <x v="3"/>
    <x v="0"/>
    <s v="count"/>
    <n v="121"/>
    <m/>
    <m/>
    <m/>
    <x v="0"/>
    <m/>
    <x v="291"/>
    <m/>
    <m/>
    <n v="221.538461568"/>
    <m/>
  </r>
  <r>
    <n v="1"/>
    <x v="311"/>
    <x v="0"/>
    <x v="3"/>
    <x v="1"/>
    <s v="count"/>
    <n v="4988"/>
    <m/>
    <m/>
    <m/>
    <x v="0"/>
    <m/>
    <x v="2583"/>
    <m/>
    <m/>
    <n v="4739"/>
    <m/>
  </r>
  <r>
    <n v="1"/>
    <x v="311"/>
    <x v="0"/>
    <x v="3"/>
    <x v="2"/>
    <s v="count"/>
    <n v="498"/>
    <m/>
    <m/>
    <m/>
    <x v="0"/>
    <m/>
    <x v="2584"/>
    <m/>
    <m/>
    <n v="502.57686812799994"/>
    <m/>
  </r>
  <r>
    <n v="1"/>
    <x v="311"/>
    <x v="0"/>
    <x v="3"/>
    <x v="3"/>
    <s v="count"/>
    <n v="276"/>
    <m/>
    <m/>
    <m/>
    <x v="0"/>
    <m/>
    <x v="109"/>
    <m/>
    <m/>
    <n v="138"/>
    <m/>
  </r>
  <r>
    <n v="1"/>
    <x v="311"/>
    <x v="0"/>
    <x v="4"/>
    <x v="0"/>
    <s v="count"/>
    <n v="0"/>
    <m/>
    <m/>
    <m/>
    <x v="0"/>
    <m/>
    <x v="8"/>
    <m/>
    <m/>
    <n v="0"/>
    <m/>
  </r>
  <r>
    <n v="1"/>
    <x v="311"/>
    <x v="0"/>
    <x v="4"/>
    <x v="1"/>
    <s v="count"/>
    <n v="0"/>
    <m/>
    <m/>
    <m/>
    <x v="0"/>
    <m/>
    <x v="8"/>
    <m/>
    <m/>
    <n v="0"/>
    <m/>
  </r>
  <r>
    <n v="1"/>
    <x v="311"/>
    <x v="0"/>
    <x v="4"/>
    <x v="2"/>
    <s v="count"/>
    <n v="0"/>
    <m/>
    <m/>
    <m/>
    <x v="0"/>
    <m/>
    <x v="8"/>
    <m/>
    <m/>
    <n v="0"/>
    <m/>
  </r>
  <r>
    <n v="1"/>
    <x v="311"/>
    <x v="0"/>
    <x v="4"/>
    <x v="3"/>
    <s v="count"/>
    <n v="0"/>
    <m/>
    <m/>
    <m/>
    <x v="0"/>
    <m/>
    <x v="8"/>
    <m/>
    <m/>
    <n v="0"/>
    <m/>
  </r>
  <r>
    <n v="1"/>
    <x v="311"/>
    <x v="0"/>
    <x v="5"/>
    <x v="0"/>
    <s v="count"/>
    <n v="9"/>
    <m/>
    <m/>
    <m/>
    <x v="0"/>
    <m/>
    <x v="171"/>
    <m/>
    <m/>
    <n v="16.153846156"/>
    <m/>
  </r>
  <r>
    <n v="1"/>
    <x v="311"/>
    <x v="0"/>
    <x v="5"/>
    <x v="1"/>
    <s v="count"/>
    <n v="737"/>
    <m/>
    <m/>
    <m/>
    <x v="0"/>
    <m/>
    <x v="2098"/>
    <m/>
    <m/>
    <n v="700"/>
    <m/>
  </r>
  <r>
    <n v="1"/>
    <x v="311"/>
    <x v="0"/>
    <x v="5"/>
    <x v="2"/>
    <s v="count"/>
    <n v="40"/>
    <m/>
    <m/>
    <m/>
    <x v="0"/>
    <m/>
    <x v="213"/>
    <m/>
    <m/>
    <n v="40.503727858999994"/>
    <m/>
  </r>
  <r>
    <n v="1"/>
    <x v="311"/>
    <x v="0"/>
    <x v="5"/>
    <x v="3"/>
    <s v="count"/>
    <n v="35"/>
    <m/>
    <m/>
    <m/>
    <x v="0"/>
    <m/>
    <x v="275"/>
    <m/>
    <m/>
    <n v="18"/>
    <m/>
  </r>
  <r>
    <n v="1"/>
    <x v="311"/>
    <x v="0"/>
    <x v="6"/>
    <x v="0"/>
    <s v="count"/>
    <n v="0"/>
    <m/>
    <m/>
    <m/>
    <x v="0"/>
    <m/>
    <x v="8"/>
    <m/>
    <m/>
    <n v="0"/>
    <m/>
  </r>
  <r>
    <n v="1"/>
    <x v="311"/>
    <x v="0"/>
    <x v="6"/>
    <x v="1"/>
    <s v="count"/>
    <n v="52"/>
    <m/>
    <m/>
    <m/>
    <x v="0"/>
    <m/>
    <x v="213"/>
    <m/>
    <m/>
    <n v="49"/>
    <m/>
  </r>
  <r>
    <n v="1"/>
    <x v="311"/>
    <x v="0"/>
    <x v="6"/>
    <x v="2"/>
    <s v="count"/>
    <n v="12"/>
    <m/>
    <m/>
    <m/>
    <x v="0"/>
    <m/>
    <x v="66"/>
    <m/>
    <m/>
    <n v="12.399100364999999"/>
    <m/>
  </r>
  <r>
    <n v="1"/>
    <x v="311"/>
    <x v="0"/>
    <x v="6"/>
    <x v="3"/>
    <s v="count"/>
    <n v="0"/>
    <m/>
    <m/>
    <m/>
    <x v="0"/>
    <m/>
    <x v="8"/>
    <m/>
    <m/>
    <n v="0"/>
    <m/>
  </r>
  <r>
    <n v="1"/>
    <x v="312"/>
    <x v="0"/>
    <x v="0"/>
    <x v="0"/>
    <s v="count"/>
    <n v="0"/>
    <m/>
    <m/>
    <m/>
    <x v="0"/>
    <m/>
    <x v="8"/>
    <m/>
    <m/>
    <n v="0"/>
    <m/>
  </r>
  <r>
    <n v="1"/>
    <x v="312"/>
    <x v="0"/>
    <x v="0"/>
    <x v="1"/>
    <s v="count"/>
    <n v="0"/>
    <m/>
    <m/>
    <m/>
    <x v="0"/>
    <m/>
    <x v="8"/>
    <m/>
    <m/>
    <n v="0"/>
    <m/>
  </r>
  <r>
    <n v="1"/>
    <x v="312"/>
    <x v="0"/>
    <x v="0"/>
    <x v="2"/>
    <s v="count"/>
    <n v="0"/>
    <m/>
    <m/>
    <m/>
    <x v="0"/>
    <m/>
    <x v="8"/>
    <m/>
    <m/>
    <n v="0"/>
    <m/>
  </r>
  <r>
    <n v="1"/>
    <x v="312"/>
    <x v="0"/>
    <x v="0"/>
    <x v="3"/>
    <s v="count"/>
    <n v="0"/>
    <m/>
    <m/>
    <m/>
    <x v="0"/>
    <m/>
    <x v="8"/>
    <m/>
    <m/>
    <n v="0"/>
    <m/>
  </r>
  <r>
    <n v="1"/>
    <x v="312"/>
    <x v="0"/>
    <x v="1"/>
    <x v="0"/>
    <s v="count"/>
    <n v="165"/>
    <m/>
    <m/>
    <m/>
    <x v="0"/>
    <m/>
    <x v="520"/>
    <m/>
    <m/>
    <n v="508.84615391400001"/>
    <m/>
  </r>
  <r>
    <n v="1"/>
    <x v="312"/>
    <x v="0"/>
    <x v="1"/>
    <x v="1"/>
    <s v="count"/>
    <n v="3897"/>
    <m/>
    <m/>
    <m/>
    <x v="0"/>
    <m/>
    <x v="1810"/>
    <m/>
    <m/>
    <n v="3702"/>
    <m/>
  </r>
  <r>
    <n v="1"/>
    <x v="312"/>
    <x v="0"/>
    <x v="1"/>
    <x v="2"/>
    <s v="count"/>
    <n v="1072"/>
    <m/>
    <m/>
    <m/>
    <x v="0"/>
    <m/>
    <x v="2585"/>
    <m/>
    <m/>
    <n v="1045.657464115"/>
    <m/>
  </r>
  <r>
    <n v="1"/>
    <x v="312"/>
    <x v="0"/>
    <x v="1"/>
    <x v="3"/>
    <s v="count"/>
    <n v="284"/>
    <m/>
    <m/>
    <m/>
    <x v="0"/>
    <m/>
    <x v="820"/>
    <m/>
    <m/>
    <n v="142"/>
    <m/>
  </r>
  <r>
    <n v="1"/>
    <x v="312"/>
    <x v="0"/>
    <x v="2"/>
    <x v="0"/>
    <s v="count"/>
    <n v="0"/>
    <m/>
    <m/>
    <m/>
    <x v="0"/>
    <m/>
    <x v="8"/>
    <m/>
    <m/>
    <n v="0"/>
    <m/>
  </r>
  <r>
    <n v="1"/>
    <x v="312"/>
    <x v="0"/>
    <x v="2"/>
    <x v="1"/>
    <s v="count"/>
    <n v="0"/>
    <m/>
    <m/>
    <m/>
    <x v="0"/>
    <m/>
    <x v="8"/>
    <m/>
    <m/>
    <n v="0"/>
    <m/>
  </r>
  <r>
    <n v="1"/>
    <x v="312"/>
    <x v="0"/>
    <x v="2"/>
    <x v="2"/>
    <s v="count"/>
    <n v="0"/>
    <m/>
    <m/>
    <m/>
    <x v="0"/>
    <m/>
    <x v="8"/>
    <m/>
    <m/>
    <n v="0"/>
    <m/>
  </r>
  <r>
    <n v="1"/>
    <x v="312"/>
    <x v="0"/>
    <x v="2"/>
    <x v="3"/>
    <s v="count"/>
    <n v="0"/>
    <m/>
    <m/>
    <m/>
    <x v="0"/>
    <m/>
    <x v="8"/>
    <m/>
    <m/>
    <n v="0"/>
    <m/>
  </r>
  <r>
    <n v="1"/>
    <x v="312"/>
    <x v="0"/>
    <x v="3"/>
    <x v="0"/>
    <s v="count"/>
    <n v="49"/>
    <m/>
    <m/>
    <m/>
    <x v="0"/>
    <m/>
    <x v="234"/>
    <m/>
    <m/>
    <n v="151.15384617399999"/>
    <m/>
  </r>
  <r>
    <n v="1"/>
    <x v="312"/>
    <x v="0"/>
    <x v="3"/>
    <x v="1"/>
    <s v="count"/>
    <n v="3127"/>
    <m/>
    <m/>
    <m/>
    <x v="0"/>
    <m/>
    <x v="2586"/>
    <m/>
    <m/>
    <n v="2971"/>
    <m/>
  </r>
  <r>
    <n v="1"/>
    <x v="312"/>
    <x v="0"/>
    <x v="3"/>
    <x v="2"/>
    <s v="count"/>
    <n v="207"/>
    <m/>
    <m/>
    <m/>
    <x v="0"/>
    <m/>
    <x v="338"/>
    <m/>
    <m/>
    <n v="201.69203260399999"/>
    <m/>
  </r>
  <r>
    <n v="1"/>
    <x v="312"/>
    <x v="0"/>
    <x v="3"/>
    <x v="3"/>
    <s v="count"/>
    <n v="182"/>
    <m/>
    <m/>
    <m/>
    <x v="0"/>
    <m/>
    <x v="531"/>
    <m/>
    <m/>
    <n v="91"/>
    <m/>
  </r>
  <r>
    <n v="1"/>
    <x v="312"/>
    <x v="0"/>
    <x v="4"/>
    <x v="0"/>
    <s v="count"/>
    <n v="0"/>
    <m/>
    <m/>
    <m/>
    <x v="0"/>
    <m/>
    <x v="8"/>
    <m/>
    <m/>
    <n v="0"/>
    <m/>
  </r>
  <r>
    <n v="1"/>
    <x v="312"/>
    <x v="0"/>
    <x v="4"/>
    <x v="1"/>
    <s v="count"/>
    <n v="0"/>
    <m/>
    <m/>
    <m/>
    <x v="0"/>
    <m/>
    <x v="8"/>
    <m/>
    <m/>
    <n v="0"/>
    <m/>
  </r>
  <r>
    <n v="1"/>
    <x v="312"/>
    <x v="0"/>
    <x v="4"/>
    <x v="2"/>
    <s v="count"/>
    <n v="0"/>
    <m/>
    <m/>
    <m/>
    <x v="0"/>
    <m/>
    <x v="8"/>
    <m/>
    <m/>
    <n v="0"/>
    <m/>
  </r>
  <r>
    <n v="1"/>
    <x v="312"/>
    <x v="0"/>
    <x v="4"/>
    <x v="3"/>
    <s v="count"/>
    <n v="0"/>
    <m/>
    <m/>
    <m/>
    <x v="0"/>
    <m/>
    <x v="8"/>
    <m/>
    <m/>
    <n v="0"/>
    <m/>
  </r>
  <r>
    <n v="1"/>
    <x v="312"/>
    <x v="0"/>
    <x v="5"/>
    <x v="0"/>
    <s v="count"/>
    <n v="9"/>
    <m/>
    <m/>
    <m/>
    <x v="0"/>
    <m/>
    <x v="397"/>
    <m/>
    <m/>
    <n v="27.692307696"/>
    <m/>
  </r>
  <r>
    <n v="1"/>
    <x v="312"/>
    <x v="0"/>
    <x v="5"/>
    <x v="1"/>
    <s v="count"/>
    <n v="415"/>
    <m/>
    <m/>
    <m/>
    <x v="0"/>
    <m/>
    <x v="1288"/>
    <m/>
    <m/>
    <n v="394"/>
    <m/>
  </r>
  <r>
    <n v="1"/>
    <x v="312"/>
    <x v="0"/>
    <x v="5"/>
    <x v="2"/>
    <s v="count"/>
    <n v="43"/>
    <m/>
    <m/>
    <m/>
    <x v="0"/>
    <m/>
    <x v="625"/>
    <m/>
    <m/>
    <n v="42.156941240999998"/>
    <m/>
  </r>
  <r>
    <n v="1"/>
    <x v="312"/>
    <x v="0"/>
    <x v="5"/>
    <x v="3"/>
    <s v="count"/>
    <n v="6"/>
    <m/>
    <m/>
    <m/>
    <x v="0"/>
    <m/>
    <x v="741"/>
    <m/>
    <m/>
    <n v="3"/>
    <m/>
  </r>
  <r>
    <n v="1"/>
    <x v="312"/>
    <x v="0"/>
    <x v="6"/>
    <x v="0"/>
    <s v="count"/>
    <n v="0"/>
    <m/>
    <m/>
    <m/>
    <x v="0"/>
    <m/>
    <x v="8"/>
    <m/>
    <m/>
    <n v="0"/>
    <m/>
  </r>
  <r>
    <n v="1"/>
    <x v="312"/>
    <x v="0"/>
    <x v="6"/>
    <x v="1"/>
    <s v="count"/>
    <n v="15"/>
    <m/>
    <m/>
    <m/>
    <x v="0"/>
    <m/>
    <x v="171"/>
    <m/>
    <m/>
    <n v="14"/>
    <m/>
  </r>
  <r>
    <n v="1"/>
    <x v="312"/>
    <x v="0"/>
    <x v="6"/>
    <x v="2"/>
    <s v="count"/>
    <n v="0"/>
    <m/>
    <m/>
    <m/>
    <x v="0"/>
    <m/>
    <x v="8"/>
    <m/>
    <m/>
    <n v="0"/>
    <m/>
  </r>
  <r>
    <n v="1"/>
    <x v="312"/>
    <x v="0"/>
    <x v="6"/>
    <x v="3"/>
    <s v="count"/>
    <n v="3"/>
    <m/>
    <m/>
    <m/>
    <x v="0"/>
    <m/>
    <x v="401"/>
    <m/>
    <m/>
    <n v="2"/>
    <m/>
  </r>
  <r>
    <n v="1"/>
    <x v="313"/>
    <x v="0"/>
    <x v="0"/>
    <x v="0"/>
    <s v="count"/>
    <n v="628"/>
    <m/>
    <m/>
    <m/>
    <x v="0"/>
    <m/>
    <x v="1526"/>
    <m/>
    <m/>
    <n v="1326.9230771"/>
    <m/>
  </r>
  <r>
    <n v="1"/>
    <x v="313"/>
    <x v="0"/>
    <x v="0"/>
    <x v="1"/>
    <s v="count"/>
    <n v="10944"/>
    <m/>
    <m/>
    <m/>
    <x v="0"/>
    <m/>
    <x v="2587"/>
    <m/>
    <m/>
    <n v="10397"/>
    <m/>
  </r>
  <r>
    <n v="1"/>
    <x v="313"/>
    <x v="0"/>
    <x v="0"/>
    <x v="2"/>
    <s v="count"/>
    <n v="2718"/>
    <m/>
    <m/>
    <m/>
    <x v="0"/>
    <m/>
    <x v="2588"/>
    <m/>
    <m/>
    <n v="2629.4358840709997"/>
    <m/>
  </r>
  <r>
    <n v="1"/>
    <x v="313"/>
    <x v="0"/>
    <x v="0"/>
    <x v="3"/>
    <s v="count"/>
    <n v="879"/>
    <m/>
    <m/>
    <m/>
    <x v="0"/>
    <m/>
    <x v="1771"/>
    <m/>
    <m/>
    <n v="440"/>
    <m/>
  </r>
  <r>
    <n v="1"/>
    <x v="313"/>
    <x v="0"/>
    <x v="1"/>
    <x v="0"/>
    <s v="count"/>
    <n v="242"/>
    <m/>
    <m/>
    <m/>
    <x v="0"/>
    <m/>
    <x v="241"/>
    <m/>
    <m/>
    <n v="511.15384622200003"/>
    <m/>
  </r>
  <r>
    <n v="1"/>
    <x v="313"/>
    <x v="0"/>
    <x v="1"/>
    <x v="1"/>
    <s v="count"/>
    <n v="3308"/>
    <m/>
    <m/>
    <m/>
    <x v="0"/>
    <m/>
    <x v="2589"/>
    <m/>
    <m/>
    <n v="3143"/>
    <m/>
  </r>
  <r>
    <n v="1"/>
    <x v="313"/>
    <x v="0"/>
    <x v="1"/>
    <x v="2"/>
    <s v="count"/>
    <n v="311"/>
    <m/>
    <m/>
    <m/>
    <x v="0"/>
    <m/>
    <x v="1324"/>
    <m/>
    <m/>
    <n v="300.88483552399998"/>
    <m/>
  </r>
  <r>
    <n v="1"/>
    <x v="313"/>
    <x v="0"/>
    <x v="1"/>
    <x v="3"/>
    <s v="count"/>
    <n v="130"/>
    <m/>
    <m/>
    <m/>
    <x v="0"/>
    <m/>
    <x v="205"/>
    <m/>
    <m/>
    <n v="65"/>
    <m/>
  </r>
  <r>
    <n v="1"/>
    <x v="313"/>
    <x v="0"/>
    <x v="2"/>
    <x v="0"/>
    <s v="count"/>
    <n v="0"/>
    <m/>
    <m/>
    <m/>
    <x v="0"/>
    <m/>
    <x v="8"/>
    <m/>
    <m/>
    <n v="0"/>
    <m/>
  </r>
  <r>
    <n v="1"/>
    <x v="313"/>
    <x v="0"/>
    <x v="2"/>
    <x v="1"/>
    <s v="count"/>
    <n v="0"/>
    <m/>
    <m/>
    <m/>
    <x v="0"/>
    <m/>
    <x v="8"/>
    <m/>
    <m/>
    <n v="0"/>
    <m/>
  </r>
  <r>
    <n v="1"/>
    <x v="313"/>
    <x v="0"/>
    <x v="2"/>
    <x v="2"/>
    <s v="count"/>
    <n v="0"/>
    <m/>
    <m/>
    <m/>
    <x v="0"/>
    <m/>
    <x v="8"/>
    <m/>
    <m/>
    <n v="0"/>
    <m/>
  </r>
  <r>
    <n v="1"/>
    <x v="313"/>
    <x v="0"/>
    <x v="2"/>
    <x v="3"/>
    <s v="count"/>
    <n v="0"/>
    <m/>
    <m/>
    <m/>
    <x v="0"/>
    <m/>
    <x v="8"/>
    <m/>
    <m/>
    <n v="0"/>
    <m/>
  </r>
  <r>
    <n v="1"/>
    <x v="313"/>
    <x v="0"/>
    <x v="3"/>
    <x v="0"/>
    <s v="count"/>
    <n v="208"/>
    <m/>
    <m/>
    <m/>
    <x v="0"/>
    <m/>
    <x v="936"/>
    <m/>
    <m/>
    <n v="439.61538467399998"/>
    <m/>
  </r>
  <r>
    <n v="1"/>
    <x v="313"/>
    <x v="0"/>
    <x v="3"/>
    <x v="1"/>
    <s v="count"/>
    <n v="3408"/>
    <m/>
    <m/>
    <m/>
    <x v="0"/>
    <m/>
    <x v="939"/>
    <m/>
    <m/>
    <n v="3238"/>
    <m/>
  </r>
  <r>
    <n v="1"/>
    <x v="313"/>
    <x v="0"/>
    <x v="3"/>
    <x v="2"/>
    <s v="count"/>
    <n v="204"/>
    <m/>
    <m/>
    <m/>
    <x v="0"/>
    <m/>
    <x v="756"/>
    <m/>
    <m/>
    <n v="197.55899914899999"/>
    <m/>
  </r>
  <r>
    <n v="1"/>
    <x v="313"/>
    <x v="0"/>
    <x v="3"/>
    <x v="3"/>
    <s v="count"/>
    <n v="94"/>
    <m/>
    <m/>
    <m/>
    <x v="0"/>
    <m/>
    <x v="573"/>
    <m/>
    <m/>
    <n v="47"/>
    <m/>
  </r>
  <r>
    <n v="1"/>
    <x v="313"/>
    <x v="0"/>
    <x v="4"/>
    <x v="0"/>
    <s v="count"/>
    <n v="0"/>
    <m/>
    <m/>
    <m/>
    <x v="0"/>
    <m/>
    <x v="8"/>
    <m/>
    <m/>
    <n v="0"/>
    <m/>
  </r>
  <r>
    <n v="1"/>
    <x v="313"/>
    <x v="0"/>
    <x v="4"/>
    <x v="1"/>
    <s v="count"/>
    <n v="0"/>
    <m/>
    <m/>
    <m/>
    <x v="0"/>
    <m/>
    <x v="8"/>
    <m/>
    <m/>
    <n v="0"/>
    <m/>
  </r>
  <r>
    <n v="1"/>
    <x v="313"/>
    <x v="0"/>
    <x v="4"/>
    <x v="2"/>
    <s v="count"/>
    <n v="0"/>
    <m/>
    <m/>
    <m/>
    <x v="0"/>
    <m/>
    <x v="8"/>
    <m/>
    <m/>
    <n v="0"/>
    <m/>
  </r>
  <r>
    <n v="1"/>
    <x v="313"/>
    <x v="0"/>
    <x v="4"/>
    <x v="3"/>
    <s v="count"/>
    <n v="0"/>
    <m/>
    <m/>
    <m/>
    <x v="0"/>
    <m/>
    <x v="8"/>
    <m/>
    <m/>
    <n v="0"/>
    <m/>
  </r>
  <r>
    <n v="1"/>
    <x v="313"/>
    <x v="0"/>
    <x v="5"/>
    <x v="0"/>
    <s v="count"/>
    <n v="0"/>
    <m/>
    <m/>
    <m/>
    <x v="0"/>
    <m/>
    <x v="8"/>
    <m/>
    <m/>
    <n v="0"/>
    <m/>
  </r>
  <r>
    <n v="1"/>
    <x v="313"/>
    <x v="0"/>
    <x v="5"/>
    <x v="1"/>
    <s v="count"/>
    <n v="245"/>
    <m/>
    <m/>
    <m/>
    <x v="0"/>
    <m/>
    <x v="13"/>
    <m/>
    <m/>
    <n v="233"/>
    <m/>
  </r>
  <r>
    <n v="1"/>
    <x v="313"/>
    <x v="0"/>
    <x v="5"/>
    <x v="2"/>
    <s v="count"/>
    <n v="15"/>
    <m/>
    <m/>
    <m/>
    <x v="0"/>
    <m/>
    <x v="275"/>
    <m/>
    <m/>
    <n v="14.878920438"/>
    <m/>
  </r>
  <r>
    <n v="1"/>
    <x v="313"/>
    <x v="0"/>
    <x v="5"/>
    <x v="3"/>
    <s v="count"/>
    <n v="3"/>
    <m/>
    <m/>
    <m/>
    <x v="0"/>
    <m/>
    <x v="401"/>
    <m/>
    <m/>
    <n v="2"/>
    <m/>
  </r>
  <r>
    <n v="1"/>
    <x v="313"/>
    <x v="0"/>
    <x v="6"/>
    <x v="0"/>
    <s v="count"/>
    <n v="0"/>
    <m/>
    <m/>
    <m/>
    <x v="0"/>
    <m/>
    <x v="8"/>
    <m/>
    <m/>
    <n v="0"/>
    <m/>
  </r>
  <r>
    <n v="1"/>
    <x v="313"/>
    <x v="0"/>
    <x v="6"/>
    <x v="1"/>
    <s v="count"/>
    <n v="3"/>
    <m/>
    <m/>
    <m/>
    <x v="0"/>
    <m/>
    <x v="741"/>
    <m/>
    <m/>
    <n v="3"/>
    <m/>
  </r>
  <r>
    <n v="1"/>
    <x v="313"/>
    <x v="0"/>
    <x v="6"/>
    <x v="2"/>
    <s v="count"/>
    <n v="0"/>
    <m/>
    <m/>
    <m/>
    <x v="0"/>
    <m/>
    <x v="8"/>
    <m/>
    <m/>
    <n v="0"/>
    <m/>
  </r>
  <r>
    <n v="1"/>
    <x v="313"/>
    <x v="0"/>
    <x v="6"/>
    <x v="3"/>
    <s v="count"/>
    <n v="0"/>
    <m/>
    <m/>
    <m/>
    <x v="0"/>
    <m/>
    <x v="8"/>
    <m/>
    <m/>
    <n v="0"/>
    <m/>
  </r>
  <r>
    <n v="1"/>
    <x v="314"/>
    <x v="0"/>
    <x v="0"/>
    <x v="0"/>
    <s v="count"/>
    <n v="1106"/>
    <m/>
    <m/>
    <m/>
    <x v="0"/>
    <m/>
    <x v="2590"/>
    <m/>
    <m/>
    <n v="2378.076923394"/>
    <m/>
  </r>
  <r>
    <n v="1"/>
    <x v="314"/>
    <x v="0"/>
    <x v="0"/>
    <x v="1"/>
    <s v="count"/>
    <n v="19774"/>
    <m/>
    <m/>
    <m/>
    <x v="0"/>
    <m/>
    <x v="2591"/>
    <m/>
    <m/>
    <n v="18785"/>
    <m/>
  </r>
  <r>
    <n v="1"/>
    <x v="314"/>
    <x v="0"/>
    <x v="0"/>
    <x v="2"/>
    <s v="count"/>
    <n v="1739"/>
    <m/>
    <m/>
    <m/>
    <x v="0"/>
    <m/>
    <x v="2592"/>
    <m/>
    <m/>
    <n v="1586.2582400289998"/>
    <m/>
  </r>
  <r>
    <n v="1"/>
    <x v="314"/>
    <x v="0"/>
    <x v="0"/>
    <x v="3"/>
    <s v="count"/>
    <n v="323"/>
    <m/>
    <m/>
    <m/>
    <x v="0"/>
    <m/>
    <x v="915"/>
    <m/>
    <m/>
    <n v="162"/>
    <m/>
  </r>
  <r>
    <n v="1"/>
    <x v="314"/>
    <x v="0"/>
    <x v="1"/>
    <x v="0"/>
    <s v="count"/>
    <n v="233"/>
    <m/>
    <m/>
    <m/>
    <x v="0"/>
    <m/>
    <x v="905"/>
    <m/>
    <m/>
    <n v="500.76923083600002"/>
    <m/>
  </r>
  <r>
    <n v="1"/>
    <x v="314"/>
    <x v="0"/>
    <x v="1"/>
    <x v="1"/>
    <s v="count"/>
    <n v="2687"/>
    <m/>
    <m/>
    <m/>
    <x v="0"/>
    <m/>
    <x v="2593"/>
    <m/>
    <m/>
    <n v="2553"/>
    <m/>
  </r>
  <r>
    <n v="1"/>
    <x v="314"/>
    <x v="0"/>
    <x v="1"/>
    <x v="2"/>
    <s v="count"/>
    <n v="135"/>
    <m/>
    <m/>
    <m/>
    <x v="0"/>
    <m/>
    <x v="215"/>
    <m/>
    <m/>
    <n v="123.16439695899999"/>
    <m/>
  </r>
  <r>
    <n v="1"/>
    <x v="314"/>
    <x v="0"/>
    <x v="1"/>
    <x v="3"/>
    <s v="count"/>
    <n v="53"/>
    <m/>
    <m/>
    <m/>
    <x v="0"/>
    <m/>
    <x v="355"/>
    <m/>
    <m/>
    <n v="27"/>
    <m/>
  </r>
  <r>
    <n v="1"/>
    <x v="314"/>
    <x v="0"/>
    <x v="2"/>
    <x v="0"/>
    <s v="count"/>
    <n v="0"/>
    <m/>
    <m/>
    <m/>
    <x v="0"/>
    <m/>
    <x v="8"/>
    <m/>
    <m/>
    <n v="0"/>
    <m/>
  </r>
  <r>
    <n v="1"/>
    <x v="314"/>
    <x v="0"/>
    <x v="2"/>
    <x v="1"/>
    <s v="count"/>
    <n v="0"/>
    <m/>
    <m/>
    <m/>
    <x v="0"/>
    <m/>
    <x v="8"/>
    <m/>
    <m/>
    <n v="0"/>
    <m/>
  </r>
  <r>
    <n v="1"/>
    <x v="314"/>
    <x v="0"/>
    <x v="2"/>
    <x v="2"/>
    <s v="count"/>
    <n v="0"/>
    <m/>
    <m/>
    <m/>
    <x v="0"/>
    <m/>
    <x v="8"/>
    <m/>
    <m/>
    <n v="0"/>
    <m/>
  </r>
  <r>
    <n v="1"/>
    <x v="314"/>
    <x v="0"/>
    <x v="2"/>
    <x v="3"/>
    <s v="count"/>
    <n v="0"/>
    <m/>
    <m/>
    <m/>
    <x v="0"/>
    <m/>
    <x v="8"/>
    <m/>
    <m/>
    <n v="0"/>
    <m/>
  </r>
  <r>
    <n v="1"/>
    <x v="314"/>
    <x v="0"/>
    <x v="3"/>
    <x v="0"/>
    <s v="count"/>
    <n v="62"/>
    <m/>
    <m/>
    <m/>
    <x v="0"/>
    <m/>
    <x v="1041"/>
    <m/>
    <m/>
    <n v="133.846153864"/>
    <m/>
  </r>
  <r>
    <n v="1"/>
    <x v="314"/>
    <x v="0"/>
    <x v="3"/>
    <x v="1"/>
    <s v="count"/>
    <n v="2559"/>
    <m/>
    <m/>
    <m/>
    <x v="0"/>
    <m/>
    <x v="2594"/>
    <m/>
    <m/>
    <n v="2431"/>
    <m/>
  </r>
  <r>
    <n v="1"/>
    <x v="314"/>
    <x v="0"/>
    <x v="3"/>
    <x v="2"/>
    <s v="count"/>
    <n v="55"/>
    <m/>
    <m/>
    <m/>
    <x v="0"/>
    <m/>
    <x v="585"/>
    <m/>
    <m/>
    <n v="50.423008150999998"/>
    <m/>
  </r>
  <r>
    <n v="1"/>
    <x v="314"/>
    <x v="0"/>
    <x v="3"/>
    <x v="3"/>
    <s v="count"/>
    <n v="24"/>
    <m/>
    <m/>
    <m/>
    <x v="0"/>
    <m/>
    <x v="337"/>
    <m/>
    <m/>
    <n v="12"/>
    <m/>
  </r>
  <r>
    <n v="1"/>
    <x v="314"/>
    <x v="0"/>
    <x v="4"/>
    <x v="0"/>
    <s v="count"/>
    <n v="0"/>
    <m/>
    <m/>
    <m/>
    <x v="0"/>
    <m/>
    <x v="8"/>
    <m/>
    <m/>
    <n v="0"/>
    <m/>
  </r>
  <r>
    <n v="1"/>
    <x v="314"/>
    <x v="0"/>
    <x v="4"/>
    <x v="1"/>
    <s v="count"/>
    <n v="0"/>
    <m/>
    <m/>
    <m/>
    <x v="0"/>
    <m/>
    <x v="8"/>
    <m/>
    <m/>
    <n v="0"/>
    <m/>
  </r>
  <r>
    <n v="1"/>
    <x v="314"/>
    <x v="0"/>
    <x v="4"/>
    <x v="2"/>
    <s v="count"/>
    <n v="0"/>
    <m/>
    <m/>
    <m/>
    <x v="0"/>
    <m/>
    <x v="8"/>
    <m/>
    <m/>
    <n v="0"/>
    <m/>
  </r>
  <r>
    <n v="1"/>
    <x v="314"/>
    <x v="0"/>
    <x v="4"/>
    <x v="3"/>
    <s v="count"/>
    <n v="0"/>
    <m/>
    <m/>
    <m/>
    <x v="0"/>
    <m/>
    <x v="8"/>
    <m/>
    <m/>
    <n v="0"/>
    <m/>
  </r>
  <r>
    <n v="1"/>
    <x v="314"/>
    <x v="0"/>
    <x v="5"/>
    <x v="0"/>
    <s v="count"/>
    <n v="56"/>
    <m/>
    <m/>
    <m/>
    <x v="0"/>
    <m/>
    <x v="480"/>
    <m/>
    <m/>
    <n v="120.000000016"/>
    <m/>
  </r>
  <r>
    <n v="1"/>
    <x v="314"/>
    <x v="0"/>
    <x v="5"/>
    <x v="1"/>
    <s v="count"/>
    <n v="105"/>
    <m/>
    <m/>
    <m/>
    <x v="0"/>
    <m/>
    <x v="631"/>
    <m/>
    <m/>
    <n v="100"/>
    <m/>
  </r>
  <r>
    <n v="1"/>
    <x v="314"/>
    <x v="0"/>
    <x v="5"/>
    <x v="2"/>
    <s v="count"/>
    <n v="0"/>
    <m/>
    <m/>
    <m/>
    <x v="0"/>
    <m/>
    <x v="8"/>
    <m/>
    <m/>
    <n v="0"/>
    <m/>
  </r>
  <r>
    <n v="1"/>
    <x v="314"/>
    <x v="0"/>
    <x v="5"/>
    <x v="3"/>
    <s v="count"/>
    <n v="0"/>
    <m/>
    <m/>
    <m/>
    <x v="0"/>
    <m/>
    <x v="8"/>
    <m/>
    <m/>
    <n v="0"/>
    <m/>
  </r>
  <r>
    <n v="1"/>
    <x v="314"/>
    <x v="0"/>
    <x v="6"/>
    <x v="0"/>
    <s v="count"/>
    <n v="0"/>
    <m/>
    <m/>
    <m/>
    <x v="0"/>
    <m/>
    <x v="8"/>
    <m/>
    <m/>
    <n v="0"/>
    <m/>
  </r>
  <r>
    <n v="1"/>
    <x v="314"/>
    <x v="0"/>
    <x v="6"/>
    <x v="1"/>
    <s v="count"/>
    <n v="47"/>
    <m/>
    <m/>
    <m/>
    <x v="0"/>
    <m/>
    <x v="566"/>
    <m/>
    <m/>
    <n v="45"/>
    <m/>
  </r>
  <r>
    <n v="1"/>
    <x v="314"/>
    <x v="0"/>
    <x v="6"/>
    <x v="2"/>
    <s v="count"/>
    <n v="3"/>
    <m/>
    <m/>
    <m/>
    <x v="0"/>
    <m/>
    <x v="741"/>
    <m/>
    <m/>
    <n v="2.479820073"/>
    <m/>
  </r>
  <r>
    <n v="1"/>
    <x v="314"/>
    <x v="0"/>
    <x v="6"/>
    <x v="3"/>
    <s v="count"/>
    <n v="0"/>
    <m/>
    <m/>
    <m/>
    <x v="0"/>
    <m/>
    <x v="8"/>
    <m/>
    <m/>
    <n v="0"/>
    <m/>
  </r>
  <r>
    <n v="1"/>
    <x v="315"/>
    <x v="0"/>
    <x v="0"/>
    <x v="0"/>
    <s v="count"/>
    <n v="0"/>
    <m/>
    <m/>
    <m/>
    <x v="0"/>
    <m/>
    <x v="8"/>
    <m/>
    <m/>
    <n v="0"/>
    <m/>
  </r>
  <r>
    <n v="1"/>
    <x v="315"/>
    <x v="0"/>
    <x v="0"/>
    <x v="1"/>
    <s v="count"/>
    <n v="0"/>
    <m/>
    <m/>
    <m/>
    <x v="0"/>
    <m/>
    <x v="8"/>
    <m/>
    <m/>
    <n v="0"/>
    <m/>
  </r>
  <r>
    <n v="1"/>
    <x v="315"/>
    <x v="0"/>
    <x v="0"/>
    <x v="2"/>
    <s v="count"/>
    <n v="0"/>
    <m/>
    <m/>
    <m/>
    <x v="0"/>
    <m/>
    <x v="8"/>
    <m/>
    <m/>
    <n v="0"/>
    <m/>
  </r>
  <r>
    <n v="1"/>
    <x v="315"/>
    <x v="0"/>
    <x v="0"/>
    <x v="3"/>
    <s v="count"/>
    <n v="0"/>
    <m/>
    <m/>
    <m/>
    <x v="0"/>
    <m/>
    <x v="8"/>
    <m/>
    <m/>
    <n v="0"/>
    <m/>
  </r>
  <r>
    <n v="1"/>
    <x v="315"/>
    <x v="0"/>
    <x v="1"/>
    <x v="0"/>
    <s v="count"/>
    <n v="115"/>
    <m/>
    <m/>
    <m/>
    <x v="0"/>
    <m/>
    <x v="1095"/>
    <m/>
    <m/>
    <n v="561.92307699800006"/>
    <m/>
  </r>
  <r>
    <n v="1"/>
    <x v="315"/>
    <x v="0"/>
    <x v="1"/>
    <x v="1"/>
    <s v="count"/>
    <n v="3706"/>
    <m/>
    <m/>
    <m/>
    <x v="0"/>
    <m/>
    <x v="2595"/>
    <m/>
    <m/>
    <n v="3521"/>
    <m/>
  </r>
  <r>
    <n v="1"/>
    <x v="315"/>
    <x v="0"/>
    <x v="1"/>
    <x v="2"/>
    <s v="count"/>
    <n v="960"/>
    <m/>
    <m/>
    <m/>
    <x v="0"/>
    <m/>
    <x v="1832"/>
    <m/>
    <m/>
    <n v="1008.46016302"/>
    <m/>
  </r>
  <r>
    <n v="1"/>
    <x v="315"/>
    <x v="0"/>
    <x v="1"/>
    <x v="3"/>
    <s v="count"/>
    <n v="344"/>
    <m/>
    <m/>
    <m/>
    <x v="0"/>
    <m/>
    <x v="772"/>
    <m/>
    <m/>
    <n v="172"/>
    <m/>
  </r>
  <r>
    <n v="1"/>
    <x v="315"/>
    <x v="0"/>
    <x v="2"/>
    <x v="0"/>
    <s v="count"/>
    <n v="0"/>
    <m/>
    <m/>
    <m/>
    <x v="0"/>
    <m/>
    <x v="8"/>
    <m/>
    <m/>
    <n v="0"/>
    <m/>
  </r>
  <r>
    <n v="1"/>
    <x v="315"/>
    <x v="0"/>
    <x v="2"/>
    <x v="1"/>
    <s v="count"/>
    <n v="0"/>
    <m/>
    <m/>
    <m/>
    <x v="0"/>
    <m/>
    <x v="8"/>
    <m/>
    <m/>
    <n v="0"/>
    <m/>
  </r>
  <r>
    <n v="1"/>
    <x v="315"/>
    <x v="0"/>
    <x v="2"/>
    <x v="2"/>
    <s v="count"/>
    <n v="0"/>
    <m/>
    <m/>
    <m/>
    <x v="0"/>
    <m/>
    <x v="8"/>
    <m/>
    <m/>
    <n v="0"/>
    <m/>
  </r>
  <r>
    <n v="1"/>
    <x v="315"/>
    <x v="0"/>
    <x v="2"/>
    <x v="3"/>
    <s v="count"/>
    <n v="0"/>
    <m/>
    <m/>
    <m/>
    <x v="0"/>
    <m/>
    <x v="8"/>
    <m/>
    <m/>
    <n v="0"/>
    <m/>
  </r>
  <r>
    <n v="1"/>
    <x v="315"/>
    <x v="0"/>
    <x v="3"/>
    <x v="0"/>
    <s v="count"/>
    <n v="30"/>
    <m/>
    <m/>
    <m/>
    <x v="0"/>
    <m/>
    <x v="267"/>
    <m/>
    <m/>
    <n v="146.53846155799999"/>
    <m/>
  </r>
  <r>
    <n v="1"/>
    <x v="315"/>
    <x v="0"/>
    <x v="3"/>
    <x v="1"/>
    <s v="count"/>
    <n v="4764"/>
    <m/>
    <m/>
    <m/>
    <x v="0"/>
    <m/>
    <x v="2596"/>
    <m/>
    <m/>
    <n v="4526"/>
    <m/>
  </r>
  <r>
    <n v="1"/>
    <x v="315"/>
    <x v="0"/>
    <x v="3"/>
    <x v="2"/>
    <s v="count"/>
    <n v="329"/>
    <m/>
    <m/>
    <m/>
    <x v="0"/>
    <m/>
    <x v="750"/>
    <m/>
    <m/>
    <n v="345.52159683799999"/>
    <m/>
  </r>
  <r>
    <n v="1"/>
    <x v="315"/>
    <x v="0"/>
    <x v="3"/>
    <x v="3"/>
    <s v="count"/>
    <n v="298"/>
    <m/>
    <m/>
    <m/>
    <x v="0"/>
    <m/>
    <x v="215"/>
    <m/>
    <m/>
    <n v="149"/>
    <m/>
  </r>
  <r>
    <n v="1"/>
    <x v="315"/>
    <x v="0"/>
    <x v="4"/>
    <x v="0"/>
    <s v="count"/>
    <n v="3"/>
    <m/>
    <m/>
    <m/>
    <x v="0"/>
    <m/>
    <x v="246"/>
    <m/>
    <m/>
    <n v="15.000000002"/>
    <m/>
  </r>
  <r>
    <n v="1"/>
    <x v="315"/>
    <x v="0"/>
    <x v="4"/>
    <x v="1"/>
    <s v="count"/>
    <n v="430"/>
    <m/>
    <m/>
    <m/>
    <x v="0"/>
    <m/>
    <x v="223"/>
    <m/>
    <m/>
    <n v="409"/>
    <m/>
  </r>
  <r>
    <n v="1"/>
    <x v="315"/>
    <x v="0"/>
    <x v="4"/>
    <x v="2"/>
    <s v="count"/>
    <n v="25"/>
    <m/>
    <m/>
    <m/>
    <x v="0"/>
    <m/>
    <x v="312"/>
    <m/>
    <m/>
    <n v="26.451414111999998"/>
    <m/>
  </r>
  <r>
    <n v="1"/>
    <x v="315"/>
    <x v="0"/>
    <x v="4"/>
    <x v="3"/>
    <s v="count"/>
    <n v="45"/>
    <m/>
    <m/>
    <m/>
    <x v="0"/>
    <m/>
    <x v="76"/>
    <m/>
    <m/>
    <n v="23"/>
    <m/>
  </r>
  <r>
    <n v="1"/>
    <x v="315"/>
    <x v="0"/>
    <x v="5"/>
    <x v="0"/>
    <s v="count"/>
    <n v="6"/>
    <m/>
    <m/>
    <m/>
    <x v="0"/>
    <m/>
    <x v="67"/>
    <m/>
    <m/>
    <n v="28.84615385"/>
    <m/>
  </r>
  <r>
    <n v="1"/>
    <x v="315"/>
    <x v="0"/>
    <x v="5"/>
    <x v="1"/>
    <s v="count"/>
    <n v="934"/>
    <m/>
    <m/>
    <m/>
    <x v="0"/>
    <m/>
    <x v="2597"/>
    <m/>
    <m/>
    <n v="887"/>
    <m/>
  </r>
  <r>
    <n v="1"/>
    <x v="315"/>
    <x v="0"/>
    <x v="5"/>
    <x v="2"/>
    <s v="count"/>
    <n v="18"/>
    <m/>
    <m/>
    <m/>
    <x v="0"/>
    <m/>
    <x v="76"/>
    <m/>
    <m/>
    <n v="19.011953892999998"/>
    <m/>
  </r>
  <r>
    <n v="1"/>
    <x v="315"/>
    <x v="0"/>
    <x v="5"/>
    <x v="3"/>
    <s v="count"/>
    <n v="28"/>
    <m/>
    <m/>
    <m/>
    <x v="0"/>
    <m/>
    <x v="171"/>
    <m/>
    <m/>
    <n v="14"/>
    <m/>
  </r>
  <r>
    <n v="1"/>
    <x v="315"/>
    <x v="0"/>
    <x v="6"/>
    <x v="0"/>
    <s v="count"/>
    <n v="0"/>
    <m/>
    <m/>
    <m/>
    <x v="0"/>
    <m/>
    <x v="8"/>
    <m/>
    <m/>
    <n v="0"/>
    <m/>
  </r>
  <r>
    <n v="1"/>
    <x v="315"/>
    <x v="0"/>
    <x v="6"/>
    <x v="1"/>
    <s v="count"/>
    <n v="120"/>
    <m/>
    <m/>
    <m/>
    <x v="0"/>
    <m/>
    <x v="515"/>
    <m/>
    <m/>
    <n v="114"/>
    <m/>
  </r>
  <r>
    <n v="1"/>
    <x v="315"/>
    <x v="0"/>
    <x v="6"/>
    <x v="2"/>
    <s v="count"/>
    <n v="0"/>
    <m/>
    <m/>
    <m/>
    <x v="0"/>
    <m/>
    <x v="8"/>
    <m/>
    <m/>
    <n v="0"/>
    <m/>
  </r>
  <r>
    <n v="1"/>
    <x v="315"/>
    <x v="0"/>
    <x v="6"/>
    <x v="3"/>
    <s v="count"/>
    <n v="6"/>
    <m/>
    <m/>
    <m/>
    <x v="0"/>
    <m/>
    <x v="741"/>
    <m/>
    <m/>
    <n v="3"/>
    <m/>
  </r>
  <r>
    <n v="1"/>
    <x v="316"/>
    <x v="0"/>
    <x v="0"/>
    <x v="0"/>
    <s v="count"/>
    <n v="0"/>
    <m/>
    <m/>
    <m/>
    <x v="0"/>
    <m/>
    <x v="8"/>
    <m/>
    <m/>
    <n v="0"/>
    <m/>
  </r>
  <r>
    <n v="1"/>
    <x v="316"/>
    <x v="0"/>
    <x v="0"/>
    <x v="1"/>
    <s v="count"/>
    <n v="0"/>
    <m/>
    <m/>
    <m/>
    <x v="0"/>
    <m/>
    <x v="8"/>
    <m/>
    <m/>
    <n v="0"/>
    <m/>
  </r>
  <r>
    <n v="1"/>
    <x v="316"/>
    <x v="0"/>
    <x v="0"/>
    <x v="2"/>
    <s v="count"/>
    <n v="0"/>
    <m/>
    <m/>
    <m/>
    <x v="0"/>
    <m/>
    <x v="8"/>
    <m/>
    <m/>
    <n v="0"/>
    <m/>
  </r>
  <r>
    <n v="1"/>
    <x v="316"/>
    <x v="0"/>
    <x v="0"/>
    <x v="3"/>
    <s v="count"/>
    <n v="0"/>
    <m/>
    <m/>
    <m/>
    <x v="0"/>
    <m/>
    <x v="8"/>
    <m/>
    <m/>
    <n v="0"/>
    <m/>
  </r>
  <r>
    <n v="1"/>
    <x v="316"/>
    <x v="0"/>
    <x v="1"/>
    <x v="0"/>
    <s v="count"/>
    <n v="147"/>
    <m/>
    <m/>
    <m/>
    <x v="0"/>
    <m/>
    <x v="430"/>
    <m/>
    <m/>
    <n v="451.153846214"/>
    <m/>
  </r>
  <r>
    <n v="1"/>
    <x v="316"/>
    <x v="0"/>
    <x v="1"/>
    <x v="1"/>
    <s v="count"/>
    <n v="2430"/>
    <m/>
    <m/>
    <m/>
    <x v="0"/>
    <m/>
    <x v="2204"/>
    <m/>
    <m/>
    <n v="2309"/>
    <m/>
  </r>
  <r>
    <n v="1"/>
    <x v="316"/>
    <x v="0"/>
    <x v="1"/>
    <x v="2"/>
    <s v="count"/>
    <n v="1403"/>
    <m/>
    <m/>
    <m/>
    <x v="0"/>
    <m/>
    <x v="2598"/>
    <m/>
    <m/>
    <n v="1438.2956423399999"/>
    <m/>
  </r>
  <r>
    <n v="1"/>
    <x v="316"/>
    <x v="0"/>
    <x v="1"/>
    <x v="3"/>
    <s v="count"/>
    <n v="522"/>
    <m/>
    <m/>
    <m/>
    <x v="0"/>
    <m/>
    <x v="196"/>
    <m/>
    <m/>
    <n v="261"/>
    <m/>
  </r>
  <r>
    <n v="1"/>
    <x v="316"/>
    <x v="0"/>
    <x v="2"/>
    <x v="0"/>
    <s v="count"/>
    <n v="0"/>
    <m/>
    <m/>
    <m/>
    <x v="0"/>
    <m/>
    <x v="8"/>
    <m/>
    <m/>
    <n v="0"/>
    <m/>
  </r>
  <r>
    <n v="1"/>
    <x v="316"/>
    <x v="0"/>
    <x v="2"/>
    <x v="1"/>
    <s v="count"/>
    <n v="0"/>
    <m/>
    <m/>
    <m/>
    <x v="0"/>
    <m/>
    <x v="8"/>
    <m/>
    <m/>
    <n v="0"/>
    <m/>
  </r>
  <r>
    <n v="1"/>
    <x v="316"/>
    <x v="0"/>
    <x v="2"/>
    <x v="2"/>
    <s v="count"/>
    <n v="0"/>
    <m/>
    <m/>
    <m/>
    <x v="0"/>
    <m/>
    <x v="8"/>
    <m/>
    <m/>
    <n v="0"/>
    <m/>
  </r>
  <r>
    <n v="1"/>
    <x v="316"/>
    <x v="0"/>
    <x v="2"/>
    <x v="3"/>
    <s v="count"/>
    <n v="0"/>
    <m/>
    <m/>
    <m/>
    <x v="0"/>
    <m/>
    <x v="8"/>
    <m/>
    <m/>
    <n v="0"/>
    <m/>
  </r>
  <r>
    <n v="1"/>
    <x v="316"/>
    <x v="0"/>
    <x v="3"/>
    <x v="0"/>
    <s v="count"/>
    <n v="51"/>
    <m/>
    <m/>
    <m/>
    <x v="0"/>
    <m/>
    <x v="781"/>
    <m/>
    <m/>
    <n v="156.923076944"/>
    <m/>
  </r>
  <r>
    <n v="1"/>
    <x v="316"/>
    <x v="0"/>
    <x v="3"/>
    <x v="1"/>
    <s v="count"/>
    <n v="3382"/>
    <m/>
    <m/>
    <m/>
    <x v="0"/>
    <m/>
    <x v="2599"/>
    <m/>
    <m/>
    <n v="3213"/>
    <m/>
  </r>
  <r>
    <n v="1"/>
    <x v="316"/>
    <x v="0"/>
    <x v="3"/>
    <x v="2"/>
    <s v="count"/>
    <n v="251"/>
    <m/>
    <m/>
    <m/>
    <x v="0"/>
    <m/>
    <x v="263"/>
    <m/>
    <m/>
    <n v="257.07468090099997"/>
    <m/>
  </r>
  <r>
    <n v="1"/>
    <x v="316"/>
    <x v="0"/>
    <x v="3"/>
    <x v="3"/>
    <s v="count"/>
    <n v="205"/>
    <m/>
    <m/>
    <m/>
    <x v="0"/>
    <m/>
    <x v="720"/>
    <m/>
    <m/>
    <n v="103"/>
    <m/>
  </r>
  <r>
    <n v="1"/>
    <x v="316"/>
    <x v="0"/>
    <x v="4"/>
    <x v="0"/>
    <s v="count"/>
    <n v="0"/>
    <m/>
    <m/>
    <m/>
    <x v="0"/>
    <m/>
    <x v="8"/>
    <m/>
    <m/>
    <n v="0"/>
    <m/>
  </r>
  <r>
    <n v="1"/>
    <x v="316"/>
    <x v="0"/>
    <x v="4"/>
    <x v="1"/>
    <s v="count"/>
    <n v="0"/>
    <m/>
    <m/>
    <m/>
    <x v="0"/>
    <m/>
    <x v="8"/>
    <m/>
    <m/>
    <n v="0"/>
    <m/>
  </r>
  <r>
    <n v="1"/>
    <x v="316"/>
    <x v="0"/>
    <x v="4"/>
    <x v="2"/>
    <s v="count"/>
    <n v="0"/>
    <m/>
    <m/>
    <m/>
    <x v="0"/>
    <m/>
    <x v="8"/>
    <m/>
    <m/>
    <n v="0"/>
    <m/>
  </r>
  <r>
    <n v="1"/>
    <x v="316"/>
    <x v="0"/>
    <x v="4"/>
    <x v="3"/>
    <s v="count"/>
    <n v="0"/>
    <m/>
    <m/>
    <m/>
    <x v="0"/>
    <m/>
    <x v="8"/>
    <m/>
    <m/>
    <n v="0"/>
    <m/>
  </r>
  <r>
    <n v="1"/>
    <x v="316"/>
    <x v="0"/>
    <x v="5"/>
    <x v="0"/>
    <s v="count"/>
    <n v="3"/>
    <m/>
    <m/>
    <m/>
    <x v="0"/>
    <m/>
    <x v="43"/>
    <m/>
    <m/>
    <n v="9.2307692320000001"/>
    <m/>
  </r>
  <r>
    <n v="1"/>
    <x v="316"/>
    <x v="0"/>
    <x v="5"/>
    <x v="1"/>
    <s v="count"/>
    <n v="967"/>
    <m/>
    <m/>
    <m/>
    <x v="0"/>
    <m/>
    <x v="2600"/>
    <m/>
    <m/>
    <n v="919"/>
    <m/>
  </r>
  <r>
    <n v="1"/>
    <x v="316"/>
    <x v="0"/>
    <x v="5"/>
    <x v="2"/>
    <s v="count"/>
    <n v="12"/>
    <m/>
    <m/>
    <m/>
    <x v="0"/>
    <m/>
    <x v="66"/>
    <m/>
    <m/>
    <n v="12.399100364999999"/>
    <m/>
  </r>
  <r>
    <n v="1"/>
    <x v="316"/>
    <x v="0"/>
    <x v="5"/>
    <x v="3"/>
    <s v="count"/>
    <n v="69"/>
    <m/>
    <m/>
    <m/>
    <x v="0"/>
    <m/>
    <x v="400"/>
    <m/>
    <m/>
    <n v="35"/>
    <m/>
  </r>
  <r>
    <n v="1"/>
    <x v="316"/>
    <x v="0"/>
    <x v="6"/>
    <x v="0"/>
    <s v="count"/>
    <n v="6"/>
    <m/>
    <m/>
    <m/>
    <x v="0"/>
    <m/>
    <x v="14"/>
    <m/>
    <m/>
    <n v="18.461538464"/>
    <m/>
  </r>
  <r>
    <n v="1"/>
    <x v="316"/>
    <x v="0"/>
    <x v="6"/>
    <x v="1"/>
    <s v="count"/>
    <n v="94"/>
    <m/>
    <m/>
    <m/>
    <x v="0"/>
    <m/>
    <x v="404"/>
    <m/>
    <m/>
    <n v="89"/>
    <m/>
  </r>
  <r>
    <n v="1"/>
    <x v="316"/>
    <x v="0"/>
    <x v="6"/>
    <x v="2"/>
    <s v="count"/>
    <n v="3"/>
    <m/>
    <m/>
    <m/>
    <x v="0"/>
    <m/>
    <x v="287"/>
    <m/>
    <m/>
    <n v="3.3064267639999998"/>
    <m/>
  </r>
  <r>
    <n v="1"/>
    <x v="316"/>
    <x v="0"/>
    <x v="6"/>
    <x v="3"/>
    <s v="count"/>
    <n v="6"/>
    <m/>
    <m/>
    <m/>
    <x v="0"/>
    <m/>
    <x v="741"/>
    <m/>
    <m/>
    <n v="3"/>
    <m/>
  </r>
  <r>
    <n v="1"/>
    <x v="317"/>
    <x v="0"/>
    <x v="0"/>
    <x v="0"/>
    <s v="count"/>
    <n v="0"/>
    <m/>
    <m/>
    <m/>
    <x v="0"/>
    <m/>
    <x v="8"/>
    <m/>
    <m/>
    <n v="0"/>
    <m/>
  </r>
  <r>
    <n v="1"/>
    <x v="317"/>
    <x v="0"/>
    <x v="0"/>
    <x v="1"/>
    <s v="count"/>
    <n v="0"/>
    <m/>
    <m/>
    <m/>
    <x v="0"/>
    <m/>
    <x v="8"/>
    <m/>
    <m/>
    <n v="0"/>
    <m/>
  </r>
  <r>
    <n v="1"/>
    <x v="317"/>
    <x v="0"/>
    <x v="0"/>
    <x v="2"/>
    <s v="count"/>
    <n v="0"/>
    <m/>
    <m/>
    <m/>
    <x v="0"/>
    <m/>
    <x v="8"/>
    <m/>
    <m/>
    <n v="0"/>
    <m/>
  </r>
  <r>
    <n v="1"/>
    <x v="317"/>
    <x v="0"/>
    <x v="0"/>
    <x v="3"/>
    <s v="count"/>
    <n v="0"/>
    <m/>
    <m/>
    <m/>
    <x v="0"/>
    <m/>
    <x v="8"/>
    <m/>
    <m/>
    <n v="0"/>
    <m/>
  </r>
  <r>
    <n v="1"/>
    <x v="317"/>
    <x v="0"/>
    <x v="1"/>
    <x v="0"/>
    <s v="count"/>
    <n v="284"/>
    <m/>
    <m/>
    <m/>
    <x v="0"/>
    <m/>
    <x v="2601"/>
    <m/>
    <m/>
    <n v="672.69230778200006"/>
    <m/>
  </r>
  <r>
    <n v="1"/>
    <x v="317"/>
    <x v="0"/>
    <x v="1"/>
    <x v="1"/>
    <s v="count"/>
    <n v="6154"/>
    <m/>
    <m/>
    <m/>
    <x v="0"/>
    <m/>
    <x v="2602"/>
    <m/>
    <m/>
    <n v="5846"/>
    <m/>
  </r>
  <r>
    <n v="1"/>
    <x v="317"/>
    <x v="0"/>
    <x v="1"/>
    <x v="2"/>
    <s v="count"/>
    <n v="1683"/>
    <m/>
    <m/>
    <m/>
    <x v="0"/>
    <m/>
    <x v="2603"/>
    <m/>
    <m/>
    <n v="1530.875591732"/>
    <m/>
  </r>
  <r>
    <n v="1"/>
    <x v="317"/>
    <x v="0"/>
    <x v="1"/>
    <x v="3"/>
    <s v="count"/>
    <n v="330"/>
    <m/>
    <m/>
    <m/>
    <x v="0"/>
    <m/>
    <x v="563"/>
    <m/>
    <m/>
    <n v="165"/>
    <m/>
  </r>
  <r>
    <n v="1"/>
    <x v="317"/>
    <x v="0"/>
    <x v="2"/>
    <x v="0"/>
    <s v="count"/>
    <n v="0"/>
    <m/>
    <m/>
    <m/>
    <x v="0"/>
    <m/>
    <x v="8"/>
    <m/>
    <m/>
    <n v="0"/>
    <m/>
  </r>
  <r>
    <n v="1"/>
    <x v="317"/>
    <x v="0"/>
    <x v="2"/>
    <x v="1"/>
    <s v="count"/>
    <n v="0"/>
    <m/>
    <m/>
    <m/>
    <x v="0"/>
    <m/>
    <x v="8"/>
    <m/>
    <m/>
    <n v="0"/>
    <m/>
  </r>
  <r>
    <n v="1"/>
    <x v="317"/>
    <x v="0"/>
    <x v="2"/>
    <x v="2"/>
    <s v="count"/>
    <n v="0"/>
    <m/>
    <m/>
    <m/>
    <x v="0"/>
    <m/>
    <x v="8"/>
    <m/>
    <m/>
    <n v="0"/>
    <m/>
  </r>
  <r>
    <n v="1"/>
    <x v="317"/>
    <x v="0"/>
    <x v="2"/>
    <x v="3"/>
    <s v="count"/>
    <n v="0"/>
    <m/>
    <m/>
    <m/>
    <x v="0"/>
    <m/>
    <x v="8"/>
    <m/>
    <m/>
    <n v="0"/>
    <m/>
  </r>
  <r>
    <n v="1"/>
    <x v="317"/>
    <x v="0"/>
    <x v="3"/>
    <x v="0"/>
    <s v="count"/>
    <n v="33"/>
    <m/>
    <m/>
    <m/>
    <x v="0"/>
    <m/>
    <x v="715"/>
    <m/>
    <m/>
    <n v="78.461538472000001"/>
    <m/>
  </r>
  <r>
    <n v="1"/>
    <x v="317"/>
    <x v="0"/>
    <x v="3"/>
    <x v="1"/>
    <s v="count"/>
    <n v="443"/>
    <m/>
    <m/>
    <m/>
    <x v="0"/>
    <m/>
    <x v="154"/>
    <m/>
    <m/>
    <n v="421"/>
    <m/>
  </r>
  <r>
    <n v="1"/>
    <x v="317"/>
    <x v="0"/>
    <x v="3"/>
    <x v="2"/>
    <s v="count"/>
    <n v="52"/>
    <m/>
    <m/>
    <m/>
    <x v="0"/>
    <m/>
    <x v="525"/>
    <m/>
    <m/>
    <n v="47.116581386999997"/>
    <m/>
  </r>
  <r>
    <n v="1"/>
    <x v="317"/>
    <x v="0"/>
    <x v="3"/>
    <x v="3"/>
    <s v="count"/>
    <n v="16"/>
    <m/>
    <m/>
    <m/>
    <x v="0"/>
    <m/>
    <x v="43"/>
    <m/>
    <m/>
    <n v="8"/>
    <m/>
  </r>
  <r>
    <n v="1"/>
    <x v="317"/>
    <x v="0"/>
    <x v="4"/>
    <x v="0"/>
    <s v="count"/>
    <n v="0"/>
    <m/>
    <m/>
    <m/>
    <x v="0"/>
    <m/>
    <x v="8"/>
    <m/>
    <m/>
    <n v="0"/>
    <m/>
  </r>
  <r>
    <n v="1"/>
    <x v="317"/>
    <x v="0"/>
    <x v="4"/>
    <x v="1"/>
    <s v="count"/>
    <n v="0"/>
    <m/>
    <m/>
    <m/>
    <x v="0"/>
    <m/>
    <x v="8"/>
    <m/>
    <m/>
    <n v="0"/>
    <m/>
  </r>
  <r>
    <n v="1"/>
    <x v="317"/>
    <x v="0"/>
    <x v="4"/>
    <x v="2"/>
    <s v="count"/>
    <n v="0"/>
    <m/>
    <m/>
    <m/>
    <x v="0"/>
    <m/>
    <x v="8"/>
    <m/>
    <m/>
    <n v="0"/>
    <m/>
  </r>
  <r>
    <n v="1"/>
    <x v="317"/>
    <x v="0"/>
    <x v="4"/>
    <x v="3"/>
    <s v="count"/>
    <n v="0"/>
    <m/>
    <m/>
    <m/>
    <x v="0"/>
    <m/>
    <x v="8"/>
    <m/>
    <m/>
    <n v="0"/>
    <m/>
  </r>
  <r>
    <n v="1"/>
    <x v="317"/>
    <x v="0"/>
    <x v="5"/>
    <x v="0"/>
    <s v="count"/>
    <n v="0"/>
    <m/>
    <m/>
    <m/>
    <x v="0"/>
    <m/>
    <x v="8"/>
    <m/>
    <m/>
    <n v="0"/>
    <m/>
  </r>
  <r>
    <n v="1"/>
    <x v="317"/>
    <x v="0"/>
    <x v="5"/>
    <x v="1"/>
    <s v="count"/>
    <n v="78"/>
    <m/>
    <m/>
    <m/>
    <x v="0"/>
    <m/>
    <x v="727"/>
    <m/>
    <m/>
    <n v="74"/>
    <m/>
  </r>
  <r>
    <n v="1"/>
    <x v="317"/>
    <x v="0"/>
    <x v="5"/>
    <x v="2"/>
    <s v="count"/>
    <n v="6"/>
    <m/>
    <m/>
    <m/>
    <x v="0"/>
    <m/>
    <x v="134"/>
    <m/>
    <m/>
    <n v="5.7862468369999993"/>
    <m/>
  </r>
  <r>
    <n v="1"/>
    <x v="317"/>
    <x v="0"/>
    <x v="5"/>
    <x v="3"/>
    <s v="count"/>
    <n v="3"/>
    <m/>
    <m/>
    <m/>
    <x v="0"/>
    <m/>
    <x v="401"/>
    <m/>
    <m/>
    <n v="2"/>
    <m/>
  </r>
  <r>
    <n v="1"/>
    <x v="317"/>
    <x v="0"/>
    <x v="6"/>
    <x v="0"/>
    <s v="count"/>
    <n v="0"/>
    <m/>
    <m/>
    <m/>
    <x v="0"/>
    <m/>
    <x v="8"/>
    <m/>
    <m/>
    <n v="0"/>
    <m/>
  </r>
  <r>
    <n v="1"/>
    <x v="317"/>
    <x v="0"/>
    <x v="6"/>
    <x v="1"/>
    <s v="count"/>
    <n v="6"/>
    <m/>
    <m/>
    <m/>
    <x v="0"/>
    <m/>
    <x v="16"/>
    <m/>
    <m/>
    <n v="6"/>
    <m/>
  </r>
  <r>
    <n v="1"/>
    <x v="317"/>
    <x v="0"/>
    <x v="6"/>
    <x v="2"/>
    <s v="count"/>
    <n v="0"/>
    <m/>
    <m/>
    <m/>
    <x v="0"/>
    <m/>
    <x v="8"/>
    <m/>
    <m/>
    <n v="0"/>
    <m/>
  </r>
  <r>
    <n v="1"/>
    <x v="317"/>
    <x v="0"/>
    <x v="6"/>
    <x v="3"/>
    <s v="count"/>
    <n v="0"/>
    <m/>
    <m/>
    <m/>
    <x v="0"/>
    <m/>
    <x v="8"/>
    <m/>
    <m/>
    <n v="0"/>
    <m/>
  </r>
  <r>
    <n v="1"/>
    <x v="318"/>
    <x v="0"/>
    <x v="0"/>
    <x v="0"/>
    <s v="count"/>
    <n v="0"/>
    <m/>
    <m/>
    <m/>
    <x v="0"/>
    <m/>
    <x v="8"/>
    <m/>
    <m/>
    <n v="0"/>
    <m/>
  </r>
  <r>
    <n v="1"/>
    <x v="318"/>
    <x v="0"/>
    <x v="0"/>
    <x v="1"/>
    <s v="count"/>
    <n v="0"/>
    <m/>
    <m/>
    <m/>
    <x v="0"/>
    <m/>
    <x v="8"/>
    <m/>
    <m/>
    <n v="0"/>
    <m/>
  </r>
  <r>
    <n v="1"/>
    <x v="318"/>
    <x v="0"/>
    <x v="0"/>
    <x v="2"/>
    <s v="count"/>
    <n v="0"/>
    <m/>
    <m/>
    <m/>
    <x v="0"/>
    <m/>
    <x v="8"/>
    <m/>
    <m/>
    <n v="0"/>
    <m/>
  </r>
  <r>
    <n v="1"/>
    <x v="318"/>
    <x v="0"/>
    <x v="0"/>
    <x v="3"/>
    <s v="count"/>
    <n v="0"/>
    <m/>
    <m/>
    <m/>
    <x v="0"/>
    <m/>
    <x v="8"/>
    <m/>
    <m/>
    <n v="0"/>
    <m/>
  </r>
  <r>
    <n v="1"/>
    <x v="318"/>
    <x v="0"/>
    <x v="1"/>
    <x v="0"/>
    <s v="count"/>
    <n v="68"/>
    <m/>
    <m/>
    <m/>
    <x v="0"/>
    <m/>
    <x v="2604"/>
    <m/>
    <m/>
    <n v="636.92307700800006"/>
    <m/>
  </r>
  <r>
    <n v="1"/>
    <x v="318"/>
    <x v="0"/>
    <x v="1"/>
    <x v="1"/>
    <s v="count"/>
    <n v="6688"/>
    <m/>
    <m/>
    <m/>
    <x v="0"/>
    <m/>
    <x v="2605"/>
    <m/>
    <m/>
    <n v="6354"/>
    <m/>
  </r>
  <r>
    <n v="1"/>
    <x v="318"/>
    <x v="0"/>
    <x v="1"/>
    <x v="2"/>
    <s v="count"/>
    <n v="1351"/>
    <m/>
    <m/>
    <m/>
    <x v="0"/>
    <m/>
    <x v="2606"/>
    <m/>
    <m/>
    <n v="1417.6304750649999"/>
    <m/>
  </r>
  <r>
    <n v="1"/>
    <x v="318"/>
    <x v="0"/>
    <x v="1"/>
    <x v="3"/>
    <s v="count"/>
    <n v="483"/>
    <m/>
    <m/>
    <m/>
    <x v="0"/>
    <m/>
    <x v="288"/>
    <m/>
    <m/>
    <n v="242"/>
    <m/>
  </r>
  <r>
    <n v="1"/>
    <x v="318"/>
    <x v="0"/>
    <x v="2"/>
    <x v="0"/>
    <s v="count"/>
    <n v="0"/>
    <m/>
    <m/>
    <m/>
    <x v="0"/>
    <m/>
    <x v="8"/>
    <m/>
    <m/>
    <n v="0"/>
    <m/>
  </r>
  <r>
    <n v="1"/>
    <x v="318"/>
    <x v="0"/>
    <x v="2"/>
    <x v="1"/>
    <s v="count"/>
    <n v="545"/>
    <m/>
    <m/>
    <m/>
    <x v="0"/>
    <m/>
    <x v="110"/>
    <m/>
    <m/>
    <n v="518"/>
    <m/>
  </r>
  <r>
    <n v="1"/>
    <x v="318"/>
    <x v="0"/>
    <x v="2"/>
    <x v="2"/>
    <s v="count"/>
    <n v="28"/>
    <m/>
    <m/>
    <m/>
    <x v="0"/>
    <m/>
    <x v="274"/>
    <m/>
    <m/>
    <n v="29.757840875999999"/>
    <m/>
  </r>
  <r>
    <n v="1"/>
    <x v="318"/>
    <x v="0"/>
    <x v="2"/>
    <x v="3"/>
    <s v="count"/>
    <n v="38"/>
    <m/>
    <m/>
    <m/>
    <x v="0"/>
    <m/>
    <x v="15"/>
    <m/>
    <m/>
    <n v="19"/>
    <m/>
  </r>
  <r>
    <n v="1"/>
    <x v="318"/>
    <x v="0"/>
    <x v="3"/>
    <x v="0"/>
    <s v="count"/>
    <n v="35"/>
    <m/>
    <m/>
    <m/>
    <x v="0"/>
    <m/>
    <x v="259"/>
    <m/>
    <m/>
    <n v="327.69230773599998"/>
    <m/>
  </r>
  <r>
    <n v="1"/>
    <x v="318"/>
    <x v="0"/>
    <x v="3"/>
    <x v="1"/>
    <s v="count"/>
    <n v="6349"/>
    <m/>
    <m/>
    <m/>
    <x v="0"/>
    <m/>
    <x v="2607"/>
    <m/>
    <m/>
    <n v="6032"/>
    <m/>
  </r>
  <r>
    <n v="1"/>
    <x v="318"/>
    <x v="0"/>
    <x v="3"/>
    <x v="2"/>
    <s v="count"/>
    <n v="296"/>
    <m/>
    <m/>
    <m/>
    <x v="0"/>
    <m/>
    <x v="546"/>
    <m/>
    <m/>
    <n v="310.80411581599998"/>
    <m/>
  </r>
  <r>
    <n v="1"/>
    <x v="318"/>
    <x v="0"/>
    <x v="3"/>
    <x v="3"/>
    <s v="count"/>
    <n v="339"/>
    <m/>
    <m/>
    <m/>
    <x v="0"/>
    <m/>
    <x v="368"/>
    <m/>
    <m/>
    <n v="170"/>
    <m/>
  </r>
  <r>
    <n v="1"/>
    <x v="318"/>
    <x v="0"/>
    <x v="4"/>
    <x v="0"/>
    <s v="count"/>
    <n v="3"/>
    <m/>
    <m/>
    <m/>
    <x v="0"/>
    <m/>
    <x v="397"/>
    <m/>
    <m/>
    <n v="27.692307696"/>
    <m/>
  </r>
  <r>
    <n v="1"/>
    <x v="318"/>
    <x v="0"/>
    <x v="4"/>
    <x v="1"/>
    <s v="count"/>
    <n v="735"/>
    <m/>
    <m/>
    <m/>
    <x v="0"/>
    <m/>
    <x v="395"/>
    <m/>
    <m/>
    <n v="698"/>
    <m/>
  </r>
  <r>
    <n v="1"/>
    <x v="318"/>
    <x v="0"/>
    <x v="4"/>
    <x v="2"/>
    <s v="count"/>
    <n v="23"/>
    <m/>
    <m/>
    <m/>
    <x v="0"/>
    <m/>
    <x v="232"/>
    <m/>
    <m/>
    <n v="23.971594038999999"/>
    <m/>
  </r>
  <r>
    <n v="1"/>
    <x v="318"/>
    <x v="0"/>
    <x v="4"/>
    <x v="3"/>
    <s v="count"/>
    <n v="43"/>
    <m/>
    <m/>
    <m/>
    <x v="0"/>
    <m/>
    <x v="42"/>
    <m/>
    <m/>
    <n v="22"/>
    <m/>
  </r>
  <r>
    <n v="1"/>
    <x v="318"/>
    <x v="0"/>
    <x v="5"/>
    <x v="0"/>
    <s v="count"/>
    <n v="0"/>
    <m/>
    <m/>
    <m/>
    <x v="0"/>
    <m/>
    <x v="8"/>
    <m/>
    <m/>
    <n v="0"/>
    <m/>
  </r>
  <r>
    <n v="1"/>
    <x v="318"/>
    <x v="0"/>
    <x v="5"/>
    <x v="1"/>
    <s v="count"/>
    <n v="751"/>
    <m/>
    <m/>
    <m/>
    <x v="0"/>
    <m/>
    <x v="783"/>
    <m/>
    <m/>
    <n v="713"/>
    <m/>
  </r>
  <r>
    <n v="1"/>
    <x v="318"/>
    <x v="0"/>
    <x v="5"/>
    <x v="2"/>
    <s v="count"/>
    <n v="43"/>
    <m/>
    <m/>
    <m/>
    <x v="0"/>
    <m/>
    <x v="25"/>
    <m/>
    <m/>
    <n v="45.463368005"/>
    <m/>
  </r>
  <r>
    <n v="1"/>
    <x v="318"/>
    <x v="0"/>
    <x v="5"/>
    <x v="3"/>
    <s v="count"/>
    <n v="35"/>
    <m/>
    <m/>
    <m/>
    <x v="0"/>
    <m/>
    <x v="275"/>
    <m/>
    <m/>
    <n v="18"/>
    <m/>
  </r>
  <r>
    <n v="1"/>
    <x v="318"/>
    <x v="0"/>
    <x v="6"/>
    <x v="0"/>
    <s v="count"/>
    <n v="0"/>
    <m/>
    <m/>
    <m/>
    <x v="0"/>
    <m/>
    <x v="8"/>
    <m/>
    <m/>
    <n v="0"/>
    <m/>
  </r>
  <r>
    <n v="1"/>
    <x v="318"/>
    <x v="0"/>
    <x v="6"/>
    <x v="1"/>
    <s v="count"/>
    <n v="15"/>
    <m/>
    <m/>
    <m/>
    <x v="0"/>
    <m/>
    <x v="171"/>
    <m/>
    <m/>
    <n v="14"/>
    <m/>
  </r>
  <r>
    <n v="1"/>
    <x v="318"/>
    <x v="0"/>
    <x v="6"/>
    <x v="2"/>
    <s v="count"/>
    <n v="0"/>
    <m/>
    <m/>
    <m/>
    <x v="0"/>
    <m/>
    <x v="8"/>
    <m/>
    <m/>
    <n v="0"/>
    <m/>
  </r>
  <r>
    <n v="1"/>
    <x v="318"/>
    <x v="0"/>
    <x v="6"/>
    <x v="3"/>
    <s v="count"/>
    <n v="0"/>
    <m/>
    <m/>
    <m/>
    <x v="0"/>
    <m/>
    <x v="8"/>
    <m/>
    <m/>
    <n v="0"/>
    <m/>
  </r>
  <r>
    <n v="1"/>
    <x v="319"/>
    <x v="0"/>
    <x v="0"/>
    <x v="0"/>
    <s v="count"/>
    <n v="0"/>
    <m/>
    <m/>
    <m/>
    <x v="0"/>
    <m/>
    <x v="8"/>
    <m/>
    <m/>
    <n v="0"/>
    <m/>
  </r>
  <r>
    <n v="1"/>
    <x v="319"/>
    <x v="0"/>
    <x v="0"/>
    <x v="1"/>
    <s v="count"/>
    <n v="0"/>
    <m/>
    <m/>
    <m/>
    <x v="0"/>
    <m/>
    <x v="8"/>
    <m/>
    <m/>
    <n v="0"/>
    <m/>
  </r>
  <r>
    <n v="1"/>
    <x v="319"/>
    <x v="0"/>
    <x v="0"/>
    <x v="2"/>
    <s v="count"/>
    <n v="0"/>
    <m/>
    <m/>
    <m/>
    <x v="0"/>
    <m/>
    <x v="8"/>
    <m/>
    <m/>
    <n v="0"/>
    <m/>
  </r>
  <r>
    <n v="1"/>
    <x v="319"/>
    <x v="0"/>
    <x v="0"/>
    <x v="3"/>
    <s v="count"/>
    <n v="0"/>
    <m/>
    <m/>
    <m/>
    <x v="0"/>
    <m/>
    <x v="8"/>
    <m/>
    <m/>
    <n v="0"/>
    <m/>
  </r>
  <r>
    <n v="1"/>
    <x v="319"/>
    <x v="0"/>
    <x v="1"/>
    <x v="0"/>
    <s v="count"/>
    <n v="42"/>
    <m/>
    <m/>
    <m/>
    <x v="0"/>
    <m/>
    <x v="605"/>
    <m/>
    <m/>
    <n v="98.076923090000008"/>
    <m/>
  </r>
  <r>
    <n v="1"/>
    <x v="319"/>
    <x v="0"/>
    <x v="1"/>
    <x v="1"/>
    <s v="count"/>
    <n v="2544"/>
    <m/>
    <m/>
    <m/>
    <x v="0"/>
    <m/>
    <x v="2608"/>
    <m/>
    <m/>
    <n v="2417"/>
    <m/>
  </r>
  <r>
    <n v="1"/>
    <x v="319"/>
    <x v="0"/>
    <x v="1"/>
    <x v="2"/>
    <s v="count"/>
    <n v="615"/>
    <m/>
    <m/>
    <m/>
    <x v="0"/>
    <m/>
    <x v="199"/>
    <m/>
    <m/>
    <n v="602.59627773900002"/>
    <m/>
  </r>
  <r>
    <n v="1"/>
    <x v="319"/>
    <x v="0"/>
    <x v="1"/>
    <x v="3"/>
    <s v="count"/>
    <n v="161"/>
    <m/>
    <m/>
    <m/>
    <x v="0"/>
    <m/>
    <x v="334"/>
    <m/>
    <m/>
    <n v="81"/>
    <m/>
  </r>
  <r>
    <n v="1"/>
    <x v="319"/>
    <x v="0"/>
    <x v="2"/>
    <x v="0"/>
    <s v="count"/>
    <n v="0"/>
    <m/>
    <m/>
    <m/>
    <x v="0"/>
    <m/>
    <x v="8"/>
    <m/>
    <m/>
    <n v="0"/>
    <m/>
  </r>
  <r>
    <n v="1"/>
    <x v="319"/>
    <x v="0"/>
    <x v="2"/>
    <x v="1"/>
    <s v="count"/>
    <n v="0"/>
    <m/>
    <m/>
    <m/>
    <x v="0"/>
    <m/>
    <x v="8"/>
    <m/>
    <m/>
    <n v="0"/>
    <m/>
  </r>
  <r>
    <n v="1"/>
    <x v="319"/>
    <x v="0"/>
    <x v="2"/>
    <x v="2"/>
    <s v="count"/>
    <n v="0"/>
    <m/>
    <m/>
    <m/>
    <x v="0"/>
    <m/>
    <x v="8"/>
    <m/>
    <m/>
    <n v="0"/>
    <m/>
  </r>
  <r>
    <n v="1"/>
    <x v="319"/>
    <x v="0"/>
    <x v="2"/>
    <x v="3"/>
    <s v="count"/>
    <n v="0"/>
    <m/>
    <m/>
    <m/>
    <x v="0"/>
    <m/>
    <x v="8"/>
    <m/>
    <m/>
    <n v="0"/>
    <m/>
  </r>
  <r>
    <n v="1"/>
    <x v="319"/>
    <x v="0"/>
    <x v="3"/>
    <x v="0"/>
    <s v="count"/>
    <n v="260"/>
    <m/>
    <m/>
    <m/>
    <x v="0"/>
    <m/>
    <x v="414"/>
    <m/>
    <m/>
    <n v="605.76923084999999"/>
    <m/>
  </r>
  <r>
    <n v="1"/>
    <x v="319"/>
    <x v="0"/>
    <x v="3"/>
    <x v="1"/>
    <s v="count"/>
    <n v="2517"/>
    <m/>
    <m/>
    <m/>
    <x v="0"/>
    <m/>
    <x v="2609"/>
    <m/>
    <m/>
    <n v="2391"/>
    <m/>
  </r>
  <r>
    <n v="1"/>
    <x v="319"/>
    <x v="0"/>
    <x v="3"/>
    <x v="2"/>
    <s v="count"/>
    <n v="337"/>
    <m/>
    <m/>
    <m/>
    <x v="0"/>
    <m/>
    <x v="1595"/>
    <m/>
    <m/>
    <n v="329.81606970899998"/>
    <m/>
  </r>
  <r>
    <n v="1"/>
    <x v="319"/>
    <x v="0"/>
    <x v="3"/>
    <x v="3"/>
    <s v="count"/>
    <n v="160"/>
    <m/>
    <m/>
    <m/>
    <x v="0"/>
    <m/>
    <x v="53"/>
    <m/>
    <m/>
    <n v="80"/>
    <m/>
  </r>
  <r>
    <n v="1"/>
    <x v="319"/>
    <x v="0"/>
    <x v="4"/>
    <x v="0"/>
    <s v="count"/>
    <n v="0"/>
    <m/>
    <m/>
    <m/>
    <x v="0"/>
    <m/>
    <x v="8"/>
    <m/>
    <m/>
    <n v="0"/>
    <m/>
  </r>
  <r>
    <n v="1"/>
    <x v="319"/>
    <x v="0"/>
    <x v="4"/>
    <x v="1"/>
    <s v="count"/>
    <n v="26"/>
    <m/>
    <m/>
    <m/>
    <x v="0"/>
    <m/>
    <x v="67"/>
    <m/>
    <m/>
    <n v="25"/>
    <m/>
  </r>
  <r>
    <n v="1"/>
    <x v="319"/>
    <x v="0"/>
    <x v="4"/>
    <x v="2"/>
    <s v="count"/>
    <n v="9"/>
    <m/>
    <m/>
    <m/>
    <x v="0"/>
    <m/>
    <x v="434"/>
    <m/>
    <m/>
    <n v="9.0926736009999996"/>
    <m/>
  </r>
  <r>
    <n v="1"/>
    <x v="319"/>
    <x v="0"/>
    <x v="4"/>
    <x v="3"/>
    <s v="count"/>
    <n v="3"/>
    <m/>
    <m/>
    <m/>
    <x v="0"/>
    <m/>
    <x v="401"/>
    <m/>
    <m/>
    <n v="2"/>
    <m/>
  </r>
  <r>
    <n v="1"/>
    <x v="319"/>
    <x v="0"/>
    <x v="5"/>
    <x v="0"/>
    <s v="count"/>
    <n v="3"/>
    <m/>
    <m/>
    <m/>
    <x v="0"/>
    <m/>
    <x v="16"/>
    <m/>
    <m/>
    <n v="6.9230769240000001"/>
    <m/>
  </r>
  <r>
    <n v="1"/>
    <x v="319"/>
    <x v="0"/>
    <x v="5"/>
    <x v="1"/>
    <s v="count"/>
    <n v="1089"/>
    <m/>
    <m/>
    <m/>
    <x v="0"/>
    <m/>
    <x v="2610"/>
    <m/>
    <m/>
    <n v="1035"/>
    <m/>
  </r>
  <r>
    <n v="1"/>
    <x v="319"/>
    <x v="0"/>
    <x v="5"/>
    <x v="2"/>
    <s v="count"/>
    <n v="21"/>
    <m/>
    <m/>
    <m/>
    <x v="0"/>
    <m/>
    <x v="67"/>
    <m/>
    <m/>
    <n v="20.665167274999998"/>
    <m/>
  </r>
  <r>
    <n v="1"/>
    <x v="319"/>
    <x v="0"/>
    <x v="5"/>
    <x v="3"/>
    <s v="count"/>
    <n v="34"/>
    <m/>
    <m/>
    <m/>
    <x v="0"/>
    <m/>
    <x v="320"/>
    <m/>
    <m/>
    <n v="17"/>
    <m/>
  </r>
  <r>
    <n v="1"/>
    <x v="319"/>
    <x v="0"/>
    <x v="6"/>
    <x v="0"/>
    <s v="count"/>
    <n v="0"/>
    <m/>
    <m/>
    <m/>
    <x v="0"/>
    <m/>
    <x v="8"/>
    <m/>
    <m/>
    <n v="0"/>
    <m/>
  </r>
  <r>
    <n v="1"/>
    <x v="319"/>
    <x v="0"/>
    <x v="6"/>
    <x v="1"/>
    <s v="count"/>
    <n v="53"/>
    <m/>
    <m/>
    <m/>
    <x v="0"/>
    <m/>
    <x v="491"/>
    <m/>
    <m/>
    <n v="50"/>
    <m/>
  </r>
  <r>
    <n v="1"/>
    <x v="319"/>
    <x v="0"/>
    <x v="6"/>
    <x v="2"/>
    <s v="count"/>
    <n v="0"/>
    <m/>
    <m/>
    <m/>
    <x v="0"/>
    <m/>
    <x v="8"/>
    <m/>
    <m/>
    <n v="0"/>
    <m/>
  </r>
  <r>
    <n v="1"/>
    <x v="319"/>
    <x v="0"/>
    <x v="6"/>
    <x v="3"/>
    <s v="count"/>
    <n v="6"/>
    <m/>
    <m/>
    <m/>
    <x v="0"/>
    <m/>
    <x v="741"/>
    <m/>
    <m/>
    <n v="3"/>
    <m/>
  </r>
  <r>
    <n v="1"/>
    <x v="320"/>
    <x v="0"/>
    <x v="0"/>
    <x v="0"/>
    <s v="count"/>
    <n v="0"/>
    <m/>
    <m/>
    <m/>
    <x v="0"/>
    <m/>
    <x v="8"/>
    <m/>
    <m/>
    <n v="0"/>
    <m/>
  </r>
  <r>
    <n v="1"/>
    <x v="320"/>
    <x v="0"/>
    <x v="0"/>
    <x v="1"/>
    <s v="count"/>
    <n v="0"/>
    <m/>
    <m/>
    <m/>
    <x v="0"/>
    <m/>
    <x v="8"/>
    <m/>
    <m/>
    <n v="0"/>
    <m/>
  </r>
  <r>
    <n v="1"/>
    <x v="320"/>
    <x v="0"/>
    <x v="0"/>
    <x v="2"/>
    <s v="count"/>
    <n v="0"/>
    <m/>
    <m/>
    <m/>
    <x v="0"/>
    <m/>
    <x v="8"/>
    <m/>
    <m/>
    <n v="0"/>
    <m/>
  </r>
  <r>
    <n v="1"/>
    <x v="320"/>
    <x v="0"/>
    <x v="0"/>
    <x v="3"/>
    <s v="count"/>
    <n v="0"/>
    <m/>
    <m/>
    <m/>
    <x v="0"/>
    <m/>
    <x v="8"/>
    <m/>
    <m/>
    <n v="0"/>
    <m/>
  </r>
  <r>
    <n v="1"/>
    <x v="320"/>
    <x v="0"/>
    <x v="1"/>
    <x v="0"/>
    <s v="count"/>
    <n v="50"/>
    <m/>
    <m/>
    <m/>
    <x v="0"/>
    <m/>
    <x v="2074"/>
    <m/>
    <m/>
    <n v="555.00000007400001"/>
    <m/>
  </r>
  <r>
    <n v="1"/>
    <x v="320"/>
    <x v="0"/>
    <x v="1"/>
    <x v="1"/>
    <s v="count"/>
    <n v="4466"/>
    <m/>
    <m/>
    <m/>
    <x v="0"/>
    <m/>
    <x v="2611"/>
    <m/>
    <m/>
    <n v="4243"/>
    <m/>
  </r>
  <r>
    <n v="1"/>
    <x v="320"/>
    <x v="0"/>
    <x v="1"/>
    <x v="2"/>
    <s v="count"/>
    <n v="237"/>
    <m/>
    <m/>
    <m/>
    <x v="0"/>
    <m/>
    <x v="1587"/>
    <m/>
    <m/>
    <n v="539.77416922299994"/>
    <m/>
  </r>
  <r>
    <n v="1"/>
    <x v="320"/>
    <x v="0"/>
    <x v="1"/>
    <x v="3"/>
    <s v="count"/>
    <n v="289"/>
    <m/>
    <m/>
    <m/>
    <x v="0"/>
    <m/>
    <x v="140"/>
    <m/>
    <m/>
    <n v="145"/>
    <m/>
  </r>
  <r>
    <n v="1"/>
    <x v="320"/>
    <x v="0"/>
    <x v="2"/>
    <x v="0"/>
    <s v="count"/>
    <n v="19"/>
    <m/>
    <m/>
    <m/>
    <x v="0"/>
    <m/>
    <x v="89"/>
    <m/>
    <m/>
    <n v="211.153846182"/>
    <m/>
  </r>
  <r>
    <n v="1"/>
    <x v="320"/>
    <x v="0"/>
    <x v="2"/>
    <x v="1"/>
    <s v="count"/>
    <n v="3855"/>
    <m/>
    <m/>
    <m/>
    <x v="0"/>
    <m/>
    <x v="2612"/>
    <m/>
    <m/>
    <n v="3662"/>
    <m/>
  </r>
  <r>
    <n v="1"/>
    <x v="320"/>
    <x v="0"/>
    <x v="2"/>
    <x v="2"/>
    <s v="count"/>
    <n v="44"/>
    <m/>
    <m/>
    <m/>
    <x v="0"/>
    <m/>
    <x v="155"/>
    <m/>
    <m/>
    <n v="100.019409611"/>
    <m/>
  </r>
  <r>
    <n v="1"/>
    <x v="320"/>
    <x v="0"/>
    <x v="2"/>
    <x v="3"/>
    <s v="count"/>
    <n v="174"/>
    <m/>
    <m/>
    <m/>
    <x v="0"/>
    <m/>
    <x v="221"/>
    <m/>
    <m/>
    <n v="87"/>
    <m/>
  </r>
  <r>
    <n v="1"/>
    <x v="320"/>
    <x v="0"/>
    <x v="3"/>
    <x v="0"/>
    <s v="count"/>
    <n v="15"/>
    <m/>
    <m/>
    <m/>
    <x v="0"/>
    <m/>
    <x v="60"/>
    <m/>
    <m/>
    <n v="166.153846176"/>
    <m/>
  </r>
  <r>
    <n v="1"/>
    <x v="320"/>
    <x v="0"/>
    <x v="3"/>
    <x v="1"/>
    <s v="count"/>
    <n v="4100"/>
    <m/>
    <m/>
    <m/>
    <x v="0"/>
    <m/>
    <x v="2613"/>
    <m/>
    <m/>
    <n v="3895"/>
    <m/>
  </r>
  <r>
    <n v="1"/>
    <x v="320"/>
    <x v="0"/>
    <x v="3"/>
    <x v="2"/>
    <s v="count"/>
    <n v="174"/>
    <m/>
    <m/>
    <m/>
    <x v="0"/>
    <m/>
    <x v="688"/>
    <m/>
    <m/>
    <n v="395.94460498899997"/>
    <m/>
  </r>
  <r>
    <n v="1"/>
    <x v="320"/>
    <x v="0"/>
    <x v="3"/>
    <x v="3"/>
    <s v="count"/>
    <n v="226"/>
    <m/>
    <m/>
    <m/>
    <x v="0"/>
    <m/>
    <x v="1112"/>
    <m/>
    <m/>
    <n v="113"/>
    <m/>
  </r>
  <r>
    <n v="1"/>
    <x v="320"/>
    <x v="0"/>
    <x v="4"/>
    <x v="0"/>
    <s v="count"/>
    <n v="99"/>
    <m/>
    <m/>
    <m/>
    <x v="0"/>
    <m/>
    <x v="1946"/>
    <m/>
    <m/>
    <n v="1098.461538608"/>
    <m/>
  </r>
  <r>
    <n v="1"/>
    <x v="320"/>
    <x v="0"/>
    <x v="4"/>
    <x v="1"/>
    <s v="count"/>
    <n v="16481"/>
    <m/>
    <m/>
    <m/>
    <x v="0"/>
    <m/>
    <x v="978"/>
    <m/>
    <m/>
    <n v="15657"/>
    <m/>
  </r>
  <r>
    <n v="1"/>
    <x v="320"/>
    <x v="0"/>
    <x v="4"/>
    <x v="2"/>
    <s v="count"/>
    <n v="179"/>
    <m/>
    <m/>
    <m/>
    <x v="0"/>
    <m/>
    <x v="231"/>
    <m/>
    <m/>
    <n v="407.51709866299996"/>
    <m/>
  </r>
  <r>
    <n v="1"/>
    <x v="320"/>
    <x v="0"/>
    <x v="4"/>
    <x v="3"/>
    <s v="count"/>
    <n v="1377"/>
    <m/>
    <m/>
    <m/>
    <x v="0"/>
    <m/>
    <x v="995"/>
    <m/>
    <m/>
    <n v="689"/>
    <m/>
  </r>
  <r>
    <n v="1"/>
    <x v="320"/>
    <x v="0"/>
    <x v="5"/>
    <x v="0"/>
    <s v="count"/>
    <n v="15"/>
    <m/>
    <m/>
    <m/>
    <x v="0"/>
    <m/>
    <x v="60"/>
    <m/>
    <m/>
    <n v="166.153846176"/>
    <m/>
  </r>
  <r>
    <n v="1"/>
    <x v="320"/>
    <x v="0"/>
    <x v="5"/>
    <x v="1"/>
    <s v="count"/>
    <n v="4740"/>
    <m/>
    <m/>
    <m/>
    <x v="0"/>
    <m/>
    <x v="1229"/>
    <m/>
    <m/>
    <n v="4503"/>
    <m/>
  </r>
  <r>
    <n v="1"/>
    <x v="320"/>
    <x v="0"/>
    <x v="5"/>
    <x v="2"/>
    <s v="count"/>
    <n v="55"/>
    <m/>
    <m/>
    <m/>
    <x v="0"/>
    <m/>
    <x v="63"/>
    <m/>
    <m/>
    <n v="124.81761034099999"/>
    <m/>
  </r>
  <r>
    <n v="1"/>
    <x v="320"/>
    <x v="0"/>
    <x v="5"/>
    <x v="3"/>
    <s v="count"/>
    <n v="355"/>
    <m/>
    <m/>
    <m/>
    <x v="0"/>
    <m/>
    <x v="591"/>
    <m/>
    <m/>
    <n v="178"/>
    <m/>
  </r>
  <r>
    <n v="1"/>
    <x v="320"/>
    <x v="0"/>
    <x v="6"/>
    <x v="0"/>
    <s v="count"/>
    <n v="0"/>
    <m/>
    <m/>
    <m/>
    <x v="0"/>
    <m/>
    <x v="8"/>
    <m/>
    <m/>
    <n v="0"/>
    <m/>
  </r>
  <r>
    <n v="1"/>
    <x v="320"/>
    <x v="0"/>
    <x v="6"/>
    <x v="1"/>
    <s v="count"/>
    <n v="484"/>
    <m/>
    <m/>
    <m/>
    <x v="0"/>
    <m/>
    <x v="2012"/>
    <m/>
    <m/>
    <n v="460"/>
    <m/>
  </r>
  <r>
    <n v="1"/>
    <x v="320"/>
    <x v="0"/>
    <x v="6"/>
    <x v="2"/>
    <s v="count"/>
    <n v="12"/>
    <m/>
    <m/>
    <m/>
    <x v="0"/>
    <m/>
    <x v="516"/>
    <m/>
    <m/>
    <n v="27.278020802999997"/>
    <m/>
  </r>
  <r>
    <n v="1"/>
    <x v="320"/>
    <x v="0"/>
    <x v="6"/>
    <x v="3"/>
    <s v="count"/>
    <n v="37"/>
    <m/>
    <m/>
    <m/>
    <x v="0"/>
    <m/>
    <x v="15"/>
    <m/>
    <m/>
    <n v="19"/>
    <m/>
  </r>
  <r>
    <n v="1"/>
    <x v="321"/>
    <x v="0"/>
    <x v="0"/>
    <x v="0"/>
    <s v="count"/>
    <n v="0"/>
    <m/>
    <m/>
    <m/>
    <x v="0"/>
    <m/>
    <x v="8"/>
    <m/>
    <m/>
    <n v="0"/>
    <m/>
  </r>
  <r>
    <n v="1"/>
    <x v="321"/>
    <x v="0"/>
    <x v="0"/>
    <x v="1"/>
    <s v="count"/>
    <n v="0"/>
    <m/>
    <m/>
    <m/>
    <x v="0"/>
    <m/>
    <x v="8"/>
    <m/>
    <m/>
    <n v="0"/>
    <m/>
  </r>
  <r>
    <n v="1"/>
    <x v="321"/>
    <x v="0"/>
    <x v="0"/>
    <x v="2"/>
    <s v="count"/>
    <n v="0"/>
    <m/>
    <m/>
    <m/>
    <x v="0"/>
    <m/>
    <x v="8"/>
    <m/>
    <m/>
    <n v="0"/>
    <m/>
  </r>
  <r>
    <n v="1"/>
    <x v="321"/>
    <x v="0"/>
    <x v="0"/>
    <x v="3"/>
    <s v="count"/>
    <n v="0"/>
    <m/>
    <m/>
    <m/>
    <x v="0"/>
    <m/>
    <x v="8"/>
    <m/>
    <m/>
    <n v="0"/>
    <m/>
  </r>
  <r>
    <n v="1"/>
    <x v="321"/>
    <x v="0"/>
    <x v="1"/>
    <x v="0"/>
    <s v="count"/>
    <n v="46"/>
    <m/>
    <m/>
    <m/>
    <x v="0"/>
    <m/>
    <x v="269"/>
    <m/>
    <m/>
    <n v="598.84615392600006"/>
    <m/>
  </r>
  <r>
    <n v="1"/>
    <x v="321"/>
    <x v="0"/>
    <x v="1"/>
    <x v="1"/>
    <s v="count"/>
    <n v="8618"/>
    <m/>
    <m/>
    <m/>
    <x v="0"/>
    <m/>
    <x v="2614"/>
    <m/>
    <m/>
    <n v="8187"/>
    <m/>
  </r>
  <r>
    <n v="1"/>
    <x v="321"/>
    <x v="0"/>
    <x v="1"/>
    <x v="2"/>
    <s v="count"/>
    <n v="637"/>
    <m/>
    <m/>
    <m/>
    <x v="0"/>
    <m/>
    <x v="2615"/>
    <m/>
    <m/>
    <n v="952.25090803199998"/>
    <m/>
  </r>
  <r>
    <n v="1"/>
    <x v="321"/>
    <x v="0"/>
    <x v="1"/>
    <x v="3"/>
    <s v="count"/>
    <n v="534"/>
    <m/>
    <m/>
    <m/>
    <x v="0"/>
    <m/>
    <x v="553"/>
    <m/>
    <m/>
    <n v="267"/>
    <m/>
  </r>
  <r>
    <n v="1"/>
    <x v="321"/>
    <x v="0"/>
    <x v="2"/>
    <x v="0"/>
    <s v="count"/>
    <n v="15"/>
    <m/>
    <m/>
    <m/>
    <x v="0"/>
    <m/>
    <x v="36"/>
    <m/>
    <m/>
    <n v="195.00000002600001"/>
    <m/>
  </r>
  <r>
    <n v="1"/>
    <x v="321"/>
    <x v="0"/>
    <x v="2"/>
    <x v="1"/>
    <s v="count"/>
    <n v="5190"/>
    <m/>
    <m/>
    <m/>
    <x v="0"/>
    <m/>
    <x v="2616"/>
    <m/>
    <m/>
    <n v="4931"/>
    <m/>
  </r>
  <r>
    <n v="1"/>
    <x v="321"/>
    <x v="0"/>
    <x v="2"/>
    <x v="2"/>
    <s v="count"/>
    <n v="246"/>
    <m/>
    <m/>
    <m/>
    <x v="0"/>
    <m/>
    <x v="1109"/>
    <m/>
    <m/>
    <n v="367.83997749499997"/>
    <m/>
  </r>
  <r>
    <n v="1"/>
    <x v="321"/>
    <x v="0"/>
    <x v="2"/>
    <x v="3"/>
    <s v="count"/>
    <n v="428"/>
    <m/>
    <m/>
    <m/>
    <x v="0"/>
    <m/>
    <x v="1370"/>
    <m/>
    <m/>
    <n v="214"/>
    <m/>
  </r>
  <r>
    <n v="1"/>
    <x v="321"/>
    <x v="0"/>
    <x v="3"/>
    <x v="0"/>
    <s v="count"/>
    <n v="80"/>
    <m/>
    <m/>
    <m/>
    <x v="0"/>
    <m/>
    <x v="2617"/>
    <m/>
    <m/>
    <n v="1041.9230770619999"/>
    <m/>
  </r>
  <r>
    <n v="1"/>
    <x v="321"/>
    <x v="0"/>
    <x v="3"/>
    <x v="1"/>
    <s v="count"/>
    <n v="13432"/>
    <m/>
    <m/>
    <m/>
    <x v="0"/>
    <m/>
    <x v="2618"/>
    <m/>
    <m/>
    <n v="12760"/>
    <m/>
  </r>
  <r>
    <n v="1"/>
    <x v="321"/>
    <x v="0"/>
    <x v="3"/>
    <x v="2"/>
    <s v="count"/>
    <n v="363"/>
    <m/>
    <m/>
    <m/>
    <x v="0"/>
    <m/>
    <x v="1584"/>
    <m/>
    <m/>
    <n v="543.08059598699992"/>
    <m/>
  </r>
  <r>
    <n v="1"/>
    <x v="321"/>
    <x v="0"/>
    <x v="3"/>
    <x v="3"/>
    <s v="count"/>
    <n v="593"/>
    <m/>
    <m/>
    <m/>
    <x v="0"/>
    <m/>
    <x v="789"/>
    <m/>
    <m/>
    <n v="297"/>
    <m/>
  </r>
  <r>
    <n v="1"/>
    <x v="321"/>
    <x v="0"/>
    <x v="4"/>
    <x v="0"/>
    <s v="count"/>
    <n v="28"/>
    <m/>
    <m/>
    <m/>
    <x v="0"/>
    <m/>
    <x v="1152"/>
    <m/>
    <m/>
    <n v="364.61538466399998"/>
    <m/>
  </r>
  <r>
    <n v="1"/>
    <x v="321"/>
    <x v="0"/>
    <x v="4"/>
    <x v="1"/>
    <s v="count"/>
    <n v="4988"/>
    <m/>
    <m/>
    <m/>
    <x v="0"/>
    <m/>
    <x v="2583"/>
    <m/>
    <m/>
    <n v="4739"/>
    <m/>
  </r>
  <r>
    <n v="1"/>
    <x v="321"/>
    <x v="0"/>
    <x v="4"/>
    <x v="2"/>
    <s v="count"/>
    <n v="109"/>
    <m/>
    <m/>
    <m/>
    <x v="0"/>
    <m/>
    <x v="1172"/>
    <m/>
    <m/>
    <n v="162.841518127"/>
    <m/>
  </r>
  <r>
    <n v="1"/>
    <x v="321"/>
    <x v="0"/>
    <x v="4"/>
    <x v="3"/>
    <s v="count"/>
    <n v="443"/>
    <m/>
    <m/>
    <m/>
    <x v="0"/>
    <m/>
    <x v="212"/>
    <m/>
    <m/>
    <n v="222"/>
    <m/>
  </r>
  <r>
    <n v="1"/>
    <x v="321"/>
    <x v="0"/>
    <x v="5"/>
    <x v="0"/>
    <s v="count"/>
    <n v="12"/>
    <m/>
    <m/>
    <m/>
    <x v="0"/>
    <m/>
    <x v="1395"/>
    <m/>
    <m/>
    <n v="155.76923078999999"/>
    <m/>
  </r>
  <r>
    <n v="1"/>
    <x v="321"/>
    <x v="0"/>
    <x v="5"/>
    <x v="1"/>
    <s v="count"/>
    <n v="4877"/>
    <m/>
    <m/>
    <m/>
    <x v="0"/>
    <m/>
    <x v="2619"/>
    <m/>
    <m/>
    <n v="4633"/>
    <m/>
  </r>
  <r>
    <n v="1"/>
    <x v="321"/>
    <x v="0"/>
    <x v="5"/>
    <x v="2"/>
    <s v="count"/>
    <n v="78"/>
    <m/>
    <m/>
    <m/>
    <x v="0"/>
    <m/>
    <x v="1445"/>
    <m/>
    <m/>
    <n v="116.551543431"/>
    <m/>
  </r>
  <r>
    <n v="1"/>
    <x v="321"/>
    <x v="0"/>
    <x v="5"/>
    <x v="3"/>
    <s v="count"/>
    <n v="281"/>
    <m/>
    <m/>
    <m/>
    <x v="0"/>
    <m/>
    <x v="1445"/>
    <m/>
    <m/>
    <n v="141"/>
    <m/>
  </r>
  <r>
    <n v="1"/>
    <x v="321"/>
    <x v="0"/>
    <x v="6"/>
    <x v="0"/>
    <s v="count"/>
    <n v="3"/>
    <m/>
    <m/>
    <m/>
    <x v="0"/>
    <m/>
    <x v="33"/>
    <m/>
    <m/>
    <n v="39.230769236"/>
    <m/>
  </r>
  <r>
    <n v="1"/>
    <x v="321"/>
    <x v="0"/>
    <x v="6"/>
    <x v="1"/>
    <s v="count"/>
    <n v="748"/>
    <m/>
    <m/>
    <m/>
    <x v="0"/>
    <m/>
    <x v="1140"/>
    <m/>
    <m/>
    <n v="711"/>
    <m/>
  </r>
  <r>
    <n v="1"/>
    <x v="321"/>
    <x v="0"/>
    <x v="6"/>
    <x v="2"/>
    <s v="count"/>
    <n v="3"/>
    <m/>
    <m/>
    <m/>
    <x v="0"/>
    <m/>
    <x v="342"/>
    <m/>
    <m/>
    <n v="4.1330334549999996"/>
    <m/>
  </r>
  <r>
    <n v="1"/>
    <x v="321"/>
    <x v="0"/>
    <x v="6"/>
    <x v="3"/>
    <s v="count"/>
    <n v="45"/>
    <m/>
    <m/>
    <m/>
    <x v="0"/>
    <m/>
    <x v="76"/>
    <m/>
    <m/>
    <n v="23"/>
    <m/>
  </r>
  <r>
    <n v="1"/>
    <x v="322"/>
    <x v="0"/>
    <x v="0"/>
    <x v="0"/>
    <s v="count"/>
    <n v="0"/>
    <m/>
    <m/>
    <m/>
    <x v="0"/>
    <m/>
    <x v="8"/>
    <m/>
    <m/>
    <n v="0"/>
    <m/>
  </r>
  <r>
    <n v="1"/>
    <x v="322"/>
    <x v="0"/>
    <x v="0"/>
    <x v="1"/>
    <s v="count"/>
    <n v="0"/>
    <m/>
    <m/>
    <m/>
    <x v="0"/>
    <m/>
    <x v="8"/>
    <m/>
    <m/>
    <n v="0"/>
    <m/>
  </r>
  <r>
    <n v="1"/>
    <x v="322"/>
    <x v="0"/>
    <x v="0"/>
    <x v="2"/>
    <s v="count"/>
    <n v="0"/>
    <m/>
    <m/>
    <m/>
    <x v="0"/>
    <m/>
    <x v="8"/>
    <m/>
    <m/>
    <n v="0"/>
    <m/>
  </r>
  <r>
    <n v="1"/>
    <x v="322"/>
    <x v="0"/>
    <x v="0"/>
    <x v="3"/>
    <s v="count"/>
    <n v="0"/>
    <m/>
    <m/>
    <m/>
    <x v="0"/>
    <m/>
    <x v="8"/>
    <m/>
    <m/>
    <n v="0"/>
    <m/>
  </r>
  <r>
    <n v="1"/>
    <x v="322"/>
    <x v="0"/>
    <x v="1"/>
    <x v="0"/>
    <s v="count"/>
    <n v="9"/>
    <m/>
    <m/>
    <m/>
    <x v="0"/>
    <m/>
    <x v="727"/>
    <m/>
    <m/>
    <n v="85.384615396000001"/>
    <m/>
  </r>
  <r>
    <n v="1"/>
    <x v="322"/>
    <x v="0"/>
    <x v="1"/>
    <x v="1"/>
    <s v="count"/>
    <n v="1111"/>
    <m/>
    <m/>
    <m/>
    <x v="0"/>
    <m/>
    <x v="1749"/>
    <m/>
    <m/>
    <n v="1055"/>
    <m/>
  </r>
  <r>
    <n v="1"/>
    <x v="322"/>
    <x v="0"/>
    <x v="1"/>
    <x v="2"/>
    <s v="count"/>
    <n v="57"/>
    <m/>
    <m/>
    <m/>
    <x v="0"/>
    <m/>
    <x v="703"/>
    <m/>
    <m/>
    <n v="233.92969355299999"/>
    <m/>
  </r>
  <r>
    <n v="1"/>
    <x v="322"/>
    <x v="0"/>
    <x v="1"/>
    <x v="3"/>
    <s v="count"/>
    <n v="57"/>
    <m/>
    <m/>
    <m/>
    <x v="0"/>
    <m/>
    <x v="232"/>
    <m/>
    <m/>
    <n v="29"/>
    <m/>
  </r>
  <r>
    <n v="1"/>
    <x v="322"/>
    <x v="0"/>
    <x v="2"/>
    <x v="0"/>
    <s v="count"/>
    <n v="34"/>
    <m/>
    <m/>
    <m/>
    <x v="0"/>
    <m/>
    <x v="1707"/>
    <m/>
    <m/>
    <n v="320.76923081199999"/>
    <m/>
  </r>
  <r>
    <n v="1"/>
    <x v="322"/>
    <x v="0"/>
    <x v="2"/>
    <x v="1"/>
    <s v="count"/>
    <n v="3437"/>
    <m/>
    <m/>
    <m/>
    <x v="0"/>
    <m/>
    <x v="408"/>
    <m/>
    <m/>
    <n v="3265"/>
    <m/>
  </r>
  <r>
    <n v="1"/>
    <x v="322"/>
    <x v="0"/>
    <x v="2"/>
    <x v="2"/>
    <s v="count"/>
    <n v="86"/>
    <m/>
    <m/>
    <m/>
    <x v="0"/>
    <m/>
    <x v="442"/>
    <m/>
    <m/>
    <n v="352.961057057"/>
    <m/>
  </r>
  <r>
    <n v="1"/>
    <x v="322"/>
    <x v="0"/>
    <x v="2"/>
    <x v="3"/>
    <s v="count"/>
    <n v="228"/>
    <m/>
    <m/>
    <m/>
    <x v="0"/>
    <m/>
    <x v="515"/>
    <m/>
    <m/>
    <n v="114"/>
    <m/>
  </r>
  <r>
    <n v="1"/>
    <x v="322"/>
    <x v="0"/>
    <x v="3"/>
    <x v="0"/>
    <s v="count"/>
    <n v="6"/>
    <m/>
    <m/>
    <m/>
    <x v="0"/>
    <m/>
    <x v="213"/>
    <m/>
    <m/>
    <n v="56.538461546000001"/>
    <m/>
  </r>
  <r>
    <n v="1"/>
    <x v="322"/>
    <x v="0"/>
    <x v="3"/>
    <x v="1"/>
    <s v="count"/>
    <n v="618"/>
    <m/>
    <m/>
    <m/>
    <x v="0"/>
    <m/>
    <x v="2064"/>
    <m/>
    <m/>
    <n v="587"/>
    <m/>
  </r>
  <r>
    <n v="1"/>
    <x v="322"/>
    <x v="0"/>
    <x v="3"/>
    <x v="2"/>
    <s v="count"/>
    <n v="39"/>
    <m/>
    <m/>
    <m/>
    <x v="0"/>
    <m/>
    <x v="324"/>
    <m/>
    <m/>
    <n v="160.36169805399999"/>
    <m/>
  </r>
  <r>
    <n v="1"/>
    <x v="322"/>
    <x v="0"/>
    <x v="3"/>
    <x v="3"/>
    <s v="count"/>
    <n v="15"/>
    <m/>
    <m/>
    <m/>
    <x v="0"/>
    <m/>
    <x v="43"/>
    <m/>
    <m/>
    <n v="8"/>
    <m/>
  </r>
  <r>
    <n v="1"/>
    <x v="322"/>
    <x v="0"/>
    <x v="4"/>
    <x v="0"/>
    <s v="count"/>
    <n v="60"/>
    <m/>
    <m/>
    <m/>
    <x v="0"/>
    <m/>
    <x v="1525"/>
    <m/>
    <m/>
    <n v="565.38461545999996"/>
    <m/>
  </r>
  <r>
    <n v="1"/>
    <x v="322"/>
    <x v="0"/>
    <x v="4"/>
    <x v="1"/>
    <s v="count"/>
    <n v="7163"/>
    <m/>
    <m/>
    <m/>
    <x v="0"/>
    <m/>
    <x v="2620"/>
    <m/>
    <m/>
    <n v="6805"/>
    <m/>
  </r>
  <r>
    <n v="1"/>
    <x v="322"/>
    <x v="0"/>
    <x v="4"/>
    <x v="2"/>
    <s v="count"/>
    <n v="100"/>
    <m/>
    <m/>
    <m/>
    <x v="0"/>
    <m/>
    <x v="584"/>
    <m/>
    <m/>
    <n v="410.82352542699999"/>
    <m/>
  </r>
  <r>
    <n v="1"/>
    <x v="322"/>
    <x v="0"/>
    <x v="4"/>
    <x v="3"/>
    <s v="count"/>
    <n v="1003"/>
    <m/>
    <m/>
    <m/>
    <x v="0"/>
    <m/>
    <x v="132"/>
    <m/>
    <m/>
    <n v="502"/>
    <m/>
  </r>
  <r>
    <n v="1"/>
    <x v="322"/>
    <x v="0"/>
    <x v="5"/>
    <x v="0"/>
    <s v="count"/>
    <n v="27"/>
    <m/>
    <m/>
    <m/>
    <x v="0"/>
    <m/>
    <x v="717"/>
    <m/>
    <m/>
    <n v="255.00000003400001"/>
    <m/>
  </r>
  <r>
    <n v="1"/>
    <x v="322"/>
    <x v="0"/>
    <x v="5"/>
    <x v="1"/>
    <s v="count"/>
    <n v="6504"/>
    <m/>
    <m/>
    <m/>
    <x v="0"/>
    <m/>
    <x v="2621"/>
    <m/>
    <m/>
    <n v="6179"/>
    <m/>
  </r>
  <r>
    <n v="1"/>
    <x v="322"/>
    <x v="0"/>
    <x v="5"/>
    <x v="2"/>
    <s v="count"/>
    <n v="34"/>
    <m/>
    <m/>
    <m/>
    <x v="0"/>
    <m/>
    <x v="36"/>
    <m/>
    <m/>
    <n v="139.696530779"/>
    <m/>
  </r>
  <r>
    <n v="1"/>
    <x v="322"/>
    <x v="0"/>
    <x v="5"/>
    <x v="3"/>
    <s v="count"/>
    <n v="1065"/>
    <m/>
    <m/>
    <m/>
    <x v="0"/>
    <m/>
    <x v="1893"/>
    <m/>
    <m/>
    <n v="533"/>
    <m/>
  </r>
  <r>
    <n v="1"/>
    <x v="322"/>
    <x v="0"/>
    <x v="6"/>
    <x v="0"/>
    <s v="count"/>
    <n v="0"/>
    <m/>
    <m/>
    <m/>
    <x v="0"/>
    <m/>
    <x v="8"/>
    <m/>
    <m/>
    <n v="0"/>
    <m/>
  </r>
  <r>
    <n v="1"/>
    <x v="322"/>
    <x v="0"/>
    <x v="6"/>
    <x v="1"/>
    <s v="count"/>
    <n v="678"/>
    <m/>
    <m/>
    <m/>
    <x v="0"/>
    <m/>
    <x v="1452"/>
    <m/>
    <m/>
    <n v="644"/>
    <m/>
  </r>
  <r>
    <n v="1"/>
    <x v="322"/>
    <x v="0"/>
    <x v="6"/>
    <x v="2"/>
    <s v="count"/>
    <n v="0"/>
    <m/>
    <m/>
    <m/>
    <x v="0"/>
    <m/>
    <x v="8"/>
    <m/>
    <m/>
    <n v="0"/>
    <m/>
  </r>
  <r>
    <n v="1"/>
    <x v="322"/>
    <x v="0"/>
    <x v="6"/>
    <x v="3"/>
    <s v="count"/>
    <n v="141"/>
    <m/>
    <m/>
    <m/>
    <x v="0"/>
    <m/>
    <x v="453"/>
    <m/>
    <m/>
    <n v="71"/>
    <m/>
  </r>
  <r>
    <n v="1"/>
    <x v="323"/>
    <x v="0"/>
    <x v="0"/>
    <x v="0"/>
    <s v="count"/>
    <n v="0"/>
    <m/>
    <m/>
    <m/>
    <x v="0"/>
    <m/>
    <x v="8"/>
    <m/>
    <m/>
    <n v="0"/>
    <m/>
  </r>
  <r>
    <n v="1"/>
    <x v="323"/>
    <x v="0"/>
    <x v="0"/>
    <x v="1"/>
    <s v="count"/>
    <n v="0"/>
    <m/>
    <m/>
    <m/>
    <x v="0"/>
    <m/>
    <x v="8"/>
    <m/>
    <m/>
    <n v="0"/>
    <m/>
  </r>
  <r>
    <n v="1"/>
    <x v="323"/>
    <x v="0"/>
    <x v="0"/>
    <x v="2"/>
    <s v="count"/>
    <n v="0"/>
    <m/>
    <m/>
    <m/>
    <x v="0"/>
    <m/>
    <x v="8"/>
    <m/>
    <m/>
    <n v="0"/>
    <m/>
  </r>
  <r>
    <n v="1"/>
    <x v="323"/>
    <x v="0"/>
    <x v="0"/>
    <x v="3"/>
    <s v="count"/>
    <n v="0"/>
    <m/>
    <m/>
    <m/>
    <x v="0"/>
    <m/>
    <x v="8"/>
    <m/>
    <m/>
    <n v="0"/>
    <m/>
  </r>
  <r>
    <n v="1"/>
    <x v="323"/>
    <x v="0"/>
    <x v="1"/>
    <x v="0"/>
    <s v="count"/>
    <n v="70"/>
    <m/>
    <m/>
    <m/>
    <x v="0"/>
    <m/>
    <x v="670"/>
    <m/>
    <m/>
    <n v="311.53846157999999"/>
    <m/>
  </r>
  <r>
    <n v="1"/>
    <x v="323"/>
    <x v="0"/>
    <x v="1"/>
    <x v="1"/>
    <s v="count"/>
    <n v="6360"/>
    <m/>
    <m/>
    <m/>
    <x v="0"/>
    <m/>
    <x v="2622"/>
    <m/>
    <m/>
    <n v="6042"/>
    <m/>
  </r>
  <r>
    <n v="1"/>
    <x v="323"/>
    <x v="0"/>
    <x v="1"/>
    <x v="2"/>
    <s v="count"/>
    <n v="269"/>
    <m/>
    <m/>
    <m/>
    <x v="0"/>
    <m/>
    <x v="1836"/>
    <m/>
    <m/>
    <n v="523.24203540299993"/>
    <m/>
  </r>
  <r>
    <n v="1"/>
    <x v="323"/>
    <x v="0"/>
    <x v="1"/>
    <x v="3"/>
    <s v="count"/>
    <n v="297"/>
    <m/>
    <m/>
    <m/>
    <x v="0"/>
    <m/>
    <x v="215"/>
    <m/>
    <m/>
    <n v="149"/>
    <m/>
  </r>
  <r>
    <n v="1"/>
    <x v="323"/>
    <x v="0"/>
    <x v="2"/>
    <x v="0"/>
    <s v="count"/>
    <n v="271"/>
    <m/>
    <m/>
    <m/>
    <x v="0"/>
    <m/>
    <x v="2623"/>
    <m/>
    <m/>
    <n v="1208.0769232380001"/>
    <m/>
  </r>
  <r>
    <n v="1"/>
    <x v="323"/>
    <x v="0"/>
    <x v="2"/>
    <x v="1"/>
    <s v="count"/>
    <n v="6587"/>
    <m/>
    <m/>
    <m/>
    <x v="0"/>
    <m/>
    <x v="2624"/>
    <m/>
    <m/>
    <n v="6258"/>
    <m/>
  </r>
  <r>
    <n v="1"/>
    <x v="323"/>
    <x v="0"/>
    <x v="2"/>
    <x v="2"/>
    <s v="count"/>
    <n v="148"/>
    <m/>
    <m/>
    <m/>
    <x v="0"/>
    <m/>
    <x v="686"/>
    <m/>
    <m/>
    <n v="287.65912846800001"/>
    <m/>
  </r>
  <r>
    <n v="1"/>
    <x v="323"/>
    <x v="0"/>
    <x v="2"/>
    <x v="3"/>
    <s v="count"/>
    <n v="570"/>
    <m/>
    <m/>
    <m/>
    <x v="0"/>
    <m/>
    <x v="158"/>
    <m/>
    <m/>
    <n v="285"/>
    <m/>
  </r>
  <r>
    <n v="1"/>
    <x v="323"/>
    <x v="0"/>
    <x v="3"/>
    <x v="0"/>
    <s v="count"/>
    <n v="55"/>
    <m/>
    <m/>
    <m/>
    <x v="0"/>
    <m/>
    <x v="1167"/>
    <m/>
    <m/>
    <n v="244.615384648"/>
    <m/>
  </r>
  <r>
    <n v="1"/>
    <x v="323"/>
    <x v="0"/>
    <x v="3"/>
    <x v="1"/>
    <s v="count"/>
    <n v="7350"/>
    <m/>
    <m/>
    <m/>
    <x v="0"/>
    <m/>
    <x v="2625"/>
    <m/>
    <m/>
    <n v="6983"/>
    <m/>
  </r>
  <r>
    <n v="1"/>
    <x v="323"/>
    <x v="0"/>
    <x v="3"/>
    <x v="2"/>
    <s v="count"/>
    <n v="181"/>
    <m/>
    <m/>
    <m/>
    <x v="0"/>
    <m/>
    <x v="901"/>
    <m/>
    <m/>
    <n v="352.13445036599995"/>
    <m/>
  </r>
  <r>
    <n v="1"/>
    <x v="323"/>
    <x v="0"/>
    <x v="3"/>
    <x v="3"/>
    <s v="count"/>
    <n v="397"/>
    <m/>
    <m/>
    <m/>
    <x v="0"/>
    <m/>
    <x v="1223"/>
    <m/>
    <m/>
    <n v="199"/>
    <m/>
  </r>
  <r>
    <n v="1"/>
    <x v="323"/>
    <x v="0"/>
    <x v="4"/>
    <x v="0"/>
    <s v="count"/>
    <n v="90"/>
    <m/>
    <m/>
    <m/>
    <x v="0"/>
    <m/>
    <x v="686"/>
    <m/>
    <m/>
    <n v="401.53846159199998"/>
    <m/>
  </r>
  <r>
    <n v="1"/>
    <x v="323"/>
    <x v="0"/>
    <x v="4"/>
    <x v="1"/>
    <s v="count"/>
    <n v="6905"/>
    <m/>
    <m/>
    <m/>
    <x v="0"/>
    <m/>
    <x v="382"/>
    <m/>
    <m/>
    <n v="6560"/>
    <m/>
  </r>
  <r>
    <n v="1"/>
    <x v="323"/>
    <x v="0"/>
    <x v="4"/>
    <x v="2"/>
    <s v="count"/>
    <n v="43"/>
    <m/>
    <m/>
    <m/>
    <x v="0"/>
    <m/>
    <x v="329"/>
    <m/>
    <m/>
    <n v="83.487275791000002"/>
    <m/>
  </r>
  <r>
    <n v="1"/>
    <x v="323"/>
    <x v="0"/>
    <x v="4"/>
    <x v="3"/>
    <s v="count"/>
    <n v="416"/>
    <m/>
    <m/>
    <m/>
    <x v="0"/>
    <m/>
    <x v="854"/>
    <m/>
    <m/>
    <n v="208"/>
    <m/>
  </r>
  <r>
    <n v="1"/>
    <x v="323"/>
    <x v="0"/>
    <x v="5"/>
    <x v="0"/>
    <s v="count"/>
    <n v="34"/>
    <m/>
    <m/>
    <m/>
    <x v="0"/>
    <m/>
    <x v="234"/>
    <m/>
    <m/>
    <n v="151.15384617399999"/>
    <m/>
  </r>
  <r>
    <n v="1"/>
    <x v="323"/>
    <x v="0"/>
    <x v="5"/>
    <x v="1"/>
    <s v="count"/>
    <n v="2365"/>
    <m/>
    <m/>
    <m/>
    <x v="0"/>
    <m/>
    <x v="2626"/>
    <m/>
    <m/>
    <n v="2247"/>
    <m/>
  </r>
  <r>
    <n v="1"/>
    <x v="323"/>
    <x v="0"/>
    <x v="5"/>
    <x v="2"/>
    <s v="count"/>
    <n v="23"/>
    <m/>
    <m/>
    <m/>
    <x v="0"/>
    <m/>
    <x v="39"/>
    <m/>
    <m/>
    <n v="44.636761313999997"/>
    <m/>
  </r>
  <r>
    <n v="1"/>
    <x v="323"/>
    <x v="0"/>
    <x v="5"/>
    <x v="3"/>
    <s v="count"/>
    <n v="113"/>
    <m/>
    <m/>
    <m/>
    <x v="0"/>
    <m/>
    <x v="525"/>
    <m/>
    <m/>
    <n v="57"/>
    <m/>
  </r>
  <r>
    <n v="1"/>
    <x v="323"/>
    <x v="0"/>
    <x v="6"/>
    <x v="0"/>
    <s v="count"/>
    <n v="0"/>
    <m/>
    <m/>
    <m/>
    <x v="0"/>
    <m/>
    <x v="8"/>
    <m/>
    <m/>
    <n v="0"/>
    <m/>
  </r>
  <r>
    <n v="1"/>
    <x v="323"/>
    <x v="0"/>
    <x v="6"/>
    <x v="1"/>
    <s v="count"/>
    <n v="201"/>
    <m/>
    <m/>
    <m/>
    <x v="0"/>
    <m/>
    <x v="326"/>
    <m/>
    <m/>
    <n v="191"/>
    <m/>
  </r>
  <r>
    <n v="1"/>
    <x v="323"/>
    <x v="0"/>
    <x v="6"/>
    <x v="2"/>
    <s v="count"/>
    <n v="0"/>
    <m/>
    <m/>
    <m/>
    <x v="0"/>
    <m/>
    <x v="8"/>
    <m/>
    <m/>
    <n v="0"/>
    <m/>
  </r>
  <r>
    <n v="1"/>
    <x v="323"/>
    <x v="0"/>
    <x v="6"/>
    <x v="3"/>
    <s v="count"/>
    <n v="6"/>
    <m/>
    <m/>
    <m/>
    <x v="0"/>
    <m/>
    <x v="741"/>
    <m/>
    <m/>
    <n v="3"/>
    <m/>
  </r>
  <r>
    <n v="1"/>
    <x v="324"/>
    <x v="0"/>
    <x v="0"/>
    <x v="0"/>
    <s v="count"/>
    <n v="0"/>
    <m/>
    <m/>
    <m/>
    <x v="0"/>
    <m/>
    <x v="8"/>
    <m/>
    <m/>
    <n v="0"/>
    <m/>
  </r>
  <r>
    <n v="1"/>
    <x v="324"/>
    <x v="0"/>
    <x v="0"/>
    <x v="1"/>
    <s v="count"/>
    <n v="0"/>
    <m/>
    <m/>
    <m/>
    <x v="0"/>
    <m/>
    <x v="8"/>
    <m/>
    <m/>
    <n v="0"/>
    <m/>
  </r>
  <r>
    <n v="1"/>
    <x v="324"/>
    <x v="0"/>
    <x v="0"/>
    <x v="2"/>
    <s v="count"/>
    <n v="0"/>
    <m/>
    <m/>
    <m/>
    <x v="0"/>
    <m/>
    <x v="8"/>
    <m/>
    <m/>
    <n v="0"/>
    <m/>
  </r>
  <r>
    <n v="1"/>
    <x v="324"/>
    <x v="0"/>
    <x v="0"/>
    <x v="3"/>
    <s v="count"/>
    <n v="0"/>
    <m/>
    <m/>
    <m/>
    <x v="0"/>
    <m/>
    <x v="8"/>
    <m/>
    <m/>
    <n v="0"/>
    <m/>
  </r>
  <r>
    <n v="1"/>
    <x v="324"/>
    <x v="0"/>
    <x v="1"/>
    <x v="0"/>
    <s v="count"/>
    <n v="0"/>
    <m/>
    <m/>
    <m/>
    <x v="0"/>
    <m/>
    <x v="8"/>
    <m/>
    <m/>
    <n v="0"/>
    <m/>
  </r>
  <r>
    <n v="1"/>
    <x v="324"/>
    <x v="0"/>
    <x v="1"/>
    <x v="1"/>
    <s v="count"/>
    <n v="0"/>
    <m/>
    <m/>
    <m/>
    <x v="0"/>
    <m/>
    <x v="8"/>
    <m/>
    <m/>
    <n v="0"/>
    <m/>
  </r>
  <r>
    <n v="1"/>
    <x v="324"/>
    <x v="0"/>
    <x v="1"/>
    <x v="2"/>
    <s v="count"/>
    <n v="0"/>
    <m/>
    <m/>
    <m/>
    <x v="0"/>
    <m/>
    <x v="8"/>
    <m/>
    <m/>
    <n v="0"/>
    <m/>
  </r>
  <r>
    <n v="1"/>
    <x v="324"/>
    <x v="0"/>
    <x v="1"/>
    <x v="3"/>
    <s v="count"/>
    <n v="0"/>
    <m/>
    <m/>
    <m/>
    <x v="0"/>
    <m/>
    <x v="8"/>
    <m/>
    <m/>
    <n v="0"/>
    <m/>
  </r>
  <r>
    <n v="1"/>
    <x v="324"/>
    <x v="0"/>
    <x v="2"/>
    <x v="0"/>
    <s v="count"/>
    <n v="444"/>
    <m/>
    <m/>
    <m/>
    <x v="0"/>
    <m/>
    <x v="2627"/>
    <m/>
    <m/>
    <n v="1788.4615387000001"/>
    <m/>
  </r>
  <r>
    <n v="1"/>
    <x v="324"/>
    <x v="0"/>
    <x v="2"/>
    <x v="1"/>
    <s v="count"/>
    <n v="11871"/>
    <m/>
    <m/>
    <m/>
    <x v="0"/>
    <m/>
    <x v="2628"/>
    <m/>
    <m/>
    <n v="11277"/>
    <m/>
  </r>
  <r>
    <n v="1"/>
    <x v="324"/>
    <x v="0"/>
    <x v="2"/>
    <x v="2"/>
    <s v="count"/>
    <n v="743"/>
    <m/>
    <m/>
    <m/>
    <x v="0"/>
    <m/>
    <x v="979"/>
    <m/>
    <m/>
    <n v="942.33162773999993"/>
    <m/>
  </r>
  <r>
    <n v="1"/>
    <x v="324"/>
    <x v="0"/>
    <x v="2"/>
    <x v="3"/>
    <s v="count"/>
    <n v="450"/>
    <m/>
    <m/>
    <m/>
    <x v="0"/>
    <m/>
    <x v="1012"/>
    <m/>
    <m/>
    <n v="225"/>
    <m/>
  </r>
  <r>
    <n v="1"/>
    <x v="324"/>
    <x v="0"/>
    <x v="3"/>
    <x v="0"/>
    <s v="count"/>
    <n v="24"/>
    <m/>
    <m/>
    <m/>
    <x v="0"/>
    <m/>
    <x v="180"/>
    <m/>
    <m/>
    <n v="96.923076936000001"/>
    <m/>
  </r>
  <r>
    <n v="1"/>
    <x v="324"/>
    <x v="0"/>
    <x v="3"/>
    <x v="1"/>
    <s v="count"/>
    <n v="893"/>
    <m/>
    <m/>
    <m/>
    <x v="0"/>
    <m/>
    <x v="366"/>
    <m/>
    <m/>
    <n v="848"/>
    <m/>
  </r>
  <r>
    <n v="1"/>
    <x v="324"/>
    <x v="0"/>
    <x v="3"/>
    <x v="2"/>
    <s v="count"/>
    <n v="51"/>
    <m/>
    <m/>
    <m/>
    <x v="0"/>
    <m/>
    <x v="78"/>
    <m/>
    <m/>
    <n v="64.47532189799999"/>
    <m/>
  </r>
  <r>
    <n v="1"/>
    <x v="324"/>
    <x v="0"/>
    <x v="3"/>
    <x v="3"/>
    <s v="count"/>
    <n v="27"/>
    <m/>
    <m/>
    <m/>
    <x v="0"/>
    <m/>
    <x v="171"/>
    <m/>
    <m/>
    <n v="14"/>
    <m/>
  </r>
  <r>
    <n v="1"/>
    <x v="324"/>
    <x v="0"/>
    <x v="4"/>
    <x v="0"/>
    <s v="count"/>
    <n v="101"/>
    <m/>
    <m/>
    <m/>
    <x v="0"/>
    <m/>
    <x v="1016"/>
    <m/>
    <m/>
    <n v="407.30769236200001"/>
    <m/>
  </r>
  <r>
    <n v="1"/>
    <x v="324"/>
    <x v="0"/>
    <x v="4"/>
    <x v="1"/>
    <s v="count"/>
    <n v="12193"/>
    <m/>
    <m/>
    <m/>
    <x v="0"/>
    <m/>
    <x v="2629"/>
    <m/>
    <m/>
    <n v="11583"/>
    <m/>
  </r>
  <r>
    <n v="1"/>
    <x v="324"/>
    <x v="0"/>
    <x v="4"/>
    <x v="2"/>
    <s v="count"/>
    <n v="448"/>
    <m/>
    <m/>
    <m/>
    <x v="0"/>
    <m/>
    <x v="133"/>
    <m/>
    <m/>
    <n v="568.70540340799994"/>
    <m/>
  </r>
  <r>
    <n v="1"/>
    <x v="324"/>
    <x v="0"/>
    <x v="4"/>
    <x v="3"/>
    <s v="count"/>
    <n v="714"/>
    <m/>
    <m/>
    <m/>
    <x v="0"/>
    <m/>
    <x v="568"/>
    <m/>
    <m/>
    <n v="357"/>
    <m/>
  </r>
  <r>
    <n v="1"/>
    <x v="324"/>
    <x v="0"/>
    <x v="5"/>
    <x v="0"/>
    <s v="count"/>
    <n v="69"/>
    <m/>
    <m/>
    <m/>
    <x v="0"/>
    <m/>
    <x v="1045"/>
    <m/>
    <m/>
    <n v="278.07692311400001"/>
    <m/>
  </r>
  <r>
    <n v="1"/>
    <x v="324"/>
    <x v="0"/>
    <x v="5"/>
    <x v="1"/>
    <s v="count"/>
    <n v="6661"/>
    <m/>
    <m/>
    <m/>
    <x v="0"/>
    <m/>
    <x v="2630"/>
    <m/>
    <m/>
    <n v="6328"/>
    <m/>
  </r>
  <r>
    <n v="1"/>
    <x v="324"/>
    <x v="0"/>
    <x v="5"/>
    <x v="2"/>
    <s v="count"/>
    <n v="147"/>
    <m/>
    <m/>
    <m/>
    <x v="0"/>
    <m/>
    <x v="1078"/>
    <m/>
    <m/>
    <n v="186.813112166"/>
    <m/>
  </r>
  <r>
    <n v="1"/>
    <x v="324"/>
    <x v="0"/>
    <x v="5"/>
    <x v="3"/>
    <s v="count"/>
    <n v="289"/>
    <m/>
    <m/>
    <m/>
    <x v="0"/>
    <m/>
    <x v="140"/>
    <m/>
    <m/>
    <n v="145"/>
    <m/>
  </r>
  <r>
    <n v="1"/>
    <x v="324"/>
    <x v="0"/>
    <x v="6"/>
    <x v="0"/>
    <s v="count"/>
    <n v="14"/>
    <m/>
    <m/>
    <m/>
    <x v="0"/>
    <m/>
    <x v="213"/>
    <m/>
    <m/>
    <n v="56.538461546000001"/>
    <m/>
  </r>
  <r>
    <n v="1"/>
    <x v="324"/>
    <x v="0"/>
    <x v="6"/>
    <x v="1"/>
    <s v="count"/>
    <n v="854"/>
    <m/>
    <m/>
    <m/>
    <x v="0"/>
    <m/>
    <x v="661"/>
    <m/>
    <m/>
    <n v="811"/>
    <m/>
  </r>
  <r>
    <n v="1"/>
    <x v="324"/>
    <x v="0"/>
    <x v="6"/>
    <x v="2"/>
    <s v="count"/>
    <n v="18"/>
    <m/>
    <m/>
    <m/>
    <x v="0"/>
    <m/>
    <x v="387"/>
    <m/>
    <m/>
    <n v="23.144987347999997"/>
    <m/>
  </r>
  <r>
    <n v="1"/>
    <x v="324"/>
    <x v="0"/>
    <x v="6"/>
    <x v="3"/>
    <s v="count"/>
    <n v="25"/>
    <m/>
    <m/>
    <m/>
    <x v="0"/>
    <m/>
    <x v="246"/>
    <m/>
    <m/>
    <n v="13"/>
    <m/>
  </r>
  <r>
    <n v="1"/>
    <x v="325"/>
    <x v="0"/>
    <x v="0"/>
    <x v="0"/>
    <s v="count"/>
    <n v="0"/>
    <m/>
    <m/>
    <m/>
    <x v="0"/>
    <m/>
    <x v="8"/>
    <m/>
    <m/>
    <n v="0"/>
    <m/>
  </r>
  <r>
    <n v="1"/>
    <x v="325"/>
    <x v="0"/>
    <x v="0"/>
    <x v="1"/>
    <s v="count"/>
    <n v="0"/>
    <m/>
    <m/>
    <m/>
    <x v="0"/>
    <m/>
    <x v="8"/>
    <m/>
    <m/>
    <n v="0"/>
    <m/>
  </r>
  <r>
    <n v="1"/>
    <x v="325"/>
    <x v="0"/>
    <x v="0"/>
    <x v="2"/>
    <s v="count"/>
    <n v="0"/>
    <m/>
    <m/>
    <m/>
    <x v="0"/>
    <m/>
    <x v="8"/>
    <m/>
    <m/>
    <n v="0"/>
    <m/>
  </r>
  <r>
    <n v="1"/>
    <x v="325"/>
    <x v="0"/>
    <x v="0"/>
    <x v="3"/>
    <s v="count"/>
    <n v="0"/>
    <m/>
    <m/>
    <m/>
    <x v="0"/>
    <m/>
    <x v="8"/>
    <m/>
    <m/>
    <n v="0"/>
    <m/>
  </r>
  <r>
    <n v="1"/>
    <x v="325"/>
    <x v="0"/>
    <x v="1"/>
    <x v="0"/>
    <s v="count"/>
    <n v="0"/>
    <m/>
    <m/>
    <m/>
    <x v="0"/>
    <m/>
    <x v="8"/>
    <m/>
    <m/>
    <n v="0"/>
    <m/>
  </r>
  <r>
    <n v="1"/>
    <x v="325"/>
    <x v="0"/>
    <x v="1"/>
    <x v="1"/>
    <s v="count"/>
    <n v="0"/>
    <m/>
    <m/>
    <m/>
    <x v="0"/>
    <m/>
    <x v="8"/>
    <m/>
    <m/>
    <n v="0"/>
    <m/>
  </r>
  <r>
    <n v="1"/>
    <x v="325"/>
    <x v="0"/>
    <x v="1"/>
    <x v="2"/>
    <s v="count"/>
    <n v="0"/>
    <m/>
    <m/>
    <m/>
    <x v="0"/>
    <m/>
    <x v="8"/>
    <m/>
    <m/>
    <n v="0"/>
    <m/>
  </r>
  <r>
    <n v="1"/>
    <x v="325"/>
    <x v="0"/>
    <x v="1"/>
    <x v="3"/>
    <s v="count"/>
    <n v="0"/>
    <m/>
    <m/>
    <m/>
    <x v="0"/>
    <m/>
    <x v="8"/>
    <m/>
    <m/>
    <n v="0"/>
    <m/>
  </r>
  <r>
    <n v="1"/>
    <x v="325"/>
    <x v="0"/>
    <x v="2"/>
    <x v="0"/>
    <s v="count"/>
    <n v="27"/>
    <m/>
    <m/>
    <m/>
    <x v="0"/>
    <m/>
    <x v="1167"/>
    <m/>
    <m/>
    <n v="244.615384648"/>
    <m/>
  </r>
  <r>
    <n v="1"/>
    <x v="325"/>
    <x v="0"/>
    <x v="2"/>
    <x v="1"/>
    <s v="count"/>
    <n v="3247"/>
    <m/>
    <m/>
    <m/>
    <x v="0"/>
    <m/>
    <x v="2582"/>
    <m/>
    <m/>
    <n v="3085"/>
    <m/>
  </r>
  <r>
    <n v="1"/>
    <x v="325"/>
    <x v="0"/>
    <x v="2"/>
    <x v="2"/>
    <s v="count"/>
    <n v="130"/>
    <m/>
    <m/>
    <m/>
    <x v="0"/>
    <m/>
    <x v="308"/>
    <m/>
    <m/>
    <n v="608.38252457599992"/>
    <m/>
  </r>
  <r>
    <n v="1"/>
    <x v="325"/>
    <x v="0"/>
    <x v="2"/>
    <x v="3"/>
    <s v="count"/>
    <n v="197"/>
    <m/>
    <m/>
    <m/>
    <x v="0"/>
    <m/>
    <x v="40"/>
    <m/>
    <m/>
    <n v="99"/>
    <m/>
  </r>
  <r>
    <n v="1"/>
    <x v="325"/>
    <x v="0"/>
    <x v="3"/>
    <x v="0"/>
    <s v="count"/>
    <n v="20"/>
    <m/>
    <m/>
    <m/>
    <x v="0"/>
    <m/>
    <x v="752"/>
    <m/>
    <m/>
    <n v="181.15384617800001"/>
    <m/>
  </r>
  <r>
    <n v="1"/>
    <x v="325"/>
    <x v="0"/>
    <x v="3"/>
    <x v="1"/>
    <s v="count"/>
    <n v="119"/>
    <m/>
    <m/>
    <m/>
    <x v="0"/>
    <m/>
    <x v="1112"/>
    <m/>
    <m/>
    <n v="113"/>
    <m/>
  </r>
  <r>
    <n v="1"/>
    <x v="325"/>
    <x v="0"/>
    <x v="3"/>
    <x v="2"/>
    <s v="count"/>
    <n v="0"/>
    <m/>
    <m/>
    <m/>
    <x v="0"/>
    <m/>
    <x v="8"/>
    <m/>
    <m/>
    <n v="0"/>
    <m/>
  </r>
  <r>
    <n v="1"/>
    <x v="325"/>
    <x v="0"/>
    <x v="3"/>
    <x v="3"/>
    <s v="count"/>
    <n v="3"/>
    <m/>
    <m/>
    <m/>
    <x v="0"/>
    <m/>
    <x v="401"/>
    <m/>
    <m/>
    <n v="2"/>
    <m/>
  </r>
  <r>
    <n v="1"/>
    <x v="325"/>
    <x v="0"/>
    <x v="4"/>
    <x v="0"/>
    <s v="count"/>
    <n v="56"/>
    <m/>
    <m/>
    <m/>
    <x v="0"/>
    <m/>
    <x v="1771"/>
    <m/>
    <m/>
    <n v="507.69230776000001"/>
    <m/>
  </r>
  <r>
    <n v="1"/>
    <x v="325"/>
    <x v="0"/>
    <x v="4"/>
    <x v="1"/>
    <s v="count"/>
    <n v="7022"/>
    <m/>
    <m/>
    <m/>
    <x v="0"/>
    <m/>
    <x v="2631"/>
    <m/>
    <m/>
    <n v="6671"/>
    <m/>
  </r>
  <r>
    <n v="1"/>
    <x v="325"/>
    <x v="0"/>
    <x v="4"/>
    <x v="2"/>
    <s v="count"/>
    <n v="51"/>
    <m/>
    <m/>
    <m/>
    <x v="0"/>
    <m/>
    <x v="802"/>
    <m/>
    <m/>
    <n v="238.88933369899999"/>
    <m/>
  </r>
  <r>
    <n v="1"/>
    <x v="325"/>
    <x v="0"/>
    <x v="4"/>
    <x v="3"/>
    <s v="count"/>
    <n v="789"/>
    <m/>
    <m/>
    <m/>
    <x v="0"/>
    <m/>
    <x v="433"/>
    <m/>
    <m/>
    <n v="395"/>
    <m/>
  </r>
  <r>
    <n v="1"/>
    <x v="325"/>
    <x v="0"/>
    <x v="5"/>
    <x v="0"/>
    <s v="count"/>
    <n v="45"/>
    <m/>
    <m/>
    <m/>
    <x v="0"/>
    <m/>
    <x v="1016"/>
    <m/>
    <m/>
    <n v="407.30769236200001"/>
    <m/>
  </r>
  <r>
    <n v="1"/>
    <x v="325"/>
    <x v="0"/>
    <x v="5"/>
    <x v="1"/>
    <s v="count"/>
    <n v="10048"/>
    <m/>
    <m/>
    <m/>
    <x v="0"/>
    <m/>
    <x v="2632"/>
    <m/>
    <m/>
    <n v="9546"/>
    <m/>
  </r>
  <r>
    <n v="1"/>
    <x v="325"/>
    <x v="0"/>
    <x v="5"/>
    <x v="2"/>
    <s v="count"/>
    <n v="52"/>
    <m/>
    <m/>
    <m/>
    <x v="0"/>
    <m/>
    <x v="330"/>
    <m/>
    <m/>
    <n v="243.84897384499999"/>
    <m/>
  </r>
  <r>
    <n v="1"/>
    <x v="325"/>
    <x v="0"/>
    <x v="5"/>
    <x v="3"/>
    <s v="count"/>
    <n v="1132"/>
    <m/>
    <m/>
    <m/>
    <x v="0"/>
    <m/>
    <x v="549"/>
    <m/>
    <m/>
    <n v="566"/>
    <m/>
  </r>
  <r>
    <n v="1"/>
    <x v="325"/>
    <x v="0"/>
    <x v="6"/>
    <x v="0"/>
    <s v="count"/>
    <n v="6"/>
    <m/>
    <m/>
    <m/>
    <x v="0"/>
    <m/>
    <x v="573"/>
    <m/>
    <m/>
    <n v="54.230769238000001"/>
    <m/>
  </r>
  <r>
    <n v="1"/>
    <x v="325"/>
    <x v="0"/>
    <x v="6"/>
    <x v="1"/>
    <s v="count"/>
    <n v="669"/>
    <m/>
    <m/>
    <m/>
    <x v="0"/>
    <m/>
    <x v="407"/>
    <m/>
    <m/>
    <n v="636"/>
    <m/>
  </r>
  <r>
    <n v="1"/>
    <x v="325"/>
    <x v="0"/>
    <x v="6"/>
    <x v="2"/>
    <s v="count"/>
    <n v="0"/>
    <m/>
    <m/>
    <m/>
    <x v="0"/>
    <m/>
    <x v="8"/>
    <m/>
    <m/>
    <n v="0"/>
    <m/>
  </r>
  <r>
    <n v="1"/>
    <x v="325"/>
    <x v="0"/>
    <x v="6"/>
    <x v="3"/>
    <s v="count"/>
    <n v="53"/>
    <m/>
    <m/>
    <m/>
    <x v="0"/>
    <m/>
    <x v="355"/>
    <m/>
    <m/>
    <n v="27"/>
    <m/>
  </r>
  <r>
    <n v="1"/>
    <x v="326"/>
    <x v="0"/>
    <x v="0"/>
    <x v="0"/>
    <s v="count"/>
    <n v="0"/>
    <m/>
    <m/>
    <m/>
    <x v="0"/>
    <m/>
    <x v="8"/>
    <m/>
    <m/>
    <n v="0"/>
    <m/>
  </r>
  <r>
    <n v="1"/>
    <x v="326"/>
    <x v="0"/>
    <x v="0"/>
    <x v="1"/>
    <s v="count"/>
    <n v="0"/>
    <m/>
    <m/>
    <m/>
    <x v="0"/>
    <m/>
    <x v="8"/>
    <m/>
    <m/>
    <n v="0"/>
    <m/>
  </r>
  <r>
    <n v="1"/>
    <x v="326"/>
    <x v="0"/>
    <x v="0"/>
    <x v="2"/>
    <s v="count"/>
    <n v="0"/>
    <m/>
    <m/>
    <m/>
    <x v="0"/>
    <m/>
    <x v="8"/>
    <m/>
    <m/>
    <n v="0"/>
    <m/>
  </r>
  <r>
    <n v="1"/>
    <x v="326"/>
    <x v="0"/>
    <x v="0"/>
    <x v="3"/>
    <s v="count"/>
    <n v="0"/>
    <m/>
    <m/>
    <m/>
    <x v="0"/>
    <m/>
    <x v="8"/>
    <m/>
    <m/>
    <n v="0"/>
    <m/>
  </r>
  <r>
    <n v="1"/>
    <x v="326"/>
    <x v="0"/>
    <x v="1"/>
    <x v="0"/>
    <s v="count"/>
    <n v="30"/>
    <m/>
    <m/>
    <m/>
    <x v="0"/>
    <m/>
    <x v="439"/>
    <m/>
    <m/>
    <n v="286.153846192"/>
    <m/>
  </r>
  <r>
    <n v="1"/>
    <x v="326"/>
    <x v="0"/>
    <x v="1"/>
    <x v="1"/>
    <s v="count"/>
    <n v="3609"/>
    <m/>
    <m/>
    <m/>
    <x v="0"/>
    <m/>
    <x v="2633"/>
    <m/>
    <m/>
    <n v="3429"/>
    <m/>
  </r>
  <r>
    <n v="1"/>
    <x v="326"/>
    <x v="0"/>
    <x v="1"/>
    <x v="2"/>
    <s v="count"/>
    <n v="136"/>
    <m/>
    <m/>
    <m/>
    <x v="0"/>
    <m/>
    <x v="955"/>
    <m/>
    <m/>
    <n v="312.45732919799997"/>
    <m/>
  </r>
  <r>
    <n v="1"/>
    <x v="326"/>
    <x v="0"/>
    <x v="1"/>
    <x v="3"/>
    <s v="count"/>
    <n v="170"/>
    <m/>
    <m/>
    <m/>
    <x v="0"/>
    <m/>
    <x v="605"/>
    <m/>
    <m/>
    <n v="85"/>
    <m/>
  </r>
  <r>
    <n v="1"/>
    <x v="326"/>
    <x v="0"/>
    <x v="2"/>
    <x v="0"/>
    <s v="count"/>
    <n v="24"/>
    <m/>
    <m/>
    <m/>
    <x v="0"/>
    <m/>
    <x v="1223"/>
    <m/>
    <m/>
    <n v="229.615384646"/>
    <m/>
  </r>
  <r>
    <n v="1"/>
    <x v="326"/>
    <x v="0"/>
    <x v="2"/>
    <x v="1"/>
    <s v="count"/>
    <n v="2117"/>
    <m/>
    <m/>
    <m/>
    <x v="0"/>
    <m/>
    <x v="2634"/>
    <m/>
    <m/>
    <n v="2011"/>
    <m/>
  </r>
  <r>
    <n v="1"/>
    <x v="326"/>
    <x v="0"/>
    <x v="2"/>
    <x v="2"/>
    <s v="count"/>
    <n v="110"/>
    <m/>
    <m/>
    <m/>
    <x v="0"/>
    <m/>
    <x v="126"/>
    <m/>
    <m/>
    <n v="252.94164744599999"/>
    <m/>
  </r>
  <r>
    <n v="1"/>
    <x v="326"/>
    <x v="0"/>
    <x v="2"/>
    <x v="3"/>
    <s v="count"/>
    <n v="100"/>
    <m/>
    <m/>
    <m/>
    <x v="0"/>
    <m/>
    <x v="491"/>
    <m/>
    <m/>
    <n v="50"/>
    <m/>
  </r>
  <r>
    <n v="1"/>
    <x v="326"/>
    <x v="0"/>
    <x v="3"/>
    <x v="0"/>
    <s v="count"/>
    <n v="60"/>
    <m/>
    <m/>
    <m/>
    <x v="0"/>
    <m/>
    <x v="1450"/>
    <m/>
    <m/>
    <n v="572.30769238400001"/>
    <m/>
  </r>
  <r>
    <n v="1"/>
    <x v="326"/>
    <x v="0"/>
    <x v="3"/>
    <x v="1"/>
    <s v="count"/>
    <n v="9947"/>
    <m/>
    <m/>
    <m/>
    <x v="0"/>
    <m/>
    <x v="2635"/>
    <m/>
    <m/>
    <n v="9450"/>
    <m/>
  </r>
  <r>
    <n v="1"/>
    <x v="326"/>
    <x v="0"/>
    <x v="3"/>
    <x v="2"/>
    <s v="count"/>
    <n v="171"/>
    <m/>
    <m/>
    <m/>
    <x v="0"/>
    <m/>
    <x v="1880"/>
    <m/>
    <m/>
    <n v="392.63817822499999"/>
    <m/>
  </r>
  <r>
    <n v="1"/>
    <x v="326"/>
    <x v="0"/>
    <x v="3"/>
    <x v="3"/>
    <s v="count"/>
    <n v="644"/>
    <m/>
    <m/>
    <m/>
    <x v="0"/>
    <m/>
    <x v="361"/>
    <m/>
    <m/>
    <n v="322"/>
    <m/>
  </r>
  <r>
    <n v="1"/>
    <x v="326"/>
    <x v="0"/>
    <x v="4"/>
    <x v="0"/>
    <s v="count"/>
    <n v="70"/>
    <m/>
    <m/>
    <m/>
    <x v="0"/>
    <m/>
    <x v="582"/>
    <m/>
    <m/>
    <n v="668.07692316600003"/>
    <m/>
  </r>
  <r>
    <n v="1"/>
    <x v="326"/>
    <x v="0"/>
    <x v="4"/>
    <x v="1"/>
    <s v="count"/>
    <n v="7996"/>
    <m/>
    <m/>
    <m/>
    <x v="0"/>
    <m/>
    <x v="2636"/>
    <m/>
    <m/>
    <n v="7596"/>
    <m/>
  </r>
  <r>
    <n v="1"/>
    <x v="326"/>
    <x v="0"/>
    <x v="4"/>
    <x v="2"/>
    <s v="count"/>
    <n v="109"/>
    <m/>
    <m/>
    <m/>
    <x v="0"/>
    <m/>
    <x v="1349"/>
    <m/>
    <m/>
    <n v="250.46182737299998"/>
    <m/>
  </r>
  <r>
    <n v="1"/>
    <x v="326"/>
    <x v="0"/>
    <x v="4"/>
    <x v="3"/>
    <s v="count"/>
    <n v="650"/>
    <m/>
    <m/>
    <m/>
    <x v="0"/>
    <m/>
    <x v="190"/>
    <m/>
    <m/>
    <n v="325"/>
    <m/>
  </r>
  <r>
    <n v="1"/>
    <x v="326"/>
    <x v="0"/>
    <x v="5"/>
    <x v="0"/>
    <s v="count"/>
    <n v="27"/>
    <m/>
    <m/>
    <m/>
    <x v="0"/>
    <m/>
    <x v="762"/>
    <m/>
    <m/>
    <n v="257.307692342"/>
    <m/>
  </r>
  <r>
    <n v="1"/>
    <x v="326"/>
    <x v="0"/>
    <x v="5"/>
    <x v="1"/>
    <s v="count"/>
    <n v="6025"/>
    <m/>
    <m/>
    <m/>
    <x v="0"/>
    <m/>
    <x v="2637"/>
    <m/>
    <m/>
    <n v="5724"/>
    <m/>
  </r>
  <r>
    <n v="1"/>
    <x v="326"/>
    <x v="0"/>
    <x v="5"/>
    <x v="2"/>
    <s v="count"/>
    <n v="59"/>
    <m/>
    <m/>
    <m/>
    <x v="0"/>
    <m/>
    <x v="168"/>
    <m/>
    <m/>
    <n v="135.563497324"/>
    <m/>
  </r>
  <r>
    <n v="1"/>
    <x v="326"/>
    <x v="0"/>
    <x v="5"/>
    <x v="3"/>
    <s v="count"/>
    <n v="477"/>
    <m/>
    <m/>
    <m/>
    <x v="0"/>
    <m/>
    <x v="756"/>
    <m/>
    <m/>
    <n v="239"/>
    <m/>
  </r>
  <r>
    <n v="1"/>
    <x v="326"/>
    <x v="0"/>
    <x v="6"/>
    <x v="0"/>
    <s v="count"/>
    <n v="0"/>
    <m/>
    <m/>
    <m/>
    <x v="0"/>
    <m/>
    <x v="8"/>
    <m/>
    <m/>
    <n v="0"/>
    <m/>
  </r>
  <r>
    <n v="1"/>
    <x v="326"/>
    <x v="0"/>
    <x v="6"/>
    <x v="1"/>
    <s v="count"/>
    <n v="1006"/>
    <m/>
    <m/>
    <m/>
    <x v="0"/>
    <m/>
    <x v="2638"/>
    <m/>
    <m/>
    <n v="956"/>
    <m/>
  </r>
  <r>
    <n v="1"/>
    <x v="326"/>
    <x v="0"/>
    <x v="6"/>
    <x v="2"/>
    <s v="count"/>
    <n v="9"/>
    <m/>
    <m/>
    <m/>
    <x v="0"/>
    <m/>
    <x v="67"/>
    <m/>
    <m/>
    <n v="20.665167274999998"/>
    <m/>
  </r>
  <r>
    <n v="1"/>
    <x v="326"/>
    <x v="0"/>
    <x v="6"/>
    <x v="3"/>
    <s v="count"/>
    <n v="72"/>
    <m/>
    <m/>
    <m/>
    <x v="0"/>
    <m/>
    <x v="274"/>
    <m/>
    <m/>
    <n v="36"/>
    <m/>
  </r>
  <r>
    <n v="1"/>
    <x v="327"/>
    <x v="0"/>
    <x v="0"/>
    <x v="0"/>
    <s v="count"/>
    <n v="15"/>
    <m/>
    <m/>
    <m/>
    <x v="0"/>
    <m/>
    <x v="720"/>
    <m/>
    <m/>
    <n v="118.84615386199999"/>
    <m/>
  </r>
  <r>
    <n v="1"/>
    <x v="327"/>
    <x v="0"/>
    <x v="0"/>
    <x v="1"/>
    <s v="count"/>
    <n v="1626"/>
    <m/>
    <m/>
    <m/>
    <x v="0"/>
    <m/>
    <x v="2639"/>
    <m/>
    <m/>
    <n v="1545"/>
    <m/>
  </r>
  <r>
    <n v="1"/>
    <x v="327"/>
    <x v="0"/>
    <x v="0"/>
    <x v="2"/>
    <s v="count"/>
    <n v="35"/>
    <m/>
    <m/>
    <m/>
    <x v="0"/>
    <m/>
    <x v="740"/>
    <m/>
    <m/>
    <n v="47.943188077999999"/>
    <m/>
  </r>
  <r>
    <n v="1"/>
    <x v="327"/>
    <x v="0"/>
    <x v="0"/>
    <x v="3"/>
    <s v="count"/>
    <n v="184"/>
    <m/>
    <m/>
    <m/>
    <x v="0"/>
    <m/>
    <x v="792"/>
    <m/>
    <m/>
    <n v="92"/>
    <m/>
  </r>
  <r>
    <n v="1"/>
    <x v="327"/>
    <x v="0"/>
    <x v="1"/>
    <x v="0"/>
    <s v="count"/>
    <n v="133"/>
    <m/>
    <m/>
    <m/>
    <x v="0"/>
    <m/>
    <x v="2640"/>
    <m/>
    <m/>
    <n v="1052.3076924480001"/>
    <m/>
  </r>
  <r>
    <n v="1"/>
    <x v="327"/>
    <x v="0"/>
    <x v="1"/>
    <x v="1"/>
    <s v="count"/>
    <n v="15349"/>
    <m/>
    <m/>
    <m/>
    <x v="0"/>
    <m/>
    <x v="2641"/>
    <m/>
    <m/>
    <n v="14582"/>
    <m/>
  </r>
  <r>
    <n v="1"/>
    <x v="327"/>
    <x v="0"/>
    <x v="1"/>
    <x v="2"/>
    <s v="count"/>
    <n v="776"/>
    <m/>
    <m/>
    <m/>
    <x v="0"/>
    <m/>
    <x v="2642"/>
    <m/>
    <m/>
    <n v="1063.016204626"/>
    <m/>
  </r>
  <r>
    <n v="1"/>
    <x v="327"/>
    <x v="0"/>
    <x v="1"/>
    <x v="3"/>
    <s v="count"/>
    <n v="914"/>
    <m/>
    <m/>
    <m/>
    <x v="0"/>
    <m/>
    <x v="1333"/>
    <m/>
    <m/>
    <n v="457"/>
    <m/>
  </r>
  <r>
    <n v="1"/>
    <x v="327"/>
    <x v="0"/>
    <x v="2"/>
    <x v="0"/>
    <s v="count"/>
    <n v="0"/>
    <m/>
    <m/>
    <m/>
    <x v="0"/>
    <m/>
    <x v="8"/>
    <m/>
    <m/>
    <n v="0"/>
    <m/>
  </r>
  <r>
    <n v="1"/>
    <x v="327"/>
    <x v="0"/>
    <x v="2"/>
    <x v="1"/>
    <s v="count"/>
    <n v="0"/>
    <m/>
    <m/>
    <m/>
    <x v="0"/>
    <m/>
    <x v="8"/>
    <m/>
    <m/>
    <n v="0"/>
    <m/>
  </r>
  <r>
    <n v="1"/>
    <x v="327"/>
    <x v="0"/>
    <x v="2"/>
    <x v="2"/>
    <s v="count"/>
    <n v="0"/>
    <m/>
    <m/>
    <m/>
    <x v="0"/>
    <m/>
    <x v="8"/>
    <m/>
    <m/>
    <n v="0"/>
    <m/>
  </r>
  <r>
    <n v="1"/>
    <x v="327"/>
    <x v="0"/>
    <x v="2"/>
    <x v="3"/>
    <s v="count"/>
    <n v="0"/>
    <m/>
    <m/>
    <m/>
    <x v="0"/>
    <m/>
    <x v="8"/>
    <m/>
    <m/>
    <n v="0"/>
    <m/>
  </r>
  <r>
    <n v="1"/>
    <x v="327"/>
    <x v="0"/>
    <x v="3"/>
    <x v="0"/>
    <s v="count"/>
    <n v="132"/>
    <m/>
    <m/>
    <m/>
    <x v="0"/>
    <m/>
    <x v="2018"/>
    <m/>
    <m/>
    <n v="1044.23076937"/>
    <m/>
  </r>
  <r>
    <n v="1"/>
    <x v="327"/>
    <x v="0"/>
    <x v="3"/>
    <x v="1"/>
    <s v="count"/>
    <n v="15467"/>
    <m/>
    <m/>
    <m/>
    <x v="0"/>
    <m/>
    <x v="2643"/>
    <m/>
    <m/>
    <n v="14694"/>
    <m/>
  </r>
  <r>
    <n v="1"/>
    <x v="327"/>
    <x v="0"/>
    <x v="3"/>
    <x v="2"/>
    <s v="count"/>
    <n v="559"/>
    <m/>
    <m/>
    <m/>
    <x v="0"/>
    <m/>
    <x v="1415"/>
    <m/>
    <m/>
    <n v="765.43779586599999"/>
    <m/>
  </r>
  <r>
    <n v="1"/>
    <x v="327"/>
    <x v="0"/>
    <x v="3"/>
    <x v="3"/>
    <s v="count"/>
    <n v="798"/>
    <m/>
    <m/>
    <m/>
    <x v="0"/>
    <m/>
    <x v="1595"/>
    <m/>
    <m/>
    <n v="399"/>
    <m/>
  </r>
  <r>
    <n v="1"/>
    <x v="327"/>
    <x v="0"/>
    <x v="4"/>
    <x v="0"/>
    <s v="count"/>
    <n v="30"/>
    <m/>
    <m/>
    <m/>
    <x v="0"/>
    <m/>
    <x v="272"/>
    <m/>
    <m/>
    <n v="237.69230772399999"/>
    <m/>
  </r>
  <r>
    <n v="1"/>
    <x v="327"/>
    <x v="0"/>
    <x v="4"/>
    <x v="1"/>
    <s v="count"/>
    <n v="3491"/>
    <m/>
    <m/>
    <m/>
    <x v="0"/>
    <m/>
    <x v="2644"/>
    <m/>
    <m/>
    <n v="3316"/>
    <m/>
  </r>
  <r>
    <n v="1"/>
    <x v="327"/>
    <x v="0"/>
    <x v="4"/>
    <x v="2"/>
    <s v="count"/>
    <n v="218"/>
    <m/>
    <m/>
    <m/>
    <x v="0"/>
    <m/>
    <x v="399"/>
    <m/>
    <m/>
    <n v="298.405015451"/>
    <m/>
  </r>
  <r>
    <n v="1"/>
    <x v="327"/>
    <x v="0"/>
    <x v="4"/>
    <x v="3"/>
    <s v="count"/>
    <n v="144"/>
    <m/>
    <m/>
    <m/>
    <x v="0"/>
    <m/>
    <x v="166"/>
    <m/>
    <m/>
    <n v="72"/>
    <m/>
  </r>
  <r>
    <n v="1"/>
    <x v="327"/>
    <x v="0"/>
    <x v="5"/>
    <x v="0"/>
    <s v="count"/>
    <n v="15"/>
    <m/>
    <m/>
    <m/>
    <x v="0"/>
    <m/>
    <x v="720"/>
    <m/>
    <m/>
    <n v="118.84615386199999"/>
    <m/>
  </r>
  <r>
    <n v="1"/>
    <x v="327"/>
    <x v="0"/>
    <x v="5"/>
    <x v="1"/>
    <s v="count"/>
    <n v="1862"/>
    <m/>
    <m/>
    <m/>
    <x v="0"/>
    <m/>
    <x v="2645"/>
    <m/>
    <m/>
    <n v="1769"/>
    <m/>
  </r>
  <r>
    <n v="1"/>
    <x v="327"/>
    <x v="0"/>
    <x v="5"/>
    <x v="2"/>
    <s v="count"/>
    <n v="37"/>
    <m/>
    <m/>
    <m/>
    <x v="0"/>
    <m/>
    <x v="585"/>
    <m/>
    <m/>
    <n v="50.423008150999998"/>
    <m/>
  </r>
  <r>
    <n v="1"/>
    <x v="327"/>
    <x v="0"/>
    <x v="5"/>
    <x v="3"/>
    <s v="count"/>
    <n v="96"/>
    <m/>
    <m/>
    <m/>
    <x v="0"/>
    <m/>
    <x v="276"/>
    <m/>
    <m/>
    <n v="48"/>
    <m/>
  </r>
  <r>
    <n v="1"/>
    <x v="327"/>
    <x v="0"/>
    <x v="6"/>
    <x v="0"/>
    <s v="count"/>
    <n v="0"/>
    <m/>
    <m/>
    <m/>
    <x v="0"/>
    <m/>
    <x v="8"/>
    <m/>
    <m/>
    <n v="0"/>
    <m/>
  </r>
  <r>
    <n v="1"/>
    <x v="327"/>
    <x v="0"/>
    <x v="6"/>
    <x v="1"/>
    <s v="count"/>
    <n v="283"/>
    <m/>
    <m/>
    <m/>
    <x v="0"/>
    <m/>
    <x v="769"/>
    <m/>
    <m/>
    <n v="269"/>
    <m/>
  </r>
  <r>
    <n v="1"/>
    <x v="327"/>
    <x v="0"/>
    <x v="6"/>
    <x v="2"/>
    <s v="count"/>
    <n v="12"/>
    <m/>
    <m/>
    <m/>
    <x v="0"/>
    <m/>
    <x v="92"/>
    <m/>
    <m/>
    <n v="16.532133819999999"/>
    <m/>
  </r>
  <r>
    <n v="1"/>
    <x v="327"/>
    <x v="0"/>
    <x v="6"/>
    <x v="3"/>
    <s v="count"/>
    <n v="16"/>
    <m/>
    <m/>
    <m/>
    <x v="0"/>
    <m/>
    <x v="43"/>
    <m/>
    <m/>
    <n v="8"/>
    <m/>
  </r>
  <r>
    <n v="1"/>
    <x v="328"/>
    <x v="0"/>
    <x v="0"/>
    <x v="0"/>
    <s v="count"/>
    <n v="0"/>
    <m/>
    <m/>
    <m/>
    <x v="0"/>
    <m/>
    <x v="8"/>
    <m/>
    <m/>
    <n v="0"/>
    <m/>
  </r>
  <r>
    <n v="1"/>
    <x v="328"/>
    <x v="0"/>
    <x v="0"/>
    <x v="1"/>
    <s v="count"/>
    <n v="0"/>
    <m/>
    <m/>
    <m/>
    <x v="0"/>
    <m/>
    <x v="8"/>
    <m/>
    <m/>
    <n v="0"/>
    <m/>
  </r>
  <r>
    <n v="1"/>
    <x v="328"/>
    <x v="0"/>
    <x v="0"/>
    <x v="2"/>
    <s v="count"/>
    <n v="0"/>
    <m/>
    <m/>
    <m/>
    <x v="0"/>
    <m/>
    <x v="8"/>
    <m/>
    <m/>
    <n v="0"/>
    <m/>
  </r>
  <r>
    <n v="1"/>
    <x v="328"/>
    <x v="0"/>
    <x v="0"/>
    <x v="3"/>
    <s v="count"/>
    <n v="0"/>
    <m/>
    <m/>
    <m/>
    <x v="0"/>
    <m/>
    <x v="8"/>
    <m/>
    <m/>
    <n v="0"/>
    <m/>
  </r>
  <r>
    <n v="1"/>
    <x v="328"/>
    <x v="0"/>
    <x v="1"/>
    <x v="0"/>
    <s v="count"/>
    <n v="601"/>
    <m/>
    <m/>
    <m/>
    <x v="0"/>
    <m/>
    <x v="1390"/>
    <m/>
    <m/>
    <n v="1832.3076925519999"/>
    <m/>
  </r>
  <r>
    <n v="1"/>
    <x v="328"/>
    <x v="0"/>
    <x v="1"/>
    <x v="1"/>
    <s v="count"/>
    <n v="14570"/>
    <m/>
    <m/>
    <m/>
    <x v="0"/>
    <m/>
    <x v="2646"/>
    <m/>
    <m/>
    <n v="13842"/>
    <m/>
  </r>
  <r>
    <n v="1"/>
    <x v="328"/>
    <x v="0"/>
    <x v="1"/>
    <x v="2"/>
    <s v="count"/>
    <n v="1000"/>
    <m/>
    <m/>
    <m/>
    <x v="0"/>
    <m/>
    <x v="2647"/>
    <m/>
    <m/>
    <n v="1414.3240483009999"/>
    <m/>
  </r>
  <r>
    <n v="1"/>
    <x v="328"/>
    <x v="0"/>
    <x v="1"/>
    <x v="3"/>
    <s v="count"/>
    <n v="639"/>
    <m/>
    <m/>
    <m/>
    <x v="0"/>
    <m/>
    <x v="2542"/>
    <m/>
    <m/>
    <n v="320"/>
    <m/>
  </r>
  <r>
    <n v="1"/>
    <x v="328"/>
    <x v="0"/>
    <x v="2"/>
    <x v="0"/>
    <s v="count"/>
    <n v="27"/>
    <m/>
    <m/>
    <m/>
    <x v="0"/>
    <m/>
    <x v="453"/>
    <m/>
    <m/>
    <n v="81.923076933999994"/>
    <m/>
  </r>
  <r>
    <n v="1"/>
    <x v="328"/>
    <x v="0"/>
    <x v="2"/>
    <x v="1"/>
    <s v="count"/>
    <n v="1952"/>
    <m/>
    <m/>
    <m/>
    <x v="0"/>
    <m/>
    <x v="2648"/>
    <m/>
    <m/>
    <n v="1854"/>
    <m/>
  </r>
  <r>
    <n v="1"/>
    <x v="328"/>
    <x v="0"/>
    <x v="2"/>
    <x v="2"/>
    <s v="count"/>
    <n v="18"/>
    <m/>
    <m/>
    <m/>
    <x v="0"/>
    <m/>
    <x v="590"/>
    <m/>
    <m/>
    <n v="25.624807421"/>
    <m/>
  </r>
  <r>
    <n v="1"/>
    <x v="328"/>
    <x v="0"/>
    <x v="2"/>
    <x v="3"/>
    <s v="count"/>
    <n v="65"/>
    <m/>
    <m/>
    <m/>
    <x v="0"/>
    <m/>
    <x v="516"/>
    <m/>
    <m/>
    <n v="33"/>
    <m/>
  </r>
  <r>
    <n v="1"/>
    <x v="328"/>
    <x v="0"/>
    <x v="3"/>
    <x v="0"/>
    <s v="count"/>
    <n v="743"/>
    <m/>
    <m/>
    <m/>
    <x v="0"/>
    <m/>
    <x v="2649"/>
    <m/>
    <m/>
    <n v="2266.1538464559999"/>
    <m/>
  </r>
  <r>
    <n v="1"/>
    <x v="328"/>
    <x v="0"/>
    <x v="3"/>
    <x v="1"/>
    <s v="count"/>
    <n v="21327"/>
    <m/>
    <m/>
    <m/>
    <x v="0"/>
    <m/>
    <x v="2650"/>
    <m/>
    <m/>
    <n v="20261"/>
    <m/>
  </r>
  <r>
    <n v="1"/>
    <x v="328"/>
    <x v="0"/>
    <x v="3"/>
    <x v="2"/>
    <s v="count"/>
    <n v="654"/>
    <m/>
    <m/>
    <m/>
    <x v="0"/>
    <m/>
    <x v="165"/>
    <m/>
    <m/>
    <n v="924.97288722899998"/>
    <m/>
  </r>
  <r>
    <n v="1"/>
    <x v="328"/>
    <x v="0"/>
    <x v="3"/>
    <x v="3"/>
    <s v="count"/>
    <n v="920"/>
    <m/>
    <m/>
    <m/>
    <x v="0"/>
    <m/>
    <x v="2012"/>
    <m/>
    <m/>
    <n v="460"/>
    <m/>
  </r>
  <r>
    <n v="1"/>
    <x v="328"/>
    <x v="0"/>
    <x v="4"/>
    <x v="0"/>
    <s v="count"/>
    <n v="71"/>
    <m/>
    <m/>
    <m/>
    <x v="0"/>
    <m/>
    <x v="208"/>
    <m/>
    <m/>
    <n v="216.923076952"/>
    <m/>
  </r>
  <r>
    <n v="1"/>
    <x v="328"/>
    <x v="0"/>
    <x v="4"/>
    <x v="1"/>
    <s v="count"/>
    <n v="7957"/>
    <m/>
    <m/>
    <m/>
    <x v="0"/>
    <m/>
    <x v="2651"/>
    <m/>
    <m/>
    <n v="7559"/>
    <m/>
  </r>
  <r>
    <n v="1"/>
    <x v="328"/>
    <x v="0"/>
    <x v="4"/>
    <x v="2"/>
    <s v="count"/>
    <n v="103"/>
    <m/>
    <m/>
    <m/>
    <x v="0"/>
    <m/>
    <x v="760"/>
    <m/>
    <m/>
    <n v="145.48277761599999"/>
    <m/>
  </r>
  <r>
    <n v="1"/>
    <x v="328"/>
    <x v="0"/>
    <x v="4"/>
    <x v="3"/>
    <s v="count"/>
    <n v="621"/>
    <m/>
    <m/>
    <m/>
    <x v="0"/>
    <m/>
    <x v="263"/>
    <m/>
    <m/>
    <n v="311"/>
    <m/>
  </r>
  <r>
    <n v="1"/>
    <x v="328"/>
    <x v="0"/>
    <x v="5"/>
    <x v="0"/>
    <s v="count"/>
    <n v="90"/>
    <m/>
    <m/>
    <m/>
    <x v="0"/>
    <m/>
    <x v="632"/>
    <m/>
    <m/>
    <n v="274.61538465199999"/>
    <m/>
  </r>
  <r>
    <n v="1"/>
    <x v="328"/>
    <x v="0"/>
    <x v="5"/>
    <x v="1"/>
    <s v="count"/>
    <n v="4313"/>
    <m/>
    <m/>
    <m/>
    <x v="0"/>
    <m/>
    <x v="2652"/>
    <m/>
    <m/>
    <n v="4097"/>
    <m/>
  </r>
  <r>
    <n v="1"/>
    <x v="328"/>
    <x v="0"/>
    <x v="5"/>
    <x v="2"/>
    <s v="count"/>
    <n v="50"/>
    <m/>
    <m/>
    <m/>
    <x v="0"/>
    <m/>
    <x v="678"/>
    <m/>
    <m/>
    <n v="71.088175425999992"/>
    <m/>
  </r>
  <r>
    <n v="1"/>
    <x v="328"/>
    <x v="0"/>
    <x v="5"/>
    <x v="3"/>
    <s v="count"/>
    <n v="368"/>
    <m/>
    <m/>
    <m/>
    <x v="0"/>
    <m/>
    <x v="503"/>
    <m/>
    <m/>
    <n v="184"/>
    <m/>
  </r>
  <r>
    <n v="1"/>
    <x v="328"/>
    <x v="0"/>
    <x v="6"/>
    <x v="0"/>
    <s v="count"/>
    <n v="3"/>
    <m/>
    <m/>
    <m/>
    <x v="0"/>
    <m/>
    <x v="43"/>
    <m/>
    <m/>
    <n v="9.2307692320000001"/>
    <m/>
  </r>
  <r>
    <n v="1"/>
    <x v="328"/>
    <x v="0"/>
    <x v="6"/>
    <x v="1"/>
    <s v="count"/>
    <n v="323"/>
    <m/>
    <m/>
    <m/>
    <x v="0"/>
    <m/>
    <x v="2367"/>
    <m/>
    <m/>
    <n v="307"/>
    <m/>
  </r>
  <r>
    <n v="1"/>
    <x v="328"/>
    <x v="0"/>
    <x v="6"/>
    <x v="2"/>
    <s v="count"/>
    <n v="13"/>
    <m/>
    <m/>
    <m/>
    <x v="0"/>
    <m/>
    <x v="42"/>
    <m/>
    <m/>
    <n v="18.185347201999999"/>
    <m/>
  </r>
  <r>
    <n v="1"/>
    <x v="328"/>
    <x v="0"/>
    <x v="6"/>
    <x v="3"/>
    <s v="count"/>
    <n v="0"/>
    <m/>
    <m/>
    <m/>
    <x v="0"/>
    <m/>
    <x v="8"/>
    <m/>
    <m/>
    <n v="0"/>
    <m/>
  </r>
  <r>
    <n v="1"/>
    <x v="329"/>
    <x v="0"/>
    <x v="0"/>
    <x v="0"/>
    <s v="count"/>
    <n v="0"/>
    <m/>
    <m/>
    <m/>
    <x v="0"/>
    <m/>
    <x v="8"/>
    <m/>
    <m/>
    <n v="0"/>
    <m/>
  </r>
  <r>
    <n v="1"/>
    <x v="329"/>
    <x v="0"/>
    <x v="0"/>
    <x v="1"/>
    <s v="count"/>
    <n v="0"/>
    <m/>
    <m/>
    <m/>
    <x v="0"/>
    <m/>
    <x v="8"/>
    <m/>
    <m/>
    <n v="0"/>
    <m/>
  </r>
  <r>
    <n v="1"/>
    <x v="329"/>
    <x v="0"/>
    <x v="0"/>
    <x v="2"/>
    <s v="count"/>
    <n v="0"/>
    <m/>
    <m/>
    <m/>
    <x v="0"/>
    <m/>
    <x v="8"/>
    <m/>
    <m/>
    <n v="0"/>
    <m/>
  </r>
  <r>
    <n v="1"/>
    <x v="329"/>
    <x v="0"/>
    <x v="0"/>
    <x v="3"/>
    <s v="count"/>
    <n v="0"/>
    <m/>
    <m/>
    <m/>
    <x v="0"/>
    <m/>
    <x v="8"/>
    <m/>
    <m/>
    <n v="0"/>
    <m/>
  </r>
  <r>
    <n v="1"/>
    <x v="329"/>
    <x v="0"/>
    <x v="1"/>
    <x v="0"/>
    <s v="count"/>
    <n v="0"/>
    <m/>
    <m/>
    <m/>
    <x v="0"/>
    <m/>
    <x v="8"/>
    <m/>
    <m/>
    <n v="0"/>
    <m/>
  </r>
  <r>
    <n v="1"/>
    <x v="329"/>
    <x v="0"/>
    <x v="1"/>
    <x v="1"/>
    <s v="count"/>
    <n v="0"/>
    <m/>
    <m/>
    <m/>
    <x v="0"/>
    <m/>
    <x v="8"/>
    <m/>
    <m/>
    <n v="0"/>
    <m/>
  </r>
  <r>
    <n v="1"/>
    <x v="329"/>
    <x v="0"/>
    <x v="1"/>
    <x v="2"/>
    <s v="count"/>
    <n v="0"/>
    <m/>
    <m/>
    <m/>
    <x v="0"/>
    <m/>
    <x v="8"/>
    <m/>
    <m/>
    <n v="0"/>
    <m/>
  </r>
  <r>
    <n v="1"/>
    <x v="329"/>
    <x v="0"/>
    <x v="1"/>
    <x v="3"/>
    <s v="count"/>
    <n v="0"/>
    <m/>
    <m/>
    <m/>
    <x v="0"/>
    <m/>
    <x v="8"/>
    <m/>
    <m/>
    <n v="0"/>
    <m/>
  </r>
  <r>
    <n v="1"/>
    <x v="329"/>
    <x v="0"/>
    <x v="2"/>
    <x v="0"/>
    <s v="count"/>
    <n v="49"/>
    <m/>
    <m/>
    <m/>
    <x v="0"/>
    <m/>
    <x v="2359"/>
    <m/>
    <m/>
    <n v="606.92307700399999"/>
    <m/>
  </r>
  <r>
    <n v="1"/>
    <x v="329"/>
    <x v="0"/>
    <x v="2"/>
    <x v="1"/>
    <s v="count"/>
    <n v="5119"/>
    <m/>
    <m/>
    <m/>
    <x v="0"/>
    <m/>
    <x v="2653"/>
    <m/>
    <m/>
    <n v="4863"/>
    <m/>
  </r>
  <r>
    <n v="1"/>
    <x v="329"/>
    <x v="0"/>
    <x v="2"/>
    <x v="2"/>
    <s v="count"/>
    <n v="83"/>
    <m/>
    <m/>
    <m/>
    <x v="0"/>
    <m/>
    <x v="1718"/>
    <m/>
    <m/>
    <n v="290.13894854099999"/>
    <m/>
  </r>
  <r>
    <n v="1"/>
    <x v="329"/>
    <x v="0"/>
    <x v="2"/>
    <x v="3"/>
    <s v="count"/>
    <n v="284"/>
    <m/>
    <m/>
    <m/>
    <x v="0"/>
    <m/>
    <x v="820"/>
    <m/>
    <m/>
    <n v="142"/>
    <m/>
  </r>
  <r>
    <n v="1"/>
    <x v="329"/>
    <x v="0"/>
    <x v="3"/>
    <x v="0"/>
    <s v="count"/>
    <n v="27"/>
    <m/>
    <m/>
    <m/>
    <x v="0"/>
    <m/>
    <x v="1657"/>
    <m/>
    <m/>
    <n v="334.61538466000002"/>
    <m/>
  </r>
  <r>
    <n v="1"/>
    <x v="329"/>
    <x v="0"/>
    <x v="3"/>
    <x v="1"/>
    <s v="count"/>
    <n v="2916"/>
    <m/>
    <m/>
    <m/>
    <x v="0"/>
    <m/>
    <x v="2654"/>
    <m/>
    <m/>
    <n v="2770"/>
    <m/>
  </r>
  <r>
    <n v="1"/>
    <x v="329"/>
    <x v="0"/>
    <x v="3"/>
    <x v="2"/>
    <s v="count"/>
    <n v="39"/>
    <m/>
    <m/>
    <m/>
    <x v="0"/>
    <m/>
    <x v="563"/>
    <m/>
    <m/>
    <n v="136.39010401499999"/>
    <m/>
  </r>
  <r>
    <n v="1"/>
    <x v="329"/>
    <x v="0"/>
    <x v="3"/>
    <x v="3"/>
    <s v="count"/>
    <n v="129"/>
    <m/>
    <m/>
    <m/>
    <x v="0"/>
    <m/>
    <x v="205"/>
    <m/>
    <m/>
    <n v="65"/>
    <m/>
  </r>
  <r>
    <n v="1"/>
    <x v="329"/>
    <x v="0"/>
    <x v="4"/>
    <x v="0"/>
    <s v="count"/>
    <n v="48"/>
    <m/>
    <m/>
    <m/>
    <x v="0"/>
    <m/>
    <x v="958"/>
    <m/>
    <m/>
    <n v="595.38461546400003"/>
    <m/>
  </r>
  <r>
    <n v="1"/>
    <x v="329"/>
    <x v="0"/>
    <x v="4"/>
    <x v="1"/>
    <s v="count"/>
    <n v="13424"/>
    <m/>
    <m/>
    <m/>
    <x v="0"/>
    <m/>
    <x v="2655"/>
    <m/>
    <m/>
    <n v="12753"/>
    <m/>
  </r>
  <r>
    <n v="1"/>
    <x v="329"/>
    <x v="0"/>
    <x v="4"/>
    <x v="2"/>
    <s v="count"/>
    <n v="82"/>
    <m/>
    <m/>
    <m/>
    <x v="0"/>
    <m/>
    <x v="2656"/>
    <m/>
    <m/>
    <n v="286.83252177699995"/>
    <m/>
  </r>
  <r>
    <n v="1"/>
    <x v="329"/>
    <x v="0"/>
    <x v="4"/>
    <x v="3"/>
    <s v="count"/>
    <n v="719"/>
    <m/>
    <m/>
    <m/>
    <x v="0"/>
    <m/>
    <x v="431"/>
    <m/>
    <m/>
    <n v="360"/>
    <m/>
  </r>
  <r>
    <n v="1"/>
    <x v="329"/>
    <x v="0"/>
    <x v="5"/>
    <x v="0"/>
    <s v="count"/>
    <n v="33"/>
    <m/>
    <m/>
    <m/>
    <x v="0"/>
    <m/>
    <x v="919"/>
    <m/>
    <m/>
    <n v="408.46153851600002"/>
    <m/>
  </r>
  <r>
    <n v="1"/>
    <x v="329"/>
    <x v="0"/>
    <x v="5"/>
    <x v="1"/>
    <s v="count"/>
    <n v="8448"/>
    <m/>
    <m/>
    <m/>
    <x v="0"/>
    <m/>
    <x v="2657"/>
    <m/>
    <m/>
    <n v="8026"/>
    <m/>
  </r>
  <r>
    <n v="1"/>
    <x v="329"/>
    <x v="0"/>
    <x v="5"/>
    <x v="2"/>
    <s v="count"/>
    <n v="45"/>
    <m/>
    <m/>
    <m/>
    <x v="0"/>
    <m/>
    <x v="489"/>
    <m/>
    <m/>
    <n v="157.05527128999998"/>
    <m/>
  </r>
  <r>
    <n v="1"/>
    <x v="329"/>
    <x v="0"/>
    <x v="5"/>
    <x v="3"/>
    <s v="count"/>
    <n v="514"/>
    <m/>
    <m/>
    <m/>
    <x v="0"/>
    <m/>
    <x v="1210"/>
    <m/>
    <m/>
    <n v="257"/>
    <m/>
  </r>
  <r>
    <n v="1"/>
    <x v="329"/>
    <x v="0"/>
    <x v="6"/>
    <x v="0"/>
    <s v="count"/>
    <n v="0"/>
    <m/>
    <m/>
    <m/>
    <x v="0"/>
    <m/>
    <x v="8"/>
    <m/>
    <m/>
    <n v="0"/>
    <m/>
  </r>
  <r>
    <n v="1"/>
    <x v="329"/>
    <x v="0"/>
    <x v="6"/>
    <x v="1"/>
    <s v="count"/>
    <n v="684"/>
    <m/>
    <m/>
    <m/>
    <x v="0"/>
    <m/>
    <x v="770"/>
    <m/>
    <m/>
    <n v="650"/>
    <m/>
  </r>
  <r>
    <n v="1"/>
    <x v="329"/>
    <x v="0"/>
    <x v="6"/>
    <x v="2"/>
    <s v="count"/>
    <n v="9"/>
    <m/>
    <m/>
    <m/>
    <x v="0"/>
    <m/>
    <x v="145"/>
    <m/>
    <m/>
    <n v="31.411054257999997"/>
    <m/>
  </r>
  <r>
    <n v="1"/>
    <x v="329"/>
    <x v="0"/>
    <x v="6"/>
    <x v="3"/>
    <s v="count"/>
    <n v="20"/>
    <m/>
    <m/>
    <m/>
    <x v="0"/>
    <m/>
    <x v="64"/>
    <m/>
    <m/>
    <n v="10"/>
    <m/>
  </r>
  <r>
    <n v="1"/>
    <x v="330"/>
    <x v="0"/>
    <x v="0"/>
    <x v="0"/>
    <s v="count"/>
    <n v="3734"/>
    <m/>
    <m/>
    <m/>
    <x v="0"/>
    <m/>
    <x v="2658"/>
    <m/>
    <m/>
    <n v="5843.0769238559997"/>
    <m/>
  </r>
  <r>
    <n v="1"/>
    <x v="330"/>
    <x v="0"/>
    <x v="0"/>
    <x v="1"/>
    <s v="count"/>
    <n v="11880"/>
    <m/>
    <m/>
    <m/>
    <x v="0"/>
    <m/>
    <x v="2659"/>
    <m/>
    <m/>
    <n v="11286"/>
    <m/>
  </r>
  <r>
    <n v="1"/>
    <x v="330"/>
    <x v="0"/>
    <x v="0"/>
    <x v="2"/>
    <s v="count"/>
    <n v="1799"/>
    <m/>
    <m/>
    <m/>
    <x v="0"/>
    <m/>
    <x v="289"/>
    <m/>
    <m/>
    <n v="2018.5735394219998"/>
    <m/>
  </r>
  <r>
    <n v="1"/>
    <x v="330"/>
    <x v="0"/>
    <x v="0"/>
    <x v="3"/>
    <s v="count"/>
    <n v="371"/>
    <m/>
    <m/>
    <m/>
    <x v="0"/>
    <m/>
    <x v="445"/>
    <m/>
    <m/>
    <n v="186"/>
    <m/>
  </r>
  <r>
    <n v="1"/>
    <x v="330"/>
    <x v="0"/>
    <x v="1"/>
    <x v="0"/>
    <s v="count"/>
    <n v="1763"/>
    <m/>
    <m/>
    <m/>
    <x v="0"/>
    <m/>
    <x v="2609"/>
    <m/>
    <m/>
    <n v="2758.8461542139999"/>
    <m/>
  </r>
  <r>
    <n v="1"/>
    <x v="330"/>
    <x v="0"/>
    <x v="1"/>
    <x v="1"/>
    <s v="count"/>
    <n v="9090"/>
    <m/>
    <m/>
    <m/>
    <x v="0"/>
    <m/>
    <x v="2660"/>
    <m/>
    <m/>
    <n v="8636"/>
    <m/>
  </r>
  <r>
    <n v="1"/>
    <x v="330"/>
    <x v="0"/>
    <x v="1"/>
    <x v="2"/>
    <s v="count"/>
    <n v="418"/>
    <m/>
    <m/>
    <m/>
    <x v="0"/>
    <m/>
    <x v="1138"/>
    <m/>
    <m/>
    <n v="468.68599379699998"/>
    <m/>
  </r>
  <r>
    <n v="1"/>
    <x v="330"/>
    <x v="0"/>
    <x v="1"/>
    <x v="3"/>
    <s v="count"/>
    <n v="308"/>
    <m/>
    <m/>
    <m/>
    <x v="0"/>
    <m/>
    <x v="1188"/>
    <m/>
    <m/>
    <n v="154"/>
    <m/>
  </r>
  <r>
    <n v="1"/>
    <x v="330"/>
    <x v="0"/>
    <x v="2"/>
    <x v="0"/>
    <s v="count"/>
    <n v="0"/>
    <m/>
    <m/>
    <m/>
    <x v="0"/>
    <m/>
    <x v="8"/>
    <m/>
    <m/>
    <n v="0"/>
    <m/>
  </r>
  <r>
    <n v="1"/>
    <x v="330"/>
    <x v="0"/>
    <x v="2"/>
    <x v="1"/>
    <s v="count"/>
    <n v="0"/>
    <m/>
    <m/>
    <m/>
    <x v="0"/>
    <m/>
    <x v="8"/>
    <m/>
    <m/>
    <n v="0"/>
    <m/>
  </r>
  <r>
    <n v="1"/>
    <x v="330"/>
    <x v="0"/>
    <x v="2"/>
    <x v="2"/>
    <s v="count"/>
    <n v="0"/>
    <m/>
    <m/>
    <m/>
    <x v="0"/>
    <m/>
    <x v="8"/>
    <m/>
    <m/>
    <n v="0"/>
    <m/>
  </r>
  <r>
    <n v="1"/>
    <x v="330"/>
    <x v="0"/>
    <x v="2"/>
    <x v="3"/>
    <s v="count"/>
    <n v="0"/>
    <m/>
    <m/>
    <m/>
    <x v="0"/>
    <m/>
    <x v="8"/>
    <m/>
    <m/>
    <n v="0"/>
    <m/>
  </r>
  <r>
    <n v="1"/>
    <x v="330"/>
    <x v="0"/>
    <x v="3"/>
    <x v="0"/>
    <s v="count"/>
    <n v="2665"/>
    <m/>
    <m/>
    <m/>
    <x v="0"/>
    <m/>
    <x v="2661"/>
    <m/>
    <m/>
    <n v="4170.0000005560005"/>
    <m/>
  </r>
  <r>
    <n v="1"/>
    <x v="330"/>
    <x v="0"/>
    <x v="3"/>
    <x v="1"/>
    <s v="count"/>
    <n v="33042"/>
    <m/>
    <m/>
    <m/>
    <x v="0"/>
    <m/>
    <x v="2662"/>
    <m/>
    <m/>
    <n v="31390"/>
    <m/>
  </r>
  <r>
    <n v="1"/>
    <x v="330"/>
    <x v="0"/>
    <x v="3"/>
    <x v="2"/>
    <s v="count"/>
    <n v="1132"/>
    <m/>
    <m/>
    <m/>
    <x v="0"/>
    <m/>
    <x v="2663"/>
    <m/>
    <m/>
    <n v="1269.667877376"/>
    <m/>
  </r>
  <r>
    <n v="1"/>
    <x v="330"/>
    <x v="0"/>
    <x v="3"/>
    <x v="3"/>
    <s v="count"/>
    <n v="1475"/>
    <m/>
    <m/>
    <m/>
    <x v="0"/>
    <m/>
    <x v="357"/>
    <m/>
    <m/>
    <n v="738"/>
    <m/>
  </r>
  <r>
    <n v="1"/>
    <x v="330"/>
    <x v="0"/>
    <x v="4"/>
    <x v="0"/>
    <s v="count"/>
    <n v="81"/>
    <m/>
    <m/>
    <m/>
    <x v="0"/>
    <m/>
    <x v="242"/>
    <m/>
    <m/>
    <n v="126.92307694"/>
    <m/>
  </r>
  <r>
    <n v="1"/>
    <x v="330"/>
    <x v="0"/>
    <x v="4"/>
    <x v="1"/>
    <s v="count"/>
    <n v="1535"/>
    <m/>
    <m/>
    <m/>
    <x v="0"/>
    <m/>
    <x v="2664"/>
    <m/>
    <m/>
    <n v="1458"/>
    <m/>
  </r>
  <r>
    <n v="1"/>
    <x v="330"/>
    <x v="0"/>
    <x v="4"/>
    <x v="2"/>
    <s v="count"/>
    <n v="23"/>
    <m/>
    <m/>
    <m/>
    <x v="0"/>
    <m/>
    <x v="590"/>
    <m/>
    <m/>
    <n v="25.624807421"/>
    <m/>
  </r>
  <r>
    <n v="1"/>
    <x v="330"/>
    <x v="0"/>
    <x v="4"/>
    <x v="3"/>
    <s v="count"/>
    <n v="132"/>
    <m/>
    <m/>
    <m/>
    <x v="0"/>
    <m/>
    <x v="775"/>
    <m/>
    <m/>
    <n v="66"/>
    <m/>
  </r>
  <r>
    <n v="1"/>
    <x v="330"/>
    <x v="0"/>
    <x v="5"/>
    <x v="0"/>
    <s v="count"/>
    <n v="137"/>
    <m/>
    <m/>
    <m/>
    <x v="0"/>
    <m/>
    <x v="445"/>
    <m/>
    <m/>
    <n v="214.61538464400002"/>
    <m/>
  </r>
  <r>
    <n v="1"/>
    <x v="330"/>
    <x v="0"/>
    <x v="5"/>
    <x v="1"/>
    <s v="count"/>
    <n v="3897"/>
    <m/>
    <m/>
    <m/>
    <x v="0"/>
    <m/>
    <x v="1810"/>
    <m/>
    <m/>
    <n v="3702"/>
    <m/>
  </r>
  <r>
    <n v="1"/>
    <x v="330"/>
    <x v="0"/>
    <x v="5"/>
    <x v="2"/>
    <s v="count"/>
    <n v="60"/>
    <m/>
    <m/>
    <m/>
    <x v="0"/>
    <m/>
    <x v="334"/>
    <m/>
    <m/>
    <n v="66.955141970999989"/>
    <m/>
  </r>
  <r>
    <n v="1"/>
    <x v="330"/>
    <x v="0"/>
    <x v="5"/>
    <x v="3"/>
    <s v="count"/>
    <n v="157"/>
    <m/>
    <m/>
    <m/>
    <x v="0"/>
    <m/>
    <x v="451"/>
    <m/>
    <m/>
    <n v="79"/>
    <m/>
  </r>
  <r>
    <n v="1"/>
    <x v="330"/>
    <x v="0"/>
    <x v="6"/>
    <x v="0"/>
    <s v="count"/>
    <n v="7"/>
    <m/>
    <m/>
    <m/>
    <x v="0"/>
    <m/>
    <x v="146"/>
    <m/>
    <m/>
    <n v="10.384615386"/>
    <m/>
  </r>
  <r>
    <n v="1"/>
    <x v="330"/>
    <x v="0"/>
    <x v="6"/>
    <x v="1"/>
    <s v="count"/>
    <n v="313"/>
    <m/>
    <m/>
    <m/>
    <x v="0"/>
    <m/>
    <x v="789"/>
    <m/>
    <m/>
    <n v="297"/>
    <m/>
  </r>
  <r>
    <n v="1"/>
    <x v="330"/>
    <x v="0"/>
    <x v="6"/>
    <x v="2"/>
    <s v="count"/>
    <n v="0"/>
    <m/>
    <m/>
    <m/>
    <x v="0"/>
    <m/>
    <x v="8"/>
    <m/>
    <m/>
    <n v="0"/>
    <m/>
  </r>
  <r>
    <n v="1"/>
    <x v="330"/>
    <x v="0"/>
    <x v="6"/>
    <x v="3"/>
    <s v="count"/>
    <n v="9"/>
    <m/>
    <m/>
    <m/>
    <x v="0"/>
    <m/>
    <x v="342"/>
    <m/>
    <m/>
    <n v="5"/>
    <m/>
  </r>
  <r>
    <n v="1"/>
    <x v="331"/>
    <x v="0"/>
    <x v="0"/>
    <x v="0"/>
    <s v="count"/>
    <n v="0"/>
    <m/>
    <m/>
    <m/>
    <x v="0"/>
    <m/>
    <x v="8"/>
    <m/>
    <m/>
    <n v="0"/>
    <m/>
  </r>
  <r>
    <n v="1"/>
    <x v="331"/>
    <x v="0"/>
    <x v="0"/>
    <x v="1"/>
    <s v="count"/>
    <n v="0"/>
    <m/>
    <m/>
    <m/>
    <x v="0"/>
    <m/>
    <x v="8"/>
    <m/>
    <m/>
    <n v="0"/>
    <m/>
  </r>
  <r>
    <n v="1"/>
    <x v="331"/>
    <x v="0"/>
    <x v="0"/>
    <x v="2"/>
    <s v="count"/>
    <n v="0"/>
    <m/>
    <m/>
    <m/>
    <x v="0"/>
    <m/>
    <x v="8"/>
    <m/>
    <m/>
    <n v="0"/>
    <m/>
  </r>
  <r>
    <n v="1"/>
    <x v="331"/>
    <x v="0"/>
    <x v="0"/>
    <x v="3"/>
    <s v="count"/>
    <n v="0"/>
    <m/>
    <m/>
    <m/>
    <x v="0"/>
    <m/>
    <x v="8"/>
    <m/>
    <m/>
    <n v="0"/>
    <m/>
  </r>
  <r>
    <n v="1"/>
    <x v="331"/>
    <x v="0"/>
    <x v="1"/>
    <x v="0"/>
    <s v="count"/>
    <n v="33"/>
    <m/>
    <m/>
    <m/>
    <x v="0"/>
    <m/>
    <x v="288"/>
    <m/>
    <m/>
    <n v="279.23076926800002"/>
    <m/>
  </r>
  <r>
    <n v="1"/>
    <x v="331"/>
    <x v="0"/>
    <x v="1"/>
    <x v="1"/>
    <s v="count"/>
    <n v="1524"/>
    <m/>
    <m/>
    <m/>
    <x v="0"/>
    <m/>
    <x v="1477"/>
    <m/>
    <m/>
    <n v="1448"/>
    <m/>
  </r>
  <r>
    <n v="1"/>
    <x v="331"/>
    <x v="0"/>
    <x v="1"/>
    <x v="2"/>
    <s v="count"/>
    <n v="134"/>
    <m/>
    <m/>
    <m/>
    <x v="0"/>
    <m/>
    <x v="1584"/>
    <m/>
    <m/>
    <n v="543.08059598699992"/>
    <m/>
  </r>
  <r>
    <n v="1"/>
    <x v="331"/>
    <x v="0"/>
    <x v="1"/>
    <x v="3"/>
    <s v="count"/>
    <n v="98"/>
    <m/>
    <m/>
    <m/>
    <x v="0"/>
    <m/>
    <x v="213"/>
    <m/>
    <m/>
    <n v="49"/>
    <m/>
  </r>
  <r>
    <n v="1"/>
    <x v="331"/>
    <x v="0"/>
    <x v="2"/>
    <x v="0"/>
    <s v="count"/>
    <n v="21"/>
    <m/>
    <m/>
    <m/>
    <x v="0"/>
    <m/>
    <x v="1188"/>
    <m/>
    <m/>
    <n v="177.69230771600002"/>
    <m/>
  </r>
  <r>
    <n v="1"/>
    <x v="331"/>
    <x v="0"/>
    <x v="2"/>
    <x v="1"/>
    <s v="count"/>
    <n v="6479"/>
    <m/>
    <m/>
    <m/>
    <x v="0"/>
    <m/>
    <x v="2665"/>
    <m/>
    <m/>
    <n v="6155"/>
    <m/>
  </r>
  <r>
    <n v="1"/>
    <x v="331"/>
    <x v="0"/>
    <x v="2"/>
    <x v="2"/>
    <s v="count"/>
    <n v="34"/>
    <m/>
    <m/>
    <m/>
    <x v="0"/>
    <m/>
    <x v="994"/>
    <m/>
    <m/>
    <n v="138.04331739699998"/>
    <m/>
  </r>
  <r>
    <n v="1"/>
    <x v="331"/>
    <x v="0"/>
    <x v="2"/>
    <x v="3"/>
    <s v="count"/>
    <n v="548"/>
    <m/>
    <m/>
    <m/>
    <x v="0"/>
    <m/>
    <x v="1176"/>
    <m/>
    <m/>
    <n v="274"/>
    <m/>
  </r>
  <r>
    <n v="1"/>
    <x v="331"/>
    <x v="0"/>
    <x v="3"/>
    <x v="0"/>
    <s v="count"/>
    <n v="90"/>
    <m/>
    <m/>
    <m/>
    <x v="0"/>
    <m/>
    <x v="1298"/>
    <m/>
    <m/>
    <n v="760.38461548600003"/>
    <m/>
  </r>
  <r>
    <n v="1"/>
    <x v="331"/>
    <x v="0"/>
    <x v="3"/>
    <x v="1"/>
    <s v="count"/>
    <n v="6741"/>
    <m/>
    <m/>
    <m/>
    <x v="0"/>
    <m/>
    <x v="2666"/>
    <m/>
    <m/>
    <n v="6404"/>
    <m/>
  </r>
  <r>
    <n v="1"/>
    <x v="331"/>
    <x v="0"/>
    <x v="3"/>
    <x v="2"/>
    <s v="count"/>
    <n v="83"/>
    <m/>
    <m/>
    <m/>
    <x v="0"/>
    <m/>
    <x v="541"/>
    <m/>
    <m/>
    <n v="336.42892323699999"/>
    <m/>
  </r>
  <r>
    <n v="1"/>
    <x v="331"/>
    <x v="0"/>
    <x v="3"/>
    <x v="3"/>
    <s v="count"/>
    <n v="499"/>
    <m/>
    <m/>
    <m/>
    <x v="0"/>
    <m/>
    <x v="113"/>
    <m/>
    <m/>
    <n v="250"/>
    <m/>
  </r>
  <r>
    <n v="1"/>
    <x v="331"/>
    <x v="0"/>
    <x v="4"/>
    <x v="0"/>
    <s v="count"/>
    <n v="74"/>
    <m/>
    <m/>
    <m/>
    <x v="0"/>
    <m/>
    <x v="483"/>
    <m/>
    <m/>
    <n v="625.38461546799999"/>
    <m/>
  </r>
  <r>
    <n v="1"/>
    <x v="331"/>
    <x v="0"/>
    <x v="4"/>
    <x v="1"/>
    <s v="count"/>
    <n v="6707"/>
    <m/>
    <m/>
    <m/>
    <x v="0"/>
    <m/>
    <x v="1344"/>
    <m/>
    <m/>
    <n v="6372"/>
    <m/>
  </r>
  <r>
    <n v="1"/>
    <x v="331"/>
    <x v="0"/>
    <x v="4"/>
    <x v="2"/>
    <s v="count"/>
    <n v="24"/>
    <m/>
    <m/>
    <m/>
    <x v="0"/>
    <m/>
    <x v="510"/>
    <m/>
    <m/>
    <n v="97.539589537999987"/>
    <m/>
  </r>
  <r>
    <n v="1"/>
    <x v="331"/>
    <x v="0"/>
    <x v="4"/>
    <x v="3"/>
    <s v="count"/>
    <n v="583"/>
    <m/>
    <m/>
    <m/>
    <x v="0"/>
    <m/>
    <x v="671"/>
    <m/>
    <m/>
    <n v="292"/>
    <m/>
  </r>
  <r>
    <n v="1"/>
    <x v="331"/>
    <x v="0"/>
    <x v="5"/>
    <x v="0"/>
    <s v="count"/>
    <n v="21"/>
    <m/>
    <m/>
    <m/>
    <x v="0"/>
    <m/>
    <x v="1188"/>
    <m/>
    <m/>
    <n v="177.69230771600002"/>
    <m/>
  </r>
  <r>
    <n v="1"/>
    <x v="331"/>
    <x v="0"/>
    <x v="5"/>
    <x v="1"/>
    <s v="count"/>
    <n v="8237"/>
    <m/>
    <m/>
    <m/>
    <x v="0"/>
    <m/>
    <x v="2667"/>
    <m/>
    <m/>
    <n v="7825"/>
    <m/>
  </r>
  <r>
    <n v="1"/>
    <x v="331"/>
    <x v="0"/>
    <x v="5"/>
    <x v="2"/>
    <s v="count"/>
    <n v="31"/>
    <m/>
    <m/>
    <m/>
    <x v="0"/>
    <m/>
    <x v="785"/>
    <m/>
    <m/>
    <n v="125.64421703199999"/>
    <m/>
  </r>
  <r>
    <n v="1"/>
    <x v="331"/>
    <x v="0"/>
    <x v="5"/>
    <x v="3"/>
    <s v="count"/>
    <n v="663"/>
    <m/>
    <m/>
    <m/>
    <x v="0"/>
    <m/>
    <x v="1005"/>
    <m/>
    <m/>
    <n v="332"/>
    <m/>
  </r>
  <r>
    <n v="1"/>
    <x v="331"/>
    <x v="0"/>
    <x v="6"/>
    <x v="0"/>
    <s v="count"/>
    <n v="0"/>
    <m/>
    <m/>
    <m/>
    <x v="0"/>
    <m/>
    <x v="8"/>
    <m/>
    <m/>
    <n v="0"/>
    <m/>
  </r>
  <r>
    <n v="1"/>
    <x v="331"/>
    <x v="0"/>
    <x v="6"/>
    <x v="1"/>
    <s v="count"/>
    <n v="549"/>
    <m/>
    <m/>
    <m/>
    <x v="0"/>
    <m/>
    <x v="1217"/>
    <m/>
    <m/>
    <n v="522"/>
    <m/>
  </r>
  <r>
    <n v="1"/>
    <x v="331"/>
    <x v="0"/>
    <x v="6"/>
    <x v="2"/>
    <s v="count"/>
    <n v="3"/>
    <m/>
    <m/>
    <m/>
    <x v="0"/>
    <m/>
    <x v="66"/>
    <m/>
    <m/>
    <n v="12.399100364999999"/>
    <m/>
  </r>
  <r>
    <n v="1"/>
    <x v="331"/>
    <x v="0"/>
    <x v="6"/>
    <x v="3"/>
    <s v="count"/>
    <n v="19"/>
    <m/>
    <m/>
    <m/>
    <x v="0"/>
    <m/>
    <x v="64"/>
    <m/>
    <m/>
    <n v="10"/>
    <m/>
  </r>
  <r>
    <n v="1"/>
    <x v="332"/>
    <x v="0"/>
    <x v="0"/>
    <x v="0"/>
    <s v="count"/>
    <n v="0"/>
    <m/>
    <m/>
    <m/>
    <x v="0"/>
    <m/>
    <x v="8"/>
    <m/>
    <m/>
    <n v="0"/>
    <m/>
  </r>
  <r>
    <n v="1"/>
    <x v="332"/>
    <x v="0"/>
    <x v="0"/>
    <x v="1"/>
    <s v="count"/>
    <n v="0"/>
    <m/>
    <m/>
    <m/>
    <x v="0"/>
    <m/>
    <x v="8"/>
    <m/>
    <m/>
    <n v="0"/>
    <m/>
  </r>
  <r>
    <n v="1"/>
    <x v="332"/>
    <x v="0"/>
    <x v="0"/>
    <x v="2"/>
    <s v="count"/>
    <n v="0"/>
    <m/>
    <m/>
    <m/>
    <x v="0"/>
    <m/>
    <x v="8"/>
    <m/>
    <m/>
    <n v="0"/>
    <m/>
  </r>
  <r>
    <n v="1"/>
    <x v="332"/>
    <x v="0"/>
    <x v="0"/>
    <x v="3"/>
    <s v="count"/>
    <n v="0"/>
    <m/>
    <m/>
    <m/>
    <x v="0"/>
    <m/>
    <x v="8"/>
    <m/>
    <m/>
    <n v="0"/>
    <m/>
  </r>
  <r>
    <n v="1"/>
    <x v="332"/>
    <x v="0"/>
    <x v="1"/>
    <x v="0"/>
    <s v="count"/>
    <n v="210"/>
    <m/>
    <m/>
    <m/>
    <x v="0"/>
    <m/>
    <x v="2668"/>
    <m/>
    <m/>
    <n v="1299.2307694040001"/>
    <m/>
  </r>
  <r>
    <n v="1"/>
    <x v="332"/>
    <x v="0"/>
    <x v="1"/>
    <x v="1"/>
    <s v="count"/>
    <n v="11082"/>
    <m/>
    <m/>
    <m/>
    <x v="0"/>
    <m/>
    <x v="2669"/>
    <m/>
    <m/>
    <n v="10528"/>
    <m/>
  </r>
  <r>
    <n v="1"/>
    <x v="332"/>
    <x v="0"/>
    <x v="1"/>
    <x v="2"/>
    <s v="count"/>
    <n v="1639"/>
    <m/>
    <m/>
    <m/>
    <x v="0"/>
    <m/>
    <x v="2670"/>
    <m/>
    <m/>
    <n v="1761.4988585209999"/>
    <m/>
  </r>
  <r>
    <n v="1"/>
    <x v="332"/>
    <x v="0"/>
    <x v="1"/>
    <x v="3"/>
    <s v="count"/>
    <n v="617"/>
    <m/>
    <m/>
    <m/>
    <x v="0"/>
    <m/>
    <x v="848"/>
    <m/>
    <m/>
    <n v="309"/>
    <m/>
  </r>
  <r>
    <n v="1"/>
    <x v="332"/>
    <x v="0"/>
    <x v="2"/>
    <x v="0"/>
    <s v="count"/>
    <n v="0"/>
    <m/>
    <m/>
    <m/>
    <x v="0"/>
    <m/>
    <x v="8"/>
    <m/>
    <m/>
    <n v="0"/>
    <m/>
  </r>
  <r>
    <n v="1"/>
    <x v="332"/>
    <x v="0"/>
    <x v="2"/>
    <x v="1"/>
    <s v="count"/>
    <n v="117"/>
    <m/>
    <m/>
    <m/>
    <x v="0"/>
    <m/>
    <x v="709"/>
    <m/>
    <m/>
    <n v="111"/>
    <m/>
  </r>
  <r>
    <n v="1"/>
    <x v="332"/>
    <x v="0"/>
    <x v="2"/>
    <x v="2"/>
    <s v="count"/>
    <n v="0"/>
    <m/>
    <m/>
    <m/>
    <x v="0"/>
    <m/>
    <x v="8"/>
    <m/>
    <m/>
    <n v="0"/>
    <m/>
  </r>
  <r>
    <n v="1"/>
    <x v="332"/>
    <x v="0"/>
    <x v="2"/>
    <x v="3"/>
    <s v="count"/>
    <n v="12"/>
    <m/>
    <m/>
    <m/>
    <x v="0"/>
    <m/>
    <x v="16"/>
    <m/>
    <m/>
    <n v="6"/>
    <m/>
  </r>
  <r>
    <n v="1"/>
    <x v="332"/>
    <x v="0"/>
    <x v="3"/>
    <x v="0"/>
    <s v="count"/>
    <n v="176"/>
    <m/>
    <m/>
    <m/>
    <x v="0"/>
    <m/>
    <x v="956"/>
    <m/>
    <m/>
    <n v="1088.076923222"/>
    <m/>
  </r>
  <r>
    <n v="1"/>
    <x v="332"/>
    <x v="0"/>
    <x v="3"/>
    <x v="1"/>
    <s v="count"/>
    <n v="19637"/>
    <m/>
    <m/>
    <m/>
    <x v="0"/>
    <m/>
    <x v="2671"/>
    <m/>
    <m/>
    <n v="18655"/>
    <m/>
  </r>
  <r>
    <n v="1"/>
    <x v="332"/>
    <x v="0"/>
    <x v="3"/>
    <x v="2"/>
    <s v="count"/>
    <n v="1049"/>
    <m/>
    <m/>
    <m/>
    <x v="0"/>
    <m/>
    <x v="2672"/>
    <m/>
    <m/>
    <n v="1127.4915265239999"/>
    <m/>
  </r>
  <r>
    <n v="1"/>
    <x v="332"/>
    <x v="0"/>
    <x v="3"/>
    <x v="3"/>
    <s v="count"/>
    <n v="801"/>
    <m/>
    <m/>
    <m/>
    <x v="0"/>
    <m/>
    <x v="386"/>
    <m/>
    <m/>
    <n v="401"/>
    <m/>
  </r>
  <r>
    <n v="1"/>
    <x v="332"/>
    <x v="0"/>
    <x v="4"/>
    <x v="0"/>
    <s v="count"/>
    <n v="6"/>
    <m/>
    <m/>
    <m/>
    <x v="0"/>
    <m/>
    <x v="312"/>
    <m/>
    <m/>
    <n v="36.923076928"/>
    <m/>
  </r>
  <r>
    <n v="1"/>
    <x v="332"/>
    <x v="0"/>
    <x v="4"/>
    <x v="1"/>
    <s v="count"/>
    <n v="2393"/>
    <m/>
    <m/>
    <m/>
    <x v="0"/>
    <m/>
    <x v="2673"/>
    <m/>
    <m/>
    <n v="2273"/>
    <m/>
  </r>
  <r>
    <n v="1"/>
    <x v="332"/>
    <x v="0"/>
    <x v="4"/>
    <x v="2"/>
    <s v="count"/>
    <n v="12"/>
    <m/>
    <m/>
    <m/>
    <x v="0"/>
    <m/>
    <x v="14"/>
    <m/>
    <m/>
    <n v="13.225707055999999"/>
    <m/>
  </r>
  <r>
    <n v="1"/>
    <x v="332"/>
    <x v="0"/>
    <x v="4"/>
    <x v="3"/>
    <s v="count"/>
    <n v="126"/>
    <m/>
    <m/>
    <m/>
    <x v="0"/>
    <m/>
    <x v="385"/>
    <m/>
    <m/>
    <n v="63"/>
    <m/>
  </r>
  <r>
    <n v="1"/>
    <x v="332"/>
    <x v="0"/>
    <x v="5"/>
    <x v="0"/>
    <s v="count"/>
    <n v="23"/>
    <m/>
    <m/>
    <m/>
    <x v="0"/>
    <m/>
    <x v="1195"/>
    <m/>
    <m/>
    <n v="141.92307694199999"/>
    <m/>
  </r>
  <r>
    <n v="1"/>
    <x v="332"/>
    <x v="0"/>
    <x v="5"/>
    <x v="1"/>
    <s v="count"/>
    <n v="2754"/>
    <m/>
    <m/>
    <m/>
    <x v="0"/>
    <m/>
    <x v="2674"/>
    <m/>
    <m/>
    <n v="2616"/>
    <m/>
  </r>
  <r>
    <n v="1"/>
    <x v="332"/>
    <x v="0"/>
    <x v="5"/>
    <x v="2"/>
    <s v="count"/>
    <n v="61"/>
    <m/>
    <m/>
    <m/>
    <x v="0"/>
    <m/>
    <x v="451"/>
    <m/>
    <m/>
    <n v="65.301928588999999"/>
    <m/>
  </r>
  <r>
    <n v="1"/>
    <x v="332"/>
    <x v="0"/>
    <x v="5"/>
    <x v="3"/>
    <s v="count"/>
    <n v="101"/>
    <m/>
    <m/>
    <m/>
    <x v="0"/>
    <m/>
    <x v="625"/>
    <m/>
    <m/>
    <n v="51"/>
    <m/>
  </r>
  <r>
    <n v="1"/>
    <x v="332"/>
    <x v="0"/>
    <x v="6"/>
    <x v="0"/>
    <s v="count"/>
    <n v="0"/>
    <m/>
    <m/>
    <m/>
    <x v="0"/>
    <m/>
    <x v="8"/>
    <m/>
    <m/>
    <n v="0"/>
    <m/>
  </r>
  <r>
    <n v="1"/>
    <x v="332"/>
    <x v="0"/>
    <x v="6"/>
    <x v="1"/>
    <s v="count"/>
    <n v="207"/>
    <m/>
    <m/>
    <m/>
    <x v="0"/>
    <m/>
    <x v="1172"/>
    <m/>
    <m/>
    <n v="197"/>
    <m/>
  </r>
  <r>
    <n v="1"/>
    <x v="332"/>
    <x v="0"/>
    <x v="6"/>
    <x v="2"/>
    <s v="count"/>
    <n v="3"/>
    <m/>
    <m/>
    <m/>
    <x v="0"/>
    <m/>
    <x v="287"/>
    <m/>
    <m/>
    <n v="3.3064267639999998"/>
    <m/>
  </r>
  <r>
    <n v="1"/>
    <x v="332"/>
    <x v="0"/>
    <x v="6"/>
    <x v="3"/>
    <s v="count"/>
    <n v="3"/>
    <m/>
    <m/>
    <m/>
    <x v="0"/>
    <m/>
    <x v="401"/>
    <m/>
    <m/>
    <n v="2"/>
    <m/>
  </r>
  <r>
    <n v="1"/>
    <x v="333"/>
    <x v="0"/>
    <x v="0"/>
    <x v="0"/>
    <s v="count"/>
    <n v="0"/>
    <m/>
    <m/>
    <m/>
    <x v="0"/>
    <m/>
    <x v="8"/>
    <m/>
    <m/>
    <n v="0"/>
    <m/>
  </r>
  <r>
    <n v="1"/>
    <x v="333"/>
    <x v="0"/>
    <x v="0"/>
    <x v="1"/>
    <s v="count"/>
    <n v="0"/>
    <m/>
    <m/>
    <m/>
    <x v="0"/>
    <m/>
    <x v="8"/>
    <m/>
    <m/>
    <n v="0"/>
    <m/>
  </r>
  <r>
    <n v="1"/>
    <x v="333"/>
    <x v="0"/>
    <x v="0"/>
    <x v="2"/>
    <s v="count"/>
    <n v="0"/>
    <m/>
    <m/>
    <m/>
    <x v="0"/>
    <m/>
    <x v="8"/>
    <m/>
    <m/>
    <n v="0"/>
    <m/>
  </r>
  <r>
    <n v="1"/>
    <x v="333"/>
    <x v="0"/>
    <x v="0"/>
    <x v="3"/>
    <s v="count"/>
    <n v="0"/>
    <m/>
    <m/>
    <m/>
    <x v="0"/>
    <m/>
    <x v="8"/>
    <m/>
    <m/>
    <n v="0"/>
    <m/>
  </r>
  <r>
    <n v="1"/>
    <x v="333"/>
    <x v="0"/>
    <x v="1"/>
    <x v="0"/>
    <s v="count"/>
    <n v="3454"/>
    <m/>
    <m/>
    <m/>
    <x v="0"/>
    <m/>
    <x v="2675"/>
    <m/>
    <m/>
    <n v="5809.6153853900005"/>
    <m/>
  </r>
  <r>
    <n v="1"/>
    <x v="333"/>
    <x v="0"/>
    <x v="1"/>
    <x v="1"/>
    <s v="count"/>
    <n v="11113"/>
    <m/>
    <m/>
    <m/>
    <x v="0"/>
    <m/>
    <x v="2676"/>
    <m/>
    <m/>
    <n v="10557"/>
    <m/>
  </r>
  <r>
    <n v="1"/>
    <x v="333"/>
    <x v="0"/>
    <x v="1"/>
    <x v="2"/>
    <s v="count"/>
    <n v="602"/>
    <m/>
    <m/>
    <m/>
    <x v="0"/>
    <m/>
    <x v="1547"/>
    <m/>
    <m/>
    <n v="1379.6065672789998"/>
    <m/>
  </r>
  <r>
    <n v="1"/>
    <x v="333"/>
    <x v="0"/>
    <x v="1"/>
    <x v="3"/>
    <s v="count"/>
    <n v="796"/>
    <m/>
    <m/>
    <m/>
    <x v="0"/>
    <m/>
    <x v="1864"/>
    <m/>
    <m/>
    <n v="398"/>
    <m/>
  </r>
  <r>
    <n v="1"/>
    <x v="333"/>
    <x v="0"/>
    <x v="2"/>
    <x v="0"/>
    <s v="count"/>
    <n v="0"/>
    <m/>
    <m/>
    <m/>
    <x v="0"/>
    <m/>
    <x v="8"/>
    <m/>
    <m/>
    <n v="0"/>
    <m/>
  </r>
  <r>
    <n v="1"/>
    <x v="333"/>
    <x v="0"/>
    <x v="2"/>
    <x v="1"/>
    <s v="count"/>
    <n v="0"/>
    <m/>
    <m/>
    <m/>
    <x v="0"/>
    <m/>
    <x v="8"/>
    <m/>
    <m/>
    <n v="0"/>
    <m/>
  </r>
  <r>
    <n v="1"/>
    <x v="333"/>
    <x v="0"/>
    <x v="2"/>
    <x v="2"/>
    <s v="count"/>
    <n v="0"/>
    <m/>
    <m/>
    <m/>
    <x v="0"/>
    <m/>
    <x v="8"/>
    <m/>
    <m/>
    <n v="0"/>
    <m/>
  </r>
  <r>
    <n v="1"/>
    <x v="333"/>
    <x v="0"/>
    <x v="2"/>
    <x v="3"/>
    <s v="count"/>
    <n v="0"/>
    <m/>
    <m/>
    <m/>
    <x v="0"/>
    <m/>
    <x v="8"/>
    <m/>
    <m/>
    <n v="0"/>
    <m/>
  </r>
  <r>
    <n v="1"/>
    <x v="333"/>
    <x v="0"/>
    <x v="3"/>
    <x v="0"/>
    <s v="count"/>
    <n v="1646"/>
    <m/>
    <m/>
    <m/>
    <x v="0"/>
    <m/>
    <x v="2677"/>
    <m/>
    <m/>
    <n v="2768.0769234459999"/>
    <m/>
  </r>
  <r>
    <n v="1"/>
    <x v="333"/>
    <x v="0"/>
    <x v="3"/>
    <x v="1"/>
    <s v="count"/>
    <n v="26240"/>
    <m/>
    <m/>
    <m/>
    <x v="0"/>
    <m/>
    <x v="2678"/>
    <m/>
    <m/>
    <n v="24928"/>
    <m/>
  </r>
  <r>
    <n v="1"/>
    <x v="333"/>
    <x v="0"/>
    <x v="3"/>
    <x v="2"/>
    <s v="count"/>
    <n v="248"/>
    <m/>
    <m/>
    <m/>
    <x v="0"/>
    <m/>
    <x v="133"/>
    <m/>
    <m/>
    <n v="568.70540340799994"/>
    <m/>
  </r>
  <r>
    <n v="1"/>
    <x v="333"/>
    <x v="0"/>
    <x v="3"/>
    <x v="3"/>
    <s v="count"/>
    <n v="1790"/>
    <m/>
    <m/>
    <m/>
    <x v="0"/>
    <m/>
    <x v="2679"/>
    <m/>
    <m/>
    <n v="895"/>
    <m/>
  </r>
  <r>
    <n v="1"/>
    <x v="333"/>
    <x v="0"/>
    <x v="4"/>
    <x v="0"/>
    <s v="count"/>
    <n v="3"/>
    <m/>
    <m/>
    <m/>
    <x v="0"/>
    <m/>
    <x v="287"/>
    <m/>
    <m/>
    <n v="4.6153846160000001"/>
    <m/>
  </r>
  <r>
    <n v="1"/>
    <x v="333"/>
    <x v="0"/>
    <x v="4"/>
    <x v="1"/>
    <s v="count"/>
    <n v="3118"/>
    <m/>
    <m/>
    <m/>
    <x v="0"/>
    <m/>
    <x v="2680"/>
    <m/>
    <m/>
    <n v="2962"/>
    <m/>
  </r>
  <r>
    <n v="1"/>
    <x v="333"/>
    <x v="0"/>
    <x v="4"/>
    <x v="2"/>
    <s v="count"/>
    <n v="15"/>
    <m/>
    <m/>
    <m/>
    <x v="0"/>
    <m/>
    <x v="9"/>
    <m/>
    <m/>
    <n v="34.717481022000001"/>
    <m/>
  </r>
  <r>
    <n v="1"/>
    <x v="333"/>
    <x v="0"/>
    <x v="4"/>
    <x v="3"/>
    <s v="count"/>
    <n v="299"/>
    <m/>
    <m/>
    <m/>
    <x v="0"/>
    <m/>
    <x v="649"/>
    <m/>
    <m/>
    <n v="150"/>
    <m/>
  </r>
  <r>
    <n v="1"/>
    <x v="333"/>
    <x v="0"/>
    <x v="5"/>
    <x v="0"/>
    <s v="count"/>
    <n v="116"/>
    <m/>
    <m/>
    <m/>
    <x v="0"/>
    <m/>
    <x v="36"/>
    <m/>
    <m/>
    <n v="195.00000002600001"/>
    <m/>
  </r>
  <r>
    <n v="1"/>
    <x v="333"/>
    <x v="0"/>
    <x v="5"/>
    <x v="1"/>
    <s v="count"/>
    <n v="6861"/>
    <m/>
    <m/>
    <m/>
    <x v="0"/>
    <m/>
    <x v="2681"/>
    <m/>
    <m/>
    <n v="6518"/>
    <m/>
  </r>
  <r>
    <n v="1"/>
    <x v="333"/>
    <x v="0"/>
    <x v="5"/>
    <x v="2"/>
    <s v="count"/>
    <n v="47"/>
    <m/>
    <m/>
    <m/>
    <x v="0"/>
    <m/>
    <x v="217"/>
    <m/>
    <m/>
    <n v="107.45886983"/>
    <m/>
  </r>
  <r>
    <n v="1"/>
    <x v="333"/>
    <x v="0"/>
    <x v="5"/>
    <x v="3"/>
    <s v="count"/>
    <n v="322"/>
    <m/>
    <m/>
    <m/>
    <x v="0"/>
    <m/>
    <x v="240"/>
    <m/>
    <m/>
    <n v="161"/>
    <m/>
  </r>
  <r>
    <n v="1"/>
    <x v="333"/>
    <x v="0"/>
    <x v="6"/>
    <x v="0"/>
    <s v="count"/>
    <n v="7"/>
    <m/>
    <m/>
    <m/>
    <x v="0"/>
    <m/>
    <x v="64"/>
    <m/>
    <m/>
    <n v="11.53846154"/>
    <m/>
  </r>
  <r>
    <n v="1"/>
    <x v="333"/>
    <x v="0"/>
    <x v="6"/>
    <x v="1"/>
    <s v="count"/>
    <n v="513"/>
    <m/>
    <m/>
    <m/>
    <x v="0"/>
    <m/>
    <x v="1095"/>
    <m/>
    <m/>
    <n v="487"/>
    <m/>
  </r>
  <r>
    <n v="1"/>
    <x v="333"/>
    <x v="0"/>
    <x v="6"/>
    <x v="2"/>
    <s v="count"/>
    <n v="0"/>
    <m/>
    <m/>
    <m/>
    <x v="0"/>
    <m/>
    <x v="8"/>
    <m/>
    <m/>
    <n v="0"/>
    <m/>
  </r>
  <r>
    <n v="1"/>
    <x v="333"/>
    <x v="0"/>
    <x v="6"/>
    <x v="3"/>
    <s v="count"/>
    <n v="26"/>
    <m/>
    <m/>
    <m/>
    <x v="0"/>
    <m/>
    <x v="246"/>
    <m/>
    <m/>
    <n v="13"/>
    <m/>
  </r>
  <r>
    <n v="1"/>
    <x v="334"/>
    <x v="0"/>
    <x v="0"/>
    <x v="0"/>
    <s v="count"/>
    <n v="0"/>
    <m/>
    <m/>
    <m/>
    <x v="0"/>
    <m/>
    <x v="8"/>
    <m/>
    <m/>
    <n v="0"/>
    <m/>
  </r>
  <r>
    <n v="1"/>
    <x v="334"/>
    <x v="0"/>
    <x v="0"/>
    <x v="1"/>
    <s v="count"/>
    <n v="0"/>
    <m/>
    <m/>
    <m/>
    <x v="0"/>
    <m/>
    <x v="8"/>
    <m/>
    <m/>
    <n v="0"/>
    <m/>
  </r>
  <r>
    <n v="1"/>
    <x v="334"/>
    <x v="0"/>
    <x v="0"/>
    <x v="2"/>
    <s v="count"/>
    <n v="0"/>
    <m/>
    <m/>
    <m/>
    <x v="0"/>
    <m/>
    <x v="8"/>
    <m/>
    <m/>
    <n v="0"/>
    <m/>
  </r>
  <r>
    <n v="1"/>
    <x v="334"/>
    <x v="0"/>
    <x v="0"/>
    <x v="3"/>
    <s v="count"/>
    <n v="0"/>
    <m/>
    <m/>
    <m/>
    <x v="0"/>
    <m/>
    <x v="8"/>
    <m/>
    <m/>
    <n v="0"/>
    <m/>
  </r>
  <r>
    <n v="1"/>
    <x v="334"/>
    <x v="0"/>
    <x v="1"/>
    <x v="0"/>
    <s v="count"/>
    <n v="231"/>
    <m/>
    <m/>
    <m/>
    <x v="0"/>
    <m/>
    <x v="2682"/>
    <m/>
    <m/>
    <n v="1380.0000001840001"/>
    <m/>
  </r>
  <r>
    <n v="1"/>
    <x v="334"/>
    <x v="0"/>
    <x v="1"/>
    <x v="1"/>
    <s v="count"/>
    <n v="12042"/>
    <m/>
    <m/>
    <m/>
    <x v="0"/>
    <m/>
    <x v="2683"/>
    <m/>
    <m/>
    <n v="11440"/>
    <m/>
  </r>
  <r>
    <n v="1"/>
    <x v="334"/>
    <x v="0"/>
    <x v="1"/>
    <x v="2"/>
    <s v="count"/>
    <n v="825"/>
    <m/>
    <m/>
    <m/>
    <x v="0"/>
    <m/>
    <x v="346"/>
    <m/>
    <m/>
    <n v="1150.636513872"/>
    <m/>
  </r>
  <r>
    <n v="1"/>
    <x v="334"/>
    <x v="0"/>
    <x v="1"/>
    <x v="3"/>
    <s v="count"/>
    <n v="530"/>
    <m/>
    <m/>
    <m/>
    <x v="0"/>
    <m/>
    <x v="151"/>
    <m/>
    <m/>
    <n v="265"/>
    <m/>
  </r>
  <r>
    <n v="1"/>
    <x v="334"/>
    <x v="0"/>
    <x v="2"/>
    <x v="0"/>
    <s v="count"/>
    <n v="18"/>
    <m/>
    <m/>
    <m/>
    <x v="0"/>
    <m/>
    <x v="462"/>
    <m/>
    <m/>
    <n v="107.30769232200001"/>
    <m/>
  </r>
  <r>
    <n v="1"/>
    <x v="334"/>
    <x v="0"/>
    <x v="2"/>
    <x v="1"/>
    <s v="count"/>
    <n v="3032"/>
    <m/>
    <m/>
    <m/>
    <x v="0"/>
    <m/>
    <x v="2684"/>
    <m/>
    <m/>
    <n v="2880"/>
    <m/>
  </r>
  <r>
    <n v="1"/>
    <x v="334"/>
    <x v="0"/>
    <x v="2"/>
    <x v="2"/>
    <s v="count"/>
    <n v="12"/>
    <m/>
    <m/>
    <m/>
    <x v="0"/>
    <m/>
    <x v="92"/>
    <m/>
    <m/>
    <n v="16.532133819999999"/>
    <m/>
  </r>
  <r>
    <n v="1"/>
    <x v="334"/>
    <x v="0"/>
    <x v="2"/>
    <x v="3"/>
    <s v="count"/>
    <n v="153"/>
    <m/>
    <m/>
    <m/>
    <x v="0"/>
    <m/>
    <x v="285"/>
    <m/>
    <m/>
    <n v="77"/>
    <m/>
  </r>
  <r>
    <n v="1"/>
    <x v="334"/>
    <x v="0"/>
    <x v="3"/>
    <x v="0"/>
    <s v="count"/>
    <n v="177"/>
    <m/>
    <m/>
    <m/>
    <x v="0"/>
    <m/>
    <x v="421"/>
    <m/>
    <m/>
    <n v="1056.9230770639999"/>
    <m/>
  </r>
  <r>
    <n v="1"/>
    <x v="334"/>
    <x v="0"/>
    <x v="3"/>
    <x v="1"/>
    <s v="count"/>
    <n v="12270"/>
    <m/>
    <m/>
    <m/>
    <x v="0"/>
    <m/>
    <x v="2685"/>
    <m/>
    <m/>
    <n v="11657"/>
    <m/>
  </r>
  <r>
    <n v="1"/>
    <x v="334"/>
    <x v="0"/>
    <x v="3"/>
    <x v="2"/>
    <s v="count"/>
    <n v="400"/>
    <m/>
    <m/>
    <m/>
    <x v="0"/>
    <m/>
    <x v="608"/>
    <m/>
    <m/>
    <n v="557.95951642499995"/>
    <m/>
  </r>
  <r>
    <n v="1"/>
    <x v="334"/>
    <x v="0"/>
    <x v="3"/>
    <x v="3"/>
    <s v="count"/>
    <n v="390"/>
    <m/>
    <m/>
    <m/>
    <x v="0"/>
    <m/>
    <x v="852"/>
    <m/>
    <m/>
    <n v="195"/>
    <m/>
  </r>
  <r>
    <n v="1"/>
    <x v="334"/>
    <x v="0"/>
    <x v="4"/>
    <x v="0"/>
    <s v="count"/>
    <n v="27"/>
    <m/>
    <m/>
    <m/>
    <x v="0"/>
    <m/>
    <x v="1306"/>
    <m/>
    <m/>
    <n v="161.53846156"/>
    <m/>
  </r>
  <r>
    <n v="1"/>
    <x v="334"/>
    <x v="0"/>
    <x v="4"/>
    <x v="1"/>
    <s v="count"/>
    <n v="6902"/>
    <m/>
    <m/>
    <m/>
    <x v="0"/>
    <m/>
    <x v="2686"/>
    <m/>
    <m/>
    <n v="6557"/>
    <m/>
  </r>
  <r>
    <n v="1"/>
    <x v="334"/>
    <x v="0"/>
    <x v="4"/>
    <x v="2"/>
    <s v="count"/>
    <n v="18"/>
    <m/>
    <m/>
    <m/>
    <x v="0"/>
    <m/>
    <x v="319"/>
    <m/>
    <m/>
    <n v="24.798200729999998"/>
    <m/>
  </r>
  <r>
    <n v="1"/>
    <x v="334"/>
    <x v="0"/>
    <x v="4"/>
    <x v="3"/>
    <s v="count"/>
    <n v="399"/>
    <m/>
    <m/>
    <m/>
    <x v="0"/>
    <m/>
    <x v="200"/>
    <m/>
    <m/>
    <n v="200"/>
    <m/>
  </r>
  <r>
    <n v="1"/>
    <x v="334"/>
    <x v="0"/>
    <x v="5"/>
    <x v="0"/>
    <s v="count"/>
    <n v="30"/>
    <m/>
    <m/>
    <m/>
    <x v="0"/>
    <m/>
    <x v="281"/>
    <m/>
    <m/>
    <n v="178.84615386999999"/>
    <m/>
  </r>
  <r>
    <n v="1"/>
    <x v="334"/>
    <x v="0"/>
    <x v="5"/>
    <x v="1"/>
    <s v="count"/>
    <n v="5741"/>
    <m/>
    <m/>
    <m/>
    <x v="0"/>
    <m/>
    <x v="2687"/>
    <m/>
    <m/>
    <n v="5454"/>
    <m/>
  </r>
  <r>
    <n v="1"/>
    <x v="334"/>
    <x v="0"/>
    <x v="5"/>
    <x v="2"/>
    <s v="count"/>
    <n v="36"/>
    <m/>
    <m/>
    <m/>
    <x v="0"/>
    <m/>
    <x v="585"/>
    <m/>
    <m/>
    <n v="50.423008150999998"/>
    <m/>
  </r>
  <r>
    <n v="1"/>
    <x v="334"/>
    <x v="0"/>
    <x v="5"/>
    <x v="3"/>
    <s v="count"/>
    <n v="278"/>
    <m/>
    <m/>
    <m/>
    <x v="0"/>
    <m/>
    <x v="1032"/>
    <m/>
    <m/>
    <n v="139"/>
    <m/>
  </r>
  <r>
    <n v="1"/>
    <x v="334"/>
    <x v="0"/>
    <x v="6"/>
    <x v="0"/>
    <s v="count"/>
    <n v="3"/>
    <m/>
    <m/>
    <m/>
    <x v="0"/>
    <m/>
    <x v="14"/>
    <m/>
    <m/>
    <n v="18.461538464"/>
    <m/>
  </r>
  <r>
    <n v="1"/>
    <x v="334"/>
    <x v="0"/>
    <x v="6"/>
    <x v="1"/>
    <s v="count"/>
    <n v="618"/>
    <m/>
    <m/>
    <m/>
    <x v="0"/>
    <m/>
    <x v="2064"/>
    <m/>
    <m/>
    <n v="587"/>
    <m/>
  </r>
  <r>
    <n v="1"/>
    <x v="334"/>
    <x v="0"/>
    <x v="6"/>
    <x v="2"/>
    <s v="count"/>
    <n v="3"/>
    <m/>
    <m/>
    <m/>
    <x v="0"/>
    <m/>
    <x v="342"/>
    <m/>
    <m/>
    <n v="4.1330334549999996"/>
    <m/>
  </r>
  <r>
    <n v="1"/>
    <x v="334"/>
    <x v="0"/>
    <x v="6"/>
    <x v="3"/>
    <s v="count"/>
    <n v="28"/>
    <m/>
    <m/>
    <m/>
    <x v="0"/>
    <m/>
    <x v="171"/>
    <m/>
    <m/>
    <n v="14"/>
    <m/>
  </r>
  <r>
    <n v="1"/>
    <x v="335"/>
    <x v="0"/>
    <x v="0"/>
    <x v="0"/>
    <s v="count"/>
    <n v="0"/>
    <m/>
    <m/>
    <m/>
    <x v="0"/>
    <m/>
    <x v="8"/>
    <m/>
    <m/>
    <n v="0"/>
    <m/>
  </r>
  <r>
    <n v="1"/>
    <x v="335"/>
    <x v="0"/>
    <x v="0"/>
    <x v="1"/>
    <s v="count"/>
    <n v="0"/>
    <m/>
    <m/>
    <m/>
    <x v="0"/>
    <m/>
    <x v="8"/>
    <m/>
    <m/>
    <n v="0"/>
    <m/>
  </r>
  <r>
    <n v="1"/>
    <x v="335"/>
    <x v="0"/>
    <x v="0"/>
    <x v="2"/>
    <s v="count"/>
    <n v="0"/>
    <m/>
    <m/>
    <m/>
    <x v="0"/>
    <m/>
    <x v="8"/>
    <m/>
    <m/>
    <n v="0"/>
    <m/>
  </r>
  <r>
    <n v="1"/>
    <x v="335"/>
    <x v="0"/>
    <x v="0"/>
    <x v="3"/>
    <s v="count"/>
    <n v="0"/>
    <m/>
    <m/>
    <m/>
    <x v="0"/>
    <m/>
    <x v="8"/>
    <m/>
    <m/>
    <n v="0"/>
    <m/>
  </r>
  <r>
    <n v="1"/>
    <x v="335"/>
    <x v="0"/>
    <x v="1"/>
    <x v="0"/>
    <s v="count"/>
    <n v="32"/>
    <m/>
    <m/>
    <m/>
    <x v="0"/>
    <m/>
    <x v="1560"/>
    <m/>
    <m/>
    <n v="388.84615389800001"/>
    <m/>
  </r>
  <r>
    <n v="1"/>
    <x v="335"/>
    <x v="0"/>
    <x v="1"/>
    <x v="1"/>
    <s v="count"/>
    <n v="1177"/>
    <m/>
    <m/>
    <m/>
    <x v="0"/>
    <m/>
    <x v="2688"/>
    <m/>
    <m/>
    <n v="1118"/>
    <m/>
  </r>
  <r>
    <n v="1"/>
    <x v="335"/>
    <x v="0"/>
    <x v="1"/>
    <x v="2"/>
    <s v="count"/>
    <n v="136"/>
    <m/>
    <m/>
    <m/>
    <x v="0"/>
    <m/>
    <x v="613"/>
    <m/>
    <m/>
    <n v="510.01632834699996"/>
    <m/>
  </r>
  <r>
    <n v="1"/>
    <x v="335"/>
    <x v="0"/>
    <x v="1"/>
    <x v="3"/>
    <s v="count"/>
    <n v="76"/>
    <m/>
    <m/>
    <m/>
    <x v="0"/>
    <m/>
    <x v="145"/>
    <m/>
    <m/>
    <n v="38"/>
    <m/>
  </r>
  <r>
    <n v="1"/>
    <x v="335"/>
    <x v="0"/>
    <x v="2"/>
    <x v="0"/>
    <s v="count"/>
    <n v="36"/>
    <m/>
    <m/>
    <m/>
    <x v="0"/>
    <m/>
    <x v="2033"/>
    <m/>
    <m/>
    <n v="437.30769236600003"/>
    <m/>
  </r>
  <r>
    <n v="1"/>
    <x v="335"/>
    <x v="0"/>
    <x v="2"/>
    <x v="1"/>
    <s v="count"/>
    <n v="4521"/>
    <m/>
    <m/>
    <m/>
    <x v="0"/>
    <m/>
    <x v="2689"/>
    <m/>
    <m/>
    <n v="4295"/>
    <m/>
  </r>
  <r>
    <n v="1"/>
    <x v="335"/>
    <x v="0"/>
    <x v="2"/>
    <x v="2"/>
    <s v="count"/>
    <n v="12"/>
    <m/>
    <m/>
    <m/>
    <x v="0"/>
    <m/>
    <x v="39"/>
    <m/>
    <m/>
    <n v="44.636761313999997"/>
    <m/>
  </r>
  <r>
    <n v="1"/>
    <x v="335"/>
    <x v="0"/>
    <x v="2"/>
    <x v="3"/>
    <s v="count"/>
    <n v="210"/>
    <m/>
    <m/>
    <m/>
    <x v="0"/>
    <m/>
    <x v="677"/>
    <m/>
    <m/>
    <n v="105"/>
    <m/>
  </r>
  <r>
    <n v="1"/>
    <x v="335"/>
    <x v="0"/>
    <x v="3"/>
    <x v="0"/>
    <s v="count"/>
    <n v="12"/>
    <m/>
    <m/>
    <m/>
    <x v="0"/>
    <m/>
    <x v="296"/>
    <m/>
    <m/>
    <n v="145.38461540399999"/>
    <m/>
  </r>
  <r>
    <n v="1"/>
    <x v="335"/>
    <x v="0"/>
    <x v="3"/>
    <x v="1"/>
    <s v="count"/>
    <n v="2813"/>
    <m/>
    <m/>
    <m/>
    <x v="0"/>
    <m/>
    <x v="1394"/>
    <m/>
    <m/>
    <n v="2672"/>
    <m/>
  </r>
  <r>
    <n v="1"/>
    <x v="335"/>
    <x v="0"/>
    <x v="3"/>
    <x v="2"/>
    <s v="count"/>
    <n v="30"/>
    <m/>
    <m/>
    <m/>
    <x v="0"/>
    <m/>
    <x v="781"/>
    <m/>
    <m/>
    <n v="112.418509976"/>
    <m/>
  </r>
  <r>
    <n v="1"/>
    <x v="335"/>
    <x v="0"/>
    <x v="3"/>
    <x v="3"/>
    <s v="count"/>
    <n v="207"/>
    <m/>
    <m/>
    <m/>
    <x v="0"/>
    <m/>
    <x v="480"/>
    <m/>
    <m/>
    <n v="104"/>
    <m/>
  </r>
  <r>
    <n v="1"/>
    <x v="335"/>
    <x v="0"/>
    <x v="4"/>
    <x v="0"/>
    <s v="count"/>
    <n v="33"/>
    <m/>
    <m/>
    <m/>
    <x v="0"/>
    <m/>
    <x v="2656"/>
    <m/>
    <m/>
    <n v="400.38461543800003"/>
    <m/>
  </r>
  <r>
    <n v="1"/>
    <x v="335"/>
    <x v="0"/>
    <x v="4"/>
    <x v="1"/>
    <s v="count"/>
    <n v="8894"/>
    <m/>
    <m/>
    <m/>
    <x v="0"/>
    <m/>
    <x v="2690"/>
    <m/>
    <m/>
    <n v="8449"/>
    <m/>
  </r>
  <r>
    <n v="1"/>
    <x v="335"/>
    <x v="0"/>
    <x v="4"/>
    <x v="2"/>
    <s v="count"/>
    <n v="21"/>
    <m/>
    <m/>
    <m/>
    <x v="0"/>
    <m/>
    <x v="639"/>
    <m/>
    <m/>
    <n v="78.527635644999989"/>
    <m/>
  </r>
  <r>
    <n v="1"/>
    <x v="335"/>
    <x v="0"/>
    <x v="4"/>
    <x v="3"/>
    <s v="count"/>
    <n v="487"/>
    <m/>
    <m/>
    <m/>
    <x v="0"/>
    <m/>
    <x v="338"/>
    <m/>
    <m/>
    <n v="244"/>
    <m/>
  </r>
  <r>
    <n v="1"/>
    <x v="335"/>
    <x v="0"/>
    <x v="5"/>
    <x v="0"/>
    <s v="count"/>
    <n v="22"/>
    <m/>
    <m/>
    <m/>
    <x v="0"/>
    <m/>
    <x v="202"/>
    <m/>
    <m/>
    <n v="267.692307728"/>
    <m/>
  </r>
  <r>
    <n v="1"/>
    <x v="335"/>
    <x v="0"/>
    <x v="5"/>
    <x v="1"/>
    <s v="count"/>
    <n v="9126"/>
    <m/>
    <m/>
    <m/>
    <x v="0"/>
    <m/>
    <x v="2691"/>
    <m/>
    <m/>
    <n v="8670"/>
    <m/>
  </r>
  <r>
    <n v="1"/>
    <x v="335"/>
    <x v="0"/>
    <x v="5"/>
    <x v="2"/>
    <s v="count"/>
    <n v="15"/>
    <m/>
    <m/>
    <m/>
    <x v="0"/>
    <m/>
    <x v="715"/>
    <m/>
    <m/>
    <n v="56.209254987999998"/>
    <m/>
  </r>
  <r>
    <n v="1"/>
    <x v="335"/>
    <x v="0"/>
    <x v="5"/>
    <x v="3"/>
    <s v="count"/>
    <n v="541"/>
    <m/>
    <m/>
    <m/>
    <x v="0"/>
    <m/>
    <x v="299"/>
    <m/>
    <m/>
    <n v="271"/>
    <m/>
  </r>
  <r>
    <n v="1"/>
    <x v="335"/>
    <x v="0"/>
    <x v="6"/>
    <x v="0"/>
    <s v="count"/>
    <n v="7"/>
    <m/>
    <m/>
    <m/>
    <x v="0"/>
    <m/>
    <x v="727"/>
    <m/>
    <m/>
    <n v="85.384615396000001"/>
    <m/>
  </r>
  <r>
    <n v="1"/>
    <x v="335"/>
    <x v="0"/>
    <x v="6"/>
    <x v="1"/>
    <s v="count"/>
    <n v="525"/>
    <m/>
    <m/>
    <m/>
    <x v="0"/>
    <m/>
    <x v="354"/>
    <m/>
    <m/>
    <n v="499"/>
    <m/>
  </r>
  <r>
    <n v="1"/>
    <x v="335"/>
    <x v="0"/>
    <x v="6"/>
    <x v="2"/>
    <s v="count"/>
    <n v="3"/>
    <m/>
    <m/>
    <m/>
    <x v="0"/>
    <m/>
    <x v="171"/>
    <m/>
    <m/>
    <n v="11.572493673999999"/>
    <m/>
  </r>
  <r>
    <n v="1"/>
    <x v="335"/>
    <x v="0"/>
    <x v="6"/>
    <x v="3"/>
    <s v="count"/>
    <n v="13"/>
    <m/>
    <m/>
    <m/>
    <x v="0"/>
    <m/>
    <x v="134"/>
    <m/>
    <m/>
    <n v="7"/>
    <m/>
  </r>
  <r>
    <n v="1"/>
    <x v="336"/>
    <x v="0"/>
    <x v="0"/>
    <x v="0"/>
    <s v="count"/>
    <n v="9492"/>
    <m/>
    <m/>
    <m/>
    <x v="0"/>
    <m/>
    <x v="2692"/>
    <m/>
    <m/>
    <n v="12988.846155578"/>
    <m/>
  </r>
  <r>
    <n v="1"/>
    <x v="336"/>
    <x v="0"/>
    <x v="0"/>
    <x v="1"/>
    <s v="count"/>
    <n v="26325"/>
    <m/>
    <m/>
    <m/>
    <x v="0"/>
    <m/>
    <x v="2693"/>
    <m/>
    <m/>
    <n v="25009"/>
    <m/>
  </r>
  <r>
    <n v="1"/>
    <x v="336"/>
    <x v="0"/>
    <x v="0"/>
    <x v="2"/>
    <s v="count"/>
    <n v="1802"/>
    <m/>
    <m/>
    <m/>
    <x v="0"/>
    <m/>
    <x v="2694"/>
    <m/>
    <m/>
    <n v="1728.4345908809998"/>
    <m/>
  </r>
  <r>
    <n v="1"/>
    <x v="336"/>
    <x v="0"/>
    <x v="0"/>
    <x v="3"/>
    <s v="count"/>
    <n v="526"/>
    <m/>
    <m/>
    <m/>
    <x v="0"/>
    <m/>
    <x v="1464"/>
    <m/>
    <m/>
    <n v="263"/>
    <m/>
  </r>
  <r>
    <n v="1"/>
    <x v="336"/>
    <x v="0"/>
    <x v="1"/>
    <x v="0"/>
    <s v="count"/>
    <n v="375"/>
    <m/>
    <m/>
    <m/>
    <x v="0"/>
    <m/>
    <x v="1109"/>
    <m/>
    <m/>
    <n v="513.46153852999998"/>
    <m/>
  </r>
  <r>
    <n v="1"/>
    <x v="336"/>
    <x v="0"/>
    <x v="1"/>
    <x v="1"/>
    <s v="count"/>
    <n v="3089"/>
    <m/>
    <m/>
    <m/>
    <x v="0"/>
    <m/>
    <x v="2695"/>
    <m/>
    <m/>
    <n v="2935"/>
    <m/>
  </r>
  <r>
    <n v="1"/>
    <x v="336"/>
    <x v="0"/>
    <x v="1"/>
    <x v="2"/>
    <s v="count"/>
    <n v="355"/>
    <m/>
    <m/>
    <m/>
    <x v="0"/>
    <m/>
    <x v="484"/>
    <m/>
    <m/>
    <n v="340.56195669199997"/>
    <m/>
  </r>
  <r>
    <n v="1"/>
    <x v="336"/>
    <x v="0"/>
    <x v="1"/>
    <x v="3"/>
    <s v="count"/>
    <n v="96"/>
    <m/>
    <m/>
    <m/>
    <x v="0"/>
    <m/>
    <x v="276"/>
    <m/>
    <m/>
    <n v="48"/>
    <m/>
  </r>
  <r>
    <n v="1"/>
    <x v="336"/>
    <x v="0"/>
    <x v="2"/>
    <x v="0"/>
    <s v="count"/>
    <n v="0"/>
    <m/>
    <m/>
    <m/>
    <x v="0"/>
    <m/>
    <x v="8"/>
    <m/>
    <m/>
    <n v="0"/>
    <m/>
  </r>
  <r>
    <n v="1"/>
    <x v="336"/>
    <x v="0"/>
    <x v="2"/>
    <x v="1"/>
    <s v="count"/>
    <n v="0"/>
    <m/>
    <m/>
    <m/>
    <x v="0"/>
    <m/>
    <x v="8"/>
    <m/>
    <m/>
    <n v="0"/>
    <m/>
  </r>
  <r>
    <n v="1"/>
    <x v="336"/>
    <x v="0"/>
    <x v="2"/>
    <x v="2"/>
    <s v="count"/>
    <n v="0"/>
    <m/>
    <m/>
    <m/>
    <x v="0"/>
    <m/>
    <x v="8"/>
    <m/>
    <m/>
    <n v="0"/>
    <m/>
  </r>
  <r>
    <n v="1"/>
    <x v="336"/>
    <x v="0"/>
    <x v="2"/>
    <x v="3"/>
    <s v="count"/>
    <n v="0"/>
    <m/>
    <m/>
    <m/>
    <x v="0"/>
    <m/>
    <x v="8"/>
    <m/>
    <m/>
    <n v="0"/>
    <m/>
  </r>
  <r>
    <n v="1"/>
    <x v="336"/>
    <x v="0"/>
    <x v="3"/>
    <x v="0"/>
    <s v="count"/>
    <n v="213"/>
    <m/>
    <m/>
    <m/>
    <x v="0"/>
    <m/>
    <x v="840"/>
    <m/>
    <m/>
    <n v="291.92307696199998"/>
    <m/>
  </r>
  <r>
    <n v="1"/>
    <x v="336"/>
    <x v="0"/>
    <x v="3"/>
    <x v="1"/>
    <s v="count"/>
    <n v="6783"/>
    <m/>
    <m/>
    <m/>
    <x v="0"/>
    <m/>
    <x v="2696"/>
    <m/>
    <m/>
    <n v="6444"/>
    <m/>
  </r>
  <r>
    <n v="1"/>
    <x v="336"/>
    <x v="0"/>
    <x v="3"/>
    <x v="2"/>
    <s v="count"/>
    <n v="342"/>
    <m/>
    <m/>
    <m/>
    <x v="0"/>
    <m/>
    <x v="1227"/>
    <m/>
    <m/>
    <n v="328.16285632699999"/>
    <m/>
  </r>
  <r>
    <n v="1"/>
    <x v="336"/>
    <x v="0"/>
    <x v="3"/>
    <x v="3"/>
    <s v="count"/>
    <n v="156"/>
    <m/>
    <m/>
    <m/>
    <x v="0"/>
    <m/>
    <x v="78"/>
    <m/>
    <m/>
    <n v="78"/>
    <m/>
  </r>
  <r>
    <n v="1"/>
    <x v="336"/>
    <x v="0"/>
    <x v="4"/>
    <x v="0"/>
    <s v="count"/>
    <n v="0"/>
    <m/>
    <m/>
    <m/>
    <x v="0"/>
    <m/>
    <x v="8"/>
    <m/>
    <m/>
    <n v="0"/>
    <m/>
  </r>
  <r>
    <n v="1"/>
    <x v="336"/>
    <x v="0"/>
    <x v="4"/>
    <x v="1"/>
    <s v="count"/>
    <n v="58"/>
    <m/>
    <m/>
    <m/>
    <x v="0"/>
    <m/>
    <x v="25"/>
    <m/>
    <m/>
    <n v="55"/>
    <m/>
  </r>
  <r>
    <n v="1"/>
    <x v="336"/>
    <x v="0"/>
    <x v="4"/>
    <x v="2"/>
    <s v="count"/>
    <n v="0"/>
    <m/>
    <m/>
    <m/>
    <x v="0"/>
    <m/>
    <x v="8"/>
    <m/>
    <m/>
    <n v="0"/>
    <m/>
  </r>
  <r>
    <n v="1"/>
    <x v="336"/>
    <x v="0"/>
    <x v="4"/>
    <x v="3"/>
    <s v="count"/>
    <n v="7"/>
    <m/>
    <m/>
    <m/>
    <x v="0"/>
    <m/>
    <x v="287"/>
    <m/>
    <m/>
    <n v="4"/>
    <m/>
  </r>
  <r>
    <n v="1"/>
    <x v="336"/>
    <x v="0"/>
    <x v="5"/>
    <x v="0"/>
    <s v="count"/>
    <n v="19"/>
    <m/>
    <m/>
    <m/>
    <x v="0"/>
    <m/>
    <x v="76"/>
    <m/>
    <m/>
    <n v="26.538461542"/>
    <m/>
  </r>
  <r>
    <n v="1"/>
    <x v="336"/>
    <x v="0"/>
    <x v="5"/>
    <x v="1"/>
    <s v="count"/>
    <n v="1243"/>
    <m/>
    <m/>
    <m/>
    <x v="0"/>
    <m/>
    <x v="1941"/>
    <m/>
    <m/>
    <n v="1181"/>
    <m/>
  </r>
  <r>
    <n v="1"/>
    <x v="336"/>
    <x v="0"/>
    <x v="5"/>
    <x v="2"/>
    <s v="count"/>
    <n v="40"/>
    <m/>
    <m/>
    <m/>
    <x v="0"/>
    <m/>
    <x v="135"/>
    <m/>
    <m/>
    <n v="38.023907785999995"/>
    <m/>
  </r>
  <r>
    <n v="1"/>
    <x v="336"/>
    <x v="0"/>
    <x v="5"/>
    <x v="3"/>
    <s v="count"/>
    <n v="30"/>
    <m/>
    <m/>
    <m/>
    <x v="0"/>
    <m/>
    <x v="66"/>
    <m/>
    <m/>
    <n v="15"/>
    <m/>
  </r>
  <r>
    <n v="1"/>
    <x v="336"/>
    <x v="0"/>
    <x v="6"/>
    <x v="0"/>
    <s v="count"/>
    <n v="0"/>
    <m/>
    <m/>
    <m/>
    <x v="0"/>
    <m/>
    <x v="8"/>
    <m/>
    <m/>
    <n v="0"/>
    <m/>
  </r>
  <r>
    <n v="1"/>
    <x v="336"/>
    <x v="0"/>
    <x v="6"/>
    <x v="1"/>
    <s v="count"/>
    <n v="61"/>
    <m/>
    <m/>
    <m/>
    <x v="0"/>
    <m/>
    <x v="740"/>
    <m/>
    <m/>
    <n v="58"/>
    <m/>
  </r>
  <r>
    <n v="1"/>
    <x v="336"/>
    <x v="0"/>
    <x v="6"/>
    <x v="2"/>
    <s v="count"/>
    <n v="0"/>
    <m/>
    <m/>
    <m/>
    <x v="0"/>
    <m/>
    <x v="8"/>
    <m/>
    <m/>
    <n v="0"/>
    <m/>
  </r>
  <r>
    <n v="1"/>
    <x v="336"/>
    <x v="0"/>
    <x v="6"/>
    <x v="3"/>
    <s v="count"/>
    <n v="0"/>
    <m/>
    <m/>
    <m/>
    <x v="0"/>
    <m/>
    <x v="8"/>
    <m/>
    <m/>
    <n v="0"/>
    <m/>
  </r>
  <r>
    <n v="1"/>
    <x v="337"/>
    <x v="0"/>
    <x v="0"/>
    <x v="0"/>
    <s v="count"/>
    <n v="0"/>
    <m/>
    <m/>
    <m/>
    <x v="0"/>
    <m/>
    <x v="8"/>
    <m/>
    <m/>
    <n v="0"/>
    <m/>
  </r>
  <r>
    <n v="1"/>
    <x v="337"/>
    <x v="0"/>
    <x v="0"/>
    <x v="1"/>
    <s v="count"/>
    <n v="0"/>
    <m/>
    <m/>
    <m/>
    <x v="0"/>
    <m/>
    <x v="8"/>
    <m/>
    <m/>
    <n v="0"/>
    <m/>
  </r>
  <r>
    <n v="1"/>
    <x v="337"/>
    <x v="0"/>
    <x v="0"/>
    <x v="2"/>
    <s v="count"/>
    <n v="0"/>
    <m/>
    <m/>
    <m/>
    <x v="0"/>
    <m/>
    <x v="8"/>
    <m/>
    <m/>
    <n v="0"/>
    <m/>
  </r>
  <r>
    <n v="1"/>
    <x v="337"/>
    <x v="0"/>
    <x v="0"/>
    <x v="3"/>
    <s v="count"/>
    <n v="0"/>
    <m/>
    <m/>
    <m/>
    <x v="0"/>
    <m/>
    <x v="8"/>
    <m/>
    <m/>
    <n v="0"/>
    <m/>
  </r>
  <r>
    <n v="1"/>
    <x v="337"/>
    <x v="0"/>
    <x v="1"/>
    <x v="0"/>
    <s v="count"/>
    <n v="1842"/>
    <m/>
    <m/>
    <m/>
    <x v="0"/>
    <m/>
    <x v="2697"/>
    <m/>
    <m/>
    <n v="3608.0769235580001"/>
    <m/>
  </r>
  <r>
    <n v="1"/>
    <x v="337"/>
    <x v="0"/>
    <x v="1"/>
    <x v="1"/>
    <s v="count"/>
    <n v="4851"/>
    <m/>
    <m/>
    <m/>
    <x v="0"/>
    <m/>
    <x v="2698"/>
    <m/>
    <m/>
    <n v="4608"/>
    <m/>
  </r>
  <r>
    <n v="1"/>
    <x v="337"/>
    <x v="0"/>
    <x v="1"/>
    <x v="2"/>
    <s v="count"/>
    <n v="665"/>
    <m/>
    <m/>
    <m/>
    <x v="0"/>
    <m/>
    <x v="339"/>
    <m/>
    <m/>
    <n v="1163.0356142369999"/>
    <m/>
  </r>
  <r>
    <n v="1"/>
    <x v="337"/>
    <x v="0"/>
    <x v="1"/>
    <x v="3"/>
    <s v="count"/>
    <n v="252"/>
    <m/>
    <m/>
    <m/>
    <x v="0"/>
    <m/>
    <x v="296"/>
    <m/>
    <m/>
    <n v="126"/>
    <m/>
  </r>
  <r>
    <n v="1"/>
    <x v="337"/>
    <x v="0"/>
    <x v="2"/>
    <x v="0"/>
    <s v="count"/>
    <n v="781"/>
    <m/>
    <m/>
    <m/>
    <x v="0"/>
    <m/>
    <x v="2699"/>
    <m/>
    <m/>
    <n v="1530.0000002040001"/>
    <m/>
  </r>
  <r>
    <n v="1"/>
    <x v="337"/>
    <x v="0"/>
    <x v="2"/>
    <x v="1"/>
    <s v="count"/>
    <n v="6177"/>
    <m/>
    <m/>
    <m/>
    <x v="0"/>
    <m/>
    <x v="2700"/>
    <m/>
    <m/>
    <n v="5868"/>
    <m/>
  </r>
  <r>
    <n v="1"/>
    <x v="337"/>
    <x v="0"/>
    <x v="2"/>
    <x v="2"/>
    <s v="count"/>
    <n v="553"/>
    <m/>
    <m/>
    <m/>
    <x v="0"/>
    <m/>
    <x v="2701"/>
    <m/>
    <m/>
    <n v="967.12982846999989"/>
    <m/>
  </r>
  <r>
    <n v="1"/>
    <x v="337"/>
    <x v="0"/>
    <x v="2"/>
    <x v="3"/>
    <s v="count"/>
    <n v="717"/>
    <m/>
    <m/>
    <m/>
    <x v="0"/>
    <m/>
    <x v="90"/>
    <m/>
    <m/>
    <n v="359"/>
    <m/>
  </r>
  <r>
    <n v="1"/>
    <x v="337"/>
    <x v="0"/>
    <x v="3"/>
    <x v="0"/>
    <s v="count"/>
    <n v="491"/>
    <m/>
    <m/>
    <m/>
    <x v="0"/>
    <m/>
    <x v="1194"/>
    <m/>
    <m/>
    <n v="961.15384628200002"/>
    <m/>
  </r>
  <r>
    <n v="1"/>
    <x v="337"/>
    <x v="0"/>
    <x v="3"/>
    <x v="1"/>
    <s v="count"/>
    <n v="5179"/>
    <m/>
    <m/>
    <m/>
    <x v="0"/>
    <m/>
    <x v="2702"/>
    <m/>
    <m/>
    <n v="4920"/>
    <m/>
  </r>
  <r>
    <n v="1"/>
    <x v="337"/>
    <x v="0"/>
    <x v="3"/>
    <x v="2"/>
    <s v="count"/>
    <n v="449"/>
    <m/>
    <m/>
    <m/>
    <x v="0"/>
    <m/>
    <x v="2703"/>
    <m/>
    <m/>
    <n v="785.27635644999998"/>
    <m/>
  </r>
  <r>
    <n v="1"/>
    <x v="337"/>
    <x v="0"/>
    <x v="3"/>
    <x v="3"/>
    <s v="count"/>
    <n v="279"/>
    <m/>
    <m/>
    <m/>
    <x v="0"/>
    <m/>
    <x v="1306"/>
    <m/>
    <m/>
    <n v="140"/>
    <m/>
  </r>
  <r>
    <n v="1"/>
    <x v="337"/>
    <x v="0"/>
    <x v="4"/>
    <x v="0"/>
    <s v="count"/>
    <n v="232"/>
    <m/>
    <m/>
    <m/>
    <x v="0"/>
    <m/>
    <x v="1288"/>
    <m/>
    <m/>
    <n v="454.61538467600002"/>
    <m/>
  </r>
  <r>
    <n v="1"/>
    <x v="337"/>
    <x v="0"/>
    <x v="4"/>
    <x v="1"/>
    <s v="count"/>
    <n v="10459"/>
    <m/>
    <m/>
    <m/>
    <x v="0"/>
    <m/>
    <x v="2704"/>
    <m/>
    <m/>
    <n v="9936"/>
    <m/>
  </r>
  <r>
    <n v="1"/>
    <x v="337"/>
    <x v="0"/>
    <x v="4"/>
    <x v="2"/>
    <s v="count"/>
    <n v="507"/>
    <m/>
    <m/>
    <m/>
    <x v="0"/>
    <m/>
    <x v="2705"/>
    <m/>
    <m/>
    <n v="886.94897944299998"/>
    <m/>
  </r>
  <r>
    <n v="1"/>
    <x v="337"/>
    <x v="0"/>
    <x v="4"/>
    <x v="3"/>
    <s v="count"/>
    <n v="1672"/>
    <m/>
    <m/>
    <m/>
    <x v="0"/>
    <m/>
    <x v="1915"/>
    <m/>
    <m/>
    <n v="836"/>
    <m/>
  </r>
  <r>
    <n v="1"/>
    <x v="337"/>
    <x v="0"/>
    <x v="5"/>
    <x v="0"/>
    <s v="count"/>
    <n v="327"/>
    <m/>
    <m/>
    <m/>
    <x v="0"/>
    <m/>
    <x v="317"/>
    <m/>
    <m/>
    <n v="640.38461546999997"/>
    <m/>
  </r>
  <r>
    <n v="1"/>
    <x v="337"/>
    <x v="0"/>
    <x v="5"/>
    <x v="1"/>
    <s v="count"/>
    <n v="22405"/>
    <m/>
    <m/>
    <m/>
    <x v="0"/>
    <m/>
    <x v="2706"/>
    <m/>
    <m/>
    <n v="21285"/>
    <m/>
  </r>
  <r>
    <n v="1"/>
    <x v="337"/>
    <x v="0"/>
    <x v="5"/>
    <x v="2"/>
    <s v="count"/>
    <n v="728"/>
    <m/>
    <m/>
    <m/>
    <x v="0"/>
    <m/>
    <x v="2401"/>
    <m/>
    <m/>
    <n v="1272.97430414"/>
    <m/>
  </r>
  <r>
    <n v="1"/>
    <x v="337"/>
    <x v="0"/>
    <x v="5"/>
    <x v="3"/>
    <s v="count"/>
    <n v="3331"/>
    <m/>
    <m/>
    <m/>
    <x v="0"/>
    <m/>
    <x v="2707"/>
    <m/>
    <m/>
    <n v="1666"/>
    <m/>
  </r>
  <r>
    <n v="1"/>
    <x v="337"/>
    <x v="0"/>
    <x v="6"/>
    <x v="0"/>
    <s v="count"/>
    <n v="7"/>
    <m/>
    <m/>
    <m/>
    <x v="0"/>
    <m/>
    <x v="337"/>
    <m/>
    <m/>
    <n v="13.846153848"/>
    <m/>
  </r>
  <r>
    <n v="1"/>
    <x v="337"/>
    <x v="0"/>
    <x v="6"/>
    <x v="1"/>
    <s v="count"/>
    <n v="2264"/>
    <m/>
    <m/>
    <m/>
    <x v="0"/>
    <m/>
    <x v="2708"/>
    <m/>
    <m/>
    <n v="2151"/>
    <m/>
  </r>
  <r>
    <n v="1"/>
    <x v="337"/>
    <x v="0"/>
    <x v="6"/>
    <x v="2"/>
    <s v="count"/>
    <n v="64"/>
    <m/>
    <m/>
    <m/>
    <x v="0"/>
    <m/>
    <x v="1395"/>
    <m/>
    <m/>
    <n v="111.59190328499999"/>
    <m/>
  </r>
  <r>
    <n v="1"/>
    <x v="337"/>
    <x v="0"/>
    <x v="6"/>
    <x v="3"/>
    <s v="count"/>
    <n v="366"/>
    <m/>
    <m/>
    <m/>
    <x v="0"/>
    <m/>
    <x v="89"/>
    <m/>
    <m/>
    <n v="183"/>
    <m/>
  </r>
  <r>
    <n v="1"/>
    <x v="338"/>
    <x v="0"/>
    <x v="0"/>
    <x v="0"/>
    <s v="count"/>
    <n v="575"/>
    <m/>
    <m/>
    <m/>
    <x v="0"/>
    <m/>
    <x v="1800"/>
    <m/>
    <m/>
    <n v="1126.1538463040001"/>
    <m/>
  </r>
  <r>
    <n v="1"/>
    <x v="338"/>
    <x v="0"/>
    <x v="0"/>
    <x v="1"/>
    <s v="count"/>
    <n v="3311"/>
    <m/>
    <m/>
    <m/>
    <x v="0"/>
    <m/>
    <x v="1663"/>
    <m/>
    <m/>
    <n v="3145"/>
    <m/>
  </r>
  <r>
    <n v="1"/>
    <x v="338"/>
    <x v="0"/>
    <x v="0"/>
    <x v="2"/>
    <s v="count"/>
    <n v="499"/>
    <m/>
    <m/>
    <m/>
    <x v="0"/>
    <m/>
    <x v="1440"/>
    <m/>
    <m/>
    <n v="974.5692886889999"/>
    <m/>
  </r>
  <r>
    <n v="1"/>
    <x v="338"/>
    <x v="0"/>
    <x v="0"/>
    <x v="3"/>
    <s v="count"/>
    <n v="268"/>
    <m/>
    <m/>
    <m/>
    <x v="0"/>
    <m/>
    <x v="536"/>
    <m/>
    <m/>
    <n v="134"/>
    <m/>
  </r>
  <r>
    <n v="1"/>
    <x v="338"/>
    <x v="0"/>
    <x v="1"/>
    <x v="0"/>
    <s v="count"/>
    <n v="712"/>
    <m/>
    <m/>
    <m/>
    <x v="0"/>
    <m/>
    <x v="2465"/>
    <m/>
    <m/>
    <n v="1395.0000001860001"/>
    <m/>
  </r>
  <r>
    <n v="1"/>
    <x v="338"/>
    <x v="0"/>
    <x v="1"/>
    <x v="1"/>
    <s v="count"/>
    <n v="3016"/>
    <m/>
    <m/>
    <m/>
    <x v="0"/>
    <m/>
    <x v="2709"/>
    <m/>
    <m/>
    <n v="2865"/>
    <m/>
  </r>
  <r>
    <n v="1"/>
    <x v="338"/>
    <x v="0"/>
    <x v="1"/>
    <x v="2"/>
    <s v="count"/>
    <n v="427"/>
    <m/>
    <m/>
    <m/>
    <x v="0"/>
    <m/>
    <x v="2710"/>
    <m/>
    <m/>
    <n v="834.04615121899997"/>
    <m/>
  </r>
  <r>
    <n v="1"/>
    <x v="338"/>
    <x v="0"/>
    <x v="1"/>
    <x v="3"/>
    <s v="count"/>
    <n v="437"/>
    <m/>
    <m/>
    <m/>
    <x v="0"/>
    <m/>
    <x v="645"/>
    <m/>
    <m/>
    <n v="219"/>
    <m/>
  </r>
  <r>
    <n v="1"/>
    <x v="338"/>
    <x v="0"/>
    <x v="2"/>
    <x v="0"/>
    <s v="count"/>
    <n v="504"/>
    <m/>
    <m/>
    <m/>
    <x v="0"/>
    <m/>
    <x v="2232"/>
    <m/>
    <m/>
    <n v="987.69230782399995"/>
    <m/>
  </r>
  <r>
    <n v="1"/>
    <x v="338"/>
    <x v="0"/>
    <x v="2"/>
    <x v="1"/>
    <s v="count"/>
    <n v="2161"/>
    <m/>
    <m/>
    <m/>
    <x v="0"/>
    <m/>
    <x v="2711"/>
    <m/>
    <m/>
    <n v="2053"/>
    <m/>
  </r>
  <r>
    <n v="1"/>
    <x v="338"/>
    <x v="0"/>
    <x v="2"/>
    <x v="2"/>
    <s v="count"/>
    <n v="306"/>
    <m/>
    <m/>
    <m/>
    <x v="0"/>
    <m/>
    <x v="2712"/>
    <m/>
    <m/>
    <n v="597.63663759299993"/>
    <m/>
  </r>
  <r>
    <n v="1"/>
    <x v="338"/>
    <x v="0"/>
    <x v="2"/>
    <x v="3"/>
    <s v="count"/>
    <n v="173"/>
    <m/>
    <m/>
    <m/>
    <x v="0"/>
    <m/>
    <x v="221"/>
    <m/>
    <m/>
    <n v="87"/>
    <m/>
  </r>
  <r>
    <n v="1"/>
    <x v="338"/>
    <x v="0"/>
    <x v="3"/>
    <x v="0"/>
    <s v="count"/>
    <n v="762"/>
    <m/>
    <m/>
    <m/>
    <x v="0"/>
    <m/>
    <x v="1082"/>
    <m/>
    <m/>
    <n v="1493.0769232760001"/>
    <m/>
  </r>
  <r>
    <n v="1"/>
    <x v="338"/>
    <x v="0"/>
    <x v="3"/>
    <x v="1"/>
    <s v="count"/>
    <n v="8862"/>
    <m/>
    <m/>
    <m/>
    <x v="0"/>
    <m/>
    <x v="2713"/>
    <m/>
    <m/>
    <n v="8419"/>
    <m/>
  </r>
  <r>
    <n v="1"/>
    <x v="338"/>
    <x v="0"/>
    <x v="3"/>
    <x v="2"/>
    <s v="count"/>
    <n v="805"/>
    <m/>
    <m/>
    <m/>
    <x v="0"/>
    <m/>
    <x v="2714"/>
    <m/>
    <m/>
    <n v="1572.2059262819998"/>
    <m/>
  </r>
  <r>
    <n v="1"/>
    <x v="338"/>
    <x v="0"/>
    <x v="3"/>
    <x v="3"/>
    <s v="count"/>
    <n v="1782"/>
    <m/>
    <m/>
    <m/>
    <x v="0"/>
    <m/>
    <x v="388"/>
    <m/>
    <m/>
    <n v="891"/>
    <m/>
  </r>
  <r>
    <n v="1"/>
    <x v="338"/>
    <x v="0"/>
    <x v="4"/>
    <x v="0"/>
    <s v="count"/>
    <n v="233"/>
    <m/>
    <m/>
    <m/>
    <x v="0"/>
    <m/>
    <x v="845"/>
    <m/>
    <m/>
    <n v="456.92307698399998"/>
    <m/>
  </r>
  <r>
    <n v="1"/>
    <x v="338"/>
    <x v="0"/>
    <x v="4"/>
    <x v="1"/>
    <s v="count"/>
    <n v="4015"/>
    <m/>
    <m/>
    <m/>
    <x v="0"/>
    <m/>
    <x v="1346"/>
    <m/>
    <m/>
    <n v="3814"/>
    <m/>
  </r>
  <r>
    <n v="1"/>
    <x v="338"/>
    <x v="0"/>
    <x v="4"/>
    <x v="2"/>
    <s v="count"/>
    <n v="203"/>
    <m/>
    <m/>
    <m/>
    <x v="0"/>
    <m/>
    <x v="1449"/>
    <m/>
    <m/>
    <n v="396.77121167999996"/>
    <m/>
  </r>
  <r>
    <n v="1"/>
    <x v="338"/>
    <x v="0"/>
    <x v="4"/>
    <x v="3"/>
    <s v="count"/>
    <n v="1065"/>
    <m/>
    <m/>
    <m/>
    <x v="0"/>
    <m/>
    <x v="1893"/>
    <m/>
    <m/>
    <n v="533"/>
    <m/>
  </r>
  <r>
    <n v="1"/>
    <x v="338"/>
    <x v="0"/>
    <x v="5"/>
    <x v="0"/>
    <s v="count"/>
    <n v="137"/>
    <m/>
    <m/>
    <m/>
    <x v="0"/>
    <m/>
    <x v="13"/>
    <m/>
    <m/>
    <n v="268.84615388200001"/>
    <m/>
  </r>
  <r>
    <n v="1"/>
    <x v="338"/>
    <x v="0"/>
    <x v="5"/>
    <x v="1"/>
    <s v="count"/>
    <n v="18262"/>
    <m/>
    <m/>
    <m/>
    <x v="0"/>
    <m/>
    <x v="2715"/>
    <m/>
    <m/>
    <n v="17349"/>
    <m/>
  </r>
  <r>
    <n v="1"/>
    <x v="338"/>
    <x v="0"/>
    <x v="5"/>
    <x v="2"/>
    <s v="count"/>
    <n v="727"/>
    <m/>
    <m/>
    <m/>
    <x v="0"/>
    <m/>
    <x v="2716"/>
    <m/>
    <m/>
    <n v="1420.1102951379999"/>
    <m/>
  </r>
  <r>
    <n v="1"/>
    <x v="338"/>
    <x v="0"/>
    <x v="5"/>
    <x v="3"/>
    <s v="count"/>
    <n v="4042"/>
    <m/>
    <m/>
    <m/>
    <x v="0"/>
    <m/>
    <x v="2717"/>
    <m/>
    <m/>
    <n v="2021"/>
    <m/>
  </r>
  <r>
    <n v="1"/>
    <x v="338"/>
    <x v="0"/>
    <x v="6"/>
    <x v="0"/>
    <s v="count"/>
    <n v="36"/>
    <m/>
    <m/>
    <m/>
    <x v="0"/>
    <m/>
    <x v="585"/>
    <m/>
    <m/>
    <n v="70.384615394000008"/>
    <m/>
  </r>
  <r>
    <n v="1"/>
    <x v="338"/>
    <x v="0"/>
    <x v="6"/>
    <x v="1"/>
    <s v="count"/>
    <n v="1659"/>
    <m/>
    <m/>
    <m/>
    <x v="0"/>
    <m/>
    <x v="2718"/>
    <m/>
    <m/>
    <n v="1576"/>
    <m/>
  </r>
  <r>
    <n v="1"/>
    <x v="338"/>
    <x v="0"/>
    <x v="6"/>
    <x v="2"/>
    <s v="count"/>
    <n v="33"/>
    <m/>
    <m/>
    <m/>
    <x v="0"/>
    <m/>
    <x v="78"/>
    <m/>
    <m/>
    <n v="64.47532189799999"/>
    <m/>
  </r>
  <r>
    <n v="1"/>
    <x v="338"/>
    <x v="0"/>
    <x v="6"/>
    <x v="3"/>
    <s v="count"/>
    <n v="411"/>
    <m/>
    <m/>
    <m/>
    <x v="0"/>
    <m/>
    <x v="272"/>
    <m/>
    <m/>
    <n v="206"/>
    <m/>
  </r>
  <r>
    <n v="1"/>
    <x v="339"/>
    <x v="0"/>
    <x v="0"/>
    <x v="0"/>
    <s v="count"/>
    <n v="27"/>
    <m/>
    <m/>
    <m/>
    <x v="0"/>
    <m/>
    <x v="587"/>
    <m/>
    <m/>
    <n v="50.769230776000001"/>
    <m/>
  </r>
  <r>
    <n v="1"/>
    <x v="339"/>
    <x v="0"/>
    <x v="0"/>
    <x v="1"/>
    <s v="count"/>
    <n v="2316"/>
    <m/>
    <m/>
    <m/>
    <x v="0"/>
    <m/>
    <x v="2719"/>
    <m/>
    <m/>
    <n v="2200"/>
    <m/>
  </r>
  <r>
    <n v="1"/>
    <x v="339"/>
    <x v="0"/>
    <x v="0"/>
    <x v="2"/>
    <s v="count"/>
    <n v="232"/>
    <m/>
    <m/>
    <m/>
    <x v="0"/>
    <m/>
    <x v="154"/>
    <m/>
    <m/>
    <n v="348.00141691099998"/>
    <m/>
  </r>
  <r>
    <n v="1"/>
    <x v="339"/>
    <x v="0"/>
    <x v="0"/>
    <x v="3"/>
    <s v="count"/>
    <n v="55"/>
    <m/>
    <m/>
    <m/>
    <x v="0"/>
    <m/>
    <x v="387"/>
    <m/>
    <m/>
    <n v="28"/>
    <m/>
  </r>
  <r>
    <n v="1"/>
    <x v="339"/>
    <x v="0"/>
    <x v="1"/>
    <x v="0"/>
    <s v="count"/>
    <n v="1739"/>
    <m/>
    <m/>
    <m/>
    <x v="0"/>
    <m/>
    <x v="2720"/>
    <m/>
    <m/>
    <n v="3243.4615388940001"/>
    <m/>
  </r>
  <r>
    <n v="1"/>
    <x v="339"/>
    <x v="0"/>
    <x v="1"/>
    <x v="1"/>
    <s v="count"/>
    <n v="5236"/>
    <m/>
    <m/>
    <m/>
    <x v="0"/>
    <m/>
    <x v="2721"/>
    <m/>
    <m/>
    <n v="4974"/>
    <m/>
  </r>
  <r>
    <n v="1"/>
    <x v="339"/>
    <x v="0"/>
    <x v="1"/>
    <x v="2"/>
    <s v="count"/>
    <n v="584"/>
    <m/>
    <m/>
    <m/>
    <x v="0"/>
    <m/>
    <x v="2722"/>
    <m/>
    <m/>
    <n v="875.37648576899994"/>
    <m/>
  </r>
  <r>
    <n v="1"/>
    <x v="339"/>
    <x v="0"/>
    <x v="1"/>
    <x v="3"/>
    <s v="count"/>
    <n v="318"/>
    <m/>
    <m/>
    <m/>
    <x v="0"/>
    <m/>
    <x v="758"/>
    <m/>
    <m/>
    <n v="159"/>
    <m/>
  </r>
  <r>
    <n v="1"/>
    <x v="339"/>
    <x v="0"/>
    <x v="2"/>
    <x v="0"/>
    <s v="count"/>
    <n v="335"/>
    <m/>
    <m/>
    <m/>
    <x v="0"/>
    <m/>
    <x v="483"/>
    <m/>
    <m/>
    <n v="625.38461546799999"/>
    <m/>
  </r>
  <r>
    <n v="1"/>
    <x v="339"/>
    <x v="0"/>
    <x v="2"/>
    <x v="1"/>
    <s v="count"/>
    <n v="1497"/>
    <m/>
    <m/>
    <m/>
    <x v="0"/>
    <m/>
    <x v="2723"/>
    <m/>
    <m/>
    <n v="1422"/>
    <m/>
  </r>
  <r>
    <n v="1"/>
    <x v="339"/>
    <x v="0"/>
    <x v="2"/>
    <x v="2"/>
    <s v="count"/>
    <n v="123"/>
    <m/>
    <m/>
    <m/>
    <x v="0"/>
    <m/>
    <x v="762"/>
    <m/>
    <m/>
    <n v="184.33329209299998"/>
    <m/>
  </r>
  <r>
    <n v="1"/>
    <x v="339"/>
    <x v="0"/>
    <x v="2"/>
    <x v="3"/>
    <s v="count"/>
    <n v="98"/>
    <m/>
    <m/>
    <m/>
    <x v="0"/>
    <m/>
    <x v="213"/>
    <m/>
    <m/>
    <n v="49"/>
    <m/>
  </r>
  <r>
    <n v="1"/>
    <x v="339"/>
    <x v="0"/>
    <x v="3"/>
    <x v="0"/>
    <s v="count"/>
    <n v="829"/>
    <m/>
    <m/>
    <m/>
    <x v="0"/>
    <m/>
    <x v="2724"/>
    <m/>
    <m/>
    <n v="1546.15384636"/>
    <m/>
  </r>
  <r>
    <n v="1"/>
    <x v="339"/>
    <x v="0"/>
    <x v="3"/>
    <x v="1"/>
    <s v="count"/>
    <n v="10110"/>
    <m/>
    <m/>
    <m/>
    <x v="0"/>
    <m/>
    <x v="2725"/>
    <m/>
    <m/>
    <n v="9605"/>
    <m/>
  </r>
  <r>
    <n v="1"/>
    <x v="339"/>
    <x v="0"/>
    <x v="3"/>
    <x v="2"/>
    <s v="count"/>
    <n v="606"/>
    <m/>
    <m/>
    <m/>
    <x v="0"/>
    <m/>
    <x v="728"/>
    <m/>
    <m/>
    <n v="908.44075340899997"/>
    <m/>
  </r>
  <r>
    <n v="1"/>
    <x v="339"/>
    <x v="0"/>
    <x v="3"/>
    <x v="3"/>
    <s v="count"/>
    <n v="551"/>
    <m/>
    <m/>
    <m/>
    <x v="0"/>
    <m/>
    <x v="179"/>
    <m/>
    <m/>
    <n v="276"/>
    <m/>
  </r>
  <r>
    <n v="1"/>
    <x v="339"/>
    <x v="0"/>
    <x v="4"/>
    <x v="0"/>
    <s v="count"/>
    <n v="40"/>
    <m/>
    <m/>
    <m/>
    <x v="0"/>
    <m/>
    <x v="205"/>
    <m/>
    <m/>
    <n v="75.000000010000008"/>
    <m/>
  </r>
  <r>
    <n v="1"/>
    <x v="339"/>
    <x v="0"/>
    <x v="4"/>
    <x v="1"/>
    <s v="count"/>
    <n v="3622"/>
    <m/>
    <m/>
    <m/>
    <x v="0"/>
    <m/>
    <x v="2726"/>
    <m/>
    <m/>
    <n v="3441"/>
    <m/>
  </r>
  <r>
    <n v="1"/>
    <x v="339"/>
    <x v="0"/>
    <x v="4"/>
    <x v="2"/>
    <s v="count"/>
    <n v="208"/>
    <m/>
    <m/>
    <m/>
    <x v="0"/>
    <m/>
    <x v="899"/>
    <m/>
    <m/>
    <n v="311.63072250699997"/>
    <m/>
  </r>
  <r>
    <n v="1"/>
    <x v="339"/>
    <x v="0"/>
    <x v="4"/>
    <x v="3"/>
    <s v="count"/>
    <n v="311"/>
    <m/>
    <m/>
    <m/>
    <x v="0"/>
    <m/>
    <x v="532"/>
    <m/>
    <m/>
    <n v="156"/>
    <m/>
  </r>
  <r>
    <n v="1"/>
    <x v="339"/>
    <x v="0"/>
    <x v="5"/>
    <x v="0"/>
    <s v="count"/>
    <n v="208"/>
    <m/>
    <m/>
    <m/>
    <x v="0"/>
    <m/>
    <x v="144"/>
    <m/>
    <m/>
    <n v="387.692307744"/>
    <m/>
  </r>
  <r>
    <n v="1"/>
    <x v="339"/>
    <x v="0"/>
    <x v="5"/>
    <x v="1"/>
    <s v="count"/>
    <n v="14795"/>
    <m/>
    <m/>
    <m/>
    <x v="0"/>
    <m/>
    <x v="2727"/>
    <m/>
    <m/>
    <n v="14055"/>
    <m/>
  </r>
  <r>
    <n v="1"/>
    <x v="339"/>
    <x v="0"/>
    <x v="5"/>
    <x v="2"/>
    <s v="count"/>
    <n v="448"/>
    <m/>
    <m/>
    <m/>
    <x v="0"/>
    <m/>
    <x v="257"/>
    <m/>
    <m/>
    <n v="672.03123978299993"/>
    <m/>
  </r>
  <r>
    <n v="1"/>
    <x v="339"/>
    <x v="0"/>
    <x v="5"/>
    <x v="3"/>
    <s v="count"/>
    <n v="2048"/>
    <m/>
    <m/>
    <m/>
    <x v="0"/>
    <m/>
    <x v="2728"/>
    <m/>
    <m/>
    <n v="1024"/>
    <m/>
  </r>
  <r>
    <n v="1"/>
    <x v="339"/>
    <x v="0"/>
    <x v="6"/>
    <x v="0"/>
    <s v="count"/>
    <n v="10"/>
    <m/>
    <m/>
    <m/>
    <x v="0"/>
    <m/>
    <x v="14"/>
    <m/>
    <m/>
    <n v="18.461538464"/>
    <m/>
  </r>
  <r>
    <n v="1"/>
    <x v="339"/>
    <x v="0"/>
    <x v="6"/>
    <x v="1"/>
    <s v="count"/>
    <n v="1738"/>
    <m/>
    <m/>
    <m/>
    <x v="0"/>
    <m/>
    <x v="2729"/>
    <m/>
    <m/>
    <n v="1651"/>
    <m/>
  </r>
  <r>
    <n v="1"/>
    <x v="339"/>
    <x v="0"/>
    <x v="6"/>
    <x v="2"/>
    <s v="count"/>
    <n v="39"/>
    <m/>
    <m/>
    <m/>
    <x v="0"/>
    <m/>
    <x v="453"/>
    <m/>
    <m/>
    <n v="58.689075060999997"/>
    <m/>
  </r>
  <r>
    <n v="1"/>
    <x v="339"/>
    <x v="0"/>
    <x v="6"/>
    <x v="3"/>
    <s v="count"/>
    <n v="266"/>
    <m/>
    <m/>
    <m/>
    <x v="0"/>
    <m/>
    <x v="286"/>
    <m/>
    <m/>
    <n v="133"/>
    <m/>
  </r>
  <r>
    <n v="1"/>
    <x v="340"/>
    <x v="0"/>
    <x v="0"/>
    <x v="0"/>
    <s v="count"/>
    <n v="814"/>
    <m/>
    <m/>
    <m/>
    <x v="0"/>
    <m/>
    <x v="2730"/>
    <m/>
    <m/>
    <n v="1954.615384876"/>
    <m/>
  </r>
  <r>
    <n v="1"/>
    <x v="340"/>
    <x v="0"/>
    <x v="0"/>
    <x v="1"/>
    <s v="count"/>
    <n v="5029"/>
    <m/>
    <m/>
    <m/>
    <x v="0"/>
    <m/>
    <x v="2731"/>
    <m/>
    <m/>
    <n v="4778"/>
    <m/>
  </r>
  <r>
    <n v="1"/>
    <x v="340"/>
    <x v="0"/>
    <x v="0"/>
    <x v="2"/>
    <s v="count"/>
    <n v="408"/>
    <m/>
    <m/>
    <m/>
    <x v="0"/>
    <m/>
    <x v="659"/>
    <m/>
    <m/>
    <n v="580.27789708199998"/>
    <m/>
  </r>
  <r>
    <n v="1"/>
    <x v="340"/>
    <x v="0"/>
    <x v="0"/>
    <x v="3"/>
    <s v="count"/>
    <n v="159"/>
    <m/>
    <m/>
    <m/>
    <x v="0"/>
    <m/>
    <x v="53"/>
    <m/>
    <m/>
    <n v="80"/>
    <m/>
  </r>
  <r>
    <n v="1"/>
    <x v="340"/>
    <x v="0"/>
    <x v="1"/>
    <x v="0"/>
    <s v="count"/>
    <n v="306"/>
    <m/>
    <m/>
    <m/>
    <x v="0"/>
    <m/>
    <x v="1910"/>
    <m/>
    <m/>
    <n v="735.00000009799999"/>
    <m/>
  </r>
  <r>
    <n v="1"/>
    <x v="340"/>
    <x v="0"/>
    <x v="1"/>
    <x v="1"/>
    <s v="count"/>
    <n v="1733"/>
    <m/>
    <m/>
    <m/>
    <x v="0"/>
    <m/>
    <x v="1618"/>
    <m/>
    <m/>
    <n v="1646"/>
    <m/>
  </r>
  <r>
    <n v="1"/>
    <x v="340"/>
    <x v="0"/>
    <x v="1"/>
    <x v="2"/>
    <s v="count"/>
    <n v="137"/>
    <m/>
    <m/>
    <m/>
    <x v="0"/>
    <m/>
    <x v="1067"/>
    <m/>
    <m/>
    <n v="195.07917907599997"/>
    <m/>
  </r>
  <r>
    <n v="1"/>
    <x v="340"/>
    <x v="0"/>
    <x v="1"/>
    <x v="3"/>
    <s v="count"/>
    <n v="66"/>
    <m/>
    <m/>
    <m/>
    <x v="0"/>
    <m/>
    <x v="516"/>
    <m/>
    <m/>
    <n v="33"/>
    <m/>
  </r>
  <r>
    <n v="1"/>
    <x v="340"/>
    <x v="0"/>
    <x v="2"/>
    <x v="0"/>
    <s v="count"/>
    <n v="126"/>
    <m/>
    <m/>
    <m/>
    <x v="0"/>
    <m/>
    <x v="2038"/>
    <m/>
    <m/>
    <n v="302.30769234799999"/>
    <m/>
  </r>
  <r>
    <n v="1"/>
    <x v="340"/>
    <x v="0"/>
    <x v="2"/>
    <x v="1"/>
    <s v="count"/>
    <n v="4350"/>
    <m/>
    <m/>
    <m/>
    <x v="0"/>
    <m/>
    <x v="2732"/>
    <m/>
    <m/>
    <n v="4133"/>
    <m/>
  </r>
  <r>
    <n v="1"/>
    <x v="340"/>
    <x v="0"/>
    <x v="2"/>
    <x v="2"/>
    <s v="count"/>
    <n v="347"/>
    <m/>
    <m/>
    <m/>
    <x v="0"/>
    <m/>
    <x v="1980"/>
    <m/>
    <m/>
    <n v="493.48419452699994"/>
    <m/>
  </r>
  <r>
    <n v="1"/>
    <x v="340"/>
    <x v="0"/>
    <x v="2"/>
    <x v="3"/>
    <s v="count"/>
    <n v="355"/>
    <m/>
    <m/>
    <m/>
    <x v="0"/>
    <m/>
    <x v="591"/>
    <m/>
    <m/>
    <n v="178"/>
    <m/>
  </r>
  <r>
    <n v="1"/>
    <x v="340"/>
    <x v="0"/>
    <x v="3"/>
    <x v="0"/>
    <s v="count"/>
    <n v="419"/>
    <m/>
    <m/>
    <m/>
    <x v="0"/>
    <m/>
    <x v="2733"/>
    <m/>
    <m/>
    <n v="1006.1538462880001"/>
    <m/>
  </r>
  <r>
    <n v="1"/>
    <x v="340"/>
    <x v="0"/>
    <x v="3"/>
    <x v="1"/>
    <s v="count"/>
    <n v="8419"/>
    <m/>
    <m/>
    <m/>
    <x v="0"/>
    <m/>
    <x v="2734"/>
    <m/>
    <m/>
    <n v="7998"/>
    <m/>
  </r>
  <r>
    <n v="1"/>
    <x v="340"/>
    <x v="0"/>
    <x v="3"/>
    <x v="2"/>
    <s v="count"/>
    <n v="601"/>
    <m/>
    <m/>
    <m/>
    <x v="0"/>
    <m/>
    <x v="2735"/>
    <m/>
    <m/>
    <n v="854.7113184939999"/>
    <m/>
  </r>
  <r>
    <n v="1"/>
    <x v="340"/>
    <x v="0"/>
    <x v="3"/>
    <x v="3"/>
    <s v="count"/>
    <n v="384"/>
    <m/>
    <m/>
    <m/>
    <x v="0"/>
    <m/>
    <x v="291"/>
    <m/>
    <m/>
    <n v="192"/>
    <m/>
  </r>
  <r>
    <n v="1"/>
    <x v="340"/>
    <x v="0"/>
    <x v="4"/>
    <x v="0"/>
    <s v="count"/>
    <n v="127"/>
    <m/>
    <m/>
    <m/>
    <x v="0"/>
    <m/>
    <x v="417"/>
    <m/>
    <m/>
    <n v="304.615384656"/>
    <m/>
  </r>
  <r>
    <n v="1"/>
    <x v="340"/>
    <x v="0"/>
    <x v="4"/>
    <x v="1"/>
    <s v="count"/>
    <n v="6610"/>
    <m/>
    <m/>
    <m/>
    <x v="0"/>
    <m/>
    <x v="2736"/>
    <m/>
    <m/>
    <n v="6280"/>
    <m/>
  </r>
  <r>
    <n v="1"/>
    <x v="340"/>
    <x v="0"/>
    <x v="4"/>
    <x v="2"/>
    <s v="count"/>
    <n v="338"/>
    <m/>
    <m/>
    <m/>
    <x v="0"/>
    <m/>
    <x v="730"/>
    <m/>
    <m/>
    <n v="480.25848747099997"/>
    <m/>
  </r>
  <r>
    <n v="1"/>
    <x v="340"/>
    <x v="0"/>
    <x v="4"/>
    <x v="3"/>
    <s v="count"/>
    <n v="560"/>
    <m/>
    <m/>
    <m/>
    <x v="0"/>
    <m/>
    <x v="1090"/>
    <m/>
    <m/>
    <n v="280"/>
    <m/>
  </r>
  <r>
    <n v="1"/>
    <x v="340"/>
    <x v="0"/>
    <x v="5"/>
    <x v="0"/>
    <s v="count"/>
    <n v="169"/>
    <m/>
    <m/>
    <m/>
    <x v="0"/>
    <m/>
    <x v="897"/>
    <m/>
    <m/>
    <n v="406.153846208"/>
    <m/>
  </r>
  <r>
    <n v="1"/>
    <x v="340"/>
    <x v="0"/>
    <x v="5"/>
    <x v="1"/>
    <s v="count"/>
    <n v="14953"/>
    <m/>
    <m/>
    <m/>
    <x v="0"/>
    <m/>
    <x v="2202"/>
    <m/>
    <m/>
    <n v="14205"/>
    <m/>
  </r>
  <r>
    <n v="1"/>
    <x v="340"/>
    <x v="0"/>
    <x v="5"/>
    <x v="2"/>
    <s v="count"/>
    <n v="533"/>
    <m/>
    <m/>
    <m/>
    <x v="0"/>
    <m/>
    <x v="2737"/>
    <m/>
    <m/>
    <n v="757.99833564699998"/>
    <m/>
  </r>
  <r>
    <n v="1"/>
    <x v="340"/>
    <x v="0"/>
    <x v="5"/>
    <x v="3"/>
    <s v="count"/>
    <n v="1739"/>
    <m/>
    <m/>
    <m/>
    <x v="0"/>
    <m/>
    <x v="2738"/>
    <m/>
    <m/>
    <n v="870"/>
    <m/>
  </r>
  <r>
    <n v="1"/>
    <x v="340"/>
    <x v="0"/>
    <x v="6"/>
    <x v="0"/>
    <s v="count"/>
    <n v="0"/>
    <m/>
    <m/>
    <m/>
    <x v="0"/>
    <m/>
    <x v="8"/>
    <m/>
    <m/>
    <n v="0"/>
    <m/>
  </r>
  <r>
    <n v="1"/>
    <x v="340"/>
    <x v="0"/>
    <x v="6"/>
    <x v="1"/>
    <s v="count"/>
    <n v="1329"/>
    <m/>
    <m/>
    <m/>
    <x v="0"/>
    <m/>
    <x v="1797"/>
    <m/>
    <m/>
    <n v="1263"/>
    <m/>
  </r>
  <r>
    <n v="1"/>
    <x v="340"/>
    <x v="0"/>
    <x v="6"/>
    <x v="2"/>
    <s v="count"/>
    <n v="24"/>
    <m/>
    <m/>
    <m/>
    <x v="0"/>
    <m/>
    <x v="486"/>
    <m/>
    <m/>
    <n v="33.890874330999999"/>
    <m/>
  </r>
  <r>
    <n v="1"/>
    <x v="340"/>
    <x v="0"/>
    <x v="6"/>
    <x v="3"/>
    <s v="count"/>
    <n v="176"/>
    <m/>
    <m/>
    <m/>
    <x v="0"/>
    <m/>
    <x v="227"/>
    <m/>
    <m/>
    <n v="88"/>
    <m/>
  </r>
  <r>
    <n v="1"/>
    <x v="341"/>
    <x v="0"/>
    <x v="0"/>
    <x v="0"/>
    <s v="count"/>
    <n v="4593"/>
    <m/>
    <m/>
    <m/>
    <x v="0"/>
    <m/>
    <x v="2739"/>
    <m/>
    <m/>
    <n v="6460.3846162460004"/>
    <m/>
  </r>
  <r>
    <n v="1"/>
    <x v="341"/>
    <x v="0"/>
    <x v="0"/>
    <x v="1"/>
    <s v="count"/>
    <n v="12560"/>
    <m/>
    <m/>
    <m/>
    <x v="0"/>
    <m/>
    <x v="2740"/>
    <m/>
    <m/>
    <n v="11932"/>
    <m/>
  </r>
  <r>
    <n v="1"/>
    <x v="341"/>
    <x v="0"/>
    <x v="0"/>
    <x v="2"/>
    <s v="count"/>
    <n v="666"/>
    <m/>
    <m/>
    <m/>
    <x v="0"/>
    <m/>
    <x v="2029"/>
    <m/>
    <m/>
    <n v="723.28085462499996"/>
    <m/>
  </r>
  <r>
    <n v="1"/>
    <x v="341"/>
    <x v="0"/>
    <x v="0"/>
    <x v="3"/>
    <s v="count"/>
    <n v="546"/>
    <m/>
    <m/>
    <m/>
    <x v="0"/>
    <m/>
    <x v="349"/>
    <m/>
    <m/>
    <n v="273"/>
    <m/>
  </r>
  <r>
    <n v="1"/>
    <x v="341"/>
    <x v="0"/>
    <x v="1"/>
    <x v="0"/>
    <s v="count"/>
    <n v="0"/>
    <m/>
    <m/>
    <m/>
    <x v="0"/>
    <m/>
    <x v="8"/>
    <m/>
    <m/>
    <n v="0"/>
    <m/>
  </r>
  <r>
    <n v="1"/>
    <x v="341"/>
    <x v="0"/>
    <x v="1"/>
    <x v="1"/>
    <s v="count"/>
    <n v="0"/>
    <m/>
    <m/>
    <m/>
    <x v="0"/>
    <m/>
    <x v="8"/>
    <m/>
    <m/>
    <n v="0"/>
    <m/>
  </r>
  <r>
    <n v="1"/>
    <x v="341"/>
    <x v="0"/>
    <x v="1"/>
    <x v="2"/>
    <s v="count"/>
    <n v="0"/>
    <m/>
    <m/>
    <m/>
    <x v="0"/>
    <m/>
    <x v="8"/>
    <m/>
    <m/>
    <n v="0"/>
    <m/>
  </r>
  <r>
    <n v="1"/>
    <x v="341"/>
    <x v="0"/>
    <x v="1"/>
    <x v="3"/>
    <s v="count"/>
    <n v="0"/>
    <m/>
    <m/>
    <m/>
    <x v="0"/>
    <m/>
    <x v="8"/>
    <m/>
    <m/>
    <n v="0"/>
    <m/>
  </r>
  <r>
    <n v="1"/>
    <x v="341"/>
    <x v="0"/>
    <x v="2"/>
    <x v="0"/>
    <s v="count"/>
    <n v="3"/>
    <m/>
    <m/>
    <m/>
    <x v="0"/>
    <m/>
    <x v="287"/>
    <m/>
    <m/>
    <n v="4.6153846160000001"/>
    <m/>
  </r>
  <r>
    <n v="1"/>
    <x v="341"/>
    <x v="0"/>
    <x v="2"/>
    <x v="1"/>
    <s v="count"/>
    <n v="175"/>
    <m/>
    <m/>
    <m/>
    <x v="0"/>
    <m/>
    <x v="875"/>
    <m/>
    <m/>
    <n v="166"/>
    <m/>
  </r>
  <r>
    <n v="1"/>
    <x v="341"/>
    <x v="0"/>
    <x v="2"/>
    <x v="2"/>
    <s v="count"/>
    <n v="3"/>
    <m/>
    <m/>
    <m/>
    <x v="0"/>
    <m/>
    <x v="287"/>
    <m/>
    <m/>
    <n v="3.3064267639999998"/>
    <m/>
  </r>
  <r>
    <n v="1"/>
    <x v="341"/>
    <x v="0"/>
    <x v="2"/>
    <x v="3"/>
    <s v="count"/>
    <n v="0"/>
    <m/>
    <m/>
    <m/>
    <x v="0"/>
    <m/>
    <x v="8"/>
    <m/>
    <m/>
    <n v="0"/>
    <m/>
  </r>
  <r>
    <n v="1"/>
    <x v="341"/>
    <x v="0"/>
    <x v="3"/>
    <x v="0"/>
    <s v="count"/>
    <n v="103"/>
    <m/>
    <m/>
    <m/>
    <x v="0"/>
    <m/>
    <x v="296"/>
    <m/>
    <m/>
    <n v="145.38461540399999"/>
    <m/>
  </r>
  <r>
    <n v="1"/>
    <x v="341"/>
    <x v="0"/>
    <x v="3"/>
    <x v="1"/>
    <s v="count"/>
    <n v="6736"/>
    <m/>
    <m/>
    <m/>
    <x v="0"/>
    <m/>
    <x v="2741"/>
    <m/>
    <m/>
    <n v="6399"/>
    <m/>
  </r>
  <r>
    <n v="1"/>
    <x v="341"/>
    <x v="0"/>
    <x v="3"/>
    <x v="2"/>
    <s v="count"/>
    <n v="532"/>
    <m/>
    <m/>
    <m/>
    <x v="0"/>
    <m/>
    <x v="1215"/>
    <m/>
    <m/>
    <n v="577.79807700899994"/>
    <m/>
  </r>
  <r>
    <n v="1"/>
    <x v="341"/>
    <x v="0"/>
    <x v="3"/>
    <x v="3"/>
    <s v="count"/>
    <n v="192"/>
    <m/>
    <m/>
    <m/>
    <x v="0"/>
    <m/>
    <x v="310"/>
    <m/>
    <m/>
    <n v="96"/>
    <m/>
  </r>
  <r>
    <n v="1"/>
    <x v="341"/>
    <x v="0"/>
    <x v="4"/>
    <x v="0"/>
    <s v="count"/>
    <n v="0"/>
    <m/>
    <m/>
    <m/>
    <x v="0"/>
    <m/>
    <x v="8"/>
    <m/>
    <m/>
    <n v="0"/>
    <m/>
  </r>
  <r>
    <n v="1"/>
    <x v="341"/>
    <x v="0"/>
    <x v="4"/>
    <x v="1"/>
    <s v="count"/>
    <n v="0"/>
    <m/>
    <m/>
    <m/>
    <x v="0"/>
    <m/>
    <x v="8"/>
    <m/>
    <m/>
    <n v="0"/>
    <m/>
  </r>
  <r>
    <n v="1"/>
    <x v="341"/>
    <x v="0"/>
    <x v="4"/>
    <x v="2"/>
    <s v="count"/>
    <n v="0"/>
    <m/>
    <m/>
    <m/>
    <x v="0"/>
    <m/>
    <x v="8"/>
    <m/>
    <m/>
    <n v="0"/>
    <m/>
  </r>
  <r>
    <n v="1"/>
    <x v="341"/>
    <x v="0"/>
    <x v="4"/>
    <x v="3"/>
    <s v="count"/>
    <n v="0"/>
    <m/>
    <m/>
    <m/>
    <x v="0"/>
    <m/>
    <x v="8"/>
    <m/>
    <m/>
    <n v="0"/>
    <m/>
  </r>
  <r>
    <n v="1"/>
    <x v="341"/>
    <x v="0"/>
    <x v="5"/>
    <x v="0"/>
    <s v="count"/>
    <n v="53"/>
    <m/>
    <m/>
    <m/>
    <x v="0"/>
    <m/>
    <x v="205"/>
    <m/>
    <m/>
    <n v="75.000000010000008"/>
    <m/>
  </r>
  <r>
    <n v="1"/>
    <x v="341"/>
    <x v="0"/>
    <x v="5"/>
    <x v="1"/>
    <s v="count"/>
    <n v="1310"/>
    <m/>
    <m/>
    <m/>
    <x v="0"/>
    <m/>
    <x v="1518"/>
    <m/>
    <m/>
    <n v="1245"/>
    <m/>
  </r>
  <r>
    <n v="1"/>
    <x v="341"/>
    <x v="0"/>
    <x v="5"/>
    <x v="2"/>
    <s v="count"/>
    <n v="49"/>
    <m/>
    <m/>
    <m/>
    <x v="0"/>
    <m/>
    <x v="456"/>
    <m/>
    <m/>
    <n v="52.902828223999997"/>
    <m/>
  </r>
  <r>
    <n v="1"/>
    <x v="341"/>
    <x v="0"/>
    <x v="5"/>
    <x v="3"/>
    <s v="count"/>
    <n v="45"/>
    <m/>
    <m/>
    <m/>
    <x v="0"/>
    <m/>
    <x v="76"/>
    <m/>
    <m/>
    <n v="23"/>
    <m/>
  </r>
  <r>
    <n v="1"/>
    <x v="341"/>
    <x v="0"/>
    <x v="6"/>
    <x v="0"/>
    <s v="count"/>
    <n v="0"/>
    <m/>
    <m/>
    <m/>
    <x v="0"/>
    <m/>
    <x v="8"/>
    <m/>
    <m/>
    <n v="0"/>
    <m/>
  </r>
  <r>
    <n v="1"/>
    <x v="341"/>
    <x v="0"/>
    <x v="6"/>
    <x v="1"/>
    <s v="count"/>
    <n v="33"/>
    <m/>
    <m/>
    <m/>
    <x v="0"/>
    <m/>
    <x v="590"/>
    <m/>
    <m/>
    <n v="31"/>
    <m/>
  </r>
  <r>
    <n v="1"/>
    <x v="341"/>
    <x v="0"/>
    <x v="6"/>
    <x v="2"/>
    <s v="count"/>
    <n v="0"/>
    <m/>
    <m/>
    <m/>
    <x v="0"/>
    <m/>
    <x v="8"/>
    <m/>
    <m/>
    <n v="0"/>
    <m/>
  </r>
  <r>
    <n v="1"/>
    <x v="341"/>
    <x v="0"/>
    <x v="6"/>
    <x v="3"/>
    <s v="count"/>
    <n v="0"/>
    <m/>
    <m/>
    <m/>
    <x v="0"/>
    <m/>
    <x v="8"/>
    <m/>
    <m/>
    <n v="0"/>
    <m/>
  </r>
  <r>
    <n v="1"/>
    <x v="342"/>
    <x v="0"/>
    <x v="0"/>
    <x v="0"/>
    <s v="count"/>
    <n v="0"/>
    <m/>
    <m/>
    <m/>
    <x v="0"/>
    <m/>
    <x v="8"/>
    <m/>
    <m/>
    <n v="0"/>
    <m/>
  </r>
  <r>
    <n v="1"/>
    <x v="342"/>
    <x v="0"/>
    <x v="0"/>
    <x v="1"/>
    <s v="count"/>
    <n v="0"/>
    <m/>
    <m/>
    <m/>
    <x v="0"/>
    <m/>
    <x v="8"/>
    <m/>
    <m/>
    <n v="0"/>
    <m/>
  </r>
  <r>
    <n v="1"/>
    <x v="342"/>
    <x v="0"/>
    <x v="0"/>
    <x v="2"/>
    <s v="count"/>
    <n v="0"/>
    <m/>
    <m/>
    <m/>
    <x v="0"/>
    <m/>
    <x v="8"/>
    <m/>
    <m/>
    <n v="0"/>
    <m/>
  </r>
  <r>
    <n v="1"/>
    <x v="342"/>
    <x v="0"/>
    <x v="0"/>
    <x v="3"/>
    <s v="count"/>
    <n v="0"/>
    <m/>
    <m/>
    <m/>
    <x v="0"/>
    <m/>
    <x v="8"/>
    <m/>
    <m/>
    <n v="0"/>
    <m/>
  </r>
  <r>
    <n v="1"/>
    <x v="342"/>
    <x v="0"/>
    <x v="1"/>
    <x v="0"/>
    <s v="count"/>
    <n v="712"/>
    <m/>
    <m/>
    <m/>
    <x v="0"/>
    <m/>
    <x v="2742"/>
    <m/>
    <m/>
    <n v="1863.46153871"/>
    <m/>
  </r>
  <r>
    <n v="1"/>
    <x v="342"/>
    <x v="0"/>
    <x v="1"/>
    <x v="1"/>
    <s v="count"/>
    <n v="5534"/>
    <m/>
    <m/>
    <m/>
    <x v="0"/>
    <m/>
    <x v="2743"/>
    <m/>
    <m/>
    <n v="5257"/>
    <m/>
  </r>
  <r>
    <n v="1"/>
    <x v="342"/>
    <x v="0"/>
    <x v="1"/>
    <x v="2"/>
    <s v="count"/>
    <n v="767"/>
    <m/>
    <m/>
    <m/>
    <x v="0"/>
    <m/>
    <x v="2744"/>
    <m/>
    <m/>
    <n v="905.96093333599993"/>
    <m/>
  </r>
  <r>
    <n v="1"/>
    <x v="342"/>
    <x v="0"/>
    <x v="1"/>
    <x v="3"/>
    <s v="count"/>
    <n v="284"/>
    <m/>
    <m/>
    <m/>
    <x v="0"/>
    <m/>
    <x v="820"/>
    <m/>
    <m/>
    <n v="142"/>
    <m/>
  </r>
  <r>
    <n v="1"/>
    <x v="342"/>
    <x v="0"/>
    <x v="2"/>
    <x v="0"/>
    <s v="count"/>
    <n v="463"/>
    <m/>
    <m/>
    <m/>
    <x v="0"/>
    <m/>
    <x v="2337"/>
    <m/>
    <m/>
    <n v="1211.5384617"/>
    <m/>
  </r>
  <r>
    <n v="1"/>
    <x v="342"/>
    <x v="0"/>
    <x v="2"/>
    <x v="1"/>
    <s v="count"/>
    <n v="4850"/>
    <m/>
    <m/>
    <m/>
    <x v="0"/>
    <m/>
    <x v="2698"/>
    <m/>
    <m/>
    <n v="4608"/>
    <m/>
  </r>
  <r>
    <n v="1"/>
    <x v="342"/>
    <x v="0"/>
    <x v="2"/>
    <x v="2"/>
    <s v="count"/>
    <n v="546"/>
    <m/>
    <m/>
    <m/>
    <x v="0"/>
    <m/>
    <x v="2745"/>
    <m/>
    <m/>
    <n v="644.75321897999993"/>
    <m/>
  </r>
  <r>
    <n v="1"/>
    <x v="342"/>
    <x v="0"/>
    <x v="2"/>
    <x v="3"/>
    <s v="count"/>
    <n v="272"/>
    <m/>
    <m/>
    <m/>
    <x v="0"/>
    <m/>
    <x v="781"/>
    <m/>
    <m/>
    <n v="136"/>
    <m/>
  </r>
  <r>
    <n v="1"/>
    <x v="342"/>
    <x v="0"/>
    <x v="3"/>
    <x v="0"/>
    <s v="count"/>
    <n v="781"/>
    <m/>
    <m/>
    <m/>
    <x v="0"/>
    <m/>
    <x v="787"/>
    <m/>
    <m/>
    <n v="2043.461538734"/>
    <m/>
  </r>
  <r>
    <n v="1"/>
    <x v="342"/>
    <x v="0"/>
    <x v="3"/>
    <x v="1"/>
    <s v="count"/>
    <n v="16146"/>
    <m/>
    <m/>
    <m/>
    <x v="0"/>
    <m/>
    <x v="2746"/>
    <m/>
    <m/>
    <n v="15339"/>
    <m/>
  </r>
  <r>
    <n v="1"/>
    <x v="342"/>
    <x v="0"/>
    <x v="3"/>
    <x v="2"/>
    <s v="count"/>
    <n v="1178"/>
    <m/>
    <m/>
    <m/>
    <x v="0"/>
    <m/>
    <x v="2747"/>
    <m/>
    <m/>
    <n v="1392.0056676439999"/>
    <m/>
  </r>
  <r>
    <n v="1"/>
    <x v="342"/>
    <x v="0"/>
    <x v="3"/>
    <x v="3"/>
    <s v="count"/>
    <n v="651"/>
    <m/>
    <m/>
    <m/>
    <x v="0"/>
    <m/>
    <x v="687"/>
    <m/>
    <m/>
    <n v="326"/>
    <m/>
  </r>
  <r>
    <n v="1"/>
    <x v="342"/>
    <x v="0"/>
    <x v="4"/>
    <x v="0"/>
    <s v="count"/>
    <n v="186"/>
    <m/>
    <m/>
    <m/>
    <x v="0"/>
    <m/>
    <x v="1014"/>
    <m/>
    <m/>
    <n v="486.92307698799999"/>
    <m/>
  </r>
  <r>
    <n v="1"/>
    <x v="342"/>
    <x v="0"/>
    <x v="4"/>
    <x v="1"/>
    <s v="count"/>
    <n v="12742"/>
    <m/>
    <m/>
    <m/>
    <x v="0"/>
    <m/>
    <x v="2748"/>
    <m/>
    <m/>
    <n v="12105"/>
    <m/>
  </r>
  <r>
    <n v="1"/>
    <x v="342"/>
    <x v="0"/>
    <x v="4"/>
    <x v="2"/>
    <s v="count"/>
    <n v="943"/>
    <m/>
    <m/>
    <m/>
    <x v="0"/>
    <m/>
    <x v="2163"/>
    <m/>
    <m/>
    <n v="1114.265819468"/>
    <m/>
  </r>
  <r>
    <n v="1"/>
    <x v="342"/>
    <x v="0"/>
    <x v="4"/>
    <x v="3"/>
    <s v="count"/>
    <n v="1024"/>
    <m/>
    <m/>
    <m/>
    <x v="0"/>
    <m/>
    <x v="1064"/>
    <m/>
    <m/>
    <n v="512"/>
    <m/>
  </r>
  <r>
    <n v="1"/>
    <x v="342"/>
    <x v="0"/>
    <x v="5"/>
    <x v="0"/>
    <s v="count"/>
    <n v="197"/>
    <m/>
    <m/>
    <m/>
    <x v="0"/>
    <m/>
    <x v="1341"/>
    <m/>
    <m/>
    <n v="515.769230838"/>
    <m/>
  </r>
  <r>
    <n v="1"/>
    <x v="342"/>
    <x v="0"/>
    <x v="5"/>
    <x v="1"/>
    <s v="count"/>
    <n v="19048"/>
    <m/>
    <m/>
    <m/>
    <x v="0"/>
    <m/>
    <x v="2749"/>
    <m/>
    <m/>
    <n v="18096"/>
    <m/>
  </r>
  <r>
    <n v="1"/>
    <x v="342"/>
    <x v="0"/>
    <x v="5"/>
    <x v="2"/>
    <s v="count"/>
    <n v="705"/>
    <m/>
    <m/>
    <m/>
    <x v="0"/>
    <m/>
    <x v="1441"/>
    <m/>
    <m/>
    <n v="833.21954452799991"/>
    <m/>
  </r>
  <r>
    <n v="1"/>
    <x v="342"/>
    <x v="0"/>
    <x v="5"/>
    <x v="3"/>
    <s v="count"/>
    <n v="1275"/>
    <m/>
    <m/>
    <m/>
    <x v="0"/>
    <m/>
    <x v="383"/>
    <m/>
    <m/>
    <n v="638"/>
    <m/>
  </r>
  <r>
    <n v="1"/>
    <x v="342"/>
    <x v="0"/>
    <x v="6"/>
    <x v="0"/>
    <s v="count"/>
    <n v="9"/>
    <m/>
    <m/>
    <m/>
    <x v="0"/>
    <m/>
    <x v="92"/>
    <m/>
    <m/>
    <n v="23.07692308"/>
    <m/>
  </r>
  <r>
    <n v="1"/>
    <x v="342"/>
    <x v="0"/>
    <x v="6"/>
    <x v="1"/>
    <s v="count"/>
    <n v="1224"/>
    <m/>
    <m/>
    <m/>
    <x v="0"/>
    <m/>
    <x v="2362"/>
    <m/>
    <m/>
    <n v="1163"/>
    <m/>
  </r>
  <r>
    <n v="1"/>
    <x v="342"/>
    <x v="0"/>
    <x v="6"/>
    <x v="2"/>
    <s v="count"/>
    <n v="51"/>
    <m/>
    <m/>
    <m/>
    <x v="0"/>
    <m/>
    <x v="1038"/>
    <m/>
    <m/>
    <n v="60.342288442999994"/>
    <m/>
  </r>
  <r>
    <n v="1"/>
    <x v="342"/>
    <x v="0"/>
    <x v="6"/>
    <x v="3"/>
    <s v="count"/>
    <n v="92"/>
    <m/>
    <m/>
    <m/>
    <x v="0"/>
    <m/>
    <x v="135"/>
    <m/>
    <m/>
    <n v="46"/>
    <m/>
  </r>
  <r>
    <n v="1"/>
    <x v="343"/>
    <x v="0"/>
    <x v="0"/>
    <x v="0"/>
    <s v="count"/>
    <n v="0"/>
    <m/>
    <m/>
    <m/>
    <x v="0"/>
    <m/>
    <x v="8"/>
    <m/>
    <m/>
    <n v="0"/>
    <m/>
  </r>
  <r>
    <n v="1"/>
    <x v="343"/>
    <x v="0"/>
    <x v="0"/>
    <x v="1"/>
    <s v="count"/>
    <n v="0"/>
    <m/>
    <m/>
    <m/>
    <x v="0"/>
    <m/>
    <x v="8"/>
    <m/>
    <m/>
    <n v="0"/>
    <m/>
  </r>
  <r>
    <n v="1"/>
    <x v="343"/>
    <x v="0"/>
    <x v="0"/>
    <x v="2"/>
    <s v="count"/>
    <n v="0"/>
    <m/>
    <m/>
    <m/>
    <x v="0"/>
    <m/>
    <x v="8"/>
    <m/>
    <m/>
    <n v="0"/>
    <m/>
  </r>
  <r>
    <n v="1"/>
    <x v="343"/>
    <x v="0"/>
    <x v="0"/>
    <x v="3"/>
    <s v="count"/>
    <n v="0"/>
    <m/>
    <m/>
    <m/>
    <x v="0"/>
    <m/>
    <x v="8"/>
    <m/>
    <m/>
    <n v="0"/>
    <m/>
  </r>
  <r>
    <n v="1"/>
    <x v="343"/>
    <x v="0"/>
    <x v="1"/>
    <x v="0"/>
    <s v="count"/>
    <n v="987"/>
    <m/>
    <m/>
    <m/>
    <x v="0"/>
    <m/>
    <x v="2750"/>
    <m/>
    <m/>
    <n v="2612.3076926560002"/>
    <m/>
  </r>
  <r>
    <n v="1"/>
    <x v="343"/>
    <x v="0"/>
    <x v="1"/>
    <x v="1"/>
    <s v="count"/>
    <n v="5616"/>
    <m/>
    <m/>
    <m/>
    <x v="0"/>
    <m/>
    <x v="2751"/>
    <m/>
    <m/>
    <n v="5335"/>
    <m/>
  </r>
  <r>
    <n v="1"/>
    <x v="343"/>
    <x v="0"/>
    <x v="1"/>
    <x v="2"/>
    <s v="count"/>
    <n v="1081"/>
    <m/>
    <m/>
    <m/>
    <x v="0"/>
    <m/>
    <x v="1166"/>
    <m/>
    <m/>
    <n v="1348.1955130209999"/>
    <m/>
  </r>
  <r>
    <n v="1"/>
    <x v="343"/>
    <x v="0"/>
    <x v="1"/>
    <x v="3"/>
    <s v="count"/>
    <n v="439"/>
    <m/>
    <m/>
    <m/>
    <x v="0"/>
    <m/>
    <x v="989"/>
    <m/>
    <m/>
    <n v="220"/>
    <m/>
  </r>
  <r>
    <n v="1"/>
    <x v="343"/>
    <x v="0"/>
    <x v="2"/>
    <x v="0"/>
    <s v="count"/>
    <n v="132"/>
    <m/>
    <m/>
    <m/>
    <x v="0"/>
    <m/>
    <x v="1349"/>
    <m/>
    <m/>
    <n v="349.615384662"/>
    <m/>
  </r>
  <r>
    <n v="1"/>
    <x v="343"/>
    <x v="0"/>
    <x v="2"/>
    <x v="1"/>
    <s v="count"/>
    <n v="4416"/>
    <m/>
    <m/>
    <m/>
    <x v="0"/>
    <m/>
    <x v="2752"/>
    <m/>
    <m/>
    <n v="4195"/>
    <m/>
  </r>
  <r>
    <n v="1"/>
    <x v="343"/>
    <x v="0"/>
    <x v="2"/>
    <x v="2"/>
    <s v="count"/>
    <n v="671"/>
    <m/>
    <m/>
    <m/>
    <x v="0"/>
    <m/>
    <x v="2753"/>
    <m/>
    <m/>
    <n v="837.35257798299995"/>
    <m/>
  </r>
  <r>
    <n v="1"/>
    <x v="343"/>
    <x v="0"/>
    <x v="2"/>
    <x v="3"/>
    <s v="count"/>
    <n v="327"/>
    <m/>
    <m/>
    <m/>
    <x v="0"/>
    <m/>
    <x v="168"/>
    <m/>
    <m/>
    <n v="164"/>
    <m/>
  </r>
  <r>
    <n v="1"/>
    <x v="343"/>
    <x v="0"/>
    <x v="3"/>
    <x v="0"/>
    <s v="count"/>
    <n v="467"/>
    <m/>
    <m/>
    <m/>
    <x v="0"/>
    <m/>
    <x v="2754"/>
    <m/>
    <m/>
    <n v="1235.769230934"/>
    <m/>
  </r>
  <r>
    <n v="1"/>
    <x v="343"/>
    <x v="0"/>
    <x v="3"/>
    <x v="1"/>
    <s v="count"/>
    <n v="8504"/>
    <m/>
    <m/>
    <m/>
    <x v="0"/>
    <m/>
    <x v="2755"/>
    <m/>
    <m/>
    <n v="8079"/>
    <m/>
  </r>
  <r>
    <n v="1"/>
    <x v="343"/>
    <x v="0"/>
    <x v="3"/>
    <x v="2"/>
    <s v="count"/>
    <n v="653"/>
    <m/>
    <m/>
    <m/>
    <x v="0"/>
    <m/>
    <x v="2756"/>
    <m/>
    <m/>
    <n v="814.20759063499997"/>
    <m/>
  </r>
  <r>
    <n v="1"/>
    <x v="343"/>
    <x v="0"/>
    <x v="3"/>
    <x v="3"/>
    <s v="count"/>
    <n v="303"/>
    <m/>
    <m/>
    <m/>
    <x v="0"/>
    <m/>
    <x v="785"/>
    <m/>
    <m/>
    <n v="152"/>
    <m/>
  </r>
  <r>
    <n v="1"/>
    <x v="343"/>
    <x v="0"/>
    <x v="4"/>
    <x v="0"/>
    <s v="count"/>
    <n v="344"/>
    <m/>
    <m/>
    <m/>
    <x v="0"/>
    <m/>
    <x v="2757"/>
    <m/>
    <m/>
    <n v="910.38461550600005"/>
    <m/>
  </r>
  <r>
    <n v="1"/>
    <x v="343"/>
    <x v="0"/>
    <x v="4"/>
    <x v="1"/>
    <s v="count"/>
    <n v="8443"/>
    <m/>
    <m/>
    <m/>
    <x v="0"/>
    <m/>
    <x v="2758"/>
    <m/>
    <m/>
    <n v="8021"/>
    <m/>
  </r>
  <r>
    <n v="1"/>
    <x v="343"/>
    <x v="0"/>
    <x v="4"/>
    <x v="2"/>
    <s v="count"/>
    <n v="1221"/>
    <m/>
    <m/>
    <m/>
    <x v="0"/>
    <m/>
    <x v="2759"/>
    <m/>
    <m/>
    <n v="1523.436131513"/>
    <m/>
  </r>
  <r>
    <n v="1"/>
    <x v="343"/>
    <x v="0"/>
    <x v="4"/>
    <x v="3"/>
    <s v="count"/>
    <n v="821"/>
    <m/>
    <m/>
    <m/>
    <x v="0"/>
    <m/>
    <x v="446"/>
    <m/>
    <m/>
    <n v="411"/>
    <m/>
  </r>
  <r>
    <n v="1"/>
    <x v="343"/>
    <x v="0"/>
    <x v="5"/>
    <x v="0"/>
    <s v="count"/>
    <n v="101"/>
    <m/>
    <m/>
    <m/>
    <x v="0"/>
    <m/>
    <x v="202"/>
    <m/>
    <m/>
    <n v="267.692307728"/>
    <m/>
  </r>
  <r>
    <n v="1"/>
    <x v="343"/>
    <x v="0"/>
    <x v="5"/>
    <x v="1"/>
    <s v="count"/>
    <n v="23174"/>
    <m/>
    <m/>
    <m/>
    <x v="0"/>
    <m/>
    <x v="2760"/>
    <m/>
    <m/>
    <n v="22015"/>
    <m/>
  </r>
  <r>
    <n v="1"/>
    <x v="343"/>
    <x v="0"/>
    <x v="5"/>
    <x v="2"/>
    <s v="count"/>
    <n v="976"/>
    <m/>
    <m/>
    <m/>
    <x v="0"/>
    <m/>
    <x v="1577"/>
    <m/>
    <m/>
    <n v="1217.5916558429999"/>
    <m/>
  </r>
  <r>
    <n v="1"/>
    <x v="343"/>
    <x v="0"/>
    <x v="5"/>
    <x v="3"/>
    <s v="count"/>
    <n v="2544"/>
    <m/>
    <m/>
    <m/>
    <x v="0"/>
    <m/>
    <x v="2761"/>
    <m/>
    <m/>
    <n v="1272"/>
    <m/>
  </r>
  <r>
    <n v="1"/>
    <x v="343"/>
    <x v="0"/>
    <x v="6"/>
    <x v="0"/>
    <s v="count"/>
    <n v="3"/>
    <m/>
    <m/>
    <m/>
    <x v="0"/>
    <m/>
    <x v="134"/>
    <m/>
    <m/>
    <n v="8.0769230780000001"/>
    <m/>
  </r>
  <r>
    <n v="1"/>
    <x v="343"/>
    <x v="0"/>
    <x v="6"/>
    <x v="1"/>
    <s v="count"/>
    <n v="2471"/>
    <m/>
    <m/>
    <m/>
    <x v="0"/>
    <m/>
    <x v="2762"/>
    <m/>
    <m/>
    <n v="2347"/>
    <m/>
  </r>
  <r>
    <n v="1"/>
    <x v="343"/>
    <x v="0"/>
    <x v="6"/>
    <x v="2"/>
    <s v="count"/>
    <n v="87"/>
    <m/>
    <m/>
    <m/>
    <x v="0"/>
    <m/>
    <x v="234"/>
    <m/>
    <m/>
    <n v="108.28547652099999"/>
    <m/>
  </r>
  <r>
    <n v="1"/>
    <x v="343"/>
    <x v="0"/>
    <x v="6"/>
    <x v="3"/>
    <s v="count"/>
    <n v="340"/>
    <m/>
    <m/>
    <m/>
    <x v="0"/>
    <m/>
    <x v="368"/>
    <m/>
    <m/>
    <n v="170"/>
    <m/>
  </r>
  <r>
    <n v="1"/>
    <x v="344"/>
    <x v="0"/>
    <x v="0"/>
    <x v="0"/>
    <s v="count"/>
    <n v="0"/>
    <m/>
    <m/>
    <m/>
    <x v="0"/>
    <m/>
    <x v="8"/>
    <m/>
    <m/>
    <n v="0"/>
    <m/>
  </r>
  <r>
    <n v="1"/>
    <x v="344"/>
    <x v="0"/>
    <x v="0"/>
    <x v="1"/>
    <s v="count"/>
    <n v="0"/>
    <m/>
    <m/>
    <m/>
    <x v="0"/>
    <m/>
    <x v="8"/>
    <m/>
    <m/>
    <n v="0"/>
    <m/>
  </r>
  <r>
    <n v="1"/>
    <x v="344"/>
    <x v="0"/>
    <x v="0"/>
    <x v="2"/>
    <s v="count"/>
    <n v="0"/>
    <m/>
    <m/>
    <m/>
    <x v="0"/>
    <m/>
    <x v="8"/>
    <m/>
    <m/>
    <n v="0"/>
    <m/>
  </r>
  <r>
    <n v="1"/>
    <x v="344"/>
    <x v="0"/>
    <x v="0"/>
    <x v="3"/>
    <s v="count"/>
    <n v="0"/>
    <m/>
    <m/>
    <m/>
    <x v="0"/>
    <m/>
    <x v="8"/>
    <m/>
    <m/>
    <n v="0"/>
    <m/>
  </r>
  <r>
    <n v="1"/>
    <x v="344"/>
    <x v="0"/>
    <x v="1"/>
    <x v="0"/>
    <s v="count"/>
    <n v="1401"/>
    <m/>
    <m/>
    <m/>
    <x v="0"/>
    <m/>
    <x v="2763"/>
    <m/>
    <m/>
    <n v="2987.3076927060001"/>
    <m/>
  </r>
  <r>
    <n v="1"/>
    <x v="344"/>
    <x v="0"/>
    <x v="1"/>
    <x v="1"/>
    <s v="count"/>
    <n v="6170"/>
    <m/>
    <m/>
    <m/>
    <x v="0"/>
    <m/>
    <x v="2764"/>
    <m/>
    <m/>
    <n v="5862"/>
    <m/>
  </r>
  <r>
    <n v="1"/>
    <x v="344"/>
    <x v="0"/>
    <x v="1"/>
    <x v="2"/>
    <s v="count"/>
    <n v="621"/>
    <m/>
    <m/>
    <m/>
    <x v="0"/>
    <m/>
    <x v="2138"/>
    <m/>
    <m/>
    <n v="872.8966656959999"/>
    <m/>
  </r>
  <r>
    <n v="1"/>
    <x v="344"/>
    <x v="0"/>
    <x v="1"/>
    <x v="3"/>
    <s v="count"/>
    <n v="318"/>
    <m/>
    <m/>
    <m/>
    <x v="0"/>
    <m/>
    <x v="758"/>
    <m/>
    <m/>
    <n v="159"/>
    <m/>
  </r>
  <r>
    <n v="1"/>
    <x v="344"/>
    <x v="0"/>
    <x v="2"/>
    <x v="0"/>
    <s v="count"/>
    <n v="165"/>
    <m/>
    <m/>
    <m/>
    <x v="0"/>
    <m/>
    <x v="998"/>
    <m/>
    <m/>
    <n v="351.92307697000001"/>
    <m/>
  </r>
  <r>
    <n v="1"/>
    <x v="344"/>
    <x v="0"/>
    <x v="2"/>
    <x v="1"/>
    <s v="count"/>
    <n v="2385"/>
    <m/>
    <m/>
    <m/>
    <x v="0"/>
    <m/>
    <x v="2765"/>
    <m/>
    <m/>
    <n v="2266"/>
    <m/>
  </r>
  <r>
    <n v="1"/>
    <x v="344"/>
    <x v="0"/>
    <x v="2"/>
    <x v="2"/>
    <s v="count"/>
    <n v="363"/>
    <m/>
    <m/>
    <m/>
    <x v="0"/>
    <m/>
    <x v="613"/>
    <m/>
    <m/>
    <n v="510.01632834699996"/>
    <m/>
  </r>
  <r>
    <n v="1"/>
    <x v="344"/>
    <x v="0"/>
    <x v="2"/>
    <x v="3"/>
    <s v="count"/>
    <n v="273"/>
    <m/>
    <m/>
    <m/>
    <x v="0"/>
    <m/>
    <x v="409"/>
    <m/>
    <m/>
    <n v="137"/>
    <m/>
  </r>
  <r>
    <n v="1"/>
    <x v="344"/>
    <x v="0"/>
    <x v="3"/>
    <x v="0"/>
    <s v="count"/>
    <n v="467"/>
    <m/>
    <m/>
    <m/>
    <x v="0"/>
    <m/>
    <x v="1119"/>
    <m/>
    <m/>
    <n v="995.769230902"/>
    <m/>
  </r>
  <r>
    <n v="1"/>
    <x v="344"/>
    <x v="0"/>
    <x v="3"/>
    <x v="1"/>
    <s v="count"/>
    <n v="8489"/>
    <m/>
    <m/>
    <m/>
    <x v="0"/>
    <m/>
    <x v="2766"/>
    <m/>
    <m/>
    <n v="8065"/>
    <m/>
  </r>
  <r>
    <n v="1"/>
    <x v="344"/>
    <x v="0"/>
    <x v="3"/>
    <x v="2"/>
    <s v="count"/>
    <n v="672"/>
    <m/>
    <m/>
    <m/>
    <x v="0"/>
    <m/>
    <x v="2016"/>
    <m/>
    <m/>
    <n v="944.81144781299997"/>
    <m/>
  </r>
  <r>
    <n v="1"/>
    <x v="344"/>
    <x v="0"/>
    <x v="3"/>
    <x v="3"/>
    <s v="count"/>
    <n v="491"/>
    <m/>
    <m/>
    <m/>
    <x v="0"/>
    <m/>
    <x v="1314"/>
    <m/>
    <m/>
    <n v="246"/>
    <m/>
  </r>
  <r>
    <n v="1"/>
    <x v="344"/>
    <x v="0"/>
    <x v="4"/>
    <x v="0"/>
    <s v="count"/>
    <n v="153"/>
    <m/>
    <m/>
    <m/>
    <x v="0"/>
    <m/>
    <x v="703"/>
    <m/>
    <m/>
    <n v="326.53846158200002"/>
    <m/>
  </r>
  <r>
    <n v="1"/>
    <x v="344"/>
    <x v="0"/>
    <x v="4"/>
    <x v="1"/>
    <s v="count"/>
    <n v="5986"/>
    <m/>
    <m/>
    <m/>
    <x v="0"/>
    <m/>
    <x v="2767"/>
    <m/>
    <m/>
    <n v="5687"/>
    <m/>
  </r>
  <r>
    <n v="1"/>
    <x v="344"/>
    <x v="0"/>
    <x v="4"/>
    <x v="2"/>
    <s v="count"/>
    <n v="565"/>
    <m/>
    <m/>
    <m/>
    <x v="0"/>
    <m/>
    <x v="2425"/>
    <m/>
    <m/>
    <n v="794.36903005099998"/>
    <m/>
  </r>
  <r>
    <n v="1"/>
    <x v="344"/>
    <x v="0"/>
    <x v="4"/>
    <x v="3"/>
    <s v="count"/>
    <n v="622"/>
    <m/>
    <m/>
    <m/>
    <x v="0"/>
    <m/>
    <x v="263"/>
    <m/>
    <m/>
    <n v="311"/>
    <m/>
  </r>
  <r>
    <n v="1"/>
    <x v="344"/>
    <x v="0"/>
    <x v="5"/>
    <x v="0"/>
    <s v="count"/>
    <n v="183"/>
    <m/>
    <m/>
    <m/>
    <x v="0"/>
    <m/>
    <x v="129"/>
    <m/>
    <m/>
    <n v="390.00000005200002"/>
    <m/>
  </r>
  <r>
    <n v="1"/>
    <x v="344"/>
    <x v="0"/>
    <x v="5"/>
    <x v="1"/>
    <s v="count"/>
    <n v="15400"/>
    <m/>
    <m/>
    <m/>
    <x v="0"/>
    <m/>
    <x v="2768"/>
    <m/>
    <m/>
    <n v="14630"/>
    <m/>
  </r>
  <r>
    <n v="1"/>
    <x v="344"/>
    <x v="0"/>
    <x v="5"/>
    <x v="2"/>
    <s v="count"/>
    <n v="492"/>
    <m/>
    <m/>
    <m/>
    <x v="0"/>
    <m/>
    <x v="1935"/>
    <m/>
    <m/>
    <n v="691.86980036699993"/>
    <m/>
  </r>
  <r>
    <n v="1"/>
    <x v="344"/>
    <x v="0"/>
    <x v="5"/>
    <x v="3"/>
    <s v="count"/>
    <n v="1872"/>
    <m/>
    <m/>
    <m/>
    <x v="0"/>
    <m/>
    <x v="2052"/>
    <m/>
    <m/>
    <n v="936"/>
    <m/>
  </r>
  <r>
    <n v="1"/>
    <x v="344"/>
    <x v="0"/>
    <x v="6"/>
    <x v="0"/>
    <s v="count"/>
    <n v="0"/>
    <m/>
    <m/>
    <m/>
    <x v="0"/>
    <m/>
    <x v="8"/>
    <m/>
    <m/>
    <n v="0"/>
    <m/>
  </r>
  <r>
    <n v="1"/>
    <x v="344"/>
    <x v="0"/>
    <x v="6"/>
    <x v="1"/>
    <s v="count"/>
    <n v="1758"/>
    <m/>
    <m/>
    <m/>
    <x v="0"/>
    <m/>
    <x v="2769"/>
    <m/>
    <m/>
    <n v="1670"/>
    <m/>
  </r>
  <r>
    <n v="1"/>
    <x v="344"/>
    <x v="0"/>
    <x v="6"/>
    <x v="2"/>
    <s v="count"/>
    <n v="27"/>
    <m/>
    <m/>
    <m/>
    <x v="0"/>
    <m/>
    <x v="135"/>
    <m/>
    <m/>
    <n v="38.023907785999995"/>
    <m/>
  </r>
  <r>
    <n v="1"/>
    <x v="344"/>
    <x v="0"/>
    <x v="6"/>
    <x v="3"/>
    <s v="count"/>
    <n v="264"/>
    <m/>
    <m/>
    <m/>
    <x v="0"/>
    <m/>
    <x v="646"/>
    <m/>
    <m/>
    <n v="132"/>
    <m/>
  </r>
  <r>
    <n v="1"/>
    <x v="345"/>
    <x v="0"/>
    <x v="0"/>
    <x v="0"/>
    <s v="count"/>
    <n v="1186"/>
    <m/>
    <m/>
    <m/>
    <x v="0"/>
    <m/>
    <x v="2770"/>
    <m/>
    <m/>
    <n v="2442.6923080179999"/>
    <m/>
  </r>
  <r>
    <n v="1"/>
    <x v="345"/>
    <x v="0"/>
    <x v="0"/>
    <x v="1"/>
    <s v="count"/>
    <n v="5783"/>
    <m/>
    <m/>
    <m/>
    <x v="0"/>
    <m/>
    <x v="2242"/>
    <m/>
    <m/>
    <n v="5494"/>
    <m/>
  </r>
  <r>
    <n v="1"/>
    <x v="345"/>
    <x v="0"/>
    <x v="0"/>
    <x v="2"/>
    <s v="count"/>
    <n v="468"/>
    <m/>
    <m/>
    <m/>
    <x v="0"/>
    <m/>
    <x v="608"/>
    <m/>
    <m/>
    <n v="557.95951642499995"/>
    <m/>
  </r>
  <r>
    <n v="1"/>
    <x v="345"/>
    <x v="0"/>
    <x v="0"/>
    <x v="3"/>
    <s v="count"/>
    <n v="108"/>
    <m/>
    <m/>
    <m/>
    <x v="0"/>
    <m/>
    <x v="39"/>
    <m/>
    <m/>
    <n v="54"/>
    <m/>
  </r>
  <r>
    <n v="1"/>
    <x v="345"/>
    <x v="0"/>
    <x v="1"/>
    <x v="0"/>
    <s v="count"/>
    <n v="966"/>
    <m/>
    <m/>
    <m/>
    <x v="0"/>
    <m/>
    <x v="1515"/>
    <m/>
    <m/>
    <n v="1989.230769496"/>
    <m/>
  </r>
  <r>
    <n v="1"/>
    <x v="345"/>
    <x v="0"/>
    <x v="1"/>
    <x v="1"/>
    <s v="count"/>
    <n v="9657"/>
    <m/>
    <m/>
    <m/>
    <x v="0"/>
    <m/>
    <x v="2771"/>
    <m/>
    <m/>
    <n v="9174"/>
    <m/>
  </r>
  <r>
    <n v="1"/>
    <x v="345"/>
    <x v="0"/>
    <x v="1"/>
    <x v="2"/>
    <s v="count"/>
    <n v="1063"/>
    <m/>
    <m/>
    <m/>
    <x v="0"/>
    <m/>
    <x v="2772"/>
    <m/>
    <m/>
    <n v="1267.1880573029998"/>
    <m/>
  </r>
  <r>
    <n v="1"/>
    <x v="345"/>
    <x v="0"/>
    <x v="1"/>
    <x v="3"/>
    <s v="count"/>
    <n v="706"/>
    <m/>
    <m/>
    <m/>
    <x v="0"/>
    <m/>
    <x v="1016"/>
    <m/>
    <m/>
    <n v="353"/>
    <m/>
  </r>
  <r>
    <n v="1"/>
    <x v="345"/>
    <x v="0"/>
    <x v="2"/>
    <x v="0"/>
    <s v="count"/>
    <n v="71"/>
    <m/>
    <m/>
    <m/>
    <x v="0"/>
    <m/>
    <x v="267"/>
    <m/>
    <m/>
    <n v="146.53846155799999"/>
    <m/>
  </r>
  <r>
    <n v="1"/>
    <x v="345"/>
    <x v="0"/>
    <x v="2"/>
    <x v="1"/>
    <s v="count"/>
    <n v="2440"/>
    <m/>
    <m/>
    <m/>
    <x v="0"/>
    <m/>
    <x v="2773"/>
    <m/>
    <m/>
    <n v="2318"/>
    <m/>
  </r>
  <r>
    <n v="1"/>
    <x v="345"/>
    <x v="0"/>
    <x v="2"/>
    <x v="2"/>
    <s v="count"/>
    <n v="131"/>
    <m/>
    <m/>
    <m/>
    <x v="0"/>
    <m/>
    <x v="465"/>
    <m/>
    <m/>
    <n v="156.22866459899998"/>
    <m/>
  </r>
  <r>
    <n v="1"/>
    <x v="345"/>
    <x v="0"/>
    <x v="2"/>
    <x v="3"/>
    <s v="count"/>
    <n v="100"/>
    <m/>
    <m/>
    <m/>
    <x v="0"/>
    <m/>
    <x v="491"/>
    <m/>
    <m/>
    <n v="50"/>
    <m/>
  </r>
  <r>
    <n v="1"/>
    <x v="345"/>
    <x v="0"/>
    <x v="3"/>
    <x v="0"/>
    <s v="count"/>
    <n v="1008"/>
    <m/>
    <m/>
    <m/>
    <x v="0"/>
    <m/>
    <x v="570"/>
    <m/>
    <m/>
    <n v="2075.7692310460002"/>
    <m/>
  </r>
  <r>
    <n v="1"/>
    <x v="345"/>
    <x v="0"/>
    <x v="3"/>
    <x v="1"/>
    <s v="count"/>
    <n v="18752"/>
    <m/>
    <m/>
    <m/>
    <x v="0"/>
    <m/>
    <x v="2774"/>
    <m/>
    <m/>
    <n v="17814"/>
    <m/>
  </r>
  <r>
    <n v="1"/>
    <x v="345"/>
    <x v="0"/>
    <x v="3"/>
    <x v="2"/>
    <s v="count"/>
    <n v="966"/>
    <m/>
    <m/>
    <m/>
    <x v="0"/>
    <m/>
    <x v="2775"/>
    <m/>
    <m/>
    <n v="1151.4631205629998"/>
    <m/>
  </r>
  <r>
    <n v="1"/>
    <x v="345"/>
    <x v="0"/>
    <x v="3"/>
    <x v="3"/>
    <s v="count"/>
    <n v="680"/>
    <m/>
    <m/>
    <m/>
    <x v="0"/>
    <m/>
    <x v="538"/>
    <m/>
    <m/>
    <n v="340"/>
    <m/>
  </r>
  <r>
    <n v="1"/>
    <x v="345"/>
    <x v="0"/>
    <x v="4"/>
    <x v="0"/>
    <s v="count"/>
    <n v="9"/>
    <m/>
    <m/>
    <m/>
    <x v="0"/>
    <m/>
    <x v="14"/>
    <m/>
    <m/>
    <n v="18.461538464"/>
    <m/>
  </r>
  <r>
    <n v="1"/>
    <x v="345"/>
    <x v="0"/>
    <x v="4"/>
    <x v="1"/>
    <s v="count"/>
    <n v="3476"/>
    <m/>
    <m/>
    <m/>
    <x v="0"/>
    <m/>
    <x v="2776"/>
    <m/>
    <m/>
    <n v="3302"/>
    <m/>
  </r>
  <r>
    <n v="1"/>
    <x v="345"/>
    <x v="0"/>
    <x v="4"/>
    <x v="2"/>
    <s v="count"/>
    <n v="116"/>
    <m/>
    <m/>
    <m/>
    <x v="0"/>
    <m/>
    <x v="994"/>
    <m/>
    <m/>
    <n v="138.04331739699998"/>
    <m/>
  </r>
  <r>
    <n v="1"/>
    <x v="345"/>
    <x v="0"/>
    <x v="4"/>
    <x v="3"/>
    <s v="count"/>
    <n v="283"/>
    <m/>
    <m/>
    <m/>
    <x v="0"/>
    <m/>
    <x v="820"/>
    <m/>
    <m/>
    <n v="142"/>
    <m/>
  </r>
  <r>
    <n v="1"/>
    <x v="345"/>
    <x v="0"/>
    <x v="5"/>
    <x v="0"/>
    <s v="count"/>
    <n v="250"/>
    <m/>
    <m/>
    <m/>
    <x v="0"/>
    <m/>
    <x v="1159"/>
    <m/>
    <m/>
    <n v="514.61538468399999"/>
    <m/>
  </r>
  <r>
    <n v="1"/>
    <x v="345"/>
    <x v="0"/>
    <x v="5"/>
    <x v="1"/>
    <s v="count"/>
    <n v="13982"/>
    <m/>
    <m/>
    <m/>
    <x v="0"/>
    <m/>
    <x v="2777"/>
    <m/>
    <m/>
    <n v="13283"/>
    <m/>
  </r>
  <r>
    <n v="1"/>
    <x v="345"/>
    <x v="0"/>
    <x v="5"/>
    <x v="2"/>
    <s v="count"/>
    <n v="313"/>
    <m/>
    <m/>
    <m/>
    <x v="0"/>
    <m/>
    <x v="1168"/>
    <m/>
    <m/>
    <n v="372.799617641"/>
    <m/>
  </r>
  <r>
    <n v="1"/>
    <x v="345"/>
    <x v="0"/>
    <x v="5"/>
    <x v="3"/>
    <s v="count"/>
    <n v="810"/>
    <m/>
    <m/>
    <m/>
    <x v="0"/>
    <m/>
    <x v="2184"/>
    <m/>
    <m/>
    <n v="405"/>
    <m/>
  </r>
  <r>
    <n v="1"/>
    <x v="345"/>
    <x v="0"/>
    <x v="6"/>
    <x v="0"/>
    <s v="count"/>
    <n v="13"/>
    <m/>
    <m/>
    <m/>
    <x v="0"/>
    <m/>
    <x v="76"/>
    <m/>
    <m/>
    <n v="26.538461542"/>
    <m/>
  </r>
  <r>
    <n v="1"/>
    <x v="345"/>
    <x v="0"/>
    <x v="6"/>
    <x v="1"/>
    <s v="count"/>
    <n v="907"/>
    <m/>
    <m/>
    <m/>
    <x v="0"/>
    <m/>
    <x v="1320"/>
    <m/>
    <m/>
    <n v="862"/>
    <m/>
  </r>
  <r>
    <n v="1"/>
    <x v="345"/>
    <x v="0"/>
    <x v="6"/>
    <x v="2"/>
    <s v="count"/>
    <n v="12"/>
    <m/>
    <m/>
    <m/>
    <x v="0"/>
    <m/>
    <x v="320"/>
    <m/>
    <m/>
    <n v="14.052313746999999"/>
    <m/>
  </r>
  <r>
    <n v="1"/>
    <x v="345"/>
    <x v="0"/>
    <x v="6"/>
    <x v="3"/>
    <s v="count"/>
    <n v="27"/>
    <m/>
    <m/>
    <m/>
    <x v="0"/>
    <m/>
    <x v="171"/>
    <m/>
    <m/>
    <n v="14"/>
    <m/>
  </r>
  <r>
    <n v="1"/>
    <x v="346"/>
    <x v="0"/>
    <x v="0"/>
    <x v="0"/>
    <s v="count"/>
    <n v="10157"/>
    <m/>
    <m/>
    <m/>
    <x v="0"/>
    <m/>
    <x v="2778"/>
    <m/>
    <m/>
    <n v="14007.69230956"/>
    <m/>
  </r>
  <r>
    <n v="1"/>
    <x v="346"/>
    <x v="0"/>
    <x v="0"/>
    <x v="1"/>
    <s v="count"/>
    <n v="33728"/>
    <m/>
    <m/>
    <m/>
    <x v="0"/>
    <m/>
    <x v="2779"/>
    <m/>
    <m/>
    <n v="32042"/>
    <m/>
  </r>
  <r>
    <n v="1"/>
    <x v="346"/>
    <x v="0"/>
    <x v="0"/>
    <x v="2"/>
    <s v="count"/>
    <n v="2917"/>
    <m/>
    <m/>
    <m/>
    <x v="0"/>
    <m/>
    <x v="2780"/>
    <m/>
    <m/>
    <n v="2647.6212312729999"/>
    <m/>
  </r>
  <r>
    <n v="1"/>
    <x v="346"/>
    <x v="0"/>
    <x v="0"/>
    <x v="3"/>
    <s v="count"/>
    <n v="514"/>
    <m/>
    <m/>
    <m/>
    <x v="0"/>
    <m/>
    <x v="1210"/>
    <m/>
    <m/>
    <n v="257"/>
    <m/>
  </r>
  <r>
    <n v="1"/>
    <x v="346"/>
    <x v="0"/>
    <x v="1"/>
    <x v="0"/>
    <s v="count"/>
    <n v="95"/>
    <m/>
    <m/>
    <m/>
    <x v="0"/>
    <m/>
    <x v="515"/>
    <m/>
    <m/>
    <n v="131.53846155600002"/>
    <m/>
  </r>
  <r>
    <n v="1"/>
    <x v="346"/>
    <x v="0"/>
    <x v="1"/>
    <x v="1"/>
    <s v="count"/>
    <n v="847"/>
    <m/>
    <m/>
    <m/>
    <x v="0"/>
    <m/>
    <x v="2781"/>
    <m/>
    <m/>
    <n v="805"/>
    <m/>
  </r>
  <r>
    <n v="1"/>
    <x v="346"/>
    <x v="0"/>
    <x v="1"/>
    <x v="2"/>
    <s v="count"/>
    <n v="84"/>
    <m/>
    <m/>
    <m/>
    <x v="0"/>
    <m/>
    <x v="792"/>
    <m/>
    <m/>
    <n v="76.04781557199999"/>
    <m/>
  </r>
  <r>
    <n v="1"/>
    <x v="346"/>
    <x v="0"/>
    <x v="1"/>
    <x v="3"/>
    <s v="count"/>
    <n v="20"/>
    <m/>
    <m/>
    <m/>
    <x v="0"/>
    <m/>
    <x v="64"/>
    <m/>
    <m/>
    <n v="10"/>
    <m/>
  </r>
  <r>
    <n v="1"/>
    <x v="346"/>
    <x v="0"/>
    <x v="2"/>
    <x v="0"/>
    <s v="count"/>
    <n v="0"/>
    <m/>
    <m/>
    <m/>
    <x v="0"/>
    <m/>
    <x v="8"/>
    <m/>
    <m/>
    <n v="0"/>
    <m/>
  </r>
  <r>
    <n v="1"/>
    <x v="346"/>
    <x v="0"/>
    <x v="2"/>
    <x v="1"/>
    <s v="count"/>
    <n v="0"/>
    <m/>
    <m/>
    <m/>
    <x v="0"/>
    <m/>
    <x v="8"/>
    <m/>
    <m/>
    <n v="0"/>
    <m/>
  </r>
  <r>
    <n v="1"/>
    <x v="346"/>
    <x v="0"/>
    <x v="2"/>
    <x v="2"/>
    <s v="count"/>
    <n v="0"/>
    <m/>
    <m/>
    <m/>
    <x v="0"/>
    <m/>
    <x v="8"/>
    <m/>
    <m/>
    <n v="0"/>
    <m/>
  </r>
  <r>
    <n v="1"/>
    <x v="346"/>
    <x v="0"/>
    <x v="2"/>
    <x v="3"/>
    <s v="count"/>
    <n v="0"/>
    <m/>
    <m/>
    <m/>
    <x v="0"/>
    <m/>
    <x v="8"/>
    <m/>
    <m/>
    <n v="0"/>
    <m/>
  </r>
  <r>
    <n v="1"/>
    <x v="346"/>
    <x v="0"/>
    <x v="3"/>
    <x v="0"/>
    <s v="count"/>
    <n v="131"/>
    <m/>
    <m/>
    <m/>
    <x v="0"/>
    <m/>
    <x v="752"/>
    <m/>
    <m/>
    <n v="181.15384617800001"/>
    <m/>
  </r>
  <r>
    <n v="1"/>
    <x v="346"/>
    <x v="0"/>
    <x v="3"/>
    <x v="1"/>
    <s v="count"/>
    <n v="5085"/>
    <m/>
    <m/>
    <m/>
    <x v="0"/>
    <m/>
    <x v="2782"/>
    <m/>
    <m/>
    <n v="4831"/>
    <m/>
  </r>
  <r>
    <n v="1"/>
    <x v="346"/>
    <x v="0"/>
    <x v="3"/>
    <x v="2"/>
    <s v="count"/>
    <n v="416"/>
    <m/>
    <m/>
    <m/>
    <x v="0"/>
    <m/>
    <x v="1333"/>
    <m/>
    <m/>
    <n v="377.75925778699997"/>
    <m/>
  </r>
  <r>
    <n v="1"/>
    <x v="346"/>
    <x v="0"/>
    <x v="3"/>
    <x v="3"/>
    <s v="count"/>
    <n v="113"/>
    <m/>
    <m/>
    <m/>
    <x v="0"/>
    <m/>
    <x v="525"/>
    <m/>
    <m/>
    <n v="57"/>
    <m/>
  </r>
  <r>
    <n v="1"/>
    <x v="346"/>
    <x v="0"/>
    <x v="4"/>
    <x v="0"/>
    <s v="count"/>
    <n v="3"/>
    <m/>
    <m/>
    <m/>
    <x v="0"/>
    <m/>
    <x v="287"/>
    <m/>
    <m/>
    <n v="4.6153846160000001"/>
    <m/>
  </r>
  <r>
    <n v="1"/>
    <x v="346"/>
    <x v="0"/>
    <x v="4"/>
    <x v="1"/>
    <s v="count"/>
    <n v="123"/>
    <m/>
    <m/>
    <m/>
    <x v="0"/>
    <m/>
    <x v="352"/>
    <m/>
    <m/>
    <n v="117"/>
    <m/>
  </r>
  <r>
    <n v="1"/>
    <x v="346"/>
    <x v="0"/>
    <x v="4"/>
    <x v="2"/>
    <s v="count"/>
    <n v="16"/>
    <m/>
    <m/>
    <m/>
    <x v="0"/>
    <m/>
    <x v="275"/>
    <m/>
    <m/>
    <n v="14.878920438"/>
    <m/>
  </r>
  <r>
    <n v="1"/>
    <x v="346"/>
    <x v="0"/>
    <x v="4"/>
    <x v="3"/>
    <s v="count"/>
    <n v="3"/>
    <m/>
    <m/>
    <m/>
    <x v="0"/>
    <m/>
    <x v="401"/>
    <m/>
    <m/>
    <n v="2"/>
    <m/>
  </r>
  <r>
    <n v="1"/>
    <x v="346"/>
    <x v="0"/>
    <x v="5"/>
    <x v="0"/>
    <s v="count"/>
    <n v="22"/>
    <m/>
    <m/>
    <m/>
    <x v="0"/>
    <m/>
    <x v="476"/>
    <m/>
    <m/>
    <n v="30.000000004"/>
    <m/>
  </r>
  <r>
    <n v="1"/>
    <x v="346"/>
    <x v="0"/>
    <x v="5"/>
    <x v="1"/>
    <s v="count"/>
    <n v="834"/>
    <m/>
    <m/>
    <m/>
    <x v="0"/>
    <m/>
    <x v="367"/>
    <m/>
    <m/>
    <n v="792"/>
    <m/>
  </r>
  <r>
    <n v="1"/>
    <x v="346"/>
    <x v="0"/>
    <x v="5"/>
    <x v="2"/>
    <s v="count"/>
    <n v="47"/>
    <m/>
    <m/>
    <m/>
    <x v="0"/>
    <m/>
    <x v="244"/>
    <m/>
    <m/>
    <n v="42.983547932"/>
    <m/>
  </r>
  <r>
    <n v="1"/>
    <x v="346"/>
    <x v="0"/>
    <x v="5"/>
    <x v="3"/>
    <s v="count"/>
    <n v="33"/>
    <m/>
    <m/>
    <m/>
    <x v="0"/>
    <m/>
    <x v="320"/>
    <m/>
    <m/>
    <n v="17"/>
    <m/>
  </r>
  <r>
    <n v="1"/>
    <x v="346"/>
    <x v="0"/>
    <x v="6"/>
    <x v="0"/>
    <s v="count"/>
    <n v="0"/>
    <m/>
    <m/>
    <m/>
    <x v="0"/>
    <m/>
    <x v="8"/>
    <m/>
    <m/>
    <n v="0"/>
    <m/>
  </r>
  <r>
    <n v="1"/>
    <x v="346"/>
    <x v="0"/>
    <x v="6"/>
    <x v="1"/>
    <s v="count"/>
    <n v="14"/>
    <m/>
    <m/>
    <m/>
    <x v="0"/>
    <m/>
    <x v="246"/>
    <m/>
    <m/>
    <n v="13"/>
    <m/>
  </r>
  <r>
    <n v="1"/>
    <x v="346"/>
    <x v="0"/>
    <x v="6"/>
    <x v="2"/>
    <s v="count"/>
    <n v="0"/>
    <m/>
    <m/>
    <m/>
    <x v="0"/>
    <m/>
    <x v="8"/>
    <m/>
    <m/>
    <n v="0"/>
    <m/>
  </r>
  <r>
    <n v="1"/>
    <x v="346"/>
    <x v="0"/>
    <x v="6"/>
    <x v="3"/>
    <s v="count"/>
    <n v="0"/>
    <m/>
    <m/>
    <m/>
    <x v="0"/>
    <m/>
    <x v="8"/>
    <m/>
    <m/>
    <n v="0"/>
    <m/>
  </r>
  <r>
    <n v="1"/>
    <x v="347"/>
    <x v="0"/>
    <x v="0"/>
    <x v="0"/>
    <s v="count"/>
    <n v="0"/>
    <m/>
    <m/>
    <m/>
    <x v="0"/>
    <m/>
    <x v="8"/>
    <m/>
    <m/>
    <n v="0"/>
    <m/>
  </r>
  <r>
    <n v="1"/>
    <x v="347"/>
    <x v="0"/>
    <x v="0"/>
    <x v="1"/>
    <s v="count"/>
    <n v="54"/>
    <m/>
    <m/>
    <m/>
    <x v="0"/>
    <m/>
    <x v="625"/>
    <m/>
    <m/>
    <n v="51"/>
    <m/>
  </r>
  <r>
    <n v="1"/>
    <x v="347"/>
    <x v="0"/>
    <x v="0"/>
    <x v="2"/>
    <s v="count"/>
    <n v="3"/>
    <m/>
    <m/>
    <m/>
    <x v="0"/>
    <m/>
    <x v="287"/>
    <m/>
    <m/>
    <n v="3.3064267639999998"/>
    <m/>
  </r>
  <r>
    <n v="1"/>
    <x v="347"/>
    <x v="0"/>
    <x v="0"/>
    <x v="3"/>
    <s v="count"/>
    <n v="0"/>
    <m/>
    <m/>
    <m/>
    <x v="0"/>
    <m/>
    <x v="8"/>
    <m/>
    <m/>
    <n v="0"/>
    <m/>
  </r>
  <r>
    <n v="1"/>
    <x v="347"/>
    <x v="0"/>
    <x v="1"/>
    <x v="0"/>
    <s v="count"/>
    <n v="498"/>
    <m/>
    <m/>
    <m/>
    <x v="0"/>
    <m/>
    <x v="2783"/>
    <m/>
    <m/>
    <n v="1381.153846338"/>
    <m/>
  </r>
  <r>
    <n v="1"/>
    <x v="347"/>
    <x v="0"/>
    <x v="1"/>
    <x v="1"/>
    <s v="count"/>
    <n v="4976"/>
    <m/>
    <m/>
    <m/>
    <x v="0"/>
    <m/>
    <x v="2784"/>
    <m/>
    <m/>
    <n v="4727"/>
    <m/>
  </r>
  <r>
    <n v="1"/>
    <x v="347"/>
    <x v="0"/>
    <x v="1"/>
    <x v="2"/>
    <s v="count"/>
    <n v="575"/>
    <m/>
    <m/>
    <m/>
    <x v="0"/>
    <m/>
    <x v="2785"/>
    <m/>
    <m/>
    <n v="705.09550742299996"/>
    <m/>
  </r>
  <r>
    <n v="1"/>
    <x v="347"/>
    <x v="0"/>
    <x v="1"/>
    <x v="3"/>
    <s v="count"/>
    <n v="259"/>
    <m/>
    <m/>
    <m/>
    <x v="0"/>
    <m/>
    <x v="217"/>
    <m/>
    <m/>
    <n v="130"/>
    <m/>
  </r>
  <r>
    <n v="1"/>
    <x v="347"/>
    <x v="0"/>
    <x v="2"/>
    <x v="0"/>
    <s v="count"/>
    <n v="83"/>
    <m/>
    <m/>
    <m/>
    <x v="0"/>
    <m/>
    <x v="200"/>
    <m/>
    <m/>
    <n v="230.7692308"/>
    <m/>
  </r>
  <r>
    <n v="1"/>
    <x v="347"/>
    <x v="0"/>
    <x v="2"/>
    <x v="1"/>
    <s v="count"/>
    <n v="3813"/>
    <m/>
    <m/>
    <m/>
    <x v="0"/>
    <m/>
    <x v="2786"/>
    <m/>
    <m/>
    <n v="3622"/>
    <m/>
  </r>
  <r>
    <n v="1"/>
    <x v="347"/>
    <x v="0"/>
    <x v="2"/>
    <x v="2"/>
    <s v="count"/>
    <n v="344"/>
    <m/>
    <m/>
    <m/>
    <x v="0"/>
    <m/>
    <x v="1146"/>
    <m/>
    <m/>
    <n v="421.56941240999998"/>
    <m/>
  </r>
  <r>
    <n v="1"/>
    <x v="347"/>
    <x v="0"/>
    <x v="2"/>
    <x v="3"/>
    <s v="count"/>
    <n v="84"/>
    <m/>
    <m/>
    <m/>
    <x v="0"/>
    <m/>
    <x v="9"/>
    <m/>
    <m/>
    <n v="42"/>
    <m/>
  </r>
  <r>
    <n v="1"/>
    <x v="347"/>
    <x v="0"/>
    <x v="3"/>
    <x v="0"/>
    <s v="count"/>
    <n v="557"/>
    <m/>
    <m/>
    <m/>
    <x v="0"/>
    <m/>
    <x v="2787"/>
    <m/>
    <m/>
    <n v="1545.0000002060001"/>
    <m/>
  </r>
  <r>
    <n v="1"/>
    <x v="347"/>
    <x v="0"/>
    <x v="3"/>
    <x v="1"/>
    <s v="count"/>
    <n v="9551"/>
    <m/>
    <m/>
    <m/>
    <x v="0"/>
    <m/>
    <x v="2788"/>
    <m/>
    <m/>
    <n v="9073"/>
    <m/>
  </r>
  <r>
    <n v="1"/>
    <x v="347"/>
    <x v="0"/>
    <x v="3"/>
    <x v="2"/>
    <s v="count"/>
    <n v="775"/>
    <m/>
    <m/>
    <m/>
    <x v="0"/>
    <m/>
    <x v="1526"/>
    <m/>
    <m/>
    <n v="950.59769464999999"/>
    <m/>
  </r>
  <r>
    <n v="1"/>
    <x v="347"/>
    <x v="0"/>
    <x v="3"/>
    <x v="3"/>
    <s v="count"/>
    <n v="380"/>
    <m/>
    <m/>
    <m/>
    <x v="0"/>
    <m/>
    <x v="489"/>
    <m/>
    <m/>
    <n v="190"/>
    <m/>
  </r>
  <r>
    <n v="1"/>
    <x v="347"/>
    <x v="0"/>
    <x v="4"/>
    <x v="0"/>
    <s v="count"/>
    <n v="425"/>
    <m/>
    <m/>
    <m/>
    <x v="0"/>
    <m/>
    <x v="526"/>
    <m/>
    <m/>
    <n v="1179.230769388"/>
    <m/>
  </r>
  <r>
    <n v="1"/>
    <x v="347"/>
    <x v="0"/>
    <x v="4"/>
    <x v="1"/>
    <s v="count"/>
    <n v="12298"/>
    <m/>
    <m/>
    <m/>
    <x v="0"/>
    <m/>
    <x v="2789"/>
    <m/>
    <m/>
    <n v="11683"/>
    <m/>
  </r>
  <r>
    <n v="1"/>
    <x v="347"/>
    <x v="0"/>
    <x v="4"/>
    <x v="2"/>
    <s v="count"/>
    <n v="1263"/>
    <m/>
    <m/>
    <m/>
    <x v="0"/>
    <m/>
    <x v="2790"/>
    <m/>
    <m/>
    <n v="1549.060938934"/>
    <m/>
  </r>
  <r>
    <n v="1"/>
    <x v="347"/>
    <x v="0"/>
    <x v="4"/>
    <x v="3"/>
    <s v="count"/>
    <n v="1034"/>
    <m/>
    <m/>
    <m/>
    <x v="0"/>
    <m/>
    <x v="1532"/>
    <m/>
    <m/>
    <n v="517"/>
    <m/>
  </r>
  <r>
    <n v="1"/>
    <x v="347"/>
    <x v="0"/>
    <x v="5"/>
    <x v="0"/>
    <s v="count"/>
    <n v="175"/>
    <m/>
    <m/>
    <m/>
    <x v="0"/>
    <m/>
    <x v="154"/>
    <m/>
    <m/>
    <n v="485.76923083399998"/>
    <m/>
  </r>
  <r>
    <n v="1"/>
    <x v="347"/>
    <x v="0"/>
    <x v="5"/>
    <x v="1"/>
    <s v="count"/>
    <n v="17058"/>
    <m/>
    <m/>
    <m/>
    <x v="0"/>
    <m/>
    <x v="2791"/>
    <m/>
    <m/>
    <n v="16205"/>
    <m/>
  </r>
  <r>
    <n v="1"/>
    <x v="347"/>
    <x v="0"/>
    <x v="5"/>
    <x v="2"/>
    <s v="count"/>
    <n v="942"/>
    <m/>
    <m/>
    <m/>
    <x v="0"/>
    <m/>
    <x v="479"/>
    <m/>
    <m/>
    <n v="1155.5961540179999"/>
    <m/>
  </r>
  <r>
    <n v="1"/>
    <x v="347"/>
    <x v="0"/>
    <x v="5"/>
    <x v="3"/>
    <s v="count"/>
    <n v="1913"/>
    <m/>
    <m/>
    <m/>
    <x v="0"/>
    <m/>
    <x v="1157"/>
    <m/>
    <m/>
    <n v="957"/>
    <m/>
  </r>
  <r>
    <n v="1"/>
    <x v="347"/>
    <x v="0"/>
    <x v="6"/>
    <x v="0"/>
    <s v="count"/>
    <n v="12"/>
    <m/>
    <m/>
    <m/>
    <x v="0"/>
    <m/>
    <x v="232"/>
    <m/>
    <m/>
    <n v="33.461538466"/>
    <m/>
  </r>
  <r>
    <n v="1"/>
    <x v="347"/>
    <x v="0"/>
    <x v="6"/>
    <x v="1"/>
    <s v="count"/>
    <n v="1382"/>
    <m/>
    <m/>
    <m/>
    <x v="0"/>
    <m/>
    <x v="2792"/>
    <m/>
    <m/>
    <n v="1313"/>
    <m/>
  </r>
  <r>
    <n v="1"/>
    <x v="347"/>
    <x v="0"/>
    <x v="6"/>
    <x v="2"/>
    <s v="count"/>
    <n v="54"/>
    <m/>
    <m/>
    <m/>
    <x v="0"/>
    <m/>
    <x v="53"/>
    <m/>
    <m/>
    <n v="66.128535279999994"/>
    <m/>
  </r>
  <r>
    <n v="1"/>
    <x v="347"/>
    <x v="0"/>
    <x v="6"/>
    <x v="3"/>
    <s v="count"/>
    <n v="157"/>
    <m/>
    <m/>
    <m/>
    <x v="0"/>
    <m/>
    <x v="451"/>
    <m/>
    <m/>
    <n v="79"/>
    <m/>
  </r>
  <r>
    <n v="1"/>
    <x v="348"/>
    <x v="0"/>
    <x v="0"/>
    <x v="0"/>
    <s v="count"/>
    <n v="0"/>
    <m/>
    <m/>
    <m/>
    <x v="0"/>
    <m/>
    <x v="8"/>
    <m/>
    <m/>
    <n v="0"/>
    <m/>
  </r>
  <r>
    <n v="1"/>
    <x v="348"/>
    <x v="0"/>
    <x v="0"/>
    <x v="1"/>
    <s v="count"/>
    <n v="0"/>
    <m/>
    <m/>
    <m/>
    <x v="0"/>
    <m/>
    <x v="8"/>
    <m/>
    <m/>
    <n v="0"/>
    <m/>
  </r>
  <r>
    <n v="1"/>
    <x v="348"/>
    <x v="0"/>
    <x v="0"/>
    <x v="2"/>
    <s v="count"/>
    <n v="0"/>
    <m/>
    <m/>
    <m/>
    <x v="0"/>
    <m/>
    <x v="8"/>
    <m/>
    <m/>
    <n v="0"/>
    <m/>
  </r>
  <r>
    <n v="1"/>
    <x v="348"/>
    <x v="0"/>
    <x v="0"/>
    <x v="3"/>
    <s v="count"/>
    <n v="0"/>
    <m/>
    <m/>
    <m/>
    <x v="0"/>
    <m/>
    <x v="8"/>
    <m/>
    <m/>
    <n v="0"/>
    <m/>
  </r>
  <r>
    <n v="1"/>
    <x v="348"/>
    <x v="0"/>
    <x v="1"/>
    <x v="0"/>
    <s v="count"/>
    <n v="427"/>
    <m/>
    <m/>
    <m/>
    <x v="0"/>
    <m/>
    <x v="1648"/>
    <m/>
    <m/>
    <n v="1131.923077074"/>
    <m/>
  </r>
  <r>
    <n v="1"/>
    <x v="348"/>
    <x v="0"/>
    <x v="1"/>
    <x v="1"/>
    <s v="count"/>
    <n v="5127"/>
    <m/>
    <m/>
    <m/>
    <x v="0"/>
    <m/>
    <x v="2793"/>
    <m/>
    <m/>
    <n v="4871"/>
    <m/>
  </r>
  <r>
    <n v="1"/>
    <x v="348"/>
    <x v="0"/>
    <x v="1"/>
    <x v="2"/>
    <s v="count"/>
    <n v="1027"/>
    <m/>
    <m/>
    <m/>
    <x v="0"/>
    <m/>
    <x v="2794"/>
    <m/>
    <m/>
    <n v="1272.1476974489999"/>
    <m/>
  </r>
  <r>
    <n v="1"/>
    <x v="348"/>
    <x v="0"/>
    <x v="1"/>
    <x v="3"/>
    <s v="count"/>
    <n v="326"/>
    <m/>
    <m/>
    <m/>
    <x v="0"/>
    <m/>
    <x v="28"/>
    <m/>
    <m/>
    <n v="163"/>
    <m/>
  </r>
  <r>
    <n v="1"/>
    <x v="348"/>
    <x v="0"/>
    <x v="2"/>
    <x v="0"/>
    <s v="count"/>
    <n v="95"/>
    <m/>
    <m/>
    <m/>
    <x v="0"/>
    <m/>
    <x v="192"/>
    <m/>
    <m/>
    <n v="251.53846157200002"/>
    <m/>
  </r>
  <r>
    <n v="1"/>
    <x v="348"/>
    <x v="0"/>
    <x v="2"/>
    <x v="1"/>
    <s v="count"/>
    <n v="763"/>
    <m/>
    <m/>
    <m/>
    <x v="0"/>
    <m/>
    <x v="856"/>
    <m/>
    <m/>
    <n v="725"/>
    <m/>
  </r>
  <r>
    <n v="1"/>
    <x v="348"/>
    <x v="0"/>
    <x v="2"/>
    <x v="2"/>
    <s v="count"/>
    <n v="137"/>
    <m/>
    <m/>
    <m/>
    <x v="0"/>
    <m/>
    <x v="102"/>
    <m/>
    <m/>
    <n v="169.45437165499999"/>
    <m/>
  </r>
  <r>
    <n v="1"/>
    <x v="348"/>
    <x v="0"/>
    <x v="2"/>
    <x v="3"/>
    <s v="count"/>
    <n v="30"/>
    <m/>
    <m/>
    <m/>
    <x v="0"/>
    <m/>
    <x v="66"/>
    <m/>
    <m/>
    <n v="15"/>
    <m/>
  </r>
  <r>
    <n v="1"/>
    <x v="348"/>
    <x v="0"/>
    <x v="3"/>
    <x v="0"/>
    <s v="count"/>
    <n v="647"/>
    <m/>
    <m/>
    <m/>
    <x v="0"/>
    <m/>
    <x v="1054"/>
    <m/>
    <m/>
    <n v="1715.769230998"/>
    <m/>
  </r>
  <r>
    <n v="1"/>
    <x v="348"/>
    <x v="0"/>
    <x v="3"/>
    <x v="1"/>
    <s v="count"/>
    <n v="6437"/>
    <m/>
    <m/>
    <m/>
    <x v="0"/>
    <m/>
    <x v="2795"/>
    <m/>
    <m/>
    <n v="6115"/>
    <m/>
  </r>
  <r>
    <n v="1"/>
    <x v="348"/>
    <x v="0"/>
    <x v="3"/>
    <x v="2"/>
    <s v="count"/>
    <n v="634"/>
    <m/>
    <m/>
    <m/>
    <x v="0"/>
    <m/>
    <x v="2703"/>
    <m/>
    <m/>
    <n v="785.27635644999998"/>
    <m/>
  </r>
  <r>
    <n v="1"/>
    <x v="348"/>
    <x v="0"/>
    <x v="3"/>
    <x v="3"/>
    <s v="count"/>
    <n v="335"/>
    <m/>
    <m/>
    <m/>
    <x v="0"/>
    <m/>
    <x v="441"/>
    <m/>
    <m/>
    <n v="168"/>
    <m/>
  </r>
  <r>
    <n v="1"/>
    <x v="348"/>
    <x v="0"/>
    <x v="4"/>
    <x v="0"/>
    <s v="count"/>
    <n v="58"/>
    <m/>
    <m/>
    <m/>
    <x v="0"/>
    <m/>
    <x v="286"/>
    <m/>
    <m/>
    <n v="153.46153848200001"/>
    <m/>
  </r>
  <r>
    <n v="1"/>
    <x v="348"/>
    <x v="0"/>
    <x v="4"/>
    <x v="1"/>
    <s v="count"/>
    <n v="4899"/>
    <m/>
    <m/>
    <m/>
    <x v="0"/>
    <m/>
    <x v="2796"/>
    <m/>
    <m/>
    <n v="4654"/>
    <m/>
  </r>
  <r>
    <n v="1"/>
    <x v="348"/>
    <x v="0"/>
    <x v="4"/>
    <x v="2"/>
    <s v="count"/>
    <n v="560"/>
    <m/>
    <m/>
    <m/>
    <x v="0"/>
    <m/>
    <x v="1193"/>
    <m/>
    <m/>
    <n v="693.52301374899992"/>
    <m/>
  </r>
  <r>
    <n v="1"/>
    <x v="348"/>
    <x v="0"/>
    <x v="4"/>
    <x v="3"/>
    <s v="count"/>
    <n v="517"/>
    <m/>
    <m/>
    <m/>
    <x v="0"/>
    <m/>
    <x v="870"/>
    <m/>
    <m/>
    <n v="259"/>
    <m/>
  </r>
  <r>
    <n v="1"/>
    <x v="348"/>
    <x v="0"/>
    <x v="5"/>
    <x v="0"/>
    <s v="count"/>
    <n v="146"/>
    <m/>
    <m/>
    <m/>
    <x v="0"/>
    <m/>
    <x v="144"/>
    <m/>
    <m/>
    <n v="387.692307744"/>
    <m/>
  </r>
  <r>
    <n v="1"/>
    <x v="348"/>
    <x v="0"/>
    <x v="5"/>
    <x v="1"/>
    <s v="count"/>
    <n v="16835"/>
    <m/>
    <m/>
    <m/>
    <x v="0"/>
    <m/>
    <x v="2797"/>
    <m/>
    <m/>
    <n v="15993"/>
    <m/>
  </r>
  <r>
    <n v="1"/>
    <x v="348"/>
    <x v="0"/>
    <x v="5"/>
    <x v="2"/>
    <s v="count"/>
    <n v="934"/>
    <m/>
    <m/>
    <m/>
    <x v="0"/>
    <m/>
    <x v="2798"/>
    <m/>
    <m/>
    <n v="1156.4227607089999"/>
    <m/>
  </r>
  <r>
    <n v="1"/>
    <x v="348"/>
    <x v="0"/>
    <x v="5"/>
    <x v="3"/>
    <s v="count"/>
    <n v="1965"/>
    <m/>
    <m/>
    <m/>
    <x v="0"/>
    <m/>
    <x v="1702"/>
    <m/>
    <m/>
    <n v="983"/>
    <m/>
  </r>
  <r>
    <n v="1"/>
    <x v="348"/>
    <x v="0"/>
    <x v="6"/>
    <x v="0"/>
    <s v="count"/>
    <n v="9"/>
    <m/>
    <m/>
    <m/>
    <x v="0"/>
    <m/>
    <x v="266"/>
    <m/>
    <m/>
    <n v="24.230769234"/>
    <m/>
  </r>
  <r>
    <n v="1"/>
    <x v="348"/>
    <x v="0"/>
    <x v="6"/>
    <x v="1"/>
    <s v="count"/>
    <n v="1822"/>
    <m/>
    <m/>
    <m/>
    <x v="0"/>
    <m/>
    <x v="2799"/>
    <m/>
    <m/>
    <n v="1731"/>
    <m/>
  </r>
  <r>
    <n v="1"/>
    <x v="348"/>
    <x v="0"/>
    <x v="6"/>
    <x v="2"/>
    <s v="count"/>
    <n v="102"/>
    <m/>
    <m/>
    <m/>
    <x v="0"/>
    <m/>
    <x v="755"/>
    <m/>
    <m/>
    <n v="126.470823723"/>
    <m/>
  </r>
  <r>
    <n v="1"/>
    <x v="348"/>
    <x v="0"/>
    <x v="6"/>
    <x v="3"/>
    <s v="count"/>
    <n v="209"/>
    <m/>
    <m/>
    <m/>
    <x v="0"/>
    <m/>
    <x v="677"/>
    <m/>
    <m/>
    <n v="105"/>
    <m/>
  </r>
  <r>
    <n v="1"/>
    <x v="349"/>
    <x v="0"/>
    <x v="0"/>
    <x v="0"/>
    <s v="count"/>
    <n v="0"/>
    <m/>
    <m/>
    <m/>
    <x v="0"/>
    <m/>
    <x v="8"/>
    <m/>
    <m/>
    <n v="0"/>
    <m/>
  </r>
  <r>
    <n v="1"/>
    <x v="349"/>
    <x v="0"/>
    <x v="0"/>
    <x v="1"/>
    <s v="count"/>
    <n v="0"/>
    <m/>
    <m/>
    <m/>
    <x v="0"/>
    <m/>
    <x v="8"/>
    <m/>
    <m/>
    <n v="0"/>
    <m/>
  </r>
  <r>
    <n v="1"/>
    <x v="349"/>
    <x v="0"/>
    <x v="0"/>
    <x v="2"/>
    <s v="count"/>
    <n v="0"/>
    <m/>
    <m/>
    <m/>
    <x v="0"/>
    <m/>
    <x v="8"/>
    <m/>
    <m/>
    <n v="0"/>
    <m/>
  </r>
  <r>
    <n v="1"/>
    <x v="349"/>
    <x v="0"/>
    <x v="0"/>
    <x v="3"/>
    <s v="count"/>
    <n v="0"/>
    <m/>
    <m/>
    <m/>
    <x v="0"/>
    <m/>
    <x v="8"/>
    <m/>
    <m/>
    <n v="0"/>
    <m/>
  </r>
  <r>
    <n v="1"/>
    <x v="349"/>
    <x v="0"/>
    <x v="1"/>
    <x v="0"/>
    <s v="count"/>
    <n v="1935"/>
    <m/>
    <m/>
    <m/>
    <x v="0"/>
    <m/>
    <x v="2800"/>
    <m/>
    <m/>
    <n v="2670.0000003559999"/>
    <m/>
  </r>
  <r>
    <n v="1"/>
    <x v="349"/>
    <x v="0"/>
    <x v="1"/>
    <x v="1"/>
    <s v="count"/>
    <n v="4529"/>
    <m/>
    <m/>
    <m/>
    <x v="0"/>
    <m/>
    <x v="2801"/>
    <m/>
    <m/>
    <n v="4303"/>
    <m/>
  </r>
  <r>
    <n v="1"/>
    <x v="349"/>
    <x v="0"/>
    <x v="1"/>
    <x v="2"/>
    <s v="count"/>
    <n v="506"/>
    <m/>
    <m/>
    <m/>
    <x v="0"/>
    <m/>
    <x v="2462"/>
    <m/>
    <m/>
    <n v="499.27044136399996"/>
    <m/>
  </r>
  <r>
    <n v="1"/>
    <x v="349"/>
    <x v="0"/>
    <x v="1"/>
    <x v="3"/>
    <s v="count"/>
    <n v="165"/>
    <m/>
    <m/>
    <m/>
    <x v="0"/>
    <m/>
    <x v="1010"/>
    <m/>
    <m/>
    <n v="83"/>
    <m/>
  </r>
  <r>
    <n v="1"/>
    <x v="349"/>
    <x v="0"/>
    <x v="2"/>
    <x v="0"/>
    <s v="count"/>
    <n v="370"/>
    <m/>
    <m/>
    <m/>
    <x v="0"/>
    <m/>
    <x v="241"/>
    <m/>
    <m/>
    <n v="511.15384622200003"/>
    <m/>
  </r>
  <r>
    <n v="1"/>
    <x v="349"/>
    <x v="0"/>
    <x v="2"/>
    <x v="1"/>
    <s v="count"/>
    <n v="2047"/>
    <m/>
    <m/>
    <m/>
    <x v="0"/>
    <m/>
    <x v="2802"/>
    <m/>
    <m/>
    <n v="1945"/>
    <m/>
  </r>
  <r>
    <n v="1"/>
    <x v="349"/>
    <x v="0"/>
    <x v="2"/>
    <x v="2"/>
    <s v="count"/>
    <n v="251"/>
    <m/>
    <m/>
    <m/>
    <x v="0"/>
    <m/>
    <x v="962"/>
    <m/>
    <m/>
    <n v="247.98200729999999"/>
    <m/>
  </r>
  <r>
    <n v="1"/>
    <x v="349"/>
    <x v="0"/>
    <x v="2"/>
    <x v="3"/>
    <s v="count"/>
    <n v="105"/>
    <m/>
    <m/>
    <m/>
    <x v="0"/>
    <m/>
    <x v="128"/>
    <m/>
    <m/>
    <n v="53"/>
    <m/>
  </r>
  <r>
    <n v="1"/>
    <x v="349"/>
    <x v="0"/>
    <x v="3"/>
    <x v="0"/>
    <s v="count"/>
    <n v="729"/>
    <m/>
    <m/>
    <m/>
    <x v="0"/>
    <m/>
    <x v="2733"/>
    <m/>
    <m/>
    <n v="1006.1538462880001"/>
    <m/>
  </r>
  <r>
    <n v="1"/>
    <x v="349"/>
    <x v="0"/>
    <x v="3"/>
    <x v="1"/>
    <s v="count"/>
    <n v="4426"/>
    <m/>
    <m/>
    <m/>
    <x v="0"/>
    <m/>
    <x v="2803"/>
    <m/>
    <m/>
    <n v="4205"/>
    <m/>
  </r>
  <r>
    <n v="1"/>
    <x v="349"/>
    <x v="0"/>
    <x v="3"/>
    <x v="2"/>
    <s v="count"/>
    <n v="380"/>
    <m/>
    <m/>
    <m/>
    <x v="0"/>
    <m/>
    <x v="1386"/>
    <m/>
    <m/>
    <n v="375.27943771399998"/>
    <m/>
  </r>
  <r>
    <n v="1"/>
    <x v="349"/>
    <x v="0"/>
    <x v="3"/>
    <x v="3"/>
    <s v="count"/>
    <n v="120"/>
    <m/>
    <m/>
    <m/>
    <x v="0"/>
    <m/>
    <x v="648"/>
    <m/>
    <m/>
    <n v="60"/>
    <m/>
  </r>
  <r>
    <n v="1"/>
    <x v="349"/>
    <x v="0"/>
    <x v="4"/>
    <x v="0"/>
    <s v="count"/>
    <n v="0"/>
    <m/>
    <m/>
    <m/>
    <x v="0"/>
    <m/>
    <x v="8"/>
    <m/>
    <m/>
    <n v="0"/>
    <m/>
  </r>
  <r>
    <n v="1"/>
    <x v="349"/>
    <x v="0"/>
    <x v="4"/>
    <x v="1"/>
    <s v="count"/>
    <n v="0"/>
    <m/>
    <m/>
    <m/>
    <x v="0"/>
    <m/>
    <x v="8"/>
    <m/>
    <m/>
    <n v="0"/>
    <m/>
  </r>
  <r>
    <n v="1"/>
    <x v="349"/>
    <x v="0"/>
    <x v="4"/>
    <x v="2"/>
    <s v="count"/>
    <n v="0"/>
    <m/>
    <m/>
    <m/>
    <x v="0"/>
    <m/>
    <x v="8"/>
    <m/>
    <m/>
    <n v="0"/>
    <m/>
  </r>
  <r>
    <n v="1"/>
    <x v="349"/>
    <x v="0"/>
    <x v="4"/>
    <x v="3"/>
    <s v="count"/>
    <n v="0"/>
    <m/>
    <m/>
    <m/>
    <x v="0"/>
    <m/>
    <x v="8"/>
    <m/>
    <m/>
    <n v="0"/>
    <m/>
  </r>
  <r>
    <n v="1"/>
    <x v="349"/>
    <x v="0"/>
    <x v="5"/>
    <x v="0"/>
    <s v="count"/>
    <n v="50"/>
    <m/>
    <m/>
    <m/>
    <x v="0"/>
    <m/>
    <x v="648"/>
    <m/>
    <m/>
    <n v="69.230769240000001"/>
    <m/>
  </r>
  <r>
    <n v="1"/>
    <x v="349"/>
    <x v="0"/>
    <x v="5"/>
    <x v="1"/>
    <s v="count"/>
    <n v="1105"/>
    <m/>
    <m/>
    <m/>
    <x v="0"/>
    <m/>
    <x v="2337"/>
    <m/>
    <m/>
    <n v="1050"/>
    <m/>
  </r>
  <r>
    <n v="1"/>
    <x v="349"/>
    <x v="0"/>
    <x v="5"/>
    <x v="2"/>
    <s v="count"/>
    <n v="43"/>
    <m/>
    <m/>
    <m/>
    <x v="0"/>
    <m/>
    <x v="625"/>
    <m/>
    <m/>
    <n v="42.156941240999998"/>
    <m/>
  </r>
  <r>
    <n v="1"/>
    <x v="349"/>
    <x v="0"/>
    <x v="5"/>
    <x v="3"/>
    <s v="count"/>
    <n v="68"/>
    <m/>
    <m/>
    <m/>
    <x v="0"/>
    <m/>
    <x v="33"/>
    <m/>
    <m/>
    <n v="34"/>
    <m/>
  </r>
  <r>
    <n v="1"/>
    <x v="349"/>
    <x v="0"/>
    <x v="6"/>
    <x v="0"/>
    <s v="count"/>
    <n v="51"/>
    <m/>
    <m/>
    <m/>
    <x v="0"/>
    <m/>
    <x v="585"/>
    <m/>
    <m/>
    <n v="70.384615394000008"/>
    <m/>
  </r>
  <r>
    <n v="1"/>
    <x v="349"/>
    <x v="0"/>
    <x v="6"/>
    <x v="1"/>
    <s v="count"/>
    <n v="184"/>
    <m/>
    <m/>
    <m/>
    <x v="0"/>
    <m/>
    <x v="947"/>
    <m/>
    <m/>
    <n v="175"/>
    <m/>
  </r>
  <r>
    <n v="1"/>
    <x v="349"/>
    <x v="0"/>
    <x v="6"/>
    <x v="2"/>
    <s v="count"/>
    <n v="15"/>
    <m/>
    <m/>
    <m/>
    <x v="0"/>
    <m/>
    <x v="275"/>
    <m/>
    <m/>
    <n v="14.878920438"/>
    <m/>
  </r>
  <r>
    <n v="1"/>
    <x v="349"/>
    <x v="0"/>
    <x v="6"/>
    <x v="3"/>
    <s v="count"/>
    <n v="7"/>
    <m/>
    <m/>
    <m/>
    <x v="0"/>
    <m/>
    <x v="287"/>
    <m/>
    <m/>
    <n v="4"/>
    <m/>
  </r>
  <r>
    <n v="1"/>
    <x v="350"/>
    <x v="0"/>
    <x v="0"/>
    <x v="0"/>
    <s v="count"/>
    <n v="3718"/>
    <m/>
    <m/>
    <m/>
    <x v="0"/>
    <m/>
    <x v="2804"/>
    <m/>
    <m/>
    <n v="5203.8461545400005"/>
    <m/>
  </r>
  <r>
    <n v="1"/>
    <x v="350"/>
    <x v="0"/>
    <x v="0"/>
    <x v="1"/>
    <s v="count"/>
    <n v="12958"/>
    <m/>
    <m/>
    <m/>
    <x v="0"/>
    <m/>
    <x v="2805"/>
    <m/>
    <m/>
    <n v="12310"/>
    <m/>
  </r>
  <r>
    <n v="1"/>
    <x v="350"/>
    <x v="0"/>
    <x v="0"/>
    <x v="2"/>
    <s v="count"/>
    <n v="2615"/>
    <m/>
    <m/>
    <m/>
    <x v="0"/>
    <m/>
    <x v="2806"/>
    <m/>
    <m/>
    <n v="2414.5181444109999"/>
    <m/>
  </r>
  <r>
    <n v="1"/>
    <x v="350"/>
    <x v="0"/>
    <x v="0"/>
    <x v="3"/>
    <s v="count"/>
    <n v="615"/>
    <m/>
    <m/>
    <m/>
    <x v="0"/>
    <m/>
    <x v="567"/>
    <m/>
    <m/>
    <n v="308"/>
    <m/>
  </r>
  <r>
    <n v="1"/>
    <x v="350"/>
    <x v="0"/>
    <x v="1"/>
    <x v="0"/>
    <s v="count"/>
    <n v="0"/>
    <m/>
    <m/>
    <m/>
    <x v="0"/>
    <m/>
    <x v="8"/>
    <m/>
    <m/>
    <n v="0"/>
    <m/>
  </r>
  <r>
    <n v="1"/>
    <x v="350"/>
    <x v="0"/>
    <x v="1"/>
    <x v="1"/>
    <s v="count"/>
    <n v="0"/>
    <m/>
    <m/>
    <m/>
    <x v="0"/>
    <m/>
    <x v="8"/>
    <m/>
    <m/>
    <n v="0"/>
    <m/>
  </r>
  <r>
    <n v="1"/>
    <x v="350"/>
    <x v="0"/>
    <x v="1"/>
    <x v="2"/>
    <s v="count"/>
    <n v="0"/>
    <m/>
    <m/>
    <m/>
    <x v="0"/>
    <m/>
    <x v="8"/>
    <m/>
    <m/>
    <n v="0"/>
    <m/>
  </r>
  <r>
    <n v="1"/>
    <x v="350"/>
    <x v="0"/>
    <x v="1"/>
    <x v="3"/>
    <s v="count"/>
    <n v="0"/>
    <m/>
    <m/>
    <m/>
    <x v="0"/>
    <m/>
    <x v="8"/>
    <m/>
    <m/>
    <n v="0"/>
    <m/>
  </r>
  <r>
    <n v="1"/>
    <x v="350"/>
    <x v="0"/>
    <x v="2"/>
    <x v="0"/>
    <s v="count"/>
    <n v="0"/>
    <m/>
    <m/>
    <m/>
    <x v="0"/>
    <m/>
    <x v="8"/>
    <m/>
    <m/>
    <n v="0"/>
    <m/>
  </r>
  <r>
    <n v="1"/>
    <x v="350"/>
    <x v="0"/>
    <x v="2"/>
    <x v="1"/>
    <s v="count"/>
    <n v="0"/>
    <m/>
    <m/>
    <m/>
    <x v="0"/>
    <m/>
    <x v="8"/>
    <m/>
    <m/>
    <n v="0"/>
    <m/>
  </r>
  <r>
    <n v="1"/>
    <x v="350"/>
    <x v="0"/>
    <x v="2"/>
    <x v="2"/>
    <s v="count"/>
    <n v="0"/>
    <m/>
    <m/>
    <m/>
    <x v="0"/>
    <m/>
    <x v="8"/>
    <m/>
    <m/>
    <n v="0"/>
    <m/>
  </r>
  <r>
    <n v="1"/>
    <x v="350"/>
    <x v="0"/>
    <x v="2"/>
    <x v="3"/>
    <s v="count"/>
    <n v="0"/>
    <m/>
    <m/>
    <m/>
    <x v="0"/>
    <m/>
    <x v="8"/>
    <m/>
    <m/>
    <n v="0"/>
    <m/>
  </r>
  <r>
    <n v="1"/>
    <x v="350"/>
    <x v="0"/>
    <x v="3"/>
    <x v="0"/>
    <s v="count"/>
    <n v="619"/>
    <m/>
    <m/>
    <m/>
    <x v="0"/>
    <m/>
    <x v="273"/>
    <m/>
    <m/>
    <n v="866.538461654"/>
    <m/>
  </r>
  <r>
    <n v="1"/>
    <x v="350"/>
    <x v="0"/>
    <x v="3"/>
    <x v="1"/>
    <s v="count"/>
    <n v="5161"/>
    <m/>
    <m/>
    <m/>
    <x v="0"/>
    <m/>
    <x v="2807"/>
    <m/>
    <m/>
    <n v="4903"/>
    <m/>
  </r>
  <r>
    <n v="1"/>
    <x v="350"/>
    <x v="0"/>
    <x v="3"/>
    <x v="2"/>
    <s v="count"/>
    <n v="727"/>
    <m/>
    <m/>
    <m/>
    <x v="0"/>
    <m/>
    <x v="2808"/>
    <m/>
    <m/>
    <n v="671.20463309199999"/>
    <m/>
  </r>
  <r>
    <n v="1"/>
    <x v="350"/>
    <x v="0"/>
    <x v="3"/>
    <x v="3"/>
    <s v="count"/>
    <n v="150"/>
    <m/>
    <m/>
    <m/>
    <x v="0"/>
    <m/>
    <x v="35"/>
    <m/>
    <m/>
    <n v="75"/>
    <m/>
  </r>
  <r>
    <n v="1"/>
    <x v="350"/>
    <x v="0"/>
    <x v="4"/>
    <x v="0"/>
    <s v="count"/>
    <n v="0"/>
    <m/>
    <m/>
    <m/>
    <x v="0"/>
    <m/>
    <x v="8"/>
    <m/>
    <m/>
    <n v="0"/>
    <m/>
  </r>
  <r>
    <n v="1"/>
    <x v="350"/>
    <x v="0"/>
    <x v="4"/>
    <x v="1"/>
    <s v="count"/>
    <n v="0"/>
    <m/>
    <m/>
    <m/>
    <x v="0"/>
    <m/>
    <x v="8"/>
    <m/>
    <m/>
    <n v="0"/>
    <m/>
  </r>
  <r>
    <n v="1"/>
    <x v="350"/>
    <x v="0"/>
    <x v="4"/>
    <x v="2"/>
    <s v="count"/>
    <n v="0"/>
    <m/>
    <m/>
    <m/>
    <x v="0"/>
    <m/>
    <x v="8"/>
    <m/>
    <m/>
    <n v="0"/>
    <m/>
  </r>
  <r>
    <n v="1"/>
    <x v="350"/>
    <x v="0"/>
    <x v="4"/>
    <x v="3"/>
    <s v="count"/>
    <n v="0"/>
    <m/>
    <m/>
    <m/>
    <x v="0"/>
    <m/>
    <x v="8"/>
    <m/>
    <m/>
    <n v="0"/>
    <m/>
  </r>
  <r>
    <n v="1"/>
    <x v="350"/>
    <x v="0"/>
    <x v="5"/>
    <x v="0"/>
    <s v="count"/>
    <n v="0"/>
    <m/>
    <m/>
    <m/>
    <x v="0"/>
    <m/>
    <x v="8"/>
    <m/>
    <m/>
    <n v="0"/>
    <m/>
  </r>
  <r>
    <n v="1"/>
    <x v="350"/>
    <x v="0"/>
    <x v="5"/>
    <x v="1"/>
    <s v="count"/>
    <n v="291"/>
    <m/>
    <m/>
    <m/>
    <x v="0"/>
    <m/>
    <x v="179"/>
    <m/>
    <m/>
    <n v="276"/>
    <m/>
  </r>
  <r>
    <n v="1"/>
    <x v="350"/>
    <x v="0"/>
    <x v="5"/>
    <x v="2"/>
    <s v="count"/>
    <n v="18"/>
    <m/>
    <m/>
    <m/>
    <x v="0"/>
    <m/>
    <x v="92"/>
    <m/>
    <m/>
    <n v="16.532133819999999"/>
    <m/>
  </r>
  <r>
    <n v="1"/>
    <x v="350"/>
    <x v="0"/>
    <x v="5"/>
    <x v="3"/>
    <s v="count"/>
    <n v="16"/>
    <m/>
    <m/>
    <m/>
    <x v="0"/>
    <m/>
    <x v="43"/>
    <m/>
    <m/>
    <n v="8"/>
    <m/>
  </r>
  <r>
    <n v="1"/>
    <x v="350"/>
    <x v="0"/>
    <x v="6"/>
    <x v="0"/>
    <s v="count"/>
    <n v="6"/>
    <m/>
    <m/>
    <m/>
    <x v="0"/>
    <m/>
    <x v="134"/>
    <m/>
    <m/>
    <n v="8.0769230780000001"/>
    <m/>
  </r>
  <r>
    <n v="1"/>
    <x v="350"/>
    <x v="0"/>
    <x v="6"/>
    <x v="1"/>
    <s v="count"/>
    <n v="88"/>
    <m/>
    <m/>
    <m/>
    <x v="0"/>
    <m/>
    <x v="180"/>
    <m/>
    <m/>
    <n v="84"/>
    <m/>
  </r>
  <r>
    <n v="1"/>
    <x v="350"/>
    <x v="0"/>
    <x v="6"/>
    <x v="2"/>
    <s v="count"/>
    <n v="15"/>
    <m/>
    <m/>
    <m/>
    <x v="0"/>
    <m/>
    <x v="320"/>
    <m/>
    <m/>
    <n v="14.052313746999999"/>
    <m/>
  </r>
  <r>
    <n v="1"/>
    <x v="350"/>
    <x v="0"/>
    <x v="6"/>
    <x v="3"/>
    <s v="count"/>
    <n v="9"/>
    <m/>
    <m/>
    <m/>
    <x v="0"/>
    <m/>
    <x v="342"/>
    <m/>
    <m/>
    <n v="5"/>
    <m/>
  </r>
  <r>
    <n v="1"/>
    <x v="351"/>
    <x v="0"/>
    <x v="0"/>
    <x v="0"/>
    <s v="count"/>
    <n v="3287"/>
    <m/>
    <m/>
    <m/>
    <x v="0"/>
    <m/>
    <x v="2809"/>
    <m/>
    <m/>
    <n v="5076.9230776000004"/>
    <m/>
  </r>
  <r>
    <n v="1"/>
    <x v="351"/>
    <x v="0"/>
    <x v="0"/>
    <x v="1"/>
    <s v="count"/>
    <n v="18669"/>
    <m/>
    <m/>
    <m/>
    <x v="0"/>
    <m/>
    <x v="2810"/>
    <m/>
    <m/>
    <n v="17736"/>
    <m/>
  </r>
  <r>
    <n v="1"/>
    <x v="351"/>
    <x v="0"/>
    <x v="0"/>
    <x v="2"/>
    <s v="count"/>
    <n v="2780"/>
    <m/>
    <m/>
    <m/>
    <x v="0"/>
    <m/>
    <x v="910"/>
    <m/>
    <m/>
    <n v="2419.4777845569997"/>
    <m/>
  </r>
  <r>
    <n v="1"/>
    <x v="351"/>
    <x v="0"/>
    <x v="0"/>
    <x v="3"/>
    <s v="count"/>
    <n v="205"/>
    <m/>
    <m/>
    <m/>
    <x v="0"/>
    <m/>
    <x v="720"/>
    <m/>
    <m/>
    <n v="103"/>
    <m/>
  </r>
  <r>
    <n v="1"/>
    <x v="351"/>
    <x v="0"/>
    <x v="1"/>
    <x v="0"/>
    <s v="count"/>
    <n v="0"/>
    <m/>
    <m/>
    <m/>
    <x v="0"/>
    <m/>
    <x v="8"/>
    <m/>
    <m/>
    <n v="0"/>
    <m/>
  </r>
  <r>
    <n v="1"/>
    <x v="351"/>
    <x v="0"/>
    <x v="1"/>
    <x v="1"/>
    <s v="count"/>
    <n v="0"/>
    <m/>
    <m/>
    <m/>
    <x v="0"/>
    <m/>
    <x v="8"/>
    <m/>
    <m/>
    <n v="0"/>
    <m/>
  </r>
  <r>
    <n v="1"/>
    <x v="351"/>
    <x v="0"/>
    <x v="1"/>
    <x v="2"/>
    <s v="count"/>
    <n v="0"/>
    <m/>
    <m/>
    <m/>
    <x v="0"/>
    <m/>
    <x v="8"/>
    <m/>
    <m/>
    <n v="0"/>
    <m/>
  </r>
  <r>
    <n v="1"/>
    <x v="351"/>
    <x v="0"/>
    <x v="1"/>
    <x v="3"/>
    <s v="count"/>
    <n v="0"/>
    <m/>
    <m/>
    <m/>
    <x v="0"/>
    <m/>
    <x v="8"/>
    <m/>
    <m/>
    <n v="0"/>
    <m/>
  </r>
  <r>
    <n v="1"/>
    <x v="351"/>
    <x v="0"/>
    <x v="2"/>
    <x v="0"/>
    <s v="count"/>
    <n v="0"/>
    <m/>
    <m/>
    <m/>
    <x v="0"/>
    <m/>
    <x v="8"/>
    <m/>
    <m/>
    <n v="0"/>
    <m/>
  </r>
  <r>
    <n v="1"/>
    <x v="351"/>
    <x v="0"/>
    <x v="2"/>
    <x v="1"/>
    <s v="count"/>
    <n v="0"/>
    <m/>
    <m/>
    <m/>
    <x v="0"/>
    <m/>
    <x v="8"/>
    <m/>
    <m/>
    <n v="0"/>
    <m/>
  </r>
  <r>
    <n v="1"/>
    <x v="351"/>
    <x v="0"/>
    <x v="2"/>
    <x v="2"/>
    <s v="count"/>
    <n v="0"/>
    <m/>
    <m/>
    <m/>
    <x v="0"/>
    <m/>
    <x v="8"/>
    <m/>
    <m/>
    <n v="0"/>
    <m/>
  </r>
  <r>
    <n v="1"/>
    <x v="351"/>
    <x v="0"/>
    <x v="2"/>
    <x v="3"/>
    <s v="count"/>
    <n v="0"/>
    <m/>
    <m/>
    <m/>
    <x v="0"/>
    <m/>
    <x v="8"/>
    <m/>
    <m/>
    <n v="0"/>
    <m/>
  </r>
  <r>
    <n v="1"/>
    <x v="351"/>
    <x v="0"/>
    <x v="3"/>
    <x v="0"/>
    <s v="count"/>
    <n v="149"/>
    <m/>
    <m/>
    <m/>
    <x v="0"/>
    <m/>
    <x v="1223"/>
    <m/>
    <m/>
    <n v="229.615384646"/>
    <m/>
  </r>
  <r>
    <n v="1"/>
    <x v="351"/>
    <x v="0"/>
    <x v="3"/>
    <x v="1"/>
    <s v="count"/>
    <n v="3665"/>
    <m/>
    <m/>
    <m/>
    <x v="0"/>
    <m/>
    <x v="2811"/>
    <m/>
    <m/>
    <n v="3482"/>
    <m/>
  </r>
  <r>
    <n v="1"/>
    <x v="351"/>
    <x v="0"/>
    <x v="3"/>
    <x v="2"/>
    <s v="count"/>
    <n v="382"/>
    <m/>
    <m/>
    <m/>
    <x v="0"/>
    <m/>
    <x v="903"/>
    <m/>
    <m/>
    <n v="332.29588978199996"/>
    <m/>
  </r>
  <r>
    <n v="1"/>
    <x v="351"/>
    <x v="0"/>
    <x v="3"/>
    <x v="3"/>
    <s v="count"/>
    <n v="109"/>
    <m/>
    <m/>
    <m/>
    <x v="0"/>
    <m/>
    <x v="25"/>
    <m/>
    <m/>
    <n v="55"/>
    <m/>
  </r>
  <r>
    <n v="1"/>
    <x v="351"/>
    <x v="0"/>
    <x v="4"/>
    <x v="0"/>
    <s v="count"/>
    <n v="0"/>
    <m/>
    <m/>
    <m/>
    <x v="0"/>
    <m/>
    <x v="8"/>
    <m/>
    <m/>
    <n v="0"/>
    <m/>
  </r>
  <r>
    <n v="1"/>
    <x v="351"/>
    <x v="0"/>
    <x v="4"/>
    <x v="1"/>
    <s v="count"/>
    <n v="0"/>
    <m/>
    <m/>
    <m/>
    <x v="0"/>
    <m/>
    <x v="8"/>
    <m/>
    <m/>
    <n v="0"/>
    <m/>
  </r>
  <r>
    <n v="1"/>
    <x v="351"/>
    <x v="0"/>
    <x v="4"/>
    <x v="2"/>
    <s v="count"/>
    <n v="0"/>
    <m/>
    <m/>
    <m/>
    <x v="0"/>
    <m/>
    <x v="8"/>
    <m/>
    <m/>
    <n v="0"/>
    <m/>
  </r>
  <r>
    <n v="1"/>
    <x v="351"/>
    <x v="0"/>
    <x v="4"/>
    <x v="3"/>
    <s v="count"/>
    <n v="0"/>
    <m/>
    <m/>
    <m/>
    <x v="0"/>
    <m/>
    <x v="8"/>
    <m/>
    <m/>
    <n v="0"/>
    <m/>
  </r>
  <r>
    <n v="1"/>
    <x v="351"/>
    <x v="0"/>
    <x v="5"/>
    <x v="0"/>
    <s v="count"/>
    <n v="15"/>
    <m/>
    <m/>
    <m/>
    <x v="0"/>
    <m/>
    <x v="92"/>
    <m/>
    <m/>
    <n v="23.07692308"/>
    <m/>
  </r>
  <r>
    <n v="1"/>
    <x v="351"/>
    <x v="0"/>
    <x v="5"/>
    <x v="1"/>
    <s v="count"/>
    <n v="986"/>
    <m/>
    <m/>
    <m/>
    <x v="0"/>
    <m/>
    <x v="977"/>
    <m/>
    <m/>
    <n v="937"/>
    <m/>
  </r>
  <r>
    <n v="1"/>
    <x v="351"/>
    <x v="0"/>
    <x v="5"/>
    <x v="2"/>
    <s v="count"/>
    <n v="96"/>
    <m/>
    <m/>
    <m/>
    <x v="0"/>
    <m/>
    <x v="329"/>
    <m/>
    <m/>
    <n v="83.487275791000002"/>
    <m/>
  </r>
  <r>
    <n v="1"/>
    <x v="351"/>
    <x v="0"/>
    <x v="5"/>
    <x v="3"/>
    <s v="count"/>
    <n v="28"/>
    <m/>
    <m/>
    <m/>
    <x v="0"/>
    <m/>
    <x v="171"/>
    <m/>
    <m/>
    <n v="14"/>
    <m/>
  </r>
  <r>
    <n v="1"/>
    <x v="351"/>
    <x v="0"/>
    <x v="6"/>
    <x v="0"/>
    <s v="count"/>
    <n v="0"/>
    <m/>
    <m/>
    <m/>
    <x v="0"/>
    <m/>
    <x v="8"/>
    <m/>
    <m/>
    <n v="0"/>
    <m/>
  </r>
  <r>
    <n v="1"/>
    <x v="351"/>
    <x v="0"/>
    <x v="6"/>
    <x v="1"/>
    <s v="count"/>
    <n v="51"/>
    <m/>
    <m/>
    <m/>
    <x v="0"/>
    <m/>
    <x v="276"/>
    <m/>
    <m/>
    <n v="48"/>
    <m/>
  </r>
  <r>
    <n v="1"/>
    <x v="351"/>
    <x v="0"/>
    <x v="6"/>
    <x v="2"/>
    <s v="count"/>
    <n v="0"/>
    <m/>
    <m/>
    <m/>
    <x v="0"/>
    <m/>
    <x v="8"/>
    <m/>
    <m/>
    <n v="0"/>
    <m/>
  </r>
  <r>
    <n v="1"/>
    <x v="351"/>
    <x v="0"/>
    <x v="6"/>
    <x v="3"/>
    <s v="count"/>
    <n v="3"/>
    <m/>
    <m/>
    <m/>
    <x v="0"/>
    <m/>
    <x v="401"/>
    <m/>
    <m/>
    <n v="2"/>
    <m/>
  </r>
  <r>
    <n v="1"/>
    <x v="352"/>
    <x v="0"/>
    <x v="0"/>
    <x v="0"/>
    <s v="count"/>
    <n v="0"/>
    <m/>
    <m/>
    <m/>
    <x v="0"/>
    <m/>
    <x v="8"/>
    <m/>
    <m/>
    <n v="0"/>
    <m/>
  </r>
  <r>
    <n v="1"/>
    <x v="352"/>
    <x v="0"/>
    <x v="0"/>
    <x v="1"/>
    <s v="count"/>
    <n v="0"/>
    <m/>
    <m/>
    <m/>
    <x v="0"/>
    <m/>
    <x v="8"/>
    <m/>
    <m/>
    <n v="0"/>
    <m/>
  </r>
  <r>
    <n v="1"/>
    <x v="352"/>
    <x v="0"/>
    <x v="0"/>
    <x v="2"/>
    <s v="count"/>
    <n v="0"/>
    <m/>
    <m/>
    <m/>
    <x v="0"/>
    <m/>
    <x v="8"/>
    <m/>
    <m/>
    <n v="0"/>
    <m/>
  </r>
  <r>
    <n v="1"/>
    <x v="352"/>
    <x v="0"/>
    <x v="0"/>
    <x v="3"/>
    <s v="count"/>
    <n v="0"/>
    <m/>
    <m/>
    <m/>
    <x v="0"/>
    <m/>
    <x v="8"/>
    <m/>
    <m/>
    <n v="0"/>
    <m/>
  </r>
  <r>
    <n v="1"/>
    <x v="352"/>
    <x v="0"/>
    <x v="1"/>
    <x v="0"/>
    <s v="count"/>
    <n v="522"/>
    <m/>
    <m/>
    <m/>
    <x v="0"/>
    <m/>
    <x v="2812"/>
    <m/>
    <m/>
    <n v="1075.384615528"/>
    <m/>
  </r>
  <r>
    <n v="1"/>
    <x v="352"/>
    <x v="0"/>
    <x v="1"/>
    <x v="1"/>
    <s v="count"/>
    <n v="1160"/>
    <m/>
    <m/>
    <m/>
    <x v="0"/>
    <m/>
    <x v="2813"/>
    <m/>
    <m/>
    <n v="1102"/>
    <m/>
  </r>
  <r>
    <n v="1"/>
    <x v="352"/>
    <x v="0"/>
    <x v="1"/>
    <x v="2"/>
    <s v="count"/>
    <n v="231"/>
    <m/>
    <m/>
    <m/>
    <x v="0"/>
    <m/>
    <x v="897"/>
    <m/>
    <m/>
    <n v="290.96555523199999"/>
    <m/>
  </r>
  <r>
    <n v="1"/>
    <x v="352"/>
    <x v="0"/>
    <x v="1"/>
    <x v="3"/>
    <s v="count"/>
    <n v="54"/>
    <m/>
    <m/>
    <m/>
    <x v="0"/>
    <m/>
    <x v="355"/>
    <m/>
    <m/>
    <n v="27"/>
    <m/>
  </r>
  <r>
    <n v="1"/>
    <x v="352"/>
    <x v="0"/>
    <x v="2"/>
    <x v="0"/>
    <s v="count"/>
    <n v="71"/>
    <m/>
    <m/>
    <m/>
    <x v="0"/>
    <m/>
    <x v="267"/>
    <m/>
    <m/>
    <n v="146.53846155799999"/>
    <m/>
  </r>
  <r>
    <n v="1"/>
    <x v="352"/>
    <x v="0"/>
    <x v="2"/>
    <x v="1"/>
    <s v="count"/>
    <n v="1558"/>
    <m/>
    <m/>
    <m/>
    <x v="0"/>
    <m/>
    <x v="2814"/>
    <m/>
    <m/>
    <n v="1480"/>
    <m/>
  </r>
  <r>
    <n v="1"/>
    <x v="352"/>
    <x v="0"/>
    <x v="2"/>
    <x v="2"/>
    <s v="count"/>
    <n v="151"/>
    <m/>
    <m/>
    <m/>
    <x v="0"/>
    <m/>
    <x v="836"/>
    <m/>
    <m/>
    <n v="190.11953892999998"/>
    <m/>
  </r>
  <r>
    <n v="1"/>
    <x v="352"/>
    <x v="0"/>
    <x v="2"/>
    <x v="3"/>
    <s v="count"/>
    <n v="56"/>
    <m/>
    <m/>
    <m/>
    <x v="0"/>
    <m/>
    <x v="387"/>
    <m/>
    <m/>
    <n v="28"/>
    <m/>
  </r>
  <r>
    <n v="1"/>
    <x v="352"/>
    <x v="0"/>
    <x v="3"/>
    <x v="0"/>
    <s v="count"/>
    <n v="231"/>
    <m/>
    <m/>
    <m/>
    <x v="0"/>
    <m/>
    <x v="484"/>
    <m/>
    <m/>
    <n v="475.38461544799998"/>
    <m/>
  </r>
  <r>
    <n v="1"/>
    <x v="352"/>
    <x v="0"/>
    <x v="3"/>
    <x v="1"/>
    <s v="count"/>
    <n v="1031"/>
    <m/>
    <m/>
    <m/>
    <x v="0"/>
    <m/>
    <x v="1117"/>
    <m/>
    <m/>
    <n v="979"/>
    <m/>
  </r>
  <r>
    <n v="1"/>
    <x v="352"/>
    <x v="0"/>
    <x v="3"/>
    <x v="2"/>
    <s v="count"/>
    <n v="120"/>
    <m/>
    <m/>
    <m/>
    <x v="0"/>
    <m/>
    <x v="89"/>
    <m/>
    <m/>
    <n v="151.26902445299999"/>
    <m/>
  </r>
  <r>
    <n v="1"/>
    <x v="352"/>
    <x v="0"/>
    <x v="3"/>
    <x v="3"/>
    <s v="count"/>
    <n v="37"/>
    <m/>
    <m/>
    <m/>
    <x v="0"/>
    <m/>
    <x v="15"/>
    <m/>
    <m/>
    <n v="19"/>
    <m/>
  </r>
  <r>
    <n v="1"/>
    <x v="352"/>
    <x v="0"/>
    <x v="4"/>
    <x v="0"/>
    <s v="count"/>
    <n v="136"/>
    <m/>
    <m/>
    <m/>
    <x v="0"/>
    <m/>
    <x v="1599"/>
    <m/>
    <m/>
    <n v="280.38461542200002"/>
    <m/>
  </r>
  <r>
    <n v="1"/>
    <x v="352"/>
    <x v="0"/>
    <x v="4"/>
    <x v="1"/>
    <s v="count"/>
    <n v="3410"/>
    <m/>
    <m/>
    <m/>
    <x v="0"/>
    <m/>
    <x v="2815"/>
    <m/>
    <m/>
    <n v="3240"/>
    <m/>
  </r>
  <r>
    <n v="1"/>
    <x v="352"/>
    <x v="0"/>
    <x v="4"/>
    <x v="2"/>
    <s v="count"/>
    <n v="197"/>
    <m/>
    <m/>
    <m/>
    <x v="0"/>
    <m/>
    <x v="962"/>
    <m/>
    <m/>
    <n v="247.98200729999999"/>
    <m/>
  </r>
  <r>
    <n v="1"/>
    <x v="352"/>
    <x v="0"/>
    <x v="4"/>
    <x v="3"/>
    <s v="count"/>
    <n v="143"/>
    <m/>
    <m/>
    <m/>
    <x v="0"/>
    <m/>
    <x v="166"/>
    <m/>
    <m/>
    <n v="72"/>
    <m/>
  </r>
  <r>
    <n v="1"/>
    <x v="352"/>
    <x v="0"/>
    <x v="5"/>
    <x v="0"/>
    <s v="count"/>
    <n v="197"/>
    <m/>
    <m/>
    <m/>
    <x v="0"/>
    <m/>
    <x v="897"/>
    <m/>
    <m/>
    <n v="406.153846208"/>
    <m/>
  </r>
  <r>
    <n v="1"/>
    <x v="352"/>
    <x v="0"/>
    <x v="5"/>
    <x v="1"/>
    <s v="count"/>
    <n v="9340"/>
    <m/>
    <m/>
    <m/>
    <x v="0"/>
    <m/>
    <x v="2816"/>
    <m/>
    <m/>
    <n v="8873"/>
    <m/>
  </r>
  <r>
    <n v="1"/>
    <x v="352"/>
    <x v="0"/>
    <x v="5"/>
    <x v="2"/>
    <s v="count"/>
    <n v="288"/>
    <m/>
    <m/>
    <m/>
    <x v="0"/>
    <m/>
    <x v="1724"/>
    <m/>
    <m/>
    <n v="362.880337349"/>
    <m/>
  </r>
  <r>
    <n v="1"/>
    <x v="352"/>
    <x v="0"/>
    <x v="5"/>
    <x v="3"/>
    <s v="count"/>
    <n v="616"/>
    <m/>
    <m/>
    <m/>
    <x v="0"/>
    <m/>
    <x v="567"/>
    <m/>
    <m/>
    <n v="308"/>
    <m/>
  </r>
  <r>
    <n v="1"/>
    <x v="352"/>
    <x v="0"/>
    <x v="6"/>
    <x v="0"/>
    <s v="count"/>
    <n v="39"/>
    <m/>
    <m/>
    <m/>
    <x v="0"/>
    <m/>
    <x v="511"/>
    <m/>
    <m/>
    <n v="80.769230780000001"/>
    <m/>
  </r>
  <r>
    <n v="1"/>
    <x v="352"/>
    <x v="0"/>
    <x v="6"/>
    <x v="1"/>
    <s v="count"/>
    <n v="2289"/>
    <m/>
    <m/>
    <m/>
    <x v="0"/>
    <m/>
    <x v="528"/>
    <m/>
    <m/>
    <n v="2175"/>
    <m/>
  </r>
  <r>
    <n v="1"/>
    <x v="352"/>
    <x v="0"/>
    <x v="6"/>
    <x v="2"/>
    <s v="count"/>
    <n v="69"/>
    <m/>
    <m/>
    <m/>
    <x v="0"/>
    <m/>
    <x v="677"/>
    <m/>
    <m/>
    <n v="86.793702554999996"/>
    <m/>
  </r>
  <r>
    <n v="1"/>
    <x v="352"/>
    <x v="0"/>
    <x v="6"/>
    <x v="3"/>
    <s v="count"/>
    <n v="199"/>
    <m/>
    <m/>
    <m/>
    <x v="0"/>
    <m/>
    <x v="631"/>
    <m/>
    <m/>
    <n v="100"/>
    <m/>
  </r>
  <r>
    <n v="1"/>
    <x v="353"/>
    <x v="0"/>
    <x v="0"/>
    <x v="0"/>
    <s v="count"/>
    <n v="0"/>
    <m/>
    <m/>
    <m/>
    <x v="0"/>
    <m/>
    <x v="8"/>
    <m/>
    <m/>
    <n v="0"/>
    <m/>
  </r>
  <r>
    <n v="1"/>
    <x v="353"/>
    <x v="0"/>
    <x v="0"/>
    <x v="1"/>
    <s v="count"/>
    <n v="0"/>
    <m/>
    <m/>
    <m/>
    <x v="0"/>
    <m/>
    <x v="8"/>
    <m/>
    <m/>
    <n v="0"/>
    <m/>
  </r>
  <r>
    <n v="1"/>
    <x v="353"/>
    <x v="0"/>
    <x v="0"/>
    <x v="2"/>
    <s v="count"/>
    <n v="0"/>
    <m/>
    <m/>
    <m/>
    <x v="0"/>
    <m/>
    <x v="8"/>
    <m/>
    <m/>
    <n v="0"/>
    <m/>
  </r>
  <r>
    <n v="1"/>
    <x v="353"/>
    <x v="0"/>
    <x v="0"/>
    <x v="3"/>
    <s v="count"/>
    <n v="0"/>
    <m/>
    <m/>
    <m/>
    <x v="0"/>
    <m/>
    <x v="8"/>
    <m/>
    <m/>
    <n v="0"/>
    <m/>
  </r>
  <r>
    <n v="1"/>
    <x v="353"/>
    <x v="0"/>
    <x v="1"/>
    <x v="0"/>
    <s v="count"/>
    <n v="575"/>
    <m/>
    <m/>
    <m/>
    <x v="0"/>
    <m/>
    <x v="2113"/>
    <m/>
    <m/>
    <n v="1149.230769384"/>
    <m/>
  </r>
  <r>
    <n v="1"/>
    <x v="353"/>
    <x v="0"/>
    <x v="1"/>
    <x v="1"/>
    <s v="count"/>
    <n v="3652"/>
    <m/>
    <m/>
    <m/>
    <x v="0"/>
    <m/>
    <x v="850"/>
    <m/>
    <m/>
    <n v="3469"/>
    <m/>
  </r>
  <r>
    <n v="1"/>
    <x v="353"/>
    <x v="0"/>
    <x v="1"/>
    <x v="2"/>
    <s v="count"/>
    <n v="978"/>
    <m/>
    <m/>
    <m/>
    <x v="0"/>
    <m/>
    <x v="2817"/>
    <m/>
    <m/>
    <n v="1215.938442461"/>
    <m/>
  </r>
  <r>
    <n v="1"/>
    <x v="353"/>
    <x v="0"/>
    <x v="1"/>
    <x v="3"/>
    <s v="count"/>
    <n v="223"/>
    <m/>
    <m/>
    <m/>
    <x v="0"/>
    <m/>
    <x v="432"/>
    <m/>
    <m/>
    <n v="112"/>
    <m/>
  </r>
  <r>
    <n v="1"/>
    <x v="353"/>
    <x v="0"/>
    <x v="2"/>
    <x v="0"/>
    <s v="count"/>
    <n v="42"/>
    <m/>
    <m/>
    <m/>
    <x v="0"/>
    <m/>
    <x v="1038"/>
    <m/>
    <m/>
    <n v="84.230769242000008"/>
    <m/>
  </r>
  <r>
    <n v="1"/>
    <x v="353"/>
    <x v="0"/>
    <x v="2"/>
    <x v="1"/>
    <s v="count"/>
    <n v="1455"/>
    <m/>
    <m/>
    <m/>
    <x v="0"/>
    <m/>
    <x v="2818"/>
    <m/>
    <m/>
    <n v="1382"/>
    <m/>
  </r>
  <r>
    <n v="1"/>
    <x v="353"/>
    <x v="0"/>
    <x v="2"/>
    <x v="2"/>
    <s v="count"/>
    <n v="150"/>
    <m/>
    <m/>
    <m/>
    <x v="0"/>
    <m/>
    <x v="1078"/>
    <m/>
    <m/>
    <n v="186.813112166"/>
    <m/>
  </r>
  <r>
    <n v="1"/>
    <x v="353"/>
    <x v="0"/>
    <x v="2"/>
    <x v="3"/>
    <s v="count"/>
    <n v="259"/>
    <m/>
    <m/>
    <m/>
    <x v="0"/>
    <m/>
    <x v="217"/>
    <m/>
    <m/>
    <n v="130"/>
    <m/>
  </r>
  <r>
    <n v="1"/>
    <x v="353"/>
    <x v="0"/>
    <x v="3"/>
    <x v="0"/>
    <s v="count"/>
    <n v="1283"/>
    <m/>
    <m/>
    <m/>
    <x v="0"/>
    <m/>
    <x v="2819"/>
    <m/>
    <m/>
    <n v="2562.6923080340002"/>
    <m/>
  </r>
  <r>
    <n v="1"/>
    <x v="353"/>
    <x v="0"/>
    <x v="3"/>
    <x v="1"/>
    <s v="count"/>
    <n v="8881"/>
    <m/>
    <m/>
    <m/>
    <x v="0"/>
    <m/>
    <x v="2820"/>
    <m/>
    <m/>
    <n v="8437"/>
    <m/>
  </r>
  <r>
    <n v="1"/>
    <x v="353"/>
    <x v="0"/>
    <x v="3"/>
    <x v="2"/>
    <s v="count"/>
    <n v="999"/>
    <m/>
    <m/>
    <m/>
    <x v="0"/>
    <m/>
    <x v="2821"/>
    <m/>
    <m/>
    <n v="1241.563249882"/>
    <m/>
  </r>
  <r>
    <n v="1"/>
    <x v="353"/>
    <x v="0"/>
    <x v="3"/>
    <x v="3"/>
    <s v="count"/>
    <n v="422"/>
    <m/>
    <m/>
    <m/>
    <x v="0"/>
    <m/>
    <x v="457"/>
    <m/>
    <m/>
    <n v="211"/>
    <m/>
  </r>
  <r>
    <n v="1"/>
    <x v="353"/>
    <x v="0"/>
    <x v="4"/>
    <x v="0"/>
    <s v="count"/>
    <n v="78"/>
    <m/>
    <m/>
    <m/>
    <x v="0"/>
    <m/>
    <x v="1395"/>
    <m/>
    <m/>
    <n v="155.76923078999999"/>
    <m/>
  </r>
  <r>
    <n v="1"/>
    <x v="353"/>
    <x v="0"/>
    <x v="4"/>
    <x v="1"/>
    <s v="count"/>
    <n v="5283"/>
    <m/>
    <m/>
    <m/>
    <x v="0"/>
    <m/>
    <x v="2822"/>
    <m/>
    <m/>
    <n v="5019"/>
    <m/>
  </r>
  <r>
    <n v="1"/>
    <x v="353"/>
    <x v="0"/>
    <x v="4"/>
    <x v="2"/>
    <s v="count"/>
    <n v="358"/>
    <m/>
    <m/>
    <m/>
    <x v="0"/>
    <m/>
    <x v="1312"/>
    <m/>
    <m/>
    <n v="444.71439975799996"/>
    <m/>
  </r>
  <r>
    <n v="1"/>
    <x v="353"/>
    <x v="0"/>
    <x v="4"/>
    <x v="3"/>
    <s v="count"/>
    <n v="425"/>
    <m/>
    <m/>
    <m/>
    <x v="0"/>
    <m/>
    <x v="887"/>
    <m/>
    <m/>
    <n v="213"/>
    <m/>
  </r>
  <r>
    <n v="1"/>
    <x v="353"/>
    <x v="0"/>
    <x v="5"/>
    <x v="0"/>
    <s v="count"/>
    <n v="322"/>
    <m/>
    <m/>
    <m/>
    <x v="0"/>
    <m/>
    <x v="2823"/>
    <m/>
    <m/>
    <n v="643.84615393199999"/>
    <m/>
  </r>
  <r>
    <n v="1"/>
    <x v="353"/>
    <x v="0"/>
    <x v="5"/>
    <x v="1"/>
    <s v="count"/>
    <n v="12680"/>
    <m/>
    <m/>
    <m/>
    <x v="0"/>
    <m/>
    <x v="2824"/>
    <m/>
    <m/>
    <n v="12046"/>
    <m/>
  </r>
  <r>
    <n v="1"/>
    <x v="353"/>
    <x v="0"/>
    <x v="5"/>
    <x v="2"/>
    <s v="count"/>
    <n v="695"/>
    <m/>
    <m/>
    <m/>
    <x v="0"/>
    <m/>
    <x v="2825"/>
    <m/>
    <m/>
    <n v="863.8039920949999"/>
    <m/>
  </r>
  <r>
    <n v="1"/>
    <x v="353"/>
    <x v="0"/>
    <x v="5"/>
    <x v="3"/>
    <s v="count"/>
    <n v="1678"/>
    <m/>
    <m/>
    <m/>
    <x v="0"/>
    <m/>
    <x v="1193"/>
    <m/>
    <m/>
    <n v="839"/>
    <m/>
  </r>
  <r>
    <n v="1"/>
    <x v="353"/>
    <x v="0"/>
    <x v="6"/>
    <x v="0"/>
    <s v="count"/>
    <n v="0"/>
    <m/>
    <m/>
    <m/>
    <x v="0"/>
    <m/>
    <x v="8"/>
    <m/>
    <m/>
    <n v="0"/>
    <m/>
  </r>
  <r>
    <n v="1"/>
    <x v="353"/>
    <x v="0"/>
    <x v="6"/>
    <x v="1"/>
    <s v="count"/>
    <n v="1692"/>
    <m/>
    <m/>
    <m/>
    <x v="0"/>
    <m/>
    <x v="2826"/>
    <m/>
    <m/>
    <n v="1607"/>
    <m/>
  </r>
  <r>
    <n v="1"/>
    <x v="353"/>
    <x v="0"/>
    <x v="6"/>
    <x v="2"/>
    <s v="count"/>
    <n v="46"/>
    <m/>
    <m/>
    <m/>
    <x v="0"/>
    <m/>
    <x v="815"/>
    <m/>
    <m/>
    <n v="57.035861679"/>
    <m/>
  </r>
  <r>
    <n v="1"/>
    <x v="353"/>
    <x v="0"/>
    <x v="6"/>
    <x v="3"/>
    <s v="count"/>
    <n v="243"/>
    <m/>
    <m/>
    <m/>
    <x v="0"/>
    <m/>
    <x v="1383"/>
    <m/>
    <m/>
    <n v="122"/>
    <m/>
  </r>
  <r>
    <n v="1"/>
    <x v="354"/>
    <x v="0"/>
    <x v="0"/>
    <x v="0"/>
    <s v="count"/>
    <n v="0"/>
    <m/>
    <m/>
    <m/>
    <x v="0"/>
    <m/>
    <x v="8"/>
    <m/>
    <m/>
    <n v="0"/>
    <m/>
  </r>
  <r>
    <n v="1"/>
    <x v="354"/>
    <x v="0"/>
    <x v="0"/>
    <x v="1"/>
    <s v="count"/>
    <n v="0"/>
    <m/>
    <m/>
    <m/>
    <x v="0"/>
    <m/>
    <x v="8"/>
    <m/>
    <m/>
    <n v="0"/>
    <m/>
  </r>
  <r>
    <n v="1"/>
    <x v="354"/>
    <x v="0"/>
    <x v="0"/>
    <x v="2"/>
    <s v="count"/>
    <n v="0"/>
    <m/>
    <m/>
    <m/>
    <x v="0"/>
    <m/>
    <x v="8"/>
    <m/>
    <m/>
    <n v="0"/>
    <m/>
  </r>
  <r>
    <n v="1"/>
    <x v="354"/>
    <x v="0"/>
    <x v="0"/>
    <x v="3"/>
    <s v="count"/>
    <n v="0"/>
    <m/>
    <m/>
    <m/>
    <x v="0"/>
    <m/>
    <x v="8"/>
    <m/>
    <m/>
    <n v="0"/>
    <m/>
  </r>
  <r>
    <n v="1"/>
    <x v="354"/>
    <x v="0"/>
    <x v="1"/>
    <x v="0"/>
    <s v="count"/>
    <n v="452"/>
    <m/>
    <m/>
    <m/>
    <x v="0"/>
    <m/>
    <x v="965"/>
    <m/>
    <m/>
    <n v="943.84615397200002"/>
    <m/>
  </r>
  <r>
    <n v="1"/>
    <x v="354"/>
    <x v="0"/>
    <x v="1"/>
    <x v="1"/>
    <s v="count"/>
    <n v="2049"/>
    <m/>
    <m/>
    <m/>
    <x v="0"/>
    <m/>
    <x v="1321"/>
    <m/>
    <m/>
    <n v="1947"/>
    <m/>
  </r>
  <r>
    <n v="1"/>
    <x v="354"/>
    <x v="0"/>
    <x v="1"/>
    <x v="2"/>
    <s v="count"/>
    <n v="494"/>
    <m/>
    <m/>
    <m/>
    <x v="0"/>
    <m/>
    <x v="765"/>
    <m/>
    <m/>
    <n v="719.97442786099998"/>
    <m/>
  </r>
  <r>
    <n v="1"/>
    <x v="354"/>
    <x v="0"/>
    <x v="1"/>
    <x v="3"/>
    <s v="count"/>
    <n v="140"/>
    <m/>
    <m/>
    <m/>
    <x v="0"/>
    <m/>
    <x v="511"/>
    <m/>
    <m/>
    <n v="70"/>
    <m/>
  </r>
  <r>
    <n v="1"/>
    <x v="354"/>
    <x v="0"/>
    <x v="2"/>
    <x v="0"/>
    <s v="count"/>
    <n v="0"/>
    <m/>
    <m/>
    <m/>
    <x v="0"/>
    <m/>
    <x v="8"/>
    <m/>
    <m/>
    <n v="0"/>
    <m/>
  </r>
  <r>
    <n v="1"/>
    <x v="354"/>
    <x v="0"/>
    <x v="2"/>
    <x v="1"/>
    <s v="count"/>
    <n v="0"/>
    <m/>
    <m/>
    <m/>
    <x v="0"/>
    <m/>
    <x v="8"/>
    <m/>
    <m/>
    <n v="0"/>
    <m/>
  </r>
  <r>
    <n v="1"/>
    <x v="354"/>
    <x v="0"/>
    <x v="2"/>
    <x v="2"/>
    <s v="count"/>
    <n v="0"/>
    <m/>
    <m/>
    <m/>
    <x v="0"/>
    <m/>
    <x v="8"/>
    <m/>
    <m/>
    <n v="0"/>
    <m/>
  </r>
  <r>
    <n v="1"/>
    <x v="354"/>
    <x v="0"/>
    <x v="2"/>
    <x v="3"/>
    <s v="count"/>
    <n v="0"/>
    <m/>
    <m/>
    <m/>
    <x v="0"/>
    <m/>
    <x v="8"/>
    <m/>
    <m/>
    <n v="0"/>
    <m/>
  </r>
  <r>
    <n v="1"/>
    <x v="354"/>
    <x v="0"/>
    <x v="3"/>
    <x v="0"/>
    <s v="count"/>
    <n v="151"/>
    <m/>
    <m/>
    <m/>
    <x v="0"/>
    <m/>
    <x v="349"/>
    <m/>
    <m/>
    <n v="315.00000004200001"/>
    <m/>
  </r>
  <r>
    <n v="1"/>
    <x v="354"/>
    <x v="0"/>
    <x v="3"/>
    <x v="1"/>
    <s v="count"/>
    <n v="2725"/>
    <m/>
    <m/>
    <m/>
    <x v="0"/>
    <m/>
    <x v="2763"/>
    <m/>
    <m/>
    <n v="2589"/>
    <m/>
  </r>
  <r>
    <n v="1"/>
    <x v="354"/>
    <x v="0"/>
    <x v="3"/>
    <x v="2"/>
    <s v="count"/>
    <n v="180"/>
    <m/>
    <m/>
    <m/>
    <x v="0"/>
    <m/>
    <x v="964"/>
    <m/>
    <m/>
    <n v="262.86092773799999"/>
    <m/>
  </r>
  <r>
    <n v="1"/>
    <x v="354"/>
    <x v="0"/>
    <x v="3"/>
    <x v="3"/>
    <s v="count"/>
    <n v="125"/>
    <m/>
    <m/>
    <m/>
    <x v="0"/>
    <m/>
    <x v="385"/>
    <m/>
    <m/>
    <n v="63"/>
    <m/>
  </r>
  <r>
    <n v="1"/>
    <x v="354"/>
    <x v="0"/>
    <x v="4"/>
    <x v="0"/>
    <s v="count"/>
    <n v="376"/>
    <m/>
    <m/>
    <m/>
    <x v="0"/>
    <m/>
    <x v="2827"/>
    <m/>
    <m/>
    <n v="784.61538472000007"/>
    <m/>
  </r>
  <r>
    <n v="1"/>
    <x v="354"/>
    <x v="0"/>
    <x v="4"/>
    <x v="1"/>
    <s v="count"/>
    <n v="5016"/>
    <m/>
    <m/>
    <m/>
    <x v="0"/>
    <m/>
    <x v="2828"/>
    <m/>
    <m/>
    <n v="4765"/>
    <m/>
  </r>
  <r>
    <n v="1"/>
    <x v="354"/>
    <x v="0"/>
    <x v="4"/>
    <x v="2"/>
    <s v="count"/>
    <n v="285"/>
    <m/>
    <m/>
    <m/>
    <x v="0"/>
    <m/>
    <x v="1170"/>
    <m/>
    <m/>
    <n v="415.78316557299996"/>
    <m/>
  </r>
  <r>
    <n v="1"/>
    <x v="354"/>
    <x v="0"/>
    <x v="4"/>
    <x v="3"/>
    <s v="count"/>
    <n v="434"/>
    <m/>
    <m/>
    <m/>
    <x v="0"/>
    <m/>
    <x v="745"/>
    <m/>
    <m/>
    <n v="217"/>
    <m/>
  </r>
  <r>
    <n v="1"/>
    <x v="354"/>
    <x v="0"/>
    <x v="5"/>
    <x v="0"/>
    <s v="count"/>
    <n v="210"/>
    <m/>
    <m/>
    <m/>
    <x v="0"/>
    <m/>
    <x v="1379"/>
    <m/>
    <m/>
    <n v="438.46153851999998"/>
    <m/>
  </r>
  <r>
    <n v="1"/>
    <x v="354"/>
    <x v="0"/>
    <x v="5"/>
    <x v="1"/>
    <s v="count"/>
    <n v="8401"/>
    <m/>
    <m/>
    <m/>
    <x v="0"/>
    <m/>
    <x v="2829"/>
    <m/>
    <m/>
    <n v="7981"/>
    <m/>
  </r>
  <r>
    <n v="1"/>
    <x v="354"/>
    <x v="0"/>
    <x v="5"/>
    <x v="2"/>
    <s v="count"/>
    <n v="338"/>
    <m/>
    <m/>
    <m/>
    <x v="0"/>
    <m/>
    <x v="455"/>
    <m/>
    <m/>
    <n v="492.65758783599995"/>
    <m/>
  </r>
  <r>
    <n v="1"/>
    <x v="354"/>
    <x v="0"/>
    <x v="5"/>
    <x v="3"/>
    <s v="count"/>
    <n v="1140"/>
    <m/>
    <m/>
    <m/>
    <x v="0"/>
    <m/>
    <x v="928"/>
    <m/>
    <m/>
    <n v="570"/>
    <m/>
  </r>
  <r>
    <n v="1"/>
    <x v="354"/>
    <x v="0"/>
    <x v="6"/>
    <x v="0"/>
    <s v="count"/>
    <n v="19"/>
    <m/>
    <m/>
    <m/>
    <x v="0"/>
    <m/>
    <x v="33"/>
    <m/>
    <m/>
    <n v="39.230769236"/>
    <m/>
  </r>
  <r>
    <n v="1"/>
    <x v="354"/>
    <x v="0"/>
    <x v="6"/>
    <x v="1"/>
    <s v="count"/>
    <n v="1360"/>
    <m/>
    <m/>
    <m/>
    <x v="0"/>
    <m/>
    <x v="2830"/>
    <m/>
    <m/>
    <n v="1292"/>
    <m/>
  </r>
  <r>
    <n v="1"/>
    <x v="354"/>
    <x v="0"/>
    <x v="6"/>
    <x v="2"/>
    <s v="count"/>
    <n v="32"/>
    <m/>
    <m/>
    <m/>
    <x v="0"/>
    <m/>
    <x v="193"/>
    <m/>
    <m/>
    <n v="46.289974695999994"/>
    <m/>
  </r>
  <r>
    <n v="1"/>
    <x v="354"/>
    <x v="0"/>
    <x v="6"/>
    <x v="3"/>
    <s v="count"/>
    <n v="192"/>
    <m/>
    <m/>
    <m/>
    <x v="0"/>
    <m/>
    <x v="310"/>
    <m/>
    <m/>
    <n v="96"/>
    <m/>
  </r>
  <r>
    <n v="1"/>
    <x v="355"/>
    <x v="0"/>
    <x v="0"/>
    <x v="0"/>
    <s v="count"/>
    <n v="9"/>
    <m/>
    <m/>
    <m/>
    <x v="0"/>
    <m/>
    <x v="92"/>
    <m/>
    <m/>
    <n v="23.07692308"/>
    <m/>
  </r>
  <r>
    <n v="1"/>
    <x v="355"/>
    <x v="0"/>
    <x v="0"/>
    <x v="1"/>
    <s v="count"/>
    <n v="445"/>
    <m/>
    <m/>
    <m/>
    <x v="0"/>
    <m/>
    <x v="1987"/>
    <m/>
    <m/>
    <n v="423"/>
    <m/>
  </r>
  <r>
    <n v="1"/>
    <x v="355"/>
    <x v="0"/>
    <x v="0"/>
    <x v="2"/>
    <s v="count"/>
    <n v="81"/>
    <m/>
    <m/>
    <m/>
    <x v="0"/>
    <m/>
    <x v="515"/>
    <m/>
    <m/>
    <n v="94.233162773999993"/>
    <m/>
  </r>
  <r>
    <n v="1"/>
    <x v="355"/>
    <x v="0"/>
    <x v="0"/>
    <x v="3"/>
    <s v="count"/>
    <n v="3"/>
    <m/>
    <m/>
    <m/>
    <x v="0"/>
    <m/>
    <x v="401"/>
    <m/>
    <m/>
    <n v="2"/>
    <m/>
  </r>
  <r>
    <n v="1"/>
    <x v="355"/>
    <x v="0"/>
    <x v="1"/>
    <x v="0"/>
    <s v="count"/>
    <n v="146"/>
    <m/>
    <m/>
    <m/>
    <x v="0"/>
    <m/>
    <x v="2542"/>
    <m/>
    <m/>
    <n v="369.23076928"/>
    <m/>
  </r>
  <r>
    <n v="1"/>
    <x v="355"/>
    <x v="0"/>
    <x v="1"/>
    <x v="1"/>
    <s v="count"/>
    <n v="1548"/>
    <m/>
    <m/>
    <m/>
    <x v="0"/>
    <m/>
    <x v="2817"/>
    <m/>
    <m/>
    <n v="1471"/>
    <m/>
  </r>
  <r>
    <n v="1"/>
    <x v="355"/>
    <x v="0"/>
    <x v="1"/>
    <x v="2"/>
    <s v="count"/>
    <n v="290"/>
    <m/>
    <m/>
    <m/>
    <x v="0"/>
    <m/>
    <x v="223"/>
    <m/>
    <m/>
    <n v="338.08213661899998"/>
    <m/>
  </r>
  <r>
    <n v="1"/>
    <x v="355"/>
    <x v="0"/>
    <x v="1"/>
    <x v="3"/>
    <s v="count"/>
    <n v="60"/>
    <m/>
    <m/>
    <m/>
    <x v="0"/>
    <m/>
    <x v="319"/>
    <m/>
    <m/>
    <n v="30"/>
    <m/>
  </r>
  <r>
    <n v="1"/>
    <x v="355"/>
    <x v="0"/>
    <x v="2"/>
    <x v="0"/>
    <s v="count"/>
    <n v="358"/>
    <m/>
    <m/>
    <m/>
    <x v="0"/>
    <m/>
    <x v="1813"/>
    <m/>
    <m/>
    <n v="906.92307704400002"/>
    <m/>
  </r>
  <r>
    <n v="1"/>
    <x v="355"/>
    <x v="0"/>
    <x v="2"/>
    <x v="1"/>
    <s v="count"/>
    <n v="1066"/>
    <m/>
    <m/>
    <m/>
    <x v="0"/>
    <m/>
    <x v="2753"/>
    <m/>
    <m/>
    <n v="1013"/>
    <m/>
  </r>
  <r>
    <n v="1"/>
    <x v="355"/>
    <x v="0"/>
    <x v="2"/>
    <x v="2"/>
    <s v="count"/>
    <n v="82"/>
    <m/>
    <m/>
    <m/>
    <x v="0"/>
    <m/>
    <x v="1041"/>
    <m/>
    <m/>
    <n v="95.886376155999997"/>
    <m/>
  </r>
  <r>
    <n v="1"/>
    <x v="355"/>
    <x v="0"/>
    <x v="2"/>
    <x v="3"/>
    <s v="count"/>
    <n v="30"/>
    <m/>
    <m/>
    <m/>
    <x v="0"/>
    <m/>
    <x v="66"/>
    <m/>
    <m/>
    <n v="15"/>
    <m/>
  </r>
  <r>
    <n v="1"/>
    <x v="355"/>
    <x v="0"/>
    <x v="3"/>
    <x v="0"/>
    <s v="count"/>
    <n v="204"/>
    <m/>
    <m/>
    <m/>
    <x v="0"/>
    <m/>
    <x v="1065"/>
    <m/>
    <m/>
    <n v="516.92307699200001"/>
    <m/>
  </r>
  <r>
    <n v="1"/>
    <x v="355"/>
    <x v="0"/>
    <x v="3"/>
    <x v="1"/>
    <s v="count"/>
    <n v="3139"/>
    <m/>
    <m/>
    <m/>
    <x v="0"/>
    <m/>
    <x v="2831"/>
    <m/>
    <m/>
    <n v="2982"/>
    <m/>
  </r>
  <r>
    <n v="1"/>
    <x v="355"/>
    <x v="0"/>
    <x v="3"/>
    <x v="2"/>
    <s v="count"/>
    <n v="333"/>
    <m/>
    <m/>
    <m/>
    <x v="0"/>
    <m/>
    <x v="602"/>
    <m/>
    <m/>
    <n v="388.50514476999996"/>
    <m/>
  </r>
  <r>
    <n v="1"/>
    <x v="355"/>
    <x v="0"/>
    <x v="3"/>
    <x v="3"/>
    <s v="count"/>
    <n v="158"/>
    <m/>
    <m/>
    <m/>
    <x v="0"/>
    <m/>
    <x v="451"/>
    <m/>
    <m/>
    <n v="79"/>
    <m/>
  </r>
  <r>
    <n v="1"/>
    <x v="355"/>
    <x v="0"/>
    <x v="4"/>
    <x v="0"/>
    <s v="count"/>
    <n v="458"/>
    <m/>
    <m/>
    <m/>
    <x v="0"/>
    <m/>
    <x v="1463"/>
    <m/>
    <m/>
    <n v="1159.61538477"/>
    <m/>
  </r>
  <r>
    <n v="1"/>
    <x v="355"/>
    <x v="0"/>
    <x v="4"/>
    <x v="1"/>
    <s v="count"/>
    <n v="14175"/>
    <m/>
    <m/>
    <m/>
    <x v="0"/>
    <m/>
    <x v="2832"/>
    <m/>
    <m/>
    <n v="13466"/>
    <m/>
  </r>
  <r>
    <n v="1"/>
    <x v="355"/>
    <x v="0"/>
    <x v="4"/>
    <x v="2"/>
    <s v="count"/>
    <n v="1171"/>
    <m/>
    <m/>
    <m/>
    <x v="0"/>
    <m/>
    <x v="2729"/>
    <m/>
    <m/>
    <n v="1364.727646841"/>
    <m/>
  </r>
  <r>
    <n v="1"/>
    <x v="355"/>
    <x v="0"/>
    <x v="4"/>
    <x v="3"/>
    <s v="count"/>
    <n v="858"/>
    <m/>
    <m/>
    <m/>
    <x v="0"/>
    <m/>
    <x v="1042"/>
    <m/>
    <m/>
    <n v="429"/>
    <m/>
  </r>
  <r>
    <n v="1"/>
    <x v="355"/>
    <x v="0"/>
    <x v="5"/>
    <x v="0"/>
    <s v="count"/>
    <n v="440"/>
    <m/>
    <m/>
    <m/>
    <x v="0"/>
    <m/>
    <x v="610"/>
    <m/>
    <m/>
    <n v="1113.4615386099999"/>
    <m/>
  </r>
  <r>
    <n v="1"/>
    <x v="355"/>
    <x v="0"/>
    <x v="5"/>
    <x v="1"/>
    <s v="count"/>
    <n v="17422"/>
    <m/>
    <m/>
    <m/>
    <x v="0"/>
    <m/>
    <x v="2833"/>
    <m/>
    <m/>
    <n v="16551"/>
    <m/>
  </r>
  <r>
    <n v="1"/>
    <x v="355"/>
    <x v="0"/>
    <x v="5"/>
    <x v="2"/>
    <s v="count"/>
    <n v="1085"/>
    <m/>
    <m/>
    <m/>
    <x v="0"/>
    <m/>
    <x v="2834"/>
    <m/>
    <m/>
    <n v="1264.7082372299999"/>
    <m/>
  </r>
  <r>
    <n v="1"/>
    <x v="355"/>
    <x v="0"/>
    <x v="5"/>
    <x v="3"/>
    <s v="count"/>
    <n v="1339"/>
    <m/>
    <m/>
    <m/>
    <x v="0"/>
    <m/>
    <x v="1123"/>
    <m/>
    <m/>
    <n v="670"/>
    <m/>
  </r>
  <r>
    <n v="1"/>
    <x v="355"/>
    <x v="0"/>
    <x v="6"/>
    <x v="0"/>
    <s v="count"/>
    <n v="54"/>
    <m/>
    <m/>
    <m/>
    <x v="0"/>
    <m/>
    <x v="510"/>
    <m/>
    <m/>
    <n v="136.15384617199999"/>
    <m/>
  </r>
  <r>
    <n v="1"/>
    <x v="355"/>
    <x v="0"/>
    <x v="6"/>
    <x v="1"/>
    <s v="count"/>
    <n v="2070"/>
    <m/>
    <m/>
    <m/>
    <x v="0"/>
    <m/>
    <x v="2373"/>
    <m/>
    <m/>
    <n v="1967"/>
    <m/>
  </r>
  <r>
    <n v="1"/>
    <x v="355"/>
    <x v="0"/>
    <x v="6"/>
    <x v="2"/>
    <s v="count"/>
    <n v="128"/>
    <m/>
    <m/>
    <m/>
    <x v="0"/>
    <m/>
    <x v="216"/>
    <m/>
    <m/>
    <n v="149.615811071"/>
    <m/>
  </r>
  <r>
    <n v="1"/>
    <x v="355"/>
    <x v="0"/>
    <x v="6"/>
    <x v="3"/>
    <s v="count"/>
    <n v="153"/>
    <m/>
    <m/>
    <m/>
    <x v="0"/>
    <m/>
    <x v="285"/>
    <m/>
    <m/>
    <n v="77"/>
    <m/>
  </r>
  <r>
    <n v="1"/>
    <x v="356"/>
    <x v="0"/>
    <x v="0"/>
    <x v="0"/>
    <s v="count"/>
    <n v="0"/>
    <m/>
    <m/>
    <m/>
    <x v="0"/>
    <m/>
    <x v="8"/>
    <m/>
    <m/>
    <n v="0"/>
    <m/>
  </r>
  <r>
    <n v="1"/>
    <x v="356"/>
    <x v="0"/>
    <x v="0"/>
    <x v="1"/>
    <s v="count"/>
    <n v="0"/>
    <m/>
    <m/>
    <m/>
    <x v="0"/>
    <m/>
    <x v="8"/>
    <m/>
    <m/>
    <n v="0"/>
    <m/>
  </r>
  <r>
    <n v="1"/>
    <x v="356"/>
    <x v="0"/>
    <x v="0"/>
    <x v="2"/>
    <s v="count"/>
    <n v="0"/>
    <m/>
    <m/>
    <m/>
    <x v="0"/>
    <m/>
    <x v="8"/>
    <m/>
    <m/>
    <n v="0"/>
    <m/>
  </r>
  <r>
    <n v="1"/>
    <x v="356"/>
    <x v="0"/>
    <x v="0"/>
    <x v="3"/>
    <s v="count"/>
    <n v="0"/>
    <m/>
    <m/>
    <m/>
    <x v="0"/>
    <m/>
    <x v="8"/>
    <m/>
    <m/>
    <n v="0"/>
    <m/>
  </r>
  <r>
    <n v="1"/>
    <x v="356"/>
    <x v="0"/>
    <x v="1"/>
    <x v="0"/>
    <s v="count"/>
    <n v="779"/>
    <m/>
    <m/>
    <m/>
    <x v="0"/>
    <m/>
    <x v="1782"/>
    <m/>
    <m/>
    <n v="1308.4615386360001"/>
    <m/>
  </r>
  <r>
    <n v="1"/>
    <x v="356"/>
    <x v="0"/>
    <x v="1"/>
    <x v="1"/>
    <s v="count"/>
    <n v="5335"/>
    <m/>
    <m/>
    <m/>
    <x v="0"/>
    <m/>
    <x v="2835"/>
    <m/>
    <m/>
    <n v="5068"/>
    <m/>
  </r>
  <r>
    <n v="1"/>
    <x v="356"/>
    <x v="0"/>
    <x v="1"/>
    <x v="2"/>
    <s v="count"/>
    <n v="913"/>
    <m/>
    <m/>
    <m/>
    <x v="0"/>
    <m/>
    <x v="1889"/>
    <m/>
    <m/>
    <n v="1303.5587517069998"/>
    <m/>
  </r>
  <r>
    <n v="1"/>
    <x v="356"/>
    <x v="0"/>
    <x v="1"/>
    <x v="3"/>
    <s v="count"/>
    <n v="369"/>
    <m/>
    <m/>
    <m/>
    <x v="0"/>
    <m/>
    <x v="175"/>
    <m/>
    <m/>
    <n v="185"/>
    <m/>
  </r>
  <r>
    <n v="1"/>
    <x v="356"/>
    <x v="0"/>
    <x v="2"/>
    <x v="0"/>
    <s v="count"/>
    <n v="1182"/>
    <m/>
    <m/>
    <m/>
    <x v="0"/>
    <m/>
    <x v="2836"/>
    <m/>
    <m/>
    <n v="1984.61538488"/>
    <m/>
  </r>
  <r>
    <n v="1"/>
    <x v="356"/>
    <x v="0"/>
    <x v="2"/>
    <x v="1"/>
    <s v="count"/>
    <n v="130"/>
    <m/>
    <m/>
    <m/>
    <x v="0"/>
    <m/>
    <x v="711"/>
    <m/>
    <m/>
    <n v="124"/>
    <m/>
  </r>
  <r>
    <n v="1"/>
    <x v="356"/>
    <x v="0"/>
    <x v="2"/>
    <x v="2"/>
    <s v="count"/>
    <n v="9"/>
    <m/>
    <m/>
    <m/>
    <x v="0"/>
    <m/>
    <x v="14"/>
    <m/>
    <m/>
    <n v="13.225707055999999"/>
    <m/>
  </r>
  <r>
    <n v="1"/>
    <x v="356"/>
    <x v="0"/>
    <x v="2"/>
    <x v="3"/>
    <s v="count"/>
    <n v="29"/>
    <m/>
    <m/>
    <m/>
    <x v="0"/>
    <m/>
    <x v="66"/>
    <m/>
    <m/>
    <n v="15"/>
    <m/>
  </r>
  <r>
    <n v="1"/>
    <x v="356"/>
    <x v="0"/>
    <x v="3"/>
    <x v="0"/>
    <s v="count"/>
    <n v="598"/>
    <m/>
    <m/>
    <m/>
    <x v="0"/>
    <m/>
    <x v="2738"/>
    <m/>
    <m/>
    <n v="1003.8461539800001"/>
    <m/>
  </r>
  <r>
    <n v="1"/>
    <x v="356"/>
    <x v="0"/>
    <x v="3"/>
    <x v="1"/>
    <s v="count"/>
    <n v="3814"/>
    <m/>
    <m/>
    <m/>
    <x v="0"/>
    <m/>
    <x v="2837"/>
    <m/>
    <m/>
    <n v="3623"/>
    <m/>
  </r>
  <r>
    <n v="1"/>
    <x v="356"/>
    <x v="0"/>
    <x v="3"/>
    <x v="2"/>
    <s v="count"/>
    <n v="283"/>
    <m/>
    <m/>
    <m/>
    <x v="0"/>
    <m/>
    <x v="881"/>
    <m/>
    <m/>
    <n v="404.21067189899998"/>
    <m/>
  </r>
  <r>
    <n v="1"/>
    <x v="356"/>
    <x v="0"/>
    <x v="3"/>
    <x v="3"/>
    <s v="count"/>
    <n v="151"/>
    <m/>
    <m/>
    <m/>
    <x v="0"/>
    <m/>
    <x v="557"/>
    <m/>
    <m/>
    <n v="76"/>
    <m/>
  </r>
  <r>
    <n v="1"/>
    <x v="356"/>
    <x v="0"/>
    <x v="4"/>
    <x v="0"/>
    <s v="count"/>
    <n v="258"/>
    <m/>
    <m/>
    <m/>
    <x v="0"/>
    <m/>
    <x v="546"/>
    <m/>
    <m/>
    <n v="433.846153904"/>
    <m/>
  </r>
  <r>
    <n v="1"/>
    <x v="356"/>
    <x v="0"/>
    <x v="4"/>
    <x v="1"/>
    <s v="count"/>
    <n v="6542"/>
    <m/>
    <m/>
    <m/>
    <x v="0"/>
    <m/>
    <x v="2838"/>
    <m/>
    <m/>
    <n v="6215"/>
    <m/>
  </r>
  <r>
    <n v="1"/>
    <x v="356"/>
    <x v="0"/>
    <x v="4"/>
    <x v="2"/>
    <s v="count"/>
    <n v="457"/>
    <m/>
    <m/>
    <m/>
    <x v="0"/>
    <m/>
    <x v="2757"/>
    <m/>
    <m/>
    <n v="652.19267919899994"/>
    <m/>
  </r>
  <r>
    <n v="1"/>
    <x v="356"/>
    <x v="0"/>
    <x v="4"/>
    <x v="3"/>
    <s v="count"/>
    <n v="633"/>
    <m/>
    <m/>
    <m/>
    <x v="0"/>
    <m/>
    <x v="572"/>
    <m/>
    <m/>
    <n v="317"/>
    <m/>
  </r>
  <r>
    <n v="1"/>
    <x v="356"/>
    <x v="0"/>
    <x v="5"/>
    <x v="0"/>
    <s v="count"/>
    <n v="868"/>
    <m/>
    <m/>
    <m/>
    <x v="0"/>
    <m/>
    <x v="1797"/>
    <m/>
    <m/>
    <n v="1457.307692502"/>
    <m/>
  </r>
  <r>
    <n v="1"/>
    <x v="356"/>
    <x v="0"/>
    <x v="5"/>
    <x v="1"/>
    <s v="count"/>
    <n v="16315"/>
    <m/>
    <m/>
    <m/>
    <x v="0"/>
    <m/>
    <x v="2839"/>
    <m/>
    <m/>
    <n v="15499"/>
    <m/>
  </r>
  <r>
    <n v="1"/>
    <x v="356"/>
    <x v="0"/>
    <x v="5"/>
    <x v="2"/>
    <s v="count"/>
    <n v="557"/>
    <m/>
    <m/>
    <m/>
    <x v="0"/>
    <m/>
    <x v="891"/>
    <m/>
    <m/>
    <n v="795.19563674199992"/>
    <m/>
  </r>
  <r>
    <n v="1"/>
    <x v="356"/>
    <x v="0"/>
    <x v="5"/>
    <x v="3"/>
    <s v="count"/>
    <n v="1855"/>
    <m/>
    <m/>
    <m/>
    <x v="0"/>
    <m/>
    <x v="260"/>
    <m/>
    <m/>
    <n v="928"/>
    <m/>
  </r>
  <r>
    <n v="1"/>
    <x v="356"/>
    <x v="0"/>
    <x v="6"/>
    <x v="0"/>
    <s v="count"/>
    <n v="38"/>
    <m/>
    <m/>
    <m/>
    <x v="0"/>
    <m/>
    <x v="25"/>
    <m/>
    <m/>
    <n v="63.461538470000001"/>
    <m/>
  </r>
  <r>
    <n v="1"/>
    <x v="356"/>
    <x v="0"/>
    <x v="6"/>
    <x v="1"/>
    <s v="count"/>
    <n v="1777"/>
    <m/>
    <m/>
    <m/>
    <x v="0"/>
    <m/>
    <x v="2840"/>
    <m/>
    <m/>
    <n v="1688"/>
    <m/>
  </r>
  <r>
    <n v="1"/>
    <x v="356"/>
    <x v="0"/>
    <x v="6"/>
    <x v="2"/>
    <s v="count"/>
    <n v="33"/>
    <m/>
    <m/>
    <m/>
    <x v="0"/>
    <m/>
    <x v="525"/>
    <m/>
    <m/>
    <n v="47.116581386999997"/>
    <m/>
  </r>
  <r>
    <n v="1"/>
    <x v="356"/>
    <x v="0"/>
    <x v="6"/>
    <x v="3"/>
    <s v="count"/>
    <n v="237"/>
    <m/>
    <m/>
    <m/>
    <x v="0"/>
    <m/>
    <x v="1072"/>
    <m/>
    <m/>
    <n v="119"/>
    <m/>
  </r>
  <r>
    <n v="1"/>
    <x v="357"/>
    <x v="0"/>
    <x v="0"/>
    <x v="0"/>
    <s v="count"/>
    <n v="0"/>
    <m/>
    <m/>
    <m/>
    <x v="0"/>
    <m/>
    <x v="8"/>
    <m/>
    <m/>
    <n v="0"/>
    <m/>
  </r>
  <r>
    <n v="1"/>
    <x v="357"/>
    <x v="0"/>
    <x v="0"/>
    <x v="1"/>
    <s v="count"/>
    <n v="0"/>
    <m/>
    <m/>
    <m/>
    <x v="0"/>
    <m/>
    <x v="8"/>
    <m/>
    <m/>
    <n v="0"/>
    <m/>
  </r>
  <r>
    <n v="1"/>
    <x v="357"/>
    <x v="0"/>
    <x v="0"/>
    <x v="2"/>
    <s v="count"/>
    <n v="0"/>
    <m/>
    <m/>
    <m/>
    <x v="0"/>
    <m/>
    <x v="8"/>
    <m/>
    <m/>
    <n v="0"/>
    <m/>
  </r>
  <r>
    <n v="1"/>
    <x v="357"/>
    <x v="0"/>
    <x v="0"/>
    <x v="3"/>
    <s v="count"/>
    <n v="0"/>
    <m/>
    <m/>
    <m/>
    <x v="0"/>
    <m/>
    <x v="8"/>
    <m/>
    <m/>
    <n v="0"/>
    <m/>
  </r>
  <r>
    <n v="1"/>
    <x v="357"/>
    <x v="0"/>
    <x v="1"/>
    <x v="0"/>
    <s v="count"/>
    <n v="1342"/>
    <m/>
    <m/>
    <m/>
    <x v="0"/>
    <m/>
    <x v="2841"/>
    <m/>
    <m/>
    <n v="3113.0769234919999"/>
    <m/>
  </r>
  <r>
    <n v="1"/>
    <x v="357"/>
    <x v="0"/>
    <x v="1"/>
    <x v="1"/>
    <s v="count"/>
    <n v="8876"/>
    <m/>
    <m/>
    <m/>
    <x v="0"/>
    <m/>
    <x v="2842"/>
    <m/>
    <m/>
    <n v="8432"/>
    <m/>
  </r>
  <r>
    <n v="1"/>
    <x v="357"/>
    <x v="0"/>
    <x v="1"/>
    <x v="2"/>
    <s v="count"/>
    <n v="2138"/>
    <m/>
    <m/>
    <m/>
    <x v="0"/>
    <m/>
    <x v="2843"/>
    <m/>
    <m/>
    <n v="2318.6317682549998"/>
    <m/>
  </r>
  <r>
    <n v="1"/>
    <x v="357"/>
    <x v="0"/>
    <x v="1"/>
    <x v="3"/>
    <s v="count"/>
    <n v="243"/>
    <m/>
    <m/>
    <m/>
    <x v="0"/>
    <m/>
    <x v="1383"/>
    <m/>
    <m/>
    <n v="122"/>
    <m/>
  </r>
  <r>
    <n v="1"/>
    <x v="357"/>
    <x v="0"/>
    <x v="2"/>
    <x v="0"/>
    <s v="count"/>
    <n v="36"/>
    <m/>
    <m/>
    <m/>
    <x v="0"/>
    <m/>
    <x v="166"/>
    <m/>
    <m/>
    <n v="83.076923088000001"/>
    <m/>
  </r>
  <r>
    <n v="1"/>
    <x v="357"/>
    <x v="0"/>
    <x v="2"/>
    <x v="1"/>
    <s v="count"/>
    <n v="2773"/>
    <m/>
    <m/>
    <m/>
    <x v="0"/>
    <m/>
    <x v="2844"/>
    <m/>
    <m/>
    <n v="2634"/>
    <m/>
  </r>
  <r>
    <n v="1"/>
    <x v="357"/>
    <x v="0"/>
    <x v="2"/>
    <x v="2"/>
    <s v="count"/>
    <n v="390"/>
    <m/>
    <m/>
    <m/>
    <x v="0"/>
    <m/>
    <x v="1064"/>
    <m/>
    <m/>
    <n v="423.22262579199997"/>
    <m/>
  </r>
  <r>
    <n v="1"/>
    <x v="357"/>
    <x v="0"/>
    <x v="2"/>
    <x v="3"/>
    <s v="count"/>
    <n v="120"/>
    <m/>
    <m/>
    <m/>
    <x v="0"/>
    <m/>
    <x v="648"/>
    <m/>
    <m/>
    <n v="60"/>
    <m/>
  </r>
  <r>
    <n v="1"/>
    <x v="357"/>
    <x v="0"/>
    <x v="3"/>
    <x v="0"/>
    <s v="count"/>
    <n v="359"/>
    <m/>
    <m/>
    <m/>
    <x v="0"/>
    <m/>
    <x v="601"/>
    <m/>
    <m/>
    <n v="833.07692318800002"/>
    <m/>
  </r>
  <r>
    <n v="1"/>
    <x v="357"/>
    <x v="0"/>
    <x v="3"/>
    <x v="1"/>
    <s v="count"/>
    <n v="5104"/>
    <m/>
    <m/>
    <m/>
    <x v="0"/>
    <m/>
    <x v="2845"/>
    <m/>
    <m/>
    <n v="4849"/>
    <m/>
  </r>
  <r>
    <n v="1"/>
    <x v="357"/>
    <x v="0"/>
    <x v="3"/>
    <x v="2"/>
    <s v="count"/>
    <n v="685"/>
    <m/>
    <m/>
    <m/>
    <x v="0"/>
    <m/>
    <x v="2846"/>
    <m/>
    <m/>
    <n v="743.11941520899995"/>
    <m/>
  </r>
  <r>
    <n v="1"/>
    <x v="357"/>
    <x v="0"/>
    <x v="3"/>
    <x v="3"/>
    <s v="count"/>
    <n v="120"/>
    <m/>
    <m/>
    <m/>
    <x v="0"/>
    <m/>
    <x v="648"/>
    <m/>
    <m/>
    <n v="60"/>
    <m/>
  </r>
  <r>
    <n v="1"/>
    <x v="357"/>
    <x v="0"/>
    <x v="4"/>
    <x v="0"/>
    <s v="count"/>
    <n v="268"/>
    <m/>
    <m/>
    <m/>
    <x v="0"/>
    <m/>
    <x v="1006"/>
    <m/>
    <m/>
    <n v="621.92307700599997"/>
    <m/>
  </r>
  <r>
    <n v="1"/>
    <x v="357"/>
    <x v="0"/>
    <x v="4"/>
    <x v="1"/>
    <s v="count"/>
    <n v="13817"/>
    <m/>
    <m/>
    <m/>
    <x v="0"/>
    <m/>
    <x v="2847"/>
    <m/>
    <m/>
    <n v="13126"/>
    <m/>
  </r>
  <r>
    <n v="1"/>
    <x v="357"/>
    <x v="0"/>
    <x v="4"/>
    <x v="2"/>
    <s v="count"/>
    <n v="1189"/>
    <m/>
    <m/>
    <m/>
    <x v="0"/>
    <m/>
    <x v="2848"/>
    <m/>
    <m/>
    <n v="1289.5064379599999"/>
    <m/>
  </r>
  <r>
    <n v="1"/>
    <x v="357"/>
    <x v="0"/>
    <x v="4"/>
    <x v="3"/>
    <s v="count"/>
    <n v="1400"/>
    <m/>
    <m/>
    <m/>
    <x v="0"/>
    <m/>
    <x v="2098"/>
    <m/>
    <m/>
    <n v="700"/>
    <m/>
  </r>
  <r>
    <n v="1"/>
    <x v="357"/>
    <x v="0"/>
    <x v="5"/>
    <x v="0"/>
    <s v="count"/>
    <n v="148"/>
    <m/>
    <m/>
    <m/>
    <x v="0"/>
    <m/>
    <x v="1705"/>
    <m/>
    <m/>
    <n v="343.84615389200002"/>
    <m/>
  </r>
  <r>
    <n v="1"/>
    <x v="357"/>
    <x v="0"/>
    <x v="5"/>
    <x v="1"/>
    <s v="count"/>
    <n v="11853"/>
    <m/>
    <m/>
    <m/>
    <x v="0"/>
    <m/>
    <x v="2194"/>
    <m/>
    <m/>
    <n v="11260"/>
    <m/>
  </r>
  <r>
    <n v="1"/>
    <x v="357"/>
    <x v="0"/>
    <x v="5"/>
    <x v="2"/>
    <s v="count"/>
    <n v="759"/>
    <m/>
    <m/>
    <m/>
    <x v="0"/>
    <m/>
    <x v="2113"/>
    <m/>
    <m/>
    <n v="823.30026423599998"/>
    <m/>
  </r>
  <r>
    <n v="1"/>
    <x v="357"/>
    <x v="0"/>
    <x v="5"/>
    <x v="3"/>
    <s v="count"/>
    <n v="1199"/>
    <m/>
    <m/>
    <m/>
    <x v="0"/>
    <m/>
    <x v="1895"/>
    <m/>
    <m/>
    <n v="600"/>
    <m/>
  </r>
  <r>
    <n v="1"/>
    <x v="357"/>
    <x v="0"/>
    <x v="6"/>
    <x v="0"/>
    <s v="count"/>
    <n v="21"/>
    <m/>
    <m/>
    <m/>
    <x v="0"/>
    <m/>
    <x v="9"/>
    <m/>
    <m/>
    <n v="48.461538468000001"/>
    <m/>
  </r>
  <r>
    <n v="1"/>
    <x v="357"/>
    <x v="0"/>
    <x v="6"/>
    <x v="1"/>
    <s v="count"/>
    <n v="1511"/>
    <m/>
    <m/>
    <m/>
    <x v="0"/>
    <m/>
    <x v="2849"/>
    <m/>
    <m/>
    <n v="1435"/>
    <m/>
  </r>
  <r>
    <n v="1"/>
    <x v="357"/>
    <x v="0"/>
    <x v="6"/>
    <x v="2"/>
    <s v="count"/>
    <n v="90"/>
    <m/>
    <m/>
    <m/>
    <x v="0"/>
    <m/>
    <x v="510"/>
    <m/>
    <m/>
    <n v="97.539589537999987"/>
    <m/>
  </r>
  <r>
    <n v="1"/>
    <x v="357"/>
    <x v="0"/>
    <x v="6"/>
    <x v="3"/>
    <s v="count"/>
    <n v="192"/>
    <m/>
    <m/>
    <m/>
    <x v="0"/>
    <m/>
    <x v="310"/>
    <m/>
    <m/>
    <n v="96"/>
    <m/>
  </r>
  <r>
    <n v="1"/>
    <x v="358"/>
    <x v="0"/>
    <x v="0"/>
    <x v="0"/>
    <s v="count"/>
    <n v="0"/>
    <m/>
    <m/>
    <m/>
    <x v="0"/>
    <m/>
    <x v="8"/>
    <m/>
    <m/>
    <n v="0"/>
    <m/>
  </r>
  <r>
    <n v="1"/>
    <x v="358"/>
    <x v="0"/>
    <x v="0"/>
    <x v="1"/>
    <s v="count"/>
    <n v="0"/>
    <m/>
    <m/>
    <m/>
    <x v="0"/>
    <m/>
    <x v="8"/>
    <m/>
    <m/>
    <n v="0"/>
    <m/>
  </r>
  <r>
    <n v="1"/>
    <x v="358"/>
    <x v="0"/>
    <x v="0"/>
    <x v="2"/>
    <s v="count"/>
    <n v="0"/>
    <m/>
    <m/>
    <m/>
    <x v="0"/>
    <m/>
    <x v="8"/>
    <m/>
    <m/>
    <n v="0"/>
    <m/>
  </r>
  <r>
    <n v="1"/>
    <x v="358"/>
    <x v="0"/>
    <x v="0"/>
    <x v="3"/>
    <s v="count"/>
    <n v="0"/>
    <m/>
    <m/>
    <m/>
    <x v="0"/>
    <m/>
    <x v="8"/>
    <m/>
    <m/>
    <n v="0"/>
    <m/>
  </r>
  <r>
    <n v="1"/>
    <x v="358"/>
    <x v="0"/>
    <x v="1"/>
    <x v="0"/>
    <s v="count"/>
    <n v="535"/>
    <m/>
    <m/>
    <m/>
    <x v="0"/>
    <m/>
    <x v="2850"/>
    <m/>
    <m/>
    <n v="1347.6923078720001"/>
    <m/>
  </r>
  <r>
    <n v="1"/>
    <x v="358"/>
    <x v="0"/>
    <x v="1"/>
    <x v="1"/>
    <s v="count"/>
    <n v="3610"/>
    <m/>
    <m/>
    <m/>
    <x v="0"/>
    <m/>
    <x v="2851"/>
    <m/>
    <m/>
    <n v="3430"/>
    <m/>
  </r>
  <r>
    <n v="1"/>
    <x v="358"/>
    <x v="0"/>
    <x v="1"/>
    <x v="2"/>
    <s v="count"/>
    <n v="918"/>
    <m/>
    <m/>
    <m/>
    <x v="0"/>
    <m/>
    <x v="2852"/>
    <m/>
    <m/>
    <n v="1358.9414000039999"/>
    <m/>
  </r>
  <r>
    <n v="1"/>
    <x v="358"/>
    <x v="0"/>
    <x v="1"/>
    <x v="3"/>
    <s v="count"/>
    <n v="361"/>
    <m/>
    <m/>
    <m/>
    <x v="0"/>
    <m/>
    <x v="216"/>
    <m/>
    <m/>
    <n v="181"/>
    <m/>
  </r>
  <r>
    <n v="1"/>
    <x v="358"/>
    <x v="0"/>
    <x v="2"/>
    <x v="0"/>
    <s v="count"/>
    <n v="0"/>
    <m/>
    <m/>
    <m/>
    <x v="0"/>
    <m/>
    <x v="8"/>
    <m/>
    <m/>
    <n v="0"/>
    <m/>
  </r>
  <r>
    <n v="1"/>
    <x v="358"/>
    <x v="0"/>
    <x v="2"/>
    <x v="1"/>
    <s v="count"/>
    <n v="0"/>
    <m/>
    <m/>
    <m/>
    <x v="0"/>
    <m/>
    <x v="8"/>
    <m/>
    <m/>
    <n v="0"/>
    <m/>
  </r>
  <r>
    <n v="1"/>
    <x v="358"/>
    <x v="0"/>
    <x v="2"/>
    <x v="2"/>
    <s v="count"/>
    <n v="0"/>
    <m/>
    <m/>
    <m/>
    <x v="0"/>
    <m/>
    <x v="8"/>
    <m/>
    <m/>
    <n v="0"/>
    <m/>
  </r>
  <r>
    <n v="1"/>
    <x v="358"/>
    <x v="0"/>
    <x v="2"/>
    <x v="3"/>
    <s v="count"/>
    <n v="0"/>
    <m/>
    <m/>
    <m/>
    <x v="0"/>
    <m/>
    <x v="8"/>
    <m/>
    <m/>
    <n v="0"/>
    <m/>
  </r>
  <r>
    <n v="1"/>
    <x v="358"/>
    <x v="0"/>
    <x v="3"/>
    <x v="0"/>
    <s v="count"/>
    <n v="528"/>
    <m/>
    <m/>
    <m/>
    <x v="0"/>
    <m/>
    <x v="1802"/>
    <m/>
    <m/>
    <n v="1330.3846155619999"/>
    <m/>
  </r>
  <r>
    <n v="1"/>
    <x v="358"/>
    <x v="0"/>
    <x v="3"/>
    <x v="1"/>
    <s v="count"/>
    <n v="7080"/>
    <m/>
    <m/>
    <m/>
    <x v="0"/>
    <m/>
    <x v="2853"/>
    <m/>
    <m/>
    <n v="6726"/>
    <m/>
  </r>
  <r>
    <n v="1"/>
    <x v="358"/>
    <x v="0"/>
    <x v="3"/>
    <x v="2"/>
    <s v="count"/>
    <n v="797"/>
    <m/>
    <m/>
    <m/>
    <x v="0"/>
    <m/>
    <x v="2854"/>
    <m/>
    <m/>
    <n v="1179.567748057"/>
    <m/>
  </r>
  <r>
    <n v="1"/>
    <x v="358"/>
    <x v="0"/>
    <x v="3"/>
    <x v="3"/>
    <s v="count"/>
    <n v="851"/>
    <m/>
    <m/>
    <m/>
    <x v="0"/>
    <m/>
    <x v="901"/>
    <m/>
    <m/>
    <n v="426"/>
    <m/>
  </r>
  <r>
    <n v="1"/>
    <x v="358"/>
    <x v="0"/>
    <x v="4"/>
    <x v="0"/>
    <s v="count"/>
    <n v="51"/>
    <m/>
    <m/>
    <m/>
    <x v="0"/>
    <m/>
    <x v="709"/>
    <m/>
    <m/>
    <n v="128.07692309399999"/>
    <m/>
  </r>
  <r>
    <n v="1"/>
    <x v="358"/>
    <x v="0"/>
    <x v="4"/>
    <x v="1"/>
    <s v="count"/>
    <n v="5817"/>
    <m/>
    <m/>
    <m/>
    <x v="0"/>
    <m/>
    <x v="2855"/>
    <m/>
    <m/>
    <n v="5526"/>
    <m/>
  </r>
  <r>
    <n v="1"/>
    <x v="358"/>
    <x v="0"/>
    <x v="4"/>
    <x v="2"/>
    <s v="count"/>
    <n v="687"/>
    <m/>
    <m/>
    <m/>
    <x v="0"/>
    <m/>
    <x v="1292"/>
    <m/>
    <m/>
    <n v="1016.7262299299999"/>
    <m/>
  </r>
  <r>
    <n v="1"/>
    <x v="358"/>
    <x v="0"/>
    <x v="4"/>
    <x v="3"/>
    <s v="count"/>
    <n v="1197"/>
    <m/>
    <m/>
    <m/>
    <x v="0"/>
    <m/>
    <x v="640"/>
    <m/>
    <m/>
    <n v="599"/>
    <m/>
  </r>
  <r>
    <n v="1"/>
    <x v="358"/>
    <x v="0"/>
    <x v="5"/>
    <x v="0"/>
    <s v="count"/>
    <n v="156"/>
    <m/>
    <m/>
    <m/>
    <x v="0"/>
    <m/>
    <x v="545"/>
    <m/>
    <m/>
    <n v="393.46153851399998"/>
    <m/>
  </r>
  <r>
    <n v="1"/>
    <x v="358"/>
    <x v="0"/>
    <x v="5"/>
    <x v="1"/>
    <s v="count"/>
    <n v="12189"/>
    <m/>
    <m/>
    <m/>
    <x v="0"/>
    <m/>
    <x v="2856"/>
    <m/>
    <m/>
    <n v="11580"/>
    <m/>
  </r>
  <r>
    <n v="1"/>
    <x v="358"/>
    <x v="0"/>
    <x v="5"/>
    <x v="2"/>
    <s v="count"/>
    <n v="647"/>
    <m/>
    <m/>
    <m/>
    <x v="0"/>
    <m/>
    <x v="1661"/>
    <m/>
    <m/>
    <n v="958.03715486899989"/>
    <m/>
  </r>
  <r>
    <n v="1"/>
    <x v="358"/>
    <x v="0"/>
    <x v="5"/>
    <x v="3"/>
    <s v="count"/>
    <n v="2235"/>
    <m/>
    <m/>
    <m/>
    <x v="0"/>
    <m/>
    <x v="2688"/>
    <m/>
    <m/>
    <n v="1118"/>
    <m/>
  </r>
  <r>
    <n v="1"/>
    <x v="358"/>
    <x v="0"/>
    <x v="6"/>
    <x v="0"/>
    <s v="count"/>
    <n v="3"/>
    <m/>
    <m/>
    <m/>
    <x v="0"/>
    <m/>
    <x v="134"/>
    <m/>
    <m/>
    <n v="8.0769230780000001"/>
    <m/>
  </r>
  <r>
    <n v="1"/>
    <x v="358"/>
    <x v="0"/>
    <x v="6"/>
    <x v="1"/>
    <s v="count"/>
    <n v="1441"/>
    <m/>
    <m/>
    <m/>
    <x v="0"/>
    <m/>
    <x v="2857"/>
    <m/>
    <m/>
    <n v="1369"/>
    <m/>
  </r>
  <r>
    <n v="1"/>
    <x v="358"/>
    <x v="0"/>
    <x v="6"/>
    <x v="2"/>
    <s v="count"/>
    <n v="50"/>
    <m/>
    <m/>
    <m/>
    <x v="0"/>
    <m/>
    <x v="493"/>
    <m/>
    <m/>
    <n v="74.394602190000001"/>
    <m/>
  </r>
  <r>
    <n v="1"/>
    <x v="358"/>
    <x v="0"/>
    <x v="6"/>
    <x v="3"/>
    <s v="count"/>
    <n v="258"/>
    <m/>
    <m/>
    <m/>
    <x v="0"/>
    <m/>
    <x v="690"/>
    <m/>
    <m/>
    <n v="129"/>
    <m/>
  </r>
  <r>
    <n v="1"/>
    <x v="359"/>
    <x v="0"/>
    <x v="0"/>
    <x v="0"/>
    <s v="count"/>
    <n v="0"/>
    <m/>
    <m/>
    <m/>
    <x v="0"/>
    <m/>
    <x v="8"/>
    <m/>
    <m/>
    <n v="0"/>
    <m/>
  </r>
  <r>
    <n v="1"/>
    <x v="359"/>
    <x v="0"/>
    <x v="0"/>
    <x v="1"/>
    <s v="count"/>
    <n v="0"/>
    <m/>
    <m/>
    <m/>
    <x v="0"/>
    <m/>
    <x v="8"/>
    <m/>
    <m/>
    <n v="0"/>
    <m/>
  </r>
  <r>
    <n v="1"/>
    <x v="359"/>
    <x v="0"/>
    <x v="0"/>
    <x v="2"/>
    <s v="count"/>
    <n v="0"/>
    <m/>
    <m/>
    <m/>
    <x v="0"/>
    <m/>
    <x v="8"/>
    <m/>
    <m/>
    <n v="0"/>
    <m/>
  </r>
  <r>
    <n v="1"/>
    <x v="359"/>
    <x v="0"/>
    <x v="0"/>
    <x v="3"/>
    <s v="count"/>
    <n v="0"/>
    <m/>
    <m/>
    <m/>
    <x v="0"/>
    <m/>
    <x v="8"/>
    <m/>
    <m/>
    <n v="0"/>
    <m/>
  </r>
  <r>
    <n v="1"/>
    <x v="359"/>
    <x v="0"/>
    <x v="1"/>
    <x v="0"/>
    <s v="count"/>
    <n v="1026"/>
    <m/>
    <m/>
    <m/>
    <x v="0"/>
    <m/>
    <x v="1570"/>
    <m/>
    <m/>
    <n v="2058.461538736"/>
    <m/>
  </r>
  <r>
    <n v="1"/>
    <x v="359"/>
    <x v="0"/>
    <x v="1"/>
    <x v="1"/>
    <s v="count"/>
    <n v="1928"/>
    <m/>
    <m/>
    <m/>
    <x v="0"/>
    <m/>
    <x v="2858"/>
    <m/>
    <m/>
    <n v="1832"/>
    <m/>
  </r>
  <r>
    <n v="1"/>
    <x v="359"/>
    <x v="0"/>
    <x v="1"/>
    <x v="2"/>
    <s v="count"/>
    <n v="356"/>
    <m/>
    <m/>
    <m/>
    <x v="0"/>
    <m/>
    <x v="2859"/>
    <m/>
    <m/>
    <n v="452.98046666799996"/>
    <m/>
  </r>
  <r>
    <n v="1"/>
    <x v="359"/>
    <x v="0"/>
    <x v="1"/>
    <x v="3"/>
    <s v="count"/>
    <n v="100"/>
    <m/>
    <m/>
    <m/>
    <x v="0"/>
    <m/>
    <x v="491"/>
    <m/>
    <m/>
    <n v="50"/>
    <m/>
  </r>
  <r>
    <n v="1"/>
    <x v="359"/>
    <x v="0"/>
    <x v="2"/>
    <x v="0"/>
    <s v="count"/>
    <n v="501"/>
    <m/>
    <m/>
    <m/>
    <x v="0"/>
    <m/>
    <x v="765"/>
    <m/>
    <m/>
    <n v="1005.0000001340001"/>
    <m/>
  </r>
  <r>
    <n v="1"/>
    <x v="359"/>
    <x v="0"/>
    <x v="2"/>
    <x v="1"/>
    <s v="count"/>
    <n v="2505"/>
    <m/>
    <m/>
    <m/>
    <x v="0"/>
    <m/>
    <x v="1567"/>
    <m/>
    <m/>
    <n v="2380"/>
    <m/>
  </r>
  <r>
    <n v="1"/>
    <x v="359"/>
    <x v="0"/>
    <x v="2"/>
    <x v="2"/>
    <s v="count"/>
    <n v="228"/>
    <m/>
    <m/>
    <m/>
    <x v="0"/>
    <m/>
    <x v="1718"/>
    <m/>
    <m/>
    <n v="290.13894854099999"/>
    <m/>
  </r>
  <r>
    <n v="1"/>
    <x v="359"/>
    <x v="0"/>
    <x v="2"/>
    <x v="3"/>
    <s v="count"/>
    <n v="175"/>
    <m/>
    <m/>
    <m/>
    <x v="0"/>
    <m/>
    <x v="227"/>
    <m/>
    <m/>
    <n v="88"/>
    <m/>
  </r>
  <r>
    <n v="1"/>
    <x v="359"/>
    <x v="0"/>
    <x v="3"/>
    <x v="0"/>
    <s v="count"/>
    <n v="583"/>
    <m/>
    <m/>
    <m/>
    <x v="0"/>
    <m/>
    <x v="2860"/>
    <m/>
    <m/>
    <n v="1170.0000001559999"/>
    <m/>
  </r>
  <r>
    <n v="1"/>
    <x v="359"/>
    <x v="0"/>
    <x v="3"/>
    <x v="1"/>
    <s v="count"/>
    <n v="6675"/>
    <m/>
    <m/>
    <m/>
    <x v="0"/>
    <m/>
    <x v="2861"/>
    <m/>
    <m/>
    <n v="6341"/>
    <m/>
  </r>
  <r>
    <n v="1"/>
    <x v="359"/>
    <x v="0"/>
    <x v="3"/>
    <x v="2"/>
    <s v="count"/>
    <n v="748"/>
    <m/>
    <m/>
    <m/>
    <x v="0"/>
    <m/>
    <x v="2862"/>
    <m/>
    <m/>
    <n v="951.42430134099993"/>
    <m/>
  </r>
  <r>
    <n v="1"/>
    <x v="359"/>
    <x v="0"/>
    <x v="3"/>
    <x v="3"/>
    <s v="count"/>
    <n v="348"/>
    <m/>
    <m/>
    <m/>
    <x v="0"/>
    <m/>
    <x v="251"/>
    <m/>
    <m/>
    <n v="174"/>
    <m/>
  </r>
  <r>
    <n v="1"/>
    <x v="359"/>
    <x v="0"/>
    <x v="4"/>
    <x v="0"/>
    <s v="count"/>
    <n v="270"/>
    <m/>
    <m/>
    <m/>
    <x v="0"/>
    <m/>
    <x v="602"/>
    <m/>
    <m/>
    <n v="542.30769238000005"/>
    <m/>
  </r>
  <r>
    <n v="1"/>
    <x v="359"/>
    <x v="0"/>
    <x v="4"/>
    <x v="1"/>
    <s v="count"/>
    <n v="8529"/>
    <m/>
    <m/>
    <m/>
    <x v="0"/>
    <m/>
    <x v="2863"/>
    <m/>
    <m/>
    <n v="8103"/>
    <m/>
  </r>
  <r>
    <n v="1"/>
    <x v="359"/>
    <x v="0"/>
    <x v="4"/>
    <x v="2"/>
    <s v="count"/>
    <n v="816"/>
    <m/>
    <m/>
    <m/>
    <x v="0"/>
    <m/>
    <x v="2144"/>
    <m/>
    <m/>
    <n v="1037.391397205"/>
    <m/>
  </r>
  <r>
    <n v="1"/>
    <x v="359"/>
    <x v="0"/>
    <x v="4"/>
    <x v="3"/>
    <s v="count"/>
    <n v="877"/>
    <m/>
    <m/>
    <m/>
    <x v="0"/>
    <m/>
    <x v="1724"/>
    <m/>
    <m/>
    <n v="439"/>
    <m/>
  </r>
  <r>
    <n v="1"/>
    <x v="359"/>
    <x v="0"/>
    <x v="5"/>
    <x v="0"/>
    <s v="count"/>
    <n v="186"/>
    <m/>
    <m/>
    <m/>
    <x v="0"/>
    <m/>
    <x v="1270"/>
    <m/>
    <m/>
    <n v="372.69230774200003"/>
    <m/>
  </r>
  <r>
    <n v="1"/>
    <x v="359"/>
    <x v="0"/>
    <x v="5"/>
    <x v="1"/>
    <s v="count"/>
    <n v="16836"/>
    <m/>
    <m/>
    <m/>
    <x v="0"/>
    <m/>
    <x v="2864"/>
    <m/>
    <m/>
    <n v="15994"/>
    <m/>
  </r>
  <r>
    <n v="1"/>
    <x v="359"/>
    <x v="0"/>
    <x v="5"/>
    <x v="2"/>
    <s v="count"/>
    <n v="1061"/>
    <m/>
    <m/>
    <m/>
    <x v="0"/>
    <m/>
    <x v="2865"/>
    <m/>
    <m/>
    <n v="1349.0221197119999"/>
    <m/>
  </r>
  <r>
    <n v="1"/>
    <x v="359"/>
    <x v="0"/>
    <x v="5"/>
    <x v="3"/>
    <s v="count"/>
    <n v="1874"/>
    <m/>
    <m/>
    <m/>
    <x v="0"/>
    <m/>
    <x v="977"/>
    <m/>
    <m/>
    <n v="937"/>
    <m/>
  </r>
  <r>
    <n v="1"/>
    <x v="359"/>
    <x v="0"/>
    <x v="6"/>
    <x v="0"/>
    <s v="count"/>
    <n v="18"/>
    <m/>
    <m/>
    <m/>
    <x v="0"/>
    <m/>
    <x v="590"/>
    <m/>
    <m/>
    <n v="35.769230774"/>
    <m/>
  </r>
  <r>
    <n v="1"/>
    <x v="359"/>
    <x v="0"/>
    <x v="6"/>
    <x v="1"/>
    <s v="count"/>
    <n v="1725"/>
    <m/>
    <m/>
    <m/>
    <x v="0"/>
    <m/>
    <x v="2866"/>
    <m/>
    <m/>
    <n v="1639"/>
    <m/>
  </r>
  <r>
    <n v="1"/>
    <x v="359"/>
    <x v="0"/>
    <x v="6"/>
    <x v="2"/>
    <s v="count"/>
    <n v="73"/>
    <m/>
    <m/>
    <m/>
    <x v="0"/>
    <m/>
    <x v="432"/>
    <m/>
    <m/>
    <n v="92.579949391999989"/>
    <m/>
  </r>
  <r>
    <n v="1"/>
    <x v="359"/>
    <x v="0"/>
    <x v="6"/>
    <x v="3"/>
    <s v="count"/>
    <n v="161"/>
    <m/>
    <m/>
    <m/>
    <x v="0"/>
    <m/>
    <x v="334"/>
    <m/>
    <m/>
    <n v="81"/>
    <m/>
  </r>
  <r>
    <n v="1"/>
    <x v="360"/>
    <x v="0"/>
    <x v="0"/>
    <x v="0"/>
    <s v="count"/>
    <n v="0"/>
    <m/>
    <m/>
    <m/>
    <x v="0"/>
    <m/>
    <x v="8"/>
    <m/>
    <m/>
    <n v="0"/>
    <m/>
  </r>
  <r>
    <n v="1"/>
    <x v="360"/>
    <x v="0"/>
    <x v="0"/>
    <x v="1"/>
    <s v="count"/>
    <n v="0"/>
    <m/>
    <m/>
    <m/>
    <x v="0"/>
    <m/>
    <x v="8"/>
    <m/>
    <m/>
    <n v="0"/>
    <m/>
  </r>
  <r>
    <n v="1"/>
    <x v="360"/>
    <x v="0"/>
    <x v="0"/>
    <x v="2"/>
    <s v="count"/>
    <n v="0"/>
    <m/>
    <m/>
    <m/>
    <x v="0"/>
    <m/>
    <x v="8"/>
    <m/>
    <m/>
    <n v="0"/>
    <m/>
  </r>
  <r>
    <n v="1"/>
    <x v="360"/>
    <x v="0"/>
    <x v="0"/>
    <x v="3"/>
    <s v="count"/>
    <n v="0"/>
    <m/>
    <m/>
    <m/>
    <x v="0"/>
    <m/>
    <x v="8"/>
    <m/>
    <m/>
    <n v="0"/>
    <m/>
  </r>
  <r>
    <n v="1"/>
    <x v="360"/>
    <x v="0"/>
    <x v="1"/>
    <x v="0"/>
    <s v="count"/>
    <n v="1947"/>
    <m/>
    <m/>
    <m/>
    <x v="0"/>
    <m/>
    <x v="2867"/>
    <m/>
    <m/>
    <n v="3748.8461543459998"/>
    <m/>
  </r>
  <r>
    <n v="1"/>
    <x v="360"/>
    <x v="0"/>
    <x v="1"/>
    <x v="1"/>
    <s v="count"/>
    <n v="7773"/>
    <m/>
    <m/>
    <m/>
    <x v="0"/>
    <m/>
    <x v="2868"/>
    <m/>
    <m/>
    <n v="7384"/>
    <m/>
  </r>
  <r>
    <n v="1"/>
    <x v="360"/>
    <x v="0"/>
    <x v="1"/>
    <x v="2"/>
    <s v="count"/>
    <n v="1957"/>
    <m/>
    <m/>
    <m/>
    <x v="0"/>
    <m/>
    <x v="138"/>
    <m/>
    <m/>
    <n v="2265.7289400309996"/>
    <m/>
  </r>
  <r>
    <n v="1"/>
    <x v="360"/>
    <x v="0"/>
    <x v="1"/>
    <x v="3"/>
    <s v="count"/>
    <n v="535"/>
    <m/>
    <m/>
    <m/>
    <x v="0"/>
    <m/>
    <x v="54"/>
    <m/>
    <m/>
    <n v="268"/>
    <m/>
  </r>
  <r>
    <n v="1"/>
    <x v="360"/>
    <x v="0"/>
    <x v="2"/>
    <x v="0"/>
    <s v="count"/>
    <n v="190"/>
    <m/>
    <m/>
    <m/>
    <x v="0"/>
    <m/>
    <x v="572"/>
    <m/>
    <m/>
    <n v="365.76923081799998"/>
    <m/>
  </r>
  <r>
    <n v="1"/>
    <x v="360"/>
    <x v="0"/>
    <x v="2"/>
    <x v="1"/>
    <s v="count"/>
    <n v="1140"/>
    <m/>
    <m/>
    <m/>
    <x v="0"/>
    <m/>
    <x v="725"/>
    <m/>
    <m/>
    <n v="1083"/>
    <m/>
  </r>
  <r>
    <n v="1"/>
    <x v="360"/>
    <x v="0"/>
    <x v="2"/>
    <x v="2"/>
    <s v="count"/>
    <n v="233"/>
    <m/>
    <m/>
    <m/>
    <x v="0"/>
    <m/>
    <x v="687"/>
    <m/>
    <m/>
    <n v="269.473781266"/>
    <m/>
  </r>
  <r>
    <n v="1"/>
    <x v="360"/>
    <x v="0"/>
    <x v="2"/>
    <x v="3"/>
    <s v="count"/>
    <n v="106"/>
    <m/>
    <m/>
    <m/>
    <x v="0"/>
    <m/>
    <x v="128"/>
    <m/>
    <m/>
    <n v="53"/>
    <m/>
  </r>
  <r>
    <n v="1"/>
    <x v="360"/>
    <x v="0"/>
    <x v="3"/>
    <x v="0"/>
    <s v="count"/>
    <n v="362"/>
    <m/>
    <m/>
    <m/>
    <x v="0"/>
    <m/>
    <x v="2462"/>
    <m/>
    <m/>
    <n v="696.92307701599998"/>
    <m/>
  </r>
  <r>
    <n v="1"/>
    <x v="360"/>
    <x v="0"/>
    <x v="3"/>
    <x v="1"/>
    <s v="count"/>
    <n v="3852"/>
    <m/>
    <m/>
    <m/>
    <x v="0"/>
    <m/>
    <x v="2869"/>
    <m/>
    <m/>
    <n v="3659"/>
    <m/>
  </r>
  <r>
    <n v="1"/>
    <x v="360"/>
    <x v="0"/>
    <x v="3"/>
    <x v="2"/>
    <s v="count"/>
    <n v="461"/>
    <m/>
    <m/>
    <m/>
    <x v="0"/>
    <m/>
    <x v="892"/>
    <m/>
    <m/>
    <n v="533.98792238599992"/>
    <m/>
  </r>
  <r>
    <n v="1"/>
    <x v="360"/>
    <x v="0"/>
    <x v="3"/>
    <x v="3"/>
    <s v="count"/>
    <n v="146"/>
    <m/>
    <m/>
    <m/>
    <x v="0"/>
    <m/>
    <x v="1038"/>
    <m/>
    <m/>
    <n v="73"/>
    <m/>
  </r>
  <r>
    <n v="1"/>
    <x v="360"/>
    <x v="0"/>
    <x v="4"/>
    <x v="0"/>
    <s v="count"/>
    <n v="136"/>
    <m/>
    <m/>
    <m/>
    <x v="0"/>
    <m/>
    <x v="454"/>
    <m/>
    <m/>
    <n v="261.92307695800002"/>
    <m/>
  </r>
  <r>
    <n v="1"/>
    <x v="360"/>
    <x v="0"/>
    <x v="4"/>
    <x v="1"/>
    <s v="count"/>
    <n v="11336"/>
    <m/>
    <m/>
    <m/>
    <x v="0"/>
    <m/>
    <x v="2870"/>
    <m/>
    <m/>
    <n v="10769"/>
    <m/>
  </r>
  <r>
    <n v="1"/>
    <x v="360"/>
    <x v="0"/>
    <x v="4"/>
    <x v="2"/>
    <s v="count"/>
    <n v="1192"/>
    <m/>
    <m/>
    <m/>
    <x v="0"/>
    <m/>
    <x v="1547"/>
    <m/>
    <m/>
    <n v="1379.6065672789998"/>
    <m/>
  </r>
  <r>
    <n v="1"/>
    <x v="360"/>
    <x v="0"/>
    <x v="4"/>
    <x v="3"/>
    <s v="count"/>
    <n v="1208"/>
    <m/>
    <m/>
    <m/>
    <x v="0"/>
    <m/>
    <x v="2462"/>
    <m/>
    <m/>
    <n v="604"/>
    <m/>
  </r>
  <r>
    <n v="1"/>
    <x v="360"/>
    <x v="0"/>
    <x v="5"/>
    <x v="0"/>
    <s v="count"/>
    <n v="181"/>
    <m/>
    <m/>
    <m/>
    <x v="0"/>
    <m/>
    <x v="142"/>
    <m/>
    <m/>
    <n v="348.46153850799999"/>
    <m/>
  </r>
  <r>
    <n v="1"/>
    <x v="360"/>
    <x v="0"/>
    <x v="5"/>
    <x v="1"/>
    <s v="count"/>
    <n v="13061"/>
    <m/>
    <m/>
    <m/>
    <x v="0"/>
    <m/>
    <x v="2871"/>
    <m/>
    <m/>
    <n v="12408"/>
    <m/>
  </r>
  <r>
    <n v="1"/>
    <x v="360"/>
    <x v="0"/>
    <x v="5"/>
    <x v="2"/>
    <s v="count"/>
    <n v="757"/>
    <m/>
    <m/>
    <m/>
    <x v="0"/>
    <m/>
    <x v="2211"/>
    <m/>
    <m/>
    <n v="876.20309245999999"/>
    <m/>
  </r>
  <r>
    <n v="1"/>
    <x v="360"/>
    <x v="0"/>
    <x v="5"/>
    <x v="3"/>
    <s v="count"/>
    <n v="1577"/>
    <m/>
    <m/>
    <m/>
    <x v="0"/>
    <m/>
    <x v="2757"/>
    <m/>
    <m/>
    <n v="789"/>
    <m/>
  </r>
  <r>
    <n v="1"/>
    <x v="360"/>
    <x v="0"/>
    <x v="6"/>
    <x v="0"/>
    <s v="count"/>
    <n v="51"/>
    <m/>
    <m/>
    <m/>
    <x v="0"/>
    <m/>
    <x v="605"/>
    <m/>
    <m/>
    <n v="98.076923090000008"/>
    <m/>
  </r>
  <r>
    <n v="1"/>
    <x v="360"/>
    <x v="0"/>
    <x v="6"/>
    <x v="1"/>
    <s v="count"/>
    <n v="1188"/>
    <m/>
    <m/>
    <m/>
    <x v="0"/>
    <m/>
    <x v="1867"/>
    <m/>
    <m/>
    <n v="1129"/>
    <m/>
  </r>
  <r>
    <n v="1"/>
    <x v="360"/>
    <x v="0"/>
    <x v="6"/>
    <x v="2"/>
    <s v="count"/>
    <n v="36"/>
    <m/>
    <m/>
    <m/>
    <x v="0"/>
    <m/>
    <x v="491"/>
    <m/>
    <m/>
    <n v="41.330334549999996"/>
    <m/>
  </r>
  <r>
    <n v="1"/>
    <x v="360"/>
    <x v="0"/>
    <x v="6"/>
    <x v="3"/>
    <s v="count"/>
    <n v="141"/>
    <m/>
    <m/>
    <m/>
    <x v="0"/>
    <m/>
    <x v="453"/>
    <m/>
    <m/>
    <n v="71"/>
    <m/>
  </r>
  <r>
    <n v="1"/>
    <x v="361"/>
    <x v="0"/>
    <x v="0"/>
    <x v="0"/>
    <s v="count"/>
    <n v="0"/>
    <m/>
    <m/>
    <m/>
    <x v="0"/>
    <m/>
    <x v="8"/>
    <m/>
    <m/>
    <n v="0"/>
    <m/>
  </r>
  <r>
    <n v="1"/>
    <x v="361"/>
    <x v="0"/>
    <x v="0"/>
    <x v="1"/>
    <s v="count"/>
    <n v="0"/>
    <m/>
    <m/>
    <m/>
    <x v="0"/>
    <m/>
    <x v="8"/>
    <m/>
    <m/>
    <n v="0"/>
    <m/>
  </r>
  <r>
    <n v="1"/>
    <x v="361"/>
    <x v="0"/>
    <x v="0"/>
    <x v="2"/>
    <s v="count"/>
    <n v="0"/>
    <m/>
    <m/>
    <m/>
    <x v="0"/>
    <m/>
    <x v="8"/>
    <m/>
    <m/>
    <n v="0"/>
    <m/>
  </r>
  <r>
    <n v="1"/>
    <x v="361"/>
    <x v="0"/>
    <x v="0"/>
    <x v="3"/>
    <s v="count"/>
    <n v="0"/>
    <m/>
    <m/>
    <m/>
    <x v="0"/>
    <m/>
    <x v="8"/>
    <m/>
    <m/>
    <n v="0"/>
    <m/>
  </r>
  <r>
    <n v="1"/>
    <x v="361"/>
    <x v="0"/>
    <x v="1"/>
    <x v="0"/>
    <s v="count"/>
    <n v="953"/>
    <m/>
    <m/>
    <m/>
    <x v="0"/>
    <m/>
    <x v="1527"/>
    <m/>
    <m/>
    <n v="1713.46153869"/>
    <m/>
  </r>
  <r>
    <n v="1"/>
    <x v="361"/>
    <x v="0"/>
    <x v="1"/>
    <x v="1"/>
    <s v="count"/>
    <n v="2344"/>
    <m/>
    <m/>
    <m/>
    <x v="0"/>
    <m/>
    <x v="2872"/>
    <m/>
    <m/>
    <n v="2227"/>
    <m/>
  </r>
  <r>
    <n v="1"/>
    <x v="361"/>
    <x v="0"/>
    <x v="1"/>
    <x v="2"/>
    <s v="count"/>
    <n v="241"/>
    <m/>
    <m/>
    <m/>
    <x v="0"/>
    <m/>
    <x v="154"/>
    <m/>
    <m/>
    <n v="348.00141691099998"/>
    <m/>
  </r>
  <r>
    <n v="1"/>
    <x v="361"/>
    <x v="0"/>
    <x v="1"/>
    <x v="3"/>
    <s v="count"/>
    <n v="113"/>
    <m/>
    <m/>
    <m/>
    <x v="0"/>
    <m/>
    <x v="525"/>
    <m/>
    <m/>
    <n v="57"/>
    <m/>
  </r>
  <r>
    <n v="1"/>
    <x v="361"/>
    <x v="0"/>
    <x v="2"/>
    <x v="0"/>
    <s v="count"/>
    <n v="88"/>
    <m/>
    <m/>
    <m/>
    <x v="0"/>
    <m/>
    <x v="409"/>
    <m/>
    <m/>
    <n v="158.07692309800001"/>
    <m/>
  </r>
  <r>
    <n v="1"/>
    <x v="361"/>
    <x v="0"/>
    <x v="2"/>
    <x v="1"/>
    <s v="count"/>
    <n v="1726"/>
    <m/>
    <m/>
    <m/>
    <x v="0"/>
    <m/>
    <x v="2539"/>
    <m/>
    <m/>
    <n v="1640"/>
    <m/>
  </r>
  <r>
    <n v="1"/>
    <x v="361"/>
    <x v="0"/>
    <x v="2"/>
    <x v="2"/>
    <s v="count"/>
    <n v="227"/>
    <m/>
    <m/>
    <m/>
    <x v="0"/>
    <m/>
    <x v="1227"/>
    <m/>
    <m/>
    <n v="328.16285632699999"/>
    <m/>
  </r>
  <r>
    <n v="1"/>
    <x v="361"/>
    <x v="0"/>
    <x v="2"/>
    <x v="3"/>
    <s v="count"/>
    <n v="176"/>
    <m/>
    <m/>
    <m/>
    <x v="0"/>
    <m/>
    <x v="227"/>
    <m/>
    <m/>
    <n v="88"/>
    <m/>
  </r>
  <r>
    <n v="1"/>
    <x v="361"/>
    <x v="0"/>
    <x v="3"/>
    <x v="0"/>
    <s v="count"/>
    <n v="92"/>
    <m/>
    <m/>
    <m/>
    <x v="0"/>
    <m/>
    <x v="834"/>
    <m/>
    <m/>
    <n v="165.00000002199999"/>
    <m/>
  </r>
  <r>
    <n v="1"/>
    <x v="361"/>
    <x v="0"/>
    <x v="3"/>
    <x v="1"/>
    <s v="count"/>
    <n v="859"/>
    <m/>
    <m/>
    <m/>
    <x v="0"/>
    <m/>
    <x v="2873"/>
    <m/>
    <m/>
    <n v="816"/>
    <m/>
  </r>
  <r>
    <n v="1"/>
    <x v="361"/>
    <x v="0"/>
    <x v="3"/>
    <x v="2"/>
    <s v="count"/>
    <n v="68"/>
    <m/>
    <m/>
    <m/>
    <x v="0"/>
    <m/>
    <x v="1072"/>
    <m/>
    <m/>
    <n v="98.366196228999996"/>
    <m/>
  </r>
  <r>
    <n v="1"/>
    <x v="361"/>
    <x v="0"/>
    <x v="3"/>
    <x v="3"/>
    <s v="count"/>
    <n v="37"/>
    <m/>
    <m/>
    <m/>
    <x v="0"/>
    <m/>
    <x v="15"/>
    <m/>
    <m/>
    <n v="19"/>
    <m/>
  </r>
  <r>
    <n v="1"/>
    <x v="361"/>
    <x v="0"/>
    <x v="4"/>
    <x v="0"/>
    <s v="count"/>
    <n v="447"/>
    <m/>
    <m/>
    <m/>
    <x v="0"/>
    <m/>
    <x v="1812"/>
    <m/>
    <m/>
    <n v="803.07692318399995"/>
    <m/>
  </r>
  <r>
    <n v="1"/>
    <x v="361"/>
    <x v="0"/>
    <x v="4"/>
    <x v="1"/>
    <s v="count"/>
    <n v="3380"/>
    <m/>
    <m/>
    <m/>
    <x v="0"/>
    <m/>
    <x v="2874"/>
    <m/>
    <m/>
    <n v="3211"/>
    <m/>
  </r>
  <r>
    <n v="1"/>
    <x v="361"/>
    <x v="0"/>
    <x v="4"/>
    <x v="2"/>
    <s v="count"/>
    <n v="501"/>
    <m/>
    <m/>
    <m/>
    <x v="0"/>
    <m/>
    <x v="622"/>
    <m/>
    <m/>
    <n v="724.1074613159999"/>
    <m/>
  </r>
  <r>
    <n v="1"/>
    <x v="361"/>
    <x v="0"/>
    <x v="4"/>
    <x v="3"/>
    <s v="count"/>
    <n v="405"/>
    <m/>
    <m/>
    <m/>
    <x v="0"/>
    <m/>
    <x v="1154"/>
    <m/>
    <m/>
    <n v="203"/>
    <m/>
  </r>
  <r>
    <n v="1"/>
    <x v="361"/>
    <x v="0"/>
    <x v="5"/>
    <x v="0"/>
    <s v="count"/>
    <n v="390"/>
    <m/>
    <m/>
    <m/>
    <x v="0"/>
    <m/>
    <x v="2584"/>
    <m/>
    <m/>
    <n v="701.53846163200001"/>
    <m/>
  </r>
  <r>
    <n v="1"/>
    <x v="361"/>
    <x v="0"/>
    <x v="5"/>
    <x v="1"/>
    <s v="count"/>
    <n v="11548"/>
    <m/>
    <m/>
    <m/>
    <x v="0"/>
    <m/>
    <x v="2875"/>
    <m/>
    <m/>
    <n v="10971"/>
    <m/>
  </r>
  <r>
    <n v="1"/>
    <x v="361"/>
    <x v="0"/>
    <x v="5"/>
    <x v="2"/>
    <s v="count"/>
    <n v="662"/>
    <m/>
    <m/>
    <m/>
    <x v="0"/>
    <m/>
    <x v="1589"/>
    <m/>
    <m/>
    <n v="956.3839414869999"/>
    <m/>
  </r>
  <r>
    <n v="1"/>
    <x v="361"/>
    <x v="0"/>
    <x v="5"/>
    <x v="3"/>
    <s v="count"/>
    <n v="1533"/>
    <m/>
    <m/>
    <m/>
    <x v="0"/>
    <m/>
    <x v="753"/>
    <m/>
    <m/>
    <n v="767"/>
    <m/>
  </r>
  <r>
    <n v="1"/>
    <x v="361"/>
    <x v="0"/>
    <x v="6"/>
    <x v="0"/>
    <s v="count"/>
    <n v="28"/>
    <m/>
    <m/>
    <m/>
    <x v="0"/>
    <m/>
    <x v="587"/>
    <m/>
    <m/>
    <n v="50.769230776000001"/>
    <m/>
  </r>
  <r>
    <n v="1"/>
    <x v="361"/>
    <x v="0"/>
    <x v="6"/>
    <x v="1"/>
    <s v="count"/>
    <n v="2435"/>
    <m/>
    <m/>
    <m/>
    <x v="0"/>
    <m/>
    <x v="2876"/>
    <m/>
    <m/>
    <n v="2313"/>
    <m/>
  </r>
  <r>
    <n v="1"/>
    <x v="361"/>
    <x v="0"/>
    <x v="6"/>
    <x v="2"/>
    <s v="count"/>
    <n v="75"/>
    <m/>
    <m/>
    <m/>
    <x v="0"/>
    <m/>
    <x v="234"/>
    <m/>
    <m/>
    <n v="108.28547652099999"/>
    <m/>
  </r>
  <r>
    <n v="1"/>
    <x v="361"/>
    <x v="0"/>
    <x v="6"/>
    <x v="3"/>
    <s v="count"/>
    <n v="390"/>
    <m/>
    <m/>
    <m/>
    <x v="0"/>
    <m/>
    <x v="852"/>
    <m/>
    <m/>
    <n v="195"/>
    <m/>
  </r>
  <r>
    <n v="1"/>
    <x v="362"/>
    <x v="0"/>
    <x v="0"/>
    <x v="0"/>
    <s v="count"/>
    <n v="0"/>
    <m/>
    <m/>
    <m/>
    <x v="0"/>
    <m/>
    <x v="8"/>
    <m/>
    <m/>
    <n v="0"/>
    <m/>
  </r>
  <r>
    <n v="1"/>
    <x v="362"/>
    <x v="0"/>
    <x v="0"/>
    <x v="1"/>
    <s v="count"/>
    <n v="0"/>
    <m/>
    <m/>
    <m/>
    <x v="0"/>
    <m/>
    <x v="8"/>
    <m/>
    <m/>
    <n v="0"/>
    <m/>
  </r>
  <r>
    <n v="1"/>
    <x v="362"/>
    <x v="0"/>
    <x v="0"/>
    <x v="2"/>
    <s v="count"/>
    <n v="0"/>
    <m/>
    <m/>
    <m/>
    <x v="0"/>
    <m/>
    <x v="8"/>
    <m/>
    <m/>
    <n v="0"/>
    <m/>
  </r>
  <r>
    <n v="1"/>
    <x v="362"/>
    <x v="0"/>
    <x v="0"/>
    <x v="3"/>
    <s v="count"/>
    <n v="0"/>
    <m/>
    <m/>
    <m/>
    <x v="0"/>
    <m/>
    <x v="8"/>
    <m/>
    <m/>
    <n v="0"/>
    <m/>
  </r>
  <r>
    <n v="1"/>
    <x v="362"/>
    <x v="0"/>
    <x v="1"/>
    <x v="0"/>
    <s v="count"/>
    <n v="741"/>
    <m/>
    <m/>
    <m/>
    <x v="0"/>
    <m/>
    <x v="2491"/>
    <m/>
    <m/>
    <n v="1426.1538463439999"/>
    <m/>
  </r>
  <r>
    <n v="1"/>
    <x v="362"/>
    <x v="0"/>
    <x v="1"/>
    <x v="1"/>
    <s v="count"/>
    <n v="1734"/>
    <m/>
    <m/>
    <m/>
    <x v="0"/>
    <m/>
    <x v="2877"/>
    <m/>
    <m/>
    <n v="1647"/>
    <m/>
  </r>
  <r>
    <n v="1"/>
    <x v="362"/>
    <x v="0"/>
    <x v="1"/>
    <x v="2"/>
    <s v="count"/>
    <n v="313"/>
    <m/>
    <m/>
    <m/>
    <x v="0"/>
    <m/>
    <x v="2565"/>
    <m/>
    <m/>
    <n v="453.80707335899996"/>
    <m/>
  </r>
  <r>
    <n v="1"/>
    <x v="362"/>
    <x v="0"/>
    <x v="1"/>
    <x v="3"/>
    <s v="count"/>
    <n v="39"/>
    <m/>
    <m/>
    <m/>
    <x v="0"/>
    <m/>
    <x v="92"/>
    <m/>
    <m/>
    <n v="20"/>
    <m/>
  </r>
  <r>
    <n v="1"/>
    <x v="362"/>
    <x v="0"/>
    <x v="2"/>
    <x v="0"/>
    <s v="count"/>
    <n v="182"/>
    <m/>
    <m/>
    <m/>
    <x v="0"/>
    <m/>
    <x v="931"/>
    <m/>
    <m/>
    <n v="350.769230816"/>
    <m/>
  </r>
  <r>
    <n v="1"/>
    <x v="362"/>
    <x v="0"/>
    <x v="2"/>
    <x v="1"/>
    <s v="count"/>
    <n v="2263"/>
    <m/>
    <m/>
    <m/>
    <x v="0"/>
    <m/>
    <x v="2878"/>
    <m/>
    <m/>
    <n v="2150"/>
    <m/>
  </r>
  <r>
    <n v="1"/>
    <x v="362"/>
    <x v="0"/>
    <x v="2"/>
    <x v="2"/>
    <s v="count"/>
    <n v="219"/>
    <m/>
    <m/>
    <m/>
    <x v="0"/>
    <m/>
    <x v="1825"/>
    <m/>
    <m/>
    <n v="317.41696934399999"/>
    <m/>
  </r>
  <r>
    <n v="1"/>
    <x v="362"/>
    <x v="0"/>
    <x v="2"/>
    <x v="3"/>
    <s v="count"/>
    <n v="300"/>
    <m/>
    <m/>
    <m/>
    <x v="0"/>
    <m/>
    <x v="649"/>
    <m/>
    <m/>
    <n v="150"/>
    <m/>
  </r>
  <r>
    <n v="1"/>
    <x v="362"/>
    <x v="0"/>
    <x v="3"/>
    <x v="0"/>
    <s v="count"/>
    <n v="516"/>
    <m/>
    <m/>
    <m/>
    <x v="0"/>
    <m/>
    <x v="2879"/>
    <m/>
    <m/>
    <n v="993.46153859399999"/>
    <m/>
  </r>
  <r>
    <n v="1"/>
    <x v="362"/>
    <x v="0"/>
    <x v="3"/>
    <x v="1"/>
    <s v="count"/>
    <n v="2146"/>
    <m/>
    <m/>
    <m/>
    <x v="0"/>
    <m/>
    <x v="2880"/>
    <m/>
    <m/>
    <n v="2039"/>
    <m/>
  </r>
  <r>
    <n v="1"/>
    <x v="362"/>
    <x v="0"/>
    <x v="3"/>
    <x v="2"/>
    <s v="count"/>
    <n v="349"/>
    <m/>
    <m/>
    <m/>
    <x v="0"/>
    <m/>
    <x v="169"/>
    <m/>
    <m/>
    <n v="505.88329489199998"/>
    <m/>
  </r>
  <r>
    <n v="1"/>
    <x v="362"/>
    <x v="0"/>
    <x v="3"/>
    <x v="3"/>
    <s v="count"/>
    <n v="80"/>
    <m/>
    <m/>
    <m/>
    <x v="0"/>
    <m/>
    <x v="186"/>
    <m/>
    <m/>
    <n v="40"/>
    <m/>
  </r>
  <r>
    <n v="1"/>
    <x v="362"/>
    <x v="0"/>
    <x v="4"/>
    <x v="0"/>
    <s v="count"/>
    <n v="529"/>
    <m/>
    <m/>
    <m/>
    <x v="0"/>
    <m/>
    <x v="992"/>
    <m/>
    <m/>
    <n v="1017.692307828"/>
    <m/>
  </r>
  <r>
    <n v="1"/>
    <x v="362"/>
    <x v="0"/>
    <x v="4"/>
    <x v="1"/>
    <s v="count"/>
    <n v="6520"/>
    <m/>
    <m/>
    <m/>
    <x v="0"/>
    <m/>
    <x v="2881"/>
    <m/>
    <m/>
    <n v="6194"/>
    <m/>
  </r>
  <r>
    <n v="1"/>
    <x v="362"/>
    <x v="0"/>
    <x v="4"/>
    <x v="2"/>
    <s v="count"/>
    <n v="426"/>
    <m/>
    <m/>
    <m/>
    <x v="0"/>
    <m/>
    <x v="1943"/>
    <m/>
    <m/>
    <n v="617.47519817699992"/>
    <m/>
  </r>
  <r>
    <n v="1"/>
    <x v="362"/>
    <x v="0"/>
    <x v="4"/>
    <x v="3"/>
    <s v="count"/>
    <n v="632"/>
    <m/>
    <m/>
    <m/>
    <x v="0"/>
    <m/>
    <x v="1152"/>
    <m/>
    <m/>
    <n v="316"/>
    <m/>
  </r>
  <r>
    <n v="1"/>
    <x v="362"/>
    <x v="0"/>
    <x v="5"/>
    <x v="0"/>
    <s v="count"/>
    <n v="133"/>
    <m/>
    <m/>
    <m/>
    <x v="0"/>
    <m/>
    <x v="212"/>
    <m/>
    <m/>
    <n v="256.15384618799999"/>
    <m/>
  </r>
  <r>
    <n v="1"/>
    <x v="362"/>
    <x v="0"/>
    <x v="5"/>
    <x v="1"/>
    <s v="count"/>
    <n v="13407"/>
    <m/>
    <m/>
    <m/>
    <x v="0"/>
    <m/>
    <x v="2882"/>
    <m/>
    <m/>
    <n v="12737"/>
    <m/>
  </r>
  <r>
    <n v="1"/>
    <x v="362"/>
    <x v="0"/>
    <x v="5"/>
    <x v="2"/>
    <s v="count"/>
    <n v="456"/>
    <m/>
    <m/>
    <m/>
    <x v="0"/>
    <m/>
    <x v="1533"/>
    <m/>
    <m/>
    <n v="661.28535279999994"/>
    <m/>
  </r>
  <r>
    <n v="1"/>
    <x v="362"/>
    <x v="0"/>
    <x v="5"/>
    <x v="3"/>
    <s v="count"/>
    <n v="1428"/>
    <m/>
    <m/>
    <m/>
    <x v="0"/>
    <m/>
    <x v="1060"/>
    <m/>
    <m/>
    <n v="714"/>
    <m/>
  </r>
  <r>
    <n v="1"/>
    <x v="362"/>
    <x v="0"/>
    <x v="6"/>
    <x v="0"/>
    <s v="count"/>
    <n v="0"/>
    <m/>
    <m/>
    <m/>
    <x v="0"/>
    <m/>
    <x v="8"/>
    <m/>
    <m/>
    <n v="0"/>
    <m/>
  </r>
  <r>
    <n v="1"/>
    <x v="362"/>
    <x v="0"/>
    <x v="6"/>
    <x v="1"/>
    <s v="count"/>
    <n v="1992"/>
    <m/>
    <m/>
    <m/>
    <x v="0"/>
    <m/>
    <x v="283"/>
    <m/>
    <m/>
    <n v="1892"/>
    <m/>
  </r>
  <r>
    <n v="1"/>
    <x v="362"/>
    <x v="0"/>
    <x v="6"/>
    <x v="2"/>
    <s v="count"/>
    <n v="36"/>
    <m/>
    <m/>
    <m/>
    <x v="0"/>
    <m/>
    <x v="385"/>
    <m/>
    <m/>
    <n v="52.076221532999995"/>
    <m/>
  </r>
  <r>
    <n v="1"/>
    <x v="362"/>
    <x v="0"/>
    <x v="6"/>
    <x v="3"/>
    <s v="count"/>
    <n v="235"/>
    <m/>
    <m/>
    <m/>
    <x v="0"/>
    <m/>
    <x v="510"/>
    <m/>
    <m/>
    <n v="118"/>
    <m/>
  </r>
  <r>
    <n v="1"/>
    <x v="363"/>
    <x v="0"/>
    <x v="0"/>
    <x v="0"/>
    <s v="count"/>
    <n v="10858"/>
    <m/>
    <m/>
    <m/>
    <x v="0"/>
    <m/>
    <x v="2883"/>
    <m/>
    <m/>
    <n v="12560.769232443999"/>
    <m/>
  </r>
  <r>
    <n v="1"/>
    <x v="363"/>
    <x v="0"/>
    <x v="0"/>
    <x v="1"/>
    <s v="count"/>
    <n v="556"/>
    <m/>
    <m/>
    <m/>
    <x v="0"/>
    <m/>
    <x v="2884"/>
    <m/>
    <m/>
    <n v="528"/>
    <m/>
  </r>
  <r>
    <n v="1"/>
    <x v="363"/>
    <x v="0"/>
    <x v="0"/>
    <x v="2"/>
    <s v="count"/>
    <n v="6"/>
    <m/>
    <m/>
    <m/>
    <x v="0"/>
    <m/>
    <x v="171"/>
    <m/>
    <m/>
    <n v="11.572493673999999"/>
    <m/>
  </r>
  <r>
    <n v="1"/>
    <x v="363"/>
    <x v="0"/>
    <x v="0"/>
    <x v="3"/>
    <s v="count"/>
    <n v="18"/>
    <m/>
    <m/>
    <m/>
    <x v="0"/>
    <m/>
    <x v="146"/>
    <m/>
    <m/>
    <n v="9"/>
    <m/>
  </r>
  <r>
    <n v="1"/>
    <x v="363"/>
    <x v="0"/>
    <x v="1"/>
    <x v="0"/>
    <s v="count"/>
    <n v="55"/>
    <m/>
    <m/>
    <m/>
    <x v="0"/>
    <m/>
    <x v="25"/>
    <m/>
    <m/>
    <n v="63.461538470000001"/>
    <m/>
  </r>
  <r>
    <n v="1"/>
    <x v="363"/>
    <x v="0"/>
    <x v="1"/>
    <x v="1"/>
    <s v="count"/>
    <n v="35"/>
    <m/>
    <m/>
    <m/>
    <x v="0"/>
    <m/>
    <x v="516"/>
    <m/>
    <m/>
    <n v="33"/>
    <m/>
  </r>
  <r>
    <n v="1"/>
    <x v="363"/>
    <x v="0"/>
    <x v="1"/>
    <x v="2"/>
    <s v="count"/>
    <n v="0"/>
    <m/>
    <m/>
    <m/>
    <x v="0"/>
    <m/>
    <x v="8"/>
    <m/>
    <m/>
    <n v="0"/>
    <m/>
  </r>
  <r>
    <n v="1"/>
    <x v="363"/>
    <x v="0"/>
    <x v="1"/>
    <x v="3"/>
    <s v="count"/>
    <n v="0"/>
    <m/>
    <m/>
    <m/>
    <x v="0"/>
    <m/>
    <x v="8"/>
    <m/>
    <m/>
    <n v="0"/>
    <m/>
  </r>
  <r>
    <n v="1"/>
    <x v="363"/>
    <x v="0"/>
    <x v="2"/>
    <x v="0"/>
    <s v="count"/>
    <n v="0"/>
    <m/>
    <m/>
    <m/>
    <x v="0"/>
    <m/>
    <x v="8"/>
    <m/>
    <m/>
    <n v="0"/>
    <m/>
  </r>
  <r>
    <n v="1"/>
    <x v="363"/>
    <x v="0"/>
    <x v="2"/>
    <x v="1"/>
    <s v="count"/>
    <n v="0"/>
    <m/>
    <m/>
    <m/>
    <x v="0"/>
    <m/>
    <x v="8"/>
    <m/>
    <m/>
    <n v="0"/>
    <m/>
  </r>
  <r>
    <n v="1"/>
    <x v="363"/>
    <x v="0"/>
    <x v="2"/>
    <x v="2"/>
    <s v="count"/>
    <n v="0"/>
    <m/>
    <m/>
    <m/>
    <x v="0"/>
    <m/>
    <x v="8"/>
    <m/>
    <m/>
    <n v="0"/>
    <m/>
  </r>
  <r>
    <n v="1"/>
    <x v="363"/>
    <x v="0"/>
    <x v="2"/>
    <x v="3"/>
    <s v="count"/>
    <n v="0"/>
    <m/>
    <m/>
    <m/>
    <x v="0"/>
    <m/>
    <x v="8"/>
    <m/>
    <m/>
    <n v="0"/>
    <m/>
  </r>
  <r>
    <n v="1"/>
    <x v="363"/>
    <x v="0"/>
    <x v="3"/>
    <x v="0"/>
    <s v="count"/>
    <n v="2416"/>
    <m/>
    <m/>
    <m/>
    <x v="0"/>
    <m/>
    <x v="1318"/>
    <m/>
    <m/>
    <n v="2794.6153849880002"/>
    <m/>
  </r>
  <r>
    <n v="1"/>
    <x v="363"/>
    <x v="0"/>
    <x v="3"/>
    <x v="1"/>
    <s v="count"/>
    <n v="94"/>
    <m/>
    <m/>
    <m/>
    <x v="0"/>
    <m/>
    <x v="404"/>
    <m/>
    <m/>
    <n v="89"/>
    <m/>
  </r>
  <r>
    <n v="1"/>
    <x v="363"/>
    <x v="0"/>
    <x v="3"/>
    <x v="2"/>
    <s v="count"/>
    <n v="3"/>
    <m/>
    <m/>
    <m/>
    <x v="0"/>
    <m/>
    <x v="134"/>
    <m/>
    <m/>
    <n v="5.7862468369999993"/>
    <m/>
  </r>
  <r>
    <n v="1"/>
    <x v="363"/>
    <x v="0"/>
    <x v="3"/>
    <x v="3"/>
    <s v="count"/>
    <n v="6"/>
    <m/>
    <m/>
    <m/>
    <x v="0"/>
    <m/>
    <x v="741"/>
    <m/>
    <m/>
    <n v="3"/>
    <m/>
  </r>
  <r>
    <n v="1"/>
    <x v="363"/>
    <x v="0"/>
    <x v="4"/>
    <x v="0"/>
    <s v="count"/>
    <n v="0"/>
    <m/>
    <m/>
    <m/>
    <x v="0"/>
    <m/>
    <x v="8"/>
    <m/>
    <m/>
    <n v="0"/>
    <m/>
  </r>
  <r>
    <n v="1"/>
    <x v="363"/>
    <x v="0"/>
    <x v="4"/>
    <x v="1"/>
    <s v="count"/>
    <n v="0"/>
    <m/>
    <m/>
    <m/>
    <x v="0"/>
    <m/>
    <x v="8"/>
    <m/>
    <m/>
    <n v="0"/>
    <m/>
  </r>
  <r>
    <n v="1"/>
    <x v="363"/>
    <x v="0"/>
    <x v="4"/>
    <x v="2"/>
    <s v="count"/>
    <n v="0"/>
    <m/>
    <m/>
    <m/>
    <x v="0"/>
    <m/>
    <x v="8"/>
    <m/>
    <m/>
    <n v="0"/>
    <m/>
  </r>
  <r>
    <n v="1"/>
    <x v="363"/>
    <x v="0"/>
    <x v="4"/>
    <x v="3"/>
    <s v="count"/>
    <n v="0"/>
    <m/>
    <m/>
    <m/>
    <x v="0"/>
    <m/>
    <x v="8"/>
    <m/>
    <m/>
    <n v="0"/>
    <m/>
  </r>
  <r>
    <n v="1"/>
    <x v="363"/>
    <x v="0"/>
    <x v="5"/>
    <x v="0"/>
    <s v="count"/>
    <n v="27"/>
    <m/>
    <m/>
    <m/>
    <x v="0"/>
    <m/>
    <x v="355"/>
    <m/>
    <m/>
    <n v="31.153846158"/>
    <m/>
  </r>
  <r>
    <n v="1"/>
    <x v="363"/>
    <x v="0"/>
    <x v="5"/>
    <x v="1"/>
    <s v="count"/>
    <n v="6"/>
    <m/>
    <m/>
    <m/>
    <x v="0"/>
    <m/>
    <x v="16"/>
    <m/>
    <m/>
    <n v="6"/>
    <m/>
  </r>
  <r>
    <n v="1"/>
    <x v="363"/>
    <x v="0"/>
    <x v="5"/>
    <x v="2"/>
    <s v="count"/>
    <n v="0"/>
    <m/>
    <m/>
    <m/>
    <x v="0"/>
    <m/>
    <x v="8"/>
    <m/>
    <m/>
    <n v="0"/>
    <m/>
  </r>
  <r>
    <n v="1"/>
    <x v="363"/>
    <x v="0"/>
    <x v="5"/>
    <x v="3"/>
    <s v="count"/>
    <n v="0"/>
    <m/>
    <m/>
    <m/>
    <x v="0"/>
    <m/>
    <x v="8"/>
    <m/>
    <m/>
    <n v="0"/>
    <m/>
  </r>
  <r>
    <n v="1"/>
    <x v="363"/>
    <x v="0"/>
    <x v="6"/>
    <x v="0"/>
    <s v="count"/>
    <n v="0"/>
    <m/>
    <m/>
    <m/>
    <x v="0"/>
    <m/>
    <x v="8"/>
    <m/>
    <m/>
    <n v="0"/>
    <m/>
  </r>
  <r>
    <n v="1"/>
    <x v="363"/>
    <x v="0"/>
    <x v="6"/>
    <x v="1"/>
    <s v="count"/>
    <n v="0"/>
    <m/>
    <m/>
    <m/>
    <x v="0"/>
    <m/>
    <x v="8"/>
    <m/>
    <m/>
    <n v="0"/>
    <m/>
  </r>
  <r>
    <n v="1"/>
    <x v="363"/>
    <x v="0"/>
    <x v="6"/>
    <x v="2"/>
    <s v="count"/>
    <n v="0"/>
    <m/>
    <m/>
    <m/>
    <x v="0"/>
    <m/>
    <x v="8"/>
    <m/>
    <m/>
    <n v="0"/>
    <m/>
  </r>
  <r>
    <n v="1"/>
    <x v="363"/>
    <x v="0"/>
    <x v="6"/>
    <x v="3"/>
    <s v="count"/>
    <n v="0"/>
    <m/>
    <m/>
    <m/>
    <x v="0"/>
    <m/>
    <x v="8"/>
    <m/>
    <m/>
    <n v="0"/>
    <m/>
  </r>
  <r>
    <n v="1"/>
    <x v="364"/>
    <x v="0"/>
    <x v="0"/>
    <x v="0"/>
    <s v="count"/>
    <n v="6472"/>
    <m/>
    <m/>
    <m/>
    <x v="0"/>
    <m/>
    <x v="2885"/>
    <m/>
    <m/>
    <n v="8221.1538472499997"/>
    <m/>
  </r>
  <r>
    <n v="1"/>
    <x v="364"/>
    <x v="0"/>
    <x v="0"/>
    <x v="1"/>
    <s v="count"/>
    <n v="12165"/>
    <m/>
    <m/>
    <m/>
    <x v="0"/>
    <m/>
    <x v="2886"/>
    <m/>
    <m/>
    <n v="11557"/>
    <m/>
  </r>
  <r>
    <n v="1"/>
    <x v="364"/>
    <x v="0"/>
    <x v="0"/>
    <x v="2"/>
    <s v="count"/>
    <n v="1212"/>
    <m/>
    <m/>
    <m/>
    <x v="0"/>
    <m/>
    <x v="2887"/>
    <m/>
    <m/>
    <n v="1039.0446105869999"/>
    <m/>
  </r>
  <r>
    <n v="1"/>
    <x v="364"/>
    <x v="0"/>
    <x v="0"/>
    <x v="3"/>
    <s v="count"/>
    <n v="66"/>
    <m/>
    <m/>
    <m/>
    <x v="0"/>
    <m/>
    <x v="516"/>
    <m/>
    <m/>
    <n v="33"/>
    <m/>
  </r>
  <r>
    <n v="1"/>
    <x v="364"/>
    <x v="0"/>
    <x v="1"/>
    <x v="0"/>
    <s v="count"/>
    <n v="240"/>
    <m/>
    <m/>
    <m/>
    <x v="0"/>
    <m/>
    <x v="417"/>
    <m/>
    <m/>
    <n v="304.615384656"/>
    <m/>
  </r>
  <r>
    <n v="1"/>
    <x v="364"/>
    <x v="0"/>
    <x v="1"/>
    <x v="1"/>
    <s v="count"/>
    <n v="1347"/>
    <m/>
    <m/>
    <m/>
    <x v="0"/>
    <m/>
    <x v="698"/>
    <m/>
    <m/>
    <n v="1280"/>
    <m/>
  </r>
  <r>
    <n v="1"/>
    <x v="364"/>
    <x v="0"/>
    <x v="1"/>
    <x v="2"/>
    <s v="count"/>
    <n v="94"/>
    <m/>
    <m/>
    <m/>
    <x v="0"/>
    <m/>
    <x v="270"/>
    <m/>
    <m/>
    <n v="81.007455717999989"/>
    <m/>
  </r>
  <r>
    <n v="1"/>
    <x v="364"/>
    <x v="0"/>
    <x v="1"/>
    <x v="3"/>
    <s v="count"/>
    <n v="34"/>
    <m/>
    <m/>
    <m/>
    <x v="0"/>
    <m/>
    <x v="320"/>
    <m/>
    <m/>
    <n v="17"/>
    <m/>
  </r>
  <r>
    <n v="1"/>
    <x v="364"/>
    <x v="0"/>
    <x v="2"/>
    <x v="0"/>
    <s v="count"/>
    <n v="0"/>
    <m/>
    <m/>
    <m/>
    <x v="0"/>
    <m/>
    <x v="8"/>
    <m/>
    <m/>
    <n v="0"/>
    <m/>
  </r>
  <r>
    <n v="1"/>
    <x v="364"/>
    <x v="0"/>
    <x v="2"/>
    <x v="1"/>
    <s v="count"/>
    <n v="0"/>
    <m/>
    <m/>
    <m/>
    <x v="0"/>
    <m/>
    <x v="8"/>
    <m/>
    <m/>
    <n v="0"/>
    <m/>
  </r>
  <r>
    <n v="1"/>
    <x v="364"/>
    <x v="0"/>
    <x v="2"/>
    <x v="2"/>
    <s v="count"/>
    <n v="0"/>
    <m/>
    <m/>
    <m/>
    <x v="0"/>
    <m/>
    <x v="8"/>
    <m/>
    <m/>
    <n v="0"/>
    <m/>
  </r>
  <r>
    <n v="1"/>
    <x v="364"/>
    <x v="0"/>
    <x v="2"/>
    <x v="3"/>
    <s v="count"/>
    <n v="0"/>
    <m/>
    <m/>
    <m/>
    <x v="0"/>
    <m/>
    <x v="8"/>
    <m/>
    <m/>
    <n v="0"/>
    <m/>
  </r>
  <r>
    <n v="1"/>
    <x v="364"/>
    <x v="0"/>
    <x v="3"/>
    <x v="0"/>
    <s v="count"/>
    <n v="840"/>
    <m/>
    <m/>
    <m/>
    <x v="0"/>
    <m/>
    <x v="2189"/>
    <m/>
    <m/>
    <n v="1067.3076924500001"/>
    <m/>
  </r>
  <r>
    <n v="1"/>
    <x v="364"/>
    <x v="0"/>
    <x v="3"/>
    <x v="1"/>
    <s v="count"/>
    <n v="1534"/>
    <m/>
    <m/>
    <m/>
    <x v="0"/>
    <m/>
    <x v="1645"/>
    <m/>
    <m/>
    <n v="1457"/>
    <m/>
  </r>
  <r>
    <n v="1"/>
    <x v="364"/>
    <x v="0"/>
    <x v="3"/>
    <x v="2"/>
    <s v="count"/>
    <n v="69"/>
    <m/>
    <m/>
    <m/>
    <x v="0"/>
    <m/>
    <x v="166"/>
    <m/>
    <m/>
    <n v="59.515681751999999"/>
    <m/>
  </r>
  <r>
    <n v="1"/>
    <x v="364"/>
    <x v="0"/>
    <x v="3"/>
    <x v="3"/>
    <s v="count"/>
    <n v="0"/>
    <m/>
    <m/>
    <m/>
    <x v="0"/>
    <m/>
    <x v="8"/>
    <m/>
    <m/>
    <n v="0"/>
    <m/>
  </r>
  <r>
    <n v="1"/>
    <x v="364"/>
    <x v="0"/>
    <x v="4"/>
    <x v="0"/>
    <s v="count"/>
    <n v="0"/>
    <m/>
    <m/>
    <m/>
    <x v="0"/>
    <m/>
    <x v="8"/>
    <m/>
    <m/>
    <n v="0"/>
    <m/>
  </r>
  <r>
    <n v="1"/>
    <x v="364"/>
    <x v="0"/>
    <x v="4"/>
    <x v="1"/>
    <s v="count"/>
    <n v="0"/>
    <m/>
    <m/>
    <m/>
    <x v="0"/>
    <m/>
    <x v="8"/>
    <m/>
    <m/>
    <n v="0"/>
    <m/>
  </r>
  <r>
    <n v="1"/>
    <x v="364"/>
    <x v="0"/>
    <x v="4"/>
    <x v="2"/>
    <s v="count"/>
    <n v="0"/>
    <m/>
    <m/>
    <m/>
    <x v="0"/>
    <m/>
    <x v="8"/>
    <m/>
    <m/>
    <n v="0"/>
    <m/>
  </r>
  <r>
    <n v="1"/>
    <x v="364"/>
    <x v="0"/>
    <x v="4"/>
    <x v="3"/>
    <s v="count"/>
    <n v="0"/>
    <m/>
    <m/>
    <m/>
    <x v="0"/>
    <m/>
    <x v="8"/>
    <m/>
    <m/>
    <n v="0"/>
    <m/>
  </r>
  <r>
    <n v="1"/>
    <x v="364"/>
    <x v="0"/>
    <x v="5"/>
    <x v="0"/>
    <s v="count"/>
    <n v="34"/>
    <m/>
    <m/>
    <m/>
    <x v="0"/>
    <m/>
    <x v="172"/>
    <m/>
    <m/>
    <n v="42.692307698"/>
    <m/>
  </r>
  <r>
    <n v="1"/>
    <x v="364"/>
    <x v="0"/>
    <x v="5"/>
    <x v="1"/>
    <s v="count"/>
    <n v="234"/>
    <m/>
    <m/>
    <m/>
    <x v="0"/>
    <m/>
    <x v="212"/>
    <m/>
    <m/>
    <n v="222"/>
    <m/>
  </r>
  <r>
    <n v="1"/>
    <x v="364"/>
    <x v="0"/>
    <x v="5"/>
    <x v="2"/>
    <s v="count"/>
    <n v="3"/>
    <m/>
    <m/>
    <m/>
    <x v="0"/>
    <m/>
    <x v="741"/>
    <m/>
    <m/>
    <n v="2.479820073"/>
    <m/>
  </r>
  <r>
    <n v="1"/>
    <x v="364"/>
    <x v="0"/>
    <x v="5"/>
    <x v="3"/>
    <s v="count"/>
    <n v="3"/>
    <m/>
    <m/>
    <m/>
    <x v="0"/>
    <m/>
    <x v="401"/>
    <m/>
    <m/>
    <n v="2"/>
    <m/>
  </r>
  <r>
    <n v="1"/>
    <x v="364"/>
    <x v="0"/>
    <x v="6"/>
    <x v="0"/>
    <s v="count"/>
    <n v="0"/>
    <m/>
    <m/>
    <m/>
    <x v="0"/>
    <m/>
    <x v="8"/>
    <m/>
    <m/>
    <n v="0"/>
    <m/>
  </r>
  <r>
    <n v="1"/>
    <x v="364"/>
    <x v="0"/>
    <x v="6"/>
    <x v="1"/>
    <s v="count"/>
    <n v="29"/>
    <m/>
    <m/>
    <m/>
    <x v="0"/>
    <m/>
    <x v="387"/>
    <m/>
    <m/>
    <n v="28"/>
    <m/>
  </r>
  <r>
    <n v="1"/>
    <x v="364"/>
    <x v="0"/>
    <x v="6"/>
    <x v="2"/>
    <s v="count"/>
    <n v="0"/>
    <m/>
    <m/>
    <m/>
    <x v="0"/>
    <m/>
    <x v="8"/>
    <m/>
    <m/>
    <n v="0"/>
    <m/>
  </r>
  <r>
    <n v="1"/>
    <x v="364"/>
    <x v="0"/>
    <x v="6"/>
    <x v="3"/>
    <s v="count"/>
    <n v="0"/>
    <m/>
    <m/>
    <m/>
    <x v="0"/>
    <m/>
    <x v="8"/>
    <m/>
    <m/>
    <n v="0"/>
    <m/>
  </r>
  <r>
    <n v="1"/>
    <x v="365"/>
    <x v="0"/>
    <x v="0"/>
    <x v="0"/>
    <s v="count"/>
    <n v="2098"/>
    <m/>
    <m/>
    <m/>
    <x v="0"/>
    <m/>
    <x v="2888"/>
    <m/>
    <m/>
    <n v="3844.6153851280001"/>
    <m/>
  </r>
  <r>
    <n v="1"/>
    <x v="365"/>
    <x v="0"/>
    <x v="0"/>
    <x v="1"/>
    <s v="count"/>
    <n v="20925"/>
    <m/>
    <m/>
    <m/>
    <x v="0"/>
    <m/>
    <x v="2889"/>
    <m/>
    <m/>
    <n v="19879"/>
    <m/>
  </r>
  <r>
    <n v="1"/>
    <x v="365"/>
    <x v="0"/>
    <x v="0"/>
    <x v="2"/>
    <s v="count"/>
    <n v="3487"/>
    <m/>
    <m/>
    <m/>
    <x v="0"/>
    <m/>
    <x v="2890"/>
    <m/>
    <m/>
    <n v="3076.630103902"/>
    <m/>
  </r>
  <r>
    <n v="1"/>
    <x v="365"/>
    <x v="0"/>
    <x v="0"/>
    <x v="3"/>
    <s v="count"/>
    <n v="292"/>
    <m/>
    <m/>
    <m/>
    <x v="0"/>
    <m/>
    <x v="131"/>
    <m/>
    <m/>
    <n v="146"/>
    <m/>
  </r>
  <r>
    <n v="1"/>
    <x v="365"/>
    <x v="0"/>
    <x v="1"/>
    <x v="0"/>
    <s v="count"/>
    <n v="407"/>
    <m/>
    <m/>
    <m/>
    <x v="0"/>
    <m/>
    <x v="892"/>
    <m/>
    <m/>
    <n v="745.38461548400005"/>
    <m/>
  </r>
  <r>
    <n v="1"/>
    <x v="365"/>
    <x v="0"/>
    <x v="1"/>
    <x v="1"/>
    <s v="count"/>
    <n v="6892"/>
    <m/>
    <m/>
    <m/>
    <x v="0"/>
    <m/>
    <x v="2891"/>
    <m/>
    <m/>
    <n v="6547"/>
    <m/>
  </r>
  <r>
    <n v="1"/>
    <x v="365"/>
    <x v="0"/>
    <x v="1"/>
    <x v="2"/>
    <s v="count"/>
    <n v="407"/>
    <m/>
    <m/>
    <m/>
    <x v="0"/>
    <m/>
    <x v="905"/>
    <m/>
    <m/>
    <n v="358.74730389399997"/>
    <m/>
  </r>
  <r>
    <n v="1"/>
    <x v="365"/>
    <x v="0"/>
    <x v="1"/>
    <x v="3"/>
    <s v="count"/>
    <n v="107"/>
    <m/>
    <m/>
    <m/>
    <x v="0"/>
    <m/>
    <x v="39"/>
    <m/>
    <m/>
    <n v="54"/>
    <m/>
  </r>
  <r>
    <n v="1"/>
    <x v="365"/>
    <x v="0"/>
    <x v="2"/>
    <x v="0"/>
    <s v="count"/>
    <n v="0"/>
    <m/>
    <m/>
    <m/>
    <x v="0"/>
    <m/>
    <x v="8"/>
    <m/>
    <m/>
    <n v="0"/>
    <m/>
  </r>
  <r>
    <n v="1"/>
    <x v="365"/>
    <x v="0"/>
    <x v="2"/>
    <x v="1"/>
    <s v="count"/>
    <n v="0"/>
    <m/>
    <m/>
    <m/>
    <x v="0"/>
    <m/>
    <x v="8"/>
    <m/>
    <m/>
    <n v="0"/>
    <m/>
  </r>
  <r>
    <n v="1"/>
    <x v="365"/>
    <x v="0"/>
    <x v="2"/>
    <x v="2"/>
    <s v="count"/>
    <n v="0"/>
    <m/>
    <m/>
    <m/>
    <x v="0"/>
    <m/>
    <x v="8"/>
    <m/>
    <m/>
    <n v="0"/>
    <m/>
  </r>
  <r>
    <n v="1"/>
    <x v="365"/>
    <x v="0"/>
    <x v="2"/>
    <x v="3"/>
    <s v="count"/>
    <n v="0"/>
    <m/>
    <m/>
    <m/>
    <x v="0"/>
    <m/>
    <x v="8"/>
    <m/>
    <m/>
    <n v="0"/>
    <m/>
  </r>
  <r>
    <n v="1"/>
    <x v="365"/>
    <x v="0"/>
    <x v="3"/>
    <x v="0"/>
    <s v="count"/>
    <n v="226"/>
    <m/>
    <m/>
    <m/>
    <x v="0"/>
    <m/>
    <x v="90"/>
    <m/>
    <m/>
    <n v="414.230769286"/>
    <m/>
  </r>
  <r>
    <n v="1"/>
    <x v="365"/>
    <x v="0"/>
    <x v="3"/>
    <x v="1"/>
    <s v="count"/>
    <n v="5229"/>
    <m/>
    <m/>
    <m/>
    <x v="0"/>
    <m/>
    <x v="2892"/>
    <m/>
    <m/>
    <n v="4968"/>
    <m/>
  </r>
  <r>
    <n v="1"/>
    <x v="365"/>
    <x v="0"/>
    <x v="3"/>
    <x v="2"/>
    <s v="count"/>
    <n v="227"/>
    <m/>
    <m/>
    <m/>
    <x v="0"/>
    <m/>
    <x v="288"/>
    <m/>
    <m/>
    <n v="200.038819222"/>
    <m/>
  </r>
  <r>
    <n v="1"/>
    <x v="365"/>
    <x v="0"/>
    <x v="3"/>
    <x v="3"/>
    <s v="count"/>
    <n v="119"/>
    <m/>
    <m/>
    <m/>
    <x v="0"/>
    <m/>
    <x v="648"/>
    <m/>
    <m/>
    <n v="60"/>
    <m/>
  </r>
  <r>
    <n v="1"/>
    <x v="365"/>
    <x v="0"/>
    <x v="4"/>
    <x v="0"/>
    <s v="count"/>
    <n v="3"/>
    <m/>
    <m/>
    <m/>
    <x v="0"/>
    <m/>
    <x v="342"/>
    <m/>
    <m/>
    <n v="5.7692307700000001"/>
    <m/>
  </r>
  <r>
    <n v="1"/>
    <x v="365"/>
    <x v="0"/>
    <x v="4"/>
    <x v="1"/>
    <s v="count"/>
    <n v="182"/>
    <m/>
    <m/>
    <m/>
    <x v="0"/>
    <m/>
    <x v="795"/>
    <m/>
    <m/>
    <n v="173"/>
    <m/>
  </r>
  <r>
    <n v="1"/>
    <x v="365"/>
    <x v="0"/>
    <x v="4"/>
    <x v="2"/>
    <s v="count"/>
    <n v="0"/>
    <m/>
    <m/>
    <m/>
    <x v="0"/>
    <m/>
    <x v="8"/>
    <m/>
    <m/>
    <n v="0"/>
    <m/>
  </r>
  <r>
    <n v="1"/>
    <x v="365"/>
    <x v="0"/>
    <x v="4"/>
    <x v="3"/>
    <s v="count"/>
    <n v="0"/>
    <m/>
    <m/>
    <m/>
    <x v="0"/>
    <m/>
    <x v="8"/>
    <m/>
    <m/>
    <n v="0"/>
    <m/>
  </r>
  <r>
    <n v="1"/>
    <x v="365"/>
    <x v="0"/>
    <x v="5"/>
    <x v="0"/>
    <s v="count"/>
    <n v="268"/>
    <m/>
    <m/>
    <m/>
    <x v="0"/>
    <m/>
    <x v="901"/>
    <m/>
    <m/>
    <n v="491.53846160400002"/>
    <m/>
  </r>
  <r>
    <n v="1"/>
    <x v="365"/>
    <x v="0"/>
    <x v="5"/>
    <x v="1"/>
    <s v="count"/>
    <n v="2039"/>
    <m/>
    <m/>
    <m/>
    <x v="0"/>
    <m/>
    <x v="1572"/>
    <m/>
    <m/>
    <n v="1937"/>
    <m/>
  </r>
  <r>
    <n v="1"/>
    <x v="365"/>
    <x v="0"/>
    <x v="5"/>
    <x v="2"/>
    <s v="count"/>
    <n v="24"/>
    <m/>
    <m/>
    <m/>
    <x v="0"/>
    <m/>
    <x v="476"/>
    <m/>
    <m/>
    <n v="21.491773966"/>
    <m/>
  </r>
  <r>
    <n v="1"/>
    <x v="365"/>
    <x v="0"/>
    <x v="5"/>
    <x v="3"/>
    <s v="count"/>
    <n v="37"/>
    <m/>
    <m/>
    <m/>
    <x v="0"/>
    <m/>
    <x v="15"/>
    <m/>
    <m/>
    <n v="19"/>
    <m/>
  </r>
  <r>
    <n v="1"/>
    <x v="365"/>
    <x v="0"/>
    <x v="6"/>
    <x v="0"/>
    <s v="count"/>
    <n v="3"/>
    <m/>
    <m/>
    <m/>
    <x v="0"/>
    <m/>
    <x v="342"/>
    <m/>
    <m/>
    <n v="5.7692307700000001"/>
    <m/>
  </r>
  <r>
    <n v="1"/>
    <x v="365"/>
    <x v="0"/>
    <x v="6"/>
    <x v="1"/>
    <s v="count"/>
    <n v="95"/>
    <m/>
    <m/>
    <m/>
    <x v="0"/>
    <m/>
    <x v="493"/>
    <m/>
    <m/>
    <n v="90"/>
    <m/>
  </r>
  <r>
    <n v="1"/>
    <x v="365"/>
    <x v="0"/>
    <x v="6"/>
    <x v="2"/>
    <s v="count"/>
    <n v="0"/>
    <m/>
    <m/>
    <m/>
    <x v="0"/>
    <m/>
    <x v="8"/>
    <m/>
    <m/>
    <n v="0"/>
    <m/>
  </r>
  <r>
    <n v="1"/>
    <x v="365"/>
    <x v="0"/>
    <x v="6"/>
    <x v="3"/>
    <s v="count"/>
    <n v="3"/>
    <m/>
    <m/>
    <m/>
    <x v="0"/>
    <m/>
    <x v="401"/>
    <m/>
    <m/>
    <n v="2"/>
    <m/>
  </r>
  <r>
    <n v="1"/>
    <x v="366"/>
    <x v="0"/>
    <x v="0"/>
    <x v="0"/>
    <s v="count"/>
    <n v="3802"/>
    <m/>
    <m/>
    <m/>
    <x v="0"/>
    <m/>
    <x v="2893"/>
    <m/>
    <m/>
    <n v="4951.1538468139997"/>
    <m/>
  </r>
  <r>
    <n v="1"/>
    <x v="366"/>
    <x v="0"/>
    <x v="0"/>
    <x v="1"/>
    <s v="count"/>
    <n v="8845"/>
    <m/>
    <m/>
    <m/>
    <x v="0"/>
    <m/>
    <x v="2894"/>
    <m/>
    <m/>
    <n v="8403"/>
    <m/>
  </r>
  <r>
    <n v="1"/>
    <x v="366"/>
    <x v="0"/>
    <x v="0"/>
    <x v="2"/>
    <s v="count"/>
    <n v="499"/>
    <m/>
    <m/>
    <m/>
    <x v="0"/>
    <m/>
    <x v="985"/>
    <m/>
    <m/>
    <n v="466.206173724"/>
    <m/>
  </r>
  <r>
    <n v="1"/>
    <x v="366"/>
    <x v="0"/>
    <x v="0"/>
    <x v="3"/>
    <s v="count"/>
    <n v="118"/>
    <m/>
    <m/>
    <m/>
    <x v="0"/>
    <m/>
    <x v="370"/>
    <m/>
    <m/>
    <n v="59"/>
    <m/>
  </r>
  <r>
    <n v="1"/>
    <x v="366"/>
    <x v="0"/>
    <x v="1"/>
    <x v="0"/>
    <s v="count"/>
    <n v="0"/>
    <m/>
    <m/>
    <m/>
    <x v="0"/>
    <m/>
    <x v="8"/>
    <m/>
    <m/>
    <n v="0"/>
    <m/>
  </r>
  <r>
    <n v="1"/>
    <x v="366"/>
    <x v="0"/>
    <x v="1"/>
    <x v="1"/>
    <s v="count"/>
    <n v="0"/>
    <m/>
    <m/>
    <m/>
    <x v="0"/>
    <m/>
    <x v="8"/>
    <m/>
    <m/>
    <n v="0"/>
    <m/>
  </r>
  <r>
    <n v="1"/>
    <x v="366"/>
    <x v="0"/>
    <x v="1"/>
    <x v="2"/>
    <s v="count"/>
    <n v="0"/>
    <m/>
    <m/>
    <m/>
    <x v="0"/>
    <m/>
    <x v="8"/>
    <m/>
    <m/>
    <n v="0"/>
    <m/>
  </r>
  <r>
    <n v="1"/>
    <x v="366"/>
    <x v="0"/>
    <x v="1"/>
    <x v="3"/>
    <s v="count"/>
    <n v="0"/>
    <m/>
    <m/>
    <m/>
    <x v="0"/>
    <m/>
    <x v="8"/>
    <m/>
    <m/>
    <n v="0"/>
    <m/>
  </r>
  <r>
    <n v="1"/>
    <x v="366"/>
    <x v="0"/>
    <x v="2"/>
    <x v="0"/>
    <s v="count"/>
    <n v="0"/>
    <m/>
    <m/>
    <m/>
    <x v="0"/>
    <m/>
    <x v="8"/>
    <m/>
    <m/>
    <n v="0"/>
    <m/>
  </r>
  <r>
    <n v="1"/>
    <x v="366"/>
    <x v="0"/>
    <x v="2"/>
    <x v="1"/>
    <s v="count"/>
    <n v="0"/>
    <m/>
    <m/>
    <m/>
    <x v="0"/>
    <m/>
    <x v="8"/>
    <m/>
    <m/>
    <n v="0"/>
    <m/>
  </r>
  <r>
    <n v="1"/>
    <x v="366"/>
    <x v="0"/>
    <x v="2"/>
    <x v="2"/>
    <s v="count"/>
    <n v="0"/>
    <m/>
    <m/>
    <m/>
    <x v="0"/>
    <m/>
    <x v="8"/>
    <m/>
    <m/>
    <n v="0"/>
    <m/>
  </r>
  <r>
    <n v="1"/>
    <x v="366"/>
    <x v="0"/>
    <x v="2"/>
    <x v="3"/>
    <s v="count"/>
    <n v="0"/>
    <m/>
    <m/>
    <m/>
    <x v="0"/>
    <m/>
    <x v="8"/>
    <m/>
    <m/>
    <n v="0"/>
    <m/>
  </r>
  <r>
    <n v="1"/>
    <x v="366"/>
    <x v="0"/>
    <x v="3"/>
    <x v="0"/>
    <s v="count"/>
    <n v="842"/>
    <m/>
    <m/>
    <m/>
    <x v="0"/>
    <m/>
    <x v="2703"/>
    <m/>
    <m/>
    <n v="1096.1538462999999"/>
    <m/>
  </r>
  <r>
    <n v="1"/>
    <x v="366"/>
    <x v="0"/>
    <x v="3"/>
    <x v="1"/>
    <s v="count"/>
    <n v="2875"/>
    <m/>
    <m/>
    <m/>
    <x v="0"/>
    <m/>
    <x v="2895"/>
    <m/>
    <m/>
    <n v="2731"/>
    <m/>
  </r>
  <r>
    <n v="1"/>
    <x v="366"/>
    <x v="0"/>
    <x v="3"/>
    <x v="2"/>
    <s v="count"/>
    <n v="27"/>
    <m/>
    <m/>
    <m/>
    <x v="0"/>
    <m/>
    <x v="319"/>
    <m/>
    <m/>
    <n v="24.798200729999998"/>
    <m/>
  </r>
  <r>
    <n v="1"/>
    <x v="366"/>
    <x v="0"/>
    <x v="3"/>
    <x v="3"/>
    <s v="count"/>
    <n v="15"/>
    <m/>
    <m/>
    <m/>
    <x v="0"/>
    <m/>
    <x v="43"/>
    <m/>
    <m/>
    <n v="8"/>
    <m/>
  </r>
  <r>
    <n v="1"/>
    <x v="366"/>
    <x v="0"/>
    <x v="4"/>
    <x v="0"/>
    <s v="count"/>
    <n v="0"/>
    <m/>
    <m/>
    <m/>
    <x v="0"/>
    <m/>
    <x v="8"/>
    <m/>
    <m/>
    <n v="0"/>
    <m/>
  </r>
  <r>
    <n v="1"/>
    <x v="366"/>
    <x v="0"/>
    <x v="4"/>
    <x v="1"/>
    <s v="count"/>
    <n v="0"/>
    <m/>
    <m/>
    <m/>
    <x v="0"/>
    <m/>
    <x v="8"/>
    <m/>
    <m/>
    <n v="0"/>
    <m/>
  </r>
  <r>
    <n v="1"/>
    <x v="366"/>
    <x v="0"/>
    <x v="4"/>
    <x v="2"/>
    <s v="count"/>
    <n v="0"/>
    <m/>
    <m/>
    <m/>
    <x v="0"/>
    <m/>
    <x v="8"/>
    <m/>
    <m/>
    <n v="0"/>
    <m/>
  </r>
  <r>
    <n v="1"/>
    <x v="366"/>
    <x v="0"/>
    <x v="4"/>
    <x v="3"/>
    <s v="count"/>
    <n v="0"/>
    <m/>
    <m/>
    <m/>
    <x v="0"/>
    <m/>
    <x v="8"/>
    <m/>
    <m/>
    <n v="0"/>
    <m/>
  </r>
  <r>
    <n v="1"/>
    <x v="366"/>
    <x v="0"/>
    <x v="5"/>
    <x v="0"/>
    <s v="count"/>
    <n v="12"/>
    <m/>
    <m/>
    <m/>
    <x v="0"/>
    <m/>
    <x v="171"/>
    <m/>
    <m/>
    <n v="16.153846156"/>
    <m/>
  </r>
  <r>
    <n v="1"/>
    <x v="366"/>
    <x v="0"/>
    <x v="5"/>
    <x v="1"/>
    <s v="count"/>
    <n v="278"/>
    <m/>
    <m/>
    <m/>
    <x v="0"/>
    <m/>
    <x v="417"/>
    <m/>
    <m/>
    <n v="264"/>
    <m/>
  </r>
  <r>
    <n v="1"/>
    <x v="366"/>
    <x v="0"/>
    <x v="5"/>
    <x v="2"/>
    <s v="count"/>
    <n v="0"/>
    <m/>
    <m/>
    <m/>
    <x v="0"/>
    <m/>
    <x v="8"/>
    <m/>
    <m/>
    <n v="0"/>
    <m/>
  </r>
  <r>
    <n v="1"/>
    <x v="366"/>
    <x v="0"/>
    <x v="5"/>
    <x v="3"/>
    <s v="count"/>
    <n v="3"/>
    <m/>
    <m/>
    <m/>
    <x v="0"/>
    <m/>
    <x v="401"/>
    <m/>
    <m/>
    <n v="2"/>
    <m/>
  </r>
  <r>
    <n v="1"/>
    <x v="366"/>
    <x v="0"/>
    <x v="6"/>
    <x v="0"/>
    <s v="count"/>
    <n v="14"/>
    <m/>
    <m/>
    <m/>
    <x v="0"/>
    <m/>
    <x v="14"/>
    <m/>
    <m/>
    <n v="18.461538464"/>
    <m/>
  </r>
  <r>
    <n v="1"/>
    <x v="366"/>
    <x v="0"/>
    <x v="6"/>
    <x v="1"/>
    <s v="count"/>
    <n v="25"/>
    <m/>
    <m/>
    <m/>
    <x v="0"/>
    <m/>
    <x v="397"/>
    <m/>
    <m/>
    <n v="24"/>
    <m/>
  </r>
  <r>
    <n v="1"/>
    <x v="366"/>
    <x v="0"/>
    <x v="6"/>
    <x v="2"/>
    <s v="count"/>
    <n v="0"/>
    <m/>
    <m/>
    <m/>
    <x v="0"/>
    <m/>
    <x v="8"/>
    <m/>
    <m/>
    <n v="0"/>
    <m/>
  </r>
  <r>
    <n v="1"/>
    <x v="366"/>
    <x v="0"/>
    <x v="6"/>
    <x v="3"/>
    <s v="count"/>
    <n v="0"/>
    <m/>
    <m/>
    <m/>
    <x v="0"/>
    <m/>
    <x v="8"/>
    <m/>
    <m/>
    <n v="0"/>
    <m/>
  </r>
  <r>
    <n v="1"/>
    <x v="367"/>
    <x v="0"/>
    <x v="0"/>
    <x v="0"/>
    <s v="count"/>
    <n v="0"/>
    <m/>
    <m/>
    <m/>
    <x v="0"/>
    <m/>
    <x v="8"/>
    <m/>
    <m/>
    <n v="0"/>
    <m/>
  </r>
  <r>
    <n v="1"/>
    <x v="367"/>
    <x v="0"/>
    <x v="0"/>
    <x v="1"/>
    <s v="count"/>
    <n v="0"/>
    <m/>
    <m/>
    <m/>
    <x v="0"/>
    <m/>
    <x v="8"/>
    <m/>
    <m/>
    <n v="0"/>
    <m/>
  </r>
  <r>
    <n v="1"/>
    <x v="367"/>
    <x v="0"/>
    <x v="0"/>
    <x v="2"/>
    <s v="count"/>
    <n v="0"/>
    <m/>
    <m/>
    <m/>
    <x v="0"/>
    <m/>
    <x v="8"/>
    <m/>
    <m/>
    <n v="0"/>
    <m/>
  </r>
  <r>
    <n v="1"/>
    <x v="367"/>
    <x v="0"/>
    <x v="0"/>
    <x v="3"/>
    <s v="count"/>
    <n v="0"/>
    <m/>
    <m/>
    <m/>
    <x v="0"/>
    <m/>
    <x v="8"/>
    <m/>
    <m/>
    <n v="0"/>
    <m/>
  </r>
  <r>
    <n v="1"/>
    <x v="367"/>
    <x v="0"/>
    <x v="1"/>
    <x v="0"/>
    <s v="count"/>
    <n v="164"/>
    <m/>
    <m/>
    <m/>
    <x v="0"/>
    <m/>
    <x v="2601"/>
    <m/>
    <m/>
    <n v="672.69230778200006"/>
    <m/>
  </r>
  <r>
    <n v="1"/>
    <x v="367"/>
    <x v="0"/>
    <x v="1"/>
    <x v="1"/>
    <s v="count"/>
    <n v="6870"/>
    <m/>
    <m/>
    <m/>
    <x v="0"/>
    <m/>
    <x v="2896"/>
    <m/>
    <m/>
    <n v="6527"/>
    <m/>
  </r>
  <r>
    <n v="1"/>
    <x v="367"/>
    <x v="0"/>
    <x v="1"/>
    <x v="2"/>
    <s v="count"/>
    <n v="349"/>
    <m/>
    <m/>
    <m/>
    <x v="0"/>
    <m/>
    <x v="1146"/>
    <m/>
    <m/>
    <n v="421.56941240999998"/>
    <m/>
  </r>
  <r>
    <n v="1"/>
    <x v="367"/>
    <x v="0"/>
    <x v="1"/>
    <x v="3"/>
    <s v="count"/>
    <n v="33"/>
    <m/>
    <m/>
    <m/>
    <x v="0"/>
    <m/>
    <x v="320"/>
    <m/>
    <m/>
    <n v="17"/>
    <m/>
  </r>
  <r>
    <n v="1"/>
    <x v="367"/>
    <x v="0"/>
    <x v="2"/>
    <x v="0"/>
    <s v="count"/>
    <n v="255"/>
    <m/>
    <m/>
    <m/>
    <x v="0"/>
    <m/>
    <x v="1257"/>
    <m/>
    <m/>
    <n v="1045.3846155240001"/>
    <m/>
  </r>
  <r>
    <n v="1"/>
    <x v="367"/>
    <x v="0"/>
    <x v="2"/>
    <x v="1"/>
    <s v="count"/>
    <n v="5774"/>
    <m/>
    <m/>
    <m/>
    <x v="0"/>
    <m/>
    <x v="2897"/>
    <m/>
    <m/>
    <n v="5485"/>
    <m/>
  </r>
  <r>
    <n v="1"/>
    <x v="367"/>
    <x v="0"/>
    <x v="2"/>
    <x v="2"/>
    <s v="count"/>
    <n v="217"/>
    <m/>
    <m/>
    <m/>
    <x v="0"/>
    <m/>
    <x v="572"/>
    <m/>
    <m/>
    <n v="262.03432104699999"/>
    <m/>
  </r>
  <r>
    <n v="1"/>
    <x v="367"/>
    <x v="0"/>
    <x v="2"/>
    <x v="3"/>
    <s v="count"/>
    <n v="66"/>
    <m/>
    <m/>
    <m/>
    <x v="0"/>
    <m/>
    <x v="516"/>
    <m/>
    <m/>
    <n v="33"/>
    <m/>
  </r>
  <r>
    <n v="1"/>
    <x v="367"/>
    <x v="0"/>
    <x v="3"/>
    <x v="0"/>
    <s v="count"/>
    <n v="43"/>
    <m/>
    <m/>
    <m/>
    <x v="0"/>
    <m/>
    <x v="755"/>
    <m/>
    <m/>
    <n v="176.53846156200001"/>
    <m/>
  </r>
  <r>
    <n v="1"/>
    <x v="367"/>
    <x v="0"/>
    <x v="3"/>
    <x v="1"/>
    <s v="count"/>
    <n v="2633"/>
    <m/>
    <m/>
    <m/>
    <x v="0"/>
    <m/>
    <x v="1293"/>
    <m/>
    <m/>
    <n v="2501"/>
    <m/>
  </r>
  <r>
    <n v="1"/>
    <x v="367"/>
    <x v="0"/>
    <x v="3"/>
    <x v="2"/>
    <s v="count"/>
    <n v="97"/>
    <m/>
    <m/>
    <m/>
    <x v="0"/>
    <m/>
    <x v="820"/>
    <m/>
    <m/>
    <n v="117.37815012199999"/>
    <m/>
  </r>
  <r>
    <n v="1"/>
    <x v="367"/>
    <x v="0"/>
    <x v="3"/>
    <x v="3"/>
    <s v="count"/>
    <n v="15"/>
    <m/>
    <m/>
    <m/>
    <x v="0"/>
    <m/>
    <x v="43"/>
    <m/>
    <m/>
    <n v="8"/>
    <m/>
  </r>
  <r>
    <n v="1"/>
    <x v="367"/>
    <x v="0"/>
    <x v="4"/>
    <x v="0"/>
    <s v="count"/>
    <n v="95"/>
    <m/>
    <m/>
    <m/>
    <x v="0"/>
    <m/>
    <x v="129"/>
    <m/>
    <m/>
    <n v="390.00000005200002"/>
    <m/>
  </r>
  <r>
    <n v="1"/>
    <x v="367"/>
    <x v="0"/>
    <x v="4"/>
    <x v="1"/>
    <s v="count"/>
    <n v="10173"/>
    <m/>
    <m/>
    <m/>
    <x v="0"/>
    <m/>
    <x v="2898"/>
    <m/>
    <m/>
    <n v="9664"/>
    <m/>
  </r>
  <r>
    <n v="1"/>
    <x v="367"/>
    <x v="0"/>
    <x v="4"/>
    <x v="2"/>
    <s v="count"/>
    <n v="92"/>
    <m/>
    <m/>
    <m/>
    <x v="0"/>
    <m/>
    <x v="536"/>
    <m/>
    <m/>
    <n v="110.76529659399999"/>
    <m/>
  </r>
  <r>
    <n v="1"/>
    <x v="367"/>
    <x v="0"/>
    <x v="4"/>
    <x v="3"/>
    <s v="count"/>
    <n v="142"/>
    <m/>
    <m/>
    <m/>
    <x v="0"/>
    <m/>
    <x v="453"/>
    <m/>
    <m/>
    <n v="71"/>
    <m/>
  </r>
  <r>
    <n v="1"/>
    <x v="367"/>
    <x v="0"/>
    <x v="5"/>
    <x v="0"/>
    <s v="count"/>
    <n v="230"/>
    <m/>
    <m/>
    <m/>
    <x v="0"/>
    <m/>
    <x v="2899"/>
    <m/>
    <m/>
    <n v="942.69230781800002"/>
    <m/>
  </r>
  <r>
    <n v="1"/>
    <x v="367"/>
    <x v="0"/>
    <x v="5"/>
    <x v="1"/>
    <s v="count"/>
    <n v="12950"/>
    <m/>
    <m/>
    <m/>
    <x v="0"/>
    <m/>
    <x v="2900"/>
    <m/>
    <m/>
    <n v="12303"/>
    <m/>
  </r>
  <r>
    <n v="1"/>
    <x v="367"/>
    <x v="0"/>
    <x v="5"/>
    <x v="2"/>
    <s v="count"/>
    <n v="79"/>
    <m/>
    <m/>
    <m/>
    <x v="0"/>
    <m/>
    <x v="918"/>
    <m/>
    <m/>
    <n v="95.059769464999988"/>
    <m/>
  </r>
  <r>
    <n v="1"/>
    <x v="367"/>
    <x v="0"/>
    <x v="5"/>
    <x v="3"/>
    <s v="count"/>
    <n v="393"/>
    <m/>
    <m/>
    <m/>
    <x v="0"/>
    <m/>
    <x v="1172"/>
    <m/>
    <m/>
    <n v="197"/>
    <m/>
  </r>
  <r>
    <n v="1"/>
    <x v="367"/>
    <x v="0"/>
    <x v="6"/>
    <x v="0"/>
    <s v="count"/>
    <n v="15"/>
    <m/>
    <m/>
    <m/>
    <x v="0"/>
    <m/>
    <x v="128"/>
    <m/>
    <m/>
    <n v="61.153846162000001"/>
    <m/>
  </r>
  <r>
    <n v="1"/>
    <x v="367"/>
    <x v="0"/>
    <x v="6"/>
    <x v="1"/>
    <s v="count"/>
    <n v="2548"/>
    <m/>
    <m/>
    <m/>
    <x v="0"/>
    <m/>
    <x v="2901"/>
    <m/>
    <m/>
    <n v="2421"/>
    <m/>
  </r>
  <r>
    <n v="1"/>
    <x v="367"/>
    <x v="0"/>
    <x v="6"/>
    <x v="2"/>
    <s v="count"/>
    <n v="3"/>
    <m/>
    <m/>
    <m/>
    <x v="0"/>
    <m/>
    <x v="287"/>
    <m/>
    <m/>
    <n v="3.3064267639999998"/>
    <m/>
  </r>
  <r>
    <n v="1"/>
    <x v="367"/>
    <x v="0"/>
    <x v="6"/>
    <x v="3"/>
    <s v="count"/>
    <n v="121"/>
    <m/>
    <m/>
    <m/>
    <x v="0"/>
    <m/>
    <x v="585"/>
    <m/>
    <m/>
    <n v="61"/>
    <m/>
  </r>
  <r>
    <n v="1"/>
    <x v="368"/>
    <x v="0"/>
    <x v="0"/>
    <x v="0"/>
    <s v="count"/>
    <n v="332"/>
    <m/>
    <m/>
    <m/>
    <x v="0"/>
    <m/>
    <x v="2450"/>
    <m/>
    <m/>
    <n v="685.38461547600002"/>
    <m/>
  </r>
  <r>
    <n v="1"/>
    <x v="368"/>
    <x v="0"/>
    <x v="0"/>
    <x v="1"/>
    <s v="count"/>
    <n v="1423"/>
    <m/>
    <m/>
    <m/>
    <x v="0"/>
    <m/>
    <x v="2176"/>
    <m/>
    <m/>
    <n v="1352"/>
    <m/>
  </r>
  <r>
    <n v="1"/>
    <x v="368"/>
    <x v="0"/>
    <x v="0"/>
    <x v="2"/>
    <s v="count"/>
    <n v="36"/>
    <m/>
    <m/>
    <m/>
    <x v="0"/>
    <m/>
    <x v="525"/>
    <m/>
    <m/>
    <n v="47.116581386999997"/>
    <m/>
  </r>
  <r>
    <n v="1"/>
    <x v="368"/>
    <x v="0"/>
    <x v="0"/>
    <x v="3"/>
    <s v="count"/>
    <n v="10"/>
    <m/>
    <m/>
    <m/>
    <x v="0"/>
    <m/>
    <x v="342"/>
    <m/>
    <m/>
    <n v="5"/>
    <m/>
  </r>
  <r>
    <n v="1"/>
    <x v="368"/>
    <x v="0"/>
    <x v="1"/>
    <x v="0"/>
    <s v="count"/>
    <n v="933"/>
    <m/>
    <m/>
    <m/>
    <x v="0"/>
    <m/>
    <x v="1547"/>
    <m/>
    <m/>
    <n v="1925.7692310259999"/>
    <m/>
  </r>
  <r>
    <n v="1"/>
    <x v="368"/>
    <x v="0"/>
    <x v="1"/>
    <x v="1"/>
    <s v="count"/>
    <n v="12027"/>
    <m/>
    <m/>
    <m/>
    <x v="0"/>
    <m/>
    <x v="2902"/>
    <m/>
    <m/>
    <n v="11426"/>
    <m/>
  </r>
  <r>
    <n v="1"/>
    <x v="368"/>
    <x v="0"/>
    <x v="1"/>
    <x v="2"/>
    <s v="count"/>
    <n v="343"/>
    <m/>
    <m/>
    <m/>
    <x v="0"/>
    <m/>
    <x v="1089"/>
    <m/>
    <m/>
    <n v="451.32725328599997"/>
    <m/>
  </r>
  <r>
    <n v="1"/>
    <x v="368"/>
    <x v="0"/>
    <x v="1"/>
    <x v="3"/>
    <s v="count"/>
    <n v="136"/>
    <m/>
    <m/>
    <m/>
    <x v="0"/>
    <m/>
    <x v="715"/>
    <m/>
    <m/>
    <n v="68"/>
    <m/>
  </r>
  <r>
    <n v="1"/>
    <x v="368"/>
    <x v="0"/>
    <x v="2"/>
    <x v="0"/>
    <s v="count"/>
    <n v="68"/>
    <m/>
    <m/>
    <m/>
    <x v="0"/>
    <m/>
    <x v="1383"/>
    <m/>
    <m/>
    <n v="140.76923078800002"/>
    <m/>
  </r>
  <r>
    <n v="1"/>
    <x v="368"/>
    <x v="0"/>
    <x v="2"/>
    <x v="1"/>
    <s v="count"/>
    <n v="1216"/>
    <m/>
    <m/>
    <m/>
    <x v="0"/>
    <m/>
    <x v="2903"/>
    <m/>
    <m/>
    <n v="1155"/>
    <m/>
  </r>
  <r>
    <n v="1"/>
    <x v="368"/>
    <x v="0"/>
    <x v="2"/>
    <x v="2"/>
    <s v="count"/>
    <n v="3"/>
    <m/>
    <m/>
    <m/>
    <x v="0"/>
    <m/>
    <x v="342"/>
    <m/>
    <m/>
    <n v="4.1330334549999996"/>
    <m/>
  </r>
  <r>
    <n v="1"/>
    <x v="368"/>
    <x v="0"/>
    <x v="2"/>
    <x v="3"/>
    <s v="count"/>
    <n v="18"/>
    <m/>
    <m/>
    <m/>
    <x v="0"/>
    <m/>
    <x v="146"/>
    <m/>
    <m/>
    <n v="9"/>
    <m/>
  </r>
  <r>
    <n v="1"/>
    <x v="368"/>
    <x v="0"/>
    <x v="3"/>
    <x v="0"/>
    <s v="count"/>
    <n v="1066"/>
    <m/>
    <m/>
    <m/>
    <x v="0"/>
    <m/>
    <x v="2904"/>
    <m/>
    <m/>
    <n v="2200.384615678"/>
    <m/>
  </r>
  <r>
    <n v="1"/>
    <x v="368"/>
    <x v="0"/>
    <x v="3"/>
    <x v="1"/>
    <s v="count"/>
    <n v="10268"/>
    <m/>
    <m/>
    <m/>
    <x v="0"/>
    <m/>
    <x v="2905"/>
    <m/>
    <m/>
    <n v="9755"/>
    <m/>
  </r>
  <r>
    <n v="1"/>
    <x v="368"/>
    <x v="0"/>
    <x v="3"/>
    <x v="2"/>
    <s v="count"/>
    <n v="183"/>
    <m/>
    <m/>
    <m/>
    <x v="0"/>
    <m/>
    <x v="861"/>
    <m/>
    <m/>
    <n v="240.54254708099998"/>
    <m/>
  </r>
  <r>
    <n v="1"/>
    <x v="368"/>
    <x v="0"/>
    <x v="3"/>
    <x v="3"/>
    <s v="count"/>
    <n v="83"/>
    <m/>
    <m/>
    <m/>
    <x v="0"/>
    <m/>
    <x v="9"/>
    <m/>
    <m/>
    <n v="42"/>
    <m/>
  </r>
  <r>
    <n v="1"/>
    <x v="368"/>
    <x v="0"/>
    <x v="4"/>
    <x v="0"/>
    <s v="count"/>
    <n v="173"/>
    <m/>
    <m/>
    <m/>
    <x v="0"/>
    <m/>
    <x v="1098"/>
    <m/>
    <m/>
    <n v="357.69230773999999"/>
    <m/>
  </r>
  <r>
    <n v="1"/>
    <x v="368"/>
    <x v="0"/>
    <x v="4"/>
    <x v="1"/>
    <s v="count"/>
    <n v="4993"/>
    <m/>
    <m/>
    <m/>
    <x v="0"/>
    <m/>
    <x v="2906"/>
    <m/>
    <m/>
    <n v="4743"/>
    <m/>
  </r>
  <r>
    <n v="1"/>
    <x v="368"/>
    <x v="0"/>
    <x v="4"/>
    <x v="2"/>
    <s v="count"/>
    <n v="39"/>
    <m/>
    <m/>
    <m/>
    <x v="0"/>
    <m/>
    <x v="794"/>
    <m/>
    <m/>
    <n v="51.249614842"/>
    <m/>
  </r>
  <r>
    <n v="1"/>
    <x v="368"/>
    <x v="0"/>
    <x v="4"/>
    <x v="3"/>
    <s v="count"/>
    <n v="120"/>
    <m/>
    <m/>
    <m/>
    <x v="0"/>
    <m/>
    <x v="648"/>
    <m/>
    <m/>
    <n v="60"/>
    <m/>
  </r>
  <r>
    <n v="1"/>
    <x v="368"/>
    <x v="0"/>
    <x v="5"/>
    <x v="0"/>
    <s v="count"/>
    <n v="222"/>
    <m/>
    <m/>
    <m/>
    <x v="0"/>
    <m/>
    <x v="1227"/>
    <m/>
    <m/>
    <n v="458.07692313799998"/>
    <m/>
  </r>
  <r>
    <n v="1"/>
    <x v="368"/>
    <x v="0"/>
    <x v="5"/>
    <x v="1"/>
    <s v="count"/>
    <n v="12914"/>
    <m/>
    <m/>
    <m/>
    <x v="0"/>
    <m/>
    <x v="2907"/>
    <m/>
    <m/>
    <n v="12268"/>
    <m/>
  </r>
  <r>
    <n v="1"/>
    <x v="368"/>
    <x v="0"/>
    <x v="5"/>
    <x v="2"/>
    <s v="count"/>
    <n v="102"/>
    <m/>
    <m/>
    <m/>
    <x v="0"/>
    <m/>
    <x v="915"/>
    <m/>
    <m/>
    <n v="133.91028394199998"/>
    <m/>
  </r>
  <r>
    <n v="1"/>
    <x v="368"/>
    <x v="0"/>
    <x v="5"/>
    <x v="3"/>
    <s v="count"/>
    <n v="402"/>
    <m/>
    <m/>
    <m/>
    <x v="0"/>
    <m/>
    <x v="114"/>
    <m/>
    <m/>
    <n v="201"/>
    <m/>
  </r>
  <r>
    <n v="1"/>
    <x v="368"/>
    <x v="0"/>
    <x v="6"/>
    <x v="0"/>
    <s v="count"/>
    <n v="9"/>
    <m/>
    <m/>
    <m/>
    <x v="0"/>
    <m/>
    <x v="14"/>
    <m/>
    <m/>
    <n v="18.461538464"/>
    <m/>
  </r>
  <r>
    <n v="1"/>
    <x v="368"/>
    <x v="0"/>
    <x v="6"/>
    <x v="1"/>
    <s v="count"/>
    <n v="1392"/>
    <m/>
    <m/>
    <m/>
    <x v="0"/>
    <m/>
    <x v="2082"/>
    <m/>
    <m/>
    <n v="1322"/>
    <m/>
  </r>
  <r>
    <n v="1"/>
    <x v="368"/>
    <x v="0"/>
    <x v="6"/>
    <x v="2"/>
    <s v="count"/>
    <n v="6"/>
    <m/>
    <m/>
    <m/>
    <x v="0"/>
    <m/>
    <x v="64"/>
    <m/>
    <m/>
    <n v="8.2660669099999993"/>
    <m/>
  </r>
  <r>
    <n v="1"/>
    <x v="368"/>
    <x v="0"/>
    <x v="6"/>
    <x v="3"/>
    <s v="count"/>
    <n v="75"/>
    <m/>
    <m/>
    <m/>
    <x v="0"/>
    <m/>
    <x v="145"/>
    <m/>
    <m/>
    <n v="38"/>
    <m/>
  </r>
  <r>
    <n v="1"/>
    <x v="369"/>
    <x v="0"/>
    <x v="0"/>
    <x v="0"/>
    <s v="count"/>
    <n v="0"/>
    <m/>
    <m/>
    <m/>
    <x v="0"/>
    <m/>
    <x v="8"/>
    <m/>
    <m/>
    <n v="0"/>
    <m/>
  </r>
  <r>
    <n v="1"/>
    <x v="369"/>
    <x v="0"/>
    <x v="0"/>
    <x v="1"/>
    <s v="count"/>
    <n v="0"/>
    <m/>
    <m/>
    <m/>
    <x v="0"/>
    <m/>
    <x v="8"/>
    <m/>
    <m/>
    <n v="0"/>
    <m/>
  </r>
  <r>
    <n v="1"/>
    <x v="369"/>
    <x v="0"/>
    <x v="0"/>
    <x v="2"/>
    <s v="count"/>
    <n v="0"/>
    <m/>
    <m/>
    <m/>
    <x v="0"/>
    <m/>
    <x v="8"/>
    <m/>
    <m/>
    <n v="0"/>
    <m/>
  </r>
  <r>
    <n v="1"/>
    <x v="369"/>
    <x v="0"/>
    <x v="0"/>
    <x v="3"/>
    <s v="count"/>
    <n v="0"/>
    <m/>
    <m/>
    <m/>
    <x v="0"/>
    <m/>
    <x v="8"/>
    <m/>
    <m/>
    <n v="0"/>
    <m/>
  </r>
  <r>
    <n v="1"/>
    <x v="369"/>
    <x v="0"/>
    <x v="1"/>
    <x v="0"/>
    <s v="count"/>
    <n v="142"/>
    <m/>
    <m/>
    <m/>
    <x v="0"/>
    <m/>
    <x v="142"/>
    <m/>
    <m/>
    <n v="348.46153850799999"/>
    <m/>
  </r>
  <r>
    <n v="1"/>
    <x v="369"/>
    <x v="0"/>
    <x v="1"/>
    <x v="1"/>
    <s v="count"/>
    <n v="5059"/>
    <m/>
    <m/>
    <m/>
    <x v="0"/>
    <m/>
    <x v="2908"/>
    <m/>
    <m/>
    <n v="4806"/>
    <m/>
  </r>
  <r>
    <n v="1"/>
    <x v="369"/>
    <x v="0"/>
    <x v="1"/>
    <x v="2"/>
    <s v="count"/>
    <n v="328"/>
    <m/>
    <m/>
    <m/>
    <x v="0"/>
    <m/>
    <x v="881"/>
    <m/>
    <m/>
    <n v="404.21067189899998"/>
    <m/>
  </r>
  <r>
    <n v="1"/>
    <x v="369"/>
    <x v="0"/>
    <x v="1"/>
    <x v="3"/>
    <s v="count"/>
    <n v="24"/>
    <m/>
    <m/>
    <m/>
    <x v="0"/>
    <m/>
    <x v="337"/>
    <m/>
    <m/>
    <n v="12"/>
    <m/>
  </r>
  <r>
    <n v="1"/>
    <x v="369"/>
    <x v="0"/>
    <x v="2"/>
    <x v="0"/>
    <s v="count"/>
    <n v="791"/>
    <m/>
    <m/>
    <m/>
    <x v="0"/>
    <m/>
    <x v="1521"/>
    <m/>
    <m/>
    <n v="1939.615384874"/>
    <m/>
  </r>
  <r>
    <n v="1"/>
    <x v="369"/>
    <x v="0"/>
    <x v="2"/>
    <x v="1"/>
    <s v="count"/>
    <n v="9363"/>
    <m/>
    <m/>
    <m/>
    <x v="0"/>
    <m/>
    <x v="2909"/>
    <m/>
    <m/>
    <n v="8895"/>
    <m/>
  </r>
  <r>
    <n v="1"/>
    <x v="369"/>
    <x v="0"/>
    <x v="2"/>
    <x v="2"/>
    <s v="count"/>
    <n v="196"/>
    <m/>
    <m/>
    <m/>
    <x v="0"/>
    <m/>
    <x v="671"/>
    <m/>
    <m/>
    <n v="241.36915377199998"/>
    <m/>
  </r>
  <r>
    <n v="1"/>
    <x v="369"/>
    <x v="0"/>
    <x v="2"/>
    <x v="3"/>
    <s v="count"/>
    <n v="60"/>
    <m/>
    <m/>
    <m/>
    <x v="0"/>
    <m/>
    <x v="319"/>
    <m/>
    <m/>
    <n v="30"/>
    <m/>
  </r>
  <r>
    <n v="1"/>
    <x v="369"/>
    <x v="0"/>
    <x v="3"/>
    <x v="0"/>
    <s v="count"/>
    <n v="203"/>
    <m/>
    <m/>
    <m/>
    <x v="0"/>
    <m/>
    <x v="544"/>
    <m/>
    <m/>
    <n v="497.307692374"/>
    <m/>
  </r>
  <r>
    <n v="1"/>
    <x v="369"/>
    <x v="0"/>
    <x v="3"/>
    <x v="1"/>
    <s v="count"/>
    <n v="3344"/>
    <m/>
    <m/>
    <m/>
    <x v="0"/>
    <m/>
    <x v="2910"/>
    <m/>
    <m/>
    <n v="3177"/>
    <m/>
  </r>
  <r>
    <n v="1"/>
    <x v="369"/>
    <x v="0"/>
    <x v="3"/>
    <x v="2"/>
    <s v="count"/>
    <n v="37"/>
    <m/>
    <m/>
    <m/>
    <x v="0"/>
    <m/>
    <x v="25"/>
    <m/>
    <m/>
    <n v="45.463368005"/>
    <m/>
  </r>
  <r>
    <n v="1"/>
    <x v="369"/>
    <x v="0"/>
    <x v="3"/>
    <x v="3"/>
    <s v="count"/>
    <n v="21"/>
    <m/>
    <m/>
    <m/>
    <x v="0"/>
    <m/>
    <x v="434"/>
    <m/>
    <m/>
    <n v="11"/>
    <m/>
  </r>
  <r>
    <n v="1"/>
    <x v="369"/>
    <x v="0"/>
    <x v="4"/>
    <x v="0"/>
    <s v="count"/>
    <n v="320"/>
    <m/>
    <m/>
    <m/>
    <x v="0"/>
    <m/>
    <x v="2827"/>
    <m/>
    <m/>
    <n v="784.61538472000007"/>
    <m/>
  </r>
  <r>
    <n v="1"/>
    <x v="369"/>
    <x v="0"/>
    <x v="4"/>
    <x v="1"/>
    <s v="count"/>
    <n v="7571"/>
    <m/>
    <m/>
    <m/>
    <x v="0"/>
    <m/>
    <x v="2911"/>
    <m/>
    <m/>
    <n v="7192"/>
    <m/>
  </r>
  <r>
    <n v="1"/>
    <x v="369"/>
    <x v="0"/>
    <x v="4"/>
    <x v="2"/>
    <s v="count"/>
    <n v="121"/>
    <m/>
    <m/>
    <m/>
    <x v="0"/>
    <m/>
    <x v="749"/>
    <m/>
    <m/>
    <n v="148.78920438"/>
    <m/>
  </r>
  <r>
    <n v="1"/>
    <x v="369"/>
    <x v="0"/>
    <x v="4"/>
    <x v="3"/>
    <s v="count"/>
    <n v="156"/>
    <m/>
    <m/>
    <m/>
    <x v="0"/>
    <m/>
    <x v="78"/>
    <m/>
    <m/>
    <n v="78"/>
    <m/>
  </r>
  <r>
    <n v="1"/>
    <x v="369"/>
    <x v="0"/>
    <x v="5"/>
    <x v="0"/>
    <s v="count"/>
    <n v="629"/>
    <m/>
    <m/>
    <m/>
    <x v="0"/>
    <m/>
    <x v="2912"/>
    <m/>
    <m/>
    <n v="1542.6923078980001"/>
    <m/>
  </r>
  <r>
    <n v="1"/>
    <x v="369"/>
    <x v="0"/>
    <x v="5"/>
    <x v="1"/>
    <s v="count"/>
    <n v="18769"/>
    <m/>
    <m/>
    <m/>
    <x v="0"/>
    <m/>
    <x v="2913"/>
    <m/>
    <m/>
    <n v="17831"/>
    <m/>
  </r>
  <r>
    <n v="1"/>
    <x v="369"/>
    <x v="0"/>
    <x v="5"/>
    <x v="2"/>
    <s v="count"/>
    <n v="114"/>
    <m/>
    <m/>
    <m/>
    <x v="0"/>
    <m/>
    <x v="368"/>
    <m/>
    <m/>
    <n v="140.52313746999999"/>
    <m/>
  </r>
  <r>
    <n v="1"/>
    <x v="369"/>
    <x v="0"/>
    <x v="5"/>
    <x v="3"/>
    <s v="count"/>
    <n v="422"/>
    <m/>
    <m/>
    <m/>
    <x v="0"/>
    <m/>
    <x v="457"/>
    <m/>
    <m/>
    <n v="211"/>
    <m/>
  </r>
  <r>
    <n v="1"/>
    <x v="369"/>
    <x v="0"/>
    <x v="6"/>
    <x v="0"/>
    <s v="count"/>
    <n v="18"/>
    <m/>
    <m/>
    <m/>
    <x v="0"/>
    <m/>
    <x v="145"/>
    <m/>
    <m/>
    <n v="43.846153852"/>
    <m/>
  </r>
  <r>
    <n v="1"/>
    <x v="369"/>
    <x v="0"/>
    <x v="6"/>
    <x v="1"/>
    <s v="count"/>
    <n v="3217"/>
    <m/>
    <m/>
    <m/>
    <x v="0"/>
    <m/>
    <x v="2533"/>
    <m/>
    <m/>
    <n v="3056"/>
    <m/>
  </r>
  <r>
    <n v="1"/>
    <x v="369"/>
    <x v="0"/>
    <x v="6"/>
    <x v="2"/>
    <s v="count"/>
    <n v="12"/>
    <m/>
    <m/>
    <m/>
    <x v="0"/>
    <m/>
    <x v="275"/>
    <m/>
    <m/>
    <n v="14.878920438"/>
    <m/>
  </r>
  <r>
    <n v="1"/>
    <x v="369"/>
    <x v="0"/>
    <x v="6"/>
    <x v="3"/>
    <s v="count"/>
    <n v="108"/>
    <m/>
    <m/>
    <m/>
    <x v="0"/>
    <m/>
    <x v="39"/>
    <m/>
    <m/>
    <n v="54"/>
    <m/>
  </r>
  <r>
    <n v="1"/>
    <x v="370"/>
    <x v="0"/>
    <x v="0"/>
    <x v="0"/>
    <s v="count"/>
    <n v="270"/>
    <m/>
    <m/>
    <m/>
    <x v="0"/>
    <m/>
    <x v="995"/>
    <m/>
    <m/>
    <n v="795.00000010600002"/>
    <m/>
  </r>
  <r>
    <n v="1"/>
    <x v="370"/>
    <x v="0"/>
    <x v="0"/>
    <x v="1"/>
    <s v="count"/>
    <n v="5427"/>
    <m/>
    <m/>
    <m/>
    <x v="0"/>
    <m/>
    <x v="2914"/>
    <m/>
    <m/>
    <n v="5156"/>
    <m/>
  </r>
  <r>
    <n v="1"/>
    <x v="370"/>
    <x v="0"/>
    <x v="0"/>
    <x v="2"/>
    <s v="count"/>
    <n v="79"/>
    <m/>
    <m/>
    <m/>
    <x v="0"/>
    <m/>
    <x v="63"/>
    <m/>
    <m/>
    <n v="124.81761034099999"/>
    <m/>
  </r>
  <r>
    <n v="1"/>
    <x v="370"/>
    <x v="0"/>
    <x v="0"/>
    <x v="3"/>
    <s v="count"/>
    <n v="27"/>
    <m/>
    <m/>
    <m/>
    <x v="0"/>
    <m/>
    <x v="171"/>
    <m/>
    <m/>
    <n v="14"/>
    <m/>
  </r>
  <r>
    <n v="1"/>
    <x v="370"/>
    <x v="0"/>
    <x v="1"/>
    <x v="0"/>
    <s v="count"/>
    <n v="36"/>
    <m/>
    <m/>
    <m/>
    <x v="0"/>
    <m/>
    <x v="792"/>
    <m/>
    <m/>
    <n v="106.153846168"/>
    <m/>
  </r>
  <r>
    <n v="1"/>
    <x v="370"/>
    <x v="0"/>
    <x v="1"/>
    <x v="1"/>
    <s v="count"/>
    <n v="3449"/>
    <m/>
    <m/>
    <m/>
    <x v="0"/>
    <m/>
    <x v="2915"/>
    <m/>
    <m/>
    <n v="3277"/>
    <m/>
  </r>
  <r>
    <n v="1"/>
    <x v="370"/>
    <x v="0"/>
    <x v="1"/>
    <x v="2"/>
    <s v="count"/>
    <n v="294"/>
    <m/>
    <m/>
    <m/>
    <x v="0"/>
    <m/>
    <x v="871"/>
    <m/>
    <m/>
    <n v="464.55296034199995"/>
    <m/>
  </r>
  <r>
    <n v="1"/>
    <x v="370"/>
    <x v="0"/>
    <x v="1"/>
    <x v="3"/>
    <s v="count"/>
    <n v="23"/>
    <m/>
    <m/>
    <m/>
    <x v="0"/>
    <m/>
    <x v="337"/>
    <m/>
    <m/>
    <n v="12"/>
    <m/>
  </r>
  <r>
    <n v="1"/>
    <x v="370"/>
    <x v="0"/>
    <x v="2"/>
    <x v="0"/>
    <s v="count"/>
    <n v="360"/>
    <m/>
    <m/>
    <m/>
    <x v="0"/>
    <m/>
    <x v="2600"/>
    <m/>
    <m/>
    <n v="1060.3846155260001"/>
    <m/>
  </r>
  <r>
    <n v="1"/>
    <x v="370"/>
    <x v="0"/>
    <x v="2"/>
    <x v="1"/>
    <s v="count"/>
    <n v="7372"/>
    <m/>
    <m/>
    <m/>
    <x v="0"/>
    <m/>
    <x v="2916"/>
    <m/>
    <m/>
    <n v="7003"/>
    <m/>
  </r>
  <r>
    <n v="1"/>
    <x v="370"/>
    <x v="0"/>
    <x v="2"/>
    <x v="2"/>
    <s v="count"/>
    <n v="85"/>
    <m/>
    <m/>
    <m/>
    <x v="0"/>
    <m/>
    <x v="915"/>
    <m/>
    <m/>
    <n v="133.91028394199998"/>
    <m/>
  </r>
  <r>
    <n v="1"/>
    <x v="370"/>
    <x v="0"/>
    <x v="2"/>
    <x v="3"/>
    <s v="count"/>
    <n v="233"/>
    <m/>
    <m/>
    <m/>
    <x v="0"/>
    <m/>
    <x v="352"/>
    <m/>
    <m/>
    <n v="117"/>
    <m/>
  </r>
  <r>
    <n v="1"/>
    <x v="370"/>
    <x v="0"/>
    <x v="3"/>
    <x v="0"/>
    <s v="count"/>
    <n v="640"/>
    <m/>
    <m/>
    <m/>
    <x v="0"/>
    <m/>
    <x v="2917"/>
    <m/>
    <m/>
    <n v="1885.384615636"/>
    <m/>
  </r>
  <r>
    <n v="1"/>
    <x v="370"/>
    <x v="0"/>
    <x v="3"/>
    <x v="1"/>
    <s v="count"/>
    <n v="11876"/>
    <m/>
    <m/>
    <m/>
    <x v="0"/>
    <m/>
    <x v="2918"/>
    <m/>
    <m/>
    <n v="11282"/>
    <m/>
  </r>
  <r>
    <n v="1"/>
    <x v="370"/>
    <x v="0"/>
    <x v="3"/>
    <x v="2"/>
    <s v="count"/>
    <n v="192"/>
    <m/>
    <m/>
    <m/>
    <x v="0"/>
    <m/>
    <x v="1008"/>
    <m/>
    <m/>
    <n v="303.36465559699997"/>
    <m/>
  </r>
  <r>
    <n v="1"/>
    <x v="370"/>
    <x v="0"/>
    <x v="3"/>
    <x v="3"/>
    <s v="count"/>
    <n v="201"/>
    <m/>
    <m/>
    <m/>
    <x v="0"/>
    <m/>
    <x v="329"/>
    <m/>
    <m/>
    <n v="101"/>
    <m/>
  </r>
  <r>
    <n v="1"/>
    <x v="370"/>
    <x v="0"/>
    <x v="4"/>
    <x v="0"/>
    <s v="count"/>
    <n v="112"/>
    <m/>
    <m/>
    <m/>
    <x v="0"/>
    <m/>
    <x v="831"/>
    <m/>
    <m/>
    <n v="330.00000004399999"/>
    <m/>
  </r>
  <r>
    <n v="1"/>
    <x v="370"/>
    <x v="0"/>
    <x v="4"/>
    <x v="1"/>
    <s v="count"/>
    <n v="5992"/>
    <m/>
    <m/>
    <m/>
    <x v="0"/>
    <m/>
    <x v="2919"/>
    <m/>
    <m/>
    <n v="5692"/>
    <m/>
  </r>
  <r>
    <n v="1"/>
    <x v="370"/>
    <x v="0"/>
    <x v="4"/>
    <x v="2"/>
    <s v="count"/>
    <n v="69"/>
    <m/>
    <m/>
    <m/>
    <x v="0"/>
    <m/>
    <x v="646"/>
    <m/>
    <m/>
    <n v="109.11208321199999"/>
    <m/>
  </r>
  <r>
    <n v="1"/>
    <x v="370"/>
    <x v="0"/>
    <x v="4"/>
    <x v="3"/>
    <s v="count"/>
    <n v="200"/>
    <m/>
    <m/>
    <m/>
    <x v="0"/>
    <m/>
    <x v="631"/>
    <m/>
    <m/>
    <n v="100"/>
    <m/>
  </r>
  <r>
    <n v="1"/>
    <x v="370"/>
    <x v="0"/>
    <x v="5"/>
    <x v="0"/>
    <s v="count"/>
    <n v="233"/>
    <m/>
    <m/>
    <m/>
    <x v="0"/>
    <m/>
    <x v="1328"/>
    <m/>
    <m/>
    <n v="686.53846163000003"/>
    <m/>
  </r>
  <r>
    <n v="1"/>
    <x v="370"/>
    <x v="0"/>
    <x v="5"/>
    <x v="1"/>
    <s v="count"/>
    <n v="15241"/>
    <m/>
    <m/>
    <m/>
    <x v="0"/>
    <m/>
    <x v="2920"/>
    <m/>
    <m/>
    <n v="14479"/>
    <m/>
  </r>
  <r>
    <n v="1"/>
    <x v="370"/>
    <x v="0"/>
    <x v="5"/>
    <x v="2"/>
    <s v="count"/>
    <n v="129"/>
    <m/>
    <m/>
    <m/>
    <x v="0"/>
    <m/>
    <x v="580"/>
    <m/>
    <m/>
    <n v="204.17185267699998"/>
    <m/>
  </r>
  <r>
    <n v="1"/>
    <x v="370"/>
    <x v="0"/>
    <x v="5"/>
    <x v="3"/>
    <s v="count"/>
    <n v="809"/>
    <m/>
    <m/>
    <m/>
    <x v="0"/>
    <m/>
    <x v="2184"/>
    <m/>
    <m/>
    <n v="405"/>
    <m/>
  </r>
  <r>
    <n v="1"/>
    <x v="370"/>
    <x v="0"/>
    <x v="6"/>
    <x v="0"/>
    <s v="count"/>
    <n v="11"/>
    <m/>
    <m/>
    <m/>
    <x v="0"/>
    <m/>
    <x v="387"/>
    <m/>
    <m/>
    <n v="32.307692312"/>
    <m/>
  </r>
  <r>
    <n v="1"/>
    <x v="370"/>
    <x v="0"/>
    <x v="6"/>
    <x v="1"/>
    <s v="count"/>
    <n v="2247"/>
    <m/>
    <m/>
    <m/>
    <x v="0"/>
    <m/>
    <x v="2921"/>
    <m/>
    <m/>
    <n v="2135"/>
    <m/>
  </r>
  <r>
    <n v="1"/>
    <x v="370"/>
    <x v="0"/>
    <x v="6"/>
    <x v="2"/>
    <s v="count"/>
    <n v="27"/>
    <m/>
    <m/>
    <m/>
    <x v="0"/>
    <m/>
    <x v="244"/>
    <m/>
    <m/>
    <n v="42.983547932"/>
    <m/>
  </r>
  <r>
    <n v="1"/>
    <x v="370"/>
    <x v="0"/>
    <x v="6"/>
    <x v="3"/>
    <s v="count"/>
    <n v="101"/>
    <m/>
    <m/>
    <m/>
    <x v="0"/>
    <m/>
    <x v="625"/>
    <m/>
    <m/>
    <n v="51"/>
    <m/>
  </r>
  <r>
    <n v="1"/>
    <x v="371"/>
    <x v="0"/>
    <x v="0"/>
    <x v="0"/>
    <s v="count"/>
    <n v="287"/>
    <m/>
    <m/>
    <m/>
    <x v="0"/>
    <m/>
    <x v="1123"/>
    <m/>
    <m/>
    <n v="773.07692317999999"/>
    <m/>
  </r>
  <r>
    <n v="1"/>
    <x v="371"/>
    <x v="0"/>
    <x v="0"/>
    <x v="1"/>
    <s v="count"/>
    <n v="6890"/>
    <m/>
    <m/>
    <m/>
    <x v="0"/>
    <m/>
    <x v="2922"/>
    <m/>
    <m/>
    <n v="6546"/>
    <m/>
  </r>
  <r>
    <n v="1"/>
    <x v="371"/>
    <x v="0"/>
    <x v="0"/>
    <x v="2"/>
    <s v="count"/>
    <n v="113"/>
    <m/>
    <m/>
    <m/>
    <x v="0"/>
    <m/>
    <x v="1195"/>
    <m/>
    <m/>
    <n v="101.67262299299999"/>
    <m/>
  </r>
  <r>
    <n v="1"/>
    <x v="371"/>
    <x v="0"/>
    <x v="0"/>
    <x v="3"/>
    <s v="count"/>
    <n v="32"/>
    <m/>
    <m/>
    <m/>
    <x v="0"/>
    <m/>
    <x v="14"/>
    <m/>
    <m/>
    <n v="16"/>
    <m/>
  </r>
  <r>
    <n v="1"/>
    <x v="371"/>
    <x v="0"/>
    <x v="1"/>
    <x v="0"/>
    <s v="count"/>
    <n v="1570"/>
    <m/>
    <m/>
    <m/>
    <x v="0"/>
    <m/>
    <x v="2923"/>
    <m/>
    <m/>
    <n v="4227.6923082559997"/>
    <m/>
  </r>
  <r>
    <n v="1"/>
    <x v="371"/>
    <x v="0"/>
    <x v="1"/>
    <x v="1"/>
    <s v="count"/>
    <n v="27676"/>
    <m/>
    <m/>
    <m/>
    <x v="0"/>
    <m/>
    <x v="2924"/>
    <m/>
    <m/>
    <n v="26292"/>
    <m/>
  </r>
  <r>
    <n v="1"/>
    <x v="371"/>
    <x v="0"/>
    <x v="1"/>
    <x v="2"/>
    <s v="count"/>
    <n v="923"/>
    <m/>
    <m/>
    <m/>
    <x v="0"/>
    <m/>
    <x v="1441"/>
    <m/>
    <m/>
    <n v="833.21954452799991"/>
    <m/>
  </r>
  <r>
    <n v="1"/>
    <x v="371"/>
    <x v="0"/>
    <x v="1"/>
    <x v="3"/>
    <s v="count"/>
    <n v="117"/>
    <m/>
    <m/>
    <m/>
    <x v="0"/>
    <m/>
    <x v="370"/>
    <m/>
    <m/>
    <n v="59"/>
    <m/>
  </r>
  <r>
    <n v="1"/>
    <x v="371"/>
    <x v="0"/>
    <x v="2"/>
    <x v="0"/>
    <s v="count"/>
    <n v="12"/>
    <m/>
    <m/>
    <m/>
    <x v="0"/>
    <m/>
    <x v="387"/>
    <m/>
    <m/>
    <n v="32.307692312"/>
    <m/>
  </r>
  <r>
    <n v="1"/>
    <x v="371"/>
    <x v="0"/>
    <x v="2"/>
    <x v="1"/>
    <s v="count"/>
    <n v="2379"/>
    <m/>
    <m/>
    <m/>
    <x v="0"/>
    <m/>
    <x v="2925"/>
    <m/>
    <m/>
    <n v="2260"/>
    <m/>
  </r>
  <r>
    <n v="1"/>
    <x v="371"/>
    <x v="0"/>
    <x v="2"/>
    <x v="2"/>
    <s v="count"/>
    <n v="97"/>
    <m/>
    <m/>
    <m/>
    <x v="0"/>
    <m/>
    <x v="798"/>
    <m/>
    <m/>
    <n v="87.620309245999991"/>
    <m/>
  </r>
  <r>
    <n v="1"/>
    <x v="371"/>
    <x v="0"/>
    <x v="2"/>
    <x v="3"/>
    <s v="count"/>
    <n v="0"/>
    <m/>
    <m/>
    <m/>
    <x v="0"/>
    <m/>
    <x v="8"/>
    <m/>
    <m/>
    <n v="0"/>
    <m/>
  </r>
  <r>
    <n v="1"/>
    <x v="371"/>
    <x v="0"/>
    <x v="3"/>
    <x v="0"/>
    <s v="count"/>
    <n v="604"/>
    <m/>
    <m/>
    <m/>
    <x v="0"/>
    <m/>
    <x v="2926"/>
    <m/>
    <m/>
    <n v="1626.92307714"/>
    <m/>
  </r>
  <r>
    <n v="1"/>
    <x v="371"/>
    <x v="0"/>
    <x v="3"/>
    <x v="1"/>
    <s v="count"/>
    <n v="22674"/>
    <m/>
    <m/>
    <m/>
    <x v="0"/>
    <m/>
    <x v="2927"/>
    <m/>
    <m/>
    <n v="21540"/>
    <m/>
  </r>
  <r>
    <n v="1"/>
    <x v="371"/>
    <x v="0"/>
    <x v="3"/>
    <x v="2"/>
    <s v="count"/>
    <n v="386"/>
    <m/>
    <m/>
    <m/>
    <x v="0"/>
    <m/>
    <x v="1014"/>
    <m/>
    <m/>
    <n v="348.82802360199997"/>
    <m/>
  </r>
  <r>
    <n v="1"/>
    <x v="371"/>
    <x v="0"/>
    <x v="3"/>
    <x v="3"/>
    <s v="count"/>
    <n v="103"/>
    <m/>
    <m/>
    <m/>
    <x v="0"/>
    <m/>
    <x v="244"/>
    <m/>
    <m/>
    <n v="52"/>
    <m/>
  </r>
  <r>
    <n v="1"/>
    <x v="371"/>
    <x v="0"/>
    <x v="4"/>
    <x v="0"/>
    <s v="count"/>
    <n v="24"/>
    <m/>
    <m/>
    <m/>
    <x v="0"/>
    <m/>
    <x v="193"/>
    <m/>
    <m/>
    <n v="64.615384624000001"/>
    <m/>
  </r>
  <r>
    <n v="1"/>
    <x v="371"/>
    <x v="0"/>
    <x v="4"/>
    <x v="1"/>
    <s v="count"/>
    <n v="2060"/>
    <m/>
    <m/>
    <m/>
    <x v="0"/>
    <m/>
    <x v="2928"/>
    <m/>
    <m/>
    <n v="1957"/>
    <m/>
  </r>
  <r>
    <n v="1"/>
    <x v="371"/>
    <x v="0"/>
    <x v="4"/>
    <x v="2"/>
    <s v="count"/>
    <n v="15"/>
    <m/>
    <m/>
    <m/>
    <x v="0"/>
    <m/>
    <x v="14"/>
    <m/>
    <m/>
    <n v="13.225707055999999"/>
    <m/>
  </r>
  <r>
    <n v="1"/>
    <x v="371"/>
    <x v="0"/>
    <x v="4"/>
    <x v="3"/>
    <s v="count"/>
    <n v="9"/>
    <m/>
    <m/>
    <m/>
    <x v="0"/>
    <m/>
    <x v="342"/>
    <m/>
    <m/>
    <n v="5"/>
    <m/>
  </r>
  <r>
    <n v="1"/>
    <x v="371"/>
    <x v="0"/>
    <x v="5"/>
    <x v="0"/>
    <s v="count"/>
    <n v="90"/>
    <m/>
    <m/>
    <m/>
    <x v="0"/>
    <m/>
    <x v="298"/>
    <m/>
    <m/>
    <n v="242.30769234000002"/>
    <m/>
  </r>
  <r>
    <n v="1"/>
    <x v="371"/>
    <x v="0"/>
    <x v="5"/>
    <x v="1"/>
    <s v="count"/>
    <n v="6975"/>
    <m/>
    <m/>
    <m/>
    <x v="0"/>
    <m/>
    <x v="2929"/>
    <m/>
    <m/>
    <n v="6626"/>
    <m/>
  </r>
  <r>
    <n v="1"/>
    <x v="371"/>
    <x v="0"/>
    <x v="5"/>
    <x v="2"/>
    <s v="count"/>
    <n v="25"/>
    <m/>
    <m/>
    <m/>
    <x v="0"/>
    <m/>
    <x v="355"/>
    <m/>
    <m/>
    <n v="22.318380656999999"/>
    <m/>
  </r>
  <r>
    <n v="1"/>
    <x v="371"/>
    <x v="0"/>
    <x v="5"/>
    <x v="3"/>
    <s v="count"/>
    <n v="24"/>
    <m/>
    <m/>
    <m/>
    <x v="0"/>
    <m/>
    <x v="337"/>
    <m/>
    <m/>
    <n v="12"/>
    <m/>
  </r>
  <r>
    <n v="1"/>
    <x v="371"/>
    <x v="0"/>
    <x v="6"/>
    <x v="0"/>
    <s v="count"/>
    <n v="7"/>
    <m/>
    <m/>
    <m/>
    <x v="0"/>
    <m/>
    <x v="14"/>
    <m/>
    <m/>
    <n v="18.461538464"/>
    <m/>
  </r>
  <r>
    <n v="1"/>
    <x v="371"/>
    <x v="0"/>
    <x v="6"/>
    <x v="1"/>
    <s v="count"/>
    <n v="542"/>
    <m/>
    <m/>
    <m/>
    <x v="0"/>
    <m/>
    <x v="2407"/>
    <m/>
    <m/>
    <n v="515"/>
    <m/>
  </r>
  <r>
    <n v="1"/>
    <x v="371"/>
    <x v="0"/>
    <x v="6"/>
    <x v="2"/>
    <s v="count"/>
    <n v="3"/>
    <m/>
    <m/>
    <m/>
    <x v="0"/>
    <m/>
    <x v="741"/>
    <m/>
    <m/>
    <n v="2.479820073"/>
    <m/>
  </r>
  <r>
    <n v="1"/>
    <x v="371"/>
    <x v="0"/>
    <x v="6"/>
    <x v="3"/>
    <s v="count"/>
    <n v="3"/>
    <m/>
    <m/>
    <m/>
    <x v="0"/>
    <m/>
    <x v="401"/>
    <m/>
    <m/>
    <n v="2"/>
    <m/>
  </r>
  <r>
    <n v="1"/>
    <x v="372"/>
    <x v="0"/>
    <x v="0"/>
    <x v="0"/>
    <s v="count"/>
    <n v="324"/>
    <m/>
    <m/>
    <m/>
    <x v="0"/>
    <m/>
    <x v="892"/>
    <m/>
    <m/>
    <n v="745.38461548400005"/>
    <m/>
  </r>
  <r>
    <n v="1"/>
    <x v="372"/>
    <x v="0"/>
    <x v="0"/>
    <x v="1"/>
    <s v="count"/>
    <n v="3426"/>
    <m/>
    <m/>
    <m/>
    <x v="0"/>
    <m/>
    <x v="2930"/>
    <m/>
    <m/>
    <n v="3255"/>
    <m/>
  </r>
  <r>
    <n v="1"/>
    <x v="372"/>
    <x v="0"/>
    <x v="0"/>
    <x v="2"/>
    <s v="count"/>
    <n v="119"/>
    <m/>
    <m/>
    <m/>
    <x v="0"/>
    <m/>
    <x v="200"/>
    <m/>
    <m/>
    <n v="165.32133819999999"/>
    <m/>
  </r>
  <r>
    <n v="1"/>
    <x v="372"/>
    <x v="0"/>
    <x v="0"/>
    <x v="3"/>
    <s v="count"/>
    <n v="18"/>
    <m/>
    <m/>
    <m/>
    <x v="0"/>
    <m/>
    <x v="146"/>
    <m/>
    <m/>
    <n v="9"/>
    <m/>
  </r>
  <r>
    <n v="1"/>
    <x v="372"/>
    <x v="0"/>
    <x v="1"/>
    <x v="0"/>
    <s v="count"/>
    <n v="110"/>
    <m/>
    <m/>
    <m/>
    <x v="0"/>
    <m/>
    <x v="645"/>
    <m/>
    <m/>
    <n v="252.692307726"/>
    <m/>
  </r>
  <r>
    <n v="1"/>
    <x v="372"/>
    <x v="0"/>
    <x v="1"/>
    <x v="1"/>
    <s v="count"/>
    <n v="3454"/>
    <m/>
    <m/>
    <m/>
    <x v="0"/>
    <m/>
    <x v="2931"/>
    <m/>
    <m/>
    <n v="3281"/>
    <m/>
  </r>
  <r>
    <n v="1"/>
    <x v="372"/>
    <x v="0"/>
    <x v="1"/>
    <x v="2"/>
    <s v="count"/>
    <n v="90"/>
    <m/>
    <m/>
    <m/>
    <x v="0"/>
    <m/>
    <x v="63"/>
    <m/>
    <m/>
    <n v="124.81761034099999"/>
    <m/>
  </r>
  <r>
    <n v="1"/>
    <x v="372"/>
    <x v="0"/>
    <x v="1"/>
    <x v="3"/>
    <s v="count"/>
    <n v="18"/>
    <m/>
    <m/>
    <m/>
    <x v="0"/>
    <m/>
    <x v="146"/>
    <m/>
    <m/>
    <n v="9"/>
    <m/>
  </r>
  <r>
    <n v="1"/>
    <x v="372"/>
    <x v="0"/>
    <x v="2"/>
    <x v="0"/>
    <s v="count"/>
    <n v="114"/>
    <m/>
    <m/>
    <m/>
    <x v="0"/>
    <m/>
    <x v="454"/>
    <m/>
    <m/>
    <n v="261.92307695800002"/>
    <m/>
  </r>
  <r>
    <n v="1"/>
    <x v="372"/>
    <x v="0"/>
    <x v="2"/>
    <x v="1"/>
    <s v="count"/>
    <n v="1139"/>
    <m/>
    <m/>
    <m/>
    <x v="0"/>
    <m/>
    <x v="2932"/>
    <m/>
    <m/>
    <n v="1082"/>
    <m/>
  </r>
  <r>
    <n v="1"/>
    <x v="372"/>
    <x v="0"/>
    <x v="2"/>
    <x v="2"/>
    <s v="count"/>
    <n v="6"/>
    <m/>
    <m/>
    <m/>
    <x v="0"/>
    <m/>
    <x v="64"/>
    <m/>
    <m/>
    <n v="8.2660669099999993"/>
    <m/>
  </r>
  <r>
    <n v="1"/>
    <x v="372"/>
    <x v="0"/>
    <x v="2"/>
    <x v="3"/>
    <s v="count"/>
    <n v="0"/>
    <m/>
    <m/>
    <m/>
    <x v="0"/>
    <m/>
    <x v="8"/>
    <m/>
    <m/>
    <n v="0"/>
    <m/>
  </r>
  <r>
    <n v="1"/>
    <x v="372"/>
    <x v="0"/>
    <x v="3"/>
    <x v="0"/>
    <s v="count"/>
    <n v="765"/>
    <m/>
    <m/>
    <m/>
    <x v="0"/>
    <m/>
    <x v="1578"/>
    <m/>
    <m/>
    <n v="1759.6153848500001"/>
    <m/>
  </r>
  <r>
    <n v="1"/>
    <x v="372"/>
    <x v="0"/>
    <x v="3"/>
    <x v="1"/>
    <s v="count"/>
    <n v="10385"/>
    <m/>
    <m/>
    <m/>
    <x v="0"/>
    <m/>
    <x v="2933"/>
    <m/>
    <m/>
    <n v="9866"/>
    <m/>
  </r>
  <r>
    <n v="1"/>
    <x v="372"/>
    <x v="0"/>
    <x v="3"/>
    <x v="2"/>
    <s v="count"/>
    <n v="143"/>
    <m/>
    <m/>
    <m/>
    <x v="0"/>
    <m/>
    <x v="1045"/>
    <m/>
    <m/>
    <n v="199.21221253099998"/>
    <m/>
  </r>
  <r>
    <n v="1"/>
    <x v="372"/>
    <x v="0"/>
    <x v="3"/>
    <x v="3"/>
    <s v="count"/>
    <n v="58"/>
    <m/>
    <m/>
    <m/>
    <x v="0"/>
    <m/>
    <x v="232"/>
    <m/>
    <m/>
    <n v="29"/>
    <m/>
  </r>
  <r>
    <n v="1"/>
    <x v="372"/>
    <x v="0"/>
    <x v="4"/>
    <x v="0"/>
    <s v="count"/>
    <n v="142"/>
    <m/>
    <m/>
    <m/>
    <x v="0"/>
    <m/>
    <x v="703"/>
    <m/>
    <m/>
    <n v="326.53846158200002"/>
    <m/>
  </r>
  <r>
    <n v="1"/>
    <x v="372"/>
    <x v="0"/>
    <x v="4"/>
    <x v="1"/>
    <s v="count"/>
    <n v="3745"/>
    <m/>
    <m/>
    <m/>
    <x v="0"/>
    <m/>
    <x v="996"/>
    <m/>
    <m/>
    <n v="3558"/>
    <m/>
  </r>
  <r>
    <n v="1"/>
    <x v="372"/>
    <x v="0"/>
    <x v="4"/>
    <x v="2"/>
    <s v="count"/>
    <n v="12"/>
    <m/>
    <m/>
    <m/>
    <x v="0"/>
    <m/>
    <x v="92"/>
    <m/>
    <m/>
    <n v="16.532133819999999"/>
    <m/>
  </r>
  <r>
    <n v="1"/>
    <x v="372"/>
    <x v="0"/>
    <x v="4"/>
    <x v="3"/>
    <s v="count"/>
    <n v="129"/>
    <m/>
    <m/>
    <m/>
    <x v="0"/>
    <m/>
    <x v="205"/>
    <m/>
    <m/>
    <n v="65"/>
    <m/>
  </r>
  <r>
    <n v="1"/>
    <x v="372"/>
    <x v="0"/>
    <x v="5"/>
    <x v="0"/>
    <s v="count"/>
    <n v="232"/>
    <m/>
    <m/>
    <m/>
    <x v="0"/>
    <m/>
    <x v="940"/>
    <m/>
    <m/>
    <n v="533.07692314799999"/>
    <m/>
  </r>
  <r>
    <n v="1"/>
    <x v="372"/>
    <x v="0"/>
    <x v="5"/>
    <x v="1"/>
    <s v="count"/>
    <n v="10345"/>
    <m/>
    <m/>
    <m/>
    <x v="0"/>
    <m/>
    <x v="2254"/>
    <m/>
    <m/>
    <n v="9828"/>
    <m/>
  </r>
  <r>
    <n v="1"/>
    <x v="372"/>
    <x v="0"/>
    <x v="5"/>
    <x v="2"/>
    <s v="count"/>
    <n v="36"/>
    <m/>
    <m/>
    <m/>
    <x v="0"/>
    <m/>
    <x v="585"/>
    <m/>
    <m/>
    <n v="50.423008150999998"/>
    <m/>
  </r>
  <r>
    <n v="1"/>
    <x v="372"/>
    <x v="0"/>
    <x v="5"/>
    <x v="3"/>
    <s v="count"/>
    <n v="303"/>
    <m/>
    <m/>
    <m/>
    <x v="0"/>
    <m/>
    <x v="785"/>
    <m/>
    <m/>
    <n v="152"/>
    <m/>
  </r>
  <r>
    <n v="1"/>
    <x v="372"/>
    <x v="0"/>
    <x v="6"/>
    <x v="0"/>
    <s v="count"/>
    <n v="31"/>
    <m/>
    <m/>
    <m/>
    <x v="0"/>
    <m/>
    <x v="794"/>
    <m/>
    <m/>
    <n v="71.538461548000001"/>
    <m/>
  </r>
  <r>
    <n v="1"/>
    <x v="372"/>
    <x v="0"/>
    <x v="6"/>
    <x v="1"/>
    <s v="count"/>
    <n v="1634"/>
    <m/>
    <m/>
    <m/>
    <x v="0"/>
    <m/>
    <x v="2934"/>
    <m/>
    <m/>
    <n v="1552"/>
    <m/>
  </r>
  <r>
    <n v="1"/>
    <x v="372"/>
    <x v="0"/>
    <x v="6"/>
    <x v="2"/>
    <s v="count"/>
    <n v="6"/>
    <m/>
    <m/>
    <m/>
    <x v="0"/>
    <m/>
    <x v="64"/>
    <m/>
    <m/>
    <n v="8.2660669099999993"/>
    <m/>
  </r>
  <r>
    <n v="1"/>
    <x v="372"/>
    <x v="0"/>
    <x v="6"/>
    <x v="3"/>
    <s v="count"/>
    <n v="36"/>
    <m/>
    <m/>
    <m/>
    <x v="0"/>
    <m/>
    <x v="275"/>
    <m/>
    <m/>
    <n v="18"/>
    <m/>
  </r>
  <r>
    <n v="1"/>
    <x v="373"/>
    <x v="0"/>
    <x v="0"/>
    <x v="0"/>
    <s v="count"/>
    <n v="928"/>
    <m/>
    <m/>
    <m/>
    <x v="0"/>
    <m/>
    <x v="2794"/>
    <m/>
    <m/>
    <n v="1775.7692310059999"/>
    <m/>
  </r>
  <r>
    <n v="1"/>
    <x v="373"/>
    <x v="0"/>
    <x v="0"/>
    <x v="1"/>
    <s v="count"/>
    <n v="4829"/>
    <m/>
    <m/>
    <m/>
    <x v="0"/>
    <m/>
    <x v="2935"/>
    <m/>
    <m/>
    <n v="4588"/>
    <m/>
  </r>
  <r>
    <n v="1"/>
    <x v="373"/>
    <x v="0"/>
    <x v="0"/>
    <x v="2"/>
    <s v="count"/>
    <n v="107"/>
    <m/>
    <m/>
    <m/>
    <x v="0"/>
    <m/>
    <x v="994"/>
    <m/>
    <m/>
    <n v="138.04331739699998"/>
    <m/>
  </r>
  <r>
    <n v="1"/>
    <x v="373"/>
    <x v="0"/>
    <x v="0"/>
    <x v="3"/>
    <s v="count"/>
    <n v="14"/>
    <m/>
    <m/>
    <m/>
    <x v="0"/>
    <m/>
    <x v="134"/>
    <m/>
    <m/>
    <n v="7"/>
    <m/>
  </r>
  <r>
    <n v="1"/>
    <x v="373"/>
    <x v="0"/>
    <x v="1"/>
    <x v="0"/>
    <s v="count"/>
    <n v="822"/>
    <m/>
    <m/>
    <m/>
    <x v="0"/>
    <m/>
    <x v="2936"/>
    <m/>
    <m/>
    <n v="1572.692307902"/>
    <m/>
  </r>
  <r>
    <n v="1"/>
    <x v="373"/>
    <x v="0"/>
    <x v="1"/>
    <x v="1"/>
    <s v="count"/>
    <n v="11220"/>
    <m/>
    <m/>
    <m/>
    <x v="0"/>
    <m/>
    <x v="2937"/>
    <m/>
    <m/>
    <n v="10659"/>
    <m/>
  </r>
  <r>
    <n v="1"/>
    <x v="373"/>
    <x v="0"/>
    <x v="1"/>
    <x v="2"/>
    <s v="count"/>
    <n v="452"/>
    <m/>
    <m/>
    <m/>
    <x v="0"/>
    <m/>
    <x v="1011"/>
    <m/>
    <m/>
    <n v="583.58432384599996"/>
    <m/>
  </r>
  <r>
    <n v="1"/>
    <x v="373"/>
    <x v="0"/>
    <x v="1"/>
    <x v="3"/>
    <s v="count"/>
    <n v="131"/>
    <m/>
    <m/>
    <m/>
    <x v="0"/>
    <m/>
    <x v="775"/>
    <m/>
    <m/>
    <n v="66"/>
    <m/>
  </r>
  <r>
    <n v="1"/>
    <x v="373"/>
    <x v="0"/>
    <x v="2"/>
    <x v="0"/>
    <s v="count"/>
    <n v="283"/>
    <m/>
    <m/>
    <m/>
    <x v="0"/>
    <m/>
    <x v="1632"/>
    <m/>
    <m/>
    <n v="541.15384622600004"/>
    <m/>
  </r>
  <r>
    <n v="1"/>
    <x v="373"/>
    <x v="0"/>
    <x v="2"/>
    <x v="1"/>
    <s v="count"/>
    <n v="3944"/>
    <m/>
    <m/>
    <m/>
    <x v="0"/>
    <m/>
    <x v="120"/>
    <m/>
    <m/>
    <n v="3747"/>
    <m/>
  </r>
  <r>
    <n v="1"/>
    <x v="373"/>
    <x v="0"/>
    <x v="2"/>
    <x v="2"/>
    <s v="count"/>
    <n v="86"/>
    <m/>
    <m/>
    <m/>
    <x v="0"/>
    <m/>
    <x v="536"/>
    <m/>
    <m/>
    <n v="110.76529659399999"/>
    <m/>
  </r>
  <r>
    <n v="1"/>
    <x v="373"/>
    <x v="0"/>
    <x v="2"/>
    <x v="3"/>
    <s v="count"/>
    <n v="24"/>
    <m/>
    <m/>
    <m/>
    <x v="0"/>
    <m/>
    <x v="337"/>
    <m/>
    <m/>
    <n v="12"/>
    <m/>
  </r>
  <r>
    <n v="1"/>
    <x v="373"/>
    <x v="0"/>
    <x v="3"/>
    <x v="0"/>
    <s v="count"/>
    <n v="2749"/>
    <m/>
    <m/>
    <m/>
    <x v="0"/>
    <m/>
    <x v="997"/>
    <m/>
    <m/>
    <n v="5260.3846160860003"/>
    <m/>
  </r>
  <r>
    <n v="1"/>
    <x v="373"/>
    <x v="0"/>
    <x v="3"/>
    <x v="1"/>
    <s v="count"/>
    <n v="18977"/>
    <m/>
    <m/>
    <m/>
    <x v="0"/>
    <m/>
    <x v="2938"/>
    <m/>
    <m/>
    <n v="18028"/>
    <m/>
  </r>
  <r>
    <n v="1"/>
    <x v="373"/>
    <x v="0"/>
    <x v="3"/>
    <x v="2"/>
    <s v="count"/>
    <n v="347"/>
    <m/>
    <m/>
    <m/>
    <x v="0"/>
    <m/>
    <x v="483"/>
    <m/>
    <m/>
    <n v="448.02082652199999"/>
    <m/>
  </r>
  <r>
    <n v="1"/>
    <x v="373"/>
    <x v="0"/>
    <x v="3"/>
    <x v="3"/>
    <s v="count"/>
    <n v="183"/>
    <m/>
    <m/>
    <m/>
    <x v="0"/>
    <m/>
    <x v="792"/>
    <m/>
    <m/>
    <n v="92"/>
    <m/>
  </r>
  <r>
    <n v="1"/>
    <x v="373"/>
    <x v="0"/>
    <x v="4"/>
    <x v="0"/>
    <s v="count"/>
    <n v="202"/>
    <m/>
    <m/>
    <m/>
    <x v="0"/>
    <m/>
    <x v="844"/>
    <m/>
    <m/>
    <n v="386.53846159"/>
    <m/>
  </r>
  <r>
    <n v="1"/>
    <x v="373"/>
    <x v="0"/>
    <x v="4"/>
    <x v="1"/>
    <s v="count"/>
    <n v="8907"/>
    <m/>
    <m/>
    <m/>
    <x v="0"/>
    <m/>
    <x v="2939"/>
    <m/>
    <m/>
    <n v="8462"/>
    <m/>
  </r>
  <r>
    <n v="1"/>
    <x v="373"/>
    <x v="0"/>
    <x v="4"/>
    <x v="2"/>
    <s v="count"/>
    <n v="131"/>
    <m/>
    <m/>
    <m/>
    <x v="0"/>
    <m/>
    <x v="102"/>
    <m/>
    <m/>
    <n v="169.45437165499999"/>
    <m/>
  </r>
  <r>
    <n v="1"/>
    <x v="373"/>
    <x v="0"/>
    <x v="4"/>
    <x v="3"/>
    <s v="count"/>
    <n v="155"/>
    <m/>
    <m/>
    <m/>
    <x v="0"/>
    <m/>
    <x v="78"/>
    <m/>
    <m/>
    <n v="78"/>
    <m/>
  </r>
  <r>
    <n v="1"/>
    <x v="373"/>
    <x v="0"/>
    <x v="5"/>
    <x v="0"/>
    <s v="count"/>
    <n v="480"/>
    <m/>
    <m/>
    <m/>
    <x v="0"/>
    <m/>
    <x v="1244"/>
    <m/>
    <m/>
    <n v="918.46153858399998"/>
    <m/>
  </r>
  <r>
    <n v="1"/>
    <x v="373"/>
    <x v="0"/>
    <x v="5"/>
    <x v="1"/>
    <s v="count"/>
    <n v="21167"/>
    <m/>
    <m/>
    <m/>
    <x v="0"/>
    <m/>
    <x v="2940"/>
    <m/>
    <m/>
    <n v="20109"/>
    <m/>
  </r>
  <r>
    <n v="1"/>
    <x v="373"/>
    <x v="0"/>
    <x v="5"/>
    <x v="2"/>
    <s v="count"/>
    <n v="90"/>
    <m/>
    <m/>
    <m/>
    <x v="0"/>
    <m/>
    <x v="1445"/>
    <m/>
    <m/>
    <n v="116.551543431"/>
    <m/>
  </r>
  <r>
    <n v="1"/>
    <x v="373"/>
    <x v="0"/>
    <x v="5"/>
    <x v="3"/>
    <s v="count"/>
    <n v="764"/>
    <m/>
    <m/>
    <m/>
    <x v="0"/>
    <m/>
    <x v="61"/>
    <m/>
    <m/>
    <n v="382"/>
    <m/>
  </r>
  <r>
    <n v="1"/>
    <x v="373"/>
    <x v="0"/>
    <x v="6"/>
    <x v="0"/>
    <s v="count"/>
    <n v="13"/>
    <m/>
    <m/>
    <m/>
    <x v="0"/>
    <m/>
    <x v="42"/>
    <m/>
    <m/>
    <n v="25.384615388"/>
    <m/>
  </r>
  <r>
    <n v="1"/>
    <x v="373"/>
    <x v="0"/>
    <x v="6"/>
    <x v="1"/>
    <s v="count"/>
    <n v="3068"/>
    <m/>
    <m/>
    <m/>
    <x v="0"/>
    <m/>
    <x v="1399"/>
    <m/>
    <m/>
    <n v="2915"/>
    <m/>
  </r>
  <r>
    <n v="1"/>
    <x v="373"/>
    <x v="0"/>
    <x v="6"/>
    <x v="2"/>
    <s v="count"/>
    <n v="0"/>
    <m/>
    <m/>
    <m/>
    <x v="0"/>
    <m/>
    <x v="8"/>
    <m/>
    <m/>
    <n v="0"/>
    <m/>
  </r>
  <r>
    <n v="1"/>
    <x v="373"/>
    <x v="0"/>
    <x v="6"/>
    <x v="3"/>
    <s v="count"/>
    <n v="92"/>
    <m/>
    <m/>
    <m/>
    <x v="0"/>
    <m/>
    <x v="135"/>
    <m/>
    <m/>
    <n v="46"/>
    <m/>
  </r>
  <r>
    <n v="1"/>
    <x v="374"/>
    <x v="0"/>
    <x v="0"/>
    <x v="0"/>
    <s v="count"/>
    <n v="936"/>
    <m/>
    <m/>
    <m/>
    <x v="0"/>
    <m/>
    <x v="714"/>
    <m/>
    <m/>
    <n v="1437.692307884"/>
    <m/>
  </r>
  <r>
    <n v="1"/>
    <x v="374"/>
    <x v="0"/>
    <x v="0"/>
    <x v="1"/>
    <s v="count"/>
    <n v="144"/>
    <m/>
    <m/>
    <m/>
    <x v="0"/>
    <m/>
    <x v="409"/>
    <m/>
    <m/>
    <n v="137"/>
    <m/>
  </r>
  <r>
    <n v="1"/>
    <x v="374"/>
    <x v="0"/>
    <x v="0"/>
    <x v="2"/>
    <s v="count"/>
    <n v="0"/>
    <m/>
    <m/>
    <m/>
    <x v="0"/>
    <m/>
    <x v="8"/>
    <m/>
    <m/>
    <n v="0"/>
    <m/>
  </r>
  <r>
    <n v="1"/>
    <x v="374"/>
    <x v="0"/>
    <x v="0"/>
    <x v="3"/>
    <s v="count"/>
    <n v="0"/>
    <m/>
    <m/>
    <m/>
    <x v="0"/>
    <m/>
    <x v="8"/>
    <m/>
    <m/>
    <n v="0"/>
    <m/>
  </r>
  <r>
    <n v="1"/>
    <x v="374"/>
    <x v="0"/>
    <x v="1"/>
    <x v="0"/>
    <s v="count"/>
    <n v="1091"/>
    <m/>
    <m/>
    <m/>
    <x v="0"/>
    <m/>
    <x v="1783"/>
    <m/>
    <m/>
    <n v="1675.3846156080001"/>
    <m/>
  </r>
  <r>
    <n v="1"/>
    <x v="374"/>
    <x v="0"/>
    <x v="1"/>
    <x v="1"/>
    <s v="count"/>
    <n v="2796"/>
    <m/>
    <m/>
    <m/>
    <x v="0"/>
    <m/>
    <x v="2941"/>
    <m/>
    <m/>
    <n v="2656"/>
    <m/>
  </r>
  <r>
    <n v="1"/>
    <x v="374"/>
    <x v="0"/>
    <x v="1"/>
    <x v="2"/>
    <s v="count"/>
    <n v="214"/>
    <m/>
    <m/>
    <m/>
    <x v="0"/>
    <m/>
    <x v="1294"/>
    <m/>
    <m/>
    <n v="343.04177676499995"/>
    <m/>
  </r>
  <r>
    <n v="1"/>
    <x v="374"/>
    <x v="0"/>
    <x v="1"/>
    <x v="3"/>
    <s v="count"/>
    <n v="12"/>
    <m/>
    <m/>
    <m/>
    <x v="0"/>
    <m/>
    <x v="16"/>
    <m/>
    <m/>
    <n v="6"/>
    <m/>
  </r>
  <r>
    <n v="1"/>
    <x v="374"/>
    <x v="0"/>
    <x v="2"/>
    <x v="0"/>
    <s v="count"/>
    <n v="109"/>
    <m/>
    <m/>
    <m/>
    <x v="0"/>
    <m/>
    <x v="140"/>
    <m/>
    <m/>
    <n v="167.30769233000001"/>
    <m/>
  </r>
  <r>
    <n v="1"/>
    <x v="374"/>
    <x v="0"/>
    <x v="2"/>
    <x v="1"/>
    <s v="count"/>
    <n v="2037"/>
    <m/>
    <m/>
    <m/>
    <x v="0"/>
    <m/>
    <x v="1543"/>
    <m/>
    <m/>
    <n v="1935"/>
    <m/>
  </r>
  <r>
    <n v="1"/>
    <x v="374"/>
    <x v="0"/>
    <x v="2"/>
    <x v="2"/>
    <s v="count"/>
    <n v="24"/>
    <m/>
    <m/>
    <m/>
    <x v="0"/>
    <m/>
    <x v="573"/>
    <m/>
    <m/>
    <n v="38.850514476999997"/>
    <m/>
  </r>
  <r>
    <n v="1"/>
    <x v="374"/>
    <x v="0"/>
    <x v="2"/>
    <x v="3"/>
    <s v="count"/>
    <n v="102"/>
    <m/>
    <m/>
    <m/>
    <x v="0"/>
    <m/>
    <x v="625"/>
    <m/>
    <m/>
    <n v="51"/>
    <m/>
  </r>
  <r>
    <n v="1"/>
    <x v="374"/>
    <x v="0"/>
    <x v="3"/>
    <x v="0"/>
    <s v="count"/>
    <n v="2083"/>
    <m/>
    <m/>
    <m/>
    <x v="0"/>
    <m/>
    <x v="2942"/>
    <m/>
    <m/>
    <n v="3198.4615388880002"/>
    <m/>
  </r>
  <r>
    <n v="1"/>
    <x v="374"/>
    <x v="0"/>
    <x v="3"/>
    <x v="1"/>
    <s v="count"/>
    <n v="4160"/>
    <m/>
    <m/>
    <m/>
    <x v="0"/>
    <m/>
    <x v="2943"/>
    <m/>
    <m/>
    <n v="3952"/>
    <m/>
  </r>
  <r>
    <n v="1"/>
    <x v="374"/>
    <x v="0"/>
    <x v="3"/>
    <x v="2"/>
    <s v="count"/>
    <n v="168"/>
    <m/>
    <m/>
    <m/>
    <x v="0"/>
    <m/>
    <x v="687"/>
    <m/>
    <m/>
    <n v="269.473781266"/>
    <m/>
  </r>
  <r>
    <n v="1"/>
    <x v="374"/>
    <x v="0"/>
    <x v="3"/>
    <x v="3"/>
    <s v="count"/>
    <n v="27"/>
    <m/>
    <m/>
    <m/>
    <x v="0"/>
    <m/>
    <x v="171"/>
    <m/>
    <m/>
    <n v="14"/>
    <m/>
  </r>
  <r>
    <n v="1"/>
    <x v="374"/>
    <x v="0"/>
    <x v="4"/>
    <x v="0"/>
    <s v="count"/>
    <n v="1327"/>
    <m/>
    <m/>
    <m/>
    <x v="0"/>
    <m/>
    <x v="2944"/>
    <m/>
    <m/>
    <n v="2037.6923079640001"/>
    <m/>
  </r>
  <r>
    <n v="1"/>
    <x v="374"/>
    <x v="0"/>
    <x v="4"/>
    <x v="1"/>
    <s v="count"/>
    <n v="11817"/>
    <m/>
    <m/>
    <m/>
    <x v="0"/>
    <m/>
    <x v="2945"/>
    <m/>
    <m/>
    <n v="11226"/>
    <m/>
  </r>
  <r>
    <n v="1"/>
    <x v="374"/>
    <x v="0"/>
    <x v="4"/>
    <x v="2"/>
    <s v="count"/>
    <n v="119"/>
    <m/>
    <m/>
    <m/>
    <x v="0"/>
    <m/>
    <x v="542"/>
    <m/>
    <m/>
    <n v="190.946145621"/>
    <m/>
  </r>
  <r>
    <n v="1"/>
    <x v="374"/>
    <x v="0"/>
    <x v="4"/>
    <x v="3"/>
    <s v="count"/>
    <n v="236"/>
    <m/>
    <m/>
    <m/>
    <x v="0"/>
    <m/>
    <x v="510"/>
    <m/>
    <m/>
    <n v="118"/>
    <m/>
  </r>
  <r>
    <n v="1"/>
    <x v="374"/>
    <x v="0"/>
    <x v="5"/>
    <x v="0"/>
    <s v="count"/>
    <n v="1380"/>
    <m/>
    <m/>
    <m/>
    <x v="0"/>
    <m/>
    <x v="2946"/>
    <m/>
    <m/>
    <n v="2118.4615387439999"/>
    <m/>
  </r>
  <r>
    <n v="1"/>
    <x v="374"/>
    <x v="0"/>
    <x v="5"/>
    <x v="1"/>
    <s v="count"/>
    <n v="21959"/>
    <m/>
    <m/>
    <m/>
    <x v="0"/>
    <m/>
    <x v="2947"/>
    <m/>
    <m/>
    <n v="20861"/>
    <m/>
  </r>
  <r>
    <n v="1"/>
    <x v="374"/>
    <x v="0"/>
    <x v="5"/>
    <x v="2"/>
    <s v="count"/>
    <n v="143"/>
    <m/>
    <m/>
    <m/>
    <x v="0"/>
    <m/>
    <x v="474"/>
    <m/>
    <m/>
    <n v="228.97005340699999"/>
    <m/>
  </r>
  <r>
    <n v="1"/>
    <x v="374"/>
    <x v="0"/>
    <x v="5"/>
    <x v="3"/>
    <s v="count"/>
    <n v="758"/>
    <m/>
    <m/>
    <m/>
    <x v="0"/>
    <m/>
    <x v="2033"/>
    <m/>
    <m/>
    <n v="379"/>
    <m/>
  </r>
  <r>
    <n v="1"/>
    <x v="374"/>
    <x v="0"/>
    <x v="6"/>
    <x v="0"/>
    <s v="count"/>
    <n v="38"/>
    <m/>
    <m/>
    <m/>
    <x v="0"/>
    <m/>
    <x v="625"/>
    <m/>
    <m/>
    <n v="58.846153854000001"/>
    <m/>
  </r>
  <r>
    <n v="1"/>
    <x v="374"/>
    <x v="0"/>
    <x v="6"/>
    <x v="1"/>
    <s v="count"/>
    <n v="3149"/>
    <m/>
    <m/>
    <m/>
    <x v="0"/>
    <m/>
    <x v="2948"/>
    <m/>
    <m/>
    <n v="2992"/>
    <m/>
  </r>
  <r>
    <n v="1"/>
    <x v="374"/>
    <x v="0"/>
    <x v="6"/>
    <x v="2"/>
    <s v="count"/>
    <n v="6"/>
    <m/>
    <m/>
    <m/>
    <x v="0"/>
    <m/>
    <x v="337"/>
    <m/>
    <m/>
    <n v="9.9192802919999998"/>
    <m/>
  </r>
  <r>
    <n v="1"/>
    <x v="374"/>
    <x v="0"/>
    <x v="6"/>
    <x v="3"/>
    <s v="count"/>
    <n v="130"/>
    <m/>
    <m/>
    <m/>
    <x v="0"/>
    <m/>
    <x v="205"/>
    <m/>
    <m/>
    <n v="65"/>
    <m/>
  </r>
  <r>
    <n v="1"/>
    <x v="375"/>
    <x v="0"/>
    <x v="0"/>
    <x v="0"/>
    <s v="count"/>
    <n v="1033"/>
    <m/>
    <m/>
    <m/>
    <x v="0"/>
    <m/>
    <x v="2949"/>
    <m/>
    <m/>
    <n v="1945.384615644"/>
    <m/>
  </r>
  <r>
    <n v="1"/>
    <x v="375"/>
    <x v="0"/>
    <x v="0"/>
    <x v="1"/>
    <s v="count"/>
    <n v="13655"/>
    <m/>
    <m/>
    <m/>
    <x v="0"/>
    <m/>
    <x v="2950"/>
    <m/>
    <m/>
    <n v="12972"/>
    <m/>
  </r>
  <r>
    <n v="1"/>
    <x v="375"/>
    <x v="0"/>
    <x v="0"/>
    <x v="2"/>
    <s v="count"/>
    <n v="346"/>
    <m/>
    <m/>
    <m/>
    <x v="0"/>
    <m/>
    <x v="1058"/>
    <m/>
    <m/>
    <n v="365.36015742199999"/>
    <m/>
  </r>
  <r>
    <n v="1"/>
    <x v="375"/>
    <x v="0"/>
    <x v="0"/>
    <x v="3"/>
    <s v="count"/>
    <n v="86"/>
    <m/>
    <m/>
    <m/>
    <x v="0"/>
    <m/>
    <x v="393"/>
    <m/>
    <m/>
    <n v="43"/>
    <m/>
  </r>
  <r>
    <n v="1"/>
    <x v="375"/>
    <x v="0"/>
    <x v="1"/>
    <x v="0"/>
    <s v="count"/>
    <n v="1139"/>
    <m/>
    <m/>
    <m/>
    <x v="0"/>
    <m/>
    <x v="2951"/>
    <m/>
    <m/>
    <n v="2145.0000002860002"/>
    <m/>
  </r>
  <r>
    <n v="1"/>
    <x v="375"/>
    <x v="0"/>
    <x v="1"/>
    <x v="1"/>
    <s v="count"/>
    <n v="10397"/>
    <m/>
    <m/>
    <m/>
    <x v="0"/>
    <m/>
    <x v="2952"/>
    <m/>
    <m/>
    <n v="9877"/>
    <m/>
  </r>
  <r>
    <n v="1"/>
    <x v="375"/>
    <x v="0"/>
    <x v="1"/>
    <x v="2"/>
    <s v="count"/>
    <n v="210"/>
    <m/>
    <m/>
    <m/>
    <x v="0"/>
    <m/>
    <x v="54"/>
    <m/>
    <m/>
    <n v="221.53059318799998"/>
    <m/>
  </r>
  <r>
    <n v="1"/>
    <x v="375"/>
    <x v="0"/>
    <x v="1"/>
    <x v="3"/>
    <s v="count"/>
    <n v="121"/>
    <m/>
    <m/>
    <m/>
    <x v="0"/>
    <m/>
    <x v="585"/>
    <m/>
    <m/>
    <n v="61"/>
    <m/>
  </r>
  <r>
    <n v="1"/>
    <x v="375"/>
    <x v="0"/>
    <x v="2"/>
    <x v="0"/>
    <s v="count"/>
    <n v="1703"/>
    <m/>
    <m/>
    <m/>
    <x v="0"/>
    <m/>
    <x v="2953"/>
    <m/>
    <m/>
    <n v="3206.5384619659999"/>
    <m/>
  </r>
  <r>
    <n v="1"/>
    <x v="375"/>
    <x v="0"/>
    <x v="2"/>
    <x v="1"/>
    <s v="count"/>
    <n v="2953"/>
    <m/>
    <m/>
    <m/>
    <x v="0"/>
    <m/>
    <x v="2843"/>
    <m/>
    <m/>
    <n v="2805"/>
    <m/>
  </r>
  <r>
    <n v="1"/>
    <x v="375"/>
    <x v="0"/>
    <x v="2"/>
    <x v="2"/>
    <s v="count"/>
    <n v="39"/>
    <m/>
    <m/>
    <m/>
    <x v="0"/>
    <m/>
    <x v="491"/>
    <m/>
    <m/>
    <n v="41.330334549999996"/>
    <m/>
  </r>
  <r>
    <n v="1"/>
    <x v="375"/>
    <x v="0"/>
    <x v="2"/>
    <x v="3"/>
    <s v="count"/>
    <n v="21"/>
    <m/>
    <m/>
    <m/>
    <x v="0"/>
    <m/>
    <x v="434"/>
    <m/>
    <m/>
    <n v="11"/>
    <m/>
  </r>
  <r>
    <n v="1"/>
    <x v="375"/>
    <x v="0"/>
    <x v="3"/>
    <x v="0"/>
    <s v="count"/>
    <n v="498"/>
    <m/>
    <m/>
    <m/>
    <x v="0"/>
    <m/>
    <x v="257"/>
    <m/>
    <m/>
    <n v="938.07692320199999"/>
    <m/>
  </r>
  <r>
    <n v="1"/>
    <x v="375"/>
    <x v="0"/>
    <x v="3"/>
    <x v="1"/>
    <s v="count"/>
    <n v="10871"/>
    <m/>
    <m/>
    <m/>
    <x v="0"/>
    <m/>
    <x v="2534"/>
    <m/>
    <m/>
    <n v="10327"/>
    <m/>
  </r>
  <r>
    <n v="1"/>
    <x v="375"/>
    <x v="0"/>
    <x v="3"/>
    <x v="2"/>
    <s v="count"/>
    <n v="128"/>
    <m/>
    <m/>
    <m/>
    <x v="0"/>
    <m/>
    <x v="168"/>
    <m/>
    <m/>
    <n v="135.563497324"/>
    <m/>
  </r>
  <r>
    <n v="1"/>
    <x v="375"/>
    <x v="0"/>
    <x v="3"/>
    <x v="3"/>
    <s v="count"/>
    <n v="33"/>
    <m/>
    <m/>
    <m/>
    <x v="0"/>
    <m/>
    <x v="320"/>
    <m/>
    <m/>
    <n v="17"/>
    <m/>
  </r>
  <r>
    <n v="1"/>
    <x v="375"/>
    <x v="0"/>
    <x v="4"/>
    <x v="0"/>
    <s v="count"/>
    <n v="153"/>
    <m/>
    <m/>
    <m/>
    <x v="0"/>
    <m/>
    <x v="113"/>
    <m/>
    <m/>
    <n v="288.46153850000002"/>
    <m/>
  </r>
  <r>
    <n v="1"/>
    <x v="375"/>
    <x v="0"/>
    <x v="4"/>
    <x v="1"/>
    <s v="count"/>
    <n v="8321"/>
    <m/>
    <m/>
    <m/>
    <x v="0"/>
    <m/>
    <x v="2221"/>
    <m/>
    <m/>
    <n v="7905"/>
    <m/>
  </r>
  <r>
    <n v="1"/>
    <x v="375"/>
    <x v="0"/>
    <x v="4"/>
    <x v="2"/>
    <s v="count"/>
    <n v="78"/>
    <m/>
    <m/>
    <m/>
    <x v="0"/>
    <m/>
    <x v="631"/>
    <m/>
    <m/>
    <n v="82.660669099999993"/>
    <m/>
  </r>
  <r>
    <n v="1"/>
    <x v="375"/>
    <x v="0"/>
    <x v="4"/>
    <x v="3"/>
    <s v="count"/>
    <n v="54"/>
    <m/>
    <m/>
    <m/>
    <x v="0"/>
    <m/>
    <x v="355"/>
    <m/>
    <m/>
    <n v="27"/>
    <m/>
  </r>
  <r>
    <n v="1"/>
    <x v="375"/>
    <x v="0"/>
    <x v="5"/>
    <x v="0"/>
    <s v="count"/>
    <n v="213"/>
    <m/>
    <m/>
    <m/>
    <x v="0"/>
    <m/>
    <x v="686"/>
    <m/>
    <m/>
    <n v="401.53846159199998"/>
    <m/>
  </r>
  <r>
    <n v="1"/>
    <x v="375"/>
    <x v="0"/>
    <x v="5"/>
    <x v="1"/>
    <s v="count"/>
    <n v="12904"/>
    <m/>
    <m/>
    <m/>
    <x v="0"/>
    <m/>
    <x v="2954"/>
    <m/>
    <m/>
    <n v="12259"/>
    <m/>
  </r>
  <r>
    <n v="1"/>
    <x v="375"/>
    <x v="0"/>
    <x v="5"/>
    <x v="2"/>
    <s v="count"/>
    <n v="79"/>
    <m/>
    <m/>
    <m/>
    <x v="0"/>
    <m/>
    <x v="329"/>
    <m/>
    <m/>
    <n v="83.487275791000002"/>
    <m/>
  </r>
  <r>
    <n v="1"/>
    <x v="375"/>
    <x v="0"/>
    <x v="5"/>
    <x v="3"/>
    <s v="count"/>
    <n v="151"/>
    <m/>
    <m/>
    <m/>
    <x v="0"/>
    <m/>
    <x v="557"/>
    <m/>
    <m/>
    <n v="76"/>
    <m/>
  </r>
  <r>
    <n v="1"/>
    <x v="375"/>
    <x v="0"/>
    <x v="6"/>
    <x v="0"/>
    <s v="count"/>
    <n v="41"/>
    <m/>
    <m/>
    <m/>
    <x v="0"/>
    <m/>
    <x v="284"/>
    <m/>
    <m/>
    <n v="77.307692317999994"/>
    <m/>
  </r>
  <r>
    <n v="1"/>
    <x v="375"/>
    <x v="0"/>
    <x v="6"/>
    <x v="1"/>
    <s v="count"/>
    <n v="1325"/>
    <m/>
    <m/>
    <m/>
    <x v="0"/>
    <m/>
    <x v="674"/>
    <m/>
    <m/>
    <n v="1259"/>
    <m/>
  </r>
  <r>
    <n v="1"/>
    <x v="375"/>
    <x v="0"/>
    <x v="6"/>
    <x v="2"/>
    <s v="count"/>
    <n v="13"/>
    <m/>
    <m/>
    <m/>
    <x v="0"/>
    <m/>
    <x v="320"/>
    <m/>
    <m/>
    <n v="14.052313746999999"/>
    <m/>
  </r>
  <r>
    <n v="1"/>
    <x v="375"/>
    <x v="0"/>
    <x v="6"/>
    <x v="3"/>
    <s v="count"/>
    <n v="31"/>
    <m/>
    <m/>
    <m/>
    <x v="0"/>
    <m/>
    <x v="14"/>
    <m/>
    <m/>
    <n v="16"/>
    <m/>
  </r>
  <r>
    <n v="1"/>
    <x v="376"/>
    <x v="0"/>
    <x v="0"/>
    <x v="0"/>
    <s v="count"/>
    <n v="0"/>
    <m/>
    <m/>
    <m/>
    <x v="0"/>
    <m/>
    <x v="8"/>
    <m/>
    <m/>
    <n v="0"/>
    <m/>
  </r>
  <r>
    <n v="1"/>
    <x v="376"/>
    <x v="0"/>
    <x v="0"/>
    <x v="1"/>
    <s v="count"/>
    <n v="0"/>
    <m/>
    <m/>
    <m/>
    <x v="0"/>
    <m/>
    <x v="8"/>
    <m/>
    <m/>
    <n v="0"/>
    <m/>
  </r>
  <r>
    <n v="1"/>
    <x v="376"/>
    <x v="0"/>
    <x v="0"/>
    <x v="2"/>
    <s v="count"/>
    <n v="0"/>
    <m/>
    <m/>
    <m/>
    <x v="0"/>
    <m/>
    <x v="8"/>
    <m/>
    <m/>
    <n v="0"/>
    <m/>
  </r>
  <r>
    <n v="1"/>
    <x v="376"/>
    <x v="0"/>
    <x v="0"/>
    <x v="3"/>
    <s v="count"/>
    <n v="0"/>
    <m/>
    <m/>
    <m/>
    <x v="0"/>
    <m/>
    <x v="8"/>
    <m/>
    <m/>
    <n v="0"/>
    <m/>
  </r>
  <r>
    <n v="1"/>
    <x v="376"/>
    <x v="0"/>
    <x v="1"/>
    <x v="0"/>
    <s v="count"/>
    <n v="460"/>
    <m/>
    <m/>
    <m/>
    <x v="0"/>
    <m/>
    <x v="2850"/>
    <m/>
    <m/>
    <n v="1347.6923078720001"/>
    <m/>
  </r>
  <r>
    <n v="1"/>
    <x v="376"/>
    <x v="0"/>
    <x v="1"/>
    <x v="1"/>
    <s v="count"/>
    <n v="5861"/>
    <m/>
    <m/>
    <m/>
    <x v="0"/>
    <m/>
    <x v="2955"/>
    <m/>
    <m/>
    <n v="5568"/>
    <m/>
  </r>
  <r>
    <n v="1"/>
    <x v="376"/>
    <x v="0"/>
    <x v="1"/>
    <x v="2"/>
    <s v="count"/>
    <n v="419"/>
    <m/>
    <m/>
    <m/>
    <x v="0"/>
    <m/>
    <x v="198"/>
    <m/>
    <m/>
    <n v="419.91619902799999"/>
    <m/>
  </r>
  <r>
    <n v="1"/>
    <x v="376"/>
    <x v="0"/>
    <x v="1"/>
    <x v="3"/>
    <s v="count"/>
    <n v="48"/>
    <m/>
    <m/>
    <m/>
    <x v="0"/>
    <m/>
    <x v="397"/>
    <m/>
    <m/>
    <n v="24"/>
    <m/>
  </r>
  <r>
    <n v="1"/>
    <x v="376"/>
    <x v="0"/>
    <x v="2"/>
    <x v="0"/>
    <s v="count"/>
    <n v="15"/>
    <m/>
    <m/>
    <m/>
    <x v="0"/>
    <m/>
    <x v="145"/>
    <m/>
    <m/>
    <n v="43.846153852"/>
    <m/>
  </r>
  <r>
    <n v="1"/>
    <x v="376"/>
    <x v="0"/>
    <x v="2"/>
    <x v="1"/>
    <s v="count"/>
    <n v="2460"/>
    <m/>
    <m/>
    <m/>
    <x v="0"/>
    <m/>
    <x v="2956"/>
    <m/>
    <m/>
    <n v="2337"/>
    <m/>
  </r>
  <r>
    <n v="1"/>
    <x v="376"/>
    <x v="0"/>
    <x v="2"/>
    <x v="2"/>
    <s v="count"/>
    <n v="45"/>
    <m/>
    <m/>
    <m/>
    <x v="0"/>
    <m/>
    <x v="25"/>
    <m/>
    <m/>
    <n v="45.463368005"/>
    <m/>
  </r>
  <r>
    <n v="1"/>
    <x v="376"/>
    <x v="0"/>
    <x v="2"/>
    <x v="3"/>
    <s v="count"/>
    <n v="21"/>
    <m/>
    <m/>
    <m/>
    <x v="0"/>
    <m/>
    <x v="434"/>
    <m/>
    <m/>
    <n v="11"/>
    <m/>
  </r>
  <r>
    <n v="1"/>
    <x v="376"/>
    <x v="0"/>
    <x v="3"/>
    <x v="0"/>
    <s v="count"/>
    <n v="143"/>
    <m/>
    <m/>
    <m/>
    <x v="0"/>
    <m/>
    <x v="2957"/>
    <m/>
    <m/>
    <n v="418.84615390200003"/>
    <m/>
  </r>
  <r>
    <n v="1"/>
    <x v="376"/>
    <x v="0"/>
    <x v="3"/>
    <x v="1"/>
    <s v="count"/>
    <n v="6479"/>
    <m/>
    <m/>
    <m/>
    <x v="0"/>
    <m/>
    <x v="2665"/>
    <m/>
    <m/>
    <n v="6155"/>
    <m/>
  </r>
  <r>
    <n v="1"/>
    <x v="376"/>
    <x v="0"/>
    <x v="3"/>
    <x v="2"/>
    <s v="count"/>
    <n v="102"/>
    <m/>
    <m/>
    <m/>
    <x v="0"/>
    <m/>
    <x v="711"/>
    <m/>
    <m/>
    <n v="102.499229684"/>
    <m/>
  </r>
  <r>
    <n v="1"/>
    <x v="376"/>
    <x v="0"/>
    <x v="3"/>
    <x v="3"/>
    <s v="count"/>
    <n v="30"/>
    <m/>
    <m/>
    <m/>
    <x v="0"/>
    <m/>
    <x v="66"/>
    <m/>
    <m/>
    <n v="15"/>
    <m/>
  </r>
  <r>
    <n v="1"/>
    <x v="376"/>
    <x v="0"/>
    <x v="4"/>
    <x v="0"/>
    <s v="count"/>
    <n v="212"/>
    <m/>
    <m/>
    <m/>
    <x v="0"/>
    <m/>
    <x v="1312"/>
    <m/>
    <m/>
    <n v="620.76923085199996"/>
    <m/>
  </r>
  <r>
    <n v="1"/>
    <x v="376"/>
    <x v="0"/>
    <x v="4"/>
    <x v="1"/>
    <s v="count"/>
    <n v="8044"/>
    <m/>
    <m/>
    <m/>
    <x v="0"/>
    <m/>
    <x v="2958"/>
    <m/>
    <m/>
    <n v="7642"/>
    <m/>
  </r>
  <r>
    <n v="1"/>
    <x v="376"/>
    <x v="0"/>
    <x v="4"/>
    <x v="2"/>
    <s v="count"/>
    <n v="133"/>
    <m/>
    <m/>
    <m/>
    <x v="0"/>
    <m/>
    <x v="240"/>
    <m/>
    <m/>
    <n v="133.08367725099998"/>
    <m/>
  </r>
  <r>
    <n v="1"/>
    <x v="376"/>
    <x v="0"/>
    <x v="4"/>
    <x v="3"/>
    <s v="count"/>
    <n v="85"/>
    <m/>
    <m/>
    <m/>
    <x v="0"/>
    <m/>
    <x v="393"/>
    <m/>
    <m/>
    <n v="43"/>
    <m/>
  </r>
  <r>
    <n v="1"/>
    <x v="376"/>
    <x v="0"/>
    <x v="5"/>
    <x v="0"/>
    <s v="count"/>
    <n v="282"/>
    <m/>
    <m/>
    <m/>
    <x v="0"/>
    <m/>
    <x v="1003"/>
    <m/>
    <m/>
    <n v="826.15384626399998"/>
    <m/>
  </r>
  <r>
    <n v="1"/>
    <x v="376"/>
    <x v="0"/>
    <x v="5"/>
    <x v="1"/>
    <s v="count"/>
    <n v="9869"/>
    <m/>
    <m/>
    <m/>
    <x v="0"/>
    <m/>
    <x v="2959"/>
    <m/>
    <m/>
    <n v="9376"/>
    <m/>
  </r>
  <r>
    <n v="1"/>
    <x v="376"/>
    <x v="0"/>
    <x v="5"/>
    <x v="2"/>
    <s v="count"/>
    <n v="77"/>
    <m/>
    <m/>
    <m/>
    <x v="0"/>
    <m/>
    <x v="462"/>
    <m/>
    <m/>
    <n v="76.874422263"/>
    <m/>
  </r>
  <r>
    <n v="1"/>
    <x v="376"/>
    <x v="0"/>
    <x v="5"/>
    <x v="3"/>
    <s v="count"/>
    <n v="123"/>
    <m/>
    <m/>
    <m/>
    <x v="0"/>
    <m/>
    <x v="794"/>
    <m/>
    <m/>
    <n v="62"/>
    <m/>
  </r>
  <r>
    <n v="1"/>
    <x v="376"/>
    <x v="0"/>
    <x v="6"/>
    <x v="0"/>
    <s v="count"/>
    <n v="6"/>
    <m/>
    <m/>
    <m/>
    <x v="0"/>
    <m/>
    <x v="66"/>
    <m/>
    <m/>
    <n v="17.30769231"/>
    <m/>
  </r>
  <r>
    <n v="1"/>
    <x v="376"/>
    <x v="0"/>
    <x v="6"/>
    <x v="1"/>
    <s v="count"/>
    <n v="1719"/>
    <m/>
    <m/>
    <m/>
    <x v="0"/>
    <m/>
    <x v="1616"/>
    <m/>
    <m/>
    <n v="1633"/>
    <m/>
  </r>
  <r>
    <n v="1"/>
    <x v="376"/>
    <x v="0"/>
    <x v="6"/>
    <x v="2"/>
    <s v="count"/>
    <n v="9"/>
    <m/>
    <m/>
    <m/>
    <x v="0"/>
    <m/>
    <x v="434"/>
    <m/>
    <m/>
    <n v="9.0926736009999996"/>
    <m/>
  </r>
  <r>
    <n v="1"/>
    <x v="376"/>
    <x v="0"/>
    <x v="6"/>
    <x v="3"/>
    <s v="count"/>
    <n v="27"/>
    <m/>
    <m/>
    <m/>
    <x v="0"/>
    <m/>
    <x v="171"/>
    <m/>
    <m/>
    <n v="14"/>
    <m/>
  </r>
  <r>
    <n v="1"/>
    <x v="377"/>
    <x v="0"/>
    <x v="0"/>
    <x v="0"/>
    <s v="count"/>
    <n v="703"/>
    <m/>
    <m/>
    <m/>
    <x v="0"/>
    <m/>
    <x v="2960"/>
    <m/>
    <m/>
    <n v="1485.000000198"/>
    <m/>
  </r>
  <r>
    <n v="1"/>
    <x v="377"/>
    <x v="0"/>
    <x v="0"/>
    <x v="1"/>
    <s v="count"/>
    <n v="8592"/>
    <m/>
    <m/>
    <m/>
    <x v="0"/>
    <m/>
    <x v="2961"/>
    <m/>
    <m/>
    <n v="8162"/>
    <m/>
  </r>
  <r>
    <n v="1"/>
    <x v="377"/>
    <x v="0"/>
    <x v="0"/>
    <x v="2"/>
    <s v="count"/>
    <n v="146"/>
    <m/>
    <m/>
    <m/>
    <x v="0"/>
    <m/>
    <x v="208"/>
    <m/>
    <m/>
    <n v="155.40205790799999"/>
    <m/>
  </r>
  <r>
    <n v="1"/>
    <x v="377"/>
    <x v="0"/>
    <x v="0"/>
    <x v="3"/>
    <s v="count"/>
    <n v="52"/>
    <m/>
    <m/>
    <m/>
    <x v="0"/>
    <m/>
    <x v="476"/>
    <m/>
    <m/>
    <n v="26"/>
    <m/>
  </r>
  <r>
    <n v="1"/>
    <x v="377"/>
    <x v="0"/>
    <x v="1"/>
    <x v="0"/>
    <s v="count"/>
    <n v="779"/>
    <m/>
    <m/>
    <m/>
    <x v="0"/>
    <m/>
    <x v="2962"/>
    <m/>
    <m/>
    <n v="1645.3846156039999"/>
    <m/>
  </r>
  <r>
    <n v="1"/>
    <x v="377"/>
    <x v="0"/>
    <x v="1"/>
    <x v="1"/>
    <s v="count"/>
    <n v="11386"/>
    <m/>
    <m/>
    <m/>
    <x v="0"/>
    <m/>
    <x v="2963"/>
    <m/>
    <m/>
    <n v="10817"/>
    <m/>
  </r>
  <r>
    <n v="1"/>
    <x v="377"/>
    <x v="0"/>
    <x v="1"/>
    <x v="2"/>
    <s v="count"/>
    <n v="250"/>
    <m/>
    <m/>
    <m/>
    <x v="0"/>
    <m/>
    <x v="361"/>
    <m/>
    <m/>
    <n v="266.16735450199997"/>
    <m/>
  </r>
  <r>
    <n v="1"/>
    <x v="377"/>
    <x v="0"/>
    <x v="1"/>
    <x v="3"/>
    <s v="count"/>
    <n v="100"/>
    <m/>
    <m/>
    <m/>
    <x v="0"/>
    <m/>
    <x v="491"/>
    <m/>
    <m/>
    <n v="50"/>
    <m/>
  </r>
  <r>
    <n v="1"/>
    <x v="377"/>
    <x v="0"/>
    <x v="2"/>
    <x v="0"/>
    <s v="count"/>
    <n v="200"/>
    <m/>
    <m/>
    <m/>
    <x v="0"/>
    <m/>
    <x v="398"/>
    <m/>
    <m/>
    <n v="422.30769236399999"/>
    <m/>
  </r>
  <r>
    <n v="1"/>
    <x v="377"/>
    <x v="0"/>
    <x v="2"/>
    <x v="1"/>
    <s v="count"/>
    <n v="1669"/>
    <m/>
    <m/>
    <m/>
    <x v="0"/>
    <m/>
    <x v="1287"/>
    <m/>
    <m/>
    <n v="1586"/>
    <m/>
  </r>
  <r>
    <n v="1"/>
    <x v="377"/>
    <x v="0"/>
    <x v="2"/>
    <x v="2"/>
    <s v="count"/>
    <n v="28"/>
    <m/>
    <m/>
    <m/>
    <x v="0"/>
    <m/>
    <x v="274"/>
    <m/>
    <m/>
    <n v="29.757840875999999"/>
    <m/>
  </r>
  <r>
    <n v="1"/>
    <x v="377"/>
    <x v="0"/>
    <x v="2"/>
    <x v="3"/>
    <s v="count"/>
    <n v="20"/>
    <m/>
    <m/>
    <m/>
    <x v="0"/>
    <m/>
    <x v="64"/>
    <m/>
    <m/>
    <n v="10"/>
    <m/>
  </r>
  <r>
    <n v="1"/>
    <x v="377"/>
    <x v="0"/>
    <x v="3"/>
    <x v="0"/>
    <s v="count"/>
    <n v="891"/>
    <m/>
    <m/>
    <m/>
    <x v="0"/>
    <m/>
    <x v="1166"/>
    <m/>
    <m/>
    <n v="1881.9230771740001"/>
    <m/>
  </r>
  <r>
    <n v="1"/>
    <x v="377"/>
    <x v="0"/>
    <x v="3"/>
    <x v="1"/>
    <s v="count"/>
    <n v="15087"/>
    <m/>
    <m/>
    <m/>
    <x v="0"/>
    <m/>
    <x v="2964"/>
    <m/>
    <m/>
    <n v="14333"/>
    <m/>
  </r>
  <r>
    <n v="1"/>
    <x v="377"/>
    <x v="0"/>
    <x v="3"/>
    <x v="2"/>
    <s v="count"/>
    <n v="183"/>
    <m/>
    <m/>
    <m/>
    <x v="0"/>
    <m/>
    <x v="1067"/>
    <m/>
    <m/>
    <n v="195.07917907599997"/>
    <m/>
  </r>
  <r>
    <n v="1"/>
    <x v="377"/>
    <x v="0"/>
    <x v="3"/>
    <x v="3"/>
    <s v="count"/>
    <n v="86"/>
    <m/>
    <m/>
    <m/>
    <x v="0"/>
    <m/>
    <x v="393"/>
    <m/>
    <m/>
    <n v="43"/>
    <m/>
  </r>
  <r>
    <n v="1"/>
    <x v="377"/>
    <x v="0"/>
    <x v="4"/>
    <x v="0"/>
    <s v="count"/>
    <n v="483"/>
    <m/>
    <m/>
    <m/>
    <x v="0"/>
    <m/>
    <x v="29"/>
    <m/>
    <m/>
    <n v="1020.000000136"/>
    <m/>
  </r>
  <r>
    <n v="1"/>
    <x v="377"/>
    <x v="0"/>
    <x v="4"/>
    <x v="1"/>
    <s v="count"/>
    <n v="7312"/>
    <m/>
    <m/>
    <m/>
    <x v="0"/>
    <m/>
    <x v="2965"/>
    <m/>
    <m/>
    <n v="6946"/>
    <m/>
  </r>
  <r>
    <n v="1"/>
    <x v="377"/>
    <x v="0"/>
    <x v="4"/>
    <x v="2"/>
    <s v="count"/>
    <n v="12"/>
    <m/>
    <m/>
    <m/>
    <x v="0"/>
    <m/>
    <x v="66"/>
    <m/>
    <m/>
    <n v="12.399100364999999"/>
    <m/>
  </r>
  <r>
    <n v="1"/>
    <x v="377"/>
    <x v="0"/>
    <x v="4"/>
    <x v="3"/>
    <s v="count"/>
    <n v="59"/>
    <m/>
    <m/>
    <m/>
    <x v="0"/>
    <m/>
    <x v="319"/>
    <m/>
    <m/>
    <n v="30"/>
    <m/>
  </r>
  <r>
    <n v="1"/>
    <x v="377"/>
    <x v="0"/>
    <x v="5"/>
    <x v="0"/>
    <s v="count"/>
    <n v="220"/>
    <m/>
    <m/>
    <m/>
    <x v="0"/>
    <m/>
    <x v="927"/>
    <m/>
    <m/>
    <n v="465.00000006200003"/>
    <m/>
  </r>
  <r>
    <n v="1"/>
    <x v="377"/>
    <x v="0"/>
    <x v="5"/>
    <x v="1"/>
    <s v="count"/>
    <n v="9662"/>
    <m/>
    <m/>
    <m/>
    <x v="0"/>
    <m/>
    <x v="2966"/>
    <m/>
    <m/>
    <n v="9179"/>
    <m/>
  </r>
  <r>
    <n v="1"/>
    <x v="377"/>
    <x v="0"/>
    <x v="5"/>
    <x v="2"/>
    <s v="count"/>
    <n v="63"/>
    <m/>
    <m/>
    <m/>
    <x v="0"/>
    <m/>
    <x v="334"/>
    <m/>
    <m/>
    <n v="66.955141970999989"/>
    <m/>
  </r>
  <r>
    <n v="1"/>
    <x v="377"/>
    <x v="0"/>
    <x v="5"/>
    <x v="3"/>
    <s v="count"/>
    <n v="69"/>
    <m/>
    <m/>
    <m/>
    <x v="0"/>
    <m/>
    <x v="400"/>
    <m/>
    <m/>
    <n v="35"/>
    <m/>
  </r>
  <r>
    <n v="1"/>
    <x v="377"/>
    <x v="0"/>
    <x v="6"/>
    <x v="0"/>
    <s v="count"/>
    <n v="13"/>
    <m/>
    <m/>
    <m/>
    <x v="0"/>
    <m/>
    <x v="397"/>
    <m/>
    <m/>
    <n v="27.692307696"/>
    <m/>
  </r>
  <r>
    <n v="1"/>
    <x v="377"/>
    <x v="0"/>
    <x v="6"/>
    <x v="1"/>
    <s v="count"/>
    <n v="926"/>
    <m/>
    <m/>
    <m/>
    <x v="0"/>
    <m/>
    <x v="710"/>
    <m/>
    <m/>
    <n v="880"/>
    <m/>
  </r>
  <r>
    <n v="1"/>
    <x v="377"/>
    <x v="0"/>
    <x v="6"/>
    <x v="2"/>
    <s v="count"/>
    <n v="0"/>
    <m/>
    <m/>
    <m/>
    <x v="0"/>
    <m/>
    <x v="8"/>
    <m/>
    <m/>
    <n v="0"/>
    <m/>
  </r>
  <r>
    <n v="1"/>
    <x v="377"/>
    <x v="0"/>
    <x v="6"/>
    <x v="3"/>
    <s v="count"/>
    <n v="9"/>
    <m/>
    <m/>
    <m/>
    <x v="0"/>
    <m/>
    <x v="342"/>
    <m/>
    <m/>
    <n v="5"/>
    <m/>
  </r>
  <r>
    <n v="1"/>
    <x v="378"/>
    <x v="0"/>
    <x v="0"/>
    <x v="0"/>
    <s v="count"/>
    <n v="2796"/>
    <m/>
    <m/>
    <m/>
    <x v="0"/>
    <m/>
    <x v="2967"/>
    <m/>
    <m/>
    <n v="4196.5384620980003"/>
    <m/>
  </r>
  <r>
    <n v="1"/>
    <x v="378"/>
    <x v="0"/>
    <x v="0"/>
    <x v="1"/>
    <s v="count"/>
    <n v="10628"/>
    <m/>
    <m/>
    <m/>
    <x v="0"/>
    <m/>
    <x v="2968"/>
    <m/>
    <m/>
    <n v="10097"/>
    <m/>
  </r>
  <r>
    <n v="1"/>
    <x v="378"/>
    <x v="0"/>
    <x v="0"/>
    <x v="2"/>
    <s v="count"/>
    <n v="1745"/>
    <m/>
    <m/>
    <m/>
    <x v="0"/>
    <m/>
    <x v="2969"/>
    <m/>
    <m/>
    <n v="1635.0280347979999"/>
    <m/>
  </r>
  <r>
    <n v="1"/>
    <x v="378"/>
    <x v="0"/>
    <x v="0"/>
    <x v="3"/>
    <s v="count"/>
    <n v="292"/>
    <m/>
    <m/>
    <m/>
    <x v="0"/>
    <m/>
    <x v="131"/>
    <m/>
    <m/>
    <n v="146"/>
    <m/>
  </r>
  <r>
    <n v="1"/>
    <x v="378"/>
    <x v="0"/>
    <x v="1"/>
    <x v="0"/>
    <s v="count"/>
    <n v="74"/>
    <m/>
    <m/>
    <m/>
    <x v="0"/>
    <m/>
    <x v="310"/>
    <m/>
    <m/>
    <n v="110.769230784"/>
    <m/>
  </r>
  <r>
    <n v="1"/>
    <x v="378"/>
    <x v="0"/>
    <x v="1"/>
    <x v="1"/>
    <s v="count"/>
    <n v="764"/>
    <m/>
    <m/>
    <m/>
    <x v="0"/>
    <m/>
    <x v="2523"/>
    <m/>
    <m/>
    <n v="726"/>
    <m/>
  </r>
  <r>
    <n v="1"/>
    <x v="378"/>
    <x v="0"/>
    <x v="1"/>
    <x v="2"/>
    <s v="count"/>
    <n v="66"/>
    <m/>
    <m/>
    <m/>
    <x v="0"/>
    <m/>
    <x v="35"/>
    <m/>
    <m/>
    <n v="61.995501824999998"/>
    <m/>
  </r>
  <r>
    <n v="1"/>
    <x v="378"/>
    <x v="0"/>
    <x v="1"/>
    <x v="3"/>
    <s v="count"/>
    <n v="21"/>
    <m/>
    <m/>
    <m/>
    <x v="0"/>
    <m/>
    <x v="434"/>
    <m/>
    <m/>
    <n v="11"/>
    <m/>
  </r>
  <r>
    <n v="1"/>
    <x v="378"/>
    <x v="0"/>
    <x v="2"/>
    <x v="0"/>
    <s v="count"/>
    <n v="0"/>
    <m/>
    <m/>
    <m/>
    <x v="0"/>
    <m/>
    <x v="8"/>
    <m/>
    <m/>
    <n v="0"/>
    <m/>
  </r>
  <r>
    <n v="1"/>
    <x v="378"/>
    <x v="0"/>
    <x v="2"/>
    <x v="1"/>
    <s v="count"/>
    <n v="0"/>
    <m/>
    <m/>
    <m/>
    <x v="0"/>
    <m/>
    <x v="8"/>
    <m/>
    <m/>
    <n v="0"/>
    <m/>
  </r>
  <r>
    <n v="1"/>
    <x v="378"/>
    <x v="0"/>
    <x v="2"/>
    <x v="2"/>
    <s v="count"/>
    <n v="0"/>
    <m/>
    <m/>
    <m/>
    <x v="0"/>
    <m/>
    <x v="8"/>
    <m/>
    <m/>
    <n v="0"/>
    <m/>
  </r>
  <r>
    <n v="1"/>
    <x v="378"/>
    <x v="0"/>
    <x v="2"/>
    <x v="3"/>
    <s v="count"/>
    <n v="0"/>
    <m/>
    <m/>
    <m/>
    <x v="0"/>
    <m/>
    <x v="8"/>
    <m/>
    <m/>
    <n v="0"/>
    <m/>
  </r>
  <r>
    <n v="1"/>
    <x v="378"/>
    <x v="0"/>
    <x v="3"/>
    <x v="0"/>
    <s v="count"/>
    <n v="340"/>
    <m/>
    <m/>
    <m/>
    <x v="0"/>
    <m/>
    <x v="1058"/>
    <m/>
    <m/>
    <n v="510.00000006800002"/>
    <m/>
  </r>
  <r>
    <n v="1"/>
    <x v="378"/>
    <x v="0"/>
    <x v="3"/>
    <x v="1"/>
    <s v="count"/>
    <n v="6456"/>
    <m/>
    <m/>
    <m/>
    <x v="0"/>
    <m/>
    <x v="2970"/>
    <m/>
    <m/>
    <n v="6133"/>
    <m/>
  </r>
  <r>
    <n v="1"/>
    <x v="378"/>
    <x v="0"/>
    <x v="3"/>
    <x v="2"/>
    <s v="count"/>
    <n v="410"/>
    <m/>
    <m/>
    <m/>
    <x v="0"/>
    <m/>
    <x v="261"/>
    <m/>
    <m/>
    <n v="384.37211131499998"/>
    <m/>
  </r>
  <r>
    <n v="1"/>
    <x v="378"/>
    <x v="0"/>
    <x v="3"/>
    <x v="3"/>
    <s v="count"/>
    <n v="197"/>
    <m/>
    <m/>
    <m/>
    <x v="0"/>
    <m/>
    <x v="40"/>
    <m/>
    <m/>
    <n v="99"/>
    <m/>
  </r>
  <r>
    <n v="1"/>
    <x v="378"/>
    <x v="0"/>
    <x v="4"/>
    <x v="0"/>
    <s v="count"/>
    <n v="3"/>
    <m/>
    <m/>
    <m/>
    <x v="0"/>
    <m/>
    <x v="287"/>
    <m/>
    <m/>
    <n v="4.6153846160000001"/>
    <m/>
  </r>
  <r>
    <n v="1"/>
    <x v="378"/>
    <x v="0"/>
    <x v="4"/>
    <x v="1"/>
    <s v="count"/>
    <n v="510"/>
    <m/>
    <m/>
    <m/>
    <x v="0"/>
    <m/>
    <x v="1357"/>
    <m/>
    <m/>
    <n v="485"/>
    <m/>
  </r>
  <r>
    <n v="1"/>
    <x v="378"/>
    <x v="0"/>
    <x v="4"/>
    <x v="2"/>
    <s v="count"/>
    <n v="18"/>
    <m/>
    <m/>
    <m/>
    <x v="0"/>
    <m/>
    <x v="92"/>
    <m/>
    <m/>
    <n v="16.532133819999999"/>
    <m/>
  </r>
  <r>
    <n v="1"/>
    <x v="378"/>
    <x v="0"/>
    <x v="4"/>
    <x v="3"/>
    <s v="count"/>
    <n v="48"/>
    <m/>
    <m/>
    <m/>
    <x v="0"/>
    <m/>
    <x v="397"/>
    <m/>
    <m/>
    <n v="24"/>
    <m/>
  </r>
  <r>
    <n v="1"/>
    <x v="378"/>
    <x v="0"/>
    <x v="5"/>
    <x v="0"/>
    <s v="count"/>
    <n v="27"/>
    <m/>
    <m/>
    <m/>
    <x v="0"/>
    <m/>
    <x v="400"/>
    <m/>
    <m/>
    <n v="40.38461539"/>
    <m/>
  </r>
  <r>
    <n v="1"/>
    <x v="378"/>
    <x v="0"/>
    <x v="5"/>
    <x v="1"/>
    <s v="count"/>
    <n v="1093"/>
    <m/>
    <m/>
    <m/>
    <x v="0"/>
    <m/>
    <x v="867"/>
    <m/>
    <m/>
    <n v="1038"/>
    <m/>
  </r>
  <r>
    <n v="1"/>
    <x v="378"/>
    <x v="0"/>
    <x v="5"/>
    <x v="2"/>
    <s v="count"/>
    <n v="45"/>
    <m/>
    <m/>
    <m/>
    <x v="0"/>
    <m/>
    <x v="625"/>
    <m/>
    <m/>
    <n v="42.156941240999998"/>
    <m/>
  </r>
  <r>
    <n v="1"/>
    <x v="378"/>
    <x v="0"/>
    <x v="5"/>
    <x v="3"/>
    <s v="count"/>
    <n v="48"/>
    <m/>
    <m/>
    <m/>
    <x v="0"/>
    <m/>
    <x v="397"/>
    <m/>
    <m/>
    <n v="24"/>
    <m/>
  </r>
  <r>
    <n v="1"/>
    <x v="378"/>
    <x v="0"/>
    <x v="6"/>
    <x v="0"/>
    <s v="count"/>
    <n v="6"/>
    <m/>
    <m/>
    <m/>
    <x v="0"/>
    <m/>
    <x v="43"/>
    <m/>
    <m/>
    <n v="9.2307692320000001"/>
    <m/>
  </r>
  <r>
    <n v="1"/>
    <x v="378"/>
    <x v="0"/>
    <x v="6"/>
    <x v="1"/>
    <s v="count"/>
    <n v="67"/>
    <m/>
    <m/>
    <m/>
    <x v="0"/>
    <m/>
    <x v="456"/>
    <m/>
    <m/>
    <n v="64"/>
    <m/>
  </r>
  <r>
    <n v="1"/>
    <x v="378"/>
    <x v="0"/>
    <x v="6"/>
    <x v="2"/>
    <s v="count"/>
    <n v="3"/>
    <m/>
    <m/>
    <m/>
    <x v="0"/>
    <m/>
    <x v="741"/>
    <m/>
    <m/>
    <n v="2.479820073"/>
    <m/>
  </r>
  <r>
    <n v="1"/>
    <x v="378"/>
    <x v="0"/>
    <x v="6"/>
    <x v="3"/>
    <s v="count"/>
    <n v="6"/>
    <m/>
    <m/>
    <m/>
    <x v="0"/>
    <m/>
    <x v="741"/>
    <m/>
    <m/>
    <n v="3"/>
    <m/>
  </r>
  <r>
    <n v="1"/>
    <x v="379"/>
    <x v="0"/>
    <x v="0"/>
    <x v="0"/>
    <s v="count"/>
    <n v="1662"/>
    <m/>
    <m/>
    <m/>
    <x v="0"/>
    <m/>
    <x v="2590"/>
    <m/>
    <m/>
    <n v="2378.076923394"/>
    <m/>
  </r>
  <r>
    <n v="1"/>
    <x v="379"/>
    <x v="0"/>
    <x v="0"/>
    <x v="1"/>
    <s v="count"/>
    <n v="5104"/>
    <m/>
    <m/>
    <m/>
    <x v="0"/>
    <m/>
    <x v="2845"/>
    <m/>
    <m/>
    <n v="4849"/>
    <m/>
  </r>
  <r>
    <n v="1"/>
    <x v="379"/>
    <x v="0"/>
    <x v="0"/>
    <x v="2"/>
    <s v="count"/>
    <n v="565"/>
    <m/>
    <m/>
    <m/>
    <x v="0"/>
    <m/>
    <x v="1068"/>
    <m/>
    <m/>
    <n v="573.66504355399991"/>
    <m/>
  </r>
  <r>
    <n v="1"/>
    <x v="379"/>
    <x v="0"/>
    <x v="0"/>
    <x v="3"/>
    <s v="count"/>
    <n v="235"/>
    <m/>
    <m/>
    <m/>
    <x v="0"/>
    <m/>
    <x v="510"/>
    <m/>
    <m/>
    <n v="118"/>
    <m/>
  </r>
  <r>
    <n v="1"/>
    <x v="379"/>
    <x v="0"/>
    <x v="1"/>
    <x v="0"/>
    <s v="count"/>
    <n v="0"/>
    <m/>
    <m/>
    <m/>
    <x v="0"/>
    <m/>
    <x v="8"/>
    <m/>
    <m/>
    <n v="0"/>
    <m/>
  </r>
  <r>
    <n v="1"/>
    <x v="379"/>
    <x v="0"/>
    <x v="1"/>
    <x v="1"/>
    <s v="count"/>
    <n v="0"/>
    <m/>
    <m/>
    <m/>
    <x v="0"/>
    <m/>
    <x v="8"/>
    <m/>
    <m/>
    <n v="0"/>
    <m/>
  </r>
  <r>
    <n v="1"/>
    <x v="379"/>
    <x v="0"/>
    <x v="1"/>
    <x v="2"/>
    <s v="count"/>
    <n v="0"/>
    <m/>
    <m/>
    <m/>
    <x v="0"/>
    <m/>
    <x v="8"/>
    <m/>
    <m/>
    <n v="0"/>
    <m/>
  </r>
  <r>
    <n v="1"/>
    <x v="379"/>
    <x v="0"/>
    <x v="1"/>
    <x v="3"/>
    <s v="count"/>
    <n v="0"/>
    <m/>
    <m/>
    <m/>
    <x v="0"/>
    <m/>
    <x v="8"/>
    <m/>
    <m/>
    <n v="0"/>
    <m/>
  </r>
  <r>
    <n v="1"/>
    <x v="379"/>
    <x v="0"/>
    <x v="2"/>
    <x v="0"/>
    <s v="count"/>
    <n v="0"/>
    <m/>
    <m/>
    <m/>
    <x v="0"/>
    <m/>
    <x v="8"/>
    <m/>
    <m/>
    <n v="0"/>
    <m/>
  </r>
  <r>
    <n v="1"/>
    <x v="379"/>
    <x v="0"/>
    <x v="2"/>
    <x v="1"/>
    <s v="count"/>
    <n v="0"/>
    <m/>
    <m/>
    <m/>
    <x v="0"/>
    <m/>
    <x v="8"/>
    <m/>
    <m/>
    <n v="0"/>
    <m/>
  </r>
  <r>
    <n v="1"/>
    <x v="379"/>
    <x v="0"/>
    <x v="2"/>
    <x v="2"/>
    <s v="count"/>
    <n v="0"/>
    <m/>
    <m/>
    <m/>
    <x v="0"/>
    <m/>
    <x v="8"/>
    <m/>
    <m/>
    <n v="0"/>
    <m/>
  </r>
  <r>
    <n v="1"/>
    <x v="379"/>
    <x v="0"/>
    <x v="2"/>
    <x v="3"/>
    <s v="count"/>
    <n v="0"/>
    <m/>
    <m/>
    <m/>
    <x v="0"/>
    <m/>
    <x v="8"/>
    <m/>
    <m/>
    <n v="0"/>
    <m/>
  </r>
  <r>
    <n v="1"/>
    <x v="379"/>
    <x v="0"/>
    <x v="3"/>
    <x v="0"/>
    <s v="count"/>
    <n v="226"/>
    <m/>
    <m/>
    <m/>
    <x v="0"/>
    <m/>
    <x v="1090"/>
    <m/>
    <m/>
    <n v="323.07692312"/>
    <m/>
  </r>
  <r>
    <n v="1"/>
    <x v="379"/>
    <x v="0"/>
    <x v="3"/>
    <x v="1"/>
    <s v="count"/>
    <n v="2350"/>
    <m/>
    <m/>
    <m/>
    <x v="0"/>
    <m/>
    <x v="2971"/>
    <m/>
    <m/>
    <n v="2233"/>
    <m/>
  </r>
  <r>
    <n v="1"/>
    <x v="379"/>
    <x v="0"/>
    <x v="3"/>
    <x v="2"/>
    <s v="count"/>
    <n v="215"/>
    <m/>
    <m/>
    <m/>
    <x v="0"/>
    <m/>
    <x v="417"/>
    <m/>
    <m/>
    <n v="218.22416642399997"/>
    <m/>
  </r>
  <r>
    <n v="1"/>
    <x v="379"/>
    <x v="0"/>
    <x v="3"/>
    <x v="3"/>
    <s v="count"/>
    <n v="96"/>
    <m/>
    <m/>
    <m/>
    <x v="0"/>
    <m/>
    <x v="276"/>
    <m/>
    <m/>
    <n v="48"/>
    <m/>
  </r>
  <r>
    <n v="1"/>
    <x v="379"/>
    <x v="0"/>
    <x v="4"/>
    <x v="0"/>
    <s v="count"/>
    <n v="7"/>
    <m/>
    <m/>
    <m/>
    <x v="0"/>
    <m/>
    <x v="146"/>
    <m/>
    <m/>
    <n v="10.384615386"/>
    <m/>
  </r>
  <r>
    <n v="1"/>
    <x v="379"/>
    <x v="0"/>
    <x v="4"/>
    <x v="1"/>
    <s v="count"/>
    <n v="185"/>
    <m/>
    <m/>
    <m/>
    <x v="0"/>
    <m/>
    <x v="760"/>
    <m/>
    <m/>
    <n v="176"/>
    <m/>
  </r>
  <r>
    <n v="1"/>
    <x v="379"/>
    <x v="0"/>
    <x v="4"/>
    <x v="2"/>
    <s v="count"/>
    <n v="12"/>
    <m/>
    <m/>
    <m/>
    <x v="0"/>
    <m/>
    <x v="66"/>
    <m/>
    <m/>
    <n v="12.399100364999999"/>
    <m/>
  </r>
  <r>
    <n v="1"/>
    <x v="379"/>
    <x v="0"/>
    <x v="4"/>
    <x v="3"/>
    <s v="count"/>
    <n v="3"/>
    <m/>
    <m/>
    <m/>
    <x v="0"/>
    <m/>
    <x v="401"/>
    <m/>
    <m/>
    <n v="2"/>
    <m/>
  </r>
  <r>
    <n v="1"/>
    <x v="379"/>
    <x v="0"/>
    <x v="5"/>
    <x v="0"/>
    <s v="count"/>
    <n v="31"/>
    <m/>
    <m/>
    <m/>
    <x v="0"/>
    <m/>
    <x v="145"/>
    <m/>
    <m/>
    <n v="43.846153852"/>
    <m/>
  </r>
  <r>
    <n v="1"/>
    <x v="379"/>
    <x v="0"/>
    <x v="5"/>
    <x v="1"/>
    <s v="count"/>
    <n v="1579"/>
    <m/>
    <m/>
    <m/>
    <x v="0"/>
    <m/>
    <x v="2972"/>
    <m/>
    <m/>
    <n v="1500"/>
    <m/>
  </r>
  <r>
    <n v="1"/>
    <x v="379"/>
    <x v="0"/>
    <x v="5"/>
    <x v="2"/>
    <s v="count"/>
    <n v="61"/>
    <m/>
    <m/>
    <m/>
    <x v="0"/>
    <m/>
    <x v="35"/>
    <m/>
    <m/>
    <n v="61.995501824999998"/>
    <m/>
  </r>
  <r>
    <n v="1"/>
    <x v="379"/>
    <x v="0"/>
    <x v="5"/>
    <x v="3"/>
    <s v="count"/>
    <n v="55"/>
    <m/>
    <m/>
    <m/>
    <x v="0"/>
    <m/>
    <x v="387"/>
    <m/>
    <m/>
    <n v="28"/>
    <m/>
  </r>
  <r>
    <n v="1"/>
    <x v="379"/>
    <x v="0"/>
    <x v="6"/>
    <x v="0"/>
    <s v="count"/>
    <n v="0"/>
    <m/>
    <m/>
    <m/>
    <x v="0"/>
    <m/>
    <x v="8"/>
    <m/>
    <m/>
    <n v="0"/>
    <m/>
  </r>
  <r>
    <n v="1"/>
    <x v="379"/>
    <x v="0"/>
    <x v="6"/>
    <x v="1"/>
    <s v="count"/>
    <n v="40"/>
    <m/>
    <m/>
    <m/>
    <x v="0"/>
    <m/>
    <x v="145"/>
    <m/>
    <m/>
    <n v="38"/>
    <m/>
  </r>
  <r>
    <n v="1"/>
    <x v="379"/>
    <x v="0"/>
    <x v="6"/>
    <x v="2"/>
    <s v="count"/>
    <n v="0"/>
    <m/>
    <m/>
    <m/>
    <x v="0"/>
    <m/>
    <x v="8"/>
    <m/>
    <m/>
    <n v="0"/>
    <m/>
  </r>
  <r>
    <n v="1"/>
    <x v="379"/>
    <x v="0"/>
    <x v="6"/>
    <x v="3"/>
    <s v="count"/>
    <n v="0"/>
    <m/>
    <m/>
    <m/>
    <x v="0"/>
    <m/>
    <x v="8"/>
    <m/>
    <m/>
    <n v="0"/>
    <m/>
  </r>
  <r>
    <n v="1"/>
    <x v="380"/>
    <x v="0"/>
    <x v="0"/>
    <x v="0"/>
    <s v="count"/>
    <n v="1745"/>
    <m/>
    <m/>
    <m/>
    <x v="0"/>
    <m/>
    <x v="718"/>
    <m/>
    <m/>
    <n v="2496.9230772559999"/>
    <m/>
  </r>
  <r>
    <n v="1"/>
    <x v="380"/>
    <x v="0"/>
    <x v="0"/>
    <x v="1"/>
    <s v="count"/>
    <n v="6279"/>
    <m/>
    <m/>
    <m/>
    <x v="0"/>
    <m/>
    <x v="2973"/>
    <m/>
    <m/>
    <n v="5965"/>
    <m/>
  </r>
  <r>
    <n v="1"/>
    <x v="380"/>
    <x v="0"/>
    <x v="0"/>
    <x v="2"/>
    <s v="count"/>
    <n v="1280"/>
    <m/>
    <m/>
    <m/>
    <x v="0"/>
    <m/>
    <x v="2280"/>
    <m/>
    <m/>
    <n v="1129.9713465969999"/>
    <m/>
  </r>
  <r>
    <n v="1"/>
    <x v="380"/>
    <x v="0"/>
    <x v="0"/>
    <x v="3"/>
    <s v="count"/>
    <n v="114"/>
    <m/>
    <m/>
    <m/>
    <x v="0"/>
    <m/>
    <x v="525"/>
    <m/>
    <m/>
    <n v="57"/>
    <m/>
  </r>
  <r>
    <n v="1"/>
    <x v="380"/>
    <x v="0"/>
    <x v="1"/>
    <x v="0"/>
    <s v="count"/>
    <n v="0"/>
    <m/>
    <m/>
    <m/>
    <x v="0"/>
    <m/>
    <x v="8"/>
    <m/>
    <m/>
    <n v="0"/>
    <m/>
  </r>
  <r>
    <n v="1"/>
    <x v="380"/>
    <x v="0"/>
    <x v="1"/>
    <x v="1"/>
    <s v="count"/>
    <n v="0"/>
    <m/>
    <m/>
    <m/>
    <x v="0"/>
    <m/>
    <x v="8"/>
    <m/>
    <m/>
    <n v="0"/>
    <m/>
  </r>
  <r>
    <n v="1"/>
    <x v="380"/>
    <x v="0"/>
    <x v="1"/>
    <x v="2"/>
    <s v="count"/>
    <n v="0"/>
    <m/>
    <m/>
    <m/>
    <x v="0"/>
    <m/>
    <x v="8"/>
    <m/>
    <m/>
    <n v="0"/>
    <m/>
  </r>
  <r>
    <n v="1"/>
    <x v="380"/>
    <x v="0"/>
    <x v="1"/>
    <x v="3"/>
    <s v="count"/>
    <n v="0"/>
    <m/>
    <m/>
    <m/>
    <x v="0"/>
    <m/>
    <x v="8"/>
    <m/>
    <m/>
    <n v="0"/>
    <m/>
  </r>
  <r>
    <n v="1"/>
    <x v="380"/>
    <x v="0"/>
    <x v="2"/>
    <x v="0"/>
    <s v="count"/>
    <n v="0"/>
    <m/>
    <m/>
    <m/>
    <x v="0"/>
    <m/>
    <x v="8"/>
    <m/>
    <m/>
    <n v="0"/>
    <m/>
  </r>
  <r>
    <n v="1"/>
    <x v="380"/>
    <x v="0"/>
    <x v="2"/>
    <x v="1"/>
    <s v="count"/>
    <n v="0"/>
    <m/>
    <m/>
    <m/>
    <x v="0"/>
    <m/>
    <x v="8"/>
    <m/>
    <m/>
    <n v="0"/>
    <m/>
  </r>
  <r>
    <n v="1"/>
    <x v="380"/>
    <x v="0"/>
    <x v="2"/>
    <x v="2"/>
    <s v="count"/>
    <n v="0"/>
    <m/>
    <m/>
    <m/>
    <x v="0"/>
    <m/>
    <x v="8"/>
    <m/>
    <m/>
    <n v="0"/>
    <m/>
  </r>
  <r>
    <n v="1"/>
    <x v="380"/>
    <x v="0"/>
    <x v="2"/>
    <x v="3"/>
    <s v="count"/>
    <n v="0"/>
    <m/>
    <m/>
    <m/>
    <x v="0"/>
    <m/>
    <x v="8"/>
    <m/>
    <m/>
    <n v="0"/>
    <m/>
  </r>
  <r>
    <n v="1"/>
    <x v="380"/>
    <x v="0"/>
    <x v="3"/>
    <x v="0"/>
    <s v="count"/>
    <n v="90"/>
    <m/>
    <m/>
    <m/>
    <x v="0"/>
    <m/>
    <x v="432"/>
    <m/>
    <m/>
    <n v="129.230769248"/>
    <m/>
  </r>
  <r>
    <n v="1"/>
    <x v="380"/>
    <x v="0"/>
    <x v="3"/>
    <x v="1"/>
    <s v="count"/>
    <n v="1588"/>
    <m/>
    <m/>
    <m/>
    <x v="0"/>
    <m/>
    <x v="2383"/>
    <m/>
    <m/>
    <n v="1509"/>
    <m/>
  </r>
  <r>
    <n v="1"/>
    <x v="380"/>
    <x v="0"/>
    <x v="3"/>
    <x v="2"/>
    <s v="count"/>
    <n v="150"/>
    <m/>
    <m/>
    <m/>
    <x v="0"/>
    <m/>
    <x v="810"/>
    <m/>
    <m/>
    <n v="132.25707055999999"/>
    <m/>
  </r>
  <r>
    <n v="1"/>
    <x v="380"/>
    <x v="0"/>
    <x v="3"/>
    <x v="3"/>
    <s v="count"/>
    <n v="25"/>
    <m/>
    <m/>
    <m/>
    <x v="0"/>
    <m/>
    <x v="246"/>
    <m/>
    <m/>
    <n v="13"/>
    <m/>
  </r>
  <r>
    <n v="1"/>
    <x v="380"/>
    <x v="0"/>
    <x v="4"/>
    <x v="0"/>
    <s v="count"/>
    <n v="6"/>
    <m/>
    <m/>
    <m/>
    <x v="0"/>
    <m/>
    <x v="134"/>
    <m/>
    <m/>
    <n v="8.0769230780000001"/>
    <m/>
  </r>
  <r>
    <n v="1"/>
    <x v="380"/>
    <x v="0"/>
    <x v="4"/>
    <x v="1"/>
    <s v="count"/>
    <n v="301"/>
    <m/>
    <m/>
    <m/>
    <x v="0"/>
    <m/>
    <x v="831"/>
    <m/>
    <m/>
    <n v="286"/>
    <m/>
  </r>
  <r>
    <n v="1"/>
    <x v="380"/>
    <x v="0"/>
    <x v="4"/>
    <x v="2"/>
    <s v="count"/>
    <n v="24"/>
    <m/>
    <m/>
    <m/>
    <x v="0"/>
    <m/>
    <x v="476"/>
    <m/>
    <m/>
    <n v="21.491773966"/>
    <m/>
  </r>
  <r>
    <n v="1"/>
    <x v="380"/>
    <x v="0"/>
    <x v="4"/>
    <x v="3"/>
    <s v="count"/>
    <n v="7"/>
    <m/>
    <m/>
    <m/>
    <x v="0"/>
    <m/>
    <x v="287"/>
    <m/>
    <m/>
    <n v="4"/>
    <m/>
  </r>
  <r>
    <n v="1"/>
    <x v="380"/>
    <x v="0"/>
    <x v="5"/>
    <x v="0"/>
    <s v="count"/>
    <n v="26"/>
    <m/>
    <m/>
    <m/>
    <x v="0"/>
    <m/>
    <x v="312"/>
    <m/>
    <m/>
    <n v="36.923076928"/>
    <m/>
  </r>
  <r>
    <n v="1"/>
    <x v="380"/>
    <x v="0"/>
    <x v="5"/>
    <x v="1"/>
    <s v="count"/>
    <n v="711"/>
    <m/>
    <m/>
    <m/>
    <x v="0"/>
    <m/>
    <x v="608"/>
    <m/>
    <m/>
    <n v="675"/>
    <m/>
  </r>
  <r>
    <n v="1"/>
    <x v="380"/>
    <x v="0"/>
    <x v="5"/>
    <x v="2"/>
    <s v="count"/>
    <n v="27"/>
    <m/>
    <m/>
    <m/>
    <x v="0"/>
    <m/>
    <x v="232"/>
    <m/>
    <m/>
    <n v="23.971594038999999"/>
    <m/>
  </r>
  <r>
    <n v="1"/>
    <x v="380"/>
    <x v="0"/>
    <x v="5"/>
    <x v="3"/>
    <s v="count"/>
    <n v="52"/>
    <m/>
    <m/>
    <m/>
    <x v="0"/>
    <m/>
    <x v="476"/>
    <m/>
    <m/>
    <n v="26"/>
    <m/>
  </r>
  <r>
    <n v="1"/>
    <x v="380"/>
    <x v="0"/>
    <x v="6"/>
    <x v="0"/>
    <s v="count"/>
    <n v="0"/>
    <m/>
    <m/>
    <m/>
    <x v="0"/>
    <m/>
    <x v="8"/>
    <m/>
    <m/>
    <n v="0"/>
    <m/>
  </r>
  <r>
    <n v="1"/>
    <x v="380"/>
    <x v="0"/>
    <x v="6"/>
    <x v="1"/>
    <s v="count"/>
    <n v="88"/>
    <m/>
    <m/>
    <m/>
    <x v="0"/>
    <m/>
    <x v="180"/>
    <m/>
    <m/>
    <n v="84"/>
    <m/>
  </r>
  <r>
    <n v="1"/>
    <x v="380"/>
    <x v="0"/>
    <x v="6"/>
    <x v="2"/>
    <s v="count"/>
    <n v="3"/>
    <m/>
    <m/>
    <m/>
    <x v="0"/>
    <m/>
    <x v="741"/>
    <m/>
    <m/>
    <n v="2.479820073"/>
    <m/>
  </r>
  <r>
    <n v="1"/>
    <x v="380"/>
    <x v="0"/>
    <x v="6"/>
    <x v="3"/>
    <s v="count"/>
    <n v="3"/>
    <m/>
    <m/>
    <m/>
    <x v="0"/>
    <m/>
    <x v="401"/>
    <m/>
    <m/>
    <n v="2"/>
    <m/>
  </r>
  <r>
    <n v="1"/>
    <x v="381"/>
    <x v="0"/>
    <x v="0"/>
    <x v="0"/>
    <s v="count"/>
    <n v="0"/>
    <m/>
    <m/>
    <m/>
    <x v="0"/>
    <m/>
    <x v="8"/>
    <m/>
    <m/>
    <n v="0"/>
    <m/>
  </r>
  <r>
    <n v="1"/>
    <x v="381"/>
    <x v="0"/>
    <x v="0"/>
    <x v="1"/>
    <s v="count"/>
    <n v="0"/>
    <m/>
    <m/>
    <m/>
    <x v="0"/>
    <m/>
    <x v="8"/>
    <m/>
    <m/>
    <n v="0"/>
    <m/>
  </r>
  <r>
    <n v="1"/>
    <x v="381"/>
    <x v="0"/>
    <x v="0"/>
    <x v="2"/>
    <s v="count"/>
    <n v="0"/>
    <m/>
    <m/>
    <m/>
    <x v="0"/>
    <m/>
    <x v="8"/>
    <m/>
    <m/>
    <n v="0"/>
    <m/>
  </r>
  <r>
    <n v="1"/>
    <x v="381"/>
    <x v="0"/>
    <x v="0"/>
    <x v="3"/>
    <s v="count"/>
    <n v="0"/>
    <m/>
    <m/>
    <m/>
    <x v="0"/>
    <m/>
    <x v="8"/>
    <m/>
    <m/>
    <n v="0"/>
    <m/>
  </r>
  <r>
    <n v="1"/>
    <x v="381"/>
    <x v="0"/>
    <x v="1"/>
    <x v="0"/>
    <s v="count"/>
    <n v="538"/>
    <m/>
    <m/>
    <m/>
    <x v="0"/>
    <m/>
    <x v="1714"/>
    <m/>
    <m/>
    <n v="804.23076933799996"/>
    <m/>
  </r>
  <r>
    <n v="1"/>
    <x v="381"/>
    <x v="0"/>
    <x v="1"/>
    <x v="1"/>
    <s v="count"/>
    <n v="2215"/>
    <m/>
    <m/>
    <m/>
    <x v="0"/>
    <m/>
    <x v="2974"/>
    <m/>
    <m/>
    <n v="2104"/>
    <m/>
  </r>
  <r>
    <n v="1"/>
    <x v="381"/>
    <x v="0"/>
    <x v="1"/>
    <x v="2"/>
    <s v="count"/>
    <n v="280"/>
    <m/>
    <m/>
    <m/>
    <x v="0"/>
    <m/>
    <x v="90"/>
    <m/>
    <m/>
    <n v="296.75180206900001"/>
    <m/>
  </r>
  <r>
    <n v="1"/>
    <x v="381"/>
    <x v="0"/>
    <x v="1"/>
    <x v="3"/>
    <s v="count"/>
    <n v="78"/>
    <m/>
    <m/>
    <m/>
    <x v="0"/>
    <m/>
    <x v="340"/>
    <m/>
    <m/>
    <n v="39"/>
    <m/>
  </r>
  <r>
    <n v="1"/>
    <x v="381"/>
    <x v="0"/>
    <x v="2"/>
    <x v="0"/>
    <s v="count"/>
    <n v="0"/>
    <m/>
    <m/>
    <m/>
    <x v="0"/>
    <m/>
    <x v="8"/>
    <m/>
    <m/>
    <n v="0"/>
    <m/>
  </r>
  <r>
    <n v="1"/>
    <x v="381"/>
    <x v="0"/>
    <x v="2"/>
    <x v="1"/>
    <s v="count"/>
    <n v="0"/>
    <m/>
    <m/>
    <m/>
    <x v="0"/>
    <m/>
    <x v="8"/>
    <m/>
    <m/>
    <n v="0"/>
    <m/>
  </r>
  <r>
    <n v="1"/>
    <x v="381"/>
    <x v="0"/>
    <x v="2"/>
    <x v="2"/>
    <s v="count"/>
    <n v="0"/>
    <m/>
    <m/>
    <m/>
    <x v="0"/>
    <m/>
    <x v="8"/>
    <m/>
    <m/>
    <n v="0"/>
    <m/>
  </r>
  <r>
    <n v="1"/>
    <x v="381"/>
    <x v="0"/>
    <x v="2"/>
    <x v="3"/>
    <s v="count"/>
    <n v="0"/>
    <m/>
    <m/>
    <m/>
    <x v="0"/>
    <m/>
    <x v="8"/>
    <m/>
    <m/>
    <n v="0"/>
    <m/>
  </r>
  <r>
    <n v="1"/>
    <x v="381"/>
    <x v="0"/>
    <x v="3"/>
    <x v="0"/>
    <s v="count"/>
    <n v="228"/>
    <m/>
    <m/>
    <m/>
    <x v="0"/>
    <m/>
    <x v="330"/>
    <m/>
    <m/>
    <n v="340.38461543"/>
    <m/>
  </r>
  <r>
    <n v="1"/>
    <x v="381"/>
    <x v="0"/>
    <x v="3"/>
    <x v="1"/>
    <s v="count"/>
    <n v="1063"/>
    <m/>
    <m/>
    <m/>
    <x v="0"/>
    <m/>
    <x v="1416"/>
    <m/>
    <m/>
    <n v="1010"/>
    <m/>
  </r>
  <r>
    <n v="1"/>
    <x v="381"/>
    <x v="0"/>
    <x v="3"/>
    <x v="2"/>
    <s v="count"/>
    <n v="70"/>
    <m/>
    <m/>
    <m/>
    <x v="0"/>
    <m/>
    <x v="493"/>
    <m/>
    <m/>
    <n v="74.394602190000001"/>
    <m/>
  </r>
  <r>
    <n v="1"/>
    <x v="381"/>
    <x v="0"/>
    <x v="3"/>
    <x v="3"/>
    <s v="count"/>
    <n v="42"/>
    <m/>
    <m/>
    <m/>
    <x v="0"/>
    <m/>
    <x v="266"/>
    <m/>
    <m/>
    <n v="21"/>
    <m/>
  </r>
  <r>
    <n v="1"/>
    <x v="381"/>
    <x v="0"/>
    <x v="4"/>
    <x v="0"/>
    <s v="count"/>
    <n v="18"/>
    <m/>
    <m/>
    <m/>
    <x v="0"/>
    <m/>
    <x v="76"/>
    <m/>
    <m/>
    <n v="26.538461542"/>
    <m/>
  </r>
  <r>
    <n v="1"/>
    <x v="381"/>
    <x v="0"/>
    <x v="4"/>
    <x v="1"/>
    <s v="count"/>
    <n v="535"/>
    <m/>
    <m/>
    <m/>
    <x v="0"/>
    <m/>
    <x v="198"/>
    <m/>
    <m/>
    <n v="508"/>
    <m/>
  </r>
  <r>
    <n v="1"/>
    <x v="381"/>
    <x v="0"/>
    <x v="4"/>
    <x v="2"/>
    <s v="count"/>
    <n v="60"/>
    <m/>
    <m/>
    <m/>
    <x v="0"/>
    <m/>
    <x v="285"/>
    <m/>
    <m/>
    <n v="63.648715206999995"/>
    <m/>
  </r>
  <r>
    <n v="1"/>
    <x v="381"/>
    <x v="0"/>
    <x v="4"/>
    <x v="3"/>
    <s v="count"/>
    <n v="51"/>
    <m/>
    <m/>
    <m/>
    <x v="0"/>
    <m/>
    <x v="476"/>
    <m/>
    <m/>
    <n v="26"/>
    <m/>
  </r>
  <r>
    <n v="1"/>
    <x v="381"/>
    <x v="0"/>
    <x v="5"/>
    <x v="0"/>
    <s v="count"/>
    <n v="19"/>
    <m/>
    <m/>
    <m/>
    <x v="0"/>
    <m/>
    <x v="67"/>
    <m/>
    <m/>
    <n v="28.84615385"/>
    <m/>
  </r>
  <r>
    <n v="1"/>
    <x v="381"/>
    <x v="0"/>
    <x v="5"/>
    <x v="1"/>
    <s v="count"/>
    <n v="888"/>
    <m/>
    <m/>
    <m/>
    <x v="0"/>
    <m/>
    <x v="723"/>
    <m/>
    <m/>
    <n v="844"/>
    <m/>
  </r>
  <r>
    <n v="1"/>
    <x v="381"/>
    <x v="0"/>
    <x v="5"/>
    <x v="2"/>
    <s v="count"/>
    <n v="53"/>
    <m/>
    <m/>
    <m/>
    <x v="0"/>
    <m/>
    <x v="715"/>
    <m/>
    <m/>
    <n v="56.209254987999998"/>
    <m/>
  </r>
  <r>
    <n v="1"/>
    <x v="381"/>
    <x v="0"/>
    <x v="5"/>
    <x v="3"/>
    <s v="count"/>
    <n v="86"/>
    <m/>
    <m/>
    <m/>
    <x v="0"/>
    <m/>
    <x v="393"/>
    <m/>
    <m/>
    <n v="43"/>
    <m/>
  </r>
  <r>
    <n v="1"/>
    <x v="381"/>
    <x v="0"/>
    <x v="6"/>
    <x v="0"/>
    <s v="count"/>
    <n v="0"/>
    <m/>
    <m/>
    <m/>
    <x v="0"/>
    <m/>
    <x v="8"/>
    <m/>
    <m/>
    <n v="0"/>
    <m/>
  </r>
  <r>
    <n v="1"/>
    <x v="381"/>
    <x v="0"/>
    <x v="6"/>
    <x v="1"/>
    <s v="count"/>
    <n v="52"/>
    <m/>
    <m/>
    <m/>
    <x v="0"/>
    <m/>
    <x v="213"/>
    <m/>
    <m/>
    <n v="49"/>
    <m/>
  </r>
  <r>
    <n v="1"/>
    <x v="381"/>
    <x v="0"/>
    <x v="6"/>
    <x v="2"/>
    <s v="count"/>
    <n v="3"/>
    <m/>
    <m/>
    <m/>
    <x v="0"/>
    <m/>
    <x v="287"/>
    <m/>
    <m/>
    <n v="3.3064267639999998"/>
    <m/>
  </r>
  <r>
    <n v="1"/>
    <x v="381"/>
    <x v="0"/>
    <x v="6"/>
    <x v="3"/>
    <s v="count"/>
    <n v="6"/>
    <m/>
    <m/>
    <m/>
    <x v="0"/>
    <m/>
    <x v="741"/>
    <m/>
    <m/>
    <n v="3"/>
    <m/>
  </r>
  <r>
    <n v="1"/>
    <x v="382"/>
    <x v="0"/>
    <x v="0"/>
    <x v="0"/>
    <s v="count"/>
    <n v="0"/>
    <m/>
    <m/>
    <m/>
    <x v="0"/>
    <m/>
    <x v="8"/>
    <m/>
    <m/>
    <n v="0"/>
    <m/>
  </r>
  <r>
    <n v="1"/>
    <x v="382"/>
    <x v="0"/>
    <x v="0"/>
    <x v="1"/>
    <s v="count"/>
    <n v="0"/>
    <m/>
    <m/>
    <m/>
    <x v="0"/>
    <m/>
    <x v="8"/>
    <m/>
    <m/>
    <n v="0"/>
    <m/>
  </r>
  <r>
    <n v="1"/>
    <x v="382"/>
    <x v="0"/>
    <x v="0"/>
    <x v="2"/>
    <s v="count"/>
    <n v="0"/>
    <m/>
    <m/>
    <m/>
    <x v="0"/>
    <m/>
    <x v="8"/>
    <m/>
    <m/>
    <n v="0"/>
    <m/>
  </r>
  <r>
    <n v="1"/>
    <x v="382"/>
    <x v="0"/>
    <x v="0"/>
    <x v="3"/>
    <s v="count"/>
    <n v="0"/>
    <m/>
    <m/>
    <m/>
    <x v="0"/>
    <m/>
    <x v="8"/>
    <m/>
    <m/>
    <n v="0"/>
    <m/>
  </r>
  <r>
    <n v="1"/>
    <x v="382"/>
    <x v="0"/>
    <x v="1"/>
    <x v="0"/>
    <s v="count"/>
    <n v="468"/>
    <m/>
    <m/>
    <m/>
    <x v="0"/>
    <m/>
    <x v="2023"/>
    <m/>
    <m/>
    <n v="801.92307703000006"/>
    <m/>
  </r>
  <r>
    <n v="1"/>
    <x v="382"/>
    <x v="0"/>
    <x v="1"/>
    <x v="1"/>
    <s v="count"/>
    <n v="4270"/>
    <m/>
    <m/>
    <m/>
    <x v="0"/>
    <m/>
    <x v="1339"/>
    <m/>
    <m/>
    <n v="4057"/>
    <m/>
  </r>
  <r>
    <n v="1"/>
    <x v="382"/>
    <x v="0"/>
    <x v="1"/>
    <x v="2"/>
    <s v="count"/>
    <n v="758"/>
    <m/>
    <m/>
    <m/>
    <x v="0"/>
    <m/>
    <x v="264"/>
    <m/>
    <m/>
    <n v="709.22854087799999"/>
    <m/>
  </r>
  <r>
    <n v="1"/>
    <x v="382"/>
    <x v="0"/>
    <x v="1"/>
    <x v="3"/>
    <s v="count"/>
    <n v="123"/>
    <m/>
    <m/>
    <m/>
    <x v="0"/>
    <m/>
    <x v="794"/>
    <m/>
    <m/>
    <n v="62"/>
    <m/>
  </r>
  <r>
    <n v="1"/>
    <x v="382"/>
    <x v="0"/>
    <x v="2"/>
    <x v="0"/>
    <s v="count"/>
    <n v="0"/>
    <m/>
    <m/>
    <m/>
    <x v="0"/>
    <m/>
    <x v="8"/>
    <m/>
    <m/>
    <n v="0"/>
    <m/>
  </r>
  <r>
    <n v="1"/>
    <x v="382"/>
    <x v="0"/>
    <x v="2"/>
    <x v="1"/>
    <s v="count"/>
    <n v="0"/>
    <m/>
    <m/>
    <m/>
    <x v="0"/>
    <m/>
    <x v="8"/>
    <m/>
    <m/>
    <n v="0"/>
    <m/>
  </r>
  <r>
    <n v="1"/>
    <x v="382"/>
    <x v="0"/>
    <x v="2"/>
    <x v="2"/>
    <s v="count"/>
    <n v="0"/>
    <m/>
    <m/>
    <m/>
    <x v="0"/>
    <m/>
    <x v="8"/>
    <m/>
    <m/>
    <n v="0"/>
    <m/>
  </r>
  <r>
    <n v="1"/>
    <x v="382"/>
    <x v="0"/>
    <x v="2"/>
    <x v="3"/>
    <s v="count"/>
    <n v="0"/>
    <m/>
    <m/>
    <m/>
    <x v="0"/>
    <m/>
    <x v="8"/>
    <m/>
    <m/>
    <n v="0"/>
    <m/>
  </r>
  <r>
    <n v="1"/>
    <x v="382"/>
    <x v="0"/>
    <x v="3"/>
    <x v="0"/>
    <s v="count"/>
    <n v="310"/>
    <m/>
    <m/>
    <m/>
    <x v="0"/>
    <m/>
    <x v="2012"/>
    <m/>
    <m/>
    <n v="530.76923083999998"/>
    <m/>
  </r>
  <r>
    <n v="1"/>
    <x v="382"/>
    <x v="0"/>
    <x v="3"/>
    <x v="1"/>
    <s v="count"/>
    <n v="2134"/>
    <m/>
    <m/>
    <m/>
    <x v="0"/>
    <m/>
    <x v="2975"/>
    <m/>
    <m/>
    <n v="2027"/>
    <m/>
  </r>
  <r>
    <n v="1"/>
    <x v="382"/>
    <x v="0"/>
    <x v="3"/>
    <x v="2"/>
    <s v="count"/>
    <n v="86"/>
    <m/>
    <m/>
    <m/>
    <x v="0"/>
    <m/>
    <x v="27"/>
    <m/>
    <m/>
    <n v="80.180849026999994"/>
    <m/>
  </r>
  <r>
    <n v="1"/>
    <x v="382"/>
    <x v="0"/>
    <x v="3"/>
    <x v="3"/>
    <s v="count"/>
    <n v="73"/>
    <m/>
    <m/>
    <m/>
    <x v="0"/>
    <m/>
    <x v="172"/>
    <m/>
    <m/>
    <n v="37"/>
    <m/>
  </r>
  <r>
    <n v="1"/>
    <x v="382"/>
    <x v="0"/>
    <x v="4"/>
    <x v="0"/>
    <s v="count"/>
    <n v="15"/>
    <m/>
    <m/>
    <m/>
    <x v="0"/>
    <m/>
    <x v="42"/>
    <m/>
    <m/>
    <n v="25.384615388"/>
    <m/>
  </r>
  <r>
    <n v="1"/>
    <x v="382"/>
    <x v="0"/>
    <x v="4"/>
    <x v="1"/>
    <s v="count"/>
    <n v="620"/>
    <m/>
    <m/>
    <m/>
    <x v="0"/>
    <m/>
    <x v="1695"/>
    <m/>
    <m/>
    <n v="589"/>
    <m/>
  </r>
  <r>
    <n v="1"/>
    <x v="382"/>
    <x v="0"/>
    <x v="4"/>
    <x v="2"/>
    <s v="count"/>
    <n v="16"/>
    <m/>
    <m/>
    <m/>
    <x v="0"/>
    <m/>
    <x v="275"/>
    <m/>
    <m/>
    <n v="14.878920438"/>
    <m/>
  </r>
  <r>
    <n v="1"/>
    <x v="382"/>
    <x v="0"/>
    <x v="4"/>
    <x v="3"/>
    <s v="count"/>
    <n v="6"/>
    <m/>
    <m/>
    <m/>
    <x v="0"/>
    <m/>
    <x v="741"/>
    <m/>
    <m/>
    <n v="3"/>
    <m/>
  </r>
  <r>
    <n v="1"/>
    <x v="382"/>
    <x v="0"/>
    <x v="5"/>
    <x v="0"/>
    <s v="count"/>
    <n v="3"/>
    <m/>
    <m/>
    <m/>
    <x v="0"/>
    <m/>
    <x v="287"/>
    <m/>
    <m/>
    <n v="4.6153846160000001"/>
    <m/>
  </r>
  <r>
    <n v="1"/>
    <x v="382"/>
    <x v="0"/>
    <x v="5"/>
    <x v="1"/>
    <s v="count"/>
    <n v="633"/>
    <m/>
    <m/>
    <m/>
    <x v="0"/>
    <m/>
    <x v="514"/>
    <m/>
    <m/>
    <n v="601"/>
    <m/>
  </r>
  <r>
    <n v="1"/>
    <x v="382"/>
    <x v="0"/>
    <x v="5"/>
    <x v="2"/>
    <s v="count"/>
    <n v="9"/>
    <m/>
    <m/>
    <m/>
    <x v="0"/>
    <m/>
    <x v="64"/>
    <m/>
    <m/>
    <n v="8.2660669099999993"/>
    <m/>
  </r>
  <r>
    <n v="1"/>
    <x v="382"/>
    <x v="0"/>
    <x v="5"/>
    <x v="3"/>
    <s v="count"/>
    <n v="27"/>
    <m/>
    <m/>
    <m/>
    <x v="0"/>
    <m/>
    <x v="171"/>
    <m/>
    <m/>
    <n v="14"/>
    <m/>
  </r>
  <r>
    <n v="1"/>
    <x v="382"/>
    <x v="0"/>
    <x v="6"/>
    <x v="0"/>
    <s v="count"/>
    <n v="0"/>
    <m/>
    <m/>
    <m/>
    <x v="0"/>
    <m/>
    <x v="8"/>
    <m/>
    <m/>
    <n v="0"/>
    <m/>
  </r>
  <r>
    <n v="1"/>
    <x v="382"/>
    <x v="0"/>
    <x v="6"/>
    <x v="1"/>
    <s v="count"/>
    <n v="66"/>
    <m/>
    <m/>
    <m/>
    <x v="0"/>
    <m/>
    <x v="385"/>
    <m/>
    <m/>
    <n v="63"/>
    <m/>
  </r>
  <r>
    <n v="1"/>
    <x v="382"/>
    <x v="0"/>
    <x v="6"/>
    <x v="2"/>
    <s v="count"/>
    <n v="0"/>
    <m/>
    <m/>
    <m/>
    <x v="0"/>
    <m/>
    <x v="8"/>
    <m/>
    <m/>
    <n v="0"/>
    <m/>
  </r>
  <r>
    <n v="1"/>
    <x v="382"/>
    <x v="0"/>
    <x v="6"/>
    <x v="3"/>
    <s v="count"/>
    <n v="0"/>
    <m/>
    <m/>
    <m/>
    <x v="0"/>
    <m/>
    <x v="8"/>
    <m/>
    <m/>
    <n v="0"/>
    <m/>
  </r>
  <r>
    <n v="1"/>
    <x v="383"/>
    <x v="0"/>
    <x v="0"/>
    <x v="0"/>
    <s v="count"/>
    <n v="0"/>
    <m/>
    <m/>
    <m/>
    <x v="0"/>
    <m/>
    <x v="8"/>
    <m/>
    <m/>
    <n v="0"/>
    <m/>
  </r>
  <r>
    <n v="1"/>
    <x v="383"/>
    <x v="0"/>
    <x v="0"/>
    <x v="1"/>
    <s v="count"/>
    <n v="0"/>
    <m/>
    <m/>
    <m/>
    <x v="0"/>
    <m/>
    <x v="8"/>
    <m/>
    <m/>
    <n v="0"/>
    <m/>
  </r>
  <r>
    <n v="1"/>
    <x v="383"/>
    <x v="0"/>
    <x v="0"/>
    <x v="2"/>
    <s v="count"/>
    <n v="0"/>
    <m/>
    <m/>
    <m/>
    <x v="0"/>
    <m/>
    <x v="8"/>
    <m/>
    <m/>
    <n v="0"/>
    <m/>
  </r>
  <r>
    <n v="1"/>
    <x v="383"/>
    <x v="0"/>
    <x v="0"/>
    <x v="3"/>
    <s v="count"/>
    <n v="0"/>
    <m/>
    <m/>
    <m/>
    <x v="0"/>
    <m/>
    <x v="8"/>
    <m/>
    <m/>
    <n v="0"/>
    <m/>
  </r>
  <r>
    <n v="1"/>
    <x v="383"/>
    <x v="0"/>
    <x v="1"/>
    <x v="0"/>
    <s v="count"/>
    <n v="435"/>
    <m/>
    <m/>
    <m/>
    <x v="0"/>
    <m/>
    <x v="900"/>
    <m/>
    <m/>
    <n v="1086.9230770680001"/>
    <m/>
  </r>
  <r>
    <n v="1"/>
    <x v="383"/>
    <x v="0"/>
    <x v="1"/>
    <x v="1"/>
    <s v="count"/>
    <n v="2177"/>
    <m/>
    <m/>
    <m/>
    <x v="0"/>
    <m/>
    <x v="2976"/>
    <m/>
    <m/>
    <n v="2068"/>
    <m/>
  </r>
  <r>
    <n v="1"/>
    <x v="383"/>
    <x v="0"/>
    <x v="1"/>
    <x v="2"/>
    <s v="count"/>
    <n v="96"/>
    <m/>
    <m/>
    <m/>
    <x v="0"/>
    <m/>
    <x v="758"/>
    <m/>
    <m/>
    <n v="131.43046386899999"/>
    <m/>
  </r>
  <r>
    <n v="1"/>
    <x v="383"/>
    <x v="0"/>
    <x v="1"/>
    <x v="3"/>
    <s v="count"/>
    <n v="86"/>
    <m/>
    <m/>
    <m/>
    <x v="0"/>
    <m/>
    <x v="393"/>
    <m/>
    <m/>
    <n v="43"/>
    <m/>
  </r>
  <r>
    <n v="1"/>
    <x v="383"/>
    <x v="0"/>
    <x v="2"/>
    <x v="0"/>
    <s v="count"/>
    <n v="0"/>
    <m/>
    <m/>
    <m/>
    <x v="0"/>
    <m/>
    <x v="8"/>
    <m/>
    <m/>
    <n v="0"/>
    <m/>
  </r>
  <r>
    <n v="1"/>
    <x v="383"/>
    <x v="0"/>
    <x v="2"/>
    <x v="1"/>
    <s v="count"/>
    <n v="0"/>
    <m/>
    <m/>
    <m/>
    <x v="0"/>
    <m/>
    <x v="8"/>
    <m/>
    <m/>
    <n v="0"/>
    <m/>
  </r>
  <r>
    <n v="1"/>
    <x v="383"/>
    <x v="0"/>
    <x v="2"/>
    <x v="2"/>
    <s v="count"/>
    <n v="0"/>
    <m/>
    <m/>
    <m/>
    <x v="0"/>
    <m/>
    <x v="8"/>
    <m/>
    <m/>
    <n v="0"/>
    <m/>
  </r>
  <r>
    <n v="1"/>
    <x v="383"/>
    <x v="0"/>
    <x v="2"/>
    <x v="3"/>
    <s v="count"/>
    <n v="0"/>
    <m/>
    <m/>
    <m/>
    <x v="0"/>
    <m/>
    <x v="8"/>
    <m/>
    <m/>
    <n v="0"/>
    <m/>
  </r>
  <r>
    <n v="1"/>
    <x v="383"/>
    <x v="0"/>
    <x v="3"/>
    <x v="0"/>
    <s v="count"/>
    <n v="139"/>
    <m/>
    <m/>
    <m/>
    <x v="0"/>
    <m/>
    <x v="65"/>
    <m/>
    <m/>
    <n v="347.30769235399998"/>
    <m/>
  </r>
  <r>
    <n v="1"/>
    <x v="383"/>
    <x v="0"/>
    <x v="3"/>
    <x v="1"/>
    <s v="count"/>
    <n v="1131"/>
    <m/>
    <m/>
    <m/>
    <x v="0"/>
    <m/>
    <x v="1181"/>
    <m/>
    <m/>
    <n v="1074"/>
    <m/>
  </r>
  <r>
    <n v="1"/>
    <x v="383"/>
    <x v="0"/>
    <x v="3"/>
    <x v="2"/>
    <s v="count"/>
    <n v="22"/>
    <m/>
    <m/>
    <m/>
    <x v="0"/>
    <m/>
    <x v="274"/>
    <m/>
    <m/>
    <n v="29.757840875999999"/>
    <m/>
  </r>
  <r>
    <n v="1"/>
    <x v="383"/>
    <x v="0"/>
    <x v="3"/>
    <x v="3"/>
    <s v="count"/>
    <n v="22"/>
    <m/>
    <m/>
    <m/>
    <x v="0"/>
    <m/>
    <x v="434"/>
    <m/>
    <m/>
    <n v="11"/>
    <m/>
  </r>
  <r>
    <n v="1"/>
    <x v="383"/>
    <x v="0"/>
    <x v="4"/>
    <x v="0"/>
    <s v="count"/>
    <n v="252"/>
    <m/>
    <m/>
    <m/>
    <x v="0"/>
    <m/>
    <x v="1089"/>
    <m/>
    <m/>
    <n v="630.00000008400002"/>
    <m/>
  </r>
  <r>
    <n v="1"/>
    <x v="383"/>
    <x v="0"/>
    <x v="4"/>
    <x v="1"/>
    <s v="count"/>
    <n v="8815"/>
    <m/>
    <m/>
    <m/>
    <x v="0"/>
    <m/>
    <x v="2977"/>
    <m/>
    <m/>
    <n v="8374"/>
    <m/>
  </r>
  <r>
    <n v="1"/>
    <x v="383"/>
    <x v="0"/>
    <x v="4"/>
    <x v="2"/>
    <s v="count"/>
    <n v="321"/>
    <m/>
    <m/>
    <m/>
    <x v="0"/>
    <m/>
    <x v="1621"/>
    <m/>
    <m/>
    <n v="439.75475961199999"/>
    <m/>
  </r>
  <r>
    <n v="1"/>
    <x v="383"/>
    <x v="0"/>
    <x v="4"/>
    <x v="3"/>
    <s v="count"/>
    <n v="284"/>
    <m/>
    <m/>
    <m/>
    <x v="0"/>
    <m/>
    <x v="820"/>
    <m/>
    <m/>
    <n v="142"/>
    <m/>
  </r>
  <r>
    <n v="1"/>
    <x v="383"/>
    <x v="0"/>
    <x v="5"/>
    <x v="0"/>
    <s v="count"/>
    <n v="95"/>
    <m/>
    <m/>
    <m/>
    <x v="0"/>
    <m/>
    <x v="272"/>
    <m/>
    <m/>
    <n v="237.69230772399999"/>
    <m/>
  </r>
  <r>
    <n v="1"/>
    <x v="383"/>
    <x v="0"/>
    <x v="5"/>
    <x v="1"/>
    <s v="count"/>
    <n v="8748"/>
    <m/>
    <m/>
    <m/>
    <x v="0"/>
    <m/>
    <x v="2978"/>
    <m/>
    <m/>
    <n v="8311"/>
    <m/>
  </r>
  <r>
    <n v="1"/>
    <x v="383"/>
    <x v="0"/>
    <x v="5"/>
    <x v="2"/>
    <s v="count"/>
    <n v="185"/>
    <m/>
    <m/>
    <m/>
    <x v="0"/>
    <m/>
    <x v="2367"/>
    <m/>
    <m/>
    <n v="253.76825413699999"/>
    <m/>
  </r>
  <r>
    <n v="1"/>
    <x v="383"/>
    <x v="0"/>
    <x v="5"/>
    <x v="3"/>
    <s v="count"/>
    <n v="411"/>
    <m/>
    <m/>
    <m/>
    <x v="0"/>
    <m/>
    <x v="272"/>
    <m/>
    <m/>
    <n v="206"/>
    <m/>
  </r>
  <r>
    <n v="1"/>
    <x v="383"/>
    <x v="0"/>
    <x v="6"/>
    <x v="0"/>
    <s v="count"/>
    <n v="3"/>
    <m/>
    <m/>
    <m/>
    <x v="0"/>
    <m/>
    <x v="16"/>
    <m/>
    <m/>
    <n v="6.9230769240000001"/>
    <m/>
  </r>
  <r>
    <n v="1"/>
    <x v="383"/>
    <x v="0"/>
    <x v="6"/>
    <x v="1"/>
    <s v="count"/>
    <n v="669"/>
    <m/>
    <m/>
    <m/>
    <x v="0"/>
    <m/>
    <x v="407"/>
    <m/>
    <m/>
    <n v="636"/>
    <m/>
  </r>
  <r>
    <n v="1"/>
    <x v="383"/>
    <x v="0"/>
    <x v="6"/>
    <x v="2"/>
    <s v="count"/>
    <n v="12"/>
    <m/>
    <m/>
    <m/>
    <x v="0"/>
    <m/>
    <x v="92"/>
    <m/>
    <m/>
    <n v="16.532133819999999"/>
    <m/>
  </r>
  <r>
    <n v="1"/>
    <x v="383"/>
    <x v="0"/>
    <x v="6"/>
    <x v="3"/>
    <s v="count"/>
    <n v="35"/>
    <m/>
    <m/>
    <m/>
    <x v="0"/>
    <m/>
    <x v="275"/>
    <m/>
    <m/>
    <n v="18"/>
    <m/>
  </r>
  <r>
    <n v="1"/>
    <x v="384"/>
    <x v="0"/>
    <x v="0"/>
    <x v="0"/>
    <s v="count"/>
    <n v="0"/>
    <m/>
    <m/>
    <m/>
    <x v="0"/>
    <m/>
    <x v="8"/>
    <m/>
    <m/>
    <n v="0"/>
    <m/>
  </r>
  <r>
    <n v="1"/>
    <x v="384"/>
    <x v="0"/>
    <x v="0"/>
    <x v="1"/>
    <s v="count"/>
    <n v="0"/>
    <m/>
    <m/>
    <m/>
    <x v="0"/>
    <m/>
    <x v="8"/>
    <m/>
    <m/>
    <n v="0"/>
    <m/>
  </r>
  <r>
    <n v="1"/>
    <x v="384"/>
    <x v="0"/>
    <x v="0"/>
    <x v="2"/>
    <s v="count"/>
    <n v="0"/>
    <m/>
    <m/>
    <m/>
    <x v="0"/>
    <m/>
    <x v="8"/>
    <m/>
    <m/>
    <n v="0"/>
    <m/>
  </r>
  <r>
    <n v="1"/>
    <x v="384"/>
    <x v="0"/>
    <x v="0"/>
    <x v="3"/>
    <s v="count"/>
    <n v="0"/>
    <m/>
    <m/>
    <m/>
    <x v="0"/>
    <m/>
    <x v="8"/>
    <m/>
    <m/>
    <n v="0"/>
    <m/>
  </r>
  <r>
    <n v="1"/>
    <x v="384"/>
    <x v="0"/>
    <x v="1"/>
    <x v="0"/>
    <s v="count"/>
    <n v="551"/>
    <m/>
    <m/>
    <m/>
    <x v="0"/>
    <m/>
    <x v="2255"/>
    <m/>
    <m/>
    <n v="1128.4615386119999"/>
    <m/>
  </r>
  <r>
    <n v="1"/>
    <x v="384"/>
    <x v="0"/>
    <x v="1"/>
    <x v="1"/>
    <s v="count"/>
    <n v="1985"/>
    <m/>
    <m/>
    <m/>
    <x v="0"/>
    <m/>
    <x v="2979"/>
    <m/>
    <m/>
    <n v="1886"/>
    <m/>
  </r>
  <r>
    <n v="1"/>
    <x v="384"/>
    <x v="0"/>
    <x v="1"/>
    <x v="2"/>
    <s v="count"/>
    <n v="587"/>
    <m/>
    <m/>
    <m/>
    <x v="0"/>
    <m/>
    <x v="2980"/>
    <m/>
    <m/>
    <n v="655.49910596299992"/>
    <m/>
  </r>
  <r>
    <n v="1"/>
    <x v="384"/>
    <x v="0"/>
    <x v="1"/>
    <x v="3"/>
    <s v="count"/>
    <n v="36"/>
    <m/>
    <m/>
    <m/>
    <x v="0"/>
    <m/>
    <x v="275"/>
    <m/>
    <m/>
    <n v="18"/>
    <m/>
  </r>
  <r>
    <n v="1"/>
    <x v="384"/>
    <x v="0"/>
    <x v="2"/>
    <x v="0"/>
    <s v="count"/>
    <n v="99"/>
    <m/>
    <m/>
    <m/>
    <x v="0"/>
    <m/>
    <x v="760"/>
    <m/>
    <m/>
    <n v="203.076923104"/>
    <m/>
  </r>
  <r>
    <n v="1"/>
    <x v="384"/>
    <x v="0"/>
    <x v="2"/>
    <x v="1"/>
    <s v="count"/>
    <n v="822"/>
    <m/>
    <m/>
    <m/>
    <x v="0"/>
    <m/>
    <x v="1074"/>
    <m/>
    <m/>
    <n v="781"/>
    <m/>
  </r>
  <r>
    <n v="1"/>
    <x v="384"/>
    <x v="0"/>
    <x v="2"/>
    <x v="2"/>
    <s v="count"/>
    <n v="162"/>
    <m/>
    <m/>
    <m/>
    <x v="0"/>
    <m/>
    <x v="645"/>
    <m/>
    <m/>
    <n v="181.02686532899997"/>
    <m/>
  </r>
  <r>
    <n v="1"/>
    <x v="384"/>
    <x v="0"/>
    <x v="2"/>
    <x v="3"/>
    <s v="count"/>
    <n v="124"/>
    <m/>
    <m/>
    <m/>
    <x v="0"/>
    <m/>
    <x v="794"/>
    <m/>
    <m/>
    <n v="62"/>
    <m/>
  </r>
  <r>
    <n v="1"/>
    <x v="384"/>
    <x v="0"/>
    <x v="3"/>
    <x v="0"/>
    <s v="count"/>
    <n v="175"/>
    <m/>
    <m/>
    <m/>
    <x v="0"/>
    <m/>
    <x v="263"/>
    <m/>
    <m/>
    <n v="358.846153894"/>
    <m/>
  </r>
  <r>
    <n v="1"/>
    <x v="384"/>
    <x v="0"/>
    <x v="3"/>
    <x v="1"/>
    <s v="count"/>
    <n v="2313"/>
    <m/>
    <m/>
    <m/>
    <x v="0"/>
    <m/>
    <x v="2981"/>
    <m/>
    <m/>
    <n v="2197"/>
    <m/>
  </r>
  <r>
    <n v="1"/>
    <x v="384"/>
    <x v="0"/>
    <x v="3"/>
    <x v="2"/>
    <s v="count"/>
    <n v="219"/>
    <m/>
    <m/>
    <m/>
    <x v="0"/>
    <m/>
    <x v="450"/>
    <m/>
    <m/>
    <n v="244.67558053599998"/>
    <m/>
  </r>
  <r>
    <n v="1"/>
    <x v="384"/>
    <x v="0"/>
    <x v="3"/>
    <x v="3"/>
    <s v="count"/>
    <n v="124"/>
    <m/>
    <m/>
    <m/>
    <x v="0"/>
    <m/>
    <x v="794"/>
    <m/>
    <m/>
    <n v="62"/>
    <m/>
  </r>
  <r>
    <n v="1"/>
    <x v="384"/>
    <x v="0"/>
    <x v="4"/>
    <x v="0"/>
    <s v="count"/>
    <n v="109"/>
    <m/>
    <m/>
    <m/>
    <x v="0"/>
    <m/>
    <x v="324"/>
    <m/>
    <m/>
    <n v="223.84615387600002"/>
    <m/>
  </r>
  <r>
    <n v="1"/>
    <x v="384"/>
    <x v="0"/>
    <x v="4"/>
    <x v="1"/>
    <s v="count"/>
    <n v="3076"/>
    <m/>
    <m/>
    <m/>
    <x v="0"/>
    <m/>
    <x v="2982"/>
    <m/>
    <m/>
    <n v="2922"/>
    <m/>
  </r>
  <r>
    <n v="1"/>
    <x v="384"/>
    <x v="0"/>
    <x v="4"/>
    <x v="2"/>
    <s v="count"/>
    <n v="314"/>
    <m/>
    <m/>
    <m/>
    <x v="0"/>
    <m/>
    <x v="1274"/>
    <m/>
    <m/>
    <n v="350.48123698399996"/>
    <m/>
  </r>
  <r>
    <n v="1"/>
    <x v="384"/>
    <x v="0"/>
    <x v="4"/>
    <x v="3"/>
    <s v="count"/>
    <n v="241"/>
    <m/>
    <m/>
    <m/>
    <x v="0"/>
    <m/>
    <x v="155"/>
    <m/>
    <m/>
    <n v="121"/>
    <m/>
  </r>
  <r>
    <n v="1"/>
    <x v="384"/>
    <x v="0"/>
    <x v="5"/>
    <x v="0"/>
    <s v="count"/>
    <n v="68"/>
    <m/>
    <m/>
    <m/>
    <x v="0"/>
    <m/>
    <x v="155"/>
    <m/>
    <m/>
    <n v="139.61538463400001"/>
    <m/>
  </r>
  <r>
    <n v="1"/>
    <x v="384"/>
    <x v="0"/>
    <x v="5"/>
    <x v="1"/>
    <s v="count"/>
    <n v="6800"/>
    <m/>
    <m/>
    <m/>
    <x v="0"/>
    <m/>
    <x v="2983"/>
    <m/>
    <m/>
    <n v="6460"/>
    <m/>
  </r>
  <r>
    <n v="1"/>
    <x v="384"/>
    <x v="0"/>
    <x v="5"/>
    <x v="2"/>
    <s v="count"/>
    <n v="341"/>
    <m/>
    <m/>
    <m/>
    <x v="0"/>
    <m/>
    <x v="761"/>
    <m/>
    <m/>
    <n v="381.065684551"/>
    <m/>
  </r>
  <r>
    <n v="1"/>
    <x v="384"/>
    <x v="0"/>
    <x v="5"/>
    <x v="3"/>
    <s v="count"/>
    <n v="530"/>
    <m/>
    <m/>
    <m/>
    <x v="0"/>
    <m/>
    <x v="151"/>
    <m/>
    <m/>
    <n v="265"/>
    <m/>
  </r>
  <r>
    <n v="1"/>
    <x v="384"/>
    <x v="0"/>
    <x v="6"/>
    <x v="0"/>
    <s v="count"/>
    <n v="6"/>
    <m/>
    <m/>
    <m/>
    <x v="0"/>
    <m/>
    <x v="434"/>
    <m/>
    <m/>
    <n v="12.692307694"/>
    <m/>
  </r>
  <r>
    <n v="1"/>
    <x v="384"/>
    <x v="0"/>
    <x v="6"/>
    <x v="1"/>
    <s v="count"/>
    <n v="638"/>
    <m/>
    <m/>
    <m/>
    <x v="0"/>
    <m/>
    <x v="427"/>
    <m/>
    <m/>
    <n v="606"/>
    <m/>
  </r>
  <r>
    <n v="1"/>
    <x v="384"/>
    <x v="0"/>
    <x v="6"/>
    <x v="2"/>
    <s v="count"/>
    <n v="9"/>
    <m/>
    <m/>
    <m/>
    <x v="0"/>
    <m/>
    <x v="337"/>
    <m/>
    <m/>
    <n v="9.9192802919999998"/>
    <m/>
  </r>
  <r>
    <n v="1"/>
    <x v="384"/>
    <x v="0"/>
    <x v="6"/>
    <x v="3"/>
    <s v="count"/>
    <n v="92"/>
    <m/>
    <m/>
    <m/>
    <x v="0"/>
    <m/>
    <x v="135"/>
    <m/>
    <m/>
    <n v="46"/>
    <m/>
  </r>
  <r>
    <n v="1"/>
    <x v="385"/>
    <x v="0"/>
    <x v="0"/>
    <x v="0"/>
    <s v="count"/>
    <n v="0"/>
    <m/>
    <m/>
    <m/>
    <x v="0"/>
    <m/>
    <x v="8"/>
    <m/>
    <m/>
    <n v="0"/>
    <m/>
  </r>
  <r>
    <n v="1"/>
    <x v="385"/>
    <x v="0"/>
    <x v="0"/>
    <x v="1"/>
    <s v="count"/>
    <n v="0"/>
    <m/>
    <m/>
    <m/>
    <x v="0"/>
    <m/>
    <x v="8"/>
    <m/>
    <m/>
    <n v="0"/>
    <m/>
  </r>
  <r>
    <n v="1"/>
    <x v="385"/>
    <x v="0"/>
    <x v="0"/>
    <x v="2"/>
    <s v="count"/>
    <n v="0"/>
    <m/>
    <m/>
    <m/>
    <x v="0"/>
    <m/>
    <x v="8"/>
    <m/>
    <m/>
    <n v="0"/>
    <m/>
  </r>
  <r>
    <n v="1"/>
    <x v="385"/>
    <x v="0"/>
    <x v="0"/>
    <x v="3"/>
    <s v="count"/>
    <n v="0"/>
    <m/>
    <m/>
    <m/>
    <x v="0"/>
    <m/>
    <x v="8"/>
    <m/>
    <m/>
    <n v="0"/>
    <m/>
  </r>
  <r>
    <n v="1"/>
    <x v="385"/>
    <x v="0"/>
    <x v="1"/>
    <x v="0"/>
    <s v="count"/>
    <n v="434"/>
    <m/>
    <m/>
    <m/>
    <x v="0"/>
    <m/>
    <x v="2984"/>
    <m/>
    <m/>
    <n v="1479.230769428"/>
    <m/>
  </r>
  <r>
    <n v="1"/>
    <x v="385"/>
    <x v="0"/>
    <x v="1"/>
    <x v="1"/>
    <s v="count"/>
    <n v="4426"/>
    <m/>
    <m/>
    <m/>
    <x v="0"/>
    <m/>
    <x v="2803"/>
    <m/>
    <m/>
    <n v="4205"/>
    <m/>
  </r>
  <r>
    <n v="1"/>
    <x v="385"/>
    <x v="0"/>
    <x v="1"/>
    <x v="2"/>
    <s v="count"/>
    <n v="1044"/>
    <m/>
    <m/>
    <m/>
    <x v="0"/>
    <m/>
    <x v="2985"/>
    <m/>
    <m/>
    <n v="1494.504897328"/>
    <m/>
  </r>
  <r>
    <n v="1"/>
    <x v="385"/>
    <x v="0"/>
    <x v="1"/>
    <x v="3"/>
    <s v="count"/>
    <n v="321"/>
    <m/>
    <m/>
    <m/>
    <x v="0"/>
    <m/>
    <x v="240"/>
    <m/>
    <m/>
    <n v="161"/>
    <m/>
  </r>
  <r>
    <n v="1"/>
    <x v="385"/>
    <x v="0"/>
    <x v="2"/>
    <x v="0"/>
    <s v="count"/>
    <n v="0"/>
    <m/>
    <m/>
    <m/>
    <x v="0"/>
    <m/>
    <x v="8"/>
    <m/>
    <m/>
    <n v="0"/>
    <m/>
  </r>
  <r>
    <n v="1"/>
    <x v="385"/>
    <x v="0"/>
    <x v="2"/>
    <x v="1"/>
    <s v="count"/>
    <n v="0"/>
    <m/>
    <m/>
    <m/>
    <x v="0"/>
    <m/>
    <x v="8"/>
    <m/>
    <m/>
    <n v="0"/>
    <m/>
  </r>
  <r>
    <n v="1"/>
    <x v="385"/>
    <x v="0"/>
    <x v="2"/>
    <x v="2"/>
    <s v="count"/>
    <n v="0"/>
    <m/>
    <m/>
    <m/>
    <x v="0"/>
    <m/>
    <x v="8"/>
    <m/>
    <m/>
    <n v="0"/>
    <m/>
  </r>
  <r>
    <n v="1"/>
    <x v="385"/>
    <x v="0"/>
    <x v="2"/>
    <x v="3"/>
    <s v="count"/>
    <n v="0"/>
    <m/>
    <m/>
    <m/>
    <x v="0"/>
    <m/>
    <x v="8"/>
    <m/>
    <m/>
    <n v="0"/>
    <m/>
  </r>
  <r>
    <n v="1"/>
    <x v="385"/>
    <x v="0"/>
    <x v="3"/>
    <x v="0"/>
    <s v="count"/>
    <n v="24"/>
    <m/>
    <m/>
    <m/>
    <x v="0"/>
    <m/>
    <x v="453"/>
    <m/>
    <m/>
    <n v="81.923076933999994"/>
    <m/>
  </r>
  <r>
    <n v="1"/>
    <x v="385"/>
    <x v="0"/>
    <x v="3"/>
    <x v="1"/>
    <s v="count"/>
    <n v="2282"/>
    <m/>
    <m/>
    <m/>
    <x v="0"/>
    <m/>
    <x v="396"/>
    <m/>
    <m/>
    <n v="2168"/>
    <m/>
  </r>
  <r>
    <n v="1"/>
    <x v="385"/>
    <x v="0"/>
    <x v="3"/>
    <x v="2"/>
    <s v="count"/>
    <n v="102"/>
    <m/>
    <m/>
    <m/>
    <x v="0"/>
    <m/>
    <x v="731"/>
    <m/>
    <m/>
    <n v="146.30938430699999"/>
    <m/>
  </r>
  <r>
    <n v="1"/>
    <x v="385"/>
    <x v="0"/>
    <x v="3"/>
    <x v="3"/>
    <s v="count"/>
    <n v="108"/>
    <m/>
    <m/>
    <m/>
    <x v="0"/>
    <m/>
    <x v="39"/>
    <m/>
    <m/>
    <n v="54"/>
    <m/>
  </r>
  <r>
    <n v="1"/>
    <x v="385"/>
    <x v="0"/>
    <x v="4"/>
    <x v="0"/>
    <s v="count"/>
    <n v="56"/>
    <m/>
    <m/>
    <m/>
    <x v="0"/>
    <m/>
    <x v="563"/>
    <m/>
    <m/>
    <n v="190.38461541000001"/>
    <m/>
  </r>
  <r>
    <n v="1"/>
    <x v="385"/>
    <x v="0"/>
    <x v="4"/>
    <x v="1"/>
    <s v="count"/>
    <n v="7668"/>
    <m/>
    <m/>
    <m/>
    <x v="0"/>
    <m/>
    <x v="2986"/>
    <m/>
    <m/>
    <n v="7285"/>
    <m/>
  </r>
  <r>
    <n v="1"/>
    <x v="385"/>
    <x v="0"/>
    <x v="4"/>
    <x v="2"/>
    <s v="count"/>
    <n v="294"/>
    <m/>
    <m/>
    <m/>
    <x v="0"/>
    <m/>
    <x v="1070"/>
    <m/>
    <m/>
    <n v="420.74280571899999"/>
    <m/>
  </r>
  <r>
    <n v="1"/>
    <x v="385"/>
    <x v="0"/>
    <x v="4"/>
    <x v="3"/>
    <s v="count"/>
    <n v="920"/>
    <m/>
    <m/>
    <m/>
    <x v="0"/>
    <m/>
    <x v="2012"/>
    <m/>
    <m/>
    <n v="460"/>
    <m/>
  </r>
  <r>
    <n v="1"/>
    <x v="385"/>
    <x v="0"/>
    <x v="5"/>
    <x v="0"/>
    <s v="count"/>
    <n v="40"/>
    <m/>
    <m/>
    <m/>
    <x v="0"/>
    <m/>
    <x v="510"/>
    <m/>
    <m/>
    <n v="136.15384617199999"/>
    <m/>
  </r>
  <r>
    <n v="1"/>
    <x v="385"/>
    <x v="0"/>
    <x v="5"/>
    <x v="1"/>
    <s v="count"/>
    <n v="6528"/>
    <m/>
    <m/>
    <m/>
    <x v="0"/>
    <m/>
    <x v="2230"/>
    <m/>
    <m/>
    <n v="6202"/>
    <m/>
  </r>
  <r>
    <n v="1"/>
    <x v="385"/>
    <x v="0"/>
    <x v="5"/>
    <x v="2"/>
    <s v="count"/>
    <n v="132"/>
    <m/>
    <m/>
    <m/>
    <x v="0"/>
    <m/>
    <x v="2987"/>
    <m/>
    <m/>
    <n v="189.29293223899998"/>
    <m/>
  </r>
  <r>
    <n v="1"/>
    <x v="385"/>
    <x v="0"/>
    <x v="5"/>
    <x v="3"/>
    <s v="count"/>
    <n v="911"/>
    <m/>
    <m/>
    <m/>
    <x v="0"/>
    <m/>
    <x v="2313"/>
    <m/>
    <m/>
    <n v="456"/>
    <m/>
  </r>
  <r>
    <n v="1"/>
    <x v="385"/>
    <x v="0"/>
    <x v="6"/>
    <x v="0"/>
    <s v="count"/>
    <n v="0"/>
    <m/>
    <m/>
    <m/>
    <x v="0"/>
    <m/>
    <x v="8"/>
    <m/>
    <m/>
    <n v="0"/>
    <m/>
  </r>
  <r>
    <n v="1"/>
    <x v="385"/>
    <x v="0"/>
    <x v="6"/>
    <x v="1"/>
    <s v="count"/>
    <n v="733"/>
    <m/>
    <m/>
    <m/>
    <x v="0"/>
    <m/>
    <x v="1812"/>
    <m/>
    <m/>
    <n v="696"/>
    <m/>
  </r>
  <r>
    <n v="1"/>
    <x v="385"/>
    <x v="0"/>
    <x v="6"/>
    <x v="2"/>
    <s v="count"/>
    <n v="12"/>
    <m/>
    <m/>
    <m/>
    <x v="0"/>
    <m/>
    <x v="266"/>
    <m/>
    <m/>
    <n v="17.358740511000001"/>
    <m/>
  </r>
  <r>
    <n v="1"/>
    <x v="385"/>
    <x v="0"/>
    <x v="6"/>
    <x v="3"/>
    <s v="count"/>
    <n v="59"/>
    <m/>
    <m/>
    <m/>
    <x v="0"/>
    <m/>
    <x v="319"/>
    <m/>
    <m/>
    <n v="30"/>
    <m/>
  </r>
  <r>
    <n v="1"/>
    <x v="386"/>
    <x v="0"/>
    <x v="0"/>
    <x v="0"/>
    <s v="count"/>
    <n v="0"/>
    <m/>
    <m/>
    <m/>
    <x v="0"/>
    <m/>
    <x v="8"/>
    <m/>
    <m/>
    <n v="0"/>
    <m/>
  </r>
  <r>
    <n v="1"/>
    <x v="386"/>
    <x v="0"/>
    <x v="0"/>
    <x v="1"/>
    <s v="count"/>
    <n v="0"/>
    <m/>
    <m/>
    <m/>
    <x v="0"/>
    <m/>
    <x v="8"/>
    <m/>
    <m/>
    <n v="0"/>
    <m/>
  </r>
  <r>
    <n v="1"/>
    <x v="386"/>
    <x v="0"/>
    <x v="0"/>
    <x v="2"/>
    <s v="count"/>
    <n v="0"/>
    <m/>
    <m/>
    <m/>
    <x v="0"/>
    <m/>
    <x v="8"/>
    <m/>
    <m/>
    <n v="0"/>
    <m/>
  </r>
  <r>
    <n v="1"/>
    <x v="386"/>
    <x v="0"/>
    <x v="0"/>
    <x v="3"/>
    <s v="count"/>
    <n v="0"/>
    <m/>
    <m/>
    <m/>
    <x v="0"/>
    <m/>
    <x v="8"/>
    <m/>
    <m/>
    <n v="0"/>
    <m/>
  </r>
  <r>
    <n v="1"/>
    <x v="386"/>
    <x v="0"/>
    <x v="1"/>
    <x v="0"/>
    <s v="count"/>
    <n v="0"/>
    <m/>
    <m/>
    <m/>
    <x v="0"/>
    <m/>
    <x v="8"/>
    <m/>
    <m/>
    <n v="0"/>
    <m/>
  </r>
  <r>
    <n v="1"/>
    <x v="386"/>
    <x v="0"/>
    <x v="1"/>
    <x v="1"/>
    <s v="count"/>
    <n v="0"/>
    <m/>
    <m/>
    <m/>
    <x v="0"/>
    <m/>
    <x v="8"/>
    <m/>
    <m/>
    <n v="0"/>
    <m/>
  </r>
  <r>
    <n v="1"/>
    <x v="386"/>
    <x v="0"/>
    <x v="1"/>
    <x v="2"/>
    <s v="count"/>
    <n v="0"/>
    <m/>
    <m/>
    <m/>
    <x v="0"/>
    <m/>
    <x v="8"/>
    <m/>
    <m/>
    <n v="0"/>
    <m/>
  </r>
  <r>
    <n v="1"/>
    <x v="386"/>
    <x v="0"/>
    <x v="1"/>
    <x v="3"/>
    <s v="count"/>
    <n v="0"/>
    <m/>
    <m/>
    <m/>
    <x v="0"/>
    <m/>
    <x v="8"/>
    <m/>
    <m/>
    <n v="0"/>
    <m/>
  </r>
  <r>
    <n v="1"/>
    <x v="386"/>
    <x v="0"/>
    <x v="2"/>
    <x v="0"/>
    <s v="count"/>
    <n v="262"/>
    <m/>
    <m/>
    <m/>
    <x v="0"/>
    <m/>
    <x v="2023"/>
    <m/>
    <m/>
    <n v="801.92307703000006"/>
    <m/>
  </r>
  <r>
    <n v="1"/>
    <x v="386"/>
    <x v="0"/>
    <x v="2"/>
    <x v="1"/>
    <s v="count"/>
    <n v="3638"/>
    <m/>
    <m/>
    <m/>
    <x v="0"/>
    <m/>
    <x v="2988"/>
    <m/>
    <m/>
    <n v="3456"/>
    <m/>
  </r>
  <r>
    <n v="1"/>
    <x v="386"/>
    <x v="0"/>
    <x v="2"/>
    <x v="2"/>
    <s v="count"/>
    <n v="393"/>
    <m/>
    <m/>
    <m/>
    <x v="0"/>
    <m/>
    <x v="2118"/>
    <m/>
    <m/>
    <n v="969.60964854299993"/>
    <m/>
  </r>
  <r>
    <n v="1"/>
    <x v="386"/>
    <x v="0"/>
    <x v="2"/>
    <x v="3"/>
    <s v="count"/>
    <n v="192"/>
    <m/>
    <m/>
    <m/>
    <x v="0"/>
    <m/>
    <x v="310"/>
    <m/>
    <m/>
    <n v="96"/>
    <m/>
  </r>
  <r>
    <n v="1"/>
    <x v="386"/>
    <x v="0"/>
    <x v="3"/>
    <x v="0"/>
    <s v="count"/>
    <n v="0"/>
    <m/>
    <m/>
    <m/>
    <x v="0"/>
    <m/>
    <x v="8"/>
    <m/>
    <m/>
    <n v="0"/>
    <m/>
  </r>
  <r>
    <n v="1"/>
    <x v="386"/>
    <x v="0"/>
    <x v="3"/>
    <x v="1"/>
    <s v="count"/>
    <n v="0"/>
    <m/>
    <m/>
    <m/>
    <x v="0"/>
    <m/>
    <x v="8"/>
    <m/>
    <m/>
    <n v="0"/>
    <m/>
  </r>
  <r>
    <n v="1"/>
    <x v="386"/>
    <x v="0"/>
    <x v="3"/>
    <x v="2"/>
    <s v="count"/>
    <n v="0"/>
    <m/>
    <m/>
    <m/>
    <x v="0"/>
    <m/>
    <x v="8"/>
    <m/>
    <m/>
    <n v="0"/>
    <m/>
  </r>
  <r>
    <n v="1"/>
    <x v="386"/>
    <x v="0"/>
    <x v="3"/>
    <x v="3"/>
    <s v="count"/>
    <n v="0"/>
    <m/>
    <m/>
    <m/>
    <x v="0"/>
    <m/>
    <x v="8"/>
    <m/>
    <m/>
    <n v="0"/>
    <m/>
  </r>
  <r>
    <n v="1"/>
    <x v="386"/>
    <x v="0"/>
    <x v="4"/>
    <x v="0"/>
    <s v="count"/>
    <n v="221"/>
    <m/>
    <m/>
    <m/>
    <x v="0"/>
    <m/>
    <x v="1212"/>
    <m/>
    <m/>
    <n v="676.15384624399996"/>
    <m/>
  </r>
  <r>
    <n v="1"/>
    <x v="386"/>
    <x v="0"/>
    <x v="4"/>
    <x v="1"/>
    <s v="count"/>
    <n v="5939"/>
    <m/>
    <m/>
    <m/>
    <x v="0"/>
    <m/>
    <x v="2989"/>
    <m/>
    <m/>
    <n v="5642"/>
    <m/>
  </r>
  <r>
    <n v="1"/>
    <x v="386"/>
    <x v="0"/>
    <x v="4"/>
    <x v="2"/>
    <s v="count"/>
    <n v="309"/>
    <m/>
    <m/>
    <m/>
    <x v="0"/>
    <m/>
    <x v="2990"/>
    <m/>
    <m/>
    <n v="762.13136910200001"/>
    <m/>
  </r>
  <r>
    <n v="1"/>
    <x v="386"/>
    <x v="0"/>
    <x v="4"/>
    <x v="3"/>
    <s v="count"/>
    <n v="1151"/>
    <m/>
    <m/>
    <m/>
    <x v="0"/>
    <m/>
    <x v="282"/>
    <m/>
    <m/>
    <n v="576"/>
    <m/>
  </r>
  <r>
    <n v="1"/>
    <x v="386"/>
    <x v="0"/>
    <x v="5"/>
    <x v="0"/>
    <s v="count"/>
    <n v="55"/>
    <m/>
    <m/>
    <m/>
    <x v="0"/>
    <m/>
    <x v="131"/>
    <m/>
    <m/>
    <n v="168.46153848400002"/>
    <m/>
  </r>
  <r>
    <n v="1"/>
    <x v="386"/>
    <x v="0"/>
    <x v="5"/>
    <x v="1"/>
    <s v="count"/>
    <n v="7345"/>
    <m/>
    <m/>
    <m/>
    <x v="0"/>
    <m/>
    <x v="2991"/>
    <m/>
    <m/>
    <n v="6978"/>
    <m/>
  </r>
  <r>
    <n v="1"/>
    <x v="386"/>
    <x v="0"/>
    <x v="5"/>
    <x v="2"/>
    <s v="count"/>
    <n v="172"/>
    <m/>
    <m/>
    <m/>
    <x v="0"/>
    <m/>
    <x v="2571"/>
    <m/>
    <m/>
    <n v="424.04923248299997"/>
    <m/>
  </r>
  <r>
    <n v="1"/>
    <x v="386"/>
    <x v="0"/>
    <x v="5"/>
    <x v="3"/>
    <s v="count"/>
    <n v="1955"/>
    <m/>
    <m/>
    <m/>
    <x v="0"/>
    <m/>
    <x v="2255"/>
    <m/>
    <m/>
    <n v="978"/>
    <m/>
  </r>
  <r>
    <n v="1"/>
    <x v="386"/>
    <x v="0"/>
    <x v="6"/>
    <x v="0"/>
    <s v="count"/>
    <n v="0"/>
    <m/>
    <m/>
    <m/>
    <x v="0"/>
    <m/>
    <x v="8"/>
    <m/>
    <m/>
    <n v="0"/>
    <m/>
  </r>
  <r>
    <n v="1"/>
    <x v="386"/>
    <x v="0"/>
    <x v="6"/>
    <x v="1"/>
    <s v="count"/>
    <n v="841"/>
    <m/>
    <m/>
    <m/>
    <x v="0"/>
    <m/>
    <x v="2452"/>
    <m/>
    <m/>
    <n v="799"/>
    <m/>
  </r>
  <r>
    <n v="1"/>
    <x v="386"/>
    <x v="0"/>
    <x v="6"/>
    <x v="2"/>
    <s v="count"/>
    <n v="9"/>
    <m/>
    <m/>
    <m/>
    <x v="0"/>
    <m/>
    <x v="355"/>
    <m/>
    <m/>
    <n v="22.318380656999999"/>
    <m/>
  </r>
  <r>
    <n v="1"/>
    <x v="386"/>
    <x v="0"/>
    <x v="6"/>
    <x v="3"/>
    <s v="count"/>
    <n v="208"/>
    <m/>
    <m/>
    <m/>
    <x v="0"/>
    <m/>
    <x v="480"/>
    <m/>
    <m/>
    <n v="104"/>
    <m/>
  </r>
  <r>
    <n v="1"/>
    <x v="387"/>
    <x v="0"/>
    <x v="0"/>
    <x v="0"/>
    <s v="count"/>
    <n v="0"/>
    <m/>
    <m/>
    <m/>
    <x v="0"/>
    <m/>
    <x v="8"/>
    <m/>
    <m/>
    <n v="0"/>
    <m/>
  </r>
  <r>
    <n v="1"/>
    <x v="387"/>
    <x v="0"/>
    <x v="0"/>
    <x v="1"/>
    <s v="count"/>
    <n v="0"/>
    <m/>
    <m/>
    <m/>
    <x v="0"/>
    <m/>
    <x v="8"/>
    <m/>
    <m/>
    <n v="0"/>
    <m/>
  </r>
  <r>
    <n v="1"/>
    <x v="387"/>
    <x v="0"/>
    <x v="0"/>
    <x v="2"/>
    <s v="count"/>
    <n v="0"/>
    <m/>
    <m/>
    <m/>
    <x v="0"/>
    <m/>
    <x v="8"/>
    <m/>
    <m/>
    <n v="0"/>
    <m/>
  </r>
  <r>
    <n v="1"/>
    <x v="387"/>
    <x v="0"/>
    <x v="0"/>
    <x v="3"/>
    <s v="count"/>
    <n v="0"/>
    <m/>
    <m/>
    <m/>
    <x v="0"/>
    <m/>
    <x v="8"/>
    <m/>
    <m/>
    <n v="0"/>
    <m/>
  </r>
  <r>
    <n v="1"/>
    <x v="387"/>
    <x v="0"/>
    <x v="1"/>
    <x v="0"/>
    <s v="count"/>
    <n v="333"/>
    <m/>
    <m/>
    <m/>
    <x v="0"/>
    <m/>
    <x v="2992"/>
    <m/>
    <m/>
    <n v="1198.846154006"/>
    <m/>
  </r>
  <r>
    <n v="1"/>
    <x v="387"/>
    <x v="0"/>
    <x v="1"/>
    <x v="1"/>
    <s v="count"/>
    <n v="3529"/>
    <m/>
    <m/>
    <m/>
    <x v="0"/>
    <m/>
    <x v="2993"/>
    <m/>
    <m/>
    <n v="3353"/>
    <m/>
  </r>
  <r>
    <n v="1"/>
    <x v="387"/>
    <x v="0"/>
    <x v="1"/>
    <x v="2"/>
    <s v="count"/>
    <n v="856"/>
    <m/>
    <m/>
    <m/>
    <x v="0"/>
    <m/>
    <x v="2994"/>
    <m/>
    <m/>
    <n v="1187.007208276"/>
    <m/>
  </r>
  <r>
    <n v="1"/>
    <x v="387"/>
    <x v="0"/>
    <x v="1"/>
    <x v="3"/>
    <s v="count"/>
    <n v="240"/>
    <m/>
    <m/>
    <m/>
    <x v="0"/>
    <m/>
    <x v="1137"/>
    <m/>
    <m/>
    <n v="120"/>
    <m/>
  </r>
  <r>
    <n v="1"/>
    <x v="387"/>
    <x v="0"/>
    <x v="2"/>
    <x v="0"/>
    <s v="count"/>
    <n v="0"/>
    <m/>
    <m/>
    <m/>
    <x v="0"/>
    <m/>
    <x v="8"/>
    <m/>
    <m/>
    <n v="0"/>
    <m/>
  </r>
  <r>
    <n v="1"/>
    <x v="387"/>
    <x v="0"/>
    <x v="2"/>
    <x v="1"/>
    <s v="count"/>
    <n v="1943"/>
    <m/>
    <m/>
    <m/>
    <x v="0"/>
    <m/>
    <x v="2995"/>
    <m/>
    <m/>
    <n v="1846"/>
    <m/>
  </r>
  <r>
    <n v="1"/>
    <x v="387"/>
    <x v="0"/>
    <x v="2"/>
    <x v="2"/>
    <s v="count"/>
    <n v="144"/>
    <m/>
    <m/>
    <m/>
    <x v="0"/>
    <m/>
    <x v="288"/>
    <m/>
    <m/>
    <n v="200.038819222"/>
    <m/>
  </r>
  <r>
    <n v="1"/>
    <x v="387"/>
    <x v="0"/>
    <x v="2"/>
    <x v="3"/>
    <s v="count"/>
    <n v="120"/>
    <m/>
    <m/>
    <m/>
    <x v="0"/>
    <m/>
    <x v="648"/>
    <m/>
    <m/>
    <n v="60"/>
    <m/>
  </r>
  <r>
    <n v="1"/>
    <x v="387"/>
    <x v="0"/>
    <x v="3"/>
    <x v="0"/>
    <s v="count"/>
    <n v="270"/>
    <m/>
    <m/>
    <m/>
    <x v="0"/>
    <m/>
    <x v="2388"/>
    <m/>
    <m/>
    <n v="971.53846166799997"/>
    <m/>
  </r>
  <r>
    <n v="1"/>
    <x v="387"/>
    <x v="0"/>
    <x v="3"/>
    <x v="1"/>
    <s v="count"/>
    <n v="3004"/>
    <m/>
    <m/>
    <m/>
    <x v="0"/>
    <m/>
    <x v="2996"/>
    <m/>
    <m/>
    <n v="2854"/>
    <m/>
  </r>
  <r>
    <n v="1"/>
    <x v="387"/>
    <x v="0"/>
    <x v="3"/>
    <x v="2"/>
    <s v="count"/>
    <n v="282"/>
    <m/>
    <m/>
    <m/>
    <x v="0"/>
    <m/>
    <x v="1044"/>
    <m/>
    <m/>
    <n v="390.984964843"/>
    <m/>
  </r>
  <r>
    <n v="1"/>
    <x v="387"/>
    <x v="0"/>
    <x v="3"/>
    <x v="3"/>
    <s v="count"/>
    <n v="137"/>
    <m/>
    <m/>
    <m/>
    <x v="0"/>
    <m/>
    <x v="815"/>
    <m/>
    <m/>
    <n v="69"/>
    <m/>
  </r>
  <r>
    <n v="1"/>
    <x v="387"/>
    <x v="0"/>
    <x v="4"/>
    <x v="0"/>
    <s v="count"/>
    <n v="30"/>
    <m/>
    <m/>
    <m/>
    <x v="0"/>
    <m/>
    <x v="226"/>
    <m/>
    <m/>
    <n v="108.461538476"/>
    <m/>
  </r>
  <r>
    <n v="1"/>
    <x v="387"/>
    <x v="0"/>
    <x v="4"/>
    <x v="1"/>
    <s v="count"/>
    <n v="9216"/>
    <m/>
    <m/>
    <m/>
    <x v="0"/>
    <m/>
    <x v="2997"/>
    <m/>
    <m/>
    <n v="8755"/>
    <m/>
  </r>
  <r>
    <n v="1"/>
    <x v="387"/>
    <x v="0"/>
    <x v="4"/>
    <x v="2"/>
    <s v="count"/>
    <n v="576"/>
    <m/>
    <m/>
    <m/>
    <x v="0"/>
    <m/>
    <x v="2998"/>
    <m/>
    <m/>
    <n v="798.5020635059999"/>
    <m/>
  </r>
  <r>
    <n v="1"/>
    <x v="387"/>
    <x v="0"/>
    <x v="4"/>
    <x v="3"/>
    <s v="count"/>
    <n v="1007"/>
    <m/>
    <m/>
    <m/>
    <x v="0"/>
    <m/>
    <x v="306"/>
    <m/>
    <m/>
    <n v="504"/>
    <m/>
  </r>
  <r>
    <n v="1"/>
    <x v="387"/>
    <x v="0"/>
    <x v="5"/>
    <x v="0"/>
    <s v="count"/>
    <n v="9"/>
    <m/>
    <m/>
    <m/>
    <x v="0"/>
    <m/>
    <x v="387"/>
    <m/>
    <m/>
    <n v="32.307692312"/>
    <m/>
  </r>
  <r>
    <n v="1"/>
    <x v="387"/>
    <x v="0"/>
    <x v="5"/>
    <x v="1"/>
    <s v="count"/>
    <n v="8997"/>
    <m/>
    <m/>
    <m/>
    <x v="0"/>
    <m/>
    <x v="2999"/>
    <m/>
    <m/>
    <n v="8547"/>
    <m/>
  </r>
  <r>
    <n v="1"/>
    <x v="387"/>
    <x v="0"/>
    <x v="5"/>
    <x v="2"/>
    <s v="count"/>
    <n v="344"/>
    <m/>
    <m/>
    <m/>
    <x v="0"/>
    <m/>
    <x v="1717"/>
    <m/>
    <m/>
    <n v="476.95206070699999"/>
    <m/>
  </r>
  <r>
    <n v="1"/>
    <x v="387"/>
    <x v="0"/>
    <x v="5"/>
    <x v="3"/>
    <s v="count"/>
    <n v="1411"/>
    <m/>
    <m/>
    <m/>
    <x v="0"/>
    <m/>
    <x v="1011"/>
    <m/>
    <m/>
    <n v="706"/>
    <m/>
  </r>
  <r>
    <n v="1"/>
    <x v="387"/>
    <x v="0"/>
    <x v="6"/>
    <x v="0"/>
    <s v="count"/>
    <n v="6"/>
    <m/>
    <m/>
    <m/>
    <x v="0"/>
    <m/>
    <x v="15"/>
    <m/>
    <m/>
    <n v="21.923076926"/>
    <m/>
  </r>
  <r>
    <n v="1"/>
    <x v="387"/>
    <x v="0"/>
    <x v="6"/>
    <x v="1"/>
    <s v="count"/>
    <n v="781"/>
    <m/>
    <m/>
    <m/>
    <x v="0"/>
    <m/>
    <x v="3000"/>
    <m/>
    <m/>
    <n v="742"/>
    <m/>
  </r>
  <r>
    <n v="1"/>
    <x v="387"/>
    <x v="0"/>
    <x v="6"/>
    <x v="2"/>
    <s v="count"/>
    <n v="6"/>
    <m/>
    <m/>
    <m/>
    <x v="0"/>
    <m/>
    <x v="64"/>
    <m/>
    <m/>
    <n v="8.2660669099999993"/>
    <m/>
  </r>
  <r>
    <n v="1"/>
    <x v="387"/>
    <x v="0"/>
    <x v="6"/>
    <x v="3"/>
    <s v="count"/>
    <n v="76"/>
    <m/>
    <m/>
    <m/>
    <x v="0"/>
    <m/>
    <x v="145"/>
    <m/>
    <m/>
    <n v="38"/>
    <m/>
  </r>
  <r>
    <n v="1"/>
    <x v="388"/>
    <x v="0"/>
    <x v="0"/>
    <x v="0"/>
    <s v="count"/>
    <n v="0"/>
    <m/>
    <m/>
    <m/>
    <x v="0"/>
    <m/>
    <x v="8"/>
    <m/>
    <m/>
    <n v="0"/>
    <m/>
  </r>
  <r>
    <n v="1"/>
    <x v="388"/>
    <x v="0"/>
    <x v="0"/>
    <x v="1"/>
    <s v="count"/>
    <n v="0"/>
    <m/>
    <m/>
    <m/>
    <x v="0"/>
    <m/>
    <x v="8"/>
    <m/>
    <m/>
    <n v="0"/>
    <m/>
  </r>
  <r>
    <n v="1"/>
    <x v="388"/>
    <x v="0"/>
    <x v="0"/>
    <x v="2"/>
    <s v="count"/>
    <n v="0"/>
    <m/>
    <m/>
    <m/>
    <x v="0"/>
    <m/>
    <x v="8"/>
    <m/>
    <m/>
    <n v="0"/>
    <m/>
  </r>
  <r>
    <n v="1"/>
    <x v="388"/>
    <x v="0"/>
    <x v="0"/>
    <x v="3"/>
    <s v="count"/>
    <n v="0"/>
    <m/>
    <m/>
    <m/>
    <x v="0"/>
    <m/>
    <x v="8"/>
    <m/>
    <m/>
    <n v="0"/>
    <m/>
  </r>
  <r>
    <n v="1"/>
    <x v="388"/>
    <x v="0"/>
    <x v="1"/>
    <x v="0"/>
    <s v="count"/>
    <n v="516"/>
    <m/>
    <m/>
    <m/>
    <x v="0"/>
    <m/>
    <x v="1759"/>
    <m/>
    <m/>
    <n v="1320.000000176"/>
    <m/>
  </r>
  <r>
    <n v="1"/>
    <x v="388"/>
    <x v="0"/>
    <x v="1"/>
    <x v="1"/>
    <s v="count"/>
    <n v="2564"/>
    <m/>
    <m/>
    <m/>
    <x v="0"/>
    <m/>
    <x v="3001"/>
    <m/>
    <m/>
    <n v="2436"/>
    <m/>
  </r>
  <r>
    <n v="1"/>
    <x v="388"/>
    <x v="0"/>
    <x v="1"/>
    <x v="2"/>
    <s v="count"/>
    <n v="838"/>
    <m/>
    <m/>
    <m/>
    <x v="0"/>
    <m/>
    <x v="2688"/>
    <m/>
    <m/>
    <n v="924.14628053799993"/>
    <m/>
  </r>
  <r>
    <n v="1"/>
    <x v="388"/>
    <x v="0"/>
    <x v="1"/>
    <x v="3"/>
    <s v="count"/>
    <n v="87"/>
    <m/>
    <m/>
    <m/>
    <x v="0"/>
    <m/>
    <x v="587"/>
    <m/>
    <m/>
    <n v="44"/>
    <m/>
  </r>
  <r>
    <n v="1"/>
    <x v="388"/>
    <x v="0"/>
    <x v="2"/>
    <x v="0"/>
    <s v="count"/>
    <n v="134"/>
    <m/>
    <m/>
    <m/>
    <x v="0"/>
    <m/>
    <x v="789"/>
    <m/>
    <m/>
    <n v="342.69230773800001"/>
    <m/>
  </r>
  <r>
    <n v="1"/>
    <x v="388"/>
    <x v="0"/>
    <x v="2"/>
    <x v="1"/>
    <s v="count"/>
    <n v="2923"/>
    <m/>
    <m/>
    <m/>
    <x v="0"/>
    <m/>
    <x v="3002"/>
    <m/>
    <m/>
    <n v="2777"/>
    <m/>
  </r>
  <r>
    <n v="1"/>
    <x v="388"/>
    <x v="0"/>
    <x v="2"/>
    <x v="2"/>
    <s v="count"/>
    <n v="574"/>
    <m/>
    <m/>
    <m/>
    <x v="0"/>
    <m/>
    <x v="3003"/>
    <m/>
    <m/>
    <n v="633.180725306"/>
    <m/>
  </r>
  <r>
    <n v="1"/>
    <x v="388"/>
    <x v="0"/>
    <x v="2"/>
    <x v="3"/>
    <s v="count"/>
    <n v="275"/>
    <m/>
    <m/>
    <m/>
    <x v="0"/>
    <m/>
    <x v="109"/>
    <m/>
    <m/>
    <n v="138"/>
    <m/>
  </r>
  <r>
    <n v="1"/>
    <x v="388"/>
    <x v="0"/>
    <x v="3"/>
    <x v="0"/>
    <s v="count"/>
    <n v="126"/>
    <m/>
    <m/>
    <m/>
    <x v="0"/>
    <m/>
    <x v="1368"/>
    <m/>
    <m/>
    <n v="321.923076966"/>
    <m/>
  </r>
  <r>
    <n v="1"/>
    <x v="388"/>
    <x v="0"/>
    <x v="3"/>
    <x v="1"/>
    <s v="count"/>
    <n v="3000"/>
    <m/>
    <m/>
    <m/>
    <x v="0"/>
    <m/>
    <x v="3004"/>
    <m/>
    <m/>
    <n v="2850"/>
    <m/>
  </r>
  <r>
    <n v="1"/>
    <x v="388"/>
    <x v="0"/>
    <x v="3"/>
    <x v="2"/>
    <s v="count"/>
    <n v="434"/>
    <m/>
    <m/>
    <m/>
    <x v="0"/>
    <m/>
    <x v="582"/>
    <m/>
    <m/>
    <n v="478.60527408899998"/>
    <m/>
  </r>
  <r>
    <n v="1"/>
    <x v="388"/>
    <x v="0"/>
    <x v="3"/>
    <x v="3"/>
    <s v="count"/>
    <n v="155"/>
    <m/>
    <m/>
    <m/>
    <x v="0"/>
    <m/>
    <x v="78"/>
    <m/>
    <m/>
    <n v="78"/>
    <m/>
  </r>
  <r>
    <n v="1"/>
    <x v="388"/>
    <x v="0"/>
    <x v="4"/>
    <x v="0"/>
    <s v="count"/>
    <n v="182"/>
    <m/>
    <m/>
    <m/>
    <x v="0"/>
    <m/>
    <x v="3005"/>
    <m/>
    <m/>
    <n v="466.15384621600003"/>
    <m/>
  </r>
  <r>
    <n v="1"/>
    <x v="388"/>
    <x v="0"/>
    <x v="4"/>
    <x v="1"/>
    <s v="count"/>
    <n v="7984"/>
    <m/>
    <m/>
    <m/>
    <x v="0"/>
    <m/>
    <x v="3006"/>
    <m/>
    <m/>
    <n v="7585"/>
    <m/>
  </r>
  <r>
    <n v="1"/>
    <x v="388"/>
    <x v="0"/>
    <x v="4"/>
    <x v="2"/>
    <s v="count"/>
    <n v="810"/>
    <m/>
    <m/>
    <m/>
    <x v="0"/>
    <m/>
    <x v="3007"/>
    <m/>
    <m/>
    <n v="893.56183297099994"/>
    <m/>
  </r>
  <r>
    <n v="1"/>
    <x v="388"/>
    <x v="0"/>
    <x v="4"/>
    <x v="3"/>
    <s v="count"/>
    <n v="784"/>
    <m/>
    <m/>
    <m/>
    <x v="0"/>
    <m/>
    <x v="463"/>
    <m/>
    <m/>
    <n v="392"/>
    <m/>
  </r>
  <r>
    <n v="1"/>
    <x v="388"/>
    <x v="0"/>
    <x v="5"/>
    <x v="0"/>
    <s v="count"/>
    <n v="74"/>
    <m/>
    <m/>
    <m/>
    <x v="0"/>
    <m/>
    <x v="168"/>
    <m/>
    <m/>
    <n v="189.230769256"/>
    <m/>
  </r>
  <r>
    <n v="1"/>
    <x v="388"/>
    <x v="0"/>
    <x v="5"/>
    <x v="1"/>
    <s v="count"/>
    <n v="8065"/>
    <m/>
    <m/>
    <m/>
    <x v="0"/>
    <m/>
    <x v="3008"/>
    <m/>
    <m/>
    <n v="7662"/>
    <m/>
  </r>
  <r>
    <n v="1"/>
    <x v="388"/>
    <x v="0"/>
    <x v="5"/>
    <x v="2"/>
    <s v="count"/>
    <n v="481"/>
    <m/>
    <m/>
    <m/>
    <x v="0"/>
    <m/>
    <x v="589"/>
    <m/>
    <m/>
    <n v="530.68149562199994"/>
    <m/>
  </r>
  <r>
    <n v="1"/>
    <x v="388"/>
    <x v="0"/>
    <x v="5"/>
    <x v="3"/>
    <s v="count"/>
    <n v="754"/>
    <m/>
    <m/>
    <m/>
    <x v="0"/>
    <m/>
    <x v="899"/>
    <m/>
    <m/>
    <n v="377"/>
    <m/>
  </r>
  <r>
    <n v="1"/>
    <x v="388"/>
    <x v="0"/>
    <x v="6"/>
    <x v="0"/>
    <s v="count"/>
    <n v="0"/>
    <m/>
    <m/>
    <m/>
    <x v="0"/>
    <m/>
    <x v="8"/>
    <m/>
    <m/>
    <n v="0"/>
    <m/>
  </r>
  <r>
    <n v="1"/>
    <x v="388"/>
    <x v="0"/>
    <x v="6"/>
    <x v="1"/>
    <s v="count"/>
    <n v="590"/>
    <m/>
    <m/>
    <m/>
    <x v="0"/>
    <m/>
    <x v="1187"/>
    <m/>
    <m/>
    <n v="561"/>
    <m/>
  </r>
  <r>
    <n v="1"/>
    <x v="388"/>
    <x v="0"/>
    <x v="6"/>
    <x v="2"/>
    <s v="count"/>
    <n v="35"/>
    <m/>
    <m/>
    <m/>
    <x v="0"/>
    <m/>
    <x v="573"/>
    <m/>
    <m/>
    <n v="38.850514476999997"/>
    <m/>
  </r>
  <r>
    <n v="1"/>
    <x v="388"/>
    <x v="0"/>
    <x v="6"/>
    <x v="3"/>
    <s v="count"/>
    <n v="65"/>
    <m/>
    <m/>
    <m/>
    <x v="0"/>
    <m/>
    <x v="516"/>
    <m/>
    <m/>
    <n v="33"/>
    <m/>
  </r>
  <r>
    <n v="1"/>
    <x v="389"/>
    <x v="0"/>
    <x v="0"/>
    <x v="0"/>
    <s v="count"/>
    <n v="0"/>
    <m/>
    <m/>
    <m/>
    <x v="0"/>
    <m/>
    <x v="8"/>
    <m/>
    <m/>
    <n v="0"/>
    <m/>
  </r>
  <r>
    <n v="1"/>
    <x v="389"/>
    <x v="0"/>
    <x v="0"/>
    <x v="1"/>
    <s v="count"/>
    <n v="0"/>
    <m/>
    <m/>
    <m/>
    <x v="0"/>
    <m/>
    <x v="8"/>
    <m/>
    <m/>
    <n v="0"/>
    <m/>
  </r>
  <r>
    <n v="1"/>
    <x v="389"/>
    <x v="0"/>
    <x v="0"/>
    <x v="2"/>
    <s v="count"/>
    <n v="0"/>
    <m/>
    <m/>
    <m/>
    <x v="0"/>
    <m/>
    <x v="8"/>
    <m/>
    <m/>
    <n v="0"/>
    <m/>
  </r>
  <r>
    <n v="1"/>
    <x v="389"/>
    <x v="0"/>
    <x v="0"/>
    <x v="3"/>
    <s v="count"/>
    <n v="0"/>
    <m/>
    <m/>
    <m/>
    <x v="0"/>
    <m/>
    <x v="8"/>
    <m/>
    <m/>
    <n v="0"/>
    <m/>
  </r>
  <r>
    <n v="1"/>
    <x v="389"/>
    <x v="0"/>
    <x v="1"/>
    <x v="0"/>
    <s v="count"/>
    <n v="462"/>
    <m/>
    <m/>
    <m/>
    <x v="0"/>
    <m/>
    <x v="2745"/>
    <m/>
    <m/>
    <n v="900.00000011999998"/>
    <m/>
  </r>
  <r>
    <n v="1"/>
    <x v="389"/>
    <x v="0"/>
    <x v="1"/>
    <x v="1"/>
    <s v="count"/>
    <n v="1307"/>
    <m/>
    <m/>
    <m/>
    <x v="0"/>
    <m/>
    <x v="630"/>
    <m/>
    <m/>
    <n v="1242"/>
    <m/>
  </r>
  <r>
    <n v="1"/>
    <x v="389"/>
    <x v="0"/>
    <x v="1"/>
    <x v="2"/>
    <s v="count"/>
    <n v="94"/>
    <m/>
    <m/>
    <m/>
    <x v="0"/>
    <m/>
    <x v="1330"/>
    <m/>
    <m/>
    <n v="359.57391058499996"/>
    <m/>
  </r>
  <r>
    <n v="1"/>
    <x v="389"/>
    <x v="0"/>
    <x v="1"/>
    <x v="3"/>
    <s v="count"/>
    <n v="179"/>
    <m/>
    <m/>
    <m/>
    <x v="0"/>
    <m/>
    <x v="493"/>
    <m/>
    <m/>
    <n v="90"/>
    <m/>
  </r>
  <r>
    <n v="1"/>
    <x v="389"/>
    <x v="0"/>
    <x v="2"/>
    <x v="0"/>
    <s v="count"/>
    <n v="0"/>
    <m/>
    <m/>
    <m/>
    <x v="0"/>
    <m/>
    <x v="8"/>
    <m/>
    <m/>
    <n v="0"/>
    <m/>
  </r>
  <r>
    <n v="1"/>
    <x v="389"/>
    <x v="0"/>
    <x v="2"/>
    <x v="1"/>
    <s v="count"/>
    <n v="0"/>
    <m/>
    <m/>
    <m/>
    <x v="0"/>
    <m/>
    <x v="8"/>
    <m/>
    <m/>
    <n v="0"/>
    <m/>
  </r>
  <r>
    <n v="1"/>
    <x v="389"/>
    <x v="0"/>
    <x v="2"/>
    <x v="2"/>
    <s v="count"/>
    <n v="0"/>
    <m/>
    <m/>
    <m/>
    <x v="0"/>
    <m/>
    <x v="8"/>
    <m/>
    <m/>
    <n v="0"/>
    <m/>
  </r>
  <r>
    <n v="1"/>
    <x v="389"/>
    <x v="0"/>
    <x v="2"/>
    <x v="3"/>
    <s v="count"/>
    <n v="0"/>
    <m/>
    <m/>
    <m/>
    <x v="0"/>
    <m/>
    <x v="8"/>
    <m/>
    <m/>
    <n v="0"/>
    <m/>
  </r>
  <r>
    <n v="1"/>
    <x v="389"/>
    <x v="0"/>
    <x v="3"/>
    <x v="0"/>
    <s v="count"/>
    <n v="141"/>
    <m/>
    <m/>
    <m/>
    <x v="0"/>
    <m/>
    <x v="632"/>
    <m/>
    <m/>
    <n v="274.61538465199999"/>
    <m/>
  </r>
  <r>
    <n v="1"/>
    <x v="389"/>
    <x v="0"/>
    <x v="3"/>
    <x v="1"/>
    <s v="count"/>
    <n v="843"/>
    <m/>
    <m/>
    <m/>
    <x v="0"/>
    <m/>
    <x v="3009"/>
    <m/>
    <m/>
    <n v="801"/>
    <m/>
  </r>
  <r>
    <n v="1"/>
    <x v="389"/>
    <x v="0"/>
    <x v="3"/>
    <x v="2"/>
    <s v="count"/>
    <n v="43"/>
    <m/>
    <m/>
    <m/>
    <x v="0"/>
    <m/>
    <x v="1223"/>
    <m/>
    <m/>
    <n v="164.49473150899999"/>
    <m/>
  </r>
  <r>
    <n v="1"/>
    <x v="389"/>
    <x v="0"/>
    <x v="3"/>
    <x v="3"/>
    <s v="count"/>
    <n v="89"/>
    <m/>
    <m/>
    <m/>
    <x v="0"/>
    <m/>
    <x v="566"/>
    <m/>
    <m/>
    <n v="45"/>
    <m/>
  </r>
  <r>
    <n v="1"/>
    <x v="389"/>
    <x v="0"/>
    <x v="4"/>
    <x v="0"/>
    <s v="count"/>
    <n v="168"/>
    <m/>
    <m/>
    <m/>
    <x v="0"/>
    <m/>
    <x v="259"/>
    <m/>
    <m/>
    <n v="327.69230773599998"/>
    <m/>
  </r>
  <r>
    <n v="1"/>
    <x v="389"/>
    <x v="0"/>
    <x v="4"/>
    <x v="1"/>
    <s v="count"/>
    <n v="5392"/>
    <m/>
    <m/>
    <m/>
    <x v="0"/>
    <m/>
    <x v="3010"/>
    <m/>
    <m/>
    <n v="5122"/>
    <m/>
  </r>
  <r>
    <n v="1"/>
    <x v="389"/>
    <x v="0"/>
    <x v="4"/>
    <x v="2"/>
    <s v="count"/>
    <n v="201"/>
    <m/>
    <m/>
    <m/>
    <x v="0"/>
    <m/>
    <x v="1580"/>
    <m/>
    <m/>
    <n v="769.57082932099991"/>
    <m/>
  </r>
  <r>
    <n v="1"/>
    <x v="389"/>
    <x v="0"/>
    <x v="4"/>
    <x v="3"/>
    <s v="count"/>
    <n v="1296"/>
    <m/>
    <m/>
    <m/>
    <x v="0"/>
    <m/>
    <x v="253"/>
    <m/>
    <m/>
    <n v="648"/>
    <m/>
  </r>
  <r>
    <n v="1"/>
    <x v="389"/>
    <x v="0"/>
    <x v="5"/>
    <x v="0"/>
    <s v="count"/>
    <n v="266"/>
    <m/>
    <m/>
    <m/>
    <x v="0"/>
    <m/>
    <x v="157"/>
    <m/>
    <m/>
    <n v="518.07692314600001"/>
    <m/>
  </r>
  <r>
    <n v="1"/>
    <x v="389"/>
    <x v="0"/>
    <x v="5"/>
    <x v="1"/>
    <s v="count"/>
    <n v="6292"/>
    <m/>
    <m/>
    <m/>
    <x v="0"/>
    <m/>
    <x v="3011"/>
    <m/>
    <m/>
    <n v="5977"/>
    <m/>
  </r>
  <r>
    <n v="1"/>
    <x v="389"/>
    <x v="0"/>
    <x v="5"/>
    <x v="2"/>
    <s v="count"/>
    <n v="172"/>
    <m/>
    <m/>
    <m/>
    <x v="0"/>
    <m/>
    <x v="2130"/>
    <m/>
    <m/>
    <n v="658.80553272700001"/>
    <m/>
  </r>
  <r>
    <n v="1"/>
    <x v="389"/>
    <x v="0"/>
    <x v="5"/>
    <x v="3"/>
    <s v="count"/>
    <n v="2070"/>
    <m/>
    <m/>
    <m/>
    <x v="0"/>
    <m/>
    <x v="2610"/>
    <m/>
    <m/>
    <n v="1035"/>
    <m/>
  </r>
  <r>
    <n v="1"/>
    <x v="389"/>
    <x v="0"/>
    <x v="6"/>
    <x v="0"/>
    <s v="count"/>
    <n v="0"/>
    <m/>
    <m/>
    <m/>
    <x v="0"/>
    <m/>
    <x v="8"/>
    <m/>
    <m/>
    <n v="0"/>
    <m/>
  </r>
  <r>
    <n v="1"/>
    <x v="389"/>
    <x v="0"/>
    <x v="6"/>
    <x v="1"/>
    <s v="count"/>
    <n v="435"/>
    <m/>
    <m/>
    <m/>
    <x v="0"/>
    <m/>
    <x v="1282"/>
    <m/>
    <m/>
    <n v="413"/>
    <m/>
  </r>
  <r>
    <n v="1"/>
    <x v="389"/>
    <x v="0"/>
    <x v="6"/>
    <x v="2"/>
    <s v="count"/>
    <n v="3"/>
    <m/>
    <m/>
    <m/>
    <x v="0"/>
    <m/>
    <x v="171"/>
    <m/>
    <m/>
    <n v="11.572493673999999"/>
    <m/>
  </r>
  <r>
    <n v="1"/>
    <x v="389"/>
    <x v="0"/>
    <x v="6"/>
    <x v="3"/>
    <s v="count"/>
    <n v="92"/>
    <m/>
    <m/>
    <m/>
    <x v="0"/>
    <m/>
    <x v="135"/>
    <m/>
    <m/>
    <n v="46"/>
    <m/>
  </r>
  <r>
    <n v="1"/>
    <x v="390"/>
    <x v="0"/>
    <x v="0"/>
    <x v="0"/>
    <s v="count"/>
    <n v="0"/>
    <m/>
    <m/>
    <m/>
    <x v="0"/>
    <m/>
    <x v="8"/>
    <m/>
    <m/>
    <n v="0"/>
    <m/>
  </r>
  <r>
    <n v="1"/>
    <x v="390"/>
    <x v="0"/>
    <x v="0"/>
    <x v="1"/>
    <s v="count"/>
    <n v="0"/>
    <m/>
    <m/>
    <m/>
    <x v="0"/>
    <m/>
    <x v="8"/>
    <m/>
    <m/>
    <n v="0"/>
    <m/>
  </r>
  <r>
    <n v="1"/>
    <x v="390"/>
    <x v="0"/>
    <x v="0"/>
    <x v="2"/>
    <s v="count"/>
    <n v="0"/>
    <m/>
    <m/>
    <m/>
    <x v="0"/>
    <m/>
    <x v="8"/>
    <m/>
    <m/>
    <n v="0"/>
    <m/>
  </r>
  <r>
    <n v="1"/>
    <x v="390"/>
    <x v="0"/>
    <x v="0"/>
    <x v="3"/>
    <s v="count"/>
    <n v="0"/>
    <m/>
    <m/>
    <m/>
    <x v="0"/>
    <m/>
    <x v="8"/>
    <m/>
    <m/>
    <n v="0"/>
    <m/>
  </r>
  <r>
    <n v="1"/>
    <x v="390"/>
    <x v="0"/>
    <x v="1"/>
    <x v="0"/>
    <s v="count"/>
    <n v="0"/>
    <m/>
    <m/>
    <m/>
    <x v="0"/>
    <m/>
    <x v="8"/>
    <m/>
    <m/>
    <n v="0"/>
    <m/>
  </r>
  <r>
    <n v="1"/>
    <x v="390"/>
    <x v="0"/>
    <x v="1"/>
    <x v="1"/>
    <s v="count"/>
    <n v="0"/>
    <m/>
    <m/>
    <m/>
    <x v="0"/>
    <m/>
    <x v="8"/>
    <m/>
    <m/>
    <n v="0"/>
    <m/>
  </r>
  <r>
    <n v="1"/>
    <x v="390"/>
    <x v="0"/>
    <x v="1"/>
    <x v="2"/>
    <s v="count"/>
    <n v="0"/>
    <m/>
    <m/>
    <m/>
    <x v="0"/>
    <m/>
    <x v="8"/>
    <m/>
    <m/>
    <n v="0"/>
    <m/>
  </r>
  <r>
    <n v="1"/>
    <x v="390"/>
    <x v="0"/>
    <x v="1"/>
    <x v="3"/>
    <s v="count"/>
    <n v="0"/>
    <m/>
    <m/>
    <m/>
    <x v="0"/>
    <m/>
    <x v="8"/>
    <m/>
    <m/>
    <n v="0"/>
    <m/>
  </r>
  <r>
    <n v="1"/>
    <x v="390"/>
    <x v="0"/>
    <x v="2"/>
    <x v="0"/>
    <s v="count"/>
    <n v="79"/>
    <m/>
    <m/>
    <m/>
    <x v="0"/>
    <m/>
    <x v="640"/>
    <m/>
    <m/>
    <n v="691.15384624600006"/>
    <m/>
  </r>
  <r>
    <n v="1"/>
    <x v="390"/>
    <x v="0"/>
    <x v="2"/>
    <x v="1"/>
    <s v="count"/>
    <n v="1261"/>
    <m/>
    <m/>
    <m/>
    <x v="0"/>
    <m/>
    <x v="3012"/>
    <m/>
    <m/>
    <n v="1198"/>
    <m/>
  </r>
  <r>
    <n v="1"/>
    <x v="390"/>
    <x v="0"/>
    <x v="2"/>
    <x v="2"/>
    <s v="count"/>
    <n v="85"/>
    <m/>
    <m/>
    <m/>
    <x v="0"/>
    <m/>
    <x v="1055"/>
    <m/>
    <m/>
    <n v="147.96259768899998"/>
    <m/>
  </r>
  <r>
    <n v="1"/>
    <x v="390"/>
    <x v="0"/>
    <x v="2"/>
    <x v="3"/>
    <s v="count"/>
    <n v="97"/>
    <m/>
    <m/>
    <m/>
    <x v="0"/>
    <m/>
    <x v="213"/>
    <m/>
    <m/>
    <n v="49"/>
    <m/>
  </r>
  <r>
    <n v="1"/>
    <x v="390"/>
    <x v="0"/>
    <x v="3"/>
    <x v="0"/>
    <s v="count"/>
    <n v="0"/>
    <m/>
    <m/>
    <m/>
    <x v="0"/>
    <m/>
    <x v="8"/>
    <m/>
    <m/>
    <n v="0"/>
    <m/>
  </r>
  <r>
    <n v="1"/>
    <x v="390"/>
    <x v="0"/>
    <x v="3"/>
    <x v="1"/>
    <s v="count"/>
    <n v="0"/>
    <m/>
    <m/>
    <m/>
    <x v="0"/>
    <m/>
    <x v="8"/>
    <m/>
    <m/>
    <n v="0"/>
    <m/>
  </r>
  <r>
    <n v="1"/>
    <x v="390"/>
    <x v="0"/>
    <x v="3"/>
    <x v="2"/>
    <s v="count"/>
    <n v="0"/>
    <m/>
    <m/>
    <m/>
    <x v="0"/>
    <m/>
    <x v="8"/>
    <m/>
    <m/>
    <n v="0"/>
    <m/>
  </r>
  <r>
    <n v="1"/>
    <x v="390"/>
    <x v="0"/>
    <x v="3"/>
    <x v="3"/>
    <s v="count"/>
    <n v="0"/>
    <m/>
    <m/>
    <m/>
    <x v="0"/>
    <m/>
    <x v="8"/>
    <m/>
    <m/>
    <n v="0"/>
    <m/>
  </r>
  <r>
    <n v="1"/>
    <x v="390"/>
    <x v="0"/>
    <x v="4"/>
    <x v="0"/>
    <s v="count"/>
    <n v="15"/>
    <m/>
    <m/>
    <m/>
    <x v="0"/>
    <m/>
    <x v="515"/>
    <m/>
    <m/>
    <n v="131.53846155600002"/>
    <m/>
  </r>
  <r>
    <n v="1"/>
    <x v="390"/>
    <x v="0"/>
    <x v="4"/>
    <x v="1"/>
    <s v="count"/>
    <n v="4795"/>
    <m/>
    <m/>
    <m/>
    <x v="0"/>
    <m/>
    <x v="3013"/>
    <m/>
    <m/>
    <n v="4555"/>
    <m/>
  </r>
  <r>
    <n v="1"/>
    <x v="390"/>
    <x v="0"/>
    <x v="4"/>
    <x v="2"/>
    <s v="count"/>
    <n v="379"/>
    <m/>
    <m/>
    <m/>
    <x v="0"/>
    <m/>
    <x v="2452"/>
    <m/>
    <m/>
    <n v="660.458746109"/>
    <m/>
  </r>
  <r>
    <n v="1"/>
    <x v="390"/>
    <x v="0"/>
    <x v="4"/>
    <x v="3"/>
    <s v="count"/>
    <n v="522"/>
    <m/>
    <m/>
    <m/>
    <x v="0"/>
    <m/>
    <x v="196"/>
    <m/>
    <m/>
    <n v="261"/>
    <m/>
  </r>
  <r>
    <n v="1"/>
    <x v="390"/>
    <x v="0"/>
    <x v="5"/>
    <x v="0"/>
    <s v="count"/>
    <n v="15"/>
    <m/>
    <m/>
    <m/>
    <x v="0"/>
    <m/>
    <x v="515"/>
    <m/>
    <m/>
    <n v="131.53846155600002"/>
    <m/>
  </r>
  <r>
    <n v="1"/>
    <x v="390"/>
    <x v="0"/>
    <x v="5"/>
    <x v="1"/>
    <s v="count"/>
    <n v="7548"/>
    <m/>
    <m/>
    <m/>
    <x v="0"/>
    <m/>
    <x v="3014"/>
    <m/>
    <m/>
    <n v="7171"/>
    <m/>
  </r>
  <r>
    <n v="1"/>
    <x v="390"/>
    <x v="0"/>
    <x v="5"/>
    <x v="2"/>
    <s v="count"/>
    <n v="271"/>
    <m/>
    <m/>
    <m/>
    <x v="0"/>
    <m/>
    <x v="1020"/>
    <m/>
    <m/>
    <n v="471.99242056099996"/>
    <m/>
  </r>
  <r>
    <n v="1"/>
    <x v="390"/>
    <x v="0"/>
    <x v="5"/>
    <x v="3"/>
    <s v="count"/>
    <n v="932"/>
    <m/>
    <m/>
    <m/>
    <x v="0"/>
    <m/>
    <x v="236"/>
    <m/>
    <m/>
    <n v="466"/>
    <m/>
  </r>
  <r>
    <n v="1"/>
    <x v="390"/>
    <x v="0"/>
    <x v="6"/>
    <x v="0"/>
    <s v="count"/>
    <n v="0"/>
    <m/>
    <m/>
    <m/>
    <x v="0"/>
    <m/>
    <x v="8"/>
    <m/>
    <m/>
    <n v="0"/>
    <m/>
  </r>
  <r>
    <n v="1"/>
    <x v="390"/>
    <x v="0"/>
    <x v="6"/>
    <x v="1"/>
    <s v="count"/>
    <n v="743"/>
    <m/>
    <m/>
    <m/>
    <x v="0"/>
    <m/>
    <x v="1011"/>
    <m/>
    <m/>
    <n v="706"/>
    <m/>
  </r>
  <r>
    <n v="1"/>
    <x v="390"/>
    <x v="0"/>
    <x v="6"/>
    <x v="2"/>
    <s v="count"/>
    <n v="6"/>
    <m/>
    <m/>
    <m/>
    <x v="0"/>
    <m/>
    <x v="246"/>
    <m/>
    <m/>
    <n v="10.745886983"/>
    <m/>
  </r>
  <r>
    <n v="1"/>
    <x v="390"/>
    <x v="0"/>
    <x v="6"/>
    <x v="3"/>
    <s v="count"/>
    <n v="91"/>
    <m/>
    <m/>
    <m/>
    <x v="0"/>
    <m/>
    <x v="135"/>
    <m/>
    <m/>
    <n v="46"/>
    <m/>
  </r>
  <r>
    <n v="1"/>
    <x v="391"/>
    <x v="0"/>
    <x v="0"/>
    <x v="0"/>
    <s v="count"/>
    <n v="0"/>
    <m/>
    <m/>
    <m/>
    <x v="0"/>
    <m/>
    <x v="8"/>
    <m/>
    <m/>
    <n v="0"/>
    <m/>
  </r>
  <r>
    <n v="1"/>
    <x v="391"/>
    <x v="0"/>
    <x v="0"/>
    <x v="1"/>
    <s v="count"/>
    <n v="0"/>
    <m/>
    <m/>
    <m/>
    <x v="0"/>
    <m/>
    <x v="8"/>
    <m/>
    <m/>
    <n v="0"/>
    <m/>
  </r>
  <r>
    <n v="1"/>
    <x v="391"/>
    <x v="0"/>
    <x v="0"/>
    <x v="2"/>
    <s v="count"/>
    <n v="0"/>
    <m/>
    <m/>
    <m/>
    <x v="0"/>
    <m/>
    <x v="8"/>
    <m/>
    <m/>
    <n v="0"/>
    <m/>
  </r>
  <r>
    <n v="1"/>
    <x v="391"/>
    <x v="0"/>
    <x v="0"/>
    <x v="3"/>
    <s v="count"/>
    <n v="0"/>
    <m/>
    <m/>
    <m/>
    <x v="0"/>
    <m/>
    <x v="8"/>
    <m/>
    <m/>
    <n v="0"/>
    <m/>
  </r>
  <r>
    <n v="1"/>
    <x v="391"/>
    <x v="0"/>
    <x v="1"/>
    <x v="0"/>
    <s v="count"/>
    <n v="1062"/>
    <m/>
    <m/>
    <m/>
    <x v="0"/>
    <m/>
    <x v="3015"/>
    <m/>
    <m/>
    <n v="2155.3846156720001"/>
    <m/>
  </r>
  <r>
    <n v="1"/>
    <x v="391"/>
    <x v="0"/>
    <x v="1"/>
    <x v="1"/>
    <s v="count"/>
    <n v="3779"/>
    <m/>
    <m/>
    <m/>
    <x v="0"/>
    <m/>
    <x v="3016"/>
    <m/>
    <m/>
    <n v="3590"/>
    <m/>
  </r>
  <r>
    <n v="1"/>
    <x v="391"/>
    <x v="0"/>
    <x v="1"/>
    <x v="2"/>
    <s v="count"/>
    <n v="648"/>
    <m/>
    <m/>
    <m/>
    <x v="0"/>
    <m/>
    <x v="3017"/>
    <m/>
    <m/>
    <n v="762.95797579299995"/>
    <m/>
  </r>
  <r>
    <n v="1"/>
    <x v="391"/>
    <x v="0"/>
    <x v="1"/>
    <x v="3"/>
    <s v="count"/>
    <n v="180"/>
    <m/>
    <m/>
    <m/>
    <x v="0"/>
    <m/>
    <x v="493"/>
    <m/>
    <m/>
    <n v="90"/>
    <m/>
  </r>
  <r>
    <n v="1"/>
    <x v="391"/>
    <x v="0"/>
    <x v="2"/>
    <x v="0"/>
    <s v="count"/>
    <n v="6"/>
    <m/>
    <m/>
    <m/>
    <x v="0"/>
    <m/>
    <x v="434"/>
    <m/>
    <m/>
    <n v="12.692307694"/>
    <m/>
  </r>
  <r>
    <n v="1"/>
    <x v="391"/>
    <x v="0"/>
    <x v="2"/>
    <x v="1"/>
    <s v="count"/>
    <n v="1727"/>
    <m/>
    <m/>
    <m/>
    <x v="0"/>
    <m/>
    <x v="1478"/>
    <m/>
    <m/>
    <n v="1641"/>
    <m/>
  </r>
  <r>
    <n v="1"/>
    <x v="391"/>
    <x v="0"/>
    <x v="2"/>
    <x v="2"/>
    <s v="count"/>
    <n v="178"/>
    <m/>
    <m/>
    <m/>
    <x v="0"/>
    <m/>
    <x v="840"/>
    <m/>
    <m/>
    <n v="209.13149282299997"/>
    <m/>
  </r>
  <r>
    <n v="1"/>
    <x v="391"/>
    <x v="0"/>
    <x v="2"/>
    <x v="3"/>
    <s v="count"/>
    <n v="193"/>
    <m/>
    <m/>
    <m/>
    <x v="0"/>
    <m/>
    <x v="27"/>
    <m/>
    <m/>
    <n v="97"/>
    <m/>
  </r>
  <r>
    <n v="1"/>
    <x v="391"/>
    <x v="0"/>
    <x v="3"/>
    <x v="0"/>
    <s v="count"/>
    <n v="122"/>
    <m/>
    <m/>
    <m/>
    <x v="0"/>
    <m/>
    <x v="522"/>
    <m/>
    <m/>
    <n v="248.07692311"/>
    <m/>
  </r>
  <r>
    <n v="1"/>
    <x v="391"/>
    <x v="0"/>
    <x v="3"/>
    <x v="1"/>
    <s v="count"/>
    <n v="1370"/>
    <m/>
    <m/>
    <m/>
    <x v="0"/>
    <m/>
    <x v="1468"/>
    <m/>
    <m/>
    <n v="1302"/>
    <m/>
  </r>
  <r>
    <n v="1"/>
    <x v="391"/>
    <x v="0"/>
    <x v="3"/>
    <x v="2"/>
    <s v="count"/>
    <n v="200"/>
    <m/>
    <m/>
    <m/>
    <x v="0"/>
    <m/>
    <x v="158"/>
    <m/>
    <m/>
    <n v="235.58290693499998"/>
    <m/>
  </r>
  <r>
    <n v="1"/>
    <x v="391"/>
    <x v="0"/>
    <x v="3"/>
    <x v="3"/>
    <s v="count"/>
    <n v="35"/>
    <m/>
    <m/>
    <m/>
    <x v="0"/>
    <m/>
    <x v="275"/>
    <m/>
    <m/>
    <n v="18"/>
    <m/>
  </r>
  <r>
    <n v="1"/>
    <x v="391"/>
    <x v="0"/>
    <x v="4"/>
    <x v="0"/>
    <s v="count"/>
    <n v="48"/>
    <m/>
    <m/>
    <m/>
    <x v="0"/>
    <m/>
    <x v="180"/>
    <m/>
    <m/>
    <n v="96.923076936000001"/>
    <m/>
  </r>
  <r>
    <n v="1"/>
    <x v="391"/>
    <x v="0"/>
    <x v="4"/>
    <x v="1"/>
    <s v="count"/>
    <n v="5214"/>
    <m/>
    <m/>
    <m/>
    <x v="0"/>
    <m/>
    <x v="46"/>
    <m/>
    <m/>
    <n v="4953"/>
    <m/>
  </r>
  <r>
    <n v="1"/>
    <x v="391"/>
    <x v="0"/>
    <x v="4"/>
    <x v="2"/>
    <s v="count"/>
    <n v="680"/>
    <m/>
    <m/>
    <m/>
    <x v="0"/>
    <m/>
    <x v="3018"/>
    <m/>
    <m/>
    <n v="800.155276888"/>
    <m/>
  </r>
  <r>
    <n v="1"/>
    <x v="391"/>
    <x v="0"/>
    <x v="4"/>
    <x v="3"/>
    <s v="count"/>
    <n v="434"/>
    <m/>
    <m/>
    <m/>
    <x v="0"/>
    <m/>
    <x v="745"/>
    <m/>
    <m/>
    <n v="217"/>
    <m/>
  </r>
  <r>
    <n v="1"/>
    <x v="391"/>
    <x v="0"/>
    <x v="5"/>
    <x v="0"/>
    <s v="count"/>
    <n v="18"/>
    <m/>
    <m/>
    <m/>
    <x v="0"/>
    <m/>
    <x v="312"/>
    <m/>
    <m/>
    <n v="36.923076928"/>
    <m/>
  </r>
  <r>
    <n v="1"/>
    <x v="391"/>
    <x v="0"/>
    <x v="5"/>
    <x v="1"/>
    <s v="count"/>
    <n v="6487"/>
    <m/>
    <m/>
    <m/>
    <x v="0"/>
    <m/>
    <x v="3019"/>
    <m/>
    <m/>
    <n v="6163"/>
    <m/>
  </r>
  <r>
    <n v="1"/>
    <x v="391"/>
    <x v="0"/>
    <x v="5"/>
    <x v="2"/>
    <s v="count"/>
    <n v="353"/>
    <m/>
    <m/>
    <m/>
    <x v="0"/>
    <m/>
    <x v="1170"/>
    <m/>
    <m/>
    <n v="415.78316557299996"/>
    <m/>
  </r>
  <r>
    <n v="1"/>
    <x v="391"/>
    <x v="0"/>
    <x v="5"/>
    <x v="3"/>
    <s v="count"/>
    <n v="866"/>
    <m/>
    <m/>
    <m/>
    <x v="0"/>
    <m/>
    <x v="846"/>
    <m/>
    <m/>
    <n v="433"/>
    <m/>
  </r>
  <r>
    <n v="1"/>
    <x v="391"/>
    <x v="0"/>
    <x v="6"/>
    <x v="0"/>
    <s v="count"/>
    <n v="3"/>
    <m/>
    <m/>
    <m/>
    <x v="0"/>
    <m/>
    <x v="342"/>
    <m/>
    <m/>
    <n v="5.7692307700000001"/>
    <m/>
  </r>
  <r>
    <n v="1"/>
    <x v="391"/>
    <x v="0"/>
    <x v="6"/>
    <x v="1"/>
    <s v="count"/>
    <n v="540"/>
    <m/>
    <m/>
    <m/>
    <x v="0"/>
    <m/>
    <x v="2571"/>
    <m/>
    <m/>
    <n v="513"/>
    <m/>
  </r>
  <r>
    <n v="1"/>
    <x v="391"/>
    <x v="0"/>
    <x v="6"/>
    <x v="2"/>
    <s v="count"/>
    <n v="27"/>
    <m/>
    <m/>
    <m/>
    <x v="0"/>
    <m/>
    <x v="145"/>
    <m/>
    <m/>
    <n v="31.411054257999997"/>
    <m/>
  </r>
  <r>
    <n v="1"/>
    <x v="391"/>
    <x v="0"/>
    <x v="6"/>
    <x v="3"/>
    <s v="count"/>
    <n v="60"/>
    <m/>
    <m/>
    <m/>
    <x v="0"/>
    <m/>
    <x v="319"/>
    <m/>
    <m/>
    <n v="30"/>
    <m/>
  </r>
  <r>
    <n v="1"/>
    <x v="392"/>
    <x v="0"/>
    <x v="0"/>
    <x v="0"/>
    <s v="count"/>
    <n v="0"/>
    <m/>
    <m/>
    <m/>
    <x v="0"/>
    <m/>
    <x v="8"/>
    <m/>
    <m/>
    <n v="0"/>
    <m/>
  </r>
  <r>
    <n v="1"/>
    <x v="392"/>
    <x v="0"/>
    <x v="0"/>
    <x v="1"/>
    <s v="count"/>
    <n v="0"/>
    <m/>
    <m/>
    <m/>
    <x v="0"/>
    <m/>
    <x v="8"/>
    <m/>
    <m/>
    <n v="0"/>
    <m/>
  </r>
  <r>
    <n v="1"/>
    <x v="392"/>
    <x v="0"/>
    <x v="0"/>
    <x v="2"/>
    <s v="count"/>
    <n v="0"/>
    <m/>
    <m/>
    <m/>
    <x v="0"/>
    <m/>
    <x v="8"/>
    <m/>
    <m/>
    <n v="0"/>
    <m/>
  </r>
  <r>
    <n v="1"/>
    <x v="392"/>
    <x v="0"/>
    <x v="0"/>
    <x v="3"/>
    <s v="count"/>
    <n v="0"/>
    <m/>
    <m/>
    <m/>
    <x v="0"/>
    <m/>
    <x v="8"/>
    <m/>
    <m/>
    <n v="0"/>
    <m/>
  </r>
  <r>
    <n v="1"/>
    <x v="392"/>
    <x v="0"/>
    <x v="1"/>
    <x v="0"/>
    <s v="count"/>
    <n v="43"/>
    <m/>
    <m/>
    <m/>
    <x v="0"/>
    <m/>
    <x v="1445"/>
    <m/>
    <m/>
    <n v="162.69230771400001"/>
    <m/>
  </r>
  <r>
    <n v="1"/>
    <x v="392"/>
    <x v="0"/>
    <x v="1"/>
    <x v="1"/>
    <s v="count"/>
    <n v="1558"/>
    <m/>
    <m/>
    <m/>
    <x v="0"/>
    <m/>
    <x v="2814"/>
    <m/>
    <m/>
    <n v="1480"/>
    <m/>
  </r>
  <r>
    <n v="1"/>
    <x v="392"/>
    <x v="0"/>
    <x v="1"/>
    <x v="2"/>
    <s v="count"/>
    <n v="442"/>
    <m/>
    <m/>
    <m/>
    <x v="0"/>
    <m/>
    <x v="367"/>
    <m/>
    <m/>
    <n v="654.67249927199998"/>
    <m/>
  </r>
  <r>
    <n v="1"/>
    <x v="392"/>
    <x v="0"/>
    <x v="1"/>
    <x v="3"/>
    <s v="count"/>
    <n v="167"/>
    <m/>
    <m/>
    <m/>
    <x v="0"/>
    <m/>
    <x v="180"/>
    <m/>
    <m/>
    <n v="84"/>
    <m/>
  </r>
  <r>
    <n v="1"/>
    <x v="392"/>
    <x v="0"/>
    <x v="2"/>
    <x v="0"/>
    <s v="count"/>
    <n v="0"/>
    <m/>
    <m/>
    <m/>
    <x v="0"/>
    <m/>
    <x v="8"/>
    <m/>
    <m/>
    <n v="0"/>
    <m/>
  </r>
  <r>
    <n v="1"/>
    <x v="392"/>
    <x v="0"/>
    <x v="2"/>
    <x v="1"/>
    <s v="count"/>
    <n v="0"/>
    <m/>
    <m/>
    <m/>
    <x v="0"/>
    <m/>
    <x v="8"/>
    <m/>
    <m/>
    <n v="0"/>
    <m/>
  </r>
  <r>
    <n v="1"/>
    <x v="392"/>
    <x v="0"/>
    <x v="2"/>
    <x v="2"/>
    <s v="count"/>
    <n v="0"/>
    <m/>
    <m/>
    <m/>
    <x v="0"/>
    <m/>
    <x v="8"/>
    <m/>
    <m/>
    <n v="0"/>
    <m/>
  </r>
  <r>
    <n v="1"/>
    <x v="392"/>
    <x v="0"/>
    <x v="2"/>
    <x v="3"/>
    <s v="count"/>
    <n v="0"/>
    <m/>
    <m/>
    <m/>
    <x v="0"/>
    <m/>
    <x v="8"/>
    <m/>
    <m/>
    <n v="0"/>
    <m/>
  </r>
  <r>
    <n v="1"/>
    <x v="392"/>
    <x v="0"/>
    <x v="3"/>
    <x v="0"/>
    <s v="count"/>
    <n v="179"/>
    <m/>
    <m/>
    <m/>
    <x v="0"/>
    <m/>
    <x v="2064"/>
    <m/>
    <m/>
    <n v="677.30769239799997"/>
    <m/>
  </r>
  <r>
    <n v="1"/>
    <x v="392"/>
    <x v="0"/>
    <x v="3"/>
    <x v="1"/>
    <s v="count"/>
    <n v="1562"/>
    <m/>
    <m/>
    <m/>
    <x v="0"/>
    <m/>
    <x v="3020"/>
    <m/>
    <m/>
    <n v="1484"/>
    <m/>
  </r>
  <r>
    <n v="1"/>
    <x v="392"/>
    <x v="0"/>
    <x v="3"/>
    <x v="2"/>
    <s v="count"/>
    <n v="182"/>
    <m/>
    <m/>
    <m/>
    <x v="0"/>
    <m/>
    <x v="687"/>
    <m/>
    <m/>
    <n v="269.473781266"/>
    <m/>
  </r>
  <r>
    <n v="1"/>
    <x v="392"/>
    <x v="0"/>
    <x v="3"/>
    <x v="3"/>
    <s v="count"/>
    <n v="106"/>
    <m/>
    <m/>
    <m/>
    <x v="0"/>
    <m/>
    <x v="128"/>
    <m/>
    <m/>
    <n v="53"/>
    <m/>
  </r>
  <r>
    <n v="1"/>
    <x v="392"/>
    <x v="0"/>
    <x v="4"/>
    <x v="0"/>
    <s v="count"/>
    <n v="68"/>
    <m/>
    <m/>
    <m/>
    <x v="0"/>
    <m/>
    <x v="762"/>
    <m/>
    <m/>
    <n v="257.307692342"/>
    <m/>
  </r>
  <r>
    <n v="1"/>
    <x v="392"/>
    <x v="0"/>
    <x v="4"/>
    <x v="1"/>
    <s v="count"/>
    <n v="4661"/>
    <m/>
    <m/>
    <m/>
    <x v="0"/>
    <m/>
    <x v="1866"/>
    <m/>
    <m/>
    <n v="4428"/>
    <m/>
  </r>
  <r>
    <n v="1"/>
    <x v="392"/>
    <x v="0"/>
    <x v="4"/>
    <x v="2"/>
    <s v="count"/>
    <n v="257"/>
    <m/>
    <m/>
    <m/>
    <x v="0"/>
    <m/>
    <x v="2012"/>
    <m/>
    <m/>
    <n v="380.23907785999995"/>
    <m/>
  </r>
  <r>
    <n v="1"/>
    <x v="392"/>
    <x v="0"/>
    <x v="4"/>
    <x v="3"/>
    <s v="count"/>
    <n v="352"/>
    <m/>
    <m/>
    <m/>
    <x v="0"/>
    <m/>
    <x v="760"/>
    <m/>
    <m/>
    <n v="176"/>
    <m/>
  </r>
  <r>
    <n v="1"/>
    <x v="392"/>
    <x v="0"/>
    <x v="5"/>
    <x v="0"/>
    <s v="count"/>
    <n v="90"/>
    <m/>
    <m/>
    <m/>
    <x v="0"/>
    <m/>
    <x v="330"/>
    <m/>
    <m/>
    <n v="340.38461543"/>
    <m/>
  </r>
  <r>
    <n v="1"/>
    <x v="392"/>
    <x v="0"/>
    <x v="5"/>
    <x v="1"/>
    <s v="count"/>
    <n v="8957"/>
    <m/>
    <m/>
    <m/>
    <x v="0"/>
    <m/>
    <x v="3021"/>
    <m/>
    <m/>
    <n v="8509"/>
    <m/>
  </r>
  <r>
    <n v="1"/>
    <x v="392"/>
    <x v="0"/>
    <x v="5"/>
    <x v="2"/>
    <s v="count"/>
    <n v="257"/>
    <m/>
    <m/>
    <m/>
    <x v="0"/>
    <m/>
    <x v="2012"/>
    <m/>
    <m/>
    <n v="380.23907785999995"/>
    <m/>
  </r>
  <r>
    <n v="1"/>
    <x v="392"/>
    <x v="0"/>
    <x v="5"/>
    <x v="3"/>
    <s v="count"/>
    <n v="1108"/>
    <m/>
    <m/>
    <m/>
    <x v="0"/>
    <m/>
    <x v="779"/>
    <m/>
    <m/>
    <n v="554"/>
    <m/>
  </r>
  <r>
    <n v="1"/>
    <x v="392"/>
    <x v="0"/>
    <x v="6"/>
    <x v="0"/>
    <s v="count"/>
    <n v="0"/>
    <m/>
    <m/>
    <m/>
    <x v="0"/>
    <m/>
    <x v="8"/>
    <m/>
    <m/>
    <n v="0"/>
    <m/>
  </r>
  <r>
    <n v="1"/>
    <x v="392"/>
    <x v="0"/>
    <x v="6"/>
    <x v="1"/>
    <s v="count"/>
    <n v="587"/>
    <m/>
    <m/>
    <m/>
    <x v="0"/>
    <m/>
    <x v="2823"/>
    <m/>
    <m/>
    <n v="558"/>
    <m/>
  </r>
  <r>
    <n v="1"/>
    <x v="392"/>
    <x v="0"/>
    <x v="6"/>
    <x v="2"/>
    <s v="count"/>
    <n v="14"/>
    <m/>
    <m/>
    <m/>
    <x v="0"/>
    <m/>
    <x v="67"/>
    <m/>
    <m/>
    <n v="20.665167274999998"/>
    <m/>
  </r>
  <r>
    <n v="1"/>
    <x v="392"/>
    <x v="0"/>
    <x v="6"/>
    <x v="3"/>
    <s v="count"/>
    <n v="90"/>
    <m/>
    <m/>
    <m/>
    <x v="0"/>
    <m/>
    <x v="566"/>
    <m/>
    <m/>
    <n v="45"/>
    <m/>
  </r>
  <r>
    <n v="1"/>
    <x v="393"/>
    <x v="0"/>
    <x v="0"/>
    <x v="0"/>
    <s v="count"/>
    <n v="0"/>
    <m/>
    <m/>
    <m/>
    <x v="0"/>
    <m/>
    <x v="8"/>
    <m/>
    <m/>
    <n v="0"/>
    <m/>
  </r>
  <r>
    <n v="1"/>
    <x v="393"/>
    <x v="0"/>
    <x v="0"/>
    <x v="1"/>
    <s v="count"/>
    <n v="0"/>
    <m/>
    <m/>
    <m/>
    <x v="0"/>
    <m/>
    <x v="8"/>
    <m/>
    <m/>
    <n v="0"/>
    <m/>
  </r>
  <r>
    <n v="1"/>
    <x v="393"/>
    <x v="0"/>
    <x v="0"/>
    <x v="2"/>
    <s v="count"/>
    <n v="0"/>
    <m/>
    <m/>
    <m/>
    <x v="0"/>
    <m/>
    <x v="8"/>
    <m/>
    <m/>
    <n v="0"/>
    <m/>
  </r>
  <r>
    <n v="1"/>
    <x v="393"/>
    <x v="0"/>
    <x v="0"/>
    <x v="3"/>
    <s v="count"/>
    <n v="0"/>
    <m/>
    <m/>
    <m/>
    <x v="0"/>
    <m/>
    <x v="8"/>
    <m/>
    <m/>
    <n v="0"/>
    <m/>
  </r>
  <r>
    <n v="1"/>
    <x v="393"/>
    <x v="0"/>
    <x v="1"/>
    <x v="0"/>
    <s v="count"/>
    <n v="159"/>
    <m/>
    <m/>
    <m/>
    <x v="0"/>
    <m/>
    <x v="1825"/>
    <m/>
    <m/>
    <n v="443.076923136"/>
    <m/>
  </r>
  <r>
    <n v="1"/>
    <x v="393"/>
    <x v="0"/>
    <x v="1"/>
    <x v="1"/>
    <s v="count"/>
    <n v="1125"/>
    <m/>
    <m/>
    <m/>
    <x v="0"/>
    <m/>
    <x v="3022"/>
    <m/>
    <m/>
    <n v="1069"/>
    <m/>
  </r>
  <r>
    <n v="1"/>
    <x v="393"/>
    <x v="0"/>
    <x v="1"/>
    <x v="2"/>
    <s v="count"/>
    <n v="299"/>
    <m/>
    <m/>
    <m/>
    <x v="0"/>
    <m/>
    <x v="363"/>
    <m/>
    <m/>
    <n v="346.34820352899999"/>
    <m/>
  </r>
  <r>
    <n v="1"/>
    <x v="393"/>
    <x v="0"/>
    <x v="1"/>
    <x v="3"/>
    <s v="count"/>
    <n v="61"/>
    <m/>
    <m/>
    <m/>
    <x v="0"/>
    <m/>
    <x v="590"/>
    <m/>
    <m/>
    <n v="31"/>
    <m/>
  </r>
  <r>
    <n v="1"/>
    <x v="393"/>
    <x v="0"/>
    <x v="2"/>
    <x v="0"/>
    <s v="count"/>
    <n v="161"/>
    <m/>
    <m/>
    <m/>
    <x v="0"/>
    <m/>
    <x v="987"/>
    <m/>
    <m/>
    <n v="448.84615390599998"/>
    <m/>
  </r>
  <r>
    <n v="1"/>
    <x v="393"/>
    <x v="0"/>
    <x v="2"/>
    <x v="1"/>
    <s v="count"/>
    <n v="1312"/>
    <m/>
    <m/>
    <m/>
    <x v="0"/>
    <m/>
    <x v="714"/>
    <m/>
    <m/>
    <n v="1246"/>
    <m/>
  </r>
  <r>
    <n v="1"/>
    <x v="393"/>
    <x v="0"/>
    <x v="2"/>
    <x v="2"/>
    <s v="count"/>
    <n v="138"/>
    <m/>
    <m/>
    <m/>
    <x v="0"/>
    <m/>
    <x v="1574"/>
    <m/>
    <m/>
    <n v="159.53509136299999"/>
    <m/>
  </r>
  <r>
    <n v="1"/>
    <x v="393"/>
    <x v="0"/>
    <x v="2"/>
    <x v="3"/>
    <s v="count"/>
    <n v="75"/>
    <m/>
    <m/>
    <m/>
    <x v="0"/>
    <m/>
    <x v="145"/>
    <m/>
    <m/>
    <n v="38"/>
    <m/>
  </r>
  <r>
    <n v="1"/>
    <x v="393"/>
    <x v="0"/>
    <x v="3"/>
    <x v="0"/>
    <s v="count"/>
    <n v="79"/>
    <m/>
    <m/>
    <m/>
    <x v="0"/>
    <m/>
    <x v="326"/>
    <m/>
    <m/>
    <n v="220.384615414"/>
    <m/>
  </r>
  <r>
    <n v="1"/>
    <x v="393"/>
    <x v="0"/>
    <x v="3"/>
    <x v="1"/>
    <s v="count"/>
    <n v="1891"/>
    <m/>
    <m/>
    <m/>
    <x v="0"/>
    <m/>
    <x v="3023"/>
    <m/>
    <m/>
    <n v="1796"/>
    <m/>
  </r>
  <r>
    <n v="1"/>
    <x v="393"/>
    <x v="0"/>
    <x v="3"/>
    <x v="2"/>
    <s v="count"/>
    <n v="226"/>
    <m/>
    <m/>
    <m/>
    <x v="0"/>
    <m/>
    <x v="1152"/>
    <m/>
    <m/>
    <n v="261.207714356"/>
    <m/>
  </r>
  <r>
    <n v="1"/>
    <x v="393"/>
    <x v="0"/>
    <x v="3"/>
    <x v="3"/>
    <s v="count"/>
    <n v="153"/>
    <m/>
    <m/>
    <m/>
    <x v="0"/>
    <m/>
    <x v="285"/>
    <m/>
    <m/>
    <n v="77"/>
    <m/>
  </r>
  <r>
    <n v="1"/>
    <x v="393"/>
    <x v="0"/>
    <x v="4"/>
    <x v="0"/>
    <s v="count"/>
    <n v="3"/>
    <m/>
    <m/>
    <m/>
    <x v="0"/>
    <m/>
    <x v="134"/>
    <m/>
    <m/>
    <n v="8.0769230780000001"/>
    <m/>
  </r>
  <r>
    <n v="1"/>
    <x v="393"/>
    <x v="0"/>
    <x v="4"/>
    <x v="1"/>
    <s v="count"/>
    <n v="2150"/>
    <m/>
    <m/>
    <m/>
    <x v="0"/>
    <m/>
    <x v="884"/>
    <m/>
    <m/>
    <n v="2043"/>
    <m/>
  </r>
  <r>
    <n v="1"/>
    <x v="393"/>
    <x v="0"/>
    <x v="4"/>
    <x v="2"/>
    <s v="count"/>
    <n v="294"/>
    <m/>
    <m/>
    <m/>
    <x v="0"/>
    <m/>
    <x v="484"/>
    <m/>
    <m/>
    <n v="340.56195669199997"/>
    <m/>
  </r>
  <r>
    <n v="1"/>
    <x v="393"/>
    <x v="0"/>
    <x v="4"/>
    <x v="3"/>
    <s v="count"/>
    <n v="240"/>
    <m/>
    <m/>
    <m/>
    <x v="0"/>
    <m/>
    <x v="1137"/>
    <m/>
    <m/>
    <n v="120"/>
    <m/>
  </r>
  <r>
    <n v="1"/>
    <x v="393"/>
    <x v="0"/>
    <x v="5"/>
    <x v="0"/>
    <s v="count"/>
    <n v="6"/>
    <m/>
    <m/>
    <m/>
    <x v="0"/>
    <m/>
    <x v="171"/>
    <m/>
    <m/>
    <n v="16.153846156"/>
    <m/>
  </r>
  <r>
    <n v="1"/>
    <x v="393"/>
    <x v="0"/>
    <x v="5"/>
    <x v="1"/>
    <s v="count"/>
    <n v="4732"/>
    <m/>
    <m/>
    <m/>
    <x v="0"/>
    <m/>
    <x v="3024"/>
    <m/>
    <m/>
    <n v="4495"/>
    <m/>
  </r>
  <r>
    <n v="1"/>
    <x v="393"/>
    <x v="0"/>
    <x v="5"/>
    <x v="2"/>
    <s v="count"/>
    <n v="172"/>
    <m/>
    <m/>
    <m/>
    <x v="0"/>
    <m/>
    <x v="1045"/>
    <m/>
    <m/>
    <n v="199.21221253099998"/>
    <m/>
  </r>
  <r>
    <n v="1"/>
    <x v="393"/>
    <x v="0"/>
    <x v="5"/>
    <x v="3"/>
    <s v="count"/>
    <n v="378"/>
    <m/>
    <m/>
    <m/>
    <x v="0"/>
    <m/>
    <x v="465"/>
    <m/>
    <m/>
    <n v="189"/>
    <m/>
  </r>
  <r>
    <n v="1"/>
    <x v="393"/>
    <x v="0"/>
    <x v="6"/>
    <x v="0"/>
    <s v="count"/>
    <n v="0"/>
    <m/>
    <m/>
    <m/>
    <x v="0"/>
    <m/>
    <x v="8"/>
    <m/>
    <m/>
    <n v="0"/>
    <m/>
  </r>
  <r>
    <n v="1"/>
    <x v="393"/>
    <x v="0"/>
    <x v="6"/>
    <x v="1"/>
    <s v="count"/>
    <n v="343"/>
    <m/>
    <m/>
    <m/>
    <x v="0"/>
    <m/>
    <x v="687"/>
    <m/>
    <m/>
    <n v="326"/>
    <m/>
  </r>
  <r>
    <n v="1"/>
    <x v="393"/>
    <x v="0"/>
    <x v="6"/>
    <x v="2"/>
    <s v="count"/>
    <n v="19"/>
    <m/>
    <m/>
    <m/>
    <x v="0"/>
    <m/>
    <x v="355"/>
    <m/>
    <m/>
    <n v="22.318380656999999"/>
    <m/>
  </r>
  <r>
    <n v="1"/>
    <x v="393"/>
    <x v="0"/>
    <x v="6"/>
    <x v="3"/>
    <s v="count"/>
    <n v="12"/>
    <m/>
    <m/>
    <m/>
    <x v="0"/>
    <m/>
    <x v="16"/>
    <m/>
    <m/>
    <n v="6"/>
    <m/>
  </r>
  <r>
    <n v="1"/>
    <x v="394"/>
    <x v="0"/>
    <x v="0"/>
    <x v="0"/>
    <s v="count"/>
    <n v="0"/>
    <m/>
    <m/>
    <m/>
    <x v="0"/>
    <m/>
    <x v="8"/>
    <m/>
    <m/>
    <n v="0"/>
    <m/>
  </r>
  <r>
    <n v="1"/>
    <x v="394"/>
    <x v="0"/>
    <x v="0"/>
    <x v="1"/>
    <s v="count"/>
    <n v="0"/>
    <m/>
    <m/>
    <m/>
    <x v="0"/>
    <m/>
    <x v="8"/>
    <m/>
    <m/>
    <n v="0"/>
    <m/>
  </r>
  <r>
    <n v="1"/>
    <x v="394"/>
    <x v="0"/>
    <x v="0"/>
    <x v="2"/>
    <s v="count"/>
    <n v="0"/>
    <m/>
    <m/>
    <m/>
    <x v="0"/>
    <m/>
    <x v="8"/>
    <m/>
    <m/>
    <n v="0"/>
    <m/>
  </r>
  <r>
    <n v="1"/>
    <x v="394"/>
    <x v="0"/>
    <x v="0"/>
    <x v="3"/>
    <s v="count"/>
    <n v="0"/>
    <m/>
    <m/>
    <m/>
    <x v="0"/>
    <m/>
    <x v="8"/>
    <m/>
    <m/>
    <n v="0"/>
    <m/>
  </r>
  <r>
    <n v="1"/>
    <x v="394"/>
    <x v="0"/>
    <x v="1"/>
    <x v="0"/>
    <s v="count"/>
    <n v="80"/>
    <m/>
    <m/>
    <m/>
    <x v="0"/>
    <m/>
    <x v="760"/>
    <m/>
    <m/>
    <n v="203.076923104"/>
    <m/>
  </r>
  <r>
    <n v="1"/>
    <x v="394"/>
    <x v="0"/>
    <x v="1"/>
    <x v="1"/>
    <s v="count"/>
    <n v="2597"/>
    <m/>
    <m/>
    <m/>
    <x v="0"/>
    <m/>
    <x v="3025"/>
    <m/>
    <m/>
    <n v="2467"/>
    <m/>
  </r>
  <r>
    <n v="1"/>
    <x v="394"/>
    <x v="0"/>
    <x v="1"/>
    <x v="2"/>
    <s v="count"/>
    <n v="586"/>
    <m/>
    <m/>
    <m/>
    <x v="0"/>
    <m/>
    <x v="2425"/>
    <m/>
    <m/>
    <n v="794.36903005099998"/>
    <m/>
  </r>
  <r>
    <n v="1"/>
    <x v="394"/>
    <x v="0"/>
    <x v="1"/>
    <x v="3"/>
    <s v="count"/>
    <n v="132"/>
    <m/>
    <m/>
    <m/>
    <x v="0"/>
    <m/>
    <x v="775"/>
    <m/>
    <m/>
    <n v="66"/>
    <m/>
  </r>
  <r>
    <n v="1"/>
    <x v="394"/>
    <x v="0"/>
    <x v="2"/>
    <x v="0"/>
    <s v="count"/>
    <n v="0"/>
    <m/>
    <m/>
    <m/>
    <x v="0"/>
    <m/>
    <x v="8"/>
    <m/>
    <m/>
    <n v="0"/>
    <m/>
  </r>
  <r>
    <n v="1"/>
    <x v="394"/>
    <x v="0"/>
    <x v="2"/>
    <x v="1"/>
    <s v="count"/>
    <n v="0"/>
    <m/>
    <m/>
    <m/>
    <x v="0"/>
    <m/>
    <x v="8"/>
    <m/>
    <m/>
    <n v="0"/>
    <m/>
  </r>
  <r>
    <n v="1"/>
    <x v="394"/>
    <x v="0"/>
    <x v="2"/>
    <x v="2"/>
    <s v="count"/>
    <n v="0"/>
    <m/>
    <m/>
    <m/>
    <x v="0"/>
    <m/>
    <x v="8"/>
    <m/>
    <m/>
    <n v="0"/>
    <m/>
  </r>
  <r>
    <n v="1"/>
    <x v="394"/>
    <x v="0"/>
    <x v="2"/>
    <x v="3"/>
    <s v="count"/>
    <n v="0"/>
    <m/>
    <m/>
    <m/>
    <x v="0"/>
    <m/>
    <x v="8"/>
    <m/>
    <m/>
    <n v="0"/>
    <m/>
  </r>
  <r>
    <n v="1"/>
    <x v="394"/>
    <x v="0"/>
    <x v="3"/>
    <x v="0"/>
    <s v="count"/>
    <n v="742"/>
    <m/>
    <m/>
    <m/>
    <x v="0"/>
    <m/>
    <x v="1166"/>
    <m/>
    <m/>
    <n v="1881.9230771740001"/>
    <m/>
  </r>
  <r>
    <n v="1"/>
    <x v="394"/>
    <x v="0"/>
    <x v="3"/>
    <x v="1"/>
    <s v="count"/>
    <n v="3963"/>
    <m/>
    <m/>
    <m/>
    <x v="0"/>
    <m/>
    <x v="3026"/>
    <m/>
    <m/>
    <n v="3765"/>
    <m/>
  </r>
  <r>
    <n v="1"/>
    <x v="394"/>
    <x v="0"/>
    <x v="3"/>
    <x v="2"/>
    <s v="count"/>
    <n v="418"/>
    <m/>
    <m/>
    <m/>
    <x v="0"/>
    <m/>
    <x v="537"/>
    <m/>
    <m/>
    <n v="567.05219002599995"/>
    <m/>
  </r>
  <r>
    <n v="1"/>
    <x v="394"/>
    <x v="0"/>
    <x v="3"/>
    <x v="3"/>
    <s v="count"/>
    <n v="238"/>
    <m/>
    <m/>
    <m/>
    <x v="0"/>
    <m/>
    <x v="1072"/>
    <m/>
    <m/>
    <n v="119"/>
    <m/>
  </r>
  <r>
    <n v="1"/>
    <x v="394"/>
    <x v="0"/>
    <x v="4"/>
    <x v="0"/>
    <s v="count"/>
    <n v="28"/>
    <m/>
    <m/>
    <m/>
    <x v="0"/>
    <m/>
    <x v="794"/>
    <m/>
    <m/>
    <n v="71.538461548000001"/>
    <m/>
  </r>
  <r>
    <n v="1"/>
    <x v="394"/>
    <x v="0"/>
    <x v="4"/>
    <x v="1"/>
    <s v="count"/>
    <n v="4496"/>
    <m/>
    <m/>
    <m/>
    <x v="0"/>
    <m/>
    <x v="3027"/>
    <m/>
    <m/>
    <n v="4271"/>
    <m/>
  </r>
  <r>
    <n v="1"/>
    <x v="394"/>
    <x v="0"/>
    <x v="4"/>
    <x v="2"/>
    <s v="count"/>
    <n v="332"/>
    <m/>
    <m/>
    <m/>
    <x v="0"/>
    <m/>
    <x v="327"/>
    <m/>
    <m/>
    <n v="449.67403990399998"/>
    <m/>
  </r>
  <r>
    <n v="1"/>
    <x v="394"/>
    <x v="0"/>
    <x v="4"/>
    <x v="3"/>
    <s v="count"/>
    <n v="472"/>
    <m/>
    <m/>
    <m/>
    <x v="0"/>
    <m/>
    <x v="1067"/>
    <m/>
    <m/>
    <n v="236"/>
    <m/>
  </r>
  <r>
    <n v="1"/>
    <x v="394"/>
    <x v="0"/>
    <x v="5"/>
    <x v="0"/>
    <s v="count"/>
    <n v="24"/>
    <m/>
    <m/>
    <m/>
    <x v="0"/>
    <m/>
    <x v="128"/>
    <m/>
    <m/>
    <n v="61.153846162000001"/>
    <m/>
  </r>
  <r>
    <n v="1"/>
    <x v="394"/>
    <x v="0"/>
    <x v="5"/>
    <x v="1"/>
    <s v="count"/>
    <n v="9003"/>
    <m/>
    <m/>
    <m/>
    <x v="0"/>
    <m/>
    <x v="533"/>
    <m/>
    <m/>
    <n v="8553"/>
    <m/>
  </r>
  <r>
    <n v="1"/>
    <x v="394"/>
    <x v="0"/>
    <x v="5"/>
    <x v="2"/>
    <s v="count"/>
    <n v="385"/>
    <m/>
    <m/>
    <m/>
    <x v="0"/>
    <m/>
    <x v="3028"/>
    <m/>
    <m/>
    <n v="521.58882202099994"/>
    <m/>
  </r>
  <r>
    <n v="1"/>
    <x v="394"/>
    <x v="0"/>
    <x v="5"/>
    <x v="3"/>
    <s v="count"/>
    <n v="1242"/>
    <m/>
    <m/>
    <m/>
    <x v="0"/>
    <m/>
    <x v="859"/>
    <m/>
    <m/>
    <n v="621"/>
    <m/>
  </r>
  <r>
    <n v="1"/>
    <x v="394"/>
    <x v="0"/>
    <x v="6"/>
    <x v="0"/>
    <s v="count"/>
    <n v="0"/>
    <m/>
    <m/>
    <m/>
    <x v="0"/>
    <m/>
    <x v="8"/>
    <m/>
    <m/>
    <n v="0"/>
    <m/>
  </r>
  <r>
    <n v="1"/>
    <x v="394"/>
    <x v="0"/>
    <x v="6"/>
    <x v="1"/>
    <s v="count"/>
    <n v="883"/>
    <m/>
    <m/>
    <m/>
    <x v="0"/>
    <m/>
    <x v="1193"/>
    <m/>
    <m/>
    <n v="839"/>
    <m/>
  </r>
  <r>
    <n v="1"/>
    <x v="394"/>
    <x v="0"/>
    <x v="6"/>
    <x v="2"/>
    <s v="count"/>
    <n v="15"/>
    <m/>
    <m/>
    <m/>
    <x v="0"/>
    <m/>
    <x v="67"/>
    <m/>
    <m/>
    <n v="20.665167274999998"/>
    <m/>
  </r>
  <r>
    <n v="1"/>
    <x v="394"/>
    <x v="0"/>
    <x v="6"/>
    <x v="3"/>
    <s v="count"/>
    <n v="138"/>
    <m/>
    <m/>
    <m/>
    <x v="0"/>
    <m/>
    <x v="815"/>
    <m/>
    <m/>
    <n v="69"/>
    <m/>
  </r>
  <r>
    <n v="1"/>
    <x v="395"/>
    <x v="0"/>
    <x v="0"/>
    <x v="0"/>
    <s v="count"/>
    <n v="310"/>
    <m/>
    <m/>
    <m/>
    <x v="0"/>
    <m/>
    <x v="2859"/>
    <m/>
    <m/>
    <n v="632.30769239200004"/>
    <m/>
  </r>
  <r>
    <n v="1"/>
    <x v="395"/>
    <x v="0"/>
    <x v="0"/>
    <x v="1"/>
    <s v="count"/>
    <n v="68"/>
    <m/>
    <m/>
    <m/>
    <x v="0"/>
    <m/>
    <x v="205"/>
    <m/>
    <m/>
    <n v="65"/>
    <m/>
  </r>
  <r>
    <n v="1"/>
    <x v="395"/>
    <x v="0"/>
    <x v="0"/>
    <x v="2"/>
    <s v="count"/>
    <n v="0"/>
    <m/>
    <m/>
    <m/>
    <x v="0"/>
    <m/>
    <x v="8"/>
    <m/>
    <m/>
    <n v="0"/>
    <m/>
  </r>
  <r>
    <n v="1"/>
    <x v="395"/>
    <x v="0"/>
    <x v="0"/>
    <x v="3"/>
    <s v="count"/>
    <n v="0"/>
    <m/>
    <m/>
    <m/>
    <x v="0"/>
    <m/>
    <x v="8"/>
    <m/>
    <m/>
    <n v="0"/>
    <m/>
  </r>
  <r>
    <n v="1"/>
    <x v="395"/>
    <x v="0"/>
    <x v="1"/>
    <x v="0"/>
    <s v="count"/>
    <n v="96"/>
    <m/>
    <m/>
    <m/>
    <x v="0"/>
    <m/>
    <x v="368"/>
    <m/>
    <m/>
    <n v="196.15384618000002"/>
    <m/>
  </r>
  <r>
    <n v="1"/>
    <x v="395"/>
    <x v="0"/>
    <x v="1"/>
    <x v="1"/>
    <s v="count"/>
    <n v="820"/>
    <m/>
    <m/>
    <m/>
    <x v="0"/>
    <m/>
    <x v="1100"/>
    <m/>
    <m/>
    <n v="779"/>
    <m/>
  </r>
  <r>
    <n v="1"/>
    <x v="395"/>
    <x v="0"/>
    <x v="1"/>
    <x v="2"/>
    <s v="count"/>
    <n v="146"/>
    <m/>
    <m/>
    <m/>
    <x v="0"/>
    <m/>
    <x v="1176"/>
    <m/>
    <m/>
    <n v="226.49023333399998"/>
    <m/>
  </r>
  <r>
    <n v="1"/>
    <x v="395"/>
    <x v="0"/>
    <x v="1"/>
    <x v="3"/>
    <s v="count"/>
    <n v="60"/>
    <m/>
    <m/>
    <m/>
    <x v="0"/>
    <m/>
    <x v="319"/>
    <m/>
    <m/>
    <n v="30"/>
    <m/>
  </r>
  <r>
    <n v="1"/>
    <x v="395"/>
    <x v="0"/>
    <x v="2"/>
    <x v="0"/>
    <s v="count"/>
    <n v="258"/>
    <m/>
    <m/>
    <m/>
    <x v="0"/>
    <m/>
    <x v="2313"/>
    <m/>
    <m/>
    <n v="526.15384622400006"/>
    <m/>
  </r>
  <r>
    <n v="1"/>
    <x v="395"/>
    <x v="0"/>
    <x v="2"/>
    <x v="1"/>
    <s v="count"/>
    <n v="2812"/>
    <m/>
    <m/>
    <m/>
    <x v="0"/>
    <m/>
    <x v="3029"/>
    <m/>
    <m/>
    <n v="2671"/>
    <m/>
  </r>
  <r>
    <n v="1"/>
    <x v="395"/>
    <x v="0"/>
    <x v="2"/>
    <x v="2"/>
    <s v="count"/>
    <n v="184"/>
    <m/>
    <m/>
    <m/>
    <x v="0"/>
    <m/>
    <x v="238"/>
    <m/>
    <m/>
    <n v="285.17930839499996"/>
    <m/>
  </r>
  <r>
    <n v="1"/>
    <x v="395"/>
    <x v="0"/>
    <x v="2"/>
    <x v="3"/>
    <s v="count"/>
    <n v="136"/>
    <m/>
    <m/>
    <m/>
    <x v="0"/>
    <m/>
    <x v="715"/>
    <m/>
    <m/>
    <n v="68"/>
    <m/>
  </r>
  <r>
    <n v="1"/>
    <x v="395"/>
    <x v="0"/>
    <x v="3"/>
    <x v="0"/>
    <s v="count"/>
    <n v="38"/>
    <m/>
    <m/>
    <m/>
    <x v="0"/>
    <m/>
    <x v="284"/>
    <m/>
    <m/>
    <n v="77.307692317999994"/>
    <m/>
  </r>
  <r>
    <n v="1"/>
    <x v="395"/>
    <x v="0"/>
    <x v="3"/>
    <x v="1"/>
    <s v="count"/>
    <n v="1177"/>
    <m/>
    <m/>
    <m/>
    <x v="0"/>
    <m/>
    <x v="2688"/>
    <m/>
    <m/>
    <n v="1118"/>
    <m/>
  </r>
  <r>
    <n v="1"/>
    <x v="395"/>
    <x v="0"/>
    <x v="3"/>
    <x v="2"/>
    <s v="count"/>
    <n v="81"/>
    <m/>
    <m/>
    <m/>
    <x v="0"/>
    <m/>
    <x v="785"/>
    <m/>
    <m/>
    <n v="125.64421703199999"/>
    <m/>
  </r>
  <r>
    <n v="1"/>
    <x v="395"/>
    <x v="0"/>
    <x v="3"/>
    <x v="3"/>
    <s v="count"/>
    <n v="27"/>
    <m/>
    <m/>
    <m/>
    <x v="0"/>
    <m/>
    <x v="171"/>
    <m/>
    <m/>
    <n v="14"/>
    <m/>
  </r>
  <r>
    <n v="1"/>
    <x v="395"/>
    <x v="0"/>
    <x v="4"/>
    <x v="0"/>
    <s v="count"/>
    <n v="206"/>
    <m/>
    <m/>
    <m/>
    <x v="0"/>
    <m/>
    <x v="1324"/>
    <m/>
    <m/>
    <n v="420.00000005599998"/>
    <m/>
  </r>
  <r>
    <n v="1"/>
    <x v="395"/>
    <x v="0"/>
    <x v="4"/>
    <x v="1"/>
    <s v="count"/>
    <n v="3498"/>
    <m/>
    <m/>
    <m/>
    <x v="0"/>
    <m/>
    <x v="2300"/>
    <m/>
    <m/>
    <n v="3323"/>
    <m/>
  </r>
  <r>
    <n v="1"/>
    <x v="395"/>
    <x v="0"/>
    <x v="4"/>
    <x v="2"/>
    <s v="count"/>
    <n v="148"/>
    <m/>
    <m/>
    <m/>
    <x v="0"/>
    <m/>
    <x v="474"/>
    <m/>
    <m/>
    <n v="228.97005340699999"/>
    <m/>
  </r>
  <r>
    <n v="1"/>
    <x v="395"/>
    <x v="0"/>
    <x v="4"/>
    <x v="3"/>
    <s v="count"/>
    <n v="286"/>
    <m/>
    <m/>
    <m/>
    <x v="0"/>
    <m/>
    <x v="834"/>
    <m/>
    <m/>
    <n v="143"/>
    <m/>
  </r>
  <r>
    <n v="1"/>
    <x v="395"/>
    <x v="0"/>
    <x v="5"/>
    <x v="0"/>
    <s v="count"/>
    <n v="246"/>
    <m/>
    <m/>
    <m/>
    <x v="0"/>
    <m/>
    <x v="1330"/>
    <m/>
    <m/>
    <n v="501.92307699000003"/>
    <m/>
  </r>
  <r>
    <n v="1"/>
    <x v="395"/>
    <x v="0"/>
    <x v="5"/>
    <x v="1"/>
    <s v="count"/>
    <n v="8454"/>
    <m/>
    <m/>
    <m/>
    <x v="0"/>
    <m/>
    <x v="3030"/>
    <m/>
    <m/>
    <n v="8031"/>
    <m/>
  </r>
  <r>
    <n v="1"/>
    <x v="395"/>
    <x v="0"/>
    <x v="5"/>
    <x v="2"/>
    <s v="count"/>
    <n v="288"/>
    <m/>
    <m/>
    <m/>
    <x v="0"/>
    <m/>
    <x v="1898"/>
    <m/>
    <m/>
    <n v="446.36761313999995"/>
    <m/>
  </r>
  <r>
    <n v="1"/>
    <x v="395"/>
    <x v="0"/>
    <x v="5"/>
    <x v="3"/>
    <s v="count"/>
    <n v="896"/>
    <m/>
    <m/>
    <m/>
    <x v="0"/>
    <m/>
    <x v="1065"/>
    <m/>
    <m/>
    <n v="448"/>
    <m/>
  </r>
  <r>
    <n v="1"/>
    <x v="395"/>
    <x v="0"/>
    <x v="6"/>
    <x v="0"/>
    <s v="count"/>
    <n v="3"/>
    <m/>
    <m/>
    <m/>
    <x v="0"/>
    <m/>
    <x v="342"/>
    <m/>
    <m/>
    <n v="5.7692307700000001"/>
    <m/>
  </r>
  <r>
    <n v="1"/>
    <x v="395"/>
    <x v="0"/>
    <x v="6"/>
    <x v="1"/>
    <s v="count"/>
    <n v="909"/>
    <m/>
    <m/>
    <m/>
    <x v="0"/>
    <m/>
    <x v="1429"/>
    <m/>
    <m/>
    <n v="864"/>
    <m/>
  </r>
  <r>
    <n v="1"/>
    <x v="395"/>
    <x v="0"/>
    <x v="6"/>
    <x v="2"/>
    <s v="count"/>
    <n v="9"/>
    <m/>
    <m/>
    <m/>
    <x v="0"/>
    <m/>
    <x v="320"/>
    <m/>
    <m/>
    <n v="14.052313746999999"/>
    <m/>
  </r>
  <r>
    <n v="1"/>
    <x v="395"/>
    <x v="0"/>
    <x v="6"/>
    <x v="3"/>
    <s v="count"/>
    <n v="92"/>
    <m/>
    <m/>
    <m/>
    <x v="0"/>
    <m/>
    <x v="135"/>
    <m/>
    <m/>
    <n v="46"/>
    <m/>
  </r>
  <r>
    <n v="1"/>
    <x v="396"/>
    <x v="0"/>
    <x v="0"/>
    <x v="0"/>
    <s v="count"/>
    <n v="0"/>
    <m/>
    <m/>
    <m/>
    <x v="0"/>
    <m/>
    <x v="8"/>
    <m/>
    <m/>
    <n v="0"/>
    <m/>
  </r>
  <r>
    <n v="1"/>
    <x v="396"/>
    <x v="0"/>
    <x v="0"/>
    <x v="1"/>
    <s v="count"/>
    <n v="0"/>
    <m/>
    <m/>
    <m/>
    <x v="0"/>
    <m/>
    <x v="8"/>
    <m/>
    <m/>
    <n v="0"/>
    <m/>
  </r>
  <r>
    <n v="1"/>
    <x v="396"/>
    <x v="0"/>
    <x v="0"/>
    <x v="2"/>
    <s v="count"/>
    <n v="0"/>
    <m/>
    <m/>
    <m/>
    <x v="0"/>
    <m/>
    <x v="8"/>
    <m/>
    <m/>
    <n v="0"/>
    <m/>
  </r>
  <r>
    <n v="1"/>
    <x v="396"/>
    <x v="0"/>
    <x v="0"/>
    <x v="3"/>
    <s v="count"/>
    <n v="0"/>
    <m/>
    <m/>
    <m/>
    <x v="0"/>
    <m/>
    <x v="8"/>
    <m/>
    <m/>
    <n v="0"/>
    <m/>
  </r>
  <r>
    <n v="1"/>
    <x v="396"/>
    <x v="0"/>
    <x v="1"/>
    <x v="0"/>
    <s v="count"/>
    <n v="68"/>
    <m/>
    <m/>
    <m/>
    <x v="0"/>
    <m/>
    <x v="604"/>
    <m/>
    <m/>
    <n v="228.46153849199999"/>
    <m/>
  </r>
  <r>
    <n v="1"/>
    <x v="396"/>
    <x v="0"/>
    <x v="1"/>
    <x v="1"/>
    <s v="count"/>
    <n v="1242"/>
    <m/>
    <m/>
    <m/>
    <x v="0"/>
    <m/>
    <x v="2299"/>
    <m/>
    <m/>
    <n v="1180"/>
    <m/>
  </r>
  <r>
    <n v="1"/>
    <x v="396"/>
    <x v="0"/>
    <x v="1"/>
    <x v="2"/>
    <s v="count"/>
    <n v="148"/>
    <m/>
    <m/>
    <m/>
    <x v="0"/>
    <m/>
    <x v="223"/>
    <m/>
    <m/>
    <n v="338.08213661899998"/>
    <m/>
  </r>
  <r>
    <n v="1"/>
    <x v="396"/>
    <x v="0"/>
    <x v="1"/>
    <x v="3"/>
    <s v="count"/>
    <n v="82"/>
    <m/>
    <m/>
    <m/>
    <x v="0"/>
    <m/>
    <x v="486"/>
    <m/>
    <m/>
    <n v="41"/>
    <m/>
  </r>
  <r>
    <n v="1"/>
    <x v="396"/>
    <x v="0"/>
    <x v="2"/>
    <x v="0"/>
    <s v="count"/>
    <n v="91"/>
    <m/>
    <m/>
    <m/>
    <x v="0"/>
    <m/>
    <x v="599"/>
    <m/>
    <m/>
    <n v="306.92307696400002"/>
    <m/>
  </r>
  <r>
    <n v="1"/>
    <x v="396"/>
    <x v="0"/>
    <x v="2"/>
    <x v="1"/>
    <s v="count"/>
    <n v="1987"/>
    <m/>
    <m/>
    <m/>
    <x v="0"/>
    <m/>
    <x v="2205"/>
    <m/>
    <m/>
    <n v="1888"/>
    <m/>
  </r>
  <r>
    <n v="1"/>
    <x v="396"/>
    <x v="0"/>
    <x v="2"/>
    <x v="2"/>
    <s v="count"/>
    <n v="179"/>
    <m/>
    <m/>
    <m/>
    <x v="0"/>
    <m/>
    <x v="564"/>
    <m/>
    <m/>
    <n v="408.34370535399995"/>
    <m/>
  </r>
  <r>
    <n v="1"/>
    <x v="396"/>
    <x v="0"/>
    <x v="2"/>
    <x v="3"/>
    <s v="count"/>
    <n v="189"/>
    <m/>
    <m/>
    <m/>
    <x v="0"/>
    <m/>
    <x v="639"/>
    <m/>
    <m/>
    <n v="95"/>
    <m/>
  </r>
  <r>
    <n v="1"/>
    <x v="396"/>
    <x v="0"/>
    <x v="3"/>
    <x v="0"/>
    <s v="count"/>
    <n v="9"/>
    <m/>
    <m/>
    <m/>
    <x v="0"/>
    <m/>
    <x v="476"/>
    <m/>
    <m/>
    <n v="30.000000004"/>
    <m/>
  </r>
  <r>
    <n v="1"/>
    <x v="396"/>
    <x v="0"/>
    <x v="3"/>
    <x v="1"/>
    <s v="count"/>
    <n v="531"/>
    <m/>
    <m/>
    <m/>
    <x v="0"/>
    <m/>
    <x v="306"/>
    <m/>
    <m/>
    <n v="504"/>
    <m/>
  </r>
  <r>
    <n v="1"/>
    <x v="396"/>
    <x v="0"/>
    <x v="3"/>
    <x v="2"/>
    <s v="count"/>
    <n v="30"/>
    <m/>
    <m/>
    <m/>
    <x v="0"/>
    <m/>
    <x v="1010"/>
    <m/>
    <m/>
    <n v="68.608355352999993"/>
    <m/>
  </r>
  <r>
    <n v="1"/>
    <x v="396"/>
    <x v="0"/>
    <x v="3"/>
    <x v="3"/>
    <s v="count"/>
    <n v="44"/>
    <m/>
    <m/>
    <m/>
    <x v="0"/>
    <m/>
    <x v="42"/>
    <m/>
    <m/>
    <n v="22"/>
    <m/>
  </r>
  <r>
    <n v="1"/>
    <x v="396"/>
    <x v="0"/>
    <x v="4"/>
    <x v="0"/>
    <s v="count"/>
    <n v="150"/>
    <m/>
    <m/>
    <m/>
    <x v="0"/>
    <m/>
    <x v="139"/>
    <m/>
    <m/>
    <n v="505.38461545199999"/>
    <m/>
  </r>
  <r>
    <n v="1"/>
    <x v="396"/>
    <x v="0"/>
    <x v="4"/>
    <x v="1"/>
    <s v="count"/>
    <n v="3241"/>
    <m/>
    <m/>
    <m/>
    <x v="0"/>
    <m/>
    <x v="3031"/>
    <m/>
    <m/>
    <n v="3079"/>
    <m/>
  </r>
  <r>
    <n v="1"/>
    <x v="396"/>
    <x v="0"/>
    <x v="4"/>
    <x v="2"/>
    <s v="count"/>
    <n v="132"/>
    <m/>
    <m/>
    <m/>
    <x v="0"/>
    <m/>
    <x v="712"/>
    <m/>
    <m/>
    <n v="301.71144221499998"/>
    <m/>
  </r>
  <r>
    <n v="1"/>
    <x v="396"/>
    <x v="0"/>
    <x v="4"/>
    <x v="3"/>
    <s v="count"/>
    <n v="384"/>
    <m/>
    <m/>
    <m/>
    <x v="0"/>
    <m/>
    <x v="291"/>
    <m/>
    <m/>
    <n v="192"/>
    <m/>
  </r>
  <r>
    <n v="1"/>
    <x v="396"/>
    <x v="0"/>
    <x v="5"/>
    <x v="0"/>
    <s v="count"/>
    <n v="121"/>
    <m/>
    <m/>
    <m/>
    <x v="0"/>
    <m/>
    <x v="1016"/>
    <m/>
    <m/>
    <n v="407.30769236200001"/>
    <m/>
  </r>
  <r>
    <n v="1"/>
    <x v="396"/>
    <x v="0"/>
    <x v="5"/>
    <x v="1"/>
    <s v="count"/>
    <n v="9723"/>
    <m/>
    <m/>
    <m/>
    <x v="0"/>
    <m/>
    <x v="3032"/>
    <m/>
    <m/>
    <n v="9237"/>
    <m/>
  </r>
  <r>
    <n v="1"/>
    <x v="396"/>
    <x v="0"/>
    <x v="5"/>
    <x v="2"/>
    <s v="count"/>
    <n v="151"/>
    <m/>
    <m/>
    <m/>
    <x v="0"/>
    <m/>
    <x v="668"/>
    <m/>
    <m/>
    <n v="344.694990147"/>
    <m/>
  </r>
  <r>
    <n v="1"/>
    <x v="396"/>
    <x v="0"/>
    <x v="5"/>
    <x v="3"/>
    <s v="count"/>
    <n v="1407"/>
    <m/>
    <m/>
    <m/>
    <x v="0"/>
    <m/>
    <x v="1233"/>
    <m/>
    <m/>
    <n v="704"/>
    <m/>
  </r>
  <r>
    <n v="1"/>
    <x v="396"/>
    <x v="0"/>
    <x v="6"/>
    <x v="0"/>
    <s v="count"/>
    <n v="29"/>
    <m/>
    <m/>
    <m/>
    <x v="0"/>
    <m/>
    <x v="605"/>
    <m/>
    <m/>
    <n v="98.076923090000008"/>
    <m/>
  </r>
  <r>
    <n v="1"/>
    <x v="396"/>
    <x v="0"/>
    <x v="6"/>
    <x v="1"/>
    <s v="count"/>
    <n v="1234"/>
    <m/>
    <m/>
    <m/>
    <x v="0"/>
    <m/>
    <x v="1853"/>
    <m/>
    <m/>
    <n v="1172"/>
    <m/>
  </r>
  <r>
    <n v="1"/>
    <x v="396"/>
    <x v="0"/>
    <x v="6"/>
    <x v="2"/>
    <s v="count"/>
    <n v="12"/>
    <m/>
    <m/>
    <m/>
    <x v="0"/>
    <m/>
    <x v="516"/>
    <m/>
    <m/>
    <n v="27.278020802999997"/>
    <m/>
  </r>
  <r>
    <n v="1"/>
    <x v="396"/>
    <x v="0"/>
    <x v="6"/>
    <x v="3"/>
    <s v="count"/>
    <n v="192"/>
    <m/>
    <m/>
    <m/>
    <x v="0"/>
    <m/>
    <x v="310"/>
    <m/>
    <m/>
    <n v="96"/>
    <m/>
  </r>
  <r>
    <n v="1"/>
    <x v="397"/>
    <x v="0"/>
    <x v="0"/>
    <x v="0"/>
    <s v="count"/>
    <n v="0"/>
    <m/>
    <m/>
    <m/>
    <x v="0"/>
    <m/>
    <x v="8"/>
    <m/>
    <m/>
    <n v="0"/>
    <m/>
  </r>
  <r>
    <n v="1"/>
    <x v="397"/>
    <x v="0"/>
    <x v="0"/>
    <x v="1"/>
    <s v="count"/>
    <n v="0"/>
    <m/>
    <m/>
    <m/>
    <x v="0"/>
    <m/>
    <x v="8"/>
    <m/>
    <m/>
    <n v="0"/>
    <m/>
  </r>
  <r>
    <n v="1"/>
    <x v="397"/>
    <x v="0"/>
    <x v="0"/>
    <x v="2"/>
    <s v="count"/>
    <n v="0"/>
    <m/>
    <m/>
    <m/>
    <x v="0"/>
    <m/>
    <x v="8"/>
    <m/>
    <m/>
    <n v="0"/>
    <m/>
  </r>
  <r>
    <n v="1"/>
    <x v="397"/>
    <x v="0"/>
    <x v="0"/>
    <x v="3"/>
    <s v="count"/>
    <n v="0"/>
    <m/>
    <m/>
    <m/>
    <x v="0"/>
    <m/>
    <x v="8"/>
    <m/>
    <m/>
    <n v="0"/>
    <m/>
  </r>
  <r>
    <n v="1"/>
    <x v="397"/>
    <x v="0"/>
    <x v="1"/>
    <x v="0"/>
    <s v="count"/>
    <n v="197"/>
    <m/>
    <m/>
    <m/>
    <x v="0"/>
    <m/>
    <x v="1194"/>
    <m/>
    <m/>
    <n v="961.15384628200002"/>
    <m/>
  </r>
  <r>
    <n v="1"/>
    <x v="397"/>
    <x v="0"/>
    <x v="1"/>
    <x v="1"/>
    <s v="count"/>
    <n v="2013"/>
    <m/>
    <m/>
    <m/>
    <x v="0"/>
    <m/>
    <x v="3033"/>
    <m/>
    <m/>
    <n v="1912"/>
    <m/>
  </r>
  <r>
    <n v="1"/>
    <x v="397"/>
    <x v="0"/>
    <x v="1"/>
    <x v="2"/>
    <s v="count"/>
    <n v="403"/>
    <m/>
    <m/>
    <m/>
    <x v="0"/>
    <m/>
    <x v="916"/>
    <m/>
    <m/>
    <n v="651.366072508"/>
    <m/>
  </r>
  <r>
    <n v="1"/>
    <x v="397"/>
    <x v="0"/>
    <x v="1"/>
    <x v="3"/>
    <s v="count"/>
    <n v="177"/>
    <m/>
    <m/>
    <m/>
    <x v="0"/>
    <m/>
    <x v="404"/>
    <m/>
    <m/>
    <n v="89"/>
    <m/>
  </r>
  <r>
    <n v="1"/>
    <x v="397"/>
    <x v="0"/>
    <x v="2"/>
    <x v="0"/>
    <s v="count"/>
    <n v="3"/>
    <m/>
    <m/>
    <m/>
    <x v="0"/>
    <m/>
    <x v="246"/>
    <m/>
    <m/>
    <n v="15.000000002"/>
    <m/>
  </r>
  <r>
    <n v="1"/>
    <x v="397"/>
    <x v="0"/>
    <x v="2"/>
    <x v="1"/>
    <s v="count"/>
    <n v="930"/>
    <m/>
    <m/>
    <m/>
    <x v="0"/>
    <m/>
    <x v="29"/>
    <m/>
    <m/>
    <n v="884"/>
    <m/>
  </r>
  <r>
    <n v="1"/>
    <x v="397"/>
    <x v="0"/>
    <x v="2"/>
    <x v="2"/>
    <s v="count"/>
    <n v="13"/>
    <m/>
    <m/>
    <m/>
    <x v="0"/>
    <m/>
    <x v="67"/>
    <m/>
    <m/>
    <n v="20.665167274999998"/>
    <m/>
  </r>
  <r>
    <n v="1"/>
    <x v="397"/>
    <x v="0"/>
    <x v="2"/>
    <x v="3"/>
    <s v="count"/>
    <n v="161"/>
    <m/>
    <m/>
    <m/>
    <x v="0"/>
    <m/>
    <x v="334"/>
    <m/>
    <m/>
    <n v="81"/>
    <m/>
  </r>
  <r>
    <n v="1"/>
    <x v="397"/>
    <x v="0"/>
    <x v="3"/>
    <x v="0"/>
    <s v="count"/>
    <n v="66"/>
    <m/>
    <m/>
    <m/>
    <x v="0"/>
    <m/>
    <x v="1368"/>
    <m/>
    <m/>
    <n v="321.923076966"/>
    <m/>
  </r>
  <r>
    <n v="1"/>
    <x v="397"/>
    <x v="0"/>
    <x v="3"/>
    <x v="1"/>
    <s v="count"/>
    <n v="2674"/>
    <m/>
    <m/>
    <m/>
    <x v="0"/>
    <m/>
    <x v="3034"/>
    <m/>
    <m/>
    <n v="2540"/>
    <m/>
  </r>
  <r>
    <n v="1"/>
    <x v="397"/>
    <x v="0"/>
    <x v="3"/>
    <x v="2"/>
    <s v="count"/>
    <n v="260"/>
    <m/>
    <m/>
    <m/>
    <x v="0"/>
    <m/>
    <x v="1070"/>
    <m/>
    <m/>
    <n v="420.74280571899999"/>
    <m/>
  </r>
  <r>
    <n v="1"/>
    <x v="397"/>
    <x v="0"/>
    <x v="3"/>
    <x v="3"/>
    <s v="count"/>
    <n v="126"/>
    <m/>
    <m/>
    <m/>
    <x v="0"/>
    <m/>
    <x v="385"/>
    <m/>
    <m/>
    <n v="63"/>
    <m/>
  </r>
  <r>
    <n v="1"/>
    <x v="397"/>
    <x v="0"/>
    <x v="4"/>
    <x v="0"/>
    <s v="count"/>
    <n v="33"/>
    <m/>
    <m/>
    <m/>
    <x v="0"/>
    <m/>
    <x v="1306"/>
    <m/>
    <m/>
    <n v="161.53846156"/>
    <m/>
  </r>
  <r>
    <n v="1"/>
    <x v="397"/>
    <x v="0"/>
    <x v="4"/>
    <x v="1"/>
    <s v="count"/>
    <n v="4325"/>
    <m/>
    <m/>
    <m/>
    <x v="0"/>
    <m/>
    <x v="3035"/>
    <m/>
    <m/>
    <n v="4109"/>
    <m/>
  </r>
  <r>
    <n v="1"/>
    <x v="397"/>
    <x v="0"/>
    <x v="4"/>
    <x v="2"/>
    <s v="count"/>
    <n v="188"/>
    <m/>
    <m/>
    <m/>
    <x v="0"/>
    <m/>
    <x v="1103"/>
    <m/>
    <m/>
    <n v="304.19126228799996"/>
    <m/>
  </r>
  <r>
    <n v="1"/>
    <x v="397"/>
    <x v="0"/>
    <x v="4"/>
    <x v="3"/>
    <s v="count"/>
    <n v="394"/>
    <m/>
    <m/>
    <m/>
    <x v="0"/>
    <m/>
    <x v="1172"/>
    <m/>
    <m/>
    <n v="197"/>
    <m/>
  </r>
  <r>
    <n v="1"/>
    <x v="397"/>
    <x v="0"/>
    <x v="5"/>
    <x v="0"/>
    <s v="count"/>
    <n v="24"/>
    <m/>
    <m/>
    <m/>
    <x v="0"/>
    <m/>
    <x v="329"/>
    <m/>
    <m/>
    <n v="116.53846155400001"/>
    <m/>
  </r>
  <r>
    <n v="1"/>
    <x v="397"/>
    <x v="0"/>
    <x v="5"/>
    <x v="1"/>
    <s v="count"/>
    <n v="9587"/>
    <m/>
    <m/>
    <m/>
    <x v="0"/>
    <m/>
    <x v="3036"/>
    <m/>
    <m/>
    <n v="9108"/>
    <m/>
  </r>
  <r>
    <n v="1"/>
    <x v="397"/>
    <x v="0"/>
    <x v="5"/>
    <x v="2"/>
    <s v="count"/>
    <n v="255"/>
    <m/>
    <m/>
    <m/>
    <x v="0"/>
    <m/>
    <x v="354"/>
    <m/>
    <m/>
    <n v="412.47673880899998"/>
    <m/>
  </r>
  <r>
    <n v="1"/>
    <x v="397"/>
    <x v="0"/>
    <x v="5"/>
    <x v="3"/>
    <s v="count"/>
    <n v="1144"/>
    <m/>
    <m/>
    <m/>
    <x v="0"/>
    <m/>
    <x v="1950"/>
    <m/>
    <m/>
    <n v="572"/>
    <m/>
  </r>
  <r>
    <n v="1"/>
    <x v="397"/>
    <x v="0"/>
    <x v="6"/>
    <x v="0"/>
    <s v="count"/>
    <n v="0"/>
    <m/>
    <m/>
    <m/>
    <x v="0"/>
    <m/>
    <x v="8"/>
    <m/>
    <m/>
    <n v="0"/>
    <m/>
  </r>
  <r>
    <n v="1"/>
    <x v="397"/>
    <x v="0"/>
    <x v="6"/>
    <x v="1"/>
    <s v="count"/>
    <n v="1322"/>
    <m/>
    <m/>
    <m/>
    <x v="0"/>
    <m/>
    <x v="3037"/>
    <m/>
    <m/>
    <n v="1256"/>
    <m/>
  </r>
  <r>
    <n v="1"/>
    <x v="397"/>
    <x v="0"/>
    <x v="6"/>
    <x v="2"/>
    <s v="count"/>
    <n v="9"/>
    <m/>
    <m/>
    <m/>
    <x v="0"/>
    <m/>
    <x v="275"/>
    <m/>
    <m/>
    <n v="14.878920438"/>
    <m/>
  </r>
  <r>
    <n v="1"/>
    <x v="397"/>
    <x v="0"/>
    <x v="6"/>
    <x v="3"/>
    <s v="count"/>
    <n v="156"/>
    <m/>
    <m/>
    <m/>
    <x v="0"/>
    <m/>
    <x v="78"/>
    <m/>
    <m/>
    <n v="78"/>
    <m/>
  </r>
  <r>
    <n v="1"/>
    <x v="398"/>
    <x v="0"/>
    <x v="0"/>
    <x v="0"/>
    <s v="count"/>
    <n v="0"/>
    <m/>
    <m/>
    <m/>
    <x v="0"/>
    <m/>
    <x v="8"/>
    <m/>
    <m/>
    <n v="0"/>
    <m/>
  </r>
  <r>
    <n v="1"/>
    <x v="398"/>
    <x v="0"/>
    <x v="0"/>
    <x v="1"/>
    <s v="count"/>
    <n v="0"/>
    <m/>
    <m/>
    <m/>
    <x v="0"/>
    <m/>
    <x v="8"/>
    <m/>
    <m/>
    <n v="0"/>
    <m/>
  </r>
  <r>
    <n v="1"/>
    <x v="398"/>
    <x v="0"/>
    <x v="0"/>
    <x v="2"/>
    <s v="count"/>
    <n v="0"/>
    <m/>
    <m/>
    <m/>
    <x v="0"/>
    <m/>
    <x v="8"/>
    <m/>
    <m/>
    <n v="0"/>
    <m/>
  </r>
  <r>
    <n v="1"/>
    <x v="398"/>
    <x v="0"/>
    <x v="0"/>
    <x v="3"/>
    <s v="count"/>
    <n v="0"/>
    <m/>
    <m/>
    <m/>
    <x v="0"/>
    <m/>
    <x v="8"/>
    <m/>
    <m/>
    <n v="0"/>
    <m/>
  </r>
  <r>
    <n v="1"/>
    <x v="398"/>
    <x v="0"/>
    <x v="1"/>
    <x v="0"/>
    <s v="count"/>
    <n v="627"/>
    <m/>
    <m/>
    <m/>
    <x v="0"/>
    <m/>
    <x v="1678"/>
    <m/>
    <m/>
    <n v="1024.615384752"/>
    <m/>
  </r>
  <r>
    <n v="1"/>
    <x v="398"/>
    <x v="0"/>
    <x v="1"/>
    <x v="1"/>
    <s v="count"/>
    <n v="3209"/>
    <m/>
    <m/>
    <m/>
    <x v="0"/>
    <m/>
    <x v="3038"/>
    <m/>
    <m/>
    <n v="3049"/>
    <m/>
  </r>
  <r>
    <n v="1"/>
    <x v="398"/>
    <x v="0"/>
    <x v="1"/>
    <x v="2"/>
    <s v="count"/>
    <n v="485"/>
    <m/>
    <m/>
    <m/>
    <x v="0"/>
    <m/>
    <x v="969"/>
    <m/>
    <m/>
    <n v="638.14036545199997"/>
    <m/>
  </r>
  <r>
    <n v="1"/>
    <x v="398"/>
    <x v="0"/>
    <x v="1"/>
    <x v="3"/>
    <s v="count"/>
    <n v="266"/>
    <m/>
    <m/>
    <m/>
    <x v="0"/>
    <m/>
    <x v="286"/>
    <m/>
    <m/>
    <n v="133"/>
    <m/>
  </r>
  <r>
    <n v="1"/>
    <x v="398"/>
    <x v="0"/>
    <x v="2"/>
    <x v="0"/>
    <s v="count"/>
    <n v="636"/>
    <m/>
    <m/>
    <m/>
    <x v="0"/>
    <m/>
    <x v="1261"/>
    <m/>
    <m/>
    <n v="1039.6153847539999"/>
    <m/>
  </r>
  <r>
    <n v="1"/>
    <x v="398"/>
    <x v="0"/>
    <x v="2"/>
    <x v="1"/>
    <s v="count"/>
    <n v="433"/>
    <m/>
    <m/>
    <m/>
    <x v="0"/>
    <m/>
    <x v="446"/>
    <m/>
    <m/>
    <n v="411"/>
    <m/>
  </r>
  <r>
    <n v="1"/>
    <x v="398"/>
    <x v="0"/>
    <x v="2"/>
    <x v="2"/>
    <s v="count"/>
    <n v="30"/>
    <m/>
    <m/>
    <m/>
    <x v="0"/>
    <m/>
    <x v="276"/>
    <m/>
    <m/>
    <n v="39.677121167999999"/>
    <m/>
  </r>
  <r>
    <n v="1"/>
    <x v="398"/>
    <x v="0"/>
    <x v="2"/>
    <x v="3"/>
    <s v="count"/>
    <n v="36"/>
    <m/>
    <m/>
    <m/>
    <x v="0"/>
    <m/>
    <x v="275"/>
    <m/>
    <m/>
    <n v="18"/>
    <m/>
  </r>
  <r>
    <n v="1"/>
    <x v="398"/>
    <x v="0"/>
    <x v="3"/>
    <x v="0"/>
    <s v="count"/>
    <n v="273"/>
    <m/>
    <m/>
    <m/>
    <x v="0"/>
    <m/>
    <x v="578"/>
    <m/>
    <m/>
    <n v="446.53846159800003"/>
    <m/>
  </r>
  <r>
    <n v="1"/>
    <x v="398"/>
    <x v="0"/>
    <x v="3"/>
    <x v="1"/>
    <s v="count"/>
    <n v="1211"/>
    <m/>
    <m/>
    <m/>
    <x v="0"/>
    <m/>
    <x v="1526"/>
    <m/>
    <m/>
    <n v="1150"/>
    <m/>
  </r>
  <r>
    <n v="1"/>
    <x v="398"/>
    <x v="0"/>
    <x v="3"/>
    <x v="2"/>
    <s v="count"/>
    <n v="67"/>
    <m/>
    <m/>
    <m/>
    <x v="0"/>
    <m/>
    <x v="79"/>
    <m/>
    <m/>
    <n v="88.446915937"/>
    <m/>
  </r>
  <r>
    <n v="1"/>
    <x v="398"/>
    <x v="0"/>
    <x v="3"/>
    <x v="3"/>
    <s v="count"/>
    <n v="24"/>
    <m/>
    <m/>
    <m/>
    <x v="0"/>
    <m/>
    <x v="337"/>
    <m/>
    <m/>
    <n v="12"/>
    <m/>
  </r>
  <r>
    <n v="1"/>
    <x v="398"/>
    <x v="0"/>
    <x v="4"/>
    <x v="0"/>
    <s v="count"/>
    <n v="56"/>
    <m/>
    <m/>
    <m/>
    <x v="0"/>
    <m/>
    <x v="451"/>
    <m/>
    <m/>
    <n v="91.153846165999994"/>
    <m/>
  </r>
  <r>
    <n v="1"/>
    <x v="398"/>
    <x v="0"/>
    <x v="4"/>
    <x v="1"/>
    <s v="count"/>
    <n v="1904"/>
    <m/>
    <m/>
    <m/>
    <x v="0"/>
    <m/>
    <x v="3039"/>
    <m/>
    <m/>
    <n v="1809"/>
    <m/>
  </r>
  <r>
    <n v="1"/>
    <x v="398"/>
    <x v="0"/>
    <x v="4"/>
    <x v="2"/>
    <s v="count"/>
    <n v="88"/>
    <m/>
    <m/>
    <m/>
    <x v="0"/>
    <m/>
    <x v="1306"/>
    <m/>
    <m/>
    <n v="115.72493673999999"/>
    <m/>
  </r>
  <r>
    <n v="1"/>
    <x v="398"/>
    <x v="0"/>
    <x v="4"/>
    <x v="3"/>
    <s v="count"/>
    <n v="146"/>
    <m/>
    <m/>
    <m/>
    <x v="0"/>
    <m/>
    <x v="1038"/>
    <m/>
    <m/>
    <n v="73"/>
    <m/>
  </r>
  <r>
    <n v="1"/>
    <x v="398"/>
    <x v="0"/>
    <x v="5"/>
    <x v="0"/>
    <s v="count"/>
    <n v="217"/>
    <m/>
    <m/>
    <m/>
    <x v="0"/>
    <m/>
    <x v="2367"/>
    <m/>
    <m/>
    <n v="354.23076927800003"/>
    <m/>
  </r>
  <r>
    <n v="1"/>
    <x v="398"/>
    <x v="0"/>
    <x v="5"/>
    <x v="1"/>
    <s v="count"/>
    <n v="7274"/>
    <m/>
    <m/>
    <m/>
    <x v="0"/>
    <m/>
    <x v="3040"/>
    <m/>
    <m/>
    <n v="6910"/>
    <m/>
  </r>
  <r>
    <n v="1"/>
    <x v="398"/>
    <x v="0"/>
    <x v="5"/>
    <x v="2"/>
    <s v="count"/>
    <n v="266"/>
    <m/>
    <m/>
    <m/>
    <x v="0"/>
    <m/>
    <x v="1987"/>
    <m/>
    <m/>
    <n v="349.65463029299997"/>
    <m/>
  </r>
  <r>
    <n v="1"/>
    <x v="398"/>
    <x v="0"/>
    <x v="5"/>
    <x v="3"/>
    <s v="count"/>
    <n v="571"/>
    <m/>
    <m/>
    <m/>
    <x v="0"/>
    <m/>
    <x v="831"/>
    <m/>
    <m/>
    <n v="286"/>
    <m/>
  </r>
  <r>
    <n v="1"/>
    <x v="398"/>
    <x v="0"/>
    <x v="6"/>
    <x v="0"/>
    <s v="count"/>
    <n v="0"/>
    <m/>
    <m/>
    <m/>
    <x v="0"/>
    <m/>
    <x v="8"/>
    <m/>
    <m/>
    <n v="0"/>
    <m/>
  </r>
  <r>
    <n v="1"/>
    <x v="398"/>
    <x v="0"/>
    <x v="6"/>
    <x v="1"/>
    <s v="count"/>
    <n v="1052"/>
    <m/>
    <m/>
    <m/>
    <x v="0"/>
    <m/>
    <x v="3041"/>
    <m/>
    <m/>
    <n v="999"/>
    <m/>
  </r>
  <r>
    <n v="1"/>
    <x v="398"/>
    <x v="0"/>
    <x v="6"/>
    <x v="2"/>
    <s v="count"/>
    <n v="22"/>
    <m/>
    <m/>
    <m/>
    <x v="0"/>
    <m/>
    <x v="400"/>
    <m/>
    <m/>
    <n v="28.931234184999997"/>
    <m/>
  </r>
  <r>
    <n v="1"/>
    <x v="398"/>
    <x v="0"/>
    <x v="6"/>
    <x v="3"/>
    <s v="count"/>
    <n v="89"/>
    <m/>
    <m/>
    <m/>
    <x v="0"/>
    <m/>
    <x v="566"/>
    <m/>
    <m/>
    <n v="45"/>
    <m/>
  </r>
  <r>
    <n v="1"/>
    <x v="399"/>
    <x v="0"/>
    <x v="0"/>
    <x v="0"/>
    <s v="count"/>
    <n v="0"/>
    <m/>
    <m/>
    <m/>
    <x v="0"/>
    <m/>
    <x v="8"/>
    <m/>
    <m/>
    <n v="0"/>
    <m/>
  </r>
  <r>
    <n v="1"/>
    <x v="399"/>
    <x v="0"/>
    <x v="0"/>
    <x v="1"/>
    <s v="count"/>
    <n v="0"/>
    <m/>
    <m/>
    <m/>
    <x v="0"/>
    <m/>
    <x v="8"/>
    <m/>
    <m/>
    <n v="0"/>
    <m/>
  </r>
  <r>
    <n v="1"/>
    <x v="399"/>
    <x v="0"/>
    <x v="0"/>
    <x v="2"/>
    <s v="count"/>
    <n v="0"/>
    <m/>
    <m/>
    <m/>
    <x v="0"/>
    <m/>
    <x v="8"/>
    <m/>
    <m/>
    <n v="0"/>
    <m/>
  </r>
  <r>
    <n v="1"/>
    <x v="399"/>
    <x v="0"/>
    <x v="0"/>
    <x v="3"/>
    <s v="count"/>
    <n v="0"/>
    <m/>
    <m/>
    <m/>
    <x v="0"/>
    <m/>
    <x v="8"/>
    <m/>
    <m/>
    <n v="0"/>
    <m/>
  </r>
  <r>
    <n v="1"/>
    <x v="399"/>
    <x v="0"/>
    <x v="1"/>
    <x v="0"/>
    <s v="count"/>
    <n v="281"/>
    <m/>
    <m/>
    <m/>
    <x v="0"/>
    <m/>
    <x v="541"/>
    <m/>
    <m/>
    <n v="469.615384678"/>
    <m/>
  </r>
  <r>
    <n v="1"/>
    <x v="399"/>
    <x v="0"/>
    <x v="1"/>
    <x v="1"/>
    <s v="count"/>
    <n v="2259"/>
    <m/>
    <m/>
    <m/>
    <x v="0"/>
    <m/>
    <x v="3042"/>
    <m/>
    <m/>
    <n v="2146"/>
    <m/>
  </r>
  <r>
    <n v="1"/>
    <x v="399"/>
    <x v="0"/>
    <x v="1"/>
    <x v="2"/>
    <s v="count"/>
    <n v="664"/>
    <m/>
    <m/>
    <m/>
    <x v="0"/>
    <m/>
    <x v="629"/>
    <m/>
    <m/>
    <n v="601.76967104799996"/>
    <m/>
  </r>
  <r>
    <n v="1"/>
    <x v="399"/>
    <x v="0"/>
    <x v="1"/>
    <x v="3"/>
    <s v="count"/>
    <n v="84"/>
    <m/>
    <m/>
    <m/>
    <x v="0"/>
    <m/>
    <x v="9"/>
    <m/>
    <m/>
    <n v="42"/>
    <m/>
  </r>
  <r>
    <n v="1"/>
    <x v="399"/>
    <x v="0"/>
    <x v="2"/>
    <x v="0"/>
    <s v="count"/>
    <n v="0"/>
    <m/>
    <m/>
    <m/>
    <x v="0"/>
    <m/>
    <x v="8"/>
    <m/>
    <m/>
    <n v="0"/>
    <m/>
  </r>
  <r>
    <n v="1"/>
    <x v="399"/>
    <x v="0"/>
    <x v="2"/>
    <x v="1"/>
    <s v="count"/>
    <n v="0"/>
    <m/>
    <m/>
    <m/>
    <x v="0"/>
    <m/>
    <x v="8"/>
    <m/>
    <m/>
    <n v="0"/>
    <m/>
  </r>
  <r>
    <n v="1"/>
    <x v="399"/>
    <x v="0"/>
    <x v="2"/>
    <x v="2"/>
    <s v="count"/>
    <n v="0"/>
    <m/>
    <m/>
    <m/>
    <x v="0"/>
    <m/>
    <x v="8"/>
    <m/>
    <m/>
    <n v="0"/>
    <m/>
  </r>
  <r>
    <n v="1"/>
    <x v="399"/>
    <x v="0"/>
    <x v="2"/>
    <x v="3"/>
    <s v="count"/>
    <n v="0"/>
    <m/>
    <m/>
    <m/>
    <x v="0"/>
    <m/>
    <x v="8"/>
    <m/>
    <m/>
    <n v="0"/>
    <m/>
  </r>
  <r>
    <n v="1"/>
    <x v="399"/>
    <x v="0"/>
    <x v="3"/>
    <x v="0"/>
    <s v="count"/>
    <n v="275"/>
    <m/>
    <m/>
    <m/>
    <x v="0"/>
    <m/>
    <x v="1864"/>
    <m/>
    <m/>
    <n v="459.23076929199999"/>
    <m/>
  </r>
  <r>
    <n v="1"/>
    <x v="399"/>
    <x v="0"/>
    <x v="3"/>
    <x v="1"/>
    <s v="count"/>
    <n v="1917"/>
    <m/>
    <m/>
    <m/>
    <x v="0"/>
    <m/>
    <x v="3043"/>
    <m/>
    <m/>
    <n v="1821"/>
    <m/>
  </r>
  <r>
    <n v="1"/>
    <x v="399"/>
    <x v="0"/>
    <x v="3"/>
    <x v="2"/>
    <s v="count"/>
    <n v="230"/>
    <m/>
    <m/>
    <m/>
    <x v="0"/>
    <m/>
    <x v="471"/>
    <m/>
    <m/>
    <n v="208.30488613199998"/>
    <m/>
  </r>
  <r>
    <n v="1"/>
    <x v="399"/>
    <x v="0"/>
    <x v="3"/>
    <x v="3"/>
    <s v="count"/>
    <n v="60"/>
    <m/>
    <m/>
    <m/>
    <x v="0"/>
    <m/>
    <x v="319"/>
    <m/>
    <m/>
    <n v="30"/>
    <m/>
  </r>
  <r>
    <n v="1"/>
    <x v="399"/>
    <x v="0"/>
    <x v="4"/>
    <x v="0"/>
    <s v="count"/>
    <n v="0"/>
    <m/>
    <m/>
    <m/>
    <x v="0"/>
    <m/>
    <x v="8"/>
    <m/>
    <m/>
    <n v="0"/>
    <m/>
  </r>
  <r>
    <n v="1"/>
    <x v="399"/>
    <x v="0"/>
    <x v="4"/>
    <x v="1"/>
    <s v="count"/>
    <n v="0"/>
    <m/>
    <m/>
    <m/>
    <x v="0"/>
    <m/>
    <x v="8"/>
    <m/>
    <m/>
    <n v="0"/>
    <m/>
  </r>
  <r>
    <n v="1"/>
    <x v="399"/>
    <x v="0"/>
    <x v="4"/>
    <x v="2"/>
    <s v="count"/>
    <n v="0"/>
    <m/>
    <m/>
    <m/>
    <x v="0"/>
    <m/>
    <x v="8"/>
    <m/>
    <m/>
    <n v="0"/>
    <m/>
  </r>
  <r>
    <n v="1"/>
    <x v="399"/>
    <x v="0"/>
    <x v="4"/>
    <x v="3"/>
    <s v="count"/>
    <n v="0"/>
    <m/>
    <m/>
    <m/>
    <x v="0"/>
    <m/>
    <x v="8"/>
    <m/>
    <m/>
    <n v="0"/>
    <m/>
  </r>
  <r>
    <n v="1"/>
    <x v="399"/>
    <x v="0"/>
    <x v="5"/>
    <x v="0"/>
    <s v="count"/>
    <n v="9"/>
    <m/>
    <m/>
    <m/>
    <x v="0"/>
    <m/>
    <x v="246"/>
    <m/>
    <m/>
    <n v="15.000000002"/>
    <m/>
  </r>
  <r>
    <n v="1"/>
    <x v="399"/>
    <x v="0"/>
    <x v="5"/>
    <x v="1"/>
    <s v="count"/>
    <n v="796"/>
    <m/>
    <m/>
    <m/>
    <x v="0"/>
    <m/>
    <x v="3044"/>
    <m/>
    <m/>
    <n v="756"/>
    <m/>
  </r>
  <r>
    <n v="1"/>
    <x v="399"/>
    <x v="0"/>
    <x v="5"/>
    <x v="2"/>
    <s v="count"/>
    <n v="30"/>
    <m/>
    <m/>
    <m/>
    <x v="0"/>
    <m/>
    <x v="516"/>
    <m/>
    <m/>
    <n v="27.278020802999997"/>
    <m/>
  </r>
  <r>
    <n v="1"/>
    <x v="399"/>
    <x v="0"/>
    <x v="5"/>
    <x v="3"/>
    <s v="count"/>
    <n v="30"/>
    <m/>
    <m/>
    <m/>
    <x v="0"/>
    <m/>
    <x v="66"/>
    <m/>
    <m/>
    <n v="15"/>
    <m/>
  </r>
  <r>
    <n v="1"/>
    <x v="399"/>
    <x v="0"/>
    <x v="6"/>
    <x v="0"/>
    <s v="count"/>
    <n v="3"/>
    <m/>
    <m/>
    <m/>
    <x v="0"/>
    <m/>
    <x v="287"/>
    <m/>
    <m/>
    <n v="4.6153846160000001"/>
    <m/>
  </r>
  <r>
    <n v="1"/>
    <x v="399"/>
    <x v="0"/>
    <x v="6"/>
    <x v="1"/>
    <s v="count"/>
    <n v="127"/>
    <m/>
    <m/>
    <m/>
    <x v="0"/>
    <m/>
    <x v="155"/>
    <m/>
    <m/>
    <n v="121"/>
    <m/>
  </r>
  <r>
    <n v="1"/>
    <x v="399"/>
    <x v="0"/>
    <x v="6"/>
    <x v="2"/>
    <s v="count"/>
    <n v="0"/>
    <m/>
    <m/>
    <m/>
    <x v="0"/>
    <m/>
    <x v="8"/>
    <m/>
    <m/>
    <n v="0"/>
    <m/>
  </r>
  <r>
    <n v="1"/>
    <x v="399"/>
    <x v="0"/>
    <x v="6"/>
    <x v="3"/>
    <s v="count"/>
    <n v="3"/>
    <m/>
    <m/>
    <m/>
    <x v="0"/>
    <m/>
    <x v="401"/>
    <m/>
    <m/>
    <n v="2"/>
    <m/>
  </r>
  <r>
    <n v="1"/>
    <x v="400"/>
    <x v="0"/>
    <x v="0"/>
    <x v="0"/>
    <s v="count"/>
    <n v="0"/>
    <m/>
    <m/>
    <m/>
    <x v="0"/>
    <m/>
    <x v="8"/>
    <m/>
    <m/>
    <n v="0"/>
    <m/>
  </r>
  <r>
    <n v="1"/>
    <x v="400"/>
    <x v="0"/>
    <x v="0"/>
    <x v="1"/>
    <s v="count"/>
    <n v="0"/>
    <m/>
    <m/>
    <m/>
    <x v="0"/>
    <m/>
    <x v="8"/>
    <m/>
    <m/>
    <n v="0"/>
    <m/>
  </r>
  <r>
    <n v="1"/>
    <x v="400"/>
    <x v="0"/>
    <x v="0"/>
    <x v="2"/>
    <s v="count"/>
    <n v="0"/>
    <m/>
    <m/>
    <m/>
    <x v="0"/>
    <m/>
    <x v="8"/>
    <m/>
    <m/>
    <n v="0"/>
    <m/>
  </r>
  <r>
    <n v="1"/>
    <x v="400"/>
    <x v="0"/>
    <x v="0"/>
    <x v="3"/>
    <s v="count"/>
    <n v="0"/>
    <m/>
    <m/>
    <m/>
    <x v="0"/>
    <m/>
    <x v="8"/>
    <m/>
    <m/>
    <n v="0"/>
    <m/>
  </r>
  <r>
    <n v="1"/>
    <x v="400"/>
    <x v="0"/>
    <x v="1"/>
    <x v="0"/>
    <s v="count"/>
    <n v="103"/>
    <m/>
    <m/>
    <m/>
    <x v="0"/>
    <m/>
    <x v="178"/>
    <m/>
    <m/>
    <n v="380.76923082000002"/>
    <m/>
  </r>
  <r>
    <n v="1"/>
    <x v="400"/>
    <x v="0"/>
    <x v="1"/>
    <x v="1"/>
    <s v="count"/>
    <n v="799"/>
    <m/>
    <m/>
    <m/>
    <x v="0"/>
    <m/>
    <x v="3045"/>
    <m/>
    <m/>
    <n v="759"/>
    <m/>
  </r>
  <r>
    <n v="1"/>
    <x v="400"/>
    <x v="0"/>
    <x v="1"/>
    <x v="2"/>
    <s v="count"/>
    <n v="157"/>
    <m/>
    <m/>
    <m/>
    <x v="0"/>
    <m/>
    <x v="831"/>
    <m/>
    <m/>
    <n v="236.40951362599998"/>
    <m/>
  </r>
  <r>
    <n v="1"/>
    <x v="400"/>
    <x v="0"/>
    <x v="1"/>
    <x v="3"/>
    <s v="count"/>
    <n v="34"/>
    <m/>
    <m/>
    <m/>
    <x v="0"/>
    <m/>
    <x v="320"/>
    <m/>
    <m/>
    <n v="17"/>
    <m/>
  </r>
  <r>
    <n v="1"/>
    <x v="400"/>
    <x v="0"/>
    <x v="2"/>
    <x v="0"/>
    <s v="count"/>
    <n v="24"/>
    <m/>
    <m/>
    <m/>
    <x v="0"/>
    <m/>
    <x v="285"/>
    <m/>
    <m/>
    <n v="88.846153858000008"/>
    <m/>
  </r>
  <r>
    <n v="1"/>
    <x v="400"/>
    <x v="0"/>
    <x v="2"/>
    <x v="1"/>
    <s v="count"/>
    <n v="3022"/>
    <m/>
    <m/>
    <m/>
    <x v="0"/>
    <m/>
    <x v="147"/>
    <m/>
    <m/>
    <n v="2871"/>
    <m/>
  </r>
  <r>
    <n v="1"/>
    <x v="400"/>
    <x v="0"/>
    <x v="2"/>
    <x v="2"/>
    <s v="count"/>
    <n v="189"/>
    <m/>
    <m/>
    <m/>
    <x v="0"/>
    <m/>
    <x v="238"/>
    <m/>
    <m/>
    <n v="285.17930839499996"/>
    <m/>
  </r>
  <r>
    <n v="1"/>
    <x v="400"/>
    <x v="0"/>
    <x v="2"/>
    <x v="3"/>
    <s v="count"/>
    <n v="183"/>
    <m/>
    <m/>
    <m/>
    <x v="0"/>
    <m/>
    <x v="792"/>
    <m/>
    <m/>
    <n v="92"/>
    <m/>
  </r>
  <r>
    <n v="1"/>
    <x v="400"/>
    <x v="0"/>
    <x v="3"/>
    <x v="0"/>
    <s v="count"/>
    <n v="217"/>
    <m/>
    <m/>
    <m/>
    <x v="0"/>
    <m/>
    <x v="1812"/>
    <m/>
    <m/>
    <n v="803.07692318399995"/>
    <m/>
  </r>
  <r>
    <n v="1"/>
    <x v="400"/>
    <x v="0"/>
    <x v="3"/>
    <x v="1"/>
    <s v="count"/>
    <n v="905"/>
    <m/>
    <m/>
    <m/>
    <x v="0"/>
    <m/>
    <x v="3046"/>
    <m/>
    <m/>
    <n v="860"/>
    <m/>
  </r>
  <r>
    <n v="1"/>
    <x v="400"/>
    <x v="0"/>
    <x v="3"/>
    <x v="2"/>
    <s v="count"/>
    <n v="51"/>
    <m/>
    <m/>
    <m/>
    <x v="0"/>
    <m/>
    <x v="462"/>
    <m/>
    <m/>
    <n v="76.874422263"/>
    <m/>
  </r>
  <r>
    <n v="1"/>
    <x v="400"/>
    <x v="0"/>
    <x v="3"/>
    <x v="3"/>
    <s v="count"/>
    <n v="9"/>
    <m/>
    <m/>
    <m/>
    <x v="0"/>
    <m/>
    <x v="342"/>
    <m/>
    <m/>
    <n v="5"/>
    <m/>
  </r>
  <r>
    <n v="1"/>
    <x v="400"/>
    <x v="0"/>
    <x v="4"/>
    <x v="0"/>
    <s v="count"/>
    <n v="267"/>
    <m/>
    <m/>
    <m/>
    <x v="0"/>
    <m/>
    <x v="2232"/>
    <m/>
    <m/>
    <n v="987.69230782399995"/>
    <m/>
  </r>
  <r>
    <n v="1"/>
    <x v="400"/>
    <x v="0"/>
    <x v="4"/>
    <x v="1"/>
    <s v="count"/>
    <n v="11945"/>
    <m/>
    <m/>
    <m/>
    <x v="0"/>
    <m/>
    <x v="3047"/>
    <m/>
    <m/>
    <n v="11348"/>
    <m/>
  </r>
  <r>
    <n v="1"/>
    <x v="400"/>
    <x v="0"/>
    <x v="4"/>
    <x v="2"/>
    <s v="count"/>
    <n v="542"/>
    <m/>
    <m/>
    <m/>
    <x v="0"/>
    <m/>
    <x v="3048"/>
    <m/>
    <m/>
    <n v="817.51401739899995"/>
    <m/>
  </r>
  <r>
    <n v="1"/>
    <x v="400"/>
    <x v="0"/>
    <x v="4"/>
    <x v="3"/>
    <s v="count"/>
    <n v="770"/>
    <m/>
    <m/>
    <m/>
    <x v="0"/>
    <m/>
    <x v="347"/>
    <m/>
    <m/>
    <n v="385"/>
    <m/>
  </r>
  <r>
    <n v="1"/>
    <x v="400"/>
    <x v="0"/>
    <x v="5"/>
    <x v="0"/>
    <s v="count"/>
    <n v="89"/>
    <m/>
    <m/>
    <m/>
    <x v="0"/>
    <m/>
    <x v="158"/>
    <m/>
    <m/>
    <n v="328.84615388999998"/>
    <m/>
  </r>
  <r>
    <n v="1"/>
    <x v="400"/>
    <x v="0"/>
    <x v="5"/>
    <x v="1"/>
    <s v="count"/>
    <n v="12849"/>
    <m/>
    <m/>
    <m/>
    <x v="0"/>
    <m/>
    <x v="3049"/>
    <m/>
    <m/>
    <n v="12207"/>
    <m/>
  </r>
  <r>
    <n v="1"/>
    <x v="400"/>
    <x v="0"/>
    <x v="5"/>
    <x v="2"/>
    <s v="count"/>
    <n v="295"/>
    <m/>
    <m/>
    <m/>
    <x v="0"/>
    <m/>
    <x v="1312"/>
    <m/>
    <m/>
    <n v="444.71439975799996"/>
    <m/>
  </r>
  <r>
    <n v="1"/>
    <x v="400"/>
    <x v="0"/>
    <x v="5"/>
    <x v="3"/>
    <s v="count"/>
    <n v="1022"/>
    <m/>
    <m/>
    <m/>
    <x v="0"/>
    <m/>
    <x v="490"/>
    <m/>
    <m/>
    <n v="511"/>
    <m/>
  </r>
  <r>
    <n v="1"/>
    <x v="400"/>
    <x v="0"/>
    <x v="6"/>
    <x v="0"/>
    <s v="count"/>
    <n v="3"/>
    <m/>
    <m/>
    <m/>
    <x v="0"/>
    <m/>
    <x v="64"/>
    <m/>
    <m/>
    <n v="11.53846154"/>
    <m/>
  </r>
  <r>
    <n v="1"/>
    <x v="400"/>
    <x v="0"/>
    <x v="6"/>
    <x v="1"/>
    <s v="count"/>
    <n v="1484"/>
    <m/>
    <m/>
    <m/>
    <x v="0"/>
    <m/>
    <x v="2926"/>
    <m/>
    <m/>
    <n v="1410"/>
    <m/>
  </r>
  <r>
    <n v="1"/>
    <x v="400"/>
    <x v="0"/>
    <x v="6"/>
    <x v="2"/>
    <s v="count"/>
    <n v="29"/>
    <m/>
    <m/>
    <m/>
    <x v="0"/>
    <m/>
    <x v="128"/>
    <m/>
    <m/>
    <n v="43.810154622999995"/>
    <m/>
  </r>
  <r>
    <n v="1"/>
    <x v="400"/>
    <x v="0"/>
    <x v="6"/>
    <x v="3"/>
    <s v="count"/>
    <n v="64"/>
    <m/>
    <m/>
    <m/>
    <x v="0"/>
    <m/>
    <x v="312"/>
    <m/>
    <m/>
    <n v="32"/>
    <m/>
  </r>
  <r>
    <n v="1"/>
    <x v="0"/>
    <x v="1"/>
    <x v="0"/>
    <x v="0"/>
    <s v="count"/>
    <m/>
    <m/>
    <m/>
    <m/>
    <x v="1"/>
    <m/>
    <x v="3050"/>
    <m/>
    <m/>
    <n v="220"/>
    <m/>
  </r>
  <r>
    <n v="1"/>
    <x v="0"/>
    <x v="1"/>
    <x v="1"/>
    <x v="0"/>
    <s v="count"/>
    <m/>
    <m/>
    <m/>
    <m/>
    <x v="2"/>
    <m/>
    <x v="3050"/>
    <m/>
    <m/>
    <n v="5"/>
    <m/>
  </r>
  <r>
    <n v="1"/>
    <x v="0"/>
    <x v="1"/>
    <x v="2"/>
    <x v="0"/>
    <s v="count"/>
    <m/>
    <m/>
    <m/>
    <m/>
    <x v="3"/>
    <m/>
    <x v="3050"/>
    <m/>
    <m/>
    <n v="0"/>
    <m/>
  </r>
  <r>
    <n v="1"/>
    <x v="0"/>
    <x v="1"/>
    <x v="3"/>
    <x v="0"/>
    <s v="count"/>
    <m/>
    <m/>
    <m/>
    <m/>
    <x v="4"/>
    <m/>
    <x v="3050"/>
    <m/>
    <m/>
    <n v="2"/>
    <m/>
  </r>
  <r>
    <n v="1"/>
    <x v="0"/>
    <x v="1"/>
    <x v="4"/>
    <x v="0"/>
    <s v="count"/>
    <m/>
    <m/>
    <m/>
    <m/>
    <x v="3"/>
    <m/>
    <x v="3050"/>
    <m/>
    <m/>
    <n v="0"/>
    <m/>
  </r>
  <r>
    <n v="1"/>
    <x v="0"/>
    <x v="1"/>
    <x v="5"/>
    <x v="0"/>
    <s v="count"/>
    <m/>
    <m/>
    <m/>
    <m/>
    <x v="3"/>
    <m/>
    <x v="3050"/>
    <m/>
    <m/>
    <n v="0"/>
    <m/>
  </r>
  <r>
    <n v="1"/>
    <x v="0"/>
    <x v="1"/>
    <x v="6"/>
    <x v="0"/>
    <s v="count"/>
    <m/>
    <m/>
    <m/>
    <m/>
    <x v="3"/>
    <m/>
    <x v="3050"/>
    <m/>
    <m/>
    <n v="0"/>
    <m/>
  </r>
  <r>
    <n v="1"/>
    <x v="1"/>
    <x v="1"/>
    <x v="0"/>
    <x v="0"/>
    <s v="count"/>
    <m/>
    <m/>
    <m/>
    <m/>
    <x v="5"/>
    <m/>
    <x v="3050"/>
    <m/>
    <m/>
    <n v="116"/>
    <m/>
  </r>
  <r>
    <n v="1"/>
    <x v="1"/>
    <x v="1"/>
    <x v="1"/>
    <x v="0"/>
    <s v="count"/>
    <m/>
    <m/>
    <m/>
    <m/>
    <x v="6"/>
    <m/>
    <x v="3050"/>
    <m/>
    <m/>
    <n v="30"/>
    <m/>
  </r>
  <r>
    <n v="1"/>
    <x v="1"/>
    <x v="1"/>
    <x v="2"/>
    <x v="0"/>
    <s v="count"/>
    <m/>
    <m/>
    <m/>
    <m/>
    <x v="4"/>
    <m/>
    <x v="3050"/>
    <m/>
    <m/>
    <n v="2"/>
    <m/>
  </r>
  <r>
    <n v="1"/>
    <x v="1"/>
    <x v="1"/>
    <x v="3"/>
    <x v="0"/>
    <s v="count"/>
    <m/>
    <m/>
    <m/>
    <m/>
    <x v="7"/>
    <m/>
    <x v="3050"/>
    <m/>
    <m/>
    <n v="31"/>
    <m/>
  </r>
  <r>
    <n v="1"/>
    <x v="1"/>
    <x v="1"/>
    <x v="4"/>
    <x v="0"/>
    <s v="count"/>
    <m/>
    <m/>
    <m/>
    <m/>
    <x v="8"/>
    <m/>
    <x v="3050"/>
    <m/>
    <m/>
    <n v="1"/>
    <m/>
  </r>
  <r>
    <n v="1"/>
    <x v="1"/>
    <x v="1"/>
    <x v="5"/>
    <x v="0"/>
    <s v="count"/>
    <m/>
    <m/>
    <m/>
    <m/>
    <x v="9"/>
    <m/>
    <x v="3050"/>
    <m/>
    <m/>
    <n v="26"/>
    <m/>
  </r>
  <r>
    <n v="1"/>
    <x v="1"/>
    <x v="1"/>
    <x v="6"/>
    <x v="0"/>
    <s v="count"/>
    <m/>
    <m/>
    <m/>
    <m/>
    <x v="3"/>
    <m/>
    <x v="3050"/>
    <m/>
    <m/>
    <n v="0"/>
    <m/>
  </r>
  <r>
    <n v="1"/>
    <x v="2"/>
    <x v="1"/>
    <x v="0"/>
    <x v="0"/>
    <s v="count"/>
    <m/>
    <m/>
    <m/>
    <m/>
    <x v="10"/>
    <m/>
    <x v="3050"/>
    <m/>
    <m/>
    <n v="119"/>
    <m/>
  </r>
  <r>
    <n v="1"/>
    <x v="2"/>
    <x v="1"/>
    <x v="1"/>
    <x v="0"/>
    <s v="count"/>
    <m/>
    <m/>
    <m/>
    <m/>
    <x v="11"/>
    <m/>
    <x v="3050"/>
    <m/>
    <m/>
    <n v="51"/>
    <m/>
  </r>
  <r>
    <n v="1"/>
    <x v="2"/>
    <x v="1"/>
    <x v="2"/>
    <x v="0"/>
    <s v="count"/>
    <m/>
    <m/>
    <m/>
    <m/>
    <x v="3"/>
    <m/>
    <x v="3050"/>
    <m/>
    <m/>
    <n v="0"/>
    <m/>
  </r>
  <r>
    <n v="1"/>
    <x v="2"/>
    <x v="1"/>
    <x v="3"/>
    <x v="0"/>
    <s v="count"/>
    <m/>
    <m/>
    <m/>
    <m/>
    <x v="12"/>
    <m/>
    <x v="3050"/>
    <m/>
    <m/>
    <n v="44"/>
    <m/>
  </r>
  <r>
    <n v="1"/>
    <x v="2"/>
    <x v="1"/>
    <x v="4"/>
    <x v="0"/>
    <s v="count"/>
    <m/>
    <m/>
    <m/>
    <m/>
    <x v="3"/>
    <m/>
    <x v="3050"/>
    <m/>
    <m/>
    <n v="0"/>
    <m/>
  </r>
  <r>
    <n v="1"/>
    <x v="2"/>
    <x v="1"/>
    <x v="5"/>
    <x v="0"/>
    <s v="count"/>
    <m/>
    <m/>
    <m/>
    <m/>
    <x v="13"/>
    <m/>
    <x v="3050"/>
    <m/>
    <m/>
    <n v="12"/>
    <m/>
  </r>
  <r>
    <n v="1"/>
    <x v="2"/>
    <x v="1"/>
    <x v="6"/>
    <x v="0"/>
    <s v="count"/>
    <m/>
    <m/>
    <m/>
    <m/>
    <x v="3"/>
    <m/>
    <x v="3050"/>
    <m/>
    <m/>
    <n v="0"/>
    <m/>
  </r>
  <r>
    <n v="1"/>
    <x v="3"/>
    <x v="1"/>
    <x v="0"/>
    <x v="0"/>
    <s v="count"/>
    <m/>
    <m/>
    <m/>
    <m/>
    <x v="14"/>
    <m/>
    <x v="3050"/>
    <m/>
    <m/>
    <n v="18"/>
    <m/>
  </r>
  <r>
    <n v="1"/>
    <x v="3"/>
    <x v="1"/>
    <x v="1"/>
    <x v="0"/>
    <s v="count"/>
    <m/>
    <m/>
    <m/>
    <m/>
    <x v="15"/>
    <m/>
    <x v="3050"/>
    <m/>
    <m/>
    <n v="11"/>
    <m/>
  </r>
  <r>
    <n v="1"/>
    <x v="3"/>
    <x v="1"/>
    <x v="2"/>
    <x v="0"/>
    <s v="count"/>
    <m/>
    <m/>
    <m/>
    <m/>
    <x v="3"/>
    <m/>
    <x v="3050"/>
    <m/>
    <m/>
    <n v="0"/>
    <m/>
  </r>
  <r>
    <n v="1"/>
    <x v="3"/>
    <x v="1"/>
    <x v="3"/>
    <x v="0"/>
    <s v="count"/>
    <m/>
    <m/>
    <m/>
    <m/>
    <x v="7"/>
    <m/>
    <x v="3050"/>
    <m/>
    <m/>
    <n v="31"/>
    <m/>
  </r>
  <r>
    <n v="1"/>
    <x v="3"/>
    <x v="1"/>
    <x v="4"/>
    <x v="0"/>
    <s v="count"/>
    <m/>
    <m/>
    <m/>
    <m/>
    <x v="8"/>
    <m/>
    <x v="3050"/>
    <m/>
    <m/>
    <n v="1"/>
    <m/>
  </r>
  <r>
    <n v="1"/>
    <x v="3"/>
    <x v="1"/>
    <x v="5"/>
    <x v="0"/>
    <s v="count"/>
    <m/>
    <m/>
    <m/>
    <m/>
    <x v="16"/>
    <m/>
    <x v="3050"/>
    <m/>
    <m/>
    <n v="6"/>
    <m/>
  </r>
  <r>
    <n v="1"/>
    <x v="3"/>
    <x v="1"/>
    <x v="6"/>
    <x v="0"/>
    <s v="count"/>
    <m/>
    <m/>
    <m/>
    <m/>
    <x v="3"/>
    <m/>
    <x v="3050"/>
    <m/>
    <m/>
    <n v="0"/>
    <m/>
  </r>
  <r>
    <n v="1"/>
    <x v="4"/>
    <x v="1"/>
    <x v="0"/>
    <x v="0"/>
    <s v="count"/>
    <m/>
    <m/>
    <m/>
    <m/>
    <x v="17"/>
    <m/>
    <x v="3050"/>
    <m/>
    <m/>
    <n v="84"/>
    <m/>
  </r>
  <r>
    <n v="1"/>
    <x v="4"/>
    <x v="1"/>
    <x v="1"/>
    <x v="0"/>
    <s v="count"/>
    <m/>
    <m/>
    <m/>
    <m/>
    <x v="18"/>
    <m/>
    <x v="3050"/>
    <m/>
    <m/>
    <n v="40"/>
    <m/>
  </r>
  <r>
    <n v="1"/>
    <x v="4"/>
    <x v="1"/>
    <x v="2"/>
    <x v="0"/>
    <s v="count"/>
    <m/>
    <m/>
    <m/>
    <m/>
    <x v="3"/>
    <m/>
    <x v="3050"/>
    <m/>
    <m/>
    <n v="0"/>
    <m/>
  </r>
  <r>
    <n v="1"/>
    <x v="4"/>
    <x v="1"/>
    <x v="3"/>
    <x v="0"/>
    <s v="count"/>
    <m/>
    <m/>
    <m/>
    <m/>
    <x v="19"/>
    <m/>
    <x v="3050"/>
    <m/>
    <m/>
    <n v="47"/>
    <m/>
  </r>
  <r>
    <n v="1"/>
    <x v="4"/>
    <x v="1"/>
    <x v="4"/>
    <x v="0"/>
    <s v="count"/>
    <m/>
    <m/>
    <m/>
    <m/>
    <x v="20"/>
    <m/>
    <x v="3050"/>
    <m/>
    <m/>
    <n v="3"/>
    <m/>
  </r>
  <r>
    <n v="1"/>
    <x v="4"/>
    <x v="1"/>
    <x v="5"/>
    <x v="0"/>
    <s v="count"/>
    <m/>
    <m/>
    <m/>
    <m/>
    <x v="2"/>
    <m/>
    <x v="3050"/>
    <m/>
    <m/>
    <n v="5"/>
    <m/>
  </r>
  <r>
    <n v="1"/>
    <x v="4"/>
    <x v="1"/>
    <x v="6"/>
    <x v="0"/>
    <s v="count"/>
    <m/>
    <m/>
    <m/>
    <m/>
    <x v="3"/>
    <m/>
    <x v="3050"/>
    <m/>
    <m/>
    <n v="0"/>
    <m/>
  </r>
  <r>
    <n v="1"/>
    <x v="5"/>
    <x v="1"/>
    <x v="0"/>
    <x v="0"/>
    <s v="count"/>
    <m/>
    <m/>
    <m/>
    <m/>
    <x v="21"/>
    <m/>
    <x v="3050"/>
    <m/>
    <m/>
    <n v="4"/>
    <m/>
  </r>
  <r>
    <n v="1"/>
    <x v="5"/>
    <x v="1"/>
    <x v="1"/>
    <x v="0"/>
    <s v="count"/>
    <m/>
    <m/>
    <m/>
    <m/>
    <x v="22"/>
    <m/>
    <x v="3050"/>
    <m/>
    <m/>
    <n v="38"/>
    <m/>
  </r>
  <r>
    <n v="1"/>
    <x v="5"/>
    <x v="1"/>
    <x v="2"/>
    <x v="0"/>
    <s v="count"/>
    <m/>
    <m/>
    <m/>
    <m/>
    <x v="3"/>
    <m/>
    <x v="3050"/>
    <m/>
    <m/>
    <n v="0"/>
    <m/>
  </r>
  <r>
    <n v="1"/>
    <x v="5"/>
    <x v="1"/>
    <x v="3"/>
    <x v="0"/>
    <s v="count"/>
    <m/>
    <m/>
    <m/>
    <m/>
    <x v="23"/>
    <m/>
    <x v="3050"/>
    <m/>
    <m/>
    <n v="33"/>
    <m/>
  </r>
  <r>
    <n v="1"/>
    <x v="5"/>
    <x v="1"/>
    <x v="4"/>
    <x v="0"/>
    <s v="count"/>
    <m/>
    <m/>
    <m/>
    <m/>
    <x v="2"/>
    <m/>
    <x v="3050"/>
    <m/>
    <m/>
    <n v="5"/>
    <m/>
  </r>
  <r>
    <n v="1"/>
    <x v="5"/>
    <x v="1"/>
    <x v="5"/>
    <x v="0"/>
    <s v="count"/>
    <m/>
    <m/>
    <m/>
    <m/>
    <x v="8"/>
    <m/>
    <x v="3050"/>
    <m/>
    <m/>
    <n v="1"/>
    <m/>
  </r>
  <r>
    <n v="1"/>
    <x v="5"/>
    <x v="1"/>
    <x v="6"/>
    <x v="0"/>
    <s v="count"/>
    <m/>
    <m/>
    <m/>
    <m/>
    <x v="20"/>
    <m/>
    <x v="3050"/>
    <m/>
    <m/>
    <n v="3"/>
    <m/>
  </r>
  <r>
    <n v="1"/>
    <x v="6"/>
    <x v="1"/>
    <x v="0"/>
    <x v="0"/>
    <s v="count"/>
    <m/>
    <m/>
    <m/>
    <m/>
    <x v="24"/>
    <m/>
    <x v="3050"/>
    <m/>
    <m/>
    <n v="10"/>
    <m/>
  </r>
  <r>
    <n v="1"/>
    <x v="6"/>
    <x v="1"/>
    <x v="1"/>
    <x v="0"/>
    <s v="count"/>
    <m/>
    <m/>
    <m/>
    <m/>
    <x v="3"/>
    <m/>
    <x v="3050"/>
    <m/>
    <m/>
    <n v="0"/>
    <m/>
  </r>
  <r>
    <n v="1"/>
    <x v="6"/>
    <x v="1"/>
    <x v="2"/>
    <x v="0"/>
    <s v="count"/>
    <m/>
    <m/>
    <m/>
    <m/>
    <x v="3"/>
    <m/>
    <x v="3050"/>
    <m/>
    <m/>
    <n v="0"/>
    <m/>
  </r>
  <r>
    <n v="1"/>
    <x v="6"/>
    <x v="1"/>
    <x v="3"/>
    <x v="0"/>
    <s v="count"/>
    <m/>
    <m/>
    <m/>
    <m/>
    <x v="4"/>
    <m/>
    <x v="3050"/>
    <m/>
    <m/>
    <n v="2"/>
    <m/>
  </r>
  <r>
    <n v="1"/>
    <x v="6"/>
    <x v="1"/>
    <x v="4"/>
    <x v="0"/>
    <s v="count"/>
    <m/>
    <m/>
    <m/>
    <m/>
    <x v="3"/>
    <m/>
    <x v="3050"/>
    <m/>
    <m/>
    <n v="0"/>
    <m/>
  </r>
  <r>
    <n v="1"/>
    <x v="6"/>
    <x v="1"/>
    <x v="5"/>
    <x v="0"/>
    <s v="count"/>
    <m/>
    <m/>
    <m/>
    <m/>
    <x v="3"/>
    <m/>
    <x v="3050"/>
    <m/>
    <m/>
    <n v="0"/>
    <m/>
  </r>
  <r>
    <n v="1"/>
    <x v="6"/>
    <x v="1"/>
    <x v="6"/>
    <x v="0"/>
    <s v="count"/>
    <m/>
    <m/>
    <m/>
    <m/>
    <x v="3"/>
    <m/>
    <x v="3050"/>
    <m/>
    <m/>
    <n v="0"/>
    <m/>
  </r>
  <r>
    <n v="1"/>
    <x v="7"/>
    <x v="1"/>
    <x v="0"/>
    <x v="0"/>
    <s v="count"/>
    <m/>
    <m/>
    <m/>
    <m/>
    <x v="25"/>
    <m/>
    <x v="3050"/>
    <m/>
    <m/>
    <n v="29"/>
    <m/>
  </r>
  <r>
    <n v="1"/>
    <x v="7"/>
    <x v="1"/>
    <x v="1"/>
    <x v="0"/>
    <s v="count"/>
    <m/>
    <m/>
    <m/>
    <m/>
    <x v="20"/>
    <m/>
    <x v="3050"/>
    <m/>
    <m/>
    <n v="3"/>
    <m/>
  </r>
  <r>
    <n v="1"/>
    <x v="7"/>
    <x v="1"/>
    <x v="2"/>
    <x v="0"/>
    <s v="count"/>
    <m/>
    <m/>
    <m/>
    <m/>
    <x v="8"/>
    <m/>
    <x v="3050"/>
    <m/>
    <m/>
    <n v="1"/>
    <m/>
  </r>
  <r>
    <n v="1"/>
    <x v="7"/>
    <x v="1"/>
    <x v="3"/>
    <x v="0"/>
    <s v="count"/>
    <m/>
    <m/>
    <m/>
    <m/>
    <x v="16"/>
    <m/>
    <x v="3050"/>
    <m/>
    <m/>
    <n v="6"/>
    <m/>
  </r>
  <r>
    <n v="1"/>
    <x v="7"/>
    <x v="1"/>
    <x v="4"/>
    <x v="0"/>
    <s v="count"/>
    <m/>
    <m/>
    <m/>
    <m/>
    <x v="8"/>
    <m/>
    <x v="3050"/>
    <m/>
    <m/>
    <n v="1"/>
    <m/>
  </r>
  <r>
    <n v="1"/>
    <x v="7"/>
    <x v="1"/>
    <x v="5"/>
    <x v="0"/>
    <s v="count"/>
    <m/>
    <m/>
    <m/>
    <m/>
    <x v="8"/>
    <m/>
    <x v="3050"/>
    <m/>
    <m/>
    <n v="1"/>
    <m/>
  </r>
  <r>
    <n v="1"/>
    <x v="7"/>
    <x v="1"/>
    <x v="6"/>
    <x v="0"/>
    <s v="count"/>
    <m/>
    <m/>
    <m/>
    <m/>
    <x v="3"/>
    <m/>
    <x v="3050"/>
    <m/>
    <m/>
    <n v="0"/>
    <m/>
  </r>
  <r>
    <n v="1"/>
    <x v="8"/>
    <x v="1"/>
    <x v="0"/>
    <x v="0"/>
    <s v="count"/>
    <m/>
    <m/>
    <m/>
    <m/>
    <x v="3"/>
    <m/>
    <x v="3050"/>
    <m/>
    <m/>
    <n v="0"/>
    <m/>
  </r>
  <r>
    <n v="1"/>
    <x v="8"/>
    <x v="1"/>
    <x v="1"/>
    <x v="0"/>
    <s v="count"/>
    <m/>
    <m/>
    <m/>
    <m/>
    <x v="3"/>
    <m/>
    <x v="3050"/>
    <m/>
    <m/>
    <n v="0"/>
    <m/>
  </r>
  <r>
    <n v="1"/>
    <x v="8"/>
    <x v="1"/>
    <x v="2"/>
    <x v="0"/>
    <s v="count"/>
    <m/>
    <m/>
    <m/>
    <m/>
    <x v="8"/>
    <m/>
    <x v="3050"/>
    <m/>
    <m/>
    <n v="1"/>
    <m/>
  </r>
  <r>
    <n v="1"/>
    <x v="8"/>
    <x v="1"/>
    <x v="3"/>
    <x v="0"/>
    <s v="count"/>
    <m/>
    <m/>
    <m/>
    <m/>
    <x v="8"/>
    <m/>
    <x v="3050"/>
    <m/>
    <m/>
    <n v="1"/>
    <m/>
  </r>
  <r>
    <n v="1"/>
    <x v="8"/>
    <x v="1"/>
    <x v="4"/>
    <x v="0"/>
    <s v="count"/>
    <m/>
    <m/>
    <m/>
    <m/>
    <x v="3"/>
    <m/>
    <x v="3050"/>
    <m/>
    <m/>
    <n v="0"/>
    <m/>
  </r>
  <r>
    <n v="1"/>
    <x v="8"/>
    <x v="1"/>
    <x v="5"/>
    <x v="0"/>
    <s v="count"/>
    <m/>
    <m/>
    <m/>
    <m/>
    <x v="8"/>
    <m/>
    <x v="3050"/>
    <m/>
    <m/>
    <n v="1"/>
    <m/>
  </r>
  <r>
    <n v="1"/>
    <x v="8"/>
    <x v="1"/>
    <x v="6"/>
    <x v="0"/>
    <s v="count"/>
    <m/>
    <m/>
    <m/>
    <m/>
    <x v="3"/>
    <m/>
    <x v="3050"/>
    <m/>
    <m/>
    <n v="0"/>
    <m/>
  </r>
  <r>
    <n v="1"/>
    <x v="9"/>
    <x v="1"/>
    <x v="0"/>
    <x v="0"/>
    <s v="count"/>
    <m/>
    <m/>
    <m/>
    <m/>
    <x v="3"/>
    <m/>
    <x v="3050"/>
    <m/>
    <m/>
    <n v="0"/>
    <m/>
  </r>
  <r>
    <n v="1"/>
    <x v="9"/>
    <x v="1"/>
    <x v="1"/>
    <x v="0"/>
    <s v="count"/>
    <m/>
    <m/>
    <m/>
    <m/>
    <x v="26"/>
    <m/>
    <x v="3050"/>
    <m/>
    <m/>
    <n v="68"/>
    <m/>
  </r>
  <r>
    <n v="1"/>
    <x v="9"/>
    <x v="1"/>
    <x v="2"/>
    <x v="0"/>
    <s v="count"/>
    <m/>
    <m/>
    <m/>
    <m/>
    <x v="3"/>
    <m/>
    <x v="3050"/>
    <m/>
    <m/>
    <n v="0"/>
    <m/>
  </r>
  <r>
    <n v="1"/>
    <x v="9"/>
    <x v="1"/>
    <x v="3"/>
    <x v="0"/>
    <s v="count"/>
    <m/>
    <m/>
    <m/>
    <m/>
    <x v="27"/>
    <m/>
    <x v="3050"/>
    <m/>
    <m/>
    <n v="21"/>
    <m/>
  </r>
  <r>
    <n v="1"/>
    <x v="9"/>
    <x v="1"/>
    <x v="4"/>
    <x v="0"/>
    <s v="count"/>
    <m/>
    <m/>
    <m/>
    <m/>
    <x v="2"/>
    <m/>
    <x v="3050"/>
    <m/>
    <m/>
    <n v="5"/>
    <m/>
  </r>
  <r>
    <n v="1"/>
    <x v="9"/>
    <x v="1"/>
    <x v="5"/>
    <x v="0"/>
    <s v="count"/>
    <m/>
    <m/>
    <m/>
    <m/>
    <x v="28"/>
    <m/>
    <x v="3050"/>
    <m/>
    <m/>
    <n v="7"/>
    <m/>
  </r>
  <r>
    <n v="1"/>
    <x v="9"/>
    <x v="1"/>
    <x v="6"/>
    <x v="0"/>
    <s v="count"/>
    <m/>
    <m/>
    <m/>
    <m/>
    <x v="3"/>
    <m/>
    <x v="3050"/>
    <m/>
    <m/>
    <n v="0"/>
    <m/>
  </r>
  <r>
    <n v="1"/>
    <x v="10"/>
    <x v="1"/>
    <x v="0"/>
    <x v="0"/>
    <s v="count"/>
    <m/>
    <m/>
    <m/>
    <m/>
    <x v="3"/>
    <m/>
    <x v="3050"/>
    <m/>
    <m/>
    <n v="0"/>
    <m/>
  </r>
  <r>
    <n v="1"/>
    <x v="10"/>
    <x v="1"/>
    <x v="1"/>
    <x v="0"/>
    <s v="count"/>
    <m/>
    <m/>
    <m/>
    <m/>
    <x v="8"/>
    <m/>
    <x v="3050"/>
    <m/>
    <m/>
    <n v="1"/>
    <m/>
  </r>
  <r>
    <n v="1"/>
    <x v="10"/>
    <x v="1"/>
    <x v="2"/>
    <x v="0"/>
    <s v="count"/>
    <m/>
    <m/>
    <m/>
    <m/>
    <x v="29"/>
    <m/>
    <x v="3050"/>
    <m/>
    <m/>
    <n v="20"/>
    <m/>
  </r>
  <r>
    <n v="1"/>
    <x v="10"/>
    <x v="1"/>
    <x v="3"/>
    <x v="0"/>
    <s v="count"/>
    <m/>
    <m/>
    <m/>
    <m/>
    <x v="8"/>
    <m/>
    <x v="3050"/>
    <m/>
    <m/>
    <n v="1"/>
    <m/>
  </r>
  <r>
    <n v="1"/>
    <x v="10"/>
    <x v="1"/>
    <x v="4"/>
    <x v="0"/>
    <s v="count"/>
    <m/>
    <m/>
    <m/>
    <m/>
    <x v="4"/>
    <m/>
    <x v="3050"/>
    <m/>
    <m/>
    <n v="2"/>
    <m/>
  </r>
  <r>
    <n v="1"/>
    <x v="10"/>
    <x v="1"/>
    <x v="5"/>
    <x v="0"/>
    <s v="count"/>
    <m/>
    <m/>
    <m/>
    <m/>
    <x v="8"/>
    <m/>
    <x v="3050"/>
    <m/>
    <m/>
    <n v="1"/>
    <m/>
  </r>
  <r>
    <n v="1"/>
    <x v="10"/>
    <x v="1"/>
    <x v="6"/>
    <x v="0"/>
    <s v="count"/>
    <m/>
    <m/>
    <m/>
    <m/>
    <x v="3"/>
    <m/>
    <x v="3050"/>
    <m/>
    <m/>
    <n v="0"/>
    <m/>
  </r>
  <r>
    <n v="1"/>
    <x v="11"/>
    <x v="1"/>
    <x v="0"/>
    <x v="0"/>
    <s v="count"/>
    <m/>
    <m/>
    <m/>
    <m/>
    <x v="3"/>
    <m/>
    <x v="3050"/>
    <m/>
    <m/>
    <n v="0"/>
    <m/>
  </r>
  <r>
    <n v="1"/>
    <x v="11"/>
    <x v="1"/>
    <x v="1"/>
    <x v="0"/>
    <s v="count"/>
    <m/>
    <m/>
    <m/>
    <m/>
    <x v="30"/>
    <m/>
    <x v="3050"/>
    <m/>
    <m/>
    <n v="58"/>
    <m/>
  </r>
  <r>
    <n v="1"/>
    <x v="11"/>
    <x v="1"/>
    <x v="2"/>
    <x v="0"/>
    <s v="count"/>
    <m/>
    <m/>
    <m/>
    <m/>
    <x v="8"/>
    <m/>
    <x v="3050"/>
    <m/>
    <m/>
    <n v="1"/>
    <m/>
  </r>
  <r>
    <n v="1"/>
    <x v="11"/>
    <x v="1"/>
    <x v="3"/>
    <x v="0"/>
    <s v="count"/>
    <m/>
    <m/>
    <m/>
    <m/>
    <x v="31"/>
    <m/>
    <x v="3050"/>
    <m/>
    <m/>
    <n v="15"/>
    <m/>
  </r>
  <r>
    <n v="1"/>
    <x v="11"/>
    <x v="1"/>
    <x v="4"/>
    <x v="0"/>
    <s v="count"/>
    <m/>
    <m/>
    <m/>
    <m/>
    <x v="8"/>
    <m/>
    <x v="3050"/>
    <m/>
    <m/>
    <n v="1"/>
    <m/>
  </r>
  <r>
    <n v="1"/>
    <x v="11"/>
    <x v="1"/>
    <x v="5"/>
    <x v="0"/>
    <s v="count"/>
    <m/>
    <m/>
    <m/>
    <m/>
    <x v="21"/>
    <m/>
    <x v="3050"/>
    <m/>
    <m/>
    <n v="4"/>
    <m/>
  </r>
  <r>
    <n v="1"/>
    <x v="11"/>
    <x v="1"/>
    <x v="6"/>
    <x v="0"/>
    <s v="count"/>
    <m/>
    <m/>
    <m/>
    <m/>
    <x v="3"/>
    <m/>
    <x v="3050"/>
    <m/>
    <m/>
    <n v="0"/>
    <m/>
  </r>
  <r>
    <n v="1"/>
    <x v="12"/>
    <x v="1"/>
    <x v="0"/>
    <x v="0"/>
    <s v="count"/>
    <m/>
    <m/>
    <m/>
    <m/>
    <x v="3"/>
    <m/>
    <x v="3050"/>
    <m/>
    <m/>
    <n v="0"/>
    <m/>
  </r>
  <r>
    <n v="1"/>
    <x v="12"/>
    <x v="1"/>
    <x v="1"/>
    <x v="0"/>
    <s v="count"/>
    <m/>
    <m/>
    <m/>
    <m/>
    <x v="9"/>
    <m/>
    <x v="3050"/>
    <m/>
    <m/>
    <n v="26"/>
    <m/>
  </r>
  <r>
    <n v="1"/>
    <x v="12"/>
    <x v="1"/>
    <x v="2"/>
    <x v="0"/>
    <s v="count"/>
    <m/>
    <m/>
    <m/>
    <m/>
    <x v="4"/>
    <m/>
    <x v="3050"/>
    <m/>
    <m/>
    <n v="2"/>
    <m/>
  </r>
  <r>
    <n v="1"/>
    <x v="12"/>
    <x v="1"/>
    <x v="3"/>
    <x v="0"/>
    <s v="count"/>
    <m/>
    <m/>
    <m/>
    <m/>
    <x v="28"/>
    <m/>
    <x v="3050"/>
    <m/>
    <m/>
    <n v="7"/>
    <m/>
  </r>
  <r>
    <n v="1"/>
    <x v="12"/>
    <x v="1"/>
    <x v="4"/>
    <x v="0"/>
    <s v="count"/>
    <m/>
    <m/>
    <m/>
    <m/>
    <x v="8"/>
    <m/>
    <x v="3050"/>
    <m/>
    <m/>
    <n v="1"/>
    <m/>
  </r>
  <r>
    <n v="1"/>
    <x v="12"/>
    <x v="1"/>
    <x v="5"/>
    <x v="0"/>
    <s v="count"/>
    <m/>
    <m/>
    <m/>
    <m/>
    <x v="2"/>
    <m/>
    <x v="3050"/>
    <m/>
    <m/>
    <n v="5"/>
    <m/>
  </r>
  <r>
    <n v="1"/>
    <x v="12"/>
    <x v="1"/>
    <x v="6"/>
    <x v="0"/>
    <s v="count"/>
    <m/>
    <m/>
    <m/>
    <m/>
    <x v="3"/>
    <m/>
    <x v="3050"/>
    <m/>
    <m/>
    <n v="0"/>
    <m/>
  </r>
  <r>
    <n v="1"/>
    <x v="13"/>
    <x v="1"/>
    <x v="0"/>
    <x v="0"/>
    <s v="count"/>
    <m/>
    <m/>
    <m/>
    <m/>
    <x v="3"/>
    <m/>
    <x v="3050"/>
    <m/>
    <m/>
    <n v="0"/>
    <m/>
  </r>
  <r>
    <n v="1"/>
    <x v="13"/>
    <x v="1"/>
    <x v="1"/>
    <x v="0"/>
    <s v="count"/>
    <m/>
    <m/>
    <m/>
    <m/>
    <x v="21"/>
    <m/>
    <x v="3050"/>
    <m/>
    <m/>
    <n v="4"/>
    <m/>
  </r>
  <r>
    <n v="1"/>
    <x v="13"/>
    <x v="1"/>
    <x v="2"/>
    <x v="0"/>
    <s v="count"/>
    <m/>
    <m/>
    <m/>
    <m/>
    <x v="3"/>
    <m/>
    <x v="3050"/>
    <m/>
    <m/>
    <n v="0"/>
    <m/>
  </r>
  <r>
    <n v="1"/>
    <x v="13"/>
    <x v="1"/>
    <x v="3"/>
    <x v="0"/>
    <s v="count"/>
    <m/>
    <m/>
    <m/>
    <m/>
    <x v="4"/>
    <m/>
    <x v="3050"/>
    <m/>
    <m/>
    <n v="2"/>
    <m/>
  </r>
  <r>
    <n v="1"/>
    <x v="13"/>
    <x v="1"/>
    <x v="4"/>
    <x v="0"/>
    <s v="count"/>
    <m/>
    <m/>
    <m/>
    <m/>
    <x v="3"/>
    <m/>
    <x v="3050"/>
    <m/>
    <m/>
    <n v="0"/>
    <m/>
  </r>
  <r>
    <n v="1"/>
    <x v="13"/>
    <x v="1"/>
    <x v="5"/>
    <x v="0"/>
    <s v="count"/>
    <m/>
    <m/>
    <m/>
    <m/>
    <x v="3"/>
    <m/>
    <x v="3050"/>
    <m/>
    <m/>
    <n v="0"/>
    <m/>
  </r>
  <r>
    <n v="1"/>
    <x v="13"/>
    <x v="1"/>
    <x v="6"/>
    <x v="0"/>
    <s v="count"/>
    <m/>
    <m/>
    <m/>
    <m/>
    <x v="3"/>
    <m/>
    <x v="3050"/>
    <m/>
    <m/>
    <n v="0"/>
    <m/>
  </r>
  <r>
    <n v="1"/>
    <x v="14"/>
    <x v="1"/>
    <x v="0"/>
    <x v="0"/>
    <s v="count"/>
    <m/>
    <m/>
    <m/>
    <m/>
    <x v="32"/>
    <m/>
    <x v="3050"/>
    <m/>
    <m/>
    <n v="188"/>
    <m/>
  </r>
  <r>
    <n v="1"/>
    <x v="14"/>
    <x v="1"/>
    <x v="1"/>
    <x v="0"/>
    <s v="count"/>
    <m/>
    <m/>
    <m/>
    <m/>
    <x v="33"/>
    <m/>
    <x v="3050"/>
    <m/>
    <m/>
    <n v="9"/>
    <m/>
  </r>
  <r>
    <n v="1"/>
    <x v="14"/>
    <x v="1"/>
    <x v="2"/>
    <x v="0"/>
    <s v="count"/>
    <m/>
    <m/>
    <m/>
    <m/>
    <x v="3"/>
    <m/>
    <x v="3050"/>
    <m/>
    <m/>
    <n v="0"/>
    <m/>
  </r>
  <r>
    <n v="1"/>
    <x v="14"/>
    <x v="1"/>
    <x v="3"/>
    <x v="0"/>
    <s v="count"/>
    <m/>
    <m/>
    <m/>
    <m/>
    <x v="23"/>
    <m/>
    <x v="3050"/>
    <m/>
    <m/>
    <n v="33"/>
    <m/>
  </r>
  <r>
    <n v="1"/>
    <x v="14"/>
    <x v="1"/>
    <x v="4"/>
    <x v="0"/>
    <s v="count"/>
    <m/>
    <m/>
    <m/>
    <m/>
    <x v="3"/>
    <m/>
    <x v="3050"/>
    <m/>
    <m/>
    <n v="0"/>
    <m/>
  </r>
  <r>
    <n v="1"/>
    <x v="14"/>
    <x v="1"/>
    <x v="5"/>
    <x v="0"/>
    <s v="count"/>
    <m/>
    <m/>
    <m/>
    <m/>
    <x v="21"/>
    <m/>
    <x v="3050"/>
    <m/>
    <m/>
    <n v="4"/>
    <m/>
  </r>
  <r>
    <n v="1"/>
    <x v="14"/>
    <x v="1"/>
    <x v="6"/>
    <x v="0"/>
    <s v="count"/>
    <m/>
    <m/>
    <m/>
    <m/>
    <x v="3"/>
    <m/>
    <x v="3050"/>
    <m/>
    <m/>
    <n v="0"/>
    <m/>
  </r>
  <r>
    <n v="1"/>
    <x v="15"/>
    <x v="1"/>
    <x v="0"/>
    <x v="0"/>
    <s v="count"/>
    <m/>
    <m/>
    <m/>
    <m/>
    <x v="4"/>
    <m/>
    <x v="3050"/>
    <m/>
    <m/>
    <n v="2"/>
    <m/>
  </r>
  <r>
    <n v="1"/>
    <x v="15"/>
    <x v="1"/>
    <x v="1"/>
    <x v="0"/>
    <s v="count"/>
    <m/>
    <m/>
    <m/>
    <m/>
    <x v="13"/>
    <m/>
    <x v="3050"/>
    <m/>
    <m/>
    <n v="12"/>
    <m/>
  </r>
  <r>
    <n v="1"/>
    <x v="15"/>
    <x v="1"/>
    <x v="2"/>
    <x v="0"/>
    <s v="count"/>
    <m/>
    <m/>
    <m/>
    <m/>
    <x v="8"/>
    <m/>
    <x v="3050"/>
    <m/>
    <m/>
    <n v="1"/>
    <m/>
  </r>
  <r>
    <n v="1"/>
    <x v="15"/>
    <x v="1"/>
    <x v="3"/>
    <x v="0"/>
    <s v="count"/>
    <m/>
    <m/>
    <m/>
    <m/>
    <x v="34"/>
    <m/>
    <x v="3050"/>
    <m/>
    <m/>
    <n v="16"/>
    <m/>
  </r>
  <r>
    <n v="1"/>
    <x v="15"/>
    <x v="1"/>
    <x v="4"/>
    <x v="0"/>
    <s v="count"/>
    <m/>
    <m/>
    <m/>
    <m/>
    <x v="4"/>
    <m/>
    <x v="3050"/>
    <m/>
    <m/>
    <n v="2"/>
    <m/>
  </r>
  <r>
    <n v="1"/>
    <x v="15"/>
    <x v="1"/>
    <x v="5"/>
    <x v="0"/>
    <s v="count"/>
    <m/>
    <m/>
    <m/>
    <m/>
    <x v="16"/>
    <m/>
    <x v="3050"/>
    <m/>
    <m/>
    <n v="6"/>
    <m/>
  </r>
  <r>
    <n v="1"/>
    <x v="15"/>
    <x v="1"/>
    <x v="6"/>
    <x v="0"/>
    <s v="count"/>
    <m/>
    <m/>
    <m/>
    <m/>
    <x v="3"/>
    <m/>
    <x v="3050"/>
    <m/>
    <m/>
    <n v="0"/>
    <m/>
  </r>
  <r>
    <n v="1"/>
    <x v="16"/>
    <x v="1"/>
    <x v="0"/>
    <x v="0"/>
    <s v="count"/>
    <m/>
    <m/>
    <m/>
    <m/>
    <x v="3"/>
    <m/>
    <x v="3050"/>
    <m/>
    <m/>
    <n v="0"/>
    <m/>
  </r>
  <r>
    <n v="1"/>
    <x v="16"/>
    <x v="1"/>
    <x v="1"/>
    <x v="0"/>
    <s v="count"/>
    <m/>
    <m/>
    <m/>
    <m/>
    <x v="28"/>
    <m/>
    <x v="3050"/>
    <m/>
    <m/>
    <n v="7"/>
    <m/>
  </r>
  <r>
    <n v="1"/>
    <x v="16"/>
    <x v="1"/>
    <x v="2"/>
    <x v="0"/>
    <s v="count"/>
    <m/>
    <m/>
    <m/>
    <m/>
    <x v="8"/>
    <m/>
    <x v="3050"/>
    <m/>
    <m/>
    <n v="1"/>
    <m/>
  </r>
  <r>
    <n v="1"/>
    <x v="16"/>
    <x v="1"/>
    <x v="3"/>
    <x v="0"/>
    <s v="count"/>
    <m/>
    <m/>
    <m/>
    <m/>
    <x v="35"/>
    <m/>
    <x v="3050"/>
    <m/>
    <m/>
    <n v="13"/>
    <m/>
  </r>
  <r>
    <n v="1"/>
    <x v="16"/>
    <x v="1"/>
    <x v="4"/>
    <x v="0"/>
    <s v="count"/>
    <m/>
    <m/>
    <m/>
    <m/>
    <x v="4"/>
    <m/>
    <x v="3050"/>
    <m/>
    <m/>
    <n v="2"/>
    <m/>
  </r>
  <r>
    <n v="1"/>
    <x v="16"/>
    <x v="1"/>
    <x v="5"/>
    <x v="0"/>
    <s v="count"/>
    <m/>
    <m/>
    <m/>
    <m/>
    <x v="3"/>
    <m/>
    <x v="3050"/>
    <m/>
    <m/>
    <n v="0"/>
    <m/>
  </r>
  <r>
    <n v="1"/>
    <x v="16"/>
    <x v="1"/>
    <x v="6"/>
    <x v="0"/>
    <s v="count"/>
    <m/>
    <m/>
    <m/>
    <m/>
    <x v="3"/>
    <m/>
    <x v="3050"/>
    <m/>
    <m/>
    <n v="0"/>
    <m/>
  </r>
  <r>
    <n v="1"/>
    <x v="17"/>
    <x v="1"/>
    <x v="0"/>
    <x v="0"/>
    <s v="count"/>
    <m/>
    <m/>
    <m/>
    <m/>
    <x v="36"/>
    <m/>
    <x v="3050"/>
    <m/>
    <m/>
    <n v="300"/>
    <m/>
  </r>
  <r>
    <n v="1"/>
    <x v="17"/>
    <x v="1"/>
    <x v="1"/>
    <x v="0"/>
    <s v="count"/>
    <m/>
    <m/>
    <m/>
    <m/>
    <x v="16"/>
    <m/>
    <x v="3050"/>
    <m/>
    <m/>
    <n v="6"/>
    <m/>
  </r>
  <r>
    <n v="1"/>
    <x v="17"/>
    <x v="1"/>
    <x v="2"/>
    <x v="0"/>
    <s v="count"/>
    <m/>
    <m/>
    <m/>
    <m/>
    <x v="3"/>
    <m/>
    <x v="3050"/>
    <m/>
    <m/>
    <n v="0"/>
    <m/>
  </r>
  <r>
    <n v="1"/>
    <x v="17"/>
    <x v="1"/>
    <x v="3"/>
    <x v="0"/>
    <s v="count"/>
    <m/>
    <m/>
    <m/>
    <m/>
    <x v="37"/>
    <m/>
    <x v="3050"/>
    <m/>
    <m/>
    <n v="17"/>
    <m/>
  </r>
  <r>
    <n v="1"/>
    <x v="17"/>
    <x v="1"/>
    <x v="4"/>
    <x v="0"/>
    <s v="count"/>
    <m/>
    <m/>
    <m/>
    <m/>
    <x v="3"/>
    <m/>
    <x v="3050"/>
    <m/>
    <m/>
    <n v="0"/>
    <m/>
  </r>
  <r>
    <n v="1"/>
    <x v="17"/>
    <x v="1"/>
    <x v="5"/>
    <x v="0"/>
    <s v="count"/>
    <m/>
    <m/>
    <m/>
    <m/>
    <x v="20"/>
    <m/>
    <x v="3050"/>
    <m/>
    <m/>
    <n v="3"/>
    <m/>
  </r>
  <r>
    <n v="1"/>
    <x v="17"/>
    <x v="1"/>
    <x v="6"/>
    <x v="0"/>
    <s v="count"/>
    <m/>
    <m/>
    <m/>
    <m/>
    <x v="3"/>
    <m/>
    <x v="3050"/>
    <m/>
    <m/>
    <n v="0"/>
    <m/>
  </r>
  <r>
    <n v="1"/>
    <x v="18"/>
    <x v="1"/>
    <x v="0"/>
    <x v="0"/>
    <s v="count"/>
    <m/>
    <m/>
    <m/>
    <m/>
    <x v="38"/>
    <m/>
    <x v="3050"/>
    <m/>
    <m/>
    <n v="969"/>
    <m/>
  </r>
  <r>
    <n v="1"/>
    <x v="18"/>
    <x v="1"/>
    <x v="1"/>
    <x v="0"/>
    <s v="count"/>
    <m/>
    <m/>
    <m/>
    <m/>
    <x v="25"/>
    <m/>
    <x v="3050"/>
    <m/>
    <m/>
    <n v="29"/>
    <m/>
  </r>
  <r>
    <n v="1"/>
    <x v="18"/>
    <x v="1"/>
    <x v="2"/>
    <x v="0"/>
    <s v="count"/>
    <m/>
    <m/>
    <m/>
    <m/>
    <x v="3"/>
    <m/>
    <x v="3050"/>
    <m/>
    <m/>
    <n v="0"/>
    <m/>
  </r>
  <r>
    <n v="1"/>
    <x v="18"/>
    <x v="1"/>
    <x v="3"/>
    <x v="0"/>
    <s v="count"/>
    <m/>
    <m/>
    <m/>
    <m/>
    <x v="39"/>
    <m/>
    <x v="3050"/>
    <m/>
    <m/>
    <n v="49"/>
    <m/>
  </r>
  <r>
    <n v="1"/>
    <x v="18"/>
    <x v="1"/>
    <x v="4"/>
    <x v="0"/>
    <s v="count"/>
    <m/>
    <m/>
    <m/>
    <m/>
    <x v="3"/>
    <m/>
    <x v="3050"/>
    <m/>
    <m/>
    <n v="0"/>
    <m/>
  </r>
  <r>
    <n v="1"/>
    <x v="18"/>
    <x v="1"/>
    <x v="5"/>
    <x v="0"/>
    <s v="count"/>
    <m/>
    <m/>
    <m/>
    <m/>
    <x v="3"/>
    <m/>
    <x v="3050"/>
    <m/>
    <m/>
    <n v="0"/>
    <m/>
  </r>
  <r>
    <n v="1"/>
    <x v="18"/>
    <x v="1"/>
    <x v="6"/>
    <x v="0"/>
    <s v="count"/>
    <m/>
    <m/>
    <m/>
    <m/>
    <x v="3"/>
    <m/>
    <x v="3050"/>
    <m/>
    <m/>
    <n v="0"/>
    <m/>
  </r>
  <r>
    <n v="1"/>
    <x v="19"/>
    <x v="1"/>
    <x v="0"/>
    <x v="0"/>
    <s v="count"/>
    <m/>
    <m/>
    <m/>
    <m/>
    <x v="3"/>
    <m/>
    <x v="3050"/>
    <m/>
    <m/>
    <n v="0"/>
    <m/>
  </r>
  <r>
    <n v="1"/>
    <x v="19"/>
    <x v="1"/>
    <x v="1"/>
    <x v="0"/>
    <s v="count"/>
    <m/>
    <m/>
    <m/>
    <m/>
    <x v="4"/>
    <m/>
    <x v="3050"/>
    <m/>
    <m/>
    <n v="2"/>
    <m/>
  </r>
  <r>
    <n v="1"/>
    <x v="19"/>
    <x v="1"/>
    <x v="2"/>
    <x v="0"/>
    <s v="count"/>
    <m/>
    <m/>
    <m/>
    <m/>
    <x v="3"/>
    <m/>
    <x v="3050"/>
    <m/>
    <m/>
    <n v="0"/>
    <m/>
  </r>
  <r>
    <n v="1"/>
    <x v="19"/>
    <x v="1"/>
    <x v="3"/>
    <x v="0"/>
    <s v="count"/>
    <m/>
    <m/>
    <m/>
    <m/>
    <x v="40"/>
    <m/>
    <x v="3050"/>
    <m/>
    <m/>
    <n v="28"/>
    <m/>
  </r>
  <r>
    <n v="1"/>
    <x v="19"/>
    <x v="1"/>
    <x v="4"/>
    <x v="0"/>
    <s v="count"/>
    <m/>
    <m/>
    <m/>
    <m/>
    <x v="8"/>
    <m/>
    <x v="3050"/>
    <m/>
    <m/>
    <n v="1"/>
    <m/>
  </r>
  <r>
    <n v="1"/>
    <x v="19"/>
    <x v="1"/>
    <x v="5"/>
    <x v="0"/>
    <s v="count"/>
    <m/>
    <m/>
    <m/>
    <m/>
    <x v="8"/>
    <m/>
    <x v="3050"/>
    <m/>
    <m/>
    <n v="1"/>
    <m/>
  </r>
  <r>
    <n v="1"/>
    <x v="19"/>
    <x v="1"/>
    <x v="6"/>
    <x v="0"/>
    <s v="count"/>
    <m/>
    <m/>
    <m/>
    <m/>
    <x v="20"/>
    <m/>
    <x v="3050"/>
    <m/>
    <m/>
    <n v="3"/>
    <m/>
  </r>
  <r>
    <n v="1"/>
    <x v="20"/>
    <x v="1"/>
    <x v="0"/>
    <x v="0"/>
    <s v="count"/>
    <m/>
    <m/>
    <m/>
    <m/>
    <x v="41"/>
    <m/>
    <x v="3050"/>
    <m/>
    <m/>
    <n v="62"/>
    <m/>
  </r>
  <r>
    <n v="1"/>
    <x v="20"/>
    <x v="1"/>
    <x v="1"/>
    <x v="0"/>
    <s v="count"/>
    <m/>
    <m/>
    <m/>
    <m/>
    <x v="42"/>
    <m/>
    <x v="3050"/>
    <m/>
    <m/>
    <n v="99"/>
    <m/>
  </r>
  <r>
    <n v="1"/>
    <x v="20"/>
    <x v="1"/>
    <x v="2"/>
    <x v="0"/>
    <s v="count"/>
    <m/>
    <m/>
    <m/>
    <m/>
    <x v="28"/>
    <m/>
    <x v="3050"/>
    <m/>
    <m/>
    <n v="7"/>
    <m/>
  </r>
  <r>
    <n v="1"/>
    <x v="20"/>
    <x v="1"/>
    <x v="3"/>
    <x v="0"/>
    <s v="count"/>
    <m/>
    <m/>
    <m/>
    <m/>
    <x v="43"/>
    <m/>
    <x v="3050"/>
    <m/>
    <m/>
    <n v="37"/>
    <m/>
  </r>
  <r>
    <n v="1"/>
    <x v="20"/>
    <x v="1"/>
    <x v="4"/>
    <x v="0"/>
    <s v="count"/>
    <m/>
    <m/>
    <m/>
    <m/>
    <x v="3"/>
    <m/>
    <x v="3050"/>
    <m/>
    <m/>
    <n v="0"/>
    <m/>
  </r>
  <r>
    <n v="1"/>
    <x v="20"/>
    <x v="1"/>
    <x v="5"/>
    <x v="0"/>
    <s v="count"/>
    <m/>
    <m/>
    <m/>
    <m/>
    <x v="16"/>
    <m/>
    <x v="3050"/>
    <m/>
    <m/>
    <n v="6"/>
    <m/>
  </r>
  <r>
    <n v="1"/>
    <x v="20"/>
    <x v="1"/>
    <x v="6"/>
    <x v="0"/>
    <s v="count"/>
    <m/>
    <m/>
    <m/>
    <m/>
    <x v="8"/>
    <m/>
    <x v="3050"/>
    <m/>
    <m/>
    <n v="1"/>
    <m/>
  </r>
  <r>
    <n v="1"/>
    <x v="21"/>
    <x v="1"/>
    <x v="0"/>
    <x v="0"/>
    <s v="count"/>
    <m/>
    <m/>
    <m/>
    <m/>
    <x v="44"/>
    <m/>
    <x v="3050"/>
    <m/>
    <m/>
    <n v="134"/>
    <m/>
  </r>
  <r>
    <n v="1"/>
    <x v="21"/>
    <x v="1"/>
    <x v="1"/>
    <x v="0"/>
    <s v="count"/>
    <m/>
    <m/>
    <m/>
    <m/>
    <x v="20"/>
    <m/>
    <x v="3050"/>
    <m/>
    <m/>
    <n v="3"/>
    <m/>
  </r>
  <r>
    <n v="1"/>
    <x v="21"/>
    <x v="1"/>
    <x v="2"/>
    <x v="0"/>
    <s v="count"/>
    <m/>
    <m/>
    <m/>
    <m/>
    <x v="3"/>
    <m/>
    <x v="3050"/>
    <m/>
    <m/>
    <n v="0"/>
    <m/>
  </r>
  <r>
    <n v="1"/>
    <x v="21"/>
    <x v="1"/>
    <x v="3"/>
    <x v="0"/>
    <s v="count"/>
    <m/>
    <m/>
    <m/>
    <m/>
    <x v="45"/>
    <m/>
    <x v="3050"/>
    <m/>
    <m/>
    <n v="45"/>
    <m/>
  </r>
  <r>
    <n v="1"/>
    <x v="21"/>
    <x v="1"/>
    <x v="4"/>
    <x v="0"/>
    <s v="count"/>
    <m/>
    <m/>
    <m/>
    <m/>
    <x v="8"/>
    <m/>
    <x v="3050"/>
    <m/>
    <m/>
    <n v="1"/>
    <m/>
  </r>
  <r>
    <n v="1"/>
    <x v="21"/>
    <x v="1"/>
    <x v="5"/>
    <x v="0"/>
    <s v="count"/>
    <m/>
    <m/>
    <m/>
    <m/>
    <x v="8"/>
    <m/>
    <x v="3050"/>
    <m/>
    <m/>
    <n v="1"/>
    <m/>
  </r>
  <r>
    <n v="1"/>
    <x v="21"/>
    <x v="1"/>
    <x v="6"/>
    <x v="0"/>
    <s v="count"/>
    <m/>
    <m/>
    <m/>
    <m/>
    <x v="3"/>
    <m/>
    <x v="3050"/>
    <m/>
    <m/>
    <n v="0"/>
    <m/>
  </r>
  <r>
    <n v="1"/>
    <x v="22"/>
    <x v="1"/>
    <x v="0"/>
    <x v="0"/>
    <s v="count"/>
    <m/>
    <m/>
    <m/>
    <m/>
    <x v="3"/>
    <m/>
    <x v="3050"/>
    <m/>
    <m/>
    <n v="0"/>
    <m/>
  </r>
  <r>
    <n v="1"/>
    <x v="22"/>
    <x v="1"/>
    <x v="1"/>
    <x v="0"/>
    <s v="count"/>
    <m/>
    <m/>
    <m/>
    <m/>
    <x v="3"/>
    <m/>
    <x v="3050"/>
    <m/>
    <m/>
    <n v="0"/>
    <m/>
  </r>
  <r>
    <n v="1"/>
    <x v="22"/>
    <x v="1"/>
    <x v="2"/>
    <x v="0"/>
    <s v="count"/>
    <m/>
    <m/>
    <m/>
    <m/>
    <x v="34"/>
    <m/>
    <x v="3050"/>
    <m/>
    <m/>
    <n v="16"/>
    <m/>
  </r>
  <r>
    <n v="1"/>
    <x v="22"/>
    <x v="1"/>
    <x v="3"/>
    <x v="0"/>
    <s v="count"/>
    <m/>
    <m/>
    <m/>
    <m/>
    <x v="8"/>
    <m/>
    <x v="3050"/>
    <m/>
    <m/>
    <n v="1"/>
    <m/>
  </r>
  <r>
    <n v="1"/>
    <x v="22"/>
    <x v="1"/>
    <x v="4"/>
    <x v="0"/>
    <s v="count"/>
    <m/>
    <m/>
    <m/>
    <m/>
    <x v="8"/>
    <m/>
    <x v="3050"/>
    <m/>
    <m/>
    <n v="1"/>
    <m/>
  </r>
  <r>
    <n v="1"/>
    <x v="22"/>
    <x v="1"/>
    <x v="5"/>
    <x v="0"/>
    <s v="count"/>
    <m/>
    <m/>
    <m/>
    <m/>
    <x v="8"/>
    <m/>
    <x v="3050"/>
    <m/>
    <m/>
    <n v="1"/>
    <m/>
  </r>
  <r>
    <n v="1"/>
    <x v="22"/>
    <x v="1"/>
    <x v="6"/>
    <x v="0"/>
    <s v="count"/>
    <m/>
    <m/>
    <m/>
    <m/>
    <x v="3"/>
    <m/>
    <x v="3050"/>
    <m/>
    <m/>
    <n v="0"/>
    <m/>
  </r>
  <r>
    <n v="1"/>
    <x v="23"/>
    <x v="1"/>
    <x v="0"/>
    <x v="0"/>
    <s v="count"/>
    <m/>
    <m/>
    <m/>
    <m/>
    <x v="3"/>
    <m/>
    <x v="3050"/>
    <m/>
    <m/>
    <n v="0"/>
    <m/>
  </r>
  <r>
    <n v="1"/>
    <x v="23"/>
    <x v="1"/>
    <x v="1"/>
    <x v="0"/>
    <s v="count"/>
    <m/>
    <m/>
    <m/>
    <m/>
    <x v="20"/>
    <m/>
    <x v="3050"/>
    <m/>
    <m/>
    <n v="3"/>
    <m/>
  </r>
  <r>
    <n v="1"/>
    <x v="23"/>
    <x v="1"/>
    <x v="2"/>
    <x v="0"/>
    <s v="count"/>
    <m/>
    <m/>
    <m/>
    <m/>
    <x v="16"/>
    <m/>
    <x v="3050"/>
    <m/>
    <m/>
    <n v="6"/>
    <m/>
  </r>
  <r>
    <n v="1"/>
    <x v="23"/>
    <x v="1"/>
    <x v="3"/>
    <x v="0"/>
    <s v="count"/>
    <m/>
    <m/>
    <m/>
    <m/>
    <x v="15"/>
    <m/>
    <x v="3050"/>
    <m/>
    <m/>
    <n v="11"/>
    <m/>
  </r>
  <r>
    <n v="1"/>
    <x v="23"/>
    <x v="1"/>
    <x v="4"/>
    <x v="0"/>
    <s v="count"/>
    <m/>
    <m/>
    <m/>
    <m/>
    <x v="21"/>
    <m/>
    <x v="3050"/>
    <m/>
    <m/>
    <n v="4"/>
    <m/>
  </r>
  <r>
    <n v="1"/>
    <x v="23"/>
    <x v="1"/>
    <x v="5"/>
    <x v="0"/>
    <s v="count"/>
    <m/>
    <m/>
    <m/>
    <m/>
    <x v="21"/>
    <m/>
    <x v="3050"/>
    <m/>
    <m/>
    <n v="4"/>
    <m/>
  </r>
  <r>
    <n v="1"/>
    <x v="23"/>
    <x v="1"/>
    <x v="6"/>
    <x v="0"/>
    <s v="count"/>
    <m/>
    <m/>
    <m/>
    <m/>
    <x v="8"/>
    <m/>
    <x v="3050"/>
    <m/>
    <m/>
    <n v="1"/>
    <m/>
  </r>
  <r>
    <n v="1"/>
    <x v="24"/>
    <x v="1"/>
    <x v="0"/>
    <x v="0"/>
    <s v="count"/>
    <m/>
    <m/>
    <m/>
    <m/>
    <x v="3"/>
    <m/>
    <x v="3050"/>
    <m/>
    <m/>
    <n v="0"/>
    <m/>
  </r>
  <r>
    <n v="1"/>
    <x v="24"/>
    <x v="1"/>
    <x v="1"/>
    <x v="0"/>
    <s v="count"/>
    <m/>
    <m/>
    <m/>
    <m/>
    <x v="3"/>
    <m/>
    <x v="3050"/>
    <m/>
    <m/>
    <n v="0"/>
    <m/>
  </r>
  <r>
    <n v="1"/>
    <x v="24"/>
    <x v="1"/>
    <x v="2"/>
    <x v="0"/>
    <s v="count"/>
    <m/>
    <m/>
    <m/>
    <m/>
    <x v="35"/>
    <m/>
    <x v="3050"/>
    <m/>
    <m/>
    <n v="13"/>
    <m/>
  </r>
  <r>
    <n v="1"/>
    <x v="24"/>
    <x v="1"/>
    <x v="3"/>
    <x v="0"/>
    <s v="count"/>
    <m/>
    <m/>
    <m/>
    <m/>
    <x v="3"/>
    <m/>
    <x v="3050"/>
    <m/>
    <m/>
    <n v="0"/>
    <m/>
  </r>
  <r>
    <n v="1"/>
    <x v="24"/>
    <x v="1"/>
    <x v="4"/>
    <x v="0"/>
    <s v="count"/>
    <m/>
    <m/>
    <m/>
    <m/>
    <x v="16"/>
    <m/>
    <x v="3050"/>
    <m/>
    <m/>
    <n v="6"/>
    <m/>
  </r>
  <r>
    <n v="1"/>
    <x v="24"/>
    <x v="1"/>
    <x v="5"/>
    <x v="0"/>
    <s v="count"/>
    <m/>
    <m/>
    <m/>
    <m/>
    <x v="8"/>
    <m/>
    <x v="3050"/>
    <m/>
    <m/>
    <n v="1"/>
    <m/>
  </r>
  <r>
    <n v="1"/>
    <x v="24"/>
    <x v="1"/>
    <x v="6"/>
    <x v="0"/>
    <s v="count"/>
    <m/>
    <m/>
    <m/>
    <m/>
    <x v="3"/>
    <m/>
    <x v="3050"/>
    <m/>
    <m/>
    <n v="0"/>
    <m/>
  </r>
  <r>
    <n v="1"/>
    <x v="25"/>
    <x v="1"/>
    <x v="0"/>
    <x v="0"/>
    <s v="count"/>
    <m/>
    <m/>
    <m/>
    <m/>
    <x v="46"/>
    <m/>
    <x v="3050"/>
    <m/>
    <m/>
    <n v="95"/>
    <m/>
  </r>
  <r>
    <n v="1"/>
    <x v="25"/>
    <x v="1"/>
    <x v="1"/>
    <x v="0"/>
    <s v="count"/>
    <m/>
    <m/>
    <m/>
    <m/>
    <x v="3"/>
    <m/>
    <x v="3050"/>
    <m/>
    <m/>
    <n v="0"/>
    <m/>
  </r>
  <r>
    <n v="1"/>
    <x v="25"/>
    <x v="1"/>
    <x v="2"/>
    <x v="0"/>
    <s v="count"/>
    <m/>
    <m/>
    <m/>
    <m/>
    <x v="3"/>
    <m/>
    <x v="3050"/>
    <m/>
    <m/>
    <n v="0"/>
    <m/>
  </r>
  <r>
    <n v="1"/>
    <x v="25"/>
    <x v="1"/>
    <x v="3"/>
    <x v="0"/>
    <s v="count"/>
    <m/>
    <m/>
    <m/>
    <m/>
    <x v="20"/>
    <m/>
    <x v="3050"/>
    <m/>
    <m/>
    <n v="3"/>
    <m/>
  </r>
  <r>
    <n v="1"/>
    <x v="25"/>
    <x v="1"/>
    <x v="4"/>
    <x v="0"/>
    <s v="count"/>
    <m/>
    <m/>
    <m/>
    <m/>
    <x v="3"/>
    <m/>
    <x v="3050"/>
    <m/>
    <m/>
    <n v="0"/>
    <m/>
  </r>
  <r>
    <n v="1"/>
    <x v="25"/>
    <x v="1"/>
    <x v="5"/>
    <x v="0"/>
    <s v="count"/>
    <m/>
    <m/>
    <m/>
    <m/>
    <x v="3"/>
    <m/>
    <x v="3050"/>
    <m/>
    <m/>
    <n v="0"/>
    <m/>
  </r>
  <r>
    <n v="1"/>
    <x v="25"/>
    <x v="1"/>
    <x v="6"/>
    <x v="0"/>
    <s v="count"/>
    <m/>
    <m/>
    <m/>
    <m/>
    <x v="3"/>
    <m/>
    <x v="3050"/>
    <m/>
    <m/>
    <n v="0"/>
    <m/>
  </r>
  <r>
    <n v="1"/>
    <x v="26"/>
    <x v="1"/>
    <x v="0"/>
    <x v="0"/>
    <s v="count"/>
    <m/>
    <m/>
    <m/>
    <m/>
    <x v="20"/>
    <m/>
    <x v="3050"/>
    <m/>
    <m/>
    <n v="3"/>
    <m/>
  </r>
  <r>
    <n v="1"/>
    <x v="26"/>
    <x v="1"/>
    <x v="1"/>
    <x v="0"/>
    <s v="count"/>
    <m/>
    <m/>
    <m/>
    <m/>
    <x v="33"/>
    <m/>
    <x v="3050"/>
    <m/>
    <m/>
    <n v="9"/>
    <m/>
  </r>
  <r>
    <n v="1"/>
    <x v="26"/>
    <x v="1"/>
    <x v="2"/>
    <x v="0"/>
    <s v="count"/>
    <m/>
    <m/>
    <m/>
    <m/>
    <x v="16"/>
    <m/>
    <x v="3050"/>
    <m/>
    <m/>
    <n v="6"/>
    <m/>
  </r>
  <r>
    <n v="1"/>
    <x v="26"/>
    <x v="1"/>
    <x v="3"/>
    <x v="0"/>
    <s v="count"/>
    <m/>
    <m/>
    <m/>
    <m/>
    <x v="34"/>
    <m/>
    <x v="3050"/>
    <m/>
    <m/>
    <n v="16"/>
    <m/>
  </r>
  <r>
    <n v="1"/>
    <x v="26"/>
    <x v="1"/>
    <x v="4"/>
    <x v="0"/>
    <s v="count"/>
    <m/>
    <m/>
    <m/>
    <m/>
    <x v="13"/>
    <m/>
    <x v="3050"/>
    <m/>
    <m/>
    <n v="12"/>
    <m/>
  </r>
  <r>
    <n v="1"/>
    <x v="26"/>
    <x v="1"/>
    <x v="5"/>
    <x v="0"/>
    <s v="count"/>
    <m/>
    <m/>
    <m/>
    <m/>
    <x v="20"/>
    <m/>
    <x v="3050"/>
    <m/>
    <m/>
    <n v="3"/>
    <m/>
  </r>
  <r>
    <n v="1"/>
    <x v="26"/>
    <x v="1"/>
    <x v="6"/>
    <x v="0"/>
    <s v="count"/>
    <m/>
    <m/>
    <m/>
    <m/>
    <x v="3"/>
    <m/>
    <x v="3050"/>
    <m/>
    <m/>
    <n v="0"/>
    <m/>
  </r>
  <r>
    <n v="1"/>
    <x v="27"/>
    <x v="1"/>
    <x v="0"/>
    <x v="0"/>
    <s v="count"/>
    <m/>
    <m/>
    <m/>
    <m/>
    <x v="3"/>
    <m/>
    <x v="3050"/>
    <m/>
    <m/>
    <n v="0"/>
    <m/>
  </r>
  <r>
    <n v="1"/>
    <x v="27"/>
    <x v="1"/>
    <x v="1"/>
    <x v="0"/>
    <s v="count"/>
    <m/>
    <m/>
    <m/>
    <m/>
    <x v="47"/>
    <m/>
    <x v="3050"/>
    <m/>
    <m/>
    <n v="8"/>
    <m/>
  </r>
  <r>
    <n v="1"/>
    <x v="27"/>
    <x v="1"/>
    <x v="2"/>
    <x v="0"/>
    <s v="count"/>
    <m/>
    <m/>
    <m/>
    <m/>
    <x v="3"/>
    <m/>
    <x v="3050"/>
    <m/>
    <m/>
    <n v="0"/>
    <m/>
  </r>
  <r>
    <n v="1"/>
    <x v="27"/>
    <x v="1"/>
    <x v="3"/>
    <x v="0"/>
    <s v="count"/>
    <m/>
    <m/>
    <m/>
    <m/>
    <x v="24"/>
    <m/>
    <x v="3050"/>
    <m/>
    <m/>
    <n v="10"/>
    <m/>
  </r>
  <r>
    <n v="1"/>
    <x v="27"/>
    <x v="1"/>
    <x v="4"/>
    <x v="0"/>
    <s v="count"/>
    <m/>
    <m/>
    <m/>
    <m/>
    <x v="4"/>
    <m/>
    <x v="3050"/>
    <m/>
    <m/>
    <n v="2"/>
    <m/>
  </r>
  <r>
    <n v="1"/>
    <x v="27"/>
    <x v="1"/>
    <x v="5"/>
    <x v="0"/>
    <s v="count"/>
    <m/>
    <m/>
    <m/>
    <m/>
    <x v="4"/>
    <m/>
    <x v="3050"/>
    <m/>
    <m/>
    <n v="2"/>
    <m/>
  </r>
  <r>
    <n v="1"/>
    <x v="27"/>
    <x v="1"/>
    <x v="6"/>
    <x v="0"/>
    <s v="count"/>
    <m/>
    <m/>
    <m/>
    <m/>
    <x v="3"/>
    <m/>
    <x v="3050"/>
    <m/>
    <m/>
    <n v="0"/>
    <m/>
  </r>
  <r>
    <n v="1"/>
    <x v="28"/>
    <x v="1"/>
    <x v="0"/>
    <x v="0"/>
    <s v="count"/>
    <m/>
    <m/>
    <m/>
    <m/>
    <x v="8"/>
    <m/>
    <x v="3050"/>
    <m/>
    <m/>
    <n v="1"/>
    <m/>
  </r>
  <r>
    <n v="1"/>
    <x v="28"/>
    <x v="1"/>
    <x v="1"/>
    <x v="0"/>
    <s v="count"/>
    <m/>
    <m/>
    <m/>
    <m/>
    <x v="34"/>
    <m/>
    <x v="3050"/>
    <m/>
    <m/>
    <n v="16"/>
    <m/>
  </r>
  <r>
    <n v="1"/>
    <x v="28"/>
    <x v="1"/>
    <x v="2"/>
    <x v="0"/>
    <s v="count"/>
    <m/>
    <m/>
    <m/>
    <m/>
    <x v="16"/>
    <m/>
    <x v="3050"/>
    <m/>
    <m/>
    <n v="6"/>
    <m/>
  </r>
  <r>
    <n v="1"/>
    <x v="28"/>
    <x v="1"/>
    <x v="3"/>
    <x v="0"/>
    <s v="count"/>
    <m/>
    <m/>
    <m/>
    <m/>
    <x v="48"/>
    <m/>
    <x v="3050"/>
    <m/>
    <m/>
    <n v="46"/>
    <m/>
  </r>
  <r>
    <n v="1"/>
    <x v="28"/>
    <x v="1"/>
    <x v="4"/>
    <x v="0"/>
    <s v="count"/>
    <m/>
    <m/>
    <m/>
    <m/>
    <x v="28"/>
    <m/>
    <x v="3050"/>
    <m/>
    <m/>
    <n v="7"/>
    <m/>
  </r>
  <r>
    <n v="1"/>
    <x v="28"/>
    <x v="1"/>
    <x v="5"/>
    <x v="0"/>
    <s v="count"/>
    <m/>
    <m/>
    <m/>
    <m/>
    <x v="20"/>
    <m/>
    <x v="3050"/>
    <m/>
    <m/>
    <n v="3"/>
    <m/>
  </r>
  <r>
    <n v="1"/>
    <x v="28"/>
    <x v="1"/>
    <x v="6"/>
    <x v="0"/>
    <s v="count"/>
    <m/>
    <m/>
    <m/>
    <m/>
    <x v="3"/>
    <m/>
    <x v="3050"/>
    <m/>
    <m/>
    <n v="0"/>
    <m/>
  </r>
  <r>
    <n v="1"/>
    <x v="29"/>
    <x v="1"/>
    <x v="0"/>
    <x v="0"/>
    <s v="count"/>
    <m/>
    <m/>
    <m/>
    <m/>
    <x v="3"/>
    <m/>
    <x v="3050"/>
    <m/>
    <m/>
    <n v="0"/>
    <m/>
  </r>
  <r>
    <n v="1"/>
    <x v="29"/>
    <x v="1"/>
    <x v="1"/>
    <x v="0"/>
    <s v="count"/>
    <m/>
    <m/>
    <m/>
    <m/>
    <x v="49"/>
    <m/>
    <x v="3050"/>
    <m/>
    <m/>
    <n v="27"/>
    <m/>
  </r>
  <r>
    <n v="1"/>
    <x v="29"/>
    <x v="1"/>
    <x v="2"/>
    <x v="0"/>
    <s v="count"/>
    <m/>
    <m/>
    <m/>
    <m/>
    <x v="8"/>
    <m/>
    <x v="3050"/>
    <m/>
    <m/>
    <n v="1"/>
    <m/>
  </r>
  <r>
    <n v="1"/>
    <x v="29"/>
    <x v="1"/>
    <x v="3"/>
    <x v="0"/>
    <s v="count"/>
    <m/>
    <m/>
    <m/>
    <m/>
    <x v="8"/>
    <m/>
    <x v="3050"/>
    <m/>
    <m/>
    <n v="1"/>
    <m/>
  </r>
  <r>
    <n v="1"/>
    <x v="29"/>
    <x v="1"/>
    <x v="4"/>
    <x v="0"/>
    <s v="count"/>
    <m/>
    <m/>
    <m/>
    <m/>
    <x v="4"/>
    <m/>
    <x v="3050"/>
    <m/>
    <m/>
    <n v="2"/>
    <m/>
  </r>
  <r>
    <n v="1"/>
    <x v="29"/>
    <x v="1"/>
    <x v="5"/>
    <x v="0"/>
    <s v="count"/>
    <m/>
    <m/>
    <m/>
    <m/>
    <x v="33"/>
    <m/>
    <x v="3050"/>
    <m/>
    <m/>
    <n v="9"/>
    <m/>
  </r>
  <r>
    <n v="1"/>
    <x v="29"/>
    <x v="1"/>
    <x v="6"/>
    <x v="0"/>
    <s v="count"/>
    <m/>
    <m/>
    <m/>
    <m/>
    <x v="3"/>
    <m/>
    <x v="3050"/>
    <m/>
    <m/>
    <n v="0"/>
    <m/>
  </r>
  <r>
    <n v="1"/>
    <x v="30"/>
    <x v="1"/>
    <x v="0"/>
    <x v="0"/>
    <s v="count"/>
    <m/>
    <m/>
    <m/>
    <m/>
    <x v="3"/>
    <m/>
    <x v="3050"/>
    <m/>
    <m/>
    <n v="0"/>
    <m/>
  </r>
  <r>
    <n v="1"/>
    <x v="30"/>
    <x v="1"/>
    <x v="1"/>
    <x v="0"/>
    <s v="count"/>
    <m/>
    <m/>
    <m/>
    <m/>
    <x v="50"/>
    <m/>
    <x v="3050"/>
    <m/>
    <m/>
    <n v="14"/>
    <m/>
  </r>
  <r>
    <n v="1"/>
    <x v="30"/>
    <x v="1"/>
    <x v="2"/>
    <x v="0"/>
    <s v="count"/>
    <m/>
    <m/>
    <m/>
    <m/>
    <x v="8"/>
    <m/>
    <x v="3050"/>
    <m/>
    <m/>
    <n v="1"/>
    <m/>
  </r>
  <r>
    <n v="1"/>
    <x v="30"/>
    <x v="1"/>
    <x v="3"/>
    <x v="0"/>
    <s v="count"/>
    <m/>
    <m/>
    <m/>
    <m/>
    <x v="31"/>
    <m/>
    <x v="3050"/>
    <m/>
    <m/>
    <n v="15"/>
    <m/>
  </r>
  <r>
    <n v="1"/>
    <x v="30"/>
    <x v="1"/>
    <x v="4"/>
    <x v="0"/>
    <s v="count"/>
    <m/>
    <m/>
    <m/>
    <m/>
    <x v="4"/>
    <m/>
    <x v="3050"/>
    <m/>
    <m/>
    <n v="2"/>
    <m/>
  </r>
  <r>
    <n v="1"/>
    <x v="30"/>
    <x v="1"/>
    <x v="5"/>
    <x v="0"/>
    <s v="count"/>
    <m/>
    <m/>
    <m/>
    <m/>
    <x v="8"/>
    <m/>
    <x v="3050"/>
    <m/>
    <m/>
    <n v="1"/>
    <m/>
  </r>
  <r>
    <n v="1"/>
    <x v="30"/>
    <x v="1"/>
    <x v="6"/>
    <x v="0"/>
    <s v="count"/>
    <m/>
    <m/>
    <m/>
    <m/>
    <x v="3"/>
    <m/>
    <x v="3050"/>
    <m/>
    <m/>
    <n v="0"/>
    <m/>
  </r>
  <r>
    <n v="1"/>
    <x v="31"/>
    <x v="1"/>
    <x v="0"/>
    <x v="0"/>
    <s v="count"/>
    <m/>
    <m/>
    <m/>
    <m/>
    <x v="3"/>
    <m/>
    <x v="3050"/>
    <m/>
    <m/>
    <n v="0"/>
    <m/>
  </r>
  <r>
    <n v="1"/>
    <x v="31"/>
    <x v="1"/>
    <x v="1"/>
    <x v="0"/>
    <s v="count"/>
    <m/>
    <m/>
    <m/>
    <m/>
    <x v="21"/>
    <m/>
    <x v="3050"/>
    <m/>
    <m/>
    <n v="4"/>
    <m/>
  </r>
  <r>
    <n v="1"/>
    <x v="31"/>
    <x v="1"/>
    <x v="2"/>
    <x v="0"/>
    <s v="count"/>
    <m/>
    <m/>
    <m/>
    <m/>
    <x v="3"/>
    <m/>
    <x v="3050"/>
    <m/>
    <m/>
    <n v="0"/>
    <m/>
  </r>
  <r>
    <n v="1"/>
    <x v="31"/>
    <x v="1"/>
    <x v="3"/>
    <x v="0"/>
    <s v="count"/>
    <m/>
    <m/>
    <m/>
    <m/>
    <x v="20"/>
    <m/>
    <x v="3050"/>
    <m/>
    <m/>
    <n v="3"/>
    <m/>
  </r>
  <r>
    <n v="1"/>
    <x v="31"/>
    <x v="1"/>
    <x v="4"/>
    <x v="0"/>
    <s v="count"/>
    <m/>
    <m/>
    <m/>
    <m/>
    <x v="21"/>
    <m/>
    <x v="3050"/>
    <m/>
    <m/>
    <n v="4"/>
    <m/>
  </r>
  <r>
    <n v="1"/>
    <x v="31"/>
    <x v="1"/>
    <x v="5"/>
    <x v="0"/>
    <s v="count"/>
    <m/>
    <m/>
    <m/>
    <m/>
    <x v="47"/>
    <m/>
    <x v="3050"/>
    <m/>
    <m/>
    <n v="8"/>
    <m/>
  </r>
  <r>
    <n v="1"/>
    <x v="31"/>
    <x v="1"/>
    <x v="6"/>
    <x v="0"/>
    <s v="count"/>
    <m/>
    <m/>
    <m/>
    <m/>
    <x v="8"/>
    <m/>
    <x v="3050"/>
    <m/>
    <m/>
    <n v="1"/>
    <m/>
  </r>
  <r>
    <n v="1"/>
    <x v="32"/>
    <x v="1"/>
    <x v="0"/>
    <x v="0"/>
    <s v="count"/>
    <m/>
    <m/>
    <m/>
    <m/>
    <x v="28"/>
    <m/>
    <x v="3050"/>
    <m/>
    <m/>
    <n v="7"/>
    <m/>
  </r>
  <r>
    <n v="1"/>
    <x v="32"/>
    <x v="1"/>
    <x v="1"/>
    <x v="0"/>
    <s v="count"/>
    <m/>
    <m/>
    <m/>
    <m/>
    <x v="15"/>
    <m/>
    <x v="3050"/>
    <m/>
    <m/>
    <n v="11"/>
    <m/>
  </r>
  <r>
    <n v="1"/>
    <x v="32"/>
    <x v="1"/>
    <x v="2"/>
    <x v="0"/>
    <s v="count"/>
    <m/>
    <m/>
    <m/>
    <m/>
    <x v="3"/>
    <m/>
    <x v="3050"/>
    <m/>
    <m/>
    <n v="0"/>
    <m/>
  </r>
  <r>
    <n v="1"/>
    <x v="32"/>
    <x v="1"/>
    <x v="3"/>
    <x v="0"/>
    <s v="count"/>
    <m/>
    <m/>
    <m/>
    <m/>
    <x v="24"/>
    <m/>
    <x v="3050"/>
    <m/>
    <m/>
    <n v="10"/>
    <m/>
  </r>
  <r>
    <n v="1"/>
    <x v="32"/>
    <x v="1"/>
    <x v="4"/>
    <x v="0"/>
    <s v="count"/>
    <m/>
    <m/>
    <m/>
    <m/>
    <x v="28"/>
    <m/>
    <x v="3050"/>
    <m/>
    <m/>
    <n v="7"/>
    <m/>
  </r>
  <r>
    <n v="1"/>
    <x v="32"/>
    <x v="1"/>
    <x v="5"/>
    <x v="0"/>
    <s v="count"/>
    <m/>
    <m/>
    <m/>
    <m/>
    <x v="2"/>
    <m/>
    <x v="3050"/>
    <m/>
    <m/>
    <n v="5"/>
    <m/>
  </r>
  <r>
    <n v="1"/>
    <x v="32"/>
    <x v="1"/>
    <x v="6"/>
    <x v="0"/>
    <s v="count"/>
    <m/>
    <m/>
    <m/>
    <m/>
    <x v="3"/>
    <m/>
    <x v="3050"/>
    <m/>
    <m/>
    <n v="0"/>
    <m/>
  </r>
  <r>
    <n v="1"/>
    <x v="33"/>
    <x v="1"/>
    <x v="0"/>
    <x v="0"/>
    <s v="count"/>
    <m/>
    <m/>
    <m/>
    <m/>
    <x v="3"/>
    <m/>
    <x v="3050"/>
    <m/>
    <m/>
    <n v="0"/>
    <m/>
  </r>
  <r>
    <n v="1"/>
    <x v="33"/>
    <x v="1"/>
    <x v="1"/>
    <x v="0"/>
    <s v="count"/>
    <m/>
    <m/>
    <m/>
    <m/>
    <x v="27"/>
    <m/>
    <x v="3050"/>
    <m/>
    <m/>
    <n v="21"/>
    <m/>
  </r>
  <r>
    <n v="1"/>
    <x v="33"/>
    <x v="1"/>
    <x v="2"/>
    <x v="0"/>
    <s v="count"/>
    <m/>
    <m/>
    <m/>
    <m/>
    <x v="3"/>
    <m/>
    <x v="3050"/>
    <m/>
    <m/>
    <n v="0"/>
    <m/>
  </r>
  <r>
    <n v="1"/>
    <x v="33"/>
    <x v="1"/>
    <x v="3"/>
    <x v="0"/>
    <s v="count"/>
    <m/>
    <m/>
    <m/>
    <m/>
    <x v="47"/>
    <m/>
    <x v="3050"/>
    <m/>
    <m/>
    <n v="8"/>
    <m/>
  </r>
  <r>
    <n v="1"/>
    <x v="33"/>
    <x v="1"/>
    <x v="4"/>
    <x v="0"/>
    <s v="count"/>
    <m/>
    <m/>
    <m/>
    <m/>
    <x v="8"/>
    <m/>
    <x v="3050"/>
    <m/>
    <m/>
    <n v="1"/>
    <m/>
  </r>
  <r>
    <n v="1"/>
    <x v="33"/>
    <x v="1"/>
    <x v="5"/>
    <x v="0"/>
    <s v="count"/>
    <m/>
    <m/>
    <m/>
    <m/>
    <x v="3"/>
    <m/>
    <x v="3050"/>
    <m/>
    <m/>
    <n v="0"/>
    <m/>
  </r>
  <r>
    <n v="1"/>
    <x v="33"/>
    <x v="1"/>
    <x v="6"/>
    <x v="0"/>
    <s v="count"/>
    <m/>
    <m/>
    <m/>
    <m/>
    <x v="3"/>
    <m/>
    <x v="3050"/>
    <m/>
    <m/>
    <n v="0"/>
    <m/>
  </r>
  <r>
    <n v="1"/>
    <x v="34"/>
    <x v="1"/>
    <x v="0"/>
    <x v="0"/>
    <s v="count"/>
    <m/>
    <m/>
    <m/>
    <m/>
    <x v="3"/>
    <m/>
    <x v="3050"/>
    <m/>
    <m/>
    <n v="0"/>
    <m/>
  </r>
  <r>
    <n v="1"/>
    <x v="34"/>
    <x v="1"/>
    <x v="1"/>
    <x v="0"/>
    <s v="count"/>
    <m/>
    <m/>
    <m/>
    <m/>
    <x v="16"/>
    <m/>
    <x v="3050"/>
    <m/>
    <m/>
    <n v="6"/>
    <m/>
  </r>
  <r>
    <n v="1"/>
    <x v="34"/>
    <x v="1"/>
    <x v="2"/>
    <x v="0"/>
    <s v="count"/>
    <m/>
    <m/>
    <m/>
    <m/>
    <x v="3"/>
    <m/>
    <x v="3050"/>
    <m/>
    <m/>
    <n v="0"/>
    <m/>
  </r>
  <r>
    <n v="1"/>
    <x v="34"/>
    <x v="1"/>
    <x v="3"/>
    <x v="0"/>
    <s v="count"/>
    <m/>
    <m/>
    <m/>
    <m/>
    <x v="20"/>
    <m/>
    <x v="3050"/>
    <m/>
    <m/>
    <n v="3"/>
    <m/>
  </r>
  <r>
    <n v="1"/>
    <x v="34"/>
    <x v="1"/>
    <x v="4"/>
    <x v="0"/>
    <s v="count"/>
    <m/>
    <m/>
    <m/>
    <m/>
    <x v="28"/>
    <m/>
    <x v="3050"/>
    <m/>
    <m/>
    <n v="7"/>
    <m/>
  </r>
  <r>
    <n v="1"/>
    <x v="34"/>
    <x v="1"/>
    <x v="5"/>
    <x v="0"/>
    <s v="count"/>
    <m/>
    <m/>
    <m/>
    <m/>
    <x v="20"/>
    <m/>
    <x v="3050"/>
    <m/>
    <m/>
    <n v="3"/>
    <m/>
  </r>
  <r>
    <n v="1"/>
    <x v="34"/>
    <x v="1"/>
    <x v="6"/>
    <x v="0"/>
    <s v="count"/>
    <m/>
    <m/>
    <m/>
    <m/>
    <x v="3"/>
    <m/>
    <x v="3050"/>
    <m/>
    <m/>
    <n v="0"/>
    <m/>
  </r>
  <r>
    <n v="1"/>
    <x v="35"/>
    <x v="1"/>
    <x v="0"/>
    <x v="0"/>
    <s v="count"/>
    <m/>
    <m/>
    <m/>
    <m/>
    <x v="51"/>
    <m/>
    <x v="3050"/>
    <m/>
    <m/>
    <n v="168"/>
    <m/>
  </r>
  <r>
    <n v="1"/>
    <x v="35"/>
    <x v="1"/>
    <x v="1"/>
    <x v="0"/>
    <s v="count"/>
    <m/>
    <m/>
    <m/>
    <m/>
    <x v="15"/>
    <m/>
    <x v="3050"/>
    <m/>
    <m/>
    <n v="11"/>
    <m/>
  </r>
  <r>
    <n v="1"/>
    <x v="35"/>
    <x v="1"/>
    <x v="2"/>
    <x v="0"/>
    <s v="count"/>
    <m/>
    <m/>
    <m/>
    <m/>
    <x v="8"/>
    <m/>
    <x v="3050"/>
    <m/>
    <m/>
    <n v="1"/>
    <m/>
  </r>
  <r>
    <n v="1"/>
    <x v="35"/>
    <x v="1"/>
    <x v="3"/>
    <x v="0"/>
    <s v="count"/>
    <m/>
    <m/>
    <m/>
    <m/>
    <x v="48"/>
    <m/>
    <x v="3050"/>
    <m/>
    <m/>
    <n v="46"/>
    <m/>
  </r>
  <r>
    <n v="1"/>
    <x v="35"/>
    <x v="1"/>
    <x v="4"/>
    <x v="0"/>
    <s v="count"/>
    <m/>
    <m/>
    <m/>
    <m/>
    <x v="8"/>
    <m/>
    <x v="3050"/>
    <m/>
    <m/>
    <n v="1"/>
    <m/>
  </r>
  <r>
    <n v="1"/>
    <x v="35"/>
    <x v="1"/>
    <x v="5"/>
    <x v="0"/>
    <s v="count"/>
    <m/>
    <m/>
    <m/>
    <m/>
    <x v="47"/>
    <m/>
    <x v="3050"/>
    <m/>
    <m/>
    <n v="8"/>
    <m/>
  </r>
  <r>
    <n v="1"/>
    <x v="35"/>
    <x v="1"/>
    <x v="6"/>
    <x v="0"/>
    <s v="count"/>
    <m/>
    <m/>
    <m/>
    <m/>
    <x v="3"/>
    <m/>
    <x v="3050"/>
    <m/>
    <m/>
    <n v="0"/>
    <m/>
  </r>
  <r>
    <n v="1"/>
    <x v="36"/>
    <x v="1"/>
    <x v="0"/>
    <x v="0"/>
    <s v="count"/>
    <m/>
    <m/>
    <m/>
    <m/>
    <x v="52"/>
    <m/>
    <x v="3050"/>
    <m/>
    <m/>
    <n v="53"/>
    <m/>
  </r>
  <r>
    <n v="1"/>
    <x v="36"/>
    <x v="1"/>
    <x v="1"/>
    <x v="0"/>
    <s v="count"/>
    <m/>
    <m/>
    <m/>
    <m/>
    <x v="8"/>
    <m/>
    <x v="3050"/>
    <m/>
    <m/>
    <n v="1"/>
    <m/>
  </r>
  <r>
    <n v="1"/>
    <x v="36"/>
    <x v="1"/>
    <x v="2"/>
    <x v="0"/>
    <s v="count"/>
    <m/>
    <m/>
    <m/>
    <m/>
    <x v="3"/>
    <m/>
    <x v="3050"/>
    <m/>
    <m/>
    <n v="0"/>
    <m/>
  </r>
  <r>
    <n v="1"/>
    <x v="36"/>
    <x v="1"/>
    <x v="3"/>
    <x v="0"/>
    <s v="count"/>
    <m/>
    <m/>
    <m/>
    <m/>
    <x v="24"/>
    <m/>
    <x v="3050"/>
    <m/>
    <m/>
    <n v="10"/>
    <m/>
  </r>
  <r>
    <n v="1"/>
    <x v="36"/>
    <x v="1"/>
    <x v="4"/>
    <x v="0"/>
    <s v="count"/>
    <m/>
    <m/>
    <m/>
    <m/>
    <x v="3"/>
    <m/>
    <x v="3050"/>
    <m/>
    <m/>
    <n v="0"/>
    <m/>
  </r>
  <r>
    <n v="1"/>
    <x v="36"/>
    <x v="1"/>
    <x v="5"/>
    <x v="0"/>
    <s v="count"/>
    <m/>
    <m/>
    <m/>
    <m/>
    <x v="8"/>
    <m/>
    <x v="3050"/>
    <m/>
    <m/>
    <n v="1"/>
    <m/>
  </r>
  <r>
    <n v="1"/>
    <x v="36"/>
    <x v="1"/>
    <x v="6"/>
    <x v="0"/>
    <s v="count"/>
    <m/>
    <m/>
    <m/>
    <m/>
    <x v="3"/>
    <m/>
    <x v="3050"/>
    <m/>
    <m/>
    <n v="0"/>
    <m/>
  </r>
  <r>
    <n v="1"/>
    <x v="37"/>
    <x v="1"/>
    <x v="0"/>
    <x v="0"/>
    <s v="count"/>
    <m/>
    <m/>
    <m/>
    <m/>
    <x v="3"/>
    <m/>
    <x v="3050"/>
    <m/>
    <m/>
    <n v="0"/>
    <m/>
  </r>
  <r>
    <n v="1"/>
    <x v="37"/>
    <x v="1"/>
    <x v="1"/>
    <x v="0"/>
    <s v="count"/>
    <m/>
    <m/>
    <m/>
    <m/>
    <x v="4"/>
    <m/>
    <x v="3050"/>
    <m/>
    <m/>
    <n v="2"/>
    <m/>
  </r>
  <r>
    <n v="1"/>
    <x v="37"/>
    <x v="1"/>
    <x v="2"/>
    <x v="0"/>
    <s v="count"/>
    <m/>
    <m/>
    <m/>
    <m/>
    <x v="3"/>
    <m/>
    <x v="3050"/>
    <m/>
    <m/>
    <n v="0"/>
    <m/>
  </r>
  <r>
    <n v="1"/>
    <x v="37"/>
    <x v="1"/>
    <x v="3"/>
    <x v="0"/>
    <s v="count"/>
    <m/>
    <m/>
    <m/>
    <m/>
    <x v="8"/>
    <m/>
    <x v="3050"/>
    <m/>
    <m/>
    <n v="1"/>
    <m/>
  </r>
  <r>
    <n v="1"/>
    <x v="37"/>
    <x v="1"/>
    <x v="4"/>
    <x v="0"/>
    <s v="count"/>
    <m/>
    <m/>
    <m/>
    <m/>
    <x v="47"/>
    <m/>
    <x v="3050"/>
    <m/>
    <m/>
    <n v="8"/>
    <m/>
  </r>
  <r>
    <n v="1"/>
    <x v="37"/>
    <x v="1"/>
    <x v="5"/>
    <x v="0"/>
    <s v="count"/>
    <m/>
    <m/>
    <m/>
    <m/>
    <x v="4"/>
    <m/>
    <x v="3050"/>
    <m/>
    <m/>
    <n v="2"/>
    <m/>
  </r>
  <r>
    <n v="1"/>
    <x v="37"/>
    <x v="1"/>
    <x v="6"/>
    <x v="0"/>
    <s v="count"/>
    <m/>
    <m/>
    <m/>
    <m/>
    <x v="3"/>
    <m/>
    <x v="3050"/>
    <m/>
    <m/>
    <n v="0"/>
    <m/>
  </r>
  <r>
    <n v="1"/>
    <x v="38"/>
    <x v="1"/>
    <x v="0"/>
    <x v="0"/>
    <s v="count"/>
    <m/>
    <m/>
    <m/>
    <m/>
    <x v="53"/>
    <m/>
    <x v="3050"/>
    <m/>
    <m/>
    <n v="135"/>
    <m/>
  </r>
  <r>
    <n v="1"/>
    <x v="38"/>
    <x v="1"/>
    <x v="1"/>
    <x v="0"/>
    <s v="count"/>
    <m/>
    <m/>
    <m/>
    <m/>
    <x v="54"/>
    <m/>
    <x v="3050"/>
    <m/>
    <m/>
    <n v="43"/>
    <m/>
  </r>
  <r>
    <n v="1"/>
    <x v="38"/>
    <x v="1"/>
    <x v="2"/>
    <x v="0"/>
    <s v="count"/>
    <m/>
    <m/>
    <m/>
    <m/>
    <x v="3"/>
    <m/>
    <x v="3050"/>
    <m/>
    <m/>
    <n v="0"/>
    <m/>
  </r>
  <r>
    <n v="1"/>
    <x v="38"/>
    <x v="1"/>
    <x v="3"/>
    <x v="0"/>
    <s v="count"/>
    <m/>
    <m/>
    <m/>
    <m/>
    <x v="55"/>
    <m/>
    <x v="3050"/>
    <m/>
    <m/>
    <n v="69"/>
    <m/>
  </r>
  <r>
    <n v="1"/>
    <x v="38"/>
    <x v="1"/>
    <x v="4"/>
    <x v="0"/>
    <s v="count"/>
    <m/>
    <m/>
    <m/>
    <m/>
    <x v="3"/>
    <m/>
    <x v="3050"/>
    <m/>
    <m/>
    <n v="0"/>
    <m/>
  </r>
  <r>
    <n v="1"/>
    <x v="38"/>
    <x v="1"/>
    <x v="5"/>
    <x v="0"/>
    <s v="count"/>
    <m/>
    <m/>
    <m/>
    <m/>
    <x v="33"/>
    <m/>
    <x v="3050"/>
    <m/>
    <m/>
    <n v="9"/>
    <m/>
  </r>
  <r>
    <n v="1"/>
    <x v="38"/>
    <x v="1"/>
    <x v="6"/>
    <x v="0"/>
    <s v="count"/>
    <m/>
    <m/>
    <m/>
    <m/>
    <x v="3"/>
    <m/>
    <x v="3050"/>
    <m/>
    <m/>
    <n v="0"/>
    <m/>
  </r>
  <r>
    <n v="1"/>
    <x v="39"/>
    <x v="1"/>
    <x v="0"/>
    <x v="0"/>
    <s v="count"/>
    <m/>
    <m/>
    <m/>
    <m/>
    <x v="3"/>
    <m/>
    <x v="3050"/>
    <m/>
    <m/>
    <n v="0"/>
    <m/>
  </r>
  <r>
    <n v="1"/>
    <x v="39"/>
    <x v="1"/>
    <x v="1"/>
    <x v="0"/>
    <s v="count"/>
    <m/>
    <m/>
    <m/>
    <m/>
    <x v="3"/>
    <m/>
    <x v="3050"/>
    <m/>
    <m/>
    <n v="0"/>
    <m/>
  </r>
  <r>
    <n v="1"/>
    <x v="39"/>
    <x v="1"/>
    <x v="2"/>
    <x v="0"/>
    <s v="count"/>
    <m/>
    <m/>
    <m/>
    <m/>
    <x v="8"/>
    <m/>
    <x v="3050"/>
    <m/>
    <m/>
    <n v="1"/>
    <m/>
  </r>
  <r>
    <n v="1"/>
    <x v="39"/>
    <x v="1"/>
    <x v="3"/>
    <x v="0"/>
    <s v="count"/>
    <m/>
    <m/>
    <m/>
    <m/>
    <x v="8"/>
    <m/>
    <x v="3050"/>
    <m/>
    <m/>
    <n v="1"/>
    <m/>
  </r>
  <r>
    <n v="1"/>
    <x v="39"/>
    <x v="1"/>
    <x v="4"/>
    <x v="0"/>
    <s v="count"/>
    <m/>
    <m/>
    <m/>
    <m/>
    <x v="20"/>
    <m/>
    <x v="3050"/>
    <m/>
    <m/>
    <n v="3"/>
    <m/>
  </r>
  <r>
    <n v="1"/>
    <x v="39"/>
    <x v="1"/>
    <x v="5"/>
    <x v="0"/>
    <s v="count"/>
    <m/>
    <m/>
    <m/>
    <m/>
    <x v="8"/>
    <m/>
    <x v="3050"/>
    <m/>
    <m/>
    <n v="1"/>
    <m/>
  </r>
  <r>
    <n v="1"/>
    <x v="39"/>
    <x v="1"/>
    <x v="6"/>
    <x v="0"/>
    <s v="count"/>
    <m/>
    <m/>
    <m/>
    <m/>
    <x v="3"/>
    <m/>
    <x v="3050"/>
    <m/>
    <m/>
    <n v="0"/>
    <m/>
  </r>
  <r>
    <n v="1"/>
    <x v="40"/>
    <x v="1"/>
    <x v="0"/>
    <x v="0"/>
    <s v="count"/>
    <m/>
    <m/>
    <m/>
    <m/>
    <x v="3"/>
    <m/>
    <x v="3050"/>
    <m/>
    <m/>
    <n v="0"/>
    <m/>
  </r>
  <r>
    <n v="1"/>
    <x v="40"/>
    <x v="1"/>
    <x v="1"/>
    <x v="0"/>
    <s v="count"/>
    <m/>
    <m/>
    <m/>
    <m/>
    <x v="16"/>
    <m/>
    <x v="3050"/>
    <m/>
    <m/>
    <n v="6"/>
    <m/>
  </r>
  <r>
    <n v="1"/>
    <x v="40"/>
    <x v="1"/>
    <x v="2"/>
    <x v="0"/>
    <s v="count"/>
    <m/>
    <m/>
    <m/>
    <m/>
    <x v="8"/>
    <m/>
    <x v="3050"/>
    <m/>
    <m/>
    <n v="1"/>
    <m/>
  </r>
  <r>
    <n v="1"/>
    <x v="40"/>
    <x v="1"/>
    <x v="3"/>
    <x v="0"/>
    <s v="count"/>
    <m/>
    <m/>
    <m/>
    <m/>
    <x v="4"/>
    <m/>
    <x v="3050"/>
    <m/>
    <m/>
    <n v="2"/>
    <m/>
  </r>
  <r>
    <n v="1"/>
    <x v="40"/>
    <x v="1"/>
    <x v="4"/>
    <x v="0"/>
    <s v="count"/>
    <m/>
    <m/>
    <m/>
    <m/>
    <x v="2"/>
    <m/>
    <x v="3050"/>
    <m/>
    <m/>
    <n v="5"/>
    <m/>
  </r>
  <r>
    <n v="1"/>
    <x v="40"/>
    <x v="1"/>
    <x v="5"/>
    <x v="0"/>
    <s v="count"/>
    <m/>
    <m/>
    <m/>
    <m/>
    <x v="47"/>
    <m/>
    <x v="3050"/>
    <m/>
    <m/>
    <n v="8"/>
    <m/>
  </r>
  <r>
    <n v="1"/>
    <x v="40"/>
    <x v="1"/>
    <x v="6"/>
    <x v="0"/>
    <s v="count"/>
    <m/>
    <m/>
    <m/>
    <m/>
    <x v="3"/>
    <m/>
    <x v="3050"/>
    <m/>
    <m/>
    <n v="0"/>
    <m/>
  </r>
  <r>
    <n v="1"/>
    <x v="41"/>
    <x v="1"/>
    <x v="0"/>
    <x v="0"/>
    <s v="count"/>
    <m/>
    <m/>
    <m/>
    <m/>
    <x v="8"/>
    <m/>
    <x v="3050"/>
    <m/>
    <m/>
    <n v="1"/>
    <m/>
  </r>
  <r>
    <n v="1"/>
    <x v="41"/>
    <x v="1"/>
    <x v="1"/>
    <x v="0"/>
    <s v="count"/>
    <m/>
    <m/>
    <m/>
    <m/>
    <x v="2"/>
    <m/>
    <x v="3050"/>
    <m/>
    <m/>
    <n v="5"/>
    <m/>
  </r>
  <r>
    <n v="1"/>
    <x v="41"/>
    <x v="1"/>
    <x v="2"/>
    <x v="0"/>
    <s v="count"/>
    <m/>
    <m/>
    <m/>
    <m/>
    <x v="3"/>
    <m/>
    <x v="3050"/>
    <m/>
    <m/>
    <n v="0"/>
    <m/>
  </r>
  <r>
    <n v="1"/>
    <x v="41"/>
    <x v="1"/>
    <x v="3"/>
    <x v="0"/>
    <s v="count"/>
    <m/>
    <m/>
    <m/>
    <m/>
    <x v="16"/>
    <m/>
    <x v="3050"/>
    <m/>
    <m/>
    <n v="6"/>
    <m/>
  </r>
  <r>
    <n v="1"/>
    <x v="41"/>
    <x v="1"/>
    <x v="4"/>
    <x v="0"/>
    <s v="count"/>
    <m/>
    <m/>
    <m/>
    <m/>
    <x v="21"/>
    <m/>
    <x v="3050"/>
    <m/>
    <m/>
    <n v="4"/>
    <m/>
  </r>
  <r>
    <n v="1"/>
    <x v="41"/>
    <x v="1"/>
    <x v="5"/>
    <x v="0"/>
    <s v="count"/>
    <m/>
    <m/>
    <m/>
    <m/>
    <x v="20"/>
    <m/>
    <x v="3050"/>
    <m/>
    <m/>
    <n v="3"/>
    <m/>
  </r>
  <r>
    <n v="1"/>
    <x v="41"/>
    <x v="1"/>
    <x v="6"/>
    <x v="0"/>
    <s v="count"/>
    <m/>
    <m/>
    <m/>
    <m/>
    <x v="8"/>
    <m/>
    <x v="3050"/>
    <m/>
    <m/>
    <n v="1"/>
    <m/>
  </r>
  <r>
    <n v="1"/>
    <x v="42"/>
    <x v="1"/>
    <x v="0"/>
    <x v="0"/>
    <s v="count"/>
    <m/>
    <m/>
    <m/>
    <m/>
    <x v="28"/>
    <m/>
    <x v="3050"/>
    <m/>
    <m/>
    <n v="7"/>
    <m/>
  </r>
  <r>
    <n v="1"/>
    <x v="42"/>
    <x v="1"/>
    <x v="1"/>
    <x v="0"/>
    <s v="count"/>
    <m/>
    <m/>
    <m/>
    <m/>
    <x v="20"/>
    <m/>
    <x v="3050"/>
    <m/>
    <m/>
    <n v="3"/>
    <m/>
  </r>
  <r>
    <n v="1"/>
    <x v="42"/>
    <x v="1"/>
    <x v="2"/>
    <x v="0"/>
    <s v="count"/>
    <m/>
    <m/>
    <m/>
    <m/>
    <x v="3"/>
    <m/>
    <x v="3050"/>
    <m/>
    <m/>
    <n v="0"/>
    <m/>
  </r>
  <r>
    <n v="1"/>
    <x v="42"/>
    <x v="1"/>
    <x v="3"/>
    <x v="0"/>
    <s v="count"/>
    <m/>
    <m/>
    <m/>
    <m/>
    <x v="37"/>
    <m/>
    <x v="3050"/>
    <m/>
    <m/>
    <n v="17"/>
    <m/>
  </r>
  <r>
    <n v="1"/>
    <x v="42"/>
    <x v="1"/>
    <x v="4"/>
    <x v="0"/>
    <s v="count"/>
    <m/>
    <m/>
    <m/>
    <m/>
    <x v="21"/>
    <m/>
    <x v="3050"/>
    <m/>
    <m/>
    <n v="4"/>
    <m/>
  </r>
  <r>
    <n v="1"/>
    <x v="42"/>
    <x v="1"/>
    <x v="5"/>
    <x v="0"/>
    <s v="count"/>
    <m/>
    <m/>
    <m/>
    <m/>
    <x v="33"/>
    <m/>
    <x v="3050"/>
    <m/>
    <m/>
    <n v="9"/>
    <m/>
  </r>
  <r>
    <n v="1"/>
    <x v="42"/>
    <x v="1"/>
    <x v="6"/>
    <x v="0"/>
    <s v="count"/>
    <m/>
    <m/>
    <m/>
    <m/>
    <x v="4"/>
    <m/>
    <x v="3050"/>
    <m/>
    <m/>
    <n v="2"/>
    <m/>
  </r>
  <r>
    <n v="1"/>
    <x v="43"/>
    <x v="1"/>
    <x v="0"/>
    <x v="0"/>
    <s v="count"/>
    <m/>
    <m/>
    <m/>
    <m/>
    <x v="3"/>
    <m/>
    <x v="3050"/>
    <m/>
    <m/>
    <n v="0"/>
    <m/>
  </r>
  <r>
    <n v="1"/>
    <x v="43"/>
    <x v="1"/>
    <x v="1"/>
    <x v="0"/>
    <s v="count"/>
    <m/>
    <m/>
    <m/>
    <m/>
    <x v="8"/>
    <m/>
    <x v="3050"/>
    <m/>
    <m/>
    <n v="1"/>
    <m/>
  </r>
  <r>
    <n v="1"/>
    <x v="43"/>
    <x v="1"/>
    <x v="2"/>
    <x v="0"/>
    <s v="count"/>
    <m/>
    <m/>
    <m/>
    <m/>
    <x v="3"/>
    <m/>
    <x v="3050"/>
    <m/>
    <m/>
    <n v="0"/>
    <m/>
  </r>
  <r>
    <n v="1"/>
    <x v="43"/>
    <x v="1"/>
    <x v="3"/>
    <x v="0"/>
    <s v="count"/>
    <m/>
    <m/>
    <m/>
    <m/>
    <x v="3"/>
    <m/>
    <x v="3050"/>
    <m/>
    <m/>
    <n v="0"/>
    <m/>
  </r>
  <r>
    <n v="1"/>
    <x v="43"/>
    <x v="1"/>
    <x v="4"/>
    <x v="0"/>
    <s v="count"/>
    <m/>
    <m/>
    <m/>
    <m/>
    <x v="8"/>
    <m/>
    <x v="3050"/>
    <m/>
    <m/>
    <n v="1"/>
    <m/>
  </r>
  <r>
    <n v="1"/>
    <x v="43"/>
    <x v="1"/>
    <x v="5"/>
    <x v="0"/>
    <s v="count"/>
    <m/>
    <m/>
    <m/>
    <m/>
    <x v="20"/>
    <m/>
    <x v="3050"/>
    <m/>
    <m/>
    <n v="3"/>
    <m/>
  </r>
  <r>
    <n v="1"/>
    <x v="43"/>
    <x v="1"/>
    <x v="6"/>
    <x v="0"/>
    <s v="count"/>
    <m/>
    <m/>
    <m/>
    <m/>
    <x v="3"/>
    <m/>
    <x v="3050"/>
    <m/>
    <m/>
    <n v="0"/>
    <m/>
  </r>
  <r>
    <n v="1"/>
    <x v="44"/>
    <x v="1"/>
    <x v="0"/>
    <x v="0"/>
    <s v="count"/>
    <m/>
    <m/>
    <m/>
    <m/>
    <x v="56"/>
    <m/>
    <x v="3050"/>
    <m/>
    <m/>
    <n v="22"/>
    <m/>
  </r>
  <r>
    <n v="1"/>
    <x v="44"/>
    <x v="1"/>
    <x v="1"/>
    <x v="0"/>
    <s v="count"/>
    <m/>
    <m/>
    <m/>
    <m/>
    <x v="3"/>
    <m/>
    <x v="3050"/>
    <m/>
    <m/>
    <n v="0"/>
    <m/>
  </r>
  <r>
    <n v="1"/>
    <x v="44"/>
    <x v="1"/>
    <x v="2"/>
    <x v="0"/>
    <s v="count"/>
    <m/>
    <m/>
    <m/>
    <m/>
    <x v="3"/>
    <m/>
    <x v="3050"/>
    <m/>
    <m/>
    <n v="0"/>
    <m/>
  </r>
  <r>
    <n v="1"/>
    <x v="44"/>
    <x v="1"/>
    <x v="3"/>
    <x v="0"/>
    <s v="count"/>
    <m/>
    <m/>
    <m/>
    <m/>
    <x v="16"/>
    <m/>
    <x v="3050"/>
    <m/>
    <m/>
    <n v="6"/>
    <m/>
  </r>
  <r>
    <n v="1"/>
    <x v="44"/>
    <x v="1"/>
    <x v="4"/>
    <x v="0"/>
    <s v="count"/>
    <m/>
    <m/>
    <m/>
    <m/>
    <x v="3"/>
    <m/>
    <x v="3050"/>
    <m/>
    <m/>
    <n v="0"/>
    <m/>
  </r>
  <r>
    <n v="1"/>
    <x v="44"/>
    <x v="1"/>
    <x v="5"/>
    <x v="0"/>
    <s v="count"/>
    <m/>
    <m/>
    <m/>
    <m/>
    <x v="3"/>
    <m/>
    <x v="3050"/>
    <m/>
    <m/>
    <n v="0"/>
    <m/>
  </r>
  <r>
    <n v="1"/>
    <x v="44"/>
    <x v="1"/>
    <x v="6"/>
    <x v="0"/>
    <s v="count"/>
    <m/>
    <m/>
    <m/>
    <m/>
    <x v="3"/>
    <m/>
    <x v="3050"/>
    <m/>
    <m/>
    <n v="0"/>
    <m/>
  </r>
  <r>
    <n v="1"/>
    <x v="45"/>
    <x v="1"/>
    <x v="0"/>
    <x v="0"/>
    <s v="count"/>
    <m/>
    <m/>
    <m/>
    <m/>
    <x v="57"/>
    <m/>
    <x v="3050"/>
    <m/>
    <m/>
    <n v="1172"/>
    <m/>
  </r>
  <r>
    <n v="1"/>
    <x v="45"/>
    <x v="1"/>
    <x v="1"/>
    <x v="0"/>
    <s v="count"/>
    <m/>
    <m/>
    <m/>
    <m/>
    <x v="3"/>
    <m/>
    <x v="3050"/>
    <m/>
    <m/>
    <n v="0"/>
    <m/>
  </r>
  <r>
    <n v="1"/>
    <x v="45"/>
    <x v="1"/>
    <x v="2"/>
    <x v="0"/>
    <s v="count"/>
    <m/>
    <m/>
    <m/>
    <m/>
    <x v="3"/>
    <m/>
    <x v="3050"/>
    <m/>
    <m/>
    <n v="0"/>
    <m/>
  </r>
  <r>
    <n v="1"/>
    <x v="45"/>
    <x v="1"/>
    <x v="3"/>
    <x v="0"/>
    <s v="count"/>
    <m/>
    <m/>
    <m/>
    <m/>
    <x v="28"/>
    <m/>
    <x v="3050"/>
    <m/>
    <m/>
    <n v="7"/>
    <m/>
  </r>
  <r>
    <n v="1"/>
    <x v="45"/>
    <x v="1"/>
    <x v="4"/>
    <x v="0"/>
    <s v="count"/>
    <m/>
    <m/>
    <m/>
    <m/>
    <x v="3"/>
    <m/>
    <x v="3050"/>
    <m/>
    <m/>
    <n v="0"/>
    <m/>
  </r>
  <r>
    <n v="1"/>
    <x v="45"/>
    <x v="1"/>
    <x v="5"/>
    <x v="0"/>
    <s v="count"/>
    <m/>
    <m/>
    <m/>
    <m/>
    <x v="3"/>
    <m/>
    <x v="3050"/>
    <m/>
    <m/>
    <n v="0"/>
    <m/>
  </r>
  <r>
    <n v="1"/>
    <x v="45"/>
    <x v="1"/>
    <x v="6"/>
    <x v="0"/>
    <s v="count"/>
    <m/>
    <m/>
    <m/>
    <m/>
    <x v="3"/>
    <m/>
    <x v="3050"/>
    <m/>
    <m/>
    <n v="0"/>
    <m/>
  </r>
  <r>
    <n v="1"/>
    <x v="46"/>
    <x v="1"/>
    <x v="0"/>
    <x v="0"/>
    <s v="count"/>
    <m/>
    <m/>
    <m/>
    <m/>
    <x v="39"/>
    <m/>
    <x v="3050"/>
    <m/>
    <m/>
    <n v="49"/>
    <m/>
  </r>
  <r>
    <n v="1"/>
    <x v="46"/>
    <x v="1"/>
    <x v="1"/>
    <x v="0"/>
    <s v="count"/>
    <m/>
    <m/>
    <m/>
    <m/>
    <x v="3"/>
    <m/>
    <x v="3050"/>
    <m/>
    <m/>
    <n v="0"/>
    <m/>
  </r>
  <r>
    <n v="1"/>
    <x v="46"/>
    <x v="1"/>
    <x v="2"/>
    <x v="0"/>
    <s v="count"/>
    <m/>
    <m/>
    <m/>
    <m/>
    <x v="3"/>
    <m/>
    <x v="3050"/>
    <m/>
    <m/>
    <n v="0"/>
    <m/>
  </r>
  <r>
    <n v="1"/>
    <x v="46"/>
    <x v="1"/>
    <x v="3"/>
    <x v="0"/>
    <s v="count"/>
    <m/>
    <m/>
    <m/>
    <m/>
    <x v="2"/>
    <m/>
    <x v="3050"/>
    <m/>
    <m/>
    <n v="5"/>
    <m/>
  </r>
  <r>
    <n v="1"/>
    <x v="46"/>
    <x v="1"/>
    <x v="4"/>
    <x v="0"/>
    <s v="count"/>
    <m/>
    <m/>
    <m/>
    <m/>
    <x v="3"/>
    <m/>
    <x v="3050"/>
    <m/>
    <m/>
    <n v="0"/>
    <m/>
  </r>
  <r>
    <n v="1"/>
    <x v="46"/>
    <x v="1"/>
    <x v="5"/>
    <x v="0"/>
    <s v="count"/>
    <m/>
    <m/>
    <m/>
    <m/>
    <x v="3"/>
    <m/>
    <x v="3050"/>
    <m/>
    <m/>
    <n v="0"/>
    <m/>
  </r>
  <r>
    <n v="1"/>
    <x v="46"/>
    <x v="1"/>
    <x v="6"/>
    <x v="0"/>
    <s v="count"/>
    <m/>
    <m/>
    <m/>
    <m/>
    <x v="3"/>
    <m/>
    <x v="3050"/>
    <m/>
    <m/>
    <n v="0"/>
    <m/>
  </r>
  <r>
    <n v="1"/>
    <x v="47"/>
    <x v="1"/>
    <x v="0"/>
    <x v="0"/>
    <s v="count"/>
    <m/>
    <m/>
    <m/>
    <m/>
    <x v="3"/>
    <m/>
    <x v="3050"/>
    <m/>
    <m/>
    <n v="0"/>
    <m/>
  </r>
  <r>
    <n v="1"/>
    <x v="47"/>
    <x v="1"/>
    <x v="1"/>
    <x v="0"/>
    <s v="count"/>
    <m/>
    <m/>
    <m/>
    <m/>
    <x v="33"/>
    <m/>
    <x v="3050"/>
    <m/>
    <m/>
    <n v="9"/>
    <m/>
  </r>
  <r>
    <n v="1"/>
    <x v="47"/>
    <x v="1"/>
    <x v="2"/>
    <x v="0"/>
    <s v="count"/>
    <m/>
    <m/>
    <m/>
    <m/>
    <x v="13"/>
    <m/>
    <x v="3050"/>
    <m/>
    <m/>
    <n v="12"/>
    <m/>
  </r>
  <r>
    <n v="1"/>
    <x v="47"/>
    <x v="1"/>
    <x v="3"/>
    <x v="0"/>
    <s v="count"/>
    <m/>
    <m/>
    <m/>
    <m/>
    <x v="58"/>
    <m/>
    <x v="3050"/>
    <m/>
    <m/>
    <n v="23"/>
    <m/>
  </r>
  <r>
    <n v="1"/>
    <x v="47"/>
    <x v="1"/>
    <x v="4"/>
    <x v="0"/>
    <s v="count"/>
    <m/>
    <m/>
    <m/>
    <m/>
    <x v="3"/>
    <m/>
    <x v="3050"/>
    <m/>
    <m/>
    <n v="0"/>
    <m/>
  </r>
  <r>
    <n v="1"/>
    <x v="47"/>
    <x v="1"/>
    <x v="5"/>
    <x v="0"/>
    <s v="count"/>
    <m/>
    <m/>
    <m/>
    <m/>
    <x v="2"/>
    <m/>
    <x v="3050"/>
    <m/>
    <m/>
    <n v="5"/>
    <m/>
  </r>
  <r>
    <n v="1"/>
    <x v="47"/>
    <x v="1"/>
    <x v="6"/>
    <x v="0"/>
    <s v="count"/>
    <m/>
    <m/>
    <m/>
    <m/>
    <x v="3"/>
    <m/>
    <x v="3050"/>
    <m/>
    <m/>
    <n v="0"/>
    <m/>
  </r>
  <r>
    <n v="1"/>
    <x v="48"/>
    <x v="1"/>
    <x v="0"/>
    <x v="0"/>
    <s v="count"/>
    <m/>
    <m/>
    <m/>
    <m/>
    <x v="3"/>
    <m/>
    <x v="3050"/>
    <m/>
    <m/>
    <n v="0"/>
    <m/>
  </r>
  <r>
    <n v="1"/>
    <x v="48"/>
    <x v="1"/>
    <x v="1"/>
    <x v="0"/>
    <s v="count"/>
    <m/>
    <m/>
    <m/>
    <m/>
    <x v="16"/>
    <m/>
    <x v="3050"/>
    <m/>
    <m/>
    <n v="6"/>
    <m/>
  </r>
  <r>
    <n v="1"/>
    <x v="48"/>
    <x v="1"/>
    <x v="2"/>
    <x v="0"/>
    <s v="count"/>
    <m/>
    <m/>
    <m/>
    <m/>
    <x v="4"/>
    <m/>
    <x v="3050"/>
    <m/>
    <m/>
    <n v="2"/>
    <m/>
  </r>
  <r>
    <n v="1"/>
    <x v="48"/>
    <x v="1"/>
    <x v="3"/>
    <x v="0"/>
    <s v="count"/>
    <m/>
    <m/>
    <m/>
    <m/>
    <x v="59"/>
    <m/>
    <x v="3050"/>
    <m/>
    <m/>
    <n v="24"/>
    <m/>
  </r>
  <r>
    <n v="1"/>
    <x v="48"/>
    <x v="1"/>
    <x v="4"/>
    <x v="0"/>
    <s v="count"/>
    <m/>
    <m/>
    <m/>
    <m/>
    <x v="20"/>
    <m/>
    <x v="3050"/>
    <m/>
    <m/>
    <n v="3"/>
    <m/>
  </r>
  <r>
    <n v="1"/>
    <x v="48"/>
    <x v="1"/>
    <x v="5"/>
    <x v="0"/>
    <s v="count"/>
    <m/>
    <m/>
    <m/>
    <m/>
    <x v="4"/>
    <m/>
    <x v="3050"/>
    <m/>
    <m/>
    <n v="2"/>
    <m/>
  </r>
  <r>
    <n v="1"/>
    <x v="48"/>
    <x v="1"/>
    <x v="6"/>
    <x v="0"/>
    <s v="count"/>
    <m/>
    <m/>
    <m/>
    <m/>
    <x v="3"/>
    <m/>
    <x v="3050"/>
    <m/>
    <m/>
    <n v="0"/>
    <m/>
  </r>
  <r>
    <n v="1"/>
    <x v="49"/>
    <x v="1"/>
    <x v="0"/>
    <x v="0"/>
    <s v="count"/>
    <m/>
    <m/>
    <m/>
    <m/>
    <x v="3"/>
    <m/>
    <x v="3050"/>
    <m/>
    <m/>
    <n v="0"/>
    <m/>
  </r>
  <r>
    <n v="1"/>
    <x v="49"/>
    <x v="1"/>
    <x v="1"/>
    <x v="0"/>
    <s v="count"/>
    <m/>
    <m/>
    <m/>
    <m/>
    <x v="47"/>
    <m/>
    <x v="3050"/>
    <m/>
    <m/>
    <n v="8"/>
    <m/>
  </r>
  <r>
    <n v="1"/>
    <x v="49"/>
    <x v="1"/>
    <x v="2"/>
    <x v="0"/>
    <s v="count"/>
    <m/>
    <m/>
    <m/>
    <m/>
    <x v="8"/>
    <m/>
    <x v="3050"/>
    <m/>
    <m/>
    <n v="1"/>
    <m/>
  </r>
  <r>
    <n v="1"/>
    <x v="49"/>
    <x v="1"/>
    <x v="3"/>
    <x v="0"/>
    <s v="count"/>
    <m/>
    <m/>
    <m/>
    <m/>
    <x v="20"/>
    <m/>
    <x v="3050"/>
    <m/>
    <m/>
    <n v="3"/>
    <m/>
  </r>
  <r>
    <n v="1"/>
    <x v="49"/>
    <x v="1"/>
    <x v="4"/>
    <x v="0"/>
    <s v="count"/>
    <m/>
    <m/>
    <m/>
    <m/>
    <x v="3"/>
    <m/>
    <x v="3050"/>
    <m/>
    <m/>
    <n v="0"/>
    <m/>
  </r>
  <r>
    <n v="1"/>
    <x v="49"/>
    <x v="1"/>
    <x v="5"/>
    <x v="0"/>
    <s v="count"/>
    <m/>
    <m/>
    <m/>
    <m/>
    <x v="21"/>
    <m/>
    <x v="3050"/>
    <m/>
    <m/>
    <n v="4"/>
    <m/>
  </r>
  <r>
    <n v="1"/>
    <x v="49"/>
    <x v="1"/>
    <x v="6"/>
    <x v="0"/>
    <s v="count"/>
    <m/>
    <m/>
    <m/>
    <m/>
    <x v="3"/>
    <m/>
    <x v="3050"/>
    <m/>
    <m/>
    <n v="0"/>
    <m/>
  </r>
  <r>
    <n v="1"/>
    <x v="50"/>
    <x v="1"/>
    <x v="0"/>
    <x v="0"/>
    <s v="count"/>
    <m/>
    <m/>
    <m/>
    <m/>
    <x v="3"/>
    <m/>
    <x v="3050"/>
    <m/>
    <m/>
    <n v="0"/>
    <m/>
  </r>
  <r>
    <n v="1"/>
    <x v="50"/>
    <x v="1"/>
    <x v="1"/>
    <x v="0"/>
    <s v="count"/>
    <m/>
    <m/>
    <m/>
    <m/>
    <x v="16"/>
    <m/>
    <x v="3050"/>
    <m/>
    <m/>
    <n v="6"/>
    <m/>
  </r>
  <r>
    <n v="1"/>
    <x v="50"/>
    <x v="1"/>
    <x v="2"/>
    <x v="0"/>
    <s v="count"/>
    <m/>
    <m/>
    <m/>
    <m/>
    <x v="3"/>
    <m/>
    <x v="3050"/>
    <m/>
    <m/>
    <n v="0"/>
    <m/>
  </r>
  <r>
    <n v="1"/>
    <x v="50"/>
    <x v="1"/>
    <x v="3"/>
    <x v="0"/>
    <s v="count"/>
    <m/>
    <m/>
    <m/>
    <m/>
    <x v="8"/>
    <m/>
    <x v="3050"/>
    <m/>
    <m/>
    <n v="1"/>
    <m/>
  </r>
  <r>
    <n v="1"/>
    <x v="50"/>
    <x v="1"/>
    <x v="4"/>
    <x v="0"/>
    <s v="count"/>
    <m/>
    <m/>
    <m/>
    <m/>
    <x v="47"/>
    <m/>
    <x v="3050"/>
    <m/>
    <m/>
    <n v="8"/>
    <m/>
  </r>
  <r>
    <n v="1"/>
    <x v="50"/>
    <x v="1"/>
    <x v="5"/>
    <x v="0"/>
    <s v="count"/>
    <m/>
    <m/>
    <m/>
    <m/>
    <x v="4"/>
    <m/>
    <x v="3050"/>
    <m/>
    <m/>
    <n v="2"/>
    <m/>
  </r>
  <r>
    <n v="1"/>
    <x v="50"/>
    <x v="1"/>
    <x v="6"/>
    <x v="0"/>
    <s v="count"/>
    <m/>
    <m/>
    <m/>
    <m/>
    <x v="3"/>
    <m/>
    <x v="3050"/>
    <m/>
    <m/>
    <n v="0"/>
    <m/>
  </r>
  <r>
    <n v="1"/>
    <x v="51"/>
    <x v="1"/>
    <x v="0"/>
    <x v="0"/>
    <s v="count"/>
    <m/>
    <m/>
    <m/>
    <m/>
    <x v="3"/>
    <m/>
    <x v="3050"/>
    <m/>
    <m/>
    <n v="0"/>
    <m/>
  </r>
  <r>
    <n v="1"/>
    <x v="51"/>
    <x v="1"/>
    <x v="1"/>
    <x v="0"/>
    <s v="count"/>
    <m/>
    <m/>
    <m/>
    <m/>
    <x v="60"/>
    <m/>
    <x v="3050"/>
    <m/>
    <m/>
    <n v="56"/>
    <m/>
  </r>
  <r>
    <n v="1"/>
    <x v="51"/>
    <x v="1"/>
    <x v="2"/>
    <x v="0"/>
    <s v="count"/>
    <m/>
    <m/>
    <m/>
    <m/>
    <x v="3"/>
    <m/>
    <x v="3050"/>
    <m/>
    <m/>
    <n v="0"/>
    <m/>
  </r>
  <r>
    <n v="1"/>
    <x v="51"/>
    <x v="1"/>
    <x v="3"/>
    <x v="0"/>
    <s v="count"/>
    <m/>
    <m/>
    <m/>
    <m/>
    <x v="28"/>
    <m/>
    <x v="3050"/>
    <m/>
    <m/>
    <n v="7"/>
    <m/>
  </r>
  <r>
    <n v="1"/>
    <x v="51"/>
    <x v="1"/>
    <x v="4"/>
    <x v="0"/>
    <s v="count"/>
    <m/>
    <m/>
    <m/>
    <m/>
    <x v="20"/>
    <m/>
    <x v="3050"/>
    <m/>
    <m/>
    <n v="3"/>
    <m/>
  </r>
  <r>
    <n v="1"/>
    <x v="51"/>
    <x v="1"/>
    <x v="5"/>
    <x v="0"/>
    <s v="count"/>
    <m/>
    <m/>
    <m/>
    <m/>
    <x v="20"/>
    <m/>
    <x v="3050"/>
    <m/>
    <m/>
    <n v="3"/>
    <m/>
  </r>
  <r>
    <n v="1"/>
    <x v="51"/>
    <x v="1"/>
    <x v="6"/>
    <x v="0"/>
    <s v="count"/>
    <m/>
    <m/>
    <m/>
    <m/>
    <x v="3"/>
    <m/>
    <x v="3050"/>
    <m/>
    <m/>
    <n v="0"/>
    <m/>
  </r>
  <r>
    <n v="1"/>
    <x v="52"/>
    <x v="1"/>
    <x v="0"/>
    <x v="0"/>
    <s v="count"/>
    <m/>
    <m/>
    <m/>
    <m/>
    <x v="3"/>
    <m/>
    <x v="3050"/>
    <m/>
    <m/>
    <n v="0"/>
    <m/>
  </r>
  <r>
    <n v="1"/>
    <x v="52"/>
    <x v="1"/>
    <x v="1"/>
    <x v="0"/>
    <s v="count"/>
    <m/>
    <m/>
    <m/>
    <m/>
    <x v="3"/>
    <m/>
    <x v="3050"/>
    <m/>
    <m/>
    <n v="0"/>
    <m/>
  </r>
  <r>
    <n v="1"/>
    <x v="52"/>
    <x v="1"/>
    <x v="2"/>
    <x v="0"/>
    <s v="count"/>
    <m/>
    <m/>
    <m/>
    <m/>
    <x v="8"/>
    <m/>
    <x v="3050"/>
    <m/>
    <m/>
    <n v="1"/>
    <m/>
  </r>
  <r>
    <n v="1"/>
    <x v="52"/>
    <x v="1"/>
    <x v="3"/>
    <x v="0"/>
    <s v="count"/>
    <m/>
    <m/>
    <m/>
    <m/>
    <x v="47"/>
    <m/>
    <x v="3050"/>
    <m/>
    <m/>
    <n v="8"/>
    <m/>
  </r>
  <r>
    <n v="1"/>
    <x v="52"/>
    <x v="1"/>
    <x v="4"/>
    <x v="0"/>
    <s v="count"/>
    <m/>
    <m/>
    <m/>
    <m/>
    <x v="3"/>
    <m/>
    <x v="3050"/>
    <m/>
    <m/>
    <n v="0"/>
    <m/>
  </r>
  <r>
    <n v="1"/>
    <x v="52"/>
    <x v="1"/>
    <x v="5"/>
    <x v="0"/>
    <s v="count"/>
    <m/>
    <m/>
    <m/>
    <m/>
    <x v="4"/>
    <m/>
    <x v="3050"/>
    <m/>
    <m/>
    <n v="2"/>
    <m/>
  </r>
  <r>
    <n v="1"/>
    <x v="52"/>
    <x v="1"/>
    <x v="6"/>
    <x v="0"/>
    <s v="count"/>
    <m/>
    <m/>
    <m/>
    <m/>
    <x v="3"/>
    <m/>
    <x v="3050"/>
    <m/>
    <m/>
    <n v="0"/>
    <m/>
  </r>
  <r>
    <n v="1"/>
    <x v="53"/>
    <x v="1"/>
    <x v="0"/>
    <x v="0"/>
    <s v="count"/>
    <m/>
    <m/>
    <m/>
    <m/>
    <x v="3"/>
    <m/>
    <x v="3050"/>
    <m/>
    <m/>
    <n v="0"/>
    <m/>
  </r>
  <r>
    <n v="1"/>
    <x v="53"/>
    <x v="1"/>
    <x v="1"/>
    <x v="0"/>
    <s v="count"/>
    <m/>
    <m/>
    <m/>
    <m/>
    <x v="54"/>
    <m/>
    <x v="3050"/>
    <m/>
    <m/>
    <n v="43"/>
    <m/>
  </r>
  <r>
    <n v="1"/>
    <x v="53"/>
    <x v="1"/>
    <x v="2"/>
    <x v="0"/>
    <s v="count"/>
    <m/>
    <m/>
    <m/>
    <m/>
    <x v="20"/>
    <m/>
    <x v="3050"/>
    <m/>
    <m/>
    <n v="3"/>
    <m/>
  </r>
  <r>
    <n v="1"/>
    <x v="53"/>
    <x v="1"/>
    <x v="3"/>
    <x v="0"/>
    <s v="count"/>
    <m/>
    <m/>
    <m/>
    <m/>
    <x v="47"/>
    <m/>
    <x v="3050"/>
    <m/>
    <m/>
    <n v="8"/>
    <m/>
  </r>
  <r>
    <n v="1"/>
    <x v="53"/>
    <x v="1"/>
    <x v="4"/>
    <x v="0"/>
    <s v="count"/>
    <m/>
    <m/>
    <m/>
    <m/>
    <x v="47"/>
    <m/>
    <x v="3050"/>
    <m/>
    <m/>
    <n v="8"/>
    <m/>
  </r>
  <r>
    <n v="1"/>
    <x v="53"/>
    <x v="1"/>
    <x v="5"/>
    <x v="0"/>
    <s v="count"/>
    <m/>
    <m/>
    <m/>
    <m/>
    <x v="47"/>
    <m/>
    <x v="3050"/>
    <m/>
    <m/>
    <n v="8"/>
    <m/>
  </r>
  <r>
    <n v="1"/>
    <x v="53"/>
    <x v="1"/>
    <x v="6"/>
    <x v="0"/>
    <s v="count"/>
    <m/>
    <m/>
    <m/>
    <m/>
    <x v="3"/>
    <m/>
    <x v="3050"/>
    <m/>
    <m/>
    <n v="0"/>
    <m/>
  </r>
  <r>
    <n v="1"/>
    <x v="54"/>
    <x v="1"/>
    <x v="0"/>
    <x v="0"/>
    <s v="count"/>
    <m/>
    <m/>
    <m/>
    <m/>
    <x v="3"/>
    <m/>
    <x v="3050"/>
    <m/>
    <m/>
    <n v="0"/>
    <m/>
  </r>
  <r>
    <n v="1"/>
    <x v="54"/>
    <x v="1"/>
    <x v="1"/>
    <x v="0"/>
    <s v="count"/>
    <m/>
    <m/>
    <m/>
    <m/>
    <x v="27"/>
    <m/>
    <x v="3050"/>
    <m/>
    <m/>
    <n v="21"/>
    <m/>
  </r>
  <r>
    <n v="1"/>
    <x v="54"/>
    <x v="1"/>
    <x v="2"/>
    <x v="0"/>
    <s v="count"/>
    <m/>
    <m/>
    <m/>
    <m/>
    <x v="8"/>
    <m/>
    <x v="3050"/>
    <m/>
    <m/>
    <n v="1"/>
    <m/>
  </r>
  <r>
    <n v="1"/>
    <x v="54"/>
    <x v="1"/>
    <x v="3"/>
    <x v="0"/>
    <s v="count"/>
    <m/>
    <m/>
    <m/>
    <m/>
    <x v="16"/>
    <m/>
    <x v="3050"/>
    <m/>
    <m/>
    <n v="6"/>
    <m/>
  </r>
  <r>
    <n v="1"/>
    <x v="54"/>
    <x v="1"/>
    <x v="4"/>
    <x v="0"/>
    <s v="count"/>
    <m/>
    <m/>
    <m/>
    <m/>
    <x v="33"/>
    <m/>
    <x v="3050"/>
    <m/>
    <m/>
    <n v="9"/>
    <m/>
  </r>
  <r>
    <n v="1"/>
    <x v="54"/>
    <x v="1"/>
    <x v="5"/>
    <x v="0"/>
    <s v="count"/>
    <m/>
    <m/>
    <m/>
    <m/>
    <x v="20"/>
    <m/>
    <x v="3050"/>
    <m/>
    <m/>
    <n v="3"/>
    <m/>
  </r>
  <r>
    <n v="1"/>
    <x v="54"/>
    <x v="1"/>
    <x v="6"/>
    <x v="0"/>
    <s v="count"/>
    <m/>
    <m/>
    <m/>
    <m/>
    <x v="3"/>
    <m/>
    <x v="3050"/>
    <m/>
    <m/>
    <n v="0"/>
    <m/>
  </r>
  <r>
    <n v="1"/>
    <x v="55"/>
    <x v="1"/>
    <x v="0"/>
    <x v="0"/>
    <s v="count"/>
    <m/>
    <m/>
    <m/>
    <m/>
    <x v="3"/>
    <m/>
    <x v="3050"/>
    <m/>
    <m/>
    <n v="0"/>
    <m/>
  </r>
  <r>
    <n v="1"/>
    <x v="55"/>
    <x v="1"/>
    <x v="1"/>
    <x v="0"/>
    <s v="count"/>
    <m/>
    <m/>
    <m/>
    <m/>
    <x v="60"/>
    <m/>
    <x v="3050"/>
    <m/>
    <m/>
    <n v="56"/>
    <m/>
  </r>
  <r>
    <n v="1"/>
    <x v="55"/>
    <x v="1"/>
    <x v="2"/>
    <x v="0"/>
    <s v="count"/>
    <m/>
    <m/>
    <m/>
    <m/>
    <x v="3"/>
    <m/>
    <x v="3050"/>
    <m/>
    <m/>
    <n v="0"/>
    <m/>
  </r>
  <r>
    <n v="1"/>
    <x v="55"/>
    <x v="1"/>
    <x v="3"/>
    <x v="0"/>
    <s v="count"/>
    <m/>
    <m/>
    <m/>
    <m/>
    <x v="9"/>
    <m/>
    <x v="3050"/>
    <m/>
    <m/>
    <n v="26"/>
    <m/>
  </r>
  <r>
    <n v="1"/>
    <x v="55"/>
    <x v="1"/>
    <x v="4"/>
    <x v="0"/>
    <s v="count"/>
    <m/>
    <m/>
    <m/>
    <m/>
    <x v="4"/>
    <m/>
    <x v="3050"/>
    <m/>
    <m/>
    <n v="2"/>
    <m/>
  </r>
  <r>
    <n v="1"/>
    <x v="55"/>
    <x v="1"/>
    <x v="5"/>
    <x v="0"/>
    <s v="count"/>
    <m/>
    <m/>
    <m/>
    <m/>
    <x v="8"/>
    <m/>
    <x v="3050"/>
    <m/>
    <m/>
    <n v="1"/>
    <m/>
  </r>
  <r>
    <n v="1"/>
    <x v="55"/>
    <x v="1"/>
    <x v="6"/>
    <x v="0"/>
    <s v="count"/>
    <m/>
    <m/>
    <m/>
    <m/>
    <x v="3"/>
    <m/>
    <x v="3050"/>
    <m/>
    <m/>
    <n v="0"/>
    <m/>
  </r>
  <r>
    <n v="1"/>
    <x v="56"/>
    <x v="1"/>
    <x v="0"/>
    <x v="0"/>
    <s v="count"/>
    <m/>
    <m/>
    <m/>
    <m/>
    <x v="3"/>
    <m/>
    <x v="3050"/>
    <m/>
    <m/>
    <n v="0"/>
    <m/>
  </r>
  <r>
    <n v="1"/>
    <x v="56"/>
    <x v="1"/>
    <x v="1"/>
    <x v="0"/>
    <s v="count"/>
    <m/>
    <m/>
    <m/>
    <m/>
    <x v="4"/>
    <m/>
    <x v="3050"/>
    <m/>
    <m/>
    <n v="2"/>
    <m/>
  </r>
  <r>
    <n v="1"/>
    <x v="56"/>
    <x v="1"/>
    <x v="2"/>
    <x v="0"/>
    <s v="count"/>
    <m/>
    <m/>
    <m/>
    <m/>
    <x v="3"/>
    <m/>
    <x v="3050"/>
    <m/>
    <m/>
    <n v="0"/>
    <m/>
  </r>
  <r>
    <n v="1"/>
    <x v="56"/>
    <x v="1"/>
    <x v="3"/>
    <x v="0"/>
    <s v="count"/>
    <m/>
    <m/>
    <m/>
    <m/>
    <x v="4"/>
    <m/>
    <x v="3050"/>
    <m/>
    <m/>
    <n v="2"/>
    <m/>
  </r>
  <r>
    <n v="1"/>
    <x v="56"/>
    <x v="1"/>
    <x v="4"/>
    <x v="0"/>
    <s v="count"/>
    <m/>
    <m/>
    <m/>
    <m/>
    <x v="8"/>
    <m/>
    <x v="3050"/>
    <m/>
    <m/>
    <n v="1"/>
    <m/>
  </r>
  <r>
    <n v="1"/>
    <x v="56"/>
    <x v="1"/>
    <x v="5"/>
    <x v="0"/>
    <s v="count"/>
    <m/>
    <m/>
    <m/>
    <m/>
    <x v="8"/>
    <m/>
    <x v="3050"/>
    <m/>
    <m/>
    <n v="1"/>
    <m/>
  </r>
  <r>
    <n v="1"/>
    <x v="56"/>
    <x v="1"/>
    <x v="6"/>
    <x v="0"/>
    <s v="count"/>
    <m/>
    <m/>
    <m/>
    <m/>
    <x v="3"/>
    <m/>
    <x v="3050"/>
    <m/>
    <m/>
    <n v="0"/>
    <m/>
  </r>
  <r>
    <n v="1"/>
    <x v="57"/>
    <x v="1"/>
    <x v="0"/>
    <x v="0"/>
    <s v="count"/>
    <m/>
    <m/>
    <m/>
    <m/>
    <x v="3"/>
    <m/>
    <x v="3050"/>
    <m/>
    <m/>
    <n v="0"/>
    <m/>
  </r>
  <r>
    <n v="1"/>
    <x v="57"/>
    <x v="1"/>
    <x v="1"/>
    <x v="0"/>
    <s v="count"/>
    <m/>
    <m/>
    <m/>
    <m/>
    <x v="61"/>
    <m/>
    <x v="3050"/>
    <m/>
    <m/>
    <n v="19"/>
    <m/>
  </r>
  <r>
    <n v="1"/>
    <x v="57"/>
    <x v="1"/>
    <x v="2"/>
    <x v="0"/>
    <s v="count"/>
    <m/>
    <m/>
    <m/>
    <m/>
    <x v="8"/>
    <m/>
    <x v="3050"/>
    <m/>
    <m/>
    <n v="1"/>
    <m/>
  </r>
  <r>
    <n v="1"/>
    <x v="57"/>
    <x v="1"/>
    <x v="3"/>
    <x v="0"/>
    <s v="count"/>
    <m/>
    <m/>
    <m/>
    <m/>
    <x v="4"/>
    <m/>
    <x v="3050"/>
    <m/>
    <m/>
    <n v="2"/>
    <m/>
  </r>
  <r>
    <n v="1"/>
    <x v="57"/>
    <x v="1"/>
    <x v="4"/>
    <x v="0"/>
    <s v="count"/>
    <m/>
    <m/>
    <m/>
    <m/>
    <x v="20"/>
    <m/>
    <x v="3050"/>
    <m/>
    <m/>
    <n v="3"/>
    <m/>
  </r>
  <r>
    <n v="1"/>
    <x v="57"/>
    <x v="1"/>
    <x v="5"/>
    <x v="0"/>
    <s v="count"/>
    <m/>
    <m/>
    <m/>
    <m/>
    <x v="8"/>
    <m/>
    <x v="3050"/>
    <m/>
    <m/>
    <n v="1"/>
    <m/>
  </r>
  <r>
    <n v="1"/>
    <x v="57"/>
    <x v="1"/>
    <x v="6"/>
    <x v="0"/>
    <s v="count"/>
    <m/>
    <m/>
    <m/>
    <m/>
    <x v="3"/>
    <m/>
    <x v="3050"/>
    <m/>
    <m/>
    <n v="0"/>
    <m/>
  </r>
  <r>
    <n v="1"/>
    <x v="58"/>
    <x v="1"/>
    <x v="0"/>
    <x v="0"/>
    <s v="count"/>
    <m/>
    <m/>
    <m/>
    <m/>
    <x v="3"/>
    <m/>
    <x v="3050"/>
    <m/>
    <m/>
    <n v="0"/>
    <m/>
  </r>
  <r>
    <n v="1"/>
    <x v="58"/>
    <x v="1"/>
    <x v="1"/>
    <x v="0"/>
    <s v="count"/>
    <m/>
    <m/>
    <m/>
    <m/>
    <x v="33"/>
    <m/>
    <x v="3050"/>
    <m/>
    <m/>
    <n v="9"/>
    <m/>
  </r>
  <r>
    <n v="1"/>
    <x v="58"/>
    <x v="1"/>
    <x v="2"/>
    <x v="0"/>
    <s v="count"/>
    <m/>
    <m/>
    <m/>
    <m/>
    <x v="8"/>
    <m/>
    <x v="3050"/>
    <m/>
    <m/>
    <n v="1"/>
    <m/>
  </r>
  <r>
    <n v="1"/>
    <x v="58"/>
    <x v="1"/>
    <x v="3"/>
    <x v="0"/>
    <s v="count"/>
    <m/>
    <m/>
    <m/>
    <m/>
    <x v="35"/>
    <m/>
    <x v="3050"/>
    <m/>
    <m/>
    <n v="13"/>
    <m/>
  </r>
  <r>
    <n v="1"/>
    <x v="58"/>
    <x v="1"/>
    <x v="4"/>
    <x v="0"/>
    <s v="count"/>
    <m/>
    <m/>
    <m/>
    <m/>
    <x v="3"/>
    <m/>
    <x v="3050"/>
    <m/>
    <m/>
    <n v="0"/>
    <m/>
  </r>
  <r>
    <n v="1"/>
    <x v="58"/>
    <x v="1"/>
    <x v="5"/>
    <x v="0"/>
    <s v="count"/>
    <m/>
    <m/>
    <m/>
    <m/>
    <x v="21"/>
    <m/>
    <x v="3050"/>
    <m/>
    <m/>
    <n v="4"/>
    <m/>
  </r>
  <r>
    <n v="1"/>
    <x v="58"/>
    <x v="1"/>
    <x v="6"/>
    <x v="0"/>
    <s v="count"/>
    <m/>
    <m/>
    <m/>
    <m/>
    <x v="3"/>
    <m/>
    <x v="3050"/>
    <m/>
    <m/>
    <n v="0"/>
    <m/>
  </r>
  <r>
    <n v="1"/>
    <x v="59"/>
    <x v="1"/>
    <x v="0"/>
    <x v="0"/>
    <s v="count"/>
    <m/>
    <m/>
    <m/>
    <m/>
    <x v="3"/>
    <m/>
    <x v="3050"/>
    <m/>
    <m/>
    <n v="0"/>
    <m/>
  </r>
  <r>
    <n v="1"/>
    <x v="59"/>
    <x v="1"/>
    <x v="1"/>
    <x v="0"/>
    <s v="count"/>
    <m/>
    <m/>
    <m/>
    <m/>
    <x v="8"/>
    <m/>
    <x v="3050"/>
    <m/>
    <m/>
    <n v="1"/>
    <m/>
  </r>
  <r>
    <n v="1"/>
    <x v="59"/>
    <x v="1"/>
    <x v="2"/>
    <x v="0"/>
    <s v="count"/>
    <m/>
    <m/>
    <m/>
    <m/>
    <x v="3"/>
    <m/>
    <x v="3050"/>
    <m/>
    <m/>
    <n v="0"/>
    <m/>
  </r>
  <r>
    <n v="1"/>
    <x v="59"/>
    <x v="1"/>
    <x v="3"/>
    <x v="0"/>
    <s v="count"/>
    <m/>
    <m/>
    <m/>
    <m/>
    <x v="3"/>
    <m/>
    <x v="3050"/>
    <m/>
    <m/>
    <n v="0"/>
    <m/>
  </r>
  <r>
    <n v="1"/>
    <x v="59"/>
    <x v="1"/>
    <x v="4"/>
    <x v="0"/>
    <s v="count"/>
    <m/>
    <m/>
    <m/>
    <m/>
    <x v="4"/>
    <m/>
    <x v="3050"/>
    <m/>
    <m/>
    <n v="2"/>
    <m/>
  </r>
  <r>
    <n v="1"/>
    <x v="59"/>
    <x v="1"/>
    <x v="5"/>
    <x v="0"/>
    <s v="count"/>
    <m/>
    <m/>
    <m/>
    <m/>
    <x v="21"/>
    <m/>
    <x v="3050"/>
    <m/>
    <m/>
    <n v="4"/>
    <m/>
  </r>
  <r>
    <n v="1"/>
    <x v="59"/>
    <x v="1"/>
    <x v="6"/>
    <x v="0"/>
    <s v="count"/>
    <m/>
    <m/>
    <m/>
    <m/>
    <x v="3"/>
    <m/>
    <x v="3050"/>
    <m/>
    <m/>
    <n v="0"/>
    <m/>
  </r>
  <r>
    <n v="1"/>
    <x v="60"/>
    <x v="1"/>
    <x v="0"/>
    <x v="0"/>
    <s v="count"/>
    <m/>
    <m/>
    <m/>
    <m/>
    <x v="62"/>
    <m/>
    <x v="3050"/>
    <m/>
    <m/>
    <n v="277"/>
    <m/>
  </r>
  <r>
    <n v="1"/>
    <x v="60"/>
    <x v="1"/>
    <x v="1"/>
    <x v="0"/>
    <s v="count"/>
    <m/>
    <m/>
    <m/>
    <m/>
    <x v="63"/>
    <m/>
    <x v="3050"/>
    <m/>
    <m/>
    <n v="59"/>
    <m/>
  </r>
  <r>
    <n v="1"/>
    <x v="60"/>
    <x v="1"/>
    <x v="2"/>
    <x v="0"/>
    <s v="count"/>
    <m/>
    <m/>
    <m/>
    <m/>
    <x v="3"/>
    <m/>
    <x v="3050"/>
    <m/>
    <m/>
    <n v="0"/>
    <m/>
  </r>
  <r>
    <n v="1"/>
    <x v="60"/>
    <x v="1"/>
    <x v="3"/>
    <x v="0"/>
    <s v="count"/>
    <m/>
    <m/>
    <m/>
    <m/>
    <x v="64"/>
    <m/>
    <x v="3050"/>
    <m/>
    <m/>
    <n v="74"/>
    <m/>
  </r>
  <r>
    <n v="1"/>
    <x v="60"/>
    <x v="1"/>
    <x v="4"/>
    <x v="0"/>
    <s v="count"/>
    <m/>
    <m/>
    <m/>
    <m/>
    <x v="25"/>
    <m/>
    <x v="3050"/>
    <m/>
    <m/>
    <n v="29"/>
    <m/>
  </r>
  <r>
    <n v="1"/>
    <x v="60"/>
    <x v="1"/>
    <x v="5"/>
    <x v="0"/>
    <s v="count"/>
    <m/>
    <m/>
    <m/>
    <m/>
    <x v="16"/>
    <m/>
    <x v="3050"/>
    <m/>
    <m/>
    <n v="6"/>
    <m/>
  </r>
  <r>
    <n v="1"/>
    <x v="60"/>
    <x v="1"/>
    <x v="6"/>
    <x v="0"/>
    <s v="count"/>
    <m/>
    <m/>
    <m/>
    <m/>
    <x v="3"/>
    <m/>
    <x v="3050"/>
    <m/>
    <m/>
    <n v="0"/>
    <m/>
  </r>
  <r>
    <n v="1"/>
    <x v="61"/>
    <x v="1"/>
    <x v="0"/>
    <x v="0"/>
    <s v="count"/>
    <m/>
    <m/>
    <m/>
    <m/>
    <x v="3"/>
    <m/>
    <x v="3050"/>
    <m/>
    <m/>
    <n v="0"/>
    <m/>
  </r>
  <r>
    <n v="1"/>
    <x v="61"/>
    <x v="1"/>
    <x v="1"/>
    <x v="0"/>
    <s v="count"/>
    <m/>
    <m/>
    <m/>
    <m/>
    <x v="20"/>
    <m/>
    <x v="3050"/>
    <m/>
    <m/>
    <n v="3"/>
    <m/>
  </r>
  <r>
    <n v="1"/>
    <x v="61"/>
    <x v="1"/>
    <x v="2"/>
    <x v="0"/>
    <s v="count"/>
    <m/>
    <m/>
    <m/>
    <m/>
    <x v="3"/>
    <m/>
    <x v="3050"/>
    <m/>
    <m/>
    <n v="0"/>
    <m/>
  </r>
  <r>
    <n v="1"/>
    <x v="61"/>
    <x v="1"/>
    <x v="3"/>
    <x v="0"/>
    <s v="count"/>
    <m/>
    <m/>
    <m/>
    <m/>
    <x v="4"/>
    <m/>
    <x v="3050"/>
    <m/>
    <m/>
    <n v="2"/>
    <m/>
  </r>
  <r>
    <n v="1"/>
    <x v="61"/>
    <x v="1"/>
    <x v="4"/>
    <x v="0"/>
    <s v="count"/>
    <m/>
    <m/>
    <m/>
    <m/>
    <x v="3"/>
    <m/>
    <x v="3050"/>
    <m/>
    <m/>
    <n v="0"/>
    <m/>
  </r>
  <r>
    <n v="1"/>
    <x v="61"/>
    <x v="1"/>
    <x v="5"/>
    <x v="0"/>
    <s v="count"/>
    <m/>
    <m/>
    <m/>
    <m/>
    <x v="8"/>
    <m/>
    <x v="3050"/>
    <m/>
    <m/>
    <n v="1"/>
    <m/>
  </r>
  <r>
    <n v="1"/>
    <x v="61"/>
    <x v="1"/>
    <x v="6"/>
    <x v="0"/>
    <s v="count"/>
    <m/>
    <m/>
    <m/>
    <m/>
    <x v="3"/>
    <m/>
    <x v="3050"/>
    <m/>
    <m/>
    <n v="0"/>
    <m/>
  </r>
  <r>
    <n v="1"/>
    <x v="62"/>
    <x v="1"/>
    <x v="0"/>
    <x v="0"/>
    <s v="count"/>
    <m/>
    <m/>
    <m/>
    <m/>
    <x v="3"/>
    <m/>
    <x v="3050"/>
    <m/>
    <m/>
    <n v="0"/>
    <m/>
  </r>
  <r>
    <n v="1"/>
    <x v="62"/>
    <x v="1"/>
    <x v="1"/>
    <x v="0"/>
    <s v="count"/>
    <m/>
    <m/>
    <m/>
    <m/>
    <x v="16"/>
    <m/>
    <x v="3050"/>
    <m/>
    <m/>
    <n v="6"/>
    <m/>
  </r>
  <r>
    <n v="1"/>
    <x v="62"/>
    <x v="1"/>
    <x v="2"/>
    <x v="0"/>
    <s v="count"/>
    <m/>
    <m/>
    <m/>
    <m/>
    <x v="2"/>
    <m/>
    <x v="3050"/>
    <m/>
    <m/>
    <n v="5"/>
    <m/>
  </r>
  <r>
    <n v="1"/>
    <x v="62"/>
    <x v="1"/>
    <x v="3"/>
    <x v="0"/>
    <s v="count"/>
    <m/>
    <m/>
    <m/>
    <m/>
    <x v="8"/>
    <m/>
    <x v="3050"/>
    <m/>
    <m/>
    <n v="1"/>
    <m/>
  </r>
  <r>
    <n v="1"/>
    <x v="62"/>
    <x v="1"/>
    <x v="4"/>
    <x v="0"/>
    <s v="count"/>
    <m/>
    <m/>
    <m/>
    <m/>
    <x v="3"/>
    <m/>
    <x v="3050"/>
    <m/>
    <m/>
    <n v="0"/>
    <m/>
  </r>
  <r>
    <n v="1"/>
    <x v="62"/>
    <x v="1"/>
    <x v="5"/>
    <x v="0"/>
    <s v="count"/>
    <m/>
    <m/>
    <m/>
    <m/>
    <x v="20"/>
    <m/>
    <x v="3050"/>
    <m/>
    <m/>
    <n v="3"/>
    <m/>
  </r>
  <r>
    <n v="1"/>
    <x v="62"/>
    <x v="1"/>
    <x v="6"/>
    <x v="0"/>
    <s v="count"/>
    <m/>
    <m/>
    <m/>
    <m/>
    <x v="3"/>
    <m/>
    <x v="3050"/>
    <m/>
    <m/>
    <n v="0"/>
    <m/>
  </r>
  <r>
    <n v="1"/>
    <x v="63"/>
    <x v="1"/>
    <x v="0"/>
    <x v="0"/>
    <s v="count"/>
    <m/>
    <m/>
    <m/>
    <m/>
    <x v="8"/>
    <m/>
    <x v="3050"/>
    <m/>
    <m/>
    <n v="1"/>
    <m/>
  </r>
  <r>
    <n v="1"/>
    <x v="63"/>
    <x v="1"/>
    <x v="1"/>
    <x v="0"/>
    <s v="count"/>
    <m/>
    <m/>
    <m/>
    <m/>
    <x v="8"/>
    <m/>
    <x v="3050"/>
    <m/>
    <m/>
    <n v="1"/>
    <m/>
  </r>
  <r>
    <n v="1"/>
    <x v="63"/>
    <x v="1"/>
    <x v="2"/>
    <x v="0"/>
    <s v="count"/>
    <m/>
    <m/>
    <m/>
    <m/>
    <x v="21"/>
    <m/>
    <x v="3050"/>
    <m/>
    <m/>
    <n v="4"/>
    <m/>
  </r>
  <r>
    <n v="1"/>
    <x v="63"/>
    <x v="1"/>
    <x v="3"/>
    <x v="0"/>
    <s v="count"/>
    <m/>
    <m/>
    <m/>
    <m/>
    <x v="21"/>
    <m/>
    <x v="3050"/>
    <m/>
    <m/>
    <n v="4"/>
    <m/>
  </r>
  <r>
    <n v="1"/>
    <x v="63"/>
    <x v="1"/>
    <x v="4"/>
    <x v="0"/>
    <s v="count"/>
    <m/>
    <m/>
    <m/>
    <m/>
    <x v="4"/>
    <m/>
    <x v="3050"/>
    <m/>
    <m/>
    <n v="2"/>
    <m/>
  </r>
  <r>
    <n v="1"/>
    <x v="63"/>
    <x v="1"/>
    <x v="5"/>
    <x v="0"/>
    <s v="count"/>
    <m/>
    <m/>
    <m/>
    <m/>
    <x v="20"/>
    <m/>
    <x v="3050"/>
    <m/>
    <m/>
    <n v="3"/>
    <m/>
  </r>
  <r>
    <n v="1"/>
    <x v="63"/>
    <x v="1"/>
    <x v="6"/>
    <x v="0"/>
    <s v="count"/>
    <m/>
    <m/>
    <m/>
    <m/>
    <x v="8"/>
    <m/>
    <x v="3050"/>
    <m/>
    <m/>
    <n v="1"/>
    <m/>
  </r>
  <r>
    <n v="1"/>
    <x v="64"/>
    <x v="1"/>
    <x v="0"/>
    <x v="0"/>
    <s v="count"/>
    <m/>
    <m/>
    <m/>
    <m/>
    <x v="8"/>
    <m/>
    <x v="3050"/>
    <m/>
    <m/>
    <n v="1"/>
    <m/>
  </r>
  <r>
    <n v="1"/>
    <x v="64"/>
    <x v="1"/>
    <x v="1"/>
    <x v="0"/>
    <s v="count"/>
    <m/>
    <m/>
    <m/>
    <m/>
    <x v="21"/>
    <m/>
    <x v="3050"/>
    <m/>
    <m/>
    <n v="4"/>
    <m/>
  </r>
  <r>
    <n v="1"/>
    <x v="64"/>
    <x v="1"/>
    <x v="2"/>
    <x v="0"/>
    <s v="count"/>
    <m/>
    <m/>
    <m/>
    <m/>
    <x v="21"/>
    <m/>
    <x v="3050"/>
    <m/>
    <m/>
    <n v="4"/>
    <m/>
  </r>
  <r>
    <n v="1"/>
    <x v="64"/>
    <x v="1"/>
    <x v="3"/>
    <x v="0"/>
    <s v="count"/>
    <m/>
    <m/>
    <m/>
    <m/>
    <x v="21"/>
    <m/>
    <x v="3050"/>
    <m/>
    <m/>
    <n v="4"/>
    <m/>
  </r>
  <r>
    <n v="1"/>
    <x v="64"/>
    <x v="1"/>
    <x v="4"/>
    <x v="0"/>
    <s v="count"/>
    <m/>
    <m/>
    <m/>
    <m/>
    <x v="3"/>
    <m/>
    <x v="3050"/>
    <m/>
    <m/>
    <n v="0"/>
    <m/>
  </r>
  <r>
    <n v="1"/>
    <x v="64"/>
    <x v="1"/>
    <x v="5"/>
    <x v="0"/>
    <s v="count"/>
    <m/>
    <m/>
    <m/>
    <m/>
    <x v="8"/>
    <m/>
    <x v="3050"/>
    <m/>
    <m/>
    <n v="1"/>
    <m/>
  </r>
  <r>
    <n v="1"/>
    <x v="64"/>
    <x v="1"/>
    <x v="6"/>
    <x v="0"/>
    <s v="count"/>
    <m/>
    <m/>
    <m/>
    <m/>
    <x v="8"/>
    <m/>
    <x v="3050"/>
    <m/>
    <m/>
    <n v="1"/>
    <m/>
  </r>
  <r>
    <n v="1"/>
    <x v="65"/>
    <x v="1"/>
    <x v="0"/>
    <x v="0"/>
    <s v="count"/>
    <m/>
    <m/>
    <m/>
    <m/>
    <x v="3"/>
    <m/>
    <x v="3050"/>
    <m/>
    <m/>
    <n v="0"/>
    <m/>
  </r>
  <r>
    <n v="1"/>
    <x v="65"/>
    <x v="1"/>
    <x v="1"/>
    <x v="0"/>
    <s v="count"/>
    <m/>
    <m/>
    <m/>
    <m/>
    <x v="33"/>
    <m/>
    <x v="3050"/>
    <m/>
    <m/>
    <n v="9"/>
    <m/>
  </r>
  <r>
    <n v="1"/>
    <x v="65"/>
    <x v="1"/>
    <x v="2"/>
    <x v="0"/>
    <s v="count"/>
    <m/>
    <m/>
    <m/>
    <m/>
    <x v="33"/>
    <m/>
    <x v="3050"/>
    <m/>
    <m/>
    <n v="9"/>
    <m/>
  </r>
  <r>
    <n v="1"/>
    <x v="65"/>
    <x v="1"/>
    <x v="3"/>
    <x v="0"/>
    <s v="count"/>
    <m/>
    <m/>
    <m/>
    <m/>
    <x v="33"/>
    <m/>
    <x v="3050"/>
    <m/>
    <m/>
    <n v="9"/>
    <m/>
  </r>
  <r>
    <n v="1"/>
    <x v="65"/>
    <x v="1"/>
    <x v="4"/>
    <x v="0"/>
    <s v="count"/>
    <m/>
    <m/>
    <m/>
    <m/>
    <x v="29"/>
    <m/>
    <x v="3050"/>
    <m/>
    <m/>
    <n v="20"/>
    <m/>
  </r>
  <r>
    <n v="1"/>
    <x v="65"/>
    <x v="1"/>
    <x v="5"/>
    <x v="0"/>
    <s v="count"/>
    <m/>
    <m/>
    <m/>
    <m/>
    <x v="14"/>
    <m/>
    <x v="3050"/>
    <m/>
    <m/>
    <n v="18"/>
    <m/>
  </r>
  <r>
    <n v="1"/>
    <x v="65"/>
    <x v="1"/>
    <x v="6"/>
    <x v="0"/>
    <s v="count"/>
    <m/>
    <m/>
    <m/>
    <m/>
    <x v="8"/>
    <m/>
    <x v="3050"/>
    <m/>
    <m/>
    <n v="1"/>
    <m/>
  </r>
  <r>
    <n v="1"/>
    <x v="66"/>
    <x v="1"/>
    <x v="0"/>
    <x v="0"/>
    <s v="count"/>
    <m/>
    <m/>
    <m/>
    <m/>
    <x v="3"/>
    <m/>
    <x v="3050"/>
    <m/>
    <m/>
    <n v="0"/>
    <m/>
  </r>
  <r>
    <n v="1"/>
    <x v="66"/>
    <x v="1"/>
    <x v="1"/>
    <x v="0"/>
    <s v="count"/>
    <m/>
    <m/>
    <m/>
    <m/>
    <x v="65"/>
    <m/>
    <x v="3050"/>
    <m/>
    <m/>
    <n v="57"/>
    <m/>
  </r>
  <r>
    <n v="1"/>
    <x v="66"/>
    <x v="1"/>
    <x v="2"/>
    <x v="0"/>
    <s v="count"/>
    <m/>
    <m/>
    <m/>
    <m/>
    <x v="3"/>
    <m/>
    <x v="3050"/>
    <m/>
    <m/>
    <n v="0"/>
    <m/>
  </r>
  <r>
    <n v="1"/>
    <x v="66"/>
    <x v="1"/>
    <x v="3"/>
    <x v="0"/>
    <s v="count"/>
    <m/>
    <m/>
    <m/>
    <m/>
    <x v="27"/>
    <m/>
    <x v="3050"/>
    <m/>
    <m/>
    <n v="21"/>
    <m/>
  </r>
  <r>
    <n v="1"/>
    <x v="66"/>
    <x v="1"/>
    <x v="4"/>
    <x v="0"/>
    <s v="count"/>
    <m/>
    <m/>
    <m/>
    <m/>
    <x v="8"/>
    <m/>
    <x v="3050"/>
    <m/>
    <m/>
    <n v="1"/>
    <m/>
  </r>
  <r>
    <n v="1"/>
    <x v="66"/>
    <x v="1"/>
    <x v="5"/>
    <x v="0"/>
    <s v="count"/>
    <m/>
    <m/>
    <m/>
    <m/>
    <x v="24"/>
    <m/>
    <x v="3050"/>
    <m/>
    <m/>
    <n v="10"/>
    <m/>
  </r>
  <r>
    <n v="1"/>
    <x v="66"/>
    <x v="1"/>
    <x v="6"/>
    <x v="0"/>
    <s v="count"/>
    <m/>
    <m/>
    <m/>
    <m/>
    <x v="3"/>
    <m/>
    <x v="3050"/>
    <m/>
    <m/>
    <n v="0"/>
    <m/>
  </r>
  <r>
    <n v="1"/>
    <x v="67"/>
    <x v="1"/>
    <x v="0"/>
    <x v="0"/>
    <s v="count"/>
    <m/>
    <m/>
    <m/>
    <m/>
    <x v="8"/>
    <m/>
    <x v="3050"/>
    <m/>
    <m/>
    <n v="1"/>
    <m/>
  </r>
  <r>
    <n v="1"/>
    <x v="67"/>
    <x v="1"/>
    <x v="1"/>
    <x v="0"/>
    <s v="count"/>
    <m/>
    <m/>
    <m/>
    <m/>
    <x v="3"/>
    <m/>
    <x v="3050"/>
    <m/>
    <m/>
    <n v="0"/>
    <m/>
  </r>
  <r>
    <n v="1"/>
    <x v="67"/>
    <x v="1"/>
    <x v="2"/>
    <x v="0"/>
    <s v="count"/>
    <m/>
    <m/>
    <m/>
    <m/>
    <x v="3"/>
    <m/>
    <x v="3050"/>
    <m/>
    <m/>
    <n v="0"/>
    <m/>
  </r>
  <r>
    <n v="1"/>
    <x v="67"/>
    <x v="1"/>
    <x v="3"/>
    <x v="0"/>
    <s v="count"/>
    <m/>
    <m/>
    <m/>
    <m/>
    <x v="8"/>
    <m/>
    <x v="3050"/>
    <m/>
    <m/>
    <n v="1"/>
    <m/>
  </r>
  <r>
    <n v="1"/>
    <x v="67"/>
    <x v="1"/>
    <x v="4"/>
    <x v="0"/>
    <s v="count"/>
    <m/>
    <m/>
    <m/>
    <m/>
    <x v="3"/>
    <m/>
    <x v="3050"/>
    <m/>
    <m/>
    <n v="0"/>
    <m/>
  </r>
  <r>
    <n v="1"/>
    <x v="67"/>
    <x v="1"/>
    <x v="5"/>
    <x v="0"/>
    <s v="count"/>
    <m/>
    <m/>
    <m/>
    <m/>
    <x v="3"/>
    <m/>
    <x v="3050"/>
    <m/>
    <m/>
    <n v="0"/>
    <m/>
  </r>
  <r>
    <n v="1"/>
    <x v="67"/>
    <x v="1"/>
    <x v="6"/>
    <x v="0"/>
    <s v="count"/>
    <m/>
    <m/>
    <m/>
    <m/>
    <x v="3"/>
    <m/>
    <x v="3050"/>
    <m/>
    <m/>
    <n v="0"/>
    <m/>
  </r>
  <r>
    <n v="1"/>
    <x v="68"/>
    <x v="1"/>
    <x v="0"/>
    <x v="0"/>
    <s v="count"/>
    <m/>
    <m/>
    <m/>
    <m/>
    <x v="3"/>
    <m/>
    <x v="3050"/>
    <m/>
    <m/>
    <n v="0"/>
    <m/>
  </r>
  <r>
    <n v="1"/>
    <x v="68"/>
    <x v="1"/>
    <x v="1"/>
    <x v="0"/>
    <s v="count"/>
    <m/>
    <m/>
    <m/>
    <m/>
    <x v="3"/>
    <m/>
    <x v="3050"/>
    <m/>
    <m/>
    <n v="0"/>
    <m/>
  </r>
  <r>
    <n v="1"/>
    <x v="68"/>
    <x v="1"/>
    <x v="2"/>
    <x v="0"/>
    <s v="count"/>
    <m/>
    <m/>
    <m/>
    <m/>
    <x v="3"/>
    <m/>
    <x v="3050"/>
    <m/>
    <m/>
    <n v="0"/>
    <m/>
  </r>
  <r>
    <n v="1"/>
    <x v="68"/>
    <x v="1"/>
    <x v="3"/>
    <x v="0"/>
    <s v="count"/>
    <m/>
    <m/>
    <m/>
    <m/>
    <x v="8"/>
    <m/>
    <x v="3050"/>
    <m/>
    <m/>
    <n v="1"/>
    <m/>
  </r>
  <r>
    <n v="1"/>
    <x v="68"/>
    <x v="1"/>
    <x v="4"/>
    <x v="0"/>
    <s v="count"/>
    <m/>
    <m/>
    <m/>
    <m/>
    <x v="3"/>
    <m/>
    <x v="3050"/>
    <m/>
    <m/>
    <n v="0"/>
    <m/>
  </r>
  <r>
    <n v="1"/>
    <x v="68"/>
    <x v="1"/>
    <x v="5"/>
    <x v="0"/>
    <s v="count"/>
    <m/>
    <m/>
    <m/>
    <m/>
    <x v="3"/>
    <m/>
    <x v="3050"/>
    <m/>
    <m/>
    <n v="0"/>
    <m/>
  </r>
  <r>
    <n v="1"/>
    <x v="68"/>
    <x v="1"/>
    <x v="6"/>
    <x v="0"/>
    <s v="count"/>
    <m/>
    <m/>
    <m/>
    <m/>
    <x v="3"/>
    <m/>
    <x v="3050"/>
    <m/>
    <m/>
    <n v="0"/>
    <m/>
  </r>
  <r>
    <n v="1"/>
    <x v="69"/>
    <x v="1"/>
    <x v="0"/>
    <x v="0"/>
    <s v="count"/>
    <m/>
    <m/>
    <m/>
    <m/>
    <x v="3"/>
    <m/>
    <x v="3050"/>
    <m/>
    <m/>
    <n v="0"/>
    <m/>
  </r>
  <r>
    <n v="1"/>
    <x v="69"/>
    <x v="1"/>
    <x v="1"/>
    <x v="0"/>
    <s v="count"/>
    <m/>
    <m/>
    <m/>
    <m/>
    <x v="35"/>
    <m/>
    <x v="3050"/>
    <m/>
    <m/>
    <n v="13"/>
    <m/>
  </r>
  <r>
    <n v="1"/>
    <x v="69"/>
    <x v="1"/>
    <x v="2"/>
    <x v="0"/>
    <s v="count"/>
    <m/>
    <m/>
    <m/>
    <m/>
    <x v="3"/>
    <m/>
    <x v="3050"/>
    <m/>
    <m/>
    <n v="0"/>
    <m/>
  </r>
  <r>
    <n v="1"/>
    <x v="69"/>
    <x v="1"/>
    <x v="3"/>
    <x v="0"/>
    <s v="count"/>
    <m/>
    <m/>
    <m/>
    <m/>
    <x v="21"/>
    <m/>
    <x v="3050"/>
    <m/>
    <m/>
    <n v="4"/>
    <m/>
  </r>
  <r>
    <n v="1"/>
    <x v="69"/>
    <x v="1"/>
    <x v="4"/>
    <x v="0"/>
    <s v="count"/>
    <m/>
    <m/>
    <m/>
    <m/>
    <x v="3"/>
    <m/>
    <x v="3050"/>
    <m/>
    <m/>
    <n v="0"/>
    <m/>
  </r>
  <r>
    <n v="1"/>
    <x v="69"/>
    <x v="1"/>
    <x v="5"/>
    <x v="0"/>
    <s v="count"/>
    <m/>
    <m/>
    <m/>
    <m/>
    <x v="3"/>
    <m/>
    <x v="3050"/>
    <m/>
    <m/>
    <n v="0"/>
    <m/>
  </r>
  <r>
    <n v="1"/>
    <x v="69"/>
    <x v="1"/>
    <x v="6"/>
    <x v="0"/>
    <s v="count"/>
    <m/>
    <m/>
    <m/>
    <m/>
    <x v="3"/>
    <m/>
    <x v="3050"/>
    <m/>
    <m/>
    <n v="0"/>
    <m/>
  </r>
  <r>
    <n v="1"/>
    <x v="70"/>
    <x v="1"/>
    <x v="0"/>
    <x v="0"/>
    <s v="count"/>
    <m/>
    <m/>
    <m/>
    <m/>
    <x v="3"/>
    <m/>
    <x v="3050"/>
    <m/>
    <m/>
    <n v="0"/>
    <m/>
  </r>
  <r>
    <n v="1"/>
    <x v="70"/>
    <x v="1"/>
    <x v="1"/>
    <x v="0"/>
    <s v="count"/>
    <m/>
    <m/>
    <m/>
    <m/>
    <x v="21"/>
    <m/>
    <x v="3050"/>
    <m/>
    <m/>
    <n v="4"/>
    <m/>
  </r>
  <r>
    <n v="1"/>
    <x v="70"/>
    <x v="1"/>
    <x v="2"/>
    <x v="0"/>
    <s v="count"/>
    <m/>
    <m/>
    <m/>
    <m/>
    <x v="8"/>
    <m/>
    <x v="3050"/>
    <m/>
    <m/>
    <n v="1"/>
    <m/>
  </r>
  <r>
    <n v="1"/>
    <x v="70"/>
    <x v="1"/>
    <x v="3"/>
    <x v="0"/>
    <s v="count"/>
    <m/>
    <m/>
    <m/>
    <m/>
    <x v="8"/>
    <m/>
    <x v="3050"/>
    <m/>
    <m/>
    <n v="1"/>
    <m/>
  </r>
  <r>
    <n v="1"/>
    <x v="70"/>
    <x v="1"/>
    <x v="4"/>
    <x v="0"/>
    <s v="count"/>
    <m/>
    <m/>
    <m/>
    <m/>
    <x v="8"/>
    <m/>
    <x v="3050"/>
    <m/>
    <m/>
    <n v="1"/>
    <m/>
  </r>
  <r>
    <n v="1"/>
    <x v="70"/>
    <x v="1"/>
    <x v="5"/>
    <x v="0"/>
    <s v="count"/>
    <m/>
    <m/>
    <m/>
    <m/>
    <x v="21"/>
    <m/>
    <x v="3050"/>
    <m/>
    <m/>
    <n v="4"/>
    <m/>
  </r>
  <r>
    <n v="1"/>
    <x v="70"/>
    <x v="1"/>
    <x v="6"/>
    <x v="0"/>
    <s v="count"/>
    <m/>
    <m/>
    <m/>
    <m/>
    <x v="3"/>
    <m/>
    <x v="3050"/>
    <m/>
    <m/>
    <n v="0"/>
    <m/>
  </r>
  <r>
    <n v="1"/>
    <x v="71"/>
    <x v="1"/>
    <x v="0"/>
    <x v="0"/>
    <s v="count"/>
    <m/>
    <m/>
    <m/>
    <m/>
    <x v="3"/>
    <m/>
    <x v="3050"/>
    <m/>
    <m/>
    <n v="0"/>
    <m/>
  </r>
  <r>
    <n v="1"/>
    <x v="71"/>
    <x v="1"/>
    <x v="1"/>
    <x v="0"/>
    <s v="count"/>
    <m/>
    <m/>
    <m/>
    <m/>
    <x v="3"/>
    <m/>
    <x v="3050"/>
    <m/>
    <m/>
    <n v="0"/>
    <m/>
  </r>
  <r>
    <n v="1"/>
    <x v="71"/>
    <x v="1"/>
    <x v="2"/>
    <x v="0"/>
    <s v="count"/>
    <m/>
    <m/>
    <m/>
    <m/>
    <x v="3"/>
    <m/>
    <x v="3050"/>
    <m/>
    <m/>
    <n v="0"/>
    <m/>
  </r>
  <r>
    <n v="1"/>
    <x v="71"/>
    <x v="1"/>
    <x v="3"/>
    <x v="0"/>
    <s v="count"/>
    <m/>
    <m/>
    <m/>
    <m/>
    <x v="3"/>
    <m/>
    <x v="3050"/>
    <m/>
    <m/>
    <n v="0"/>
    <m/>
  </r>
  <r>
    <n v="1"/>
    <x v="71"/>
    <x v="1"/>
    <x v="4"/>
    <x v="0"/>
    <s v="count"/>
    <m/>
    <m/>
    <m/>
    <m/>
    <x v="4"/>
    <m/>
    <x v="3050"/>
    <m/>
    <m/>
    <n v="2"/>
    <m/>
  </r>
  <r>
    <n v="1"/>
    <x v="71"/>
    <x v="1"/>
    <x v="5"/>
    <x v="0"/>
    <s v="count"/>
    <m/>
    <m/>
    <m/>
    <m/>
    <x v="20"/>
    <m/>
    <x v="3050"/>
    <m/>
    <m/>
    <n v="3"/>
    <m/>
  </r>
  <r>
    <n v="1"/>
    <x v="71"/>
    <x v="1"/>
    <x v="6"/>
    <x v="0"/>
    <s v="count"/>
    <m/>
    <m/>
    <m/>
    <m/>
    <x v="3"/>
    <m/>
    <x v="3050"/>
    <m/>
    <m/>
    <n v="0"/>
    <m/>
  </r>
  <r>
    <n v="1"/>
    <x v="72"/>
    <x v="1"/>
    <x v="0"/>
    <x v="0"/>
    <s v="count"/>
    <m/>
    <m/>
    <m/>
    <m/>
    <x v="3"/>
    <m/>
    <x v="3050"/>
    <m/>
    <m/>
    <n v="0"/>
    <m/>
  </r>
  <r>
    <n v="1"/>
    <x v="72"/>
    <x v="1"/>
    <x v="1"/>
    <x v="0"/>
    <s v="count"/>
    <m/>
    <m/>
    <m/>
    <m/>
    <x v="8"/>
    <m/>
    <x v="3050"/>
    <m/>
    <m/>
    <n v="1"/>
    <m/>
  </r>
  <r>
    <n v="1"/>
    <x v="72"/>
    <x v="1"/>
    <x v="2"/>
    <x v="0"/>
    <s v="count"/>
    <m/>
    <m/>
    <m/>
    <m/>
    <x v="20"/>
    <m/>
    <x v="3050"/>
    <m/>
    <m/>
    <n v="3"/>
    <m/>
  </r>
  <r>
    <n v="1"/>
    <x v="72"/>
    <x v="1"/>
    <x v="3"/>
    <x v="0"/>
    <s v="count"/>
    <m/>
    <m/>
    <m/>
    <m/>
    <x v="8"/>
    <m/>
    <x v="3050"/>
    <m/>
    <m/>
    <n v="1"/>
    <m/>
  </r>
  <r>
    <n v="1"/>
    <x v="72"/>
    <x v="1"/>
    <x v="4"/>
    <x v="0"/>
    <s v="count"/>
    <m/>
    <m/>
    <m/>
    <m/>
    <x v="8"/>
    <m/>
    <x v="3050"/>
    <m/>
    <m/>
    <n v="1"/>
    <m/>
  </r>
  <r>
    <n v="1"/>
    <x v="72"/>
    <x v="1"/>
    <x v="5"/>
    <x v="0"/>
    <s v="count"/>
    <m/>
    <m/>
    <m/>
    <m/>
    <x v="8"/>
    <m/>
    <x v="3050"/>
    <m/>
    <m/>
    <n v="1"/>
    <m/>
  </r>
  <r>
    <n v="1"/>
    <x v="72"/>
    <x v="1"/>
    <x v="6"/>
    <x v="0"/>
    <s v="count"/>
    <m/>
    <m/>
    <m/>
    <m/>
    <x v="8"/>
    <m/>
    <x v="3050"/>
    <m/>
    <m/>
    <n v="1"/>
    <m/>
  </r>
  <r>
    <n v="1"/>
    <x v="73"/>
    <x v="1"/>
    <x v="0"/>
    <x v="0"/>
    <s v="count"/>
    <m/>
    <m/>
    <m/>
    <m/>
    <x v="3"/>
    <m/>
    <x v="3050"/>
    <m/>
    <m/>
    <n v="0"/>
    <m/>
  </r>
  <r>
    <n v="1"/>
    <x v="73"/>
    <x v="1"/>
    <x v="1"/>
    <x v="0"/>
    <s v="count"/>
    <m/>
    <m/>
    <m/>
    <m/>
    <x v="3"/>
    <m/>
    <x v="3050"/>
    <m/>
    <m/>
    <n v="0"/>
    <m/>
  </r>
  <r>
    <n v="1"/>
    <x v="73"/>
    <x v="1"/>
    <x v="2"/>
    <x v="0"/>
    <s v="count"/>
    <m/>
    <m/>
    <m/>
    <m/>
    <x v="3"/>
    <m/>
    <x v="3050"/>
    <m/>
    <m/>
    <n v="0"/>
    <m/>
  </r>
  <r>
    <n v="1"/>
    <x v="73"/>
    <x v="1"/>
    <x v="3"/>
    <x v="0"/>
    <s v="count"/>
    <m/>
    <m/>
    <m/>
    <m/>
    <x v="3"/>
    <m/>
    <x v="3050"/>
    <m/>
    <m/>
    <n v="0"/>
    <m/>
  </r>
  <r>
    <n v="1"/>
    <x v="73"/>
    <x v="1"/>
    <x v="4"/>
    <x v="0"/>
    <s v="count"/>
    <m/>
    <m/>
    <m/>
    <m/>
    <x v="20"/>
    <m/>
    <x v="3050"/>
    <m/>
    <m/>
    <n v="3"/>
    <m/>
  </r>
  <r>
    <n v="1"/>
    <x v="73"/>
    <x v="1"/>
    <x v="5"/>
    <x v="0"/>
    <s v="count"/>
    <m/>
    <m/>
    <m/>
    <m/>
    <x v="20"/>
    <m/>
    <x v="3050"/>
    <m/>
    <m/>
    <n v="3"/>
    <m/>
  </r>
  <r>
    <n v="1"/>
    <x v="73"/>
    <x v="1"/>
    <x v="6"/>
    <x v="0"/>
    <s v="count"/>
    <m/>
    <m/>
    <m/>
    <m/>
    <x v="3"/>
    <m/>
    <x v="3050"/>
    <m/>
    <m/>
    <n v="0"/>
    <m/>
  </r>
  <r>
    <n v="1"/>
    <x v="74"/>
    <x v="1"/>
    <x v="0"/>
    <x v="0"/>
    <s v="count"/>
    <m/>
    <m/>
    <m/>
    <m/>
    <x v="3"/>
    <m/>
    <x v="3050"/>
    <m/>
    <m/>
    <n v="0"/>
    <m/>
  </r>
  <r>
    <n v="1"/>
    <x v="74"/>
    <x v="1"/>
    <x v="1"/>
    <x v="0"/>
    <s v="count"/>
    <m/>
    <m/>
    <m/>
    <m/>
    <x v="8"/>
    <m/>
    <x v="3050"/>
    <m/>
    <m/>
    <n v="1"/>
    <m/>
  </r>
  <r>
    <n v="1"/>
    <x v="74"/>
    <x v="1"/>
    <x v="2"/>
    <x v="0"/>
    <s v="count"/>
    <m/>
    <m/>
    <m/>
    <m/>
    <x v="20"/>
    <m/>
    <x v="3050"/>
    <m/>
    <m/>
    <n v="3"/>
    <m/>
  </r>
  <r>
    <n v="1"/>
    <x v="74"/>
    <x v="1"/>
    <x v="3"/>
    <x v="0"/>
    <s v="count"/>
    <m/>
    <m/>
    <m/>
    <m/>
    <x v="21"/>
    <m/>
    <x v="3050"/>
    <m/>
    <m/>
    <n v="4"/>
    <m/>
  </r>
  <r>
    <n v="1"/>
    <x v="74"/>
    <x v="1"/>
    <x v="4"/>
    <x v="0"/>
    <s v="count"/>
    <m/>
    <m/>
    <m/>
    <m/>
    <x v="20"/>
    <m/>
    <x v="3050"/>
    <m/>
    <m/>
    <n v="3"/>
    <m/>
  </r>
  <r>
    <n v="1"/>
    <x v="74"/>
    <x v="1"/>
    <x v="5"/>
    <x v="0"/>
    <s v="count"/>
    <m/>
    <m/>
    <m/>
    <m/>
    <x v="47"/>
    <m/>
    <x v="3050"/>
    <m/>
    <m/>
    <n v="8"/>
    <m/>
  </r>
  <r>
    <n v="1"/>
    <x v="74"/>
    <x v="1"/>
    <x v="6"/>
    <x v="0"/>
    <s v="count"/>
    <m/>
    <m/>
    <m/>
    <m/>
    <x v="3"/>
    <m/>
    <x v="3050"/>
    <m/>
    <m/>
    <n v="0"/>
    <m/>
  </r>
  <r>
    <n v="1"/>
    <x v="75"/>
    <x v="1"/>
    <x v="0"/>
    <x v="0"/>
    <s v="count"/>
    <m/>
    <m/>
    <m/>
    <m/>
    <x v="3"/>
    <m/>
    <x v="3050"/>
    <m/>
    <m/>
    <n v="0"/>
    <m/>
  </r>
  <r>
    <n v="1"/>
    <x v="75"/>
    <x v="1"/>
    <x v="1"/>
    <x v="0"/>
    <s v="count"/>
    <m/>
    <m/>
    <m/>
    <m/>
    <x v="3"/>
    <m/>
    <x v="3050"/>
    <m/>
    <m/>
    <n v="0"/>
    <m/>
  </r>
  <r>
    <n v="1"/>
    <x v="75"/>
    <x v="1"/>
    <x v="2"/>
    <x v="0"/>
    <s v="count"/>
    <m/>
    <m/>
    <m/>
    <m/>
    <x v="21"/>
    <m/>
    <x v="3050"/>
    <m/>
    <m/>
    <n v="4"/>
    <m/>
  </r>
  <r>
    <n v="1"/>
    <x v="75"/>
    <x v="1"/>
    <x v="3"/>
    <x v="0"/>
    <s v="count"/>
    <m/>
    <m/>
    <m/>
    <m/>
    <x v="3"/>
    <m/>
    <x v="3050"/>
    <m/>
    <m/>
    <n v="0"/>
    <m/>
  </r>
  <r>
    <n v="1"/>
    <x v="75"/>
    <x v="1"/>
    <x v="4"/>
    <x v="0"/>
    <s v="count"/>
    <m/>
    <m/>
    <m/>
    <m/>
    <x v="8"/>
    <m/>
    <x v="3050"/>
    <m/>
    <m/>
    <n v="1"/>
    <m/>
  </r>
  <r>
    <n v="1"/>
    <x v="75"/>
    <x v="1"/>
    <x v="5"/>
    <x v="0"/>
    <s v="count"/>
    <m/>
    <m/>
    <m/>
    <m/>
    <x v="4"/>
    <m/>
    <x v="3050"/>
    <m/>
    <m/>
    <n v="2"/>
    <m/>
  </r>
  <r>
    <n v="1"/>
    <x v="75"/>
    <x v="1"/>
    <x v="6"/>
    <x v="0"/>
    <s v="count"/>
    <m/>
    <m/>
    <m/>
    <m/>
    <x v="3"/>
    <m/>
    <x v="3050"/>
    <m/>
    <m/>
    <n v="0"/>
    <m/>
  </r>
  <r>
    <n v="1"/>
    <x v="76"/>
    <x v="1"/>
    <x v="0"/>
    <x v="0"/>
    <s v="count"/>
    <m/>
    <m/>
    <m/>
    <m/>
    <x v="3"/>
    <m/>
    <x v="3050"/>
    <m/>
    <m/>
    <n v="0"/>
    <m/>
  </r>
  <r>
    <n v="1"/>
    <x v="76"/>
    <x v="1"/>
    <x v="1"/>
    <x v="0"/>
    <s v="count"/>
    <m/>
    <m/>
    <m/>
    <m/>
    <x v="27"/>
    <m/>
    <x v="3050"/>
    <m/>
    <m/>
    <n v="21"/>
    <m/>
  </r>
  <r>
    <n v="1"/>
    <x v="76"/>
    <x v="1"/>
    <x v="2"/>
    <x v="0"/>
    <s v="count"/>
    <m/>
    <m/>
    <m/>
    <m/>
    <x v="3"/>
    <m/>
    <x v="3050"/>
    <m/>
    <m/>
    <n v="0"/>
    <m/>
  </r>
  <r>
    <n v="1"/>
    <x v="76"/>
    <x v="1"/>
    <x v="3"/>
    <x v="0"/>
    <s v="count"/>
    <m/>
    <m/>
    <m/>
    <m/>
    <x v="37"/>
    <m/>
    <x v="3050"/>
    <m/>
    <m/>
    <n v="17"/>
    <m/>
  </r>
  <r>
    <n v="1"/>
    <x v="76"/>
    <x v="1"/>
    <x v="4"/>
    <x v="0"/>
    <s v="count"/>
    <m/>
    <m/>
    <m/>
    <m/>
    <x v="20"/>
    <m/>
    <x v="3050"/>
    <m/>
    <m/>
    <n v="3"/>
    <m/>
  </r>
  <r>
    <n v="1"/>
    <x v="76"/>
    <x v="1"/>
    <x v="5"/>
    <x v="0"/>
    <s v="count"/>
    <m/>
    <m/>
    <m/>
    <m/>
    <x v="8"/>
    <m/>
    <x v="3050"/>
    <m/>
    <m/>
    <n v="1"/>
    <m/>
  </r>
  <r>
    <n v="1"/>
    <x v="76"/>
    <x v="1"/>
    <x v="6"/>
    <x v="0"/>
    <s v="count"/>
    <m/>
    <m/>
    <m/>
    <m/>
    <x v="3"/>
    <m/>
    <x v="3050"/>
    <m/>
    <m/>
    <n v="0"/>
    <m/>
  </r>
  <r>
    <n v="1"/>
    <x v="77"/>
    <x v="1"/>
    <x v="0"/>
    <x v="0"/>
    <s v="count"/>
    <m/>
    <m/>
    <m/>
    <m/>
    <x v="3"/>
    <m/>
    <x v="3050"/>
    <m/>
    <m/>
    <n v="0"/>
    <m/>
  </r>
  <r>
    <n v="1"/>
    <x v="77"/>
    <x v="1"/>
    <x v="1"/>
    <x v="0"/>
    <s v="count"/>
    <m/>
    <m/>
    <m/>
    <m/>
    <x v="3"/>
    <m/>
    <x v="3050"/>
    <m/>
    <m/>
    <n v="0"/>
    <m/>
  </r>
  <r>
    <n v="1"/>
    <x v="77"/>
    <x v="1"/>
    <x v="2"/>
    <x v="0"/>
    <s v="count"/>
    <m/>
    <m/>
    <m/>
    <m/>
    <x v="3"/>
    <m/>
    <x v="3050"/>
    <m/>
    <m/>
    <n v="0"/>
    <m/>
  </r>
  <r>
    <n v="1"/>
    <x v="77"/>
    <x v="1"/>
    <x v="3"/>
    <x v="0"/>
    <s v="count"/>
    <m/>
    <m/>
    <m/>
    <m/>
    <x v="3"/>
    <m/>
    <x v="3050"/>
    <m/>
    <m/>
    <n v="0"/>
    <m/>
  </r>
  <r>
    <n v="1"/>
    <x v="77"/>
    <x v="1"/>
    <x v="4"/>
    <x v="0"/>
    <s v="count"/>
    <m/>
    <m/>
    <m/>
    <m/>
    <x v="28"/>
    <m/>
    <x v="3050"/>
    <m/>
    <m/>
    <n v="7"/>
    <m/>
  </r>
  <r>
    <n v="1"/>
    <x v="77"/>
    <x v="1"/>
    <x v="5"/>
    <x v="0"/>
    <s v="count"/>
    <m/>
    <m/>
    <m/>
    <m/>
    <x v="2"/>
    <m/>
    <x v="3050"/>
    <m/>
    <m/>
    <n v="5"/>
    <m/>
  </r>
  <r>
    <n v="1"/>
    <x v="77"/>
    <x v="1"/>
    <x v="6"/>
    <x v="0"/>
    <s v="count"/>
    <m/>
    <m/>
    <m/>
    <m/>
    <x v="3"/>
    <m/>
    <x v="3050"/>
    <m/>
    <m/>
    <n v="0"/>
    <m/>
  </r>
  <r>
    <n v="1"/>
    <x v="78"/>
    <x v="1"/>
    <x v="0"/>
    <x v="0"/>
    <s v="count"/>
    <m/>
    <m/>
    <m/>
    <m/>
    <x v="3"/>
    <m/>
    <x v="3050"/>
    <m/>
    <m/>
    <n v="0"/>
    <m/>
  </r>
  <r>
    <n v="1"/>
    <x v="78"/>
    <x v="1"/>
    <x v="1"/>
    <x v="0"/>
    <s v="count"/>
    <m/>
    <m/>
    <m/>
    <m/>
    <x v="3"/>
    <m/>
    <x v="3050"/>
    <m/>
    <m/>
    <n v="0"/>
    <m/>
  </r>
  <r>
    <n v="1"/>
    <x v="78"/>
    <x v="1"/>
    <x v="2"/>
    <x v="0"/>
    <s v="count"/>
    <m/>
    <m/>
    <m/>
    <m/>
    <x v="8"/>
    <m/>
    <x v="3050"/>
    <m/>
    <m/>
    <n v="1"/>
    <m/>
  </r>
  <r>
    <n v="1"/>
    <x v="78"/>
    <x v="1"/>
    <x v="3"/>
    <x v="0"/>
    <s v="count"/>
    <m/>
    <m/>
    <m/>
    <m/>
    <x v="3"/>
    <m/>
    <x v="3050"/>
    <m/>
    <m/>
    <n v="0"/>
    <m/>
  </r>
  <r>
    <n v="1"/>
    <x v="78"/>
    <x v="1"/>
    <x v="4"/>
    <x v="0"/>
    <s v="count"/>
    <m/>
    <m/>
    <m/>
    <m/>
    <x v="20"/>
    <m/>
    <x v="3050"/>
    <m/>
    <m/>
    <n v="3"/>
    <m/>
  </r>
  <r>
    <n v="1"/>
    <x v="78"/>
    <x v="1"/>
    <x v="5"/>
    <x v="0"/>
    <s v="count"/>
    <m/>
    <m/>
    <m/>
    <m/>
    <x v="21"/>
    <m/>
    <x v="3050"/>
    <m/>
    <m/>
    <n v="4"/>
    <m/>
  </r>
  <r>
    <n v="1"/>
    <x v="78"/>
    <x v="1"/>
    <x v="6"/>
    <x v="0"/>
    <s v="count"/>
    <m/>
    <m/>
    <m/>
    <m/>
    <x v="3"/>
    <m/>
    <x v="3050"/>
    <m/>
    <m/>
    <n v="0"/>
    <m/>
  </r>
  <r>
    <n v="1"/>
    <x v="79"/>
    <x v="1"/>
    <x v="0"/>
    <x v="0"/>
    <s v="count"/>
    <m/>
    <m/>
    <m/>
    <m/>
    <x v="3"/>
    <m/>
    <x v="3050"/>
    <m/>
    <m/>
    <n v="0"/>
    <m/>
  </r>
  <r>
    <n v="1"/>
    <x v="79"/>
    <x v="1"/>
    <x v="1"/>
    <x v="0"/>
    <s v="count"/>
    <m/>
    <m/>
    <m/>
    <m/>
    <x v="14"/>
    <m/>
    <x v="3050"/>
    <m/>
    <m/>
    <n v="18"/>
    <m/>
  </r>
  <r>
    <n v="1"/>
    <x v="79"/>
    <x v="1"/>
    <x v="2"/>
    <x v="0"/>
    <s v="count"/>
    <m/>
    <m/>
    <m/>
    <m/>
    <x v="3"/>
    <m/>
    <x v="3050"/>
    <m/>
    <m/>
    <n v="0"/>
    <m/>
  </r>
  <r>
    <n v="1"/>
    <x v="79"/>
    <x v="1"/>
    <x v="3"/>
    <x v="0"/>
    <s v="count"/>
    <m/>
    <m/>
    <m/>
    <m/>
    <x v="2"/>
    <m/>
    <x v="3050"/>
    <m/>
    <m/>
    <n v="5"/>
    <m/>
  </r>
  <r>
    <n v="1"/>
    <x v="79"/>
    <x v="1"/>
    <x v="4"/>
    <x v="0"/>
    <s v="count"/>
    <m/>
    <m/>
    <m/>
    <m/>
    <x v="3"/>
    <m/>
    <x v="3050"/>
    <m/>
    <m/>
    <n v="0"/>
    <m/>
  </r>
  <r>
    <n v="1"/>
    <x v="79"/>
    <x v="1"/>
    <x v="5"/>
    <x v="0"/>
    <s v="count"/>
    <m/>
    <m/>
    <m/>
    <m/>
    <x v="8"/>
    <m/>
    <x v="3050"/>
    <m/>
    <m/>
    <n v="1"/>
    <m/>
  </r>
  <r>
    <n v="1"/>
    <x v="79"/>
    <x v="1"/>
    <x v="6"/>
    <x v="0"/>
    <s v="count"/>
    <m/>
    <m/>
    <m/>
    <m/>
    <x v="3"/>
    <m/>
    <x v="3050"/>
    <m/>
    <m/>
    <n v="0"/>
    <m/>
  </r>
  <r>
    <n v="1"/>
    <x v="80"/>
    <x v="1"/>
    <x v="0"/>
    <x v="0"/>
    <s v="count"/>
    <m/>
    <m/>
    <m/>
    <m/>
    <x v="66"/>
    <m/>
    <x v="3050"/>
    <m/>
    <m/>
    <n v="42"/>
    <m/>
  </r>
  <r>
    <n v="1"/>
    <x v="80"/>
    <x v="1"/>
    <x v="1"/>
    <x v="0"/>
    <s v="count"/>
    <m/>
    <m/>
    <m/>
    <m/>
    <x v="3"/>
    <m/>
    <x v="3050"/>
    <m/>
    <m/>
    <n v="0"/>
    <m/>
  </r>
  <r>
    <n v="1"/>
    <x v="80"/>
    <x v="1"/>
    <x v="2"/>
    <x v="0"/>
    <s v="count"/>
    <m/>
    <m/>
    <m/>
    <m/>
    <x v="3"/>
    <m/>
    <x v="3050"/>
    <m/>
    <m/>
    <n v="0"/>
    <m/>
  </r>
  <r>
    <n v="1"/>
    <x v="80"/>
    <x v="1"/>
    <x v="3"/>
    <x v="0"/>
    <s v="count"/>
    <m/>
    <m/>
    <m/>
    <m/>
    <x v="21"/>
    <m/>
    <x v="3050"/>
    <m/>
    <m/>
    <n v="4"/>
    <m/>
  </r>
  <r>
    <n v="1"/>
    <x v="80"/>
    <x v="1"/>
    <x v="4"/>
    <x v="0"/>
    <s v="count"/>
    <m/>
    <m/>
    <m/>
    <m/>
    <x v="3"/>
    <m/>
    <x v="3050"/>
    <m/>
    <m/>
    <n v="0"/>
    <m/>
  </r>
  <r>
    <n v="1"/>
    <x v="80"/>
    <x v="1"/>
    <x v="5"/>
    <x v="0"/>
    <s v="count"/>
    <m/>
    <m/>
    <m/>
    <m/>
    <x v="3"/>
    <m/>
    <x v="3050"/>
    <m/>
    <m/>
    <n v="0"/>
    <m/>
  </r>
  <r>
    <n v="1"/>
    <x v="80"/>
    <x v="1"/>
    <x v="6"/>
    <x v="0"/>
    <s v="count"/>
    <m/>
    <m/>
    <m/>
    <m/>
    <x v="3"/>
    <m/>
    <x v="3050"/>
    <m/>
    <m/>
    <n v="0"/>
    <m/>
  </r>
  <r>
    <n v="1"/>
    <x v="81"/>
    <x v="1"/>
    <x v="0"/>
    <x v="0"/>
    <s v="count"/>
    <m/>
    <m/>
    <m/>
    <m/>
    <x v="3"/>
    <m/>
    <x v="3050"/>
    <m/>
    <m/>
    <n v="0"/>
    <m/>
  </r>
  <r>
    <n v="1"/>
    <x v="81"/>
    <x v="1"/>
    <x v="1"/>
    <x v="0"/>
    <s v="count"/>
    <m/>
    <m/>
    <m/>
    <m/>
    <x v="8"/>
    <m/>
    <x v="3050"/>
    <m/>
    <m/>
    <n v="1"/>
    <m/>
  </r>
  <r>
    <n v="1"/>
    <x v="81"/>
    <x v="1"/>
    <x v="2"/>
    <x v="0"/>
    <s v="count"/>
    <m/>
    <m/>
    <m/>
    <m/>
    <x v="3"/>
    <m/>
    <x v="3050"/>
    <m/>
    <m/>
    <n v="0"/>
    <m/>
  </r>
  <r>
    <n v="1"/>
    <x v="81"/>
    <x v="1"/>
    <x v="3"/>
    <x v="0"/>
    <s v="count"/>
    <m/>
    <m/>
    <m/>
    <m/>
    <x v="4"/>
    <m/>
    <x v="3050"/>
    <m/>
    <m/>
    <n v="2"/>
    <m/>
  </r>
  <r>
    <n v="1"/>
    <x v="81"/>
    <x v="1"/>
    <x v="4"/>
    <x v="0"/>
    <s v="count"/>
    <m/>
    <m/>
    <m/>
    <m/>
    <x v="3"/>
    <m/>
    <x v="3050"/>
    <m/>
    <m/>
    <n v="0"/>
    <m/>
  </r>
  <r>
    <n v="1"/>
    <x v="81"/>
    <x v="1"/>
    <x v="5"/>
    <x v="0"/>
    <s v="count"/>
    <m/>
    <m/>
    <m/>
    <m/>
    <x v="3"/>
    <m/>
    <x v="3050"/>
    <m/>
    <m/>
    <n v="0"/>
    <m/>
  </r>
  <r>
    <n v="1"/>
    <x v="81"/>
    <x v="1"/>
    <x v="6"/>
    <x v="0"/>
    <s v="count"/>
    <m/>
    <m/>
    <m/>
    <m/>
    <x v="3"/>
    <m/>
    <x v="3050"/>
    <m/>
    <m/>
    <n v="0"/>
    <m/>
  </r>
  <r>
    <n v="1"/>
    <x v="82"/>
    <x v="1"/>
    <x v="0"/>
    <x v="0"/>
    <s v="count"/>
    <m/>
    <m/>
    <m/>
    <m/>
    <x v="3"/>
    <m/>
    <x v="3050"/>
    <m/>
    <m/>
    <n v="0"/>
    <m/>
  </r>
  <r>
    <n v="1"/>
    <x v="82"/>
    <x v="1"/>
    <x v="1"/>
    <x v="0"/>
    <s v="count"/>
    <m/>
    <m/>
    <m/>
    <m/>
    <x v="21"/>
    <m/>
    <x v="3050"/>
    <m/>
    <m/>
    <n v="4"/>
    <m/>
  </r>
  <r>
    <n v="1"/>
    <x v="82"/>
    <x v="1"/>
    <x v="2"/>
    <x v="0"/>
    <s v="count"/>
    <m/>
    <m/>
    <m/>
    <m/>
    <x v="8"/>
    <m/>
    <x v="3050"/>
    <m/>
    <m/>
    <n v="1"/>
    <m/>
  </r>
  <r>
    <n v="1"/>
    <x v="82"/>
    <x v="1"/>
    <x v="3"/>
    <x v="0"/>
    <s v="count"/>
    <m/>
    <m/>
    <m/>
    <m/>
    <x v="8"/>
    <m/>
    <x v="3050"/>
    <m/>
    <m/>
    <n v="1"/>
    <m/>
  </r>
  <r>
    <n v="1"/>
    <x v="82"/>
    <x v="1"/>
    <x v="4"/>
    <x v="0"/>
    <s v="count"/>
    <m/>
    <m/>
    <m/>
    <m/>
    <x v="8"/>
    <m/>
    <x v="3050"/>
    <m/>
    <m/>
    <n v="1"/>
    <m/>
  </r>
  <r>
    <n v="1"/>
    <x v="82"/>
    <x v="1"/>
    <x v="5"/>
    <x v="0"/>
    <s v="count"/>
    <m/>
    <m/>
    <m/>
    <m/>
    <x v="8"/>
    <m/>
    <x v="3050"/>
    <m/>
    <m/>
    <n v="1"/>
    <m/>
  </r>
  <r>
    <n v="1"/>
    <x v="82"/>
    <x v="1"/>
    <x v="6"/>
    <x v="0"/>
    <s v="count"/>
    <m/>
    <m/>
    <m/>
    <m/>
    <x v="8"/>
    <m/>
    <x v="3050"/>
    <m/>
    <m/>
    <n v="1"/>
    <m/>
  </r>
  <r>
    <n v="1"/>
    <x v="83"/>
    <x v="1"/>
    <x v="0"/>
    <x v="0"/>
    <s v="count"/>
    <m/>
    <m/>
    <m/>
    <m/>
    <x v="3"/>
    <m/>
    <x v="3050"/>
    <m/>
    <m/>
    <n v="0"/>
    <m/>
  </r>
  <r>
    <n v="1"/>
    <x v="83"/>
    <x v="1"/>
    <x v="1"/>
    <x v="0"/>
    <s v="count"/>
    <m/>
    <m/>
    <m/>
    <m/>
    <x v="3"/>
    <m/>
    <x v="3050"/>
    <m/>
    <m/>
    <n v="0"/>
    <m/>
  </r>
  <r>
    <n v="1"/>
    <x v="83"/>
    <x v="1"/>
    <x v="2"/>
    <x v="0"/>
    <s v="count"/>
    <m/>
    <m/>
    <m/>
    <m/>
    <x v="4"/>
    <m/>
    <x v="3050"/>
    <m/>
    <m/>
    <n v="2"/>
    <m/>
  </r>
  <r>
    <n v="1"/>
    <x v="83"/>
    <x v="1"/>
    <x v="3"/>
    <x v="0"/>
    <s v="count"/>
    <m/>
    <m/>
    <m/>
    <m/>
    <x v="3"/>
    <m/>
    <x v="3050"/>
    <m/>
    <m/>
    <n v="0"/>
    <m/>
  </r>
  <r>
    <n v="1"/>
    <x v="83"/>
    <x v="1"/>
    <x v="4"/>
    <x v="0"/>
    <s v="count"/>
    <m/>
    <m/>
    <m/>
    <m/>
    <x v="8"/>
    <m/>
    <x v="3050"/>
    <m/>
    <m/>
    <n v="1"/>
    <m/>
  </r>
  <r>
    <n v="1"/>
    <x v="83"/>
    <x v="1"/>
    <x v="5"/>
    <x v="0"/>
    <s v="count"/>
    <m/>
    <m/>
    <m/>
    <m/>
    <x v="21"/>
    <m/>
    <x v="3050"/>
    <m/>
    <m/>
    <n v="4"/>
    <m/>
  </r>
  <r>
    <n v="1"/>
    <x v="83"/>
    <x v="1"/>
    <x v="6"/>
    <x v="0"/>
    <s v="count"/>
    <m/>
    <m/>
    <m/>
    <m/>
    <x v="8"/>
    <m/>
    <x v="3050"/>
    <m/>
    <m/>
    <n v="1"/>
    <m/>
  </r>
  <r>
    <n v="1"/>
    <x v="84"/>
    <x v="1"/>
    <x v="0"/>
    <x v="0"/>
    <s v="count"/>
    <m/>
    <m/>
    <m/>
    <m/>
    <x v="3"/>
    <m/>
    <x v="3050"/>
    <m/>
    <m/>
    <n v="0"/>
    <m/>
  </r>
  <r>
    <n v="1"/>
    <x v="84"/>
    <x v="1"/>
    <x v="1"/>
    <x v="0"/>
    <s v="count"/>
    <m/>
    <m/>
    <m/>
    <m/>
    <x v="8"/>
    <m/>
    <x v="3050"/>
    <m/>
    <m/>
    <n v="1"/>
    <m/>
  </r>
  <r>
    <n v="1"/>
    <x v="84"/>
    <x v="1"/>
    <x v="2"/>
    <x v="0"/>
    <s v="count"/>
    <m/>
    <m/>
    <m/>
    <m/>
    <x v="3"/>
    <m/>
    <x v="3050"/>
    <m/>
    <m/>
    <n v="0"/>
    <m/>
  </r>
  <r>
    <n v="1"/>
    <x v="84"/>
    <x v="1"/>
    <x v="3"/>
    <x v="0"/>
    <s v="count"/>
    <m/>
    <m/>
    <m/>
    <m/>
    <x v="8"/>
    <m/>
    <x v="3050"/>
    <m/>
    <m/>
    <n v="1"/>
    <m/>
  </r>
  <r>
    <n v="1"/>
    <x v="84"/>
    <x v="1"/>
    <x v="4"/>
    <x v="0"/>
    <s v="count"/>
    <m/>
    <m/>
    <m/>
    <m/>
    <x v="2"/>
    <m/>
    <x v="3050"/>
    <m/>
    <m/>
    <n v="5"/>
    <m/>
  </r>
  <r>
    <n v="1"/>
    <x v="84"/>
    <x v="1"/>
    <x v="5"/>
    <x v="0"/>
    <s v="count"/>
    <m/>
    <m/>
    <m/>
    <m/>
    <x v="20"/>
    <m/>
    <x v="3050"/>
    <m/>
    <m/>
    <n v="3"/>
    <m/>
  </r>
  <r>
    <n v="1"/>
    <x v="84"/>
    <x v="1"/>
    <x v="6"/>
    <x v="0"/>
    <s v="count"/>
    <m/>
    <m/>
    <m/>
    <m/>
    <x v="8"/>
    <m/>
    <x v="3050"/>
    <m/>
    <m/>
    <n v="1"/>
    <m/>
  </r>
  <r>
    <n v="1"/>
    <x v="85"/>
    <x v="1"/>
    <x v="0"/>
    <x v="0"/>
    <s v="count"/>
    <m/>
    <m/>
    <m/>
    <m/>
    <x v="3"/>
    <m/>
    <x v="3050"/>
    <m/>
    <m/>
    <n v="0"/>
    <m/>
  </r>
  <r>
    <n v="1"/>
    <x v="85"/>
    <x v="1"/>
    <x v="1"/>
    <x v="0"/>
    <s v="count"/>
    <m/>
    <m/>
    <m/>
    <m/>
    <x v="8"/>
    <m/>
    <x v="3050"/>
    <m/>
    <m/>
    <n v="1"/>
    <m/>
  </r>
  <r>
    <n v="1"/>
    <x v="85"/>
    <x v="1"/>
    <x v="2"/>
    <x v="0"/>
    <s v="count"/>
    <m/>
    <m/>
    <m/>
    <m/>
    <x v="3"/>
    <m/>
    <x v="3050"/>
    <m/>
    <m/>
    <n v="0"/>
    <m/>
  </r>
  <r>
    <n v="1"/>
    <x v="85"/>
    <x v="1"/>
    <x v="3"/>
    <x v="0"/>
    <s v="count"/>
    <m/>
    <m/>
    <m/>
    <m/>
    <x v="3"/>
    <m/>
    <x v="3050"/>
    <m/>
    <m/>
    <n v="0"/>
    <m/>
  </r>
  <r>
    <n v="1"/>
    <x v="85"/>
    <x v="1"/>
    <x v="4"/>
    <x v="0"/>
    <s v="count"/>
    <m/>
    <m/>
    <m/>
    <m/>
    <x v="21"/>
    <m/>
    <x v="3050"/>
    <m/>
    <m/>
    <n v="4"/>
    <m/>
  </r>
  <r>
    <n v="1"/>
    <x v="85"/>
    <x v="1"/>
    <x v="5"/>
    <x v="0"/>
    <s v="count"/>
    <m/>
    <m/>
    <m/>
    <m/>
    <x v="20"/>
    <m/>
    <x v="3050"/>
    <m/>
    <m/>
    <n v="3"/>
    <m/>
  </r>
  <r>
    <n v="1"/>
    <x v="85"/>
    <x v="1"/>
    <x v="6"/>
    <x v="0"/>
    <s v="count"/>
    <m/>
    <m/>
    <m/>
    <m/>
    <x v="3"/>
    <m/>
    <x v="3050"/>
    <m/>
    <m/>
    <n v="0"/>
    <m/>
  </r>
  <r>
    <n v="1"/>
    <x v="86"/>
    <x v="1"/>
    <x v="0"/>
    <x v="0"/>
    <s v="count"/>
    <m/>
    <m/>
    <m/>
    <m/>
    <x v="3"/>
    <m/>
    <x v="3050"/>
    <m/>
    <m/>
    <n v="0"/>
    <m/>
  </r>
  <r>
    <n v="1"/>
    <x v="86"/>
    <x v="1"/>
    <x v="1"/>
    <x v="0"/>
    <s v="count"/>
    <m/>
    <m/>
    <m/>
    <m/>
    <x v="20"/>
    <m/>
    <x v="3050"/>
    <m/>
    <m/>
    <n v="3"/>
    <m/>
  </r>
  <r>
    <n v="1"/>
    <x v="86"/>
    <x v="1"/>
    <x v="2"/>
    <x v="0"/>
    <s v="count"/>
    <m/>
    <m/>
    <m/>
    <m/>
    <x v="3"/>
    <m/>
    <x v="3050"/>
    <m/>
    <m/>
    <n v="0"/>
    <m/>
  </r>
  <r>
    <n v="1"/>
    <x v="86"/>
    <x v="1"/>
    <x v="3"/>
    <x v="0"/>
    <s v="count"/>
    <m/>
    <m/>
    <m/>
    <m/>
    <x v="4"/>
    <m/>
    <x v="3050"/>
    <m/>
    <m/>
    <n v="2"/>
    <m/>
  </r>
  <r>
    <n v="1"/>
    <x v="86"/>
    <x v="1"/>
    <x v="4"/>
    <x v="0"/>
    <s v="count"/>
    <m/>
    <m/>
    <m/>
    <m/>
    <x v="47"/>
    <m/>
    <x v="3050"/>
    <m/>
    <m/>
    <n v="8"/>
    <m/>
  </r>
  <r>
    <n v="1"/>
    <x v="86"/>
    <x v="1"/>
    <x v="5"/>
    <x v="0"/>
    <s v="count"/>
    <m/>
    <m/>
    <m/>
    <m/>
    <x v="8"/>
    <m/>
    <x v="3050"/>
    <m/>
    <m/>
    <n v="1"/>
    <m/>
  </r>
  <r>
    <n v="1"/>
    <x v="86"/>
    <x v="1"/>
    <x v="6"/>
    <x v="0"/>
    <s v="count"/>
    <m/>
    <m/>
    <m/>
    <m/>
    <x v="3"/>
    <m/>
    <x v="3050"/>
    <m/>
    <m/>
    <n v="0"/>
    <m/>
  </r>
  <r>
    <n v="1"/>
    <x v="87"/>
    <x v="1"/>
    <x v="0"/>
    <x v="0"/>
    <s v="count"/>
    <m/>
    <m/>
    <m/>
    <m/>
    <x v="3"/>
    <m/>
    <x v="3050"/>
    <m/>
    <m/>
    <n v="0"/>
    <m/>
  </r>
  <r>
    <n v="1"/>
    <x v="87"/>
    <x v="1"/>
    <x v="1"/>
    <x v="0"/>
    <s v="count"/>
    <m/>
    <m/>
    <m/>
    <m/>
    <x v="13"/>
    <m/>
    <x v="3050"/>
    <m/>
    <m/>
    <n v="12"/>
    <m/>
  </r>
  <r>
    <n v="1"/>
    <x v="87"/>
    <x v="1"/>
    <x v="2"/>
    <x v="0"/>
    <s v="count"/>
    <m/>
    <m/>
    <m/>
    <m/>
    <x v="3"/>
    <m/>
    <x v="3050"/>
    <m/>
    <m/>
    <n v="0"/>
    <m/>
  </r>
  <r>
    <n v="1"/>
    <x v="87"/>
    <x v="1"/>
    <x v="3"/>
    <x v="0"/>
    <s v="count"/>
    <m/>
    <m/>
    <m/>
    <m/>
    <x v="28"/>
    <m/>
    <x v="3050"/>
    <m/>
    <m/>
    <n v="7"/>
    <m/>
  </r>
  <r>
    <n v="1"/>
    <x v="87"/>
    <x v="1"/>
    <x v="4"/>
    <x v="0"/>
    <s v="count"/>
    <m/>
    <m/>
    <m/>
    <m/>
    <x v="2"/>
    <m/>
    <x v="3050"/>
    <m/>
    <m/>
    <n v="5"/>
    <m/>
  </r>
  <r>
    <n v="1"/>
    <x v="87"/>
    <x v="1"/>
    <x v="5"/>
    <x v="0"/>
    <s v="count"/>
    <m/>
    <m/>
    <m/>
    <m/>
    <x v="21"/>
    <m/>
    <x v="3050"/>
    <m/>
    <m/>
    <n v="4"/>
    <m/>
  </r>
  <r>
    <n v="1"/>
    <x v="87"/>
    <x v="1"/>
    <x v="6"/>
    <x v="0"/>
    <s v="count"/>
    <m/>
    <m/>
    <m/>
    <m/>
    <x v="3"/>
    <m/>
    <x v="3050"/>
    <m/>
    <m/>
    <n v="0"/>
    <m/>
  </r>
  <r>
    <n v="1"/>
    <x v="88"/>
    <x v="1"/>
    <x v="0"/>
    <x v="0"/>
    <s v="count"/>
    <m/>
    <m/>
    <m/>
    <m/>
    <x v="3"/>
    <m/>
    <x v="3050"/>
    <m/>
    <m/>
    <n v="0"/>
    <m/>
  </r>
  <r>
    <n v="1"/>
    <x v="88"/>
    <x v="1"/>
    <x v="1"/>
    <x v="0"/>
    <s v="count"/>
    <m/>
    <m/>
    <m/>
    <m/>
    <x v="3"/>
    <m/>
    <x v="3050"/>
    <m/>
    <m/>
    <n v="0"/>
    <m/>
  </r>
  <r>
    <n v="1"/>
    <x v="88"/>
    <x v="1"/>
    <x v="2"/>
    <x v="0"/>
    <s v="count"/>
    <m/>
    <m/>
    <m/>
    <m/>
    <x v="8"/>
    <m/>
    <x v="3050"/>
    <m/>
    <m/>
    <n v="1"/>
    <m/>
  </r>
  <r>
    <n v="1"/>
    <x v="88"/>
    <x v="1"/>
    <x v="3"/>
    <x v="0"/>
    <s v="count"/>
    <m/>
    <m/>
    <m/>
    <m/>
    <x v="3"/>
    <m/>
    <x v="3050"/>
    <m/>
    <m/>
    <n v="0"/>
    <m/>
  </r>
  <r>
    <n v="1"/>
    <x v="88"/>
    <x v="1"/>
    <x v="4"/>
    <x v="0"/>
    <s v="count"/>
    <m/>
    <m/>
    <m/>
    <m/>
    <x v="21"/>
    <m/>
    <x v="3050"/>
    <m/>
    <m/>
    <n v="4"/>
    <m/>
  </r>
  <r>
    <n v="1"/>
    <x v="88"/>
    <x v="1"/>
    <x v="5"/>
    <x v="0"/>
    <s v="count"/>
    <m/>
    <m/>
    <m/>
    <m/>
    <x v="21"/>
    <m/>
    <x v="3050"/>
    <m/>
    <m/>
    <n v="4"/>
    <m/>
  </r>
  <r>
    <n v="1"/>
    <x v="88"/>
    <x v="1"/>
    <x v="6"/>
    <x v="0"/>
    <s v="count"/>
    <m/>
    <m/>
    <m/>
    <m/>
    <x v="3"/>
    <m/>
    <x v="3050"/>
    <m/>
    <m/>
    <n v="0"/>
    <m/>
  </r>
  <r>
    <n v="1"/>
    <x v="89"/>
    <x v="1"/>
    <x v="0"/>
    <x v="0"/>
    <s v="count"/>
    <m/>
    <m/>
    <m/>
    <m/>
    <x v="49"/>
    <m/>
    <x v="3050"/>
    <m/>
    <m/>
    <n v="27"/>
    <m/>
  </r>
  <r>
    <n v="1"/>
    <x v="89"/>
    <x v="1"/>
    <x v="1"/>
    <x v="0"/>
    <s v="count"/>
    <m/>
    <m/>
    <m/>
    <m/>
    <x v="3"/>
    <m/>
    <x v="3050"/>
    <m/>
    <m/>
    <n v="0"/>
    <m/>
  </r>
  <r>
    <n v="1"/>
    <x v="89"/>
    <x v="1"/>
    <x v="2"/>
    <x v="0"/>
    <s v="count"/>
    <m/>
    <m/>
    <m/>
    <m/>
    <x v="3"/>
    <m/>
    <x v="3050"/>
    <m/>
    <m/>
    <n v="0"/>
    <m/>
  </r>
  <r>
    <n v="1"/>
    <x v="89"/>
    <x v="1"/>
    <x v="3"/>
    <x v="0"/>
    <s v="count"/>
    <m/>
    <m/>
    <m/>
    <m/>
    <x v="3"/>
    <m/>
    <x v="3050"/>
    <m/>
    <m/>
    <n v="0"/>
    <m/>
  </r>
  <r>
    <n v="1"/>
    <x v="89"/>
    <x v="1"/>
    <x v="4"/>
    <x v="0"/>
    <s v="count"/>
    <m/>
    <m/>
    <m/>
    <m/>
    <x v="3"/>
    <m/>
    <x v="3050"/>
    <m/>
    <m/>
    <n v="0"/>
    <m/>
  </r>
  <r>
    <n v="1"/>
    <x v="89"/>
    <x v="1"/>
    <x v="5"/>
    <x v="0"/>
    <s v="count"/>
    <m/>
    <m/>
    <m/>
    <m/>
    <x v="8"/>
    <m/>
    <x v="3050"/>
    <m/>
    <m/>
    <n v="1"/>
    <m/>
  </r>
  <r>
    <n v="1"/>
    <x v="89"/>
    <x v="1"/>
    <x v="6"/>
    <x v="0"/>
    <s v="count"/>
    <m/>
    <m/>
    <m/>
    <m/>
    <x v="3"/>
    <m/>
    <x v="3050"/>
    <m/>
    <m/>
    <n v="0"/>
    <m/>
  </r>
  <r>
    <n v="1"/>
    <x v="90"/>
    <x v="1"/>
    <x v="0"/>
    <x v="0"/>
    <s v="count"/>
    <m/>
    <m/>
    <m/>
    <m/>
    <x v="24"/>
    <m/>
    <x v="3050"/>
    <m/>
    <m/>
    <n v="10"/>
    <m/>
  </r>
  <r>
    <n v="1"/>
    <x v="90"/>
    <x v="1"/>
    <x v="1"/>
    <x v="0"/>
    <s v="count"/>
    <m/>
    <m/>
    <m/>
    <m/>
    <x v="3"/>
    <m/>
    <x v="3050"/>
    <m/>
    <m/>
    <n v="0"/>
    <m/>
  </r>
  <r>
    <n v="1"/>
    <x v="90"/>
    <x v="1"/>
    <x v="2"/>
    <x v="0"/>
    <s v="count"/>
    <m/>
    <m/>
    <m/>
    <m/>
    <x v="3"/>
    <m/>
    <x v="3050"/>
    <m/>
    <m/>
    <n v="0"/>
    <m/>
  </r>
  <r>
    <n v="1"/>
    <x v="90"/>
    <x v="1"/>
    <x v="3"/>
    <x v="0"/>
    <s v="count"/>
    <m/>
    <m/>
    <m/>
    <m/>
    <x v="21"/>
    <m/>
    <x v="3050"/>
    <m/>
    <m/>
    <n v="4"/>
    <m/>
  </r>
  <r>
    <n v="1"/>
    <x v="90"/>
    <x v="1"/>
    <x v="4"/>
    <x v="0"/>
    <s v="count"/>
    <m/>
    <m/>
    <m/>
    <m/>
    <x v="3"/>
    <m/>
    <x v="3050"/>
    <m/>
    <m/>
    <n v="0"/>
    <m/>
  </r>
  <r>
    <n v="1"/>
    <x v="90"/>
    <x v="1"/>
    <x v="5"/>
    <x v="0"/>
    <s v="count"/>
    <m/>
    <m/>
    <m/>
    <m/>
    <x v="8"/>
    <m/>
    <x v="3050"/>
    <m/>
    <m/>
    <n v="1"/>
    <m/>
  </r>
  <r>
    <n v="1"/>
    <x v="90"/>
    <x v="1"/>
    <x v="6"/>
    <x v="0"/>
    <s v="count"/>
    <m/>
    <m/>
    <m/>
    <m/>
    <x v="3"/>
    <m/>
    <x v="3050"/>
    <m/>
    <m/>
    <n v="0"/>
    <m/>
  </r>
  <r>
    <n v="1"/>
    <x v="91"/>
    <x v="1"/>
    <x v="0"/>
    <x v="0"/>
    <s v="count"/>
    <m/>
    <m/>
    <m/>
    <m/>
    <x v="3"/>
    <m/>
    <x v="3050"/>
    <m/>
    <m/>
    <n v="0"/>
    <m/>
  </r>
  <r>
    <n v="1"/>
    <x v="91"/>
    <x v="1"/>
    <x v="1"/>
    <x v="0"/>
    <s v="count"/>
    <m/>
    <m/>
    <m/>
    <m/>
    <x v="37"/>
    <m/>
    <x v="3050"/>
    <m/>
    <m/>
    <n v="17"/>
    <m/>
  </r>
  <r>
    <n v="1"/>
    <x v="91"/>
    <x v="1"/>
    <x v="2"/>
    <x v="0"/>
    <s v="count"/>
    <m/>
    <m/>
    <m/>
    <m/>
    <x v="3"/>
    <m/>
    <x v="3050"/>
    <m/>
    <m/>
    <n v="0"/>
    <m/>
  </r>
  <r>
    <n v="1"/>
    <x v="91"/>
    <x v="1"/>
    <x v="3"/>
    <x v="0"/>
    <s v="count"/>
    <m/>
    <m/>
    <m/>
    <m/>
    <x v="28"/>
    <m/>
    <x v="3050"/>
    <m/>
    <m/>
    <n v="7"/>
    <m/>
  </r>
  <r>
    <n v="1"/>
    <x v="91"/>
    <x v="1"/>
    <x v="4"/>
    <x v="0"/>
    <s v="count"/>
    <m/>
    <m/>
    <m/>
    <m/>
    <x v="3"/>
    <m/>
    <x v="3050"/>
    <m/>
    <m/>
    <n v="0"/>
    <m/>
  </r>
  <r>
    <n v="1"/>
    <x v="91"/>
    <x v="1"/>
    <x v="5"/>
    <x v="0"/>
    <s v="count"/>
    <m/>
    <m/>
    <m/>
    <m/>
    <x v="8"/>
    <m/>
    <x v="3050"/>
    <m/>
    <m/>
    <n v="1"/>
    <m/>
  </r>
  <r>
    <n v="1"/>
    <x v="91"/>
    <x v="1"/>
    <x v="6"/>
    <x v="0"/>
    <s v="count"/>
    <m/>
    <m/>
    <m/>
    <m/>
    <x v="4"/>
    <m/>
    <x v="3050"/>
    <m/>
    <m/>
    <n v="2"/>
    <m/>
  </r>
  <r>
    <n v="1"/>
    <x v="92"/>
    <x v="1"/>
    <x v="0"/>
    <x v="0"/>
    <s v="count"/>
    <m/>
    <m/>
    <m/>
    <m/>
    <x v="3"/>
    <m/>
    <x v="3050"/>
    <m/>
    <m/>
    <n v="0"/>
    <m/>
  </r>
  <r>
    <n v="1"/>
    <x v="92"/>
    <x v="1"/>
    <x v="1"/>
    <x v="0"/>
    <s v="count"/>
    <m/>
    <m/>
    <m/>
    <m/>
    <x v="47"/>
    <m/>
    <x v="3050"/>
    <m/>
    <m/>
    <n v="8"/>
    <m/>
  </r>
  <r>
    <n v="1"/>
    <x v="92"/>
    <x v="1"/>
    <x v="2"/>
    <x v="0"/>
    <s v="count"/>
    <m/>
    <m/>
    <m/>
    <m/>
    <x v="3"/>
    <m/>
    <x v="3050"/>
    <m/>
    <m/>
    <n v="0"/>
    <m/>
  </r>
  <r>
    <n v="1"/>
    <x v="92"/>
    <x v="1"/>
    <x v="3"/>
    <x v="0"/>
    <s v="count"/>
    <m/>
    <m/>
    <m/>
    <m/>
    <x v="4"/>
    <m/>
    <x v="3050"/>
    <m/>
    <m/>
    <n v="2"/>
    <m/>
  </r>
  <r>
    <n v="1"/>
    <x v="92"/>
    <x v="1"/>
    <x v="4"/>
    <x v="0"/>
    <s v="count"/>
    <m/>
    <m/>
    <m/>
    <m/>
    <x v="3"/>
    <m/>
    <x v="3050"/>
    <m/>
    <m/>
    <n v="0"/>
    <m/>
  </r>
  <r>
    <n v="1"/>
    <x v="92"/>
    <x v="1"/>
    <x v="5"/>
    <x v="0"/>
    <s v="count"/>
    <m/>
    <m/>
    <m/>
    <m/>
    <x v="3"/>
    <m/>
    <x v="3050"/>
    <m/>
    <m/>
    <n v="0"/>
    <m/>
  </r>
  <r>
    <n v="1"/>
    <x v="92"/>
    <x v="1"/>
    <x v="6"/>
    <x v="0"/>
    <s v="count"/>
    <m/>
    <m/>
    <m/>
    <m/>
    <x v="3"/>
    <m/>
    <x v="3050"/>
    <m/>
    <m/>
    <n v="0"/>
    <m/>
  </r>
  <r>
    <n v="1"/>
    <x v="93"/>
    <x v="1"/>
    <x v="0"/>
    <x v="0"/>
    <s v="count"/>
    <m/>
    <m/>
    <m/>
    <m/>
    <x v="8"/>
    <m/>
    <x v="3050"/>
    <m/>
    <m/>
    <n v="1"/>
    <m/>
  </r>
  <r>
    <n v="1"/>
    <x v="93"/>
    <x v="1"/>
    <x v="1"/>
    <x v="0"/>
    <s v="count"/>
    <m/>
    <m/>
    <m/>
    <m/>
    <x v="8"/>
    <m/>
    <x v="3050"/>
    <m/>
    <m/>
    <n v="1"/>
    <m/>
  </r>
  <r>
    <n v="1"/>
    <x v="93"/>
    <x v="1"/>
    <x v="2"/>
    <x v="0"/>
    <s v="count"/>
    <m/>
    <m/>
    <m/>
    <m/>
    <x v="8"/>
    <m/>
    <x v="3050"/>
    <m/>
    <m/>
    <n v="1"/>
    <m/>
  </r>
  <r>
    <n v="1"/>
    <x v="93"/>
    <x v="1"/>
    <x v="3"/>
    <x v="0"/>
    <s v="count"/>
    <m/>
    <m/>
    <m/>
    <m/>
    <x v="28"/>
    <m/>
    <x v="3050"/>
    <m/>
    <m/>
    <n v="7"/>
    <m/>
  </r>
  <r>
    <n v="1"/>
    <x v="93"/>
    <x v="1"/>
    <x v="4"/>
    <x v="0"/>
    <s v="count"/>
    <m/>
    <m/>
    <m/>
    <m/>
    <x v="21"/>
    <m/>
    <x v="3050"/>
    <m/>
    <m/>
    <n v="4"/>
    <m/>
  </r>
  <r>
    <n v="1"/>
    <x v="93"/>
    <x v="1"/>
    <x v="5"/>
    <x v="0"/>
    <s v="count"/>
    <m/>
    <m/>
    <m/>
    <m/>
    <x v="8"/>
    <m/>
    <x v="3050"/>
    <m/>
    <m/>
    <n v="1"/>
    <m/>
  </r>
  <r>
    <n v="1"/>
    <x v="93"/>
    <x v="1"/>
    <x v="6"/>
    <x v="0"/>
    <s v="count"/>
    <m/>
    <m/>
    <m/>
    <m/>
    <x v="3"/>
    <m/>
    <x v="3050"/>
    <m/>
    <m/>
    <n v="0"/>
    <m/>
  </r>
  <r>
    <n v="1"/>
    <x v="94"/>
    <x v="1"/>
    <x v="0"/>
    <x v="0"/>
    <s v="count"/>
    <m/>
    <m/>
    <m/>
    <m/>
    <x v="8"/>
    <m/>
    <x v="3050"/>
    <m/>
    <m/>
    <n v="1"/>
    <m/>
  </r>
  <r>
    <n v="1"/>
    <x v="94"/>
    <x v="1"/>
    <x v="1"/>
    <x v="0"/>
    <s v="count"/>
    <m/>
    <m/>
    <m/>
    <m/>
    <x v="3"/>
    <m/>
    <x v="3050"/>
    <m/>
    <m/>
    <n v="0"/>
    <m/>
  </r>
  <r>
    <n v="1"/>
    <x v="94"/>
    <x v="1"/>
    <x v="2"/>
    <x v="0"/>
    <s v="count"/>
    <m/>
    <m/>
    <m/>
    <m/>
    <x v="3"/>
    <m/>
    <x v="3050"/>
    <m/>
    <m/>
    <n v="0"/>
    <m/>
  </r>
  <r>
    <n v="1"/>
    <x v="94"/>
    <x v="1"/>
    <x v="3"/>
    <x v="0"/>
    <s v="count"/>
    <m/>
    <m/>
    <m/>
    <m/>
    <x v="8"/>
    <m/>
    <x v="3050"/>
    <m/>
    <m/>
    <n v="1"/>
    <m/>
  </r>
  <r>
    <n v="1"/>
    <x v="94"/>
    <x v="1"/>
    <x v="4"/>
    <x v="0"/>
    <s v="count"/>
    <m/>
    <m/>
    <m/>
    <m/>
    <x v="4"/>
    <m/>
    <x v="3050"/>
    <m/>
    <m/>
    <n v="2"/>
    <m/>
  </r>
  <r>
    <n v="1"/>
    <x v="94"/>
    <x v="1"/>
    <x v="5"/>
    <x v="0"/>
    <s v="count"/>
    <m/>
    <m/>
    <m/>
    <m/>
    <x v="4"/>
    <m/>
    <x v="3050"/>
    <m/>
    <m/>
    <n v="2"/>
    <m/>
  </r>
  <r>
    <n v="1"/>
    <x v="94"/>
    <x v="1"/>
    <x v="6"/>
    <x v="0"/>
    <s v="count"/>
    <m/>
    <m/>
    <m/>
    <m/>
    <x v="3"/>
    <m/>
    <x v="3050"/>
    <m/>
    <m/>
    <n v="0"/>
    <m/>
  </r>
  <r>
    <n v="1"/>
    <x v="95"/>
    <x v="1"/>
    <x v="0"/>
    <x v="0"/>
    <s v="count"/>
    <m/>
    <m/>
    <m/>
    <m/>
    <x v="3"/>
    <m/>
    <x v="3050"/>
    <m/>
    <m/>
    <n v="0"/>
    <m/>
  </r>
  <r>
    <n v="1"/>
    <x v="95"/>
    <x v="1"/>
    <x v="1"/>
    <x v="0"/>
    <s v="count"/>
    <m/>
    <m/>
    <m/>
    <m/>
    <x v="28"/>
    <m/>
    <x v="3050"/>
    <m/>
    <m/>
    <n v="7"/>
    <m/>
  </r>
  <r>
    <n v="1"/>
    <x v="95"/>
    <x v="1"/>
    <x v="2"/>
    <x v="0"/>
    <s v="count"/>
    <m/>
    <m/>
    <m/>
    <m/>
    <x v="3"/>
    <m/>
    <x v="3050"/>
    <m/>
    <m/>
    <n v="0"/>
    <m/>
  </r>
  <r>
    <n v="1"/>
    <x v="95"/>
    <x v="1"/>
    <x v="3"/>
    <x v="0"/>
    <s v="count"/>
    <m/>
    <m/>
    <m/>
    <m/>
    <x v="21"/>
    <m/>
    <x v="3050"/>
    <m/>
    <m/>
    <n v="4"/>
    <m/>
  </r>
  <r>
    <n v="1"/>
    <x v="95"/>
    <x v="1"/>
    <x v="4"/>
    <x v="0"/>
    <s v="count"/>
    <m/>
    <m/>
    <m/>
    <m/>
    <x v="21"/>
    <m/>
    <x v="3050"/>
    <m/>
    <m/>
    <n v="4"/>
    <m/>
  </r>
  <r>
    <n v="1"/>
    <x v="95"/>
    <x v="1"/>
    <x v="5"/>
    <x v="0"/>
    <s v="count"/>
    <m/>
    <m/>
    <m/>
    <m/>
    <x v="4"/>
    <m/>
    <x v="3050"/>
    <m/>
    <m/>
    <n v="2"/>
    <m/>
  </r>
  <r>
    <n v="1"/>
    <x v="95"/>
    <x v="1"/>
    <x v="6"/>
    <x v="0"/>
    <s v="count"/>
    <m/>
    <m/>
    <m/>
    <m/>
    <x v="3"/>
    <m/>
    <x v="3050"/>
    <m/>
    <m/>
    <n v="0"/>
    <m/>
  </r>
  <r>
    <n v="1"/>
    <x v="96"/>
    <x v="1"/>
    <x v="0"/>
    <x v="0"/>
    <s v="count"/>
    <m/>
    <m/>
    <m/>
    <m/>
    <x v="3"/>
    <m/>
    <x v="3050"/>
    <m/>
    <m/>
    <n v="0"/>
    <m/>
  </r>
  <r>
    <n v="1"/>
    <x v="96"/>
    <x v="1"/>
    <x v="1"/>
    <x v="0"/>
    <s v="count"/>
    <m/>
    <m/>
    <m/>
    <m/>
    <x v="3"/>
    <m/>
    <x v="3050"/>
    <m/>
    <m/>
    <n v="0"/>
    <m/>
  </r>
  <r>
    <n v="1"/>
    <x v="96"/>
    <x v="1"/>
    <x v="2"/>
    <x v="0"/>
    <s v="count"/>
    <m/>
    <m/>
    <m/>
    <m/>
    <x v="3"/>
    <m/>
    <x v="3050"/>
    <m/>
    <m/>
    <n v="0"/>
    <m/>
  </r>
  <r>
    <n v="1"/>
    <x v="96"/>
    <x v="1"/>
    <x v="3"/>
    <x v="0"/>
    <s v="count"/>
    <m/>
    <m/>
    <m/>
    <m/>
    <x v="8"/>
    <m/>
    <x v="3050"/>
    <m/>
    <m/>
    <n v="1"/>
    <m/>
  </r>
  <r>
    <n v="1"/>
    <x v="96"/>
    <x v="1"/>
    <x v="4"/>
    <x v="0"/>
    <s v="count"/>
    <m/>
    <m/>
    <m/>
    <m/>
    <x v="20"/>
    <m/>
    <x v="3050"/>
    <m/>
    <m/>
    <n v="3"/>
    <m/>
  </r>
  <r>
    <n v="1"/>
    <x v="96"/>
    <x v="1"/>
    <x v="5"/>
    <x v="0"/>
    <s v="count"/>
    <m/>
    <m/>
    <m/>
    <m/>
    <x v="3"/>
    <m/>
    <x v="3050"/>
    <m/>
    <m/>
    <n v="0"/>
    <m/>
  </r>
  <r>
    <n v="1"/>
    <x v="96"/>
    <x v="1"/>
    <x v="6"/>
    <x v="0"/>
    <s v="count"/>
    <m/>
    <m/>
    <m/>
    <m/>
    <x v="3"/>
    <m/>
    <x v="3050"/>
    <m/>
    <m/>
    <n v="0"/>
    <m/>
  </r>
  <r>
    <n v="1"/>
    <x v="97"/>
    <x v="1"/>
    <x v="0"/>
    <x v="0"/>
    <s v="count"/>
    <m/>
    <m/>
    <m/>
    <m/>
    <x v="3"/>
    <m/>
    <x v="3050"/>
    <m/>
    <m/>
    <n v="0"/>
    <m/>
  </r>
  <r>
    <n v="1"/>
    <x v="97"/>
    <x v="1"/>
    <x v="1"/>
    <x v="0"/>
    <s v="count"/>
    <m/>
    <m/>
    <m/>
    <m/>
    <x v="3"/>
    <m/>
    <x v="3050"/>
    <m/>
    <m/>
    <n v="0"/>
    <m/>
  </r>
  <r>
    <n v="1"/>
    <x v="97"/>
    <x v="1"/>
    <x v="2"/>
    <x v="0"/>
    <s v="count"/>
    <m/>
    <m/>
    <m/>
    <m/>
    <x v="8"/>
    <m/>
    <x v="3050"/>
    <m/>
    <m/>
    <n v="1"/>
    <m/>
  </r>
  <r>
    <n v="1"/>
    <x v="97"/>
    <x v="1"/>
    <x v="3"/>
    <x v="0"/>
    <s v="count"/>
    <m/>
    <m/>
    <m/>
    <m/>
    <x v="3"/>
    <m/>
    <x v="3050"/>
    <m/>
    <m/>
    <n v="0"/>
    <m/>
  </r>
  <r>
    <n v="1"/>
    <x v="97"/>
    <x v="1"/>
    <x v="4"/>
    <x v="0"/>
    <s v="count"/>
    <m/>
    <m/>
    <m/>
    <m/>
    <x v="8"/>
    <m/>
    <x v="3050"/>
    <m/>
    <m/>
    <n v="1"/>
    <m/>
  </r>
  <r>
    <n v="1"/>
    <x v="97"/>
    <x v="1"/>
    <x v="5"/>
    <x v="0"/>
    <s v="count"/>
    <m/>
    <m/>
    <m/>
    <m/>
    <x v="8"/>
    <m/>
    <x v="3050"/>
    <m/>
    <m/>
    <n v="1"/>
    <m/>
  </r>
  <r>
    <n v="1"/>
    <x v="97"/>
    <x v="1"/>
    <x v="6"/>
    <x v="0"/>
    <s v="count"/>
    <m/>
    <m/>
    <m/>
    <m/>
    <x v="3"/>
    <m/>
    <x v="3050"/>
    <m/>
    <m/>
    <n v="0"/>
    <m/>
  </r>
  <r>
    <n v="1"/>
    <x v="98"/>
    <x v="1"/>
    <x v="0"/>
    <x v="0"/>
    <s v="count"/>
    <m/>
    <m/>
    <m/>
    <m/>
    <x v="3"/>
    <m/>
    <x v="3050"/>
    <m/>
    <m/>
    <n v="0"/>
    <m/>
  </r>
  <r>
    <n v="1"/>
    <x v="98"/>
    <x v="1"/>
    <x v="1"/>
    <x v="0"/>
    <s v="count"/>
    <m/>
    <m/>
    <m/>
    <m/>
    <x v="4"/>
    <m/>
    <x v="3050"/>
    <m/>
    <m/>
    <n v="2"/>
    <m/>
  </r>
  <r>
    <n v="1"/>
    <x v="98"/>
    <x v="1"/>
    <x v="2"/>
    <x v="0"/>
    <s v="count"/>
    <m/>
    <m/>
    <m/>
    <m/>
    <x v="3"/>
    <m/>
    <x v="3050"/>
    <m/>
    <m/>
    <n v="0"/>
    <m/>
  </r>
  <r>
    <n v="1"/>
    <x v="98"/>
    <x v="1"/>
    <x v="3"/>
    <x v="0"/>
    <s v="count"/>
    <m/>
    <m/>
    <m/>
    <m/>
    <x v="8"/>
    <m/>
    <x v="3050"/>
    <m/>
    <m/>
    <n v="1"/>
    <m/>
  </r>
  <r>
    <n v="1"/>
    <x v="98"/>
    <x v="1"/>
    <x v="4"/>
    <x v="0"/>
    <s v="count"/>
    <m/>
    <m/>
    <m/>
    <m/>
    <x v="8"/>
    <m/>
    <x v="3050"/>
    <m/>
    <m/>
    <n v="1"/>
    <m/>
  </r>
  <r>
    <n v="1"/>
    <x v="98"/>
    <x v="1"/>
    <x v="5"/>
    <x v="0"/>
    <s v="count"/>
    <m/>
    <m/>
    <m/>
    <m/>
    <x v="4"/>
    <m/>
    <x v="3050"/>
    <m/>
    <m/>
    <n v="2"/>
    <m/>
  </r>
  <r>
    <n v="1"/>
    <x v="98"/>
    <x v="1"/>
    <x v="6"/>
    <x v="0"/>
    <s v="count"/>
    <m/>
    <m/>
    <m/>
    <m/>
    <x v="3"/>
    <m/>
    <x v="3050"/>
    <m/>
    <m/>
    <n v="0"/>
    <m/>
  </r>
  <r>
    <n v="1"/>
    <x v="99"/>
    <x v="1"/>
    <x v="0"/>
    <x v="0"/>
    <s v="count"/>
    <m/>
    <m/>
    <m/>
    <m/>
    <x v="3"/>
    <m/>
    <x v="3050"/>
    <m/>
    <m/>
    <n v="0"/>
    <m/>
  </r>
  <r>
    <n v="1"/>
    <x v="99"/>
    <x v="1"/>
    <x v="1"/>
    <x v="0"/>
    <s v="count"/>
    <m/>
    <m/>
    <m/>
    <m/>
    <x v="4"/>
    <m/>
    <x v="3050"/>
    <m/>
    <m/>
    <n v="2"/>
    <m/>
  </r>
  <r>
    <n v="1"/>
    <x v="99"/>
    <x v="1"/>
    <x v="2"/>
    <x v="0"/>
    <s v="count"/>
    <m/>
    <m/>
    <m/>
    <m/>
    <x v="3"/>
    <m/>
    <x v="3050"/>
    <m/>
    <m/>
    <n v="0"/>
    <m/>
  </r>
  <r>
    <n v="1"/>
    <x v="99"/>
    <x v="1"/>
    <x v="3"/>
    <x v="0"/>
    <s v="count"/>
    <m/>
    <m/>
    <m/>
    <m/>
    <x v="3"/>
    <m/>
    <x v="3050"/>
    <m/>
    <m/>
    <n v="0"/>
    <m/>
  </r>
  <r>
    <n v="1"/>
    <x v="99"/>
    <x v="1"/>
    <x v="4"/>
    <x v="0"/>
    <s v="count"/>
    <m/>
    <m/>
    <m/>
    <m/>
    <x v="21"/>
    <m/>
    <x v="3050"/>
    <m/>
    <m/>
    <n v="4"/>
    <m/>
  </r>
  <r>
    <n v="1"/>
    <x v="99"/>
    <x v="1"/>
    <x v="5"/>
    <x v="0"/>
    <s v="count"/>
    <m/>
    <m/>
    <m/>
    <m/>
    <x v="8"/>
    <m/>
    <x v="3050"/>
    <m/>
    <m/>
    <n v="1"/>
    <m/>
  </r>
  <r>
    <n v="1"/>
    <x v="99"/>
    <x v="1"/>
    <x v="6"/>
    <x v="0"/>
    <s v="count"/>
    <m/>
    <m/>
    <m/>
    <m/>
    <x v="3"/>
    <m/>
    <x v="3050"/>
    <m/>
    <m/>
    <n v="0"/>
    <m/>
  </r>
  <r>
    <n v="1"/>
    <x v="100"/>
    <x v="1"/>
    <x v="0"/>
    <x v="0"/>
    <s v="count"/>
    <m/>
    <m/>
    <m/>
    <m/>
    <x v="3"/>
    <m/>
    <x v="3050"/>
    <m/>
    <m/>
    <n v="0"/>
    <m/>
  </r>
  <r>
    <n v="1"/>
    <x v="100"/>
    <x v="1"/>
    <x v="1"/>
    <x v="0"/>
    <s v="count"/>
    <m/>
    <m/>
    <m/>
    <m/>
    <x v="4"/>
    <m/>
    <x v="3050"/>
    <m/>
    <m/>
    <n v="2"/>
    <m/>
  </r>
  <r>
    <n v="1"/>
    <x v="100"/>
    <x v="1"/>
    <x v="2"/>
    <x v="0"/>
    <s v="count"/>
    <m/>
    <m/>
    <m/>
    <m/>
    <x v="4"/>
    <m/>
    <x v="3050"/>
    <m/>
    <m/>
    <n v="2"/>
    <m/>
  </r>
  <r>
    <n v="1"/>
    <x v="100"/>
    <x v="1"/>
    <x v="3"/>
    <x v="0"/>
    <s v="count"/>
    <m/>
    <m/>
    <m/>
    <m/>
    <x v="8"/>
    <m/>
    <x v="3050"/>
    <m/>
    <m/>
    <n v="1"/>
    <m/>
  </r>
  <r>
    <n v="1"/>
    <x v="100"/>
    <x v="1"/>
    <x v="4"/>
    <x v="0"/>
    <s v="count"/>
    <m/>
    <m/>
    <m/>
    <m/>
    <x v="3"/>
    <m/>
    <x v="3050"/>
    <m/>
    <m/>
    <n v="0"/>
    <m/>
  </r>
  <r>
    <n v="1"/>
    <x v="100"/>
    <x v="1"/>
    <x v="5"/>
    <x v="0"/>
    <s v="count"/>
    <m/>
    <m/>
    <m/>
    <m/>
    <x v="8"/>
    <m/>
    <x v="3050"/>
    <m/>
    <m/>
    <n v="1"/>
    <m/>
  </r>
  <r>
    <n v="1"/>
    <x v="100"/>
    <x v="1"/>
    <x v="6"/>
    <x v="0"/>
    <s v="count"/>
    <m/>
    <m/>
    <m/>
    <m/>
    <x v="3"/>
    <m/>
    <x v="3050"/>
    <m/>
    <m/>
    <n v="0"/>
    <m/>
  </r>
  <r>
    <n v="1"/>
    <x v="101"/>
    <x v="1"/>
    <x v="0"/>
    <x v="0"/>
    <s v="count"/>
    <m/>
    <m/>
    <m/>
    <m/>
    <x v="3"/>
    <m/>
    <x v="3050"/>
    <m/>
    <m/>
    <n v="0"/>
    <m/>
  </r>
  <r>
    <n v="1"/>
    <x v="101"/>
    <x v="1"/>
    <x v="1"/>
    <x v="0"/>
    <s v="count"/>
    <m/>
    <m/>
    <m/>
    <m/>
    <x v="8"/>
    <m/>
    <x v="3050"/>
    <m/>
    <m/>
    <n v="1"/>
    <m/>
  </r>
  <r>
    <n v="1"/>
    <x v="101"/>
    <x v="1"/>
    <x v="2"/>
    <x v="0"/>
    <s v="count"/>
    <m/>
    <m/>
    <m/>
    <m/>
    <x v="4"/>
    <m/>
    <x v="3050"/>
    <m/>
    <m/>
    <n v="2"/>
    <m/>
  </r>
  <r>
    <n v="1"/>
    <x v="101"/>
    <x v="1"/>
    <x v="3"/>
    <x v="0"/>
    <s v="count"/>
    <m/>
    <m/>
    <m/>
    <m/>
    <x v="8"/>
    <m/>
    <x v="3050"/>
    <m/>
    <m/>
    <n v="1"/>
    <m/>
  </r>
  <r>
    <n v="1"/>
    <x v="101"/>
    <x v="1"/>
    <x v="4"/>
    <x v="0"/>
    <s v="count"/>
    <m/>
    <m/>
    <m/>
    <m/>
    <x v="8"/>
    <m/>
    <x v="3050"/>
    <m/>
    <m/>
    <n v="1"/>
    <m/>
  </r>
  <r>
    <n v="1"/>
    <x v="101"/>
    <x v="1"/>
    <x v="5"/>
    <x v="0"/>
    <s v="count"/>
    <m/>
    <m/>
    <m/>
    <m/>
    <x v="8"/>
    <m/>
    <x v="3050"/>
    <m/>
    <m/>
    <n v="1"/>
    <m/>
  </r>
  <r>
    <n v="1"/>
    <x v="101"/>
    <x v="1"/>
    <x v="6"/>
    <x v="0"/>
    <s v="count"/>
    <m/>
    <m/>
    <m/>
    <m/>
    <x v="3"/>
    <m/>
    <x v="3050"/>
    <m/>
    <m/>
    <n v="0"/>
    <m/>
  </r>
  <r>
    <n v="1"/>
    <x v="102"/>
    <x v="1"/>
    <x v="0"/>
    <x v="0"/>
    <s v="count"/>
    <m/>
    <m/>
    <m/>
    <m/>
    <x v="3"/>
    <m/>
    <x v="3050"/>
    <m/>
    <m/>
    <n v="0"/>
    <m/>
  </r>
  <r>
    <n v="1"/>
    <x v="102"/>
    <x v="1"/>
    <x v="1"/>
    <x v="0"/>
    <s v="count"/>
    <m/>
    <m/>
    <m/>
    <m/>
    <x v="4"/>
    <m/>
    <x v="3050"/>
    <m/>
    <m/>
    <n v="2"/>
    <m/>
  </r>
  <r>
    <n v="1"/>
    <x v="102"/>
    <x v="1"/>
    <x v="2"/>
    <x v="0"/>
    <s v="count"/>
    <m/>
    <m/>
    <m/>
    <m/>
    <x v="3"/>
    <m/>
    <x v="3050"/>
    <m/>
    <m/>
    <n v="0"/>
    <m/>
  </r>
  <r>
    <n v="1"/>
    <x v="102"/>
    <x v="1"/>
    <x v="3"/>
    <x v="0"/>
    <s v="count"/>
    <m/>
    <m/>
    <m/>
    <m/>
    <x v="8"/>
    <m/>
    <x v="3050"/>
    <m/>
    <m/>
    <n v="1"/>
    <m/>
  </r>
  <r>
    <n v="1"/>
    <x v="102"/>
    <x v="1"/>
    <x v="4"/>
    <x v="0"/>
    <s v="count"/>
    <m/>
    <m/>
    <m/>
    <m/>
    <x v="3"/>
    <m/>
    <x v="3050"/>
    <m/>
    <m/>
    <n v="0"/>
    <m/>
  </r>
  <r>
    <n v="1"/>
    <x v="102"/>
    <x v="1"/>
    <x v="5"/>
    <x v="0"/>
    <s v="count"/>
    <m/>
    <m/>
    <m/>
    <m/>
    <x v="4"/>
    <m/>
    <x v="3050"/>
    <m/>
    <m/>
    <n v="2"/>
    <m/>
  </r>
  <r>
    <n v="1"/>
    <x v="102"/>
    <x v="1"/>
    <x v="6"/>
    <x v="0"/>
    <s v="count"/>
    <m/>
    <m/>
    <m/>
    <m/>
    <x v="3"/>
    <m/>
    <x v="3050"/>
    <m/>
    <m/>
    <n v="0"/>
    <m/>
  </r>
  <r>
    <n v="1"/>
    <x v="103"/>
    <x v="1"/>
    <x v="0"/>
    <x v="0"/>
    <s v="count"/>
    <m/>
    <m/>
    <m/>
    <m/>
    <x v="67"/>
    <m/>
    <x v="3050"/>
    <m/>
    <m/>
    <n v="97"/>
    <m/>
  </r>
  <r>
    <n v="1"/>
    <x v="103"/>
    <x v="1"/>
    <x v="1"/>
    <x v="0"/>
    <s v="count"/>
    <m/>
    <m/>
    <m/>
    <m/>
    <x v="8"/>
    <m/>
    <x v="3050"/>
    <m/>
    <m/>
    <n v="1"/>
    <m/>
  </r>
  <r>
    <n v="1"/>
    <x v="103"/>
    <x v="1"/>
    <x v="2"/>
    <x v="0"/>
    <s v="count"/>
    <m/>
    <m/>
    <m/>
    <m/>
    <x v="3"/>
    <m/>
    <x v="3050"/>
    <m/>
    <m/>
    <n v="0"/>
    <m/>
  </r>
  <r>
    <n v="1"/>
    <x v="103"/>
    <x v="1"/>
    <x v="3"/>
    <x v="0"/>
    <s v="count"/>
    <m/>
    <m/>
    <m/>
    <m/>
    <x v="8"/>
    <m/>
    <x v="3050"/>
    <m/>
    <m/>
    <n v="1"/>
    <m/>
  </r>
  <r>
    <n v="1"/>
    <x v="103"/>
    <x v="1"/>
    <x v="4"/>
    <x v="0"/>
    <s v="count"/>
    <m/>
    <m/>
    <m/>
    <m/>
    <x v="3"/>
    <m/>
    <x v="3050"/>
    <m/>
    <m/>
    <n v="0"/>
    <m/>
  </r>
  <r>
    <n v="1"/>
    <x v="103"/>
    <x v="1"/>
    <x v="5"/>
    <x v="0"/>
    <s v="count"/>
    <m/>
    <m/>
    <m/>
    <m/>
    <x v="8"/>
    <m/>
    <x v="3050"/>
    <m/>
    <m/>
    <n v="1"/>
    <m/>
  </r>
  <r>
    <n v="1"/>
    <x v="103"/>
    <x v="1"/>
    <x v="6"/>
    <x v="0"/>
    <s v="count"/>
    <m/>
    <m/>
    <m/>
    <m/>
    <x v="3"/>
    <m/>
    <x v="3050"/>
    <m/>
    <m/>
    <n v="0"/>
    <m/>
  </r>
  <r>
    <n v="1"/>
    <x v="104"/>
    <x v="1"/>
    <x v="0"/>
    <x v="0"/>
    <s v="count"/>
    <m/>
    <m/>
    <m/>
    <m/>
    <x v="64"/>
    <m/>
    <x v="3050"/>
    <m/>
    <m/>
    <n v="74"/>
    <m/>
  </r>
  <r>
    <n v="1"/>
    <x v="104"/>
    <x v="1"/>
    <x v="1"/>
    <x v="0"/>
    <s v="count"/>
    <m/>
    <m/>
    <m/>
    <m/>
    <x v="3"/>
    <m/>
    <x v="3050"/>
    <m/>
    <m/>
    <n v="0"/>
    <m/>
  </r>
  <r>
    <n v="1"/>
    <x v="104"/>
    <x v="1"/>
    <x v="2"/>
    <x v="0"/>
    <s v="count"/>
    <m/>
    <m/>
    <m/>
    <m/>
    <x v="3"/>
    <m/>
    <x v="3050"/>
    <m/>
    <m/>
    <n v="0"/>
    <m/>
  </r>
  <r>
    <n v="1"/>
    <x v="104"/>
    <x v="1"/>
    <x v="3"/>
    <x v="0"/>
    <s v="count"/>
    <m/>
    <m/>
    <m/>
    <m/>
    <x v="4"/>
    <m/>
    <x v="3050"/>
    <m/>
    <m/>
    <n v="2"/>
    <m/>
  </r>
  <r>
    <n v="1"/>
    <x v="104"/>
    <x v="1"/>
    <x v="4"/>
    <x v="0"/>
    <s v="count"/>
    <m/>
    <m/>
    <m/>
    <m/>
    <x v="3"/>
    <m/>
    <x v="3050"/>
    <m/>
    <m/>
    <n v="0"/>
    <m/>
  </r>
  <r>
    <n v="1"/>
    <x v="104"/>
    <x v="1"/>
    <x v="5"/>
    <x v="0"/>
    <s v="count"/>
    <m/>
    <m/>
    <m/>
    <m/>
    <x v="3"/>
    <m/>
    <x v="3050"/>
    <m/>
    <m/>
    <n v="0"/>
    <m/>
  </r>
  <r>
    <n v="1"/>
    <x v="104"/>
    <x v="1"/>
    <x v="6"/>
    <x v="0"/>
    <s v="count"/>
    <m/>
    <m/>
    <m/>
    <m/>
    <x v="3"/>
    <m/>
    <x v="3050"/>
    <m/>
    <m/>
    <n v="0"/>
    <m/>
  </r>
  <r>
    <n v="1"/>
    <x v="105"/>
    <x v="1"/>
    <x v="0"/>
    <x v="0"/>
    <s v="count"/>
    <m/>
    <m/>
    <m/>
    <m/>
    <x v="68"/>
    <m/>
    <x v="3050"/>
    <m/>
    <m/>
    <n v="597"/>
    <m/>
  </r>
  <r>
    <n v="1"/>
    <x v="105"/>
    <x v="1"/>
    <x v="1"/>
    <x v="0"/>
    <s v="count"/>
    <m/>
    <m/>
    <m/>
    <m/>
    <x v="13"/>
    <m/>
    <x v="3050"/>
    <m/>
    <m/>
    <n v="12"/>
    <m/>
  </r>
  <r>
    <n v="1"/>
    <x v="105"/>
    <x v="1"/>
    <x v="2"/>
    <x v="0"/>
    <s v="count"/>
    <m/>
    <m/>
    <m/>
    <m/>
    <x v="3"/>
    <m/>
    <x v="3050"/>
    <m/>
    <m/>
    <n v="0"/>
    <m/>
  </r>
  <r>
    <n v="1"/>
    <x v="105"/>
    <x v="1"/>
    <x v="3"/>
    <x v="0"/>
    <s v="count"/>
    <m/>
    <m/>
    <m/>
    <m/>
    <x v="9"/>
    <m/>
    <x v="3050"/>
    <m/>
    <m/>
    <n v="26"/>
    <m/>
  </r>
  <r>
    <n v="1"/>
    <x v="105"/>
    <x v="1"/>
    <x v="4"/>
    <x v="0"/>
    <s v="count"/>
    <m/>
    <m/>
    <m/>
    <m/>
    <x v="3"/>
    <m/>
    <x v="3050"/>
    <m/>
    <m/>
    <n v="0"/>
    <m/>
  </r>
  <r>
    <n v="1"/>
    <x v="105"/>
    <x v="1"/>
    <x v="5"/>
    <x v="0"/>
    <s v="count"/>
    <m/>
    <m/>
    <m/>
    <m/>
    <x v="8"/>
    <m/>
    <x v="3050"/>
    <m/>
    <m/>
    <n v="1"/>
    <m/>
  </r>
  <r>
    <n v="1"/>
    <x v="105"/>
    <x v="1"/>
    <x v="6"/>
    <x v="0"/>
    <s v="count"/>
    <m/>
    <m/>
    <m/>
    <m/>
    <x v="3"/>
    <m/>
    <x v="3050"/>
    <m/>
    <m/>
    <n v="0"/>
    <m/>
  </r>
  <r>
    <n v="1"/>
    <x v="106"/>
    <x v="1"/>
    <x v="0"/>
    <x v="0"/>
    <s v="count"/>
    <m/>
    <m/>
    <m/>
    <m/>
    <x v="3"/>
    <m/>
    <x v="3050"/>
    <m/>
    <m/>
    <n v="0"/>
    <m/>
  </r>
  <r>
    <n v="1"/>
    <x v="106"/>
    <x v="1"/>
    <x v="1"/>
    <x v="0"/>
    <s v="count"/>
    <m/>
    <m/>
    <m/>
    <m/>
    <x v="2"/>
    <m/>
    <x v="3050"/>
    <m/>
    <m/>
    <n v="5"/>
    <m/>
  </r>
  <r>
    <n v="1"/>
    <x v="106"/>
    <x v="1"/>
    <x v="2"/>
    <x v="0"/>
    <s v="count"/>
    <m/>
    <m/>
    <m/>
    <m/>
    <x v="3"/>
    <m/>
    <x v="3050"/>
    <m/>
    <m/>
    <n v="0"/>
    <m/>
  </r>
  <r>
    <n v="1"/>
    <x v="106"/>
    <x v="1"/>
    <x v="3"/>
    <x v="0"/>
    <s v="count"/>
    <m/>
    <m/>
    <m/>
    <m/>
    <x v="8"/>
    <m/>
    <x v="3050"/>
    <m/>
    <m/>
    <n v="1"/>
    <m/>
  </r>
  <r>
    <n v="1"/>
    <x v="106"/>
    <x v="1"/>
    <x v="4"/>
    <x v="0"/>
    <s v="count"/>
    <m/>
    <m/>
    <m/>
    <m/>
    <x v="3"/>
    <m/>
    <x v="3050"/>
    <m/>
    <m/>
    <n v="0"/>
    <m/>
  </r>
  <r>
    <n v="1"/>
    <x v="106"/>
    <x v="1"/>
    <x v="5"/>
    <x v="0"/>
    <s v="count"/>
    <m/>
    <m/>
    <m/>
    <m/>
    <x v="3"/>
    <m/>
    <x v="3050"/>
    <m/>
    <m/>
    <n v="0"/>
    <m/>
  </r>
  <r>
    <n v="1"/>
    <x v="106"/>
    <x v="1"/>
    <x v="6"/>
    <x v="0"/>
    <s v="count"/>
    <m/>
    <m/>
    <m/>
    <m/>
    <x v="3"/>
    <m/>
    <x v="3050"/>
    <m/>
    <m/>
    <n v="0"/>
    <m/>
  </r>
  <r>
    <n v="1"/>
    <x v="107"/>
    <x v="1"/>
    <x v="0"/>
    <x v="0"/>
    <s v="count"/>
    <m/>
    <m/>
    <m/>
    <m/>
    <x v="3"/>
    <m/>
    <x v="3050"/>
    <m/>
    <m/>
    <n v="0"/>
    <m/>
  </r>
  <r>
    <n v="1"/>
    <x v="107"/>
    <x v="1"/>
    <x v="1"/>
    <x v="0"/>
    <s v="count"/>
    <m/>
    <m/>
    <m/>
    <m/>
    <x v="4"/>
    <m/>
    <x v="3050"/>
    <m/>
    <m/>
    <n v="2"/>
    <m/>
  </r>
  <r>
    <n v="1"/>
    <x v="107"/>
    <x v="1"/>
    <x v="2"/>
    <x v="0"/>
    <s v="count"/>
    <m/>
    <m/>
    <m/>
    <m/>
    <x v="47"/>
    <m/>
    <x v="3050"/>
    <m/>
    <m/>
    <n v="8"/>
    <m/>
  </r>
  <r>
    <n v="1"/>
    <x v="107"/>
    <x v="1"/>
    <x v="3"/>
    <x v="0"/>
    <s v="count"/>
    <m/>
    <m/>
    <m/>
    <m/>
    <x v="3"/>
    <m/>
    <x v="3050"/>
    <m/>
    <m/>
    <n v="0"/>
    <m/>
  </r>
  <r>
    <n v="1"/>
    <x v="107"/>
    <x v="1"/>
    <x v="4"/>
    <x v="0"/>
    <s v="count"/>
    <m/>
    <m/>
    <m/>
    <m/>
    <x v="24"/>
    <m/>
    <x v="3050"/>
    <m/>
    <m/>
    <n v="10"/>
    <m/>
  </r>
  <r>
    <n v="1"/>
    <x v="107"/>
    <x v="1"/>
    <x v="5"/>
    <x v="0"/>
    <s v="count"/>
    <m/>
    <m/>
    <m/>
    <m/>
    <x v="34"/>
    <m/>
    <x v="3050"/>
    <m/>
    <m/>
    <n v="16"/>
    <m/>
  </r>
  <r>
    <n v="1"/>
    <x v="107"/>
    <x v="1"/>
    <x v="6"/>
    <x v="0"/>
    <s v="count"/>
    <m/>
    <m/>
    <m/>
    <m/>
    <x v="8"/>
    <m/>
    <x v="3050"/>
    <m/>
    <m/>
    <n v="1"/>
    <m/>
  </r>
  <r>
    <n v="1"/>
    <x v="108"/>
    <x v="1"/>
    <x v="0"/>
    <x v="0"/>
    <s v="count"/>
    <m/>
    <m/>
    <m/>
    <m/>
    <x v="27"/>
    <m/>
    <x v="3050"/>
    <m/>
    <m/>
    <n v="21"/>
    <m/>
  </r>
  <r>
    <n v="1"/>
    <x v="108"/>
    <x v="1"/>
    <x v="1"/>
    <x v="0"/>
    <s v="count"/>
    <m/>
    <m/>
    <m/>
    <m/>
    <x v="16"/>
    <m/>
    <x v="3050"/>
    <m/>
    <m/>
    <n v="6"/>
    <m/>
  </r>
  <r>
    <n v="1"/>
    <x v="108"/>
    <x v="1"/>
    <x v="2"/>
    <x v="0"/>
    <s v="count"/>
    <m/>
    <m/>
    <m/>
    <m/>
    <x v="8"/>
    <m/>
    <x v="3050"/>
    <m/>
    <m/>
    <n v="1"/>
    <m/>
  </r>
  <r>
    <n v="1"/>
    <x v="108"/>
    <x v="1"/>
    <x v="3"/>
    <x v="0"/>
    <s v="count"/>
    <m/>
    <m/>
    <m/>
    <m/>
    <x v="24"/>
    <m/>
    <x v="3050"/>
    <m/>
    <m/>
    <n v="10"/>
    <m/>
  </r>
  <r>
    <n v="1"/>
    <x v="108"/>
    <x v="1"/>
    <x v="4"/>
    <x v="0"/>
    <s v="count"/>
    <m/>
    <m/>
    <m/>
    <m/>
    <x v="47"/>
    <m/>
    <x v="3050"/>
    <m/>
    <m/>
    <n v="8"/>
    <m/>
  </r>
  <r>
    <n v="1"/>
    <x v="108"/>
    <x v="1"/>
    <x v="5"/>
    <x v="0"/>
    <s v="count"/>
    <m/>
    <m/>
    <m/>
    <m/>
    <x v="3"/>
    <m/>
    <x v="3050"/>
    <m/>
    <m/>
    <n v="0"/>
    <m/>
  </r>
  <r>
    <n v="1"/>
    <x v="108"/>
    <x v="1"/>
    <x v="6"/>
    <x v="0"/>
    <s v="count"/>
    <m/>
    <m/>
    <m/>
    <m/>
    <x v="3"/>
    <m/>
    <x v="3050"/>
    <m/>
    <m/>
    <n v="0"/>
    <m/>
  </r>
  <r>
    <n v="1"/>
    <x v="109"/>
    <x v="1"/>
    <x v="0"/>
    <x v="0"/>
    <s v="count"/>
    <m/>
    <m/>
    <m/>
    <m/>
    <x v="24"/>
    <m/>
    <x v="3050"/>
    <m/>
    <m/>
    <n v="10"/>
    <m/>
  </r>
  <r>
    <n v="1"/>
    <x v="109"/>
    <x v="1"/>
    <x v="1"/>
    <x v="0"/>
    <s v="count"/>
    <m/>
    <m/>
    <m/>
    <m/>
    <x v="3"/>
    <m/>
    <x v="3050"/>
    <m/>
    <m/>
    <n v="0"/>
    <m/>
  </r>
  <r>
    <n v="1"/>
    <x v="109"/>
    <x v="1"/>
    <x v="2"/>
    <x v="0"/>
    <s v="count"/>
    <m/>
    <m/>
    <m/>
    <m/>
    <x v="8"/>
    <m/>
    <x v="3050"/>
    <m/>
    <m/>
    <n v="1"/>
    <m/>
  </r>
  <r>
    <n v="1"/>
    <x v="109"/>
    <x v="1"/>
    <x v="3"/>
    <x v="0"/>
    <s v="count"/>
    <m/>
    <m/>
    <m/>
    <m/>
    <x v="15"/>
    <m/>
    <x v="3050"/>
    <m/>
    <m/>
    <n v="11"/>
    <m/>
  </r>
  <r>
    <n v="1"/>
    <x v="109"/>
    <x v="1"/>
    <x v="4"/>
    <x v="0"/>
    <s v="count"/>
    <m/>
    <m/>
    <m/>
    <m/>
    <x v="8"/>
    <m/>
    <x v="3050"/>
    <m/>
    <m/>
    <n v="1"/>
    <m/>
  </r>
  <r>
    <n v="1"/>
    <x v="109"/>
    <x v="1"/>
    <x v="5"/>
    <x v="0"/>
    <s v="count"/>
    <m/>
    <m/>
    <m/>
    <m/>
    <x v="3"/>
    <m/>
    <x v="3050"/>
    <m/>
    <m/>
    <n v="0"/>
    <m/>
  </r>
  <r>
    <n v="1"/>
    <x v="109"/>
    <x v="1"/>
    <x v="6"/>
    <x v="0"/>
    <s v="count"/>
    <m/>
    <m/>
    <m/>
    <m/>
    <x v="3"/>
    <m/>
    <x v="3050"/>
    <m/>
    <m/>
    <n v="0"/>
    <m/>
  </r>
  <r>
    <n v="1"/>
    <x v="110"/>
    <x v="1"/>
    <x v="0"/>
    <x v="0"/>
    <s v="count"/>
    <m/>
    <m/>
    <m/>
    <m/>
    <x v="21"/>
    <m/>
    <x v="3050"/>
    <m/>
    <m/>
    <n v="4"/>
    <m/>
  </r>
  <r>
    <n v="1"/>
    <x v="110"/>
    <x v="1"/>
    <x v="1"/>
    <x v="0"/>
    <s v="count"/>
    <m/>
    <m/>
    <m/>
    <m/>
    <x v="16"/>
    <m/>
    <x v="3050"/>
    <m/>
    <m/>
    <n v="6"/>
    <m/>
  </r>
  <r>
    <n v="1"/>
    <x v="110"/>
    <x v="1"/>
    <x v="2"/>
    <x v="0"/>
    <s v="count"/>
    <m/>
    <m/>
    <m/>
    <m/>
    <x v="3"/>
    <m/>
    <x v="3050"/>
    <m/>
    <m/>
    <n v="0"/>
    <m/>
  </r>
  <r>
    <n v="1"/>
    <x v="110"/>
    <x v="1"/>
    <x v="3"/>
    <x v="0"/>
    <s v="count"/>
    <m/>
    <m/>
    <m/>
    <m/>
    <x v="61"/>
    <m/>
    <x v="3050"/>
    <m/>
    <m/>
    <n v="19"/>
    <m/>
  </r>
  <r>
    <n v="1"/>
    <x v="110"/>
    <x v="1"/>
    <x v="4"/>
    <x v="0"/>
    <s v="count"/>
    <m/>
    <m/>
    <m/>
    <m/>
    <x v="3"/>
    <m/>
    <x v="3050"/>
    <m/>
    <m/>
    <n v="0"/>
    <m/>
  </r>
  <r>
    <n v="1"/>
    <x v="110"/>
    <x v="1"/>
    <x v="5"/>
    <x v="0"/>
    <s v="count"/>
    <m/>
    <m/>
    <m/>
    <m/>
    <x v="21"/>
    <m/>
    <x v="3050"/>
    <m/>
    <m/>
    <n v="4"/>
    <m/>
  </r>
  <r>
    <n v="1"/>
    <x v="110"/>
    <x v="1"/>
    <x v="6"/>
    <x v="0"/>
    <s v="count"/>
    <m/>
    <m/>
    <m/>
    <m/>
    <x v="8"/>
    <m/>
    <x v="3050"/>
    <m/>
    <m/>
    <n v="1"/>
    <m/>
  </r>
  <r>
    <n v="1"/>
    <x v="111"/>
    <x v="1"/>
    <x v="0"/>
    <x v="0"/>
    <s v="count"/>
    <m/>
    <m/>
    <m/>
    <m/>
    <x v="3"/>
    <m/>
    <x v="3050"/>
    <m/>
    <m/>
    <n v="0"/>
    <m/>
  </r>
  <r>
    <n v="1"/>
    <x v="111"/>
    <x v="1"/>
    <x v="1"/>
    <x v="0"/>
    <s v="count"/>
    <m/>
    <m/>
    <m/>
    <m/>
    <x v="4"/>
    <m/>
    <x v="3050"/>
    <m/>
    <m/>
    <n v="2"/>
    <m/>
  </r>
  <r>
    <n v="1"/>
    <x v="111"/>
    <x v="1"/>
    <x v="2"/>
    <x v="0"/>
    <s v="count"/>
    <m/>
    <m/>
    <m/>
    <m/>
    <x v="3"/>
    <m/>
    <x v="3050"/>
    <m/>
    <m/>
    <n v="0"/>
    <m/>
  </r>
  <r>
    <n v="1"/>
    <x v="111"/>
    <x v="1"/>
    <x v="3"/>
    <x v="0"/>
    <s v="count"/>
    <m/>
    <m/>
    <m/>
    <m/>
    <x v="8"/>
    <m/>
    <x v="3050"/>
    <m/>
    <m/>
    <n v="1"/>
    <m/>
  </r>
  <r>
    <n v="1"/>
    <x v="111"/>
    <x v="1"/>
    <x v="4"/>
    <x v="0"/>
    <s v="count"/>
    <m/>
    <m/>
    <m/>
    <m/>
    <x v="8"/>
    <m/>
    <x v="3050"/>
    <m/>
    <m/>
    <n v="1"/>
    <m/>
  </r>
  <r>
    <n v="1"/>
    <x v="111"/>
    <x v="1"/>
    <x v="5"/>
    <x v="0"/>
    <s v="count"/>
    <m/>
    <m/>
    <m/>
    <m/>
    <x v="47"/>
    <m/>
    <x v="3050"/>
    <m/>
    <m/>
    <n v="8"/>
    <m/>
  </r>
  <r>
    <n v="1"/>
    <x v="111"/>
    <x v="1"/>
    <x v="6"/>
    <x v="0"/>
    <s v="count"/>
    <m/>
    <m/>
    <m/>
    <m/>
    <x v="4"/>
    <m/>
    <x v="3050"/>
    <m/>
    <m/>
    <n v="2"/>
    <m/>
  </r>
  <r>
    <n v="1"/>
    <x v="112"/>
    <x v="1"/>
    <x v="0"/>
    <x v="0"/>
    <s v="count"/>
    <m/>
    <m/>
    <m/>
    <m/>
    <x v="3"/>
    <m/>
    <x v="3050"/>
    <m/>
    <m/>
    <n v="0"/>
    <m/>
  </r>
  <r>
    <n v="1"/>
    <x v="112"/>
    <x v="1"/>
    <x v="1"/>
    <x v="0"/>
    <s v="count"/>
    <m/>
    <m/>
    <m/>
    <m/>
    <x v="21"/>
    <m/>
    <x v="3050"/>
    <m/>
    <m/>
    <n v="4"/>
    <m/>
  </r>
  <r>
    <n v="1"/>
    <x v="112"/>
    <x v="1"/>
    <x v="2"/>
    <x v="0"/>
    <s v="count"/>
    <m/>
    <m/>
    <m/>
    <m/>
    <x v="4"/>
    <m/>
    <x v="3050"/>
    <m/>
    <m/>
    <n v="2"/>
    <m/>
  </r>
  <r>
    <n v="1"/>
    <x v="112"/>
    <x v="1"/>
    <x v="3"/>
    <x v="0"/>
    <s v="count"/>
    <m/>
    <m/>
    <m/>
    <m/>
    <x v="13"/>
    <m/>
    <x v="3050"/>
    <m/>
    <m/>
    <n v="12"/>
    <m/>
  </r>
  <r>
    <n v="1"/>
    <x v="112"/>
    <x v="1"/>
    <x v="4"/>
    <x v="0"/>
    <s v="count"/>
    <m/>
    <m/>
    <m/>
    <m/>
    <x v="20"/>
    <m/>
    <x v="3050"/>
    <m/>
    <m/>
    <n v="3"/>
    <m/>
  </r>
  <r>
    <n v="1"/>
    <x v="112"/>
    <x v="1"/>
    <x v="5"/>
    <x v="0"/>
    <s v="count"/>
    <m/>
    <m/>
    <m/>
    <m/>
    <x v="8"/>
    <m/>
    <x v="3050"/>
    <m/>
    <m/>
    <n v="1"/>
    <m/>
  </r>
  <r>
    <n v="1"/>
    <x v="112"/>
    <x v="1"/>
    <x v="6"/>
    <x v="0"/>
    <s v="count"/>
    <m/>
    <m/>
    <m/>
    <m/>
    <x v="3"/>
    <m/>
    <x v="3050"/>
    <m/>
    <m/>
    <n v="0"/>
    <m/>
  </r>
  <r>
    <n v="1"/>
    <x v="113"/>
    <x v="1"/>
    <x v="0"/>
    <x v="0"/>
    <s v="count"/>
    <m/>
    <m/>
    <m/>
    <m/>
    <x v="3"/>
    <m/>
    <x v="3050"/>
    <m/>
    <m/>
    <n v="0"/>
    <m/>
  </r>
  <r>
    <n v="1"/>
    <x v="113"/>
    <x v="1"/>
    <x v="1"/>
    <x v="0"/>
    <s v="count"/>
    <m/>
    <m/>
    <m/>
    <m/>
    <x v="4"/>
    <m/>
    <x v="3050"/>
    <m/>
    <m/>
    <n v="2"/>
    <m/>
  </r>
  <r>
    <n v="1"/>
    <x v="113"/>
    <x v="1"/>
    <x v="2"/>
    <x v="0"/>
    <s v="count"/>
    <m/>
    <m/>
    <m/>
    <m/>
    <x v="8"/>
    <m/>
    <x v="3050"/>
    <m/>
    <m/>
    <n v="1"/>
    <m/>
  </r>
  <r>
    <n v="1"/>
    <x v="113"/>
    <x v="1"/>
    <x v="3"/>
    <x v="0"/>
    <s v="count"/>
    <m/>
    <m/>
    <m/>
    <m/>
    <x v="8"/>
    <m/>
    <x v="3050"/>
    <m/>
    <m/>
    <n v="1"/>
    <m/>
  </r>
  <r>
    <n v="1"/>
    <x v="113"/>
    <x v="1"/>
    <x v="4"/>
    <x v="0"/>
    <s v="count"/>
    <m/>
    <m/>
    <m/>
    <m/>
    <x v="20"/>
    <m/>
    <x v="3050"/>
    <m/>
    <m/>
    <n v="3"/>
    <m/>
  </r>
  <r>
    <n v="1"/>
    <x v="113"/>
    <x v="1"/>
    <x v="5"/>
    <x v="0"/>
    <s v="count"/>
    <m/>
    <m/>
    <m/>
    <m/>
    <x v="50"/>
    <m/>
    <x v="3050"/>
    <m/>
    <m/>
    <n v="14"/>
    <m/>
  </r>
  <r>
    <n v="1"/>
    <x v="113"/>
    <x v="1"/>
    <x v="6"/>
    <x v="0"/>
    <s v="count"/>
    <m/>
    <m/>
    <m/>
    <m/>
    <x v="3"/>
    <m/>
    <x v="3050"/>
    <m/>
    <m/>
    <n v="0"/>
    <m/>
  </r>
  <r>
    <n v="1"/>
    <x v="114"/>
    <x v="1"/>
    <x v="0"/>
    <x v="0"/>
    <s v="count"/>
    <m/>
    <m/>
    <m/>
    <m/>
    <x v="37"/>
    <m/>
    <x v="3050"/>
    <m/>
    <m/>
    <n v="17"/>
    <m/>
  </r>
  <r>
    <n v="1"/>
    <x v="114"/>
    <x v="1"/>
    <x v="1"/>
    <x v="0"/>
    <s v="count"/>
    <m/>
    <m/>
    <m/>
    <m/>
    <x v="3"/>
    <m/>
    <x v="3050"/>
    <m/>
    <m/>
    <n v="0"/>
    <m/>
  </r>
  <r>
    <n v="1"/>
    <x v="114"/>
    <x v="1"/>
    <x v="2"/>
    <x v="0"/>
    <s v="count"/>
    <m/>
    <m/>
    <m/>
    <m/>
    <x v="3"/>
    <m/>
    <x v="3050"/>
    <m/>
    <m/>
    <n v="0"/>
    <m/>
  </r>
  <r>
    <n v="1"/>
    <x v="114"/>
    <x v="1"/>
    <x v="3"/>
    <x v="0"/>
    <s v="count"/>
    <m/>
    <m/>
    <m/>
    <m/>
    <x v="8"/>
    <m/>
    <x v="3050"/>
    <m/>
    <m/>
    <n v="1"/>
    <m/>
  </r>
  <r>
    <n v="1"/>
    <x v="114"/>
    <x v="1"/>
    <x v="4"/>
    <x v="0"/>
    <s v="count"/>
    <m/>
    <m/>
    <m/>
    <m/>
    <x v="3"/>
    <m/>
    <x v="3050"/>
    <m/>
    <m/>
    <n v="0"/>
    <m/>
  </r>
  <r>
    <n v="1"/>
    <x v="114"/>
    <x v="1"/>
    <x v="5"/>
    <x v="0"/>
    <s v="count"/>
    <m/>
    <m/>
    <m/>
    <m/>
    <x v="3"/>
    <m/>
    <x v="3050"/>
    <m/>
    <m/>
    <n v="0"/>
    <m/>
  </r>
  <r>
    <n v="1"/>
    <x v="114"/>
    <x v="1"/>
    <x v="6"/>
    <x v="0"/>
    <s v="count"/>
    <m/>
    <m/>
    <m/>
    <m/>
    <x v="3"/>
    <m/>
    <x v="3050"/>
    <m/>
    <m/>
    <n v="0"/>
    <m/>
  </r>
  <r>
    <n v="1"/>
    <x v="115"/>
    <x v="1"/>
    <x v="0"/>
    <x v="0"/>
    <s v="count"/>
    <m/>
    <m/>
    <m/>
    <m/>
    <x v="52"/>
    <m/>
    <x v="3050"/>
    <m/>
    <m/>
    <n v="53"/>
    <m/>
  </r>
  <r>
    <n v="1"/>
    <x v="115"/>
    <x v="1"/>
    <x v="1"/>
    <x v="0"/>
    <s v="count"/>
    <m/>
    <m/>
    <m/>
    <m/>
    <x v="3"/>
    <m/>
    <x v="3050"/>
    <m/>
    <m/>
    <n v="0"/>
    <m/>
  </r>
  <r>
    <n v="1"/>
    <x v="115"/>
    <x v="1"/>
    <x v="2"/>
    <x v="0"/>
    <s v="count"/>
    <m/>
    <m/>
    <m/>
    <m/>
    <x v="3"/>
    <m/>
    <x v="3050"/>
    <m/>
    <m/>
    <n v="0"/>
    <m/>
  </r>
  <r>
    <n v="1"/>
    <x v="115"/>
    <x v="1"/>
    <x v="3"/>
    <x v="0"/>
    <s v="count"/>
    <m/>
    <m/>
    <m/>
    <m/>
    <x v="8"/>
    <m/>
    <x v="3050"/>
    <m/>
    <m/>
    <n v="1"/>
    <m/>
  </r>
  <r>
    <n v="1"/>
    <x v="115"/>
    <x v="1"/>
    <x v="4"/>
    <x v="0"/>
    <s v="count"/>
    <m/>
    <m/>
    <m/>
    <m/>
    <x v="3"/>
    <m/>
    <x v="3050"/>
    <m/>
    <m/>
    <n v="0"/>
    <m/>
  </r>
  <r>
    <n v="1"/>
    <x v="115"/>
    <x v="1"/>
    <x v="5"/>
    <x v="0"/>
    <s v="count"/>
    <m/>
    <m/>
    <m/>
    <m/>
    <x v="20"/>
    <m/>
    <x v="3050"/>
    <m/>
    <m/>
    <n v="3"/>
    <m/>
  </r>
  <r>
    <n v="1"/>
    <x v="115"/>
    <x v="1"/>
    <x v="6"/>
    <x v="0"/>
    <s v="count"/>
    <m/>
    <m/>
    <m/>
    <m/>
    <x v="3"/>
    <m/>
    <x v="3050"/>
    <m/>
    <m/>
    <n v="0"/>
    <m/>
  </r>
  <r>
    <n v="1"/>
    <x v="116"/>
    <x v="1"/>
    <x v="0"/>
    <x v="0"/>
    <s v="count"/>
    <m/>
    <m/>
    <m/>
    <m/>
    <x v="69"/>
    <m/>
    <x v="3050"/>
    <m/>
    <m/>
    <n v="67"/>
    <m/>
  </r>
  <r>
    <n v="1"/>
    <x v="116"/>
    <x v="1"/>
    <x v="1"/>
    <x v="0"/>
    <s v="count"/>
    <m/>
    <m/>
    <m/>
    <m/>
    <x v="3"/>
    <m/>
    <x v="3050"/>
    <m/>
    <m/>
    <n v="0"/>
    <m/>
  </r>
  <r>
    <n v="1"/>
    <x v="116"/>
    <x v="1"/>
    <x v="2"/>
    <x v="0"/>
    <s v="count"/>
    <m/>
    <m/>
    <m/>
    <m/>
    <x v="3"/>
    <m/>
    <x v="3050"/>
    <m/>
    <m/>
    <n v="0"/>
    <m/>
  </r>
  <r>
    <n v="1"/>
    <x v="116"/>
    <x v="1"/>
    <x v="3"/>
    <x v="0"/>
    <s v="count"/>
    <m/>
    <m/>
    <m/>
    <m/>
    <x v="33"/>
    <m/>
    <x v="3050"/>
    <m/>
    <m/>
    <n v="9"/>
    <m/>
  </r>
  <r>
    <n v="1"/>
    <x v="116"/>
    <x v="1"/>
    <x v="4"/>
    <x v="0"/>
    <s v="count"/>
    <m/>
    <m/>
    <m/>
    <m/>
    <x v="3"/>
    <m/>
    <x v="3050"/>
    <m/>
    <m/>
    <n v="0"/>
    <m/>
  </r>
  <r>
    <n v="1"/>
    <x v="116"/>
    <x v="1"/>
    <x v="5"/>
    <x v="0"/>
    <s v="count"/>
    <m/>
    <m/>
    <m/>
    <m/>
    <x v="3"/>
    <m/>
    <x v="3050"/>
    <m/>
    <m/>
    <n v="0"/>
    <m/>
  </r>
  <r>
    <n v="1"/>
    <x v="116"/>
    <x v="1"/>
    <x v="6"/>
    <x v="0"/>
    <s v="count"/>
    <m/>
    <m/>
    <m/>
    <m/>
    <x v="3"/>
    <m/>
    <x v="3050"/>
    <m/>
    <m/>
    <n v="0"/>
    <m/>
  </r>
  <r>
    <n v="1"/>
    <x v="117"/>
    <x v="1"/>
    <x v="0"/>
    <x v="0"/>
    <s v="count"/>
    <m/>
    <m/>
    <m/>
    <m/>
    <x v="3"/>
    <m/>
    <x v="3050"/>
    <m/>
    <m/>
    <n v="0"/>
    <m/>
  </r>
  <r>
    <n v="1"/>
    <x v="117"/>
    <x v="1"/>
    <x v="1"/>
    <x v="0"/>
    <s v="count"/>
    <m/>
    <m/>
    <m/>
    <m/>
    <x v="4"/>
    <m/>
    <x v="3050"/>
    <m/>
    <m/>
    <n v="2"/>
    <m/>
  </r>
  <r>
    <n v="1"/>
    <x v="117"/>
    <x v="1"/>
    <x v="2"/>
    <x v="0"/>
    <s v="count"/>
    <m/>
    <m/>
    <m/>
    <m/>
    <x v="8"/>
    <m/>
    <x v="3050"/>
    <m/>
    <m/>
    <n v="1"/>
    <m/>
  </r>
  <r>
    <n v="1"/>
    <x v="117"/>
    <x v="1"/>
    <x v="3"/>
    <x v="0"/>
    <s v="count"/>
    <m/>
    <m/>
    <m/>
    <m/>
    <x v="16"/>
    <m/>
    <x v="3050"/>
    <m/>
    <m/>
    <n v="6"/>
    <m/>
  </r>
  <r>
    <n v="1"/>
    <x v="117"/>
    <x v="1"/>
    <x v="4"/>
    <x v="0"/>
    <s v="count"/>
    <m/>
    <m/>
    <m/>
    <m/>
    <x v="3"/>
    <m/>
    <x v="3050"/>
    <m/>
    <m/>
    <n v="0"/>
    <m/>
  </r>
  <r>
    <n v="1"/>
    <x v="117"/>
    <x v="1"/>
    <x v="5"/>
    <x v="0"/>
    <s v="count"/>
    <m/>
    <m/>
    <m/>
    <m/>
    <x v="3"/>
    <m/>
    <x v="3050"/>
    <m/>
    <m/>
    <n v="0"/>
    <m/>
  </r>
  <r>
    <n v="1"/>
    <x v="117"/>
    <x v="1"/>
    <x v="6"/>
    <x v="0"/>
    <s v="count"/>
    <m/>
    <m/>
    <m/>
    <m/>
    <x v="3"/>
    <m/>
    <x v="3050"/>
    <m/>
    <m/>
    <n v="0"/>
    <m/>
  </r>
  <r>
    <n v="1"/>
    <x v="118"/>
    <x v="1"/>
    <x v="0"/>
    <x v="0"/>
    <s v="count"/>
    <m/>
    <m/>
    <m/>
    <m/>
    <x v="3"/>
    <m/>
    <x v="3050"/>
    <m/>
    <m/>
    <n v="0"/>
    <m/>
  </r>
  <r>
    <n v="1"/>
    <x v="118"/>
    <x v="1"/>
    <x v="1"/>
    <x v="0"/>
    <s v="count"/>
    <m/>
    <m/>
    <m/>
    <m/>
    <x v="2"/>
    <m/>
    <x v="3050"/>
    <m/>
    <m/>
    <n v="5"/>
    <m/>
  </r>
  <r>
    <n v="1"/>
    <x v="118"/>
    <x v="1"/>
    <x v="2"/>
    <x v="0"/>
    <s v="count"/>
    <m/>
    <m/>
    <m/>
    <m/>
    <x v="3"/>
    <m/>
    <x v="3050"/>
    <m/>
    <m/>
    <n v="0"/>
    <m/>
  </r>
  <r>
    <n v="1"/>
    <x v="118"/>
    <x v="1"/>
    <x v="3"/>
    <x v="0"/>
    <s v="count"/>
    <m/>
    <m/>
    <m/>
    <m/>
    <x v="8"/>
    <m/>
    <x v="3050"/>
    <m/>
    <m/>
    <n v="1"/>
    <m/>
  </r>
  <r>
    <n v="1"/>
    <x v="118"/>
    <x v="1"/>
    <x v="4"/>
    <x v="0"/>
    <s v="count"/>
    <m/>
    <m/>
    <m/>
    <m/>
    <x v="4"/>
    <m/>
    <x v="3050"/>
    <m/>
    <m/>
    <n v="2"/>
    <m/>
  </r>
  <r>
    <n v="1"/>
    <x v="118"/>
    <x v="1"/>
    <x v="5"/>
    <x v="0"/>
    <s v="count"/>
    <m/>
    <m/>
    <m/>
    <m/>
    <x v="8"/>
    <m/>
    <x v="3050"/>
    <m/>
    <m/>
    <n v="1"/>
    <m/>
  </r>
  <r>
    <n v="1"/>
    <x v="118"/>
    <x v="1"/>
    <x v="6"/>
    <x v="0"/>
    <s v="count"/>
    <m/>
    <m/>
    <m/>
    <m/>
    <x v="3"/>
    <m/>
    <x v="3050"/>
    <m/>
    <m/>
    <n v="0"/>
    <m/>
  </r>
  <r>
    <n v="1"/>
    <x v="119"/>
    <x v="1"/>
    <x v="0"/>
    <x v="0"/>
    <s v="count"/>
    <m/>
    <m/>
    <m/>
    <m/>
    <x v="3"/>
    <m/>
    <x v="3050"/>
    <m/>
    <m/>
    <n v="0"/>
    <m/>
  </r>
  <r>
    <n v="1"/>
    <x v="119"/>
    <x v="1"/>
    <x v="1"/>
    <x v="0"/>
    <s v="count"/>
    <m/>
    <m/>
    <m/>
    <m/>
    <x v="8"/>
    <m/>
    <x v="3050"/>
    <m/>
    <m/>
    <n v="1"/>
    <m/>
  </r>
  <r>
    <n v="1"/>
    <x v="119"/>
    <x v="1"/>
    <x v="2"/>
    <x v="0"/>
    <s v="count"/>
    <m/>
    <m/>
    <m/>
    <m/>
    <x v="3"/>
    <m/>
    <x v="3050"/>
    <m/>
    <m/>
    <n v="0"/>
    <m/>
  </r>
  <r>
    <n v="1"/>
    <x v="119"/>
    <x v="1"/>
    <x v="3"/>
    <x v="0"/>
    <s v="count"/>
    <m/>
    <m/>
    <m/>
    <m/>
    <x v="4"/>
    <m/>
    <x v="3050"/>
    <m/>
    <m/>
    <n v="2"/>
    <m/>
  </r>
  <r>
    <n v="1"/>
    <x v="119"/>
    <x v="1"/>
    <x v="4"/>
    <x v="0"/>
    <s v="count"/>
    <m/>
    <m/>
    <m/>
    <m/>
    <x v="4"/>
    <m/>
    <x v="3050"/>
    <m/>
    <m/>
    <n v="2"/>
    <m/>
  </r>
  <r>
    <n v="1"/>
    <x v="119"/>
    <x v="1"/>
    <x v="5"/>
    <x v="0"/>
    <s v="count"/>
    <m/>
    <m/>
    <m/>
    <m/>
    <x v="8"/>
    <m/>
    <x v="3050"/>
    <m/>
    <m/>
    <n v="1"/>
    <m/>
  </r>
  <r>
    <n v="1"/>
    <x v="119"/>
    <x v="1"/>
    <x v="6"/>
    <x v="0"/>
    <s v="count"/>
    <m/>
    <m/>
    <m/>
    <m/>
    <x v="3"/>
    <m/>
    <x v="3050"/>
    <m/>
    <m/>
    <n v="0"/>
    <m/>
  </r>
  <r>
    <n v="1"/>
    <x v="120"/>
    <x v="1"/>
    <x v="0"/>
    <x v="0"/>
    <s v="count"/>
    <m/>
    <m/>
    <m/>
    <m/>
    <x v="3"/>
    <m/>
    <x v="3050"/>
    <m/>
    <m/>
    <n v="0"/>
    <m/>
  </r>
  <r>
    <n v="1"/>
    <x v="120"/>
    <x v="1"/>
    <x v="1"/>
    <x v="0"/>
    <s v="count"/>
    <m/>
    <m/>
    <m/>
    <m/>
    <x v="3"/>
    <m/>
    <x v="3050"/>
    <m/>
    <m/>
    <n v="0"/>
    <m/>
  </r>
  <r>
    <n v="1"/>
    <x v="120"/>
    <x v="1"/>
    <x v="2"/>
    <x v="0"/>
    <s v="count"/>
    <m/>
    <m/>
    <m/>
    <m/>
    <x v="47"/>
    <m/>
    <x v="3050"/>
    <m/>
    <m/>
    <n v="8"/>
    <m/>
  </r>
  <r>
    <n v="1"/>
    <x v="120"/>
    <x v="1"/>
    <x v="3"/>
    <x v="0"/>
    <s v="count"/>
    <m/>
    <m/>
    <m/>
    <m/>
    <x v="3"/>
    <m/>
    <x v="3050"/>
    <m/>
    <m/>
    <n v="0"/>
    <m/>
  </r>
  <r>
    <n v="1"/>
    <x v="120"/>
    <x v="1"/>
    <x v="4"/>
    <x v="0"/>
    <s v="count"/>
    <m/>
    <m/>
    <m/>
    <m/>
    <x v="4"/>
    <m/>
    <x v="3050"/>
    <m/>
    <m/>
    <n v="2"/>
    <m/>
  </r>
  <r>
    <n v="1"/>
    <x v="120"/>
    <x v="1"/>
    <x v="5"/>
    <x v="0"/>
    <s v="count"/>
    <m/>
    <m/>
    <m/>
    <m/>
    <x v="2"/>
    <m/>
    <x v="3050"/>
    <m/>
    <m/>
    <n v="5"/>
    <m/>
  </r>
  <r>
    <n v="1"/>
    <x v="120"/>
    <x v="1"/>
    <x v="6"/>
    <x v="0"/>
    <s v="count"/>
    <m/>
    <m/>
    <m/>
    <m/>
    <x v="3"/>
    <m/>
    <x v="3050"/>
    <m/>
    <m/>
    <n v="0"/>
    <m/>
  </r>
  <r>
    <n v="1"/>
    <x v="121"/>
    <x v="1"/>
    <x v="0"/>
    <x v="0"/>
    <s v="count"/>
    <m/>
    <m/>
    <m/>
    <m/>
    <x v="3"/>
    <m/>
    <x v="3050"/>
    <m/>
    <m/>
    <n v="0"/>
    <m/>
  </r>
  <r>
    <n v="1"/>
    <x v="121"/>
    <x v="1"/>
    <x v="1"/>
    <x v="0"/>
    <s v="count"/>
    <m/>
    <m/>
    <m/>
    <m/>
    <x v="8"/>
    <m/>
    <x v="3050"/>
    <m/>
    <m/>
    <n v="1"/>
    <m/>
  </r>
  <r>
    <n v="1"/>
    <x v="121"/>
    <x v="1"/>
    <x v="2"/>
    <x v="0"/>
    <s v="count"/>
    <m/>
    <m/>
    <m/>
    <m/>
    <x v="8"/>
    <m/>
    <x v="3050"/>
    <m/>
    <m/>
    <n v="1"/>
    <m/>
  </r>
  <r>
    <n v="1"/>
    <x v="121"/>
    <x v="1"/>
    <x v="3"/>
    <x v="0"/>
    <s v="count"/>
    <m/>
    <m/>
    <m/>
    <m/>
    <x v="4"/>
    <m/>
    <x v="3050"/>
    <m/>
    <m/>
    <n v="2"/>
    <m/>
  </r>
  <r>
    <n v="1"/>
    <x v="121"/>
    <x v="1"/>
    <x v="4"/>
    <x v="0"/>
    <s v="count"/>
    <m/>
    <m/>
    <m/>
    <m/>
    <x v="2"/>
    <m/>
    <x v="3050"/>
    <m/>
    <m/>
    <n v="5"/>
    <m/>
  </r>
  <r>
    <n v="1"/>
    <x v="121"/>
    <x v="1"/>
    <x v="5"/>
    <x v="0"/>
    <s v="count"/>
    <m/>
    <m/>
    <m/>
    <m/>
    <x v="4"/>
    <m/>
    <x v="3050"/>
    <m/>
    <m/>
    <n v="2"/>
    <m/>
  </r>
  <r>
    <n v="1"/>
    <x v="121"/>
    <x v="1"/>
    <x v="6"/>
    <x v="0"/>
    <s v="count"/>
    <m/>
    <m/>
    <m/>
    <m/>
    <x v="3"/>
    <m/>
    <x v="3050"/>
    <m/>
    <m/>
    <n v="0"/>
    <m/>
  </r>
  <r>
    <n v="1"/>
    <x v="122"/>
    <x v="1"/>
    <x v="0"/>
    <x v="0"/>
    <s v="count"/>
    <m/>
    <m/>
    <m/>
    <m/>
    <x v="3"/>
    <m/>
    <x v="3050"/>
    <m/>
    <m/>
    <n v="0"/>
    <m/>
  </r>
  <r>
    <n v="1"/>
    <x v="122"/>
    <x v="1"/>
    <x v="1"/>
    <x v="0"/>
    <s v="count"/>
    <m/>
    <m/>
    <m/>
    <m/>
    <x v="2"/>
    <m/>
    <x v="3050"/>
    <m/>
    <m/>
    <n v="5"/>
    <m/>
  </r>
  <r>
    <n v="1"/>
    <x v="122"/>
    <x v="1"/>
    <x v="2"/>
    <x v="0"/>
    <s v="count"/>
    <m/>
    <m/>
    <m/>
    <m/>
    <x v="3"/>
    <m/>
    <x v="3050"/>
    <m/>
    <m/>
    <n v="0"/>
    <m/>
  </r>
  <r>
    <n v="1"/>
    <x v="122"/>
    <x v="1"/>
    <x v="3"/>
    <x v="0"/>
    <s v="count"/>
    <m/>
    <m/>
    <m/>
    <m/>
    <x v="21"/>
    <m/>
    <x v="3050"/>
    <m/>
    <m/>
    <n v="4"/>
    <m/>
  </r>
  <r>
    <n v="1"/>
    <x v="122"/>
    <x v="1"/>
    <x v="4"/>
    <x v="0"/>
    <s v="count"/>
    <m/>
    <m/>
    <m/>
    <m/>
    <x v="4"/>
    <m/>
    <x v="3050"/>
    <m/>
    <m/>
    <n v="2"/>
    <m/>
  </r>
  <r>
    <n v="1"/>
    <x v="122"/>
    <x v="1"/>
    <x v="5"/>
    <x v="0"/>
    <s v="count"/>
    <m/>
    <m/>
    <m/>
    <m/>
    <x v="8"/>
    <m/>
    <x v="3050"/>
    <m/>
    <m/>
    <n v="1"/>
    <m/>
  </r>
  <r>
    <n v="1"/>
    <x v="122"/>
    <x v="1"/>
    <x v="6"/>
    <x v="0"/>
    <s v="count"/>
    <m/>
    <m/>
    <m/>
    <m/>
    <x v="3"/>
    <m/>
    <x v="3050"/>
    <m/>
    <m/>
    <n v="0"/>
    <m/>
  </r>
  <r>
    <n v="1"/>
    <x v="123"/>
    <x v="1"/>
    <x v="0"/>
    <x v="0"/>
    <s v="count"/>
    <m/>
    <m/>
    <m/>
    <m/>
    <x v="3"/>
    <m/>
    <x v="3050"/>
    <m/>
    <m/>
    <n v="0"/>
    <m/>
  </r>
  <r>
    <n v="1"/>
    <x v="123"/>
    <x v="1"/>
    <x v="1"/>
    <x v="0"/>
    <s v="count"/>
    <m/>
    <m/>
    <m/>
    <m/>
    <x v="8"/>
    <m/>
    <x v="3050"/>
    <m/>
    <m/>
    <n v="1"/>
    <m/>
  </r>
  <r>
    <n v="1"/>
    <x v="123"/>
    <x v="1"/>
    <x v="2"/>
    <x v="0"/>
    <s v="count"/>
    <m/>
    <m/>
    <m/>
    <m/>
    <x v="21"/>
    <m/>
    <x v="3050"/>
    <m/>
    <m/>
    <n v="4"/>
    <m/>
  </r>
  <r>
    <n v="1"/>
    <x v="123"/>
    <x v="1"/>
    <x v="3"/>
    <x v="0"/>
    <s v="count"/>
    <m/>
    <m/>
    <m/>
    <m/>
    <x v="3"/>
    <m/>
    <x v="3050"/>
    <m/>
    <m/>
    <n v="0"/>
    <m/>
  </r>
  <r>
    <n v="1"/>
    <x v="123"/>
    <x v="1"/>
    <x v="4"/>
    <x v="0"/>
    <s v="count"/>
    <m/>
    <m/>
    <m/>
    <m/>
    <x v="8"/>
    <m/>
    <x v="3050"/>
    <m/>
    <m/>
    <n v="1"/>
    <m/>
  </r>
  <r>
    <n v="1"/>
    <x v="123"/>
    <x v="1"/>
    <x v="5"/>
    <x v="0"/>
    <s v="count"/>
    <m/>
    <m/>
    <m/>
    <m/>
    <x v="8"/>
    <m/>
    <x v="3050"/>
    <m/>
    <m/>
    <n v="1"/>
    <m/>
  </r>
  <r>
    <n v="1"/>
    <x v="123"/>
    <x v="1"/>
    <x v="6"/>
    <x v="0"/>
    <s v="count"/>
    <m/>
    <m/>
    <m/>
    <m/>
    <x v="3"/>
    <m/>
    <x v="3050"/>
    <m/>
    <m/>
    <n v="0"/>
    <m/>
  </r>
  <r>
    <n v="1"/>
    <x v="124"/>
    <x v="1"/>
    <x v="0"/>
    <x v="0"/>
    <s v="count"/>
    <m/>
    <m/>
    <m/>
    <m/>
    <x v="3"/>
    <m/>
    <x v="3050"/>
    <m/>
    <m/>
    <n v="0"/>
    <m/>
  </r>
  <r>
    <n v="1"/>
    <x v="124"/>
    <x v="1"/>
    <x v="1"/>
    <x v="0"/>
    <s v="count"/>
    <m/>
    <m/>
    <m/>
    <m/>
    <x v="4"/>
    <m/>
    <x v="3050"/>
    <m/>
    <m/>
    <n v="2"/>
    <m/>
  </r>
  <r>
    <n v="1"/>
    <x v="124"/>
    <x v="1"/>
    <x v="2"/>
    <x v="0"/>
    <s v="count"/>
    <m/>
    <m/>
    <m/>
    <m/>
    <x v="3"/>
    <m/>
    <x v="3050"/>
    <m/>
    <m/>
    <n v="0"/>
    <m/>
  </r>
  <r>
    <n v="1"/>
    <x v="124"/>
    <x v="1"/>
    <x v="3"/>
    <x v="0"/>
    <s v="count"/>
    <m/>
    <m/>
    <m/>
    <m/>
    <x v="20"/>
    <m/>
    <x v="3050"/>
    <m/>
    <m/>
    <n v="3"/>
    <m/>
  </r>
  <r>
    <n v="1"/>
    <x v="124"/>
    <x v="1"/>
    <x v="4"/>
    <x v="0"/>
    <s v="count"/>
    <m/>
    <m/>
    <m/>
    <m/>
    <x v="4"/>
    <m/>
    <x v="3050"/>
    <m/>
    <m/>
    <n v="2"/>
    <m/>
  </r>
  <r>
    <n v="1"/>
    <x v="124"/>
    <x v="1"/>
    <x v="5"/>
    <x v="0"/>
    <s v="count"/>
    <m/>
    <m/>
    <m/>
    <m/>
    <x v="4"/>
    <m/>
    <x v="3050"/>
    <m/>
    <m/>
    <n v="2"/>
    <m/>
  </r>
  <r>
    <n v="1"/>
    <x v="124"/>
    <x v="1"/>
    <x v="6"/>
    <x v="0"/>
    <s v="count"/>
    <m/>
    <m/>
    <m/>
    <m/>
    <x v="3"/>
    <m/>
    <x v="3050"/>
    <m/>
    <m/>
    <n v="0"/>
    <m/>
  </r>
  <r>
    <n v="1"/>
    <x v="125"/>
    <x v="1"/>
    <x v="0"/>
    <x v="0"/>
    <s v="count"/>
    <m/>
    <m/>
    <m/>
    <m/>
    <x v="28"/>
    <m/>
    <x v="3050"/>
    <m/>
    <m/>
    <n v="7"/>
    <m/>
  </r>
  <r>
    <n v="1"/>
    <x v="125"/>
    <x v="1"/>
    <x v="1"/>
    <x v="0"/>
    <s v="count"/>
    <m/>
    <m/>
    <m/>
    <m/>
    <x v="8"/>
    <m/>
    <x v="3050"/>
    <m/>
    <m/>
    <n v="1"/>
    <m/>
  </r>
  <r>
    <n v="1"/>
    <x v="125"/>
    <x v="1"/>
    <x v="2"/>
    <x v="0"/>
    <s v="count"/>
    <m/>
    <m/>
    <m/>
    <m/>
    <x v="35"/>
    <m/>
    <x v="3050"/>
    <m/>
    <m/>
    <n v="13"/>
    <m/>
  </r>
  <r>
    <n v="1"/>
    <x v="125"/>
    <x v="1"/>
    <x v="3"/>
    <x v="0"/>
    <s v="count"/>
    <m/>
    <m/>
    <m/>
    <m/>
    <x v="47"/>
    <m/>
    <x v="3050"/>
    <m/>
    <m/>
    <n v="8"/>
    <m/>
  </r>
  <r>
    <n v="1"/>
    <x v="125"/>
    <x v="1"/>
    <x v="4"/>
    <x v="0"/>
    <s v="count"/>
    <m/>
    <m/>
    <m/>
    <m/>
    <x v="47"/>
    <m/>
    <x v="3050"/>
    <m/>
    <m/>
    <n v="8"/>
    <m/>
  </r>
  <r>
    <n v="1"/>
    <x v="125"/>
    <x v="1"/>
    <x v="5"/>
    <x v="0"/>
    <s v="count"/>
    <m/>
    <m/>
    <m/>
    <m/>
    <x v="21"/>
    <m/>
    <x v="3050"/>
    <m/>
    <m/>
    <n v="4"/>
    <m/>
  </r>
  <r>
    <n v="1"/>
    <x v="125"/>
    <x v="1"/>
    <x v="6"/>
    <x v="0"/>
    <s v="count"/>
    <m/>
    <m/>
    <m/>
    <m/>
    <x v="3"/>
    <m/>
    <x v="3050"/>
    <m/>
    <m/>
    <n v="0"/>
    <m/>
  </r>
  <r>
    <n v="1"/>
    <x v="126"/>
    <x v="1"/>
    <x v="0"/>
    <x v="0"/>
    <s v="count"/>
    <m/>
    <m/>
    <m/>
    <m/>
    <x v="70"/>
    <m/>
    <x v="3050"/>
    <m/>
    <m/>
    <n v="143"/>
    <m/>
  </r>
  <r>
    <n v="1"/>
    <x v="126"/>
    <x v="1"/>
    <x v="1"/>
    <x v="0"/>
    <s v="count"/>
    <m/>
    <m/>
    <m/>
    <m/>
    <x v="3"/>
    <m/>
    <x v="3050"/>
    <m/>
    <m/>
    <n v="0"/>
    <m/>
  </r>
  <r>
    <n v="1"/>
    <x v="126"/>
    <x v="1"/>
    <x v="2"/>
    <x v="0"/>
    <s v="count"/>
    <m/>
    <m/>
    <m/>
    <m/>
    <x v="3"/>
    <m/>
    <x v="3050"/>
    <m/>
    <m/>
    <n v="0"/>
    <m/>
  </r>
  <r>
    <n v="1"/>
    <x v="126"/>
    <x v="1"/>
    <x v="3"/>
    <x v="0"/>
    <s v="count"/>
    <m/>
    <m/>
    <m/>
    <m/>
    <x v="2"/>
    <m/>
    <x v="3050"/>
    <m/>
    <m/>
    <n v="5"/>
    <m/>
  </r>
  <r>
    <n v="1"/>
    <x v="126"/>
    <x v="1"/>
    <x v="4"/>
    <x v="0"/>
    <s v="count"/>
    <m/>
    <m/>
    <m/>
    <m/>
    <x v="3"/>
    <m/>
    <x v="3050"/>
    <m/>
    <m/>
    <n v="0"/>
    <m/>
  </r>
  <r>
    <n v="1"/>
    <x v="126"/>
    <x v="1"/>
    <x v="5"/>
    <x v="0"/>
    <s v="count"/>
    <m/>
    <m/>
    <m/>
    <m/>
    <x v="3"/>
    <m/>
    <x v="3050"/>
    <m/>
    <m/>
    <n v="0"/>
    <m/>
  </r>
  <r>
    <n v="1"/>
    <x v="126"/>
    <x v="1"/>
    <x v="6"/>
    <x v="0"/>
    <s v="count"/>
    <m/>
    <m/>
    <m/>
    <m/>
    <x v="3"/>
    <m/>
    <x v="3050"/>
    <m/>
    <m/>
    <n v="0"/>
    <m/>
  </r>
  <r>
    <n v="1"/>
    <x v="127"/>
    <x v="1"/>
    <x v="0"/>
    <x v="0"/>
    <s v="count"/>
    <m/>
    <m/>
    <m/>
    <m/>
    <x v="3"/>
    <m/>
    <x v="3050"/>
    <m/>
    <m/>
    <n v="0"/>
    <m/>
  </r>
  <r>
    <n v="1"/>
    <x v="127"/>
    <x v="1"/>
    <x v="1"/>
    <x v="0"/>
    <s v="count"/>
    <m/>
    <m/>
    <m/>
    <m/>
    <x v="4"/>
    <m/>
    <x v="3050"/>
    <m/>
    <m/>
    <n v="2"/>
    <m/>
  </r>
  <r>
    <n v="1"/>
    <x v="127"/>
    <x v="1"/>
    <x v="2"/>
    <x v="0"/>
    <s v="count"/>
    <m/>
    <m/>
    <m/>
    <m/>
    <x v="3"/>
    <m/>
    <x v="3050"/>
    <m/>
    <m/>
    <n v="0"/>
    <m/>
  </r>
  <r>
    <n v="1"/>
    <x v="127"/>
    <x v="1"/>
    <x v="3"/>
    <x v="0"/>
    <s v="count"/>
    <m/>
    <m/>
    <m/>
    <m/>
    <x v="8"/>
    <m/>
    <x v="3050"/>
    <m/>
    <m/>
    <n v="1"/>
    <m/>
  </r>
  <r>
    <n v="1"/>
    <x v="127"/>
    <x v="1"/>
    <x v="4"/>
    <x v="0"/>
    <s v="count"/>
    <m/>
    <m/>
    <m/>
    <m/>
    <x v="3"/>
    <m/>
    <x v="3050"/>
    <m/>
    <m/>
    <n v="0"/>
    <m/>
  </r>
  <r>
    <n v="1"/>
    <x v="127"/>
    <x v="1"/>
    <x v="5"/>
    <x v="0"/>
    <s v="count"/>
    <m/>
    <m/>
    <m/>
    <m/>
    <x v="4"/>
    <m/>
    <x v="3050"/>
    <m/>
    <m/>
    <n v="2"/>
    <m/>
  </r>
  <r>
    <n v="1"/>
    <x v="127"/>
    <x v="1"/>
    <x v="6"/>
    <x v="0"/>
    <s v="count"/>
    <m/>
    <m/>
    <m/>
    <m/>
    <x v="3"/>
    <m/>
    <x v="3050"/>
    <m/>
    <m/>
    <n v="0"/>
    <m/>
  </r>
  <r>
    <n v="1"/>
    <x v="128"/>
    <x v="1"/>
    <x v="0"/>
    <x v="0"/>
    <s v="count"/>
    <m/>
    <m/>
    <m/>
    <m/>
    <x v="49"/>
    <m/>
    <x v="3050"/>
    <m/>
    <m/>
    <n v="27"/>
    <m/>
  </r>
  <r>
    <n v="1"/>
    <x v="128"/>
    <x v="1"/>
    <x v="1"/>
    <x v="0"/>
    <s v="count"/>
    <m/>
    <m/>
    <m/>
    <m/>
    <x v="3"/>
    <m/>
    <x v="3050"/>
    <m/>
    <m/>
    <n v="0"/>
    <m/>
  </r>
  <r>
    <n v="1"/>
    <x v="128"/>
    <x v="1"/>
    <x v="2"/>
    <x v="0"/>
    <s v="count"/>
    <m/>
    <m/>
    <m/>
    <m/>
    <x v="3"/>
    <m/>
    <x v="3050"/>
    <m/>
    <m/>
    <n v="0"/>
    <m/>
  </r>
  <r>
    <n v="1"/>
    <x v="128"/>
    <x v="1"/>
    <x v="3"/>
    <x v="0"/>
    <s v="count"/>
    <m/>
    <m/>
    <m/>
    <m/>
    <x v="16"/>
    <m/>
    <x v="3050"/>
    <m/>
    <m/>
    <n v="6"/>
    <m/>
  </r>
  <r>
    <n v="1"/>
    <x v="128"/>
    <x v="1"/>
    <x v="4"/>
    <x v="0"/>
    <s v="count"/>
    <m/>
    <m/>
    <m/>
    <m/>
    <x v="3"/>
    <m/>
    <x v="3050"/>
    <m/>
    <m/>
    <n v="0"/>
    <m/>
  </r>
  <r>
    <n v="1"/>
    <x v="128"/>
    <x v="1"/>
    <x v="5"/>
    <x v="0"/>
    <s v="count"/>
    <m/>
    <m/>
    <m/>
    <m/>
    <x v="3"/>
    <m/>
    <x v="3050"/>
    <m/>
    <m/>
    <n v="0"/>
    <m/>
  </r>
  <r>
    <n v="1"/>
    <x v="128"/>
    <x v="1"/>
    <x v="6"/>
    <x v="0"/>
    <s v="count"/>
    <m/>
    <m/>
    <m/>
    <m/>
    <x v="3"/>
    <m/>
    <x v="3050"/>
    <m/>
    <m/>
    <n v="0"/>
    <m/>
  </r>
  <r>
    <n v="1"/>
    <x v="129"/>
    <x v="1"/>
    <x v="0"/>
    <x v="0"/>
    <s v="count"/>
    <m/>
    <m/>
    <m/>
    <m/>
    <x v="3"/>
    <m/>
    <x v="3050"/>
    <m/>
    <m/>
    <n v="0"/>
    <m/>
  </r>
  <r>
    <n v="1"/>
    <x v="129"/>
    <x v="1"/>
    <x v="1"/>
    <x v="0"/>
    <s v="count"/>
    <m/>
    <m/>
    <m/>
    <m/>
    <x v="3"/>
    <m/>
    <x v="3050"/>
    <m/>
    <m/>
    <n v="0"/>
    <m/>
  </r>
  <r>
    <n v="1"/>
    <x v="129"/>
    <x v="1"/>
    <x v="2"/>
    <x v="0"/>
    <s v="count"/>
    <m/>
    <m/>
    <m/>
    <m/>
    <x v="3"/>
    <m/>
    <x v="3050"/>
    <m/>
    <m/>
    <n v="0"/>
    <m/>
  </r>
  <r>
    <n v="1"/>
    <x v="129"/>
    <x v="1"/>
    <x v="3"/>
    <x v="0"/>
    <s v="count"/>
    <m/>
    <m/>
    <m/>
    <m/>
    <x v="3"/>
    <m/>
    <x v="3050"/>
    <m/>
    <m/>
    <n v="0"/>
    <m/>
  </r>
  <r>
    <n v="1"/>
    <x v="129"/>
    <x v="1"/>
    <x v="4"/>
    <x v="0"/>
    <s v="count"/>
    <m/>
    <m/>
    <m/>
    <m/>
    <x v="3"/>
    <m/>
    <x v="3050"/>
    <m/>
    <m/>
    <n v="0"/>
    <m/>
  </r>
  <r>
    <n v="1"/>
    <x v="129"/>
    <x v="1"/>
    <x v="5"/>
    <x v="0"/>
    <s v="count"/>
    <m/>
    <m/>
    <m/>
    <m/>
    <x v="3"/>
    <m/>
    <x v="3050"/>
    <m/>
    <m/>
    <n v="0"/>
    <m/>
  </r>
  <r>
    <n v="1"/>
    <x v="129"/>
    <x v="1"/>
    <x v="6"/>
    <x v="0"/>
    <s v="count"/>
    <m/>
    <m/>
    <m/>
    <m/>
    <x v="3"/>
    <m/>
    <x v="3050"/>
    <m/>
    <m/>
    <n v="0"/>
    <m/>
  </r>
  <r>
    <n v="1"/>
    <x v="130"/>
    <x v="1"/>
    <x v="0"/>
    <x v="0"/>
    <s v="count"/>
    <m/>
    <m/>
    <m/>
    <m/>
    <x v="3"/>
    <m/>
    <x v="3050"/>
    <m/>
    <m/>
    <n v="0"/>
    <m/>
  </r>
  <r>
    <n v="1"/>
    <x v="130"/>
    <x v="1"/>
    <x v="1"/>
    <x v="0"/>
    <s v="count"/>
    <m/>
    <m/>
    <m/>
    <m/>
    <x v="15"/>
    <m/>
    <x v="3050"/>
    <m/>
    <m/>
    <n v="11"/>
    <m/>
  </r>
  <r>
    <n v="1"/>
    <x v="130"/>
    <x v="1"/>
    <x v="2"/>
    <x v="0"/>
    <s v="count"/>
    <m/>
    <m/>
    <m/>
    <m/>
    <x v="3"/>
    <m/>
    <x v="3050"/>
    <m/>
    <m/>
    <n v="0"/>
    <m/>
  </r>
  <r>
    <n v="1"/>
    <x v="130"/>
    <x v="1"/>
    <x v="3"/>
    <x v="0"/>
    <s v="count"/>
    <m/>
    <m/>
    <m/>
    <m/>
    <x v="50"/>
    <m/>
    <x v="3050"/>
    <m/>
    <m/>
    <n v="14"/>
    <m/>
  </r>
  <r>
    <n v="1"/>
    <x v="130"/>
    <x v="1"/>
    <x v="4"/>
    <x v="0"/>
    <s v="count"/>
    <m/>
    <m/>
    <m/>
    <m/>
    <x v="20"/>
    <m/>
    <x v="3050"/>
    <m/>
    <m/>
    <n v="3"/>
    <m/>
  </r>
  <r>
    <n v="1"/>
    <x v="130"/>
    <x v="1"/>
    <x v="5"/>
    <x v="0"/>
    <s v="count"/>
    <m/>
    <m/>
    <m/>
    <m/>
    <x v="33"/>
    <m/>
    <x v="3050"/>
    <m/>
    <m/>
    <n v="9"/>
    <m/>
  </r>
  <r>
    <n v="1"/>
    <x v="130"/>
    <x v="1"/>
    <x v="6"/>
    <x v="0"/>
    <s v="count"/>
    <m/>
    <m/>
    <m/>
    <m/>
    <x v="8"/>
    <m/>
    <x v="3050"/>
    <m/>
    <m/>
    <n v="1"/>
    <m/>
  </r>
  <r>
    <n v="1"/>
    <x v="131"/>
    <x v="1"/>
    <x v="0"/>
    <x v="0"/>
    <s v="count"/>
    <m/>
    <m/>
    <m/>
    <m/>
    <x v="16"/>
    <m/>
    <x v="3050"/>
    <m/>
    <m/>
    <n v="6"/>
    <m/>
  </r>
  <r>
    <n v="1"/>
    <x v="131"/>
    <x v="1"/>
    <x v="1"/>
    <x v="0"/>
    <s v="count"/>
    <m/>
    <m/>
    <m/>
    <m/>
    <x v="3"/>
    <m/>
    <x v="3050"/>
    <m/>
    <m/>
    <n v="0"/>
    <m/>
  </r>
  <r>
    <n v="1"/>
    <x v="131"/>
    <x v="1"/>
    <x v="2"/>
    <x v="0"/>
    <s v="count"/>
    <m/>
    <m/>
    <m/>
    <m/>
    <x v="20"/>
    <m/>
    <x v="3050"/>
    <m/>
    <m/>
    <n v="3"/>
    <m/>
  </r>
  <r>
    <n v="1"/>
    <x v="131"/>
    <x v="1"/>
    <x v="3"/>
    <x v="0"/>
    <s v="count"/>
    <m/>
    <m/>
    <m/>
    <m/>
    <x v="24"/>
    <m/>
    <x v="3050"/>
    <m/>
    <m/>
    <n v="10"/>
    <m/>
  </r>
  <r>
    <n v="1"/>
    <x v="131"/>
    <x v="1"/>
    <x v="4"/>
    <x v="0"/>
    <s v="count"/>
    <m/>
    <m/>
    <m/>
    <m/>
    <x v="4"/>
    <m/>
    <x v="3050"/>
    <m/>
    <m/>
    <n v="2"/>
    <m/>
  </r>
  <r>
    <n v="1"/>
    <x v="131"/>
    <x v="1"/>
    <x v="5"/>
    <x v="0"/>
    <s v="count"/>
    <m/>
    <m/>
    <m/>
    <m/>
    <x v="4"/>
    <m/>
    <x v="3050"/>
    <m/>
    <m/>
    <n v="2"/>
    <m/>
  </r>
  <r>
    <n v="1"/>
    <x v="131"/>
    <x v="1"/>
    <x v="6"/>
    <x v="0"/>
    <s v="count"/>
    <m/>
    <m/>
    <m/>
    <m/>
    <x v="3"/>
    <m/>
    <x v="3050"/>
    <m/>
    <m/>
    <n v="0"/>
    <m/>
  </r>
  <r>
    <n v="1"/>
    <x v="132"/>
    <x v="1"/>
    <x v="0"/>
    <x v="0"/>
    <s v="count"/>
    <m/>
    <m/>
    <m/>
    <m/>
    <x v="3"/>
    <m/>
    <x v="3050"/>
    <m/>
    <m/>
    <n v="0"/>
    <m/>
  </r>
  <r>
    <n v="1"/>
    <x v="132"/>
    <x v="1"/>
    <x v="1"/>
    <x v="0"/>
    <s v="count"/>
    <m/>
    <m/>
    <m/>
    <m/>
    <x v="20"/>
    <m/>
    <x v="3050"/>
    <m/>
    <m/>
    <n v="3"/>
    <m/>
  </r>
  <r>
    <n v="1"/>
    <x v="132"/>
    <x v="1"/>
    <x v="2"/>
    <x v="0"/>
    <s v="count"/>
    <m/>
    <m/>
    <m/>
    <m/>
    <x v="20"/>
    <m/>
    <x v="3050"/>
    <m/>
    <m/>
    <n v="3"/>
    <m/>
  </r>
  <r>
    <n v="1"/>
    <x v="132"/>
    <x v="1"/>
    <x v="3"/>
    <x v="0"/>
    <s v="count"/>
    <m/>
    <m/>
    <m/>
    <m/>
    <x v="8"/>
    <m/>
    <x v="3050"/>
    <m/>
    <m/>
    <n v="1"/>
    <m/>
  </r>
  <r>
    <n v="1"/>
    <x v="132"/>
    <x v="1"/>
    <x v="4"/>
    <x v="0"/>
    <s v="count"/>
    <m/>
    <m/>
    <m/>
    <m/>
    <x v="3"/>
    <m/>
    <x v="3050"/>
    <m/>
    <m/>
    <n v="0"/>
    <m/>
  </r>
  <r>
    <n v="1"/>
    <x v="132"/>
    <x v="1"/>
    <x v="5"/>
    <x v="0"/>
    <s v="count"/>
    <m/>
    <m/>
    <m/>
    <m/>
    <x v="4"/>
    <m/>
    <x v="3050"/>
    <m/>
    <m/>
    <n v="2"/>
    <m/>
  </r>
  <r>
    <n v="1"/>
    <x v="132"/>
    <x v="1"/>
    <x v="6"/>
    <x v="0"/>
    <s v="count"/>
    <m/>
    <m/>
    <m/>
    <m/>
    <x v="3"/>
    <m/>
    <x v="3050"/>
    <m/>
    <m/>
    <n v="0"/>
    <m/>
  </r>
  <r>
    <n v="1"/>
    <x v="133"/>
    <x v="1"/>
    <x v="0"/>
    <x v="0"/>
    <s v="count"/>
    <m/>
    <m/>
    <m/>
    <m/>
    <x v="3"/>
    <m/>
    <x v="3050"/>
    <m/>
    <m/>
    <n v="0"/>
    <m/>
  </r>
  <r>
    <n v="1"/>
    <x v="133"/>
    <x v="1"/>
    <x v="1"/>
    <x v="0"/>
    <s v="count"/>
    <m/>
    <m/>
    <m/>
    <m/>
    <x v="21"/>
    <m/>
    <x v="3050"/>
    <m/>
    <m/>
    <n v="4"/>
    <m/>
  </r>
  <r>
    <n v="1"/>
    <x v="133"/>
    <x v="1"/>
    <x v="2"/>
    <x v="0"/>
    <s v="count"/>
    <m/>
    <m/>
    <m/>
    <m/>
    <x v="3"/>
    <m/>
    <x v="3050"/>
    <m/>
    <m/>
    <n v="0"/>
    <m/>
  </r>
  <r>
    <n v="1"/>
    <x v="133"/>
    <x v="1"/>
    <x v="3"/>
    <x v="0"/>
    <s v="count"/>
    <m/>
    <m/>
    <m/>
    <m/>
    <x v="8"/>
    <m/>
    <x v="3050"/>
    <m/>
    <m/>
    <n v="1"/>
    <m/>
  </r>
  <r>
    <n v="1"/>
    <x v="133"/>
    <x v="1"/>
    <x v="4"/>
    <x v="0"/>
    <s v="count"/>
    <m/>
    <m/>
    <m/>
    <m/>
    <x v="21"/>
    <m/>
    <x v="3050"/>
    <m/>
    <m/>
    <n v="4"/>
    <m/>
  </r>
  <r>
    <n v="1"/>
    <x v="133"/>
    <x v="1"/>
    <x v="5"/>
    <x v="0"/>
    <s v="count"/>
    <m/>
    <m/>
    <m/>
    <m/>
    <x v="4"/>
    <m/>
    <x v="3050"/>
    <m/>
    <m/>
    <n v="2"/>
    <m/>
  </r>
  <r>
    <n v="1"/>
    <x v="133"/>
    <x v="1"/>
    <x v="6"/>
    <x v="0"/>
    <s v="count"/>
    <m/>
    <m/>
    <m/>
    <m/>
    <x v="3"/>
    <m/>
    <x v="3050"/>
    <m/>
    <m/>
    <n v="0"/>
    <m/>
  </r>
  <r>
    <n v="1"/>
    <x v="134"/>
    <x v="1"/>
    <x v="0"/>
    <x v="0"/>
    <s v="count"/>
    <m/>
    <m/>
    <m/>
    <m/>
    <x v="71"/>
    <m/>
    <x v="3050"/>
    <m/>
    <m/>
    <n v="48"/>
    <m/>
  </r>
  <r>
    <n v="1"/>
    <x v="134"/>
    <x v="1"/>
    <x v="1"/>
    <x v="0"/>
    <s v="count"/>
    <m/>
    <m/>
    <m/>
    <m/>
    <x v="20"/>
    <m/>
    <x v="3050"/>
    <m/>
    <m/>
    <n v="3"/>
    <m/>
  </r>
  <r>
    <n v="1"/>
    <x v="134"/>
    <x v="1"/>
    <x v="2"/>
    <x v="0"/>
    <s v="count"/>
    <m/>
    <m/>
    <m/>
    <m/>
    <x v="8"/>
    <m/>
    <x v="3050"/>
    <m/>
    <m/>
    <n v="1"/>
    <m/>
  </r>
  <r>
    <n v="1"/>
    <x v="134"/>
    <x v="1"/>
    <x v="3"/>
    <x v="0"/>
    <s v="count"/>
    <m/>
    <m/>
    <m/>
    <m/>
    <x v="58"/>
    <m/>
    <x v="3050"/>
    <m/>
    <m/>
    <n v="23"/>
    <m/>
  </r>
  <r>
    <n v="1"/>
    <x v="134"/>
    <x v="1"/>
    <x v="4"/>
    <x v="0"/>
    <s v="count"/>
    <m/>
    <m/>
    <m/>
    <m/>
    <x v="3"/>
    <m/>
    <x v="3050"/>
    <m/>
    <m/>
    <n v="0"/>
    <m/>
  </r>
  <r>
    <n v="1"/>
    <x v="134"/>
    <x v="1"/>
    <x v="5"/>
    <x v="0"/>
    <s v="count"/>
    <m/>
    <m/>
    <m/>
    <m/>
    <x v="4"/>
    <m/>
    <x v="3050"/>
    <m/>
    <m/>
    <n v="2"/>
    <m/>
  </r>
  <r>
    <n v="1"/>
    <x v="134"/>
    <x v="1"/>
    <x v="6"/>
    <x v="0"/>
    <s v="count"/>
    <m/>
    <m/>
    <m/>
    <m/>
    <x v="3"/>
    <m/>
    <x v="3050"/>
    <m/>
    <m/>
    <n v="0"/>
    <m/>
  </r>
  <r>
    <n v="1"/>
    <x v="135"/>
    <x v="1"/>
    <x v="0"/>
    <x v="0"/>
    <s v="count"/>
    <m/>
    <m/>
    <m/>
    <m/>
    <x v="3"/>
    <m/>
    <x v="3050"/>
    <m/>
    <m/>
    <n v="0"/>
    <m/>
  </r>
  <r>
    <n v="1"/>
    <x v="135"/>
    <x v="1"/>
    <x v="1"/>
    <x v="0"/>
    <s v="count"/>
    <m/>
    <m/>
    <m/>
    <m/>
    <x v="3"/>
    <m/>
    <x v="3050"/>
    <m/>
    <m/>
    <n v="0"/>
    <m/>
  </r>
  <r>
    <n v="1"/>
    <x v="135"/>
    <x v="1"/>
    <x v="2"/>
    <x v="0"/>
    <s v="count"/>
    <m/>
    <m/>
    <m/>
    <m/>
    <x v="3"/>
    <m/>
    <x v="3050"/>
    <m/>
    <m/>
    <n v="0"/>
    <m/>
  </r>
  <r>
    <n v="1"/>
    <x v="135"/>
    <x v="1"/>
    <x v="3"/>
    <x v="0"/>
    <s v="count"/>
    <m/>
    <m/>
    <m/>
    <m/>
    <x v="3"/>
    <m/>
    <x v="3050"/>
    <m/>
    <m/>
    <n v="0"/>
    <m/>
  </r>
  <r>
    <n v="1"/>
    <x v="135"/>
    <x v="1"/>
    <x v="4"/>
    <x v="0"/>
    <s v="count"/>
    <m/>
    <m/>
    <m/>
    <m/>
    <x v="3"/>
    <m/>
    <x v="3050"/>
    <m/>
    <m/>
    <n v="0"/>
    <m/>
  </r>
  <r>
    <n v="1"/>
    <x v="135"/>
    <x v="1"/>
    <x v="5"/>
    <x v="0"/>
    <s v="count"/>
    <m/>
    <m/>
    <m/>
    <m/>
    <x v="3"/>
    <m/>
    <x v="3050"/>
    <m/>
    <m/>
    <n v="0"/>
    <m/>
  </r>
  <r>
    <n v="1"/>
    <x v="135"/>
    <x v="1"/>
    <x v="6"/>
    <x v="0"/>
    <s v="count"/>
    <m/>
    <m/>
    <m/>
    <m/>
    <x v="3"/>
    <m/>
    <x v="3050"/>
    <m/>
    <m/>
    <n v="0"/>
    <m/>
  </r>
  <r>
    <n v="1"/>
    <x v="136"/>
    <x v="1"/>
    <x v="0"/>
    <x v="0"/>
    <s v="count"/>
    <m/>
    <m/>
    <m/>
    <m/>
    <x v="3"/>
    <m/>
    <x v="3050"/>
    <m/>
    <m/>
    <n v="0"/>
    <m/>
  </r>
  <r>
    <n v="1"/>
    <x v="136"/>
    <x v="1"/>
    <x v="1"/>
    <x v="0"/>
    <s v="count"/>
    <m/>
    <m/>
    <m/>
    <m/>
    <x v="8"/>
    <m/>
    <x v="3050"/>
    <m/>
    <m/>
    <n v="1"/>
    <m/>
  </r>
  <r>
    <n v="1"/>
    <x v="136"/>
    <x v="1"/>
    <x v="2"/>
    <x v="0"/>
    <s v="count"/>
    <m/>
    <m/>
    <m/>
    <m/>
    <x v="4"/>
    <m/>
    <x v="3050"/>
    <m/>
    <m/>
    <n v="2"/>
    <m/>
  </r>
  <r>
    <n v="1"/>
    <x v="136"/>
    <x v="1"/>
    <x v="3"/>
    <x v="0"/>
    <s v="count"/>
    <m/>
    <m/>
    <m/>
    <m/>
    <x v="3"/>
    <m/>
    <x v="3050"/>
    <m/>
    <m/>
    <n v="0"/>
    <m/>
  </r>
  <r>
    <n v="1"/>
    <x v="136"/>
    <x v="1"/>
    <x v="4"/>
    <x v="0"/>
    <s v="count"/>
    <m/>
    <m/>
    <m/>
    <m/>
    <x v="8"/>
    <m/>
    <x v="3050"/>
    <m/>
    <m/>
    <n v="1"/>
    <m/>
  </r>
  <r>
    <n v="1"/>
    <x v="136"/>
    <x v="1"/>
    <x v="5"/>
    <x v="0"/>
    <s v="count"/>
    <m/>
    <m/>
    <m/>
    <m/>
    <x v="2"/>
    <m/>
    <x v="3050"/>
    <m/>
    <m/>
    <n v="5"/>
    <m/>
  </r>
  <r>
    <n v="1"/>
    <x v="136"/>
    <x v="1"/>
    <x v="6"/>
    <x v="0"/>
    <s v="count"/>
    <m/>
    <m/>
    <m/>
    <m/>
    <x v="3"/>
    <m/>
    <x v="3050"/>
    <m/>
    <m/>
    <n v="0"/>
    <m/>
  </r>
  <r>
    <n v="1"/>
    <x v="137"/>
    <x v="1"/>
    <x v="0"/>
    <x v="0"/>
    <s v="count"/>
    <m/>
    <m/>
    <m/>
    <m/>
    <x v="3"/>
    <m/>
    <x v="3050"/>
    <m/>
    <m/>
    <n v="0"/>
    <m/>
  </r>
  <r>
    <n v="1"/>
    <x v="137"/>
    <x v="1"/>
    <x v="1"/>
    <x v="0"/>
    <s v="count"/>
    <m/>
    <m/>
    <m/>
    <m/>
    <x v="4"/>
    <m/>
    <x v="3050"/>
    <m/>
    <m/>
    <n v="2"/>
    <m/>
  </r>
  <r>
    <n v="1"/>
    <x v="137"/>
    <x v="1"/>
    <x v="2"/>
    <x v="0"/>
    <s v="count"/>
    <m/>
    <m/>
    <m/>
    <m/>
    <x v="3"/>
    <m/>
    <x v="3050"/>
    <m/>
    <m/>
    <n v="0"/>
    <m/>
  </r>
  <r>
    <n v="1"/>
    <x v="137"/>
    <x v="1"/>
    <x v="3"/>
    <x v="0"/>
    <s v="count"/>
    <m/>
    <m/>
    <m/>
    <m/>
    <x v="4"/>
    <m/>
    <x v="3050"/>
    <m/>
    <m/>
    <n v="2"/>
    <m/>
  </r>
  <r>
    <n v="1"/>
    <x v="137"/>
    <x v="1"/>
    <x v="4"/>
    <x v="0"/>
    <s v="count"/>
    <m/>
    <m/>
    <m/>
    <m/>
    <x v="4"/>
    <m/>
    <x v="3050"/>
    <m/>
    <m/>
    <n v="2"/>
    <m/>
  </r>
  <r>
    <n v="1"/>
    <x v="137"/>
    <x v="1"/>
    <x v="5"/>
    <x v="0"/>
    <s v="count"/>
    <m/>
    <m/>
    <m/>
    <m/>
    <x v="21"/>
    <m/>
    <x v="3050"/>
    <m/>
    <m/>
    <n v="4"/>
    <m/>
  </r>
  <r>
    <n v="1"/>
    <x v="137"/>
    <x v="1"/>
    <x v="6"/>
    <x v="0"/>
    <s v="count"/>
    <m/>
    <m/>
    <m/>
    <m/>
    <x v="3"/>
    <m/>
    <x v="3050"/>
    <m/>
    <m/>
    <n v="0"/>
    <m/>
  </r>
  <r>
    <n v="1"/>
    <x v="138"/>
    <x v="1"/>
    <x v="0"/>
    <x v="0"/>
    <s v="count"/>
    <m/>
    <m/>
    <m/>
    <m/>
    <x v="3"/>
    <m/>
    <x v="3050"/>
    <m/>
    <m/>
    <n v="0"/>
    <m/>
  </r>
  <r>
    <n v="1"/>
    <x v="138"/>
    <x v="1"/>
    <x v="1"/>
    <x v="0"/>
    <s v="count"/>
    <m/>
    <m/>
    <m/>
    <m/>
    <x v="8"/>
    <m/>
    <x v="3050"/>
    <m/>
    <m/>
    <n v="1"/>
    <m/>
  </r>
  <r>
    <n v="1"/>
    <x v="138"/>
    <x v="1"/>
    <x v="2"/>
    <x v="0"/>
    <s v="count"/>
    <m/>
    <m/>
    <m/>
    <m/>
    <x v="3"/>
    <m/>
    <x v="3050"/>
    <m/>
    <m/>
    <n v="0"/>
    <m/>
  </r>
  <r>
    <n v="1"/>
    <x v="138"/>
    <x v="1"/>
    <x v="3"/>
    <x v="0"/>
    <s v="count"/>
    <m/>
    <m/>
    <m/>
    <m/>
    <x v="3"/>
    <m/>
    <x v="3050"/>
    <m/>
    <m/>
    <n v="0"/>
    <m/>
  </r>
  <r>
    <n v="1"/>
    <x v="138"/>
    <x v="1"/>
    <x v="4"/>
    <x v="0"/>
    <s v="count"/>
    <m/>
    <m/>
    <m/>
    <m/>
    <x v="21"/>
    <m/>
    <x v="3050"/>
    <m/>
    <m/>
    <n v="4"/>
    <m/>
  </r>
  <r>
    <n v="1"/>
    <x v="138"/>
    <x v="1"/>
    <x v="5"/>
    <x v="0"/>
    <s v="count"/>
    <m/>
    <m/>
    <m/>
    <m/>
    <x v="35"/>
    <m/>
    <x v="3050"/>
    <m/>
    <m/>
    <n v="13"/>
    <m/>
  </r>
  <r>
    <n v="1"/>
    <x v="138"/>
    <x v="1"/>
    <x v="6"/>
    <x v="0"/>
    <s v="count"/>
    <m/>
    <m/>
    <m/>
    <m/>
    <x v="3"/>
    <m/>
    <x v="3050"/>
    <m/>
    <m/>
    <n v="0"/>
    <m/>
  </r>
  <r>
    <n v="1"/>
    <x v="139"/>
    <x v="1"/>
    <x v="0"/>
    <x v="0"/>
    <s v="count"/>
    <m/>
    <m/>
    <m/>
    <m/>
    <x v="3"/>
    <m/>
    <x v="3050"/>
    <m/>
    <m/>
    <n v="0"/>
    <m/>
  </r>
  <r>
    <n v="1"/>
    <x v="139"/>
    <x v="1"/>
    <x v="1"/>
    <x v="0"/>
    <s v="count"/>
    <m/>
    <m/>
    <m/>
    <m/>
    <x v="4"/>
    <m/>
    <x v="3050"/>
    <m/>
    <m/>
    <n v="2"/>
    <m/>
  </r>
  <r>
    <n v="1"/>
    <x v="139"/>
    <x v="1"/>
    <x v="2"/>
    <x v="0"/>
    <s v="count"/>
    <m/>
    <m/>
    <m/>
    <m/>
    <x v="3"/>
    <m/>
    <x v="3050"/>
    <m/>
    <m/>
    <n v="0"/>
    <m/>
  </r>
  <r>
    <n v="1"/>
    <x v="139"/>
    <x v="1"/>
    <x v="3"/>
    <x v="0"/>
    <s v="count"/>
    <m/>
    <m/>
    <m/>
    <m/>
    <x v="4"/>
    <m/>
    <x v="3050"/>
    <m/>
    <m/>
    <n v="2"/>
    <m/>
  </r>
  <r>
    <n v="1"/>
    <x v="139"/>
    <x v="1"/>
    <x v="4"/>
    <x v="0"/>
    <s v="count"/>
    <m/>
    <m/>
    <m/>
    <m/>
    <x v="50"/>
    <m/>
    <x v="3050"/>
    <m/>
    <m/>
    <n v="14"/>
    <m/>
  </r>
  <r>
    <n v="1"/>
    <x v="139"/>
    <x v="1"/>
    <x v="5"/>
    <x v="0"/>
    <s v="count"/>
    <m/>
    <m/>
    <m/>
    <m/>
    <x v="8"/>
    <m/>
    <x v="3050"/>
    <m/>
    <m/>
    <n v="1"/>
    <m/>
  </r>
  <r>
    <n v="1"/>
    <x v="139"/>
    <x v="1"/>
    <x v="6"/>
    <x v="0"/>
    <s v="count"/>
    <m/>
    <m/>
    <m/>
    <m/>
    <x v="8"/>
    <m/>
    <x v="3050"/>
    <m/>
    <m/>
    <n v="1"/>
    <m/>
  </r>
  <r>
    <n v="1"/>
    <x v="140"/>
    <x v="1"/>
    <x v="0"/>
    <x v="0"/>
    <s v="count"/>
    <m/>
    <m/>
    <m/>
    <m/>
    <x v="72"/>
    <m/>
    <x v="3050"/>
    <m/>
    <m/>
    <n v="3490"/>
    <m/>
  </r>
  <r>
    <n v="1"/>
    <x v="140"/>
    <x v="1"/>
    <x v="1"/>
    <x v="0"/>
    <s v="count"/>
    <m/>
    <m/>
    <m/>
    <m/>
    <x v="31"/>
    <m/>
    <x v="3050"/>
    <m/>
    <m/>
    <n v="15"/>
    <m/>
  </r>
  <r>
    <n v="1"/>
    <x v="140"/>
    <x v="1"/>
    <x v="2"/>
    <x v="0"/>
    <s v="count"/>
    <m/>
    <m/>
    <m/>
    <m/>
    <x v="3"/>
    <m/>
    <x v="3050"/>
    <m/>
    <m/>
    <n v="0"/>
    <m/>
  </r>
  <r>
    <n v="1"/>
    <x v="140"/>
    <x v="1"/>
    <x v="3"/>
    <x v="0"/>
    <s v="count"/>
    <m/>
    <m/>
    <m/>
    <m/>
    <x v="23"/>
    <m/>
    <x v="3050"/>
    <m/>
    <m/>
    <n v="33"/>
    <m/>
  </r>
  <r>
    <n v="1"/>
    <x v="140"/>
    <x v="1"/>
    <x v="4"/>
    <x v="0"/>
    <s v="count"/>
    <m/>
    <m/>
    <m/>
    <m/>
    <x v="3"/>
    <m/>
    <x v="3050"/>
    <m/>
    <m/>
    <n v="0"/>
    <m/>
  </r>
  <r>
    <n v="1"/>
    <x v="140"/>
    <x v="1"/>
    <x v="5"/>
    <x v="0"/>
    <s v="count"/>
    <m/>
    <m/>
    <m/>
    <m/>
    <x v="16"/>
    <m/>
    <x v="3050"/>
    <m/>
    <m/>
    <n v="6"/>
    <m/>
  </r>
  <r>
    <n v="1"/>
    <x v="140"/>
    <x v="1"/>
    <x v="6"/>
    <x v="0"/>
    <s v="count"/>
    <m/>
    <m/>
    <m/>
    <m/>
    <x v="3"/>
    <m/>
    <x v="3050"/>
    <m/>
    <m/>
    <n v="0"/>
    <m/>
  </r>
  <r>
    <n v="1"/>
    <x v="141"/>
    <x v="1"/>
    <x v="0"/>
    <x v="0"/>
    <s v="count"/>
    <m/>
    <m/>
    <m/>
    <m/>
    <x v="3"/>
    <m/>
    <x v="3050"/>
    <m/>
    <m/>
    <n v="0"/>
    <m/>
  </r>
  <r>
    <n v="1"/>
    <x v="141"/>
    <x v="1"/>
    <x v="1"/>
    <x v="0"/>
    <s v="count"/>
    <m/>
    <m/>
    <m/>
    <m/>
    <x v="11"/>
    <m/>
    <x v="3050"/>
    <m/>
    <m/>
    <n v="51"/>
    <m/>
  </r>
  <r>
    <n v="1"/>
    <x v="141"/>
    <x v="1"/>
    <x v="2"/>
    <x v="0"/>
    <s v="count"/>
    <m/>
    <m/>
    <m/>
    <m/>
    <x v="50"/>
    <m/>
    <x v="3050"/>
    <m/>
    <m/>
    <n v="14"/>
    <m/>
  </r>
  <r>
    <n v="1"/>
    <x v="141"/>
    <x v="1"/>
    <x v="3"/>
    <x v="0"/>
    <s v="count"/>
    <m/>
    <m/>
    <m/>
    <m/>
    <x v="47"/>
    <m/>
    <x v="3050"/>
    <m/>
    <m/>
    <n v="8"/>
    <m/>
  </r>
  <r>
    <n v="1"/>
    <x v="141"/>
    <x v="1"/>
    <x v="4"/>
    <x v="0"/>
    <s v="count"/>
    <m/>
    <m/>
    <m/>
    <m/>
    <x v="3"/>
    <m/>
    <x v="3050"/>
    <m/>
    <m/>
    <n v="0"/>
    <m/>
  </r>
  <r>
    <n v="1"/>
    <x v="141"/>
    <x v="1"/>
    <x v="5"/>
    <x v="0"/>
    <s v="count"/>
    <m/>
    <m/>
    <m/>
    <m/>
    <x v="8"/>
    <m/>
    <x v="3050"/>
    <m/>
    <m/>
    <n v="1"/>
    <m/>
  </r>
  <r>
    <n v="1"/>
    <x v="141"/>
    <x v="1"/>
    <x v="6"/>
    <x v="0"/>
    <s v="count"/>
    <m/>
    <m/>
    <m/>
    <m/>
    <x v="3"/>
    <m/>
    <x v="3050"/>
    <m/>
    <m/>
    <n v="0"/>
    <m/>
  </r>
  <r>
    <n v="1"/>
    <x v="142"/>
    <x v="1"/>
    <x v="0"/>
    <x v="0"/>
    <s v="count"/>
    <m/>
    <m/>
    <m/>
    <m/>
    <x v="73"/>
    <m/>
    <x v="3050"/>
    <m/>
    <m/>
    <n v="204"/>
    <m/>
  </r>
  <r>
    <n v="1"/>
    <x v="142"/>
    <x v="1"/>
    <x v="1"/>
    <x v="0"/>
    <s v="count"/>
    <m/>
    <m/>
    <m/>
    <m/>
    <x v="3"/>
    <m/>
    <x v="3050"/>
    <m/>
    <m/>
    <n v="0"/>
    <m/>
  </r>
  <r>
    <n v="1"/>
    <x v="142"/>
    <x v="1"/>
    <x v="2"/>
    <x v="0"/>
    <s v="count"/>
    <m/>
    <m/>
    <m/>
    <m/>
    <x v="3"/>
    <m/>
    <x v="3050"/>
    <m/>
    <m/>
    <n v="0"/>
    <m/>
  </r>
  <r>
    <n v="1"/>
    <x v="142"/>
    <x v="1"/>
    <x v="3"/>
    <x v="0"/>
    <s v="count"/>
    <m/>
    <m/>
    <m/>
    <m/>
    <x v="74"/>
    <m/>
    <x v="3050"/>
    <m/>
    <m/>
    <n v="35"/>
    <m/>
  </r>
  <r>
    <n v="1"/>
    <x v="142"/>
    <x v="1"/>
    <x v="4"/>
    <x v="0"/>
    <s v="count"/>
    <m/>
    <m/>
    <m/>
    <m/>
    <x v="3"/>
    <m/>
    <x v="3050"/>
    <m/>
    <m/>
    <n v="0"/>
    <m/>
  </r>
  <r>
    <n v="1"/>
    <x v="142"/>
    <x v="1"/>
    <x v="5"/>
    <x v="0"/>
    <s v="count"/>
    <m/>
    <m/>
    <m/>
    <m/>
    <x v="20"/>
    <m/>
    <x v="3050"/>
    <m/>
    <m/>
    <n v="3"/>
    <m/>
  </r>
  <r>
    <n v="1"/>
    <x v="142"/>
    <x v="1"/>
    <x v="6"/>
    <x v="0"/>
    <s v="count"/>
    <m/>
    <m/>
    <m/>
    <m/>
    <x v="3"/>
    <m/>
    <x v="3050"/>
    <m/>
    <m/>
    <n v="0"/>
    <m/>
  </r>
  <r>
    <n v="1"/>
    <x v="143"/>
    <x v="1"/>
    <x v="0"/>
    <x v="0"/>
    <s v="count"/>
    <m/>
    <m/>
    <m/>
    <m/>
    <x v="3"/>
    <m/>
    <x v="3050"/>
    <m/>
    <m/>
    <n v="0"/>
    <m/>
  </r>
  <r>
    <n v="1"/>
    <x v="143"/>
    <x v="1"/>
    <x v="1"/>
    <x v="0"/>
    <s v="count"/>
    <m/>
    <m/>
    <m/>
    <m/>
    <x v="75"/>
    <m/>
    <x v="3050"/>
    <m/>
    <m/>
    <n v="63"/>
    <m/>
  </r>
  <r>
    <n v="1"/>
    <x v="143"/>
    <x v="1"/>
    <x v="2"/>
    <x v="0"/>
    <s v="count"/>
    <m/>
    <m/>
    <m/>
    <m/>
    <x v="3"/>
    <m/>
    <x v="3050"/>
    <m/>
    <m/>
    <n v="0"/>
    <m/>
  </r>
  <r>
    <n v="1"/>
    <x v="143"/>
    <x v="1"/>
    <x v="3"/>
    <x v="0"/>
    <s v="count"/>
    <m/>
    <m/>
    <m/>
    <m/>
    <x v="29"/>
    <m/>
    <x v="3050"/>
    <m/>
    <m/>
    <n v="20"/>
    <m/>
  </r>
  <r>
    <n v="1"/>
    <x v="143"/>
    <x v="1"/>
    <x v="4"/>
    <x v="0"/>
    <s v="count"/>
    <m/>
    <m/>
    <m/>
    <m/>
    <x v="8"/>
    <m/>
    <x v="3050"/>
    <m/>
    <m/>
    <n v="1"/>
    <m/>
  </r>
  <r>
    <n v="1"/>
    <x v="143"/>
    <x v="1"/>
    <x v="5"/>
    <x v="0"/>
    <s v="count"/>
    <m/>
    <m/>
    <m/>
    <m/>
    <x v="4"/>
    <m/>
    <x v="3050"/>
    <m/>
    <m/>
    <n v="2"/>
    <m/>
  </r>
  <r>
    <n v="1"/>
    <x v="143"/>
    <x v="1"/>
    <x v="6"/>
    <x v="0"/>
    <s v="count"/>
    <m/>
    <m/>
    <m/>
    <m/>
    <x v="3"/>
    <m/>
    <x v="3050"/>
    <m/>
    <m/>
    <n v="0"/>
    <m/>
  </r>
  <r>
    <n v="1"/>
    <x v="144"/>
    <x v="1"/>
    <x v="0"/>
    <x v="0"/>
    <s v="count"/>
    <m/>
    <m/>
    <m/>
    <m/>
    <x v="76"/>
    <m/>
    <x v="3050"/>
    <m/>
    <m/>
    <n v="336"/>
    <m/>
  </r>
  <r>
    <n v="1"/>
    <x v="144"/>
    <x v="1"/>
    <x v="1"/>
    <x v="0"/>
    <s v="count"/>
    <m/>
    <m/>
    <m/>
    <m/>
    <x v="9"/>
    <m/>
    <x v="3050"/>
    <m/>
    <m/>
    <n v="26"/>
    <m/>
  </r>
  <r>
    <n v="1"/>
    <x v="144"/>
    <x v="1"/>
    <x v="2"/>
    <x v="0"/>
    <s v="count"/>
    <m/>
    <m/>
    <m/>
    <m/>
    <x v="3"/>
    <m/>
    <x v="3050"/>
    <m/>
    <m/>
    <n v="0"/>
    <m/>
  </r>
  <r>
    <n v="1"/>
    <x v="144"/>
    <x v="1"/>
    <x v="3"/>
    <x v="0"/>
    <s v="count"/>
    <m/>
    <m/>
    <m/>
    <m/>
    <x v="65"/>
    <m/>
    <x v="3050"/>
    <m/>
    <m/>
    <n v="57"/>
    <m/>
  </r>
  <r>
    <n v="1"/>
    <x v="144"/>
    <x v="1"/>
    <x v="4"/>
    <x v="0"/>
    <s v="count"/>
    <m/>
    <m/>
    <m/>
    <m/>
    <x v="20"/>
    <m/>
    <x v="3050"/>
    <m/>
    <m/>
    <n v="3"/>
    <m/>
  </r>
  <r>
    <n v="1"/>
    <x v="144"/>
    <x v="1"/>
    <x v="5"/>
    <x v="0"/>
    <s v="count"/>
    <m/>
    <m/>
    <m/>
    <m/>
    <x v="20"/>
    <m/>
    <x v="3050"/>
    <m/>
    <m/>
    <n v="3"/>
    <m/>
  </r>
  <r>
    <n v="1"/>
    <x v="144"/>
    <x v="1"/>
    <x v="6"/>
    <x v="0"/>
    <s v="count"/>
    <m/>
    <m/>
    <m/>
    <m/>
    <x v="3"/>
    <m/>
    <x v="3050"/>
    <m/>
    <m/>
    <n v="0"/>
    <m/>
  </r>
  <r>
    <n v="1"/>
    <x v="145"/>
    <x v="1"/>
    <x v="0"/>
    <x v="0"/>
    <s v="count"/>
    <m/>
    <m/>
    <m/>
    <m/>
    <x v="31"/>
    <m/>
    <x v="3050"/>
    <m/>
    <m/>
    <n v="15"/>
    <m/>
  </r>
  <r>
    <n v="1"/>
    <x v="145"/>
    <x v="1"/>
    <x v="1"/>
    <x v="0"/>
    <s v="count"/>
    <m/>
    <m/>
    <m/>
    <m/>
    <x v="77"/>
    <m/>
    <x v="3050"/>
    <m/>
    <m/>
    <n v="113"/>
    <m/>
  </r>
  <r>
    <n v="1"/>
    <x v="145"/>
    <x v="1"/>
    <x v="2"/>
    <x v="0"/>
    <s v="count"/>
    <m/>
    <m/>
    <m/>
    <m/>
    <x v="21"/>
    <m/>
    <x v="3050"/>
    <m/>
    <m/>
    <n v="4"/>
    <m/>
  </r>
  <r>
    <n v="1"/>
    <x v="145"/>
    <x v="1"/>
    <x v="3"/>
    <x v="0"/>
    <s v="count"/>
    <m/>
    <m/>
    <m/>
    <m/>
    <x v="78"/>
    <m/>
    <x v="3050"/>
    <m/>
    <m/>
    <n v="132"/>
    <m/>
  </r>
  <r>
    <n v="1"/>
    <x v="145"/>
    <x v="1"/>
    <x v="4"/>
    <x v="0"/>
    <s v="count"/>
    <m/>
    <m/>
    <m/>
    <m/>
    <x v="56"/>
    <m/>
    <x v="3050"/>
    <m/>
    <m/>
    <n v="22"/>
    <m/>
  </r>
  <r>
    <n v="1"/>
    <x v="145"/>
    <x v="1"/>
    <x v="5"/>
    <x v="0"/>
    <s v="count"/>
    <m/>
    <m/>
    <m/>
    <m/>
    <x v="79"/>
    <m/>
    <x v="3050"/>
    <m/>
    <m/>
    <n v="41"/>
    <m/>
  </r>
  <r>
    <n v="1"/>
    <x v="145"/>
    <x v="1"/>
    <x v="6"/>
    <x v="0"/>
    <s v="count"/>
    <m/>
    <m/>
    <m/>
    <m/>
    <x v="2"/>
    <m/>
    <x v="3050"/>
    <m/>
    <m/>
    <n v="5"/>
    <m/>
  </r>
  <r>
    <n v="1"/>
    <x v="146"/>
    <x v="1"/>
    <x v="0"/>
    <x v="0"/>
    <s v="count"/>
    <m/>
    <m/>
    <m/>
    <m/>
    <x v="8"/>
    <m/>
    <x v="3050"/>
    <m/>
    <m/>
    <n v="1"/>
    <m/>
  </r>
  <r>
    <n v="1"/>
    <x v="146"/>
    <x v="1"/>
    <x v="1"/>
    <x v="0"/>
    <s v="count"/>
    <m/>
    <m/>
    <m/>
    <m/>
    <x v="3"/>
    <m/>
    <x v="3050"/>
    <m/>
    <m/>
    <n v="0"/>
    <m/>
  </r>
  <r>
    <n v="1"/>
    <x v="146"/>
    <x v="1"/>
    <x v="2"/>
    <x v="0"/>
    <s v="count"/>
    <m/>
    <m/>
    <m/>
    <m/>
    <x v="33"/>
    <m/>
    <x v="3050"/>
    <m/>
    <m/>
    <n v="9"/>
    <m/>
  </r>
  <r>
    <n v="1"/>
    <x v="146"/>
    <x v="1"/>
    <x v="3"/>
    <x v="0"/>
    <s v="count"/>
    <m/>
    <m/>
    <m/>
    <m/>
    <x v="41"/>
    <m/>
    <x v="3050"/>
    <m/>
    <m/>
    <n v="62"/>
    <m/>
  </r>
  <r>
    <n v="1"/>
    <x v="146"/>
    <x v="1"/>
    <x v="4"/>
    <x v="0"/>
    <s v="count"/>
    <m/>
    <m/>
    <m/>
    <m/>
    <x v="20"/>
    <m/>
    <x v="3050"/>
    <m/>
    <m/>
    <n v="3"/>
    <m/>
  </r>
  <r>
    <n v="1"/>
    <x v="146"/>
    <x v="1"/>
    <x v="5"/>
    <x v="0"/>
    <s v="count"/>
    <m/>
    <m/>
    <m/>
    <m/>
    <x v="24"/>
    <m/>
    <x v="3050"/>
    <m/>
    <m/>
    <n v="10"/>
    <m/>
  </r>
  <r>
    <n v="1"/>
    <x v="146"/>
    <x v="1"/>
    <x v="6"/>
    <x v="0"/>
    <s v="count"/>
    <m/>
    <m/>
    <m/>
    <m/>
    <x v="8"/>
    <m/>
    <x v="3050"/>
    <m/>
    <m/>
    <n v="1"/>
    <m/>
  </r>
  <r>
    <n v="1"/>
    <x v="147"/>
    <x v="1"/>
    <x v="0"/>
    <x v="0"/>
    <s v="count"/>
    <m/>
    <m/>
    <m/>
    <m/>
    <x v="3"/>
    <m/>
    <x v="3050"/>
    <m/>
    <m/>
    <n v="0"/>
    <m/>
  </r>
  <r>
    <n v="1"/>
    <x v="147"/>
    <x v="1"/>
    <x v="1"/>
    <x v="0"/>
    <s v="count"/>
    <m/>
    <m/>
    <m/>
    <m/>
    <x v="50"/>
    <m/>
    <x v="3050"/>
    <m/>
    <m/>
    <n v="14"/>
    <m/>
  </r>
  <r>
    <n v="1"/>
    <x v="147"/>
    <x v="1"/>
    <x v="2"/>
    <x v="0"/>
    <s v="count"/>
    <m/>
    <m/>
    <m/>
    <m/>
    <x v="35"/>
    <m/>
    <x v="3050"/>
    <m/>
    <m/>
    <n v="13"/>
    <m/>
  </r>
  <r>
    <n v="1"/>
    <x v="147"/>
    <x v="1"/>
    <x v="3"/>
    <x v="0"/>
    <s v="count"/>
    <m/>
    <m/>
    <m/>
    <m/>
    <x v="20"/>
    <m/>
    <x v="3050"/>
    <m/>
    <m/>
    <n v="3"/>
    <m/>
  </r>
  <r>
    <n v="1"/>
    <x v="147"/>
    <x v="1"/>
    <x v="4"/>
    <x v="0"/>
    <s v="count"/>
    <m/>
    <m/>
    <m/>
    <m/>
    <x v="35"/>
    <m/>
    <x v="3050"/>
    <m/>
    <m/>
    <n v="13"/>
    <m/>
  </r>
  <r>
    <n v="1"/>
    <x v="147"/>
    <x v="1"/>
    <x v="5"/>
    <x v="0"/>
    <s v="count"/>
    <m/>
    <m/>
    <m/>
    <m/>
    <x v="13"/>
    <m/>
    <x v="3050"/>
    <m/>
    <m/>
    <n v="12"/>
    <m/>
  </r>
  <r>
    <n v="1"/>
    <x v="147"/>
    <x v="1"/>
    <x v="6"/>
    <x v="0"/>
    <s v="count"/>
    <m/>
    <m/>
    <m/>
    <m/>
    <x v="3"/>
    <m/>
    <x v="3050"/>
    <m/>
    <m/>
    <n v="0"/>
    <m/>
  </r>
  <r>
    <n v="1"/>
    <x v="148"/>
    <x v="1"/>
    <x v="0"/>
    <x v="0"/>
    <s v="count"/>
    <m/>
    <m/>
    <m/>
    <m/>
    <x v="21"/>
    <m/>
    <x v="3050"/>
    <m/>
    <m/>
    <n v="4"/>
    <m/>
  </r>
  <r>
    <n v="1"/>
    <x v="148"/>
    <x v="1"/>
    <x v="1"/>
    <x v="0"/>
    <s v="count"/>
    <m/>
    <m/>
    <m/>
    <m/>
    <x v="65"/>
    <m/>
    <x v="3050"/>
    <m/>
    <m/>
    <n v="57"/>
    <m/>
  </r>
  <r>
    <n v="1"/>
    <x v="148"/>
    <x v="1"/>
    <x v="2"/>
    <x v="0"/>
    <s v="count"/>
    <m/>
    <m/>
    <m/>
    <m/>
    <x v="80"/>
    <m/>
    <x v="3050"/>
    <m/>
    <m/>
    <n v="25"/>
    <m/>
  </r>
  <r>
    <n v="1"/>
    <x v="148"/>
    <x v="1"/>
    <x v="3"/>
    <x v="0"/>
    <s v="count"/>
    <m/>
    <m/>
    <m/>
    <m/>
    <x v="25"/>
    <m/>
    <x v="3050"/>
    <m/>
    <m/>
    <n v="29"/>
    <m/>
  </r>
  <r>
    <n v="1"/>
    <x v="148"/>
    <x v="1"/>
    <x v="4"/>
    <x v="0"/>
    <s v="count"/>
    <m/>
    <m/>
    <m/>
    <m/>
    <x v="20"/>
    <m/>
    <x v="3050"/>
    <m/>
    <m/>
    <n v="3"/>
    <m/>
  </r>
  <r>
    <n v="1"/>
    <x v="148"/>
    <x v="1"/>
    <x v="5"/>
    <x v="0"/>
    <s v="count"/>
    <m/>
    <m/>
    <m/>
    <m/>
    <x v="56"/>
    <m/>
    <x v="3050"/>
    <m/>
    <m/>
    <n v="22"/>
    <m/>
  </r>
  <r>
    <n v="1"/>
    <x v="148"/>
    <x v="1"/>
    <x v="6"/>
    <x v="0"/>
    <s v="count"/>
    <m/>
    <m/>
    <m/>
    <m/>
    <x v="3"/>
    <m/>
    <x v="3050"/>
    <m/>
    <m/>
    <n v="0"/>
    <m/>
  </r>
  <r>
    <n v="1"/>
    <x v="149"/>
    <x v="1"/>
    <x v="0"/>
    <x v="0"/>
    <s v="count"/>
    <m/>
    <m/>
    <m/>
    <m/>
    <x v="81"/>
    <m/>
    <x v="3050"/>
    <m/>
    <m/>
    <n v="88"/>
    <m/>
  </r>
  <r>
    <n v="1"/>
    <x v="149"/>
    <x v="1"/>
    <x v="1"/>
    <x v="0"/>
    <s v="count"/>
    <m/>
    <m/>
    <m/>
    <m/>
    <x v="22"/>
    <m/>
    <x v="3050"/>
    <m/>
    <m/>
    <n v="38"/>
    <m/>
  </r>
  <r>
    <n v="1"/>
    <x v="149"/>
    <x v="1"/>
    <x v="2"/>
    <x v="0"/>
    <s v="count"/>
    <m/>
    <m/>
    <m/>
    <m/>
    <x v="16"/>
    <m/>
    <x v="3050"/>
    <m/>
    <m/>
    <n v="6"/>
    <m/>
  </r>
  <r>
    <n v="1"/>
    <x v="149"/>
    <x v="1"/>
    <x v="3"/>
    <x v="0"/>
    <s v="count"/>
    <m/>
    <m/>
    <m/>
    <m/>
    <x v="82"/>
    <m/>
    <x v="3050"/>
    <m/>
    <m/>
    <n v="91"/>
    <m/>
  </r>
  <r>
    <n v="1"/>
    <x v="149"/>
    <x v="1"/>
    <x v="4"/>
    <x v="0"/>
    <s v="count"/>
    <m/>
    <m/>
    <m/>
    <m/>
    <x v="22"/>
    <m/>
    <x v="3050"/>
    <m/>
    <m/>
    <n v="38"/>
    <m/>
  </r>
  <r>
    <n v="1"/>
    <x v="149"/>
    <x v="1"/>
    <x v="5"/>
    <x v="0"/>
    <s v="count"/>
    <m/>
    <m/>
    <m/>
    <m/>
    <x v="40"/>
    <m/>
    <x v="3050"/>
    <m/>
    <m/>
    <n v="28"/>
    <m/>
  </r>
  <r>
    <n v="1"/>
    <x v="149"/>
    <x v="1"/>
    <x v="6"/>
    <x v="0"/>
    <s v="count"/>
    <m/>
    <m/>
    <m/>
    <m/>
    <x v="4"/>
    <m/>
    <x v="3050"/>
    <m/>
    <m/>
    <n v="2"/>
    <m/>
  </r>
  <r>
    <n v="1"/>
    <x v="150"/>
    <x v="1"/>
    <x v="0"/>
    <x v="0"/>
    <s v="count"/>
    <m/>
    <m/>
    <m/>
    <m/>
    <x v="83"/>
    <m/>
    <x v="3050"/>
    <m/>
    <m/>
    <n v="79"/>
    <m/>
  </r>
  <r>
    <n v="1"/>
    <x v="150"/>
    <x v="1"/>
    <x v="1"/>
    <x v="0"/>
    <s v="count"/>
    <m/>
    <m/>
    <m/>
    <m/>
    <x v="84"/>
    <m/>
    <x v="3050"/>
    <m/>
    <m/>
    <n v="86"/>
    <m/>
  </r>
  <r>
    <n v="1"/>
    <x v="150"/>
    <x v="1"/>
    <x v="2"/>
    <x v="0"/>
    <s v="count"/>
    <m/>
    <m/>
    <m/>
    <m/>
    <x v="28"/>
    <m/>
    <x v="3050"/>
    <m/>
    <m/>
    <n v="7"/>
    <m/>
  </r>
  <r>
    <n v="1"/>
    <x v="150"/>
    <x v="1"/>
    <x v="3"/>
    <x v="0"/>
    <s v="count"/>
    <m/>
    <m/>
    <m/>
    <m/>
    <x v="85"/>
    <m/>
    <x v="3050"/>
    <m/>
    <m/>
    <n v="36"/>
    <m/>
  </r>
  <r>
    <n v="1"/>
    <x v="150"/>
    <x v="1"/>
    <x v="4"/>
    <x v="0"/>
    <s v="count"/>
    <m/>
    <m/>
    <m/>
    <m/>
    <x v="15"/>
    <m/>
    <x v="3050"/>
    <m/>
    <m/>
    <n v="11"/>
    <m/>
  </r>
  <r>
    <n v="1"/>
    <x v="150"/>
    <x v="1"/>
    <x v="5"/>
    <x v="0"/>
    <s v="count"/>
    <m/>
    <m/>
    <m/>
    <m/>
    <x v="27"/>
    <m/>
    <x v="3050"/>
    <m/>
    <m/>
    <n v="21"/>
    <m/>
  </r>
  <r>
    <n v="1"/>
    <x v="150"/>
    <x v="1"/>
    <x v="6"/>
    <x v="0"/>
    <s v="count"/>
    <m/>
    <m/>
    <m/>
    <m/>
    <x v="3"/>
    <m/>
    <x v="3050"/>
    <m/>
    <m/>
    <n v="0"/>
    <m/>
  </r>
  <r>
    <n v="1"/>
    <x v="151"/>
    <x v="1"/>
    <x v="0"/>
    <x v="0"/>
    <s v="count"/>
    <m/>
    <m/>
    <m/>
    <m/>
    <x v="3"/>
    <m/>
    <x v="3050"/>
    <m/>
    <m/>
    <n v="0"/>
    <m/>
  </r>
  <r>
    <n v="1"/>
    <x v="151"/>
    <x v="1"/>
    <x v="1"/>
    <x v="0"/>
    <s v="count"/>
    <m/>
    <m/>
    <m/>
    <m/>
    <x v="55"/>
    <m/>
    <x v="3050"/>
    <m/>
    <m/>
    <n v="69"/>
    <m/>
  </r>
  <r>
    <n v="1"/>
    <x v="151"/>
    <x v="1"/>
    <x v="2"/>
    <x v="0"/>
    <s v="count"/>
    <m/>
    <m/>
    <m/>
    <m/>
    <x v="25"/>
    <m/>
    <x v="3050"/>
    <m/>
    <m/>
    <n v="29"/>
    <m/>
  </r>
  <r>
    <n v="1"/>
    <x v="151"/>
    <x v="1"/>
    <x v="3"/>
    <x v="0"/>
    <s v="count"/>
    <m/>
    <m/>
    <m/>
    <m/>
    <x v="79"/>
    <m/>
    <x v="3050"/>
    <m/>
    <m/>
    <n v="41"/>
    <m/>
  </r>
  <r>
    <n v="1"/>
    <x v="151"/>
    <x v="1"/>
    <x v="4"/>
    <x v="0"/>
    <s v="count"/>
    <m/>
    <m/>
    <m/>
    <m/>
    <x v="18"/>
    <m/>
    <x v="3050"/>
    <m/>
    <m/>
    <n v="40"/>
    <m/>
  </r>
  <r>
    <n v="1"/>
    <x v="151"/>
    <x v="1"/>
    <x v="5"/>
    <x v="0"/>
    <s v="count"/>
    <m/>
    <m/>
    <m/>
    <m/>
    <x v="59"/>
    <m/>
    <x v="3050"/>
    <m/>
    <m/>
    <n v="24"/>
    <m/>
  </r>
  <r>
    <n v="1"/>
    <x v="151"/>
    <x v="1"/>
    <x v="6"/>
    <x v="0"/>
    <s v="count"/>
    <m/>
    <m/>
    <m/>
    <m/>
    <x v="3"/>
    <m/>
    <x v="3050"/>
    <m/>
    <m/>
    <n v="0"/>
    <m/>
  </r>
  <r>
    <n v="1"/>
    <x v="152"/>
    <x v="1"/>
    <x v="0"/>
    <x v="0"/>
    <s v="count"/>
    <m/>
    <m/>
    <m/>
    <m/>
    <x v="3"/>
    <m/>
    <x v="3050"/>
    <m/>
    <m/>
    <n v="0"/>
    <m/>
  </r>
  <r>
    <n v="1"/>
    <x v="152"/>
    <x v="1"/>
    <x v="1"/>
    <x v="0"/>
    <s v="count"/>
    <m/>
    <m/>
    <m/>
    <m/>
    <x v="17"/>
    <m/>
    <x v="3050"/>
    <m/>
    <m/>
    <n v="84"/>
    <m/>
  </r>
  <r>
    <n v="1"/>
    <x v="152"/>
    <x v="1"/>
    <x v="2"/>
    <x v="0"/>
    <s v="count"/>
    <m/>
    <m/>
    <m/>
    <m/>
    <x v="33"/>
    <m/>
    <x v="3050"/>
    <m/>
    <m/>
    <n v="9"/>
    <m/>
  </r>
  <r>
    <n v="1"/>
    <x v="152"/>
    <x v="1"/>
    <x v="3"/>
    <x v="0"/>
    <s v="count"/>
    <m/>
    <m/>
    <m/>
    <m/>
    <x v="65"/>
    <m/>
    <x v="3050"/>
    <m/>
    <m/>
    <n v="57"/>
    <m/>
  </r>
  <r>
    <n v="1"/>
    <x v="152"/>
    <x v="1"/>
    <x v="4"/>
    <x v="0"/>
    <s v="count"/>
    <m/>
    <m/>
    <m/>
    <m/>
    <x v="61"/>
    <m/>
    <x v="3050"/>
    <m/>
    <m/>
    <n v="19"/>
    <m/>
  </r>
  <r>
    <n v="1"/>
    <x v="152"/>
    <x v="1"/>
    <x v="5"/>
    <x v="0"/>
    <s v="count"/>
    <m/>
    <m/>
    <m/>
    <m/>
    <x v="49"/>
    <m/>
    <x v="3050"/>
    <m/>
    <m/>
    <n v="27"/>
    <m/>
  </r>
  <r>
    <n v="1"/>
    <x v="152"/>
    <x v="1"/>
    <x v="6"/>
    <x v="0"/>
    <s v="count"/>
    <m/>
    <m/>
    <m/>
    <m/>
    <x v="20"/>
    <m/>
    <x v="3050"/>
    <m/>
    <m/>
    <n v="3"/>
    <m/>
  </r>
  <r>
    <n v="1"/>
    <x v="153"/>
    <x v="1"/>
    <x v="0"/>
    <x v="0"/>
    <s v="count"/>
    <m/>
    <m/>
    <m/>
    <m/>
    <x v="3"/>
    <m/>
    <x v="3050"/>
    <m/>
    <m/>
    <n v="0"/>
    <m/>
  </r>
  <r>
    <n v="1"/>
    <x v="153"/>
    <x v="1"/>
    <x v="1"/>
    <x v="0"/>
    <s v="count"/>
    <m/>
    <m/>
    <m/>
    <m/>
    <x v="66"/>
    <m/>
    <x v="3050"/>
    <m/>
    <m/>
    <n v="42"/>
    <m/>
  </r>
  <r>
    <n v="1"/>
    <x v="153"/>
    <x v="1"/>
    <x v="2"/>
    <x v="0"/>
    <s v="count"/>
    <m/>
    <m/>
    <m/>
    <m/>
    <x v="86"/>
    <m/>
    <x v="3050"/>
    <m/>
    <m/>
    <n v="34"/>
    <m/>
  </r>
  <r>
    <n v="1"/>
    <x v="153"/>
    <x v="1"/>
    <x v="3"/>
    <x v="0"/>
    <s v="count"/>
    <m/>
    <m/>
    <m/>
    <m/>
    <x v="49"/>
    <m/>
    <x v="3050"/>
    <m/>
    <m/>
    <n v="27"/>
    <m/>
  </r>
  <r>
    <n v="1"/>
    <x v="153"/>
    <x v="1"/>
    <x v="4"/>
    <x v="0"/>
    <s v="count"/>
    <m/>
    <m/>
    <m/>
    <m/>
    <x v="66"/>
    <m/>
    <x v="3050"/>
    <m/>
    <m/>
    <n v="42"/>
    <m/>
  </r>
  <r>
    <n v="1"/>
    <x v="153"/>
    <x v="1"/>
    <x v="5"/>
    <x v="0"/>
    <s v="count"/>
    <m/>
    <m/>
    <m/>
    <m/>
    <x v="59"/>
    <m/>
    <x v="3050"/>
    <m/>
    <m/>
    <n v="24"/>
    <m/>
  </r>
  <r>
    <n v="1"/>
    <x v="153"/>
    <x v="1"/>
    <x v="6"/>
    <x v="0"/>
    <s v="count"/>
    <m/>
    <m/>
    <m/>
    <m/>
    <x v="4"/>
    <m/>
    <x v="3050"/>
    <m/>
    <m/>
    <n v="2"/>
    <m/>
  </r>
  <r>
    <n v="1"/>
    <x v="154"/>
    <x v="1"/>
    <x v="0"/>
    <x v="0"/>
    <s v="count"/>
    <m/>
    <m/>
    <m/>
    <m/>
    <x v="81"/>
    <m/>
    <x v="3050"/>
    <m/>
    <m/>
    <n v="88"/>
    <m/>
  </r>
  <r>
    <n v="1"/>
    <x v="154"/>
    <x v="1"/>
    <x v="1"/>
    <x v="0"/>
    <s v="count"/>
    <m/>
    <m/>
    <m/>
    <m/>
    <x v="34"/>
    <m/>
    <x v="3050"/>
    <m/>
    <m/>
    <n v="16"/>
    <m/>
  </r>
  <r>
    <n v="1"/>
    <x v="154"/>
    <x v="1"/>
    <x v="2"/>
    <x v="0"/>
    <s v="count"/>
    <m/>
    <m/>
    <m/>
    <m/>
    <x v="33"/>
    <m/>
    <x v="3050"/>
    <m/>
    <m/>
    <n v="9"/>
    <m/>
  </r>
  <r>
    <n v="1"/>
    <x v="154"/>
    <x v="1"/>
    <x v="3"/>
    <x v="0"/>
    <s v="count"/>
    <m/>
    <m/>
    <m/>
    <m/>
    <x v="87"/>
    <m/>
    <x v="3050"/>
    <m/>
    <m/>
    <n v="55"/>
    <m/>
  </r>
  <r>
    <n v="1"/>
    <x v="154"/>
    <x v="1"/>
    <x v="4"/>
    <x v="0"/>
    <s v="count"/>
    <m/>
    <m/>
    <m/>
    <m/>
    <x v="40"/>
    <m/>
    <x v="3050"/>
    <m/>
    <m/>
    <n v="28"/>
    <m/>
  </r>
  <r>
    <n v="1"/>
    <x v="154"/>
    <x v="1"/>
    <x v="5"/>
    <x v="0"/>
    <s v="count"/>
    <m/>
    <m/>
    <m/>
    <m/>
    <x v="58"/>
    <m/>
    <x v="3050"/>
    <m/>
    <m/>
    <n v="23"/>
    <m/>
  </r>
  <r>
    <n v="1"/>
    <x v="154"/>
    <x v="1"/>
    <x v="6"/>
    <x v="0"/>
    <s v="count"/>
    <m/>
    <m/>
    <m/>
    <m/>
    <x v="8"/>
    <m/>
    <x v="3050"/>
    <m/>
    <m/>
    <n v="1"/>
    <m/>
  </r>
  <r>
    <n v="1"/>
    <x v="155"/>
    <x v="1"/>
    <x v="0"/>
    <x v="0"/>
    <s v="count"/>
    <m/>
    <m/>
    <m/>
    <m/>
    <x v="3"/>
    <m/>
    <x v="3050"/>
    <m/>
    <m/>
    <n v="0"/>
    <m/>
  </r>
  <r>
    <n v="1"/>
    <x v="155"/>
    <x v="1"/>
    <x v="1"/>
    <x v="0"/>
    <s v="count"/>
    <m/>
    <m/>
    <m/>
    <m/>
    <x v="85"/>
    <m/>
    <x v="3050"/>
    <m/>
    <m/>
    <n v="36"/>
    <m/>
  </r>
  <r>
    <n v="1"/>
    <x v="155"/>
    <x v="1"/>
    <x v="2"/>
    <x v="0"/>
    <s v="count"/>
    <m/>
    <m/>
    <m/>
    <m/>
    <x v="80"/>
    <m/>
    <x v="3050"/>
    <m/>
    <m/>
    <n v="25"/>
    <m/>
  </r>
  <r>
    <n v="1"/>
    <x v="155"/>
    <x v="1"/>
    <x v="3"/>
    <x v="0"/>
    <s v="count"/>
    <m/>
    <m/>
    <m/>
    <m/>
    <x v="8"/>
    <m/>
    <x v="3050"/>
    <m/>
    <m/>
    <n v="1"/>
    <m/>
  </r>
  <r>
    <n v="1"/>
    <x v="155"/>
    <x v="1"/>
    <x v="4"/>
    <x v="0"/>
    <s v="count"/>
    <m/>
    <m/>
    <m/>
    <m/>
    <x v="2"/>
    <m/>
    <x v="3050"/>
    <m/>
    <m/>
    <n v="5"/>
    <m/>
  </r>
  <r>
    <n v="1"/>
    <x v="155"/>
    <x v="1"/>
    <x v="5"/>
    <x v="0"/>
    <s v="count"/>
    <m/>
    <m/>
    <m/>
    <m/>
    <x v="28"/>
    <m/>
    <x v="3050"/>
    <m/>
    <m/>
    <n v="7"/>
    <m/>
  </r>
  <r>
    <n v="1"/>
    <x v="155"/>
    <x v="1"/>
    <x v="6"/>
    <x v="0"/>
    <s v="count"/>
    <m/>
    <m/>
    <m/>
    <m/>
    <x v="3"/>
    <m/>
    <x v="3050"/>
    <m/>
    <m/>
    <n v="0"/>
    <m/>
  </r>
  <r>
    <n v="1"/>
    <x v="156"/>
    <x v="1"/>
    <x v="0"/>
    <x v="0"/>
    <s v="count"/>
    <m/>
    <m/>
    <m/>
    <m/>
    <x v="3"/>
    <m/>
    <x v="3050"/>
    <m/>
    <m/>
    <n v="0"/>
    <m/>
  </r>
  <r>
    <n v="1"/>
    <x v="156"/>
    <x v="1"/>
    <x v="1"/>
    <x v="0"/>
    <s v="count"/>
    <m/>
    <m/>
    <m/>
    <m/>
    <x v="54"/>
    <m/>
    <x v="3050"/>
    <m/>
    <m/>
    <n v="43"/>
    <m/>
  </r>
  <r>
    <n v="1"/>
    <x v="156"/>
    <x v="1"/>
    <x v="2"/>
    <x v="0"/>
    <s v="count"/>
    <m/>
    <m/>
    <m/>
    <m/>
    <x v="85"/>
    <m/>
    <x v="3050"/>
    <m/>
    <m/>
    <n v="36"/>
    <m/>
  </r>
  <r>
    <n v="1"/>
    <x v="156"/>
    <x v="1"/>
    <x v="3"/>
    <x v="0"/>
    <s v="count"/>
    <m/>
    <m/>
    <m/>
    <m/>
    <x v="88"/>
    <m/>
    <x v="3050"/>
    <m/>
    <m/>
    <n v="32"/>
    <m/>
  </r>
  <r>
    <n v="1"/>
    <x v="156"/>
    <x v="1"/>
    <x v="4"/>
    <x v="0"/>
    <s v="count"/>
    <m/>
    <m/>
    <m/>
    <m/>
    <x v="24"/>
    <m/>
    <x v="3050"/>
    <m/>
    <m/>
    <n v="10"/>
    <m/>
  </r>
  <r>
    <n v="1"/>
    <x v="156"/>
    <x v="1"/>
    <x v="5"/>
    <x v="0"/>
    <s v="count"/>
    <m/>
    <m/>
    <m/>
    <m/>
    <x v="23"/>
    <m/>
    <x v="3050"/>
    <m/>
    <m/>
    <n v="33"/>
    <m/>
  </r>
  <r>
    <n v="1"/>
    <x v="156"/>
    <x v="1"/>
    <x v="6"/>
    <x v="0"/>
    <s v="count"/>
    <m/>
    <m/>
    <m/>
    <m/>
    <x v="8"/>
    <m/>
    <x v="3050"/>
    <m/>
    <m/>
    <n v="1"/>
    <m/>
  </r>
  <r>
    <n v="1"/>
    <x v="157"/>
    <x v="1"/>
    <x v="0"/>
    <x v="0"/>
    <s v="count"/>
    <m/>
    <m/>
    <m/>
    <m/>
    <x v="8"/>
    <m/>
    <x v="3050"/>
    <m/>
    <m/>
    <n v="1"/>
    <m/>
  </r>
  <r>
    <n v="1"/>
    <x v="157"/>
    <x v="1"/>
    <x v="1"/>
    <x v="0"/>
    <s v="count"/>
    <m/>
    <m/>
    <m/>
    <m/>
    <x v="30"/>
    <m/>
    <x v="3050"/>
    <m/>
    <m/>
    <n v="58"/>
    <m/>
  </r>
  <r>
    <n v="1"/>
    <x v="157"/>
    <x v="1"/>
    <x v="2"/>
    <x v="0"/>
    <s v="count"/>
    <m/>
    <m/>
    <m/>
    <m/>
    <x v="2"/>
    <m/>
    <x v="3050"/>
    <m/>
    <m/>
    <n v="5"/>
    <m/>
  </r>
  <r>
    <n v="1"/>
    <x v="157"/>
    <x v="1"/>
    <x v="3"/>
    <x v="0"/>
    <s v="count"/>
    <m/>
    <m/>
    <m/>
    <m/>
    <x v="85"/>
    <m/>
    <x v="3050"/>
    <m/>
    <m/>
    <n v="36"/>
    <m/>
  </r>
  <r>
    <n v="1"/>
    <x v="157"/>
    <x v="1"/>
    <x v="4"/>
    <x v="0"/>
    <s v="count"/>
    <m/>
    <m/>
    <m/>
    <m/>
    <x v="21"/>
    <m/>
    <x v="3050"/>
    <m/>
    <m/>
    <n v="4"/>
    <m/>
  </r>
  <r>
    <n v="1"/>
    <x v="157"/>
    <x v="1"/>
    <x v="5"/>
    <x v="0"/>
    <s v="count"/>
    <m/>
    <m/>
    <m/>
    <m/>
    <x v="61"/>
    <m/>
    <x v="3050"/>
    <m/>
    <m/>
    <n v="19"/>
    <m/>
  </r>
  <r>
    <n v="1"/>
    <x v="157"/>
    <x v="1"/>
    <x v="6"/>
    <x v="0"/>
    <s v="count"/>
    <m/>
    <m/>
    <m/>
    <m/>
    <x v="8"/>
    <m/>
    <x v="3050"/>
    <m/>
    <m/>
    <n v="1"/>
    <m/>
  </r>
  <r>
    <n v="1"/>
    <x v="158"/>
    <x v="1"/>
    <x v="0"/>
    <x v="0"/>
    <s v="count"/>
    <m/>
    <m/>
    <m/>
    <m/>
    <x v="3"/>
    <m/>
    <x v="3050"/>
    <m/>
    <m/>
    <n v="0"/>
    <m/>
  </r>
  <r>
    <n v="1"/>
    <x v="158"/>
    <x v="1"/>
    <x v="1"/>
    <x v="0"/>
    <s v="count"/>
    <m/>
    <m/>
    <m/>
    <m/>
    <x v="89"/>
    <m/>
    <x v="3050"/>
    <m/>
    <m/>
    <n v="61"/>
    <m/>
  </r>
  <r>
    <n v="1"/>
    <x v="158"/>
    <x v="1"/>
    <x v="2"/>
    <x v="0"/>
    <s v="count"/>
    <m/>
    <m/>
    <m/>
    <m/>
    <x v="90"/>
    <m/>
    <x v="3050"/>
    <m/>
    <m/>
    <n v="123"/>
    <m/>
  </r>
  <r>
    <n v="1"/>
    <x v="158"/>
    <x v="1"/>
    <x v="3"/>
    <x v="0"/>
    <s v="count"/>
    <m/>
    <m/>
    <m/>
    <m/>
    <x v="50"/>
    <m/>
    <x v="3050"/>
    <m/>
    <m/>
    <n v="14"/>
    <m/>
  </r>
  <r>
    <n v="1"/>
    <x v="158"/>
    <x v="1"/>
    <x v="4"/>
    <x v="0"/>
    <s v="count"/>
    <m/>
    <m/>
    <m/>
    <m/>
    <x v="4"/>
    <m/>
    <x v="3050"/>
    <m/>
    <m/>
    <n v="2"/>
    <m/>
  </r>
  <r>
    <n v="1"/>
    <x v="158"/>
    <x v="1"/>
    <x v="5"/>
    <x v="0"/>
    <s v="count"/>
    <m/>
    <m/>
    <m/>
    <m/>
    <x v="7"/>
    <m/>
    <x v="3050"/>
    <m/>
    <m/>
    <n v="31"/>
    <m/>
  </r>
  <r>
    <n v="1"/>
    <x v="158"/>
    <x v="1"/>
    <x v="6"/>
    <x v="0"/>
    <s v="count"/>
    <m/>
    <m/>
    <m/>
    <m/>
    <x v="16"/>
    <m/>
    <x v="3050"/>
    <m/>
    <m/>
    <n v="6"/>
    <m/>
  </r>
  <r>
    <n v="1"/>
    <x v="159"/>
    <x v="1"/>
    <x v="0"/>
    <x v="0"/>
    <s v="count"/>
    <m/>
    <m/>
    <m/>
    <m/>
    <x v="91"/>
    <m/>
    <x v="3050"/>
    <m/>
    <m/>
    <n v="793"/>
    <m/>
  </r>
  <r>
    <n v="1"/>
    <x v="159"/>
    <x v="1"/>
    <x v="1"/>
    <x v="0"/>
    <s v="count"/>
    <m/>
    <m/>
    <m/>
    <m/>
    <x v="60"/>
    <m/>
    <x v="3050"/>
    <m/>
    <m/>
    <n v="56"/>
    <m/>
  </r>
  <r>
    <n v="1"/>
    <x v="159"/>
    <x v="1"/>
    <x v="2"/>
    <x v="0"/>
    <s v="count"/>
    <m/>
    <m/>
    <m/>
    <m/>
    <x v="3"/>
    <m/>
    <x v="3050"/>
    <m/>
    <m/>
    <n v="0"/>
    <m/>
  </r>
  <r>
    <n v="1"/>
    <x v="159"/>
    <x v="1"/>
    <x v="3"/>
    <x v="0"/>
    <s v="count"/>
    <m/>
    <m/>
    <m/>
    <m/>
    <x v="80"/>
    <m/>
    <x v="3050"/>
    <m/>
    <m/>
    <n v="25"/>
    <m/>
  </r>
  <r>
    <n v="1"/>
    <x v="159"/>
    <x v="1"/>
    <x v="4"/>
    <x v="0"/>
    <s v="count"/>
    <m/>
    <m/>
    <m/>
    <m/>
    <x v="3"/>
    <m/>
    <x v="3050"/>
    <m/>
    <m/>
    <n v="0"/>
    <m/>
  </r>
  <r>
    <n v="1"/>
    <x v="159"/>
    <x v="1"/>
    <x v="5"/>
    <x v="0"/>
    <s v="count"/>
    <m/>
    <m/>
    <m/>
    <m/>
    <x v="8"/>
    <m/>
    <x v="3050"/>
    <m/>
    <m/>
    <n v="1"/>
    <m/>
  </r>
  <r>
    <n v="1"/>
    <x v="159"/>
    <x v="1"/>
    <x v="6"/>
    <x v="0"/>
    <s v="count"/>
    <m/>
    <m/>
    <m/>
    <m/>
    <x v="3"/>
    <m/>
    <x v="3050"/>
    <m/>
    <m/>
    <n v="0"/>
    <m/>
  </r>
  <r>
    <n v="1"/>
    <x v="160"/>
    <x v="1"/>
    <x v="0"/>
    <x v="0"/>
    <s v="count"/>
    <m/>
    <m/>
    <m/>
    <m/>
    <x v="92"/>
    <m/>
    <x v="3050"/>
    <m/>
    <m/>
    <n v="90"/>
    <m/>
  </r>
  <r>
    <n v="1"/>
    <x v="160"/>
    <x v="1"/>
    <x v="1"/>
    <x v="0"/>
    <s v="count"/>
    <m/>
    <m/>
    <m/>
    <m/>
    <x v="3"/>
    <m/>
    <x v="3050"/>
    <m/>
    <m/>
    <n v="0"/>
    <m/>
  </r>
  <r>
    <n v="1"/>
    <x v="160"/>
    <x v="1"/>
    <x v="2"/>
    <x v="0"/>
    <s v="count"/>
    <m/>
    <m/>
    <m/>
    <m/>
    <x v="3"/>
    <m/>
    <x v="3050"/>
    <m/>
    <m/>
    <n v="0"/>
    <m/>
  </r>
  <r>
    <n v="1"/>
    <x v="160"/>
    <x v="1"/>
    <x v="3"/>
    <x v="0"/>
    <s v="count"/>
    <m/>
    <m/>
    <m/>
    <m/>
    <x v="13"/>
    <m/>
    <x v="3050"/>
    <m/>
    <m/>
    <n v="12"/>
    <m/>
  </r>
  <r>
    <n v="1"/>
    <x v="160"/>
    <x v="1"/>
    <x v="4"/>
    <x v="0"/>
    <s v="count"/>
    <m/>
    <m/>
    <m/>
    <m/>
    <x v="3"/>
    <m/>
    <x v="3050"/>
    <m/>
    <m/>
    <n v="0"/>
    <m/>
  </r>
  <r>
    <n v="1"/>
    <x v="160"/>
    <x v="1"/>
    <x v="5"/>
    <x v="0"/>
    <s v="count"/>
    <m/>
    <m/>
    <m/>
    <m/>
    <x v="3"/>
    <m/>
    <x v="3050"/>
    <m/>
    <m/>
    <n v="0"/>
    <m/>
  </r>
  <r>
    <n v="1"/>
    <x v="160"/>
    <x v="1"/>
    <x v="6"/>
    <x v="0"/>
    <s v="count"/>
    <m/>
    <m/>
    <m/>
    <m/>
    <x v="3"/>
    <m/>
    <x v="3050"/>
    <m/>
    <m/>
    <n v="0"/>
    <m/>
  </r>
  <r>
    <n v="1"/>
    <x v="161"/>
    <x v="1"/>
    <x v="0"/>
    <x v="0"/>
    <s v="count"/>
    <m/>
    <m/>
    <m/>
    <m/>
    <x v="93"/>
    <m/>
    <x v="3050"/>
    <m/>
    <m/>
    <n v="2452"/>
    <m/>
  </r>
  <r>
    <n v="1"/>
    <x v="161"/>
    <x v="1"/>
    <x v="1"/>
    <x v="0"/>
    <s v="count"/>
    <m/>
    <m/>
    <m/>
    <m/>
    <x v="16"/>
    <m/>
    <x v="3050"/>
    <m/>
    <m/>
    <n v="6"/>
    <m/>
  </r>
  <r>
    <n v="1"/>
    <x v="161"/>
    <x v="1"/>
    <x v="2"/>
    <x v="0"/>
    <s v="count"/>
    <m/>
    <m/>
    <m/>
    <m/>
    <x v="3"/>
    <m/>
    <x v="3050"/>
    <m/>
    <m/>
    <n v="0"/>
    <m/>
  </r>
  <r>
    <n v="1"/>
    <x v="161"/>
    <x v="1"/>
    <x v="3"/>
    <x v="0"/>
    <s v="count"/>
    <m/>
    <m/>
    <m/>
    <m/>
    <x v="94"/>
    <m/>
    <x v="3050"/>
    <m/>
    <m/>
    <n v="106"/>
    <m/>
  </r>
  <r>
    <n v="1"/>
    <x v="161"/>
    <x v="1"/>
    <x v="4"/>
    <x v="0"/>
    <s v="count"/>
    <m/>
    <m/>
    <m/>
    <m/>
    <x v="3"/>
    <m/>
    <x v="3050"/>
    <m/>
    <m/>
    <n v="0"/>
    <m/>
  </r>
  <r>
    <n v="1"/>
    <x v="161"/>
    <x v="1"/>
    <x v="5"/>
    <x v="0"/>
    <s v="count"/>
    <m/>
    <m/>
    <m/>
    <m/>
    <x v="21"/>
    <m/>
    <x v="3050"/>
    <m/>
    <m/>
    <n v="4"/>
    <m/>
  </r>
  <r>
    <n v="1"/>
    <x v="161"/>
    <x v="1"/>
    <x v="6"/>
    <x v="0"/>
    <s v="count"/>
    <m/>
    <m/>
    <m/>
    <m/>
    <x v="3"/>
    <m/>
    <x v="3050"/>
    <m/>
    <m/>
    <n v="0"/>
    <m/>
  </r>
  <r>
    <n v="1"/>
    <x v="162"/>
    <x v="1"/>
    <x v="0"/>
    <x v="0"/>
    <s v="count"/>
    <m/>
    <m/>
    <m/>
    <m/>
    <x v="75"/>
    <m/>
    <x v="3050"/>
    <m/>
    <m/>
    <n v="63"/>
    <m/>
  </r>
  <r>
    <n v="1"/>
    <x v="162"/>
    <x v="1"/>
    <x v="1"/>
    <x v="0"/>
    <s v="count"/>
    <m/>
    <m/>
    <m/>
    <m/>
    <x v="56"/>
    <m/>
    <x v="3050"/>
    <m/>
    <m/>
    <n v="22"/>
    <m/>
  </r>
  <r>
    <n v="1"/>
    <x v="162"/>
    <x v="1"/>
    <x v="2"/>
    <x v="0"/>
    <s v="count"/>
    <m/>
    <m/>
    <m/>
    <m/>
    <x v="3"/>
    <m/>
    <x v="3050"/>
    <m/>
    <m/>
    <n v="0"/>
    <m/>
  </r>
  <r>
    <n v="1"/>
    <x v="162"/>
    <x v="1"/>
    <x v="3"/>
    <x v="0"/>
    <s v="count"/>
    <m/>
    <m/>
    <m/>
    <m/>
    <x v="16"/>
    <m/>
    <x v="3050"/>
    <m/>
    <m/>
    <n v="6"/>
    <m/>
  </r>
  <r>
    <n v="1"/>
    <x v="162"/>
    <x v="1"/>
    <x v="4"/>
    <x v="0"/>
    <s v="count"/>
    <m/>
    <m/>
    <m/>
    <m/>
    <x v="3"/>
    <m/>
    <x v="3050"/>
    <m/>
    <m/>
    <n v="0"/>
    <m/>
  </r>
  <r>
    <n v="1"/>
    <x v="162"/>
    <x v="1"/>
    <x v="5"/>
    <x v="0"/>
    <s v="count"/>
    <m/>
    <m/>
    <m/>
    <m/>
    <x v="3"/>
    <m/>
    <x v="3050"/>
    <m/>
    <m/>
    <n v="0"/>
    <m/>
  </r>
  <r>
    <n v="1"/>
    <x v="162"/>
    <x v="1"/>
    <x v="6"/>
    <x v="0"/>
    <s v="count"/>
    <m/>
    <m/>
    <m/>
    <m/>
    <x v="3"/>
    <m/>
    <x v="3050"/>
    <m/>
    <m/>
    <n v="0"/>
    <m/>
  </r>
  <r>
    <n v="1"/>
    <x v="163"/>
    <x v="1"/>
    <x v="0"/>
    <x v="0"/>
    <s v="count"/>
    <m/>
    <m/>
    <m/>
    <m/>
    <x v="95"/>
    <m/>
    <x v="3050"/>
    <m/>
    <m/>
    <n v="377"/>
    <m/>
  </r>
  <r>
    <n v="1"/>
    <x v="163"/>
    <x v="1"/>
    <x v="1"/>
    <x v="0"/>
    <s v="count"/>
    <m/>
    <m/>
    <m/>
    <m/>
    <x v="4"/>
    <m/>
    <x v="3050"/>
    <m/>
    <m/>
    <n v="2"/>
    <m/>
  </r>
  <r>
    <n v="1"/>
    <x v="163"/>
    <x v="1"/>
    <x v="2"/>
    <x v="0"/>
    <s v="count"/>
    <m/>
    <m/>
    <m/>
    <m/>
    <x v="3"/>
    <m/>
    <x v="3050"/>
    <m/>
    <m/>
    <n v="0"/>
    <m/>
  </r>
  <r>
    <n v="1"/>
    <x v="163"/>
    <x v="1"/>
    <x v="3"/>
    <x v="0"/>
    <s v="count"/>
    <m/>
    <m/>
    <m/>
    <m/>
    <x v="56"/>
    <m/>
    <x v="3050"/>
    <m/>
    <m/>
    <n v="22"/>
    <m/>
  </r>
  <r>
    <n v="1"/>
    <x v="163"/>
    <x v="1"/>
    <x v="4"/>
    <x v="0"/>
    <s v="count"/>
    <m/>
    <m/>
    <m/>
    <m/>
    <x v="3"/>
    <m/>
    <x v="3050"/>
    <m/>
    <m/>
    <n v="0"/>
    <m/>
  </r>
  <r>
    <n v="1"/>
    <x v="163"/>
    <x v="1"/>
    <x v="5"/>
    <x v="0"/>
    <s v="count"/>
    <m/>
    <m/>
    <m/>
    <m/>
    <x v="3"/>
    <m/>
    <x v="3050"/>
    <m/>
    <m/>
    <n v="0"/>
    <m/>
  </r>
  <r>
    <n v="1"/>
    <x v="163"/>
    <x v="1"/>
    <x v="6"/>
    <x v="0"/>
    <s v="count"/>
    <m/>
    <m/>
    <m/>
    <m/>
    <x v="3"/>
    <m/>
    <x v="3050"/>
    <m/>
    <m/>
    <n v="0"/>
    <m/>
  </r>
  <r>
    <n v="1"/>
    <x v="164"/>
    <x v="1"/>
    <x v="0"/>
    <x v="0"/>
    <s v="count"/>
    <m/>
    <m/>
    <m/>
    <m/>
    <x v="96"/>
    <m/>
    <x v="3050"/>
    <m/>
    <m/>
    <n v="98"/>
    <m/>
  </r>
  <r>
    <n v="1"/>
    <x v="164"/>
    <x v="1"/>
    <x v="1"/>
    <x v="0"/>
    <s v="count"/>
    <m/>
    <m/>
    <m/>
    <m/>
    <x v="3"/>
    <m/>
    <x v="3050"/>
    <m/>
    <m/>
    <n v="0"/>
    <m/>
  </r>
  <r>
    <n v="1"/>
    <x v="164"/>
    <x v="1"/>
    <x v="2"/>
    <x v="0"/>
    <s v="count"/>
    <m/>
    <m/>
    <m/>
    <m/>
    <x v="3"/>
    <m/>
    <x v="3050"/>
    <m/>
    <m/>
    <n v="0"/>
    <m/>
  </r>
  <r>
    <n v="1"/>
    <x v="164"/>
    <x v="1"/>
    <x v="3"/>
    <x v="0"/>
    <s v="count"/>
    <m/>
    <m/>
    <m/>
    <m/>
    <x v="21"/>
    <m/>
    <x v="3050"/>
    <m/>
    <m/>
    <n v="4"/>
    <m/>
  </r>
  <r>
    <n v="1"/>
    <x v="164"/>
    <x v="1"/>
    <x v="4"/>
    <x v="0"/>
    <s v="count"/>
    <m/>
    <m/>
    <m/>
    <m/>
    <x v="3"/>
    <m/>
    <x v="3050"/>
    <m/>
    <m/>
    <n v="0"/>
    <m/>
  </r>
  <r>
    <n v="1"/>
    <x v="164"/>
    <x v="1"/>
    <x v="5"/>
    <x v="0"/>
    <s v="count"/>
    <m/>
    <m/>
    <m/>
    <m/>
    <x v="3"/>
    <m/>
    <x v="3050"/>
    <m/>
    <m/>
    <n v="0"/>
    <m/>
  </r>
  <r>
    <n v="1"/>
    <x v="164"/>
    <x v="1"/>
    <x v="6"/>
    <x v="0"/>
    <s v="count"/>
    <m/>
    <m/>
    <m/>
    <m/>
    <x v="3"/>
    <m/>
    <x v="3050"/>
    <m/>
    <m/>
    <n v="0"/>
    <m/>
  </r>
  <r>
    <n v="1"/>
    <x v="165"/>
    <x v="1"/>
    <x v="0"/>
    <x v="0"/>
    <s v="count"/>
    <m/>
    <m/>
    <m/>
    <m/>
    <x v="97"/>
    <m/>
    <x v="3050"/>
    <m/>
    <m/>
    <n v="77"/>
    <m/>
  </r>
  <r>
    <n v="1"/>
    <x v="165"/>
    <x v="1"/>
    <x v="1"/>
    <x v="0"/>
    <s v="count"/>
    <m/>
    <m/>
    <m/>
    <m/>
    <x v="20"/>
    <m/>
    <x v="3050"/>
    <m/>
    <m/>
    <n v="3"/>
    <m/>
  </r>
  <r>
    <n v="1"/>
    <x v="165"/>
    <x v="1"/>
    <x v="2"/>
    <x v="0"/>
    <s v="count"/>
    <m/>
    <m/>
    <m/>
    <m/>
    <x v="3"/>
    <m/>
    <x v="3050"/>
    <m/>
    <m/>
    <n v="0"/>
    <m/>
  </r>
  <r>
    <n v="1"/>
    <x v="165"/>
    <x v="1"/>
    <x v="3"/>
    <x v="0"/>
    <s v="count"/>
    <m/>
    <m/>
    <m/>
    <m/>
    <x v="31"/>
    <m/>
    <x v="3050"/>
    <m/>
    <m/>
    <n v="15"/>
    <m/>
  </r>
  <r>
    <n v="1"/>
    <x v="165"/>
    <x v="1"/>
    <x v="4"/>
    <x v="0"/>
    <s v="count"/>
    <m/>
    <m/>
    <m/>
    <m/>
    <x v="3"/>
    <m/>
    <x v="3050"/>
    <m/>
    <m/>
    <n v="0"/>
    <m/>
  </r>
  <r>
    <n v="1"/>
    <x v="165"/>
    <x v="1"/>
    <x v="5"/>
    <x v="0"/>
    <s v="count"/>
    <m/>
    <m/>
    <m/>
    <m/>
    <x v="3"/>
    <m/>
    <x v="3050"/>
    <m/>
    <m/>
    <n v="0"/>
    <m/>
  </r>
  <r>
    <n v="1"/>
    <x v="165"/>
    <x v="1"/>
    <x v="6"/>
    <x v="0"/>
    <s v="count"/>
    <m/>
    <m/>
    <m/>
    <m/>
    <x v="3"/>
    <m/>
    <x v="3050"/>
    <m/>
    <m/>
    <n v="0"/>
    <m/>
  </r>
  <r>
    <n v="1"/>
    <x v="166"/>
    <x v="1"/>
    <x v="0"/>
    <x v="0"/>
    <s v="count"/>
    <m/>
    <m/>
    <m/>
    <m/>
    <x v="3"/>
    <m/>
    <x v="3050"/>
    <m/>
    <m/>
    <n v="0"/>
    <m/>
  </r>
  <r>
    <n v="1"/>
    <x v="166"/>
    <x v="1"/>
    <x v="1"/>
    <x v="0"/>
    <s v="count"/>
    <m/>
    <m/>
    <m/>
    <m/>
    <x v="40"/>
    <m/>
    <x v="3050"/>
    <m/>
    <m/>
    <n v="28"/>
    <m/>
  </r>
  <r>
    <n v="1"/>
    <x v="166"/>
    <x v="1"/>
    <x v="2"/>
    <x v="0"/>
    <s v="count"/>
    <m/>
    <m/>
    <m/>
    <m/>
    <x v="3"/>
    <m/>
    <x v="3050"/>
    <m/>
    <m/>
    <n v="0"/>
    <m/>
  </r>
  <r>
    <n v="1"/>
    <x v="166"/>
    <x v="1"/>
    <x v="3"/>
    <x v="0"/>
    <s v="count"/>
    <m/>
    <m/>
    <m/>
    <m/>
    <x v="47"/>
    <m/>
    <x v="3050"/>
    <m/>
    <m/>
    <n v="8"/>
    <m/>
  </r>
  <r>
    <n v="1"/>
    <x v="166"/>
    <x v="1"/>
    <x v="4"/>
    <x v="0"/>
    <s v="count"/>
    <m/>
    <m/>
    <m/>
    <m/>
    <x v="8"/>
    <m/>
    <x v="3050"/>
    <m/>
    <m/>
    <n v="1"/>
    <m/>
  </r>
  <r>
    <n v="1"/>
    <x v="166"/>
    <x v="1"/>
    <x v="5"/>
    <x v="0"/>
    <s v="count"/>
    <m/>
    <m/>
    <m/>
    <m/>
    <x v="8"/>
    <m/>
    <x v="3050"/>
    <m/>
    <m/>
    <n v="1"/>
    <m/>
  </r>
  <r>
    <n v="1"/>
    <x v="166"/>
    <x v="1"/>
    <x v="6"/>
    <x v="0"/>
    <s v="count"/>
    <m/>
    <m/>
    <m/>
    <m/>
    <x v="3"/>
    <m/>
    <x v="3050"/>
    <m/>
    <m/>
    <n v="0"/>
    <m/>
  </r>
  <r>
    <n v="1"/>
    <x v="167"/>
    <x v="1"/>
    <x v="0"/>
    <x v="0"/>
    <s v="count"/>
    <m/>
    <m/>
    <m/>
    <m/>
    <x v="3"/>
    <m/>
    <x v="3050"/>
    <m/>
    <m/>
    <n v="0"/>
    <m/>
  </r>
  <r>
    <n v="1"/>
    <x v="167"/>
    <x v="1"/>
    <x v="1"/>
    <x v="0"/>
    <s v="count"/>
    <m/>
    <m/>
    <m/>
    <m/>
    <x v="14"/>
    <m/>
    <x v="3050"/>
    <m/>
    <m/>
    <n v="18"/>
    <m/>
  </r>
  <r>
    <n v="1"/>
    <x v="167"/>
    <x v="1"/>
    <x v="2"/>
    <x v="0"/>
    <s v="count"/>
    <m/>
    <m/>
    <m/>
    <m/>
    <x v="3"/>
    <m/>
    <x v="3050"/>
    <m/>
    <m/>
    <n v="0"/>
    <m/>
  </r>
  <r>
    <n v="1"/>
    <x v="167"/>
    <x v="1"/>
    <x v="3"/>
    <x v="0"/>
    <s v="count"/>
    <m/>
    <m/>
    <m/>
    <m/>
    <x v="37"/>
    <m/>
    <x v="3050"/>
    <m/>
    <m/>
    <n v="17"/>
    <m/>
  </r>
  <r>
    <n v="1"/>
    <x v="167"/>
    <x v="1"/>
    <x v="4"/>
    <x v="0"/>
    <s v="count"/>
    <m/>
    <m/>
    <m/>
    <m/>
    <x v="8"/>
    <m/>
    <x v="3050"/>
    <m/>
    <m/>
    <n v="1"/>
    <m/>
  </r>
  <r>
    <n v="1"/>
    <x v="167"/>
    <x v="1"/>
    <x v="5"/>
    <x v="0"/>
    <s v="count"/>
    <m/>
    <m/>
    <m/>
    <m/>
    <x v="8"/>
    <m/>
    <x v="3050"/>
    <m/>
    <m/>
    <n v="1"/>
    <m/>
  </r>
  <r>
    <n v="1"/>
    <x v="167"/>
    <x v="1"/>
    <x v="6"/>
    <x v="0"/>
    <s v="count"/>
    <m/>
    <m/>
    <m/>
    <m/>
    <x v="3"/>
    <m/>
    <x v="3050"/>
    <m/>
    <m/>
    <n v="0"/>
    <m/>
  </r>
  <r>
    <n v="1"/>
    <x v="168"/>
    <x v="1"/>
    <x v="0"/>
    <x v="0"/>
    <s v="count"/>
    <m/>
    <m/>
    <m/>
    <m/>
    <x v="40"/>
    <m/>
    <x v="3050"/>
    <m/>
    <m/>
    <n v="28"/>
    <m/>
  </r>
  <r>
    <n v="1"/>
    <x v="168"/>
    <x v="1"/>
    <x v="1"/>
    <x v="0"/>
    <s v="count"/>
    <m/>
    <m/>
    <m/>
    <m/>
    <x v="28"/>
    <m/>
    <x v="3050"/>
    <m/>
    <m/>
    <n v="7"/>
    <m/>
  </r>
  <r>
    <n v="1"/>
    <x v="168"/>
    <x v="1"/>
    <x v="2"/>
    <x v="0"/>
    <s v="count"/>
    <m/>
    <m/>
    <m/>
    <m/>
    <x v="8"/>
    <m/>
    <x v="3050"/>
    <m/>
    <m/>
    <n v="1"/>
    <m/>
  </r>
  <r>
    <n v="1"/>
    <x v="168"/>
    <x v="1"/>
    <x v="3"/>
    <x v="0"/>
    <s v="count"/>
    <m/>
    <m/>
    <m/>
    <m/>
    <x v="14"/>
    <m/>
    <x v="3050"/>
    <m/>
    <m/>
    <n v="18"/>
    <m/>
  </r>
  <r>
    <n v="1"/>
    <x v="168"/>
    <x v="1"/>
    <x v="4"/>
    <x v="0"/>
    <s v="count"/>
    <m/>
    <m/>
    <m/>
    <m/>
    <x v="8"/>
    <m/>
    <x v="3050"/>
    <m/>
    <m/>
    <n v="1"/>
    <m/>
  </r>
  <r>
    <n v="1"/>
    <x v="168"/>
    <x v="1"/>
    <x v="5"/>
    <x v="0"/>
    <s v="count"/>
    <m/>
    <m/>
    <m/>
    <m/>
    <x v="4"/>
    <m/>
    <x v="3050"/>
    <m/>
    <m/>
    <n v="2"/>
    <m/>
  </r>
  <r>
    <n v="1"/>
    <x v="168"/>
    <x v="1"/>
    <x v="6"/>
    <x v="0"/>
    <s v="count"/>
    <m/>
    <m/>
    <m/>
    <m/>
    <x v="3"/>
    <m/>
    <x v="3050"/>
    <m/>
    <m/>
    <n v="0"/>
    <m/>
  </r>
  <r>
    <n v="1"/>
    <x v="169"/>
    <x v="1"/>
    <x v="0"/>
    <x v="0"/>
    <s v="count"/>
    <m/>
    <m/>
    <m/>
    <m/>
    <x v="16"/>
    <m/>
    <x v="3050"/>
    <m/>
    <m/>
    <n v="6"/>
    <m/>
  </r>
  <r>
    <n v="1"/>
    <x v="169"/>
    <x v="1"/>
    <x v="1"/>
    <x v="0"/>
    <s v="count"/>
    <m/>
    <m/>
    <m/>
    <m/>
    <x v="74"/>
    <m/>
    <x v="3050"/>
    <m/>
    <m/>
    <n v="35"/>
    <m/>
  </r>
  <r>
    <n v="1"/>
    <x v="169"/>
    <x v="1"/>
    <x v="2"/>
    <x v="0"/>
    <s v="count"/>
    <m/>
    <m/>
    <m/>
    <m/>
    <x v="3"/>
    <m/>
    <x v="3050"/>
    <m/>
    <m/>
    <n v="0"/>
    <m/>
  </r>
  <r>
    <n v="1"/>
    <x v="169"/>
    <x v="1"/>
    <x v="3"/>
    <x v="0"/>
    <s v="count"/>
    <m/>
    <m/>
    <m/>
    <m/>
    <x v="31"/>
    <m/>
    <x v="3050"/>
    <m/>
    <m/>
    <n v="15"/>
    <m/>
  </r>
  <r>
    <n v="1"/>
    <x v="169"/>
    <x v="1"/>
    <x v="4"/>
    <x v="0"/>
    <s v="count"/>
    <m/>
    <m/>
    <m/>
    <m/>
    <x v="8"/>
    <m/>
    <x v="3050"/>
    <m/>
    <m/>
    <n v="1"/>
    <m/>
  </r>
  <r>
    <n v="1"/>
    <x v="169"/>
    <x v="1"/>
    <x v="5"/>
    <x v="0"/>
    <s v="count"/>
    <m/>
    <m/>
    <m/>
    <m/>
    <x v="4"/>
    <m/>
    <x v="3050"/>
    <m/>
    <m/>
    <n v="2"/>
    <m/>
  </r>
  <r>
    <n v="1"/>
    <x v="169"/>
    <x v="1"/>
    <x v="6"/>
    <x v="0"/>
    <s v="count"/>
    <m/>
    <m/>
    <m/>
    <m/>
    <x v="3"/>
    <m/>
    <x v="3050"/>
    <m/>
    <m/>
    <n v="0"/>
    <m/>
  </r>
  <r>
    <n v="1"/>
    <x v="170"/>
    <x v="1"/>
    <x v="0"/>
    <x v="0"/>
    <s v="count"/>
    <m/>
    <m/>
    <m/>
    <m/>
    <x v="89"/>
    <m/>
    <x v="3050"/>
    <m/>
    <m/>
    <n v="61"/>
    <m/>
  </r>
  <r>
    <n v="1"/>
    <x v="170"/>
    <x v="1"/>
    <x v="1"/>
    <x v="0"/>
    <s v="count"/>
    <m/>
    <m/>
    <m/>
    <m/>
    <x v="40"/>
    <m/>
    <x v="3050"/>
    <m/>
    <m/>
    <n v="28"/>
    <m/>
  </r>
  <r>
    <n v="1"/>
    <x v="170"/>
    <x v="1"/>
    <x v="2"/>
    <x v="0"/>
    <s v="count"/>
    <m/>
    <m/>
    <m/>
    <m/>
    <x v="47"/>
    <m/>
    <x v="3050"/>
    <m/>
    <m/>
    <n v="8"/>
    <m/>
  </r>
  <r>
    <n v="1"/>
    <x v="170"/>
    <x v="1"/>
    <x v="3"/>
    <x v="0"/>
    <s v="count"/>
    <m/>
    <m/>
    <m/>
    <m/>
    <x v="54"/>
    <m/>
    <x v="3050"/>
    <m/>
    <m/>
    <n v="43"/>
    <m/>
  </r>
  <r>
    <n v="1"/>
    <x v="170"/>
    <x v="1"/>
    <x v="4"/>
    <x v="0"/>
    <s v="count"/>
    <m/>
    <m/>
    <m/>
    <m/>
    <x v="21"/>
    <m/>
    <x v="3050"/>
    <m/>
    <m/>
    <n v="4"/>
    <m/>
  </r>
  <r>
    <n v="1"/>
    <x v="170"/>
    <x v="1"/>
    <x v="5"/>
    <x v="0"/>
    <s v="count"/>
    <m/>
    <m/>
    <m/>
    <m/>
    <x v="20"/>
    <m/>
    <x v="3050"/>
    <m/>
    <m/>
    <n v="3"/>
    <m/>
  </r>
  <r>
    <n v="1"/>
    <x v="170"/>
    <x v="1"/>
    <x v="6"/>
    <x v="0"/>
    <s v="count"/>
    <m/>
    <m/>
    <m/>
    <m/>
    <x v="3"/>
    <m/>
    <x v="3050"/>
    <m/>
    <m/>
    <n v="0"/>
    <m/>
  </r>
  <r>
    <n v="1"/>
    <x v="171"/>
    <x v="1"/>
    <x v="0"/>
    <x v="0"/>
    <s v="count"/>
    <m/>
    <m/>
    <m/>
    <m/>
    <x v="20"/>
    <m/>
    <x v="3050"/>
    <m/>
    <m/>
    <n v="3"/>
    <m/>
  </r>
  <r>
    <n v="1"/>
    <x v="171"/>
    <x v="1"/>
    <x v="1"/>
    <x v="0"/>
    <s v="count"/>
    <m/>
    <m/>
    <m/>
    <m/>
    <x v="12"/>
    <m/>
    <x v="3050"/>
    <m/>
    <m/>
    <n v="44"/>
    <m/>
  </r>
  <r>
    <n v="1"/>
    <x v="171"/>
    <x v="1"/>
    <x v="2"/>
    <x v="0"/>
    <s v="count"/>
    <m/>
    <m/>
    <m/>
    <m/>
    <x v="3"/>
    <m/>
    <x v="3050"/>
    <m/>
    <m/>
    <n v="0"/>
    <m/>
  </r>
  <r>
    <n v="1"/>
    <x v="171"/>
    <x v="1"/>
    <x v="3"/>
    <x v="0"/>
    <s v="count"/>
    <m/>
    <m/>
    <m/>
    <m/>
    <x v="55"/>
    <m/>
    <x v="3050"/>
    <m/>
    <m/>
    <n v="69"/>
    <m/>
  </r>
  <r>
    <n v="1"/>
    <x v="171"/>
    <x v="1"/>
    <x v="4"/>
    <x v="0"/>
    <s v="count"/>
    <m/>
    <m/>
    <m/>
    <m/>
    <x v="8"/>
    <m/>
    <x v="3050"/>
    <m/>
    <m/>
    <n v="1"/>
    <m/>
  </r>
  <r>
    <n v="1"/>
    <x v="171"/>
    <x v="1"/>
    <x v="5"/>
    <x v="0"/>
    <s v="count"/>
    <m/>
    <m/>
    <m/>
    <m/>
    <x v="3"/>
    <m/>
    <x v="3050"/>
    <m/>
    <m/>
    <n v="0"/>
    <m/>
  </r>
  <r>
    <n v="1"/>
    <x v="171"/>
    <x v="1"/>
    <x v="6"/>
    <x v="0"/>
    <s v="count"/>
    <m/>
    <m/>
    <m/>
    <m/>
    <x v="3"/>
    <m/>
    <x v="3050"/>
    <m/>
    <m/>
    <n v="0"/>
    <m/>
  </r>
  <r>
    <n v="1"/>
    <x v="172"/>
    <x v="1"/>
    <x v="0"/>
    <x v="0"/>
    <s v="count"/>
    <m/>
    <m/>
    <m/>
    <m/>
    <x v="3"/>
    <m/>
    <x v="3050"/>
    <m/>
    <m/>
    <n v="0"/>
    <m/>
  </r>
  <r>
    <n v="1"/>
    <x v="172"/>
    <x v="1"/>
    <x v="1"/>
    <x v="0"/>
    <s v="count"/>
    <m/>
    <m/>
    <m/>
    <m/>
    <x v="8"/>
    <m/>
    <x v="3050"/>
    <m/>
    <m/>
    <n v="1"/>
    <m/>
  </r>
  <r>
    <n v="1"/>
    <x v="172"/>
    <x v="1"/>
    <x v="2"/>
    <x v="0"/>
    <s v="count"/>
    <m/>
    <m/>
    <m/>
    <m/>
    <x v="2"/>
    <m/>
    <x v="3050"/>
    <m/>
    <m/>
    <n v="5"/>
    <m/>
  </r>
  <r>
    <n v="1"/>
    <x v="172"/>
    <x v="1"/>
    <x v="3"/>
    <x v="0"/>
    <s v="count"/>
    <m/>
    <m/>
    <m/>
    <m/>
    <x v="3"/>
    <m/>
    <x v="3050"/>
    <m/>
    <m/>
    <n v="0"/>
    <m/>
  </r>
  <r>
    <n v="1"/>
    <x v="172"/>
    <x v="1"/>
    <x v="4"/>
    <x v="0"/>
    <s v="count"/>
    <m/>
    <m/>
    <m/>
    <m/>
    <x v="3"/>
    <m/>
    <x v="3050"/>
    <m/>
    <m/>
    <n v="0"/>
    <m/>
  </r>
  <r>
    <n v="1"/>
    <x v="172"/>
    <x v="1"/>
    <x v="5"/>
    <x v="0"/>
    <s v="count"/>
    <m/>
    <m/>
    <m/>
    <m/>
    <x v="4"/>
    <m/>
    <x v="3050"/>
    <m/>
    <m/>
    <n v="2"/>
    <m/>
  </r>
  <r>
    <n v="1"/>
    <x v="172"/>
    <x v="1"/>
    <x v="6"/>
    <x v="0"/>
    <s v="count"/>
    <m/>
    <m/>
    <m/>
    <m/>
    <x v="3"/>
    <m/>
    <x v="3050"/>
    <m/>
    <m/>
    <n v="0"/>
    <m/>
  </r>
  <r>
    <n v="1"/>
    <x v="173"/>
    <x v="1"/>
    <x v="0"/>
    <x v="0"/>
    <s v="count"/>
    <m/>
    <m/>
    <m/>
    <m/>
    <x v="3"/>
    <m/>
    <x v="3050"/>
    <m/>
    <m/>
    <n v="0"/>
    <m/>
  </r>
  <r>
    <n v="1"/>
    <x v="173"/>
    <x v="1"/>
    <x v="1"/>
    <x v="0"/>
    <s v="count"/>
    <m/>
    <m/>
    <m/>
    <m/>
    <x v="98"/>
    <m/>
    <x v="3050"/>
    <m/>
    <m/>
    <n v="154"/>
    <m/>
  </r>
  <r>
    <n v="1"/>
    <x v="173"/>
    <x v="1"/>
    <x v="2"/>
    <x v="0"/>
    <s v="count"/>
    <m/>
    <m/>
    <m/>
    <m/>
    <x v="3"/>
    <m/>
    <x v="3050"/>
    <m/>
    <m/>
    <n v="0"/>
    <m/>
  </r>
  <r>
    <n v="1"/>
    <x v="173"/>
    <x v="1"/>
    <x v="3"/>
    <x v="0"/>
    <s v="count"/>
    <m/>
    <m/>
    <m/>
    <m/>
    <x v="25"/>
    <m/>
    <x v="3050"/>
    <m/>
    <m/>
    <n v="29"/>
    <m/>
  </r>
  <r>
    <n v="1"/>
    <x v="173"/>
    <x v="1"/>
    <x v="4"/>
    <x v="0"/>
    <s v="count"/>
    <m/>
    <m/>
    <m/>
    <m/>
    <x v="50"/>
    <m/>
    <x v="3050"/>
    <m/>
    <m/>
    <n v="14"/>
    <m/>
  </r>
  <r>
    <n v="1"/>
    <x v="173"/>
    <x v="1"/>
    <x v="5"/>
    <x v="0"/>
    <s v="count"/>
    <m/>
    <m/>
    <m/>
    <m/>
    <x v="16"/>
    <m/>
    <x v="3050"/>
    <m/>
    <m/>
    <n v="6"/>
    <m/>
  </r>
  <r>
    <n v="1"/>
    <x v="173"/>
    <x v="1"/>
    <x v="6"/>
    <x v="0"/>
    <s v="count"/>
    <m/>
    <m/>
    <m/>
    <m/>
    <x v="3"/>
    <m/>
    <x v="3050"/>
    <m/>
    <m/>
    <n v="0"/>
    <m/>
  </r>
  <r>
    <n v="1"/>
    <x v="174"/>
    <x v="1"/>
    <x v="0"/>
    <x v="0"/>
    <s v="count"/>
    <m/>
    <m/>
    <m/>
    <m/>
    <x v="3"/>
    <m/>
    <x v="3050"/>
    <m/>
    <m/>
    <n v="0"/>
    <m/>
  </r>
  <r>
    <n v="1"/>
    <x v="174"/>
    <x v="1"/>
    <x v="1"/>
    <x v="0"/>
    <s v="count"/>
    <m/>
    <m/>
    <m/>
    <m/>
    <x v="35"/>
    <m/>
    <x v="3050"/>
    <m/>
    <m/>
    <n v="13"/>
    <m/>
  </r>
  <r>
    <n v="1"/>
    <x v="174"/>
    <x v="1"/>
    <x v="2"/>
    <x v="0"/>
    <s v="count"/>
    <m/>
    <m/>
    <m/>
    <m/>
    <x v="3"/>
    <m/>
    <x v="3050"/>
    <m/>
    <m/>
    <n v="0"/>
    <m/>
  </r>
  <r>
    <n v="1"/>
    <x v="174"/>
    <x v="1"/>
    <x v="3"/>
    <x v="0"/>
    <s v="count"/>
    <m/>
    <m/>
    <m/>
    <m/>
    <x v="24"/>
    <m/>
    <x v="3050"/>
    <m/>
    <m/>
    <n v="10"/>
    <m/>
  </r>
  <r>
    <n v="1"/>
    <x v="174"/>
    <x v="1"/>
    <x v="4"/>
    <x v="0"/>
    <s v="count"/>
    <m/>
    <m/>
    <m/>
    <m/>
    <x v="16"/>
    <m/>
    <x v="3050"/>
    <m/>
    <m/>
    <n v="6"/>
    <m/>
  </r>
  <r>
    <n v="1"/>
    <x v="174"/>
    <x v="1"/>
    <x v="5"/>
    <x v="0"/>
    <s v="count"/>
    <m/>
    <m/>
    <m/>
    <m/>
    <x v="16"/>
    <m/>
    <x v="3050"/>
    <m/>
    <m/>
    <n v="6"/>
    <m/>
  </r>
  <r>
    <n v="1"/>
    <x v="174"/>
    <x v="1"/>
    <x v="6"/>
    <x v="0"/>
    <s v="count"/>
    <m/>
    <m/>
    <m/>
    <m/>
    <x v="3"/>
    <m/>
    <x v="3050"/>
    <m/>
    <m/>
    <n v="0"/>
    <m/>
  </r>
  <r>
    <n v="1"/>
    <x v="175"/>
    <x v="1"/>
    <x v="0"/>
    <x v="0"/>
    <s v="count"/>
    <m/>
    <m/>
    <m/>
    <m/>
    <x v="3"/>
    <m/>
    <x v="3050"/>
    <m/>
    <m/>
    <n v="0"/>
    <m/>
  </r>
  <r>
    <n v="1"/>
    <x v="175"/>
    <x v="1"/>
    <x v="1"/>
    <x v="0"/>
    <s v="count"/>
    <m/>
    <m/>
    <m/>
    <m/>
    <x v="34"/>
    <m/>
    <x v="3050"/>
    <m/>
    <m/>
    <n v="16"/>
    <m/>
  </r>
  <r>
    <n v="1"/>
    <x v="175"/>
    <x v="1"/>
    <x v="2"/>
    <x v="0"/>
    <s v="count"/>
    <m/>
    <m/>
    <m/>
    <m/>
    <x v="3"/>
    <m/>
    <x v="3050"/>
    <m/>
    <m/>
    <n v="0"/>
    <m/>
  </r>
  <r>
    <n v="1"/>
    <x v="175"/>
    <x v="1"/>
    <x v="3"/>
    <x v="0"/>
    <s v="count"/>
    <m/>
    <m/>
    <m/>
    <m/>
    <x v="35"/>
    <m/>
    <x v="3050"/>
    <m/>
    <m/>
    <n v="13"/>
    <m/>
  </r>
  <r>
    <n v="1"/>
    <x v="175"/>
    <x v="1"/>
    <x v="4"/>
    <x v="0"/>
    <s v="count"/>
    <m/>
    <m/>
    <m/>
    <m/>
    <x v="8"/>
    <m/>
    <x v="3050"/>
    <m/>
    <m/>
    <n v="1"/>
    <m/>
  </r>
  <r>
    <n v="1"/>
    <x v="175"/>
    <x v="1"/>
    <x v="5"/>
    <x v="0"/>
    <s v="count"/>
    <m/>
    <m/>
    <m/>
    <m/>
    <x v="8"/>
    <m/>
    <x v="3050"/>
    <m/>
    <m/>
    <n v="1"/>
    <m/>
  </r>
  <r>
    <n v="1"/>
    <x v="175"/>
    <x v="1"/>
    <x v="6"/>
    <x v="0"/>
    <s v="count"/>
    <m/>
    <m/>
    <m/>
    <m/>
    <x v="3"/>
    <m/>
    <x v="3050"/>
    <m/>
    <m/>
    <n v="0"/>
    <m/>
  </r>
  <r>
    <n v="1"/>
    <x v="176"/>
    <x v="1"/>
    <x v="0"/>
    <x v="0"/>
    <s v="count"/>
    <m/>
    <m/>
    <m/>
    <m/>
    <x v="42"/>
    <m/>
    <x v="3050"/>
    <m/>
    <m/>
    <n v="99"/>
    <m/>
  </r>
  <r>
    <n v="1"/>
    <x v="176"/>
    <x v="1"/>
    <x v="1"/>
    <x v="0"/>
    <s v="count"/>
    <m/>
    <m/>
    <m/>
    <m/>
    <x v="15"/>
    <m/>
    <x v="3050"/>
    <m/>
    <m/>
    <n v="11"/>
    <m/>
  </r>
  <r>
    <n v="1"/>
    <x v="176"/>
    <x v="1"/>
    <x v="2"/>
    <x v="0"/>
    <s v="count"/>
    <m/>
    <m/>
    <m/>
    <m/>
    <x v="25"/>
    <m/>
    <x v="3050"/>
    <m/>
    <m/>
    <n v="29"/>
    <m/>
  </r>
  <r>
    <n v="1"/>
    <x v="176"/>
    <x v="1"/>
    <x v="3"/>
    <x v="0"/>
    <s v="count"/>
    <m/>
    <m/>
    <m/>
    <m/>
    <x v="22"/>
    <m/>
    <x v="3050"/>
    <m/>
    <m/>
    <n v="38"/>
    <m/>
  </r>
  <r>
    <n v="1"/>
    <x v="176"/>
    <x v="1"/>
    <x v="4"/>
    <x v="0"/>
    <s v="count"/>
    <m/>
    <m/>
    <m/>
    <m/>
    <x v="21"/>
    <m/>
    <x v="3050"/>
    <m/>
    <m/>
    <n v="4"/>
    <m/>
  </r>
  <r>
    <n v="1"/>
    <x v="176"/>
    <x v="1"/>
    <x v="5"/>
    <x v="0"/>
    <s v="count"/>
    <m/>
    <m/>
    <m/>
    <m/>
    <x v="16"/>
    <m/>
    <x v="3050"/>
    <m/>
    <m/>
    <n v="6"/>
    <m/>
  </r>
  <r>
    <n v="1"/>
    <x v="176"/>
    <x v="1"/>
    <x v="6"/>
    <x v="0"/>
    <s v="count"/>
    <m/>
    <m/>
    <m/>
    <m/>
    <x v="3"/>
    <m/>
    <x v="3050"/>
    <m/>
    <m/>
    <n v="0"/>
    <m/>
  </r>
  <r>
    <n v="1"/>
    <x v="177"/>
    <x v="1"/>
    <x v="0"/>
    <x v="0"/>
    <s v="count"/>
    <m/>
    <m/>
    <m/>
    <m/>
    <x v="3"/>
    <m/>
    <x v="3050"/>
    <m/>
    <m/>
    <n v="0"/>
    <m/>
  </r>
  <r>
    <n v="1"/>
    <x v="177"/>
    <x v="1"/>
    <x v="1"/>
    <x v="0"/>
    <s v="count"/>
    <m/>
    <m/>
    <m/>
    <m/>
    <x v="4"/>
    <m/>
    <x v="3050"/>
    <m/>
    <m/>
    <n v="2"/>
    <m/>
  </r>
  <r>
    <n v="1"/>
    <x v="177"/>
    <x v="1"/>
    <x v="2"/>
    <x v="0"/>
    <s v="count"/>
    <m/>
    <m/>
    <m/>
    <m/>
    <x v="3"/>
    <m/>
    <x v="3050"/>
    <m/>
    <m/>
    <n v="0"/>
    <m/>
  </r>
  <r>
    <n v="1"/>
    <x v="177"/>
    <x v="1"/>
    <x v="3"/>
    <x v="0"/>
    <s v="count"/>
    <m/>
    <m/>
    <m/>
    <m/>
    <x v="28"/>
    <m/>
    <x v="3050"/>
    <m/>
    <m/>
    <n v="7"/>
    <m/>
  </r>
  <r>
    <n v="1"/>
    <x v="177"/>
    <x v="1"/>
    <x v="4"/>
    <x v="0"/>
    <s v="count"/>
    <m/>
    <m/>
    <m/>
    <m/>
    <x v="20"/>
    <m/>
    <x v="3050"/>
    <m/>
    <m/>
    <n v="3"/>
    <m/>
  </r>
  <r>
    <n v="1"/>
    <x v="177"/>
    <x v="1"/>
    <x v="5"/>
    <x v="0"/>
    <s v="count"/>
    <m/>
    <m/>
    <m/>
    <m/>
    <x v="4"/>
    <m/>
    <x v="3050"/>
    <m/>
    <m/>
    <n v="2"/>
    <m/>
  </r>
  <r>
    <n v="1"/>
    <x v="177"/>
    <x v="1"/>
    <x v="6"/>
    <x v="0"/>
    <s v="count"/>
    <m/>
    <m/>
    <m/>
    <m/>
    <x v="3"/>
    <m/>
    <x v="3050"/>
    <m/>
    <m/>
    <n v="0"/>
    <m/>
  </r>
  <r>
    <n v="1"/>
    <x v="178"/>
    <x v="1"/>
    <x v="0"/>
    <x v="0"/>
    <s v="count"/>
    <m/>
    <m/>
    <m/>
    <m/>
    <x v="3"/>
    <m/>
    <x v="3050"/>
    <m/>
    <m/>
    <n v="0"/>
    <m/>
  </r>
  <r>
    <n v="1"/>
    <x v="178"/>
    <x v="1"/>
    <x v="1"/>
    <x v="0"/>
    <s v="count"/>
    <m/>
    <m/>
    <m/>
    <m/>
    <x v="20"/>
    <m/>
    <x v="3050"/>
    <m/>
    <m/>
    <n v="3"/>
    <m/>
  </r>
  <r>
    <n v="1"/>
    <x v="178"/>
    <x v="1"/>
    <x v="2"/>
    <x v="0"/>
    <s v="count"/>
    <m/>
    <m/>
    <m/>
    <m/>
    <x v="8"/>
    <m/>
    <x v="3050"/>
    <m/>
    <m/>
    <n v="1"/>
    <m/>
  </r>
  <r>
    <n v="1"/>
    <x v="178"/>
    <x v="1"/>
    <x v="3"/>
    <x v="0"/>
    <s v="count"/>
    <m/>
    <m/>
    <m/>
    <m/>
    <x v="15"/>
    <m/>
    <x v="3050"/>
    <m/>
    <m/>
    <n v="11"/>
    <m/>
  </r>
  <r>
    <n v="1"/>
    <x v="178"/>
    <x v="1"/>
    <x v="4"/>
    <x v="0"/>
    <s v="count"/>
    <m/>
    <m/>
    <m/>
    <m/>
    <x v="21"/>
    <m/>
    <x v="3050"/>
    <m/>
    <m/>
    <n v="4"/>
    <m/>
  </r>
  <r>
    <n v="1"/>
    <x v="178"/>
    <x v="1"/>
    <x v="5"/>
    <x v="0"/>
    <s v="count"/>
    <m/>
    <m/>
    <m/>
    <m/>
    <x v="20"/>
    <m/>
    <x v="3050"/>
    <m/>
    <m/>
    <n v="3"/>
    <m/>
  </r>
  <r>
    <n v="1"/>
    <x v="178"/>
    <x v="1"/>
    <x v="6"/>
    <x v="0"/>
    <s v="count"/>
    <m/>
    <m/>
    <m/>
    <m/>
    <x v="8"/>
    <m/>
    <x v="3050"/>
    <m/>
    <m/>
    <n v="1"/>
    <m/>
  </r>
  <r>
    <n v="1"/>
    <x v="179"/>
    <x v="1"/>
    <x v="0"/>
    <x v="0"/>
    <s v="count"/>
    <m/>
    <m/>
    <m/>
    <m/>
    <x v="3"/>
    <m/>
    <x v="3050"/>
    <m/>
    <m/>
    <n v="0"/>
    <m/>
  </r>
  <r>
    <n v="1"/>
    <x v="179"/>
    <x v="1"/>
    <x v="1"/>
    <x v="0"/>
    <s v="count"/>
    <m/>
    <m/>
    <m/>
    <m/>
    <x v="47"/>
    <m/>
    <x v="3050"/>
    <m/>
    <m/>
    <n v="8"/>
    <m/>
  </r>
  <r>
    <n v="1"/>
    <x v="179"/>
    <x v="1"/>
    <x v="2"/>
    <x v="0"/>
    <s v="count"/>
    <m/>
    <m/>
    <m/>
    <m/>
    <x v="4"/>
    <m/>
    <x v="3050"/>
    <m/>
    <m/>
    <n v="2"/>
    <m/>
  </r>
  <r>
    <n v="1"/>
    <x v="179"/>
    <x v="1"/>
    <x v="3"/>
    <x v="0"/>
    <s v="count"/>
    <m/>
    <m/>
    <m/>
    <m/>
    <x v="16"/>
    <m/>
    <x v="3050"/>
    <m/>
    <m/>
    <n v="6"/>
    <m/>
  </r>
  <r>
    <n v="1"/>
    <x v="179"/>
    <x v="1"/>
    <x v="4"/>
    <x v="0"/>
    <s v="count"/>
    <m/>
    <m/>
    <m/>
    <m/>
    <x v="21"/>
    <m/>
    <x v="3050"/>
    <m/>
    <m/>
    <n v="4"/>
    <m/>
  </r>
  <r>
    <n v="1"/>
    <x v="179"/>
    <x v="1"/>
    <x v="5"/>
    <x v="0"/>
    <s v="count"/>
    <m/>
    <m/>
    <m/>
    <m/>
    <x v="2"/>
    <m/>
    <x v="3050"/>
    <m/>
    <m/>
    <n v="5"/>
    <m/>
  </r>
  <r>
    <n v="1"/>
    <x v="179"/>
    <x v="1"/>
    <x v="6"/>
    <x v="0"/>
    <s v="count"/>
    <m/>
    <m/>
    <m/>
    <m/>
    <x v="3"/>
    <m/>
    <x v="3050"/>
    <m/>
    <m/>
    <n v="0"/>
    <m/>
  </r>
  <r>
    <n v="1"/>
    <x v="180"/>
    <x v="1"/>
    <x v="0"/>
    <x v="0"/>
    <s v="count"/>
    <m/>
    <m/>
    <m/>
    <m/>
    <x v="3"/>
    <m/>
    <x v="3050"/>
    <m/>
    <m/>
    <n v="0"/>
    <m/>
  </r>
  <r>
    <n v="1"/>
    <x v="180"/>
    <x v="1"/>
    <x v="1"/>
    <x v="0"/>
    <s v="count"/>
    <m/>
    <m/>
    <m/>
    <m/>
    <x v="4"/>
    <m/>
    <x v="3050"/>
    <m/>
    <m/>
    <n v="2"/>
    <m/>
  </r>
  <r>
    <n v="1"/>
    <x v="180"/>
    <x v="1"/>
    <x v="2"/>
    <x v="0"/>
    <s v="count"/>
    <m/>
    <m/>
    <m/>
    <m/>
    <x v="3"/>
    <m/>
    <x v="3050"/>
    <m/>
    <m/>
    <n v="0"/>
    <m/>
  </r>
  <r>
    <n v="1"/>
    <x v="180"/>
    <x v="1"/>
    <x v="3"/>
    <x v="0"/>
    <s v="count"/>
    <m/>
    <m/>
    <m/>
    <m/>
    <x v="8"/>
    <m/>
    <x v="3050"/>
    <m/>
    <m/>
    <n v="1"/>
    <m/>
  </r>
  <r>
    <n v="1"/>
    <x v="180"/>
    <x v="1"/>
    <x v="4"/>
    <x v="0"/>
    <s v="count"/>
    <m/>
    <m/>
    <m/>
    <m/>
    <x v="4"/>
    <m/>
    <x v="3050"/>
    <m/>
    <m/>
    <n v="2"/>
    <m/>
  </r>
  <r>
    <n v="1"/>
    <x v="180"/>
    <x v="1"/>
    <x v="5"/>
    <x v="0"/>
    <s v="count"/>
    <m/>
    <m/>
    <m/>
    <m/>
    <x v="8"/>
    <m/>
    <x v="3050"/>
    <m/>
    <m/>
    <n v="1"/>
    <m/>
  </r>
  <r>
    <n v="1"/>
    <x v="180"/>
    <x v="1"/>
    <x v="6"/>
    <x v="0"/>
    <s v="count"/>
    <m/>
    <m/>
    <m/>
    <m/>
    <x v="3"/>
    <m/>
    <x v="3050"/>
    <m/>
    <m/>
    <n v="0"/>
    <m/>
  </r>
  <r>
    <n v="1"/>
    <x v="181"/>
    <x v="1"/>
    <x v="0"/>
    <x v="0"/>
    <s v="count"/>
    <m/>
    <m/>
    <m/>
    <m/>
    <x v="94"/>
    <m/>
    <x v="3050"/>
    <m/>
    <m/>
    <n v="106"/>
    <m/>
  </r>
  <r>
    <n v="1"/>
    <x v="181"/>
    <x v="1"/>
    <x v="1"/>
    <x v="0"/>
    <s v="count"/>
    <m/>
    <m/>
    <m/>
    <m/>
    <x v="3"/>
    <m/>
    <x v="3050"/>
    <m/>
    <m/>
    <n v="0"/>
    <m/>
  </r>
  <r>
    <n v="1"/>
    <x v="181"/>
    <x v="1"/>
    <x v="2"/>
    <x v="0"/>
    <s v="count"/>
    <m/>
    <m/>
    <m/>
    <m/>
    <x v="3"/>
    <m/>
    <x v="3050"/>
    <m/>
    <m/>
    <n v="0"/>
    <m/>
  </r>
  <r>
    <n v="1"/>
    <x v="181"/>
    <x v="1"/>
    <x v="3"/>
    <x v="0"/>
    <s v="count"/>
    <m/>
    <m/>
    <m/>
    <m/>
    <x v="3"/>
    <m/>
    <x v="3050"/>
    <m/>
    <m/>
    <n v="0"/>
    <m/>
  </r>
  <r>
    <n v="1"/>
    <x v="181"/>
    <x v="1"/>
    <x v="4"/>
    <x v="0"/>
    <s v="count"/>
    <m/>
    <m/>
    <m/>
    <m/>
    <x v="3"/>
    <m/>
    <x v="3050"/>
    <m/>
    <m/>
    <n v="0"/>
    <m/>
  </r>
  <r>
    <n v="1"/>
    <x v="181"/>
    <x v="1"/>
    <x v="5"/>
    <x v="0"/>
    <s v="count"/>
    <m/>
    <m/>
    <m/>
    <m/>
    <x v="28"/>
    <m/>
    <x v="3050"/>
    <m/>
    <m/>
    <n v="7"/>
    <m/>
  </r>
  <r>
    <n v="1"/>
    <x v="181"/>
    <x v="1"/>
    <x v="6"/>
    <x v="0"/>
    <s v="count"/>
    <m/>
    <m/>
    <m/>
    <m/>
    <x v="3"/>
    <m/>
    <x v="3050"/>
    <m/>
    <m/>
    <n v="0"/>
    <m/>
  </r>
  <r>
    <n v="1"/>
    <x v="182"/>
    <x v="1"/>
    <x v="0"/>
    <x v="0"/>
    <s v="count"/>
    <m/>
    <m/>
    <m/>
    <m/>
    <x v="50"/>
    <m/>
    <x v="3050"/>
    <m/>
    <m/>
    <n v="14"/>
    <m/>
  </r>
  <r>
    <n v="1"/>
    <x v="182"/>
    <x v="1"/>
    <x v="1"/>
    <x v="0"/>
    <s v="count"/>
    <m/>
    <m/>
    <m/>
    <m/>
    <x v="3"/>
    <m/>
    <x v="3050"/>
    <m/>
    <m/>
    <n v="0"/>
    <m/>
  </r>
  <r>
    <n v="1"/>
    <x v="182"/>
    <x v="1"/>
    <x v="2"/>
    <x v="0"/>
    <s v="count"/>
    <m/>
    <m/>
    <m/>
    <m/>
    <x v="20"/>
    <m/>
    <x v="3050"/>
    <m/>
    <m/>
    <n v="3"/>
    <m/>
  </r>
  <r>
    <n v="1"/>
    <x v="182"/>
    <x v="1"/>
    <x v="3"/>
    <x v="0"/>
    <s v="count"/>
    <m/>
    <m/>
    <m/>
    <m/>
    <x v="28"/>
    <m/>
    <x v="3050"/>
    <m/>
    <m/>
    <n v="7"/>
    <m/>
  </r>
  <r>
    <n v="1"/>
    <x v="182"/>
    <x v="1"/>
    <x v="4"/>
    <x v="0"/>
    <s v="count"/>
    <m/>
    <m/>
    <m/>
    <m/>
    <x v="8"/>
    <m/>
    <x v="3050"/>
    <m/>
    <m/>
    <n v="1"/>
    <m/>
  </r>
  <r>
    <n v="1"/>
    <x v="182"/>
    <x v="1"/>
    <x v="5"/>
    <x v="0"/>
    <s v="count"/>
    <m/>
    <m/>
    <m/>
    <m/>
    <x v="20"/>
    <m/>
    <x v="3050"/>
    <m/>
    <m/>
    <n v="3"/>
    <m/>
  </r>
  <r>
    <n v="1"/>
    <x v="182"/>
    <x v="1"/>
    <x v="6"/>
    <x v="0"/>
    <s v="count"/>
    <m/>
    <m/>
    <m/>
    <m/>
    <x v="3"/>
    <m/>
    <x v="3050"/>
    <m/>
    <m/>
    <n v="0"/>
    <m/>
  </r>
  <r>
    <n v="1"/>
    <x v="183"/>
    <x v="1"/>
    <x v="0"/>
    <x v="0"/>
    <s v="count"/>
    <m/>
    <m/>
    <m/>
    <m/>
    <x v="3"/>
    <m/>
    <x v="3050"/>
    <m/>
    <m/>
    <n v="0"/>
    <m/>
  </r>
  <r>
    <n v="1"/>
    <x v="183"/>
    <x v="1"/>
    <x v="1"/>
    <x v="0"/>
    <s v="count"/>
    <m/>
    <m/>
    <m/>
    <m/>
    <x v="4"/>
    <m/>
    <x v="3050"/>
    <m/>
    <m/>
    <n v="2"/>
    <m/>
  </r>
  <r>
    <n v="1"/>
    <x v="183"/>
    <x v="1"/>
    <x v="2"/>
    <x v="0"/>
    <s v="count"/>
    <m/>
    <m/>
    <m/>
    <m/>
    <x v="3"/>
    <m/>
    <x v="3050"/>
    <m/>
    <m/>
    <n v="0"/>
    <m/>
  </r>
  <r>
    <n v="1"/>
    <x v="183"/>
    <x v="1"/>
    <x v="3"/>
    <x v="0"/>
    <s v="count"/>
    <m/>
    <m/>
    <m/>
    <m/>
    <x v="47"/>
    <m/>
    <x v="3050"/>
    <m/>
    <m/>
    <n v="8"/>
    <m/>
  </r>
  <r>
    <n v="1"/>
    <x v="183"/>
    <x v="1"/>
    <x v="4"/>
    <x v="0"/>
    <s v="count"/>
    <m/>
    <m/>
    <m/>
    <m/>
    <x v="3"/>
    <m/>
    <x v="3050"/>
    <m/>
    <m/>
    <n v="0"/>
    <m/>
  </r>
  <r>
    <n v="1"/>
    <x v="183"/>
    <x v="1"/>
    <x v="5"/>
    <x v="0"/>
    <s v="count"/>
    <m/>
    <m/>
    <m/>
    <m/>
    <x v="8"/>
    <m/>
    <x v="3050"/>
    <m/>
    <m/>
    <n v="1"/>
    <m/>
  </r>
  <r>
    <n v="1"/>
    <x v="183"/>
    <x v="1"/>
    <x v="6"/>
    <x v="0"/>
    <s v="count"/>
    <m/>
    <m/>
    <m/>
    <m/>
    <x v="8"/>
    <m/>
    <x v="3050"/>
    <m/>
    <m/>
    <n v="1"/>
    <m/>
  </r>
  <r>
    <n v="1"/>
    <x v="184"/>
    <x v="1"/>
    <x v="0"/>
    <x v="0"/>
    <s v="count"/>
    <m/>
    <m/>
    <m/>
    <m/>
    <x v="28"/>
    <m/>
    <x v="3050"/>
    <m/>
    <m/>
    <n v="7"/>
    <m/>
  </r>
  <r>
    <n v="1"/>
    <x v="184"/>
    <x v="1"/>
    <x v="1"/>
    <x v="0"/>
    <s v="count"/>
    <m/>
    <m/>
    <m/>
    <m/>
    <x v="14"/>
    <m/>
    <x v="3050"/>
    <m/>
    <m/>
    <n v="18"/>
    <m/>
  </r>
  <r>
    <n v="1"/>
    <x v="184"/>
    <x v="1"/>
    <x v="2"/>
    <x v="0"/>
    <s v="count"/>
    <m/>
    <m/>
    <m/>
    <m/>
    <x v="3"/>
    <m/>
    <x v="3050"/>
    <m/>
    <m/>
    <n v="0"/>
    <m/>
  </r>
  <r>
    <n v="1"/>
    <x v="184"/>
    <x v="1"/>
    <x v="3"/>
    <x v="0"/>
    <s v="count"/>
    <m/>
    <m/>
    <m/>
    <m/>
    <x v="58"/>
    <m/>
    <x v="3050"/>
    <m/>
    <m/>
    <n v="23"/>
    <m/>
  </r>
  <r>
    <n v="1"/>
    <x v="184"/>
    <x v="1"/>
    <x v="4"/>
    <x v="0"/>
    <s v="count"/>
    <m/>
    <m/>
    <m/>
    <m/>
    <x v="15"/>
    <m/>
    <x v="3050"/>
    <m/>
    <m/>
    <n v="11"/>
    <m/>
  </r>
  <r>
    <n v="1"/>
    <x v="184"/>
    <x v="1"/>
    <x v="5"/>
    <x v="0"/>
    <s v="count"/>
    <m/>
    <m/>
    <m/>
    <m/>
    <x v="21"/>
    <m/>
    <x v="3050"/>
    <m/>
    <m/>
    <n v="4"/>
    <m/>
  </r>
  <r>
    <n v="1"/>
    <x v="184"/>
    <x v="1"/>
    <x v="6"/>
    <x v="0"/>
    <s v="count"/>
    <m/>
    <m/>
    <m/>
    <m/>
    <x v="3"/>
    <m/>
    <x v="3050"/>
    <m/>
    <m/>
    <n v="0"/>
    <m/>
  </r>
  <r>
    <n v="1"/>
    <x v="185"/>
    <x v="1"/>
    <x v="0"/>
    <x v="0"/>
    <s v="count"/>
    <m/>
    <m/>
    <m/>
    <m/>
    <x v="3"/>
    <m/>
    <x v="3050"/>
    <m/>
    <m/>
    <n v="0"/>
    <m/>
  </r>
  <r>
    <n v="1"/>
    <x v="185"/>
    <x v="1"/>
    <x v="1"/>
    <x v="0"/>
    <s v="count"/>
    <m/>
    <m/>
    <m/>
    <m/>
    <x v="4"/>
    <m/>
    <x v="3050"/>
    <m/>
    <m/>
    <n v="2"/>
    <m/>
  </r>
  <r>
    <n v="1"/>
    <x v="185"/>
    <x v="1"/>
    <x v="2"/>
    <x v="0"/>
    <s v="count"/>
    <m/>
    <m/>
    <m/>
    <m/>
    <x v="21"/>
    <m/>
    <x v="3050"/>
    <m/>
    <m/>
    <n v="4"/>
    <m/>
  </r>
  <r>
    <n v="1"/>
    <x v="185"/>
    <x v="1"/>
    <x v="3"/>
    <x v="0"/>
    <s v="count"/>
    <m/>
    <m/>
    <m/>
    <m/>
    <x v="33"/>
    <m/>
    <x v="3050"/>
    <m/>
    <m/>
    <n v="9"/>
    <m/>
  </r>
  <r>
    <n v="1"/>
    <x v="185"/>
    <x v="1"/>
    <x v="4"/>
    <x v="0"/>
    <s v="count"/>
    <m/>
    <m/>
    <m/>
    <m/>
    <x v="24"/>
    <m/>
    <x v="3050"/>
    <m/>
    <m/>
    <n v="10"/>
    <m/>
  </r>
  <r>
    <n v="1"/>
    <x v="185"/>
    <x v="1"/>
    <x v="5"/>
    <x v="0"/>
    <s v="count"/>
    <m/>
    <m/>
    <m/>
    <m/>
    <x v="4"/>
    <m/>
    <x v="3050"/>
    <m/>
    <m/>
    <n v="2"/>
    <m/>
  </r>
  <r>
    <n v="1"/>
    <x v="185"/>
    <x v="1"/>
    <x v="6"/>
    <x v="0"/>
    <s v="count"/>
    <m/>
    <m/>
    <m/>
    <m/>
    <x v="3"/>
    <m/>
    <x v="3050"/>
    <m/>
    <m/>
    <n v="0"/>
    <m/>
  </r>
  <r>
    <n v="1"/>
    <x v="186"/>
    <x v="1"/>
    <x v="0"/>
    <x v="0"/>
    <s v="count"/>
    <m/>
    <m/>
    <m/>
    <m/>
    <x v="3"/>
    <m/>
    <x v="3050"/>
    <m/>
    <m/>
    <n v="0"/>
    <m/>
  </r>
  <r>
    <n v="1"/>
    <x v="186"/>
    <x v="1"/>
    <x v="1"/>
    <x v="0"/>
    <s v="count"/>
    <m/>
    <m/>
    <m/>
    <m/>
    <x v="20"/>
    <m/>
    <x v="3050"/>
    <m/>
    <m/>
    <n v="3"/>
    <m/>
  </r>
  <r>
    <n v="1"/>
    <x v="186"/>
    <x v="1"/>
    <x v="2"/>
    <x v="0"/>
    <s v="count"/>
    <m/>
    <m/>
    <m/>
    <m/>
    <x v="21"/>
    <m/>
    <x v="3050"/>
    <m/>
    <m/>
    <n v="4"/>
    <m/>
  </r>
  <r>
    <n v="1"/>
    <x v="186"/>
    <x v="1"/>
    <x v="3"/>
    <x v="0"/>
    <s v="count"/>
    <m/>
    <m/>
    <m/>
    <m/>
    <x v="4"/>
    <m/>
    <x v="3050"/>
    <m/>
    <m/>
    <n v="2"/>
    <m/>
  </r>
  <r>
    <n v="1"/>
    <x v="186"/>
    <x v="1"/>
    <x v="4"/>
    <x v="0"/>
    <s v="count"/>
    <m/>
    <m/>
    <m/>
    <m/>
    <x v="4"/>
    <m/>
    <x v="3050"/>
    <m/>
    <m/>
    <n v="2"/>
    <m/>
  </r>
  <r>
    <n v="1"/>
    <x v="186"/>
    <x v="1"/>
    <x v="5"/>
    <x v="0"/>
    <s v="count"/>
    <m/>
    <m/>
    <m/>
    <m/>
    <x v="20"/>
    <m/>
    <x v="3050"/>
    <m/>
    <m/>
    <n v="3"/>
    <m/>
  </r>
  <r>
    <n v="1"/>
    <x v="186"/>
    <x v="1"/>
    <x v="6"/>
    <x v="0"/>
    <s v="count"/>
    <m/>
    <m/>
    <m/>
    <m/>
    <x v="3"/>
    <m/>
    <x v="3050"/>
    <m/>
    <m/>
    <n v="0"/>
    <m/>
  </r>
  <r>
    <n v="1"/>
    <x v="187"/>
    <x v="1"/>
    <x v="0"/>
    <x v="0"/>
    <s v="count"/>
    <m/>
    <m/>
    <m/>
    <m/>
    <x v="3"/>
    <m/>
    <x v="3050"/>
    <m/>
    <m/>
    <n v="0"/>
    <m/>
  </r>
  <r>
    <n v="1"/>
    <x v="187"/>
    <x v="1"/>
    <x v="1"/>
    <x v="0"/>
    <s v="count"/>
    <m/>
    <m/>
    <m/>
    <m/>
    <x v="8"/>
    <m/>
    <x v="3050"/>
    <m/>
    <m/>
    <n v="1"/>
    <m/>
  </r>
  <r>
    <n v="1"/>
    <x v="187"/>
    <x v="1"/>
    <x v="2"/>
    <x v="0"/>
    <s v="count"/>
    <m/>
    <m/>
    <m/>
    <m/>
    <x v="4"/>
    <m/>
    <x v="3050"/>
    <m/>
    <m/>
    <n v="2"/>
    <m/>
  </r>
  <r>
    <n v="1"/>
    <x v="187"/>
    <x v="1"/>
    <x v="3"/>
    <x v="0"/>
    <s v="count"/>
    <m/>
    <m/>
    <m/>
    <m/>
    <x v="8"/>
    <m/>
    <x v="3050"/>
    <m/>
    <m/>
    <n v="1"/>
    <m/>
  </r>
  <r>
    <n v="1"/>
    <x v="187"/>
    <x v="1"/>
    <x v="4"/>
    <x v="0"/>
    <s v="count"/>
    <m/>
    <m/>
    <m/>
    <m/>
    <x v="4"/>
    <m/>
    <x v="3050"/>
    <m/>
    <m/>
    <n v="2"/>
    <m/>
  </r>
  <r>
    <n v="1"/>
    <x v="187"/>
    <x v="1"/>
    <x v="5"/>
    <x v="0"/>
    <s v="count"/>
    <m/>
    <m/>
    <m/>
    <m/>
    <x v="4"/>
    <m/>
    <x v="3050"/>
    <m/>
    <m/>
    <n v="2"/>
    <m/>
  </r>
  <r>
    <n v="1"/>
    <x v="187"/>
    <x v="1"/>
    <x v="6"/>
    <x v="0"/>
    <s v="count"/>
    <m/>
    <m/>
    <m/>
    <m/>
    <x v="3"/>
    <m/>
    <x v="3050"/>
    <m/>
    <m/>
    <n v="0"/>
    <m/>
  </r>
  <r>
    <n v="1"/>
    <x v="188"/>
    <x v="1"/>
    <x v="0"/>
    <x v="0"/>
    <s v="count"/>
    <m/>
    <m/>
    <m/>
    <m/>
    <x v="99"/>
    <m/>
    <x v="3050"/>
    <m/>
    <m/>
    <n v="409"/>
    <m/>
  </r>
  <r>
    <n v="1"/>
    <x v="188"/>
    <x v="1"/>
    <x v="1"/>
    <x v="0"/>
    <s v="count"/>
    <m/>
    <m/>
    <m/>
    <m/>
    <x v="3"/>
    <m/>
    <x v="3050"/>
    <m/>
    <m/>
    <n v="0"/>
    <m/>
  </r>
  <r>
    <n v="1"/>
    <x v="188"/>
    <x v="1"/>
    <x v="2"/>
    <x v="0"/>
    <s v="count"/>
    <m/>
    <m/>
    <m/>
    <m/>
    <x v="3"/>
    <m/>
    <x v="3050"/>
    <m/>
    <m/>
    <n v="0"/>
    <m/>
  </r>
  <r>
    <n v="1"/>
    <x v="188"/>
    <x v="1"/>
    <x v="3"/>
    <x v="0"/>
    <s v="count"/>
    <m/>
    <m/>
    <m/>
    <m/>
    <x v="100"/>
    <m/>
    <x v="3050"/>
    <m/>
    <m/>
    <n v="85"/>
    <m/>
  </r>
  <r>
    <n v="1"/>
    <x v="188"/>
    <x v="1"/>
    <x v="4"/>
    <x v="0"/>
    <s v="count"/>
    <m/>
    <m/>
    <m/>
    <m/>
    <x v="3"/>
    <m/>
    <x v="3050"/>
    <m/>
    <m/>
    <n v="0"/>
    <m/>
  </r>
  <r>
    <n v="1"/>
    <x v="188"/>
    <x v="1"/>
    <x v="5"/>
    <x v="0"/>
    <s v="count"/>
    <m/>
    <m/>
    <m/>
    <m/>
    <x v="21"/>
    <m/>
    <x v="3050"/>
    <m/>
    <m/>
    <n v="4"/>
    <m/>
  </r>
  <r>
    <n v="1"/>
    <x v="188"/>
    <x v="1"/>
    <x v="6"/>
    <x v="0"/>
    <s v="count"/>
    <m/>
    <m/>
    <m/>
    <m/>
    <x v="3"/>
    <m/>
    <x v="3050"/>
    <m/>
    <m/>
    <n v="0"/>
    <m/>
  </r>
  <r>
    <n v="1"/>
    <x v="189"/>
    <x v="1"/>
    <x v="0"/>
    <x v="0"/>
    <s v="count"/>
    <m/>
    <m/>
    <m/>
    <m/>
    <x v="101"/>
    <m/>
    <x v="3050"/>
    <m/>
    <m/>
    <n v="109"/>
    <m/>
  </r>
  <r>
    <n v="1"/>
    <x v="189"/>
    <x v="1"/>
    <x v="1"/>
    <x v="0"/>
    <s v="count"/>
    <m/>
    <m/>
    <m/>
    <m/>
    <x v="102"/>
    <m/>
    <x v="3050"/>
    <m/>
    <m/>
    <n v="71"/>
    <m/>
  </r>
  <r>
    <n v="1"/>
    <x v="189"/>
    <x v="1"/>
    <x v="2"/>
    <x v="0"/>
    <s v="count"/>
    <m/>
    <m/>
    <m/>
    <m/>
    <x v="3"/>
    <m/>
    <x v="3050"/>
    <m/>
    <m/>
    <n v="0"/>
    <m/>
  </r>
  <r>
    <n v="1"/>
    <x v="189"/>
    <x v="1"/>
    <x v="3"/>
    <x v="0"/>
    <s v="count"/>
    <m/>
    <m/>
    <m/>
    <m/>
    <x v="103"/>
    <m/>
    <x v="3050"/>
    <m/>
    <m/>
    <n v="172"/>
    <m/>
  </r>
  <r>
    <n v="1"/>
    <x v="189"/>
    <x v="1"/>
    <x v="4"/>
    <x v="0"/>
    <s v="count"/>
    <m/>
    <m/>
    <m/>
    <m/>
    <x v="3"/>
    <m/>
    <x v="3050"/>
    <m/>
    <m/>
    <n v="0"/>
    <m/>
  </r>
  <r>
    <n v="1"/>
    <x v="189"/>
    <x v="1"/>
    <x v="5"/>
    <x v="0"/>
    <s v="count"/>
    <m/>
    <m/>
    <m/>
    <m/>
    <x v="4"/>
    <m/>
    <x v="3050"/>
    <m/>
    <m/>
    <n v="2"/>
    <m/>
  </r>
  <r>
    <n v="1"/>
    <x v="189"/>
    <x v="1"/>
    <x v="6"/>
    <x v="0"/>
    <s v="count"/>
    <m/>
    <m/>
    <m/>
    <m/>
    <x v="8"/>
    <m/>
    <x v="3050"/>
    <m/>
    <m/>
    <n v="1"/>
    <m/>
  </r>
  <r>
    <n v="1"/>
    <x v="190"/>
    <x v="1"/>
    <x v="0"/>
    <x v="0"/>
    <s v="count"/>
    <m/>
    <m/>
    <m/>
    <m/>
    <x v="3"/>
    <m/>
    <x v="3050"/>
    <m/>
    <m/>
    <n v="0"/>
    <m/>
  </r>
  <r>
    <n v="1"/>
    <x v="190"/>
    <x v="1"/>
    <x v="1"/>
    <x v="0"/>
    <s v="count"/>
    <m/>
    <m/>
    <m/>
    <m/>
    <x v="104"/>
    <m/>
    <x v="3050"/>
    <m/>
    <m/>
    <n v="247"/>
    <m/>
  </r>
  <r>
    <n v="1"/>
    <x v="190"/>
    <x v="1"/>
    <x v="2"/>
    <x v="0"/>
    <s v="count"/>
    <m/>
    <m/>
    <m/>
    <m/>
    <x v="45"/>
    <m/>
    <x v="3050"/>
    <m/>
    <m/>
    <n v="45"/>
    <m/>
  </r>
  <r>
    <n v="1"/>
    <x v="190"/>
    <x v="1"/>
    <x v="3"/>
    <x v="0"/>
    <s v="count"/>
    <m/>
    <m/>
    <m/>
    <m/>
    <x v="105"/>
    <m/>
    <x v="3050"/>
    <m/>
    <m/>
    <n v="158"/>
    <m/>
  </r>
  <r>
    <n v="1"/>
    <x v="190"/>
    <x v="1"/>
    <x v="4"/>
    <x v="0"/>
    <s v="count"/>
    <m/>
    <m/>
    <m/>
    <m/>
    <x v="64"/>
    <m/>
    <x v="3050"/>
    <m/>
    <m/>
    <n v="74"/>
    <m/>
  </r>
  <r>
    <n v="1"/>
    <x v="190"/>
    <x v="1"/>
    <x v="5"/>
    <x v="0"/>
    <s v="count"/>
    <m/>
    <m/>
    <m/>
    <m/>
    <x v="63"/>
    <m/>
    <x v="3050"/>
    <m/>
    <m/>
    <n v="59"/>
    <m/>
  </r>
  <r>
    <n v="1"/>
    <x v="190"/>
    <x v="1"/>
    <x v="6"/>
    <x v="0"/>
    <s v="count"/>
    <m/>
    <m/>
    <m/>
    <m/>
    <x v="16"/>
    <m/>
    <x v="3050"/>
    <m/>
    <m/>
    <n v="6"/>
    <m/>
  </r>
  <r>
    <n v="1"/>
    <x v="191"/>
    <x v="1"/>
    <x v="0"/>
    <x v="0"/>
    <s v="count"/>
    <m/>
    <m/>
    <m/>
    <m/>
    <x v="15"/>
    <m/>
    <x v="3050"/>
    <m/>
    <m/>
    <n v="11"/>
    <m/>
  </r>
  <r>
    <n v="1"/>
    <x v="191"/>
    <x v="1"/>
    <x v="1"/>
    <x v="0"/>
    <s v="count"/>
    <m/>
    <m/>
    <m/>
    <m/>
    <x v="97"/>
    <m/>
    <x v="3050"/>
    <m/>
    <m/>
    <n v="77"/>
    <m/>
  </r>
  <r>
    <n v="1"/>
    <x v="191"/>
    <x v="1"/>
    <x v="2"/>
    <x v="0"/>
    <s v="count"/>
    <m/>
    <m/>
    <m/>
    <m/>
    <x v="52"/>
    <m/>
    <x v="3050"/>
    <m/>
    <m/>
    <n v="53"/>
    <m/>
  </r>
  <r>
    <n v="1"/>
    <x v="191"/>
    <x v="1"/>
    <x v="3"/>
    <x v="0"/>
    <s v="count"/>
    <m/>
    <m/>
    <m/>
    <m/>
    <x v="75"/>
    <m/>
    <x v="3050"/>
    <m/>
    <m/>
    <n v="63"/>
    <m/>
  </r>
  <r>
    <n v="1"/>
    <x v="191"/>
    <x v="1"/>
    <x v="4"/>
    <x v="0"/>
    <s v="count"/>
    <m/>
    <m/>
    <m/>
    <m/>
    <x v="102"/>
    <m/>
    <x v="3050"/>
    <m/>
    <m/>
    <n v="71"/>
    <m/>
  </r>
  <r>
    <n v="1"/>
    <x v="191"/>
    <x v="1"/>
    <x v="5"/>
    <x v="0"/>
    <s v="count"/>
    <m/>
    <m/>
    <m/>
    <m/>
    <x v="64"/>
    <m/>
    <x v="3050"/>
    <m/>
    <m/>
    <n v="74"/>
    <m/>
  </r>
  <r>
    <n v="1"/>
    <x v="191"/>
    <x v="1"/>
    <x v="6"/>
    <x v="0"/>
    <s v="count"/>
    <m/>
    <m/>
    <m/>
    <m/>
    <x v="16"/>
    <m/>
    <x v="3050"/>
    <m/>
    <m/>
    <n v="6"/>
    <m/>
  </r>
  <r>
    <n v="1"/>
    <x v="192"/>
    <x v="1"/>
    <x v="0"/>
    <x v="0"/>
    <s v="count"/>
    <m/>
    <m/>
    <m/>
    <m/>
    <x v="3"/>
    <m/>
    <x v="3050"/>
    <m/>
    <m/>
    <n v="0"/>
    <m/>
  </r>
  <r>
    <n v="1"/>
    <x v="192"/>
    <x v="1"/>
    <x v="1"/>
    <x v="0"/>
    <s v="count"/>
    <m/>
    <m/>
    <m/>
    <m/>
    <x v="106"/>
    <m/>
    <x v="3050"/>
    <m/>
    <m/>
    <n v="110"/>
    <m/>
  </r>
  <r>
    <n v="1"/>
    <x v="192"/>
    <x v="1"/>
    <x v="2"/>
    <x v="0"/>
    <s v="count"/>
    <m/>
    <m/>
    <m/>
    <m/>
    <x v="97"/>
    <m/>
    <x v="3050"/>
    <m/>
    <m/>
    <n v="77"/>
    <m/>
  </r>
  <r>
    <n v="1"/>
    <x v="192"/>
    <x v="1"/>
    <x v="3"/>
    <x v="0"/>
    <s v="count"/>
    <m/>
    <m/>
    <m/>
    <m/>
    <x v="45"/>
    <m/>
    <x v="3050"/>
    <m/>
    <m/>
    <n v="45"/>
    <m/>
  </r>
  <r>
    <n v="1"/>
    <x v="192"/>
    <x v="1"/>
    <x v="4"/>
    <x v="0"/>
    <s v="count"/>
    <m/>
    <m/>
    <m/>
    <m/>
    <x v="18"/>
    <m/>
    <x v="3050"/>
    <m/>
    <m/>
    <n v="40"/>
    <m/>
  </r>
  <r>
    <n v="1"/>
    <x v="192"/>
    <x v="1"/>
    <x v="5"/>
    <x v="0"/>
    <s v="count"/>
    <m/>
    <m/>
    <m/>
    <m/>
    <x v="39"/>
    <m/>
    <x v="3050"/>
    <m/>
    <m/>
    <n v="49"/>
    <m/>
  </r>
  <r>
    <n v="1"/>
    <x v="192"/>
    <x v="1"/>
    <x v="6"/>
    <x v="0"/>
    <s v="count"/>
    <m/>
    <m/>
    <m/>
    <m/>
    <x v="2"/>
    <m/>
    <x v="3050"/>
    <m/>
    <m/>
    <n v="5"/>
    <m/>
  </r>
  <r>
    <n v="1"/>
    <x v="193"/>
    <x v="1"/>
    <x v="0"/>
    <x v="0"/>
    <s v="count"/>
    <m/>
    <m/>
    <m/>
    <m/>
    <x v="3"/>
    <m/>
    <x v="3050"/>
    <m/>
    <m/>
    <n v="0"/>
    <m/>
  </r>
  <r>
    <n v="1"/>
    <x v="193"/>
    <x v="1"/>
    <x v="1"/>
    <x v="0"/>
    <s v="count"/>
    <m/>
    <m/>
    <m/>
    <m/>
    <x v="89"/>
    <m/>
    <x v="3050"/>
    <m/>
    <m/>
    <n v="61"/>
    <m/>
  </r>
  <r>
    <n v="1"/>
    <x v="193"/>
    <x v="1"/>
    <x v="2"/>
    <x v="0"/>
    <s v="count"/>
    <m/>
    <m/>
    <m/>
    <m/>
    <x v="3"/>
    <m/>
    <x v="3050"/>
    <m/>
    <m/>
    <n v="0"/>
    <m/>
  </r>
  <r>
    <n v="1"/>
    <x v="193"/>
    <x v="1"/>
    <x v="3"/>
    <x v="0"/>
    <s v="count"/>
    <m/>
    <m/>
    <m/>
    <m/>
    <x v="88"/>
    <m/>
    <x v="3050"/>
    <m/>
    <m/>
    <n v="32"/>
    <m/>
  </r>
  <r>
    <n v="1"/>
    <x v="193"/>
    <x v="1"/>
    <x v="4"/>
    <x v="0"/>
    <s v="count"/>
    <m/>
    <m/>
    <m/>
    <m/>
    <x v="87"/>
    <m/>
    <x v="3050"/>
    <m/>
    <m/>
    <n v="55"/>
    <m/>
  </r>
  <r>
    <n v="1"/>
    <x v="193"/>
    <x v="1"/>
    <x v="5"/>
    <x v="0"/>
    <s v="count"/>
    <m/>
    <m/>
    <m/>
    <m/>
    <x v="107"/>
    <m/>
    <x v="3050"/>
    <m/>
    <m/>
    <n v="50"/>
    <m/>
  </r>
  <r>
    <n v="1"/>
    <x v="193"/>
    <x v="1"/>
    <x v="6"/>
    <x v="0"/>
    <s v="count"/>
    <m/>
    <m/>
    <m/>
    <m/>
    <x v="21"/>
    <m/>
    <x v="3050"/>
    <m/>
    <m/>
    <n v="4"/>
    <m/>
  </r>
  <r>
    <n v="1"/>
    <x v="194"/>
    <x v="1"/>
    <x v="0"/>
    <x v="0"/>
    <s v="count"/>
    <m/>
    <m/>
    <m/>
    <m/>
    <x v="3"/>
    <m/>
    <x v="3050"/>
    <m/>
    <m/>
    <n v="0"/>
    <m/>
  </r>
  <r>
    <n v="1"/>
    <x v="194"/>
    <x v="1"/>
    <x v="1"/>
    <x v="0"/>
    <s v="count"/>
    <m/>
    <m/>
    <m/>
    <m/>
    <x v="108"/>
    <m/>
    <x v="3050"/>
    <m/>
    <m/>
    <n v="199"/>
    <m/>
  </r>
  <r>
    <n v="1"/>
    <x v="194"/>
    <x v="1"/>
    <x v="2"/>
    <x v="0"/>
    <s v="count"/>
    <m/>
    <m/>
    <m/>
    <m/>
    <x v="86"/>
    <m/>
    <x v="3050"/>
    <m/>
    <m/>
    <n v="34"/>
    <m/>
  </r>
  <r>
    <n v="1"/>
    <x v="194"/>
    <x v="1"/>
    <x v="3"/>
    <x v="0"/>
    <s v="count"/>
    <m/>
    <m/>
    <m/>
    <m/>
    <x v="109"/>
    <m/>
    <x v="3050"/>
    <m/>
    <m/>
    <n v="52"/>
    <m/>
  </r>
  <r>
    <n v="1"/>
    <x v="194"/>
    <x v="1"/>
    <x v="4"/>
    <x v="0"/>
    <s v="count"/>
    <m/>
    <m/>
    <m/>
    <m/>
    <x v="48"/>
    <m/>
    <x v="3050"/>
    <m/>
    <m/>
    <n v="46"/>
    <m/>
  </r>
  <r>
    <n v="1"/>
    <x v="194"/>
    <x v="1"/>
    <x v="5"/>
    <x v="0"/>
    <s v="count"/>
    <m/>
    <m/>
    <m/>
    <m/>
    <x v="85"/>
    <m/>
    <x v="3050"/>
    <m/>
    <m/>
    <n v="36"/>
    <m/>
  </r>
  <r>
    <n v="1"/>
    <x v="194"/>
    <x v="1"/>
    <x v="6"/>
    <x v="0"/>
    <s v="count"/>
    <m/>
    <m/>
    <m/>
    <m/>
    <x v="20"/>
    <m/>
    <x v="3050"/>
    <m/>
    <m/>
    <n v="3"/>
    <m/>
  </r>
  <r>
    <n v="1"/>
    <x v="195"/>
    <x v="1"/>
    <x v="0"/>
    <x v="0"/>
    <s v="count"/>
    <m/>
    <m/>
    <m/>
    <m/>
    <x v="3"/>
    <m/>
    <x v="3050"/>
    <m/>
    <m/>
    <n v="0"/>
    <m/>
  </r>
  <r>
    <n v="1"/>
    <x v="195"/>
    <x v="1"/>
    <x v="1"/>
    <x v="0"/>
    <s v="count"/>
    <m/>
    <m/>
    <m/>
    <m/>
    <x v="7"/>
    <m/>
    <x v="3050"/>
    <m/>
    <m/>
    <n v="31"/>
    <m/>
  </r>
  <r>
    <n v="1"/>
    <x v="195"/>
    <x v="1"/>
    <x v="2"/>
    <x v="0"/>
    <s v="count"/>
    <m/>
    <m/>
    <m/>
    <m/>
    <x v="74"/>
    <m/>
    <x v="3050"/>
    <m/>
    <m/>
    <n v="35"/>
    <m/>
  </r>
  <r>
    <n v="1"/>
    <x v="195"/>
    <x v="1"/>
    <x v="3"/>
    <x v="0"/>
    <s v="count"/>
    <m/>
    <m/>
    <m/>
    <m/>
    <x v="35"/>
    <m/>
    <x v="3050"/>
    <m/>
    <m/>
    <n v="13"/>
    <m/>
  </r>
  <r>
    <n v="1"/>
    <x v="195"/>
    <x v="1"/>
    <x v="4"/>
    <x v="0"/>
    <s v="count"/>
    <m/>
    <m/>
    <m/>
    <m/>
    <x v="17"/>
    <m/>
    <x v="3050"/>
    <m/>
    <m/>
    <n v="84"/>
    <m/>
  </r>
  <r>
    <n v="1"/>
    <x v="195"/>
    <x v="1"/>
    <x v="5"/>
    <x v="0"/>
    <s v="count"/>
    <m/>
    <m/>
    <m/>
    <m/>
    <x v="110"/>
    <m/>
    <x v="3050"/>
    <m/>
    <m/>
    <n v="73"/>
    <m/>
  </r>
  <r>
    <n v="1"/>
    <x v="195"/>
    <x v="1"/>
    <x v="6"/>
    <x v="0"/>
    <s v="count"/>
    <m/>
    <m/>
    <m/>
    <m/>
    <x v="16"/>
    <m/>
    <x v="3050"/>
    <m/>
    <m/>
    <n v="6"/>
    <m/>
  </r>
  <r>
    <n v="1"/>
    <x v="196"/>
    <x v="1"/>
    <x v="0"/>
    <x v="0"/>
    <s v="count"/>
    <m/>
    <m/>
    <m/>
    <m/>
    <x v="111"/>
    <m/>
    <x v="3050"/>
    <m/>
    <m/>
    <n v="485"/>
    <m/>
  </r>
  <r>
    <n v="1"/>
    <x v="196"/>
    <x v="1"/>
    <x v="1"/>
    <x v="0"/>
    <s v="count"/>
    <m/>
    <m/>
    <m/>
    <m/>
    <x v="3"/>
    <m/>
    <x v="3050"/>
    <m/>
    <m/>
    <n v="0"/>
    <m/>
  </r>
  <r>
    <n v="1"/>
    <x v="196"/>
    <x v="1"/>
    <x v="2"/>
    <x v="0"/>
    <s v="count"/>
    <m/>
    <m/>
    <m/>
    <m/>
    <x v="3"/>
    <m/>
    <x v="3050"/>
    <m/>
    <m/>
    <n v="0"/>
    <m/>
  </r>
  <r>
    <n v="1"/>
    <x v="196"/>
    <x v="1"/>
    <x v="3"/>
    <x v="0"/>
    <s v="count"/>
    <m/>
    <m/>
    <m/>
    <m/>
    <x v="41"/>
    <m/>
    <x v="3050"/>
    <m/>
    <m/>
    <n v="62"/>
    <m/>
  </r>
  <r>
    <n v="1"/>
    <x v="196"/>
    <x v="1"/>
    <x v="4"/>
    <x v="0"/>
    <s v="count"/>
    <m/>
    <m/>
    <m/>
    <m/>
    <x v="3"/>
    <m/>
    <x v="3050"/>
    <m/>
    <m/>
    <n v="0"/>
    <m/>
  </r>
  <r>
    <n v="1"/>
    <x v="196"/>
    <x v="1"/>
    <x v="5"/>
    <x v="0"/>
    <s v="count"/>
    <m/>
    <m/>
    <m/>
    <m/>
    <x v="20"/>
    <m/>
    <x v="3050"/>
    <m/>
    <m/>
    <n v="3"/>
    <m/>
  </r>
  <r>
    <n v="1"/>
    <x v="196"/>
    <x v="1"/>
    <x v="6"/>
    <x v="0"/>
    <s v="count"/>
    <m/>
    <m/>
    <m/>
    <m/>
    <x v="3"/>
    <m/>
    <x v="3050"/>
    <m/>
    <m/>
    <n v="0"/>
    <m/>
  </r>
  <r>
    <n v="1"/>
    <x v="197"/>
    <x v="1"/>
    <x v="0"/>
    <x v="0"/>
    <s v="count"/>
    <m/>
    <m/>
    <m/>
    <m/>
    <x v="3"/>
    <m/>
    <x v="3050"/>
    <m/>
    <m/>
    <n v="0"/>
    <m/>
  </r>
  <r>
    <n v="1"/>
    <x v="197"/>
    <x v="1"/>
    <x v="1"/>
    <x v="0"/>
    <s v="count"/>
    <m/>
    <m/>
    <m/>
    <m/>
    <x v="112"/>
    <m/>
    <x v="3050"/>
    <m/>
    <m/>
    <n v="148"/>
    <m/>
  </r>
  <r>
    <n v="1"/>
    <x v="197"/>
    <x v="1"/>
    <x v="2"/>
    <x v="0"/>
    <s v="count"/>
    <m/>
    <m/>
    <m/>
    <m/>
    <x v="3"/>
    <m/>
    <x v="3050"/>
    <m/>
    <m/>
    <n v="0"/>
    <m/>
  </r>
  <r>
    <n v="1"/>
    <x v="197"/>
    <x v="1"/>
    <x v="3"/>
    <x v="0"/>
    <s v="count"/>
    <m/>
    <m/>
    <m/>
    <m/>
    <x v="113"/>
    <m/>
    <x v="3050"/>
    <m/>
    <m/>
    <n v="133"/>
    <m/>
  </r>
  <r>
    <n v="1"/>
    <x v="197"/>
    <x v="1"/>
    <x v="4"/>
    <x v="0"/>
    <s v="count"/>
    <m/>
    <m/>
    <m/>
    <m/>
    <x v="59"/>
    <m/>
    <x v="3050"/>
    <m/>
    <m/>
    <n v="24"/>
    <m/>
  </r>
  <r>
    <n v="1"/>
    <x v="197"/>
    <x v="1"/>
    <x v="5"/>
    <x v="0"/>
    <s v="count"/>
    <m/>
    <m/>
    <m/>
    <m/>
    <x v="24"/>
    <m/>
    <x v="3050"/>
    <m/>
    <m/>
    <n v="10"/>
    <m/>
  </r>
  <r>
    <n v="1"/>
    <x v="197"/>
    <x v="1"/>
    <x v="6"/>
    <x v="0"/>
    <s v="count"/>
    <m/>
    <m/>
    <m/>
    <m/>
    <x v="8"/>
    <m/>
    <x v="3050"/>
    <m/>
    <m/>
    <n v="1"/>
    <m/>
  </r>
  <r>
    <n v="1"/>
    <x v="198"/>
    <x v="1"/>
    <x v="0"/>
    <x v="0"/>
    <s v="count"/>
    <m/>
    <m/>
    <m/>
    <m/>
    <x v="114"/>
    <m/>
    <x v="3050"/>
    <m/>
    <m/>
    <n v="714"/>
    <m/>
  </r>
  <r>
    <n v="1"/>
    <x v="198"/>
    <x v="1"/>
    <x v="1"/>
    <x v="0"/>
    <s v="count"/>
    <m/>
    <m/>
    <m/>
    <m/>
    <x v="115"/>
    <m/>
    <x v="3050"/>
    <m/>
    <m/>
    <n v="117"/>
    <m/>
  </r>
  <r>
    <n v="1"/>
    <x v="198"/>
    <x v="1"/>
    <x v="2"/>
    <x v="0"/>
    <s v="count"/>
    <m/>
    <m/>
    <m/>
    <m/>
    <x v="3"/>
    <m/>
    <x v="3050"/>
    <m/>
    <m/>
    <n v="0"/>
    <m/>
  </r>
  <r>
    <n v="1"/>
    <x v="198"/>
    <x v="1"/>
    <x v="3"/>
    <x v="0"/>
    <s v="count"/>
    <m/>
    <m/>
    <m/>
    <m/>
    <x v="116"/>
    <m/>
    <x v="3050"/>
    <m/>
    <m/>
    <n v="436"/>
    <m/>
  </r>
  <r>
    <n v="1"/>
    <x v="198"/>
    <x v="1"/>
    <x v="4"/>
    <x v="0"/>
    <s v="count"/>
    <m/>
    <m/>
    <m/>
    <m/>
    <x v="88"/>
    <m/>
    <x v="3050"/>
    <m/>
    <m/>
    <n v="32"/>
    <m/>
  </r>
  <r>
    <n v="1"/>
    <x v="198"/>
    <x v="1"/>
    <x v="5"/>
    <x v="0"/>
    <s v="count"/>
    <m/>
    <m/>
    <m/>
    <m/>
    <x v="117"/>
    <m/>
    <x v="3050"/>
    <m/>
    <m/>
    <n v="72"/>
    <m/>
  </r>
  <r>
    <n v="1"/>
    <x v="198"/>
    <x v="1"/>
    <x v="6"/>
    <x v="0"/>
    <s v="count"/>
    <m/>
    <m/>
    <m/>
    <m/>
    <x v="20"/>
    <m/>
    <x v="3050"/>
    <m/>
    <m/>
    <n v="3"/>
    <m/>
  </r>
  <r>
    <n v="1"/>
    <x v="199"/>
    <x v="1"/>
    <x v="0"/>
    <x v="0"/>
    <s v="count"/>
    <m/>
    <m/>
    <m/>
    <m/>
    <x v="3"/>
    <m/>
    <x v="3050"/>
    <m/>
    <m/>
    <n v="0"/>
    <m/>
  </r>
  <r>
    <n v="1"/>
    <x v="199"/>
    <x v="1"/>
    <x v="1"/>
    <x v="0"/>
    <s v="count"/>
    <m/>
    <m/>
    <m/>
    <m/>
    <x v="47"/>
    <m/>
    <x v="3050"/>
    <m/>
    <m/>
    <n v="8"/>
    <m/>
  </r>
  <r>
    <n v="1"/>
    <x v="199"/>
    <x v="1"/>
    <x v="2"/>
    <x v="0"/>
    <s v="count"/>
    <m/>
    <m/>
    <m/>
    <m/>
    <x v="4"/>
    <m/>
    <x v="3050"/>
    <m/>
    <m/>
    <n v="2"/>
    <m/>
  </r>
  <r>
    <n v="1"/>
    <x v="199"/>
    <x v="1"/>
    <x v="3"/>
    <x v="0"/>
    <s v="count"/>
    <m/>
    <m/>
    <m/>
    <m/>
    <x v="31"/>
    <m/>
    <x v="3050"/>
    <m/>
    <m/>
    <n v="15"/>
    <m/>
  </r>
  <r>
    <n v="1"/>
    <x v="199"/>
    <x v="1"/>
    <x v="4"/>
    <x v="0"/>
    <s v="count"/>
    <m/>
    <m/>
    <m/>
    <m/>
    <x v="80"/>
    <m/>
    <x v="3050"/>
    <m/>
    <m/>
    <n v="25"/>
    <m/>
  </r>
  <r>
    <n v="1"/>
    <x v="199"/>
    <x v="1"/>
    <x v="5"/>
    <x v="0"/>
    <s v="count"/>
    <m/>
    <m/>
    <m/>
    <m/>
    <x v="14"/>
    <m/>
    <x v="3050"/>
    <m/>
    <m/>
    <n v="18"/>
    <m/>
  </r>
  <r>
    <n v="1"/>
    <x v="199"/>
    <x v="1"/>
    <x v="6"/>
    <x v="0"/>
    <s v="count"/>
    <m/>
    <m/>
    <m/>
    <m/>
    <x v="8"/>
    <m/>
    <x v="3050"/>
    <m/>
    <m/>
    <n v="1"/>
    <m/>
  </r>
  <r>
    <n v="1"/>
    <x v="200"/>
    <x v="1"/>
    <x v="0"/>
    <x v="0"/>
    <s v="count"/>
    <m/>
    <m/>
    <m/>
    <m/>
    <x v="3"/>
    <m/>
    <x v="3050"/>
    <m/>
    <m/>
    <n v="0"/>
    <m/>
  </r>
  <r>
    <n v="1"/>
    <x v="200"/>
    <x v="1"/>
    <x v="1"/>
    <x v="0"/>
    <s v="count"/>
    <m/>
    <m/>
    <m/>
    <m/>
    <x v="16"/>
    <m/>
    <x v="3050"/>
    <m/>
    <m/>
    <n v="6"/>
    <m/>
  </r>
  <r>
    <n v="1"/>
    <x v="200"/>
    <x v="1"/>
    <x v="2"/>
    <x v="0"/>
    <s v="count"/>
    <m/>
    <m/>
    <m/>
    <m/>
    <x v="3"/>
    <m/>
    <x v="3050"/>
    <m/>
    <m/>
    <n v="0"/>
    <m/>
  </r>
  <r>
    <n v="1"/>
    <x v="200"/>
    <x v="1"/>
    <x v="3"/>
    <x v="0"/>
    <s v="count"/>
    <m/>
    <m/>
    <m/>
    <m/>
    <x v="20"/>
    <m/>
    <x v="3050"/>
    <m/>
    <m/>
    <n v="3"/>
    <m/>
  </r>
  <r>
    <n v="1"/>
    <x v="200"/>
    <x v="1"/>
    <x v="4"/>
    <x v="0"/>
    <s v="count"/>
    <m/>
    <m/>
    <m/>
    <m/>
    <x v="20"/>
    <m/>
    <x v="3050"/>
    <m/>
    <m/>
    <n v="3"/>
    <m/>
  </r>
  <r>
    <n v="1"/>
    <x v="200"/>
    <x v="1"/>
    <x v="5"/>
    <x v="0"/>
    <s v="count"/>
    <m/>
    <m/>
    <m/>
    <m/>
    <x v="4"/>
    <m/>
    <x v="3050"/>
    <m/>
    <m/>
    <n v="2"/>
    <m/>
  </r>
  <r>
    <n v="1"/>
    <x v="200"/>
    <x v="1"/>
    <x v="6"/>
    <x v="0"/>
    <s v="count"/>
    <m/>
    <m/>
    <m/>
    <m/>
    <x v="3"/>
    <m/>
    <x v="3050"/>
    <m/>
    <m/>
    <n v="0"/>
    <m/>
  </r>
  <r>
    <n v="1"/>
    <x v="201"/>
    <x v="1"/>
    <x v="0"/>
    <x v="0"/>
    <s v="count"/>
    <m/>
    <m/>
    <m/>
    <m/>
    <x v="3"/>
    <m/>
    <x v="3050"/>
    <m/>
    <m/>
    <n v="0"/>
    <m/>
  </r>
  <r>
    <n v="1"/>
    <x v="201"/>
    <x v="1"/>
    <x v="1"/>
    <x v="0"/>
    <s v="count"/>
    <m/>
    <m/>
    <m/>
    <m/>
    <x v="21"/>
    <m/>
    <x v="3050"/>
    <m/>
    <m/>
    <n v="4"/>
    <m/>
  </r>
  <r>
    <n v="1"/>
    <x v="201"/>
    <x v="1"/>
    <x v="2"/>
    <x v="0"/>
    <s v="count"/>
    <m/>
    <m/>
    <m/>
    <m/>
    <x v="47"/>
    <m/>
    <x v="3050"/>
    <m/>
    <m/>
    <n v="8"/>
    <m/>
  </r>
  <r>
    <n v="1"/>
    <x v="201"/>
    <x v="1"/>
    <x v="3"/>
    <x v="0"/>
    <s v="count"/>
    <m/>
    <m/>
    <m/>
    <m/>
    <x v="8"/>
    <m/>
    <x v="3050"/>
    <m/>
    <m/>
    <n v="1"/>
    <m/>
  </r>
  <r>
    <n v="1"/>
    <x v="201"/>
    <x v="1"/>
    <x v="4"/>
    <x v="0"/>
    <s v="count"/>
    <m/>
    <m/>
    <m/>
    <m/>
    <x v="47"/>
    <m/>
    <x v="3050"/>
    <m/>
    <m/>
    <n v="8"/>
    <m/>
  </r>
  <r>
    <n v="1"/>
    <x v="201"/>
    <x v="1"/>
    <x v="5"/>
    <x v="0"/>
    <s v="count"/>
    <m/>
    <m/>
    <m/>
    <m/>
    <x v="2"/>
    <m/>
    <x v="3050"/>
    <m/>
    <m/>
    <n v="5"/>
    <m/>
  </r>
  <r>
    <n v="1"/>
    <x v="201"/>
    <x v="1"/>
    <x v="6"/>
    <x v="0"/>
    <s v="count"/>
    <m/>
    <m/>
    <m/>
    <m/>
    <x v="3"/>
    <m/>
    <x v="3050"/>
    <m/>
    <m/>
    <n v="0"/>
    <m/>
  </r>
  <r>
    <n v="1"/>
    <x v="202"/>
    <x v="1"/>
    <x v="0"/>
    <x v="0"/>
    <s v="count"/>
    <m/>
    <m/>
    <m/>
    <m/>
    <x v="3"/>
    <m/>
    <x v="3050"/>
    <m/>
    <m/>
    <n v="0"/>
    <m/>
  </r>
  <r>
    <n v="1"/>
    <x v="202"/>
    <x v="1"/>
    <x v="1"/>
    <x v="0"/>
    <s v="count"/>
    <m/>
    <m/>
    <m/>
    <m/>
    <x v="4"/>
    <m/>
    <x v="3050"/>
    <m/>
    <m/>
    <n v="2"/>
    <m/>
  </r>
  <r>
    <n v="1"/>
    <x v="202"/>
    <x v="1"/>
    <x v="2"/>
    <x v="0"/>
    <s v="count"/>
    <m/>
    <m/>
    <m/>
    <m/>
    <x v="3"/>
    <m/>
    <x v="3050"/>
    <m/>
    <m/>
    <n v="0"/>
    <m/>
  </r>
  <r>
    <n v="1"/>
    <x v="202"/>
    <x v="1"/>
    <x v="3"/>
    <x v="0"/>
    <s v="count"/>
    <m/>
    <m/>
    <m/>
    <m/>
    <x v="3"/>
    <m/>
    <x v="3050"/>
    <m/>
    <m/>
    <n v="0"/>
    <m/>
  </r>
  <r>
    <n v="1"/>
    <x v="202"/>
    <x v="1"/>
    <x v="4"/>
    <x v="0"/>
    <s v="count"/>
    <m/>
    <m/>
    <m/>
    <m/>
    <x v="21"/>
    <m/>
    <x v="3050"/>
    <m/>
    <m/>
    <n v="4"/>
    <m/>
  </r>
  <r>
    <n v="1"/>
    <x v="202"/>
    <x v="1"/>
    <x v="5"/>
    <x v="0"/>
    <s v="count"/>
    <m/>
    <m/>
    <m/>
    <m/>
    <x v="4"/>
    <m/>
    <x v="3050"/>
    <m/>
    <m/>
    <n v="2"/>
    <m/>
  </r>
  <r>
    <n v="1"/>
    <x v="202"/>
    <x v="1"/>
    <x v="6"/>
    <x v="0"/>
    <s v="count"/>
    <m/>
    <m/>
    <m/>
    <m/>
    <x v="3"/>
    <m/>
    <x v="3050"/>
    <m/>
    <m/>
    <n v="0"/>
    <m/>
  </r>
  <r>
    <n v="1"/>
    <x v="203"/>
    <x v="1"/>
    <x v="0"/>
    <x v="0"/>
    <s v="count"/>
    <m/>
    <m/>
    <m/>
    <m/>
    <x v="3"/>
    <m/>
    <x v="3050"/>
    <m/>
    <m/>
    <n v="0"/>
    <m/>
  </r>
  <r>
    <n v="1"/>
    <x v="203"/>
    <x v="1"/>
    <x v="1"/>
    <x v="0"/>
    <s v="count"/>
    <m/>
    <m/>
    <m/>
    <m/>
    <x v="49"/>
    <m/>
    <x v="3050"/>
    <m/>
    <m/>
    <n v="27"/>
    <m/>
  </r>
  <r>
    <n v="1"/>
    <x v="203"/>
    <x v="1"/>
    <x v="2"/>
    <x v="0"/>
    <s v="count"/>
    <m/>
    <m/>
    <m/>
    <m/>
    <x v="21"/>
    <m/>
    <x v="3050"/>
    <m/>
    <m/>
    <n v="4"/>
    <m/>
  </r>
  <r>
    <n v="1"/>
    <x v="203"/>
    <x v="1"/>
    <x v="3"/>
    <x v="0"/>
    <s v="count"/>
    <m/>
    <m/>
    <m/>
    <m/>
    <x v="34"/>
    <m/>
    <x v="3050"/>
    <m/>
    <m/>
    <n v="16"/>
    <m/>
  </r>
  <r>
    <n v="1"/>
    <x v="203"/>
    <x v="1"/>
    <x v="4"/>
    <x v="0"/>
    <s v="count"/>
    <m/>
    <m/>
    <m/>
    <m/>
    <x v="33"/>
    <m/>
    <x v="3050"/>
    <m/>
    <m/>
    <n v="9"/>
    <m/>
  </r>
  <r>
    <n v="1"/>
    <x v="203"/>
    <x v="1"/>
    <x v="5"/>
    <x v="0"/>
    <s v="count"/>
    <m/>
    <m/>
    <m/>
    <m/>
    <x v="16"/>
    <m/>
    <x v="3050"/>
    <m/>
    <m/>
    <n v="6"/>
    <m/>
  </r>
  <r>
    <n v="1"/>
    <x v="203"/>
    <x v="1"/>
    <x v="6"/>
    <x v="0"/>
    <s v="count"/>
    <m/>
    <m/>
    <m/>
    <m/>
    <x v="3"/>
    <m/>
    <x v="3050"/>
    <m/>
    <m/>
    <n v="0"/>
    <m/>
  </r>
  <r>
    <n v="1"/>
    <x v="204"/>
    <x v="1"/>
    <x v="0"/>
    <x v="0"/>
    <s v="count"/>
    <m/>
    <m/>
    <m/>
    <m/>
    <x v="3"/>
    <m/>
    <x v="3050"/>
    <m/>
    <m/>
    <n v="0"/>
    <m/>
  </r>
  <r>
    <n v="1"/>
    <x v="204"/>
    <x v="1"/>
    <x v="1"/>
    <x v="0"/>
    <s v="count"/>
    <m/>
    <m/>
    <m/>
    <m/>
    <x v="2"/>
    <m/>
    <x v="3050"/>
    <m/>
    <m/>
    <n v="5"/>
    <m/>
  </r>
  <r>
    <n v="1"/>
    <x v="204"/>
    <x v="1"/>
    <x v="2"/>
    <x v="0"/>
    <s v="count"/>
    <m/>
    <m/>
    <m/>
    <m/>
    <x v="3"/>
    <m/>
    <x v="3050"/>
    <m/>
    <m/>
    <n v="0"/>
    <m/>
  </r>
  <r>
    <n v="1"/>
    <x v="204"/>
    <x v="1"/>
    <x v="3"/>
    <x v="0"/>
    <s v="count"/>
    <m/>
    <m/>
    <m/>
    <m/>
    <x v="4"/>
    <m/>
    <x v="3050"/>
    <m/>
    <m/>
    <n v="2"/>
    <m/>
  </r>
  <r>
    <n v="1"/>
    <x v="204"/>
    <x v="1"/>
    <x v="4"/>
    <x v="0"/>
    <s v="count"/>
    <m/>
    <m/>
    <m/>
    <m/>
    <x v="47"/>
    <m/>
    <x v="3050"/>
    <m/>
    <m/>
    <n v="8"/>
    <m/>
  </r>
  <r>
    <n v="1"/>
    <x v="204"/>
    <x v="1"/>
    <x v="5"/>
    <x v="0"/>
    <s v="count"/>
    <m/>
    <m/>
    <m/>
    <m/>
    <x v="47"/>
    <m/>
    <x v="3050"/>
    <m/>
    <m/>
    <n v="8"/>
    <m/>
  </r>
  <r>
    <n v="1"/>
    <x v="204"/>
    <x v="1"/>
    <x v="6"/>
    <x v="0"/>
    <s v="count"/>
    <m/>
    <m/>
    <m/>
    <m/>
    <x v="8"/>
    <m/>
    <x v="3050"/>
    <m/>
    <m/>
    <n v="1"/>
    <m/>
  </r>
  <r>
    <n v="1"/>
    <x v="205"/>
    <x v="1"/>
    <x v="0"/>
    <x v="0"/>
    <s v="count"/>
    <m/>
    <m/>
    <m/>
    <m/>
    <x v="117"/>
    <m/>
    <x v="3050"/>
    <m/>
    <m/>
    <n v="72"/>
    <m/>
  </r>
  <r>
    <n v="1"/>
    <x v="205"/>
    <x v="1"/>
    <x v="1"/>
    <x v="0"/>
    <s v="count"/>
    <m/>
    <m/>
    <m/>
    <m/>
    <x v="47"/>
    <m/>
    <x v="3050"/>
    <m/>
    <m/>
    <n v="8"/>
    <m/>
  </r>
  <r>
    <n v="1"/>
    <x v="205"/>
    <x v="1"/>
    <x v="2"/>
    <x v="0"/>
    <s v="count"/>
    <m/>
    <m/>
    <m/>
    <m/>
    <x v="20"/>
    <m/>
    <x v="3050"/>
    <m/>
    <m/>
    <n v="3"/>
    <m/>
  </r>
  <r>
    <n v="1"/>
    <x v="205"/>
    <x v="1"/>
    <x v="3"/>
    <x v="0"/>
    <s v="count"/>
    <m/>
    <m/>
    <m/>
    <m/>
    <x v="14"/>
    <m/>
    <x v="3050"/>
    <m/>
    <m/>
    <n v="18"/>
    <m/>
  </r>
  <r>
    <n v="1"/>
    <x v="205"/>
    <x v="1"/>
    <x v="4"/>
    <x v="0"/>
    <s v="count"/>
    <m/>
    <m/>
    <m/>
    <m/>
    <x v="61"/>
    <m/>
    <x v="3050"/>
    <m/>
    <m/>
    <n v="19"/>
    <m/>
  </r>
  <r>
    <n v="1"/>
    <x v="205"/>
    <x v="1"/>
    <x v="5"/>
    <x v="0"/>
    <s v="count"/>
    <m/>
    <m/>
    <m/>
    <m/>
    <x v="59"/>
    <m/>
    <x v="3050"/>
    <m/>
    <m/>
    <n v="24"/>
    <m/>
  </r>
  <r>
    <n v="1"/>
    <x v="205"/>
    <x v="1"/>
    <x v="6"/>
    <x v="0"/>
    <s v="count"/>
    <m/>
    <m/>
    <m/>
    <m/>
    <x v="3"/>
    <m/>
    <x v="3050"/>
    <m/>
    <m/>
    <n v="0"/>
    <m/>
  </r>
  <r>
    <n v="1"/>
    <x v="206"/>
    <x v="1"/>
    <x v="0"/>
    <x v="0"/>
    <s v="count"/>
    <m/>
    <m/>
    <m/>
    <m/>
    <x v="8"/>
    <m/>
    <x v="3050"/>
    <m/>
    <m/>
    <n v="1"/>
    <m/>
  </r>
  <r>
    <n v="1"/>
    <x v="206"/>
    <x v="1"/>
    <x v="1"/>
    <x v="0"/>
    <s v="count"/>
    <m/>
    <m/>
    <m/>
    <m/>
    <x v="118"/>
    <m/>
    <x v="3050"/>
    <m/>
    <m/>
    <n v="54"/>
    <m/>
  </r>
  <r>
    <n v="1"/>
    <x v="206"/>
    <x v="1"/>
    <x v="2"/>
    <x v="0"/>
    <s v="count"/>
    <m/>
    <m/>
    <m/>
    <m/>
    <x v="16"/>
    <m/>
    <x v="3050"/>
    <m/>
    <m/>
    <n v="6"/>
    <m/>
  </r>
  <r>
    <n v="1"/>
    <x v="206"/>
    <x v="1"/>
    <x v="3"/>
    <x v="0"/>
    <s v="count"/>
    <m/>
    <m/>
    <m/>
    <m/>
    <x v="14"/>
    <m/>
    <x v="3050"/>
    <m/>
    <m/>
    <n v="18"/>
    <m/>
  </r>
  <r>
    <n v="1"/>
    <x v="206"/>
    <x v="1"/>
    <x v="4"/>
    <x v="0"/>
    <s v="count"/>
    <m/>
    <m/>
    <m/>
    <m/>
    <x v="20"/>
    <m/>
    <x v="3050"/>
    <m/>
    <m/>
    <n v="3"/>
    <m/>
  </r>
  <r>
    <n v="1"/>
    <x v="206"/>
    <x v="1"/>
    <x v="5"/>
    <x v="0"/>
    <s v="count"/>
    <m/>
    <m/>
    <m/>
    <m/>
    <x v="2"/>
    <m/>
    <x v="3050"/>
    <m/>
    <m/>
    <n v="5"/>
    <m/>
  </r>
  <r>
    <n v="1"/>
    <x v="206"/>
    <x v="1"/>
    <x v="6"/>
    <x v="0"/>
    <s v="count"/>
    <m/>
    <m/>
    <m/>
    <m/>
    <x v="3"/>
    <m/>
    <x v="3050"/>
    <m/>
    <m/>
    <n v="0"/>
    <m/>
  </r>
  <r>
    <n v="1"/>
    <x v="207"/>
    <x v="1"/>
    <x v="0"/>
    <x v="0"/>
    <s v="count"/>
    <m/>
    <m/>
    <m/>
    <m/>
    <x v="3"/>
    <m/>
    <x v="3050"/>
    <m/>
    <m/>
    <n v="0"/>
    <m/>
  </r>
  <r>
    <n v="1"/>
    <x v="207"/>
    <x v="1"/>
    <x v="1"/>
    <x v="0"/>
    <s v="count"/>
    <m/>
    <m/>
    <m/>
    <m/>
    <x v="43"/>
    <m/>
    <x v="3050"/>
    <m/>
    <m/>
    <n v="37"/>
    <m/>
  </r>
  <r>
    <n v="1"/>
    <x v="207"/>
    <x v="1"/>
    <x v="2"/>
    <x v="0"/>
    <s v="count"/>
    <m/>
    <m/>
    <m/>
    <m/>
    <x v="20"/>
    <m/>
    <x v="3050"/>
    <m/>
    <m/>
    <n v="3"/>
    <m/>
  </r>
  <r>
    <n v="1"/>
    <x v="207"/>
    <x v="1"/>
    <x v="3"/>
    <x v="0"/>
    <s v="count"/>
    <m/>
    <m/>
    <m/>
    <m/>
    <x v="49"/>
    <m/>
    <x v="3050"/>
    <m/>
    <m/>
    <n v="27"/>
    <m/>
  </r>
  <r>
    <n v="1"/>
    <x v="207"/>
    <x v="1"/>
    <x v="4"/>
    <x v="0"/>
    <s v="count"/>
    <m/>
    <m/>
    <m/>
    <m/>
    <x v="8"/>
    <m/>
    <x v="3050"/>
    <m/>
    <m/>
    <n v="1"/>
    <m/>
  </r>
  <r>
    <n v="1"/>
    <x v="207"/>
    <x v="1"/>
    <x v="5"/>
    <x v="0"/>
    <s v="count"/>
    <m/>
    <m/>
    <m/>
    <m/>
    <x v="4"/>
    <m/>
    <x v="3050"/>
    <m/>
    <m/>
    <n v="2"/>
    <m/>
  </r>
  <r>
    <n v="1"/>
    <x v="207"/>
    <x v="1"/>
    <x v="6"/>
    <x v="0"/>
    <s v="count"/>
    <m/>
    <m/>
    <m/>
    <m/>
    <x v="3"/>
    <m/>
    <x v="3050"/>
    <m/>
    <m/>
    <n v="0"/>
    <m/>
  </r>
  <r>
    <n v="1"/>
    <x v="208"/>
    <x v="1"/>
    <x v="0"/>
    <x v="0"/>
    <s v="count"/>
    <m/>
    <m/>
    <m/>
    <m/>
    <x v="4"/>
    <m/>
    <x v="3050"/>
    <m/>
    <m/>
    <n v="2"/>
    <m/>
  </r>
  <r>
    <n v="1"/>
    <x v="208"/>
    <x v="1"/>
    <x v="1"/>
    <x v="0"/>
    <s v="count"/>
    <m/>
    <m/>
    <m/>
    <m/>
    <x v="47"/>
    <m/>
    <x v="3050"/>
    <m/>
    <m/>
    <n v="8"/>
    <m/>
  </r>
  <r>
    <n v="1"/>
    <x v="208"/>
    <x v="1"/>
    <x v="2"/>
    <x v="0"/>
    <s v="count"/>
    <m/>
    <m/>
    <m/>
    <m/>
    <x v="20"/>
    <m/>
    <x v="3050"/>
    <m/>
    <m/>
    <n v="3"/>
    <m/>
  </r>
  <r>
    <n v="1"/>
    <x v="208"/>
    <x v="1"/>
    <x v="3"/>
    <x v="0"/>
    <s v="count"/>
    <m/>
    <m/>
    <m/>
    <m/>
    <x v="33"/>
    <m/>
    <x v="3050"/>
    <m/>
    <m/>
    <n v="9"/>
    <m/>
  </r>
  <r>
    <n v="1"/>
    <x v="208"/>
    <x v="1"/>
    <x v="4"/>
    <x v="0"/>
    <s v="count"/>
    <m/>
    <m/>
    <m/>
    <m/>
    <x v="20"/>
    <m/>
    <x v="3050"/>
    <m/>
    <m/>
    <n v="3"/>
    <m/>
  </r>
  <r>
    <n v="1"/>
    <x v="208"/>
    <x v="1"/>
    <x v="5"/>
    <x v="0"/>
    <s v="count"/>
    <m/>
    <m/>
    <m/>
    <m/>
    <x v="4"/>
    <m/>
    <x v="3050"/>
    <m/>
    <m/>
    <n v="2"/>
    <m/>
  </r>
  <r>
    <n v="1"/>
    <x v="208"/>
    <x v="1"/>
    <x v="6"/>
    <x v="0"/>
    <s v="count"/>
    <m/>
    <m/>
    <m/>
    <m/>
    <x v="3"/>
    <m/>
    <x v="3050"/>
    <m/>
    <m/>
    <n v="0"/>
    <m/>
  </r>
  <r>
    <n v="1"/>
    <x v="209"/>
    <x v="1"/>
    <x v="0"/>
    <x v="0"/>
    <s v="count"/>
    <m/>
    <m/>
    <m/>
    <m/>
    <x v="3"/>
    <m/>
    <x v="3050"/>
    <m/>
    <m/>
    <n v="0"/>
    <m/>
  </r>
  <r>
    <n v="1"/>
    <x v="209"/>
    <x v="1"/>
    <x v="1"/>
    <x v="0"/>
    <s v="count"/>
    <m/>
    <m/>
    <m/>
    <m/>
    <x v="3"/>
    <m/>
    <x v="3050"/>
    <m/>
    <m/>
    <n v="0"/>
    <m/>
  </r>
  <r>
    <n v="1"/>
    <x v="209"/>
    <x v="1"/>
    <x v="2"/>
    <x v="0"/>
    <s v="count"/>
    <m/>
    <m/>
    <m/>
    <m/>
    <x v="3"/>
    <m/>
    <x v="3050"/>
    <m/>
    <m/>
    <n v="0"/>
    <m/>
  </r>
  <r>
    <n v="1"/>
    <x v="209"/>
    <x v="1"/>
    <x v="3"/>
    <x v="0"/>
    <s v="count"/>
    <m/>
    <m/>
    <m/>
    <m/>
    <x v="8"/>
    <m/>
    <x v="3050"/>
    <m/>
    <m/>
    <n v="1"/>
    <m/>
  </r>
  <r>
    <n v="1"/>
    <x v="209"/>
    <x v="1"/>
    <x v="4"/>
    <x v="0"/>
    <s v="count"/>
    <m/>
    <m/>
    <m/>
    <m/>
    <x v="3"/>
    <m/>
    <x v="3050"/>
    <m/>
    <m/>
    <n v="0"/>
    <m/>
  </r>
  <r>
    <n v="1"/>
    <x v="209"/>
    <x v="1"/>
    <x v="5"/>
    <x v="0"/>
    <s v="count"/>
    <m/>
    <m/>
    <m/>
    <m/>
    <x v="8"/>
    <m/>
    <x v="3050"/>
    <m/>
    <m/>
    <n v="1"/>
    <m/>
  </r>
  <r>
    <n v="1"/>
    <x v="209"/>
    <x v="1"/>
    <x v="6"/>
    <x v="0"/>
    <s v="count"/>
    <m/>
    <m/>
    <m/>
    <m/>
    <x v="3"/>
    <m/>
    <x v="3050"/>
    <m/>
    <m/>
    <n v="0"/>
    <m/>
  </r>
  <r>
    <n v="1"/>
    <x v="210"/>
    <x v="1"/>
    <x v="0"/>
    <x v="0"/>
    <s v="count"/>
    <m/>
    <m/>
    <m/>
    <m/>
    <x v="3"/>
    <m/>
    <x v="3050"/>
    <m/>
    <m/>
    <n v="0"/>
    <m/>
  </r>
  <r>
    <n v="1"/>
    <x v="210"/>
    <x v="1"/>
    <x v="1"/>
    <x v="0"/>
    <s v="count"/>
    <m/>
    <m/>
    <m/>
    <m/>
    <x v="4"/>
    <m/>
    <x v="3050"/>
    <m/>
    <m/>
    <n v="2"/>
    <m/>
  </r>
  <r>
    <n v="1"/>
    <x v="210"/>
    <x v="1"/>
    <x v="2"/>
    <x v="0"/>
    <s v="count"/>
    <m/>
    <m/>
    <m/>
    <m/>
    <x v="3"/>
    <m/>
    <x v="3050"/>
    <m/>
    <m/>
    <n v="0"/>
    <m/>
  </r>
  <r>
    <n v="1"/>
    <x v="210"/>
    <x v="1"/>
    <x v="3"/>
    <x v="0"/>
    <s v="count"/>
    <m/>
    <m/>
    <m/>
    <m/>
    <x v="8"/>
    <m/>
    <x v="3050"/>
    <m/>
    <m/>
    <n v="1"/>
    <m/>
  </r>
  <r>
    <n v="1"/>
    <x v="210"/>
    <x v="1"/>
    <x v="4"/>
    <x v="0"/>
    <s v="count"/>
    <m/>
    <m/>
    <m/>
    <m/>
    <x v="20"/>
    <m/>
    <x v="3050"/>
    <m/>
    <m/>
    <n v="3"/>
    <m/>
  </r>
  <r>
    <n v="1"/>
    <x v="210"/>
    <x v="1"/>
    <x v="5"/>
    <x v="0"/>
    <s v="count"/>
    <m/>
    <m/>
    <m/>
    <m/>
    <x v="21"/>
    <m/>
    <x v="3050"/>
    <m/>
    <m/>
    <n v="4"/>
    <m/>
  </r>
  <r>
    <n v="1"/>
    <x v="210"/>
    <x v="1"/>
    <x v="6"/>
    <x v="0"/>
    <s v="count"/>
    <m/>
    <m/>
    <m/>
    <m/>
    <x v="3"/>
    <m/>
    <x v="3050"/>
    <m/>
    <m/>
    <n v="0"/>
    <m/>
  </r>
  <r>
    <n v="1"/>
    <x v="211"/>
    <x v="1"/>
    <x v="0"/>
    <x v="0"/>
    <s v="count"/>
    <m/>
    <m/>
    <m/>
    <m/>
    <x v="3"/>
    <m/>
    <x v="3050"/>
    <m/>
    <m/>
    <n v="0"/>
    <m/>
  </r>
  <r>
    <n v="1"/>
    <x v="211"/>
    <x v="1"/>
    <x v="1"/>
    <x v="0"/>
    <s v="count"/>
    <m/>
    <m/>
    <m/>
    <m/>
    <x v="21"/>
    <m/>
    <x v="3050"/>
    <m/>
    <m/>
    <n v="4"/>
    <m/>
  </r>
  <r>
    <n v="1"/>
    <x v="211"/>
    <x v="1"/>
    <x v="2"/>
    <x v="0"/>
    <s v="count"/>
    <m/>
    <m/>
    <m/>
    <m/>
    <x v="3"/>
    <m/>
    <x v="3050"/>
    <m/>
    <m/>
    <n v="0"/>
    <m/>
  </r>
  <r>
    <n v="1"/>
    <x v="211"/>
    <x v="1"/>
    <x v="3"/>
    <x v="0"/>
    <s v="count"/>
    <m/>
    <m/>
    <m/>
    <m/>
    <x v="21"/>
    <m/>
    <x v="3050"/>
    <m/>
    <m/>
    <n v="4"/>
    <m/>
  </r>
  <r>
    <n v="1"/>
    <x v="211"/>
    <x v="1"/>
    <x v="4"/>
    <x v="0"/>
    <s v="count"/>
    <m/>
    <m/>
    <m/>
    <m/>
    <x v="4"/>
    <m/>
    <x v="3050"/>
    <m/>
    <m/>
    <n v="2"/>
    <m/>
  </r>
  <r>
    <n v="1"/>
    <x v="211"/>
    <x v="1"/>
    <x v="5"/>
    <x v="0"/>
    <s v="count"/>
    <m/>
    <m/>
    <m/>
    <m/>
    <x v="4"/>
    <m/>
    <x v="3050"/>
    <m/>
    <m/>
    <n v="2"/>
    <m/>
  </r>
  <r>
    <n v="1"/>
    <x v="211"/>
    <x v="1"/>
    <x v="6"/>
    <x v="0"/>
    <s v="count"/>
    <m/>
    <m/>
    <m/>
    <m/>
    <x v="3"/>
    <m/>
    <x v="3050"/>
    <m/>
    <m/>
    <n v="0"/>
    <m/>
  </r>
  <r>
    <n v="1"/>
    <x v="212"/>
    <x v="1"/>
    <x v="0"/>
    <x v="0"/>
    <s v="count"/>
    <m/>
    <m/>
    <m/>
    <m/>
    <x v="119"/>
    <m/>
    <x v="3050"/>
    <m/>
    <m/>
    <n v="402"/>
    <m/>
  </r>
  <r>
    <n v="1"/>
    <x v="212"/>
    <x v="1"/>
    <x v="1"/>
    <x v="0"/>
    <s v="count"/>
    <m/>
    <m/>
    <m/>
    <m/>
    <x v="34"/>
    <m/>
    <x v="3050"/>
    <m/>
    <m/>
    <n v="16"/>
    <m/>
  </r>
  <r>
    <n v="1"/>
    <x v="212"/>
    <x v="1"/>
    <x v="2"/>
    <x v="0"/>
    <s v="count"/>
    <m/>
    <m/>
    <m/>
    <m/>
    <x v="20"/>
    <m/>
    <x v="3050"/>
    <m/>
    <m/>
    <n v="3"/>
    <m/>
  </r>
  <r>
    <n v="1"/>
    <x v="212"/>
    <x v="1"/>
    <x v="3"/>
    <x v="0"/>
    <s v="count"/>
    <m/>
    <m/>
    <m/>
    <m/>
    <x v="120"/>
    <m/>
    <x v="3050"/>
    <m/>
    <m/>
    <n v="101"/>
    <m/>
  </r>
  <r>
    <n v="1"/>
    <x v="212"/>
    <x v="1"/>
    <x v="4"/>
    <x v="0"/>
    <s v="count"/>
    <m/>
    <m/>
    <m/>
    <m/>
    <x v="2"/>
    <m/>
    <x v="3050"/>
    <m/>
    <m/>
    <n v="5"/>
    <m/>
  </r>
  <r>
    <n v="1"/>
    <x v="212"/>
    <x v="1"/>
    <x v="5"/>
    <x v="0"/>
    <s v="count"/>
    <m/>
    <m/>
    <m/>
    <m/>
    <x v="15"/>
    <m/>
    <x v="3050"/>
    <m/>
    <m/>
    <n v="11"/>
    <m/>
  </r>
  <r>
    <n v="1"/>
    <x v="212"/>
    <x v="1"/>
    <x v="6"/>
    <x v="0"/>
    <s v="count"/>
    <m/>
    <m/>
    <m/>
    <m/>
    <x v="3"/>
    <m/>
    <x v="3050"/>
    <m/>
    <m/>
    <n v="0"/>
    <m/>
  </r>
  <r>
    <n v="1"/>
    <x v="213"/>
    <x v="1"/>
    <x v="0"/>
    <x v="0"/>
    <s v="count"/>
    <m/>
    <m/>
    <m/>
    <m/>
    <x v="3"/>
    <m/>
    <x v="3050"/>
    <m/>
    <m/>
    <n v="0"/>
    <m/>
  </r>
  <r>
    <n v="1"/>
    <x v="213"/>
    <x v="1"/>
    <x v="1"/>
    <x v="0"/>
    <s v="count"/>
    <m/>
    <m/>
    <m/>
    <m/>
    <x v="20"/>
    <m/>
    <x v="3050"/>
    <m/>
    <m/>
    <n v="3"/>
    <m/>
  </r>
  <r>
    <n v="1"/>
    <x v="213"/>
    <x v="1"/>
    <x v="2"/>
    <x v="0"/>
    <s v="count"/>
    <m/>
    <m/>
    <m/>
    <m/>
    <x v="28"/>
    <m/>
    <x v="3050"/>
    <m/>
    <m/>
    <n v="7"/>
    <m/>
  </r>
  <r>
    <n v="1"/>
    <x v="213"/>
    <x v="1"/>
    <x v="3"/>
    <x v="0"/>
    <s v="count"/>
    <m/>
    <m/>
    <m/>
    <m/>
    <x v="33"/>
    <m/>
    <x v="3050"/>
    <m/>
    <m/>
    <n v="9"/>
    <m/>
  </r>
  <r>
    <n v="1"/>
    <x v="213"/>
    <x v="1"/>
    <x v="4"/>
    <x v="0"/>
    <s v="count"/>
    <m/>
    <m/>
    <m/>
    <m/>
    <x v="21"/>
    <m/>
    <x v="3050"/>
    <m/>
    <m/>
    <n v="4"/>
    <m/>
  </r>
  <r>
    <n v="1"/>
    <x v="213"/>
    <x v="1"/>
    <x v="5"/>
    <x v="0"/>
    <s v="count"/>
    <m/>
    <m/>
    <m/>
    <m/>
    <x v="47"/>
    <m/>
    <x v="3050"/>
    <m/>
    <m/>
    <n v="8"/>
    <m/>
  </r>
  <r>
    <n v="1"/>
    <x v="213"/>
    <x v="1"/>
    <x v="6"/>
    <x v="0"/>
    <s v="count"/>
    <m/>
    <m/>
    <m/>
    <m/>
    <x v="8"/>
    <m/>
    <x v="3050"/>
    <m/>
    <m/>
    <n v="1"/>
    <m/>
  </r>
  <r>
    <n v="1"/>
    <x v="214"/>
    <x v="1"/>
    <x v="0"/>
    <x v="0"/>
    <s v="count"/>
    <m/>
    <m/>
    <m/>
    <m/>
    <x v="31"/>
    <m/>
    <x v="3050"/>
    <m/>
    <m/>
    <n v="15"/>
    <m/>
  </r>
  <r>
    <n v="1"/>
    <x v="214"/>
    <x v="1"/>
    <x v="1"/>
    <x v="0"/>
    <s v="count"/>
    <m/>
    <m/>
    <m/>
    <m/>
    <x v="20"/>
    <m/>
    <x v="3050"/>
    <m/>
    <m/>
    <n v="3"/>
    <m/>
  </r>
  <r>
    <n v="1"/>
    <x v="214"/>
    <x v="1"/>
    <x v="2"/>
    <x v="0"/>
    <s v="count"/>
    <m/>
    <m/>
    <m/>
    <m/>
    <x v="8"/>
    <m/>
    <x v="3050"/>
    <m/>
    <m/>
    <n v="1"/>
    <m/>
  </r>
  <r>
    <n v="1"/>
    <x v="214"/>
    <x v="1"/>
    <x v="3"/>
    <x v="0"/>
    <s v="count"/>
    <m/>
    <m/>
    <m/>
    <m/>
    <x v="16"/>
    <m/>
    <x v="3050"/>
    <m/>
    <m/>
    <n v="6"/>
    <m/>
  </r>
  <r>
    <n v="1"/>
    <x v="214"/>
    <x v="1"/>
    <x v="4"/>
    <x v="0"/>
    <s v="count"/>
    <m/>
    <m/>
    <m/>
    <m/>
    <x v="33"/>
    <m/>
    <x v="3050"/>
    <m/>
    <m/>
    <n v="9"/>
    <m/>
  </r>
  <r>
    <n v="1"/>
    <x v="214"/>
    <x v="1"/>
    <x v="5"/>
    <x v="0"/>
    <s v="count"/>
    <m/>
    <m/>
    <m/>
    <m/>
    <x v="15"/>
    <m/>
    <x v="3050"/>
    <m/>
    <m/>
    <n v="11"/>
    <m/>
  </r>
  <r>
    <n v="1"/>
    <x v="214"/>
    <x v="1"/>
    <x v="6"/>
    <x v="0"/>
    <s v="count"/>
    <m/>
    <m/>
    <m/>
    <m/>
    <x v="3"/>
    <m/>
    <x v="3050"/>
    <m/>
    <m/>
    <n v="0"/>
    <m/>
  </r>
  <r>
    <n v="1"/>
    <x v="215"/>
    <x v="1"/>
    <x v="0"/>
    <x v="0"/>
    <s v="count"/>
    <m/>
    <m/>
    <m/>
    <m/>
    <x v="28"/>
    <m/>
    <x v="3050"/>
    <m/>
    <m/>
    <n v="7"/>
    <m/>
  </r>
  <r>
    <n v="1"/>
    <x v="215"/>
    <x v="1"/>
    <x v="1"/>
    <x v="0"/>
    <s v="count"/>
    <m/>
    <m/>
    <m/>
    <m/>
    <x v="29"/>
    <m/>
    <x v="3050"/>
    <m/>
    <m/>
    <n v="20"/>
    <m/>
  </r>
  <r>
    <n v="1"/>
    <x v="215"/>
    <x v="1"/>
    <x v="2"/>
    <x v="0"/>
    <s v="count"/>
    <m/>
    <m/>
    <m/>
    <m/>
    <x v="8"/>
    <m/>
    <x v="3050"/>
    <m/>
    <m/>
    <n v="1"/>
    <m/>
  </r>
  <r>
    <n v="1"/>
    <x v="215"/>
    <x v="1"/>
    <x v="3"/>
    <x v="0"/>
    <s v="count"/>
    <m/>
    <m/>
    <m/>
    <m/>
    <x v="27"/>
    <m/>
    <x v="3050"/>
    <m/>
    <m/>
    <n v="21"/>
    <m/>
  </r>
  <r>
    <n v="1"/>
    <x v="215"/>
    <x v="1"/>
    <x v="4"/>
    <x v="0"/>
    <s v="count"/>
    <m/>
    <m/>
    <m/>
    <m/>
    <x v="2"/>
    <m/>
    <x v="3050"/>
    <m/>
    <m/>
    <n v="5"/>
    <m/>
  </r>
  <r>
    <n v="1"/>
    <x v="215"/>
    <x v="1"/>
    <x v="5"/>
    <x v="0"/>
    <s v="count"/>
    <m/>
    <m/>
    <m/>
    <m/>
    <x v="13"/>
    <m/>
    <x v="3050"/>
    <m/>
    <m/>
    <n v="12"/>
    <m/>
  </r>
  <r>
    <n v="1"/>
    <x v="215"/>
    <x v="1"/>
    <x v="6"/>
    <x v="0"/>
    <s v="count"/>
    <m/>
    <m/>
    <m/>
    <m/>
    <x v="3"/>
    <m/>
    <x v="3050"/>
    <m/>
    <m/>
    <n v="0"/>
    <m/>
  </r>
  <r>
    <n v="1"/>
    <x v="216"/>
    <x v="1"/>
    <x v="0"/>
    <x v="0"/>
    <s v="count"/>
    <m/>
    <m/>
    <m/>
    <m/>
    <x v="3"/>
    <m/>
    <x v="3050"/>
    <m/>
    <m/>
    <n v="0"/>
    <m/>
  </r>
  <r>
    <n v="1"/>
    <x v="216"/>
    <x v="1"/>
    <x v="1"/>
    <x v="0"/>
    <s v="count"/>
    <m/>
    <m/>
    <m/>
    <m/>
    <x v="3"/>
    <m/>
    <x v="3050"/>
    <m/>
    <m/>
    <n v="0"/>
    <m/>
  </r>
  <r>
    <n v="1"/>
    <x v="216"/>
    <x v="1"/>
    <x v="2"/>
    <x v="0"/>
    <s v="count"/>
    <m/>
    <m/>
    <m/>
    <m/>
    <x v="8"/>
    <m/>
    <x v="3050"/>
    <m/>
    <m/>
    <n v="1"/>
    <m/>
  </r>
  <r>
    <n v="1"/>
    <x v="216"/>
    <x v="1"/>
    <x v="3"/>
    <x v="0"/>
    <s v="count"/>
    <m/>
    <m/>
    <m/>
    <m/>
    <x v="3"/>
    <m/>
    <x v="3050"/>
    <m/>
    <m/>
    <n v="0"/>
    <m/>
  </r>
  <r>
    <n v="1"/>
    <x v="216"/>
    <x v="1"/>
    <x v="4"/>
    <x v="0"/>
    <s v="count"/>
    <m/>
    <m/>
    <m/>
    <m/>
    <x v="3"/>
    <m/>
    <x v="3050"/>
    <m/>
    <m/>
    <n v="0"/>
    <m/>
  </r>
  <r>
    <n v="1"/>
    <x v="216"/>
    <x v="1"/>
    <x v="5"/>
    <x v="0"/>
    <s v="count"/>
    <m/>
    <m/>
    <m/>
    <m/>
    <x v="16"/>
    <m/>
    <x v="3050"/>
    <m/>
    <m/>
    <n v="6"/>
    <m/>
  </r>
  <r>
    <n v="1"/>
    <x v="216"/>
    <x v="1"/>
    <x v="6"/>
    <x v="0"/>
    <s v="count"/>
    <m/>
    <m/>
    <m/>
    <m/>
    <x v="3"/>
    <m/>
    <x v="3050"/>
    <m/>
    <m/>
    <n v="0"/>
    <m/>
  </r>
  <r>
    <n v="1"/>
    <x v="217"/>
    <x v="1"/>
    <x v="0"/>
    <x v="0"/>
    <s v="count"/>
    <m/>
    <m/>
    <m/>
    <m/>
    <x v="63"/>
    <m/>
    <x v="3050"/>
    <m/>
    <m/>
    <n v="59"/>
    <m/>
  </r>
  <r>
    <n v="1"/>
    <x v="217"/>
    <x v="1"/>
    <x v="1"/>
    <x v="0"/>
    <s v="count"/>
    <m/>
    <m/>
    <m/>
    <m/>
    <x v="8"/>
    <m/>
    <x v="3050"/>
    <m/>
    <m/>
    <n v="1"/>
    <m/>
  </r>
  <r>
    <n v="1"/>
    <x v="217"/>
    <x v="1"/>
    <x v="2"/>
    <x v="0"/>
    <s v="count"/>
    <m/>
    <m/>
    <m/>
    <m/>
    <x v="4"/>
    <m/>
    <x v="3050"/>
    <m/>
    <m/>
    <n v="2"/>
    <m/>
  </r>
  <r>
    <n v="1"/>
    <x v="217"/>
    <x v="1"/>
    <x v="3"/>
    <x v="0"/>
    <s v="count"/>
    <m/>
    <m/>
    <m/>
    <m/>
    <x v="29"/>
    <m/>
    <x v="3050"/>
    <m/>
    <m/>
    <n v="20"/>
    <m/>
  </r>
  <r>
    <n v="1"/>
    <x v="217"/>
    <x v="1"/>
    <x v="4"/>
    <x v="0"/>
    <s v="count"/>
    <m/>
    <m/>
    <m/>
    <m/>
    <x v="33"/>
    <m/>
    <x v="3050"/>
    <m/>
    <m/>
    <n v="9"/>
    <m/>
  </r>
  <r>
    <n v="1"/>
    <x v="217"/>
    <x v="1"/>
    <x v="5"/>
    <x v="0"/>
    <s v="count"/>
    <m/>
    <m/>
    <m/>
    <m/>
    <x v="33"/>
    <m/>
    <x v="3050"/>
    <m/>
    <m/>
    <n v="9"/>
    <m/>
  </r>
  <r>
    <n v="1"/>
    <x v="217"/>
    <x v="1"/>
    <x v="6"/>
    <x v="0"/>
    <s v="count"/>
    <m/>
    <m/>
    <m/>
    <m/>
    <x v="8"/>
    <m/>
    <x v="3050"/>
    <m/>
    <m/>
    <n v="1"/>
    <m/>
  </r>
  <r>
    <n v="1"/>
    <x v="218"/>
    <x v="1"/>
    <x v="0"/>
    <x v="0"/>
    <s v="count"/>
    <m/>
    <m/>
    <m/>
    <m/>
    <x v="47"/>
    <m/>
    <x v="3050"/>
    <m/>
    <m/>
    <n v="8"/>
    <m/>
  </r>
  <r>
    <n v="1"/>
    <x v="218"/>
    <x v="1"/>
    <x v="1"/>
    <x v="0"/>
    <s v="count"/>
    <m/>
    <m/>
    <m/>
    <m/>
    <x v="40"/>
    <m/>
    <x v="3050"/>
    <m/>
    <m/>
    <n v="28"/>
    <m/>
  </r>
  <r>
    <n v="1"/>
    <x v="218"/>
    <x v="1"/>
    <x v="2"/>
    <x v="0"/>
    <s v="count"/>
    <m/>
    <m/>
    <m/>
    <m/>
    <x v="3"/>
    <m/>
    <x v="3050"/>
    <m/>
    <m/>
    <n v="0"/>
    <m/>
  </r>
  <r>
    <n v="1"/>
    <x v="218"/>
    <x v="1"/>
    <x v="3"/>
    <x v="0"/>
    <s v="count"/>
    <m/>
    <m/>
    <m/>
    <m/>
    <x v="15"/>
    <m/>
    <x v="3050"/>
    <m/>
    <m/>
    <n v="11"/>
    <m/>
  </r>
  <r>
    <n v="1"/>
    <x v="218"/>
    <x v="1"/>
    <x v="4"/>
    <x v="0"/>
    <s v="count"/>
    <m/>
    <m/>
    <m/>
    <m/>
    <x v="4"/>
    <m/>
    <x v="3050"/>
    <m/>
    <m/>
    <n v="2"/>
    <m/>
  </r>
  <r>
    <n v="1"/>
    <x v="218"/>
    <x v="1"/>
    <x v="5"/>
    <x v="0"/>
    <s v="count"/>
    <m/>
    <m/>
    <m/>
    <m/>
    <x v="21"/>
    <m/>
    <x v="3050"/>
    <m/>
    <m/>
    <n v="4"/>
    <m/>
  </r>
  <r>
    <n v="1"/>
    <x v="218"/>
    <x v="1"/>
    <x v="6"/>
    <x v="0"/>
    <s v="count"/>
    <m/>
    <m/>
    <m/>
    <m/>
    <x v="3"/>
    <m/>
    <x v="3050"/>
    <m/>
    <m/>
    <n v="0"/>
    <m/>
  </r>
  <r>
    <n v="1"/>
    <x v="219"/>
    <x v="1"/>
    <x v="0"/>
    <x v="0"/>
    <s v="count"/>
    <m/>
    <m/>
    <m/>
    <m/>
    <x v="3"/>
    <m/>
    <x v="3050"/>
    <m/>
    <m/>
    <n v="0"/>
    <m/>
  </r>
  <r>
    <n v="1"/>
    <x v="219"/>
    <x v="1"/>
    <x v="1"/>
    <x v="0"/>
    <s v="count"/>
    <m/>
    <m/>
    <m/>
    <m/>
    <x v="8"/>
    <m/>
    <x v="3050"/>
    <m/>
    <m/>
    <n v="1"/>
    <m/>
  </r>
  <r>
    <n v="1"/>
    <x v="219"/>
    <x v="1"/>
    <x v="2"/>
    <x v="0"/>
    <s v="count"/>
    <m/>
    <m/>
    <m/>
    <m/>
    <x v="50"/>
    <m/>
    <x v="3050"/>
    <m/>
    <m/>
    <n v="14"/>
    <m/>
  </r>
  <r>
    <n v="1"/>
    <x v="219"/>
    <x v="1"/>
    <x v="3"/>
    <x v="0"/>
    <s v="count"/>
    <m/>
    <m/>
    <m/>
    <m/>
    <x v="20"/>
    <m/>
    <x v="3050"/>
    <m/>
    <m/>
    <n v="3"/>
    <m/>
  </r>
  <r>
    <n v="1"/>
    <x v="219"/>
    <x v="1"/>
    <x v="4"/>
    <x v="0"/>
    <s v="count"/>
    <m/>
    <m/>
    <m/>
    <m/>
    <x v="21"/>
    <m/>
    <x v="3050"/>
    <m/>
    <m/>
    <n v="4"/>
    <m/>
  </r>
  <r>
    <n v="1"/>
    <x v="219"/>
    <x v="1"/>
    <x v="5"/>
    <x v="0"/>
    <s v="count"/>
    <m/>
    <m/>
    <m/>
    <m/>
    <x v="15"/>
    <m/>
    <x v="3050"/>
    <m/>
    <m/>
    <n v="11"/>
    <m/>
  </r>
  <r>
    <n v="1"/>
    <x v="219"/>
    <x v="1"/>
    <x v="6"/>
    <x v="0"/>
    <s v="count"/>
    <m/>
    <m/>
    <m/>
    <m/>
    <x v="3"/>
    <m/>
    <x v="3050"/>
    <m/>
    <m/>
    <n v="0"/>
    <m/>
  </r>
  <r>
    <n v="1"/>
    <x v="220"/>
    <x v="1"/>
    <x v="0"/>
    <x v="0"/>
    <s v="count"/>
    <m/>
    <m/>
    <m/>
    <m/>
    <x v="3"/>
    <m/>
    <x v="3050"/>
    <m/>
    <m/>
    <n v="0"/>
    <m/>
  </r>
  <r>
    <n v="1"/>
    <x v="220"/>
    <x v="1"/>
    <x v="1"/>
    <x v="0"/>
    <s v="count"/>
    <m/>
    <m/>
    <m/>
    <m/>
    <x v="2"/>
    <m/>
    <x v="3050"/>
    <m/>
    <m/>
    <n v="5"/>
    <m/>
  </r>
  <r>
    <n v="1"/>
    <x v="220"/>
    <x v="1"/>
    <x v="2"/>
    <x v="0"/>
    <s v="count"/>
    <m/>
    <m/>
    <m/>
    <m/>
    <x v="8"/>
    <m/>
    <x v="3050"/>
    <m/>
    <m/>
    <n v="1"/>
    <m/>
  </r>
  <r>
    <n v="1"/>
    <x v="220"/>
    <x v="1"/>
    <x v="3"/>
    <x v="0"/>
    <s v="count"/>
    <m/>
    <m/>
    <m/>
    <m/>
    <x v="47"/>
    <m/>
    <x v="3050"/>
    <m/>
    <m/>
    <n v="8"/>
    <m/>
  </r>
  <r>
    <n v="1"/>
    <x v="220"/>
    <x v="1"/>
    <x v="4"/>
    <x v="0"/>
    <s v="count"/>
    <m/>
    <m/>
    <m/>
    <m/>
    <x v="4"/>
    <m/>
    <x v="3050"/>
    <m/>
    <m/>
    <n v="2"/>
    <m/>
  </r>
  <r>
    <n v="1"/>
    <x v="220"/>
    <x v="1"/>
    <x v="5"/>
    <x v="0"/>
    <s v="count"/>
    <m/>
    <m/>
    <m/>
    <m/>
    <x v="28"/>
    <m/>
    <x v="3050"/>
    <m/>
    <m/>
    <n v="7"/>
    <m/>
  </r>
  <r>
    <n v="1"/>
    <x v="220"/>
    <x v="1"/>
    <x v="6"/>
    <x v="0"/>
    <s v="count"/>
    <m/>
    <m/>
    <m/>
    <m/>
    <x v="3"/>
    <m/>
    <x v="3050"/>
    <m/>
    <m/>
    <n v="0"/>
    <m/>
  </r>
  <r>
    <n v="1"/>
    <x v="221"/>
    <x v="1"/>
    <x v="0"/>
    <x v="0"/>
    <s v="count"/>
    <m/>
    <m/>
    <m/>
    <m/>
    <x v="3"/>
    <m/>
    <x v="3050"/>
    <m/>
    <m/>
    <n v="0"/>
    <m/>
  </r>
  <r>
    <n v="1"/>
    <x v="221"/>
    <x v="1"/>
    <x v="1"/>
    <x v="0"/>
    <s v="count"/>
    <m/>
    <m/>
    <m/>
    <m/>
    <x v="56"/>
    <m/>
    <x v="3050"/>
    <m/>
    <m/>
    <n v="22"/>
    <m/>
  </r>
  <r>
    <n v="1"/>
    <x v="221"/>
    <x v="1"/>
    <x v="2"/>
    <x v="0"/>
    <s v="count"/>
    <m/>
    <m/>
    <m/>
    <m/>
    <x v="8"/>
    <m/>
    <x v="3050"/>
    <m/>
    <m/>
    <n v="1"/>
    <m/>
  </r>
  <r>
    <n v="1"/>
    <x v="221"/>
    <x v="1"/>
    <x v="3"/>
    <x v="0"/>
    <s v="count"/>
    <m/>
    <m/>
    <m/>
    <m/>
    <x v="50"/>
    <m/>
    <x v="3050"/>
    <m/>
    <m/>
    <n v="14"/>
    <m/>
  </r>
  <r>
    <n v="1"/>
    <x v="221"/>
    <x v="1"/>
    <x v="4"/>
    <x v="0"/>
    <s v="count"/>
    <m/>
    <m/>
    <m/>
    <m/>
    <x v="16"/>
    <m/>
    <x v="3050"/>
    <m/>
    <m/>
    <n v="6"/>
    <m/>
  </r>
  <r>
    <n v="1"/>
    <x v="221"/>
    <x v="1"/>
    <x v="5"/>
    <x v="0"/>
    <s v="count"/>
    <m/>
    <m/>
    <m/>
    <m/>
    <x v="33"/>
    <m/>
    <x v="3050"/>
    <m/>
    <m/>
    <n v="9"/>
    <m/>
  </r>
  <r>
    <n v="1"/>
    <x v="221"/>
    <x v="1"/>
    <x v="6"/>
    <x v="0"/>
    <s v="count"/>
    <m/>
    <m/>
    <m/>
    <m/>
    <x v="8"/>
    <m/>
    <x v="3050"/>
    <m/>
    <m/>
    <n v="1"/>
    <m/>
  </r>
  <r>
    <n v="1"/>
    <x v="222"/>
    <x v="1"/>
    <x v="0"/>
    <x v="0"/>
    <s v="count"/>
    <m/>
    <m/>
    <m/>
    <m/>
    <x v="3"/>
    <m/>
    <x v="3050"/>
    <m/>
    <m/>
    <n v="0"/>
    <m/>
  </r>
  <r>
    <n v="1"/>
    <x v="222"/>
    <x v="1"/>
    <x v="1"/>
    <x v="0"/>
    <s v="count"/>
    <m/>
    <m/>
    <m/>
    <m/>
    <x v="21"/>
    <m/>
    <x v="3050"/>
    <m/>
    <m/>
    <n v="4"/>
    <m/>
  </r>
  <r>
    <n v="1"/>
    <x v="222"/>
    <x v="1"/>
    <x v="2"/>
    <x v="0"/>
    <s v="count"/>
    <m/>
    <m/>
    <m/>
    <m/>
    <x v="3"/>
    <m/>
    <x v="3050"/>
    <m/>
    <m/>
    <n v="0"/>
    <m/>
  </r>
  <r>
    <n v="1"/>
    <x v="222"/>
    <x v="1"/>
    <x v="3"/>
    <x v="0"/>
    <s v="count"/>
    <m/>
    <m/>
    <m/>
    <m/>
    <x v="8"/>
    <m/>
    <x v="3050"/>
    <m/>
    <m/>
    <n v="1"/>
    <m/>
  </r>
  <r>
    <n v="1"/>
    <x v="222"/>
    <x v="1"/>
    <x v="4"/>
    <x v="0"/>
    <s v="count"/>
    <m/>
    <m/>
    <m/>
    <m/>
    <x v="20"/>
    <m/>
    <x v="3050"/>
    <m/>
    <m/>
    <n v="3"/>
    <m/>
  </r>
  <r>
    <n v="1"/>
    <x v="222"/>
    <x v="1"/>
    <x v="5"/>
    <x v="0"/>
    <s v="count"/>
    <m/>
    <m/>
    <m/>
    <m/>
    <x v="20"/>
    <m/>
    <x v="3050"/>
    <m/>
    <m/>
    <n v="3"/>
    <m/>
  </r>
  <r>
    <n v="1"/>
    <x v="222"/>
    <x v="1"/>
    <x v="6"/>
    <x v="0"/>
    <s v="count"/>
    <m/>
    <m/>
    <m/>
    <m/>
    <x v="3"/>
    <m/>
    <x v="3050"/>
    <m/>
    <m/>
    <n v="0"/>
    <m/>
  </r>
  <r>
    <n v="1"/>
    <x v="223"/>
    <x v="1"/>
    <x v="0"/>
    <x v="0"/>
    <s v="count"/>
    <m/>
    <m/>
    <m/>
    <m/>
    <x v="8"/>
    <m/>
    <x v="3050"/>
    <m/>
    <m/>
    <n v="1"/>
    <m/>
  </r>
  <r>
    <n v="1"/>
    <x v="223"/>
    <x v="1"/>
    <x v="1"/>
    <x v="0"/>
    <s v="count"/>
    <m/>
    <m/>
    <m/>
    <m/>
    <x v="14"/>
    <m/>
    <x v="3050"/>
    <m/>
    <m/>
    <n v="18"/>
    <m/>
  </r>
  <r>
    <n v="1"/>
    <x v="223"/>
    <x v="1"/>
    <x v="2"/>
    <x v="0"/>
    <s v="count"/>
    <m/>
    <m/>
    <m/>
    <m/>
    <x v="2"/>
    <m/>
    <x v="3050"/>
    <m/>
    <m/>
    <n v="5"/>
    <m/>
  </r>
  <r>
    <n v="1"/>
    <x v="223"/>
    <x v="1"/>
    <x v="3"/>
    <x v="0"/>
    <s v="count"/>
    <m/>
    <m/>
    <m/>
    <m/>
    <x v="31"/>
    <m/>
    <x v="3050"/>
    <m/>
    <m/>
    <n v="15"/>
    <m/>
  </r>
  <r>
    <n v="1"/>
    <x v="223"/>
    <x v="1"/>
    <x v="4"/>
    <x v="0"/>
    <s v="count"/>
    <m/>
    <m/>
    <m/>
    <m/>
    <x v="21"/>
    <m/>
    <x v="3050"/>
    <m/>
    <m/>
    <n v="4"/>
    <m/>
  </r>
  <r>
    <n v="1"/>
    <x v="223"/>
    <x v="1"/>
    <x v="5"/>
    <x v="0"/>
    <s v="count"/>
    <m/>
    <m/>
    <m/>
    <m/>
    <x v="24"/>
    <m/>
    <x v="3050"/>
    <m/>
    <m/>
    <n v="10"/>
    <m/>
  </r>
  <r>
    <n v="1"/>
    <x v="223"/>
    <x v="1"/>
    <x v="6"/>
    <x v="0"/>
    <s v="count"/>
    <m/>
    <m/>
    <m/>
    <m/>
    <x v="3"/>
    <m/>
    <x v="3050"/>
    <m/>
    <m/>
    <n v="0"/>
    <m/>
  </r>
  <r>
    <n v="1"/>
    <x v="224"/>
    <x v="1"/>
    <x v="0"/>
    <x v="0"/>
    <s v="count"/>
    <m/>
    <m/>
    <m/>
    <m/>
    <x v="13"/>
    <m/>
    <x v="3050"/>
    <m/>
    <m/>
    <n v="12"/>
    <m/>
  </r>
  <r>
    <n v="1"/>
    <x v="224"/>
    <x v="1"/>
    <x v="1"/>
    <x v="0"/>
    <s v="count"/>
    <m/>
    <m/>
    <m/>
    <m/>
    <x v="3"/>
    <m/>
    <x v="3050"/>
    <m/>
    <m/>
    <n v="0"/>
    <m/>
  </r>
  <r>
    <n v="1"/>
    <x v="224"/>
    <x v="1"/>
    <x v="2"/>
    <x v="0"/>
    <s v="count"/>
    <m/>
    <m/>
    <m/>
    <m/>
    <x v="3"/>
    <m/>
    <x v="3050"/>
    <m/>
    <m/>
    <n v="0"/>
    <m/>
  </r>
  <r>
    <n v="1"/>
    <x v="224"/>
    <x v="1"/>
    <x v="3"/>
    <x v="0"/>
    <s v="count"/>
    <m/>
    <m/>
    <m/>
    <m/>
    <x v="3"/>
    <m/>
    <x v="3050"/>
    <m/>
    <m/>
    <n v="0"/>
    <m/>
  </r>
  <r>
    <n v="1"/>
    <x v="224"/>
    <x v="1"/>
    <x v="4"/>
    <x v="0"/>
    <s v="count"/>
    <m/>
    <m/>
    <m/>
    <m/>
    <x v="3"/>
    <m/>
    <x v="3050"/>
    <m/>
    <m/>
    <n v="0"/>
    <m/>
  </r>
  <r>
    <n v="1"/>
    <x v="224"/>
    <x v="1"/>
    <x v="5"/>
    <x v="0"/>
    <s v="count"/>
    <m/>
    <m/>
    <m/>
    <m/>
    <x v="3"/>
    <m/>
    <x v="3050"/>
    <m/>
    <m/>
    <n v="0"/>
    <m/>
  </r>
  <r>
    <n v="1"/>
    <x v="224"/>
    <x v="1"/>
    <x v="6"/>
    <x v="0"/>
    <s v="count"/>
    <m/>
    <m/>
    <m/>
    <m/>
    <x v="3"/>
    <m/>
    <x v="3050"/>
    <m/>
    <m/>
    <n v="0"/>
    <m/>
  </r>
  <r>
    <n v="1"/>
    <x v="225"/>
    <x v="1"/>
    <x v="0"/>
    <x v="0"/>
    <s v="count"/>
    <m/>
    <m/>
    <m/>
    <m/>
    <x v="3"/>
    <m/>
    <x v="3050"/>
    <m/>
    <m/>
    <n v="0"/>
    <m/>
  </r>
  <r>
    <n v="1"/>
    <x v="225"/>
    <x v="1"/>
    <x v="1"/>
    <x v="0"/>
    <s v="count"/>
    <m/>
    <m/>
    <m/>
    <m/>
    <x v="16"/>
    <m/>
    <x v="3050"/>
    <m/>
    <m/>
    <n v="6"/>
    <m/>
  </r>
  <r>
    <n v="1"/>
    <x v="225"/>
    <x v="1"/>
    <x v="2"/>
    <x v="0"/>
    <s v="count"/>
    <m/>
    <m/>
    <m/>
    <m/>
    <x v="3"/>
    <m/>
    <x v="3050"/>
    <m/>
    <m/>
    <n v="0"/>
    <m/>
  </r>
  <r>
    <n v="1"/>
    <x v="225"/>
    <x v="1"/>
    <x v="3"/>
    <x v="0"/>
    <s v="count"/>
    <m/>
    <m/>
    <m/>
    <m/>
    <x v="20"/>
    <m/>
    <x v="3050"/>
    <m/>
    <m/>
    <n v="3"/>
    <m/>
  </r>
  <r>
    <n v="1"/>
    <x v="225"/>
    <x v="1"/>
    <x v="4"/>
    <x v="0"/>
    <s v="count"/>
    <m/>
    <m/>
    <m/>
    <m/>
    <x v="3"/>
    <m/>
    <x v="3050"/>
    <m/>
    <m/>
    <n v="0"/>
    <m/>
  </r>
  <r>
    <n v="1"/>
    <x v="225"/>
    <x v="1"/>
    <x v="5"/>
    <x v="0"/>
    <s v="count"/>
    <m/>
    <m/>
    <m/>
    <m/>
    <x v="3"/>
    <m/>
    <x v="3050"/>
    <m/>
    <m/>
    <n v="0"/>
    <m/>
  </r>
  <r>
    <n v="1"/>
    <x v="225"/>
    <x v="1"/>
    <x v="6"/>
    <x v="0"/>
    <s v="count"/>
    <m/>
    <m/>
    <m/>
    <m/>
    <x v="3"/>
    <m/>
    <x v="3050"/>
    <m/>
    <m/>
    <n v="0"/>
    <m/>
  </r>
  <r>
    <n v="1"/>
    <x v="226"/>
    <x v="1"/>
    <x v="0"/>
    <x v="0"/>
    <s v="count"/>
    <m/>
    <m/>
    <m/>
    <m/>
    <x v="37"/>
    <m/>
    <x v="3050"/>
    <m/>
    <m/>
    <n v="17"/>
    <m/>
  </r>
  <r>
    <n v="1"/>
    <x v="226"/>
    <x v="1"/>
    <x v="1"/>
    <x v="0"/>
    <s v="count"/>
    <m/>
    <m/>
    <m/>
    <m/>
    <x v="3"/>
    <m/>
    <x v="3050"/>
    <m/>
    <m/>
    <n v="0"/>
    <m/>
  </r>
  <r>
    <n v="1"/>
    <x v="226"/>
    <x v="1"/>
    <x v="2"/>
    <x v="0"/>
    <s v="count"/>
    <m/>
    <m/>
    <m/>
    <m/>
    <x v="3"/>
    <m/>
    <x v="3050"/>
    <m/>
    <m/>
    <n v="0"/>
    <m/>
  </r>
  <r>
    <n v="1"/>
    <x v="226"/>
    <x v="1"/>
    <x v="3"/>
    <x v="0"/>
    <s v="count"/>
    <m/>
    <m/>
    <m/>
    <m/>
    <x v="2"/>
    <m/>
    <x v="3050"/>
    <m/>
    <m/>
    <n v="5"/>
    <m/>
  </r>
  <r>
    <n v="1"/>
    <x v="226"/>
    <x v="1"/>
    <x v="4"/>
    <x v="0"/>
    <s v="count"/>
    <m/>
    <m/>
    <m/>
    <m/>
    <x v="3"/>
    <m/>
    <x v="3050"/>
    <m/>
    <m/>
    <n v="0"/>
    <m/>
  </r>
  <r>
    <n v="1"/>
    <x v="226"/>
    <x v="1"/>
    <x v="5"/>
    <x v="0"/>
    <s v="count"/>
    <m/>
    <m/>
    <m/>
    <m/>
    <x v="3"/>
    <m/>
    <x v="3050"/>
    <m/>
    <m/>
    <n v="0"/>
    <m/>
  </r>
  <r>
    <n v="1"/>
    <x v="226"/>
    <x v="1"/>
    <x v="6"/>
    <x v="0"/>
    <s v="count"/>
    <m/>
    <m/>
    <m/>
    <m/>
    <x v="3"/>
    <m/>
    <x v="3050"/>
    <m/>
    <m/>
    <n v="0"/>
    <m/>
  </r>
  <r>
    <n v="1"/>
    <x v="227"/>
    <x v="1"/>
    <x v="0"/>
    <x v="0"/>
    <s v="count"/>
    <m/>
    <m/>
    <m/>
    <m/>
    <x v="49"/>
    <m/>
    <x v="3050"/>
    <m/>
    <m/>
    <n v="27"/>
    <m/>
  </r>
  <r>
    <n v="1"/>
    <x v="227"/>
    <x v="1"/>
    <x v="1"/>
    <x v="0"/>
    <s v="count"/>
    <m/>
    <m/>
    <m/>
    <m/>
    <x v="3"/>
    <m/>
    <x v="3050"/>
    <m/>
    <m/>
    <n v="0"/>
    <m/>
  </r>
  <r>
    <n v="1"/>
    <x v="227"/>
    <x v="1"/>
    <x v="2"/>
    <x v="0"/>
    <s v="count"/>
    <m/>
    <m/>
    <m/>
    <m/>
    <x v="3"/>
    <m/>
    <x v="3050"/>
    <m/>
    <m/>
    <n v="0"/>
    <m/>
  </r>
  <r>
    <n v="1"/>
    <x v="227"/>
    <x v="1"/>
    <x v="3"/>
    <x v="0"/>
    <s v="count"/>
    <m/>
    <m/>
    <m/>
    <m/>
    <x v="28"/>
    <m/>
    <x v="3050"/>
    <m/>
    <m/>
    <n v="7"/>
    <m/>
  </r>
  <r>
    <n v="1"/>
    <x v="227"/>
    <x v="1"/>
    <x v="4"/>
    <x v="0"/>
    <s v="count"/>
    <m/>
    <m/>
    <m/>
    <m/>
    <x v="3"/>
    <m/>
    <x v="3050"/>
    <m/>
    <m/>
    <n v="0"/>
    <m/>
  </r>
  <r>
    <n v="1"/>
    <x v="227"/>
    <x v="1"/>
    <x v="5"/>
    <x v="0"/>
    <s v="count"/>
    <m/>
    <m/>
    <m/>
    <m/>
    <x v="3"/>
    <m/>
    <x v="3050"/>
    <m/>
    <m/>
    <n v="0"/>
    <m/>
  </r>
  <r>
    <n v="1"/>
    <x v="227"/>
    <x v="1"/>
    <x v="6"/>
    <x v="0"/>
    <s v="count"/>
    <m/>
    <m/>
    <m/>
    <m/>
    <x v="3"/>
    <m/>
    <x v="3050"/>
    <m/>
    <m/>
    <n v="0"/>
    <m/>
  </r>
  <r>
    <n v="1"/>
    <x v="228"/>
    <x v="1"/>
    <x v="0"/>
    <x v="0"/>
    <s v="count"/>
    <m/>
    <m/>
    <m/>
    <m/>
    <x v="3"/>
    <m/>
    <x v="3050"/>
    <m/>
    <m/>
    <n v="0"/>
    <m/>
  </r>
  <r>
    <n v="1"/>
    <x v="228"/>
    <x v="1"/>
    <x v="1"/>
    <x v="0"/>
    <s v="count"/>
    <m/>
    <m/>
    <m/>
    <m/>
    <x v="2"/>
    <m/>
    <x v="3050"/>
    <m/>
    <m/>
    <n v="5"/>
    <m/>
  </r>
  <r>
    <n v="1"/>
    <x v="228"/>
    <x v="1"/>
    <x v="2"/>
    <x v="0"/>
    <s v="count"/>
    <m/>
    <m/>
    <m/>
    <m/>
    <x v="3"/>
    <m/>
    <x v="3050"/>
    <m/>
    <m/>
    <n v="0"/>
    <m/>
  </r>
  <r>
    <n v="1"/>
    <x v="228"/>
    <x v="1"/>
    <x v="3"/>
    <x v="0"/>
    <s v="count"/>
    <m/>
    <m/>
    <m/>
    <m/>
    <x v="21"/>
    <m/>
    <x v="3050"/>
    <m/>
    <m/>
    <n v="4"/>
    <m/>
  </r>
  <r>
    <n v="1"/>
    <x v="228"/>
    <x v="1"/>
    <x v="4"/>
    <x v="0"/>
    <s v="count"/>
    <m/>
    <m/>
    <m/>
    <m/>
    <x v="3"/>
    <m/>
    <x v="3050"/>
    <m/>
    <m/>
    <n v="0"/>
    <m/>
  </r>
  <r>
    <n v="1"/>
    <x v="228"/>
    <x v="1"/>
    <x v="5"/>
    <x v="0"/>
    <s v="count"/>
    <m/>
    <m/>
    <m/>
    <m/>
    <x v="3"/>
    <m/>
    <x v="3050"/>
    <m/>
    <m/>
    <n v="0"/>
    <m/>
  </r>
  <r>
    <n v="1"/>
    <x v="228"/>
    <x v="1"/>
    <x v="6"/>
    <x v="0"/>
    <s v="count"/>
    <m/>
    <m/>
    <m/>
    <m/>
    <x v="3"/>
    <m/>
    <x v="3050"/>
    <m/>
    <m/>
    <n v="0"/>
    <m/>
  </r>
  <r>
    <n v="1"/>
    <x v="229"/>
    <x v="1"/>
    <x v="0"/>
    <x v="0"/>
    <s v="count"/>
    <m/>
    <m/>
    <m/>
    <m/>
    <x v="3"/>
    <m/>
    <x v="3050"/>
    <m/>
    <m/>
    <n v="0"/>
    <m/>
  </r>
  <r>
    <n v="1"/>
    <x v="229"/>
    <x v="1"/>
    <x v="1"/>
    <x v="0"/>
    <s v="count"/>
    <m/>
    <m/>
    <m/>
    <m/>
    <x v="8"/>
    <m/>
    <x v="3050"/>
    <m/>
    <m/>
    <n v="1"/>
    <m/>
  </r>
  <r>
    <n v="1"/>
    <x v="229"/>
    <x v="1"/>
    <x v="2"/>
    <x v="0"/>
    <s v="count"/>
    <m/>
    <m/>
    <m/>
    <m/>
    <x v="8"/>
    <m/>
    <x v="3050"/>
    <m/>
    <m/>
    <n v="1"/>
    <m/>
  </r>
  <r>
    <n v="1"/>
    <x v="229"/>
    <x v="1"/>
    <x v="3"/>
    <x v="0"/>
    <s v="count"/>
    <m/>
    <m/>
    <m/>
    <m/>
    <x v="4"/>
    <m/>
    <x v="3050"/>
    <m/>
    <m/>
    <n v="2"/>
    <m/>
  </r>
  <r>
    <n v="1"/>
    <x v="229"/>
    <x v="1"/>
    <x v="4"/>
    <x v="0"/>
    <s v="count"/>
    <m/>
    <m/>
    <m/>
    <m/>
    <x v="3"/>
    <m/>
    <x v="3050"/>
    <m/>
    <m/>
    <n v="0"/>
    <m/>
  </r>
  <r>
    <n v="1"/>
    <x v="229"/>
    <x v="1"/>
    <x v="5"/>
    <x v="0"/>
    <s v="count"/>
    <m/>
    <m/>
    <m/>
    <m/>
    <x v="8"/>
    <m/>
    <x v="3050"/>
    <m/>
    <m/>
    <n v="1"/>
    <m/>
  </r>
  <r>
    <n v="1"/>
    <x v="229"/>
    <x v="1"/>
    <x v="6"/>
    <x v="0"/>
    <s v="count"/>
    <m/>
    <m/>
    <m/>
    <m/>
    <x v="3"/>
    <m/>
    <x v="3050"/>
    <m/>
    <m/>
    <n v="0"/>
    <m/>
  </r>
  <r>
    <n v="1"/>
    <x v="230"/>
    <x v="1"/>
    <x v="0"/>
    <x v="0"/>
    <s v="count"/>
    <m/>
    <m/>
    <m/>
    <m/>
    <x v="3"/>
    <m/>
    <x v="3050"/>
    <m/>
    <m/>
    <n v="0"/>
    <m/>
  </r>
  <r>
    <n v="1"/>
    <x v="230"/>
    <x v="1"/>
    <x v="1"/>
    <x v="0"/>
    <s v="count"/>
    <m/>
    <m/>
    <m/>
    <m/>
    <x v="13"/>
    <m/>
    <x v="3050"/>
    <m/>
    <m/>
    <n v="12"/>
    <m/>
  </r>
  <r>
    <n v="1"/>
    <x v="230"/>
    <x v="1"/>
    <x v="2"/>
    <x v="0"/>
    <s v="count"/>
    <m/>
    <m/>
    <m/>
    <m/>
    <x v="20"/>
    <m/>
    <x v="3050"/>
    <m/>
    <m/>
    <n v="3"/>
    <m/>
  </r>
  <r>
    <n v="1"/>
    <x v="230"/>
    <x v="1"/>
    <x v="3"/>
    <x v="0"/>
    <s v="count"/>
    <m/>
    <m/>
    <m/>
    <m/>
    <x v="28"/>
    <m/>
    <x v="3050"/>
    <m/>
    <m/>
    <n v="7"/>
    <m/>
  </r>
  <r>
    <n v="1"/>
    <x v="230"/>
    <x v="1"/>
    <x v="4"/>
    <x v="0"/>
    <s v="count"/>
    <m/>
    <m/>
    <m/>
    <m/>
    <x v="21"/>
    <m/>
    <x v="3050"/>
    <m/>
    <m/>
    <n v="4"/>
    <m/>
  </r>
  <r>
    <n v="1"/>
    <x v="230"/>
    <x v="1"/>
    <x v="5"/>
    <x v="0"/>
    <s v="count"/>
    <m/>
    <m/>
    <m/>
    <m/>
    <x v="28"/>
    <m/>
    <x v="3050"/>
    <m/>
    <m/>
    <n v="7"/>
    <m/>
  </r>
  <r>
    <n v="1"/>
    <x v="230"/>
    <x v="1"/>
    <x v="6"/>
    <x v="0"/>
    <s v="count"/>
    <m/>
    <m/>
    <m/>
    <m/>
    <x v="8"/>
    <m/>
    <x v="3050"/>
    <m/>
    <m/>
    <n v="1"/>
    <m/>
  </r>
  <r>
    <n v="1"/>
    <x v="231"/>
    <x v="1"/>
    <x v="0"/>
    <x v="0"/>
    <s v="count"/>
    <m/>
    <m/>
    <m/>
    <m/>
    <x v="3"/>
    <m/>
    <x v="3050"/>
    <m/>
    <m/>
    <n v="0"/>
    <m/>
  </r>
  <r>
    <n v="1"/>
    <x v="231"/>
    <x v="1"/>
    <x v="1"/>
    <x v="0"/>
    <s v="count"/>
    <m/>
    <m/>
    <m/>
    <m/>
    <x v="8"/>
    <m/>
    <x v="3050"/>
    <m/>
    <m/>
    <n v="1"/>
    <m/>
  </r>
  <r>
    <n v="1"/>
    <x v="231"/>
    <x v="1"/>
    <x v="2"/>
    <x v="0"/>
    <s v="count"/>
    <m/>
    <m/>
    <m/>
    <m/>
    <x v="2"/>
    <m/>
    <x v="3050"/>
    <m/>
    <m/>
    <n v="5"/>
    <m/>
  </r>
  <r>
    <n v="1"/>
    <x v="231"/>
    <x v="1"/>
    <x v="3"/>
    <x v="0"/>
    <s v="count"/>
    <m/>
    <m/>
    <m/>
    <m/>
    <x v="8"/>
    <m/>
    <x v="3050"/>
    <m/>
    <m/>
    <n v="1"/>
    <m/>
  </r>
  <r>
    <n v="1"/>
    <x v="231"/>
    <x v="1"/>
    <x v="4"/>
    <x v="0"/>
    <s v="count"/>
    <m/>
    <m/>
    <m/>
    <m/>
    <x v="16"/>
    <m/>
    <x v="3050"/>
    <m/>
    <m/>
    <n v="6"/>
    <m/>
  </r>
  <r>
    <n v="1"/>
    <x v="231"/>
    <x v="1"/>
    <x v="5"/>
    <x v="0"/>
    <s v="count"/>
    <m/>
    <m/>
    <m/>
    <m/>
    <x v="21"/>
    <m/>
    <x v="3050"/>
    <m/>
    <m/>
    <n v="4"/>
    <m/>
  </r>
  <r>
    <n v="1"/>
    <x v="231"/>
    <x v="1"/>
    <x v="6"/>
    <x v="0"/>
    <s v="count"/>
    <m/>
    <m/>
    <m/>
    <m/>
    <x v="3"/>
    <m/>
    <x v="3050"/>
    <m/>
    <m/>
    <n v="0"/>
    <m/>
  </r>
  <r>
    <n v="1"/>
    <x v="232"/>
    <x v="1"/>
    <x v="0"/>
    <x v="0"/>
    <s v="count"/>
    <m/>
    <m/>
    <m/>
    <m/>
    <x v="3"/>
    <m/>
    <x v="3050"/>
    <m/>
    <m/>
    <n v="0"/>
    <m/>
  </r>
  <r>
    <n v="1"/>
    <x v="232"/>
    <x v="1"/>
    <x v="1"/>
    <x v="0"/>
    <s v="count"/>
    <m/>
    <m/>
    <m/>
    <m/>
    <x v="2"/>
    <m/>
    <x v="3050"/>
    <m/>
    <m/>
    <n v="5"/>
    <m/>
  </r>
  <r>
    <n v="1"/>
    <x v="232"/>
    <x v="1"/>
    <x v="2"/>
    <x v="0"/>
    <s v="count"/>
    <m/>
    <m/>
    <m/>
    <m/>
    <x v="29"/>
    <m/>
    <x v="3050"/>
    <m/>
    <m/>
    <n v="20"/>
    <m/>
  </r>
  <r>
    <n v="1"/>
    <x v="232"/>
    <x v="1"/>
    <x v="3"/>
    <x v="0"/>
    <s v="count"/>
    <m/>
    <m/>
    <m/>
    <m/>
    <x v="4"/>
    <m/>
    <x v="3050"/>
    <m/>
    <m/>
    <n v="2"/>
    <m/>
  </r>
  <r>
    <n v="1"/>
    <x v="232"/>
    <x v="1"/>
    <x v="4"/>
    <x v="0"/>
    <s v="count"/>
    <m/>
    <m/>
    <m/>
    <m/>
    <x v="24"/>
    <m/>
    <x v="3050"/>
    <m/>
    <m/>
    <n v="10"/>
    <m/>
  </r>
  <r>
    <n v="1"/>
    <x v="232"/>
    <x v="1"/>
    <x v="5"/>
    <x v="0"/>
    <s v="count"/>
    <m/>
    <m/>
    <m/>
    <m/>
    <x v="47"/>
    <m/>
    <x v="3050"/>
    <m/>
    <m/>
    <n v="8"/>
    <m/>
  </r>
  <r>
    <n v="1"/>
    <x v="232"/>
    <x v="1"/>
    <x v="6"/>
    <x v="0"/>
    <s v="count"/>
    <m/>
    <m/>
    <m/>
    <m/>
    <x v="3"/>
    <m/>
    <x v="3050"/>
    <m/>
    <m/>
    <n v="0"/>
    <m/>
  </r>
  <r>
    <n v="1"/>
    <x v="233"/>
    <x v="1"/>
    <x v="0"/>
    <x v="0"/>
    <s v="count"/>
    <m/>
    <m/>
    <m/>
    <m/>
    <x v="3"/>
    <m/>
    <x v="3050"/>
    <m/>
    <m/>
    <n v="0"/>
    <m/>
  </r>
  <r>
    <n v="1"/>
    <x v="233"/>
    <x v="1"/>
    <x v="1"/>
    <x v="0"/>
    <s v="count"/>
    <m/>
    <m/>
    <m/>
    <m/>
    <x v="8"/>
    <m/>
    <x v="3050"/>
    <m/>
    <m/>
    <n v="1"/>
    <m/>
  </r>
  <r>
    <n v="1"/>
    <x v="233"/>
    <x v="1"/>
    <x v="2"/>
    <x v="0"/>
    <s v="count"/>
    <m/>
    <m/>
    <m/>
    <m/>
    <x v="3"/>
    <m/>
    <x v="3050"/>
    <m/>
    <m/>
    <n v="0"/>
    <m/>
  </r>
  <r>
    <n v="1"/>
    <x v="233"/>
    <x v="1"/>
    <x v="3"/>
    <x v="0"/>
    <s v="count"/>
    <m/>
    <m/>
    <m/>
    <m/>
    <x v="8"/>
    <m/>
    <x v="3050"/>
    <m/>
    <m/>
    <n v="1"/>
    <m/>
  </r>
  <r>
    <n v="1"/>
    <x v="233"/>
    <x v="1"/>
    <x v="4"/>
    <x v="0"/>
    <s v="count"/>
    <m/>
    <m/>
    <m/>
    <m/>
    <x v="8"/>
    <m/>
    <x v="3050"/>
    <m/>
    <m/>
    <n v="1"/>
    <m/>
  </r>
  <r>
    <n v="1"/>
    <x v="233"/>
    <x v="1"/>
    <x v="5"/>
    <x v="0"/>
    <s v="count"/>
    <m/>
    <m/>
    <m/>
    <m/>
    <x v="4"/>
    <m/>
    <x v="3050"/>
    <m/>
    <m/>
    <n v="2"/>
    <m/>
  </r>
  <r>
    <n v="1"/>
    <x v="233"/>
    <x v="1"/>
    <x v="6"/>
    <x v="0"/>
    <s v="count"/>
    <m/>
    <m/>
    <m/>
    <m/>
    <x v="3"/>
    <m/>
    <x v="3050"/>
    <m/>
    <m/>
    <n v="0"/>
    <m/>
  </r>
  <r>
    <n v="1"/>
    <x v="234"/>
    <x v="1"/>
    <x v="0"/>
    <x v="0"/>
    <s v="count"/>
    <m/>
    <m/>
    <m/>
    <m/>
    <x v="3"/>
    <m/>
    <x v="3050"/>
    <m/>
    <m/>
    <n v="0"/>
    <m/>
  </r>
  <r>
    <n v="1"/>
    <x v="234"/>
    <x v="1"/>
    <x v="1"/>
    <x v="0"/>
    <s v="count"/>
    <m/>
    <m/>
    <m/>
    <m/>
    <x v="4"/>
    <m/>
    <x v="3050"/>
    <m/>
    <m/>
    <n v="2"/>
    <m/>
  </r>
  <r>
    <n v="1"/>
    <x v="234"/>
    <x v="1"/>
    <x v="2"/>
    <x v="0"/>
    <s v="count"/>
    <m/>
    <m/>
    <m/>
    <m/>
    <x v="4"/>
    <m/>
    <x v="3050"/>
    <m/>
    <m/>
    <n v="2"/>
    <m/>
  </r>
  <r>
    <n v="1"/>
    <x v="234"/>
    <x v="1"/>
    <x v="3"/>
    <x v="0"/>
    <s v="count"/>
    <m/>
    <m/>
    <m/>
    <m/>
    <x v="4"/>
    <m/>
    <x v="3050"/>
    <m/>
    <m/>
    <n v="2"/>
    <m/>
  </r>
  <r>
    <n v="1"/>
    <x v="234"/>
    <x v="1"/>
    <x v="4"/>
    <x v="0"/>
    <s v="count"/>
    <m/>
    <m/>
    <m/>
    <m/>
    <x v="8"/>
    <m/>
    <x v="3050"/>
    <m/>
    <m/>
    <n v="1"/>
    <m/>
  </r>
  <r>
    <n v="1"/>
    <x v="234"/>
    <x v="1"/>
    <x v="5"/>
    <x v="0"/>
    <s v="count"/>
    <m/>
    <m/>
    <m/>
    <m/>
    <x v="3"/>
    <m/>
    <x v="3050"/>
    <m/>
    <m/>
    <n v="0"/>
    <m/>
  </r>
  <r>
    <n v="1"/>
    <x v="234"/>
    <x v="1"/>
    <x v="6"/>
    <x v="0"/>
    <s v="count"/>
    <m/>
    <m/>
    <m/>
    <m/>
    <x v="3"/>
    <m/>
    <x v="3050"/>
    <m/>
    <m/>
    <n v="0"/>
    <m/>
  </r>
  <r>
    <n v="1"/>
    <x v="235"/>
    <x v="1"/>
    <x v="0"/>
    <x v="0"/>
    <s v="count"/>
    <m/>
    <m/>
    <m/>
    <m/>
    <x v="3"/>
    <m/>
    <x v="3050"/>
    <m/>
    <m/>
    <n v="0"/>
    <m/>
  </r>
  <r>
    <n v="1"/>
    <x v="235"/>
    <x v="1"/>
    <x v="1"/>
    <x v="0"/>
    <s v="count"/>
    <m/>
    <m/>
    <m/>
    <m/>
    <x v="21"/>
    <m/>
    <x v="3050"/>
    <m/>
    <m/>
    <n v="4"/>
    <m/>
  </r>
  <r>
    <n v="1"/>
    <x v="235"/>
    <x v="1"/>
    <x v="2"/>
    <x v="0"/>
    <s v="count"/>
    <m/>
    <m/>
    <m/>
    <m/>
    <x v="8"/>
    <m/>
    <x v="3050"/>
    <m/>
    <m/>
    <n v="1"/>
    <m/>
  </r>
  <r>
    <n v="1"/>
    <x v="235"/>
    <x v="1"/>
    <x v="3"/>
    <x v="0"/>
    <s v="count"/>
    <m/>
    <m/>
    <m/>
    <m/>
    <x v="2"/>
    <m/>
    <x v="3050"/>
    <m/>
    <m/>
    <n v="5"/>
    <m/>
  </r>
  <r>
    <n v="1"/>
    <x v="235"/>
    <x v="1"/>
    <x v="4"/>
    <x v="0"/>
    <s v="count"/>
    <m/>
    <m/>
    <m/>
    <m/>
    <x v="4"/>
    <m/>
    <x v="3050"/>
    <m/>
    <m/>
    <n v="2"/>
    <m/>
  </r>
  <r>
    <n v="1"/>
    <x v="235"/>
    <x v="1"/>
    <x v="5"/>
    <x v="0"/>
    <s v="count"/>
    <m/>
    <m/>
    <m/>
    <m/>
    <x v="20"/>
    <m/>
    <x v="3050"/>
    <m/>
    <m/>
    <n v="3"/>
    <m/>
  </r>
  <r>
    <n v="1"/>
    <x v="235"/>
    <x v="1"/>
    <x v="6"/>
    <x v="0"/>
    <s v="count"/>
    <m/>
    <m/>
    <m/>
    <m/>
    <x v="3"/>
    <m/>
    <x v="3050"/>
    <m/>
    <m/>
    <n v="0"/>
    <m/>
  </r>
  <r>
    <n v="1"/>
    <x v="236"/>
    <x v="1"/>
    <x v="0"/>
    <x v="0"/>
    <s v="count"/>
    <m/>
    <m/>
    <m/>
    <m/>
    <x v="16"/>
    <m/>
    <x v="3050"/>
    <m/>
    <m/>
    <n v="6"/>
    <m/>
  </r>
  <r>
    <n v="1"/>
    <x v="236"/>
    <x v="1"/>
    <x v="1"/>
    <x v="0"/>
    <s v="count"/>
    <m/>
    <m/>
    <m/>
    <m/>
    <x v="4"/>
    <m/>
    <x v="3050"/>
    <m/>
    <m/>
    <n v="2"/>
    <m/>
  </r>
  <r>
    <n v="1"/>
    <x v="236"/>
    <x v="1"/>
    <x v="2"/>
    <x v="0"/>
    <s v="count"/>
    <m/>
    <m/>
    <m/>
    <m/>
    <x v="3"/>
    <m/>
    <x v="3050"/>
    <m/>
    <m/>
    <n v="0"/>
    <m/>
  </r>
  <r>
    <n v="1"/>
    <x v="236"/>
    <x v="1"/>
    <x v="3"/>
    <x v="0"/>
    <s v="count"/>
    <m/>
    <m/>
    <m/>
    <m/>
    <x v="33"/>
    <m/>
    <x v="3050"/>
    <m/>
    <m/>
    <n v="9"/>
    <m/>
  </r>
  <r>
    <n v="1"/>
    <x v="236"/>
    <x v="1"/>
    <x v="4"/>
    <x v="0"/>
    <s v="count"/>
    <m/>
    <m/>
    <m/>
    <m/>
    <x v="21"/>
    <m/>
    <x v="3050"/>
    <m/>
    <m/>
    <n v="4"/>
    <m/>
  </r>
  <r>
    <n v="1"/>
    <x v="236"/>
    <x v="1"/>
    <x v="5"/>
    <x v="0"/>
    <s v="count"/>
    <m/>
    <m/>
    <m/>
    <m/>
    <x v="20"/>
    <m/>
    <x v="3050"/>
    <m/>
    <m/>
    <n v="3"/>
    <m/>
  </r>
  <r>
    <n v="1"/>
    <x v="236"/>
    <x v="1"/>
    <x v="6"/>
    <x v="0"/>
    <s v="count"/>
    <m/>
    <m/>
    <m/>
    <m/>
    <x v="3"/>
    <m/>
    <x v="3050"/>
    <m/>
    <m/>
    <n v="0"/>
    <m/>
  </r>
  <r>
    <n v="1"/>
    <x v="237"/>
    <x v="1"/>
    <x v="0"/>
    <x v="0"/>
    <s v="count"/>
    <m/>
    <m/>
    <m/>
    <m/>
    <x v="3"/>
    <m/>
    <x v="3050"/>
    <m/>
    <m/>
    <n v="0"/>
    <m/>
  </r>
  <r>
    <n v="1"/>
    <x v="237"/>
    <x v="1"/>
    <x v="1"/>
    <x v="0"/>
    <s v="count"/>
    <m/>
    <m/>
    <m/>
    <m/>
    <x v="28"/>
    <m/>
    <x v="3050"/>
    <m/>
    <m/>
    <n v="7"/>
    <m/>
  </r>
  <r>
    <n v="1"/>
    <x v="237"/>
    <x v="1"/>
    <x v="2"/>
    <x v="0"/>
    <s v="count"/>
    <m/>
    <m/>
    <m/>
    <m/>
    <x v="85"/>
    <m/>
    <x v="3050"/>
    <m/>
    <m/>
    <n v="36"/>
    <m/>
  </r>
  <r>
    <n v="1"/>
    <x v="237"/>
    <x v="1"/>
    <x v="3"/>
    <x v="0"/>
    <s v="count"/>
    <m/>
    <m/>
    <m/>
    <m/>
    <x v="61"/>
    <m/>
    <x v="3050"/>
    <m/>
    <m/>
    <n v="19"/>
    <m/>
  </r>
  <r>
    <n v="1"/>
    <x v="237"/>
    <x v="1"/>
    <x v="4"/>
    <x v="0"/>
    <s v="count"/>
    <m/>
    <m/>
    <m/>
    <m/>
    <x v="28"/>
    <m/>
    <x v="3050"/>
    <m/>
    <m/>
    <n v="7"/>
    <m/>
  </r>
  <r>
    <n v="1"/>
    <x v="237"/>
    <x v="1"/>
    <x v="5"/>
    <x v="0"/>
    <s v="count"/>
    <m/>
    <m/>
    <m/>
    <m/>
    <x v="16"/>
    <m/>
    <x v="3050"/>
    <m/>
    <m/>
    <n v="6"/>
    <m/>
  </r>
  <r>
    <n v="1"/>
    <x v="237"/>
    <x v="1"/>
    <x v="6"/>
    <x v="0"/>
    <s v="count"/>
    <m/>
    <m/>
    <m/>
    <m/>
    <x v="3"/>
    <m/>
    <x v="3050"/>
    <m/>
    <m/>
    <n v="0"/>
    <m/>
  </r>
  <r>
    <n v="1"/>
    <x v="238"/>
    <x v="1"/>
    <x v="0"/>
    <x v="0"/>
    <s v="count"/>
    <m/>
    <m/>
    <m/>
    <m/>
    <x v="3"/>
    <m/>
    <x v="3050"/>
    <m/>
    <m/>
    <n v="0"/>
    <m/>
  </r>
  <r>
    <n v="1"/>
    <x v="238"/>
    <x v="1"/>
    <x v="1"/>
    <x v="0"/>
    <s v="count"/>
    <m/>
    <m/>
    <m/>
    <m/>
    <x v="20"/>
    <m/>
    <x v="3050"/>
    <m/>
    <m/>
    <n v="3"/>
    <m/>
  </r>
  <r>
    <n v="1"/>
    <x v="238"/>
    <x v="1"/>
    <x v="2"/>
    <x v="0"/>
    <s v="count"/>
    <m/>
    <m/>
    <m/>
    <m/>
    <x v="8"/>
    <m/>
    <x v="3050"/>
    <m/>
    <m/>
    <n v="1"/>
    <m/>
  </r>
  <r>
    <n v="1"/>
    <x v="238"/>
    <x v="1"/>
    <x v="3"/>
    <x v="0"/>
    <s v="count"/>
    <m/>
    <m/>
    <m/>
    <m/>
    <x v="8"/>
    <m/>
    <x v="3050"/>
    <m/>
    <m/>
    <n v="1"/>
    <m/>
  </r>
  <r>
    <n v="1"/>
    <x v="238"/>
    <x v="1"/>
    <x v="4"/>
    <x v="0"/>
    <s v="count"/>
    <m/>
    <m/>
    <m/>
    <m/>
    <x v="4"/>
    <m/>
    <x v="3050"/>
    <m/>
    <m/>
    <n v="2"/>
    <m/>
  </r>
  <r>
    <n v="1"/>
    <x v="238"/>
    <x v="1"/>
    <x v="5"/>
    <x v="0"/>
    <s v="count"/>
    <m/>
    <m/>
    <m/>
    <m/>
    <x v="16"/>
    <m/>
    <x v="3050"/>
    <m/>
    <m/>
    <n v="6"/>
    <m/>
  </r>
  <r>
    <n v="1"/>
    <x v="238"/>
    <x v="1"/>
    <x v="6"/>
    <x v="0"/>
    <s v="count"/>
    <m/>
    <m/>
    <m/>
    <m/>
    <x v="3"/>
    <m/>
    <x v="3050"/>
    <m/>
    <m/>
    <n v="0"/>
    <m/>
  </r>
  <r>
    <n v="1"/>
    <x v="239"/>
    <x v="1"/>
    <x v="0"/>
    <x v="0"/>
    <s v="count"/>
    <m/>
    <m/>
    <m/>
    <m/>
    <x v="2"/>
    <m/>
    <x v="3050"/>
    <m/>
    <m/>
    <n v="5"/>
    <m/>
  </r>
  <r>
    <n v="1"/>
    <x v="239"/>
    <x v="1"/>
    <x v="1"/>
    <x v="0"/>
    <s v="count"/>
    <m/>
    <m/>
    <m/>
    <m/>
    <x v="8"/>
    <m/>
    <x v="3050"/>
    <m/>
    <m/>
    <n v="1"/>
    <m/>
  </r>
  <r>
    <n v="1"/>
    <x v="239"/>
    <x v="1"/>
    <x v="2"/>
    <x v="0"/>
    <s v="count"/>
    <m/>
    <m/>
    <m/>
    <m/>
    <x v="3"/>
    <m/>
    <x v="3050"/>
    <m/>
    <m/>
    <n v="0"/>
    <m/>
  </r>
  <r>
    <n v="1"/>
    <x v="239"/>
    <x v="1"/>
    <x v="3"/>
    <x v="0"/>
    <s v="count"/>
    <m/>
    <m/>
    <m/>
    <m/>
    <x v="20"/>
    <m/>
    <x v="3050"/>
    <m/>
    <m/>
    <n v="3"/>
    <m/>
  </r>
  <r>
    <n v="1"/>
    <x v="239"/>
    <x v="1"/>
    <x v="4"/>
    <x v="0"/>
    <s v="count"/>
    <m/>
    <m/>
    <m/>
    <m/>
    <x v="8"/>
    <m/>
    <x v="3050"/>
    <m/>
    <m/>
    <n v="1"/>
    <m/>
  </r>
  <r>
    <n v="1"/>
    <x v="239"/>
    <x v="1"/>
    <x v="5"/>
    <x v="0"/>
    <s v="count"/>
    <m/>
    <m/>
    <m/>
    <m/>
    <x v="8"/>
    <m/>
    <x v="3050"/>
    <m/>
    <m/>
    <n v="1"/>
    <m/>
  </r>
  <r>
    <n v="1"/>
    <x v="239"/>
    <x v="1"/>
    <x v="6"/>
    <x v="0"/>
    <s v="count"/>
    <m/>
    <m/>
    <m/>
    <m/>
    <x v="3"/>
    <m/>
    <x v="3050"/>
    <m/>
    <m/>
    <n v="0"/>
    <m/>
  </r>
  <r>
    <n v="1"/>
    <x v="240"/>
    <x v="1"/>
    <x v="0"/>
    <x v="0"/>
    <s v="count"/>
    <m/>
    <m/>
    <m/>
    <m/>
    <x v="3"/>
    <m/>
    <x v="3050"/>
    <m/>
    <m/>
    <n v="0"/>
    <m/>
  </r>
  <r>
    <n v="1"/>
    <x v="240"/>
    <x v="1"/>
    <x v="1"/>
    <x v="0"/>
    <s v="count"/>
    <m/>
    <m/>
    <m/>
    <m/>
    <x v="3"/>
    <m/>
    <x v="3050"/>
    <m/>
    <m/>
    <n v="0"/>
    <m/>
  </r>
  <r>
    <n v="1"/>
    <x v="240"/>
    <x v="1"/>
    <x v="2"/>
    <x v="0"/>
    <s v="count"/>
    <m/>
    <m/>
    <m/>
    <m/>
    <x v="4"/>
    <m/>
    <x v="3050"/>
    <m/>
    <m/>
    <n v="2"/>
    <m/>
  </r>
  <r>
    <n v="1"/>
    <x v="240"/>
    <x v="1"/>
    <x v="3"/>
    <x v="0"/>
    <s v="count"/>
    <m/>
    <m/>
    <m/>
    <m/>
    <x v="3"/>
    <m/>
    <x v="3050"/>
    <m/>
    <m/>
    <n v="0"/>
    <m/>
  </r>
  <r>
    <n v="1"/>
    <x v="240"/>
    <x v="1"/>
    <x v="4"/>
    <x v="0"/>
    <s v="count"/>
    <m/>
    <m/>
    <m/>
    <m/>
    <x v="8"/>
    <m/>
    <x v="3050"/>
    <m/>
    <m/>
    <n v="1"/>
    <m/>
  </r>
  <r>
    <n v="1"/>
    <x v="240"/>
    <x v="1"/>
    <x v="5"/>
    <x v="0"/>
    <s v="count"/>
    <m/>
    <m/>
    <m/>
    <m/>
    <x v="2"/>
    <m/>
    <x v="3050"/>
    <m/>
    <m/>
    <n v="5"/>
    <m/>
  </r>
  <r>
    <n v="1"/>
    <x v="240"/>
    <x v="1"/>
    <x v="6"/>
    <x v="0"/>
    <s v="count"/>
    <m/>
    <m/>
    <m/>
    <m/>
    <x v="8"/>
    <m/>
    <x v="3050"/>
    <m/>
    <m/>
    <n v="1"/>
    <m/>
  </r>
  <r>
    <n v="1"/>
    <x v="241"/>
    <x v="1"/>
    <x v="0"/>
    <x v="0"/>
    <s v="count"/>
    <m/>
    <m/>
    <m/>
    <m/>
    <x v="121"/>
    <m/>
    <x v="3050"/>
    <m/>
    <m/>
    <n v="260"/>
    <m/>
  </r>
  <r>
    <n v="1"/>
    <x v="241"/>
    <x v="1"/>
    <x v="1"/>
    <x v="0"/>
    <s v="count"/>
    <m/>
    <m/>
    <m/>
    <m/>
    <x v="4"/>
    <m/>
    <x v="3050"/>
    <m/>
    <m/>
    <n v="2"/>
    <m/>
  </r>
  <r>
    <n v="1"/>
    <x v="241"/>
    <x v="1"/>
    <x v="2"/>
    <x v="0"/>
    <s v="count"/>
    <m/>
    <m/>
    <m/>
    <m/>
    <x v="3"/>
    <m/>
    <x v="3050"/>
    <m/>
    <m/>
    <n v="0"/>
    <m/>
  </r>
  <r>
    <n v="1"/>
    <x v="241"/>
    <x v="1"/>
    <x v="3"/>
    <x v="0"/>
    <s v="count"/>
    <m/>
    <m/>
    <m/>
    <m/>
    <x v="20"/>
    <m/>
    <x v="3050"/>
    <m/>
    <m/>
    <n v="3"/>
    <m/>
  </r>
  <r>
    <n v="1"/>
    <x v="241"/>
    <x v="1"/>
    <x v="4"/>
    <x v="0"/>
    <s v="count"/>
    <m/>
    <m/>
    <m/>
    <m/>
    <x v="3"/>
    <m/>
    <x v="3050"/>
    <m/>
    <m/>
    <n v="0"/>
    <m/>
  </r>
  <r>
    <n v="1"/>
    <x v="241"/>
    <x v="1"/>
    <x v="5"/>
    <x v="0"/>
    <s v="count"/>
    <m/>
    <m/>
    <m/>
    <m/>
    <x v="20"/>
    <m/>
    <x v="3050"/>
    <m/>
    <m/>
    <n v="3"/>
    <m/>
  </r>
  <r>
    <n v="1"/>
    <x v="241"/>
    <x v="1"/>
    <x v="6"/>
    <x v="0"/>
    <s v="count"/>
    <m/>
    <m/>
    <m/>
    <m/>
    <x v="3"/>
    <m/>
    <x v="3050"/>
    <m/>
    <m/>
    <n v="0"/>
    <m/>
  </r>
  <r>
    <n v="1"/>
    <x v="242"/>
    <x v="1"/>
    <x v="0"/>
    <x v="0"/>
    <s v="count"/>
    <m/>
    <m/>
    <m/>
    <m/>
    <x v="122"/>
    <m/>
    <x v="3050"/>
    <m/>
    <m/>
    <n v="1153"/>
    <m/>
  </r>
  <r>
    <n v="1"/>
    <x v="242"/>
    <x v="1"/>
    <x v="1"/>
    <x v="0"/>
    <s v="count"/>
    <m/>
    <m/>
    <m/>
    <m/>
    <x v="3"/>
    <m/>
    <x v="3050"/>
    <m/>
    <m/>
    <n v="0"/>
    <m/>
  </r>
  <r>
    <n v="1"/>
    <x v="242"/>
    <x v="1"/>
    <x v="2"/>
    <x v="0"/>
    <s v="count"/>
    <m/>
    <m/>
    <m/>
    <m/>
    <x v="3"/>
    <m/>
    <x v="3050"/>
    <m/>
    <m/>
    <n v="0"/>
    <m/>
  </r>
  <r>
    <n v="1"/>
    <x v="242"/>
    <x v="1"/>
    <x v="3"/>
    <x v="0"/>
    <s v="count"/>
    <m/>
    <m/>
    <m/>
    <m/>
    <x v="34"/>
    <m/>
    <x v="3050"/>
    <m/>
    <m/>
    <n v="16"/>
    <m/>
  </r>
  <r>
    <n v="1"/>
    <x v="242"/>
    <x v="1"/>
    <x v="4"/>
    <x v="0"/>
    <s v="count"/>
    <m/>
    <m/>
    <m/>
    <m/>
    <x v="3"/>
    <m/>
    <x v="3050"/>
    <m/>
    <m/>
    <n v="0"/>
    <m/>
  </r>
  <r>
    <n v="1"/>
    <x v="242"/>
    <x v="1"/>
    <x v="5"/>
    <x v="0"/>
    <s v="count"/>
    <m/>
    <m/>
    <m/>
    <m/>
    <x v="20"/>
    <m/>
    <x v="3050"/>
    <m/>
    <m/>
    <n v="3"/>
    <m/>
  </r>
  <r>
    <n v="1"/>
    <x v="242"/>
    <x v="1"/>
    <x v="6"/>
    <x v="0"/>
    <s v="count"/>
    <m/>
    <m/>
    <m/>
    <m/>
    <x v="3"/>
    <m/>
    <x v="3050"/>
    <m/>
    <m/>
    <n v="0"/>
    <m/>
  </r>
  <r>
    <n v="1"/>
    <x v="243"/>
    <x v="1"/>
    <x v="0"/>
    <x v="0"/>
    <s v="count"/>
    <m/>
    <m/>
    <m/>
    <m/>
    <x v="123"/>
    <m/>
    <x v="3050"/>
    <m/>
    <m/>
    <n v="427"/>
    <m/>
  </r>
  <r>
    <n v="1"/>
    <x v="243"/>
    <x v="1"/>
    <x v="1"/>
    <x v="0"/>
    <s v="count"/>
    <m/>
    <m/>
    <m/>
    <m/>
    <x v="16"/>
    <m/>
    <x v="3050"/>
    <m/>
    <m/>
    <n v="6"/>
    <m/>
  </r>
  <r>
    <n v="1"/>
    <x v="243"/>
    <x v="1"/>
    <x v="2"/>
    <x v="0"/>
    <s v="count"/>
    <m/>
    <m/>
    <m/>
    <m/>
    <x v="3"/>
    <m/>
    <x v="3050"/>
    <m/>
    <m/>
    <n v="0"/>
    <m/>
  </r>
  <r>
    <n v="1"/>
    <x v="243"/>
    <x v="1"/>
    <x v="3"/>
    <x v="0"/>
    <s v="count"/>
    <m/>
    <m/>
    <m/>
    <m/>
    <x v="3"/>
    <m/>
    <x v="3050"/>
    <m/>
    <m/>
    <n v="0"/>
    <m/>
  </r>
  <r>
    <n v="1"/>
    <x v="243"/>
    <x v="1"/>
    <x v="4"/>
    <x v="0"/>
    <s v="count"/>
    <m/>
    <m/>
    <m/>
    <m/>
    <x v="3"/>
    <m/>
    <x v="3050"/>
    <m/>
    <m/>
    <n v="0"/>
    <m/>
  </r>
  <r>
    <n v="1"/>
    <x v="243"/>
    <x v="1"/>
    <x v="5"/>
    <x v="0"/>
    <s v="count"/>
    <m/>
    <m/>
    <m/>
    <m/>
    <x v="3"/>
    <m/>
    <x v="3050"/>
    <m/>
    <m/>
    <n v="0"/>
    <m/>
  </r>
  <r>
    <n v="1"/>
    <x v="243"/>
    <x v="1"/>
    <x v="6"/>
    <x v="0"/>
    <s v="count"/>
    <m/>
    <m/>
    <m/>
    <m/>
    <x v="3"/>
    <m/>
    <x v="3050"/>
    <m/>
    <m/>
    <n v="0"/>
    <m/>
  </r>
  <r>
    <n v="1"/>
    <x v="244"/>
    <x v="1"/>
    <x v="0"/>
    <x v="0"/>
    <s v="count"/>
    <m/>
    <m/>
    <m/>
    <m/>
    <x v="113"/>
    <m/>
    <x v="3050"/>
    <m/>
    <m/>
    <n v="133"/>
    <m/>
  </r>
  <r>
    <n v="1"/>
    <x v="244"/>
    <x v="1"/>
    <x v="1"/>
    <x v="0"/>
    <s v="count"/>
    <m/>
    <m/>
    <m/>
    <m/>
    <x v="2"/>
    <m/>
    <x v="3050"/>
    <m/>
    <m/>
    <n v="5"/>
    <m/>
  </r>
  <r>
    <n v="1"/>
    <x v="244"/>
    <x v="1"/>
    <x v="2"/>
    <x v="0"/>
    <s v="count"/>
    <m/>
    <m/>
    <m/>
    <m/>
    <x v="3"/>
    <m/>
    <x v="3050"/>
    <m/>
    <m/>
    <n v="0"/>
    <m/>
  </r>
  <r>
    <n v="1"/>
    <x v="244"/>
    <x v="1"/>
    <x v="3"/>
    <x v="0"/>
    <s v="count"/>
    <m/>
    <m/>
    <m/>
    <m/>
    <x v="34"/>
    <m/>
    <x v="3050"/>
    <m/>
    <m/>
    <n v="16"/>
    <m/>
  </r>
  <r>
    <n v="1"/>
    <x v="244"/>
    <x v="1"/>
    <x v="4"/>
    <x v="0"/>
    <s v="count"/>
    <m/>
    <m/>
    <m/>
    <m/>
    <x v="3"/>
    <m/>
    <x v="3050"/>
    <m/>
    <m/>
    <n v="0"/>
    <m/>
  </r>
  <r>
    <n v="1"/>
    <x v="244"/>
    <x v="1"/>
    <x v="5"/>
    <x v="0"/>
    <s v="count"/>
    <m/>
    <m/>
    <m/>
    <m/>
    <x v="4"/>
    <m/>
    <x v="3050"/>
    <m/>
    <m/>
    <n v="2"/>
    <m/>
  </r>
  <r>
    <n v="1"/>
    <x v="244"/>
    <x v="1"/>
    <x v="6"/>
    <x v="0"/>
    <s v="count"/>
    <m/>
    <m/>
    <m/>
    <m/>
    <x v="3"/>
    <m/>
    <x v="3050"/>
    <m/>
    <m/>
    <n v="0"/>
    <m/>
  </r>
  <r>
    <n v="1"/>
    <x v="245"/>
    <x v="1"/>
    <x v="0"/>
    <x v="0"/>
    <s v="count"/>
    <m/>
    <m/>
    <m/>
    <m/>
    <x v="15"/>
    <m/>
    <x v="3050"/>
    <m/>
    <m/>
    <n v="11"/>
    <m/>
  </r>
  <r>
    <n v="1"/>
    <x v="245"/>
    <x v="1"/>
    <x v="1"/>
    <x v="0"/>
    <s v="count"/>
    <m/>
    <m/>
    <m/>
    <m/>
    <x v="8"/>
    <m/>
    <x v="3050"/>
    <m/>
    <m/>
    <n v="1"/>
    <m/>
  </r>
  <r>
    <n v="1"/>
    <x v="245"/>
    <x v="1"/>
    <x v="2"/>
    <x v="0"/>
    <s v="count"/>
    <m/>
    <m/>
    <m/>
    <m/>
    <x v="3"/>
    <m/>
    <x v="3050"/>
    <m/>
    <m/>
    <n v="0"/>
    <m/>
  </r>
  <r>
    <n v="1"/>
    <x v="245"/>
    <x v="1"/>
    <x v="3"/>
    <x v="0"/>
    <s v="count"/>
    <m/>
    <m/>
    <m/>
    <m/>
    <x v="20"/>
    <m/>
    <x v="3050"/>
    <m/>
    <m/>
    <n v="3"/>
    <m/>
  </r>
  <r>
    <n v="1"/>
    <x v="245"/>
    <x v="1"/>
    <x v="4"/>
    <x v="0"/>
    <s v="count"/>
    <m/>
    <m/>
    <m/>
    <m/>
    <x v="3"/>
    <m/>
    <x v="3050"/>
    <m/>
    <m/>
    <n v="0"/>
    <m/>
  </r>
  <r>
    <n v="1"/>
    <x v="245"/>
    <x v="1"/>
    <x v="5"/>
    <x v="0"/>
    <s v="count"/>
    <m/>
    <m/>
    <m/>
    <m/>
    <x v="3"/>
    <m/>
    <x v="3050"/>
    <m/>
    <m/>
    <n v="0"/>
    <m/>
  </r>
  <r>
    <n v="1"/>
    <x v="245"/>
    <x v="1"/>
    <x v="6"/>
    <x v="0"/>
    <s v="count"/>
    <m/>
    <m/>
    <m/>
    <m/>
    <x v="3"/>
    <m/>
    <x v="3050"/>
    <m/>
    <m/>
    <n v="0"/>
    <m/>
  </r>
  <r>
    <n v="1"/>
    <x v="246"/>
    <x v="1"/>
    <x v="0"/>
    <x v="0"/>
    <s v="count"/>
    <m/>
    <m/>
    <m/>
    <m/>
    <x v="124"/>
    <m/>
    <x v="3050"/>
    <m/>
    <m/>
    <n v="176"/>
    <m/>
  </r>
  <r>
    <n v="1"/>
    <x v="246"/>
    <x v="1"/>
    <x v="1"/>
    <x v="0"/>
    <s v="count"/>
    <m/>
    <m/>
    <m/>
    <m/>
    <x v="3"/>
    <m/>
    <x v="3050"/>
    <m/>
    <m/>
    <n v="0"/>
    <m/>
  </r>
  <r>
    <n v="1"/>
    <x v="246"/>
    <x v="1"/>
    <x v="2"/>
    <x v="0"/>
    <s v="count"/>
    <m/>
    <m/>
    <m/>
    <m/>
    <x v="3"/>
    <m/>
    <x v="3050"/>
    <m/>
    <m/>
    <n v="0"/>
    <m/>
  </r>
  <r>
    <n v="1"/>
    <x v="246"/>
    <x v="1"/>
    <x v="3"/>
    <x v="0"/>
    <s v="count"/>
    <m/>
    <m/>
    <m/>
    <m/>
    <x v="4"/>
    <m/>
    <x v="3050"/>
    <m/>
    <m/>
    <n v="2"/>
    <m/>
  </r>
  <r>
    <n v="1"/>
    <x v="246"/>
    <x v="1"/>
    <x v="4"/>
    <x v="0"/>
    <s v="count"/>
    <m/>
    <m/>
    <m/>
    <m/>
    <x v="3"/>
    <m/>
    <x v="3050"/>
    <m/>
    <m/>
    <n v="0"/>
    <m/>
  </r>
  <r>
    <n v="1"/>
    <x v="246"/>
    <x v="1"/>
    <x v="5"/>
    <x v="0"/>
    <s v="count"/>
    <m/>
    <m/>
    <m/>
    <m/>
    <x v="8"/>
    <m/>
    <x v="3050"/>
    <m/>
    <m/>
    <n v="1"/>
    <m/>
  </r>
  <r>
    <n v="1"/>
    <x v="246"/>
    <x v="1"/>
    <x v="6"/>
    <x v="0"/>
    <s v="count"/>
    <m/>
    <m/>
    <m/>
    <m/>
    <x v="3"/>
    <m/>
    <x v="3050"/>
    <m/>
    <m/>
    <n v="0"/>
    <m/>
  </r>
  <r>
    <n v="1"/>
    <x v="247"/>
    <x v="1"/>
    <x v="0"/>
    <x v="0"/>
    <s v="count"/>
    <m/>
    <m/>
    <m/>
    <m/>
    <x v="125"/>
    <m/>
    <x v="3050"/>
    <m/>
    <m/>
    <n v="533"/>
    <m/>
  </r>
  <r>
    <n v="1"/>
    <x v="247"/>
    <x v="1"/>
    <x v="1"/>
    <x v="0"/>
    <s v="count"/>
    <m/>
    <m/>
    <m/>
    <m/>
    <x v="3"/>
    <m/>
    <x v="3050"/>
    <m/>
    <m/>
    <n v="0"/>
    <m/>
  </r>
  <r>
    <n v="1"/>
    <x v="247"/>
    <x v="1"/>
    <x v="2"/>
    <x v="0"/>
    <s v="count"/>
    <m/>
    <m/>
    <m/>
    <m/>
    <x v="3"/>
    <m/>
    <x v="3050"/>
    <m/>
    <m/>
    <n v="0"/>
    <m/>
  </r>
  <r>
    <n v="1"/>
    <x v="247"/>
    <x v="1"/>
    <x v="3"/>
    <x v="0"/>
    <s v="count"/>
    <m/>
    <m/>
    <m/>
    <m/>
    <x v="33"/>
    <m/>
    <x v="3050"/>
    <m/>
    <m/>
    <n v="9"/>
    <m/>
  </r>
  <r>
    <n v="1"/>
    <x v="247"/>
    <x v="1"/>
    <x v="4"/>
    <x v="0"/>
    <s v="count"/>
    <m/>
    <m/>
    <m/>
    <m/>
    <x v="3"/>
    <m/>
    <x v="3050"/>
    <m/>
    <m/>
    <n v="0"/>
    <m/>
  </r>
  <r>
    <n v="1"/>
    <x v="247"/>
    <x v="1"/>
    <x v="5"/>
    <x v="0"/>
    <s v="count"/>
    <m/>
    <m/>
    <m/>
    <m/>
    <x v="8"/>
    <m/>
    <x v="3050"/>
    <m/>
    <m/>
    <n v="1"/>
    <m/>
  </r>
  <r>
    <n v="1"/>
    <x v="247"/>
    <x v="1"/>
    <x v="6"/>
    <x v="0"/>
    <s v="count"/>
    <m/>
    <m/>
    <m/>
    <m/>
    <x v="3"/>
    <m/>
    <x v="3050"/>
    <m/>
    <m/>
    <n v="0"/>
    <m/>
  </r>
  <r>
    <n v="1"/>
    <x v="248"/>
    <x v="1"/>
    <x v="0"/>
    <x v="0"/>
    <s v="count"/>
    <m/>
    <m/>
    <m/>
    <m/>
    <x v="35"/>
    <m/>
    <x v="3050"/>
    <m/>
    <m/>
    <n v="13"/>
    <m/>
  </r>
  <r>
    <n v="1"/>
    <x v="248"/>
    <x v="1"/>
    <x v="1"/>
    <x v="0"/>
    <s v="count"/>
    <m/>
    <m/>
    <m/>
    <m/>
    <x v="3"/>
    <m/>
    <x v="3050"/>
    <m/>
    <m/>
    <n v="0"/>
    <m/>
  </r>
  <r>
    <n v="1"/>
    <x v="248"/>
    <x v="1"/>
    <x v="2"/>
    <x v="0"/>
    <s v="count"/>
    <m/>
    <m/>
    <m/>
    <m/>
    <x v="3"/>
    <m/>
    <x v="3050"/>
    <m/>
    <m/>
    <n v="0"/>
    <m/>
  </r>
  <r>
    <n v="1"/>
    <x v="248"/>
    <x v="1"/>
    <x v="3"/>
    <x v="0"/>
    <s v="count"/>
    <m/>
    <m/>
    <m/>
    <m/>
    <x v="16"/>
    <m/>
    <x v="3050"/>
    <m/>
    <m/>
    <n v="6"/>
    <m/>
  </r>
  <r>
    <n v="1"/>
    <x v="248"/>
    <x v="1"/>
    <x v="4"/>
    <x v="0"/>
    <s v="count"/>
    <m/>
    <m/>
    <m/>
    <m/>
    <x v="3"/>
    <m/>
    <x v="3050"/>
    <m/>
    <m/>
    <n v="0"/>
    <m/>
  </r>
  <r>
    <n v="1"/>
    <x v="248"/>
    <x v="1"/>
    <x v="5"/>
    <x v="0"/>
    <s v="count"/>
    <m/>
    <m/>
    <m/>
    <m/>
    <x v="3"/>
    <m/>
    <x v="3050"/>
    <m/>
    <m/>
    <n v="0"/>
    <m/>
  </r>
  <r>
    <n v="1"/>
    <x v="248"/>
    <x v="1"/>
    <x v="6"/>
    <x v="0"/>
    <s v="count"/>
    <m/>
    <m/>
    <m/>
    <m/>
    <x v="3"/>
    <m/>
    <x v="3050"/>
    <m/>
    <m/>
    <n v="0"/>
    <m/>
  </r>
  <r>
    <n v="1"/>
    <x v="249"/>
    <x v="1"/>
    <x v="0"/>
    <x v="0"/>
    <s v="count"/>
    <m/>
    <m/>
    <m/>
    <m/>
    <x v="20"/>
    <m/>
    <x v="3050"/>
    <m/>
    <m/>
    <n v="3"/>
    <m/>
  </r>
  <r>
    <n v="1"/>
    <x v="249"/>
    <x v="1"/>
    <x v="1"/>
    <x v="0"/>
    <s v="count"/>
    <m/>
    <m/>
    <m/>
    <m/>
    <x v="3"/>
    <m/>
    <x v="3050"/>
    <m/>
    <m/>
    <n v="0"/>
    <m/>
  </r>
  <r>
    <n v="1"/>
    <x v="249"/>
    <x v="1"/>
    <x v="2"/>
    <x v="0"/>
    <s v="count"/>
    <m/>
    <m/>
    <m/>
    <m/>
    <x v="3"/>
    <m/>
    <x v="3050"/>
    <m/>
    <m/>
    <n v="0"/>
    <m/>
  </r>
  <r>
    <n v="1"/>
    <x v="249"/>
    <x v="1"/>
    <x v="3"/>
    <x v="0"/>
    <s v="count"/>
    <m/>
    <m/>
    <m/>
    <m/>
    <x v="3"/>
    <m/>
    <x v="3050"/>
    <m/>
    <m/>
    <n v="0"/>
    <m/>
  </r>
  <r>
    <n v="1"/>
    <x v="249"/>
    <x v="1"/>
    <x v="4"/>
    <x v="0"/>
    <s v="count"/>
    <m/>
    <m/>
    <m/>
    <m/>
    <x v="3"/>
    <m/>
    <x v="3050"/>
    <m/>
    <m/>
    <n v="0"/>
    <m/>
  </r>
  <r>
    <n v="1"/>
    <x v="249"/>
    <x v="1"/>
    <x v="5"/>
    <x v="0"/>
    <s v="count"/>
    <m/>
    <m/>
    <m/>
    <m/>
    <x v="3"/>
    <m/>
    <x v="3050"/>
    <m/>
    <m/>
    <n v="0"/>
    <m/>
  </r>
  <r>
    <n v="1"/>
    <x v="249"/>
    <x v="1"/>
    <x v="6"/>
    <x v="0"/>
    <s v="count"/>
    <m/>
    <m/>
    <m/>
    <m/>
    <x v="3"/>
    <m/>
    <x v="3050"/>
    <m/>
    <m/>
    <n v="0"/>
    <m/>
  </r>
  <r>
    <n v="1"/>
    <x v="250"/>
    <x v="1"/>
    <x v="0"/>
    <x v="0"/>
    <s v="count"/>
    <m/>
    <m/>
    <m/>
    <m/>
    <x v="126"/>
    <m/>
    <x v="3050"/>
    <m/>
    <m/>
    <n v="65"/>
    <m/>
  </r>
  <r>
    <n v="1"/>
    <x v="250"/>
    <x v="1"/>
    <x v="1"/>
    <x v="0"/>
    <s v="count"/>
    <m/>
    <m/>
    <m/>
    <m/>
    <x v="3"/>
    <m/>
    <x v="3050"/>
    <m/>
    <m/>
    <n v="0"/>
    <m/>
  </r>
  <r>
    <n v="1"/>
    <x v="250"/>
    <x v="1"/>
    <x v="2"/>
    <x v="0"/>
    <s v="count"/>
    <m/>
    <m/>
    <m/>
    <m/>
    <x v="3"/>
    <m/>
    <x v="3050"/>
    <m/>
    <m/>
    <n v="0"/>
    <m/>
  </r>
  <r>
    <n v="1"/>
    <x v="250"/>
    <x v="1"/>
    <x v="3"/>
    <x v="0"/>
    <s v="count"/>
    <m/>
    <m/>
    <m/>
    <m/>
    <x v="28"/>
    <m/>
    <x v="3050"/>
    <m/>
    <m/>
    <n v="7"/>
    <m/>
  </r>
  <r>
    <n v="1"/>
    <x v="250"/>
    <x v="1"/>
    <x v="4"/>
    <x v="0"/>
    <s v="count"/>
    <m/>
    <m/>
    <m/>
    <m/>
    <x v="3"/>
    <m/>
    <x v="3050"/>
    <m/>
    <m/>
    <n v="0"/>
    <m/>
  </r>
  <r>
    <n v="1"/>
    <x v="250"/>
    <x v="1"/>
    <x v="5"/>
    <x v="0"/>
    <s v="count"/>
    <m/>
    <m/>
    <m/>
    <m/>
    <x v="3"/>
    <m/>
    <x v="3050"/>
    <m/>
    <m/>
    <n v="0"/>
    <m/>
  </r>
  <r>
    <n v="1"/>
    <x v="250"/>
    <x v="1"/>
    <x v="6"/>
    <x v="0"/>
    <s v="count"/>
    <m/>
    <m/>
    <m/>
    <m/>
    <x v="3"/>
    <m/>
    <x v="3050"/>
    <m/>
    <m/>
    <n v="0"/>
    <m/>
  </r>
  <r>
    <n v="1"/>
    <x v="251"/>
    <x v="1"/>
    <x v="0"/>
    <x v="0"/>
    <s v="count"/>
    <m/>
    <m/>
    <m/>
    <m/>
    <x v="3"/>
    <m/>
    <x v="3050"/>
    <m/>
    <m/>
    <n v="0"/>
    <m/>
  </r>
  <r>
    <n v="1"/>
    <x v="251"/>
    <x v="1"/>
    <x v="1"/>
    <x v="0"/>
    <s v="count"/>
    <m/>
    <m/>
    <m/>
    <m/>
    <x v="31"/>
    <m/>
    <x v="3050"/>
    <m/>
    <m/>
    <n v="15"/>
    <m/>
  </r>
  <r>
    <n v="1"/>
    <x v="251"/>
    <x v="1"/>
    <x v="2"/>
    <x v="0"/>
    <s v="count"/>
    <m/>
    <m/>
    <m/>
    <m/>
    <x v="35"/>
    <m/>
    <x v="3050"/>
    <m/>
    <m/>
    <n v="13"/>
    <m/>
  </r>
  <r>
    <n v="1"/>
    <x v="251"/>
    <x v="1"/>
    <x v="3"/>
    <x v="0"/>
    <s v="count"/>
    <m/>
    <m/>
    <m/>
    <m/>
    <x v="50"/>
    <m/>
    <x v="3050"/>
    <m/>
    <m/>
    <n v="14"/>
    <m/>
  </r>
  <r>
    <n v="1"/>
    <x v="251"/>
    <x v="1"/>
    <x v="4"/>
    <x v="0"/>
    <s v="count"/>
    <m/>
    <m/>
    <m/>
    <m/>
    <x v="34"/>
    <m/>
    <x v="3050"/>
    <m/>
    <m/>
    <n v="16"/>
    <m/>
  </r>
  <r>
    <n v="1"/>
    <x v="251"/>
    <x v="1"/>
    <x v="5"/>
    <x v="0"/>
    <s v="count"/>
    <m/>
    <m/>
    <m/>
    <m/>
    <x v="28"/>
    <m/>
    <x v="3050"/>
    <m/>
    <m/>
    <n v="7"/>
    <m/>
  </r>
  <r>
    <n v="1"/>
    <x v="251"/>
    <x v="1"/>
    <x v="6"/>
    <x v="0"/>
    <s v="count"/>
    <m/>
    <m/>
    <m/>
    <m/>
    <x v="8"/>
    <m/>
    <x v="3050"/>
    <m/>
    <m/>
    <n v="1"/>
    <m/>
  </r>
  <r>
    <n v="1"/>
    <x v="252"/>
    <x v="1"/>
    <x v="0"/>
    <x v="0"/>
    <s v="count"/>
    <m/>
    <m/>
    <m/>
    <m/>
    <x v="127"/>
    <m/>
    <x v="3050"/>
    <m/>
    <m/>
    <n v="192"/>
    <m/>
  </r>
  <r>
    <n v="1"/>
    <x v="252"/>
    <x v="1"/>
    <x v="1"/>
    <x v="0"/>
    <s v="count"/>
    <m/>
    <m/>
    <m/>
    <m/>
    <x v="128"/>
    <m/>
    <x v="3050"/>
    <m/>
    <m/>
    <n v="167"/>
    <m/>
  </r>
  <r>
    <n v="1"/>
    <x v="252"/>
    <x v="1"/>
    <x v="2"/>
    <x v="0"/>
    <s v="count"/>
    <m/>
    <m/>
    <m/>
    <m/>
    <x v="3"/>
    <m/>
    <x v="3050"/>
    <m/>
    <m/>
    <n v="0"/>
    <m/>
  </r>
  <r>
    <n v="1"/>
    <x v="252"/>
    <x v="1"/>
    <x v="3"/>
    <x v="0"/>
    <s v="count"/>
    <m/>
    <m/>
    <m/>
    <m/>
    <x v="22"/>
    <m/>
    <x v="3050"/>
    <m/>
    <m/>
    <n v="38"/>
    <m/>
  </r>
  <r>
    <n v="1"/>
    <x v="252"/>
    <x v="1"/>
    <x v="4"/>
    <x v="0"/>
    <s v="count"/>
    <m/>
    <m/>
    <m/>
    <m/>
    <x v="3"/>
    <m/>
    <x v="3050"/>
    <m/>
    <m/>
    <n v="0"/>
    <m/>
  </r>
  <r>
    <n v="1"/>
    <x v="252"/>
    <x v="1"/>
    <x v="5"/>
    <x v="0"/>
    <s v="count"/>
    <m/>
    <m/>
    <m/>
    <m/>
    <x v="8"/>
    <m/>
    <x v="3050"/>
    <m/>
    <m/>
    <n v="1"/>
    <m/>
  </r>
  <r>
    <n v="1"/>
    <x v="252"/>
    <x v="1"/>
    <x v="6"/>
    <x v="0"/>
    <s v="count"/>
    <m/>
    <m/>
    <m/>
    <m/>
    <x v="3"/>
    <m/>
    <x v="3050"/>
    <m/>
    <m/>
    <n v="0"/>
    <m/>
  </r>
  <r>
    <n v="1"/>
    <x v="253"/>
    <x v="1"/>
    <x v="0"/>
    <x v="0"/>
    <s v="count"/>
    <m/>
    <m/>
    <m/>
    <m/>
    <x v="71"/>
    <m/>
    <x v="3050"/>
    <m/>
    <m/>
    <n v="48"/>
    <m/>
  </r>
  <r>
    <n v="1"/>
    <x v="253"/>
    <x v="1"/>
    <x v="1"/>
    <x v="0"/>
    <s v="count"/>
    <m/>
    <m/>
    <m/>
    <m/>
    <x v="55"/>
    <m/>
    <x v="3050"/>
    <m/>
    <m/>
    <n v="69"/>
    <m/>
  </r>
  <r>
    <n v="1"/>
    <x v="253"/>
    <x v="1"/>
    <x v="2"/>
    <x v="0"/>
    <s v="count"/>
    <m/>
    <m/>
    <m/>
    <m/>
    <x v="3"/>
    <m/>
    <x v="3050"/>
    <m/>
    <m/>
    <n v="0"/>
    <m/>
  </r>
  <r>
    <n v="1"/>
    <x v="253"/>
    <x v="1"/>
    <x v="3"/>
    <x v="0"/>
    <s v="count"/>
    <m/>
    <m/>
    <m/>
    <m/>
    <x v="25"/>
    <m/>
    <x v="3050"/>
    <m/>
    <m/>
    <n v="29"/>
    <m/>
  </r>
  <r>
    <n v="1"/>
    <x v="253"/>
    <x v="1"/>
    <x v="4"/>
    <x v="0"/>
    <s v="count"/>
    <m/>
    <m/>
    <m/>
    <m/>
    <x v="4"/>
    <m/>
    <x v="3050"/>
    <m/>
    <m/>
    <n v="2"/>
    <m/>
  </r>
  <r>
    <n v="1"/>
    <x v="253"/>
    <x v="1"/>
    <x v="5"/>
    <x v="0"/>
    <s v="count"/>
    <m/>
    <m/>
    <m/>
    <m/>
    <x v="33"/>
    <m/>
    <x v="3050"/>
    <m/>
    <m/>
    <n v="9"/>
    <m/>
  </r>
  <r>
    <n v="1"/>
    <x v="253"/>
    <x v="1"/>
    <x v="6"/>
    <x v="0"/>
    <s v="count"/>
    <m/>
    <m/>
    <m/>
    <m/>
    <x v="3"/>
    <m/>
    <x v="3050"/>
    <m/>
    <m/>
    <n v="0"/>
    <m/>
  </r>
  <r>
    <n v="1"/>
    <x v="254"/>
    <x v="1"/>
    <x v="0"/>
    <x v="0"/>
    <s v="count"/>
    <m/>
    <m/>
    <m/>
    <m/>
    <x v="35"/>
    <m/>
    <x v="3050"/>
    <m/>
    <m/>
    <n v="13"/>
    <m/>
  </r>
  <r>
    <n v="1"/>
    <x v="254"/>
    <x v="1"/>
    <x v="1"/>
    <x v="0"/>
    <s v="count"/>
    <m/>
    <m/>
    <m/>
    <m/>
    <x v="129"/>
    <m/>
    <x v="3050"/>
    <m/>
    <m/>
    <n v="208"/>
    <m/>
  </r>
  <r>
    <n v="1"/>
    <x v="254"/>
    <x v="1"/>
    <x v="2"/>
    <x v="0"/>
    <s v="count"/>
    <m/>
    <m/>
    <m/>
    <m/>
    <x v="8"/>
    <m/>
    <x v="3050"/>
    <m/>
    <m/>
    <n v="1"/>
    <m/>
  </r>
  <r>
    <n v="1"/>
    <x v="254"/>
    <x v="1"/>
    <x v="3"/>
    <x v="0"/>
    <s v="count"/>
    <m/>
    <m/>
    <m/>
    <m/>
    <x v="79"/>
    <m/>
    <x v="3050"/>
    <m/>
    <m/>
    <n v="41"/>
    <m/>
  </r>
  <r>
    <n v="1"/>
    <x v="254"/>
    <x v="1"/>
    <x v="4"/>
    <x v="0"/>
    <s v="count"/>
    <m/>
    <m/>
    <m/>
    <m/>
    <x v="35"/>
    <m/>
    <x v="3050"/>
    <m/>
    <m/>
    <n v="13"/>
    <m/>
  </r>
  <r>
    <n v="1"/>
    <x v="254"/>
    <x v="1"/>
    <x v="5"/>
    <x v="0"/>
    <s v="count"/>
    <m/>
    <m/>
    <m/>
    <m/>
    <x v="47"/>
    <m/>
    <x v="3050"/>
    <m/>
    <m/>
    <n v="8"/>
    <m/>
  </r>
  <r>
    <n v="1"/>
    <x v="254"/>
    <x v="1"/>
    <x v="6"/>
    <x v="0"/>
    <s v="count"/>
    <m/>
    <m/>
    <m/>
    <m/>
    <x v="8"/>
    <m/>
    <x v="3050"/>
    <m/>
    <m/>
    <n v="1"/>
    <m/>
  </r>
  <r>
    <n v="1"/>
    <x v="255"/>
    <x v="1"/>
    <x v="0"/>
    <x v="0"/>
    <s v="count"/>
    <m/>
    <m/>
    <m/>
    <m/>
    <x v="130"/>
    <m/>
    <x v="3050"/>
    <m/>
    <m/>
    <n v="752"/>
    <m/>
  </r>
  <r>
    <n v="1"/>
    <x v="255"/>
    <x v="1"/>
    <x v="1"/>
    <x v="0"/>
    <s v="count"/>
    <m/>
    <m/>
    <m/>
    <m/>
    <x v="131"/>
    <m/>
    <x v="3050"/>
    <m/>
    <m/>
    <n v="170"/>
    <m/>
  </r>
  <r>
    <n v="1"/>
    <x v="255"/>
    <x v="1"/>
    <x v="2"/>
    <x v="0"/>
    <s v="count"/>
    <m/>
    <m/>
    <m/>
    <m/>
    <x v="4"/>
    <m/>
    <x v="3050"/>
    <m/>
    <m/>
    <n v="2"/>
    <m/>
  </r>
  <r>
    <n v="1"/>
    <x v="255"/>
    <x v="1"/>
    <x v="3"/>
    <x v="0"/>
    <s v="count"/>
    <m/>
    <m/>
    <m/>
    <m/>
    <x v="84"/>
    <m/>
    <x v="3050"/>
    <m/>
    <m/>
    <n v="86"/>
    <m/>
  </r>
  <r>
    <n v="1"/>
    <x v="255"/>
    <x v="1"/>
    <x v="4"/>
    <x v="0"/>
    <s v="count"/>
    <m/>
    <m/>
    <m/>
    <m/>
    <x v="35"/>
    <m/>
    <x v="3050"/>
    <m/>
    <m/>
    <n v="13"/>
    <m/>
  </r>
  <r>
    <n v="1"/>
    <x v="255"/>
    <x v="1"/>
    <x v="5"/>
    <x v="0"/>
    <s v="count"/>
    <m/>
    <m/>
    <m/>
    <m/>
    <x v="31"/>
    <m/>
    <x v="3050"/>
    <m/>
    <m/>
    <n v="15"/>
    <m/>
  </r>
  <r>
    <n v="1"/>
    <x v="255"/>
    <x v="1"/>
    <x v="6"/>
    <x v="0"/>
    <s v="count"/>
    <m/>
    <m/>
    <m/>
    <m/>
    <x v="3"/>
    <m/>
    <x v="3050"/>
    <m/>
    <m/>
    <n v="0"/>
    <m/>
  </r>
  <r>
    <n v="1"/>
    <x v="256"/>
    <x v="1"/>
    <x v="0"/>
    <x v="0"/>
    <s v="count"/>
    <m/>
    <m/>
    <m/>
    <m/>
    <x v="132"/>
    <m/>
    <x v="3050"/>
    <m/>
    <m/>
    <n v="200"/>
    <m/>
  </r>
  <r>
    <n v="1"/>
    <x v="256"/>
    <x v="1"/>
    <x v="1"/>
    <x v="0"/>
    <s v="count"/>
    <m/>
    <m/>
    <m/>
    <m/>
    <x v="3"/>
    <m/>
    <x v="3050"/>
    <m/>
    <m/>
    <n v="0"/>
    <m/>
  </r>
  <r>
    <n v="1"/>
    <x v="256"/>
    <x v="1"/>
    <x v="2"/>
    <x v="0"/>
    <s v="count"/>
    <m/>
    <m/>
    <m/>
    <m/>
    <x v="3"/>
    <m/>
    <x v="3050"/>
    <m/>
    <m/>
    <n v="0"/>
    <m/>
  </r>
  <r>
    <n v="1"/>
    <x v="256"/>
    <x v="1"/>
    <x v="3"/>
    <x v="0"/>
    <s v="count"/>
    <m/>
    <m/>
    <m/>
    <m/>
    <x v="9"/>
    <m/>
    <x v="3050"/>
    <m/>
    <m/>
    <n v="26"/>
    <m/>
  </r>
  <r>
    <n v="1"/>
    <x v="256"/>
    <x v="1"/>
    <x v="4"/>
    <x v="0"/>
    <s v="count"/>
    <m/>
    <m/>
    <m/>
    <m/>
    <x v="3"/>
    <m/>
    <x v="3050"/>
    <m/>
    <m/>
    <n v="0"/>
    <m/>
  </r>
  <r>
    <n v="1"/>
    <x v="256"/>
    <x v="1"/>
    <x v="5"/>
    <x v="0"/>
    <s v="count"/>
    <m/>
    <m/>
    <m/>
    <m/>
    <x v="3"/>
    <m/>
    <x v="3050"/>
    <m/>
    <m/>
    <n v="0"/>
    <m/>
  </r>
  <r>
    <n v="1"/>
    <x v="256"/>
    <x v="1"/>
    <x v="6"/>
    <x v="0"/>
    <s v="count"/>
    <m/>
    <m/>
    <m/>
    <m/>
    <x v="3"/>
    <m/>
    <x v="3050"/>
    <m/>
    <m/>
    <n v="0"/>
    <m/>
  </r>
  <r>
    <n v="1"/>
    <x v="257"/>
    <x v="1"/>
    <x v="0"/>
    <x v="0"/>
    <s v="count"/>
    <m/>
    <m/>
    <m/>
    <m/>
    <x v="133"/>
    <m/>
    <x v="3050"/>
    <m/>
    <m/>
    <n v="649"/>
    <m/>
  </r>
  <r>
    <n v="1"/>
    <x v="257"/>
    <x v="1"/>
    <x v="1"/>
    <x v="0"/>
    <s v="count"/>
    <m/>
    <m/>
    <m/>
    <m/>
    <x v="45"/>
    <m/>
    <x v="3050"/>
    <m/>
    <m/>
    <n v="45"/>
    <m/>
  </r>
  <r>
    <n v="1"/>
    <x v="257"/>
    <x v="1"/>
    <x v="2"/>
    <x v="0"/>
    <s v="count"/>
    <m/>
    <m/>
    <m/>
    <m/>
    <x v="3"/>
    <m/>
    <x v="3050"/>
    <m/>
    <m/>
    <n v="0"/>
    <m/>
  </r>
  <r>
    <n v="1"/>
    <x v="257"/>
    <x v="1"/>
    <x v="3"/>
    <x v="0"/>
    <s v="count"/>
    <m/>
    <m/>
    <m/>
    <m/>
    <x v="59"/>
    <m/>
    <x v="3050"/>
    <m/>
    <m/>
    <n v="24"/>
    <m/>
  </r>
  <r>
    <n v="1"/>
    <x v="257"/>
    <x v="1"/>
    <x v="4"/>
    <x v="0"/>
    <s v="count"/>
    <m/>
    <m/>
    <m/>
    <m/>
    <x v="3"/>
    <m/>
    <x v="3050"/>
    <m/>
    <m/>
    <n v="0"/>
    <m/>
  </r>
  <r>
    <n v="1"/>
    <x v="257"/>
    <x v="1"/>
    <x v="5"/>
    <x v="0"/>
    <s v="count"/>
    <m/>
    <m/>
    <m/>
    <m/>
    <x v="3"/>
    <m/>
    <x v="3050"/>
    <m/>
    <m/>
    <n v="0"/>
    <m/>
  </r>
  <r>
    <n v="1"/>
    <x v="257"/>
    <x v="1"/>
    <x v="6"/>
    <x v="0"/>
    <s v="count"/>
    <m/>
    <m/>
    <m/>
    <m/>
    <x v="3"/>
    <m/>
    <x v="3050"/>
    <m/>
    <m/>
    <n v="0"/>
    <m/>
  </r>
  <r>
    <n v="1"/>
    <x v="258"/>
    <x v="1"/>
    <x v="0"/>
    <x v="0"/>
    <s v="count"/>
    <m/>
    <m/>
    <m/>
    <m/>
    <x v="134"/>
    <m/>
    <x v="3050"/>
    <m/>
    <m/>
    <n v="64"/>
    <m/>
  </r>
  <r>
    <n v="1"/>
    <x v="258"/>
    <x v="1"/>
    <x v="1"/>
    <x v="0"/>
    <s v="count"/>
    <m/>
    <m/>
    <m/>
    <m/>
    <x v="43"/>
    <m/>
    <x v="3050"/>
    <m/>
    <m/>
    <n v="37"/>
    <m/>
  </r>
  <r>
    <n v="1"/>
    <x v="258"/>
    <x v="1"/>
    <x v="2"/>
    <x v="0"/>
    <s v="count"/>
    <m/>
    <m/>
    <m/>
    <m/>
    <x v="3"/>
    <m/>
    <x v="3050"/>
    <m/>
    <m/>
    <n v="0"/>
    <m/>
  </r>
  <r>
    <n v="1"/>
    <x v="258"/>
    <x v="1"/>
    <x v="3"/>
    <x v="0"/>
    <s v="count"/>
    <m/>
    <m/>
    <m/>
    <m/>
    <x v="2"/>
    <m/>
    <x v="3050"/>
    <m/>
    <m/>
    <n v="5"/>
    <m/>
  </r>
  <r>
    <n v="1"/>
    <x v="258"/>
    <x v="1"/>
    <x v="4"/>
    <x v="0"/>
    <s v="count"/>
    <m/>
    <m/>
    <m/>
    <m/>
    <x v="3"/>
    <m/>
    <x v="3050"/>
    <m/>
    <m/>
    <n v="0"/>
    <m/>
  </r>
  <r>
    <n v="1"/>
    <x v="258"/>
    <x v="1"/>
    <x v="5"/>
    <x v="0"/>
    <s v="count"/>
    <m/>
    <m/>
    <m/>
    <m/>
    <x v="28"/>
    <m/>
    <x v="3050"/>
    <m/>
    <m/>
    <n v="7"/>
    <m/>
  </r>
  <r>
    <n v="1"/>
    <x v="258"/>
    <x v="1"/>
    <x v="6"/>
    <x v="0"/>
    <s v="count"/>
    <m/>
    <m/>
    <m/>
    <m/>
    <x v="3"/>
    <m/>
    <x v="3050"/>
    <m/>
    <m/>
    <n v="0"/>
    <m/>
  </r>
  <r>
    <n v="1"/>
    <x v="259"/>
    <x v="1"/>
    <x v="0"/>
    <x v="0"/>
    <s v="count"/>
    <m/>
    <m/>
    <m/>
    <m/>
    <x v="3"/>
    <m/>
    <x v="3050"/>
    <m/>
    <m/>
    <n v="0"/>
    <m/>
  </r>
  <r>
    <n v="1"/>
    <x v="259"/>
    <x v="1"/>
    <x v="1"/>
    <x v="0"/>
    <s v="count"/>
    <m/>
    <m/>
    <m/>
    <m/>
    <x v="35"/>
    <m/>
    <x v="3050"/>
    <m/>
    <m/>
    <n v="13"/>
    <m/>
  </r>
  <r>
    <n v="1"/>
    <x v="259"/>
    <x v="1"/>
    <x v="2"/>
    <x v="0"/>
    <s v="count"/>
    <m/>
    <m/>
    <m/>
    <m/>
    <x v="8"/>
    <m/>
    <x v="3050"/>
    <m/>
    <m/>
    <n v="1"/>
    <m/>
  </r>
  <r>
    <n v="1"/>
    <x v="259"/>
    <x v="1"/>
    <x v="3"/>
    <x v="0"/>
    <s v="count"/>
    <m/>
    <m/>
    <m/>
    <m/>
    <x v="107"/>
    <m/>
    <x v="3050"/>
    <m/>
    <m/>
    <n v="50"/>
    <m/>
  </r>
  <r>
    <n v="1"/>
    <x v="259"/>
    <x v="1"/>
    <x v="4"/>
    <x v="0"/>
    <s v="count"/>
    <m/>
    <m/>
    <m/>
    <m/>
    <x v="20"/>
    <m/>
    <x v="3050"/>
    <m/>
    <m/>
    <n v="3"/>
    <m/>
  </r>
  <r>
    <n v="1"/>
    <x v="259"/>
    <x v="1"/>
    <x v="5"/>
    <x v="0"/>
    <s v="count"/>
    <m/>
    <m/>
    <m/>
    <m/>
    <x v="20"/>
    <m/>
    <x v="3050"/>
    <m/>
    <m/>
    <n v="3"/>
    <m/>
  </r>
  <r>
    <n v="1"/>
    <x v="259"/>
    <x v="1"/>
    <x v="6"/>
    <x v="0"/>
    <s v="count"/>
    <m/>
    <m/>
    <m/>
    <m/>
    <x v="8"/>
    <m/>
    <x v="3050"/>
    <m/>
    <m/>
    <n v="1"/>
    <m/>
  </r>
  <r>
    <n v="1"/>
    <x v="260"/>
    <x v="1"/>
    <x v="0"/>
    <x v="0"/>
    <s v="count"/>
    <m/>
    <m/>
    <m/>
    <m/>
    <x v="135"/>
    <m/>
    <x v="3050"/>
    <m/>
    <m/>
    <n v="211"/>
    <m/>
  </r>
  <r>
    <n v="1"/>
    <x v="260"/>
    <x v="1"/>
    <x v="1"/>
    <x v="0"/>
    <s v="count"/>
    <m/>
    <m/>
    <m/>
    <m/>
    <x v="9"/>
    <m/>
    <x v="3050"/>
    <m/>
    <m/>
    <n v="26"/>
    <m/>
  </r>
  <r>
    <n v="1"/>
    <x v="260"/>
    <x v="1"/>
    <x v="2"/>
    <x v="0"/>
    <s v="count"/>
    <m/>
    <m/>
    <m/>
    <m/>
    <x v="3"/>
    <m/>
    <x v="3050"/>
    <m/>
    <m/>
    <n v="0"/>
    <m/>
  </r>
  <r>
    <n v="1"/>
    <x v="260"/>
    <x v="1"/>
    <x v="3"/>
    <x v="0"/>
    <s v="count"/>
    <m/>
    <m/>
    <m/>
    <m/>
    <x v="136"/>
    <m/>
    <x v="3050"/>
    <m/>
    <m/>
    <n v="179"/>
    <m/>
  </r>
  <r>
    <n v="1"/>
    <x v="260"/>
    <x v="1"/>
    <x v="4"/>
    <x v="0"/>
    <s v="count"/>
    <m/>
    <m/>
    <m/>
    <m/>
    <x v="4"/>
    <m/>
    <x v="3050"/>
    <m/>
    <m/>
    <n v="2"/>
    <m/>
  </r>
  <r>
    <n v="1"/>
    <x v="260"/>
    <x v="1"/>
    <x v="5"/>
    <x v="0"/>
    <s v="count"/>
    <m/>
    <m/>
    <m/>
    <m/>
    <x v="58"/>
    <m/>
    <x v="3050"/>
    <m/>
    <m/>
    <n v="23"/>
    <m/>
  </r>
  <r>
    <n v="1"/>
    <x v="260"/>
    <x v="1"/>
    <x v="6"/>
    <x v="0"/>
    <s v="count"/>
    <m/>
    <m/>
    <m/>
    <m/>
    <x v="3"/>
    <m/>
    <x v="3050"/>
    <m/>
    <m/>
    <n v="0"/>
    <m/>
  </r>
  <r>
    <n v="1"/>
    <x v="261"/>
    <x v="1"/>
    <x v="0"/>
    <x v="0"/>
    <s v="count"/>
    <m/>
    <m/>
    <m/>
    <m/>
    <x v="3"/>
    <m/>
    <x v="3050"/>
    <m/>
    <m/>
    <n v="0"/>
    <m/>
  </r>
  <r>
    <n v="1"/>
    <x v="261"/>
    <x v="1"/>
    <x v="1"/>
    <x v="0"/>
    <s v="count"/>
    <m/>
    <m/>
    <m/>
    <m/>
    <x v="47"/>
    <m/>
    <x v="3050"/>
    <m/>
    <m/>
    <n v="8"/>
    <m/>
  </r>
  <r>
    <n v="1"/>
    <x v="261"/>
    <x v="1"/>
    <x v="2"/>
    <x v="0"/>
    <s v="count"/>
    <m/>
    <m/>
    <m/>
    <m/>
    <x v="20"/>
    <m/>
    <x v="3050"/>
    <m/>
    <m/>
    <n v="3"/>
    <m/>
  </r>
  <r>
    <n v="1"/>
    <x v="261"/>
    <x v="1"/>
    <x v="3"/>
    <x v="0"/>
    <s v="count"/>
    <m/>
    <m/>
    <m/>
    <m/>
    <x v="47"/>
    <m/>
    <x v="3050"/>
    <m/>
    <m/>
    <n v="8"/>
    <m/>
  </r>
  <r>
    <n v="1"/>
    <x v="261"/>
    <x v="1"/>
    <x v="4"/>
    <x v="0"/>
    <s v="count"/>
    <m/>
    <m/>
    <m/>
    <m/>
    <x v="20"/>
    <m/>
    <x v="3050"/>
    <m/>
    <m/>
    <n v="3"/>
    <m/>
  </r>
  <r>
    <n v="1"/>
    <x v="261"/>
    <x v="1"/>
    <x v="5"/>
    <x v="0"/>
    <s v="count"/>
    <m/>
    <m/>
    <m/>
    <m/>
    <x v="21"/>
    <m/>
    <x v="3050"/>
    <m/>
    <m/>
    <n v="4"/>
    <m/>
  </r>
  <r>
    <n v="1"/>
    <x v="261"/>
    <x v="1"/>
    <x v="6"/>
    <x v="0"/>
    <s v="count"/>
    <m/>
    <m/>
    <m/>
    <m/>
    <x v="3"/>
    <m/>
    <x v="3050"/>
    <m/>
    <m/>
    <n v="0"/>
    <m/>
  </r>
  <r>
    <n v="1"/>
    <x v="262"/>
    <x v="1"/>
    <x v="0"/>
    <x v="0"/>
    <s v="count"/>
    <m/>
    <m/>
    <m/>
    <m/>
    <x v="3"/>
    <m/>
    <x v="3050"/>
    <m/>
    <m/>
    <n v="0"/>
    <m/>
  </r>
  <r>
    <n v="1"/>
    <x v="262"/>
    <x v="1"/>
    <x v="1"/>
    <x v="0"/>
    <s v="count"/>
    <m/>
    <m/>
    <m/>
    <m/>
    <x v="65"/>
    <m/>
    <x v="3050"/>
    <m/>
    <m/>
    <n v="57"/>
    <m/>
  </r>
  <r>
    <n v="1"/>
    <x v="262"/>
    <x v="1"/>
    <x v="2"/>
    <x v="0"/>
    <s v="count"/>
    <m/>
    <m/>
    <m/>
    <m/>
    <x v="8"/>
    <m/>
    <x v="3050"/>
    <m/>
    <m/>
    <n v="1"/>
    <m/>
  </r>
  <r>
    <n v="1"/>
    <x v="262"/>
    <x v="1"/>
    <x v="3"/>
    <x v="0"/>
    <s v="count"/>
    <m/>
    <m/>
    <m/>
    <m/>
    <x v="137"/>
    <m/>
    <x v="3050"/>
    <m/>
    <m/>
    <n v="118"/>
    <m/>
  </r>
  <r>
    <n v="1"/>
    <x v="262"/>
    <x v="1"/>
    <x v="4"/>
    <x v="0"/>
    <s v="count"/>
    <m/>
    <m/>
    <m/>
    <m/>
    <x v="4"/>
    <m/>
    <x v="3050"/>
    <m/>
    <m/>
    <n v="2"/>
    <m/>
  </r>
  <r>
    <n v="1"/>
    <x v="262"/>
    <x v="1"/>
    <x v="5"/>
    <x v="0"/>
    <s v="count"/>
    <m/>
    <m/>
    <m/>
    <m/>
    <x v="20"/>
    <m/>
    <x v="3050"/>
    <m/>
    <m/>
    <n v="3"/>
    <m/>
  </r>
  <r>
    <n v="1"/>
    <x v="262"/>
    <x v="1"/>
    <x v="6"/>
    <x v="0"/>
    <s v="count"/>
    <m/>
    <m/>
    <m/>
    <m/>
    <x v="3"/>
    <m/>
    <x v="3050"/>
    <m/>
    <m/>
    <n v="0"/>
    <m/>
  </r>
  <r>
    <n v="1"/>
    <x v="263"/>
    <x v="1"/>
    <x v="0"/>
    <x v="0"/>
    <s v="count"/>
    <m/>
    <m/>
    <m/>
    <m/>
    <x v="3"/>
    <m/>
    <x v="3050"/>
    <m/>
    <m/>
    <n v="0"/>
    <m/>
  </r>
  <r>
    <n v="1"/>
    <x v="263"/>
    <x v="1"/>
    <x v="1"/>
    <x v="0"/>
    <s v="count"/>
    <m/>
    <m/>
    <m/>
    <m/>
    <x v="16"/>
    <m/>
    <x v="3050"/>
    <m/>
    <m/>
    <n v="6"/>
    <m/>
  </r>
  <r>
    <n v="1"/>
    <x v="263"/>
    <x v="1"/>
    <x v="2"/>
    <x v="0"/>
    <s v="count"/>
    <m/>
    <m/>
    <m/>
    <m/>
    <x v="3"/>
    <m/>
    <x v="3050"/>
    <m/>
    <m/>
    <n v="0"/>
    <m/>
  </r>
  <r>
    <n v="1"/>
    <x v="263"/>
    <x v="1"/>
    <x v="3"/>
    <x v="0"/>
    <s v="count"/>
    <m/>
    <m/>
    <m/>
    <m/>
    <x v="33"/>
    <m/>
    <x v="3050"/>
    <m/>
    <m/>
    <n v="9"/>
    <m/>
  </r>
  <r>
    <n v="1"/>
    <x v="263"/>
    <x v="1"/>
    <x v="4"/>
    <x v="0"/>
    <s v="count"/>
    <m/>
    <m/>
    <m/>
    <m/>
    <x v="8"/>
    <m/>
    <x v="3050"/>
    <m/>
    <m/>
    <n v="1"/>
    <m/>
  </r>
  <r>
    <n v="1"/>
    <x v="263"/>
    <x v="1"/>
    <x v="5"/>
    <x v="0"/>
    <s v="count"/>
    <m/>
    <m/>
    <m/>
    <m/>
    <x v="16"/>
    <m/>
    <x v="3050"/>
    <m/>
    <m/>
    <n v="6"/>
    <m/>
  </r>
  <r>
    <n v="1"/>
    <x v="263"/>
    <x v="1"/>
    <x v="6"/>
    <x v="0"/>
    <s v="count"/>
    <m/>
    <m/>
    <m/>
    <m/>
    <x v="3"/>
    <m/>
    <x v="3050"/>
    <m/>
    <m/>
    <n v="0"/>
    <m/>
  </r>
  <r>
    <n v="1"/>
    <x v="264"/>
    <x v="1"/>
    <x v="0"/>
    <x v="0"/>
    <s v="count"/>
    <m/>
    <m/>
    <m/>
    <m/>
    <x v="65"/>
    <m/>
    <x v="3050"/>
    <m/>
    <m/>
    <n v="57"/>
    <m/>
  </r>
  <r>
    <n v="1"/>
    <x v="264"/>
    <x v="1"/>
    <x v="1"/>
    <x v="0"/>
    <s v="count"/>
    <m/>
    <m/>
    <m/>
    <m/>
    <x v="33"/>
    <m/>
    <x v="3050"/>
    <m/>
    <m/>
    <n v="9"/>
    <m/>
  </r>
  <r>
    <n v="1"/>
    <x v="264"/>
    <x v="1"/>
    <x v="2"/>
    <x v="0"/>
    <s v="count"/>
    <m/>
    <m/>
    <m/>
    <m/>
    <x v="3"/>
    <m/>
    <x v="3050"/>
    <m/>
    <m/>
    <n v="0"/>
    <m/>
  </r>
  <r>
    <n v="1"/>
    <x v="264"/>
    <x v="1"/>
    <x v="3"/>
    <x v="0"/>
    <s v="count"/>
    <m/>
    <m/>
    <m/>
    <m/>
    <x v="15"/>
    <m/>
    <x v="3050"/>
    <m/>
    <m/>
    <n v="11"/>
    <m/>
  </r>
  <r>
    <n v="1"/>
    <x v="264"/>
    <x v="1"/>
    <x v="4"/>
    <x v="0"/>
    <s v="count"/>
    <m/>
    <m/>
    <m/>
    <m/>
    <x v="8"/>
    <m/>
    <x v="3050"/>
    <m/>
    <m/>
    <n v="1"/>
    <m/>
  </r>
  <r>
    <n v="1"/>
    <x v="264"/>
    <x v="1"/>
    <x v="5"/>
    <x v="0"/>
    <s v="count"/>
    <m/>
    <m/>
    <m/>
    <m/>
    <x v="4"/>
    <m/>
    <x v="3050"/>
    <m/>
    <m/>
    <n v="2"/>
    <m/>
  </r>
  <r>
    <n v="1"/>
    <x v="264"/>
    <x v="1"/>
    <x v="6"/>
    <x v="0"/>
    <s v="count"/>
    <m/>
    <m/>
    <m/>
    <m/>
    <x v="3"/>
    <m/>
    <x v="3050"/>
    <m/>
    <m/>
    <n v="0"/>
    <m/>
  </r>
  <r>
    <n v="1"/>
    <x v="265"/>
    <x v="1"/>
    <x v="0"/>
    <x v="0"/>
    <s v="count"/>
    <m/>
    <m/>
    <m/>
    <m/>
    <x v="75"/>
    <m/>
    <x v="3050"/>
    <m/>
    <m/>
    <n v="63"/>
    <m/>
  </r>
  <r>
    <n v="1"/>
    <x v="265"/>
    <x v="1"/>
    <x v="1"/>
    <x v="0"/>
    <s v="count"/>
    <m/>
    <m/>
    <m/>
    <m/>
    <x v="37"/>
    <m/>
    <x v="3050"/>
    <m/>
    <m/>
    <n v="17"/>
    <m/>
  </r>
  <r>
    <n v="1"/>
    <x v="265"/>
    <x v="1"/>
    <x v="2"/>
    <x v="0"/>
    <s v="count"/>
    <m/>
    <m/>
    <m/>
    <m/>
    <x v="21"/>
    <m/>
    <x v="3050"/>
    <m/>
    <m/>
    <n v="4"/>
    <m/>
  </r>
  <r>
    <n v="1"/>
    <x v="265"/>
    <x v="1"/>
    <x v="3"/>
    <x v="0"/>
    <s v="count"/>
    <m/>
    <m/>
    <m/>
    <m/>
    <x v="25"/>
    <m/>
    <x v="3050"/>
    <m/>
    <m/>
    <n v="29"/>
    <m/>
  </r>
  <r>
    <n v="1"/>
    <x v="265"/>
    <x v="1"/>
    <x v="4"/>
    <x v="0"/>
    <s v="count"/>
    <m/>
    <m/>
    <m/>
    <m/>
    <x v="21"/>
    <m/>
    <x v="3050"/>
    <m/>
    <m/>
    <n v="4"/>
    <m/>
  </r>
  <r>
    <n v="1"/>
    <x v="265"/>
    <x v="1"/>
    <x v="5"/>
    <x v="0"/>
    <s v="count"/>
    <m/>
    <m/>
    <m/>
    <m/>
    <x v="28"/>
    <m/>
    <x v="3050"/>
    <m/>
    <m/>
    <n v="7"/>
    <m/>
  </r>
  <r>
    <n v="1"/>
    <x v="265"/>
    <x v="1"/>
    <x v="6"/>
    <x v="0"/>
    <s v="count"/>
    <m/>
    <m/>
    <m/>
    <m/>
    <x v="3"/>
    <m/>
    <x v="3050"/>
    <m/>
    <m/>
    <n v="0"/>
    <m/>
  </r>
  <r>
    <n v="1"/>
    <x v="266"/>
    <x v="1"/>
    <x v="0"/>
    <x v="0"/>
    <s v="count"/>
    <m/>
    <m/>
    <m/>
    <m/>
    <x v="138"/>
    <m/>
    <x v="3050"/>
    <m/>
    <m/>
    <n v="76"/>
    <m/>
  </r>
  <r>
    <n v="1"/>
    <x v="266"/>
    <x v="1"/>
    <x v="1"/>
    <x v="0"/>
    <s v="count"/>
    <m/>
    <m/>
    <m/>
    <m/>
    <x v="54"/>
    <m/>
    <x v="3050"/>
    <m/>
    <m/>
    <n v="43"/>
    <m/>
  </r>
  <r>
    <n v="1"/>
    <x v="266"/>
    <x v="1"/>
    <x v="2"/>
    <x v="0"/>
    <s v="count"/>
    <m/>
    <m/>
    <m/>
    <m/>
    <x v="3"/>
    <m/>
    <x v="3050"/>
    <m/>
    <m/>
    <n v="0"/>
    <m/>
  </r>
  <r>
    <n v="1"/>
    <x v="266"/>
    <x v="1"/>
    <x v="3"/>
    <x v="0"/>
    <s v="count"/>
    <m/>
    <m/>
    <m/>
    <m/>
    <x v="49"/>
    <m/>
    <x v="3050"/>
    <m/>
    <m/>
    <n v="27"/>
    <m/>
  </r>
  <r>
    <n v="1"/>
    <x v="266"/>
    <x v="1"/>
    <x v="4"/>
    <x v="0"/>
    <s v="count"/>
    <m/>
    <m/>
    <m/>
    <m/>
    <x v="3"/>
    <m/>
    <x v="3050"/>
    <m/>
    <m/>
    <n v="0"/>
    <m/>
  </r>
  <r>
    <n v="1"/>
    <x v="266"/>
    <x v="1"/>
    <x v="5"/>
    <x v="0"/>
    <s v="count"/>
    <m/>
    <m/>
    <m/>
    <m/>
    <x v="20"/>
    <m/>
    <x v="3050"/>
    <m/>
    <m/>
    <n v="3"/>
    <m/>
  </r>
  <r>
    <n v="1"/>
    <x v="266"/>
    <x v="1"/>
    <x v="6"/>
    <x v="0"/>
    <s v="count"/>
    <m/>
    <m/>
    <m/>
    <m/>
    <x v="3"/>
    <m/>
    <x v="3050"/>
    <m/>
    <m/>
    <n v="0"/>
    <m/>
  </r>
  <r>
    <n v="1"/>
    <x v="267"/>
    <x v="1"/>
    <x v="0"/>
    <x v="0"/>
    <s v="count"/>
    <m/>
    <m/>
    <m/>
    <m/>
    <x v="139"/>
    <m/>
    <x v="3050"/>
    <m/>
    <m/>
    <n v="182"/>
    <m/>
  </r>
  <r>
    <n v="1"/>
    <x v="267"/>
    <x v="1"/>
    <x v="1"/>
    <x v="0"/>
    <s v="count"/>
    <m/>
    <m/>
    <m/>
    <m/>
    <x v="3"/>
    <m/>
    <x v="3050"/>
    <m/>
    <m/>
    <n v="0"/>
    <m/>
  </r>
  <r>
    <n v="1"/>
    <x v="267"/>
    <x v="1"/>
    <x v="2"/>
    <x v="0"/>
    <s v="count"/>
    <m/>
    <m/>
    <m/>
    <m/>
    <x v="3"/>
    <m/>
    <x v="3050"/>
    <m/>
    <m/>
    <n v="0"/>
    <m/>
  </r>
  <r>
    <n v="1"/>
    <x v="267"/>
    <x v="1"/>
    <x v="3"/>
    <x v="0"/>
    <s v="count"/>
    <m/>
    <m/>
    <m/>
    <m/>
    <x v="28"/>
    <m/>
    <x v="3050"/>
    <m/>
    <m/>
    <n v="7"/>
    <m/>
  </r>
  <r>
    <n v="1"/>
    <x v="267"/>
    <x v="1"/>
    <x v="4"/>
    <x v="0"/>
    <s v="count"/>
    <m/>
    <m/>
    <m/>
    <m/>
    <x v="3"/>
    <m/>
    <x v="3050"/>
    <m/>
    <m/>
    <n v="0"/>
    <m/>
  </r>
  <r>
    <n v="1"/>
    <x v="267"/>
    <x v="1"/>
    <x v="5"/>
    <x v="0"/>
    <s v="count"/>
    <m/>
    <m/>
    <m/>
    <m/>
    <x v="21"/>
    <m/>
    <x v="3050"/>
    <m/>
    <m/>
    <n v="4"/>
    <m/>
  </r>
  <r>
    <n v="1"/>
    <x v="267"/>
    <x v="1"/>
    <x v="6"/>
    <x v="0"/>
    <s v="count"/>
    <m/>
    <m/>
    <m/>
    <m/>
    <x v="3"/>
    <m/>
    <x v="3050"/>
    <m/>
    <m/>
    <n v="0"/>
    <m/>
  </r>
  <r>
    <n v="1"/>
    <x v="268"/>
    <x v="1"/>
    <x v="0"/>
    <x v="0"/>
    <s v="count"/>
    <m/>
    <m/>
    <m/>
    <m/>
    <x v="140"/>
    <m/>
    <x v="3050"/>
    <m/>
    <m/>
    <n v="393"/>
    <m/>
  </r>
  <r>
    <n v="1"/>
    <x v="268"/>
    <x v="1"/>
    <x v="1"/>
    <x v="0"/>
    <s v="count"/>
    <m/>
    <m/>
    <m/>
    <m/>
    <x v="3"/>
    <m/>
    <x v="3050"/>
    <m/>
    <m/>
    <n v="0"/>
    <m/>
  </r>
  <r>
    <n v="1"/>
    <x v="268"/>
    <x v="1"/>
    <x v="2"/>
    <x v="0"/>
    <s v="count"/>
    <m/>
    <m/>
    <m/>
    <m/>
    <x v="3"/>
    <m/>
    <x v="3050"/>
    <m/>
    <m/>
    <n v="0"/>
    <m/>
  </r>
  <r>
    <n v="1"/>
    <x v="268"/>
    <x v="1"/>
    <x v="3"/>
    <x v="0"/>
    <s v="count"/>
    <m/>
    <m/>
    <m/>
    <m/>
    <x v="3"/>
    <m/>
    <x v="3050"/>
    <m/>
    <m/>
    <n v="0"/>
    <m/>
  </r>
  <r>
    <n v="1"/>
    <x v="268"/>
    <x v="1"/>
    <x v="4"/>
    <x v="0"/>
    <s v="count"/>
    <m/>
    <m/>
    <m/>
    <m/>
    <x v="3"/>
    <m/>
    <x v="3050"/>
    <m/>
    <m/>
    <n v="0"/>
    <m/>
  </r>
  <r>
    <n v="1"/>
    <x v="268"/>
    <x v="1"/>
    <x v="5"/>
    <x v="0"/>
    <s v="count"/>
    <m/>
    <m/>
    <m/>
    <m/>
    <x v="3"/>
    <m/>
    <x v="3050"/>
    <m/>
    <m/>
    <n v="0"/>
    <m/>
  </r>
  <r>
    <n v="1"/>
    <x v="268"/>
    <x v="1"/>
    <x v="6"/>
    <x v="0"/>
    <s v="count"/>
    <m/>
    <m/>
    <m/>
    <m/>
    <x v="3"/>
    <m/>
    <x v="3050"/>
    <m/>
    <m/>
    <n v="0"/>
    <m/>
  </r>
  <r>
    <n v="1"/>
    <x v="269"/>
    <x v="1"/>
    <x v="0"/>
    <x v="0"/>
    <s v="count"/>
    <m/>
    <m/>
    <m/>
    <m/>
    <x v="141"/>
    <m/>
    <x v="3050"/>
    <m/>
    <m/>
    <n v="266"/>
    <m/>
  </r>
  <r>
    <n v="1"/>
    <x v="269"/>
    <x v="1"/>
    <x v="1"/>
    <x v="0"/>
    <s v="count"/>
    <m/>
    <m/>
    <m/>
    <m/>
    <x v="14"/>
    <m/>
    <x v="3050"/>
    <m/>
    <m/>
    <n v="18"/>
    <m/>
  </r>
  <r>
    <n v="1"/>
    <x v="269"/>
    <x v="1"/>
    <x v="2"/>
    <x v="0"/>
    <s v="count"/>
    <m/>
    <m/>
    <m/>
    <m/>
    <x v="3"/>
    <m/>
    <x v="3050"/>
    <m/>
    <m/>
    <n v="0"/>
    <m/>
  </r>
  <r>
    <n v="1"/>
    <x v="269"/>
    <x v="1"/>
    <x v="3"/>
    <x v="0"/>
    <s v="count"/>
    <m/>
    <m/>
    <m/>
    <m/>
    <x v="81"/>
    <m/>
    <x v="3050"/>
    <m/>
    <m/>
    <n v="88"/>
    <m/>
  </r>
  <r>
    <n v="1"/>
    <x v="269"/>
    <x v="1"/>
    <x v="4"/>
    <x v="0"/>
    <s v="count"/>
    <m/>
    <m/>
    <m/>
    <m/>
    <x v="8"/>
    <m/>
    <x v="3050"/>
    <m/>
    <m/>
    <n v="1"/>
    <m/>
  </r>
  <r>
    <n v="1"/>
    <x v="269"/>
    <x v="1"/>
    <x v="5"/>
    <x v="0"/>
    <s v="count"/>
    <m/>
    <m/>
    <m/>
    <m/>
    <x v="4"/>
    <m/>
    <x v="3050"/>
    <m/>
    <m/>
    <n v="2"/>
    <m/>
  </r>
  <r>
    <n v="1"/>
    <x v="269"/>
    <x v="1"/>
    <x v="6"/>
    <x v="0"/>
    <s v="count"/>
    <m/>
    <m/>
    <m/>
    <m/>
    <x v="3"/>
    <m/>
    <x v="3050"/>
    <m/>
    <m/>
    <n v="0"/>
    <m/>
  </r>
  <r>
    <n v="1"/>
    <x v="270"/>
    <x v="1"/>
    <x v="0"/>
    <x v="0"/>
    <s v="count"/>
    <m/>
    <m/>
    <m/>
    <m/>
    <x v="34"/>
    <m/>
    <x v="3050"/>
    <m/>
    <m/>
    <n v="16"/>
    <m/>
  </r>
  <r>
    <n v="1"/>
    <x v="270"/>
    <x v="1"/>
    <x v="1"/>
    <x v="0"/>
    <s v="count"/>
    <m/>
    <m/>
    <m/>
    <m/>
    <x v="13"/>
    <m/>
    <x v="3050"/>
    <m/>
    <m/>
    <n v="12"/>
    <m/>
  </r>
  <r>
    <n v="1"/>
    <x v="270"/>
    <x v="1"/>
    <x v="2"/>
    <x v="0"/>
    <s v="count"/>
    <m/>
    <m/>
    <m/>
    <m/>
    <x v="4"/>
    <m/>
    <x v="3050"/>
    <m/>
    <m/>
    <n v="2"/>
    <m/>
  </r>
  <r>
    <n v="1"/>
    <x v="270"/>
    <x v="1"/>
    <x v="3"/>
    <x v="0"/>
    <s v="count"/>
    <m/>
    <m/>
    <m/>
    <m/>
    <x v="80"/>
    <m/>
    <x v="3050"/>
    <m/>
    <m/>
    <n v="25"/>
    <m/>
  </r>
  <r>
    <n v="1"/>
    <x v="270"/>
    <x v="1"/>
    <x v="4"/>
    <x v="0"/>
    <s v="count"/>
    <m/>
    <m/>
    <m/>
    <m/>
    <x v="24"/>
    <m/>
    <x v="3050"/>
    <m/>
    <m/>
    <n v="10"/>
    <m/>
  </r>
  <r>
    <n v="1"/>
    <x v="270"/>
    <x v="1"/>
    <x v="5"/>
    <x v="0"/>
    <s v="count"/>
    <m/>
    <m/>
    <m/>
    <m/>
    <x v="4"/>
    <m/>
    <x v="3050"/>
    <m/>
    <m/>
    <n v="2"/>
    <m/>
  </r>
  <r>
    <n v="1"/>
    <x v="270"/>
    <x v="1"/>
    <x v="6"/>
    <x v="0"/>
    <s v="count"/>
    <m/>
    <m/>
    <m/>
    <m/>
    <x v="3"/>
    <m/>
    <x v="3050"/>
    <m/>
    <m/>
    <n v="0"/>
    <m/>
  </r>
  <r>
    <n v="1"/>
    <x v="271"/>
    <x v="1"/>
    <x v="0"/>
    <x v="0"/>
    <s v="count"/>
    <m/>
    <m/>
    <m/>
    <m/>
    <x v="3"/>
    <m/>
    <x v="3050"/>
    <m/>
    <m/>
    <n v="0"/>
    <m/>
  </r>
  <r>
    <n v="1"/>
    <x v="271"/>
    <x v="1"/>
    <x v="1"/>
    <x v="0"/>
    <s v="count"/>
    <m/>
    <m/>
    <m/>
    <m/>
    <x v="33"/>
    <m/>
    <x v="3050"/>
    <m/>
    <m/>
    <n v="9"/>
    <m/>
  </r>
  <r>
    <n v="1"/>
    <x v="271"/>
    <x v="1"/>
    <x v="2"/>
    <x v="0"/>
    <s v="count"/>
    <m/>
    <m/>
    <m/>
    <m/>
    <x v="21"/>
    <m/>
    <x v="3050"/>
    <m/>
    <m/>
    <n v="4"/>
    <m/>
  </r>
  <r>
    <n v="1"/>
    <x v="271"/>
    <x v="1"/>
    <x v="3"/>
    <x v="0"/>
    <s v="count"/>
    <m/>
    <m/>
    <m/>
    <m/>
    <x v="21"/>
    <m/>
    <x v="3050"/>
    <m/>
    <m/>
    <n v="4"/>
    <m/>
  </r>
  <r>
    <n v="1"/>
    <x v="271"/>
    <x v="1"/>
    <x v="4"/>
    <x v="0"/>
    <s v="count"/>
    <m/>
    <m/>
    <m/>
    <m/>
    <x v="15"/>
    <m/>
    <x v="3050"/>
    <m/>
    <m/>
    <n v="11"/>
    <m/>
  </r>
  <r>
    <n v="1"/>
    <x v="271"/>
    <x v="1"/>
    <x v="5"/>
    <x v="0"/>
    <s v="count"/>
    <m/>
    <m/>
    <m/>
    <m/>
    <x v="16"/>
    <m/>
    <x v="3050"/>
    <m/>
    <m/>
    <n v="6"/>
    <m/>
  </r>
  <r>
    <n v="1"/>
    <x v="271"/>
    <x v="1"/>
    <x v="6"/>
    <x v="0"/>
    <s v="count"/>
    <m/>
    <m/>
    <m/>
    <m/>
    <x v="8"/>
    <m/>
    <x v="3050"/>
    <m/>
    <m/>
    <n v="1"/>
    <m/>
  </r>
  <r>
    <n v="1"/>
    <x v="272"/>
    <x v="1"/>
    <x v="0"/>
    <x v="0"/>
    <s v="count"/>
    <m/>
    <m/>
    <m/>
    <m/>
    <x v="142"/>
    <m/>
    <x v="3050"/>
    <m/>
    <m/>
    <n v="833"/>
    <m/>
  </r>
  <r>
    <n v="1"/>
    <x v="272"/>
    <x v="1"/>
    <x v="1"/>
    <x v="0"/>
    <s v="count"/>
    <m/>
    <m/>
    <m/>
    <m/>
    <x v="105"/>
    <m/>
    <x v="3050"/>
    <m/>
    <m/>
    <n v="158"/>
    <m/>
  </r>
  <r>
    <n v="1"/>
    <x v="272"/>
    <x v="1"/>
    <x v="2"/>
    <x v="0"/>
    <s v="count"/>
    <m/>
    <m/>
    <m/>
    <m/>
    <x v="3"/>
    <m/>
    <x v="3050"/>
    <m/>
    <m/>
    <n v="0"/>
    <m/>
  </r>
  <r>
    <n v="1"/>
    <x v="272"/>
    <x v="1"/>
    <x v="3"/>
    <x v="0"/>
    <s v="count"/>
    <m/>
    <m/>
    <m/>
    <m/>
    <x v="103"/>
    <m/>
    <x v="3050"/>
    <m/>
    <m/>
    <n v="172"/>
    <m/>
  </r>
  <r>
    <n v="1"/>
    <x v="272"/>
    <x v="1"/>
    <x v="4"/>
    <x v="0"/>
    <s v="count"/>
    <m/>
    <m/>
    <m/>
    <m/>
    <x v="2"/>
    <m/>
    <x v="3050"/>
    <m/>
    <m/>
    <n v="5"/>
    <m/>
  </r>
  <r>
    <n v="1"/>
    <x v="272"/>
    <x v="1"/>
    <x v="5"/>
    <x v="0"/>
    <s v="count"/>
    <m/>
    <m/>
    <m/>
    <m/>
    <x v="33"/>
    <m/>
    <x v="3050"/>
    <m/>
    <m/>
    <n v="9"/>
    <m/>
  </r>
  <r>
    <n v="1"/>
    <x v="272"/>
    <x v="1"/>
    <x v="6"/>
    <x v="0"/>
    <s v="count"/>
    <m/>
    <m/>
    <m/>
    <m/>
    <x v="3"/>
    <m/>
    <x v="3050"/>
    <m/>
    <m/>
    <n v="0"/>
    <m/>
  </r>
  <r>
    <n v="1"/>
    <x v="273"/>
    <x v="1"/>
    <x v="0"/>
    <x v="0"/>
    <s v="count"/>
    <m/>
    <m/>
    <m/>
    <m/>
    <x v="3"/>
    <m/>
    <x v="3050"/>
    <m/>
    <m/>
    <n v="0"/>
    <m/>
  </r>
  <r>
    <n v="1"/>
    <x v="273"/>
    <x v="1"/>
    <x v="1"/>
    <x v="0"/>
    <s v="count"/>
    <m/>
    <m/>
    <m/>
    <m/>
    <x v="9"/>
    <m/>
    <x v="3050"/>
    <m/>
    <m/>
    <n v="26"/>
    <m/>
  </r>
  <r>
    <n v="1"/>
    <x v="273"/>
    <x v="1"/>
    <x v="2"/>
    <x v="0"/>
    <s v="count"/>
    <m/>
    <m/>
    <m/>
    <m/>
    <x v="47"/>
    <m/>
    <x v="3050"/>
    <m/>
    <m/>
    <n v="8"/>
    <m/>
  </r>
  <r>
    <n v="1"/>
    <x v="273"/>
    <x v="1"/>
    <x v="3"/>
    <x v="0"/>
    <s v="count"/>
    <m/>
    <m/>
    <m/>
    <m/>
    <x v="35"/>
    <m/>
    <x v="3050"/>
    <m/>
    <m/>
    <n v="13"/>
    <m/>
  </r>
  <r>
    <n v="1"/>
    <x v="273"/>
    <x v="1"/>
    <x v="4"/>
    <x v="0"/>
    <s v="count"/>
    <m/>
    <m/>
    <m/>
    <m/>
    <x v="24"/>
    <m/>
    <x v="3050"/>
    <m/>
    <m/>
    <n v="10"/>
    <m/>
  </r>
  <r>
    <n v="1"/>
    <x v="273"/>
    <x v="1"/>
    <x v="5"/>
    <x v="0"/>
    <s v="count"/>
    <m/>
    <m/>
    <m/>
    <m/>
    <x v="47"/>
    <m/>
    <x v="3050"/>
    <m/>
    <m/>
    <n v="8"/>
    <m/>
  </r>
  <r>
    <n v="1"/>
    <x v="273"/>
    <x v="1"/>
    <x v="6"/>
    <x v="0"/>
    <s v="count"/>
    <m/>
    <m/>
    <m/>
    <m/>
    <x v="3"/>
    <m/>
    <x v="3050"/>
    <m/>
    <m/>
    <n v="0"/>
    <m/>
  </r>
  <r>
    <n v="1"/>
    <x v="274"/>
    <x v="1"/>
    <x v="0"/>
    <x v="0"/>
    <s v="count"/>
    <m/>
    <m/>
    <m/>
    <m/>
    <x v="3"/>
    <m/>
    <x v="3050"/>
    <m/>
    <m/>
    <n v="0"/>
    <m/>
  </r>
  <r>
    <n v="1"/>
    <x v="274"/>
    <x v="1"/>
    <x v="1"/>
    <x v="0"/>
    <s v="count"/>
    <m/>
    <m/>
    <m/>
    <m/>
    <x v="54"/>
    <m/>
    <x v="3050"/>
    <m/>
    <m/>
    <n v="43"/>
    <m/>
  </r>
  <r>
    <n v="1"/>
    <x v="274"/>
    <x v="1"/>
    <x v="2"/>
    <x v="0"/>
    <s v="count"/>
    <m/>
    <m/>
    <m/>
    <m/>
    <x v="8"/>
    <m/>
    <x v="3050"/>
    <m/>
    <m/>
    <n v="1"/>
    <m/>
  </r>
  <r>
    <n v="1"/>
    <x v="274"/>
    <x v="1"/>
    <x v="3"/>
    <x v="0"/>
    <s v="count"/>
    <m/>
    <m/>
    <m/>
    <m/>
    <x v="21"/>
    <m/>
    <x v="3050"/>
    <m/>
    <m/>
    <n v="4"/>
    <m/>
  </r>
  <r>
    <n v="1"/>
    <x v="274"/>
    <x v="1"/>
    <x v="4"/>
    <x v="0"/>
    <s v="count"/>
    <m/>
    <m/>
    <m/>
    <m/>
    <x v="21"/>
    <m/>
    <x v="3050"/>
    <m/>
    <m/>
    <n v="4"/>
    <m/>
  </r>
  <r>
    <n v="1"/>
    <x v="274"/>
    <x v="1"/>
    <x v="5"/>
    <x v="0"/>
    <s v="count"/>
    <m/>
    <m/>
    <m/>
    <m/>
    <x v="20"/>
    <m/>
    <x v="3050"/>
    <m/>
    <m/>
    <n v="3"/>
    <m/>
  </r>
  <r>
    <n v="1"/>
    <x v="274"/>
    <x v="1"/>
    <x v="6"/>
    <x v="0"/>
    <s v="count"/>
    <m/>
    <m/>
    <m/>
    <m/>
    <x v="3"/>
    <m/>
    <x v="3050"/>
    <m/>
    <m/>
    <n v="0"/>
    <m/>
  </r>
  <r>
    <n v="1"/>
    <x v="275"/>
    <x v="1"/>
    <x v="0"/>
    <x v="0"/>
    <s v="count"/>
    <m/>
    <m/>
    <m/>
    <m/>
    <x v="143"/>
    <m/>
    <x v="3050"/>
    <m/>
    <m/>
    <n v="246"/>
    <m/>
  </r>
  <r>
    <n v="1"/>
    <x v="275"/>
    <x v="1"/>
    <x v="1"/>
    <x v="0"/>
    <s v="count"/>
    <m/>
    <m/>
    <m/>
    <m/>
    <x v="37"/>
    <m/>
    <x v="3050"/>
    <m/>
    <m/>
    <n v="17"/>
    <m/>
  </r>
  <r>
    <n v="1"/>
    <x v="275"/>
    <x v="1"/>
    <x v="2"/>
    <x v="0"/>
    <s v="count"/>
    <m/>
    <m/>
    <m/>
    <m/>
    <x v="3"/>
    <m/>
    <x v="3050"/>
    <m/>
    <m/>
    <n v="0"/>
    <m/>
  </r>
  <r>
    <n v="1"/>
    <x v="275"/>
    <x v="1"/>
    <x v="3"/>
    <x v="0"/>
    <s v="count"/>
    <m/>
    <m/>
    <m/>
    <m/>
    <x v="109"/>
    <m/>
    <x v="3050"/>
    <m/>
    <m/>
    <n v="52"/>
    <m/>
  </r>
  <r>
    <n v="1"/>
    <x v="275"/>
    <x v="1"/>
    <x v="4"/>
    <x v="0"/>
    <s v="count"/>
    <m/>
    <m/>
    <m/>
    <m/>
    <x v="3"/>
    <m/>
    <x v="3050"/>
    <m/>
    <m/>
    <n v="0"/>
    <m/>
  </r>
  <r>
    <n v="1"/>
    <x v="275"/>
    <x v="1"/>
    <x v="5"/>
    <x v="0"/>
    <s v="count"/>
    <m/>
    <m/>
    <m/>
    <m/>
    <x v="21"/>
    <m/>
    <x v="3050"/>
    <m/>
    <m/>
    <n v="4"/>
    <m/>
  </r>
  <r>
    <n v="1"/>
    <x v="275"/>
    <x v="1"/>
    <x v="6"/>
    <x v="0"/>
    <s v="count"/>
    <m/>
    <m/>
    <m/>
    <m/>
    <x v="3"/>
    <m/>
    <x v="3050"/>
    <m/>
    <m/>
    <n v="0"/>
    <m/>
  </r>
  <r>
    <n v="1"/>
    <x v="276"/>
    <x v="1"/>
    <x v="0"/>
    <x v="0"/>
    <s v="count"/>
    <m/>
    <m/>
    <m/>
    <m/>
    <x v="20"/>
    <m/>
    <x v="3050"/>
    <m/>
    <m/>
    <n v="3"/>
    <m/>
  </r>
  <r>
    <n v="1"/>
    <x v="276"/>
    <x v="1"/>
    <x v="1"/>
    <x v="0"/>
    <s v="count"/>
    <m/>
    <m/>
    <m/>
    <m/>
    <x v="29"/>
    <m/>
    <x v="3050"/>
    <m/>
    <m/>
    <n v="20"/>
    <m/>
  </r>
  <r>
    <n v="1"/>
    <x v="276"/>
    <x v="1"/>
    <x v="2"/>
    <x v="0"/>
    <s v="count"/>
    <m/>
    <m/>
    <m/>
    <m/>
    <x v="8"/>
    <m/>
    <x v="3050"/>
    <m/>
    <m/>
    <n v="1"/>
    <m/>
  </r>
  <r>
    <n v="1"/>
    <x v="276"/>
    <x v="1"/>
    <x v="3"/>
    <x v="0"/>
    <s v="count"/>
    <m/>
    <m/>
    <m/>
    <m/>
    <x v="35"/>
    <m/>
    <x v="3050"/>
    <m/>
    <m/>
    <n v="13"/>
    <m/>
  </r>
  <r>
    <n v="1"/>
    <x v="276"/>
    <x v="1"/>
    <x v="4"/>
    <x v="0"/>
    <s v="count"/>
    <m/>
    <m/>
    <m/>
    <m/>
    <x v="8"/>
    <m/>
    <x v="3050"/>
    <m/>
    <m/>
    <n v="1"/>
    <m/>
  </r>
  <r>
    <n v="1"/>
    <x v="276"/>
    <x v="1"/>
    <x v="5"/>
    <x v="0"/>
    <s v="count"/>
    <m/>
    <m/>
    <m/>
    <m/>
    <x v="16"/>
    <m/>
    <x v="3050"/>
    <m/>
    <m/>
    <n v="6"/>
    <m/>
  </r>
  <r>
    <n v="1"/>
    <x v="276"/>
    <x v="1"/>
    <x v="6"/>
    <x v="0"/>
    <s v="count"/>
    <m/>
    <m/>
    <m/>
    <m/>
    <x v="3"/>
    <m/>
    <x v="3050"/>
    <m/>
    <m/>
    <n v="0"/>
    <m/>
  </r>
  <r>
    <n v="1"/>
    <x v="277"/>
    <x v="1"/>
    <x v="0"/>
    <x v="0"/>
    <s v="count"/>
    <m/>
    <m/>
    <m/>
    <m/>
    <x v="16"/>
    <m/>
    <x v="3050"/>
    <m/>
    <m/>
    <n v="6"/>
    <m/>
  </r>
  <r>
    <n v="1"/>
    <x v="277"/>
    <x v="1"/>
    <x v="1"/>
    <x v="0"/>
    <s v="count"/>
    <m/>
    <m/>
    <m/>
    <m/>
    <x v="24"/>
    <m/>
    <x v="3050"/>
    <m/>
    <m/>
    <n v="10"/>
    <m/>
  </r>
  <r>
    <n v="1"/>
    <x v="277"/>
    <x v="1"/>
    <x v="2"/>
    <x v="0"/>
    <s v="count"/>
    <m/>
    <m/>
    <m/>
    <m/>
    <x v="4"/>
    <m/>
    <x v="3050"/>
    <m/>
    <m/>
    <n v="2"/>
    <m/>
  </r>
  <r>
    <n v="1"/>
    <x v="277"/>
    <x v="1"/>
    <x v="3"/>
    <x v="0"/>
    <s v="count"/>
    <m/>
    <m/>
    <m/>
    <m/>
    <x v="29"/>
    <m/>
    <x v="3050"/>
    <m/>
    <m/>
    <n v="20"/>
    <m/>
  </r>
  <r>
    <n v="1"/>
    <x v="277"/>
    <x v="1"/>
    <x v="4"/>
    <x v="0"/>
    <s v="count"/>
    <m/>
    <m/>
    <m/>
    <m/>
    <x v="3"/>
    <m/>
    <x v="3050"/>
    <m/>
    <m/>
    <n v="0"/>
    <m/>
  </r>
  <r>
    <n v="1"/>
    <x v="277"/>
    <x v="1"/>
    <x v="5"/>
    <x v="0"/>
    <s v="count"/>
    <m/>
    <m/>
    <m/>
    <m/>
    <x v="20"/>
    <m/>
    <x v="3050"/>
    <m/>
    <m/>
    <n v="3"/>
    <m/>
  </r>
  <r>
    <n v="1"/>
    <x v="277"/>
    <x v="1"/>
    <x v="6"/>
    <x v="0"/>
    <s v="count"/>
    <m/>
    <m/>
    <m/>
    <m/>
    <x v="3"/>
    <m/>
    <x v="3050"/>
    <m/>
    <m/>
    <n v="0"/>
    <m/>
  </r>
  <r>
    <n v="1"/>
    <x v="278"/>
    <x v="1"/>
    <x v="0"/>
    <x v="0"/>
    <s v="count"/>
    <m/>
    <m/>
    <m/>
    <m/>
    <x v="3"/>
    <m/>
    <x v="3050"/>
    <m/>
    <m/>
    <n v="0"/>
    <m/>
  </r>
  <r>
    <n v="1"/>
    <x v="278"/>
    <x v="1"/>
    <x v="1"/>
    <x v="0"/>
    <s v="count"/>
    <m/>
    <m/>
    <m/>
    <m/>
    <x v="47"/>
    <m/>
    <x v="3050"/>
    <m/>
    <m/>
    <n v="8"/>
    <m/>
  </r>
  <r>
    <n v="1"/>
    <x v="278"/>
    <x v="1"/>
    <x v="2"/>
    <x v="0"/>
    <s v="count"/>
    <m/>
    <m/>
    <m/>
    <m/>
    <x v="3"/>
    <m/>
    <x v="3050"/>
    <m/>
    <m/>
    <n v="0"/>
    <m/>
  </r>
  <r>
    <n v="1"/>
    <x v="278"/>
    <x v="1"/>
    <x v="3"/>
    <x v="0"/>
    <s v="count"/>
    <m/>
    <m/>
    <m/>
    <m/>
    <x v="20"/>
    <m/>
    <x v="3050"/>
    <m/>
    <m/>
    <n v="3"/>
    <m/>
  </r>
  <r>
    <n v="1"/>
    <x v="278"/>
    <x v="1"/>
    <x v="4"/>
    <x v="0"/>
    <s v="count"/>
    <m/>
    <m/>
    <m/>
    <m/>
    <x v="21"/>
    <m/>
    <x v="3050"/>
    <m/>
    <m/>
    <n v="4"/>
    <m/>
  </r>
  <r>
    <n v="1"/>
    <x v="278"/>
    <x v="1"/>
    <x v="5"/>
    <x v="0"/>
    <s v="count"/>
    <m/>
    <m/>
    <m/>
    <m/>
    <x v="21"/>
    <m/>
    <x v="3050"/>
    <m/>
    <m/>
    <n v="4"/>
    <m/>
  </r>
  <r>
    <n v="1"/>
    <x v="278"/>
    <x v="1"/>
    <x v="6"/>
    <x v="0"/>
    <s v="count"/>
    <m/>
    <m/>
    <m/>
    <m/>
    <x v="3"/>
    <m/>
    <x v="3050"/>
    <m/>
    <m/>
    <n v="0"/>
    <m/>
  </r>
  <r>
    <n v="1"/>
    <x v="279"/>
    <x v="1"/>
    <x v="0"/>
    <x v="0"/>
    <s v="count"/>
    <m/>
    <m/>
    <m/>
    <m/>
    <x v="3"/>
    <m/>
    <x v="3050"/>
    <m/>
    <m/>
    <n v="0"/>
    <m/>
  </r>
  <r>
    <n v="1"/>
    <x v="279"/>
    <x v="1"/>
    <x v="1"/>
    <x v="0"/>
    <s v="count"/>
    <m/>
    <m/>
    <m/>
    <m/>
    <x v="144"/>
    <m/>
    <x v="3050"/>
    <m/>
    <m/>
    <n v="150"/>
    <m/>
  </r>
  <r>
    <n v="1"/>
    <x v="279"/>
    <x v="1"/>
    <x v="2"/>
    <x v="0"/>
    <s v="count"/>
    <m/>
    <m/>
    <m/>
    <m/>
    <x v="47"/>
    <m/>
    <x v="3050"/>
    <m/>
    <m/>
    <n v="8"/>
    <m/>
  </r>
  <r>
    <n v="1"/>
    <x v="279"/>
    <x v="1"/>
    <x v="3"/>
    <x v="0"/>
    <s v="count"/>
    <m/>
    <m/>
    <m/>
    <m/>
    <x v="52"/>
    <m/>
    <x v="3050"/>
    <m/>
    <m/>
    <n v="53"/>
    <m/>
  </r>
  <r>
    <n v="1"/>
    <x v="279"/>
    <x v="1"/>
    <x v="4"/>
    <x v="0"/>
    <s v="count"/>
    <m/>
    <m/>
    <m/>
    <m/>
    <x v="2"/>
    <m/>
    <x v="3050"/>
    <m/>
    <m/>
    <n v="5"/>
    <m/>
  </r>
  <r>
    <n v="1"/>
    <x v="279"/>
    <x v="1"/>
    <x v="5"/>
    <x v="0"/>
    <s v="count"/>
    <m/>
    <m/>
    <m/>
    <m/>
    <x v="35"/>
    <m/>
    <x v="3050"/>
    <m/>
    <m/>
    <n v="13"/>
    <m/>
  </r>
  <r>
    <n v="1"/>
    <x v="279"/>
    <x v="1"/>
    <x v="6"/>
    <x v="0"/>
    <s v="count"/>
    <m/>
    <m/>
    <m/>
    <m/>
    <x v="8"/>
    <m/>
    <x v="3050"/>
    <m/>
    <m/>
    <n v="1"/>
    <m/>
  </r>
  <r>
    <n v="1"/>
    <x v="280"/>
    <x v="1"/>
    <x v="0"/>
    <x v="0"/>
    <s v="count"/>
    <m/>
    <m/>
    <m/>
    <m/>
    <x v="47"/>
    <m/>
    <x v="3050"/>
    <m/>
    <m/>
    <n v="8"/>
    <m/>
  </r>
  <r>
    <n v="1"/>
    <x v="280"/>
    <x v="1"/>
    <x v="1"/>
    <x v="0"/>
    <s v="count"/>
    <m/>
    <m/>
    <m/>
    <m/>
    <x v="16"/>
    <m/>
    <x v="3050"/>
    <m/>
    <m/>
    <n v="6"/>
    <m/>
  </r>
  <r>
    <n v="1"/>
    <x v="280"/>
    <x v="1"/>
    <x v="2"/>
    <x v="0"/>
    <s v="count"/>
    <m/>
    <m/>
    <m/>
    <m/>
    <x v="8"/>
    <m/>
    <x v="3050"/>
    <m/>
    <m/>
    <n v="1"/>
    <m/>
  </r>
  <r>
    <n v="1"/>
    <x v="280"/>
    <x v="1"/>
    <x v="3"/>
    <x v="0"/>
    <s v="count"/>
    <m/>
    <m/>
    <m/>
    <m/>
    <x v="21"/>
    <m/>
    <x v="3050"/>
    <m/>
    <m/>
    <n v="4"/>
    <m/>
  </r>
  <r>
    <n v="1"/>
    <x v="280"/>
    <x v="1"/>
    <x v="4"/>
    <x v="0"/>
    <s v="count"/>
    <m/>
    <m/>
    <m/>
    <m/>
    <x v="20"/>
    <m/>
    <x v="3050"/>
    <m/>
    <m/>
    <n v="3"/>
    <m/>
  </r>
  <r>
    <n v="1"/>
    <x v="280"/>
    <x v="1"/>
    <x v="5"/>
    <x v="0"/>
    <s v="count"/>
    <m/>
    <m/>
    <m/>
    <m/>
    <x v="20"/>
    <m/>
    <x v="3050"/>
    <m/>
    <m/>
    <n v="3"/>
    <m/>
  </r>
  <r>
    <n v="1"/>
    <x v="280"/>
    <x v="1"/>
    <x v="6"/>
    <x v="0"/>
    <s v="count"/>
    <m/>
    <m/>
    <m/>
    <m/>
    <x v="3"/>
    <m/>
    <x v="3050"/>
    <m/>
    <m/>
    <n v="0"/>
    <m/>
  </r>
  <r>
    <n v="1"/>
    <x v="281"/>
    <x v="1"/>
    <x v="0"/>
    <x v="0"/>
    <s v="count"/>
    <m/>
    <m/>
    <m/>
    <m/>
    <x v="27"/>
    <m/>
    <x v="3050"/>
    <m/>
    <m/>
    <n v="21"/>
    <m/>
  </r>
  <r>
    <n v="1"/>
    <x v="281"/>
    <x v="1"/>
    <x v="1"/>
    <x v="0"/>
    <s v="count"/>
    <m/>
    <m/>
    <m/>
    <m/>
    <x v="24"/>
    <m/>
    <x v="3050"/>
    <m/>
    <m/>
    <n v="10"/>
    <m/>
  </r>
  <r>
    <n v="1"/>
    <x v="281"/>
    <x v="1"/>
    <x v="2"/>
    <x v="0"/>
    <s v="count"/>
    <m/>
    <m/>
    <m/>
    <m/>
    <x v="3"/>
    <m/>
    <x v="3050"/>
    <m/>
    <m/>
    <n v="0"/>
    <m/>
  </r>
  <r>
    <n v="1"/>
    <x v="281"/>
    <x v="1"/>
    <x v="3"/>
    <x v="0"/>
    <s v="count"/>
    <m/>
    <m/>
    <m/>
    <m/>
    <x v="47"/>
    <m/>
    <x v="3050"/>
    <m/>
    <m/>
    <n v="8"/>
    <m/>
  </r>
  <r>
    <n v="1"/>
    <x v="281"/>
    <x v="1"/>
    <x v="4"/>
    <x v="0"/>
    <s v="count"/>
    <m/>
    <m/>
    <m/>
    <m/>
    <x v="4"/>
    <m/>
    <x v="3050"/>
    <m/>
    <m/>
    <n v="2"/>
    <m/>
  </r>
  <r>
    <n v="1"/>
    <x v="281"/>
    <x v="1"/>
    <x v="5"/>
    <x v="0"/>
    <s v="count"/>
    <m/>
    <m/>
    <m/>
    <m/>
    <x v="28"/>
    <m/>
    <x v="3050"/>
    <m/>
    <m/>
    <n v="7"/>
    <m/>
  </r>
  <r>
    <n v="1"/>
    <x v="281"/>
    <x v="1"/>
    <x v="6"/>
    <x v="0"/>
    <s v="count"/>
    <m/>
    <m/>
    <m/>
    <m/>
    <x v="3"/>
    <m/>
    <x v="3050"/>
    <m/>
    <m/>
    <n v="0"/>
    <m/>
  </r>
  <r>
    <n v="1"/>
    <x v="282"/>
    <x v="1"/>
    <x v="0"/>
    <x v="0"/>
    <s v="count"/>
    <m/>
    <m/>
    <m/>
    <m/>
    <x v="145"/>
    <m/>
    <x v="3050"/>
    <m/>
    <m/>
    <n v="330"/>
    <m/>
  </r>
  <r>
    <n v="1"/>
    <x v="282"/>
    <x v="1"/>
    <x v="1"/>
    <x v="0"/>
    <s v="count"/>
    <m/>
    <m/>
    <m/>
    <m/>
    <x v="3"/>
    <m/>
    <x v="3050"/>
    <m/>
    <m/>
    <n v="0"/>
    <m/>
  </r>
  <r>
    <n v="1"/>
    <x v="282"/>
    <x v="1"/>
    <x v="2"/>
    <x v="0"/>
    <s v="count"/>
    <m/>
    <m/>
    <m/>
    <m/>
    <x v="3"/>
    <m/>
    <x v="3050"/>
    <m/>
    <m/>
    <n v="0"/>
    <m/>
  </r>
  <r>
    <n v="1"/>
    <x v="282"/>
    <x v="1"/>
    <x v="3"/>
    <x v="0"/>
    <s v="count"/>
    <m/>
    <m/>
    <m/>
    <m/>
    <x v="16"/>
    <m/>
    <x v="3050"/>
    <m/>
    <m/>
    <n v="6"/>
    <m/>
  </r>
  <r>
    <n v="1"/>
    <x v="282"/>
    <x v="1"/>
    <x v="4"/>
    <x v="0"/>
    <s v="count"/>
    <m/>
    <m/>
    <m/>
    <m/>
    <x v="3"/>
    <m/>
    <x v="3050"/>
    <m/>
    <m/>
    <n v="0"/>
    <m/>
  </r>
  <r>
    <n v="1"/>
    <x v="282"/>
    <x v="1"/>
    <x v="5"/>
    <x v="0"/>
    <s v="count"/>
    <m/>
    <m/>
    <m/>
    <m/>
    <x v="3"/>
    <m/>
    <x v="3050"/>
    <m/>
    <m/>
    <n v="0"/>
    <m/>
  </r>
  <r>
    <n v="1"/>
    <x v="282"/>
    <x v="1"/>
    <x v="6"/>
    <x v="0"/>
    <s v="count"/>
    <m/>
    <m/>
    <m/>
    <m/>
    <x v="3"/>
    <m/>
    <x v="3050"/>
    <m/>
    <m/>
    <n v="0"/>
    <m/>
  </r>
  <r>
    <n v="1"/>
    <x v="283"/>
    <x v="1"/>
    <x v="0"/>
    <x v="0"/>
    <s v="count"/>
    <m/>
    <m/>
    <m/>
    <m/>
    <x v="146"/>
    <m/>
    <x v="3050"/>
    <m/>
    <m/>
    <n v="257"/>
    <m/>
  </r>
  <r>
    <n v="1"/>
    <x v="283"/>
    <x v="1"/>
    <x v="1"/>
    <x v="0"/>
    <s v="count"/>
    <m/>
    <m/>
    <m/>
    <m/>
    <x v="23"/>
    <m/>
    <x v="3050"/>
    <m/>
    <m/>
    <n v="33"/>
    <m/>
  </r>
  <r>
    <n v="1"/>
    <x v="283"/>
    <x v="1"/>
    <x v="2"/>
    <x v="0"/>
    <s v="count"/>
    <m/>
    <m/>
    <m/>
    <m/>
    <x v="3"/>
    <m/>
    <x v="3050"/>
    <m/>
    <m/>
    <n v="0"/>
    <m/>
  </r>
  <r>
    <n v="1"/>
    <x v="283"/>
    <x v="1"/>
    <x v="3"/>
    <x v="0"/>
    <s v="count"/>
    <m/>
    <m/>
    <m/>
    <m/>
    <x v="15"/>
    <m/>
    <x v="3050"/>
    <m/>
    <m/>
    <n v="11"/>
    <m/>
  </r>
  <r>
    <n v="1"/>
    <x v="283"/>
    <x v="1"/>
    <x v="4"/>
    <x v="0"/>
    <s v="count"/>
    <m/>
    <m/>
    <m/>
    <m/>
    <x v="3"/>
    <m/>
    <x v="3050"/>
    <m/>
    <m/>
    <n v="0"/>
    <m/>
  </r>
  <r>
    <n v="1"/>
    <x v="283"/>
    <x v="1"/>
    <x v="5"/>
    <x v="0"/>
    <s v="count"/>
    <m/>
    <m/>
    <m/>
    <m/>
    <x v="4"/>
    <m/>
    <x v="3050"/>
    <m/>
    <m/>
    <n v="2"/>
    <m/>
  </r>
  <r>
    <n v="1"/>
    <x v="283"/>
    <x v="1"/>
    <x v="6"/>
    <x v="0"/>
    <s v="count"/>
    <m/>
    <m/>
    <m/>
    <m/>
    <x v="3"/>
    <m/>
    <x v="3050"/>
    <m/>
    <m/>
    <n v="0"/>
    <m/>
  </r>
  <r>
    <n v="1"/>
    <x v="284"/>
    <x v="1"/>
    <x v="0"/>
    <x v="0"/>
    <s v="count"/>
    <m/>
    <m/>
    <m/>
    <m/>
    <x v="134"/>
    <m/>
    <x v="3050"/>
    <m/>
    <m/>
    <n v="64"/>
    <m/>
  </r>
  <r>
    <n v="1"/>
    <x v="284"/>
    <x v="1"/>
    <x v="1"/>
    <x v="0"/>
    <s v="count"/>
    <m/>
    <m/>
    <m/>
    <m/>
    <x v="4"/>
    <m/>
    <x v="3050"/>
    <m/>
    <m/>
    <n v="2"/>
    <m/>
  </r>
  <r>
    <n v="1"/>
    <x v="284"/>
    <x v="1"/>
    <x v="2"/>
    <x v="0"/>
    <s v="count"/>
    <m/>
    <m/>
    <m/>
    <m/>
    <x v="3"/>
    <m/>
    <x v="3050"/>
    <m/>
    <m/>
    <n v="0"/>
    <m/>
  </r>
  <r>
    <n v="1"/>
    <x v="284"/>
    <x v="1"/>
    <x v="3"/>
    <x v="0"/>
    <s v="count"/>
    <m/>
    <m/>
    <m/>
    <m/>
    <x v="4"/>
    <m/>
    <x v="3050"/>
    <m/>
    <m/>
    <n v="2"/>
    <m/>
  </r>
  <r>
    <n v="1"/>
    <x v="284"/>
    <x v="1"/>
    <x v="4"/>
    <x v="0"/>
    <s v="count"/>
    <m/>
    <m/>
    <m/>
    <m/>
    <x v="3"/>
    <m/>
    <x v="3050"/>
    <m/>
    <m/>
    <n v="0"/>
    <m/>
  </r>
  <r>
    <n v="1"/>
    <x v="284"/>
    <x v="1"/>
    <x v="5"/>
    <x v="0"/>
    <s v="count"/>
    <m/>
    <m/>
    <m/>
    <m/>
    <x v="3"/>
    <m/>
    <x v="3050"/>
    <m/>
    <m/>
    <n v="0"/>
    <m/>
  </r>
  <r>
    <n v="1"/>
    <x v="284"/>
    <x v="1"/>
    <x v="6"/>
    <x v="0"/>
    <s v="count"/>
    <m/>
    <m/>
    <m/>
    <m/>
    <x v="3"/>
    <m/>
    <x v="3050"/>
    <m/>
    <m/>
    <n v="0"/>
    <m/>
  </r>
  <r>
    <n v="1"/>
    <x v="285"/>
    <x v="1"/>
    <x v="0"/>
    <x v="0"/>
    <s v="count"/>
    <m/>
    <m/>
    <m/>
    <m/>
    <x v="58"/>
    <m/>
    <x v="3050"/>
    <m/>
    <m/>
    <n v="23"/>
    <m/>
  </r>
  <r>
    <n v="1"/>
    <x v="285"/>
    <x v="1"/>
    <x v="1"/>
    <x v="0"/>
    <s v="count"/>
    <m/>
    <m/>
    <m/>
    <m/>
    <x v="81"/>
    <m/>
    <x v="3050"/>
    <m/>
    <m/>
    <n v="88"/>
    <m/>
  </r>
  <r>
    <n v="1"/>
    <x v="285"/>
    <x v="1"/>
    <x v="2"/>
    <x v="0"/>
    <s v="count"/>
    <m/>
    <m/>
    <m/>
    <m/>
    <x v="8"/>
    <m/>
    <x v="3050"/>
    <m/>
    <m/>
    <n v="1"/>
    <m/>
  </r>
  <r>
    <n v="1"/>
    <x v="285"/>
    <x v="1"/>
    <x v="3"/>
    <x v="0"/>
    <s v="count"/>
    <m/>
    <m/>
    <m/>
    <m/>
    <x v="63"/>
    <m/>
    <x v="3050"/>
    <m/>
    <m/>
    <n v="59"/>
    <m/>
  </r>
  <r>
    <n v="1"/>
    <x v="285"/>
    <x v="1"/>
    <x v="4"/>
    <x v="0"/>
    <s v="count"/>
    <m/>
    <m/>
    <m/>
    <m/>
    <x v="3"/>
    <m/>
    <x v="3050"/>
    <m/>
    <m/>
    <n v="0"/>
    <m/>
  </r>
  <r>
    <n v="1"/>
    <x v="285"/>
    <x v="1"/>
    <x v="5"/>
    <x v="0"/>
    <s v="count"/>
    <m/>
    <m/>
    <m/>
    <m/>
    <x v="24"/>
    <m/>
    <x v="3050"/>
    <m/>
    <m/>
    <n v="10"/>
    <m/>
  </r>
  <r>
    <n v="1"/>
    <x v="285"/>
    <x v="1"/>
    <x v="6"/>
    <x v="0"/>
    <s v="count"/>
    <m/>
    <m/>
    <m/>
    <m/>
    <x v="3"/>
    <m/>
    <x v="3050"/>
    <m/>
    <m/>
    <n v="0"/>
    <m/>
  </r>
  <r>
    <n v="1"/>
    <x v="286"/>
    <x v="1"/>
    <x v="0"/>
    <x v="0"/>
    <s v="count"/>
    <m/>
    <m/>
    <m/>
    <m/>
    <x v="5"/>
    <m/>
    <x v="3050"/>
    <m/>
    <m/>
    <n v="116"/>
    <m/>
  </r>
  <r>
    <n v="1"/>
    <x v="286"/>
    <x v="1"/>
    <x v="1"/>
    <x v="0"/>
    <s v="count"/>
    <m/>
    <m/>
    <m/>
    <m/>
    <x v="3"/>
    <m/>
    <x v="3050"/>
    <m/>
    <m/>
    <n v="0"/>
    <m/>
  </r>
  <r>
    <n v="1"/>
    <x v="286"/>
    <x v="1"/>
    <x v="2"/>
    <x v="0"/>
    <s v="count"/>
    <m/>
    <m/>
    <m/>
    <m/>
    <x v="3"/>
    <m/>
    <x v="3050"/>
    <m/>
    <m/>
    <n v="0"/>
    <m/>
  </r>
  <r>
    <n v="1"/>
    <x v="286"/>
    <x v="1"/>
    <x v="3"/>
    <x v="0"/>
    <s v="count"/>
    <m/>
    <m/>
    <m/>
    <m/>
    <x v="3"/>
    <m/>
    <x v="3050"/>
    <m/>
    <m/>
    <n v="0"/>
    <m/>
  </r>
  <r>
    <n v="1"/>
    <x v="286"/>
    <x v="1"/>
    <x v="4"/>
    <x v="0"/>
    <s v="count"/>
    <m/>
    <m/>
    <m/>
    <m/>
    <x v="3"/>
    <m/>
    <x v="3050"/>
    <m/>
    <m/>
    <n v="0"/>
    <m/>
  </r>
  <r>
    <n v="1"/>
    <x v="286"/>
    <x v="1"/>
    <x v="5"/>
    <x v="0"/>
    <s v="count"/>
    <m/>
    <m/>
    <m/>
    <m/>
    <x v="3"/>
    <m/>
    <x v="3050"/>
    <m/>
    <m/>
    <n v="0"/>
    <m/>
  </r>
  <r>
    <n v="1"/>
    <x v="286"/>
    <x v="1"/>
    <x v="6"/>
    <x v="0"/>
    <s v="count"/>
    <m/>
    <m/>
    <m/>
    <m/>
    <x v="3"/>
    <m/>
    <x v="3050"/>
    <m/>
    <m/>
    <n v="0"/>
    <m/>
  </r>
  <r>
    <n v="1"/>
    <x v="287"/>
    <x v="1"/>
    <x v="0"/>
    <x v="0"/>
    <s v="count"/>
    <m/>
    <m/>
    <m/>
    <m/>
    <x v="31"/>
    <m/>
    <x v="3050"/>
    <m/>
    <m/>
    <n v="15"/>
    <m/>
  </r>
  <r>
    <n v="1"/>
    <x v="287"/>
    <x v="1"/>
    <x v="1"/>
    <x v="0"/>
    <s v="count"/>
    <m/>
    <m/>
    <m/>
    <m/>
    <x v="58"/>
    <m/>
    <x v="3050"/>
    <m/>
    <m/>
    <n v="23"/>
    <m/>
  </r>
  <r>
    <n v="1"/>
    <x v="287"/>
    <x v="1"/>
    <x v="2"/>
    <x v="0"/>
    <s v="count"/>
    <m/>
    <m/>
    <m/>
    <m/>
    <x v="8"/>
    <m/>
    <x v="3050"/>
    <m/>
    <m/>
    <n v="1"/>
    <m/>
  </r>
  <r>
    <n v="1"/>
    <x v="287"/>
    <x v="1"/>
    <x v="3"/>
    <x v="0"/>
    <s v="count"/>
    <m/>
    <m/>
    <m/>
    <m/>
    <x v="15"/>
    <m/>
    <x v="3050"/>
    <m/>
    <m/>
    <n v="11"/>
    <m/>
  </r>
  <r>
    <n v="1"/>
    <x v="287"/>
    <x v="1"/>
    <x v="4"/>
    <x v="0"/>
    <s v="count"/>
    <m/>
    <m/>
    <m/>
    <m/>
    <x v="8"/>
    <m/>
    <x v="3050"/>
    <m/>
    <m/>
    <n v="1"/>
    <m/>
  </r>
  <r>
    <n v="1"/>
    <x v="287"/>
    <x v="1"/>
    <x v="5"/>
    <x v="0"/>
    <s v="count"/>
    <m/>
    <m/>
    <m/>
    <m/>
    <x v="4"/>
    <m/>
    <x v="3050"/>
    <m/>
    <m/>
    <n v="2"/>
    <m/>
  </r>
  <r>
    <n v="1"/>
    <x v="287"/>
    <x v="1"/>
    <x v="6"/>
    <x v="0"/>
    <s v="count"/>
    <m/>
    <m/>
    <m/>
    <m/>
    <x v="3"/>
    <m/>
    <x v="3050"/>
    <m/>
    <m/>
    <n v="0"/>
    <m/>
  </r>
  <r>
    <n v="1"/>
    <x v="288"/>
    <x v="1"/>
    <x v="0"/>
    <x v="0"/>
    <s v="count"/>
    <m/>
    <m/>
    <m/>
    <m/>
    <x v="3"/>
    <m/>
    <x v="3050"/>
    <m/>
    <m/>
    <n v="0"/>
    <m/>
  </r>
  <r>
    <n v="1"/>
    <x v="288"/>
    <x v="1"/>
    <x v="1"/>
    <x v="0"/>
    <s v="count"/>
    <m/>
    <m/>
    <m/>
    <m/>
    <x v="47"/>
    <m/>
    <x v="3050"/>
    <m/>
    <m/>
    <n v="8"/>
    <m/>
  </r>
  <r>
    <n v="1"/>
    <x v="288"/>
    <x v="1"/>
    <x v="2"/>
    <x v="0"/>
    <s v="count"/>
    <m/>
    <m/>
    <m/>
    <m/>
    <x v="4"/>
    <m/>
    <x v="3050"/>
    <m/>
    <m/>
    <n v="2"/>
    <m/>
  </r>
  <r>
    <n v="1"/>
    <x v="288"/>
    <x v="1"/>
    <x v="3"/>
    <x v="0"/>
    <s v="count"/>
    <m/>
    <m/>
    <m/>
    <m/>
    <x v="28"/>
    <m/>
    <x v="3050"/>
    <m/>
    <m/>
    <n v="7"/>
    <m/>
  </r>
  <r>
    <n v="1"/>
    <x v="288"/>
    <x v="1"/>
    <x v="4"/>
    <x v="0"/>
    <s v="count"/>
    <m/>
    <m/>
    <m/>
    <m/>
    <x v="2"/>
    <m/>
    <x v="3050"/>
    <m/>
    <m/>
    <n v="5"/>
    <m/>
  </r>
  <r>
    <n v="1"/>
    <x v="288"/>
    <x v="1"/>
    <x v="5"/>
    <x v="0"/>
    <s v="count"/>
    <m/>
    <m/>
    <m/>
    <m/>
    <x v="28"/>
    <m/>
    <x v="3050"/>
    <m/>
    <m/>
    <n v="7"/>
    <m/>
  </r>
  <r>
    <n v="1"/>
    <x v="288"/>
    <x v="1"/>
    <x v="6"/>
    <x v="0"/>
    <s v="count"/>
    <m/>
    <m/>
    <m/>
    <m/>
    <x v="3"/>
    <m/>
    <x v="3050"/>
    <m/>
    <m/>
    <n v="0"/>
    <m/>
  </r>
  <r>
    <n v="1"/>
    <x v="289"/>
    <x v="1"/>
    <x v="0"/>
    <x v="0"/>
    <s v="count"/>
    <m/>
    <m/>
    <m/>
    <m/>
    <x v="147"/>
    <m/>
    <x v="3050"/>
    <m/>
    <m/>
    <n v="115"/>
    <m/>
  </r>
  <r>
    <n v="1"/>
    <x v="289"/>
    <x v="1"/>
    <x v="1"/>
    <x v="0"/>
    <s v="count"/>
    <m/>
    <m/>
    <m/>
    <m/>
    <x v="35"/>
    <m/>
    <x v="3050"/>
    <m/>
    <m/>
    <n v="13"/>
    <m/>
  </r>
  <r>
    <n v="1"/>
    <x v="289"/>
    <x v="1"/>
    <x v="2"/>
    <x v="0"/>
    <s v="count"/>
    <m/>
    <m/>
    <m/>
    <m/>
    <x v="4"/>
    <m/>
    <x v="3050"/>
    <m/>
    <m/>
    <n v="2"/>
    <m/>
  </r>
  <r>
    <n v="1"/>
    <x v="289"/>
    <x v="1"/>
    <x v="3"/>
    <x v="0"/>
    <s v="count"/>
    <m/>
    <m/>
    <m/>
    <m/>
    <x v="88"/>
    <m/>
    <x v="3050"/>
    <m/>
    <m/>
    <n v="32"/>
    <m/>
  </r>
  <r>
    <n v="1"/>
    <x v="289"/>
    <x v="1"/>
    <x v="4"/>
    <x v="0"/>
    <s v="count"/>
    <m/>
    <m/>
    <m/>
    <m/>
    <x v="8"/>
    <m/>
    <x v="3050"/>
    <m/>
    <m/>
    <n v="1"/>
    <m/>
  </r>
  <r>
    <n v="1"/>
    <x v="289"/>
    <x v="1"/>
    <x v="5"/>
    <x v="0"/>
    <s v="count"/>
    <m/>
    <m/>
    <m/>
    <m/>
    <x v="24"/>
    <m/>
    <x v="3050"/>
    <m/>
    <m/>
    <n v="10"/>
    <m/>
  </r>
  <r>
    <n v="1"/>
    <x v="289"/>
    <x v="1"/>
    <x v="6"/>
    <x v="0"/>
    <s v="count"/>
    <m/>
    <m/>
    <m/>
    <m/>
    <x v="3"/>
    <m/>
    <x v="3050"/>
    <m/>
    <m/>
    <n v="0"/>
    <m/>
  </r>
  <r>
    <n v="1"/>
    <x v="290"/>
    <x v="1"/>
    <x v="0"/>
    <x v="0"/>
    <s v="count"/>
    <m/>
    <m/>
    <m/>
    <m/>
    <x v="3"/>
    <m/>
    <x v="3050"/>
    <m/>
    <m/>
    <n v="0"/>
    <m/>
  </r>
  <r>
    <n v="1"/>
    <x v="290"/>
    <x v="1"/>
    <x v="1"/>
    <x v="0"/>
    <s v="count"/>
    <m/>
    <m/>
    <m/>
    <m/>
    <x v="20"/>
    <m/>
    <x v="3050"/>
    <m/>
    <m/>
    <n v="3"/>
    <m/>
  </r>
  <r>
    <n v="1"/>
    <x v="290"/>
    <x v="1"/>
    <x v="2"/>
    <x v="0"/>
    <s v="count"/>
    <m/>
    <m/>
    <m/>
    <m/>
    <x v="21"/>
    <m/>
    <x v="3050"/>
    <m/>
    <m/>
    <n v="4"/>
    <m/>
  </r>
  <r>
    <n v="1"/>
    <x v="290"/>
    <x v="1"/>
    <x v="3"/>
    <x v="0"/>
    <s v="count"/>
    <m/>
    <m/>
    <m/>
    <m/>
    <x v="2"/>
    <m/>
    <x v="3050"/>
    <m/>
    <m/>
    <n v="5"/>
    <m/>
  </r>
  <r>
    <n v="1"/>
    <x v="290"/>
    <x v="1"/>
    <x v="4"/>
    <x v="0"/>
    <s v="count"/>
    <m/>
    <m/>
    <m/>
    <m/>
    <x v="4"/>
    <m/>
    <x v="3050"/>
    <m/>
    <m/>
    <n v="2"/>
    <m/>
  </r>
  <r>
    <n v="1"/>
    <x v="290"/>
    <x v="1"/>
    <x v="5"/>
    <x v="0"/>
    <s v="count"/>
    <m/>
    <m/>
    <m/>
    <m/>
    <x v="4"/>
    <m/>
    <x v="3050"/>
    <m/>
    <m/>
    <n v="2"/>
    <m/>
  </r>
  <r>
    <n v="1"/>
    <x v="290"/>
    <x v="1"/>
    <x v="6"/>
    <x v="0"/>
    <s v="count"/>
    <m/>
    <m/>
    <m/>
    <m/>
    <x v="3"/>
    <m/>
    <x v="3050"/>
    <m/>
    <m/>
    <n v="0"/>
    <m/>
  </r>
  <r>
    <n v="1"/>
    <x v="291"/>
    <x v="1"/>
    <x v="0"/>
    <x v="0"/>
    <s v="count"/>
    <m/>
    <m/>
    <m/>
    <m/>
    <x v="24"/>
    <m/>
    <x v="3050"/>
    <m/>
    <m/>
    <n v="10"/>
    <m/>
  </r>
  <r>
    <n v="1"/>
    <x v="291"/>
    <x v="1"/>
    <x v="1"/>
    <x v="0"/>
    <s v="count"/>
    <m/>
    <m/>
    <m/>
    <m/>
    <x v="16"/>
    <m/>
    <x v="3050"/>
    <m/>
    <m/>
    <n v="6"/>
    <m/>
  </r>
  <r>
    <n v="1"/>
    <x v="291"/>
    <x v="1"/>
    <x v="2"/>
    <x v="0"/>
    <s v="count"/>
    <m/>
    <m/>
    <m/>
    <m/>
    <x v="4"/>
    <m/>
    <x v="3050"/>
    <m/>
    <m/>
    <n v="2"/>
    <m/>
  </r>
  <r>
    <n v="1"/>
    <x v="291"/>
    <x v="1"/>
    <x v="3"/>
    <x v="0"/>
    <s v="count"/>
    <m/>
    <m/>
    <m/>
    <m/>
    <x v="24"/>
    <m/>
    <x v="3050"/>
    <m/>
    <m/>
    <n v="10"/>
    <m/>
  </r>
  <r>
    <n v="1"/>
    <x v="291"/>
    <x v="1"/>
    <x v="4"/>
    <x v="0"/>
    <s v="count"/>
    <m/>
    <m/>
    <m/>
    <m/>
    <x v="20"/>
    <m/>
    <x v="3050"/>
    <m/>
    <m/>
    <n v="3"/>
    <m/>
  </r>
  <r>
    <n v="1"/>
    <x v="291"/>
    <x v="1"/>
    <x v="5"/>
    <x v="0"/>
    <s v="count"/>
    <m/>
    <m/>
    <m/>
    <m/>
    <x v="4"/>
    <m/>
    <x v="3050"/>
    <m/>
    <m/>
    <n v="2"/>
    <m/>
  </r>
  <r>
    <n v="1"/>
    <x v="291"/>
    <x v="1"/>
    <x v="6"/>
    <x v="0"/>
    <s v="count"/>
    <m/>
    <m/>
    <m/>
    <m/>
    <x v="3"/>
    <m/>
    <x v="3050"/>
    <m/>
    <m/>
    <n v="0"/>
    <m/>
  </r>
  <r>
    <n v="1"/>
    <x v="292"/>
    <x v="1"/>
    <x v="0"/>
    <x v="0"/>
    <s v="count"/>
    <m/>
    <m/>
    <m/>
    <m/>
    <x v="3"/>
    <m/>
    <x v="3050"/>
    <m/>
    <m/>
    <n v="0"/>
    <m/>
  </r>
  <r>
    <n v="1"/>
    <x v="292"/>
    <x v="1"/>
    <x v="1"/>
    <x v="0"/>
    <s v="count"/>
    <m/>
    <m/>
    <m/>
    <m/>
    <x v="27"/>
    <m/>
    <x v="3050"/>
    <m/>
    <m/>
    <n v="21"/>
    <m/>
  </r>
  <r>
    <n v="1"/>
    <x v="292"/>
    <x v="1"/>
    <x v="2"/>
    <x v="0"/>
    <s v="count"/>
    <m/>
    <m/>
    <m/>
    <m/>
    <x v="16"/>
    <m/>
    <x v="3050"/>
    <m/>
    <m/>
    <n v="6"/>
    <m/>
  </r>
  <r>
    <n v="1"/>
    <x v="292"/>
    <x v="1"/>
    <x v="3"/>
    <x v="0"/>
    <s v="count"/>
    <m/>
    <m/>
    <m/>
    <m/>
    <x v="47"/>
    <m/>
    <x v="3050"/>
    <m/>
    <m/>
    <n v="8"/>
    <m/>
  </r>
  <r>
    <n v="1"/>
    <x v="292"/>
    <x v="1"/>
    <x v="4"/>
    <x v="0"/>
    <s v="count"/>
    <m/>
    <m/>
    <m/>
    <m/>
    <x v="4"/>
    <m/>
    <x v="3050"/>
    <m/>
    <m/>
    <n v="2"/>
    <m/>
  </r>
  <r>
    <n v="1"/>
    <x v="292"/>
    <x v="1"/>
    <x v="5"/>
    <x v="0"/>
    <s v="count"/>
    <m/>
    <m/>
    <m/>
    <m/>
    <x v="33"/>
    <m/>
    <x v="3050"/>
    <m/>
    <m/>
    <n v="9"/>
    <m/>
  </r>
  <r>
    <n v="1"/>
    <x v="292"/>
    <x v="1"/>
    <x v="6"/>
    <x v="0"/>
    <s v="count"/>
    <m/>
    <m/>
    <m/>
    <m/>
    <x v="3"/>
    <m/>
    <x v="3050"/>
    <m/>
    <m/>
    <n v="0"/>
    <m/>
  </r>
  <r>
    <n v="1"/>
    <x v="293"/>
    <x v="1"/>
    <x v="0"/>
    <x v="0"/>
    <s v="count"/>
    <m/>
    <m/>
    <m/>
    <m/>
    <x v="148"/>
    <m/>
    <x v="3050"/>
    <m/>
    <m/>
    <n v="100"/>
    <m/>
  </r>
  <r>
    <n v="1"/>
    <x v="293"/>
    <x v="1"/>
    <x v="1"/>
    <x v="0"/>
    <s v="count"/>
    <m/>
    <m/>
    <m/>
    <m/>
    <x v="149"/>
    <m/>
    <x v="3050"/>
    <m/>
    <m/>
    <n v="102"/>
    <m/>
  </r>
  <r>
    <n v="1"/>
    <x v="293"/>
    <x v="1"/>
    <x v="2"/>
    <x v="0"/>
    <s v="count"/>
    <m/>
    <m/>
    <m/>
    <m/>
    <x v="3"/>
    <m/>
    <x v="3050"/>
    <m/>
    <m/>
    <n v="0"/>
    <m/>
  </r>
  <r>
    <n v="1"/>
    <x v="293"/>
    <x v="1"/>
    <x v="3"/>
    <x v="0"/>
    <s v="count"/>
    <m/>
    <m/>
    <m/>
    <m/>
    <x v="19"/>
    <m/>
    <x v="3050"/>
    <m/>
    <m/>
    <n v="47"/>
    <m/>
  </r>
  <r>
    <n v="1"/>
    <x v="293"/>
    <x v="1"/>
    <x v="4"/>
    <x v="0"/>
    <s v="count"/>
    <m/>
    <m/>
    <m/>
    <m/>
    <x v="20"/>
    <m/>
    <x v="3050"/>
    <m/>
    <m/>
    <n v="3"/>
    <m/>
  </r>
  <r>
    <n v="1"/>
    <x v="293"/>
    <x v="1"/>
    <x v="5"/>
    <x v="0"/>
    <s v="count"/>
    <m/>
    <m/>
    <m/>
    <m/>
    <x v="16"/>
    <m/>
    <x v="3050"/>
    <m/>
    <m/>
    <n v="6"/>
    <m/>
  </r>
  <r>
    <n v="1"/>
    <x v="293"/>
    <x v="1"/>
    <x v="6"/>
    <x v="0"/>
    <s v="count"/>
    <m/>
    <m/>
    <m/>
    <m/>
    <x v="3"/>
    <m/>
    <x v="3050"/>
    <m/>
    <m/>
    <n v="0"/>
    <m/>
  </r>
  <r>
    <n v="1"/>
    <x v="294"/>
    <x v="1"/>
    <x v="0"/>
    <x v="0"/>
    <s v="count"/>
    <m/>
    <m/>
    <m/>
    <m/>
    <x v="56"/>
    <m/>
    <x v="3050"/>
    <m/>
    <m/>
    <n v="22"/>
    <m/>
  </r>
  <r>
    <n v="1"/>
    <x v="294"/>
    <x v="1"/>
    <x v="1"/>
    <x v="0"/>
    <s v="count"/>
    <m/>
    <m/>
    <m/>
    <m/>
    <x v="3"/>
    <m/>
    <x v="3050"/>
    <m/>
    <m/>
    <n v="0"/>
    <m/>
  </r>
  <r>
    <n v="1"/>
    <x v="294"/>
    <x v="1"/>
    <x v="2"/>
    <x v="0"/>
    <s v="count"/>
    <m/>
    <m/>
    <m/>
    <m/>
    <x v="3"/>
    <m/>
    <x v="3050"/>
    <m/>
    <m/>
    <n v="0"/>
    <m/>
  </r>
  <r>
    <n v="1"/>
    <x v="294"/>
    <x v="1"/>
    <x v="3"/>
    <x v="0"/>
    <s v="count"/>
    <m/>
    <m/>
    <m/>
    <m/>
    <x v="4"/>
    <m/>
    <x v="3050"/>
    <m/>
    <m/>
    <n v="2"/>
    <m/>
  </r>
  <r>
    <n v="1"/>
    <x v="294"/>
    <x v="1"/>
    <x v="4"/>
    <x v="0"/>
    <s v="count"/>
    <m/>
    <m/>
    <m/>
    <m/>
    <x v="3"/>
    <m/>
    <x v="3050"/>
    <m/>
    <m/>
    <n v="0"/>
    <m/>
  </r>
  <r>
    <n v="1"/>
    <x v="294"/>
    <x v="1"/>
    <x v="5"/>
    <x v="0"/>
    <s v="count"/>
    <m/>
    <m/>
    <m/>
    <m/>
    <x v="3"/>
    <m/>
    <x v="3050"/>
    <m/>
    <m/>
    <n v="0"/>
    <m/>
  </r>
  <r>
    <n v="1"/>
    <x v="294"/>
    <x v="1"/>
    <x v="6"/>
    <x v="0"/>
    <s v="count"/>
    <m/>
    <m/>
    <m/>
    <m/>
    <x v="3"/>
    <m/>
    <x v="3050"/>
    <m/>
    <m/>
    <n v="0"/>
    <m/>
  </r>
  <r>
    <n v="1"/>
    <x v="295"/>
    <x v="1"/>
    <x v="0"/>
    <x v="0"/>
    <s v="count"/>
    <m/>
    <m/>
    <m/>
    <m/>
    <x v="3"/>
    <m/>
    <x v="3050"/>
    <m/>
    <m/>
    <n v="0"/>
    <m/>
  </r>
  <r>
    <n v="1"/>
    <x v="295"/>
    <x v="1"/>
    <x v="1"/>
    <x v="0"/>
    <s v="count"/>
    <m/>
    <m/>
    <m/>
    <m/>
    <x v="16"/>
    <m/>
    <x v="3050"/>
    <m/>
    <m/>
    <n v="6"/>
    <m/>
  </r>
  <r>
    <n v="1"/>
    <x v="295"/>
    <x v="1"/>
    <x v="2"/>
    <x v="0"/>
    <s v="count"/>
    <m/>
    <m/>
    <m/>
    <m/>
    <x v="3"/>
    <m/>
    <x v="3050"/>
    <m/>
    <m/>
    <n v="0"/>
    <m/>
  </r>
  <r>
    <n v="1"/>
    <x v="295"/>
    <x v="1"/>
    <x v="3"/>
    <x v="0"/>
    <s v="count"/>
    <m/>
    <m/>
    <m/>
    <m/>
    <x v="21"/>
    <m/>
    <x v="3050"/>
    <m/>
    <m/>
    <n v="4"/>
    <m/>
  </r>
  <r>
    <n v="1"/>
    <x v="295"/>
    <x v="1"/>
    <x v="4"/>
    <x v="0"/>
    <s v="count"/>
    <m/>
    <m/>
    <m/>
    <m/>
    <x v="8"/>
    <m/>
    <x v="3050"/>
    <m/>
    <m/>
    <n v="1"/>
    <m/>
  </r>
  <r>
    <n v="1"/>
    <x v="295"/>
    <x v="1"/>
    <x v="5"/>
    <x v="0"/>
    <s v="count"/>
    <m/>
    <m/>
    <m/>
    <m/>
    <x v="21"/>
    <m/>
    <x v="3050"/>
    <m/>
    <m/>
    <n v="4"/>
    <m/>
  </r>
  <r>
    <n v="1"/>
    <x v="295"/>
    <x v="1"/>
    <x v="6"/>
    <x v="0"/>
    <s v="count"/>
    <m/>
    <m/>
    <m/>
    <m/>
    <x v="3"/>
    <m/>
    <x v="3050"/>
    <m/>
    <m/>
    <n v="0"/>
    <m/>
  </r>
  <r>
    <n v="1"/>
    <x v="296"/>
    <x v="1"/>
    <x v="0"/>
    <x v="0"/>
    <s v="count"/>
    <m/>
    <m/>
    <m/>
    <m/>
    <x v="3"/>
    <m/>
    <x v="3050"/>
    <m/>
    <m/>
    <n v="0"/>
    <m/>
  </r>
  <r>
    <n v="1"/>
    <x v="296"/>
    <x v="1"/>
    <x v="1"/>
    <x v="0"/>
    <s v="count"/>
    <m/>
    <m/>
    <m/>
    <m/>
    <x v="20"/>
    <m/>
    <x v="3050"/>
    <m/>
    <m/>
    <n v="3"/>
    <m/>
  </r>
  <r>
    <n v="1"/>
    <x v="296"/>
    <x v="1"/>
    <x v="2"/>
    <x v="0"/>
    <s v="count"/>
    <m/>
    <m/>
    <m/>
    <m/>
    <x v="21"/>
    <m/>
    <x v="3050"/>
    <m/>
    <m/>
    <n v="4"/>
    <m/>
  </r>
  <r>
    <n v="1"/>
    <x v="296"/>
    <x v="1"/>
    <x v="3"/>
    <x v="0"/>
    <s v="count"/>
    <m/>
    <m/>
    <m/>
    <m/>
    <x v="4"/>
    <m/>
    <x v="3050"/>
    <m/>
    <m/>
    <n v="2"/>
    <m/>
  </r>
  <r>
    <n v="1"/>
    <x v="296"/>
    <x v="1"/>
    <x v="4"/>
    <x v="0"/>
    <s v="count"/>
    <m/>
    <m/>
    <m/>
    <m/>
    <x v="8"/>
    <m/>
    <x v="3050"/>
    <m/>
    <m/>
    <n v="1"/>
    <m/>
  </r>
  <r>
    <n v="1"/>
    <x v="296"/>
    <x v="1"/>
    <x v="5"/>
    <x v="0"/>
    <s v="count"/>
    <m/>
    <m/>
    <m/>
    <m/>
    <x v="20"/>
    <m/>
    <x v="3050"/>
    <m/>
    <m/>
    <n v="3"/>
    <m/>
  </r>
  <r>
    <n v="1"/>
    <x v="296"/>
    <x v="1"/>
    <x v="6"/>
    <x v="0"/>
    <s v="count"/>
    <m/>
    <m/>
    <m/>
    <m/>
    <x v="3"/>
    <m/>
    <x v="3050"/>
    <m/>
    <m/>
    <n v="0"/>
    <m/>
  </r>
  <r>
    <n v="1"/>
    <x v="297"/>
    <x v="1"/>
    <x v="0"/>
    <x v="0"/>
    <s v="count"/>
    <m/>
    <m/>
    <m/>
    <m/>
    <x v="3"/>
    <m/>
    <x v="3050"/>
    <m/>
    <m/>
    <n v="0"/>
    <m/>
  </r>
  <r>
    <n v="1"/>
    <x v="297"/>
    <x v="1"/>
    <x v="1"/>
    <x v="0"/>
    <s v="count"/>
    <m/>
    <m/>
    <m/>
    <m/>
    <x v="16"/>
    <m/>
    <x v="3050"/>
    <m/>
    <m/>
    <n v="6"/>
    <m/>
  </r>
  <r>
    <n v="1"/>
    <x v="297"/>
    <x v="1"/>
    <x v="2"/>
    <x v="0"/>
    <s v="count"/>
    <m/>
    <m/>
    <m/>
    <m/>
    <x v="21"/>
    <m/>
    <x v="3050"/>
    <m/>
    <m/>
    <n v="4"/>
    <m/>
  </r>
  <r>
    <n v="1"/>
    <x v="297"/>
    <x v="1"/>
    <x v="3"/>
    <x v="0"/>
    <s v="count"/>
    <m/>
    <m/>
    <m/>
    <m/>
    <x v="28"/>
    <m/>
    <x v="3050"/>
    <m/>
    <m/>
    <n v="7"/>
    <m/>
  </r>
  <r>
    <n v="1"/>
    <x v="297"/>
    <x v="1"/>
    <x v="4"/>
    <x v="0"/>
    <s v="count"/>
    <m/>
    <m/>
    <m/>
    <m/>
    <x v="14"/>
    <m/>
    <x v="3050"/>
    <m/>
    <m/>
    <n v="18"/>
    <m/>
  </r>
  <r>
    <n v="1"/>
    <x v="297"/>
    <x v="1"/>
    <x v="5"/>
    <x v="0"/>
    <s v="count"/>
    <m/>
    <m/>
    <m/>
    <m/>
    <x v="4"/>
    <m/>
    <x v="3050"/>
    <m/>
    <m/>
    <n v="2"/>
    <m/>
  </r>
  <r>
    <n v="1"/>
    <x v="297"/>
    <x v="1"/>
    <x v="6"/>
    <x v="0"/>
    <s v="count"/>
    <m/>
    <m/>
    <m/>
    <m/>
    <x v="3"/>
    <m/>
    <x v="3050"/>
    <m/>
    <m/>
    <n v="0"/>
    <m/>
  </r>
  <r>
    <n v="1"/>
    <x v="298"/>
    <x v="1"/>
    <x v="0"/>
    <x v="0"/>
    <s v="count"/>
    <m/>
    <m/>
    <m/>
    <m/>
    <x v="3"/>
    <m/>
    <x v="3050"/>
    <m/>
    <m/>
    <n v="0"/>
    <m/>
  </r>
  <r>
    <n v="1"/>
    <x v="298"/>
    <x v="1"/>
    <x v="1"/>
    <x v="0"/>
    <s v="count"/>
    <m/>
    <m/>
    <m/>
    <m/>
    <x v="3"/>
    <m/>
    <x v="3050"/>
    <m/>
    <m/>
    <n v="0"/>
    <m/>
  </r>
  <r>
    <n v="1"/>
    <x v="298"/>
    <x v="1"/>
    <x v="2"/>
    <x v="0"/>
    <s v="count"/>
    <m/>
    <m/>
    <m/>
    <m/>
    <x v="20"/>
    <m/>
    <x v="3050"/>
    <m/>
    <m/>
    <n v="3"/>
    <m/>
  </r>
  <r>
    <n v="1"/>
    <x v="298"/>
    <x v="1"/>
    <x v="3"/>
    <x v="0"/>
    <s v="count"/>
    <m/>
    <m/>
    <m/>
    <m/>
    <x v="3"/>
    <m/>
    <x v="3050"/>
    <m/>
    <m/>
    <n v="0"/>
    <m/>
  </r>
  <r>
    <n v="1"/>
    <x v="298"/>
    <x v="1"/>
    <x v="4"/>
    <x v="0"/>
    <s v="count"/>
    <m/>
    <m/>
    <m/>
    <m/>
    <x v="8"/>
    <m/>
    <x v="3050"/>
    <m/>
    <m/>
    <n v="1"/>
    <m/>
  </r>
  <r>
    <n v="1"/>
    <x v="298"/>
    <x v="1"/>
    <x v="5"/>
    <x v="0"/>
    <s v="count"/>
    <m/>
    <m/>
    <m/>
    <m/>
    <x v="3"/>
    <m/>
    <x v="3050"/>
    <m/>
    <m/>
    <n v="0"/>
    <m/>
  </r>
  <r>
    <n v="1"/>
    <x v="298"/>
    <x v="1"/>
    <x v="6"/>
    <x v="0"/>
    <s v="count"/>
    <m/>
    <m/>
    <m/>
    <m/>
    <x v="3"/>
    <m/>
    <x v="3050"/>
    <m/>
    <m/>
    <n v="0"/>
    <m/>
  </r>
  <r>
    <n v="1"/>
    <x v="299"/>
    <x v="1"/>
    <x v="0"/>
    <x v="0"/>
    <s v="count"/>
    <m/>
    <m/>
    <m/>
    <m/>
    <x v="20"/>
    <m/>
    <x v="3050"/>
    <m/>
    <m/>
    <n v="3"/>
    <m/>
  </r>
  <r>
    <n v="1"/>
    <x v="299"/>
    <x v="1"/>
    <x v="1"/>
    <x v="0"/>
    <s v="count"/>
    <m/>
    <m/>
    <m/>
    <m/>
    <x v="28"/>
    <m/>
    <x v="3050"/>
    <m/>
    <m/>
    <n v="7"/>
    <m/>
  </r>
  <r>
    <n v="1"/>
    <x v="299"/>
    <x v="1"/>
    <x v="2"/>
    <x v="0"/>
    <s v="count"/>
    <m/>
    <m/>
    <m/>
    <m/>
    <x v="8"/>
    <m/>
    <x v="3050"/>
    <m/>
    <m/>
    <n v="1"/>
    <m/>
  </r>
  <r>
    <n v="1"/>
    <x v="299"/>
    <x v="1"/>
    <x v="3"/>
    <x v="0"/>
    <s v="count"/>
    <m/>
    <m/>
    <m/>
    <m/>
    <x v="35"/>
    <m/>
    <x v="3050"/>
    <m/>
    <m/>
    <n v="13"/>
    <m/>
  </r>
  <r>
    <n v="1"/>
    <x v="299"/>
    <x v="1"/>
    <x v="4"/>
    <x v="0"/>
    <s v="count"/>
    <m/>
    <m/>
    <m/>
    <m/>
    <x v="20"/>
    <m/>
    <x v="3050"/>
    <m/>
    <m/>
    <n v="3"/>
    <m/>
  </r>
  <r>
    <n v="1"/>
    <x v="299"/>
    <x v="1"/>
    <x v="5"/>
    <x v="0"/>
    <s v="count"/>
    <m/>
    <m/>
    <m/>
    <m/>
    <x v="8"/>
    <m/>
    <x v="3050"/>
    <m/>
    <m/>
    <n v="1"/>
    <m/>
  </r>
  <r>
    <n v="1"/>
    <x v="299"/>
    <x v="1"/>
    <x v="6"/>
    <x v="0"/>
    <s v="count"/>
    <m/>
    <m/>
    <m/>
    <m/>
    <x v="3"/>
    <m/>
    <x v="3050"/>
    <m/>
    <m/>
    <n v="0"/>
    <m/>
  </r>
  <r>
    <n v="1"/>
    <x v="300"/>
    <x v="1"/>
    <x v="0"/>
    <x v="0"/>
    <s v="count"/>
    <m/>
    <m/>
    <m/>
    <m/>
    <x v="20"/>
    <m/>
    <x v="3050"/>
    <m/>
    <m/>
    <n v="3"/>
    <m/>
  </r>
  <r>
    <n v="1"/>
    <x v="300"/>
    <x v="1"/>
    <x v="1"/>
    <x v="0"/>
    <s v="count"/>
    <m/>
    <m/>
    <m/>
    <m/>
    <x v="8"/>
    <m/>
    <x v="3050"/>
    <m/>
    <m/>
    <n v="1"/>
    <m/>
  </r>
  <r>
    <n v="1"/>
    <x v="300"/>
    <x v="1"/>
    <x v="2"/>
    <x v="0"/>
    <s v="count"/>
    <m/>
    <m/>
    <m/>
    <m/>
    <x v="4"/>
    <m/>
    <x v="3050"/>
    <m/>
    <m/>
    <n v="2"/>
    <m/>
  </r>
  <r>
    <n v="1"/>
    <x v="300"/>
    <x v="1"/>
    <x v="3"/>
    <x v="0"/>
    <s v="count"/>
    <m/>
    <m/>
    <m/>
    <m/>
    <x v="20"/>
    <m/>
    <x v="3050"/>
    <m/>
    <m/>
    <n v="3"/>
    <m/>
  </r>
  <r>
    <n v="1"/>
    <x v="300"/>
    <x v="1"/>
    <x v="4"/>
    <x v="0"/>
    <s v="count"/>
    <m/>
    <m/>
    <m/>
    <m/>
    <x v="21"/>
    <m/>
    <x v="3050"/>
    <m/>
    <m/>
    <n v="4"/>
    <m/>
  </r>
  <r>
    <n v="1"/>
    <x v="300"/>
    <x v="1"/>
    <x v="5"/>
    <x v="0"/>
    <s v="count"/>
    <m/>
    <m/>
    <m/>
    <m/>
    <x v="21"/>
    <m/>
    <x v="3050"/>
    <m/>
    <m/>
    <n v="4"/>
    <m/>
  </r>
  <r>
    <n v="1"/>
    <x v="300"/>
    <x v="1"/>
    <x v="6"/>
    <x v="0"/>
    <s v="count"/>
    <m/>
    <m/>
    <m/>
    <m/>
    <x v="3"/>
    <m/>
    <x v="3050"/>
    <m/>
    <m/>
    <n v="0"/>
    <m/>
  </r>
  <r>
    <n v="1"/>
    <x v="301"/>
    <x v="1"/>
    <x v="0"/>
    <x v="0"/>
    <s v="count"/>
    <m/>
    <m/>
    <m/>
    <m/>
    <x v="8"/>
    <m/>
    <x v="3050"/>
    <m/>
    <m/>
    <n v="1"/>
    <m/>
  </r>
  <r>
    <n v="1"/>
    <x v="301"/>
    <x v="1"/>
    <x v="1"/>
    <x v="0"/>
    <s v="count"/>
    <m/>
    <m/>
    <m/>
    <m/>
    <x v="3"/>
    <m/>
    <x v="3050"/>
    <m/>
    <m/>
    <n v="0"/>
    <m/>
  </r>
  <r>
    <n v="1"/>
    <x v="301"/>
    <x v="1"/>
    <x v="2"/>
    <x v="0"/>
    <s v="count"/>
    <m/>
    <m/>
    <m/>
    <m/>
    <x v="3"/>
    <m/>
    <x v="3050"/>
    <m/>
    <m/>
    <n v="0"/>
    <m/>
  </r>
  <r>
    <n v="1"/>
    <x v="301"/>
    <x v="1"/>
    <x v="3"/>
    <x v="0"/>
    <s v="count"/>
    <m/>
    <m/>
    <m/>
    <m/>
    <x v="4"/>
    <m/>
    <x v="3050"/>
    <m/>
    <m/>
    <n v="2"/>
    <m/>
  </r>
  <r>
    <n v="1"/>
    <x v="301"/>
    <x v="1"/>
    <x v="4"/>
    <x v="0"/>
    <s v="count"/>
    <m/>
    <m/>
    <m/>
    <m/>
    <x v="2"/>
    <m/>
    <x v="3050"/>
    <m/>
    <m/>
    <n v="5"/>
    <m/>
  </r>
  <r>
    <n v="1"/>
    <x v="301"/>
    <x v="1"/>
    <x v="5"/>
    <x v="0"/>
    <s v="count"/>
    <m/>
    <m/>
    <m/>
    <m/>
    <x v="4"/>
    <m/>
    <x v="3050"/>
    <m/>
    <m/>
    <n v="2"/>
    <m/>
  </r>
  <r>
    <n v="1"/>
    <x v="301"/>
    <x v="1"/>
    <x v="6"/>
    <x v="0"/>
    <s v="count"/>
    <m/>
    <m/>
    <m/>
    <m/>
    <x v="3"/>
    <m/>
    <x v="3050"/>
    <m/>
    <m/>
    <n v="0"/>
    <m/>
  </r>
  <r>
    <n v="1"/>
    <x v="302"/>
    <x v="1"/>
    <x v="0"/>
    <x v="0"/>
    <s v="count"/>
    <m/>
    <m/>
    <m/>
    <m/>
    <x v="3"/>
    <m/>
    <x v="3050"/>
    <m/>
    <m/>
    <n v="0"/>
    <m/>
  </r>
  <r>
    <n v="1"/>
    <x v="302"/>
    <x v="1"/>
    <x v="1"/>
    <x v="0"/>
    <s v="count"/>
    <m/>
    <m/>
    <m/>
    <m/>
    <x v="4"/>
    <m/>
    <x v="3050"/>
    <m/>
    <m/>
    <n v="2"/>
    <m/>
  </r>
  <r>
    <n v="1"/>
    <x v="302"/>
    <x v="1"/>
    <x v="2"/>
    <x v="0"/>
    <s v="count"/>
    <m/>
    <m/>
    <m/>
    <m/>
    <x v="16"/>
    <m/>
    <x v="3050"/>
    <m/>
    <m/>
    <n v="6"/>
    <m/>
  </r>
  <r>
    <n v="1"/>
    <x v="302"/>
    <x v="1"/>
    <x v="3"/>
    <x v="0"/>
    <s v="count"/>
    <m/>
    <m/>
    <m/>
    <m/>
    <x v="2"/>
    <m/>
    <x v="3050"/>
    <m/>
    <m/>
    <n v="5"/>
    <m/>
  </r>
  <r>
    <n v="1"/>
    <x v="302"/>
    <x v="1"/>
    <x v="4"/>
    <x v="0"/>
    <s v="count"/>
    <m/>
    <m/>
    <m/>
    <m/>
    <x v="21"/>
    <m/>
    <x v="3050"/>
    <m/>
    <m/>
    <n v="4"/>
    <m/>
  </r>
  <r>
    <n v="1"/>
    <x v="302"/>
    <x v="1"/>
    <x v="5"/>
    <x v="0"/>
    <s v="count"/>
    <m/>
    <m/>
    <m/>
    <m/>
    <x v="20"/>
    <m/>
    <x v="3050"/>
    <m/>
    <m/>
    <n v="3"/>
    <m/>
  </r>
  <r>
    <n v="1"/>
    <x v="302"/>
    <x v="1"/>
    <x v="6"/>
    <x v="0"/>
    <s v="count"/>
    <m/>
    <m/>
    <m/>
    <m/>
    <x v="3"/>
    <m/>
    <x v="3050"/>
    <m/>
    <m/>
    <n v="0"/>
    <m/>
  </r>
  <r>
    <n v="1"/>
    <x v="303"/>
    <x v="1"/>
    <x v="0"/>
    <x v="0"/>
    <s v="count"/>
    <m/>
    <m/>
    <m/>
    <m/>
    <x v="3"/>
    <m/>
    <x v="3050"/>
    <m/>
    <m/>
    <n v="0"/>
    <m/>
  </r>
  <r>
    <n v="1"/>
    <x v="303"/>
    <x v="1"/>
    <x v="1"/>
    <x v="0"/>
    <s v="count"/>
    <m/>
    <m/>
    <m/>
    <m/>
    <x v="3"/>
    <m/>
    <x v="3050"/>
    <m/>
    <m/>
    <n v="0"/>
    <m/>
  </r>
  <r>
    <n v="1"/>
    <x v="303"/>
    <x v="1"/>
    <x v="2"/>
    <x v="0"/>
    <s v="count"/>
    <m/>
    <m/>
    <m/>
    <m/>
    <x v="4"/>
    <m/>
    <x v="3050"/>
    <m/>
    <m/>
    <n v="2"/>
    <m/>
  </r>
  <r>
    <n v="1"/>
    <x v="303"/>
    <x v="1"/>
    <x v="3"/>
    <x v="0"/>
    <s v="count"/>
    <m/>
    <m/>
    <m/>
    <m/>
    <x v="3"/>
    <m/>
    <x v="3050"/>
    <m/>
    <m/>
    <n v="0"/>
    <m/>
  </r>
  <r>
    <n v="1"/>
    <x v="303"/>
    <x v="1"/>
    <x v="4"/>
    <x v="0"/>
    <s v="count"/>
    <m/>
    <m/>
    <m/>
    <m/>
    <x v="8"/>
    <m/>
    <x v="3050"/>
    <m/>
    <m/>
    <n v="1"/>
    <m/>
  </r>
  <r>
    <n v="1"/>
    <x v="303"/>
    <x v="1"/>
    <x v="5"/>
    <x v="0"/>
    <s v="count"/>
    <m/>
    <m/>
    <m/>
    <m/>
    <x v="8"/>
    <m/>
    <x v="3050"/>
    <m/>
    <m/>
    <n v="1"/>
    <m/>
  </r>
  <r>
    <n v="1"/>
    <x v="303"/>
    <x v="1"/>
    <x v="6"/>
    <x v="0"/>
    <s v="count"/>
    <m/>
    <m/>
    <m/>
    <m/>
    <x v="3"/>
    <m/>
    <x v="3050"/>
    <m/>
    <m/>
    <n v="0"/>
    <m/>
  </r>
  <r>
    <n v="1"/>
    <x v="304"/>
    <x v="1"/>
    <x v="0"/>
    <x v="0"/>
    <s v="count"/>
    <m/>
    <m/>
    <m/>
    <m/>
    <x v="3"/>
    <m/>
    <x v="3050"/>
    <m/>
    <m/>
    <n v="0"/>
    <m/>
  </r>
  <r>
    <n v="1"/>
    <x v="304"/>
    <x v="1"/>
    <x v="1"/>
    <x v="0"/>
    <s v="count"/>
    <m/>
    <m/>
    <m/>
    <m/>
    <x v="3"/>
    <m/>
    <x v="3050"/>
    <m/>
    <m/>
    <n v="0"/>
    <m/>
  </r>
  <r>
    <n v="1"/>
    <x v="304"/>
    <x v="1"/>
    <x v="2"/>
    <x v="0"/>
    <s v="count"/>
    <m/>
    <m/>
    <m/>
    <m/>
    <x v="20"/>
    <m/>
    <x v="3050"/>
    <m/>
    <m/>
    <n v="3"/>
    <m/>
  </r>
  <r>
    <n v="1"/>
    <x v="304"/>
    <x v="1"/>
    <x v="3"/>
    <x v="0"/>
    <s v="count"/>
    <m/>
    <m/>
    <m/>
    <m/>
    <x v="3"/>
    <m/>
    <x v="3050"/>
    <m/>
    <m/>
    <n v="0"/>
    <m/>
  </r>
  <r>
    <n v="1"/>
    <x v="304"/>
    <x v="1"/>
    <x v="4"/>
    <x v="0"/>
    <s v="count"/>
    <m/>
    <m/>
    <m/>
    <m/>
    <x v="21"/>
    <m/>
    <x v="3050"/>
    <m/>
    <m/>
    <n v="4"/>
    <m/>
  </r>
  <r>
    <n v="1"/>
    <x v="304"/>
    <x v="1"/>
    <x v="5"/>
    <x v="0"/>
    <s v="count"/>
    <m/>
    <m/>
    <m/>
    <m/>
    <x v="4"/>
    <m/>
    <x v="3050"/>
    <m/>
    <m/>
    <n v="2"/>
    <m/>
  </r>
  <r>
    <n v="1"/>
    <x v="304"/>
    <x v="1"/>
    <x v="6"/>
    <x v="0"/>
    <s v="count"/>
    <m/>
    <m/>
    <m/>
    <m/>
    <x v="3"/>
    <m/>
    <x v="3050"/>
    <m/>
    <m/>
    <n v="0"/>
    <m/>
  </r>
  <r>
    <n v="1"/>
    <x v="305"/>
    <x v="1"/>
    <x v="0"/>
    <x v="0"/>
    <s v="count"/>
    <m/>
    <m/>
    <m/>
    <m/>
    <x v="56"/>
    <m/>
    <x v="3050"/>
    <m/>
    <m/>
    <n v="22"/>
    <m/>
  </r>
  <r>
    <n v="1"/>
    <x v="305"/>
    <x v="1"/>
    <x v="1"/>
    <x v="0"/>
    <s v="count"/>
    <m/>
    <m/>
    <m/>
    <m/>
    <x v="4"/>
    <m/>
    <x v="3050"/>
    <m/>
    <m/>
    <n v="2"/>
    <m/>
  </r>
  <r>
    <n v="1"/>
    <x v="305"/>
    <x v="1"/>
    <x v="2"/>
    <x v="0"/>
    <s v="count"/>
    <m/>
    <m/>
    <m/>
    <m/>
    <x v="3"/>
    <m/>
    <x v="3050"/>
    <m/>
    <m/>
    <n v="0"/>
    <m/>
  </r>
  <r>
    <n v="1"/>
    <x v="305"/>
    <x v="1"/>
    <x v="3"/>
    <x v="0"/>
    <s v="count"/>
    <m/>
    <m/>
    <m/>
    <m/>
    <x v="6"/>
    <m/>
    <x v="3050"/>
    <m/>
    <m/>
    <n v="30"/>
    <m/>
  </r>
  <r>
    <n v="1"/>
    <x v="305"/>
    <x v="1"/>
    <x v="4"/>
    <x v="0"/>
    <s v="count"/>
    <m/>
    <m/>
    <m/>
    <m/>
    <x v="3"/>
    <m/>
    <x v="3050"/>
    <m/>
    <m/>
    <n v="0"/>
    <m/>
  </r>
  <r>
    <n v="1"/>
    <x v="305"/>
    <x v="1"/>
    <x v="5"/>
    <x v="0"/>
    <s v="count"/>
    <m/>
    <m/>
    <m/>
    <m/>
    <x v="20"/>
    <m/>
    <x v="3050"/>
    <m/>
    <m/>
    <n v="3"/>
    <m/>
  </r>
  <r>
    <n v="1"/>
    <x v="305"/>
    <x v="1"/>
    <x v="6"/>
    <x v="0"/>
    <s v="count"/>
    <m/>
    <m/>
    <m/>
    <m/>
    <x v="3"/>
    <m/>
    <x v="3050"/>
    <m/>
    <m/>
    <n v="0"/>
    <m/>
  </r>
  <r>
    <n v="1"/>
    <x v="306"/>
    <x v="1"/>
    <x v="0"/>
    <x v="0"/>
    <s v="count"/>
    <m/>
    <m/>
    <m/>
    <m/>
    <x v="3"/>
    <m/>
    <x v="3050"/>
    <m/>
    <m/>
    <n v="0"/>
    <m/>
  </r>
  <r>
    <n v="1"/>
    <x v="306"/>
    <x v="1"/>
    <x v="1"/>
    <x v="0"/>
    <s v="count"/>
    <m/>
    <m/>
    <m/>
    <m/>
    <x v="4"/>
    <m/>
    <x v="3050"/>
    <m/>
    <m/>
    <n v="2"/>
    <m/>
  </r>
  <r>
    <n v="1"/>
    <x v="306"/>
    <x v="1"/>
    <x v="2"/>
    <x v="0"/>
    <s v="count"/>
    <m/>
    <m/>
    <m/>
    <m/>
    <x v="4"/>
    <m/>
    <x v="3050"/>
    <m/>
    <m/>
    <n v="2"/>
    <m/>
  </r>
  <r>
    <n v="1"/>
    <x v="306"/>
    <x v="1"/>
    <x v="3"/>
    <x v="0"/>
    <s v="count"/>
    <m/>
    <m/>
    <m/>
    <m/>
    <x v="8"/>
    <m/>
    <x v="3050"/>
    <m/>
    <m/>
    <n v="1"/>
    <m/>
  </r>
  <r>
    <n v="1"/>
    <x v="306"/>
    <x v="1"/>
    <x v="4"/>
    <x v="0"/>
    <s v="count"/>
    <m/>
    <m/>
    <m/>
    <m/>
    <x v="20"/>
    <m/>
    <x v="3050"/>
    <m/>
    <m/>
    <n v="3"/>
    <m/>
  </r>
  <r>
    <n v="1"/>
    <x v="306"/>
    <x v="1"/>
    <x v="5"/>
    <x v="0"/>
    <s v="count"/>
    <m/>
    <m/>
    <m/>
    <m/>
    <x v="4"/>
    <m/>
    <x v="3050"/>
    <m/>
    <m/>
    <n v="2"/>
    <m/>
  </r>
  <r>
    <n v="1"/>
    <x v="306"/>
    <x v="1"/>
    <x v="6"/>
    <x v="0"/>
    <s v="count"/>
    <m/>
    <m/>
    <m/>
    <m/>
    <x v="3"/>
    <m/>
    <x v="3050"/>
    <m/>
    <m/>
    <n v="0"/>
    <m/>
  </r>
  <r>
    <n v="1"/>
    <x v="307"/>
    <x v="1"/>
    <x v="0"/>
    <x v="0"/>
    <s v="count"/>
    <m/>
    <m/>
    <m/>
    <m/>
    <x v="3"/>
    <m/>
    <x v="3050"/>
    <m/>
    <m/>
    <n v="0"/>
    <m/>
  </r>
  <r>
    <n v="1"/>
    <x v="307"/>
    <x v="1"/>
    <x v="1"/>
    <x v="0"/>
    <s v="count"/>
    <m/>
    <m/>
    <m/>
    <m/>
    <x v="3"/>
    <m/>
    <x v="3050"/>
    <m/>
    <m/>
    <n v="0"/>
    <m/>
  </r>
  <r>
    <n v="1"/>
    <x v="307"/>
    <x v="1"/>
    <x v="2"/>
    <x v="0"/>
    <s v="count"/>
    <m/>
    <m/>
    <m/>
    <m/>
    <x v="21"/>
    <m/>
    <x v="3050"/>
    <m/>
    <m/>
    <n v="4"/>
    <m/>
  </r>
  <r>
    <n v="1"/>
    <x v="307"/>
    <x v="1"/>
    <x v="3"/>
    <x v="0"/>
    <s v="count"/>
    <m/>
    <m/>
    <m/>
    <m/>
    <x v="3"/>
    <m/>
    <x v="3050"/>
    <m/>
    <m/>
    <n v="0"/>
    <m/>
  </r>
  <r>
    <n v="1"/>
    <x v="307"/>
    <x v="1"/>
    <x v="4"/>
    <x v="0"/>
    <s v="count"/>
    <m/>
    <m/>
    <m/>
    <m/>
    <x v="2"/>
    <m/>
    <x v="3050"/>
    <m/>
    <m/>
    <n v="5"/>
    <m/>
  </r>
  <r>
    <n v="1"/>
    <x v="307"/>
    <x v="1"/>
    <x v="5"/>
    <x v="0"/>
    <s v="count"/>
    <m/>
    <m/>
    <m/>
    <m/>
    <x v="4"/>
    <m/>
    <x v="3050"/>
    <m/>
    <m/>
    <n v="2"/>
    <m/>
  </r>
  <r>
    <n v="1"/>
    <x v="307"/>
    <x v="1"/>
    <x v="6"/>
    <x v="0"/>
    <s v="count"/>
    <m/>
    <m/>
    <m/>
    <m/>
    <x v="3"/>
    <m/>
    <x v="3050"/>
    <m/>
    <m/>
    <n v="0"/>
    <m/>
  </r>
  <r>
    <n v="1"/>
    <x v="308"/>
    <x v="1"/>
    <x v="0"/>
    <x v="0"/>
    <s v="count"/>
    <m/>
    <m/>
    <m/>
    <m/>
    <x v="3"/>
    <m/>
    <x v="3050"/>
    <m/>
    <m/>
    <n v="0"/>
    <m/>
  </r>
  <r>
    <n v="1"/>
    <x v="308"/>
    <x v="1"/>
    <x v="1"/>
    <x v="0"/>
    <s v="count"/>
    <m/>
    <m/>
    <m/>
    <m/>
    <x v="3"/>
    <m/>
    <x v="3050"/>
    <m/>
    <m/>
    <n v="0"/>
    <m/>
  </r>
  <r>
    <n v="1"/>
    <x v="308"/>
    <x v="1"/>
    <x v="2"/>
    <x v="0"/>
    <s v="count"/>
    <m/>
    <m/>
    <m/>
    <m/>
    <x v="8"/>
    <m/>
    <x v="3050"/>
    <m/>
    <m/>
    <n v="1"/>
    <m/>
  </r>
  <r>
    <n v="1"/>
    <x v="308"/>
    <x v="1"/>
    <x v="3"/>
    <x v="0"/>
    <s v="count"/>
    <m/>
    <m/>
    <m/>
    <m/>
    <x v="3"/>
    <m/>
    <x v="3050"/>
    <m/>
    <m/>
    <n v="0"/>
    <m/>
  </r>
  <r>
    <n v="1"/>
    <x v="308"/>
    <x v="1"/>
    <x v="4"/>
    <x v="0"/>
    <s v="count"/>
    <m/>
    <m/>
    <m/>
    <m/>
    <x v="4"/>
    <m/>
    <x v="3050"/>
    <m/>
    <m/>
    <n v="2"/>
    <m/>
  </r>
  <r>
    <n v="1"/>
    <x v="308"/>
    <x v="1"/>
    <x v="5"/>
    <x v="0"/>
    <s v="count"/>
    <m/>
    <m/>
    <m/>
    <m/>
    <x v="20"/>
    <m/>
    <x v="3050"/>
    <m/>
    <m/>
    <n v="3"/>
    <m/>
  </r>
  <r>
    <n v="1"/>
    <x v="308"/>
    <x v="1"/>
    <x v="6"/>
    <x v="0"/>
    <s v="count"/>
    <m/>
    <m/>
    <m/>
    <m/>
    <x v="3"/>
    <m/>
    <x v="3050"/>
    <m/>
    <m/>
    <n v="0"/>
    <m/>
  </r>
  <r>
    <n v="1"/>
    <x v="309"/>
    <x v="1"/>
    <x v="0"/>
    <x v="0"/>
    <s v="count"/>
    <m/>
    <m/>
    <m/>
    <m/>
    <x v="20"/>
    <m/>
    <x v="3050"/>
    <m/>
    <m/>
    <n v="3"/>
    <m/>
  </r>
  <r>
    <n v="1"/>
    <x v="309"/>
    <x v="1"/>
    <x v="1"/>
    <x v="0"/>
    <s v="count"/>
    <m/>
    <m/>
    <m/>
    <m/>
    <x v="3"/>
    <m/>
    <x v="3050"/>
    <m/>
    <m/>
    <n v="0"/>
    <m/>
  </r>
  <r>
    <n v="1"/>
    <x v="309"/>
    <x v="1"/>
    <x v="2"/>
    <x v="0"/>
    <s v="count"/>
    <m/>
    <m/>
    <m/>
    <m/>
    <x v="20"/>
    <m/>
    <x v="3050"/>
    <m/>
    <m/>
    <n v="3"/>
    <m/>
  </r>
  <r>
    <n v="1"/>
    <x v="309"/>
    <x v="1"/>
    <x v="3"/>
    <x v="0"/>
    <s v="count"/>
    <m/>
    <m/>
    <m/>
    <m/>
    <x v="4"/>
    <m/>
    <x v="3050"/>
    <m/>
    <m/>
    <n v="2"/>
    <m/>
  </r>
  <r>
    <n v="1"/>
    <x v="309"/>
    <x v="1"/>
    <x v="4"/>
    <x v="0"/>
    <s v="count"/>
    <m/>
    <m/>
    <m/>
    <m/>
    <x v="4"/>
    <m/>
    <x v="3050"/>
    <m/>
    <m/>
    <n v="2"/>
    <m/>
  </r>
  <r>
    <n v="1"/>
    <x v="309"/>
    <x v="1"/>
    <x v="5"/>
    <x v="0"/>
    <s v="count"/>
    <m/>
    <m/>
    <m/>
    <m/>
    <x v="20"/>
    <m/>
    <x v="3050"/>
    <m/>
    <m/>
    <n v="3"/>
    <m/>
  </r>
  <r>
    <n v="1"/>
    <x v="309"/>
    <x v="1"/>
    <x v="6"/>
    <x v="0"/>
    <s v="count"/>
    <m/>
    <m/>
    <m/>
    <m/>
    <x v="3"/>
    <m/>
    <x v="3050"/>
    <m/>
    <m/>
    <n v="0"/>
    <m/>
  </r>
  <r>
    <n v="1"/>
    <x v="310"/>
    <x v="1"/>
    <x v="0"/>
    <x v="0"/>
    <s v="count"/>
    <m/>
    <m/>
    <m/>
    <m/>
    <x v="3"/>
    <m/>
    <x v="3050"/>
    <m/>
    <m/>
    <n v="0"/>
    <m/>
  </r>
  <r>
    <n v="1"/>
    <x v="310"/>
    <x v="1"/>
    <x v="1"/>
    <x v="0"/>
    <s v="count"/>
    <m/>
    <m/>
    <m/>
    <m/>
    <x v="9"/>
    <m/>
    <x v="3050"/>
    <m/>
    <m/>
    <n v="26"/>
    <m/>
  </r>
  <r>
    <n v="1"/>
    <x v="310"/>
    <x v="1"/>
    <x v="2"/>
    <x v="0"/>
    <s v="count"/>
    <m/>
    <m/>
    <m/>
    <m/>
    <x v="3"/>
    <m/>
    <x v="3050"/>
    <m/>
    <m/>
    <n v="0"/>
    <m/>
  </r>
  <r>
    <n v="1"/>
    <x v="310"/>
    <x v="1"/>
    <x v="3"/>
    <x v="0"/>
    <s v="count"/>
    <m/>
    <m/>
    <m/>
    <m/>
    <x v="24"/>
    <m/>
    <x v="3050"/>
    <m/>
    <m/>
    <n v="10"/>
    <m/>
  </r>
  <r>
    <n v="1"/>
    <x v="310"/>
    <x v="1"/>
    <x v="4"/>
    <x v="0"/>
    <s v="count"/>
    <m/>
    <m/>
    <m/>
    <m/>
    <x v="3"/>
    <m/>
    <x v="3050"/>
    <m/>
    <m/>
    <n v="0"/>
    <m/>
  </r>
  <r>
    <n v="1"/>
    <x v="310"/>
    <x v="1"/>
    <x v="5"/>
    <x v="0"/>
    <s v="count"/>
    <m/>
    <m/>
    <m/>
    <m/>
    <x v="3"/>
    <m/>
    <x v="3050"/>
    <m/>
    <m/>
    <n v="0"/>
    <m/>
  </r>
  <r>
    <n v="1"/>
    <x v="310"/>
    <x v="1"/>
    <x v="6"/>
    <x v="0"/>
    <s v="count"/>
    <m/>
    <m/>
    <m/>
    <m/>
    <x v="3"/>
    <m/>
    <x v="3050"/>
    <m/>
    <m/>
    <n v="0"/>
    <m/>
  </r>
  <r>
    <n v="1"/>
    <x v="311"/>
    <x v="1"/>
    <x v="0"/>
    <x v="0"/>
    <s v="count"/>
    <m/>
    <m/>
    <m/>
    <m/>
    <x v="150"/>
    <m/>
    <x v="3050"/>
    <m/>
    <m/>
    <n v="78"/>
    <m/>
  </r>
  <r>
    <n v="1"/>
    <x v="311"/>
    <x v="1"/>
    <x v="1"/>
    <x v="0"/>
    <s v="count"/>
    <m/>
    <m/>
    <m/>
    <m/>
    <x v="3"/>
    <m/>
    <x v="3050"/>
    <m/>
    <m/>
    <n v="0"/>
    <m/>
  </r>
  <r>
    <n v="1"/>
    <x v="311"/>
    <x v="1"/>
    <x v="2"/>
    <x v="0"/>
    <s v="count"/>
    <m/>
    <m/>
    <m/>
    <m/>
    <x v="3"/>
    <m/>
    <x v="3050"/>
    <m/>
    <m/>
    <n v="0"/>
    <m/>
  </r>
  <r>
    <n v="1"/>
    <x v="311"/>
    <x v="1"/>
    <x v="3"/>
    <x v="0"/>
    <s v="count"/>
    <m/>
    <m/>
    <m/>
    <m/>
    <x v="24"/>
    <m/>
    <x v="3050"/>
    <m/>
    <m/>
    <n v="10"/>
    <m/>
  </r>
  <r>
    <n v="1"/>
    <x v="311"/>
    <x v="1"/>
    <x v="4"/>
    <x v="0"/>
    <s v="count"/>
    <m/>
    <m/>
    <m/>
    <m/>
    <x v="3"/>
    <m/>
    <x v="3050"/>
    <m/>
    <m/>
    <n v="0"/>
    <m/>
  </r>
  <r>
    <n v="1"/>
    <x v="311"/>
    <x v="1"/>
    <x v="5"/>
    <x v="0"/>
    <s v="count"/>
    <m/>
    <m/>
    <m/>
    <m/>
    <x v="8"/>
    <m/>
    <x v="3050"/>
    <m/>
    <m/>
    <n v="1"/>
    <m/>
  </r>
  <r>
    <n v="1"/>
    <x v="311"/>
    <x v="1"/>
    <x v="6"/>
    <x v="0"/>
    <s v="count"/>
    <m/>
    <m/>
    <m/>
    <m/>
    <x v="3"/>
    <m/>
    <x v="3050"/>
    <m/>
    <m/>
    <n v="0"/>
    <m/>
  </r>
  <r>
    <n v="1"/>
    <x v="312"/>
    <x v="1"/>
    <x v="0"/>
    <x v="0"/>
    <s v="count"/>
    <m/>
    <m/>
    <m/>
    <m/>
    <x v="3"/>
    <m/>
    <x v="3050"/>
    <m/>
    <m/>
    <n v="0"/>
    <m/>
  </r>
  <r>
    <n v="1"/>
    <x v="312"/>
    <x v="1"/>
    <x v="1"/>
    <x v="0"/>
    <s v="count"/>
    <m/>
    <m/>
    <m/>
    <m/>
    <x v="35"/>
    <m/>
    <x v="3050"/>
    <m/>
    <m/>
    <n v="13"/>
    <m/>
  </r>
  <r>
    <n v="1"/>
    <x v="312"/>
    <x v="1"/>
    <x v="2"/>
    <x v="0"/>
    <s v="count"/>
    <m/>
    <m/>
    <m/>
    <m/>
    <x v="3"/>
    <m/>
    <x v="3050"/>
    <m/>
    <m/>
    <n v="0"/>
    <m/>
  </r>
  <r>
    <n v="1"/>
    <x v="312"/>
    <x v="1"/>
    <x v="3"/>
    <x v="0"/>
    <s v="count"/>
    <m/>
    <m/>
    <m/>
    <m/>
    <x v="21"/>
    <m/>
    <x v="3050"/>
    <m/>
    <m/>
    <n v="4"/>
    <m/>
  </r>
  <r>
    <n v="1"/>
    <x v="312"/>
    <x v="1"/>
    <x v="4"/>
    <x v="0"/>
    <s v="count"/>
    <m/>
    <m/>
    <m/>
    <m/>
    <x v="3"/>
    <m/>
    <x v="3050"/>
    <m/>
    <m/>
    <n v="0"/>
    <m/>
  </r>
  <r>
    <n v="1"/>
    <x v="312"/>
    <x v="1"/>
    <x v="5"/>
    <x v="0"/>
    <s v="count"/>
    <m/>
    <m/>
    <m/>
    <m/>
    <x v="8"/>
    <m/>
    <x v="3050"/>
    <m/>
    <m/>
    <n v="1"/>
    <m/>
  </r>
  <r>
    <n v="1"/>
    <x v="312"/>
    <x v="1"/>
    <x v="6"/>
    <x v="0"/>
    <s v="count"/>
    <m/>
    <m/>
    <m/>
    <m/>
    <x v="3"/>
    <m/>
    <x v="3050"/>
    <m/>
    <m/>
    <n v="0"/>
    <m/>
  </r>
  <r>
    <n v="1"/>
    <x v="313"/>
    <x v="1"/>
    <x v="0"/>
    <x v="0"/>
    <s v="count"/>
    <m/>
    <m/>
    <m/>
    <m/>
    <x v="11"/>
    <m/>
    <x v="3050"/>
    <m/>
    <m/>
    <n v="51"/>
    <m/>
  </r>
  <r>
    <n v="1"/>
    <x v="313"/>
    <x v="1"/>
    <x v="1"/>
    <x v="0"/>
    <s v="count"/>
    <m/>
    <m/>
    <m/>
    <m/>
    <x v="29"/>
    <m/>
    <x v="3050"/>
    <m/>
    <m/>
    <n v="20"/>
    <m/>
  </r>
  <r>
    <n v="1"/>
    <x v="313"/>
    <x v="1"/>
    <x v="2"/>
    <x v="0"/>
    <s v="count"/>
    <m/>
    <m/>
    <m/>
    <m/>
    <x v="3"/>
    <m/>
    <x v="3050"/>
    <m/>
    <m/>
    <n v="0"/>
    <m/>
  </r>
  <r>
    <n v="1"/>
    <x v="313"/>
    <x v="1"/>
    <x v="3"/>
    <x v="0"/>
    <s v="count"/>
    <m/>
    <m/>
    <m/>
    <m/>
    <x v="37"/>
    <m/>
    <x v="3050"/>
    <m/>
    <m/>
    <n v="17"/>
    <m/>
  </r>
  <r>
    <n v="1"/>
    <x v="313"/>
    <x v="1"/>
    <x v="4"/>
    <x v="0"/>
    <s v="count"/>
    <m/>
    <m/>
    <m/>
    <m/>
    <x v="3"/>
    <m/>
    <x v="3050"/>
    <m/>
    <m/>
    <n v="0"/>
    <m/>
  </r>
  <r>
    <n v="1"/>
    <x v="313"/>
    <x v="1"/>
    <x v="5"/>
    <x v="0"/>
    <s v="count"/>
    <m/>
    <m/>
    <m/>
    <m/>
    <x v="3"/>
    <m/>
    <x v="3050"/>
    <m/>
    <m/>
    <n v="0"/>
    <m/>
  </r>
  <r>
    <n v="1"/>
    <x v="313"/>
    <x v="1"/>
    <x v="6"/>
    <x v="0"/>
    <s v="count"/>
    <m/>
    <m/>
    <m/>
    <m/>
    <x v="3"/>
    <m/>
    <x v="3050"/>
    <m/>
    <m/>
    <n v="0"/>
    <m/>
  </r>
  <r>
    <n v="1"/>
    <x v="314"/>
    <x v="1"/>
    <x v="0"/>
    <x v="0"/>
    <s v="count"/>
    <m/>
    <m/>
    <m/>
    <m/>
    <x v="92"/>
    <m/>
    <x v="3050"/>
    <m/>
    <m/>
    <n v="90"/>
    <m/>
  </r>
  <r>
    <n v="1"/>
    <x v="314"/>
    <x v="1"/>
    <x v="1"/>
    <x v="0"/>
    <s v="count"/>
    <m/>
    <m/>
    <m/>
    <m/>
    <x v="61"/>
    <m/>
    <x v="3050"/>
    <m/>
    <m/>
    <n v="19"/>
    <m/>
  </r>
  <r>
    <n v="1"/>
    <x v="314"/>
    <x v="1"/>
    <x v="2"/>
    <x v="0"/>
    <s v="count"/>
    <m/>
    <m/>
    <m/>
    <m/>
    <x v="3"/>
    <m/>
    <x v="3050"/>
    <m/>
    <m/>
    <n v="0"/>
    <m/>
  </r>
  <r>
    <n v="1"/>
    <x v="314"/>
    <x v="1"/>
    <x v="3"/>
    <x v="0"/>
    <s v="count"/>
    <m/>
    <m/>
    <m/>
    <m/>
    <x v="2"/>
    <m/>
    <x v="3050"/>
    <m/>
    <m/>
    <n v="5"/>
    <m/>
  </r>
  <r>
    <n v="1"/>
    <x v="314"/>
    <x v="1"/>
    <x v="4"/>
    <x v="0"/>
    <s v="count"/>
    <m/>
    <m/>
    <m/>
    <m/>
    <x v="3"/>
    <m/>
    <x v="3050"/>
    <m/>
    <m/>
    <n v="0"/>
    <m/>
  </r>
  <r>
    <n v="1"/>
    <x v="314"/>
    <x v="1"/>
    <x v="5"/>
    <x v="0"/>
    <s v="count"/>
    <m/>
    <m/>
    <m/>
    <m/>
    <x v="2"/>
    <m/>
    <x v="3050"/>
    <m/>
    <m/>
    <n v="5"/>
    <m/>
  </r>
  <r>
    <n v="1"/>
    <x v="314"/>
    <x v="1"/>
    <x v="6"/>
    <x v="0"/>
    <s v="count"/>
    <m/>
    <m/>
    <m/>
    <m/>
    <x v="3"/>
    <m/>
    <x v="3050"/>
    <m/>
    <m/>
    <n v="0"/>
    <m/>
  </r>
  <r>
    <n v="1"/>
    <x v="315"/>
    <x v="1"/>
    <x v="0"/>
    <x v="0"/>
    <s v="count"/>
    <m/>
    <m/>
    <m/>
    <m/>
    <x v="3"/>
    <m/>
    <x v="3050"/>
    <m/>
    <m/>
    <n v="0"/>
    <m/>
  </r>
  <r>
    <n v="1"/>
    <x v="315"/>
    <x v="1"/>
    <x v="1"/>
    <x v="0"/>
    <s v="count"/>
    <m/>
    <m/>
    <m/>
    <m/>
    <x v="33"/>
    <m/>
    <x v="3050"/>
    <m/>
    <m/>
    <n v="9"/>
    <m/>
  </r>
  <r>
    <n v="1"/>
    <x v="315"/>
    <x v="1"/>
    <x v="2"/>
    <x v="0"/>
    <s v="count"/>
    <m/>
    <m/>
    <m/>
    <m/>
    <x v="3"/>
    <m/>
    <x v="3050"/>
    <m/>
    <m/>
    <n v="0"/>
    <m/>
  </r>
  <r>
    <n v="1"/>
    <x v="315"/>
    <x v="1"/>
    <x v="3"/>
    <x v="0"/>
    <s v="count"/>
    <m/>
    <m/>
    <m/>
    <m/>
    <x v="4"/>
    <m/>
    <x v="3050"/>
    <m/>
    <m/>
    <n v="2"/>
    <m/>
  </r>
  <r>
    <n v="1"/>
    <x v="315"/>
    <x v="1"/>
    <x v="4"/>
    <x v="0"/>
    <s v="count"/>
    <m/>
    <m/>
    <m/>
    <m/>
    <x v="3"/>
    <m/>
    <x v="3050"/>
    <m/>
    <m/>
    <n v="0"/>
    <m/>
  </r>
  <r>
    <n v="1"/>
    <x v="315"/>
    <x v="1"/>
    <x v="5"/>
    <x v="0"/>
    <s v="count"/>
    <m/>
    <m/>
    <m/>
    <m/>
    <x v="3"/>
    <m/>
    <x v="3050"/>
    <m/>
    <m/>
    <n v="0"/>
    <m/>
  </r>
  <r>
    <n v="1"/>
    <x v="315"/>
    <x v="1"/>
    <x v="6"/>
    <x v="0"/>
    <s v="count"/>
    <m/>
    <m/>
    <m/>
    <m/>
    <x v="3"/>
    <m/>
    <x v="3050"/>
    <m/>
    <m/>
    <n v="0"/>
    <m/>
  </r>
  <r>
    <n v="1"/>
    <x v="316"/>
    <x v="1"/>
    <x v="0"/>
    <x v="0"/>
    <s v="count"/>
    <m/>
    <m/>
    <m/>
    <m/>
    <x v="3"/>
    <m/>
    <x v="3050"/>
    <m/>
    <m/>
    <n v="0"/>
    <m/>
  </r>
  <r>
    <n v="1"/>
    <x v="316"/>
    <x v="1"/>
    <x v="1"/>
    <x v="0"/>
    <s v="count"/>
    <m/>
    <m/>
    <m/>
    <m/>
    <x v="13"/>
    <m/>
    <x v="3050"/>
    <m/>
    <m/>
    <n v="12"/>
    <m/>
  </r>
  <r>
    <n v="1"/>
    <x v="316"/>
    <x v="1"/>
    <x v="2"/>
    <x v="0"/>
    <s v="count"/>
    <m/>
    <m/>
    <m/>
    <m/>
    <x v="3"/>
    <m/>
    <x v="3050"/>
    <m/>
    <m/>
    <n v="0"/>
    <m/>
  </r>
  <r>
    <n v="1"/>
    <x v="316"/>
    <x v="1"/>
    <x v="3"/>
    <x v="0"/>
    <s v="count"/>
    <m/>
    <m/>
    <m/>
    <m/>
    <x v="21"/>
    <m/>
    <x v="3050"/>
    <m/>
    <m/>
    <n v="4"/>
    <m/>
  </r>
  <r>
    <n v="1"/>
    <x v="316"/>
    <x v="1"/>
    <x v="4"/>
    <x v="0"/>
    <s v="count"/>
    <m/>
    <m/>
    <m/>
    <m/>
    <x v="3"/>
    <m/>
    <x v="3050"/>
    <m/>
    <m/>
    <n v="0"/>
    <m/>
  </r>
  <r>
    <n v="1"/>
    <x v="316"/>
    <x v="1"/>
    <x v="5"/>
    <x v="0"/>
    <s v="count"/>
    <m/>
    <m/>
    <m/>
    <m/>
    <x v="3"/>
    <m/>
    <x v="3050"/>
    <m/>
    <m/>
    <n v="0"/>
    <m/>
  </r>
  <r>
    <n v="1"/>
    <x v="316"/>
    <x v="1"/>
    <x v="6"/>
    <x v="0"/>
    <s v="count"/>
    <m/>
    <m/>
    <m/>
    <m/>
    <x v="3"/>
    <m/>
    <x v="3050"/>
    <m/>
    <m/>
    <n v="0"/>
    <m/>
  </r>
  <r>
    <n v="1"/>
    <x v="317"/>
    <x v="1"/>
    <x v="0"/>
    <x v="0"/>
    <s v="count"/>
    <m/>
    <m/>
    <m/>
    <m/>
    <x v="3"/>
    <m/>
    <x v="3050"/>
    <m/>
    <m/>
    <n v="0"/>
    <m/>
  </r>
  <r>
    <n v="1"/>
    <x v="317"/>
    <x v="1"/>
    <x v="1"/>
    <x v="0"/>
    <s v="count"/>
    <m/>
    <m/>
    <m/>
    <m/>
    <x v="58"/>
    <m/>
    <x v="3050"/>
    <m/>
    <m/>
    <n v="23"/>
    <m/>
  </r>
  <r>
    <n v="1"/>
    <x v="317"/>
    <x v="1"/>
    <x v="2"/>
    <x v="0"/>
    <s v="count"/>
    <m/>
    <m/>
    <m/>
    <m/>
    <x v="3"/>
    <m/>
    <x v="3050"/>
    <m/>
    <m/>
    <n v="0"/>
    <m/>
  </r>
  <r>
    <n v="1"/>
    <x v="317"/>
    <x v="1"/>
    <x v="3"/>
    <x v="0"/>
    <s v="count"/>
    <m/>
    <m/>
    <m/>
    <m/>
    <x v="20"/>
    <m/>
    <x v="3050"/>
    <m/>
    <m/>
    <n v="3"/>
    <m/>
  </r>
  <r>
    <n v="1"/>
    <x v="317"/>
    <x v="1"/>
    <x v="4"/>
    <x v="0"/>
    <s v="count"/>
    <m/>
    <m/>
    <m/>
    <m/>
    <x v="3"/>
    <m/>
    <x v="3050"/>
    <m/>
    <m/>
    <n v="0"/>
    <m/>
  </r>
  <r>
    <n v="1"/>
    <x v="317"/>
    <x v="1"/>
    <x v="5"/>
    <x v="0"/>
    <s v="count"/>
    <m/>
    <m/>
    <m/>
    <m/>
    <x v="3"/>
    <m/>
    <x v="3050"/>
    <m/>
    <m/>
    <n v="0"/>
    <m/>
  </r>
  <r>
    <n v="1"/>
    <x v="317"/>
    <x v="1"/>
    <x v="6"/>
    <x v="0"/>
    <s v="count"/>
    <m/>
    <m/>
    <m/>
    <m/>
    <x v="3"/>
    <m/>
    <x v="3050"/>
    <m/>
    <m/>
    <n v="0"/>
    <m/>
  </r>
  <r>
    <n v="1"/>
    <x v="318"/>
    <x v="1"/>
    <x v="0"/>
    <x v="0"/>
    <s v="count"/>
    <m/>
    <m/>
    <m/>
    <m/>
    <x v="3"/>
    <m/>
    <x v="3050"/>
    <m/>
    <m/>
    <n v="0"/>
    <m/>
  </r>
  <r>
    <n v="1"/>
    <x v="318"/>
    <x v="1"/>
    <x v="1"/>
    <x v="0"/>
    <s v="count"/>
    <m/>
    <m/>
    <m/>
    <m/>
    <x v="16"/>
    <m/>
    <x v="3050"/>
    <m/>
    <m/>
    <n v="6"/>
    <m/>
  </r>
  <r>
    <n v="1"/>
    <x v="318"/>
    <x v="1"/>
    <x v="2"/>
    <x v="0"/>
    <s v="count"/>
    <m/>
    <m/>
    <m/>
    <m/>
    <x v="3"/>
    <m/>
    <x v="3050"/>
    <m/>
    <m/>
    <n v="0"/>
    <m/>
  </r>
  <r>
    <n v="1"/>
    <x v="318"/>
    <x v="1"/>
    <x v="3"/>
    <x v="0"/>
    <s v="count"/>
    <m/>
    <m/>
    <m/>
    <m/>
    <x v="20"/>
    <m/>
    <x v="3050"/>
    <m/>
    <m/>
    <n v="3"/>
    <m/>
  </r>
  <r>
    <n v="1"/>
    <x v="318"/>
    <x v="1"/>
    <x v="4"/>
    <x v="0"/>
    <s v="count"/>
    <m/>
    <m/>
    <m/>
    <m/>
    <x v="3"/>
    <m/>
    <x v="3050"/>
    <m/>
    <m/>
    <n v="0"/>
    <m/>
  </r>
  <r>
    <n v="1"/>
    <x v="318"/>
    <x v="1"/>
    <x v="5"/>
    <x v="0"/>
    <s v="count"/>
    <m/>
    <m/>
    <m/>
    <m/>
    <x v="3"/>
    <m/>
    <x v="3050"/>
    <m/>
    <m/>
    <n v="0"/>
    <m/>
  </r>
  <r>
    <n v="1"/>
    <x v="318"/>
    <x v="1"/>
    <x v="6"/>
    <x v="0"/>
    <s v="count"/>
    <m/>
    <m/>
    <m/>
    <m/>
    <x v="3"/>
    <m/>
    <x v="3050"/>
    <m/>
    <m/>
    <n v="0"/>
    <m/>
  </r>
  <r>
    <n v="1"/>
    <x v="319"/>
    <x v="1"/>
    <x v="0"/>
    <x v="0"/>
    <s v="count"/>
    <m/>
    <m/>
    <m/>
    <m/>
    <x v="3"/>
    <m/>
    <x v="3050"/>
    <m/>
    <m/>
    <n v="0"/>
    <m/>
  </r>
  <r>
    <n v="1"/>
    <x v="319"/>
    <x v="1"/>
    <x v="1"/>
    <x v="0"/>
    <s v="count"/>
    <m/>
    <m/>
    <m/>
    <m/>
    <x v="20"/>
    <m/>
    <x v="3050"/>
    <m/>
    <m/>
    <n v="3"/>
    <m/>
  </r>
  <r>
    <n v="1"/>
    <x v="319"/>
    <x v="1"/>
    <x v="2"/>
    <x v="0"/>
    <s v="count"/>
    <m/>
    <m/>
    <m/>
    <m/>
    <x v="3"/>
    <m/>
    <x v="3050"/>
    <m/>
    <m/>
    <n v="0"/>
    <m/>
  </r>
  <r>
    <n v="1"/>
    <x v="319"/>
    <x v="1"/>
    <x v="3"/>
    <x v="0"/>
    <s v="count"/>
    <m/>
    <m/>
    <m/>
    <m/>
    <x v="27"/>
    <m/>
    <x v="3050"/>
    <m/>
    <m/>
    <n v="21"/>
    <m/>
  </r>
  <r>
    <n v="1"/>
    <x v="319"/>
    <x v="1"/>
    <x v="4"/>
    <x v="0"/>
    <s v="count"/>
    <m/>
    <m/>
    <m/>
    <m/>
    <x v="3"/>
    <m/>
    <x v="3050"/>
    <m/>
    <m/>
    <n v="0"/>
    <m/>
  </r>
  <r>
    <n v="1"/>
    <x v="319"/>
    <x v="1"/>
    <x v="5"/>
    <x v="0"/>
    <s v="count"/>
    <m/>
    <m/>
    <m/>
    <m/>
    <x v="3"/>
    <m/>
    <x v="3050"/>
    <m/>
    <m/>
    <n v="0"/>
    <m/>
  </r>
  <r>
    <n v="1"/>
    <x v="319"/>
    <x v="1"/>
    <x v="6"/>
    <x v="0"/>
    <s v="count"/>
    <m/>
    <m/>
    <m/>
    <m/>
    <x v="3"/>
    <m/>
    <x v="3050"/>
    <m/>
    <m/>
    <n v="0"/>
    <m/>
  </r>
  <r>
    <n v="1"/>
    <x v="320"/>
    <x v="1"/>
    <x v="0"/>
    <x v="0"/>
    <s v="count"/>
    <m/>
    <m/>
    <m/>
    <m/>
    <x v="3"/>
    <m/>
    <x v="3050"/>
    <m/>
    <m/>
    <n v="0"/>
    <m/>
  </r>
  <r>
    <n v="1"/>
    <x v="320"/>
    <x v="1"/>
    <x v="1"/>
    <x v="0"/>
    <s v="count"/>
    <m/>
    <m/>
    <m/>
    <m/>
    <x v="21"/>
    <m/>
    <x v="3050"/>
    <m/>
    <m/>
    <n v="4"/>
    <m/>
  </r>
  <r>
    <n v="1"/>
    <x v="320"/>
    <x v="1"/>
    <x v="2"/>
    <x v="0"/>
    <s v="count"/>
    <m/>
    <m/>
    <m/>
    <m/>
    <x v="4"/>
    <m/>
    <x v="3050"/>
    <m/>
    <m/>
    <n v="2"/>
    <m/>
  </r>
  <r>
    <n v="1"/>
    <x v="320"/>
    <x v="1"/>
    <x v="3"/>
    <x v="0"/>
    <s v="count"/>
    <m/>
    <m/>
    <m/>
    <m/>
    <x v="8"/>
    <m/>
    <x v="3050"/>
    <m/>
    <m/>
    <n v="1"/>
    <m/>
  </r>
  <r>
    <n v="1"/>
    <x v="320"/>
    <x v="1"/>
    <x v="4"/>
    <x v="0"/>
    <s v="count"/>
    <m/>
    <m/>
    <m/>
    <m/>
    <x v="47"/>
    <m/>
    <x v="3050"/>
    <m/>
    <m/>
    <n v="8"/>
    <m/>
  </r>
  <r>
    <n v="1"/>
    <x v="320"/>
    <x v="1"/>
    <x v="5"/>
    <x v="0"/>
    <s v="count"/>
    <m/>
    <m/>
    <m/>
    <m/>
    <x v="8"/>
    <m/>
    <x v="3050"/>
    <m/>
    <m/>
    <n v="1"/>
    <m/>
  </r>
  <r>
    <n v="1"/>
    <x v="320"/>
    <x v="1"/>
    <x v="6"/>
    <x v="0"/>
    <s v="count"/>
    <m/>
    <m/>
    <m/>
    <m/>
    <x v="3"/>
    <m/>
    <x v="3050"/>
    <m/>
    <m/>
    <n v="0"/>
    <m/>
  </r>
  <r>
    <n v="1"/>
    <x v="321"/>
    <x v="1"/>
    <x v="0"/>
    <x v="0"/>
    <s v="count"/>
    <m/>
    <m/>
    <m/>
    <m/>
    <x v="3"/>
    <m/>
    <x v="3050"/>
    <m/>
    <m/>
    <n v="0"/>
    <m/>
  </r>
  <r>
    <n v="1"/>
    <x v="321"/>
    <x v="1"/>
    <x v="1"/>
    <x v="0"/>
    <s v="count"/>
    <m/>
    <m/>
    <m/>
    <m/>
    <x v="21"/>
    <m/>
    <x v="3050"/>
    <m/>
    <m/>
    <n v="4"/>
    <m/>
  </r>
  <r>
    <n v="1"/>
    <x v="321"/>
    <x v="1"/>
    <x v="2"/>
    <x v="0"/>
    <s v="count"/>
    <m/>
    <m/>
    <m/>
    <m/>
    <x v="8"/>
    <m/>
    <x v="3050"/>
    <m/>
    <m/>
    <n v="1"/>
    <m/>
  </r>
  <r>
    <n v="1"/>
    <x v="321"/>
    <x v="1"/>
    <x v="3"/>
    <x v="0"/>
    <s v="count"/>
    <m/>
    <m/>
    <m/>
    <m/>
    <x v="16"/>
    <m/>
    <x v="3050"/>
    <m/>
    <m/>
    <n v="6"/>
    <m/>
  </r>
  <r>
    <n v="1"/>
    <x v="321"/>
    <x v="1"/>
    <x v="4"/>
    <x v="0"/>
    <s v="count"/>
    <m/>
    <m/>
    <m/>
    <m/>
    <x v="4"/>
    <m/>
    <x v="3050"/>
    <m/>
    <m/>
    <n v="2"/>
    <m/>
  </r>
  <r>
    <n v="1"/>
    <x v="321"/>
    <x v="1"/>
    <x v="5"/>
    <x v="0"/>
    <s v="count"/>
    <m/>
    <m/>
    <m/>
    <m/>
    <x v="8"/>
    <m/>
    <x v="3050"/>
    <m/>
    <m/>
    <n v="1"/>
    <m/>
  </r>
  <r>
    <n v="1"/>
    <x v="321"/>
    <x v="1"/>
    <x v="6"/>
    <x v="0"/>
    <s v="count"/>
    <m/>
    <m/>
    <m/>
    <m/>
    <x v="3"/>
    <m/>
    <x v="3050"/>
    <m/>
    <m/>
    <n v="0"/>
    <m/>
  </r>
  <r>
    <n v="1"/>
    <x v="322"/>
    <x v="1"/>
    <x v="0"/>
    <x v="0"/>
    <s v="count"/>
    <m/>
    <m/>
    <m/>
    <m/>
    <x v="3"/>
    <m/>
    <x v="3050"/>
    <m/>
    <m/>
    <n v="0"/>
    <m/>
  </r>
  <r>
    <n v="1"/>
    <x v="322"/>
    <x v="1"/>
    <x v="1"/>
    <x v="0"/>
    <s v="count"/>
    <m/>
    <m/>
    <m/>
    <m/>
    <x v="8"/>
    <m/>
    <x v="3050"/>
    <m/>
    <m/>
    <n v="1"/>
    <m/>
  </r>
  <r>
    <n v="1"/>
    <x v="322"/>
    <x v="1"/>
    <x v="2"/>
    <x v="0"/>
    <s v="count"/>
    <m/>
    <m/>
    <m/>
    <m/>
    <x v="20"/>
    <m/>
    <x v="3050"/>
    <m/>
    <m/>
    <n v="3"/>
    <m/>
  </r>
  <r>
    <n v="1"/>
    <x v="322"/>
    <x v="1"/>
    <x v="3"/>
    <x v="0"/>
    <s v="count"/>
    <m/>
    <m/>
    <m/>
    <m/>
    <x v="3"/>
    <m/>
    <x v="3050"/>
    <m/>
    <m/>
    <n v="0"/>
    <m/>
  </r>
  <r>
    <n v="1"/>
    <x v="322"/>
    <x v="1"/>
    <x v="4"/>
    <x v="0"/>
    <s v="count"/>
    <m/>
    <m/>
    <m/>
    <m/>
    <x v="2"/>
    <m/>
    <x v="3050"/>
    <m/>
    <m/>
    <n v="5"/>
    <m/>
  </r>
  <r>
    <n v="1"/>
    <x v="322"/>
    <x v="1"/>
    <x v="5"/>
    <x v="0"/>
    <s v="count"/>
    <m/>
    <m/>
    <m/>
    <m/>
    <x v="4"/>
    <m/>
    <x v="3050"/>
    <m/>
    <m/>
    <n v="2"/>
    <m/>
  </r>
  <r>
    <n v="1"/>
    <x v="322"/>
    <x v="1"/>
    <x v="6"/>
    <x v="0"/>
    <s v="count"/>
    <m/>
    <m/>
    <m/>
    <m/>
    <x v="3"/>
    <m/>
    <x v="3050"/>
    <m/>
    <m/>
    <n v="0"/>
    <m/>
  </r>
  <r>
    <n v="1"/>
    <x v="323"/>
    <x v="1"/>
    <x v="0"/>
    <x v="0"/>
    <s v="count"/>
    <m/>
    <m/>
    <m/>
    <m/>
    <x v="3"/>
    <m/>
    <x v="3050"/>
    <m/>
    <m/>
    <n v="0"/>
    <m/>
  </r>
  <r>
    <n v="1"/>
    <x v="323"/>
    <x v="1"/>
    <x v="1"/>
    <x v="0"/>
    <s v="count"/>
    <m/>
    <m/>
    <m/>
    <m/>
    <x v="16"/>
    <m/>
    <x v="3050"/>
    <m/>
    <m/>
    <n v="6"/>
    <m/>
  </r>
  <r>
    <n v="1"/>
    <x v="323"/>
    <x v="1"/>
    <x v="2"/>
    <x v="0"/>
    <s v="count"/>
    <m/>
    <m/>
    <m/>
    <m/>
    <x v="56"/>
    <m/>
    <x v="3050"/>
    <m/>
    <m/>
    <n v="22"/>
    <m/>
  </r>
  <r>
    <n v="1"/>
    <x v="323"/>
    <x v="1"/>
    <x v="3"/>
    <x v="0"/>
    <s v="count"/>
    <m/>
    <m/>
    <m/>
    <m/>
    <x v="21"/>
    <m/>
    <x v="3050"/>
    <m/>
    <m/>
    <n v="4"/>
    <m/>
  </r>
  <r>
    <n v="1"/>
    <x v="323"/>
    <x v="1"/>
    <x v="4"/>
    <x v="0"/>
    <s v="count"/>
    <m/>
    <m/>
    <m/>
    <m/>
    <x v="28"/>
    <m/>
    <x v="3050"/>
    <m/>
    <m/>
    <n v="7"/>
    <m/>
  </r>
  <r>
    <n v="1"/>
    <x v="323"/>
    <x v="1"/>
    <x v="5"/>
    <x v="0"/>
    <s v="count"/>
    <m/>
    <m/>
    <m/>
    <m/>
    <x v="20"/>
    <m/>
    <x v="3050"/>
    <m/>
    <m/>
    <n v="3"/>
    <m/>
  </r>
  <r>
    <n v="1"/>
    <x v="323"/>
    <x v="1"/>
    <x v="6"/>
    <x v="0"/>
    <s v="count"/>
    <m/>
    <m/>
    <m/>
    <m/>
    <x v="3"/>
    <m/>
    <x v="3050"/>
    <m/>
    <m/>
    <n v="0"/>
    <m/>
  </r>
  <r>
    <n v="1"/>
    <x v="324"/>
    <x v="1"/>
    <x v="0"/>
    <x v="0"/>
    <s v="count"/>
    <m/>
    <m/>
    <m/>
    <m/>
    <x v="3"/>
    <m/>
    <x v="3050"/>
    <m/>
    <m/>
    <n v="0"/>
    <m/>
  </r>
  <r>
    <n v="1"/>
    <x v="324"/>
    <x v="1"/>
    <x v="1"/>
    <x v="0"/>
    <s v="count"/>
    <m/>
    <m/>
    <m/>
    <m/>
    <x v="3"/>
    <m/>
    <x v="3050"/>
    <m/>
    <m/>
    <n v="0"/>
    <m/>
  </r>
  <r>
    <n v="1"/>
    <x v="324"/>
    <x v="1"/>
    <x v="2"/>
    <x v="0"/>
    <s v="count"/>
    <m/>
    <m/>
    <m/>
    <m/>
    <x v="85"/>
    <m/>
    <x v="3050"/>
    <m/>
    <m/>
    <n v="36"/>
    <m/>
  </r>
  <r>
    <n v="1"/>
    <x v="324"/>
    <x v="1"/>
    <x v="3"/>
    <x v="0"/>
    <s v="count"/>
    <m/>
    <m/>
    <m/>
    <m/>
    <x v="4"/>
    <m/>
    <x v="3050"/>
    <m/>
    <m/>
    <n v="2"/>
    <m/>
  </r>
  <r>
    <n v="1"/>
    <x v="324"/>
    <x v="1"/>
    <x v="4"/>
    <x v="0"/>
    <s v="count"/>
    <m/>
    <m/>
    <m/>
    <m/>
    <x v="47"/>
    <m/>
    <x v="3050"/>
    <m/>
    <m/>
    <n v="8"/>
    <m/>
  </r>
  <r>
    <n v="1"/>
    <x v="324"/>
    <x v="1"/>
    <x v="5"/>
    <x v="0"/>
    <s v="count"/>
    <m/>
    <m/>
    <m/>
    <m/>
    <x v="16"/>
    <m/>
    <x v="3050"/>
    <m/>
    <m/>
    <n v="6"/>
    <m/>
  </r>
  <r>
    <n v="1"/>
    <x v="324"/>
    <x v="1"/>
    <x v="6"/>
    <x v="0"/>
    <s v="count"/>
    <m/>
    <m/>
    <m/>
    <m/>
    <x v="8"/>
    <m/>
    <x v="3050"/>
    <m/>
    <m/>
    <n v="1"/>
    <m/>
  </r>
  <r>
    <n v="1"/>
    <x v="325"/>
    <x v="1"/>
    <x v="0"/>
    <x v="0"/>
    <s v="count"/>
    <m/>
    <m/>
    <m/>
    <m/>
    <x v="3"/>
    <m/>
    <x v="3050"/>
    <m/>
    <m/>
    <n v="0"/>
    <m/>
  </r>
  <r>
    <n v="1"/>
    <x v="325"/>
    <x v="1"/>
    <x v="1"/>
    <x v="0"/>
    <s v="count"/>
    <m/>
    <m/>
    <m/>
    <m/>
    <x v="3"/>
    <m/>
    <x v="3050"/>
    <m/>
    <m/>
    <n v="0"/>
    <m/>
  </r>
  <r>
    <n v="1"/>
    <x v="325"/>
    <x v="1"/>
    <x v="2"/>
    <x v="0"/>
    <s v="count"/>
    <m/>
    <m/>
    <m/>
    <m/>
    <x v="4"/>
    <m/>
    <x v="3050"/>
    <m/>
    <m/>
    <n v="2"/>
    <m/>
  </r>
  <r>
    <n v="1"/>
    <x v="325"/>
    <x v="1"/>
    <x v="3"/>
    <x v="0"/>
    <s v="count"/>
    <m/>
    <m/>
    <m/>
    <m/>
    <x v="4"/>
    <m/>
    <x v="3050"/>
    <m/>
    <m/>
    <n v="2"/>
    <m/>
  </r>
  <r>
    <n v="1"/>
    <x v="325"/>
    <x v="1"/>
    <x v="4"/>
    <x v="0"/>
    <s v="count"/>
    <m/>
    <m/>
    <m/>
    <m/>
    <x v="2"/>
    <m/>
    <x v="3050"/>
    <m/>
    <m/>
    <n v="5"/>
    <m/>
  </r>
  <r>
    <n v="1"/>
    <x v="325"/>
    <x v="1"/>
    <x v="5"/>
    <x v="0"/>
    <s v="count"/>
    <m/>
    <m/>
    <m/>
    <m/>
    <x v="21"/>
    <m/>
    <x v="3050"/>
    <m/>
    <m/>
    <n v="4"/>
    <m/>
  </r>
  <r>
    <n v="1"/>
    <x v="325"/>
    <x v="1"/>
    <x v="6"/>
    <x v="0"/>
    <s v="count"/>
    <m/>
    <m/>
    <m/>
    <m/>
    <x v="3"/>
    <m/>
    <x v="3050"/>
    <m/>
    <m/>
    <n v="0"/>
    <m/>
  </r>
  <r>
    <n v="1"/>
    <x v="326"/>
    <x v="1"/>
    <x v="0"/>
    <x v="0"/>
    <s v="count"/>
    <m/>
    <m/>
    <m/>
    <m/>
    <x v="3"/>
    <m/>
    <x v="3050"/>
    <m/>
    <m/>
    <n v="0"/>
    <m/>
  </r>
  <r>
    <n v="1"/>
    <x v="326"/>
    <x v="1"/>
    <x v="1"/>
    <x v="0"/>
    <s v="count"/>
    <m/>
    <m/>
    <m/>
    <m/>
    <x v="4"/>
    <m/>
    <x v="3050"/>
    <m/>
    <m/>
    <n v="2"/>
    <m/>
  </r>
  <r>
    <n v="1"/>
    <x v="326"/>
    <x v="1"/>
    <x v="2"/>
    <x v="0"/>
    <s v="count"/>
    <m/>
    <m/>
    <m/>
    <m/>
    <x v="4"/>
    <m/>
    <x v="3050"/>
    <m/>
    <m/>
    <n v="2"/>
    <m/>
  </r>
  <r>
    <n v="1"/>
    <x v="326"/>
    <x v="1"/>
    <x v="3"/>
    <x v="0"/>
    <s v="count"/>
    <m/>
    <m/>
    <m/>
    <m/>
    <x v="2"/>
    <m/>
    <x v="3050"/>
    <m/>
    <m/>
    <n v="5"/>
    <m/>
  </r>
  <r>
    <n v="1"/>
    <x v="326"/>
    <x v="1"/>
    <x v="4"/>
    <x v="0"/>
    <s v="count"/>
    <m/>
    <m/>
    <m/>
    <m/>
    <x v="16"/>
    <m/>
    <x v="3050"/>
    <m/>
    <m/>
    <n v="6"/>
    <m/>
  </r>
  <r>
    <n v="1"/>
    <x v="326"/>
    <x v="1"/>
    <x v="5"/>
    <x v="0"/>
    <s v="count"/>
    <m/>
    <m/>
    <m/>
    <m/>
    <x v="4"/>
    <m/>
    <x v="3050"/>
    <m/>
    <m/>
    <n v="2"/>
    <m/>
  </r>
  <r>
    <n v="1"/>
    <x v="326"/>
    <x v="1"/>
    <x v="6"/>
    <x v="0"/>
    <s v="count"/>
    <m/>
    <m/>
    <m/>
    <m/>
    <x v="3"/>
    <m/>
    <x v="3050"/>
    <m/>
    <m/>
    <n v="0"/>
    <m/>
  </r>
  <r>
    <n v="1"/>
    <x v="327"/>
    <x v="1"/>
    <x v="0"/>
    <x v="0"/>
    <s v="count"/>
    <m/>
    <m/>
    <m/>
    <m/>
    <x v="8"/>
    <m/>
    <x v="3050"/>
    <m/>
    <m/>
    <n v="1"/>
    <m/>
  </r>
  <r>
    <n v="1"/>
    <x v="327"/>
    <x v="1"/>
    <x v="1"/>
    <x v="0"/>
    <s v="count"/>
    <m/>
    <m/>
    <m/>
    <m/>
    <x v="15"/>
    <m/>
    <x v="3050"/>
    <m/>
    <m/>
    <n v="11"/>
    <m/>
  </r>
  <r>
    <n v="1"/>
    <x v="327"/>
    <x v="1"/>
    <x v="2"/>
    <x v="0"/>
    <s v="count"/>
    <m/>
    <m/>
    <m/>
    <m/>
    <x v="3"/>
    <m/>
    <x v="3050"/>
    <m/>
    <m/>
    <n v="0"/>
    <m/>
  </r>
  <r>
    <n v="1"/>
    <x v="327"/>
    <x v="1"/>
    <x v="3"/>
    <x v="0"/>
    <s v="count"/>
    <m/>
    <m/>
    <m/>
    <m/>
    <x v="15"/>
    <m/>
    <x v="3050"/>
    <m/>
    <m/>
    <n v="11"/>
    <m/>
  </r>
  <r>
    <n v="1"/>
    <x v="327"/>
    <x v="1"/>
    <x v="4"/>
    <x v="0"/>
    <s v="count"/>
    <m/>
    <m/>
    <m/>
    <m/>
    <x v="4"/>
    <m/>
    <x v="3050"/>
    <m/>
    <m/>
    <n v="2"/>
    <m/>
  </r>
  <r>
    <n v="1"/>
    <x v="327"/>
    <x v="1"/>
    <x v="5"/>
    <x v="0"/>
    <s v="count"/>
    <m/>
    <m/>
    <m/>
    <m/>
    <x v="8"/>
    <m/>
    <x v="3050"/>
    <m/>
    <m/>
    <n v="1"/>
    <m/>
  </r>
  <r>
    <n v="1"/>
    <x v="327"/>
    <x v="1"/>
    <x v="6"/>
    <x v="0"/>
    <s v="count"/>
    <m/>
    <m/>
    <m/>
    <m/>
    <x v="3"/>
    <m/>
    <x v="3050"/>
    <m/>
    <m/>
    <n v="0"/>
    <m/>
  </r>
  <r>
    <n v="1"/>
    <x v="328"/>
    <x v="1"/>
    <x v="0"/>
    <x v="0"/>
    <s v="count"/>
    <m/>
    <m/>
    <m/>
    <m/>
    <x v="3"/>
    <m/>
    <x v="3050"/>
    <m/>
    <m/>
    <n v="0"/>
    <m/>
  </r>
  <r>
    <n v="1"/>
    <x v="328"/>
    <x v="1"/>
    <x v="1"/>
    <x v="0"/>
    <s v="count"/>
    <m/>
    <m/>
    <m/>
    <m/>
    <x v="39"/>
    <m/>
    <x v="3050"/>
    <m/>
    <m/>
    <n v="49"/>
    <m/>
  </r>
  <r>
    <n v="1"/>
    <x v="328"/>
    <x v="1"/>
    <x v="2"/>
    <x v="0"/>
    <s v="count"/>
    <m/>
    <m/>
    <m/>
    <m/>
    <x v="4"/>
    <m/>
    <x v="3050"/>
    <m/>
    <m/>
    <n v="2"/>
    <m/>
  </r>
  <r>
    <n v="1"/>
    <x v="328"/>
    <x v="1"/>
    <x v="3"/>
    <x v="0"/>
    <s v="count"/>
    <m/>
    <m/>
    <m/>
    <m/>
    <x v="151"/>
    <m/>
    <x v="3050"/>
    <m/>
    <m/>
    <n v="60"/>
    <m/>
  </r>
  <r>
    <n v="1"/>
    <x v="328"/>
    <x v="1"/>
    <x v="4"/>
    <x v="0"/>
    <s v="count"/>
    <m/>
    <m/>
    <m/>
    <m/>
    <x v="16"/>
    <m/>
    <x v="3050"/>
    <m/>
    <m/>
    <n v="6"/>
    <m/>
  </r>
  <r>
    <n v="1"/>
    <x v="328"/>
    <x v="1"/>
    <x v="5"/>
    <x v="0"/>
    <s v="count"/>
    <m/>
    <m/>
    <m/>
    <m/>
    <x v="28"/>
    <m/>
    <x v="3050"/>
    <m/>
    <m/>
    <n v="7"/>
    <m/>
  </r>
  <r>
    <n v="1"/>
    <x v="328"/>
    <x v="1"/>
    <x v="6"/>
    <x v="0"/>
    <s v="count"/>
    <m/>
    <m/>
    <m/>
    <m/>
    <x v="3"/>
    <m/>
    <x v="3050"/>
    <m/>
    <m/>
    <n v="0"/>
    <m/>
  </r>
  <r>
    <n v="1"/>
    <x v="329"/>
    <x v="1"/>
    <x v="0"/>
    <x v="0"/>
    <s v="count"/>
    <m/>
    <m/>
    <m/>
    <m/>
    <x v="3"/>
    <m/>
    <x v="3050"/>
    <m/>
    <m/>
    <n v="0"/>
    <m/>
  </r>
  <r>
    <n v="1"/>
    <x v="329"/>
    <x v="1"/>
    <x v="1"/>
    <x v="0"/>
    <s v="count"/>
    <m/>
    <m/>
    <m/>
    <m/>
    <x v="3"/>
    <m/>
    <x v="3050"/>
    <m/>
    <m/>
    <n v="0"/>
    <m/>
  </r>
  <r>
    <n v="1"/>
    <x v="329"/>
    <x v="1"/>
    <x v="2"/>
    <x v="0"/>
    <s v="count"/>
    <m/>
    <m/>
    <m/>
    <m/>
    <x v="21"/>
    <m/>
    <x v="3050"/>
    <m/>
    <m/>
    <n v="4"/>
    <m/>
  </r>
  <r>
    <n v="1"/>
    <x v="329"/>
    <x v="1"/>
    <x v="3"/>
    <x v="0"/>
    <s v="count"/>
    <m/>
    <m/>
    <m/>
    <m/>
    <x v="4"/>
    <m/>
    <x v="3050"/>
    <m/>
    <m/>
    <n v="2"/>
    <m/>
  </r>
  <r>
    <n v="1"/>
    <x v="329"/>
    <x v="1"/>
    <x v="4"/>
    <x v="0"/>
    <s v="count"/>
    <m/>
    <m/>
    <m/>
    <m/>
    <x v="21"/>
    <m/>
    <x v="3050"/>
    <m/>
    <m/>
    <n v="4"/>
    <m/>
  </r>
  <r>
    <n v="1"/>
    <x v="329"/>
    <x v="1"/>
    <x v="5"/>
    <x v="0"/>
    <s v="count"/>
    <m/>
    <m/>
    <m/>
    <m/>
    <x v="20"/>
    <m/>
    <x v="3050"/>
    <m/>
    <m/>
    <n v="3"/>
    <m/>
  </r>
  <r>
    <n v="1"/>
    <x v="329"/>
    <x v="1"/>
    <x v="6"/>
    <x v="0"/>
    <s v="count"/>
    <m/>
    <m/>
    <m/>
    <m/>
    <x v="3"/>
    <m/>
    <x v="3050"/>
    <m/>
    <m/>
    <n v="0"/>
    <m/>
  </r>
  <r>
    <n v="1"/>
    <x v="330"/>
    <x v="1"/>
    <x v="0"/>
    <x v="0"/>
    <s v="count"/>
    <m/>
    <m/>
    <m/>
    <m/>
    <x v="152"/>
    <m/>
    <x v="3050"/>
    <m/>
    <m/>
    <n v="303"/>
    <m/>
  </r>
  <r>
    <n v="1"/>
    <x v="330"/>
    <x v="1"/>
    <x v="1"/>
    <x v="0"/>
    <s v="count"/>
    <m/>
    <m/>
    <m/>
    <m/>
    <x v="70"/>
    <m/>
    <x v="3050"/>
    <m/>
    <m/>
    <n v="143"/>
    <m/>
  </r>
  <r>
    <n v="1"/>
    <x v="330"/>
    <x v="1"/>
    <x v="2"/>
    <x v="0"/>
    <s v="count"/>
    <m/>
    <m/>
    <m/>
    <m/>
    <x v="3"/>
    <m/>
    <x v="3050"/>
    <m/>
    <m/>
    <n v="0"/>
    <m/>
  </r>
  <r>
    <n v="1"/>
    <x v="330"/>
    <x v="1"/>
    <x v="3"/>
    <x v="0"/>
    <s v="count"/>
    <m/>
    <m/>
    <m/>
    <m/>
    <x v="153"/>
    <m/>
    <x v="3050"/>
    <m/>
    <m/>
    <n v="216"/>
    <m/>
  </r>
  <r>
    <n v="1"/>
    <x v="330"/>
    <x v="1"/>
    <x v="4"/>
    <x v="0"/>
    <s v="count"/>
    <m/>
    <m/>
    <m/>
    <m/>
    <x v="28"/>
    <m/>
    <x v="3050"/>
    <m/>
    <m/>
    <n v="7"/>
    <m/>
  </r>
  <r>
    <n v="1"/>
    <x v="330"/>
    <x v="1"/>
    <x v="5"/>
    <x v="0"/>
    <s v="count"/>
    <m/>
    <m/>
    <m/>
    <m/>
    <x v="15"/>
    <m/>
    <x v="3050"/>
    <m/>
    <m/>
    <n v="11"/>
    <m/>
  </r>
  <r>
    <n v="1"/>
    <x v="330"/>
    <x v="1"/>
    <x v="6"/>
    <x v="0"/>
    <s v="count"/>
    <m/>
    <m/>
    <m/>
    <m/>
    <x v="8"/>
    <m/>
    <x v="3050"/>
    <m/>
    <m/>
    <n v="1"/>
    <m/>
  </r>
  <r>
    <n v="1"/>
    <x v="331"/>
    <x v="1"/>
    <x v="0"/>
    <x v="0"/>
    <s v="count"/>
    <m/>
    <m/>
    <m/>
    <m/>
    <x v="3"/>
    <m/>
    <x v="3050"/>
    <m/>
    <m/>
    <n v="0"/>
    <m/>
  </r>
  <r>
    <n v="1"/>
    <x v="331"/>
    <x v="1"/>
    <x v="1"/>
    <x v="0"/>
    <s v="count"/>
    <m/>
    <m/>
    <m/>
    <m/>
    <x v="20"/>
    <m/>
    <x v="3050"/>
    <m/>
    <m/>
    <n v="3"/>
    <m/>
  </r>
  <r>
    <n v="1"/>
    <x v="331"/>
    <x v="1"/>
    <x v="2"/>
    <x v="0"/>
    <s v="count"/>
    <m/>
    <m/>
    <m/>
    <m/>
    <x v="4"/>
    <m/>
    <x v="3050"/>
    <m/>
    <m/>
    <n v="2"/>
    <m/>
  </r>
  <r>
    <n v="1"/>
    <x v="331"/>
    <x v="1"/>
    <x v="3"/>
    <x v="0"/>
    <s v="count"/>
    <m/>
    <m/>
    <m/>
    <m/>
    <x v="28"/>
    <m/>
    <x v="3050"/>
    <m/>
    <m/>
    <n v="7"/>
    <m/>
  </r>
  <r>
    <n v="1"/>
    <x v="331"/>
    <x v="1"/>
    <x v="4"/>
    <x v="0"/>
    <s v="count"/>
    <m/>
    <m/>
    <m/>
    <m/>
    <x v="16"/>
    <m/>
    <x v="3050"/>
    <m/>
    <m/>
    <n v="6"/>
    <m/>
  </r>
  <r>
    <n v="1"/>
    <x v="331"/>
    <x v="1"/>
    <x v="5"/>
    <x v="0"/>
    <s v="count"/>
    <m/>
    <m/>
    <m/>
    <m/>
    <x v="4"/>
    <m/>
    <x v="3050"/>
    <m/>
    <m/>
    <n v="2"/>
    <m/>
  </r>
  <r>
    <n v="1"/>
    <x v="331"/>
    <x v="1"/>
    <x v="6"/>
    <x v="0"/>
    <s v="count"/>
    <m/>
    <m/>
    <m/>
    <m/>
    <x v="3"/>
    <m/>
    <x v="3050"/>
    <m/>
    <m/>
    <n v="0"/>
    <m/>
  </r>
  <r>
    <n v="1"/>
    <x v="332"/>
    <x v="1"/>
    <x v="0"/>
    <x v="0"/>
    <s v="count"/>
    <m/>
    <m/>
    <m/>
    <m/>
    <x v="3"/>
    <m/>
    <x v="3050"/>
    <m/>
    <m/>
    <n v="0"/>
    <m/>
  </r>
  <r>
    <n v="1"/>
    <x v="332"/>
    <x v="1"/>
    <x v="1"/>
    <x v="0"/>
    <s v="count"/>
    <m/>
    <m/>
    <m/>
    <m/>
    <x v="37"/>
    <m/>
    <x v="3050"/>
    <m/>
    <m/>
    <n v="17"/>
    <m/>
  </r>
  <r>
    <n v="1"/>
    <x v="332"/>
    <x v="1"/>
    <x v="2"/>
    <x v="0"/>
    <s v="count"/>
    <m/>
    <m/>
    <m/>
    <m/>
    <x v="3"/>
    <m/>
    <x v="3050"/>
    <m/>
    <m/>
    <n v="0"/>
    <m/>
  </r>
  <r>
    <n v="1"/>
    <x v="332"/>
    <x v="1"/>
    <x v="3"/>
    <x v="0"/>
    <s v="count"/>
    <m/>
    <m/>
    <m/>
    <m/>
    <x v="50"/>
    <m/>
    <x v="3050"/>
    <m/>
    <m/>
    <n v="14"/>
    <m/>
  </r>
  <r>
    <n v="1"/>
    <x v="332"/>
    <x v="1"/>
    <x v="4"/>
    <x v="0"/>
    <s v="count"/>
    <m/>
    <m/>
    <m/>
    <m/>
    <x v="3"/>
    <m/>
    <x v="3050"/>
    <m/>
    <m/>
    <n v="0"/>
    <m/>
  </r>
  <r>
    <n v="1"/>
    <x v="332"/>
    <x v="1"/>
    <x v="5"/>
    <x v="0"/>
    <s v="count"/>
    <m/>
    <m/>
    <m/>
    <m/>
    <x v="4"/>
    <m/>
    <x v="3050"/>
    <m/>
    <m/>
    <n v="2"/>
    <m/>
  </r>
  <r>
    <n v="1"/>
    <x v="332"/>
    <x v="1"/>
    <x v="6"/>
    <x v="0"/>
    <s v="count"/>
    <m/>
    <m/>
    <m/>
    <m/>
    <x v="3"/>
    <m/>
    <x v="3050"/>
    <m/>
    <m/>
    <n v="0"/>
    <m/>
  </r>
  <r>
    <n v="1"/>
    <x v="333"/>
    <x v="1"/>
    <x v="0"/>
    <x v="0"/>
    <s v="count"/>
    <m/>
    <m/>
    <m/>
    <m/>
    <x v="3"/>
    <m/>
    <x v="3050"/>
    <m/>
    <m/>
    <n v="0"/>
    <m/>
  </r>
  <r>
    <n v="1"/>
    <x v="333"/>
    <x v="1"/>
    <x v="1"/>
    <x v="0"/>
    <s v="count"/>
    <m/>
    <m/>
    <m/>
    <m/>
    <x v="154"/>
    <m/>
    <x v="3050"/>
    <m/>
    <m/>
    <n v="280"/>
    <m/>
  </r>
  <r>
    <n v="1"/>
    <x v="333"/>
    <x v="1"/>
    <x v="2"/>
    <x v="0"/>
    <s v="count"/>
    <m/>
    <m/>
    <m/>
    <m/>
    <x v="3"/>
    <m/>
    <x v="3050"/>
    <m/>
    <m/>
    <n v="0"/>
    <m/>
  </r>
  <r>
    <n v="1"/>
    <x v="333"/>
    <x v="1"/>
    <x v="3"/>
    <x v="0"/>
    <s v="count"/>
    <m/>
    <m/>
    <m/>
    <m/>
    <x v="113"/>
    <m/>
    <x v="3050"/>
    <m/>
    <m/>
    <n v="133"/>
    <m/>
  </r>
  <r>
    <n v="1"/>
    <x v="333"/>
    <x v="1"/>
    <x v="4"/>
    <x v="0"/>
    <s v="count"/>
    <m/>
    <m/>
    <m/>
    <m/>
    <x v="3"/>
    <m/>
    <x v="3050"/>
    <m/>
    <m/>
    <n v="0"/>
    <m/>
  </r>
  <r>
    <n v="1"/>
    <x v="333"/>
    <x v="1"/>
    <x v="5"/>
    <x v="0"/>
    <s v="count"/>
    <m/>
    <m/>
    <m/>
    <m/>
    <x v="33"/>
    <m/>
    <x v="3050"/>
    <m/>
    <m/>
    <n v="9"/>
    <m/>
  </r>
  <r>
    <n v="1"/>
    <x v="333"/>
    <x v="1"/>
    <x v="6"/>
    <x v="0"/>
    <s v="count"/>
    <m/>
    <m/>
    <m/>
    <m/>
    <x v="8"/>
    <m/>
    <x v="3050"/>
    <m/>
    <m/>
    <n v="1"/>
    <m/>
  </r>
  <r>
    <n v="1"/>
    <x v="334"/>
    <x v="1"/>
    <x v="0"/>
    <x v="0"/>
    <s v="count"/>
    <m/>
    <m/>
    <m/>
    <m/>
    <x v="3"/>
    <m/>
    <x v="3050"/>
    <m/>
    <m/>
    <n v="0"/>
    <m/>
  </r>
  <r>
    <n v="1"/>
    <x v="334"/>
    <x v="1"/>
    <x v="1"/>
    <x v="0"/>
    <s v="count"/>
    <m/>
    <m/>
    <m/>
    <m/>
    <x v="61"/>
    <m/>
    <x v="3050"/>
    <m/>
    <m/>
    <n v="19"/>
    <m/>
  </r>
  <r>
    <n v="1"/>
    <x v="334"/>
    <x v="1"/>
    <x v="2"/>
    <x v="0"/>
    <s v="count"/>
    <m/>
    <m/>
    <m/>
    <m/>
    <x v="8"/>
    <m/>
    <x v="3050"/>
    <m/>
    <m/>
    <n v="1"/>
    <m/>
  </r>
  <r>
    <n v="1"/>
    <x v="334"/>
    <x v="1"/>
    <x v="3"/>
    <x v="0"/>
    <s v="count"/>
    <m/>
    <m/>
    <m/>
    <m/>
    <x v="50"/>
    <m/>
    <x v="3050"/>
    <m/>
    <m/>
    <n v="14"/>
    <m/>
  </r>
  <r>
    <n v="1"/>
    <x v="334"/>
    <x v="1"/>
    <x v="4"/>
    <x v="0"/>
    <s v="count"/>
    <m/>
    <m/>
    <m/>
    <m/>
    <x v="4"/>
    <m/>
    <x v="3050"/>
    <m/>
    <m/>
    <n v="2"/>
    <m/>
  </r>
  <r>
    <n v="1"/>
    <x v="334"/>
    <x v="1"/>
    <x v="5"/>
    <x v="0"/>
    <s v="count"/>
    <m/>
    <m/>
    <m/>
    <m/>
    <x v="4"/>
    <m/>
    <x v="3050"/>
    <m/>
    <m/>
    <n v="2"/>
    <m/>
  </r>
  <r>
    <n v="1"/>
    <x v="334"/>
    <x v="1"/>
    <x v="6"/>
    <x v="0"/>
    <s v="count"/>
    <m/>
    <m/>
    <m/>
    <m/>
    <x v="3"/>
    <m/>
    <x v="3050"/>
    <m/>
    <m/>
    <n v="0"/>
    <m/>
  </r>
  <r>
    <n v="1"/>
    <x v="335"/>
    <x v="1"/>
    <x v="0"/>
    <x v="0"/>
    <s v="count"/>
    <m/>
    <m/>
    <m/>
    <m/>
    <x v="3"/>
    <m/>
    <x v="3050"/>
    <m/>
    <m/>
    <n v="0"/>
    <m/>
  </r>
  <r>
    <n v="1"/>
    <x v="335"/>
    <x v="1"/>
    <x v="1"/>
    <x v="0"/>
    <s v="count"/>
    <m/>
    <m/>
    <m/>
    <m/>
    <x v="20"/>
    <m/>
    <x v="3050"/>
    <m/>
    <m/>
    <n v="3"/>
    <m/>
  </r>
  <r>
    <n v="1"/>
    <x v="335"/>
    <x v="1"/>
    <x v="2"/>
    <x v="0"/>
    <s v="count"/>
    <m/>
    <m/>
    <m/>
    <m/>
    <x v="20"/>
    <m/>
    <x v="3050"/>
    <m/>
    <m/>
    <n v="3"/>
    <m/>
  </r>
  <r>
    <n v="1"/>
    <x v="335"/>
    <x v="1"/>
    <x v="3"/>
    <x v="0"/>
    <s v="count"/>
    <m/>
    <m/>
    <m/>
    <m/>
    <x v="8"/>
    <m/>
    <x v="3050"/>
    <m/>
    <m/>
    <n v="1"/>
    <m/>
  </r>
  <r>
    <n v="1"/>
    <x v="335"/>
    <x v="1"/>
    <x v="4"/>
    <x v="0"/>
    <s v="count"/>
    <m/>
    <m/>
    <m/>
    <m/>
    <x v="20"/>
    <m/>
    <x v="3050"/>
    <m/>
    <m/>
    <n v="3"/>
    <m/>
  </r>
  <r>
    <n v="1"/>
    <x v="335"/>
    <x v="1"/>
    <x v="5"/>
    <x v="0"/>
    <s v="count"/>
    <m/>
    <m/>
    <m/>
    <m/>
    <x v="4"/>
    <m/>
    <x v="3050"/>
    <m/>
    <m/>
    <n v="2"/>
    <m/>
  </r>
  <r>
    <n v="1"/>
    <x v="335"/>
    <x v="1"/>
    <x v="6"/>
    <x v="0"/>
    <s v="count"/>
    <m/>
    <m/>
    <m/>
    <m/>
    <x v="8"/>
    <m/>
    <x v="3050"/>
    <m/>
    <m/>
    <n v="1"/>
    <m/>
  </r>
  <r>
    <n v="1"/>
    <x v="336"/>
    <x v="1"/>
    <x v="0"/>
    <x v="0"/>
    <s v="count"/>
    <m/>
    <m/>
    <m/>
    <m/>
    <x v="155"/>
    <m/>
    <x v="3050"/>
    <m/>
    <m/>
    <n v="770"/>
    <m/>
  </r>
  <r>
    <n v="1"/>
    <x v="336"/>
    <x v="1"/>
    <x v="1"/>
    <x v="0"/>
    <s v="count"/>
    <m/>
    <m/>
    <m/>
    <m/>
    <x v="6"/>
    <m/>
    <x v="3050"/>
    <m/>
    <m/>
    <n v="30"/>
    <m/>
  </r>
  <r>
    <n v="1"/>
    <x v="336"/>
    <x v="1"/>
    <x v="2"/>
    <x v="0"/>
    <s v="count"/>
    <m/>
    <m/>
    <m/>
    <m/>
    <x v="3"/>
    <m/>
    <x v="3050"/>
    <m/>
    <m/>
    <n v="0"/>
    <m/>
  </r>
  <r>
    <n v="1"/>
    <x v="336"/>
    <x v="1"/>
    <x v="3"/>
    <x v="0"/>
    <s v="count"/>
    <m/>
    <m/>
    <m/>
    <m/>
    <x v="37"/>
    <m/>
    <x v="3050"/>
    <m/>
    <m/>
    <n v="17"/>
    <m/>
  </r>
  <r>
    <n v="1"/>
    <x v="336"/>
    <x v="1"/>
    <x v="4"/>
    <x v="0"/>
    <s v="count"/>
    <m/>
    <m/>
    <m/>
    <m/>
    <x v="3"/>
    <m/>
    <x v="3050"/>
    <m/>
    <m/>
    <n v="0"/>
    <m/>
  </r>
  <r>
    <n v="1"/>
    <x v="336"/>
    <x v="1"/>
    <x v="5"/>
    <x v="0"/>
    <s v="count"/>
    <m/>
    <m/>
    <m/>
    <m/>
    <x v="4"/>
    <m/>
    <x v="3050"/>
    <m/>
    <m/>
    <n v="2"/>
    <m/>
  </r>
  <r>
    <n v="1"/>
    <x v="336"/>
    <x v="1"/>
    <x v="6"/>
    <x v="0"/>
    <s v="count"/>
    <m/>
    <m/>
    <m/>
    <m/>
    <x v="3"/>
    <m/>
    <x v="3050"/>
    <m/>
    <m/>
    <n v="0"/>
    <m/>
  </r>
  <r>
    <n v="1"/>
    <x v="337"/>
    <x v="1"/>
    <x v="0"/>
    <x v="0"/>
    <s v="count"/>
    <m/>
    <m/>
    <m/>
    <m/>
    <x v="3"/>
    <m/>
    <x v="3050"/>
    <m/>
    <m/>
    <n v="0"/>
    <m/>
  </r>
  <r>
    <n v="1"/>
    <x v="337"/>
    <x v="1"/>
    <x v="1"/>
    <x v="0"/>
    <s v="count"/>
    <m/>
    <m/>
    <m/>
    <m/>
    <x v="156"/>
    <m/>
    <x v="3050"/>
    <m/>
    <m/>
    <n v="149"/>
    <m/>
  </r>
  <r>
    <n v="1"/>
    <x v="337"/>
    <x v="1"/>
    <x v="2"/>
    <x v="0"/>
    <s v="count"/>
    <m/>
    <m/>
    <m/>
    <m/>
    <x v="75"/>
    <m/>
    <x v="3050"/>
    <m/>
    <m/>
    <n v="63"/>
    <m/>
  </r>
  <r>
    <n v="1"/>
    <x v="337"/>
    <x v="1"/>
    <x v="3"/>
    <x v="0"/>
    <s v="count"/>
    <m/>
    <m/>
    <m/>
    <m/>
    <x v="18"/>
    <m/>
    <x v="3050"/>
    <m/>
    <m/>
    <n v="40"/>
    <m/>
  </r>
  <r>
    <n v="1"/>
    <x v="337"/>
    <x v="1"/>
    <x v="4"/>
    <x v="0"/>
    <s v="count"/>
    <m/>
    <m/>
    <m/>
    <m/>
    <x v="61"/>
    <m/>
    <x v="3050"/>
    <m/>
    <m/>
    <n v="19"/>
    <m/>
  </r>
  <r>
    <n v="1"/>
    <x v="337"/>
    <x v="1"/>
    <x v="5"/>
    <x v="0"/>
    <s v="count"/>
    <m/>
    <m/>
    <m/>
    <m/>
    <x v="49"/>
    <m/>
    <x v="3050"/>
    <m/>
    <m/>
    <n v="27"/>
    <m/>
  </r>
  <r>
    <n v="1"/>
    <x v="337"/>
    <x v="1"/>
    <x v="6"/>
    <x v="0"/>
    <s v="count"/>
    <m/>
    <m/>
    <m/>
    <m/>
    <x v="8"/>
    <m/>
    <x v="3050"/>
    <m/>
    <m/>
    <n v="1"/>
    <m/>
  </r>
  <r>
    <n v="1"/>
    <x v="338"/>
    <x v="1"/>
    <x v="0"/>
    <x v="0"/>
    <s v="count"/>
    <m/>
    <m/>
    <m/>
    <m/>
    <x v="19"/>
    <m/>
    <x v="3050"/>
    <m/>
    <m/>
    <n v="47"/>
    <m/>
  </r>
  <r>
    <n v="1"/>
    <x v="338"/>
    <x v="1"/>
    <x v="1"/>
    <x v="0"/>
    <s v="count"/>
    <m/>
    <m/>
    <m/>
    <m/>
    <x v="30"/>
    <m/>
    <x v="3050"/>
    <m/>
    <m/>
    <n v="58"/>
    <m/>
  </r>
  <r>
    <n v="1"/>
    <x v="338"/>
    <x v="1"/>
    <x v="2"/>
    <x v="0"/>
    <s v="count"/>
    <m/>
    <m/>
    <m/>
    <m/>
    <x v="79"/>
    <m/>
    <x v="3050"/>
    <m/>
    <m/>
    <n v="41"/>
    <m/>
  </r>
  <r>
    <n v="1"/>
    <x v="338"/>
    <x v="1"/>
    <x v="3"/>
    <x v="0"/>
    <s v="count"/>
    <m/>
    <m/>
    <m/>
    <m/>
    <x v="41"/>
    <m/>
    <x v="3050"/>
    <m/>
    <m/>
    <n v="62"/>
    <m/>
  </r>
  <r>
    <n v="1"/>
    <x v="338"/>
    <x v="1"/>
    <x v="4"/>
    <x v="0"/>
    <s v="count"/>
    <m/>
    <m/>
    <m/>
    <m/>
    <x v="61"/>
    <m/>
    <x v="3050"/>
    <m/>
    <m/>
    <n v="19"/>
    <m/>
  </r>
  <r>
    <n v="1"/>
    <x v="338"/>
    <x v="1"/>
    <x v="5"/>
    <x v="0"/>
    <s v="count"/>
    <m/>
    <m/>
    <m/>
    <m/>
    <x v="15"/>
    <m/>
    <x v="3050"/>
    <m/>
    <m/>
    <n v="11"/>
    <m/>
  </r>
  <r>
    <n v="1"/>
    <x v="338"/>
    <x v="1"/>
    <x v="6"/>
    <x v="0"/>
    <s v="count"/>
    <m/>
    <m/>
    <m/>
    <m/>
    <x v="20"/>
    <m/>
    <x v="3050"/>
    <m/>
    <m/>
    <n v="3"/>
    <m/>
  </r>
  <r>
    <n v="1"/>
    <x v="339"/>
    <x v="1"/>
    <x v="0"/>
    <x v="0"/>
    <s v="count"/>
    <m/>
    <m/>
    <m/>
    <m/>
    <x v="4"/>
    <m/>
    <x v="3050"/>
    <m/>
    <m/>
    <n v="2"/>
    <m/>
  </r>
  <r>
    <n v="1"/>
    <x v="339"/>
    <x v="1"/>
    <x v="1"/>
    <x v="0"/>
    <s v="count"/>
    <m/>
    <m/>
    <m/>
    <m/>
    <x v="157"/>
    <m/>
    <x v="3050"/>
    <m/>
    <m/>
    <n v="141"/>
    <m/>
  </r>
  <r>
    <n v="1"/>
    <x v="339"/>
    <x v="1"/>
    <x v="2"/>
    <x v="0"/>
    <s v="count"/>
    <m/>
    <m/>
    <m/>
    <m/>
    <x v="49"/>
    <m/>
    <x v="3050"/>
    <m/>
    <m/>
    <n v="27"/>
    <m/>
  </r>
  <r>
    <n v="1"/>
    <x v="339"/>
    <x v="1"/>
    <x v="3"/>
    <x v="0"/>
    <s v="count"/>
    <m/>
    <m/>
    <m/>
    <m/>
    <x v="69"/>
    <m/>
    <x v="3050"/>
    <m/>
    <m/>
    <n v="67"/>
    <m/>
  </r>
  <r>
    <n v="1"/>
    <x v="339"/>
    <x v="1"/>
    <x v="4"/>
    <x v="0"/>
    <s v="count"/>
    <m/>
    <m/>
    <m/>
    <m/>
    <x v="20"/>
    <m/>
    <x v="3050"/>
    <m/>
    <m/>
    <n v="3"/>
    <m/>
  </r>
  <r>
    <n v="1"/>
    <x v="339"/>
    <x v="1"/>
    <x v="5"/>
    <x v="0"/>
    <s v="count"/>
    <m/>
    <m/>
    <m/>
    <m/>
    <x v="37"/>
    <m/>
    <x v="3050"/>
    <m/>
    <m/>
    <n v="17"/>
    <m/>
  </r>
  <r>
    <n v="1"/>
    <x v="339"/>
    <x v="1"/>
    <x v="6"/>
    <x v="0"/>
    <s v="count"/>
    <m/>
    <m/>
    <m/>
    <m/>
    <x v="8"/>
    <m/>
    <x v="3050"/>
    <m/>
    <m/>
    <n v="1"/>
    <m/>
  </r>
  <r>
    <n v="1"/>
    <x v="340"/>
    <x v="1"/>
    <x v="0"/>
    <x v="0"/>
    <s v="count"/>
    <m/>
    <m/>
    <m/>
    <m/>
    <x v="158"/>
    <m/>
    <x v="3050"/>
    <m/>
    <m/>
    <n v="66"/>
    <m/>
  </r>
  <r>
    <n v="1"/>
    <x v="340"/>
    <x v="1"/>
    <x v="1"/>
    <x v="0"/>
    <s v="count"/>
    <m/>
    <m/>
    <m/>
    <m/>
    <x v="80"/>
    <m/>
    <x v="3050"/>
    <m/>
    <m/>
    <n v="25"/>
    <m/>
  </r>
  <r>
    <n v="1"/>
    <x v="340"/>
    <x v="1"/>
    <x v="2"/>
    <x v="0"/>
    <s v="count"/>
    <m/>
    <m/>
    <m/>
    <m/>
    <x v="24"/>
    <m/>
    <x v="3050"/>
    <m/>
    <m/>
    <n v="10"/>
    <m/>
  </r>
  <r>
    <n v="1"/>
    <x v="340"/>
    <x v="1"/>
    <x v="3"/>
    <x v="0"/>
    <s v="count"/>
    <m/>
    <m/>
    <m/>
    <m/>
    <x v="86"/>
    <m/>
    <x v="3050"/>
    <m/>
    <m/>
    <n v="34"/>
    <m/>
  </r>
  <r>
    <n v="1"/>
    <x v="340"/>
    <x v="1"/>
    <x v="4"/>
    <x v="0"/>
    <s v="count"/>
    <m/>
    <m/>
    <m/>
    <m/>
    <x v="24"/>
    <m/>
    <x v="3050"/>
    <m/>
    <m/>
    <n v="10"/>
    <m/>
  </r>
  <r>
    <n v="1"/>
    <x v="340"/>
    <x v="1"/>
    <x v="5"/>
    <x v="0"/>
    <s v="count"/>
    <m/>
    <m/>
    <m/>
    <m/>
    <x v="50"/>
    <m/>
    <x v="3050"/>
    <m/>
    <m/>
    <n v="14"/>
    <m/>
  </r>
  <r>
    <n v="1"/>
    <x v="340"/>
    <x v="1"/>
    <x v="6"/>
    <x v="0"/>
    <s v="count"/>
    <m/>
    <m/>
    <m/>
    <m/>
    <x v="3"/>
    <m/>
    <x v="3050"/>
    <m/>
    <m/>
    <n v="0"/>
    <m/>
  </r>
  <r>
    <n v="1"/>
    <x v="341"/>
    <x v="1"/>
    <x v="0"/>
    <x v="0"/>
    <s v="count"/>
    <m/>
    <m/>
    <m/>
    <m/>
    <x v="159"/>
    <m/>
    <x v="3050"/>
    <m/>
    <m/>
    <n v="372"/>
    <m/>
  </r>
  <r>
    <n v="1"/>
    <x v="341"/>
    <x v="1"/>
    <x v="1"/>
    <x v="0"/>
    <s v="count"/>
    <m/>
    <m/>
    <m/>
    <m/>
    <x v="3"/>
    <m/>
    <x v="3050"/>
    <m/>
    <m/>
    <n v="0"/>
    <m/>
  </r>
  <r>
    <n v="1"/>
    <x v="341"/>
    <x v="1"/>
    <x v="2"/>
    <x v="0"/>
    <s v="count"/>
    <m/>
    <m/>
    <m/>
    <m/>
    <x v="3"/>
    <m/>
    <x v="3050"/>
    <m/>
    <m/>
    <n v="0"/>
    <m/>
  </r>
  <r>
    <n v="1"/>
    <x v="341"/>
    <x v="1"/>
    <x v="3"/>
    <x v="0"/>
    <s v="count"/>
    <m/>
    <m/>
    <m/>
    <m/>
    <x v="47"/>
    <m/>
    <x v="3050"/>
    <m/>
    <m/>
    <n v="8"/>
    <m/>
  </r>
  <r>
    <n v="1"/>
    <x v="341"/>
    <x v="1"/>
    <x v="4"/>
    <x v="0"/>
    <s v="count"/>
    <m/>
    <m/>
    <m/>
    <m/>
    <x v="3"/>
    <m/>
    <x v="3050"/>
    <m/>
    <m/>
    <n v="0"/>
    <m/>
  </r>
  <r>
    <n v="1"/>
    <x v="341"/>
    <x v="1"/>
    <x v="5"/>
    <x v="0"/>
    <s v="count"/>
    <m/>
    <m/>
    <m/>
    <m/>
    <x v="21"/>
    <m/>
    <x v="3050"/>
    <m/>
    <m/>
    <n v="4"/>
    <m/>
  </r>
  <r>
    <n v="1"/>
    <x v="341"/>
    <x v="1"/>
    <x v="6"/>
    <x v="0"/>
    <s v="count"/>
    <m/>
    <m/>
    <m/>
    <m/>
    <x v="3"/>
    <m/>
    <x v="3050"/>
    <m/>
    <m/>
    <n v="0"/>
    <m/>
  </r>
  <r>
    <n v="1"/>
    <x v="342"/>
    <x v="1"/>
    <x v="0"/>
    <x v="0"/>
    <s v="count"/>
    <m/>
    <m/>
    <m/>
    <m/>
    <x v="3"/>
    <m/>
    <x v="3050"/>
    <m/>
    <m/>
    <n v="0"/>
    <m/>
  </r>
  <r>
    <n v="1"/>
    <x v="342"/>
    <x v="1"/>
    <x v="1"/>
    <x v="0"/>
    <s v="count"/>
    <m/>
    <m/>
    <m/>
    <m/>
    <x v="30"/>
    <m/>
    <x v="3050"/>
    <m/>
    <m/>
    <n v="58"/>
    <m/>
  </r>
  <r>
    <n v="1"/>
    <x v="342"/>
    <x v="1"/>
    <x v="2"/>
    <x v="0"/>
    <s v="count"/>
    <m/>
    <m/>
    <m/>
    <m/>
    <x v="22"/>
    <m/>
    <x v="3050"/>
    <m/>
    <m/>
    <n v="38"/>
    <m/>
  </r>
  <r>
    <n v="1"/>
    <x v="342"/>
    <x v="1"/>
    <x v="3"/>
    <x v="0"/>
    <s v="count"/>
    <m/>
    <m/>
    <m/>
    <m/>
    <x v="75"/>
    <m/>
    <x v="3050"/>
    <m/>
    <m/>
    <n v="63"/>
    <m/>
  </r>
  <r>
    <n v="1"/>
    <x v="342"/>
    <x v="1"/>
    <x v="4"/>
    <x v="0"/>
    <s v="count"/>
    <m/>
    <m/>
    <m/>
    <m/>
    <x v="31"/>
    <m/>
    <x v="3050"/>
    <m/>
    <m/>
    <n v="15"/>
    <m/>
  </r>
  <r>
    <n v="1"/>
    <x v="342"/>
    <x v="1"/>
    <x v="5"/>
    <x v="0"/>
    <s v="count"/>
    <m/>
    <m/>
    <m/>
    <m/>
    <x v="34"/>
    <m/>
    <x v="3050"/>
    <m/>
    <m/>
    <n v="16"/>
    <m/>
  </r>
  <r>
    <n v="1"/>
    <x v="342"/>
    <x v="1"/>
    <x v="6"/>
    <x v="0"/>
    <s v="count"/>
    <m/>
    <m/>
    <m/>
    <m/>
    <x v="8"/>
    <m/>
    <x v="3050"/>
    <m/>
    <m/>
    <n v="1"/>
    <m/>
  </r>
  <r>
    <n v="1"/>
    <x v="343"/>
    <x v="1"/>
    <x v="0"/>
    <x v="0"/>
    <s v="count"/>
    <m/>
    <m/>
    <m/>
    <m/>
    <x v="3"/>
    <m/>
    <x v="3050"/>
    <m/>
    <m/>
    <n v="0"/>
    <m/>
  </r>
  <r>
    <n v="1"/>
    <x v="343"/>
    <x v="1"/>
    <x v="1"/>
    <x v="0"/>
    <s v="count"/>
    <m/>
    <m/>
    <m/>
    <m/>
    <x v="160"/>
    <m/>
    <x v="3050"/>
    <m/>
    <m/>
    <n v="80"/>
    <m/>
  </r>
  <r>
    <n v="1"/>
    <x v="343"/>
    <x v="1"/>
    <x v="2"/>
    <x v="0"/>
    <s v="count"/>
    <m/>
    <m/>
    <m/>
    <m/>
    <x v="15"/>
    <m/>
    <x v="3050"/>
    <m/>
    <m/>
    <n v="11"/>
    <m/>
  </r>
  <r>
    <n v="1"/>
    <x v="343"/>
    <x v="1"/>
    <x v="3"/>
    <x v="0"/>
    <s v="count"/>
    <m/>
    <m/>
    <m/>
    <m/>
    <x v="22"/>
    <m/>
    <x v="3050"/>
    <m/>
    <m/>
    <n v="38"/>
    <m/>
  </r>
  <r>
    <n v="1"/>
    <x v="343"/>
    <x v="1"/>
    <x v="4"/>
    <x v="0"/>
    <s v="count"/>
    <m/>
    <m/>
    <m/>
    <m/>
    <x v="40"/>
    <m/>
    <x v="3050"/>
    <m/>
    <m/>
    <n v="28"/>
    <m/>
  </r>
  <r>
    <n v="1"/>
    <x v="343"/>
    <x v="1"/>
    <x v="5"/>
    <x v="0"/>
    <s v="count"/>
    <m/>
    <m/>
    <m/>
    <m/>
    <x v="47"/>
    <m/>
    <x v="3050"/>
    <m/>
    <m/>
    <n v="8"/>
    <m/>
  </r>
  <r>
    <n v="1"/>
    <x v="343"/>
    <x v="1"/>
    <x v="6"/>
    <x v="0"/>
    <s v="count"/>
    <m/>
    <m/>
    <m/>
    <m/>
    <x v="3"/>
    <m/>
    <x v="3050"/>
    <m/>
    <m/>
    <n v="0"/>
    <m/>
  </r>
  <r>
    <n v="1"/>
    <x v="344"/>
    <x v="1"/>
    <x v="0"/>
    <x v="0"/>
    <s v="count"/>
    <m/>
    <m/>
    <m/>
    <m/>
    <x v="3"/>
    <m/>
    <x v="3050"/>
    <m/>
    <m/>
    <n v="0"/>
    <m/>
  </r>
  <r>
    <n v="1"/>
    <x v="344"/>
    <x v="1"/>
    <x v="1"/>
    <x v="0"/>
    <s v="count"/>
    <m/>
    <m/>
    <m/>
    <m/>
    <x v="161"/>
    <m/>
    <x v="3050"/>
    <m/>
    <m/>
    <n v="114"/>
    <m/>
  </r>
  <r>
    <n v="1"/>
    <x v="344"/>
    <x v="1"/>
    <x v="2"/>
    <x v="0"/>
    <s v="count"/>
    <m/>
    <m/>
    <m/>
    <m/>
    <x v="35"/>
    <m/>
    <x v="3050"/>
    <m/>
    <m/>
    <n v="13"/>
    <m/>
  </r>
  <r>
    <n v="1"/>
    <x v="344"/>
    <x v="1"/>
    <x v="3"/>
    <x v="0"/>
    <s v="count"/>
    <m/>
    <m/>
    <m/>
    <m/>
    <x v="22"/>
    <m/>
    <x v="3050"/>
    <m/>
    <m/>
    <n v="38"/>
    <m/>
  </r>
  <r>
    <n v="1"/>
    <x v="344"/>
    <x v="1"/>
    <x v="4"/>
    <x v="0"/>
    <s v="count"/>
    <m/>
    <m/>
    <m/>
    <m/>
    <x v="13"/>
    <m/>
    <x v="3050"/>
    <m/>
    <m/>
    <n v="12"/>
    <m/>
  </r>
  <r>
    <n v="1"/>
    <x v="344"/>
    <x v="1"/>
    <x v="5"/>
    <x v="0"/>
    <s v="count"/>
    <m/>
    <m/>
    <m/>
    <m/>
    <x v="31"/>
    <m/>
    <x v="3050"/>
    <m/>
    <m/>
    <n v="15"/>
    <m/>
  </r>
  <r>
    <n v="1"/>
    <x v="344"/>
    <x v="1"/>
    <x v="6"/>
    <x v="0"/>
    <s v="count"/>
    <m/>
    <m/>
    <m/>
    <m/>
    <x v="3"/>
    <m/>
    <x v="3050"/>
    <m/>
    <m/>
    <n v="0"/>
    <m/>
  </r>
  <r>
    <n v="1"/>
    <x v="345"/>
    <x v="1"/>
    <x v="0"/>
    <x v="0"/>
    <s v="count"/>
    <m/>
    <m/>
    <m/>
    <m/>
    <x v="162"/>
    <m/>
    <x v="3050"/>
    <m/>
    <m/>
    <n v="96"/>
    <m/>
  </r>
  <r>
    <n v="1"/>
    <x v="345"/>
    <x v="1"/>
    <x v="1"/>
    <x v="0"/>
    <s v="count"/>
    <m/>
    <m/>
    <m/>
    <m/>
    <x v="150"/>
    <m/>
    <x v="3050"/>
    <m/>
    <m/>
    <n v="78"/>
    <m/>
  </r>
  <r>
    <n v="1"/>
    <x v="345"/>
    <x v="1"/>
    <x v="2"/>
    <x v="0"/>
    <s v="count"/>
    <m/>
    <m/>
    <m/>
    <m/>
    <x v="16"/>
    <m/>
    <x v="3050"/>
    <m/>
    <m/>
    <n v="6"/>
    <m/>
  </r>
  <r>
    <n v="1"/>
    <x v="345"/>
    <x v="1"/>
    <x v="3"/>
    <x v="0"/>
    <s v="count"/>
    <m/>
    <m/>
    <m/>
    <m/>
    <x v="163"/>
    <m/>
    <x v="3050"/>
    <m/>
    <m/>
    <n v="82"/>
    <m/>
  </r>
  <r>
    <n v="1"/>
    <x v="345"/>
    <x v="1"/>
    <x v="4"/>
    <x v="0"/>
    <s v="count"/>
    <m/>
    <m/>
    <m/>
    <m/>
    <x v="8"/>
    <m/>
    <x v="3050"/>
    <m/>
    <m/>
    <n v="1"/>
    <m/>
  </r>
  <r>
    <n v="1"/>
    <x v="345"/>
    <x v="1"/>
    <x v="5"/>
    <x v="0"/>
    <s v="count"/>
    <m/>
    <m/>
    <m/>
    <m/>
    <x v="29"/>
    <m/>
    <x v="3050"/>
    <m/>
    <m/>
    <n v="20"/>
    <m/>
  </r>
  <r>
    <n v="1"/>
    <x v="345"/>
    <x v="1"/>
    <x v="6"/>
    <x v="0"/>
    <s v="count"/>
    <m/>
    <m/>
    <m/>
    <m/>
    <x v="8"/>
    <m/>
    <x v="3050"/>
    <m/>
    <m/>
    <n v="1"/>
    <m/>
  </r>
  <r>
    <n v="1"/>
    <x v="346"/>
    <x v="1"/>
    <x v="0"/>
    <x v="0"/>
    <s v="count"/>
    <m/>
    <m/>
    <m/>
    <m/>
    <x v="164"/>
    <m/>
    <x v="3050"/>
    <m/>
    <m/>
    <n v="824"/>
    <m/>
  </r>
  <r>
    <n v="1"/>
    <x v="346"/>
    <x v="1"/>
    <x v="1"/>
    <x v="0"/>
    <s v="count"/>
    <m/>
    <m/>
    <m/>
    <m/>
    <x v="47"/>
    <m/>
    <x v="3050"/>
    <m/>
    <m/>
    <n v="8"/>
    <m/>
  </r>
  <r>
    <n v="1"/>
    <x v="346"/>
    <x v="1"/>
    <x v="2"/>
    <x v="0"/>
    <s v="count"/>
    <m/>
    <m/>
    <m/>
    <m/>
    <x v="3"/>
    <m/>
    <x v="3050"/>
    <m/>
    <m/>
    <n v="0"/>
    <m/>
  </r>
  <r>
    <n v="1"/>
    <x v="346"/>
    <x v="1"/>
    <x v="3"/>
    <x v="0"/>
    <s v="count"/>
    <m/>
    <m/>
    <m/>
    <m/>
    <x v="15"/>
    <m/>
    <x v="3050"/>
    <m/>
    <m/>
    <n v="11"/>
    <m/>
  </r>
  <r>
    <n v="1"/>
    <x v="346"/>
    <x v="1"/>
    <x v="4"/>
    <x v="0"/>
    <s v="count"/>
    <m/>
    <m/>
    <m/>
    <m/>
    <x v="3"/>
    <m/>
    <x v="3050"/>
    <m/>
    <m/>
    <n v="0"/>
    <m/>
  </r>
  <r>
    <n v="1"/>
    <x v="346"/>
    <x v="1"/>
    <x v="5"/>
    <x v="0"/>
    <s v="count"/>
    <m/>
    <m/>
    <m/>
    <m/>
    <x v="4"/>
    <m/>
    <x v="3050"/>
    <m/>
    <m/>
    <n v="2"/>
    <m/>
  </r>
  <r>
    <n v="1"/>
    <x v="346"/>
    <x v="1"/>
    <x v="6"/>
    <x v="0"/>
    <s v="count"/>
    <m/>
    <m/>
    <m/>
    <m/>
    <x v="3"/>
    <m/>
    <x v="3050"/>
    <m/>
    <m/>
    <n v="0"/>
    <m/>
  </r>
  <r>
    <n v="1"/>
    <x v="347"/>
    <x v="1"/>
    <x v="0"/>
    <x v="0"/>
    <s v="count"/>
    <m/>
    <m/>
    <m/>
    <m/>
    <x v="3"/>
    <m/>
    <x v="3050"/>
    <m/>
    <m/>
    <n v="0"/>
    <m/>
  </r>
  <r>
    <n v="1"/>
    <x v="347"/>
    <x v="1"/>
    <x v="1"/>
    <x v="0"/>
    <s v="count"/>
    <m/>
    <m/>
    <m/>
    <m/>
    <x v="18"/>
    <m/>
    <x v="3050"/>
    <m/>
    <m/>
    <n v="40"/>
    <m/>
  </r>
  <r>
    <n v="1"/>
    <x v="347"/>
    <x v="1"/>
    <x v="2"/>
    <x v="0"/>
    <s v="count"/>
    <m/>
    <m/>
    <m/>
    <m/>
    <x v="28"/>
    <m/>
    <x v="3050"/>
    <m/>
    <m/>
    <n v="7"/>
    <m/>
  </r>
  <r>
    <n v="1"/>
    <x v="347"/>
    <x v="1"/>
    <x v="3"/>
    <x v="0"/>
    <s v="count"/>
    <m/>
    <m/>
    <m/>
    <m/>
    <x v="45"/>
    <m/>
    <x v="3050"/>
    <m/>
    <m/>
    <n v="45"/>
    <m/>
  </r>
  <r>
    <n v="1"/>
    <x v="347"/>
    <x v="1"/>
    <x v="4"/>
    <x v="0"/>
    <s v="count"/>
    <m/>
    <m/>
    <m/>
    <m/>
    <x v="86"/>
    <m/>
    <x v="3050"/>
    <m/>
    <m/>
    <n v="34"/>
    <m/>
  </r>
  <r>
    <n v="1"/>
    <x v="347"/>
    <x v="1"/>
    <x v="5"/>
    <x v="0"/>
    <s v="count"/>
    <m/>
    <m/>
    <m/>
    <m/>
    <x v="50"/>
    <m/>
    <x v="3050"/>
    <m/>
    <m/>
    <n v="14"/>
    <m/>
  </r>
  <r>
    <n v="1"/>
    <x v="347"/>
    <x v="1"/>
    <x v="6"/>
    <x v="0"/>
    <s v="count"/>
    <m/>
    <m/>
    <m/>
    <m/>
    <x v="8"/>
    <m/>
    <x v="3050"/>
    <m/>
    <m/>
    <n v="1"/>
    <m/>
  </r>
  <r>
    <n v="1"/>
    <x v="348"/>
    <x v="1"/>
    <x v="0"/>
    <x v="0"/>
    <s v="count"/>
    <m/>
    <m/>
    <m/>
    <m/>
    <x v="3"/>
    <m/>
    <x v="3050"/>
    <m/>
    <m/>
    <n v="0"/>
    <m/>
  </r>
  <r>
    <n v="1"/>
    <x v="348"/>
    <x v="1"/>
    <x v="1"/>
    <x v="0"/>
    <s v="count"/>
    <m/>
    <m/>
    <m/>
    <m/>
    <x v="74"/>
    <m/>
    <x v="3050"/>
    <m/>
    <m/>
    <n v="35"/>
    <m/>
  </r>
  <r>
    <n v="1"/>
    <x v="348"/>
    <x v="1"/>
    <x v="2"/>
    <x v="0"/>
    <s v="count"/>
    <m/>
    <m/>
    <m/>
    <m/>
    <x v="47"/>
    <m/>
    <x v="3050"/>
    <m/>
    <m/>
    <n v="8"/>
    <m/>
  </r>
  <r>
    <n v="1"/>
    <x v="348"/>
    <x v="1"/>
    <x v="3"/>
    <x v="0"/>
    <s v="count"/>
    <m/>
    <m/>
    <m/>
    <m/>
    <x v="109"/>
    <m/>
    <x v="3050"/>
    <m/>
    <m/>
    <n v="52"/>
    <m/>
  </r>
  <r>
    <n v="1"/>
    <x v="348"/>
    <x v="1"/>
    <x v="4"/>
    <x v="0"/>
    <s v="count"/>
    <m/>
    <m/>
    <m/>
    <m/>
    <x v="2"/>
    <m/>
    <x v="3050"/>
    <m/>
    <m/>
    <n v="5"/>
    <m/>
  </r>
  <r>
    <n v="1"/>
    <x v="348"/>
    <x v="1"/>
    <x v="5"/>
    <x v="0"/>
    <s v="count"/>
    <m/>
    <m/>
    <m/>
    <m/>
    <x v="13"/>
    <m/>
    <x v="3050"/>
    <m/>
    <m/>
    <n v="12"/>
    <m/>
  </r>
  <r>
    <n v="1"/>
    <x v="348"/>
    <x v="1"/>
    <x v="6"/>
    <x v="0"/>
    <s v="count"/>
    <m/>
    <m/>
    <m/>
    <m/>
    <x v="8"/>
    <m/>
    <x v="3050"/>
    <m/>
    <m/>
    <n v="1"/>
    <m/>
  </r>
  <r>
    <n v="1"/>
    <x v="349"/>
    <x v="1"/>
    <x v="0"/>
    <x v="0"/>
    <s v="count"/>
    <m/>
    <m/>
    <m/>
    <m/>
    <x v="3"/>
    <m/>
    <x v="3050"/>
    <m/>
    <m/>
    <n v="0"/>
    <m/>
  </r>
  <r>
    <n v="1"/>
    <x v="349"/>
    <x v="1"/>
    <x v="1"/>
    <x v="0"/>
    <s v="count"/>
    <m/>
    <m/>
    <m/>
    <m/>
    <x v="165"/>
    <m/>
    <x v="3050"/>
    <m/>
    <m/>
    <n v="157"/>
    <m/>
  </r>
  <r>
    <n v="1"/>
    <x v="349"/>
    <x v="1"/>
    <x v="2"/>
    <x v="0"/>
    <s v="count"/>
    <m/>
    <m/>
    <m/>
    <m/>
    <x v="6"/>
    <m/>
    <x v="3050"/>
    <m/>
    <m/>
    <n v="30"/>
    <m/>
  </r>
  <r>
    <n v="1"/>
    <x v="349"/>
    <x v="1"/>
    <x v="3"/>
    <x v="0"/>
    <s v="count"/>
    <m/>
    <m/>
    <m/>
    <m/>
    <x v="63"/>
    <m/>
    <x v="3050"/>
    <m/>
    <m/>
    <n v="59"/>
    <m/>
  </r>
  <r>
    <n v="1"/>
    <x v="349"/>
    <x v="1"/>
    <x v="4"/>
    <x v="0"/>
    <s v="count"/>
    <m/>
    <m/>
    <m/>
    <m/>
    <x v="3"/>
    <m/>
    <x v="3050"/>
    <m/>
    <m/>
    <n v="0"/>
    <m/>
  </r>
  <r>
    <n v="1"/>
    <x v="349"/>
    <x v="1"/>
    <x v="5"/>
    <x v="0"/>
    <s v="count"/>
    <m/>
    <m/>
    <m/>
    <m/>
    <x v="21"/>
    <m/>
    <x v="3050"/>
    <m/>
    <m/>
    <n v="4"/>
    <m/>
  </r>
  <r>
    <n v="1"/>
    <x v="349"/>
    <x v="1"/>
    <x v="6"/>
    <x v="0"/>
    <s v="count"/>
    <m/>
    <m/>
    <m/>
    <m/>
    <x v="21"/>
    <m/>
    <x v="3050"/>
    <m/>
    <m/>
    <n v="4"/>
    <m/>
  </r>
  <r>
    <n v="1"/>
    <x v="350"/>
    <x v="1"/>
    <x v="0"/>
    <x v="0"/>
    <s v="count"/>
    <m/>
    <m/>
    <m/>
    <m/>
    <x v="166"/>
    <m/>
    <x v="3050"/>
    <m/>
    <m/>
    <n v="301"/>
    <m/>
  </r>
  <r>
    <n v="1"/>
    <x v="350"/>
    <x v="1"/>
    <x v="1"/>
    <x v="0"/>
    <s v="count"/>
    <m/>
    <m/>
    <m/>
    <m/>
    <x v="3"/>
    <m/>
    <x v="3050"/>
    <m/>
    <m/>
    <n v="0"/>
    <m/>
  </r>
  <r>
    <n v="1"/>
    <x v="350"/>
    <x v="1"/>
    <x v="2"/>
    <x v="0"/>
    <s v="count"/>
    <m/>
    <m/>
    <m/>
    <m/>
    <x v="3"/>
    <m/>
    <x v="3050"/>
    <m/>
    <m/>
    <n v="0"/>
    <m/>
  </r>
  <r>
    <n v="1"/>
    <x v="350"/>
    <x v="1"/>
    <x v="3"/>
    <x v="0"/>
    <s v="count"/>
    <m/>
    <m/>
    <m/>
    <m/>
    <x v="107"/>
    <m/>
    <x v="3050"/>
    <m/>
    <m/>
    <n v="50"/>
    <m/>
  </r>
  <r>
    <n v="1"/>
    <x v="350"/>
    <x v="1"/>
    <x v="4"/>
    <x v="0"/>
    <s v="count"/>
    <m/>
    <m/>
    <m/>
    <m/>
    <x v="3"/>
    <m/>
    <x v="3050"/>
    <m/>
    <m/>
    <n v="0"/>
    <m/>
  </r>
  <r>
    <n v="1"/>
    <x v="350"/>
    <x v="1"/>
    <x v="5"/>
    <x v="0"/>
    <s v="count"/>
    <m/>
    <m/>
    <m/>
    <m/>
    <x v="3"/>
    <m/>
    <x v="3050"/>
    <m/>
    <m/>
    <n v="0"/>
    <m/>
  </r>
  <r>
    <n v="1"/>
    <x v="350"/>
    <x v="1"/>
    <x v="6"/>
    <x v="0"/>
    <s v="count"/>
    <m/>
    <m/>
    <m/>
    <m/>
    <x v="3"/>
    <m/>
    <x v="3050"/>
    <m/>
    <m/>
    <n v="0"/>
    <m/>
  </r>
  <r>
    <n v="1"/>
    <x v="351"/>
    <x v="1"/>
    <x v="0"/>
    <x v="0"/>
    <s v="count"/>
    <m/>
    <m/>
    <m/>
    <m/>
    <x v="167"/>
    <m/>
    <x v="3050"/>
    <m/>
    <m/>
    <n v="267"/>
    <m/>
  </r>
  <r>
    <n v="1"/>
    <x v="351"/>
    <x v="1"/>
    <x v="1"/>
    <x v="0"/>
    <s v="count"/>
    <m/>
    <m/>
    <m/>
    <m/>
    <x v="3"/>
    <m/>
    <x v="3050"/>
    <m/>
    <m/>
    <n v="0"/>
    <m/>
  </r>
  <r>
    <n v="1"/>
    <x v="351"/>
    <x v="1"/>
    <x v="2"/>
    <x v="0"/>
    <s v="count"/>
    <m/>
    <m/>
    <m/>
    <m/>
    <x v="3"/>
    <m/>
    <x v="3050"/>
    <m/>
    <m/>
    <n v="0"/>
    <m/>
  </r>
  <r>
    <n v="1"/>
    <x v="351"/>
    <x v="1"/>
    <x v="3"/>
    <x v="0"/>
    <s v="count"/>
    <m/>
    <m/>
    <m/>
    <m/>
    <x v="13"/>
    <m/>
    <x v="3050"/>
    <m/>
    <m/>
    <n v="12"/>
    <m/>
  </r>
  <r>
    <n v="1"/>
    <x v="351"/>
    <x v="1"/>
    <x v="4"/>
    <x v="0"/>
    <s v="count"/>
    <m/>
    <m/>
    <m/>
    <m/>
    <x v="3"/>
    <m/>
    <x v="3050"/>
    <m/>
    <m/>
    <n v="0"/>
    <m/>
  </r>
  <r>
    <n v="1"/>
    <x v="351"/>
    <x v="1"/>
    <x v="5"/>
    <x v="0"/>
    <s v="count"/>
    <m/>
    <m/>
    <m/>
    <m/>
    <x v="8"/>
    <m/>
    <x v="3050"/>
    <m/>
    <m/>
    <n v="1"/>
    <m/>
  </r>
  <r>
    <n v="1"/>
    <x v="351"/>
    <x v="1"/>
    <x v="6"/>
    <x v="0"/>
    <s v="count"/>
    <m/>
    <m/>
    <m/>
    <m/>
    <x v="3"/>
    <m/>
    <x v="3050"/>
    <m/>
    <m/>
    <n v="0"/>
    <m/>
  </r>
  <r>
    <n v="1"/>
    <x v="352"/>
    <x v="1"/>
    <x v="0"/>
    <x v="0"/>
    <s v="count"/>
    <m/>
    <m/>
    <m/>
    <m/>
    <x v="3"/>
    <m/>
    <x v="3050"/>
    <m/>
    <m/>
    <n v="0"/>
    <m/>
  </r>
  <r>
    <n v="1"/>
    <x v="352"/>
    <x v="1"/>
    <x v="1"/>
    <x v="0"/>
    <s v="count"/>
    <m/>
    <m/>
    <m/>
    <m/>
    <x v="66"/>
    <m/>
    <x v="3050"/>
    <m/>
    <m/>
    <n v="42"/>
    <m/>
  </r>
  <r>
    <n v="1"/>
    <x v="352"/>
    <x v="1"/>
    <x v="2"/>
    <x v="0"/>
    <s v="count"/>
    <m/>
    <m/>
    <m/>
    <m/>
    <x v="16"/>
    <m/>
    <x v="3050"/>
    <m/>
    <m/>
    <n v="6"/>
    <m/>
  </r>
  <r>
    <n v="1"/>
    <x v="352"/>
    <x v="1"/>
    <x v="3"/>
    <x v="0"/>
    <s v="count"/>
    <m/>
    <m/>
    <m/>
    <m/>
    <x v="61"/>
    <m/>
    <x v="3050"/>
    <m/>
    <m/>
    <n v="19"/>
    <m/>
  </r>
  <r>
    <n v="1"/>
    <x v="352"/>
    <x v="1"/>
    <x v="4"/>
    <x v="0"/>
    <s v="count"/>
    <m/>
    <m/>
    <m/>
    <m/>
    <x v="15"/>
    <m/>
    <x v="3050"/>
    <m/>
    <m/>
    <n v="11"/>
    <m/>
  </r>
  <r>
    <n v="1"/>
    <x v="352"/>
    <x v="1"/>
    <x v="5"/>
    <x v="0"/>
    <s v="count"/>
    <m/>
    <m/>
    <m/>
    <m/>
    <x v="34"/>
    <m/>
    <x v="3050"/>
    <m/>
    <m/>
    <n v="16"/>
    <m/>
  </r>
  <r>
    <n v="1"/>
    <x v="352"/>
    <x v="1"/>
    <x v="6"/>
    <x v="0"/>
    <s v="count"/>
    <m/>
    <m/>
    <m/>
    <m/>
    <x v="20"/>
    <m/>
    <x v="3050"/>
    <m/>
    <m/>
    <n v="3"/>
    <m/>
  </r>
  <r>
    <n v="1"/>
    <x v="353"/>
    <x v="1"/>
    <x v="0"/>
    <x v="0"/>
    <s v="count"/>
    <m/>
    <m/>
    <m/>
    <m/>
    <x v="3"/>
    <m/>
    <x v="3050"/>
    <m/>
    <m/>
    <n v="0"/>
    <m/>
  </r>
  <r>
    <n v="1"/>
    <x v="353"/>
    <x v="1"/>
    <x v="1"/>
    <x v="0"/>
    <s v="count"/>
    <m/>
    <m/>
    <m/>
    <m/>
    <x v="19"/>
    <m/>
    <x v="3050"/>
    <m/>
    <m/>
    <n v="47"/>
    <m/>
  </r>
  <r>
    <n v="1"/>
    <x v="353"/>
    <x v="1"/>
    <x v="2"/>
    <x v="0"/>
    <s v="count"/>
    <m/>
    <m/>
    <m/>
    <m/>
    <x v="20"/>
    <m/>
    <x v="3050"/>
    <m/>
    <m/>
    <n v="3"/>
    <m/>
  </r>
  <r>
    <n v="1"/>
    <x v="353"/>
    <x v="1"/>
    <x v="3"/>
    <x v="0"/>
    <s v="count"/>
    <m/>
    <m/>
    <m/>
    <m/>
    <x v="168"/>
    <m/>
    <x v="3050"/>
    <m/>
    <m/>
    <n v="104"/>
    <m/>
  </r>
  <r>
    <n v="1"/>
    <x v="353"/>
    <x v="1"/>
    <x v="4"/>
    <x v="0"/>
    <s v="count"/>
    <m/>
    <m/>
    <m/>
    <m/>
    <x v="16"/>
    <m/>
    <x v="3050"/>
    <m/>
    <m/>
    <n v="6"/>
    <m/>
  </r>
  <r>
    <n v="1"/>
    <x v="353"/>
    <x v="1"/>
    <x v="5"/>
    <x v="0"/>
    <s v="count"/>
    <m/>
    <m/>
    <m/>
    <m/>
    <x v="9"/>
    <m/>
    <x v="3050"/>
    <m/>
    <m/>
    <n v="26"/>
    <m/>
  </r>
  <r>
    <n v="1"/>
    <x v="353"/>
    <x v="1"/>
    <x v="6"/>
    <x v="0"/>
    <s v="count"/>
    <m/>
    <m/>
    <m/>
    <m/>
    <x v="3"/>
    <m/>
    <x v="3050"/>
    <m/>
    <m/>
    <n v="0"/>
    <m/>
  </r>
  <r>
    <n v="1"/>
    <x v="354"/>
    <x v="1"/>
    <x v="0"/>
    <x v="0"/>
    <s v="count"/>
    <m/>
    <m/>
    <m/>
    <m/>
    <x v="3"/>
    <m/>
    <x v="3050"/>
    <m/>
    <m/>
    <n v="0"/>
    <m/>
  </r>
  <r>
    <n v="1"/>
    <x v="354"/>
    <x v="1"/>
    <x v="1"/>
    <x v="0"/>
    <s v="count"/>
    <m/>
    <m/>
    <m/>
    <m/>
    <x v="43"/>
    <m/>
    <x v="3050"/>
    <m/>
    <m/>
    <n v="37"/>
    <m/>
  </r>
  <r>
    <n v="1"/>
    <x v="354"/>
    <x v="1"/>
    <x v="2"/>
    <x v="0"/>
    <s v="count"/>
    <m/>
    <m/>
    <m/>
    <m/>
    <x v="3"/>
    <m/>
    <x v="3050"/>
    <m/>
    <m/>
    <n v="0"/>
    <m/>
  </r>
  <r>
    <n v="1"/>
    <x v="354"/>
    <x v="1"/>
    <x v="3"/>
    <x v="0"/>
    <s v="count"/>
    <m/>
    <m/>
    <m/>
    <m/>
    <x v="13"/>
    <m/>
    <x v="3050"/>
    <m/>
    <m/>
    <n v="12"/>
    <m/>
  </r>
  <r>
    <n v="1"/>
    <x v="354"/>
    <x v="1"/>
    <x v="4"/>
    <x v="0"/>
    <s v="count"/>
    <m/>
    <m/>
    <m/>
    <m/>
    <x v="6"/>
    <m/>
    <x v="3050"/>
    <m/>
    <m/>
    <n v="30"/>
    <m/>
  </r>
  <r>
    <n v="1"/>
    <x v="354"/>
    <x v="1"/>
    <x v="5"/>
    <x v="0"/>
    <s v="count"/>
    <m/>
    <m/>
    <m/>
    <m/>
    <x v="37"/>
    <m/>
    <x v="3050"/>
    <m/>
    <m/>
    <n v="17"/>
    <m/>
  </r>
  <r>
    <n v="1"/>
    <x v="354"/>
    <x v="1"/>
    <x v="6"/>
    <x v="0"/>
    <s v="count"/>
    <m/>
    <m/>
    <m/>
    <m/>
    <x v="4"/>
    <m/>
    <x v="3050"/>
    <m/>
    <m/>
    <n v="2"/>
    <m/>
  </r>
  <r>
    <n v="1"/>
    <x v="355"/>
    <x v="1"/>
    <x v="0"/>
    <x v="0"/>
    <s v="count"/>
    <m/>
    <m/>
    <m/>
    <m/>
    <x v="8"/>
    <m/>
    <x v="3050"/>
    <m/>
    <m/>
    <n v="1"/>
    <m/>
  </r>
  <r>
    <n v="1"/>
    <x v="355"/>
    <x v="1"/>
    <x v="1"/>
    <x v="0"/>
    <s v="count"/>
    <m/>
    <m/>
    <m/>
    <m/>
    <x v="13"/>
    <m/>
    <x v="3050"/>
    <m/>
    <m/>
    <n v="12"/>
    <m/>
  </r>
  <r>
    <n v="1"/>
    <x v="355"/>
    <x v="1"/>
    <x v="2"/>
    <x v="0"/>
    <s v="count"/>
    <m/>
    <m/>
    <m/>
    <m/>
    <x v="25"/>
    <m/>
    <x v="3050"/>
    <m/>
    <m/>
    <n v="29"/>
    <m/>
  </r>
  <r>
    <n v="1"/>
    <x v="355"/>
    <x v="1"/>
    <x v="3"/>
    <x v="0"/>
    <s v="count"/>
    <m/>
    <m/>
    <m/>
    <m/>
    <x v="37"/>
    <m/>
    <x v="3050"/>
    <m/>
    <m/>
    <n v="17"/>
    <m/>
  </r>
  <r>
    <n v="1"/>
    <x v="355"/>
    <x v="1"/>
    <x v="4"/>
    <x v="0"/>
    <s v="count"/>
    <m/>
    <m/>
    <m/>
    <m/>
    <x v="43"/>
    <m/>
    <x v="3050"/>
    <m/>
    <m/>
    <n v="37"/>
    <m/>
  </r>
  <r>
    <n v="1"/>
    <x v="355"/>
    <x v="1"/>
    <x v="5"/>
    <x v="0"/>
    <s v="count"/>
    <m/>
    <m/>
    <m/>
    <m/>
    <x v="85"/>
    <m/>
    <x v="3050"/>
    <m/>
    <m/>
    <n v="36"/>
    <m/>
  </r>
  <r>
    <n v="1"/>
    <x v="355"/>
    <x v="1"/>
    <x v="6"/>
    <x v="0"/>
    <s v="count"/>
    <m/>
    <m/>
    <m/>
    <m/>
    <x v="21"/>
    <m/>
    <x v="3050"/>
    <m/>
    <m/>
    <n v="4"/>
    <m/>
  </r>
  <r>
    <n v="1"/>
    <x v="356"/>
    <x v="1"/>
    <x v="0"/>
    <x v="0"/>
    <s v="count"/>
    <m/>
    <m/>
    <m/>
    <m/>
    <x v="3"/>
    <m/>
    <x v="3050"/>
    <m/>
    <m/>
    <n v="0"/>
    <m/>
  </r>
  <r>
    <n v="1"/>
    <x v="356"/>
    <x v="1"/>
    <x v="1"/>
    <x v="0"/>
    <s v="count"/>
    <m/>
    <m/>
    <m/>
    <m/>
    <x v="75"/>
    <m/>
    <x v="3050"/>
    <m/>
    <m/>
    <n v="63"/>
    <m/>
  </r>
  <r>
    <n v="1"/>
    <x v="356"/>
    <x v="1"/>
    <x v="2"/>
    <x v="0"/>
    <s v="count"/>
    <m/>
    <m/>
    <m/>
    <m/>
    <x v="162"/>
    <m/>
    <x v="3050"/>
    <m/>
    <m/>
    <n v="96"/>
    <m/>
  </r>
  <r>
    <n v="1"/>
    <x v="356"/>
    <x v="1"/>
    <x v="3"/>
    <x v="0"/>
    <s v="count"/>
    <m/>
    <m/>
    <m/>
    <m/>
    <x v="71"/>
    <m/>
    <x v="3050"/>
    <m/>
    <m/>
    <n v="48"/>
    <m/>
  </r>
  <r>
    <n v="1"/>
    <x v="356"/>
    <x v="1"/>
    <x v="4"/>
    <x v="0"/>
    <s v="count"/>
    <m/>
    <m/>
    <m/>
    <m/>
    <x v="27"/>
    <m/>
    <x v="3050"/>
    <m/>
    <m/>
    <n v="21"/>
    <m/>
  </r>
  <r>
    <n v="1"/>
    <x v="356"/>
    <x v="1"/>
    <x v="5"/>
    <x v="0"/>
    <s v="count"/>
    <m/>
    <m/>
    <m/>
    <m/>
    <x v="169"/>
    <m/>
    <x v="3050"/>
    <m/>
    <m/>
    <n v="70"/>
    <m/>
  </r>
  <r>
    <n v="1"/>
    <x v="356"/>
    <x v="1"/>
    <x v="6"/>
    <x v="0"/>
    <s v="count"/>
    <m/>
    <m/>
    <m/>
    <m/>
    <x v="20"/>
    <m/>
    <x v="3050"/>
    <m/>
    <m/>
    <n v="3"/>
    <m/>
  </r>
  <r>
    <n v="1"/>
    <x v="357"/>
    <x v="1"/>
    <x v="0"/>
    <x v="0"/>
    <s v="count"/>
    <m/>
    <m/>
    <m/>
    <m/>
    <x v="3"/>
    <m/>
    <x v="3050"/>
    <m/>
    <m/>
    <n v="0"/>
    <m/>
  </r>
  <r>
    <n v="1"/>
    <x v="357"/>
    <x v="1"/>
    <x v="1"/>
    <x v="0"/>
    <s v="count"/>
    <m/>
    <m/>
    <m/>
    <m/>
    <x v="101"/>
    <m/>
    <x v="3050"/>
    <m/>
    <m/>
    <n v="109"/>
    <m/>
  </r>
  <r>
    <n v="1"/>
    <x v="357"/>
    <x v="1"/>
    <x v="2"/>
    <x v="0"/>
    <s v="count"/>
    <m/>
    <m/>
    <m/>
    <m/>
    <x v="20"/>
    <m/>
    <x v="3050"/>
    <m/>
    <m/>
    <n v="3"/>
    <m/>
  </r>
  <r>
    <n v="1"/>
    <x v="357"/>
    <x v="1"/>
    <x v="3"/>
    <x v="0"/>
    <s v="count"/>
    <m/>
    <m/>
    <m/>
    <m/>
    <x v="25"/>
    <m/>
    <x v="3050"/>
    <m/>
    <m/>
    <n v="29"/>
    <m/>
  </r>
  <r>
    <n v="1"/>
    <x v="357"/>
    <x v="1"/>
    <x v="4"/>
    <x v="0"/>
    <s v="count"/>
    <m/>
    <m/>
    <m/>
    <m/>
    <x v="56"/>
    <m/>
    <x v="3050"/>
    <m/>
    <m/>
    <n v="22"/>
    <m/>
  </r>
  <r>
    <n v="1"/>
    <x v="357"/>
    <x v="1"/>
    <x v="5"/>
    <x v="0"/>
    <s v="count"/>
    <m/>
    <m/>
    <m/>
    <m/>
    <x v="13"/>
    <m/>
    <x v="3050"/>
    <m/>
    <m/>
    <n v="12"/>
    <m/>
  </r>
  <r>
    <n v="1"/>
    <x v="357"/>
    <x v="1"/>
    <x v="6"/>
    <x v="0"/>
    <s v="count"/>
    <m/>
    <m/>
    <m/>
    <m/>
    <x v="4"/>
    <m/>
    <x v="3050"/>
    <m/>
    <m/>
    <n v="2"/>
    <m/>
  </r>
  <r>
    <n v="1"/>
    <x v="358"/>
    <x v="1"/>
    <x v="0"/>
    <x v="0"/>
    <s v="count"/>
    <m/>
    <m/>
    <m/>
    <m/>
    <x v="3"/>
    <m/>
    <x v="3050"/>
    <m/>
    <m/>
    <n v="0"/>
    <m/>
  </r>
  <r>
    <n v="1"/>
    <x v="358"/>
    <x v="1"/>
    <x v="1"/>
    <x v="0"/>
    <s v="count"/>
    <m/>
    <m/>
    <m/>
    <m/>
    <x v="54"/>
    <m/>
    <x v="3050"/>
    <m/>
    <m/>
    <n v="43"/>
    <m/>
  </r>
  <r>
    <n v="1"/>
    <x v="358"/>
    <x v="1"/>
    <x v="2"/>
    <x v="0"/>
    <s v="count"/>
    <m/>
    <m/>
    <m/>
    <m/>
    <x v="3"/>
    <m/>
    <x v="3050"/>
    <m/>
    <m/>
    <n v="0"/>
    <m/>
  </r>
  <r>
    <n v="1"/>
    <x v="358"/>
    <x v="1"/>
    <x v="3"/>
    <x v="0"/>
    <s v="count"/>
    <m/>
    <m/>
    <m/>
    <m/>
    <x v="54"/>
    <m/>
    <x v="3050"/>
    <m/>
    <m/>
    <n v="43"/>
    <m/>
  </r>
  <r>
    <n v="1"/>
    <x v="358"/>
    <x v="1"/>
    <x v="4"/>
    <x v="0"/>
    <s v="count"/>
    <m/>
    <m/>
    <m/>
    <m/>
    <x v="21"/>
    <m/>
    <x v="3050"/>
    <m/>
    <m/>
    <n v="4"/>
    <m/>
  </r>
  <r>
    <n v="1"/>
    <x v="358"/>
    <x v="1"/>
    <x v="5"/>
    <x v="0"/>
    <s v="count"/>
    <m/>
    <m/>
    <m/>
    <m/>
    <x v="35"/>
    <m/>
    <x v="3050"/>
    <m/>
    <m/>
    <n v="13"/>
    <m/>
  </r>
  <r>
    <n v="1"/>
    <x v="358"/>
    <x v="1"/>
    <x v="6"/>
    <x v="0"/>
    <s v="count"/>
    <m/>
    <m/>
    <m/>
    <m/>
    <x v="3"/>
    <m/>
    <x v="3050"/>
    <m/>
    <m/>
    <n v="0"/>
    <m/>
  </r>
  <r>
    <n v="1"/>
    <x v="359"/>
    <x v="1"/>
    <x v="0"/>
    <x v="0"/>
    <s v="count"/>
    <m/>
    <m/>
    <m/>
    <m/>
    <x v="3"/>
    <m/>
    <x v="3050"/>
    <m/>
    <m/>
    <n v="0"/>
    <m/>
  </r>
  <r>
    <n v="1"/>
    <x v="359"/>
    <x v="1"/>
    <x v="1"/>
    <x v="0"/>
    <s v="count"/>
    <m/>
    <m/>
    <m/>
    <m/>
    <x v="170"/>
    <m/>
    <x v="3050"/>
    <m/>
    <m/>
    <n v="83"/>
    <m/>
  </r>
  <r>
    <n v="1"/>
    <x v="359"/>
    <x v="1"/>
    <x v="2"/>
    <x v="0"/>
    <s v="count"/>
    <m/>
    <m/>
    <m/>
    <m/>
    <x v="79"/>
    <m/>
    <x v="3050"/>
    <m/>
    <m/>
    <n v="41"/>
    <m/>
  </r>
  <r>
    <n v="1"/>
    <x v="359"/>
    <x v="1"/>
    <x v="3"/>
    <x v="0"/>
    <s v="count"/>
    <m/>
    <m/>
    <m/>
    <m/>
    <x v="19"/>
    <m/>
    <x v="3050"/>
    <m/>
    <m/>
    <n v="47"/>
    <m/>
  </r>
  <r>
    <n v="1"/>
    <x v="359"/>
    <x v="1"/>
    <x v="4"/>
    <x v="0"/>
    <s v="count"/>
    <m/>
    <m/>
    <m/>
    <m/>
    <x v="56"/>
    <m/>
    <x v="3050"/>
    <m/>
    <m/>
    <n v="22"/>
    <m/>
  </r>
  <r>
    <n v="1"/>
    <x v="359"/>
    <x v="1"/>
    <x v="5"/>
    <x v="0"/>
    <s v="count"/>
    <m/>
    <m/>
    <m/>
    <m/>
    <x v="31"/>
    <m/>
    <x v="3050"/>
    <m/>
    <m/>
    <n v="15"/>
    <m/>
  </r>
  <r>
    <n v="1"/>
    <x v="359"/>
    <x v="1"/>
    <x v="6"/>
    <x v="0"/>
    <s v="count"/>
    <m/>
    <m/>
    <m/>
    <m/>
    <x v="8"/>
    <m/>
    <x v="3050"/>
    <m/>
    <m/>
    <n v="1"/>
    <m/>
  </r>
  <r>
    <n v="1"/>
    <x v="360"/>
    <x v="1"/>
    <x v="0"/>
    <x v="0"/>
    <s v="count"/>
    <m/>
    <m/>
    <m/>
    <m/>
    <x v="3"/>
    <m/>
    <x v="3050"/>
    <m/>
    <m/>
    <n v="0"/>
    <m/>
  </r>
  <r>
    <n v="1"/>
    <x v="360"/>
    <x v="1"/>
    <x v="1"/>
    <x v="0"/>
    <s v="count"/>
    <m/>
    <m/>
    <m/>
    <m/>
    <x v="105"/>
    <m/>
    <x v="3050"/>
    <m/>
    <m/>
    <n v="158"/>
    <m/>
  </r>
  <r>
    <n v="1"/>
    <x v="360"/>
    <x v="1"/>
    <x v="2"/>
    <x v="0"/>
    <s v="count"/>
    <m/>
    <m/>
    <m/>
    <m/>
    <x v="31"/>
    <m/>
    <x v="3050"/>
    <m/>
    <m/>
    <n v="15"/>
    <m/>
  </r>
  <r>
    <n v="1"/>
    <x v="360"/>
    <x v="1"/>
    <x v="3"/>
    <x v="0"/>
    <s v="count"/>
    <m/>
    <m/>
    <m/>
    <m/>
    <x v="25"/>
    <m/>
    <x v="3050"/>
    <m/>
    <m/>
    <n v="29"/>
    <m/>
  </r>
  <r>
    <n v="1"/>
    <x v="360"/>
    <x v="1"/>
    <x v="4"/>
    <x v="0"/>
    <s v="count"/>
    <m/>
    <m/>
    <m/>
    <m/>
    <x v="15"/>
    <m/>
    <x v="3050"/>
    <m/>
    <m/>
    <n v="11"/>
    <m/>
  </r>
  <r>
    <n v="1"/>
    <x v="360"/>
    <x v="1"/>
    <x v="5"/>
    <x v="0"/>
    <s v="count"/>
    <m/>
    <m/>
    <m/>
    <m/>
    <x v="31"/>
    <m/>
    <x v="3050"/>
    <m/>
    <m/>
    <n v="15"/>
    <m/>
  </r>
  <r>
    <n v="1"/>
    <x v="360"/>
    <x v="1"/>
    <x v="6"/>
    <x v="0"/>
    <s v="count"/>
    <m/>
    <m/>
    <m/>
    <m/>
    <x v="21"/>
    <m/>
    <x v="3050"/>
    <m/>
    <m/>
    <n v="4"/>
    <m/>
  </r>
  <r>
    <n v="1"/>
    <x v="361"/>
    <x v="1"/>
    <x v="0"/>
    <x v="0"/>
    <s v="count"/>
    <m/>
    <m/>
    <m/>
    <m/>
    <x v="3"/>
    <m/>
    <x v="3050"/>
    <m/>
    <m/>
    <n v="0"/>
    <m/>
  </r>
  <r>
    <n v="1"/>
    <x v="361"/>
    <x v="1"/>
    <x v="1"/>
    <x v="0"/>
    <s v="count"/>
    <m/>
    <m/>
    <m/>
    <m/>
    <x v="97"/>
    <m/>
    <x v="3050"/>
    <m/>
    <m/>
    <n v="77"/>
    <m/>
  </r>
  <r>
    <n v="1"/>
    <x v="361"/>
    <x v="1"/>
    <x v="2"/>
    <x v="0"/>
    <s v="count"/>
    <m/>
    <m/>
    <m/>
    <m/>
    <x v="28"/>
    <m/>
    <x v="3050"/>
    <m/>
    <m/>
    <n v="7"/>
    <m/>
  </r>
  <r>
    <n v="1"/>
    <x v="361"/>
    <x v="1"/>
    <x v="3"/>
    <x v="0"/>
    <s v="count"/>
    <m/>
    <m/>
    <m/>
    <m/>
    <x v="28"/>
    <m/>
    <x v="3050"/>
    <m/>
    <m/>
    <n v="7"/>
    <m/>
  </r>
  <r>
    <n v="1"/>
    <x v="361"/>
    <x v="1"/>
    <x v="4"/>
    <x v="0"/>
    <s v="count"/>
    <m/>
    <m/>
    <m/>
    <m/>
    <x v="85"/>
    <m/>
    <x v="3050"/>
    <m/>
    <m/>
    <n v="36"/>
    <m/>
  </r>
  <r>
    <n v="1"/>
    <x v="361"/>
    <x v="1"/>
    <x v="5"/>
    <x v="0"/>
    <s v="count"/>
    <m/>
    <m/>
    <m/>
    <m/>
    <x v="88"/>
    <m/>
    <x v="3050"/>
    <m/>
    <m/>
    <n v="32"/>
    <m/>
  </r>
  <r>
    <n v="1"/>
    <x v="361"/>
    <x v="1"/>
    <x v="6"/>
    <x v="0"/>
    <s v="count"/>
    <m/>
    <m/>
    <m/>
    <m/>
    <x v="4"/>
    <m/>
    <x v="3050"/>
    <m/>
    <m/>
    <n v="2"/>
    <m/>
  </r>
  <r>
    <n v="1"/>
    <x v="362"/>
    <x v="1"/>
    <x v="0"/>
    <x v="0"/>
    <s v="count"/>
    <m/>
    <m/>
    <m/>
    <m/>
    <x v="3"/>
    <m/>
    <x v="3050"/>
    <m/>
    <m/>
    <n v="0"/>
    <m/>
  </r>
  <r>
    <n v="1"/>
    <x v="362"/>
    <x v="1"/>
    <x v="1"/>
    <x v="0"/>
    <s v="count"/>
    <m/>
    <m/>
    <m/>
    <m/>
    <x v="151"/>
    <m/>
    <x v="3050"/>
    <m/>
    <m/>
    <n v="60"/>
    <m/>
  </r>
  <r>
    <n v="1"/>
    <x v="362"/>
    <x v="1"/>
    <x v="2"/>
    <x v="0"/>
    <s v="count"/>
    <m/>
    <m/>
    <m/>
    <m/>
    <x v="31"/>
    <m/>
    <x v="3050"/>
    <m/>
    <m/>
    <n v="15"/>
    <m/>
  </r>
  <r>
    <n v="1"/>
    <x v="362"/>
    <x v="1"/>
    <x v="3"/>
    <x v="0"/>
    <s v="count"/>
    <m/>
    <m/>
    <m/>
    <m/>
    <x v="66"/>
    <m/>
    <x v="3050"/>
    <m/>
    <m/>
    <n v="42"/>
    <m/>
  </r>
  <r>
    <n v="1"/>
    <x v="362"/>
    <x v="1"/>
    <x v="4"/>
    <x v="0"/>
    <s v="count"/>
    <m/>
    <m/>
    <m/>
    <m/>
    <x v="54"/>
    <m/>
    <x v="3050"/>
    <m/>
    <m/>
    <n v="43"/>
    <m/>
  </r>
  <r>
    <n v="1"/>
    <x v="362"/>
    <x v="1"/>
    <x v="5"/>
    <x v="0"/>
    <s v="count"/>
    <m/>
    <m/>
    <m/>
    <m/>
    <x v="15"/>
    <m/>
    <x v="3050"/>
    <m/>
    <m/>
    <n v="11"/>
    <m/>
  </r>
  <r>
    <n v="1"/>
    <x v="362"/>
    <x v="1"/>
    <x v="6"/>
    <x v="0"/>
    <s v="count"/>
    <m/>
    <m/>
    <m/>
    <m/>
    <x v="3"/>
    <m/>
    <x v="3050"/>
    <m/>
    <m/>
    <n v="0"/>
    <m/>
  </r>
  <r>
    <n v="1"/>
    <x v="363"/>
    <x v="1"/>
    <x v="0"/>
    <x v="0"/>
    <s v="count"/>
    <m/>
    <m/>
    <m/>
    <m/>
    <x v="171"/>
    <m/>
    <x v="3050"/>
    <m/>
    <m/>
    <n v="880"/>
    <m/>
  </r>
  <r>
    <n v="1"/>
    <x v="363"/>
    <x v="1"/>
    <x v="1"/>
    <x v="0"/>
    <s v="count"/>
    <m/>
    <m/>
    <m/>
    <m/>
    <x v="21"/>
    <m/>
    <x v="3050"/>
    <m/>
    <m/>
    <n v="4"/>
    <m/>
  </r>
  <r>
    <n v="1"/>
    <x v="363"/>
    <x v="1"/>
    <x v="2"/>
    <x v="0"/>
    <s v="count"/>
    <m/>
    <m/>
    <m/>
    <m/>
    <x v="3"/>
    <m/>
    <x v="3050"/>
    <m/>
    <m/>
    <n v="0"/>
    <m/>
  </r>
  <r>
    <n v="1"/>
    <x v="363"/>
    <x v="1"/>
    <x v="3"/>
    <x v="0"/>
    <s v="count"/>
    <m/>
    <m/>
    <m/>
    <m/>
    <x v="172"/>
    <m/>
    <x v="3050"/>
    <m/>
    <m/>
    <n v="196"/>
    <m/>
  </r>
  <r>
    <n v="1"/>
    <x v="363"/>
    <x v="1"/>
    <x v="4"/>
    <x v="0"/>
    <s v="count"/>
    <m/>
    <m/>
    <m/>
    <m/>
    <x v="3"/>
    <m/>
    <x v="3050"/>
    <m/>
    <m/>
    <n v="0"/>
    <m/>
  </r>
  <r>
    <n v="1"/>
    <x v="363"/>
    <x v="1"/>
    <x v="5"/>
    <x v="0"/>
    <s v="count"/>
    <m/>
    <m/>
    <m/>
    <m/>
    <x v="4"/>
    <m/>
    <x v="3050"/>
    <m/>
    <m/>
    <n v="2"/>
    <m/>
  </r>
  <r>
    <n v="1"/>
    <x v="363"/>
    <x v="1"/>
    <x v="6"/>
    <x v="0"/>
    <s v="count"/>
    <m/>
    <m/>
    <m/>
    <m/>
    <x v="3"/>
    <m/>
    <x v="3050"/>
    <m/>
    <m/>
    <n v="0"/>
    <m/>
  </r>
  <r>
    <n v="1"/>
    <x v="364"/>
    <x v="1"/>
    <x v="0"/>
    <x v="0"/>
    <s v="count"/>
    <m/>
    <m/>
    <m/>
    <m/>
    <x v="173"/>
    <m/>
    <x v="3050"/>
    <m/>
    <m/>
    <n v="525"/>
    <m/>
  </r>
  <r>
    <n v="1"/>
    <x v="364"/>
    <x v="1"/>
    <x v="1"/>
    <x v="0"/>
    <s v="count"/>
    <m/>
    <m/>
    <m/>
    <m/>
    <x v="61"/>
    <m/>
    <x v="3050"/>
    <m/>
    <m/>
    <n v="19"/>
    <m/>
  </r>
  <r>
    <n v="1"/>
    <x v="364"/>
    <x v="1"/>
    <x v="2"/>
    <x v="0"/>
    <s v="count"/>
    <m/>
    <m/>
    <m/>
    <m/>
    <x v="3"/>
    <m/>
    <x v="3050"/>
    <m/>
    <m/>
    <n v="0"/>
    <m/>
  </r>
  <r>
    <n v="1"/>
    <x v="364"/>
    <x v="1"/>
    <x v="3"/>
    <x v="0"/>
    <s v="count"/>
    <m/>
    <m/>
    <m/>
    <m/>
    <x v="26"/>
    <m/>
    <x v="3050"/>
    <m/>
    <m/>
    <n v="68"/>
    <m/>
  </r>
  <r>
    <n v="1"/>
    <x v="364"/>
    <x v="1"/>
    <x v="4"/>
    <x v="0"/>
    <s v="count"/>
    <m/>
    <m/>
    <m/>
    <m/>
    <x v="3"/>
    <m/>
    <x v="3050"/>
    <m/>
    <m/>
    <n v="0"/>
    <m/>
  </r>
  <r>
    <n v="1"/>
    <x v="364"/>
    <x v="1"/>
    <x v="5"/>
    <x v="0"/>
    <s v="count"/>
    <m/>
    <m/>
    <m/>
    <m/>
    <x v="20"/>
    <m/>
    <x v="3050"/>
    <m/>
    <m/>
    <n v="3"/>
    <m/>
  </r>
  <r>
    <n v="1"/>
    <x v="364"/>
    <x v="1"/>
    <x v="6"/>
    <x v="0"/>
    <s v="count"/>
    <m/>
    <m/>
    <m/>
    <m/>
    <x v="3"/>
    <m/>
    <x v="3050"/>
    <m/>
    <m/>
    <n v="0"/>
    <m/>
  </r>
  <r>
    <n v="1"/>
    <x v="365"/>
    <x v="1"/>
    <x v="0"/>
    <x v="0"/>
    <s v="count"/>
    <m/>
    <m/>
    <m/>
    <m/>
    <x v="131"/>
    <m/>
    <x v="3050"/>
    <m/>
    <m/>
    <n v="170"/>
    <m/>
  </r>
  <r>
    <n v="1"/>
    <x v="365"/>
    <x v="1"/>
    <x v="1"/>
    <x v="0"/>
    <s v="count"/>
    <m/>
    <m/>
    <m/>
    <m/>
    <x v="23"/>
    <m/>
    <x v="3050"/>
    <m/>
    <m/>
    <n v="33"/>
    <m/>
  </r>
  <r>
    <n v="1"/>
    <x v="365"/>
    <x v="1"/>
    <x v="2"/>
    <x v="0"/>
    <s v="count"/>
    <m/>
    <m/>
    <m/>
    <m/>
    <x v="3"/>
    <m/>
    <x v="3050"/>
    <m/>
    <m/>
    <n v="0"/>
    <m/>
  </r>
  <r>
    <n v="1"/>
    <x v="365"/>
    <x v="1"/>
    <x v="3"/>
    <x v="0"/>
    <s v="count"/>
    <m/>
    <m/>
    <m/>
    <m/>
    <x v="14"/>
    <m/>
    <x v="3050"/>
    <m/>
    <m/>
    <n v="18"/>
    <m/>
  </r>
  <r>
    <n v="1"/>
    <x v="365"/>
    <x v="1"/>
    <x v="4"/>
    <x v="0"/>
    <s v="count"/>
    <m/>
    <m/>
    <m/>
    <m/>
    <x v="3"/>
    <m/>
    <x v="3050"/>
    <m/>
    <m/>
    <n v="0"/>
    <m/>
  </r>
  <r>
    <n v="1"/>
    <x v="365"/>
    <x v="1"/>
    <x v="5"/>
    <x v="0"/>
    <s v="count"/>
    <m/>
    <m/>
    <m/>
    <m/>
    <x v="56"/>
    <m/>
    <x v="3050"/>
    <m/>
    <m/>
    <n v="22"/>
    <m/>
  </r>
  <r>
    <n v="1"/>
    <x v="365"/>
    <x v="1"/>
    <x v="6"/>
    <x v="0"/>
    <s v="count"/>
    <m/>
    <m/>
    <m/>
    <m/>
    <x v="3"/>
    <m/>
    <x v="3050"/>
    <m/>
    <m/>
    <n v="0"/>
    <m/>
  </r>
  <r>
    <n v="1"/>
    <x v="366"/>
    <x v="1"/>
    <x v="0"/>
    <x v="0"/>
    <s v="count"/>
    <m/>
    <m/>
    <m/>
    <m/>
    <x v="174"/>
    <m/>
    <x v="3050"/>
    <m/>
    <m/>
    <n v="308"/>
    <m/>
  </r>
  <r>
    <n v="1"/>
    <x v="366"/>
    <x v="1"/>
    <x v="1"/>
    <x v="0"/>
    <s v="count"/>
    <m/>
    <m/>
    <m/>
    <m/>
    <x v="3"/>
    <m/>
    <x v="3050"/>
    <m/>
    <m/>
    <n v="0"/>
    <m/>
  </r>
  <r>
    <n v="1"/>
    <x v="366"/>
    <x v="1"/>
    <x v="2"/>
    <x v="0"/>
    <s v="count"/>
    <m/>
    <m/>
    <m/>
    <m/>
    <x v="3"/>
    <m/>
    <x v="3050"/>
    <m/>
    <m/>
    <n v="0"/>
    <m/>
  </r>
  <r>
    <n v="1"/>
    <x v="366"/>
    <x v="1"/>
    <x v="3"/>
    <x v="0"/>
    <s v="count"/>
    <m/>
    <m/>
    <m/>
    <m/>
    <x v="26"/>
    <m/>
    <x v="3050"/>
    <m/>
    <m/>
    <n v="68"/>
    <m/>
  </r>
  <r>
    <n v="1"/>
    <x v="366"/>
    <x v="1"/>
    <x v="4"/>
    <x v="0"/>
    <s v="count"/>
    <m/>
    <m/>
    <m/>
    <m/>
    <x v="3"/>
    <m/>
    <x v="3050"/>
    <m/>
    <m/>
    <n v="0"/>
    <m/>
  </r>
  <r>
    <n v="1"/>
    <x v="366"/>
    <x v="1"/>
    <x v="5"/>
    <x v="0"/>
    <s v="count"/>
    <m/>
    <m/>
    <m/>
    <m/>
    <x v="8"/>
    <m/>
    <x v="3050"/>
    <m/>
    <m/>
    <n v="1"/>
    <m/>
  </r>
  <r>
    <n v="1"/>
    <x v="366"/>
    <x v="1"/>
    <x v="6"/>
    <x v="0"/>
    <s v="count"/>
    <m/>
    <m/>
    <m/>
    <m/>
    <x v="8"/>
    <m/>
    <x v="3050"/>
    <m/>
    <m/>
    <n v="1"/>
    <m/>
  </r>
  <r>
    <n v="1"/>
    <x v="367"/>
    <x v="1"/>
    <x v="0"/>
    <x v="0"/>
    <s v="count"/>
    <m/>
    <m/>
    <m/>
    <m/>
    <x v="3"/>
    <m/>
    <x v="3050"/>
    <m/>
    <m/>
    <n v="0"/>
    <m/>
  </r>
  <r>
    <n v="1"/>
    <x v="367"/>
    <x v="1"/>
    <x v="1"/>
    <x v="0"/>
    <s v="count"/>
    <m/>
    <m/>
    <m/>
    <m/>
    <x v="35"/>
    <m/>
    <x v="3050"/>
    <m/>
    <m/>
    <n v="13"/>
    <m/>
  </r>
  <r>
    <n v="1"/>
    <x v="367"/>
    <x v="1"/>
    <x v="2"/>
    <x v="0"/>
    <s v="count"/>
    <m/>
    <m/>
    <m/>
    <m/>
    <x v="27"/>
    <m/>
    <x v="3050"/>
    <m/>
    <m/>
    <n v="21"/>
    <m/>
  </r>
  <r>
    <n v="1"/>
    <x v="367"/>
    <x v="1"/>
    <x v="3"/>
    <x v="0"/>
    <s v="count"/>
    <m/>
    <m/>
    <m/>
    <m/>
    <x v="20"/>
    <m/>
    <x v="3050"/>
    <m/>
    <m/>
    <n v="3"/>
    <m/>
  </r>
  <r>
    <n v="1"/>
    <x v="367"/>
    <x v="1"/>
    <x v="4"/>
    <x v="0"/>
    <s v="count"/>
    <m/>
    <m/>
    <m/>
    <m/>
    <x v="47"/>
    <m/>
    <x v="3050"/>
    <m/>
    <m/>
    <n v="8"/>
    <m/>
  </r>
  <r>
    <n v="1"/>
    <x v="367"/>
    <x v="1"/>
    <x v="5"/>
    <x v="0"/>
    <s v="count"/>
    <m/>
    <m/>
    <m/>
    <m/>
    <x v="61"/>
    <m/>
    <x v="3050"/>
    <m/>
    <m/>
    <n v="19"/>
    <m/>
  </r>
  <r>
    <n v="1"/>
    <x v="367"/>
    <x v="1"/>
    <x v="6"/>
    <x v="0"/>
    <s v="count"/>
    <m/>
    <m/>
    <m/>
    <m/>
    <x v="8"/>
    <m/>
    <x v="3050"/>
    <m/>
    <m/>
    <n v="1"/>
    <m/>
  </r>
  <r>
    <n v="1"/>
    <x v="368"/>
    <x v="1"/>
    <x v="0"/>
    <x v="0"/>
    <s v="count"/>
    <m/>
    <m/>
    <m/>
    <m/>
    <x v="49"/>
    <m/>
    <x v="3050"/>
    <m/>
    <m/>
    <n v="27"/>
    <m/>
  </r>
  <r>
    <n v="1"/>
    <x v="368"/>
    <x v="1"/>
    <x v="1"/>
    <x v="0"/>
    <s v="count"/>
    <m/>
    <m/>
    <m/>
    <m/>
    <x v="138"/>
    <m/>
    <x v="3050"/>
    <m/>
    <m/>
    <n v="76"/>
    <m/>
  </r>
  <r>
    <n v="1"/>
    <x v="368"/>
    <x v="1"/>
    <x v="2"/>
    <x v="0"/>
    <s v="count"/>
    <m/>
    <m/>
    <m/>
    <m/>
    <x v="16"/>
    <m/>
    <x v="3050"/>
    <m/>
    <m/>
    <n v="6"/>
    <m/>
  </r>
  <r>
    <n v="1"/>
    <x v="368"/>
    <x v="1"/>
    <x v="3"/>
    <x v="0"/>
    <s v="count"/>
    <m/>
    <m/>
    <m/>
    <m/>
    <x v="84"/>
    <m/>
    <x v="3050"/>
    <m/>
    <m/>
    <n v="86"/>
    <m/>
  </r>
  <r>
    <n v="1"/>
    <x v="368"/>
    <x v="1"/>
    <x v="4"/>
    <x v="0"/>
    <s v="count"/>
    <m/>
    <m/>
    <m/>
    <m/>
    <x v="50"/>
    <m/>
    <x v="3050"/>
    <m/>
    <m/>
    <n v="14"/>
    <m/>
  </r>
  <r>
    <n v="1"/>
    <x v="368"/>
    <x v="1"/>
    <x v="5"/>
    <x v="0"/>
    <s v="count"/>
    <m/>
    <m/>
    <m/>
    <m/>
    <x v="14"/>
    <m/>
    <x v="3050"/>
    <m/>
    <m/>
    <n v="18"/>
    <m/>
  </r>
  <r>
    <n v="1"/>
    <x v="368"/>
    <x v="1"/>
    <x v="6"/>
    <x v="0"/>
    <s v="count"/>
    <m/>
    <m/>
    <m/>
    <m/>
    <x v="8"/>
    <m/>
    <x v="3050"/>
    <m/>
    <m/>
    <n v="1"/>
    <m/>
  </r>
  <r>
    <n v="1"/>
    <x v="369"/>
    <x v="1"/>
    <x v="0"/>
    <x v="0"/>
    <s v="count"/>
    <m/>
    <m/>
    <m/>
    <m/>
    <x v="3"/>
    <m/>
    <x v="3050"/>
    <m/>
    <m/>
    <n v="0"/>
    <m/>
  </r>
  <r>
    <n v="1"/>
    <x v="369"/>
    <x v="1"/>
    <x v="1"/>
    <x v="0"/>
    <s v="count"/>
    <m/>
    <m/>
    <m/>
    <m/>
    <x v="13"/>
    <m/>
    <x v="3050"/>
    <m/>
    <m/>
    <n v="12"/>
    <m/>
  </r>
  <r>
    <n v="1"/>
    <x v="369"/>
    <x v="1"/>
    <x v="2"/>
    <x v="0"/>
    <s v="count"/>
    <m/>
    <m/>
    <m/>
    <m/>
    <x v="134"/>
    <m/>
    <x v="3050"/>
    <m/>
    <m/>
    <n v="64"/>
    <m/>
  </r>
  <r>
    <n v="1"/>
    <x v="369"/>
    <x v="1"/>
    <x v="3"/>
    <x v="0"/>
    <s v="count"/>
    <m/>
    <m/>
    <m/>
    <m/>
    <x v="34"/>
    <m/>
    <x v="3050"/>
    <m/>
    <m/>
    <n v="16"/>
    <m/>
  </r>
  <r>
    <n v="1"/>
    <x v="369"/>
    <x v="1"/>
    <x v="4"/>
    <x v="0"/>
    <s v="count"/>
    <m/>
    <m/>
    <m/>
    <m/>
    <x v="9"/>
    <m/>
    <x v="3050"/>
    <m/>
    <m/>
    <n v="26"/>
    <m/>
  </r>
  <r>
    <n v="1"/>
    <x v="369"/>
    <x v="1"/>
    <x v="5"/>
    <x v="0"/>
    <s v="count"/>
    <m/>
    <m/>
    <m/>
    <m/>
    <x v="11"/>
    <m/>
    <x v="3050"/>
    <m/>
    <m/>
    <n v="51"/>
    <m/>
  </r>
  <r>
    <n v="1"/>
    <x v="369"/>
    <x v="1"/>
    <x v="6"/>
    <x v="0"/>
    <s v="count"/>
    <m/>
    <m/>
    <m/>
    <m/>
    <x v="8"/>
    <m/>
    <x v="3050"/>
    <m/>
    <m/>
    <n v="1"/>
    <m/>
  </r>
  <r>
    <n v="1"/>
    <x v="370"/>
    <x v="1"/>
    <x v="0"/>
    <x v="0"/>
    <s v="count"/>
    <m/>
    <m/>
    <m/>
    <m/>
    <x v="56"/>
    <m/>
    <x v="3050"/>
    <m/>
    <m/>
    <n v="22"/>
    <m/>
  </r>
  <r>
    <n v="1"/>
    <x v="370"/>
    <x v="1"/>
    <x v="1"/>
    <x v="0"/>
    <s v="count"/>
    <m/>
    <m/>
    <m/>
    <m/>
    <x v="20"/>
    <m/>
    <x v="3050"/>
    <m/>
    <m/>
    <n v="3"/>
    <m/>
  </r>
  <r>
    <n v="1"/>
    <x v="370"/>
    <x v="1"/>
    <x v="2"/>
    <x v="0"/>
    <s v="count"/>
    <m/>
    <m/>
    <m/>
    <m/>
    <x v="25"/>
    <m/>
    <x v="3050"/>
    <m/>
    <m/>
    <n v="29"/>
    <m/>
  </r>
  <r>
    <n v="1"/>
    <x v="370"/>
    <x v="1"/>
    <x v="3"/>
    <x v="0"/>
    <s v="count"/>
    <m/>
    <m/>
    <m/>
    <m/>
    <x v="109"/>
    <m/>
    <x v="3050"/>
    <m/>
    <m/>
    <n v="52"/>
    <m/>
  </r>
  <r>
    <n v="1"/>
    <x v="370"/>
    <x v="1"/>
    <x v="4"/>
    <x v="0"/>
    <s v="count"/>
    <m/>
    <m/>
    <m/>
    <m/>
    <x v="33"/>
    <m/>
    <x v="3050"/>
    <m/>
    <m/>
    <n v="9"/>
    <m/>
  </r>
  <r>
    <n v="1"/>
    <x v="370"/>
    <x v="1"/>
    <x v="5"/>
    <x v="0"/>
    <s v="count"/>
    <m/>
    <m/>
    <m/>
    <m/>
    <x v="61"/>
    <m/>
    <x v="3050"/>
    <m/>
    <m/>
    <n v="19"/>
    <m/>
  </r>
  <r>
    <n v="1"/>
    <x v="370"/>
    <x v="1"/>
    <x v="6"/>
    <x v="0"/>
    <s v="count"/>
    <m/>
    <m/>
    <m/>
    <m/>
    <x v="8"/>
    <m/>
    <x v="3050"/>
    <m/>
    <m/>
    <n v="1"/>
    <m/>
  </r>
  <r>
    <n v="1"/>
    <x v="371"/>
    <x v="1"/>
    <x v="0"/>
    <x v="0"/>
    <s v="count"/>
    <m/>
    <m/>
    <m/>
    <m/>
    <x v="58"/>
    <m/>
    <x v="3050"/>
    <m/>
    <m/>
    <n v="23"/>
    <m/>
  </r>
  <r>
    <n v="1"/>
    <x v="371"/>
    <x v="1"/>
    <x v="1"/>
    <x v="0"/>
    <s v="count"/>
    <m/>
    <m/>
    <m/>
    <m/>
    <x v="175"/>
    <m/>
    <x v="3050"/>
    <m/>
    <m/>
    <n v="127"/>
    <m/>
  </r>
  <r>
    <n v="1"/>
    <x v="371"/>
    <x v="1"/>
    <x v="2"/>
    <x v="0"/>
    <s v="count"/>
    <m/>
    <m/>
    <m/>
    <m/>
    <x v="8"/>
    <m/>
    <x v="3050"/>
    <m/>
    <m/>
    <n v="1"/>
    <m/>
  </r>
  <r>
    <n v="1"/>
    <x v="371"/>
    <x v="1"/>
    <x v="3"/>
    <x v="0"/>
    <s v="count"/>
    <m/>
    <m/>
    <m/>
    <m/>
    <x v="39"/>
    <m/>
    <x v="3050"/>
    <m/>
    <m/>
    <n v="49"/>
    <m/>
  </r>
  <r>
    <n v="1"/>
    <x v="371"/>
    <x v="1"/>
    <x v="4"/>
    <x v="0"/>
    <s v="count"/>
    <m/>
    <m/>
    <m/>
    <m/>
    <x v="4"/>
    <m/>
    <x v="3050"/>
    <m/>
    <m/>
    <n v="2"/>
    <m/>
  </r>
  <r>
    <n v="1"/>
    <x v="371"/>
    <x v="1"/>
    <x v="5"/>
    <x v="0"/>
    <s v="count"/>
    <m/>
    <m/>
    <m/>
    <m/>
    <x v="28"/>
    <m/>
    <x v="3050"/>
    <m/>
    <m/>
    <n v="7"/>
    <m/>
  </r>
  <r>
    <n v="1"/>
    <x v="371"/>
    <x v="1"/>
    <x v="6"/>
    <x v="0"/>
    <s v="count"/>
    <m/>
    <m/>
    <m/>
    <m/>
    <x v="8"/>
    <m/>
    <x v="3050"/>
    <m/>
    <m/>
    <n v="1"/>
    <m/>
  </r>
  <r>
    <n v="1"/>
    <x v="372"/>
    <x v="1"/>
    <x v="0"/>
    <x v="0"/>
    <s v="count"/>
    <m/>
    <m/>
    <m/>
    <m/>
    <x v="9"/>
    <m/>
    <x v="3050"/>
    <m/>
    <m/>
    <n v="26"/>
    <m/>
  </r>
  <r>
    <n v="1"/>
    <x v="372"/>
    <x v="1"/>
    <x v="1"/>
    <x v="0"/>
    <s v="count"/>
    <m/>
    <m/>
    <m/>
    <m/>
    <x v="33"/>
    <m/>
    <x v="3050"/>
    <m/>
    <m/>
    <n v="9"/>
    <m/>
  </r>
  <r>
    <n v="1"/>
    <x v="372"/>
    <x v="1"/>
    <x v="2"/>
    <x v="0"/>
    <s v="count"/>
    <m/>
    <m/>
    <m/>
    <m/>
    <x v="33"/>
    <m/>
    <x v="3050"/>
    <m/>
    <m/>
    <n v="9"/>
    <m/>
  </r>
  <r>
    <n v="1"/>
    <x v="372"/>
    <x v="1"/>
    <x v="3"/>
    <x v="0"/>
    <s v="count"/>
    <m/>
    <m/>
    <m/>
    <m/>
    <x v="41"/>
    <m/>
    <x v="3050"/>
    <m/>
    <m/>
    <n v="62"/>
    <m/>
  </r>
  <r>
    <n v="1"/>
    <x v="372"/>
    <x v="1"/>
    <x v="4"/>
    <x v="0"/>
    <s v="count"/>
    <m/>
    <m/>
    <m/>
    <m/>
    <x v="13"/>
    <m/>
    <x v="3050"/>
    <m/>
    <m/>
    <n v="12"/>
    <m/>
  </r>
  <r>
    <n v="1"/>
    <x v="372"/>
    <x v="1"/>
    <x v="5"/>
    <x v="0"/>
    <s v="count"/>
    <m/>
    <m/>
    <m/>
    <m/>
    <x v="61"/>
    <m/>
    <x v="3050"/>
    <m/>
    <m/>
    <n v="19"/>
    <m/>
  </r>
  <r>
    <n v="1"/>
    <x v="372"/>
    <x v="1"/>
    <x v="6"/>
    <x v="0"/>
    <s v="count"/>
    <m/>
    <m/>
    <m/>
    <m/>
    <x v="20"/>
    <m/>
    <x v="3050"/>
    <m/>
    <m/>
    <n v="3"/>
    <m/>
  </r>
  <r>
    <n v="1"/>
    <x v="373"/>
    <x v="1"/>
    <x v="0"/>
    <x v="0"/>
    <s v="count"/>
    <m/>
    <m/>
    <m/>
    <m/>
    <x v="176"/>
    <m/>
    <x v="3050"/>
    <m/>
    <m/>
    <n v="75"/>
    <m/>
  </r>
  <r>
    <n v="1"/>
    <x v="373"/>
    <x v="1"/>
    <x v="1"/>
    <x v="0"/>
    <s v="count"/>
    <m/>
    <m/>
    <m/>
    <m/>
    <x v="69"/>
    <m/>
    <x v="3050"/>
    <m/>
    <m/>
    <n v="67"/>
    <m/>
  </r>
  <r>
    <n v="1"/>
    <x v="373"/>
    <x v="1"/>
    <x v="2"/>
    <x v="0"/>
    <s v="count"/>
    <m/>
    <m/>
    <m/>
    <m/>
    <x v="58"/>
    <m/>
    <x v="3050"/>
    <m/>
    <m/>
    <n v="23"/>
    <m/>
  </r>
  <r>
    <n v="1"/>
    <x v="373"/>
    <x v="1"/>
    <x v="3"/>
    <x v="0"/>
    <s v="count"/>
    <m/>
    <m/>
    <m/>
    <m/>
    <x v="177"/>
    <m/>
    <x v="3050"/>
    <m/>
    <m/>
    <n v="223"/>
    <m/>
  </r>
  <r>
    <n v="1"/>
    <x v="373"/>
    <x v="1"/>
    <x v="4"/>
    <x v="0"/>
    <s v="count"/>
    <m/>
    <m/>
    <m/>
    <m/>
    <x v="34"/>
    <m/>
    <x v="3050"/>
    <m/>
    <m/>
    <n v="16"/>
    <m/>
  </r>
  <r>
    <n v="1"/>
    <x v="373"/>
    <x v="1"/>
    <x v="5"/>
    <x v="0"/>
    <s v="count"/>
    <m/>
    <m/>
    <m/>
    <m/>
    <x v="178"/>
    <m/>
    <x v="3050"/>
    <m/>
    <m/>
    <n v="39"/>
    <m/>
  </r>
  <r>
    <n v="1"/>
    <x v="373"/>
    <x v="1"/>
    <x v="6"/>
    <x v="0"/>
    <s v="count"/>
    <m/>
    <m/>
    <m/>
    <m/>
    <x v="8"/>
    <m/>
    <x v="3050"/>
    <m/>
    <m/>
    <n v="1"/>
    <m/>
  </r>
  <r>
    <n v="1"/>
    <x v="374"/>
    <x v="1"/>
    <x v="0"/>
    <x v="0"/>
    <s v="count"/>
    <m/>
    <m/>
    <m/>
    <m/>
    <x v="138"/>
    <m/>
    <x v="3050"/>
    <m/>
    <m/>
    <n v="76"/>
    <m/>
  </r>
  <r>
    <n v="1"/>
    <x v="374"/>
    <x v="1"/>
    <x v="1"/>
    <x v="0"/>
    <s v="count"/>
    <m/>
    <m/>
    <m/>
    <m/>
    <x v="81"/>
    <m/>
    <x v="3050"/>
    <m/>
    <m/>
    <n v="88"/>
    <m/>
  </r>
  <r>
    <n v="1"/>
    <x v="374"/>
    <x v="1"/>
    <x v="2"/>
    <x v="0"/>
    <s v="count"/>
    <m/>
    <m/>
    <m/>
    <m/>
    <x v="33"/>
    <m/>
    <x v="3050"/>
    <m/>
    <m/>
    <n v="9"/>
    <m/>
  </r>
  <r>
    <n v="1"/>
    <x v="374"/>
    <x v="1"/>
    <x v="3"/>
    <x v="0"/>
    <s v="count"/>
    <m/>
    <m/>
    <m/>
    <m/>
    <x v="179"/>
    <m/>
    <x v="3050"/>
    <m/>
    <m/>
    <n v="169"/>
    <m/>
  </r>
  <r>
    <n v="1"/>
    <x v="374"/>
    <x v="1"/>
    <x v="4"/>
    <x v="0"/>
    <s v="count"/>
    <m/>
    <m/>
    <m/>
    <m/>
    <x v="180"/>
    <m/>
    <x v="3050"/>
    <m/>
    <m/>
    <n v="108"/>
    <m/>
  </r>
  <r>
    <n v="1"/>
    <x v="374"/>
    <x v="1"/>
    <x v="5"/>
    <x v="0"/>
    <s v="count"/>
    <m/>
    <m/>
    <m/>
    <m/>
    <x v="181"/>
    <m/>
    <x v="3050"/>
    <m/>
    <m/>
    <n v="112"/>
    <m/>
  </r>
  <r>
    <n v="1"/>
    <x v="374"/>
    <x v="1"/>
    <x v="6"/>
    <x v="0"/>
    <s v="count"/>
    <m/>
    <m/>
    <m/>
    <m/>
    <x v="20"/>
    <m/>
    <x v="3050"/>
    <m/>
    <m/>
    <n v="3"/>
    <m/>
  </r>
  <r>
    <n v="1"/>
    <x v="375"/>
    <x v="1"/>
    <x v="0"/>
    <x v="0"/>
    <s v="count"/>
    <m/>
    <m/>
    <m/>
    <m/>
    <x v="17"/>
    <m/>
    <x v="3050"/>
    <m/>
    <m/>
    <n v="84"/>
    <m/>
  </r>
  <r>
    <n v="1"/>
    <x v="375"/>
    <x v="1"/>
    <x v="1"/>
    <x v="0"/>
    <s v="count"/>
    <m/>
    <m/>
    <m/>
    <m/>
    <x v="182"/>
    <m/>
    <x v="3050"/>
    <m/>
    <m/>
    <n v="92"/>
    <m/>
  </r>
  <r>
    <n v="1"/>
    <x v="375"/>
    <x v="1"/>
    <x v="2"/>
    <x v="0"/>
    <s v="count"/>
    <m/>
    <m/>
    <m/>
    <m/>
    <x v="183"/>
    <m/>
    <x v="3050"/>
    <m/>
    <m/>
    <n v="138"/>
    <m/>
  </r>
  <r>
    <n v="1"/>
    <x v="375"/>
    <x v="1"/>
    <x v="3"/>
    <x v="0"/>
    <s v="count"/>
    <m/>
    <m/>
    <m/>
    <m/>
    <x v="18"/>
    <m/>
    <x v="3050"/>
    <m/>
    <m/>
    <n v="40"/>
    <m/>
  </r>
  <r>
    <n v="1"/>
    <x v="375"/>
    <x v="1"/>
    <x v="4"/>
    <x v="0"/>
    <s v="count"/>
    <m/>
    <m/>
    <m/>
    <m/>
    <x v="13"/>
    <m/>
    <x v="3050"/>
    <m/>
    <m/>
    <n v="12"/>
    <m/>
  </r>
  <r>
    <n v="1"/>
    <x v="375"/>
    <x v="1"/>
    <x v="5"/>
    <x v="0"/>
    <s v="count"/>
    <m/>
    <m/>
    <m/>
    <m/>
    <x v="37"/>
    <m/>
    <x v="3050"/>
    <m/>
    <m/>
    <n v="17"/>
    <m/>
  </r>
  <r>
    <n v="1"/>
    <x v="375"/>
    <x v="1"/>
    <x v="6"/>
    <x v="0"/>
    <s v="count"/>
    <m/>
    <m/>
    <m/>
    <m/>
    <x v="20"/>
    <m/>
    <x v="3050"/>
    <m/>
    <m/>
    <n v="3"/>
    <m/>
  </r>
  <r>
    <n v="1"/>
    <x v="376"/>
    <x v="1"/>
    <x v="0"/>
    <x v="0"/>
    <s v="count"/>
    <m/>
    <m/>
    <m/>
    <m/>
    <x v="3"/>
    <m/>
    <x v="3050"/>
    <m/>
    <m/>
    <n v="0"/>
    <m/>
  </r>
  <r>
    <n v="1"/>
    <x v="376"/>
    <x v="1"/>
    <x v="1"/>
    <x v="0"/>
    <s v="count"/>
    <m/>
    <m/>
    <m/>
    <m/>
    <x v="43"/>
    <m/>
    <x v="3050"/>
    <m/>
    <m/>
    <n v="37"/>
    <m/>
  </r>
  <r>
    <n v="1"/>
    <x v="376"/>
    <x v="1"/>
    <x v="2"/>
    <x v="0"/>
    <s v="count"/>
    <m/>
    <m/>
    <m/>
    <m/>
    <x v="8"/>
    <m/>
    <x v="3050"/>
    <m/>
    <m/>
    <n v="1"/>
    <m/>
  </r>
  <r>
    <n v="1"/>
    <x v="376"/>
    <x v="1"/>
    <x v="3"/>
    <x v="0"/>
    <s v="count"/>
    <m/>
    <m/>
    <m/>
    <m/>
    <x v="13"/>
    <m/>
    <x v="3050"/>
    <m/>
    <m/>
    <n v="12"/>
    <m/>
  </r>
  <r>
    <n v="1"/>
    <x v="376"/>
    <x v="1"/>
    <x v="4"/>
    <x v="0"/>
    <s v="count"/>
    <m/>
    <m/>
    <m/>
    <m/>
    <x v="37"/>
    <m/>
    <x v="3050"/>
    <m/>
    <m/>
    <n v="17"/>
    <m/>
  </r>
  <r>
    <n v="1"/>
    <x v="376"/>
    <x v="1"/>
    <x v="5"/>
    <x v="0"/>
    <s v="count"/>
    <m/>
    <m/>
    <m/>
    <m/>
    <x v="58"/>
    <m/>
    <x v="3050"/>
    <m/>
    <m/>
    <n v="23"/>
    <m/>
  </r>
  <r>
    <n v="1"/>
    <x v="376"/>
    <x v="1"/>
    <x v="6"/>
    <x v="0"/>
    <s v="count"/>
    <m/>
    <m/>
    <m/>
    <m/>
    <x v="3"/>
    <m/>
    <x v="3050"/>
    <m/>
    <m/>
    <n v="0"/>
    <m/>
  </r>
  <r>
    <n v="1"/>
    <x v="377"/>
    <x v="1"/>
    <x v="0"/>
    <x v="0"/>
    <s v="count"/>
    <m/>
    <m/>
    <m/>
    <m/>
    <x v="65"/>
    <m/>
    <x v="3050"/>
    <m/>
    <m/>
    <n v="57"/>
    <m/>
  </r>
  <r>
    <n v="1"/>
    <x v="377"/>
    <x v="1"/>
    <x v="1"/>
    <x v="0"/>
    <s v="count"/>
    <m/>
    <m/>
    <m/>
    <m/>
    <x v="75"/>
    <m/>
    <x v="3050"/>
    <m/>
    <m/>
    <n v="63"/>
    <m/>
  </r>
  <r>
    <n v="1"/>
    <x v="377"/>
    <x v="1"/>
    <x v="2"/>
    <x v="0"/>
    <s v="count"/>
    <m/>
    <m/>
    <m/>
    <m/>
    <x v="34"/>
    <m/>
    <x v="3050"/>
    <m/>
    <m/>
    <n v="16"/>
    <m/>
  </r>
  <r>
    <n v="1"/>
    <x v="377"/>
    <x v="1"/>
    <x v="3"/>
    <x v="0"/>
    <s v="count"/>
    <m/>
    <m/>
    <m/>
    <m/>
    <x v="117"/>
    <m/>
    <x v="3050"/>
    <m/>
    <m/>
    <n v="72"/>
    <m/>
  </r>
  <r>
    <n v="1"/>
    <x v="377"/>
    <x v="1"/>
    <x v="4"/>
    <x v="0"/>
    <s v="count"/>
    <m/>
    <m/>
    <m/>
    <m/>
    <x v="178"/>
    <m/>
    <x v="3050"/>
    <m/>
    <m/>
    <n v="39"/>
    <m/>
  </r>
  <r>
    <n v="1"/>
    <x v="377"/>
    <x v="1"/>
    <x v="5"/>
    <x v="0"/>
    <s v="count"/>
    <m/>
    <m/>
    <m/>
    <m/>
    <x v="14"/>
    <m/>
    <x v="3050"/>
    <m/>
    <m/>
    <n v="18"/>
    <m/>
  </r>
  <r>
    <n v="1"/>
    <x v="377"/>
    <x v="1"/>
    <x v="6"/>
    <x v="0"/>
    <s v="count"/>
    <m/>
    <m/>
    <m/>
    <m/>
    <x v="8"/>
    <m/>
    <x v="3050"/>
    <m/>
    <m/>
    <n v="1"/>
    <m/>
  </r>
  <r>
    <n v="1"/>
    <x v="378"/>
    <x v="1"/>
    <x v="0"/>
    <x v="0"/>
    <s v="count"/>
    <m/>
    <m/>
    <m/>
    <m/>
    <x v="184"/>
    <m/>
    <x v="3050"/>
    <m/>
    <m/>
    <n v="227"/>
    <m/>
  </r>
  <r>
    <n v="1"/>
    <x v="378"/>
    <x v="1"/>
    <x v="1"/>
    <x v="0"/>
    <s v="count"/>
    <m/>
    <m/>
    <m/>
    <m/>
    <x v="16"/>
    <m/>
    <x v="3050"/>
    <m/>
    <m/>
    <n v="6"/>
    <m/>
  </r>
  <r>
    <n v="1"/>
    <x v="378"/>
    <x v="1"/>
    <x v="2"/>
    <x v="0"/>
    <s v="count"/>
    <m/>
    <m/>
    <m/>
    <m/>
    <x v="3"/>
    <m/>
    <x v="3050"/>
    <m/>
    <m/>
    <n v="0"/>
    <m/>
  </r>
  <r>
    <n v="1"/>
    <x v="378"/>
    <x v="1"/>
    <x v="3"/>
    <x v="0"/>
    <s v="count"/>
    <m/>
    <m/>
    <m/>
    <m/>
    <x v="40"/>
    <m/>
    <x v="3050"/>
    <m/>
    <m/>
    <n v="28"/>
    <m/>
  </r>
  <r>
    <n v="1"/>
    <x v="378"/>
    <x v="1"/>
    <x v="4"/>
    <x v="0"/>
    <s v="count"/>
    <m/>
    <m/>
    <m/>
    <m/>
    <x v="3"/>
    <m/>
    <x v="3050"/>
    <m/>
    <m/>
    <n v="0"/>
    <m/>
  </r>
  <r>
    <n v="1"/>
    <x v="378"/>
    <x v="1"/>
    <x v="5"/>
    <x v="0"/>
    <s v="count"/>
    <m/>
    <m/>
    <m/>
    <m/>
    <x v="4"/>
    <m/>
    <x v="3050"/>
    <m/>
    <m/>
    <n v="2"/>
    <m/>
  </r>
  <r>
    <n v="1"/>
    <x v="378"/>
    <x v="1"/>
    <x v="6"/>
    <x v="0"/>
    <s v="count"/>
    <m/>
    <m/>
    <m/>
    <m/>
    <x v="3"/>
    <m/>
    <x v="3050"/>
    <m/>
    <m/>
    <n v="0"/>
    <m/>
  </r>
  <r>
    <n v="1"/>
    <x v="379"/>
    <x v="1"/>
    <x v="0"/>
    <x v="0"/>
    <s v="count"/>
    <m/>
    <m/>
    <m/>
    <m/>
    <x v="53"/>
    <m/>
    <x v="3050"/>
    <m/>
    <m/>
    <n v="135"/>
    <m/>
  </r>
  <r>
    <n v="1"/>
    <x v="379"/>
    <x v="1"/>
    <x v="1"/>
    <x v="0"/>
    <s v="count"/>
    <m/>
    <m/>
    <m/>
    <m/>
    <x v="3"/>
    <m/>
    <x v="3050"/>
    <m/>
    <m/>
    <n v="0"/>
    <m/>
  </r>
  <r>
    <n v="1"/>
    <x v="379"/>
    <x v="1"/>
    <x v="2"/>
    <x v="0"/>
    <s v="count"/>
    <m/>
    <m/>
    <m/>
    <m/>
    <x v="3"/>
    <m/>
    <x v="3050"/>
    <m/>
    <m/>
    <n v="0"/>
    <m/>
  </r>
  <r>
    <n v="1"/>
    <x v="379"/>
    <x v="1"/>
    <x v="3"/>
    <x v="0"/>
    <s v="count"/>
    <m/>
    <m/>
    <m/>
    <m/>
    <x v="14"/>
    <m/>
    <x v="3050"/>
    <m/>
    <m/>
    <n v="18"/>
    <m/>
  </r>
  <r>
    <n v="1"/>
    <x v="379"/>
    <x v="1"/>
    <x v="4"/>
    <x v="0"/>
    <s v="count"/>
    <m/>
    <m/>
    <m/>
    <m/>
    <x v="8"/>
    <m/>
    <x v="3050"/>
    <m/>
    <m/>
    <n v="1"/>
    <m/>
  </r>
  <r>
    <n v="1"/>
    <x v="379"/>
    <x v="1"/>
    <x v="5"/>
    <x v="0"/>
    <s v="count"/>
    <m/>
    <m/>
    <m/>
    <m/>
    <x v="20"/>
    <m/>
    <x v="3050"/>
    <m/>
    <m/>
    <n v="3"/>
    <m/>
  </r>
  <r>
    <n v="1"/>
    <x v="379"/>
    <x v="1"/>
    <x v="6"/>
    <x v="0"/>
    <s v="count"/>
    <m/>
    <m/>
    <m/>
    <m/>
    <x v="3"/>
    <m/>
    <x v="3050"/>
    <m/>
    <m/>
    <n v="0"/>
    <m/>
  </r>
  <r>
    <n v="1"/>
    <x v="380"/>
    <x v="1"/>
    <x v="0"/>
    <x v="0"/>
    <s v="count"/>
    <m/>
    <m/>
    <m/>
    <m/>
    <x v="157"/>
    <m/>
    <x v="3050"/>
    <m/>
    <m/>
    <n v="141"/>
    <m/>
  </r>
  <r>
    <n v="1"/>
    <x v="380"/>
    <x v="1"/>
    <x v="1"/>
    <x v="0"/>
    <s v="count"/>
    <m/>
    <m/>
    <m/>
    <m/>
    <x v="3"/>
    <m/>
    <x v="3050"/>
    <m/>
    <m/>
    <n v="0"/>
    <m/>
  </r>
  <r>
    <n v="1"/>
    <x v="380"/>
    <x v="1"/>
    <x v="2"/>
    <x v="0"/>
    <s v="count"/>
    <m/>
    <m/>
    <m/>
    <m/>
    <x v="3"/>
    <m/>
    <x v="3050"/>
    <m/>
    <m/>
    <n v="0"/>
    <m/>
  </r>
  <r>
    <n v="1"/>
    <x v="380"/>
    <x v="1"/>
    <x v="3"/>
    <x v="0"/>
    <s v="count"/>
    <m/>
    <m/>
    <m/>
    <m/>
    <x v="28"/>
    <m/>
    <x v="3050"/>
    <m/>
    <m/>
    <n v="7"/>
    <m/>
  </r>
  <r>
    <n v="1"/>
    <x v="380"/>
    <x v="1"/>
    <x v="4"/>
    <x v="0"/>
    <s v="count"/>
    <m/>
    <m/>
    <m/>
    <m/>
    <x v="3"/>
    <m/>
    <x v="3050"/>
    <m/>
    <m/>
    <n v="0"/>
    <m/>
  </r>
  <r>
    <n v="1"/>
    <x v="380"/>
    <x v="1"/>
    <x v="5"/>
    <x v="0"/>
    <s v="count"/>
    <m/>
    <m/>
    <m/>
    <m/>
    <x v="4"/>
    <m/>
    <x v="3050"/>
    <m/>
    <m/>
    <n v="2"/>
    <m/>
  </r>
  <r>
    <n v="1"/>
    <x v="380"/>
    <x v="1"/>
    <x v="6"/>
    <x v="0"/>
    <s v="count"/>
    <m/>
    <m/>
    <m/>
    <m/>
    <x v="3"/>
    <m/>
    <x v="3050"/>
    <m/>
    <m/>
    <n v="0"/>
    <m/>
  </r>
  <r>
    <n v="1"/>
    <x v="381"/>
    <x v="1"/>
    <x v="0"/>
    <x v="0"/>
    <s v="count"/>
    <m/>
    <m/>
    <m/>
    <m/>
    <x v="3"/>
    <m/>
    <x v="3050"/>
    <m/>
    <m/>
    <n v="0"/>
    <m/>
  </r>
  <r>
    <n v="1"/>
    <x v="381"/>
    <x v="1"/>
    <x v="1"/>
    <x v="0"/>
    <s v="count"/>
    <m/>
    <m/>
    <m/>
    <m/>
    <x v="12"/>
    <m/>
    <x v="3050"/>
    <m/>
    <m/>
    <n v="44"/>
    <m/>
  </r>
  <r>
    <n v="1"/>
    <x v="381"/>
    <x v="1"/>
    <x v="2"/>
    <x v="0"/>
    <s v="count"/>
    <m/>
    <m/>
    <m/>
    <m/>
    <x v="3"/>
    <m/>
    <x v="3050"/>
    <m/>
    <m/>
    <n v="0"/>
    <m/>
  </r>
  <r>
    <n v="1"/>
    <x v="381"/>
    <x v="1"/>
    <x v="3"/>
    <x v="0"/>
    <s v="count"/>
    <m/>
    <m/>
    <m/>
    <m/>
    <x v="14"/>
    <m/>
    <x v="3050"/>
    <m/>
    <m/>
    <n v="18"/>
    <m/>
  </r>
  <r>
    <n v="1"/>
    <x v="381"/>
    <x v="1"/>
    <x v="4"/>
    <x v="0"/>
    <s v="count"/>
    <m/>
    <m/>
    <m/>
    <m/>
    <x v="8"/>
    <m/>
    <x v="3050"/>
    <m/>
    <m/>
    <n v="1"/>
    <m/>
  </r>
  <r>
    <n v="1"/>
    <x v="381"/>
    <x v="1"/>
    <x v="5"/>
    <x v="0"/>
    <s v="count"/>
    <m/>
    <m/>
    <m/>
    <m/>
    <x v="4"/>
    <m/>
    <x v="3050"/>
    <m/>
    <m/>
    <n v="2"/>
    <m/>
  </r>
  <r>
    <n v="1"/>
    <x v="381"/>
    <x v="1"/>
    <x v="6"/>
    <x v="0"/>
    <s v="count"/>
    <m/>
    <m/>
    <m/>
    <m/>
    <x v="3"/>
    <m/>
    <x v="3050"/>
    <m/>
    <m/>
    <n v="0"/>
    <m/>
  </r>
  <r>
    <n v="1"/>
    <x v="382"/>
    <x v="1"/>
    <x v="0"/>
    <x v="0"/>
    <s v="count"/>
    <m/>
    <m/>
    <m/>
    <m/>
    <x v="3"/>
    <m/>
    <x v="3050"/>
    <m/>
    <m/>
    <n v="0"/>
    <m/>
  </r>
  <r>
    <n v="1"/>
    <x v="382"/>
    <x v="1"/>
    <x v="1"/>
    <x v="0"/>
    <s v="count"/>
    <m/>
    <m/>
    <m/>
    <m/>
    <x v="22"/>
    <m/>
    <x v="3050"/>
    <m/>
    <m/>
    <n v="38"/>
    <m/>
  </r>
  <r>
    <n v="1"/>
    <x v="382"/>
    <x v="1"/>
    <x v="2"/>
    <x v="0"/>
    <s v="count"/>
    <m/>
    <m/>
    <m/>
    <m/>
    <x v="3"/>
    <m/>
    <x v="3050"/>
    <m/>
    <m/>
    <n v="0"/>
    <m/>
  </r>
  <r>
    <n v="1"/>
    <x v="382"/>
    <x v="1"/>
    <x v="3"/>
    <x v="0"/>
    <s v="count"/>
    <m/>
    <m/>
    <m/>
    <m/>
    <x v="80"/>
    <m/>
    <x v="3050"/>
    <m/>
    <m/>
    <n v="25"/>
    <m/>
  </r>
  <r>
    <n v="1"/>
    <x v="382"/>
    <x v="1"/>
    <x v="4"/>
    <x v="0"/>
    <s v="count"/>
    <m/>
    <m/>
    <m/>
    <m/>
    <x v="8"/>
    <m/>
    <x v="3050"/>
    <m/>
    <m/>
    <n v="1"/>
    <m/>
  </r>
  <r>
    <n v="1"/>
    <x v="382"/>
    <x v="1"/>
    <x v="5"/>
    <x v="0"/>
    <s v="count"/>
    <m/>
    <m/>
    <m/>
    <m/>
    <x v="3"/>
    <m/>
    <x v="3050"/>
    <m/>
    <m/>
    <n v="0"/>
    <m/>
  </r>
  <r>
    <n v="1"/>
    <x v="382"/>
    <x v="1"/>
    <x v="6"/>
    <x v="0"/>
    <s v="count"/>
    <m/>
    <m/>
    <m/>
    <m/>
    <x v="3"/>
    <m/>
    <x v="3050"/>
    <m/>
    <m/>
    <n v="0"/>
    <m/>
  </r>
  <r>
    <n v="1"/>
    <x v="383"/>
    <x v="1"/>
    <x v="0"/>
    <x v="0"/>
    <s v="count"/>
    <m/>
    <m/>
    <m/>
    <m/>
    <x v="3"/>
    <m/>
    <x v="3050"/>
    <m/>
    <m/>
    <n v="0"/>
    <m/>
  </r>
  <r>
    <n v="1"/>
    <x v="383"/>
    <x v="1"/>
    <x v="1"/>
    <x v="0"/>
    <s v="count"/>
    <m/>
    <m/>
    <m/>
    <m/>
    <x v="74"/>
    <m/>
    <x v="3050"/>
    <m/>
    <m/>
    <n v="35"/>
    <m/>
  </r>
  <r>
    <n v="1"/>
    <x v="383"/>
    <x v="1"/>
    <x v="2"/>
    <x v="0"/>
    <s v="count"/>
    <m/>
    <m/>
    <m/>
    <m/>
    <x v="3"/>
    <m/>
    <x v="3050"/>
    <m/>
    <m/>
    <n v="0"/>
    <m/>
  </r>
  <r>
    <n v="1"/>
    <x v="383"/>
    <x v="1"/>
    <x v="3"/>
    <x v="0"/>
    <s v="count"/>
    <m/>
    <m/>
    <m/>
    <m/>
    <x v="15"/>
    <m/>
    <x v="3050"/>
    <m/>
    <m/>
    <n v="11"/>
    <m/>
  </r>
  <r>
    <n v="1"/>
    <x v="383"/>
    <x v="1"/>
    <x v="4"/>
    <x v="0"/>
    <s v="count"/>
    <m/>
    <m/>
    <m/>
    <m/>
    <x v="29"/>
    <m/>
    <x v="3050"/>
    <m/>
    <m/>
    <n v="20"/>
    <m/>
  </r>
  <r>
    <n v="1"/>
    <x v="383"/>
    <x v="1"/>
    <x v="5"/>
    <x v="0"/>
    <s v="count"/>
    <m/>
    <m/>
    <m/>
    <m/>
    <x v="47"/>
    <m/>
    <x v="3050"/>
    <m/>
    <m/>
    <n v="8"/>
    <m/>
  </r>
  <r>
    <n v="1"/>
    <x v="383"/>
    <x v="1"/>
    <x v="6"/>
    <x v="0"/>
    <s v="count"/>
    <m/>
    <m/>
    <m/>
    <m/>
    <x v="3"/>
    <m/>
    <x v="3050"/>
    <m/>
    <m/>
    <n v="0"/>
    <m/>
  </r>
  <r>
    <n v="1"/>
    <x v="384"/>
    <x v="1"/>
    <x v="0"/>
    <x v="0"/>
    <s v="count"/>
    <m/>
    <m/>
    <m/>
    <m/>
    <x v="3"/>
    <m/>
    <x v="3050"/>
    <m/>
    <m/>
    <n v="0"/>
    <m/>
  </r>
  <r>
    <n v="1"/>
    <x v="384"/>
    <x v="1"/>
    <x v="1"/>
    <x v="0"/>
    <s v="count"/>
    <m/>
    <m/>
    <m/>
    <m/>
    <x v="45"/>
    <m/>
    <x v="3050"/>
    <m/>
    <m/>
    <n v="45"/>
    <m/>
  </r>
  <r>
    <n v="1"/>
    <x v="384"/>
    <x v="1"/>
    <x v="2"/>
    <x v="0"/>
    <s v="count"/>
    <m/>
    <m/>
    <m/>
    <m/>
    <x v="47"/>
    <m/>
    <x v="3050"/>
    <m/>
    <m/>
    <n v="8"/>
    <m/>
  </r>
  <r>
    <n v="1"/>
    <x v="384"/>
    <x v="1"/>
    <x v="3"/>
    <x v="0"/>
    <s v="count"/>
    <m/>
    <m/>
    <m/>
    <m/>
    <x v="50"/>
    <m/>
    <x v="3050"/>
    <m/>
    <m/>
    <n v="14"/>
    <m/>
  </r>
  <r>
    <n v="1"/>
    <x v="384"/>
    <x v="1"/>
    <x v="4"/>
    <x v="0"/>
    <s v="count"/>
    <m/>
    <m/>
    <m/>
    <m/>
    <x v="33"/>
    <m/>
    <x v="3050"/>
    <m/>
    <m/>
    <n v="9"/>
    <m/>
  </r>
  <r>
    <n v="1"/>
    <x v="384"/>
    <x v="1"/>
    <x v="5"/>
    <x v="0"/>
    <s v="count"/>
    <m/>
    <m/>
    <m/>
    <m/>
    <x v="16"/>
    <m/>
    <x v="3050"/>
    <m/>
    <m/>
    <n v="6"/>
    <m/>
  </r>
  <r>
    <n v="1"/>
    <x v="384"/>
    <x v="1"/>
    <x v="6"/>
    <x v="0"/>
    <s v="count"/>
    <m/>
    <m/>
    <m/>
    <m/>
    <x v="3"/>
    <m/>
    <x v="3050"/>
    <m/>
    <m/>
    <n v="0"/>
    <m/>
  </r>
  <r>
    <n v="1"/>
    <x v="385"/>
    <x v="1"/>
    <x v="0"/>
    <x v="0"/>
    <s v="count"/>
    <m/>
    <m/>
    <m/>
    <m/>
    <x v="3"/>
    <m/>
    <x v="3050"/>
    <m/>
    <m/>
    <n v="0"/>
    <m/>
  </r>
  <r>
    <n v="1"/>
    <x v="385"/>
    <x v="1"/>
    <x v="1"/>
    <x v="0"/>
    <s v="count"/>
    <m/>
    <m/>
    <m/>
    <m/>
    <x v="74"/>
    <m/>
    <x v="3050"/>
    <m/>
    <m/>
    <n v="35"/>
    <m/>
  </r>
  <r>
    <n v="1"/>
    <x v="385"/>
    <x v="1"/>
    <x v="2"/>
    <x v="0"/>
    <s v="count"/>
    <m/>
    <m/>
    <m/>
    <m/>
    <x v="3"/>
    <m/>
    <x v="3050"/>
    <m/>
    <m/>
    <n v="0"/>
    <m/>
  </r>
  <r>
    <n v="1"/>
    <x v="385"/>
    <x v="1"/>
    <x v="3"/>
    <x v="0"/>
    <s v="count"/>
    <m/>
    <m/>
    <m/>
    <m/>
    <x v="4"/>
    <m/>
    <x v="3050"/>
    <m/>
    <m/>
    <n v="2"/>
    <m/>
  </r>
  <r>
    <n v="1"/>
    <x v="385"/>
    <x v="1"/>
    <x v="4"/>
    <x v="0"/>
    <s v="count"/>
    <m/>
    <m/>
    <m/>
    <m/>
    <x v="2"/>
    <m/>
    <x v="3050"/>
    <m/>
    <m/>
    <n v="5"/>
    <m/>
  </r>
  <r>
    <n v="1"/>
    <x v="385"/>
    <x v="1"/>
    <x v="5"/>
    <x v="0"/>
    <s v="count"/>
    <m/>
    <m/>
    <m/>
    <m/>
    <x v="20"/>
    <m/>
    <x v="3050"/>
    <m/>
    <m/>
    <n v="3"/>
    <m/>
  </r>
  <r>
    <n v="1"/>
    <x v="385"/>
    <x v="1"/>
    <x v="6"/>
    <x v="0"/>
    <s v="count"/>
    <m/>
    <m/>
    <m/>
    <m/>
    <x v="3"/>
    <m/>
    <x v="3050"/>
    <m/>
    <m/>
    <n v="0"/>
    <m/>
  </r>
  <r>
    <n v="1"/>
    <x v="386"/>
    <x v="1"/>
    <x v="0"/>
    <x v="0"/>
    <s v="count"/>
    <m/>
    <m/>
    <m/>
    <m/>
    <x v="3"/>
    <m/>
    <x v="3050"/>
    <m/>
    <m/>
    <n v="0"/>
    <m/>
  </r>
  <r>
    <n v="1"/>
    <x v="386"/>
    <x v="1"/>
    <x v="1"/>
    <x v="0"/>
    <s v="count"/>
    <m/>
    <m/>
    <m/>
    <m/>
    <x v="3"/>
    <m/>
    <x v="3050"/>
    <m/>
    <m/>
    <n v="0"/>
    <m/>
  </r>
  <r>
    <n v="1"/>
    <x v="386"/>
    <x v="1"/>
    <x v="2"/>
    <x v="0"/>
    <s v="count"/>
    <m/>
    <m/>
    <m/>
    <m/>
    <x v="27"/>
    <m/>
    <x v="3050"/>
    <m/>
    <m/>
    <n v="21"/>
    <m/>
  </r>
  <r>
    <n v="1"/>
    <x v="386"/>
    <x v="1"/>
    <x v="3"/>
    <x v="0"/>
    <s v="count"/>
    <m/>
    <m/>
    <m/>
    <m/>
    <x v="3"/>
    <m/>
    <x v="3050"/>
    <m/>
    <m/>
    <n v="0"/>
    <m/>
  </r>
  <r>
    <n v="1"/>
    <x v="386"/>
    <x v="1"/>
    <x v="4"/>
    <x v="0"/>
    <s v="count"/>
    <m/>
    <m/>
    <m/>
    <m/>
    <x v="14"/>
    <m/>
    <x v="3050"/>
    <m/>
    <m/>
    <n v="18"/>
    <m/>
  </r>
  <r>
    <n v="1"/>
    <x v="386"/>
    <x v="1"/>
    <x v="5"/>
    <x v="0"/>
    <s v="count"/>
    <m/>
    <m/>
    <m/>
    <m/>
    <x v="21"/>
    <m/>
    <x v="3050"/>
    <m/>
    <m/>
    <n v="4"/>
    <m/>
  </r>
  <r>
    <n v="1"/>
    <x v="386"/>
    <x v="1"/>
    <x v="6"/>
    <x v="0"/>
    <s v="count"/>
    <m/>
    <m/>
    <m/>
    <m/>
    <x v="3"/>
    <m/>
    <x v="3050"/>
    <m/>
    <m/>
    <n v="0"/>
    <m/>
  </r>
  <r>
    <n v="1"/>
    <x v="387"/>
    <x v="1"/>
    <x v="0"/>
    <x v="0"/>
    <s v="count"/>
    <m/>
    <m/>
    <m/>
    <m/>
    <x v="3"/>
    <m/>
    <x v="3050"/>
    <m/>
    <m/>
    <n v="0"/>
    <m/>
  </r>
  <r>
    <n v="1"/>
    <x v="387"/>
    <x v="1"/>
    <x v="1"/>
    <x v="0"/>
    <s v="count"/>
    <m/>
    <m/>
    <m/>
    <m/>
    <x v="49"/>
    <m/>
    <x v="3050"/>
    <m/>
    <m/>
    <n v="27"/>
    <m/>
  </r>
  <r>
    <n v="1"/>
    <x v="387"/>
    <x v="1"/>
    <x v="2"/>
    <x v="0"/>
    <s v="count"/>
    <m/>
    <m/>
    <m/>
    <m/>
    <x v="3"/>
    <m/>
    <x v="3050"/>
    <m/>
    <m/>
    <n v="0"/>
    <m/>
  </r>
  <r>
    <n v="1"/>
    <x v="387"/>
    <x v="1"/>
    <x v="3"/>
    <x v="0"/>
    <s v="count"/>
    <m/>
    <m/>
    <m/>
    <m/>
    <x v="56"/>
    <m/>
    <x v="3050"/>
    <m/>
    <m/>
    <n v="22"/>
    <m/>
  </r>
  <r>
    <n v="1"/>
    <x v="387"/>
    <x v="1"/>
    <x v="4"/>
    <x v="0"/>
    <s v="count"/>
    <m/>
    <m/>
    <m/>
    <m/>
    <x v="4"/>
    <m/>
    <x v="3050"/>
    <m/>
    <m/>
    <n v="2"/>
    <m/>
  </r>
  <r>
    <n v="1"/>
    <x v="387"/>
    <x v="1"/>
    <x v="5"/>
    <x v="0"/>
    <s v="count"/>
    <m/>
    <m/>
    <m/>
    <m/>
    <x v="8"/>
    <m/>
    <x v="3050"/>
    <m/>
    <m/>
    <n v="1"/>
    <m/>
  </r>
  <r>
    <n v="1"/>
    <x v="387"/>
    <x v="1"/>
    <x v="6"/>
    <x v="0"/>
    <s v="count"/>
    <m/>
    <m/>
    <m/>
    <m/>
    <x v="3"/>
    <m/>
    <x v="3050"/>
    <m/>
    <m/>
    <n v="0"/>
    <m/>
  </r>
  <r>
    <n v="1"/>
    <x v="388"/>
    <x v="1"/>
    <x v="0"/>
    <x v="0"/>
    <s v="count"/>
    <m/>
    <m/>
    <m/>
    <m/>
    <x v="3"/>
    <m/>
    <x v="3050"/>
    <m/>
    <m/>
    <n v="0"/>
    <m/>
  </r>
  <r>
    <n v="1"/>
    <x v="388"/>
    <x v="1"/>
    <x v="1"/>
    <x v="0"/>
    <s v="count"/>
    <m/>
    <m/>
    <m/>
    <m/>
    <x v="66"/>
    <m/>
    <x v="3050"/>
    <m/>
    <m/>
    <n v="42"/>
    <m/>
  </r>
  <r>
    <n v="1"/>
    <x v="388"/>
    <x v="1"/>
    <x v="2"/>
    <x v="0"/>
    <s v="count"/>
    <m/>
    <m/>
    <m/>
    <m/>
    <x v="15"/>
    <m/>
    <x v="3050"/>
    <m/>
    <m/>
    <n v="11"/>
    <m/>
  </r>
  <r>
    <n v="1"/>
    <x v="388"/>
    <x v="1"/>
    <x v="3"/>
    <x v="0"/>
    <s v="count"/>
    <m/>
    <m/>
    <m/>
    <m/>
    <x v="24"/>
    <m/>
    <x v="3050"/>
    <m/>
    <m/>
    <n v="10"/>
    <m/>
  </r>
  <r>
    <n v="1"/>
    <x v="388"/>
    <x v="1"/>
    <x v="4"/>
    <x v="0"/>
    <s v="count"/>
    <m/>
    <m/>
    <m/>
    <m/>
    <x v="31"/>
    <m/>
    <x v="3050"/>
    <m/>
    <m/>
    <n v="15"/>
    <m/>
  </r>
  <r>
    <n v="1"/>
    <x v="388"/>
    <x v="1"/>
    <x v="5"/>
    <x v="0"/>
    <s v="count"/>
    <m/>
    <m/>
    <m/>
    <m/>
    <x v="16"/>
    <m/>
    <x v="3050"/>
    <m/>
    <m/>
    <n v="6"/>
    <m/>
  </r>
  <r>
    <n v="1"/>
    <x v="388"/>
    <x v="1"/>
    <x v="6"/>
    <x v="0"/>
    <s v="count"/>
    <m/>
    <m/>
    <m/>
    <m/>
    <x v="3"/>
    <m/>
    <x v="3050"/>
    <m/>
    <m/>
    <n v="0"/>
    <m/>
  </r>
  <r>
    <n v="1"/>
    <x v="389"/>
    <x v="1"/>
    <x v="0"/>
    <x v="0"/>
    <s v="count"/>
    <m/>
    <m/>
    <m/>
    <m/>
    <x v="3"/>
    <m/>
    <x v="3050"/>
    <m/>
    <m/>
    <n v="0"/>
    <m/>
  </r>
  <r>
    <n v="1"/>
    <x v="389"/>
    <x v="1"/>
    <x v="1"/>
    <x v="0"/>
    <s v="count"/>
    <m/>
    <m/>
    <m/>
    <m/>
    <x v="43"/>
    <m/>
    <x v="3050"/>
    <m/>
    <m/>
    <n v="37"/>
    <m/>
  </r>
  <r>
    <n v="1"/>
    <x v="389"/>
    <x v="1"/>
    <x v="2"/>
    <x v="0"/>
    <s v="count"/>
    <m/>
    <m/>
    <m/>
    <m/>
    <x v="3"/>
    <m/>
    <x v="3050"/>
    <m/>
    <m/>
    <n v="0"/>
    <m/>
  </r>
  <r>
    <n v="1"/>
    <x v="389"/>
    <x v="1"/>
    <x v="3"/>
    <x v="0"/>
    <s v="count"/>
    <m/>
    <m/>
    <m/>
    <m/>
    <x v="15"/>
    <m/>
    <x v="3050"/>
    <m/>
    <m/>
    <n v="11"/>
    <m/>
  </r>
  <r>
    <n v="1"/>
    <x v="389"/>
    <x v="1"/>
    <x v="4"/>
    <x v="0"/>
    <s v="count"/>
    <m/>
    <m/>
    <m/>
    <m/>
    <x v="50"/>
    <m/>
    <x v="3050"/>
    <m/>
    <m/>
    <n v="14"/>
    <m/>
  </r>
  <r>
    <n v="1"/>
    <x v="389"/>
    <x v="1"/>
    <x v="5"/>
    <x v="0"/>
    <s v="count"/>
    <m/>
    <m/>
    <m/>
    <m/>
    <x v="56"/>
    <m/>
    <x v="3050"/>
    <m/>
    <m/>
    <n v="22"/>
    <m/>
  </r>
  <r>
    <n v="1"/>
    <x v="389"/>
    <x v="1"/>
    <x v="6"/>
    <x v="0"/>
    <s v="count"/>
    <m/>
    <m/>
    <m/>
    <m/>
    <x v="3"/>
    <m/>
    <x v="3050"/>
    <m/>
    <m/>
    <n v="0"/>
    <m/>
  </r>
  <r>
    <n v="1"/>
    <x v="390"/>
    <x v="1"/>
    <x v="0"/>
    <x v="0"/>
    <s v="count"/>
    <m/>
    <m/>
    <m/>
    <m/>
    <x v="3"/>
    <m/>
    <x v="3050"/>
    <m/>
    <m/>
    <n v="0"/>
    <m/>
  </r>
  <r>
    <n v="1"/>
    <x v="390"/>
    <x v="1"/>
    <x v="1"/>
    <x v="0"/>
    <s v="count"/>
    <m/>
    <m/>
    <m/>
    <m/>
    <x v="3"/>
    <m/>
    <x v="3050"/>
    <m/>
    <m/>
    <n v="0"/>
    <m/>
  </r>
  <r>
    <n v="1"/>
    <x v="390"/>
    <x v="1"/>
    <x v="2"/>
    <x v="0"/>
    <s v="count"/>
    <m/>
    <m/>
    <m/>
    <m/>
    <x v="16"/>
    <m/>
    <x v="3050"/>
    <m/>
    <m/>
    <n v="6"/>
    <m/>
  </r>
  <r>
    <n v="1"/>
    <x v="390"/>
    <x v="1"/>
    <x v="3"/>
    <x v="0"/>
    <s v="count"/>
    <m/>
    <m/>
    <m/>
    <m/>
    <x v="3"/>
    <m/>
    <x v="3050"/>
    <m/>
    <m/>
    <n v="0"/>
    <m/>
  </r>
  <r>
    <n v="1"/>
    <x v="390"/>
    <x v="1"/>
    <x v="4"/>
    <x v="0"/>
    <s v="count"/>
    <m/>
    <m/>
    <m/>
    <m/>
    <x v="8"/>
    <m/>
    <x v="3050"/>
    <m/>
    <m/>
    <n v="1"/>
    <m/>
  </r>
  <r>
    <n v="1"/>
    <x v="390"/>
    <x v="1"/>
    <x v="5"/>
    <x v="0"/>
    <s v="count"/>
    <m/>
    <m/>
    <m/>
    <m/>
    <x v="8"/>
    <m/>
    <x v="3050"/>
    <m/>
    <m/>
    <n v="1"/>
    <m/>
  </r>
  <r>
    <n v="1"/>
    <x v="390"/>
    <x v="1"/>
    <x v="6"/>
    <x v="0"/>
    <s v="count"/>
    <m/>
    <m/>
    <m/>
    <m/>
    <x v="3"/>
    <m/>
    <x v="3050"/>
    <m/>
    <m/>
    <n v="0"/>
    <m/>
  </r>
  <r>
    <n v="1"/>
    <x v="391"/>
    <x v="1"/>
    <x v="0"/>
    <x v="0"/>
    <s v="count"/>
    <m/>
    <m/>
    <m/>
    <m/>
    <x v="3"/>
    <m/>
    <x v="3050"/>
    <m/>
    <m/>
    <n v="0"/>
    <m/>
  </r>
  <r>
    <n v="1"/>
    <x v="391"/>
    <x v="1"/>
    <x v="1"/>
    <x v="0"/>
    <s v="count"/>
    <m/>
    <m/>
    <m/>
    <m/>
    <x v="84"/>
    <m/>
    <x v="3050"/>
    <m/>
    <m/>
    <n v="86"/>
    <m/>
  </r>
  <r>
    <n v="1"/>
    <x v="391"/>
    <x v="1"/>
    <x v="2"/>
    <x v="0"/>
    <s v="count"/>
    <m/>
    <m/>
    <m/>
    <m/>
    <x v="3"/>
    <m/>
    <x v="3050"/>
    <m/>
    <m/>
    <n v="0"/>
    <m/>
  </r>
  <r>
    <n v="1"/>
    <x v="391"/>
    <x v="1"/>
    <x v="3"/>
    <x v="0"/>
    <s v="count"/>
    <m/>
    <m/>
    <m/>
    <m/>
    <x v="24"/>
    <m/>
    <x v="3050"/>
    <m/>
    <m/>
    <n v="10"/>
    <m/>
  </r>
  <r>
    <n v="1"/>
    <x v="391"/>
    <x v="1"/>
    <x v="4"/>
    <x v="0"/>
    <s v="count"/>
    <m/>
    <m/>
    <m/>
    <m/>
    <x v="21"/>
    <m/>
    <x v="3050"/>
    <m/>
    <m/>
    <n v="4"/>
    <m/>
  </r>
  <r>
    <n v="1"/>
    <x v="391"/>
    <x v="1"/>
    <x v="5"/>
    <x v="0"/>
    <s v="count"/>
    <m/>
    <m/>
    <m/>
    <m/>
    <x v="8"/>
    <m/>
    <x v="3050"/>
    <m/>
    <m/>
    <n v="1"/>
    <m/>
  </r>
  <r>
    <n v="1"/>
    <x v="391"/>
    <x v="1"/>
    <x v="6"/>
    <x v="0"/>
    <s v="count"/>
    <m/>
    <m/>
    <m/>
    <m/>
    <x v="3"/>
    <m/>
    <x v="3050"/>
    <m/>
    <m/>
    <n v="0"/>
    <m/>
  </r>
  <r>
    <n v="1"/>
    <x v="392"/>
    <x v="1"/>
    <x v="0"/>
    <x v="0"/>
    <s v="count"/>
    <m/>
    <m/>
    <m/>
    <m/>
    <x v="3"/>
    <m/>
    <x v="3050"/>
    <m/>
    <m/>
    <n v="0"/>
    <m/>
  </r>
  <r>
    <n v="1"/>
    <x v="392"/>
    <x v="1"/>
    <x v="1"/>
    <x v="0"/>
    <s v="count"/>
    <m/>
    <m/>
    <m/>
    <m/>
    <x v="20"/>
    <m/>
    <x v="3050"/>
    <m/>
    <m/>
    <n v="3"/>
    <m/>
  </r>
  <r>
    <n v="1"/>
    <x v="392"/>
    <x v="1"/>
    <x v="2"/>
    <x v="0"/>
    <s v="count"/>
    <m/>
    <m/>
    <m/>
    <m/>
    <x v="3"/>
    <m/>
    <x v="3050"/>
    <m/>
    <m/>
    <n v="0"/>
    <m/>
  </r>
  <r>
    <n v="1"/>
    <x v="392"/>
    <x v="1"/>
    <x v="3"/>
    <x v="0"/>
    <s v="count"/>
    <m/>
    <m/>
    <m/>
    <m/>
    <x v="31"/>
    <m/>
    <x v="3050"/>
    <m/>
    <m/>
    <n v="15"/>
    <m/>
  </r>
  <r>
    <n v="1"/>
    <x v="392"/>
    <x v="1"/>
    <x v="4"/>
    <x v="0"/>
    <s v="count"/>
    <m/>
    <m/>
    <m/>
    <m/>
    <x v="16"/>
    <m/>
    <x v="3050"/>
    <m/>
    <m/>
    <n v="6"/>
    <m/>
  </r>
  <r>
    <n v="1"/>
    <x v="392"/>
    <x v="1"/>
    <x v="5"/>
    <x v="0"/>
    <s v="count"/>
    <m/>
    <m/>
    <m/>
    <m/>
    <x v="28"/>
    <m/>
    <x v="3050"/>
    <m/>
    <m/>
    <n v="7"/>
    <m/>
  </r>
  <r>
    <n v="1"/>
    <x v="392"/>
    <x v="1"/>
    <x v="6"/>
    <x v="0"/>
    <s v="count"/>
    <m/>
    <m/>
    <m/>
    <m/>
    <x v="3"/>
    <m/>
    <x v="3050"/>
    <m/>
    <m/>
    <n v="0"/>
    <m/>
  </r>
  <r>
    <n v="1"/>
    <x v="393"/>
    <x v="1"/>
    <x v="0"/>
    <x v="0"/>
    <s v="count"/>
    <m/>
    <m/>
    <m/>
    <m/>
    <x v="3"/>
    <m/>
    <x v="3050"/>
    <m/>
    <m/>
    <n v="0"/>
    <m/>
  </r>
  <r>
    <n v="1"/>
    <x v="393"/>
    <x v="1"/>
    <x v="1"/>
    <x v="0"/>
    <s v="count"/>
    <m/>
    <m/>
    <m/>
    <m/>
    <x v="35"/>
    <m/>
    <x v="3050"/>
    <m/>
    <m/>
    <n v="13"/>
    <m/>
  </r>
  <r>
    <n v="1"/>
    <x v="393"/>
    <x v="1"/>
    <x v="2"/>
    <x v="0"/>
    <s v="count"/>
    <m/>
    <m/>
    <m/>
    <m/>
    <x v="35"/>
    <m/>
    <x v="3050"/>
    <m/>
    <m/>
    <n v="13"/>
    <m/>
  </r>
  <r>
    <n v="1"/>
    <x v="393"/>
    <x v="1"/>
    <x v="3"/>
    <x v="0"/>
    <s v="count"/>
    <m/>
    <m/>
    <m/>
    <m/>
    <x v="16"/>
    <m/>
    <x v="3050"/>
    <m/>
    <m/>
    <n v="6"/>
    <m/>
  </r>
  <r>
    <n v="1"/>
    <x v="393"/>
    <x v="1"/>
    <x v="4"/>
    <x v="0"/>
    <s v="count"/>
    <m/>
    <m/>
    <m/>
    <m/>
    <x v="3"/>
    <m/>
    <x v="3050"/>
    <m/>
    <m/>
    <n v="0"/>
    <m/>
  </r>
  <r>
    <n v="1"/>
    <x v="393"/>
    <x v="1"/>
    <x v="5"/>
    <x v="0"/>
    <s v="count"/>
    <m/>
    <m/>
    <m/>
    <m/>
    <x v="3"/>
    <m/>
    <x v="3050"/>
    <m/>
    <m/>
    <n v="0"/>
    <m/>
  </r>
  <r>
    <n v="1"/>
    <x v="393"/>
    <x v="1"/>
    <x v="6"/>
    <x v="0"/>
    <s v="count"/>
    <m/>
    <m/>
    <m/>
    <m/>
    <x v="3"/>
    <m/>
    <x v="3050"/>
    <m/>
    <m/>
    <n v="0"/>
    <m/>
  </r>
  <r>
    <n v="1"/>
    <x v="394"/>
    <x v="1"/>
    <x v="0"/>
    <x v="0"/>
    <s v="count"/>
    <m/>
    <m/>
    <m/>
    <m/>
    <x v="3"/>
    <m/>
    <x v="3050"/>
    <m/>
    <m/>
    <n v="0"/>
    <m/>
  </r>
  <r>
    <n v="1"/>
    <x v="394"/>
    <x v="1"/>
    <x v="1"/>
    <x v="0"/>
    <s v="count"/>
    <m/>
    <m/>
    <m/>
    <m/>
    <x v="16"/>
    <m/>
    <x v="3050"/>
    <m/>
    <m/>
    <n v="6"/>
    <m/>
  </r>
  <r>
    <n v="1"/>
    <x v="394"/>
    <x v="1"/>
    <x v="2"/>
    <x v="0"/>
    <s v="count"/>
    <m/>
    <m/>
    <m/>
    <m/>
    <x v="3"/>
    <m/>
    <x v="3050"/>
    <m/>
    <m/>
    <n v="0"/>
    <m/>
  </r>
  <r>
    <n v="1"/>
    <x v="394"/>
    <x v="1"/>
    <x v="3"/>
    <x v="0"/>
    <s v="count"/>
    <m/>
    <m/>
    <m/>
    <m/>
    <x v="151"/>
    <m/>
    <x v="3050"/>
    <m/>
    <m/>
    <n v="60"/>
    <m/>
  </r>
  <r>
    <n v="1"/>
    <x v="394"/>
    <x v="1"/>
    <x v="4"/>
    <x v="0"/>
    <s v="count"/>
    <m/>
    <m/>
    <m/>
    <m/>
    <x v="4"/>
    <m/>
    <x v="3050"/>
    <m/>
    <m/>
    <n v="2"/>
    <m/>
  </r>
  <r>
    <n v="1"/>
    <x v="394"/>
    <x v="1"/>
    <x v="5"/>
    <x v="0"/>
    <s v="count"/>
    <m/>
    <m/>
    <m/>
    <m/>
    <x v="4"/>
    <m/>
    <x v="3050"/>
    <m/>
    <m/>
    <n v="2"/>
    <m/>
  </r>
  <r>
    <n v="1"/>
    <x v="394"/>
    <x v="1"/>
    <x v="6"/>
    <x v="0"/>
    <s v="count"/>
    <m/>
    <m/>
    <m/>
    <m/>
    <x v="3"/>
    <m/>
    <x v="3050"/>
    <m/>
    <m/>
    <n v="0"/>
    <m/>
  </r>
  <r>
    <n v="1"/>
    <x v="395"/>
    <x v="1"/>
    <x v="0"/>
    <x v="0"/>
    <s v="count"/>
    <m/>
    <m/>
    <m/>
    <m/>
    <x v="80"/>
    <m/>
    <x v="3050"/>
    <m/>
    <m/>
    <n v="25"/>
    <m/>
  </r>
  <r>
    <n v="1"/>
    <x v="395"/>
    <x v="1"/>
    <x v="1"/>
    <x v="0"/>
    <s v="count"/>
    <m/>
    <m/>
    <m/>
    <m/>
    <x v="47"/>
    <m/>
    <x v="3050"/>
    <m/>
    <m/>
    <n v="8"/>
    <m/>
  </r>
  <r>
    <n v="1"/>
    <x v="395"/>
    <x v="1"/>
    <x v="2"/>
    <x v="0"/>
    <s v="count"/>
    <m/>
    <m/>
    <m/>
    <m/>
    <x v="27"/>
    <m/>
    <x v="3050"/>
    <m/>
    <m/>
    <n v="21"/>
    <m/>
  </r>
  <r>
    <n v="1"/>
    <x v="395"/>
    <x v="1"/>
    <x v="3"/>
    <x v="0"/>
    <s v="count"/>
    <m/>
    <m/>
    <m/>
    <m/>
    <x v="20"/>
    <m/>
    <x v="3050"/>
    <m/>
    <m/>
    <n v="3"/>
    <m/>
  </r>
  <r>
    <n v="1"/>
    <x v="395"/>
    <x v="1"/>
    <x v="4"/>
    <x v="0"/>
    <s v="count"/>
    <m/>
    <m/>
    <m/>
    <m/>
    <x v="37"/>
    <m/>
    <x v="3050"/>
    <m/>
    <m/>
    <n v="17"/>
    <m/>
  </r>
  <r>
    <n v="1"/>
    <x v="395"/>
    <x v="1"/>
    <x v="5"/>
    <x v="0"/>
    <s v="count"/>
    <m/>
    <m/>
    <m/>
    <m/>
    <x v="29"/>
    <m/>
    <x v="3050"/>
    <m/>
    <m/>
    <n v="20"/>
    <m/>
  </r>
  <r>
    <n v="1"/>
    <x v="395"/>
    <x v="1"/>
    <x v="6"/>
    <x v="0"/>
    <s v="count"/>
    <m/>
    <m/>
    <m/>
    <m/>
    <x v="3"/>
    <m/>
    <x v="3050"/>
    <m/>
    <m/>
    <n v="0"/>
    <m/>
  </r>
  <r>
    <n v="1"/>
    <x v="396"/>
    <x v="1"/>
    <x v="0"/>
    <x v="0"/>
    <s v="count"/>
    <m/>
    <m/>
    <m/>
    <m/>
    <x v="3"/>
    <m/>
    <x v="3050"/>
    <m/>
    <m/>
    <n v="0"/>
    <m/>
  </r>
  <r>
    <n v="1"/>
    <x v="396"/>
    <x v="1"/>
    <x v="1"/>
    <x v="0"/>
    <s v="count"/>
    <m/>
    <m/>
    <m/>
    <m/>
    <x v="16"/>
    <m/>
    <x v="3050"/>
    <m/>
    <m/>
    <n v="6"/>
    <m/>
  </r>
  <r>
    <n v="1"/>
    <x v="396"/>
    <x v="1"/>
    <x v="2"/>
    <x v="0"/>
    <s v="count"/>
    <m/>
    <m/>
    <m/>
    <m/>
    <x v="28"/>
    <m/>
    <x v="3050"/>
    <m/>
    <m/>
    <n v="7"/>
    <m/>
  </r>
  <r>
    <n v="1"/>
    <x v="396"/>
    <x v="1"/>
    <x v="3"/>
    <x v="0"/>
    <s v="count"/>
    <m/>
    <m/>
    <m/>
    <m/>
    <x v="8"/>
    <m/>
    <x v="3050"/>
    <m/>
    <m/>
    <n v="1"/>
    <m/>
  </r>
  <r>
    <n v="1"/>
    <x v="396"/>
    <x v="1"/>
    <x v="4"/>
    <x v="0"/>
    <s v="count"/>
    <m/>
    <m/>
    <m/>
    <m/>
    <x v="13"/>
    <m/>
    <x v="3050"/>
    <m/>
    <m/>
    <n v="12"/>
    <m/>
  </r>
  <r>
    <n v="1"/>
    <x v="396"/>
    <x v="1"/>
    <x v="5"/>
    <x v="0"/>
    <s v="count"/>
    <m/>
    <m/>
    <m/>
    <m/>
    <x v="24"/>
    <m/>
    <x v="3050"/>
    <m/>
    <m/>
    <n v="10"/>
    <m/>
  </r>
  <r>
    <n v="1"/>
    <x v="396"/>
    <x v="1"/>
    <x v="6"/>
    <x v="0"/>
    <s v="count"/>
    <m/>
    <m/>
    <m/>
    <m/>
    <x v="4"/>
    <m/>
    <x v="3050"/>
    <m/>
    <m/>
    <n v="2"/>
    <m/>
  </r>
  <r>
    <n v="1"/>
    <x v="397"/>
    <x v="1"/>
    <x v="0"/>
    <x v="0"/>
    <s v="count"/>
    <m/>
    <m/>
    <m/>
    <m/>
    <x v="3"/>
    <m/>
    <x v="3050"/>
    <m/>
    <m/>
    <n v="0"/>
    <m/>
  </r>
  <r>
    <n v="1"/>
    <x v="397"/>
    <x v="1"/>
    <x v="1"/>
    <x v="0"/>
    <s v="count"/>
    <m/>
    <m/>
    <m/>
    <m/>
    <x v="34"/>
    <m/>
    <x v="3050"/>
    <m/>
    <m/>
    <n v="16"/>
    <m/>
  </r>
  <r>
    <n v="1"/>
    <x v="397"/>
    <x v="1"/>
    <x v="2"/>
    <x v="0"/>
    <s v="count"/>
    <m/>
    <m/>
    <m/>
    <m/>
    <x v="3"/>
    <m/>
    <x v="3050"/>
    <m/>
    <m/>
    <n v="0"/>
    <m/>
  </r>
  <r>
    <n v="1"/>
    <x v="397"/>
    <x v="1"/>
    <x v="3"/>
    <x v="0"/>
    <s v="count"/>
    <m/>
    <m/>
    <m/>
    <m/>
    <x v="2"/>
    <m/>
    <x v="3050"/>
    <m/>
    <m/>
    <n v="5"/>
    <m/>
  </r>
  <r>
    <n v="1"/>
    <x v="397"/>
    <x v="1"/>
    <x v="4"/>
    <x v="0"/>
    <s v="count"/>
    <m/>
    <m/>
    <m/>
    <m/>
    <x v="20"/>
    <m/>
    <x v="3050"/>
    <m/>
    <m/>
    <n v="3"/>
    <m/>
  </r>
  <r>
    <n v="1"/>
    <x v="397"/>
    <x v="1"/>
    <x v="5"/>
    <x v="0"/>
    <s v="count"/>
    <m/>
    <m/>
    <m/>
    <m/>
    <x v="4"/>
    <m/>
    <x v="3050"/>
    <m/>
    <m/>
    <n v="2"/>
    <m/>
  </r>
  <r>
    <n v="1"/>
    <x v="397"/>
    <x v="1"/>
    <x v="6"/>
    <x v="0"/>
    <s v="count"/>
    <m/>
    <m/>
    <m/>
    <m/>
    <x v="3"/>
    <m/>
    <x v="3050"/>
    <m/>
    <m/>
    <n v="0"/>
    <m/>
  </r>
  <r>
    <n v="1"/>
    <x v="398"/>
    <x v="1"/>
    <x v="0"/>
    <x v="0"/>
    <s v="count"/>
    <m/>
    <m/>
    <m/>
    <m/>
    <x v="3"/>
    <m/>
    <x v="3050"/>
    <m/>
    <m/>
    <n v="0"/>
    <m/>
  </r>
  <r>
    <n v="1"/>
    <x v="398"/>
    <x v="1"/>
    <x v="1"/>
    <x v="0"/>
    <s v="count"/>
    <m/>
    <m/>
    <m/>
    <m/>
    <x v="11"/>
    <m/>
    <x v="3050"/>
    <m/>
    <m/>
    <n v="51"/>
    <m/>
  </r>
  <r>
    <n v="1"/>
    <x v="398"/>
    <x v="1"/>
    <x v="2"/>
    <x v="0"/>
    <s v="count"/>
    <m/>
    <m/>
    <m/>
    <m/>
    <x v="109"/>
    <m/>
    <x v="3050"/>
    <m/>
    <m/>
    <n v="52"/>
    <m/>
  </r>
  <r>
    <n v="1"/>
    <x v="398"/>
    <x v="1"/>
    <x v="3"/>
    <x v="0"/>
    <s v="count"/>
    <m/>
    <m/>
    <m/>
    <m/>
    <x v="56"/>
    <m/>
    <x v="3050"/>
    <m/>
    <m/>
    <n v="22"/>
    <m/>
  </r>
  <r>
    <n v="1"/>
    <x v="398"/>
    <x v="1"/>
    <x v="4"/>
    <x v="0"/>
    <s v="count"/>
    <m/>
    <m/>
    <m/>
    <m/>
    <x v="2"/>
    <m/>
    <x v="3050"/>
    <m/>
    <m/>
    <n v="5"/>
    <m/>
  </r>
  <r>
    <n v="1"/>
    <x v="398"/>
    <x v="1"/>
    <x v="5"/>
    <x v="0"/>
    <s v="count"/>
    <m/>
    <m/>
    <m/>
    <m/>
    <x v="14"/>
    <m/>
    <x v="3050"/>
    <m/>
    <m/>
    <n v="18"/>
    <m/>
  </r>
  <r>
    <n v="1"/>
    <x v="398"/>
    <x v="1"/>
    <x v="6"/>
    <x v="0"/>
    <s v="count"/>
    <m/>
    <m/>
    <m/>
    <m/>
    <x v="3"/>
    <m/>
    <x v="3050"/>
    <m/>
    <m/>
    <n v="0"/>
    <m/>
  </r>
  <r>
    <n v="1"/>
    <x v="399"/>
    <x v="1"/>
    <x v="0"/>
    <x v="0"/>
    <s v="count"/>
    <m/>
    <m/>
    <m/>
    <m/>
    <x v="3"/>
    <m/>
    <x v="3050"/>
    <m/>
    <m/>
    <n v="0"/>
    <m/>
  </r>
  <r>
    <n v="1"/>
    <x v="399"/>
    <x v="1"/>
    <x v="1"/>
    <x v="0"/>
    <s v="count"/>
    <m/>
    <m/>
    <m/>
    <m/>
    <x v="58"/>
    <m/>
    <x v="3050"/>
    <m/>
    <m/>
    <n v="23"/>
    <m/>
  </r>
  <r>
    <n v="1"/>
    <x v="399"/>
    <x v="1"/>
    <x v="2"/>
    <x v="0"/>
    <s v="count"/>
    <m/>
    <m/>
    <m/>
    <m/>
    <x v="3"/>
    <m/>
    <x v="3050"/>
    <m/>
    <m/>
    <n v="0"/>
    <m/>
  </r>
  <r>
    <n v="1"/>
    <x v="399"/>
    <x v="1"/>
    <x v="3"/>
    <x v="0"/>
    <s v="count"/>
    <m/>
    <m/>
    <m/>
    <m/>
    <x v="56"/>
    <m/>
    <x v="3050"/>
    <m/>
    <m/>
    <n v="22"/>
    <m/>
  </r>
  <r>
    <n v="1"/>
    <x v="399"/>
    <x v="1"/>
    <x v="4"/>
    <x v="0"/>
    <s v="count"/>
    <m/>
    <m/>
    <m/>
    <m/>
    <x v="3"/>
    <m/>
    <x v="3050"/>
    <m/>
    <m/>
    <n v="0"/>
    <m/>
  </r>
  <r>
    <n v="1"/>
    <x v="399"/>
    <x v="1"/>
    <x v="5"/>
    <x v="0"/>
    <s v="count"/>
    <m/>
    <m/>
    <m/>
    <m/>
    <x v="8"/>
    <m/>
    <x v="3050"/>
    <m/>
    <m/>
    <n v="1"/>
    <m/>
  </r>
  <r>
    <n v="1"/>
    <x v="399"/>
    <x v="1"/>
    <x v="6"/>
    <x v="0"/>
    <s v="count"/>
    <m/>
    <m/>
    <m/>
    <m/>
    <x v="3"/>
    <m/>
    <x v="3050"/>
    <m/>
    <m/>
    <n v="0"/>
    <m/>
  </r>
  <r>
    <n v="1"/>
    <x v="400"/>
    <x v="1"/>
    <x v="0"/>
    <x v="0"/>
    <s v="count"/>
    <m/>
    <m/>
    <m/>
    <m/>
    <x v="3"/>
    <m/>
    <x v="3050"/>
    <m/>
    <m/>
    <n v="0"/>
    <m/>
  </r>
  <r>
    <n v="1"/>
    <x v="400"/>
    <x v="1"/>
    <x v="1"/>
    <x v="0"/>
    <s v="count"/>
    <m/>
    <m/>
    <m/>
    <m/>
    <x v="47"/>
    <m/>
    <x v="3050"/>
    <m/>
    <m/>
    <n v="8"/>
    <m/>
  </r>
  <r>
    <n v="1"/>
    <x v="400"/>
    <x v="1"/>
    <x v="2"/>
    <x v="0"/>
    <s v="count"/>
    <m/>
    <m/>
    <m/>
    <m/>
    <x v="4"/>
    <m/>
    <x v="3050"/>
    <m/>
    <m/>
    <n v="2"/>
    <m/>
  </r>
  <r>
    <n v="1"/>
    <x v="400"/>
    <x v="1"/>
    <x v="3"/>
    <x v="0"/>
    <s v="count"/>
    <m/>
    <m/>
    <m/>
    <m/>
    <x v="14"/>
    <m/>
    <x v="3050"/>
    <m/>
    <m/>
    <n v="18"/>
    <m/>
  </r>
  <r>
    <n v="1"/>
    <x v="400"/>
    <x v="1"/>
    <x v="4"/>
    <x v="0"/>
    <s v="count"/>
    <m/>
    <m/>
    <m/>
    <m/>
    <x v="56"/>
    <m/>
    <x v="3050"/>
    <m/>
    <m/>
    <n v="22"/>
    <m/>
  </r>
  <r>
    <n v="1"/>
    <x v="400"/>
    <x v="1"/>
    <x v="5"/>
    <x v="0"/>
    <s v="count"/>
    <m/>
    <m/>
    <m/>
    <m/>
    <x v="28"/>
    <m/>
    <x v="3050"/>
    <m/>
    <m/>
    <n v="7"/>
    <m/>
  </r>
  <r>
    <n v="1"/>
    <x v="400"/>
    <x v="1"/>
    <x v="6"/>
    <x v="0"/>
    <s v="count"/>
    <m/>
    <m/>
    <m/>
    <m/>
    <x v="3"/>
    <m/>
    <x v="3050"/>
    <m/>
    <m/>
    <n v="0"/>
    <m/>
  </r>
  <r>
    <n v="1"/>
    <x v="0"/>
    <x v="1"/>
    <x v="0"/>
    <x v="1"/>
    <s v="count"/>
    <m/>
    <m/>
    <m/>
    <m/>
    <x v="185"/>
    <m/>
    <x v="3050"/>
    <m/>
    <m/>
    <n v="5080"/>
    <m/>
  </r>
  <r>
    <n v="1"/>
    <x v="0"/>
    <x v="1"/>
    <x v="1"/>
    <x v="1"/>
    <s v="count"/>
    <m/>
    <m/>
    <m/>
    <m/>
    <x v="186"/>
    <m/>
    <x v="3050"/>
    <m/>
    <m/>
    <n v="590"/>
    <m/>
  </r>
  <r>
    <n v="1"/>
    <x v="0"/>
    <x v="1"/>
    <x v="2"/>
    <x v="1"/>
    <s v="count"/>
    <m/>
    <m/>
    <m/>
    <m/>
    <x v="3"/>
    <m/>
    <x v="3050"/>
    <m/>
    <m/>
    <n v="0"/>
    <m/>
  </r>
  <r>
    <n v="1"/>
    <x v="0"/>
    <x v="1"/>
    <x v="3"/>
    <x v="1"/>
    <s v="count"/>
    <m/>
    <m/>
    <m/>
    <m/>
    <x v="187"/>
    <m/>
    <x v="3050"/>
    <m/>
    <m/>
    <n v="470"/>
    <m/>
  </r>
  <r>
    <n v="1"/>
    <x v="0"/>
    <x v="1"/>
    <x v="4"/>
    <x v="1"/>
    <s v="count"/>
    <m/>
    <m/>
    <m/>
    <m/>
    <x v="3"/>
    <m/>
    <x v="3050"/>
    <m/>
    <m/>
    <n v="0"/>
    <m/>
  </r>
  <r>
    <n v="1"/>
    <x v="0"/>
    <x v="1"/>
    <x v="5"/>
    <x v="1"/>
    <s v="count"/>
    <m/>
    <m/>
    <m/>
    <m/>
    <x v="6"/>
    <m/>
    <x v="3050"/>
    <m/>
    <m/>
    <n v="30"/>
    <m/>
  </r>
  <r>
    <n v="1"/>
    <x v="0"/>
    <x v="1"/>
    <x v="6"/>
    <x v="1"/>
    <s v="count"/>
    <m/>
    <m/>
    <m/>
    <m/>
    <x v="8"/>
    <m/>
    <x v="3050"/>
    <m/>
    <m/>
    <n v="1"/>
    <m/>
  </r>
  <r>
    <n v="1"/>
    <x v="1"/>
    <x v="1"/>
    <x v="0"/>
    <x v="1"/>
    <s v="count"/>
    <m/>
    <m/>
    <m/>
    <m/>
    <x v="164"/>
    <m/>
    <x v="3050"/>
    <m/>
    <m/>
    <n v="824"/>
    <m/>
  </r>
  <r>
    <n v="1"/>
    <x v="1"/>
    <x v="1"/>
    <x v="1"/>
    <x v="1"/>
    <s v="count"/>
    <m/>
    <m/>
    <m/>
    <m/>
    <x v="188"/>
    <m/>
    <x v="3050"/>
    <m/>
    <m/>
    <n v="2754"/>
    <m/>
  </r>
  <r>
    <n v="1"/>
    <x v="1"/>
    <x v="1"/>
    <x v="2"/>
    <x v="1"/>
    <s v="count"/>
    <m/>
    <m/>
    <m/>
    <m/>
    <x v="189"/>
    <m/>
    <x v="3050"/>
    <m/>
    <m/>
    <n v="500"/>
    <m/>
  </r>
  <r>
    <n v="1"/>
    <x v="1"/>
    <x v="1"/>
    <x v="3"/>
    <x v="1"/>
    <s v="count"/>
    <m/>
    <m/>
    <m/>
    <m/>
    <x v="190"/>
    <m/>
    <x v="3050"/>
    <m/>
    <m/>
    <n v="3265"/>
    <m/>
  </r>
  <r>
    <n v="1"/>
    <x v="1"/>
    <x v="1"/>
    <x v="4"/>
    <x v="1"/>
    <s v="count"/>
    <m/>
    <m/>
    <m/>
    <m/>
    <x v="191"/>
    <m/>
    <x v="3050"/>
    <m/>
    <m/>
    <n v="361"/>
    <m/>
  </r>
  <r>
    <n v="1"/>
    <x v="1"/>
    <x v="1"/>
    <x v="5"/>
    <x v="1"/>
    <s v="count"/>
    <m/>
    <m/>
    <m/>
    <m/>
    <x v="192"/>
    <m/>
    <x v="3050"/>
    <m/>
    <m/>
    <n v="275"/>
    <m/>
  </r>
  <r>
    <n v="1"/>
    <x v="1"/>
    <x v="1"/>
    <x v="6"/>
    <x v="1"/>
    <s v="count"/>
    <m/>
    <m/>
    <m/>
    <m/>
    <x v="74"/>
    <m/>
    <x v="3050"/>
    <m/>
    <m/>
    <n v="35"/>
    <m/>
  </r>
  <r>
    <n v="1"/>
    <x v="2"/>
    <x v="1"/>
    <x v="0"/>
    <x v="1"/>
    <s v="count"/>
    <m/>
    <m/>
    <m/>
    <m/>
    <x v="193"/>
    <m/>
    <x v="3050"/>
    <m/>
    <m/>
    <n v="2165"/>
    <m/>
  </r>
  <r>
    <n v="1"/>
    <x v="2"/>
    <x v="1"/>
    <x v="1"/>
    <x v="1"/>
    <s v="count"/>
    <m/>
    <m/>
    <m/>
    <m/>
    <x v="194"/>
    <m/>
    <x v="3050"/>
    <m/>
    <m/>
    <n v="3082"/>
    <m/>
  </r>
  <r>
    <n v="1"/>
    <x v="2"/>
    <x v="1"/>
    <x v="2"/>
    <x v="1"/>
    <s v="count"/>
    <m/>
    <m/>
    <m/>
    <m/>
    <x v="195"/>
    <m/>
    <x v="3050"/>
    <m/>
    <m/>
    <n v="333"/>
    <m/>
  </r>
  <r>
    <n v="1"/>
    <x v="2"/>
    <x v="1"/>
    <x v="3"/>
    <x v="1"/>
    <s v="count"/>
    <m/>
    <m/>
    <m/>
    <m/>
    <x v="196"/>
    <m/>
    <x v="3050"/>
    <m/>
    <m/>
    <n v="3956"/>
    <m/>
  </r>
  <r>
    <n v="1"/>
    <x v="2"/>
    <x v="1"/>
    <x v="4"/>
    <x v="1"/>
    <s v="count"/>
    <m/>
    <m/>
    <m/>
    <m/>
    <x v="124"/>
    <m/>
    <x v="3050"/>
    <m/>
    <m/>
    <n v="176"/>
    <m/>
  </r>
  <r>
    <n v="1"/>
    <x v="2"/>
    <x v="1"/>
    <x v="5"/>
    <x v="1"/>
    <s v="count"/>
    <m/>
    <m/>
    <m/>
    <m/>
    <x v="197"/>
    <m/>
    <x v="3050"/>
    <m/>
    <m/>
    <n v="327"/>
    <m/>
  </r>
  <r>
    <n v="1"/>
    <x v="2"/>
    <x v="1"/>
    <x v="6"/>
    <x v="1"/>
    <s v="count"/>
    <m/>
    <m/>
    <m/>
    <m/>
    <x v="22"/>
    <m/>
    <x v="3050"/>
    <m/>
    <m/>
    <n v="38"/>
    <m/>
  </r>
  <r>
    <n v="1"/>
    <x v="3"/>
    <x v="1"/>
    <x v="0"/>
    <x v="1"/>
    <s v="count"/>
    <m/>
    <m/>
    <m/>
    <m/>
    <x v="198"/>
    <m/>
    <x v="3050"/>
    <m/>
    <m/>
    <n v="1266"/>
    <m/>
  </r>
  <r>
    <n v="1"/>
    <x v="3"/>
    <x v="1"/>
    <x v="1"/>
    <x v="1"/>
    <s v="count"/>
    <m/>
    <m/>
    <m/>
    <m/>
    <x v="199"/>
    <m/>
    <x v="3050"/>
    <m/>
    <m/>
    <n v="480"/>
    <m/>
  </r>
  <r>
    <n v="1"/>
    <x v="3"/>
    <x v="1"/>
    <x v="2"/>
    <x v="1"/>
    <s v="count"/>
    <m/>
    <m/>
    <m/>
    <m/>
    <x v="200"/>
    <m/>
    <x v="3050"/>
    <m/>
    <m/>
    <n v="206"/>
    <m/>
  </r>
  <r>
    <n v="1"/>
    <x v="3"/>
    <x v="1"/>
    <x v="3"/>
    <x v="1"/>
    <s v="count"/>
    <m/>
    <m/>
    <m/>
    <m/>
    <x v="201"/>
    <m/>
    <x v="3050"/>
    <m/>
    <m/>
    <n v="2371"/>
    <m/>
  </r>
  <r>
    <n v="1"/>
    <x v="3"/>
    <x v="1"/>
    <x v="4"/>
    <x v="1"/>
    <s v="count"/>
    <m/>
    <m/>
    <m/>
    <m/>
    <x v="202"/>
    <m/>
    <x v="3050"/>
    <m/>
    <m/>
    <n v="558"/>
    <m/>
  </r>
  <r>
    <n v="1"/>
    <x v="3"/>
    <x v="1"/>
    <x v="5"/>
    <x v="1"/>
    <s v="count"/>
    <m/>
    <m/>
    <m/>
    <m/>
    <x v="203"/>
    <m/>
    <x v="3050"/>
    <m/>
    <m/>
    <n v="739"/>
    <m/>
  </r>
  <r>
    <n v="1"/>
    <x v="3"/>
    <x v="1"/>
    <x v="6"/>
    <x v="1"/>
    <s v="count"/>
    <m/>
    <m/>
    <m/>
    <m/>
    <x v="66"/>
    <m/>
    <x v="3050"/>
    <m/>
    <m/>
    <n v="42"/>
    <m/>
  </r>
  <r>
    <n v="1"/>
    <x v="4"/>
    <x v="1"/>
    <x v="0"/>
    <x v="1"/>
    <s v="count"/>
    <m/>
    <m/>
    <m/>
    <m/>
    <x v="204"/>
    <m/>
    <x v="3050"/>
    <m/>
    <m/>
    <n v="2363"/>
    <m/>
  </r>
  <r>
    <n v="1"/>
    <x v="4"/>
    <x v="1"/>
    <x v="1"/>
    <x v="1"/>
    <s v="count"/>
    <m/>
    <m/>
    <m/>
    <m/>
    <x v="205"/>
    <m/>
    <x v="3050"/>
    <m/>
    <m/>
    <n v="3065"/>
    <m/>
  </r>
  <r>
    <n v="1"/>
    <x v="4"/>
    <x v="1"/>
    <x v="2"/>
    <x v="1"/>
    <s v="count"/>
    <m/>
    <m/>
    <m/>
    <m/>
    <x v="206"/>
    <m/>
    <x v="3050"/>
    <m/>
    <m/>
    <n v="194"/>
    <m/>
  </r>
  <r>
    <n v="1"/>
    <x v="4"/>
    <x v="1"/>
    <x v="3"/>
    <x v="1"/>
    <s v="count"/>
    <m/>
    <m/>
    <m/>
    <m/>
    <x v="207"/>
    <m/>
    <x v="3050"/>
    <m/>
    <m/>
    <n v="3280"/>
    <m/>
  </r>
  <r>
    <n v="1"/>
    <x v="4"/>
    <x v="1"/>
    <x v="4"/>
    <x v="1"/>
    <s v="count"/>
    <m/>
    <m/>
    <m/>
    <m/>
    <x v="208"/>
    <m/>
    <x v="3050"/>
    <m/>
    <m/>
    <n v="841"/>
    <m/>
  </r>
  <r>
    <n v="1"/>
    <x v="4"/>
    <x v="1"/>
    <x v="5"/>
    <x v="1"/>
    <s v="count"/>
    <m/>
    <m/>
    <m/>
    <m/>
    <x v="209"/>
    <m/>
    <x v="3050"/>
    <m/>
    <m/>
    <n v="426"/>
    <m/>
  </r>
  <r>
    <n v="1"/>
    <x v="4"/>
    <x v="1"/>
    <x v="6"/>
    <x v="1"/>
    <s v="count"/>
    <m/>
    <m/>
    <m/>
    <m/>
    <x v="88"/>
    <m/>
    <x v="3050"/>
    <m/>
    <m/>
    <n v="32"/>
    <m/>
  </r>
  <r>
    <n v="1"/>
    <x v="5"/>
    <x v="1"/>
    <x v="0"/>
    <x v="1"/>
    <s v="count"/>
    <m/>
    <m/>
    <m/>
    <m/>
    <x v="210"/>
    <m/>
    <x v="3050"/>
    <m/>
    <m/>
    <n v="551"/>
    <m/>
  </r>
  <r>
    <n v="1"/>
    <x v="5"/>
    <x v="1"/>
    <x v="1"/>
    <x v="1"/>
    <s v="count"/>
    <m/>
    <m/>
    <m/>
    <m/>
    <x v="211"/>
    <m/>
    <x v="3050"/>
    <m/>
    <m/>
    <n v="3402"/>
    <m/>
  </r>
  <r>
    <n v="1"/>
    <x v="5"/>
    <x v="1"/>
    <x v="2"/>
    <x v="1"/>
    <s v="count"/>
    <m/>
    <m/>
    <m/>
    <m/>
    <x v="3"/>
    <m/>
    <x v="3050"/>
    <m/>
    <m/>
    <n v="0"/>
    <m/>
  </r>
  <r>
    <n v="1"/>
    <x v="5"/>
    <x v="1"/>
    <x v="3"/>
    <x v="1"/>
    <s v="count"/>
    <m/>
    <m/>
    <m/>
    <m/>
    <x v="212"/>
    <m/>
    <x v="3050"/>
    <m/>
    <m/>
    <n v="3274"/>
    <m/>
  </r>
  <r>
    <n v="1"/>
    <x v="5"/>
    <x v="1"/>
    <x v="4"/>
    <x v="1"/>
    <s v="count"/>
    <m/>
    <m/>
    <m/>
    <m/>
    <x v="213"/>
    <m/>
    <x v="3050"/>
    <m/>
    <m/>
    <n v="662"/>
    <m/>
  </r>
  <r>
    <n v="1"/>
    <x v="5"/>
    <x v="1"/>
    <x v="5"/>
    <x v="1"/>
    <s v="count"/>
    <m/>
    <m/>
    <m/>
    <m/>
    <x v="214"/>
    <m/>
    <x v="3050"/>
    <m/>
    <m/>
    <n v="1000"/>
    <m/>
  </r>
  <r>
    <n v="1"/>
    <x v="5"/>
    <x v="1"/>
    <x v="6"/>
    <x v="1"/>
    <s v="count"/>
    <m/>
    <m/>
    <m/>
    <m/>
    <x v="81"/>
    <m/>
    <x v="3050"/>
    <m/>
    <m/>
    <n v="88"/>
    <m/>
  </r>
  <r>
    <n v="1"/>
    <x v="6"/>
    <x v="1"/>
    <x v="0"/>
    <x v="1"/>
    <s v="count"/>
    <m/>
    <m/>
    <m/>
    <m/>
    <x v="215"/>
    <m/>
    <x v="3050"/>
    <m/>
    <m/>
    <n v="1323"/>
    <m/>
  </r>
  <r>
    <n v="1"/>
    <x v="6"/>
    <x v="1"/>
    <x v="1"/>
    <x v="1"/>
    <s v="count"/>
    <m/>
    <m/>
    <m/>
    <m/>
    <x v="3"/>
    <m/>
    <x v="3050"/>
    <m/>
    <m/>
    <n v="0"/>
    <m/>
  </r>
  <r>
    <n v="1"/>
    <x v="6"/>
    <x v="1"/>
    <x v="2"/>
    <x v="1"/>
    <s v="count"/>
    <m/>
    <m/>
    <m/>
    <m/>
    <x v="3"/>
    <m/>
    <x v="3050"/>
    <m/>
    <m/>
    <n v="0"/>
    <m/>
  </r>
  <r>
    <n v="1"/>
    <x v="6"/>
    <x v="1"/>
    <x v="3"/>
    <x v="1"/>
    <s v="count"/>
    <m/>
    <m/>
    <m/>
    <m/>
    <x v="216"/>
    <m/>
    <x v="3050"/>
    <m/>
    <m/>
    <n v="679"/>
    <m/>
  </r>
  <r>
    <n v="1"/>
    <x v="6"/>
    <x v="1"/>
    <x v="4"/>
    <x v="1"/>
    <s v="count"/>
    <m/>
    <m/>
    <m/>
    <m/>
    <x v="3"/>
    <m/>
    <x v="3050"/>
    <m/>
    <m/>
    <n v="0"/>
    <m/>
  </r>
  <r>
    <n v="1"/>
    <x v="6"/>
    <x v="1"/>
    <x v="5"/>
    <x v="1"/>
    <s v="count"/>
    <m/>
    <m/>
    <m/>
    <m/>
    <x v="54"/>
    <m/>
    <x v="3050"/>
    <m/>
    <m/>
    <n v="43"/>
    <m/>
  </r>
  <r>
    <n v="1"/>
    <x v="6"/>
    <x v="1"/>
    <x v="6"/>
    <x v="1"/>
    <s v="count"/>
    <m/>
    <m/>
    <m/>
    <m/>
    <x v="8"/>
    <m/>
    <x v="3050"/>
    <m/>
    <m/>
    <n v="1"/>
    <m/>
  </r>
  <r>
    <n v="1"/>
    <x v="7"/>
    <x v="1"/>
    <x v="0"/>
    <x v="1"/>
    <s v="count"/>
    <m/>
    <m/>
    <m/>
    <m/>
    <x v="217"/>
    <m/>
    <x v="3050"/>
    <m/>
    <m/>
    <n v="722"/>
    <m/>
  </r>
  <r>
    <n v="1"/>
    <x v="7"/>
    <x v="1"/>
    <x v="1"/>
    <x v="1"/>
    <s v="count"/>
    <m/>
    <m/>
    <m/>
    <m/>
    <x v="218"/>
    <m/>
    <x v="3050"/>
    <m/>
    <m/>
    <n v="1117"/>
    <m/>
  </r>
  <r>
    <n v="1"/>
    <x v="7"/>
    <x v="1"/>
    <x v="2"/>
    <x v="1"/>
    <s v="count"/>
    <m/>
    <m/>
    <m/>
    <m/>
    <x v="219"/>
    <m/>
    <x v="3050"/>
    <m/>
    <m/>
    <n v="650"/>
    <m/>
  </r>
  <r>
    <n v="1"/>
    <x v="7"/>
    <x v="1"/>
    <x v="3"/>
    <x v="1"/>
    <s v="count"/>
    <m/>
    <m/>
    <m/>
    <m/>
    <x v="220"/>
    <m/>
    <x v="3050"/>
    <m/>
    <m/>
    <n v="3316"/>
    <m/>
  </r>
  <r>
    <n v="1"/>
    <x v="7"/>
    <x v="1"/>
    <x v="4"/>
    <x v="1"/>
    <s v="count"/>
    <m/>
    <m/>
    <m/>
    <m/>
    <x v="221"/>
    <m/>
    <x v="3050"/>
    <m/>
    <m/>
    <n v="1753"/>
    <m/>
  </r>
  <r>
    <n v="1"/>
    <x v="7"/>
    <x v="1"/>
    <x v="5"/>
    <x v="1"/>
    <s v="count"/>
    <m/>
    <m/>
    <m/>
    <m/>
    <x v="222"/>
    <m/>
    <x v="3050"/>
    <m/>
    <m/>
    <n v="1041"/>
    <m/>
  </r>
  <r>
    <n v="1"/>
    <x v="7"/>
    <x v="1"/>
    <x v="6"/>
    <x v="1"/>
    <s v="count"/>
    <m/>
    <m/>
    <m/>
    <m/>
    <x v="96"/>
    <m/>
    <x v="3050"/>
    <m/>
    <m/>
    <n v="98"/>
    <m/>
  </r>
  <r>
    <n v="1"/>
    <x v="8"/>
    <x v="1"/>
    <x v="0"/>
    <x v="1"/>
    <s v="count"/>
    <m/>
    <m/>
    <m/>
    <m/>
    <x v="3"/>
    <m/>
    <x v="3050"/>
    <m/>
    <m/>
    <n v="0"/>
    <m/>
  </r>
  <r>
    <n v="1"/>
    <x v="8"/>
    <x v="1"/>
    <x v="1"/>
    <x v="1"/>
    <s v="count"/>
    <m/>
    <m/>
    <m/>
    <m/>
    <x v="223"/>
    <m/>
    <x v="3050"/>
    <m/>
    <m/>
    <n v="302"/>
    <m/>
  </r>
  <r>
    <n v="1"/>
    <x v="8"/>
    <x v="1"/>
    <x v="2"/>
    <x v="1"/>
    <s v="count"/>
    <m/>
    <m/>
    <m/>
    <m/>
    <x v="224"/>
    <m/>
    <x v="3050"/>
    <m/>
    <m/>
    <n v="353"/>
    <m/>
  </r>
  <r>
    <n v="1"/>
    <x v="8"/>
    <x v="1"/>
    <x v="3"/>
    <x v="1"/>
    <s v="count"/>
    <m/>
    <m/>
    <m/>
    <m/>
    <x v="225"/>
    <m/>
    <x v="3050"/>
    <m/>
    <m/>
    <n v="482"/>
    <m/>
  </r>
  <r>
    <n v="1"/>
    <x v="8"/>
    <x v="1"/>
    <x v="4"/>
    <x v="1"/>
    <s v="count"/>
    <m/>
    <m/>
    <m/>
    <m/>
    <x v="226"/>
    <m/>
    <x v="3050"/>
    <m/>
    <m/>
    <n v="560"/>
    <m/>
  </r>
  <r>
    <n v="1"/>
    <x v="8"/>
    <x v="1"/>
    <x v="5"/>
    <x v="1"/>
    <s v="count"/>
    <m/>
    <m/>
    <m/>
    <m/>
    <x v="227"/>
    <m/>
    <x v="3050"/>
    <m/>
    <m/>
    <n v="977"/>
    <m/>
  </r>
  <r>
    <n v="1"/>
    <x v="8"/>
    <x v="1"/>
    <x v="6"/>
    <x v="1"/>
    <s v="count"/>
    <m/>
    <m/>
    <m/>
    <m/>
    <x v="160"/>
    <m/>
    <x v="3050"/>
    <m/>
    <m/>
    <n v="80"/>
    <m/>
  </r>
  <r>
    <n v="1"/>
    <x v="9"/>
    <x v="1"/>
    <x v="0"/>
    <x v="1"/>
    <s v="count"/>
    <m/>
    <m/>
    <m/>
    <m/>
    <x v="3"/>
    <m/>
    <x v="3050"/>
    <m/>
    <m/>
    <n v="0"/>
    <m/>
  </r>
  <r>
    <n v="1"/>
    <x v="9"/>
    <x v="1"/>
    <x v="1"/>
    <x v="1"/>
    <s v="count"/>
    <m/>
    <m/>
    <m/>
    <m/>
    <x v="228"/>
    <m/>
    <x v="3050"/>
    <m/>
    <m/>
    <n v="702"/>
    <m/>
  </r>
  <r>
    <n v="1"/>
    <x v="9"/>
    <x v="1"/>
    <x v="2"/>
    <x v="1"/>
    <s v="count"/>
    <m/>
    <m/>
    <m/>
    <m/>
    <x v="229"/>
    <m/>
    <x v="3050"/>
    <m/>
    <m/>
    <n v="193"/>
    <m/>
  </r>
  <r>
    <n v="1"/>
    <x v="9"/>
    <x v="1"/>
    <x v="3"/>
    <x v="1"/>
    <s v="count"/>
    <m/>
    <m/>
    <m/>
    <m/>
    <x v="230"/>
    <m/>
    <x v="3050"/>
    <m/>
    <m/>
    <n v="430"/>
    <m/>
  </r>
  <r>
    <n v="1"/>
    <x v="9"/>
    <x v="1"/>
    <x v="4"/>
    <x v="1"/>
    <s v="count"/>
    <m/>
    <m/>
    <m/>
    <m/>
    <x v="231"/>
    <m/>
    <x v="3050"/>
    <m/>
    <m/>
    <n v="1417"/>
    <m/>
  </r>
  <r>
    <n v="1"/>
    <x v="9"/>
    <x v="1"/>
    <x v="5"/>
    <x v="1"/>
    <s v="count"/>
    <m/>
    <m/>
    <m/>
    <m/>
    <x v="232"/>
    <m/>
    <x v="3050"/>
    <m/>
    <m/>
    <n v="1567"/>
    <m/>
  </r>
  <r>
    <n v="1"/>
    <x v="9"/>
    <x v="1"/>
    <x v="6"/>
    <x v="1"/>
    <s v="count"/>
    <m/>
    <m/>
    <m/>
    <m/>
    <x v="233"/>
    <m/>
    <x v="3050"/>
    <m/>
    <m/>
    <n v="147"/>
    <m/>
  </r>
  <r>
    <n v="1"/>
    <x v="10"/>
    <x v="1"/>
    <x v="0"/>
    <x v="1"/>
    <s v="count"/>
    <m/>
    <m/>
    <m/>
    <m/>
    <x v="3"/>
    <m/>
    <x v="3050"/>
    <m/>
    <m/>
    <n v="0"/>
    <m/>
  </r>
  <r>
    <n v="1"/>
    <x v="10"/>
    <x v="1"/>
    <x v="1"/>
    <x v="1"/>
    <s v="count"/>
    <m/>
    <m/>
    <m/>
    <m/>
    <x v="234"/>
    <m/>
    <x v="3050"/>
    <m/>
    <m/>
    <n v="350"/>
    <m/>
  </r>
  <r>
    <n v="1"/>
    <x v="10"/>
    <x v="1"/>
    <x v="2"/>
    <x v="1"/>
    <s v="count"/>
    <m/>
    <m/>
    <m/>
    <m/>
    <x v="235"/>
    <m/>
    <x v="3050"/>
    <m/>
    <m/>
    <n v="420"/>
    <m/>
  </r>
  <r>
    <n v="1"/>
    <x v="10"/>
    <x v="1"/>
    <x v="3"/>
    <x v="1"/>
    <s v="count"/>
    <m/>
    <m/>
    <m/>
    <m/>
    <x v="236"/>
    <m/>
    <x v="3050"/>
    <m/>
    <m/>
    <n v="351"/>
    <m/>
  </r>
  <r>
    <n v="1"/>
    <x v="10"/>
    <x v="1"/>
    <x v="4"/>
    <x v="1"/>
    <s v="count"/>
    <m/>
    <m/>
    <m/>
    <m/>
    <x v="237"/>
    <m/>
    <x v="3050"/>
    <m/>
    <m/>
    <n v="927"/>
    <m/>
  </r>
  <r>
    <n v="1"/>
    <x v="10"/>
    <x v="1"/>
    <x v="5"/>
    <x v="1"/>
    <s v="count"/>
    <m/>
    <m/>
    <m/>
    <m/>
    <x v="218"/>
    <m/>
    <x v="3050"/>
    <m/>
    <m/>
    <n v="1117"/>
    <m/>
  </r>
  <r>
    <n v="1"/>
    <x v="10"/>
    <x v="1"/>
    <x v="6"/>
    <x v="1"/>
    <s v="count"/>
    <m/>
    <m/>
    <m/>
    <m/>
    <x v="120"/>
    <m/>
    <x v="3050"/>
    <m/>
    <m/>
    <n v="101"/>
    <m/>
  </r>
  <r>
    <n v="1"/>
    <x v="11"/>
    <x v="1"/>
    <x v="0"/>
    <x v="1"/>
    <s v="count"/>
    <m/>
    <m/>
    <m/>
    <m/>
    <x v="3"/>
    <m/>
    <x v="3050"/>
    <m/>
    <m/>
    <n v="0"/>
    <m/>
  </r>
  <r>
    <n v="1"/>
    <x v="11"/>
    <x v="1"/>
    <x v="1"/>
    <x v="1"/>
    <s v="count"/>
    <m/>
    <m/>
    <m/>
    <m/>
    <x v="238"/>
    <m/>
    <x v="3050"/>
    <m/>
    <m/>
    <n v="863"/>
    <m/>
  </r>
  <r>
    <n v="1"/>
    <x v="11"/>
    <x v="1"/>
    <x v="2"/>
    <x v="1"/>
    <s v="count"/>
    <m/>
    <m/>
    <m/>
    <m/>
    <x v="239"/>
    <m/>
    <x v="3050"/>
    <m/>
    <m/>
    <n v="542"/>
    <m/>
  </r>
  <r>
    <n v="1"/>
    <x v="11"/>
    <x v="1"/>
    <x v="3"/>
    <x v="1"/>
    <s v="count"/>
    <m/>
    <m/>
    <m/>
    <m/>
    <x v="240"/>
    <m/>
    <x v="3050"/>
    <m/>
    <m/>
    <n v="671"/>
    <m/>
  </r>
  <r>
    <n v="1"/>
    <x v="11"/>
    <x v="1"/>
    <x v="4"/>
    <x v="1"/>
    <s v="count"/>
    <m/>
    <m/>
    <m/>
    <m/>
    <x v="241"/>
    <m/>
    <x v="3050"/>
    <m/>
    <m/>
    <n v="952"/>
    <m/>
  </r>
  <r>
    <n v="1"/>
    <x v="11"/>
    <x v="1"/>
    <x v="5"/>
    <x v="1"/>
    <s v="count"/>
    <m/>
    <m/>
    <m/>
    <m/>
    <x v="242"/>
    <m/>
    <x v="3050"/>
    <m/>
    <m/>
    <n v="338"/>
    <m/>
  </r>
  <r>
    <n v="1"/>
    <x v="11"/>
    <x v="1"/>
    <x v="6"/>
    <x v="1"/>
    <s v="count"/>
    <m/>
    <m/>
    <m/>
    <m/>
    <x v="109"/>
    <m/>
    <x v="3050"/>
    <m/>
    <m/>
    <n v="52"/>
    <m/>
  </r>
  <r>
    <n v="1"/>
    <x v="12"/>
    <x v="1"/>
    <x v="0"/>
    <x v="1"/>
    <s v="count"/>
    <m/>
    <m/>
    <m/>
    <m/>
    <x v="3"/>
    <m/>
    <x v="3050"/>
    <m/>
    <m/>
    <n v="0"/>
    <m/>
  </r>
  <r>
    <n v="1"/>
    <x v="12"/>
    <x v="1"/>
    <x v="1"/>
    <x v="1"/>
    <s v="count"/>
    <m/>
    <m/>
    <m/>
    <m/>
    <x v="243"/>
    <m/>
    <x v="3050"/>
    <m/>
    <m/>
    <n v="1259"/>
    <m/>
  </r>
  <r>
    <n v="1"/>
    <x v="12"/>
    <x v="1"/>
    <x v="2"/>
    <x v="1"/>
    <s v="count"/>
    <m/>
    <m/>
    <m/>
    <m/>
    <x v="244"/>
    <m/>
    <x v="3050"/>
    <m/>
    <m/>
    <n v="984"/>
    <m/>
  </r>
  <r>
    <n v="1"/>
    <x v="12"/>
    <x v="1"/>
    <x v="3"/>
    <x v="1"/>
    <s v="count"/>
    <m/>
    <m/>
    <m/>
    <m/>
    <x v="245"/>
    <m/>
    <x v="3050"/>
    <m/>
    <m/>
    <n v="2024"/>
    <m/>
  </r>
  <r>
    <n v="1"/>
    <x v="12"/>
    <x v="1"/>
    <x v="4"/>
    <x v="1"/>
    <s v="count"/>
    <m/>
    <m/>
    <m/>
    <m/>
    <x v="246"/>
    <m/>
    <x v="3050"/>
    <m/>
    <m/>
    <n v="1785"/>
    <m/>
  </r>
  <r>
    <n v="1"/>
    <x v="12"/>
    <x v="1"/>
    <x v="5"/>
    <x v="1"/>
    <s v="count"/>
    <m/>
    <m/>
    <m/>
    <m/>
    <x v="247"/>
    <m/>
    <x v="3050"/>
    <m/>
    <m/>
    <n v="1555"/>
    <m/>
  </r>
  <r>
    <n v="1"/>
    <x v="12"/>
    <x v="1"/>
    <x v="6"/>
    <x v="1"/>
    <s v="count"/>
    <m/>
    <m/>
    <m/>
    <m/>
    <x v="136"/>
    <m/>
    <x v="3050"/>
    <m/>
    <m/>
    <n v="179"/>
    <m/>
  </r>
  <r>
    <n v="1"/>
    <x v="13"/>
    <x v="1"/>
    <x v="0"/>
    <x v="1"/>
    <s v="count"/>
    <m/>
    <m/>
    <m/>
    <m/>
    <x v="3"/>
    <m/>
    <x v="3050"/>
    <m/>
    <m/>
    <n v="0"/>
    <m/>
  </r>
  <r>
    <n v="1"/>
    <x v="13"/>
    <x v="1"/>
    <x v="1"/>
    <x v="1"/>
    <s v="count"/>
    <m/>
    <m/>
    <m/>
    <m/>
    <x v="248"/>
    <m/>
    <x v="3050"/>
    <m/>
    <m/>
    <n v="345"/>
    <m/>
  </r>
  <r>
    <n v="1"/>
    <x v="13"/>
    <x v="1"/>
    <x v="2"/>
    <x v="1"/>
    <s v="count"/>
    <m/>
    <m/>
    <m/>
    <m/>
    <x v="3"/>
    <m/>
    <x v="3050"/>
    <m/>
    <m/>
    <n v="0"/>
    <m/>
  </r>
  <r>
    <n v="1"/>
    <x v="13"/>
    <x v="1"/>
    <x v="3"/>
    <x v="1"/>
    <s v="count"/>
    <m/>
    <m/>
    <m/>
    <m/>
    <x v="249"/>
    <m/>
    <x v="3050"/>
    <m/>
    <m/>
    <n v="587"/>
    <m/>
  </r>
  <r>
    <n v="1"/>
    <x v="13"/>
    <x v="1"/>
    <x v="4"/>
    <x v="1"/>
    <s v="count"/>
    <m/>
    <m/>
    <m/>
    <m/>
    <x v="3"/>
    <m/>
    <x v="3050"/>
    <m/>
    <m/>
    <n v="0"/>
    <m/>
  </r>
  <r>
    <n v="1"/>
    <x v="13"/>
    <x v="1"/>
    <x v="5"/>
    <x v="1"/>
    <s v="count"/>
    <m/>
    <m/>
    <m/>
    <m/>
    <x v="162"/>
    <m/>
    <x v="3050"/>
    <m/>
    <m/>
    <n v="96"/>
    <m/>
  </r>
  <r>
    <n v="1"/>
    <x v="13"/>
    <x v="1"/>
    <x v="6"/>
    <x v="1"/>
    <s v="count"/>
    <m/>
    <m/>
    <m/>
    <m/>
    <x v="16"/>
    <m/>
    <x v="3050"/>
    <m/>
    <m/>
    <n v="6"/>
    <m/>
  </r>
  <r>
    <n v="1"/>
    <x v="14"/>
    <x v="1"/>
    <x v="0"/>
    <x v="1"/>
    <s v="count"/>
    <m/>
    <m/>
    <m/>
    <m/>
    <x v="250"/>
    <m/>
    <x v="3050"/>
    <m/>
    <m/>
    <n v="2742"/>
    <m/>
  </r>
  <r>
    <n v="1"/>
    <x v="14"/>
    <x v="1"/>
    <x v="1"/>
    <x v="1"/>
    <s v="count"/>
    <m/>
    <m/>
    <m/>
    <m/>
    <x v="43"/>
    <m/>
    <x v="3050"/>
    <m/>
    <m/>
    <n v="37"/>
    <m/>
  </r>
  <r>
    <n v="1"/>
    <x v="14"/>
    <x v="1"/>
    <x v="2"/>
    <x v="1"/>
    <s v="count"/>
    <m/>
    <m/>
    <m/>
    <m/>
    <x v="3"/>
    <m/>
    <x v="3050"/>
    <m/>
    <m/>
    <n v="0"/>
    <m/>
  </r>
  <r>
    <n v="1"/>
    <x v="14"/>
    <x v="1"/>
    <x v="3"/>
    <x v="1"/>
    <s v="count"/>
    <m/>
    <m/>
    <m/>
    <m/>
    <x v="251"/>
    <m/>
    <x v="3050"/>
    <m/>
    <m/>
    <n v="242"/>
    <m/>
  </r>
  <r>
    <n v="1"/>
    <x v="14"/>
    <x v="1"/>
    <x v="4"/>
    <x v="1"/>
    <s v="count"/>
    <m/>
    <m/>
    <m/>
    <m/>
    <x v="3"/>
    <m/>
    <x v="3050"/>
    <m/>
    <m/>
    <n v="0"/>
    <m/>
  </r>
  <r>
    <n v="1"/>
    <x v="14"/>
    <x v="1"/>
    <x v="5"/>
    <x v="1"/>
    <s v="count"/>
    <m/>
    <m/>
    <m/>
    <m/>
    <x v="37"/>
    <m/>
    <x v="3050"/>
    <m/>
    <m/>
    <n v="17"/>
    <m/>
  </r>
  <r>
    <n v="1"/>
    <x v="14"/>
    <x v="1"/>
    <x v="6"/>
    <x v="1"/>
    <s v="count"/>
    <m/>
    <m/>
    <m/>
    <m/>
    <x v="3"/>
    <m/>
    <x v="3050"/>
    <m/>
    <m/>
    <n v="0"/>
    <m/>
  </r>
  <r>
    <n v="1"/>
    <x v="15"/>
    <x v="1"/>
    <x v="0"/>
    <x v="1"/>
    <s v="count"/>
    <m/>
    <m/>
    <m/>
    <m/>
    <x v="252"/>
    <m/>
    <x v="3050"/>
    <m/>
    <m/>
    <n v="312"/>
    <m/>
  </r>
  <r>
    <n v="1"/>
    <x v="15"/>
    <x v="1"/>
    <x v="1"/>
    <x v="1"/>
    <s v="count"/>
    <m/>
    <m/>
    <m/>
    <m/>
    <x v="253"/>
    <m/>
    <x v="3050"/>
    <m/>
    <m/>
    <n v="3466"/>
    <m/>
  </r>
  <r>
    <n v="1"/>
    <x v="15"/>
    <x v="1"/>
    <x v="2"/>
    <x v="1"/>
    <s v="count"/>
    <m/>
    <m/>
    <m/>
    <m/>
    <x v="254"/>
    <m/>
    <x v="3050"/>
    <m/>
    <m/>
    <n v="434"/>
    <m/>
  </r>
  <r>
    <n v="1"/>
    <x v="15"/>
    <x v="1"/>
    <x v="3"/>
    <x v="1"/>
    <s v="count"/>
    <m/>
    <m/>
    <m/>
    <m/>
    <x v="255"/>
    <m/>
    <x v="3050"/>
    <m/>
    <m/>
    <n v="4132"/>
    <m/>
  </r>
  <r>
    <n v="1"/>
    <x v="15"/>
    <x v="1"/>
    <x v="4"/>
    <x v="1"/>
    <s v="count"/>
    <m/>
    <m/>
    <m/>
    <m/>
    <x v="256"/>
    <m/>
    <x v="3050"/>
    <m/>
    <m/>
    <n v="1998"/>
    <m/>
  </r>
  <r>
    <n v="1"/>
    <x v="15"/>
    <x v="1"/>
    <x v="5"/>
    <x v="1"/>
    <s v="count"/>
    <m/>
    <m/>
    <m/>
    <m/>
    <x v="133"/>
    <m/>
    <x v="3050"/>
    <m/>
    <m/>
    <n v="649"/>
    <m/>
  </r>
  <r>
    <n v="1"/>
    <x v="15"/>
    <x v="1"/>
    <x v="6"/>
    <x v="1"/>
    <s v="count"/>
    <m/>
    <m/>
    <m/>
    <m/>
    <x v="30"/>
    <m/>
    <x v="3050"/>
    <m/>
    <m/>
    <n v="58"/>
    <m/>
  </r>
  <r>
    <n v="1"/>
    <x v="16"/>
    <x v="1"/>
    <x v="0"/>
    <x v="1"/>
    <s v="count"/>
    <m/>
    <m/>
    <m/>
    <m/>
    <x v="3"/>
    <m/>
    <x v="3050"/>
    <m/>
    <m/>
    <n v="0"/>
    <m/>
  </r>
  <r>
    <n v="1"/>
    <x v="16"/>
    <x v="1"/>
    <x v="1"/>
    <x v="1"/>
    <s v="count"/>
    <m/>
    <m/>
    <m/>
    <m/>
    <x v="257"/>
    <m/>
    <x v="3050"/>
    <m/>
    <m/>
    <n v="1471"/>
    <m/>
  </r>
  <r>
    <n v="1"/>
    <x v="16"/>
    <x v="1"/>
    <x v="2"/>
    <x v="1"/>
    <s v="count"/>
    <m/>
    <m/>
    <m/>
    <m/>
    <x v="84"/>
    <m/>
    <x v="3050"/>
    <m/>
    <m/>
    <n v="86"/>
    <m/>
  </r>
  <r>
    <n v="1"/>
    <x v="16"/>
    <x v="1"/>
    <x v="3"/>
    <x v="1"/>
    <s v="count"/>
    <m/>
    <m/>
    <m/>
    <m/>
    <x v="258"/>
    <m/>
    <x v="3050"/>
    <m/>
    <m/>
    <n v="2646"/>
    <m/>
  </r>
  <r>
    <n v="1"/>
    <x v="16"/>
    <x v="1"/>
    <x v="4"/>
    <x v="1"/>
    <s v="count"/>
    <m/>
    <m/>
    <m/>
    <m/>
    <x v="259"/>
    <m/>
    <x v="3050"/>
    <m/>
    <m/>
    <n v="737"/>
    <m/>
  </r>
  <r>
    <n v="1"/>
    <x v="16"/>
    <x v="1"/>
    <x v="5"/>
    <x v="1"/>
    <s v="count"/>
    <m/>
    <m/>
    <m/>
    <m/>
    <x v="260"/>
    <m/>
    <x v="3050"/>
    <m/>
    <m/>
    <n v="639"/>
    <m/>
  </r>
  <r>
    <n v="1"/>
    <x v="16"/>
    <x v="1"/>
    <x v="6"/>
    <x v="1"/>
    <s v="count"/>
    <m/>
    <m/>
    <m/>
    <m/>
    <x v="22"/>
    <m/>
    <x v="3050"/>
    <m/>
    <m/>
    <n v="38"/>
    <m/>
  </r>
  <r>
    <n v="1"/>
    <x v="17"/>
    <x v="1"/>
    <x v="0"/>
    <x v="1"/>
    <s v="count"/>
    <m/>
    <m/>
    <m/>
    <m/>
    <x v="261"/>
    <m/>
    <x v="3050"/>
    <m/>
    <m/>
    <n v="1131"/>
    <m/>
  </r>
  <r>
    <n v="1"/>
    <x v="17"/>
    <x v="1"/>
    <x v="1"/>
    <x v="1"/>
    <s v="count"/>
    <m/>
    <m/>
    <m/>
    <m/>
    <x v="262"/>
    <m/>
    <x v="3050"/>
    <m/>
    <m/>
    <n v="166"/>
    <m/>
  </r>
  <r>
    <n v="1"/>
    <x v="17"/>
    <x v="1"/>
    <x v="2"/>
    <x v="1"/>
    <s v="count"/>
    <m/>
    <m/>
    <m/>
    <m/>
    <x v="3"/>
    <m/>
    <x v="3050"/>
    <m/>
    <m/>
    <n v="0"/>
    <m/>
  </r>
  <r>
    <n v="1"/>
    <x v="17"/>
    <x v="1"/>
    <x v="3"/>
    <x v="1"/>
    <s v="count"/>
    <m/>
    <m/>
    <m/>
    <m/>
    <x v="263"/>
    <m/>
    <x v="3050"/>
    <m/>
    <m/>
    <n v="180"/>
    <m/>
  </r>
  <r>
    <n v="1"/>
    <x v="17"/>
    <x v="1"/>
    <x v="4"/>
    <x v="1"/>
    <s v="count"/>
    <m/>
    <m/>
    <m/>
    <m/>
    <x v="3"/>
    <m/>
    <x v="3050"/>
    <m/>
    <m/>
    <n v="0"/>
    <m/>
  </r>
  <r>
    <n v="1"/>
    <x v="17"/>
    <x v="1"/>
    <x v="5"/>
    <x v="1"/>
    <s v="count"/>
    <m/>
    <m/>
    <m/>
    <m/>
    <x v="45"/>
    <m/>
    <x v="3050"/>
    <m/>
    <m/>
    <n v="45"/>
    <m/>
  </r>
  <r>
    <n v="1"/>
    <x v="17"/>
    <x v="1"/>
    <x v="6"/>
    <x v="1"/>
    <s v="count"/>
    <m/>
    <m/>
    <m/>
    <m/>
    <x v="8"/>
    <m/>
    <x v="3050"/>
    <m/>
    <m/>
    <n v="1"/>
    <m/>
  </r>
  <r>
    <n v="1"/>
    <x v="18"/>
    <x v="1"/>
    <x v="0"/>
    <x v="1"/>
    <s v="count"/>
    <m/>
    <m/>
    <m/>
    <m/>
    <x v="264"/>
    <m/>
    <x v="3050"/>
    <m/>
    <m/>
    <n v="2028"/>
    <m/>
  </r>
  <r>
    <n v="1"/>
    <x v="18"/>
    <x v="1"/>
    <x v="1"/>
    <x v="1"/>
    <s v="count"/>
    <m/>
    <m/>
    <m/>
    <m/>
    <x v="174"/>
    <m/>
    <x v="3050"/>
    <m/>
    <m/>
    <n v="308"/>
    <m/>
  </r>
  <r>
    <n v="1"/>
    <x v="18"/>
    <x v="1"/>
    <x v="2"/>
    <x v="1"/>
    <s v="count"/>
    <m/>
    <m/>
    <m/>
    <m/>
    <x v="3"/>
    <m/>
    <x v="3050"/>
    <m/>
    <m/>
    <n v="0"/>
    <m/>
  </r>
  <r>
    <n v="1"/>
    <x v="18"/>
    <x v="1"/>
    <x v="3"/>
    <x v="1"/>
    <s v="count"/>
    <m/>
    <m/>
    <m/>
    <m/>
    <x v="233"/>
    <m/>
    <x v="3050"/>
    <m/>
    <m/>
    <n v="147"/>
    <m/>
  </r>
  <r>
    <n v="1"/>
    <x v="18"/>
    <x v="1"/>
    <x v="4"/>
    <x v="1"/>
    <s v="count"/>
    <m/>
    <m/>
    <m/>
    <m/>
    <x v="3"/>
    <m/>
    <x v="3050"/>
    <m/>
    <m/>
    <n v="0"/>
    <m/>
  </r>
  <r>
    <n v="1"/>
    <x v="18"/>
    <x v="1"/>
    <x v="5"/>
    <x v="1"/>
    <s v="count"/>
    <m/>
    <m/>
    <m/>
    <m/>
    <x v="2"/>
    <m/>
    <x v="3050"/>
    <m/>
    <m/>
    <n v="5"/>
    <m/>
  </r>
  <r>
    <n v="1"/>
    <x v="18"/>
    <x v="1"/>
    <x v="6"/>
    <x v="1"/>
    <s v="count"/>
    <m/>
    <m/>
    <m/>
    <m/>
    <x v="3"/>
    <m/>
    <x v="3050"/>
    <m/>
    <m/>
    <n v="0"/>
    <m/>
  </r>
  <r>
    <n v="1"/>
    <x v="19"/>
    <x v="1"/>
    <x v="0"/>
    <x v="1"/>
    <s v="count"/>
    <m/>
    <m/>
    <m/>
    <m/>
    <x v="3"/>
    <m/>
    <x v="3050"/>
    <m/>
    <m/>
    <n v="0"/>
    <m/>
  </r>
  <r>
    <n v="1"/>
    <x v="19"/>
    <x v="1"/>
    <x v="1"/>
    <x v="1"/>
    <s v="count"/>
    <m/>
    <m/>
    <m/>
    <m/>
    <x v="265"/>
    <m/>
    <x v="3050"/>
    <m/>
    <m/>
    <n v="288"/>
    <m/>
  </r>
  <r>
    <n v="1"/>
    <x v="19"/>
    <x v="1"/>
    <x v="2"/>
    <x v="1"/>
    <s v="count"/>
    <m/>
    <m/>
    <m/>
    <m/>
    <x v="159"/>
    <m/>
    <x v="3050"/>
    <m/>
    <m/>
    <n v="372"/>
    <m/>
  </r>
  <r>
    <n v="1"/>
    <x v="19"/>
    <x v="1"/>
    <x v="3"/>
    <x v="1"/>
    <s v="count"/>
    <m/>
    <m/>
    <m/>
    <m/>
    <x v="266"/>
    <m/>
    <x v="3050"/>
    <m/>
    <m/>
    <n v="685"/>
    <m/>
  </r>
  <r>
    <n v="1"/>
    <x v="19"/>
    <x v="1"/>
    <x v="4"/>
    <x v="1"/>
    <s v="count"/>
    <m/>
    <m/>
    <m/>
    <m/>
    <x v="267"/>
    <m/>
    <x v="3050"/>
    <m/>
    <m/>
    <n v="1348"/>
    <m/>
  </r>
  <r>
    <n v="1"/>
    <x v="19"/>
    <x v="1"/>
    <x v="5"/>
    <x v="1"/>
    <s v="count"/>
    <m/>
    <m/>
    <m/>
    <m/>
    <x v="268"/>
    <m/>
    <x v="3050"/>
    <m/>
    <m/>
    <n v="1001"/>
    <m/>
  </r>
  <r>
    <n v="1"/>
    <x v="19"/>
    <x v="1"/>
    <x v="6"/>
    <x v="1"/>
    <s v="count"/>
    <m/>
    <m/>
    <m/>
    <m/>
    <x v="269"/>
    <m/>
    <x v="3050"/>
    <m/>
    <m/>
    <n v="94"/>
    <m/>
  </r>
  <r>
    <n v="1"/>
    <x v="20"/>
    <x v="1"/>
    <x v="0"/>
    <x v="1"/>
    <s v="count"/>
    <m/>
    <m/>
    <m/>
    <m/>
    <x v="270"/>
    <m/>
    <x v="3050"/>
    <m/>
    <m/>
    <n v="1074"/>
    <m/>
  </r>
  <r>
    <n v="1"/>
    <x v="20"/>
    <x v="1"/>
    <x v="1"/>
    <x v="1"/>
    <s v="count"/>
    <m/>
    <m/>
    <m/>
    <m/>
    <x v="271"/>
    <m/>
    <x v="3050"/>
    <m/>
    <m/>
    <n v="5004"/>
    <m/>
  </r>
  <r>
    <n v="1"/>
    <x v="20"/>
    <x v="1"/>
    <x v="2"/>
    <x v="1"/>
    <s v="count"/>
    <m/>
    <m/>
    <m/>
    <m/>
    <x v="272"/>
    <m/>
    <x v="3050"/>
    <m/>
    <m/>
    <n v="1587"/>
    <m/>
  </r>
  <r>
    <n v="1"/>
    <x v="20"/>
    <x v="1"/>
    <x v="3"/>
    <x v="1"/>
    <s v="count"/>
    <m/>
    <m/>
    <m/>
    <m/>
    <x v="273"/>
    <m/>
    <x v="3050"/>
    <m/>
    <m/>
    <n v="3562"/>
    <m/>
  </r>
  <r>
    <n v="1"/>
    <x v="20"/>
    <x v="1"/>
    <x v="4"/>
    <x v="1"/>
    <s v="count"/>
    <m/>
    <m/>
    <m/>
    <m/>
    <x v="274"/>
    <m/>
    <x v="3050"/>
    <m/>
    <m/>
    <n v="838"/>
    <m/>
  </r>
  <r>
    <n v="1"/>
    <x v="20"/>
    <x v="1"/>
    <x v="5"/>
    <x v="1"/>
    <s v="count"/>
    <m/>
    <m/>
    <m/>
    <m/>
    <x v="275"/>
    <m/>
    <x v="3050"/>
    <m/>
    <m/>
    <n v="894"/>
    <m/>
  </r>
  <r>
    <n v="1"/>
    <x v="20"/>
    <x v="1"/>
    <x v="6"/>
    <x v="1"/>
    <s v="count"/>
    <m/>
    <m/>
    <m/>
    <m/>
    <x v="161"/>
    <m/>
    <x v="3050"/>
    <m/>
    <m/>
    <n v="114"/>
    <m/>
  </r>
  <r>
    <n v="1"/>
    <x v="21"/>
    <x v="1"/>
    <x v="0"/>
    <x v="1"/>
    <s v="count"/>
    <m/>
    <m/>
    <m/>
    <m/>
    <x v="276"/>
    <m/>
    <x v="3050"/>
    <m/>
    <m/>
    <n v="845"/>
    <m/>
  </r>
  <r>
    <n v="1"/>
    <x v="21"/>
    <x v="1"/>
    <x v="1"/>
    <x v="1"/>
    <s v="count"/>
    <m/>
    <m/>
    <m/>
    <m/>
    <x v="277"/>
    <m/>
    <x v="3050"/>
    <m/>
    <m/>
    <n v="191"/>
    <m/>
  </r>
  <r>
    <n v="1"/>
    <x v="21"/>
    <x v="1"/>
    <x v="2"/>
    <x v="1"/>
    <s v="count"/>
    <m/>
    <m/>
    <m/>
    <m/>
    <x v="3"/>
    <m/>
    <x v="3050"/>
    <m/>
    <m/>
    <n v="0"/>
    <m/>
  </r>
  <r>
    <n v="1"/>
    <x v="21"/>
    <x v="1"/>
    <x v="3"/>
    <x v="1"/>
    <s v="count"/>
    <m/>
    <m/>
    <m/>
    <m/>
    <x v="62"/>
    <m/>
    <x v="3050"/>
    <m/>
    <m/>
    <n v="277"/>
    <m/>
  </r>
  <r>
    <n v="1"/>
    <x v="21"/>
    <x v="1"/>
    <x v="4"/>
    <x v="1"/>
    <s v="count"/>
    <m/>
    <m/>
    <m/>
    <m/>
    <x v="19"/>
    <m/>
    <x v="3050"/>
    <m/>
    <m/>
    <n v="47"/>
    <m/>
  </r>
  <r>
    <n v="1"/>
    <x v="21"/>
    <x v="1"/>
    <x v="5"/>
    <x v="1"/>
    <s v="count"/>
    <m/>
    <m/>
    <m/>
    <m/>
    <x v="48"/>
    <m/>
    <x v="3050"/>
    <m/>
    <m/>
    <n v="46"/>
    <m/>
  </r>
  <r>
    <n v="1"/>
    <x v="21"/>
    <x v="1"/>
    <x v="6"/>
    <x v="1"/>
    <s v="count"/>
    <m/>
    <m/>
    <m/>
    <m/>
    <x v="21"/>
    <m/>
    <x v="3050"/>
    <m/>
    <m/>
    <n v="4"/>
    <m/>
  </r>
  <r>
    <n v="1"/>
    <x v="22"/>
    <x v="1"/>
    <x v="0"/>
    <x v="1"/>
    <s v="count"/>
    <m/>
    <m/>
    <m/>
    <m/>
    <x v="3"/>
    <m/>
    <x v="3050"/>
    <m/>
    <m/>
    <n v="0"/>
    <m/>
  </r>
  <r>
    <n v="1"/>
    <x v="22"/>
    <x v="1"/>
    <x v="1"/>
    <x v="1"/>
    <s v="count"/>
    <m/>
    <m/>
    <m/>
    <m/>
    <x v="278"/>
    <m/>
    <x v="3050"/>
    <m/>
    <m/>
    <n v="145"/>
    <m/>
  </r>
  <r>
    <n v="1"/>
    <x v="22"/>
    <x v="1"/>
    <x v="2"/>
    <x v="1"/>
    <s v="count"/>
    <m/>
    <m/>
    <m/>
    <m/>
    <x v="218"/>
    <m/>
    <x v="3050"/>
    <m/>
    <m/>
    <n v="1117"/>
    <m/>
  </r>
  <r>
    <n v="1"/>
    <x v="22"/>
    <x v="1"/>
    <x v="3"/>
    <x v="1"/>
    <s v="count"/>
    <m/>
    <m/>
    <m/>
    <m/>
    <x v="279"/>
    <m/>
    <x v="3050"/>
    <m/>
    <m/>
    <n v="417"/>
    <m/>
  </r>
  <r>
    <n v="1"/>
    <x v="22"/>
    <x v="1"/>
    <x v="4"/>
    <x v="1"/>
    <s v="count"/>
    <m/>
    <m/>
    <m/>
    <m/>
    <x v="280"/>
    <m/>
    <x v="3050"/>
    <m/>
    <m/>
    <n v="973"/>
    <m/>
  </r>
  <r>
    <n v="1"/>
    <x v="22"/>
    <x v="1"/>
    <x v="5"/>
    <x v="1"/>
    <s v="count"/>
    <m/>
    <m/>
    <m/>
    <m/>
    <x v="281"/>
    <m/>
    <x v="3050"/>
    <m/>
    <m/>
    <n v="988"/>
    <m/>
  </r>
  <r>
    <n v="1"/>
    <x v="22"/>
    <x v="1"/>
    <x v="6"/>
    <x v="1"/>
    <s v="count"/>
    <m/>
    <m/>
    <m/>
    <m/>
    <x v="26"/>
    <m/>
    <x v="3050"/>
    <m/>
    <m/>
    <n v="68"/>
    <m/>
  </r>
  <r>
    <n v="1"/>
    <x v="23"/>
    <x v="1"/>
    <x v="0"/>
    <x v="1"/>
    <s v="count"/>
    <m/>
    <m/>
    <m/>
    <m/>
    <x v="3"/>
    <m/>
    <x v="3050"/>
    <m/>
    <m/>
    <n v="0"/>
    <m/>
  </r>
  <r>
    <n v="1"/>
    <x v="23"/>
    <x v="1"/>
    <x v="1"/>
    <x v="1"/>
    <s v="count"/>
    <m/>
    <m/>
    <m/>
    <m/>
    <x v="242"/>
    <m/>
    <x v="3050"/>
    <m/>
    <m/>
    <n v="338"/>
    <m/>
  </r>
  <r>
    <n v="1"/>
    <x v="23"/>
    <x v="1"/>
    <x v="2"/>
    <x v="1"/>
    <s v="count"/>
    <m/>
    <m/>
    <m/>
    <m/>
    <x v="282"/>
    <m/>
    <x v="3050"/>
    <m/>
    <m/>
    <n v="922"/>
    <m/>
  </r>
  <r>
    <n v="1"/>
    <x v="23"/>
    <x v="1"/>
    <x v="3"/>
    <x v="1"/>
    <s v="count"/>
    <m/>
    <m/>
    <m/>
    <m/>
    <x v="283"/>
    <m/>
    <x v="3050"/>
    <m/>
    <m/>
    <n v="2373"/>
    <m/>
  </r>
  <r>
    <n v="1"/>
    <x v="23"/>
    <x v="1"/>
    <x v="4"/>
    <x v="1"/>
    <s v="count"/>
    <m/>
    <m/>
    <m/>
    <m/>
    <x v="284"/>
    <m/>
    <x v="3050"/>
    <m/>
    <m/>
    <n v="1125"/>
    <m/>
  </r>
  <r>
    <n v="1"/>
    <x v="23"/>
    <x v="1"/>
    <x v="5"/>
    <x v="1"/>
    <s v="count"/>
    <m/>
    <m/>
    <m/>
    <m/>
    <x v="285"/>
    <m/>
    <x v="3050"/>
    <m/>
    <m/>
    <n v="556"/>
    <m/>
  </r>
  <r>
    <n v="1"/>
    <x v="23"/>
    <x v="1"/>
    <x v="6"/>
    <x v="1"/>
    <s v="count"/>
    <m/>
    <m/>
    <m/>
    <m/>
    <x v="107"/>
    <m/>
    <x v="3050"/>
    <m/>
    <m/>
    <n v="50"/>
    <m/>
  </r>
  <r>
    <n v="1"/>
    <x v="24"/>
    <x v="1"/>
    <x v="0"/>
    <x v="1"/>
    <s v="count"/>
    <m/>
    <m/>
    <m/>
    <m/>
    <x v="3"/>
    <m/>
    <x v="3050"/>
    <m/>
    <m/>
    <n v="0"/>
    <m/>
  </r>
  <r>
    <n v="1"/>
    <x v="24"/>
    <x v="1"/>
    <x v="1"/>
    <x v="1"/>
    <s v="count"/>
    <m/>
    <m/>
    <m/>
    <m/>
    <x v="286"/>
    <m/>
    <x v="3050"/>
    <m/>
    <m/>
    <n v="218"/>
    <m/>
  </r>
  <r>
    <n v="1"/>
    <x v="24"/>
    <x v="1"/>
    <x v="2"/>
    <x v="1"/>
    <s v="count"/>
    <m/>
    <m/>
    <m/>
    <m/>
    <x v="287"/>
    <m/>
    <x v="3050"/>
    <m/>
    <m/>
    <n v="539"/>
    <m/>
  </r>
  <r>
    <n v="1"/>
    <x v="24"/>
    <x v="1"/>
    <x v="3"/>
    <x v="1"/>
    <s v="count"/>
    <m/>
    <m/>
    <m/>
    <m/>
    <x v="76"/>
    <m/>
    <x v="3050"/>
    <m/>
    <m/>
    <n v="336"/>
    <m/>
  </r>
  <r>
    <n v="1"/>
    <x v="24"/>
    <x v="1"/>
    <x v="4"/>
    <x v="1"/>
    <s v="count"/>
    <m/>
    <m/>
    <m/>
    <m/>
    <x v="288"/>
    <m/>
    <x v="3050"/>
    <m/>
    <m/>
    <n v="830"/>
    <m/>
  </r>
  <r>
    <n v="1"/>
    <x v="24"/>
    <x v="1"/>
    <x v="5"/>
    <x v="1"/>
    <s v="count"/>
    <m/>
    <m/>
    <m/>
    <m/>
    <x v="289"/>
    <m/>
    <x v="3050"/>
    <m/>
    <m/>
    <n v="1027"/>
    <m/>
  </r>
  <r>
    <n v="1"/>
    <x v="24"/>
    <x v="1"/>
    <x v="6"/>
    <x v="1"/>
    <s v="count"/>
    <m/>
    <m/>
    <m/>
    <m/>
    <x v="163"/>
    <m/>
    <x v="3050"/>
    <m/>
    <m/>
    <n v="82"/>
    <m/>
  </r>
  <r>
    <n v="1"/>
    <x v="25"/>
    <x v="1"/>
    <x v="0"/>
    <x v="1"/>
    <s v="count"/>
    <m/>
    <m/>
    <m/>
    <m/>
    <x v="290"/>
    <m/>
    <x v="3050"/>
    <m/>
    <m/>
    <n v="1953"/>
    <m/>
  </r>
  <r>
    <n v="1"/>
    <x v="25"/>
    <x v="1"/>
    <x v="1"/>
    <x v="1"/>
    <s v="count"/>
    <m/>
    <m/>
    <m/>
    <m/>
    <x v="3"/>
    <m/>
    <x v="3050"/>
    <m/>
    <m/>
    <n v="0"/>
    <m/>
  </r>
  <r>
    <n v="1"/>
    <x v="25"/>
    <x v="1"/>
    <x v="2"/>
    <x v="1"/>
    <s v="count"/>
    <m/>
    <m/>
    <m/>
    <m/>
    <x v="3"/>
    <m/>
    <x v="3050"/>
    <m/>
    <m/>
    <n v="0"/>
    <m/>
  </r>
  <r>
    <n v="1"/>
    <x v="25"/>
    <x v="1"/>
    <x v="3"/>
    <x v="1"/>
    <s v="count"/>
    <m/>
    <m/>
    <m/>
    <m/>
    <x v="291"/>
    <m/>
    <x v="3050"/>
    <m/>
    <m/>
    <n v="421"/>
    <m/>
  </r>
  <r>
    <n v="1"/>
    <x v="25"/>
    <x v="1"/>
    <x v="4"/>
    <x v="1"/>
    <s v="count"/>
    <m/>
    <m/>
    <m/>
    <m/>
    <x v="25"/>
    <m/>
    <x v="3050"/>
    <m/>
    <m/>
    <n v="29"/>
    <m/>
  </r>
  <r>
    <n v="1"/>
    <x v="25"/>
    <x v="1"/>
    <x v="5"/>
    <x v="1"/>
    <s v="count"/>
    <m/>
    <m/>
    <m/>
    <m/>
    <x v="138"/>
    <m/>
    <x v="3050"/>
    <m/>
    <m/>
    <n v="76"/>
    <m/>
  </r>
  <r>
    <n v="1"/>
    <x v="25"/>
    <x v="1"/>
    <x v="6"/>
    <x v="1"/>
    <s v="count"/>
    <m/>
    <m/>
    <m/>
    <m/>
    <x v="47"/>
    <m/>
    <x v="3050"/>
    <m/>
    <m/>
    <n v="8"/>
    <m/>
  </r>
  <r>
    <n v="1"/>
    <x v="26"/>
    <x v="1"/>
    <x v="0"/>
    <x v="1"/>
    <s v="count"/>
    <m/>
    <m/>
    <m/>
    <m/>
    <x v="182"/>
    <m/>
    <x v="3050"/>
    <m/>
    <m/>
    <n v="92"/>
    <m/>
  </r>
  <r>
    <n v="1"/>
    <x v="26"/>
    <x v="1"/>
    <x v="1"/>
    <x v="1"/>
    <s v="count"/>
    <m/>
    <m/>
    <m/>
    <m/>
    <x v="292"/>
    <m/>
    <x v="3050"/>
    <m/>
    <m/>
    <n v="599"/>
    <m/>
  </r>
  <r>
    <n v="1"/>
    <x v="26"/>
    <x v="1"/>
    <x v="2"/>
    <x v="1"/>
    <s v="count"/>
    <m/>
    <m/>
    <m/>
    <m/>
    <x v="293"/>
    <m/>
    <x v="3050"/>
    <m/>
    <m/>
    <n v="903"/>
    <m/>
  </r>
  <r>
    <n v="1"/>
    <x v="26"/>
    <x v="1"/>
    <x v="3"/>
    <x v="1"/>
    <s v="count"/>
    <m/>
    <m/>
    <m/>
    <m/>
    <x v="294"/>
    <m/>
    <x v="3050"/>
    <m/>
    <m/>
    <n v="1655"/>
    <m/>
  </r>
  <r>
    <n v="1"/>
    <x v="26"/>
    <x v="1"/>
    <x v="4"/>
    <x v="1"/>
    <s v="count"/>
    <m/>
    <m/>
    <m/>
    <m/>
    <x v="295"/>
    <m/>
    <x v="3050"/>
    <m/>
    <m/>
    <n v="1329"/>
    <m/>
  </r>
  <r>
    <n v="1"/>
    <x v="26"/>
    <x v="1"/>
    <x v="5"/>
    <x v="1"/>
    <s v="count"/>
    <m/>
    <m/>
    <m/>
    <m/>
    <x v="296"/>
    <m/>
    <x v="3050"/>
    <m/>
    <m/>
    <n v="1099"/>
    <m/>
  </r>
  <r>
    <n v="1"/>
    <x v="26"/>
    <x v="1"/>
    <x v="6"/>
    <x v="1"/>
    <s v="count"/>
    <m/>
    <m/>
    <m/>
    <m/>
    <x v="181"/>
    <m/>
    <x v="3050"/>
    <m/>
    <m/>
    <n v="112"/>
    <m/>
  </r>
  <r>
    <n v="1"/>
    <x v="27"/>
    <x v="1"/>
    <x v="0"/>
    <x v="1"/>
    <s v="count"/>
    <m/>
    <m/>
    <m/>
    <m/>
    <x v="3"/>
    <m/>
    <x v="3050"/>
    <m/>
    <m/>
    <n v="0"/>
    <m/>
  </r>
  <r>
    <n v="1"/>
    <x v="27"/>
    <x v="1"/>
    <x v="1"/>
    <x v="1"/>
    <s v="count"/>
    <m/>
    <m/>
    <m/>
    <m/>
    <x v="297"/>
    <m/>
    <x v="3050"/>
    <m/>
    <m/>
    <n v="931"/>
    <m/>
  </r>
  <r>
    <n v="1"/>
    <x v="27"/>
    <x v="1"/>
    <x v="2"/>
    <x v="1"/>
    <s v="count"/>
    <m/>
    <m/>
    <m/>
    <m/>
    <x v="51"/>
    <m/>
    <x v="3050"/>
    <m/>
    <m/>
    <n v="168"/>
    <m/>
  </r>
  <r>
    <n v="1"/>
    <x v="27"/>
    <x v="1"/>
    <x v="3"/>
    <x v="1"/>
    <s v="count"/>
    <m/>
    <m/>
    <m/>
    <m/>
    <x v="298"/>
    <m/>
    <x v="3050"/>
    <m/>
    <m/>
    <n v="1144"/>
    <m/>
  </r>
  <r>
    <n v="1"/>
    <x v="27"/>
    <x v="1"/>
    <x v="4"/>
    <x v="1"/>
    <s v="count"/>
    <m/>
    <m/>
    <m/>
    <m/>
    <x v="299"/>
    <m/>
    <x v="3050"/>
    <m/>
    <m/>
    <n v="660"/>
    <m/>
  </r>
  <r>
    <n v="1"/>
    <x v="27"/>
    <x v="1"/>
    <x v="5"/>
    <x v="1"/>
    <s v="count"/>
    <m/>
    <m/>
    <m/>
    <m/>
    <x v="300"/>
    <m/>
    <x v="3050"/>
    <m/>
    <m/>
    <n v="502"/>
    <m/>
  </r>
  <r>
    <n v="1"/>
    <x v="27"/>
    <x v="1"/>
    <x v="6"/>
    <x v="1"/>
    <s v="count"/>
    <m/>
    <m/>
    <m/>
    <m/>
    <x v="126"/>
    <m/>
    <x v="3050"/>
    <m/>
    <m/>
    <n v="65"/>
    <m/>
  </r>
  <r>
    <n v="1"/>
    <x v="28"/>
    <x v="1"/>
    <x v="0"/>
    <x v="1"/>
    <s v="count"/>
    <m/>
    <m/>
    <m/>
    <m/>
    <x v="73"/>
    <m/>
    <x v="3050"/>
    <m/>
    <m/>
    <n v="204"/>
    <m/>
  </r>
  <r>
    <n v="1"/>
    <x v="28"/>
    <x v="1"/>
    <x v="1"/>
    <x v="1"/>
    <s v="count"/>
    <m/>
    <m/>
    <m/>
    <m/>
    <x v="301"/>
    <m/>
    <x v="3050"/>
    <m/>
    <m/>
    <n v="1538"/>
    <m/>
  </r>
  <r>
    <n v="1"/>
    <x v="28"/>
    <x v="1"/>
    <x v="2"/>
    <x v="1"/>
    <s v="count"/>
    <m/>
    <m/>
    <m/>
    <m/>
    <x v="302"/>
    <m/>
    <x v="3050"/>
    <m/>
    <m/>
    <n v="1023"/>
    <m/>
  </r>
  <r>
    <n v="1"/>
    <x v="28"/>
    <x v="1"/>
    <x v="3"/>
    <x v="1"/>
    <s v="count"/>
    <m/>
    <m/>
    <m/>
    <m/>
    <x v="303"/>
    <m/>
    <x v="3050"/>
    <m/>
    <m/>
    <n v="3487"/>
    <m/>
  </r>
  <r>
    <n v="1"/>
    <x v="28"/>
    <x v="1"/>
    <x v="4"/>
    <x v="1"/>
    <s v="count"/>
    <m/>
    <m/>
    <m/>
    <m/>
    <x v="304"/>
    <m/>
    <x v="3050"/>
    <m/>
    <m/>
    <n v="1541"/>
    <m/>
  </r>
  <r>
    <n v="1"/>
    <x v="28"/>
    <x v="1"/>
    <x v="5"/>
    <x v="1"/>
    <s v="count"/>
    <m/>
    <m/>
    <m/>
    <m/>
    <x v="305"/>
    <m/>
    <x v="3050"/>
    <m/>
    <m/>
    <n v="1482"/>
    <m/>
  </r>
  <r>
    <n v="1"/>
    <x v="28"/>
    <x v="1"/>
    <x v="6"/>
    <x v="1"/>
    <s v="count"/>
    <m/>
    <m/>
    <m/>
    <m/>
    <x v="124"/>
    <m/>
    <x v="3050"/>
    <m/>
    <m/>
    <n v="176"/>
    <m/>
  </r>
  <r>
    <n v="1"/>
    <x v="29"/>
    <x v="1"/>
    <x v="0"/>
    <x v="1"/>
    <s v="count"/>
    <m/>
    <m/>
    <m/>
    <m/>
    <x v="3"/>
    <m/>
    <x v="3050"/>
    <m/>
    <m/>
    <n v="0"/>
    <m/>
  </r>
  <r>
    <n v="1"/>
    <x v="29"/>
    <x v="1"/>
    <x v="1"/>
    <x v="1"/>
    <s v="count"/>
    <m/>
    <m/>
    <m/>
    <m/>
    <x v="306"/>
    <m/>
    <x v="3050"/>
    <m/>
    <m/>
    <n v="305"/>
    <m/>
  </r>
  <r>
    <n v="1"/>
    <x v="29"/>
    <x v="1"/>
    <x v="2"/>
    <x v="1"/>
    <s v="count"/>
    <m/>
    <m/>
    <m/>
    <m/>
    <x v="307"/>
    <m/>
    <x v="3050"/>
    <m/>
    <m/>
    <n v="748"/>
    <m/>
  </r>
  <r>
    <n v="1"/>
    <x v="29"/>
    <x v="1"/>
    <x v="3"/>
    <x v="1"/>
    <s v="count"/>
    <m/>
    <m/>
    <m/>
    <m/>
    <x v="179"/>
    <m/>
    <x v="3050"/>
    <m/>
    <m/>
    <n v="169"/>
    <m/>
  </r>
  <r>
    <n v="1"/>
    <x v="29"/>
    <x v="1"/>
    <x v="4"/>
    <x v="1"/>
    <s v="count"/>
    <m/>
    <m/>
    <m/>
    <m/>
    <x v="308"/>
    <m/>
    <x v="3050"/>
    <m/>
    <m/>
    <n v="1384"/>
    <m/>
  </r>
  <r>
    <n v="1"/>
    <x v="29"/>
    <x v="1"/>
    <x v="5"/>
    <x v="1"/>
    <s v="count"/>
    <m/>
    <m/>
    <m/>
    <m/>
    <x v="309"/>
    <m/>
    <x v="3050"/>
    <m/>
    <m/>
    <n v="905"/>
    <m/>
  </r>
  <r>
    <n v="1"/>
    <x v="29"/>
    <x v="1"/>
    <x v="6"/>
    <x v="1"/>
    <s v="count"/>
    <m/>
    <m/>
    <m/>
    <m/>
    <x v="163"/>
    <m/>
    <x v="3050"/>
    <m/>
    <m/>
    <n v="82"/>
    <m/>
  </r>
  <r>
    <n v="1"/>
    <x v="30"/>
    <x v="1"/>
    <x v="0"/>
    <x v="1"/>
    <s v="count"/>
    <m/>
    <m/>
    <m/>
    <m/>
    <x v="3"/>
    <m/>
    <x v="3050"/>
    <m/>
    <m/>
    <n v="0"/>
    <m/>
  </r>
  <r>
    <n v="1"/>
    <x v="30"/>
    <x v="1"/>
    <x v="1"/>
    <x v="1"/>
    <s v="count"/>
    <m/>
    <m/>
    <m/>
    <m/>
    <x v="310"/>
    <m/>
    <x v="3050"/>
    <m/>
    <m/>
    <n v="1583"/>
    <m/>
  </r>
  <r>
    <n v="1"/>
    <x v="30"/>
    <x v="1"/>
    <x v="2"/>
    <x v="1"/>
    <s v="count"/>
    <m/>
    <m/>
    <m/>
    <m/>
    <x v="311"/>
    <m/>
    <x v="3050"/>
    <m/>
    <m/>
    <n v="278"/>
    <m/>
  </r>
  <r>
    <n v="1"/>
    <x v="30"/>
    <x v="1"/>
    <x v="3"/>
    <x v="1"/>
    <s v="count"/>
    <m/>
    <m/>
    <m/>
    <m/>
    <x v="312"/>
    <m/>
    <x v="3050"/>
    <m/>
    <m/>
    <n v="773"/>
    <m/>
  </r>
  <r>
    <n v="1"/>
    <x v="30"/>
    <x v="1"/>
    <x v="4"/>
    <x v="1"/>
    <s v="count"/>
    <m/>
    <m/>
    <m/>
    <m/>
    <x v="313"/>
    <m/>
    <x v="3050"/>
    <m/>
    <m/>
    <n v="1092"/>
    <m/>
  </r>
  <r>
    <n v="1"/>
    <x v="30"/>
    <x v="1"/>
    <x v="5"/>
    <x v="1"/>
    <s v="count"/>
    <m/>
    <m/>
    <m/>
    <m/>
    <x v="314"/>
    <m/>
    <x v="3050"/>
    <m/>
    <m/>
    <n v="948"/>
    <m/>
  </r>
  <r>
    <n v="1"/>
    <x v="30"/>
    <x v="1"/>
    <x v="6"/>
    <x v="1"/>
    <s v="count"/>
    <m/>
    <m/>
    <m/>
    <m/>
    <x v="81"/>
    <m/>
    <x v="3050"/>
    <m/>
    <m/>
    <n v="88"/>
    <m/>
  </r>
  <r>
    <n v="1"/>
    <x v="31"/>
    <x v="1"/>
    <x v="0"/>
    <x v="1"/>
    <s v="count"/>
    <m/>
    <m/>
    <m/>
    <m/>
    <x v="3"/>
    <m/>
    <x v="3050"/>
    <m/>
    <m/>
    <n v="0"/>
    <m/>
  </r>
  <r>
    <n v="1"/>
    <x v="31"/>
    <x v="1"/>
    <x v="1"/>
    <x v="1"/>
    <s v="count"/>
    <m/>
    <m/>
    <m/>
    <m/>
    <x v="315"/>
    <m/>
    <x v="3050"/>
    <m/>
    <m/>
    <n v="907"/>
    <m/>
  </r>
  <r>
    <n v="1"/>
    <x v="31"/>
    <x v="1"/>
    <x v="2"/>
    <x v="1"/>
    <s v="count"/>
    <m/>
    <m/>
    <m/>
    <m/>
    <x v="3"/>
    <m/>
    <x v="3050"/>
    <m/>
    <m/>
    <n v="0"/>
    <m/>
  </r>
  <r>
    <n v="1"/>
    <x v="31"/>
    <x v="1"/>
    <x v="3"/>
    <x v="1"/>
    <s v="count"/>
    <m/>
    <m/>
    <m/>
    <m/>
    <x v="316"/>
    <m/>
    <x v="3050"/>
    <m/>
    <m/>
    <n v="872"/>
    <m/>
  </r>
  <r>
    <n v="1"/>
    <x v="31"/>
    <x v="1"/>
    <x v="4"/>
    <x v="1"/>
    <s v="count"/>
    <m/>
    <m/>
    <m/>
    <m/>
    <x v="317"/>
    <m/>
    <x v="3050"/>
    <m/>
    <m/>
    <n v="1210"/>
    <m/>
  </r>
  <r>
    <n v="1"/>
    <x v="31"/>
    <x v="1"/>
    <x v="5"/>
    <x v="1"/>
    <s v="count"/>
    <m/>
    <m/>
    <m/>
    <m/>
    <x v="318"/>
    <m/>
    <x v="3050"/>
    <m/>
    <m/>
    <n v="559"/>
    <m/>
  </r>
  <r>
    <n v="1"/>
    <x v="31"/>
    <x v="1"/>
    <x v="6"/>
    <x v="1"/>
    <s v="count"/>
    <m/>
    <m/>
    <m/>
    <m/>
    <x v="19"/>
    <m/>
    <x v="3050"/>
    <m/>
    <m/>
    <n v="47"/>
    <m/>
  </r>
  <r>
    <n v="1"/>
    <x v="32"/>
    <x v="1"/>
    <x v="0"/>
    <x v="1"/>
    <s v="count"/>
    <m/>
    <m/>
    <m/>
    <m/>
    <x v="319"/>
    <m/>
    <x v="3050"/>
    <m/>
    <m/>
    <n v="690"/>
    <m/>
  </r>
  <r>
    <n v="1"/>
    <x v="32"/>
    <x v="1"/>
    <x v="1"/>
    <x v="1"/>
    <s v="count"/>
    <m/>
    <m/>
    <m/>
    <m/>
    <x v="320"/>
    <m/>
    <x v="3050"/>
    <m/>
    <m/>
    <n v="1188"/>
    <m/>
  </r>
  <r>
    <n v="1"/>
    <x v="32"/>
    <x v="1"/>
    <x v="2"/>
    <x v="1"/>
    <s v="count"/>
    <m/>
    <m/>
    <m/>
    <m/>
    <x v="321"/>
    <m/>
    <x v="3050"/>
    <m/>
    <m/>
    <n v="407"/>
    <m/>
  </r>
  <r>
    <n v="1"/>
    <x v="32"/>
    <x v="1"/>
    <x v="3"/>
    <x v="1"/>
    <s v="count"/>
    <m/>
    <m/>
    <m/>
    <m/>
    <x v="322"/>
    <m/>
    <x v="3050"/>
    <m/>
    <m/>
    <n v="998"/>
    <m/>
  </r>
  <r>
    <n v="1"/>
    <x v="32"/>
    <x v="1"/>
    <x v="4"/>
    <x v="1"/>
    <s v="count"/>
    <m/>
    <m/>
    <m/>
    <m/>
    <x v="323"/>
    <m/>
    <x v="3050"/>
    <m/>
    <m/>
    <n v="1145"/>
    <m/>
  </r>
  <r>
    <n v="1"/>
    <x v="32"/>
    <x v="1"/>
    <x v="5"/>
    <x v="1"/>
    <s v="count"/>
    <m/>
    <m/>
    <m/>
    <m/>
    <x v="274"/>
    <m/>
    <x v="3050"/>
    <m/>
    <m/>
    <n v="838"/>
    <m/>
  </r>
  <r>
    <n v="1"/>
    <x v="32"/>
    <x v="1"/>
    <x v="6"/>
    <x v="1"/>
    <s v="count"/>
    <m/>
    <m/>
    <m/>
    <m/>
    <x v="324"/>
    <m/>
    <x v="3050"/>
    <m/>
    <m/>
    <n v="230"/>
    <m/>
  </r>
  <r>
    <n v="1"/>
    <x v="33"/>
    <x v="1"/>
    <x v="0"/>
    <x v="1"/>
    <s v="count"/>
    <m/>
    <m/>
    <m/>
    <m/>
    <x v="325"/>
    <m/>
    <x v="3050"/>
    <m/>
    <m/>
    <n v="363"/>
    <m/>
  </r>
  <r>
    <n v="1"/>
    <x v="33"/>
    <x v="1"/>
    <x v="1"/>
    <x v="1"/>
    <s v="count"/>
    <m/>
    <m/>
    <m/>
    <m/>
    <x v="326"/>
    <m/>
    <x v="3050"/>
    <m/>
    <m/>
    <n v="1392"/>
    <m/>
  </r>
  <r>
    <n v="1"/>
    <x v="33"/>
    <x v="1"/>
    <x v="2"/>
    <x v="1"/>
    <s v="count"/>
    <m/>
    <m/>
    <m/>
    <m/>
    <x v="3"/>
    <m/>
    <x v="3050"/>
    <m/>
    <m/>
    <n v="0"/>
    <m/>
  </r>
  <r>
    <n v="1"/>
    <x v="33"/>
    <x v="1"/>
    <x v="3"/>
    <x v="1"/>
    <s v="count"/>
    <m/>
    <m/>
    <m/>
    <m/>
    <x v="327"/>
    <m/>
    <x v="3050"/>
    <m/>
    <m/>
    <n v="1435"/>
    <m/>
  </r>
  <r>
    <n v="1"/>
    <x v="33"/>
    <x v="1"/>
    <x v="4"/>
    <x v="1"/>
    <s v="count"/>
    <m/>
    <m/>
    <m/>
    <m/>
    <x v="328"/>
    <m/>
    <x v="3050"/>
    <m/>
    <m/>
    <n v="712"/>
    <m/>
  </r>
  <r>
    <n v="1"/>
    <x v="33"/>
    <x v="1"/>
    <x v="5"/>
    <x v="1"/>
    <s v="count"/>
    <m/>
    <m/>
    <m/>
    <m/>
    <x v="288"/>
    <m/>
    <x v="3050"/>
    <m/>
    <m/>
    <n v="830"/>
    <m/>
  </r>
  <r>
    <n v="1"/>
    <x v="33"/>
    <x v="1"/>
    <x v="6"/>
    <x v="1"/>
    <s v="count"/>
    <m/>
    <m/>
    <m/>
    <m/>
    <x v="102"/>
    <m/>
    <x v="3050"/>
    <m/>
    <m/>
    <n v="71"/>
    <m/>
  </r>
  <r>
    <n v="1"/>
    <x v="34"/>
    <x v="1"/>
    <x v="0"/>
    <x v="1"/>
    <s v="count"/>
    <m/>
    <m/>
    <m/>
    <m/>
    <x v="3"/>
    <m/>
    <x v="3050"/>
    <m/>
    <m/>
    <n v="0"/>
    <m/>
  </r>
  <r>
    <n v="1"/>
    <x v="34"/>
    <x v="1"/>
    <x v="1"/>
    <x v="1"/>
    <s v="count"/>
    <m/>
    <m/>
    <m/>
    <m/>
    <x v="329"/>
    <m/>
    <x v="3050"/>
    <m/>
    <m/>
    <n v="425"/>
    <m/>
  </r>
  <r>
    <n v="1"/>
    <x v="34"/>
    <x v="1"/>
    <x v="2"/>
    <x v="1"/>
    <s v="count"/>
    <m/>
    <m/>
    <m/>
    <m/>
    <x v="330"/>
    <m/>
    <x v="3050"/>
    <m/>
    <m/>
    <n v="447"/>
    <m/>
  </r>
  <r>
    <n v="1"/>
    <x v="34"/>
    <x v="1"/>
    <x v="3"/>
    <x v="1"/>
    <s v="count"/>
    <m/>
    <m/>
    <m/>
    <m/>
    <x v="331"/>
    <m/>
    <x v="3050"/>
    <m/>
    <m/>
    <n v="840"/>
    <m/>
  </r>
  <r>
    <n v="1"/>
    <x v="34"/>
    <x v="1"/>
    <x v="4"/>
    <x v="1"/>
    <s v="count"/>
    <m/>
    <m/>
    <m/>
    <m/>
    <x v="312"/>
    <m/>
    <x v="3050"/>
    <m/>
    <m/>
    <n v="773"/>
    <m/>
  </r>
  <r>
    <n v="1"/>
    <x v="34"/>
    <x v="1"/>
    <x v="5"/>
    <x v="1"/>
    <s v="count"/>
    <m/>
    <m/>
    <m/>
    <m/>
    <x v="332"/>
    <m/>
    <x v="3050"/>
    <m/>
    <m/>
    <n v="1097"/>
    <m/>
  </r>
  <r>
    <n v="1"/>
    <x v="34"/>
    <x v="1"/>
    <x v="6"/>
    <x v="1"/>
    <s v="count"/>
    <m/>
    <m/>
    <m/>
    <m/>
    <x v="67"/>
    <m/>
    <x v="3050"/>
    <m/>
    <m/>
    <n v="97"/>
    <m/>
  </r>
  <r>
    <n v="1"/>
    <x v="35"/>
    <x v="1"/>
    <x v="0"/>
    <x v="1"/>
    <s v="count"/>
    <m/>
    <m/>
    <m/>
    <m/>
    <x v="333"/>
    <m/>
    <x v="3050"/>
    <m/>
    <m/>
    <n v="1647"/>
    <m/>
  </r>
  <r>
    <n v="1"/>
    <x v="35"/>
    <x v="1"/>
    <x v="1"/>
    <x v="1"/>
    <s v="count"/>
    <m/>
    <m/>
    <m/>
    <m/>
    <x v="334"/>
    <m/>
    <x v="3050"/>
    <m/>
    <m/>
    <n v="930"/>
    <m/>
  </r>
  <r>
    <n v="1"/>
    <x v="35"/>
    <x v="1"/>
    <x v="2"/>
    <x v="1"/>
    <s v="count"/>
    <m/>
    <m/>
    <m/>
    <m/>
    <x v="335"/>
    <m/>
    <x v="3050"/>
    <m/>
    <m/>
    <n v="184"/>
    <m/>
  </r>
  <r>
    <n v="1"/>
    <x v="35"/>
    <x v="1"/>
    <x v="3"/>
    <x v="1"/>
    <s v="count"/>
    <m/>
    <m/>
    <m/>
    <m/>
    <x v="336"/>
    <m/>
    <x v="3050"/>
    <m/>
    <m/>
    <n v="1751"/>
    <m/>
  </r>
  <r>
    <n v="1"/>
    <x v="35"/>
    <x v="1"/>
    <x v="4"/>
    <x v="1"/>
    <s v="count"/>
    <m/>
    <m/>
    <m/>
    <m/>
    <x v="337"/>
    <m/>
    <x v="3050"/>
    <m/>
    <m/>
    <n v="997"/>
    <m/>
  </r>
  <r>
    <n v="1"/>
    <x v="35"/>
    <x v="1"/>
    <x v="5"/>
    <x v="1"/>
    <s v="count"/>
    <m/>
    <m/>
    <m/>
    <m/>
    <x v="338"/>
    <m/>
    <x v="3050"/>
    <m/>
    <m/>
    <n v="771"/>
    <m/>
  </r>
  <r>
    <n v="1"/>
    <x v="35"/>
    <x v="1"/>
    <x v="6"/>
    <x v="1"/>
    <s v="count"/>
    <m/>
    <m/>
    <m/>
    <m/>
    <x v="83"/>
    <m/>
    <x v="3050"/>
    <m/>
    <m/>
    <n v="79"/>
    <m/>
  </r>
  <r>
    <n v="1"/>
    <x v="36"/>
    <x v="1"/>
    <x v="0"/>
    <x v="1"/>
    <s v="count"/>
    <m/>
    <m/>
    <m/>
    <m/>
    <x v="339"/>
    <m/>
    <x v="3050"/>
    <m/>
    <m/>
    <n v="725"/>
    <m/>
  </r>
  <r>
    <n v="1"/>
    <x v="36"/>
    <x v="1"/>
    <x v="1"/>
    <x v="1"/>
    <s v="count"/>
    <m/>
    <m/>
    <m/>
    <m/>
    <x v="340"/>
    <m/>
    <x v="3050"/>
    <m/>
    <m/>
    <n v="829"/>
    <m/>
  </r>
  <r>
    <n v="1"/>
    <x v="36"/>
    <x v="1"/>
    <x v="2"/>
    <x v="1"/>
    <s v="count"/>
    <m/>
    <m/>
    <m/>
    <m/>
    <x v="341"/>
    <m/>
    <x v="3050"/>
    <m/>
    <m/>
    <n v="107"/>
    <m/>
  </r>
  <r>
    <n v="1"/>
    <x v="36"/>
    <x v="1"/>
    <x v="3"/>
    <x v="1"/>
    <s v="count"/>
    <m/>
    <m/>
    <m/>
    <m/>
    <x v="342"/>
    <m/>
    <x v="3050"/>
    <m/>
    <m/>
    <n v="1804"/>
    <m/>
  </r>
  <r>
    <n v="1"/>
    <x v="36"/>
    <x v="1"/>
    <x v="4"/>
    <x v="1"/>
    <s v="count"/>
    <m/>
    <m/>
    <m/>
    <m/>
    <x v="343"/>
    <m/>
    <x v="3050"/>
    <m/>
    <m/>
    <n v="449"/>
    <m/>
  </r>
  <r>
    <n v="1"/>
    <x v="36"/>
    <x v="1"/>
    <x v="5"/>
    <x v="1"/>
    <s v="count"/>
    <m/>
    <m/>
    <m/>
    <m/>
    <x v="344"/>
    <m/>
    <x v="3050"/>
    <m/>
    <m/>
    <n v="504"/>
    <m/>
  </r>
  <r>
    <n v="1"/>
    <x v="36"/>
    <x v="1"/>
    <x v="6"/>
    <x v="1"/>
    <s v="count"/>
    <m/>
    <m/>
    <m/>
    <m/>
    <x v="6"/>
    <m/>
    <x v="3050"/>
    <m/>
    <m/>
    <n v="30"/>
    <m/>
  </r>
  <r>
    <n v="1"/>
    <x v="37"/>
    <x v="1"/>
    <x v="0"/>
    <x v="1"/>
    <s v="count"/>
    <m/>
    <m/>
    <m/>
    <m/>
    <x v="3"/>
    <m/>
    <x v="3050"/>
    <m/>
    <m/>
    <n v="0"/>
    <m/>
  </r>
  <r>
    <n v="1"/>
    <x v="37"/>
    <x v="1"/>
    <x v="1"/>
    <x v="1"/>
    <s v="count"/>
    <m/>
    <m/>
    <m/>
    <m/>
    <x v="345"/>
    <m/>
    <x v="3050"/>
    <m/>
    <m/>
    <n v="1192"/>
    <m/>
  </r>
  <r>
    <n v="1"/>
    <x v="37"/>
    <x v="1"/>
    <x v="2"/>
    <x v="1"/>
    <s v="count"/>
    <m/>
    <m/>
    <m/>
    <m/>
    <x v="346"/>
    <m/>
    <x v="3050"/>
    <m/>
    <m/>
    <n v="159"/>
    <m/>
  </r>
  <r>
    <n v="1"/>
    <x v="37"/>
    <x v="1"/>
    <x v="3"/>
    <x v="1"/>
    <s v="count"/>
    <m/>
    <m/>
    <m/>
    <m/>
    <x v="347"/>
    <m/>
    <x v="3050"/>
    <m/>
    <m/>
    <n v="1393"/>
    <m/>
  </r>
  <r>
    <n v="1"/>
    <x v="37"/>
    <x v="1"/>
    <x v="4"/>
    <x v="1"/>
    <s v="count"/>
    <m/>
    <m/>
    <m/>
    <m/>
    <x v="348"/>
    <m/>
    <x v="3050"/>
    <m/>
    <m/>
    <n v="1941"/>
    <m/>
  </r>
  <r>
    <n v="1"/>
    <x v="37"/>
    <x v="1"/>
    <x v="5"/>
    <x v="1"/>
    <s v="count"/>
    <m/>
    <m/>
    <m/>
    <m/>
    <x v="349"/>
    <m/>
    <x v="3050"/>
    <m/>
    <m/>
    <n v="1081"/>
    <m/>
  </r>
  <r>
    <n v="1"/>
    <x v="37"/>
    <x v="1"/>
    <x v="6"/>
    <x v="1"/>
    <s v="count"/>
    <m/>
    <m/>
    <m/>
    <m/>
    <x v="138"/>
    <m/>
    <x v="3050"/>
    <m/>
    <m/>
    <n v="76"/>
    <m/>
  </r>
  <r>
    <n v="1"/>
    <x v="38"/>
    <x v="1"/>
    <x v="0"/>
    <x v="1"/>
    <s v="count"/>
    <m/>
    <m/>
    <m/>
    <m/>
    <x v="350"/>
    <m/>
    <x v="3050"/>
    <m/>
    <m/>
    <n v="1013"/>
    <m/>
  </r>
  <r>
    <n v="1"/>
    <x v="38"/>
    <x v="1"/>
    <x v="1"/>
    <x v="1"/>
    <s v="count"/>
    <m/>
    <m/>
    <m/>
    <m/>
    <x v="351"/>
    <m/>
    <x v="3050"/>
    <m/>
    <m/>
    <n v="81"/>
    <m/>
  </r>
  <r>
    <n v="1"/>
    <x v="38"/>
    <x v="1"/>
    <x v="2"/>
    <x v="1"/>
    <s v="count"/>
    <m/>
    <m/>
    <m/>
    <m/>
    <x v="3"/>
    <m/>
    <x v="3050"/>
    <m/>
    <m/>
    <n v="0"/>
    <m/>
  </r>
  <r>
    <n v="1"/>
    <x v="38"/>
    <x v="1"/>
    <x v="3"/>
    <x v="1"/>
    <s v="count"/>
    <m/>
    <m/>
    <m/>
    <m/>
    <x v="352"/>
    <m/>
    <x v="3050"/>
    <m/>
    <m/>
    <n v="572"/>
    <m/>
  </r>
  <r>
    <n v="1"/>
    <x v="38"/>
    <x v="1"/>
    <x v="4"/>
    <x v="1"/>
    <s v="count"/>
    <m/>
    <m/>
    <m/>
    <m/>
    <x v="79"/>
    <m/>
    <x v="3050"/>
    <m/>
    <m/>
    <n v="41"/>
    <m/>
  </r>
  <r>
    <n v="1"/>
    <x v="38"/>
    <x v="1"/>
    <x v="5"/>
    <x v="1"/>
    <s v="count"/>
    <m/>
    <m/>
    <m/>
    <m/>
    <x v="26"/>
    <m/>
    <x v="3050"/>
    <m/>
    <m/>
    <n v="68"/>
    <m/>
  </r>
  <r>
    <n v="1"/>
    <x v="38"/>
    <x v="1"/>
    <x v="6"/>
    <x v="1"/>
    <s v="count"/>
    <m/>
    <m/>
    <m/>
    <m/>
    <x v="16"/>
    <m/>
    <x v="3050"/>
    <m/>
    <m/>
    <n v="6"/>
    <m/>
  </r>
  <r>
    <n v="1"/>
    <x v="39"/>
    <x v="1"/>
    <x v="0"/>
    <x v="1"/>
    <s v="count"/>
    <m/>
    <m/>
    <m/>
    <m/>
    <x v="47"/>
    <m/>
    <x v="3050"/>
    <m/>
    <m/>
    <n v="8"/>
    <m/>
  </r>
  <r>
    <n v="1"/>
    <x v="39"/>
    <x v="1"/>
    <x v="1"/>
    <x v="1"/>
    <s v="count"/>
    <m/>
    <m/>
    <m/>
    <m/>
    <x v="353"/>
    <m/>
    <x v="3050"/>
    <m/>
    <m/>
    <n v="568"/>
    <m/>
  </r>
  <r>
    <n v="1"/>
    <x v="39"/>
    <x v="1"/>
    <x v="2"/>
    <x v="1"/>
    <s v="count"/>
    <m/>
    <m/>
    <m/>
    <m/>
    <x v="354"/>
    <m/>
    <x v="3050"/>
    <m/>
    <m/>
    <n v="507"/>
    <m/>
  </r>
  <r>
    <n v="1"/>
    <x v="39"/>
    <x v="1"/>
    <x v="3"/>
    <x v="1"/>
    <s v="count"/>
    <m/>
    <m/>
    <m/>
    <m/>
    <x v="355"/>
    <m/>
    <x v="3050"/>
    <m/>
    <m/>
    <n v="802"/>
    <m/>
  </r>
  <r>
    <n v="1"/>
    <x v="39"/>
    <x v="1"/>
    <x v="4"/>
    <x v="1"/>
    <s v="count"/>
    <m/>
    <m/>
    <m/>
    <m/>
    <x v="356"/>
    <m/>
    <x v="3050"/>
    <m/>
    <m/>
    <n v="1738"/>
    <m/>
  </r>
  <r>
    <n v="1"/>
    <x v="39"/>
    <x v="1"/>
    <x v="5"/>
    <x v="1"/>
    <s v="count"/>
    <m/>
    <m/>
    <m/>
    <m/>
    <x v="357"/>
    <m/>
    <x v="3050"/>
    <m/>
    <m/>
    <n v="1195"/>
    <m/>
  </r>
  <r>
    <n v="1"/>
    <x v="39"/>
    <x v="1"/>
    <x v="6"/>
    <x v="1"/>
    <s v="count"/>
    <m/>
    <m/>
    <m/>
    <m/>
    <x v="147"/>
    <m/>
    <x v="3050"/>
    <m/>
    <m/>
    <n v="115"/>
    <m/>
  </r>
  <r>
    <n v="1"/>
    <x v="40"/>
    <x v="1"/>
    <x v="0"/>
    <x v="1"/>
    <s v="count"/>
    <m/>
    <m/>
    <m/>
    <m/>
    <x v="3"/>
    <m/>
    <x v="3050"/>
    <m/>
    <m/>
    <n v="0"/>
    <m/>
  </r>
  <r>
    <n v="1"/>
    <x v="40"/>
    <x v="1"/>
    <x v="1"/>
    <x v="1"/>
    <s v="count"/>
    <m/>
    <m/>
    <m/>
    <m/>
    <x v="216"/>
    <m/>
    <x v="3050"/>
    <m/>
    <m/>
    <n v="679"/>
    <m/>
  </r>
  <r>
    <n v="1"/>
    <x v="40"/>
    <x v="1"/>
    <x v="2"/>
    <x v="1"/>
    <s v="count"/>
    <m/>
    <m/>
    <m/>
    <m/>
    <x v="358"/>
    <m/>
    <x v="3050"/>
    <m/>
    <m/>
    <n v="552"/>
    <m/>
  </r>
  <r>
    <n v="1"/>
    <x v="40"/>
    <x v="1"/>
    <x v="3"/>
    <x v="1"/>
    <s v="count"/>
    <m/>
    <m/>
    <m/>
    <m/>
    <x v="319"/>
    <m/>
    <x v="3050"/>
    <m/>
    <m/>
    <n v="690"/>
    <m/>
  </r>
  <r>
    <n v="1"/>
    <x v="40"/>
    <x v="1"/>
    <x v="4"/>
    <x v="1"/>
    <s v="count"/>
    <m/>
    <m/>
    <m/>
    <m/>
    <x v="359"/>
    <m/>
    <x v="3050"/>
    <m/>
    <m/>
    <n v="1500"/>
    <m/>
  </r>
  <r>
    <n v="1"/>
    <x v="40"/>
    <x v="1"/>
    <x v="5"/>
    <x v="1"/>
    <s v="count"/>
    <m/>
    <m/>
    <m/>
    <m/>
    <x v="360"/>
    <m/>
    <x v="3050"/>
    <m/>
    <m/>
    <n v="1430"/>
    <m/>
  </r>
  <r>
    <n v="1"/>
    <x v="40"/>
    <x v="1"/>
    <x v="6"/>
    <x v="1"/>
    <s v="count"/>
    <m/>
    <m/>
    <m/>
    <m/>
    <x v="90"/>
    <m/>
    <x v="3050"/>
    <m/>
    <m/>
    <n v="123"/>
    <m/>
  </r>
  <r>
    <n v="1"/>
    <x v="41"/>
    <x v="1"/>
    <x v="0"/>
    <x v="1"/>
    <s v="count"/>
    <m/>
    <m/>
    <m/>
    <m/>
    <x v="126"/>
    <m/>
    <x v="3050"/>
    <m/>
    <m/>
    <n v="65"/>
    <m/>
  </r>
  <r>
    <n v="1"/>
    <x v="41"/>
    <x v="1"/>
    <x v="1"/>
    <x v="1"/>
    <s v="count"/>
    <m/>
    <m/>
    <m/>
    <m/>
    <x v="361"/>
    <m/>
    <x v="3050"/>
    <m/>
    <m/>
    <n v="1661"/>
    <m/>
  </r>
  <r>
    <n v="1"/>
    <x v="41"/>
    <x v="1"/>
    <x v="2"/>
    <x v="1"/>
    <s v="count"/>
    <m/>
    <m/>
    <m/>
    <m/>
    <x v="3"/>
    <m/>
    <x v="3050"/>
    <m/>
    <m/>
    <n v="0"/>
    <m/>
  </r>
  <r>
    <n v="1"/>
    <x v="41"/>
    <x v="1"/>
    <x v="3"/>
    <x v="1"/>
    <s v="count"/>
    <m/>
    <m/>
    <m/>
    <m/>
    <x v="362"/>
    <m/>
    <x v="3050"/>
    <m/>
    <m/>
    <n v="1667"/>
    <m/>
  </r>
  <r>
    <n v="1"/>
    <x v="41"/>
    <x v="1"/>
    <x v="4"/>
    <x v="1"/>
    <s v="count"/>
    <m/>
    <m/>
    <m/>
    <m/>
    <x v="363"/>
    <m/>
    <x v="3050"/>
    <m/>
    <m/>
    <n v="498"/>
    <m/>
  </r>
  <r>
    <n v="1"/>
    <x v="41"/>
    <x v="1"/>
    <x v="5"/>
    <x v="1"/>
    <s v="count"/>
    <m/>
    <m/>
    <m/>
    <m/>
    <x v="364"/>
    <m/>
    <x v="3050"/>
    <m/>
    <m/>
    <n v="875"/>
    <m/>
  </r>
  <r>
    <n v="1"/>
    <x v="41"/>
    <x v="1"/>
    <x v="6"/>
    <x v="1"/>
    <s v="count"/>
    <m/>
    <m/>
    <m/>
    <m/>
    <x v="51"/>
    <m/>
    <x v="3050"/>
    <m/>
    <m/>
    <n v="168"/>
    <m/>
  </r>
  <r>
    <n v="1"/>
    <x v="42"/>
    <x v="1"/>
    <x v="0"/>
    <x v="1"/>
    <s v="count"/>
    <m/>
    <m/>
    <m/>
    <m/>
    <x v="340"/>
    <m/>
    <x v="3050"/>
    <m/>
    <m/>
    <n v="829"/>
    <m/>
  </r>
  <r>
    <n v="1"/>
    <x v="42"/>
    <x v="1"/>
    <x v="1"/>
    <x v="1"/>
    <s v="count"/>
    <m/>
    <m/>
    <m/>
    <m/>
    <x v="365"/>
    <m/>
    <x v="3050"/>
    <m/>
    <m/>
    <n v="716"/>
    <m/>
  </r>
  <r>
    <n v="1"/>
    <x v="42"/>
    <x v="1"/>
    <x v="2"/>
    <x v="1"/>
    <s v="count"/>
    <m/>
    <m/>
    <m/>
    <m/>
    <x v="366"/>
    <m/>
    <x v="3050"/>
    <m/>
    <m/>
    <n v="163"/>
    <m/>
  </r>
  <r>
    <n v="1"/>
    <x v="42"/>
    <x v="1"/>
    <x v="3"/>
    <x v="1"/>
    <s v="count"/>
    <m/>
    <m/>
    <m/>
    <m/>
    <x v="367"/>
    <m/>
    <x v="3050"/>
    <m/>
    <m/>
    <n v="1006"/>
    <m/>
  </r>
  <r>
    <n v="1"/>
    <x v="42"/>
    <x v="1"/>
    <x v="4"/>
    <x v="1"/>
    <s v="count"/>
    <m/>
    <m/>
    <m/>
    <m/>
    <x v="368"/>
    <m/>
    <x v="3050"/>
    <m/>
    <m/>
    <n v="1335"/>
    <m/>
  </r>
  <r>
    <n v="1"/>
    <x v="42"/>
    <x v="1"/>
    <x v="5"/>
    <x v="1"/>
    <s v="count"/>
    <m/>
    <m/>
    <m/>
    <m/>
    <x v="369"/>
    <m/>
    <x v="3050"/>
    <m/>
    <m/>
    <n v="1851"/>
    <m/>
  </r>
  <r>
    <n v="1"/>
    <x v="42"/>
    <x v="1"/>
    <x v="6"/>
    <x v="1"/>
    <s v="count"/>
    <m/>
    <m/>
    <m/>
    <m/>
    <x v="136"/>
    <m/>
    <x v="3050"/>
    <m/>
    <m/>
    <n v="179"/>
    <m/>
  </r>
  <r>
    <n v="1"/>
    <x v="43"/>
    <x v="1"/>
    <x v="0"/>
    <x v="1"/>
    <s v="count"/>
    <m/>
    <m/>
    <m/>
    <m/>
    <x v="3"/>
    <m/>
    <x v="3050"/>
    <m/>
    <m/>
    <n v="0"/>
    <m/>
  </r>
  <r>
    <n v="1"/>
    <x v="43"/>
    <x v="1"/>
    <x v="1"/>
    <x v="1"/>
    <s v="count"/>
    <m/>
    <m/>
    <m/>
    <m/>
    <x v="370"/>
    <m/>
    <x v="3050"/>
    <m/>
    <m/>
    <n v="484"/>
    <m/>
  </r>
  <r>
    <n v="1"/>
    <x v="43"/>
    <x v="1"/>
    <x v="2"/>
    <x v="1"/>
    <s v="count"/>
    <m/>
    <m/>
    <m/>
    <m/>
    <x v="371"/>
    <m/>
    <x v="3050"/>
    <m/>
    <m/>
    <n v="380"/>
    <m/>
  </r>
  <r>
    <n v="1"/>
    <x v="43"/>
    <x v="1"/>
    <x v="3"/>
    <x v="1"/>
    <s v="count"/>
    <m/>
    <m/>
    <m/>
    <m/>
    <x v="372"/>
    <m/>
    <x v="3050"/>
    <m/>
    <m/>
    <n v="276"/>
    <m/>
  </r>
  <r>
    <n v="1"/>
    <x v="43"/>
    <x v="1"/>
    <x v="4"/>
    <x v="1"/>
    <s v="count"/>
    <m/>
    <m/>
    <m/>
    <m/>
    <x v="373"/>
    <m/>
    <x v="3050"/>
    <m/>
    <m/>
    <n v="896"/>
    <m/>
  </r>
  <r>
    <n v="1"/>
    <x v="43"/>
    <x v="1"/>
    <x v="5"/>
    <x v="1"/>
    <s v="count"/>
    <m/>
    <m/>
    <m/>
    <m/>
    <x v="374"/>
    <m/>
    <x v="3050"/>
    <m/>
    <m/>
    <n v="1270"/>
    <m/>
  </r>
  <r>
    <n v="1"/>
    <x v="43"/>
    <x v="1"/>
    <x v="6"/>
    <x v="1"/>
    <s v="count"/>
    <m/>
    <m/>
    <m/>
    <m/>
    <x v="113"/>
    <m/>
    <x v="3050"/>
    <m/>
    <m/>
    <n v="133"/>
    <m/>
  </r>
  <r>
    <n v="1"/>
    <x v="44"/>
    <x v="1"/>
    <x v="0"/>
    <x v="1"/>
    <s v="count"/>
    <m/>
    <m/>
    <m/>
    <m/>
    <x v="375"/>
    <m/>
    <x v="3050"/>
    <m/>
    <m/>
    <n v="1597"/>
    <m/>
  </r>
  <r>
    <n v="1"/>
    <x v="44"/>
    <x v="1"/>
    <x v="1"/>
    <x v="1"/>
    <s v="count"/>
    <m/>
    <m/>
    <m/>
    <m/>
    <x v="3"/>
    <m/>
    <x v="3050"/>
    <m/>
    <m/>
    <n v="0"/>
    <m/>
  </r>
  <r>
    <n v="1"/>
    <x v="44"/>
    <x v="1"/>
    <x v="2"/>
    <x v="1"/>
    <s v="count"/>
    <m/>
    <m/>
    <m/>
    <m/>
    <x v="3"/>
    <m/>
    <x v="3050"/>
    <m/>
    <m/>
    <n v="0"/>
    <m/>
  </r>
  <r>
    <n v="1"/>
    <x v="44"/>
    <x v="1"/>
    <x v="3"/>
    <x v="1"/>
    <s v="count"/>
    <m/>
    <m/>
    <m/>
    <m/>
    <x v="376"/>
    <m/>
    <x v="3050"/>
    <m/>
    <m/>
    <n v="844"/>
    <m/>
  </r>
  <r>
    <n v="1"/>
    <x v="44"/>
    <x v="1"/>
    <x v="4"/>
    <x v="1"/>
    <s v="count"/>
    <m/>
    <m/>
    <m/>
    <m/>
    <x v="377"/>
    <m/>
    <x v="3050"/>
    <m/>
    <m/>
    <n v="121"/>
    <m/>
  </r>
  <r>
    <n v="1"/>
    <x v="44"/>
    <x v="1"/>
    <x v="5"/>
    <x v="1"/>
    <s v="count"/>
    <m/>
    <m/>
    <m/>
    <m/>
    <x v="138"/>
    <m/>
    <x v="3050"/>
    <m/>
    <m/>
    <n v="76"/>
    <m/>
  </r>
  <r>
    <n v="1"/>
    <x v="44"/>
    <x v="1"/>
    <x v="6"/>
    <x v="1"/>
    <s v="count"/>
    <m/>
    <m/>
    <m/>
    <m/>
    <x v="8"/>
    <m/>
    <x v="3050"/>
    <m/>
    <m/>
    <n v="1"/>
    <m/>
  </r>
  <r>
    <n v="1"/>
    <x v="45"/>
    <x v="1"/>
    <x v="0"/>
    <x v="1"/>
    <s v="count"/>
    <m/>
    <m/>
    <m/>
    <m/>
    <x v="378"/>
    <m/>
    <x v="3050"/>
    <m/>
    <m/>
    <n v="12155"/>
    <m/>
  </r>
  <r>
    <n v="1"/>
    <x v="45"/>
    <x v="1"/>
    <x v="1"/>
    <x v="1"/>
    <s v="count"/>
    <m/>
    <m/>
    <m/>
    <m/>
    <x v="3"/>
    <m/>
    <x v="3050"/>
    <m/>
    <m/>
    <n v="0"/>
    <m/>
  </r>
  <r>
    <n v="1"/>
    <x v="45"/>
    <x v="1"/>
    <x v="2"/>
    <x v="1"/>
    <s v="count"/>
    <m/>
    <m/>
    <m/>
    <m/>
    <x v="3"/>
    <m/>
    <x v="3050"/>
    <m/>
    <m/>
    <n v="0"/>
    <m/>
  </r>
  <r>
    <n v="1"/>
    <x v="45"/>
    <x v="1"/>
    <x v="3"/>
    <x v="1"/>
    <s v="count"/>
    <m/>
    <m/>
    <m/>
    <m/>
    <x v="306"/>
    <m/>
    <x v="3050"/>
    <m/>
    <m/>
    <n v="305"/>
    <m/>
  </r>
  <r>
    <n v="1"/>
    <x v="45"/>
    <x v="1"/>
    <x v="4"/>
    <x v="1"/>
    <s v="count"/>
    <m/>
    <m/>
    <m/>
    <m/>
    <x v="3"/>
    <m/>
    <x v="3050"/>
    <m/>
    <m/>
    <n v="0"/>
    <m/>
  </r>
  <r>
    <n v="1"/>
    <x v="45"/>
    <x v="1"/>
    <x v="5"/>
    <x v="1"/>
    <s v="count"/>
    <m/>
    <m/>
    <m/>
    <m/>
    <x v="61"/>
    <m/>
    <x v="3050"/>
    <m/>
    <m/>
    <n v="19"/>
    <m/>
  </r>
  <r>
    <n v="1"/>
    <x v="45"/>
    <x v="1"/>
    <x v="6"/>
    <x v="1"/>
    <s v="count"/>
    <m/>
    <m/>
    <m/>
    <m/>
    <x v="3"/>
    <m/>
    <x v="3050"/>
    <m/>
    <m/>
    <n v="0"/>
    <m/>
  </r>
  <r>
    <n v="1"/>
    <x v="46"/>
    <x v="1"/>
    <x v="0"/>
    <x v="1"/>
    <s v="count"/>
    <m/>
    <m/>
    <m/>
    <m/>
    <x v="379"/>
    <m/>
    <x v="3050"/>
    <m/>
    <m/>
    <n v="713"/>
    <m/>
  </r>
  <r>
    <n v="1"/>
    <x v="46"/>
    <x v="1"/>
    <x v="1"/>
    <x v="1"/>
    <s v="count"/>
    <m/>
    <m/>
    <m/>
    <m/>
    <x v="3"/>
    <m/>
    <x v="3050"/>
    <m/>
    <m/>
    <n v="0"/>
    <m/>
  </r>
  <r>
    <n v="1"/>
    <x v="46"/>
    <x v="1"/>
    <x v="2"/>
    <x v="1"/>
    <s v="count"/>
    <m/>
    <m/>
    <m/>
    <m/>
    <x v="3"/>
    <m/>
    <x v="3050"/>
    <m/>
    <m/>
    <n v="0"/>
    <m/>
  </r>
  <r>
    <n v="1"/>
    <x v="46"/>
    <x v="1"/>
    <x v="3"/>
    <x v="1"/>
    <s v="count"/>
    <m/>
    <m/>
    <m/>
    <m/>
    <x v="121"/>
    <m/>
    <x v="3050"/>
    <m/>
    <m/>
    <n v="260"/>
    <m/>
  </r>
  <r>
    <n v="1"/>
    <x v="46"/>
    <x v="1"/>
    <x v="4"/>
    <x v="1"/>
    <s v="count"/>
    <m/>
    <m/>
    <m/>
    <m/>
    <x v="3"/>
    <m/>
    <x v="3050"/>
    <m/>
    <m/>
    <n v="0"/>
    <m/>
  </r>
  <r>
    <n v="1"/>
    <x v="46"/>
    <x v="1"/>
    <x v="5"/>
    <x v="1"/>
    <s v="count"/>
    <m/>
    <m/>
    <m/>
    <m/>
    <x v="43"/>
    <m/>
    <x v="3050"/>
    <m/>
    <m/>
    <n v="37"/>
    <m/>
  </r>
  <r>
    <n v="1"/>
    <x v="46"/>
    <x v="1"/>
    <x v="6"/>
    <x v="1"/>
    <s v="count"/>
    <m/>
    <m/>
    <m/>
    <m/>
    <x v="8"/>
    <m/>
    <x v="3050"/>
    <m/>
    <m/>
    <n v="1"/>
    <m/>
  </r>
  <r>
    <n v="1"/>
    <x v="47"/>
    <x v="1"/>
    <x v="0"/>
    <x v="1"/>
    <s v="count"/>
    <m/>
    <m/>
    <m/>
    <m/>
    <x v="3"/>
    <m/>
    <x v="3050"/>
    <m/>
    <m/>
    <n v="0"/>
    <m/>
  </r>
  <r>
    <n v="1"/>
    <x v="47"/>
    <x v="1"/>
    <x v="1"/>
    <x v="1"/>
    <s v="count"/>
    <m/>
    <m/>
    <m/>
    <m/>
    <x v="380"/>
    <m/>
    <x v="3050"/>
    <m/>
    <m/>
    <n v="381"/>
    <m/>
  </r>
  <r>
    <n v="1"/>
    <x v="47"/>
    <x v="1"/>
    <x v="2"/>
    <x v="1"/>
    <s v="count"/>
    <m/>
    <m/>
    <m/>
    <m/>
    <x v="381"/>
    <m/>
    <x v="3050"/>
    <m/>
    <m/>
    <n v="404"/>
    <m/>
  </r>
  <r>
    <n v="1"/>
    <x v="47"/>
    <x v="1"/>
    <x v="3"/>
    <x v="1"/>
    <s v="count"/>
    <m/>
    <m/>
    <m/>
    <m/>
    <x v="382"/>
    <m/>
    <x v="3050"/>
    <m/>
    <m/>
    <n v="621"/>
    <m/>
  </r>
  <r>
    <n v="1"/>
    <x v="47"/>
    <x v="1"/>
    <x v="4"/>
    <x v="1"/>
    <s v="count"/>
    <m/>
    <m/>
    <m/>
    <m/>
    <x v="189"/>
    <m/>
    <x v="3050"/>
    <m/>
    <m/>
    <n v="500"/>
    <m/>
  </r>
  <r>
    <n v="1"/>
    <x v="47"/>
    <x v="1"/>
    <x v="5"/>
    <x v="1"/>
    <s v="count"/>
    <m/>
    <m/>
    <m/>
    <m/>
    <x v="383"/>
    <m/>
    <x v="3050"/>
    <m/>
    <m/>
    <n v="609"/>
    <m/>
  </r>
  <r>
    <n v="1"/>
    <x v="47"/>
    <x v="1"/>
    <x v="6"/>
    <x v="1"/>
    <s v="count"/>
    <m/>
    <m/>
    <m/>
    <m/>
    <x v="63"/>
    <m/>
    <x v="3050"/>
    <m/>
    <m/>
    <n v="59"/>
    <m/>
  </r>
  <r>
    <n v="1"/>
    <x v="48"/>
    <x v="1"/>
    <x v="0"/>
    <x v="1"/>
    <s v="count"/>
    <m/>
    <m/>
    <m/>
    <m/>
    <x v="3"/>
    <m/>
    <x v="3050"/>
    <m/>
    <m/>
    <n v="0"/>
    <m/>
  </r>
  <r>
    <n v="1"/>
    <x v="48"/>
    <x v="1"/>
    <x v="1"/>
    <x v="1"/>
    <s v="count"/>
    <m/>
    <m/>
    <m/>
    <m/>
    <x v="384"/>
    <m/>
    <x v="3050"/>
    <m/>
    <m/>
    <n v="397"/>
    <m/>
  </r>
  <r>
    <n v="1"/>
    <x v="48"/>
    <x v="1"/>
    <x v="2"/>
    <x v="1"/>
    <s v="count"/>
    <m/>
    <m/>
    <m/>
    <m/>
    <x v="385"/>
    <m/>
    <x v="3050"/>
    <m/>
    <m/>
    <n v="408"/>
    <m/>
  </r>
  <r>
    <n v="1"/>
    <x v="48"/>
    <x v="1"/>
    <x v="3"/>
    <x v="1"/>
    <s v="count"/>
    <m/>
    <m/>
    <m/>
    <m/>
    <x v="386"/>
    <m/>
    <x v="3050"/>
    <m/>
    <m/>
    <n v="573"/>
    <m/>
  </r>
  <r>
    <n v="1"/>
    <x v="48"/>
    <x v="1"/>
    <x v="4"/>
    <x v="1"/>
    <s v="count"/>
    <m/>
    <m/>
    <m/>
    <m/>
    <x v="103"/>
    <m/>
    <x v="3050"/>
    <m/>
    <m/>
    <n v="172"/>
    <m/>
  </r>
  <r>
    <n v="1"/>
    <x v="48"/>
    <x v="1"/>
    <x v="5"/>
    <x v="1"/>
    <s v="count"/>
    <m/>
    <m/>
    <m/>
    <m/>
    <x v="387"/>
    <m/>
    <x v="3050"/>
    <m/>
    <m/>
    <n v="585"/>
    <m/>
  </r>
  <r>
    <n v="1"/>
    <x v="48"/>
    <x v="1"/>
    <x v="6"/>
    <x v="1"/>
    <s v="count"/>
    <m/>
    <m/>
    <m/>
    <m/>
    <x v="86"/>
    <m/>
    <x v="3050"/>
    <m/>
    <m/>
    <n v="34"/>
    <m/>
  </r>
  <r>
    <n v="1"/>
    <x v="49"/>
    <x v="1"/>
    <x v="0"/>
    <x v="1"/>
    <s v="count"/>
    <m/>
    <m/>
    <m/>
    <m/>
    <x v="3"/>
    <m/>
    <x v="3050"/>
    <m/>
    <m/>
    <n v="0"/>
    <m/>
  </r>
  <r>
    <n v="1"/>
    <x v="49"/>
    <x v="1"/>
    <x v="1"/>
    <x v="1"/>
    <s v="count"/>
    <m/>
    <m/>
    <m/>
    <m/>
    <x v="388"/>
    <m/>
    <x v="3050"/>
    <m/>
    <m/>
    <n v="876"/>
    <m/>
  </r>
  <r>
    <n v="1"/>
    <x v="49"/>
    <x v="1"/>
    <x v="2"/>
    <x v="1"/>
    <s v="count"/>
    <m/>
    <m/>
    <m/>
    <m/>
    <x v="389"/>
    <m/>
    <x v="3050"/>
    <m/>
    <m/>
    <n v="477"/>
    <m/>
  </r>
  <r>
    <n v="1"/>
    <x v="49"/>
    <x v="1"/>
    <x v="3"/>
    <x v="1"/>
    <s v="count"/>
    <m/>
    <m/>
    <m/>
    <m/>
    <x v="390"/>
    <m/>
    <x v="3050"/>
    <m/>
    <m/>
    <n v="369"/>
    <m/>
  </r>
  <r>
    <n v="1"/>
    <x v="49"/>
    <x v="1"/>
    <x v="4"/>
    <x v="1"/>
    <s v="count"/>
    <m/>
    <m/>
    <m/>
    <m/>
    <x v="391"/>
    <m/>
    <x v="3050"/>
    <m/>
    <m/>
    <n v="346"/>
    <m/>
  </r>
  <r>
    <n v="1"/>
    <x v="49"/>
    <x v="1"/>
    <x v="5"/>
    <x v="1"/>
    <s v="count"/>
    <m/>
    <m/>
    <m/>
    <m/>
    <x v="392"/>
    <m/>
    <x v="3050"/>
    <m/>
    <m/>
    <n v="642"/>
    <m/>
  </r>
  <r>
    <n v="1"/>
    <x v="49"/>
    <x v="1"/>
    <x v="6"/>
    <x v="1"/>
    <s v="count"/>
    <m/>
    <m/>
    <m/>
    <m/>
    <x v="118"/>
    <m/>
    <x v="3050"/>
    <m/>
    <m/>
    <n v="54"/>
    <m/>
  </r>
  <r>
    <n v="1"/>
    <x v="50"/>
    <x v="1"/>
    <x v="0"/>
    <x v="1"/>
    <s v="count"/>
    <m/>
    <m/>
    <m/>
    <m/>
    <x v="3"/>
    <m/>
    <x v="3050"/>
    <m/>
    <m/>
    <n v="0"/>
    <m/>
  </r>
  <r>
    <n v="1"/>
    <x v="50"/>
    <x v="1"/>
    <x v="1"/>
    <x v="1"/>
    <s v="count"/>
    <m/>
    <m/>
    <m/>
    <m/>
    <x v="216"/>
    <m/>
    <x v="3050"/>
    <m/>
    <m/>
    <n v="679"/>
    <m/>
  </r>
  <r>
    <n v="1"/>
    <x v="50"/>
    <x v="1"/>
    <x v="2"/>
    <x v="1"/>
    <s v="count"/>
    <m/>
    <m/>
    <m/>
    <m/>
    <x v="3"/>
    <m/>
    <x v="3050"/>
    <m/>
    <m/>
    <n v="0"/>
    <m/>
  </r>
  <r>
    <n v="1"/>
    <x v="50"/>
    <x v="1"/>
    <x v="3"/>
    <x v="1"/>
    <s v="count"/>
    <m/>
    <m/>
    <m/>
    <m/>
    <x v="393"/>
    <m/>
    <x v="3050"/>
    <m/>
    <m/>
    <n v="413"/>
    <m/>
  </r>
  <r>
    <n v="1"/>
    <x v="50"/>
    <x v="1"/>
    <x v="4"/>
    <x v="1"/>
    <s v="count"/>
    <m/>
    <m/>
    <m/>
    <m/>
    <x v="394"/>
    <m/>
    <x v="3050"/>
    <m/>
    <m/>
    <n v="1262"/>
    <m/>
  </r>
  <r>
    <n v="1"/>
    <x v="50"/>
    <x v="1"/>
    <x v="5"/>
    <x v="1"/>
    <s v="count"/>
    <m/>
    <m/>
    <m/>
    <m/>
    <x v="395"/>
    <m/>
    <x v="3050"/>
    <m/>
    <m/>
    <n v="808"/>
    <m/>
  </r>
  <r>
    <n v="1"/>
    <x v="50"/>
    <x v="1"/>
    <x v="6"/>
    <x v="1"/>
    <s v="count"/>
    <m/>
    <m/>
    <m/>
    <m/>
    <x v="12"/>
    <m/>
    <x v="3050"/>
    <m/>
    <m/>
    <n v="44"/>
    <m/>
  </r>
  <r>
    <n v="1"/>
    <x v="51"/>
    <x v="1"/>
    <x v="0"/>
    <x v="1"/>
    <s v="count"/>
    <m/>
    <m/>
    <m/>
    <m/>
    <x v="3"/>
    <m/>
    <x v="3050"/>
    <m/>
    <m/>
    <n v="0"/>
    <m/>
  </r>
  <r>
    <n v="1"/>
    <x v="51"/>
    <x v="1"/>
    <x v="1"/>
    <x v="1"/>
    <s v="count"/>
    <m/>
    <m/>
    <m/>
    <m/>
    <x v="396"/>
    <m/>
    <x v="3050"/>
    <m/>
    <m/>
    <n v="1167"/>
    <m/>
  </r>
  <r>
    <n v="1"/>
    <x v="51"/>
    <x v="1"/>
    <x v="2"/>
    <x v="1"/>
    <s v="count"/>
    <m/>
    <m/>
    <m/>
    <m/>
    <x v="25"/>
    <m/>
    <x v="3050"/>
    <m/>
    <m/>
    <n v="29"/>
    <m/>
  </r>
  <r>
    <n v="1"/>
    <x v="51"/>
    <x v="1"/>
    <x v="3"/>
    <x v="1"/>
    <s v="count"/>
    <m/>
    <m/>
    <m/>
    <m/>
    <x v="376"/>
    <m/>
    <x v="3050"/>
    <m/>
    <m/>
    <n v="844"/>
    <m/>
  </r>
  <r>
    <n v="1"/>
    <x v="51"/>
    <x v="1"/>
    <x v="4"/>
    <x v="1"/>
    <s v="count"/>
    <m/>
    <m/>
    <m/>
    <m/>
    <x v="397"/>
    <m/>
    <x v="3050"/>
    <m/>
    <m/>
    <n v="570"/>
    <m/>
  </r>
  <r>
    <n v="1"/>
    <x v="51"/>
    <x v="1"/>
    <x v="5"/>
    <x v="1"/>
    <s v="count"/>
    <m/>
    <m/>
    <m/>
    <m/>
    <x v="398"/>
    <m/>
    <x v="3050"/>
    <m/>
    <m/>
    <n v="563"/>
    <m/>
  </r>
  <r>
    <n v="1"/>
    <x v="51"/>
    <x v="1"/>
    <x v="6"/>
    <x v="1"/>
    <s v="count"/>
    <m/>
    <m/>
    <m/>
    <m/>
    <x v="86"/>
    <m/>
    <x v="3050"/>
    <m/>
    <m/>
    <n v="34"/>
    <m/>
  </r>
  <r>
    <n v="1"/>
    <x v="52"/>
    <x v="1"/>
    <x v="0"/>
    <x v="1"/>
    <s v="count"/>
    <m/>
    <m/>
    <m/>
    <m/>
    <x v="56"/>
    <m/>
    <x v="3050"/>
    <m/>
    <m/>
    <n v="22"/>
    <m/>
  </r>
  <r>
    <n v="1"/>
    <x v="52"/>
    <x v="1"/>
    <x v="1"/>
    <x v="1"/>
    <s v="count"/>
    <m/>
    <m/>
    <m/>
    <m/>
    <x v="3"/>
    <m/>
    <x v="3050"/>
    <m/>
    <m/>
    <n v="0"/>
    <m/>
  </r>
  <r>
    <n v="1"/>
    <x v="52"/>
    <x v="1"/>
    <x v="2"/>
    <x v="1"/>
    <s v="count"/>
    <m/>
    <m/>
    <m/>
    <m/>
    <x v="123"/>
    <m/>
    <x v="3050"/>
    <m/>
    <m/>
    <n v="427"/>
    <m/>
  </r>
  <r>
    <n v="1"/>
    <x v="52"/>
    <x v="1"/>
    <x v="3"/>
    <x v="1"/>
    <s v="count"/>
    <m/>
    <m/>
    <m/>
    <m/>
    <x v="399"/>
    <m/>
    <x v="3050"/>
    <m/>
    <m/>
    <n v="1004"/>
    <m/>
  </r>
  <r>
    <n v="1"/>
    <x v="52"/>
    <x v="1"/>
    <x v="4"/>
    <x v="1"/>
    <s v="count"/>
    <m/>
    <m/>
    <m/>
    <m/>
    <x v="400"/>
    <m/>
    <x v="3050"/>
    <m/>
    <m/>
    <n v="921"/>
    <m/>
  </r>
  <r>
    <n v="1"/>
    <x v="52"/>
    <x v="1"/>
    <x v="5"/>
    <x v="1"/>
    <s v="count"/>
    <m/>
    <m/>
    <m/>
    <m/>
    <x v="401"/>
    <m/>
    <x v="3050"/>
    <m/>
    <m/>
    <n v="1420"/>
    <m/>
  </r>
  <r>
    <n v="1"/>
    <x v="52"/>
    <x v="1"/>
    <x v="6"/>
    <x v="1"/>
    <s v="count"/>
    <m/>
    <m/>
    <m/>
    <m/>
    <x v="10"/>
    <m/>
    <x v="3050"/>
    <m/>
    <m/>
    <n v="119"/>
    <m/>
  </r>
  <r>
    <n v="1"/>
    <x v="53"/>
    <x v="1"/>
    <x v="0"/>
    <x v="1"/>
    <s v="count"/>
    <m/>
    <m/>
    <m/>
    <m/>
    <x v="3"/>
    <m/>
    <x v="3050"/>
    <m/>
    <m/>
    <n v="0"/>
    <m/>
  </r>
  <r>
    <n v="1"/>
    <x v="53"/>
    <x v="1"/>
    <x v="1"/>
    <x v="1"/>
    <s v="count"/>
    <m/>
    <m/>
    <m/>
    <m/>
    <x v="402"/>
    <m/>
    <x v="3050"/>
    <m/>
    <m/>
    <n v="465"/>
    <m/>
  </r>
  <r>
    <n v="1"/>
    <x v="53"/>
    <x v="1"/>
    <x v="2"/>
    <x v="1"/>
    <s v="count"/>
    <m/>
    <m/>
    <m/>
    <m/>
    <x v="403"/>
    <m/>
    <x v="3050"/>
    <m/>
    <m/>
    <n v="490"/>
    <m/>
  </r>
  <r>
    <n v="1"/>
    <x v="53"/>
    <x v="1"/>
    <x v="3"/>
    <x v="1"/>
    <s v="count"/>
    <m/>
    <m/>
    <m/>
    <m/>
    <x v="404"/>
    <m/>
    <x v="3050"/>
    <m/>
    <m/>
    <n v="255"/>
    <m/>
  </r>
  <r>
    <n v="1"/>
    <x v="53"/>
    <x v="1"/>
    <x v="4"/>
    <x v="1"/>
    <s v="count"/>
    <m/>
    <m/>
    <m/>
    <m/>
    <x v="405"/>
    <m/>
    <x v="3050"/>
    <m/>
    <m/>
    <n v="895"/>
    <m/>
  </r>
  <r>
    <n v="1"/>
    <x v="53"/>
    <x v="1"/>
    <x v="5"/>
    <x v="1"/>
    <s v="count"/>
    <m/>
    <m/>
    <m/>
    <m/>
    <x v="406"/>
    <m/>
    <x v="3050"/>
    <m/>
    <m/>
    <n v="1049"/>
    <m/>
  </r>
  <r>
    <n v="1"/>
    <x v="53"/>
    <x v="1"/>
    <x v="6"/>
    <x v="1"/>
    <s v="count"/>
    <m/>
    <m/>
    <m/>
    <m/>
    <x v="170"/>
    <m/>
    <x v="3050"/>
    <m/>
    <m/>
    <n v="83"/>
    <m/>
  </r>
  <r>
    <n v="1"/>
    <x v="54"/>
    <x v="1"/>
    <x v="0"/>
    <x v="1"/>
    <s v="count"/>
    <m/>
    <m/>
    <m/>
    <m/>
    <x v="3"/>
    <m/>
    <x v="3050"/>
    <m/>
    <m/>
    <n v="0"/>
    <m/>
  </r>
  <r>
    <n v="1"/>
    <x v="54"/>
    <x v="1"/>
    <x v="1"/>
    <x v="1"/>
    <s v="count"/>
    <m/>
    <m/>
    <m/>
    <m/>
    <x v="407"/>
    <m/>
    <x v="3050"/>
    <m/>
    <m/>
    <n v="1160"/>
    <m/>
  </r>
  <r>
    <n v="1"/>
    <x v="54"/>
    <x v="1"/>
    <x v="2"/>
    <x v="1"/>
    <s v="count"/>
    <m/>
    <m/>
    <m/>
    <m/>
    <x v="128"/>
    <m/>
    <x v="3050"/>
    <m/>
    <m/>
    <n v="167"/>
    <m/>
  </r>
  <r>
    <n v="1"/>
    <x v="54"/>
    <x v="1"/>
    <x v="3"/>
    <x v="1"/>
    <s v="count"/>
    <m/>
    <m/>
    <m/>
    <m/>
    <x v="408"/>
    <m/>
    <x v="3050"/>
    <m/>
    <m/>
    <n v="529"/>
    <m/>
  </r>
  <r>
    <n v="1"/>
    <x v="54"/>
    <x v="1"/>
    <x v="4"/>
    <x v="1"/>
    <s v="count"/>
    <m/>
    <m/>
    <m/>
    <m/>
    <x v="218"/>
    <m/>
    <x v="3050"/>
    <m/>
    <m/>
    <n v="1117"/>
    <m/>
  </r>
  <r>
    <n v="1"/>
    <x v="54"/>
    <x v="1"/>
    <x v="5"/>
    <x v="1"/>
    <s v="count"/>
    <m/>
    <m/>
    <m/>
    <m/>
    <x v="400"/>
    <m/>
    <x v="3050"/>
    <m/>
    <m/>
    <n v="921"/>
    <m/>
  </r>
  <r>
    <n v="1"/>
    <x v="54"/>
    <x v="1"/>
    <x v="6"/>
    <x v="1"/>
    <s v="count"/>
    <m/>
    <m/>
    <m/>
    <m/>
    <x v="100"/>
    <m/>
    <x v="3050"/>
    <m/>
    <m/>
    <n v="85"/>
    <m/>
  </r>
  <r>
    <n v="1"/>
    <x v="55"/>
    <x v="1"/>
    <x v="0"/>
    <x v="1"/>
    <s v="count"/>
    <m/>
    <m/>
    <m/>
    <m/>
    <x v="3"/>
    <m/>
    <x v="3050"/>
    <m/>
    <m/>
    <n v="0"/>
    <m/>
  </r>
  <r>
    <n v="1"/>
    <x v="55"/>
    <x v="1"/>
    <x v="1"/>
    <x v="1"/>
    <s v="count"/>
    <m/>
    <m/>
    <m/>
    <m/>
    <x v="409"/>
    <m/>
    <x v="3050"/>
    <m/>
    <m/>
    <n v="2791"/>
    <m/>
  </r>
  <r>
    <n v="1"/>
    <x v="55"/>
    <x v="1"/>
    <x v="2"/>
    <x v="1"/>
    <s v="count"/>
    <m/>
    <m/>
    <m/>
    <m/>
    <x v="3"/>
    <m/>
    <x v="3050"/>
    <m/>
    <m/>
    <n v="0"/>
    <m/>
  </r>
  <r>
    <n v="1"/>
    <x v="55"/>
    <x v="1"/>
    <x v="3"/>
    <x v="1"/>
    <s v="count"/>
    <m/>
    <m/>
    <m/>
    <m/>
    <x v="410"/>
    <m/>
    <x v="3050"/>
    <m/>
    <m/>
    <n v="1002"/>
    <m/>
  </r>
  <r>
    <n v="1"/>
    <x v="55"/>
    <x v="1"/>
    <x v="4"/>
    <x v="1"/>
    <s v="count"/>
    <m/>
    <m/>
    <m/>
    <m/>
    <x v="411"/>
    <m/>
    <x v="3050"/>
    <m/>
    <m/>
    <n v="654"/>
    <m/>
  </r>
  <r>
    <n v="1"/>
    <x v="55"/>
    <x v="1"/>
    <x v="5"/>
    <x v="1"/>
    <s v="count"/>
    <m/>
    <m/>
    <m/>
    <m/>
    <x v="210"/>
    <m/>
    <x v="3050"/>
    <m/>
    <m/>
    <n v="551"/>
    <m/>
  </r>
  <r>
    <n v="1"/>
    <x v="55"/>
    <x v="1"/>
    <x v="6"/>
    <x v="1"/>
    <s v="count"/>
    <m/>
    <m/>
    <m/>
    <m/>
    <x v="43"/>
    <m/>
    <x v="3050"/>
    <m/>
    <m/>
    <n v="37"/>
    <m/>
  </r>
  <r>
    <n v="1"/>
    <x v="56"/>
    <x v="1"/>
    <x v="0"/>
    <x v="1"/>
    <s v="count"/>
    <m/>
    <m/>
    <m/>
    <m/>
    <x v="3"/>
    <m/>
    <x v="3050"/>
    <m/>
    <m/>
    <n v="0"/>
    <m/>
  </r>
  <r>
    <n v="1"/>
    <x v="56"/>
    <x v="1"/>
    <x v="1"/>
    <x v="1"/>
    <s v="count"/>
    <m/>
    <m/>
    <m/>
    <m/>
    <x v="330"/>
    <m/>
    <x v="3050"/>
    <m/>
    <m/>
    <n v="447"/>
    <m/>
  </r>
  <r>
    <n v="1"/>
    <x v="56"/>
    <x v="1"/>
    <x v="2"/>
    <x v="1"/>
    <s v="count"/>
    <m/>
    <m/>
    <m/>
    <m/>
    <x v="412"/>
    <m/>
    <x v="3050"/>
    <m/>
    <m/>
    <n v="161"/>
    <m/>
  </r>
  <r>
    <n v="1"/>
    <x v="56"/>
    <x v="1"/>
    <x v="3"/>
    <x v="1"/>
    <s v="count"/>
    <m/>
    <m/>
    <m/>
    <m/>
    <x v="413"/>
    <m/>
    <x v="3050"/>
    <m/>
    <m/>
    <n v="522"/>
    <m/>
  </r>
  <r>
    <n v="1"/>
    <x v="56"/>
    <x v="1"/>
    <x v="4"/>
    <x v="1"/>
    <s v="count"/>
    <m/>
    <m/>
    <m/>
    <m/>
    <x v="414"/>
    <m/>
    <x v="3050"/>
    <m/>
    <m/>
    <n v="613"/>
    <m/>
  </r>
  <r>
    <n v="1"/>
    <x v="56"/>
    <x v="1"/>
    <x v="5"/>
    <x v="1"/>
    <s v="count"/>
    <m/>
    <m/>
    <m/>
    <m/>
    <x v="415"/>
    <m/>
    <x v="3050"/>
    <m/>
    <m/>
    <n v="357"/>
    <m/>
  </r>
  <r>
    <n v="1"/>
    <x v="56"/>
    <x v="1"/>
    <x v="6"/>
    <x v="1"/>
    <s v="count"/>
    <m/>
    <m/>
    <m/>
    <m/>
    <x v="25"/>
    <m/>
    <x v="3050"/>
    <m/>
    <m/>
    <n v="29"/>
    <m/>
  </r>
  <r>
    <n v="1"/>
    <x v="57"/>
    <x v="1"/>
    <x v="0"/>
    <x v="1"/>
    <s v="count"/>
    <m/>
    <m/>
    <m/>
    <m/>
    <x v="3"/>
    <m/>
    <x v="3050"/>
    <m/>
    <m/>
    <n v="0"/>
    <m/>
  </r>
  <r>
    <n v="1"/>
    <x v="57"/>
    <x v="1"/>
    <x v="1"/>
    <x v="1"/>
    <s v="count"/>
    <m/>
    <m/>
    <m/>
    <m/>
    <x v="328"/>
    <m/>
    <x v="3050"/>
    <m/>
    <m/>
    <n v="712"/>
    <m/>
  </r>
  <r>
    <n v="1"/>
    <x v="57"/>
    <x v="1"/>
    <x v="2"/>
    <x v="1"/>
    <s v="count"/>
    <m/>
    <m/>
    <m/>
    <m/>
    <x v="416"/>
    <m/>
    <x v="3050"/>
    <m/>
    <m/>
    <n v="341"/>
    <m/>
  </r>
  <r>
    <n v="1"/>
    <x v="57"/>
    <x v="1"/>
    <x v="3"/>
    <x v="1"/>
    <s v="count"/>
    <m/>
    <m/>
    <m/>
    <m/>
    <x v="417"/>
    <m/>
    <x v="3050"/>
    <m/>
    <m/>
    <n v="219"/>
    <m/>
  </r>
  <r>
    <n v="1"/>
    <x v="57"/>
    <x v="1"/>
    <x v="4"/>
    <x v="1"/>
    <s v="count"/>
    <m/>
    <m/>
    <m/>
    <m/>
    <x v="418"/>
    <m/>
    <x v="3050"/>
    <m/>
    <m/>
    <n v="1229"/>
    <m/>
  </r>
  <r>
    <n v="1"/>
    <x v="57"/>
    <x v="1"/>
    <x v="5"/>
    <x v="1"/>
    <s v="count"/>
    <m/>
    <m/>
    <m/>
    <m/>
    <x v="419"/>
    <m/>
    <x v="3050"/>
    <m/>
    <m/>
    <n v="762"/>
    <m/>
  </r>
  <r>
    <n v="1"/>
    <x v="57"/>
    <x v="1"/>
    <x v="6"/>
    <x v="1"/>
    <s v="count"/>
    <m/>
    <m/>
    <m/>
    <m/>
    <x v="11"/>
    <m/>
    <x v="3050"/>
    <m/>
    <m/>
    <n v="51"/>
    <m/>
  </r>
  <r>
    <n v="1"/>
    <x v="58"/>
    <x v="1"/>
    <x v="0"/>
    <x v="1"/>
    <s v="count"/>
    <m/>
    <m/>
    <m/>
    <m/>
    <x v="3"/>
    <m/>
    <x v="3050"/>
    <m/>
    <m/>
    <n v="0"/>
    <m/>
  </r>
  <r>
    <n v="1"/>
    <x v="58"/>
    <x v="1"/>
    <x v="1"/>
    <x v="1"/>
    <s v="count"/>
    <m/>
    <m/>
    <m/>
    <m/>
    <x v="420"/>
    <m/>
    <x v="3050"/>
    <m/>
    <m/>
    <n v="340"/>
    <m/>
  </r>
  <r>
    <n v="1"/>
    <x v="58"/>
    <x v="1"/>
    <x v="2"/>
    <x v="1"/>
    <s v="count"/>
    <m/>
    <m/>
    <m/>
    <m/>
    <x v="421"/>
    <m/>
    <x v="3050"/>
    <m/>
    <m/>
    <n v="457"/>
    <m/>
  </r>
  <r>
    <n v="1"/>
    <x v="58"/>
    <x v="1"/>
    <x v="3"/>
    <x v="1"/>
    <s v="count"/>
    <m/>
    <m/>
    <m/>
    <m/>
    <x v="422"/>
    <m/>
    <x v="3050"/>
    <m/>
    <m/>
    <n v="443"/>
    <m/>
  </r>
  <r>
    <n v="1"/>
    <x v="58"/>
    <x v="1"/>
    <x v="4"/>
    <x v="1"/>
    <s v="count"/>
    <m/>
    <m/>
    <m/>
    <m/>
    <x v="423"/>
    <m/>
    <x v="3050"/>
    <m/>
    <m/>
    <n v="287"/>
    <m/>
  </r>
  <r>
    <n v="1"/>
    <x v="58"/>
    <x v="1"/>
    <x v="5"/>
    <x v="1"/>
    <s v="count"/>
    <m/>
    <m/>
    <m/>
    <m/>
    <x v="424"/>
    <m/>
    <x v="3050"/>
    <m/>
    <m/>
    <n v="806"/>
    <m/>
  </r>
  <r>
    <n v="1"/>
    <x v="58"/>
    <x v="1"/>
    <x v="6"/>
    <x v="1"/>
    <s v="count"/>
    <m/>
    <m/>
    <m/>
    <m/>
    <x v="109"/>
    <m/>
    <x v="3050"/>
    <m/>
    <m/>
    <n v="52"/>
    <m/>
  </r>
  <r>
    <n v="1"/>
    <x v="59"/>
    <x v="1"/>
    <x v="0"/>
    <x v="1"/>
    <s v="count"/>
    <m/>
    <m/>
    <m/>
    <m/>
    <x v="3"/>
    <m/>
    <x v="3050"/>
    <m/>
    <m/>
    <n v="0"/>
    <m/>
  </r>
  <r>
    <n v="1"/>
    <x v="59"/>
    <x v="1"/>
    <x v="1"/>
    <x v="1"/>
    <s v="count"/>
    <m/>
    <m/>
    <m/>
    <m/>
    <x v="425"/>
    <m/>
    <x v="3050"/>
    <m/>
    <m/>
    <n v="464"/>
    <m/>
  </r>
  <r>
    <n v="1"/>
    <x v="59"/>
    <x v="1"/>
    <x v="2"/>
    <x v="1"/>
    <s v="count"/>
    <m/>
    <m/>
    <m/>
    <m/>
    <x v="3"/>
    <m/>
    <x v="3050"/>
    <m/>
    <m/>
    <n v="0"/>
    <m/>
  </r>
  <r>
    <n v="1"/>
    <x v="59"/>
    <x v="1"/>
    <x v="3"/>
    <x v="1"/>
    <s v="count"/>
    <m/>
    <m/>
    <m/>
    <m/>
    <x v="426"/>
    <m/>
    <x v="3050"/>
    <m/>
    <m/>
    <n v="518"/>
    <m/>
  </r>
  <r>
    <n v="1"/>
    <x v="59"/>
    <x v="1"/>
    <x v="4"/>
    <x v="1"/>
    <s v="count"/>
    <m/>
    <m/>
    <m/>
    <m/>
    <x v="427"/>
    <m/>
    <x v="3050"/>
    <m/>
    <m/>
    <n v="698"/>
    <m/>
  </r>
  <r>
    <n v="1"/>
    <x v="59"/>
    <x v="1"/>
    <x v="5"/>
    <x v="1"/>
    <s v="count"/>
    <m/>
    <m/>
    <m/>
    <m/>
    <x v="428"/>
    <m/>
    <x v="3050"/>
    <m/>
    <m/>
    <n v="929"/>
    <m/>
  </r>
  <r>
    <n v="1"/>
    <x v="59"/>
    <x v="1"/>
    <x v="6"/>
    <x v="1"/>
    <s v="count"/>
    <m/>
    <m/>
    <m/>
    <m/>
    <x v="67"/>
    <m/>
    <x v="3050"/>
    <m/>
    <m/>
    <n v="97"/>
    <m/>
  </r>
  <r>
    <n v="1"/>
    <x v="60"/>
    <x v="1"/>
    <x v="0"/>
    <x v="1"/>
    <s v="count"/>
    <m/>
    <m/>
    <m/>
    <m/>
    <x v="429"/>
    <m/>
    <x v="3050"/>
    <m/>
    <m/>
    <n v="3262"/>
    <m/>
  </r>
  <r>
    <n v="1"/>
    <x v="60"/>
    <x v="1"/>
    <x v="1"/>
    <x v="1"/>
    <s v="count"/>
    <m/>
    <m/>
    <m/>
    <m/>
    <x v="430"/>
    <m/>
    <x v="3050"/>
    <m/>
    <m/>
    <n v="1326"/>
    <m/>
  </r>
  <r>
    <n v="1"/>
    <x v="60"/>
    <x v="1"/>
    <x v="2"/>
    <x v="1"/>
    <s v="count"/>
    <m/>
    <m/>
    <m/>
    <m/>
    <x v="113"/>
    <m/>
    <x v="3050"/>
    <m/>
    <m/>
    <n v="133"/>
    <m/>
  </r>
  <r>
    <n v="1"/>
    <x v="60"/>
    <x v="1"/>
    <x v="3"/>
    <x v="1"/>
    <s v="count"/>
    <m/>
    <m/>
    <m/>
    <m/>
    <x v="431"/>
    <m/>
    <x v="3050"/>
    <m/>
    <m/>
    <n v="1829"/>
    <m/>
  </r>
  <r>
    <n v="1"/>
    <x v="60"/>
    <x v="1"/>
    <x v="4"/>
    <x v="1"/>
    <s v="count"/>
    <m/>
    <m/>
    <m/>
    <m/>
    <x v="432"/>
    <m/>
    <x v="3050"/>
    <m/>
    <m/>
    <n v="352"/>
    <m/>
  </r>
  <r>
    <n v="1"/>
    <x v="60"/>
    <x v="1"/>
    <x v="5"/>
    <x v="1"/>
    <s v="count"/>
    <m/>
    <m/>
    <m/>
    <m/>
    <x v="433"/>
    <m/>
    <x v="3050"/>
    <m/>
    <m/>
    <n v="398"/>
    <m/>
  </r>
  <r>
    <n v="1"/>
    <x v="60"/>
    <x v="1"/>
    <x v="6"/>
    <x v="1"/>
    <s v="count"/>
    <m/>
    <m/>
    <m/>
    <m/>
    <x v="61"/>
    <m/>
    <x v="3050"/>
    <m/>
    <m/>
    <n v="19"/>
    <m/>
  </r>
  <r>
    <n v="1"/>
    <x v="61"/>
    <x v="1"/>
    <x v="0"/>
    <x v="1"/>
    <s v="count"/>
    <m/>
    <m/>
    <m/>
    <m/>
    <x v="3"/>
    <m/>
    <x v="3050"/>
    <m/>
    <m/>
    <n v="0"/>
    <m/>
  </r>
  <r>
    <n v="1"/>
    <x v="61"/>
    <x v="1"/>
    <x v="1"/>
    <x v="1"/>
    <s v="count"/>
    <m/>
    <m/>
    <m/>
    <m/>
    <x v="287"/>
    <m/>
    <x v="3050"/>
    <m/>
    <m/>
    <n v="539"/>
    <m/>
  </r>
  <r>
    <n v="1"/>
    <x v="61"/>
    <x v="1"/>
    <x v="2"/>
    <x v="1"/>
    <s v="count"/>
    <m/>
    <m/>
    <m/>
    <m/>
    <x v="3"/>
    <m/>
    <x v="3050"/>
    <m/>
    <m/>
    <n v="0"/>
    <m/>
  </r>
  <r>
    <n v="1"/>
    <x v="61"/>
    <x v="1"/>
    <x v="3"/>
    <x v="1"/>
    <s v="count"/>
    <m/>
    <m/>
    <m/>
    <m/>
    <x v="434"/>
    <m/>
    <x v="3050"/>
    <m/>
    <m/>
    <n v="467"/>
    <m/>
  </r>
  <r>
    <n v="1"/>
    <x v="61"/>
    <x v="1"/>
    <x v="4"/>
    <x v="1"/>
    <s v="count"/>
    <m/>
    <m/>
    <m/>
    <m/>
    <x v="435"/>
    <m/>
    <x v="3050"/>
    <m/>
    <m/>
    <n v="628"/>
    <m/>
  </r>
  <r>
    <n v="1"/>
    <x v="61"/>
    <x v="1"/>
    <x v="5"/>
    <x v="1"/>
    <s v="count"/>
    <m/>
    <m/>
    <m/>
    <m/>
    <x v="436"/>
    <m/>
    <x v="3050"/>
    <m/>
    <m/>
    <n v="908"/>
    <m/>
  </r>
  <r>
    <n v="1"/>
    <x v="61"/>
    <x v="1"/>
    <x v="6"/>
    <x v="1"/>
    <s v="count"/>
    <m/>
    <m/>
    <m/>
    <m/>
    <x v="163"/>
    <m/>
    <x v="3050"/>
    <m/>
    <m/>
    <n v="82"/>
    <m/>
  </r>
  <r>
    <n v="1"/>
    <x v="62"/>
    <x v="1"/>
    <x v="0"/>
    <x v="1"/>
    <s v="count"/>
    <m/>
    <m/>
    <m/>
    <m/>
    <x v="3"/>
    <m/>
    <x v="3050"/>
    <m/>
    <m/>
    <n v="0"/>
    <m/>
  </r>
  <r>
    <n v="1"/>
    <x v="62"/>
    <x v="1"/>
    <x v="1"/>
    <x v="1"/>
    <s v="count"/>
    <m/>
    <m/>
    <m/>
    <m/>
    <x v="437"/>
    <m/>
    <x v="3050"/>
    <m/>
    <m/>
    <n v="511"/>
    <m/>
  </r>
  <r>
    <n v="1"/>
    <x v="62"/>
    <x v="1"/>
    <x v="2"/>
    <x v="1"/>
    <s v="count"/>
    <m/>
    <m/>
    <m/>
    <m/>
    <x v="438"/>
    <m/>
    <x v="3050"/>
    <m/>
    <m/>
    <n v="805"/>
    <m/>
  </r>
  <r>
    <n v="1"/>
    <x v="62"/>
    <x v="1"/>
    <x v="3"/>
    <x v="1"/>
    <s v="count"/>
    <m/>
    <m/>
    <m/>
    <m/>
    <x v="439"/>
    <m/>
    <x v="3050"/>
    <m/>
    <m/>
    <n v="261"/>
    <m/>
  </r>
  <r>
    <n v="1"/>
    <x v="62"/>
    <x v="1"/>
    <x v="4"/>
    <x v="1"/>
    <s v="count"/>
    <m/>
    <m/>
    <m/>
    <m/>
    <x v="440"/>
    <m/>
    <x v="3050"/>
    <m/>
    <m/>
    <n v="741"/>
    <m/>
  </r>
  <r>
    <n v="1"/>
    <x v="62"/>
    <x v="1"/>
    <x v="5"/>
    <x v="1"/>
    <s v="count"/>
    <m/>
    <m/>
    <m/>
    <m/>
    <x v="396"/>
    <m/>
    <x v="3050"/>
    <m/>
    <m/>
    <n v="1167"/>
    <m/>
  </r>
  <r>
    <n v="1"/>
    <x v="62"/>
    <x v="1"/>
    <x v="6"/>
    <x v="1"/>
    <s v="count"/>
    <m/>
    <m/>
    <m/>
    <m/>
    <x v="441"/>
    <m/>
    <x v="3050"/>
    <m/>
    <m/>
    <n v="105"/>
    <m/>
  </r>
  <r>
    <n v="1"/>
    <x v="63"/>
    <x v="1"/>
    <x v="0"/>
    <x v="1"/>
    <s v="count"/>
    <m/>
    <m/>
    <m/>
    <m/>
    <x v="442"/>
    <m/>
    <x v="3050"/>
    <m/>
    <m/>
    <n v="375"/>
    <m/>
  </r>
  <r>
    <n v="1"/>
    <x v="63"/>
    <x v="1"/>
    <x v="1"/>
    <x v="1"/>
    <s v="count"/>
    <m/>
    <m/>
    <m/>
    <m/>
    <x v="443"/>
    <m/>
    <x v="3050"/>
    <m/>
    <m/>
    <n v="651"/>
    <m/>
  </r>
  <r>
    <n v="1"/>
    <x v="63"/>
    <x v="1"/>
    <x v="2"/>
    <x v="1"/>
    <s v="count"/>
    <m/>
    <m/>
    <m/>
    <m/>
    <x v="444"/>
    <m/>
    <x v="3050"/>
    <m/>
    <m/>
    <n v="324"/>
    <m/>
  </r>
  <r>
    <n v="1"/>
    <x v="63"/>
    <x v="1"/>
    <x v="3"/>
    <x v="1"/>
    <s v="count"/>
    <m/>
    <m/>
    <m/>
    <m/>
    <x v="445"/>
    <m/>
    <x v="3050"/>
    <m/>
    <m/>
    <n v="1484"/>
    <m/>
  </r>
  <r>
    <n v="1"/>
    <x v="63"/>
    <x v="1"/>
    <x v="4"/>
    <x v="1"/>
    <s v="count"/>
    <m/>
    <m/>
    <m/>
    <m/>
    <x v="446"/>
    <m/>
    <x v="3050"/>
    <m/>
    <m/>
    <n v="1365"/>
    <m/>
  </r>
  <r>
    <n v="1"/>
    <x v="63"/>
    <x v="1"/>
    <x v="5"/>
    <x v="1"/>
    <s v="count"/>
    <m/>
    <m/>
    <m/>
    <m/>
    <x v="447"/>
    <m/>
    <x v="3050"/>
    <m/>
    <m/>
    <n v="1803"/>
    <m/>
  </r>
  <r>
    <n v="1"/>
    <x v="63"/>
    <x v="1"/>
    <x v="6"/>
    <x v="1"/>
    <s v="count"/>
    <m/>
    <m/>
    <m/>
    <m/>
    <x v="448"/>
    <m/>
    <x v="3050"/>
    <m/>
    <m/>
    <n v="120"/>
    <m/>
  </r>
  <r>
    <n v="1"/>
    <x v="64"/>
    <x v="1"/>
    <x v="0"/>
    <x v="1"/>
    <s v="count"/>
    <m/>
    <m/>
    <m/>
    <m/>
    <x v="163"/>
    <m/>
    <x v="3050"/>
    <m/>
    <m/>
    <n v="82"/>
    <m/>
  </r>
  <r>
    <n v="1"/>
    <x v="64"/>
    <x v="1"/>
    <x v="1"/>
    <x v="1"/>
    <s v="count"/>
    <m/>
    <m/>
    <m/>
    <m/>
    <x v="449"/>
    <m/>
    <x v="3050"/>
    <m/>
    <m/>
    <n v="715"/>
    <m/>
  </r>
  <r>
    <n v="1"/>
    <x v="64"/>
    <x v="1"/>
    <x v="2"/>
    <x v="1"/>
    <s v="count"/>
    <m/>
    <m/>
    <m/>
    <m/>
    <x v="450"/>
    <m/>
    <x v="3050"/>
    <m/>
    <m/>
    <n v="547"/>
    <m/>
  </r>
  <r>
    <n v="1"/>
    <x v="64"/>
    <x v="1"/>
    <x v="3"/>
    <x v="1"/>
    <s v="count"/>
    <m/>
    <m/>
    <m/>
    <m/>
    <x v="451"/>
    <m/>
    <x v="3050"/>
    <m/>
    <m/>
    <n v="1214"/>
    <m/>
  </r>
  <r>
    <n v="1"/>
    <x v="64"/>
    <x v="1"/>
    <x v="4"/>
    <x v="1"/>
    <s v="count"/>
    <m/>
    <m/>
    <m/>
    <m/>
    <x v="236"/>
    <m/>
    <x v="3050"/>
    <m/>
    <m/>
    <n v="351"/>
    <m/>
  </r>
  <r>
    <n v="1"/>
    <x v="64"/>
    <x v="1"/>
    <x v="5"/>
    <x v="1"/>
    <s v="count"/>
    <m/>
    <m/>
    <m/>
    <m/>
    <x v="452"/>
    <m/>
    <x v="3050"/>
    <m/>
    <m/>
    <n v="412"/>
    <m/>
  </r>
  <r>
    <n v="1"/>
    <x v="64"/>
    <x v="1"/>
    <x v="6"/>
    <x v="1"/>
    <s v="count"/>
    <m/>
    <m/>
    <m/>
    <m/>
    <x v="87"/>
    <m/>
    <x v="3050"/>
    <m/>
    <m/>
    <n v="55"/>
    <m/>
  </r>
  <r>
    <n v="1"/>
    <x v="65"/>
    <x v="1"/>
    <x v="0"/>
    <x v="1"/>
    <s v="count"/>
    <m/>
    <m/>
    <m/>
    <m/>
    <x v="3"/>
    <m/>
    <x v="3050"/>
    <m/>
    <m/>
    <n v="0"/>
    <m/>
  </r>
  <r>
    <n v="1"/>
    <x v="65"/>
    <x v="1"/>
    <x v="1"/>
    <x v="1"/>
    <s v="count"/>
    <m/>
    <m/>
    <m/>
    <m/>
    <x v="453"/>
    <m/>
    <x v="3050"/>
    <m/>
    <m/>
    <n v="374"/>
    <m/>
  </r>
  <r>
    <n v="1"/>
    <x v="65"/>
    <x v="1"/>
    <x v="2"/>
    <x v="1"/>
    <s v="count"/>
    <m/>
    <m/>
    <m/>
    <m/>
    <x v="251"/>
    <m/>
    <x v="3050"/>
    <m/>
    <m/>
    <n v="242"/>
    <m/>
  </r>
  <r>
    <n v="1"/>
    <x v="65"/>
    <x v="1"/>
    <x v="3"/>
    <x v="1"/>
    <s v="count"/>
    <m/>
    <m/>
    <m/>
    <m/>
    <x v="454"/>
    <m/>
    <x v="3050"/>
    <m/>
    <m/>
    <n v="625"/>
    <m/>
  </r>
  <r>
    <n v="1"/>
    <x v="65"/>
    <x v="1"/>
    <x v="4"/>
    <x v="1"/>
    <s v="count"/>
    <m/>
    <m/>
    <m/>
    <m/>
    <x v="455"/>
    <m/>
    <x v="3050"/>
    <m/>
    <m/>
    <n v="1163"/>
    <m/>
  </r>
  <r>
    <n v="1"/>
    <x v="65"/>
    <x v="1"/>
    <x v="5"/>
    <x v="1"/>
    <s v="count"/>
    <m/>
    <m/>
    <m/>
    <m/>
    <x v="456"/>
    <m/>
    <x v="3050"/>
    <m/>
    <m/>
    <n v="1708"/>
    <m/>
  </r>
  <r>
    <n v="1"/>
    <x v="65"/>
    <x v="1"/>
    <x v="6"/>
    <x v="1"/>
    <s v="count"/>
    <m/>
    <m/>
    <m/>
    <m/>
    <x v="457"/>
    <m/>
    <x v="3050"/>
    <m/>
    <m/>
    <n v="162"/>
    <m/>
  </r>
  <r>
    <n v="1"/>
    <x v="66"/>
    <x v="1"/>
    <x v="0"/>
    <x v="1"/>
    <s v="count"/>
    <m/>
    <m/>
    <m/>
    <m/>
    <x v="3"/>
    <m/>
    <x v="3050"/>
    <m/>
    <m/>
    <n v="0"/>
    <m/>
  </r>
  <r>
    <n v="1"/>
    <x v="66"/>
    <x v="1"/>
    <x v="1"/>
    <x v="1"/>
    <s v="count"/>
    <m/>
    <m/>
    <m/>
    <m/>
    <x v="458"/>
    <m/>
    <x v="3050"/>
    <m/>
    <m/>
    <n v="937"/>
    <m/>
  </r>
  <r>
    <n v="1"/>
    <x v="66"/>
    <x v="1"/>
    <x v="2"/>
    <x v="1"/>
    <s v="count"/>
    <m/>
    <m/>
    <m/>
    <m/>
    <x v="28"/>
    <m/>
    <x v="3050"/>
    <m/>
    <m/>
    <n v="7"/>
    <m/>
  </r>
  <r>
    <n v="1"/>
    <x v="66"/>
    <x v="1"/>
    <x v="3"/>
    <x v="1"/>
    <s v="count"/>
    <m/>
    <m/>
    <m/>
    <m/>
    <x v="440"/>
    <m/>
    <x v="3050"/>
    <m/>
    <m/>
    <n v="741"/>
    <m/>
  </r>
  <r>
    <n v="1"/>
    <x v="66"/>
    <x v="1"/>
    <x v="4"/>
    <x v="1"/>
    <s v="count"/>
    <m/>
    <m/>
    <m/>
    <m/>
    <x v="459"/>
    <m/>
    <x v="3050"/>
    <m/>
    <m/>
    <n v="757"/>
    <m/>
  </r>
  <r>
    <n v="1"/>
    <x v="66"/>
    <x v="1"/>
    <x v="5"/>
    <x v="1"/>
    <s v="count"/>
    <m/>
    <m/>
    <m/>
    <m/>
    <x v="460"/>
    <m/>
    <x v="3050"/>
    <m/>
    <m/>
    <n v="788"/>
    <m/>
  </r>
  <r>
    <n v="1"/>
    <x v="66"/>
    <x v="1"/>
    <x v="6"/>
    <x v="1"/>
    <s v="count"/>
    <m/>
    <m/>
    <m/>
    <m/>
    <x v="55"/>
    <m/>
    <x v="3050"/>
    <m/>
    <m/>
    <n v="69"/>
    <m/>
  </r>
  <r>
    <n v="1"/>
    <x v="67"/>
    <x v="1"/>
    <x v="0"/>
    <x v="1"/>
    <s v="count"/>
    <m/>
    <m/>
    <m/>
    <m/>
    <x v="461"/>
    <m/>
    <x v="3050"/>
    <m/>
    <m/>
    <n v="1007"/>
    <m/>
  </r>
  <r>
    <n v="1"/>
    <x v="67"/>
    <x v="1"/>
    <x v="1"/>
    <x v="1"/>
    <s v="count"/>
    <m/>
    <m/>
    <m/>
    <m/>
    <x v="3"/>
    <m/>
    <x v="3050"/>
    <m/>
    <m/>
    <n v="0"/>
    <m/>
  </r>
  <r>
    <n v="1"/>
    <x v="67"/>
    <x v="1"/>
    <x v="2"/>
    <x v="1"/>
    <s v="count"/>
    <m/>
    <m/>
    <m/>
    <m/>
    <x v="3"/>
    <m/>
    <x v="3050"/>
    <m/>
    <m/>
    <n v="0"/>
    <m/>
  </r>
  <r>
    <n v="1"/>
    <x v="67"/>
    <x v="1"/>
    <x v="3"/>
    <x v="1"/>
    <s v="count"/>
    <m/>
    <m/>
    <m/>
    <m/>
    <x v="146"/>
    <m/>
    <x v="3050"/>
    <m/>
    <m/>
    <n v="257"/>
    <m/>
  </r>
  <r>
    <n v="1"/>
    <x v="67"/>
    <x v="1"/>
    <x v="4"/>
    <x v="1"/>
    <s v="count"/>
    <m/>
    <m/>
    <m/>
    <m/>
    <x v="3"/>
    <m/>
    <x v="3050"/>
    <m/>
    <m/>
    <n v="0"/>
    <m/>
  </r>
  <r>
    <n v="1"/>
    <x v="67"/>
    <x v="1"/>
    <x v="5"/>
    <x v="1"/>
    <s v="count"/>
    <m/>
    <m/>
    <m/>
    <m/>
    <x v="88"/>
    <m/>
    <x v="3050"/>
    <m/>
    <m/>
    <n v="32"/>
    <m/>
  </r>
  <r>
    <n v="1"/>
    <x v="67"/>
    <x v="1"/>
    <x v="6"/>
    <x v="1"/>
    <s v="count"/>
    <m/>
    <m/>
    <m/>
    <m/>
    <x v="47"/>
    <m/>
    <x v="3050"/>
    <m/>
    <m/>
    <n v="8"/>
    <m/>
  </r>
  <r>
    <n v="1"/>
    <x v="68"/>
    <x v="1"/>
    <x v="0"/>
    <x v="1"/>
    <s v="count"/>
    <m/>
    <m/>
    <m/>
    <m/>
    <x v="3"/>
    <m/>
    <x v="3050"/>
    <m/>
    <m/>
    <n v="0"/>
    <m/>
  </r>
  <r>
    <n v="1"/>
    <x v="68"/>
    <x v="1"/>
    <x v="1"/>
    <x v="1"/>
    <s v="count"/>
    <m/>
    <m/>
    <m/>
    <m/>
    <x v="462"/>
    <m/>
    <x v="3050"/>
    <m/>
    <m/>
    <n v="432"/>
    <m/>
  </r>
  <r>
    <n v="1"/>
    <x v="68"/>
    <x v="1"/>
    <x v="2"/>
    <x v="1"/>
    <s v="count"/>
    <m/>
    <m/>
    <m/>
    <m/>
    <x v="3"/>
    <m/>
    <x v="3050"/>
    <m/>
    <m/>
    <n v="0"/>
    <m/>
  </r>
  <r>
    <n v="1"/>
    <x v="68"/>
    <x v="1"/>
    <x v="3"/>
    <x v="1"/>
    <s v="count"/>
    <m/>
    <m/>
    <m/>
    <m/>
    <x v="393"/>
    <m/>
    <x v="3050"/>
    <m/>
    <m/>
    <n v="413"/>
    <m/>
  </r>
  <r>
    <n v="1"/>
    <x v="68"/>
    <x v="1"/>
    <x v="4"/>
    <x v="1"/>
    <s v="count"/>
    <m/>
    <m/>
    <m/>
    <m/>
    <x v="21"/>
    <m/>
    <x v="3050"/>
    <m/>
    <m/>
    <n v="4"/>
    <m/>
  </r>
  <r>
    <n v="1"/>
    <x v="68"/>
    <x v="1"/>
    <x v="5"/>
    <x v="1"/>
    <s v="count"/>
    <m/>
    <m/>
    <m/>
    <m/>
    <x v="117"/>
    <m/>
    <x v="3050"/>
    <m/>
    <m/>
    <n v="72"/>
    <m/>
  </r>
  <r>
    <n v="1"/>
    <x v="68"/>
    <x v="1"/>
    <x v="6"/>
    <x v="1"/>
    <s v="count"/>
    <m/>
    <m/>
    <m/>
    <m/>
    <x v="20"/>
    <m/>
    <x v="3050"/>
    <m/>
    <m/>
    <n v="3"/>
    <m/>
  </r>
  <r>
    <n v="1"/>
    <x v="69"/>
    <x v="1"/>
    <x v="0"/>
    <x v="1"/>
    <s v="count"/>
    <m/>
    <m/>
    <m/>
    <m/>
    <x v="3"/>
    <m/>
    <x v="3050"/>
    <m/>
    <m/>
    <n v="0"/>
    <m/>
  </r>
  <r>
    <n v="1"/>
    <x v="69"/>
    <x v="1"/>
    <x v="1"/>
    <x v="1"/>
    <s v="count"/>
    <m/>
    <m/>
    <m/>
    <m/>
    <x v="463"/>
    <m/>
    <x v="3050"/>
    <m/>
    <m/>
    <n v="661"/>
    <m/>
  </r>
  <r>
    <n v="1"/>
    <x v="69"/>
    <x v="1"/>
    <x v="2"/>
    <x v="1"/>
    <s v="count"/>
    <m/>
    <m/>
    <m/>
    <m/>
    <x v="3"/>
    <m/>
    <x v="3050"/>
    <m/>
    <m/>
    <n v="0"/>
    <m/>
  </r>
  <r>
    <n v="1"/>
    <x v="69"/>
    <x v="1"/>
    <x v="3"/>
    <x v="1"/>
    <s v="count"/>
    <m/>
    <m/>
    <m/>
    <m/>
    <x v="464"/>
    <m/>
    <x v="3050"/>
    <m/>
    <m/>
    <n v="259"/>
    <m/>
  </r>
  <r>
    <n v="1"/>
    <x v="69"/>
    <x v="1"/>
    <x v="4"/>
    <x v="1"/>
    <s v="count"/>
    <m/>
    <m/>
    <m/>
    <m/>
    <x v="3"/>
    <m/>
    <x v="3050"/>
    <m/>
    <m/>
    <n v="0"/>
    <m/>
  </r>
  <r>
    <n v="1"/>
    <x v="69"/>
    <x v="1"/>
    <x v="5"/>
    <x v="1"/>
    <s v="count"/>
    <m/>
    <m/>
    <m/>
    <m/>
    <x v="6"/>
    <m/>
    <x v="3050"/>
    <m/>
    <m/>
    <n v="30"/>
    <m/>
  </r>
  <r>
    <n v="1"/>
    <x v="69"/>
    <x v="1"/>
    <x v="6"/>
    <x v="1"/>
    <s v="count"/>
    <m/>
    <m/>
    <m/>
    <m/>
    <x v="4"/>
    <m/>
    <x v="3050"/>
    <m/>
    <m/>
    <n v="2"/>
    <m/>
  </r>
  <r>
    <n v="1"/>
    <x v="70"/>
    <x v="1"/>
    <x v="0"/>
    <x v="1"/>
    <s v="count"/>
    <m/>
    <m/>
    <m/>
    <m/>
    <x v="3"/>
    <m/>
    <x v="3050"/>
    <m/>
    <m/>
    <n v="0"/>
    <m/>
  </r>
  <r>
    <n v="1"/>
    <x v="70"/>
    <x v="1"/>
    <x v="1"/>
    <x v="1"/>
    <s v="count"/>
    <m/>
    <m/>
    <m/>
    <m/>
    <x v="465"/>
    <m/>
    <x v="3050"/>
    <m/>
    <m/>
    <n v="520"/>
    <m/>
  </r>
  <r>
    <n v="1"/>
    <x v="70"/>
    <x v="1"/>
    <x v="2"/>
    <x v="1"/>
    <s v="count"/>
    <m/>
    <m/>
    <m/>
    <m/>
    <x v="195"/>
    <m/>
    <x v="3050"/>
    <m/>
    <m/>
    <n v="333"/>
    <m/>
  </r>
  <r>
    <n v="1"/>
    <x v="70"/>
    <x v="1"/>
    <x v="3"/>
    <x v="1"/>
    <s v="count"/>
    <m/>
    <m/>
    <m/>
    <m/>
    <x v="363"/>
    <m/>
    <x v="3050"/>
    <m/>
    <m/>
    <n v="498"/>
    <m/>
  </r>
  <r>
    <n v="1"/>
    <x v="70"/>
    <x v="1"/>
    <x v="4"/>
    <x v="1"/>
    <s v="count"/>
    <m/>
    <m/>
    <m/>
    <m/>
    <x v="235"/>
    <m/>
    <x v="3050"/>
    <m/>
    <m/>
    <n v="420"/>
    <m/>
  </r>
  <r>
    <n v="1"/>
    <x v="70"/>
    <x v="1"/>
    <x v="5"/>
    <x v="1"/>
    <s v="count"/>
    <m/>
    <m/>
    <m/>
    <m/>
    <x v="466"/>
    <m/>
    <x v="3050"/>
    <m/>
    <m/>
    <n v="1189"/>
    <m/>
  </r>
  <r>
    <n v="1"/>
    <x v="70"/>
    <x v="1"/>
    <x v="6"/>
    <x v="1"/>
    <s v="count"/>
    <m/>
    <m/>
    <m/>
    <m/>
    <x v="53"/>
    <m/>
    <x v="3050"/>
    <m/>
    <m/>
    <n v="135"/>
    <m/>
  </r>
  <r>
    <n v="1"/>
    <x v="71"/>
    <x v="1"/>
    <x v="0"/>
    <x v="1"/>
    <s v="count"/>
    <m/>
    <m/>
    <m/>
    <m/>
    <x v="3"/>
    <m/>
    <x v="3050"/>
    <m/>
    <m/>
    <n v="0"/>
    <m/>
  </r>
  <r>
    <n v="1"/>
    <x v="71"/>
    <x v="1"/>
    <x v="1"/>
    <x v="1"/>
    <s v="count"/>
    <m/>
    <m/>
    <m/>
    <m/>
    <x v="3"/>
    <m/>
    <x v="3050"/>
    <m/>
    <m/>
    <n v="0"/>
    <m/>
  </r>
  <r>
    <n v="1"/>
    <x v="71"/>
    <x v="1"/>
    <x v="2"/>
    <x v="1"/>
    <s v="count"/>
    <m/>
    <m/>
    <m/>
    <m/>
    <x v="3"/>
    <m/>
    <x v="3050"/>
    <m/>
    <m/>
    <n v="0"/>
    <m/>
  </r>
  <r>
    <n v="1"/>
    <x v="71"/>
    <x v="1"/>
    <x v="3"/>
    <x v="1"/>
    <s v="count"/>
    <m/>
    <m/>
    <m/>
    <m/>
    <x v="3"/>
    <m/>
    <x v="3050"/>
    <m/>
    <m/>
    <n v="0"/>
    <m/>
  </r>
  <r>
    <n v="1"/>
    <x v="71"/>
    <x v="1"/>
    <x v="4"/>
    <x v="1"/>
    <s v="count"/>
    <m/>
    <m/>
    <m/>
    <m/>
    <x v="443"/>
    <m/>
    <x v="3050"/>
    <m/>
    <m/>
    <n v="651"/>
    <m/>
  </r>
  <r>
    <n v="1"/>
    <x v="71"/>
    <x v="1"/>
    <x v="5"/>
    <x v="1"/>
    <s v="count"/>
    <m/>
    <m/>
    <m/>
    <m/>
    <x v="467"/>
    <m/>
    <x v="3050"/>
    <m/>
    <m/>
    <n v="1396"/>
    <m/>
  </r>
  <r>
    <n v="1"/>
    <x v="71"/>
    <x v="1"/>
    <x v="6"/>
    <x v="1"/>
    <s v="count"/>
    <m/>
    <m/>
    <m/>
    <m/>
    <x v="448"/>
    <m/>
    <x v="3050"/>
    <m/>
    <m/>
    <n v="120"/>
    <m/>
  </r>
  <r>
    <n v="1"/>
    <x v="72"/>
    <x v="1"/>
    <x v="0"/>
    <x v="1"/>
    <s v="count"/>
    <m/>
    <m/>
    <m/>
    <m/>
    <x v="3"/>
    <m/>
    <x v="3050"/>
    <m/>
    <m/>
    <n v="0"/>
    <m/>
  </r>
  <r>
    <n v="1"/>
    <x v="72"/>
    <x v="1"/>
    <x v="1"/>
    <x v="1"/>
    <s v="count"/>
    <m/>
    <m/>
    <m/>
    <m/>
    <x v="468"/>
    <m/>
    <x v="3050"/>
    <m/>
    <m/>
    <n v="473"/>
    <m/>
  </r>
  <r>
    <n v="1"/>
    <x v="72"/>
    <x v="1"/>
    <x v="2"/>
    <x v="1"/>
    <s v="count"/>
    <m/>
    <m/>
    <m/>
    <m/>
    <x v="469"/>
    <m/>
    <x v="3050"/>
    <m/>
    <m/>
    <n v="389"/>
    <m/>
  </r>
  <r>
    <n v="1"/>
    <x v="72"/>
    <x v="1"/>
    <x v="3"/>
    <x v="1"/>
    <s v="count"/>
    <m/>
    <m/>
    <m/>
    <m/>
    <x v="213"/>
    <m/>
    <x v="3050"/>
    <m/>
    <m/>
    <n v="662"/>
    <m/>
  </r>
  <r>
    <n v="1"/>
    <x v="72"/>
    <x v="1"/>
    <x v="4"/>
    <x v="1"/>
    <s v="count"/>
    <m/>
    <m/>
    <m/>
    <m/>
    <x v="470"/>
    <m/>
    <x v="3050"/>
    <m/>
    <m/>
    <n v="608"/>
    <m/>
  </r>
  <r>
    <n v="1"/>
    <x v="72"/>
    <x v="1"/>
    <x v="5"/>
    <x v="1"/>
    <s v="count"/>
    <m/>
    <m/>
    <m/>
    <m/>
    <x v="471"/>
    <m/>
    <x v="3050"/>
    <m/>
    <m/>
    <n v="1143"/>
    <m/>
  </r>
  <r>
    <n v="1"/>
    <x v="72"/>
    <x v="1"/>
    <x v="6"/>
    <x v="1"/>
    <s v="count"/>
    <m/>
    <m/>
    <m/>
    <m/>
    <x v="168"/>
    <m/>
    <x v="3050"/>
    <m/>
    <m/>
    <n v="104"/>
    <m/>
  </r>
  <r>
    <n v="1"/>
    <x v="73"/>
    <x v="1"/>
    <x v="0"/>
    <x v="1"/>
    <s v="count"/>
    <m/>
    <m/>
    <m/>
    <m/>
    <x v="472"/>
    <m/>
    <x v="3050"/>
    <m/>
    <m/>
    <n v="378"/>
    <m/>
  </r>
  <r>
    <n v="1"/>
    <x v="73"/>
    <x v="1"/>
    <x v="1"/>
    <x v="1"/>
    <s v="count"/>
    <m/>
    <m/>
    <m/>
    <m/>
    <x v="3"/>
    <m/>
    <x v="3050"/>
    <m/>
    <m/>
    <n v="0"/>
    <m/>
  </r>
  <r>
    <n v="1"/>
    <x v="73"/>
    <x v="1"/>
    <x v="2"/>
    <x v="1"/>
    <s v="count"/>
    <m/>
    <m/>
    <m/>
    <m/>
    <x v="473"/>
    <m/>
    <x v="3050"/>
    <m/>
    <m/>
    <n v="537"/>
    <m/>
  </r>
  <r>
    <n v="1"/>
    <x v="73"/>
    <x v="1"/>
    <x v="3"/>
    <x v="1"/>
    <s v="count"/>
    <m/>
    <m/>
    <m/>
    <m/>
    <x v="474"/>
    <m/>
    <x v="3050"/>
    <m/>
    <m/>
    <n v="239"/>
    <m/>
  </r>
  <r>
    <n v="1"/>
    <x v="73"/>
    <x v="1"/>
    <x v="4"/>
    <x v="1"/>
    <s v="count"/>
    <m/>
    <m/>
    <m/>
    <m/>
    <x v="475"/>
    <m/>
    <x v="3050"/>
    <m/>
    <m/>
    <n v="1457"/>
    <m/>
  </r>
  <r>
    <n v="1"/>
    <x v="73"/>
    <x v="1"/>
    <x v="5"/>
    <x v="1"/>
    <s v="count"/>
    <m/>
    <m/>
    <m/>
    <m/>
    <x v="476"/>
    <m/>
    <x v="3050"/>
    <m/>
    <m/>
    <n v="1505"/>
    <m/>
  </r>
  <r>
    <n v="1"/>
    <x v="73"/>
    <x v="1"/>
    <x v="6"/>
    <x v="1"/>
    <s v="count"/>
    <m/>
    <m/>
    <m/>
    <m/>
    <x v="335"/>
    <m/>
    <x v="3050"/>
    <m/>
    <m/>
    <n v="184"/>
    <m/>
  </r>
  <r>
    <n v="1"/>
    <x v="74"/>
    <x v="1"/>
    <x v="0"/>
    <x v="1"/>
    <s v="count"/>
    <m/>
    <m/>
    <m/>
    <m/>
    <x v="3"/>
    <m/>
    <x v="3050"/>
    <m/>
    <m/>
    <n v="0"/>
    <m/>
  </r>
  <r>
    <n v="1"/>
    <x v="74"/>
    <x v="1"/>
    <x v="1"/>
    <x v="1"/>
    <s v="count"/>
    <m/>
    <m/>
    <m/>
    <m/>
    <x v="477"/>
    <m/>
    <x v="3050"/>
    <m/>
    <m/>
    <n v="226"/>
    <m/>
  </r>
  <r>
    <n v="1"/>
    <x v="74"/>
    <x v="1"/>
    <x v="2"/>
    <x v="1"/>
    <s v="count"/>
    <m/>
    <m/>
    <m/>
    <m/>
    <x v="251"/>
    <m/>
    <x v="3050"/>
    <m/>
    <m/>
    <n v="242"/>
    <m/>
  </r>
  <r>
    <n v="1"/>
    <x v="74"/>
    <x v="1"/>
    <x v="3"/>
    <x v="1"/>
    <s v="count"/>
    <m/>
    <m/>
    <m/>
    <m/>
    <x v="448"/>
    <m/>
    <x v="3050"/>
    <m/>
    <m/>
    <n v="120"/>
    <m/>
  </r>
  <r>
    <n v="1"/>
    <x v="74"/>
    <x v="1"/>
    <x v="4"/>
    <x v="1"/>
    <s v="count"/>
    <m/>
    <m/>
    <m/>
    <m/>
    <x v="478"/>
    <m/>
    <x v="3050"/>
    <m/>
    <m/>
    <n v="1999"/>
    <m/>
  </r>
  <r>
    <n v="1"/>
    <x v="74"/>
    <x v="1"/>
    <x v="5"/>
    <x v="1"/>
    <s v="count"/>
    <m/>
    <m/>
    <m/>
    <m/>
    <x v="479"/>
    <m/>
    <x v="3050"/>
    <m/>
    <m/>
    <n v="2433"/>
    <m/>
  </r>
  <r>
    <n v="1"/>
    <x v="74"/>
    <x v="1"/>
    <x v="6"/>
    <x v="1"/>
    <s v="count"/>
    <m/>
    <m/>
    <m/>
    <m/>
    <x v="480"/>
    <m/>
    <x v="3050"/>
    <m/>
    <m/>
    <n v="210"/>
    <m/>
  </r>
  <r>
    <n v="1"/>
    <x v="75"/>
    <x v="1"/>
    <x v="0"/>
    <x v="1"/>
    <s v="count"/>
    <m/>
    <m/>
    <m/>
    <m/>
    <x v="3"/>
    <m/>
    <x v="3050"/>
    <m/>
    <m/>
    <n v="0"/>
    <m/>
  </r>
  <r>
    <n v="1"/>
    <x v="75"/>
    <x v="1"/>
    <x v="1"/>
    <x v="1"/>
    <s v="count"/>
    <m/>
    <m/>
    <m/>
    <m/>
    <x v="3"/>
    <m/>
    <x v="3050"/>
    <m/>
    <m/>
    <n v="0"/>
    <m/>
  </r>
  <r>
    <n v="1"/>
    <x v="75"/>
    <x v="1"/>
    <x v="2"/>
    <x v="1"/>
    <s v="count"/>
    <m/>
    <m/>
    <m/>
    <m/>
    <x v="481"/>
    <m/>
    <x v="3050"/>
    <m/>
    <m/>
    <n v="557"/>
    <m/>
  </r>
  <r>
    <n v="1"/>
    <x v="75"/>
    <x v="1"/>
    <x v="3"/>
    <x v="1"/>
    <s v="count"/>
    <m/>
    <m/>
    <m/>
    <m/>
    <x v="3"/>
    <m/>
    <x v="3050"/>
    <m/>
    <m/>
    <n v="0"/>
    <m/>
  </r>
  <r>
    <n v="1"/>
    <x v="75"/>
    <x v="1"/>
    <x v="4"/>
    <x v="1"/>
    <s v="count"/>
    <m/>
    <m/>
    <m/>
    <m/>
    <x v="116"/>
    <m/>
    <x v="3050"/>
    <m/>
    <m/>
    <n v="436"/>
    <m/>
  </r>
  <r>
    <n v="1"/>
    <x v="75"/>
    <x v="1"/>
    <x v="5"/>
    <x v="1"/>
    <s v="count"/>
    <m/>
    <m/>
    <m/>
    <m/>
    <x v="482"/>
    <m/>
    <x v="3050"/>
    <m/>
    <m/>
    <n v="957"/>
    <m/>
  </r>
  <r>
    <n v="1"/>
    <x v="75"/>
    <x v="1"/>
    <x v="6"/>
    <x v="1"/>
    <s v="count"/>
    <m/>
    <m/>
    <m/>
    <m/>
    <x v="77"/>
    <m/>
    <x v="3050"/>
    <m/>
    <m/>
    <n v="113"/>
    <m/>
  </r>
  <r>
    <n v="1"/>
    <x v="76"/>
    <x v="1"/>
    <x v="0"/>
    <x v="1"/>
    <s v="count"/>
    <m/>
    <m/>
    <m/>
    <m/>
    <x v="3"/>
    <m/>
    <x v="3050"/>
    <m/>
    <m/>
    <n v="0"/>
    <m/>
  </r>
  <r>
    <n v="1"/>
    <x v="76"/>
    <x v="1"/>
    <x v="1"/>
    <x v="1"/>
    <s v="count"/>
    <m/>
    <m/>
    <m/>
    <m/>
    <x v="483"/>
    <m/>
    <x v="3050"/>
    <m/>
    <m/>
    <n v="359"/>
    <m/>
  </r>
  <r>
    <n v="1"/>
    <x v="76"/>
    <x v="1"/>
    <x v="2"/>
    <x v="1"/>
    <s v="count"/>
    <m/>
    <m/>
    <m/>
    <m/>
    <x v="3"/>
    <m/>
    <x v="3050"/>
    <m/>
    <m/>
    <n v="0"/>
    <m/>
  </r>
  <r>
    <n v="1"/>
    <x v="76"/>
    <x v="1"/>
    <x v="3"/>
    <x v="1"/>
    <s v="count"/>
    <m/>
    <m/>
    <m/>
    <m/>
    <x v="484"/>
    <m/>
    <x v="3050"/>
    <m/>
    <m/>
    <n v="454"/>
    <m/>
  </r>
  <r>
    <n v="1"/>
    <x v="76"/>
    <x v="1"/>
    <x v="4"/>
    <x v="1"/>
    <s v="count"/>
    <m/>
    <m/>
    <m/>
    <m/>
    <x v="485"/>
    <m/>
    <x v="3050"/>
    <m/>
    <m/>
    <n v="582"/>
    <m/>
  </r>
  <r>
    <n v="1"/>
    <x v="76"/>
    <x v="1"/>
    <x v="5"/>
    <x v="1"/>
    <s v="count"/>
    <m/>
    <m/>
    <m/>
    <m/>
    <x v="486"/>
    <m/>
    <x v="3050"/>
    <m/>
    <m/>
    <n v="1325"/>
    <m/>
  </r>
  <r>
    <n v="1"/>
    <x v="76"/>
    <x v="1"/>
    <x v="6"/>
    <x v="1"/>
    <s v="count"/>
    <m/>
    <m/>
    <m/>
    <m/>
    <x v="487"/>
    <m/>
    <x v="3050"/>
    <m/>
    <m/>
    <n v="202"/>
    <m/>
  </r>
  <r>
    <n v="1"/>
    <x v="77"/>
    <x v="1"/>
    <x v="0"/>
    <x v="1"/>
    <s v="count"/>
    <m/>
    <m/>
    <m/>
    <m/>
    <x v="3"/>
    <m/>
    <x v="3050"/>
    <m/>
    <m/>
    <n v="0"/>
    <m/>
  </r>
  <r>
    <n v="1"/>
    <x v="77"/>
    <x v="1"/>
    <x v="1"/>
    <x v="1"/>
    <s v="count"/>
    <m/>
    <m/>
    <m/>
    <m/>
    <x v="3"/>
    <m/>
    <x v="3050"/>
    <m/>
    <m/>
    <n v="0"/>
    <m/>
  </r>
  <r>
    <n v="1"/>
    <x v="77"/>
    <x v="1"/>
    <x v="2"/>
    <x v="1"/>
    <s v="count"/>
    <m/>
    <m/>
    <m/>
    <m/>
    <x v="488"/>
    <m/>
    <x v="3050"/>
    <m/>
    <m/>
    <n v="198"/>
    <m/>
  </r>
  <r>
    <n v="1"/>
    <x v="77"/>
    <x v="1"/>
    <x v="3"/>
    <x v="1"/>
    <s v="count"/>
    <m/>
    <m/>
    <m/>
    <m/>
    <x v="3"/>
    <m/>
    <x v="3050"/>
    <m/>
    <m/>
    <n v="0"/>
    <m/>
  </r>
  <r>
    <n v="1"/>
    <x v="77"/>
    <x v="1"/>
    <x v="4"/>
    <x v="1"/>
    <s v="count"/>
    <m/>
    <m/>
    <m/>
    <m/>
    <x v="489"/>
    <m/>
    <x v="3050"/>
    <m/>
    <m/>
    <n v="1085"/>
    <m/>
  </r>
  <r>
    <n v="1"/>
    <x v="77"/>
    <x v="1"/>
    <x v="5"/>
    <x v="1"/>
    <s v="count"/>
    <m/>
    <m/>
    <m/>
    <m/>
    <x v="490"/>
    <m/>
    <x v="3050"/>
    <m/>
    <m/>
    <n v="1353"/>
    <m/>
  </r>
  <r>
    <n v="1"/>
    <x v="77"/>
    <x v="1"/>
    <x v="6"/>
    <x v="1"/>
    <s v="count"/>
    <m/>
    <m/>
    <m/>
    <m/>
    <x v="491"/>
    <m/>
    <x v="3050"/>
    <m/>
    <m/>
    <n v="156"/>
    <m/>
  </r>
  <r>
    <n v="1"/>
    <x v="78"/>
    <x v="1"/>
    <x v="0"/>
    <x v="1"/>
    <s v="count"/>
    <m/>
    <m/>
    <m/>
    <m/>
    <x v="3"/>
    <m/>
    <x v="3050"/>
    <m/>
    <m/>
    <n v="0"/>
    <m/>
  </r>
  <r>
    <n v="1"/>
    <x v="78"/>
    <x v="1"/>
    <x v="1"/>
    <x v="1"/>
    <s v="count"/>
    <m/>
    <m/>
    <m/>
    <m/>
    <x v="179"/>
    <m/>
    <x v="3050"/>
    <m/>
    <m/>
    <n v="169"/>
    <m/>
  </r>
  <r>
    <n v="1"/>
    <x v="78"/>
    <x v="1"/>
    <x v="2"/>
    <x v="1"/>
    <s v="count"/>
    <m/>
    <m/>
    <m/>
    <m/>
    <x v="191"/>
    <m/>
    <x v="3050"/>
    <m/>
    <m/>
    <n v="361"/>
    <m/>
  </r>
  <r>
    <n v="1"/>
    <x v="78"/>
    <x v="1"/>
    <x v="3"/>
    <x v="1"/>
    <s v="count"/>
    <m/>
    <m/>
    <m/>
    <m/>
    <x v="417"/>
    <m/>
    <x v="3050"/>
    <m/>
    <m/>
    <n v="219"/>
    <m/>
  </r>
  <r>
    <n v="1"/>
    <x v="78"/>
    <x v="1"/>
    <x v="4"/>
    <x v="1"/>
    <s v="count"/>
    <m/>
    <m/>
    <m/>
    <m/>
    <x v="492"/>
    <m/>
    <x v="3050"/>
    <m/>
    <m/>
    <n v="617"/>
    <m/>
  </r>
  <r>
    <n v="1"/>
    <x v="78"/>
    <x v="1"/>
    <x v="5"/>
    <x v="1"/>
    <s v="count"/>
    <m/>
    <m/>
    <m/>
    <m/>
    <x v="493"/>
    <m/>
    <x v="3050"/>
    <m/>
    <m/>
    <n v="1088"/>
    <m/>
  </r>
  <r>
    <n v="1"/>
    <x v="78"/>
    <x v="1"/>
    <x v="6"/>
    <x v="1"/>
    <s v="count"/>
    <m/>
    <m/>
    <m/>
    <m/>
    <x v="494"/>
    <m/>
    <x v="3050"/>
    <m/>
    <m/>
    <n v="165"/>
    <m/>
  </r>
  <r>
    <n v="1"/>
    <x v="79"/>
    <x v="1"/>
    <x v="0"/>
    <x v="1"/>
    <s v="count"/>
    <m/>
    <m/>
    <m/>
    <m/>
    <x v="3"/>
    <m/>
    <x v="3050"/>
    <m/>
    <m/>
    <n v="0"/>
    <m/>
  </r>
  <r>
    <n v="1"/>
    <x v="79"/>
    <x v="1"/>
    <x v="1"/>
    <x v="1"/>
    <s v="count"/>
    <m/>
    <m/>
    <m/>
    <m/>
    <x v="495"/>
    <m/>
    <x v="3050"/>
    <m/>
    <m/>
    <n v="526"/>
    <m/>
  </r>
  <r>
    <n v="1"/>
    <x v="79"/>
    <x v="1"/>
    <x v="2"/>
    <x v="1"/>
    <s v="count"/>
    <m/>
    <m/>
    <m/>
    <m/>
    <x v="3"/>
    <m/>
    <x v="3050"/>
    <m/>
    <m/>
    <n v="0"/>
    <m/>
  </r>
  <r>
    <n v="1"/>
    <x v="79"/>
    <x v="1"/>
    <x v="3"/>
    <x v="1"/>
    <s v="count"/>
    <m/>
    <m/>
    <m/>
    <m/>
    <x v="496"/>
    <m/>
    <x v="3050"/>
    <m/>
    <m/>
    <n v="203"/>
    <m/>
  </r>
  <r>
    <n v="1"/>
    <x v="79"/>
    <x v="1"/>
    <x v="4"/>
    <x v="1"/>
    <s v="count"/>
    <m/>
    <m/>
    <m/>
    <m/>
    <x v="3"/>
    <m/>
    <x v="3050"/>
    <m/>
    <m/>
    <n v="0"/>
    <m/>
  </r>
  <r>
    <n v="1"/>
    <x v="79"/>
    <x v="1"/>
    <x v="5"/>
    <x v="1"/>
    <s v="count"/>
    <m/>
    <m/>
    <m/>
    <m/>
    <x v="102"/>
    <m/>
    <x v="3050"/>
    <m/>
    <m/>
    <n v="71"/>
    <m/>
  </r>
  <r>
    <n v="1"/>
    <x v="79"/>
    <x v="1"/>
    <x v="6"/>
    <x v="1"/>
    <s v="count"/>
    <m/>
    <m/>
    <m/>
    <m/>
    <x v="20"/>
    <m/>
    <x v="3050"/>
    <m/>
    <m/>
    <n v="3"/>
    <m/>
  </r>
  <r>
    <n v="1"/>
    <x v="80"/>
    <x v="1"/>
    <x v="0"/>
    <x v="1"/>
    <s v="count"/>
    <m/>
    <m/>
    <m/>
    <m/>
    <x v="497"/>
    <m/>
    <x v="3050"/>
    <m/>
    <m/>
    <n v="1698"/>
    <m/>
  </r>
  <r>
    <n v="1"/>
    <x v="80"/>
    <x v="1"/>
    <x v="1"/>
    <x v="1"/>
    <s v="count"/>
    <m/>
    <m/>
    <m/>
    <m/>
    <x v="79"/>
    <m/>
    <x v="3050"/>
    <m/>
    <m/>
    <n v="41"/>
    <m/>
  </r>
  <r>
    <n v="1"/>
    <x v="80"/>
    <x v="1"/>
    <x v="2"/>
    <x v="1"/>
    <s v="count"/>
    <m/>
    <m/>
    <m/>
    <m/>
    <x v="3"/>
    <m/>
    <x v="3050"/>
    <m/>
    <m/>
    <n v="0"/>
    <m/>
  </r>
  <r>
    <n v="1"/>
    <x v="80"/>
    <x v="1"/>
    <x v="3"/>
    <x v="1"/>
    <s v="count"/>
    <m/>
    <m/>
    <m/>
    <m/>
    <x v="498"/>
    <m/>
    <x v="3050"/>
    <m/>
    <m/>
    <n v="262"/>
    <m/>
  </r>
  <r>
    <n v="1"/>
    <x v="80"/>
    <x v="1"/>
    <x v="4"/>
    <x v="1"/>
    <s v="count"/>
    <m/>
    <m/>
    <m/>
    <m/>
    <x v="3"/>
    <m/>
    <x v="3050"/>
    <m/>
    <m/>
    <n v="0"/>
    <m/>
  </r>
  <r>
    <n v="1"/>
    <x v="80"/>
    <x v="1"/>
    <x v="5"/>
    <x v="1"/>
    <s v="count"/>
    <m/>
    <m/>
    <m/>
    <m/>
    <x v="79"/>
    <m/>
    <x v="3050"/>
    <m/>
    <m/>
    <n v="41"/>
    <m/>
  </r>
  <r>
    <n v="1"/>
    <x v="80"/>
    <x v="1"/>
    <x v="6"/>
    <x v="1"/>
    <s v="count"/>
    <m/>
    <m/>
    <m/>
    <m/>
    <x v="28"/>
    <m/>
    <x v="3050"/>
    <m/>
    <m/>
    <n v="7"/>
    <m/>
  </r>
  <r>
    <n v="1"/>
    <x v="81"/>
    <x v="1"/>
    <x v="0"/>
    <x v="1"/>
    <s v="count"/>
    <m/>
    <m/>
    <m/>
    <m/>
    <x v="3"/>
    <m/>
    <x v="3050"/>
    <m/>
    <m/>
    <n v="0"/>
    <m/>
  </r>
  <r>
    <n v="1"/>
    <x v="81"/>
    <x v="1"/>
    <x v="1"/>
    <x v="1"/>
    <s v="count"/>
    <m/>
    <m/>
    <m/>
    <m/>
    <x v="499"/>
    <m/>
    <x v="3050"/>
    <m/>
    <m/>
    <n v="431"/>
    <m/>
  </r>
  <r>
    <n v="1"/>
    <x v="81"/>
    <x v="1"/>
    <x v="2"/>
    <x v="1"/>
    <s v="count"/>
    <m/>
    <m/>
    <m/>
    <m/>
    <x v="3"/>
    <m/>
    <x v="3050"/>
    <m/>
    <m/>
    <n v="0"/>
    <m/>
  </r>
  <r>
    <n v="1"/>
    <x v="81"/>
    <x v="1"/>
    <x v="3"/>
    <x v="1"/>
    <s v="count"/>
    <m/>
    <m/>
    <m/>
    <m/>
    <x v="500"/>
    <m/>
    <x v="3050"/>
    <m/>
    <m/>
    <n v="392"/>
    <m/>
  </r>
  <r>
    <n v="1"/>
    <x v="81"/>
    <x v="1"/>
    <x v="4"/>
    <x v="1"/>
    <s v="count"/>
    <m/>
    <m/>
    <m/>
    <m/>
    <x v="3"/>
    <m/>
    <x v="3050"/>
    <m/>
    <m/>
    <n v="0"/>
    <m/>
  </r>
  <r>
    <n v="1"/>
    <x v="81"/>
    <x v="1"/>
    <x v="5"/>
    <x v="1"/>
    <s v="count"/>
    <m/>
    <m/>
    <m/>
    <m/>
    <x v="66"/>
    <m/>
    <x v="3050"/>
    <m/>
    <m/>
    <n v="42"/>
    <m/>
  </r>
  <r>
    <n v="1"/>
    <x v="81"/>
    <x v="1"/>
    <x v="6"/>
    <x v="1"/>
    <s v="count"/>
    <m/>
    <m/>
    <m/>
    <m/>
    <x v="16"/>
    <m/>
    <x v="3050"/>
    <m/>
    <m/>
    <n v="6"/>
    <m/>
  </r>
  <r>
    <n v="1"/>
    <x v="82"/>
    <x v="1"/>
    <x v="0"/>
    <x v="1"/>
    <s v="count"/>
    <m/>
    <m/>
    <m/>
    <m/>
    <x v="3"/>
    <m/>
    <x v="3050"/>
    <m/>
    <m/>
    <n v="0"/>
    <m/>
  </r>
  <r>
    <n v="1"/>
    <x v="82"/>
    <x v="1"/>
    <x v="1"/>
    <x v="1"/>
    <s v="count"/>
    <m/>
    <m/>
    <m/>
    <m/>
    <x v="501"/>
    <m/>
    <x v="3050"/>
    <m/>
    <m/>
    <n v="390"/>
    <m/>
  </r>
  <r>
    <n v="1"/>
    <x v="82"/>
    <x v="1"/>
    <x v="2"/>
    <x v="1"/>
    <s v="count"/>
    <m/>
    <m/>
    <m/>
    <m/>
    <x v="278"/>
    <m/>
    <x v="3050"/>
    <m/>
    <m/>
    <n v="145"/>
    <m/>
  </r>
  <r>
    <n v="1"/>
    <x v="82"/>
    <x v="1"/>
    <x v="3"/>
    <x v="1"/>
    <s v="count"/>
    <m/>
    <m/>
    <m/>
    <m/>
    <x v="502"/>
    <m/>
    <x v="3050"/>
    <m/>
    <m/>
    <n v="279"/>
    <m/>
  </r>
  <r>
    <n v="1"/>
    <x v="82"/>
    <x v="1"/>
    <x v="4"/>
    <x v="1"/>
    <s v="count"/>
    <m/>
    <m/>
    <m/>
    <m/>
    <x v="503"/>
    <m/>
    <x v="3050"/>
    <m/>
    <m/>
    <n v="745"/>
    <m/>
  </r>
  <r>
    <n v="1"/>
    <x v="82"/>
    <x v="1"/>
    <x v="5"/>
    <x v="1"/>
    <s v="count"/>
    <m/>
    <m/>
    <m/>
    <m/>
    <x v="504"/>
    <m/>
    <x v="3050"/>
    <m/>
    <m/>
    <n v="1139"/>
    <m/>
  </r>
  <r>
    <n v="1"/>
    <x v="82"/>
    <x v="1"/>
    <x v="6"/>
    <x v="1"/>
    <s v="count"/>
    <m/>
    <m/>
    <m/>
    <m/>
    <x v="488"/>
    <m/>
    <x v="3050"/>
    <m/>
    <m/>
    <n v="198"/>
    <m/>
  </r>
  <r>
    <n v="1"/>
    <x v="83"/>
    <x v="1"/>
    <x v="0"/>
    <x v="1"/>
    <s v="count"/>
    <m/>
    <m/>
    <m/>
    <m/>
    <x v="3"/>
    <m/>
    <x v="3050"/>
    <m/>
    <m/>
    <n v="0"/>
    <m/>
  </r>
  <r>
    <n v="1"/>
    <x v="83"/>
    <x v="1"/>
    <x v="1"/>
    <x v="1"/>
    <s v="count"/>
    <m/>
    <m/>
    <m/>
    <m/>
    <x v="3"/>
    <m/>
    <x v="3050"/>
    <m/>
    <m/>
    <n v="0"/>
    <m/>
  </r>
  <r>
    <n v="1"/>
    <x v="83"/>
    <x v="1"/>
    <x v="2"/>
    <x v="1"/>
    <s v="count"/>
    <m/>
    <m/>
    <m/>
    <m/>
    <x v="505"/>
    <m/>
    <x v="3050"/>
    <m/>
    <m/>
    <n v="545"/>
    <m/>
  </r>
  <r>
    <n v="1"/>
    <x v="83"/>
    <x v="1"/>
    <x v="3"/>
    <x v="1"/>
    <s v="count"/>
    <m/>
    <m/>
    <m/>
    <m/>
    <x v="3"/>
    <m/>
    <x v="3050"/>
    <m/>
    <m/>
    <n v="0"/>
    <m/>
  </r>
  <r>
    <n v="1"/>
    <x v="83"/>
    <x v="1"/>
    <x v="4"/>
    <x v="1"/>
    <s v="count"/>
    <m/>
    <m/>
    <m/>
    <m/>
    <x v="506"/>
    <m/>
    <x v="3050"/>
    <m/>
    <m/>
    <n v="786"/>
    <m/>
  </r>
  <r>
    <n v="1"/>
    <x v="83"/>
    <x v="1"/>
    <x v="5"/>
    <x v="1"/>
    <s v="count"/>
    <m/>
    <m/>
    <m/>
    <m/>
    <x v="507"/>
    <m/>
    <x v="3050"/>
    <m/>
    <m/>
    <n v="1806"/>
    <m/>
  </r>
  <r>
    <n v="1"/>
    <x v="83"/>
    <x v="1"/>
    <x v="6"/>
    <x v="1"/>
    <s v="count"/>
    <m/>
    <m/>
    <m/>
    <m/>
    <x v="1"/>
    <m/>
    <x v="3050"/>
    <m/>
    <m/>
    <n v="220"/>
    <m/>
  </r>
  <r>
    <n v="1"/>
    <x v="84"/>
    <x v="1"/>
    <x v="0"/>
    <x v="1"/>
    <s v="count"/>
    <m/>
    <m/>
    <m/>
    <m/>
    <x v="3"/>
    <m/>
    <x v="3050"/>
    <m/>
    <m/>
    <n v="0"/>
    <m/>
  </r>
  <r>
    <n v="1"/>
    <x v="84"/>
    <x v="1"/>
    <x v="1"/>
    <x v="1"/>
    <s v="count"/>
    <m/>
    <m/>
    <m/>
    <m/>
    <x v="508"/>
    <m/>
    <x v="3050"/>
    <m/>
    <m/>
    <n v="627"/>
    <m/>
  </r>
  <r>
    <n v="1"/>
    <x v="84"/>
    <x v="1"/>
    <x v="2"/>
    <x v="1"/>
    <s v="count"/>
    <m/>
    <m/>
    <m/>
    <m/>
    <x v="509"/>
    <m/>
    <x v="3050"/>
    <m/>
    <m/>
    <n v="190"/>
    <m/>
  </r>
  <r>
    <n v="1"/>
    <x v="84"/>
    <x v="1"/>
    <x v="3"/>
    <x v="1"/>
    <s v="count"/>
    <m/>
    <m/>
    <m/>
    <m/>
    <x v="510"/>
    <m/>
    <x v="3050"/>
    <m/>
    <m/>
    <n v="354"/>
    <m/>
  </r>
  <r>
    <n v="1"/>
    <x v="84"/>
    <x v="1"/>
    <x v="4"/>
    <x v="1"/>
    <s v="count"/>
    <m/>
    <m/>
    <m/>
    <m/>
    <x v="313"/>
    <m/>
    <x v="3050"/>
    <m/>
    <m/>
    <n v="1092"/>
    <m/>
  </r>
  <r>
    <n v="1"/>
    <x v="84"/>
    <x v="1"/>
    <x v="5"/>
    <x v="1"/>
    <s v="count"/>
    <m/>
    <m/>
    <m/>
    <m/>
    <x v="511"/>
    <m/>
    <x v="3050"/>
    <m/>
    <m/>
    <n v="1340"/>
    <m/>
  </r>
  <r>
    <n v="1"/>
    <x v="84"/>
    <x v="1"/>
    <x v="6"/>
    <x v="1"/>
    <s v="count"/>
    <m/>
    <m/>
    <m/>
    <m/>
    <x v="127"/>
    <m/>
    <x v="3050"/>
    <m/>
    <m/>
    <n v="192"/>
    <m/>
  </r>
  <r>
    <n v="1"/>
    <x v="85"/>
    <x v="1"/>
    <x v="0"/>
    <x v="1"/>
    <s v="count"/>
    <m/>
    <m/>
    <m/>
    <m/>
    <x v="3"/>
    <m/>
    <x v="3050"/>
    <m/>
    <m/>
    <n v="0"/>
    <m/>
  </r>
  <r>
    <n v="1"/>
    <x v="85"/>
    <x v="1"/>
    <x v="1"/>
    <x v="1"/>
    <s v="count"/>
    <m/>
    <m/>
    <m/>
    <m/>
    <x v="82"/>
    <m/>
    <x v="3050"/>
    <m/>
    <m/>
    <n v="91"/>
    <m/>
  </r>
  <r>
    <n v="1"/>
    <x v="85"/>
    <x v="1"/>
    <x v="2"/>
    <x v="1"/>
    <s v="count"/>
    <m/>
    <m/>
    <m/>
    <m/>
    <x v="277"/>
    <m/>
    <x v="3050"/>
    <m/>
    <m/>
    <n v="191"/>
    <m/>
  </r>
  <r>
    <n v="1"/>
    <x v="85"/>
    <x v="1"/>
    <x v="3"/>
    <x v="1"/>
    <s v="count"/>
    <m/>
    <m/>
    <m/>
    <m/>
    <x v="512"/>
    <m/>
    <x v="3050"/>
    <m/>
    <m/>
    <n v="304"/>
    <m/>
  </r>
  <r>
    <n v="1"/>
    <x v="85"/>
    <x v="1"/>
    <x v="4"/>
    <x v="1"/>
    <s v="count"/>
    <m/>
    <m/>
    <m/>
    <m/>
    <x v="513"/>
    <m/>
    <x v="3050"/>
    <m/>
    <m/>
    <n v="1026"/>
    <m/>
  </r>
  <r>
    <n v="1"/>
    <x v="85"/>
    <x v="1"/>
    <x v="5"/>
    <x v="1"/>
    <s v="count"/>
    <m/>
    <m/>
    <m/>
    <m/>
    <x v="514"/>
    <m/>
    <x v="3050"/>
    <m/>
    <m/>
    <n v="1032"/>
    <m/>
  </r>
  <r>
    <n v="1"/>
    <x v="85"/>
    <x v="1"/>
    <x v="6"/>
    <x v="1"/>
    <s v="count"/>
    <m/>
    <m/>
    <m/>
    <m/>
    <x v="44"/>
    <m/>
    <x v="3050"/>
    <m/>
    <m/>
    <n v="134"/>
    <m/>
  </r>
  <r>
    <n v="1"/>
    <x v="86"/>
    <x v="1"/>
    <x v="0"/>
    <x v="1"/>
    <s v="count"/>
    <m/>
    <m/>
    <m/>
    <m/>
    <x v="515"/>
    <m/>
    <x v="3050"/>
    <m/>
    <m/>
    <n v="89"/>
    <m/>
  </r>
  <r>
    <n v="1"/>
    <x v="86"/>
    <x v="1"/>
    <x v="1"/>
    <x v="1"/>
    <s v="count"/>
    <m/>
    <m/>
    <m/>
    <m/>
    <x v="483"/>
    <m/>
    <x v="3050"/>
    <m/>
    <m/>
    <n v="359"/>
    <m/>
  </r>
  <r>
    <n v="1"/>
    <x v="86"/>
    <x v="1"/>
    <x v="2"/>
    <x v="1"/>
    <s v="count"/>
    <m/>
    <m/>
    <m/>
    <m/>
    <x v="516"/>
    <m/>
    <x v="3050"/>
    <m/>
    <m/>
    <n v="311"/>
    <m/>
  </r>
  <r>
    <n v="1"/>
    <x v="86"/>
    <x v="1"/>
    <x v="3"/>
    <x v="1"/>
    <s v="count"/>
    <m/>
    <m/>
    <m/>
    <m/>
    <x v="517"/>
    <m/>
    <x v="3050"/>
    <m/>
    <m/>
    <n v="1183"/>
    <m/>
  </r>
  <r>
    <n v="1"/>
    <x v="86"/>
    <x v="1"/>
    <x v="4"/>
    <x v="1"/>
    <s v="count"/>
    <m/>
    <m/>
    <m/>
    <m/>
    <x v="518"/>
    <m/>
    <x v="3050"/>
    <m/>
    <m/>
    <n v="1600"/>
    <m/>
  </r>
  <r>
    <n v="1"/>
    <x v="86"/>
    <x v="1"/>
    <x v="5"/>
    <x v="1"/>
    <s v="count"/>
    <m/>
    <m/>
    <m/>
    <m/>
    <x v="519"/>
    <m/>
    <x v="3050"/>
    <m/>
    <m/>
    <n v="1615"/>
    <m/>
  </r>
  <r>
    <n v="1"/>
    <x v="86"/>
    <x v="1"/>
    <x v="6"/>
    <x v="1"/>
    <s v="count"/>
    <m/>
    <m/>
    <m/>
    <m/>
    <x v="494"/>
    <m/>
    <x v="3050"/>
    <m/>
    <m/>
    <n v="165"/>
    <m/>
  </r>
  <r>
    <n v="1"/>
    <x v="87"/>
    <x v="1"/>
    <x v="0"/>
    <x v="1"/>
    <s v="count"/>
    <m/>
    <m/>
    <m/>
    <m/>
    <x v="3"/>
    <m/>
    <x v="3050"/>
    <m/>
    <m/>
    <n v="0"/>
    <m/>
  </r>
  <r>
    <n v="1"/>
    <x v="87"/>
    <x v="1"/>
    <x v="1"/>
    <x v="1"/>
    <s v="count"/>
    <m/>
    <m/>
    <m/>
    <m/>
    <x v="520"/>
    <m/>
    <x v="3050"/>
    <m/>
    <m/>
    <n v="446"/>
    <m/>
  </r>
  <r>
    <n v="1"/>
    <x v="87"/>
    <x v="1"/>
    <x v="2"/>
    <x v="1"/>
    <s v="count"/>
    <m/>
    <m/>
    <m/>
    <m/>
    <x v="3"/>
    <m/>
    <x v="3050"/>
    <m/>
    <m/>
    <n v="0"/>
    <m/>
  </r>
  <r>
    <n v="1"/>
    <x v="87"/>
    <x v="1"/>
    <x v="3"/>
    <x v="1"/>
    <s v="count"/>
    <m/>
    <m/>
    <m/>
    <m/>
    <x v="114"/>
    <m/>
    <x v="3050"/>
    <m/>
    <m/>
    <n v="714"/>
    <m/>
  </r>
  <r>
    <n v="1"/>
    <x v="87"/>
    <x v="1"/>
    <x v="4"/>
    <x v="1"/>
    <s v="count"/>
    <m/>
    <m/>
    <m/>
    <m/>
    <x v="521"/>
    <m/>
    <x v="3050"/>
    <m/>
    <m/>
    <n v="1279"/>
    <m/>
  </r>
  <r>
    <n v="1"/>
    <x v="87"/>
    <x v="1"/>
    <x v="5"/>
    <x v="1"/>
    <s v="count"/>
    <m/>
    <m/>
    <m/>
    <m/>
    <x v="522"/>
    <m/>
    <x v="3050"/>
    <m/>
    <m/>
    <n v="1299"/>
    <m/>
  </r>
  <r>
    <n v="1"/>
    <x v="87"/>
    <x v="1"/>
    <x v="6"/>
    <x v="1"/>
    <s v="count"/>
    <m/>
    <m/>
    <m/>
    <m/>
    <x v="105"/>
    <m/>
    <x v="3050"/>
    <m/>
    <m/>
    <n v="158"/>
    <m/>
  </r>
  <r>
    <n v="1"/>
    <x v="88"/>
    <x v="1"/>
    <x v="0"/>
    <x v="1"/>
    <s v="count"/>
    <m/>
    <m/>
    <m/>
    <m/>
    <x v="3"/>
    <m/>
    <x v="3050"/>
    <m/>
    <m/>
    <n v="0"/>
    <m/>
  </r>
  <r>
    <n v="1"/>
    <x v="88"/>
    <x v="1"/>
    <x v="1"/>
    <x v="1"/>
    <s v="count"/>
    <m/>
    <m/>
    <m/>
    <m/>
    <x v="3"/>
    <m/>
    <x v="3050"/>
    <m/>
    <m/>
    <n v="0"/>
    <m/>
  </r>
  <r>
    <n v="1"/>
    <x v="88"/>
    <x v="1"/>
    <x v="2"/>
    <x v="1"/>
    <s v="count"/>
    <m/>
    <m/>
    <m/>
    <m/>
    <x v="523"/>
    <m/>
    <x v="3050"/>
    <m/>
    <m/>
    <n v="358"/>
    <m/>
  </r>
  <r>
    <n v="1"/>
    <x v="88"/>
    <x v="1"/>
    <x v="3"/>
    <x v="1"/>
    <s v="count"/>
    <m/>
    <m/>
    <m/>
    <m/>
    <x v="41"/>
    <m/>
    <x v="3050"/>
    <m/>
    <m/>
    <n v="62"/>
    <m/>
  </r>
  <r>
    <n v="1"/>
    <x v="88"/>
    <x v="1"/>
    <x v="4"/>
    <x v="1"/>
    <s v="count"/>
    <m/>
    <m/>
    <m/>
    <m/>
    <x v="524"/>
    <m/>
    <x v="3050"/>
    <m/>
    <m/>
    <n v="666"/>
    <m/>
  </r>
  <r>
    <n v="1"/>
    <x v="88"/>
    <x v="1"/>
    <x v="5"/>
    <x v="1"/>
    <s v="count"/>
    <m/>
    <m/>
    <m/>
    <m/>
    <x v="525"/>
    <m/>
    <x v="3050"/>
    <m/>
    <m/>
    <n v="811"/>
    <m/>
  </r>
  <r>
    <n v="1"/>
    <x v="88"/>
    <x v="1"/>
    <x v="6"/>
    <x v="1"/>
    <s v="count"/>
    <m/>
    <m/>
    <m/>
    <m/>
    <x v="53"/>
    <m/>
    <x v="3050"/>
    <m/>
    <m/>
    <n v="135"/>
    <m/>
  </r>
  <r>
    <n v="1"/>
    <x v="89"/>
    <x v="1"/>
    <x v="0"/>
    <x v="1"/>
    <s v="count"/>
    <m/>
    <m/>
    <m/>
    <m/>
    <x v="436"/>
    <m/>
    <x v="3050"/>
    <m/>
    <m/>
    <n v="908"/>
    <m/>
  </r>
  <r>
    <n v="1"/>
    <x v="89"/>
    <x v="1"/>
    <x v="1"/>
    <x v="1"/>
    <s v="count"/>
    <m/>
    <m/>
    <m/>
    <m/>
    <x v="3"/>
    <m/>
    <x v="3050"/>
    <m/>
    <m/>
    <n v="0"/>
    <m/>
  </r>
  <r>
    <n v="1"/>
    <x v="89"/>
    <x v="1"/>
    <x v="2"/>
    <x v="1"/>
    <s v="count"/>
    <m/>
    <m/>
    <m/>
    <m/>
    <x v="3"/>
    <m/>
    <x v="3050"/>
    <m/>
    <m/>
    <n v="0"/>
    <m/>
  </r>
  <r>
    <n v="1"/>
    <x v="89"/>
    <x v="1"/>
    <x v="3"/>
    <x v="1"/>
    <s v="count"/>
    <m/>
    <m/>
    <m/>
    <m/>
    <x v="131"/>
    <m/>
    <x v="3050"/>
    <m/>
    <m/>
    <n v="170"/>
    <m/>
  </r>
  <r>
    <n v="1"/>
    <x v="89"/>
    <x v="1"/>
    <x v="4"/>
    <x v="1"/>
    <s v="count"/>
    <m/>
    <m/>
    <m/>
    <m/>
    <x v="3"/>
    <m/>
    <x v="3050"/>
    <m/>
    <m/>
    <n v="0"/>
    <m/>
  </r>
  <r>
    <n v="1"/>
    <x v="89"/>
    <x v="1"/>
    <x v="5"/>
    <x v="1"/>
    <s v="count"/>
    <m/>
    <m/>
    <m/>
    <m/>
    <x v="87"/>
    <m/>
    <x v="3050"/>
    <m/>
    <m/>
    <n v="55"/>
    <m/>
  </r>
  <r>
    <n v="1"/>
    <x v="89"/>
    <x v="1"/>
    <x v="6"/>
    <x v="1"/>
    <s v="count"/>
    <m/>
    <m/>
    <m/>
    <m/>
    <x v="4"/>
    <m/>
    <x v="3050"/>
    <m/>
    <m/>
    <n v="2"/>
    <m/>
  </r>
  <r>
    <n v="1"/>
    <x v="90"/>
    <x v="1"/>
    <x v="0"/>
    <x v="1"/>
    <s v="count"/>
    <m/>
    <m/>
    <m/>
    <m/>
    <x v="526"/>
    <m/>
    <x v="3050"/>
    <m/>
    <m/>
    <n v="831"/>
    <m/>
  </r>
  <r>
    <n v="1"/>
    <x v="90"/>
    <x v="1"/>
    <x v="1"/>
    <x v="1"/>
    <s v="count"/>
    <m/>
    <m/>
    <m/>
    <m/>
    <x v="3"/>
    <m/>
    <x v="3050"/>
    <m/>
    <m/>
    <n v="0"/>
    <m/>
  </r>
  <r>
    <n v="1"/>
    <x v="90"/>
    <x v="1"/>
    <x v="2"/>
    <x v="1"/>
    <s v="count"/>
    <m/>
    <m/>
    <m/>
    <m/>
    <x v="3"/>
    <m/>
    <x v="3050"/>
    <m/>
    <m/>
    <n v="0"/>
    <m/>
  </r>
  <r>
    <n v="1"/>
    <x v="90"/>
    <x v="1"/>
    <x v="3"/>
    <x v="1"/>
    <s v="count"/>
    <m/>
    <m/>
    <m/>
    <m/>
    <x v="36"/>
    <m/>
    <x v="3050"/>
    <m/>
    <m/>
    <n v="300"/>
    <m/>
  </r>
  <r>
    <n v="1"/>
    <x v="90"/>
    <x v="1"/>
    <x v="4"/>
    <x v="1"/>
    <s v="count"/>
    <m/>
    <m/>
    <m/>
    <m/>
    <x v="3"/>
    <m/>
    <x v="3050"/>
    <m/>
    <m/>
    <n v="0"/>
    <m/>
  </r>
  <r>
    <n v="1"/>
    <x v="90"/>
    <x v="1"/>
    <x v="5"/>
    <x v="1"/>
    <s v="count"/>
    <m/>
    <m/>
    <m/>
    <m/>
    <x v="163"/>
    <m/>
    <x v="3050"/>
    <m/>
    <m/>
    <n v="82"/>
    <m/>
  </r>
  <r>
    <n v="1"/>
    <x v="90"/>
    <x v="1"/>
    <x v="6"/>
    <x v="1"/>
    <s v="count"/>
    <m/>
    <m/>
    <m/>
    <m/>
    <x v="4"/>
    <m/>
    <x v="3050"/>
    <m/>
    <m/>
    <n v="2"/>
    <m/>
  </r>
  <r>
    <n v="1"/>
    <x v="91"/>
    <x v="1"/>
    <x v="0"/>
    <x v="1"/>
    <s v="count"/>
    <m/>
    <m/>
    <m/>
    <m/>
    <x v="3"/>
    <m/>
    <x v="3050"/>
    <m/>
    <m/>
    <n v="0"/>
    <m/>
  </r>
  <r>
    <n v="1"/>
    <x v="91"/>
    <x v="1"/>
    <x v="1"/>
    <x v="1"/>
    <s v="count"/>
    <m/>
    <m/>
    <m/>
    <m/>
    <x v="421"/>
    <m/>
    <x v="3050"/>
    <m/>
    <m/>
    <n v="457"/>
    <m/>
  </r>
  <r>
    <n v="1"/>
    <x v="91"/>
    <x v="1"/>
    <x v="2"/>
    <x v="1"/>
    <s v="count"/>
    <m/>
    <m/>
    <m/>
    <m/>
    <x v="3"/>
    <m/>
    <x v="3050"/>
    <m/>
    <m/>
    <n v="0"/>
    <m/>
  </r>
  <r>
    <n v="1"/>
    <x v="91"/>
    <x v="1"/>
    <x v="3"/>
    <x v="1"/>
    <s v="count"/>
    <m/>
    <m/>
    <m/>
    <m/>
    <x v="420"/>
    <m/>
    <x v="3050"/>
    <m/>
    <m/>
    <n v="340"/>
    <m/>
  </r>
  <r>
    <n v="1"/>
    <x v="91"/>
    <x v="1"/>
    <x v="4"/>
    <x v="1"/>
    <s v="count"/>
    <m/>
    <m/>
    <m/>
    <m/>
    <x v="30"/>
    <m/>
    <x v="3050"/>
    <m/>
    <m/>
    <n v="58"/>
    <m/>
  </r>
  <r>
    <n v="1"/>
    <x v="91"/>
    <x v="1"/>
    <x v="5"/>
    <x v="1"/>
    <s v="count"/>
    <m/>
    <m/>
    <m/>
    <m/>
    <x v="75"/>
    <m/>
    <x v="3050"/>
    <m/>
    <m/>
    <n v="63"/>
    <m/>
  </r>
  <r>
    <n v="1"/>
    <x v="91"/>
    <x v="1"/>
    <x v="6"/>
    <x v="1"/>
    <s v="count"/>
    <m/>
    <m/>
    <m/>
    <m/>
    <x v="50"/>
    <m/>
    <x v="3050"/>
    <m/>
    <m/>
    <n v="14"/>
    <m/>
  </r>
  <r>
    <n v="1"/>
    <x v="92"/>
    <x v="1"/>
    <x v="0"/>
    <x v="1"/>
    <s v="count"/>
    <m/>
    <m/>
    <m/>
    <m/>
    <x v="3"/>
    <m/>
    <x v="3050"/>
    <m/>
    <m/>
    <n v="0"/>
    <m/>
  </r>
  <r>
    <n v="1"/>
    <x v="92"/>
    <x v="1"/>
    <x v="1"/>
    <x v="1"/>
    <s v="count"/>
    <m/>
    <m/>
    <m/>
    <m/>
    <x v="358"/>
    <m/>
    <x v="3050"/>
    <m/>
    <m/>
    <n v="552"/>
    <m/>
  </r>
  <r>
    <n v="1"/>
    <x v="92"/>
    <x v="1"/>
    <x v="2"/>
    <x v="1"/>
    <s v="count"/>
    <m/>
    <m/>
    <m/>
    <m/>
    <x v="3"/>
    <m/>
    <x v="3050"/>
    <m/>
    <m/>
    <n v="0"/>
    <m/>
  </r>
  <r>
    <n v="1"/>
    <x v="92"/>
    <x v="1"/>
    <x v="3"/>
    <x v="1"/>
    <s v="count"/>
    <m/>
    <m/>
    <m/>
    <m/>
    <x v="143"/>
    <m/>
    <x v="3050"/>
    <m/>
    <m/>
    <n v="246"/>
    <m/>
  </r>
  <r>
    <n v="1"/>
    <x v="92"/>
    <x v="1"/>
    <x v="4"/>
    <x v="1"/>
    <s v="count"/>
    <m/>
    <m/>
    <m/>
    <m/>
    <x v="3"/>
    <m/>
    <x v="3050"/>
    <m/>
    <m/>
    <n v="0"/>
    <m/>
  </r>
  <r>
    <n v="1"/>
    <x v="92"/>
    <x v="1"/>
    <x v="5"/>
    <x v="1"/>
    <s v="count"/>
    <m/>
    <m/>
    <m/>
    <m/>
    <x v="134"/>
    <m/>
    <x v="3050"/>
    <m/>
    <m/>
    <n v="64"/>
    <m/>
  </r>
  <r>
    <n v="1"/>
    <x v="92"/>
    <x v="1"/>
    <x v="6"/>
    <x v="1"/>
    <s v="count"/>
    <m/>
    <m/>
    <m/>
    <m/>
    <x v="20"/>
    <m/>
    <x v="3050"/>
    <m/>
    <m/>
    <n v="3"/>
    <m/>
  </r>
  <r>
    <n v="1"/>
    <x v="93"/>
    <x v="1"/>
    <x v="0"/>
    <x v="1"/>
    <s v="count"/>
    <m/>
    <m/>
    <m/>
    <m/>
    <x v="269"/>
    <m/>
    <x v="3050"/>
    <m/>
    <m/>
    <n v="94"/>
    <m/>
  </r>
  <r>
    <n v="1"/>
    <x v="93"/>
    <x v="1"/>
    <x v="1"/>
    <x v="1"/>
    <s v="count"/>
    <m/>
    <m/>
    <m/>
    <m/>
    <x v="527"/>
    <m/>
    <x v="3050"/>
    <m/>
    <m/>
    <n v="125"/>
    <m/>
  </r>
  <r>
    <n v="1"/>
    <x v="93"/>
    <x v="1"/>
    <x v="2"/>
    <x v="1"/>
    <s v="count"/>
    <m/>
    <m/>
    <m/>
    <m/>
    <x v="528"/>
    <m/>
    <x v="3050"/>
    <m/>
    <m/>
    <n v="317"/>
    <m/>
  </r>
  <r>
    <n v="1"/>
    <x v="93"/>
    <x v="1"/>
    <x v="3"/>
    <x v="1"/>
    <s v="count"/>
    <m/>
    <m/>
    <m/>
    <m/>
    <x v="529"/>
    <m/>
    <x v="3050"/>
    <m/>
    <m/>
    <n v="879"/>
    <m/>
  </r>
  <r>
    <n v="1"/>
    <x v="93"/>
    <x v="1"/>
    <x v="4"/>
    <x v="1"/>
    <s v="count"/>
    <m/>
    <m/>
    <m/>
    <m/>
    <x v="489"/>
    <m/>
    <x v="3050"/>
    <m/>
    <m/>
    <n v="1085"/>
    <m/>
  </r>
  <r>
    <n v="1"/>
    <x v="93"/>
    <x v="1"/>
    <x v="5"/>
    <x v="1"/>
    <s v="count"/>
    <m/>
    <m/>
    <m/>
    <m/>
    <x v="530"/>
    <m/>
    <x v="3050"/>
    <m/>
    <m/>
    <n v="1219"/>
    <m/>
  </r>
  <r>
    <n v="1"/>
    <x v="93"/>
    <x v="1"/>
    <x v="6"/>
    <x v="1"/>
    <s v="count"/>
    <m/>
    <m/>
    <m/>
    <m/>
    <x v="377"/>
    <m/>
    <x v="3050"/>
    <m/>
    <m/>
    <n v="121"/>
    <m/>
  </r>
  <r>
    <n v="1"/>
    <x v="94"/>
    <x v="1"/>
    <x v="0"/>
    <x v="1"/>
    <s v="count"/>
    <m/>
    <m/>
    <m/>
    <m/>
    <x v="30"/>
    <m/>
    <x v="3050"/>
    <m/>
    <m/>
    <n v="58"/>
    <m/>
  </r>
  <r>
    <n v="1"/>
    <x v="94"/>
    <x v="1"/>
    <x v="1"/>
    <x v="1"/>
    <s v="count"/>
    <m/>
    <m/>
    <m/>
    <m/>
    <x v="3"/>
    <m/>
    <x v="3050"/>
    <m/>
    <m/>
    <n v="0"/>
    <m/>
  </r>
  <r>
    <n v="1"/>
    <x v="94"/>
    <x v="1"/>
    <x v="2"/>
    <x v="1"/>
    <s v="count"/>
    <m/>
    <m/>
    <m/>
    <m/>
    <x v="496"/>
    <m/>
    <x v="3050"/>
    <m/>
    <m/>
    <n v="203"/>
    <m/>
  </r>
  <r>
    <n v="1"/>
    <x v="94"/>
    <x v="1"/>
    <x v="3"/>
    <x v="1"/>
    <s v="count"/>
    <m/>
    <m/>
    <m/>
    <m/>
    <x v="531"/>
    <m/>
    <x v="3050"/>
    <m/>
    <m/>
    <n v="319"/>
    <m/>
  </r>
  <r>
    <n v="1"/>
    <x v="94"/>
    <x v="1"/>
    <x v="4"/>
    <x v="1"/>
    <s v="count"/>
    <m/>
    <m/>
    <m/>
    <m/>
    <x v="238"/>
    <m/>
    <x v="3050"/>
    <m/>
    <m/>
    <n v="863"/>
    <m/>
  </r>
  <r>
    <n v="1"/>
    <x v="94"/>
    <x v="1"/>
    <x v="5"/>
    <x v="1"/>
    <s v="count"/>
    <m/>
    <m/>
    <m/>
    <m/>
    <x v="360"/>
    <m/>
    <x v="3050"/>
    <m/>
    <m/>
    <n v="1430"/>
    <m/>
  </r>
  <r>
    <n v="1"/>
    <x v="94"/>
    <x v="1"/>
    <x v="6"/>
    <x v="1"/>
    <s v="count"/>
    <m/>
    <m/>
    <m/>
    <m/>
    <x v="127"/>
    <m/>
    <x v="3050"/>
    <m/>
    <m/>
    <n v="192"/>
    <m/>
  </r>
  <r>
    <n v="1"/>
    <x v="95"/>
    <x v="1"/>
    <x v="0"/>
    <x v="1"/>
    <s v="count"/>
    <m/>
    <m/>
    <m/>
    <m/>
    <x v="3"/>
    <m/>
    <x v="3050"/>
    <m/>
    <m/>
    <n v="0"/>
    <m/>
  </r>
  <r>
    <n v="1"/>
    <x v="95"/>
    <x v="1"/>
    <x v="1"/>
    <x v="1"/>
    <s v="count"/>
    <m/>
    <m/>
    <m/>
    <m/>
    <x v="532"/>
    <m/>
    <x v="3050"/>
    <m/>
    <m/>
    <n v="366"/>
    <m/>
  </r>
  <r>
    <n v="1"/>
    <x v="95"/>
    <x v="1"/>
    <x v="2"/>
    <x v="1"/>
    <s v="count"/>
    <m/>
    <m/>
    <m/>
    <m/>
    <x v="183"/>
    <m/>
    <x v="3050"/>
    <m/>
    <m/>
    <n v="138"/>
    <m/>
  </r>
  <r>
    <n v="1"/>
    <x v="95"/>
    <x v="1"/>
    <x v="3"/>
    <x v="1"/>
    <s v="count"/>
    <m/>
    <m/>
    <m/>
    <m/>
    <x v="239"/>
    <m/>
    <x v="3050"/>
    <m/>
    <m/>
    <n v="542"/>
    <m/>
  </r>
  <r>
    <n v="1"/>
    <x v="95"/>
    <x v="1"/>
    <x v="4"/>
    <x v="1"/>
    <s v="count"/>
    <m/>
    <m/>
    <m/>
    <m/>
    <x v="533"/>
    <m/>
    <x v="3050"/>
    <m/>
    <m/>
    <n v="553"/>
    <m/>
  </r>
  <r>
    <n v="1"/>
    <x v="95"/>
    <x v="1"/>
    <x v="5"/>
    <x v="1"/>
    <s v="count"/>
    <m/>
    <m/>
    <m/>
    <m/>
    <x v="534"/>
    <m/>
    <x v="3050"/>
    <m/>
    <m/>
    <n v="892"/>
    <m/>
  </r>
  <r>
    <n v="1"/>
    <x v="95"/>
    <x v="1"/>
    <x v="6"/>
    <x v="1"/>
    <s v="count"/>
    <m/>
    <m/>
    <m/>
    <m/>
    <x v="117"/>
    <m/>
    <x v="3050"/>
    <m/>
    <m/>
    <n v="72"/>
    <m/>
  </r>
  <r>
    <n v="1"/>
    <x v="96"/>
    <x v="1"/>
    <x v="0"/>
    <x v="1"/>
    <s v="count"/>
    <m/>
    <m/>
    <m/>
    <m/>
    <x v="3"/>
    <m/>
    <x v="3050"/>
    <m/>
    <m/>
    <n v="0"/>
    <m/>
  </r>
  <r>
    <n v="1"/>
    <x v="96"/>
    <x v="1"/>
    <x v="1"/>
    <x v="1"/>
    <s v="count"/>
    <m/>
    <m/>
    <m/>
    <m/>
    <x v="535"/>
    <m/>
    <x v="3050"/>
    <m/>
    <m/>
    <n v="403"/>
    <m/>
  </r>
  <r>
    <n v="1"/>
    <x v="96"/>
    <x v="1"/>
    <x v="2"/>
    <x v="1"/>
    <s v="count"/>
    <m/>
    <m/>
    <m/>
    <m/>
    <x v="3"/>
    <m/>
    <x v="3050"/>
    <m/>
    <m/>
    <n v="0"/>
    <m/>
  </r>
  <r>
    <n v="1"/>
    <x v="96"/>
    <x v="1"/>
    <x v="3"/>
    <x v="1"/>
    <s v="count"/>
    <m/>
    <m/>
    <m/>
    <m/>
    <x v="536"/>
    <m/>
    <x v="3050"/>
    <m/>
    <m/>
    <n v="826"/>
    <m/>
  </r>
  <r>
    <n v="1"/>
    <x v="96"/>
    <x v="1"/>
    <x v="4"/>
    <x v="1"/>
    <s v="count"/>
    <m/>
    <m/>
    <m/>
    <m/>
    <x v="537"/>
    <m/>
    <x v="3050"/>
    <m/>
    <m/>
    <n v="738"/>
    <m/>
  </r>
  <r>
    <n v="1"/>
    <x v="96"/>
    <x v="1"/>
    <x v="5"/>
    <x v="1"/>
    <s v="count"/>
    <m/>
    <m/>
    <m/>
    <m/>
    <x v="538"/>
    <m/>
    <x v="3050"/>
    <m/>
    <m/>
    <n v="1133"/>
    <m/>
  </r>
  <r>
    <n v="1"/>
    <x v="96"/>
    <x v="1"/>
    <x v="6"/>
    <x v="1"/>
    <s v="count"/>
    <m/>
    <m/>
    <m/>
    <m/>
    <x v="126"/>
    <m/>
    <x v="3050"/>
    <m/>
    <m/>
    <n v="65"/>
    <m/>
  </r>
  <r>
    <n v="1"/>
    <x v="97"/>
    <x v="1"/>
    <x v="0"/>
    <x v="1"/>
    <s v="count"/>
    <m/>
    <m/>
    <m/>
    <m/>
    <x v="3"/>
    <m/>
    <x v="3050"/>
    <m/>
    <m/>
    <n v="0"/>
    <m/>
  </r>
  <r>
    <n v="1"/>
    <x v="97"/>
    <x v="1"/>
    <x v="1"/>
    <x v="1"/>
    <s v="count"/>
    <m/>
    <m/>
    <m/>
    <m/>
    <x v="8"/>
    <m/>
    <x v="3050"/>
    <m/>
    <m/>
    <n v="1"/>
    <m/>
  </r>
  <r>
    <n v="1"/>
    <x v="97"/>
    <x v="1"/>
    <x v="2"/>
    <x v="1"/>
    <s v="count"/>
    <m/>
    <m/>
    <m/>
    <m/>
    <x v="539"/>
    <m/>
    <x v="3050"/>
    <m/>
    <m/>
    <n v="888"/>
    <m/>
  </r>
  <r>
    <n v="1"/>
    <x v="97"/>
    <x v="1"/>
    <x v="3"/>
    <x v="1"/>
    <s v="count"/>
    <m/>
    <m/>
    <m/>
    <m/>
    <x v="540"/>
    <m/>
    <x v="3050"/>
    <m/>
    <m/>
    <n v="221"/>
    <m/>
  </r>
  <r>
    <n v="1"/>
    <x v="97"/>
    <x v="1"/>
    <x v="4"/>
    <x v="1"/>
    <s v="count"/>
    <m/>
    <m/>
    <m/>
    <m/>
    <x v="541"/>
    <m/>
    <x v="3050"/>
    <m/>
    <m/>
    <n v="646"/>
    <m/>
  </r>
  <r>
    <n v="1"/>
    <x v="97"/>
    <x v="1"/>
    <x v="5"/>
    <x v="1"/>
    <s v="count"/>
    <m/>
    <m/>
    <m/>
    <m/>
    <x v="542"/>
    <m/>
    <x v="3050"/>
    <m/>
    <m/>
    <n v="1120"/>
    <m/>
  </r>
  <r>
    <n v="1"/>
    <x v="97"/>
    <x v="1"/>
    <x v="6"/>
    <x v="1"/>
    <s v="count"/>
    <m/>
    <m/>
    <m/>
    <m/>
    <x v="78"/>
    <m/>
    <x v="3050"/>
    <m/>
    <m/>
    <n v="132"/>
    <m/>
  </r>
  <r>
    <n v="1"/>
    <x v="98"/>
    <x v="1"/>
    <x v="0"/>
    <x v="1"/>
    <s v="count"/>
    <m/>
    <m/>
    <m/>
    <m/>
    <x v="3"/>
    <m/>
    <x v="3050"/>
    <m/>
    <m/>
    <n v="0"/>
    <m/>
  </r>
  <r>
    <n v="1"/>
    <x v="98"/>
    <x v="1"/>
    <x v="1"/>
    <x v="1"/>
    <s v="count"/>
    <m/>
    <m/>
    <m/>
    <m/>
    <x v="113"/>
    <m/>
    <x v="3050"/>
    <m/>
    <m/>
    <n v="133"/>
    <m/>
  </r>
  <r>
    <n v="1"/>
    <x v="98"/>
    <x v="1"/>
    <x v="2"/>
    <x v="1"/>
    <s v="count"/>
    <m/>
    <m/>
    <m/>
    <m/>
    <x v="3"/>
    <m/>
    <x v="3050"/>
    <m/>
    <m/>
    <n v="0"/>
    <m/>
  </r>
  <r>
    <n v="1"/>
    <x v="98"/>
    <x v="1"/>
    <x v="3"/>
    <x v="1"/>
    <s v="count"/>
    <m/>
    <m/>
    <m/>
    <m/>
    <x v="543"/>
    <m/>
    <x v="3050"/>
    <m/>
    <m/>
    <n v="326"/>
    <m/>
  </r>
  <r>
    <n v="1"/>
    <x v="98"/>
    <x v="1"/>
    <x v="4"/>
    <x v="1"/>
    <s v="count"/>
    <m/>
    <m/>
    <m/>
    <m/>
    <x v="544"/>
    <m/>
    <x v="3050"/>
    <m/>
    <m/>
    <n v="655"/>
    <m/>
  </r>
  <r>
    <n v="1"/>
    <x v="98"/>
    <x v="1"/>
    <x v="5"/>
    <x v="1"/>
    <s v="count"/>
    <m/>
    <m/>
    <m/>
    <m/>
    <x v="545"/>
    <m/>
    <x v="3050"/>
    <m/>
    <m/>
    <n v="723"/>
    <m/>
  </r>
  <r>
    <n v="1"/>
    <x v="98"/>
    <x v="1"/>
    <x v="6"/>
    <x v="1"/>
    <s v="count"/>
    <m/>
    <m/>
    <m/>
    <m/>
    <x v="158"/>
    <m/>
    <x v="3050"/>
    <m/>
    <m/>
    <n v="66"/>
    <m/>
  </r>
  <r>
    <n v="1"/>
    <x v="99"/>
    <x v="1"/>
    <x v="0"/>
    <x v="1"/>
    <s v="count"/>
    <m/>
    <m/>
    <m/>
    <m/>
    <x v="3"/>
    <m/>
    <x v="3050"/>
    <m/>
    <m/>
    <n v="0"/>
    <m/>
  </r>
  <r>
    <n v="1"/>
    <x v="99"/>
    <x v="1"/>
    <x v="1"/>
    <x v="1"/>
    <s v="count"/>
    <m/>
    <m/>
    <m/>
    <m/>
    <x v="546"/>
    <m/>
    <x v="3050"/>
    <m/>
    <m/>
    <n v="298"/>
    <m/>
  </r>
  <r>
    <n v="1"/>
    <x v="99"/>
    <x v="1"/>
    <x v="2"/>
    <x v="1"/>
    <s v="count"/>
    <m/>
    <m/>
    <m/>
    <m/>
    <x v="3"/>
    <m/>
    <x v="3050"/>
    <m/>
    <m/>
    <n v="0"/>
    <m/>
  </r>
  <r>
    <n v="1"/>
    <x v="99"/>
    <x v="1"/>
    <x v="3"/>
    <x v="1"/>
    <s v="count"/>
    <m/>
    <m/>
    <m/>
    <m/>
    <x v="129"/>
    <m/>
    <x v="3050"/>
    <m/>
    <m/>
    <n v="208"/>
    <m/>
  </r>
  <r>
    <n v="1"/>
    <x v="99"/>
    <x v="1"/>
    <x v="4"/>
    <x v="1"/>
    <s v="count"/>
    <m/>
    <m/>
    <m/>
    <m/>
    <x v="547"/>
    <m/>
    <x v="3050"/>
    <m/>
    <m/>
    <n v="541"/>
    <m/>
  </r>
  <r>
    <n v="1"/>
    <x v="99"/>
    <x v="1"/>
    <x v="5"/>
    <x v="1"/>
    <s v="count"/>
    <m/>
    <m/>
    <m/>
    <m/>
    <x v="506"/>
    <m/>
    <x v="3050"/>
    <m/>
    <m/>
    <n v="786"/>
    <m/>
  </r>
  <r>
    <n v="1"/>
    <x v="99"/>
    <x v="1"/>
    <x v="6"/>
    <x v="1"/>
    <s v="count"/>
    <m/>
    <m/>
    <m/>
    <m/>
    <x v="42"/>
    <m/>
    <x v="3050"/>
    <m/>
    <m/>
    <n v="99"/>
    <m/>
  </r>
  <r>
    <n v="1"/>
    <x v="100"/>
    <x v="1"/>
    <x v="0"/>
    <x v="1"/>
    <s v="count"/>
    <m/>
    <m/>
    <m/>
    <m/>
    <x v="3"/>
    <m/>
    <x v="3050"/>
    <m/>
    <m/>
    <n v="0"/>
    <m/>
  </r>
  <r>
    <n v="1"/>
    <x v="100"/>
    <x v="1"/>
    <x v="1"/>
    <x v="1"/>
    <s v="count"/>
    <m/>
    <m/>
    <m/>
    <m/>
    <x v="548"/>
    <m/>
    <x v="3050"/>
    <m/>
    <m/>
    <n v="213"/>
    <m/>
  </r>
  <r>
    <n v="1"/>
    <x v="100"/>
    <x v="1"/>
    <x v="2"/>
    <x v="1"/>
    <s v="count"/>
    <m/>
    <m/>
    <m/>
    <m/>
    <x v="549"/>
    <m/>
    <x v="3050"/>
    <m/>
    <m/>
    <n v="339"/>
    <m/>
  </r>
  <r>
    <n v="1"/>
    <x v="100"/>
    <x v="1"/>
    <x v="3"/>
    <x v="1"/>
    <s v="count"/>
    <m/>
    <m/>
    <m/>
    <m/>
    <x v="550"/>
    <m/>
    <x v="3050"/>
    <m/>
    <m/>
    <n v="240"/>
    <m/>
  </r>
  <r>
    <n v="1"/>
    <x v="100"/>
    <x v="1"/>
    <x v="4"/>
    <x v="1"/>
    <s v="count"/>
    <m/>
    <m/>
    <m/>
    <m/>
    <x v="551"/>
    <m/>
    <x v="3050"/>
    <m/>
    <m/>
    <n v="273"/>
    <m/>
  </r>
  <r>
    <n v="1"/>
    <x v="100"/>
    <x v="1"/>
    <x v="5"/>
    <x v="1"/>
    <s v="count"/>
    <m/>
    <m/>
    <m/>
    <m/>
    <x v="552"/>
    <m/>
    <x v="3050"/>
    <m/>
    <m/>
    <n v="636"/>
    <m/>
  </r>
  <r>
    <n v="1"/>
    <x v="100"/>
    <x v="1"/>
    <x v="6"/>
    <x v="1"/>
    <s v="count"/>
    <m/>
    <m/>
    <m/>
    <m/>
    <x v="176"/>
    <m/>
    <x v="3050"/>
    <m/>
    <m/>
    <n v="75"/>
    <m/>
  </r>
  <r>
    <n v="1"/>
    <x v="101"/>
    <x v="1"/>
    <x v="0"/>
    <x v="1"/>
    <s v="count"/>
    <m/>
    <m/>
    <m/>
    <m/>
    <x v="3"/>
    <m/>
    <x v="3050"/>
    <m/>
    <m/>
    <n v="0"/>
    <m/>
  </r>
  <r>
    <n v="1"/>
    <x v="101"/>
    <x v="1"/>
    <x v="1"/>
    <x v="1"/>
    <s v="count"/>
    <m/>
    <m/>
    <m/>
    <m/>
    <x v="553"/>
    <m/>
    <x v="3050"/>
    <m/>
    <m/>
    <n v="137"/>
    <m/>
  </r>
  <r>
    <n v="1"/>
    <x v="101"/>
    <x v="1"/>
    <x v="2"/>
    <x v="1"/>
    <s v="count"/>
    <m/>
    <m/>
    <m/>
    <m/>
    <x v="554"/>
    <m/>
    <x v="3050"/>
    <m/>
    <m/>
    <n v="444"/>
    <m/>
  </r>
  <r>
    <n v="1"/>
    <x v="101"/>
    <x v="1"/>
    <x v="3"/>
    <x v="1"/>
    <s v="count"/>
    <m/>
    <m/>
    <m/>
    <m/>
    <x v="32"/>
    <m/>
    <x v="3050"/>
    <m/>
    <m/>
    <n v="188"/>
    <m/>
  </r>
  <r>
    <n v="1"/>
    <x v="101"/>
    <x v="1"/>
    <x v="4"/>
    <x v="1"/>
    <s v="count"/>
    <m/>
    <m/>
    <m/>
    <m/>
    <x v="555"/>
    <m/>
    <x v="3050"/>
    <m/>
    <m/>
    <n v="681"/>
    <m/>
  </r>
  <r>
    <n v="1"/>
    <x v="101"/>
    <x v="1"/>
    <x v="5"/>
    <x v="1"/>
    <s v="count"/>
    <m/>
    <m/>
    <m/>
    <m/>
    <x v="403"/>
    <m/>
    <x v="3050"/>
    <m/>
    <m/>
    <n v="490"/>
    <m/>
  </r>
  <r>
    <n v="1"/>
    <x v="101"/>
    <x v="1"/>
    <x v="6"/>
    <x v="1"/>
    <s v="count"/>
    <m/>
    <m/>
    <m/>
    <m/>
    <x v="117"/>
    <m/>
    <x v="3050"/>
    <m/>
    <m/>
    <n v="72"/>
    <m/>
  </r>
  <r>
    <n v="1"/>
    <x v="102"/>
    <x v="1"/>
    <x v="0"/>
    <x v="1"/>
    <s v="count"/>
    <m/>
    <m/>
    <m/>
    <m/>
    <x v="3"/>
    <m/>
    <x v="3050"/>
    <m/>
    <m/>
    <n v="0"/>
    <m/>
  </r>
  <r>
    <n v="1"/>
    <x v="102"/>
    <x v="1"/>
    <x v="1"/>
    <x v="1"/>
    <s v="count"/>
    <m/>
    <m/>
    <m/>
    <m/>
    <x v="556"/>
    <m/>
    <x v="3050"/>
    <m/>
    <m/>
    <n v="486"/>
    <m/>
  </r>
  <r>
    <n v="1"/>
    <x v="102"/>
    <x v="1"/>
    <x v="2"/>
    <x v="1"/>
    <s v="count"/>
    <m/>
    <m/>
    <m/>
    <m/>
    <x v="3"/>
    <m/>
    <x v="3050"/>
    <m/>
    <m/>
    <n v="0"/>
    <m/>
  </r>
  <r>
    <n v="1"/>
    <x v="102"/>
    <x v="1"/>
    <x v="3"/>
    <x v="1"/>
    <s v="count"/>
    <m/>
    <m/>
    <m/>
    <m/>
    <x v="557"/>
    <m/>
    <x v="3050"/>
    <m/>
    <m/>
    <n v="183"/>
    <m/>
  </r>
  <r>
    <n v="1"/>
    <x v="102"/>
    <x v="1"/>
    <x v="4"/>
    <x v="1"/>
    <s v="count"/>
    <m/>
    <m/>
    <m/>
    <m/>
    <x v="55"/>
    <m/>
    <x v="3050"/>
    <m/>
    <m/>
    <n v="69"/>
    <m/>
  </r>
  <r>
    <n v="1"/>
    <x v="102"/>
    <x v="1"/>
    <x v="5"/>
    <x v="1"/>
    <s v="count"/>
    <m/>
    <m/>
    <m/>
    <m/>
    <x v="494"/>
    <m/>
    <x v="3050"/>
    <m/>
    <m/>
    <n v="165"/>
    <m/>
  </r>
  <r>
    <n v="1"/>
    <x v="102"/>
    <x v="1"/>
    <x v="6"/>
    <x v="1"/>
    <s v="count"/>
    <m/>
    <m/>
    <m/>
    <m/>
    <x v="47"/>
    <m/>
    <x v="3050"/>
    <m/>
    <m/>
    <n v="8"/>
    <m/>
  </r>
  <r>
    <n v="1"/>
    <x v="103"/>
    <x v="1"/>
    <x v="0"/>
    <x v="1"/>
    <s v="count"/>
    <m/>
    <m/>
    <m/>
    <m/>
    <x v="558"/>
    <m/>
    <x v="3050"/>
    <m/>
    <m/>
    <n v="1207"/>
    <m/>
  </r>
  <r>
    <n v="1"/>
    <x v="103"/>
    <x v="1"/>
    <x v="1"/>
    <x v="1"/>
    <s v="count"/>
    <m/>
    <m/>
    <m/>
    <m/>
    <x v="94"/>
    <m/>
    <x v="3050"/>
    <m/>
    <m/>
    <n v="106"/>
    <m/>
  </r>
  <r>
    <n v="1"/>
    <x v="103"/>
    <x v="1"/>
    <x v="2"/>
    <x v="1"/>
    <s v="count"/>
    <m/>
    <m/>
    <m/>
    <m/>
    <x v="34"/>
    <m/>
    <x v="3050"/>
    <m/>
    <m/>
    <n v="16"/>
    <m/>
  </r>
  <r>
    <n v="1"/>
    <x v="103"/>
    <x v="1"/>
    <x v="3"/>
    <x v="1"/>
    <s v="count"/>
    <m/>
    <m/>
    <m/>
    <m/>
    <x v="559"/>
    <m/>
    <x v="3050"/>
    <m/>
    <m/>
    <n v="229"/>
    <m/>
  </r>
  <r>
    <n v="1"/>
    <x v="103"/>
    <x v="1"/>
    <x v="4"/>
    <x v="1"/>
    <s v="count"/>
    <m/>
    <m/>
    <m/>
    <m/>
    <x v="3"/>
    <m/>
    <x v="3050"/>
    <m/>
    <m/>
    <n v="0"/>
    <m/>
  </r>
  <r>
    <n v="1"/>
    <x v="103"/>
    <x v="1"/>
    <x v="5"/>
    <x v="1"/>
    <s v="count"/>
    <m/>
    <m/>
    <m/>
    <m/>
    <x v="79"/>
    <m/>
    <x v="3050"/>
    <m/>
    <m/>
    <n v="41"/>
    <m/>
  </r>
  <r>
    <n v="1"/>
    <x v="103"/>
    <x v="1"/>
    <x v="6"/>
    <x v="1"/>
    <s v="count"/>
    <m/>
    <m/>
    <m/>
    <m/>
    <x v="3"/>
    <m/>
    <x v="3050"/>
    <m/>
    <m/>
    <n v="0"/>
    <m/>
  </r>
  <r>
    <n v="1"/>
    <x v="104"/>
    <x v="1"/>
    <x v="0"/>
    <x v="1"/>
    <s v="count"/>
    <m/>
    <m/>
    <m/>
    <m/>
    <x v="560"/>
    <m/>
    <x v="3050"/>
    <m/>
    <m/>
    <n v="1249"/>
    <m/>
  </r>
  <r>
    <n v="1"/>
    <x v="104"/>
    <x v="1"/>
    <x v="1"/>
    <x v="1"/>
    <s v="count"/>
    <m/>
    <m/>
    <m/>
    <m/>
    <x v="3"/>
    <m/>
    <x v="3050"/>
    <m/>
    <m/>
    <n v="0"/>
    <m/>
  </r>
  <r>
    <n v="1"/>
    <x v="104"/>
    <x v="1"/>
    <x v="2"/>
    <x v="1"/>
    <s v="count"/>
    <m/>
    <m/>
    <m/>
    <m/>
    <x v="3"/>
    <m/>
    <x v="3050"/>
    <m/>
    <m/>
    <n v="0"/>
    <m/>
  </r>
  <r>
    <n v="1"/>
    <x v="104"/>
    <x v="1"/>
    <x v="3"/>
    <x v="1"/>
    <s v="count"/>
    <m/>
    <m/>
    <m/>
    <m/>
    <x v="154"/>
    <m/>
    <x v="3050"/>
    <m/>
    <m/>
    <n v="280"/>
    <m/>
  </r>
  <r>
    <n v="1"/>
    <x v="104"/>
    <x v="1"/>
    <x v="4"/>
    <x v="1"/>
    <s v="count"/>
    <m/>
    <m/>
    <m/>
    <m/>
    <x v="33"/>
    <m/>
    <x v="3050"/>
    <m/>
    <m/>
    <n v="9"/>
    <m/>
  </r>
  <r>
    <n v="1"/>
    <x v="104"/>
    <x v="1"/>
    <x v="5"/>
    <x v="1"/>
    <s v="count"/>
    <m/>
    <m/>
    <m/>
    <m/>
    <x v="21"/>
    <m/>
    <x v="3050"/>
    <m/>
    <m/>
    <n v="4"/>
    <m/>
  </r>
  <r>
    <n v="1"/>
    <x v="104"/>
    <x v="1"/>
    <x v="6"/>
    <x v="1"/>
    <s v="count"/>
    <m/>
    <m/>
    <m/>
    <m/>
    <x v="4"/>
    <m/>
    <x v="3050"/>
    <m/>
    <m/>
    <n v="2"/>
    <m/>
  </r>
  <r>
    <n v="1"/>
    <x v="105"/>
    <x v="1"/>
    <x v="0"/>
    <x v="1"/>
    <s v="count"/>
    <m/>
    <m/>
    <m/>
    <m/>
    <x v="561"/>
    <m/>
    <x v="3050"/>
    <m/>
    <m/>
    <n v="4221"/>
    <m/>
  </r>
  <r>
    <n v="1"/>
    <x v="105"/>
    <x v="1"/>
    <x v="1"/>
    <x v="1"/>
    <s v="count"/>
    <m/>
    <m/>
    <m/>
    <m/>
    <x v="562"/>
    <m/>
    <x v="3050"/>
    <m/>
    <m/>
    <n v="214"/>
    <m/>
  </r>
  <r>
    <n v="1"/>
    <x v="105"/>
    <x v="1"/>
    <x v="2"/>
    <x v="1"/>
    <s v="count"/>
    <m/>
    <m/>
    <m/>
    <m/>
    <x v="3"/>
    <m/>
    <x v="3050"/>
    <m/>
    <m/>
    <n v="0"/>
    <m/>
  </r>
  <r>
    <n v="1"/>
    <x v="105"/>
    <x v="1"/>
    <x v="3"/>
    <x v="1"/>
    <s v="count"/>
    <m/>
    <m/>
    <m/>
    <m/>
    <x v="563"/>
    <m/>
    <x v="3050"/>
    <m/>
    <m/>
    <n v="835"/>
    <m/>
  </r>
  <r>
    <n v="1"/>
    <x v="105"/>
    <x v="1"/>
    <x v="4"/>
    <x v="1"/>
    <s v="count"/>
    <m/>
    <m/>
    <m/>
    <m/>
    <x v="3"/>
    <m/>
    <x v="3050"/>
    <m/>
    <m/>
    <n v="0"/>
    <m/>
  </r>
  <r>
    <n v="1"/>
    <x v="105"/>
    <x v="1"/>
    <x v="5"/>
    <x v="1"/>
    <s v="count"/>
    <m/>
    <m/>
    <m/>
    <m/>
    <x v="12"/>
    <m/>
    <x v="3050"/>
    <m/>
    <m/>
    <n v="44"/>
    <m/>
  </r>
  <r>
    <n v="1"/>
    <x v="105"/>
    <x v="1"/>
    <x v="6"/>
    <x v="1"/>
    <s v="count"/>
    <m/>
    <m/>
    <m/>
    <m/>
    <x v="20"/>
    <m/>
    <x v="3050"/>
    <m/>
    <m/>
    <n v="3"/>
    <m/>
  </r>
  <r>
    <n v="1"/>
    <x v="106"/>
    <x v="1"/>
    <x v="0"/>
    <x v="1"/>
    <s v="count"/>
    <m/>
    <m/>
    <m/>
    <m/>
    <x v="110"/>
    <m/>
    <x v="3050"/>
    <m/>
    <m/>
    <n v="73"/>
    <m/>
  </r>
  <r>
    <n v="1"/>
    <x v="106"/>
    <x v="1"/>
    <x v="1"/>
    <x v="1"/>
    <s v="count"/>
    <m/>
    <m/>
    <m/>
    <m/>
    <x v="210"/>
    <m/>
    <x v="3050"/>
    <m/>
    <m/>
    <n v="551"/>
    <m/>
  </r>
  <r>
    <n v="1"/>
    <x v="106"/>
    <x v="1"/>
    <x v="2"/>
    <x v="1"/>
    <s v="count"/>
    <m/>
    <m/>
    <m/>
    <m/>
    <x v="3"/>
    <m/>
    <x v="3050"/>
    <m/>
    <m/>
    <n v="0"/>
    <m/>
  </r>
  <r>
    <n v="1"/>
    <x v="106"/>
    <x v="1"/>
    <x v="3"/>
    <x v="1"/>
    <s v="count"/>
    <m/>
    <m/>
    <m/>
    <m/>
    <x v="564"/>
    <m/>
    <x v="3050"/>
    <m/>
    <m/>
    <n v="284"/>
    <m/>
  </r>
  <r>
    <n v="1"/>
    <x v="106"/>
    <x v="1"/>
    <x v="4"/>
    <x v="1"/>
    <s v="count"/>
    <m/>
    <m/>
    <m/>
    <m/>
    <x v="3"/>
    <m/>
    <x v="3050"/>
    <m/>
    <m/>
    <n v="0"/>
    <m/>
  </r>
  <r>
    <n v="1"/>
    <x v="106"/>
    <x v="1"/>
    <x v="5"/>
    <x v="1"/>
    <s v="count"/>
    <m/>
    <m/>
    <m/>
    <m/>
    <x v="23"/>
    <m/>
    <x v="3050"/>
    <m/>
    <m/>
    <n v="33"/>
    <m/>
  </r>
  <r>
    <n v="1"/>
    <x v="106"/>
    <x v="1"/>
    <x v="6"/>
    <x v="1"/>
    <s v="count"/>
    <m/>
    <m/>
    <m/>
    <m/>
    <x v="8"/>
    <m/>
    <x v="3050"/>
    <m/>
    <m/>
    <n v="1"/>
    <m/>
  </r>
  <r>
    <n v="1"/>
    <x v="107"/>
    <x v="1"/>
    <x v="0"/>
    <x v="1"/>
    <s v="count"/>
    <m/>
    <m/>
    <m/>
    <m/>
    <x v="3"/>
    <m/>
    <x v="3050"/>
    <m/>
    <m/>
    <n v="0"/>
    <m/>
  </r>
  <r>
    <n v="1"/>
    <x v="107"/>
    <x v="1"/>
    <x v="1"/>
    <x v="1"/>
    <s v="count"/>
    <m/>
    <m/>
    <m/>
    <m/>
    <x v="335"/>
    <m/>
    <x v="3050"/>
    <m/>
    <m/>
    <n v="184"/>
    <m/>
  </r>
  <r>
    <n v="1"/>
    <x v="107"/>
    <x v="1"/>
    <x v="2"/>
    <x v="1"/>
    <s v="count"/>
    <m/>
    <m/>
    <m/>
    <m/>
    <x v="565"/>
    <m/>
    <x v="3050"/>
    <m/>
    <m/>
    <n v="735"/>
    <m/>
  </r>
  <r>
    <n v="1"/>
    <x v="107"/>
    <x v="1"/>
    <x v="3"/>
    <x v="1"/>
    <s v="count"/>
    <m/>
    <m/>
    <m/>
    <m/>
    <x v="98"/>
    <m/>
    <x v="3050"/>
    <m/>
    <m/>
    <n v="154"/>
    <m/>
  </r>
  <r>
    <n v="1"/>
    <x v="107"/>
    <x v="1"/>
    <x v="4"/>
    <x v="1"/>
    <s v="count"/>
    <m/>
    <m/>
    <m/>
    <m/>
    <x v="566"/>
    <m/>
    <x v="3050"/>
    <m/>
    <m/>
    <n v="1752"/>
    <m/>
  </r>
  <r>
    <n v="1"/>
    <x v="107"/>
    <x v="1"/>
    <x v="5"/>
    <x v="1"/>
    <s v="count"/>
    <m/>
    <m/>
    <m/>
    <m/>
    <x v="567"/>
    <m/>
    <x v="3050"/>
    <m/>
    <m/>
    <n v="2121"/>
    <m/>
  </r>
  <r>
    <n v="1"/>
    <x v="107"/>
    <x v="1"/>
    <x v="6"/>
    <x v="1"/>
    <s v="count"/>
    <m/>
    <m/>
    <m/>
    <m/>
    <x v="568"/>
    <m/>
    <x v="3050"/>
    <m/>
    <m/>
    <n v="252"/>
    <m/>
  </r>
  <r>
    <n v="1"/>
    <x v="108"/>
    <x v="1"/>
    <x v="0"/>
    <x v="1"/>
    <s v="count"/>
    <m/>
    <m/>
    <m/>
    <m/>
    <x v="195"/>
    <m/>
    <x v="3050"/>
    <m/>
    <m/>
    <n v="333"/>
    <m/>
  </r>
  <r>
    <n v="1"/>
    <x v="108"/>
    <x v="1"/>
    <x v="1"/>
    <x v="1"/>
    <s v="count"/>
    <m/>
    <m/>
    <m/>
    <m/>
    <x v="569"/>
    <m/>
    <x v="3050"/>
    <m/>
    <m/>
    <n v="857"/>
    <m/>
  </r>
  <r>
    <n v="1"/>
    <x v="108"/>
    <x v="1"/>
    <x v="2"/>
    <x v="1"/>
    <s v="count"/>
    <m/>
    <m/>
    <m/>
    <m/>
    <x v="570"/>
    <m/>
    <x v="3050"/>
    <m/>
    <m/>
    <n v="632"/>
    <m/>
  </r>
  <r>
    <n v="1"/>
    <x v="108"/>
    <x v="1"/>
    <x v="3"/>
    <x v="1"/>
    <s v="count"/>
    <m/>
    <m/>
    <m/>
    <m/>
    <x v="571"/>
    <m/>
    <x v="3050"/>
    <m/>
    <m/>
    <n v="1294"/>
    <m/>
  </r>
  <r>
    <n v="1"/>
    <x v="108"/>
    <x v="1"/>
    <x v="4"/>
    <x v="1"/>
    <s v="count"/>
    <m/>
    <m/>
    <m/>
    <m/>
    <x v="481"/>
    <m/>
    <x v="3050"/>
    <m/>
    <m/>
    <n v="557"/>
    <m/>
  </r>
  <r>
    <n v="1"/>
    <x v="108"/>
    <x v="1"/>
    <x v="5"/>
    <x v="1"/>
    <s v="count"/>
    <m/>
    <m/>
    <m/>
    <m/>
    <x v="572"/>
    <m/>
    <x v="3050"/>
    <m/>
    <m/>
    <n v="575"/>
    <m/>
  </r>
  <r>
    <n v="1"/>
    <x v="108"/>
    <x v="1"/>
    <x v="6"/>
    <x v="1"/>
    <s v="count"/>
    <m/>
    <m/>
    <m/>
    <m/>
    <x v="60"/>
    <m/>
    <x v="3050"/>
    <m/>
    <m/>
    <n v="56"/>
    <m/>
  </r>
  <r>
    <n v="1"/>
    <x v="109"/>
    <x v="1"/>
    <x v="0"/>
    <x v="1"/>
    <s v="count"/>
    <m/>
    <m/>
    <m/>
    <m/>
    <x v="573"/>
    <m/>
    <x v="3050"/>
    <m/>
    <m/>
    <n v="798"/>
    <m/>
  </r>
  <r>
    <n v="1"/>
    <x v="109"/>
    <x v="1"/>
    <x v="1"/>
    <x v="1"/>
    <s v="count"/>
    <m/>
    <m/>
    <m/>
    <m/>
    <x v="44"/>
    <m/>
    <x v="3050"/>
    <m/>
    <m/>
    <n v="134"/>
    <m/>
  </r>
  <r>
    <n v="1"/>
    <x v="109"/>
    <x v="1"/>
    <x v="2"/>
    <x v="1"/>
    <s v="count"/>
    <m/>
    <m/>
    <m/>
    <m/>
    <x v="230"/>
    <m/>
    <x v="3050"/>
    <m/>
    <m/>
    <n v="430"/>
    <m/>
  </r>
  <r>
    <n v="1"/>
    <x v="109"/>
    <x v="1"/>
    <x v="3"/>
    <x v="1"/>
    <s v="count"/>
    <m/>
    <m/>
    <m/>
    <m/>
    <x v="574"/>
    <m/>
    <x v="3050"/>
    <m/>
    <m/>
    <n v="816"/>
    <m/>
  </r>
  <r>
    <n v="1"/>
    <x v="109"/>
    <x v="1"/>
    <x v="4"/>
    <x v="1"/>
    <s v="count"/>
    <m/>
    <m/>
    <m/>
    <m/>
    <x v="575"/>
    <m/>
    <x v="3050"/>
    <m/>
    <m/>
    <n v="387"/>
    <m/>
  </r>
  <r>
    <n v="1"/>
    <x v="109"/>
    <x v="1"/>
    <x v="5"/>
    <x v="1"/>
    <s v="count"/>
    <m/>
    <m/>
    <m/>
    <m/>
    <x v="576"/>
    <m/>
    <x v="3050"/>
    <m/>
    <m/>
    <n v="515"/>
    <m/>
  </r>
  <r>
    <n v="1"/>
    <x v="109"/>
    <x v="1"/>
    <x v="6"/>
    <x v="1"/>
    <s v="count"/>
    <m/>
    <m/>
    <m/>
    <m/>
    <x v="22"/>
    <m/>
    <x v="3050"/>
    <m/>
    <m/>
    <n v="38"/>
    <m/>
  </r>
  <r>
    <n v="1"/>
    <x v="110"/>
    <x v="1"/>
    <x v="0"/>
    <x v="1"/>
    <s v="count"/>
    <m/>
    <m/>
    <m/>
    <m/>
    <x v="577"/>
    <m/>
    <x v="3050"/>
    <m/>
    <m/>
    <n v="334"/>
    <m/>
  </r>
  <r>
    <n v="1"/>
    <x v="110"/>
    <x v="1"/>
    <x v="1"/>
    <x v="1"/>
    <s v="count"/>
    <m/>
    <m/>
    <m/>
    <m/>
    <x v="578"/>
    <m/>
    <x v="3050"/>
    <m/>
    <m/>
    <n v="1169"/>
    <m/>
  </r>
  <r>
    <n v="1"/>
    <x v="110"/>
    <x v="1"/>
    <x v="2"/>
    <x v="1"/>
    <s v="count"/>
    <m/>
    <m/>
    <m/>
    <m/>
    <x v="83"/>
    <m/>
    <x v="3050"/>
    <m/>
    <m/>
    <n v="79"/>
    <m/>
  </r>
  <r>
    <n v="1"/>
    <x v="110"/>
    <x v="1"/>
    <x v="3"/>
    <x v="1"/>
    <s v="count"/>
    <m/>
    <m/>
    <m/>
    <m/>
    <x v="579"/>
    <m/>
    <x v="3050"/>
    <m/>
    <m/>
    <n v="1931"/>
    <m/>
  </r>
  <r>
    <n v="1"/>
    <x v="110"/>
    <x v="1"/>
    <x v="4"/>
    <x v="1"/>
    <s v="count"/>
    <m/>
    <m/>
    <m/>
    <m/>
    <x v="402"/>
    <m/>
    <x v="3050"/>
    <m/>
    <m/>
    <n v="465"/>
    <m/>
  </r>
  <r>
    <n v="1"/>
    <x v="110"/>
    <x v="1"/>
    <x v="5"/>
    <x v="1"/>
    <s v="count"/>
    <m/>
    <m/>
    <m/>
    <m/>
    <x v="580"/>
    <m/>
    <x v="3050"/>
    <m/>
    <m/>
    <n v="1337"/>
    <m/>
  </r>
  <r>
    <n v="1"/>
    <x v="110"/>
    <x v="1"/>
    <x v="6"/>
    <x v="1"/>
    <s v="count"/>
    <m/>
    <m/>
    <m/>
    <m/>
    <x v="149"/>
    <m/>
    <x v="3050"/>
    <m/>
    <m/>
    <n v="102"/>
    <m/>
  </r>
  <r>
    <n v="1"/>
    <x v="111"/>
    <x v="1"/>
    <x v="0"/>
    <x v="1"/>
    <s v="count"/>
    <m/>
    <m/>
    <m/>
    <m/>
    <x v="3"/>
    <m/>
    <x v="3050"/>
    <m/>
    <m/>
    <n v="0"/>
    <m/>
  </r>
  <r>
    <n v="1"/>
    <x v="111"/>
    <x v="1"/>
    <x v="1"/>
    <x v="1"/>
    <s v="count"/>
    <m/>
    <m/>
    <m/>
    <m/>
    <x v="581"/>
    <m/>
    <x v="3050"/>
    <m/>
    <m/>
    <n v="332"/>
    <m/>
  </r>
  <r>
    <n v="1"/>
    <x v="111"/>
    <x v="1"/>
    <x v="2"/>
    <x v="1"/>
    <s v="count"/>
    <m/>
    <m/>
    <m/>
    <m/>
    <x v="3"/>
    <m/>
    <x v="3050"/>
    <m/>
    <m/>
    <n v="0"/>
    <m/>
  </r>
  <r>
    <n v="1"/>
    <x v="111"/>
    <x v="1"/>
    <x v="3"/>
    <x v="1"/>
    <s v="count"/>
    <m/>
    <m/>
    <m/>
    <m/>
    <x v="540"/>
    <m/>
    <x v="3050"/>
    <m/>
    <m/>
    <n v="221"/>
    <m/>
  </r>
  <r>
    <n v="1"/>
    <x v="111"/>
    <x v="1"/>
    <x v="4"/>
    <x v="1"/>
    <s v="count"/>
    <m/>
    <m/>
    <m/>
    <m/>
    <x v="582"/>
    <m/>
    <x v="3050"/>
    <m/>
    <m/>
    <n v="928"/>
    <m/>
  </r>
  <r>
    <n v="1"/>
    <x v="111"/>
    <x v="1"/>
    <x v="5"/>
    <x v="1"/>
    <s v="count"/>
    <m/>
    <m/>
    <m/>
    <m/>
    <x v="583"/>
    <m/>
    <x v="3050"/>
    <m/>
    <m/>
    <n v="1191"/>
    <m/>
  </r>
  <r>
    <n v="1"/>
    <x v="111"/>
    <x v="1"/>
    <x v="6"/>
    <x v="1"/>
    <s v="count"/>
    <m/>
    <m/>
    <m/>
    <m/>
    <x v="412"/>
    <m/>
    <x v="3050"/>
    <m/>
    <m/>
    <n v="161"/>
    <m/>
  </r>
  <r>
    <n v="1"/>
    <x v="112"/>
    <x v="1"/>
    <x v="0"/>
    <x v="1"/>
    <s v="count"/>
    <m/>
    <m/>
    <m/>
    <m/>
    <x v="3"/>
    <m/>
    <x v="3050"/>
    <m/>
    <m/>
    <n v="0"/>
    <m/>
  </r>
  <r>
    <n v="1"/>
    <x v="112"/>
    <x v="1"/>
    <x v="1"/>
    <x v="1"/>
    <s v="count"/>
    <m/>
    <m/>
    <m/>
    <m/>
    <x v="584"/>
    <m/>
    <x v="3050"/>
    <m/>
    <m/>
    <n v="619"/>
    <m/>
  </r>
  <r>
    <n v="1"/>
    <x v="112"/>
    <x v="1"/>
    <x v="2"/>
    <x v="1"/>
    <s v="count"/>
    <m/>
    <m/>
    <m/>
    <m/>
    <x v="585"/>
    <m/>
    <x v="3050"/>
    <m/>
    <m/>
    <n v="419"/>
    <m/>
  </r>
  <r>
    <n v="1"/>
    <x v="112"/>
    <x v="1"/>
    <x v="3"/>
    <x v="1"/>
    <s v="count"/>
    <m/>
    <m/>
    <m/>
    <m/>
    <x v="586"/>
    <m/>
    <x v="3050"/>
    <m/>
    <m/>
    <n v="947"/>
    <m/>
  </r>
  <r>
    <n v="1"/>
    <x v="112"/>
    <x v="1"/>
    <x v="4"/>
    <x v="1"/>
    <s v="count"/>
    <m/>
    <m/>
    <m/>
    <m/>
    <x v="587"/>
    <m/>
    <x v="3050"/>
    <m/>
    <m/>
    <n v="755"/>
    <m/>
  </r>
  <r>
    <n v="1"/>
    <x v="112"/>
    <x v="1"/>
    <x v="5"/>
    <x v="1"/>
    <s v="count"/>
    <m/>
    <m/>
    <m/>
    <m/>
    <x v="588"/>
    <m/>
    <x v="3050"/>
    <m/>
    <m/>
    <n v="1050"/>
    <m/>
  </r>
  <r>
    <n v="1"/>
    <x v="112"/>
    <x v="1"/>
    <x v="6"/>
    <x v="1"/>
    <s v="count"/>
    <m/>
    <m/>
    <m/>
    <m/>
    <x v="5"/>
    <m/>
    <x v="3050"/>
    <m/>
    <m/>
    <n v="116"/>
    <m/>
  </r>
  <r>
    <n v="1"/>
    <x v="113"/>
    <x v="1"/>
    <x v="0"/>
    <x v="1"/>
    <s v="count"/>
    <m/>
    <m/>
    <m/>
    <m/>
    <x v="3"/>
    <m/>
    <x v="3050"/>
    <m/>
    <m/>
    <n v="0"/>
    <m/>
  </r>
  <r>
    <n v="1"/>
    <x v="113"/>
    <x v="1"/>
    <x v="1"/>
    <x v="1"/>
    <s v="count"/>
    <m/>
    <m/>
    <m/>
    <m/>
    <x v="548"/>
    <m/>
    <x v="3050"/>
    <m/>
    <m/>
    <n v="213"/>
    <m/>
  </r>
  <r>
    <n v="1"/>
    <x v="113"/>
    <x v="1"/>
    <x v="2"/>
    <x v="1"/>
    <s v="count"/>
    <m/>
    <m/>
    <m/>
    <m/>
    <x v="380"/>
    <m/>
    <x v="3050"/>
    <m/>
    <m/>
    <n v="381"/>
    <m/>
  </r>
  <r>
    <n v="1"/>
    <x v="113"/>
    <x v="1"/>
    <x v="3"/>
    <x v="1"/>
    <s v="count"/>
    <m/>
    <m/>
    <m/>
    <m/>
    <x v="147"/>
    <m/>
    <x v="3050"/>
    <m/>
    <m/>
    <n v="115"/>
    <m/>
  </r>
  <r>
    <n v="1"/>
    <x v="113"/>
    <x v="1"/>
    <x v="4"/>
    <x v="1"/>
    <s v="count"/>
    <m/>
    <m/>
    <m/>
    <m/>
    <x v="589"/>
    <m/>
    <x v="3050"/>
    <m/>
    <m/>
    <n v="576"/>
    <m/>
  </r>
  <r>
    <n v="1"/>
    <x v="113"/>
    <x v="1"/>
    <x v="5"/>
    <x v="1"/>
    <s v="count"/>
    <m/>
    <m/>
    <m/>
    <m/>
    <x v="590"/>
    <m/>
    <x v="3050"/>
    <m/>
    <m/>
    <n v="1176"/>
    <m/>
  </r>
  <r>
    <n v="1"/>
    <x v="113"/>
    <x v="1"/>
    <x v="6"/>
    <x v="1"/>
    <s v="count"/>
    <m/>
    <m/>
    <m/>
    <m/>
    <x v="591"/>
    <m/>
    <x v="3050"/>
    <m/>
    <m/>
    <n v="103"/>
    <m/>
  </r>
  <r>
    <n v="1"/>
    <x v="114"/>
    <x v="1"/>
    <x v="0"/>
    <x v="1"/>
    <s v="count"/>
    <m/>
    <m/>
    <m/>
    <m/>
    <x v="592"/>
    <m/>
    <x v="3050"/>
    <m/>
    <m/>
    <n v="915"/>
    <m/>
  </r>
  <r>
    <n v="1"/>
    <x v="114"/>
    <x v="1"/>
    <x v="1"/>
    <x v="1"/>
    <s v="count"/>
    <m/>
    <m/>
    <m/>
    <m/>
    <x v="3"/>
    <m/>
    <x v="3050"/>
    <m/>
    <m/>
    <n v="0"/>
    <m/>
  </r>
  <r>
    <n v="1"/>
    <x v="114"/>
    <x v="1"/>
    <x v="2"/>
    <x v="1"/>
    <s v="count"/>
    <m/>
    <m/>
    <m/>
    <m/>
    <x v="3"/>
    <m/>
    <x v="3050"/>
    <m/>
    <m/>
    <n v="0"/>
    <m/>
  </r>
  <r>
    <n v="1"/>
    <x v="114"/>
    <x v="1"/>
    <x v="3"/>
    <x v="1"/>
    <s v="count"/>
    <m/>
    <m/>
    <m/>
    <m/>
    <x v="593"/>
    <m/>
    <x v="3050"/>
    <m/>
    <m/>
    <n v="292"/>
    <m/>
  </r>
  <r>
    <n v="1"/>
    <x v="114"/>
    <x v="1"/>
    <x v="4"/>
    <x v="1"/>
    <s v="count"/>
    <m/>
    <m/>
    <m/>
    <m/>
    <x v="79"/>
    <m/>
    <x v="3050"/>
    <m/>
    <m/>
    <n v="41"/>
    <m/>
  </r>
  <r>
    <n v="1"/>
    <x v="114"/>
    <x v="1"/>
    <x v="5"/>
    <x v="1"/>
    <s v="count"/>
    <m/>
    <m/>
    <m/>
    <m/>
    <x v="61"/>
    <m/>
    <x v="3050"/>
    <m/>
    <m/>
    <n v="19"/>
    <m/>
  </r>
  <r>
    <n v="1"/>
    <x v="114"/>
    <x v="1"/>
    <x v="6"/>
    <x v="1"/>
    <s v="count"/>
    <m/>
    <m/>
    <m/>
    <m/>
    <x v="4"/>
    <m/>
    <x v="3050"/>
    <m/>
    <m/>
    <n v="2"/>
    <m/>
  </r>
  <r>
    <n v="1"/>
    <x v="115"/>
    <x v="1"/>
    <x v="0"/>
    <x v="1"/>
    <s v="count"/>
    <m/>
    <m/>
    <m/>
    <m/>
    <x v="594"/>
    <m/>
    <x v="3050"/>
    <m/>
    <m/>
    <n v="624"/>
    <m/>
  </r>
  <r>
    <n v="1"/>
    <x v="115"/>
    <x v="1"/>
    <x v="1"/>
    <x v="1"/>
    <s v="count"/>
    <m/>
    <m/>
    <m/>
    <m/>
    <x v="3"/>
    <m/>
    <x v="3050"/>
    <m/>
    <m/>
    <n v="0"/>
    <m/>
  </r>
  <r>
    <n v="1"/>
    <x v="115"/>
    <x v="1"/>
    <x v="2"/>
    <x v="1"/>
    <s v="count"/>
    <m/>
    <m/>
    <m/>
    <m/>
    <x v="3"/>
    <m/>
    <x v="3050"/>
    <m/>
    <m/>
    <n v="0"/>
    <m/>
  </r>
  <r>
    <n v="1"/>
    <x v="115"/>
    <x v="1"/>
    <x v="3"/>
    <x v="1"/>
    <s v="count"/>
    <m/>
    <m/>
    <m/>
    <m/>
    <x v="78"/>
    <m/>
    <x v="3050"/>
    <m/>
    <m/>
    <n v="132"/>
    <m/>
  </r>
  <r>
    <n v="1"/>
    <x v="115"/>
    <x v="1"/>
    <x v="4"/>
    <x v="1"/>
    <s v="count"/>
    <m/>
    <m/>
    <m/>
    <m/>
    <x v="3"/>
    <m/>
    <x v="3050"/>
    <m/>
    <m/>
    <n v="0"/>
    <m/>
  </r>
  <r>
    <n v="1"/>
    <x v="115"/>
    <x v="1"/>
    <x v="5"/>
    <x v="1"/>
    <s v="count"/>
    <m/>
    <m/>
    <m/>
    <m/>
    <x v="80"/>
    <m/>
    <x v="3050"/>
    <m/>
    <m/>
    <n v="25"/>
    <m/>
  </r>
  <r>
    <n v="1"/>
    <x v="115"/>
    <x v="1"/>
    <x v="6"/>
    <x v="1"/>
    <s v="count"/>
    <m/>
    <m/>
    <m/>
    <m/>
    <x v="3"/>
    <m/>
    <x v="3050"/>
    <m/>
    <m/>
    <n v="0"/>
    <m/>
  </r>
  <r>
    <n v="1"/>
    <x v="116"/>
    <x v="1"/>
    <x v="0"/>
    <x v="1"/>
    <s v="count"/>
    <m/>
    <m/>
    <m/>
    <m/>
    <x v="595"/>
    <m/>
    <x v="3050"/>
    <m/>
    <m/>
    <n v="1190"/>
    <m/>
  </r>
  <r>
    <n v="1"/>
    <x v="116"/>
    <x v="1"/>
    <x v="1"/>
    <x v="1"/>
    <s v="count"/>
    <m/>
    <m/>
    <m/>
    <m/>
    <x v="3"/>
    <m/>
    <x v="3050"/>
    <m/>
    <m/>
    <n v="0"/>
    <m/>
  </r>
  <r>
    <n v="1"/>
    <x v="116"/>
    <x v="1"/>
    <x v="2"/>
    <x v="1"/>
    <s v="count"/>
    <m/>
    <m/>
    <m/>
    <m/>
    <x v="3"/>
    <m/>
    <x v="3050"/>
    <m/>
    <m/>
    <n v="0"/>
    <m/>
  </r>
  <r>
    <n v="1"/>
    <x v="116"/>
    <x v="1"/>
    <x v="3"/>
    <x v="1"/>
    <s v="count"/>
    <m/>
    <m/>
    <m/>
    <m/>
    <x v="596"/>
    <m/>
    <x v="3050"/>
    <m/>
    <m/>
    <n v="588"/>
    <m/>
  </r>
  <r>
    <n v="1"/>
    <x v="116"/>
    <x v="1"/>
    <x v="4"/>
    <x v="1"/>
    <s v="count"/>
    <m/>
    <m/>
    <m/>
    <m/>
    <x v="3"/>
    <m/>
    <x v="3050"/>
    <m/>
    <m/>
    <n v="0"/>
    <m/>
  </r>
  <r>
    <n v="1"/>
    <x v="116"/>
    <x v="1"/>
    <x v="5"/>
    <x v="1"/>
    <s v="count"/>
    <m/>
    <m/>
    <m/>
    <m/>
    <x v="169"/>
    <m/>
    <x v="3050"/>
    <m/>
    <m/>
    <n v="70"/>
    <m/>
  </r>
  <r>
    <n v="1"/>
    <x v="116"/>
    <x v="1"/>
    <x v="6"/>
    <x v="1"/>
    <s v="count"/>
    <m/>
    <m/>
    <m/>
    <m/>
    <x v="13"/>
    <m/>
    <x v="3050"/>
    <m/>
    <m/>
    <n v="12"/>
    <m/>
  </r>
  <r>
    <n v="1"/>
    <x v="117"/>
    <x v="1"/>
    <x v="0"/>
    <x v="1"/>
    <s v="count"/>
    <m/>
    <m/>
    <m/>
    <m/>
    <x v="3"/>
    <m/>
    <x v="3050"/>
    <m/>
    <m/>
    <n v="0"/>
    <m/>
  </r>
  <r>
    <n v="1"/>
    <x v="117"/>
    <x v="1"/>
    <x v="1"/>
    <x v="1"/>
    <s v="count"/>
    <m/>
    <m/>
    <m/>
    <m/>
    <x v="597"/>
    <m/>
    <x v="3050"/>
    <m/>
    <m/>
    <n v="1180"/>
    <m/>
  </r>
  <r>
    <n v="1"/>
    <x v="117"/>
    <x v="1"/>
    <x v="2"/>
    <x v="1"/>
    <s v="count"/>
    <m/>
    <m/>
    <m/>
    <m/>
    <x v="598"/>
    <m/>
    <x v="3050"/>
    <m/>
    <m/>
    <n v="616"/>
    <m/>
  </r>
  <r>
    <n v="1"/>
    <x v="117"/>
    <x v="1"/>
    <x v="3"/>
    <x v="1"/>
    <s v="count"/>
    <m/>
    <m/>
    <m/>
    <m/>
    <x v="599"/>
    <m/>
    <x v="3050"/>
    <m/>
    <m/>
    <n v="1603"/>
    <m/>
  </r>
  <r>
    <n v="1"/>
    <x v="117"/>
    <x v="1"/>
    <x v="4"/>
    <x v="1"/>
    <s v="count"/>
    <m/>
    <m/>
    <m/>
    <m/>
    <x v="600"/>
    <m/>
    <x v="3050"/>
    <m/>
    <m/>
    <n v="765"/>
    <m/>
  </r>
  <r>
    <n v="1"/>
    <x v="117"/>
    <x v="1"/>
    <x v="5"/>
    <x v="1"/>
    <s v="count"/>
    <m/>
    <m/>
    <m/>
    <m/>
    <x v="259"/>
    <m/>
    <x v="3050"/>
    <m/>
    <m/>
    <n v="737"/>
    <m/>
  </r>
  <r>
    <n v="1"/>
    <x v="117"/>
    <x v="1"/>
    <x v="6"/>
    <x v="1"/>
    <s v="count"/>
    <m/>
    <m/>
    <m/>
    <m/>
    <x v="118"/>
    <m/>
    <x v="3050"/>
    <m/>
    <m/>
    <n v="54"/>
    <m/>
  </r>
  <r>
    <n v="1"/>
    <x v="118"/>
    <x v="1"/>
    <x v="0"/>
    <x v="1"/>
    <s v="count"/>
    <m/>
    <m/>
    <m/>
    <m/>
    <x v="3"/>
    <m/>
    <x v="3050"/>
    <m/>
    <m/>
    <n v="0"/>
    <m/>
  </r>
  <r>
    <n v="1"/>
    <x v="118"/>
    <x v="1"/>
    <x v="1"/>
    <x v="1"/>
    <s v="count"/>
    <m/>
    <m/>
    <m/>
    <m/>
    <x v="179"/>
    <m/>
    <x v="3050"/>
    <m/>
    <m/>
    <n v="169"/>
    <m/>
  </r>
  <r>
    <n v="1"/>
    <x v="118"/>
    <x v="1"/>
    <x v="2"/>
    <x v="1"/>
    <s v="count"/>
    <m/>
    <m/>
    <m/>
    <m/>
    <x v="3"/>
    <m/>
    <x v="3050"/>
    <m/>
    <m/>
    <n v="0"/>
    <m/>
  </r>
  <r>
    <n v="1"/>
    <x v="118"/>
    <x v="1"/>
    <x v="3"/>
    <x v="1"/>
    <s v="count"/>
    <m/>
    <m/>
    <m/>
    <m/>
    <x v="487"/>
    <m/>
    <x v="3050"/>
    <m/>
    <m/>
    <n v="202"/>
    <m/>
  </r>
  <r>
    <n v="1"/>
    <x v="118"/>
    <x v="1"/>
    <x v="4"/>
    <x v="1"/>
    <s v="count"/>
    <m/>
    <m/>
    <m/>
    <m/>
    <x v="601"/>
    <m/>
    <x v="3050"/>
    <m/>
    <m/>
    <n v="1281"/>
    <m/>
  </r>
  <r>
    <n v="1"/>
    <x v="118"/>
    <x v="1"/>
    <x v="5"/>
    <x v="1"/>
    <s v="count"/>
    <m/>
    <m/>
    <m/>
    <m/>
    <x v="602"/>
    <m/>
    <x v="3050"/>
    <m/>
    <m/>
    <n v="1122"/>
    <m/>
  </r>
  <r>
    <n v="1"/>
    <x v="118"/>
    <x v="1"/>
    <x v="6"/>
    <x v="1"/>
    <s v="count"/>
    <m/>
    <m/>
    <m/>
    <m/>
    <x v="160"/>
    <m/>
    <x v="3050"/>
    <m/>
    <m/>
    <n v="80"/>
    <m/>
  </r>
  <r>
    <n v="1"/>
    <x v="119"/>
    <x v="1"/>
    <x v="0"/>
    <x v="1"/>
    <s v="count"/>
    <m/>
    <m/>
    <m/>
    <m/>
    <x v="3"/>
    <m/>
    <x v="3050"/>
    <m/>
    <m/>
    <n v="0"/>
    <m/>
  </r>
  <r>
    <n v="1"/>
    <x v="119"/>
    <x v="1"/>
    <x v="1"/>
    <x v="1"/>
    <s v="count"/>
    <m/>
    <m/>
    <m/>
    <m/>
    <x v="165"/>
    <m/>
    <x v="3050"/>
    <m/>
    <m/>
    <n v="157"/>
    <m/>
  </r>
  <r>
    <n v="1"/>
    <x v="119"/>
    <x v="1"/>
    <x v="2"/>
    <x v="1"/>
    <s v="count"/>
    <m/>
    <m/>
    <m/>
    <m/>
    <x v="3"/>
    <m/>
    <x v="3050"/>
    <m/>
    <m/>
    <n v="0"/>
    <m/>
  </r>
  <r>
    <n v="1"/>
    <x v="119"/>
    <x v="1"/>
    <x v="3"/>
    <x v="1"/>
    <s v="count"/>
    <m/>
    <m/>
    <m/>
    <m/>
    <x v="531"/>
    <m/>
    <x v="3050"/>
    <m/>
    <m/>
    <n v="319"/>
    <m/>
  </r>
  <r>
    <n v="1"/>
    <x v="119"/>
    <x v="1"/>
    <x v="4"/>
    <x v="1"/>
    <s v="count"/>
    <m/>
    <m/>
    <m/>
    <m/>
    <x v="603"/>
    <m/>
    <x v="3050"/>
    <m/>
    <m/>
    <n v="960"/>
    <m/>
  </r>
  <r>
    <n v="1"/>
    <x v="119"/>
    <x v="1"/>
    <x v="5"/>
    <x v="1"/>
    <s v="count"/>
    <m/>
    <m/>
    <m/>
    <m/>
    <x v="604"/>
    <m/>
    <x v="3050"/>
    <m/>
    <m/>
    <n v="854"/>
    <m/>
  </r>
  <r>
    <n v="1"/>
    <x v="119"/>
    <x v="1"/>
    <x v="6"/>
    <x v="1"/>
    <s v="count"/>
    <m/>
    <m/>
    <m/>
    <m/>
    <x v="110"/>
    <m/>
    <x v="3050"/>
    <m/>
    <m/>
    <n v="73"/>
    <m/>
  </r>
  <r>
    <n v="1"/>
    <x v="120"/>
    <x v="1"/>
    <x v="0"/>
    <x v="1"/>
    <s v="count"/>
    <m/>
    <m/>
    <m/>
    <m/>
    <x v="3"/>
    <m/>
    <x v="3050"/>
    <m/>
    <m/>
    <n v="0"/>
    <m/>
  </r>
  <r>
    <n v="1"/>
    <x v="120"/>
    <x v="1"/>
    <x v="1"/>
    <x v="1"/>
    <s v="count"/>
    <m/>
    <m/>
    <m/>
    <m/>
    <x v="3"/>
    <m/>
    <x v="3050"/>
    <m/>
    <m/>
    <n v="0"/>
    <m/>
  </r>
  <r>
    <n v="1"/>
    <x v="120"/>
    <x v="1"/>
    <x v="2"/>
    <x v="1"/>
    <s v="count"/>
    <m/>
    <m/>
    <m/>
    <m/>
    <x v="605"/>
    <m/>
    <x v="3050"/>
    <m/>
    <m/>
    <n v="643"/>
    <m/>
  </r>
  <r>
    <n v="1"/>
    <x v="120"/>
    <x v="1"/>
    <x v="3"/>
    <x v="1"/>
    <s v="count"/>
    <m/>
    <m/>
    <m/>
    <m/>
    <x v="3"/>
    <m/>
    <x v="3050"/>
    <m/>
    <m/>
    <n v="0"/>
    <m/>
  </r>
  <r>
    <n v="1"/>
    <x v="120"/>
    <x v="1"/>
    <x v="4"/>
    <x v="1"/>
    <s v="count"/>
    <m/>
    <m/>
    <m/>
    <m/>
    <x v="547"/>
    <m/>
    <x v="3050"/>
    <m/>
    <m/>
    <n v="541"/>
    <m/>
  </r>
  <r>
    <n v="1"/>
    <x v="120"/>
    <x v="1"/>
    <x v="5"/>
    <x v="1"/>
    <s v="count"/>
    <m/>
    <m/>
    <m/>
    <m/>
    <x v="606"/>
    <m/>
    <x v="3050"/>
    <m/>
    <m/>
    <n v="996"/>
    <m/>
  </r>
  <r>
    <n v="1"/>
    <x v="120"/>
    <x v="1"/>
    <x v="6"/>
    <x v="1"/>
    <s v="count"/>
    <m/>
    <m/>
    <m/>
    <m/>
    <x v="82"/>
    <m/>
    <x v="3050"/>
    <m/>
    <m/>
    <n v="91"/>
    <m/>
  </r>
  <r>
    <n v="1"/>
    <x v="121"/>
    <x v="1"/>
    <x v="0"/>
    <x v="1"/>
    <s v="count"/>
    <m/>
    <m/>
    <m/>
    <m/>
    <x v="3"/>
    <m/>
    <x v="3050"/>
    <m/>
    <m/>
    <n v="0"/>
    <m/>
  </r>
  <r>
    <n v="1"/>
    <x v="121"/>
    <x v="1"/>
    <x v="1"/>
    <x v="1"/>
    <s v="count"/>
    <m/>
    <m/>
    <m/>
    <m/>
    <x v="509"/>
    <m/>
    <x v="3050"/>
    <m/>
    <m/>
    <n v="190"/>
    <m/>
  </r>
  <r>
    <n v="1"/>
    <x v="121"/>
    <x v="1"/>
    <x v="2"/>
    <x v="1"/>
    <s v="count"/>
    <m/>
    <m/>
    <m/>
    <m/>
    <x v="98"/>
    <m/>
    <x v="3050"/>
    <m/>
    <m/>
    <n v="154"/>
    <m/>
  </r>
  <r>
    <n v="1"/>
    <x v="121"/>
    <x v="1"/>
    <x v="3"/>
    <x v="1"/>
    <s v="count"/>
    <m/>
    <m/>
    <m/>
    <m/>
    <x v="354"/>
    <m/>
    <x v="3050"/>
    <m/>
    <m/>
    <n v="507"/>
    <m/>
  </r>
  <r>
    <n v="1"/>
    <x v="121"/>
    <x v="1"/>
    <x v="4"/>
    <x v="1"/>
    <s v="count"/>
    <m/>
    <m/>
    <m/>
    <m/>
    <x v="312"/>
    <m/>
    <x v="3050"/>
    <m/>
    <m/>
    <n v="773"/>
    <m/>
  </r>
  <r>
    <n v="1"/>
    <x v="121"/>
    <x v="1"/>
    <x v="5"/>
    <x v="1"/>
    <s v="count"/>
    <m/>
    <m/>
    <m/>
    <m/>
    <x v="607"/>
    <m/>
    <x v="3050"/>
    <m/>
    <m/>
    <n v="658"/>
    <m/>
  </r>
  <r>
    <n v="1"/>
    <x v="121"/>
    <x v="1"/>
    <x v="6"/>
    <x v="1"/>
    <s v="count"/>
    <m/>
    <m/>
    <m/>
    <m/>
    <x v="81"/>
    <m/>
    <x v="3050"/>
    <m/>
    <m/>
    <n v="88"/>
    <m/>
  </r>
  <r>
    <n v="1"/>
    <x v="122"/>
    <x v="1"/>
    <x v="0"/>
    <x v="1"/>
    <s v="count"/>
    <m/>
    <m/>
    <m/>
    <m/>
    <x v="3"/>
    <m/>
    <x v="3050"/>
    <m/>
    <m/>
    <n v="0"/>
    <m/>
  </r>
  <r>
    <n v="1"/>
    <x v="122"/>
    <x v="1"/>
    <x v="1"/>
    <x v="1"/>
    <s v="count"/>
    <m/>
    <m/>
    <m/>
    <m/>
    <x v="608"/>
    <m/>
    <x v="3050"/>
    <m/>
    <m/>
    <n v="1141"/>
    <m/>
  </r>
  <r>
    <n v="1"/>
    <x v="122"/>
    <x v="1"/>
    <x v="2"/>
    <x v="1"/>
    <s v="count"/>
    <m/>
    <m/>
    <m/>
    <m/>
    <x v="3"/>
    <m/>
    <x v="3050"/>
    <m/>
    <m/>
    <n v="0"/>
    <m/>
  </r>
  <r>
    <n v="1"/>
    <x v="122"/>
    <x v="1"/>
    <x v="3"/>
    <x v="1"/>
    <s v="count"/>
    <m/>
    <m/>
    <m/>
    <m/>
    <x v="609"/>
    <m/>
    <x v="3050"/>
    <m/>
    <m/>
    <n v="789"/>
    <m/>
  </r>
  <r>
    <n v="1"/>
    <x v="122"/>
    <x v="1"/>
    <x v="4"/>
    <x v="1"/>
    <s v="count"/>
    <m/>
    <m/>
    <m/>
    <m/>
    <x v="122"/>
    <m/>
    <x v="3050"/>
    <m/>
    <m/>
    <n v="1153"/>
    <m/>
  </r>
  <r>
    <n v="1"/>
    <x v="122"/>
    <x v="1"/>
    <x v="5"/>
    <x v="1"/>
    <s v="count"/>
    <m/>
    <m/>
    <m/>
    <m/>
    <x v="287"/>
    <m/>
    <x v="3050"/>
    <m/>
    <m/>
    <n v="539"/>
    <m/>
  </r>
  <r>
    <n v="1"/>
    <x v="122"/>
    <x v="1"/>
    <x v="6"/>
    <x v="1"/>
    <s v="count"/>
    <m/>
    <m/>
    <m/>
    <m/>
    <x v="89"/>
    <m/>
    <x v="3050"/>
    <m/>
    <m/>
    <n v="61"/>
    <m/>
  </r>
  <r>
    <n v="1"/>
    <x v="123"/>
    <x v="1"/>
    <x v="0"/>
    <x v="1"/>
    <s v="count"/>
    <m/>
    <m/>
    <m/>
    <m/>
    <x v="3"/>
    <m/>
    <x v="3050"/>
    <m/>
    <m/>
    <n v="0"/>
    <m/>
  </r>
  <r>
    <n v="1"/>
    <x v="123"/>
    <x v="1"/>
    <x v="1"/>
    <x v="1"/>
    <s v="count"/>
    <m/>
    <m/>
    <m/>
    <m/>
    <x v="610"/>
    <m/>
    <x v="3050"/>
    <m/>
    <m/>
    <n v="309"/>
    <m/>
  </r>
  <r>
    <n v="1"/>
    <x v="123"/>
    <x v="1"/>
    <x v="2"/>
    <x v="1"/>
    <s v="count"/>
    <m/>
    <m/>
    <m/>
    <m/>
    <x v="611"/>
    <m/>
    <x v="3050"/>
    <m/>
    <m/>
    <n v="766"/>
    <m/>
  </r>
  <r>
    <n v="1"/>
    <x v="123"/>
    <x v="1"/>
    <x v="3"/>
    <x v="1"/>
    <s v="count"/>
    <m/>
    <m/>
    <m/>
    <m/>
    <x v="612"/>
    <m/>
    <x v="3050"/>
    <m/>
    <m/>
    <n v="249"/>
    <m/>
  </r>
  <r>
    <n v="1"/>
    <x v="123"/>
    <x v="1"/>
    <x v="4"/>
    <x v="1"/>
    <s v="count"/>
    <m/>
    <m/>
    <m/>
    <m/>
    <x v="613"/>
    <m/>
    <x v="3050"/>
    <m/>
    <m/>
    <n v="1278"/>
    <m/>
  </r>
  <r>
    <n v="1"/>
    <x v="123"/>
    <x v="1"/>
    <x v="5"/>
    <x v="1"/>
    <s v="count"/>
    <m/>
    <m/>
    <m/>
    <m/>
    <x v="614"/>
    <m/>
    <x v="3050"/>
    <m/>
    <m/>
    <n v="1011"/>
    <m/>
  </r>
  <r>
    <n v="1"/>
    <x v="123"/>
    <x v="1"/>
    <x v="6"/>
    <x v="1"/>
    <s v="count"/>
    <m/>
    <m/>
    <m/>
    <m/>
    <x v="82"/>
    <m/>
    <x v="3050"/>
    <m/>
    <m/>
    <n v="91"/>
    <m/>
  </r>
  <r>
    <n v="1"/>
    <x v="124"/>
    <x v="1"/>
    <x v="0"/>
    <x v="1"/>
    <s v="count"/>
    <m/>
    <m/>
    <m/>
    <m/>
    <x v="102"/>
    <m/>
    <x v="3050"/>
    <m/>
    <m/>
    <n v="71"/>
    <m/>
  </r>
  <r>
    <n v="1"/>
    <x v="124"/>
    <x v="1"/>
    <x v="1"/>
    <x v="1"/>
    <s v="count"/>
    <m/>
    <m/>
    <m/>
    <m/>
    <x v="154"/>
    <m/>
    <x v="3050"/>
    <m/>
    <m/>
    <n v="280"/>
    <m/>
  </r>
  <r>
    <n v="1"/>
    <x v="124"/>
    <x v="1"/>
    <x v="2"/>
    <x v="1"/>
    <s v="count"/>
    <m/>
    <m/>
    <m/>
    <m/>
    <x v="3"/>
    <m/>
    <x v="3050"/>
    <m/>
    <m/>
    <n v="0"/>
    <m/>
  </r>
  <r>
    <n v="1"/>
    <x v="124"/>
    <x v="1"/>
    <x v="3"/>
    <x v="1"/>
    <s v="count"/>
    <m/>
    <m/>
    <m/>
    <m/>
    <x v="387"/>
    <m/>
    <x v="3050"/>
    <m/>
    <m/>
    <n v="585"/>
    <m/>
  </r>
  <r>
    <n v="1"/>
    <x v="124"/>
    <x v="1"/>
    <x v="4"/>
    <x v="1"/>
    <s v="count"/>
    <m/>
    <m/>
    <m/>
    <m/>
    <x v="615"/>
    <m/>
    <x v="3050"/>
    <m/>
    <m/>
    <n v="1318"/>
    <m/>
  </r>
  <r>
    <n v="1"/>
    <x v="124"/>
    <x v="1"/>
    <x v="5"/>
    <x v="1"/>
    <s v="count"/>
    <m/>
    <m/>
    <m/>
    <m/>
    <x v="616"/>
    <m/>
    <x v="3050"/>
    <m/>
    <m/>
    <n v="923"/>
    <m/>
  </r>
  <r>
    <n v="1"/>
    <x v="124"/>
    <x v="1"/>
    <x v="6"/>
    <x v="1"/>
    <s v="count"/>
    <m/>
    <m/>
    <m/>
    <m/>
    <x v="100"/>
    <m/>
    <x v="3050"/>
    <m/>
    <m/>
    <n v="85"/>
    <m/>
  </r>
  <r>
    <n v="1"/>
    <x v="125"/>
    <x v="1"/>
    <x v="0"/>
    <x v="1"/>
    <s v="count"/>
    <m/>
    <m/>
    <m/>
    <m/>
    <x v="617"/>
    <m/>
    <x v="3050"/>
    <m/>
    <m/>
    <n v="379"/>
    <m/>
  </r>
  <r>
    <n v="1"/>
    <x v="125"/>
    <x v="1"/>
    <x v="1"/>
    <x v="1"/>
    <s v="count"/>
    <m/>
    <m/>
    <m/>
    <m/>
    <x v="51"/>
    <m/>
    <x v="3050"/>
    <m/>
    <m/>
    <n v="168"/>
    <m/>
  </r>
  <r>
    <n v="1"/>
    <x v="125"/>
    <x v="1"/>
    <x v="2"/>
    <x v="1"/>
    <s v="count"/>
    <m/>
    <m/>
    <m/>
    <m/>
    <x v="426"/>
    <m/>
    <x v="3050"/>
    <m/>
    <m/>
    <n v="518"/>
    <m/>
  </r>
  <r>
    <n v="1"/>
    <x v="125"/>
    <x v="1"/>
    <x v="3"/>
    <x v="1"/>
    <s v="count"/>
    <m/>
    <m/>
    <m/>
    <m/>
    <x v="281"/>
    <m/>
    <x v="3050"/>
    <m/>
    <m/>
    <n v="988"/>
    <m/>
  </r>
  <r>
    <n v="1"/>
    <x v="125"/>
    <x v="1"/>
    <x v="4"/>
    <x v="1"/>
    <s v="count"/>
    <m/>
    <m/>
    <m/>
    <m/>
    <x v="615"/>
    <m/>
    <x v="3050"/>
    <m/>
    <m/>
    <n v="1318"/>
    <m/>
  </r>
  <r>
    <n v="1"/>
    <x v="125"/>
    <x v="1"/>
    <x v="5"/>
    <x v="1"/>
    <s v="count"/>
    <m/>
    <m/>
    <m/>
    <m/>
    <x v="618"/>
    <m/>
    <x v="3050"/>
    <m/>
    <m/>
    <n v="814"/>
    <m/>
  </r>
  <r>
    <n v="1"/>
    <x v="125"/>
    <x v="1"/>
    <x v="6"/>
    <x v="1"/>
    <s v="count"/>
    <m/>
    <m/>
    <m/>
    <m/>
    <x v="84"/>
    <m/>
    <x v="3050"/>
    <m/>
    <m/>
    <n v="86"/>
    <m/>
  </r>
  <r>
    <n v="1"/>
    <x v="126"/>
    <x v="1"/>
    <x v="0"/>
    <x v="1"/>
    <s v="count"/>
    <m/>
    <m/>
    <m/>
    <m/>
    <x v="619"/>
    <m/>
    <x v="3050"/>
    <m/>
    <m/>
    <n v="3390"/>
    <m/>
  </r>
  <r>
    <n v="1"/>
    <x v="126"/>
    <x v="1"/>
    <x v="1"/>
    <x v="1"/>
    <s v="count"/>
    <m/>
    <m/>
    <m/>
    <m/>
    <x v="3"/>
    <m/>
    <x v="3050"/>
    <m/>
    <m/>
    <n v="0"/>
    <m/>
  </r>
  <r>
    <n v="1"/>
    <x v="126"/>
    <x v="1"/>
    <x v="2"/>
    <x v="1"/>
    <s v="count"/>
    <m/>
    <m/>
    <m/>
    <m/>
    <x v="3"/>
    <m/>
    <x v="3050"/>
    <m/>
    <m/>
    <n v="0"/>
    <m/>
  </r>
  <r>
    <n v="1"/>
    <x v="126"/>
    <x v="1"/>
    <x v="3"/>
    <x v="1"/>
    <s v="count"/>
    <m/>
    <m/>
    <m/>
    <m/>
    <x v="385"/>
    <m/>
    <x v="3050"/>
    <m/>
    <m/>
    <n v="408"/>
    <m/>
  </r>
  <r>
    <n v="1"/>
    <x v="126"/>
    <x v="1"/>
    <x v="4"/>
    <x v="1"/>
    <s v="count"/>
    <m/>
    <m/>
    <m/>
    <m/>
    <x v="3"/>
    <m/>
    <x v="3050"/>
    <m/>
    <m/>
    <n v="0"/>
    <m/>
  </r>
  <r>
    <n v="1"/>
    <x v="126"/>
    <x v="1"/>
    <x v="5"/>
    <x v="1"/>
    <s v="count"/>
    <m/>
    <m/>
    <m/>
    <m/>
    <x v="178"/>
    <m/>
    <x v="3050"/>
    <m/>
    <m/>
    <n v="39"/>
    <m/>
  </r>
  <r>
    <n v="1"/>
    <x v="126"/>
    <x v="1"/>
    <x v="6"/>
    <x v="1"/>
    <s v="count"/>
    <m/>
    <m/>
    <m/>
    <m/>
    <x v="20"/>
    <m/>
    <x v="3050"/>
    <m/>
    <m/>
    <n v="3"/>
    <m/>
  </r>
  <r>
    <n v="1"/>
    <x v="127"/>
    <x v="1"/>
    <x v="0"/>
    <x v="1"/>
    <s v="count"/>
    <m/>
    <m/>
    <m/>
    <m/>
    <x v="3"/>
    <m/>
    <x v="3050"/>
    <m/>
    <m/>
    <n v="0"/>
    <m/>
  </r>
  <r>
    <n v="1"/>
    <x v="127"/>
    <x v="1"/>
    <x v="1"/>
    <x v="1"/>
    <s v="count"/>
    <m/>
    <m/>
    <m/>
    <m/>
    <x v="463"/>
    <m/>
    <x v="3050"/>
    <m/>
    <m/>
    <n v="661"/>
    <m/>
  </r>
  <r>
    <n v="1"/>
    <x v="127"/>
    <x v="1"/>
    <x v="2"/>
    <x v="1"/>
    <s v="count"/>
    <m/>
    <m/>
    <m/>
    <m/>
    <x v="3"/>
    <m/>
    <x v="3050"/>
    <m/>
    <m/>
    <n v="0"/>
    <m/>
  </r>
  <r>
    <n v="1"/>
    <x v="127"/>
    <x v="1"/>
    <x v="3"/>
    <x v="1"/>
    <s v="count"/>
    <m/>
    <m/>
    <m/>
    <m/>
    <x v="487"/>
    <m/>
    <x v="3050"/>
    <m/>
    <m/>
    <n v="202"/>
    <m/>
  </r>
  <r>
    <n v="1"/>
    <x v="127"/>
    <x v="1"/>
    <x v="4"/>
    <x v="1"/>
    <s v="count"/>
    <m/>
    <m/>
    <m/>
    <m/>
    <x v="3"/>
    <m/>
    <x v="3050"/>
    <m/>
    <m/>
    <n v="0"/>
    <m/>
  </r>
  <r>
    <n v="1"/>
    <x v="127"/>
    <x v="1"/>
    <x v="5"/>
    <x v="1"/>
    <s v="count"/>
    <m/>
    <m/>
    <m/>
    <m/>
    <x v="89"/>
    <m/>
    <x v="3050"/>
    <m/>
    <m/>
    <n v="61"/>
    <m/>
  </r>
  <r>
    <n v="1"/>
    <x v="127"/>
    <x v="1"/>
    <x v="6"/>
    <x v="1"/>
    <s v="count"/>
    <m/>
    <m/>
    <m/>
    <m/>
    <x v="4"/>
    <m/>
    <x v="3050"/>
    <m/>
    <m/>
    <n v="2"/>
    <m/>
  </r>
  <r>
    <n v="1"/>
    <x v="128"/>
    <x v="1"/>
    <x v="0"/>
    <x v="1"/>
    <s v="count"/>
    <m/>
    <m/>
    <m/>
    <m/>
    <x v="620"/>
    <m/>
    <x v="3050"/>
    <m/>
    <m/>
    <n v="791"/>
    <m/>
  </r>
  <r>
    <n v="1"/>
    <x v="128"/>
    <x v="1"/>
    <x v="1"/>
    <x v="1"/>
    <s v="count"/>
    <m/>
    <m/>
    <m/>
    <m/>
    <x v="3"/>
    <m/>
    <x v="3050"/>
    <m/>
    <m/>
    <n v="0"/>
    <m/>
  </r>
  <r>
    <n v="1"/>
    <x v="128"/>
    <x v="1"/>
    <x v="2"/>
    <x v="1"/>
    <s v="count"/>
    <m/>
    <m/>
    <m/>
    <m/>
    <x v="3"/>
    <m/>
    <x v="3050"/>
    <m/>
    <m/>
    <n v="0"/>
    <m/>
  </r>
  <r>
    <n v="1"/>
    <x v="128"/>
    <x v="1"/>
    <x v="3"/>
    <x v="1"/>
    <s v="count"/>
    <m/>
    <m/>
    <m/>
    <m/>
    <x v="621"/>
    <m/>
    <x v="3050"/>
    <m/>
    <m/>
    <n v="144"/>
    <m/>
  </r>
  <r>
    <n v="1"/>
    <x v="128"/>
    <x v="1"/>
    <x v="4"/>
    <x v="1"/>
    <s v="count"/>
    <m/>
    <m/>
    <m/>
    <m/>
    <x v="3"/>
    <m/>
    <x v="3050"/>
    <m/>
    <m/>
    <n v="0"/>
    <m/>
  </r>
  <r>
    <n v="1"/>
    <x v="128"/>
    <x v="1"/>
    <x v="5"/>
    <x v="1"/>
    <s v="count"/>
    <m/>
    <m/>
    <m/>
    <m/>
    <x v="19"/>
    <m/>
    <x v="3050"/>
    <m/>
    <m/>
    <n v="47"/>
    <m/>
  </r>
  <r>
    <n v="1"/>
    <x v="128"/>
    <x v="1"/>
    <x v="6"/>
    <x v="1"/>
    <s v="count"/>
    <m/>
    <m/>
    <m/>
    <m/>
    <x v="4"/>
    <m/>
    <x v="3050"/>
    <m/>
    <m/>
    <n v="2"/>
    <m/>
  </r>
  <r>
    <n v="1"/>
    <x v="129"/>
    <x v="1"/>
    <x v="0"/>
    <x v="1"/>
    <s v="count"/>
    <m/>
    <m/>
    <m/>
    <m/>
    <x v="3"/>
    <m/>
    <x v="3050"/>
    <m/>
    <m/>
    <n v="0"/>
    <m/>
  </r>
  <r>
    <n v="1"/>
    <x v="129"/>
    <x v="1"/>
    <x v="1"/>
    <x v="1"/>
    <s v="count"/>
    <m/>
    <m/>
    <m/>
    <m/>
    <x v="318"/>
    <m/>
    <x v="3050"/>
    <m/>
    <m/>
    <n v="559"/>
    <m/>
  </r>
  <r>
    <n v="1"/>
    <x v="129"/>
    <x v="1"/>
    <x v="2"/>
    <x v="1"/>
    <s v="count"/>
    <m/>
    <m/>
    <m/>
    <m/>
    <x v="3"/>
    <m/>
    <x v="3050"/>
    <m/>
    <m/>
    <n v="0"/>
    <m/>
  </r>
  <r>
    <n v="1"/>
    <x v="129"/>
    <x v="1"/>
    <x v="3"/>
    <x v="1"/>
    <s v="count"/>
    <m/>
    <m/>
    <m/>
    <m/>
    <x v="622"/>
    <m/>
    <x v="3050"/>
    <m/>
    <m/>
    <n v="164"/>
    <m/>
  </r>
  <r>
    <n v="1"/>
    <x v="129"/>
    <x v="1"/>
    <x v="4"/>
    <x v="1"/>
    <s v="count"/>
    <m/>
    <m/>
    <m/>
    <m/>
    <x v="48"/>
    <m/>
    <x v="3050"/>
    <m/>
    <m/>
    <n v="46"/>
    <m/>
  </r>
  <r>
    <n v="1"/>
    <x v="129"/>
    <x v="1"/>
    <x v="5"/>
    <x v="1"/>
    <s v="count"/>
    <m/>
    <m/>
    <m/>
    <m/>
    <x v="41"/>
    <m/>
    <x v="3050"/>
    <m/>
    <m/>
    <n v="62"/>
    <m/>
  </r>
  <r>
    <n v="1"/>
    <x v="129"/>
    <x v="1"/>
    <x v="6"/>
    <x v="1"/>
    <s v="count"/>
    <m/>
    <m/>
    <m/>
    <m/>
    <x v="2"/>
    <m/>
    <x v="3050"/>
    <m/>
    <m/>
    <n v="5"/>
    <m/>
  </r>
  <r>
    <n v="1"/>
    <x v="130"/>
    <x v="1"/>
    <x v="0"/>
    <x v="1"/>
    <s v="count"/>
    <m/>
    <m/>
    <m/>
    <m/>
    <x v="107"/>
    <m/>
    <x v="3050"/>
    <m/>
    <m/>
    <n v="50"/>
    <m/>
  </r>
  <r>
    <n v="1"/>
    <x v="130"/>
    <x v="1"/>
    <x v="1"/>
    <x v="1"/>
    <s v="count"/>
    <m/>
    <m/>
    <m/>
    <m/>
    <x v="623"/>
    <m/>
    <x v="3050"/>
    <m/>
    <m/>
    <n v="864"/>
    <m/>
  </r>
  <r>
    <n v="1"/>
    <x v="130"/>
    <x v="1"/>
    <x v="2"/>
    <x v="1"/>
    <s v="count"/>
    <m/>
    <m/>
    <m/>
    <m/>
    <x v="3"/>
    <m/>
    <x v="3050"/>
    <m/>
    <m/>
    <n v="0"/>
    <m/>
  </r>
  <r>
    <n v="1"/>
    <x v="130"/>
    <x v="1"/>
    <x v="3"/>
    <x v="1"/>
    <s v="count"/>
    <m/>
    <m/>
    <m/>
    <m/>
    <x v="624"/>
    <m/>
    <x v="3050"/>
    <m/>
    <m/>
    <n v="882"/>
    <m/>
  </r>
  <r>
    <n v="1"/>
    <x v="130"/>
    <x v="1"/>
    <x v="4"/>
    <x v="1"/>
    <s v="count"/>
    <m/>
    <m/>
    <m/>
    <m/>
    <x v="625"/>
    <m/>
    <x v="3050"/>
    <m/>
    <m/>
    <n v="682"/>
    <m/>
  </r>
  <r>
    <n v="1"/>
    <x v="130"/>
    <x v="1"/>
    <x v="5"/>
    <x v="1"/>
    <s v="count"/>
    <m/>
    <m/>
    <m/>
    <m/>
    <x v="626"/>
    <m/>
    <x v="3050"/>
    <m/>
    <m/>
    <n v="1221"/>
    <m/>
  </r>
  <r>
    <n v="1"/>
    <x v="130"/>
    <x v="1"/>
    <x v="6"/>
    <x v="1"/>
    <s v="count"/>
    <m/>
    <m/>
    <m/>
    <m/>
    <x v="63"/>
    <m/>
    <x v="3050"/>
    <m/>
    <m/>
    <n v="59"/>
    <m/>
  </r>
  <r>
    <n v="1"/>
    <x v="131"/>
    <x v="1"/>
    <x v="0"/>
    <x v="1"/>
    <s v="count"/>
    <m/>
    <m/>
    <m/>
    <m/>
    <x v="399"/>
    <m/>
    <x v="3050"/>
    <m/>
    <m/>
    <n v="1004"/>
    <m/>
  </r>
  <r>
    <n v="1"/>
    <x v="131"/>
    <x v="1"/>
    <x v="1"/>
    <x v="1"/>
    <s v="count"/>
    <m/>
    <m/>
    <m/>
    <m/>
    <x v="551"/>
    <m/>
    <x v="3050"/>
    <m/>
    <m/>
    <n v="273"/>
    <m/>
  </r>
  <r>
    <n v="1"/>
    <x v="131"/>
    <x v="1"/>
    <x v="2"/>
    <x v="1"/>
    <s v="count"/>
    <m/>
    <m/>
    <m/>
    <m/>
    <x v="228"/>
    <m/>
    <x v="3050"/>
    <m/>
    <m/>
    <n v="702"/>
    <m/>
  </r>
  <r>
    <n v="1"/>
    <x v="131"/>
    <x v="1"/>
    <x v="3"/>
    <x v="1"/>
    <s v="count"/>
    <m/>
    <m/>
    <m/>
    <m/>
    <x v="627"/>
    <m/>
    <x v="3050"/>
    <m/>
    <m/>
    <n v="1452"/>
    <m/>
  </r>
  <r>
    <n v="1"/>
    <x v="131"/>
    <x v="1"/>
    <x v="4"/>
    <x v="1"/>
    <s v="count"/>
    <m/>
    <m/>
    <m/>
    <m/>
    <x v="628"/>
    <m/>
    <x v="3050"/>
    <m/>
    <m/>
    <n v="1385"/>
    <m/>
  </r>
  <r>
    <n v="1"/>
    <x v="131"/>
    <x v="1"/>
    <x v="5"/>
    <x v="1"/>
    <s v="count"/>
    <m/>
    <m/>
    <m/>
    <m/>
    <x v="629"/>
    <m/>
    <x v="3050"/>
    <m/>
    <m/>
    <n v="1295"/>
    <m/>
  </r>
  <r>
    <n v="1"/>
    <x v="131"/>
    <x v="1"/>
    <x v="6"/>
    <x v="1"/>
    <s v="count"/>
    <m/>
    <m/>
    <m/>
    <m/>
    <x v="92"/>
    <m/>
    <x v="3050"/>
    <m/>
    <m/>
    <n v="90"/>
    <m/>
  </r>
  <r>
    <n v="1"/>
    <x v="132"/>
    <x v="1"/>
    <x v="0"/>
    <x v="1"/>
    <s v="count"/>
    <m/>
    <m/>
    <m/>
    <m/>
    <x v="3"/>
    <m/>
    <x v="3050"/>
    <m/>
    <m/>
    <n v="0"/>
    <m/>
  </r>
  <r>
    <n v="1"/>
    <x v="132"/>
    <x v="1"/>
    <x v="1"/>
    <x v="1"/>
    <s v="count"/>
    <m/>
    <m/>
    <m/>
    <m/>
    <x v="630"/>
    <m/>
    <x v="3050"/>
    <m/>
    <m/>
    <n v="391"/>
    <m/>
  </r>
  <r>
    <n v="1"/>
    <x v="132"/>
    <x v="1"/>
    <x v="2"/>
    <x v="1"/>
    <s v="count"/>
    <m/>
    <m/>
    <m/>
    <m/>
    <x v="631"/>
    <m/>
    <x v="3050"/>
    <m/>
    <m/>
    <n v="514"/>
    <m/>
  </r>
  <r>
    <n v="1"/>
    <x v="132"/>
    <x v="1"/>
    <x v="3"/>
    <x v="1"/>
    <s v="count"/>
    <m/>
    <m/>
    <m/>
    <m/>
    <x v="192"/>
    <m/>
    <x v="3050"/>
    <m/>
    <m/>
    <n v="275"/>
    <m/>
  </r>
  <r>
    <n v="1"/>
    <x v="132"/>
    <x v="1"/>
    <x v="4"/>
    <x v="1"/>
    <s v="count"/>
    <m/>
    <m/>
    <m/>
    <m/>
    <x v="632"/>
    <m/>
    <x v="3050"/>
    <m/>
    <m/>
    <n v="804"/>
    <m/>
  </r>
  <r>
    <n v="1"/>
    <x v="132"/>
    <x v="1"/>
    <x v="5"/>
    <x v="1"/>
    <s v="count"/>
    <m/>
    <m/>
    <m/>
    <m/>
    <x v="633"/>
    <m/>
    <x v="3050"/>
    <m/>
    <m/>
    <n v="809"/>
    <m/>
  </r>
  <r>
    <n v="1"/>
    <x v="132"/>
    <x v="1"/>
    <x v="6"/>
    <x v="1"/>
    <s v="count"/>
    <m/>
    <m/>
    <m/>
    <m/>
    <x v="39"/>
    <m/>
    <x v="3050"/>
    <m/>
    <m/>
    <n v="49"/>
    <m/>
  </r>
  <r>
    <n v="1"/>
    <x v="133"/>
    <x v="1"/>
    <x v="0"/>
    <x v="1"/>
    <s v="count"/>
    <m/>
    <m/>
    <m/>
    <m/>
    <x v="3"/>
    <m/>
    <x v="3050"/>
    <m/>
    <m/>
    <n v="0"/>
    <m/>
  </r>
  <r>
    <n v="1"/>
    <x v="133"/>
    <x v="1"/>
    <x v="1"/>
    <x v="1"/>
    <s v="count"/>
    <m/>
    <m/>
    <m/>
    <m/>
    <x v="634"/>
    <m/>
    <x v="3050"/>
    <m/>
    <m/>
    <n v="445"/>
    <m/>
  </r>
  <r>
    <n v="1"/>
    <x v="133"/>
    <x v="1"/>
    <x v="2"/>
    <x v="1"/>
    <s v="count"/>
    <m/>
    <m/>
    <m/>
    <m/>
    <x v="391"/>
    <m/>
    <x v="3050"/>
    <m/>
    <m/>
    <n v="346"/>
    <m/>
  </r>
  <r>
    <n v="1"/>
    <x v="133"/>
    <x v="1"/>
    <x v="3"/>
    <x v="1"/>
    <s v="count"/>
    <m/>
    <m/>
    <m/>
    <m/>
    <x v="600"/>
    <m/>
    <x v="3050"/>
    <m/>
    <m/>
    <n v="765"/>
    <m/>
  </r>
  <r>
    <n v="1"/>
    <x v="133"/>
    <x v="1"/>
    <x v="4"/>
    <x v="1"/>
    <s v="count"/>
    <m/>
    <m/>
    <m/>
    <m/>
    <x v="635"/>
    <m/>
    <x v="3050"/>
    <m/>
    <m/>
    <n v="767"/>
    <m/>
  </r>
  <r>
    <n v="1"/>
    <x v="133"/>
    <x v="1"/>
    <x v="5"/>
    <x v="1"/>
    <s v="count"/>
    <m/>
    <m/>
    <m/>
    <m/>
    <x v="636"/>
    <m/>
    <x v="3050"/>
    <m/>
    <m/>
    <n v="1068"/>
    <m/>
  </r>
  <r>
    <n v="1"/>
    <x v="133"/>
    <x v="1"/>
    <x v="6"/>
    <x v="1"/>
    <s v="count"/>
    <m/>
    <m/>
    <m/>
    <m/>
    <x v="67"/>
    <m/>
    <x v="3050"/>
    <m/>
    <m/>
    <n v="97"/>
    <m/>
  </r>
  <r>
    <n v="1"/>
    <x v="134"/>
    <x v="1"/>
    <x v="0"/>
    <x v="1"/>
    <s v="count"/>
    <m/>
    <m/>
    <m/>
    <m/>
    <x v="637"/>
    <m/>
    <x v="3050"/>
    <m/>
    <m/>
    <n v="364"/>
    <m/>
  </r>
  <r>
    <n v="1"/>
    <x v="134"/>
    <x v="1"/>
    <x v="1"/>
    <x v="1"/>
    <s v="count"/>
    <m/>
    <m/>
    <m/>
    <m/>
    <x v="638"/>
    <m/>
    <x v="3050"/>
    <m/>
    <m/>
    <n v="934"/>
    <m/>
  </r>
  <r>
    <n v="1"/>
    <x v="134"/>
    <x v="1"/>
    <x v="2"/>
    <x v="1"/>
    <s v="count"/>
    <m/>
    <m/>
    <m/>
    <m/>
    <x v="416"/>
    <m/>
    <x v="3050"/>
    <m/>
    <m/>
    <n v="341"/>
    <m/>
  </r>
  <r>
    <n v="1"/>
    <x v="134"/>
    <x v="1"/>
    <x v="3"/>
    <x v="1"/>
    <s v="count"/>
    <m/>
    <m/>
    <m/>
    <m/>
    <x v="639"/>
    <m/>
    <x v="3050"/>
    <m/>
    <m/>
    <n v="1043"/>
    <m/>
  </r>
  <r>
    <n v="1"/>
    <x v="134"/>
    <x v="1"/>
    <x v="4"/>
    <x v="1"/>
    <s v="count"/>
    <m/>
    <m/>
    <m/>
    <m/>
    <x v="393"/>
    <m/>
    <x v="3050"/>
    <m/>
    <m/>
    <n v="413"/>
    <m/>
  </r>
  <r>
    <n v="1"/>
    <x v="134"/>
    <x v="1"/>
    <x v="5"/>
    <x v="1"/>
    <s v="count"/>
    <m/>
    <m/>
    <m/>
    <m/>
    <x v="640"/>
    <m/>
    <x v="3050"/>
    <m/>
    <m/>
    <n v="787"/>
    <m/>
  </r>
  <r>
    <n v="1"/>
    <x v="134"/>
    <x v="1"/>
    <x v="6"/>
    <x v="1"/>
    <s v="count"/>
    <m/>
    <m/>
    <m/>
    <m/>
    <x v="40"/>
    <m/>
    <x v="3050"/>
    <m/>
    <m/>
    <n v="28"/>
    <m/>
  </r>
  <r>
    <n v="1"/>
    <x v="135"/>
    <x v="1"/>
    <x v="0"/>
    <x v="1"/>
    <s v="count"/>
    <m/>
    <m/>
    <m/>
    <m/>
    <x v="3"/>
    <m/>
    <x v="3050"/>
    <m/>
    <m/>
    <n v="0"/>
    <m/>
  </r>
  <r>
    <n v="1"/>
    <x v="135"/>
    <x v="1"/>
    <x v="1"/>
    <x v="1"/>
    <s v="count"/>
    <m/>
    <m/>
    <m/>
    <m/>
    <x v="159"/>
    <m/>
    <x v="3050"/>
    <m/>
    <m/>
    <n v="372"/>
    <m/>
  </r>
  <r>
    <n v="1"/>
    <x v="135"/>
    <x v="1"/>
    <x v="2"/>
    <x v="1"/>
    <s v="count"/>
    <m/>
    <m/>
    <m/>
    <m/>
    <x v="3"/>
    <m/>
    <x v="3050"/>
    <m/>
    <m/>
    <n v="0"/>
    <m/>
  </r>
  <r>
    <n v="1"/>
    <x v="135"/>
    <x v="1"/>
    <x v="3"/>
    <x v="1"/>
    <s v="count"/>
    <m/>
    <m/>
    <m/>
    <m/>
    <x v="202"/>
    <m/>
    <x v="3050"/>
    <m/>
    <m/>
    <n v="558"/>
    <m/>
  </r>
  <r>
    <n v="1"/>
    <x v="135"/>
    <x v="1"/>
    <x v="4"/>
    <x v="1"/>
    <s v="count"/>
    <m/>
    <m/>
    <m/>
    <m/>
    <x v="641"/>
    <m/>
    <x v="3050"/>
    <m/>
    <m/>
    <n v="207"/>
    <m/>
  </r>
  <r>
    <n v="1"/>
    <x v="135"/>
    <x v="1"/>
    <x v="5"/>
    <x v="1"/>
    <s v="count"/>
    <m/>
    <m/>
    <m/>
    <m/>
    <x v="631"/>
    <m/>
    <x v="3050"/>
    <m/>
    <m/>
    <n v="514"/>
    <m/>
  </r>
  <r>
    <n v="1"/>
    <x v="135"/>
    <x v="1"/>
    <x v="6"/>
    <x v="1"/>
    <s v="count"/>
    <m/>
    <m/>
    <m/>
    <m/>
    <x v="88"/>
    <m/>
    <x v="3050"/>
    <m/>
    <m/>
    <n v="32"/>
    <m/>
  </r>
  <r>
    <n v="1"/>
    <x v="136"/>
    <x v="1"/>
    <x v="0"/>
    <x v="1"/>
    <s v="count"/>
    <m/>
    <m/>
    <m/>
    <m/>
    <x v="3"/>
    <m/>
    <x v="3050"/>
    <m/>
    <m/>
    <n v="0"/>
    <m/>
  </r>
  <r>
    <n v="1"/>
    <x v="136"/>
    <x v="1"/>
    <x v="1"/>
    <x v="1"/>
    <s v="count"/>
    <m/>
    <m/>
    <m/>
    <m/>
    <x v="642"/>
    <m/>
    <x v="3050"/>
    <m/>
    <m/>
    <n v="493"/>
    <m/>
  </r>
  <r>
    <n v="1"/>
    <x v="136"/>
    <x v="1"/>
    <x v="2"/>
    <x v="1"/>
    <s v="count"/>
    <m/>
    <m/>
    <m/>
    <m/>
    <x v="643"/>
    <m/>
    <x v="3050"/>
    <m/>
    <m/>
    <n v="189"/>
    <m/>
  </r>
  <r>
    <n v="1"/>
    <x v="136"/>
    <x v="1"/>
    <x v="3"/>
    <x v="1"/>
    <s v="count"/>
    <m/>
    <m/>
    <m/>
    <m/>
    <x v="644"/>
    <m/>
    <x v="3050"/>
    <m/>
    <m/>
    <n v="579"/>
    <m/>
  </r>
  <r>
    <n v="1"/>
    <x v="136"/>
    <x v="1"/>
    <x v="4"/>
    <x v="1"/>
    <s v="count"/>
    <m/>
    <m/>
    <m/>
    <m/>
    <x v="645"/>
    <m/>
    <x v="3050"/>
    <m/>
    <m/>
    <n v="965"/>
    <m/>
  </r>
  <r>
    <n v="1"/>
    <x v="136"/>
    <x v="1"/>
    <x v="5"/>
    <x v="1"/>
    <s v="count"/>
    <m/>
    <m/>
    <m/>
    <m/>
    <x v="580"/>
    <m/>
    <x v="3050"/>
    <m/>
    <m/>
    <n v="1337"/>
    <m/>
  </r>
  <r>
    <n v="1"/>
    <x v="136"/>
    <x v="1"/>
    <x v="6"/>
    <x v="1"/>
    <s v="count"/>
    <m/>
    <m/>
    <m/>
    <m/>
    <x v="175"/>
    <m/>
    <x v="3050"/>
    <m/>
    <m/>
    <n v="127"/>
    <m/>
  </r>
  <r>
    <n v="1"/>
    <x v="137"/>
    <x v="1"/>
    <x v="0"/>
    <x v="1"/>
    <s v="count"/>
    <m/>
    <m/>
    <m/>
    <m/>
    <x v="3"/>
    <m/>
    <x v="3050"/>
    <m/>
    <m/>
    <n v="0"/>
    <m/>
  </r>
  <r>
    <n v="1"/>
    <x v="137"/>
    <x v="1"/>
    <x v="1"/>
    <x v="1"/>
    <s v="count"/>
    <m/>
    <m/>
    <m/>
    <m/>
    <x v="453"/>
    <m/>
    <x v="3050"/>
    <m/>
    <m/>
    <n v="374"/>
    <m/>
  </r>
  <r>
    <n v="1"/>
    <x v="137"/>
    <x v="1"/>
    <x v="2"/>
    <x v="1"/>
    <s v="count"/>
    <m/>
    <m/>
    <m/>
    <m/>
    <x v="145"/>
    <m/>
    <x v="3050"/>
    <m/>
    <m/>
    <n v="330"/>
    <m/>
  </r>
  <r>
    <n v="1"/>
    <x v="137"/>
    <x v="1"/>
    <x v="3"/>
    <x v="1"/>
    <s v="count"/>
    <m/>
    <m/>
    <m/>
    <m/>
    <x v="630"/>
    <m/>
    <x v="3050"/>
    <m/>
    <m/>
    <n v="391"/>
    <m/>
  </r>
  <r>
    <n v="1"/>
    <x v="137"/>
    <x v="1"/>
    <x v="4"/>
    <x v="1"/>
    <s v="count"/>
    <m/>
    <m/>
    <m/>
    <m/>
    <x v="646"/>
    <m/>
    <x v="3050"/>
    <m/>
    <m/>
    <n v="1272"/>
    <m/>
  </r>
  <r>
    <n v="1"/>
    <x v="137"/>
    <x v="1"/>
    <x v="5"/>
    <x v="1"/>
    <s v="count"/>
    <m/>
    <m/>
    <m/>
    <m/>
    <x v="647"/>
    <m/>
    <x v="3050"/>
    <m/>
    <m/>
    <n v="1456"/>
    <m/>
  </r>
  <r>
    <n v="1"/>
    <x v="137"/>
    <x v="1"/>
    <x v="6"/>
    <x v="1"/>
    <s v="count"/>
    <m/>
    <m/>
    <m/>
    <m/>
    <x v="161"/>
    <m/>
    <x v="3050"/>
    <m/>
    <m/>
    <n v="114"/>
    <m/>
  </r>
  <r>
    <n v="1"/>
    <x v="138"/>
    <x v="1"/>
    <x v="0"/>
    <x v="1"/>
    <s v="count"/>
    <m/>
    <m/>
    <m/>
    <m/>
    <x v="3"/>
    <m/>
    <x v="3050"/>
    <m/>
    <m/>
    <n v="0"/>
    <m/>
  </r>
  <r>
    <n v="1"/>
    <x v="138"/>
    <x v="1"/>
    <x v="1"/>
    <x v="1"/>
    <s v="count"/>
    <m/>
    <m/>
    <m/>
    <m/>
    <x v="648"/>
    <m/>
    <x v="3050"/>
    <m/>
    <m/>
    <n v="307"/>
    <m/>
  </r>
  <r>
    <n v="1"/>
    <x v="138"/>
    <x v="1"/>
    <x v="2"/>
    <x v="1"/>
    <s v="count"/>
    <m/>
    <m/>
    <m/>
    <m/>
    <x v="649"/>
    <m/>
    <x v="3050"/>
    <m/>
    <m/>
    <n v="314"/>
    <m/>
  </r>
  <r>
    <n v="1"/>
    <x v="138"/>
    <x v="1"/>
    <x v="3"/>
    <x v="1"/>
    <s v="count"/>
    <m/>
    <m/>
    <m/>
    <m/>
    <x v="596"/>
    <m/>
    <x v="3050"/>
    <m/>
    <m/>
    <n v="588"/>
    <m/>
  </r>
  <r>
    <n v="1"/>
    <x v="138"/>
    <x v="1"/>
    <x v="4"/>
    <x v="1"/>
    <s v="count"/>
    <m/>
    <m/>
    <m/>
    <m/>
    <x v="650"/>
    <m/>
    <x v="3050"/>
    <m/>
    <m/>
    <n v="911"/>
    <m/>
  </r>
  <r>
    <n v="1"/>
    <x v="138"/>
    <x v="1"/>
    <x v="5"/>
    <x v="1"/>
    <s v="count"/>
    <m/>
    <m/>
    <m/>
    <m/>
    <x v="651"/>
    <m/>
    <x v="3050"/>
    <m/>
    <m/>
    <n v="1332"/>
    <m/>
  </r>
  <r>
    <n v="1"/>
    <x v="138"/>
    <x v="1"/>
    <x v="6"/>
    <x v="1"/>
    <s v="count"/>
    <m/>
    <m/>
    <m/>
    <m/>
    <x v="106"/>
    <m/>
    <x v="3050"/>
    <m/>
    <m/>
    <n v="110"/>
    <m/>
  </r>
  <r>
    <n v="1"/>
    <x v="139"/>
    <x v="1"/>
    <x v="0"/>
    <x v="1"/>
    <s v="count"/>
    <m/>
    <m/>
    <m/>
    <m/>
    <x v="61"/>
    <m/>
    <x v="3050"/>
    <m/>
    <m/>
    <n v="19"/>
    <m/>
  </r>
  <r>
    <n v="1"/>
    <x v="139"/>
    <x v="1"/>
    <x v="1"/>
    <x v="1"/>
    <s v="count"/>
    <m/>
    <m/>
    <m/>
    <m/>
    <x v="652"/>
    <m/>
    <x v="3050"/>
    <m/>
    <m/>
    <n v="418"/>
    <m/>
  </r>
  <r>
    <n v="1"/>
    <x v="139"/>
    <x v="1"/>
    <x v="2"/>
    <x v="1"/>
    <s v="count"/>
    <m/>
    <m/>
    <m/>
    <m/>
    <x v="3"/>
    <m/>
    <x v="3050"/>
    <m/>
    <m/>
    <n v="0"/>
    <m/>
  </r>
  <r>
    <n v="1"/>
    <x v="139"/>
    <x v="1"/>
    <x v="3"/>
    <x v="1"/>
    <s v="count"/>
    <m/>
    <m/>
    <m/>
    <m/>
    <x v="653"/>
    <m/>
    <x v="3050"/>
    <m/>
    <m/>
    <n v="865"/>
    <m/>
  </r>
  <r>
    <n v="1"/>
    <x v="139"/>
    <x v="1"/>
    <x v="4"/>
    <x v="1"/>
    <s v="count"/>
    <m/>
    <m/>
    <m/>
    <m/>
    <x v="654"/>
    <m/>
    <x v="3050"/>
    <m/>
    <m/>
    <n v="1045"/>
    <m/>
  </r>
  <r>
    <n v="1"/>
    <x v="139"/>
    <x v="1"/>
    <x v="5"/>
    <x v="1"/>
    <s v="count"/>
    <m/>
    <m/>
    <m/>
    <m/>
    <x v="655"/>
    <m/>
    <x v="3050"/>
    <m/>
    <m/>
    <n v="1062"/>
    <m/>
  </r>
  <r>
    <n v="1"/>
    <x v="139"/>
    <x v="1"/>
    <x v="6"/>
    <x v="1"/>
    <s v="count"/>
    <m/>
    <m/>
    <m/>
    <m/>
    <x v="163"/>
    <m/>
    <x v="3050"/>
    <m/>
    <m/>
    <n v="82"/>
    <m/>
  </r>
  <r>
    <n v="1"/>
    <x v="140"/>
    <x v="1"/>
    <x v="0"/>
    <x v="1"/>
    <s v="count"/>
    <m/>
    <m/>
    <m/>
    <m/>
    <x v="656"/>
    <m/>
    <x v="3050"/>
    <m/>
    <m/>
    <n v="23215"/>
    <m/>
  </r>
  <r>
    <n v="1"/>
    <x v="140"/>
    <x v="1"/>
    <x v="1"/>
    <x v="1"/>
    <s v="count"/>
    <m/>
    <m/>
    <m/>
    <m/>
    <x v="657"/>
    <m/>
    <x v="3050"/>
    <m/>
    <m/>
    <n v="1079"/>
    <m/>
  </r>
  <r>
    <n v="1"/>
    <x v="140"/>
    <x v="1"/>
    <x v="2"/>
    <x v="1"/>
    <s v="count"/>
    <m/>
    <m/>
    <m/>
    <m/>
    <x v="3"/>
    <m/>
    <x v="3050"/>
    <m/>
    <m/>
    <n v="0"/>
    <m/>
  </r>
  <r>
    <n v="1"/>
    <x v="140"/>
    <x v="1"/>
    <x v="3"/>
    <x v="1"/>
    <s v="count"/>
    <m/>
    <m/>
    <m/>
    <m/>
    <x v="658"/>
    <m/>
    <x v="3050"/>
    <m/>
    <m/>
    <n v="1042"/>
    <m/>
  </r>
  <r>
    <n v="1"/>
    <x v="140"/>
    <x v="1"/>
    <x v="4"/>
    <x v="1"/>
    <s v="count"/>
    <m/>
    <m/>
    <m/>
    <m/>
    <x v="50"/>
    <m/>
    <x v="3050"/>
    <m/>
    <m/>
    <n v="14"/>
    <m/>
  </r>
  <r>
    <n v="1"/>
    <x v="140"/>
    <x v="1"/>
    <x v="5"/>
    <x v="1"/>
    <s v="count"/>
    <m/>
    <m/>
    <m/>
    <m/>
    <x v="659"/>
    <m/>
    <x v="3050"/>
    <m/>
    <m/>
    <n v="129"/>
    <m/>
  </r>
  <r>
    <n v="1"/>
    <x v="140"/>
    <x v="1"/>
    <x v="6"/>
    <x v="1"/>
    <s v="count"/>
    <m/>
    <m/>
    <m/>
    <m/>
    <x v="33"/>
    <m/>
    <x v="3050"/>
    <m/>
    <m/>
    <n v="9"/>
    <m/>
  </r>
  <r>
    <n v="1"/>
    <x v="141"/>
    <x v="1"/>
    <x v="0"/>
    <x v="1"/>
    <s v="count"/>
    <m/>
    <m/>
    <m/>
    <m/>
    <x v="3"/>
    <m/>
    <x v="3050"/>
    <m/>
    <m/>
    <n v="0"/>
    <m/>
  </r>
  <r>
    <n v="1"/>
    <x v="141"/>
    <x v="1"/>
    <x v="1"/>
    <x v="1"/>
    <s v="count"/>
    <m/>
    <m/>
    <m/>
    <m/>
    <x v="209"/>
    <m/>
    <x v="3050"/>
    <m/>
    <m/>
    <n v="426"/>
    <m/>
  </r>
  <r>
    <n v="1"/>
    <x v="141"/>
    <x v="1"/>
    <x v="2"/>
    <x v="1"/>
    <s v="count"/>
    <m/>
    <m/>
    <m/>
    <m/>
    <x v="175"/>
    <m/>
    <x v="3050"/>
    <m/>
    <m/>
    <n v="127"/>
    <m/>
  </r>
  <r>
    <n v="1"/>
    <x v="141"/>
    <x v="1"/>
    <x v="3"/>
    <x v="1"/>
    <s v="count"/>
    <m/>
    <m/>
    <m/>
    <m/>
    <x v="248"/>
    <m/>
    <x v="3050"/>
    <m/>
    <m/>
    <n v="345"/>
    <m/>
  </r>
  <r>
    <n v="1"/>
    <x v="141"/>
    <x v="1"/>
    <x v="4"/>
    <x v="1"/>
    <s v="count"/>
    <m/>
    <m/>
    <m/>
    <m/>
    <x v="3"/>
    <m/>
    <x v="3050"/>
    <m/>
    <m/>
    <n v="0"/>
    <m/>
  </r>
  <r>
    <n v="1"/>
    <x v="141"/>
    <x v="1"/>
    <x v="5"/>
    <x v="1"/>
    <s v="count"/>
    <m/>
    <m/>
    <m/>
    <m/>
    <x v="233"/>
    <m/>
    <x v="3050"/>
    <m/>
    <m/>
    <n v="147"/>
    <m/>
  </r>
  <r>
    <n v="1"/>
    <x v="141"/>
    <x v="1"/>
    <x v="6"/>
    <x v="1"/>
    <s v="count"/>
    <m/>
    <m/>
    <m/>
    <m/>
    <x v="28"/>
    <m/>
    <x v="3050"/>
    <m/>
    <m/>
    <n v="7"/>
    <m/>
  </r>
  <r>
    <n v="1"/>
    <x v="142"/>
    <x v="1"/>
    <x v="0"/>
    <x v="1"/>
    <s v="count"/>
    <m/>
    <m/>
    <m/>
    <m/>
    <x v="660"/>
    <m/>
    <x v="3050"/>
    <m/>
    <m/>
    <n v="448"/>
    <m/>
  </r>
  <r>
    <n v="1"/>
    <x v="142"/>
    <x v="1"/>
    <x v="1"/>
    <x v="1"/>
    <s v="count"/>
    <m/>
    <m/>
    <m/>
    <m/>
    <x v="3"/>
    <m/>
    <x v="3050"/>
    <m/>
    <m/>
    <n v="0"/>
    <m/>
  </r>
  <r>
    <n v="1"/>
    <x v="142"/>
    <x v="1"/>
    <x v="2"/>
    <x v="1"/>
    <s v="count"/>
    <m/>
    <m/>
    <m/>
    <m/>
    <x v="3"/>
    <m/>
    <x v="3050"/>
    <m/>
    <m/>
    <n v="0"/>
    <m/>
  </r>
  <r>
    <n v="1"/>
    <x v="142"/>
    <x v="1"/>
    <x v="3"/>
    <x v="1"/>
    <s v="count"/>
    <m/>
    <m/>
    <m/>
    <m/>
    <x v="661"/>
    <m/>
    <x v="3050"/>
    <m/>
    <m/>
    <n v="474"/>
    <m/>
  </r>
  <r>
    <n v="1"/>
    <x v="142"/>
    <x v="1"/>
    <x v="4"/>
    <x v="1"/>
    <s v="count"/>
    <m/>
    <m/>
    <m/>
    <m/>
    <x v="56"/>
    <m/>
    <x v="3050"/>
    <m/>
    <m/>
    <n v="22"/>
    <m/>
  </r>
  <r>
    <n v="1"/>
    <x v="142"/>
    <x v="1"/>
    <x v="5"/>
    <x v="1"/>
    <s v="count"/>
    <m/>
    <m/>
    <m/>
    <m/>
    <x v="181"/>
    <m/>
    <x v="3050"/>
    <m/>
    <m/>
    <n v="112"/>
    <m/>
  </r>
  <r>
    <n v="1"/>
    <x v="142"/>
    <x v="1"/>
    <x v="6"/>
    <x v="1"/>
    <s v="count"/>
    <m/>
    <m/>
    <m/>
    <m/>
    <x v="47"/>
    <m/>
    <x v="3050"/>
    <m/>
    <m/>
    <n v="8"/>
    <m/>
  </r>
  <r>
    <n v="1"/>
    <x v="143"/>
    <x v="1"/>
    <x v="0"/>
    <x v="1"/>
    <s v="count"/>
    <m/>
    <m/>
    <m/>
    <m/>
    <x v="3"/>
    <m/>
    <x v="3050"/>
    <m/>
    <m/>
    <n v="0"/>
    <m/>
  </r>
  <r>
    <n v="1"/>
    <x v="143"/>
    <x v="1"/>
    <x v="1"/>
    <x v="1"/>
    <s v="count"/>
    <m/>
    <m/>
    <m/>
    <m/>
    <x v="662"/>
    <m/>
    <x v="3050"/>
    <m/>
    <m/>
    <n v="281"/>
    <m/>
  </r>
  <r>
    <n v="1"/>
    <x v="143"/>
    <x v="1"/>
    <x v="2"/>
    <x v="1"/>
    <s v="count"/>
    <m/>
    <m/>
    <m/>
    <m/>
    <x v="3"/>
    <m/>
    <x v="3050"/>
    <m/>
    <m/>
    <n v="0"/>
    <m/>
  </r>
  <r>
    <n v="1"/>
    <x v="143"/>
    <x v="1"/>
    <x v="3"/>
    <x v="1"/>
    <s v="count"/>
    <m/>
    <m/>
    <m/>
    <m/>
    <x v="557"/>
    <m/>
    <x v="3050"/>
    <m/>
    <m/>
    <n v="183"/>
    <m/>
  </r>
  <r>
    <n v="1"/>
    <x v="143"/>
    <x v="1"/>
    <x v="4"/>
    <x v="1"/>
    <s v="count"/>
    <m/>
    <m/>
    <m/>
    <m/>
    <x v="82"/>
    <m/>
    <x v="3050"/>
    <m/>
    <m/>
    <n v="91"/>
    <m/>
  </r>
  <r>
    <n v="1"/>
    <x v="143"/>
    <x v="1"/>
    <x v="5"/>
    <x v="1"/>
    <s v="count"/>
    <m/>
    <m/>
    <m/>
    <m/>
    <x v="163"/>
    <m/>
    <x v="3050"/>
    <m/>
    <m/>
    <n v="82"/>
    <m/>
  </r>
  <r>
    <n v="1"/>
    <x v="143"/>
    <x v="1"/>
    <x v="6"/>
    <x v="1"/>
    <s v="count"/>
    <m/>
    <m/>
    <m/>
    <m/>
    <x v="47"/>
    <m/>
    <x v="3050"/>
    <m/>
    <m/>
    <n v="8"/>
    <m/>
  </r>
  <r>
    <n v="1"/>
    <x v="144"/>
    <x v="1"/>
    <x v="0"/>
    <x v="1"/>
    <s v="count"/>
    <m/>
    <m/>
    <m/>
    <m/>
    <x v="663"/>
    <m/>
    <x v="3050"/>
    <m/>
    <m/>
    <n v="827"/>
    <m/>
  </r>
  <r>
    <n v="1"/>
    <x v="144"/>
    <x v="1"/>
    <x v="1"/>
    <x v="1"/>
    <s v="count"/>
    <m/>
    <m/>
    <m/>
    <m/>
    <x v="159"/>
    <m/>
    <x v="3050"/>
    <m/>
    <m/>
    <n v="372"/>
    <m/>
  </r>
  <r>
    <n v="1"/>
    <x v="144"/>
    <x v="1"/>
    <x v="2"/>
    <x v="1"/>
    <s v="count"/>
    <m/>
    <m/>
    <m/>
    <m/>
    <x v="3"/>
    <m/>
    <x v="3050"/>
    <m/>
    <m/>
    <n v="0"/>
    <m/>
  </r>
  <r>
    <n v="1"/>
    <x v="144"/>
    <x v="1"/>
    <x v="3"/>
    <x v="1"/>
    <s v="count"/>
    <m/>
    <m/>
    <m/>
    <m/>
    <x v="197"/>
    <m/>
    <x v="3050"/>
    <m/>
    <m/>
    <n v="327"/>
    <m/>
  </r>
  <r>
    <n v="1"/>
    <x v="144"/>
    <x v="1"/>
    <x v="4"/>
    <x v="1"/>
    <s v="count"/>
    <m/>
    <m/>
    <m/>
    <m/>
    <x v="80"/>
    <m/>
    <x v="3050"/>
    <m/>
    <m/>
    <n v="25"/>
    <m/>
  </r>
  <r>
    <n v="1"/>
    <x v="144"/>
    <x v="1"/>
    <x v="5"/>
    <x v="1"/>
    <s v="count"/>
    <m/>
    <m/>
    <m/>
    <m/>
    <x v="17"/>
    <m/>
    <x v="3050"/>
    <m/>
    <m/>
    <n v="84"/>
    <m/>
  </r>
  <r>
    <n v="1"/>
    <x v="144"/>
    <x v="1"/>
    <x v="6"/>
    <x v="1"/>
    <s v="count"/>
    <m/>
    <m/>
    <m/>
    <m/>
    <x v="47"/>
    <m/>
    <x v="3050"/>
    <m/>
    <m/>
    <n v="8"/>
    <m/>
  </r>
  <r>
    <n v="1"/>
    <x v="145"/>
    <x v="1"/>
    <x v="0"/>
    <x v="1"/>
    <s v="count"/>
    <m/>
    <m/>
    <m/>
    <m/>
    <x v="664"/>
    <m/>
    <x v="3050"/>
    <m/>
    <m/>
    <n v="128"/>
    <m/>
  </r>
  <r>
    <n v="1"/>
    <x v="145"/>
    <x v="1"/>
    <x v="1"/>
    <x v="1"/>
    <s v="count"/>
    <m/>
    <m/>
    <m/>
    <m/>
    <x v="665"/>
    <m/>
    <x v="3050"/>
    <m/>
    <m/>
    <n v="898"/>
    <m/>
  </r>
  <r>
    <n v="1"/>
    <x v="145"/>
    <x v="1"/>
    <x v="2"/>
    <x v="1"/>
    <s v="count"/>
    <m/>
    <m/>
    <m/>
    <m/>
    <x v="262"/>
    <m/>
    <x v="3050"/>
    <m/>
    <m/>
    <n v="166"/>
    <m/>
  </r>
  <r>
    <n v="1"/>
    <x v="145"/>
    <x v="1"/>
    <x v="3"/>
    <x v="1"/>
    <s v="count"/>
    <m/>
    <m/>
    <m/>
    <m/>
    <x v="364"/>
    <m/>
    <x v="3050"/>
    <m/>
    <m/>
    <n v="875"/>
    <m/>
  </r>
  <r>
    <n v="1"/>
    <x v="145"/>
    <x v="1"/>
    <x v="4"/>
    <x v="1"/>
    <s v="count"/>
    <m/>
    <m/>
    <m/>
    <m/>
    <x v="398"/>
    <m/>
    <x v="3050"/>
    <m/>
    <m/>
    <n v="563"/>
    <m/>
  </r>
  <r>
    <n v="1"/>
    <x v="145"/>
    <x v="1"/>
    <x v="5"/>
    <x v="1"/>
    <s v="count"/>
    <m/>
    <m/>
    <m/>
    <m/>
    <x v="666"/>
    <m/>
    <x v="3050"/>
    <m/>
    <m/>
    <n v="1198"/>
    <m/>
  </r>
  <r>
    <n v="1"/>
    <x v="145"/>
    <x v="1"/>
    <x v="6"/>
    <x v="1"/>
    <s v="count"/>
    <m/>
    <m/>
    <m/>
    <m/>
    <x v="42"/>
    <m/>
    <x v="3050"/>
    <m/>
    <m/>
    <n v="99"/>
    <m/>
  </r>
  <r>
    <n v="1"/>
    <x v="146"/>
    <x v="1"/>
    <x v="0"/>
    <x v="1"/>
    <s v="count"/>
    <m/>
    <m/>
    <m/>
    <m/>
    <x v="83"/>
    <m/>
    <x v="3050"/>
    <m/>
    <m/>
    <n v="79"/>
    <m/>
  </r>
  <r>
    <n v="1"/>
    <x v="146"/>
    <x v="1"/>
    <x v="1"/>
    <x v="1"/>
    <s v="count"/>
    <m/>
    <m/>
    <m/>
    <m/>
    <x v="667"/>
    <m/>
    <x v="3050"/>
    <m/>
    <m/>
    <n v="185"/>
    <m/>
  </r>
  <r>
    <n v="1"/>
    <x v="146"/>
    <x v="1"/>
    <x v="2"/>
    <x v="1"/>
    <s v="count"/>
    <m/>
    <m/>
    <m/>
    <m/>
    <x v="480"/>
    <m/>
    <x v="3050"/>
    <m/>
    <m/>
    <n v="210"/>
    <m/>
  </r>
  <r>
    <n v="1"/>
    <x v="146"/>
    <x v="1"/>
    <x v="3"/>
    <x v="1"/>
    <s v="count"/>
    <m/>
    <m/>
    <m/>
    <m/>
    <x v="446"/>
    <m/>
    <x v="3050"/>
    <m/>
    <m/>
    <n v="1365"/>
    <m/>
  </r>
  <r>
    <n v="1"/>
    <x v="146"/>
    <x v="1"/>
    <x v="4"/>
    <x v="1"/>
    <s v="count"/>
    <m/>
    <m/>
    <m/>
    <m/>
    <x v="343"/>
    <m/>
    <x v="3050"/>
    <m/>
    <m/>
    <n v="449"/>
    <m/>
  </r>
  <r>
    <n v="1"/>
    <x v="146"/>
    <x v="1"/>
    <x v="5"/>
    <x v="1"/>
    <s v="count"/>
    <m/>
    <m/>
    <m/>
    <m/>
    <x v="668"/>
    <m/>
    <x v="3050"/>
    <m/>
    <m/>
    <n v="1315"/>
    <m/>
  </r>
  <r>
    <n v="1"/>
    <x v="146"/>
    <x v="1"/>
    <x v="6"/>
    <x v="1"/>
    <s v="count"/>
    <m/>
    <m/>
    <m/>
    <m/>
    <x v="559"/>
    <m/>
    <x v="3050"/>
    <m/>
    <m/>
    <n v="229"/>
    <m/>
  </r>
  <r>
    <n v="1"/>
    <x v="147"/>
    <x v="1"/>
    <x v="0"/>
    <x v="1"/>
    <s v="count"/>
    <m/>
    <m/>
    <m/>
    <m/>
    <x v="3"/>
    <m/>
    <x v="3050"/>
    <m/>
    <m/>
    <n v="0"/>
    <m/>
  </r>
  <r>
    <n v="1"/>
    <x v="147"/>
    <x v="1"/>
    <x v="1"/>
    <x v="1"/>
    <s v="count"/>
    <m/>
    <m/>
    <m/>
    <m/>
    <x v="233"/>
    <m/>
    <x v="3050"/>
    <m/>
    <m/>
    <n v="147"/>
    <m/>
  </r>
  <r>
    <n v="1"/>
    <x v="147"/>
    <x v="1"/>
    <x v="2"/>
    <x v="1"/>
    <s v="count"/>
    <m/>
    <m/>
    <m/>
    <m/>
    <x v="621"/>
    <m/>
    <x v="3050"/>
    <m/>
    <m/>
    <n v="144"/>
    <m/>
  </r>
  <r>
    <n v="1"/>
    <x v="147"/>
    <x v="1"/>
    <x v="3"/>
    <x v="1"/>
    <s v="count"/>
    <m/>
    <m/>
    <m/>
    <m/>
    <x v="98"/>
    <m/>
    <x v="3050"/>
    <m/>
    <m/>
    <n v="154"/>
    <m/>
  </r>
  <r>
    <n v="1"/>
    <x v="147"/>
    <x v="1"/>
    <x v="4"/>
    <x v="1"/>
    <s v="count"/>
    <m/>
    <m/>
    <m/>
    <m/>
    <x v="669"/>
    <m/>
    <x v="3050"/>
    <m/>
    <m/>
    <n v="869"/>
    <m/>
  </r>
  <r>
    <n v="1"/>
    <x v="147"/>
    <x v="1"/>
    <x v="5"/>
    <x v="1"/>
    <s v="count"/>
    <m/>
    <m/>
    <m/>
    <m/>
    <x v="326"/>
    <m/>
    <x v="3050"/>
    <m/>
    <m/>
    <n v="1392"/>
    <m/>
  </r>
  <r>
    <n v="1"/>
    <x v="147"/>
    <x v="1"/>
    <x v="6"/>
    <x v="1"/>
    <s v="count"/>
    <m/>
    <m/>
    <m/>
    <m/>
    <x v="206"/>
    <m/>
    <x v="3050"/>
    <m/>
    <m/>
    <n v="194"/>
    <m/>
  </r>
  <r>
    <n v="1"/>
    <x v="148"/>
    <x v="1"/>
    <x v="0"/>
    <x v="1"/>
    <s v="count"/>
    <m/>
    <m/>
    <m/>
    <m/>
    <x v="263"/>
    <m/>
    <x v="3050"/>
    <m/>
    <m/>
    <n v="180"/>
    <m/>
  </r>
  <r>
    <n v="1"/>
    <x v="148"/>
    <x v="1"/>
    <x v="1"/>
    <x v="1"/>
    <s v="count"/>
    <m/>
    <m/>
    <m/>
    <m/>
    <x v="331"/>
    <m/>
    <x v="3050"/>
    <m/>
    <m/>
    <n v="840"/>
    <m/>
  </r>
  <r>
    <n v="1"/>
    <x v="148"/>
    <x v="1"/>
    <x v="2"/>
    <x v="1"/>
    <s v="count"/>
    <m/>
    <m/>
    <m/>
    <m/>
    <x v="670"/>
    <m/>
    <x v="3050"/>
    <m/>
    <m/>
    <n v="371"/>
    <m/>
  </r>
  <r>
    <n v="1"/>
    <x v="148"/>
    <x v="1"/>
    <x v="3"/>
    <x v="1"/>
    <s v="count"/>
    <m/>
    <m/>
    <m/>
    <m/>
    <x v="270"/>
    <m/>
    <x v="3050"/>
    <m/>
    <m/>
    <n v="1074"/>
    <m/>
  </r>
  <r>
    <n v="1"/>
    <x v="148"/>
    <x v="1"/>
    <x v="4"/>
    <x v="1"/>
    <s v="count"/>
    <m/>
    <m/>
    <m/>
    <m/>
    <x v="648"/>
    <m/>
    <x v="3050"/>
    <m/>
    <m/>
    <n v="307"/>
    <m/>
  </r>
  <r>
    <n v="1"/>
    <x v="148"/>
    <x v="1"/>
    <x v="5"/>
    <x v="1"/>
    <s v="count"/>
    <m/>
    <m/>
    <m/>
    <m/>
    <x v="374"/>
    <m/>
    <x v="3050"/>
    <m/>
    <m/>
    <n v="1270"/>
    <m/>
  </r>
  <r>
    <n v="1"/>
    <x v="148"/>
    <x v="1"/>
    <x v="6"/>
    <x v="1"/>
    <s v="count"/>
    <m/>
    <m/>
    <m/>
    <m/>
    <x v="183"/>
    <m/>
    <x v="3050"/>
    <m/>
    <m/>
    <n v="138"/>
    <m/>
  </r>
  <r>
    <n v="1"/>
    <x v="149"/>
    <x v="1"/>
    <x v="0"/>
    <x v="1"/>
    <s v="count"/>
    <m/>
    <m/>
    <m/>
    <m/>
    <x v="671"/>
    <m/>
    <x v="3050"/>
    <m/>
    <m/>
    <n v="667"/>
    <m/>
  </r>
  <r>
    <n v="1"/>
    <x v="149"/>
    <x v="1"/>
    <x v="1"/>
    <x v="1"/>
    <s v="count"/>
    <m/>
    <m/>
    <m/>
    <m/>
    <x v="672"/>
    <m/>
    <x v="3050"/>
    <m/>
    <m/>
    <n v="175"/>
    <m/>
  </r>
  <r>
    <n v="1"/>
    <x v="149"/>
    <x v="1"/>
    <x v="2"/>
    <x v="1"/>
    <s v="count"/>
    <m/>
    <m/>
    <m/>
    <m/>
    <x v="335"/>
    <m/>
    <x v="3050"/>
    <m/>
    <m/>
    <n v="184"/>
    <m/>
  </r>
  <r>
    <n v="1"/>
    <x v="149"/>
    <x v="1"/>
    <x v="3"/>
    <x v="1"/>
    <s v="count"/>
    <m/>
    <m/>
    <m/>
    <m/>
    <x v="673"/>
    <m/>
    <x v="3050"/>
    <m/>
    <m/>
    <n v="1525"/>
    <m/>
  </r>
  <r>
    <n v="1"/>
    <x v="149"/>
    <x v="1"/>
    <x v="4"/>
    <x v="1"/>
    <s v="count"/>
    <m/>
    <m/>
    <m/>
    <m/>
    <x v="576"/>
    <m/>
    <x v="3050"/>
    <m/>
    <m/>
    <n v="515"/>
    <m/>
  </r>
  <r>
    <n v="1"/>
    <x v="149"/>
    <x v="1"/>
    <x v="5"/>
    <x v="1"/>
    <s v="count"/>
    <m/>
    <m/>
    <m/>
    <m/>
    <x v="674"/>
    <m/>
    <x v="3050"/>
    <m/>
    <m/>
    <n v="1389"/>
    <m/>
  </r>
  <r>
    <n v="1"/>
    <x v="149"/>
    <x v="1"/>
    <x v="6"/>
    <x v="1"/>
    <s v="count"/>
    <m/>
    <m/>
    <m/>
    <m/>
    <x v="559"/>
    <m/>
    <x v="3050"/>
    <m/>
    <m/>
    <n v="229"/>
    <m/>
  </r>
  <r>
    <n v="1"/>
    <x v="150"/>
    <x v="1"/>
    <x v="0"/>
    <x v="1"/>
    <s v="count"/>
    <m/>
    <m/>
    <m/>
    <m/>
    <x v="593"/>
    <m/>
    <x v="3050"/>
    <m/>
    <m/>
    <n v="292"/>
    <m/>
  </r>
  <r>
    <n v="1"/>
    <x v="150"/>
    <x v="1"/>
    <x v="1"/>
    <x v="1"/>
    <s v="count"/>
    <m/>
    <m/>
    <m/>
    <m/>
    <x v="675"/>
    <m/>
    <x v="3050"/>
    <m/>
    <m/>
    <n v="855"/>
    <m/>
  </r>
  <r>
    <n v="1"/>
    <x v="150"/>
    <x v="1"/>
    <x v="2"/>
    <x v="1"/>
    <s v="count"/>
    <m/>
    <m/>
    <m/>
    <m/>
    <x v="346"/>
    <m/>
    <x v="3050"/>
    <m/>
    <m/>
    <n v="159"/>
    <m/>
  </r>
  <r>
    <n v="1"/>
    <x v="150"/>
    <x v="1"/>
    <x v="3"/>
    <x v="1"/>
    <s v="count"/>
    <m/>
    <m/>
    <m/>
    <m/>
    <x v="676"/>
    <m/>
    <x v="3050"/>
    <m/>
    <m/>
    <n v="1436"/>
    <m/>
  </r>
  <r>
    <n v="1"/>
    <x v="150"/>
    <x v="1"/>
    <x v="4"/>
    <x v="1"/>
    <s v="count"/>
    <m/>
    <m/>
    <m/>
    <m/>
    <x v="634"/>
    <m/>
    <x v="3050"/>
    <m/>
    <m/>
    <n v="445"/>
    <m/>
  </r>
  <r>
    <n v="1"/>
    <x v="150"/>
    <x v="1"/>
    <x v="5"/>
    <x v="1"/>
    <s v="count"/>
    <m/>
    <m/>
    <m/>
    <m/>
    <x v="677"/>
    <m/>
    <x v="3050"/>
    <m/>
    <m/>
    <n v="1187"/>
    <m/>
  </r>
  <r>
    <n v="1"/>
    <x v="150"/>
    <x v="1"/>
    <x v="6"/>
    <x v="1"/>
    <s v="count"/>
    <m/>
    <m/>
    <m/>
    <m/>
    <x v="233"/>
    <m/>
    <x v="3050"/>
    <m/>
    <m/>
    <n v="147"/>
    <m/>
  </r>
  <r>
    <n v="1"/>
    <x v="151"/>
    <x v="1"/>
    <x v="0"/>
    <x v="1"/>
    <s v="count"/>
    <m/>
    <m/>
    <m/>
    <m/>
    <x v="3"/>
    <m/>
    <x v="3050"/>
    <m/>
    <m/>
    <n v="0"/>
    <m/>
  </r>
  <r>
    <n v="1"/>
    <x v="151"/>
    <x v="1"/>
    <x v="1"/>
    <x v="1"/>
    <s v="count"/>
    <m/>
    <m/>
    <m/>
    <m/>
    <x v="509"/>
    <m/>
    <x v="3050"/>
    <m/>
    <m/>
    <n v="190"/>
    <m/>
  </r>
  <r>
    <n v="1"/>
    <x v="151"/>
    <x v="1"/>
    <x v="2"/>
    <x v="1"/>
    <s v="count"/>
    <m/>
    <m/>
    <m/>
    <m/>
    <x v="678"/>
    <m/>
    <x v="3050"/>
    <m/>
    <m/>
    <n v="423"/>
    <m/>
  </r>
  <r>
    <n v="1"/>
    <x v="151"/>
    <x v="1"/>
    <x v="3"/>
    <x v="1"/>
    <s v="count"/>
    <m/>
    <m/>
    <m/>
    <m/>
    <x v="106"/>
    <m/>
    <x v="3050"/>
    <m/>
    <m/>
    <n v="110"/>
    <m/>
  </r>
  <r>
    <n v="1"/>
    <x v="151"/>
    <x v="1"/>
    <x v="4"/>
    <x v="1"/>
    <s v="count"/>
    <m/>
    <m/>
    <m/>
    <m/>
    <x v="492"/>
    <m/>
    <x v="3050"/>
    <m/>
    <m/>
    <n v="617"/>
    <m/>
  </r>
  <r>
    <n v="1"/>
    <x v="151"/>
    <x v="1"/>
    <x v="5"/>
    <x v="1"/>
    <s v="count"/>
    <m/>
    <m/>
    <m/>
    <m/>
    <x v="669"/>
    <m/>
    <x v="3050"/>
    <m/>
    <m/>
    <n v="869"/>
    <m/>
  </r>
  <r>
    <n v="1"/>
    <x v="151"/>
    <x v="1"/>
    <x v="6"/>
    <x v="1"/>
    <s v="count"/>
    <m/>
    <m/>
    <m/>
    <m/>
    <x v="149"/>
    <m/>
    <x v="3050"/>
    <m/>
    <m/>
    <n v="102"/>
    <m/>
  </r>
  <r>
    <n v="1"/>
    <x v="152"/>
    <x v="1"/>
    <x v="0"/>
    <x v="1"/>
    <s v="count"/>
    <m/>
    <m/>
    <m/>
    <m/>
    <x v="3"/>
    <m/>
    <x v="3050"/>
    <m/>
    <m/>
    <n v="0"/>
    <m/>
  </r>
  <r>
    <n v="1"/>
    <x v="152"/>
    <x v="1"/>
    <x v="1"/>
    <x v="1"/>
    <s v="count"/>
    <m/>
    <m/>
    <m/>
    <m/>
    <x v="679"/>
    <m/>
    <x v="3050"/>
    <m/>
    <m/>
    <n v="707"/>
    <m/>
  </r>
  <r>
    <n v="1"/>
    <x v="152"/>
    <x v="1"/>
    <x v="2"/>
    <x v="1"/>
    <s v="count"/>
    <m/>
    <m/>
    <m/>
    <m/>
    <x v="181"/>
    <m/>
    <x v="3050"/>
    <m/>
    <m/>
    <n v="112"/>
    <m/>
  </r>
  <r>
    <n v="1"/>
    <x v="152"/>
    <x v="1"/>
    <x v="3"/>
    <x v="1"/>
    <s v="count"/>
    <m/>
    <m/>
    <m/>
    <m/>
    <x v="680"/>
    <m/>
    <x v="3050"/>
    <m/>
    <m/>
    <n v="878"/>
    <m/>
  </r>
  <r>
    <n v="1"/>
    <x v="152"/>
    <x v="1"/>
    <x v="4"/>
    <x v="1"/>
    <s v="count"/>
    <m/>
    <m/>
    <m/>
    <m/>
    <x v="605"/>
    <m/>
    <x v="3050"/>
    <m/>
    <m/>
    <n v="643"/>
    <m/>
  </r>
  <r>
    <n v="1"/>
    <x v="152"/>
    <x v="1"/>
    <x v="5"/>
    <x v="1"/>
    <s v="count"/>
    <m/>
    <m/>
    <m/>
    <m/>
    <x v="681"/>
    <m/>
    <x v="3050"/>
    <m/>
    <m/>
    <n v="1694"/>
    <m/>
  </r>
  <r>
    <n v="1"/>
    <x v="152"/>
    <x v="1"/>
    <x v="6"/>
    <x v="1"/>
    <s v="count"/>
    <m/>
    <m/>
    <m/>
    <m/>
    <x v="104"/>
    <m/>
    <x v="3050"/>
    <m/>
    <m/>
    <n v="247"/>
    <m/>
  </r>
  <r>
    <n v="1"/>
    <x v="153"/>
    <x v="1"/>
    <x v="0"/>
    <x v="1"/>
    <s v="count"/>
    <m/>
    <m/>
    <m/>
    <m/>
    <x v="3"/>
    <m/>
    <x v="3050"/>
    <m/>
    <m/>
    <n v="0"/>
    <m/>
  </r>
  <r>
    <n v="1"/>
    <x v="153"/>
    <x v="1"/>
    <x v="1"/>
    <x v="1"/>
    <s v="count"/>
    <m/>
    <m/>
    <m/>
    <m/>
    <x v="682"/>
    <m/>
    <x v="3050"/>
    <m/>
    <m/>
    <n v="93"/>
    <m/>
  </r>
  <r>
    <n v="1"/>
    <x v="153"/>
    <x v="1"/>
    <x v="2"/>
    <x v="1"/>
    <s v="count"/>
    <m/>
    <m/>
    <m/>
    <m/>
    <x v="612"/>
    <m/>
    <x v="3050"/>
    <m/>
    <m/>
    <n v="249"/>
    <m/>
  </r>
  <r>
    <n v="1"/>
    <x v="153"/>
    <x v="1"/>
    <x v="3"/>
    <x v="1"/>
    <s v="count"/>
    <m/>
    <m/>
    <m/>
    <m/>
    <x v="548"/>
    <m/>
    <x v="3050"/>
    <m/>
    <m/>
    <n v="213"/>
    <m/>
  </r>
  <r>
    <n v="1"/>
    <x v="153"/>
    <x v="1"/>
    <x v="4"/>
    <x v="1"/>
    <s v="count"/>
    <m/>
    <m/>
    <m/>
    <m/>
    <x v="683"/>
    <m/>
    <x v="3050"/>
    <m/>
    <m/>
    <n v="271"/>
    <m/>
  </r>
  <r>
    <n v="1"/>
    <x v="153"/>
    <x v="1"/>
    <x v="5"/>
    <x v="1"/>
    <s v="count"/>
    <m/>
    <m/>
    <m/>
    <m/>
    <x v="590"/>
    <m/>
    <x v="3050"/>
    <m/>
    <m/>
    <n v="1176"/>
    <m/>
  </r>
  <r>
    <n v="1"/>
    <x v="153"/>
    <x v="1"/>
    <x v="6"/>
    <x v="1"/>
    <s v="count"/>
    <m/>
    <m/>
    <m/>
    <m/>
    <x v="684"/>
    <m/>
    <x v="3050"/>
    <m/>
    <m/>
    <n v="224"/>
    <m/>
  </r>
  <r>
    <n v="1"/>
    <x v="154"/>
    <x v="1"/>
    <x v="0"/>
    <x v="1"/>
    <s v="count"/>
    <m/>
    <m/>
    <m/>
    <m/>
    <x v="685"/>
    <m/>
    <x v="3050"/>
    <m/>
    <m/>
    <n v="959"/>
    <m/>
  </r>
  <r>
    <n v="1"/>
    <x v="154"/>
    <x v="1"/>
    <x v="1"/>
    <x v="1"/>
    <s v="count"/>
    <m/>
    <m/>
    <m/>
    <m/>
    <x v="686"/>
    <m/>
    <x v="3050"/>
    <m/>
    <m/>
    <n v="153"/>
    <m/>
  </r>
  <r>
    <n v="1"/>
    <x v="154"/>
    <x v="1"/>
    <x v="2"/>
    <x v="1"/>
    <s v="count"/>
    <m/>
    <m/>
    <m/>
    <m/>
    <x v="687"/>
    <m/>
    <x v="3050"/>
    <m/>
    <m/>
    <n v="217"/>
    <m/>
  </r>
  <r>
    <n v="1"/>
    <x v="154"/>
    <x v="1"/>
    <x v="3"/>
    <x v="1"/>
    <s v="count"/>
    <m/>
    <m/>
    <m/>
    <m/>
    <x v="688"/>
    <m/>
    <x v="3050"/>
    <m/>
    <m/>
    <n v="987"/>
    <m/>
  </r>
  <r>
    <n v="1"/>
    <x v="154"/>
    <x v="1"/>
    <x v="4"/>
    <x v="1"/>
    <s v="count"/>
    <m/>
    <m/>
    <m/>
    <m/>
    <x v="675"/>
    <m/>
    <x v="3050"/>
    <m/>
    <m/>
    <n v="855"/>
    <m/>
  </r>
  <r>
    <n v="1"/>
    <x v="154"/>
    <x v="1"/>
    <x v="5"/>
    <x v="1"/>
    <s v="count"/>
    <m/>
    <m/>
    <m/>
    <m/>
    <x v="689"/>
    <m/>
    <x v="3050"/>
    <m/>
    <m/>
    <n v="2041"/>
    <m/>
  </r>
  <r>
    <n v="1"/>
    <x v="154"/>
    <x v="1"/>
    <x v="6"/>
    <x v="1"/>
    <s v="count"/>
    <m/>
    <m/>
    <m/>
    <m/>
    <x v="687"/>
    <m/>
    <x v="3050"/>
    <m/>
    <m/>
    <n v="217"/>
    <m/>
  </r>
  <r>
    <n v="1"/>
    <x v="155"/>
    <x v="1"/>
    <x v="0"/>
    <x v="1"/>
    <s v="count"/>
    <m/>
    <m/>
    <m/>
    <m/>
    <x v="3"/>
    <m/>
    <x v="3050"/>
    <m/>
    <m/>
    <n v="0"/>
    <m/>
  </r>
  <r>
    <n v="1"/>
    <x v="155"/>
    <x v="1"/>
    <x v="1"/>
    <x v="1"/>
    <s v="count"/>
    <m/>
    <m/>
    <m/>
    <m/>
    <x v="286"/>
    <m/>
    <x v="3050"/>
    <m/>
    <m/>
    <n v="218"/>
    <m/>
  </r>
  <r>
    <n v="1"/>
    <x v="155"/>
    <x v="1"/>
    <x v="2"/>
    <x v="1"/>
    <s v="count"/>
    <m/>
    <m/>
    <m/>
    <m/>
    <x v="543"/>
    <m/>
    <x v="3050"/>
    <m/>
    <m/>
    <n v="326"/>
    <m/>
  </r>
  <r>
    <n v="1"/>
    <x v="155"/>
    <x v="1"/>
    <x v="3"/>
    <x v="1"/>
    <s v="count"/>
    <m/>
    <m/>
    <m/>
    <m/>
    <x v="42"/>
    <m/>
    <x v="3050"/>
    <m/>
    <m/>
    <n v="99"/>
    <m/>
  </r>
  <r>
    <n v="1"/>
    <x v="155"/>
    <x v="1"/>
    <x v="4"/>
    <x v="1"/>
    <s v="count"/>
    <m/>
    <m/>
    <m/>
    <m/>
    <x v="44"/>
    <m/>
    <x v="3050"/>
    <m/>
    <m/>
    <n v="134"/>
    <m/>
  </r>
  <r>
    <n v="1"/>
    <x v="155"/>
    <x v="1"/>
    <x v="5"/>
    <x v="1"/>
    <s v="count"/>
    <m/>
    <m/>
    <m/>
    <m/>
    <x v="690"/>
    <m/>
    <x v="3050"/>
    <m/>
    <m/>
    <n v="870"/>
    <m/>
  </r>
  <r>
    <n v="1"/>
    <x v="155"/>
    <x v="1"/>
    <x v="6"/>
    <x v="1"/>
    <s v="count"/>
    <m/>
    <m/>
    <m/>
    <m/>
    <x v="512"/>
    <m/>
    <x v="3050"/>
    <m/>
    <m/>
    <n v="304"/>
    <m/>
  </r>
  <r>
    <n v="1"/>
    <x v="156"/>
    <x v="1"/>
    <x v="0"/>
    <x v="1"/>
    <s v="count"/>
    <m/>
    <m/>
    <m/>
    <m/>
    <x v="3"/>
    <m/>
    <x v="3050"/>
    <m/>
    <m/>
    <n v="0"/>
    <m/>
  </r>
  <r>
    <n v="1"/>
    <x v="156"/>
    <x v="1"/>
    <x v="1"/>
    <x v="1"/>
    <s v="count"/>
    <m/>
    <m/>
    <m/>
    <m/>
    <x v="557"/>
    <m/>
    <x v="3050"/>
    <m/>
    <m/>
    <n v="183"/>
    <m/>
  </r>
  <r>
    <n v="1"/>
    <x v="156"/>
    <x v="1"/>
    <x v="2"/>
    <x v="1"/>
    <s v="count"/>
    <m/>
    <m/>
    <m/>
    <m/>
    <x v="691"/>
    <m/>
    <x v="3050"/>
    <m/>
    <m/>
    <n v="228"/>
    <m/>
  </r>
  <r>
    <n v="1"/>
    <x v="156"/>
    <x v="1"/>
    <x v="3"/>
    <x v="1"/>
    <s v="count"/>
    <m/>
    <m/>
    <m/>
    <m/>
    <x v="104"/>
    <m/>
    <x v="3050"/>
    <m/>
    <m/>
    <n v="247"/>
    <m/>
  </r>
  <r>
    <n v="1"/>
    <x v="156"/>
    <x v="1"/>
    <x v="4"/>
    <x v="1"/>
    <s v="count"/>
    <m/>
    <m/>
    <m/>
    <m/>
    <x v="617"/>
    <m/>
    <x v="3050"/>
    <m/>
    <m/>
    <n v="379"/>
    <m/>
  </r>
  <r>
    <n v="1"/>
    <x v="156"/>
    <x v="1"/>
    <x v="5"/>
    <x v="1"/>
    <s v="count"/>
    <m/>
    <m/>
    <m/>
    <m/>
    <x v="692"/>
    <m/>
    <x v="3050"/>
    <m/>
    <m/>
    <n v="1287"/>
    <m/>
  </r>
  <r>
    <n v="1"/>
    <x v="156"/>
    <x v="1"/>
    <x v="6"/>
    <x v="1"/>
    <s v="count"/>
    <m/>
    <m/>
    <m/>
    <m/>
    <x v="32"/>
    <m/>
    <x v="3050"/>
    <m/>
    <m/>
    <n v="188"/>
    <m/>
  </r>
  <r>
    <n v="1"/>
    <x v="157"/>
    <x v="1"/>
    <x v="0"/>
    <x v="1"/>
    <s v="count"/>
    <m/>
    <m/>
    <m/>
    <m/>
    <x v="30"/>
    <m/>
    <x v="3050"/>
    <m/>
    <m/>
    <n v="58"/>
    <m/>
  </r>
  <r>
    <n v="1"/>
    <x v="157"/>
    <x v="1"/>
    <x v="1"/>
    <x v="1"/>
    <s v="count"/>
    <m/>
    <m/>
    <m/>
    <m/>
    <x v="339"/>
    <m/>
    <x v="3050"/>
    <m/>
    <m/>
    <n v="725"/>
    <m/>
  </r>
  <r>
    <n v="1"/>
    <x v="157"/>
    <x v="1"/>
    <x v="2"/>
    <x v="1"/>
    <s v="count"/>
    <m/>
    <m/>
    <m/>
    <m/>
    <x v="543"/>
    <m/>
    <x v="3050"/>
    <m/>
    <m/>
    <n v="326"/>
    <m/>
  </r>
  <r>
    <n v="1"/>
    <x v="157"/>
    <x v="1"/>
    <x v="3"/>
    <x v="1"/>
    <s v="count"/>
    <m/>
    <m/>
    <m/>
    <m/>
    <x v="214"/>
    <m/>
    <x v="3050"/>
    <m/>
    <m/>
    <n v="1000"/>
    <m/>
  </r>
  <r>
    <n v="1"/>
    <x v="157"/>
    <x v="1"/>
    <x v="4"/>
    <x v="1"/>
    <s v="count"/>
    <m/>
    <m/>
    <m/>
    <m/>
    <x v="693"/>
    <m/>
    <x v="3050"/>
    <m/>
    <m/>
    <n v="256"/>
    <m/>
  </r>
  <r>
    <n v="1"/>
    <x v="157"/>
    <x v="1"/>
    <x v="5"/>
    <x v="1"/>
    <s v="count"/>
    <m/>
    <m/>
    <m/>
    <m/>
    <x v="694"/>
    <m/>
    <x v="3050"/>
    <m/>
    <m/>
    <n v="1595"/>
    <m/>
  </r>
  <r>
    <n v="1"/>
    <x v="157"/>
    <x v="1"/>
    <x v="6"/>
    <x v="1"/>
    <s v="count"/>
    <m/>
    <m/>
    <m/>
    <m/>
    <x v="496"/>
    <m/>
    <x v="3050"/>
    <m/>
    <m/>
    <n v="203"/>
    <m/>
  </r>
  <r>
    <n v="1"/>
    <x v="158"/>
    <x v="1"/>
    <x v="0"/>
    <x v="1"/>
    <s v="count"/>
    <m/>
    <m/>
    <m/>
    <m/>
    <x v="3"/>
    <m/>
    <x v="3050"/>
    <m/>
    <m/>
    <n v="0"/>
    <m/>
  </r>
  <r>
    <n v="1"/>
    <x v="158"/>
    <x v="1"/>
    <x v="1"/>
    <x v="1"/>
    <s v="count"/>
    <m/>
    <m/>
    <m/>
    <m/>
    <x v="496"/>
    <m/>
    <x v="3050"/>
    <m/>
    <m/>
    <n v="203"/>
    <m/>
  </r>
  <r>
    <n v="1"/>
    <x v="158"/>
    <x v="1"/>
    <x v="2"/>
    <x v="1"/>
    <s v="count"/>
    <m/>
    <m/>
    <m/>
    <m/>
    <x v="695"/>
    <m/>
    <x v="3050"/>
    <m/>
    <m/>
    <n v="195"/>
    <m/>
  </r>
  <r>
    <n v="1"/>
    <x v="158"/>
    <x v="1"/>
    <x v="3"/>
    <x v="1"/>
    <s v="count"/>
    <m/>
    <m/>
    <m/>
    <m/>
    <x v="170"/>
    <m/>
    <x v="3050"/>
    <m/>
    <m/>
    <n v="83"/>
    <m/>
  </r>
  <r>
    <n v="1"/>
    <x v="158"/>
    <x v="1"/>
    <x v="4"/>
    <x v="1"/>
    <s v="count"/>
    <m/>
    <m/>
    <m/>
    <m/>
    <x v="160"/>
    <m/>
    <x v="3050"/>
    <m/>
    <m/>
    <n v="80"/>
    <m/>
  </r>
  <r>
    <n v="1"/>
    <x v="158"/>
    <x v="1"/>
    <x v="5"/>
    <x v="1"/>
    <s v="count"/>
    <m/>
    <m/>
    <m/>
    <m/>
    <x v="696"/>
    <m/>
    <x v="3050"/>
    <m/>
    <m/>
    <n v="1275"/>
    <m/>
  </r>
  <r>
    <n v="1"/>
    <x v="158"/>
    <x v="1"/>
    <x v="6"/>
    <x v="1"/>
    <s v="count"/>
    <m/>
    <m/>
    <m/>
    <m/>
    <x v="697"/>
    <m/>
    <x v="3050"/>
    <m/>
    <m/>
    <n v="342"/>
    <m/>
  </r>
  <r>
    <n v="1"/>
    <x v="159"/>
    <x v="1"/>
    <x v="0"/>
    <x v="1"/>
    <s v="count"/>
    <m/>
    <m/>
    <m/>
    <m/>
    <x v="698"/>
    <m/>
    <x v="3050"/>
    <m/>
    <m/>
    <n v="8949"/>
    <m/>
  </r>
  <r>
    <n v="1"/>
    <x v="159"/>
    <x v="1"/>
    <x v="1"/>
    <x v="1"/>
    <s v="count"/>
    <m/>
    <m/>
    <m/>
    <m/>
    <x v="473"/>
    <m/>
    <x v="3050"/>
    <m/>
    <m/>
    <n v="537"/>
    <m/>
  </r>
  <r>
    <n v="1"/>
    <x v="159"/>
    <x v="1"/>
    <x v="2"/>
    <x v="1"/>
    <s v="count"/>
    <m/>
    <m/>
    <m/>
    <m/>
    <x v="3"/>
    <m/>
    <x v="3050"/>
    <m/>
    <m/>
    <n v="0"/>
    <m/>
  </r>
  <r>
    <n v="1"/>
    <x v="159"/>
    <x v="1"/>
    <x v="3"/>
    <x v="1"/>
    <s v="count"/>
    <m/>
    <m/>
    <m/>
    <m/>
    <x v="675"/>
    <m/>
    <x v="3050"/>
    <m/>
    <m/>
    <n v="855"/>
    <m/>
  </r>
  <r>
    <n v="1"/>
    <x v="159"/>
    <x v="1"/>
    <x v="4"/>
    <x v="1"/>
    <s v="count"/>
    <m/>
    <m/>
    <m/>
    <m/>
    <x v="3"/>
    <m/>
    <x v="3050"/>
    <m/>
    <m/>
    <n v="0"/>
    <m/>
  </r>
  <r>
    <n v="1"/>
    <x v="159"/>
    <x v="1"/>
    <x v="5"/>
    <x v="1"/>
    <s v="count"/>
    <m/>
    <m/>
    <m/>
    <m/>
    <x v="67"/>
    <m/>
    <x v="3050"/>
    <m/>
    <m/>
    <n v="97"/>
    <m/>
  </r>
  <r>
    <n v="1"/>
    <x v="159"/>
    <x v="1"/>
    <x v="6"/>
    <x v="1"/>
    <s v="count"/>
    <m/>
    <m/>
    <m/>
    <m/>
    <x v="50"/>
    <m/>
    <x v="3050"/>
    <m/>
    <m/>
    <n v="14"/>
    <m/>
  </r>
  <r>
    <n v="1"/>
    <x v="160"/>
    <x v="1"/>
    <x v="0"/>
    <x v="1"/>
    <s v="count"/>
    <m/>
    <m/>
    <m/>
    <m/>
    <x v="699"/>
    <m/>
    <x v="3050"/>
    <m/>
    <m/>
    <n v="1511"/>
    <m/>
  </r>
  <r>
    <n v="1"/>
    <x v="160"/>
    <x v="1"/>
    <x v="1"/>
    <x v="1"/>
    <s v="count"/>
    <m/>
    <m/>
    <m/>
    <m/>
    <x v="3"/>
    <m/>
    <x v="3050"/>
    <m/>
    <m/>
    <n v="0"/>
    <m/>
  </r>
  <r>
    <n v="1"/>
    <x v="160"/>
    <x v="1"/>
    <x v="2"/>
    <x v="1"/>
    <s v="count"/>
    <m/>
    <m/>
    <m/>
    <m/>
    <x v="3"/>
    <m/>
    <x v="3050"/>
    <m/>
    <m/>
    <n v="0"/>
    <m/>
  </r>
  <r>
    <n v="1"/>
    <x v="160"/>
    <x v="1"/>
    <x v="3"/>
    <x v="1"/>
    <s v="count"/>
    <m/>
    <m/>
    <m/>
    <m/>
    <x v="329"/>
    <m/>
    <x v="3050"/>
    <m/>
    <m/>
    <n v="425"/>
    <m/>
  </r>
  <r>
    <n v="1"/>
    <x v="160"/>
    <x v="1"/>
    <x v="4"/>
    <x v="1"/>
    <s v="count"/>
    <m/>
    <m/>
    <m/>
    <m/>
    <x v="3"/>
    <m/>
    <x v="3050"/>
    <m/>
    <m/>
    <n v="0"/>
    <m/>
  </r>
  <r>
    <n v="1"/>
    <x v="160"/>
    <x v="1"/>
    <x v="5"/>
    <x v="1"/>
    <s v="count"/>
    <m/>
    <m/>
    <m/>
    <m/>
    <x v="47"/>
    <m/>
    <x v="3050"/>
    <m/>
    <m/>
    <n v="8"/>
    <m/>
  </r>
  <r>
    <n v="1"/>
    <x v="160"/>
    <x v="1"/>
    <x v="6"/>
    <x v="1"/>
    <s v="count"/>
    <m/>
    <m/>
    <m/>
    <m/>
    <x v="3"/>
    <m/>
    <x v="3050"/>
    <m/>
    <m/>
    <n v="0"/>
    <m/>
  </r>
  <r>
    <n v="1"/>
    <x v="161"/>
    <x v="1"/>
    <x v="0"/>
    <x v="1"/>
    <s v="count"/>
    <m/>
    <m/>
    <m/>
    <m/>
    <x v="700"/>
    <m/>
    <x v="3050"/>
    <m/>
    <m/>
    <n v="18419"/>
    <m/>
  </r>
  <r>
    <n v="1"/>
    <x v="161"/>
    <x v="1"/>
    <x v="1"/>
    <x v="1"/>
    <s v="count"/>
    <m/>
    <m/>
    <m/>
    <m/>
    <x v="167"/>
    <m/>
    <x v="3050"/>
    <m/>
    <m/>
    <n v="267"/>
    <m/>
  </r>
  <r>
    <n v="1"/>
    <x v="161"/>
    <x v="1"/>
    <x v="2"/>
    <x v="1"/>
    <s v="count"/>
    <m/>
    <m/>
    <m/>
    <m/>
    <x v="3"/>
    <m/>
    <x v="3050"/>
    <m/>
    <m/>
    <n v="0"/>
    <m/>
  </r>
  <r>
    <n v="1"/>
    <x v="161"/>
    <x v="1"/>
    <x v="3"/>
    <x v="1"/>
    <s v="count"/>
    <m/>
    <m/>
    <m/>
    <m/>
    <x v="701"/>
    <m/>
    <x v="3050"/>
    <m/>
    <m/>
    <n v="2419"/>
    <m/>
  </r>
  <r>
    <n v="1"/>
    <x v="161"/>
    <x v="1"/>
    <x v="4"/>
    <x v="1"/>
    <s v="count"/>
    <m/>
    <m/>
    <m/>
    <m/>
    <x v="3"/>
    <m/>
    <x v="3050"/>
    <m/>
    <m/>
    <n v="0"/>
    <m/>
  </r>
  <r>
    <n v="1"/>
    <x v="161"/>
    <x v="1"/>
    <x v="5"/>
    <x v="1"/>
    <s v="count"/>
    <m/>
    <m/>
    <m/>
    <m/>
    <x v="230"/>
    <m/>
    <x v="3050"/>
    <m/>
    <m/>
    <n v="430"/>
    <m/>
  </r>
  <r>
    <n v="1"/>
    <x v="161"/>
    <x v="1"/>
    <x v="6"/>
    <x v="1"/>
    <s v="count"/>
    <m/>
    <m/>
    <m/>
    <m/>
    <x v="25"/>
    <m/>
    <x v="3050"/>
    <m/>
    <m/>
    <n v="29"/>
    <m/>
  </r>
  <r>
    <n v="1"/>
    <x v="162"/>
    <x v="1"/>
    <x v="0"/>
    <x v="1"/>
    <s v="count"/>
    <m/>
    <m/>
    <m/>
    <m/>
    <x v="702"/>
    <m/>
    <x v="3050"/>
    <m/>
    <m/>
    <n v="1380"/>
    <m/>
  </r>
  <r>
    <n v="1"/>
    <x v="162"/>
    <x v="1"/>
    <x v="1"/>
    <x v="1"/>
    <s v="count"/>
    <m/>
    <m/>
    <m/>
    <m/>
    <x v="703"/>
    <m/>
    <x v="3050"/>
    <m/>
    <m/>
    <n v="236"/>
    <m/>
  </r>
  <r>
    <n v="1"/>
    <x v="162"/>
    <x v="1"/>
    <x v="2"/>
    <x v="1"/>
    <s v="count"/>
    <m/>
    <m/>
    <m/>
    <m/>
    <x v="3"/>
    <m/>
    <x v="3050"/>
    <m/>
    <m/>
    <n v="0"/>
    <m/>
  </r>
  <r>
    <n v="1"/>
    <x v="162"/>
    <x v="1"/>
    <x v="3"/>
    <x v="1"/>
    <s v="count"/>
    <m/>
    <m/>
    <m/>
    <m/>
    <x v="528"/>
    <m/>
    <x v="3050"/>
    <m/>
    <m/>
    <n v="317"/>
    <m/>
  </r>
  <r>
    <n v="1"/>
    <x v="162"/>
    <x v="1"/>
    <x v="4"/>
    <x v="1"/>
    <s v="count"/>
    <m/>
    <m/>
    <m/>
    <m/>
    <x v="3"/>
    <m/>
    <x v="3050"/>
    <m/>
    <m/>
    <n v="0"/>
    <m/>
  </r>
  <r>
    <n v="1"/>
    <x v="162"/>
    <x v="1"/>
    <x v="5"/>
    <x v="1"/>
    <s v="count"/>
    <m/>
    <m/>
    <m/>
    <m/>
    <x v="18"/>
    <m/>
    <x v="3050"/>
    <m/>
    <m/>
    <n v="40"/>
    <m/>
  </r>
  <r>
    <n v="1"/>
    <x v="162"/>
    <x v="1"/>
    <x v="6"/>
    <x v="1"/>
    <s v="count"/>
    <m/>
    <m/>
    <m/>
    <m/>
    <x v="3"/>
    <m/>
    <x v="3050"/>
    <m/>
    <m/>
    <n v="0"/>
    <m/>
  </r>
  <r>
    <n v="1"/>
    <x v="163"/>
    <x v="1"/>
    <x v="0"/>
    <x v="1"/>
    <s v="count"/>
    <m/>
    <m/>
    <m/>
    <m/>
    <x v="704"/>
    <m/>
    <x v="3050"/>
    <m/>
    <m/>
    <n v="5814"/>
    <m/>
  </r>
  <r>
    <n v="1"/>
    <x v="163"/>
    <x v="1"/>
    <x v="1"/>
    <x v="1"/>
    <s v="count"/>
    <m/>
    <m/>
    <m/>
    <m/>
    <x v="705"/>
    <m/>
    <x v="3050"/>
    <m/>
    <m/>
    <n v="209"/>
    <m/>
  </r>
  <r>
    <n v="1"/>
    <x v="163"/>
    <x v="1"/>
    <x v="2"/>
    <x v="1"/>
    <s v="count"/>
    <m/>
    <m/>
    <m/>
    <m/>
    <x v="3"/>
    <m/>
    <x v="3050"/>
    <m/>
    <m/>
    <n v="0"/>
    <m/>
  </r>
  <r>
    <n v="1"/>
    <x v="163"/>
    <x v="1"/>
    <x v="3"/>
    <x v="1"/>
    <s v="count"/>
    <m/>
    <m/>
    <m/>
    <m/>
    <x v="706"/>
    <m/>
    <x v="3050"/>
    <m/>
    <m/>
    <n v="610"/>
    <m/>
  </r>
  <r>
    <n v="1"/>
    <x v="163"/>
    <x v="1"/>
    <x v="4"/>
    <x v="1"/>
    <s v="count"/>
    <m/>
    <m/>
    <m/>
    <m/>
    <x v="3"/>
    <m/>
    <x v="3050"/>
    <m/>
    <m/>
    <n v="0"/>
    <m/>
  </r>
  <r>
    <n v="1"/>
    <x v="163"/>
    <x v="1"/>
    <x v="5"/>
    <x v="1"/>
    <s v="count"/>
    <m/>
    <m/>
    <m/>
    <m/>
    <x v="22"/>
    <m/>
    <x v="3050"/>
    <m/>
    <m/>
    <n v="38"/>
    <m/>
  </r>
  <r>
    <n v="1"/>
    <x v="163"/>
    <x v="1"/>
    <x v="6"/>
    <x v="1"/>
    <s v="count"/>
    <m/>
    <m/>
    <m/>
    <m/>
    <x v="21"/>
    <m/>
    <x v="3050"/>
    <m/>
    <m/>
    <n v="4"/>
    <m/>
  </r>
  <r>
    <n v="1"/>
    <x v="164"/>
    <x v="1"/>
    <x v="0"/>
    <x v="1"/>
    <s v="count"/>
    <m/>
    <m/>
    <m/>
    <m/>
    <x v="707"/>
    <m/>
    <x v="3050"/>
    <m/>
    <m/>
    <n v="1033"/>
    <m/>
  </r>
  <r>
    <n v="1"/>
    <x v="164"/>
    <x v="1"/>
    <x v="1"/>
    <x v="1"/>
    <s v="count"/>
    <m/>
    <m/>
    <m/>
    <m/>
    <x v="3"/>
    <m/>
    <x v="3050"/>
    <m/>
    <m/>
    <n v="0"/>
    <m/>
  </r>
  <r>
    <n v="1"/>
    <x v="164"/>
    <x v="1"/>
    <x v="2"/>
    <x v="1"/>
    <s v="count"/>
    <m/>
    <m/>
    <m/>
    <m/>
    <x v="3"/>
    <m/>
    <x v="3050"/>
    <m/>
    <m/>
    <n v="0"/>
    <m/>
  </r>
  <r>
    <n v="1"/>
    <x v="164"/>
    <x v="1"/>
    <x v="3"/>
    <x v="1"/>
    <s v="count"/>
    <m/>
    <m/>
    <m/>
    <m/>
    <x v="26"/>
    <m/>
    <x v="3050"/>
    <m/>
    <m/>
    <n v="68"/>
    <m/>
  </r>
  <r>
    <n v="1"/>
    <x v="164"/>
    <x v="1"/>
    <x v="4"/>
    <x v="1"/>
    <s v="count"/>
    <m/>
    <m/>
    <m/>
    <m/>
    <x v="3"/>
    <m/>
    <x v="3050"/>
    <m/>
    <m/>
    <n v="0"/>
    <m/>
  </r>
  <r>
    <n v="1"/>
    <x v="164"/>
    <x v="1"/>
    <x v="5"/>
    <x v="1"/>
    <s v="count"/>
    <m/>
    <m/>
    <m/>
    <m/>
    <x v="8"/>
    <m/>
    <x v="3050"/>
    <m/>
    <m/>
    <n v="1"/>
    <m/>
  </r>
  <r>
    <n v="1"/>
    <x v="164"/>
    <x v="1"/>
    <x v="6"/>
    <x v="1"/>
    <s v="count"/>
    <m/>
    <m/>
    <m/>
    <m/>
    <x v="20"/>
    <m/>
    <x v="3050"/>
    <m/>
    <m/>
    <n v="3"/>
    <m/>
  </r>
  <r>
    <n v="1"/>
    <x v="165"/>
    <x v="1"/>
    <x v="0"/>
    <x v="1"/>
    <s v="count"/>
    <m/>
    <m/>
    <m/>
    <m/>
    <x v="708"/>
    <m/>
    <x v="3050"/>
    <m/>
    <m/>
    <n v="2368"/>
    <m/>
  </r>
  <r>
    <n v="1"/>
    <x v="165"/>
    <x v="1"/>
    <x v="1"/>
    <x v="1"/>
    <s v="count"/>
    <m/>
    <m/>
    <m/>
    <m/>
    <x v="325"/>
    <m/>
    <x v="3050"/>
    <m/>
    <m/>
    <n v="363"/>
    <m/>
  </r>
  <r>
    <n v="1"/>
    <x v="165"/>
    <x v="1"/>
    <x v="2"/>
    <x v="1"/>
    <s v="count"/>
    <m/>
    <m/>
    <m/>
    <m/>
    <x v="3"/>
    <m/>
    <x v="3050"/>
    <m/>
    <m/>
    <n v="0"/>
    <m/>
  </r>
  <r>
    <n v="1"/>
    <x v="165"/>
    <x v="1"/>
    <x v="3"/>
    <x v="1"/>
    <s v="count"/>
    <m/>
    <m/>
    <m/>
    <m/>
    <x v="438"/>
    <m/>
    <x v="3050"/>
    <m/>
    <m/>
    <n v="805"/>
    <m/>
  </r>
  <r>
    <n v="1"/>
    <x v="165"/>
    <x v="1"/>
    <x v="4"/>
    <x v="1"/>
    <s v="count"/>
    <m/>
    <m/>
    <m/>
    <m/>
    <x v="3"/>
    <m/>
    <x v="3050"/>
    <m/>
    <m/>
    <n v="0"/>
    <m/>
  </r>
  <r>
    <n v="1"/>
    <x v="165"/>
    <x v="1"/>
    <x v="5"/>
    <x v="1"/>
    <s v="count"/>
    <m/>
    <m/>
    <m/>
    <m/>
    <x v="346"/>
    <m/>
    <x v="3050"/>
    <m/>
    <m/>
    <n v="159"/>
    <m/>
  </r>
  <r>
    <n v="1"/>
    <x v="165"/>
    <x v="1"/>
    <x v="6"/>
    <x v="1"/>
    <s v="count"/>
    <m/>
    <m/>
    <m/>
    <m/>
    <x v="28"/>
    <m/>
    <x v="3050"/>
    <m/>
    <m/>
    <n v="7"/>
    <m/>
  </r>
  <r>
    <n v="1"/>
    <x v="166"/>
    <x v="1"/>
    <x v="0"/>
    <x v="1"/>
    <s v="count"/>
    <m/>
    <m/>
    <m/>
    <m/>
    <x v="3"/>
    <m/>
    <x v="3050"/>
    <m/>
    <m/>
    <n v="0"/>
    <m/>
  </r>
  <r>
    <n v="1"/>
    <x v="166"/>
    <x v="1"/>
    <x v="1"/>
    <x v="1"/>
    <s v="count"/>
    <m/>
    <m/>
    <m/>
    <m/>
    <x v="709"/>
    <m/>
    <x v="3050"/>
    <m/>
    <m/>
    <n v="2730"/>
    <m/>
  </r>
  <r>
    <n v="1"/>
    <x v="166"/>
    <x v="1"/>
    <x v="2"/>
    <x v="1"/>
    <s v="count"/>
    <m/>
    <m/>
    <m/>
    <m/>
    <x v="236"/>
    <m/>
    <x v="3050"/>
    <m/>
    <m/>
    <n v="351"/>
    <m/>
  </r>
  <r>
    <n v="1"/>
    <x v="166"/>
    <x v="1"/>
    <x v="3"/>
    <x v="1"/>
    <s v="count"/>
    <m/>
    <m/>
    <m/>
    <m/>
    <x v="710"/>
    <m/>
    <x v="3050"/>
    <m/>
    <m/>
    <n v="2076"/>
    <m/>
  </r>
  <r>
    <n v="1"/>
    <x v="166"/>
    <x v="1"/>
    <x v="4"/>
    <x v="1"/>
    <s v="count"/>
    <m/>
    <m/>
    <m/>
    <m/>
    <x v="711"/>
    <m/>
    <x v="3050"/>
    <m/>
    <m/>
    <n v="710"/>
    <m/>
  </r>
  <r>
    <n v="1"/>
    <x v="166"/>
    <x v="1"/>
    <x v="5"/>
    <x v="1"/>
    <s v="count"/>
    <m/>
    <m/>
    <m/>
    <m/>
    <x v="712"/>
    <m/>
    <x v="3050"/>
    <m/>
    <m/>
    <n v="963"/>
    <m/>
  </r>
  <r>
    <n v="1"/>
    <x v="166"/>
    <x v="1"/>
    <x v="6"/>
    <x v="1"/>
    <s v="count"/>
    <m/>
    <m/>
    <m/>
    <m/>
    <x v="41"/>
    <m/>
    <x v="3050"/>
    <m/>
    <m/>
    <n v="62"/>
    <m/>
  </r>
  <r>
    <n v="1"/>
    <x v="167"/>
    <x v="1"/>
    <x v="0"/>
    <x v="1"/>
    <s v="count"/>
    <m/>
    <m/>
    <m/>
    <m/>
    <x v="47"/>
    <m/>
    <x v="3050"/>
    <m/>
    <m/>
    <n v="8"/>
    <m/>
  </r>
  <r>
    <n v="1"/>
    <x v="167"/>
    <x v="1"/>
    <x v="1"/>
    <x v="1"/>
    <s v="count"/>
    <m/>
    <m/>
    <m/>
    <m/>
    <x v="713"/>
    <m/>
    <x v="3050"/>
    <m/>
    <m/>
    <n v="3932"/>
    <m/>
  </r>
  <r>
    <n v="1"/>
    <x v="167"/>
    <x v="1"/>
    <x v="2"/>
    <x v="1"/>
    <s v="count"/>
    <m/>
    <m/>
    <m/>
    <m/>
    <x v="3"/>
    <m/>
    <x v="3050"/>
    <m/>
    <m/>
    <n v="0"/>
    <m/>
  </r>
  <r>
    <n v="1"/>
    <x v="167"/>
    <x v="1"/>
    <x v="3"/>
    <x v="1"/>
    <s v="count"/>
    <m/>
    <m/>
    <m/>
    <m/>
    <x v="714"/>
    <m/>
    <x v="3050"/>
    <m/>
    <m/>
    <n v="2789"/>
    <m/>
  </r>
  <r>
    <n v="1"/>
    <x v="167"/>
    <x v="1"/>
    <x v="4"/>
    <x v="1"/>
    <s v="count"/>
    <m/>
    <m/>
    <m/>
    <m/>
    <x v="443"/>
    <m/>
    <x v="3050"/>
    <m/>
    <m/>
    <n v="651"/>
    <m/>
  </r>
  <r>
    <n v="1"/>
    <x v="167"/>
    <x v="1"/>
    <x v="5"/>
    <x v="1"/>
    <s v="count"/>
    <m/>
    <m/>
    <m/>
    <m/>
    <x v="715"/>
    <m/>
    <x v="3050"/>
    <m/>
    <m/>
    <n v="695"/>
    <m/>
  </r>
  <r>
    <n v="1"/>
    <x v="167"/>
    <x v="1"/>
    <x v="6"/>
    <x v="1"/>
    <s v="count"/>
    <m/>
    <m/>
    <m/>
    <m/>
    <x v="30"/>
    <m/>
    <x v="3050"/>
    <m/>
    <m/>
    <n v="58"/>
    <m/>
  </r>
  <r>
    <n v="1"/>
    <x v="168"/>
    <x v="1"/>
    <x v="0"/>
    <x v="1"/>
    <s v="count"/>
    <m/>
    <m/>
    <m/>
    <m/>
    <x v="716"/>
    <m/>
    <x v="3050"/>
    <m/>
    <m/>
    <n v="1828"/>
    <m/>
  </r>
  <r>
    <n v="1"/>
    <x v="168"/>
    <x v="1"/>
    <x v="1"/>
    <x v="1"/>
    <s v="count"/>
    <m/>
    <m/>
    <m/>
    <m/>
    <x v="717"/>
    <m/>
    <x v="3050"/>
    <m/>
    <m/>
    <n v="1697"/>
    <m/>
  </r>
  <r>
    <n v="1"/>
    <x v="168"/>
    <x v="1"/>
    <x v="2"/>
    <x v="1"/>
    <s v="count"/>
    <m/>
    <m/>
    <m/>
    <m/>
    <x v="718"/>
    <m/>
    <x v="3050"/>
    <m/>
    <m/>
    <n v="241"/>
    <m/>
  </r>
  <r>
    <n v="1"/>
    <x v="168"/>
    <x v="1"/>
    <x v="3"/>
    <x v="1"/>
    <s v="count"/>
    <m/>
    <m/>
    <m/>
    <m/>
    <x v="719"/>
    <m/>
    <x v="3050"/>
    <m/>
    <m/>
    <n v="1639"/>
    <m/>
  </r>
  <r>
    <n v="1"/>
    <x v="168"/>
    <x v="1"/>
    <x v="4"/>
    <x v="1"/>
    <s v="count"/>
    <m/>
    <m/>
    <m/>
    <m/>
    <x v="720"/>
    <m/>
    <x v="3050"/>
    <m/>
    <m/>
    <n v="245"/>
    <m/>
  </r>
  <r>
    <n v="1"/>
    <x v="168"/>
    <x v="1"/>
    <x v="5"/>
    <x v="1"/>
    <s v="count"/>
    <m/>
    <m/>
    <m/>
    <m/>
    <x v="494"/>
    <m/>
    <x v="3050"/>
    <m/>
    <m/>
    <n v="165"/>
    <m/>
  </r>
  <r>
    <n v="1"/>
    <x v="168"/>
    <x v="1"/>
    <x v="6"/>
    <x v="1"/>
    <s v="count"/>
    <m/>
    <m/>
    <m/>
    <m/>
    <x v="58"/>
    <m/>
    <x v="3050"/>
    <m/>
    <m/>
    <n v="23"/>
    <m/>
  </r>
  <r>
    <n v="1"/>
    <x v="169"/>
    <x v="1"/>
    <x v="0"/>
    <x v="1"/>
    <s v="count"/>
    <m/>
    <m/>
    <m/>
    <m/>
    <x v="82"/>
    <m/>
    <x v="3050"/>
    <m/>
    <m/>
    <n v="91"/>
    <m/>
  </r>
  <r>
    <n v="1"/>
    <x v="169"/>
    <x v="1"/>
    <x v="1"/>
    <x v="1"/>
    <s v="count"/>
    <m/>
    <m/>
    <m/>
    <m/>
    <x v="721"/>
    <m/>
    <x v="3050"/>
    <m/>
    <m/>
    <n v="2863"/>
    <m/>
  </r>
  <r>
    <n v="1"/>
    <x v="169"/>
    <x v="1"/>
    <x v="2"/>
    <x v="1"/>
    <s v="count"/>
    <m/>
    <m/>
    <m/>
    <m/>
    <x v="192"/>
    <m/>
    <x v="3050"/>
    <m/>
    <m/>
    <n v="275"/>
    <m/>
  </r>
  <r>
    <n v="1"/>
    <x v="169"/>
    <x v="1"/>
    <x v="3"/>
    <x v="1"/>
    <s v="count"/>
    <m/>
    <m/>
    <m/>
    <m/>
    <x v="722"/>
    <m/>
    <x v="3050"/>
    <m/>
    <m/>
    <n v="1206"/>
    <m/>
  </r>
  <r>
    <n v="1"/>
    <x v="169"/>
    <x v="1"/>
    <x v="4"/>
    <x v="1"/>
    <s v="count"/>
    <m/>
    <m/>
    <m/>
    <m/>
    <x v="723"/>
    <m/>
    <x v="3050"/>
    <m/>
    <m/>
    <n v="463"/>
    <m/>
  </r>
  <r>
    <n v="1"/>
    <x v="169"/>
    <x v="1"/>
    <x v="5"/>
    <x v="1"/>
    <s v="count"/>
    <m/>
    <m/>
    <m/>
    <m/>
    <x v="724"/>
    <m/>
    <x v="3050"/>
    <m/>
    <m/>
    <n v="495"/>
    <m/>
  </r>
  <r>
    <n v="1"/>
    <x v="169"/>
    <x v="1"/>
    <x v="6"/>
    <x v="1"/>
    <s v="count"/>
    <m/>
    <m/>
    <m/>
    <m/>
    <x v="43"/>
    <m/>
    <x v="3050"/>
    <m/>
    <m/>
    <n v="37"/>
    <m/>
  </r>
  <r>
    <n v="1"/>
    <x v="170"/>
    <x v="1"/>
    <x v="0"/>
    <x v="1"/>
    <s v="count"/>
    <m/>
    <m/>
    <m/>
    <m/>
    <x v="692"/>
    <m/>
    <x v="3050"/>
    <m/>
    <m/>
    <n v="1287"/>
    <m/>
  </r>
  <r>
    <n v="1"/>
    <x v="170"/>
    <x v="1"/>
    <x v="1"/>
    <x v="1"/>
    <s v="count"/>
    <m/>
    <m/>
    <m/>
    <m/>
    <x v="725"/>
    <m/>
    <x v="3050"/>
    <m/>
    <m/>
    <n v="2588"/>
    <m/>
  </r>
  <r>
    <n v="1"/>
    <x v="170"/>
    <x v="1"/>
    <x v="2"/>
    <x v="1"/>
    <s v="count"/>
    <m/>
    <m/>
    <m/>
    <m/>
    <x v="119"/>
    <m/>
    <x v="3050"/>
    <m/>
    <m/>
    <n v="402"/>
    <m/>
  </r>
  <r>
    <n v="1"/>
    <x v="170"/>
    <x v="1"/>
    <x v="3"/>
    <x v="1"/>
    <s v="count"/>
    <m/>
    <m/>
    <m/>
    <m/>
    <x v="726"/>
    <m/>
    <x v="3050"/>
    <m/>
    <m/>
    <n v="3097"/>
    <m/>
  </r>
  <r>
    <n v="1"/>
    <x v="170"/>
    <x v="1"/>
    <x v="4"/>
    <x v="1"/>
    <s v="count"/>
    <m/>
    <m/>
    <m/>
    <m/>
    <x v="727"/>
    <m/>
    <x v="3050"/>
    <m/>
    <m/>
    <n v="1491"/>
    <m/>
  </r>
  <r>
    <n v="1"/>
    <x v="170"/>
    <x v="1"/>
    <x v="5"/>
    <x v="1"/>
    <s v="count"/>
    <m/>
    <m/>
    <m/>
    <m/>
    <x v="728"/>
    <m/>
    <x v="3050"/>
    <m/>
    <m/>
    <n v="1398"/>
    <m/>
  </r>
  <r>
    <n v="1"/>
    <x v="170"/>
    <x v="1"/>
    <x v="6"/>
    <x v="1"/>
    <s v="count"/>
    <m/>
    <m/>
    <m/>
    <m/>
    <x v="448"/>
    <m/>
    <x v="3050"/>
    <m/>
    <m/>
    <n v="120"/>
    <m/>
  </r>
  <r>
    <n v="1"/>
    <x v="171"/>
    <x v="1"/>
    <x v="0"/>
    <x v="1"/>
    <s v="count"/>
    <m/>
    <m/>
    <m/>
    <m/>
    <x v="729"/>
    <m/>
    <x v="3050"/>
    <m/>
    <m/>
    <n v="265"/>
    <m/>
  </r>
  <r>
    <n v="1"/>
    <x v="171"/>
    <x v="1"/>
    <x v="1"/>
    <x v="1"/>
    <s v="count"/>
    <m/>
    <m/>
    <m/>
    <m/>
    <x v="730"/>
    <m/>
    <x v="3050"/>
    <m/>
    <m/>
    <n v="2849"/>
    <m/>
  </r>
  <r>
    <n v="1"/>
    <x v="171"/>
    <x v="1"/>
    <x v="2"/>
    <x v="1"/>
    <s v="count"/>
    <m/>
    <m/>
    <m/>
    <m/>
    <x v="3"/>
    <m/>
    <x v="3050"/>
    <m/>
    <m/>
    <n v="0"/>
    <m/>
  </r>
  <r>
    <n v="1"/>
    <x v="171"/>
    <x v="1"/>
    <x v="3"/>
    <x v="1"/>
    <s v="count"/>
    <m/>
    <m/>
    <m/>
    <m/>
    <x v="456"/>
    <m/>
    <x v="3050"/>
    <m/>
    <m/>
    <n v="1708"/>
    <m/>
  </r>
  <r>
    <n v="1"/>
    <x v="171"/>
    <x v="1"/>
    <x v="4"/>
    <x v="1"/>
    <s v="count"/>
    <m/>
    <m/>
    <m/>
    <m/>
    <x v="404"/>
    <m/>
    <x v="3050"/>
    <m/>
    <m/>
    <n v="255"/>
    <m/>
  </r>
  <r>
    <n v="1"/>
    <x v="171"/>
    <x v="1"/>
    <x v="5"/>
    <x v="1"/>
    <s v="count"/>
    <m/>
    <m/>
    <m/>
    <m/>
    <x v="512"/>
    <m/>
    <x v="3050"/>
    <m/>
    <m/>
    <n v="304"/>
    <m/>
  </r>
  <r>
    <n v="1"/>
    <x v="171"/>
    <x v="1"/>
    <x v="6"/>
    <x v="1"/>
    <s v="count"/>
    <m/>
    <m/>
    <m/>
    <m/>
    <x v="35"/>
    <m/>
    <x v="3050"/>
    <m/>
    <m/>
    <n v="13"/>
    <m/>
  </r>
  <r>
    <n v="1"/>
    <x v="172"/>
    <x v="1"/>
    <x v="0"/>
    <x v="1"/>
    <s v="count"/>
    <m/>
    <m/>
    <m/>
    <m/>
    <x v="3"/>
    <m/>
    <x v="3050"/>
    <m/>
    <m/>
    <n v="0"/>
    <m/>
  </r>
  <r>
    <n v="1"/>
    <x v="172"/>
    <x v="1"/>
    <x v="1"/>
    <x v="1"/>
    <s v="count"/>
    <m/>
    <m/>
    <m/>
    <m/>
    <x v="731"/>
    <m/>
    <x v="3050"/>
    <m/>
    <m/>
    <n v="400"/>
    <m/>
  </r>
  <r>
    <n v="1"/>
    <x v="172"/>
    <x v="1"/>
    <x v="2"/>
    <x v="1"/>
    <s v="count"/>
    <m/>
    <m/>
    <m/>
    <m/>
    <x v="210"/>
    <m/>
    <x v="3050"/>
    <m/>
    <m/>
    <n v="551"/>
    <m/>
  </r>
  <r>
    <n v="1"/>
    <x v="172"/>
    <x v="1"/>
    <x v="3"/>
    <x v="1"/>
    <s v="count"/>
    <m/>
    <m/>
    <m/>
    <m/>
    <x v="643"/>
    <m/>
    <x v="3050"/>
    <m/>
    <m/>
    <n v="189"/>
    <m/>
  </r>
  <r>
    <n v="1"/>
    <x v="172"/>
    <x v="1"/>
    <x v="4"/>
    <x v="1"/>
    <s v="count"/>
    <m/>
    <m/>
    <m/>
    <m/>
    <x v="209"/>
    <m/>
    <x v="3050"/>
    <m/>
    <m/>
    <n v="426"/>
    <m/>
  </r>
  <r>
    <n v="1"/>
    <x v="172"/>
    <x v="1"/>
    <x v="5"/>
    <x v="1"/>
    <s v="count"/>
    <m/>
    <m/>
    <m/>
    <m/>
    <x v="638"/>
    <m/>
    <x v="3050"/>
    <m/>
    <m/>
    <n v="934"/>
    <m/>
  </r>
  <r>
    <n v="1"/>
    <x v="172"/>
    <x v="1"/>
    <x v="6"/>
    <x v="1"/>
    <s v="count"/>
    <m/>
    <m/>
    <m/>
    <m/>
    <x v="77"/>
    <m/>
    <x v="3050"/>
    <m/>
    <m/>
    <n v="113"/>
    <m/>
  </r>
  <r>
    <n v="1"/>
    <x v="173"/>
    <x v="1"/>
    <x v="0"/>
    <x v="1"/>
    <s v="count"/>
    <m/>
    <m/>
    <m/>
    <m/>
    <x v="9"/>
    <m/>
    <x v="3050"/>
    <m/>
    <m/>
    <n v="26"/>
    <m/>
  </r>
  <r>
    <n v="1"/>
    <x v="173"/>
    <x v="1"/>
    <x v="1"/>
    <x v="1"/>
    <s v="count"/>
    <m/>
    <m/>
    <m/>
    <m/>
    <x v="732"/>
    <m/>
    <x v="3050"/>
    <m/>
    <m/>
    <n v="4699"/>
    <m/>
  </r>
  <r>
    <n v="1"/>
    <x v="173"/>
    <x v="1"/>
    <x v="2"/>
    <x v="1"/>
    <s v="count"/>
    <m/>
    <m/>
    <m/>
    <m/>
    <x v="3"/>
    <m/>
    <x v="3050"/>
    <m/>
    <m/>
    <n v="0"/>
    <m/>
  </r>
  <r>
    <n v="1"/>
    <x v="173"/>
    <x v="1"/>
    <x v="3"/>
    <x v="1"/>
    <s v="count"/>
    <m/>
    <m/>
    <m/>
    <m/>
    <x v="733"/>
    <m/>
    <x v="3050"/>
    <m/>
    <m/>
    <n v="1942"/>
    <m/>
  </r>
  <r>
    <n v="1"/>
    <x v="173"/>
    <x v="1"/>
    <x v="4"/>
    <x v="1"/>
    <s v="count"/>
    <m/>
    <m/>
    <m/>
    <m/>
    <x v="182"/>
    <m/>
    <x v="3050"/>
    <m/>
    <m/>
    <n v="92"/>
    <m/>
  </r>
  <r>
    <n v="1"/>
    <x v="173"/>
    <x v="1"/>
    <x v="5"/>
    <x v="1"/>
    <s v="count"/>
    <m/>
    <m/>
    <m/>
    <m/>
    <x v="184"/>
    <m/>
    <x v="3050"/>
    <m/>
    <m/>
    <n v="227"/>
    <m/>
  </r>
  <r>
    <n v="1"/>
    <x v="173"/>
    <x v="1"/>
    <x v="6"/>
    <x v="1"/>
    <s v="count"/>
    <m/>
    <m/>
    <m/>
    <m/>
    <x v="13"/>
    <m/>
    <x v="3050"/>
    <m/>
    <m/>
    <n v="12"/>
    <m/>
  </r>
  <r>
    <n v="1"/>
    <x v="174"/>
    <x v="1"/>
    <x v="0"/>
    <x v="1"/>
    <s v="count"/>
    <m/>
    <m/>
    <m/>
    <m/>
    <x v="3"/>
    <m/>
    <x v="3050"/>
    <m/>
    <m/>
    <n v="0"/>
    <m/>
  </r>
  <r>
    <n v="1"/>
    <x v="174"/>
    <x v="1"/>
    <x v="1"/>
    <x v="1"/>
    <s v="count"/>
    <m/>
    <m/>
    <m/>
    <m/>
    <x v="734"/>
    <m/>
    <x v="3050"/>
    <m/>
    <m/>
    <n v="1037"/>
    <m/>
  </r>
  <r>
    <n v="1"/>
    <x v="174"/>
    <x v="1"/>
    <x v="2"/>
    <x v="1"/>
    <s v="count"/>
    <m/>
    <m/>
    <m/>
    <m/>
    <x v="3"/>
    <m/>
    <x v="3050"/>
    <m/>
    <m/>
    <n v="0"/>
    <m/>
  </r>
  <r>
    <n v="1"/>
    <x v="174"/>
    <x v="1"/>
    <x v="3"/>
    <x v="1"/>
    <s v="count"/>
    <m/>
    <m/>
    <m/>
    <m/>
    <x v="735"/>
    <m/>
    <x v="3050"/>
    <m/>
    <m/>
    <n v="1625"/>
    <m/>
  </r>
  <r>
    <n v="1"/>
    <x v="174"/>
    <x v="1"/>
    <x v="4"/>
    <x v="1"/>
    <s v="count"/>
    <m/>
    <m/>
    <m/>
    <m/>
    <x v="289"/>
    <m/>
    <x v="3050"/>
    <m/>
    <m/>
    <n v="1027"/>
    <m/>
  </r>
  <r>
    <n v="1"/>
    <x v="174"/>
    <x v="1"/>
    <x v="5"/>
    <x v="1"/>
    <s v="count"/>
    <m/>
    <m/>
    <m/>
    <m/>
    <x v="302"/>
    <m/>
    <x v="3050"/>
    <m/>
    <m/>
    <n v="1023"/>
    <m/>
  </r>
  <r>
    <n v="1"/>
    <x v="174"/>
    <x v="1"/>
    <x v="6"/>
    <x v="1"/>
    <s v="count"/>
    <m/>
    <m/>
    <m/>
    <m/>
    <x v="182"/>
    <m/>
    <x v="3050"/>
    <m/>
    <m/>
    <n v="92"/>
    <m/>
  </r>
  <r>
    <n v="1"/>
    <x v="175"/>
    <x v="1"/>
    <x v="0"/>
    <x v="1"/>
    <s v="count"/>
    <m/>
    <m/>
    <m/>
    <m/>
    <x v="3"/>
    <m/>
    <x v="3050"/>
    <m/>
    <m/>
    <n v="0"/>
    <m/>
  </r>
  <r>
    <n v="1"/>
    <x v="175"/>
    <x v="1"/>
    <x v="1"/>
    <x v="1"/>
    <s v="count"/>
    <m/>
    <m/>
    <m/>
    <m/>
    <x v="736"/>
    <m/>
    <x v="3050"/>
    <m/>
    <m/>
    <n v="1557"/>
    <m/>
  </r>
  <r>
    <n v="1"/>
    <x v="175"/>
    <x v="1"/>
    <x v="2"/>
    <x v="1"/>
    <s v="count"/>
    <m/>
    <m/>
    <m/>
    <m/>
    <x v="737"/>
    <m/>
    <x v="3050"/>
    <m/>
    <m/>
    <n v="868"/>
    <m/>
  </r>
  <r>
    <n v="1"/>
    <x v="175"/>
    <x v="1"/>
    <x v="3"/>
    <x v="1"/>
    <s v="count"/>
    <m/>
    <m/>
    <m/>
    <m/>
    <x v="479"/>
    <m/>
    <x v="3050"/>
    <m/>
    <m/>
    <n v="2433"/>
    <m/>
  </r>
  <r>
    <n v="1"/>
    <x v="175"/>
    <x v="1"/>
    <x v="4"/>
    <x v="1"/>
    <s v="count"/>
    <m/>
    <m/>
    <m/>
    <m/>
    <x v="738"/>
    <m/>
    <x v="3050"/>
    <m/>
    <m/>
    <n v="1971"/>
    <m/>
  </r>
  <r>
    <n v="1"/>
    <x v="175"/>
    <x v="1"/>
    <x v="5"/>
    <x v="1"/>
    <s v="count"/>
    <m/>
    <m/>
    <m/>
    <m/>
    <x v="231"/>
    <m/>
    <x v="3050"/>
    <m/>
    <m/>
    <n v="1417"/>
    <m/>
  </r>
  <r>
    <n v="1"/>
    <x v="175"/>
    <x v="1"/>
    <x v="6"/>
    <x v="1"/>
    <s v="count"/>
    <m/>
    <m/>
    <m/>
    <m/>
    <x v="176"/>
    <m/>
    <x v="3050"/>
    <m/>
    <m/>
    <n v="75"/>
    <m/>
  </r>
  <r>
    <n v="1"/>
    <x v="176"/>
    <x v="1"/>
    <x v="0"/>
    <x v="1"/>
    <s v="count"/>
    <m/>
    <m/>
    <m/>
    <m/>
    <x v="307"/>
    <m/>
    <x v="3050"/>
    <m/>
    <m/>
    <n v="748"/>
    <m/>
  </r>
  <r>
    <n v="1"/>
    <x v="176"/>
    <x v="1"/>
    <x v="1"/>
    <x v="1"/>
    <s v="count"/>
    <m/>
    <m/>
    <m/>
    <m/>
    <x v="563"/>
    <m/>
    <x v="3050"/>
    <m/>
    <m/>
    <n v="835"/>
    <m/>
  </r>
  <r>
    <n v="1"/>
    <x v="176"/>
    <x v="1"/>
    <x v="2"/>
    <x v="1"/>
    <s v="count"/>
    <m/>
    <m/>
    <m/>
    <m/>
    <x v="739"/>
    <m/>
    <x v="3050"/>
    <m/>
    <m/>
    <n v="1060"/>
    <m/>
  </r>
  <r>
    <n v="1"/>
    <x v="176"/>
    <x v="1"/>
    <x v="3"/>
    <x v="1"/>
    <s v="count"/>
    <m/>
    <m/>
    <m/>
    <m/>
    <x v="740"/>
    <m/>
    <x v="3050"/>
    <m/>
    <m/>
    <n v="1546"/>
    <m/>
  </r>
  <r>
    <n v="1"/>
    <x v="176"/>
    <x v="1"/>
    <x v="4"/>
    <x v="1"/>
    <s v="count"/>
    <m/>
    <m/>
    <m/>
    <m/>
    <x v="542"/>
    <m/>
    <x v="3050"/>
    <m/>
    <m/>
    <n v="1120"/>
    <m/>
  </r>
  <r>
    <n v="1"/>
    <x v="176"/>
    <x v="1"/>
    <x v="5"/>
    <x v="1"/>
    <s v="count"/>
    <m/>
    <m/>
    <m/>
    <m/>
    <x v="373"/>
    <m/>
    <x v="3050"/>
    <m/>
    <m/>
    <n v="896"/>
    <m/>
  </r>
  <r>
    <n v="1"/>
    <x v="176"/>
    <x v="1"/>
    <x v="6"/>
    <x v="1"/>
    <s v="count"/>
    <m/>
    <m/>
    <m/>
    <m/>
    <x v="82"/>
    <m/>
    <x v="3050"/>
    <m/>
    <m/>
    <n v="91"/>
    <m/>
  </r>
  <r>
    <n v="1"/>
    <x v="177"/>
    <x v="1"/>
    <x v="0"/>
    <x v="1"/>
    <s v="count"/>
    <m/>
    <m/>
    <m/>
    <m/>
    <x v="3"/>
    <m/>
    <x v="3050"/>
    <m/>
    <m/>
    <n v="0"/>
    <m/>
  </r>
  <r>
    <n v="1"/>
    <x v="177"/>
    <x v="1"/>
    <x v="1"/>
    <x v="1"/>
    <s v="count"/>
    <m/>
    <m/>
    <m/>
    <m/>
    <x v="741"/>
    <m/>
    <x v="3050"/>
    <m/>
    <m/>
    <n v="909"/>
    <m/>
  </r>
  <r>
    <n v="1"/>
    <x v="177"/>
    <x v="1"/>
    <x v="2"/>
    <x v="1"/>
    <s v="count"/>
    <m/>
    <m/>
    <m/>
    <m/>
    <x v="594"/>
    <m/>
    <x v="3050"/>
    <m/>
    <m/>
    <n v="624"/>
    <m/>
  </r>
  <r>
    <n v="1"/>
    <x v="177"/>
    <x v="1"/>
    <x v="3"/>
    <x v="1"/>
    <s v="count"/>
    <m/>
    <m/>
    <m/>
    <m/>
    <x v="742"/>
    <m/>
    <x v="3050"/>
    <m/>
    <m/>
    <n v="2698"/>
    <m/>
  </r>
  <r>
    <n v="1"/>
    <x v="177"/>
    <x v="1"/>
    <x v="4"/>
    <x v="1"/>
    <s v="count"/>
    <m/>
    <m/>
    <m/>
    <m/>
    <x v="743"/>
    <m/>
    <x v="3050"/>
    <m/>
    <m/>
    <n v="1584"/>
    <m/>
  </r>
  <r>
    <n v="1"/>
    <x v="177"/>
    <x v="1"/>
    <x v="5"/>
    <x v="1"/>
    <s v="count"/>
    <m/>
    <m/>
    <m/>
    <m/>
    <x v="744"/>
    <m/>
    <x v="3050"/>
    <m/>
    <m/>
    <n v="1506"/>
    <m/>
  </r>
  <r>
    <n v="1"/>
    <x v="177"/>
    <x v="1"/>
    <x v="6"/>
    <x v="1"/>
    <s v="count"/>
    <m/>
    <m/>
    <m/>
    <m/>
    <x v="90"/>
    <m/>
    <x v="3050"/>
    <m/>
    <m/>
    <n v="123"/>
    <m/>
  </r>
  <r>
    <n v="1"/>
    <x v="178"/>
    <x v="1"/>
    <x v="0"/>
    <x v="1"/>
    <s v="count"/>
    <m/>
    <m/>
    <m/>
    <m/>
    <x v="3"/>
    <m/>
    <x v="3050"/>
    <m/>
    <m/>
    <n v="0"/>
    <m/>
  </r>
  <r>
    <n v="1"/>
    <x v="178"/>
    <x v="1"/>
    <x v="1"/>
    <x v="1"/>
    <s v="count"/>
    <m/>
    <m/>
    <m/>
    <m/>
    <x v="434"/>
    <m/>
    <x v="3050"/>
    <m/>
    <m/>
    <n v="467"/>
    <m/>
  </r>
  <r>
    <n v="1"/>
    <x v="178"/>
    <x v="1"/>
    <x v="2"/>
    <x v="1"/>
    <s v="count"/>
    <m/>
    <m/>
    <m/>
    <m/>
    <x v="745"/>
    <m/>
    <x v="3050"/>
    <m/>
    <m/>
    <n v="538"/>
    <m/>
  </r>
  <r>
    <n v="1"/>
    <x v="178"/>
    <x v="1"/>
    <x v="3"/>
    <x v="1"/>
    <s v="count"/>
    <m/>
    <m/>
    <m/>
    <m/>
    <x v="746"/>
    <m/>
    <x v="3050"/>
    <m/>
    <m/>
    <n v="1451"/>
    <m/>
  </r>
  <r>
    <n v="1"/>
    <x v="178"/>
    <x v="1"/>
    <x v="4"/>
    <x v="1"/>
    <s v="count"/>
    <m/>
    <m/>
    <m/>
    <m/>
    <x v="747"/>
    <m/>
    <x v="3050"/>
    <m/>
    <m/>
    <n v="1853"/>
    <m/>
  </r>
  <r>
    <n v="1"/>
    <x v="178"/>
    <x v="1"/>
    <x v="5"/>
    <x v="1"/>
    <s v="count"/>
    <m/>
    <m/>
    <m/>
    <m/>
    <x v="323"/>
    <m/>
    <x v="3050"/>
    <m/>
    <m/>
    <n v="1145"/>
    <m/>
  </r>
  <r>
    <n v="1"/>
    <x v="178"/>
    <x v="1"/>
    <x v="6"/>
    <x v="1"/>
    <s v="count"/>
    <m/>
    <m/>
    <m/>
    <m/>
    <x v="150"/>
    <m/>
    <x v="3050"/>
    <m/>
    <m/>
    <n v="78"/>
    <m/>
  </r>
  <r>
    <n v="1"/>
    <x v="179"/>
    <x v="1"/>
    <x v="0"/>
    <x v="1"/>
    <s v="count"/>
    <m/>
    <m/>
    <m/>
    <m/>
    <x v="3"/>
    <m/>
    <x v="3050"/>
    <m/>
    <m/>
    <n v="0"/>
    <m/>
  </r>
  <r>
    <n v="1"/>
    <x v="179"/>
    <x v="1"/>
    <x v="1"/>
    <x v="1"/>
    <s v="count"/>
    <m/>
    <m/>
    <m/>
    <m/>
    <x v="748"/>
    <m/>
    <x v="3050"/>
    <m/>
    <m/>
    <n v="1024"/>
    <m/>
  </r>
  <r>
    <n v="1"/>
    <x v="179"/>
    <x v="1"/>
    <x v="2"/>
    <x v="1"/>
    <s v="count"/>
    <m/>
    <m/>
    <m/>
    <m/>
    <x v="91"/>
    <m/>
    <x v="3050"/>
    <m/>
    <m/>
    <n v="793"/>
    <m/>
  </r>
  <r>
    <n v="1"/>
    <x v="179"/>
    <x v="1"/>
    <x v="3"/>
    <x v="1"/>
    <s v="count"/>
    <m/>
    <m/>
    <m/>
    <m/>
    <x v="749"/>
    <m/>
    <x v="3050"/>
    <m/>
    <m/>
    <n v="631"/>
    <m/>
  </r>
  <r>
    <n v="1"/>
    <x v="179"/>
    <x v="1"/>
    <x v="4"/>
    <x v="1"/>
    <s v="count"/>
    <m/>
    <m/>
    <m/>
    <m/>
    <x v="750"/>
    <m/>
    <x v="3050"/>
    <m/>
    <m/>
    <n v="1961"/>
    <m/>
  </r>
  <r>
    <n v="1"/>
    <x v="179"/>
    <x v="1"/>
    <x v="5"/>
    <x v="1"/>
    <s v="count"/>
    <m/>
    <m/>
    <m/>
    <m/>
    <x v="751"/>
    <m/>
    <x v="3050"/>
    <m/>
    <m/>
    <n v="1846"/>
    <m/>
  </r>
  <r>
    <n v="1"/>
    <x v="179"/>
    <x v="1"/>
    <x v="6"/>
    <x v="1"/>
    <s v="count"/>
    <m/>
    <m/>
    <m/>
    <m/>
    <x v="686"/>
    <m/>
    <x v="3050"/>
    <m/>
    <m/>
    <n v="153"/>
    <m/>
  </r>
  <r>
    <n v="1"/>
    <x v="180"/>
    <x v="1"/>
    <x v="0"/>
    <x v="1"/>
    <s v="count"/>
    <m/>
    <m/>
    <m/>
    <m/>
    <x v="3"/>
    <m/>
    <x v="3050"/>
    <m/>
    <m/>
    <n v="0"/>
    <m/>
  </r>
  <r>
    <n v="1"/>
    <x v="180"/>
    <x v="1"/>
    <x v="1"/>
    <x v="1"/>
    <s v="count"/>
    <m/>
    <m/>
    <m/>
    <m/>
    <x v="191"/>
    <m/>
    <x v="3050"/>
    <m/>
    <m/>
    <n v="361"/>
    <m/>
  </r>
  <r>
    <n v="1"/>
    <x v="180"/>
    <x v="1"/>
    <x v="2"/>
    <x v="1"/>
    <s v="count"/>
    <m/>
    <m/>
    <m/>
    <m/>
    <x v="3"/>
    <m/>
    <x v="3050"/>
    <m/>
    <m/>
    <n v="0"/>
    <m/>
  </r>
  <r>
    <n v="1"/>
    <x v="180"/>
    <x v="1"/>
    <x v="3"/>
    <x v="1"/>
    <s v="count"/>
    <m/>
    <m/>
    <m/>
    <m/>
    <x v="622"/>
    <m/>
    <x v="3050"/>
    <m/>
    <m/>
    <n v="164"/>
    <m/>
  </r>
  <r>
    <n v="1"/>
    <x v="180"/>
    <x v="1"/>
    <x v="4"/>
    <x v="1"/>
    <s v="count"/>
    <m/>
    <m/>
    <m/>
    <m/>
    <x v="222"/>
    <m/>
    <x v="3050"/>
    <m/>
    <m/>
    <n v="1041"/>
    <m/>
  </r>
  <r>
    <n v="1"/>
    <x v="180"/>
    <x v="1"/>
    <x v="5"/>
    <x v="1"/>
    <s v="count"/>
    <m/>
    <m/>
    <m/>
    <m/>
    <x v="752"/>
    <m/>
    <x v="3050"/>
    <m/>
    <m/>
    <n v="1692"/>
    <m/>
  </r>
  <r>
    <n v="1"/>
    <x v="180"/>
    <x v="1"/>
    <x v="6"/>
    <x v="1"/>
    <s v="count"/>
    <m/>
    <m/>
    <m/>
    <m/>
    <x v="124"/>
    <m/>
    <x v="3050"/>
    <m/>
    <m/>
    <n v="176"/>
    <m/>
  </r>
  <r>
    <n v="1"/>
    <x v="181"/>
    <x v="1"/>
    <x v="0"/>
    <x v="1"/>
    <s v="count"/>
    <m/>
    <m/>
    <m/>
    <m/>
    <x v="753"/>
    <m/>
    <x v="3050"/>
    <m/>
    <m/>
    <n v="2503"/>
    <m/>
  </r>
  <r>
    <n v="1"/>
    <x v="181"/>
    <x v="1"/>
    <x v="1"/>
    <x v="1"/>
    <s v="count"/>
    <m/>
    <m/>
    <m/>
    <m/>
    <x v="3"/>
    <m/>
    <x v="3050"/>
    <m/>
    <m/>
    <n v="0"/>
    <m/>
  </r>
  <r>
    <n v="1"/>
    <x v="181"/>
    <x v="1"/>
    <x v="2"/>
    <x v="1"/>
    <s v="count"/>
    <m/>
    <m/>
    <m/>
    <m/>
    <x v="3"/>
    <m/>
    <x v="3050"/>
    <m/>
    <m/>
    <n v="0"/>
    <m/>
  </r>
  <r>
    <n v="1"/>
    <x v="181"/>
    <x v="1"/>
    <x v="3"/>
    <x v="1"/>
    <s v="count"/>
    <m/>
    <m/>
    <m/>
    <m/>
    <x v="177"/>
    <m/>
    <x v="3050"/>
    <m/>
    <m/>
    <n v="223"/>
    <m/>
  </r>
  <r>
    <n v="1"/>
    <x v="181"/>
    <x v="1"/>
    <x v="4"/>
    <x v="1"/>
    <s v="count"/>
    <m/>
    <m/>
    <m/>
    <m/>
    <x v="3"/>
    <m/>
    <x v="3050"/>
    <m/>
    <m/>
    <n v="0"/>
    <m/>
  </r>
  <r>
    <n v="1"/>
    <x v="181"/>
    <x v="1"/>
    <x v="5"/>
    <x v="1"/>
    <s v="count"/>
    <m/>
    <m/>
    <m/>
    <m/>
    <x v="74"/>
    <m/>
    <x v="3050"/>
    <m/>
    <m/>
    <n v="35"/>
    <m/>
  </r>
  <r>
    <n v="1"/>
    <x v="181"/>
    <x v="1"/>
    <x v="6"/>
    <x v="1"/>
    <s v="count"/>
    <m/>
    <m/>
    <m/>
    <m/>
    <x v="33"/>
    <m/>
    <x v="3050"/>
    <m/>
    <m/>
    <n v="9"/>
    <m/>
  </r>
  <r>
    <n v="1"/>
    <x v="182"/>
    <x v="1"/>
    <x v="0"/>
    <x v="1"/>
    <s v="count"/>
    <m/>
    <m/>
    <m/>
    <m/>
    <x v="364"/>
    <m/>
    <x v="3050"/>
    <m/>
    <m/>
    <n v="875"/>
    <m/>
  </r>
  <r>
    <n v="1"/>
    <x v="182"/>
    <x v="1"/>
    <x v="1"/>
    <x v="1"/>
    <s v="count"/>
    <m/>
    <m/>
    <m/>
    <m/>
    <x v="3"/>
    <m/>
    <x v="3050"/>
    <m/>
    <m/>
    <n v="0"/>
    <m/>
  </r>
  <r>
    <n v="1"/>
    <x v="182"/>
    <x v="1"/>
    <x v="2"/>
    <x v="1"/>
    <s v="count"/>
    <m/>
    <m/>
    <m/>
    <m/>
    <x v="525"/>
    <m/>
    <x v="3050"/>
    <m/>
    <m/>
    <n v="811"/>
    <m/>
  </r>
  <r>
    <n v="1"/>
    <x v="182"/>
    <x v="1"/>
    <x v="3"/>
    <x v="1"/>
    <s v="count"/>
    <m/>
    <m/>
    <m/>
    <m/>
    <x v="754"/>
    <m/>
    <x v="3050"/>
    <m/>
    <m/>
    <n v="758"/>
    <m/>
  </r>
  <r>
    <n v="1"/>
    <x v="182"/>
    <x v="1"/>
    <x v="4"/>
    <x v="1"/>
    <s v="count"/>
    <m/>
    <m/>
    <m/>
    <m/>
    <x v="755"/>
    <m/>
    <x v="3050"/>
    <m/>
    <m/>
    <n v="1282"/>
    <m/>
  </r>
  <r>
    <n v="1"/>
    <x v="182"/>
    <x v="1"/>
    <x v="5"/>
    <x v="1"/>
    <s v="count"/>
    <m/>
    <m/>
    <m/>
    <m/>
    <x v="756"/>
    <m/>
    <x v="3050"/>
    <m/>
    <m/>
    <n v="1632"/>
    <m/>
  </r>
  <r>
    <n v="1"/>
    <x v="182"/>
    <x v="1"/>
    <x v="6"/>
    <x v="1"/>
    <s v="count"/>
    <m/>
    <m/>
    <m/>
    <m/>
    <x v="98"/>
    <m/>
    <x v="3050"/>
    <m/>
    <m/>
    <n v="154"/>
    <m/>
  </r>
  <r>
    <n v="1"/>
    <x v="183"/>
    <x v="1"/>
    <x v="0"/>
    <x v="1"/>
    <s v="count"/>
    <m/>
    <m/>
    <m/>
    <m/>
    <x v="3"/>
    <m/>
    <x v="3050"/>
    <m/>
    <m/>
    <n v="0"/>
    <m/>
  </r>
  <r>
    <n v="1"/>
    <x v="183"/>
    <x v="1"/>
    <x v="1"/>
    <x v="1"/>
    <s v="count"/>
    <m/>
    <m/>
    <m/>
    <m/>
    <x v="757"/>
    <m/>
    <x v="3050"/>
    <m/>
    <m/>
    <n v="476"/>
    <m/>
  </r>
  <r>
    <n v="1"/>
    <x v="183"/>
    <x v="1"/>
    <x v="2"/>
    <x v="1"/>
    <s v="count"/>
    <m/>
    <m/>
    <m/>
    <m/>
    <x v="3"/>
    <m/>
    <x v="3050"/>
    <m/>
    <m/>
    <n v="0"/>
    <m/>
  </r>
  <r>
    <n v="1"/>
    <x v="183"/>
    <x v="1"/>
    <x v="3"/>
    <x v="1"/>
    <s v="count"/>
    <m/>
    <m/>
    <m/>
    <m/>
    <x v="340"/>
    <m/>
    <x v="3050"/>
    <m/>
    <m/>
    <n v="829"/>
    <m/>
  </r>
  <r>
    <n v="1"/>
    <x v="183"/>
    <x v="1"/>
    <x v="4"/>
    <x v="1"/>
    <s v="count"/>
    <m/>
    <m/>
    <m/>
    <m/>
    <x v="376"/>
    <m/>
    <x v="3050"/>
    <m/>
    <m/>
    <n v="844"/>
    <m/>
  </r>
  <r>
    <n v="1"/>
    <x v="183"/>
    <x v="1"/>
    <x v="5"/>
    <x v="1"/>
    <s v="count"/>
    <m/>
    <m/>
    <m/>
    <m/>
    <x v="758"/>
    <m/>
    <x v="3050"/>
    <m/>
    <m/>
    <n v="1168"/>
    <m/>
  </r>
  <r>
    <n v="1"/>
    <x v="183"/>
    <x v="1"/>
    <x v="6"/>
    <x v="1"/>
    <s v="count"/>
    <m/>
    <m/>
    <m/>
    <m/>
    <x v="759"/>
    <m/>
    <x v="3050"/>
    <m/>
    <m/>
    <n v="171"/>
    <m/>
  </r>
  <r>
    <n v="1"/>
    <x v="184"/>
    <x v="1"/>
    <x v="0"/>
    <x v="1"/>
    <s v="count"/>
    <m/>
    <m/>
    <m/>
    <m/>
    <x v="760"/>
    <m/>
    <x v="3050"/>
    <m/>
    <m/>
    <n v="990"/>
    <m/>
  </r>
  <r>
    <n v="1"/>
    <x v="184"/>
    <x v="1"/>
    <x v="1"/>
    <x v="1"/>
    <s v="count"/>
    <m/>
    <m/>
    <m/>
    <m/>
    <x v="679"/>
    <m/>
    <x v="3050"/>
    <m/>
    <m/>
    <n v="707"/>
    <m/>
  </r>
  <r>
    <n v="1"/>
    <x v="184"/>
    <x v="1"/>
    <x v="2"/>
    <x v="1"/>
    <s v="count"/>
    <m/>
    <m/>
    <m/>
    <m/>
    <x v="3"/>
    <m/>
    <x v="3050"/>
    <m/>
    <m/>
    <n v="0"/>
    <m/>
  </r>
  <r>
    <n v="1"/>
    <x v="184"/>
    <x v="1"/>
    <x v="3"/>
    <x v="1"/>
    <s v="count"/>
    <m/>
    <m/>
    <m/>
    <m/>
    <x v="761"/>
    <m/>
    <x v="3050"/>
    <m/>
    <m/>
    <n v="1809"/>
    <m/>
  </r>
  <r>
    <n v="1"/>
    <x v="184"/>
    <x v="1"/>
    <x v="4"/>
    <x v="1"/>
    <s v="count"/>
    <m/>
    <m/>
    <m/>
    <m/>
    <x v="762"/>
    <m/>
    <x v="3050"/>
    <m/>
    <m/>
    <n v="2257"/>
    <m/>
  </r>
  <r>
    <n v="1"/>
    <x v="184"/>
    <x v="1"/>
    <x v="5"/>
    <x v="1"/>
    <s v="count"/>
    <m/>
    <m/>
    <m/>
    <m/>
    <x v="763"/>
    <m/>
    <x v="3050"/>
    <m/>
    <m/>
    <n v="1239"/>
    <m/>
  </r>
  <r>
    <n v="1"/>
    <x v="184"/>
    <x v="1"/>
    <x v="6"/>
    <x v="1"/>
    <s v="count"/>
    <m/>
    <m/>
    <m/>
    <m/>
    <x v="764"/>
    <m/>
    <x v="3050"/>
    <m/>
    <m/>
    <n v="146"/>
    <m/>
  </r>
  <r>
    <n v="1"/>
    <x v="185"/>
    <x v="1"/>
    <x v="0"/>
    <x v="1"/>
    <s v="count"/>
    <m/>
    <m/>
    <m/>
    <m/>
    <x v="3"/>
    <m/>
    <x v="3050"/>
    <m/>
    <m/>
    <n v="0"/>
    <m/>
  </r>
  <r>
    <n v="1"/>
    <x v="185"/>
    <x v="1"/>
    <x v="1"/>
    <x v="1"/>
    <s v="count"/>
    <m/>
    <m/>
    <m/>
    <m/>
    <x v="152"/>
    <m/>
    <x v="3050"/>
    <m/>
    <m/>
    <n v="303"/>
    <m/>
  </r>
  <r>
    <n v="1"/>
    <x v="185"/>
    <x v="1"/>
    <x v="2"/>
    <x v="1"/>
    <s v="count"/>
    <m/>
    <m/>
    <m/>
    <m/>
    <x v="765"/>
    <m/>
    <x v="3050"/>
    <m/>
    <m/>
    <n v="1237"/>
    <m/>
  </r>
  <r>
    <n v="1"/>
    <x v="185"/>
    <x v="1"/>
    <x v="3"/>
    <x v="1"/>
    <s v="count"/>
    <m/>
    <m/>
    <m/>
    <m/>
    <x v="252"/>
    <m/>
    <x v="3050"/>
    <m/>
    <m/>
    <n v="312"/>
    <m/>
  </r>
  <r>
    <n v="1"/>
    <x v="185"/>
    <x v="1"/>
    <x v="4"/>
    <x v="1"/>
    <s v="count"/>
    <m/>
    <m/>
    <m/>
    <m/>
    <x v="766"/>
    <m/>
    <x v="3050"/>
    <m/>
    <m/>
    <n v="1375"/>
    <m/>
  </r>
  <r>
    <n v="1"/>
    <x v="185"/>
    <x v="1"/>
    <x v="5"/>
    <x v="1"/>
    <s v="count"/>
    <m/>
    <m/>
    <m/>
    <m/>
    <x v="767"/>
    <m/>
    <x v="3050"/>
    <m/>
    <m/>
    <n v="2198"/>
    <m/>
  </r>
  <r>
    <n v="1"/>
    <x v="185"/>
    <x v="1"/>
    <x v="6"/>
    <x v="1"/>
    <s v="count"/>
    <m/>
    <m/>
    <m/>
    <m/>
    <x v="509"/>
    <m/>
    <x v="3050"/>
    <m/>
    <m/>
    <n v="190"/>
    <m/>
  </r>
  <r>
    <n v="1"/>
    <x v="186"/>
    <x v="1"/>
    <x v="0"/>
    <x v="1"/>
    <s v="count"/>
    <m/>
    <m/>
    <m/>
    <m/>
    <x v="3"/>
    <m/>
    <x v="3050"/>
    <m/>
    <m/>
    <n v="0"/>
    <m/>
  </r>
  <r>
    <n v="1"/>
    <x v="186"/>
    <x v="1"/>
    <x v="1"/>
    <x v="1"/>
    <s v="count"/>
    <m/>
    <m/>
    <m/>
    <m/>
    <x v="768"/>
    <m/>
    <x v="3050"/>
    <m/>
    <m/>
    <n v="764"/>
    <m/>
  </r>
  <r>
    <n v="1"/>
    <x v="186"/>
    <x v="1"/>
    <x v="2"/>
    <x v="1"/>
    <s v="count"/>
    <m/>
    <m/>
    <m/>
    <m/>
    <x v="769"/>
    <m/>
    <x v="3050"/>
    <m/>
    <m/>
    <n v="535"/>
    <m/>
  </r>
  <r>
    <n v="1"/>
    <x v="186"/>
    <x v="1"/>
    <x v="3"/>
    <x v="1"/>
    <s v="count"/>
    <m/>
    <m/>
    <m/>
    <m/>
    <x v="770"/>
    <m/>
    <x v="3050"/>
    <m/>
    <m/>
    <n v="253"/>
    <m/>
  </r>
  <r>
    <n v="1"/>
    <x v="186"/>
    <x v="1"/>
    <x v="4"/>
    <x v="1"/>
    <s v="count"/>
    <m/>
    <m/>
    <m/>
    <m/>
    <x v="771"/>
    <m/>
    <x v="3050"/>
    <m/>
    <m/>
    <n v="1174"/>
    <m/>
  </r>
  <r>
    <n v="1"/>
    <x v="186"/>
    <x v="1"/>
    <x v="5"/>
    <x v="1"/>
    <s v="count"/>
    <m/>
    <m/>
    <m/>
    <m/>
    <x v="772"/>
    <m/>
    <x v="3050"/>
    <m/>
    <m/>
    <n v="1935"/>
    <m/>
  </r>
  <r>
    <n v="1"/>
    <x v="186"/>
    <x v="1"/>
    <x v="6"/>
    <x v="1"/>
    <s v="count"/>
    <m/>
    <m/>
    <m/>
    <m/>
    <x v="773"/>
    <m/>
    <x v="3050"/>
    <m/>
    <m/>
    <n v="250"/>
    <m/>
  </r>
  <r>
    <n v="1"/>
    <x v="187"/>
    <x v="1"/>
    <x v="0"/>
    <x v="1"/>
    <s v="count"/>
    <m/>
    <m/>
    <m/>
    <m/>
    <x v="3"/>
    <m/>
    <x v="3050"/>
    <m/>
    <m/>
    <n v="0"/>
    <m/>
  </r>
  <r>
    <n v="1"/>
    <x v="187"/>
    <x v="1"/>
    <x v="1"/>
    <x v="1"/>
    <s v="count"/>
    <m/>
    <m/>
    <m/>
    <m/>
    <x v="229"/>
    <m/>
    <x v="3050"/>
    <m/>
    <m/>
    <n v="193"/>
    <m/>
  </r>
  <r>
    <n v="1"/>
    <x v="187"/>
    <x v="1"/>
    <x v="2"/>
    <x v="1"/>
    <s v="count"/>
    <m/>
    <m/>
    <m/>
    <m/>
    <x v="450"/>
    <m/>
    <x v="3050"/>
    <m/>
    <m/>
    <n v="547"/>
    <m/>
  </r>
  <r>
    <n v="1"/>
    <x v="187"/>
    <x v="1"/>
    <x v="3"/>
    <x v="1"/>
    <s v="count"/>
    <m/>
    <m/>
    <m/>
    <m/>
    <x v="774"/>
    <m/>
    <x v="3050"/>
    <m/>
    <m/>
    <n v="215"/>
    <m/>
  </r>
  <r>
    <n v="1"/>
    <x v="187"/>
    <x v="1"/>
    <x v="4"/>
    <x v="1"/>
    <s v="count"/>
    <m/>
    <m/>
    <m/>
    <m/>
    <x v="438"/>
    <m/>
    <x v="3050"/>
    <m/>
    <m/>
    <n v="805"/>
    <m/>
  </r>
  <r>
    <n v="1"/>
    <x v="187"/>
    <x v="1"/>
    <x v="5"/>
    <x v="1"/>
    <s v="count"/>
    <m/>
    <m/>
    <m/>
    <m/>
    <x v="571"/>
    <m/>
    <x v="3050"/>
    <m/>
    <m/>
    <n v="1294"/>
    <m/>
  </r>
  <r>
    <n v="1"/>
    <x v="187"/>
    <x v="1"/>
    <x v="6"/>
    <x v="1"/>
    <s v="count"/>
    <m/>
    <m/>
    <m/>
    <m/>
    <x v="527"/>
    <m/>
    <x v="3050"/>
    <m/>
    <m/>
    <n v="125"/>
    <m/>
  </r>
  <r>
    <n v="1"/>
    <x v="188"/>
    <x v="1"/>
    <x v="0"/>
    <x v="1"/>
    <s v="count"/>
    <m/>
    <m/>
    <m/>
    <m/>
    <x v="653"/>
    <m/>
    <x v="3050"/>
    <m/>
    <m/>
    <n v="865"/>
    <m/>
  </r>
  <r>
    <n v="1"/>
    <x v="188"/>
    <x v="1"/>
    <x v="1"/>
    <x v="1"/>
    <s v="count"/>
    <m/>
    <m/>
    <m/>
    <m/>
    <x v="3"/>
    <m/>
    <x v="3050"/>
    <m/>
    <m/>
    <n v="0"/>
    <m/>
  </r>
  <r>
    <n v="1"/>
    <x v="188"/>
    <x v="1"/>
    <x v="2"/>
    <x v="1"/>
    <s v="count"/>
    <m/>
    <m/>
    <m/>
    <m/>
    <x v="3"/>
    <m/>
    <x v="3050"/>
    <m/>
    <m/>
    <n v="0"/>
    <m/>
  </r>
  <r>
    <n v="1"/>
    <x v="188"/>
    <x v="1"/>
    <x v="3"/>
    <x v="1"/>
    <s v="count"/>
    <m/>
    <m/>
    <m/>
    <m/>
    <x v="265"/>
    <m/>
    <x v="3050"/>
    <m/>
    <m/>
    <n v="288"/>
    <m/>
  </r>
  <r>
    <n v="1"/>
    <x v="188"/>
    <x v="1"/>
    <x v="4"/>
    <x v="1"/>
    <s v="count"/>
    <m/>
    <m/>
    <m/>
    <m/>
    <x v="35"/>
    <m/>
    <x v="3050"/>
    <m/>
    <m/>
    <n v="13"/>
    <m/>
  </r>
  <r>
    <n v="1"/>
    <x v="188"/>
    <x v="1"/>
    <x v="5"/>
    <x v="1"/>
    <s v="count"/>
    <m/>
    <m/>
    <m/>
    <m/>
    <x v="43"/>
    <m/>
    <x v="3050"/>
    <m/>
    <m/>
    <n v="37"/>
    <m/>
  </r>
  <r>
    <n v="1"/>
    <x v="188"/>
    <x v="1"/>
    <x v="6"/>
    <x v="1"/>
    <s v="count"/>
    <m/>
    <m/>
    <m/>
    <m/>
    <x v="20"/>
    <m/>
    <x v="3050"/>
    <m/>
    <m/>
    <n v="3"/>
    <m/>
  </r>
  <r>
    <n v="1"/>
    <x v="189"/>
    <x v="1"/>
    <x v="0"/>
    <x v="1"/>
    <s v="count"/>
    <m/>
    <m/>
    <m/>
    <m/>
    <x v="468"/>
    <m/>
    <x v="3050"/>
    <m/>
    <m/>
    <n v="473"/>
    <m/>
  </r>
  <r>
    <n v="1"/>
    <x v="189"/>
    <x v="1"/>
    <x v="1"/>
    <x v="1"/>
    <s v="count"/>
    <m/>
    <m/>
    <m/>
    <m/>
    <x v="6"/>
    <m/>
    <x v="3050"/>
    <m/>
    <m/>
    <n v="30"/>
    <m/>
  </r>
  <r>
    <n v="1"/>
    <x v="189"/>
    <x v="1"/>
    <x v="2"/>
    <x v="1"/>
    <s v="count"/>
    <m/>
    <m/>
    <m/>
    <m/>
    <x v="3"/>
    <m/>
    <x v="3050"/>
    <m/>
    <m/>
    <n v="0"/>
    <m/>
  </r>
  <r>
    <n v="1"/>
    <x v="189"/>
    <x v="1"/>
    <x v="3"/>
    <x v="1"/>
    <s v="count"/>
    <m/>
    <m/>
    <m/>
    <m/>
    <x v="62"/>
    <m/>
    <x v="3050"/>
    <m/>
    <m/>
    <n v="277"/>
    <m/>
  </r>
  <r>
    <n v="1"/>
    <x v="189"/>
    <x v="1"/>
    <x v="4"/>
    <x v="1"/>
    <s v="count"/>
    <m/>
    <m/>
    <m/>
    <m/>
    <x v="50"/>
    <m/>
    <x v="3050"/>
    <m/>
    <m/>
    <n v="14"/>
    <m/>
  </r>
  <r>
    <n v="1"/>
    <x v="189"/>
    <x v="1"/>
    <x v="5"/>
    <x v="1"/>
    <s v="count"/>
    <m/>
    <m/>
    <m/>
    <m/>
    <x v="22"/>
    <m/>
    <x v="3050"/>
    <m/>
    <m/>
    <n v="38"/>
    <m/>
  </r>
  <r>
    <n v="1"/>
    <x v="189"/>
    <x v="1"/>
    <x v="6"/>
    <x v="1"/>
    <s v="count"/>
    <m/>
    <m/>
    <m/>
    <m/>
    <x v="20"/>
    <m/>
    <x v="3050"/>
    <m/>
    <m/>
    <n v="3"/>
    <m/>
  </r>
  <r>
    <n v="1"/>
    <x v="190"/>
    <x v="1"/>
    <x v="0"/>
    <x v="1"/>
    <s v="count"/>
    <m/>
    <m/>
    <m/>
    <m/>
    <x v="3"/>
    <m/>
    <x v="3050"/>
    <m/>
    <m/>
    <n v="0"/>
    <m/>
  </r>
  <r>
    <n v="1"/>
    <x v="190"/>
    <x v="1"/>
    <x v="1"/>
    <x v="1"/>
    <s v="count"/>
    <m/>
    <m/>
    <m/>
    <m/>
    <x v="199"/>
    <m/>
    <x v="3050"/>
    <m/>
    <m/>
    <n v="480"/>
    <m/>
  </r>
  <r>
    <n v="1"/>
    <x v="190"/>
    <x v="1"/>
    <x v="2"/>
    <x v="1"/>
    <s v="count"/>
    <m/>
    <m/>
    <m/>
    <m/>
    <x v="236"/>
    <m/>
    <x v="3050"/>
    <m/>
    <m/>
    <n v="351"/>
    <m/>
  </r>
  <r>
    <n v="1"/>
    <x v="190"/>
    <x v="1"/>
    <x v="3"/>
    <x v="1"/>
    <s v="count"/>
    <m/>
    <m/>
    <m/>
    <m/>
    <x v="630"/>
    <m/>
    <x v="3050"/>
    <m/>
    <m/>
    <n v="391"/>
    <m/>
  </r>
  <r>
    <n v="1"/>
    <x v="190"/>
    <x v="1"/>
    <x v="4"/>
    <x v="1"/>
    <s v="count"/>
    <m/>
    <m/>
    <m/>
    <m/>
    <x v="775"/>
    <m/>
    <x v="3050"/>
    <m/>
    <m/>
    <n v="729"/>
    <m/>
  </r>
  <r>
    <n v="1"/>
    <x v="190"/>
    <x v="1"/>
    <x v="5"/>
    <x v="1"/>
    <s v="count"/>
    <m/>
    <m/>
    <m/>
    <m/>
    <x v="776"/>
    <m/>
    <x v="3050"/>
    <m/>
    <m/>
    <n v="2319"/>
    <m/>
  </r>
  <r>
    <n v="1"/>
    <x v="190"/>
    <x v="1"/>
    <x v="6"/>
    <x v="1"/>
    <s v="count"/>
    <m/>
    <m/>
    <m/>
    <m/>
    <x v="777"/>
    <m/>
    <x v="3050"/>
    <m/>
    <m/>
    <n v="675"/>
    <m/>
  </r>
  <r>
    <n v="1"/>
    <x v="191"/>
    <x v="1"/>
    <x v="0"/>
    <x v="1"/>
    <s v="count"/>
    <m/>
    <m/>
    <m/>
    <m/>
    <x v="22"/>
    <m/>
    <x v="3050"/>
    <m/>
    <m/>
    <n v="38"/>
    <m/>
  </r>
  <r>
    <n v="1"/>
    <x v="191"/>
    <x v="1"/>
    <x v="1"/>
    <x v="1"/>
    <s v="count"/>
    <m/>
    <m/>
    <m/>
    <m/>
    <x v="778"/>
    <m/>
    <x v="3050"/>
    <m/>
    <m/>
    <n v="370"/>
    <m/>
  </r>
  <r>
    <n v="1"/>
    <x v="191"/>
    <x v="1"/>
    <x v="2"/>
    <x v="1"/>
    <s v="count"/>
    <m/>
    <m/>
    <m/>
    <m/>
    <x v="371"/>
    <m/>
    <x v="3050"/>
    <m/>
    <m/>
    <n v="380"/>
    <m/>
  </r>
  <r>
    <n v="1"/>
    <x v="191"/>
    <x v="1"/>
    <x v="3"/>
    <x v="1"/>
    <s v="count"/>
    <m/>
    <m/>
    <m/>
    <m/>
    <x v="779"/>
    <m/>
    <x v="3050"/>
    <m/>
    <m/>
    <n v="578"/>
    <m/>
  </r>
  <r>
    <n v="1"/>
    <x v="191"/>
    <x v="1"/>
    <x v="4"/>
    <x v="1"/>
    <s v="count"/>
    <m/>
    <m/>
    <m/>
    <m/>
    <x v="780"/>
    <m/>
    <x v="3050"/>
    <m/>
    <m/>
    <n v="901"/>
    <m/>
  </r>
  <r>
    <n v="1"/>
    <x v="191"/>
    <x v="1"/>
    <x v="5"/>
    <x v="1"/>
    <s v="count"/>
    <m/>
    <m/>
    <m/>
    <m/>
    <x v="781"/>
    <m/>
    <x v="3050"/>
    <m/>
    <m/>
    <n v="2306"/>
    <m/>
  </r>
  <r>
    <n v="1"/>
    <x v="191"/>
    <x v="1"/>
    <x v="6"/>
    <x v="1"/>
    <s v="count"/>
    <m/>
    <m/>
    <m/>
    <m/>
    <x v="398"/>
    <m/>
    <x v="3050"/>
    <m/>
    <m/>
    <n v="563"/>
    <m/>
  </r>
  <r>
    <n v="1"/>
    <x v="192"/>
    <x v="1"/>
    <x v="0"/>
    <x v="1"/>
    <s v="count"/>
    <m/>
    <m/>
    <m/>
    <m/>
    <x v="3"/>
    <m/>
    <x v="3050"/>
    <m/>
    <m/>
    <n v="0"/>
    <m/>
  </r>
  <r>
    <n v="1"/>
    <x v="192"/>
    <x v="1"/>
    <x v="1"/>
    <x v="1"/>
    <s v="count"/>
    <m/>
    <m/>
    <m/>
    <m/>
    <x v="468"/>
    <m/>
    <x v="3050"/>
    <m/>
    <m/>
    <n v="473"/>
    <m/>
  </r>
  <r>
    <n v="1"/>
    <x v="192"/>
    <x v="1"/>
    <x v="2"/>
    <x v="1"/>
    <s v="count"/>
    <m/>
    <m/>
    <m/>
    <m/>
    <x v="782"/>
    <m/>
    <x v="3050"/>
    <m/>
    <m/>
    <n v="601"/>
    <m/>
  </r>
  <r>
    <n v="1"/>
    <x v="192"/>
    <x v="1"/>
    <x v="3"/>
    <x v="1"/>
    <s v="count"/>
    <m/>
    <m/>
    <m/>
    <m/>
    <x v="167"/>
    <m/>
    <x v="3050"/>
    <m/>
    <m/>
    <n v="267"/>
    <m/>
  </r>
  <r>
    <n v="1"/>
    <x v="192"/>
    <x v="1"/>
    <x v="4"/>
    <x v="1"/>
    <s v="count"/>
    <m/>
    <m/>
    <m/>
    <m/>
    <x v="783"/>
    <m/>
    <x v="3050"/>
    <m/>
    <m/>
    <n v="598"/>
    <m/>
  </r>
  <r>
    <n v="1"/>
    <x v="192"/>
    <x v="1"/>
    <x v="5"/>
    <x v="1"/>
    <s v="count"/>
    <m/>
    <m/>
    <m/>
    <m/>
    <x v="784"/>
    <m/>
    <x v="3050"/>
    <m/>
    <m/>
    <n v="1636"/>
    <m/>
  </r>
  <r>
    <n v="1"/>
    <x v="192"/>
    <x v="1"/>
    <x v="6"/>
    <x v="1"/>
    <s v="count"/>
    <m/>
    <m/>
    <m/>
    <m/>
    <x v="642"/>
    <m/>
    <x v="3050"/>
    <m/>
    <m/>
    <n v="493"/>
    <m/>
  </r>
  <r>
    <n v="1"/>
    <x v="193"/>
    <x v="1"/>
    <x v="0"/>
    <x v="1"/>
    <s v="count"/>
    <m/>
    <m/>
    <m/>
    <m/>
    <x v="3"/>
    <m/>
    <x v="3050"/>
    <m/>
    <m/>
    <n v="0"/>
    <m/>
  </r>
  <r>
    <n v="1"/>
    <x v="193"/>
    <x v="1"/>
    <x v="1"/>
    <x v="1"/>
    <s v="count"/>
    <m/>
    <m/>
    <m/>
    <m/>
    <x v="642"/>
    <m/>
    <x v="3050"/>
    <m/>
    <m/>
    <n v="493"/>
    <m/>
  </r>
  <r>
    <n v="1"/>
    <x v="193"/>
    <x v="1"/>
    <x v="2"/>
    <x v="1"/>
    <s v="count"/>
    <m/>
    <m/>
    <m/>
    <m/>
    <x v="3"/>
    <m/>
    <x v="3050"/>
    <m/>
    <m/>
    <n v="0"/>
    <m/>
  </r>
  <r>
    <n v="1"/>
    <x v="193"/>
    <x v="1"/>
    <x v="3"/>
    <x v="1"/>
    <s v="count"/>
    <m/>
    <m/>
    <m/>
    <m/>
    <x v="785"/>
    <m/>
    <x v="3050"/>
    <m/>
    <m/>
    <n v="414"/>
    <m/>
  </r>
  <r>
    <n v="1"/>
    <x v="193"/>
    <x v="1"/>
    <x v="4"/>
    <x v="1"/>
    <s v="count"/>
    <m/>
    <m/>
    <m/>
    <m/>
    <x v="786"/>
    <m/>
    <x v="3050"/>
    <m/>
    <m/>
    <n v="733"/>
    <m/>
  </r>
  <r>
    <n v="1"/>
    <x v="193"/>
    <x v="1"/>
    <x v="5"/>
    <x v="1"/>
    <s v="count"/>
    <m/>
    <m/>
    <m/>
    <m/>
    <x v="787"/>
    <m/>
    <x v="3050"/>
    <m/>
    <m/>
    <n v="1631"/>
    <m/>
  </r>
  <r>
    <n v="1"/>
    <x v="193"/>
    <x v="1"/>
    <x v="6"/>
    <x v="1"/>
    <s v="count"/>
    <m/>
    <m/>
    <m/>
    <m/>
    <x v="788"/>
    <m/>
    <x v="3050"/>
    <m/>
    <m/>
    <n v="384"/>
    <m/>
  </r>
  <r>
    <n v="1"/>
    <x v="194"/>
    <x v="1"/>
    <x v="0"/>
    <x v="1"/>
    <s v="count"/>
    <m/>
    <m/>
    <m/>
    <m/>
    <x v="3"/>
    <m/>
    <x v="3050"/>
    <m/>
    <m/>
    <n v="0"/>
    <m/>
  </r>
  <r>
    <n v="1"/>
    <x v="194"/>
    <x v="1"/>
    <x v="1"/>
    <x v="1"/>
    <s v="count"/>
    <m/>
    <m/>
    <m/>
    <m/>
    <x v="789"/>
    <m/>
    <x v="3050"/>
    <m/>
    <m/>
    <n v="494"/>
    <m/>
  </r>
  <r>
    <n v="1"/>
    <x v="194"/>
    <x v="1"/>
    <x v="2"/>
    <x v="1"/>
    <s v="count"/>
    <m/>
    <m/>
    <m/>
    <m/>
    <x v="520"/>
    <m/>
    <x v="3050"/>
    <m/>
    <m/>
    <n v="446"/>
    <m/>
  </r>
  <r>
    <n v="1"/>
    <x v="194"/>
    <x v="1"/>
    <x v="3"/>
    <x v="1"/>
    <s v="count"/>
    <m/>
    <m/>
    <m/>
    <m/>
    <x v="790"/>
    <m/>
    <x v="3050"/>
    <m/>
    <m/>
    <n v="331"/>
    <m/>
  </r>
  <r>
    <n v="1"/>
    <x v="194"/>
    <x v="1"/>
    <x v="4"/>
    <x v="1"/>
    <s v="count"/>
    <m/>
    <m/>
    <m/>
    <m/>
    <x v="791"/>
    <m/>
    <x v="3050"/>
    <m/>
    <m/>
    <n v="756"/>
    <m/>
  </r>
  <r>
    <n v="1"/>
    <x v="194"/>
    <x v="1"/>
    <x v="5"/>
    <x v="1"/>
    <s v="count"/>
    <m/>
    <m/>
    <m/>
    <m/>
    <x v="792"/>
    <m/>
    <x v="3050"/>
    <m/>
    <m/>
    <n v="1744"/>
    <m/>
  </r>
  <r>
    <n v="1"/>
    <x v="194"/>
    <x v="1"/>
    <x v="6"/>
    <x v="1"/>
    <s v="count"/>
    <m/>
    <m/>
    <m/>
    <m/>
    <x v="793"/>
    <m/>
    <x v="3050"/>
    <m/>
    <m/>
    <n v="492"/>
    <m/>
  </r>
  <r>
    <n v="1"/>
    <x v="195"/>
    <x v="1"/>
    <x v="0"/>
    <x v="1"/>
    <s v="count"/>
    <m/>
    <m/>
    <m/>
    <m/>
    <x v="3"/>
    <m/>
    <x v="3050"/>
    <m/>
    <m/>
    <n v="0"/>
    <m/>
  </r>
  <r>
    <n v="1"/>
    <x v="195"/>
    <x v="1"/>
    <x v="1"/>
    <x v="1"/>
    <s v="count"/>
    <m/>
    <m/>
    <m/>
    <m/>
    <x v="546"/>
    <m/>
    <x v="3050"/>
    <m/>
    <m/>
    <n v="298"/>
    <m/>
  </r>
  <r>
    <n v="1"/>
    <x v="195"/>
    <x v="1"/>
    <x v="2"/>
    <x v="1"/>
    <s v="count"/>
    <m/>
    <m/>
    <m/>
    <m/>
    <x v="311"/>
    <m/>
    <x v="3050"/>
    <m/>
    <m/>
    <n v="278"/>
    <m/>
  </r>
  <r>
    <n v="1"/>
    <x v="195"/>
    <x v="1"/>
    <x v="3"/>
    <x v="1"/>
    <s v="count"/>
    <m/>
    <m/>
    <m/>
    <m/>
    <x v="612"/>
    <m/>
    <x v="3050"/>
    <m/>
    <m/>
    <n v="249"/>
    <m/>
  </r>
  <r>
    <n v="1"/>
    <x v="195"/>
    <x v="1"/>
    <x v="4"/>
    <x v="1"/>
    <s v="count"/>
    <m/>
    <m/>
    <m/>
    <m/>
    <x v="451"/>
    <m/>
    <x v="3050"/>
    <m/>
    <m/>
    <n v="1214"/>
    <m/>
  </r>
  <r>
    <n v="1"/>
    <x v="195"/>
    <x v="1"/>
    <x v="5"/>
    <x v="1"/>
    <s v="count"/>
    <m/>
    <m/>
    <m/>
    <m/>
    <x v="794"/>
    <m/>
    <x v="3050"/>
    <m/>
    <m/>
    <n v="2760"/>
    <m/>
  </r>
  <r>
    <n v="1"/>
    <x v="195"/>
    <x v="1"/>
    <x v="6"/>
    <x v="1"/>
    <s v="count"/>
    <m/>
    <m/>
    <m/>
    <m/>
    <x v="795"/>
    <m/>
    <x v="3050"/>
    <m/>
    <m/>
    <n v="657"/>
    <m/>
  </r>
  <r>
    <n v="1"/>
    <x v="196"/>
    <x v="1"/>
    <x v="0"/>
    <x v="1"/>
    <s v="count"/>
    <m/>
    <m/>
    <m/>
    <m/>
    <x v="796"/>
    <m/>
    <x v="3050"/>
    <m/>
    <m/>
    <n v="1758"/>
    <m/>
  </r>
  <r>
    <n v="1"/>
    <x v="196"/>
    <x v="1"/>
    <x v="1"/>
    <x v="1"/>
    <s v="count"/>
    <m/>
    <m/>
    <m/>
    <m/>
    <x v="3"/>
    <m/>
    <x v="3050"/>
    <m/>
    <m/>
    <n v="0"/>
    <m/>
  </r>
  <r>
    <n v="1"/>
    <x v="196"/>
    <x v="1"/>
    <x v="2"/>
    <x v="1"/>
    <s v="count"/>
    <m/>
    <m/>
    <m/>
    <m/>
    <x v="3"/>
    <m/>
    <x v="3050"/>
    <m/>
    <m/>
    <n v="0"/>
    <m/>
  </r>
  <r>
    <n v="1"/>
    <x v="196"/>
    <x v="1"/>
    <x v="3"/>
    <x v="1"/>
    <s v="count"/>
    <m/>
    <m/>
    <m/>
    <m/>
    <x v="797"/>
    <m/>
    <x v="3050"/>
    <m/>
    <m/>
    <n v="1426"/>
    <m/>
  </r>
  <r>
    <n v="1"/>
    <x v="196"/>
    <x v="1"/>
    <x v="4"/>
    <x v="1"/>
    <s v="count"/>
    <m/>
    <m/>
    <m/>
    <m/>
    <x v="47"/>
    <m/>
    <x v="3050"/>
    <m/>
    <m/>
    <n v="8"/>
    <m/>
  </r>
  <r>
    <n v="1"/>
    <x v="196"/>
    <x v="1"/>
    <x v="5"/>
    <x v="1"/>
    <s v="count"/>
    <m/>
    <m/>
    <m/>
    <m/>
    <x v="144"/>
    <m/>
    <x v="3050"/>
    <m/>
    <m/>
    <n v="150"/>
    <m/>
  </r>
  <r>
    <n v="1"/>
    <x v="196"/>
    <x v="1"/>
    <x v="6"/>
    <x v="1"/>
    <s v="count"/>
    <m/>
    <m/>
    <m/>
    <m/>
    <x v="2"/>
    <m/>
    <x v="3050"/>
    <m/>
    <m/>
    <n v="5"/>
    <m/>
  </r>
  <r>
    <n v="1"/>
    <x v="197"/>
    <x v="1"/>
    <x v="0"/>
    <x v="1"/>
    <s v="count"/>
    <m/>
    <m/>
    <m/>
    <m/>
    <x v="3"/>
    <m/>
    <x v="3050"/>
    <m/>
    <m/>
    <n v="0"/>
    <m/>
  </r>
  <r>
    <n v="1"/>
    <x v="197"/>
    <x v="1"/>
    <x v="1"/>
    <x v="1"/>
    <s v="count"/>
    <m/>
    <m/>
    <m/>
    <m/>
    <x v="125"/>
    <m/>
    <x v="3050"/>
    <m/>
    <m/>
    <n v="533"/>
    <m/>
  </r>
  <r>
    <n v="1"/>
    <x v="197"/>
    <x v="1"/>
    <x v="2"/>
    <x v="1"/>
    <s v="count"/>
    <m/>
    <m/>
    <m/>
    <m/>
    <x v="3"/>
    <m/>
    <x v="3050"/>
    <m/>
    <m/>
    <n v="0"/>
    <m/>
  </r>
  <r>
    <n v="1"/>
    <x v="197"/>
    <x v="1"/>
    <x v="3"/>
    <x v="1"/>
    <s v="count"/>
    <m/>
    <m/>
    <m/>
    <m/>
    <x v="798"/>
    <m/>
    <x v="3050"/>
    <m/>
    <m/>
    <n v="850"/>
    <m/>
  </r>
  <r>
    <n v="1"/>
    <x v="197"/>
    <x v="1"/>
    <x v="4"/>
    <x v="1"/>
    <s v="count"/>
    <m/>
    <m/>
    <m/>
    <m/>
    <x v="551"/>
    <m/>
    <x v="3050"/>
    <m/>
    <m/>
    <n v="273"/>
    <m/>
  </r>
  <r>
    <n v="1"/>
    <x v="197"/>
    <x v="1"/>
    <x v="5"/>
    <x v="1"/>
    <s v="count"/>
    <m/>
    <m/>
    <m/>
    <m/>
    <x v="799"/>
    <m/>
    <x v="3050"/>
    <m/>
    <m/>
    <n v="315"/>
    <m/>
  </r>
  <r>
    <n v="1"/>
    <x v="197"/>
    <x v="1"/>
    <x v="6"/>
    <x v="1"/>
    <s v="count"/>
    <m/>
    <m/>
    <m/>
    <m/>
    <x v="58"/>
    <m/>
    <x v="3050"/>
    <m/>
    <m/>
    <n v="23"/>
    <m/>
  </r>
  <r>
    <n v="1"/>
    <x v="198"/>
    <x v="1"/>
    <x v="0"/>
    <x v="1"/>
    <s v="count"/>
    <m/>
    <m/>
    <m/>
    <m/>
    <x v="480"/>
    <m/>
    <x v="3050"/>
    <m/>
    <m/>
    <n v="210"/>
    <m/>
  </r>
  <r>
    <n v="1"/>
    <x v="198"/>
    <x v="1"/>
    <x v="1"/>
    <x v="1"/>
    <s v="count"/>
    <m/>
    <m/>
    <m/>
    <m/>
    <x v="163"/>
    <m/>
    <x v="3050"/>
    <m/>
    <m/>
    <n v="82"/>
    <m/>
  </r>
  <r>
    <n v="1"/>
    <x v="198"/>
    <x v="1"/>
    <x v="2"/>
    <x v="1"/>
    <s v="count"/>
    <m/>
    <m/>
    <m/>
    <m/>
    <x v="3"/>
    <m/>
    <x v="3050"/>
    <m/>
    <m/>
    <n v="0"/>
    <m/>
  </r>
  <r>
    <n v="1"/>
    <x v="198"/>
    <x v="1"/>
    <x v="3"/>
    <x v="1"/>
    <s v="count"/>
    <m/>
    <m/>
    <m/>
    <m/>
    <x v="498"/>
    <m/>
    <x v="3050"/>
    <m/>
    <m/>
    <n v="262"/>
    <m/>
  </r>
  <r>
    <n v="1"/>
    <x v="198"/>
    <x v="1"/>
    <x v="4"/>
    <x v="1"/>
    <s v="count"/>
    <m/>
    <m/>
    <m/>
    <m/>
    <x v="593"/>
    <m/>
    <x v="3050"/>
    <m/>
    <m/>
    <n v="292"/>
    <m/>
  </r>
  <r>
    <n v="1"/>
    <x v="198"/>
    <x v="1"/>
    <x v="5"/>
    <x v="1"/>
    <s v="count"/>
    <m/>
    <m/>
    <m/>
    <m/>
    <x v="101"/>
    <m/>
    <x v="3050"/>
    <m/>
    <m/>
    <n v="109"/>
    <m/>
  </r>
  <r>
    <n v="1"/>
    <x v="198"/>
    <x v="1"/>
    <x v="6"/>
    <x v="1"/>
    <s v="count"/>
    <m/>
    <m/>
    <m/>
    <m/>
    <x v="28"/>
    <m/>
    <x v="3050"/>
    <m/>
    <m/>
    <n v="7"/>
    <m/>
  </r>
  <r>
    <n v="1"/>
    <x v="199"/>
    <x v="1"/>
    <x v="0"/>
    <x v="1"/>
    <s v="count"/>
    <m/>
    <m/>
    <m/>
    <m/>
    <x v="2"/>
    <m/>
    <x v="3050"/>
    <m/>
    <m/>
    <n v="5"/>
    <m/>
  </r>
  <r>
    <n v="1"/>
    <x v="199"/>
    <x v="1"/>
    <x v="1"/>
    <x v="1"/>
    <s v="count"/>
    <m/>
    <m/>
    <m/>
    <m/>
    <x v="800"/>
    <m/>
    <x v="3050"/>
    <m/>
    <m/>
    <n v="565"/>
    <m/>
  </r>
  <r>
    <n v="1"/>
    <x v="199"/>
    <x v="1"/>
    <x v="2"/>
    <x v="1"/>
    <s v="count"/>
    <m/>
    <m/>
    <m/>
    <m/>
    <x v="621"/>
    <m/>
    <x v="3050"/>
    <m/>
    <m/>
    <n v="144"/>
    <m/>
  </r>
  <r>
    <n v="1"/>
    <x v="199"/>
    <x v="1"/>
    <x v="3"/>
    <x v="1"/>
    <s v="count"/>
    <m/>
    <m/>
    <m/>
    <m/>
    <x v="606"/>
    <m/>
    <x v="3050"/>
    <m/>
    <m/>
    <n v="996"/>
    <m/>
  </r>
  <r>
    <n v="1"/>
    <x v="199"/>
    <x v="1"/>
    <x v="4"/>
    <x v="1"/>
    <s v="count"/>
    <m/>
    <m/>
    <m/>
    <m/>
    <x v="801"/>
    <m/>
    <x v="3050"/>
    <m/>
    <m/>
    <n v="2086"/>
    <m/>
  </r>
  <r>
    <n v="1"/>
    <x v="199"/>
    <x v="1"/>
    <x v="5"/>
    <x v="1"/>
    <s v="count"/>
    <m/>
    <m/>
    <m/>
    <m/>
    <x v="802"/>
    <m/>
    <x v="3050"/>
    <m/>
    <m/>
    <n v="1529"/>
    <m/>
  </r>
  <r>
    <n v="1"/>
    <x v="199"/>
    <x v="1"/>
    <x v="6"/>
    <x v="1"/>
    <s v="count"/>
    <m/>
    <m/>
    <m/>
    <m/>
    <x v="165"/>
    <m/>
    <x v="3050"/>
    <m/>
    <m/>
    <n v="157"/>
    <m/>
  </r>
  <r>
    <n v="1"/>
    <x v="200"/>
    <x v="1"/>
    <x v="0"/>
    <x v="1"/>
    <s v="count"/>
    <m/>
    <m/>
    <m/>
    <m/>
    <x v="3"/>
    <m/>
    <x v="3050"/>
    <m/>
    <m/>
    <n v="0"/>
    <m/>
  </r>
  <r>
    <n v="1"/>
    <x v="200"/>
    <x v="1"/>
    <x v="1"/>
    <x v="1"/>
    <s v="count"/>
    <m/>
    <m/>
    <m/>
    <m/>
    <x v="302"/>
    <m/>
    <x v="3050"/>
    <m/>
    <m/>
    <n v="1023"/>
    <m/>
  </r>
  <r>
    <n v="1"/>
    <x v="200"/>
    <x v="1"/>
    <x v="2"/>
    <x v="1"/>
    <s v="count"/>
    <m/>
    <m/>
    <m/>
    <m/>
    <x v="803"/>
    <m/>
    <x v="3050"/>
    <m/>
    <m/>
    <n v="299"/>
    <m/>
  </r>
  <r>
    <n v="1"/>
    <x v="200"/>
    <x v="1"/>
    <x v="3"/>
    <x v="1"/>
    <s v="count"/>
    <m/>
    <m/>
    <m/>
    <m/>
    <x v="573"/>
    <m/>
    <x v="3050"/>
    <m/>
    <m/>
    <n v="798"/>
    <m/>
  </r>
  <r>
    <n v="1"/>
    <x v="200"/>
    <x v="1"/>
    <x v="4"/>
    <x v="1"/>
    <s v="count"/>
    <m/>
    <m/>
    <m/>
    <m/>
    <x v="804"/>
    <m/>
    <x v="3050"/>
    <m/>
    <m/>
    <n v="754"/>
    <m/>
  </r>
  <r>
    <n v="1"/>
    <x v="200"/>
    <x v="1"/>
    <x v="5"/>
    <x v="1"/>
    <s v="count"/>
    <m/>
    <m/>
    <m/>
    <m/>
    <x v="482"/>
    <m/>
    <x v="3050"/>
    <m/>
    <m/>
    <n v="957"/>
    <m/>
  </r>
  <r>
    <n v="1"/>
    <x v="200"/>
    <x v="1"/>
    <x v="6"/>
    <x v="1"/>
    <s v="count"/>
    <m/>
    <m/>
    <m/>
    <m/>
    <x v="89"/>
    <m/>
    <x v="3050"/>
    <m/>
    <m/>
    <n v="61"/>
    <m/>
  </r>
  <r>
    <n v="1"/>
    <x v="201"/>
    <x v="1"/>
    <x v="0"/>
    <x v="1"/>
    <s v="count"/>
    <m/>
    <m/>
    <m/>
    <m/>
    <x v="3"/>
    <m/>
    <x v="3050"/>
    <m/>
    <m/>
    <n v="0"/>
    <m/>
  </r>
  <r>
    <n v="1"/>
    <x v="201"/>
    <x v="1"/>
    <x v="1"/>
    <x v="1"/>
    <s v="count"/>
    <m/>
    <m/>
    <m/>
    <m/>
    <x v="805"/>
    <m/>
    <x v="3050"/>
    <m/>
    <m/>
    <n v="517"/>
    <m/>
  </r>
  <r>
    <n v="1"/>
    <x v="201"/>
    <x v="1"/>
    <x v="2"/>
    <x v="1"/>
    <s v="count"/>
    <m/>
    <m/>
    <m/>
    <m/>
    <x v="254"/>
    <m/>
    <x v="3050"/>
    <m/>
    <m/>
    <n v="434"/>
    <m/>
  </r>
  <r>
    <n v="1"/>
    <x v="201"/>
    <x v="1"/>
    <x v="3"/>
    <x v="1"/>
    <s v="count"/>
    <m/>
    <m/>
    <m/>
    <m/>
    <x v="806"/>
    <m/>
    <x v="3050"/>
    <m/>
    <m/>
    <n v="328"/>
    <m/>
  </r>
  <r>
    <n v="1"/>
    <x v="201"/>
    <x v="1"/>
    <x v="4"/>
    <x v="1"/>
    <s v="count"/>
    <m/>
    <m/>
    <m/>
    <m/>
    <x v="524"/>
    <m/>
    <x v="3050"/>
    <m/>
    <m/>
    <n v="666"/>
    <m/>
  </r>
  <r>
    <n v="1"/>
    <x v="201"/>
    <x v="1"/>
    <x v="5"/>
    <x v="1"/>
    <s v="count"/>
    <m/>
    <m/>
    <m/>
    <m/>
    <x v="807"/>
    <m/>
    <x v="3050"/>
    <m/>
    <m/>
    <n v="775"/>
    <m/>
  </r>
  <r>
    <n v="1"/>
    <x v="201"/>
    <x v="1"/>
    <x v="6"/>
    <x v="1"/>
    <s v="count"/>
    <m/>
    <m/>
    <m/>
    <m/>
    <x v="110"/>
    <m/>
    <x v="3050"/>
    <m/>
    <m/>
    <n v="73"/>
    <m/>
  </r>
  <r>
    <n v="1"/>
    <x v="202"/>
    <x v="1"/>
    <x v="0"/>
    <x v="1"/>
    <s v="count"/>
    <m/>
    <m/>
    <m/>
    <m/>
    <x v="3"/>
    <m/>
    <x v="3050"/>
    <m/>
    <m/>
    <n v="0"/>
    <m/>
  </r>
  <r>
    <n v="1"/>
    <x v="202"/>
    <x v="1"/>
    <x v="1"/>
    <x v="1"/>
    <s v="count"/>
    <m/>
    <m/>
    <m/>
    <m/>
    <x v="808"/>
    <m/>
    <x v="3050"/>
    <m/>
    <m/>
    <n v="728"/>
    <m/>
  </r>
  <r>
    <n v="1"/>
    <x v="202"/>
    <x v="1"/>
    <x v="2"/>
    <x v="1"/>
    <s v="count"/>
    <m/>
    <m/>
    <m/>
    <m/>
    <x v="809"/>
    <m/>
    <x v="3050"/>
    <m/>
    <m/>
    <n v="152"/>
    <m/>
  </r>
  <r>
    <n v="1"/>
    <x v="202"/>
    <x v="1"/>
    <x v="3"/>
    <x v="1"/>
    <s v="count"/>
    <m/>
    <m/>
    <m/>
    <m/>
    <x v="810"/>
    <m/>
    <x v="3050"/>
    <m/>
    <m/>
    <n v="201"/>
    <m/>
  </r>
  <r>
    <n v="1"/>
    <x v="202"/>
    <x v="1"/>
    <x v="4"/>
    <x v="1"/>
    <s v="count"/>
    <m/>
    <m/>
    <m/>
    <m/>
    <x v="811"/>
    <m/>
    <x v="3050"/>
    <m/>
    <m/>
    <n v="1241"/>
    <m/>
  </r>
  <r>
    <n v="1"/>
    <x v="202"/>
    <x v="1"/>
    <x v="5"/>
    <x v="1"/>
    <s v="count"/>
    <m/>
    <m/>
    <m/>
    <m/>
    <x v="812"/>
    <m/>
    <x v="3050"/>
    <m/>
    <m/>
    <n v="1507"/>
    <m/>
  </r>
  <r>
    <n v="1"/>
    <x v="202"/>
    <x v="1"/>
    <x v="6"/>
    <x v="1"/>
    <s v="count"/>
    <m/>
    <m/>
    <m/>
    <m/>
    <x v="813"/>
    <m/>
    <x v="3050"/>
    <m/>
    <m/>
    <n v="173"/>
    <m/>
  </r>
  <r>
    <n v="1"/>
    <x v="203"/>
    <x v="1"/>
    <x v="0"/>
    <x v="1"/>
    <s v="count"/>
    <m/>
    <m/>
    <m/>
    <m/>
    <x v="3"/>
    <m/>
    <x v="3050"/>
    <m/>
    <m/>
    <n v="0"/>
    <m/>
  </r>
  <r>
    <n v="1"/>
    <x v="203"/>
    <x v="1"/>
    <x v="1"/>
    <x v="1"/>
    <s v="count"/>
    <m/>
    <m/>
    <m/>
    <m/>
    <x v="224"/>
    <m/>
    <x v="3050"/>
    <m/>
    <m/>
    <n v="353"/>
    <m/>
  </r>
  <r>
    <n v="1"/>
    <x v="203"/>
    <x v="1"/>
    <x v="2"/>
    <x v="1"/>
    <s v="count"/>
    <m/>
    <m/>
    <m/>
    <m/>
    <x v="671"/>
    <m/>
    <x v="3050"/>
    <m/>
    <m/>
    <n v="667"/>
    <m/>
  </r>
  <r>
    <n v="1"/>
    <x v="203"/>
    <x v="1"/>
    <x v="3"/>
    <x v="1"/>
    <s v="count"/>
    <m/>
    <m/>
    <m/>
    <m/>
    <x v="814"/>
    <m/>
    <x v="3050"/>
    <m/>
    <m/>
    <n v="906"/>
    <m/>
  </r>
  <r>
    <n v="1"/>
    <x v="203"/>
    <x v="1"/>
    <x v="4"/>
    <x v="1"/>
    <s v="count"/>
    <m/>
    <m/>
    <m/>
    <m/>
    <x v="261"/>
    <m/>
    <x v="3050"/>
    <m/>
    <m/>
    <n v="1131"/>
    <m/>
  </r>
  <r>
    <n v="1"/>
    <x v="203"/>
    <x v="1"/>
    <x v="5"/>
    <x v="1"/>
    <s v="count"/>
    <m/>
    <m/>
    <m/>
    <m/>
    <x v="142"/>
    <m/>
    <x v="3050"/>
    <m/>
    <m/>
    <n v="833"/>
    <m/>
  </r>
  <r>
    <n v="1"/>
    <x v="203"/>
    <x v="1"/>
    <x v="6"/>
    <x v="1"/>
    <s v="count"/>
    <m/>
    <m/>
    <m/>
    <m/>
    <x v="82"/>
    <m/>
    <x v="3050"/>
    <m/>
    <m/>
    <n v="91"/>
    <m/>
  </r>
  <r>
    <n v="1"/>
    <x v="204"/>
    <x v="1"/>
    <x v="0"/>
    <x v="1"/>
    <s v="count"/>
    <m/>
    <m/>
    <m/>
    <m/>
    <x v="3"/>
    <m/>
    <x v="3050"/>
    <m/>
    <m/>
    <n v="0"/>
    <m/>
  </r>
  <r>
    <n v="1"/>
    <x v="204"/>
    <x v="1"/>
    <x v="1"/>
    <x v="1"/>
    <s v="count"/>
    <m/>
    <m/>
    <m/>
    <m/>
    <x v="804"/>
    <m/>
    <x v="3050"/>
    <m/>
    <m/>
    <n v="754"/>
    <m/>
  </r>
  <r>
    <n v="1"/>
    <x v="204"/>
    <x v="1"/>
    <x v="2"/>
    <x v="1"/>
    <s v="count"/>
    <m/>
    <m/>
    <m/>
    <m/>
    <x v="3"/>
    <m/>
    <x v="3050"/>
    <m/>
    <m/>
    <n v="0"/>
    <m/>
  </r>
  <r>
    <n v="1"/>
    <x v="204"/>
    <x v="1"/>
    <x v="3"/>
    <x v="1"/>
    <s v="count"/>
    <m/>
    <m/>
    <m/>
    <m/>
    <x v="815"/>
    <m/>
    <x v="3050"/>
    <m/>
    <m/>
    <n v="296"/>
    <m/>
  </r>
  <r>
    <n v="1"/>
    <x v="204"/>
    <x v="1"/>
    <x v="4"/>
    <x v="1"/>
    <s v="count"/>
    <m/>
    <m/>
    <m/>
    <m/>
    <x v="816"/>
    <m/>
    <x v="3050"/>
    <m/>
    <m/>
    <n v="1225"/>
    <m/>
  </r>
  <r>
    <n v="1"/>
    <x v="204"/>
    <x v="1"/>
    <x v="5"/>
    <x v="1"/>
    <s v="count"/>
    <m/>
    <m/>
    <m/>
    <m/>
    <x v="314"/>
    <m/>
    <x v="3050"/>
    <m/>
    <m/>
    <n v="948"/>
    <m/>
  </r>
  <r>
    <n v="1"/>
    <x v="204"/>
    <x v="1"/>
    <x v="6"/>
    <x v="1"/>
    <s v="count"/>
    <m/>
    <m/>
    <m/>
    <m/>
    <x v="169"/>
    <m/>
    <x v="3050"/>
    <m/>
    <m/>
    <n v="70"/>
    <m/>
  </r>
  <r>
    <n v="1"/>
    <x v="205"/>
    <x v="1"/>
    <x v="0"/>
    <x v="1"/>
    <s v="count"/>
    <m/>
    <m/>
    <m/>
    <m/>
    <x v="817"/>
    <m/>
    <x v="3050"/>
    <m/>
    <m/>
    <n v="1355"/>
    <m/>
  </r>
  <r>
    <n v="1"/>
    <x v="205"/>
    <x v="1"/>
    <x v="1"/>
    <x v="1"/>
    <s v="count"/>
    <m/>
    <m/>
    <m/>
    <m/>
    <x v="818"/>
    <m/>
    <x v="3050"/>
    <m/>
    <m/>
    <n v="620"/>
    <m/>
  </r>
  <r>
    <n v="1"/>
    <x v="205"/>
    <x v="1"/>
    <x v="2"/>
    <x v="1"/>
    <s v="count"/>
    <m/>
    <m/>
    <m/>
    <m/>
    <x v="642"/>
    <m/>
    <x v="3050"/>
    <m/>
    <m/>
    <n v="493"/>
    <m/>
  </r>
  <r>
    <n v="1"/>
    <x v="205"/>
    <x v="1"/>
    <x v="3"/>
    <x v="1"/>
    <s v="count"/>
    <m/>
    <m/>
    <m/>
    <m/>
    <x v="819"/>
    <m/>
    <x v="3050"/>
    <m/>
    <m/>
    <n v="1106"/>
    <m/>
  </r>
  <r>
    <n v="1"/>
    <x v="205"/>
    <x v="1"/>
    <x v="4"/>
    <x v="1"/>
    <s v="count"/>
    <m/>
    <m/>
    <m/>
    <m/>
    <x v="820"/>
    <m/>
    <x v="3050"/>
    <m/>
    <m/>
    <n v="2361"/>
    <m/>
  </r>
  <r>
    <n v="1"/>
    <x v="205"/>
    <x v="1"/>
    <x v="5"/>
    <x v="1"/>
    <s v="count"/>
    <m/>
    <m/>
    <m/>
    <m/>
    <x v="821"/>
    <m/>
    <x v="3050"/>
    <m/>
    <m/>
    <n v="2006"/>
    <m/>
  </r>
  <r>
    <n v="1"/>
    <x v="205"/>
    <x v="1"/>
    <x v="6"/>
    <x v="1"/>
    <s v="count"/>
    <m/>
    <m/>
    <m/>
    <m/>
    <x v="494"/>
    <m/>
    <x v="3050"/>
    <m/>
    <m/>
    <n v="165"/>
    <m/>
  </r>
  <r>
    <n v="1"/>
    <x v="206"/>
    <x v="1"/>
    <x v="0"/>
    <x v="1"/>
    <s v="count"/>
    <m/>
    <m/>
    <m/>
    <m/>
    <x v="54"/>
    <m/>
    <x v="3050"/>
    <m/>
    <m/>
    <n v="43"/>
    <m/>
  </r>
  <r>
    <n v="1"/>
    <x v="206"/>
    <x v="1"/>
    <x v="1"/>
    <x v="1"/>
    <s v="count"/>
    <m/>
    <m/>
    <m/>
    <m/>
    <x v="822"/>
    <m/>
    <x v="3050"/>
    <m/>
    <m/>
    <n v="1261"/>
    <m/>
  </r>
  <r>
    <n v="1"/>
    <x v="206"/>
    <x v="1"/>
    <x v="2"/>
    <x v="1"/>
    <s v="count"/>
    <m/>
    <m/>
    <m/>
    <m/>
    <x v="594"/>
    <m/>
    <x v="3050"/>
    <m/>
    <m/>
    <n v="624"/>
    <m/>
  </r>
  <r>
    <n v="1"/>
    <x v="206"/>
    <x v="1"/>
    <x v="3"/>
    <x v="1"/>
    <s v="count"/>
    <m/>
    <m/>
    <m/>
    <m/>
    <x v="823"/>
    <m/>
    <x v="3050"/>
    <m/>
    <m/>
    <n v="1345"/>
    <m/>
  </r>
  <r>
    <n v="1"/>
    <x v="206"/>
    <x v="1"/>
    <x v="4"/>
    <x v="1"/>
    <s v="count"/>
    <m/>
    <m/>
    <m/>
    <m/>
    <x v="690"/>
    <m/>
    <x v="3050"/>
    <m/>
    <m/>
    <n v="870"/>
    <m/>
  </r>
  <r>
    <n v="1"/>
    <x v="206"/>
    <x v="1"/>
    <x v="5"/>
    <x v="1"/>
    <s v="count"/>
    <m/>
    <m/>
    <m/>
    <m/>
    <x v="824"/>
    <m/>
    <x v="3050"/>
    <m/>
    <m/>
    <n v="2036"/>
    <m/>
  </r>
  <r>
    <n v="1"/>
    <x v="206"/>
    <x v="1"/>
    <x v="6"/>
    <x v="1"/>
    <s v="count"/>
    <m/>
    <m/>
    <m/>
    <m/>
    <x v="825"/>
    <m/>
    <x v="3050"/>
    <m/>
    <m/>
    <n v="285"/>
    <m/>
  </r>
  <r>
    <n v="1"/>
    <x v="207"/>
    <x v="1"/>
    <x v="0"/>
    <x v="1"/>
    <s v="count"/>
    <m/>
    <m/>
    <m/>
    <m/>
    <x v="3"/>
    <m/>
    <x v="3050"/>
    <m/>
    <m/>
    <n v="0"/>
    <m/>
  </r>
  <r>
    <n v="1"/>
    <x v="207"/>
    <x v="1"/>
    <x v="1"/>
    <x v="1"/>
    <s v="count"/>
    <m/>
    <m/>
    <m/>
    <m/>
    <x v="826"/>
    <m/>
    <x v="3050"/>
    <m/>
    <m/>
    <n v="823"/>
    <m/>
  </r>
  <r>
    <n v="1"/>
    <x v="207"/>
    <x v="1"/>
    <x v="2"/>
    <x v="1"/>
    <s v="count"/>
    <m/>
    <m/>
    <m/>
    <m/>
    <x v="779"/>
    <m/>
    <x v="3050"/>
    <m/>
    <m/>
    <n v="578"/>
    <m/>
  </r>
  <r>
    <n v="1"/>
    <x v="207"/>
    <x v="1"/>
    <x v="3"/>
    <x v="1"/>
    <s v="count"/>
    <m/>
    <m/>
    <m/>
    <m/>
    <x v="539"/>
    <m/>
    <x v="3050"/>
    <m/>
    <m/>
    <n v="888"/>
    <m/>
  </r>
  <r>
    <n v="1"/>
    <x v="207"/>
    <x v="1"/>
    <x v="4"/>
    <x v="1"/>
    <s v="count"/>
    <m/>
    <m/>
    <m/>
    <m/>
    <x v="827"/>
    <m/>
    <x v="3050"/>
    <m/>
    <m/>
    <n v="580"/>
    <m/>
  </r>
  <r>
    <n v="1"/>
    <x v="207"/>
    <x v="1"/>
    <x v="5"/>
    <x v="1"/>
    <s v="count"/>
    <m/>
    <m/>
    <m/>
    <m/>
    <x v="626"/>
    <m/>
    <x v="3050"/>
    <m/>
    <m/>
    <n v="1221"/>
    <m/>
  </r>
  <r>
    <n v="1"/>
    <x v="207"/>
    <x v="1"/>
    <x v="6"/>
    <x v="1"/>
    <s v="count"/>
    <m/>
    <m/>
    <m/>
    <m/>
    <x v="341"/>
    <m/>
    <x v="3050"/>
    <m/>
    <m/>
    <n v="107"/>
    <m/>
  </r>
  <r>
    <n v="1"/>
    <x v="208"/>
    <x v="1"/>
    <x v="0"/>
    <x v="1"/>
    <s v="count"/>
    <m/>
    <m/>
    <m/>
    <m/>
    <x v="828"/>
    <m/>
    <x v="3050"/>
    <m/>
    <m/>
    <n v="1069"/>
    <m/>
  </r>
  <r>
    <n v="1"/>
    <x v="208"/>
    <x v="1"/>
    <x v="1"/>
    <x v="1"/>
    <s v="count"/>
    <m/>
    <m/>
    <m/>
    <m/>
    <x v="596"/>
    <m/>
    <x v="3050"/>
    <m/>
    <m/>
    <n v="588"/>
    <m/>
  </r>
  <r>
    <n v="1"/>
    <x v="208"/>
    <x v="1"/>
    <x v="2"/>
    <x v="1"/>
    <s v="count"/>
    <m/>
    <m/>
    <m/>
    <m/>
    <x v="829"/>
    <m/>
    <x v="3050"/>
    <m/>
    <m/>
    <n v="881"/>
    <m/>
  </r>
  <r>
    <n v="1"/>
    <x v="208"/>
    <x v="1"/>
    <x v="3"/>
    <x v="1"/>
    <s v="count"/>
    <m/>
    <m/>
    <m/>
    <m/>
    <x v="830"/>
    <m/>
    <x v="3050"/>
    <m/>
    <m/>
    <n v="1580"/>
    <m/>
  </r>
  <r>
    <n v="1"/>
    <x v="208"/>
    <x v="1"/>
    <x v="4"/>
    <x v="1"/>
    <s v="count"/>
    <m/>
    <m/>
    <m/>
    <m/>
    <x v="831"/>
    <m/>
    <x v="3050"/>
    <m/>
    <m/>
    <n v="1310"/>
    <m/>
  </r>
  <r>
    <n v="1"/>
    <x v="208"/>
    <x v="1"/>
    <x v="5"/>
    <x v="1"/>
    <s v="count"/>
    <m/>
    <m/>
    <m/>
    <m/>
    <x v="832"/>
    <m/>
    <x v="3050"/>
    <m/>
    <m/>
    <n v="1833"/>
    <m/>
  </r>
  <r>
    <n v="1"/>
    <x v="208"/>
    <x v="1"/>
    <x v="6"/>
    <x v="1"/>
    <s v="count"/>
    <m/>
    <m/>
    <m/>
    <m/>
    <x v="833"/>
    <m/>
    <x v="3050"/>
    <m/>
    <m/>
    <n v="122"/>
    <m/>
  </r>
  <r>
    <n v="1"/>
    <x v="209"/>
    <x v="1"/>
    <x v="0"/>
    <x v="1"/>
    <s v="count"/>
    <m/>
    <m/>
    <m/>
    <m/>
    <x v="3"/>
    <m/>
    <x v="3050"/>
    <m/>
    <m/>
    <n v="0"/>
    <m/>
  </r>
  <r>
    <n v="1"/>
    <x v="209"/>
    <x v="1"/>
    <x v="1"/>
    <x v="1"/>
    <s v="count"/>
    <m/>
    <m/>
    <m/>
    <m/>
    <x v="548"/>
    <m/>
    <x v="3050"/>
    <m/>
    <m/>
    <n v="213"/>
    <m/>
  </r>
  <r>
    <n v="1"/>
    <x v="209"/>
    <x v="1"/>
    <x v="2"/>
    <x v="1"/>
    <s v="count"/>
    <m/>
    <m/>
    <m/>
    <m/>
    <x v="3"/>
    <m/>
    <x v="3050"/>
    <m/>
    <m/>
    <n v="0"/>
    <m/>
  </r>
  <r>
    <n v="1"/>
    <x v="209"/>
    <x v="1"/>
    <x v="3"/>
    <x v="1"/>
    <s v="count"/>
    <m/>
    <m/>
    <m/>
    <m/>
    <x v="815"/>
    <m/>
    <x v="3050"/>
    <m/>
    <m/>
    <n v="296"/>
    <m/>
  </r>
  <r>
    <n v="1"/>
    <x v="209"/>
    <x v="1"/>
    <x v="4"/>
    <x v="1"/>
    <s v="count"/>
    <m/>
    <m/>
    <m/>
    <m/>
    <x v="600"/>
    <m/>
    <x v="3050"/>
    <m/>
    <m/>
    <n v="765"/>
    <m/>
  </r>
  <r>
    <n v="1"/>
    <x v="209"/>
    <x v="1"/>
    <x v="5"/>
    <x v="1"/>
    <s v="count"/>
    <m/>
    <m/>
    <m/>
    <m/>
    <x v="395"/>
    <m/>
    <x v="3050"/>
    <m/>
    <m/>
    <n v="808"/>
    <m/>
  </r>
  <r>
    <n v="1"/>
    <x v="209"/>
    <x v="1"/>
    <x v="6"/>
    <x v="1"/>
    <s v="count"/>
    <m/>
    <m/>
    <m/>
    <m/>
    <x v="110"/>
    <m/>
    <x v="3050"/>
    <m/>
    <m/>
    <n v="73"/>
    <m/>
  </r>
  <r>
    <n v="1"/>
    <x v="210"/>
    <x v="1"/>
    <x v="0"/>
    <x v="1"/>
    <s v="count"/>
    <m/>
    <m/>
    <m/>
    <m/>
    <x v="3"/>
    <m/>
    <x v="3050"/>
    <m/>
    <m/>
    <n v="0"/>
    <m/>
  </r>
  <r>
    <n v="1"/>
    <x v="210"/>
    <x v="1"/>
    <x v="1"/>
    <x v="1"/>
    <s v="count"/>
    <m/>
    <m/>
    <m/>
    <m/>
    <x v="834"/>
    <m/>
    <x v="3050"/>
    <m/>
    <m/>
    <n v="593"/>
    <m/>
  </r>
  <r>
    <n v="1"/>
    <x v="210"/>
    <x v="1"/>
    <x v="2"/>
    <x v="1"/>
    <s v="count"/>
    <m/>
    <m/>
    <m/>
    <m/>
    <x v="3"/>
    <m/>
    <x v="3050"/>
    <m/>
    <m/>
    <n v="0"/>
    <m/>
  </r>
  <r>
    <n v="1"/>
    <x v="210"/>
    <x v="1"/>
    <x v="3"/>
    <x v="1"/>
    <s v="count"/>
    <m/>
    <m/>
    <m/>
    <m/>
    <x v="585"/>
    <m/>
    <x v="3050"/>
    <m/>
    <m/>
    <n v="419"/>
    <m/>
  </r>
  <r>
    <n v="1"/>
    <x v="210"/>
    <x v="1"/>
    <x v="4"/>
    <x v="1"/>
    <s v="count"/>
    <m/>
    <m/>
    <m/>
    <m/>
    <x v="835"/>
    <m/>
    <x v="3050"/>
    <m/>
    <m/>
    <n v="1151"/>
    <m/>
  </r>
  <r>
    <n v="1"/>
    <x v="210"/>
    <x v="1"/>
    <x v="5"/>
    <x v="1"/>
    <s v="count"/>
    <m/>
    <m/>
    <m/>
    <m/>
    <x v="811"/>
    <m/>
    <x v="3050"/>
    <m/>
    <m/>
    <n v="1241"/>
    <m/>
  </r>
  <r>
    <n v="1"/>
    <x v="210"/>
    <x v="1"/>
    <x v="6"/>
    <x v="1"/>
    <s v="count"/>
    <m/>
    <m/>
    <m/>
    <m/>
    <x v="836"/>
    <m/>
    <x v="3050"/>
    <m/>
    <m/>
    <n v="186"/>
    <m/>
  </r>
  <r>
    <n v="1"/>
    <x v="211"/>
    <x v="1"/>
    <x v="0"/>
    <x v="1"/>
    <s v="count"/>
    <m/>
    <m/>
    <m/>
    <m/>
    <x v="3"/>
    <m/>
    <x v="3050"/>
    <m/>
    <m/>
    <n v="0"/>
    <m/>
  </r>
  <r>
    <n v="1"/>
    <x v="211"/>
    <x v="1"/>
    <x v="1"/>
    <x v="1"/>
    <s v="count"/>
    <m/>
    <m/>
    <m/>
    <m/>
    <x v="837"/>
    <m/>
    <x v="3050"/>
    <m/>
    <m/>
    <n v="821"/>
    <m/>
  </r>
  <r>
    <n v="1"/>
    <x v="211"/>
    <x v="1"/>
    <x v="2"/>
    <x v="1"/>
    <s v="count"/>
    <m/>
    <m/>
    <m/>
    <m/>
    <x v="3"/>
    <m/>
    <x v="3050"/>
    <m/>
    <m/>
    <n v="0"/>
    <m/>
  </r>
  <r>
    <n v="1"/>
    <x v="211"/>
    <x v="1"/>
    <x v="3"/>
    <x v="1"/>
    <s v="count"/>
    <m/>
    <m/>
    <m/>
    <m/>
    <x v="838"/>
    <m/>
    <x v="3050"/>
    <m/>
    <m/>
    <n v="1652"/>
    <m/>
  </r>
  <r>
    <n v="1"/>
    <x v="211"/>
    <x v="1"/>
    <x v="4"/>
    <x v="1"/>
    <s v="count"/>
    <m/>
    <m/>
    <m/>
    <m/>
    <x v="839"/>
    <m/>
    <x v="3050"/>
    <m/>
    <m/>
    <n v="635"/>
    <m/>
  </r>
  <r>
    <n v="1"/>
    <x v="211"/>
    <x v="1"/>
    <x v="5"/>
    <x v="1"/>
    <s v="count"/>
    <m/>
    <m/>
    <m/>
    <m/>
    <x v="840"/>
    <m/>
    <x v="3050"/>
    <m/>
    <m/>
    <n v="1589"/>
    <m/>
  </r>
  <r>
    <n v="1"/>
    <x v="211"/>
    <x v="1"/>
    <x v="6"/>
    <x v="1"/>
    <s v="count"/>
    <m/>
    <m/>
    <m/>
    <m/>
    <x v="269"/>
    <m/>
    <x v="3050"/>
    <m/>
    <m/>
    <n v="94"/>
    <m/>
  </r>
  <r>
    <n v="1"/>
    <x v="212"/>
    <x v="1"/>
    <x v="0"/>
    <x v="1"/>
    <s v="count"/>
    <m/>
    <m/>
    <m/>
    <m/>
    <x v="841"/>
    <m/>
    <x v="3050"/>
    <m/>
    <m/>
    <n v="6977"/>
    <m/>
  </r>
  <r>
    <n v="1"/>
    <x v="212"/>
    <x v="1"/>
    <x v="1"/>
    <x v="1"/>
    <s v="count"/>
    <m/>
    <m/>
    <m/>
    <m/>
    <x v="842"/>
    <m/>
    <x v="3050"/>
    <m/>
    <m/>
    <n v="3139"/>
    <m/>
  </r>
  <r>
    <n v="1"/>
    <x v="212"/>
    <x v="1"/>
    <x v="2"/>
    <x v="1"/>
    <s v="count"/>
    <m/>
    <m/>
    <m/>
    <m/>
    <x v="843"/>
    <m/>
    <x v="3050"/>
    <m/>
    <m/>
    <n v="849"/>
    <m/>
  </r>
  <r>
    <n v="1"/>
    <x v="212"/>
    <x v="1"/>
    <x v="3"/>
    <x v="1"/>
    <s v="count"/>
    <m/>
    <m/>
    <m/>
    <m/>
    <x v="844"/>
    <m/>
    <x v="3050"/>
    <m/>
    <m/>
    <n v="5319"/>
    <m/>
  </r>
  <r>
    <n v="1"/>
    <x v="212"/>
    <x v="1"/>
    <x v="4"/>
    <x v="1"/>
    <s v="count"/>
    <m/>
    <m/>
    <m/>
    <m/>
    <x v="845"/>
    <m/>
    <x v="3050"/>
    <m/>
    <m/>
    <n v="2245"/>
    <m/>
  </r>
  <r>
    <n v="1"/>
    <x v="212"/>
    <x v="1"/>
    <x v="5"/>
    <x v="1"/>
    <s v="count"/>
    <m/>
    <m/>
    <m/>
    <m/>
    <x v="846"/>
    <m/>
    <x v="3050"/>
    <m/>
    <m/>
    <n v="2471"/>
    <m/>
  </r>
  <r>
    <n v="1"/>
    <x v="212"/>
    <x v="1"/>
    <x v="6"/>
    <x v="1"/>
    <s v="count"/>
    <m/>
    <m/>
    <m/>
    <m/>
    <x v="509"/>
    <m/>
    <x v="3050"/>
    <m/>
    <m/>
    <n v="190"/>
    <m/>
  </r>
  <r>
    <n v="1"/>
    <x v="213"/>
    <x v="1"/>
    <x v="0"/>
    <x v="1"/>
    <s v="count"/>
    <m/>
    <m/>
    <m/>
    <m/>
    <x v="3"/>
    <m/>
    <x v="3050"/>
    <m/>
    <m/>
    <n v="0"/>
    <m/>
  </r>
  <r>
    <n v="1"/>
    <x v="213"/>
    <x v="1"/>
    <x v="1"/>
    <x v="1"/>
    <s v="count"/>
    <m/>
    <m/>
    <m/>
    <m/>
    <x v="665"/>
    <m/>
    <x v="3050"/>
    <m/>
    <m/>
    <n v="898"/>
    <m/>
  </r>
  <r>
    <n v="1"/>
    <x v="213"/>
    <x v="1"/>
    <x v="2"/>
    <x v="1"/>
    <s v="count"/>
    <m/>
    <m/>
    <m/>
    <m/>
    <x v="847"/>
    <m/>
    <x v="3050"/>
    <m/>
    <m/>
    <n v="1433"/>
    <m/>
  </r>
  <r>
    <n v="1"/>
    <x v="213"/>
    <x v="1"/>
    <x v="3"/>
    <x v="1"/>
    <s v="count"/>
    <m/>
    <m/>
    <m/>
    <m/>
    <x v="848"/>
    <m/>
    <x v="3050"/>
    <m/>
    <m/>
    <n v="944"/>
    <m/>
  </r>
  <r>
    <n v="1"/>
    <x v="213"/>
    <x v="1"/>
    <x v="4"/>
    <x v="1"/>
    <s v="count"/>
    <m/>
    <m/>
    <m/>
    <m/>
    <x v="350"/>
    <m/>
    <x v="3050"/>
    <m/>
    <m/>
    <n v="1013"/>
    <m/>
  </r>
  <r>
    <n v="1"/>
    <x v="213"/>
    <x v="1"/>
    <x v="5"/>
    <x v="1"/>
    <s v="count"/>
    <m/>
    <m/>
    <m/>
    <m/>
    <x v="849"/>
    <m/>
    <x v="3050"/>
    <m/>
    <m/>
    <n v="1402"/>
    <m/>
  </r>
  <r>
    <n v="1"/>
    <x v="213"/>
    <x v="1"/>
    <x v="6"/>
    <x v="1"/>
    <s v="count"/>
    <m/>
    <m/>
    <m/>
    <m/>
    <x v="179"/>
    <m/>
    <x v="3050"/>
    <m/>
    <m/>
    <n v="169"/>
    <m/>
  </r>
  <r>
    <n v="1"/>
    <x v="214"/>
    <x v="1"/>
    <x v="0"/>
    <x v="1"/>
    <s v="count"/>
    <m/>
    <m/>
    <m/>
    <m/>
    <x v="184"/>
    <m/>
    <x v="3050"/>
    <m/>
    <m/>
    <n v="227"/>
    <m/>
  </r>
  <r>
    <n v="1"/>
    <x v="214"/>
    <x v="1"/>
    <x v="1"/>
    <x v="1"/>
    <s v="count"/>
    <m/>
    <m/>
    <m/>
    <m/>
    <x v="850"/>
    <m/>
    <x v="3050"/>
    <m/>
    <m/>
    <n v="508"/>
    <m/>
  </r>
  <r>
    <n v="1"/>
    <x v="214"/>
    <x v="1"/>
    <x v="2"/>
    <x v="1"/>
    <s v="count"/>
    <m/>
    <m/>
    <m/>
    <m/>
    <x v="851"/>
    <m/>
    <x v="3050"/>
    <m/>
    <m/>
    <n v="483"/>
    <m/>
  </r>
  <r>
    <n v="1"/>
    <x v="214"/>
    <x v="1"/>
    <x v="3"/>
    <x v="1"/>
    <s v="count"/>
    <m/>
    <m/>
    <m/>
    <m/>
    <x v="541"/>
    <m/>
    <x v="3050"/>
    <m/>
    <m/>
    <n v="646"/>
    <m/>
  </r>
  <r>
    <n v="1"/>
    <x v="214"/>
    <x v="1"/>
    <x v="4"/>
    <x v="1"/>
    <s v="count"/>
    <m/>
    <m/>
    <m/>
    <m/>
    <x v="852"/>
    <m/>
    <x v="3050"/>
    <m/>
    <m/>
    <n v="1746"/>
    <m/>
  </r>
  <r>
    <n v="1"/>
    <x v="214"/>
    <x v="1"/>
    <x v="5"/>
    <x v="1"/>
    <s v="count"/>
    <m/>
    <m/>
    <m/>
    <m/>
    <x v="853"/>
    <m/>
    <x v="3050"/>
    <m/>
    <m/>
    <n v="2467"/>
    <m/>
  </r>
  <r>
    <n v="1"/>
    <x v="214"/>
    <x v="1"/>
    <x v="6"/>
    <x v="1"/>
    <s v="count"/>
    <m/>
    <m/>
    <m/>
    <m/>
    <x v="854"/>
    <m/>
    <x v="3050"/>
    <m/>
    <m/>
    <n v="349"/>
    <m/>
  </r>
  <r>
    <n v="1"/>
    <x v="215"/>
    <x v="1"/>
    <x v="0"/>
    <x v="1"/>
    <s v="count"/>
    <m/>
    <m/>
    <m/>
    <m/>
    <x v="855"/>
    <m/>
    <x v="3050"/>
    <m/>
    <m/>
    <n v="481"/>
    <m/>
  </r>
  <r>
    <n v="1"/>
    <x v="215"/>
    <x v="1"/>
    <x v="1"/>
    <x v="1"/>
    <s v="count"/>
    <m/>
    <m/>
    <m/>
    <m/>
    <x v="856"/>
    <m/>
    <x v="3050"/>
    <m/>
    <m/>
    <n v="1558"/>
    <m/>
  </r>
  <r>
    <n v="1"/>
    <x v="215"/>
    <x v="1"/>
    <x v="2"/>
    <x v="1"/>
    <s v="count"/>
    <m/>
    <m/>
    <m/>
    <m/>
    <x v="510"/>
    <m/>
    <x v="3050"/>
    <m/>
    <m/>
    <n v="354"/>
    <m/>
  </r>
  <r>
    <n v="1"/>
    <x v="215"/>
    <x v="1"/>
    <x v="3"/>
    <x v="1"/>
    <s v="count"/>
    <m/>
    <m/>
    <m/>
    <m/>
    <x v="857"/>
    <m/>
    <x v="3050"/>
    <m/>
    <m/>
    <n v="2785"/>
    <m/>
  </r>
  <r>
    <n v="1"/>
    <x v="215"/>
    <x v="1"/>
    <x v="4"/>
    <x v="1"/>
    <s v="count"/>
    <m/>
    <m/>
    <m/>
    <m/>
    <x v="858"/>
    <m/>
    <x v="3050"/>
    <m/>
    <m/>
    <n v="1025"/>
    <m/>
  </r>
  <r>
    <n v="1"/>
    <x v="215"/>
    <x v="1"/>
    <x v="5"/>
    <x v="1"/>
    <s v="count"/>
    <m/>
    <m/>
    <m/>
    <m/>
    <x v="859"/>
    <m/>
    <x v="3050"/>
    <m/>
    <m/>
    <n v="1842"/>
    <m/>
  </r>
  <r>
    <n v="1"/>
    <x v="215"/>
    <x v="1"/>
    <x v="6"/>
    <x v="1"/>
    <s v="count"/>
    <m/>
    <m/>
    <m/>
    <m/>
    <x v="132"/>
    <m/>
    <x v="3050"/>
    <m/>
    <m/>
    <n v="200"/>
    <m/>
  </r>
  <r>
    <n v="1"/>
    <x v="216"/>
    <x v="1"/>
    <x v="0"/>
    <x v="1"/>
    <s v="count"/>
    <m/>
    <m/>
    <m/>
    <m/>
    <x v="3"/>
    <m/>
    <x v="3050"/>
    <m/>
    <m/>
    <n v="0"/>
    <m/>
  </r>
  <r>
    <n v="1"/>
    <x v="216"/>
    <x v="1"/>
    <x v="1"/>
    <x v="1"/>
    <s v="count"/>
    <m/>
    <m/>
    <m/>
    <m/>
    <x v="3"/>
    <m/>
    <x v="3050"/>
    <m/>
    <m/>
    <n v="0"/>
    <m/>
  </r>
  <r>
    <n v="1"/>
    <x v="216"/>
    <x v="1"/>
    <x v="2"/>
    <x v="1"/>
    <s v="count"/>
    <m/>
    <m/>
    <m/>
    <m/>
    <x v="806"/>
    <m/>
    <x v="3050"/>
    <m/>
    <m/>
    <n v="328"/>
    <m/>
  </r>
  <r>
    <n v="1"/>
    <x v="216"/>
    <x v="1"/>
    <x v="3"/>
    <x v="1"/>
    <s v="count"/>
    <m/>
    <m/>
    <m/>
    <m/>
    <x v="3"/>
    <m/>
    <x v="3050"/>
    <m/>
    <m/>
    <n v="0"/>
    <m/>
  </r>
  <r>
    <n v="1"/>
    <x v="216"/>
    <x v="1"/>
    <x v="4"/>
    <x v="1"/>
    <s v="count"/>
    <m/>
    <m/>
    <m/>
    <m/>
    <x v="229"/>
    <m/>
    <x v="3050"/>
    <m/>
    <m/>
    <n v="193"/>
    <m/>
  </r>
  <r>
    <n v="1"/>
    <x v="216"/>
    <x v="1"/>
    <x v="5"/>
    <x v="1"/>
    <s v="count"/>
    <m/>
    <m/>
    <m/>
    <m/>
    <x v="860"/>
    <m/>
    <x v="3050"/>
    <m/>
    <m/>
    <n v="914"/>
    <m/>
  </r>
  <r>
    <n v="1"/>
    <x v="216"/>
    <x v="1"/>
    <x v="6"/>
    <x v="1"/>
    <s v="count"/>
    <m/>
    <m/>
    <m/>
    <m/>
    <x v="861"/>
    <m/>
    <x v="3050"/>
    <m/>
    <m/>
    <n v="258"/>
    <m/>
  </r>
  <r>
    <n v="1"/>
    <x v="217"/>
    <x v="1"/>
    <x v="0"/>
    <x v="1"/>
    <s v="count"/>
    <m/>
    <m/>
    <m/>
    <m/>
    <x v="862"/>
    <m/>
    <x v="3050"/>
    <m/>
    <m/>
    <n v="1038"/>
    <m/>
  </r>
  <r>
    <n v="1"/>
    <x v="217"/>
    <x v="1"/>
    <x v="1"/>
    <x v="1"/>
    <s v="count"/>
    <m/>
    <m/>
    <m/>
    <m/>
    <x v="863"/>
    <m/>
    <x v="3050"/>
    <m/>
    <m/>
    <n v="232"/>
    <m/>
  </r>
  <r>
    <n v="1"/>
    <x v="217"/>
    <x v="1"/>
    <x v="2"/>
    <x v="1"/>
    <s v="count"/>
    <m/>
    <m/>
    <m/>
    <m/>
    <x v="864"/>
    <m/>
    <x v="3050"/>
    <m/>
    <m/>
    <n v="205"/>
    <m/>
  </r>
  <r>
    <n v="1"/>
    <x v="217"/>
    <x v="1"/>
    <x v="3"/>
    <x v="1"/>
    <s v="count"/>
    <m/>
    <m/>
    <m/>
    <m/>
    <x v="865"/>
    <m/>
    <x v="3050"/>
    <m/>
    <m/>
    <n v="1124"/>
    <m/>
  </r>
  <r>
    <n v="1"/>
    <x v="217"/>
    <x v="1"/>
    <x v="4"/>
    <x v="1"/>
    <s v="count"/>
    <m/>
    <m/>
    <m/>
    <m/>
    <x v="866"/>
    <m/>
    <x v="3050"/>
    <m/>
    <m/>
    <n v="1147"/>
    <m/>
  </r>
  <r>
    <n v="1"/>
    <x v="217"/>
    <x v="1"/>
    <x v="5"/>
    <x v="1"/>
    <s v="count"/>
    <m/>
    <m/>
    <m/>
    <m/>
    <x v="867"/>
    <m/>
    <x v="3050"/>
    <m/>
    <m/>
    <n v="1091"/>
    <m/>
  </r>
  <r>
    <n v="1"/>
    <x v="217"/>
    <x v="1"/>
    <x v="6"/>
    <x v="1"/>
    <s v="count"/>
    <m/>
    <m/>
    <m/>
    <m/>
    <x v="32"/>
    <m/>
    <x v="3050"/>
    <m/>
    <m/>
    <n v="188"/>
    <m/>
  </r>
  <r>
    <n v="1"/>
    <x v="218"/>
    <x v="1"/>
    <x v="0"/>
    <x v="1"/>
    <s v="count"/>
    <m/>
    <m/>
    <m/>
    <m/>
    <x v="868"/>
    <m/>
    <x v="3050"/>
    <m/>
    <m/>
    <n v="286"/>
    <m/>
  </r>
  <r>
    <n v="1"/>
    <x v="218"/>
    <x v="1"/>
    <x v="1"/>
    <x v="1"/>
    <s v="count"/>
    <m/>
    <m/>
    <m/>
    <m/>
    <x v="869"/>
    <m/>
    <x v="3050"/>
    <m/>
    <m/>
    <n v="746"/>
    <m/>
  </r>
  <r>
    <n v="1"/>
    <x v="218"/>
    <x v="1"/>
    <x v="2"/>
    <x v="1"/>
    <s v="count"/>
    <m/>
    <m/>
    <m/>
    <m/>
    <x v="3"/>
    <m/>
    <x v="3050"/>
    <m/>
    <m/>
    <n v="0"/>
    <m/>
  </r>
  <r>
    <n v="1"/>
    <x v="218"/>
    <x v="1"/>
    <x v="3"/>
    <x v="1"/>
    <s v="count"/>
    <m/>
    <m/>
    <m/>
    <m/>
    <x v="388"/>
    <m/>
    <x v="3050"/>
    <m/>
    <m/>
    <n v="876"/>
    <m/>
  </r>
  <r>
    <n v="1"/>
    <x v="218"/>
    <x v="1"/>
    <x v="4"/>
    <x v="1"/>
    <s v="count"/>
    <m/>
    <m/>
    <m/>
    <m/>
    <x v="870"/>
    <m/>
    <x v="3050"/>
    <m/>
    <m/>
    <n v="283"/>
    <m/>
  </r>
  <r>
    <n v="1"/>
    <x v="218"/>
    <x v="1"/>
    <x v="5"/>
    <x v="1"/>
    <s v="count"/>
    <m/>
    <m/>
    <m/>
    <m/>
    <x v="471"/>
    <m/>
    <x v="3050"/>
    <m/>
    <m/>
    <n v="1143"/>
    <m/>
  </r>
  <r>
    <n v="1"/>
    <x v="218"/>
    <x v="1"/>
    <x v="6"/>
    <x v="1"/>
    <s v="count"/>
    <m/>
    <m/>
    <m/>
    <m/>
    <x v="182"/>
    <m/>
    <x v="3050"/>
    <m/>
    <m/>
    <n v="92"/>
    <m/>
  </r>
  <r>
    <n v="1"/>
    <x v="219"/>
    <x v="1"/>
    <x v="0"/>
    <x v="1"/>
    <s v="count"/>
    <m/>
    <m/>
    <m/>
    <m/>
    <x v="3"/>
    <m/>
    <x v="3050"/>
    <m/>
    <m/>
    <n v="0"/>
    <m/>
  </r>
  <r>
    <n v="1"/>
    <x v="219"/>
    <x v="1"/>
    <x v="1"/>
    <x v="1"/>
    <s v="count"/>
    <m/>
    <m/>
    <m/>
    <m/>
    <x v="562"/>
    <m/>
    <x v="3050"/>
    <m/>
    <m/>
    <n v="214"/>
    <m/>
  </r>
  <r>
    <n v="1"/>
    <x v="219"/>
    <x v="1"/>
    <x v="2"/>
    <x v="1"/>
    <s v="count"/>
    <m/>
    <m/>
    <m/>
    <m/>
    <x v="871"/>
    <m/>
    <x v="3050"/>
    <m/>
    <m/>
    <n v="1549"/>
    <m/>
  </r>
  <r>
    <n v="1"/>
    <x v="219"/>
    <x v="1"/>
    <x v="3"/>
    <x v="1"/>
    <s v="count"/>
    <m/>
    <m/>
    <m/>
    <m/>
    <x v="872"/>
    <m/>
    <x v="3050"/>
    <m/>
    <m/>
    <n v="313"/>
    <m/>
  </r>
  <r>
    <n v="1"/>
    <x v="219"/>
    <x v="1"/>
    <x v="4"/>
    <x v="1"/>
    <s v="count"/>
    <m/>
    <m/>
    <m/>
    <m/>
    <x v="373"/>
    <m/>
    <x v="3050"/>
    <m/>
    <m/>
    <n v="896"/>
    <m/>
  </r>
  <r>
    <n v="1"/>
    <x v="219"/>
    <x v="1"/>
    <x v="5"/>
    <x v="1"/>
    <s v="count"/>
    <m/>
    <m/>
    <m/>
    <m/>
    <x v="873"/>
    <m/>
    <x v="3050"/>
    <m/>
    <m/>
    <n v="2297"/>
    <m/>
  </r>
  <r>
    <n v="1"/>
    <x v="219"/>
    <x v="1"/>
    <x v="6"/>
    <x v="1"/>
    <s v="count"/>
    <m/>
    <m/>
    <m/>
    <m/>
    <x v="648"/>
    <m/>
    <x v="3050"/>
    <m/>
    <m/>
    <n v="307"/>
    <m/>
  </r>
  <r>
    <n v="1"/>
    <x v="220"/>
    <x v="1"/>
    <x v="0"/>
    <x v="1"/>
    <s v="count"/>
    <m/>
    <m/>
    <m/>
    <m/>
    <x v="3"/>
    <m/>
    <x v="3050"/>
    <m/>
    <m/>
    <n v="0"/>
    <m/>
  </r>
  <r>
    <n v="1"/>
    <x v="220"/>
    <x v="1"/>
    <x v="1"/>
    <x v="1"/>
    <s v="count"/>
    <m/>
    <m/>
    <m/>
    <m/>
    <x v="874"/>
    <m/>
    <x v="3050"/>
    <m/>
    <m/>
    <n v="956"/>
    <m/>
  </r>
  <r>
    <n v="1"/>
    <x v="220"/>
    <x v="1"/>
    <x v="2"/>
    <x v="1"/>
    <s v="count"/>
    <m/>
    <m/>
    <m/>
    <m/>
    <x v="875"/>
    <m/>
    <x v="3050"/>
    <m/>
    <m/>
    <n v="411"/>
    <m/>
  </r>
  <r>
    <n v="1"/>
    <x v="220"/>
    <x v="1"/>
    <x v="3"/>
    <x v="1"/>
    <s v="count"/>
    <m/>
    <m/>
    <m/>
    <m/>
    <x v="609"/>
    <m/>
    <x v="3050"/>
    <m/>
    <m/>
    <n v="789"/>
    <m/>
  </r>
  <r>
    <n v="1"/>
    <x v="220"/>
    <x v="1"/>
    <x v="4"/>
    <x v="1"/>
    <s v="count"/>
    <m/>
    <m/>
    <m/>
    <m/>
    <x v="876"/>
    <m/>
    <x v="3050"/>
    <m/>
    <m/>
    <n v="782"/>
    <m/>
  </r>
  <r>
    <n v="1"/>
    <x v="220"/>
    <x v="1"/>
    <x v="5"/>
    <x v="1"/>
    <s v="count"/>
    <m/>
    <m/>
    <m/>
    <m/>
    <x v="877"/>
    <m/>
    <x v="3050"/>
    <m/>
    <m/>
    <n v="1196"/>
    <m/>
  </r>
  <r>
    <n v="1"/>
    <x v="220"/>
    <x v="1"/>
    <x v="6"/>
    <x v="1"/>
    <s v="count"/>
    <m/>
    <m/>
    <m/>
    <m/>
    <x v="878"/>
    <m/>
    <x v="3050"/>
    <m/>
    <m/>
    <n v="251"/>
    <m/>
  </r>
  <r>
    <n v="1"/>
    <x v="221"/>
    <x v="1"/>
    <x v="0"/>
    <x v="1"/>
    <s v="count"/>
    <m/>
    <m/>
    <m/>
    <m/>
    <x v="3"/>
    <m/>
    <x v="3050"/>
    <m/>
    <m/>
    <n v="0"/>
    <m/>
  </r>
  <r>
    <n v="1"/>
    <x v="221"/>
    <x v="1"/>
    <x v="1"/>
    <x v="1"/>
    <s v="count"/>
    <m/>
    <m/>
    <m/>
    <m/>
    <x v="879"/>
    <m/>
    <x v="3050"/>
    <m/>
    <m/>
    <n v="1401"/>
    <m/>
  </r>
  <r>
    <n v="1"/>
    <x v="221"/>
    <x v="1"/>
    <x v="2"/>
    <x v="1"/>
    <s v="count"/>
    <m/>
    <m/>
    <m/>
    <m/>
    <x v="695"/>
    <m/>
    <x v="3050"/>
    <m/>
    <m/>
    <n v="195"/>
    <m/>
  </r>
  <r>
    <n v="1"/>
    <x v="221"/>
    <x v="1"/>
    <x v="3"/>
    <x v="1"/>
    <s v="count"/>
    <m/>
    <m/>
    <m/>
    <m/>
    <x v="699"/>
    <m/>
    <x v="3050"/>
    <m/>
    <m/>
    <n v="1511"/>
    <m/>
  </r>
  <r>
    <n v="1"/>
    <x v="221"/>
    <x v="1"/>
    <x v="4"/>
    <x v="1"/>
    <s v="count"/>
    <m/>
    <m/>
    <m/>
    <m/>
    <x v="880"/>
    <m/>
    <x v="3050"/>
    <m/>
    <m/>
    <n v="1478"/>
    <m/>
  </r>
  <r>
    <n v="1"/>
    <x v="221"/>
    <x v="1"/>
    <x v="5"/>
    <x v="1"/>
    <s v="count"/>
    <m/>
    <m/>
    <m/>
    <m/>
    <x v="881"/>
    <m/>
    <x v="3050"/>
    <m/>
    <m/>
    <n v="1616"/>
    <m/>
  </r>
  <r>
    <n v="1"/>
    <x v="221"/>
    <x v="1"/>
    <x v="6"/>
    <x v="1"/>
    <s v="count"/>
    <m/>
    <m/>
    <m/>
    <m/>
    <x v="496"/>
    <m/>
    <x v="3050"/>
    <m/>
    <m/>
    <n v="203"/>
    <m/>
  </r>
  <r>
    <n v="1"/>
    <x v="222"/>
    <x v="1"/>
    <x v="0"/>
    <x v="1"/>
    <s v="count"/>
    <m/>
    <m/>
    <m/>
    <m/>
    <x v="3"/>
    <m/>
    <x v="3050"/>
    <m/>
    <m/>
    <n v="0"/>
    <m/>
  </r>
  <r>
    <n v="1"/>
    <x v="222"/>
    <x v="1"/>
    <x v="1"/>
    <x v="1"/>
    <s v="count"/>
    <m/>
    <m/>
    <m/>
    <m/>
    <x v="788"/>
    <m/>
    <x v="3050"/>
    <m/>
    <m/>
    <n v="384"/>
    <m/>
  </r>
  <r>
    <n v="1"/>
    <x v="222"/>
    <x v="1"/>
    <x v="2"/>
    <x v="1"/>
    <s v="count"/>
    <m/>
    <m/>
    <m/>
    <m/>
    <x v="417"/>
    <m/>
    <x v="3050"/>
    <m/>
    <m/>
    <n v="219"/>
    <m/>
  </r>
  <r>
    <n v="1"/>
    <x v="222"/>
    <x v="1"/>
    <x v="3"/>
    <x v="1"/>
    <s v="count"/>
    <m/>
    <m/>
    <m/>
    <m/>
    <x v="617"/>
    <m/>
    <x v="3050"/>
    <m/>
    <m/>
    <n v="379"/>
    <m/>
  </r>
  <r>
    <n v="1"/>
    <x v="222"/>
    <x v="1"/>
    <x v="4"/>
    <x v="1"/>
    <s v="count"/>
    <m/>
    <m/>
    <m/>
    <m/>
    <x v="524"/>
    <m/>
    <x v="3050"/>
    <m/>
    <m/>
    <n v="666"/>
    <m/>
  </r>
  <r>
    <n v="1"/>
    <x v="222"/>
    <x v="1"/>
    <x v="5"/>
    <x v="1"/>
    <s v="count"/>
    <m/>
    <m/>
    <m/>
    <m/>
    <x v="811"/>
    <m/>
    <x v="3050"/>
    <m/>
    <m/>
    <n v="1241"/>
    <m/>
  </r>
  <r>
    <n v="1"/>
    <x v="222"/>
    <x v="1"/>
    <x v="6"/>
    <x v="1"/>
    <s v="count"/>
    <m/>
    <m/>
    <m/>
    <m/>
    <x v="128"/>
    <m/>
    <x v="3050"/>
    <m/>
    <m/>
    <n v="167"/>
    <m/>
  </r>
  <r>
    <n v="1"/>
    <x v="223"/>
    <x v="1"/>
    <x v="0"/>
    <x v="1"/>
    <s v="count"/>
    <m/>
    <m/>
    <m/>
    <m/>
    <x v="7"/>
    <m/>
    <x v="3050"/>
    <m/>
    <m/>
    <n v="31"/>
    <m/>
  </r>
  <r>
    <n v="1"/>
    <x v="223"/>
    <x v="1"/>
    <x v="1"/>
    <x v="1"/>
    <s v="count"/>
    <m/>
    <m/>
    <m/>
    <m/>
    <x v="882"/>
    <m/>
    <x v="3050"/>
    <m/>
    <m/>
    <n v="768"/>
    <m/>
  </r>
  <r>
    <n v="1"/>
    <x v="223"/>
    <x v="1"/>
    <x v="2"/>
    <x v="1"/>
    <s v="count"/>
    <m/>
    <m/>
    <m/>
    <m/>
    <x v="883"/>
    <m/>
    <x v="3050"/>
    <m/>
    <m/>
    <n v="455"/>
    <m/>
  </r>
  <r>
    <n v="1"/>
    <x v="223"/>
    <x v="1"/>
    <x v="3"/>
    <x v="1"/>
    <s v="count"/>
    <m/>
    <m/>
    <m/>
    <m/>
    <x v="884"/>
    <m/>
    <x v="3050"/>
    <m/>
    <m/>
    <n v="717"/>
    <m/>
  </r>
  <r>
    <n v="1"/>
    <x v="223"/>
    <x v="1"/>
    <x v="4"/>
    <x v="1"/>
    <s v="count"/>
    <m/>
    <m/>
    <m/>
    <m/>
    <x v="293"/>
    <m/>
    <x v="3050"/>
    <m/>
    <m/>
    <n v="903"/>
    <m/>
  </r>
  <r>
    <n v="1"/>
    <x v="223"/>
    <x v="1"/>
    <x v="5"/>
    <x v="1"/>
    <s v="count"/>
    <m/>
    <m/>
    <m/>
    <m/>
    <x v="885"/>
    <m/>
    <x v="3050"/>
    <m/>
    <m/>
    <n v="1208"/>
    <m/>
  </r>
  <r>
    <n v="1"/>
    <x v="223"/>
    <x v="1"/>
    <x v="6"/>
    <x v="1"/>
    <s v="count"/>
    <m/>
    <m/>
    <m/>
    <m/>
    <x v="161"/>
    <m/>
    <x v="3050"/>
    <m/>
    <m/>
    <n v="114"/>
    <m/>
  </r>
  <r>
    <n v="1"/>
    <x v="224"/>
    <x v="1"/>
    <x v="0"/>
    <x v="1"/>
    <s v="count"/>
    <m/>
    <m/>
    <m/>
    <m/>
    <x v="886"/>
    <m/>
    <x v="3050"/>
    <m/>
    <m/>
    <n v="1444"/>
    <m/>
  </r>
  <r>
    <n v="1"/>
    <x v="224"/>
    <x v="1"/>
    <x v="1"/>
    <x v="1"/>
    <s v="count"/>
    <m/>
    <m/>
    <m/>
    <m/>
    <x v="3"/>
    <m/>
    <x v="3050"/>
    <m/>
    <m/>
    <n v="0"/>
    <m/>
  </r>
  <r>
    <n v="1"/>
    <x v="224"/>
    <x v="1"/>
    <x v="2"/>
    <x v="1"/>
    <s v="count"/>
    <m/>
    <m/>
    <m/>
    <m/>
    <x v="3"/>
    <m/>
    <x v="3050"/>
    <m/>
    <m/>
    <n v="0"/>
    <m/>
  </r>
  <r>
    <n v="1"/>
    <x v="224"/>
    <x v="1"/>
    <x v="3"/>
    <x v="1"/>
    <s v="count"/>
    <m/>
    <m/>
    <m/>
    <m/>
    <x v="135"/>
    <m/>
    <x v="3050"/>
    <m/>
    <m/>
    <n v="211"/>
    <m/>
  </r>
  <r>
    <n v="1"/>
    <x v="224"/>
    <x v="1"/>
    <x v="4"/>
    <x v="1"/>
    <s v="count"/>
    <m/>
    <m/>
    <m/>
    <m/>
    <x v="3"/>
    <m/>
    <x v="3050"/>
    <m/>
    <m/>
    <n v="0"/>
    <m/>
  </r>
  <r>
    <n v="1"/>
    <x v="224"/>
    <x v="1"/>
    <x v="5"/>
    <x v="1"/>
    <s v="count"/>
    <m/>
    <m/>
    <m/>
    <m/>
    <x v="117"/>
    <m/>
    <x v="3050"/>
    <m/>
    <m/>
    <n v="72"/>
    <m/>
  </r>
  <r>
    <n v="1"/>
    <x v="224"/>
    <x v="1"/>
    <x v="6"/>
    <x v="1"/>
    <s v="count"/>
    <m/>
    <m/>
    <m/>
    <m/>
    <x v="24"/>
    <m/>
    <x v="3050"/>
    <m/>
    <m/>
    <n v="10"/>
    <m/>
  </r>
  <r>
    <n v="1"/>
    <x v="225"/>
    <x v="1"/>
    <x v="0"/>
    <x v="1"/>
    <s v="count"/>
    <m/>
    <m/>
    <m/>
    <m/>
    <x v="3"/>
    <m/>
    <x v="3050"/>
    <m/>
    <m/>
    <n v="0"/>
    <m/>
  </r>
  <r>
    <n v="1"/>
    <x v="225"/>
    <x v="1"/>
    <x v="1"/>
    <x v="1"/>
    <s v="count"/>
    <m/>
    <m/>
    <m/>
    <m/>
    <x v="887"/>
    <m/>
    <x v="3050"/>
    <m/>
    <m/>
    <n v="648"/>
    <m/>
  </r>
  <r>
    <n v="1"/>
    <x v="225"/>
    <x v="1"/>
    <x v="2"/>
    <x v="1"/>
    <s v="count"/>
    <m/>
    <m/>
    <m/>
    <m/>
    <x v="3"/>
    <m/>
    <x v="3050"/>
    <m/>
    <m/>
    <n v="0"/>
    <m/>
  </r>
  <r>
    <n v="1"/>
    <x v="225"/>
    <x v="1"/>
    <x v="3"/>
    <x v="1"/>
    <s v="count"/>
    <m/>
    <m/>
    <m/>
    <m/>
    <x v="352"/>
    <m/>
    <x v="3050"/>
    <m/>
    <m/>
    <n v="572"/>
    <m/>
  </r>
  <r>
    <n v="1"/>
    <x v="225"/>
    <x v="1"/>
    <x v="4"/>
    <x v="1"/>
    <s v="count"/>
    <m/>
    <m/>
    <m/>
    <m/>
    <x v="89"/>
    <m/>
    <x v="3050"/>
    <m/>
    <m/>
    <n v="61"/>
    <m/>
  </r>
  <r>
    <n v="1"/>
    <x v="225"/>
    <x v="1"/>
    <x v="5"/>
    <x v="1"/>
    <s v="count"/>
    <m/>
    <m/>
    <m/>
    <m/>
    <x v="10"/>
    <m/>
    <x v="3050"/>
    <m/>
    <m/>
    <n v="119"/>
    <m/>
  </r>
  <r>
    <n v="1"/>
    <x v="225"/>
    <x v="1"/>
    <x v="6"/>
    <x v="1"/>
    <s v="count"/>
    <m/>
    <m/>
    <m/>
    <m/>
    <x v="50"/>
    <m/>
    <x v="3050"/>
    <m/>
    <m/>
    <n v="14"/>
    <m/>
  </r>
  <r>
    <n v="1"/>
    <x v="226"/>
    <x v="1"/>
    <x v="0"/>
    <x v="1"/>
    <s v="count"/>
    <m/>
    <m/>
    <m/>
    <m/>
    <x v="888"/>
    <m/>
    <x v="3050"/>
    <m/>
    <m/>
    <n v="3872"/>
    <m/>
  </r>
  <r>
    <n v="1"/>
    <x v="226"/>
    <x v="1"/>
    <x v="1"/>
    <x v="1"/>
    <s v="count"/>
    <m/>
    <m/>
    <m/>
    <m/>
    <x v="3"/>
    <m/>
    <x v="3050"/>
    <m/>
    <m/>
    <n v="0"/>
    <m/>
  </r>
  <r>
    <n v="1"/>
    <x v="226"/>
    <x v="1"/>
    <x v="2"/>
    <x v="1"/>
    <s v="count"/>
    <m/>
    <m/>
    <m/>
    <m/>
    <x v="3"/>
    <m/>
    <x v="3050"/>
    <m/>
    <m/>
    <n v="0"/>
    <m/>
  </r>
  <r>
    <n v="1"/>
    <x v="226"/>
    <x v="1"/>
    <x v="3"/>
    <x v="1"/>
    <s v="count"/>
    <m/>
    <m/>
    <m/>
    <m/>
    <x v="815"/>
    <m/>
    <x v="3050"/>
    <m/>
    <m/>
    <n v="296"/>
    <m/>
  </r>
  <r>
    <n v="1"/>
    <x v="226"/>
    <x v="1"/>
    <x v="4"/>
    <x v="1"/>
    <s v="count"/>
    <m/>
    <m/>
    <m/>
    <m/>
    <x v="3"/>
    <m/>
    <x v="3050"/>
    <m/>
    <m/>
    <n v="0"/>
    <m/>
  </r>
  <r>
    <n v="1"/>
    <x v="226"/>
    <x v="1"/>
    <x v="5"/>
    <x v="1"/>
    <s v="count"/>
    <m/>
    <m/>
    <m/>
    <m/>
    <x v="52"/>
    <m/>
    <x v="3050"/>
    <m/>
    <m/>
    <n v="53"/>
    <m/>
  </r>
  <r>
    <n v="1"/>
    <x v="226"/>
    <x v="1"/>
    <x v="6"/>
    <x v="1"/>
    <s v="count"/>
    <m/>
    <m/>
    <m/>
    <m/>
    <x v="16"/>
    <m/>
    <x v="3050"/>
    <m/>
    <m/>
    <n v="6"/>
    <m/>
  </r>
  <r>
    <n v="1"/>
    <x v="227"/>
    <x v="1"/>
    <x v="0"/>
    <x v="1"/>
    <s v="count"/>
    <m/>
    <m/>
    <m/>
    <m/>
    <x v="889"/>
    <m/>
    <x v="3050"/>
    <m/>
    <m/>
    <n v="1955"/>
    <m/>
  </r>
  <r>
    <n v="1"/>
    <x v="227"/>
    <x v="1"/>
    <x v="1"/>
    <x v="1"/>
    <s v="count"/>
    <m/>
    <m/>
    <m/>
    <m/>
    <x v="3"/>
    <m/>
    <x v="3050"/>
    <m/>
    <m/>
    <n v="0"/>
    <m/>
  </r>
  <r>
    <n v="1"/>
    <x v="227"/>
    <x v="1"/>
    <x v="2"/>
    <x v="1"/>
    <s v="count"/>
    <m/>
    <m/>
    <m/>
    <m/>
    <x v="3"/>
    <m/>
    <x v="3050"/>
    <m/>
    <m/>
    <n v="0"/>
    <m/>
  </r>
  <r>
    <n v="1"/>
    <x v="227"/>
    <x v="1"/>
    <x v="3"/>
    <x v="1"/>
    <s v="count"/>
    <m/>
    <m/>
    <m/>
    <m/>
    <x v="890"/>
    <m/>
    <x v="3050"/>
    <m/>
    <m/>
    <n v="706"/>
    <m/>
  </r>
  <r>
    <n v="1"/>
    <x v="227"/>
    <x v="1"/>
    <x v="4"/>
    <x v="1"/>
    <s v="count"/>
    <m/>
    <m/>
    <m/>
    <m/>
    <x v="3"/>
    <m/>
    <x v="3050"/>
    <m/>
    <m/>
    <n v="0"/>
    <m/>
  </r>
  <r>
    <n v="1"/>
    <x v="227"/>
    <x v="1"/>
    <x v="5"/>
    <x v="1"/>
    <s v="count"/>
    <m/>
    <m/>
    <m/>
    <m/>
    <x v="96"/>
    <m/>
    <x v="3050"/>
    <m/>
    <m/>
    <n v="98"/>
    <m/>
  </r>
  <r>
    <n v="1"/>
    <x v="227"/>
    <x v="1"/>
    <x v="6"/>
    <x v="1"/>
    <s v="count"/>
    <m/>
    <m/>
    <m/>
    <m/>
    <x v="4"/>
    <m/>
    <x v="3050"/>
    <m/>
    <m/>
    <n v="2"/>
    <m/>
  </r>
  <r>
    <n v="1"/>
    <x v="228"/>
    <x v="1"/>
    <x v="0"/>
    <x v="1"/>
    <s v="count"/>
    <m/>
    <m/>
    <m/>
    <m/>
    <x v="3"/>
    <m/>
    <x v="3050"/>
    <m/>
    <m/>
    <n v="0"/>
    <m/>
  </r>
  <r>
    <n v="1"/>
    <x v="228"/>
    <x v="1"/>
    <x v="1"/>
    <x v="1"/>
    <s v="count"/>
    <m/>
    <m/>
    <m/>
    <m/>
    <x v="443"/>
    <m/>
    <x v="3050"/>
    <m/>
    <m/>
    <n v="651"/>
    <m/>
  </r>
  <r>
    <n v="1"/>
    <x v="228"/>
    <x v="1"/>
    <x v="2"/>
    <x v="1"/>
    <s v="count"/>
    <m/>
    <m/>
    <m/>
    <m/>
    <x v="3"/>
    <m/>
    <x v="3050"/>
    <m/>
    <m/>
    <n v="0"/>
    <m/>
  </r>
  <r>
    <n v="1"/>
    <x v="228"/>
    <x v="1"/>
    <x v="3"/>
    <x v="1"/>
    <s v="count"/>
    <m/>
    <m/>
    <m/>
    <m/>
    <x v="891"/>
    <m/>
    <x v="3050"/>
    <m/>
    <m/>
    <n v="562"/>
    <m/>
  </r>
  <r>
    <n v="1"/>
    <x v="228"/>
    <x v="1"/>
    <x v="4"/>
    <x v="1"/>
    <s v="count"/>
    <m/>
    <m/>
    <m/>
    <m/>
    <x v="107"/>
    <m/>
    <x v="3050"/>
    <m/>
    <m/>
    <n v="50"/>
    <m/>
  </r>
  <r>
    <n v="1"/>
    <x v="228"/>
    <x v="1"/>
    <x v="5"/>
    <x v="1"/>
    <s v="count"/>
    <m/>
    <m/>
    <m/>
    <m/>
    <x v="176"/>
    <m/>
    <x v="3050"/>
    <m/>
    <m/>
    <n v="75"/>
    <m/>
  </r>
  <r>
    <n v="1"/>
    <x v="228"/>
    <x v="1"/>
    <x v="6"/>
    <x v="1"/>
    <s v="count"/>
    <m/>
    <m/>
    <m/>
    <m/>
    <x v="28"/>
    <m/>
    <x v="3050"/>
    <m/>
    <m/>
    <n v="7"/>
    <m/>
  </r>
  <r>
    <n v="1"/>
    <x v="229"/>
    <x v="1"/>
    <x v="0"/>
    <x v="1"/>
    <s v="count"/>
    <m/>
    <m/>
    <m/>
    <m/>
    <x v="806"/>
    <m/>
    <x v="3050"/>
    <m/>
    <m/>
    <n v="328"/>
    <m/>
  </r>
  <r>
    <n v="1"/>
    <x v="229"/>
    <x v="1"/>
    <x v="1"/>
    <x v="1"/>
    <s v="count"/>
    <m/>
    <m/>
    <m/>
    <m/>
    <x v="371"/>
    <m/>
    <x v="3050"/>
    <m/>
    <m/>
    <n v="380"/>
    <m/>
  </r>
  <r>
    <n v="1"/>
    <x v="229"/>
    <x v="1"/>
    <x v="2"/>
    <x v="1"/>
    <s v="count"/>
    <m/>
    <m/>
    <m/>
    <m/>
    <x v="266"/>
    <m/>
    <x v="3050"/>
    <m/>
    <m/>
    <n v="685"/>
    <m/>
  </r>
  <r>
    <n v="1"/>
    <x v="229"/>
    <x v="1"/>
    <x v="3"/>
    <x v="1"/>
    <s v="count"/>
    <m/>
    <m/>
    <m/>
    <m/>
    <x v="892"/>
    <m/>
    <x v="3050"/>
    <m/>
    <m/>
    <n v="1134"/>
    <m/>
  </r>
  <r>
    <n v="1"/>
    <x v="229"/>
    <x v="1"/>
    <x v="4"/>
    <x v="1"/>
    <s v="count"/>
    <m/>
    <m/>
    <m/>
    <m/>
    <x v="777"/>
    <m/>
    <x v="3050"/>
    <m/>
    <m/>
    <n v="675"/>
    <m/>
  </r>
  <r>
    <n v="1"/>
    <x v="229"/>
    <x v="1"/>
    <x v="5"/>
    <x v="1"/>
    <s v="count"/>
    <m/>
    <m/>
    <m/>
    <m/>
    <x v="893"/>
    <m/>
    <x v="3050"/>
    <m/>
    <m/>
    <n v="1175"/>
    <m/>
  </r>
  <r>
    <n v="1"/>
    <x v="229"/>
    <x v="1"/>
    <x v="6"/>
    <x v="1"/>
    <s v="count"/>
    <m/>
    <m/>
    <m/>
    <m/>
    <x v="112"/>
    <m/>
    <x v="3050"/>
    <m/>
    <m/>
    <n v="148"/>
    <m/>
  </r>
  <r>
    <n v="1"/>
    <x v="230"/>
    <x v="1"/>
    <x v="0"/>
    <x v="1"/>
    <s v="count"/>
    <m/>
    <m/>
    <m/>
    <m/>
    <x v="3"/>
    <m/>
    <x v="3050"/>
    <m/>
    <m/>
    <n v="0"/>
    <m/>
  </r>
  <r>
    <n v="1"/>
    <x v="230"/>
    <x v="1"/>
    <x v="1"/>
    <x v="1"/>
    <s v="count"/>
    <m/>
    <m/>
    <m/>
    <m/>
    <x v="606"/>
    <m/>
    <x v="3050"/>
    <m/>
    <m/>
    <n v="996"/>
    <m/>
  </r>
  <r>
    <n v="1"/>
    <x v="230"/>
    <x v="1"/>
    <x v="2"/>
    <x v="1"/>
    <s v="count"/>
    <m/>
    <m/>
    <m/>
    <m/>
    <x v="894"/>
    <m/>
    <x v="3050"/>
    <m/>
    <m/>
    <n v="1222"/>
    <m/>
  </r>
  <r>
    <n v="1"/>
    <x v="230"/>
    <x v="1"/>
    <x v="3"/>
    <x v="1"/>
    <s v="count"/>
    <m/>
    <m/>
    <m/>
    <m/>
    <x v="811"/>
    <m/>
    <x v="3050"/>
    <m/>
    <m/>
    <n v="1241"/>
    <m/>
  </r>
  <r>
    <n v="1"/>
    <x v="230"/>
    <x v="1"/>
    <x v="4"/>
    <x v="1"/>
    <s v="count"/>
    <m/>
    <m/>
    <m/>
    <m/>
    <x v="760"/>
    <m/>
    <x v="3050"/>
    <m/>
    <m/>
    <n v="990"/>
    <m/>
  </r>
  <r>
    <n v="1"/>
    <x v="230"/>
    <x v="1"/>
    <x v="5"/>
    <x v="1"/>
    <s v="count"/>
    <m/>
    <m/>
    <m/>
    <m/>
    <x v="895"/>
    <m/>
    <x v="3050"/>
    <m/>
    <m/>
    <n v="2662"/>
    <m/>
  </r>
  <r>
    <n v="1"/>
    <x v="230"/>
    <x v="1"/>
    <x v="6"/>
    <x v="1"/>
    <s v="count"/>
    <m/>
    <m/>
    <m/>
    <m/>
    <x v="480"/>
    <m/>
    <x v="3050"/>
    <m/>
    <m/>
    <n v="210"/>
    <m/>
  </r>
  <r>
    <n v="1"/>
    <x v="231"/>
    <x v="1"/>
    <x v="0"/>
    <x v="1"/>
    <s v="count"/>
    <m/>
    <m/>
    <m/>
    <m/>
    <x v="3"/>
    <m/>
    <x v="3050"/>
    <m/>
    <m/>
    <n v="0"/>
    <m/>
  </r>
  <r>
    <n v="1"/>
    <x v="231"/>
    <x v="1"/>
    <x v="1"/>
    <x v="1"/>
    <s v="count"/>
    <m/>
    <m/>
    <m/>
    <m/>
    <x v="896"/>
    <m/>
    <x v="3050"/>
    <m/>
    <m/>
    <n v="684"/>
    <m/>
  </r>
  <r>
    <n v="1"/>
    <x v="231"/>
    <x v="1"/>
    <x v="2"/>
    <x v="1"/>
    <s v="count"/>
    <m/>
    <m/>
    <m/>
    <m/>
    <x v="897"/>
    <m/>
    <x v="3050"/>
    <m/>
    <m/>
    <n v="981"/>
    <m/>
  </r>
  <r>
    <n v="1"/>
    <x v="231"/>
    <x v="1"/>
    <x v="3"/>
    <x v="1"/>
    <s v="count"/>
    <m/>
    <m/>
    <m/>
    <m/>
    <x v="179"/>
    <m/>
    <x v="3050"/>
    <m/>
    <m/>
    <n v="169"/>
    <m/>
  </r>
  <r>
    <n v="1"/>
    <x v="231"/>
    <x v="1"/>
    <x v="4"/>
    <x v="1"/>
    <s v="count"/>
    <m/>
    <m/>
    <m/>
    <m/>
    <x v="816"/>
    <m/>
    <x v="3050"/>
    <m/>
    <m/>
    <n v="1225"/>
    <m/>
  </r>
  <r>
    <n v="1"/>
    <x v="231"/>
    <x v="1"/>
    <x v="5"/>
    <x v="1"/>
    <s v="count"/>
    <m/>
    <m/>
    <m/>
    <m/>
    <x v="898"/>
    <m/>
    <x v="3050"/>
    <m/>
    <m/>
    <n v="1209"/>
    <m/>
  </r>
  <r>
    <n v="1"/>
    <x v="231"/>
    <x v="1"/>
    <x v="6"/>
    <x v="1"/>
    <s v="count"/>
    <m/>
    <m/>
    <m/>
    <m/>
    <x v="172"/>
    <m/>
    <x v="3050"/>
    <m/>
    <m/>
    <n v="196"/>
    <m/>
  </r>
  <r>
    <n v="1"/>
    <x v="232"/>
    <x v="1"/>
    <x v="0"/>
    <x v="1"/>
    <s v="count"/>
    <m/>
    <m/>
    <m/>
    <m/>
    <x v="3"/>
    <m/>
    <x v="3050"/>
    <m/>
    <m/>
    <n v="0"/>
    <m/>
  </r>
  <r>
    <n v="1"/>
    <x v="232"/>
    <x v="1"/>
    <x v="1"/>
    <x v="1"/>
    <s v="count"/>
    <m/>
    <m/>
    <m/>
    <m/>
    <x v="899"/>
    <m/>
    <x v="3050"/>
    <m/>
    <m/>
    <n v="1614"/>
    <m/>
  </r>
  <r>
    <n v="1"/>
    <x v="232"/>
    <x v="1"/>
    <x v="2"/>
    <x v="1"/>
    <s v="count"/>
    <m/>
    <m/>
    <m/>
    <m/>
    <x v="519"/>
    <m/>
    <x v="3050"/>
    <m/>
    <m/>
    <n v="1615"/>
    <m/>
  </r>
  <r>
    <n v="1"/>
    <x v="232"/>
    <x v="1"/>
    <x v="3"/>
    <x v="1"/>
    <s v="count"/>
    <m/>
    <m/>
    <m/>
    <m/>
    <x v="900"/>
    <m/>
    <x v="3050"/>
    <m/>
    <m/>
    <n v="1344"/>
    <m/>
  </r>
  <r>
    <n v="1"/>
    <x v="232"/>
    <x v="1"/>
    <x v="4"/>
    <x v="1"/>
    <s v="count"/>
    <m/>
    <m/>
    <m/>
    <m/>
    <x v="901"/>
    <m/>
    <x v="3050"/>
    <m/>
    <m/>
    <n v="1748"/>
    <m/>
  </r>
  <r>
    <n v="1"/>
    <x v="232"/>
    <x v="1"/>
    <x v="5"/>
    <x v="1"/>
    <s v="count"/>
    <m/>
    <m/>
    <m/>
    <m/>
    <x v="902"/>
    <m/>
    <x v="3050"/>
    <m/>
    <m/>
    <n v="2947"/>
    <m/>
  </r>
  <r>
    <n v="1"/>
    <x v="232"/>
    <x v="1"/>
    <x v="6"/>
    <x v="1"/>
    <s v="count"/>
    <m/>
    <m/>
    <m/>
    <m/>
    <x v="731"/>
    <m/>
    <x v="3050"/>
    <m/>
    <m/>
    <n v="400"/>
    <m/>
  </r>
  <r>
    <n v="1"/>
    <x v="233"/>
    <x v="1"/>
    <x v="0"/>
    <x v="1"/>
    <s v="count"/>
    <m/>
    <m/>
    <m/>
    <m/>
    <x v="3"/>
    <m/>
    <x v="3050"/>
    <m/>
    <m/>
    <n v="0"/>
    <m/>
  </r>
  <r>
    <n v="1"/>
    <x v="233"/>
    <x v="1"/>
    <x v="1"/>
    <x v="1"/>
    <s v="count"/>
    <m/>
    <m/>
    <m/>
    <m/>
    <x v="376"/>
    <m/>
    <x v="3050"/>
    <m/>
    <m/>
    <n v="844"/>
    <m/>
  </r>
  <r>
    <n v="1"/>
    <x v="233"/>
    <x v="1"/>
    <x v="2"/>
    <x v="1"/>
    <s v="count"/>
    <m/>
    <m/>
    <m/>
    <m/>
    <x v="425"/>
    <m/>
    <x v="3050"/>
    <m/>
    <m/>
    <n v="464"/>
    <m/>
  </r>
  <r>
    <n v="1"/>
    <x v="233"/>
    <x v="1"/>
    <x v="3"/>
    <x v="1"/>
    <s v="count"/>
    <m/>
    <m/>
    <m/>
    <m/>
    <x v="903"/>
    <m/>
    <x v="3050"/>
    <m/>
    <m/>
    <n v="1076"/>
    <m/>
  </r>
  <r>
    <n v="1"/>
    <x v="233"/>
    <x v="1"/>
    <x v="4"/>
    <x v="1"/>
    <s v="count"/>
    <m/>
    <m/>
    <m/>
    <m/>
    <x v="575"/>
    <m/>
    <x v="3050"/>
    <m/>
    <m/>
    <n v="387"/>
    <m/>
  </r>
  <r>
    <n v="1"/>
    <x v="233"/>
    <x v="1"/>
    <x v="5"/>
    <x v="1"/>
    <s v="count"/>
    <m/>
    <m/>
    <m/>
    <m/>
    <x v="904"/>
    <m/>
    <x v="3050"/>
    <m/>
    <m/>
    <n v="751"/>
    <m/>
  </r>
  <r>
    <n v="1"/>
    <x v="233"/>
    <x v="1"/>
    <x v="6"/>
    <x v="1"/>
    <s v="count"/>
    <m/>
    <m/>
    <m/>
    <m/>
    <x v="377"/>
    <m/>
    <x v="3050"/>
    <m/>
    <m/>
    <n v="121"/>
    <m/>
  </r>
  <r>
    <n v="1"/>
    <x v="234"/>
    <x v="1"/>
    <x v="0"/>
    <x v="1"/>
    <s v="count"/>
    <m/>
    <m/>
    <m/>
    <m/>
    <x v="3"/>
    <m/>
    <x v="3050"/>
    <m/>
    <m/>
    <n v="0"/>
    <m/>
  </r>
  <r>
    <n v="1"/>
    <x v="234"/>
    <x v="1"/>
    <x v="1"/>
    <x v="1"/>
    <s v="count"/>
    <m/>
    <m/>
    <m/>
    <m/>
    <x v="905"/>
    <m/>
    <x v="3050"/>
    <m/>
    <m/>
    <n v="1527"/>
    <m/>
  </r>
  <r>
    <n v="1"/>
    <x v="234"/>
    <x v="1"/>
    <x v="2"/>
    <x v="1"/>
    <s v="count"/>
    <m/>
    <m/>
    <m/>
    <m/>
    <x v="906"/>
    <m/>
    <x v="3050"/>
    <m/>
    <m/>
    <n v="859"/>
    <m/>
  </r>
  <r>
    <n v="1"/>
    <x v="234"/>
    <x v="1"/>
    <x v="3"/>
    <x v="1"/>
    <s v="count"/>
    <m/>
    <m/>
    <m/>
    <m/>
    <x v="855"/>
    <m/>
    <x v="3050"/>
    <m/>
    <m/>
    <n v="481"/>
    <m/>
  </r>
  <r>
    <n v="1"/>
    <x v="234"/>
    <x v="1"/>
    <x v="4"/>
    <x v="1"/>
    <s v="count"/>
    <m/>
    <m/>
    <m/>
    <m/>
    <x v="907"/>
    <m/>
    <x v="3050"/>
    <m/>
    <m/>
    <n v="719"/>
    <m/>
  </r>
  <r>
    <n v="1"/>
    <x v="234"/>
    <x v="1"/>
    <x v="5"/>
    <x v="1"/>
    <s v="count"/>
    <m/>
    <m/>
    <m/>
    <m/>
    <x v="260"/>
    <m/>
    <x v="3050"/>
    <m/>
    <m/>
    <n v="639"/>
    <m/>
  </r>
  <r>
    <n v="1"/>
    <x v="234"/>
    <x v="1"/>
    <x v="6"/>
    <x v="1"/>
    <s v="count"/>
    <m/>
    <m/>
    <m/>
    <m/>
    <x v="162"/>
    <m/>
    <x v="3050"/>
    <m/>
    <m/>
    <n v="96"/>
    <m/>
  </r>
  <r>
    <n v="1"/>
    <x v="235"/>
    <x v="1"/>
    <x v="0"/>
    <x v="1"/>
    <s v="count"/>
    <m/>
    <m/>
    <m/>
    <m/>
    <x v="3"/>
    <m/>
    <x v="3050"/>
    <m/>
    <m/>
    <n v="0"/>
    <m/>
  </r>
  <r>
    <n v="1"/>
    <x v="235"/>
    <x v="1"/>
    <x v="1"/>
    <x v="1"/>
    <s v="count"/>
    <m/>
    <m/>
    <m/>
    <m/>
    <x v="908"/>
    <m/>
    <x v="3050"/>
    <m/>
    <m/>
    <n v="1005"/>
    <m/>
  </r>
  <r>
    <n v="1"/>
    <x v="235"/>
    <x v="1"/>
    <x v="2"/>
    <x v="1"/>
    <s v="count"/>
    <m/>
    <m/>
    <m/>
    <m/>
    <x v="909"/>
    <m/>
    <x v="3050"/>
    <m/>
    <m/>
    <n v="641"/>
    <m/>
  </r>
  <r>
    <n v="1"/>
    <x v="235"/>
    <x v="1"/>
    <x v="3"/>
    <x v="1"/>
    <s v="count"/>
    <m/>
    <m/>
    <m/>
    <m/>
    <x v="571"/>
    <m/>
    <x v="3050"/>
    <m/>
    <m/>
    <n v="1294"/>
    <m/>
  </r>
  <r>
    <n v="1"/>
    <x v="235"/>
    <x v="1"/>
    <x v="4"/>
    <x v="1"/>
    <s v="count"/>
    <m/>
    <m/>
    <m/>
    <m/>
    <x v="910"/>
    <m/>
    <x v="3050"/>
    <m/>
    <m/>
    <n v="1083"/>
    <m/>
  </r>
  <r>
    <n v="1"/>
    <x v="235"/>
    <x v="1"/>
    <x v="5"/>
    <x v="1"/>
    <s v="count"/>
    <m/>
    <m/>
    <m/>
    <m/>
    <x v="911"/>
    <m/>
    <x v="3050"/>
    <m/>
    <m/>
    <n v="2075"/>
    <m/>
  </r>
  <r>
    <n v="1"/>
    <x v="235"/>
    <x v="1"/>
    <x v="6"/>
    <x v="1"/>
    <s v="count"/>
    <m/>
    <m/>
    <m/>
    <m/>
    <x v="175"/>
    <m/>
    <x v="3050"/>
    <m/>
    <m/>
    <n v="127"/>
    <m/>
  </r>
  <r>
    <n v="1"/>
    <x v="236"/>
    <x v="1"/>
    <x v="0"/>
    <x v="1"/>
    <s v="count"/>
    <m/>
    <m/>
    <m/>
    <m/>
    <x v="192"/>
    <m/>
    <x v="3050"/>
    <m/>
    <m/>
    <n v="275"/>
    <m/>
  </r>
  <r>
    <n v="1"/>
    <x v="236"/>
    <x v="1"/>
    <x v="1"/>
    <x v="1"/>
    <s v="count"/>
    <m/>
    <m/>
    <m/>
    <m/>
    <x v="834"/>
    <m/>
    <x v="3050"/>
    <m/>
    <m/>
    <n v="593"/>
    <m/>
  </r>
  <r>
    <n v="1"/>
    <x v="236"/>
    <x v="1"/>
    <x v="2"/>
    <x v="1"/>
    <s v="count"/>
    <m/>
    <m/>
    <m/>
    <m/>
    <x v="251"/>
    <m/>
    <x v="3050"/>
    <m/>
    <m/>
    <n v="242"/>
    <m/>
  </r>
  <r>
    <n v="1"/>
    <x v="236"/>
    <x v="1"/>
    <x v="3"/>
    <x v="1"/>
    <s v="count"/>
    <m/>
    <m/>
    <m/>
    <m/>
    <x v="739"/>
    <m/>
    <x v="3050"/>
    <m/>
    <m/>
    <n v="1060"/>
    <m/>
  </r>
  <r>
    <n v="1"/>
    <x v="236"/>
    <x v="1"/>
    <x v="4"/>
    <x v="1"/>
    <s v="count"/>
    <m/>
    <m/>
    <m/>
    <m/>
    <x v="912"/>
    <m/>
    <x v="3050"/>
    <m/>
    <m/>
    <n v="890"/>
    <m/>
  </r>
  <r>
    <n v="1"/>
    <x v="236"/>
    <x v="1"/>
    <x v="5"/>
    <x v="1"/>
    <s v="count"/>
    <m/>
    <m/>
    <m/>
    <m/>
    <x v="913"/>
    <m/>
    <x v="3050"/>
    <m/>
    <m/>
    <n v="1177"/>
    <m/>
  </r>
  <r>
    <n v="1"/>
    <x v="236"/>
    <x v="1"/>
    <x v="6"/>
    <x v="1"/>
    <s v="count"/>
    <m/>
    <m/>
    <m/>
    <m/>
    <x v="144"/>
    <m/>
    <x v="3050"/>
    <m/>
    <m/>
    <n v="150"/>
    <m/>
  </r>
  <r>
    <n v="1"/>
    <x v="237"/>
    <x v="1"/>
    <x v="0"/>
    <x v="1"/>
    <s v="count"/>
    <m/>
    <m/>
    <m/>
    <m/>
    <x v="162"/>
    <m/>
    <x v="3050"/>
    <m/>
    <m/>
    <n v="96"/>
    <m/>
  </r>
  <r>
    <n v="1"/>
    <x v="237"/>
    <x v="1"/>
    <x v="1"/>
    <x v="1"/>
    <s v="count"/>
    <m/>
    <m/>
    <m/>
    <m/>
    <x v="914"/>
    <m/>
    <x v="3050"/>
    <m/>
    <m/>
    <n v="1562"/>
    <m/>
  </r>
  <r>
    <n v="1"/>
    <x v="237"/>
    <x v="1"/>
    <x v="2"/>
    <x v="1"/>
    <s v="count"/>
    <m/>
    <m/>
    <m/>
    <m/>
    <x v="626"/>
    <m/>
    <x v="3050"/>
    <m/>
    <m/>
    <n v="1221"/>
    <m/>
  </r>
  <r>
    <n v="1"/>
    <x v="237"/>
    <x v="1"/>
    <x v="3"/>
    <x v="1"/>
    <s v="count"/>
    <m/>
    <m/>
    <m/>
    <m/>
    <x v="915"/>
    <m/>
    <x v="3050"/>
    <m/>
    <m/>
    <n v="2418"/>
    <m/>
  </r>
  <r>
    <n v="1"/>
    <x v="237"/>
    <x v="1"/>
    <x v="4"/>
    <x v="1"/>
    <s v="count"/>
    <m/>
    <m/>
    <m/>
    <m/>
    <x v="916"/>
    <m/>
    <x v="3050"/>
    <m/>
    <m/>
    <n v="1871"/>
    <m/>
  </r>
  <r>
    <n v="1"/>
    <x v="237"/>
    <x v="1"/>
    <x v="5"/>
    <x v="1"/>
    <s v="count"/>
    <m/>
    <m/>
    <m/>
    <m/>
    <x v="917"/>
    <m/>
    <x v="3050"/>
    <m/>
    <m/>
    <n v="1969"/>
    <m/>
  </r>
  <r>
    <n v="1"/>
    <x v="237"/>
    <x v="1"/>
    <x v="6"/>
    <x v="1"/>
    <s v="count"/>
    <m/>
    <m/>
    <m/>
    <m/>
    <x v="918"/>
    <m/>
    <x v="3050"/>
    <m/>
    <m/>
    <n v="274"/>
    <m/>
  </r>
  <r>
    <n v="1"/>
    <x v="238"/>
    <x v="1"/>
    <x v="0"/>
    <x v="1"/>
    <s v="count"/>
    <m/>
    <m/>
    <m/>
    <m/>
    <x v="3"/>
    <m/>
    <x v="3050"/>
    <m/>
    <m/>
    <n v="0"/>
    <m/>
  </r>
  <r>
    <n v="1"/>
    <x v="238"/>
    <x v="1"/>
    <x v="1"/>
    <x v="1"/>
    <s v="count"/>
    <m/>
    <m/>
    <m/>
    <m/>
    <x v="590"/>
    <m/>
    <x v="3050"/>
    <m/>
    <m/>
    <n v="1176"/>
    <m/>
  </r>
  <r>
    <n v="1"/>
    <x v="238"/>
    <x v="1"/>
    <x v="2"/>
    <x v="1"/>
    <s v="count"/>
    <m/>
    <m/>
    <m/>
    <m/>
    <x v="660"/>
    <m/>
    <x v="3050"/>
    <m/>
    <m/>
    <n v="448"/>
    <m/>
  </r>
  <r>
    <n v="1"/>
    <x v="238"/>
    <x v="1"/>
    <x v="3"/>
    <x v="1"/>
    <s v="count"/>
    <m/>
    <m/>
    <m/>
    <m/>
    <x v="919"/>
    <m/>
    <x v="3050"/>
    <m/>
    <m/>
    <n v="530"/>
    <m/>
  </r>
  <r>
    <n v="1"/>
    <x v="238"/>
    <x v="1"/>
    <x v="4"/>
    <x v="1"/>
    <s v="count"/>
    <m/>
    <m/>
    <m/>
    <m/>
    <x v="920"/>
    <m/>
    <x v="3050"/>
    <m/>
    <m/>
    <n v="794"/>
    <m/>
  </r>
  <r>
    <n v="1"/>
    <x v="238"/>
    <x v="1"/>
    <x v="5"/>
    <x v="1"/>
    <s v="count"/>
    <m/>
    <m/>
    <m/>
    <m/>
    <x v="921"/>
    <m/>
    <x v="3050"/>
    <m/>
    <m/>
    <n v="760"/>
    <m/>
  </r>
  <r>
    <n v="1"/>
    <x v="238"/>
    <x v="1"/>
    <x v="6"/>
    <x v="1"/>
    <s v="count"/>
    <m/>
    <m/>
    <m/>
    <m/>
    <x v="78"/>
    <m/>
    <x v="3050"/>
    <m/>
    <m/>
    <n v="132"/>
    <m/>
  </r>
  <r>
    <n v="1"/>
    <x v="239"/>
    <x v="1"/>
    <x v="0"/>
    <x v="1"/>
    <s v="count"/>
    <m/>
    <m/>
    <m/>
    <m/>
    <x v="199"/>
    <m/>
    <x v="3050"/>
    <m/>
    <m/>
    <n v="480"/>
    <m/>
  </r>
  <r>
    <n v="1"/>
    <x v="239"/>
    <x v="1"/>
    <x v="1"/>
    <x v="1"/>
    <s v="count"/>
    <m/>
    <m/>
    <m/>
    <m/>
    <x v="922"/>
    <m/>
    <x v="3050"/>
    <m/>
    <m/>
    <n v="386"/>
    <m/>
  </r>
  <r>
    <n v="1"/>
    <x v="239"/>
    <x v="1"/>
    <x v="2"/>
    <x v="1"/>
    <s v="count"/>
    <m/>
    <m/>
    <m/>
    <m/>
    <x v="3"/>
    <m/>
    <x v="3050"/>
    <m/>
    <m/>
    <n v="0"/>
    <m/>
  </r>
  <r>
    <n v="1"/>
    <x v="239"/>
    <x v="1"/>
    <x v="3"/>
    <x v="1"/>
    <s v="count"/>
    <m/>
    <m/>
    <m/>
    <m/>
    <x v="640"/>
    <m/>
    <x v="3050"/>
    <m/>
    <m/>
    <n v="787"/>
    <m/>
  </r>
  <r>
    <n v="1"/>
    <x v="239"/>
    <x v="1"/>
    <x v="4"/>
    <x v="1"/>
    <s v="count"/>
    <m/>
    <m/>
    <m/>
    <m/>
    <x v="329"/>
    <m/>
    <x v="3050"/>
    <m/>
    <m/>
    <n v="425"/>
    <m/>
  </r>
  <r>
    <n v="1"/>
    <x v="239"/>
    <x v="1"/>
    <x v="5"/>
    <x v="1"/>
    <s v="count"/>
    <m/>
    <m/>
    <m/>
    <m/>
    <x v="923"/>
    <m/>
    <x v="3050"/>
    <m/>
    <m/>
    <n v="966"/>
    <m/>
  </r>
  <r>
    <n v="1"/>
    <x v="239"/>
    <x v="1"/>
    <x v="6"/>
    <x v="1"/>
    <s v="count"/>
    <m/>
    <m/>
    <m/>
    <m/>
    <x v="53"/>
    <m/>
    <x v="3050"/>
    <m/>
    <m/>
    <n v="135"/>
    <m/>
  </r>
  <r>
    <n v="1"/>
    <x v="240"/>
    <x v="1"/>
    <x v="0"/>
    <x v="1"/>
    <s v="count"/>
    <m/>
    <m/>
    <m/>
    <m/>
    <x v="3"/>
    <m/>
    <x v="3050"/>
    <m/>
    <m/>
    <n v="0"/>
    <m/>
  </r>
  <r>
    <n v="1"/>
    <x v="240"/>
    <x v="1"/>
    <x v="1"/>
    <x v="1"/>
    <s v="count"/>
    <m/>
    <m/>
    <m/>
    <m/>
    <x v="3"/>
    <m/>
    <x v="3050"/>
    <m/>
    <m/>
    <n v="0"/>
    <m/>
  </r>
  <r>
    <n v="1"/>
    <x v="240"/>
    <x v="1"/>
    <x v="2"/>
    <x v="1"/>
    <s v="count"/>
    <m/>
    <m/>
    <m/>
    <m/>
    <x v="572"/>
    <m/>
    <x v="3050"/>
    <m/>
    <m/>
    <n v="575"/>
    <m/>
  </r>
  <r>
    <n v="1"/>
    <x v="240"/>
    <x v="1"/>
    <x v="3"/>
    <x v="1"/>
    <s v="count"/>
    <m/>
    <m/>
    <m/>
    <m/>
    <x v="3"/>
    <m/>
    <x v="3050"/>
    <m/>
    <m/>
    <n v="0"/>
    <m/>
  </r>
  <r>
    <n v="1"/>
    <x v="240"/>
    <x v="1"/>
    <x v="4"/>
    <x v="1"/>
    <s v="count"/>
    <m/>
    <m/>
    <m/>
    <m/>
    <x v="187"/>
    <m/>
    <x v="3050"/>
    <m/>
    <m/>
    <n v="470"/>
    <m/>
  </r>
  <r>
    <n v="1"/>
    <x v="240"/>
    <x v="1"/>
    <x v="5"/>
    <x v="1"/>
    <s v="count"/>
    <m/>
    <m/>
    <m/>
    <m/>
    <x v="924"/>
    <m/>
    <x v="3050"/>
    <m/>
    <m/>
    <n v="885"/>
    <m/>
  </r>
  <r>
    <n v="1"/>
    <x v="240"/>
    <x v="1"/>
    <x v="6"/>
    <x v="1"/>
    <s v="count"/>
    <m/>
    <m/>
    <m/>
    <m/>
    <x v="341"/>
    <m/>
    <x v="3050"/>
    <m/>
    <m/>
    <n v="107"/>
    <m/>
  </r>
  <r>
    <n v="1"/>
    <x v="241"/>
    <x v="1"/>
    <x v="0"/>
    <x v="1"/>
    <s v="count"/>
    <m/>
    <m/>
    <m/>
    <m/>
    <x v="925"/>
    <m/>
    <x v="3050"/>
    <m/>
    <m/>
    <n v="5377"/>
    <m/>
  </r>
  <r>
    <n v="1"/>
    <x v="241"/>
    <x v="1"/>
    <x v="1"/>
    <x v="1"/>
    <s v="count"/>
    <m/>
    <m/>
    <m/>
    <m/>
    <x v="926"/>
    <m/>
    <x v="3050"/>
    <m/>
    <m/>
    <n v="160"/>
    <m/>
  </r>
  <r>
    <n v="1"/>
    <x v="241"/>
    <x v="1"/>
    <x v="2"/>
    <x v="1"/>
    <s v="count"/>
    <m/>
    <m/>
    <m/>
    <m/>
    <x v="3"/>
    <m/>
    <x v="3050"/>
    <m/>
    <m/>
    <n v="0"/>
    <m/>
  </r>
  <r>
    <n v="1"/>
    <x v="241"/>
    <x v="1"/>
    <x v="3"/>
    <x v="1"/>
    <s v="count"/>
    <m/>
    <m/>
    <m/>
    <m/>
    <x v="510"/>
    <m/>
    <x v="3050"/>
    <m/>
    <m/>
    <n v="354"/>
    <m/>
  </r>
  <r>
    <n v="1"/>
    <x v="241"/>
    <x v="1"/>
    <x v="4"/>
    <x v="1"/>
    <s v="count"/>
    <m/>
    <m/>
    <m/>
    <m/>
    <x v="3"/>
    <m/>
    <x v="3050"/>
    <m/>
    <m/>
    <n v="0"/>
    <m/>
  </r>
  <r>
    <n v="1"/>
    <x v="241"/>
    <x v="1"/>
    <x v="5"/>
    <x v="1"/>
    <s v="count"/>
    <m/>
    <m/>
    <m/>
    <m/>
    <x v="176"/>
    <m/>
    <x v="3050"/>
    <m/>
    <m/>
    <n v="75"/>
    <m/>
  </r>
  <r>
    <n v="1"/>
    <x v="241"/>
    <x v="1"/>
    <x v="6"/>
    <x v="1"/>
    <s v="count"/>
    <m/>
    <m/>
    <m/>
    <m/>
    <x v="20"/>
    <m/>
    <x v="3050"/>
    <m/>
    <m/>
    <n v="3"/>
    <m/>
  </r>
  <r>
    <n v="1"/>
    <x v="242"/>
    <x v="1"/>
    <x v="0"/>
    <x v="1"/>
    <s v="count"/>
    <m/>
    <m/>
    <m/>
    <m/>
    <x v="927"/>
    <m/>
    <x v="3050"/>
    <m/>
    <m/>
    <n v="5819"/>
    <m/>
  </r>
  <r>
    <n v="1"/>
    <x v="242"/>
    <x v="1"/>
    <x v="1"/>
    <x v="1"/>
    <s v="count"/>
    <m/>
    <m/>
    <m/>
    <m/>
    <x v="3"/>
    <m/>
    <x v="3050"/>
    <m/>
    <m/>
    <n v="0"/>
    <m/>
  </r>
  <r>
    <n v="1"/>
    <x v="242"/>
    <x v="1"/>
    <x v="2"/>
    <x v="1"/>
    <s v="count"/>
    <m/>
    <m/>
    <m/>
    <m/>
    <x v="3"/>
    <m/>
    <x v="3050"/>
    <m/>
    <m/>
    <n v="0"/>
    <m/>
  </r>
  <r>
    <n v="1"/>
    <x v="242"/>
    <x v="1"/>
    <x v="3"/>
    <x v="1"/>
    <s v="count"/>
    <m/>
    <m/>
    <m/>
    <m/>
    <x v="642"/>
    <m/>
    <x v="3050"/>
    <m/>
    <m/>
    <n v="493"/>
    <m/>
  </r>
  <r>
    <n v="1"/>
    <x v="242"/>
    <x v="1"/>
    <x v="4"/>
    <x v="1"/>
    <s v="count"/>
    <m/>
    <m/>
    <m/>
    <m/>
    <x v="3"/>
    <m/>
    <x v="3050"/>
    <m/>
    <m/>
    <n v="0"/>
    <m/>
  </r>
  <r>
    <n v="1"/>
    <x v="242"/>
    <x v="1"/>
    <x v="5"/>
    <x v="1"/>
    <s v="count"/>
    <m/>
    <m/>
    <m/>
    <m/>
    <x v="134"/>
    <m/>
    <x v="3050"/>
    <m/>
    <m/>
    <n v="64"/>
    <m/>
  </r>
  <r>
    <n v="1"/>
    <x v="242"/>
    <x v="1"/>
    <x v="6"/>
    <x v="1"/>
    <s v="count"/>
    <m/>
    <m/>
    <m/>
    <m/>
    <x v="28"/>
    <m/>
    <x v="3050"/>
    <m/>
    <m/>
    <n v="7"/>
    <m/>
  </r>
  <r>
    <n v="1"/>
    <x v="243"/>
    <x v="1"/>
    <x v="0"/>
    <x v="1"/>
    <s v="count"/>
    <m/>
    <m/>
    <m/>
    <m/>
    <x v="928"/>
    <m/>
    <x v="3050"/>
    <m/>
    <m/>
    <n v="5650"/>
    <m/>
  </r>
  <r>
    <n v="1"/>
    <x v="243"/>
    <x v="1"/>
    <x v="1"/>
    <x v="1"/>
    <s v="count"/>
    <m/>
    <m/>
    <m/>
    <m/>
    <x v="238"/>
    <m/>
    <x v="3050"/>
    <m/>
    <m/>
    <n v="863"/>
    <m/>
  </r>
  <r>
    <n v="1"/>
    <x v="243"/>
    <x v="1"/>
    <x v="2"/>
    <x v="1"/>
    <s v="count"/>
    <m/>
    <m/>
    <m/>
    <m/>
    <x v="3"/>
    <m/>
    <x v="3050"/>
    <m/>
    <m/>
    <n v="0"/>
    <m/>
  </r>
  <r>
    <n v="1"/>
    <x v="243"/>
    <x v="1"/>
    <x v="3"/>
    <x v="1"/>
    <s v="count"/>
    <m/>
    <m/>
    <m/>
    <m/>
    <x v="159"/>
    <m/>
    <x v="3050"/>
    <m/>
    <m/>
    <n v="372"/>
    <m/>
  </r>
  <r>
    <n v="1"/>
    <x v="243"/>
    <x v="1"/>
    <x v="4"/>
    <x v="1"/>
    <s v="count"/>
    <m/>
    <m/>
    <m/>
    <m/>
    <x v="3"/>
    <m/>
    <x v="3050"/>
    <m/>
    <m/>
    <n v="0"/>
    <m/>
  </r>
  <r>
    <n v="1"/>
    <x v="243"/>
    <x v="1"/>
    <x v="5"/>
    <x v="1"/>
    <s v="count"/>
    <m/>
    <m/>
    <m/>
    <m/>
    <x v="160"/>
    <m/>
    <x v="3050"/>
    <m/>
    <m/>
    <n v="80"/>
    <m/>
  </r>
  <r>
    <n v="1"/>
    <x v="243"/>
    <x v="1"/>
    <x v="6"/>
    <x v="1"/>
    <s v="count"/>
    <m/>
    <m/>
    <m/>
    <m/>
    <x v="3"/>
    <m/>
    <x v="3050"/>
    <m/>
    <m/>
    <n v="0"/>
    <m/>
  </r>
  <r>
    <n v="1"/>
    <x v="244"/>
    <x v="1"/>
    <x v="0"/>
    <x v="1"/>
    <s v="count"/>
    <m/>
    <m/>
    <m/>
    <m/>
    <x v="929"/>
    <m/>
    <x v="3050"/>
    <m/>
    <m/>
    <n v="3342"/>
    <m/>
  </r>
  <r>
    <n v="1"/>
    <x v="244"/>
    <x v="1"/>
    <x v="1"/>
    <x v="1"/>
    <s v="count"/>
    <m/>
    <m/>
    <m/>
    <m/>
    <x v="930"/>
    <m/>
    <x v="3050"/>
    <m/>
    <m/>
    <n v="254"/>
    <m/>
  </r>
  <r>
    <n v="1"/>
    <x v="244"/>
    <x v="1"/>
    <x v="2"/>
    <x v="1"/>
    <s v="count"/>
    <m/>
    <m/>
    <m/>
    <m/>
    <x v="3"/>
    <m/>
    <x v="3050"/>
    <m/>
    <m/>
    <n v="0"/>
    <m/>
  </r>
  <r>
    <n v="1"/>
    <x v="244"/>
    <x v="1"/>
    <x v="3"/>
    <x v="1"/>
    <s v="count"/>
    <m/>
    <m/>
    <m/>
    <m/>
    <x v="570"/>
    <m/>
    <x v="3050"/>
    <m/>
    <m/>
    <n v="632"/>
    <m/>
  </r>
  <r>
    <n v="1"/>
    <x v="244"/>
    <x v="1"/>
    <x v="4"/>
    <x v="1"/>
    <s v="count"/>
    <m/>
    <m/>
    <m/>
    <m/>
    <x v="3"/>
    <m/>
    <x v="3050"/>
    <m/>
    <m/>
    <n v="0"/>
    <m/>
  </r>
  <r>
    <n v="1"/>
    <x v="244"/>
    <x v="1"/>
    <x v="5"/>
    <x v="1"/>
    <s v="count"/>
    <m/>
    <m/>
    <m/>
    <m/>
    <x v="591"/>
    <m/>
    <x v="3050"/>
    <m/>
    <m/>
    <n v="103"/>
    <m/>
  </r>
  <r>
    <n v="1"/>
    <x v="244"/>
    <x v="1"/>
    <x v="6"/>
    <x v="1"/>
    <s v="count"/>
    <m/>
    <m/>
    <m/>
    <m/>
    <x v="34"/>
    <m/>
    <x v="3050"/>
    <m/>
    <m/>
    <n v="16"/>
    <m/>
  </r>
  <r>
    <n v="1"/>
    <x v="245"/>
    <x v="1"/>
    <x v="0"/>
    <x v="1"/>
    <s v="count"/>
    <m/>
    <m/>
    <m/>
    <m/>
    <x v="931"/>
    <m/>
    <x v="3050"/>
    <m/>
    <m/>
    <n v="4098"/>
    <m/>
  </r>
  <r>
    <n v="1"/>
    <x v="245"/>
    <x v="1"/>
    <x v="1"/>
    <x v="1"/>
    <s v="count"/>
    <m/>
    <m/>
    <m/>
    <m/>
    <x v="103"/>
    <m/>
    <x v="3050"/>
    <m/>
    <m/>
    <n v="172"/>
    <m/>
  </r>
  <r>
    <n v="1"/>
    <x v="245"/>
    <x v="1"/>
    <x v="2"/>
    <x v="1"/>
    <s v="count"/>
    <m/>
    <m/>
    <m/>
    <m/>
    <x v="3"/>
    <m/>
    <x v="3050"/>
    <m/>
    <m/>
    <n v="0"/>
    <m/>
  </r>
  <r>
    <n v="1"/>
    <x v="245"/>
    <x v="1"/>
    <x v="3"/>
    <x v="1"/>
    <s v="count"/>
    <m/>
    <m/>
    <m/>
    <m/>
    <x v="932"/>
    <m/>
    <x v="3050"/>
    <m/>
    <m/>
    <n v="1184"/>
    <m/>
  </r>
  <r>
    <n v="1"/>
    <x v="245"/>
    <x v="1"/>
    <x v="4"/>
    <x v="1"/>
    <s v="count"/>
    <m/>
    <m/>
    <m/>
    <m/>
    <x v="13"/>
    <m/>
    <x v="3050"/>
    <m/>
    <m/>
    <n v="12"/>
    <m/>
  </r>
  <r>
    <n v="1"/>
    <x v="245"/>
    <x v="1"/>
    <x v="5"/>
    <x v="1"/>
    <s v="count"/>
    <m/>
    <m/>
    <m/>
    <m/>
    <x v="926"/>
    <m/>
    <x v="3050"/>
    <m/>
    <m/>
    <n v="160"/>
    <m/>
  </r>
  <r>
    <n v="1"/>
    <x v="245"/>
    <x v="1"/>
    <x v="6"/>
    <x v="1"/>
    <s v="count"/>
    <m/>
    <m/>
    <m/>
    <m/>
    <x v="29"/>
    <m/>
    <x v="3050"/>
    <m/>
    <m/>
    <n v="20"/>
    <m/>
  </r>
  <r>
    <n v="1"/>
    <x v="246"/>
    <x v="1"/>
    <x v="0"/>
    <x v="1"/>
    <s v="count"/>
    <m/>
    <m/>
    <m/>
    <m/>
    <x v="933"/>
    <m/>
    <x v="3050"/>
    <m/>
    <m/>
    <n v="2727"/>
    <m/>
  </r>
  <r>
    <n v="1"/>
    <x v="246"/>
    <x v="1"/>
    <x v="1"/>
    <x v="1"/>
    <s v="count"/>
    <m/>
    <m/>
    <m/>
    <m/>
    <x v="3"/>
    <m/>
    <x v="3050"/>
    <m/>
    <m/>
    <n v="0"/>
    <m/>
  </r>
  <r>
    <n v="1"/>
    <x v="246"/>
    <x v="1"/>
    <x v="2"/>
    <x v="1"/>
    <s v="count"/>
    <m/>
    <m/>
    <m/>
    <m/>
    <x v="3"/>
    <m/>
    <x v="3050"/>
    <m/>
    <m/>
    <n v="0"/>
    <m/>
  </r>
  <r>
    <n v="1"/>
    <x v="246"/>
    <x v="1"/>
    <x v="3"/>
    <x v="1"/>
    <s v="count"/>
    <m/>
    <m/>
    <m/>
    <m/>
    <x v="184"/>
    <m/>
    <x v="3050"/>
    <m/>
    <m/>
    <n v="227"/>
    <m/>
  </r>
  <r>
    <n v="1"/>
    <x v="246"/>
    <x v="1"/>
    <x v="4"/>
    <x v="1"/>
    <s v="count"/>
    <m/>
    <m/>
    <m/>
    <m/>
    <x v="3"/>
    <m/>
    <x v="3050"/>
    <m/>
    <m/>
    <n v="0"/>
    <m/>
  </r>
  <r>
    <n v="1"/>
    <x v="246"/>
    <x v="1"/>
    <x v="5"/>
    <x v="1"/>
    <s v="count"/>
    <m/>
    <m/>
    <m/>
    <m/>
    <x v="176"/>
    <m/>
    <x v="3050"/>
    <m/>
    <m/>
    <n v="75"/>
    <m/>
  </r>
  <r>
    <n v="1"/>
    <x v="246"/>
    <x v="1"/>
    <x v="6"/>
    <x v="1"/>
    <s v="count"/>
    <m/>
    <m/>
    <m/>
    <m/>
    <x v="3"/>
    <m/>
    <x v="3050"/>
    <m/>
    <m/>
    <n v="0"/>
    <m/>
  </r>
  <r>
    <n v="1"/>
    <x v="247"/>
    <x v="1"/>
    <x v="0"/>
    <x v="1"/>
    <s v="count"/>
    <m/>
    <m/>
    <m/>
    <m/>
    <x v="934"/>
    <m/>
    <x v="3050"/>
    <m/>
    <m/>
    <n v="3008"/>
    <m/>
  </r>
  <r>
    <n v="1"/>
    <x v="247"/>
    <x v="1"/>
    <x v="1"/>
    <x v="1"/>
    <s v="count"/>
    <m/>
    <m/>
    <m/>
    <m/>
    <x v="3"/>
    <m/>
    <x v="3050"/>
    <m/>
    <m/>
    <n v="0"/>
    <m/>
  </r>
  <r>
    <n v="1"/>
    <x v="247"/>
    <x v="1"/>
    <x v="2"/>
    <x v="1"/>
    <s v="count"/>
    <m/>
    <m/>
    <m/>
    <m/>
    <x v="3"/>
    <m/>
    <x v="3050"/>
    <m/>
    <m/>
    <n v="0"/>
    <m/>
  </r>
  <r>
    <n v="1"/>
    <x v="247"/>
    <x v="1"/>
    <x v="3"/>
    <x v="1"/>
    <s v="count"/>
    <m/>
    <m/>
    <m/>
    <m/>
    <x v="703"/>
    <m/>
    <x v="3050"/>
    <m/>
    <m/>
    <n v="236"/>
    <m/>
  </r>
  <r>
    <n v="1"/>
    <x v="247"/>
    <x v="1"/>
    <x v="4"/>
    <x v="1"/>
    <s v="count"/>
    <m/>
    <m/>
    <m/>
    <m/>
    <x v="3"/>
    <m/>
    <x v="3050"/>
    <m/>
    <m/>
    <n v="0"/>
    <m/>
  </r>
  <r>
    <n v="1"/>
    <x v="247"/>
    <x v="1"/>
    <x v="5"/>
    <x v="1"/>
    <s v="count"/>
    <m/>
    <m/>
    <m/>
    <m/>
    <x v="50"/>
    <m/>
    <x v="3050"/>
    <m/>
    <m/>
    <n v="14"/>
    <m/>
  </r>
  <r>
    <n v="1"/>
    <x v="247"/>
    <x v="1"/>
    <x v="6"/>
    <x v="1"/>
    <s v="count"/>
    <m/>
    <m/>
    <m/>
    <m/>
    <x v="3"/>
    <m/>
    <x v="3050"/>
    <m/>
    <m/>
    <n v="0"/>
    <m/>
  </r>
  <r>
    <n v="1"/>
    <x v="248"/>
    <x v="1"/>
    <x v="0"/>
    <x v="1"/>
    <s v="count"/>
    <m/>
    <m/>
    <m/>
    <m/>
    <x v="935"/>
    <m/>
    <x v="3050"/>
    <m/>
    <m/>
    <n v="1077"/>
    <m/>
  </r>
  <r>
    <n v="1"/>
    <x v="248"/>
    <x v="1"/>
    <x v="1"/>
    <x v="1"/>
    <s v="count"/>
    <m/>
    <m/>
    <m/>
    <m/>
    <x v="2"/>
    <m/>
    <x v="3050"/>
    <m/>
    <m/>
    <n v="5"/>
    <m/>
  </r>
  <r>
    <n v="1"/>
    <x v="248"/>
    <x v="1"/>
    <x v="2"/>
    <x v="1"/>
    <s v="count"/>
    <m/>
    <m/>
    <m/>
    <m/>
    <x v="3"/>
    <m/>
    <x v="3050"/>
    <m/>
    <m/>
    <n v="0"/>
    <m/>
  </r>
  <r>
    <n v="1"/>
    <x v="248"/>
    <x v="1"/>
    <x v="3"/>
    <x v="1"/>
    <s v="count"/>
    <m/>
    <m/>
    <m/>
    <m/>
    <x v="936"/>
    <m/>
    <x v="3050"/>
    <m/>
    <m/>
    <n v="469"/>
    <m/>
  </r>
  <r>
    <n v="1"/>
    <x v="248"/>
    <x v="1"/>
    <x v="4"/>
    <x v="1"/>
    <s v="count"/>
    <m/>
    <m/>
    <m/>
    <m/>
    <x v="14"/>
    <m/>
    <x v="3050"/>
    <m/>
    <m/>
    <n v="18"/>
    <m/>
  </r>
  <r>
    <n v="1"/>
    <x v="248"/>
    <x v="1"/>
    <x v="5"/>
    <x v="1"/>
    <s v="count"/>
    <m/>
    <m/>
    <m/>
    <m/>
    <x v="30"/>
    <m/>
    <x v="3050"/>
    <m/>
    <m/>
    <n v="58"/>
    <m/>
  </r>
  <r>
    <n v="1"/>
    <x v="248"/>
    <x v="1"/>
    <x v="6"/>
    <x v="1"/>
    <s v="count"/>
    <m/>
    <m/>
    <m/>
    <m/>
    <x v="15"/>
    <m/>
    <x v="3050"/>
    <m/>
    <m/>
    <n v="11"/>
    <m/>
  </r>
  <r>
    <n v="1"/>
    <x v="249"/>
    <x v="1"/>
    <x v="0"/>
    <x v="1"/>
    <s v="count"/>
    <m/>
    <m/>
    <m/>
    <m/>
    <x v="937"/>
    <m/>
    <x v="3050"/>
    <m/>
    <m/>
    <n v="2592"/>
    <m/>
  </r>
  <r>
    <n v="1"/>
    <x v="249"/>
    <x v="1"/>
    <x v="1"/>
    <x v="1"/>
    <s v="count"/>
    <m/>
    <m/>
    <m/>
    <m/>
    <x v="3"/>
    <m/>
    <x v="3050"/>
    <m/>
    <m/>
    <n v="0"/>
    <m/>
  </r>
  <r>
    <n v="1"/>
    <x v="249"/>
    <x v="1"/>
    <x v="2"/>
    <x v="1"/>
    <s v="count"/>
    <m/>
    <m/>
    <m/>
    <m/>
    <x v="3"/>
    <m/>
    <x v="3050"/>
    <m/>
    <m/>
    <n v="0"/>
    <m/>
  </r>
  <r>
    <n v="1"/>
    <x v="249"/>
    <x v="1"/>
    <x v="3"/>
    <x v="1"/>
    <s v="count"/>
    <m/>
    <m/>
    <m/>
    <m/>
    <x v="938"/>
    <m/>
    <x v="3050"/>
    <m/>
    <m/>
    <n v="396"/>
    <m/>
  </r>
  <r>
    <n v="1"/>
    <x v="249"/>
    <x v="1"/>
    <x v="4"/>
    <x v="1"/>
    <s v="count"/>
    <m/>
    <m/>
    <m/>
    <m/>
    <x v="3"/>
    <m/>
    <x v="3050"/>
    <m/>
    <m/>
    <n v="0"/>
    <m/>
  </r>
  <r>
    <n v="1"/>
    <x v="249"/>
    <x v="1"/>
    <x v="5"/>
    <x v="1"/>
    <s v="count"/>
    <m/>
    <m/>
    <m/>
    <m/>
    <x v="488"/>
    <m/>
    <x v="3050"/>
    <m/>
    <m/>
    <n v="198"/>
    <m/>
  </r>
  <r>
    <n v="1"/>
    <x v="249"/>
    <x v="1"/>
    <x v="6"/>
    <x v="1"/>
    <s v="count"/>
    <m/>
    <m/>
    <m/>
    <m/>
    <x v="28"/>
    <m/>
    <x v="3050"/>
    <m/>
    <m/>
    <n v="7"/>
    <m/>
  </r>
  <r>
    <n v="1"/>
    <x v="250"/>
    <x v="1"/>
    <x v="0"/>
    <x v="1"/>
    <s v="count"/>
    <m/>
    <m/>
    <m/>
    <m/>
    <x v="939"/>
    <m/>
    <x v="3050"/>
    <m/>
    <m/>
    <n v="4180"/>
    <m/>
  </r>
  <r>
    <n v="1"/>
    <x v="250"/>
    <x v="1"/>
    <x v="1"/>
    <x v="1"/>
    <s v="count"/>
    <m/>
    <m/>
    <m/>
    <m/>
    <x v="3"/>
    <m/>
    <x v="3050"/>
    <m/>
    <m/>
    <n v="0"/>
    <m/>
  </r>
  <r>
    <n v="1"/>
    <x v="250"/>
    <x v="1"/>
    <x v="2"/>
    <x v="1"/>
    <s v="count"/>
    <m/>
    <m/>
    <m/>
    <m/>
    <x v="3"/>
    <m/>
    <x v="3050"/>
    <m/>
    <m/>
    <n v="0"/>
    <m/>
  </r>
  <r>
    <n v="1"/>
    <x v="250"/>
    <x v="1"/>
    <x v="3"/>
    <x v="1"/>
    <s v="count"/>
    <m/>
    <m/>
    <m/>
    <m/>
    <x v="940"/>
    <m/>
    <x v="3050"/>
    <m/>
    <m/>
    <n v="450"/>
    <m/>
  </r>
  <r>
    <n v="1"/>
    <x v="250"/>
    <x v="1"/>
    <x v="4"/>
    <x v="1"/>
    <s v="count"/>
    <m/>
    <m/>
    <m/>
    <m/>
    <x v="110"/>
    <m/>
    <x v="3050"/>
    <m/>
    <m/>
    <n v="73"/>
    <m/>
  </r>
  <r>
    <n v="1"/>
    <x v="250"/>
    <x v="1"/>
    <x v="5"/>
    <x v="1"/>
    <s v="count"/>
    <m/>
    <m/>
    <m/>
    <m/>
    <x v="377"/>
    <m/>
    <x v="3050"/>
    <m/>
    <m/>
    <n v="121"/>
    <m/>
  </r>
  <r>
    <n v="1"/>
    <x v="250"/>
    <x v="1"/>
    <x v="6"/>
    <x v="1"/>
    <s v="count"/>
    <m/>
    <m/>
    <m/>
    <m/>
    <x v="16"/>
    <m/>
    <x v="3050"/>
    <m/>
    <m/>
    <n v="6"/>
    <m/>
  </r>
  <r>
    <n v="1"/>
    <x v="251"/>
    <x v="1"/>
    <x v="0"/>
    <x v="1"/>
    <s v="count"/>
    <m/>
    <m/>
    <m/>
    <m/>
    <x v="3"/>
    <m/>
    <x v="3050"/>
    <m/>
    <m/>
    <n v="0"/>
    <m/>
  </r>
  <r>
    <n v="1"/>
    <x v="251"/>
    <x v="1"/>
    <x v="1"/>
    <x v="1"/>
    <s v="count"/>
    <m/>
    <m/>
    <m/>
    <m/>
    <x v="941"/>
    <m/>
    <x v="3050"/>
    <m/>
    <m/>
    <n v="2587"/>
    <m/>
  </r>
  <r>
    <n v="1"/>
    <x v="251"/>
    <x v="1"/>
    <x v="2"/>
    <x v="1"/>
    <s v="count"/>
    <m/>
    <m/>
    <m/>
    <m/>
    <x v="942"/>
    <m/>
    <x v="3050"/>
    <m/>
    <m/>
    <n v="1251"/>
    <m/>
  </r>
  <r>
    <n v="1"/>
    <x v="251"/>
    <x v="1"/>
    <x v="3"/>
    <x v="1"/>
    <s v="count"/>
    <m/>
    <m/>
    <m/>
    <m/>
    <x v="889"/>
    <m/>
    <x v="3050"/>
    <m/>
    <m/>
    <n v="1955"/>
    <m/>
  </r>
  <r>
    <n v="1"/>
    <x v="251"/>
    <x v="1"/>
    <x v="4"/>
    <x v="1"/>
    <s v="count"/>
    <m/>
    <m/>
    <m/>
    <m/>
    <x v="943"/>
    <m/>
    <x v="3050"/>
    <m/>
    <m/>
    <n v="1774"/>
    <m/>
  </r>
  <r>
    <n v="1"/>
    <x v="251"/>
    <x v="1"/>
    <x v="5"/>
    <x v="1"/>
    <s v="count"/>
    <m/>
    <m/>
    <m/>
    <m/>
    <x v="944"/>
    <m/>
    <x v="3050"/>
    <m/>
    <m/>
    <n v="1438"/>
    <m/>
  </r>
  <r>
    <n v="1"/>
    <x v="251"/>
    <x v="1"/>
    <x v="6"/>
    <x v="1"/>
    <s v="count"/>
    <m/>
    <m/>
    <m/>
    <m/>
    <x v="165"/>
    <m/>
    <x v="3050"/>
    <m/>
    <m/>
    <n v="157"/>
    <m/>
  </r>
  <r>
    <n v="1"/>
    <x v="252"/>
    <x v="1"/>
    <x v="0"/>
    <x v="1"/>
    <s v="count"/>
    <m/>
    <m/>
    <m/>
    <m/>
    <x v="945"/>
    <m/>
    <x v="3050"/>
    <m/>
    <m/>
    <n v="4258"/>
    <m/>
  </r>
  <r>
    <n v="1"/>
    <x v="252"/>
    <x v="1"/>
    <x v="1"/>
    <x v="1"/>
    <s v="count"/>
    <m/>
    <m/>
    <m/>
    <m/>
    <x v="946"/>
    <m/>
    <x v="3050"/>
    <m/>
    <m/>
    <n v="2883"/>
    <m/>
  </r>
  <r>
    <n v="1"/>
    <x v="252"/>
    <x v="1"/>
    <x v="2"/>
    <x v="1"/>
    <s v="count"/>
    <m/>
    <m/>
    <m/>
    <m/>
    <x v="3"/>
    <m/>
    <x v="3050"/>
    <m/>
    <m/>
    <n v="0"/>
    <m/>
  </r>
  <r>
    <n v="1"/>
    <x v="252"/>
    <x v="1"/>
    <x v="3"/>
    <x v="1"/>
    <s v="count"/>
    <m/>
    <m/>
    <m/>
    <m/>
    <x v="947"/>
    <m/>
    <x v="3050"/>
    <m/>
    <m/>
    <n v="1814"/>
    <m/>
  </r>
  <r>
    <n v="1"/>
    <x v="252"/>
    <x v="1"/>
    <x v="4"/>
    <x v="1"/>
    <s v="count"/>
    <m/>
    <m/>
    <m/>
    <m/>
    <x v="113"/>
    <m/>
    <x v="3050"/>
    <m/>
    <m/>
    <n v="133"/>
    <m/>
  </r>
  <r>
    <n v="1"/>
    <x v="252"/>
    <x v="1"/>
    <x v="5"/>
    <x v="1"/>
    <s v="count"/>
    <m/>
    <m/>
    <m/>
    <m/>
    <x v="948"/>
    <m/>
    <x v="3050"/>
    <m/>
    <m/>
    <n v="295"/>
    <m/>
  </r>
  <r>
    <n v="1"/>
    <x v="252"/>
    <x v="1"/>
    <x v="6"/>
    <x v="1"/>
    <s v="count"/>
    <m/>
    <m/>
    <m/>
    <m/>
    <x v="34"/>
    <m/>
    <x v="3050"/>
    <m/>
    <m/>
    <n v="16"/>
    <m/>
  </r>
  <r>
    <n v="1"/>
    <x v="253"/>
    <x v="1"/>
    <x v="0"/>
    <x v="1"/>
    <s v="count"/>
    <m/>
    <m/>
    <m/>
    <m/>
    <x v="949"/>
    <m/>
    <x v="3050"/>
    <m/>
    <m/>
    <n v="3719"/>
    <m/>
  </r>
  <r>
    <n v="1"/>
    <x v="253"/>
    <x v="1"/>
    <x v="1"/>
    <x v="1"/>
    <s v="count"/>
    <m/>
    <m/>
    <m/>
    <m/>
    <x v="950"/>
    <m/>
    <x v="3050"/>
    <m/>
    <m/>
    <n v="2201"/>
    <m/>
  </r>
  <r>
    <n v="1"/>
    <x v="253"/>
    <x v="1"/>
    <x v="2"/>
    <x v="1"/>
    <s v="count"/>
    <m/>
    <m/>
    <m/>
    <m/>
    <x v="3"/>
    <m/>
    <x v="3050"/>
    <m/>
    <m/>
    <n v="0"/>
    <m/>
  </r>
  <r>
    <n v="1"/>
    <x v="253"/>
    <x v="1"/>
    <x v="3"/>
    <x v="1"/>
    <s v="count"/>
    <m/>
    <m/>
    <m/>
    <m/>
    <x v="951"/>
    <m/>
    <x v="3050"/>
    <m/>
    <m/>
    <n v="3331"/>
    <m/>
  </r>
  <r>
    <n v="1"/>
    <x v="253"/>
    <x v="1"/>
    <x v="4"/>
    <x v="1"/>
    <s v="count"/>
    <m/>
    <m/>
    <m/>
    <m/>
    <x v="864"/>
    <m/>
    <x v="3050"/>
    <m/>
    <m/>
    <n v="205"/>
    <m/>
  </r>
  <r>
    <n v="1"/>
    <x v="253"/>
    <x v="1"/>
    <x v="5"/>
    <x v="1"/>
    <s v="count"/>
    <m/>
    <m/>
    <m/>
    <m/>
    <x v="952"/>
    <m/>
    <x v="3050"/>
    <m/>
    <m/>
    <n v="759"/>
    <m/>
  </r>
  <r>
    <n v="1"/>
    <x v="253"/>
    <x v="1"/>
    <x v="6"/>
    <x v="1"/>
    <s v="count"/>
    <m/>
    <m/>
    <m/>
    <m/>
    <x v="178"/>
    <m/>
    <x v="3050"/>
    <m/>
    <m/>
    <n v="39"/>
    <m/>
  </r>
  <r>
    <n v="1"/>
    <x v="254"/>
    <x v="1"/>
    <x v="0"/>
    <x v="1"/>
    <s v="count"/>
    <m/>
    <m/>
    <m/>
    <m/>
    <x v="384"/>
    <m/>
    <x v="3050"/>
    <m/>
    <m/>
    <n v="397"/>
    <m/>
  </r>
  <r>
    <n v="1"/>
    <x v="254"/>
    <x v="1"/>
    <x v="1"/>
    <x v="1"/>
    <s v="count"/>
    <m/>
    <m/>
    <m/>
    <m/>
    <x v="953"/>
    <m/>
    <x v="3050"/>
    <m/>
    <m/>
    <n v="3101"/>
    <m/>
  </r>
  <r>
    <n v="1"/>
    <x v="254"/>
    <x v="1"/>
    <x v="2"/>
    <x v="1"/>
    <s v="count"/>
    <m/>
    <m/>
    <m/>
    <m/>
    <x v="954"/>
    <m/>
    <x v="3050"/>
    <m/>
    <m/>
    <n v="674"/>
    <m/>
  </r>
  <r>
    <n v="1"/>
    <x v="254"/>
    <x v="1"/>
    <x v="3"/>
    <x v="1"/>
    <s v="count"/>
    <m/>
    <m/>
    <m/>
    <m/>
    <x v="955"/>
    <m/>
    <x v="3050"/>
    <m/>
    <m/>
    <n v="2655"/>
    <m/>
  </r>
  <r>
    <n v="1"/>
    <x v="254"/>
    <x v="1"/>
    <x v="4"/>
    <x v="1"/>
    <s v="count"/>
    <m/>
    <m/>
    <m/>
    <m/>
    <x v="870"/>
    <m/>
    <x v="3050"/>
    <m/>
    <m/>
    <n v="283"/>
    <m/>
  </r>
  <r>
    <n v="1"/>
    <x v="254"/>
    <x v="1"/>
    <x v="5"/>
    <x v="1"/>
    <s v="count"/>
    <m/>
    <m/>
    <m/>
    <m/>
    <x v="956"/>
    <m/>
    <x v="3050"/>
    <m/>
    <m/>
    <n v="1009"/>
    <m/>
  </r>
  <r>
    <n v="1"/>
    <x v="254"/>
    <x v="1"/>
    <x v="6"/>
    <x v="1"/>
    <s v="count"/>
    <m/>
    <m/>
    <m/>
    <m/>
    <x v="26"/>
    <m/>
    <x v="3050"/>
    <m/>
    <m/>
    <n v="68"/>
    <m/>
  </r>
  <r>
    <n v="1"/>
    <x v="255"/>
    <x v="1"/>
    <x v="0"/>
    <x v="1"/>
    <s v="count"/>
    <m/>
    <m/>
    <m/>
    <m/>
    <x v="957"/>
    <m/>
    <x v="3050"/>
    <m/>
    <m/>
    <n v="2209"/>
    <m/>
  </r>
  <r>
    <n v="1"/>
    <x v="255"/>
    <x v="1"/>
    <x v="1"/>
    <x v="1"/>
    <s v="count"/>
    <m/>
    <m/>
    <m/>
    <m/>
    <x v="958"/>
    <m/>
    <x v="3050"/>
    <m/>
    <m/>
    <n v="3251"/>
    <m/>
  </r>
  <r>
    <n v="1"/>
    <x v="255"/>
    <x v="1"/>
    <x v="2"/>
    <x v="1"/>
    <s v="count"/>
    <m/>
    <m/>
    <m/>
    <m/>
    <x v="959"/>
    <m/>
    <x v="3050"/>
    <m/>
    <m/>
    <n v="356"/>
    <m/>
  </r>
  <r>
    <n v="1"/>
    <x v="255"/>
    <x v="1"/>
    <x v="3"/>
    <x v="1"/>
    <s v="count"/>
    <m/>
    <m/>
    <m/>
    <m/>
    <x v="960"/>
    <m/>
    <x v="3050"/>
    <m/>
    <m/>
    <n v="1872"/>
    <m/>
  </r>
  <r>
    <n v="1"/>
    <x v="255"/>
    <x v="1"/>
    <x v="4"/>
    <x v="1"/>
    <s v="count"/>
    <m/>
    <m/>
    <m/>
    <m/>
    <x v="961"/>
    <m/>
    <x v="3050"/>
    <m/>
    <m/>
    <n v="792"/>
    <m/>
  </r>
  <r>
    <n v="1"/>
    <x v="255"/>
    <x v="1"/>
    <x v="5"/>
    <x v="1"/>
    <s v="count"/>
    <m/>
    <m/>
    <m/>
    <m/>
    <x v="962"/>
    <m/>
    <x v="3050"/>
    <m/>
    <m/>
    <n v="1021"/>
    <m/>
  </r>
  <r>
    <n v="1"/>
    <x v="255"/>
    <x v="1"/>
    <x v="6"/>
    <x v="1"/>
    <s v="count"/>
    <m/>
    <m/>
    <m/>
    <m/>
    <x v="101"/>
    <m/>
    <x v="3050"/>
    <m/>
    <m/>
    <n v="109"/>
    <m/>
  </r>
  <r>
    <n v="1"/>
    <x v="256"/>
    <x v="1"/>
    <x v="0"/>
    <x v="1"/>
    <s v="count"/>
    <m/>
    <m/>
    <m/>
    <m/>
    <x v="963"/>
    <m/>
    <x v="3050"/>
    <m/>
    <m/>
    <n v="4500"/>
    <m/>
  </r>
  <r>
    <n v="1"/>
    <x v="256"/>
    <x v="1"/>
    <x v="1"/>
    <x v="1"/>
    <s v="count"/>
    <m/>
    <m/>
    <m/>
    <m/>
    <x v="3"/>
    <m/>
    <x v="3050"/>
    <m/>
    <m/>
    <n v="0"/>
    <m/>
  </r>
  <r>
    <n v="1"/>
    <x v="256"/>
    <x v="1"/>
    <x v="2"/>
    <x v="1"/>
    <s v="count"/>
    <m/>
    <m/>
    <m/>
    <m/>
    <x v="3"/>
    <m/>
    <x v="3050"/>
    <m/>
    <m/>
    <n v="0"/>
    <m/>
  </r>
  <r>
    <n v="1"/>
    <x v="256"/>
    <x v="1"/>
    <x v="3"/>
    <x v="1"/>
    <s v="count"/>
    <m/>
    <m/>
    <m/>
    <m/>
    <x v="919"/>
    <m/>
    <x v="3050"/>
    <m/>
    <m/>
    <n v="530"/>
    <m/>
  </r>
  <r>
    <n v="1"/>
    <x v="256"/>
    <x v="1"/>
    <x v="4"/>
    <x v="1"/>
    <s v="count"/>
    <m/>
    <m/>
    <m/>
    <m/>
    <x v="3"/>
    <m/>
    <x v="3050"/>
    <m/>
    <m/>
    <n v="0"/>
    <m/>
  </r>
  <r>
    <n v="1"/>
    <x v="256"/>
    <x v="1"/>
    <x v="5"/>
    <x v="1"/>
    <s v="count"/>
    <m/>
    <m/>
    <m/>
    <m/>
    <x v="87"/>
    <m/>
    <x v="3050"/>
    <m/>
    <m/>
    <n v="55"/>
    <m/>
  </r>
  <r>
    <n v="1"/>
    <x v="256"/>
    <x v="1"/>
    <x v="6"/>
    <x v="1"/>
    <s v="count"/>
    <m/>
    <m/>
    <m/>
    <m/>
    <x v="8"/>
    <m/>
    <x v="3050"/>
    <m/>
    <m/>
    <n v="1"/>
    <m/>
  </r>
  <r>
    <n v="1"/>
    <x v="257"/>
    <x v="1"/>
    <x v="0"/>
    <x v="1"/>
    <s v="count"/>
    <m/>
    <m/>
    <m/>
    <m/>
    <x v="964"/>
    <m/>
    <x v="3050"/>
    <m/>
    <m/>
    <n v="10982"/>
    <m/>
  </r>
  <r>
    <n v="1"/>
    <x v="257"/>
    <x v="1"/>
    <x v="1"/>
    <x v="1"/>
    <s v="count"/>
    <m/>
    <m/>
    <m/>
    <m/>
    <x v="502"/>
    <m/>
    <x v="3050"/>
    <m/>
    <m/>
    <n v="279"/>
    <m/>
  </r>
  <r>
    <n v="1"/>
    <x v="257"/>
    <x v="1"/>
    <x v="2"/>
    <x v="1"/>
    <s v="count"/>
    <m/>
    <m/>
    <m/>
    <m/>
    <x v="3"/>
    <m/>
    <x v="3050"/>
    <m/>
    <m/>
    <n v="0"/>
    <m/>
  </r>
  <r>
    <n v="1"/>
    <x v="257"/>
    <x v="1"/>
    <x v="3"/>
    <x v="1"/>
    <s v="count"/>
    <m/>
    <m/>
    <m/>
    <m/>
    <x v="228"/>
    <m/>
    <x v="3050"/>
    <m/>
    <m/>
    <n v="702"/>
    <m/>
  </r>
  <r>
    <n v="1"/>
    <x v="257"/>
    <x v="1"/>
    <x v="4"/>
    <x v="1"/>
    <s v="count"/>
    <m/>
    <m/>
    <m/>
    <m/>
    <x v="3"/>
    <m/>
    <x v="3050"/>
    <m/>
    <m/>
    <n v="0"/>
    <m/>
  </r>
  <r>
    <n v="1"/>
    <x v="257"/>
    <x v="1"/>
    <x v="5"/>
    <x v="1"/>
    <s v="count"/>
    <m/>
    <m/>
    <m/>
    <m/>
    <x v="18"/>
    <m/>
    <x v="3050"/>
    <m/>
    <m/>
    <n v="40"/>
    <m/>
  </r>
  <r>
    <n v="1"/>
    <x v="257"/>
    <x v="1"/>
    <x v="6"/>
    <x v="1"/>
    <s v="count"/>
    <m/>
    <m/>
    <m/>
    <m/>
    <x v="4"/>
    <m/>
    <x v="3050"/>
    <m/>
    <m/>
    <n v="2"/>
    <m/>
  </r>
  <r>
    <n v="1"/>
    <x v="258"/>
    <x v="1"/>
    <x v="0"/>
    <x v="1"/>
    <s v="count"/>
    <m/>
    <m/>
    <m/>
    <m/>
    <x v="965"/>
    <m/>
    <x v="3050"/>
    <m/>
    <m/>
    <n v="2030"/>
    <m/>
  </r>
  <r>
    <n v="1"/>
    <x v="258"/>
    <x v="1"/>
    <x v="1"/>
    <x v="1"/>
    <s v="count"/>
    <m/>
    <m/>
    <m/>
    <m/>
    <x v="803"/>
    <m/>
    <x v="3050"/>
    <m/>
    <m/>
    <n v="299"/>
    <m/>
  </r>
  <r>
    <n v="1"/>
    <x v="258"/>
    <x v="1"/>
    <x v="2"/>
    <x v="1"/>
    <s v="count"/>
    <m/>
    <m/>
    <m/>
    <m/>
    <x v="3"/>
    <m/>
    <x v="3050"/>
    <m/>
    <m/>
    <n v="0"/>
    <m/>
  </r>
  <r>
    <n v="1"/>
    <x v="258"/>
    <x v="1"/>
    <x v="3"/>
    <x v="1"/>
    <s v="count"/>
    <m/>
    <m/>
    <m/>
    <m/>
    <x v="966"/>
    <m/>
    <x v="3050"/>
    <m/>
    <m/>
    <n v="322"/>
    <m/>
  </r>
  <r>
    <n v="1"/>
    <x v="258"/>
    <x v="1"/>
    <x v="4"/>
    <x v="1"/>
    <s v="count"/>
    <m/>
    <m/>
    <m/>
    <m/>
    <x v="3"/>
    <m/>
    <x v="3050"/>
    <m/>
    <m/>
    <n v="0"/>
    <m/>
  </r>
  <r>
    <n v="1"/>
    <x v="258"/>
    <x v="1"/>
    <x v="5"/>
    <x v="1"/>
    <s v="count"/>
    <m/>
    <m/>
    <m/>
    <m/>
    <x v="40"/>
    <m/>
    <x v="3050"/>
    <m/>
    <m/>
    <n v="28"/>
    <m/>
  </r>
  <r>
    <n v="1"/>
    <x v="258"/>
    <x v="1"/>
    <x v="6"/>
    <x v="1"/>
    <s v="count"/>
    <m/>
    <m/>
    <m/>
    <m/>
    <x v="8"/>
    <m/>
    <x v="3050"/>
    <m/>
    <m/>
    <n v="1"/>
    <m/>
  </r>
  <r>
    <n v="1"/>
    <x v="259"/>
    <x v="1"/>
    <x v="0"/>
    <x v="1"/>
    <s v="count"/>
    <m/>
    <m/>
    <m/>
    <m/>
    <x v="3"/>
    <m/>
    <x v="3050"/>
    <m/>
    <m/>
    <n v="0"/>
    <m/>
  </r>
  <r>
    <n v="1"/>
    <x v="259"/>
    <x v="1"/>
    <x v="1"/>
    <x v="1"/>
    <s v="count"/>
    <m/>
    <m/>
    <m/>
    <m/>
    <x v="967"/>
    <m/>
    <x v="3050"/>
    <m/>
    <m/>
    <n v="1302"/>
    <m/>
  </r>
  <r>
    <n v="1"/>
    <x v="259"/>
    <x v="1"/>
    <x v="2"/>
    <x v="1"/>
    <s v="count"/>
    <m/>
    <m/>
    <m/>
    <m/>
    <x v="667"/>
    <m/>
    <x v="3050"/>
    <m/>
    <m/>
    <n v="185"/>
    <m/>
  </r>
  <r>
    <n v="1"/>
    <x v="259"/>
    <x v="1"/>
    <x v="3"/>
    <x v="1"/>
    <s v="count"/>
    <m/>
    <m/>
    <m/>
    <m/>
    <x v="968"/>
    <m/>
    <x v="3050"/>
    <m/>
    <m/>
    <n v="3271"/>
    <m/>
  </r>
  <r>
    <n v="1"/>
    <x v="259"/>
    <x v="1"/>
    <x v="4"/>
    <x v="1"/>
    <s v="count"/>
    <m/>
    <m/>
    <m/>
    <m/>
    <x v="969"/>
    <m/>
    <x v="3050"/>
    <m/>
    <m/>
    <n v="1104"/>
    <m/>
  </r>
  <r>
    <n v="1"/>
    <x v="259"/>
    <x v="1"/>
    <x v="5"/>
    <x v="1"/>
    <s v="count"/>
    <m/>
    <m/>
    <m/>
    <m/>
    <x v="970"/>
    <m/>
    <x v="3050"/>
    <m/>
    <m/>
    <n v="1255"/>
    <m/>
  </r>
  <r>
    <n v="1"/>
    <x v="259"/>
    <x v="1"/>
    <x v="6"/>
    <x v="1"/>
    <s v="count"/>
    <m/>
    <m/>
    <m/>
    <m/>
    <x v="527"/>
    <m/>
    <x v="3050"/>
    <m/>
    <m/>
    <n v="125"/>
    <m/>
  </r>
  <r>
    <n v="1"/>
    <x v="260"/>
    <x v="1"/>
    <x v="0"/>
    <x v="1"/>
    <s v="count"/>
    <m/>
    <m/>
    <m/>
    <m/>
    <x v="971"/>
    <m/>
    <x v="3050"/>
    <m/>
    <m/>
    <n v="2543"/>
    <m/>
  </r>
  <r>
    <n v="1"/>
    <x v="260"/>
    <x v="1"/>
    <x v="1"/>
    <x v="1"/>
    <s v="count"/>
    <m/>
    <m/>
    <m/>
    <m/>
    <x v="972"/>
    <m/>
    <x v="3050"/>
    <m/>
    <m/>
    <n v="3907"/>
    <m/>
  </r>
  <r>
    <n v="1"/>
    <x v="260"/>
    <x v="1"/>
    <x v="2"/>
    <x v="1"/>
    <s v="count"/>
    <m/>
    <m/>
    <m/>
    <m/>
    <x v="664"/>
    <m/>
    <x v="3050"/>
    <m/>
    <m/>
    <n v="128"/>
    <m/>
  </r>
  <r>
    <n v="1"/>
    <x v="260"/>
    <x v="1"/>
    <x v="3"/>
    <x v="1"/>
    <s v="count"/>
    <m/>
    <m/>
    <m/>
    <m/>
    <x v="973"/>
    <m/>
    <x v="3050"/>
    <m/>
    <m/>
    <n v="4259"/>
    <m/>
  </r>
  <r>
    <n v="1"/>
    <x v="260"/>
    <x v="1"/>
    <x v="4"/>
    <x v="1"/>
    <s v="count"/>
    <m/>
    <m/>
    <m/>
    <m/>
    <x v="370"/>
    <m/>
    <x v="3050"/>
    <m/>
    <m/>
    <n v="484"/>
    <m/>
  </r>
  <r>
    <n v="1"/>
    <x v="260"/>
    <x v="1"/>
    <x v="5"/>
    <x v="1"/>
    <s v="count"/>
    <m/>
    <m/>
    <m/>
    <m/>
    <x v="413"/>
    <m/>
    <x v="3050"/>
    <m/>
    <m/>
    <n v="522"/>
    <m/>
  </r>
  <r>
    <n v="1"/>
    <x v="260"/>
    <x v="1"/>
    <x v="6"/>
    <x v="1"/>
    <s v="count"/>
    <m/>
    <m/>
    <m/>
    <m/>
    <x v="89"/>
    <m/>
    <x v="3050"/>
    <m/>
    <m/>
    <n v="61"/>
    <m/>
  </r>
  <r>
    <n v="1"/>
    <x v="261"/>
    <x v="1"/>
    <x v="0"/>
    <x v="1"/>
    <s v="count"/>
    <m/>
    <m/>
    <m/>
    <m/>
    <x v="3"/>
    <m/>
    <x v="3050"/>
    <m/>
    <m/>
    <n v="0"/>
    <m/>
  </r>
  <r>
    <n v="1"/>
    <x v="261"/>
    <x v="1"/>
    <x v="1"/>
    <x v="1"/>
    <s v="count"/>
    <m/>
    <m/>
    <m/>
    <m/>
    <x v="808"/>
    <m/>
    <x v="3050"/>
    <m/>
    <m/>
    <n v="728"/>
    <m/>
  </r>
  <r>
    <n v="1"/>
    <x v="261"/>
    <x v="1"/>
    <x v="2"/>
    <x v="1"/>
    <s v="count"/>
    <m/>
    <m/>
    <m/>
    <m/>
    <x v="130"/>
    <m/>
    <x v="3050"/>
    <m/>
    <m/>
    <n v="752"/>
    <m/>
  </r>
  <r>
    <n v="1"/>
    <x v="261"/>
    <x v="1"/>
    <x v="3"/>
    <x v="1"/>
    <s v="count"/>
    <m/>
    <m/>
    <m/>
    <m/>
    <x v="247"/>
    <m/>
    <x v="3050"/>
    <m/>
    <m/>
    <n v="1555"/>
    <m/>
  </r>
  <r>
    <n v="1"/>
    <x v="261"/>
    <x v="1"/>
    <x v="4"/>
    <x v="1"/>
    <s v="count"/>
    <m/>
    <m/>
    <m/>
    <m/>
    <x v="373"/>
    <m/>
    <x v="3050"/>
    <m/>
    <m/>
    <n v="896"/>
    <m/>
  </r>
  <r>
    <n v="1"/>
    <x v="261"/>
    <x v="1"/>
    <x v="5"/>
    <x v="1"/>
    <s v="count"/>
    <m/>
    <m/>
    <m/>
    <m/>
    <x v="974"/>
    <m/>
    <x v="3050"/>
    <m/>
    <m/>
    <n v="2123"/>
    <m/>
  </r>
  <r>
    <n v="1"/>
    <x v="261"/>
    <x v="1"/>
    <x v="6"/>
    <x v="1"/>
    <s v="count"/>
    <m/>
    <m/>
    <m/>
    <m/>
    <x v="810"/>
    <m/>
    <x v="3050"/>
    <m/>
    <m/>
    <n v="201"/>
    <m/>
  </r>
  <r>
    <n v="1"/>
    <x v="262"/>
    <x v="1"/>
    <x v="0"/>
    <x v="1"/>
    <s v="count"/>
    <m/>
    <m/>
    <m/>
    <m/>
    <x v="3"/>
    <m/>
    <x v="3050"/>
    <m/>
    <m/>
    <n v="0"/>
    <m/>
  </r>
  <r>
    <n v="1"/>
    <x v="262"/>
    <x v="1"/>
    <x v="1"/>
    <x v="1"/>
    <s v="count"/>
    <m/>
    <m/>
    <m/>
    <m/>
    <x v="975"/>
    <m/>
    <x v="3050"/>
    <m/>
    <m/>
    <n v="1570"/>
    <m/>
  </r>
  <r>
    <n v="1"/>
    <x v="262"/>
    <x v="1"/>
    <x v="2"/>
    <x v="1"/>
    <s v="count"/>
    <m/>
    <m/>
    <m/>
    <m/>
    <x v="184"/>
    <m/>
    <x v="3050"/>
    <m/>
    <m/>
    <n v="227"/>
    <m/>
  </r>
  <r>
    <n v="1"/>
    <x v="262"/>
    <x v="1"/>
    <x v="3"/>
    <x v="1"/>
    <s v="count"/>
    <m/>
    <m/>
    <m/>
    <m/>
    <x v="976"/>
    <m/>
    <x v="3050"/>
    <m/>
    <m/>
    <n v="4001"/>
    <m/>
  </r>
  <r>
    <n v="1"/>
    <x v="262"/>
    <x v="1"/>
    <x v="4"/>
    <x v="1"/>
    <s v="count"/>
    <m/>
    <m/>
    <m/>
    <m/>
    <x v="977"/>
    <m/>
    <x v="3050"/>
    <m/>
    <m/>
    <n v="891"/>
    <m/>
  </r>
  <r>
    <n v="1"/>
    <x v="262"/>
    <x v="1"/>
    <x v="5"/>
    <x v="1"/>
    <s v="count"/>
    <m/>
    <m/>
    <m/>
    <m/>
    <x v="978"/>
    <m/>
    <x v="3050"/>
    <m/>
    <m/>
    <n v="1382"/>
    <m/>
  </r>
  <r>
    <n v="1"/>
    <x v="262"/>
    <x v="1"/>
    <x v="6"/>
    <x v="1"/>
    <s v="count"/>
    <m/>
    <m/>
    <m/>
    <m/>
    <x v="120"/>
    <m/>
    <x v="3050"/>
    <m/>
    <m/>
    <n v="101"/>
    <m/>
  </r>
  <r>
    <n v="1"/>
    <x v="263"/>
    <x v="1"/>
    <x v="0"/>
    <x v="1"/>
    <s v="count"/>
    <m/>
    <m/>
    <m/>
    <m/>
    <x v="3"/>
    <m/>
    <x v="3050"/>
    <m/>
    <m/>
    <n v="0"/>
    <m/>
  </r>
  <r>
    <n v="1"/>
    <x v="263"/>
    <x v="1"/>
    <x v="1"/>
    <x v="1"/>
    <s v="count"/>
    <m/>
    <m/>
    <m/>
    <m/>
    <x v="894"/>
    <m/>
    <x v="3050"/>
    <m/>
    <m/>
    <n v="1222"/>
    <m/>
  </r>
  <r>
    <n v="1"/>
    <x v="263"/>
    <x v="1"/>
    <x v="2"/>
    <x v="1"/>
    <s v="count"/>
    <m/>
    <m/>
    <m/>
    <m/>
    <x v="979"/>
    <m/>
    <x v="3050"/>
    <m/>
    <m/>
    <n v="297"/>
    <m/>
  </r>
  <r>
    <n v="1"/>
    <x v="263"/>
    <x v="1"/>
    <x v="3"/>
    <x v="1"/>
    <s v="count"/>
    <m/>
    <m/>
    <m/>
    <m/>
    <x v="980"/>
    <m/>
    <x v="3050"/>
    <m/>
    <m/>
    <n v="2778"/>
    <m/>
  </r>
  <r>
    <n v="1"/>
    <x v="263"/>
    <x v="1"/>
    <x v="4"/>
    <x v="1"/>
    <s v="count"/>
    <m/>
    <m/>
    <m/>
    <m/>
    <x v="544"/>
    <m/>
    <x v="3050"/>
    <m/>
    <m/>
    <n v="655"/>
    <m/>
  </r>
  <r>
    <n v="1"/>
    <x v="263"/>
    <x v="1"/>
    <x v="5"/>
    <x v="1"/>
    <s v="count"/>
    <m/>
    <m/>
    <m/>
    <m/>
    <x v="981"/>
    <m/>
    <x v="3050"/>
    <m/>
    <m/>
    <n v="2259"/>
    <m/>
  </r>
  <r>
    <n v="1"/>
    <x v="263"/>
    <x v="1"/>
    <x v="6"/>
    <x v="1"/>
    <s v="count"/>
    <m/>
    <m/>
    <m/>
    <m/>
    <x v="262"/>
    <m/>
    <x v="3050"/>
    <m/>
    <m/>
    <n v="166"/>
    <m/>
  </r>
  <r>
    <n v="1"/>
    <x v="264"/>
    <x v="1"/>
    <x v="0"/>
    <x v="1"/>
    <s v="count"/>
    <m/>
    <m/>
    <m/>
    <m/>
    <x v="982"/>
    <m/>
    <x v="3050"/>
    <m/>
    <m/>
    <n v="1561"/>
    <m/>
  </r>
  <r>
    <n v="1"/>
    <x v="264"/>
    <x v="1"/>
    <x v="1"/>
    <x v="1"/>
    <s v="count"/>
    <m/>
    <m/>
    <m/>
    <m/>
    <x v="345"/>
    <m/>
    <x v="3050"/>
    <m/>
    <m/>
    <n v="1192"/>
    <m/>
  </r>
  <r>
    <n v="1"/>
    <x v="264"/>
    <x v="1"/>
    <x v="2"/>
    <x v="1"/>
    <s v="count"/>
    <m/>
    <m/>
    <m/>
    <m/>
    <x v="3"/>
    <m/>
    <x v="3050"/>
    <m/>
    <m/>
    <n v="0"/>
    <m/>
  </r>
  <r>
    <n v="1"/>
    <x v="264"/>
    <x v="1"/>
    <x v="3"/>
    <x v="1"/>
    <s v="count"/>
    <m/>
    <m/>
    <m/>
    <m/>
    <x v="983"/>
    <m/>
    <x v="3050"/>
    <m/>
    <m/>
    <n v="3223"/>
    <m/>
  </r>
  <r>
    <n v="1"/>
    <x v="264"/>
    <x v="1"/>
    <x v="4"/>
    <x v="1"/>
    <s v="count"/>
    <m/>
    <m/>
    <m/>
    <m/>
    <x v="581"/>
    <m/>
    <x v="3050"/>
    <m/>
    <m/>
    <n v="332"/>
    <m/>
  </r>
  <r>
    <n v="1"/>
    <x v="264"/>
    <x v="1"/>
    <x v="5"/>
    <x v="1"/>
    <s v="count"/>
    <m/>
    <m/>
    <m/>
    <m/>
    <x v="984"/>
    <m/>
    <x v="3050"/>
    <m/>
    <m/>
    <n v="920"/>
    <m/>
  </r>
  <r>
    <n v="1"/>
    <x v="264"/>
    <x v="1"/>
    <x v="6"/>
    <x v="1"/>
    <s v="count"/>
    <m/>
    <m/>
    <m/>
    <m/>
    <x v="71"/>
    <m/>
    <x v="3050"/>
    <m/>
    <m/>
    <n v="48"/>
    <m/>
  </r>
  <r>
    <n v="1"/>
    <x v="265"/>
    <x v="1"/>
    <x v="0"/>
    <x v="1"/>
    <s v="count"/>
    <m/>
    <m/>
    <m/>
    <m/>
    <x v="985"/>
    <m/>
    <x v="3050"/>
    <m/>
    <m/>
    <n v="5851"/>
    <m/>
  </r>
  <r>
    <n v="1"/>
    <x v="265"/>
    <x v="1"/>
    <x v="1"/>
    <x v="1"/>
    <s v="count"/>
    <m/>
    <m/>
    <m/>
    <m/>
    <x v="986"/>
    <m/>
    <x v="3050"/>
    <m/>
    <m/>
    <n v="2204"/>
    <m/>
  </r>
  <r>
    <n v="1"/>
    <x v="265"/>
    <x v="1"/>
    <x v="2"/>
    <x v="1"/>
    <s v="count"/>
    <m/>
    <m/>
    <m/>
    <m/>
    <x v="987"/>
    <m/>
    <x v="3050"/>
    <m/>
    <m/>
    <n v="1121"/>
    <m/>
  </r>
  <r>
    <n v="1"/>
    <x v="265"/>
    <x v="1"/>
    <x v="3"/>
    <x v="1"/>
    <s v="count"/>
    <m/>
    <m/>
    <m/>
    <m/>
    <x v="988"/>
    <m/>
    <x v="3050"/>
    <m/>
    <m/>
    <n v="4738"/>
    <m/>
  </r>
  <r>
    <n v="1"/>
    <x v="265"/>
    <x v="1"/>
    <x v="4"/>
    <x v="1"/>
    <s v="count"/>
    <m/>
    <m/>
    <m/>
    <m/>
    <x v="989"/>
    <m/>
    <x v="3050"/>
    <m/>
    <m/>
    <n v="832"/>
    <m/>
  </r>
  <r>
    <n v="1"/>
    <x v="265"/>
    <x v="1"/>
    <x v="5"/>
    <x v="1"/>
    <s v="count"/>
    <m/>
    <m/>
    <m/>
    <m/>
    <x v="990"/>
    <m/>
    <x v="3050"/>
    <m/>
    <m/>
    <n v="2389"/>
    <m/>
  </r>
  <r>
    <n v="1"/>
    <x v="265"/>
    <x v="1"/>
    <x v="6"/>
    <x v="1"/>
    <s v="count"/>
    <m/>
    <m/>
    <m/>
    <m/>
    <x v="991"/>
    <m/>
    <x v="3050"/>
    <m/>
    <m/>
    <n v="151"/>
    <m/>
  </r>
  <r>
    <n v="1"/>
    <x v="266"/>
    <x v="1"/>
    <x v="0"/>
    <x v="1"/>
    <s v="count"/>
    <m/>
    <m/>
    <m/>
    <m/>
    <x v="992"/>
    <m/>
    <x v="3050"/>
    <m/>
    <m/>
    <n v="3638"/>
    <m/>
  </r>
  <r>
    <n v="1"/>
    <x v="266"/>
    <x v="1"/>
    <x v="1"/>
    <x v="1"/>
    <s v="count"/>
    <m/>
    <m/>
    <m/>
    <m/>
    <x v="993"/>
    <m/>
    <x v="3050"/>
    <m/>
    <m/>
    <n v="3150"/>
    <m/>
  </r>
  <r>
    <n v="1"/>
    <x v="266"/>
    <x v="1"/>
    <x v="2"/>
    <x v="1"/>
    <s v="count"/>
    <m/>
    <m/>
    <m/>
    <m/>
    <x v="670"/>
    <m/>
    <x v="3050"/>
    <m/>
    <m/>
    <n v="371"/>
    <m/>
  </r>
  <r>
    <n v="1"/>
    <x v="266"/>
    <x v="1"/>
    <x v="3"/>
    <x v="1"/>
    <s v="count"/>
    <m/>
    <m/>
    <m/>
    <m/>
    <x v="994"/>
    <m/>
    <x v="3050"/>
    <m/>
    <m/>
    <n v="2916"/>
    <m/>
  </r>
  <r>
    <n v="1"/>
    <x v="266"/>
    <x v="1"/>
    <x v="4"/>
    <x v="1"/>
    <s v="count"/>
    <m/>
    <m/>
    <m/>
    <m/>
    <x v="473"/>
    <m/>
    <x v="3050"/>
    <m/>
    <m/>
    <n v="537"/>
    <m/>
  </r>
  <r>
    <n v="1"/>
    <x v="266"/>
    <x v="1"/>
    <x v="5"/>
    <x v="1"/>
    <s v="count"/>
    <m/>
    <m/>
    <m/>
    <m/>
    <x v="995"/>
    <m/>
    <x v="3050"/>
    <m/>
    <m/>
    <n v="822"/>
    <m/>
  </r>
  <r>
    <n v="1"/>
    <x v="266"/>
    <x v="1"/>
    <x v="6"/>
    <x v="1"/>
    <s v="count"/>
    <m/>
    <m/>
    <m/>
    <m/>
    <x v="87"/>
    <m/>
    <x v="3050"/>
    <m/>
    <m/>
    <n v="55"/>
    <m/>
  </r>
  <r>
    <n v="1"/>
    <x v="267"/>
    <x v="1"/>
    <x v="0"/>
    <x v="1"/>
    <s v="count"/>
    <m/>
    <m/>
    <m/>
    <m/>
    <x v="560"/>
    <m/>
    <x v="3050"/>
    <m/>
    <m/>
    <n v="1249"/>
    <m/>
  </r>
  <r>
    <n v="1"/>
    <x v="267"/>
    <x v="1"/>
    <x v="1"/>
    <x v="1"/>
    <s v="count"/>
    <m/>
    <m/>
    <m/>
    <m/>
    <x v="3"/>
    <m/>
    <x v="3050"/>
    <m/>
    <m/>
    <n v="0"/>
    <m/>
  </r>
  <r>
    <n v="1"/>
    <x v="267"/>
    <x v="1"/>
    <x v="2"/>
    <x v="1"/>
    <s v="count"/>
    <m/>
    <m/>
    <m/>
    <m/>
    <x v="3"/>
    <m/>
    <x v="3050"/>
    <m/>
    <m/>
    <n v="0"/>
    <m/>
  </r>
  <r>
    <n v="1"/>
    <x v="267"/>
    <x v="1"/>
    <x v="3"/>
    <x v="1"/>
    <s v="count"/>
    <m/>
    <m/>
    <m/>
    <m/>
    <x v="649"/>
    <m/>
    <x v="3050"/>
    <m/>
    <m/>
    <n v="314"/>
    <m/>
  </r>
  <r>
    <n v="1"/>
    <x v="267"/>
    <x v="1"/>
    <x v="4"/>
    <x v="1"/>
    <s v="count"/>
    <m/>
    <m/>
    <m/>
    <m/>
    <x v="3"/>
    <m/>
    <x v="3050"/>
    <m/>
    <m/>
    <n v="0"/>
    <m/>
  </r>
  <r>
    <n v="1"/>
    <x v="267"/>
    <x v="1"/>
    <x v="5"/>
    <x v="1"/>
    <s v="count"/>
    <m/>
    <m/>
    <m/>
    <m/>
    <x v="30"/>
    <m/>
    <x v="3050"/>
    <m/>
    <m/>
    <n v="58"/>
    <m/>
  </r>
  <r>
    <n v="1"/>
    <x v="267"/>
    <x v="1"/>
    <x v="6"/>
    <x v="1"/>
    <s v="count"/>
    <m/>
    <m/>
    <m/>
    <m/>
    <x v="21"/>
    <m/>
    <x v="3050"/>
    <m/>
    <m/>
    <n v="4"/>
    <m/>
  </r>
  <r>
    <n v="1"/>
    <x v="268"/>
    <x v="1"/>
    <x v="0"/>
    <x v="1"/>
    <s v="count"/>
    <m/>
    <m/>
    <m/>
    <m/>
    <x v="188"/>
    <m/>
    <x v="3050"/>
    <m/>
    <m/>
    <n v="2754"/>
    <m/>
  </r>
  <r>
    <n v="1"/>
    <x v="268"/>
    <x v="1"/>
    <x v="1"/>
    <x v="1"/>
    <s v="count"/>
    <m/>
    <m/>
    <m/>
    <m/>
    <x v="3"/>
    <m/>
    <x v="3050"/>
    <m/>
    <m/>
    <n v="0"/>
    <m/>
  </r>
  <r>
    <n v="1"/>
    <x v="268"/>
    <x v="1"/>
    <x v="2"/>
    <x v="1"/>
    <s v="count"/>
    <m/>
    <m/>
    <m/>
    <m/>
    <x v="3"/>
    <m/>
    <x v="3050"/>
    <m/>
    <m/>
    <n v="0"/>
    <m/>
  </r>
  <r>
    <n v="1"/>
    <x v="268"/>
    <x v="1"/>
    <x v="3"/>
    <x v="1"/>
    <s v="count"/>
    <m/>
    <m/>
    <m/>
    <m/>
    <x v="3"/>
    <m/>
    <x v="3050"/>
    <m/>
    <m/>
    <n v="0"/>
    <m/>
  </r>
  <r>
    <n v="1"/>
    <x v="268"/>
    <x v="1"/>
    <x v="4"/>
    <x v="1"/>
    <s v="count"/>
    <m/>
    <m/>
    <m/>
    <m/>
    <x v="3"/>
    <m/>
    <x v="3050"/>
    <m/>
    <m/>
    <n v="0"/>
    <m/>
  </r>
  <r>
    <n v="1"/>
    <x v="268"/>
    <x v="1"/>
    <x v="5"/>
    <x v="1"/>
    <s v="count"/>
    <m/>
    <m/>
    <m/>
    <m/>
    <x v="4"/>
    <m/>
    <x v="3050"/>
    <m/>
    <m/>
    <n v="2"/>
    <m/>
  </r>
  <r>
    <n v="1"/>
    <x v="268"/>
    <x v="1"/>
    <x v="6"/>
    <x v="1"/>
    <s v="count"/>
    <m/>
    <m/>
    <m/>
    <m/>
    <x v="3"/>
    <m/>
    <x v="3050"/>
    <m/>
    <m/>
    <n v="0"/>
    <m/>
  </r>
  <r>
    <n v="1"/>
    <x v="269"/>
    <x v="1"/>
    <x v="0"/>
    <x v="1"/>
    <s v="count"/>
    <m/>
    <m/>
    <m/>
    <m/>
    <x v="996"/>
    <m/>
    <x v="3050"/>
    <m/>
    <m/>
    <n v="3157"/>
    <m/>
  </r>
  <r>
    <n v="1"/>
    <x v="269"/>
    <x v="1"/>
    <x v="1"/>
    <x v="1"/>
    <s v="count"/>
    <m/>
    <m/>
    <m/>
    <m/>
    <x v="533"/>
    <m/>
    <x v="3050"/>
    <m/>
    <m/>
    <n v="553"/>
    <m/>
  </r>
  <r>
    <n v="1"/>
    <x v="269"/>
    <x v="1"/>
    <x v="2"/>
    <x v="1"/>
    <s v="count"/>
    <m/>
    <m/>
    <m/>
    <m/>
    <x v="3"/>
    <m/>
    <x v="3050"/>
    <m/>
    <m/>
    <n v="0"/>
    <m/>
  </r>
  <r>
    <n v="1"/>
    <x v="269"/>
    <x v="1"/>
    <x v="3"/>
    <x v="1"/>
    <s v="count"/>
    <m/>
    <m/>
    <m/>
    <m/>
    <x v="376"/>
    <m/>
    <x v="3050"/>
    <m/>
    <m/>
    <n v="844"/>
    <m/>
  </r>
  <r>
    <n v="1"/>
    <x v="269"/>
    <x v="1"/>
    <x v="4"/>
    <x v="1"/>
    <s v="count"/>
    <m/>
    <m/>
    <m/>
    <m/>
    <x v="591"/>
    <m/>
    <x v="3050"/>
    <m/>
    <m/>
    <n v="103"/>
    <m/>
  </r>
  <r>
    <n v="1"/>
    <x v="269"/>
    <x v="1"/>
    <x v="5"/>
    <x v="1"/>
    <s v="count"/>
    <m/>
    <m/>
    <m/>
    <m/>
    <x v="997"/>
    <m/>
    <x v="3050"/>
    <m/>
    <m/>
    <n v="142"/>
    <m/>
  </r>
  <r>
    <n v="1"/>
    <x v="269"/>
    <x v="1"/>
    <x v="6"/>
    <x v="1"/>
    <s v="count"/>
    <m/>
    <m/>
    <m/>
    <m/>
    <x v="15"/>
    <m/>
    <x v="3050"/>
    <m/>
    <m/>
    <n v="11"/>
    <m/>
  </r>
  <r>
    <n v="1"/>
    <x v="270"/>
    <x v="1"/>
    <x v="0"/>
    <x v="1"/>
    <s v="count"/>
    <m/>
    <m/>
    <m/>
    <m/>
    <x v="326"/>
    <m/>
    <x v="3050"/>
    <m/>
    <m/>
    <n v="1392"/>
    <m/>
  </r>
  <r>
    <n v="1"/>
    <x v="270"/>
    <x v="1"/>
    <x v="1"/>
    <x v="1"/>
    <s v="count"/>
    <m/>
    <m/>
    <m/>
    <m/>
    <x v="998"/>
    <m/>
    <x v="3050"/>
    <m/>
    <m/>
    <n v="3061"/>
    <m/>
  </r>
  <r>
    <n v="1"/>
    <x v="270"/>
    <x v="1"/>
    <x v="2"/>
    <x v="1"/>
    <s v="count"/>
    <m/>
    <m/>
    <m/>
    <m/>
    <x v="907"/>
    <m/>
    <x v="3050"/>
    <m/>
    <m/>
    <n v="719"/>
    <m/>
  </r>
  <r>
    <n v="1"/>
    <x v="270"/>
    <x v="1"/>
    <x v="3"/>
    <x v="1"/>
    <s v="count"/>
    <m/>
    <m/>
    <m/>
    <m/>
    <x v="999"/>
    <m/>
    <x v="3050"/>
    <m/>
    <m/>
    <n v="1937"/>
    <m/>
  </r>
  <r>
    <n v="1"/>
    <x v="270"/>
    <x v="1"/>
    <x v="4"/>
    <x v="1"/>
    <s v="count"/>
    <m/>
    <m/>
    <m/>
    <m/>
    <x v="1000"/>
    <m/>
    <x v="3050"/>
    <m/>
    <m/>
    <n v="1723"/>
    <m/>
  </r>
  <r>
    <n v="1"/>
    <x v="270"/>
    <x v="1"/>
    <x v="5"/>
    <x v="1"/>
    <s v="count"/>
    <m/>
    <m/>
    <m/>
    <m/>
    <x v="1001"/>
    <m/>
    <x v="3050"/>
    <m/>
    <m/>
    <n v="871"/>
    <m/>
  </r>
  <r>
    <n v="1"/>
    <x v="270"/>
    <x v="1"/>
    <x v="6"/>
    <x v="1"/>
    <s v="count"/>
    <m/>
    <m/>
    <m/>
    <m/>
    <x v="149"/>
    <m/>
    <x v="3050"/>
    <m/>
    <m/>
    <n v="102"/>
    <m/>
  </r>
  <r>
    <n v="1"/>
    <x v="271"/>
    <x v="1"/>
    <x v="0"/>
    <x v="1"/>
    <s v="count"/>
    <m/>
    <m/>
    <m/>
    <m/>
    <x v="3"/>
    <m/>
    <x v="3050"/>
    <m/>
    <m/>
    <n v="0"/>
    <m/>
  </r>
  <r>
    <n v="1"/>
    <x v="271"/>
    <x v="1"/>
    <x v="1"/>
    <x v="1"/>
    <s v="count"/>
    <m/>
    <m/>
    <m/>
    <m/>
    <x v="1002"/>
    <m/>
    <x v="3050"/>
    <m/>
    <m/>
    <n v="2343"/>
    <m/>
  </r>
  <r>
    <n v="1"/>
    <x v="271"/>
    <x v="1"/>
    <x v="2"/>
    <x v="1"/>
    <s v="count"/>
    <m/>
    <m/>
    <m/>
    <m/>
    <x v="936"/>
    <m/>
    <x v="3050"/>
    <m/>
    <m/>
    <n v="469"/>
    <m/>
  </r>
  <r>
    <n v="1"/>
    <x v="271"/>
    <x v="1"/>
    <x v="3"/>
    <x v="1"/>
    <s v="count"/>
    <m/>
    <m/>
    <m/>
    <m/>
    <x v="1003"/>
    <m/>
    <x v="3050"/>
    <m/>
    <m/>
    <n v="1012"/>
    <m/>
  </r>
  <r>
    <n v="1"/>
    <x v="271"/>
    <x v="1"/>
    <x v="4"/>
    <x v="1"/>
    <s v="count"/>
    <m/>
    <m/>
    <m/>
    <m/>
    <x v="1004"/>
    <m/>
    <x v="3050"/>
    <m/>
    <m/>
    <n v="1118"/>
    <m/>
  </r>
  <r>
    <n v="1"/>
    <x v="271"/>
    <x v="1"/>
    <x v="5"/>
    <x v="1"/>
    <s v="count"/>
    <m/>
    <m/>
    <m/>
    <m/>
    <x v="443"/>
    <m/>
    <x v="3050"/>
    <m/>
    <m/>
    <n v="651"/>
    <m/>
  </r>
  <r>
    <n v="1"/>
    <x v="271"/>
    <x v="1"/>
    <x v="6"/>
    <x v="1"/>
    <s v="count"/>
    <m/>
    <m/>
    <m/>
    <m/>
    <x v="44"/>
    <m/>
    <x v="3050"/>
    <m/>
    <m/>
    <n v="134"/>
    <m/>
  </r>
  <r>
    <n v="1"/>
    <x v="272"/>
    <x v="1"/>
    <x v="0"/>
    <x v="1"/>
    <s v="count"/>
    <m/>
    <m/>
    <m/>
    <m/>
    <x v="1005"/>
    <m/>
    <x v="3050"/>
    <m/>
    <m/>
    <n v="4645"/>
    <m/>
  </r>
  <r>
    <n v="1"/>
    <x v="272"/>
    <x v="1"/>
    <x v="1"/>
    <x v="1"/>
    <s v="count"/>
    <m/>
    <m/>
    <m/>
    <m/>
    <x v="1006"/>
    <m/>
    <x v="3050"/>
    <m/>
    <m/>
    <n v="3154"/>
    <m/>
  </r>
  <r>
    <n v="1"/>
    <x v="272"/>
    <x v="1"/>
    <x v="2"/>
    <x v="1"/>
    <s v="count"/>
    <m/>
    <m/>
    <m/>
    <m/>
    <x v="3"/>
    <m/>
    <x v="3050"/>
    <m/>
    <m/>
    <n v="0"/>
    <m/>
  </r>
  <r>
    <n v="1"/>
    <x v="272"/>
    <x v="1"/>
    <x v="3"/>
    <x v="1"/>
    <s v="count"/>
    <m/>
    <m/>
    <m/>
    <m/>
    <x v="1007"/>
    <m/>
    <x v="3050"/>
    <m/>
    <m/>
    <n v="2302"/>
    <m/>
  </r>
  <r>
    <n v="1"/>
    <x v="272"/>
    <x v="1"/>
    <x v="4"/>
    <x v="1"/>
    <s v="count"/>
    <m/>
    <m/>
    <m/>
    <m/>
    <x v="1008"/>
    <m/>
    <x v="3050"/>
    <m/>
    <m/>
    <n v="394"/>
    <m/>
  </r>
  <r>
    <n v="1"/>
    <x v="272"/>
    <x v="1"/>
    <x v="5"/>
    <x v="1"/>
    <s v="count"/>
    <m/>
    <m/>
    <m/>
    <m/>
    <x v="1009"/>
    <m/>
    <x v="3050"/>
    <m/>
    <m/>
    <n v="550"/>
    <m/>
  </r>
  <r>
    <n v="1"/>
    <x v="272"/>
    <x v="1"/>
    <x v="6"/>
    <x v="1"/>
    <s v="count"/>
    <m/>
    <m/>
    <m/>
    <m/>
    <x v="40"/>
    <m/>
    <x v="3050"/>
    <m/>
    <m/>
    <n v="28"/>
    <m/>
  </r>
  <r>
    <n v="1"/>
    <x v="273"/>
    <x v="1"/>
    <x v="0"/>
    <x v="1"/>
    <s v="count"/>
    <m/>
    <m/>
    <m/>
    <m/>
    <x v="3"/>
    <m/>
    <x v="3050"/>
    <m/>
    <m/>
    <n v="0"/>
    <m/>
  </r>
  <r>
    <n v="1"/>
    <x v="273"/>
    <x v="1"/>
    <x v="1"/>
    <x v="1"/>
    <s v="count"/>
    <m/>
    <m/>
    <m/>
    <m/>
    <x v="1010"/>
    <m/>
    <x v="3050"/>
    <m/>
    <m/>
    <n v="4848"/>
    <m/>
  </r>
  <r>
    <n v="1"/>
    <x v="273"/>
    <x v="1"/>
    <x v="2"/>
    <x v="1"/>
    <s v="count"/>
    <m/>
    <m/>
    <m/>
    <m/>
    <x v="1011"/>
    <m/>
    <x v="3050"/>
    <m/>
    <m/>
    <n v="1171"/>
    <m/>
  </r>
  <r>
    <n v="1"/>
    <x v="273"/>
    <x v="1"/>
    <x v="3"/>
    <x v="1"/>
    <s v="count"/>
    <m/>
    <m/>
    <m/>
    <m/>
    <x v="1012"/>
    <m/>
    <x v="3050"/>
    <m/>
    <m/>
    <n v="2657"/>
    <m/>
  </r>
  <r>
    <n v="1"/>
    <x v="273"/>
    <x v="1"/>
    <x v="4"/>
    <x v="1"/>
    <s v="count"/>
    <m/>
    <m/>
    <m/>
    <m/>
    <x v="1013"/>
    <m/>
    <x v="3050"/>
    <m/>
    <m/>
    <n v="1612"/>
    <m/>
  </r>
  <r>
    <n v="1"/>
    <x v="273"/>
    <x v="1"/>
    <x v="5"/>
    <x v="1"/>
    <s v="count"/>
    <m/>
    <m/>
    <m/>
    <m/>
    <x v="1014"/>
    <m/>
    <x v="3050"/>
    <m/>
    <m/>
    <n v="1684"/>
    <m/>
  </r>
  <r>
    <n v="1"/>
    <x v="273"/>
    <x v="1"/>
    <x v="6"/>
    <x v="1"/>
    <s v="count"/>
    <m/>
    <m/>
    <m/>
    <m/>
    <x v="1015"/>
    <m/>
    <x v="3050"/>
    <m/>
    <m/>
    <n v="181"/>
    <m/>
  </r>
  <r>
    <n v="1"/>
    <x v="274"/>
    <x v="1"/>
    <x v="0"/>
    <x v="1"/>
    <s v="count"/>
    <m/>
    <m/>
    <m/>
    <m/>
    <x v="3"/>
    <m/>
    <x v="3050"/>
    <m/>
    <m/>
    <n v="0"/>
    <m/>
  </r>
  <r>
    <n v="1"/>
    <x v="274"/>
    <x v="1"/>
    <x v="1"/>
    <x v="1"/>
    <s v="count"/>
    <m/>
    <m/>
    <m/>
    <m/>
    <x v="1016"/>
    <m/>
    <x v="3050"/>
    <m/>
    <m/>
    <n v="3036"/>
    <m/>
  </r>
  <r>
    <n v="1"/>
    <x v="274"/>
    <x v="1"/>
    <x v="2"/>
    <x v="1"/>
    <s v="count"/>
    <m/>
    <m/>
    <m/>
    <m/>
    <x v="450"/>
    <m/>
    <x v="3050"/>
    <m/>
    <m/>
    <n v="547"/>
    <m/>
  </r>
  <r>
    <n v="1"/>
    <x v="274"/>
    <x v="1"/>
    <x v="3"/>
    <x v="1"/>
    <s v="count"/>
    <m/>
    <m/>
    <m/>
    <m/>
    <x v="722"/>
    <m/>
    <x v="3050"/>
    <m/>
    <m/>
    <n v="1206"/>
    <m/>
  </r>
  <r>
    <n v="1"/>
    <x v="274"/>
    <x v="1"/>
    <x v="4"/>
    <x v="1"/>
    <s v="count"/>
    <m/>
    <m/>
    <m/>
    <m/>
    <x v="1017"/>
    <m/>
    <x v="3050"/>
    <m/>
    <m/>
    <n v="1202"/>
    <m/>
  </r>
  <r>
    <n v="1"/>
    <x v="274"/>
    <x v="1"/>
    <x v="5"/>
    <x v="1"/>
    <s v="count"/>
    <m/>
    <m/>
    <m/>
    <m/>
    <x v="920"/>
    <m/>
    <x v="3050"/>
    <m/>
    <m/>
    <n v="794"/>
    <m/>
  </r>
  <r>
    <n v="1"/>
    <x v="274"/>
    <x v="1"/>
    <x v="6"/>
    <x v="1"/>
    <s v="count"/>
    <m/>
    <m/>
    <m/>
    <m/>
    <x v="112"/>
    <m/>
    <x v="3050"/>
    <m/>
    <m/>
    <n v="148"/>
    <m/>
  </r>
  <r>
    <n v="1"/>
    <x v="275"/>
    <x v="1"/>
    <x v="0"/>
    <x v="1"/>
    <s v="count"/>
    <m/>
    <m/>
    <m/>
    <m/>
    <x v="1018"/>
    <m/>
    <x v="3050"/>
    <m/>
    <m/>
    <n v="2989"/>
    <m/>
  </r>
  <r>
    <n v="1"/>
    <x v="275"/>
    <x v="1"/>
    <x v="1"/>
    <x v="1"/>
    <s v="count"/>
    <m/>
    <m/>
    <m/>
    <m/>
    <x v="1019"/>
    <m/>
    <x v="3050"/>
    <m/>
    <m/>
    <n v="581"/>
    <m/>
  </r>
  <r>
    <n v="1"/>
    <x v="275"/>
    <x v="1"/>
    <x v="2"/>
    <x v="1"/>
    <s v="count"/>
    <m/>
    <m/>
    <m/>
    <m/>
    <x v="3"/>
    <m/>
    <x v="3050"/>
    <m/>
    <m/>
    <n v="0"/>
    <m/>
  </r>
  <r>
    <n v="1"/>
    <x v="275"/>
    <x v="1"/>
    <x v="3"/>
    <x v="1"/>
    <s v="count"/>
    <m/>
    <m/>
    <m/>
    <m/>
    <x v="1020"/>
    <m/>
    <x v="3050"/>
    <m/>
    <m/>
    <n v="1644"/>
    <m/>
  </r>
  <r>
    <n v="1"/>
    <x v="275"/>
    <x v="1"/>
    <x v="4"/>
    <x v="1"/>
    <s v="count"/>
    <m/>
    <m/>
    <m/>
    <m/>
    <x v="3"/>
    <m/>
    <x v="3050"/>
    <m/>
    <m/>
    <n v="0"/>
    <m/>
  </r>
  <r>
    <n v="1"/>
    <x v="275"/>
    <x v="1"/>
    <x v="5"/>
    <x v="1"/>
    <s v="count"/>
    <m/>
    <m/>
    <m/>
    <m/>
    <x v="562"/>
    <m/>
    <x v="3050"/>
    <m/>
    <m/>
    <n v="214"/>
    <m/>
  </r>
  <r>
    <n v="1"/>
    <x v="275"/>
    <x v="1"/>
    <x v="6"/>
    <x v="1"/>
    <s v="count"/>
    <m/>
    <m/>
    <m/>
    <m/>
    <x v="15"/>
    <m/>
    <x v="3050"/>
    <m/>
    <m/>
    <n v="11"/>
    <m/>
  </r>
  <r>
    <n v="1"/>
    <x v="276"/>
    <x v="1"/>
    <x v="0"/>
    <x v="1"/>
    <s v="count"/>
    <m/>
    <m/>
    <m/>
    <m/>
    <x v="1021"/>
    <m/>
    <x v="3050"/>
    <m/>
    <m/>
    <n v="1330"/>
    <m/>
  </r>
  <r>
    <n v="1"/>
    <x v="276"/>
    <x v="1"/>
    <x v="1"/>
    <x v="1"/>
    <s v="count"/>
    <m/>
    <m/>
    <m/>
    <m/>
    <x v="1022"/>
    <m/>
    <x v="3050"/>
    <m/>
    <m/>
    <n v="2568"/>
    <m/>
  </r>
  <r>
    <n v="1"/>
    <x v="276"/>
    <x v="1"/>
    <x v="2"/>
    <x v="1"/>
    <s v="count"/>
    <m/>
    <m/>
    <m/>
    <m/>
    <x v="1023"/>
    <m/>
    <x v="3050"/>
    <m/>
    <m/>
    <n v="282"/>
    <m/>
  </r>
  <r>
    <n v="1"/>
    <x v="276"/>
    <x v="1"/>
    <x v="3"/>
    <x v="1"/>
    <s v="count"/>
    <m/>
    <m/>
    <m/>
    <m/>
    <x v="1024"/>
    <m/>
    <x v="3050"/>
    <m/>
    <m/>
    <n v="3194"/>
    <m/>
  </r>
  <r>
    <n v="1"/>
    <x v="276"/>
    <x v="1"/>
    <x v="4"/>
    <x v="1"/>
    <s v="count"/>
    <m/>
    <m/>
    <m/>
    <m/>
    <x v="1025"/>
    <m/>
    <x v="3050"/>
    <m/>
    <m/>
    <n v="320"/>
    <m/>
  </r>
  <r>
    <n v="1"/>
    <x v="276"/>
    <x v="1"/>
    <x v="5"/>
    <x v="1"/>
    <s v="count"/>
    <m/>
    <m/>
    <m/>
    <m/>
    <x v="1026"/>
    <m/>
    <x v="3050"/>
    <m/>
    <m/>
    <n v="1341"/>
    <m/>
  </r>
  <r>
    <n v="1"/>
    <x v="276"/>
    <x v="1"/>
    <x v="6"/>
    <x v="1"/>
    <s v="count"/>
    <m/>
    <m/>
    <m/>
    <m/>
    <x v="162"/>
    <m/>
    <x v="3050"/>
    <m/>
    <m/>
    <n v="96"/>
    <m/>
  </r>
  <r>
    <n v="1"/>
    <x v="277"/>
    <x v="1"/>
    <x v="0"/>
    <x v="1"/>
    <s v="count"/>
    <m/>
    <m/>
    <m/>
    <m/>
    <x v="458"/>
    <m/>
    <x v="3050"/>
    <m/>
    <m/>
    <n v="937"/>
    <m/>
  </r>
  <r>
    <n v="1"/>
    <x v="277"/>
    <x v="1"/>
    <x v="1"/>
    <x v="1"/>
    <s v="count"/>
    <m/>
    <m/>
    <m/>
    <m/>
    <x v="1027"/>
    <m/>
    <x v="3050"/>
    <m/>
    <m/>
    <n v="1371"/>
    <m/>
  </r>
  <r>
    <n v="1"/>
    <x v="277"/>
    <x v="1"/>
    <x v="2"/>
    <x v="1"/>
    <s v="count"/>
    <m/>
    <m/>
    <m/>
    <m/>
    <x v="1028"/>
    <m/>
    <x v="3050"/>
    <m/>
    <m/>
    <n v="376"/>
    <m/>
  </r>
  <r>
    <n v="1"/>
    <x v="277"/>
    <x v="1"/>
    <x v="3"/>
    <x v="1"/>
    <s v="count"/>
    <m/>
    <m/>
    <m/>
    <m/>
    <x v="1029"/>
    <m/>
    <x v="3050"/>
    <m/>
    <m/>
    <n v="2580"/>
    <m/>
  </r>
  <r>
    <n v="1"/>
    <x v="277"/>
    <x v="1"/>
    <x v="4"/>
    <x v="1"/>
    <s v="count"/>
    <m/>
    <m/>
    <m/>
    <m/>
    <x v="559"/>
    <m/>
    <x v="3050"/>
    <m/>
    <m/>
    <n v="229"/>
    <m/>
  </r>
  <r>
    <n v="1"/>
    <x v="277"/>
    <x v="1"/>
    <x v="5"/>
    <x v="1"/>
    <s v="count"/>
    <m/>
    <m/>
    <m/>
    <m/>
    <x v="1030"/>
    <m/>
    <x v="3050"/>
    <m/>
    <m/>
    <n v="912"/>
    <m/>
  </r>
  <r>
    <n v="1"/>
    <x v="277"/>
    <x v="1"/>
    <x v="6"/>
    <x v="1"/>
    <s v="count"/>
    <m/>
    <m/>
    <m/>
    <m/>
    <x v="86"/>
    <m/>
    <x v="3050"/>
    <m/>
    <m/>
    <n v="34"/>
    <m/>
  </r>
  <r>
    <n v="1"/>
    <x v="278"/>
    <x v="1"/>
    <x v="0"/>
    <x v="1"/>
    <s v="count"/>
    <m/>
    <m/>
    <m/>
    <m/>
    <x v="3"/>
    <m/>
    <x v="3050"/>
    <m/>
    <m/>
    <n v="0"/>
    <m/>
  </r>
  <r>
    <n v="1"/>
    <x v="278"/>
    <x v="1"/>
    <x v="1"/>
    <x v="1"/>
    <s v="count"/>
    <m/>
    <m/>
    <m/>
    <m/>
    <x v="1031"/>
    <m/>
    <x v="3050"/>
    <m/>
    <m/>
    <n v="967"/>
    <m/>
  </r>
  <r>
    <n v="1"/>
    <x v="278"/>
    <x v="1"/>
    <x v="2"/>
    <x v="1"/>
    <s v="count"/>
    <m/>
    <m/>
    <m/>
    <m/>
    <x v="3"/>
    <m/>
    <x v="3050"/>
    <m/>
    <m/>
    <n v="0"/>
    <m/>
  </r>
  <r>
    <n v="1"/>
    <x v="278"/>
    <x v="1"/>
    <x v="3"/>
    <x v="1"/>
    <s v="count"/>
    <m/>
    <m/>
    <m/>
    <m/>
    <x v="808"/>
    <m/>
    <x v="3050"/>
    <m/>
    <m/>
    <n v="728"/>
    <m/>
  </r>
  <r>
    <n v="1"/>
    <x v="278"/>
    <x v="1"/>
    <x v="4"/>
    <x v="1"/>
    <s v="count"/>
    <m/>
    <m/>
    <m/>
    <m/>
    <x v="322"/>
    <m/>
    <x v="3050"/>
    <m/>
    <m/>
    <n v="998"/>
    <m/>
  </r>
  <r>
    <n v="1"/>
    <x v="278"/>
    <x v="1"/>
    <x v="5"/>
    <x v="1"/>
    <s v="count"/>
    <m/>
    <m/>
    <m/>
    <m/>
    <x v="1032"/>
    <m/>
    <x v="3050"/>
    <m/>
    <m/>
    <n v="1446"/>
    <m/>
  </r>
  <r>
    <n v="1"/>
    <x v="278"/>
    <x v="1"/>
    <x v="6"/>
    <x v="1"/>
    <s v="count"/>
    <m/>
    <m/>
    <m/>
    <m/>
    <x v="1033"/>
    <m/>
    <x v="3050"/>
    <m/>
    <m/>
    <n v="130"/>
    <m/>
  </r>
  <r>
    <n v="1"/>
    <x v="279"/>
    <x v="1"/>
    <x v="0"/>
    <x v="1"/>
    <s v="count"/>
    <m/>
    <m/>
    <m/>
    <m/>
    <x v="3"/>
    <m/>
    <x v="3050"/>
    <m/>
    <m/>
    <n v="0"/>
    <m/>
  </r>
  <r>
    <n v="1"/>
    <x v="279"/>
    <x v="1"/>
    <x v="1"/>
    <x v="1"/>
    <s v="count"/>
    <m/>
    <m/>
    <m/>
    <m/>
    <x v="1034"/>
    <m/>
    <x v="3050"/>
    <m/>
    <m/>
    <n v="2717"/>
    <m/>
  </r>
  <r>
    <n v="1"/>
    <x v="279"/>
    <x v="1"/>
    <x v="2"/>
    <x v="1"/>
    <s v="count"/>
    <m/>
    <m/>
    <m/>
    <m/>
    <x v="529"/>
    <m/>
    <x v="3050"/>
    <m/>
    <m/>
    <n v="879"/>
    <m/>
  </r>
  <r>
    <n v="1"/>
    <x v="279"/>
    <x v="1"/>
    <x v="3"/>
    <x v="1"/>
    <s v="count"/>
    <m/>
    <m/>
    <m/>
    <m/>
    <x v="1035"/>
    <m/>
    <x v="3050"/>
    <m/>
    <m/>
    <n v="2417"/>
    <m/>
  </r>
  <r>
    <n v="1"/>
    <x v="279"/>
    <x v="1"/>
    <x v="4"/>
    <x v="1"/>
    <s v="count"/>
    <m/>
    <m/>
    <m/>
    <m/>
    <x v="1036"/>
    <m/>
    <x v="3050"/>
    <m/>
    <m/>
    <n v="926"/>
    <m/>
  </r>
  <r>
    <n v="1"/>
    <x v="279"/>
    <x v="1"/>
    <x v="5"/>
    <x v="1"/>
    <s v="count"/>
    <m/>
    <m/>
    <m/>
    <m/>
    <x v="1037"/>
    <m/>
    <x v="3050"/>
    <m/>
    <m/>
    <n v="2067"/>
    <m/>
  </r>
  <r>
    <n v="1"/>
    <x v="279"/>
    <x v="1"/>
    <x v="6"/>
    <x v="1"/>
    <s v="count"/>
    <m/>
    <m/>
    <m/>
    <m/>
    <x v="1038"/>
    <m/>
    <x v="3050"/>
    <m/>
    <m/>
    <n v="197"/>
    <m/>
  </r>
  <r>
    <n v="1"/>
    <x v="280"/>
    <x v="1"/>
    <x v="0"/>
    <x v="1"/>
    <s v="count"/>
    <m/>
    <m/>
    <m/>
    <m/>
    <x v="1039"/>
    <m/>
    <x v="3050"/>
    <m/>
    <m/>
    <n v="1110"/>
    <m/>
  </r>
  <r>
    <n v="1"/>
    <x v="280"/>
    <x v="1"/>
    <x v="1"/>
    <x v="1"/>
    <s v="count"/>
    <m/>
    <m/>
    <m/>
    <m/>
    <x v="1040"/>
    <m/>
    <x v="3050"/>
    <m/>
    <m/>
    <n v="1419"/>
    <m/>
  </r>
  <r>
    <n v="1"/>
    <x v="280"/>
    <x v="1"/>
    <x v="2"/>
    <x v="1"/>
    <s v="count"/>
    <m/>
    <m/>
    <m/>
    <m/>
    <x v="556"/>
    <m/>
    <x v="3050"/>
    <m/>
    <m/>
    <n v="486"/>
    <m/>
  </r>
  <r>
    <n v="1"/>
    <x v="280"/>
    <x v="1"/>
    <x v="3"/>
    <x v="1"/>
    <s v="count"/>
    <m/>
    <m/>
    <m/>
    <m/>
    <x v="1041"/>
    <m/>
    <x v="3050"/>
    <m/>
    <m/>
    <n v="1721"/>
    <m/>
  </r>
  <r>
    <n v="1"/>
    <x v="280"/>
    <x v="1"/>
    <x v="4"/>
    <x v="1"/>
    <s v="count"/>
    <m/>
    <m/>
    <m/>
    <m/>
    <x v="1042"/>
    <m/>
    <x v="3050"/>
    <m/>
    <m/>
    <n v="989"/>
    <m/>
  </r>
  <r>
    <n v="1"/>
    <x v="280"/>
    <x v="1"/>
    <x v="5"/>
    <x v="1"/>
    <s v="count"/>
    <m/>
    <m/>
    <m/>
    <m/>
    <x v="1043"/>
    <m/>
    <x v="3050"/>
    <m/>
    <m/>
    <n v="2104"/>
    <m/>
  </r>
  <r>
    <n v="1"/>
    <x v="280"/>
    <x v="1"/>
    <x v="6"/>
    <x v="1"/>
    <s v="count"/>
    <m/>
    <m/>
    <m/>
    <m/>
    <x v="113"/>
    <m/>
    <x v="3050"/>
    <m/>
    <m/>
    <n v="133"/>
    <m/>
  </r>
  <r>
    <n v="1"/>
    <x v="281"/>
    <x v="1"/>
    <x v="0"/>
    <x v="1"/>
    <s v="count"/>
    <m/>
    <m/>
    <m/>
    <m/>
    <x v="1044"/>
    <m/>
    <x v="3050"/>
    <m/>
    <m/>
    <n v="1422"/>
    <m/>
  </r>
  <r>
    <n v="1"/>
    <x v="281"/>
    <x v="1"/>
    <x v="1"/>
    <x v="1"/>
    <s v="count"/>
    <m/>
    <m/>
    <m/>
    <m/>
    <x v="1045"/>
    <m/>
    <x v="3050"/>
    <m/>
    <m/>
    <n v="1591"/>
    <m/>
  </r>
  <r>
    <n v="1"/>
    <x v="281"/>
    <x v="1"/>
    <x v="2"/>
    <x v="1"/>
    <s v="count"/>
    <m/>
    <m/>
    <m/>
    <m/>
    <x v="1046"/>
    <m/>
    <x v="3050"/>
    <m/>
    <m/>
    <n v="475"/>
    <m/>
  </r>
  <r>
    <n v="1"/>
    <x v="281"/>
    <x v="1"/>
    <x v="3"/>
    <x v="1"/>
    <s v="count"/>
    <m/>
    <m/>
    <m/>
    <m/>
    <x v="816"/>
    <m/>
    <x v="3050"/>
    <m/>
    <m/>
    <n v="1225"/>
    <m/>
  </r>
  <r>
    <n v="1"/>
    <x v="281"/>
    <x v="1"/>
    <x v="4"/>
    <x v="1"/>
    <s v="count"/>
    <m/>
    <m/>
    <m/>
    <m/>
    <x v="396"/>
    <m/>
    <x v="3050"/>
    <m/>
    <m/>
    <n v="1167"/>
    <m/>
  </r>
  <r>
    <n v="1"/>
    <x v="281"/>
    <x v="1"/>
    <x v="5"/>
    <x v="1"/>
    <s v="count"/>
    <m/>
    <m/>
    <m/>
    <m/>
    <x v="1047"/>
    <m/>
    <x v="3050"/>
    <m/>
    <m/>
    <n v="961"/>
    <m/>
  </r>
  <r>
    <n v="1"/>
    <x v="281"/>
    <x v="1"/>
    <x v="6"/>
    <x v="1"/>
    <s v="count"/>
    <m/>
    <m/>
    <m/>
    <m/>
    <x v="65"/>
    <m/>
    <x v="3050"/>
    <m/>
    <m/>
    <n v="57"/>
    <m/>
  </r>
  <r>
    <n v="1"/>
    <x v="282"/>
    <x v="1"/>
    <x v="0"/>
    <x v="1"/>
    <s v="count"/>
    <m/>
    <m/>
    <m/>
    <m/>
    <x v="1048"/>
    <m/>
    <x v="3050"/>
    <m/>
    <m/>
    <n v="4687"/>
    <m/>
  </r>
  <r>
    <n v="1"/>
    <x v="282"/>
    <x v="1"/>
    <x v="1"/>
    <x v="1"/>
    <s v="count"/>
    <m/>
    <m/>
    <m/>
    <m/>
    <x v="3"/>
    <m/>
    <x v="3050"/>
    <m/>
    <m/>
    <n v="0"/>
    <m/>
  </r>
  <r>
    <n v="1"/>
    <x v="282"/>
    <x v="1"/>
    <x v="2"/>
    <x v="1"/>
    <s v="count"/>
    <m/>
    <m/>
    <m/>
    <m/>
    <x v="3"/>
    <m/>
    <x v="3050"/>
    <m/>
    <m/>
    <n v="0"/>
    <m/>
  </r>
  <r>
    <n v="1"/>
    <x v="282"/>
    <x v="1"/>
    <x v="3"/>
    <x v="1"/>
    <s v="count"/>
    <m/>
    <m/>
    <m/>
    <m/>
    <x v="135"/>
    <m/>
    <x v="3050"/>
    <m/>
    <m/>
    <n v="211"/>
    <m/>
  </r>
  <r>
    <n v="1"/>
    <x v="282"/>
    <x v="1"/>
    <x v="4"/>
    <x v="1"/>
    <s v="count"/>
    <m/>
    <m/>
    <m/>
    <m/>
    <x v="3"/>
    <m/>
    <x v="3050"/>
    <m/>
    <m/>
    <n v="0"/>
    <m/>
  </r>
  <r>
    <n v="1"/>
    <x v="282"/>
    <x v="1"/>
    <x v="5"/>
    <x v="1"/>
    <s v="count"/>
    <m/>
    <m/>
    <m/>
    <m/>
    <x v="4"/>
    <m/>
    <x v="3050"/>
    <m/>
    <m/>
    <n v="2"/>
    <m/>
  </r>
  <r>
    <n v="1"/>
    <x v="282"/>
    <x v="1"/>
    <x v="6"/>
    <x v="1"/>
    <s v="count"/>
    <m/>
    <m/>
    <m/>
    <m/>
    <x v="3"/>
    <m/>
    <x v="3050"/>
    <m/>
    <m/>
    <n v="0"/>
    <m/>
  </r>
  <r>
    <n v="1"/>
    <x v="283"/>
    <x v="1"/>
    <x v="0"/>
    <x v="1"/>
    <s v="count"/>
    <m/>
    <m/>
    <m/>
    <m/>
    <x v="1049"/>
    <m/>
    <x v="3050"/>
    <m/>
    <m/>
    <n v="6135"/>
    <m/>
  </r>
  <r>
    <n v="1"/>
    <x v="283"/>
    <x v="1"/>
    <x v="1"/>
    <x v="1"/>
    <s v="count"/>
    <m/>
    <m/>
    <m/>
    <m/>
    <x v="1050"/>
    <m/>
    <x v="3050"/>
    <m/>
    <m/>
    <n v="694"/>
    <m/>
  </r>
  <r>
    <n v="1"/>
    <x v="283"/>
    <x v="1"/>
    <x v="2"/>
    <x v="1"/>
    <s v="count"/>
    <m/>
    <m/>
    <m/>
    <m/>
    <x v="3"/>
    <m/>
    <x v="3050"/>
    <m/>
    <m/>
    <n v="0"/>
    <m/>
  </r>
  <r>
    <n v="1"/>
    <x v="283"/>
    <x v="1"/>
    <x v="3"/>
    <x v="1"/>
    <s v="count"/>
    <m/>
    <m/>
    <m/>
    <m/>
    <x v="1051"/>
    <m/>
    <x v="3050"/>
    <m/>
    <m/>
    <n v="781"/>
    <m/>
  </r>
  <r>
    <n v="1"/>
    <x v="283"/>
    <x v="1"/>
    <x v="4"/>
    <x v="1"/>
    <s v="count"/>
    <m/>
    <m/>
    <m/>
    <m/>
    <x v="3"/>
    <m/>
    <x v="3050"/>
    <m/>
    <m/>
    <n v="0"/>
    <m/>
  </r>
  <r>
    <n v="1"/>
    <x v="283"/>
    <x v="1"/>
    <x v="5"/>
    <x v="1"/>
    <s v="count"/>
    <m/>
    <m/>
    <m/>
    <m/>
    <x v="1052"/>
    <m/>
    <x v="3050"/>
    <m/>
    <m/>
    <n v="139"/>
    <m/>
  </r>
  <r>
    <n v="1"/>
    <x v="283"/>
    <x v="1"/>
    <x v="6"/>
    <x v="1"/>
    <s v="count"/>
    <m/>
    <m/>
    <m/>
    <m/>
    <x v="4"/>
    <m/>
    <x v="3050"/>
    <m/>
    <m/>
    <n v="2"/>
    <m/>
  </r>
  <r>
    <n v="1"/>
    <x v="284"/>
    <x v="1"/>
    <x v="0"/>
    <x v="1"/>
    <s v="count"/>
    <m/>
    <m/>
    <m/>
    <m/>
    <x v="1053"/>
    <m/>
    <x v="3050"/>
    <m/>
    <m/>
    <n v="1683"/>
    <m/>
  </r>
  <r>
    <n v="1"/>
    <x v="284"/>
    <x v="1"/>
    <x v="1"/>
    <x v="1"/>
    <s v="count"/>
    <m/>
    <m/>
    <m/>
    <m/>
    <x v="966"/>
    <m/>
    <x v="3050"/>
    <m/>
    <m/>
    <n v="322"/>
    <m/>
  </r>
  <r>
    <n v="1"/>
    <x v="284"/>
    <x v="1"/>
    <x v="2"/>
    <x v="1"/>
    <s v="count"/>
    <m/>
    <m/>
    <m/>
    <m/>
    <x v="3"/>
    <m/>
    <x v="3050"/>
    <m/>
    <m/>
    <n v="0"/>
    <m/>
  </r>
  <r>
    <n v="1"/>
    <x v="284"/>
    <x v="1"/>
    <x v="3"/>
    <x v="1"/>
    <s v="count"/>
    <m/>
    <m/>
    <m/>
    <m/>
    <x v="1054"/>
    <m/>
    <x v="3050"/>
    <m/>
    <m/>
    <n v="244"/>
    <m/>
  </r>
  <r>
    <n v="1"/>
    <x v="284"/>
    <x v="1"/>
    <x v="4"/>
    <x v="1"/>
    <s v="count"/>
    <m/>
    <m/>
    <m/>
    <m/>
    <x v="117"/>
    <m/>
    <x v="3050"/>
    <m/>
    <m/>
    <n v="72"/>
    <m/>
  </r>
  <r>
    <n v="1"/>
    <x v="284"/>
    <x v="1"/>
    <x v="5"/>
    <x v="1"/>
    <s v="count"/>
    <m/>
    <m/>
    <m/>
    <m/>
    <x v="90"/>
    <m/>
    <x v="3050"/>
    <m/>
    <m/>
    <n v="123"/>
    <m/>
  </r>
  <r>
    <n v="1"/>
    <x v="284"/>
    <x v="1"/>
    <x v="6"/>
    <x v="1"/>
    <s v="count"/>
    <m/>
    <m/>
    <m/>
    <m/>
    <x v="27"/>
    <m/>
    <x v="3050"/>
    <m/>
    <m/>
    <n v="21"/>
    <m/>
  </r>
  <r>
    <n v="1"/>
    <x v="285"/>
    <x v="1"/>
    <x v="0"/>
    <x v="1"/>
    <s v="count"/>
    <m/>
    <m/>
    <m/>
    <m/>
    <x v="758"/>
    <m/>
    <x v="3050"/>
    <m/>
    <m/>
    <n v="1168"/>
    <m/>
  </r>
  <r>
    <n v="1"/>
    <x v="285"/>
    <x v="1"/>
    <x v="1"/>
    <x v="1"/>
    <s v="count"/>
    <m/>
    <m/>
    <m/>
    <m/>
    <x v="860"/>
    <m/>
    <x v="3050"/>
    <m/>
    <m/>
    <n v="914"/>
    <m/>
  </r>
  <r>
    <n v="1"/>
    <x v="285"/>
    <x v="1"/>
    <x v="2"/>
    <x v="1"/>
    <s v="count"/>
    <m/>
    <m/>
    <m/>
    <m/>
    <x v="43"/>
    <m/>
    <x v="3050"/>
    <m/>
    <m/>
    <n v="37"/>
    <m/>
  </r>
  <r>
    <n v="1"/>
    <x v="285"/>
    <x v="1"/>
    <x v="3"/>
    <x v="1"/>
    <s v="count"/>
    <m/>
    <m/>
    <m/>
    <m/>
    <x v="1055"/>
    <m/>
    <x v="3050"/>
    <m/>
    <m/>
    <n v="1114"/>
    <m/>
  </r>
  <r>
    <n v="1"/>
    <x v="285"/>
    <x v="1"/>
    <x v="4"/>
    <x v="1"/>
    <s v="count"/>
    <m/>
    <m/>
    <m/>
    <m/>
    <x v="6"/>
    <m/>
    <x v="3050"/>
    <m/>
    <m/>
    <n v="30"/>
    <m/>
  </r>
  <r>
    <n v="1"/>
    <x v="285"/>
    <x v="1"/>
    <x v="5"/>
    <x v="1"/>
    <s v="count"/>
    <m/>
    <m/>
    <m/>
    <m/>
    <x v="73"/>
    <m/>
    <x v="3050"/>
    <m/>
    <m/>
    <n v="204"/>
    <m/>
  </r>
  <r>
    <n v="1"/>
    <x v="285"/>
    <x v="1"/>
    <x v="6"/>
    <x v="1"/>
    <s v="count"/>
    <m/>
    <m/>
    <m/>
    <m/>
    <x v="27"/>
    <m/>
    <x v="3050"/>
    <m/>
    <m/>
    <n v="21"/>
    <m/>
  </r>
  <r>
    <n v="1"/>
    <x v="286"/>
    <x v="1"/>
    <x v="0"/>
    <x v="1"/>
    <s v="count"/>
    <m/>
    <m/>
    <m/>
    <m/>
    <x v="802"/>
    <m/>
    <x v="3050"/>
    <m/>
    <m/>
    <n v="1529"/>
    <m/>
  </r>
  <r>
    <n v="1"/>
    <x v="286"/>
    <x v="1"/>
    <x v="1"/>
    <x v="1"/>
    <s v="count"/>
    <m/>
    <m/>
    <m/>
    <m/>
    <x v="3"/>
    <m/>
    <x v="3050"/>
    <m/>
    <m/>
    <n v="0"/>
    <m/>
  </r>
  <r>
    <n v="1"/>
    <x v="286"/>
    <x v="1"/>
    <x v="2"/>
    <x v="1"/>
    <s v="count"/>
    <m/>
    <m/>
    <m/>
    <m/>
    <x v="3"/>
    <m/>
    <x v="3050"/>
    <m/>
    <m/>
    <n v="0"/>
    <m/>
  </r>
  <r>
    <n v="1"/>
    <x v="286"/>
    <x v="1"/>
    <x v="3"/>
    <x v="1"/>
    <s v="count"/>
    <m/>
    <m/>
    <m/>
    <m/>
    <x v="47"/>
    <m/>
    <x v="3050"/>
    <m/>
    <m/>
    <n v="8"/>
    <m/>
  </r>
  <r>
    <n v="1"/>
    <x v="286"/>
    <x v="1"/>
    <x v="4"/>
    <x v="1"/>
    <s v="count"/>
    <m/>
    <m/>
    <m/>
    <m/>
    <x v="3"/>
    <m/>
    <x v="3050"/>
    <m/>
    <m/>
    <n v="0"/>
    <m/>
  </r>
  <r>
    <n v="1"/>
    <x v="286"/>
    <x v="1"/>
    <x v="5"/>
    <x v="1"/>
    <s v="count"/>
    <m/>
    <m/>
    <m/>
    <m/>
    <x v="3"/>
    <m/>
    <x v="3050"/>
    <m/>
    <m/>
    <n v="0"/>
    <m/>
  </r>
  <r>
    <n v="1"/>
    <x v="286"/>
    <x v="1"/>
    <x v="6"/>
    <x v="1"/>
    <s v="count"/>
    <m/>
    <m/>
    <m/>
    <m/>
    <x v="3"/>
    <m/>
    <x v="3050"/>
    <m/>
    <m/>
    <n v="0"/>
    <m/>
  </r>
  <r>
    <n v="1"/>
    <x v="287"/>
    <x v="1"/>
    <x v="0"/>
    <x v="1"/>
    <s v="count"/>
    <m/>
    <m/>
    <m/>
    <m/>
    <x v="1056"/>
    <m/>
    <x v="3050"/>
    <m/>
    <m/>
    <n v="2150"/>
    <m/>
  </r>
  <r>
    <n v="1"/>
    <x v="287"/>
    <x v="1"/>
    <x v="1"/>
    <x v="1"/>
    <s v="count"/>
    <m/>
    <m/>
    <m/>
    <m/>
    <x v="222"/>
    <m/>
    <x v="3050"/>
    <m/>
    <m/>
    <n v="1041"/>
    <m/>
  </r>
  <r>
    <n v="1"/>
    <x v="287"/>
    <x v="1"/>
    <x v="2"/>
    <x v="1"/>
    <s v="count"/>
    <m/>
    <m/>
    <m/>
    <m/>
    <x v="457"/>
    <m/>
    <x v="3050"/>
    <m/>
    <m/>
    <n v="162"/>
    <m/>
  </r>
  <r>
    <n v="1"/>
    <x v="287"/>
    <x v="1"/>
    <x v="3"/>
    <x v="1"/>
    <s v="count"/>
    <m/>
    <m/>
    <m/>
    <m/>
    <x v="1057"/>
    <m/>
    <x v="3050"/>
    <m/>
    <m/>
    <n v="1912"/>
    <m/>
  </r>
  <r>
    <n v="1"/>
    <x v="287"/>
    <x v="1"/>
    <x v="4"/>
    <x v="1"/>
    <s v="count"/>
    <m/>
    <m/>
    <m/>
    <m/>
    <x v="27"/>
    <m/>
    <x v="3050"/>
    <m/>
    <m/>
    <n v="21"/>
    <m/>
  </r>
  <r>
    <n v="1"/>
    <x v="287"/>
    <x v="1"/>
    <x v="5"/>
    <x v="1"/>
    <s v="count"/>
    <m/>
    <m/>
    <m/>
    <m/>
    <x v="1046"/>
    <m/>
    <x v="3050"/>
    <m/>
    <m/>
    <n v="475"/>
    <m/>
  </r>
  <r>
    <n v="1"/>
    <x v="287"/>
    <x v="1"/>
    <x v="6"/>
    <x v="1"/>
    <s v="count"/>
    <m/>
    <m/>
    <m/>
    <m/>
    <x v="18"/>
    <m/>
    <x v="3050"/>
    <m/>
    <m/>
    <n v="40"/>
    <m/>
  </r>
  <r>
    <n v="1"/>
    <x v="288"/>
    <x v="1"/>
    <x v="0"/>
    <x v="1"/>
    <s v="count"/>
    <m/>
    <m/>
    <m/>
    <m/>
    <x v="3"/>
    <m/>
    <x v="3050"/>
    <m/>
    <m/>
    <n v="0"/>
    <m/>
  </r>
  <r>
    <n v="1"/>
    <x v="288"/>
    <x v="1"/>
    <x v="1"/>
    <x v="1"/>
    <s v="count"/>
    <m/>
    <m/>
    <m/>
    <m/>
    <x v="374"/>
    <m/>
    <x v="3050"/>
    <m/>
    <m/>
    <n v="1270"/>
    <m/>
  </r>
  <r>
    <n v="1"/>
    <x v="288"/>
    <x v="1"/>
    <x v="2"/>
    <x v="1"/>
    <s v="count"/>
    <m/>
    <m/>
    <m/>
    <m/>
    <x v="228"/>
    <m/>
    <x v="3050"/>
    <m/>
    <m/>
    <n v="702"/>
    <m/>
  </r>
  <r>
    <n v="1"/>
    <x v="288"/>
    <x v="1"/>
    <x v="3"/>
    <x v="1"/>
    <s v="count"/>
    <m/>
    <m/>
    <m/>
    <m/>
    <x v="215"/>
    <m/>
    <x v="3050"/>
    <m/>
    <m/>
    <n v="1323"/>
    <m/>
  </r>
  <r>
    <n v="1"/>
    <x v="288"/>
    <x v="1"/>
    <x v="4"/>
    <x v="1"/>
    <s v="count"/>
    <m/>
    <m/>
    <m/>
    <m/>
    <x v="1058"/>
    <m/>
    <x v="3050"/>
    <m/>
    <m/>
    <n v="1346"/>
    <m/>
  </r>
  <r>
    <n v="1"/>
    <x v="288"/>
    <x v="1"/>
    <x v="5"/>
    <x v="1"/>
    <s v="count"/>
    <m/>
    <m/>
    <m/>
    <m/>
    <x v="1059"/>
    <m/>
    <x v="3050"/>
    <m/>
    <m/>
    <n v="2185"/>
    <m/>
  </r>
  <r>
    <n v="1"/>
    <x v="288"/>
    <x v="1"/>
    <x v="6"/>
    <x v="1"/>
    <s v="count"/>
    <m/>
    <m/>
    <m/>
    <m/>
    <x v="667"/>
    <m/>
    <x v="3050"/>
    <m/>
    <m/>
    <n v="185"/>
    <m/>
  </r>
  <r>
    <n v="1"/>
    <x v="289"/>
    <x v="1"/>
    <x v="0"/>
    <x v="1"/>
    <s v="count"/>
    <m/>
    <m/>
    <m/>
    <m/>
    <x v="1060"/>
    <m/>
    <x v="3050"/>
    <m/>
    <m/>
    <n v="1728"/>
    <m/>
  </r>
  <r>
    <n v="1"/>
    <x v="289"/>
    <x v="1"/>
    <x v="1"/>
    <x v="1"/>
    <s v="count"/>
    <m/>
    <m/>
    <m/>
    <m/>
    <x v="1061"/>
    <m/>
    <x v="3050"/>
    <m/>
    <m/>
    <n v="2114"/>
    <m/>
  </r>
  <r>
    <n v="1"/>
    <x v="289"/>
    <x v="1"/>
    <x v="2"/>
    <x v="1"/>
    <s v="count"/>
    <m/>
    <m/>
    <m/>
    <m/>
    <x v="116"/>
    <m/>
    <x v="3050"/>
    <m/>
    <m/>
    <n v="436"/>
    <m/>
  </r>
  <r>
    <n v="1"/>
    <x v="289"/>
    <x v="1"/>
    <x v="3"/>
    <x v="1"/>
    <s v="count"/>
    <m/>
    <m/>
    <m/>
    <m/>
    <x v="1062"/>
    <m/>
    <x v="3050"/>
    <m/>
    <m/>
    <n v="2889"/>
    <m/>
  </r>
  <r>
    <n v="1"/>
    <x v="289"/>
    <x v="1"/>
    <x v="4"/>
    <x v="1"/>
    <s v="count"/>
    <m/>
    <m/>
    <m/>
    <m/>
    <x v="1063"/>
    <m/>
    <x v="3050"/>
    <m/>
    <m/>
    <n v="395"/>
    <m/>
  </r>
  <r>
    <n v="1"/>
    <x v="289"/>
    <x v="1"/>
    <x v="5"/>
    <x v="1"/>
    <s v="count"/>
    <m/>
    <m/>
    <m/>
    <m/>
    <x v="1064"/>
    <m/>
    <x v="3050"/>
    <m/>
    <m/>
    <n v="1126"/>
    <m/>
  </r>
  <r>
    <n v="1"/>
    <x v="289"/>
    <x v="1"/>
    <x v="6"/>
    <x v="1"/>
    <s v="count"/>
    <m/>
    <m/>
    <m/>
    <m/>
    <x v="98"/>
    <m/>
    <x v="3050"/>
    <m/>
    <m/>
    <n v="154"/>
    <m/>
  </r>
  <r>
    <n v="1"/>
    <x v="290"/>
    <x v="1"/>
    <x v="0"/>
    <x v="1"/>
    <s v="count"/>
    <m/>
    <m/>
    <m/>
    <m/>
    <x v="3"/>
    <m/>
    <x v="3050"/>
    <m/>
    <m/>
    <n v="0"/>
    <m/>
  </r>
  <r>
    <n v="1"/>
    <x v="290"/>
    <x v="1"/>
    <x v="1"/>
    <x v="1"/>
    <s v="count"/>
    <m/>
    <m/>
    <m/>
    <m/>
    <x v="851"/>
    <m/>
    <x v="3050"/>
    <m/>
    <m/>
    <n v="483"/>
    <m/>
  </r>
  <r>
    <n v="1"/>
    <x v="290"/>
    <x v="1"/>
    <x v="2"/>
    <x v="1"/>
    <s v="count"/>
    <m/>
    <m/>
    <m/>
    <m/>
    <x v="1065"/>
    <m/>
    <x v="3050"/>
    <m/>
    <m/>
    <n v="512"/>
    <m/>
  </r>
  <r>
    <n v="1"/>
    <x v="290"/>
    <x v="1"/>
    <x v="3"/>
    <x v="1"/>
    <s v="count"/>
    <m/>
    <m/>
    <m/>
    <m/>
    <x v="712"/>
    <m/>
    <x v="3050"/>
    <m/>
    <m/>
    <n v="963"/>
    <m/>
  </r>
  <r>
    <n v="1"/>
    <x v="290"/>
    <x v="1"/>
    <x v="4"/>
    <x v="1"/>
    <s v="count"/>
    <m/>
    <m/>
    <m/>
    <m/>
    <x v="1066"/>
    <m/>
    <x v="3050"/>
    <m/>
    <m/>
    <n v="516"/>
    <m/>
  </r>
  <r>
    <n v="1"/>
    <x v="290"/>
    <x v="1"/>
    <x v="5"/>
    <x v="1"/>
    <s v="count"/>
    <m/>
    <m/>
    <m/>
    <m/>
    <x v="1067"/>
    <m/>
    <x v="3050"/>
    <m/>
    <m/>
    <n v="1132"/>
    <m/>
  </r>
  <r>
    <n v="1"/>
    <x v="290"/>
    <x v="1"/>
    <x v="6"/>
    <x v="1"/>
    <s v="count"/>
    <m/>
    <m/>
    <m/>
    <m/>
    <x v="1068"/>
    <m/>
    <x v="3050"/>
    <m/>
    <m/>
    <n v="140"/>
    <m/>
  </r>
  <r>
    <n v="1"/>
    <x v="291"/>
    <x v="1"/>
    <x v="0"/>
    <x v="1"/>
    <s v="count"/>
    <m/>
    <m/>
    <m/>
    <m/>
    <x v="522"/>
    <m/>
    <x v="3050"/>
    <m/>
    <m/>
    <n v="1299"/>
    <m/>
  </r>
  <r>
    <n v="1"/>
    <x v="291"/>
    <x v="1"/>
    <x v="1"/>
    <x v="1"/>
    <s v="count"/>
    <m/>
    <m/>
    <m/>
    <m/>
    <x v="1069"/>
    <m/>
    <x v="3050"/>
    <m/>
    <m/>
    <n v="1044"/>
    <m/>
  </r>
  <r>
    <n v="1"/>
    <x v="291"/>
    <x v="1"/>
    <x v="2"/>
    <x v="1"/>
    <s v="count"/>
    <m/>
    <m/>
    <m/>
    <m/>
    <x v="76"/>
    <m/>
    <x v="3050"/>
    <m/>
    <m/>
    <n v="336"/>
    <m/>
  </r>
  <r>
    <n v="1"/>
    <x v="291"/>
    <x v="1"/>
    <x v="3"/>
    <x v="1"/>
    <s v="count"/>
    <m/>
    <m/>
    <m/>
    <m/>
    <x v="937"/>
    <m/>
    <x v="3050"/>
    <m/>
    <m/>
    <n v="2592"/>
    <m/>
  </r>
  <r>
    <n v="1"/>
    <x v="291"/>
    <x v="1"/>
    <x v="4"/>
    <x v="1"/>
    <s v="count"/>
    <m/>
    <m/>
    <m/>
    <m/>
    <x v="1070"/>
    <m/>
    <x v="3050"/>
    <m/>
    <m/>
    <n v="740"/>
    <m/>
  </r>
  <r>
    <n v="1"/>
    <x v="291"/>
    <x v="1"/>
    <x v="5"/>
    <x v="1"/>
    <s v="count"/>
    <m/>
    <m/>
    <m/>
    <m/>
    <x v="1071"/>
    <m/>
    <x v="3050"/>
    <m/>
    <m/>
    <n v="1431"/>
    <m/>
  </r>
  <r>
    <n v="1"/>
    <x v="291"/>
    <x v="1"/>
    <x v="6"/>
    <x v="1"/>
    <s v="count"/>
    <m/>
    <m/>
    <m/>
    <m/>
    <x v="156"/>
    <m/>
    <x v="3050"/>
    <m/>
    <m/>
    <n v="149"/>
    <m/>
  </r>
  <r>
    <n v="1"/>
    <x v="292"/>
    <x v="1"/>
    <x v="0"/>
    <x v="1"/>
    <s v="count"/>
    <m/>
    <m/>
    <m/>
    <m/>
    <x v="3"/>
    <m/>
    <x v="3050"/>
    <m/>
    <m/>
    <n v="0"/>
    <m/>
  </r>
  <r>
    <n v="1"/>
    <x v="292"/>
    <x v="1"/>
    <x v="1"/>
    <x v="1"/>
    <s v="count"/>
    <m/>
    <m/>
    <m/>
    <m/>
    <x v="1072"/>
    <m/>
    <x v="3050"/>
    <m/>
    <m/>
    <n v="2521"/>
    <m/>
  </r>
  <r>
    <n v="1"/>
    <x v="292"/>
    <x v="1"/>
    <x v="2"/>
    <x v="1"/>
    <s v="count"/>
    <m/>
    <m/>
    <m/>
    <m/>
    <x v="216"/>
    <m/>
    <x v="3050"/>
    <m/>
    <m/>
    <n v="679"/>
    <m/>
  </r>
  <r>
    <n v="1"/>
    <x v="292"/>
    <x v="1"/>
    <x v="3"/>
    <x v="1"/>
    <s v="count"/>
    <m/>
    <m/>
    <m/>
    <m/>
    <x v="1073"/>
    <m/>
    <x v="3050"/>
    <m/>
    <m/>
    <n v="1660"/>
    <m/>
  </r>
  <r>
    <n v="1"/>
    <x v="292"/>
    <x v="1"/>
    <x v="4"/>
    <x v="1"/>
    <s v="count"/>
    <m/>
    <m/>
    <m/>
    <m/>
    <x v="542"/>
    <m/>
    <x v="3050"/>
    <m/>
    <m/>
    <n v="1120"/>
    <m/>
  </r>
  <r>
    <n v="1"/>
    <x v="292"/>
    <x v="1"/>
    <x v="5"/>
    <x v="1"/>
    <s v="count"/>
    <m/>
    <m/>
    <m/>
    <m/>
    <x v="1074"/>
    <m/>
    <x v="3050"/>
    <m/>
    <m/>
    <n v="1878"/>
    <m/>
  </r>
  <r>
    <n v="1"/>
    <x v="292"/>
    <x v="1"/>
    <x v="6"/>
    <x v="1"/>
    <s v="count"/>
    <m/>
    <m/>
    <m/>
    <m/>
    <x v="144"/>
    <m/>
    <x v="3050"/>
    <m/>
    <m/>
    <n v="150"/>
    <m/>
  </r>
  <r>
    <n v="1"/>
    <x v="293"/>
    <x v="1"/>
    <x v="0"/>
    <x v="1"/>
    <s v="count"/>
    <m/>
    <m/>
    <m/>
    <m/>
    <x v="1075"/>
    <m/>
    <x v="3050"/>
    <m/>
    <m/>
    <n v="1656"/>
    <m/>
  </r>
  <r>
    <n v="1"/>
    <x v="293"/>
    <x v="1"/>
    <x v="1"/>
    <x v="1"/>
    <s v="count"/>
    <m/>
    <m/>
    <m/>
    <m/>
    <x v="1076"/>
    <m/>
    <x v="3050"/>
    <m/>
    <m/>
    <n v="3140"/>
    <m/>
  </r>
  <r>
    <n v="1"/>
    <x v="293"/>
    <x v="1"/>
    <x v="2"/>
    <x v="1"/>
    <s v="count"/>
    <m/>
    <m/>
    <m/>
    <m/>
    <x v="3"/>
    <m/>
    <x v="3050"/>
    <m/>
    <m/>
    <n v="0"/>
    <m/>
  </r>
  <r>
    <n v="1"/>
    <x v="293"/>
    <x v="1"/>
    <x v="3"/>
    <x v="1"/>
    <s v="count"/>
    <m/>
    <m/>
    <m/>
    <m/>
    <x v="1077"/>
    <m/>
    <x v="3050"/>
    <m/>
    <m/>
    <n v="2771"/>
    <m/>
  </r>
  <r>
    <n v="1"/>
    <x v="293"/>
    <x v="1"/>
    <x v="4"/>
    <x v="1"/>
    <s v="count"/>
    <m/>
    <m/>
    <m/>
    <m/>
    <x v="1078"/>
    <m/>
    <x v="3050"/>
    <m/>
    <m/>
    <n v="388"/>
    <m/>
  </r>
  <r>
    <n v="1"/>
    <x v="293"/>
    <x v="1"/>
    <x v="5"/>
    <x v="1"/>
    <s v="count"/>
    <m/>
    <m/>
    <m/>
    <m/>
    <x v="896"/>
    <m/>
    <x v="3050"/>
    <m/>
    <m/>
    <n v="684"/>
    <m/>
  </r>
  <r>
    <n v="1"/>
    <x v="293"/>
    <x v="1"/>
    <x v="6"/>
    <x v="1"/>
    <s v="count"/>
    <m/>
    <m/>
    <m/>
    <m/>
    <x v="71"/>
    <m/>
    <x v="3050"/>
    <m/>
    <m/>
    <n v="48"/>
    <m/>
  </r>
  <r>
    <n v="1"/>
    <x v="294"/>
    <x v="1"/>
    <x v="0"/>
    <x v="1"/>
    <s v="count"/>
    <m/>
    <m/>
    <m/>
    <m/>
    <x v="1079"/>
    <m/>
    <x v="3050"/>
    <m/>
    <m/>
    <n v="1421"/>
    <m/>
  </r>
  <r>
    <n v="1"/>
    <x v="294"/>
    <x v="1"/>
    <x v="1"/>
    <x v="1"/>
    <s v="count"/>
    <m/>
    <m/>
    <m/>
    <m/>
    <x v="3"/>
    <m/>
    <x v="3050"/>
    <m/>
    <m/>
    <n v="0"/>
    <m/>
  </r>
  <r>
    <n v="1"/>
    <x v="294"/>
    <x v="1"/>
    <x v="2"/>
    <x v="1"/>
    <s v="count"/>
    <m/>
    <m/>
    <m/>
    <m/>
    <x v="3"/>
    <m/>
    <x v="3050"/>
    <m/>
    <m/>
    <n v="0"/>
    <m/>
  </r>
  <r>
    <n v="1"/>
    <x v="294"/>
    <x v="1"/>
    <x v="3"/>
    <x v="1"/>
    <s v="count"/>
    <m/>
    <m/>
    <m/>
    <m/>
    <x v="484"/>
    <m/>
    <x v="3050"/>
    <m/>
    <m/>
    <n v="454"/>
    <m/>
  </r>
  <r>
    <n v="1"/>
    <x v="294"/>
    <x v="1"/>
    <x v="4"/>
    <x v="1"/>
    <s v="count"/>
    <m/>
    <m/>
    <m/>
    <m/>
    <x v="3"/>
    <m/>
    <x v="3050"/>
    <m/>
    <m/>
    <n v="0"/>
    <m/>
  </r>
  <r>
    <n v="1"/>
    <x v="294"/>
    <x v="1"/>
    <x v="5"/>
    <x v="1"/>
    <s v="count"/>
    <m/>
    <m/>
    <m/>
    <m/>
    <x v="84"/>
    <m/>
    <x v="3050"/>
    <m/>
    <m/>
    <n v="86"/>
    <m/>
  </r>
  <r>
    <n v="1"/>
    <x v="294"/>
    <x v="1"/>
    <x v="6"/>
    <x v="1"/>
    <s v="count"/>
    <m/>
    <m/>
    <m/>
    <m/>
    <x v="3"/>
    <m/>
    <x v="3050"/>
    <m/>
    <m/>
    <n v="0"/>
    <m/>
  </r>
  <r>
    <n v="1"/>
    <x v="295"/>
    <x v="1"/>
    <x v="0"/>
    <x v="1"/>
    <s v="count"/>
    <m/>
    <m/>
    <m/>
    <m/>
    <x v="3"/>
    <m/>
    <x v="3050"/>
    <m/>
    <m/>
    <n v="0"/>
    <m/>
  </r>
  <r>
    <n v="1"/>
    <x v="295"/>
    <x v="1"/>
    <x v="1"/>
    <x v="1"/>
    <s v="count"/>
    <m/>
    <m/>
    <m/>
    <m/>
    <x v="1080"/>
    <m/>
    <x v="3050"/>
    <m/>
    <m/>
    <n v="800"/>
    <m/>
  </r>
  <r>
    <n v="1"/>
    <x v="295"/>
    <x v="1"/>
    <x v="2"/>
    <x v="1"/>
    <s v="count"/>
    <m/>
    <m/>
    <m/>
    <m/>
    <x v="3"/>
    <m/>
    <x v="3050"/>
    <m/>
    <m/>
    <n v="0"/>
    <m/>
  </r>
  <r>
    <n v="1"/>
    <x v="295"/>
    <x v="1"/>
    <x v="3"/>
    <x v="1"/>
    <s v="count"/>
    <m/>
    <m/>
    <m/>
    <m/>
    <x v="317"/>
    <m/>
    <x v="3050"/>
    <m/>
    <m/>
    <n v="1210"/>
    <m/>
  </r>
  <r>
    <n v="1"/>
    <x v="295"/>
    <x v="1"/>
    <x v="4"/>
    <x v="1"/>
    <s v="count"/>
    <m/>
    <m/>
    <m/>
    <m/>
    <x v="1081"/>
    <m/>
    <x v="3050"/>
    <m/>
    <m/>
    <n v="867"/>
    <m/>
  </r>
  <r>
    <n v="1"/>
    <x v="295"/>
    <x v="1"/>
    <x v="5"/>
    <x v="1"/>
    <s v="count"/>
    <m/>
    <m/>
    <m/>
    <m/>
    <x v="1082"/>
    <m/>
    <x v="3050"/>
    <m/>
    <m/>
    <n v="1285"/>
    <m/>
  </r>
  <r>
    <n v="1"/>
    <x v="295"/>
    <x v="1"/>
    <x v="6"/>
    <x v="1"/>
    <s v="count"/>
    <m/>
    <m/>
    <m/>
    <m/>
    <x v="1083"/>
    <m/>
    <x v="3050"/>
    <m/>
    <m/>
    <n v="136"/>
    <m/>
  </r>
  <r>
    <n v="1"/>
    <x v="296"/>
    <x v="1"/>
    <x v="0"/>
    <x v="1"/>
    <s v="count"/>
    <m/>
    <m/>
    <m/>
    <m/>
    <x v="3"/>
    <m/>
    <x v="3050"/>
    <m/>
    <m/>
    <n v="0"/>
    <m/>
  </r>
  <r>
    <n v="1"/>
    <x v="296"/>
    <x v="1"/>
    <x v="1"/>
    <x v="1"/>
    <s v="count"/>
    <m/>
    <m/>
    <m/>
    <m/>
    <x v="543"/>
    <m/>
    <x v="3050"/>
    <m/>
    <m/>
    <n v="326"/>
    <m/>
  </r>
  <r>
    <n v="1"/>
    <x v="296"/>
    <x v="1"/>
    <x v="2"/>
    <x v="1"/>
    <s v="count"/>
    <m/>
    <m/>
    <m/>
    <m/>
    <x v="350"/>
    <m/>
    <x v="3050"/>
    <m/>
    <m/>
    <n v="1013"/>
    <m/>
  </r>
  <r>
    <n v="1"/>
    <x v="296"/>
    <x v="1"/>
    <x v="3"/>
    <x v="1"/>
    <s v="count"/>
    <m/>
    <m/>
    <m/>
    <m/>
    <x v="582"/>
    <m/>
    <x v="3050"/>
    <m/>
    <m/>
    <n v="928"/>
    <m/>
  </r>
  <r>
    <n v="1"/>
    <x v="296"/>
    <x v="1"/>
    <x v="4"/>
    <x v="1"/>
    <s v="count"/>
    <m/>
    <m/>
    <m/>
    <m/>
    <x v="1051"/>
    <m/>
    <x v="3050"/>
    <m/>
    <m/>
    <n v="781"/>
    <m/>
  </r>
  <r>
    <n v="1"/>
    <x v="296"/>
    <x v="1"/>
    <x v="5"/>
    <x v="1"/>
    <s v="count"/>
    <m/>
    <m/>
    <m/>
    <m/>
    <x v="1084"/>
    <m/>
    <x v="3050"/>
    <m/>
    <m/>
    <n v="1304"/>
    <m/>
  </r>
  <r>
    <n v="1"/>
    <x v="296"/>
    <x v="1"/>
    <x v="6"/>
    <x v="1"/>
    <s v="count"/>
    <m/>
    <m/>
    <m/>
    <m/>
    <x v="168"/>
    <m/>
    <x v="3050"/>
    <m/>
    <m/>
    <n v="104"/>
    <m/>
  </r>
  <r>
    <n v="1"/>
    <x v="297"/>
    <x v="1"/>
    <x v="0"/>
    <x v="1"/>
    <s v="count"/>
    <m/>
    <m/>
    <m/>
    <m/>
    <x v="3"/>
    <m/>
    <x v="3050"/>
    <m/>
    <m/>
    <n v="0"/>
    <m/>
  </r>
  <r>
    <n v="1"/>
    <x v="297"/>
    <x v="1"/>
    <x v="1"/>
    <x v="1"/>
    <s v="count"/>
    <m/>
    <m/>
    <m/>
    <m/>
    <x v="1085"/>
    <m/>
    <x v="3050"/>
    <m/>
    <m/>
    <n v="594"/>
    <m/>
  </r>
  <r>
    <n v="1"/>
    <x v="297"/>
    <x v="1"/>
    <x v="2"/>
    <x v="1"/>
    <s v="count"/>
    <m/>
    <m/>
    <m/>
    <m/>
    <x v="1086"/>
    <m/>
    <x v="3050"/>
    <m/>
    <m/>
    <n v="442"/>
    <m/>
  </r>
  <r>
    <n v="1"/>
    <x v="297"/>
    <x v="1"/>
    <x v="3"/>
    <x v="1"/>
    <s v="count"/>
    <m/>
    <m/>
    <m/>
    <m/>
    <x v="1087"/>
    <m/>
    <x v="3050"/>
    <m/>
    <m/>
    <n v="925"/>
    <m/>
  </r>
  <r>
    <n v="1"/>
    <x v="297"/>
    <x v="1"/>
    <x v="4"/>
    <x v="1"/>
    <s v="count"/>
    <m/>
    <m/>
    <m/>
    <m/>
    <x v="1088"/>
    <m/>
    <x v="3050"/>
    <m/>
    <m/>
    <n v="1637"/>
    <m/>
  </r>
  <r>
    <n v="1"/>
    <x v="297"/>
    <x v="1"/>
    <x v="5"/>
    <x v="1"/>
    <s v="count"/>
    <m/>
    <m/>
    <m/>
    <m/>
    <x v="1089"/>
    <m/>
    <x v="3050"/>
    <m/>
    <m/>
    <n v="1094"/>
    <m/>
  </r>
  <r>
    <n v="1"/>
    <x v="297"/>
    <x v="1"/>
    <x v="6"/>
    <x v="1"/>
    <s v="count"/>
    <m/>
    <m/>
    <m/>
    <m/>
    <x v="441"/>
    <m/>
    <x v="3050"/>
    <m/>
    <m/>
    <n v="105"/>
    <m/>
  </r>
  <r>
    <n v="1"/>
    <x v="298"/>
    <x v="1"/>
    <x v="0"/>
    <x v="1"/>
    <s v="count"/>
    <m/>
    <m/>
    <m/>
    <m/>
    <x v="3"/>
    <m/>
    <x v="3050"/>
    <m/>
    <m/>
    <n v="0"/>
    <m/>
  </r>
  <r>
    <n v="1"/>
    <x v="298"/>
    <x v="1"/>
    <x v="1"/>
    <x v="1"/>
    <s v="count"/>
    <m/>
    <m/>
    <m/>
    <m/>
    <x v="3"/>
    <m/>
    <x v="3050"/>
    <m/>
    <m/>
    <n v="0"/>
    <m/>
  </r>
  <r>
    <n v="1"/>
    <x v="298"/>
    <x v="1"/>
    <x v="2"/>
    <x v="1"/>
    <s v="count"/>
    <m/>
    <m/>
    <m/>
    <m/>
    <x v="1090"/>
    <m/>
    <x v="3050"/>
    <m/>
    <m/>
    <n v="995"/>
    <m/>
  </r>
  <r>
    <n v="1"/>
    <x v="298"/>
    <x v="1"/>
    <x v="3"/>
    <x v="1"/>
    <s v="count"/>
    <m/>
    <m/>
    <m/>
    <m/>
    <x v="3"/>
    <m/>
    <x v="3050"/>
    <m/>
    <m/>
    <n v="0"/>
    <m/>
  </r>
  <r>
    <n v="1"/>
    <x v="298"/>
    <x v="1"/>
    <x v="4"/>
    <x v="1"/>
    <s v="count"/>
    <m/>
    <m/>
    <m/>
    <m/>
    <x v="1091"/>
    <m/>
    <x v="3050"/>
    <m/>
    <m/>
    <n v="672"/>
    <m/>
  </r>
  <r>
    <n v="1"/>
    <x v="298"/>
    <x v="1"/>
    <x v="5"/>
    <x v="1"/>
    <s v="count"/>
    <m/>
    <m/>
    <m/>
    <m/>
    <x v="270"/>
    <m/>
    <x v="3050"/>
    <m/>
    <m/>
    <n v="1074"/>
    <m/>
  </r>
  <r>
    <n v="1"/>
    <x v="298"/>
    <x v="1"/>
    <x v="6"/>
    <x v="1"/>
    <s v="count"/>
    <m/>
    <m/>
    <m/>
    <m/>
    <x v="92"/>
    <m/>
    <x v="3050"/>
    <m/>
    <m/>
    <n v="90"/>
    <m/>
  </r>
  <r>
    <n v="1"/>
    <x v="299"/>
    <x v="1"/>
    <x v="0"/>
    <x v="1"/>
    <s v="count"/>
    <m/>
    <m/>
    <m/>
    <m/>
    <x v="1092"/>
    <m/>
    <x v="3050"/>
    <m/>
    <m/>
    <n v="971"/>
    <m/>
  </r>
  <r>
    <n v="1"/>
    <x v="299"/>
    <x v="1"/>
    <x v="1"/>
    <x v="1"/>
    <s v="count"/>
    <m/>
    <m/>
    <m/>
    <m/>
    <x v="1093"/>
    <m/>
    <x v="3050"/>
    <m/>
    <m/>
    <n v="843"/>
    <m/>
  </r>
  <r>
    <n v="1"/>
    <x v="299"/>
    <x v="1"/>
    <x v="2"/>
    <x v="1"/>
    <s v="count"/>
    <m/>
    <m/>
    <m/>
    <m/>
    <x v="391"/>
    <m/>
    <x v="3050"/>
    <m/>
    <m/>
    <n v="346"/>
    <m/>
  </r>
  <r>
    <n v="1"/>
    <x v="299"/>
    <x v="1"/>
    <x v="3"/>
    <x v="1"/>
    <s v="count"/>
    <m/>
    <m/>
    <m/>
    <m/>
    <x v="750"/>
    <m/>
    <x v="3050"/>
    <m/>
    <m/>
    <n v="1961"/>
    <m/>
  </r>
  <r>
    <n v="1"/>
    <x v="299"/>
    <x v="1"/>
    <x v="4"/>
    <x v="1"/>
    <s v="count"/>
    <m/>
    <m/>
    <m/>
    <m/>
    <x v="1094"/>
    <m/>
    <x v="3050"/>
    <m/>
    <m/>
    <n v="1028"/>
    <m/>
  </r>
  <r>
    <n v="1"/>
    <x v="299"/>
    <x v="1"/>
    <x v="5"/>
    <x v="1"/>
    <s v="count"/>
    <m/>
    <m/>
    <m/>
    <m/>
    <x v="1095"/>
    <m/>
    <x v="3050"/>
    <m/>
    <m/>
    <n v="939"/>
    <m/>
  </r>
  <r>
    <n v="1"/>
    <x v="299"/>
    <x v="1"/>
    <x v="6"/>
    <x v="1"/>
    <s v="count"/>
    <m/>
    <m/>
    <m/>
    <m/>
    <x v="162"/>
    <m/>
    <x v="3050"/>
    <m/>
    <m/>
    <n v="96"/>
    <m/>
  </r>
  <r>
    <n v="1"/>
    <x v="300"/>
    <x v="1"/>
    <x v="0"/>
    <x v="1"/>
    <s v="count"/>
    <m/>
    <m/>
    <m/>
    <m/>
    <x v="1096"/>
    <m/>
    <x v="3050"/>
    <m/>
    <m/>
    <n v="532"/>
    <m/>
  </r>
  <r>
    <n v="1"/>
    <x v="300"/>
    <x v="1"/>
    <x v="1"/>
    <x v="1"/>
    <s v="count"/>
    <m/>
    <m/>
    <m/>
    <m/>
    <x v="501"/>
    <m/>
    <x v="3050"/>
    <m/>
    <m/>
    <n v="390"/>
    <m/>
  </r>
  <r>
    <n v="1"/>
    <x v="300"/>
    <x v="1"/>
    <x v="2"/>
    <x v="1"/>
    <s v="count"/>
    <m/>
    <m/>
    <m/>
    <m/>
    <x v="875"/>
    <m/>
    <x v="3050"/>
    <m/>
    <m/>
    <n v="411"/>
    <m/>
  </r>
  <r>
    <n v="1"/>
    <x v="300"/>
    <x v="1"/>
    <x v="3"/>
    <x v="1"/>
    <s v="count"/>
    <m/>
    <m/>
    <m/>
    <m/>
    <x v="1097"/>
    <m/>
    <x v="3050"/>
    <m/>
    <m/>
    <n v="1319"/>
    <m/>
  </r>
  <r>
    <n v="1"/>
    <x v="300"/>
    <x v="1"/>
    <x v="4"/>
    <x v="1"/>
    <s v="count"/>
    <m/>
    <m/>
    <m/>
    <m/>
    <x v="297"/>
    <m/>
    <x v="3050"/>
    <m/>
    <m/>
    <n v="931"/>
    <m/>
  </r>
  <r>
    <n v="1"/>
    <x v="300"/>
    <x v="1"/>
    <x v="5"/>
    <x v="1"/>
    <s v="count"/>
    <m/>
    <m/>
    <m/>
    <m/>
    <x v="898"/>
    <m/>
    <x v="3050"/>
    <m/>
    <m/>
    <n v="1209"/>
    <m/>
  </r>
  <r>
    <n v="1"/>
    <x v="300"/>
    <x v="1"/>
    <x v="6"/>
    <x v="1"/>
    <s v="count"/>
    <m/>
    <m/>
    <m/>
    <m/>
    <x v="150"/>
    <m/>
    <x v="3050"/>
    <m/>
    <m/>
    <n v="78"/>
    <m/>
  </r>
  <r>
    <n v="1"/>
    <x v="301"/>
    <x v="1"/>
    <x v="0"/>
    <x v="1"/>
    <s v="count"/>
    <m/>
    <m/>
    <m/>
    <m/>
    <x v="1015"/>
    <m/>
    <x v="3050"/>
    <m/>
    <m/>
    <n v="181"/>
    <m/>
  </r>
  <r>
    <n v="1"/>
    <x v="301"/>
    <x v="1"/>
    <x v="1"/>
    <x v="1"/>
    <s v="count"/>
    <m/>
    <m/>
    <m/>
    <m/>
    <x v="705"/>
    <m/>
    <x v="3050"/>
    <m/>
    <m/>
    <n v="209"/>
    <m/>
  </r>
  <r>
    <n v="1"/>
    <x v="301"/>
    <x v="1"/>
    <x v="2"/>
    <x v="1"/>
    <s v="count"/>
    <m/>
    <m/>
    <m/>
    <m/>
    <x v="29"/>
    <m/>
    <x v="3050"/>
    <m/>
    <m/>
    <n v="20"/>
    <m/>
  </r>
  <r>
    <n v="1"/>
    <x v="301"/>
    <x v="1"/>
    <x v="3"/>
    <x v="1"/>
    <s v="count"/>
    <m/>
    <m/>
    <m/>
    <m/>
    <x v="1098"/>
    <m/>
    <x v="3050"/>
    <m/>
    <m/>
    <n v="618"/>
    <m/>
  </r>
  <r>
    <n v="1"/>
    <x v="301"/>
    <x v="1"/>
    <x v="4"/>
    <x v="1"/>
    <s v="count"/>
    <m/>
    <m/>
    <m/>
    <m/>
    <x v="722"/>
    <m/>
    <x v="3050"/>
    <m/>
    <m/>
    <n v="1206"/>
    <m/>
  </r>
  <r>
    <n v="1"/>
    <x v="301"/>
    <x v="1"/>
    <x v="5"/>
    <x v="1"/>
    <s v="count"/>
    <m/>
    <m/>
    <m/>
    <m/>
    <x v="1099"/>
    <m/>
    <x v="3050"/>
    <m/>
    <m/>
    <n v="1256"/>
    <m/>
  </r>
  <r>
    <n v="1"/>
    <x v="301"/>
    <x v="1"/>
    <x v="6"/>
    <x v="1"/>
    <s v="count"/>
    <m/>
    <m/>
    <m/>
    <m/>
    <x v="82"/>
    <m/>
    <x v="3050"/>
    <m/>
    <m/>
    <n v="91"/>
    <m/>
  </r>
  <r>
    <n v="1"/>
    <x v="302"/>
    <x v="1"/>
    <x v="0"/>
    <x v="1"/>
    <s v="count"/>
    <m/>
    <m/>
    <m/>
    <m/>
    <x v="3"/>
    <m/>
    <x v="3050"/>
    <m/>
    <m/>
    <n v="0"/>
    <m/>
  </r>
  <r>
    <n v="1"/>
    <x v="302"/>
    <x v="1"/>
    <x v="1"/>
    <x v="1"/>
    <s v="count"/>
    <m/>
    <m/>
    <m/>
    <m/>
    <x v="468"/>
    <m/>
    <x v="3050"/>
    <m/>
    <m/>
    <n v="473"/>
    <m/>
  </r>
  <r>
    <n v="1"/>
    <x v="302"/>
    <x v="1"/>
    <x v="2"/>
    <x v="1"/>
    <s v="count"/>
    <m/>
    <m/>
    <m/>
    <m/>
    <x v="1100"/>
    <m/>
    <x v="3050"/>
    <m/>
    <m/>
    <n v="1082"/>
    <m/>
  </r>
  <r>
    <n v="1"/>
    <x v="302"/>
    <x v="1"/>
    <x v="3"/>
    <x v="1"/>
    <s v="count"/>
    <m/>
    <m/>
    <m/>
    <m/>
    <x v="1101"/>
    <m/>
    <x v="3050"/>
    <m/>
    <m/>
    <n v="946"/>
    <m/>
  </r>
  <r>
    <n v="1"/>
    <x v="302"/>
    <x v="1"/>
    <x v="4"/>
    <x v="1"/>
    <s v="count"/>
    <m/>
    <m/>
    <m/>
    <m/>
    <x v="1102"/>
    <m/>
    <x v="3050"/>
    <m/>
    <m/>
    <n v="2278"/>
    <m/>
  </r>
  <r>
    <n v="1"/>
    <x v="302"/>
    <x v="1"/>
    <x v="5"/>
    <x v="1"/>
    <s v="count"/>
    <m/>
    <m/>
    <m/>
    <m/>
    <x v="1103"/>
    <m/>
    <x v="3050"/>
    <m/>
    <m/>
    <n v="1776"/>
    <m/>
  </r>
  <r>
    <n v="1"/>
    <x v="302"/>
    <x v="1"/>
    <x v="6"/>
    <x v="1"/>
    <s v="count"/>
    <m/>
    <m/>
    <m/>
    <m/>
    <x v="1104"/>
    <m/>
    <x v="3050"/>
    <m/>
    <m/>
    <n v="131"/>
    <m/>
  </r>
  <r>
    <n v="1"/>
    <x v="303"/>
    <x v="1"/>
    <x v="0"/>
    <x v="1"/>
    <s v="count"/>
    <m/>
    <m/>
    <m/>
    <m/>
    <x v="3"/>
    <m/>
    <x v="3050"/>
    <m/>
    <m/>
    <n v="0"/>
    <m/>
  </r>
  <r>
    <n v="1"/>
    <x v="303"/>
    <x v="1"/>
    <x v="1"/>
    <x v="1"/>
    <s v="count"/>
    <m/>
    <m/>
    <m/>
    <m/>
    <x v="3"/>
    <m/>
    <x v="3050"/>
    <m/>
    <m/>
    <n v="0"/>
    <m/>
  </r>
  <r>
    <n v="1"/>
    <x v="303"/>
    <x v="1"/>
    <x v="2"/>
    <x v="1"/>
    <s v="count"/>
    <m/>
    <m/>
    <m/>
    <m/>
    <x v="695"/>
    <m/>
    <x v="3050"/>
    <m/>
    <m/>
    <n v="195"/>
    <m/>
  </r>
  <r>
    <n v="1"/>
    <x v="303"/>
    <x v="1"/>
    <x v="3"/>
    <x v="1"/>
    <s v="count"/>
    <m/>
    <m/>
    <m/>
    <m/>
    <x v="3"/>
    <m/>
    <x v="3050"/>
    <m/>
    <m/>
    <n v="0"/>
    <m/>
  </r>
  <r>
    <n v="1"/>
    <x v="303"/>
    <x v="1"/>
    <x v="4"/>
    <x v="1"/>
    <s v="count"/>
    <m/>
    <m/>
    <m/>
    <m/>
    <x v="1042"/>
    <m/>
    <x v="3050"/>
    <m/>
    <m/>
    <n v="989"/>
    <m/>
  </r>
  <r>
    <n v="1"/>
    <x v="303"/>
    <x v="1"/>
    <x v="5"/>
    <x v="1"/>
    <s v="count"/>
    <m/>
    <m/>
    <m/>
    <m/>
    <x v="1105"/>
    <m/>
    <x v="3050"/>
    <m/>
    <m/>
    <n v="945"/>
    <m/>
  </r>
  <r>
    <n v="1"/>
    <x v="303"/>
    <x v="1"/>
    <x v="6"/>
    <x v="1"/>
    <s v="count"/>
    <m/>
    <m/>
    <m/>
    <m/>
    <x v="75"/>
    <m/>
    <x v="3050"/>
    <m/>
    <m/>
    <n v="63"/>
    <m/>
  </r>
  <r>
    <n v="1"/>
    <x v="304"/>
    <x v="1"/>
    <x v="0"/>
    <x v="1"/>
    <s v="count"/>
    <m/>
    <m/>
    <m/>
    <m/>
    <x v="3"/>
    <m/>
    <x v="3050"/>
    <m/>
    <m/>
    <n v="0"/>
    <m/>
  </r>
  <r>
    <n v="1"/>
    <x v="304"/>
    <x v="1"/>
    <x v="1"/>
    <x v="1"/>
    <s v="count"/>
    <m/>
    <m/>
    <m/>
    <m/>
    <x v="3"/>
    <m/>
    <x v="3050"/>
    <m/>
    <m/>
    <n v="0"/>
    <m/>
  </r>
  <r>
    <n v="1"/>
    <x v="304"/>
    <x v="1"/>
    <x v="2"/>
    <x v="1"/>
    <s v="count"/>
    <m/>
    <m/>
    <m/>
    <m/>
    <x v="1106"/>
    <m/>
    <x v="3050"/>
    <m/>
    <m/>
    <n v="724"/>
    <m/>
  </r>
  <r>
    <n v="1"/>
    <x v="304"/>
    <x v="1"/>
    <x v="3"/>
    <x v="1"/>
    <s v="count"/>
    <m/>
    <m/>
    <m/>
    <m/>
    <x v="3"/>
    <m/>
    <x v="3050"/>
    <m/>
    <m/>
    <n v="0"/>
    <m/>
  </r>
  <r>
    <n v="1"/>
    <x v="304"/>
    <x v="1"/>
    <x v="4"/>
    <x v="1"/>
    <s v="count"/>
    <m/>
    <m/>
    <m/>
    <m/>
    <x v="969"/>
    <m/>
    <x v="3050"/>
    <m/>
    <m/>
    <n v="1104"/>
    <m/>
  </r>
  <r>
    <n v="1"/>
    <x v="304"/>
    <x v="1"/>
    <x v="5"/>
    <x v="1"/>
    <s v="count"/>
    <m/>
    <m/>
    <m/>
    <m/>
    <x v="1107"/>
    <m/>
    <x v="3050"/>
    <m/>
    <m/>
    <n v="1531"/>
    <m/>
  </r>
  <r>
    <n v="1"/>
    <x v="304"/>
    <x v="1"/>
    <x v="6"/>
    <x v="1"/>
    <s v="count"/>
    <m/>
    <m/>
    <m/>
    <m/>
    <x v="172"/>
    <m/>
    <x v="3050"/>
    <m/>
    <m/>
    <n v="196"/>
    <m/>
  </r>
  <r>
    <n v="1"/>
    <x v="305"/>
    <x v="1"/>
    <x v="0"/>
    <x v="1"/>
    <s v="count"/>
    <m/>
    <m/>
    <m/>
    <m/>
    <x v="1108"/>
    <m/>
    <x v="3050"/>
    <m/>
    <m/>
    <n v="913"/>
    <m/>
  </r>
  <r>
    <n v="1"/>
    <x v="305"/>
    <x v="1"/>
    <x v="1"/>
    <x v="1"/>
    <s v="count"/>
    <m/>
    <m/>
    <m/>
    <m/>
    <x v="502"/>
    <m/>
    <x v="3050"/>
    <m/>
    <m/>
    <n v="279"/>
    <m/>
  </r>
  <r>
    <n v="1"/>
    <x v="305"/>
    <x v="1"/>
    <x v="2"/>
    <x v="1"/>
    <s v="count"/>
    <m/>
    <m/>
    <m/>
    <m/>
    <x v="3"/>
    <m/>
    <x v="3050"/>
    <m/>
    <m/>
    <n v="0"/>
    <m/>
  </r>
  <r>
    <n v="1"/>
    <x v="305"/>
    <x v="1"/>
    <x v="3"/>
    <x v="1"/>
    <s v="count"/>
    <m/>
    <m/>
    <m/>
    <m/>
    <x v="818"/>
    <m/>
    <x v="3050"/>
    <m/>
    <m/>
    <n v="620"/>
    <m/>
  </r>
  <r>
    <n v="1"/>
    <x v="305"/>
    <x v="1"/>
    <x v="4"/>
    <x v="1"/>
    <s v="count"/>
    <m/>
    <m/>
    <m/>
    <m/>
    <x v="3"/>
    <m/>
    <x v="3050"/>
    <m/>
    <m/>
    <n v="0"/>
    <m/>
  </r>
  <r>
    <n v="1"/>
    <x v="305"/>
    <x v="1"/>
    <x v="5"/>
    <x v="1"/>
    <s v="count"/>
    <m/>
    <m/>
    <m/>
    <m/>
    <x v="169"/>
    <m/>
    <x v="3050"/>
    <m/>
    <m/>
    <n v="70"/>
    <m/>
  </r>
  <r>
    <n v="1"/>
    <x v="305"/>
    <x v="1"/>
    <x v="6"/>
    <x v="1"/>
    <s v="count"/>
    <m/>
    <m/>
    <m/>
    <m/>
    <x v="33"/>
    <m/>
    <x v="3050"/>
    <m/>
    <m/>
    <n v="9"/>
    <m/>
  </r>
  <r>
    <n v="1"/>
    <x v="306"/>
    <x v="1"/>
    <x v="0"/>
    <x v="1"/>
    <s v="count"/>
    <m/>
    <m/>
    <m/>
    <m/>
    <x v="3"/>
    <m/>
    <x v="3050"/>
    <m/>
    <m/>
    <n v="0"/>
    <m/>
  </r>
  <r>
    <n v="1"/>
    <x v="306"/>
    <x v="1"/>
    <x v="1"/>
    <x v="1"/>
    <s v="count"/>
    <m/>
    <m/>
    <m/>
    <m/>
    <x v="496"/>
    <m/>
    <x v="3050"/>
    <m/>
    <m/>
    <n v="203"/>
    <m/>
  </r>
  <r>
    <n v="1"/>
    <x v="306"/>
    <x v="1"/>
    <x v="2"/>
    <x v="1"/>
    <s v="count"/>
    <m/>
    <m/>
    <m/>
    <m/>
    <x v="402"/>
    <m/>
    <x v="3050"/>
    <m/>
    <m/>
    <n v="465"/>
    <m/>
  </r>
  <r>
    <n v="1"/>
    <x v="306"/>
    <x v="1"/>
    <x v="3"/>
    <x v="1"/>
    <s v="count"/>
    <m/>
    <m/>
    <m/>
    <m/>
    <x v="1109"/>
    <m/>
    <x v="3050"/>
    <m/>
    <m/>
    <n v="293"/>
    <m/>
  </r>
  <r>
    <n v="1"/>
    <x v="306"/>
    <x v="1"/>
    <x v="4"/>
    <x v="1"/>
    <s v="count"/>
    <m/>
    <m/>
    <m/>
    <m/>
    <x v="446"/>
    <m/>
    <x v="3050"/>
    <m/>
    <m/>
    <n v="1365"/>
    <m/>
  </r>
  <r>
    <n v="1"/>
    <x v="306"/>
    <x v="1"/>
    <x v="5"/>
    <x v="1"/>
    <s v="count"/>
    <m/>
    <m/>
    <m/>
    <m/>
    <x v="1110"/>
    <m/>
    <x v="3050"/>
    <m/>
    <m/>
    <n v="1439"/>
    <m/>
  </r>
  <r>
    <n v="1"/>
    <x v="306"/>
    <x v="1"/>
    <x v="6"/>
    <x v="1"/>
    <s v="count"/>
    <m/>
    <m/>
    <m/>
    <m/>
    <x v="157"/>
    <m/>
    <x v="3050"/>
    <m/>
    <m/>
    <n v="141"/>
    <m/>
  </r>
  <r>
    <n v="1"/>
    <x v="307"/>
    <x v="1"/>
    <x v="0"/>
    <x v="1"/>
    <s v="count"/>
    <m/>
    <m/>
    <m/>
    <m/>
    <x v="3"/>
    <m/>
    <x v="3050"/>
    <m/>
    <m/>
    <n v="0"/>
    <m/>
  </r>
  <r>
    <n v="1"/>
    <x v="307"/>
    <x v="1"/>
    <x v="1"/>
    <x v="1"/>
    <s v="count"/>
    <m/>
    <m/>
    <m/>
    <m/>
    <x v="3"/>
    <m/>
    <x v="3050"/>
    <m/>
    <m/>
    <n v="0"/>
    <m/>
  </r>
  <r>
    <n v="1"/>
    <x v="307"/>
    <x v="1"/>
    <x v="2"/>
    <x v="1"/>
    <s v="count"/>
    <m/>
    <m/>
    <m/>
    <m/>
    <x v="265"/>
    <m/>
    <x v="3050"/>
    <m/>
    <m/>
    <n v="288"/>
    <m/>
  </r>
  <r>
    <n v="1"/>
    <x v="307"/>
    <x v="1"/>
    <x v="3"/>
    <x v="1"/>
    <s v="count"/>
    <m/>
    <m/>
    <m/>
    <m/>
    <x v="3"/>
    <m/>
    <x v="3050"/>
    <m/>
    <m/>
    <n v="0"/>
    <m/>
  </r>
  <r>
    <n v="1"/>
    <x v="307"/>
    <x v="1"/>
    <x v="4"/>
    <x v="1"/>
    <s v="count"/>
    <m/>
    <m/>
    <m/>
    <m/>
    <x v="164"/>
    <m/>
    <x v="3050"/>
    <m/>
    <m/>
    <n v="824"/>
    <m/>
  </r>
  <r>
    <n v="1"/>
    <x v="307"/>
    <x v="1"/>
    <x v="5"/>
    <x v="1"/>
    <s v="count"/>
    <m/>
    <m/>
    <m/>
    <m/>
    <x v="1111"/>
    <m/>
    <x v="3050"/>
    <m/>
    <m/>
    <n v="1916"/>
    <m/>
  </r>
  <r>
    <n v="1"/>
    <x v="307"/>
    <x v="1"/>
    <x v="6"/>
    <x v="1"/>
    <s v="count"/>
    <m/>
    <m/>
    <m/>
    <m/>
    <x v="195"/>
    <m/>
    <x v="3050"/>
    <m/>
    <m/>
    <n v="333"/>
    <m/>
  </r>
  <r>
    <n v="1"/>
    <x v="308"/>
    <x v="1"/>
    <x v="0"/>
    <x v="1"/>
    <s v="count"/>
    <m/>
    <m/>
    <m/>
    <m/>
    <x v="3"/>
    <m/>
    <x v="3050"/>
    <m/>
    <m/>
    <n v="0"/>
    <m/>
  </r>
  <r>
    <n v="1"/>
    <x v="308"/>
    <x v="1"/>
    <x v="1"/>
    <x v="1"/>
    <s v="count"/>
    <m/>
    <m/>
    <m/>
    <m/>
    <x v="3"/>
    <m/>
    <x v="3050"/>
    <m/>
    <m/>
    <n v="0"/>
    <m/>
  </r>
  <r>
    <n v="1"/>
    <x v="308"/>
    <x v="1"/>
    <x v="2"/>
    <x v="1"/>
    <s v="count"/>
    <m/>
    <m/>
    <m/>
    <m/>
    <x v="372"/>
    <m/>
    <x v="3050"/>
    <m/>
    <m/>
    <n v="276"/>
    <m/>
  </r>
  <r>
    <n v="1"/>
    <x v="308"/>
    <x v="1"/>
    <x v="3"/>
    <x v="1"/>
    <s v="count"/>
    <m/>
    <m/>
    <m/>
    <m/>
    <x v="3"/>
    <m/>
    <x v="3050"/>
    <m/>
    <m/>
    <n v="0"/>
    <m/>
  </r>
  <r>
    <n v="1"/>
    <x v="308"/>
    <x v="1"/>
    <x v="4"/>
    <x v="1"/>
    <s v="count"/>
    <m/>
    <m/>
    <m/>
    <m/>
    <x v="642"/>
    <m/>
    <x v="3050"/>
    <m/>
    <m/>
    <n v="493"/>
    <m/>
  </r>
  <r>
    <n v="1"/>
    <x v="308"/>
    <x v="1"/>
    <x v="5"/>
    <x v="1"/>
    <s v="count"/>
    <m/>
    <m/>
    <m/>
    <m/>
    <x v="823"/>
    <m/>
    <x v="3050"/>
    <m/>
    <m/>
    <n v="1345"/>
    <m/>
  </r>
  <r>
    <n v="1"/>
    <x v="308"/>
    <x v="1"/>
    <x v="6"/>
    <x v="1"/>
    <s v="count"/>
    <m/>
    <m/>
    <m/>
    <m/>
    <x v="1083"/>
    <m/>
    <x v="3050"/>
    <m/>
    <m/>
    <n v="136"/>
    <m/>
  </r>
  <r>
    <n v="1"/>
    <x v="309"/>
    <x v="1"/>
    <x v="0"/>
    <x v="1"/>
    <s v="count"/>
    <m/>
    <m/>
    <m/>
    <m/>
    <x v="667"/>
    <m/>
    <x v="3050"/>
    <m/>
    <m/>
    <n v="185"/>
    <m/>
  </r>
  <r>
    <n v="1"/>
    <x v="309"/>
    <x v="1"/>
    <x v="1"/>
    <x v="1"/>
    <s v="count"/>
    <m/>
    <m/>
    <m/>
    <m/>
    <x v="3"/>
    <m/>
    <x v="3050"/>
    <m/>
    <m/>
    <n v="0"/>
    <m/>
  </r>
  <r>
    <n v="1"/>
    <x v="309"/>
    <x v="1"/>
    <x v="2"/>
    <x v="1"/>
    <s v="count"/>
    <m/>
    <m/>
    <m/>
    <m/>
    <x v="299"/>
    <m/>
    <x v="3050"/>
    <m/>
    <m/>
    <n v="660"/>
    <m/>
  </r>
  <r>
    <n v="1"/>
    <x v="309"/>
    <x v="1"/>
    <x v="3"/>
    <x v="1"/>
    <s v="count"/>
    <m/>
    <m/>
    <m/>
    <m/>
    <x v="1112"/>
    <m/>
    <x v="3050"/>
    <m/>
    <m/>
    <n v="656"/>
    <m/>
  </r>
  <r>
    <n v="1"/>
    <x v="309"/>
    <x v="1"/>
    <x v="4"/>
    <x v="1"/>
    <s v="count"/>
    <m/>
    <m/>
    <m/>
    <m/>
    <x v="1113"/>
    <m/>
    <x v="3050"/>
    <m/>
    <m/>
    <n v="1711"/>
    <m/>
  </r>
  <r>
    <n v="1"/>
    <x v="309"/>
    <x v="1"/>
    <x v="5"/>
    <x v="1"/>
    <s v="count"/>
    <m/>
    <m/>
    <m/>
    <m/>
    <x v="1114"/>
    <m/>
    <x v="3050"/>
    <m/>
    <m/>
    <n v="1306"/>
    <m/>
  </r>
  <r>
    <n v="1"/>
    <x v="309"/>
    <x v="1"/>
    <x v="6"/>
    <x v="1"/>
    <s v="count"/>
    <m/>
    <m/>
    <m/>
    <m/>
    <x v="70"/>
    <m/>
    <x v="3050"/>
    <m/>
    <m/>
    <n v="143"/>
    <m/>
  </r>
  <r>
    <n v="1"/>
    <x v="310"/>
    <x v="1"/>
    <x v="0"/>
    <x v="1"/>
    <s v="count"/>
    <m/>
    <m/>
    <m/>
    <m/>
    <x v="27"/>
    <m/>
    <x v="3050"/>
    <m/>
    <m/>
    <n v="21"/>
    <m/>
  </r>
  <r>
    <n v="1"/>
    <x v="310"/>
    <x v="1"/>
    <x v="1"/>
    <x v="1"/>
    <s v="count"/>
    <m/>
    <m/>
    <m/>
    <m/>
    <x v="834"/>
    <m/>
    <x v="3050"/>
    <m/>
    <m/>
    <n v="593"/>
    <m/>
  </r>
  <r>
    <n v="1"/>
    <x v="310"/>
    <x v="1"/>
    <x v="2"/>
    <x v="1"/>
    <s v="count"/>
    <m/>
    <m/>
    <m/>
    <m/>
    <x v="3"/>
    <m/>
    <x v="3050"/>
    <m/>
    <m/>
    <n v="0"/>
    <m/>
  </r>
  <r>
    <n v="1"/>
    <x v="310"/>
    <x v="1"/>
    <x v="3"/>
    <x v="1"/>
    <s v="count"/>
    <m/>
    <m/>
    <m/>
    <m/>
    <x v="1115"/>
    <m/>
    <x v="3050"/>
    <m/>
    <m/>
    <n v="316"/>
    <m/>
  </r>
  <r>
    <n v="1"/>
    <x v="310"/>
    <x v="1"/>
    <x v="4"/>
    <x v="1"/>
    <s v="count"/>
    <m/>
    <m/>
    <m/>
    <m/>
    <x v="3"/>
    <m/>
    <x v="3050"/>
    <m/>
    <m/>
    <n v="0"/>
    <m/>
  </r>
  <r>
    <n v="1"/>
    <x v="310"/>
    <x v="1"/>
    <x v="5"/>
    <x v="1"/>
    <s v="count"/>
    <m/>
    <m/>
    <m/>
    <m/>
    <x v="28"/>
    <m/>
    <x v="3050"/>
    <m/>
    <m/>
    <n v="7"/>
    <m/>
  </r>
  <r>
    <n v="1"/>
    <x v="310"/>
    <x v="1"/>
    <x v="6"/>
    <x v="1"/>
    <s v="count"/>
    <m/>
    <m/>
    <m/>
    <m/>
    <x v="4"/>
    <m/>
    <x v="3050"/>
    <m/>
    <m/>
    <n v="2"/>
    <m/>
  </r>
  <r>
    <n v="1"/>
    <x v="311"/>
    <x v="1"/>
    <x v="0"/>
    <x v="1"/>
    <s v="count"/>
    <m/>
    <m/>
    <m/>
    <m/>
    <x v="274"/>
    <m/>
    <x v="3050"/>
    <m/>
    <m/>
    <n v="838"/>
    <m/>
  </r>
  <r>
    <n v="1"/>
    <x v="311"/>
    <x v="1"/>
    <x v="1"/>
    <x v="1"/>
    <s v="count"/>
    <m/>
    <m/>
    <m/>
    <m/>
    <x v="3"/>
    <m/>
    <x v="3050"/>
    <m/>
    <m/>
    <n v="0"/>
    <m/>
  </r>
  <r>
    <n v="1"/>
    <x v="311"/>
    <x v="1"/>
    <x v="2"/>
    <x v="1"/>
    <s v="count"/>
    <m/>
    <m/>
    <m/>
    <m/>
    <x v="3"/>
    <m/>
    <x v="3050"/>
    <m/>
    <m/>
    <n v="0"/>
    <m/>
  </r>
  <r>
    <n v="1"/>
    <x v="311"/>
    <x v="1"/>
    <x v="3"/>
    <x v="1"/>
    <s v="count"/>
    <m/>
    <m/>
    <m/>
    <m/>
    <x v="1116"/>
    <m/>
    <x v="3050"/>
    <m/>
    <m/>
    <n v="605"/>
    <m/>
  </r>
  <r>
    <n v="1"/>
    <x v="311"/>
    <x v="1"/>
    <x v="4"/>
    <x v="1"/>
    <s v="count"/>
    <m/>
    <m/>
    <m/>
    <m/>
    <x v="3"/>
    <m/>
    <x v="3050"/>
    <m/>
    <m/>
    <n v="0"/>
    <m/>
  </r>
  <r>
    <n v="1"/>
    <x v="311"/>
    <x v="1"/>
    <x v="5"/>
    <x v="1"/>
    <s v="count"/>
    <m/>
    <m/>
    <m/>
    <m/>
    <x v="515"/>
    <m/>
    <x v="3050"/>
    <m/>
    <m/>
    <n v="89"/>
    <m/>
  </r>
  <r>
    <n v="1"/>
    <x v="311"/>
    <x v="1"/>
    <x v="6"/>
    <x v="1"/>
    <s v="count"/>
    <m/>
    <m/>
    <m/>
    <m/>
    <x v="16"/>
    <m/>
    <x v="3050"/>
    <m/>
    <m/>
    <n v="6"/>
    <m/>
  </r>
  <r>
    <n v="1"/>
    <x v="312"/>
    <x v="1"/>
    <x v="0"/>
    <x v="1"/>
    <s v="count"/>
    <m/>
    <m/>
    <m/>
    <m/>
    <x v="3"/>
    <m/>
    <x v="3050"/>
    <m/>
    <m/>
    <n v="0"/>
    <m/>
  </r>
  <r>
    <n v="1"/>
    <x v="312"/>
    <x v="1"/>
    <x v="1"/>
    <x v="1"/>
    <s v="count"/>
    <m/>
    <m/>
    <m/>
    <m/>
    <x v="468"/>
    <m/>
    <x v="3050"/>
    <m/>
    <m/>
    <n v="473"/>
    <m/>
  </r>
  <r>
    <n v="1"/>
    <x v="312"/>
    <x v="1"/>
    <x v="2"/>
    <x v="1"/>
    <s v="count"/>
    <m/>
    <m/>
    <m/>
    <m/>
    <x v="3"/>
    <m/>
    <x v="3050"/>
    <m/>
    <m/>
    <n v="0"/>
    <m/>
  </r>
  <r>
    <n v="1"/>
    <x v="312"/>
    <x v="1"/>
    <x v="3"/>
    <x v="1"/>
    <s v="count"/>
    <m/>
    <m/>
    <m/>
    <m/>
    <x v="617"/>
    <m/>
    <x v="3050"/>
    <m/>
    <m/>
    <n v="379"/>
    <m/>
  </r>
  <r>
    <n v="1"/>
    <x v="312"/>
    <x v="1"/>
    <x v="4"/>
    <x v="1"/>
    <s v="count"/>
    <m/>
    <m/>
    <m/>
    <m/>
    <x v="3"/>
    <m/>
    <x v="3050"/>
    <m/>
    <m/>
    <n v="0"/>
    <m/>
  </r>
  <r>
    <n v="1"/>
    <x v="312"/>
    <x v="1"/>
    <x v="5"/>
    <x v="1"/>
    <s v="count"/>
    <m/>
    <m/>
    <m/>
    <m/>
    <x v="107"/>
    <m/>
    <x v="3050"/>
    <m/>
    <m/>
    <n v="50"/>
    <m/>
  </r>
  <r>
    <n v="1"/>
    <x v="312"/>
    <x v="1"/>
    <x v="6"/>
    <x v="1"/>
    <s v="count"/>
    <m/>
    <m/>
    <m/>
    <m/>
    <x v="4"/>
    <m/>
    <x v="3050"/>
    <m/>
    <m/>
    <n v="2"/>
    <m/>
  </r>
  <r>
    <n v="1"/>
    <x v="313"/>
    <x v="1"/>
    <x v="0"/>
    <x v="1"/>
    <s v="count"/>
    <m/>
    <m/>
    <m/>
    <m/>
    <x v="1117"/>
    <m/>
    <x v="3050"/>
    <m/>
    <m/>
    <n v="1328"/>
    <m/>
  </r>
  <r>
    <n v="1"/>
    <x v="313"/>
    <x v="1"/>
    <x v="1"/>
    <x v="1"/>
    <s v="count"/>
    <m/>
    <m/>
    <m/>
    <m/>
    <x v="1118"/>
    <m/>
    <x v="3050"/>
    <m/>
    <m/>
    <n v="401"/>
    <m/>
  </r>
  <r>
    <n v="1"/>
    <x v="313"/>
    <x v="1"/>
    <x v="2"/>
    <x v="1"/>
    <s v="count"/>
    <m/>
    <m/>
    <m/>
    <m/>
    <x v="3"/>
    <m/>
    <x v="3050"/>
    <m/>
    <m/>
    <n v="0"/>
    <m/>
  </r>
  <r>
    <n v="1"/>
    <x v="313"/>
    <x v="1"/>
    <x v="3"/>
    <x v="1"/>
    <s v="count"/>
    <m/>
    <m/>
    <m/>
    <m/>
    <x v="393"/>
    <m/>
    <x v="3050"/>
    <m/>
    <m/>
    <n v="413"/>
    <m/>
  </r>
  <r>
    <n v="1"/>
    <x v="313"/>
    <x v="1"/>
    <x v="4"/>
    <x v="1"/>
    <s v="count"/>
    <m/>
    <m/>
    <m/>
    <m/>
    <x v="3"/>
    <m/>
    <x v="3050"/>
    <m/>
    <m/>
    <n v="0"/>
    <m/>
  </r>
  <r>
    <n v="1"/>
    <x v="313"/>
    <x v="1"/>
    <x v="5"/>
    <x v="1"/>
    <s v="count"/>
    <m/>
    <m/>
    <m/>
    <m/>
    <x v="6"/>
    <m/>
    <x v="3050"/>
    <m/>
    <m/>
    <n v="30"/>
    <m/>
  </r>
  <r>
    <n v="1"/>
    <x v="313"/>
    <x v="1"/>
    <x v="6"/>
    <x v="1"/>
    <s v="count"/>
    <m/>
    <m/>
    <m/>
    <m/>
    <x v="3"/>
    <m/>
    <x v="3050"/>
    <m/>
    <m/>
    <n v="0"/>
    <m/>
  </r>
  <r>
    <n v="1"/>
    <x v="314"/>
    <x v="1"/>
    <x v="0"/>
    <x v="1"/>
    <s v="count"/>
    <m/>
    <m/>
    <m/>
    <m/>
    <x v="1119"/>
    <m/>
    <x v="3050"/>
    <m/>
    <m/>
    <n v="2399"/>
    <m/>
  </r>
  <r>
    <n v="1"/>
    <x v="314"/>
    <x v="1"/>
    <x v="1"/>
    <x v="1"/>
    <s v="count"/>
    <m/>
    <m/>
    <m/>
    <m/>
    <x v="543"/>
    <m/>
    <x v="3050"/>
    <m/>
    <m/>
    <n v="326"/>
    <m/>
  </r>
  <r>
    <n v="1"/>
    <x v="314"/>
    <x v="1"/>
    <x v="2"/>
    <x v="1"/>
    <s v="count"/>
    <m/>
    <m/>
    <m/>
    <m/>
    <x v="3"/>
    <m/>
    <x v="3050"/>
    <m/>
    <m/>
    <n v="0"/>
    <m/>
  </r>
  <r>
    <n v="1"/>
    <x v="314"/>
    <x v="1"/>
    <x v="3"/>
    <x v="1"/>
    <s v="count"/>
    <m/>
    <m/>
    <m/>
    <m/>
    <x v="1120"/>
    <m/>
    <x v="3050"/>
    <m/>
    <m/>
    <n v="310"/>
    <m/>
  </r>
  <r>
    <n v="1"/>
    <x v="314"/>
    <x v="1"/>
    <x v="4"/>
    <x v="1"/>
    <s v="count"/>
    <m/>
    <m/>
    <m/>
    <m/>
    <x v="3"/>
    <m/>
    <x v="3050"/>
    <m/>
    <m/>
    <n v="0"/>
    <m/>
  </r>
  <r>
    <n v="1"/>
    <x v="314"/>
    <x v="1"/>
    <x v="5"/>
    <x v="1"/>
    <s v="count"/>
    <m/>
    <m/>
    <m/>
    <m/>
    <x v="35"/>
    <m/>
    <x v="3050"/>
    <m/>
    <m/>
    <n v="13"/>
    <m/>
  </r>
  <r>
    <n v="1"/>
    <x v="314"/>
    <x v="1"/>
    <x v="6"/>
    <x v="1"/>
    <s v="count"/>
    <m/>
    <m/>
    <m/>
    <m/>
    <x v="16"/>
    <m/>
    <x v="3050"/>
    <m/>
    <m/>
    <n v="6"/>
    <m/>
  </r>
  <r>
    <n v="1"/>
    <x v="315"/>
    <x v="1"/>
    <x v="0"/>
    <x v="1"/>
    <s v="count"/>
    <m/>
    <m/>
    <m/>
    <m/>
    <x v="3"/>
    <m/>
    <x v="3050"/>
    <m/>
    <m/>
    <n v="0"/>
    <m/>
  </r>
  <r>
    <n v="1"/>
    <x v="315"/>
    <x v="1"/>
    <x v="1"/>
    <x v="1"/>
    <s v="count"/>
    <m/>
    <m/>
    <m/>
    <m/>
    <x v="940"/>
    <m/>
    <x v="3050"/>
    <m/>
    <m/>
    <n v="450"/>
    <m/>
  </r>
  <r>
    <n v="1"/>
    <x v="315"/>
    <x v="1"/>
    <x v="2"/>
    <x v="1"/>
    <s v="count"/>
    <m/>
    <m/>
    <m/>
    <m/>
    <x v="3"/>
    <m/>
    <x v="3050"/>
    <m/>
    <m/>
    <n v="0"/>
    <m/>
  </r>
  <r>
    <n v="1"/>
    <x v="315"/>
    <x v="1"/>
    <x v="3"/>
    <x v="1"/>
    <s v="count"/>
    <m/>
    <m/>
    <m/>
    <m/>
    <x v="779"/>
    <m/>
    <x v="3050"/>
    <m/>
    <m/>
    <n v="578"/>
    <m/>
  </r>
  <r>
    <n v="1"/>
    <x v="315"/>
    <x v="1"/>
    <x v="4"/>
    <x v="1"/>
    <s v="count"/>
    <m/>
    <m/>
    <m/>
    <m/>
    <x v="109"/>
    <m/>
    <x v="3050"/>
    <m/>
    <m/>
    <n v="52"/>
    <m/>
  </r>
  <r>
    <n v="1"/>
    <x v="315"/>
    <x v="1"/>
    <x v="5"/>
    <x v="1"/>
    <s v="count"/>
    <m/>
    <m/>
    <m/>
    <m/>
    <x v="77"/>
    <m/>
    <x v="3050"/>
    <m/>
    <m/>
    <n v="113"/>
    <m/>
  </r>
  <r>
    <n v="1"/>
    <x v="315"/>
    <x v="1"/>
    <x v="6"/>
    <x v="1"/>
    <s v="count"/>
    <m/>
    <m/>
    <m/>
    <m/>
    <x v="31"/>
    <m/>
    <x v="3050"/>
    <m/>
    <m/>
    <n v="15"/>
    <m/>
  </r>
  <r>
    <n v="1"/>
    <x v="316"/>
    <x v="1"/>
    <x v="0"/>
    <x v="1"/>
    <s v="count"/>
    <m/>
    <m/>
    <m/>
    <m/>
    <x v="3"/>
    <m/>
    <x v="3050"/>
    <m/>
    <m/>
    <n v="0"/>
    <m/>
  </r>
  <r>
    <n v="1"/>
    <x v="316"/>
    <x v="1"/>
    <x v="1"/>
    <x v="1"/>
    <s v="count"/>
    <m/>
    <m/>
    <m/>
    <m/>
    <x v="948"/>
    <m/>
    <x v="3050"/>
    <m/>
    <m/>
    <n v="295"/>
    <m/>
  </r>
  <r>
    <n v="1"/>
    <x v="316"/>
    <x v="1"/>
    <x v="2"/>
    <x v="1"/>
    <s v="count"/>
    <m/>
    <m/>
    <m/>
    <m/>
    <x v="3"/>
    <m/>
    <x v="3050"/>
    <m/>
    <m/>
    <n v="0"/>
    <m/>
  </r>
  <r>
    <n v="1"/>
    <x v="316"/>
    <x v="1"/>
    <x v="3"/>
    <x v="1"/>
    <s v="count"/>
    <m/>
    <m/>
    <m/>
    <m/>
    <x v="1121"/>
    <m/>
    <x v="3050"/>
    <m/>
    <m/>
    <n v="410"/>
    <m/>
  </r>
  <r>
    <n v="1"/>
    <x v="316"/>
    <x v="1"/>
    <x v="4"/>
    <x v="1"/>
    <s v="count"/>
    <m/>
    <m/>
    <m/>
    <m/>
    <x v="3"/>
    <m/>
    <x v="3050"/>
    <m/>
    <m/>
    <n v="0"/>
    <m/>
  </r>
  <r>
    <n v="1"/>
    <x v="316"/>
    <x v="1"/>
    <x v="5"/>
    <x v="1"/>
    <s v="count"/>
    <m/>
    <m/>
    <m/>
    <m/>
    <x v="115"/>
    <m/>
    <x v="3050"/>
    <m/>
    <m/>
    <n v="117"/>
    <m/>
  </r>
  <r>
    <n v="1"/>
    <x v="316"/>
    <x v="1"/>
    <x v="6"/>
    <x v="1"/>
    <s v="count"/>
    <m/>
    <m/>
    <m/>
    <m/>
    <x v="15"/>
    <m/>
    <x v="3050"/>
    <m/>
    <m/>
    <n v="11"/>
    <m/>
  </r>
  <r>
    <n v="1"/>
    <x v="317"/>
    <x v="1"/>
    <x v="0"/>
    <x v="1"/>
    <s v="count"/>
    <m/>
    <m/>
    <m/>
    <m/>
    <x v="3"/>
    <m/>
    <x v="3050"/>
    <m/>
    <m/>
    <n v="0"/>
    <m/>
  </r>
  <r>
    <n v="1"/>
    <x v="317"/>
    <x v="1"/>
    <x v="1"/>
    <x v="1"/>
    <s v="count"/>
    <m/>
    <m/>
    <m/>
    <m/>
    <x v="1122"/>
    <m/>
    <x v="3050"/>
    <m/>
    <m/>
    <n v="747"/>
    <m/>
  </r>
  <r>
    <n v="1"/>
    <x v="317"/>
    <x v="1"/>
    <x v="2"/>
    <x v="1"/>
    <s v="count"/>
    <m/>
    <m/>
    <m/>
    <m/>
    <x v="3"/>
    <m/>
    <x v="3050"/>
    <m/>
    <m/>
    <n v="0"/>
    <m/>
  </r>
  <r>
    <n v="1"/>
    <x v="317"/>
    <x v="1"/>
    <x v="3"/>
    <x v="1"/>
    <s v="count"/>
    <m/>
    <m/>
    <m/>
    <m/>
    <x v="118"/>
    <m/>
    <x v="3050"/>
    <m/>
    <m/>
    <n v="54"/>
    <m/>
  </r>
  <r>
    <n v="1"/>
    <x v="317"/>
    <x v="1"/>
    <x v="4"/>
    <x v="1"/>
    <s v="count"/>
    <m/>
    <m/>
    <m/>
    <m/>
    <x v="3"/>
    <m/>
    <x v="3050"/>
    <m/>
    <m/>
    <n v="0"/>
    <m/>
  </r>
  <r>
    <n v="1"/>
    <x v="317"/>
    <x v="1"/>
    <x v="5"/>
    <x v="1"/>
    <s v="count"/>
    <m/>
    <m/>
    <m/>
    <m/>
    <x v="33"/>
    <m/>
    <x v="3050"/>
    <m/>
    <m/>
    <n v="9"/>
    <m/>
  </r>
  <r>
    <n v="1"/>
    <x v="317"/>
    <x v="1"/>
    <x v="6"/>
    <x v="1"/>
    <s v="count"/>
    <m/>
    <m/>
    <m/>
    <m/>
    <x v="8"/>
    <m/>
    <x v="3050"/>
    <m/>
    <m/>
    <n v="1"/>
    <m/>
  </r>
  <r>
    <n v="1"/>
    <x v="318"/>
    <x v="1"/>
    <x v="0"/>
    <x v="1"/>
    <s v="count"/>
    <m/>
    <m/>
    <m/>
    <m/>
    <x v="3"/>
    <m/>
    <x v="3050"/>
    <m/>
    <m/>
    <n v="0"/>
    <m/>
  </r>
  <r>
    <n v="1"/>
    <x v="318"/>
    <x v="1"/>
    <x v="1"/>
    <x v="1"/>
    <s v="count"/>
    <m/>
    <m/>
    <m/>
    <m/>
    <x v="525"/>
    <m/>
    <x v="3050"/>
    <m/>
    <m/>
    <n v="811"/>
    <m/>
  </r>
  <r>
    <n v="1"/>
    <x v="318"/>
    <x v="1"/>
    <x v="2"/>
    <x v="1"/>
    <s v="count"/>
    <m/>
    <m/>
    <m/>
    <m/>
    <x v="158"/>
    <m/>
    <x v="3050"/>
    <m/>
    <m/>
    <n v="66"/>
    <m/>
  </r>
  <r>
    <n v="1"/>
    <x v="318"/>
    <x v="1"/>
    <x v="3"/>
    <x v="1"/>
    <s v="count"/>
    <m/>
    <m/>
    <m/>
    <m/>
    <x v="155"/>
    <m/>
    <x v="3050"/>
    <m/>
    <m/>
    <n v="770"/>
    <m/>
  </r>
  <r>
    <n v="1"/>
    <x v="318"/>
    <x v="1"/>
    <x v="4"/>
    <x v="1"/>
    <s v="count"/>
    <m/>
    <m/>
    <m/>
    <m/>
    <x v="515"/>
    <m/>
    <x v="3050"/>
    <m/>
    <m/>
    <n v="89"/>
    <m/>
  </r>
  <r>
    <n v="1"/>
    <x v="318"/>
    <x v="1"/>
    <x v="5"/>
    <x v="1"/>
    <s v="count"/>
    <m/>
    <m/>
    <m/>
    <m/>
    <x v="82"/>
    <m/>
    <x v="3050"/>
    <m/>
    <m/>
    <n v="91"/>
    <m/>
  </r>
  <r>
    <n v="1"/>
    <x v="318"/>
    <x v="1"/>
    <x v="6"/>
    <x v="1"/>
    <s v="count"/>
    <m/>
    <m/>
    <m/>
    <m/>
    <x v="4"/>
    <m/>
    <x v="3050"/>
    <m/>
    <m/>
    <n v="2"/>
    <m/>
  </r>
  <r>
    <n v="1"/>
    <x v="319"/>
    <x v="1"/>
    <x v="0"/>
    <x v="1"/>
    <s v="count"/>
    <m/>
    <m/>
    <m/>
    <m/>
    <x v="3"/>
    <m/>
    <x v="3050"/>
    <m/>
    <m/>
    <n v="0"/>
    <m/>
  </r>
  <r>
    <n v="1"/>
    <x v="319"/>
    <x v="1"/>
    <x v="1"/>
    <x v="1"/>
    <s v="count"/>
    <m/>
    <m/>
    <m/>
    <m/>
    <x v="610"/>
    <m/>
    <x v="3050"/>
    <m/>
    <m/>
    <n v="309"/>
    <m/>
  </r>
  <r>
    <n v="1"/>
    <x v="319"/>
    <x v="1"/>
    <x v="2"/>
    <x v="1"/>
    <s v="count"/>
    <m/>
    <m/>
    <m/>
    <m/>
    <x v="3"/>
    <m/>
    <x v="3050"/>
    <m/>
    <m/>
    <n v="0"/>
    <m/>
  </r>
  <r>
    <n v="1"/>
    <x v="319"/>
    <x v="1"/>
    <x v="3"/>
    <x v="1"/>
    <s v="count"/>
    <m/>
    <m/>
    <m/>
    <m/>
    <x v="306"/>
    <m/>
    <x v="3050"/>
    <m/>
    <m/>
    <n v="305"/>
    <m/>
  </r>
  <r>
    <n v="1"/>
    <x v="319"/>
    <x v="1"/>
    <x v="4"/>
    <x v="1"/>
    <s v="count"/>
    <m/>
    <m/>
    <m/>
    <m/>
    <x v="20"/>
    <m/>
    <x v="3050"/>
    <m/>
    <m/>
    <n v="3"/>
    <m/>
  </r>
  <r>
    <n v="1"/>
    <x v="319"/>
    <x v="1"/>
    <x v="5"/>
    <x v="1"/>
    <s v="count"/>
    <m/>
    <m/>
    <m/>
    <m/>
    <x v="78"/>
    <m/>
    <x v="3050"/>
    <m/>
    <m/>
    <n v="132"/>
    <m/>
  </r>
  <r>
    <n v="1"/>
    <x v="319"/>
    <x v="1"/>
    <x v="6"/>
    <x v="1"/>
    <s v="count"/>
    <m/>
    <m/>
    <m/>
    <m/>
    <x v="16"/>
    <m/>
    <x v="3050"/>
    <m/>
    <m/>
    <n v="6"/>
    <m/>
  </r>
  <r>
    <n v="1"/>
    <x v="320"/>
    <x v="1"/>
    <x v="0"/>
    <x v="1"/>
    <s v="count"/>
    <m/>
    <m/>
    <m/>
    <m/>
    <x v="3"/>
    <m/>
    <x v="3050"/>
    <m/>
    <m/>
    <n v="0"/>
    <m/>
  </r>
  <r>
    <n v="1"/>
    <x v="320"/>
    <x v="1"/>
    <x v="1"/>
    <x v="1"/>
    <s v="count"/>
    <m/>
    <m/>
    <m/>
    <m/>
    <x v="239"/>
    <m/>
    <x v="3050"/>
    <m/>
    <m/>
    <n v="542"/>
    <m/>
  </r>
  <r>
    <n v="1"/>
    <x v="320"/>
    <x v="1"/>
    <x v="2"/>
    <x v="1"/>
    <s v="count"/>
    <m/>
    <m/>
    <m/>
    <m/>
    <x v="1123"/>
    <m/>
    <x v="3050"/>
    <m/>
    <m/>
    <n v="468"/>
    <m/>
  </r>
  <r>
    <n v="1"/>
    <x v="320"/>
    <x v="1"/>
    <x v="3"/>
    <x v="1"/>
    <s v="count"/>
    <m/>
    <m/>
    <m/>
    <m/>
    <x v="1124"/>
    <m/>
    <x v="3050"/>
    <m/>
    <m/>
    <n v="497"/>
    <m/>
  </r>
  <r>
    <n v="1"/>
    <x v="320"/>
    <x v="1"/>
    <x v="4"/>
    <x v="1"/>
    <s v="count"/>
    <m/>
    <m/>
    <m/>
    <m/>
    <x v="478"/>
    <m/>
    <x v="3050"/>
    <m/>
    <m/>
    <n v="1999"/>
    <m/>
  </r>
  <r>
    <n v="1"/>
    <x v="320"/>
    <x v="1"/>
    <x v="5"/>
    <x v="1"/>
    <s v="count"/>
    <m/>
    <m/>
    <m/>
    <m/>
    <x v="572"/>
    <m/>
    <x v="3050"/>
    <m/>
    <m/>
    <n v="575"/>
    <m/>
  </r>
  <r>
    <n v="1"/>
    <x v="320"/>
    <x v="1"/>
    <x v="6"/>
    <x v="1"/>
    <s v="count"/>
    <m/>
    <m/>
    <m/>
    <m/>
    <x v="63"/>
    <m/>
    <x v="3050"/>
    <m/>
    <m/>
    <n v="59"/>
    <m/>
  </r>
  <r>
    <n v="1"/>
    <x v="321"/>
    <x v="1"/>
    <x v="0"/>
    <x v="1"/>
    <s v="count"/>
    <m/>
    <m/>
    <m/>
    <m/>
    <x v="3"/>
    <m/>
    <x v="3050"/>
    <m/>
    <m/>
    <n v="0"/>
    <m/>
  </r>
  <r>
    <n v="1"/>
    <x v="321"/>
    <x v="1"/>
    <x v="1"/>
    <x v="1"/>
    <s v="count"/>
    <m/>
    <m/>
    <m/>
    <m/>
    <x v="654"/>
    <m/>
    <x v="3050"/>
    <m/>
    <m/>
    <n v="1045"/>
    <m/>
  </r>
  <r>
    <n v="1"/>
    <x v="321"/>
    <x v="1"/>
    <x v="2"/>
    <x v="1"/>
    <s v="count"/>
    <m/>
    <m/>
    <m/>
    <m/>
    <x v="1125"/>
    <m/>
    <x v="3050"/>
    <m/>
    <m/>
    <n v="630"/>
    <m/>
  </r>
  <r>
    <n v="1"/>
    <x v="321"/>
    <x v="1"/>
    <x v="3"/>
    <x v="1"/>
    <s v="count"/>
    <m/>
    <m/>
    <m/>
    <m/>
    <x v="1126"/>
    <m/>
    <x v="3050"/>
    <m/>
    <m/>
    <n v="1629"/>
    <m/>
  </r>
  <r>
    <n v="1"/>
    <x v="321"/>
    <x v="1"/>
    <x v="4"/>
    <x v="1"/>
    <s v="count"/>
    <m/>
    <m/>
    <m/>
    <m/>
    <x v="1116"/>
    <m/>
    <x v="3050"/>
    <m/>
    <m/>
    <n v="605"/>
    <m/>
  </r>
  <r>
    <n v="1"/>
    <x v="321"/>
    <x v="1"/>
    <x v="5"/>
    <x v="1"/>
    <s v="count"/>
    <m/>
    <m/>
    <m/>
    <m/>
    <x v="1127"/>
    <m/>
    <x v="3050"/>
    <m/>
    <m/>
    <n v="592"/>
    <m/>
  </r>
  <r>
    <n v="1"/>
    <x v="321"/>
    <x v="1"/>
    <x v="6"/>
    <x v="1"/>
    <s v="count"/>
    <m/>
    <m/>
    <m/>
    <m/>
    <x v="82"/>
    <m/>
    <x v="3050"/>
    <m/>
    <m/>
    <n v="91"/>
    <m/>
  </r>
  <r>
    <n v="1"/>
    <x v="322"/>
    <x v="1"/>
    <x v="0"/>
    <x v="1"/>
    <s v="count"/>
    <m/>
    <m/>
    <m/>
    <m/>
    <x v="3"/>
    <m/>
    <x v="3050"/>
    <m/>
    <m/>
    <n v="0"/>
    <m/>
  </r>
  <r>
    <n v="1"/>
    <x v="322"/>
    <x v="1"/>
    <x v="1"/>
    <x v="1"/>
    <s v="count"/>
    <m/>
    <m/>
    <m/>
    <m/>
    <x v="53"/>
    <m/>
    <x v="3050"/>
    <m/>
    <m/>
    <n v="135"/>
    <m/>
  </r>
  <r>
    <n v="1"/>
    <x v="322"/>
    <x v="1"/>
    <x v="2"/>
    <x v="1"/>
    <s v="count"/>
    <m/>
    <m/>
    <m/>
    <m/>
    <x v="279"/>
    <m/>
    <x v="3050"/>
    <m/>
    <m/>
    <n v="417"/>
    <m/>
  </r>
  <r>
    <n v="1"/>
    <x v="322"/>
    <x v="1"/>
    <x v="3"/>
    <x v="1"/>
    <s v="count"/>
    <m/>
    <m/>
    <m/>
    <m/>
    <x v="176"/>
    <m/>
    <x v="3050"/>
    <m/>
    <m/>
    <n v="75"/>
    <m/>
  </r>
  <r>
    <n v="1"/>
    <x v="322"/>
    <x v="1"/>
    <x v="4"/>
    <x v="1"/>
    <s v="count"/>
    <m/>
    <m/>
    <m/>
    <m/>
    <x v="669"/>
    <m/>
    <x v="3050"/>
    <m/>
    <m/>
    <n v="869"/>
    <m/>
  </r>
  <r>
    <n v="1"/>
    <x v="322"/>
    <x v="1"/>
    <x v="5"/>
    <x v="1"/>
    <s v="count"/>
    <m/>
    <m/>
    <m/>
    <m/>
    <x v="609"/>
    <m/>
    <x v="3050"/>
    <m/>
    <m/>
    <n v="789"/>
    <m/>
  </r>
  <r>
    <n v="1"/>
    <x v="322"/>
    <x v="1"/>
    <x v="6"/>
    <x v="1"/>
    <s v="count"/>
    <m/>
    <m/>
    <m/>
    <m/>
    <x v="163"/>
    <m/>
    <x v="3050"/>
    <m/>
    <m/>
    <n v="82"/>
    <m/>
  </r>
  <r>
    <n v="1"/>
    <x v="323"/>
    <x v="1"/>
    <x v="0"/>
    <x v="1"/>
    <s v="count"/>
    <m/>
    <m/>
    <m/>
    <m/>
    <x v="3"/>
    <m/>
    <x v="3050"/>
    <m/>
    <m/>
    <n v="0"/>
    <m/>
  </r>
  <r>
    <n v="1"/>
    <x v="323"/>
    <x v="1"/>
    <x v="1"/>
    <x v="1"/>
    <s v="count"/>
    <m/>
    <m/>
    <m/>
    <m/>
    <x v="1128"/>
    <m/>
    <x v="3050"/>
    <m/>
    <m/>
    <n v="772"/>
    <m/>
  </r>
  <r>
    <n v="1"/>
    <x v="323"/>
    <x v="1"/>
    <x v="2"/>
    <x v="1"/>
    <s v="count"/>
    <m/>
    <m/>
    <m/>
    <m/>
    <x v="1129"/>
    <m/>
    <x v="3050"/>
    <m/>
    <m/>
    <n v="799"/>
    <m/>
  </r>
  <r>
    <n v="1"/>
    <x v="323"/>
    <x v="1"/>
    <x v="3"/>
    <x v="1"/>
    <s v="count"/>
    <m/>
    <m/>
    <m/>
    <m/>
    <x v="534"/>
    <m/>
    <x v="3050"/>
    <m/>
    <m/>
    <n v="892"/>
    <m/>
  </r>
  <r>
    <n v="1"/>
    <x v="323"/>
    <x v="1"/>
    <x v="4"/>
    <x v="1"/>
    <s v="count"/>
    <m/>
    <m/>
    <m/>
    <m/>
    <x v="274"/>
    <m/>
    <x v="3050"/>
    <m/>
    <m/>
    <n v="838"/>
    <m/>
  </r>
  <r>
    <n v="1"/>
    <x v="323"/>
    <x v="1"/>
    <x v="5"/>
    <x v="1"/>
    <s v="count"/>
    <m/>
    <m/>
    <m/>
    <m/>
    <x v="423"/>
    <m/>
    <x v="3050"/>
    <m/>
    <m/>
    <n v="287"/>
    <m/>
  </r>
  <r>
    <n v="1"/>
    <x v="323"/>
    <x v="1"/>
    <x v="6"/>
    <x v="1"/>
    <s v="count"/>
    <m/>
    <m/>
    <m/>
    <m/>
    <x v="59"/>
    <m/>
    <x v="3050"/>
    <m/>
    <m/>
    <n v="24"/>
    <m/>
  </r>
  <r>
    <n v="1"/>
    <x v="324"/>
    <x v="1"/>
    <x v="0"/>
    <x v="1"/>
    <s v="count"/>
    <m/>
    <m/>
    <m/>
    <m/>
    <x v="3"/>
    <m/>
    <x v="3050"/>
    <m/>
    <m/>
    <n v="0"/>
    <m/>
  </r>
  <r>
    <n v="1"/>
    <x v="324"/>
    <x v="1"/>
    <x v="1"/>
    <x v="1"/>
    <s v="count"/>
    <m/>
    <m/>
    <m/>
    <m/>
    <x v="3"/>
    <m/>
    <x v="3050"/>
    <m/>
    <m/>
    <n v="0"/>
    <m/>
  </r>
  <r>
    <n v="1"/>
    <x v="324"/>
    <x v="1"/>
    <x v="2"/>
    <x v="1"/>
    <s v="count"/>
    <m/>
    <m/>
    <m/>
    <m/>
    <x v="1130"/>
    <m/>
    <x v="3050"/>
    <m/>
    <m/>
    <n v="1440"/>
    <m/>
  </r>
  <r>
    <n v="1"/>
    <x v="324"/>
    <x v="1"/>
    <x v="3"/>
    <x v="1"/>
    <s v="count"/>
    <m/>
    <m/>
    <m/>
    <m/>
    <x v="180"/>
    <m/>
    <x v="3050"/>
    <m/>
    <m/>
    <n v="108"/>
    <m/>
  </r>
  <r>
    <n v="1"/>
    <x v="324"/>
    <x v="1"/>
    <x v="4"/>
    <x v="1"/>
    <s v="count"/>
    <m/>
    <m/>
    <m/>
    <m/>
    <x v="1131"/>
    <m/>
    <x v="3050"/>
    <m/>
    <m/>
    <n v="1479"/>
    <m/>
  </r>
  <r>
    <n v="1"/>
    <x v="324"/>
    <x v="1"/>
    <x v="5"/>
    <x v="1"/>
    <s v="count"/>
    <m/>
    <m/>
    <m/>
    <m/>
    <x v="395"/>
    <m/>
    <x v="3050"/>
    <m/>
    <m/>
    <n v="808"/>
    <m/>
  </r>
  <r>
    <n v="1"/>
    <x v="324"/>
    <x v="1"/>
    <x v="6"/>
    <x v="1"/>
    <s v="count"/>
    <m/>
    <m/>
    <m/>
    <m/>
    <x v="168"/>
    <m/>
    <x v="3050"/>
    <m/>
    <m/>
    <n v="104"/>
    <m/>
  </r>
  <r>
    <n v="1"/>
    <x v="325"/>
    <x v="1"/>
    <x v="0"/>
    <x v="1"/>
    <s v="count"/>
    <m/>
    <m/>
    <m/>
    <m/>
    <x v="3"/>
    <m/>
    <x v="3050"/>
    <m/>
    <m/>
    <n v="0"/>
    <m/>
  </r>
  <r>
    <n v="1"/>
    <x v="325"/>
    <x v="1"/>
    <x v="1"/>
    <x v="1"/>
    <s v="count"/>
    <m/>
    <m/>
    <m/>
    <m/>
    <x v="3"/>
    <m/>
    <x v="3050"/>
    <m/>
    <m/>
    <n v="0"/>
    <m/>
  </r>
  <r>
    <n v="1"/>
    <x v="325"/>
    <x v="1"/>
    <x v="2"/>
    <x v="1"/>
    <s v="count"/>
    <m/>
    <m/>
    <m/>
    <m/>
    <x v="1008"/>
    <m/>
    <x v="3050"/>
    <m/>
    <m/>
    <n v="394"/>
    <m/>
  </r>
  <r>
    <n v="1"/>
    <x v="325"/>
    <x v="1"/>
    <x v="3"/>
    <x v="1"/>
    <s v="count"/>
    <m/>
    <m/>
    <m/>
    <m/>
    <x v="50"/>
    <m/>
    <x v="3050"/>
    <m/>
    <m/>
    <n v="14"/>
    <m/>
  </r>
  <r>
    <n v="1"/>
    <x v="325"/>
    <x v="1"/>
    <x v="4"/>
    <x v="1"/>
    <s v="count"/>
    <m/>
    <m/>
    <m/>
    <m/>
    <x v="1132"/>
    <m/>
    <x v="3050"/>
    <m/>
    <m/>
    <n v="852"/>
    <m/>
  </r>
  <r>
    <n v="1"/>
    <x v="325"/>
    <x v="1"/>
    <x v="5"/>
    <x v="1"/>
    <s v="count"/>
    <m/>
    <m/>
    <m/>
    <m/>
    <x v="530"/>
    <m/>
    <x v="3050"/>
    <m/>
    <m/>
    <n v="1219"/>
    <m/>
  </r>
  <r>
    <n v="1"/>
    <x v="325"/>
    <x v="1"/>
    <x v="6"/>
    <x v="1"/>
    <s v="count"/>
    <m/>
    <m/>
    <m/>
    <m/>
    <x v="351"/>
    <m/>
    <x v="3050"/>
    <m/>
    <m/>
    <n v="81"/>
    <m/>
  </r>
  <r>
    <n v="1"/>
    <x v="326"/>
    <x v="1"/>
    <x v="0"/>
    <x v="1"/>
    <s v="count"/>
    <m/>
    <m/>
    <m/>
    <m/>
    <x v="3"/>
    <m/>
    <x v="3050"/>
    <m/>
    <m/>
    <n v="0"/>
    <m/>
  </r>
  <r>
    <n v="1"/>
    <x v="326"/>
    <x v="1"/>
    <x v="1"/>
    <x v="1"/>
    <s v="count"/>
    <m/>
    <m/>
    <m/>
    <m/>
    <x v="1133"/>
    <m/>
    <x v="3050"/>
    <m/>
    <m/>
    <n v="438"/>
    <m/>
  </r>
  <r>
    <n v="1"/>
    <x v="326"/>
    <x v="1"/>
    <x v="2"/>
    <x v="1"/>
    <s v="count"/>
    <m/>
    <m/>
    <m/>
    <m/>
    <x v="146"/>
    <m/>
    <x v="3050"/>
    <m/>
    <m/>
    <n v="257"/>
    <m/>
  </r>
  <r>
    <n v="1"/>
    <x v="326"/>
    <x v="1"/>
    <x v="3"/>
    <x v="1"/>
    <s v="count"/>
    <m/>
    <m/>
    <m/>
    <m/>
    <x v="558"/>
    <m/>
    <x v="3050"/>
    <m/>
    <m/>
    <n v="1207"/>
    <m/>
  </r>
  <r>
    <n v="1"/>
    <x v="326"/>
    <x v="1"/>
    <x v="4"/>
    <x v="1"/>
    <s v="count"/>
    <m/>
    <m/>
    <m/>
    <m/>
    <x v="1134"/>
    <m/>
    <x v="3050"/>
    <m/>
    <m/>
    <n v="970"/>
    <m/>
  </r>
  <r>
    <n v="1"/>
    <x v="326"/>
    <x v="1"/>
    <x v="5"/>
    <x v="1"/>
    <s v="count"/>
    <m/>
    <m/>
    <m/>
    <m/>
    <x v="1135"/>
    <m/>
    <x v="3050"/>
    <m/>
    <m/>
    <n v="731"/>
    <m/>
  </r>
  <r>
    <n v="1"/>
    <x v="326"/>
    <x v="1"/>
    <x v="6"/>
    <x v="1"/>
    <s v="count"/>
    <m/>
    <m/>
    <m/>
    <m/>
    <x v="833"/>
    <m/>
    <x v="3050"/>
    <m/>
    <m/>
    <n v="122"/>
    <m/>
  </r>
  <r>
    <n v="1"/>
    <x v="327"/>
    <x v="1"/>
    <x v="0"/>
    <x v="1"/>
    <s v="count"/>
    <m/>
    <m/>
    <m/>
    <m/>
    <x v="1038"/>
    <m/>
    <x v="3050"/>
    <m/>
    <m/>
    <n v="197"/>
    <m/>
  </r>
  <r>
    <n v="1"/>
    <x v="327"/>
    <x v="1"/>
    <x v="1"/>
    <x v="1"/>
    <s v="count"/>
    <m/>
    <m/>
    <m/>
    <m/>
    <x v="1136"/>
    <m/>
    <x v="3050"/>
    <m/>
    <m/>
    <n v="1862"/>
    <m/>
  </r>
  <r>
    <n v="1"/>
    <x v="327"/>
    <x v="1"/>
    <x v="2"/>
    <x v="1"/>
    <s v="count"/>
    <m/>
    <m/>
    <m/>
    <m/>
    <x v="3"/>
    <m/>
    <x v="3050"/>
    <m/>
    <m/>
    <n v="0"/>
    <m/>
  </r>
  <r>
    <n v="1"/>
    <x v="327"/>
    <x v="1"/>
    <x v="3"/>
    <x v="1"/>
    <s v="count"/>
    <m/>
    <m/>
    <m/>
    <m/>
    <x v="1137"/>
    <m/>
    <x v="3050"/>
    <m/>
    <m/>
    <n v="1876"/>
    <m/>
  </r>
  <r>
    <n v="1"/>
    <x v="327"/>
    <x v="1"/>
    <x v="4"/>
    <x v="1"/>
    <s v="count"/>
    <m/>
    <m/>
    <m/>
    <m/>
    <x v="678"/>
    <m/>
    <x v="3050"/>
    <m/>
    <m/>
    <n v="423"/>
    <m/>
  </r>
  <r>
    <n v="1"/>
    <x v="327"/>
    <x v="1"/>
    <x v="5"/>
    <x v="1"/>
    <s v="count"/>
    <m/>
    <m/>
    <m/>
    <m/>
    <x v="477"/>
    <m/>
    <x v="3050"/>
    <m/>
    <m/>
    <n v="226"/>
    <m/>
  </r>
  <r>
    <n v="1"/>
    <x v="327"/>
    <x v="1"/>
    <x v="6"/>
    <x v="1"/>
    <s v="count"/>
    <m/>
    <m/>
    <m/>
    <m/>
    <x v="86"/>
    <m/>
    <x v="3050"/>
    <m/>
    <m/>
    <n v="34"/>
    <m/>
  </r>
  <r>
    <n v="1"/>
    <x v="328"/>
    <x v="1"/>
    <x v="0"/>
    <x v="1"/>
    <s v="count"/>
    <m/>
    <m/>
    <m/>
    <m/>
    <x v="3"/>
    <m/>
    <x v="3050"/>
    <m/>
    <m/>
    <n v="0"/>
    <m/>
  </r>
  <r>
    <n v="1"/>
    <x v="328"/>
    <x v="1"/>
    <x v="1"/>
    <x v="1"/>
    <s v="count"/>
    <m/>
    <m/>
    <m/>
    <m/>
    <x v="1138"/>
    <m/>
    <x v="3050"/>
    <m/>
    <m/>
    <n v="1768"/>
    <m/>
  </r>
  <r>
    <n v="1"/>
    <x v="328"/>
    <x v="1"/>
    <x v="2"/>
    <x v="1"/>
    <s v="count"/>
    <m/>
    <m/>
    <m/>
    <m/>
    <x v="1139"/>
    <m/>
    <x v="3050"/>
    <m/>
    <m/>
    <n v="237"/>
    <m/>
  </r>
  <r>
    <n v="1"/>
    <x v="328"/>
    <x v="1"/>
    <x v="3"/>
    <x v="1"/>
    <s v="count"/>
    <m/>
    <m/>
    <m/>
    <m/>
    <x v="941"/>
    <m/>
    <x v="3050"/>
    <m/>
    <m/>
    <n v="2587"/>
    <m/>
  </r>
  <r>
    <n v="1"/>
    <x v="328"/>
    <x v="1"/>
    <x v="4"/>
    <x v="1"/>
    <s v="count"/>
    <m/>
    <m/>
    <m/>
    <m/>
    <x v="645"/>
    <m/>
    <x v="3050"/>
    <m/>
    <m/>
    <n v="965"/>
    <m/>
  </r>
  <r>
    <n v="1"/>
    <x v="328"/>
    <x v="1"/>
    <x v="5"/>
    <x v="1"/>
    <s v="count"/>
    <m/>
    <m/>
    <m/>
    <m/>
    <x v="1140"/>
    <m/>
    <x v="3050"/>
    <m/>
    <m/>
    <n v="523"/>
    <m/>
  </r>
  <r>
    <n v="1"/>
    <x v="328"/>
    <x v="1"/>
    <x v="6"/>
    <x v="1"/>
    <s v="count"/>
    <m/>
    <m/>
    <m/>
    <m/>
    <x v="178"/>
    <m/>
    <x v="3050"/>
    <m/>
    <m/>
    <n v="39"/>
    <m/>
  </r>
  <r>
    <n v="1"/>
    <x v="329"/>
    <x v="1"/>
    <x v="0"/>
    <x v="1"/>
    <s v="count"/>
    <m/>
    <m/>
    <m/>
    <m/>
    <x v="3"/>
    <m/>
    <x v="3050"/>
    <m/>
    <m/>
    <n v="0"/>
    <m/>
  </r>
  <r>
    <n v="1"/>
    <x v="329"/>
    <x v="1"/>
    <x v="1"/>
    <x v="1"/>
    <s v="count"/>
    <m/>
    <m/>
    <m/>
    <m/>
    <x v="3"/>
    <m/>
    <x v="3050"/>
    <m/>
    <m/>
    <n v="0"/>
    <m/>
  </r>
  <r>
    <n v="1"/>
    <x v="329"/>
    <x v="1"/>
    <x v="2"/>
    <x v="1"/>
    <s v="count"/>
    <m/>
    <m/>
    <m/>
    <m/>
    <x v="382"/>
    <m/>
    <x v="3050"/>
    <m/>
    <m/>
    <n v="621"/>
    <m/>
  </r>
  <r>
    <n v="1"/>
    <x v="329"/>
    <x v="1"/>
    <x v="3"/>
    <x v="1"/>
    <s v="count"/>
    <m/>
    <m/>
    <m/>
    <m/>
    <x v="510"/>
    <m/>
    <x v="3050"/>
    <m/>
    <m/>
    <n v="354"/>
    <m/>
  </r>
  <r>
    <n v="1"/>
    <x v="329"/>
    <x v="1"/>
    <x v="4"/>
    <x v="1"/>
    <s v="count"/>
    <m/>
    <m/>
    <m/>
    <m/>
    <x v="1141"/>
    <m/>
    <x v="3050"/>
    <m/>
    <m/>
    <n v="1628"/>
    <m/>
  </r>
  <r>
    <n v="1"/>
    <x v="329"/>
    <x v="1"/>
    <x v="5"/>
    <x v="1"/>
    <s v="count"/>
    <m/>
    <m/>
    <m/>
    <m/>
    <x v="858"/>
    <m/>
    <x v="3050"/>
    <m/>
    <m/>
    <n v="1025"/>
    <m/>
  </r>
  <r>
    <n v="1"/>
    <x v="329"/>
    <x v="1"/>
    <x v="6"/>
    <x v="1"/>
    <s v="count"/>
    <m/>
    <m/>
    <m/>
    <m/>
    <x v="170"/>
    <m/>
    <x v="3050"/>
    <m/>
    <m/>
    <n v="83"/>
    <m/>
  </r>
  <r>
    <n v="1"/>
    <x v="330"/>
    <x v="1"/>
    <x v="0"/>
    <x v="1"/>
    <s v="count"/>
    <m/>
    <m/>
    <m/>
    <m/>
    <x v="1142"/>
    <m/>
    <x v="3050"/>
    <m/>
    <m/>
    <n v="1441"/>
    <m/>
  </r>
  <r>
    <n v="1"/>
    <x v="330"/>
    <x v="1"/>
    <x v="1"/>
    <x v="1"/>
    <s v="count"/>
    <m/>
    <m/>
    <m/>
    <m/>
    <x v="1143"/>
    <m/>
    <x v="3050"/>
    <m/>
    <m/>
    <n v="1103"/>
    <m/>
  </r>
  <r>
    <n v="1"/>
    <x v="330"/>
    <x v="1"/>
    <x v="2"/>
    <x v="1"/>
    <s v="count"/>
    <m/>
    <m/>
    <m/>
    <m/>
    <x v="3"/>
    <m/>
    <x v="3050"/>
    <m/>
    <m/>
    <n v="0"/>
    <m/>
  </r>
  <r>
    <n v="1"/>
    <x v="330"/>
    <x v="1"/>
    <x v="3"/>
    <x v="1"/>
    <s v="count"/>
    <m/>
    <m/>
    <m/>
    <m/>
    <x v="1144"/>
    <m/>
    <x v="3050"/>
    <m/>
    <m/>
    <n v="4008"/>
    <m/>
  </r>
  <r>
    <n v="1"/>
    <x v="330"/>
    <x v="1"/>
    <x v="4"/>
    <x v="1"/>
    <s v="count"/>
    <m/>
    <m/>
    <m/>
    <m/>
    <x v="836"/>
    <m/>
    <x v="3050"/>
    <m/>
    <m/>
    <n v="186"/>
    <m/>
  </r>
  <r>
    <n v="1"/>
    <x v="330"/>
    <x v="1"/>
    <x v="5"/>
    <x v="1"/>
    <s v="count"/>
    <m/>
    <m/>
    <m/>
    <m/>
    <x v="468"/>
    <m/>
    <x v="3050"/>
    <m/>
    <m/>
    <n v="473"/>
    <m/>
  </r>
  <r>
    <n v="1"/>
    <x v="330"/>
    <x v="1"/>
    <x v="6"/>
    <x v="1"/>
    <s v="count"/>
    <m/>
    <m/>
    <m/>
    <m/>
    <x v="22"/>
    <m/>
    <x v="3050"/>
    <m/>
    <m/>
    <n v="38"/>
    <m/>
  </r>
  <r>
    <n v="1"/>
    <x v="331"/>
    <x v="1"/>
    <x v="0"/>
    <x v="1"/>
    <s v="count"/>
    <m/>
    <m/>
    <m/>
    <m/>
    <x v="3"/>
    <m/>
    <x v="3050"/>
    <m/>
    <m/>
    <n v="0"/>
    <m/>
  </r>
  <r>
    <n v="1"/>
    <x v="331"/>
    <x v="1"/>
    <x v="1"/>
    <x v="1"/>
    <s v="count"/>
    <m/>
    <m/>
    <m/>
    <m/>
    <x v="667"/>
    <m/>
    <x v="3050"/>
    <m/>
    <m/>
    <n v="185"/>
    <m/>
  </r>
  <r>
    <n v="1"/>
    <x v="331"/>
    <x v="1"/>
    <x v="2"/>
    <x v="1"/>
    <s v="count"/>
    <m/>
    <m/>
    <m/>
    <m/>
    <x v="506"/>
    <m/>
    <x v="3050"/>
    <m/>
    <m/>
    <n v="786"/>
    <m/>
  </r>
  <r>
    <n v="1"/>
    <x v="331"/>
    <x v="1"/>
    <x v="3"/>
    <x v="1"/>
    <s v="count"/>
    <m/>
    <m/>
    <m/>
    <m/>
    <x v="1145"/>
    <m/>
    <x v="3050"/>
    <m/>
    <m/>
    <n v="818"/>
    <m/>
  </r>
  <r>
    <n v="1"/>
    <x v="331"/>
    <x v="1"/>
    <x v="4"/>
    <x v="1"/>
    <s v="count"/>
    <m/>
    <m/>
    <m/>
    <m/>
    <x v="618"/>
    <m/>
    <x v="3050"/>
    <m/>
    <m/>
    <n v="814"/>
    <m/>
  </r>
  <r>
    <n v="1"/>
    <x v="331"/>
    <x v="1"/>
    <x v="5"/>
    <x v="1"/>
    <s v="count"/>
    <m/>
    <m/>
    <m/>
    <m/>
    <x v="1146"/>
    <m/>
    <x v="3050"/>
    <m/>
    <m/>
    <n v="999"/>
    <m/>
  </r>
  <r>
    <n v="1"/>
    <x v="331"/>
    <x v="1"/>
    <x v="6"/>
    <x v="1"/>
    <s v="count"/>
    <m/>
    <m/>
    <m/>
    <m/>
    <x v="69"/>
    <m/>
    <x v="3050"/>
    <m/>
    <m/>
    <n v="67"/>
    <m/>
  </r>
  <r>
    <n v="1"/>
    <x v="332"/>
    <x v="1"/>
    <x v="0"/>
    <x v="1"/>
    <s v="count"/>
    <m/>
    <m/>
    <m/>
    <m/>
    <x v="3"/>
    <m/>
    <x v="3050"/>
    <m/>
    <m/>
    <n v="0"/>
    <m/>
  </r>
  <r>
    <n v="1"/>
    <x v="332"/>
    <x v="1"/>
    <x v="1"/>
    <x v="1"/>
    <s v="count"/>
    <m/>
    <m/>
    <m/>
    <m/>
    <x v="900"/>
    <m/>
    <x v="3050"/>
    <m/>
    <m/>
    <n v="1344"/>
    <m/>
  </r>
  <r>
    <n v="1"/>
    <x v="332"/>
    <x v="1"/>
    <x v="2"/>
    <x v="1"/>
    <s v="count"/>
    <m/>
    <m/>
    <m/>
    <m/>
    <x v="50"/>
    <m/>
    <x v="3050"/>
    <m/>
    <m/>
    <n v="14"/>
    <m/>
  </r>
  <r>
    <n v="1"/>
    <x v="332"/>
    <x v="1"/>
    <x v="3"/>
    <x v="1"/>
    <s v="count"/>
    <m/>
    <m/>
    <m/>
    <m/>
    <x v="1147"/>
    <m/>
    <x v="3050"/>
    <m/>
    <m/>
    <n v="2382"/>
    <m/>
  </r>
  <r>
    <n v="1"/>
    <x v="332"/>
    <x v="1"/>
    <x v="4"/>
    <x v="1"/>
    <s v="count"/>
    <m/>
    <m/>
    <m/>
    <m/>
    <x v="1148"/>
    <m/>
    <x v="3050"/>
    <m/>
    <m/>
    <n v="290"/>
    <m/>
  </r>
  <r>
    <n v="1"/>
    <x v="332"/>
    <x v="1"/>
    <x v="5"/>
    <x v="1"/>
    <s v="count"/>
    <m/>
    <m/>
    <m/>
    <m/>
    <x v="577"/>
    <m/>
    <x v="3050"/>
    <m/>
    <m/>
    <n v="334"/>
    <m/>
  </r>
  <r>
    <n v="1"/>
    <x v="332"/>
    <x v="1"/>
    <x v="6"/>
    <x v="1"/>
    <s v="count"/>
    <m/>
    <m/>
    <m/>
    <m/>
    <x v="80"/>
    <m/>
    <x v="3050"/>
    <m/>
    <m/>
    <n v="25"/>
    <m/>
  </r>
  <r>
    <n v="1"/>
    <x v="333"/>
    <x v="1"/>
    <x v="0"/>
    <x v="1"/>
    <s v="count"/>
    <m/>
    <m/>
    <m/>
    <m/>
    <x v="3"/>
    <m/>
    <x v="3050"/>
    <m/>
    <m/>
    <n v="0"/>
    <m/>
  </r>
  <r>
    <n v="1"/>
    <x v="333"/>
    <x v="1"/>
    <x v="1"/>
    <x v="1"/>
    <s v="count"/>
    <m/>
    <m/>
    <m/>
    <m/>
    <x v="267"/>
    <m/>
    <x v="3050"/>
    <m/>
    <m/>
    <n v="1348"/>
    <m/>
  </r>
  <r>
    <n v="1"/>
    <x v="333"/>
    <x v="1"/>
    <x v="2"/>
    <x v="1"/>
    <s v="count"/>
    <m/>
    <m/>
    <m/>
    <m/>
    <x v="3"/>
    <m/>
    <x v="3050"/>
    <m/>
    <m/>
    <n v="0"/>
    <m/>
  </r>
  <r>
    <n v="1"/>
    <x v="333"/>
    <x v="1"/>
    <x v="3"/>
    <x v="1"/>
    <s v="count"/>
    <m/>
    <m/>
    <m/>
    <m/>
    <x v="1149"/>
    <m/>
    <x v="3050"/>
    <m/>
    <m/>
    <n v="3183"/>
    <m/>
  </r>
  <r>
    <n v="1"/>
    <x v="333"/>
    <x v="1"/>
    <x v="4"/>
    <x v="1"/>
    <s v="count"/>
    <m/>
    <m/>
    <m/>
    <m/>
    <x v="472"/>
    <m/>
    <x v="3050"/>
    <m/>
    <m/>
    <n v="378"/>
    <m/>
  </r>
  <r>
    <n v="1"/>
    <x v="333"/>
    <x v="1"/>
    <x v="5"/>
    <x v="1"/>
    <s v="count"/>
    <m/>
    <m/>
    <m/>
    <m/>
    <x v="989"/>
    <m/>
    <x v="3050"/>
    <m/>
    <m/>
    <n v="832"/>
    <m/>
  </r>
  <r>
    <n v="1"/>
    <x v="333"/>
    <x v="1"/>
    <x v="6"/>
    <x v="1"/>
    <s v="count"/>
    <m/>
    <m/>
    <m/>
    <m/>
    <x v="41"/>
    <m/>
    <x v="3050"/>
    <m/>
    <m/>
    <n v="62"/>
    <m/>
  </r>
  <r>
    <n v="1"/>
    <x v="334"/>
    <x v="1"/>
    <x v="0"/>
    <x v="1"/>
    <s v="count"/>
    <m/>
    <m/>
    <m/>
    <m/>
    <x v="3"/>
    <m/>
    <x v="3050"/>
    <m/>
    <m/>
    <n v="0"/>
    <m/>
  </r>
  <r>
    <n v="1"/>
    <x v="334"/>
    <x v="1"/>
    <x v="1"/>
    <x v="1"/>
    <s v="count"/>
    <m/>
    <m/>
    <m/>
    <m/>
    <x v="1150"/>
    <m/>
    <x v="3050"/>
    <m/>
    <m/>
    <n v="1461"/>
    <m/>
  </r>
  <r>
    <n v="1"/>
    <x v="334"/>
    <x v="1"/>
    <x v="2"/>
    <x v="1"/>
    <s v="count"/>
    <m/>
    <m/>
    <m/>
    <m/>
    <x v="1151"/>
    <m/>
    <x v="3050"/>
    <m/>
    <m/>
    <n v="368"/>
    <m/>
  </r>
  <r>
    <n v="1"/>
    <x v="334"/>
    <x v="1"/>
    <x v="3"/>
    <x v="1"/>
    <s v="count"/>
    <m/>
    <m/>
    <m/>
    <m/>
    <x v="1152"/>
    <m/>
    <x v="3050"/>
    <m/>
    <m/>
    <n v="1488"/>
    <m/>
  </r>
  <r>
    <n v="1"/>
    <x v="334"/>
    <x v="1"/>
    <x v="4"/>
    <x v="1"/>
    <s v="count"/>
    <m/>
    <m/>
    <m/>
    <m/>
    <x v="1153"/>
    <m/>
    <x v="3050"/>
    <m/>
    <m/>
    <n v="837"/>
    <m/>
  </r>
  <r>
    <n v="1"/>
    <x v="334"/>
    <x v="1"/>
    <x v="5"/>
    <x v="1"/>
    <s v="count"/>
    <m/>
    <m/>
    <m/>
    <m/>
    <x v="1154"/>
    <m/>
    <x v="3050"/>
    <m/>
    <m/>
    <n v="696"/>
    <m/>
  </r>
  <r>
    <n v="1"/>
    <x v="334"/>
    <x v="1"/>
    <x v="6"/>
    <x v="1"/>
    <s v="count"/>
    <m/>
    <m/>
    <m/>
    <m/>
    <x v="176"/>
    <m/>
    <x v="3050"/>
    <m/>
    <m/>
    <n v="75"/>
    <m/>
  </r>
  <r>
    <n v="1"/>
    <x v="335"/>
    <x v="1"/>
    <x v="0"/>
    <x v="1"/>
    <s v="count"/>
    <m/>
    <m/>
    <m/>
    <m/>
    <x v="3"/>
    <m/>
    <x v="3050"/>
    <m/>
    <m/>
    <n v="0"/>
    <m/>
  </r>
  <r>
    <n v="1"/>
    <x v="335"/>
    <x v="1"/>
    <x v="1"/>
    <x v="1"/>
    <s v="count"/>
    <m/>
    <m/>
    <m/>
    <m/>
    <x v="70"/>
    <m/>
    <x v="3050"/>
    <m/>
    <m/>
    <n v="143"/>
    <m/>
  </r>
  <r>
    <n v="1"/>
    <x v="335"/>
    <x v="1"/>
    <x v="2"/>
    <x v="1"/>
    <s v="count"/>
    <m/>
    <m/>
    <m/>
    <m/>
    <x v="1155"/>
    <m/>
    <x v="3050"/>
    <m/>
    <m/>
    <n v="548"/>
    <m/>
  </r>
  <r>
    <n v="1"/>
    <x v="335"/>
    <x v="1"/>
    <x v="3"/>
    <x v="1"/>
    <s v="count"/>
    <m/>
    <m/>
    <m/>
    <m/>
    <x v="416"/>
    <m/>
    <x v="3050"/>
    <m/>
    <m/>
    <n v="341"/>
    <m/>
  </r>
  <r>
    <n v="1"/>
    <x v="335"/>
    <x v="1"/>
    <x v="4"/>
    <x v="1"/>
    <s v="count"/>
    <m/>
    <m/>
    <m/>
    <m/>
    <x v="657"/>
    <m/>
    <x v="3050"/>
    <m/>
    <m/>
    <n v="1079"/>
    <m/>
  </r>
  <r>
    <n v="1"/>
    <x v="335"/>
    <x v="1"/>
    <x v="5"/>
    <x v="1"/>
    <s v="count"/>
    <m/>
    <m/>
    <m/>
    <m/>
    <x v="1156"/>
    <m/>
    <x v="3050"/>
    <m/>
    <m/>
    <n v="1107"/>
    <m/>
  </r>
  <r>
    <n v="1"/>
    <x v="335"/>
    <x v="1"/>
    <x v="6"/>
    <x v="1"/>
    <s v="count"/>
    <m/>
    <m/>
    <m/>
    <m/>
    <x v="134"/>
    <m/>
    <x v="3050"/>
    <m/>
    <m/>
    <n v="64"/>
    <m/>
  </r>
  <r>
    <n v="1"/>
    <x v="336"/>
    <x v="1"/>
    <x v="0"/>
    <x v="1"/>
    <s v="count"/>
    <m/>
    <m/>
    <m/>
    <m/>
    <x v="1024"/>
    <m/>
    <x v="3050"/>
    <m/>
    <m/>
    <n v="3194"/>
    <m/>
  </r>
  <r>
    <n v="1"/>
    <x v="336"/>
    <x v="1"/>
    <x v="1"/>
    <x v="1"/>
    <s v="count"/>
    <m/>
    <m/>
    <m/>
    <m/>
    <x v="442"/>
    <m/>
    <x v="3050"/>
    <m/>
    <m/>
    <n v="375"/>
    <m/>
  </r>
  <r>
    <n v="1"/>
    <x v="336"/>
    <x v="1"/>
    <x v="2"/>
    <x v="1"/>
    <s v="count"/>
    <m/>
    <m/>
    <m/>
    <m/>
    <x v="3"/>
    <m/>
    <x v="3050"/>
    <m/>
    <m/>
    <n v="0"/>
    <m/>
  </r>
  <r>
    <n v="1"/>
    <x v="336"/>
    <x v="1"/>
    <x v="3"/>
    <x v="1"/>
    <s v="count"/>
    <m/>
    <m/>
    <m/>
    <m/>
    <x v="826"/>
    <m/>
    <x v="3050"/>
    <m/>
    <m/>
    <n v="823"/>
    <m/>
  </r>
  <r>
    <n v="1"/>
    <x v="336"/>
    <x v="1"/>
    <x v="4"/>
    <x v="1"/>
    <s v="count"/>
    <m/>
    <m/>
    <m/>
    <m/>
    <x v="28"/>
    <m/>
    <x v="3050"/>
    <m/>
    <m/>
    <n v="7"/>
    <m/>
  </r>
  <r>
    <n v="1"/>
    <x v="336"/>
    <x v="1"/>
    <x v="5"/>
    <x v="1"/>
    <s v="count"/>
    <m/>
    <m/>
    <m/>
    <m/>
    <x v="991"/>
    <m/>
    <x v="3050"/>
    <m/>
    <m/>
    <n v="151"/>
    <m/>
  </r>
  <r>
    <n v="1"/>
    <x v="336"/>
    <x v="1"/>
    <x v="6"/>
    <x v="1"/>
    <s v="count"/>
    <m/>
    <m/>
    <m/>
    <m/>
    <x v="28"/>
    <m/>
    <x v="3050"/>
    <m/>
    <m/>
    <n v="7"/>
    <m/>
  </r>
  <r>
    <n v="1"/>
    <x v="337"/>
    <x v="1"/>
    <x v="0"/>
    <x v="1"/>
    <s v="count"/>
    <m/>
    <m/>
    <m/>
    <m/>
    <x v="3"/>
    <m/>
    <x v="3050"/>
    <m/>
    <m/>
    <n v="0"/>
    <m/>
  </r>
  <r>
    <n v="1"/>
    <x v="337"/>
    <x v="1"/>
    <x v="1"/>
    <x v="1"/>
    <s v="count"/>
    <m/>
    <m/>
    <m/>
    <m/>
    <x v="596"/>
    <m/>
    <x v="3050"/>
    <m/>
    <m/>
    <n v="588"/>
    <m/>
  </r>
  <r>
    <n v="1"/>
    <x v="337"/>
    <x v="1"/>
    <x v="2"/>
    <x v="1"/>
    <s v="count"/>
    <m/>
    <m/>
    <m/>
    <m/>
    <x v="1157"/>
    <m/>
    <x v="3050"/>
    <m/>
    <m/>
    <n v="749"/>
    <m/>
  </r>
  <r>
    <n v="1"/>
    <x v="337"/>
    <x v="1"/>
    <x v="3"/>
    <x v="1"/>
    <s v="count"/>
    <m/>
    <m/>
    <m/>
    <m/>
    <x v="435"/>
    <m/>
    <x v="3050"/>
    <m/>
    <m/>
    <n v="628"/>
    <m/>
  </r>
  <r>
    <n v="1"/>
    <x v="337"/>
    <x v="1"/>
    <x v="4"/>
    <x v="1"/>
    <s v="count"/>
    <m/>
    <m/>
    <m/>
    <m/>
    <x v="1158"/>
    <m/>
    <x v="3050"/>
    <m/>
    <m/>
    <n v="1269"/>
    <m/>
  </r>
  <r>
    <n v="1"/>
    <x v="337"/>
    <x v="1"/>
    <x v="5"/>
    <x v="1"/>
    <s v="count"/>
    <m/>
    <m/>
    <m/>
    <m/>
    <x v="1159"/>
    <m/>
    <x v="3050"/>
    <m/>
    <m/>
    <n v="2718"/>
    <m/>
  </r>
  <r>
    <n v="1"/>
    <x v="337"/>
    <x v="1"/>
    <x v="6"/>
    <x v="1"/>
    <s v="count"/>
    <m/>
    <m/>
    <m/>
    <m/>
    <x v="192"/>
    <m/>
    <x v="3050"/>
    <m/>
    <m/>
    <n v="275"/>
    <m/>
  </r>
  <r>
    <n v="1"/>
    <x v="338"/>
    <x v="1"/>
    <x v="0"/>
    <x v="1"/>
    <s v="count"/>
    <m/>
    <m/>
    <m/>
    <m/>
    <x v="119"/>
    <m/>
    <x v="3050"/>
    <m/>
    <m/>
    <n v="402"/>
    <m/>
  </r>
  <r>
    <n v="1"/>
    <x v="338"/>
    <x v="1"/>
    <x v="1"/>
    <x v="1"/>
    <s v="count"/>
    <m/>
    <m/>
    <m/>
    <m/>
    <x v="532"/>
    <m/>
    <x v="3050"/>
    <m/>
    <m/>
    <n v="366"/>
    <m/>
  </r>
  <r>
    <n v="1"/>
    <x v="338"/>
    <x v="1"/>
    <x v="2"/>
    <x v="1"/>
    <s v="count"/>
    <m/>
    <m/>
    <m/>
    <m/>
    <x v="498"/>
    <m/>
    <x v="3050"/>
    <m/>
    <m/>
    <n v="262"/>
    <m/>
  </r>
  <r>
    <n v="1"/>
    <x v="338"/>
    <x v="1"/>
    <x v="3"/>
    <x v="1"/>
    <s v="count"/>
    <m/>
    <m/>
    <m/>
    <m/>
    <x v="1160"/>
    <m/>
    <x v="3050"/>
    <m/>
    <m/>
    <n v="1075"/>
    <m/>
  </r>
  <r>
    <n v="1"/>
    <x v="338"/>
    <x v="1"/>
    <x v="4"/>
    <x v="1"/>
    <s v="count"/>
    <m/>
    <m/>
    <m/>
    <m/>
    <x v="1161"/>
    <m/>
    <x v="3050"/>
    <m/>
    <m/>
    <n v="487"/>
    <m/>
  </r>
  <r>
    <n v="1"/>
    <x v="338"/>
    <x v="1"/>
    <x v="5"/>
    <x v="1"/>
    <s v="count"/>
    <m/>
    <m/>
    <m/>
    <m/>
    <x v="1162"/>
    <m/>
    <x v="3050"/>
    <m/>
    <m/>
    <n v="2215"/>
    <m/>
  </r>
  <r>
    <n v="1"/>
    <x v="338"/>
    <x v="1"/>
    <x v="6"/>
    <x v="1"/>
    <s v="count"/>
    <m/>
    <m/>
    <m/>
    <m/>
    <x v="810"/>
    <m/>
    <x v="3050"/>
    <m/>
    <m/>
    <n v="201"/>
    <m/>
  </r>
  <r>
    <n v="1"/>
    <x v="339"/>
    <x v="1"/>
    <x v="0"/>
    <x v="1"/>
    <s v="count"/>
    <m/>
    <m/>
    <m/>
    <m/>
    <x v="662"/>
    <m/>
    <x v="3050"/>
    <m/>
    <m/>
    <n v="281"/>
    <m/>
  </r>
  <r>
    <n v="1"/>
    <x v="339"/>
    <x v="1"/>
    <x v="1"/>
    <x v="1"/>
    <s v="count"/>
    <m/>
    <m/>
    <m/>
    <m/>
    <x v="839"/>
    <m/>
    <x v="3050"/>
    <m/>
    <m/>
    <n v="635"/>
    <m/>
  </r>
  <r>
    <n v="1"/>
    <x v="339"/>
    <x v="1"/>
    <x v="2"/>
    <x v="1"/>
    <s v="count"/>
    <m/>
    <m/>
    <m/>
    <m/>
    <x v="139"/>
    <m/>
    <x v="3050"/>
    <m/>
    <m/>
    <n v="182"/>
    <m/>
  </r>
  <r>
    <n v="1"/>
    <x v="339"/>
    <x v="1"/>
    <x v="3"/>
    <x v="1"/>
    <s v="count"/>
    <m/>
    <m/>
    <m/>
    <m/>
    <x v="1163"/>
    <m/>
    <x v="3050"/>
    <m/>
    <m/>
    <n v="1226"/>
    <m/>
  </r>
  <r>
    <n v="1"/>
    <x v="339"/>
    <x v="1"/>
    <x v="4"/>
    <x v="1"/>
    <s v="count"/>
    <m/>
    <m/>
    <m/>
    <m/>
    <x v="1164"/>
    <m/>
    <x v="3050"/>
    <m/>
    <m/>
    <n v="439"/>
    <m/>
  </r>
  <r>
    <n v="1"/>
    <x v="339"/>
    <x v="1"/>
    <x v="5"/>
    <x v="1"/>
    <s v="count"/>
    <m/>
    <m/>
    <m/>
    <m/>
    <x v="1165"/>
    <m/>
    <x v="3050"/>
    <m/>
    <m/>
    <n v="1795"/>
    <m/>
  </r>
  <r>
    <n v="1"/>
    <x v="339"/>
    <x v="1"/>
    <x v="6"/>
    <x v="1"/>
    <s v="count"/>
    <m/>
    <m/>
    <m/>
    <m/>
    <x v="135"/>
    <m/>
    <x v="3050"/>
    <m/>
    <m/>
    <n v="211"/>
    <m/>
  </r>
  <r>
    <n v="1"/>
    <x v="340"/>
    <x v="1"/>
    <x v="0"/>
    <x v="1"/>
    <s v="count"/>
    <m/>
    <m/>
    <m/>
    <m/>
    <x v="706"/>
    <m/>
    <x v="3050"/>
    <m/>
    <m/>
    <n v="610"/>
    <m/>
  </r>
  <r>
    <n v="1"/>
    <x v="340"/>
    <x v="1"/>
    <x v="1"/>
    <x v="1"/>
    <s v="count"/>
    <m/>
    <m/>
    <m/>
    <m/>
    <x v="480"/>
    <m/>
    <x v="3050"/>
    <m/>
    <m/>
    <n v="210"/>
    <m/>
  </r>
  <r>
    <n v="1"/>
    <x v="340"/>
    <x v="1"/>
    <x v="2"/>
    <x v="1"/>
    <s v="count"/>
    <m/>
    <m/>
    <m/>
    <m/>
    <x v="1166"/>
    <m/>
    <x v="3050"/>
    <m/>
    <m/>
    <n v="528"/>
    <m/>
  </r>
  <r>
    <n v="1"/>
    <x v="340"/>
    <x v="1"/>
    <x v="3"/>
    <x v="1"/>
    <s v="count"/>
    <m/>
    <m/>
    <m/>
    <m/>
    <x v="962"/>
    <m/>
    <x v="3050"/>
    <m/>
    <m/>
    <n v="1021"/>
    <m/>
  </r>
  <r>
    <n v="1"/>
    <x v="340"/>
    <x v="1"/>
    <x v="4"/>
    <x v="1"/>
    <s v="count"/>
    <m/>
    <m/>
    <m/>
    <m/>
    <x v="355"/>
    <m/>
    <x v="3050"/>
    <m/>
    <m/>
    <n v="802"/>
    <m/>
  </r>
  <r>
    <n v="1"/>
    <x v="340"/>
    <x v="1"/>
    <x v="5"/>
    <x v="1"/>
    <s v="count"/>
    <m/>
    <m/>
    <m/>
    <m/>
    <x v="947"/>
    <m/>
    <x v="3050"/>
    <m/>
    <m/>
    <n v="1814"/>
    <m/>
  </r>
  <r>
    <n v="1"/>
    <x v="340"/>
    <x v="1"/>
    <x v="6"/>
    <x v="1"/>
    <s v="count"/>
    <m/>
    <m/>
    <m/>
    <m/>
    <x v="412"/>
    <m/>
    <x v="3050"/>
    <m/>
    <m/>
    <n v="161"/>
    <m/>
  </r>
  <r>
    <n v="1"/>
    <x v="341"/>
    <x v="1"/>
    <x v="0"/>
    <x v="1"/>
    <s v="count"/>
    <m/>
    <m/>
    <m/>
    <m/>
    <x v="1167"/>
    <m/>
    <x v="3050"/>
    <m/>
    <m/>
    <n v="1524"/>
    <m/>
  </r>
  <r>
    <n v="1"/>
    <x v="341"/>
    <x v="1"/>
    <x v="1"/>
    <x v="1"/>
    <s v="count"/>
    <m/>
    <m/>
    <m/>
    <m/>
    <x v="3"/>
    <m/>
    <x v="3050"/>
    <m/>
    <m/>
    <n v="0"/>
    <m/>
  </r>
  <r>
    <n v="1"/>
    <x v="341"/>
    <x v="1"/>
    <x v="2"/>
    <x v="1"/>
    <s v="count"/>
    <m/>
    <m/>
    <m/>
    <m/>
    <x v="27"/>
    <m/>
    <x v="3050"/>
    <m/>
    <m/>
    <n v="21"/>
    <m/>
  </r>
  <r>
    <n v="1"/>
    <x v="341"/>
    <x v="1"/>
    <x v="3"/>
    <x v="1"/>
    <s v="count"/>
    <m/>
    <m/>
    <m/>
    <m/>
    <x v="1168"/>
    <m/>
    <x v="3050"/>
    <m/>
    <m/>
    <n v="817"/>
    <m/>
  </r>
  <r>
    <n v="1"/>
    <x v="341"/>
    <x v="1"/>
    <x v="4"/>
    <x v="1"/>
    <s v="count"/>
    <m/>
    <m/>
    <m/>
    <m/>
    <x v="3"/>
    <m/>
    <x v="3050"/>
    <m/>
    <m/>
    <n v="0"/>
    <m/>
  </r>
  <r>
    <n v="1"/>
    <x v="341"/>
    <x v="1"/>
    <x v="5"/>
    <x v="1"/>
    <s v="count"/>
    <m/>
    <m/>
    <m/>
    <m/>
    <x v="346"/>
    <m/>
    <x v="3050"/>
    <m/>
    <m/>
    <n v="159"/>
    <m/>
  </r>
  <r>
    <n v="1"/>
    <x v="341"/>
    <x v="1"/>
    <x v="6"/>
    <x v="1"/>
    <s v="count"/>
    <m/>
    <m/>
    <m/>
    <m/>
    <x v="21"/>
    <m/>
    <x v="3050"/>
    <m/>
    <m/>
    <n v="4"/>
    <m/>
  </r>
  <r>
    <n v="1"/>
    <x v="342"/>
    <x v="1"/>
    <x v="0"/>
    <x v="1"/>
    <s v="count"/>
    <m/>
    <m/>
    <m/>
    <m/>
    <x v="3"/>
    <m/>
    <x v="3050"/>
    <m/>
    <m/>
    <n v="0"/>
    <m/>
  </r>
  <r>
    <n v="1"/>
    <x v="342"/>
    <x v="1"/>
    <x v="1"/>
    <x v="1"/>
    <s v="count"/>
    <m/>
    <m/>
    <m/>
    <m/>
    <x v="240"/>
    <m/>
    <x v="3050"/>
    <m/>
    <m/>
    <n v="671"/>
    <m/>
  </r>
  <r>
    <n v="1"/>
    <x v="342"/>
    <x v="1"/>
    <x v="2"/>
    <x v="1"/>
    <s v="count"/>
    <m/>
    <m/>
    <m/>
    <m/>
    <x v="596"/>
    <m/>
    <x v="3050"/>
    <m/>
    <m/>
    <n v="588"/>
    <m/>
  </r>
  <r>
    <n v="1"/>
    <x v="342"/>
    <x v="1"/>
    <x v="3"/>
    <x v="1"/>
    <s v="count"/>
    <m/>
    <m/>
    <m/>
    <m/>
    <x v="1169"/>
    <m/>
    <x v="3050"/>
    <m/>
    <m/>
    <n v="1959"/>
    <m/>
  </r>
  <r>
    <n v="1"/>
    <x v="342"/>
    <x v="1"/>
    <x v="4"/>
    <x v="1"/>
    <s v="count"/>
    <m/>
    <m/>
    <m/>
    <m/>
    <x v="740"/>
    <m/>
    <x v="3050"/>
    <m/>
    <m/>
    <n v="1546"/>
    <m/>
  </r>
  <r>
    <n v="1"/>
    <x v="342"/>
    <x v="1"/>
    <x v="5"/>
    <x v="1"/>
    <s v="count"/>
    <m/>
    <m/>
    <m/>
    <m/>
    <x v="1170"/>
    <m/>
    <x v="3050"/>
    <m/>
    <m/>
    <n v="2311"/>
    <m/>
  </r>
  <r>
    <n v="1"/>
    <x v="342"/>
    <x v="1"/>
    <x v="6"/>
    <x v="1"/>
    <s v="count"/>
    <m/>
    <m/>
    <m/>
    <m/>
    <x v="112"/>
    <m/>
    <x v="3050"/>
    <m/>
    <m/>
    <n v="148"/>
    <m/>
  </r>
  <r>
    <n v="1"/>
    <x v="343"/>
    <x v="1"/>
    <x v="0"/>
    <x v="1"/>
    <s v="count"/>
    <m/>
    <m/>
    <m/>
    <m/>
    <x v="3"/>
    <m/>
    <x v="3050"/>
    <m/>
    <m/>
    <n v="0"/>
    <m/>
  </r>
  <r>
    <n v="1"/>
    <x v="343"/>
    <x v="1"/>
    <x v="1"/>
    <x v="1"/>
    <s v="count"/>
    <m/>
    <m/>
    <m/>
    <m/>
    <x v="555"/>
    <m/>
    <x v="3050"/>
    <m/>
    <m/>
    <n v="681"/>
    <m/>
  </r>
  <r>
    <n v="1"/>
    <x v="343"/>
    <x v="1"/>
    <x v="2"/>
    <x v="1"/>
    <s v="count"/>
    <m/>
    <m/>
    <m/>
    <m/>
    <x v="1171"/>
    <m/>
    <x v="3050"/>
    <m/>
    <m/>
    <n v="536"/>
    <m/>
  </r>
  <r>
    <n v="1"/>
    <x v="343"/>
    <x v="1"/>
    <x v="3"/>
    <x v="1"/>
    <s v="count"/>
    <m/>
    <m/>
    <m/>
    <m/>
    <x v="514"/>
    <m/>
    <x v="3050"/>
    <m/>
    <m/>
    <n v="1032"/>
    <m/>
  </r>
  <r>
    <n v="1"/>
    <x v="343"/>
    <x v="1"/>
    <x v="4"/>
    <x v="1"/>
    <s v="count"/>
    <m/>
    <m/>
    <m/>
    <m/>
    <x v="748"/>
    <m/>
    <x v="3050"/>
    <m/>
    <m/>
    <n v="1024"/>
    <m/>
  </r>
  <r>
    <n v="1"/>
    <x v="343"/>
    <x v="1"/>
    <x v="5"/>
    <x v="1"/>
    <s v="count"/>
    <m/>
    <m/>
    <m/>
    <m/>
    <x v="1172"/>
    <m/>
    <x v="3050"/>
    <m/>
    <m/>
    <n v="2811"/>
    <m/>
  </r>
  <r>
    <n v="1"/>
    <x v="343"/>
    <x v="1"/>
    <x v="6"/>
    <x v="1"/>
    <s v="count"/>
    <m/>
    <m/>
    <m/>
    <m/>
    <x v="36"/>
    <m/>
    <x v="3050"/>
    <m/>
    <m/>
    <n v="300"/>
    <m/>
  </r>
  <r>
    <n v="1"/>
    <x v="344"/>
    <x v="1"/>
    <x v="0"/>
    <x v="1"/>
    <s v="count"/>
    <m/>
    <m/>
    <m/>
    <m/>
    <x v="3"/>
    <m/>
    <x v="3050"/>
    <m/>
    <m/>
    <n v="0"/>
    <m/>
  </r>
  <r>
    <n v="1"/>
    <x v="344"/>
    <x v="1"/>
    <x v="1"/>
    <x v="1"/>
    <s v="count"/>
    <m/>
    <m/>
    <m/>
    <m/>
    <x v="307"/>
    <m/>
    <x v="3050"/>
    <m/>
    <m/>
    <n v="748"/>
    <m/>
  </r>
  <r>
    <n v="1"/>
    <x v="344"/>
    <x v="1"/>
    <x v="2"/>
    <x v="1"/>
    <s v="count"/>
    <m/>
    <m/>
    <m/>
    <m/>
    <x v="1173"/>
    <m/>
    <x v="3050"/>
    <m/>
    <m/>
    <n v="289"/>
    <m/>
  </r>
  <r>
    <n v="1"/>
    <x v="344"/>
    <x v="1"/>
    <x v="3"/>
    <x v="1"/>
    <s v="count"/>
    <m/>
    <m/>
    <m/>
    <m/>
    <x v="1174"/>
    <m/>
    <x v="3050"/>
    <m/>
    <m/>
    <n v="1030"/>
    <m/>
  </r>
  <r>
    <n v="1"/>
    <x v="344"/>
    <x v="1"/>
    <x v="4"/>
    <x v="1"/>
    <s v="count"/>
    <m/>
    <m/>
    <m/>
    <m/>
    <x v="1175"/>
    <m/>
    <x v="3050"/>
    <m/>
    <m/>
    <n v="726"/>
    <m/>
  </r>
  <r>
    <n v="1"/>
    <x v="344"/>
    <x v="1"/>
    <x v="5"/>
    <x v="1"/>
    <s v="count"/>
    <m/>
    <m/>
    <m/>
    <m/>
    <x v="1176"/>
    <m/>
    <x v="3050"/>
    <m/>
    <m/>
    <n v="1868"/>
    <m/>
  </r>
  <r>
    <n v="1"/>
    <x v="344"/>
    <x v="1"/>
    <x v="6"/>
    <x v="1"/>
    <s v="count"/>
    <m/>
    <m/>
    <m/>
    <m/>
    <x v="548"/>
    <m/>
    <x v="3050"/>
    <m/>
    <m/>
    <n v="213"/>
    <m/>
  </r>
  <r>
    <n v="1"/>
    <x v="345"/>
    <x v="1"/>
    <x v="0"/>
    <x v="1"/>
    <s v="count"/>
    <m/>
    <m/>
    <m/>
    <m/>
    <x v="228"/>
    <m/>
    <x v="3050"/>
    <m/>
    <m/>
    <n v="702"/>
    <m/>
  </r>
  <r>
    <n v="1"/>
    <x v="345"/>
    <x v="1"/>
    <x v="1"/>
    <x v="1"/>
    <s v="count"/>
    <m/>
    <m/>
    <m/>
    <m/>
    <x v="57"/>
    <m/>
    <x v="3050"/>
    <m/>
    <m/>
    <n v="1172"/>
    <m/>
  </r>
  <r>
    <n v="1"/>
    <x v="345"/>
    <x v="1"/>
    <x v="2"/>
    <x v="1"/>
    <s v="count"/>
    <m/>
    <m/>
    <m/>
    <m/>
    <x v="815"/>
    <m/>
    <x v="3050"/>
    <m/>
    <m/>
    <n v="296"/>
    <m/>
  </r>
  <r>
    <n v="1"/>
    <x v="345"/>
    <x v="1"/>
    <x v="3"/>
    <x v="1"/>
    <s v="count"/>
    <m/>
    <m/>
    <m/>
    <m/>
    <x v="1177"/>
    <m/>
    <x v="3050"/>
    <m/>
    <m/>
    <n v="2275"/>
    <m/>
  </r>
  <r>
    <n v="1"/>
    <x v="345"/>
    <x v="1"/>
    <x v="4"/>
    <x v="1"/>
    <s v="count"/>
    <m/>
    <m/>
    <m/>
    <m/>
    <x v="1178"/>
    <m/>
    <x v="3050"/>
    <m/>
    <m/>
    <n v="422"/>
    <m/>
  </r>
  <r>
    <n v="1"/>
    <x v="345"/>
    <x v="1"/>
    <x v="5"/>
    <x v="1"/>
    <s v="count"/>
    <m/>
    <m/>
    <m/>
    <m/>
    <x v="1179"/>
    <m/>
    <x v="3050"/>
    <m/>
    <m/>
    <n v="1696"/>
    <m/>
  </r>
  <r>
    <n v="1"/>
    <x v="345"/>
    <x v="1"/>
    <x v="6"/>
    <x v="1"/>
    <s v="count"/>
    <m/>
    <m/>
    <m/>
    <m/>
    <x v="106"/>
    <m/>
    <x v="3050"/>
    <m/>
    <m/>
    <n v="110"/>
    <m/>
  </r>
  <r>
    <n v="1"/>
    <x v="346"/>
    <x v="1"/>
    <x v="0"/>
    <x v="1"/>
    <s v="count"/>
    <m/>
    <m/>
    <m/>
    <m/>
    <x v="1180"/>
    <m/>
    <x v="3050"/>
    <m/>
    <m/>
    <n v="4092"/>
    <m/>
  </r>
  <r>
    <n v="1"/>
    <x v="346"/>
    <x v="1"/>
    <x v="1"/>
    <x v="1"/>
    <s v="count"/>
    <m/>
    <m/>
    <m/>
    <m/>
    <x v="591"/>
    <m/>
    <x v="3050"/>
    <m/>
    <m/>
    <n v="103"/>
    <m/>
  </r>
  <r>
    <n v="1"/>
    <x v="346"/>
    <x v="1"/>
    <x v="2"/>
    <x v="1"/>
    <s v="count"/>
    <m/>
    <m/>
    <m/>
    <m/>
    <x v="3"/>
    <m/>
    <x v="3050"/>
    <m/>
    <m/>
    <n v="0"/>
    <m/>
  </r>
  <r>
    <n v="1"/>
    <x v="346"/>
    <x v="1"/>
    <x v="3"/>
    <x v="1"/>
    <s v="count"/>
    <m/>
    <m/>
    <m/>
    <m/>
    <x v="492"/>
    <m/>
    <x v="3050"/>
    <m/>
    <m/>
    <n v="617"/>
    <m/>
  </r>
  <r>
    <n v="1"/>
    <x v="346"/>
    <x v="1"/>
    <x v="4"/>
    <x v="1"/>
    <s v="count"/>
    <m/>
    <m/>
    <m/>
    <m/>
    <x v="31"/>
    <m/>
    <x v="3050"/>
    <m/>
    <m/>
    <n v="15"/>
    <m/>
  </r>
  <r>
    <n v="1"/>
    <x v="346"/>
    <x v="1"/>
    <x v="5"/>
    <x v="1"/>
    <s v="count"/>
    <m/>
    <m/>
    <m/>
    <m/>
    <x v="120"/>
    <m/>
    <x v="3050"/>
    <m/>
    <m/>
    <n v="101"/>
    <m/>
  </r>
  <r>
    <n v="1"/>
    <x v="346"/>
    <x v="1"/>
    <x v="6"/>
    <x v="1"/>
    <s v="count"/>
    <m/>
    <m/>
    <m/>
    <m/>
    <x v="4"/>
    <m/>
    <x v="3050"/>
    <m/>
    <m/>
    <n v="2"/>
    <m/>
  </r>
  <r>
    <n v="1"/>
    <x v="347"/>
    <x v="1"/>
    <x v="0"/>
    <x v="1"/>
    <s v="count"/>
    <m/>
    <m/>
    <m/>
    <m/>
    <x v="28"/>
    <m/>
    <x v="3050"/>
    <m/>
    <m/>
    <n v="7"/>
    <m/>
  </r>
  <r>
    <n v="1"/>
    <x v="347"/>
    <x v="1"/>
    <x v="1"/>
    <x v="1"/>
    <s v="count"/>
    <m/>
    <m/>
    <m/>
    <m/>
    <x v="1181"/>
    <m/>
    <x v="3050"/>
    <m/>
    <m/>
    <n v="604"/>
    <m/>
  </r>
  <r>
    <n v="1"/>
    <x v="347"/>
    <x v="1"/>
    <x v="2"/>
    <x v="1"/>
    <s v="count"/>
    <m/>
    <m/>
    <m/>
    <m/>
    <x v="723"/>
    <m/>
    <x v="3050"/>
    <m/>
    <m/>
    <n v="463"/>
    <m/>
  </r>
  <r>
    <n v="1"/>
    <x v="347"/>
    <x v="1"/>
    <x v="3"/>
    <x v="1"/>
    <s v="count"/>
    <m/>
    <m/>
    <m/>
    <m/>
    <x v="1182"/>
    <m/>
    <x v="3050"/>
    <m/>
    <m/>
    <n v="1159"/>
    <m/>
  </r>
  <r>
    <n v="1"/>
    <x v="347"/>
    <x v="1"/>
    <x v="4"/>
    <x v="1"/>
    <s v="count"/>
    <m/>
    <m/>
    <m/>
    <m/>
    <x v="1183"/>
    <m/>
    <x v="3050"/>
    <m/>
    <m/>
    <n v="1492"/>
    <m/>
  </r>
  <r>
    <n v="1"/>
    <x v="347"/>
    <x v="1"/>
    <x v="5"/>
    <x v="1"/>
    <s v="count"/>
    <m/>
    <m/>
    <m/>
    <m/>
    <x v="1184"/>
    <m/>
    <x v="3050"/>
    <m/>
    <m/>
    <n v="2069"/>
    <m/>
  </r>
  <r>
    <n v="1"/>
    <x v="347"/>
    <x v="1"/>
    <x v="6"/>
    <x v="1"/>
    <s v="count"/>
    <m/>
    <m/>
    <m/>
    <m/>
    <x v="51"/>
    <m/>
    <x v="3050"/>
    <m/>
    <m/>
    <n v="168"/>
    <m/>
  </r>
  <r>
    <n v="1"/>
    <x v="348"/>
    <x v="1"/>
    <x v="0"/>
    <x v="1"/>
    <s v="count"/>
    <m/>
    <m/>
    <m/>
    <m/>
    <x v="3"/>
    <m/>
    <x v="3050"/>
    <m/>
    <m/>
    <n v="0"/>
    <m/>
  </r>
  <r>
    <n v="1"/>
    <x v="348"/>
    <x v="1"/>
    <x v="1"/>
    <x v="1"/>
    <s v="count"/>
    <m/>
    <m/>
    <m/>
    <m/>
    <x v="1185"/>
    <m/>
    <x v="3050"/>
    <m/>
    <m/>
    <n v="622"/>
    <m/>
  </r>
  <r>
    <n v="1"/>
    <x v="348"/>
    <x v="1"/>
    <x v="2"/>
    <x v="1"/>
    <s v="count"/>
    <m/>
    <m/>
    <m/>
    <m/>
    <x v="682"/>
    <m/>
    <x v="3050"/>
    <m/>
    <m/>
    <n v="93"/>
    <m/>
  </r>
  <r>
    <n v="1"/>
    <x v="348"/>
    <x v="1"/>
    <x v="3"/>
    <x v="1"/>
    <s v="count"/>
    <m/>
    <m/>
    <m/>
    <m/>
    <x v="1051"/>
    <m/>
    <x v="3050"/>
    <m/>
    <m/>
    <n v="781"/>
    <m/>
  </r>
  <r>
    <n v="1"/>
    <x v="348"/>
    <x v="1"/>
    <x v="4"/>
    <x v="1"/>
    <s v="count"/>
    <m/>
    <m/>
    <m/>
    <m/>
    <x v="1085"/>
    <m/>
    <x v="3050"/>
    <m/>
    <m/>
    <n v="594"/>
    <m/>
  </r>
  <r>
    <n v="1"/>
    <x v="348"/>
    <x v="1"/>
    <x v="5"/>
    <x v="1"/>
    <s v="count"/>
    <m/>
    <m/>
    <m/>
    <m/>
    <x v="1186"/>
    <m/>
    <x v="3050"/>
    <m/>
    <m/>
    <n v="2042"/>
    <m/>
  </r>
  <r>
    <n v="1"/>
    <x v="348"/>
    <x v="1"/>
    <x v="6"/>
    <x v="1"/>
    <s v="count"/>
    <m/>
    <m/>
    <m/>
    <m/>
    <x v="540"/>
    <m/>
    <x v="3050"/>
    <m/>
    <m/>
    <n v="221"/>
    <m/>
  </r>
  <r>
    <n v="1"/>
    <x v="349"/>
    <x v="1"/>
    <x v="0"/>
    <x v="1"/>
    <s v="count"/>
    <m/>
    <m/>
    <m/>
    <m/>
    <x v="3"/>
    <m/>
    <x v="3050"/>
    <m/>
    <m/>
    <n v="0"/>
    <m/>
  </r>
  <r>
    <n v="1"/>
    <x v="349"/>
    <x v="1"/>
    <x v="1"/>
    <x v="1"/>
    <s v="count"/>
    <m/>
    <m/>
    <m/>
    <m/>
    <x v="1187"/>
    <m/>
    <x v="3050"/>
    <m/>
    <m/>
    <n v="549"/>
    <m/>
  </r>
  <r>
    <n v="1"/>
    <x v="349"/>
    <x v="1"/>
    <x v="2"/>
    <x v="1"/>
    <s v="count"/>
    <m/>
    <m/>
    <m/>
    <m/>
    <x v="1188"/>
    <m/>
    <x v="3050"/>
    <m/>
    <m/>
    <n v="248"/>
    <m/>
  </r>
  <r>
    <n v="1"/>
    <x v="349"/>
    <x v="1"/>
    <x v="3"/>
    <x v="1"/>
    <s v="count"/>
    <m/>
    <m/>
    <m/>
    <m/>
    <x v="473"/>
    <m/>
    <x v="3050"/>
    <m/>
    <m/>
    <n v="537"/>
    <m/>
  </r>
  <r>
    <n v="1"/>
    <x v="349"/>
    <x v="1"/>
    <x v="4"/>
    <x v="1"/>
    <s v="count"/>
    <m/>
    <m/>
    <m/>
    <m/>
    <x v="3"/>
    <m/>
    <x v="3050"/>
    <m/>
    <m/>
    <n v="0"/>
    <m/>
  </r>
  <r>
    <n v="1"/>
    <x v="349"/>
    <x v="1"/>
    <x v="5"/>
    <x v="1"/>
    <s v="count"/>
    <m/>
    <m/>
    <m/>
    <m/>
    <x v="44"/>
    <m/>
    <x v="3050"/>
    <m/>
    <m/>
    <n v="134"/>
    <m/>
  </r>
  <r>
    <n v="1"/>
    <x v="349"/>
    <x v="1"/>
    <x v="6"/>
    <x v="1"/>
    <s v="count"/>
    <m/>
    <m/>
    <m/>
    <m/>
    <x v="56"/>
    <m/>
    <x v="3050"/>
    <m/>
    <m/>
    <n v="22"/>
    <m/>
  </r>
  <r>
    <n v="1"/>
    <x v="350"/>
    <x v="1"/>
    <x v="0"/>
    <x v="1"/>
    <s v="count"/>
    <m/>
    <m/>
    <m/>
    <m/>
    <x v="1189"/>
    <m/>
    <x v="3050"/>
    <m/>
    <m/>
    <n v="1572"/>
    <m/>
  </r>
  <r>
    <n v="1"/>
    <x v="350"/>
    <x v="1"/>
    <x v="1"/>
    <x v="1"/>
    <s v="count"/>
    <m/>
    <m/>
    <m/>
    <m/>
    <x v="3"/>
    <m/>
    <x v="3050"/>
    <m/>
    <m/>
    <n v="0"/>
    <m/>
  </r>
  <r>
    <n v="1"/>
    <x v="350"/>
    <x v="1"/>
    <x v="2"/>
    <x v="1"/>
    <s v="count"/>
    <m/>
    <m/>
    <m/>
    <m/>
    <x v="3"/>
    <m/>
    <x v="3050"/>
    <m/>
    <m/>
    <n v="0"/>
    <m/>
  </r>
  <r>
    <n v="1"/>
    <x v="350"/>
    <x v="1"/>
    <x v="3"/>
    <x v="1"/>
    <s v="count"/>
    <m/>
    <m/>
    <m/>
    <m/>
    <x v="1190"/>
    <m/>
    <x v="3050"/>
    <m/>
    <m/>
    <n v="626"/>
    <m/>
  </r>
  <r>
    <n v="1"/>
    <x v="350"/>
    <x v="1"/>
    <x v="4"/>
    <x v="1"/>
    <s v="count"/>
    <m/>
    <m/>
    <m/>
    <m/>
    <x v="3"/>
    <m/>
    <x v="3050"/>
    <m/>
    <m/>
    <n v="0"/>
    <m/>
  </r>
  <r>
    <n v="1"/>
    <x v="350"/>
    <x v="1"/>
    <x v="5"/>
    <x v="1"/>
    <s v="count"/>
    <m/>
    <m/>
    <m/>
    <m/>
    <x v="74"/>
    <m/>
    <x v="3050"/>
    <m/>
    <m/>
    <n v="35"/>
    <m/>
  </r>
  <r>
    <n v="1"/>
    <x v="350"/>
    <x v="1"/>
    <x v="6"/>
    <x v="1"/>
    <s v="count"/>
    <m/>
    <m/>
    <m/>
    <m/>
    <x v="15"/>
    <m/>
    <x v="3050"/>
    <m/>
    <m/>
    <n v="11"/>
    <m/>
  </r>
  <r>
    <n v="1"/>
    <x v="351"/>
    <x v="1"/>
    <x v="0"/>
    <x v="1"/>
    <s v="count"/>
    <m/>
    <m/>
    <m/>
    <m/>
    <x v="1191"/>
    <m/>
    <x v="3050"/>
    <m/>
    <m/>
    <n v="2265"/>
    <m/>
  </r>
  <r>
    <n v="1"/>
    <x v="351"/>
    <x v="1"/>
    <x v="1"/>
    <x v="1"/>
    <s v="count"/>
    <m/>
    <m/>
    <m/>
    <m/>
    <x v="3"/>
    <m/>
    <x v="3050"/>
    <m/>
    <m/>
    <n v="0"/>
    <m/>
  </r>
  <r>
    <n v="1"/>
    <x v="351"/>
    <x v="1"/>
    <x v="2"/>
    <x v="1"/>
    <s v="count"/>
    <m/>
    <m/>
    <m/>
    <m/>
    <x v="3"/>
    <m/>
    <x v="3050"/>
    <m/>
    <m/>
    <n v="0"/>
    <m/>
  </r>
  <r>
    <n v="1"/>
    <x v="351"/>
    <x v="1"/>
    <x v="3"/>
    <x v="1"/>
    <s v="count"/>
    <m/>
    <m/>
    <m/>
    <m/>
    <x v="634"/>
    <m/>
    <x v="3050"/>
    <m/>
    <m/>
    <n v="445"/>
    <m/>
  </r>
  <r>
    <n v="1"/>
    <x v="351"/>
    <x v="1"/>
    <x v="4"/>
    <x v="1"/>
    <s v="count"/>
    <m/>
    <m/>
    <m/>
    <m/>
    <x v="3"/>
    <m/>
    <x v="3050"/>
    <m/>
    <m/>
    <n v="0"/>
    <m/>
  </r>
  <r>
    <n v="1"/>
    <x v="351"/>
    <x v="1"/>
    <x v="5"/>
    <x v="1"/>
    <s v="count"/>
    <m/>
    <m/>
    <m/>
    <m/>
    <x v="448"/>
    <m/>
    <x v="3050"/>
    <m/>
    <m/>
    <n v="120"/>
    <m/>
  </r>
  <r>
    <n v="1"/>
    <x v="351"/>
    <x v="1"/>
    <x v="6"/>
    <x v="1"/>
    <s v="count"/>
    <m/>
    <m/>
    <m/>
    <m/>
    <x v="16"/>
    <m/>
    <x v="3050"/>
    <m/>
    <m/>
    <n v="6"/>
    <m/>
  </r>
  <r>
    <n v="1"/>
    <x v="352"/>
    <x v="1"/>
    <x v="0"/>
    <x v="1"/>
    <s v="count"/>
    <m/>
    <m/>
    <m/>
    <m/>
    <x v="3"/>
    <m/>
    <x v="3050"/>
    <m/>
    <m/>
    <n v="0"/>
    <m/>
  </r>
  <r>
    <n v="1"/>
    <x v="352"/>
    <x v="1"/>
    <x v="1"/>
    <x v="1"/>
    <s v="count"/>
    <m/>
    <m/>
    <m/>
    <m/>
    <x v="157"/>
    <m/>
    <x v="3050"/>
    <m/>
    <m/>
    <n v="141"/>
    <m/>
  </r>
  <r>
    <n v="1"/>
    <x v="352"/>
    <x v="1"/>
    <x v="2"/>
    <x v="1"/>
    <s v="count"/>
    <m/>
    <m/>
    <m/>
    <m/>
    <x v="643"/>
    <m/>
    <x v="3050"/>
    <m/>
    <m/>
    <n v="189"/>
    <m/>
  </r>
  <r>
    <n v="1"/>
    <x v="352"/>
    <x v="1"/>
    <x v="3"/>
    <x v="1"/>
    <s v="count"/>
    <m/>
    <m/>
    <m/>
    <m/>
    <x v="527"/>
    <m/>
    <x v="3050"/>
    <m/>
    <m/>
    <n v="125"/>
    <m/>
  </r>
  <r>
    <n v="1"/>
    <x v="352"/>
    <x v="1"/>
    <x v="4"/>
    <x v="1"/>
    <s v="count"/>
    <m/>
    <m/>
    <m/>
    <m/>
    <x v="785"/>
    <m/>
    <x v="3050"/>
    <m/>
    <m/>
    <n v="414"/>
    <m/>
  </r>
  <r>
    <n v="1"/>
    <x v="352"/>
    <x v="1"/>
    <x v="5"/>
    <x v="1"/>
    <s v="count"/>
    <m/>
    <m/>
    <m/>
    <m/>
    <x v="538"/>
    <m/>
    <x v="3050"/>
    <m/>
    <m/>
    <n v="1133"/>
    <m/>
  </r>
  <r>
    <n v="1"/>
    <x v="352"/>
    <x v="1"/>
    <x v="6"/>
    <x v="1"/>
    <s v="count"/>
    <m/>
    <m/>
    <m/>
    <m/>
    <x v="311"/>
    <m/>
    <x v="3050"/>
    <m/>
    <m/>
    <n v="278"/>
    <m/>
  </r>
  <r>
    <n v="1"/>
    <x v="353"/>
    <x v="1"/>
    <x v="0"/>
    <x v="1"/>
    <s v="count"/>
    <m/>
    <m/>
    <m/>
    <m/>
    <x v="3"/>
    <m/>
    <x v="3050"/>
    <m/>
    <m/>
    <n v="0"/>
    <m/>
  </r>
  <r>
    <n v="1"/>
    <x v="353"/>
    <x v="1"/>
    <x v="1"/>
    <x v="1"/>
    <s v="count"/>
    <m/>
    <m/>
    <m/>
    <m/>
    <x v="422"/>
    <m/>
    <x v="3050"/>
    <m/>
    <m/>
    <n v="443"/>
    <m/>
  </r>
  <r>
    <n v="1"/>
    <x v="353"/>
    <x v="1"/>
    <x v="2"/>
    <x v="1"/>
    <s v="count"/>
    <m/>
    <m/>
    <m/>
    <m/>
    <x v="1192"/>
    <m/>
    <x v="3050"/>
    <m/>
    <m/>
    <n v="177"/>
    <m/>
  </r>
  <r>
    <n v="1"/>
    <x v="353"/>
    <x v="1"/>
    <x v="3"/>
    <x v="1"/>
    <s v="count"/>
    <m/>
    <m/>
    <m/>
    <m/>
    <x v="935"/>
    <m/>
    <x v="3050"/>
    <m/>
    <m/>
    <n v="1077"/>
    <m/>
  </r>
  <r>
    <n v="1"/>
    <x v="353"/>
    <x v="1"/>
    <x v="4"/>
    <x v="1"/>
    <s v="count"/>
    <m/>
    <m/>
    <m/>
    <m/>
    <x v="909"/>
    <m/>
    <x v="3050"/>
    <m/>
    <m/>
    <n v="641"/>
    <m/>
  </r>
  <r>
    <n v="1"/>
    <x v="353"/>
    <x v="1"/>
    <x v="5"/>
    <x v="1"/>
    <s v="count"/>
    <m/>
    <m/>
    <m/>
    <m/>
    <x v="301"/>
    <m/>
    <x v="3050"/>
    <m/>
    <m/>
    <n v="1538"/>
    <m/>
  </r>
  <r>
    <n v="1"/>
    <x v="353"/>
    <x v="1"/>
    <x v="6"/>
    <x v="1"/>
    <s v="count"/>
    <m/>
    <m/>
    <m/>
    <m/>
    <x v="864"/>
    <m/>
    <x v="3050"/>
    <m/>
    <m/>
    <n v="205"/>
    <m/>
  </r>
  <r>
    <n v="1"/>
    <x v="354"/>
    <x v="1"/>
    <x v="0"/>
    <x v="1"/>
    <s v="count"/>
    <m/>
    <m/>
    <m/>
    <m/>
    <x v="3"/>
    <m/>
    <x v="3050"/>
    <m/>
    <m/>
    <n v="0"/>
    <m/>
  </r>
  <r>
    <n v="1"/>
    <x v="354"/>
    <x v="1"/>
    <x v="1"/>
    <x v="1"/>
    <s v="count"/>
    <m/>
    <m/>
    <m/>
    <m/>
    <x v="612"/>
    <m/>
    <x v="3050"/>
    <m/>
    <m/>
    <n v="249"/>
    <m/>
  </r>
  <r>
    <n v="1"/>
    <x v="354"/>
    <x v="1"/>
    <x v="2"/>
    <x v="1"/>
    <s v="count"/>
    <m/>
    <m/>
    <m/>
    <m/>
    <x v="3"/>
    <m/>
    <x v="3050"/>
    <m/>
    <m/>
    <n v="0"/>
    <m/>
  </r>
  <r>
    <n v="1"/>
    <x v="354"/>
    <x v="1"/>
    <x v="3"/>
    <x v="1"/>
    <s v="count"/>
    <m/>
    <m/>
    <m/>
    <m/>
    <x v="790"/>
    <m/>
    <x v="3050"/>
    <m/>
    <m/>
    <n v="331"/>
    <m/>
  </r>
  <r>
    <n v="1"/>
    <x v="354"/>
    <x v="1"/>
    <x v="4"/>
    <x v="1"/>
    <s v="count"/>
    <m/>
    <m/>
    <m/>
    <m/>
    <x v="470"/>
    <m/>
    <x v="3050"/>
    <m/>
    <m/>
    <n v="608"/>
    <m/>
  </r>
  <r>
    <n v="1"/>
    <x v="354"/>
    <x v="1"/>
    <x v="5"/>
    <x v="1"/>
    <s v="count"/>
    <m/>
    <m/>
    <m/>
    <m/>
    <x v="1193"/>
    <m/>
    <x v="3050"/>
    <m/>
    <m/>
    <n v="1019"/>
    <m/>
  </r>
  <r>
    <n v="1"/>
    <x v="354"/>
    <x v="1"/>
    <x v="6"/>
    <x v="1"/>
    <s v="count"/>
    <m/>
    <m/>
    <m/>
    <m/>
    <x v="494"/>
    <m/>
    <x v="3050"/>
    <m/>
    <m/>
    <n v="165"/>
    <m/>
  </r>
  <r>
    <n v="1"/>
    <x v="355"/>
    <x v="1"/>
    <x v="0"/>
    <x v="1"/>
    <s v="count"/>
    <m/>
    <m/>
    <m/>
    <m/>
    <x v="118"/>
    <m/>
    <x v="3050"/>
    <m/>
    <m/>
    <n v="54"/>
    <m/>
  </r>
  <r>
    <n v="1"/>
    <x v="355"/>
    <x v="1"/>
    <x v="1"/>
    <x v="1"/>
    <s v="count"/>
    <m/>
    <m/>
    <m/>
    <m/>
    <x v="32"/>
    <m/>
    <x v="3050"/>
    <m/>
    <m/>
    <n v="188"/>
    <m/>
  </r>
  <r>
    <n v="1"/>
    <x v="355"/>
    <x v="1"/>
    <x v="2"/>
    <x v="1"/>
    <s v="count"/>
    <m/>
    <m/>
    <m/>
    <m/>
    <x v="659"/>
    <m/>
    <x v="3050"/>
    <m/>
    <m/>
    <n v="129"/>
    <m/>
  </r>
  <r>
    <n v="1"/>
    <x v="355"/>
    <x v="1"/>
    <x v="3"/>
    <x v="1"/>
    <s v="count"/>
    <m/>
    <m/>
    <m/>
    <m/>
    <x v="380"/>
    <m/>
    <x v="3050"/>
    <m/>
    <m/>
    <n v="381"/>
    <m/>
  </r>
  <r>
    <n v="1"/>
    <x v="355"/>
    <x v="1"/>
    <x v="4"/>
    <x v="1"/>
    <s v="count"/>
    <m/>
    <m/>
    <m/>
    <m/>
    <x v="1194"/>
    <m/>
    <x v="3050"/>
    <m/>
    <m/>
    <n v="1720"/>
    <m/>
  </r>
  <r>
    <n v="1"/>
    <x v="355"/>
    <x v="1"/>
    <x v="5"/>
    <x v="1"/>
    <s v="count"/>
    <m/>
    <m/>
    <m/>
    <m/>
    <x v="1195"/>
    <m/>
    <x v="3050"/>
    <m/>
    <m/>
    <n v="2113"/>
    <m/>
  </r>
  <r>
    <n v="1"/>
    <x v="355"/>
    <x v="1"/>
    <x v="6"/>
    <x v="1"/>
    <s v="count"/>
    <m/>
    <m/>
    <m/>
    <m/>
    <x v="878"/>
    <m/>
    <x v="3050"/>
    <m/>
    <m/>
    <n v="251"/>
    <m/>
  </r>
  <r>
    <n v="1"/>
    <x v="356"/>
    <x v="1"/>
    <x v="0"/>
    <x v="1"/>
    <s v="count"/>
    <m/>
    <m/>
    <m/>
    <m/>
    <x v="3"/>
    <m/>
    <x v="3050"/>
    <m/>
    <m/>
    <n v="0"/>
    <m/>
  </r>
  <r>
    <n v="1"/>
    <x v="356"/>
    <x v="1"/>
    <x v="1"/>
    <x v="1"/>
    <s v="count"/>
    <m/>
    <m/>
    <m/>
    <m/>
    <x v="1196"/>
    <m/>
    <x v="3050"/>
    <m/>
    <m/>
    <n v="647"/>
    <m/>
  </r>
  <r>
    <n v="1"/>
    <x v="356"/>
    <x v="1"/>
    <x v="2"/>
    <x v="1"/>
    <s v="count"/>
    <m/>
    <m/>
    <m/>
    <m/>
    <x v="34"/>
    <m/>
    <x v="3050"/>
    <m/>
    <m/>
    <n v="16"/>
    <m/>
  </r>
  <r>
    <n v="1"/>
    <x v="356"/>
    <x v="1"/>
    <x v="3"/>
    <x v="1"/>
    <s v="count"/>
    <m/>
    <m/>
    <m/>
    <m/>
    <x v="723"/>
    <m/>
    <x v="3050"/>
    <m/>
    <m/>
    <n v="463"/>
    <m/>
  </r>
  <r>
    <n v="1"/>
    <x v="356"/>
    <x v="1"/>
    <x v="4"/>
    <x v="1"/>
    <s v="count"/>
    <m/>
    <m/>
    <m/>
    <m/>
    <x v="920"/>
    <m/>
    <x v="3050"/>
    <m/>
    <m/>
    <n v="794"/>
    <m/>
  </r>
  <r>
    <n v="1"/>
    <x v="356"/>
    <x v="1"/>
    <x v="5"/>
    <x v="1"/>
    <s v="count"/>
    <m/>
    <m/>
    <m/>
    <m/>
    <x v="1197"/>
    <m/>
    <x v="3050"/>
    <m/>
    <m/>
    <n v="1979"/>
    <m/>
  </r>
  <r>
    <n v="1"/>
    <x v="356"/>
    <x v="1"/>
    <x v="6"/>
    <x v="1"/>
    <s v="count"/>
    <m/>
    <m/>
    <m/>
    <m/>
    <x v="153"/>
    <m/>
    <x v="3050"/>
    <m/>
    <m/>
    <n v="216"/>
    <m/>
  </r>
  <r>
    <n v="1"/>
    <x v="357"/>
    <x v="1"/>
    <x v="0"/>
    <x v="1"/>
    <s v="count"/>
    <m/>
    <m/>
    <m/>
    <m/>
    <x v="3"/>
    <m/>
    <x v="3050"/>
    <m/>
    <m/>
    <n v="0"/>
    <m/>
  </r>
  <r>
    <n v="1"/>
    <x v="357"/>
    <x v="1"/>
    <x v="1"/>
    <x v="1"/>
    <s v="count"/>
    <m/>
    <m/>
    <m/>
    <m/>
    <x v="935"/>
    <m/>
    <x v="3050"/>
    <m/>
    <m/>
    <n v="1077"/>
    <m/>
  </r>
  <r>
    <n v="1"/>
    <x v="357"/>
    <x v="1"/>
    <x v="2"/>
    <x v="1"/>
    <s v="count"/>
    <m/>
    <m/>
    <m/>
    <m/>
    <x v="76"/>
    <m/>
    <x v="3050"/>
    <m/>
    <m/>
    <n v="336"/>
    <m/>
  </r>
  <r>
    <n v="1"/>
    <x v="357"/>
    <x v="1"/>
    <x v="3"/>
    <x v="1"/>
    <s v="count"/>
    <m/>
    <m/>
    <m/>
    <m/>
    <x v="584"/>
    <m/>
    <x v="3050"/>
    <m/>
    <m/>
    <n v="619"/>
    <m/>
  </r>
  <r>
    <n v="1"/>
    <x v="357"/>
    <x v="1"/>
    <x v="4"/>
    <x v="1"/>
    <s v="count"/>
    <m/>
    <m/>
    <m/>
    <m/>
    <x v="1198"/>
    <m/>
    <x v="3050"/>
    <m/>
    <m/>
    <n v="1676"/>
    <m/>
  </r>
  <r>
    <n v="1"/>
    <x v="357"/>
    <x v="1"/>
    <x v="5"/>
    <x v="1"/>
    <s v="count"/>
    <m/>
    <m/>
    <m/>
    <m/>
    <x v="944"/>
    <m/>
    <x v="3050"/>
    <m/>
    <m/>
    <n v="1438"/>
    <m/>
  </r>
  <r>
    <n v="1"/>
    <x v="357"/>
    <x v="1"/>
    <x v="6"/>
    <x v="1"/>
    <s v="count"/>
    <m/>
    <m/>
    <m/>
    <m/>
    <x v="557"/>
    <m/>
    <x v="3050"/>
    <m/>
    <m/>
    <n v="183"/>
    <m/>
  </r>
  <r>
    <n v="1"/>
    <x v="358"/>
    <x v="1"/>
    <x v="0"/>
    <x v="1"/>
    <s v="count"/>
    <m/>
    <m/>
    <m/>
    <m/>
    <x v="3"/>
    <m/>
    <x v="3050"/>
    <m/>
    <m/>
    <n v="0"/>
    <m/>
  </r>
  <r>
    <n v="1"/>
    <x v="358"/>
    <x v="1"/>
    <x v="1"/>
    <x v="1"/>
    <s v="count"/>
    <m/>
    <m/>
    <m/>
    <m/>
    <x v="1133"/>
    <m/>
    <x v="3050"/>
    <m/>
    <m/>
    <n v="438"/>
    <m/>
  </r>
  <r>
    <n v="1"/>
    <x v="358"/>
    <x v="1"/>
    <x v="2"/>
    <x v="1"/>
    <s v="count"/>
    <m/>
    <m/>
    <m/>
    <m/>
    <x v="3"/>
    <m/>
    <x v="3050"/>
    <m/>
    <m/>
    <n v="0"/>
    <m/>
  </r>
  <r>
    <n v="1"/>
    <x v="358"/>
    <x v="1"/>
    <x v="3"/>
    <x v="1"/>
    <s v="count"/>
    <m/>
    <m/>
    <m/>
    <m/>
    <x v="906"/>
    <m/>
    <x v="3050"/>
    <m/>
    <m/>
    <n v="859"/>
    <m/>
  </r>
  <r>
    <n v="1"/>
    <x v="358"/>
    <x v="1"/>
    <x v="4"/>
    <x v="1"/>
    <s v="count"/>
    <m/>
    <m/>
    <m/>
    <m/>
    <x v="890"/>
    <m/>
    <x v="3050"/>
    <m/>
    <m/>
    <n v="706"/>
    <m/>
  </r>
  <r>
    <n v="1"/>
    <x v="358"/>
    <x v="1"/>
    <x v="5"/>
    <x v="1"/>
    <s v="count"/>
    <m/>
    <m/>
    <m/>
    <m/>
    <x v="1131"/>
    <m/>
    <x v="3050"/>
    <m/>
    <m/>
    <n v="1479"/>
    <m/>
  </r>
  <r>
    <n v="1"/>
    <x v="358"/>
    <x v="1"/>
    <x v="6"/>
    <x v="1"/>
    <s v="count"/>
    <m/>
    <m/>
    <m/>
    <m/>
    <x v="672"/>
    <m/>
    <x v="3050"/>
    <m/>
    <m/>
    <n v="175"/>
    <m/>
  </r>
  <r>
    <n v="1"/>
    <x v="359"/>
    <x v="1"/>
    <x v="0"/>
    <x v="1"/>
    <s v="count"/>
    <m/>
    <m/>
    <m/>
    <m/>
    <x v="3"/>
    <m/>
    <x v="3050"/>
    <m/>
    <m/>
    <n v="0"/>
    <m/>
  </r>
  <r>
    <n v="1"/>
    <x v="359"/>
    <x v="1"/>
    <x v="1"/>
    <x v="1"/>
    <s v="count"/>
    <m/>
    <m/>
    <m/>
    <m/>
    <x v="1199"/>
    <m/>
    <x v="3050"/>
    <m/>
    <m/>
    <n v="234"/>
    <m/>
  </r>
  <r>
    <n v="1"/>
    <x v="359"/>
    <x v="1"/>
    <x v="2"/>
    <x v="1"/>
    <s v="count"/>
    <m/>
    <m/>
    <m/>
    <m/>
    <x v="512"/>
    <m/>
    <x v="3050"/>
    <m/>
    <m/>
    <n v="304"/>
    <m/>
  </r>
  <r>
    <n v="1"/>
    <x v="359"/>
    <x v="1"/>
    <x v="3"/>
    <x v="1"/>
    <s v="count"/>
    <m/>
    <m/>
    <m/>
    <m/>
    <x v="1200"/>
    <m/>
    <x v="3050"/>
    <m/>
    <m/>
    <n v="810"/>
    <m/>
  </r>
  <r>
    <n v="1"/>
    <x v="359"/>
    <x v="1"/>
    <x v="4"/>
    <x v="1"/>
    <s v="count"/>
    <m/>
    <m/>
    <m/>
    <m/>
    <x v="1201"/>
    <m/>
    <x v="3050"/>
    <m/>
    <m/>
    <n v="1035"/>
    <m/>
  </r>
  <r>
    <n v="1"/>
    <x v="359"/>
    <x v="1"/>
    <x v="5"/>
    <x v="1"/>
    <s v="count"/>
    <m/>
    <m/>
    <m/>
    <m/>
    <x v="1186"/>
    <m/>
    <x v="3050"/>
    <m/>
    <m/>
    <n v="2042"/>
    <m/>
  </r>
  <r>
    <n v="1"/>
    <x v="359"/>
    <x v="1"/>
    <x v="6"/>
    <x v="1"/>
    <s v="count"/>
    <m/>
    <m/>
    <m/>
    <m/>
    <x v="705"/>
    <m/>
    <x v="3050"/>
    <m/>
    <m/>
    <n v="209"/>
    <m/>
  </r>
  <r>
    <n v="1"/>
    <x v="360"/>
    <x v="1"/>
    <x v="0"/>
    <x v="1"/>
    <s v="count"/>
    <m/>
    <m/>
    <m/>
    <m/>
    <x v="3"/>
    <m/>
    <x v="3050"/>
    <m/>
    <m/>
    <n v="0"/>
    <m/>
  </r>
  <r>
    <n v="1"/>
    <x v="360"/>
    <x v="1"/>
    <x v="1"/>
    <x v="1"/>
    <s v="count"/>
    <m/>
    <m/>
    <m/>
    <m/>
    <x v="1202"/>
    <m/>
    <x v="3050"/>
    <m/>
    <m/>
    <n v="943"/>
    <m/>
  </r>
  <r>
    <n v="1"/>
    <x v="360"/>
    <x v="1"/>
    <x v="2"/>
    <x v="1"/>
    <s v="count"/>
    <m/>
    <m/>
    <m/>
    <m/>
    <x v="183"/>
    <m/>
    <x v="3050"/>
    <m/>
    <m/>
    <n v="138"/>
    <m/>
  </r>
  <r>
    <n v="1"/>
    <x v="360"/>
    <x v="1"/>
    <x v="3"/>
    <x v="1"/>
    <s v="count"/>
    <m/>
    <m/>
    <m/>
    <m/>
    <x v="434"/>
    <m/>
    <x v="3050"/>
    <m/>
    <m/>
    <n v="467"/>
    <m/>
  </r>
  <r>
    <n v="1"/>
    <x v="360"/>
    <x v="1"/>
    <x v="4"/>
    <x v="1"/>
    <s v="count"/>
    <m/>
    <m/>
    <m/>
    <m/>
    <x v="766"/>
    <m/>
    <x v="3050"/>
    <m/>
    <m/>
    <n v="1375"/>
    <m/>
  </r>
  <r>
    <n v="1"/>
    <x v="360"/>
    <x v="1"/>
    <x v="5"/>
    <x v="1"/>
    <s v="count"/>
    <m/>
    <m/>
    <m/>
    <m/>
    <x v="743"/>
    <m/>
    <x v="3050"/>
    <m/>
    <m/>
    <n v="1584"/>
    <m/>
  </r>
  <r>
    <n v="1"/>
    <x v="360"/>
    <x v="1"/>
    <x v="6"/>
    <x v="1"/>
    <s v="count"/>
    <m/>
    <m/>
    <m/>
    <m/>
    <x v="621"/>
    <m/>
    <x v="3050"/>
    <m/>
    <m/>
    <n v="144"/>
    <m/>
  </r>
  <r>
    <n v="1"/>
    <x v="361"/>
    <x v="1"/>
    <x v="0"/>
    <x v="1"/>
    <s v="count"/>
    <m/>
    <m/>
    <m/>
    <m/>
    <x v="3"/>
    <m/>
    <x v="3050"/>
    <m/>
    <m/>
    <n v="0"/>
    <m/>
  </r>
  <r>
    <n v="1"/>
    <x v="361"/>
    <x v="1"/>
    <x v="1"/>
    <x v="1"/>
    <s v="count"/>
    <m/>
    <m/>
    <m/>
    <m/>
    <x v="564"/>
    <m/>
    <x v="3050"/>
    <m/>
    <m/>
    <n v="284"/>
    <m/>
  </r>
  <r>
    <n v="1"/>
    <x v="361"/>
    <x v="1"/>
    <x v="2"/>
    <x v="1"/>
    <s v="count"/>
    <m/>
    <m/>
    <m/>
    <m/>
    <x v="705"/>
    <m/>
    <x v="3050"/>
    <m/>
    <m/>
    <n v="209"/>
    <m/>
  </r>
  <r>
    <n v="1"/>
    <x v="361"/>
    <x v="1"/>
    <x v="3"/>
    <x v="1"/>
    <s v="count"/>
    <m/>
    <m/>
    <m/>
    <m/>
    <x v="168"/>
    <m/>
    <x v="3050"/>
    <m/>
    <m/>
    <n v="104"/>
    <m/>
  </r>
  <r>
    <n v="1"/>
    <x v="361"/>
    <x v="1"/>
    <x v="4"/>
    <x v="1"/>
    <s v="count"/>
    <m/>
    <m/>
    <m/>
    <m/>
    <x v="1121"/>
    <m/>
    <x v="3050"/>
    <m/>
    <m/>
    <n v="410"/>
    <m/>
  </r>
  <r>
    <n v="1"/>
    <x v="361"/>
    <x v="1"/>
    <x v="5"/>
    <x v="1"/>
    <s v="count"/>
    <m/>
    <m/>
    <m/>
    <m/>
    <x v="879"/>
    <m/>
    <x v="3050"/>
    <m/>
    <m/>
    <n v="1401"/>
    <m/>
  </r>
  <r>
    <n v="1"/>
    <x v="361"/>
    <x v="1"/>
    <x v="6"/>
    <x v="1"/>
    <s v="count"/>
    <m/>
    <m/>
    <m/>
    <m/>
    <x v="948"/>
    <m/>
    <x v="3050"/>
    <m/>
    <m/>
    <n v="295"/>
    <m/>
  </r>
  <r>
    <n v="1"/>
    <x v="362"/>
    <x v="1"/>
    <x v="0"/>
    <x v="1"/>
    <s v="count"/>
    <m/>
    <m/>
    <m/>
    <m/>
    <x v="3"/>
    <m/>
    <x v="3050"/>
    <m/>
    <m/>
    <n v="0"/>
    <m/>
  </r>
  <r>
    <n v="1"/>
    <x v="362"/>
    <x v="1"/>
    <x v="1"/>
    <x v="1"/>
    <s v="count"/>
    <m/>
    <m/>
    <m/>
    <m/>
    <x v="480"/>
    <m/>
    <x v="3050"/>
    <m/>
    <m/>
    <n v="210"/>
    <m/>
  </r>
  <r>
    <n v="1"/>
    <x v="362"/>
    <x v="1"/>
    <x v="2"/>
    <x v="1"/>
    <s v="count"/>
    <m/>
    <m/>
    <m/>
    <m/>
    <x v="192"/>
    <m/>
    <x v="3050"/>
    <m/>
    <m/>
    <n v="275"/>
    <m/>
  </r>
  <r>
    <n v="1"/>
    <x v="362"/>
    <x v="1"/>
    <x v="3"/>
    <x v="1"/>
    <s v="count"/>
    <m/>
    <m/>
    <m/>
    <m/>
    <x v="121"/>
    <m/>
    <x v="3050"/>
    <m/>
    <m/>
    <n v="260"/>
    <m/>
  </r>
  <r>
    <n v="1"/>
    <x v="362"/>
    <x v="1"/>
    <x v="4"/>
    <x v="1"/>
    <s v="count"/>
    <m/>
    <m/>
    <m/>
    <m/>
    <x v="620"/>
    <m/>
    <x v="3050"/>
    <m/>
    <m/>
    <n v="791"/>
    <m/>
  </r>
  <r>
    <n v="1"/>
    <x v="362"/>
    <x v="1"/>
    <x v="5"/>
    <x v="1"/>
    <s v="count"/>
    <m/>
    <m/>
    <m/>
    <m/>
    <x v="1203"/>
    <m/>
    <x v="3050"/>
    <m/>
    <m/>
    <n v="1626"/>
    <m/>
  </r>
  <r>
    <n v="1"/>
    <x v="362"/>
    <x v="1"/>
    <x v="6"/>
    <x v="1"/>
    <s v="count"/>
    <m/>
    <m/>
    <m/>
    <m/>
    <x v="251"/>
    <m/>
    <x v="3050"/>
    <m/>
    <m/>
    <n v="242"/>
    <m/>
  </r>
  <r>
    <n v="1"/>
    <x v="363"/>
    <x v="1"/>
    <x v="0"/>
    <x v="1"/>
    <s v="count"/>
    <m/>
    <m/>
    <m/>
    <m/>
    <x v="69"/>
    <m/>
    <x v="3050"/>
    <m/>
    <m/>
    <n v="67"/>
    <m/>
  </r>
  <r>
    <n v="1"/>
    <x v="363"/>
    <x v="1"/>
    <x v="1"/>
    <x v="1"/>
    <s v="count"/>
    <m/>
    <m/>
    <m/>
    <m/>
    <x v="21"/>
    <m/>
    <x v="3050"/>
    <m/>
    <m/>
    <n v="4"/>
    <m/>
  </r>
  <r>
    <n v="1"/>
    <x v="363"/>
    <x v="1"/>
    <x v="2"/>
    <x v="1"/>
    <s v="count"/>
    <m/>
    <m/>
    <m/>
    <m/>
    <x v="3"/>
    <m/>
    <x v="3050"/>
    <m/>
    <m/>
    <n v="0"/>
    <m/>
  </r>
  <r>
    <n v="1"/>
    <x v="363"/>
    <x v="1"/>
    <x v="3"/>
    <x v="1"/>
    <s v="count"/>
    <m/>
    <m/>
    <m/>
    <m/>
    <x v="15"/>
    <m/>
    <x v="3050"/>
    <m/>
    <m/>
    <n v="11"/>
    <m/>
  </r>
  <r>
    <n v="1"/>
    <x v="363"/>
    <x v="1"/>
    <x v="4"/>
    <x v="1"/>
    <s v="count"/>
    <m/>
    <m/>
    <m/>
    <m/>
    <x v="3"/>
    <m/>
    <x v="3050"/>
    <m/>
    <m/>
    <n v="0"/>
    <m/>
  </r>
  <r>
    <n v="1"/>
    <x v="363"/>
    <x v="1"/>
    <x v="5"/>
    <x v="1"/>
    <s v="count"/>
    <m/>
    <m/>
    <m/>
    <m/>
    <x v="8"/>
    <m/>
    <x v="3050"/>
    <m/>
    <m/>
    <n v="1"/>
    <m/>
  </r>
  <r>
    <n v="1"/>
    <x v="363"/>
    <x v="1"/>
    <x v="6"/>
    <x v="1"/>
    <s v="count"/>
    <m/>
    <m/>
    <m/>
    <m/>
    <x v="3"/>
    <m/>
    <x v="3050"/>
    <m/>
    <m/>
    <n v="0"/>
    <m/>
  </r>
  <r>
    <n v="1"/>
    <x v="364"/>
    <x v="1"/>
    <x v="0"/>
    <x v="1"/>
    <s v="count"/>
    <m/>
    <m/>
    <m/>
    <m/>
    <x v="1204"/>
    <m/>
    <x v="3050"/>
    <m/>
    <m/>
    <n v="1476"/>
    <m/>
  </r>
  <r>
    <n v="1"/>
    <x v="364"/>
    <x v="1"/>
    <x v="1"/>
    <x v="1"/>
    <s v="count"/>
    <m/>
    <m/>
    <m/>
    <m/>
    <x v="366"/>
    <m/>
    <x v="3050"/>
    <m/>
    <m/>
    <n v="163"/>
    <m/>
  </r>
  <r>
    <n v="1"/>
    <x v="364"/>
    <x v="1"/>
    <x v="2"/>
    <x v="1"/>
    <s v="count"/>
    <m/>
    <m/>
    <m/>
    <m/>
    <x v="3"/>
    <m/>
    <x v="3050"/>
    <m/>
    <m/>
    <n v="0"/>
    <m/>
  </r>
  <r>
    <n v="1"/>
    <x v="364"/>
    <x v="1"/>
    <x v="3"/>
    <x v="1"/>
    <s v="count"/>
    <m/>
    <m/>
    <m/>
    <m/>
    <x v="836"/>
    <m/>
    <x v="3050"/>
    <m/>
    <m/>
    <n v="186"/>
    <m/>
  </r>
  <r>
    <n v="1"/>
    <x v="364"/>
    <x v="1"/>
    <x v="4"/>
    <x v="1"/>
    <s v="count"/>
    <m/>
    <m/>
    <m/>
    <m/>
    <x v="3"/>
    <m/>
    <x v="3050"/>
    <m/>
    <m/>
    <n v="0"/>
    <m/>
  </r>
  <r>
    <n v="1"/>
    <x v="364"/>
    <x v="1"/>
    <x v="5"/>
    <x v="1"/>
    <s v="count"/>
    <m/>
    <m/>
    <m/>
    <m/>
    <x v="40"/>
    <m/>
    <x v="3050"/>
    <m/>
    <m/>
    <n v="28"/>
    <m/>
  </r>
  <r>
    <n v="1"/>
    <x v="364"/>
    <x v="1"/>
    <x v="6"/>
    <x v="1"/>
    <s v="count"/>
    <m/>
    <m/>
    <m/>
    <m/>
    <x v="21"/>
    <m/>
    <x v="3050"/>
    <m/>
    <m/>
    <n v="4"/>
    <m/>
  </r>
  <r>
    <n v="1"/>
    <x v="365"/>
    <x v="1"/>
    <x v="0"/>
    <x v="1"/>
    <s v="count"/>
    <m/>
    <m/>
    <m/>
    <m/>
    <x v="1205"/>
    <m/>
    <x v="3050"/>
    <m/>
    <m/>
    <n v="2538"/>
    <m/>
  </r>
  <r>
    <n v="1"/>
    <x v="365"/>
    <x v="1"/>
    <x v="1"/>
    <x v="1"/>
    <s v="count"/>
    <m/>
    <m/>
    <m/>
    <m/>
    <x v="1206"/>
    <m/>
    <x v="3050"/>
    <m/>
    <m/>
    <n v="836"/>
    <m/>
  </r>
  <r>
    <n v="1"/>
    <x v="365"/>
    <x v="1"/>
    <x v="2"/>
    <x v="1"/>
    <s v="count"/>
    <m/>
    <m/>
    <m/>
    <m/>
    <x v="3"/>
    <m/>
    <x v="3050"/>
    <m/>
    <m/>
    <n v="0"/>
    <m/>
  </r>
  <r>
    <n v="1"/>
    <x v="365"/>
    <x v="1"/>
    <x v="3"/>
    <x v="1"/>
    <s v="count"/>
    <m/>
    <m/>
    <m/>
    <m/>
    <x v="1207"/>
    <m/>
    <x v="3050"/>
    <m/>
    <m/>
    <n v="634"/>
    <m/>
  </r>
  <r>
    <n v="1"/>
    <x v="365"/>
    <x v="1"/>
    <x v="4"/>
    <x v="1"/>
    <s v="count"/>
    <m/>
    <m/>
    <m/>
    <m/>
    <x v="56"/>
    <m/>
    <x v="3050"/>
    <m/>
    <m/>
    <n v="22"/>
    <m/>
  </r>
  <r>
    <n v="1"/>
    <x v="365"/>
    <x v="1"/>
    <x v="5"/>
    <x v="1"/>
    <s v="count"/>
    <m/>
    <m/>
    <m/>
    <m/>
    <x v="104"/>
    <m/>
    <x v="3050"/>
    <m/>
    <m/>
    <n v="247"/>
    <m/>
  </r>
  <r>
    <n v="1"/>
    <x v="365"/>
    <x v="1"/>
    <x v="6"/>
    <x v="1"/>
    <s v="count"/>
    <m/>
    <m/>
    <m/>
    <m/>
    <x v="13"/>
    <m/>
    <x v="3050"/>
    <m/>
    <m/>
    <n v="12"/>
    <m/>
  </r>
  <r>
    <n v="1"/>
    <x v="366"/>
    <x v="1"/>
    <x v="0"/>
    <x v="1"/>
    <s v="count"/>
    <m/>
    <m/>
    <m/>
    <m/>
    <x v="1208"/>
    <m/>
    <x v="3050"/>
    <m/>
    <m/>
    <n v="1073"/>
    <m/>
  </r>
  <r>
    <n v="1"/>
    <x v="366"/>
    <x v="1"/>
    <x v="1"/>
    <x v="1"/>
    <s v="count"/>
    <m/>
    <m/>
    <m/>
    <m/>
    <x v="3"/>
    <m/>
    <x v="3050"/>
    <m/>
    <m/>
    <n v="0"/>
    <m/>
  </r>
  <r>
    <n v="1"/>
    <x v="366"/>
    <x v="1"/>
    <x v="2"/>
    <x v="1"/>
    <s v="count"/>
    <m/>
    <m/>
    <m/>
    <m/>
    <x v="3"/>
    <m/>
    <x v="3050"/>
    <m/>
    <m/>
    <n v="0"/>
    <m/>
  </r>
  <r>
    <n v="1"/>
    <x v="366"/>
    <x v="1"/>
    <x v="3"/>
    <x v="1"/>
    <s v="count"/>
    <m/>
    <m/>
    <m/>
    <m/>
    <x v="854"/>
    <m/>
    <x v="3050"/>
    <m/>
    <m/>
    <n v="349"/>
    <m/>
  </r>
  <r>
    <n v="1"/>
    <x v="366"/>
    <x v="1"/>
    <x v="4"/>
    <x v="1"/>
    <s v="count"/>
    <m/>
    <m/>
    <m/>
    <m/>
    <x v="3"/>
    <m/>
    <x v="3050"/>
    <m/>
    <m/>
    <n v="0"/>
    <m/>
  </r>
  <r>
    <n v="1"/>
    <x v="366"/>
    <x v="1"/>
    <x v="5"/>
    <x v="1"/>
    <s v="count"/>
    <m/>
    <m/>
    <m/>
    <m/>
    <x v="86"/>
    <m/>
    <x v="3050"/>
    <m/>
    <m/>
    <n v="34"/>
    <m/>
  </r>
  <r>
    <n v="1"/>
    <x v="366"/>
    <x v="1"/>
    <x v="6"/>
    <x v="1"/>
    <s v="count"/>
    <m/>
    <m/>
    <m/>
    <m/>
    <x v="20"/>
    <m/>
    <x v="3050"/>
    <m/>
    <m/>
    <n v="3"/>
    <m/>
  </r>
  <r>
    <n v="1"/>
    <x v="367"/>
    <x v="1"/>
    <x v="0"/>
    <x v="1"/>
    <s v="count"/>
    <m/>
    <m/>
    <m/>
    <m/>
    <x v="3"/>
    <m/>
    <x v="3050"/>
    <m/>
    <m/>
    <n v="0"/>
    <m/>
  </r>
  <r>
    <n v="1"/>
    <x v="367"/>
    <x v="1"/>
    <x v="1"/>
    <x v="1"/>
    <s v="count"/>
    <m/>
    <m/>
    <m/>
    <m/>
    <x v="142"/>
    <m/>
    <x v="3050"/>
    <m/>
    <m/>
    <n v="833"/>
    <m/>
  </r>
  <r>
    <n v="1"/>
    <x v="367"/>
    <x v="1"/>
    <x v="2"/>
    <x v="1"/>
    <s v="count"/>
    <m/>
    <m/>
    <m/>
    <m/>
    <x v="1209"/>
    <m/>
    <x v="3050"/>
    <m/>
    <m/>
    <n v="700"/>
    <m/>
  </r>
  <r>
    <n v="1"/>
    <x v="367"/>
    <x v="1"/>
    <x v="3"/>
    <x v="1"/>
    <s v="count"/>
    <m/>
    <m/>
    <m/>
    <m/>
    <x v="531"/>
    <m/>
    <x v="3050"/>
    <m/>
    <m/>
    <n v="319"/>
    <m/>
  </r>
  <r>
    <n v="1"/>
    <x v="367"/>
    <x v="1"/>
    <x v="4"/>
    <x v="1"/>
    <s v="count"/>
    <m/>
    <m/>
    <m/>
    <m/>
    <x v="1210"/>
    <m/>
    <x v="3050"/>
    <m/>
    <m/>
    <n v="1234"/>
    <m/>
  </r>
  <r>
    <n v="1"/>
    <x v="367"/>
    <x v="1"/>
    <x v="5"/>
    <x v="1"/>
    <s v="count"/>
    <m/>
    <m/>
    <m/>
    <m/>
    <x v="1211"/>
    <m/>
    <x v="3050"/>
    <m/>
    <m/>
    <n v="1571"/>
    <m/>
  </r>
  <r>
    <n v="1"/>
    <x v="367"/>
    <x v="1"/>
    <x v="6"/>
    <x v="1"/>
    <s v="count"/>
    <m/>
    <m/>
    <m/>
    <m/>
    <x v="610"/>
    <m/>
    <x v="3050"/>
    <m/>
    <m/>
    <n v="309"/>
    <m/>
  </r>
  <r>
    <n v="1"/>
    <x v="368"/>
    <x v="1"/>
    <x v="0"/>
    <x v="1"/>
    <s v="count"/>
    <m/>
    <m/>
    <m/>
    <m/>
    <x v="813"/>
    <m/>
    <x v="3050"/>
    <m/>
    <m/>
    <n v="173"/>
    <m/>
  </r>
  <r>
    <n v="1"/>
    <x v="368"/>
    <x v="1"/>
    <x v="1"/>
    <x v="1"/>
    <s v="count"/>
    <m/>
    <m/>
    <m/>
    <m/>
    <x v="1212"/>
    <m/>
    <x v="3050"/>
    <m/>
    <m/>
    <n v="1459"/>
    <m/>
  </r>
  <r>
    <n v="1"/>
    <x v="368"/>
    <x v="1"/>
    <x v="2"/>
    <x v="1"/>
    <s v="count"/>
    <m/>
    <m/>
    <m/>
    <m/>
    <x v="112"/>
    <m/>
    <x v="3050"/>
    <m/>
    <m/>
    <n v="148"/>
    <m/>
  </r>
  <r>
    <n v="1"/>
    <x v="368"/>
    <x v="1"/>
    <x v="3"/>
    <x v="1"/>
    <s v="count"/>
    <m/>
    <m/>
    <m/>
    <m/>
    <x v="1213"/>
    <m/>
    <x v="3050"/>
    <m/>
    <m/>
    <n v="1246"/>
    <m/>
  </r>
  <r>
    <n v="1"/>
    <x v="368"/>
    <x v="1"/>
    <x v="4"/>
    <x v="1"/>
    <s v="count"/>
    <m/>
    <m/>
    <m/>
    <m/>
    <x v="1214"/>
    <m/>
    <x v="3050"/>
    <m/>
    <m/>
    <n v="606"/>
    <m/>
  </r>
  <r>
    <n v="1"/>
    <x v="368"/>
    <x v="1"/>
    <x v="5"/>
    <x v="1"/>
    <s v="count"/>
    <m/>
    <m/>
    <m/>
    <m/>
    <x v="232"/>
    <m/>
    <x v="3050"/>
    <m/>
    <m/>
    <n v="1567"/>
    <m/>
  </r>
  <r>
    <n v="1"/>
    <x v="368"/>
    <x v="1"/>
    <x v="6"/>
    <x v="1"/>
    <s v="count"/>
    <m/>
    <m/>
    <m/>
    <m/>
    <x v="179"/>
    <m/>
    <x v="3050"/>
    <m/>
    <m/>
    <n v="169"/>
    <m/>
  </r>
  <r>
    <n v="1"/>
    <x v="369"/>
    <x v="1"/>
    <x v="0"/>
    <x v="1"/>
    <s v="count"/>
    <m/>
    <m/>
    <m/>
    <m/>
    <x v="3"/>
    <m/>
    <x v="3050"/>
    <m/>
    <m/>
    <n v="0"/>
    <m/>
  </r>
  <r>
    <n v="1"/>
    <x v="369"/>
    <x v="1"/>
    <x v="1"/>
    <x v="1"/>
    <s v="count"/>
    <m/>
    <m/>
    <m/>
    <m/>
    <x v="1215"/>
    <m/>
    <x v="3050"/>
    <m/>
    <m/>
    <n v="614"/>
    <m/>
  </r>
  <r>
    <n v="1"/>
    <x v="369"/>
    <x v="1"/>
    <x v="2"/>
    <x v="1"/>
    <s v="count"/>
    <m/>
    <m/>
    <m/>
    <m/>
    <x v="1216"/>
    <m/>
    <x v="3050"/>
    <m/>
    <m/>
    <n v="1136"/>
    <m/>
  </r>
  <r>
    <n v="1"/>
    <x v="369"/>
    <x v="1"/>
    <x v="3"/>
    <x v="1"/>
    <s v="count"/>
    <m/>
    <m/>
    <m/>
    <m/>
    <x v="1217"/>
    <m/>
    <x v="3050"/>
    <m/>
    <m/>
    <n v="406"/>
    <m/>
  </r>
  <r>
    <n v="1"/>
    <x v="369"/>
    <x v="1"/>
    <x v="4"/>
    <x v="1"/>
    <s v="count"/>
    <m/>
    <m/>
    <m/>
    <m/>
    <x v="1218"/>
    <m/>
    <x v="3050"/>
    <m/>
    <m/>
    <n v="918"/>
    <m/>
  </r>
  <r>
    <n v="1"/>
    <x v="369"/>
    <x v="1"/>
    <x v="5"/>
    <x v="1"/>
    <s v="count"/>
    <m/>
    <m/>
    <m/>
    <m/>
    <x v="1219"/>
    <m/>
    <x v="3050"/>
    <m/>
    <m/>
    <n v="2277"/>
    <m/>
  </r>
  <r>
    <n v="1"/>
    <x v="369"/>
    <x v="1"/>
    <x v="6"/>
    <x v="1"/>
    <s v="count"/>
    <m/>
    <m/>
    <m/>
    <m/>
    <x v="501"/>
    <m/>
    <x v="3050"/>
    <m/>
    <m/>
    <n v="390"/>
    <m/>
  </r>
  <r>
    <n v="1"/>
    <x v="370"/>
    <x v="1"/>
    <x v="0"/>
    <x v="1"/>
    <s v="count"/>
    <m/>
    <m/>
    <m/>
    <m/>
    <x v="607"/>
    <m/>
    <x v="3050"/>
    <m/>
    <m/>
    <n v="658"/>
    <m/>
  </r>
  <r>
    <n v="1"/>
    <x v="370"/>
    <x v="1"/>
    <x v="1"/>
    <x v="1"/>
    <s v="count"/>
    <m/>
    <m/>
    <m/>
    <m/>
    <x v="652"/>
    <m/>
    <x v="3050"/>
    <m/>
    <m/>
    <n v="418"/>
    <m/>
  </r>
  <r>
    <n v="1"/>
    <x v="370"/>
    <x v="1"/>
    <x v="2"/>
    <x v="1"/>
    <s v="count"/>
    <m/>
    <m/>
    <m/>
    <m/>
    <x v="275"/>
    <m/>
    <x v="3050"/>
    <m/>
    <m/>
    <n v="894"/>
    <m/>
  </r>
  <r>
    <n v="1"/>
    <x v="370"/>
    <x v="1"/>
    <x v="3"/>
    <x v="1"/>
    <s v="count"/>
    <m/>
    <m/>
    <m/>
    <m/>
    <x v="1142"/>
    <m/>
    <x v="3050"/>
    <m/>
    <m/>
    <n v="1441"/>
    <m/>
  </r>
  <r>
    <n v="1"/>
    <x v="370"/>
    <x v="1"/>
    <x v="4"/>
    <x v="1"/>
    <s v="count"/>
    <m/>
    <m/>
    <m/>
    <m/>
    <x v="1220"/>
    <m/>
    <x v="3050"/>
    <m/>
    <m/>
    <n v="727"/>
    <m/>
  </r>
  <r>
    <n v="1"/>
    <x v="370"/>
    <x v="1"/>
    <x v="5"/>
    <x v="1"/>
    <s v="count"/>
    <m/>
    <m/>
    <m/>
    <m/>
    <x v="1221"/>
    <m/>
    <x v="3050"/>
    <m/>
    <m/>
    <n v="1849"/>
    <m/>
  </r>
  <r>
    <n v="1"/>
    <x v="370"/>
    <x v="1"/>
    <x v="6"/>
    <x v="1"/>
    <s v="count"/>
    <m/>
    <m/>
    <m/>
    <m/>
    <x v="551"/>
    <m/>
    <x v="3050"/>
    <m/>
    <m/>
    <n v="273"/>
    <m/>
  </r>
  <r>
    <n v="1"/>
    <x v="371"/>
    <x v="1"/>
    <x v="0"/>
    <x v="1"/>
    <s v="count"/>
    <m/>
    <m/>
    <m/>
    <m/>
    <x v="1206"/>
    <m/>
    <x v="3050"/>
    <m/>
    <m/>
    <n v="836"/>
    <m/>
  </r>
  <r>
    <n v="1"/>
    <x v="371"/>
    <x v="1"/>
    <x v="1"/>
    <x v="1"/>
    <s v="count"/>
    <m/>
    <m/>
    <m/>
    <m/>
    <x v="1222"/>
    <m/>
    <x v="3050"/>
    <m/>
    <m/>
    <n v="3357"/>
    <m/>
  </r>
  <r>
    <n v="1"/>
    <x v="371"/>
    <x v="1"/>
    <x v="2"/>
    <x v="1"/>
    <s v="count"/>
    <m/>
    <m/>
    <m/>
    <m/>
    <x v="1173"/>
    <m/>
    <x v="3050"/>
    <m/>
    <m/>
    <n v="289"/>
    <m/>
  </r>
  <r>
    <n v="1"/>
    <x v="371"/>
    <x v="1"/>
    <x v="3"/>
    <x v="1"/>
    <s v="count"/>
    <m/>
    <m/>
    <m/>
    <m/>
    <x v="1223"/>
    <m/>
    <x v="3050"/>
    <m/>
    <m/>
    <n v="2751"/>
    <m/>
  </r>
  <r>
    <n v="1"/>
    <x v="371"/>
    <x v="1"/>
    <x v="4"/>
    <x v="1"/>
    <s v="count"/>
    <m/>
    <m/>
    <m/>
    <m/>
    <x v="773"/>
    <m/>
    <x v="3050"/>
    <m/>
    <m/>
    <n v="250"/>
    <m/>
  </r>
  <r>
    <n v="1"/>
    <x v="371"/>
    <x v="1"/>
    <x v="5"/>
    <x v="1"/>
    <s v="count"/>
    <m/>
    <m/>
    <m/>
    <m/>
    <x v="1224"/>
    <m/>
    <x v="3050"/>
    <m/>
    <m/>
    <n v="846"/>
    <m/>
  </r>
  <r>
    <n v="1"/>
    <x v="371"/>
    <x v="1"/>
    <x v="6"/>
    <x v="1"/>
    <s v="count"/>
    <m/>
    <m/>
    <m/>
    <m/>
    <x v="158"/>
    <m/>
    <x v="3050"/>
    <m/>
    <m/>
    <n v="66"/>
    <m/>
  </r>
  <r>
    <n v="1"/>
    <x v="372"/>
    <x v="1"/>
    <x v="0"/>
    <x v="1"/>
    <s v="count"/>
    <m/>
    <m/>
    <m/>
    <m/>
    <x v="1225"/>
    <m/>
    <x v="3050"/>
    <m/>
    <m/>
    <n v="416"/>
    <m/>
  </r>
  <r>
    <n v="1"/>
    <x v="372"/>
    <x v="1"/>
    <x v="1"/>
    <x v="1"/>
    <s v="count"/>
    <m/>
    <m/>
    <m/>
    <m/>
    <x v="585"/>
    <m/>
    <x v="3050"/>
    <m/>
    <m/>
    <n v="419"/>
    <m/>
  </r>
  <r>
    <n v="1"/>
    <x v="372"/>
    <x v="1"/>
    <x v="2"/>
    <x v="1"/>
    <s v="count"/>
    <m/>
    <m/>
    <m/>
    <m/>
    <x v="183"/>
    <m/>
    <x v="3050"/>
    <m/>
    <m/>
    <n v="138"/>
    <m/>
  </r>
  <r>
    <n v="1"/>
    <x v="372"/>
    <x v="1"/>
    <x v="3"/>
    <x v="1"/>
    <s v="count"/>
    <m/>
    <m/>
    <m/>
    <m/>
    <x v="1226"/>
    <m/>
    <x v="3050"/>
    <m/>
    <m/>
    <n v="1260"/>
    <m/>
  </r>
  <r>
    <n v="1"/>
    <x v="372"/>
    <x v="1"/>
    <x v="4"/>
    <x v="1"/>
    <s v="count"/>
    <m/>
    <m/>
    <m/>
    <m/>
    <x v="484"/>
    <m/>
    <x v="3050"/>
    <m/>
    <m/>
    <n v="454"/>
    <m/>
  </r>
  <r>
    <n v="1"/>
    <x v="372"/>
    <x v="1"/>
    <x v="5"/>
    <x v="1"/>
    <s v="count"/>
    <m/>
    <m/>
    <m/>
    <m/>
    <x v="970"/>
    <m/>
    <x v="3050"/>
    <m/>
    <m/>
    <n v="1255"/>
    <m/>
  </r>
  <r>
    <n v="1"/>
    <x v="372"/>
    <x v="1"/>
    <x v="6"/>
    <x v="1"/>
    <s v="count"/>
    <m/>
    <m/>
    <m/>
    <m/>
    <x v="488"/>
    <m/>
    <x v="3050"/>
    <m/>
    <m/>
    <n v="198"/>
    <m/>
  </r>
  <r>
    <n v="1"/>
    <x v="373"/>
    <x v="1"/>
    <x v="0"/>
    <x v="1"/>
    <s v="count"/>
    <m/>
    <m/>
    <m/>
    <m/>
    <x v="1227"/>
    <m/>
    <x v="3050"/>
    <m/>
    <m/>
    <n v="586"/>
    <m/>
  </r>
  <r>
    <n v="1"/>
    <x v="373"/>
    <x v="1"/>
    <x v="1"/>
    <x v="1"/>
    <s v="count"/>
    <m/>
    <m/>
    <m/>
    <m/>
    <x v="1228"/>
    <m/>
    <x v="3050"/>
    <m/>
    <m/>
    <n v="1361"/>
    <m/>
  </r>
  <r>
    <n v="1"/>
    <x v="373"/>
    <x v="1"/>
    <x v="2"/>
    <x v="1"/>
    <s v="count"/>
    <m/>
    <m/>
    <m/>
    <m/>
    <x v="1229"/>
    <m/>
    <x v="3050"/>
    <m/>
    <m/>
    <n v="478"/>
    <m/>
  </r>
  <r>
    <n v="1"/>
    <x v="373"/>
    <x v="1"/>
    <x v="3"/>
    <x v="1"/>
    <s v="count"/>
    <m/>
    <m/>
    <m/>
    <m/>
    <x v="1007"/>
    <m/>
    <x v="3050"/>
    <m/>
    <m/>
    <n v="2302"/>
    <m/>
  </r>
  <r>
    <n v="1"/>
    <x v="373"/>
    <x v="1"/>
    <x v="4"/>
    <x v="1"/>
    <s v="count"/>
    <m/>
    <m/>
    <m/>
    <m/>
    <x v="349"/>
    <m/>
    <x v="3050"/>
    <m/>
    <m/>
    <n v="1081"/>
    <m/>
  </r>
  <r>
    <n v="1"/>
    <x v="373"/>
    <x v="1"/>
    <x v="5"/>
    <x v="1"/>
    <s v="count"/>
    <m/>
    <m/>
    <m/>
    <m/>
    <x v="1022"/>
    <m/>
    <x v="3050"/>
    <m/>
    <m/>
    <n v="2568"/>
    <m/>
  </r>
  <r>
    <n v="1"/>
    <x v="373"/>
    <x v="1"/>
    <x v="6"/>
    <x v="1"/>
    <s v="count"/>
    <m/>
    <m/>
    <m/>
    <m/>
    <x v="159"/>
    <m/>
    <x v="3050"/>
    <m/>
    <m/>
    <n v="372"/>
    <m/>
  </r>
  <r>
    <n v="1"/>
    <x v="374"/>
    <x v="1"/>
    <x v="0"/>
    <x v="1"/>
    <s v="count"/>
    <m/>
    <m/>
    <m/>
    <m/>
    <x v="37"/>
    <m/>
    <x v="3050"/>
    <m/>
    <m/>
    <n v="17"/>
    <m/>
  </r>
  <r>
    <n v="1"/>
    <x v="374"/>
    <x v="1"/>
    <x v="1"/>
    <x v="1"/>
    <s v="count"/>
    <m/>
    <m/>
    <m/>
    <m/>
    <x v="549"/>
    <m/>
    <x v="3050"/>
    <m/>
    <m/>
    <n v="339"/>
    <m/>
  </r>
  <r>
    <n v="1"/>
    <x v="374"/>
    <x v="1"/>
    <x v="2"/>
    <x v="1"/>
    <s v="count"/>
    <m/>
    <m/>
    <m/>
    <m/>
    <x v="104"/>
    <m/>
    <x v="3050"/>
    <m/>
    <m/>
    <n v="247"/>
    <m/>
  </r>
  <r>
    <n v="1"/>
    <x v="374"/>
    <x v="1"/>
    <x v="3"/>
    <x v="1"/>
    <s v="count"/>
    <m/>
    <m/>
    <m/>
    <m/>
    <x v="1230"/>
    <m/>
    <x v="3050"/>
    <m/>
    <m/>
    <n v="505"/>
    <m/>
  </r>
  <r>
    <n v="1"/>
    <x v="374"/>
    <x v="1"/>
    <x v="4"/>
    <x v="1"/>
    <s v="count"/>
    <m/>
    <m/>
    <m/>
    <m/>
    <x v="1231"/>
    <m/>
    <x v="3050"/>
    <m/>
    <m/>
    <n v="1434"/>
    <m/>
  </r>
  <r>
    <n v="1"/>
    <x v="374"/>
    <x v="1"/>
    <x v="5"/>
    <x v="1"/>
    <s v="count"/>
    <m/>
    <m/>
    <m/>
    <m/>
    <x v="1232"/>
    <m/>
    <x v="3050"/>
    <m/>
    <m/>
    <n v="2664"/>
    <m/>
  </r>
  <r>
    <n v="1"/>
    <x v="374"/>
    <x v="1"/>
    <x v="6"/>
    <x v="1"/>
    <s v="count"/>
    <m/>
    <m/>
    <m/>
    <m/>
    <x v="1233"/>
    <m/>
    <x v="3050"/>
    <m/>
    <m/>
    <n v="382"/>
    <m/>
  </r>
  <r>
    <n v="1"/>
    <x v="375"/>
    <x v="1"/>
    <x v="0"/>
    <x v="1"/>
    <s v="count"/>
    <m/>
    <m/>
    <m/>
    <m/>
    <x v="1234"/>
    <m/>
    <x v="3050"/>
    <m/>
    <m/>
    <n v="1657"/>
    <m/>
  </r>
  <r>
    <n v="1"/>
    <x v="375"/>
    <x v="1"/>
    <x v="1"/>
    <x v="1"/>
    <s v="count"/>
    <m/>
    <m/>
    <m/>
    <m/>
    <x v="822"/>
    <m/>
    <x v="3050"/>
    <m/>
    <m/>
    <n v="1261"/>
    <m/>
  </r>
  <r>
    <n v="1"/>
    <x v="375"/>
    <x v="1"/>
    <x v="2"/>
    <x v="1"/>
    <s v="count"/>
    <m/>
    <m/>
    <m/>
    <m/>
    <x v="523"/>
    <m/>
    <x v="3050"/>
    <m/>
    <m/>
    <n v="358"/>
    <m/>
  </r>
  <r>
    <n v="1"/>
    <x v="375"/>
    <x v="1"/>
    <x v="3"/>
    <x v="1"/>
    <s v="count"/>
    <m/>
    <m/>
    <m/>
    <m/>
    <x v="1097"/>
    <m/>
    <x v="3050"/>
    <m/>
    <m/>
    <n v="1319"/>
    <m/>
  </r>
  <r>
    <n v="1"/>
    <x v="375"/>
    <x v="1"/>
    <x v="4"/>
    <x v="1"/>
    <s v="count"/>
    <m/>
    <m/>
    <m/>
    <m/>
    <x v="956"/>
    <m/>
    <x v="3050"/>
    <m/>
    <m/>
    <n v="1009"/>
    <m/>
  </r>
  <r>
    <n v="1"/>
    <x v="375"/>
    <x v="1"/>
    <x v="5"/>
    <x v="1"/>
    <s v="count"/>
    <m/>
    <m/>
    <m/>
    <m/>
    <x v="1235"/>
    <m/>
    <x v="3050"/>
    <m/>
    <m/>
    <n v="1565"/>
    <m/>
  </r>
  <r>
    <n v="1"/>
    <x v="375"/>
    <x v="1"/>
    <x v="6"/>
    <x v="1"/>
    <s v="count"/>
    <m/>
    <m/>
    <m/>
    <m/>
    <x v="412"/>
    <m/>
    <x v="3050"/>
    <m/>
    <m/>
    <n v="161"/>
    <m/>
  </r>
  <r>
    <n v="1"/>
    <x v="376"/>
    <x v="1"/>
    <x v="0"/>
    <x v="1"/>
    <s v="count"/>
    <m/>
    <m/>
    <m/>
    <m/>
    <x v="3"/>
    <m/>
    <x v="3050"/>
    <m/>
    <m/>
    <n v="0"/>
    <m/>
  </r>
  <r>
    <n v="1"/>
    <x v="376"/>
    <x v="1"/>
    <x v="1"/>
    <x v="1"/>
    <s v="count"/>
    <m/>
    <m/>
    <m/>
    <m/>
    <x v="1236"/>
    <m/>
    <x v="3050"/>
    <m/>
    <m/>
    <n v="711"/>
    <m/>
  </r>
  <r>
    <n v="1"/>
    <x v="376"/>
    <x v="1"/>
    <x v="2"/>
    <x v="1"/>
    <s v="count"/>
    <m/>
    <m/>
    <m/>
    <m/>
    <x v="546"/>
    <m/>
    <x v="3050"/>
    <m/>
    <m/>
    <n v="298"/>
    <m/>
  </r>
  <r>
    <n v="1"/>
    <x v="376"/>
    <x v="1"/>
    <x v="3"/>
    <x v="1"/>
    <s v="count"/>
    <m/>
    <m/>
    <m/>
    <m/>
    <x v="506"/>
    <m/>
    <x v="3050"/>
    <m/>
    <m/>
    <n v="786"/>
    <m/>
  </r>
  <r>
    <n v="1"/>
    <x v="376"/>
    <x v="1"/>
    <x v="4"/>
    <x v="1"/>
    <s v="count"/>
    <m/>
    <m/>
    <m/>
    <m/>
    <x v="1237"/>
    <m/>
    <x v="3050"/>
    <m/>
    <m/>
    <n v="976"/>
    <m/>
  </r>
  <r>
    <n v="1"/>
    <x v="376"/>
    <x v="1"/>
    <x v="5"/>
    <x v="1"/>
    <s v="count"/>
    <m/>
    <m/>
    <m/>
    <m/>
    <x v="1238"/>
    <m/>
    <x v="3050"/>
    <m/>
    <m/>
    <n v="1197"/>
    <m/>
  </r>
  <r>
    <n v="1"/>
    <x v="376"/>
    <x v="1"/>
    <x v="6"/>
    <x v="1"/>
    <s v="count"/>
    <m/>
    <m/>
    <m/>
    <m/>
    <x v="705"/>
    <m/>
    <x v="3050"/>
    <m/>
    <m/>
    <n v="209"/>
    <m/>
  </r>
  <r>
    <n v="1"/>
    <x v="377"/>
    <x v="1"/>
    <x v="0"/>
    <x v="1"/>
    <s v="count"/>
    <m/>
    <m/>
    <m/>
    <m/>
    <x v="658"/>
    <m/>
    <x v="3050"/>
    <m/>
    <m/>
    <n v="1042"/>
    <m/>
  </r>
  <r>
    <n v="1"/>
    <x v="377"/>
    <x v="1"/>
    <x v="1"/>
    <x v="1"/>
    <s v="count"/>
    <m/>
    <m/>
    <m/>
    <m/>
    <x v="1239"/>
    <m/>
    <x v="3050"/>
    <m/>
    <m/>
    <n v="1381"/>
    <m/>
  </r>
  <r>
    <n v="1"/>
    <x v="377"/>
    <x v="1"/>
    <x v="2"/>
    <x v="1"/>
    <s v="count"/>
    <m/>
    <m/>
    <m/>
    <m/>
    <x v="487"/>
    <m/>
    <x v="3050"/>
    <m/>
    <m/>
    <n v="202"/>
    <m/>
  </r>
  <r>
    <n v="1"/>
    <x v="377"/>
    <x v="1"/>
    <x v="3"/>
    <x v="1"/>
    <s v="count"/>
    <m/>
    <m/>
    <m/>
    <m/>
    <x v="1240"/>
    <m/>
    <x v="3050"/>
    <m/>
    <m/>
    <n v="1830"/>
    <m/>
  </r>
  <r>
    <n v="1"/>
    <x v="377"/>
    <x v="1"/>
    <x v="4"/>
    <x v="1"/>
    <s v="count"/>
    <m/>
    <m/>
    <m/>
    <m/>
    <x v="1241"/>
    <m/>
    <x v="3050"/>
    <m/>
    <m/>
    <n v="887"/>
    <m/>
  </r>
  <r>
    <n v="1"/>
    <x v="377"/>
    <x v="1"/>
    <x v="5"/>
    <x v="1"/>
    <s v="count"/>
    <m/>
    <m/>
    <m/>
    <m/>
    <x v="57"/>
    <m/>
    <x v="3050"/>
    <m/>
    <m/>
    <n v="1172"/>
    <m/>
  </r>
  <r>
    <n v="1"/>
    <x v="377"/>
    <x v="1"/>
    <x v="6"/>
    <x v="1"/>
    <s v="count"/>
    <m/>
    <m/>
    <m/>
    <m/>
    <x v="181"/>
    <m/>
    <x v="3050"/>
    <m/>
    <m/>
    <n v="112"/>
    <m/>
  </r>
  <r>
    <n v="1"/>
    <x v="378"/>
    <x v="1"/>
    <x v="0"/>
    <x v="1"/>
    <s v="count"/>
    <m/>
    <m/>
    <m/>
    <m/>
    <x v="1242"/>
    <m/>
    <x v="3050"/>
    <m/>
    <m/>
    <n v="1289"/>
    <m/>
  </r>
  <r>
    <n v="1"/>
    <x v="378"/>
    <x v="1"/>
    <x v="1"/>
    <x v="1"/>
    <s v="count"/>
    <m/>
    <m/>
    <m/>
    <m/>
    <x v="682"/>
    <m/>
    <x v="3050"/>
    <m/>
    <m/>
    <n v="93"/>
    <m/>
  </r>
  <r>
    <n v="1"/>
    <x v="378"/>
    <x v="1"/>
    <x v="2"/>
    <x v="1"/>
    <s v="count"/>
    <m/>
    <m/>
    <m/>
    <m/>
    <x v="3"/>
    <m/>
    <x v="3050"/>
    <m/>
    <m/>
    <n v="0"/>
    <m/>
  </r>
  <r>
    <n v="1"/>
    <x v="378"/>
    <x v="1"/>
    <x v="3"/>
    <x v="1"/>
    <s v="count"/>
    <m/>
    <m/>
    <m/>
    <m/>
    <x v="1243"/>
    <m/>
    <x v="3050"/>
    <m/>
    <m/>
    <n v="783"/>
    <m/>
  </r>
  <r>
    <n v="1"/>
    <x v="378"/>
    <x v="1"/>
    <x v="4"/>
    <x v="1"/>
    <s v="count"/>
    <m/>
    <m/>
    <m/>
    <m/>
    <x v="41"/>
    <m/>
    <x v="3050"/>
    <m/>
    <m/>
    <n v="62"/>
    <m/>
  </r>
  <r>
    <n v="1"/>
    <x v="378"/>
    <x v="1"/>
    <x v="5"/>
    <x v="1"/>
    <s v="count"/>
    <m/>
    <m/>
    <m/>
    <m/>
    <x v="113"/>
    <m/>
    <x v="3050"/>
    <m/>
    <m/>
    <n v="133"/>
    <m/>
  </r>
  <r>
    <n v="1"/>
    <x v="378"/>
    <x v="1"/>
    <x v="6"/>
    <x v="1"/>
    <s v="count"/>
    <m/>
    <m/>
    <m/>
    <m/>
    <x v="47"/>
    <m/>
    <x v="3050"/>
    <m/>
    <m/>
    <n v="8"/>
    <m/>
  </r>
  <r>
    <n v="1"/>
    <x v="379"/>
    <x v="1"/>
    <x v="0"/>
    <x v="1"/>
    <s v="count"/>
    <m/>
    <m/>
    <m/>
    <m/>
    <x v="584"/>
    <m/>
    <x v="3050"/>
    <m/>
    <m/>
    <n v="619"/>
    <m/>
  </r>
  <r>
    <n v="1"/>
    <x v="379"/>
    <x v="1"/>
    <x v="1"/>
    <x v="1"/>
    <s v="count"/>
    <m/>
    <m/>
    <m/>
    <m/>
    <x v="3"/>
    <m/>
    <x v="3050"/>
    <m/>
    <m/>
    <n v="0"/>
    <m/>
  </r>
  <r>
    <n v="1"/>
    <x v="379"/>
    <x v="1"/>
    <x v="2"/>
    <x v="1"/>
    <s v="count"/>
    <m/>
    <m/>
    <m/>
    <m/>
    <x v="3"/>
    <m/>
    <x v="3050"/>
    <m/>
    <m/>
    <n v="0"/>
    <m/>
  </r>
  <r>
    <n v="1"/>
    <x v="379"/>
    <x v="1"/>
    <x v="3"/>
    <x v="1"/>
    <s v="count"/>
    <m/>
    <m/>
    <m/>
    <m/>
    <x v="825"/>
    <m/>
    <x v="3050"/>
    <m/>
    <m/>
    <n v="285"/>
    <m/>
  </r>
  <r>
    <n v="1"/>
    <x v="379"/>
    <x v="1"/>
    <x v="4"/>
    <x v="1"/>
    <s v="count"/>
    <m/>
    <m/>
    <m/>
    <m/>
    <x v="56"/>
    <m/>
    <x v="3050"/>
    <m/>
    <m/>
    <n v="22"/>
    <m/>
  </r>
  <r>
    <n v="1"/>
    <x v="379"/>
    <x v="1"/>
    <x v="5"/>
    <x v="1"/>
    <s v="count"/>
    <m/>
    <m/>
    <m/>
    <m/>
    <x v="127"/>
    <m/>
    <x v="3050"/>
    <m/>
    <m/>
    <n v="192"/>
    <m/>
  </r>
  <r>
    <n v="1"/>
    <x v="379"/>
    <x v="1"/>
    <x v="6"/>
    <x v="1"/>
    <s v="count"/>
    <m/>
    <m/>
    <m/>
    <m/>
    <x v="2"/>
    <m/>
    <x v="3050"/>
    <m/>
    <m/>
    <n v="5"/>
    <m/>
  </r>
  <r>
    <n v="1"/>
    <x v="380"/>
    <x v="1"/>
    <x v="0"/>
    <x v="1"/>
    <s v="count"/>
    <m/>
    <m/>
    <m/>
    <m/>
    <x v="419"/>
    <m/>
    <x v="3050"/>
    <m/>
    <m/>
    <n v="762"/>
    <m/>
  </r>
  <r>
    <n v="1"/>
    <x v="380"/>
    <x v="1"/>
    <x v="1"/>
    <x v="1"/>
    <s v="count"/>
    <m/>
    <m/>
    <m/>
    <m/>
    <x v="3"/>
    <m/>
    <x v="3050"/>
    <m/>
    <m/>
    <n v="0"/>
    <m/>
  </r>
  <r>
    <n v="1"/>
    <x v="380"/>
    <x v="1"/>
    <x v="2"/>
    <x v="1"/>
    <s v="count"/>
    <m/>
    <m/>
    <m/>
    <m/>
    <x v="3"/>
    <m/>
    <x v="3050"/>
    <m/>
    <m/>
    <n v="0"/>
    <m/>
  </r>
  <r>
    <n v="1"/>
    <x v="380"/>
    <x v="1"/>
    <x v="3"/>
    <x v="1"/>
    <s v="count"/>
    <m/>
    <m/>
    <m/>
    <m/>
    <x v="229"/>
    <m/>
    <x v="3050"/>
    <m/>
    <m/>
    <n v="193"/>
    <m/>
  </r>
  <r>
    <n v="1"/>
    <x v="380"/>
    <x v="1"/>
    <x v="4"/>
    <x v="1"/>
    <s v="count"/>
    <m/>
    <m/>
    <m/>
    <m/>
    <x v="43"/>
    <m/>
    <x v="3050"/>
    <m/>
    <m/>
    <n v="37"/>
    <m/>
  </r>
  <r>
    <n v="1"/>
    <x v="380"/>
    <x v="1"/>
    <x v="5"/>
    <x v="1"/>
    <s v="count"/>
    <m/>
    <m/>
    <m/>
    <m/>
    <x v="84"/>
    <m/>
    <x v="3050"/>
    <m/>
    <m/>
    <n v="86"/>
    <m/>
  </r>
  <r>
    <n v="1"/>
    <x v="380"/>
    <x v="1"/>
    <x v="6"/>
    <x v="1"/>
    <s v="count"/>
    <m/>
    <m/>
    <m/>
    <m/>
    <x v="15"/>
    <m/>
    <x v="3050"/>
    <m/>
    <m/>
    <n v="11"/>
    <m/>
  </r>
  <r>
    <n v="1"/>
    <x v="381"/>
    <x v="1"/>
    <x v="0"/>
    <x v="1"/>
    <s v="count"/>
    <m/>
    <m/>
    <m/>
    <m/>
    <x v="3"/>
    <m/>
    <x v="3050"/>
    <m/>
    <m/>
    <n v="0"/>
    <m/>
  </r>
  <r>
    <n v="1"/>
    <x v="381"/>
    <x v="1"/>
    <x v="1"/>
    <x v="1"/>
    <s v="count"/>
    <m/>
    <m/>
    <m/>
    <m/>
    <x v="1244"/>
    <m/>
    <x v="3050"/>
    <m/>
    <m/>
    <n v="269"/>
    <m/>
  </r>
  <r>
    <n v="1"/>
    <x v="381"/>
    <x v="1"/>
    <x v="2"/>
    <x v="1"/>
    <s v="count"/>
    <m/>
    <m/>
    <m/>
    <m/>
    <x v="3"/>
    <m/>
    <x v="3050"/>
    <m/>
    <m/>
    <n v="0"/>
    <m/>
  </r>
  <r>
    <n v="1"/>
    <x v="381"/>
    <x v="1"/>
    <x v="3"/>
    <x v="1"/>
    <s v="count"/>
    <m/>
    <m/>
    <m/>
    <m/>
    <x v="659"/>
    <m/>
    <x v="3050"/>
    <m/>
    <m/>
    <n v="129"/>
    <m/>
  </r>
  <r>
    <n v="1"/>
    <x v="381"/>
    <x v="1"/>
    <x v="4"/>
    <x v="1"/>
    <s v="count"/>
    <m/>
    <m/>
    <m/>
    <m/>
    <x v="126"/>
    <m/>
    <x v="3050"/>
    <m/>
    <m/>
    <n v="65"/>
    <m/>
  </r>
  <r>
    <n v="1"/>
    <x v="381"/>
    <x v="1"/>
    <x v="5"/>
    <x v="1"/>
    <s v="count"/>
    <m/>
    <m/>
    <m/>
    <m/>
    <x v="180"/>
    <m/>
    <x v="3050"/>
    <m/>
    <m/>
    <n v="108"/>
    <m/>
  </r>
  <r>
    <n v="1"/>
    <x v="381"/>
    <x v="1"/>
    <x v="6"/>
    <x v="1"/>
    <s v="count"/>
    <m/>
    <m/>
    <m/>
    <m/>
    <x v="16"/>
    <m/>
    <x v="3050"/>
    <m/>
    <m/>
    <n v="6"/>
    <m/>
  </r>
  <r>
    <n v="1"/>
    <x v="382"/>
    <x v="1"/>
    <x v="0"/>
    <x v="1"/>
    <s v="count"/>
    <m/>
    <m/>
    <m/>
    <m/>
    <x v="3"/>
    <m/>
    <x v="3050"/>
    <m/>
    <m/>
    <n v="0"/>
    <m/>
  </r>
  <r>
    <n v="1"/>
    <x v="382"/>
    <x v="1"/>
    <x v="1"/>
    <x v="1"/>
    <s v="count"/>
    <m/>
    <m/>
    <m/>
    <m/>
    <x v="426"/>
    <m/>
    <x v="3050"/>
    <m/>
    <m/>
    <n v="518"/>
    <m/>
  </r>
  <r>
    <n v="1"/>
    <x v="382"/>
    <x v="1"/>
    <x v="2"/>
    <x v="1"/>
    <s v="count"/>
    <m/>
    <m/>
    <m/>
    <m/>
    <x v="3"/>
    <m/>
    <x v="3050"/>
    <m/>
    <m/>
    <n v="0"/>
    <m/>
  </r>
  <r>
    <n v="1"/>
    <x v="382"/>
    <x v="1"/>
    <x v="3"/>
    <x v="1"/>
    <s v="count"/>
    <m/>
    <m/>
    <m/>
    <m/>
    <x v="464"/>
    <m/>
    <x v="3050"/>
    <m/>
    <m/>
    <n v="259"/>
    <m/>
  </r>
  <r>
    <n v="1"/>
    <x v="382"/>
    <x v="1"/>
    <x v="4"/>
    <x v="1"/>
    <s v="count"/>
    <m/>
    <m/>
    <m/>
    <m/>
    <x v="176"/>
    <m/>
    <x v="3050"/>
    <m/>
    <m/>
    <n v="75"/>
    <m/>
  </r>
  <r>
    <n v="1"/>
    <x v="382"/>
    <x v="1"/>
    <x v="5"/>
    <x v="1"/>
    <s v="count"/>
    <m/>
    <m/>
    <m/>
    <m/>
    <x v="97"/>
    <m/>
    <x v="3050"/>
    <m/>
    <m/>
    <n v="77"/>
    <m/>
  </r>
  <r>
    <n v="1"/>
    <x v="382"/>
    <x v="1"/>
    <x v="6"/>
    <x v="1"/>
    <s v="count"/>
    <m/>
    <m/>
    <m/>
    <m/>
    <x v="47"/>
    <m/>
    <x v="3050"/>
    <m/>
    <m/>
    <n v="8"/>
    <m/>
  </r>
  <r>
    <n v="1"/>
    <x v="383"/>
    <x v="1"/>
    <x v="0"/>
    <x v="1"/>
    <s v="count"/>
    <m/>
    <m/>
    <m/>
    <m/>
    <x v="3"/>
    <m/>
    <x v="3050"/>
    <m/>
    <m/>
    <n v="0"/>
    <m/>
  </r>
  <r>
    <n v="1"/>
    <x v="383"/>
    <x v="1"/>
    <x v="1"/>
    <x v="1"/>
    <s v="count"/>
    <m/>
    <m/>
    <m/>
    <m/>
    <x v="1245"/>
    <m/>
    <x v="3050"/>
    <m/>
    <m/>
    <n v="264"/>
    <m/>
  </r>
  <r>
    <n v="1"/>
    <x v="383"/>
    <x v="1"/>
    <x v="2"/>
    <x v="1"/>
    <s v="count"/>
    <m/>
    <m/>
    <m/>
    <m/>
    <x v="3"/>
    <m/>
    <x v="3050"/>
    <m/>
    <m/>
    <n v="0"/>
    <m/>
  </r>
  <r>
    <n v="1"/>
    <x v="383"/>
    <x v="1"/>
    <x v="3"/>
    <x v="1"/>
    <s v="count"/>
    <m/>
    <m/>
    <m/>
    <m/>
    <x v="553"/>
    <m/>
    <x v="3050"/>
    <m/>
    <m/>
    <n v="137"/>
    <m/>
  </r>
  <r>
    <n v="1"/>
    <x v="383"/>
    <x v="1"/>
    <x v="4"/>
    <x v="1"/>
    <s v="count"/>
    <m/>
    <m/>
    <m/>
    <m/>
    <x v="828"/>
    <m/>
    <x v="3050"/>
    <m/>
    <m/>
    <n v="1069"/>
    <m/>
  </r>
  <r>
    <n v="1"/>
    <x v="383"/>
    <x v="1"/>
    <x v="5"/>
    <x v="1"/>
    <s v="count"/>
    <m/>
    <m/>
    <m/>
    <m/>
    <x v="1246"/>
    <m/>
    <x v="3050"/>
    <m/>
    <m/>
    <n v="1061"/>
    <m/>
  </r>
  <r>
    <n v="1"/>
    <x v="383"/>
    <x v="1"/>
    <x v="6"/>
    <x v="1"/>
    <s v="count"/>
    <m/>
    <m/>
    <m/>
    <m/>
    <x v="351"/>
    <m/>
    <x v="3050"/>
    <m/>
    <m/>
    <n v="81"/>
    <m/>
  </r>
  <r>
    <n v="1"/>
    <x v="384"/>
    <x v="1"/>
    <x v="0"/>
    <x v="1"/>
    <s v="count"/>
    <m/>
    <m/>
    <m/>
    <m/>
    <x v="3"/>
    <m/>
    <x v="3050"/>
    <m/>
    <m/>
    <n v="0"/>
    <m/>
  </r>
  <r>
    <n v="1"/>
    <x v="384"/>
    <x v="1"/>
    <x v="1"/>
    <x v="1"/>
    <s v="count"/>
    <m/>
    <m/>
    <m/>
    <m/>
    <x v="718"/>
    <m/>
    <x v="3050"/>
    <m/>
    <m/>
    <n v="241"/>
    <m/>
  </r>
  <r>
    <n v="1"/>
    <x v="384"/>
    <x v="1"/>
    <x v="2"/>
    <x v="1"/>
    <s v="count"/>
    <m/>
    <m/>
    <m/>
    <m/>
    <x v="148"/>
    <m/>
    <x v="3050"/>
    <m/>
    <m/>
    <n v="100"/>
    <m/>
  </r>
  <r>
    <n v="1"/>
    <x v="384"/>
    <x v="1"/>
    <x v="3"/>
    <x v="1"/>
    <s v="count"/>
    <m/>
    <m/>
    <m/>
    <m/>
    <x v="662"/>
    <m/>
    <x v="3050"/>
    <m/>
    <m/>
    <n v="281"/>
    <m/>
  </r>
  <r>
    <n v="1"/>
    <x v="384"/>
    <x v="1"/>
    <x v="4"/>
    <x v="1"/>
    <s v="count"/>
    <m/>
    <m/>
    <m/>
    <m/>
    <x v="1247"/>
    <m/>
    <x v="3050"/>
    <m/>
    <m/>
    <n v="373"/>
    <m/>
  </r>
  <r>
    <n v="1"/>
    <x v="384"/>
    <x v="1"/>
    <x v="5"/>
    <x v="1"/>
    <s v="count"/>
    <m/>
    <m/>
    <m/>
    <m/>
    <x v="1248"/>
    <m/>
    <x v="3050"/>
    <m/>
    <m/>
    <n v="825"/>
    <m/>
  </r>
  <r>
    <n v="1"/>
    <x v="384"/>
    <x v="1"/>
    <x v="6"/>
    <x v="1"/>
    <s v="count"/>
    <m/>
    <m/>
    <m/>
    <m/>
    <x v="97"/>
    <m/>
    <x v="3050"/>
    <m/>
    <m/>
    <n v="77"/>
    <m/>
  </r>
  <r>
    <n v="1"/>
    <x v="385"/>
    <x v="1"/>
    <x v="0"/>
    <x v="1"/>
    <s v="count"/>
    <m/>
    <m/>
    <m/>
    <m/>
    <x v="3"/>
    <m/>
    <x v="3050"/>
    <m/>
    <m/>
    <n v="0"/>
    <m/>
  </r>
  <r>
    <n v="1"/>
    <x v="385"/>
    <x v="1"/>
    <x v="1"/>
    <x v="1"/>
    <s v="count"/>
    <m/>
    <m/>
    <m/>
    <m/>
    <x v="473"/>
    <m/>
    <x v="3050"/>
    <m/>
    <m/>
    <n v="537"/>
    <m/>
  </r>
  <r>
    <n v="1"/>
    <x v="385"/>
    <x v="1"/>
    <x v="2"/>
    <x v="1"/>
    <s v="count"/>
    <m/>
    <m/>
    <m/>
    <m/>
    <x v="3"/>
    <m/>
    <x v="3050"/>
    <m/>
    <m/>
    <n v="0"/>
    <m/>
  </r>
  <r>
    <n v="1"/>
    <x v="385"/>
    <x v="1"/>
    <x v="3"/>
    <x v="1"/>
    <s v="count"/>
    <m/>
    <m/>
    <m/>
    <m/>
    <x v="62"/>
    <m/>
    <x v="3050"/>
    <m/>
    <m/>
    <n v="277"/>
    <m/>
  </r>
  <r>
    <n v="1"/>
    <x v="385"/>
    <x v="1"/>
    <x v="4"/>
    <x v="1"/>
    <s v="count"/>
    <m/>
    <m/>
    <m/>
    <m/>
    <x v="334"/>
    <m/>
    <x v="3050"/>
    <m/>
    <m/>
    <n v="930"/>
    <m/>
  </r>
  <r>
    <n v="1"/>
    <x v="385"/>
    <x v="1"/>
    <x v="5"/>
    <x v="1"/>
    <s v="count"/>
    <m/>
    <m/>
    <m/>
    <m/>
    <x v="961"/>
    <m/>
    <x v="3050"/>
    <m/>
    <m/>
    <n v="792"/>
    <m/>
  </r>
  <r>
    <n v="1"/>
    <x v="385"/>
    <x v="1"/>
    <x v="6"/>
    <x v="1"/>
    <s v="count"/>
    <m/>
    <m/>
    <m/>
    <m/>
    <x v="515"/>
    <m/>
    <x v="3050"/>
    <m/>
    <m/>
    <n v="89"/>
    <m/>
  </r>
  <r>
    <n v="1"/>
    <x v="386"/>
    <x v="1"/>
    <x v="0"/>
    <x v="1"/>
    <s v="count"/>
    <m/>
    <m/>
    <m/>
    <m/>
    <x v="3"/>
    <m/>
    <x v="3050"/>
    <m/>
    <m/>
    <n v="0"/>
    <m/>
  </r>
  <r>
    <n v="1"/>
    <x v="386"/>
    <x v="1"/>
    <x v="1"/>
    <x v="1"/>
    <s v="count"/>
    <m/>
    <m/>
    <m/>
    <m/>
    <x v="3"/>
    <m/>
    <x v="3050"/>
    <m/>
    <m/>
    <n v="0"/>
    <m/>
  </r>
  <r>
    <n v="1"/>
    <x v="386"/>
    <x v="1"/>
    <x v="2"/>
    <x v="1"/>
    <s v="count"/>
    <m/>
    <m/>
    <m/>
    <m/>
    <x v="1249"/>
    <m/>
    <x v="3050"/>
    <m/>
    <m/>
    <n v="441"/>
    <m/>
  </r>
  <r>
    <n v="1"/>
    <x v="386"/>
    <x v="1"/>
    <x v="3"/>
    <x v="1"/>
    <s v="count"/>
    <m/>
    <m/>
    <m/>
    <m/>
    <x v="3"/>
    <m/>
    <x v="3050"/>
    <m/>
    <m/>
    <n v="0"/>
    <m/>
  </r>
  <r>
    <n v="1"/>
    <x v="386"/>
    <x v="1"/>
    <x v="4"/>
    <x v="1"/>
    <s v="count"/>
    <m/>
    <m/>
    <m/>
    <m/>
    <x v="1250"/>
    <m/>
    <x v="3050"/>
    <m/>
    <m/>
    <n v="720"/>
    <m/>
  </r>
  <r>
    <n v="1"/>
    <x v="386"/>
    <x v="1"/>
    <x v="5"/>
    <x v="1"/>
    <s v="count"/>
    <m/>
    <m/>
    <m/>
    <m/>
    <x v="977"/>
    <m/>
    <x v="3050"/>
    <m/>
    <m/>
    <n v="891"/>
    <m/>
  </r>
  <r>
    <n v="1"/>
    <x v="386"/>
    <x v="1"/>
    <x v="6"/>
    <x v="1"/>
    <s v="count"/>
    <m/>
    <m/>
    <m/>
    <m/>
    <x v="149"/>
    <m/>
    <x v="3050"/>
    <m/>
    <m/>
    <n v="102"/>
    <m/>
  </r>
  <r>
    <n v="1"/>
    <x v="387"/>
    <x v="1"/>
    <x v="0"/>
    <x v="1"/>
    <s v="count"/>
    <m/>
    <m/>
    <m/>
    <m/>
    <x v="3"/>
    <m/>
    <x v="3050"/>
    <m/>
    <m/>
    <n v="0"/>
    <m/>
  </r>
  <r>
    <n v="1"/>
    <x v="387"/>
    <x v="1"/>
    <x v="1"/>
    <x v="1"/>
    <s v="count"/>
    <m/>
    <m/>
    <m/>
    <m/>
    <x v="1251"/>
    <m/>
    <x v="3050"/>
    <m/>
    <m/>
    <n v="428"/>
    <m/>
  </r>
  <r>
    <n v="1"/>
    <x v="387"/>
    <x v="1"/>
    <x v="2"/>
    <x v="1"/>
    <s v="count"/>
    <m/>
    <m/>
    <m/>
    <m/>
    <x v="703"/>
    <m/>
    <x v="3050"/>
    <m/>
    <m/>
    <n v="236"/>
    <m/>
  </r>
  <r>
    <n v="1"/>
    <x v="387"/>
    <x v="1"/>
    <x v="3"/>
    <x v="1"/>
    <s v="count"/>
    <m/>
    <m/>
    <m/>
    <m/>
    <x v="637"/>
    <m/>
    <x v="3050"/>
    <m/>
    <m/>
    <n v="364"/>
    <m/>
  </r>
  <r>
    <n v="1"/>
    <x v="387"/>
    <x v="1"/>
    <x v="4"/>
    <x v="1"/>
    <s v="count"/>
    <m/>
    <m/>
    <m/>
    <m/>
    <x v="1004"/>
    <m/>
    <x v="3050"/>
    <m/>
    <m/>
    <n v="1118"/>
    <m/>
  </r>
  <r>
    <n v="1"/>
    <x v="387"/>
    <x v="1"/>
    <x v="5"/>
    <x v="1"/>
    <s v="count"/>
    <m/>
    <m/>
    <m/>
    <m/>
    <x v="867"/>
    <m/>
    <x v="3050"/>
    <m/>
    <m/>
    <n v="1091"/>
    <m/>
  </r>
  <r>
    <n v="1"/>
    <x v="387"/>
    <x v="1"/>
    <x v="6"/>
    <x v="1"/>
    <s v="count"/>
    <m/>
    <m/>
    <m/>
    <m/>
    <x v="46"/>
    <m/>
    <x v="3050"/>
    <m/>
    <m/>
    <n v="95"/>
    <m/>
  </r>
  <r>
    <n v="1"/>
    <x v="388"/>
    <x v="1"/>
    <x v="0"/>
    <x v="1"/>
    <s v="count"/>
    <m/>
    <m/>
    <m/>
    <m/>
    <x v="3"/>
    <m/>
    <x v="3050"/>
    <m/>
    <m/>
    <n v="0"/>
    <m/>
  </r>
  <r>
    <n v="1"/>
    <x v="388"/>
    <x v="1"/>
    <x v="1"/>
    <x v="1"/>
    <s v="count"/>
    <m/>
    <m/>
    <m/>
    <m/>
    <x v="516"/>
    <m/>
    <x v="3050"/>
    <m/>
    <m/>
    <n v="311"/>
    <m/>
  </r>
  <r>
    <n v="1"/>
    <x v="388"/>
    <x v="1"/>
    <x v="2"/>
    <x v="1"/>
    <s v="count"/>
    <m/>
    <m/>
    <m/>
    <m/>
    <x v="1252"/>
    <m/>
    <x v="3050"/>
    <m/>
    <m/>
    <n v="355"/>
    <m/>
  </r>
  <r>
    <n v="1"/>
    <x v="388"/>
    <x v="1"/>
    <x v="3"/>
    <x v="1"/>
    <s v="count"/>
    <m/>
    <m/>
    <m/>
    <m/>
    <x v="637"/>
    <m/>
    <x v="3050"/>
    <m/>
    <m/>
    <n v="364"/>
    <m/>
  </r>
  <r>
    <n v="1"/>
    <x v="388"/>
    <x v="1"/>
    <x v="4"/>
    <x v="1"/>
    <s v="count"/>
    <m/>
    <m/>
    <m/>
    <m/>
    <x v="38"/>
    <m/>
    <x v="3050"/>
    <m/>
    <m/>
    <n v="969"/>
    <m/>
  </r>
  <r>
    <n v="1"/>
    <x v="388"/>
    <x v="1"/>
    <x v="5"/>
    <x v="1"/>
    <s v="count"/>
    <m/>
    <m/>
    <m/>
    <m/>
    <x v="1253"/>
    <m/>
    <x v="3050"/>
    <m/>
    <m/>
    <n v="978"/>
    <m/>
  </r>
  <r>
    <n v="1"/>
    <x v="388"/>
    <x v="1"/>
    <x v="6"/>
    <x v="1"/>
    <s v="count"/>
    <m/>
    <m/>
    <m/>
    <m/>
    <x v="117"/>
    <m/>
    <x v="3050"/>
    <m/>
    <m/>
    <n v="72"/>
    <m/>
  </r>
  <r>
    <n v="1"/>
    <x v="389"/>
    <x v="1"/>
    <x v="0"/>
    <x v="1"/>
    <s v="count"/>
    <m/>
    <m/>
    <m/>
    <m/>
    <x v="3"/>
    <m/>
    <x v="3050"/>
    <m/>
    <m/>
    <n v="0"/>
    <m/>
  </r>
  <r>
    <n v="1"/>
    <x v="389"/>
    <x v="1"/>
    <x v="1"/>
    <x v="1"/>
    <s v="count"/>
    <m/>
    <m/>
    <m/>
    <m/>
    <x v="346"/>
    <m/>
    <x v="3050"/>
    <m/>
    <m/>
    <n v="159"/>
    <m/>
  </r>
  <r>
    <n v="1"/>
    <x v="389"/>
    <x v="1"/>
    <x v="2"/>
    <x v="1"/>
    <s v="count"/>
    <m/>
    <m/>
    <m/>
    <m/>
    <x v="3"/>
    <m/>
    <x v="3050"/>
    <m/>
    <m/>
    <n v="0"/>
    <m/>
  </r>
  <r>
    <n v="1"/>
    <x v="389"/>
    <x v="1"/>
    <x v="3"/>
    <x v="1"/>
    <s v="count"/>
    <m/>
    <m/>
    <m/>
    <m/>
    <x v="149"/>
    <m/>
    <x v="3050"/>
    <m/>
    <m/>
    <n v="102"/>
    <m/>
  </r>
  <r>
    <n v="1"/>
    <x v="389"/>
    <x v="1"/>
    <x v="4"/>
    <x v="1"/>
    <s v="count"/>
    <m/>
    <m/>
    <m/>
    <m/>
    <x v="411"/>
    <m/>
    <x v="3050"/>
    <m/>
    <m/>
    <n v="654"/>
    <m/>
  </r>
  <r>
    <n v="1"/>
    <x v="389"/>
    <x v="1"/>
    <x v="5"/>
    <x v="1"/>
    <s v="count"/>
    <m/>
    <m/>
    <m/>
    <m/>
    <x v="1254"/>
    <m/>
    <x v="3050"/>
    <m/>
    <m/>
    <n v="763"/>
    <m/>
  </r>
  <r>
    <n v="1"/>
    <x v="389"/>
    <x v="1"/>
    <x v="6"/>
    <x v="1"/>
    <s v="count"/>
    <m/>
    <m/>
    <m/>
    <m/>
    <x v="52"/>
    <m/>
    <x v="3050"/>
    <m/>
    <m/>
    <n v="53"/>
    <m/>
  </r>
  <r>
    <n v="1"/>
    <x v="390"/>
    <x v="1"/>
    <x v="0"/>
    <x v="1"/>
    <s v="count"/>
    <m/>
    <m/>
    <m/>
    <m/>
    <x v="3"/>
    <m/>
    <x v="3050"/>
    <m/>
    <m/>
    <n v="0"/>
    <m/>
  </r>
  <r>
    <n v="1"/>
    <x v="390"/>
    <x v="1"/>
    <x v="1"/>
    <x v="1"/>
    <s v="count"/>
    <m/>
    <m/>
    <m/>
    <m/>
    <x v="3"/>
    <m/>
    <x v="3050"/>
    <m/>
    <m/>
    <n v="0"/>
    <m/>
  </r>
  <r>
    <n v="1"/>
    <x v="390"/>
    <x v="1"/>
    <x v="2"/>
    <x v="1"/>
    <s v="count"/>
    <m/>
    <m/>
    <m/>
    <m/>
    <x v="686"/>
    <m/>
    <x v="3050"/>
    <m/>
    <m/>
    <n v="153"/>
    <m/>
  </r>
  <r>
    <n v="1"/>
    <x v="390"/>
    <x v="1"/>
    <x v="3"/>
    <x v="1"/>
    <s v="count"/>
    <m/>
    <m/>
    <m/>
    <m/>
    <x v="3"/>
    <m/>
    <x v="3050"/>
    <m/>
    <m/>
    <n v="0"/>
    <m/>
  </r>
  <r>
    <n v="1"/>
    <x v="390"/>
    <x v="1"/>
    <x v="4"/>
    <x v="1"/>
    <s v="count"/>
    <m/>
    <m/>
    <m/>
    <m/>
    <x v="485"/>
    <m/>
    <x v="3050"/>
    <m/>
    <m/>
    <n v="582"/>
    <m/>
  </r>
  <r>
    <n v="1"/>
    <x v="390"/>
    <x v="1"/>
    <x v="5"/>
    <x v="1"/>
    <s v="count"/>
    <m/>
    <m/>
    <m/>
    <m/>
    <x v="1255"/>
    <m/>
    <x v="3050"/>
    <m/>
    <m/>
    <n v="916"/>
    <m/>
  </r>
  <r>
    <n v="1"/>
    <x v="390"/>
    <x v="1"/>
    <x v="6"/>
    <x v="1"/>
    <s v="count"/>
    <m/>
    <m/>
    <m/>
    <m/>
    <x v="92"/>
    <m/>
    <x v="3050"/>
    <m/>
    <m/>
    <n v="90"/>
    <m/>
  </r>
  <r>
    <n v="1"/>
    <x v="391"/>
    <x v="1"/>
    <x v="0"/>
    <x v="1"/>
    <s v="count"/>
    <m/>
    <m/>
    <m/>
    <m/>
    <x v="3"/>
    <m/>
    <x v="3050"/>
    <m/>
    <m/>
    <n v="0"/>
    <m/>
  </r>
  <r>
    <n v="1"/>
    <x v="391"/>
    <x v="1"/>
    <x v="1"/>
    <x v="1"/>
    <s v="count"/>
    <m/>
    <m/>
    <m/>
    <m/>
    <x v="1256"/>
    <m/>
    <x v="3050"/>
    <m/>
    <m/>
    <n v="458"/>
    <m/>
  </r>
  <r>
    <n v="1"/>
    <x v="391"/>
    <x v="1"/>
    <x v="2"/>
    <x v="1"/>
    <s v="count"/>
    <m/>
    <m/>
    <m/>
    <m/>
    <x v="480"/>
    <m/>
    <x v="3050"/>
    <m/>
    <m/>
    <n v="210"/>
    <m/>
  </r>
  <r>
    <n v="1"/>
    <x v="391"/>
    <x v="1"/>
    <x v="3"/>
    <x v="1"/>
    <s v="count"/>
    <m/>
    <m/>
    <m/>
    <m/>
    <x v="262"/>
    <m/>
    <x v="3050"/>
    <m/>
    <m/>
    <n v="166"/>
    <m/>
  </r>
  <r>
    <n v="1"/>
    <x v="391"/>
    <x v="1"/>
    <x v="4"/>
    <x v="1"/>
    <s v="count"/>
    <m/>
    <m/>
    <m/>
    <m/>
    <x v="1257"/>
    <m/>
    <x v="3050"/>
    <m/>
    <m/>
    <n v="633"/>
    <m/>
  </r>
  <r>
    <n v="1"/>
    <x v="391"/>
    <x v="1"/>
    <x v="5"/>
    <x v="1"/>
    <s v="count"/>
    <m/>
    <m/>
    <m/>
    <m/>
    <x v="640"/>
    <m/>
    <x v="3050"/>
    <m/>
    <m/>
    <n v="787"/>
    <m/>
  </r>
  <r>
    <n v="1"/>
    <x v="391"/>
    <x v="1"/>
    <x v="6"/>
    <x v="1"/>
    <s v="count"/>
    <m/>
    <m/>
    <m/>
    <m/>
    <x v="158"/>
    <m/>
    <x v="3050"/>
    <m/>
    <m/>
    <n v="66"/>
    <m/>
  </r>
  <r>
    <n v="1"/>
    <x v="392"/>
    <x v="1"/>
    <x v="0"/>
    <x v="1"/>
    <s v="count"/>
    <m/>
    <m/>
    <m/>
    <m/>
    <x v="3"/>
    <m/>
    <x v="3050"/>
    <m/>
    <m/>
    <n v="0"/>
    <m/>
  </r>
  <r>
    <n v="1"/>
    <x v="392"/>
    <x v="1"/>
    <x v="1"/>
    <x v="1"/>
    <s v="count"/>
    <m/>
    <m/>
    <m/>
    <m/>
    <x v="643"/>
    <m/>
    <x v="3050"/>
    <m/>
    <m/>
    <n v="189"/>
    <m/>
  </r>
  <r>
    <n v="1"/>
    <x v="392"/>
    <x v="1"/>
    <x v="2"/>
    <x v="1"/>
    <s v="count"/>
    <m/>
    <m/>
    <m/>
    <m/>
    <x v="3"/>
    <m/>
    <x v="3050"/>
    <m/>
    <m/>
    <n v="0"/>
    <m/>
  </r>
  <r>
    <n v="1"/>
    <x v="392"/>
    <x v="1"/>
    <x v="3"/>
    <x v="1"/>
    <s v="count"/>
    <m/>
    <m/>
    <m/>
    <m/>
    <x v="643"/>
    <m/>
    <x v="3050"/>
    <m/>
    <m/>
    <n v="189"/>
    <m/>
  </r>
  <r>
    <n v="1"/>
    <x v="392"/>
    <x v="1"/>
    <x v="4"/>
    <x v="1"/>
    <s v="count"/>
    <m/>
    <m/>
    <m/>
    <m/>
    <x v="800"/>
    <m/>
    <x v="3050"/>
    <m/>
    <m/>
    <n v="565"/>
    <m/>
  </r>
  <r>
    <n v="1"/>
    <x v="392"/>
    <x v="1"/>
    <x v="5"/>
    <x v="1"/>
    <s v="count"/>
    <m/>
    <m/>
    <m/>
    <m/>
    <x v="1258"/>
    <m/>
    <x v="3050"/>
    <m/>
    <m/>
    <n v="1087"/>
    <m/>
  </r>
  <r>
    <n v="1"/>
    <x v="392"/>
    <x v="1"/>
    <x v="6"/>
    <x v="1"/>
    <s v="count"/>
    <m/>
    <m/>
    <m/>
    <m/>
    <x v="102"/>
    <m/>
    <x v="3050"/>
    <m/>
    <m/>
    <n v="71"/>
    <m/>
  </r>
  <r>
    <n v="1"/>
    <x v="393"/>
    <x v="1"/>
    <x v="0"/>
    <x v="1"/>
    <s v="count"/>
    <m/>
    <m/>
    <m/>
    <m/>
    <x v="3"/>
    <m/>
    <x v="3050"/>
    <m/>
    <m/>
    <n v="0"/>
    <m/>
  </r>
  <r>
    <n v="1"/>
    <x v="393"/>
    <x v="1"/>
    <x v="1"/>
    <x v="1"/>
    <s v="count"/>
    <m/>
    <m/>
    <m/>
    <m/>
    <x v="1083"/>
    <m/>
    <x v="3050"/>
    <m/>
    <m/>
    <n v="136"/>
    <m/>
  </r>
  <r>
    <n v="1"/>
    <x v="393"/>
    <x v="1"/>
    <x v="2"/>
    <x v="1"/>
    <s v="count"/>
    <m/>
    <m/>
    <m/>
    <m/>
    <x v="346"/>
    <m/>
    <x v="3050"/>
    <m/>
    <m/>
    <n v="159"/>
    <m/>
  </r>
  <r>
    <n v="1"/>
    <x v="393"/>
    <x v="1"/>
    <x v="3"/>
    <x v="1"/>
    <s v="count"/>
    <m/>
    <m/>
    <m/>
    <m/>
    <x v="559"/>
    <m/>
    <x v="3050"/>
    <m/>
    <m/>
    <n v="229"/>
    <m/>
  </r>
  <r>
    <n v="1"/>
    <x v="393"/>
    <x v="1"/>
    <x v="4"/>
    <x v="1"/>
    <s v="count"/>
    <m/>
    <m/>
    <m/>
    <m/>
    <x v="439"/>
    <m/>
    <x v="3050"/>
    <m/>
    <m/>
    <n v="261"/>
    <m/>
  </r>
  <r>
    <n v="1"/>
    <x v="393"/>
    <x v="1"/>
    <x v="5"/>
    <x v="1"/>
    <s v="count"/>
    <m/>
    <m/>
    <m/>
    <m/>
    <x v="1259"/>
    <m/>
    <x v="3050"/>
    <m/>
    <m/>
    <n v="574"/>
    <m/>
  </r>
  <r>
    <n v="1"/>
    <x v="393"/>
    <x v="1"/>
    <x v="6"/>
    <x v="1"/>
    <s v="count"/>
    <m/>
    <m/>
    <m/>
    <m/>
    <x v="66"/>
    <m/>
    <x v="3050"/>
    <m/>
    <m/>
    <n v="42"/>
    <m/>
  </r>
  <r>
    <n v="1"/>
    <x v="394"/>
    <x v="1"/>
    <x v="0"/>
    <x v="1"/>
    <s v="count"/>
    <m/>
    <m/>
    <m/>
    <m/>
    <x v="3"/>
    <m/>
    <x v="3050"/>
    <m/>
    <m/>
    <n v="0"/>
    <m/>
  </r>
  <r>
    <n v="1"/>
    <x v="394"/>
    <x v="1"/>
    <x v="1"/>
    <x v="1"/>
    <s v="count"/>
    <m/>
    <m/>
    <m/>
    <m/>
    <x v="799"/>
    <m/>
    <x v="3050"/>
    <m/>
    <m/>
    <n v="315"/>
    <m/>
  </r>
  <r>
    <n v="1"/>
    <x v="394"/>
    <x v="1"/>
    <x v="2"/>
    <x v="1"/>
    <s v="count"/>
    <m/>
    <m/>
    <m/>
    <m/>
    <x v="3"/>
    <m/>
    <x v="3050"/>
    <m/>
    <m/>
    <n v="0"/>
    <m/>
  </r>
  <r>
    <n v="1"/>
    <x v="394"/>
    <x v="1"/>
    <x v="3"/>
    <x v="1"/>
    <s v="count"/>
    <m/>
    <m/>
    <m/>
    <m/>
    <x v="855"/>
    <m/>
    <x v="3050"/>
    <m/>
    <m/>
    <n v="481"/>
    <m/>
  </r>
  <r>
    <n v="1"/>
    <x v="394"/>
    <x v="1"/>
    <x v="4"/>
    <x v="1"/>
    <s v="count"/>
    <m/>
    <m/>
    <m/>
    <m/>
    <x v="505"/>
    <m/>
    <x v="3050"/>
    <m/>
    <m/>
    <n v="545"/>
    <m/>
  </r>
  <r>
    <n v="1"/>
    <x v="394"/>
    <x v="1"/>
    <x v="5"/>
    <x v="1"/>
    <s v="count"/>
    <m/>
    <m/>
    <m/>
    <m/>
    <x v="313"/>
    <m/>
    <x v="3050"/>
    <m/>
    <m/>
    <n v="1092"/>
    <m/>
  </r>
  <r>
    <n v="1"/>
    <x v="394"/>
    <x v="1"/>
    <x v="6"/>
    <x v="1"/>
    <s v="count"/>
    <m/>
    <m/>
    <m/>
    <m/>
    <x v="341"/>
    <m/>
    <x v="3050"/>
    <m/>
    <m/>
    <n v="107"/>
    <m/>
  </r>
  <r>
    <n v="1"/>
    <x v="395"/>
    <x v="1"/>
    <x v="0"/>
    <x v="1"/>
    <s v="count"/>
    <m/>
    <m/>
    <m/>
    <m/>
    <x v="47"/>
    <m/>
    <x v="3050"/>
    <m/>
    <m/>
    <n v="8"/>
    <m/>
  </r>
  <r>
    <n v="1"/>
    <x v="395"/>
    <x v="1"/>
    <x v="1"/>
    <x v="1"/>
    <s v="count"/>
    <m/>
    <m/>
    <m/>
    <m/>
    <x v="42"/>
    <m/>
    <x v="3050"/>
    <m/>
    <m/>
    <n v="99"/>
    <m/>
  </r>
  <r>
    <n v="1"/>
    <x v="395"/>
    <x v="1"/>
    <x v="2"/>
    <x v="1"/>
    <s v="count"/>
    <m/>
    <m/>
    <m/>
    <m/>
    <x v="416"/>
    <m/>
    <x v="3050"/>
    <m/>
    <m/>
    <n v="341"/>
    <m/>
  </r>
  <r>
    <n v="1"/>
    <x v="395"/>
    <x v="1"/>
    <x v="3"/>
    <x v="1"/>
    <s v="count"/>
    <m/>
    <m/>
    <m/>
    <m/>
    <x v="70"/>
    <m/>
    <x v="3050"/>
    <m/>
    <m/>
    <n v="143"/>
    <m/>
  </r>
  <r>
    <n v="1"/>
    <x v="395"/>
    <x v="1"/>
    <x v="4"/>
    <x v="1"/>
    <s v="count"/>
    <m/>
    <m/>
    <m/>
    <m/>
    <x v="1260"/>
    <m/>
    <x v="3050"/>
    <m/>
    <m/>
    <n v="424"/>
    <m/>
  </r>
  <r>
    <n v="1"/>
    <x v="395"/>
    <x v="1"/>
    <x v="5"/>
    <x v="1"/>
    <s v="count"/>
    <m/>
    <m/>
    <m/>
    <m/>
    <x v="513"/>
    <m/>
    <x v="3050"/>
    <m/>
    <m/>
    <n v="1026"/>
    <m/>
  </r>
  <r>
    <n v="1"/>
    <x v="395"/>
    <x v="1"/>
    <x v="6"/>
    <x v="1"/>
    <s v="count"/>
    <m/>
    <m/>
    <m/>
    <m/>
    <x v="106"/>
    <m/>
    <x v="3050"/>
    <m/>
    <m/>
    <n v="110"/>
    <m/>
  </r>
  <r>
    <n v="1"/>
    <x v="396"/>
    <x v="1"/>
    <x v="0"/>
    <x v="1"/>
    <s v="count"/>
    <m/>
    <m/>
    <m/>
    <m/>
    <x v="3"/>
    <m/>
    <x v="3050"/>
    <m/>
    <m/>
    <n v="0"/>
    <m/>
  </r>
  <r>
    <n v="1"/>
    <x v="396"/>
    <x v="1"/>
    <x v="1"/>
    <x v="1"/>
    <s v="count"/>
    <m/>
    <m/>
    <m/>
    <m/>
    <x v="991"/>
    <m/>
    <x v="3050"/>
    <m/>
    <m/>
    <n v="151"/>
    <m/>
  </r>
  <r>
    <n v="1"/>
    <x v="396"/>
    <x v="1"/>
    <x v="2"/>
    <x v="1"/>
    <s v="count"/>
    <m/>
    <m/>
    <m/>
    <m/>
    <x v="718"/>
    <m/>
    <x v="3050"/>
    <m/>
    <m/>
    <n v="241"/>
    <m/>
  </r>
  <r>
    <n v="1"/>
    <x v="396"/>
    <x v="1"/>
    <x v="3"/>
    <x v="1"/>
    <s v="count"/>
    <m/>
    <m/>
    <m/>
    <m/>
    <x v="134"/>
    <m/>
    <x v="3050"/>
    <m/>
    <m/>
    <n v="64"/>
    <m/>
  </r>
  <r>
    <n v="1"/>
    <x v="396"/>
    <x v="1"/>
    <x v="4"/>
    <x v="1"/>
    <s v="count"/>
    <m/>
    <m/>
    <m/>
    <m/>
    <x v="140"/>
    <m/>
    <x v="3050"/>
    <m/>
    <m/>
    <n v="393"/>
    <m/>
  </r>
  <r>
    <n v="1"/>
    <x v="396"/>
    <x v="1"/>
    <x v="5"/>
    <x v="1"/>
    <s v="count"/>
    <m/>
    <m/>
    <m/>
    <m/>
    <x v="597"/>
    <m/>
    <x v="3050"/>
    <m/>
    <m/>
    <n v="1180"/>
    <m/>
  </r>
  <r>
    <n v="1"/>
    <x v="396"/>
    <x v="1"/>
    <x v="6"/>
    <x v="1"/>
    <s v="count"/>
    <m/>
    <m/>
    <m/>
    <m/>
    <x v="144"/>
    <m/>
    <x v="3050"/>
    <m/>
    <m/>
    <n v="150"/>
    <m/>
  </r>
  <r>
    <n v="1"/>
    <x v="397"/>
    <x v="1"/>
    <x v="0"/>
    <x v="1"/>
    <s v="count"/>
    <m/>
    <m/>
    <m/>
    <m/>
    <x v="3"/>
    <m/>
    <x v="3050"/>
    <m/>
    <m/>
    <n v="0"/>
    <m/>
  </r>
  <r>
    <n v="1"/>
    <x v="397"/>
    <x v="1"/>
    <x v="1"/>
    <x v="1"/>
    <s v="count"/>
    <m/>
    <m/>
    <m/>
    <m/>
    <x v="1054"/>
    <m/>
    <x v="3050"/>
    <m/>
    <m/>
    <n v="244"/>
    <m/>
  </r>
  <r>
    <n v="1"/>
    <x v="397"/>
    <x v="1"/>
    <x v="2"/>
    <x v="1"/>
    <s v="count"/>
    <m/>
    <m/>
    <m/>
    <m/>
    <x v="77"/>
    <m/>
    <x v="3050"/>
    <m/>
    <m/>
    <n v="113"/>
    <m/>
  </r>
  <r>
    <n v="1"/>
    <x v="397"/>
    <x v="1"/>
    <x v="3"/>
    <x v="1"/>
    <s v="count"/>
    <m/>
    <m/>
    <m/>
    <m/>
    <x v="444"/>
    <m/>
    <x v="3050"/>
    <m/>
    <m/>
    <n v="324"/>
    <m/>
  </r>
  <r>
    <n v="1"/>
    <x v="397"/>
    <x v="1"/>
    <x v="4"/>
    <x v="1"/>
    <s v="count"/>
    <m/>
    <m/>
    <m/>
    <m/>
    <x v="173"/>
    <m/>
    <x v="3050"/>
    <m/>
    <m/>
    <n v="525"/>
    <m/>
  </r>
  <r>
    <n v="1"/>
    <x v="397"/>
    <x v="1"/>
    <x v="5"/>
    <x v="1"/>
    <s v="count"/>
    <m/>
    <m/>
    <m/>
    <m/>
    <x v="455"/>
    <m/>
    <x v="3050"/>
    <m/>
    <m/>
    <n v="1163"/>
    <m/>
  </r>
  <r>
    <n v="1"/>
    <x v="397"/>
    <x v="1"/>
    <x v="6"/>
    <x v="1"/>
    <s v="count"/>
    <m/>
    <m/>
    <m/>
    <m/>
    <x v="926"/>
    <m/>
    <x v="3050"/>
    <m/>
    <m/>
    <n v="160"/>
    <m/>
  </r>
  <r>
    <n v="1"/>
    <x v="398"/>
    <x v="1"/>
    <x v="0"/>
    <x v="1"/>
    <s v="count"/>
    <m/>
    <m/>
    <m/>
    <m/>
    <x v="3"/>
    <m/>
    <x v="3050"/>
    <m/>
    <m/>
    <n v="0"/>
    <m/>
  </r>
  <r>
    <n v="1"/>
    <x v="398"/>
    <x v="1"/>
    <x v="1"/>
    <x v="1"/>
    <s v="count"/>
    <m/>
    <m/>
    <m/>
    <m/>
    <x v="469"/>
    <m/>
    <x v="3050"/>
    <m/>
    <m/>
    <n v="389"/>
    <m/>
  </r>
  <r>
    <n v="1"/>
    <x v="398"/>
    <x v="1"/>
    <x v="2"/>
    <x v="1"/>
    <s v="count"/>
    <m/>
    <m/>
    <m/>
    <m/>
    <x v="52"/>
    <m/>
    <x v="3050"/>
    <m/>
    <m/>
    <n v="53"/>
    <m/>
  </r>
  <r>
    <n v="1"/>
    <x v="398"/>
    <x v="1"/>
    <x v="3"/>
    <x v="1"/>
    <s v="count"/>
    <m/>
    <m/>
    <m/>
    <m/>
    <x v="233"/>
    <m/>
    <x v="3050"/>
    <m/>
    <m/>
    <n v="147"/>
    <m/>
  </r>
  <r>
    <n v="1"/>
    <x v="398"/>
    <x v="1"/>
    <x v="4"/>
    <x v="1"/>
    <s v="count"/>
    <m/>
    <m/>
    <m/>
    <m/>
    <x v="1261"/>
    <m/>
    <x v="3050"/>
    <m/>
    <m/>
    <n v="231"/>
    <m/>
  </r>
  <r>
    <n v="1"/>
    <x v="398"/>
    <x v="1"/>
    <x v="5"/>
    <x v="1"/>
    <s v="count"/>
    <m/>
    <m/>
    <m/>
    <m/>
    <x v="624"/>
    <m/>
    <x v="3050"/>
    <m/>
    <m/>
    <n v="882"/>
    <m/>
  </r>
  <r>
    <n v="1"/>
    <x v="398"/>
    <x v="1"/>
    <x v="6"/>
    <x v="1"/>
    <s v="count"/>
    <m/>
    <m/>
    <m/>
    <m/>
    <x v="664"/>
    <m/>
    <x v="3050"/>
    <m/>
    <m/>
    <n v="128"/>
    <m/>
  </r>
  <r>
    <n v="1"/>
    <x v="399"/>
    <x v="1"/>
    <x v="0"/>
    <x v="1"/>
    <s v="count"/>
    <m/>
    <m/>
    <m/>
    <m/>
    <x v="3"/>
    <m/>
    <x v="3050"/>
    <m/>
    <m/>
    <n v="0"/>
    <m/>
  </r>
  <r>
    <n v="1"/>
    <x v="399"/>
    <x v="1"/>
    <x v="1"/>
    <x v="1"/>
    <s v="count"/>
    <m/>
    <m/>
    <m/>
    <m/>
    <x v="918"/>
    <m/>
    <x v="3050"/>
    <m/>
    <m/>
    <n v="274"/>
    <m/>
  </r>
  <r>
    <n v="1"/>
    <x v="399"/>
    <x v="1"/>
    <x v="2"/>
    <x v="1"/>
    <s v="count"/>
    <m/>
    <m/>
    <m/>
    <m/>
    <x v="3"/>
    <m/>
    <x v="3050"/>
    <m/>
    <m/>
    <n v="0"/>
    <m/>
  </r>
  <r>
    <n v="1"/>
    <x v="399"/>
    <x v="1"/>
    <x v="3"/>
    <x v="1"/>
    <s v="count"/>
    <m/>
    <m/>
    <m/>
    <m/>
    <x v="1262"/>
    <m/>
    <x v="3050"/>
    <m/>
    <m/>
    <n v="233"/>
    <m/>
  </r>
  <r>
    <n v="1"/>
    <x v="399"/>
    <x v="1"/>
    <x v="4"/>
    <x v="1"/>
    <s v="count"/>
    <m/>
    <m/>
    <m/>
    <m/>
    <x v="3"/>
    <m/>
    <x v="3050"/>
    <m/>
    <m/>
    <n v="0"/>
    <m/>
  </r>
  <r>
    <n v="1"/>
    <x v="399"/>
    <x v="1"/>
    <x v="5"/>
    <x v="1"/>
    <s v="count"/>
    <m/>
    <m/>
    <m/>
    <m/>
    <x v="67"/>
    <m/>
    <x v="3050"/>
    <m/>
    <m/>
    <n v="97"/>
    <m/>
  </r>
  <r>
    <n v="1"/>
    <x v="399"/>
    <x v="1"/>
    <x v="6"/>
    <x v="1"/>
    <s v="count"/>
    <m/>
    <m/>
    <m/>
    <m/>
    <x v="31"/>
    <m/>
    <x v="3050"/>
    <m/>
    <m/>
    <n v="15"/>
    <m/>
  </r>
  <r>
    <n v="1"/>
    <x v="400"/>
    <x v="1"/>
    <x v="0"/>
    <x v="1"/>
    <s v="count"/>
    <m/>
    <m/>
    <m/>
    <m/>
    <x v="3"/>
    <m/>
    <x v="3050"/>
    <m/>
    <m/>
    <n v="0"/>
    <m/>
  </r>
  <r>
    <n v="1"/>
    <x v="400"/>
    <x v="1"/>
    <x v="1"/>
    <x v="1"/>
    <s v="count"/>
    <m/>
    <m/>
    <m/>
    <m/>
    <x v="67"/>
    <m/>
    <x v="3050"/>
    <m/>
    <m/>
    <n v="97"/>
    <m/>
  </r>
  <r>
    <n v="1"/>
    <x v="400"/>
    <x v="1"/>
    <x v="2"/>
    <x v="1"/>
    <s v="count"/>
    <m/>
    <m/>
    <m/>
    <m/>
    <x v="1263"/>
    <m/>
    <x v="3050"/>
    <m/>
    <m/>
    <n v="367"/>
    <m/>
  </r>
  <r>
    <n v="1"/>
    <x v="400"/>
    <x v="1"/>
    <x v="3"/>
    <x v="1"/>
    <s v="count"/>
    <m/>
    <m/>
    <m/>
    <m/>
    <x v="106"/>
    <m/>
    <x v="3050"/>
    <m/>
    <m/>
    <n v="110"/>
    <m/>
  </r>
  <r>
    <n v="1"/>
    <x v="400"/>
    <x v="1"/>
    <x v="4"/>
    <x v="1"/>
    <s v="count"/>
    <m/>
    <m/>
    <m/>
    <m/>
    <x v="1264"/>
    <m/>
    <x v="3050"/>
    <m/>
    <m/>
    <n v="1449"/>
    <m/>
  </r>
  <r>
    <n v="1"/>
    <x v="400"/>
    <x v="1"/>
    <x v="5"/>
    <x v="1"/>
    <s v="count"/>
    <m/>
    <m/>
    <m/>
    <m/>
    <x v="1265"/>
    <m/>
    <x v="3050"/>
    <m/>
    <m/>
    <n v="1559"/>
    <m/>
  </r>
  <r>
    <n v="1"/>
    <x v="400"/>
    <x v="1"/>
    <x v="6"/>
    <x v="1"/>
    <s v="count"/>
    <m/>
    <m/>
    <m/>
    <m/>
    <x v="263"/>
    <m/>
    <x v="3050"/>
    <m/>
    <m/>
    <n v="180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5" cacheId="6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6:ON40" firstHeaderRow="1" firstDataRow="2" firstDataCol="1"/>
  <pivotFields count="17">
    <pivotField showAll="0"/>
    <pivotField axis="axisCol" showAll="0">
      <items count="40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f="1" x="401"/>
        <item t="default"/>
      </items>
    </pivotField>
    <pivotField showAll="0"/>
    <pivotField axis="axisRow" showAll="0">
      <items count="8">
        <item x="0"/>
        <item x="1"/>
        <item x="2"/>
        <item x="3"/>
        <item x="4"/>
        <item x="5"/>
        <item x="6"/>
        <item t="default"/>
      </items>
    </pivotField>
    <pivotField axis="axisRow" showAll="0">
      <items count="5">
        <item x="0"/>
        <item x="1"/>
        <item x="2"/>
        <item x="3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4"/>
    <field x="3"/>
  </rowFields>
  <rowItems count="33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t="grand">
      <x/>
    </i>
  </rowItems>
  <colFields count="1">
    <field x="1"/>
  </colFields>
  <colItems count="40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 t="grand">
      <x/>
    </i>
  </colItems>
  <dataFields count="1">
    <dataField name="Sum of 2010" fld="6" baseField="3" baseItem="0" numFmtId="10">
      <extLst>
        <ext xmlns:x14="http://schemas.microsoft.com/office/spreadsheetml/2009/9/main" uri="{E15A36E0-9728-4e99-A89B-3F7291B0FE68}">
          <x14:dataField pivotShowAs="percentOfParentRow"/>
        </ext>
      </extLst>
    </dataField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6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12" firstHeaderRow="1" firstDataRow="2" firstDataCol="1" rowPageCount="1" colPageCount="1"/>
  <pivotFields count="17">
    <pivotField showAll="0"/>
    <pivotField showAll="0">
      <items count="40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f="1" x="401"/>
        <item t="default"/>
      </items>
    </pivotField>
    <pivotField axis="axisPage" multipleItemSelectionAllowed="1" showAll="0">
      <items count="3">
        <item x="0"/>
        <item h="1" x="1"/>
        <item t="default"/>
      </items>
    </pivotField>
    <pivotField axis="axisRow" showAll="0">
      <items count="8">
        <item x="0"/>
        <item x="1"/>
        <item x="2"/>
        <item x="3"/>
        <item x="4"/>
        <item x="5"/>
        <item x="6"/>
        <item t="default"/>
      </items>
    </pivotField>
    <pivotField axis="axisCol" showAll="0">
      <items count="5">
        <item x="0"/>
        <item x="1"/>
        <item x="2"/>
        <item x="3"/>
        <item t="default"/>
      </items>
    </pivotField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dataField="1" showAll="0" defaultSubtotal="0"/>
    <pivotField showAll="0" defaultSubtotal="0"/>
  </pivotFields>
  <rowFields count="1">
    <field x="3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4"/>
  </colFields>
  <colItems count="5">
    <i>
      <x/>
    </i>
    <i>
      <x v="1"/>
    </i>
    <i>
      <x v="2"/>
    </i>
    <i>
      <x v="3"/>
    </i>
    <i t="grand">
      <x/>
    </i>
  </colItems>
  <pageFields count="1">
    <pageField fld="2" hier="-1"/>
  </pageFields>
  <dataFields count="1">
    <dataField name="Sum of 2019" fld="15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2" cacheId="6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B9" firstHeaderRow="1" firstDataRow="1" firstDataCol="1" rowPageCount="2" colPageCount="1"/>
  <pivotFields count="17">
    <pivotField showAll="0"/>
    <pivotField showAll="0">
      <items count="40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f="1" x="401"/>
        <item t="default"/>
      </items>
    </pivotField>
    <pivotField axis="axisPage" showAll="0">
      <items count="3">
        <item x="1"/>
        <item x="0"/>
        <item t="default"/>
      </items>
    </pivotField>
    <pivotField axis="axisPage" showAll="0">
      <items count="8">
        <item x="0"/>
        <item x="1"/>
        <item x="2"/>
        <item x="3"/>
        <item x="4"/>
        <item x="5"/>
        <item x="6"/>
        <item t="default"/>
      </items>
    </pivotField>
    <pivotField axis="axisRow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>
      <items count="3052">
        <item x="8"/>
        <item x="401"/>
        <item x="741"/>
        <item x="287"/>
        <item x="342"/>
        <item x="16"/>
        <item x="134"/>
        <item x="43"/>
        <item x="146"/>
        <item x="64"/>
        <item x="434"/>
        <item x="337"/>
        <item x="246"/>
        <item x="171"/>
        <item x="66"/>
        <item x="14"/>
        <item x="320"/>
        <item x="275"/>
        <item x="15"/>
        <item x="92"/>
        <item x="266"/>
        <item x="42"/>
        <item x="76"/>
        <item x="397"/>
        <item x="67"/>
        <item x="476"/>
        <item x="355"/>
        <item x="387"/>
        <item x="232"/>
        <item x="319"/>
        <item x="590"/>
        <item x="312"/>
        <item x="516"/>
        <item x="33"/>
        <item x="400"/>
        <item x="274"/>
        <item x="172"/>
        <item x="145"/>
        <item x="340"/>
        <item x="186"/>
        <item x="486"/>
        <item x="9"/>
        <item x="393"/>
        <item x="587"/>
        <item x="566"/>
        <item x="135"/>
        <item x="573"/>
        <item x="276"/>
        <item x="213"/>
        <item x="491"/>
        <item x="625"/>
        <item x="244"/>
        <item x="128"/>
        <item x="39"/>
        <item x="25"/>
        <item x="193"/>
        <item x="525"/>
        <item x="740"/>
        <item x="370"/>
        <item x="648"/>
        <item x="585"/>
        <item x="794"/>
        <item x="385"/>
        <item x="456"/>
        <item x="205"/>
        <item x="775"/>
        <item x="284"/>
        <item x="715"/>
        <item x="815"/>
        <item x="511"/>
        <item x="453"/>
        <item x="166"/>
        <item x="1038"/>
        <item x="727"/>
        <item x="35"/>
        <item x="557"/>
        <item x="285"/>
        <item x="78"/>
        <item x="451"/>
        <item x="53"/>
        <item x="334"/>
        <item x="534"/>
        <item x="1010"/>
        <item x="180"/>
        <item x="605"/>
        <item x="678"/>
        <item x="221"/>
        <item x="227"/>
        <item x="404"/>
        <item x="493"/>
        <item x="531"/>
        <item x="792"/>
        <item x="462"/>
        <item x="226"/>
        <item x="639"/>
        <item x="310"/>
        <item x="27"/>
        <item x="270"/>
        <item x="40"/>
        <item x="631"/>
        <item x="329"/>
        <item x="107"/>
        <item x="720"/>
        <item x="480"/>
        <item x="677"/>
        <item x="798"/>
        <item x="79"/>
        <item x="552"/>
        <item x="4"/>
        <item x="242"/>
        <item x="709"/>
        <item x="432"/>
        <item x="1112"/>
        <item x="515"/>
        <item x="918"/>
        <item x="1041"/>
        <item x="352"/>
        <item x="510"/>
        <item x="1072"/>
        <item x="1137"/>
        <item x="155"/>
        <item x="1383"/>
        <item x="1195"/>
        <item x="711"/>
        <item x="85"/>
        <item x="296"/>
        <item x="267"/>
        <item x="1338"/>
        <item x="690"/>
        <item x="217"/>
        <item x="234"/>
        <item x="646"/>
        <item x="286"/>
        <item x="536"/>
        <item x="1395"/>
        <item x="781"/>
        <item x="409"/>
        <item x="109"/>
        <item x="1032"/>
        <item x="1306"/>
        <item x="1445"/>
        <item x="820"/>
        <item x="834"/>
        <item x="60"/>
        <item x="140"/>
        <item x="131"/>
        <item x="143"/>
        <item x="466"/>
        <item x="215"/>
        <item x="649"/>
        <item x="63"/>
        <item x="785"/>
        <item x="755"/>
        <item x="1188"/>
        <item x="281"/>
        <item x="532"/>
        <item x="752"/>
        <item x="112"/>
        <item x="758"/>
        <item x="810"/>
        <item x="240"/>
        <item x="915"/>
        <item x="28"/>
        <item x="168"/>
        <item x="563"/>
        <item x="875"/>
        <item x="994"/>
        <item x="441"/>
        <item x="36"/>
        <item x="368"/>
        <item x="705"/>
        <item x="772"/>
        <item x="795"/>
        <item x="251"/>
        <item x="947"/>
        <item x="760"/>
        <item x="731"/>
        <item x="591"/>
        <item x="1055"/>
        <item x="749"/>
        <item x="216"/>
        <item x="1047"/>
        <item x="89"/>
        <item x="503"/>
        <item x="175"/>
        <item x="445"/>
        <item x="410"/>
        <item x="208"/>
        <item x="465"/>
        <item x="489"/>
        <item x="326"/>
        <item x="291"/>
        <item x="1574"/>
        <item x="324"/>
        <item x="852"/>
        <item x="883"/>
        <item x="1172"/>
        <item x="604"/>
        <item x="1223"/>
        <item x="200"/>
        <item x="114"/>
        <item x="336"/>
        <item x="1154"/>
        <item x="1080"/>
        <item x="102"/>
        <item x="272"/>
        <item x="7"/>
        <item x="854"/>
        <item x="1275"/>
        <item x="298"/>
        <item x="457"/>
        <item x="1167"/>
        <item x="887"/>
        <item x="1370"/>
        <item x="522"/>
        <item x="1317"/>
        <item x="745"/>
        <item x="192"/>
        <item x="645"/>
        <item x="989"/>
        <item x="717"/>
        <item x="212"/>
        <item x="762"/>
        <item x="311"/>
        <item x="1012"/>
        <item x="1078"/>
        <item x="454"/>
        <item x="2987"/>
        <item x="836"/>
        <item x="542"/>
        <item x="202"/>
        <item x="13"/>
        <item x="12"/>
        <item x="184"/>
        <item x="1067"/>
        <item x="1343"/>
        <item x="632"/>
        <item x="756"/>
        <item x="1156"/>
        <item x="1045"/>
        <item x="288"/>
        <item x="1599"/>
        <item x="338"/>
        <item x="235"/>
        <item x="1314"/>
        <item x="580"/>
        <item x="439"/>
        <item x="1163"/>
        <item x="113"/>
        <item x="492"/>
        <item x="471"/>
        <item x="840"/>
        <item x="378"/>
        <item x="1723"/>
        <item x="1210"/>
        <item x="373"/>
        <item x="870"/>
        <item x="593"/>
        <item x="196"/>
        <item x="2038"/>
        <item x="1464"/>
        <item x="417"/>
        <item x="151"/>
        <item x="599"/>
        <item x="553"/>
        <item x="54"/>
        <item x="769"/>
        <item x="670"/>
        <item x="299"/>
        <item x="86"/>
        <item x="349"/>
        <item x="1176"/>
        <item x="41"/>
        <item x="179"/>
        <item x="474"/>
        <item x="1707"/>
        <item x="1368"/>
        <item x="1090"/>
        <item x="117"/>
        <item x="621"/>
        <item x="703"/>
        <item x="259"/>
        <item x="158"/>
        <item x="831"/>
        <item x="518"/>
        <item x="150"/>
        <item x="802"/>
        <item x="1657"/>
        <item x="861"/>
        <item x="671"/>
        <item x="1161"/>
        <item x="548"/>
        <item x="330"/>
        <item x="450"/>
        <item x="789"/>
        <item x="1705"/>
        <item x="87"/>
        <item x="962"/>
        <item x="65"/>
        <item x="142"/>
        <item x="1349"/>
        <item x="931"/>
        <item x="998"/>
        <item x="126"/>
        <item x="2367"/>
        <item x="567"/>
        <item x="848"/>
        <item x="1098"/>
        <item x="263"/>
        <item x="1571"/>
        <item x="392"/>
        <item x="804"/>
        <item x="304"/>
        <item x="1152"/>
        <item x="572"/>
        <item x="964"/>
        <item x="1366"/>
        <item x="2542"/>
        <item x="702"/>
        <item x="361"/>
        <item x="1270"/>
        <item x="2485"/>
        <item x="190"/>
        <item x="687"/>
        <item x="817"/>
        <item x="1144"/>
        <item x="91"/>
        <item x="178"/>
        <item x="777"/>
        <item x="1005"/>
        <item x="626"/>
        <item x="912"/>
        <item x="844"/>
        <item x="144"/>
        <item x="1560"/>
        <item x="129"/>
        <item x="1875"/>
        <item x="538"/>
        <item x="545"/>
        <item x="618"/>
        <item x="828"/>
        <item x="1017"/>
        <item x="238"/>
        <item x="75"/>
        <item x="2656"/>
        <item x="686"/>
        <item x="991"/>
        <item x="472"/>
        <item x="1718"/>
        <item x="897"/>
        <item x="1016"/>
        <item x="919"/>
        <item x="1355"/>
        <item x="341"/>
        <item x="568"/>
        <item x="1917"/>
        <item x="90"/>
        <item x="431"/>
        <item x="399"/>
        <item x="909"/>
        <item x="2957"/>
        <item x="1324"/>
        <item x="712"/>
        <item x="398"/>
        <item x="1008"/>
        <item x="1103"/>
        <item x="1484"/>
        <item x="654"/>
        <item x="425"/>
        <item x="1113"/>
        <item x="683"/>
        <item x="691"/>
        <item x="1472"/>
        <item x="546"/>
        <item x="899"/>
        <item x="955"/>
        <item x="2033"/>
        <item x="1379"/>
        <item x="936"/>
        <item x="61"/>
        <item x="2076"/>
        <item x="1825"/>
        <item x="347"/>
        <item x="578"/>
        <item x="895"/>
        <item x="987"/>
        <item x="469"/>
        <item x="430"/>
        <item x="463"/>
        <item x="1326"/>
        <item x="1288"/>
        <item x="433"/>
        <item x="845"/>
        <item x="1227"/>
        <item x="1864"/>
        <item x="1595"/>
        <item x="651"/>
        <item x="386"/>
        <item x="903"/>
        <item x="927"/>
        <item x="3005"/>
        <item x="2184"/>
        <item x="245"/>
        <item x="541"/>
        <item x="1359"/>
        <item x="223"/>
        <item x="2391"/>
        <item x="446"/>
        <item x="484"/>
        <item x="1282"/>
        <item x="952"/>
        <item x="1294"/>
        <item x="973"/>
        <item x="668"/>
        <item x="750"/>
        <item x="363"/>
        <item x="164"/>
        <item x="154"/>
        <item x="1014"/>
        <item x="1987"/>
        <item x="1274"/>
        <item x="1285"/>
        <item x="901"/>
        <item x="442"/>
        <item x="1147"/>
        <item x="1042"/>
        <item x="1092"/>
        <item x="544"/>
        <item x="744"/>
        <item x="846"/>
        <item x="905"/>
        <item x="1330"/>
        <item x="1121"/>
        <item x="949"/>
        <item x="139"/>
        <item x="1724"/>
        <item x="1771"/>
        <item x="520"/>
        <item x="1058"/>
        <item x="241"/>
        <item x="487"/>
        <item x="1109"/>
        <item x="1159"/>
        <item x="1341"/>
        <item x="1065"/>
        <item x="157"/>
        <item x="673"/>
        <item x="1168"/>
        <item x="1127"/>
        <item x="2080"/>
        <item x="1386"/>
        <item x="313"/>
        <item x="2313"/>
        <item x="1333"/>
        <item x="2578"/>
        <item x="1362"/>
        <item x="2012"/>
        <item x="761"/>
        <item x="940"/>
        <item x="656"/>
        <item x="1018"/>
        <item x="261"/>
        <item x="236"/>
        <item x="697"/>
        <item x="1541"/>
        <item x="1632"/>
        <item x="602"/>
        <item x="1105"/>
        <item x="1044"/>
        <item x="2103"/>
        <item x="1880"/>
        <item x="182"/>
        <item x="554"/>
        <item x="523"/>
        <item x="688"/>
        <item x="1449"/>
        <item x="2074"/>
        <item x="706"/>
        <item x="1086"/>
        <item x="403"/>
        <item x="1357"/>
        <item x="819"/>
        <item x="1095"/>
        <item x="1891"/>
        <item x="881"/>
        <item x="1525"/>
        <item x="420"/>
        <item x="1208"/>
        <item x="231"/>
        <item x="564"/>
        <item x="667"/>
        <item x="1450"/>
        <item x="584"/>
        <item x="1819"/>
        <item x="354"/>
        <item x="11"/>
        <item x="1225"/>
        <item x="132"/>
        <item x="1170"/>
        <item x="306"/>
        <item x="679"/>
        <item x="506"/>
        <item x="1393"/>
        <item x="198"/>
        <item x="1070"/>
        <item x="1146"/>
        <item x="490"/>
        <item x="1064"/>
        <item x="2571"/>
        <item x="459"/>
        <item x="2407"/>
        <item x="958"/>
        <item x="1532"/>
        <item x="110"/>
        <item x="269"/>
        <item x="971"/>
        <item x="1573"/>
        <item x="1217"/>
        <item x="72"/>
        <item x="1296"/>
        <item x="414"/>
        <item x="2359"/>
        <item x="1400"/>
        <item x="2884"/>
        <item x="1251"/>
        <item x="922"/>
        <item x="415"/>
        <item x="1621"/>
        <item x="1893"/>
        <item x="701"/>
        <item x="2201"/>
        <item x="647"/>
        <item x="1522"/>
        <item x="1312"/>
        <item x="1006"/>
        <item x="1898"/>
        <item x="933"/>
        <item x="483"/>
        <item x="1692"/>
        <item x="327"/>
        <item x="418"/>
        <item x="1089"/>
        <item x="2859"/>
        <item x="2565"/>
        <item x="219"/>
        <item x="1053"/>
        <item x="2604"/>
        <item x="1025"/>
        <item x="779"/>
        <item x="317"/>
        <item x="680"/>
        <item x="1912"/>
        <item x="2823"/>
        <item x="360"/>
        <item x="1187"/>
        <item x="871"/>
        <item x="2468"/>
        <item x="985"/>
        <item x="2048"/>
        <item x="549"/>
        <item x="1138"/>
        <item x="1299"/>
        <item x="1033"/>
        <item x="928"/>
        <item x="1020"/>
        <item x="1950"/>
        <item x="1388"/>
        <item x="1128"/>
        <item x="1081"/>
        <item x="282"/>
        <item x="1717"/>
        <item x="1405"/>
        <item x="582"/>
        <item x="1757"/>
        <item x="730"/>
        <item x="412"/>
        <item x="2601"/>
        <item x="1180"/>
        <item x="1212"/>
        <item x="2064"/>
        <item x="2352"/>
        <item x="1695"/>
        <item x="1417"/>
        <item x="477"/>
        <item x="734"/>
        <item x="2101"/>
        <item x="2450"/>
        <item x="1328"/>
        <item x="455"/>
        <item x="1980"/>
        <item x="1000"/>
        <item x="640"/>
        <item x="1895"/>
        <item x="514"/>
        <item x="1474"/>
        <item x="2462"/>
        <item x="1331"/>
        <item x="427"/>
        <item x="20"/>
        <item x="2584"/>
        <item x="1545"/>
        <item x="980"/>
        <item x="169"/>
        <item x="1300"/>
        <item x="1727"/>
        <item x="1794"/>
        <item x="880"/>
        <item x="613"/>
        <item x="6"/>
        <item x="159"/>
        <item x="1239"/>
        <item x="859"/>
        <item x="1476"/>
        <item x="1575"/>
        <item x="1823"/>
        <item x="663"/>
        <item x="250"/>
        <item x="1291"/>
        <item x="174"/>
        <item x="2155"/>
        <item x="3028"/>
        <item x="1836"/>
        <item x="722"/>
        <item x="1923"/>
        <item x="407"/>
        <item x="1910"/>
        <item x="383"/>
        <item x="1410"/>
        <item x="1085"/>
        <item x="589"/>
        <item x="194"/>
        <item x="1452"/>
        <item x="524"/>
        <item x="892"/>
        <item x="1125"/>
        <item x="253"/>
        <item x="770"/>
        <item x="1744"/>
        <item x="207"/>
        <item x="1587"/>
        <item x="461"/>
        <item x="707"/>
        <item x="350"/>
        <item x="1584"/>
        <item x="1298"/>
        <item x="1462"/>
        <item x="1077"/>
        <item x="1334"/>
        <item x="942"/>
        <item x="2567"/>
        <item x="1035"/>
        <item x="822"/>
        <item x="1286"/>
        <item x="254"/>
        <item x="1123"/>
        <item x="318"/>
        <item x="1913"/>
        <item x="1641"/>
        <item x="608"/>
        <item x="1559"/>
        <item x="1316"/>
        <item x="1569"/>
        <item x="2827"/>
        <item x="2551"/>
        <item x="1424"/>
        <item x="612"/>
        <item x="185"/>
        <item x="537"/>
        <item x="814"/>
        <item x="133"/>
        <item x="995"/>
        <item x="684"/>
        <item x="1529"/>
        <item x="638"/>
        <item x="920"/>
        <item x="1068"/>
        <item x="2023"/>
        <item x="1812"/>
        <item x="1714"/>
        <item x="395"/>
        <item x="1215"/>
        <item x="2098"/>
        <item x="290"/>
        <item x="659"/>
        <item x="1233"/>
        <item x="2095"/>
        <item x="1011"/>
        <item x="1266"/>
        <item x="550"/>
        <item x="1260"/>
        <item x="1140"/>
        <item x="783"/>
        <item x="1060"/>
        <item x="1048"/>
        <item x="1003"/>
        <item x="1495"/>
        <item x="1788"/>
        <item x="558"/>
        <item x="2248"/>
        <item x="458"/>
        <item x="601"/>
        <item x="2712"/>
        <item x="2014"/>
        <item x="856"/>
        <item x="2523"/>
        <item x="1503"/>
        <item x="629"/>
        <item x="199"/>
        <item x="1364"/>
        <item x="1519"/>
        <item x="504"/>
        <item x="37"/>
        <item x="308"/>
        <item x="369"/>
        <item x="357"/>
        <item x="519"/>
        <item x="598"/>
        <item x="3000"/>
        <item x="935"/>
        <item x="635"/>
        <item x="2083"/>
        <item x="1544"/>
        <item x="1943"/>
        <item x="1548"/>
        <item x="1050"/>
        <item x="273"/>
        <item x="481"/>
        <item x="2108"/>
        <item x="2119"/>
        <item x="3044"/>
        <item x="1389"/>
        <item x="3045"/>
        <item x="1483"/>
        <item x="594"/>
        <item x="719"/>
        <item x="862"/>
        <item x="1700"/>
        <item x="748"/>
        <item x="3003"/>
        <item x="753"/>
        <item x="1984"/>
        <item x="170"/>
        <item x="983"/>
        <item x="969"/>
        <item x="2370"/>
        <item x="1134"/>
        <item x="71"/>
        <item x="1565"/>
        <item x="1459"/>
        <item x="1100"/>
        <item x="2745"/>
        <item x="1074"/>
        <item x="1397"/>
        <item x="1030"/>
        <item x="2380"/>
        <item x="1813"/>
        <item x="1633"/>
        <item x="916"/>
        <item x="2757"/>
        <item x="1278"/>
        <item x="225"/>
        <item x="367"/>
        <item x="2980"/>
        <item x="1493"/>
        <item x="1244"/>
        <item x="2130"/>
        <item x="1972"/>
        <item x="2452"/>
        <item x="1533"/>
        <item x="3009"/>
        <item x="1336"/>
        <item x="2039"/>
        <item x="2781"/>
        <item x="1265"/>
        <item x="1381"/>
        <item x="2160"/>
        <item x="661"/>
        <item x="2808"/>
        <item x="257"/>
        <item x="675"/>
        <item x="2873"/>
        <item x="2899"/>
        <item x="965"/>
        <item x="888"/>
        <item x="2275"/>
        <item x="2246"/>
        <item x="1524"/>
        <item x="1562"/>
        <item x="1142"/>
        <item x="1838"/>
        <item x="314"/>
        <item x="1211"/>
        <item x="1194"/>
        <item x="1083"/>
        <item x="619"/>
        <item x="1915"/>
        <item x="1935"/>
        <item x="1193"/>
        <item x="1607"/>
        <item x="136"/>
        <item x="2388"/>
        <item x="723"/>
        <item x="68"/>
        <item x="2386"/>
        <item x="366"/>
        <item x="2165"/>
        <item x="1713"/>
        <item x="21"/>
        <item x="2785"/>
        <item x="2499"/>
        <item x="1539"/>
        <item x="2232"/>
        <item x="1816"/>
        <item x="264"/>
        <item x="1818"/>
        <item x="3046"/>
        <item x="2879"/>
        <item x="1320"/>
        <item x="1119"/>
        <item x="1429"/>
        <item x="500"/>
        <item x="1319"/>
        <item x="2031"/>
        <item x="2738"/>
        <item x="765"/>
        <item x="2733"/>
        <item x="1489"/>
        <item x="1536"/>
        <item x="2029"/>
        <item x="622"/>
        <item x="1453"/>
        <item x="475"/>
        <item x="797"/>
        <item x="710"/>
        <item x="1639"/>
        <item x="992"/>
        <item x="29"/>
        <item x="1374"/>
        <item x="2267"/>
        <item x="2597"/>
        <item x="1678"/>
        <item x="1420"/>
        <item x="388"/>
        <item x="1263"/>
        <item x="1834"/>
        <item x="2679"/>
        <item x="2340"/>
        <item x="657"/>
        <item x="2846"/>
        <item x="662"/>
        <item x="1261"/>
        <item x="2617"/>
        <item x="2018"/>
        <item x="1257"/>
        <item x="1511"/>
        <item x="1877"/>
        <item x="1190"/>
        <item x="2640"/>
        <item x="1174"/>
        <item x="1865"/>
        <item x="421"/>
        <item x="2737"/>
        <item x="1719"/>
        <item x="2600"/>
        <item x="2990"/>
        <item x="3017"/>
        <item x="2573"/>
        <item x="2189"/>
        <item x="1415"/>
        <item x="260"/>
        <item x="1428"/>
        <item x="1580"/>
        <item x="2812"/>
        <item x="1795"/>
        <item x="2519"/>
        <item x="2052"/>
        <item x="977"/>
        <item x="203"/>
        <item x="1728"/>
        <item x="1667"/>
        <item x="900"/>
        <item x="956"/>
        <item x="733"/>
        <item x="1271"/>
        <item x="1126"/>
        <item x="2703"/>
        <item x="1517"/>
        <item x="1946"/>
        <item x="1762"/>
        <item x="220"/>
        <item x="2638"/>
        <item x="1157"/>
        <item x="560"/>
        <item x="467"/>
        <item x="2425"/>
        <item x="891"/>
        <item x="825"/>
        <item x="610"/>
        <item x="2998"/>
        <item x="3018"/>
        <item x="428"/>
        <item x="981"/>
        <item x="1938"/>
        <item x="1454"/>
        <item x="1800"/>
        <item x="2255"/>
        <item x="1117"/>
        <item x="1779"/>
        <item x="1648"/>
        <item x="1702"/>
        <item x="1585"/>
        <item x="2756"/>
        <item x="742"/>
        <item x="1502"/>
        <item x="3048"/>
        <item x="1023"/>
        <item x="437"/>
        <item x="1411"/>
        <item x="1581"/>
        <item x="2113"/>
        <item x="1444"/>
        <item x="1931"/>
        <item x="3041"/>
        <item x="2405"/>
        <item x="2368"/>
        <item x="2260"/>
        <item x="1463"/>
        <item x="494"/>
        <item x="1441"/>
        <item x="2710"/>
        <item x="1416"/>
        <item x="1840"/>
        <item x="2753"/>
        <item x="2860"/>
        <item x="2393"/>
        <item x="526"/>
        <item x="2728"/>
        <item x="1781"/>
        <item x="2209"/>
        <item x="1808"/>
        <item x="2186"/>
        <item x="509"/>
        <item x="2265"/>
        <item x="2132"/>
        <item x="2735"/>
        <item x="2610"/>
        <item x="1155"/>
        <item x="1253"/>
        <item x="867"/>
        <item x="2992"/>
        <item x="1977"/>
        <item x="726"/>
        <item x="436"/>
        <item x="2825"/>
        <item x="322"/>
        <item x="2623"/>
        <item x="1846"/>
        <item x="1231"/>
        <item x="2337"/>
        <item x="529"/>
        <item x="1443"/>
        <item x="1099"/>
        <item x="1749"/>
        <item x="2138"/>
        <item x="2476"/>
        <item x="951"/>
        <item x="2722"/>
        <item x="2211"/>
        <item x="2505"/>
        <item x="2572"/>
        <item x="1670"/>
        <item x="3022"/>
        <item x="2754"/>
        <item x="2705"/>
        <item x="1181"/>
        <item x="1499"/>
        <item x="1221"/>
        <item x="606"/>
        <item x="3007"/>
        <item x="2932"/>
        <item x="725"/>
        <item x="2009"/>
        <item x="1826"/>
        <item x="74"/>
        <item x="2428"/>
        <item x="2545"/>
        <item x="2472"/>
        <item x="2744"/>
        <item x="576"/>
        <item x="728"/>
        <item x="256"/>
        <item x="2813"/>
        <item x="2564"/>
        <item x="2203"/>
        <item x="926"/>
        <item x="812"/>
        <item x="1869"/>
        <item x="1426"/>
        <item x="2688"/>
        <item x="165"/>
        <item x="1419"/>
        <item x="280"/>
        <item x="1353"/>
        <item x="2668"/>
        <item x="1218"/>
        <item x="1486"/>
        <item x="1867"/>
        <item x="865"/>
        <item x="1909"/>
        <item x="1782"/>
        <item x="402"/>
        <item x="1036"/>
        <item x="979"/>
        <item x="2016"/>
        <item x="1759"/>
        <item x="2192"/>
        <item x="351"/>
        <item x="1526"/>
        <item x="2862"/>
        <item x="2615"/>
        <item x="1802"/>
        <item x="204"/>
        <item x="2903"/>
        <item x="2070"/>
        <item x="1589"/>
        <item x="1661"/>
        <item x="1774"/>
        <item x="2502"/>
        <item x="2362"/>
        <item x="1792"/>
        <item x="1422"/>
        <item x="2850"/>
        <item x="2479"/>
        <item x="2701"/>
        <item x="1853"/>
        <item x="2118"/>
        <item x="2486"/>
        <item x="1183"/>
        <item x="1440"/>
        <item x="2299"/>
        <item x="1941"/>
        <item x="2515"/>
        <item x="1888"/>
        <item x="1554"/>
        <item x="2682"/>
        <item x="2783"/>
        <item x="3012"/>
        <item x="1165"/>
        <item x="82"/>
        <item x="1734"/>
        <item x="1821"/>
        <item x="1721"/>
        <item x="1307"/>
        <item x="153"/>
        <item x="1214"/>
        <item x="2465"/>
        <item x="2224"/>
        <item x="945"/>
        <item x="556"/>
        <item x="1302"/>
        <item x="1537"/>
        <item x="1832"/>
        <item x="699"/>
        <item x="911"/>
        <item x="2057"/>
        <item x="1311"/>
        <item x="1075"/>
        <item x="1292"/>
        <item x="1872"/>
        <item x="2375"/>
        <item x="1556"/>
        <item x="2491"/>
        <item x="364"/>
        <item x="1093"/>
        <item x="1115"/>
        <item x="799"/>
        <item x="630"/>
        <item x="1518"/>
        <item x="714"/>
        <item x="1627"/>
        <item x="2166"/>
        <item x="2144"/>
        <item x="3037"/>
        <item x="2887"/>
        <item x="830"/>
        <item x="674"/>
        <item x="1107"/>
        <item x="2278"/>
        <item x="1249"/>
        <item x="1797"/>
        <item x="2585"/>
        <item x="923"/>
        <item x="2296"/>
        <item x="2071"/>
        <item x="2761"/>
        <item x="837"/>
        <item x="1149"/>
        <item x="1735"/>
        <item x="698"/>
        <item x="1356"/>
        <item x="2984"/>
        <item x="1736"/>
        <item x="2063"/>
        <item x="2642"/>
        <item x="2960"/>
        <item x="1021"/>
        <item x="1651"/>
        <item x="1918"/>
        <item x="2830"/>
        <item x="1082"/>
        <item x="24"/>
        <item x="1804"/>
        <item x="335"/>
        <item x="2283"/>
        <item x="1468"/>
        <item x="508"/>
        <item x="1280"/>
        <item x="513"/>
        <item x="816"/>
        <item x="1337"/>
        <item x="2792"/>
        <item x="391"/>
        <item x="406"/>
        <item x="224"/>
        <item x="1743"/>
        <item x="693"/>
        <item x="209"/>
        <item x="2082"/>
        <item x="1009"/>
        <item x="2699"/>
        <item x="1976"/>
        <item x="1104"/>
        <item x="1347"/>
        <item x="1608"/>
        <item x="1752"/>
        <item x="2912"/>
        <item x="2787"/>
        <item x="2724"/>
        <item x="2527"/>
        <item x="767"/>
        <item x="2163"/>
        <item x="805"/>
        <item x="2176"/>
        <item x="2538"/>
        <item x="55"/>
        <item x="634"/>
        <item x="1806"/>
        <item x="1991"/>
        <item x="2936"/>
        <item x="2672"/>
        <item x="47"/>
        <item x="2280"/>
        <item x="1754"/>
        <item x="2857"/>
        <item x="1929"/>
        <item x="1504"/>
        <item x="83"/>
        <item x="125"/>
        <item x="59"/>
        <item x="162"/>
        <item x="1738"/>
        <item x="105"/>
        <item x="507"/>
        <item x="2818"/>
        <item x="1927"/>
        <item x="380"/>
        <item x="149"/>
        <item x="346"/>
        <item x="2775"/>
        <item x="501"/>
        <item x="479"/>
        <item x="2798"/>
        <item x="1471"/>
        <item x="265"/>
        <item x="405"/>
        <item x="323"/>
        <item x="230"/>
        <item x="339"/>
        <item x="868"/>
        <item x="2926"/>
        <item x="1491"/>
        <item x="2243"/>
        <item x="100"/>
        <item x="2537"/>
        <item x="31"/>
        <item x="2355"/>
        <item x="2723"/>
        <item x="682"/>
        <item x="2962"/>
        <item x="2854"/>
        <item x="1568"/>
        <item x="1456"/>
        <item x="1191"/>
        <item x="2849"/>
        <item x="2994"/>
        <item x="974"/>
        <item x="1505"/>
        <item x="603"/>
        <item x="2454"/>
        <item x="80"/>
        <item x="1477"/>
        <item x="2240"/>
        <item x="1783"/>
        <item x="97"/>
        <item x="1645"/>
        <item x="2664"/>
        <item x="96"/>
        <item x="1184"/>
        <item x="2817"/>
        <item x="1577"/>
        <item x="2007"/>
        <item x="1406"/>
        <item x="1675"/>
        <item x="2814"/>
        <item x="1861"/>
        <item x="3020"/>
        <item x="1527"/>
        <item x="1054"/>
        <item x="1305"/>
        <item x="32"/>
        <item x="2411"/>
        <item x="1061"/>
        <item x="394"/>
        <item x="2972"/>
        <item x="2821"/>
        <item x="307"/>
        <item x="1132"/>
        <item x="57"/>
        <item x="2383"/>
        <item x="1773"/>
        <item x="191"/>
        <item x="1240"/>
        <item x="1997"/>
        <item x="2053"/>
        <item x="1970"/>
        <item x="1490"/>
        <item x="101"/>
        <item x="1643"/>
        <item x="211"/>
        <item x="1578"/>
        <item x="2397"/>
        <item x="2030"/>
        <item x="1467"/>
        <item x="1197"/>
        <item x="2834"/>
        <item x="2772"/>
        <item x="2086"/>
        <item x="2663"/>
        <item x="2263"/>
        <item x="2794"/>
        <item x="2401"/>
        <item x="2639"/>
        <item x="2321"/>
        <item x="2627"/>
        <item x="2934"/>
        <item x="1002"/>
        <item x="2180"/>
        <item x="2848"/>
        <item x="1995"/>
        <item x="1268"/>
        <item x="292"/>
        <item x="2532"/>
        <item x="1027"/>
        <item x="358"/>
        <item x="424"/>
        <item x="924"/>
        <item x="48"/>
        <item x="2718"/>
        <item x="1889"/>
        <item x="161"/>
        <item x="1513"/>
        <item x="1001"/>
        <item x="1351"/>
        <item x="2403"/>
        <item x="1287"/>
        <item x="1390"/>
        <item x="124"/>
        <item x="1024"/>
        <item x="2559"/>
        <item x="2050"/>
        <item x="653"/>
        <item x="2437"/>
        <item x="19"/>
        <item x="540"/>
        <item x="2212"/>
        <item x="2003"/>
        <item x="2826"/>
        <item x="77"/>
        <item x="2742"/>
        <item x="574"/>
        <item x="1402"/>
        <item x="1480"/>
        <item x="1166"/>
        <item x="2865"/>
        <item x="1616"/>
        <item x="2917"/>
        <item x="2866"/>
        <item x="2539"/>
        <item x="1478"/>
        <item x="984"/>
        <item x="2852"/>
        <item x="1618"/>
        <item x="2877"/>
        <item x="2729"/>
        <item x="2047"/>
        <item x="2421"/>
        <item x="189"/>
        <item x="1258"/>
        <item x="1500"/>
        <item x="2707"/>
        <item x="1173"/>
        <item x="1547"/>
        <item x="2769"/>
        <item x="103"/>
        <item x="1205"/>
        <item x="1711"/>
        <item x="2015"/>
        <item x="1605"/>
        <item x="2371"/>
        <item x="1521"/>
        <item x="1776"/>
        <item x="2747"/>
        <item x="2949"/>
        <item x="2840"/>
        <item x="2730"/>
        <item x="1555"/>
        <item x="1561"/>
        <item x="1563"/>
        <item x="1887"/>
        <item x="435"/>
        <item x="2647"/>
        <item x="1013"/>
        <item x="2606"/>
        <item x="2716"/>
        <item x="841"/>
        <item x="2836"/>
        <item x="1051"/>
        <item x="1515"/>
        <item x="1246"/>
        <item x="2799"/>
        <item x="1150"/>
        <item x="1506"/>
        <item x="1689"/>
        <item x="228"/>
        <item x="2598"/>
        <item x="2429"/>
        <item x="1742"/>
        <item x="1551"/>
        <item x="2333"/>
        <item x="106"/>
        <item x="2944"/>
        <item x="975"/>
        <item x="2645"/>
        <item x="787"/>
        <item x="2270"/>
        <item x="2480"/>
        <item x="1682"/>
        <item x="1978"/>
        <item x="1534"/>
        <item x="121"/>
        <item x="1570"/>
        <item x="2434"/>
        <item x="1485"/>
        <item x="1196"/>
        <item x="1512"/>
        <item x="3023"/>
        <item x="570"/>
        <item x="1508"/>
        <item x="2328"/>
        <item x="2493"/>
        <item x="2985"/>
        <item x="3039"/>
        <item x="1596"/>
        <item x="2002"/>
        <item x="51"/>
        <item x="3043"/>
        <item x="1844"/>
        <item x="2858"/>
        <item x="2946"/>
        <item x="377"/>
        <item x="122"/>
        <item x="2759"/>
        <item x="2995"/>
        <item x="2172"/>
        <item x="2326"/>
        <item x="1611"/>
        <item x="295"/>
        <item x="2603"/>
        <item x="2648"/>
        <item x="1636"/>
        <item x="2951"/>
        <item x="2345"/>
        <item x="3015"/>
        <item x="1687"/>
        <item x="968"/>
        <item x="2790"/>
        <item x="1177"/>
        <item x="1638"/>
        <item x="1620"/>
        <item x="2979"/>
        <item x="2205"/>
        <item x="1647"/>
        <item x="283"/>
        <item x="976"/>
        <item x="2324"/>
        <item x="913"/>
        <item x="2303"/>
        <item x="2714"/>
        <item x="2904"/>
        <item x="2433"/>
        <item x="3033"/>
        <item x="1650"/>
        <item x="2512"/>
        <item x="2592"/>
        <item x="302"/>
        <item x="1116"/>
        <item x="1543"/>
        <item x="1572"/>
        <item x="1465"/>
        <item x="1199"/>
        <item x="2802"/>
        <item x="1321"/>
        <item x="1546"/>
        <item x="1698"/>
        <item x="1772"/>
        <item x="2928"/>
        <item x="643"/>
        <item x="2649"/>
        <item x="2000"/>
        <item x="2373"/>
        <item x="2027"/>
        <item x="1204"/>
        <item x="1220"/>
        <item x="1586"/>
        <item x="2969"/>
        <item x="1768"/>
        <item x="1552"/>
        <item x="2159"/>
        <item x="1856"/>
        <item x="808"/>
        <item x="1673"/>
        <item x="1873"/>
        <item x="1582"/>
        <item x="937"/>
        <item x="2634"/>
        <item x="2088"/>
        <item x="300"/>
        <item x="1999"/>
        <item x="2717"/>
        <item x="2294"/>
        <item x="2975"/>
        <item x="943"/>
        <item x="746"/>
        <item x="2880"/>
        <item x="823"/>
        <item x="884"/>
        <item x="23"/>
        <item x="1028"/>
        <item x="2528"/>
        <item x="99"/>
        <item x="2711"/>
        <item x="1863"/>
        <item x="641"/>
        <item x="2590"/>
        <item x="2438"/>
        <item x="2525"/>
        <item x="2976"/>
        <item x="2459"/>
        <item x="389"/>
        <item x="1668"/>
        <item x="187"/>
        <item x="1604"/>
        <item x="1814"/>
        <item x="2694"/>
        <item x="2227"/>
        <item x="2974"/>
        <item x="2770"/>
        <item x="1549"/>
        <item x="2413"/>
        <item x="2670"/>
        <item x="2921"/>
        <item x="1367"/>
        <item x="1178"/>
        <item x="614"/>
        <item x="1858"/>
        <item x="2444"/>
        <item x="423"/>
        <item x="3042"/>
        <item x="2878"/>
        <item x="2708"/>
        <item x="38"/>
        <item x="1653"/>
        <item x="1376"/>
        <item x="1671"/>
        <item x="447"/>
        <item x="718"/>
        <item x="118"/>
        <item x="396"/>
        <item x="528"/>
        <item x="1843"/>
        <item x="1598"/>
        <item x="1037"/>
        <item x="2241"/>
        <item x="1325"/>
        <item x="1622"/>
        <item x="1200"/>
        <item x="2981"/>
        <item x="1455"/>
        <item x="1102"/>
        <item x="2719"/>
        <item x="1437"/>
        <item x="1854"/>
        <item x="2013"/>
        <item x="2220"/>
        <item x="2819"/>
        <item x="2872"/>
        <item x="1209"/>
        <item x="2971"/>
        <item x="1926"/>
        <item x="628"/>
        <item x="1630"/>
        <item x="2008"/>
        <item x="2557"/>
        <item x="2626"/>
        <item x="851"/>
        <item x="353"/>
        <item x="2566"/>
        <item x="2925"/>
        <item x="1709"/>
        <item x="695"/>
        <item x="2750"/>
        <item x="2765"/>
        <item x="2673"/>
        <item x="1469"/>
        <item x="2396"/>
        <item x="1785"/>
        <item x="1514"/>
        <item x="1269"/>
        <item x="2561"/>
        <item x="333"/>
        <item x="2174"/>
        <item x="1907"/>
        <item x="1610"/>
        <item x="2121"/>
        <item x="2204"/>
        <item x="2876"/>
        <item x="2800"/>
        <item x="1947"/>
        <item x="1902"/>
        <item x="2773"/>
        <item x="2056"/>
        <item x="1919"/>
        <item x="2277"/>
        <item x="247"/>
        <item x="1164"/>
        <item x="1842"/>
        <item x="2956"/>
        <item x="1874"/>
        <item x="303"/>
        <item x="371"/>
        <item x="1108"/>
        <item x="2762"/>
        <item x="116"/>
        <item x="1628"/>
        <item x="1966"/>
        <item x="2046"/>
        <item x="1739"/>
        <item x="173"/>
        <item x="1760"/>
        <item x="2169"/>
        <item x="1062"/>
        <item x="1567"/>
        <item x="739"/>
        <item x="58"/>
        <item x="2609"/>
        <item x="2677"/>
        <item x="1421"/>
        <item x="1497"/>
        <item x="2020"/>
        <item x="348"/>
        <item x="2608"/>
        <item x="2522"/>
        <item x="2901"/>
        <item x="1318"/>
        <item x="2594"/>
        <item x="1071"/>
        <item x="3001"/>
        <item x="289"/>
        <item x="1763"/>
        <item x="1660"/>
        <item x="1423"/>
        <item x="2312"/>
        <item x="1859"/>
        <item x="3025"/>
        <item x="2580"/>
        <item x="1612"/>
        <item x="1118"/>
        <item x="1129"/>
        <item x="1790"/>
        <item x="1293"/>
        <item x="1658"/>
        <item x="2377"/>
        <item x="2247"/>
        <item x="2432"/>
        <item x="2258"/>
        <item x="449"/>
        <item x="893"/>
        <item x="3034"/>
        <item x="1564"/>
        <item x="2593"/>
        <item x="1158"/>
        <item x="2506"/>
        <item x="62"/>
        <item x="1461"/>
        <item x="1996"/>
        <item x="1883"/>
        <item x="1905"/>
        <item x="2181"/>
        <item x="70"/>
        <item x="2763"/>
        <item x="2447"/>
        <item x="1696"/>
        <item x="1835"/>
        <item x="1245"/>
        <item x="2570"/>
        <item x="52"/>
        <item x="946"/>
        <item x="1237"/>
        <item x="2674"/>
        <item x="440"/>
        <item x="2844"/>
        <item x="616"/>
        <item x="243"/>
        <item x="416"/>
        <item x="1175"/>
        <item x="2941"/>
        <item x="738"/>
        <item x="847"/>
        <item x="1111"/>
        <item x="839"/>
        <item x="3029"/>
        <item x="1394"/>
        <item x="2245"/>
        <item x="1590"/>
        <item x="2841"/>
        <item x="268"/>
        <item x="1446"/>
        <item x="776"/>
        <item x="2526"/>
        <item x="1382"/>
        <item x="2207"/>
        <item x="2197"/>
        <item x="2251"/>
        <item x="2349"/>
        <item x="2895"/>
        <item x="1986"/>
        <item x="316"/>
        <item x="206"/>
        <item x="138"/>
        <item x="1789"/>
        <item x="214"/>
        <item x="2225"/>
        <item x="907"/>
        <item x="872"/>
        <item x="176"/>
        <item x="1894"/>
        <item x="1990"/>
        <item x="2654"/>
        <item x="2942"/>
        <item x="2145"/>
        <item x="1056"/>
        <item x="3002"/>
        <item x="2953"/>
        <item x="2228"/>
        <item x="835"/>
        <item x="2343"/>
        <item x="1094"/>
        <item x="2843"/>
        <item x="1069"/>
        <item x="2720"/>
        <item x="993"/>
        <item x="498"/>
        <item x="34"/>
        <item x="665"/>
        <item x="1625"/>
        <item x="571"/>
        <item x="1391"/>
        <item x="3004"/>
        <item x="2284"/>
        <item x="2996"/>
        <item x="1133"/>
        <item x="2709"/>
        <item x="2061"/>
        <item x="147"/>
        <item x="2310"/>
        <item x="1964"/>
        <item x="2684"/>
        <item x="1447"/>
        <item x="774"/>
        <item x="1799"/>
        <item x="2306"/>
        <item x="1494"/>
        <item x="1460"/>
        <item x="1399"/>
        <item x="356"/>
        <item x="2806"/>
        <item x="2982"/>
        <item x="910"/>
        <item x="1412"/>
        <item x="2695"/>
        <item x="889"/>
        <item x="2382"/>
        <item x="2680"/>
        <item x="966"/>
        <item x="1335"/>
        <item x="2586"/>
        <item x="716"/>
        <item x="1801"/>
        <item x="2065"/>
        <item x="747"/>
        <item x="2831"/>
        <item x="1259"/>
        <item x="2948"/>
        <item x="1603"/>
        <item x="93"/>
        <item x="2036"/>
        <item x="2490"/>
        <item x="1829"/>
        <item x="2134"/>
        <item x="2099"/>
        <item x="1235"/>
        <item x="2494"/>
        <item x="959"/>
        <item x="3038"/>
        <item x="1034"/>
        <item x="2533"/>
        <item x="1373"/>
        <item x="1413"/>
        <item x="1791"/>
        <item x="1031"/>
        <item x="3031"/>
        <item x="2346"/>
        <item x="2582"/>
        <item x="2474"/>
        <item x="2463"/>
        <item x="2179"/>
        <item x="763"/>
        <item x="2214"/>
        <item x="873"/>
        <item x="2055"/>
        <item x="2697"/>
        <item x="2093"/>
        <item x="1674"/>
        <item x="2188"/>
        <item x="2589"/>
        <item x="1663"/>
        <item x="1139"/>
        <item x="751"/>
        <item x="2156"/>
        <item x="2910"/>
        <item x="2588"/>
        <item x="561"/>
        <item x="764"/>
        <item x="1348"/>
        <item x="345"/>
        <item x="2780"/>
        <item x="2874"/>
        <item x="2599"/>
        <item x="2357"/>
        <item x="2022"/>
        <item x="908"/>
        <item x="782"/>
        <item x="939"/>
        <item x="2815"/>
        <item x="1824"/>
        <item x="2867"/>
        <item x="2930"/>
        <item x="408"/>
        <item x="1430"/>
        <item x="2915"/>
        <item x="1952"/>
        <item x="2931"/>
        <item x="1252"/>
        <item x="210"/>
        <item x="948"/>
        <item x="17"/>
        <item x="249"/>
        <item x="452"/>
        <item x="2776"/>
        <item x="1528"/>
        <item x="2644"/>
        <item x="2300"/>
        <item x="583"/>
        <item x="2136"/>
        <item x="277"/>
        <item x="2888"/>
        <item x="1442"/>
        <item x="111"/>
        <item x="1676"/>
        <item x="796"/>
        <item x="2993"/>
        <item x="2217"/>
        <item x="195"/>
        <item x="1232"/>
        <item x="1029"/>
        <item x="938"/>
        <item x="50"/>
        <item x="1882"/>
        <item x="1830"/>
        <item x="297"/>
        <item x="2167"/>
        <item x="2460"/>
        <item x="988"/>
        <item x="2488"/>
        <item x="2633"/>
        <item x="2851"/>
        <item x="2726"/>
        <item x="2988"/>
        <item x="2513"/>
        <item x="850"/>
        <item x="1182"/>
        <item x="2811"/>
        <item x="1380"/>
        <item x="1084"/>
        <item x="1833"/>
        <item x="586"/>
        <item x="829"/>
        <item x="1448"/>
        <item x="2127"/>
        <item x="1481"/>
        <item x="623"/>
        <item x="2595"/>
        <item x="1851"/>
        <item x="2185"/>
        <item x="597"/>
        <item x="996"/>
        <item x="2498"/>
        <item x="1937"/>
        <item x="2041"/>
        <item x="1110"/>
        <item x="849"/>
        <item x="2200"/>
        <item x="3016"/>
        <item x="2457"/>
        <item x="2661"/>
        <item x="2786"/>
        <item x="2837"/>
        <item x="1655"/>
        <item x="855"/>
        <item x="2096"/>
        <item x="44"/>
        <item x="2967"/>
        <item x="806"/>
        <item x="1242"/>
        <item x="2560"/>
        <item x="876"/>
        <item x="2869"/>
        <item x="2612"/>
        <item x="2923"/>
        <item x="2334"/>
        <item x="2175"/>
        <item x="10"/>
        <item x="2198"/>
        <item x="2140"/>
        <item x="2544"/>
        <item x="1810"/>
        <item x="1784"/>
        <item x="957"/>
        <item x="1451"/>
        <item x="2415"/>
        <item x="2890"/>
        <item x="2445"/>
        <item x="1748"/>
        <item x="374"/>
        <item x="773"/>
        <item x="120"/>
        <item x="73"/>
        <item x="1787"/>
        <item x="2133"/>
        <item x="3026"/>
        <item x="1988"/>
        <item x="2105"/>
        <item x="177"/>
        <item x="2466"/>
        <item x="1981"/>
        <item x="713"/>
        <item x="2406"/>
        <item x="1189"/>
        <item x="1346"/>
        <item x="496"/>
        <item x="807"/>
        <item x="1186"/>
        <item x="2455"/>
        <item x="1841"/>
        <item x="1404"/>
        <item x="2149"/>
        <item x="1822"/>
        <item x="1820"/>
        <item x="1831"/>
        <item x="1656"/>
        <item x="2613"/>
        <item x="1786"/>
        <item x="2158"/>
        <item x="689"/>
        <item x="757"/>
        <item x="2305"/>
        <item x="26"/>
        <item x="488"/>
        <item x="595"/>
        <item x="624"/>
        <item x="2943"/>
        <item x="1741"/>
        <item x="1308"/>
        <item x="652"/>
        <item x="1979"/>
        <item x="879"/>
        <item x="2467"/>
        <item x="1403"/>
        <item x="2059"/>
        <item x="1375"/>
        <item x="1509"/>
        <item x="1236"/>
        <item x="2470"/>
        <item x="1881"/>
        <item x="857"/>
        <item x="1339"/>
        <item x="944"/>
        <item x="2264"/>
        <item x="832"/>
        <item x="1679"/>
        <item x="2652"/>
        <item x="2497"/>
        <item x="3035"/>
        <item x="2431"/>
        <item x="1022"/>
        <item x="294"/>
        <item x="2732"/>
        <item x="818"/>
        <item x="2236"/>
        <item x="2128"/>
        <item x="2531"/>
        <item x="1855"/>
        <item x="1767"/>
        <item x="2261"/>
        <item x="2752"/>
        <item x="1594"/>
        <item x="2308"/>
        <item x="2803"/>
        <item x="967"/>
        <item x="1720"/>
        <item x="438"/>
        <item x="874"/>
        <item x="1169"/>
        <item x="1303"/>
        <item x="2195"/>
        <item x="2611"/>
        <item x="233"/>
        <item x="3"/>
        <item x="1043"/>
        <item x="3027"/>
        <item x="904"/>
        <item x="331"/>
        <item x="1775"/>
        <item x="2893"/>
        <item x="2689"/>
        <item x="2250"/>
        <item x="2801"/>
        <item x="2347"/>
        <item x="1207"/>
        <item x="2233"/>
        <item x="115"/>
        <item x="666"/>
        <item x="1114"/>
        <item x="2394"/>
        <item x="1135"/>
        <item x="2320"/>
        <item x="429"/>
        <item x="986"/>
        <item x="1228"/>
        <item x="84"/>
        <item x="1401"/>
        <item x="551"/>
        <item x="1354"/>
        <item x="181"/>
        <item x="2062"/>
        <item x="2289"/>
        <item x="2809"/>
        <item x="1809"/>
        <item x="1473"/>
        <item x="793"/>
        <item x="1866"/>
        <item x="650"/>
        <item x="791"/>
        <item x="2051"/>
        <item x="644"/>
        <item x="766"/>
        <item x="3024"/>
        <item x="2139"/>
        <item x="1229"/>
        <item x="1262"/>
        <item x="2804"/>
        <item x="2235"/>
        <item x="2596"/>
        <item x="1930"/>
        <item x="1803"/>
        <item x="1407"/>
        <item x="1933"/>
        <item x="2366"/>
        <item x="2342"/>
        <item x="3013"/>
        <item x="997"/>
        <item x="768"/>
        <item x="1327"/>
        <item x="2935"/>
        <item x="271"/>
        <item x="1276"/>
        <item x="1939"/>
        <item x="2698"/>
        <item x="5"/>
        <item x="2619"/>
        <item x="2579"/>
        <item x="2114"/>
        <item x="1951"/>
        <item x="2511"/>
        <item x="2796"/>
        <item x="2153"/>
        <item x="1815"/>
        <item x="1457"/>
        <item x="2317"/>
        <item x="460"/>
        <item x="2319"/>
        <item x="2440"/>
        <item x="1811"/>
        <item x="2784"/>
        <item x="2583"/>
        <item x="2906"/>
        <item x="961"/>
        <item x="2363"/>
        <item x="2828"/>
        <item x="759"/>
        <item x="2731"/>
        <item x="1617"/>
        <item x="833"/>
        <item x="2908"/>
        <item x="1279"/>
        <item x="2178"/>
        <item x="1624"/>
        <item x="1015"/>
        <item x="2782"/>
        <item x="1530"/>
        <item x="2540"/>
        <item x="1250"/>
        <item x="2845"/>
        <item x="1908"/>
        <item x="2558"/>
        <item x="754"/>
        <item x="2653"/>
        <item x="2793"/>
        <item x="1272"/>
        <item x="1710"/>
        <item x="1921"/>
        <item x="914"/>
        <item x="2807"/>
        <item x="1052"/>
        <item x="877"/>
        <item x="2702"/>
        <item x="2616"/>
        <item x="1731"/>
        <item x="1224"/>
        <item x="46"/>
        <item x="2256"/>
        <item x="2892"/>
        <item x="2721"/>
        <item x="1957"/>
        <item x="1179"/>
        <item x="328"/>
        <item x="2107"/>
        <item x="2110"/>
        <item x="2822"/>
        <item x="778"/>
        <item x="2215"/>
        <item x="1301"/>
        <item x="2675"/>
        <item x="1540"/>
        <item x="1982"/>
        <item x="1151"/>
        <item x="2658"/>
        <item x="2835"/>
        <item x="2049"/>
        <item x="309"/>
        <item x="156"/>
        <item x="953"/>
        <item x="890"/>
        <item x="3010"/>
        <item x="827"/>
        <item x="2281"/>
        <item x="1160"/>
        <item x="2575"/>
        <item x="1848"/>
        <item x="1309"/>
        <item x="2914"/>
        <item x="2574"/>
        <item x="485"/>
        <item x="941"/>
        <item x="0"/>
        <item x="1350"/>
        <item x="960"/>
        <item x="127"/>
        <item x="1096"/>
        <item x="2037"/>
        <item x="1884"/>
        <item x="1896"/>
        <item x="1501"/>
        <item x="2365"/>
        <item x="237"/>
        <item x="2743"/>
        <item x="2520"/>
        <item x="2218"/>
        <item x="1798"/>
        <item x="2068"/>
        <item x="863"/>
        <item x="780"/>
        <item x="2482"/>
        <item x="664"/>
        <item x="141"/>
        <item x="1185"/>
        <item x="2751"/>
        <item x="1361"/>
        <item x="2495"/>
        <item x="2079"/>
        <item x="359"/>
        <item x="2066"/>
        <item x="669"/>
        <item x="555"/>
        <item x="376"/>
        <item x="2426"/>
        <item x="1642"/>
        <item x="2687"/>
        <item x="2442"/>
        <item x="1780"/>
        <item x="858"/>
        <item x="2897"/>
        <item x="2242"/>
        <item x="188"/>
        <item x="1369"/>
        <item x="2448"/>
        <item x="1862"/>
        <item x="2855"/>
        <item x="2060"/>
        <item x="1535"/>
        <item x="1634"/>
        <item x="2955"/>
        <item x="838"/>
        <item x="579"/>
        <item x="743"/>
        <item x="1087"/>
        <item x="2739"/>
        <item x="902"/>
        <item x="696"/>
        <item x="2042"/>
        <item x="2327"/>
        <item x="2106"/>
        <item x="2989"/>
        <item x="2291"/>
        <item x="148"/>
        <item x="1162"/>
        <item x="2553"/>
        <item x="279"/>
        <item x="615"/>
        <item x="1579"/>
        <item x="2767"/>
        <item x="2919"/>
        <item x="2389"/>
        <item x="1886"/>
        <item x="1793"/>
        <item x="2637"/>
        <item x="1827"/>
        <item x="1213"/>
        <item x="325"/>
        <item x="1284"/>
        <item x="1143"/>
        <item x="88"/>
        <item x="2477"/>
        <item x="929"/>
        <item x="885"/>
        <item x="1039"/>
        <item x="2010"/>
        <item x="2602"/>
        <item x="1697"/>
        <item x="512"/>
        <item x="2764"/>
        <item x="2700"/>
        <item x="2422"/>
        <item x="2100"/>
        <item x="2266"/>
        <item x="2316"/>
        <item x="1901"/>
        <item x="1878"/>
        <item x="1255"/>
        <item x="1837"/>
        <item x="930"/>
        <item x="1745"/>
        <item x="2213"/>
        <item x="2131"/>
        <item x="2973"/>
        <item x="843"/>
        <item x="3011"/>
        <item x="2314"/>
        <item x="1766"/>
        <item x="1948"/>
        <item x="1384"/>
        <item x="1283"/>
        <item x="1385"/>
        <item x="2040"/>
        <item x="2607"/>
        <item x="611"/>
        <item x="2622"/>
        <item x="530"/>
        <item x="95"/>
        <item x="2418"/>
        <item x="1885"/>
        <item x="2427"/>
        <item x="2795"/>
        <item x="2509"/>
        <item x="2025"/>
        <item x="2970"/>
        <item x="1171"/>
        <item x="1046"/>
        <item x="2665"/>
        <item x="1398"/>
        <item x="3019"/>
        <item x="2135"/>
        <item x="932"/>
        <item x="2024"/>
        <item x="1313"/>
        <item x="2621"/>
        <item x="1352"/>
        <item x="2881"/>
        <item x="2230"/>
        <item x="1730"/>
        <item x="2838"/>
        <item x="2129"/>
        <item x="2361"/>
        <item x="1230"/>
        <item x="1876"/>
        <item x="2624"/>
        <item x="2500"/>
        <item x="655"/>
        <item x="2736"/>
        <item x="1377"/>
        <item x="1626"/>
        <item x="882"/>
        <item x="1777"/>
        <item x="853"/>
        <item x="786"/>
        <item x="1949"/>
        <item x="2630"/>
        <item x="1378"/>
        <item x="2861"/>
        <item x="1097"/>
        <item x="2605"/>
        <item x="1344"/>
        <item x="2148"/>
        <item x="1234"/>
        <item x="2741"/>
        <item x="2666"/>
        <item x="1955"/>
        <item x="2309"/>
        <item x="2696"/>
        <item x="1928"/>
        <item x="18"/>
        <item x="2568"/>
        <item x="2983"/>
        <item x="1141"/>
        <item x="1458"/>
        <item x="694"/>
        <item x="617"/>
        <item x="581"/>
        <item x="443"/>
        <item x="1106"/>
        <item x="2297"/>
        <item x="2681"/>
        <item x="1900"/>
        <item x="2896"/>
        <item x="1699"/>
        <item x="1206"/>
        <item x="2922"/>
        <item x="2891"/>
        <item x="2686"/>
        <item x="382"/>
        <item x="2581"/>
        <item x="569"/>
        <item x="1492"/>
        <item x="588"/>
        <item x="108"/>
        <item x="2524"/>
        <item x="2094"/>
        <item x="1750"/>
        <item x="732"/>
        <item x="790"/>
        <item x="2322"/>
        <item x="390"/>
        <item x="2929"/>
        <item x="1963"/>
        <item x="1857"/>
        <item x="2631"/>
        <item x="1297"/>
        <item x="1516"/>
        <item x="1222"/>
        <item x="2853"/>
        <item x="2104"/>
        <item x="1130"/>
        <item x="229"/>
        <item x="2154"/>
        <item x="2162"/>
        <item x="1358"/>
        <item x="1431"/>
        <item x="2503"/>
        <item x="1690"/>
        <item x="1531"/>
        <item x="1487"/>
        <item x="2620"/>
        <item x="1924"/>
        <item x="1566"/>
        <item x="2331"/>
        <item x="543"/>
        <item x="692"/>
        <item x="1470"/>
        <item x="2302"/>
        <item x="771"/>
        <item x="2011"/>
        <item x="1538"/>
        <item x="1120"/>
        <item x="1940"/>
        <item x="1360"/>
        <item x="3040"/>
        <item x="2141"/>
        <item x="2965"/>
        <item x="1932"/>
        <item x="1148"/>
        <item x="2116"/>
        <item x="2273"/>
        <item x="2991"/>
        <item x="2625"/>
        <item x="1136"/>
        <item x="384"/>
        <item x="2916"/>
        <item x="809"/>
        <item x="1706"/>
        <item x="721"/>
        <item x="1969"/>
        <item x="1466"/>
        <item x="1805"/>
        <item x="464"/>
        <item x="2043"/>
        <item x="521"/>
        <item x="1897"/>
        <item x="539"/>
        <item x="878"/>
        <item x="1101"/>
        <item x="1708"/>
        <item x="2885"/>
        <item x="1425"/>
        <item x="2385"/>
        <item x="2556"/>
        <item x="2435"/>
        <item x="1998"/>
        <item x="1267"/>
        <item x="3014"/>
        <item x="2911"/>
        <item x="1849"/>
        <item x="2288"/>
        <item x="801"/>
        <item x="821"/>
        <item x="419"/>
        <item x="1332"/>
        <item x="1613"/>
        <item x="2514"/>
        <item x="2399"/>
        <item x="218"/>
        <item x="1247"/>
        <item x="2508"/>
        <item x="860"/>
        <item x="600"/>
        <item x="2986"/>
        <item x="2535"/>
        <item x="478"/>
        <item x="1392"/>
        <item x="1677"/>
        <item x="2379"/>
        <item x="925"/>
        <item x="2530"/>
        <item x="2868"/>
        <item x="1973"/>
        <item x="2552"/>
        <item x="2547"/>
        <item x="1254"/>
        <item x="1904"/>
        <item x="535"/>
        <item x="239"/>
        <item x="2021"/>
        <item x="990"/>
        <item x="1879"/>
        <item x="1553"/>
        <item x="1295"/>
        <item x="2417"/>
        <item x="1635"/>
        <item x="2469"/>
        <item x="1408"/>
        <item x="2651"/>
        <item x="2137"/>
        <item x="2387"/>
        <item x="3006"/>
        <item x="2636"/>
        <item x="2521"/>
        <item x="411"/>
        <item x="2958"/>
        <item x="183"/>
        <item x="3008"/>
        <item x="2081"/>
        <item x="252"/>
        <item x="1557"/>
        <item x="1340"/>
        <item x="413"/>
        <item x="2409"/>
        <item x="2550"/>
        <item x="1753"/>
        <item x="2077"/>
        <item x="2518"/>
        <item x="1868"/>
        <item x="1304"/>
        <item x="2072"/>
        <item x="609"/>
        <item x="2390"/>
        <item x="562"/>
        <item x="2667"/>
        <item x="130"/>
        <item x="365"/>
        <item x="826"/>
        <item x="1365"/>
        <item x="800"/>
        <item x="2109"/>
        <item x="700"/>
        <item x="934"/>
        <item x="2170"/>
        <item x="2221"/>
        <item x="1323"/>
        <item x="2335"/>
        <item x="642"/>
        <item x="2507"/>
        <item x="1974"/>
        <item x="2829"/>
        <item x="2734"/>
        <item x="2231"/>
        <item x="497"/>
        <item x="1686"/>
        <item x="1729"/>
        <item x="2758"/>
        <item x="2657"/>
        <item x="1993"/>
        <item x="3030"/>
        <item x="1063"/>
        <item x="1685"/>
        <item x="444"/>
        <item x="2529"/>
        <item x="2766"/>
        <item x="2755"/>
        <item x="1066"/>
        <item x="1619"/>
        <item x="2150"/>
        <item x="2863"/>
        <item x="1683"/>
        <item x="2001"/>
        <item x="167"/>
        <item x="1439"/>
        <item x="2961"/>
        <item x="1396"/>
        <item x="2475"/>
        <item x="1432"/>
        <item x="2614"/>
        <item x="811"/>
        <item x="1256"/>
        <item x="1701"/>
        <item x="2115"/>
        <item x="2978"/>
        <item x="1433"/>
        <item x="1387"/>
        <item x="1936"/>
        <item x="2977"/>
        <item x="2894"/>
        <item x="372"/>
        <item x="1496"/>
        <item x="2713"/>
        <item x="2097"/>
        <item x="2842"/>
        <item x="2173"/>
        <item x="2820"/>
        <item x="1438"/>
        <item x="2690"/>
        <item x="2939"/>
        <item x="637"/>
        <item x="2546"/>
        <item x="2111"/>
        <item x="1004"/>
        <item x="1122"/>
        <item x="3021"/>
        <item x="1019"/>
        <item x="2006"/>
        <item x="2999"/>
        <item x="1057"/>
        <item x="533"/>
        <item x="2517"/>
        <item x="592"/>
        <item x="473"/>
        <item x="2660"/>
        <item x="2253"/>
        <item x="2554"/>
        <item x="1911"/>
        <item x="2691"/>
        <item x="2402"/>
        <item x="2436"/>
        <item x="222"/>
        <item x="152"/>
        <item x="2336"/>
        <item x="2997"/>
        <item x="1704"/>
        <item x="1153"/>
        <item x="2293"/>
        <item x="1290"/>
        <item x="2004"/>
        <item x="426"/>
        <item x="2464"/>
        <item x="1899"/>
        <item x="332"/>
        <item x="2471"/>
        <item x="2816"/>
        <item x="1145"/>
        <item x="2067"/>
        <item x="2909"/>
        <item x="737"/>
        <item x="1203"/>
        <item x="1040"/>
        <item x="1310"/>
        <item x="963"/>
        <item x="482"/>
        <item x="1726"/>
        <item x="565"/>
        <item x="2005"/>
        <item x="1953"/>
        <item x="1860"/>
        <item x="1315"/>
        <item x="2788"/>
        <item x="813"/>
        <item x="3036"/>
        <item x="917"/>
        <item x="886"/>
        <item x="2416"/>
        <item x="788"/>
        <item x="1751"/>
        <item x="1238"/>
        <item x="2350"/>
        <item x="2771"/>
        <item x="2966"/>
        <item x="1769"/>
        <item x="2069"/>
        <item x="2126"/>
        <item x="1264"/>
        <item x="1550"/>
        <item x="2117"/>
        <item x="3032"/>
        <item x="1277"/>
        <item x="1073"/>
        <item x="2164"/>
        <item x="1523"/>
        <item x="559"/>
        <item x="950"/>
        <item x="1273"/>
        <item x="1248"/>
        <item x="627"/>
        <item x="2286"/>
        <item x="660"/>
        <item x="2026"/>
        <item x="2959"/>
        <item x="1475"/>
        <item x="2360"/>
        <item x="1201"/>
        <item x="2541"/>
        <item x="2358"/>
        <item x="1654"/>
        <item x="2635"/>
        <item x="1192"/>
        <item x="2044"/>
        <item x="2085"/>
        <item x="2536"/>
        <item x="2501"/>
        <item x="547"/>
        <item x="906"/>
        <item x="1845"/>
        <item x="1124"/>
        <item x="2632"/>
        <item x="1934"/>
        <item x="2122"/>
        <item x="1363"/>
        <item x="2276"/>
        <item x="2073"/>
        <item x="1903"/>
        <item x="2084"/>
        <item x="2725"/>
        <item x="842"/>
        <item x="2898"/>
        <item x="1761"/>
        <item x="1758"/>
        <item x="1954"/>
        <item x="2075"/>
        <item x="1890"/>
        <item x="2905"/>
        <item x="2311"/>
        <item x="1198"/>
        <item x="2190"/>
        <item x="2254"/>
        <item x="2543"/>
        <item x="248"/>
        <item x="2933"/>
        <item x="2143"/>
        <item x="2952"/>
        <item x="1920"/>
        <item x="784"/>
        <item x="69"/>
        <item x="2704"/>
        <item x="2446"/>
        <item x="1498"/>
        <item x="724"/>
        <item x="1414"/>
        <item x="1588"/>
        <item x="1322"/>
        <item x="1088"/>
        <item x="1289"/>
        <item x="1746"/>
        <item x="2420"/>
        <item x="2504"/>
        <item x="1576"/>
        <item x="1659"/>
        <item x="2968"/>
        <item x="1778"/>
        <item x="1226"/>
        <item x="2473"/>
        <item x="1091"/>
        <item x="2249"/>
        <item x="2510"/>
        <item x="2577"/>
        <item x="1944"/>
        <item x="1482"/>
        <item x="1329"/>
        <item x="1342"/>
        <item x="2534"/>
        <item x="137"/>
        <item x="2449"/>
        <item x="999"/>
        <item x="866"/>
        <item x="2587"/>
        <item x="470"/>
        <item x="2372"/>
        <item x="1427"/>
        <item x="704"/>
        <item x="1409"/>
        <item x="1243"/>
        <item x="1059"/>
        <item x="2378"/>
        <item x="2090"/>
        <item x="2669"/>
        <item x="1922"/>
        <item x="2451"/>
        <item x="2676"/>
        <item x="362"/>
        <item x="1007"/>
        <item x="1906"/>
        <item x="2937"/>
        <item x="896"/>
        <item x="1479"/>
        <item x="2562"/>
        <item x="2381"/>
        <item x="2870"/>
        <item x="1764"/>
        <item x="1609"/>
        <item x="2963"/>
        <item x="2274"/>
        <item x="517"/>
        <item x="1372"/>
        <item x="1510"/>
        <item x="2883"/>
        <item x="575"/>
        <item x="1488"/>
        <item x="2323"/>
        <item x="633"/>
        <item x="954"/>
        <item x="1666"/>
        <item x="2875"/>
        <item x="2028"/>
        <item x="1975"/>
        <item x="1694"/>
        <item x="197"/>
        <item x="2404"/>
        <item x="803"/>
        <item x="2496"/>
        <item x="2412"/>
        <item x="1852"/>
        <item x="1131"/>
        <item x="676"/>
        <item x="2478"/>
        <item x="1971"/>
        <item x="2945"/>
        <item x="577"/>
        <item x="1520"/>
        <item x="2692"/>
        <item x="2194"/>
        <item x="2183"/>
        <item x="2563"/>
        <item x="2628"/>
        <item x="2918"/>
        <item x="2659"/>
        <item x="2045"/>
        <item x="2392"/>
        <item x="3047"/>
        <item x="1722"/>
        <item x="1371"/>
        <item x="1418"/>
        <item x="970"/>
        <item x="2902"/>
        <item x="2683"/>
        <item x="1959"/>
        <item x="315"/>
        <item x="2886"/>
        <item x="2034"/>
        <item x="2856"/>
        <item x="2629"/>
        <item x="505"/>
        <item x="894"/>
        <item x="2685"/>
        <item x="1665"/>
        <item x="2789"/>
        <item x="672"/>
        <item x="972"/>
        <item x="1716"/>
        <item x="1892"/>
        <item x="2032"/>
        <item x="1597"/>
        <item x="2740"/>
        <item x="1507"/>
        <item x="2102"/>
        <item x="1871"/>
        <item x="2439"/>
        <item x="2555"/>
        <item x="495"/>
        <item x="2824"/>
        <item x="502"/>
        <item x="1703"/>
        <item x="2748"/>
        <item x="2017"/>
        <item x="2778"/>
        <item x="2222"/>
        <item x="262"/>
        <item x="2268"/>
        <item x="1688"/>
        <item x="1989"/>
        <item x="3049"/>
        <item x="2285"/>
        <item x="2120"/>
        <item x="2954"/>
        <item x="2907"/>
        <item x="201"/>
        <item x="2271"/>
        <item x="2900"/>
        <item x="2805"/>
        <item x="1942"/>
        <item x="527"/>
        <item x="1715"/>
        <item x="2871"/>
        <item x="379"/>
        <item x="1958"/>
        <item x="2414"/>
        <item x="2237"/>
        <item x="1583"/>
        <item x="729"/>
        <item x="1076"/>
        <item x="1281"/>
        <item x="2353"/>
        <item x="2087"/>
        <item x="1079"/>
        <item x="2089"/>
        <item x="2035"/>
        <item x="1684"/>
        <item x="2882"/>
        <item x="2655"/>
        <item x="2618"/>
        <item x="1828"/>
        <item x="1747"/>
        <item x="1817"/>
        <item x="2516"/>
        <item x="1649"/>
        <item x="1602"/>
        <item x="2369"/>
        <item x="596"/>
        <item x="343"/>
        <item x="1956"/>
        <item x="468"/>
        <item x="2487"/>
        <item x="2950"/>
        <item x="2483"/>
        <item x="681"/>
        <item x="685"/>
        <item x="2847"/>
        <item x="2430"/>
        <item x="2354"/>
        <item x="1737"/>
        <item x="1542"/>
        <item x="2777"/>
        <item x="1646"/>
        <item x="1026"/>
        <item x="921"/>
        <item x="1672"/>
        <item x="2576"/>
        <item x="2832"/>
        <item x="2408"/>
        <item x="2330"/>
        <item x="2338"/>
        <item x="2456"/>
        <item x="658"/>
        <item x="2152"/>
        <item x="1839"/>
        <item x="1983"/>
        <item x="1591"/>
        <item x="2091"/>
        <item x="607"/>
        <item x="1216"/>
        <item x="163"/>
        <item x="1593"/>
        <item x="1850"/>
        <item x="2646"/>
        <item x="2193"/>
        <item x="2549"/>
        <item x="258"/>
        <item x="1615"/>
        <item x="2727"/>
        <item x="898"/>
        <item x="620"/>
        <item x="1049"/>
        <item x="1755"/>
        <item x="2202"/>
        <item x="1644"/>
        <item x="869"/>
        <item x="2964"/>
        <item x="1945"/>
        <item x="1994"/>
        <item x="1733"/>
        <item x="2920"/>
        <item x="708"/>
        <item x="1725"/>
        <item x="2641"/>
        <item x="2768"/>
        <item x="2124"/>
        <item x="2229"/>
        <item x="2643"/>
        <item x="2484"/>
        <item x="2443"/>
        <item x="2569"/>
        <item x="1241"/>
        <item x="1770"/>
        <item x="2329"/>
        <item x="636"/>
        <item x="1681"/>
        <item x="448"/>
        <item x="2058"/>
        <item x="2191"/>
        <item x="2746"/>
        <item x="1732"/>
        <item x="2125"/>
        <item x="1693"/>
        <item x="2839"/>
        <item x="305"/>
        <item x="978"/>
        <item x="1916"/>
        <item x="255"/>
        <item x="344"/>
        <item x="2244"/>
        <item x="1925"/>
        <item x="1558"/>
        <item x="2797"/>
        <item x="2864"/>
        <item x="2424"/>
        <item x="2400"/>
        <item x="2791"/>
        <item x="2112"/>
        <item x="1631"/>
        <item x="1870"/>
        <item x="2410"/>
        <item x="2833"/>
        <item x="2458"/>
        <item x="1219"/>
        <item x="2269"/>
        <item x="2146"/>
        <item x="2441"/>
        <item x="45"/>
        <item x="2453"/>
        <item x="1765"/>
        <item x="2208"/>
        <item x="2292"/>
        <item x="2223"/>
        <item x="2715"/>
        <item x="2"/>
        <item x="1967"/>
        <item x="1756"/>
        <item x="2282"/>
        <item x="2810"/>
        <item x="2774"/>
        <item x="2913"/>
        <item x="2548"/>
        <item x="2019"/>
        <item x="2344"/>
        <item x="2938"/>
        <item x="1807"/>
        <item x="2749"/>
        <item x="1796"/>
        <item x="2332"/>
        <item x="1914"/>
        <item x="94"/>
        <item x="1623"/>
        <item x="81"/>
        <item x="422"/>
        <item x="2239"/>
        <item x="2671"/>
        <item x="2298"/>
        <item x="2591"/>
        <item x="2398"/>
        <item x="2123"/>
        <item x="1606"/>
        <item x="1691"/>
        <item x="982"/>
        <item x="1985"/>
        <item x="1968"/>
        <item x="735"/>
        <item x="1740"/>
        <item x="2481"/>
        <item x="1961"/>
        <item x="2889"/>
        <item x="2257"/>
        <item x="2374"/>
        <item x="2940"/>
        <item x="2384"/>
        <item x="2187"/>
        <item x="2650"/>
        <item x="1662"/>
        <item x="2177"/>
        <item x="321"/>
        <item x="2219"/>
        <item x="2351"/>
        <item x="2078"/>
        <item x="2947"/>
        <item x="1712"/>
        <item x="2395"/>
        <item x="2706"/>
        <item x="2168"/>
        <item x="1629"/>
        <item x="278"/>
        <item x="2927"/>
        <item x="22"/>
        <item x="2315"/>
        <item x="1847"/>
        <item x="2492"/>
        <item x="2279"/>
        <item x="1992"/>
        <item x="1640"/>
        <item x="824"/>
        <item x="2760"/>
        <item x="1669"/>
        <item x="1652"/>
        <item x="2199"/>
        <item x="2461"/>
        <item x="2307"/>
        <item x="2092"/>
        <item x="2364"/>
        <item x="2171"/>
        <item x="2356"/>
        <item x="2325"/>
        <item x="98"/>
        <item x="49"/>
        <item x="1664"/>
        <item x="2216"/>
        <item x="1962"/>
        <item x="2489"/>
        <item x="2304"/>
        <item x="2341"/>
        <item x="2318"/>
        <item x="2678"/>
        <item x="2693"/>
        <item x="2376"/>
        <item x="2287"/>
        <item x="2226"/>
        <item x="864"/>
        <item x="30"/>
        <item x="2252"/>
        <item x="123"/>
        <item x="104"/>
        <item x="160"/>
        <item x="2210"/>
        <item x="2157"/>
        <item x="2924"/>
        <item x="1345"/>
        <item x="119"/>
        <item x="293"/>
        <item x="499"/>
        <item x="381"/>
        <item x="2301"/>
        <item x="2206"/>
        <item x="2054"/>
        <item x="2259"/>
        <item x="1637"/>
        <item x="56"/>
        <item x="2272"/>
        <item x="2662"/>
        <item x="2779"/>
        <item x="2161"/>
        <item x="301"/>
        <item x="2182"/>
        <item x="1202"/>
        <item x="2196"/>
        <item x="2262"/>
        <item x="2234"/>
        <item x="2339"/>
        <item x="2419"/>
        <item x="1680"/>
        <item x="2295"/>
        <item x="1436"/>
        <item x="2348"/>
        <item x="1600"/>
        <item x="375"/>
        <item x="1"/>
        <item x="1965"/>
        <item x="2142"/>
        <item x="2151"/>
        <item x="1614"/>
        <item x="2147"/>
        <item x="2290"/>
        <item x="2423"/>
        <item x="1434"/>
        <item x="1960"/>
        <item x="1592"/>
        <item x="2238"/>
        <item x="736"/>
        <item x="1601"/>
        <item x="1435"/>
        <item x="3050"/>
        <item t="default"/>
      </items>
    </pivotField>
    <pivotField showAll="0"/>
    <pivotField showAll="0"/>
    <pivotField showAll="0"/>
    <pivotField showAll="0"/>
  </pivotFields>
  <rowFields count="1">
    <field x="4"/>
  </rowFields>
  <rowItems count="5">
    <i>
      <x/>
    </i>
    <i>
      <x v="1"/>
    </i>
    <i>
      <x v="2"/>
    </i>
    <i>
      <x v="3"/>
    </i>
    <i t="grand">
      <x/>
    </i>
  </rowItems>
  <colItems count="1">
    <i/>
  </colItems>
  <pageFields count="2">
    <pageField fld="2" item="1" hier="-1"/>
    <pageField fld="3" hier="-1"/>
  </pageFields>
  <dataFields count="1">
    <dataField name="Sum of 2016" fld="12" showDataAs="percentOfTotal" baseField="4" baseItem="1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id="1" name="Table1" displayName="Table1" ref="A1:Q16843" totalsRowShown="0" headerRowDxfId="3" headerRowBorderDxfId="2" tableBorderDxfId="1">
  <autoFilter ref="A1:Q16843"/>
  <tableColumns count="17">
    <tableColumn id="1" name="id_scenario"/>
    <tableColumn id="2" name="id_region"/>
    <tableColumn id="3" name="id_sector"/>
    <tableColumn id="4" name="id_building_location"/>
    <tableColumn id="5" name="id_heating_system"/>
    <tableColumn id="6" name="unit"/>
    <tableColumn id="7" name="2010"/>
    <tableColumn id="8" name="2011"/>
    <tableColumn id="9" name="2012"/>
    <tableColumn id="10" name="2013"/>
    <tableColumn id="11" name="2014"/>
    <tableColumn id="12" name="2015"/>
    <tableColumn id="13" name="2016"/>
    <tableColumn id="14" name="2017"/>
    <tableColumn id="15" name="2018"/>
    <tableColumn id="16" name="2019"/>
    <tableColumn id="17" name="2020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R16843" totalsRowShown="0">
  <autoFilter ref="A1:R16843">
    <filterColumn colId="2">
      <filters>
        <filter val="6"/>
      </filters>
    </filterColumn>
  </autoFilter>
  <tableColumns count="18">
    <tableColumn id="1" name="id_scenario"/>
    <tableColumn id="2" name="id_region"/>
    <tableColumn id="3" name="id_sector"/>
    <tableColumn id="4" name="id_building_location"/>
    <tableColumn id="5" name="id_heating_system"/>
    <tableColumn id="6" name="unit"/>
    <tableColumn id="7" name="2010"/>
    <tableColumn id="8" name="2011"/>
    <tableColumn id="9" name="2012"/>
    <tableColumn id="10" name="2013"/>
    <tableColumn id="11" name="2014"/>
    <tableColumn id="12" name="2015"/>
    <tableColumn id="13" name="2016"/>
    <tableColumn id="14" name="2017"/>
    <tableColumn id="15" name="2018"/>
    <tableColumn id="16" name="2019"/>
    <tableColumn id="18" name="update_2019" dataDxfId="0">
      <calculatedColumnFormula>VLOOKUP(Table2[[#This Row],[id_heating_system]],$V$2:$W$5,2,0)*Table2[[#This Row],[2019]]</calculatedColumnFormula>
    </tableColumn>
    <tableColumn id="17" name="202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Q16843"/>
  <sheetViews>
    <sheetView tabSelected="1" zoomScale="90" zoomScaleNormal="90" workbookViewId="0">
      <selection activeCell="O8" sqref="O8"/>
    </sheetView>
  </sheetViews>
  <sheetFormatPr defaultColWidth="8.85546875" defaultRowHeight="15" x14ac:dyDescent="0.25"/>
  <cols>
    <col min="1" max="1" width="15" bestFit="1" customWidth="1"/>
    <col min="2" max="2" width="13.42578125" bestFit="1" customWidth="1"/>
    <col min="3" max="3" width="13.28515625" bestFit="1" customWidth="1"/>
    <col min="4" max="4" width="22.140625" bestFit="1" customWidth="1"/>
    <col min="5" max="5" width="20.42578125" bestFit="1" customWidth="1"/>
  </cols>
  <sheetData>
    <row r="1" spans="1:1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11</v>
      </c>
      <c r="I1" s="1" t="s">
        <v>12</v>
      </c>
      <c r="J1" s="1" t="s">
        <v>13</v>
      </c>
      <c r="K1" s="1" t="s">
        <v>14</v>
      </c>
      <c r="L1" s="1" t="s">
        <v>15</v>
      </c>
      <c r="M1" s="1" t="s">
        <v>16</v>
      </c>
      <c r="N1" s="1" t="s">
        <v>17</v>
      </c>
      <c r="O1" s="1" t="s">
        <v>18</v>
      </c>
      <c r="P1" s="1" t="s">
        <v>19</v>
      </c>
      <c r="Q1" s="1" t="s">
        <v>20</v>
      </c>
    </row>
    <row r="2" spans="1:17" x14ac:dyDescent="0.25">
      <c r="A2">
        <v>1</v>
      </c>
      <c r="B2">
        <v>9010101</v>
      </c>
      <c r="C2">
        <v>6</v>
      </c>
      <c r="D2">
        <v>1</v>
      </c>
      <c r="E2">
        <v>1</v>
      </c>
      <c r="F2" t="s">
        <v>7</v>
      </c>
      <c r="G2">
        <v>2707</v>
      </c>
      <c r="M2">
        <v>5178</v>
      </c>
      <c r="P2">
        <v>5974.6153854120003</v>
      </c>
    </row>
    <row r="3" spans="1:17" x14ac:dyDescent="0.25">
      <c r="A3">
        <v>1</v>
      </c>
      <c r="B3">
        <v>9010101</v>
      </c>
      <c r="C3">
        <v>6</v>
      </c>
      <c r="D3">
        <v>1</v>
      </c>
      <c r="E3">
        <v>2</v>
      </c>
      <c r="F3" t="s">
        <v>7</v>
      </c>
      <c r="G3">
        <v>41873</v>
      </c>
      <c r="M3">
        <v>39779</v>
      </c>
      <c r="P3">
        <v>39779</v>
      </c>
    </row>
    <row r="4" spans="1:17" x14ac:dyDescent="0.25">
      <c r="A4">
        <v>1</v>
      </c>
      <c r="B4">
        <v>9010101</v>
      </c>
      <c r="C4">
        <v>6</v>
      </c>
      <c r="D4">
        <v>1</v>
      </c>
      <c r="E4">
        <v>3</v>
      </c>
      <c r="F4" t="s">
        <v>7</v>
      </c>
      <c r="G4">
        <v>12965</v>
      </c>
      <c r="M4">
        <v>17386</v>
      </c>
      <c r="P4">
        <v>14371.383929725998</v>
      </c>
    </row>
    <row r="5" spans="1:17" x14ac:dyDescent="0.25">
      <c r="A5">
        <v>1</v>
      </c>
      <c r="B5">
        <v>9010101</v>
      </c>
      <c r="C5">
        <v>6</v>
      </c>
      <c r="D5">
        <v>1</v>
      </c>
      <c r="E5">
        <v>4</v>
      </c>
      <c r="F5" t="s">
        <v>7</v>
      </c>
      <c r="G5">
        <v>8503</v>
      </c>
      <c r="M5">
        <v>4252</v>
      </c>
      <c r="P5">
        <v>4252</v>
      </c>
    </row>
    <row r="6" spans="1:17" x14ac:dyDescent="0.25">
      <c r="A6">
        <v>1</v>
      </c>
      <c r="B6">
        <v>9010101</v>
      </c>
      <c r="C6">
        <v>6</v>
      </c>
      <c r="D6">
        <v>2</v>
      </c>
      <c r="E6">
        <v>1</v>
      </c>
      <c r="F6" t="s">
        <v>7</v>
      </c>
      <c r="G6">
        <v>57</v>
      </c>
      <c r="M6">
        <v>109</v>
      </c>
      <c r="P6">
        <v>125.76923078600001</v>
      </c>
    </row>
    <row r="7" spans="1:17" x14ac:dyDescent="0.25">
      <c r="A7">
        <v>1</v>
      </c>
      <c r="B7">
        <v>9010101</v>
      </c>
      <c r="C7">
        <v>6</v>
      </c>
      <c r="D7">
        <v>2</v>
      </c>
      <c r="E7">
        <v>2</v>
      </c>
      <c r="F7" t="s">
        <v>7</v>
      </c>
      <c r="G7">
        <v>4865</v>
      </c>
      <c r="M7">
        <v>4622</v>
      </c>
      <c r="P7">
        <v>4622</v>
      </c>
    </row>
    <row r="8" spans="1:17" x14ac:dyDescent="0.25">
      <c r="A8">
        <v>1</v>
      </c>
      <c r="B8">
        <v>9010101</v>
      </c>
      <c r="C8">
        <v>6</v>
      </c>
      <c r="D8">
        <v>2</v>
      </c>
      <c r="E8">
        <v>3</v>
      </c>
      <c r="F8" t="s">
        <v>7</v>
      </c>
      <c r="G8">
        <v>461</v>
      </c>
      <c r="M8">
        <v>618</v>
      </c>
      <c r="P8">
        <v>510.84293503799995</v>
      </c>
    </row>
    <row r="9" spans="1:17" x14ac:dyDescent="0.25">
      <c r="A9">
        <v>1</v>
      </c>
      <c r="B9">
        <v>9010101</v>
      </c>
      <c r="C9">
        <v>6</v>
      </c>
      <c r="D9">
        <v>2</v>
      </c>
      <c r="E9">
        <v>4</v>
      </c>
      <c r="F9" t="s">
        <v>7</v>
      </c>
      <c r="G9">
        <v>413</v>
      </c>
      <c r="M9">
        <v>207</v>
      </c>
      <c r="P9">
        <v>207</v>
      </c>
    </row>
    <row r="10" spans="1:17" x14ac:dyDescent="0.25">
      <c r="A10">
        <v>1</v>
      </c>
      <c r="B10">
        <v>9010101</v>
      </c>
      <c r="C10">
        <v>6</v>
      </c>
      <c r="D10">
        <v>3</v>
      </c>
      <c r="E10">
        <v>1</v>
      </c>
      <c r="F10" t="s">
        <v>7</v>
      </c>
      <c r="G10">
        <v>0</v>
      </c>
      <c r="M10">
        <v>0</v>
      </c>
      <c r="P10">
        <v>0</v>
      </c>
    </row>
    <row r="11" spans="1:17" x14ac:dyDescent="0.25">
      <c r="A11">
        <v>1</v>
      </c>
      <c r="B11">
        <v>9010101</v>
      </c>
      <c r="C11">
        <v>6</v>
      </c>
      <c r="D11">
        <v>3</v>
      </c>
      <c r="E11">
        <v>2</v>
      </c>
      <c r="F11" t="s">
        <v>7</v>
      </c>
      <c r="G11">
        <v>0</v>
      </c>
      <c r="M11">
        <v>0</v>
      </c>
      <c r="P11">
        <v>0</v>
      </c>
    </row>
    <row r="12" spans="1:17" x14ac:dyDescent="0.25">
      <c r="A12">
        <v>1</v>
      </c>
      <c r="B12">
        <v>9010101</v>
      </c>
      <c r="C12">
        <v>6</v>
      </c>
      <c r="D12">
        <v>3</v>
      </c>
      <c r="E12">
        <v>3</v>
      </c>
      <c r="F12" t="s">
        <v>7</v>
      </c>
      <c r="G12">
        <v>0</v>
      </c>
      <c r="M12">
        <v>0</v>
      </c>
      <c r="P12">
        <v>0</v>
      </c>
    </row>
    <row r="13" spans="1:17" x14ac:dyDescent="0.25">
      <c r="A13">
        <v>1</v>
      </c>
      <c r="B13">
        <v>9010101</v>
      </c>
      <c r="C13">
        <v>6</v>
      </c>
      <c r="D13">
        <v>3</v>
      </c>
      <c r="E13">
        <v>4</v>
      </c>
      <c r="F13" t="s">
        <v>7</v>
      </c>
      <c r="G13">
        <v>0</v>
      </c>
      <c r="M13">
        <v>0</v>
      </c>
      <c r="P13">
        <v>0</v>
      </c>
    </row>
    <row r="14" spans="1:17" x14ac:dyDescent="0.25">
      <c r="A14">
        <v>1</v>
      </c>
      <c r="B14">
        <v>9010101</v>
      </c>
      <c r="C14">
        <v>6</v>
      </c>
      <c r="D14">
        <v>4</v>
      </c>
      <c r="E14">
        <v>1</v>
      </c>
      <c r="F14" t="s">
        <v>7</v>
      </c>
      <c r="G14">
        <v>22</v>
      </c>
      <c r="M14">
        <v>42</v>
      </c>
      <c r="P14">
        <v>48.461538468000001</v>
      </c>
    </row>
    <row r="15" spans="1:17" x14ac:dyDescent="0.25">
      <c r="A15">
        <v>1</v>
      </c>
      <c r="B15">
        <v>9010101</v>
      </c>
      <c r="C15">
        <v>6</v>
      </c>
      <c r="D15">
        <v>4</v>
      </c>
      <c r="E15">
        <v>2</v>
      </c>
      <c r="F15" t="s">
        <v>7</v>
      </c>
      <c r="G15">
        <v>3871</v>
      </c>
      <c r="M15">
        <v>3677</v>
      </c>
      <c r="P15">
        <v>3677</v>
      </c>
    </row>
    <row r="16" spans="1:17" x14ac:dyDescent="0.25">
      <c r="A16">
        <v>1</v>
      </c>
      <c r="B16">
        <v>9010101</v>
      </c>
      <c r="C16">
        <v>6</v>
      </c>
      <c r="D16">
        <v>4</v>
      </c>
      <c r="E16">
        <v>3</v>
      </c>
      <c r="F16" t="s">
        <v>7</v>
      </c>
      <c r="G16">
        <v>373</v>
      </c>
      <c r="M16">
        <v>500</v>
      </c>
      <c r="P16">
        <v>413.30334549999998</v>
      </c>
    </row>
    <row r="17" spans="1:16" x14ac:dyDescent="0.25">
      <c r="A17">
        <v>1</v>
      </c>
      <c r="B17">
        <v>9010101</v>
      </c>
      <c r="C17">
        <v>6</v>
      </c>
      <c r="D17">
        <v>4</v>
      </c>
      <c r="E17">
        <v>4</v>
      </c>
      <c r="F17" t="s">
        <v>7</v>
      </c>
      <c r="G17">
        <v>467</v>
      </c>
      <c r="M17">
        <v>234</v>
      </c>
      <c r="P17">
        <v>234</v>
      </c>
    </row>
    <row r="18" spans="1:16" x14ac:dyDescent="0.25">
      <c r="A18">
        <v>1</v>
      </c>
      <c r="B18">
        <v>9010101</v>
      </c>
      <c r="C18">
        <v>6</v>
      </c>
      <c r="D18">
        <v>5</v>
      </c>
      <c r="E18">
        <v>1</v>
      </c>
      <c r="F18" t="s">
        <v>7</v>
      </c>
      <c r="G18">
        <v>0</v>
      </c>
      <c r="M18">
        <v>0</v>
      </c>
      <c r="P18">
        <v>0</v>
      </c>
    </row>
    <row r="19" spans="1:16" x14ac:dyDescent="0.25">
      <c r="A19">
        <v>1</v>
      </c>
      <c r="B19">
        <v>9010101</v>
      </c>
      <c r="C19">
        <v>6</v>
      </c>
      <c r="D19">
        <v>5</v>
      </c>
      <c r="E19">
        <v>2</v>
      </c>
      <c r="F19" t="s">
        <v>7</v>
      </c>
      <c r="G19">
        <v>0</v>
      </c>
      <c r="M19">
        <v>0</v>
      </c>
      <c r="P19">
        <v>0</v>
      </c>
    </row>
    <row r="20" spans="1:16" x14ac:dyDescent="0.25">
      <c r="A20">
        <v>1</v>
      </c>
      <c r="B20">
        <v>9010101</v>
      </c>
      <c r="C20">
        <v>6</v>
      </c>
      <c r="D20">
        <v>5</v>
      </c>
      <c r="E20">
        <v>3</v>
      </c>
      <c r="F20" t="s">
        <v>7</v>
      </c>
      <c r="G20">
        <v>0</v>
      </c>
      <c r="M20">
        <v>0</v>
      </c>
      <c r="P20">
        <v>0</v>
      </c>
    </row>
    <row r="21" spans="1:16" x14ac:dyDescent="0.25">
      <c r="A21">
        <v>1</v>
      </c>
      <c r="B21">
        <v>9010101</v>
      </c>
      <c r="C21">
        <v>6</v>
      </c>
      <c r="D21">
        <v>5</v>
      </c>
      <c r="E21">
        <v>4</v>
      </c>
      <c r="F21" t="s">
        <v>7</v>
      </c>
      <c r="G21">
        <v>0</v>
      </c>
      <c r="M21">
        <v>0</v>
      </c>
      <c r="P21">
        <v>0</v>
      </c>
    </row>
    <row r="22" spans="1:16" x14ac:dyDescent="0.25">
      <c r="A22">
        <v>1</v>
      </c>
      <c r="B22">
        <v>9010101</v>
      </c>
      <c r="C22">
        <v>6</v>
      </c>
      <c r="D22">
        <v>6</v>
      </c>
      <c r="E22">
        <v>1</v>
      </c>
      <c r="F22" t="s">
        <v>7</v>
      </c>
      <c r="G22">
        <v>0</v>
      </c>
      <c r="M22">
        <v>0</v>
      </c>
      <c r="P22">
        <v>0</v>
      </c>
    </row>
    <row r="23" spans="1:16" x14ac:dyDescent="0.25">
      <c r="A23">
        <v>1</v>
      </c>
      <c r="B23">
        <v>9010101</v>
      </c>
      <c r="C23">
        <v>6</v>
      </c>
      <c r="D23">
        <v>6</v>
      </c>
      <c r="E23">
        <v>2</v>
      </c>
      <c r="F23" t="s">
        <v>7</v>
      </c>
      <c r="G23">
        <v>245</v>
      </c>
      <c r="M23">
        <v>233</v>
      </c>
      <c r="P23">
        <v>233</v>
      </c>
    </row>
    <row r="24" spans="1:16" x14ac:dyDescent="0.25">
      <c r="A24">
        <v>1</v>
      </c>
      <c r="B24">
        <v>9010101</v>
      </c>
      <c r="C24">
        <v>6</v>
      </c>
      <c r="D24">
        <v>6</v>
      </c>
      <c r="E24">
        <v>3</v>
      </c>
      <c r="F24" t="s">
        <v>7</v>
      </c>
      <c r="G24">
        <v>12</v>
      </c>
      <c r="M24">
        <v>16</v>
      </c>
      <c r="P24">
        <v>13.225707055999999</v>
      </c>
    </row>
    <row r="25" spans="1:16" x14ac:dyDescent="0.25">
      <c r="A25">
        <v>1</v>
      </c>
      <c r="B25">
        <v>9010101</v>
      </c>
      <c r="C25">
        <v>6</v>
      </c>
      <c r="D25">
        <v>6</v>
      </c>
      <c r="E25">
        <v>4</v>
      </c>
      <c r="F25" t="s">
        <v>7</v>
      </c>
      <c r="G25">
        <v>37</v>
      </c>
      <c r="M25">
        <v>19</v>
      </c>
      <c r="P25">
        <v>19</v>
      </c>
    </row>
    <row r="26" spans="1:16" x14ac:dyDescent="0.25">
      <c r="A26">
        <v>1</v>
      </c>
      <c r="B26">
        <v>9010101</v>
      </c>
      <c r="C26">
        <v>6</v>
      </c>
      <c r="D26">
        <v>7</v>
      </c>
      <c r="E26">
        <v>1</v>
      </c>
      <c r="F26" t="s">
        <v>7</v>
      </c>
      <c r="G26">
        <v>0</v>
      </c>
      <c r="M26">
        <v>0</v>
      </c>
      <c r="P26">
        <v>0</v>
      </c>
    </row>
    <row r="27" spans="1:16" x14ac:dyDescent="0.25">
      <c r="A27">
        <v>1</v>
      </c>
      <c r="B27">
        <v>9010101</v>
      </c>
      <c r="C27">
        <v>6</v>
      </c>
      <c r="D27">
        <v>7</v>
      </c>
      <c r="E27">
        <v>2</v>
      </c>
      <c r="F27" t="s">
        <v>7</v>
      </c>
      <c r="G27">
        <v>6</v>
      </c>
      <c r="M27">
        <v>6</v>
      </c>
      <c r="P27">
        <v>6</v>
      </c>
    </row>
    <row r="28" spans="1:16" x14ac:dyDescent="0.25">
      <c r="A28">
        <v>1</v>
      </c>
      <c r="B28">
        <v>9010101</v>
      </c>
      <c r="C28">
        <v>6</v>
      </c>
      <c r="D28">
        <v>7</v>
      </c>
      <c r="E28">
        <v>3</v>
      </c>
      <c r="F28" t="s">
        <v>7</v>
      </c>
      <c r="G28">
        <v>0</v>
      </c>
      <c r="M28">
        <v>0</v>
      </c>
      <c r="P28">
        <v>0</v>
      </c>
    </row>
    <row r="29" spans="1:16" x14ac:dyDescent="0.25">
      <c r="A29">
        <v>1</v>
      </c>
      <c r="B29">
        <v>9010101</v>
      </c>
      <c r="C29">
        <v>6</v>
      </c>
      <c r="D29">
        <v>7</v>
      </c>
      <c r="E29">
        <v>4</v>
      </c>
      <c r="F29" t="s">
        <v>7</v>
      </c>
      <c r="G29">
        <v>0</v>
      </c>
      <c r="M29">
        <v>0</v>
      </c>
      <c r="P29">
        <v>0</v>
      </c>
    </row>
    <row r="30" spans="1:16" x14ac:dyDescent="0.25">
      <c r="A30">
        <v>1</v>
      </c>
      <c r="B30">
        <v>9010102</v>
      </c>
      <c r="C30">
        <v>6</v>
      </c>
      <c r="D30">
        <v>1</v>
      </c>
      <c r="E30">
        <v>1</v>
      </c>
      <c r="F30" t="s">
        <v>7</v>
      </c>
      <c r="G30">
        <v>1434</v>
      </c>
      <c r="M30">
        <v>3293</v>
      </c>
      <c r="P30">
        <v>3799.6153851220001</v>
      </c>
    </row>
    <row r="31" spans="1:16" x14ac:dyDescent="0.25">
      <c r="A31">
        <v>1</v>
      </c>
      <c r="B31">
        <v>9010102</v>
      </c>
      <c r="C31">
        <v>6</v>
      </c>
      <c r="D31">
        <v>1</v>
      </c>
      <c r="E31">
        <v>2</v>
      </c>
      <c r="F31" t="s">
        <v>7</v>
      </c>
      <c r="G31">
        <v>6790</v>
      </c>
      <c r="M31">
        <v>6451</v>
      </c>
      <c r="P31">
        <v>6451</v>
      </c>
    </row>
    <row r="32" spans="1:16" x14ac:dyDescent="0.25">
      <c r="A32">
        <v>1</v>
      </c>
      <c r="B32">
        <v>9010102</v>
      </c>
      <c r="C32">
        <v>6</v>
      </c>
      <c r="D32">
        <v>1</v>
      </c>
      <c r="E32">
        <v>3</v>
      </c>
      <c r="F32" t="s">
        <v>7</v>
      </c>
      <c r="G32">
        <v>446</v>
      </c>
      <c r="M32">
        <v>1601</v>
      </c>
      <c r="P32">
        <v>1323.3973122909999</v>
      </c>
    </row>
    <row r="33" spans="1:16" x14ac:dyDescent="0.25">
      <c r="A33">
        <v>1</v>
      </c>
      <c r="B33">
        <v>9010102</v>
      </c>
      <c r="C33">
        <v>6</v>
      </c>
      <c r="D33">
        <v>1</v>
      </c>
      <c r="E33">
        <v>4</v>
      </c>
      <c r="F33" t="s">
        <v>7</v>
      </c>
      <c r="G33">
        <v>1214</v>
      </c>
      <c r="M33">
        <v>607</v>
      </c>
      <c r="P33">
        <v>607</v>
      </c>
    </row>
    <row r="34" spans="1:16" x14ac:dyDescent="0.25">
      <c r="A34">
        <v>1</v>
      </c>
      <c r="B34">
        <v>9010102</v>
      </c>
      <c r="C34">
        <v>6</v>
      </c>
      <c r="D34">
        <v>2</v>
      </c>
      <c r="E34">
        <v>1</v>
      </c>
      <c r="F34" t="s">
        <v>7</v>
      </c>
      <c r="G34">
        <v>371</v>
      </c>
      <c r="M34">
        <v>852</v>
      </c>
      <c r="P34">
        <v>983.07692320800004</v>
      </c>
    </row>
    <row r="35" spans="1:16" x14ac:dyDescent="0.25">
      <c r="A35">
        <v>1</v>
      </c>
      <c r="B35">
        <v>9010102</v>
      </c>
      <c r="C35">
        <v>6</v>
      </c>
      <c r="D35">
        <v>2</v>
      </c>
      <c r="E35">
        <v>2</v>
      </c>
      <c r="F35" t="s">
        <v>7</v>
      </c>
      <c r="G35">
        <v>22703</v>
      </c>
      <c r="M35">
        <v>21568</v>
      </c>
      <c r="P35">
        <v>21568</v>
      </c>
    </row>
    <row r="36" spans="1:16" x14ac:dyDescent="0.25">
      <c r="A36">
        <v>1</v>
      </c>
      <c r="B36">
        <v>9010102</v>
      </c>
      <c r="C36">
        <v>6</v>
      </c>
      <c r="D36">
        <v>2</v>
      </c>
      <c r="E36">
        <v>3</v>
      </c>
      <c r="F36" t="s">
        <v>7</v>
      </c>
      <c r="G36">
        <v>570</v>
      </c>
      <c r="M36">
        <v>2046</v>
      </c>
      <c r="P36">
        <v>1691.2372897859998</v>
      </c>
    </row>
    <row r="37" spans="1:16" x14ac:dyDescent="0.25">
      <c r="A37">
        <v>1</v>
      </c>
      <c r="B37">
        <v>9010102</v>
      </c>
      <c r="C37">
        <v>6</v>
      </c>
      <c r="D37">
        <v>2</v>
      </c>
      <c r="E37">
        <v>4</v>
      </c>
      <c r="F37" t="s">
        <v>7</v>
      </c>
      <c r="G37">
        <v>2591</v>
      </c>
      <c r="M37">
        <v>1296</v>
      </c>
      <c r="P37">
        <v>1296</v>
      </c>
    </row>
    <row r="38" spans="1:16" x14ac:dyDescent="0.25">
      <c r="A38">
        <v>1</v>
      </c>
      <c r="B38">
        <v>9010102</v>
      </c>
      <c r="C38">
        <v>6</v>
      </c>
      <c r="D38">
        <v>3</v>
      </c>
      <c r="E38">
        <v>1</v>
      </c>
      <c r="F38" t="s">
        <v>7</v>
      </c>
      <c r="G38">
        <v>24</v>
      </c>
      <c r="M38">
        <v>55</v>
      </c>
      <c r="P38">
        <v>63.461538470000001</v>
      </c>
    </row>
    <row r="39" spans="1:16" x14ac:dyDescent="0.25">
      <c r="A39">
        <v>1</v>
      </c>
      <c r="B39">
        <v>9010102</v>
      </c>
      <c r="C39">
        <v>6</v>
      </c>
      <c r="D39">
        <v>3</v>
      </c>
      <c r="E39">
        <v>2</v>
      </c>
      <c r="F39" t="s">
        <v>7</v>
      </c>
      <c r="G39">
        <v>4124</v>
      </c>
      <c r="M39">
        <v>3918</v>
      </c>
      <c r="P39">
        <v>3918</v>
      </c>
    </row>
    <row r="40" spans="1:16" x14ac:dyDescent="0.25">
      <c r="A40">
        <v>1</v>
      </c>
      <c r="B40">
        <v>9010102</v>
      </c>
      <c r="C40">
        <v>6</v>
      </c>
      <c r="D40">
        <v>3</v>
      </c>
      <c r="E40">
        <v>3</v>
      </c>
      <c r="F40" t="s">
        <v>7</v>
      </c>
      <c r="G40">
        <v>27</v>
      </c>
      <c r="M40">
        <v>97</v>
      </c>
      <c r="P40">
        <v>80.180849026999994</v>
      </c>
    </row>
    <row r="41" spans="1:16" x14ac:dyDescent="0.25">
      <c r="A41">
        <v>1</v>
      </c>
      <c r="B41">
        <v>9010102</v>
      </c>
      <c r="C41">
        <v>6</v>
      </c>
      <c r="D41">
        <v>3</v>
      </c>
      <c r="E41">
        <v>4</v>
      </c>
      <c r="F41" t="s">
        <v>7</v>
      </c>
      <c r="G41">
        <v>325</v>
      </c>
      <c r="M41">
        <v>163</v>
      </c>
      <c r="P41">
        <v>163</v>
      </c>
    </row>
    <row r="42" spans="1:16" x14ac:dyDescent="0.25">
      <c r="A42">
        <v>1</v>
      </c>
      <c r="B42">
        <v>9010102</v>
      </c>
      <c r="C42">
        <v>6</v>
      </c>
      <c r="D42">
        <v>4</v>
      </c>
      <c r="E42">
        <v>1</v>
      </c>
      <c r="F42" t="s">
        <v>7</v>
      </c>
      <c r="G42">
        <v>385</v>
      </c>
      <c r="M42">
        <v>884</v>
      </c>
      <c r="P42">
        <v>1020.000000136</v>
      </c>
    </row>
    <row r="43" spans="1:16" x14ac:dyDescent="0.25">
      <c r="A43">
        <v>1</v>
      </c>
      <c r="B43">
        <v>9010102</v>
      </c>
      <c r="C43">
        <v>6</v>
      </c>
      <c r="D43">
        <v>4</v>
      </c>
      <c r="E43">
        <v>2</v>
      </c>
      <c r="F43" t="s">
        <v>7</v>
      </c>
      <c r="G43">
        <v>26915</v>
      </c>
      <c r="M43">
        <v>25569</v>
      </c>
      <c r="P43">
        <v>25569</v>
      </c>
    </row>
    <row r="44" spans="1:16" x14ac:dyDescent="0.25">
      <c r="A44">
        <v>1</v>
      </c>
      <c r="B44">
        <v>9010102</v>
      </c>
      <c r="C44">
        <v>6</v>
      </c>
      <c r="D44">
        <v>4</v>
      </c>
      <c r="E44">
        <v>3</v>
      </c>
      <c r="F44" t="s">
        <v>7</v>
      </c>
      <c r="G44">
        <v>395</v>
      </c>
      <c r="M44">
        <v>1418</v>
      </c>
      <c r="P44">
        <v>1172.128287838</v>
      </c>
    </row>
    <row r="45" spans="1:16" x14ac:dyDescent="0.25">
      <c r="A45">
        <v>1</v>
      </c>
      <c r="B45">
        <v>9010102</v>
      </c>
      <c r="C45">
        <v>6</v>
      </c>
      <c r="D45">
        <v>4</v>
      </c>
      <c r="E45">
        <v>4</v>
      </c>
      <c r="F45" t="s">
        <v>7</v>
      </c>
      <c r="G45">
        <v>2982</v>
      </c>
      <c r="M45">
        <v>1491</v>
      </c>
      <c r="P45">
        <v>1491</v>
      </c>
    </row>
    <row r="46" spans="1:16" x14ac:dyDescent="0.25">
      <c r="A46">
        <v>1</v>
      </c>
      <c r="B46">
        <v>9010102</v>
      </c>
      <c r="C46">
        <v>6</v>
      </c>
      <c r="D46">
        <v>5</v>
      </c>
      <c r="E46">
        <v>1</v>
      </c>
      <c r="F46" t="s">
        <v>7</v>
      </c>
      <c r="G46">
        <v>15</v>
      </c>
      <c r="M46">
        <v>34</v>
      </c>
      <c r="P46">
        <v>39.230769236</v>
      </c>
    </row>
    <row r="47" spans="1:16" x14ac:dyDescent="0.25">
      <c r="A47">
        <v>1</v>
      </c>
      <c r="B47">
        <v>9010102</v>
      </c>
      <c r="C47">
        <v>6</v>
      </c>
      <c r="D47">
        <v>5</v>
      </c>
      <c r="E47">
        <v>2</v>
      </c>
      <c r="F47" t="s">
        <v>7</v>
      </c>
      <c r="G47">
        <v>2975</v>
      </c>
      <c r="M47">
        <v>2826</v>
      </c>
      <c r="P47">
        <v>2826</v>
      </c>
    </row>
    <row r="48" spans="1:16" x14ac:dyDescent="0.25">
      <c r="A48">
        <v>1</v>
      </c>
      <c r="B48">
        <v>9010102</v>
      </c>
      <c r="C48">
        <v>6</v>
      </c>
      <c r="D48">
        <v>5</v>
      </c>
      <c r="E48">
        <v>3</v>
      </c>
      <c r="F48" t="s">
        <v>7</v>
      </c>
      <c r="G48">
        <v>21</v>
      </c>
      <c r="M48">
        <v>75</v>
      </c>
      <c r="P48">
        <v>61.995501824999998</v>
      </c>
    </row>
    <row r="49" spans="1:16" x14ac:dyDescent="0.25">
      <c r="A49">
        <v>1</v>
      </c>
      <c r="B49">
        <v>9010102</v>
      </c>
      <c r="C49">
        <v>6</v>
      </c>
      <c r="D49">
        <v>5</v>
      </c>
      <c r="E49">
        <v>4</v>
      </c>
      <c r="F49" t="s">
        <v>7</v>
      </c>
      <c r="G49">
        <v>338</v>
      </c>
      <c r="M49">
        <v>169</v>
      </c>
      <c r="P49">
        <v>169</v>
      </c>
    </row>
    <row r="50" spans="1:16" x14ac:dyDescent="0.25">
      <c r="A50">
        <v>1</v>
      </c>
      <c r="B50">
        <v>9010102</v>
      </c>
      <c r="C50">
        <v>6</v>
      </c>
      <c r="D50">
        <v>6</v>
      </c>
      <c r="E50">
        <v>1</v>
      </c>
      <c r="F50" t="s">
        <v>7</v>
      </c>
      <c r="G50">
        <v>319</v>
      </c>
      <c r="M50">
        <v>733</v>
      </c>
      <c r="P50">
        <v>845.76923088199999</v>
      </c>
    </row>
    <row r="51" spans="1:16" x14ac:dyDescent="0.25">
      <c r="A51">
        <v>1</v>
      </c>
      <c r="B51">
        <v>9010102</v>
      </c>
      <c r="C51">
        <v>6</v>
      </c>
      <c r="D51">
        <v>6</v>
      </c>
      <c r="E51">
        <v>2</v>
      </c>
      <c r="F51" t="s">
        <v>7</v>
      </c>
      <c r="G51">
        <v>2265</v>
      </c>
      <c r="M51">
        <v>2152</v>
      </c>
      <c r="P51">
        <v>2152</v>
      </c>
    </row>
    <row r="52" spans="1:16" x14ac:dyDescent="0.25">
      <c r="A52">
        <v>1</v>
      </c>
      <c r="B52">
        <v>9010102</v>
      </c>
      <c r="C52">
        <v>6</v>
      </c>
      <c r="D52">
        <v>6</v>
      </c>
      <c r="E52">
        <v>3</v>
      </c>
      <c r="F52" t="s">
        <v>7</v>
      </c>
      <c r="G52">
        <v>15</v>
      </c>
      <c r="M52">
        <v>54</v>
      </c>
      <c r="P52">
        <v>44.636761313999997</v>
      </c>
    </row>
    <row r="53" spans="1:16" x14ac:dyDescent="0.25">
      <c r="A53">
        <v>1</v>
      </c>
      <c r="B53">
        <v>9010102</v>
      </c>
      <c r="C53">
        <v>6</v>
      </c>
      <c r="D53">
        <v>6</v>
      </c>
      <c r="E53">
        <v>4</v>
      </c>
      <c r="F53" t="s">
        <v>7</v>
      </c>
      <c r="G53">
        <v>198</v>
      </c>
      <c r="M53">
        <v>99</v>
      </c>
      <c r="P53">
        <v>99</v>
      </c>
    </row>
    <row r="54" spans="1:16" x14ac:dyDescent="0.25">
      <c r="A54">
        <v>1</v>
      </c>
      <c r="B54">
        <v>9010102</v>
      </c>
      <c r="C54">
        <v>6</v>
      </c>
      <c r="D54">
        <v>7</v>
      </c>
      <c r="E54">
        <v>1</v>
      </c>
      <c r="F54" t="s">
        <v>7</v>
      </c>
      <c r="G54">
        <v>0</v>
      </c>
      <c r="M54">
        <v>0</v>
      </c>
      <c r="P54">
        <v>0</v>
      </c>
    </row>
    <row r="55" spans="1:16" x14ac:dyDescent="0.25">
      <c r="A55">
        <v>1</v>
      </c>
      <c r="B55">
        <v>9010102</v>
      </c>
      <c r="C55">
        <v>6</v>
      </c>
      <c r="D55">
        <v>7</v>
      </c>
      <c r="E55">
        <v>2</v>
      </c>
      <c r="F55" t="s">
        <v>7</v>
      </c>
      <c r="G55">
        <v>289</v>
      </c>
      <c r="M55">
        <v>275</v>
      </c>
      <c r="P55">
        <v>275</v>
      </c>
    </row>
    <row r="56" spans="1:16" x14ac:dyDescent="0.25">
      <c r="A56">
        <v>1</v>
      </c>
      <c r="B56">
        <v>9010102</v>
      </c>
      <c r="C56">
        <v>6</v>
      </c>
      <c r="D56">
        <v>7</v>
      </c>
      <c r="E56">
        <v>3</v>
      </c>
      <c r="F56" t="s">
        <v>7</v>
      </c>
      <c r="G56">
        <v>6</v>
      </c>
      <c r="M56">
        <v>22</v>
      </c>
      <c r="P56">
        <v>18.185347201999999</v>
      </c>
    </row>
    <row r="57" spans="1:16" x14ac:dyDescent="0.25">
      <c r="A57">
        <v>1</v>
      </c>
      <c r="B57">
        <v>9010102</v>
      </c>
      <c r="C57">
        <v>6</v>
      </c>
      <c r="D57">
        <v>7</v>
      </c>
      <c r="E57">
        <v>4</v>
      </c>
      <c r="F57" t="s">
        <v>7</v>
      </c>
      <c r="G57">
        <v>15</v>
      </c>
      <c r="M57">
        <v>8</v>
      </c>
      <c r="P57">
        <v>8</v>
      </c>
    </row>
    <row r="58" spans="1:16" x14ac:dyDescent="0.25">
      <c r="A58">
        <v>1</v>
      </c>
      <c r="B58">
        <v>9010103</v>
      </c>
      <c r="C58">
        <v>6</v>
      </c>
      <c r="D58">
        <v>1</v>
      </c>
      <c r="E58">
        <v>1</v>
      </c>
      <c r="F58" t="s">
        <v>7</v>
      </c>
      <c r="G58">
        <v>1466</v>
      </c>
      <c r="M58">
        <v>3636</v>
      </c>
      <c r="P58">
        <v>4195.384615944</v>
      </c>
    </row>
    <row r="59" spans="1:16" x14ac:dyDescent="0.25">
      <c r="A59">
        <v>1</v>
      </c>
      <c r="B59">
        <v>9010103</v>
      </c>
      <c r="C59">
        <v>6</v>
      </c>
      <c r="D59">
        <v>1</v>
      </c>
      <c r="E59">
        <v>2</v>
      </c>
      <c r="F59" t="s">
        <v>7</v>
      </c>
      <c r="G59">
        <v>17849</v>
      </c>
      <c r="M59">
        <v>16957</v>
      </c>
      <c r="P59">
        <v>16957</v>
      </c>
    </row>
    <row r="60" spans="1:16" x14ac:dyDescent="0.25">
      <c r="A60">
        <v>1</v>
      </c>
      <c r="B60">
        <v>9010103</v>
      </c>
      <c r="C60">
        <v>6</v>
      </c>
      <c r="D60">
        <v>1</v>
      </c>
      <c r="E60">
        <v>3</v>
      </c>
      <c r="F60" t="s">
        <v>7</v>
      </c>
      <c r="G60">
        <v>1918</v>
      </c>
      <c r="M60">
        <v>4953</v>
      </c>
      <c r="P60">
        <v>4094.1829405229996</v>
      </c>
    </row>
    <row r="61" spans="1:16" x14ac:dyDescent="0.25">
      <c r="A61">
        <v>1</v>
      </c>
      <c r="B61">
        <v>9010103</v>
      </c>
      <c r="C61">
        <v>6</v>
      </c>
      <c r="D61">
        <v>1</v>
      </c>
      <c r="E61">
        <v>4</v>
      </c>
      <c r="F61" t="s">
        <v>7</v>
      </c>
      <c r="G61">
        <v>2729</v>
      </c>
      <c r="M61">
        <v>1365</v>
      </c>
      <c r="P61">
        <v>1365</v>
      </c>
    </row>
    <row r="62" spans="1:16" x14ac:dyDescent="0.25">
      <c r="A62">
        <v>1</v>
      </c>
      <c r="B62">
        <v>9010103</v>
      </c>
      <c r="C62">
        <v>6</v>
      </c>
      <c r="D62">
        <v>2</v>
      </c>
      <c r="E62">
        <v>1</v>
      </c>
      <c r="F62" t="s">
        <v>7</v>
      </c>
      <c r="G62">
        <v>635</v>
      </c>
      <c r="M62">
        <v>1575</v>
      </c>
      <c r="P62">
        <v>1817.30769255</v>
      </c>
    </row>
    <row r="63" spans="1:16" x14ac:dyDescent="0.25">
      <c r="A63">
        <v>1</v>
      </c>
      <c r="B63">
        <v>9010103</v>
      </c>
      <c r="C63">
        <v>6</v>
      </c>
      <c r="D63">
        <v>2</v>
      </c>
      <c r="E63">
        <v>2</v>
      </c>
      <c r="F63" t="s">
        <v>7</v>
      </c>
      <c r="G63">
        <v>25402</v>
      </c>
      <c r="M63">
        <v>24132</v>
      </c>
      <c r="P63">
        <v>24132</v>
      </c>
    </row>
    <row r="64" spans="1:16" x14ac:dyDescent="0.25">
      <c r="A64">
        <v>1</v>
      </c>
      <c r="B64">
        <v>9010103</v>
      </c>
      <c r="C64">
        <v>6</v>
      </c>
      <c r="D64">
        <v>2</v>
      </c>
      <c r="E64">
        <v>3</v>
      </c>
      <c r="F64" t="s">
        <v>7</v>
      </c>
      <c r="G64">
        <v>1312</v>
      </c>
      <c r="M64">
        <v>3388</v>
      </c>
      <c r="P64">
        <v>2800.543469108</v>
      </c>
    </row>
    <row r="65" spans="1:16" x14ac:dyDescent="0.25">
      <c r="A65">
        <v>1</v>
      </c>
      <c r="B65">
        <v>9010103</v>
      </c>
      <c r="C65">
        <v>6</v>
      </c>
      <c r="D65">
        <v>2</v>
      </c>
      <c r="E65">
        <v>4</v>
      </c>
      <c r="F65" t="s">
        <v>7</v>
      </c>
      <c r="G65">
        <v>3639</v>
      </c>
      <c r="M65">
        <v>1820</v>
      </c>
      <c r="P65">
        <v>1820</v>
      </c>
    </row>
    <row r="66" spans="1:16" x14ac:dyDescent="0.25">
      <c r="A66">
        <v>1</v>
      </c>
      <c r="B66">
        <v>9010103</v>
      </c>
      <c r="C66">
        <v>6</v>
      </c>
      <c r="D66">
        <v>3</v>
      </c>
      <c r="E66">
        <v>1</v>
      </c>
      <c r="F66" t="s">
        <v>7</v>
      </c>
      <c r="G66">
        <v>0</v>
      </c>
      <c r="M66">
        <v>0</v>
      </c>
      <c r="P66">
        <v>0</v>
      </c>
    </row>
    <row r="67" spans="1:16" x14ac:dyDescent="0.25">
      <c r="A67">
        <v>1</v>
      </c>
      <c r="B67">
        <v>9010103</v>
      </c>
      <c r="C67">
        <v>6</v>
      </c>
      <c r="D67">
        <v>3</v>
      </c>
      <c r="E67">
        <v>2</v>
      </c>
      <c r="F67" t="s">
        <v>7</v>
      </c>
      <c r="G67">
        <v>2745</v>
      </c>
      <c r="M67">
        <v>2608</v>
      </c>
      <c r="P67">
        <v>2608</v>
      </c>
    </row>
    <row r="68" spans="1:16" x14ac:dyDescent="0.25">
      <c r="A68">
        <v>1</v>
      </c>
      <c r="B68">
        <v>9010103</v>
      </c>
      <c r="C68">
        <v>6</v>
      </c>
      <c r="D68">
        <v>3</v>
      </c>
      <c r="E68">
        <v>3</v>
      </c>
      <c r="F68" t="s">
        <v>7</v>
      </c>
      <c r="G68">
        <v>31</v>
      </c>
      <c r="M68">
        <v>80</v>
      </c>
      <c r="P68">
        <v>66.128535279999994</v>
      </c>
    </row>
    <row r="69" spans="1:16" x14ac:dyDescent="0.25">
      <c r="A69">
        <v>1</v>
      </c>
      <c r="B69">
        <v>9010103</v>
      </c>
      <c r="C69">
        <v>6</v>
      </c>
      <c r="D69">
        <v>3</v>
      </c>
      <c r="E69">
        <v>4</v>
      </c>
      <c r="F69" t="s">
        <v>7</v>
      </c>
      <c r="G69">
        <v>535</v>
      </c>
      <c r="M69">
        <v>268</v>
      </c>
      <c r="P69">
        <v>268</v>
      </c>
    </row>
    <row r="70" spans="1:16" x14ac:dyDescent="0.25">
      <c r="A70">
        <v>1</v>
      </c>
      <c r="B70">
        <v>9010103</v>
      </c>
      <c r="C70">
        <v>6</v>
      </c>
      <c r="D70">
        <v>4</v>
      </c>
      <c r="E70">
        <v>1</v>
      </c>
      <c r="F70" t="s">
        <v>7</v>
      </c>
      <c r="G70">
        <v>547</v>
      </c>
      <c r="M70">
        <v>1357</v>
      </c>
      <c r="P70">
        <v>1565.769230978</v>
      </c>
    </row>
    <row r="71" spans="1:16" x14ac:dyDescent="0.25">
      <c r="A71">
        <v>1</v>
      </c>
      <c r="B71">
        <v>9010103</v>
      </c>
      <c r="C71">
        <v>6</v>
      </c>
      <c r="D71">
        <v>4</v>
      </c>
      <c r="E71">
        <v>2</v>
      </c>
      <c r="F71" t="s">
        <v>7</v>
      </c>
      <c r="G71">
        <v>32612</v>
      </c>
      <c r="M71">
        <v>30981</v>
      </c>
      <c r="P71">
        <v>30981</v>
      </c>
    </row>
    <row r="72" spans="1:16" x14ac:dyDescent="0.25">
      <c r="A72">
        <v>1</v>
      </c>
      <c r="B72">
        <v>9010103</v>
      </c>
      <c r="C72">
        <v>6</v>
      </c>
      <c r="D72">
        <v>4</v>
      </c>
      <c r="E72">
        <v>3</v>
      </c>
      <c r="F72" t="s">
        <v>7</v>
      </c>
      <c r="G72">
        <v>583</v>
      </c>
      <c r="M72">
        <v>1506</v>
      </c>
      <c r="P72">
        <v>1244.869676646</v>
      </c>
    </row>
    <row r="73" spans="1:16" x14ac:dyDescent="0.25">
      <c r="A73">
        <v>1</v>
      </c>
      <c r="B73">
        <v>9010103</v>
      </c>
      <c r="C73">
        <v>6</v>
      </c>
      <c r="D73">
        <v>4</v>
      </c>
      <c r="E73">
        <v>4</v>
      </c>
      <c r="F73" t="s">
        <v>7</v>
      </c>
      <c r="G73">
        <v>4777</v>
      </c>
      <c r="M73">
        <v>2389</v>
      </c>
      <c r="P73">
        <v>2389</v>
      </c>
    </row>
    <row r="74" spans="1:16" x14ac:dyDescent="0.25">
      <c r="A74">
        <v>1</v>
      </c>
      <c r="B74">
        <v>9010103</v>
      </c>
      <c r="C74">
        <v>6</v>
      </c>
      <c r="D74">
        <v>5</v>
      </c>
      <c r="E74">
        <v>1</v>
      </c>
      <c r="F74" t="s">
        <v>7</v>
      </c>
      <c r="G74">
        <v>0</v>
      </c>
      <c r="M74">
        <v>0</v>
      </c>
      <c r="P74">
        <v>0</v>
      </c>
    </row>
    <row r="75" spans="1:16" x14ac:dyDescent="0.25">
      <c r="A75">
        <v>1</v>
      </c>
      <c r="B75">
        <v>9010103</v>
      </c>
      <c r="C75">
        <v>6</v>
      </c>
      <c r="D75">
        <v>5</v>
      </c>
      <c r="E75">
        <v>2</v>
      </c>
      <c r="F75" t="s">
        <v>7</v>
      </c>
      <c r="G75">
        <v>1448</v>
      </c>
      <c r="M75">
        <v>1376</v>
      </c>
      <c r="P75">
        <v>1376</v>
      </c>
    </row>
    <row r="76" spans="1:16" x14ac:dyDescent="0.25">
      <c r="A76">
        <v>1</v>
      </c>
      <c r="B76">
        <v>9010103</v>
      </c>
      <c r="C76">
        <v>6</v>
      </c>
      <c r="D76">
        <v>5</v>
      </c>
      <c r="E76">
        <v>3</v>
      </c>
      <c r="F76" t="s">
        <v>7</v>
      </c>
      <c r="G76">
        <v>13</v>
      </c>
      <c r="M76">
        <v>34</v>
      </c>
      <c r="P76">
        <v>28.104627493999999</v>
      </c>
    </row>
    <row r="77" spans="1:16" x14ac:dyDescent="0.25">
      <c r="A77">
        <v>1</v>
      </c>
      <c r="B77">
        <v>9010103</v>
      </c>
      <c r="C77">
        <v>6</v>
      </c>
      <c r="D77">
        <v>5</v>
      </c>
      <c r="E77">
        <v>4</v>
      </c>
      <c r="F77" t="s">
        <v>7</v>
      </c>
      <c r="G77">
        <v>287</v>
      </c>
      <c r="M77">
        <v>144</v>
      </c>
      <c r="P77">
        <v>144</v>
      </c>
    </row>
    <row r="78" spans="1:16" x14ac:dyDescent="0.25">
      <c r="A78">
        <v>1</v>
      </c>
      <c r="B78">
        <v>9010103</v>
      </c>
      <c r="C78">
        <v>6</v>
      </c>
      <c r="D78">
        <v>6</v>
      </c>
      <c r="E78">
        <v>1</v>
      </c>
      <c r="F78" t="s">
        <v>7</v>
      </c>
      <c r="G78">
        <v>154</v>
      </c>
      <c r="M78">
        <v>382</v>
      </c>
      <c r="P78">
        <v>440.76923082799999</v>
      </c>
    </row>
    <row r="79" spans="1:16" x14ac:dyDescent="0.25">
      <c r="A79">
        <v>1</v>
      </c>
      <c r="B79">
        <v>9010103</v>
      </c>
      <c r="C79">
        <v>6</v>
      </c>
      <c r="D79">
        <v>6</v>
      </c>
      <c r="E79">
        <v>2</v>
      </c>
      <c r="F79" t="s">
        <v>7</v>
      </c>
      <c r="G79">
        <v>2692</v>
      </c>
      <c r="M79">
        <v>2557</v>
      </c>
      <c r="P79">
        <v>2557</v>
      </c>
    </row>
    <row r="80" spans="1:16" x14ac:dyDescent="0.25">
      <c r="A80">
        <v>1</v>
      </c>
      <c r="B80">
        <v>9010103</v>
      </c>
      <c r="C80">
        <v>6</v>
      </c>
      <c r="D80">
        <v>6</v>
      </c>
      <c r="E80">
        <v>3</v>
      </c>
      <c r="F80" t="s">
        <v>7</v>
      </c>
      <c r="G80">
        <v>29</v>
      </c>
      <c r="M80">
        <v>75</v>
      </c>
      <c r="P80">
        <v>61.995501824999998</v>
      </c>
    </row>
    <row r="81" spans="1:16" x14ac:dyDescent="0.25">
      <c r="A81">
        <v>1</v>
      </c>
      <c r="B81">
        <v>9010103</v>
      </c>
      <c r="C81">
        <v>6</v>
      </c>
      <c r="D81">
        <v>6</v>
      </c>
      <c r="E81">
        <v>4</v>
      </c>
      <c r="F81" t="s">
        <v>7</v>
      </c>
      <c r="G81">
        <v>302</v>
      </c>
      <c r="M81">
        <v>151</v>
      </c>
      <c r="P81">
        <v>151</v>
      </c>
    </row>
    <row r="82" spans="1:16" x14ac:dyDescent="0.25">
      <c r="A82">
        <v>1</v>
      </c>
      <c r="B82">
        <v>9010103</v>
      </c>
      <c r="C82">
        <v>6</v>
      </c>
      <c r="D82">
        <v>7</v>
      </c>
      <c r="E82">
        <v>1</v>
      </c>
      <c r="F82" t="s">
        <v>7</v>
      </c>
      <c r="G82">
        <v>4</v>
      </c>
      <c r="M82">
        <v>10</v>
      </c>
      <c r="P82">
        <v>11.53846154</v>
      </c>
    </row>
    <row r="83" spans="1:16" x14ac:dyDescent="0.25">
      <c r="A83">
        <v>1</v>
      </c>
      <c r="B83">
        <v>9010103</v>
      </c>
      <c r="C83">
        <v>6</v>
      </c>
      <c r="D83">
        <v>7</v>
      </c>
      <c r="E83">
        <v>2</v>
      </c>
      <c r="F83" t="s">
        <v>7</v>
      </c>
      <c r="G83">
        <v>317</v>
      </c>
      <c r="M83">
        <v>301</v>
      </c>
      <c r="P83">
        <v>301</v>
      </c>
    </row>
    <row r="84" spans="1:16" x14ac:dyDescent="0.25">
      <c r="A84">
        <v>1</v>
      </c>
      <c r="B84">
        <v>9010103</v>
      </c>
      <c r="C84">
        <v>6</v>
      </c>
      <c r="D84">
        <v>7</v>
      </c>
      <c r="E84">
        <v>3</v>
      </c>
      <c r="F84" t="s">
        <v>7</v>
      </c>
      <c r="G84">
        <v>6</v>
      </c>
      <c r="M84">
        <v>15</v>
      </c>
      <c r="P84">
        <v>12.399100364999999</v>
      </c>
    </row>
    <row r="85" spans="1:16" x14ac:dyDescent="0.25">
      <c r="A85">
        <v>1</v>
      </c>
      <c r="B85">
        <v>9010103</v>
      </c>
      <c r="C85">
        <v>6</v>
      </c>
      <c r="D85">
        <v>7</v>
      </c>
      <c r="E85">
        <v>4</v>
      </c>
      <c r="F85" t="s">
        <v>7</v>
      </c>
      <c r="G85">
        <v>50</v>
      </c>
      <c r="M85">
        <v>25</v>
      </c>
      <c r="P85">
        <v>25</v>
      </c>
    </row>
    <row r="86" spans="1:16" x14ac:dyDescent="0.25">
      <c r="A86">
        <v>1</v>
      </c>
      <c r="B86">
        <v>9010104</v>
      </c>
      <c r="C86">
        <v>6</v>
      </c>
      <c r="D86">
        <v>1</v>
      </c>
      <c r="E86">
        <v>1</v>
      </c>
      <c r="F86" t="s">
        <v>7</v>
      </c>
      <c r="G86">
        <v>223</v>
      </c>
      <c r="M86">
        <v>845</v>
      </c>
      <c r="P86">
        <v>975.00000012999999</v>
      </c>
    </row>
    <row r="87" spans="1:16" x14ac:dyDescent="0.25">
      <c r="A87">
        <v>1</v>
      </c>
      <c r="B87">
        <v>9010104</v>
      </c>
      <c r="C87">
        <v>6</v>
      </c>
      <c r="D87">
        <v>1</v>
      </c>
      <c r="E87">
        <v>2</v>
      </c>
      <c r="F87" t="s">
        <v>7</v>
      </c>
      <c r="G87">
        <v>10438</v>
      </c>
      <c r="M87">
        <v>9916</v>
      </c>
      <c r="P87">
        <v>9916</v>
      </c>
    </row>
    <row r="88" spans="1:16" x14ac:dyDescent="0.25">
      <c r="A88">
        <v>1</v>
      </c>
      <c r="B88">
        <v>9010104</v>
      </c>
      <c r="C88">
        <v>6</v>
      </c>
      <c r="D88">
        <v>1</v>
      </c>
      <c r="E88">
        <v>3</v>
      </c>
      <c r="F88" t="s">
        <v>7</v>
      </c>
      <c r="G88">
        <v>989</v>
      </c>
      <c r="M88">
        <v>2586</v>
      </c>
      <c r="P88">
        <v>2137.6049029259998</v>
      </c>
    </row>
    <row r="89" spans="1:16" x14ac:dyDescent="0.25">
      <c r="A89">
        <v>1</v>
      </c>
      <c r="B89">
        <v>9010104</v>
      </c>
      <c r="C89">
        <v>6</v>
      </c>
      <c r="D89">
        <v>1</v>
      </c>
      <c r="E89">
        <v>4</v>
      </c>
      <c r="F89" t="s">
        <v>7</v>
      </c>
      <c r="G89">
        <v>1552</v>
      </c>
      <c r="M89">
        <v>776</v>
      </c>
      <c r="P89">
        <v>776</v>
      </c>
    </row>
    <row r="90" spans="1:16" x14ac:dyDescent="0.25">
      <c r="A90">
        <v>1</v>
      </c>
      <c r="B90">
        <v>9010104</v>
      </c>
      <c r="C90">
        <v>6</v>
      </c>
      <c r="D90">
        <v>2</v>
      </c>
      <c r="E90">
        <v>1</v>
      </c>
      <c r="F90" t="s">
        <v>7</v>
      </c>
      <c r="G90">
        <v>138</v>
      </c>
      <c r="M90">
        <v>523</v>
      </c>
      <c r="P90">
        <v>603.46153854199997</v>
      </c>
    </row>
    <row r="91" spans="1:16" x14ac:dyDescent="0.25">
      <c r="A91">
        <v>1</v>
      </c>
      <c r="B91">
        <v>9010104</v>
      </c>
      <c r="C91">
        <v>6</v>
      </c>
      <c r="D91">
        <v>2</v>
      </c>
      <c r="E91">
        <v>2</v>
      </c>
      <c r="F91" t="s">
        <v>7</v>
      </c>
      <c r="G91">
        <v>3953</v>
      </c>
      <c r="M91">
        <v>3755</v>
      </c>
      <c r="P91">
        <v>3755</v>
      </c>
    </row>
    <row r="92" spans="1:16" x14ac:dyDescent="0.25">
      <c r="A92">
        <v>1</v>
      </c>
      <c r="B92">
        <v>9010104</v>
      </c>
      <c r="C92">
        <v>6</v>
      </c>
      <c r="D92">
        <v>2</v>
      </c>
      <c r="E92">
        <v>3</v>
      </c>
      <c r="F92" t="s">
        <v>7</v>
      </c>
      <c r="G92">
        <v>416</v>
      </c>
      <c r="M92">
        <v>1088</v>
      </c>
      <c r="P92">
        <v>899.34807980799997</v>
      </c>
    </row>
    <row r="93" spans="1:16" x14ac:dyDescent="0.25">
      <c r="A93">
        <v>1</v>
      </c>
      <c r="B93">
        <v>9010104</v>
      </c>
      <c r="C93">
        <v>6</v>
      </c>
      <c r="D93">
        <v>2</v>
      </c>
      <c r="E93">
        <v>4</v>
      </c>
      <c r="F93" t="s">
        <v>7</v>
      </c>
      <c r="G93">
        <v>691</v>
      </c>
      <c r="M93">
        <v>346</v>
      </c>
      <c r="P93">
        <v>346</v>
      </c>
    </row>
    <row r="94" spans="1:16" x14ac:dyDescent="0.25">
      <c r="A94">
        <v>1</v>
      </c>
      <c r="B94">
        <v>9010104</v>
      </c>
      <c r="C94">
        <v>6</v>
      </c>
      <c r="D94">
        <v>3</v>
      </c>
      <c r="E94">
        <v>1</v>
      </c>
      <c r="F94" t="s">
        <v>7</v>
      </c>
      <c r="G94">
        <v>6</v>
      </c>
      <c r="M94">
        <v>23</v>
      </c>
      <c r="P94">
        <v>26.538461542</v>
      </c>
    </row>
    <row r="95" spans="1:16" x14ac:dyDescent="0.25">
      <c r="A95">
        <v>1</v>
      </c>
      <c r="B95">
        <v>9010104</v>
      </c>
      <c r="C95">
        <v>6</v>
      </c>
      <c r="D95">
        <v>3</v>
      </c>
      <c r="E95">
        <v>2</v>
      </c>
      <c r="F95" t="s">
        <v>7</v>
      </c>
      <c r="G95">
        <v>1696</v>
      </c>
      <c r="M95">
        <v>1611</v>
      </c>
      <c r="P95">
        <v>1611</v>
      </c>
    </row>
    <row r="96" spans="1:16" x14ac:dyDescent="0.25">
      <c r="A96">
        <v>1</v>
      </c>
      <c r="B96">
        <v>9010104</v>
      </c>
      <c r="C96">
        <v>6</v>
      </c>
      <c r="D96">
        <v>3</v>
      </c>
      <c r="E96">
        <v>3</v>
      </c>
      <c r="F96" t="s">
        <v>7</v>
      </c>
      <c r="G96">
        <v>30</v>
      </c>
      <c r="M96">
        <v>78</v>
      </c>
      <c r="P96">
        <v>64.47532189799999</v>
      </c>
    </row>
    <row r="97" spans="1:16" x14ac:dyDescent="0.25">
      <c r="A97">
        <v>1</v>
      </c>
      <c r="B97">
        <v>9010104</v>
      </c>
      <c r="C97">
        <v>6</v>
      </c>
      <c r="D97">
        <v>3</v>
      </c>
      <c r="E97">
        <v>4</v>
      </c>
      <c r="F97" t="s">
        <v>7</v>
      </c>
      <c r="G97">
        <v>214</v>
      </c>
      <c r="M97">
        <v>107</v>
      </c>
      <c r="P97">
        <v>107</v>
      </c>
    </row>
    <row r="98" spans="1:16" x14ac:dyDescent="0.25">
      <c r="A98">
        <v>1</v>
      </c>
      <c r="B98">
        <v>9010104</v>
      </c>
      <c r="C98">
        <v>6</v>
      </c>
      <c r="D98">
        <v>4</v>
      </c>
      <c r="E98">
        <v>1</v>
      </c>
      <c r="F98" t="s">
        <v>7</v>
      </c>
      <c r="G98">
        <v>382</v>
      </c>
      <c r="M98">
        <v>1447</v>
      </c>
      <c r="P98">
        <v>1669.615384838</v>
      </c>
    </row>
    <row r="99" spans="1:16" x14ac:dyDescent="0.25">
      <c r="A99">
        <v>1</v>
      </c>
      <c r="B99">
        <v>9010104</v>
      </c>
      <c r="C99">
        <v>6</v>
      </c>
      <c r="D99">
        <v>4</v>
      </c>
      <c r="E99">
        <v>2</v>
      </c>
      <c r="F99" t="s">
        <v>7</v>
      </c>
      <c r="G99">
        <v>19548</v>
      </c>
      <c r="M99">
        <v>18571</v>
      </c>
      <c r="P99">
        <v>18571</v>
      </c>
    </row>
    <row r="100" spans="1:16" x14ac:dyDescent="0.25">
      <c r="A100">
        <v>1</v>
      </c>
      <c r="B100">
        <v>9010104</v>
      </c>
      <c r="C100">
        <v>6</v>
      </c>
      <c r="D100">
        <v>4</v>
      </c>
      <c r="E100">
        <v>3</v>
      </c>
      <c r="F100" t="s">
        <v>7</v>
      </c>
      <c r="G100">
        <v>459</v>
      </c>
      <c r="M100">
        <v>1200</v>
      </c>
      <c r="P100">
        <v>991.92802919999997</v>
      </c>
    </row>
    <row r="101" spans="1:16" x14ac:dyDescent="0.25">
      <c r="A101">
        <v>1</v>
      </c>
      <c r="B101">
        <v>9010104</v>
      </c>
      <c r="C101">
        <v>6</v>
      </c>
      <c r="D101">
        <v>4</v>
      </c>
      <c r="E101">
        <v>4</v>
      </c>
      <c r="F101" t="s">
        <v>7</v>
      </c>
      <c r="G101">
        <v>2748</v>
      </c>
      <c r="M101">
        <v>1374</v>
      </c>
      <c r="P101">
        <v>1374</v>
      </c>
    </row>
    <row r="102" spans="1:16" x14ac:dyDescent="0.25">
      <c r="A102">
        <v>1</v>
      </c>
      <c r="B102">
        <v>9010104</v>
      </c>
      <c r="C102">
        <v>6</v>
      </c>
      <c r="D102">
        <v>5</v>
      </c>
      <c r="E102">
        <v>1</v>
      </c>
      <c r="F102" t="s">
        <v>7</v>
      </c>
      <c r="G102">
        <v>9</v>
      </c>
      <c r="M102">
        <v>34</v>
      </c>
      <c r="P102">
        <v>39.230769236</v>
      </c>
    </row>
    <row r="103" spans="1:16" x14ac:dyDescent="0.25">
      <c r="A103">
        <v>1</v>
      </c>
      <c r="B103">
        <v>9010104</v>
      </c>
      <c r="C103">
        <v>6</v>
      </c>
      <c r="D103">
        <v>5</v>
      </c>
      <c r="E103">
        <v>2</v>
      </c>
      <c r="F103" t="s">
        <v>7</v>
      </c>
      <c r="G103">
        <v>4598</v>
      </c>
      <c r="M103">
        <v>4368</v>
      </c>
      <c r="P103">
        <v>4368</v>
      </c>
    </row>
    <row r="104" spans="1:16" x14ac:dyDescent="0.25">
      <c r="A104">
        <v>1</v>
      </c>
      <c r="B104">
        <v>9010104</v>
      </c>
      <c r="C104">
        <v>6</v>
      </c>
      <c r="D104">
        <v>5</v>
      </c>
      <c r="E104">
        <v>3</v>
      </c>
      <c r="F104" t="s">
        <v>7</v>
      </c>
      <c r="G104">
        <v>48</v>
      </c>
      <c r="M104">
        <v>125</v>
      </c>
      <c r="P104">
        <v>103.32583637499999</v>
      </c>
    </row>
    <row r="105" spans="1:16" x14ac:dyDescent="0.25">
      <c r="A105">
        <v>1</v>
      </c>
      <c r="B105">
        <v>9010104</v>
      </c>
      <c r="C105">
        <v>6</v>
      </c>
      <c r="D105">
        <v>5</v>
      </c>
      <c r="E105">
        <v>4</v>
      </c>
      <c r="F105" t="s">
        <v>7</v>
      </c>
      <c r="G105">
        <v>544</v>
      </c>
      <c r="M105">
        <v>272</v>
      </c>
      <c r="P105">
        <v>272</v>
      </c>
    </row>
    <row r="106" spans="1:16" x14ac:dyDescent="0.25">
      <c r="A106">
        <v>1</v>
      </c>
      <c r="B106">
        <v>9010104</v>
      </c>
      <c r="C106">
        <v>6</v>
      </c>
      <c r="D106">
        <v>6</v>
      </c>
      <c r="E106">
        <v>1</v>
      </c>
      <c r="F106" t="s">
        <v>7</v>
      </c>
      <c r="G106">
        <v>79</v>
      </c>
      <c r="M106">
        <v>299</v>
      </c>
      <c r="P106">
        <v>345.00000004600003</v>
      </c>
    </row>
    <row r="107" spans="1:16" x14ac:dyDescent="0.25">
      <c r="A107">
        <v>1</v>
      </c>
      <c r="B107">
        <v>9010104</v>
      </c>
      <c r="C107">
        <v>6</v>
      </c>
      <c r="D107">
        <v>6</v>
      </c>
      <c r="E107">
        <v>2</v>
      </c>
      <c r="F107" t="s">
        <v>7</v>
      </c>
      <c r="G107">
        <v>6093</v>
      </c>
      <c r="M107">
        <v>5788</v>
      </c>
      <c r="P107">
        <v>5788</v>
      </c>
    </row>
    <row r="108" spans="1:16" x14ac:dyDescent="0.25">
      <c r="A108">
        <v>1</v>
      </c>
      <c r="B108">
        <v>9010104</v>
      </c>
      <c r="C108">
        <v>6</v>
      </c>
      <c r="D108">
        <v>6</v>
      </c>
      <c r="E108">
        <v>3</v>
      </c>
      <c r="F108" t="s">
        <v>7</v>
      </c>
      <c r="G108">
        <v>70</v>
      </c>
      <c r="M108">
        <v>183</v>
      </c>
      <c r="P108">
        <v>151.26902445299999</v>
      </c>
    </row>
    <row r="109" spans="1:16" x14ac:dyDescent="0.25">
      <c r="A109">
        <v>1</v>
      </c>
      <c r="B109">
        <v>9010104</v>
      </c>
      <c r="C109">
        <v>6</v>
      </c>
      <c r="D109">
        <v>6</v>
      </c>
      <c r="E109">
        <v>4</v>
      </c>
      <c r="F109" t="s">
        <v>7</v>
      </c>
      <c r="G109">
        <v>718</v>
      </c>
      <c r="M109">
        <v>359</v>
      </c>
      <c r="P109">
        <v>359</v>
      </c>
    </row>
    <row r="110" spans="1:16" x14ac:dyDescent="0.25">
      <c r="A110">
        <v>1</v>
      </c>
      <c r="B110">
        <v>9010104</v>
      </c>
      <c r="C110">
        <v>6</v>
      </c>
      <c r="D110">
        <v>7</v>
      </c>
      <c r="E110">
        <v>1</v>
      </c>
      <c r="F110" t="s">
        <v>7</v>
      </c>
      <c r="G110">
        <v>0</v>
      </c>
      <c r="M110">
        <v>0</v>
      </c>
      <c r="P110">
        <v>0</v>
      </c>
    </row>
    <row r="111" spans="1:16" x14ac:dyDescent="0.25">
      <c r="A111">
        <v>1</v>
      </c>
      <c r="B111">
        <v>9010104</v>
      </c>
      <c r="C111">
        <v>6</v>
      </c>
      <c r="D111">
        <v>7</v>
      </c>
      <c r="E111">
        <v>2</v>
      </c>
      <c r="F111" t="s">
        <v>7</v>
      </c>
      <c r="G111">
        <v>346</v>
      </c>
      <c r="M111">
        <v>329</v>
      </c>
      <c r="P111">
        <v>329</v>
      </c>
    </row>
    <row r="112" spans="1:16" x14ac:dyDescent="0.25">
      <c r="A112">
        <v>1</v>
      </c>
      <c r="B112">
        <v>9010104</v>
      </c>
      <c r="C112">
        <v>6</v>
      </c>
      <c r="D112">
        <v>7</v>
      </c>
      <c r="E112">
        <v>3</v>
      </c>
      <c r="F112" t="s">
        <v>7</v>
      </c>
      <c r="G112">
        <v>3</v>
      </c>
      <c r="M112">
        <v>8</v>
      </c>
      <c r="P112">
        <v>6.6128535279999996</v>
      </c>
    </row>
    <row r="113" spans="1:16" x14ac:dyDescent="0.25">
      <c r="A113">
        <v>1</v>
      </c>
      <c r="B113">
        <v>9010104</v>
      </c>
      <c r="C113">
        <v>6</v>
      </c>
      <c r="D113">
        <v>7</v>
      </c>
      <c r="E113">
        <v>4</v>
      </c>
      <c r="F113" t="s">
        <v>7</v>
      </c>
      <c r="G113">
        <v>39</v>
      </c>
      <c r="M113">
        <v>20</v>
      </c>
      <c r="P113">
        <v>20</v>
      </c>
    </row>
    <row r="114" spans="1:16" x14ac:dyDescent="0.25">
      <c r="A114">
        <v>1</v>
      </c>
      <c r="B114">
        <v>9010105</v>
      </c>
      <c r="C114">
        <v>6</v>
      </c>
      <c r="D114">
        <v>1</v>
      </c>
      <c r="E114">
        <v>1</v>
      </c>
      <c r="F114" t="s">
        <v>7</v>
      </c>
      <c r="G114">
        <v>1031</v>
      </c>
      <c r="M114">
        <v>3004</v>
      </c>
      <c r="P114">
        <v>3466.153846616</v>
      </c>
    </row>
    <row r="115" spans="1:16" x14ac:dyDescent="0.25">
      <c r="A115">
        <v>1</v>
      </c>
      <c r="B115">
        <v>9010105</v>
      </c>
      <c r="C115">
        <v>6</v>
      </c>
      <c r="D115">
        <v>1</v>
      </c>
      <c r="E115">
        <v>2</v>
      </c>
      <c r="F115" t="s">
        <v>7</v>
      </c>
      <c r="G115">
        <v>19481</v>
      </c>
      <c r="M115">
        <v>18507</v>
      </c>
      <c r="P115">
        <v>18507</v>
      </c>
    </row>
    <row r="116" spans="1:16" x14ac:dyDescent="0.25">
      <c r="A116">
        <v>1</v>
      </c>
      <c r="B116">
        <v>9010105</v>
      </c>
      <c r="C116">
        <v>6</v>
      </c>
      <c r="D116">
        <v>1</v>
      </c>
      <c r="E116">
        <v>3</v>
      </c>
      <c r="F116" t="s">
        <v>7</v>
      </c>
      <c r="G116">
        <v>2638</v>
      </c>
      <c r="M116">
        <v>6053</v>
      </c>
      <c r="P116">
        <v>5003.4503006229997</v>
      </c>
    </row>
    <row r="117" spans="1:16" x14ac:dyDescent="0.25">
      <c r="A117">
        <v>1</v>
      </c>
      <c r="B117">
        <v>9010105</v>
      </c>
      <c r="C117">
        <v>6</v>
      </c>
      <c r="D117">
        <v>1</v>
      </c>
      <c r="E117">
        <v>4</v>
      </c>
      <c r="F117" t="s">
        <v>7</v>
      </c>
      <c r="G117">
        <v>2922</v>
      </c>
      <c r="M117">
        <v>1461</v>
      </c>
      <c r="P117">
        <v>1461</v>
      </c>
    </row>
    <row r="118" spans="1:16" x14ac:dyDescent="0.25">
      <c r="A118">
        <v>1</v>
      </c>
      <c r="B118">
        <v>9010105</v>
      </c>
      <c r="C118">
        <v>6</v>
      </c>
      <c r="D118">
        <v>2</v>
      </c>
      <c r="E118">
        <v>1</v>
      </c>
      <c r="F118" t="s">
        <v>7</v>
      </c>
      <c r="G118">
        <v>499</v>
      </c>
      <c r="M118">
        <v>1454</v>
      </c>
      <c r="P118">
        <v>1677.6923079160001</v>
      </c>
    </row>
    <row r="119" spans="1:16" x14ac:dyDescent="0.25">
      <c r="A119">
        <v>1</v>
      </c>
      <c r="B119">
        <v>9010105</v>
      </c>
      <c r="C119">
        <v>6</v>
      </c>
      <c r="D119">
        <v>2</v>
      </c>
      <c r="E119">
        <v>2</v>
      </c>
      <c r="F119" t="s">
        <v>7</v>
      </c>
      <c r="G119">
        <v>25269</v>
      </c>
      <c r="M119">
        <v>24006</v>
      </c>
      <c r="P119">
        <v>24006</v>
      </c>
    </row>
    <row r="120" spans="1:16" x14ac:dyDescent="0.25">
      <c r="A120">
        <v>1</v>
      </c>
      <c r="B120">
        <v>9010105</v>
      </c>
      <c r="C120">
        <v>6</v>
      </c>
      <c r="D120">
        <v>2</v>
      </c>
      <c r="E120">
        <v>3</v>
      </c>
      <c r="F120" t="s">
        <v>7</v>
      </c>
      <c r="G120">
        <v>894</v>
      </c>
      <c r="M120">
        <v>2051</v>
      </c>
      <c r="P120">
        <v>1695.3703232409998</v>
      </c>
    </row>
    <row r="121" spans="1:16" x14ac:dyDescent="0.25">
      <c r="A121">
        <v>1</v>
      </c>
      <c r="B121">
        <v>9010105</v>
      </c>
      <c r="C121">
        <v>6</v>
      </c>
      <c r="D121">
        <v>2</v>
      </c>
      <c r="E121">
        <v>4</v>
      </c>
      <c r="F121" t="s">
        <v>7</v>
      </c>
      <c r="G121">
        <v>2830</v>
      </c>
      <c r="M121">
        <v>1415</v>
      </c>
      <c r="P121">
        <v>1415</v>
      </c>
    </row>
    <row r="122" spans="1:16" x14ac:dyDescent="0.25">
      <c r="A122">
        <v>1</v>
      </c>
      <c r="B122">
        <v>9010105</v>
      </c>
      <c r="C122">
        <v>6</v>
      </c>
      <c r="D122">
        <v>3</v>
      </c>
      <c r="E122">
        <v>1</v>
      </c>
      <c r="F122" t="s">
        <v>7</v>
      </c>
      <c r="G122">
        <v>0</v>
      </c>
      <c r="M122">
        <v>0</v>
      </c>
      <c r="P122">
        <v>0</v>
      </c>
    </row>
    <row r="123" spans="1:16" x14ac:dyDescent="0.25">
      <c r="A123">
        <v>1</v>
      </c>
      <c r="B123">
        <v>9010105</v>
      </c>
      <c r="C123">
        <v>6</v>
      </c>
      <c r="D123">
        <v>3</v>
      </c>
      <c r="E123">
        <v>2</v>
      </c>
      <c r="F123" t="s">
        <v>7</v>
      </c>
      <c r="G123">
        <v>1600</v>
      </c>
      <c r="M123">
        <v>1520</v>
      </c>
      <c r="P123">
        <v>1520</v>
      </c>
    </row>
    <row r="124" spans="1:16" x14ac:dyDescent="0.25">
      <c r="A124">
        <v>1</v>
      </c>
      <c r="B124">
        <v>9010105</v>
      </c>
      <c r="C124">
        <v>6</v>
      </c>
      <c r="D124">
        <v>3</v>
      </c>
      <c r="E124">
        <v>3</v>
      </c>
      <c r="F124" t="s">
        <v>7</v>
      </c>
      <c r="G124">
        <v>24</v>
      </c>
      <c r="M124">
        <v>55</v>
      </c>
      <c r="P124">
        <v>45.463368005</v>
      </c>
    </row>
    <row r="125" spans="1:16" x14ac:dyDescent="0.25">
      <c r="A125">
        <v>1</v>
      </c>
      <c r="B125">
        <v>9010105</v>
      </c>
      <c r="C125">
        <v>6</v>
      </c>
      <c r="D125">
        <v>3</v>
      </c>
      <c r="E125">
        <v>4</v>
      </c>
      <c r="F125" t="s">
        <v>7</v>
      </c>
      <c r="G125">
        <v>410</v>
      </c>
      <c r="M125">
        <v>205</v>
      </c>
      <c r="P125">
        <v>205</v>
      </c>
    </row>
    <row r="126" spans="1:16" x14ac:dyDescent="0.25">
      <c r="A126">
        <v>1</v>
      </c>
      <c r="B126">
        <v>9010105</v>
      </c>
      <c r="C126">
        <v>6</v>
      </c>
      <c r="D126">
        <v>4</v>
      </c>
      <c r="E126">
        <v>1</v>
      </c>
      <c r="F126" t="s">
        <v>7</v>
      </c>
      <c r="G126">
        <v>574</v>
      </c>
      <c r="M126">
        <v>1673</v>
      </c>
      <c r="P126">
        <v>1930.384615642</v>
      </c>
    </row>
    <row r="127" spans="1:16" x14ac:dyDescent="0.25">
      <c r="A127">
        <v>1</v>
      </c>
      <c r="B127">
        <v>9010105</v>
      </c>
      <c r="C127">
        <v>6</v>
      </c>
      <c r="D127">
        <v>4</v>
      </c>
      <c r="E127">
        <v>2</v>
      </c>
      <c r="F127" t="s">
        <v>7</v>
      </c>
      <c r="G127">
        <v>27039</v>
      </c>
      <c r="M127">
        <v>25687</v>
      </c>
      <c r="P127">
        <v>25687</v>
      </c>
    </row>
    <row r="128" spans="1:16" x14ac:dyDescent="0.25">
      <c r="A128">
        <v>1</v>
      </c>
      <c r="B128">
        <v>9010105</v>
      </c>
      <c r="C128">
        <v>6</v>
      </c>
      <c r="D128">
        <v>4</v>
      </c>
      <c r="E128">
        <v>3</v>
      </c>
      <c r="F128" t="s">
        <v>7</v>
      </c>
      <c r="G128">
        <v>601</v>
      </c>
      <c r="M128">
        <v>1379</v>
      </c>
      <c r="P128">
        <v>1139.890626889</v>
      </c>
    </row>
    <row r="129" spans="1:16" x14ac:dyDescent="0.25">
      <c r="A129">
        <v>1</v>
      </c>
      <c r="B129">
        <v>9010105</v>
      </c>
      <c r="C129">
        <v>6</v>
      </c>
      <c r="D129">
        <v>4</v>
      </c>
      <c r="E129">
        <v>4</v>
      </c>
      <c r="F129" t="s">
        <v>7</v>
      </c>
      <c r="G129">
        <v>3522</v>
      </c>
      <c r="M129">
        <v>1761</v>
      </c>
      <c r="P129">
        <v>1761</v>
      </c>
    </row>
    <row r="130" spans="1:16" x14ac:dyDescent="0.25">
      <c r="A130">
        <v>1</v>
      </c>
      <c r="B130">
        <v>9010105</v>
      </c>
      <c r="C130">
        <v>6</v>
      </c>
      <c r="D130">
        <v>5</v>
      </c>
      <c r="E130">
        <v>1</v>
      </c>
      <c r="F130" t="s">
        <v>7</v>
      </c>
      <c r="G130">
        <v>35</v>
      </c>
      <c r="M130">
        <v>102</v>
      </c>
      <c r="P130">
        <v>117.692307708</v>
      </c>
    </row>
    <row r="131" spans="1:16" x14ac:dyDescent="0.25">
      <c r="A131">
        <v>1</v>
      </c>
      <c r="B131">
        <v>9010105</v>
      </c>
      <c r="C131">
        <v>6</v>
      </c>
      <c r="D131">
        <v>5</v>
      </c>
      <c r="E131">
        <v>2</v>
      </c>
      <c r="F131" t="s">
        <v>7</v>
      </c>
      <c r="G131">
        <v>6932</v>
      </c>
      <c r="M131">
        <v>6585</v>
      </c>
      <c r="P131">
        <v>6585</v>
      </c>
    </row>
    <row r="132" spans="1:16" x14ac:dyDescent="0.25">
      <c r="A132">
        <v>1</v>
      </c>
      <c r="B132">
        <v>9010105</v>
      </c>
      <c r="C132">
        <v>6</v>
      </c>
      <c r="D132">
        <v>5</v>
      </c>
      <c r="E132">
        <v>3</v>
      </c>
      <c r="F132" t="s">
        <v>7</v>
      </c>
      <c r="G132">
        <v>60</v>
      </c>
      <c r="M132">
        <v>138</v>
      </c>
      <c r="P132">
        <v>114.071723358</v>
      </c>
    </row>
    <row r="133" spans="1:16" x14ac:dyDescent="0.25">
      <c r="A133">
        <v>1</v>
      </c>
      <c r="B133">
        <v>9010105</v>
      </c>
      <c r="C133">
        <v>6</v>
      </c>
      <c r="D133">
        <v>5</v>
      </c>
      <c r="E133">
        <v>4</v>
      </c>
      <c r="F133" t="s">
        <v>7</v>
      </c>
      <c r="G133">
        <v>1036</v>
      </c>
      <c r="M133">
        <v>518</v>
      </c>
      <c r="P133">
        <v>518</v>
      </c>
    </row>
    <row r="134" spans="1:16" x14ac:dyDescent="0.25">
      <c r="A134">
        <v>1</v>
      </c>
      <c r="B134">
        <v>9010105</v>
      </c>
      <c r="C134">
        <v>6</v>
      </c>
      <c r="D134">
        <v>6</v>
      </c>
      <c r="E134">
        <v>1</v>
      </c>
      <c r="F134" t="s">
        <v>7</v>
      </c>
      <c r="G134">
        <v>58</v>
      </c>
      <c r="M134">
        <v>169</v>
      </c>
      <c r="P134">
        <v>195.00000002600001</v>
      </c>
    </row>
    <row r="135" spans="1:16" x14ac:dyDescent="0.25">
      <c r="A135">
        <v>1</v>
      </c>
      <c r="B135">
        <v>9010105</v>
      </c>
      <c r="C135">
        <v>6</v>
      </c>
      <c r="D135">
        <v>6</v>
      </c>
      <c r="E135">
        <v>2</v>
      </c>
      <c r="F135" t="s">
        <v>7</v>
      </c>
      <c r="G135">
        <v>3511</v>
      </c>
      <c r="M135">
        <v>3335</v>
      </c>
      <c r="P135">
        <v>3335</v>
      </c>
    </row>
    <row r="136" spans="1:16" x14ac:dyDescent="0.25">
      <c r="A136">
        <v>1</v>
      </c>
      <c r="B136">
        <v>9010105</v>
      </c>
      <c r="C136">
        <v>6</v>
      </c>
      <c r="D136">
        <v>6</v>
      </c>
      <c r="E136">
        <v>3</v>
      </c>
      <c r="F136" t="s">
        <v>7</v>
      </c>
      <c r="G136">
        <v>69</v>
      </c>
      <c r="M136">
        <v>158</v>
      </c>
      <c r="P136">
        <v>130.603857178</v>
      </c>
    </row>
    <row r="137" spans="1:16" x14ac:dyDescent="0.25">
      <c r="A137">
        <v>1</v>
      </c>
      <c r="B137">
        <v>9010105</v>
      </c>
      <c r="C137">
        <v>6</v>
      </c>
      <c r="D137">
        <v>6</v>
      </c>
      <c r="E137">
        <v>4</v>
      </c>
      <c r="F137" t="s">
        <v>7</v>
      </c>
      <c r="G137">
        <v>366</v>
      </c>
      <c r="M137">
        <v>183</v>
      </c>
      <c r="P137">
        <v>183</v>
      </c>
    </row>
    <row r="138" spans="1:16" x14ac:dyDescent="0.25">
      <c r="A138">
        <v>1</v>
      </c>
      <c r="B138">
        <v>9010105</v>
      </c>
      <c r="C138">
        <v>6</v>
      </c>
      <c r="D138">
        <v>7</v>
      </c>
      <c r="E138">
        <v>1</v>
      </c>
      <c r="F138" t="s">
        <v>7</v>
      </c>
      <c r="G138">
        <v>0</v>
      </c>
      <c r="M138">
        <v>0</v>
      </c>
      <c r="P138">
        <v>0</v>
      </c>
    </row>
    <row r="139" spans="1:16" x14ac:dyDescent="0.25">
      <c r="A139">
        <v>1</v>
      </c>
      <c r="B139">
        <v>9010105</v>
      </c>
      <c r="C139">
        <v>6</v>
      </c>
      <c r="D139">
        <v>7</v>
      </c>
      <c r="E139">
        <v>2</v>
      </c>
      <c r="F139" t="s">
        <v>7</v>
      </c>
      <c r="G139">
        <v>263</v>
      </c>
      <c r="M139">
        <v>250</v>
      </c>
      <c r="P139">
        <v>250</v>
      </c>
    </row>
    <row r="140" spans="1:16" x14ac:dyDescent="0.25">
      <c r="A140">
        <v>1</v>
      </c>
      <c r="B140">
        <v>9010105</v>
      </c>
      <c r="C140">
        <v>6</v>
      </c>
      <c r="D140">
        <v>7</v>
      </c>
      <c r="E140">
        <v>3</v>
      </c>
      <c r="F140" t="s">
        <v>7</v>
      </c>
      <c r="G140">
        <v>7</v>
      </c>
      <c r="M140">
        <v>16</v>
      </c>
      <c r="P140">
        <v>13.225707055999999</v>
      </c>
    </row>
    <row r="141" spans="1:16" x14ac:dyDescent="0.25">
      <c r="A141">
        <v>1</v>
      </c>
      <c r="B141">
        <v>9010105</v>
      </c>
      <c r="C141">
        <v>6</v>
      </c>
      <c r="D141">
        <v>7</v>
      </c>
      <c r="E141">
        <v>4</v>
      </c>
      <c r="F141" t="s">
        <v>7</v>
      </c>
      <c r="G141">
        <v>29</v>
      </c>
      <c r="M141">
        <v>15</v>
      </c>
      <c r="P141">
        <v>15</v>
      </c>
    </row>
    <row r="142" spans="1:16" x14ac:dyDescent="0.25">
      <c r="A142">
        <v>1</v>
      </c>
      <c r="B142">
        <v>9010106</v>
      </c>
      <c r="C142">
        <v>6</v>
      </c>
      <c r="D142">
        <v>1</v>
      </c>
      <c r="E142">
        <v>1</v>
      </c>
      <c r="F142" t="s">
        <v>7</v>
      </c>
      <c r="G142">
        <v>44</v>
      </c>
      <c r="M142">
        <v>201</v>
      </c>
      <c r="P142">
        <v>231.92307695400001</v>
      </c>
    </row>
    <row r="143" spans="1:16" x14ac:dyDescent="0.25">
      <c r="A143">
        <v>1</v>
      </c>
      <c r="B143">
        <v>9010106</v>
      </c>
      <c r="C143">
        <v>6</v>
      </c>
      <c r="D143">
        <v>1</v>
      </c>
      <c r="E143">
        <v>2</v>
      </c>
      <c r="F143" t="s">
        <v>7</v>
      </c>
      <c r="G143">
        <v>4544</v>
      </c>
      <c r="M143">
        <v>4317</v>
      </c>
      <c r="P143">
        <v>4317</v>
      </c>
    </row>
    <row r="144" spans="1:16" x14ac:dyDescent="0.25">
      <c r="A144">
        <v>1</v>
      </c>
      <c r="B144">
        <v>9010106</v>
      </c>
      <c r="C144">
        <v>6</v>
      </c>
      <c r="D144">
        <v>1</v>
      </c>
      <c r="E144">
        <v>3</v>
      </c>
      <c r="F144" t="s">
        <v>7</v>
      </c>
      <c r="G144">
        <v>1063</v>
      </c>
      <c r="M144">
        <v>2349</v>
      </c>
      <c r="P144">
        <v>1941.6991171589998</v>
      </c>
    </row>
    <row r="145" spans="1:16" x14ac:dyDescent="0.25">
      <c r="A145">
        <v>1</v>
      </c>
      <c r="B145">
        <v>9010106</v>
      </c>
      <c r="C145">
        <v>6</v>
      </c>
      <c r="D145">
        <v>1</v>
      </c>
      <c r="E145">
        <v>4</v>
      </c>
      <c r="F145" t="s">
        <v>7</v>
      </c>
      <c r="G145">
        <v>561</v>
      </c>
      <c r="M145">
        <v>281</v>
      </c>
      <c r="P145">
        <v>281</v>
      </c>
    </row>
    <row r="146" spans="1:16" x14ac:dyDescent="0.25">
      <c r="A146">
        <v>1</v>
      </c>
      <c r="B146">
        <v>9010106</v>
      </c>
      <c r="C146">
        <v>6</v>
      </c>
      <c r="D146">
        <v>2</v>
      </c>
      <c r="E146">
        <v>1</v>
      </c>
      <c r="F146" t="s">
        <v>7</v>
      </c>
      <c r="G146">
        <v>474</v>
      </c>
      <c r="M146">
        <v>2165</v>
      </c>
      <c r="P146">
        <v>2498.0769234099998</v>
      </c>
    </row>
    <row r="147" spans="1:16" x14ac:dyDescent="0.25">
      <c r="A147">
        <v>1</v>
      </c>
      <c r="B147">
        <v>9010106</v>
      </c>
      <c r="C147">
        <v>6</v>
      </c>
      <c r="D147">
        <v>2</v>
      </c>
      <c r="E147">
        <v>2</v>
      </c>
      <c r="F147" t="s">
        <v>7</v>
      </c>
      <c r="G147">
        <v>28046</v>
      </c>
      <c r="M147">
        <v>26644</v>
      </c>
      <c r="P147">
        <v>26644</v>
      </c>
    </row>
    <row r="148" spans="1:16" x14ac:dyDescent="0.25">
      <c r="A148">
        <v>1</v>
      </c>
      <c r="B148">
        <v>9010106</v>
      </c>
      <c r="C148">
        <v>6</v>
      </c>
      <c r="D148">
        <v>2</v>
      </c>
      <c r="E148">
        <v>3</v>
      </c>
      <c r="F148" t="s">
        <v>7</v>
      </c>
      <c r="G148">
        <v>1696</v>
      </c>
      <c r="M148">
        <v>3747</v>
      </c>
      <c r="P148">
        <v>3097.2952711769999</v>
      </c>
    </row>
    <row r="149" spans="1:16" x14ac:dyDescent="0.25">
      <c r="A149">
        <v>1</v>
      </c>
      <c r="B149">
        <v>9010106</v>
      </c>
      <c r="C149">
        <v>6</v>
      </c>
      <c r="D149">
        <v>2</v>
      </c>
      <c r="E149">
        <v>4</v>
      </c>
      <c r="F149" t="s">
        <v>7</v>
      </c>
      <c r="G149">
        <v>3558</v>
      </c>
      <c r="M149">
        <v>1779</v>
      </c>
      <c r="P149">
        <v>1779</v>
      </c>
    </row>
    <row r="150" spans="1:16" x14ac:dyDescent="0.25">
      <c r="A150">
        <v>1</v>
      </c>
      <c r="B150">
        <v>9010106</v>
      </c>
      <c r="C150">
        <v>6</v>
      </c>
      <c r="D150">
        <v>3</v>
      </c>
      <c r="E150">
        <v>1</v>
      </c>
      <c r="F150" t="s">
        <v>7</v>
      </c>
      <c r="G150">
        <v>0</v>
      </c>
      <c r="M150">
        <v>0</v>
      </c>
      <c r="P150">
        <v>0</v>
      </c>
    </row>
    <row r="151" spans="1:16" x14ac:dyDescent="0.25">
      <c r="A151">
        <v>1</v>
      </c>
      <c r="B151">
        <v>9010106</v>
      </c>
      <c r="C151">
        <v>6</v>
      </c>
      <c r="D151">
        <v>3</v>
      </c>
      <c r="E151">
        <v>2</v>
      </c>
      <c r="F151" t="s">
        <v>7</v>
      </c>
      <c r="G151">
        <v>0</v>
      </c>
      <c r="M151">
        <v>0</v>
      </c>
      <c r="P151">
        <v>0</v>
      </c>
    </row>
    <row r="152" spans="1:16" x14ac:dyDescent="0.25">
      <c r="A152">
        <v>1</v>
      </c>
      <c r="B152">
        <v>9010106</v>
      </c>
      <c r="C152">
        <v>6</v>
      </c>
      <c r="D152">
        <v>3</v>
      </c>
      <c r="E152">
        <v>3</v>
      </c>
      <c r="F152" t="s">
        <v>7</v>
      </c>
      <c r="G152">
        <v>0</v>
      </c>
      <c r="M152">
        <v>0</v>
      </c>
      <c r="P152">
        <v>0</v>
      </c>
    </row>
    <row r="153" spans="1:16" x14ac:dyDescent="0.25">
      <c r="A153">
        <v>1</v>
      </c>
      <c r="B153">
        <v>9010106</v>
      </c>
      <c r="C153">
        <v>6</v>
      </c>
      <c r="D153">
        <v>3</v>
      </c>
      <c r="E153">
        <v>4</v>
      </c>
      <c r="F153" t="s">
        <v>7</v>
      </c>
      <c r="G153">
        <v>0</v>
      </c>
      <c r="M153">
        <v>0</v>
      </c>
      <c r="P153">
        <v>0</v>
      </c>
    </row>
    <row r="154" spans="1:16" x14ac:dyDescent="0.25">
      <c r="A154">
        <v>1</v>
      </c>
      <c r="B154">
        <v>9010106</v>
      </c>
      <c r="C154">
        <v>6</v>
      </c>
      <c r="D154">
        <v>4</v>
      </c>
      <c r="E154">
        <v>1</v>
      </c>
      <c r="F154" t="s">
        <v>7</v>
      </c>
      <c r="G154">
        <v>403</v>
      </c>
      <c r="M154">
        <v>1841</v>
      </c>
      <c r="P154">
        <v>2124.2307695139998</v>
      </c>
    </row>
    <row r="155" spans="1:16" x14ac:dyDescent="0.25">
      <c r="A155">
        <v>1</v>
      </c>
      <c r="B155">
        <v>9010106</v>
      </c>
      <c r="C155">
        <v>6</v>
      </c>
      <c r="D155">
        <v>4</v>
      </c>
      <c r="E155">
        <v>2</v>
      </c>
      <c r="F155" t="s">
        <v>7</v>
      </c>
      <c r="G155">
        <v>26989</v>
      </c>
      <c r="M155">
        <v>25640</v>
      </c>
      <c r="P155">
        <v>25640</v>
      </c>
    </row>
    <row r="156" spans="1:16" x14ac:dyDescent="0.25">
      <c r="A156">
        <v>1</v>
      </c>
      <c r="B156">
        <v>9010106</v>
      </c>
      <c r="C156">
        <v>6</v>
      </c>
      <c r="D156">
        <v>4</v>
      </c>
      <c r="E156">
        <v>3</v>
      </c>
      <c r="F156" t="s">
        <v>7</v>
      </c>
      <c r="G156">
        <v>719</v>
      </c>
      <c r="M156">
        <v>1589</v>
      </c>
      <c r="P156">
        <v>1313.478031999</v>
      </c>
    </row>
    <row r="157" spans="1:16" x14ac:dyDescent="0.25">
      <c r="A157">
        <v>1</v>
      </c>
      <c r="B157">
        <v>9010106</v>
      </c>
      <c r="C157">
        <v>6</v>
      </c>
      <c r="D157">
        <v>4</v>
      </c>
      <c r="E157">
        <v>4</v>
      </c>
      <c r="F157" t="s">
        <v>7</v>
      </c>
      <c r="G157">
        <v>2749</v>
      </c>
      <c r="M157">
        <v>1375</v>
      </c>
      <c r="P157">
        <v>1375</v>
      </c>
    </row>
    <row r="158" spans="1:16" x14ac:dyDescent="0.25">
      <c r="A158">
        <v>1</v>
      </c>
      <c r="B158">
        <v>9010106</v>
      </c>
      <c r="C158">
        <v>6</v>
      </c>
      <c r="D158">
        <v>5</v>
      </c>
      <c r="E158">
        <v>1</v>
      </c>
      <c r="F158" t="s">
        <v>7</v>
      </c>
      <c r="G158">
        <v>67</v>
      </c>
      <c r="M158">
        <v>306</v>
      </c>
      <c r="P158">
        <v>353.07692312400002</v>
      </c>
    </row>
    <row r="159" spans="1:16" x14ac:dyDescent="0.25">
      <c r="A159">
        <v>1</v>
      </c>
      <c r="B159">
        <v>9010106</v>
      </c>
      <c r="C159">
        <v>6</v>
      </c>
      <c r="D159">
        <v>5</v>
      </c>
      <c r="E159">
        <v>2</v>
      </c>
      <c r="F159" t="s">
        <v>7</v>
      </c>
      <c r="G159">
        <v>5460</v>
      </c>
      <c r="M159">
        <v>5187</v>
      </c>
      <c r="P159">
        <v>5187</v>
      </c>
    </row>
    <row r="160" spans="1:16" x14ac:dyDescent="0.25">
      <c r="A160">
        <v>1</v>
      </c>
      <c r="B160">
        <v>9010106</v>
      </c>
      <c r="C160">
        <v>6</v>
      </c>
      <c r="D160">
        <v>5</v>
      </c>
      <c r="E160">
        <v>3</v>
      </c>
      <c r="F160" t="s">
        <v>7</v>
      </c>
      <c r="G160">
        <v>24</v>
      </c>
      <c r="M160">
        <v>53</v>
      </c>
      <c r="P160">
        <v>43.810154622999995</v>
      </c>
    </row>
    <row r="161" spans="1:16" x14ac:dyDescent="0.25">
      <c r="A161">
        <v>1</v>
      </c>
      <c r="B161">
        <v>9010106</v>
      </c>
      <c r="C161">
        <v>6</v>
      </c>
      <c r="D161">
        <v>5</v>
      </c>
      <c r="E161">
        <v>4</v>
      </c>
      <c r="F161" t="s">
        <v>7</v>
      </c>
      <c r="G161">
        <v>675</v>
      </c>
      <c r="M161">
        <v>338</v>
      </c>
      <c r="P161">
        <v>338</v>
      </c>
    </row>
    <row r="162" spans="1:16" x14ac:dyDescent="0.25">
      <c r="A162">
        <v>1</v>
      </c>
      <c r="B162">
        <v>9010106</v>
      </c>
      <c r="C162">
        <v>6</v>
      </c>
      <c r="D162">
        <v>6</v>
      </c>
      <c r="E162">
        <v>1</v>
      </c>
      <c r="F162" t="s">
        <v>7</v>
      </c>
      <c r="G162">
        <v>12</v>
      </c>
      <c r="M162">
        <v>55</v>
      </c>
      <c r="P162">
        <v>63.461538470000001</v>
      </c>
    </row>
    <row r="163" spans="1:16" x14ac:dyDescent="0.25">
      <c r="A163">
        <v>1</v>
      </c>
      <c r="B163">
        <v>9010106</v>
      </c>
      <c r="C163">
        <v>6</v>
      </c>
      <c r="D163">
        <v>6</v>
      </c>
      <c r="E163">
        <v>2</v>
      </c>
      <c r="F163" t="s">
        <v>7</v>
      </c>
      <c r="G163">
        <v>8244</v>
      </c>
      <c r="M163">
        <v>7832</v>
      </c>
      <c r="P163">
        <v>7832</v>
      </c>
    </row>
    <row r="164" spans="1:16" x14ac:dyDescent="0.25">
      <c r="A164">
        <v>1</v>
      </c>
      <c r="B164">
        <v>9010106</v>
      </c>
      <c r="C164">
        <v>6</v>
      </c>
      <c r="D164">
        <v>6</v>
      </c>
      <c r="E164">
        <v>3</v>
      </c>
      <c r="F164" t="s">
        <v>7</v>
      </c>
      <c r="G164">
        <v>66</v>
      </c>
      <c r="M164">
        <v>146</v>
      </c>
      <c r="P164">
        <v>120.68457688599999</v>
      </c>
    </row>
    <row r="165" spans="1:16" x14ac:dyDescent="0.25">
      <c r="A165">
        <v>1</v>
      </c>
      <c r="B165">
        <v>9010106</v>
      </c>
      <c r="C165">
        <v>6</v>
      </c>
      <c r="D165">
        <v>6</v>
      </c>
      <c r="E165">
        <v>4</v>
      </c>
      <c r="F165" t="s">
        <v>7</v>
      </c>
      <c r="G165">
        <v>1004</v>
      </c>
      <c r="M165">
        <v>502</v>
      </c>
      <c r="P165">
        <v>502</v>
      </c>
    </row>
    <row r="166" spans="1:16" x14ac:dyDescent="0.25">
      <c r="A166">
        <v>1</v>
      </c>
      <c r="B166">
        <v>9010106</v>
      </c>
      <c r="C166">
        <v>6</v>
      </c>
      <c r="D166">
        <v>7</v>
      </c>
      <c r="E166">
        <v>1</v>
      </c>
      <c r="F166" t="s">
        <v>7</v>
      </c>
      <c r="G166">
        <v>37</v>
      </c>
      <c r="M166">
        <v>169</v>
      </c>
      <c r="P166">
        <v>195.00000002600001</v>
      </c>
    </row>
    <row r="167" spans="1:16" x14ac:dyDescent="0.25">
      <c r="A167">
        <v>1</v>
      </c>
      <c r="B167">
        <v>9010106</v>
      </c>
      <c r="C167">
        <v>6</v>
      </c>
      <c r="D167">
        <v>7</v>
      </c>
      <c r="E167">
        <v>2</v>
      </c>
      <c r="F167" t="s">
        <v>7</v>
      </c>
      <c r="G167">
        <v>724</v>
      </c>
      <c r="M167">
        <v>688</v>
      </c>
      <c r="P167">
        <v>688</v>
      </c>
    </row>
    <row r="168" spans="1:16" x14ac:dyDescent="0.25">
      <c r="A168">
        <v>1</v>
      </c>
      <c r="B168">
        <v>9010106</v>
      </c>
      <c r="C168">
        <v>6</v>
      </c>
      <c r="D168">
        <v>7</v>
      </c>
      <c r="E168">
        <v>3</v>
      </c>
      <c r="F168" t="s">
        <v>7</v>
      </c>
      <c r="G168">
        <v>3</v>
      </c>
      <c r="M168">
        <v>7</v>
      </c>
      <c r="P168">
        <v>5.7862468369999993</v>
      </c>
    </row>
    <row r="169" spans="1:16" x14ac:dyDescent="0.25">
      <c r="A169">
        <v>1</v>
      </c>
      <c r="B169">
        <v>9010106</v>
      </c>
      <c r="C169">
        <v>6</v>
      </c>
      <c r="D169">
        <v>7</v>
      </c>
      <c r="E169">
        <v>4</v>
      </c>
      <c r="F169" t="s">
        <v>7</v>
      </c>
      <c r="G169">
        <v>92</v>
      </c>
      <c r="M169">
        <v>46</v>
      </c>
      <c r="P169">
        <v>46</v>
      </c>
    </row>
    <row r="170" spans="1:16" x14ac:dyDescent="0.25">
      <c r="A170">
        <v>1</v>
      </c>
      <c r="B170">
        <v>9010107</v>
      </c>
      <c r="C170">
        <v>6</v>
      </c>
      <c r="D170">
        <v>1</v>
      </c>
      <c r="E170">
        <v>1</v>
      </c>
      <c r="F170" t="s">
        <v>7</v>
      </c>
      <c r="G170">
        <v>122</v>
      </c>
      <c r="M170">
        <v>841</v>
      </c>
      <c r="P170">
        <v>970.38461551399996</v>
      </c>
    </row>
    <row r="171" spans="1:16" x14ac:dyDescent="0.25">
      <c r="A171">
        <v>1</v>
      </c>
      <c r="B171">
        <v>9010107</v>
      </c>
      <c r="C171">
        <v>6</v>
      </c>
      <c r="D171">
        <v>1</v>
      </c>
      <c r="E171">
        <v>2</v>
      </c>
      <c r="F171" t="s">
        <v>7</v>
      </c>
      <c r="G171">
        <v>10903</v>
      </c>
      <c r="M171">
        <v>10358</v>
      </c>
      <c r="P171">
        <v>10358</v>
      </c>
    </row>
    <row r="172" spans="1:16" x14ac:dyDescent="0.25">
      <c r="A172">
        <v>1</v>
      </c>
      <c r="B172">
        <v>9010107</v>
      </c>
      <c r="C172">
        <v>6</v>
      </c>
      <c r="D172">
        <v>1</v>
      </c>
      <c r="E172">
        <v>3</v>
      </c>
      <c r="F172" t="s">
        <v>7</v>
      </c>
      <c r="G172">
        <v>2208</v>
      </c>
      <c r="M172">
        <v>2741</v>
      </c>
      <c r="P172">
        <v>2265.7289400309996</v>
      </c>
    </row>
    <row r="173" spans="1:16" x14ac:dyDescent="0.25">
      <c r="A173">
        <v>1</v>
      </c>
      <c r="B173">
        <v>9010107</v>
      </c>
      <c r="C173">
        <v>6</v>
      </c>
      <c r="D173">
        <v>1</v>
      </c>
      <c r="E173">
        <v>4</v>
      </c>
      <c r="F173" t="s">
        <v>7</v>
      </c>
      <c r="G173">
        <v>875</v>
      </c>
      <c r="M173">
        <v>438</v>
      </c>
      <c r="P173">
        <v>438</v>
      </c>
    </row>
    <row r="174" spans="1:16" x14ac:dyDescent="0.25">
      <c r="A174">
        <v>1</v>
      </c>
      <c r="B174">
        <v>9010107</v>
      </c>
      <c r="C174">
        <v>6</v>
      </c>
      <c r="D174">
        <v>2</v>
      </c>
      <c r="E174">
        <v>1</v>
      </c>
      <c r="F174" t="s">
        <v>7</v>
      </c>
      <c r="G174">
        <v>0</v>
      </c>
      <c r="M174">
        <v>0</v>
      </c>
      <c r="P174">
        <v>0</v>
      </c>
    </row>
    <row r="175" spans="1:16" x14ac:dyDescent="0.25">
      <c r="A175">
        <v>1</v>
      </c>
      <c r="B175">
        <v>9010107</v>
      </c>
      <c r="C175">
        <v>6</v>
      </c>
      <c r="D175">
        <v>2</v>
      </c>
      <c r="E175">
        <v>2</v>
      </c>
      <c r="F175" t="s">
        <v>7</v>
      </c>
      <c r="G175">
        <v>0</v>
      </c>
      <c r="M175">
        <v>0</v>
      </c>
      <c r="P175">
        <v>0</v>
      </c>
    </row>
    <row r="176" spans="1:16" x14ac:dyDescent="0.25">
      <c r="A176">
        <v>1</v>
      </c>
      <c r="B176">
        <v>9010107</v>
      </c>
      <c r="C176">
        <v>6</v>
      </c>
      <c r="D176">
        <v>2</v>
      </c>
      <c r="E176">
        <v>3</v>
      </c>
      <c r="F176" t="s">
        <v>7</v>
      </c>
      <c r="G176">
        <v>0</v>
      </c>
      <c r="M176">
        <v>0</v>
      </c>
      <c r="P176">
        <v>0</v>
      </c>
    </row>
    <row r="177" spans="1:16" x14ac:dyDescent="0.25">
      <c r="A177">
        <v>1</v>
      </c>
      <c r="B177">
        <v>9010107</v>
      </c>
      <c r="C177">
        <v>6</v>
      </c>
      <c r="D177">
        <v>2</v>
      </c>
      <c r="E177">
        <v>4</v>
      </c>
      <c r="F177" t="s">
        <v>7</v>
      </c>
      <c r="G177">
        <v>0</v>
      </c>
      <c r="M177">
        <v>0</v>
      </c>
      <c r="P177">
        <v>0</v>
      </c>
    </row>
    <row r="178" spans="1:16" x14ac:dyDescent="0.25">
      <c r="A178">
        <v>1</v>
      </c>
      <c r="B178">
        <v>9010107</v>
      </c>
      <c r="C178">
        <v>6</v>
      </c>
      <c r="D178">
        <v>3</v>
      </c>
      <c r="E178">
        <v>1</v>
      </c>
      <c r="F178" t="s">
        <v>7</v>
      </c>
      <c r="G178">
        <v>0</v>
      </c>
      <c r="M178">
        <v>0</v>
      </c>
      <c r="P178">
        <v>0</v>
      </c>
    </row>
    <row r="179" spans="1:16" x14ac:dyDescent="0.25">
      <c r="A179">
        <v>1</v>
      </c>
      <c r="B179">
        <v>9010107</v>
      </c>
      <c r="C179">
        <v>6</v>
      </c>
      <c r="D179">
        <v>3</v>
      </c>
      <c r="E179">
        <v>2</v>
      </c>
      <c r="F179" t="s">
        <v>7</v>
      </c>
      <c r="G179">
        <v>0</v>
      </c>
      <c r="M179">
        <v>0</v>
      </c>
      <c r="P179">
        <v>0</v>
      </c>
    </row>
    <row r="180" spans="1:16" x14ac:dyDescent="0.25">
      <c r="A180">
        <v>1</v>
      </c>
      <c r="B180">
        <v>9010107</v>
      </c>
      <c r="C180">
        <v>6</v>
      </c>
      <c r="D180">
        <v>3</v>
      </c>
      <c r="E180">
        <v>3</v>
      </c>
      <c r="F180" t="s">
        <v>7</v>
      </c>
      <c r="G180">
        <v>0</v>
      </c>
      <c r="M180">
        <v>0</v>
      </c>
      <c r="P180">
        <v>0</v>
      </c>
    </row>
    <row r="181" spans="1:16" x14ac:dyDescent="0.25">
      <c r="A181">
        <v>1</v>
      </c>
      <c r="B181">
        <v>9010107</v>
      </c>
      <c r="C181">
        <v>6</v>
      </c>
      <c r="D181">
        <v>3</v>
      </c>
      <c r="E181">
        <v>4</v>
      </c>
      <c r="F181" t="s">
        <v>7</v>
      </c>
      <c r="G181">
        <v>0</v>
      </c>
      <c r="M181">
        <v>0</v>
      </c>
      <c r="P181">
        <v>0</v>
      </c>
    </row>
    <row r="182" spans="1:16" x14ac:dyDescent="0.25">
      <c r="A182">
        <v>1</v>
      </c>
      <c r="B182">
        <v>9010107</v>
      </c>
      <c r="C182">
        <v>6</v>
      </c>
      <c r="D182">
        <v>4</v>
      </c>
      <c r="E182">
        <v>1</v>
      </c>
      <c r="F182" t="s">
        <v>7</v>
      </c>
      <c r="G182">
        <v>21</v>
      </c>
      <c r="M182">
        <v>145</v>
      </c>
      <c r="P182">
        <v>167.30769233000001</v>
      </c>
    </row>
    <row r="183" spans="1:16" x14ac:dyDescent="0.25">
      <c r="A183">
        <v>1</v>
      </c>
      <c r="B183">
        <v>9010107</v>
      </c>
      <c r="C183">
        <v>6</v>
      </c>
      <c r="D183">
        <v>4</v>
      </c>
      <c r="E183">
        <v>2</v>
      </c>
      <c r="F183" t="s">
        <v>7</v>
      </c>
      <c r="G183">
        <v>5599</v>
      </c>
      <c r="M183">
        <v>5319</v>
      </c>
      <c r="P183">
        <v>5319</v>
      </c>
    </row>
    <row r="184" spans="1:16" x14ac:dyDescent="0.25">
      <c r="A184">
        <v>1</v>
      </c>
      <c r="B184">
        <v>9010107</v>
      </c>
      <c r="C184">
        <v>6</v>
      </c>
      <c r="D184">
        <v>4</v>
      </c>
      <c r="E184">
        <v>3</v>
      </c>
      <c r="F184" t="s">
        <v>7</v>
      </c>
      <c r="G184">
        <v>243</v>
      </c>
      <c r="M184">
        <v>302</v>
      </c>
      <c r="P184">
        <v>249.63522068199998</v>
      </c>
    </row>
    <row r="185" spans="1:16" x14ac:dyDescent="0.25">
      <c r="A185">
        <v>1</v>
      </c>
      <c r="B185">
        <v>9010107</v>
      </c>
      <c r="C185">
        <v>6</v>
      </c>
      <c r="D185">
        <v>4</v>
      </c>
      <c r="E185">
        <v>4</v>
      </c>
      <c r="F185" t="s">
        <v>7</v>
      </c>
      <c r="G185">
        <v>293</v>
      </c>
      <c r="M185">
        <v>147</v>
      </c>
      <c r="P185">
        <v>147</v>
      </c>
    </row>
    <row r="186" spans="1:16" x14ac:dyDescent="0.25">
      <c r="A186">
        <v>1</v>
      </c>
      <c r="B186">
        <v>9010107</v>
      </c>
      <c r="C186">
        <v>6</v>
      </c>
      <c r="D186">
        <v>5</v>
      </c>
      <c r="E186">
        <v>1</v>
      </c>
      <c r="F186" t="s">
        <v>7</v>
      </c>
      <c r="G186">
        <v>0</v>
      </c>
      <c r="M186">
        <v>0</v>
      </c>
      <c r="P186">
        <v>0</v>
      </c>
    </row>
    <row r="187" spans="1:16" x14ac:dyDescent="0.25">
      <c r="A187">
        <v>1</v>
      </c>
      <c r="B187">
        <v>9010107</v>
      </c>
      <c r="C187">
        <v>6</v>
      </c>
      <c r="D187">
        <v>5</v>
      </c>
      <c r="E187">
        <v>2</v>
      </c>
      <c r="F187" t="s">
        <v>7</v>
      </c>
      <c r="G187">
        <v>0</v>
      </c>
      <c r="M187">
        <v>0</v>
      </c>
      <c r="P187">
        <v>0</v>
      </c>
    </row>
    <row r="188" spans="1:16" x14ac:dyDescent="0.25">
      <c r="A188">
        <v>1</v>
      </c>
      <c r="B188">
        <v>9010107</v>
      </c>
      <c r="C188">
        <v>6</v>
      </c>
      <c r="D188">
        <v>5</v>
      </c>
      <c r="E188">
        <v>3</v>
      </c>
      <c r="F188" t="s">
        <v>7</v>
      </c>
      <c r="G188">
        <v>0</v>
      </c>
      <c r="M188">
        <v>0</v>
      </c>
      <c r="P188">
        <v>0</v>
      </c>
    </row>
    <row r="189" spans="1:16" x14ac:dyDescent="0.25">
      <c r="A189">
        <v>1</v>
      </c>
      <c r="B189">
        <v>9010107</v>
      </c>
      <c r="C189">
        <v>6</v>
      </c>
      <c r="D189">
        <v>5</v>
      </c>
      <c r="E189">
        <v>4</v>
      </c>
      <c r="F189" t="s">
        <v>7</v>
      </c>
      <c r="G189">
        <v>0</v>
      </c>
      <c r="M189">
        <v>0</v>
      </c>
      <c r="P189">
        <v>0</v>
      </c>
    </row>
    <row r="190" spans="1:16" x14ac:dyDescent="0.25">
      <c r="A190">
        <v>1</v>
      </c>
      <c r="B190">
        <v>9010107</v>
      </c>
      <c r="C190">
        <v>6</v>
      </c>
      <c r="D190">
        <v>6</v>
      </c>
      <c r="E190">
        <v>1</v>
      </c>
      <c r="F190" t="s">
        <v>7</v>
      </c>
      <c r="G190">
        <v>0</v>
      </c>
      <c r="M190">
        <v>0</v>
      </c>
      <c r="P190">
        <v>0</v>
      </c>
    </row>
    <row r="191" spans="1:16" x14ac:dyDescent="0.25">
      <c r="A191">
        <v>1</v>
      </c>
      <c r="B191">
        <v>9010107</v>
      </c>
      <c r="C191">
        <v>6</v>
      </c>
      <c r="D191">
        <v>6</v>
      </c>
      <c r="E191">
        <v>2</v>
      </c>
      <c r="F191" t="s">
        <v>7</v>
      </c>
      <c r="G191">
        <v>354</v>
      </c>
      <c r="M191">
        <v>336</v>
      </c>
      <c r="P191">
        <v>336</v>
      </c>
    </row>
    <row r="192" spans="1:16" x14ac:dyDescent="0.25">
      <c r="A192">
        <v>1</v>
      </c>
      <c r="B192">
        <v>9010107</v>
      </c>
      <c r="C192">
        <v>6</v>
      </c>
      <c r="D192">
        <v>6</v>
      </c>
      <c r="E192">
        <v>3</v>
      </c>
      <c r="F192" t="s">
        <v>7</v>
      </c>
      <c r="G192">
        <v>31</v>
      </c>
      <c r="M192">
        <v>38</v>
      </c>
      <c r="P192">
        <v>31.411054257999997</v>
      </c>
    </row>
    <row r="193" spans="1:16" x14ac:dyDescent="0.25">
      <c r="A193">
        <v>1</v>
      </c>
      <c r="B193">
        <v>9010107</v>
      </c>
      <c r="C193">
        <v>6</v>
      </c>
      <c r="D193">
        <v>6</v>
      </c>
      <c r="E193">
        <v>4</v>
      </c>
      <c r="F193" t="s">
        <v>7</v>
      </c>
      <c r="G193">
        <v>30</v>
      </c>
      <c r="M193">
        <v>15</v>
      </c>
      <c r="P193">
        <v>15</v>
      </c>
    </row>
    <row r="194" spans="1:16" x14ac:dyDescent="0.25">
      <c r="A194">
        <v>1</v>
      </c>
      <c r="B194">
        <v>9010107</v>
      </c>
      <c r="C194">
        <v>6</v>
      </c>
      <c r="D194">
        <v>7</v>
      </c>
      <c r="E194">
        <v>1</v>
      </c>
      <c r="F194" t="s">
        <v>7</v>
      </c>
      <c r="G194">
        <v>0</v>
      </c>
      <c r="M194">
        <v>0</v>
      </c>
      <c r="P194">
        <v>0</v>
      </c>
    </row>
    <row r="195" spans="1:16" x14ac:dyDescent="0.25">
      <c r="A195">
        <v>1</v>
      </c>
      <c r="B195">
        <v>9010107</v>
      </c>
      <c r="C195">
        <v>6</v>
      </c>
      <c r="D195">
        <v>7</v>
      </c>
      <c r="E195">
        <v>2</v>
      </c>
      <c r="F195" t="s">
        <v>7</v>
      </c>
      <c r="G195">
        <v>9</v>
      </c>
      <c r="M195">
        <v>9</v>
      </c>
      <c r="P195">
        <v>9</v>
      </c>
    </row>
    <row r="196" spans="1:16" x14ac:dyDescent="0.25">
      <c r="A196">
        <v>1</v>
      </c>
      <c r="B196">
        <v>9010107</v>
      </c>
      <c r="C196">
        <v>6</v>
      </c>
      <c r="D196">
        <v>7</v>
      </c>
      <c r="E196">
        <v>3</v>
      </c>
      <c r="F196" t="s">
        <v>7</v>
      </c>
      <c r="G196">
        <v>0</v>
      </c>
      <c r="M196">
        <v>0</v>
      </c>
      <c r="P196">
        <v>0</v>
      </c>
    </row>
    <row r="197" spans="1:16" x14ac:dyDescent="0.25">
      <c r="A197">
        <v>1</v>
      </c>
      <c r="B197">
        <v>9010107</v>
      </c>
      <c r="C197">
        <v>6</v>
      </c>
      <c r="D197">
        <v>7</v>
      </c>
      <c r="E197">
        <v>4</v>
      </c>
      <c r="F197" t="s">
        <v>7</v>
      </c>
      <c r="G197">
        <v>0</v>
      </c>
      <c r="M197">
        <v>0</v>
      </c>
      <c r="P197">
        <v>0</v>
      </c>
    </row>
    <row r="198" spans="1:16" x14ac:dyDescent="0.25">
      <c r="A198">
        <v>1</v>
      </c>
      <c r="B198">
        <v>9010108</v>
      </c>
      <c r="C198">
        <v>6</v>
      </c>
      <c r="D198">
        <v>1</v>
      </c>
      <c r="E198">
        <v>1</v>
      </c>
      <c r="F198" t="s">
        <v>7</v>
      </c>
      <c r="G198">
        <v>357</v>
      </c>
      <c r="M198">
        <v>2871</v>
      </c>
      <c r="P198">
        <v>3312.6923081340001</v>
      </c>
    </row>
    <row r="199" spans="1:16" x14ac:dyDescent="0.25">
      <c r="A199">
        <v>1</v>
      </c>
      <c r="B199">
        <v>9010108</v>
      </c>
      <c r="C199">
        <v>6</v>
      </c>
      <c r="D199">
        <v>1</v>
      </c>
      <c r="E199">
        <v>2</v>
      </c>
      <c r="F199" t="s">
        <v>7</v>
      </c>
      <c r="G199">
        <v>5955</v>
      </c>
      <c r="M199">
        <v>5657</v>
      </c>
      <c r="P199">
        <v>5657</v>
      </c>
    </row>
    <row r="200" spans="1:16" x14ac:dyDescent="0.25">
      <c r="A200">
        <v>1</v>
      </c>
      <c r="B200">
        <v>9010108</v>
      </c>
      <c r="C200">
        <v>6</v>
      </c>
      <c r="D200">
        <v>1</v>
      </c>
      <c r="E200">
        <v>3</v>
      </c>
      <c r="F200" t="s">
        <v>7</v>
      </c>
      <c r="G200">
        <v>288</v>
      </c>
      <c r="M200">
        <v>1389</v>
      </c>
      <c r="P200">
        <v>1148.1566937989999</v>
      </c>
    </row>
    <row r="201" spans="1:16" x14ac:dyDescent="0.25">
      <c r="A201">
        <v>1</v>
      </c>
      <c r="B201">
        <v>9010108</v>
      </c>
      <c r="C201">
        <v>6</v>
      </c>
      <c r="D201">
        <v>1</v>
      </c>
      <c r="E201">
        <v>4</v>
      </c>
      <c r="F201" t="s">
        <v>7</v>
      </c>
      <c r="G201">
        <v>576</v>
      </c>
      <c r="M201">
        <v>288</v>
      </c>
      <c r="P201">
        <v>288</v>
      </c>
    </row>
    <row r="202" spans="1:16" x14ac:dyDescent="0.25">
      <c r="A202">
        <v>1</v>
      </c>
      <c r="B202">
        <v>9010108</v>
      </c>
      <c r="C202">
        <v>6</v>
      </c>
      <c r="D202">
        <v>2</v>
      </c>
      <c r="E202">
        <v>1</v>
      </c>
      <c r="F202" t="s">
        <v>7</v>
      </c>
      <c r="G202">
        <v>33</v>
      </c>
      <c r="M202">
        <v>265</v>
      </c>
      <c r="P202">
        <v>305.76923081000001</v>
      </c>
    </row>
    <row r="203" spans="1:16" x14ac:dyDescent="0.25">
      <c r="A203">
        <v>1</v>
      </c>
      <c r="B203">
        <v>9010108</v>
      </c>
      <c r="C203">
        <v>6</v>
      </c>
      <c r="D203">
        <v>2</v>
      </c>
      <c r="E203">
        <v>2</v>
      </c>
      <c r="F203" t="s">
        <v>7</v>
      </c>
      <c r="G203">
        <v>9205</v>
      </c>
      <c r="M203">
        <v>8745</v>
      </c>
      <c r="P203">
        <v>8745</v>
      </c>
    </row>
    <row r="204" spans="1:16" x14ac:dyDescent="0.25">
      <c r="A204">
        <v>1</v>
      </c>
      <c r="B204">
        <v>9010108</v>
      </c>
      <c r="C204">
        <v>6</v>
      </c>
      <c r="D204">
        <v>2</v>
      </c>
      <c r="E204">
        <v>3</v>
      </c>
      <c r="F204" t="s">
        <v>7</v>
      </c>
      <c r="G204">
        <v>250</v>
      </c>
      <c r="M204">
        <v>1206</v>
      </c>
      <c r="P204">
        <v>996.88766934599994</v>
      </c>
    </row>
    <row r="205" spans="1:16" x14ac:dyDescent="0.25">
      <c r="A205">
        <v>1</v>
      </c>
      <c r="B205">
        <v>9010108</v>
      </c>
      <c r="C205">
        <v>6</v>
      </c>
      <c r="D205">
        <v>2</v>
      </c>
      <c r="E205">
        <v>4</v>
      </c>
      <c r="F205" t="s">
        <v>7</v>
      </c>
      <c r="G205">
        <v>842</v>
      </c>
      <c r="M205">
        <v>421</v>
      </c>
      <c r="P205">
        <v>421</v>
      </c>
    </row>
    <row r="206" spans="1:16" x14ac:dyDescent="0.25">
      <c r="A206">
        <v>1</v>
      </c>
      <c r="B206">
        <v>9010108</v>
      </c>
      <c r="C206">
        <v>6</v>
      </c>
      <c r="D206">
        <v>3</v>
      </c>
      <c r="E206">
        <v>1</v>
      </c>
      <c r="F206" t="s">
        <v>7</v>
      </c>
      <c r="G206">
        <v>15</v>
      </c>
      <c r="M206">
        <v>121</v>
      </c>
      <c r="P206">
        <v>139.61538463400001</v>
      </c>
    </row>
    <row r="207" spans="1:16" x14ac:dyDescent="0.25">
      <c r="A207">
        <v>1</v>
      </c>
      <c r="B207">
        <v>9010108</v>
      </c>
      <c r="C207">
        <v>6</v>
      </c>
      <c r="D207">
        <v>3</v>
      </c>
      <c r="E207">
        <v>2</v>
      </c>
      <c r="F207" t="s">
        <v>7</v>
      </c>
      <c r="G207">
        <v>5359</v>
      </c>
      <c r="M207">
        <v>5091</v>
      </c>
      <c r="P207">
        <v>5091</v>
      </c>
    </row>
    <row r="208" spans="1:16" x14ac:dyDescent="0.25">
      <c r="A208">
        <v>1</v>
      </c>
      <c r="B208">
        <v>9010108</v>
      </c>
      <c r="C208">
        <v>6</v>
      </c>
      <c r="D208">
        <v>3</v>
      </c>
      <c r="E208">
        <v>3</v>
      </c>
      <c r="F208" t="s">
        <v>7</v>
      </c>
      <c r="G208">
        <v>93</v>
      </c>
      <c r="M208">
        <v>449</v>
      </c>
      <c r="P208">
        <v>371.14640425899995</v>
      </c>
    </row>
    <row r="209" spans="1:16" x14ac:dyDescent="0.25">
      <c r="A209">
        <v>1</v>
      </c>
      <c r="B209">
        <v>9010108</v>
      </c>
      <c r="C209">
        <v>6</v>
      </c>
      <c r="D209">
        <v>3</v>
      </c>
      <c r="E209">
        <v>4</v>
      </c>
      <c r="F209" t="s">
        <v>7</v>
      </c>
      <c r="G209">
        <v>569</v>
      </c>
      <c r="M209">
        <v>285</v>
      </c>
      <c r="P209">
        <v>285</v>
      </c>
    </row>
    <row r="210" spans="1:16" x14ac:dyDescent="0.25">
      <c r="A210">
        <v>1</v>
      </c>
      <c r="B210">
        <v>9010108</v>
      </c>
      <c r="C210">
        <v>6</v>
      </c>
      <c r="D210">
        <v>4</v>
      </c>
      <c r="E210">
        <v>1</v>
      </c>
      <c r="F210" t="s">
        <v>7</v>
      </c>
      <c r="G210">
        <v>77</v>
      </c>
      <c r="M210">
        <v>619</v>
      </c>
      <c r="P210">
        <v>714.23076932599997</v>
      </c>
    </row>
    <row r="211" spans="1:16" x14ac:dyDescent="0.25">
      <c r="A211">
        <v>1</v>
      </c>
      <c r="B211">
        <v>9010108</v>
      </c>
      <c r="C211">
        <v>6</v>
      </c>
      <c r="D211">
        <v>4</v>
      </c>
      <c r="E211">
        <v>2</v>
      </c>
      <c r="F211" t="s">
        <v>7</v>
      </c>
      <c r="G211">
        <v>27336</v>
      </c>
      <c r="M211">
        <v>25969</v>
      </c>
      <c r="P211">
        <v>25969</v>
      </c>
    </row>
    <row r="212" spans="1:16" x14ac:dyDescent="0.25">
      <c r="A212">
        <v>1</v>
      </c>
      <c r="B212">
        <v>9010108</v>
      </c>
      <c r="C212">
        <v>6</v>
      </c>
      <c r="D212">
        <v>4</v>
      </c>
      <c r="E212">
        <v>3</v>
      </c>
      <c r="F212" t="s">
        <v>7</v>
      </c>
      <c r="G212">
        <v>327</v>
      </c>
      <c r="M212">
        <v>1578</v>
      </c>
      <c r="P212">
        <v>1304.3853583979999</v>
      </c>
    </row>
    <row r="213" spans="1:16" x14ac:dyDescent="0.25">
      <c r="A213">
        <v>1</v>
      </c>
      <c r="B213">
        <v>9010108</v>
      </c>
      <c r="C213">
        <v>6</v>
      </c>
      <c r="D213">
        <v>4</v>
      </c>
      <c r="E213">
        <v>4</v>
      </c>
      <c r="F213" t="s">
        <v>7</v>
      </c>
      <c r="G213">
        <v>2753</v>
      </c>
      <c r="M213">
        <v>1377</v>
      </c>
      <c r="P213">
        <v>1377</v>
      </c>
    </row>
    <row r="214" spans="1:16" x14ac:dyDescent="0.25">
      <c r="A214">
        <v>1</v>
      </c>
      <c r="B214">
        <v>9010108</v>
      </c>
      <c r="C214">
        <v>6</v>
      </c>
      <c r="D214">
        <v>5</v>
      </c>
      <c r="E214">
        <v>1</v>
      </c>
      <c r="F214" t="s">
        <v>7</v>
      </c>
      <c r="G214">
        <v>18</v>
      </c>
      <c r="M214">
        <v>145</v>
      </c>
      <c r="P214">
        <v>167.30769233000001</v>
      </c>
    </row>
    <row r="215" spans="1:16" x14ac:dyDescent="0.25">
      <c r="A215">
        <v>1</v>
      </c>
      <c r="B215">
        <v>9010108</v>
      </c>
      <c r="C215">
        <v>6</v>
      </c>
      <c r="D215">
        <v>5</v>
      </c>
      <c r="E215">
        <v>2</v>
      </c>
      <c r="F215" t="s">
        <v>7</v>
      </c>
      <c r="G215">
        <v>14451</v>
      </c>
      <c r="M215">
        <v>13728</v>
      </c>
      <c r="P215">
        <v>13728</v>
      </c>
    </row>
    <row r="216" spans="1:16" x14ac:dyDescent="0.25">
      <c r="A216">
        <v>1</v>
      </c>
      <c r="B216">
        <v>9010108</v>
      </c>
      <c r="C216">
        <v>6</v>
      </c>
      <c r="D216">
        <v>5</v>
      </c>
      <c r="E216">
        <v>3</v>
      </c>
      <c r="F216" t="s">
        <v>7</v>
      </c>
      <c r="G216">
        <v>87</v>
      </c>
      <c r="M216">
        <v>420</v>
      </c>
      <c r="P216">
        <v>347.17481021999998</v>
      </c>
    </row>
    <row r="217" spans="1:16" x14ac:dyDescent="0.25">
      <c r="A217">
        <v>1</v>
      </c>
      <c r="B217">
        <v>9010108</v>
      </c>
      <c r="C217">
        <v>6</v>
      </c>
      <c r="D217">
        <v>5</v>
      </c>
      <c r="E217">
        <v>4</v>
      </c>
      <c r="F217" t="s">
        <v>7</v>
      </c>
      <c r="G217">
        <v>2238</v>
      </c>
      <c r="M217">
        <v>1119</v>
      </c>
      <c r="P217">
        <v>1119</v>
      </c>
    </row>
    <row r="218" spans="1:16" x14ac:dyDescent="0.25">
      <c r="A218">
        <v>1</v>
      </c>
      <c r="B218">
        <v>9010108</v>
      </c>
      <c r="C218">
        <v>6</v>
      </c>
      <c r="D218">
        <v>6</v>
      </c>
      <c r="E218">
        <v>1</v>
      </c>
      <c r="F218" t="s">
        <v>7</v>
      </c>
      <c r="G218">
        <v>9</v>
      </c>
      <c r="M218">
        <v>72</v>
      </c>
      <c r="P218">
        <v>83.076923088000001</v>
      </c>
    </row>
    <row r="219" spans="1:16" x14ac:dyDescent="0.25">
      <c r="A219">
        <v>1</v>
      </c>
      <c r="B219">
        <v>9010108</v>
      </c>
      <c r="C219">
        <v>6</v>
      </c>
      <c r="D219">
        <v>6</v>
      </c>
      <c r="E219">
        <v>2</v>
      </c>
      <c r="F219" t="s">
        <v>7</v>
      </c>
      <c r="G219">
        <v>8579</v>
      </c>
      <c r="M219">
        <v>8150</v>
      </c>
      <c r="P219">
        <v>8150</v>
      </c>
    </row>
    <row r="220" spans="1:16" x14ac:dyDescent="0.25">
      <c r="A220">
        <v>1</v>
      </c>
      <c r="B220">
        <v>9010108</v>
      </c>
      <c r="C220">
        <v>6</v>
      </c>
      <c r="D220">
        <v>6</v>
      </c>
      <c r="E220">
        <v>3</v>
      </c>
      <c r="F220" t="s">
        <v>7</v>
      </c>
      <c r="G220">
        <v>34</v>
      </c>
      <c r="M220">
        <v>164</v>
      </c>
      <c r="P220">
        <v>135.563497324</v>
      </c>
    </row>
    <row r="221" spans="1:16" x14ac:dyDescent="0.25">
      <c r="A221">
        <v>1</v>
      </c>
      <c r="B221">
        <v>9010108</v>
      </c>
      <c r="C221">
        <v>6</v>
      </c>
      <c r="D221">
        <v>6</v>
      </c>
      <c r="E221">
        <v>4</v>
      </c>
      <c r="F221" t="s">
        <v>7</v>
      </c>
      <c r="G221">
        <v>1224</v>
      </c>
      <c r="M221">
        <v>612</v>
      </c>
      <c r="P221">
        <v>612</v>
      </c>
    </row>
    <row r="222" spans="1:16" x14ac:dyDescent="0.25">
      <c r="A222">
        <v>1</v>
      </c>
      <c r="B222">
        <v>9010108</v>
      </c>
      <c r="C222">
        <v>6</v>
      </c>
      <c r="D222">
        <v>7</v>
      </c>
      <c r="E222">
        <v>1</v>
      </c>
      <c r="F222" t="s">
        <v>7</v>
      </c>
      <c r="G222">
        <v>0</v>
      </c>
      <c r="M222">
        <v>0</v>
      </c>
      <c r="P222">
        <v>0</v>
      </c>
    </row>
    <row r="223" spans="1:16" x14ac:dyDescent="0.25">
      <c r="A223">
        <v>1</v>
      </c>
      <c r="B223">
        <v>9010108</v>
      </c>
      <c r="C223">
        <v>6</v>
      </c>
      <c r="D223">
        <v>7</v>
      </c>
      <c r="E223">
        <v>2</v>
      </c>
      <c r="F223" t="s">
        <v>7</v>
      </c>
      <c r="G223">
        <v>810</v>
      </c>
      <c r="M223">
        <v>770</v>
      </c>
      <c r="P223">
        <v>770</v>
      </c>
    </row>
    <row r="224" spans="1:16" x14ac:dyDescent="0.25">
      <c r="A224">
        <v>1</v>
      </c>
      <c r="B224">
        <v>9010108</v>
      </c>
      <c r="C224">
        <v>6</v>
      </c>
      <c r="D224">
        <v>7</v>
      </c>
      <c r="E224">
        <v>3</v>
      </c>
      <c r="F224" t="s">
        <v>7</v>
      </c>
      <c r="G224">
        <v>3</v>
      </c>
      <c r="M224">
        <v>14</v>
      </c>
      <c r="P224">
        <v>11.572493673999999</v>
      </c>
    </row>
    <row r="225" spans="1:16" x14ac:dyDescent="0.25">
      <c r="A225">
        <v>1</v>
      </c>
      <c r="B225">
        <v>9010108</v>
      </c>
      <c r="C225">
        <v>6</v>
      </c>
      <c r="D225">
        <v>7</v>
      </c>
      <c r="E225">
        <v>4</v>
      </c>
      <c r="F225" t="s">
        <v>7</v>
      </c>
      <c r="G225">
        <v>74</v>
      </c>
      <c r="M225">
        <v>37</v>
      </c>
      <c r="P225">
        <v>37</v>
      </c>
    </row>
    <row r="226" spans="1:16" x14ac:dyDescent="0.25">
      <c r="A226">
        <v>1</v>
      </c>
      <c r="B226">
        <v>9010109</v>
      </c>
      <c r="C226">
        <v>6</v>
      </c>
      <c r="D226">
        <v>1</v>
      </c>
      <c r="E226">
        <v>1</v>
      </c>
      <c r="F226" t="s">
        <v>7</v>
      </c>
      <c r="G226">
        <v>0</v>
      </c>
      <c r="M226">
        <v>0</v>
      </c>
      <c r="P226">
        <v>0</v>
      </c>
    </row>
    <row r="227" spans="1:16" x14ac:dyDescent="0.25">
      <c r="A227">
        <v>1</v>
      </c>
      <c r="B227">
        <v>9010109</v>
      </c>
      <c r="C227">
        <v>6</v>
      </c>
      <c r="D227">
        <v>1</v>
      </c>
      <c r="E227">
        <v>2</v>
      </c>
      <c r="F227" t="s">
        <v>7</v>
      </c>
      <c r="G227">
        <v>0</v>
      </c>
      <c r="M227">
        <v>0</v>
      </c>
      <c r="P227">
        <v>0</v>
      </c>
    </row>
    <row r="228" spans="1:16" x14ac:dyDescent="0.25">
      <c r="A228">
        <v>1</v>
      </c>
      <c r="B228">
        <v>9010109</v>
      </c>
      <c r="C228">
        <v>6</v>
      </c>
      <c r="D228">
        <v>1</v>
      </c>
      <c r="E228">
        <v>3</v>
      </c>
      <c r="F228" t="s">
        <v>7</v>
      </c>
      <c r="G228">
        <v>0</v>
      </c>
      <c r="M228">
        <v>0</v>
      </c>
      <c r="P228">
        <v>0</v>
      </c>
    </row>
    <row r="229" spans="1:16" x14ac:dyDescent="0.25">
      <c r="A229">
        <v>1</v>
      </c>
      <c r="B229">
        <v>9010109</v>
      </c>
      <c r="C229">
        <v>6</v>
      </c>
      <c r="D229">
        <v>1</v>
      </c>
      <c r="E229">
        <v>4</v>
      </c>
      <c r="F229" t="s">
        <v>7</v>
      </c>
      <c r="G229">
        <v>0</v>
      </c>
      <c r="M229">
        <v>0</v>
      </c>
      <c r="P229">
        <v>0</v>
      </c>
    </row>
    <row r="230" spans="1:16" x14ac:dyDescent="0.25">
      <c r="A230">
        <v>1</v>
      </c>
      <c r="B230">
        <v>9010109</v>
      </c>
      <c r="C230">
        <v>6</v>
      </c>
      <c r="D230">
        <v>2</v>
      </c>
      <c r="E230">
        <v>1</v>
      </c>
      <c r="F230" t="s">
        <v>7</v>
      </c>
      <c r="G230">
        <v>0</v>
      </c>
      <c r="M230">
        <v>0</v>
      </c>
      <c r="P230">
        <v>0</v>
      </c>
    </row>
    <row r="231" spans="1:16" x14ac:dyDescent="0.25">
      <c r="A231">
        <v>1</v>
      </c>
      <c r="B231">
        <v>9010109</v>
      </c>
      <c r="C231">
        <v>6</v>
      </c>
      <c r="D231">
        <v>2</v>
      </c>
      <c r="E231">
        <v>2</v>
      </c>
      <c r="F231" t="s">
        <v>7</v>
      </c>
      <c r="G231">
        <v>2493</v>
      </c>
      <c r="M231">
        <v>2368</v>
      </c>
      <c r="P231">
        <v>2368</v>
      </c>
    </row>
    <row r="232" spans="1:16" x14ac:dyDescent="0.25">
      <c r="A232">
        <v>1</v>
      </c>
      <c r="B232">
        <v>9010109</v>
      </c>
      <c r="C232">
        <v>6</v>
      </c>
      <c r="D232">
        <v>2</v>
      </c>
      <c r="E232">
        <v>3</v>
      </c>
      <c r="F232" t="s">
        <v>7</v>
      </c>
      <c r="G232">
        <v>40</v>
      </c>
      <c r="M232">
        <v>628</v>
      </c>
      <c r="P232">
        <v>519.10900194800001</v>
      </c>
    </row>
    <row r="233" spans="1:16" x14ac:dyDescent="0.25">
      <c r="A233">
        <v>1</v>
      </c>
      <c r="B233">
        <v>9010109</v>
      </c>
      <c r="C233">
        <v>6</v>
      </c>
      <c r="D233">
        <v>2</v>
      </c>
      <c r="E233">
        <v>4</v>
      </c>
      <c r="F233" t="s">
        <v>7</v>
      </c>
      <c r="G233">
        <v>369</v>
      </c>
      <c r="M233">
        <v>185</v>
      </c>
      <c r="P233">
        <v>185</v>
      </c>
    </row>
    <row r="234" spans="1:16" x14ac:dyDescent="0.25">
      <c r="A234">
        <v>1</v>
      </c>
      <c r="B234">
        <v>9010109</v>
      </c>
      <c r="C234">
        <v>6</v>
      </c>
      <c r="D234">
        <v>3</v>
      </c>
      <c r="E234">
        <v>1</v>
      </c>
      <c r="F234" t="s">
        <v>7</v>
      </c>
      <c r="G234">
        <v>15</v>
      </c>
      <c r="M234">
        <v>420</v>
      </c>
      <c r="P234">
        <v>484.61538468000003</v>
      </c>
    </row>
    <row r="235" spans="1:16" x14ac:dyDescent="0.25">
      <c r="A235">
        <v>1</v>
      </c>
      <c r="B235">
        <v>9010109</v>
      </c>
      <c r="C235">
        <v>6</v>
      </c>
      <c r="D235">
        <v>3</v>
      </c>
      <c r="E235">
        <v>2</v>
      </c>
      <c r="F235" t="s">
        <v>7</v>
      </c>
      <c r="G235">
        <v>2911</v>
      </c>
      <c r="M235">
        <v>2765</v>
      </c>
      <c r="P235">
        <v>2765</v>
      </c>
    </row>
    <row r="236" spans="1:16" x14ac:dyDescent="0.25">
      <c r="A236">
        <v>1</v>
      </c>
      <c r="B236">
        <v>9010109</v>
      </c>
      <c r="C236">
        <v>6</v>
      </c>
      <c r="D236">
        <v>3</v>
      </c>
      <c r="E236">
        <v>3</v>
      </c>
      <c r="F236" t="s">
        <v>7</v>
      </c>
      <c r="G236">
        <v>33</v>
      </c>
      <c r="M236">
        <v>518</v>
      </c>
      <c r="P236">
        <v>428.182265938</v>
      </c>
    </row>
    <row r="237" spans="1:16" x14ac:dyDescent="0.25">
      <c r="A237">
        <v>1</v>
      </c>
      <c r="B237">
        <v>9010109</v>
      </c>
      <c r="C237">
        <v>6</v>
      </c>
      <c r="D237">
        <v>3</v>
      </c>
      <c r="E237">
        <v>4</v>
      </c>
      <c r="F237" t="s">
        <v>7</v>
      </c>
      <c r="G237">
        <v>499</v>
      </c>
      <c r="M237">
        <v>250</v>
      </c>
      <c r="P237">
        <v>250</v>
      </c>
    </row>
    <row r="238" spans="1:16" x14ac:dyDescent="0.25">
      <c r="A238">
        <v>1</v>
      </c>
      <c r="B238">
        <v>9010109</v>
      </c>
      <c r="C238">
        <v>6</v>
      </c>
      <c r="D238">
        <v>4</v>
      </c>
      <c r="E238">
        <v>1</v>
      </c>
      <c r="F238" t="s">
        <v>7</v>
      </c>
      <c r="G238">
        <v>12</v>
      </c>
      <c r="M238">
        <v>336</v>
      </c>
      <c r="P238">
        <v>387.692307744</v>
      </c>
    </row>
    <row r="239" spans="1:16" x14ac:dyDescent="0.25">
      <c r="A239">
        <v>1</v>
      </c>
      <c r="B239">
        <v>9010109</v>
      </c>
      <c r="C239">
        <v>6</v>
      </c>
      <c r="D239">
        <v>4</v>
      </c>
      <c r="E239">
        <v>2</v>
      </c>
      <c r="F239" t="s">
        <v>7</v>
      </c>
      <c r="G239">
        <v>3970</v>
      </c>
      <c r="M239">
        <v>3772</v>
      </c>
      <c r="P239">
        <v>3772</v>
      </c>
    </row>
    <row r="240" spans="1:16" x14ac:dyDescent="0.25">
      <c r="A240">
        <v>1</v>
      </c>
      <c r="B240">
        <v>9010109</v>
      </c>
      <c r="C240">
        <v>6</v>
      </c>
      <c r="D240">
        <v>4</v>
      </c>
      <c r="E240">
        <v>3</v>
      </c>
      <c r="F240" t="s">
        <v>7</v>
      </c>
      <c r="G240">
        <v>21</v>
      </c>
      <c r="M240">
        <v>330</v>
      </c>
      <c r="P240">
        <v>272.78020802999998</v>
      </c>
    </row>
    <row r="241" spans="1:16" x14ac:dyDescent="0.25">
      <c r="A241">
        <v>1</v>
      </c>
      <c r="B241">
        <v>9010109</v>
      </c>
      <c r="C241">
        <v>6</v>
      </c>
      <c r="D241">
        <v>4</v>
      </c>
      <c r="E241">
        <v>4</v>
      </c>
      <c r="F241" t="s">
        <v>7</v>
      </c>
      <c r="G241">
        <v>552</v>
      </c>
      <c r="M241">
        <v>276</v>
      </c>
      <c r="P241">
        <v>276</v>
      </c>
    </row>
    <row r="242" spans="1:16" x14ac:dyDescent="0.25">
      <c r="A242">
        <v>1</v>
      </c>
      <c r="B242">
        <v>9010109</v>
      </c>
      <c r="C242">
        <v>6</v>
      </c>
      <c r="D242">
        <v>5</v>
      </c>
      <c r="E242">
        <v>1</v>
      </c>
      <c r="F242" t="s">
        <v>7</v>
      </c>
      <c r="G242">
        <v>3</v>
      </c>
      <c r="M242">
        <v>84</v>
      </c>
      <c r="P242">
        <v>96.923076936000001</v>
      </c>
    </row>
    <row r="243" spans="1:16" x14ac:dyDescent="0.25">
      <c r="A243">
        <v>1</v>
      </c>
      <c r="B243">
        <v>9010109</v>
      </c>
      <c r="C243">
        <v>6</v>
      </c>
      <c r="D243">
        <v>5</v>
      </c>
      <c r="E243">
        <v>2</v>
      </c>
      <c r="F243" t="s">
        <v>7</v>
      </c>
      <c r="G243">
        <v>4614</v>
      </c>
      <c r="M243">
        <v>4383</v>
      </c>
      <c r="P243">
        <v>4383</v>
      </c>
    </row>
    <row r="244" spans="1:16" x14ac:dyDescent="0.25">
      <c r="A244">
        <v>1</v>
      </c>
      <c r="B244">
        <v>9010109</v>
      </c>
      <c r="C244">
        <v>6</v>
      </c>
      <c r="D244">
        <v>5</v>
      </c>
      <c r="E244">
        <v>3</v>
      </c>
      <c r="F244" t="s">
        <v>7</v>
      </c>
      <c r="G244">
        <v>21</v>
      </c>
      <c r="M244">
        <v>330</v>
      </c>
      <c r="P244">
        <v>272.78020802999998</v>
      </c>
    </row>
    <row r="245" spans="1:16" x14ac:dyDescent="0.25">
      <c r="A245">
        <v>1</v>
      </c>
      <c r="B245">
        <v>9010109</v>
      </c>
      <c r="C245">
        <v>6</v>
      </c>
      <c r="D245">
        <v>5</v>
      </c>
      <c r="E245">
        <v>4</v>
      </c>
      <c r="F245" t="s">
        <v>7</v>
      </c>
      <c r="G245">
        <v>951</v>
      </c>
      <c r="M245">
        <v>476</v>
      </c>
      <c r="P245">
        <v>476</v>
      </c>
    </row>
    <row r="246" spans="1:16" x14ac:dyDescent="0.25">
      <c r="A246">
        <v>1</v>
      </c>
      <c r="B246">
        <v>9010109</v>
      </c>
      <c r="C246">
        <v>6</v>
      </c>
      <c r="D246">
        <v>6</v>
      </c>
      <c r="E246">
        <v>1</v>
      </c>
      <c r="F246" t="s">
        <v>7</v>
      </c>
      <c r="G246">
        <v>12</v>
      </c>
      <c r="M246">
        <v>336</v>
      </c>
      <c r="P246">
        <v>387.692307744</v>
      </c>
    </row>
    <row r="247" spans="1:16" x14ac:dyDescent="0.25">
      <c r="A247">
        <v>1</v>
      </c>
      <c r="B247">
        <v>9010109</v>
      </c>
      <c r="C247">
        <v>6</v>
      </c>
      <c r="D247">
        <v>6</v>
      </c>
      <c r="E247">
        <v>2</v>
      </c>
      <c r="F247" t="s">
        <v>7</v>
      </c>
      <c r="G247">
        <v>8057</v>
      </c>
      <c r="M247">
        <v>7654</v>
      </c>
      <c r="P247">
        <v>7654</v>
      </c>
    </row>
    <row r="248" spans="1:16" x14ac:dyDescent="0.25">
      <c r="A248">
        <v>1</v>
      </c>
      <c r="B248">
        <v>9010109</v>
      </c>
      <c r="C248">
        <v>6</v>
      </c>
      <c r="D248">
        <v>6</v>
      </c>
      <c r="E248">
        <v>3</v>
      </c>
      <c r="F248" t="s">
        <v>7</v>
      </c>
      <c r="G248">
        <v>15</v>
      </c>
      <c r="M248">
        <v>235</v>
      </c>
      <c r="P248">
        <v>194.25257238499998</v>
      </c>
    </row>
    <row r="249" spans="1:16" x14ac:dyDescent="0.25">
      <c r="A249">
        <v>1</v>
      </c>
      <c r="B249">
        <v>9010109</v>
      </c>
      <c r="C249">
        <v>6</v>
      </c>
      <c r="D249">
        <v>6</v>
      </c>
      <c r="E249">
        <v>4</v>
      </c>
      <c r="F249" t="s">
        <v>7</v>
      </c>
      <c r="G249">
        <v>1370</v>
      </c>
      <c r="M249">
        <v>685</v>
      </c>
      <c r="P249">
        <v>685</v>
      </c>
    </row>
    <row r="250" spans="1:16" x14ac:dyDescent="0.25">
      <c r="A250">
        <v>1</v>
      </c>
      <c r="B250">
        <v>9010109</v>
      </c>
      <c r="C250">
        <v>6</v>
      </c>
      <c r="D250">
        <v>7</v>
      </c>
      <c r="E250">
        <v>1</v>
      </c>
      <c r="F250" t="s">
        <v>7</v>
      </c>
      <c r="G250">
        <v>0</v>
      </c>
      <c r="M250">
        <v>0</v>
      </c>
      <c r="P250">
        <v>0</v>
      </c>
    </row>
    <row r="251" spans="1:16" x14ac:dyDescent="0.25">
      <c r="A251">
        <v>1</v>
      </c>
      <c r="B251">
        <v>9010109</v>
      </c>
      <c r="C251">
        <v>6</v>
      </c>
      <c r="D251">
        <v>7</v>
      </c>
      <c r="E251">
        <v>2</v>
      </c>
      <c r="F251" t="s">
        <v>7</v>
      </c>
      <c r="G251">
        <v>661</v>
      </c>
      <c r="M251">
        <v>628</v>
      </c>
      <c r="P251">
        <v>628</v>
      </c>
    </row>
    <row r="252" spans="1:16" x14ac:dyDescent="0.25">
      <c r="A252">
        <v>1</v>
      </c>
      <c r="B252">
        <v>9010109</v>
      </c>
      <c r="C252">
        <v>6</v>
      </c>
      <c r="D252">
        <v>7</v>
      </c>
      <c r="E252">
        <v>3</v>
      </c>
      <c r="F252" t="s">
        <v>7</v>
      </c>
      <c r="G252">
        <v>0</v>
      </c>
      <c r="M252">
        <v>0</v>
      </c>
      <c r="P252">
        <v>0</v>
      </c>
    </row>
    <row r="253" spans="1:16" x14ac:dyDescent="0.25">
      <c r="A253">
        <v>1</v>
      </c>
      <c r="B253">
        <v>9010109</v>
      </c>
      <c r="C253">
        <v>6</v>
      </c>
      <c r="D253">
        <v>7</v>
      </c>
      <c r="E253">
        <v>4</v>
      </c>
      <c r="F253" t="s">
        <v>7</v>
      </c>
      <c r="G253">
        <v>79</v>
      </c>
      <c r="M253">
        <v>40</v>
      </c>
      <c r="P253">
        <v>40</v>
      </c>
    </row>
    <row r="254" spans="1:16" x14ac:dyDescent="0.25">
      <c r="A254">
        <v>1</v>
      </c>
      <c r="B254">
        <v>9010110</v>
      </c>
      <c r="C254">
        <v>6</v>
      </c>
      <c r="D254">
        <v>1</v>
      </c>
      <c r="E254">
        <v>1</v>
      </c>
      <c r="F254" t="s">
        <v>7</v>
      </c>
      <c r="G254">
        <v>0</v>
      </c>
      <c r="M254">
        <v>0</v>
      </c>
      <c r="P254">
        <v>0</v>
      </c>
    </row>
    <row r="255" spans="1:16" x14ac:dyDescent="0.25">
      <c r="A255">
        <v>1</v>
      </c>
      <c r="B255">
        <v>9010110</v>
      </c>
      <c r="C255">
        <v>6</v>
      </c>
      <c r="D255">
        <v>1</v>
      </c>
      <c r="E255">
        <v>2</v>
      </c>
      <c r="F255" t="s">
        <v>7</v>
      </c>
      <c r="G255">
        <v>0</v>
      </c>
      <c r="M255">
        <v>0</v>
      </c>
      <c r="P255">
        <v>0</v>
      </c>
    </row>
    <row r="256" spans="1:16" x14ac:dyDescent="0.25">
      <c r="A256">
        <v>1</v>
      </c>
      <c r="B256">
        <v>9010110</v>
      </c>
      <c r="C256">
        <v>6</v>
      </c>
      <c r="D256">
        <v>1</v>
      </c>
      <c r="E256">
        <v>3</v>
      </c>
      <c r="F256" t="s">
        <v>7</v>
      </c>
      <c r="G256">
        <v>0</v>
      </c>
      <c r="M256">
        <v>0</v>
      </c>
      <c r="P256">
        <v>0</v>
      </c>
    </row>
    <row r="257" spans="1:16" x14ac:dyDescent="0.25">
      <c r="A257">
        <v>1</v>
      </c>
      <c r="B257">
        <v>9010110</v>
      </c>
      <c r="C257">
        <v>6</v>
      </c>
      <c r="D257">
        <v>1</v>
      </c>
      <c r="E257">
        <v>4</v>
      </c>
      <c r="F257" t="s">
        <v>7</v>
      </c>
      <c r="G257">
        <v>0</v>
      </c>
      <c r="M257">
        <v>0</v>
      </c>
      <c r="P257">
        <v>0</v>
      </c>
    </row>
    <row r="258" spans="1:16" x14ac:dyDescent="0.25">
      <c r="A258">
        <v>1</v>
      </c>
      <c r="B258">
        <v>9010110</v>
      </c>
      <c r="C258">
        <v>6</v>
      </c>
      <c r="D258">
        <v>2</v>
      </c>
      <c r="E258">
        <v>1</v>
      </c>
      <c r="F258" t="s">
        <v>7</v>
      </c>
      <c r="G258">
        <v>843</v>
      </c>
      <c r="M258">
        <v>2086</v>
      </c>
      <c r="P258">
        <v>2406.9230772440001</v>
      </c>
    </row>
    <row r="259" spans="1:16" x14ac:dyDescent="0.25">
      <c r="A259">
        <v>1</v>
      </c>
      <c r="B259">
        <v>9010110</v>
      </c>
      <c r="C259">
        <v>6</v>
      </c>
      <c r="D259">
        <v>2</v>
      </c>
      <c r="E259">
        <v>2</v>
      </c>
      <c r="F259" t="s">
        <v>7</v>
      </c>
      <c r="G259">
        <v>5785</v>
      </c>
      <c r="M259">
        <v>5496</v>
      </c>
      <c r="P259">
        <v>5496</v>
      </c>
    </row>
    <row r="260" spans="1:16" x14ac:dyDescent="0.25">
      <c r="A260">
        <v>1</v>
      </c>
      <c r="B260">
        <v>9010110</v>
      </c>
      <c r="C260">
        <v>6</v>
      </c>
      <c r="D260">
        <v>2</v>
      </c>
      <c r="E260">
        <v>3</v>
      </c>
      <c r="F260" t="s">
        <v>7</v>
      </c>
      <c r="G260">
        <v>344</v>
      </c>
      <c r="M260">
        <v>1663</v>
      </c>
      <c r="P260">
        <v>1374.646927133</v>
      </c>
    </row>
    <row r="261" spans="1:16" x14ac:dyDescent="0.25">
      <c r="A261">
        <v>1</v>
      </c>
      <c r="B261">
        <v>9010110</v>
      </c>
      <c r="C261">
        <v>6</v>
      </c>
      <c r="D261">
        <v>2</v>
      </c>
      <c r="E261">
        <v>4</v>
      </c>
      <c r="F261" t="s">
        <v>7</v>
      </c>
      <c r="G261">
        <v>649</v>
      </c>
      <c r="M261">
        <v>325</v>
      </c>
      <c r="P261">
        <v>325</v>
      </c>
    </row>
    <row r="262" spans="1:16" x14ac:dyDescent="0.25">
      <c r="A262">
        <v>1</v>
      </c>
      <c r="B262">
        <v>9010110</v>
      </c>
      <c r="C262">
        <v>6</v>
      </c>
      <c r="D262">
        <v>3</v>
      </c>
      <c r="E262">
        <v>1</v>
      </c>
      <c r="F262" t="s">
        <v>7</v>
      </c>
      <c r="G262">
        <v>0</v>
      </c>
      <c r="M262">
        <v>0</v>
      </c>
      <c r="P262">
        <v>0</v>
      </c>
    </row>
    <row r="263" spans="1:16" x14ac:dyDescent="0.25">
      <c r="A263">
        <v>1</v>
      </c>
      <c r="B263">
        <v>9010110</v>
      </c>
      <c r="C263">
        <v>6</v>
      </c>
      <c r="D263">
        <v>3</v>
      </c>
      <c r="E263">
        <v>2</v>
      </c>
      <c r="F263" t="s">
        <v>7</v>
      </c>
      <c r="G263">
        <v>1591</v>
      </c>
      <c r="M263">
        <v>1511</v>
      </c>
      <c r="P263">
        <v>1511</v>
      </c>
    </row>
    <row r="264" spans="1:16" x14ac:dyDescent="0.25">
      <c r="A264">
        <v>1</v>
      </c>
      <c r="B264">
        <v>9010110</v>
      </c>
      <c r="C264">
        <v>6</v>
      </c>
      <c r="D264">
        <v>3</v>
      </c>
      <c r="E264">
        <v>3</v>
      </c>
      <c r="F264" t="s">
        <v>7</v>
      </c>
      <c r="G264">
        <v>45</v>
      </c>
      <c r="M264">
        <v>218</v>
      </c>
      <c r="P264">
        <v>180.20025863799998</v>
      </c>
    </row>
    <row r="265" spans="1:16" x14ac:dyDescent="0.25">
      <c r="A265">
        <v>1</v>
      </c>
      <c r="B265">
        <v>9010110</v>
      </c>
      <c r="C265">
        <v>6</v>
      </c>
      <c r="D265">
        <v>3</v>
      </c>
      <c r="E265">
        <v>4</v>
      </c>
      <c r="F265" t="s">
        <v>7</v>
      </c>
      <c r="G265">
        <v>111</v>
      </c>
      <c r="M265">
        <v>56</v>
      </c>
      <c r="P265">
        <v>56</v>
      </c>
    </row>
    <row r="266" spans="1:16" x14ac:dyDescent="0.25">
      <c r="A266">
        <v>1</v>
      </c>
      <c r="B266">
        <v>9010110</v>
      </c>
      <c r="C266">
        <v>6</v>
      </c>
      <c r="D266">
        <v>4</v>
      </c>
      <c r="E266">
        <v>1</v>
      </c>
      <c r="F266" t="s">
        <v>7</v>
      </c>
      <c r="G266">
        <v>260</v>
      </c>
      <c r="M266">
        <v>643</v>
      </c>
      <c r="P266">
        <v>741.92307702200003</v>
      </c>
    </row>
    <row r="267" spans="1:16" x14ac:dyDescent="0.25">
      <c r="A267">
        <v>1</v>
      </c>
      <c r="B267">
        <v>9010110</v>
      </c>
      <c r="C267">
        <v>6</v>
      </c>
      <c r="D267">
        <v>4</v>
      </c>
      <c r="E267">
        <v>2</v>
      </c>
      <c r="F267" t="s">
        <v>7</v>
      </c>
      <c r="G267">
        <v>3542</v>
      </c>
      <c r="M267">
        <v>3365</v>
      </c>
      <c r="P267">
        <v>3365</v>
      </c>
    </row>
    <row r="268" spans="1:16" x14ac:dyDescent="0.25">
      <c r="A268">
        <v>1</v>
      </c>
      <c r="B268">
        <v>9010110</v>
      </c>
      <c r="C268">
        <v>6</v>
      </c>
      <c r="D268">
        <v>4</v>
      </c>
      <c r="E268">
        <v>3</v>
      </c>
      <c r="F268" t="s">
        <v>7</v>
      </c>
      <c r="G268">
        <v>54</v>
      </c>
      <c r="M268">
        <v>261</v>
      </c>
      <c r="P268">
        <v>215.74434635099999</v>
      </c>
    </row>
    <row r="269" spans="1:16" x14ac:dyDescent="0.25">
      <c r="A269">
        <v>1</v>
      </c>
      <c r="B269">
        <v>9010110</v>
      </c>
      <c r="C269">
        <v>6</v>
      </c>
      <c r="D269">
        <v>4</v>
      </c>
      <c r="E269">
        <v>4</v>
      </c>
      <c r="F269" t="s">
        <v>7</v>
      </c>
      <c r="G269">
        <v>275</v>
      </c>
      <c r="M269">
        <v>138</v>
      </c>
      <c r="P269">
        <v>138</v>
      </c>
    </row>
    <row r="270" spans="1:16" x14ac:dyDescent="0.25">
      <c r="A270">
        <v>1</v>
      </c>
      <c r="B270">
        <v>9010110</v>
      </c>
      <c r="C270">
        <v>6</v>
      </c>
      <c r="D270">
        <v>5</v>
      </c>
      <c r="E270">
        <v>1</v>
      </c>
      <c r="F270" t="s">
        <v>7</v>
      </c>
      <c r="G270">
        <v>61</v>
      </c>
      <c r="M270">
        <v>151</v>
      </c>
      <c r="P270">
        <v>174.23076925399999</v>
      </c>
    </row>
    <row r="271" spans="1:16" x14ac:dyDescent="0.25">
      <c r="A271">
        <v>1</v>
      </c>
      <c r="B271">
        <v>9010110</v>
      </c>
      <c r="C271">
        <v>6</v>
      </c>
      <c r="D271">
        <v>5</v>
      </c>
      <c r="E271">
        <v>2</v>
      </c>
      <c r="F271" t="s">
        <v>7</v>
      </c>
      <c r="G271">
        <v>11679</v>
      </c>
      <c r="M271">
        <v>11095</v>
      </c>
      <c r="P271">
        <v>11095</v>
      </c>
    </row>
    <row r="272" spans="1:16" x14ac:dyDescent="0.25">
      <c r="A272">
        <v>1</v>
      </c>
      <c r="B272">
        <v>9010110</v>
      </c>
      <c r="C272">
        <v>6</v>
      </c>
      <c r="D272">
        <v>5</v>
      </c>
      <c r="E272">
        <v>3</v>
      </c>
      <c r="F272" t="s">
        <v>7</v>
      </c>
      <c r="G272">
        <v>105</v>
      </c>
      <c r="M272">
        <v>508</v>
      </c>
      <c r="P272">
        <v>419.91619902799999</v>
      </c>
    </row>
    <row r="273" spans="1:16" x14ac:dyDescent="0.25">
      <c r="A273">
        <v>1</v>
      </c>
      <c r="B273">
        <v>9010110</v>
      </c>
      <c r="C273">
        <v>6</v>
      </c>
      <c r="D273">
        <v>5</v>
      </c>
      <c r="E273">
        <v>4</v>
      </c>
      <c r="F273" t="s">
        <v>7</v>
      </c>
      <c r="G273">
        <v>1457</v>
      </c>
      <c r="M273">
        <v>729</v>
      </c>
      <c r="P273">
        <v>729</v>
      </c>
    </row>
    <row r="274" spans="1:16" x14ac:dyDescent="0.25">
      <c r="A274">
        <v>1</v>
      </c>
      <c r="B274">
        <v>9010110</v>
      </c>
      <c r="C274">
        <v>6</v>
      </c>
      <c r="D274">
        <v>6</v>
      </c>
      <c r="E274">
        <v>1</v>
      </c>
      <c r="F274" t="s">
        <v>7</v>
      </c>
      <c r="G274">
        <v>81</v>
      </c>
      <c r="M274">
        <v>200</v>
      </c>
      <c r="P274">
        <v>230.7692308</v>
      </c>
    </row>
    <row r="275" spans="1:16" x14ac:dyDescent="0.25">
      <c r="A275">
        <v>1</v>
      </c>
      <c r="B275">
        <v>9010110</v>
      </c>
      <c r="C275">
        <v>6</v>
      </c>
      <c r="D275">
        <v>6</v>
      </c>
      <c r="E275">
        <v>2</v>
      </c>
      <c r="F275" t="s">
        <v>7</v>
      </c>
      <c r="G275">
        <v>12915</v>
      </c>
      <c r="M275">
        <v>12269</v>
      </c>
      <c r="P275">
        <v>12269</v>
      </c>
    </row>
    <row r="276" spans="1:16" x14ac:dyDescent="0.25">
      <c r="A276">
        <v>1</v>
      </c>
      <c r="B276">
        <v>9010110</v>
      </c>
      <c r="C276">
        <v>6</v>
      </c>
      <c r="D276">
        <v>6</v>
      </c>
      <c r="E276">
        <v>3</v>
      </c>
      <c r="F276" t="s">
        <v>7</v>
      </c>
      <c r="G276">
        <v>48</v>
      </c>
      <c r="M276">
        <v>232</v>
      </c>
      <c r="P276">
        <v>191.77275231199999</v>
      </c>
    </row>
    <row r="277" spans="1:16" x14ac:dyDescent="0.25">
      <c r="A277">
        <v>1</v>
      </c>
      <c r="B277">
        <v>9010110</v>
      </c>
      <c r="C277">
        <v>6</v>
      </c>
      <c r="D277">
        <v>6</v>
      </c>
      <c r="E277">
        <v>4</v>
      </c>
      <c r="F277" t="s">
        <v>7</v>
      </c>
      <c r="G277">
        <v>1875</v>
      </c>
      <c r="M277">
        <v>938</v>
      </c>
      <c r="P277">
        <v>938</v>
      </c>
    </row>
    <row r="278" spans="1:16" x14ac:dyDescent="0.25">
      <c r="A278">
        <v>1</v>
      </c>
      <c r="B278">
        <v>9010110</v>
      </c>
      <c r="C278">
        <v>6</v>
      </c>
      <c r="D278">
        <v>7</v>
      </c>
      <c r="E278">
        <v>1</v>
      </c>
      <c r="F278" t="s">
        <v>7</v>
      </c>
      <c r="G278">
        <v>0</v>
      </c>
      <c r="M278">
        <v>0</v>
      </c>
      <c r="P278">
        <v>0</v>
      </c>
    </row>
    <row r="279" spans="1:16" x14ac:dyDescent="0.25">
      <c r="A279">
        <v>1</v>
      </c>
      <c r="B279">
        <v>9010110</v>
      </c>
      <c r="C279">
        <v>6</v>
      </c>
      <c r="D279">
        <v>7</v>
      </c>
      <c r="E279">
        <v>2</v>
      </c>
      <c r="F279" t="s">
        <v>7</v>
      </c>
      <c r="G279">
        <v>1215</v>
      </c>
      <c r="M279">
        <v>1154</v>
      </c>
      <c r="P279">
        <v>1154</v>
      </c>
    </row>
    <row r="280" spans="1:16" x14ac:dyDescent="0.25">
      <c r="A280">
        <v>1</v>
      </c>
      <c r="B280">
        <v>9010110</v>
      </c>
      <c r="C280">
        <v>6</v>
      </c>
      <c r="D280">
        <v>7</v>
      </c>
      <c r="E280">
        <v>3</v>
      </c>
      <c r="F280" t="s">
        <v>7</v>
      </c>
      <c r="G280">
        <v>0</v>
      </c>
      <c r="M280">
        <v>0</v>
      </c>
      <c r="P280">
        <v>0</v>
      </c>
    </row>
    <row r="281" spans="1:16" x14ac:dyDescent="0.25">
      <c r="A281">
        <v>1</v>
      </c>
      <c r="B281">
        <v>9010110</v>
      </c>
      <c r="C281">
        <v>6</v>
      </c>
      <c r="D281">
        <v>7</v>
      </c>
      <c r="E281">
        <v>4</v>
      </c>
      <c r="F281" t="s">
        <v>7</v>
      </c>
      <c r="G281">
        <v>203</v>
      </c>
      <c r="M281">
        <v>102</v>
      </c>
      <c r="P281">
        <v>102</v>
      </c>
    </row>
    <row r="282" spans="1:16" x14ac:dyDescent="0.25">
      <c r="A282">
        <v>1</v>
      </c>
      <c r="B282">
        <v>9010111</v>
      </c>
      <c r="C282">
        <v>6</v>
      </c>
      <c r="D282">
        <v>1</v>
      </c>
      <c r="E282">
        <v>1</v>
      </c>
      <c r="F282" t="s">
        <v>7</v>
      </c>
      <c r="G282">
        <v>0</v>
      </c>
      <c r="M282">
        <v>0</v>
      </c>
      <c r="P282">
        <v>0</v>
      </c>
    </row>
    <row r="283" spans="1:16" x14ac:dyDescent="0.25">
      <c r="A283">
        <v>1</v>
      </c>
      <c r="B283">
        <v>9010111</v>
      </c>
      <c r="C283">
        <v>6</v>
      </c>
      <c r="D283">
        <v>1</v>
      </c>
      <c r="E283">
        <v>2</v>
      </c>
      <c r="F283" t="s">
        <v>7</v>
      </c>
      <c r="G283">
        <v>0</v>
      </c>
      <c r="M283">
        <v>0</v>
      </c>
      <c r="P283">
        <v>0</v>
      </c>
    </row>
    <row r="284" spans="1:16" x14ac:dyDescent="0.25">
      <c r="A284">
        <v>1</v>
      </c>
      <c r="B284">
        <v>9010111</v>
      </c>
      <c r="C284">
        <v>6</v>
      </c>
      <c r="D284">
        <v>1</v>
      </c>
      <c r="E284">
        <v>3</v>
      </c>
      <c r="F284" t="s">
        <v>7</v>
      </c>
      <c r="G284">
        <v>0</v>
      </c>
      <c r="M284">
        <v>0</v>
      </c>
      <c r="P284">
        <v>0</v>
      </c>
    </row>
    <row r="285" spans="1:16" x14ac:dyDescent="0.25">
      <c r="A285">
        <v>1</v>
      </c>
      <c r="B285">
        <v>9010111</v>
      </c>
      <c r="C285">
        <v>6</v>
      </c>
      <c r="D285">
        <v>1</v>
      </c>
      <c r="E285">
        <v>4</v>
      </c>
      <c r="F285" t="s">
        <v>7</v>
      </c>
      <c r="G285">
        <v>0</v>
      </c>
      <c r="M285">
        <v>0</v>
      </c>
      <c r="P285">
        <v>0</v>
      </c>
    </row>
    <row r="286" spans="1:16" x14ac:dyDescent="0.25">
      <c r="A286">
        <v>1</v>
      </c>
      <c r="B286">
        <v>9010111</v>
      </c>
      <c r="C286">
        <v>6</v>
      </c>
      <c r="D286">
        <v>2</v>
      </c>
      <c r="E286">
        <v>1</v>
      </c>
      <c r="F286" t="s">
        <v>7</v>
      </c>
      <c r="G286">
        <v>12</v>
      </c>
      <c r="M286">
        <v>65</v>
      </c>
      <c r="P286">
        <v>75.000000010000008</v>
      </c>
    </row>
    <row r="287" spans="1:16" x14ac:dyDescent="0.25">
      <c r="A287">
        <v>1</v>
      </c>
      <c r="B287">
        <v>9010111</v>
      </c>
      <c r="C287">
        <v>6</v>
      </c>
      <c r="D287">
        <v>2</v>
      </c>
      <c r="E287">
        <v>2</v>
      </c>
      <c r="F287" t="s">
        <v>7</v>
      </c>
      <c r="G287">
        <v>2883</v>
      </c>
      <c r="M287">
        <v>2739</v>
      </c>
      <c r="P287">
        <v>2739</v>
      </c>
    </row>
    <row r="288" spans="1:16" x14ac:dyDescent="0.25">
      <c r="A288">
        <v>1</v>
      </c>
      <c r="B288">
        <v>9010111</v>
      </c>
      <c r="C288">
        <v>6</v>
      </c>
      <c r="D288">
        <v>2</v>
      </c>
      <c r="E288">
        <v>3</v>
      </c>
      <c r="F288" t="s">
        <v>7</v>
      </c>
      <c r="G288">
        <v>83</v>
      </c>
      <c r="M288">
        <v>652</v>
      </c>
      <c r="P288">
        <v>538.94756253200001</v>
      </c>
    </row>
    <row r="289" spans="1:16" x14ac:dyDescent="0.25">
      <c r="A289">
        <v>1</v>
      </c>
      <c r="B289">
        <v>9010111</v>
      </c>
      <c r="C289">
        <v>6</v>
      </c>
      <c r="D289">
        <v>2</v>
      </c>
      <c r="E289">
        <v>4</v>
      </c>
      <c r="F289" t="s">
        <v>7</v>
      </c>
      <c r="G289">
        <v>376</v>
      </c>
      <c r="M289">
        <v>188</v>
      </c>
      <c r="P289">
        <v>188</v>
      </c>
    </row>
    <row r="290" spans="1:16" x14ac:dyDescent="0.25">
      <c r="A290">
        <v>1</v>
      </c>
      <c r="B290">
        <v>9010111</v>
      </c>
      <c r="C290">
        <v>6</v>
      </c>
      <c r="D290">
        <v>3</v>
      </c>
      <c r="E290">
        <v>1</v>
      </c>
      <c r="F290" t="s">
        <v>7</v>
      </c>
      <c r="G290">
        <v>244</v>
      </c>
      <c r="M290">
        <v>1321</v>
      </c>
      <c r="P290">
        <v>1524.230769434</v>
      </c>
    </row>
    <row r="291" spans="1:16" x14ac:dyDescent="0.25">
      <c r="A291">
        <v>1</v>
      </c>
      <c r="B291">
        <v>9010111</v>
      </c>
      <c r="C291">
        <v>6</v>
      </c>
      <c r="D291">
        <v>3</v>
      </c>
      <c r="E291">
        <v>2</v>
      </c>
      <c r="F291" t="s">
        <v>7</v>
      </c>
      <c r="G291">
        <v>3461</v>
      </c>
      <c r="M291">
        <v>3288</v>
      </c>
      <c r="P291">
        <v>3288</v>
      </c>
    </row>
    <row r="292" spans="1:16" x14ac:dyDescent="0.25">
      <c r="A292">
        <v>1</v>
      </c>
      <c r="B292">
        <v>9010111</v>
      </c>
      <c r="C292">
        <v>6</v>
      </c>
      <c r="D292">
        <v>3</v>
      </c>
      <c r="E292">
        <v>3</v>
      </c>
      <c r="F292" t="s">
        <v>7</v>
      </c>
      <c r="G292">
        <v>194</v>
      </c>
      <c r="M292">
        <v>1524</v>
      </c>
      <c r="P292">
        <v>1259.7485970839998</v>
      </c>
    </row>
    <row r="293" spans="1:16" x14ac:dyDescent="0.25">
      <c r="A293">
        <v>1</v>
      </c>
      <c r="B293">
        <v>9010111</v>
      </c>
      <c r="C293">
        <v>6</v>
      </c>
      <c r="D293">
        <v>3</v>
      </c>
      <c r="E293">
        <v>4</v>
      </c>
      <c r="F293" t="s">
        <v>7</v>
      </c>
      <c r="G293">
        <v>443</v>
      </c>
      <c r="M293">
        <v>222</v>
      </c>
      <c r="P293">
        <v>222</v>
      </c>
    </row>
    <row r="294" spans="1:16" x14ac:dyDescent="0.25">
      <c r="A294">
        <v>1</v>
      </c>
      <c r="B294">
        <v>9010111</v>
      </c>
      <c r="C294">
        <v>6</v>
      </c>
      <c r="D294">
        <v>4</v>
      </c>
      <c r="E294">
        <v>1</v>
      </c>
      <c r="F294" t="s">
        <v>7</v>
      </c>
      <c r="G294">
        <v>9</v>
      </c>
      <c r="M294">
        <v>49</v>
      </c>
      <c r="P294">
        <v>56.538461546000001</v>
      </c>
    </row>
    <row r="295" spans="1:16" x14ac:dyDescent="0.25">
      <c r="A295">
        <v>1</v>
      </c>
      <c r="B295">
        <v>9010111</v>
      </c>
      <c r="C295">
        <v>6</v>
      </c>
      <c r="D295">
        <v>4</v>
      </c>
      <c r="E295">
        <v>2</v>
      </c>
      <c r="F295" t="s">
        <v>7</v>
      </c>
      <c r="G295">
        <v>2892</v>
      </c>
      <c r="M295">
        <v>2747</v>
      </c>
      <c r="P295">
        <v>2747</v>
      </c>
    </row>
    <row r="296" spans="1:16" x14ac:dyDescent="0.25">
      <c r="A296">
        <v>1</v>
      </c>
      <c r="B296">
        <v>9010111</v>
      </c>
      <c r="C296">
        <v>6</v>
      </c>
      <c r="D296">
        <v>4</v>
      </c>
      <c r="E296">
        <v>3</v>
      </c>
      <c r="F296" t="s">
        <v>7</v>
      </c>
      <c r="G296">
        <v>19</v>
      </c>
      <c r="M296">
        <v>149</v>
      </c>
      <c r="P296">
        <v>123.16439695899999</v>
      </c>
    </row>
    <row r="297" spans="1:16" x14ac:dyDescent="0.25">
      <c r="A297">
        <v>1</v>
      </c>
      <c r="B297">
        <v>9010111</v>
      </c>
      <c r="C297">
        <v>6</v>
      </c>
      <c r="D297">
        <v>4</v>
      </c>
      <c r="E297">
        <v>4</v>
      </c>
      <c r="F297" t="s">
        <v>7</v>
      </c>
      <c r="G297">
        <v>361</v>
      </c>
      <c r="M297">
        <v>181</v>
      </c>
      <c r="P297">
        <v>181</v>
      </c>
    </row>
    <row r="298" spans="1:16" x14ac:dyDescent="0.25">
      <c r="A298">
        <v>1</v>
      </c>
      <c r="B298">
        <v>9010111</v>
      </c>
      <c r="C298">
        <v>6</v>
      </c>
      <c r="D298">
        <v>5</v>
      </c>
      <c r="E298">
        <v>1</v>
      </c>
      <c r="F298" t="s">
        <v>7</v>
      </c>
      <c r="G298">
        <v>24</v>
      </c>
      <c r="M298">
        <v>130</v>
      </c>
      <c r="P298">
        <v>150.00000002000002</v>
      </c>
    </row>
    <row r="299" spans="1:16" x14ac:dyDescent="0.25">
      <c r="A299">
        <v>1</v>
      </c>
      <c r="B299">
        <v>9010111</v>
      </c>
      <c r="C299">
        <v>6</v>
      </c>
      <c r="D299">
        <v>5</v>
      </c>
      <c r="E299">
        <v>2</v>
      </c>
      <c r="F299" t="s">
        <v>7</v>
      </c>
      <c r="G299">
        <v>7640</v>
      </c>
      <c r="M299">
        <v>7258</v>
      </c>
      <c r="P299">
        <v>7258</v>
      </c>
    </row>
    <row r="300" spans="1:16" x14ac:dyDescent="0.25">
      <c r="A300">
        <v>1</v>
      </c>
      <c r="B300">
        <v>9010111</v>
      </c>
      <c r="C300">
        <v>6</v>
      </c>
      <c r="D300">
        <v>5</v>
      </c>
      <c r="E300">
        <v>3</v>
      </c>
      <c r="F300" t="s">
        <v>7</v>
      </c>
      <c r="G300">
        <v>70</v>
      </c>
      <c r="M300">
        <v>550</v>
      </c>
      <c r="P300">
        <v>454.63368004999995</v>
      </c>
    </row>
    <row r="301" spans="1:16" x14ac:dyDescent="0.25">
      <c r="A301">
        <v>1</v>
      </c>
      <c r="B301">
        <v>9010111</v>
      </c>
      <c r="C301">
        <v>6</v>
      </c>
      <c r="D301">
        <v>5</v>
      </c>
      <c r="E301">
        <v>4</v>
      </c>
      <c r="F301" t="s">
        <v>7</v>
      </c>
      <c r="G301">
        <v>1909</v>
      </c>
      <c r="M301">
        <v>955</v>
      </c>
      <c r="P301">
        <v>955</v>
      </c>
    </row>
    <row r="302" spans="1:16" x14ac:dyDescent="0.25">
      <c r="A302">
        <v>1</v>
      </c>
      <c r="B302">
        <v>9010111</v>
      </c>
      <c r="C302">
        <v>6</v>
      </c>
      <c r="D302">
        <v>6</v>
      </c>
      <c r="E302">
        <v>1</v>
      </c>
      <c r="F302" t="s">
        <v>7</v>
      </c>
      <c r="G302">
        <v>16</v>
      </c>
      <c r="M302">
        <v>87</v>
      </c>
      <c r="P302">
        <v>100.38461539799999</v>
      </c>
    </row>
    <row r="303" spans="1:16" x14ac:dyDescent="0.25">
      <c r="A303">
        <v>1</v>
      </c>
      <c r="B303">
        <v>9010111</v>
      </c>
      <c r="C303">
        <v>6</v>
      </c>
      <c r="D303">
        <v>6</v>
      </c>
      <c r="E303">
        <v>2</v>
      </c>
      <c r="F303" t="s">
        <v>7</v>
      </c>
      <c r="G303">
        <v>9204</v>
      </c>
      <c r="M303">
        <v>8744</v>
      </c>
      <c r="P303">
        <v>8744</v>
      </c>
    </row>
    <row r="304" spans="1:16" x14ac:dyDescent="0.25">
      <c r="A304">
        <v>1</v>
      </c>
      <c r="B304">
        <v>9010111</v>
      </c>
      <c r="C304">
        <v>6</v>
      </c>
      <c r="D304">
        <v>6</v>
      </c>
      <c r="E304">
        <v>3</v>
      </c>
      <c r="F304" t="s">
        <v>7</v>
      </c>
      <c r="G304">
        <v>52</v>
      </c>
      <c r="M304">
        <v>409</v>
      </c>
      <c r="P304">
        <v>338.08213661899998</v>
      </c>
    </row>
    <row r="305" spans="1:16" x14ac:dyDescent="0.25">
      <c r="A305">
        <v>1</v>
      </c>
      <c r="B305">
        <v>9010111</v>
      </c>
      <c r="C305">
        <v>6</v>
      </c>
      <c r="D305">
        <v>6</v>
      </c>
      <c r="E305">
        <v>4</v>
      </c>
      <c r="F305" t="s">
        <v>7</v>
      </c>
      <c r="G305">
        <v>2632</v>
      </c>
      <c r="M305">
        <v>1316</v>
      </c>
      <c r="P305">
        <v>1316</v>
      </c>
    </row>
    <row r="306" spans="1:16" x14ac:dyDescent="0.25">
      <c r="A306">
        <v>1</v>
      </c>
      <c r="B306">
        <v>9010111</v>
      </c>
      <c r="C306">
        <v>6</v>
      </c>
      <c r="D306">
        <v>7</v>
      </c>
      <c r="E306">
        <v>1</v>
      </c>
      <c r="F306" t="s">
        <v>7</v>
      </c>
      <c r="G306">
        <v>0</v>
      </c>
      <c r="M306">
        <v>0</v>
      </c>
      <c r="P306">
        <v>0</v>
      </c>
    </row>
    <row r="307" spans="1:16" x14ac:dyDescent="0.25">
      <c r="A307">
        <v>1</v>
      </c>
      <c r="B307">
        <v>9010111</v>
      </c>
      <c r="C307">
        <v>6</v>
      </c>
      <c r="D307">
        <v>7</v>
      </c>
      <c r="E307">
        <v>2</v>
      </c>
      <c r="F307" t="s">
        <v>7</v>
      </c>
      <c r="G307">
        <v>833</v>
      </c>
      <c r="M307">
        <v>791</v>
      </c>
      <c r="P307">
        <v>791</v>
      </c>
    </row>
    <row r="308" spans="1:16" x14ac:dyDescent="0.25">
      <c r="A308">
        <v>1</v>
      </c>
      <c r="B308">
        <v>9010111</v>
      </c>
      <c r="C308">
        <v>6</v>
      </c>
      <c r="D308">
        <v>7</v>
      </c>
      <c r="E308">
        <v>3</v>
      </c>
      <c r="F308" t="s">
        <v>7</v>
      </c>
      <c r="G308">
        <v>12</v>
      </c>
      <c r="M308">
        <v>94</v>
      </c>
      <c r="P308">
        <v>77.701028953999995</v>
      </c>
    </row>
    <row r="309" spans="1:16" x14ac:dyDescent="0.25">
      <c r="A309">
        <v>1</v>
      </c>
      <c r="B309">
        <v>9010111</v>
      </c>
      <c r="C309">
        <v>6</v>
      </c>
      <c r="D309">
        <v>7</v>
      </c>
      <c r="E309">
        <v>4</v>
      </c>
      <c r="F309" t="s">
        <v>7</v>
      </c>
      <c r="G309">
        <v>175</v>
      </c>
      <c r="M309">
        <v>88</v>
      </c>
      <c r="P309">
        <v>88</v>
      </c>
    </row>
    <row r="310" spans="1:16" x14ac:dyDescent="0.25">
      <c r="A310">
        <v>1</v>
      </c>
      <c r="B310">
        <v>9010112</v>
      </c>
      <c r="C310">
        <v>6</v>
      </c>
      <c r="D310">
        <v>1</v>
      </c>
      <c r="E310">
        <v>1</v>
      </c>
      <c r="F310" t="s">
        <v>7</v>
      </c>
      <c r="G310">
        <v>0</v>
      </c>
      <c r="M310">
        <v>0</v>
      </c>
      <c r="P310">
        <v>0</v>
      </c>
    </row>
    <row r="311" spans="1:16" x14ac:dyDescent="0.25">
      <c r="A311">
        <v>1</v>
      </c>
      <c r="B311">
        <v>9010112</v>
      </c>
      <c r="C311">
        <v>6</v>
      </c>
      <c r="D311">
        <v>1</v>
      </c>
      <c r="E311">
        <v>2</v>
      </c>
      <c r="F311" t="s">
        <v>7</v>
      </c>
      <c r="G311">
        <v>0</v>
      </c>
      <c r="M311">
        <v>0</v>
      </c>
      <c r="P311">
        <v>0</v>
      </c>
    </row>
    <row r="312" spans="1:16" x14ac:dyDescent="0.25">
      <c r="A312">
        <v>1</v>
      </c>
      <c r="B312">
        <v>9010112</v>
      </c>
      <c r="C312">
        <v>6</v>
      </c>
      <c r="D312">
        <v>1</v>
      </c>
      <c r="E312">
        <v>3</v>
      </c>
      <c r="F312" t="s">
        <v>7</v>
      </c>
      <c r="G312">
        <v>0</v>
      </c>
      <c r="M312">
        <v>0</v>
      </c>
      <c r="P312">
        <v>0</v>
      </c>
    </row>
    <row r="313" spans="1:16" x14ac:dyDescent="0.25">
      <c r="A313">
        <v>1</v>
      </c>
      <c r="B313">
        <v>9010112</v>
      </c>
      <c r="C313">
        <v>6</v>
      </c>
      <c r="D313">
        <v>1</v>
      </c>
      <c r="E313">
        <v>4</v>
      </c>
      <c r="F313" t="s">
        <v>7</v>
      </c>
      <c r="G313">
        <v>0</v>
      </c>
      <c r="M313">
        <v>0</v>
      </c>
      <c r="P313">
        <v>0</v>
      </c>
    </row>
    <row r="314" spans="1:16" x14ac:dyDescent="0.25">
      <c r="A314">
        <v>1</v>
      </c>
      <c r="B314">
        <v>9010112</v>
      </c>
      <c r="C314">
        <v>6</v>
      </c>
      <c r="D314">
        <v>2</v>
      </c>
      <c r="E314">
        <v>1</v>
      </c>
      <c r="F314" t="s">
        <v>7</v>
      </c>
      <c r="G314">
        <v>713</v>
      </c>
      <c r="M314">
        <v>1739</v>
      </c>
      <c r="P314">
        <v>2006.538461806</v>
      </c>
    </row>
    <row r="315" spans="1:16" x14ac:dyDescent="0.25">
      <c r="A315">
        <v>1</v>
      </c>
      <c r="B315">
        <v>9010112</v>
      </c>
      <c r="C315">
        <v>6</v>
      </c>
      <c r="D315">
        <v>2</v>
      </c>
      <c r="E315">
        <v>2</v>
      </c>
      <c r="F315" t="s">
        <v>7</v>
      </c>
      <c r="G315">
        <v>7112</v>
      </c>
      <c r="M315">
        <v>6756</v>
      </c>
      <c r="P315">
        <v>6756</v>
      </c>
    </row>
    <row r="316" spans="1:16" x14ac:dyDescent="0.25">
      <c r="A316">
        <v>1</v>
      </c>
      <c r="B316">
        <v>9010112</v>
      </c>
      <c r="C316">
        <v>6</v>
      </c>
      <c r="D316">
        <v>2</v>
      </c>
      <c r="E316">
        <v>3</v>
      </c>
      <c r="F316" t="s">
        <v>7</v>
      </c>
      <c r="G316">
        <v>322</v>
      </c>
      <c r="M316">
        <v>1405</v>
      </c>
      <c r="P316">
        <v>1161.382400855</v>
      </c>
    </row>
    <row r="317" spans="1:16" x14ac:dyDescent="0.25">
      <c r="A317">
        <v>1</v>
      </c>
      <c r="B317">
        <v>9010112</v>
      </c>
      <c r="C317">
        <v>6</v>
      </c>
      <c r="D317">
        <v>2</v>
      </c>
      <c r="E317">
        <v>4</v>
      </c>
      <c r="F317" t="s">
        <v>7</v>
      </c>
      <c r="G317">
        <v>985</v>
      </c>
      <c r="M317">
        <v>493</v>
      </c>
      <c r="P317">
        <v>493</v>
      </c>
    </row>
    <row r="318" spans="1:16" x14ac:dyDescent="0.25">
      <c r="A318">
        <v>1</v>
      </c>
      <c r="B318">
        <v>9010112</v>
      </c>
      <c r="C318">
        <v>6</v>
      </c>
      <c r="D318">
        <v>3</v>
      </c>
      <c r="E318">
        <v>1</v>
      </c>
      <c r="F318" t="s">
        <v>7</v>
      </c>
      <c r="G318">
        <v>12</v>
      </c>
      <c r="M318">
        <v>29</v>
      </c>
      <c r="P318">
        <v>33.461538466</v>
      </c>
    </row>
    <row r="319" spans="1:16" x14ac:dyDescent="0.25">
      <c r="A319">
        <v>1</v>
      </c>
      <c r="B319">
        <v>9010112</v>
      </c>
      <c r="C319">
        <v>6</v>
      </c>
      <c r="D319">
        <v>3</v>
      </c>
      <c r="E319">
        <v>2</v>
      </c>
      <c r="F319" t="s">
        <v>7</v>
      </c>
      <c r="G319">
        <v>4471</v>
      </c>
      <c r="M319">
        <v>4247</v>
      </c>
      <c r="P319">
        <v>4247</v>
      </c>
    </row>
    <row r="320" spans="1:16" x14ac:dyDescent="0.25">
      <c r="A320">
        <v>1</v>
      </c>
      <c r="B320">
        <v>9010112</v>
      </c>
      <c r="C320">
        <v>6</v>
      </c>
      <c r="D320">
        <v>3</v>
      </c>
      <c r="E320">
        <v>3</v>
      </c>
      <c r="F320" t="s">
        <v>7</v>
      </c>
      <c r="G320">
        <v>30</v>
      </c>
      <c r="M320">
        <v>131</v>
      </c>
      <c r="P320">
        <v>108.28547652099999</v>
      </c>
    </row>
    <row r="321" spans="1:16" x14ac:dyDescent="0.25">
      <c r="A321">
        <v>1</v>
      </c>
      <c r="B321">
        <v>9010112</v>
      </c>
      <c r="C321">
        <v>6</v>
      </c>
      <c r="D321">
        <v>3</v>
      </c>
      <c r="E321">
        <v>4</v>
      </c>
      <c r="F321" t="s">
        <v>7</v>
      </c>
      <c r="G321">
        <v>490</v>
      </c>
      <c r="M321">
        <v>245</v>
      </c>
      <c r="P321">
        <v>245</v>
      </c>
    </row>
    <row r="322" spans="1:16" x14ac:dyDescent="0.25">
      <c r="A322">
        <v>1</v>
      </c>
      <c r="B322">
        <v>9010112</v>
      </c>
      <c r="C322">
        <v>6</v>
      </c>
      <c r="D322">
        <v>4</v>
      </c>
      <c r="E322">
        <v>1</v>
      </c>
      <c r="F322" t="s">
        <v>7</v>
      </c>
      <c r="G322">
        <v>191</v>
      </c>
      <c r="M322">
        <v>466</v>
      </c>
      <c r="P322">
        <v>537.69230776400002</v>
      </c>
    </row>
    <row r="323" spans="1:16" x14ac:dyDescent="0.25">
      <c r="A323">
        <v>1</v>
      </c>
      <c r="B323">
        <v>9010112</v>
      </c>
      <c r="C323">
        <v>6</v>
      </c>
      <c r="D323">
        <v>4</v>
      </c>
      <c r="E323">
        <v>2</v>
      </c>
      <c r="F323" t="s">
        <v>7</v>
      </c>
      <c r="G323">
        <v>5529</v>
      </c>
      <c r="M323">
        <v>5253</v>
      </c>
      <c r="P323">
        <v>5253</v>
      </c>
    </row>
    <row r="324" spans="1:16" x14ac:dyDescent="0.25">
      <c r="A324">
        <v>1</v>
      </c>
      <c r="B324">
        <v>9010112</v>
      </c>
      <c r="C324">
        <v>6</v>
      </c>
      <c r="D324">
        <v>4</v>
      </c>
      <c r="E324">
        <v>3</v>
      </c>
      <c r="F324" t="s">
        <v>7</v>
      </c>
      <c r="G324">
        <v>79</v>
      </c>
      <c r="M324">
        <v>345</v>
      </c>
      <c r="P324">
        <v>285.17930839499996</v>
      </c>
    </row>
    <row r="325" spans="1:16" x14ac:dyDescent="0.25">
      <c r="A325">
        <v>1</v>
      </c>
      <c r="B325">
        <v>9010112</v>
      </c>
      <c r="C325">
        <v>6</v>
      </c>
      <c r="D325">
        <v>4</v>
      </c>
      <c r="E325">
        <v>4</v>
      </c>
      <c r="F325" t="s">
        <v>7</v>
      </c>
      <c r="G325">
        <v>522</v>
      </c>
      <c r="M325">
        <v>261</v>
      </c>
      <c r="P325">
        <v>261</v>
      </c>
    </row>
    <row r="326" spans="1:16" x14ac:dyDescent="0.25">
      <c r="A326">
        <v>1</v>
      </c>
      <c r="B326">
        <v>9010112</v>
      </c>
      <c r="C326">
        <v>6</v>
      </c>
      <c r="D326">
        <v>5</v>
      </c>
      <c r="E326">
        <v>1</v>
      </c>
      <c r="F326" t="s">
        <v>7</v>
      </c>
      <c r="G326">
        <v>15</v>
      </c>
      <c r="M326">
        <v>37</v>
      </c>
      <c r="P326">
        <v>42.692307698</v>
      </c>
    </row>
    <row r="327" spans="1:16" x14ac:dyDescent="0.25">
      <c r="A327">
        <v>1</v>
      </c>
      <c r="B327">
        <v>9010112</v>
      </c>
      <c r="C327">
        <v>6</v>
      </c>
      <c r="D327">
        <v>5</v>
      </c>
      <c r="E327">
        <v>2</v>
      </c>
      <c r="F327" t="s">
        <v>7</v>
      </c>
      <c r="G327">
        <v>7847</v>
      </c>
      <c r="M327">
        <v>7455</v>
      </c>
      <c r="P327">
        <v>7455</v>
      </c>
    </row>
    <row r="328" spans="1:16" x14ac:dyDescent="0.25">
      <c r="A328">
        <v>1</v>
      </c>
      <c r="B328">
        <v>9010112</v>
      </c>
      <c r="C328">
        <v>6</v>
      </c>
      <c r="D328">
        <v>5</v>
      </c>
      <c r="E328">
        <v>3</v>
      </c>
      <c r="F328" t="s">
        <v>7</v>
      </c>
      <c r="G328">
        <v>37</v>
      </c>
      <c r="M328">
        <v>161</v>
      </c>
      <c r="P328">
        <v>133.08367725099998</v>
      </c>
    </row>
    <row r="329" spans="1:16" x14ac:dyDescent="0.25">
      <c r="A329">
        <v>1</v>
      </c>
      <c r="B329">
        <v>9010112</v>
      </c>
      <c r="C329">
        <v>6</v>
      </c>
      <c r="D329">
        <v>5</v>
      </c>
      <c r="E329">
        <v>4</v>
      </c>
      <c r="F329" t="s">
        <v>7</v>
      </c>
      <c r="G329">
        <v>886</v>
      </c>
      <c r="M329">
        <v>443</v>
      </c>
      <c r="P329">
        <v>443</v>
      </c>
    </row>
    <row r="330" spans="1:16" x14ac:dyDescent="0.25">
      <c r="A330">
        <v>1</v>
      </c>
      <c r="B330">
        <v>9010112</v>
      </c>
      <c r="C330">
        <v>6</v>
      </c>
      <c r="D330">
        <v>6</v>
      </c>
      <c r="E330">
        <v>1</v>
      </c>
      <c r="F330" t="s">
        <v>7</v>
      </c>
      <c r="G330">
        <v>45</v>
      </c>
      <c r="M330">
        <v>110</v>
      </c>
      <c r="P330">
        <v>126.92307694</v>
      </c>
    </row>
    <row r="331" spans="1:16" x14ac:dyDescent="0.25">
      <c r="A331">
        <v>1</v>
      </c>
      <c r="B331">
        <v>9010112</v>
      </c>
      <c r="C331">
        <v>6</v>
      </c>
      <c r="D331">
        <v>6</v>
      </c>
      <c r="E331">
        <v>2</v>
      </c>
      <c r="F331" t="s">
        <v>7</v>
      </c>
      <c r="G331">
        <v>2783</v>
      </c>
      <c r="M331">
        <v>2644</v>
      </c>
      <c r="P331">
        <v>2644</v>
      </c>
    </row>
    <row r="332" spans="1:16" x14ac:dyDescent="0.25">
      <c r="A332">
        <v>1</v>
      </c>
      <c r="B332">
        <v>9010112</v>
      </c>
      <c r="C332">
        <v>6</v>
      </c>
      <c r="D332">
        <v>6</v>
      </c>
      <c r="E332">
        <v>3</v>
      </c>
      <c r="F332" t="s">
        <v>7</v>
      </c>
      <c r="G332">
        <v>12</v>
      </c>
      <c r="M332">
        <v>52</v>
      </c>
      <c r="P332">
        <v>42.983547932</v>
      </c>
    </row>
    <row r="333" spans="1:16" x14ac:dyDescent="0.25">
      <c r="A333">
        <v>1</v>
      </c>
      <c r="B333">
        <v>9010112</v>
      </c>
      <c r="C333">
        <v>6</v>
      </c>
      <c r="D333">
        <v>6</v>
      </c>
      <c r="E333">
        <v>4</v>
      </c>
      <c r="F333" t="s">
        <v>7</v>
      </c>
      <c r="G333">
        <v>321</v>
      </c>
      <c r="M333">
        <v>161</v>
      </c>
      <c r="P333">
        <v>161</v>
      </c>
    </row>
    <row r="334" spans="1:16" x14ac:dyDescent="0.25">
      <c r="A334">
        <v>1</v>
      </c>
      <c r="B334">
        <v>9010112</v>
      </c>
      <c r="C334">
        <v>6</v>
      </c>
      <c r="D334">
        <v>7</v>
      </c>
      <c r="E334">
        <v>1</v>
      </c>
      <c r="F334" t="s">
        <v>7</v>
      </c>
      <c r="G334">
        <v>3</v>
      </c>
      <c r="M334">
        <v>7</v>
      </c>
      <c r="P334">
        <v>8.0769230780000001</v>
      </c>
    </row>
    <row r="335" spans="1:16" x14ac:dyDescent="0.25">
      <c r="A335">
        <v>1</v>
      </c>
      <c r="B335">
        <v>9010112</v>
      </c>
      <c r="C335">
        <v>6</v>
      </c>
      <c r="D335">
        <v>7</v>
      </c>
      <c r="E335">
        <v>2</v>
      </c>
      <c r="F335" t="s">
        <v>7</v>
      </c>
      <c r="G335">
        <v>427</v>
      </c>
      <c r="M335">
        <v>406</v>
      </c>
      <c r="P335">
        <v>406</v>
      </c>
    </row>
    <row r="336" spans="1:16" x14ac:dyDescent="0.25">
      <c r="A336">
        <v>1</v>
      </c>
      <c r="B336">
        <v>9010112</v>
      </c>
      <c r="C336">
        <v>6</v>
      </c>
      <c r="D336">
        <v>7</v>
      </c>
      <c r="E336">
        <v>3</v>
      </c>
      <c r="F336" t="s">
        <v>7</v>
      </c>
      <c r="G336">
        <v>3</v>
      </c>
      <c r="M336">
        <v>13</v>
      </c>
      <c r="P336">
        <v>10.745886983</v>
      </c>
    </row>
    <row r="337" spans="1:16" x14ac:dyDescent="0.25">
      <c r="A337">
        <v>1</v>
      </c>
      <c r="B337">
        <v>9010112</v>
      </c>
      <c r="C337">
        <v>6</v>
      </c>
      <c r="D337">
        <v>7</v>
      </c>
      <c r="E337">
        <v>4</v>
      </c>
      <c r="F337" t="s">
        <v>7</v>
      </c>
      <c r="G337">
        <v>46</v>
      </c>
      <c r="M337">
        <v>23</v>
      </c>
      <c r="P337">
        <v>23</v>
      </c>
    </row>
    <row r="338" spans="1:16" x14ac:dyDescent="0.25">
      <c r="A338">
        <v>1</v>
      </c>
      <c r="B338">
        <v>9010113</v>
      </c>
      <c r="C338">
        <v>6</v>
      </c>
      <c r="D338">
        <v>1</v>
      </c>
      <c r="E338">
        <v>1</v>
      </c>
      <c r="F338" t="s">
        <v>7</v>
      </c>
      <c r="G338">
        <v>0</v>
      </c>
      <c r="M338">
        <v>0</v>
      </c>
      <c r="P338">
        <v>0</v>
      </c>
    </row>
    <row r="339" spans="1:16" x14ac:dyDescent="0.25">
      <c r="A339">
        <v>1</v>
      </c>
      <c r="B339">
        <v>9010113</v>
      </c>
      <c r="C339">
        <v>6</v>
      </c>
      <c r="D339">
        <v>1</v>
      </c>
      <c r="E339">
        <v>2</v>
      </c>
      <c r="F339" t="s">
        <v>7</v>
      </c>
      <c r="G339">
        <v>0</v>
      </c>
      <c r="M339">
        <v>0</v>
      </c>
      <c r="P339">
        <v>0</v>
      </c>
    </row>
    <row r="340" spans="1:16" x14ac:dyDescent="0.25">
      <c r="A340">
        <v>1</v>
      </c>
      <c r="B340">
        <v>9010113</v>
      </c>
      <c r="C340">
        <v>6</v>
      </c>
      <c r="D340">
        <v>1</v>
      </c>
      <c r="E340">
        <v>3</v>
      </c>
      <c r="F340" t="s">
        <v>7</v>
      </c>
      <c r="G340">
        <v>0</v>
      </c>
      <c r="M340">
        <v>0</v>
      </c>
      <c r="P340">
        <v>0</v>
      </c>
    </row>
    <row r="341" spans="1:16" x14ac:dyDescent="0.25">
      <c r="A341">
        <v>1</v>
      </c>
      <c r="B341">
        <v>9010113</v>
      </c>
      <c r="C341">
        <v>6</v>
      </c>
      <c r="D341">
        <v>1</v>
      </c>
      <c r="E341">
        <v>4</v>
      </c>
      <c r="F341" t="s">
        <v>7</v>
      </c>
      <c r="G341">
        <v>0</v>
      </c>
      <c r="M341">
        <v>0</v>
      </c>
      <c r="P341">
        <v>0</v>
      </c>
    </row>
    <row r="342" spans="1:16" x14ac:dyDescent="0.25">
      <c r="A342">
        <v>1</v>
      </c>
      <c r="B342">
        <v>9010113</v>
      </c>
      <c r="C342">
        <v>6</v>
      </c>
      <c r="D342">
        <v>2</v>
      </c>
      <c r="E342">
        <v>1</v>
      </c>
      <c r="F342" t="s">
        <v>7</v>
      </c>
      <c r="G342">
        <v>320</v>
      </c>
      <c r="M342">
        <v>2326</v>
      </c>
      <c r="P342">
        <v>2683.846154204</v>
      </c>
    </row>
    <row r="343" spans="1:16" x14ac:dyDescent="0.25">
      <c r="A343">
        <v>1</v>
      </c>
      <c r="B343">
        <v>9010113</v>
      </c>
      <c r="C343">
        <v>6</v>
      </c>
      <c r="D343">
        <v>2</v>
      </c>
      <c r="E343">
        <v>2</v>
      </c>
      <c r="F343" t="s">
        <v>7</v>
      </c>
      <c r="G343">
        <v>10377</v>
      </c>
      <c r="M343">
        <v>9858</v>
      </c>
      <c r="P343">
        <v>9858</v>
      </c>
    </row>
    <row r="344" spans="1:16" x14ac:dyDescent="0.25">
      <c r="A344">
        <v>1</v>
      </c>
      <c r="B344">
        <v>9010113</v>
      </c>
      <c r="C344">
        <v>6</v>
      </c>
      <c r="D344">
        <v>2</v>
      </c>
      <c r="E344">
        <v>3</v>
      </c>
      <c r="F344" t="s">
        <v>7</v>
      </c>
      <c r="G344">
        <v>954</v>
      </c>
      <c r="M344">
        <v>3299</v>
      </c>
      <c r="P344">
        <v>2726.9754736089999</v>
      </c>
    </row>
    <row r="345" spans="1:16" x14ac:dyDescent="0.25">
      <c r="A345">
        <v>1</v>
      </c>
      <c r="B345">
        <v>9010113</v>
      </c>
      <c r="C345">
        <v>6</v>
      </c>
      <c r="D345">
        <v>2</v>
      </c>
      <c r="E345">
        <v>4</v>
      </c>
      <c r="F345" t="s">
        <v>7</v>
      </c>
      <c r="G345">
        <v>1251</v>
      </c>
      <c r="M345">
        <v>626</v>
      </c>
      <c r="P345">
        <v>626</v>
      </c>
    </row>
    <row r="346" spans="1:16" x14ac:dyDescent="0.25">
      <c r="A346">
        <v>1</v>
      </c>
      <c r="B346">
        <v>9010113</v>
      </c>
      <c r="C346">
        <v>6</v>
      </c>
      <c r="D346">
        <v>3</v>
      </c>
      <c r="E346">
        <v>1</v>
      </c>
      <c r="F346" t="s">
        <v>7</v>
      </c>
      <c r="G346">
        <v>24</v>
      </c>
      <c r="M346">
        <v>174</v>
      </c>
      <c r="P346">
        <v>200.76923079599999</v>
      </c>
    </row>
    <row r="347" spans="1:16" x14ac:dyDescent="0.25">
      <c r="A347">
        <v>1</v>
      </c>
      <c r="B347">
        <v>9010113</v>
      </c>
      <c r="C347">
        <v>6</v>
      </c>
      <c r="D347">
        <v>3</v>
      </c>
      <c r="E347">
        <v>2</v>
      </c>
      <c r="F347" t="s">
        <v>7</v>
      </c>
      <c r="G347">
        <v>8108</v>
      </c>
      <c r="M347">
        <v>7703</v>
      </c>
      <c r="P347">
        <v>7703</v>
      </c>
    </row>
    <row r="348" spans="1:16" x14ac:dyDescent="0.25">
      <c r="A348">
        <v>1</v>
      </c>
      <c r="B348">
        <v>9010113</v>
      </c>
      <c r="C348">
        <v>6</v>
      </c>
      <c r="D348">
        <v>3</v>
      </c>
      <c r="E348">
        <v>3</v>
      </c>
      <c r="F348" t="s">
        <v>7</v>
      </c>
      <c r="G348">
        <v>177</v>
      </c>
      <c r="M348">
        <v>612</v>
      </c>
      <c r="P348">
        <v>505.88329489199998</v>
      </c>
    </row>
    <row r="349" spans="1:16" x14ac:dyDescent="0.25">
      <c r="A349">
        <v>1</v>
      </c>
      <c r="B349">
        <v>9010113</v>
      </c>
      <c r="C349">
        <v>6</v>
      </c>
      <c r="D349">
        <v>3</v>
      </c>
      <c r="E349">
        <v>4</v>
      </c>
      <c r="F349" t="s">
        <v>7</v>
      </c>
      <c r="G349">
        <v>1296</v>
      </c>
      <c r="M349">
        <v>648</v>
      </c>
      <c r="P349">
        <v>648</v>
      </c>
    </row>
    <row r="350" spans="1:16" x14ac:dyDescent="0.25">
      <c r="A350">
        <v>1</v>
      </c>
      <c r="B350">
        <v>9010113</v>
      </c>
      <c r="C350">
        <v>6</v>
      </c>
      <c r="D350">
        <v>4</v>
      </c>
      <c r="E350">
        <v>1</v>
      </c>
      <c r="F350" t="s">
        <v>7</v>
      </c>
      <c r="G350">
        <v>92</v>
      </c>
      <c r="M350">
        <v>669</v>
      </c>
      <c r="P350">
        <v>771.92307702599999</v>
      </c>
    </row>
    <row r="351" spans="1:16" x14ac:dyDescent="0.25">
      <c r="A351">
        <v>1</v>
      </c>
      <c r="B351">
        <v>9010113</v>
      </c>
      <c r="C351">
        <v>6</v>
      </c>
      <c r="D351">
        <v>4</v>
      </c>
      <c r="E351">
        <v>2</v>
      </c>
      <c r="F351" t="s">
        <v>7</v>
      </c>
      <c r="G351">
        <v>16687</v>
      </c>
      <c r="M351">
        <v>15853</v>
      </c>
      <c r="P351">
        <v>15853</v>
      </c>
    </row>
    <row r="352" spans="1:16" x14ac:dyDescent="0.25">
      <c r="A352">
        <v>1</v>
      </c>
      <c r="B352">
        <v>9010113</v>
      </c>
      <c r="C352">
        <v>6</v>
      </c>
      <c r="D352">
        <v>4</v>
      </c>
      <c r="E352">
        <v>3</v>
      </c>
      <c r="F352" t="s">
        <v>7</v>
      </c>
      <c r="G352">
        <v>318</v>
      </c>
      <c r="M352">
        <v>1100</v>
      </c>
      <c r="P352">
        <v>909.26736009999991</v>
      </c>
    </row>
    <row r="353" spans="1:16" x14ac:dyDescent="0.25">
      <c r="A353">
        <v>1</v>
      </c>
      <c r="B353">
        <v>9010113</v>
      </c>
      <c r="C353">
        <v>6</v>
      </c>
      <c r="D353">
        <v>4</v>
      </c>
      <c r="E353">
        <v>4</v>
      </c>
      <c r="F353" t="s">
        <v>7</v>
      </c>
      <c r="G353">
        <v>1626</v>
      </c>
      <c r="M353">
        <v>813</v>
      </c>
      <c r="P353">
        <v>813</v>
      </c>
    </row>
    <row r="354" spans="1:16" x14ac:dyDescent="0.25">
      <c r="A354">
        <v>1</v>
      </c>
      <c r="B354">
        <v>9010113</v>
      </c>
      <c r="C354">
        <v>6</v>
      </c>
      <c r="D354">
        <v>5</v>
      </c>
      <c r="E354">
        <v>1</v>
      </c>
      <c r="F354" t="s">
        <v>7</v>
      </c>
      <c r="G354">
        <v>12</v>
      </c>
      <c r="M354">
        <v>87</v>
      </c>
      <c r="P354">
        <v>100.38461539799999</v>
      </c>
    </row>
    <row r="355" spans="1:16" x14ac:dyDescent="0.25">
      <c r="A355">
        <v>1</v>
      </c>
      <c r="B355">
        <v>9010113</v>
      </c>
      <c r="C355">
        <v>6</v>
      </c>
      <c r="D355">
        <v>5</v>
      </c>
      <c r="E355">
        <v>2</v>
      </c>
      <c r="F355" t="s">
        <v>7</v>
      </c>
      <c r="G355">
        <v>14716</v>
      </c>
      <c r="M355">
        <v>13980</v>
      </c>
      <c r="P355">
        <v>13980</v>
      </c>
    </row>
    <row r="356" spans="1:16" x14ac:dyDescent="0.25">
      <c r="A356">
        <v>1</v>
      </c>
      <c r="B356">
        <v>9010113</v>
      </c>
      <c r="C356">
        <v>6</v>
      </c>
      <c r="D356">
        <v>5</v>
      </c>
      <c r="E356">
        <v>3</v>
      </c>
      <c r="F356" t="s">
        <v>7</v>
      </c>
      <c r="G356">
        <v>82</v>
      </c>
      <c r="M356">
        <v>284</v>
      </c>
      <c r="P356">
        <v>234.75630024399999</v>
      </c>
    </row>
    <row r="357" spans="1:16" x14ac:dyDescent="0.25">
      <c r="A357">
        <v>1</v>
      </c>
      <c r="B357">
        <v>9010113</v>
      </c>
      <c r="C357">
        <v>6</v>
      </c>
      <c r="D357">
        <v>5</v>
      </c>
      <c r="E357">
        <v>4</v>
      </c>
      <c r="F357" t="s">
        <v>7</v>
      </c>
      <c r="G357">
        <v>1856</v>
      </c>
      <c r="M357">
        <v>928</v>
      </c>
      <c r="P357">
        <v>928</v>
      </c>
    </row>
    <row r="358" spans="1:16" x14ac:dyDescent="0.25">
      <c r="A358">
        <v>1</v>
      </c>
      <c r="B358">
        <v>9010113</v>
      </c>
      <c r="C358">
        <v>6</v>
      </c>
      <c r="D358">
        <v>6</v>
      </c>
      <c r="E358">
        <v>1</v>
      </c>
      <c r="F358" t="s">
        <v>7</v>
      </c>
      <c r="G358">
        <v>64</v>
      </c>
      <c r="M358">
        <v>465</v>
      </c>
      <c r="P358">
        <v>536.53846161000001</v>
      </c>
    </row>
    <row r="359" spans="1:16" x14ac:dyDescent="0.25">
      <c r="A359">
        <v>1</v>
      </c>
      <c r="B359">
        <v>9010113</v>
      </c>
      <c r="C359">
        <v>6</v>
      </c>
      <c r="D359">
        <v>6</v>
      </c>
      <c r="E359">
        <v>2</v>
      </c>
      <c r="F359" t="s">
        <v>7</v>
      </c>
      <c r="G359">
        <v>12818</v>
      </c>
      <c r="M359">
        <v>12177</v>
      </c>
      <c r="P359">
        <v>12177</v>
      </c>
    </row>
    <row r="360" spans="1:16" x14ac:dyDescent="0.25">
      <c r="A360">
        <v>1</v>
      </c>
      <c r="B360">
        <v>9010113</v>
      </c>
      <c r="C360">
        <v>6</v>
      </c>
      <c r="D360">
        <v>6</v>
      </c>
      <c r="E360">
        <v>3</v>
      </c>
      <c r="F360" t="s">
        <v>7</v>
      </c>
      <c r="G360">
        <v>90</v>
      </c>
      <c r="M360">
        <v>311</v>
      </c>
      <c r="P360">
        <v>257.07468090099997</v>
      </c>
    </row>
    <row r="361" spans="1:16" x14ac:dyDescent="0.25">
      <c r="A361">
        <v>1</v>
      </c>
      <c r="B361">
        <v>9010113</v>
      </c>
      <c r="C361">
        <v>6</v>
      </c>
      <c r="D361">
        <v>6</v>
      </c>
      <c r="E361">
        <v>4</v>
      </c>
      <c r="F361" t="s">
        <v>7</v>
      </c>
      <c r="G361">
        <v>1716</v>
      </c>
      <c r="M361">
        <v>858</v>
      </c>
      <c r="P361">
        <v>858</v>
      </c>
    </row>
    <row r="362" spans="1:16" x14ac:dyDescent="0.25">
      <c r="A362">
        <v>1</v>
      </c>
      <c r="B362">
        <v>9010113</v>
      </c>
      <c r="C362">
        <v>6</v>
      </c>
      <c r="D362">
        <v>7</v>
      </c>
      <c r="E362">
        <v>1</v>
      </c>
      <c r="F362" t="s">
        <v>7</v>
      </c>
      <c r="G362">
        <v>0</v>
      </c>
      <c r="M362">
        <v>0</v>
      </c>
      <c r="P362">
        <v>0</v>
      </c>
    </row>
    <row r="363" spans="1:16" x14ac:dyDescent="0.25">
      <c r="A363">
        <v>1</v>
      </c>
      <c r="B363">
        <v>9010113</v>
      </c>
      <c r="C363">
        <v>6</v>
      </c>
      <c r="D363">
        <v>7</v>
      </c>
      <c r="E363">
        <v>2</v>
      </c>
      <c r="F363" t="s">
        <v>7</v>
      </c>
      <c r="G363">
        <v>1475</v>
      </c>
      <c r="M363">
        <v>1401</v>
      </c>
      <c r="P363">
        <v>1401</v>
      </c>
    </row>
    <row r="364" spans="1:16" x14ac:dyDescent="0.25">
      <c r="A364">
        <v>1</v>
      </c>
      <c r="B364">
        <v>9010113</v>
      </c>
      <c r="C364">
        <v>6</v>
      </c>
      <c r="D364">
        <v>7</v>
      </c>
      <c r="E364">
        <v>3</v>
      </c>
      <c r="F364" t="s">
        <v>7</v>
      </c>
      <c r="G364">
        <v>6</v>
      </c>
      <c r="M364">
        <v>21</v>
      </c>
      <c r="P364">
        <v>17.358740511000001</v>
      </c>
    </row>
    <row r="365" spans="1:16" x14ac:dyDescent="0.25">
      <c r="A365">
        <v>1</v>
      </c>
      <c r="B365">
        <v>9010113</v>
      </c>
      <c r="C365">
        <v>6</v>
      </c>
      <c r="D365">
        <v>7</v>
      </c>
      <c r="E365">
        <v>4</v>
      </c>
      <c r="F365" t="s">
        <v>7</v>
      </c>
      <c r="G365">
        <v>254</v>
      </c>
      <c r="M365">
        <v>127</v>
      </c>
      <c r="P365">
        <v>127</v>
      </c>
    </row>
    <row r="366" spans="1:16" x14ac:dyDescent="0.25">
      <c r="A366">
        <v>1</v>
      </c>
      <c r="B366">
        <v>9010201</v>
      </c>
      <c r="C366">
        <v>6</v>
      </c>
      <c r="D366">
        <v>1</v>
      </c>
      <c r="E366">
        <v>1</v>
      </c>
      <c r="F366" t="s">
        <v>7</v>
      </c>
      <c r="G366">
        <v>0</v>
      </c>
      <c r="M366">
        <v>0</v>
      </c>
      <c r="P366">
        <v>0</v>
      </c>
    </row>
    <row r="367" spans="1:16" x14ac:dyDescent="0.25">
      <c r="A367">
        <v>1</v>
      </c>
      <c r="B367">
        <v>9010201</v>
      </c>
      <c r="C367">
        <v>6</v>
      </c>
      <c r="D367">
        <v>1</v>
      </c>
      <c r="E367">
        <v>2</v>
      </c>
      <c r="F367" t="s">
        <v>7</v>
      </c>
      <c r="G367">
        <v>0</v>
      </c>
      <c r="M367">
        <v>0</v>
      </c>
      <c r="P367">
        <v>0</v>
      </c>
    </row>
    <row r="368" spans="1:16" x14ac:dyDescent="0.25">
      <c r="A368">
        <v>1</v>
      </c>
      <c r="B368">
        <v>9010201</v>
      </c>
      <c r="C368">
        <v>6</v>
      </c>
      <c r="D368">
        <v>1</v>
      </c>
      <c r="E368">
        <v>3</v>
      </c>
      <c r="F368" t="s">
        <v>7</v>
      </c>
      <c r="G368">
        <v>0</v>
      </c>
      <c r="M368">
        <v>0</v>
      </c>
      <c r="P368">
        <v>0</v>
      </c>
    </row>
    <row r="369" spans="1:16" x14ac:dyDescent="0.25">
      <c r="A369">
        <v>1</v>
      </c>
      <c r="B369">
        <v>9010201</v>
      </c>
      <c r="C369">
        <v>6</v>
      </c>
      <c r="D369">
        <v>1</v>
      </c>
      <c r="E369">
        <v>4</v>
      </c>
      <c r="F369" t="s">
        <v>7</v>
      </c>
      <c r="G369">
        <v>0</v>
      </c>
      <c r="M369">
        <v>0</v>
      </c>
      <c r="P369">
        <v>0</v>
      </c>
    </row>
    <row r="370" spans="1:16" x14ac:dyDescent="0.25">
      <c r="A370">
        <v>1</v>
      </c>
      <c r="B370">
        <v>9010201</v>
      </c>
      <c r="C370">
        <v>6</v>
      </c>
      <c r="D370">
        <v>2</v>
      </c>
      <c r="E370">
        <v>1</v>
      </c>
      <c r="F370" t="s">
        <v>7</v>
      </c>
      <c r="G370">
        <v>52</v>
      </c>
      <c r="M370">
        <v>329</v>
      </c>
      <c r="P370">
        <v>379.61538466600001</v>
      </c>
    </row>
    <row r="371" spans="1:16" x14ac:dyDescent="0.25">
      <c r="A371">
        <v>1</v>
      </c>
      <c r="B371">
        <v>9010201</v>
      </c>
      <c r="C371">
        <v>6</v>
      </c>
      <c r="D371">
        <v>2</v>
      </c>
      <c r="E371">
        <v>2</v>
      </c>
      <c r="F371" t="s">
        <v>7</v>
      </c>
      <c r="G371">
        <v>2841</v>
      </c>
      <c r="M371">
        <v>2699</v>
      </c>
      <c r="P371">
        <v>2699</v>
      </c>
    </row>
    <row r="372" spans="1:16" x14ac:dyDescent="0.25">
      <c r="A372">
        <v>1</v>
      </c>
      <c r="B372">
        <v>9010201</v>
      </c>
      <c r="C372">
        <v>6</v>
      </c>
      <c r="D372">
        <v>2</v>
      </c>
      <c r="E372">
        <v>3</v>
      </c>
      <c r="F372" t="s">
        <v>7</v>
      </c>
      <c r="G372">
        <v>356</v>
      </c>
      <c r="M372">
        <v>519</v>
      </c>
      <c r="P372">
        <v>429.008872629</v>
      </c>
    </row>
    <row r="373" spans="1:16" x14ac:dyDescent="0.25">
      <c r="A373">
        <v>1</v>
      </c>
      <c r="B373">
        <v>9010201</v>
      </c>
      <c r="C373">
        <v>6</v>
      </c>
      <c r="D373">
        <v>2</v>
      </c>
      <c r="E373">
        <v>4</v>
      </c>
      <c r="F373" t="s">
        <v>7</v>
      </c>
      <c r="G373">
        <v>195</v>
      </c>
      <c r="M373">
        <v>98</v>
      </c>
      <c r="P373">
        <v>98</v>
      </c>
    </row>
    <row r="374" spans="1:16" x14ac:dyDescent="0.25">
      <c r="A374">
        <v>1</v>
      </c>
      <c r="B374">
        <v>9010201</v>
      </c>
      <c r="C374">
        <v>6</v>
      </c>
      <c r="D374">
        <v>3</v>
      </c>
      <c r="E374">
        <v>1</v>
      </c>
      <c r="F374" t="s">
        <v>7</v>
      </c>
      <c r="G374">
        <v>0</v>
      </c>
      <c r="M374">
        <v>0</v>
      </c>
      <c r="P374">
        <v>0</v>
      </c>
    </row>
    <row r="375" spans="1:16" x14ac:dyDescent="0.25">
      <c r="A375">
        <v>1</v>
      </c>
      <c r="B375">
        <v>9010201</v>
      </c>
      <c r="C375">
        <v>6</v>
      </c>
      <c r="D375">
        <v>3</v>
      </c>
      <c r="E375">
        <v>2</v>
      </c>
      <c r="F375" t="s">
        <v>7</v>
      </c>
      <c r="G375">
        <v>0</v>
      </c>
      <c r="M375">
        <v>0</v>
      </c>
      <c r="P375">
        <v>0</v>
      </c>
    </row>
    <row r="376" spans="1:16" x14ac:dyDescent="0.25">
      <c r="A376">
        <v>1</v>
      </c>
      <c r="B376">
        <v>9010201</v>
      </c>
      <c r="C376">
        <v>6</v>
      </c>
      <c r="D376">
        <v>3</v>
      </c>
      <c r="E376">
        <v>3</v>
      </c>
      <c r="F376" t="s">
        <v>7</v>
      </c>
      <c r="G376">
        <v>0</v>
      </c>
      <c r="M376">
        <v>0</v>
      </c>
      <c r="P376">
        <v>0</v>
      </c>
    </row>
    <row r="377" spans="1:16" x14ac:dyDescent="0.25">
      <c r="A377">
        <v>1</v>
      </c>
      <c r="B377">
        <v>9010201</v>
      </c>
      <c r="C377">
        <v>6</v>
      </c>
      <c r="D377">
        <v>3</v>
      </c>
      <c r="E377">
        <v>4</v>
      </c>
      <c r="F377" t="s">
        <v>7</v>
      </c>
      <c r="G377">
        <v>0</v>
      </c>
      <c r="M377">
        <v>0</v>
      </c>
      <c r="P377">
        <v>0</v>
      </c>
    </row>
    <row r="378" spans="1:16" x14ac:dyDescent="0.25">
      <c r="A378">
        <v>1</v>
      </c>
      <c r="B378">
        <v>9010201</v>
      </c>
      <c r="C378">
        <v>6</v>
      </c>
      <c r="D378">
        <v>4</v>
      </c>
      <c r="E378">
        <v>1</v>
      </c>
      <c r="F378" t="s">
        <v>7</v>
      </c>
      <c r="G378">
        <v>25</v>
      </c>
      <c r="M378">
        <v>158</v>
      </c>
      <c r="P378">
        <v>182.30769233199999</v>
      </c>
    </row>
    <row r="379" spans="1:16" x14ac:dyDescent="0.25">
      <c r="A379">
        <v>1</v>
      </c>
      <c r="B379">
        <v>9010201</v>
      </c>
      <c r="C379">
        <v>6</v>
      </c>
      <c r="D379">
        <v>4</v>
      </c>
      <c r="E379">
        <v>2</v>
      </c>
      <c r="F379" t="s">
        <v>7</v>
      </c>
      <c r="G379">
        <v>4840</v>
      </c>
      <c r="M379">
        <v>4598</v>
      </c>
      <c r="P379">
        <v>4598</v>
      </c>
    </row>
    <row r="380" spans="1:16" x14ac:dyDescent="0.25">
      <c r="A380">
        <v>1</v>
      </c>
      <c r="B380">
        <v>9010201</v>
      </c>
      <c r="C380">
        <v>6</v>
      </c>
      <c r="D380">
        <v>4</v>
      </c>
      <c r="E380">
        <v>3</v>
      </c>
      <c r="F380" t="s">
        <v>7</v>
      </c>
      <c r="G380">
        <v>319</v>
      </c>
      <c r="M380">
        <v>465</v>
      </c>
      <c r="P380">
        <v>384.37211131499998</v>
      </c>
    </row>
    <row r="381" spans="1:16" x14ac:dyDescent="0.25">
      <c r="A381">
        <v>1</v>
      </c>
      <c r="B381">
        <v>9010201</v>
      </c>
      <c r="C381">
        <v>6</v>
      </c>
      <c r="D381">
        <v>4</v>
      </c>
      <c r="E381">
        <v>4</v>
      </c>
      <c r="F381" t="s">
        <v>7</v>
      </c>
      <c r="G381">
        <v>411</v>
      </c>
      <c r="M381">
        <v>206</v>
      </c>
      <c r="P381">
        <v>206</v>
      </c>
    </row>
    <row r="382" spans="1:16" x14ac:dyDescent="0.25">
      <c r="A382">
        <v>1</v>
      </c>
      <c r="B382">
        <v>9010201</v>
      </c>
      <c r="C382">
        <v>6</v>
      </c>
      <c r="D382">
        <v>5</v>
      </c>
      <c r="E382">
        <v>1</v>
      </c>
      <c r="F382" t="s">
        <v>7</v>
      </c>
      <c r="G382">
        <v>0</v>
      </c>
      <c r="M382">
        <v>0</v>
      </c>
      <c r="P382">
        <v>0</v>
      </c>
    </row>
    <row r="383" spans="1:16" x14ac:dyDescent="0.25">
      <c r="A383">
        <v>1</v>
      </c>
      <c r="B383">
        <v>9010201</v>
      </c>
      <c r="C383">
        <v>6</v>
      </c>
      <c r="D383">
        <v>5</v>
      </c>
      <c r="E383">
        <v>2</v>
      </c>
      <c r="F383" t="s">
        <v>7</v>
      </c>
      <c r="G383">
        <v>0</v>
      </c>
      <c r="M383">
        <v>0</v>
      </c>
      <c r="P383">
        <v>0</v>
      </c>
    </row>
    <row r="384" spans="1:16" x14ac:dyDescent="0.25">
      <c r="A384">
        <v>1</v>
      </c>
      <c r="B384">
        <v>9010201</v>
      </c>
      <c r="C384">
        <v>6</v>
      </c>
      <c r="D384">
        <v>5</v>
      </c>
      <c r="E384">
        <v>3</v>
      </c>
      <c r="F384" t="s">
        <v>7</v>
      </c>
      <c r="G384">
        <v>0</v>
      </c>
      <c r="M384">
        <v>0</v>
      </c>
      <c r="P384">
        <v>0</v>
      </c>
    </row>
    <row r="385" spans="1:16" x14ac:dyDescent="0.25">
      <c r="A385">
        <v>1</v>
      </c>
      <c r="B385">
        <v>9010201</v>
      </c>
      <c r="C385">
        <v>6</v>
      </c>
      <c r="D385">
        <v>5</v>
      </c>
      <c r="E385">
        <v>4</v>
      </c>
      <c r="F385" t="s">
        <v>7</v>
      </c>
      <c r="G385">
        <v>0</v>
      </c>
      <c r="M385">
        <v>0</v>
      </c>
      <c r="P385">
        <v>0</v>
      </c>
    </row>
    <row r="386" spans="1:16" x14ac:dyDescent="0.25">
      <c r="A386">
        <v>1</v>
      </c>
      <c r="B386">
        <v>9010201</v>
      </c>
      <c r="C386">
        <v>6</v>
      </c>
      <c r="D386">
        <v>6</v>
      </c>
      <c r="E386">
        <v>1</v>
      </c>
      <c r="F386" t="s">
        <v>7</v>
      </c>
      <c r="G386">
        <v>3</v>
      </c>
      <c r="M386">
        <v>19</v>
      </c>
      <c r="P386">
        <v>21.923076926</v>
      </c>
    </row>
    <row r="387" spans="1:16" x14ac:dyDescent="0.25">
      <c r="A387">
        <v>1</v>
      </c>
      <c r="B387">
        <v>9010201</v>
      </c>
      <c r="C387">
        <v>6</v>
      </c>
      <c r="D387">
        <v>6</v>
      </c>
      <c r="E387">
        <v>2</v>
      </c>
      <c r="F387" t="s">
        <v>7</v>
      </c>
      <c r="G387">
        <v>790</v>
      </c>
      <c r="M387">
        <v>751</v>
      </c>
      <c r="P387">
        <v>751</v>
      </c>
    </row>
    <row r="388" spans="1:16" x14ac:dyDescent="0.25">
      <c r="A388">
        <v>1</v>
      </c>
      <c r="B388">
        <v>9010201</v>
      </c>
      <c r="C388">
        <v>6</v>
      </c>
      <c r="D388">
        <v>6</v>
      </c>
      <c r="E388">
        <v>3</v>
      </c>
      <c r="F388" t="s">
        <v>7</v>
      </c>
      <c r="G388">
        <v>25</v>
      </c>
      <c r="M388">
        <v>36</v>
      </c>
      <c r="P388">
        <v>29.757840875999999</v>
      </c>
    </row>
    <row r="389" spans="1:16" x14ac:dyDescent="0.25">
      <c r="A389">
        <v>1</v>
      </c>
      <c r="B389">
        <v>9010201</v>
      </c>
      <c r="C389">
        <v>6</v>
      </c>
      <c r="D389">
        <v>6</v>
      </c>
      <c r="E389">
        <v>4</v>
      </c>
      <c r="F389" t="s">
        <v>7</v>
      </c>
      <c r="G389">
        <v>35</v>
      </c>
      <c r="M389">
        <v>18</v>
      </c>
      <c r="P389">
        <v>18</v>
      </c>
    </row>
    <row r="390" spans="1:16" x14ac:dyDescent="0.25">
      <c r="A390">
        <v>1</v>
      </c>
      <c r="B390">
        <v>9010201</v>
      </c>
      <c r="C390">
        <v>6</v>
      </c>
      <c r="D390">
        <v>7</v>
      </c>
      <c r="E390">
        <v>1</v>
      </c>
      <c r="F390" t="s">
        <v>7</v>
      </c>
      <c r="G390">
        <v>0</v>
      </c>
      <c r="M390">
        <v>0</v>
      </c>
      <c r="P390">
        <v>0</v>
      </c>
    </row>
    <row r="391" spans="1:16" x14ac:dyDescent="0.25">
      <c r="A391">
        <v>1</v>
      </c>
      <c r="B391">
        <v>9010201</v>
      </c>
      <c r="C391">
        <v>6</v>
      </c>
      <c r="D391">
        <v>7</v>
      </c>
      <c r="E391">
        <v>2</v>
      </c>
      <c r="F391" t="s">
        <v>7</v>
      </c>
      <c r="G391">
        <v>51</v>
      </c>
      <c r="M391">
        <v>48</v>
      </c>
      <c r="P391">
        <v>48</v>
      </c>
    </row>
    <row r="392" spans="1:16" x14ac:dyDescent="0.25">
      <c r="A392">
        <v>1</v>
      </c>
      <c r="B392">
        <v>9010201</v>
      </c>
      <c r="C392">
        <v>6</v>
      </c>
      <c r="D392">
        <v>7</v>
      </c>
      <c r="E392">
        <v>3</v>
      </c>
      <c r="F392" t="s">
        <v>7</v>
      </c>
      <c r="G392">
        <v>0</v>
      </c>
      <c r="M392">
        <v>0</v>
      </c>
      <c r="P392">
        <v>0</v>
      </c>
    </row>
    <row r="393" spans="1:16" x14ac:dyDescent="0.25">
      <c r="A393">
        <v>1</v>
      </c>
      <c r="B393">
        <v>9010201</v>
      </c>
      <c r="C393">
        <v>6</v>
      </c>
      <c r="D393">
        <v>7</v>
      </c>
      <c r="E393">
        <v>4</v>
      </c>
      <c r="F393" t="s">
        <v>7</v>
      </c>
      <c r="G393">
        <v>0</v>
      </c>
      <c r="M393">
        <v>0</v>
      </c>
      <c r="P393">
        <v>0</v>
      </c>
    </row>
    <row r="394" spans="1:16" x14ac:dyDescent="0.25">
      <c r="A394">
        <v>1</v>
      </c>
      <c r="B394">
        <v>9010202</v>
      </c>
      <c r="C394">
        <v>6</v>
      </c>
      <c r="D394">
        <v>1</v>
      </c>
      <c r="E394">
        <v>1</v>
      </c>
      <c r="F394" t="s">
        <v>7</v>
      </c>
      <c r="G394">
        <v>2323</v>
      </c>
      <c r="M394">
        <v>3329</v>
      </c>
      <c r="P394">
        <v>3841.1538466659999</v>
      </c>
    </row>
    <row r="395" spans="1:16" x14ac:dyDescent="0.25">
      <c r="A395">
        <v>1</v>
      </c>
      <c r="B395">
        <v>9010202</v>
      </c>
      <c r="C395">
        <v>6</v>
      </c>
      <c r="D395">
        <v>1</v>
      </c>
      <c r="E395">
        <v>2</v>
      </c>
      <c r="F395" t="s">
        <v>7</v>
      </c>
      <c r="G395">
        <v>22600</v>
      </c>
      <c r="M395">
        <v>21470</v>
      </c>
      <c r="P395">
        <v>21470</v>
      </c>
    </row>
    <row r="396" spans="1:16" x14ac:dyDescent="0.25">
      <c r="A396">
        <v>1</v>
      </c>
      <c r="B396">
        <v>9010202</v>
      </c>
      <c r="C396">
        <v>6</v>
      </c>
      <c r="D396">
        <v>1</v>
      </c>
      <c r="E396">
        <v>3</v>
      </c>
      <c r="F396" t="s">
        <v>7</v>
      </c>
      <c r="G396">
        <v>4483</v>
      </c>
      <c r="M396">
        <v>5675</v>
      </c>
      <c r="P396">
        <v>4690.9929714249993</v>
      </c>
    </row>
    <row r="397" spans="1:16" x14ac:dyDescent="0.25">
      <c r="A397">
        <v>1</v>
      </c>
      <c r="B397">
        <v>9010202</v>
      </c>
      <c r="C397">
        <v>6</v>
      </c>
      <c r="D397">
        <v>1</v>
      </c>
      <c r="E397">
        <v>4</v>
      </c>
      <c r="F397" t="s">
        <v>7</v>
      </c>
      <c r="G397">
        <v>2242</v>
      </c>
      <c r="M397">
        <v>1121</v>
      </c>
      <c r="P397">
        <v>1121</v>
      </c>
    </row>
    <row r="398" spans="1:16" x14ac:dyDescent="0.25">
      <c r="A398">
        <v>1</v>
      </c>
      <c r="B398">
        <v>9010202</v>
      </c>
      <c r="C398">
        <v>6</v>
      </c>
      <c r="D398">
        <v>2</v>
      </c>
      <c r="E398">
        <v>1</v>
      </c>
      <c r="F398" t="s">
        <v>7</v>
      </c>
      <c r="G398">
        <v>108</v>
      </c>
      <c r="M398">
        <v>155</v>
      </c>
      <c r="P398">
        <v>178.84615386999999</v>
      </c>
    </row>
    <row r="399" spans="1:16" x14ac:dyDescent="0.25">
      <c r="A399">
        <v>1</v>
      </c>
      <c r="B399">
        <v>9010202</v>
      </c>
      <c r="C399">
        <v>6</v>
      </c>
      <c r="D399">
        <v>2</v>
      </c>
      <c r="E399">
        <v>2</v>
      </c>
      <c r="F399" t="s">
        <v>7</v>
      </c>
      <c r="G399">
        <v>303</v>
      </c>
      <c r="M399">
        <v>288</v>
      </c>
      <c r="P399">
        <v>288</v>
      </c>
    </row>
    <row r="400" spans="1:16" x14ac:dyDescent="0.25">
      <c r="A400">
        <v>1</v>
      </c>
      <c r="B400">
        <v>9010202</v>
      </c>
      <c r="C400">
        <v>6</v>
      </c>
      <c r="D400">
        <v>2</v>
      </c>
      <c r="E400">
        <v>3</v>
      </c>
      <c r="F400" t="s">
        <v>7</v>
      </c>
      <c r="G400">
        <v>0</v>
      </c>
      <c r="M400">
        <v>0</v>
      </c>
      <c r="P400">
        <v>0</v>
      </c>
    </row>
    <row r="401" spans="1:16" x14ac:dyDescent="0.25">
      <c r="A401">
        <v>1</v>
      </c>
      <c r="B401">
        <v>9010202</v>
      </c>
      <c r="C401">
        <v>6</v>
      </c>
      <c r="D401">
        <v>2</v>
      </c>
      <c r="E401">
        <v>4</v>
      </c>
      <c r="F401" t="s">
        <v>7</v>
      </c>
      <c r="G401">
        <v>41</v>
      </c>
      <c r="M401">
        <v>21</v>
      </c>
      <c r="P401">
        <v>21</v>
      </c>
    </row>
    <row r="402" spans="1:16" x14ac:dyDescent="0.25">
      <c r="A402">
        <v>1</v>
      </c>
      <c r="B402">
        <v>9010202</v>
      </c>
      <c r="C402">
        <v>6</v>
      </c>
      <c r="D402">
        <v>3</v>
      </c>
      <c r="E402">
        <v>1</v>
      </c>
      <c r="F402" t="s">
        <v>7</v>
      </c>
      <c r="G402">
        <v>0</v>
      </c>
      <c r="M402">
        <v>0</v>
      </c>
      <c r="P402">
        <v>0</v>
      </c>
    </row>
    <row r="403" spans="1:16" x14ac:dyDescent="0.25">
      <c r="A403">
        <v>1</v>
      </c>
      <c r="B403">
        <v>9010202</v>
      </c>
      <c r="C403">
        <v>6</v>
      </c>
      <c r="D403">
        <v>3</v>
      </c>
      <c r="E403">
        <v>2</v>
      </c>
      <c r="F403" t="s">
        <v>7</v>
      </c>
      <c r="G403">
        <v>0</v>
      </c>
      <c r="M403">
        <v>0</v>
      </c>
      <c r="P403">
        <v>0</v>
      </c>
    </row>
    <row r="404" spans="1:16" x14ac:dyDescent="0.25">
      <c r="A404">
        <v>1</v>
      </c>
      <c r="B404">
        <v>9010202</v>
      </c>
      <c r="C404">
        <v>6</v>
      </c>
      <c r="D404">
        <v>3</v>
      </c>
      <c r="E404">
        <v>3</v>
      </c>
      <c r="F404" t="s">
        <v>7</v>
      </c>
      <c r="G404">
        <v>0</v>
      </c>
      <c r="M404">
        <v>0</v>
      </c>
      <c r="P404">
        <v>0</v>
      </c>
    </row>
    <row r="405" spans="1:16" x14ac:dyDescent="0.25">
      <c r="A405">
        <v>1</v>
      </c>
      <c r="B405">
        <v>9010202</v>
      </c>
      <c r="C405">
        <v>6</v>
      </c>
      <c r="D405">
        <v>3</v>
      </c>
      <c r="E405">
        <v>4</v>
      </c>
      <c r="F405" t="s">
        <v>7</v>
      </c>
      <c r="G405">
        <v>0</v>
      </c>
      <c r="M405">
        <v>0</v>
      </c>
      <c r="P405">
        <v>0</v>
      </c>
    </row>
    <row r="406" spans="1:16" x14ac:dyDescent="0.25">
      <c r="A406">
        <v>1</v>
      </c>
      <c r="B406">
        <v>9010202</v>
      </c>
      <c r="C406">
        <v>6</v>
      </c>
      <c r="D406">
        <v>4</v>
      </c>
      <c r="E406">
        <v>1</v>
      </c>
      <c r="F406" t="s">
        <v>7</v>
      </c>
      <c r="G406">
        <v>402</v>
      </c>
      <c r="M406">
        <v>576</v>
      </c>
      <c r="P406">
        <v>664.61538470400001</v>
      </c>
    </row>
    <row r="407" spans="1:16" x14ac:dyDescent="0.25">
      <c r="A407">
        <v>1</v>
      </c>
      <c r="B407">
        <v>9010202</v>
      </c>
      <c r="C407">
        <v>6</v>
      </c>
      <c r="D407">
        <v>4</v>
      </c>
      <c r="E407">
        <v>2</v>
      </c>
      <c r="F407" t="s">
        <v>7</v>
      </c>
      <c r="G407">
        <v>1992</v>
      </c>
      <c r="M407">
        <v>1892</v>
      </c>
      <c r="P407">
        <v>1892</v>
      </c>
    </row>
    <row r="408" spans="1:16" x14ac:dyDescent="0.25">
      <c r="A408">
        <v>1</v>
      </c>
      <c r="B408">
        <v>9010202</v>
      </c>
      <c r="C408">
        <v>6</v>
      </c>
      <c r="D408">
        <v>4</v>
      </c>
      <c r="E408">
        <v>3</v>
      </c>
      <c r="F408" t="s">
        <v>7</v>
      </c>
      <c r="G408">
        <v>57</v>
      </c>
      <c r="M408">
        <v>72</v>
      </c>
      <c r="P408">
        <v>59.515681751999999</v>
      </c>
    </row>
    <row r="409" spans="1:16" x14ac:dyDescent="0.25">
      <c r="A409">
        <v>1</v>
      </c>
      <c r="B409">
        <v>9010202</v>
      </c>
      <c r="C409">
        <v>6</v>
      </c>
      <c r="D409">
        <v>4</v>
      </c>
      <c r="E409">
        <v>4</v>
      </c>
      <c r="F409" t="s">
        <v>7</v>
      </c>
      <c r="G409">
        <v>134</v>
      </c>
      <c r="M409">
        <v>67</v>
      </c>
      <c r="P409">
        <v>67</v>
      </c>
    </row>
    <row r="410" spans="1:16" x14ac:dyDescent="0.25">
      <c r="A410">
        <v>1</v>
      </c>
      <c r="B410">
        <v>9010202</v>
      </c>
      <c r="C410">
        <v>6</v>
      </c>
      <c r="D410">
        <v>5</v>
      </c>
      <c r="E410">
        <v>1</v>
      </c>
      <c r="F410" t="s">
        <v>7</v>
      </c>
      <c r="G410">
        <v>0</v>
      </c>
      <c r="M410">
        <v>0</v>
      </c>
      <c r="P410">
        <v>0</v>
      </c>
    </row>
    <row r="411" spans="1:16" x14ac:dyDescent="0.25">
      <c r="A411">
        <v>1</v>
      </c>
      <c r="B411">
        <v>9010202</v>
      </c>
      <c r="C411">
        <v>6</v>
      </c>
      <c r="D411">
        <v>5</v>
      </c>
      <c r="E411">
        <v>2</v>
      </c>
      <c r="F411" t="s">
        <v>7</v>
      </c>
      <c r="G411">
        <v>0</v>
      </c>
      <c r="M411">
        <v>0</v>
      </c>
      <c r="P411">
        <v>0</v>
      </c>
    </row>
    <row r="412" spans="1:16" x14ac:dyDescent="0.25">
      <c r="A412">
        <v>1</v>
      </c>
      <c r="B412">
        <v>9010202</v>
      </c>
      <c r="C412">
        <v>6</v>
      </c>
      <c r="D412">
        <v>5</v>
      </c>
      <c r="E412">
        <v>3</v>
      </c>
      <c r="F412" t="s">
        <v>7</v>
      </c>
      <c r="G412">
        <v>0</v>
      </c>
      <c r="M412">
        <v>0</v>
      </c>
      <c r="P412">
        <v>0</v>
      </c>
    </row>
    <row r="413" spans="1:16" x14ac:dyDescent="0.25">
      <c r="A413">
        <v>1</v>
      </c>
      <c r="B413">
        <v>9010202</v>
      </c>
      <c r="C413">
        <v>6</v>
      </c>
      <c r="D413">
        <v>5</v>
      </c>
      <c r="E413">
        <v>4</v>
      </c>
      <c r="F413" t="s">
        <v>7</v>
      </c>
      <c r="G413">
        <v>0</v>
      </c>
      <c r="M413">
        <v>0</v>
      </c>
      <c r="P413">
        <v>0</v>
      </c>
    </row>
    <row r="414" spans="1:16" x14ac:dyDescent="0.25">
      <c r="A414">
        <v>1</v>
      </c>
      <c r="B414">
        <v>9010202</v>
      </c>
      <c r="C414">
        <v>6</v>
      </c>
      <c r="D414">
        <v>6</v>
      </c>
      <c r="E414">
        <v>1</v>
      </c>
      <c r="F414" t="s">
        <v>7</v>
      </c>
      <c r="G414">
        <v>54</v>
      </c>
      <c r="M414">
        <v>77</v>
      </c>
      <c r="P414">
        <v>88.846153858000008</v>
      </c>
    </row>
    <row r="415" spans="1:16" x14ac:dyDescent="0.25">
      <c r="A415">
        <v>1</v>
      </c>
      <c r="B415">
        <v>9010202</v>
      </c>
      <c r="C415">
        <v>6</v>
      </c>
      <c r="D415">
        <v>6</v>
      </c>
      <c r="E415">
        <v>2</v>
      </c>
      <c r="F415" t="s">
        <v>7</v>
      </c>
      <c r="G415">
        <v>140</v>
      </c>
      <c r="M415">
        <v>133</v>
      </c>
      <c r="P415">
        <v>133</v>
      </c>
    </row>
    <row r="416" spans="1:16" x14ac:dyDescent="0.25">
      <c r="A416">
        <v>1</v>
      </c>
      <c r="B416">
        <v>9010202</v>
      </c>
      <c r="C416">
        <v>6</v>
      </c>
      <c r="D416">
        <v>6</v>
      </c>
      <c r="E416">
        <v>3</v>
      </c>
      <c r="F416" t="s">
        <v>7</v>
      </c>
      <c r="G416">
        <v>6</v>
      </c>
      <c r="M416">
        <v>8</v>
      </c>
      <c r="P416">
        <v>6.6128535279999996</v>
      </c>
    </row>
    <row r="417" spans="1:16" x14ac:dyDescent="0.25">
      <c r="A417">
        <v>1</v>
      </c>
      <c r="B417">
        <v>9010202</v>
      </c>
      <c r="C417">
        <v>6</v>
      </c>
      <c r="D417">
        <v>6</v>
      </c>
      <c r="E417">
        <v>4</v>
      </c>
      <c r="F417" t="s">
        <v>7</v>
      </c>
      <c r="G417">
        <v>0</v>
      </c>
      <c r="M417">
        <v>0</v>
      </c>
      <c r="P417">
        <v>0</v>
      </c>
    </row>
    <row r="418" spans="1:16" x14ac:dyDescent="0.25">
      <c r="A418">
        <v>1</v>
      </c>
      <c r="B418">
        <v>9010202</v>
      </c>
      <c r="C418">
        <v>6</v>
      </c>
      <c r="D418">
        <v>7</v>
      </c>
      <c r="E418">
        <v>1</v>
      </c>
      <c r="F418" t="s">
        <v>7</v>
      </c>
      <c r="G418">
        <v>3</v>
      </c>
      <c r="M418">
        <v>4</v>
      </c>
      <c r="P418">
        <v>4.6153846160000001</v>
      </c>
    </row>
    <row r="419" spans="1:16" x14ac:dyDescent="0.25">
      <c r="A419">
        <v>1</v>
      </c>
      <c r="B419">
        <v>9010202</v>
      </c>
      <c r="C419">
        <v>6</v>
      </c>
      <c r="D419">
        <v>7</v>
      </c>
      <c r="E419">
        <v>2</v>
      </c>
      <c r="F419" t="s">
        <v>7</v>
      </c>
      <c r="G419">
        <v>0</v>
      </c>
      <c r="M419">
        <v>0</v>
      </c>
      <c r="P419">
        <v>0</v>
      </c>
    </row>
    <row r="420" spans="1:16" x14ac:dyDescent="0.25">
      <c r="A420">
        <v>1</v>
      </c>
      <c r="B420">
        <v>9010202</v>
      </c>
      <c r="C420">
        <v>6</v>
      </c>
      <c r="D420">
        <v>7</v>
      </c>
      <c r="E420">
        <v>3</v>
      </c>
      <c r="F420" t="s">
        <v>7</v>
      </c>
      <c r="G420">
        <v>0</v>
      </c>
      <c r="M420">
        <v>0</v>
      </c>
      <c r="P420">
        <v>0</v>
      </c>
    </row>
    <row r="421" spans="1:16" x14ac:dyDescent="0.25">
      <c r="A421">
        <v>1</v>
      </c>
      <c r="B421">
        <v>9010202</v>
      </c>
      <c r="C421">
        <v>6</v>
      </c>
      <c r="D421">
        <v>7</v>
      </c>
      <c r="E421">
        <v>4</v>
      </c>
      <c r="F421" t="s">
        <v>7</v>
      </c>
      <c r="G421">
        <v>0</v>
      </c>
      <c r="M421">
        <v>0</v>
      </c>
      <c r="P421">
        <v>0</v>
      </c>
    </row>
    <row r="422" spans="1:16" x14ac:dyDescent="0.25">
      <c r="A422">
        <v>1</v>
      </c>
      <c r="B422">
        <v>9010203</v>
      </c>
      <c r="C422">
        <v>6</v>
      </c>
      <c r="D422">
        <v>1</v>
      </c>
      <c r="E422">
        <v>1</v>
      </c>
      <c r="F422" t="s">
        <v>7</v>
      </c>
      <c r="G422">
        <v>23</v>
      </c>
      <c r="M422">
        <v>242</v>
      </c>
      <c r="P422">
        <v>279.23076926800002</v>
      </c>
    </row>
    <row r="423" spans="1:16" x14ac:dyDescent="0.25">
      <c r="A423">
        <v>1</v>
      </c>
      <c r="B423">
        <v>9010203</v>
      </c>
      <c r="C423">
        <v>6</v>
      </c>
      <c r="D423">
        <v>1</v>
      </c>
      <c r="E423">
        <v>2</v>
      </c>
      <c r="F423" t="s">
        <v>7</v>
      </c>
      <c r="G423">
        <v>2570</v>
      </c>
      <c r="M423">
        <v>2442</v>
      </c>
      <c r="P423">
        <v>2442</v>
      </c>
    </row>
    <row r="424" spans="1:16" x14ac:dyDescent="0.25">
      <c r="A424">
        <v>1</v>
      </c>
      <c r="B424">
        <v>9010203</v>
      </c>
      <c r="C424">
        <v>6</v>
      </c>
      <c r="D424">
        <v>1</v>
      </c>
      <c r="E424">
        <v>3</v>
      </c>
      <c r="F424" t="s">
        <v>7</v>
      </c>
      <c r="G424">
        <v>110</v>
      </c>
      <c r="M424">
        <v>701</v>
      </c>
      <c r="P424">
        <v>579.45129039099993</v>
      </c>
    </row>
    <row r="425" spans="1:16" x14ac:dyDescent="0.25">
      <c r="A425">
        <v>1</v>
      </c>
      <c r="B425">
        <v>9010203</v>
      </c>
      <c r="C425">
        <v>6</v>
      </c>
      <c r="D425">
        <v>1</v>
      </c>
      <c r="E425">
        <v>4</v>
      </c>
      <c r="F425" t="s">
        <v>7</v>
      </c>
      <c r="G425">
        <v>383</v>
      </c>
      <c r="M425">
        <v>192</v>
      </c>
      <c r="P425">
        <v>192</v>
      </c>
    </row>
    <row r="426" spans="1:16" x14ac:dyDescent="0.25">
      <c r="A426">
        <v>1</v>
      </c>
      <c r="B426">
        <v>9010203</v>
      </c>
      <c r="C426">
        <v>6</v>
      </c>
      <c r="D426">
        <v>2</v>
      </c>
      <c r="E426">
        <v>1</v>
      </c>
      <c r="F426" t="s">
        <v>7</v>
      </c>
      <c r="G426">
        <v>149</v>
      </c>
      <c r="M426">
        <v>1566</v>
      </c>
      <c r="P426">
        <v>1806.923077164</v>
      </c>
    </row>
    <row r="427" spans="1:16" x14ac:dyDescent="0.25">
      <c r="A427">
        <v>1</v>
      </c>
      <c r="B427">
        <v>9010203</v>
      </c>
      <c r="C427">
        <v>6</v>
      </c>
      <c r="D427">
        <v>2</v>
      </c>
      <c r="E427">
        <v>2</v>
      </c>
      <c r="F427" t="s">
        <v>7</v>
      </c>
      <c r="G427">
        <v>28570</v>
      </c>
      <c r="M427">
        <v>27142</v>
      </c>
      <c r="P427">
        <v>27142</v>
      </c>
    </row>
    <row r="428" spans="1:16" x14ac:dyDescent="0.25">
      <c r="A428">
        <v>1</v>
      </c>
      <c r="B428">
        <v>9010203</v>
      </c>
      <c r="C428">
        <v>6</v>
      </c>
      <c r="D428">
        <v>2</v>
      </c>
      <c r="E428">
        <v>3</v>
      </c>
      <c r="F428" t="s">
        <v>7</v>
      </c>
      <c r="G428">
        <v>648</v>
      </c>
      <c r="M428">
        <v>4130</v>
      </c>
      <c r="P428">
        <v>3413.8856338299997</v>
      </c>
    </row>
    <row r="429" spans="1:16" x14ac:dyDescent="0.25">
      <c r="A429">
        <v>1</v>
      </c>
      <c r="B429">
        <v>9010203</v>
      </c>
      <c r="C429">
        <v>6</v>
      </c>
      <c r="D429">
        <v>2</v>
      </c>
      <c r="E429">
        <v>4</v>
      </c>
      <c r="F429" t="s">
        <v>7</v>
      </c>
      <c r="G429">
        <v>3701</v>
      </c>
      <c r="M429">
        <v>1851</v>
      </c>
      <c r="P429">
        <v>1851</v>
      </c>
    </row>
    <row r="430" spans="1:16" x14ac:dyDescent="0.25">
      <c r="A430">
        <v>1</v>
      </c>
      <c r="B430">
        <v>9010203</v>
      </c>
      <c r="C430">
        <v>6</v>
      </c>
      <c r="D430">
        <v>3</v>
      </c>
      <c r="E430">
        <v>1</v>
      </c>
      <c r="F430" t="s">
        <v>7</v>
      </c>
      <c r="G430">
        <v>12</v>
      </c>
      <c r="M430">
        <v>126</v>
      </c>
      <c r="P430">
        <v>145.38461540399999</v>
      </c>
    </row>
    <row r="431" spans="1:16" x14ac:dyDescent="0.25">
      <c r="A431">
        <v>1</v>
      </c>
      <c r="B431">
        <v>9010203</v>
      </c>
      <c r="C431">
        <v>6</v>
      </c>
      <c r="D431">
        <v>3</v>
      </c>
      <c r="E431">
        <v>2</v>
      </c>
      <c r="F431" t="s">
        <v>7</v>
      </c>
      <c r="G431">
        <v>3581</v>
      </c>
      <c r="M431">
        <v>3402</v>
      </c>
      <c r="P431">
        <v>3402</v>
      </c>
    </row>
    <row r="432" spans="1:16" x14ac:dyDescent="0.25">
      <c r="A432">
        <v>1</v>
      </c>
      <c r="B432">
        <v>9010203</v>
      </c>
      <c r="C432">
        <v>6</v>
      </c>
      <c r="D432">
        <v>3</v>
      </c>
      <c r="E432">
        <v>3</v>
      </c>
      <c r="F432" t="s">
        <v>7</v>
      </c>
      <c r="G432">
        <v>33</v>
      </c>
      <c r="M432">
        <v>210</v>
      </c>
      <c r="P432">
        <v>173.58740510999999</v>
      </c>
    </row>
    <row r="433" spans="1:16" x14ac:dyDescent="0.25">
      <c r="A433">
        <v>1</v>
      </c>
      <c r="B433">
        <v>9010203</v>
      </c>
      <c r="C433">
        <v>6</v>
      </c>
      <c r="D433">
        <v>3</v>
      </c>
      <c r="E433">
        <v>4</v>
      </c>
      <c r="F433" t="s">
        <v>7</v>
      </c>
      <c r="G433">
        <v>541</v>
      </c>
      <c r="M433">
        <v>271</v>
      </c>
      <c r="P433">
        <v>271</v>
      </c>
    </row>
    <row r="434" spans="1:16" x14ac:dyDescent="0.25">
      <c r="A434">
        <v>1</v>
      </c>
      <c r="B434">
        <v>9010203</v>
      </c>
      <c r="C434">
        <v>6</v>
      </c>
      <c r="D434">
        <v>4</v>
      </c>
      <c r="E434">
        <v>1</v>
      </c>
      <c r="F434" t="s">
        <v>7</v>
      </c>
      <c r="G434">
        <v>192</v>
      </c>
      <c r="M434">
        <v>2017</v>
      </c>
      <c r="P434">
        <v>2327.3076926180001</v>
      </c>
    </row>
    <row r="435" spans="1:16" x14ac:dyDescent="0.25">
      <c r="A435">
        <v>1</v>
      </c>
      <c r="B435">
        <v>9010203</v>
      </c>
      <c r="C435">
        <v>6</v>
      </c>
      <c r="D435">
        <v>4</v>
      </c>
      <c r="E435">
        <v>2</v>
      </c>
      <c r="F435" t="s">
        <v>7</v>
      </c>
      <c r="G435">
        <v>34062</v>
      </c>
      <c r="M435">
        <v>32359</v>
      </c>
      <c r="P435">
        <v>32359</v>
      </c>
    </row>
    <row r="436" spans="1:16" x14ac:dyDescent="0.25">
      <c r="A436">
        <v>1</v>
      </c>
      <c r="B436">
        <v>9010203</v>
      </c>
      <c r="C436">
        <v>6</v>
      </c>
      <c r="D436">
        <v>4</v>
      </c>
      <c r="E436">
        <v>3</v>
      </c>
      <c r="F436" t="s">
        <v>7</v>
      </c>
      <c r="G436">
        <v>302</v>
      </c>
      <c r="M436">
        <v>1925</v>
      </c>
      <c r="P436">
        <v>1591.2178801749999</v>
      </c>
    </row>
    <row r="437" spans="1:16" x14ac:dyDescent="0.25">
      <c r="A437">
        <v>1</v>
      </c>
      <c r="B437">
        <v>9010203</v>
      </c>
      <c r="C437">
        <v>6</v>
      </c>
      <c r="D437">
        <v>4</v>
      </c>
      <c r="E437">
        <v>4</v>
      </c>
      <c r="F437" t="s">
        <v>7</v>
      </c>
      <c r="G437">
        <v>4685</v>
      </c>
      <c r="M437">
        <v>2343</v>
      </c>
      <c r="P437">
        <v>2343</v>
      </c>
    </row>
    <row r="438" spans="1:16" x14ac:dyDescent="0.25">
      <c r="A438">
        <v>1</v>
      </c>
      <c r="B438">
        <v>9010203</v>
      </c>
      <c r="C438">
        <v>6</v>
      </c>
      <c r="D438">
        <v>5</v>
      </c>
      <c r="E438">
        <v>1</v>
      </c>
      <c r="F438" t="s">
        <v>7</v>
      </c>
      <c r="G438">
        <v>30</v>
      </c>
      <c r="M438">
        <v>315</v>
      </c>
      <c r="P438">
        <v>363.46153851000003</v>
      </c>
    </row>
    <row r="439" spans="1:16" x14ac:dyDescent="0.25">
      <c r="A439">
        <v>1</v>
      </c>
      <c r="B439">
        <v>9010203</v>
      </c>
      <c r="C439">
        <v>6</v>
      </c>
      <c r="D439">
        <v>5</v>
      </c>
      <c r="E439">
        <v>2</v>
      </c>
      <c r="F439" t="s">
        <v>7</v>
      </c>
      <c r="G439">
        <v>16471</v>
      </c>
      <c r="M439">
        <v>15647</v>
      </c>
      <c r="P439">
        <v>15647</v>
      </c>
    </row>
    <row r="440" spans="1:16" x14ac:dyDescent="0.25">
      <c r="A440">
        <v>1</v>
      </c>
      <c r="B440">
        <v>9010203</v>
      </c>
      <c r="C440">
        <v>6</v>
      </c>
      <c r="D440">
        <v>5</v>
      </c>
      <c r="E440">
        <v>3</v>
      </c>
      <c r="F440" t="s">
        <v>7</v>
      </c>
      <c r="G440">
        <v>79</v>
      </c>
      <c r="M440">
        <v>504</v>
      </c>
      <c r="P440">
        <v>416.60977226399996</v>
      </c>
    </row>
    <row r="441" spans="1:16" x14ac:dyDescent="0.25">
      <c r="A441">
        <v>1</v>
      </c>
      <c r="B441">
        <v>9010203</v>
      </c>
      <c r="C441">
        <v>6</v>
      </c>
      <c r="D441">
        <v>5</v>
      </c>
      <c r="E441">
        <v>4</v>
      </c>
      <c r="F441" t="s">
        <v>7</v>
      </c>
      <c r="G441">
        <v>3006</v>
      </c>
      <c r="M441">
        <v>1503</v>
      </c>
      <c r="P441">
        <v>1503</v>
      </c>
    </row>
    <row r="442" spans="1:16" x14ac:dyDescent="0.25">
      <c r="A442">
        <v>1</v>
      </c>
      <c r="B442">
        <v>9010203</v>
      </c>
      <c r="C442">
        <v>6</v>
      </c>
      <c r="D442">
        <v>6</v>
      </c>
      <c r="E442">
        <v>1</v>
      </c>
      <c r="F442" t="s">
        <v>7</v>
      </c>
      <c r="G442">
        <v>70</v>
      </c>
      <c r="M442">
        <v>736</v>
      </c>
      <c r="P442">
        <v>849.23076934400001</v>
      </c>
    </row>
    <row r="443" spans="1:16" x14ac:dyDescent="0.25">
      <c r="A443">
        <v>1</v>
      </c>
      <c r="B443">
        <v>9010203</v>
      </c>
      <c r="C443">
        <v>6</v>
      </c>
      <c r="D443">
        <v>6</v>
      </c>
      <c r="E443">
        <v>2</v>
      </c>
      <c r="F443" t="s">
        <v>7</v>
      </c>
      <c r="G443">
        <v>5348</v>
      </c>
      <c r="M443">
        <v>5081</v>
      </c>
      <c r="P443">
        <v>5081</v>
      </c>
    </row>
    <row r="444" spans="1:16" x14ac:dyDescent="0.25">
      <c r="A444">
        <v>1</v>
      </c>
      <c r="B444">
        <v>9010203</v>
      </c>
      <c r="C444">
        <v>6</v>
      </c>
      <c r="D444">
        <v>6</v>
      </c>
      <c r="E444">
        <v>3</v>
      </c>
      <c r="F444" t="s">
        <v>7</v>
      </c>
      <c r="G444">
        <v>15</v>
      </c>
      <c r="M444">
        <v>96</v>
      </c>
      <c r="P444">
        <v>79.354242335999999</v>
      </c>
    </row>
    <row r="445" spans="1:16" x14ac:dyDescent="0.25">
      <c r="A445">
        <v>1</v>
      </c>
      <c r="B445">
        <v>9010203</v>
      </c>
      <c r="C445">
        <v>6</v>
      </c>
      <c r="D445">
        <v>6</v>
      </c>
      <c r="E445">
        <v>4</v>
      </c>
      <c r="F445" t="s">
        <v>7</v>
      </c>
      <c r="G445">
        <v>447</v>
      </c>
      <c r="M445">
        <v>224</v>
      </c>
      <c r="P445">
        <v>224</v>
      </c>
    </row>
    <row r="446" spans="1:16" x14ac:dyDescent="0.25">
      <c r="A446">
        <v>1</v>
      </c>
      <c r="B446">
        <v>9010203</v>
      </c>
      <c r="C446">
        <v>6</v>
      </c>
      <c r="D446">
        <v>7</v>
      </c>
      <c r="E446">
        <v>1</v>
      </c>
      <c r="F446" t="s">
        <v>7</v>
      </c>
      <c r="G446">
        <v>3</v>
      </c>
      <c r="M446">
        <v>32</v>
      </c>
      <c r="P446">
        <v>36.923076928</v>
      </c>
    </row>
    <row r="447" spans="1:16" x14ac:dyDescent="0.25">
      <c r="A447">
        <v>1</v>
      </c>
      <c r="B447">
        <v>9010203</v>
      </c>
      <c r="C447">
        <v>6</v>
      </c>
      <c r="D447">
        <v>7</v>
      </c>
      <c r="E447">
        <v>2</v>
      </c>
      <c r="F447" t="s">
        <v>7</v>
      </c>
      <c r="G447">
        <v>479</v>
      </c>
      <c r="M447">
        <v>455</v>
      </c>
      <c r="P447">
        <v>455</v>
      </c>
    </row>
    <row r="448" spans="1:16" x14ac:dyDescent="0.25">
      <c r="A448">
        <v>1</v>
      </c>
      <c r="B448">
        <v>9010203</v>
      </c>
      <c r="C448">
        <v>6</v>
      </c>
      <c r="D448">
        <v>7</v>
      </c>
      <c r="E448">
        <v>3</v>
      </c>
      <c r="F448" t="s">
        <v>7</v>
      </c>
      <c r="G448">
        <v>3</v>
      </c>
      <c r="M448">
        <v>19</v>
      </c>
      <c r="P448">
        <v>15.705527128999998</v>
      </c>
    </row>
    <row r="449" spans="1:16" x14ac:dyDescent="0.25">
      <c r="A449">
        <v>1</v>
      </c>
      <c r="B449">
        <v>9010203</v>
      </c>
      <c r="C449">
        <v>6</v>
      </c>
      <c r="D449">
        <v>7</v>
      </c>
      <c r="E449">
        <v>4</v>
      </c>
      <c r="F449" t="s">
        <v>7</v>
      </c>
      <c r="G449">
        <v>27</v>
      </c>
      <c r="M449">
        <v>14</v>
      </c>
      <c r="P449">
        <v>14</v>
      </c>
    </row>
    <row r="450" spans="1:16" x14ac:dyDescent="0.25">
      <c r="A450">
        <v>1</v>
      </c>
      <c r="B450">
        <v>9010204</v>
      </c>
      <c r="C450">
        <v>6</v>
      </c>
      <c r="D450">
        <v>1</v>
      </c>
      <c r="E450">
        <v>1</v>
      </c>
      <c r="F450" t="s">
        <v>7</v>
      </c>
      <c r="G450">
        <v>0</v>
      </c>
      <c r="M450">
        <v>0</v>
      </c>
      <c r="P450">
        <v>0</v>
      </c>
    </row>
    <row r="451" spans="1:16" x14ac:dyDescent="0.25">
      <c r="A451">
        <v>1</v>
      </c>
      <c r="B451">
        <v>9010204</v>
      </c>
      <c r="C451">
        <v>6</v>
      </c>
      <c r="D451">
        <v>1</v>
      </c>
      <c r="E451">
        <v>2</v>
      </c>
      <c r="F451" t="s">
        <v>7</v>
      </c>
      <c r="G451">
        <v>0</v>
      </c>
      <c r="M451">
        <v>0</v>
      </c>
      <c r="P451">
        <v>0</v>
      </c>
    </row>
    <row r="452" spans="1:16" x14ac:dyDescent="0.25">
      <c r="A452">
        <v>1</v>
      </c>
      <c r="B452">
        <v>9010204</v>
      </c>
      <c r="C452">
        <v>6</v>
      </c>
      <c r="D452">
        <v>1</v>
      </c>
      <c r="E452">
        <v>3</v>
      </c>
      <c r="F452" t="s">
        <v>7</v>
      </c>
      <c r="G452">
        <v>0</v>
      </c>
      <c r="M452">
        <v>0</v>
      </c>
      <c r="P452">
        <v>0</v>
      </c>
    </row>
    <row r="453" spans="1:16" x14ac:dyDescent="0.25">
      <c r="A453">
        <v>1</v>
      </c>
      <c r="B453">
        <v>9010204</v>
      </c>
      <c r="C453">
        <v>6</v>
      </c>
      <c r="D453">
        <v>1</v>
      </c>
      <c r="E453">
        <v>4</v>
      </c>
      <c r="F453" t="s">
        <v>7</v>
      </c>
      <c r="G453">
        <v>0</v>
      </c>
      <c r="M453">
        <v>0</v>
      </c>
      <c r="P453">
        <v>0</v>
      </c>
    </row>
    <row r="454" spans="1:16" x14ac:dyDescent="0.25">
      <c r="A454">
        <v>1</v>
      </c>
      <c r="B454">
        <v>9010204</v>
      </c>
      <c r="C454">
        <v>6</v>
      </c>
      <c r="D454">
        <v>2</v>
      </c>
      <c r="E454">
        <v>1</v>
      </c>
      <c r="F454" t="s">
        <v>7</v>
      </c>
      <c r="G454">
        <v>90</v>
      </c>
      <c r="M454">
        <v>831</v>
      </c>
      <c r="P454">
        <v>958.846153974</v>
      </c>
    </row>
    <row r="455" spans="1:16" x14ac:dyDescent="0.25">
      <c r="A455">
        <v>1</v>
      </c>
      <c r="B455">
        <v>9010204</v>
      </c>
      <c r="C455">
        <v>6</v>
      </c>
      <c r="D455">
        <v>2</v>
      </c>
      <c r="E455">
        <v>2</v>
      </c>
      <c r="F455" t="s">
        <v>7</v>
      </c>
      <c r="G455">
        <v>12122</v>
      </c>
      <c r="M455">
        <v>11516</v>
      </c>
      <c r="P455">
        <v>11516</v>
      </c>
    </row>
    <row r="456" spans="1:16" x14ac:dyDescent="0.25">
      <c r="A456">
        <v>1</v>
      </c>
      <c r="B456">
        <v>9010204</v>
      </c>
      <c r="C456">
        <v>6</v>
      </c>
      <c r="D456">
        <v>2</v>
      </c>
      <c r="E456">
        <v>3</v>
      </c>
      <c r="F456" t="s">
        <v>7</v>
      </c>
      <c r="G456">
        <v>816</v>
      </c>
      <c r="M456">
        <v>2737</v>
      </c>
      <c r="P456">
        <v>2262.4225132669999</v>
      </c>
    </row>
    <row r="457" spans="1:16" x14ac:dyDescent="0.25">
      <c r="A457">
        <v>1</v>
      </c>
      <c r="B457">
        <v>9010204</v>
      </c>
      <c r="C457">
        <v>6</v>
      </c>
      <c r="D457">
        <v>2</v>
      </c>
      <c r="E457">
        <v>4</v>
      </c>
      <c r="F457" t="s">
        <v>7</v>
      </c>
      <c r="G457">
        <v>1110</v>
      </c>
      <c r="M457">
        <v>555</v>
      </c>
      <c r="P457">
        <v>555</v>
      </c>
    </row>
    <row r="458" spans="1:16" x14ac:dyDescent="0.25">
      <c r="A458">
        <v>1</v>
      </c>
      <c r="B458">
        <v>9010204</v>
      </c>
      <c r="C458">
        <v>6</v>
      </c>
      <c r="D458">
        <v>3</v>
      </c>
      <c r="E458">
        <v>1</v>
      </c>
      <c r="F458" t="s">
        <v>7</v>
      </c>
      <c r="G458">
        <v>7</v>
      </c>
      <c r="M458">
        <v>65</v>
      </c>
      <c r="P458">
        <v>75.000000010000008</v>
      </c>
    </row>
    <row r="459" spans="1:16" x14ac:dyDescent="0.25">
      <c r="A459">
        <v>1</v>
      </c>
      <c r="B459">
        <v>9010204</v>
      </c>
      <c r="C459">
        <v>6</v>
      </c>
      <c r="D459">
        <v>3</v>
      </c>
      <c r="E459">
        <v>2</v>
      </c>
      <c r="F459" t="s">
        <v>7</v>
      </c>
      <c r="G459">
        <v>706</v>
      </c>
      <c r="M459">
        <v>671</v>
      </c>
      <c r="P459">
        <v>671</v>
      </c>
    </row>
    <row r="460" spans="1:16" x14ac:dyDescent="0.25">
      <c r="A460">
        <v>1</v>
      </c>
      <c r="B460">
        <v>9010204</v>
      </c>
      <c r="C460">
        <v>6</v>
      </c>
      <c r="D460">
        <v>3</v>
      </c>
      <c r="E460">
        <v>3</v>
      </c>
      <c r="F460" t="s">
        <v>7</v>
      </c>
      <c r="G460">
        <v>9</v>
      </c>
      <c r="M460">
        <v>30</v>
      </c>
      <c r="P460">
        <v>24.798200729999998</v>
      </c>
    </row>
    <row r="461" spans="1:16" x14ac:dyDescent="0.25">
      <c r="A461">
        <v>1</v>
      </c>
      <c r="B461">
        <v>9010204</v>
      </c>
      <c r="C461">
        <v>6</v>
      </c>
      <c r="D461">
        <v>3</v>
      </c>
      <c r="E461">
        <v>4</v>
      </c>
      <c r="F461" t="s">
        <v>7</v>
      </c>
      <c r="G461">
        <v>33</v>
      </c>
      <c r="M461">
        <v>17</v>
      </c>
      <c r="P461">
        <v>17</v>
      </c>
    </row>
    <row r="462" spans="1:16" x14ac:dyDescent="0.25">
      <c r="A462">
        <v>1</v>
      </c>
      <c r="B462">
        <v>9010204</v>
      </c>
      <c r="C462">
        <v>6</v>
      </c>
      <c r="D462">
        <v>4</v>
      </c>
      <c r="E462">
        <v>1</v>
      </c>
      <c r="F462" t="s">
        <v>7</v>
      </c>
      <c r="G462">
        <v>163</v>
      </c>
      <c r="M462">
        <v>1506</v>
      </c>
      <c r="P462">
        <v>1737.692307924</v>
      </c>
    </row>
    <row r="463" spans="1:16" x14ac:dyDescent="0.25">
      <c r="A463">
        <v>1</v>
      </c>
      <c r="B463">
        <v>9010204</v>
      </c>
      <c r="C463">
        <v>6</v>
      </c>
      <c r="D463">
        <v>4</v>
      </c>
      <c r="E463">
        <v>2</v>
      </c>
      <c r="F463" t="s">
        <v>7</v>
      </c>
      <c r="G463">
        <v>21812</v>
      </c>
      <c r="M463">
        <v>20721</v>
      </c>
      <c r="P463">
        <v>20721</v>
      </c>
    </row>
    <row r="464" spans="1:16" x14ac:dyDescent="0.25">
      <c r="A464">
        <v>1</v>
      </c>
      <c r="B464">
        <v>9010204</v>
      </c>
      <c r="C464">
        <v>6</v>
      </c>
      <c r="D464">
        <v>4</v>
      </c>
      <c r="E464">
        <v>3</v>
      </c>
      <c r="F464" t="s">
        <v>7</v>
      </c>
      <c r="G464">
        <v>312</v>
      </c>
      <c r="M464">
        <v>1046</v>
      </c>
      <c r="P464">
        <v>864.63059878599995</v>
      </c>
    </row>
    <row r="465" spans="1:16" x14ac:dyDescent="0.25">
      <c r="A465">
        <v>1</v>
      </c>
      <c r="B465">
        <v>9010204</v>
      </c>
      <c r="C465">
        <v>6</v>
      </c>
      <c r="D465">
        <v>4</v>
      </c>
      <c r="E465">
        <v>4</v>
      </c>
      <c r="F465" t="s">
        <v>7</v>
      </c>
      <c r="G465">
        <v>2808</v>
      </c>
      <c r="M465">
        <v>1404</v>
      </c>
      <c r="P465">
        <v>1404</v>
      </c>
    </row>
    <row r="466" spans="1:16" x14ac:dyDescent="0.25">
      <c r="A466">
        <v>1</v>
      </c>
      <c r="B466">
        <v>9010204</v>
      </c>
      <c r="C466">
        <v>6</v>
      </c>
      <c r="D466">
        <v>5</v>
      </c>
      <c r="E466">
        <v>1</v>
      </c>
      <c r="F466" t="s">
        <v>7</v>
      </c>
      <c r="G466">
        <v>21</v>
      </c>
      <c r="M466">
        <v>194</v>
      </c>
      <c r="P466">
        <v>223.84615387600002</v>
      </c>
    </row>
    <row r="467" spans="1:16" x14ac:dyDescent="0.25">
      <c r="A467">
        <v>1</v>
      </c>
      <c r="B467">
        <v>9010204</v>
      </c>
      <c r="C467">
        <v>6</v>
      </c>
      <c r="D467">
        <v>5</v>
      </c>
      <c r="E467">
        <v>2</v>
      </c>
      <c r="F467" t="s">
        <v>7</v>
      </c>
      <c r="G467">
        <v>6076</v>
      </c>
      <c r="M467">
        <v>5772</v>
      </c>
      <c r="P467">
        <v>5772</v>
      </c>
    </row>
    <row r="468" spans="1:16" x14ac:dyDescent="0.25">
      <c r="A468">
        <v>1</v>
      </c>
      <c r="B468">
        <v>9010204</v>
      </c>
      <c r="C468">
        <v>6</v>
      </c>
      <c r="D468">
        <v>5</v>
      </c>
      <c r="E468">
        <v>3</v>
      </c>
      <c r="F468" t="s">
        <v>7</v>
      </c>
      <c r="G468">
        <v>57</v>
      </c>
      <c r="M468">
        <v>191</v>
      </c>
      <c r="P468">
        <v>157.881877981</v>
      </c>
    </row>
    <row r="469" spans="1:16" x14ac:dyDescent="0.25">
      <c r="A469">
        <v>1</v>
      </c>
      <c r="B469">
        <v>9010204</v>
      </c>
      <c r="C469">
        <v>6</v>
      </c>
      <c r="D469">
        <v>5</v>
      </c>
      <c r="E469">
        <v>4</v>
      </c>
      <c r="F469" t="s">
        <v>7</v>
      </c>
      <c r="G469">
        <v>1088</v>
      </c>
      <c r="M469">
        <v>544</v>
      </c>
      <c r="P469">
        <v>544</v>
      </c>
    </row>
    <row r="470" spans="1:16" x14ac:dyDescent="0.25">
      <c r="A470">
        <v>1</v>
      </c>
      <c r="B470">
        <v>9010204</v>
      </c>
      <c r="C470">
        <v>6</v>
      </c>
      <c r="D470">
        <v>6</v>
      </c>
      <c r="E470">
        <v>1</v>
      </c>
      <c r="F470" t="s">
        <v>7</v>
      </c>
      <c r="G470">
        <v>0</v>
      </c>
      <c r="M470">
        <v>0</v>
      </c>
      <c r="P470">
        <v>0</v>
      </c>
    </row>
    <row r="471" spans="1:16" x14ac:dyDescent="0.25">
      <c r="A471">
        <v>1</v>
      </c>
      <c r="B471">
        <v>9010204</v>
      </c>
      <c r="C471">
        <v>6</v>
      </c>
      <c r="D471">
        <v>6</v>
      </c>
      <c r="E471">
        <v>2</v>
      </c>
      <c r="F471" t="s">
        <v>7</v>
      </c>
      <c r="G471">
        <v>5266</v>
      </c>
      <c r="M471">
        <v>5003</v>
      </c>
      <c r="P471">
        <v>5003</v>
      </c>
    </row>
    <row r="472" spans="1:16" x14ac:dyDescent="0.25">
      <c r="A472">
        <v>1</v>
      </c>
      <c r="B472">
        <v>9010204</v>
      </c>
      <c r="C472">
        <v>6</v>
      </c>
      <c r="D472">
        <v>6</v>
      </c>
      <c r="E472">
        <v>3</v>
      </c>
      <c r="F472" t="s">
        <v>7</v>
      </c>
      <c r="G472">
        <v>30</v>
      </c>
      <c r="M472">
        <v>101</v>
      </c>
      <c r="P472">
        <v>83.487275791000002</v>
      </c>
    </row>
    <row r="473" spans="1:16" x14ac:dyDescent="0.25">
      <c r="A473">
        <v>1</v>
      </c>
      <c r="B473">
        <v>9010204</v>
      </c>
      <c r="C473">
        <v>6</v>
      </c>
      <c r="D473">
        <v>6</v>
      </c>
      <c r="E473">
        <v>4</v>
      </c>
      <c r="F473" t="s">
        <v>7</v>
      </c>
      <c r="G473">
        <v>690</v>
      </c>
      <c r="M473">
        <v>345</v>
      </c>
      <c r="P473">
        <v>345</v>
      </c>
    </row>
    <row r="474" spans="1:16" x14ac:dyDescent="0.25">
      <c r="A474">
        <v>1</v>
      </c>
      <c r="B474">
        <v>9010204</v>
      </c>
      <c r="C474">
        <v>6</v>
      </c>
      <c r="D474">
        <v>7</v>
      </c>
      <c r="E474">
        <v>1</v>
      </c>
      <c r="F474" t="s">
        <v>7</v>
      </c>
      <c r="G474">
        <v>0</v>
      </c>
      <c r="M474">
        <v>0</v>
      </c>
      <c r="P474">
        <v>0</v>
      </c>
    </row>
    <row r="475" spans="1:16" x14ac:dyDescent="0.25">
      <c r="A475">
        <v>1</v>
      </c>
      <c r="B475">
        <v>9010204</v>
      </c>
      <c r="C475">
        <v>6</v>
      </c>
      <c r="D475">
        <v>7</v>
      </c>
      <c r="E475">
        <v>2</v>
      </c>
      <c r="F475" t="s">
        <v>7</v>
      </c>
      <c r="G475">
        <v>310</v>
      </c>
      <c r="M475">
        <v>295</v>
      </c>
      <c r="P475">
        <v>295</v>
      </c>
    </row>
    <row r="476" spans="1:16" x14ac:dyDescent="0.25">
      <c r="A476">
        <v>1</v>
      </c>
      <c r="B476">
        <v>9010204</v>
      </c>
      <c r="C476">
        <v>6</v>
      </c>
      <c r="D476">
        <v>7</v>
      </c>
      <c r="E476">
        <v>3</v>
      </c>
      <c r="F476" t="s">
        <v>7</v>
      </c>
      <c r="G476">
        <v>0</v>
      </c>
      <c r="M476">
        <v>0</v>
      </c>
      <c r="P476">
        <v>0</v>
      </c>
    </row>
    <row r="477" spans="1:16" x14ac:dyDescent="0.25">
      <c r="A477">
        <v>1</v>
      </c>
      <c r="B477">
        <v>9010204</v>
      </c>
      <c r="C477">
        <v>6</v>
      </c>
      <c r="D477">
        <v>7</v>
      </c>
      <c r="E477">
        <v>4</v>
      </c>
      <c r="F477" t="s">
        <v>7</v>
      </c>
      <c r="G477">
        <v>33</v>
      </c>
      <c r="M477">
        <v>17</v>
      </c>
      <c r="P477">
        <v>17</v>
      </c>
    </row>
    <row r="478" spans="1:16" x14ac:dyDescent="0.25">
      <c r="A478">
        <v>1</v>
      </c>
      <c r="B478">
        <v>9010205</v>
      </c>
      <c r="C478">
        <v>6</v>
      </c>
      <c r="D478">
        <v>1</v>
      </c>
      <c r="E478">
        <v>1</v>
      </c>
      <c r="F478" t="s">
        <v>7</v>
      </c>
      <c r="G478">
        <v>3704</v>
      </c>
      <c r="M478">
        <v>4283</v>
      </c>
      <c r="P478">
        <v>4941.9230775819997</v>
      </c>
    </row>
    <row r="479" spans="1:16" x14ac:dyDescent="0.25">
      <c r="A479">
        <v>1</v>
      </c>
      <c r="B479">
        <v>9010205</v>
      </c>
      <c r="C479">
        <v>6</v>
      </c>
      <c r="D479">
        <v>1</v>
      </c>
      <c r="E479">
        <v>2</v>
      </c>
      <c r="F479" t="s">
        <v>7</v>
      </c>
      <c r="G479">
        <v>9324</v>
      </c>
      <c r="M479">
        <v>8858</v>
      </c>
      <c r="P479">
        <v>8858</v>
      </c>
    </row>
    <row r="480" spans="1:16" x14ac:dyDescent="0.25">
      <c r="A480">
        <v>1</v>
      </c>
      <c r="B480">
        <v>9010205</v>
      </c>
      <c r="C480">
        <v>6</v>
      </c>
      <c r="D480">
        <v>1</v>
      </c>
      <c r="E480">
        <v>3</v>
      </c>
      <c r="F480" t="s">
        <v>7</v>
      </c>
      <c r="G480">
        <v>1882</v>
      </c>
      <c r="M480">
        <v>2294</v>
      </c>
      <c r="P480">
        <v>1896.2357491539999</v>
      </c>
    </row>
    <row r="481" spans="1:16" x14ac:dyDescent="0.25">
      <c r="A481">
        <v>1</v>
      </c>
      <c r="B481">
        <v>9010205</v>
      </c>
      <c r="C481">
        <v>6</v>
      </c>
      <c r="D481">
        <v>1</v>
      </c>
      <c r="E481">
        <v>4</v>
      </c>
      <c r="F481" t="s">
        <v>7</v>
      </c>
      <c r="G481">
        <v>876</v>
      </c>
      <c r="M481">
        <v>438</v>
      </c>
      <c r="P481">
        <v>438</v>
      </c>
    </row>
    <row r="482" spans="1:16" x14ac:dyDescent="0.25">
      <c r="A482">
        <v>1</v>
      </c>
      <c r="B482">
        <v>9010205</v>
      </c>
      <c r="C482">
        <v>6</v>
      </c>
      <c r="D482">
        <v>2</v>
      </c>
      <c r="E482">
        <v>1</v>
      </c>
      <c r="F482" t="s">
        <v>7</v>
      </c>
      <c r="G482">
        <v>70</v>
      </c>
      <c r="M482">
        <v>81</v>
      </c>
      <c r="P482">
        <v>93.461538474000008</v>
      </c>
    </row>
    <row r="483" spans="1:16" x14ac:dyDescent="0.25">
      <c r="A483">
        <v>1</v>
      </c>
      <c r="B483">
        <v>9010205</v>
      </c>
      <c r="C483">
        <v>6</v>
      </c>
      <c r="D483">
        <v>2</v>
      </c>
      <c r="E483">
        <v>2</v>
      </c>
      <c r="F483" t="s">
        <v>7</v>
      </c>
      <c r="G483">
        <v>1368</v>
      </c>
      <c r="M483">
        <v>1300</v>
      </c>
      <c r="P483">
        <v>1300</v>
      </c>
    </row>
    <row r="484" spans="1:16" x14ac:dyDescent="0.25">
      <c r="A484">
        <v>1</v>
      </c>
      <c r="B484">
        <v>9010205</v>
      </c>
      <c r="C484">
        <v>6</v>
      </c>
      <c r="D484">
        <v>2</v>
      </c>
      <c r="E484">
        <v>3</v>
      </c>
      <c r="F484" t="s">
        <v>7</v>
      </c>
      <c r="G484">
        <v>166</v>
      </c>
      <c r="M484">
        <v>202</v>
      </c>
      <c r="P484">
        <v>166.974551582</v>
      </c>
    </row>
    <row r="485" spans="1:16" x14ac:dyDescent="0.25">
      <c r="A485">
        <v>1</v>
      </c>
      <c r="B485">
        <v>9010205</v>
      </c>
      <c r="C485">
        <v>6</v>
      </c>
      <c r="D485">
        <v>2</v>
      </c>
      <c r="E485">
        <v>4</v>
      </c>
      <c r="F485" t="s">
        <v>7</v>
      </c>
      <c r="G485">
        <v>24</v>
      </c>
      <c r="M485">
        <v>12</v>
      </c>
      <c r="P485">
        <v>12</v>
      </c>
    </row>
    <row r="486" spans="1:16" x14ac:dyDescent="0.25">
      <c r="A486">
        <v>1</v>
      </c>
      <c r="B486">
        <v>9010205</v>
      </c>
      <c r="C486">
        <v>6</v>
      </c>
      <c r="D486">
        <v>3</v>
      </c>
      <c r="E486">
        <v>1</v>
      </c>
      <c r="F486" t="s">
        <v>7</v>
      </c>
      <c r="G486">
        <v>0</v>
      </c>
      <c r="M486">
        <v>0</v>
      </c>
      <c r="P486">
        <v>0</v>
      </c>
    </row>
    <row r="487" spans="1:16" x14ac:dyDescent="0.25">
      <c r="A487">
        <v>1</v>
      </c>
      <c r="B487">
        <v>9010205</v>
      </c>
      <c r="C487">
        <v>6</v>
      </c>
      <c r="D487">
        <v>3</v>
      </c>
      <c r="E487">
        <v>2</v>
      </c>
      <c r="F487" t="s">
        <v>7</v>
      </c>
      <c r="G487">
        <v>0</v>
      </c>
      <c r="M487">
        <v>0</v>
      </c>
      <c r="P487">
        <v>0</v>
      </c>
    </row>
    <row r="488" spans="1:16" x14ac:dyDescent="0.25">
      <c r="A488">
        <v>1</v>
      </c>
      <c r="B488">
        <v>9010205</v>
      </c>
      <c r="C488">
        <v>6</v>
      </c>
      <c r="D488">
        <v>3</v>
      </c>
      <c r="E488">
        <v>3</v>
      </c>
      <c r="F488" t="s">
        <v>7</v>
      </c>
      <c r="G488">
        <v>0</v>
      </c>
      <c r="M488">
        <v>0</v>
      </c>
      <c r="P488">
        <v>0</v>
      </c>
    </row>
    <row r="489" spans="1:16" x14ac:dyDescent="0.25">
      <c r="A489">
        <v>1</v>
      </c>
      <c r="B489">
        <v>9010205</v>
      </c>
      <c r="C489">
        <v>6</v>
      </c>
      <c r="D489">
        <v>3</v>
      </c>
      <c r="E489">
        <v>4</v>
      </c>
      <c r="F489" t="s">
        <v>7</v>
      </c>
      <c r="G489">
        <v>0</v>
      </c>
      <c r="M489">
        <v>0</v>
      </c>
      <c r="P489">
        <v>0</v>
      </c>
    </row>
    <row r="490" spans="1:16" x14ac:dyDescent="0.25">
      <c r="A490">
        <v>1</v>
      </c>
      <c r="B490">
        <v>9010205</v>
      </c>
      <c r="C490">
        <v>6</v>
      </c>
      <c r="D490">
        <v>4</v>
      </c>
      <c r="E490">
        <v>1</v>
      </c>
      <c r="F490" t="s">
        <v>7</v>
      </c>
      <c r="G490">
        <v>211</v>
      </c>
      <c r="M490">
        <v>244</v>
      </c>
      <c r="P490">
        <v>281.53846157600003</v>
      </c>
    </row>
    <row r="491" spans="1:16" x14ac:dyDescent="0.25">
      <c r="A491">
        <v>1</v>
      </c>
      <c r="B491">
        <v>9010205</v>
      </c>
      <c r="C491">
        <v>6</v>
      </c>
      <c r="D491">
        <v>4</v>
      </c>
      <c r="E491">
        <v>2</v>
      </c>
      <c r="F491" t="s">
        <v>7</v>
      </c>
      <c r="G491">
        <v>1481</v>
      </c>
      <c r="M491">
        <v>1407</v>
      </c>
      <c r="P491">
        <v>1407</v>
      </c>
    </row>
    <row r="492" spans="1:16" x14ac:dyDescent="0.25">
      <c r="A492">
        <v>1</v>
      </c>
      <c r="B492">
        <v>9010205</v>
      </c>
      <c r="C492">
        <v>6</v>
      </c>
      <c r="D492">
        <v>4</v>
      </c>
      <c r="E492">
        <v>3</v>
      </c>
      <c r="F492" t="s">
        <v>7</v>
      </c>
      <c r="G492">
        <v>84</v>
      </c>
      <c r="M492">
        <v>102</v>
      </c>
      <c r="P492">
        <v>84.313882481999997</v>
      </c>
    </row>
    <row r="493" spans="1:16" x14ac:dyDescent="0.25">
      <c r="A493">
        <v>1</v>
      </c>
      <c r="B493">
        <v>9010205</v>
      </c>
      <c r="C493">
        <v>6</v>
      </c>
      <c r="D493">
        <v>4</v>
      </c>
      <c r="E493">
        <v>4</v>
      </c>
      <c r="F493" t="s">
        <v>7</v>
      </c>
      <c r="G493">
        <v>30</v>
      </c>
      <c r="M493">
        <v>15</v>
      </c>
      <c r="P493">
        <v>15</v>
      </c>
    </row>
    <row r="494" spans="1:16" x14ac:dyDescent="0.25">
      <c r="A494">
        <v>1</v>
      </c>
      <c r="B494">
        <v>9010205</v>
      </c>
      <c r="C494">
        <v>6</v>
      </c>
      <c r="D494">
        <v>5</v>
      </c>
      <c r="E494">
        <v>1</v>
      </c>
      <c r="F494" t="s">
        <v>7</v>
      </c>
      <c r="G494">
        <v>0</v>
      </c>
      <c r="M494">
        <v>0</v>
      </c>
      <c r="P494">
        <v>0</v>
      </c>
    </row>
    <row r="495" spans="1:16" x14ac:dyDescent="0.25">
      <c r="A495">
        <v>1</v>
      </c>
      <c r="B495">
        <v>9010205</v>
      </c>
      <c r="C495">
        <v>6</v>
      </c>
      <c r="D495">
        <v>5</v>
      </c>
      <c r="E495">
        <v>2</v>
      </c>
      <c r="F495" t="s">
        <v>7</v>
      </c>
      <c r="G495">
        <v>0</v>
      </c>
      <c r="M495">
        <v>0</v>
      </c>
      <c r="P495">
        <v>0</v>
      </c>
    </row>
    <row r="496" spans="1:16" x14ac:dyDescent="0.25">
      <c r="A496">
        <v>1</v>
      </c>
      <c r="B496">
        <v>9010205</v>
      </c>
      <c r="C496">
        <v>6</v>
      </c>
      <c r="D496">
        <v>5</v>
      </c>
      <c r="E496">
        <v>3</v>
      </c>
      <c r="F496" t="s">
        <v>7</v>
      </c>
      <c r="G496">
        <v>0</v>
      </c>
      <c r="M496">
        <v>0</v>
      </c>
      <c r="P496">
        <v>0</v>
      </c>
    </row>
    <row r="497" spans="1:16" x14ac:dyDescent="0.25">
      <c r="A497">
        <v>1</v>
      </c>
      <c r="B497">
        <v>9010205</v>
      </c>
      <c r="C497">
        <v>6</v>
      </c>
      <c r="D497">
        <v>5</v>
      </c>
      <c r="E497">
        <v>4</v>
      </c>
      <c r="F497" t="s">
        <v>7</v>
      </c>
      <c r="G497">
        <v>0</v>
      </c>
      <c r="M497">
        <v>0</v>
      </c>
      <c r="P497">
        <v>0</v>
      </c>
    </row>
    <row r="498" spans="1:16" x14ac:dyDescent="0.25">
      <c r="A498">
        <v>1</v>
      </c>
      <c r="B498">
        <v>9010205</v>
      </c>
      <c r="C498">
        <v>6</v>
      </c>
      <c r="D498">
        <v>6</v>
      </c>
      <c r="E498">
        <v>1</v>
      </c>
      <c r="F498" t="s">
        <v>7</v>
      </c>
      <c r="G498">
        <v>34</v>
      </c>
      <c r="M498">
        <v>39</v>
      </c>
      <c r="P498">
        <v>45.000000006</v>
      </c>
    </row>
    <row r="499" spans="1:16" x14ac:dyDescent="0.25">
      <c r="A499">
        <v>1</v>
      </c>
      <c r="B499">
        <v>9010205</v>
      </c>
      <c r="C499">
        <v>6</v>
      </c>
      <c r="D499">
        <v>6</v>
      </c>
      <c r="E499">
        <v>2</v>
      </c>
      <c r="F499" t="s">
        <v>7</v>
      </c>
      <c r="G499">
        <v>375</v>
      </c>
      <c r="M499">
        <v>356</v>
      </c>
      <c r="P499">
        <v>356</v>
      </c>
    </row>
    <row r="500" spans="1:16" x14ac:dyDescent="0.25">
      <c r="A500">
        <v>1</v>
      </c>
      <c r="B500">
        <v>9010205</v>
      </c>
      <c r="C500">
        <v>6</v>
      </c>
      <c r="D500">
        <v>6</v>
      </c>
      <c r="E500">
        <v>3</v>
      </c>
      <c r="F500" t="s">
        <v>7</v>
      </c>
      <c r="G500">
        <v>15</v>
      </c>
      <c r="M500">
        <v>18</v>
      </c>
      <c r="P500">
        <v>14.878920438</v>
      </c>
    </row>
    <row r="501" spans="1:16" x14ac:dyDescent="0.25">
      <c r="A501">
        <v>1</v>
      </c>
      <c r="B501">
        <v>9010205</v>
      </c>
      <c r="C501">
        <v>6</v>
      </c>
      <c r="D501">
        <v>6</v>
      </c>
      <c r="E501">
        <v>4</v>
      </c>
      <c r="F501" t="s">
        <v>7</v>
      </c>
      <c r="G501">
        <v>9</v>
      </c>
      <c r="M501">
        <v>5</v>
      </c>
      <c r="P501">
        <v>5</v>
      </c>
    </row>
    <row r="502" spans="1:16" x14ac:dyDescent="0.25">
      <c r="A502">
        <v>1</v>
      </c>
      <c r="B502">
        <v>9010205</v>
      </c>
      <c r="C502">
        <v>6</v>
      </c>
      <c r="D502">
        <v>7</v>
      </c>
      <c r="E502">
        <v>1</v>
      </c>
      <c r="F502" t="s">
        <v>7</v>
      </c>
      <c r="G502">
        <v>0</v>
      </c>
      <c r="M502">
        <v>0</v>
      </c>
      <c r="P502">
        <v>0</v>
      </c>
    </row>
    <row r="503" spans="1:16" x14ac:dyDescent="0.25">
      <c r="A503">
        <v>1</v>
      </c>
      <c r="B503">
        <v>9010205</v>
      </c>
      <c r="C503">
        <v>6</v>
      </c>
      <c r="D503">
        <v>7</v>
      </c>
      <c r="E503">
        <v>2</v>
      </c>
      <c r="F503" t="s">
        <v>7</v>
      </c>
      <c r="G503">
        <v>6</v>
      </c>
      <c r="M503">
        <v>6</v>
      </c>
      <c r="P503">
        <v>6</v>
      </c>
    </row>
    <row r="504" spans="1:16" x14ac:dyDescent="0.25">
      <c r="A504">
        <v>1</v>
      </c>
      <c r="B504">
        <v>9010205</v>
      </c>
      <c r="C504">
        <v>6</v>
      </c>
      <c r="D504">
        <v>7</v>
      </c>
      <c r="E504">
        <v>3</v>
      </c>
      <c r="F504" t="s">
        <v>7</v>
      </c>
      <c r="G504">
        <v>0</v>
      </c>
      <c r="M504">
        <v>0</v>
      </c>
      <c r="P504">
        <v>0</v>
      </c>
    </row>
    <row r="505" spans="1:16" x14ac:dyDescent="0.25">
      <c r="A505">
        <v>1</v>
      </c>
      <c r="B505">
        <v>9010205</v>
      </c>
      <c r="C505">
        <v>6</v>
      </c>
      <c r="D505">
        <v>7</v>
      </c>
      <c r="E505">
        <v>4</v>
      </c>
      <c r="F505" t="s">
        <v>7</v>
      </c>
      <c r="G505">
        <v>0</v>
      </c>
      <c r="M505">
        <v>0</v>
      </c>
      <c r="P505">
        <v>0</v>
      </c>
    </row>
    <row r="506" spans="1:16" x14ac:dyDescent="0.25">
      <c r="A506">
        <v>1</v>
      </c>
      <c r="B506">
        <v>9010206</v>
      </c>
      <c r="C506">
        <v>6</v>
      </c>
      <c r="D506">
        <v>1</v>
      </c>
      <c r="E506">
        <v>1</v>
      </c>
      <c r="F506" t="s">
        <v>7</v>
      </c>
      <c r="G506">
        <v>11949</v>
      </c>
      <c r="M506">
        <v>12897</v>
      </c>
      <c r="P506">
        <v>14881.153848137999</v>
      </c>
    </row>
    <row r="507" spans="1:16" x14ac:dyDescent="0.25">
      <c r="A507">
        <v>1</v>
      </c>
      <c r="B507">
        <v>9010206</v>
      </c>
      <c r="C507">
        <v>6</v>
      </c>
      <c r="D507">
        <v>1</v>
      </c>
      <c r="E507">
        <v>2</v>
      </c>
      <c r="F507" t="s">
        <v>7</v>
      </c>
      <c r="G507">
        <v>16715</v>
      </c>
      <c r="M507">
        <v>15879</v>
      </c>
      <c r="P507">
        <v>15879</v>
      </c>
    </row>
    <row r="508" spans="1:16" x14ac:dyDescent="0.25">
      <c r="A508">
        <v>1</v>
      </c>
      <c r="B508">
        <v>9010206</v>
      </c>
      <c r="C508">
        <v>6</v>
      </c>
      <c r="D508">
        <v>1</v>
      </c>
      <c r="E508">
        <v>3</v>
      </c>
      <c r="F508" t="s">
        <v>7</v>
      </c>
      <c r="G508">
        <v>1783</v>
      </c>
      <c r="M508">
        <v>3199</v>
      </c>
      <c r="P508">
        <v>2644.3148045089997</v>
      </c>
    </row>
    <row r="509" spans="1:16" x14ac:dyDescent="0.25">
      <c r="A509">
        <v>1</v>
      </c>
      <c r="B509">
        <v>9010206</v>
      </c>
      <c r="C509">
        <v>6</v>
      </c>
      <c r="D509">
        <v>1</v>
      </c>
      <c r="E509">
        <v>4</v>
      </c>
      <c r="F509" t="s">
        <v>7</v>
      </c>
      <c r="G509">
        <v>2784</v>
      </c>
      <c r="M509">
        <v>1392</v>
      </c>
      <c r="P509">
        <v>1392</v>
      </c>
    </row>
    <row r="510" spans="1:16" x14ac:dyDescent="0.25">
      <c r="A510">
        <v>1</v>
      </c>
      <c r="B510">
        <v>9010206</v>
      </c>
      <c r="C510">
        <v>6</v>
      </c>
      <c r="D510">
        <v>2</v>
      </c>
      <c r="E510">
        <v>1</v>
      </c>
      <c r="F510" t="s">
        <v>7</v>
      </c>
      <c r="G510">
        <v>357</v>
      </c>
      <c r="M510">
        <v>385</v>
      </c>
      <c r="P510">
        <v>444.23076929000001</v>
      </c>
    </row>
    <row r="511" spans="1:16" x14ac:dyDescent="0.25">
      <c r="A511">
        <v>1</v>
      </c>
      <c r="B511">
        <v>9010206</v>
      </c>
      <c r="C511">
        <v>6</v>
      </c>
      <c r="D511">
        <v>2</v>
      </c>
      <c r="E511">
        <v>2</v>
      </c>
      <c r="F511" t="s">
        <v>7</v>
      </c>
      <c r="G511">
        <v>2536</v>
      </c>
      <c r="M511">
        <v>2409</v>
      </c>
      <c r="P511">
        <v>2409</v>
      </c>
    </row>
    <row r="512" spans="1:16" x14ac:dyDescent="0.25">
      <c r="A512">
        <v>1</v>
      </c>
      <c r="B512">
        <v>9010206</v>
      </c>
      <c r="C512">
        <v>6</v>
      </c>
      <c r="D512">
        <v>2</v>
      </c>
      <c r="E512">
        <v>3</v>
      </c>
      <c r="F512" t="s">
        <v>7</v>
      </c>
      <c r="G512">
        <v>152</v>
      </c>
      <c r="M512">
        <v>273</v>
      </c>
      <c r="P512">
        <v>225.66362664299999</v>
      </c>
    </row>
    <row r="513" spans="1:16" x14ac:dyDescent="0.25">
      <c r="A513">
        <v>1</v>
      </c>
      <c r="B513">
        <v>9010206</v>
      </c>
      <c r="C513">
        <v>6</v>
      </c>
      <c r="D513">
        <v>2</v>
      </c>
      <c r="E513">
        <v>4</v>
      </c>
      <c r="F513" t="s">
        <v>7</v>
      </c>
      <c r="G513">
        <v>250</v>
      </c>
      <c r="M513">
        <v>125</v>
      </c>
      <c r="P513">
        <v>125</v>
      </c>
    </row>
    <row r="514" spans="1:16" x14ac:dyDescent="0.25">
      <c r="A514">
        <v>1</v>
      </c>
      <c r="B514">
        <v>9010206</v>
      </c>
      <c r="C514">
        <v>6</v>
      </c>
      <c r="D514">
        <v>3</v>
      </c>
      <c r="E514">
        <v>1</v>
      </c>
      <c r="F514" t="s">
        <v>7</v>
      </c>
      <c r="G514">
        <v>0</v>
      </c>
      <c r="M514">
        <v>0</v>
      </c>
      <c r="P514">
        <v>0</v>
      </c>
    </row>
    <row r="515" spans="1:16" x14ac:dyDescent="0.25">
      <c r="A515">
        <v>1</v>
      </c>
      <c r="B515">
        <v>9010206</v>
      </c>
      <c r="C515">
        <v>6</v>
      </c>
      <c r="D515">
        <v>3</v>
      </c>
      <c r="E515">
        <v>2</v>
      </c>
      <c r="F515" t="s">
        <v>7</v>
      </c>
      <c r="G515">
        <v>0</v>
      </c>
      <c r="M515">
        <v>0</v>
      </c>
      <c r="P515">
        <v>0</v>
      </c>
    </row>
    <row r="516" spans="1:16" x14ac:dyDescent="0.25">
      <c r="A516">
        <v>1</v>
      </c>
      <c r="B516">
        <v>9010206</v>
      </c>
      <c r="C516">
        <v>6</v>
      </c>
      <c r="D516">
        <v>3</v>
      </c>
      <c r="E516">
        <v>3</v>
      </c>
      <c r="F516" t="s">
        <v>7</v>
      </c>
      <c r="G516">
        <v>0</v>
      </c>
      <c r="M516">
        <v>0</v>
      </c>
      <c r="P516">
        <v>0</v>
      </c>
    </row>
    <row r="517" spans="1:16" x14ac:dyDescent="0.25">
      <c r="A517">
        <v>1</v>
      </c>
      <c r="B517">
        <v>9010206</v>
      </c>
      <c r="C517">
        <v>6</v>
      </c>
      <c r="D517">
        <v>3</v>
      </c>
      <c r="E517">
        <v>4</v>
      </c>
      <c r="F517" t="s">
        <v>7</v>
      </c>
      <c r="G517">
        <v>0</v>
      </c>
      <c r="M517">
        <v>0</v>
      </c>
      <c r="P517">
        <v>0</v>
      </c>
    </row>
    <row r="518" spans="1:16" x14ac:dyDescent="0.25">
      <c r="A518">
        <v>1</v>
      </c>
      <c r="B518">
        <v>9010206</v>
      </c>
      <c r="C518">
        <v>6</v>
      </c>
      <c r="D518">
        <v>4</v>
      </c>
      <c r="E518">
        <v>1</v>
      </c>
      <c r="F518" t="s">
        <v>7</v>
      </c>
      <c r="G518">
        <v>608</v>
      </c>
      <c r="M518">
        <v>656</v>
      </c>
      <c r="P518">
        <v>756.92307702400001</v>
      </c>
    </row>
    <row r="519" spans="1:16" x14ac:dyDescent="0.25">
      <c r="A519">
        <v>1</v>
      </c>
      <c r="B519">
        <v>9010206</v>
      </c>
      <c r="C519">
        <v>6</v>
      </c>
      <c r="D519">
        <v>4</v>
      </c>
      <c r="E519">
        <v>2</v>
      </c>
      <c r="F519" t="s">
        <v>7</v>
      </c>
      <c r="G519">
        <v>1209</v>
      </c>
      <c r="M519">
        <v>1149</v>
      </c>
      <c r="P519">
        <v>1149</v>
      </c>
    </row>
    <row r="520" spans="1:16" x14ac:dyDescent="0.25">
      <c r="A520">
        <v>1</v>
      </c>
      <c r="B520">
        <v>9010206</v>
      </c>
      <c r="C520">
        <v>6</v>
      </c>
      <c r="D520">
        <v>4</v>
      </c>
      <c r="E520">
        <v>3</v>
      </c>
      <c r="F520" t="s">
        <v>7</v>
      </c>
      <c r="G520">
        <v>45</v>
      </c>
      <c r="M520">
        <v>81</v>
      </c>
      <c r="P520">
        <v>66.955141970999989</v>
      </c>
    </row>
    <row r="521" spans="1:16" x14ac:dyDescent="0.25">
      <c r="A521">
        <v>1</v>
      </c>
      <c r="B521">
        <v>9010206</v>
      </c>
      <c r="C521">
        <v>6</v>
      </c>
      <c r="D521">
        <v>4</v>
      </c>
      <c r="E521">
        <v>4</v>
      </c>
      <c r="F521" t="s">
        <v>7</v>
      </c>
      <c r="G521">
        <v>112</v>
      </c>
      <c r="M521">
        <v>56</v>
      </c>
      <c r="P521">
        <v>56</v>
      </c>
    </row>
    <row r="522" spans="1:16" x14ac:dyDescent="0.25">
      <c r="A522">
        <v>1</v>
      </c>
      <c r="B522">
        <v>9010206</v>
      </c>
      <c r="C522">
        <v>6</v>
      </c>
      <c r="D522">
        <v>5</v>
      </c>
      <c r="E522">
        <v>1</v>
      </c>
      <c r="F522" t="s">
        <v>7</v>
      </c>
      <c r="G522">
        <v>0</v>
      </c>
      <c r="M522">
        <v>0</v>
      </c>
      <c r="P522">
        <v>0</v>
      </c>
    </row>
    <row r="523" spans="1:16" x14ac:dyDescent="0.25">
      <c r="A523">
        <v>1</v>
      </c>
      <c r="B523">
        <v>9010206</v>
      </c>
      <c r="C523">
        <v>6</v>
      </c>
      <c r="D523">
        <v>5</v>
      </c>
      <c r="E523">
        <v>2</v>
      </c>
      <c r="F523" t="s">
        <v>7</v>
      </c>
      <c r="G523">
        <v>0</v>
      </c>
      <c r="M523">
        <v>0</v>
      </c>
      <c r="P523">
        <v>0</v>
      </c>
    </row>
    <row r="524" spans="1:16" x14ac:dyDescent="0.25">
      <c r="A524">
        <v>1</v>
      </c>
      <c r="B524">
        <v>9010206</v>
      </c>
      <c r="C524">
        <v>6</v>
      </c>
      <c r="D524">
        <v>5</v>
      </c>
      <c r="E524">
        <v>3</v>
      </c>
      <c r="F524" t="s">
        <v>7</v>
      </c>
      <c r="G524">
        <v>0</v>
      </c>
      <c r="M524">
        <v>0</v>
      </c>
      <c r="P524">
        <v>0</v>
      </c>
    </row>
    <row r="525" spans="1:16" x14ac:dyDescent="0.25">
      <c r="A525">
        <v>1</v>
      </c>
      <c r="B525">
        <v>9010206</v>
      </c>
      <c r="C525">
        <v>6</v>
      </c>
      <c r="D525">
        <v>5</v>
      </c>
      <c r="E525">
        <v>4</v>
      </c>
      <c r="F525" t="s">
        <v>7</v>
      </c>
      <c r="G525">
        <v>0</v>
      </c>
      <c r="M525">
        <v>0</v>
      </c>
      <c r="P525">
        <v>0</v>
      </c>
    </row>
    <row r="526" spans="1:16" x14ac:dyDescent="0.25">
      <c r="A526">
        <v>1</v>
      </c>
      <c r="B526">
        <v>9010206</v>
      </c>
      <c r="C526">
        <v>6</v>
      </c>
      <c r="D526">
        <v>6</v>
      </c>
      <c r="E526">
        <v>1</v>
      </c>
      <c r="F526" t="s">
        <v>7</v>
      </c>
      <c r="G526">
        <v>6</v>
      </c>
      <c r="M526">
        <v>6</v>
      </c>
      <c r="P526">
        <v>6.9230769240000001</v>
      </c>
    </row>
    <row r="527" spans="1:16" x14ac:dyDescent="0.25">
      <c r="A527">
        <v>1</v>
      </c>
      <c r="B527">
        <v>9010206</v>
      </c>
      <c r="C527">
        <v>6</v>
      </c>
      <c r="D527">
        <v>6</v>
      </c>
      <c r="E527">
        <v>2</v>
      </c>
      <c r="F527" t="s">
        <v>7</v>
      </c>
      <c r="G527">
        <v>38</v>
      </c>
      <c r="M527">
        <v>36</v>
      </c>
      <c r="P527">
        <v>36</v>
      </c>
    </row>
    <row r="528" spans="1:16" x14ac:dyDescent="0.25">
      <c r="A528">
        <v>1</v>
      </c>
      <c r="B528">
        <v>9010206</v>
      </c>
      <c r="C528">
        <v>6</v>
      </c>
      <c r="D528">
        <v>6</v>
      </c>
      <c r="E528">
        <v>3</v>
      </c>
      <c r="F528" t="s">
        <v>7</v>
      </c>
      <c r="G528">
        <v>0</v>
      </c>
      <c r="M528">
        <v>0</v>
      </c>
      <c r="P528">
        <v>0</v>
      </c>
    </row>
    <row r="529" spans="1:16" x14ac:dyDescent="0.25">
      <c r="A529">
        <v>1</v>
      </c>
      <c r="B529">
        <v>9010206</v>
      </c>
      <c r="C529">
        <v>6</v>
      </c>
      <c r="D529">
        <v>6</v>
      </c>
      <c r="E529">
        <v>4</v>
      </c>
      <c r="F529" t="s">
        <v>7</v>
      </c>
      <c r="G529">
        <v>0</v>
      </c>
      <c r="M529">
        <v>0</v>
      </c>
      <c r="P529">
        <v>0</v>
      </c>
    </row>
    <row r="530" spans="1:16" x14ac:dyDescent="0.25">
      <c r="A530">
        <v>1</v>
      </c>
      <c r="B530">
        <v>9010206</v>
      </c>
      <c r="C530">
        <v>6</v>
      </c>
      <c r="D530">
        <v>7</v>
      </c>
      <c r="E530">
        <v>1</v>
      </c>
      <c r="F530" t="s">
        <v>7</v>
      </c>
      <c r="G530">
        <v>0</v>
      </c>
      <c r="M530">
        <v>0</v>
      </c>
      <c r="P530">
        <v>0</v>
      </c>
    </row>
    <row r="531" spans="1:16" x14ac:dyDescent="0.25">
      <c r="A531">
        <v>1</v>
      </c>
      <c r="B531">
        <v>9010206</v>
      </c>
      <c r="C531">
        <v>6</v>
      </c>
      <c r="D531">
        <v>7</v>
      </c>
      <c r="E531">
        <v>2</v>
      </c>
      <c r="F531" t="s">
        <v>7</v>
      </c>
      <c r="G531">
        <v>4</v>
      </c>
      <c r="M531">
        <v>4</v>
      </c>
      <c r="P531">
        <v>4</v>
      </c>
    </row>
    <row r="532" spans="1:16" x14ac:dyDescent="0.25">
      <c r="A532">
        <v>1</v>
      </c>
      <c r="B532">
        <v>9010206</v>
      </c>
      <c r="C532">
        <v>6</v>
      </c>
      <c r="D532">
        <v>7</v>
      </c>
      <c r="E532">
        <v>3</v>
      </c>
      <c r="F532" t="s">
        <v>7</v>
      </c>
      <c r="G532">
        <v>0</v>
      </c>
      <c r="M532">
        <v>0</v>
      </c>
      <c r="P532">
        <v>0</v>
      </c>
    </row>
    <row r="533" spans="1:16" x14ac:dyDescent="0.25">
      <c r="A533">
        <v>1</v>
      </c>
      <c r="B533">
        <v>9010206</v>
      </c>
      <c r="C533">
        <v>6</v>
      </c>
      <c r="D533">
        <v>7</v>
      </c>
      <c r="E533">
        <v>4</v>
      </c>
      <c r="F533" t="s">
        <v>7</v>
      </c>
      <c r="G533">
        <v>0</v>
      </c>
      <c r="M533">
        <v>0</v>
      </c>
      <c r="P533">
        <v>0</v>
      </c>
    </row>
    <row r="534" spans="1:16" x14ac:dyDescent="0.25">
      <c r="A534">
        <v>1</v>
      </c>
      <c r="B534">
        <v>9010207</v>
      </c>
      <c r="C534">
        <v>6</v>
      </c>
      <c r="D534">
        <v>1</v>
      </c>
      <c r="E534">
        <v>1</v>
      </c>
      <c r="F534" t="s">
        <v>7</v>
      </c>
      <c r="G534">
        <v>0</v>
      </c>
      <c r="M534">
        <v>0</v>
      </c>
      <c r="P534">
        <v>0</v>
      </c>
    </row>
    <row r="535" spans="1:16" x14ac:dyDescent="0.25">
      <c r="A535">
        <v>1</v>
      </c>
      <c r="B535">
        <v>9010207</v>
      </c>
      <c r="C535">
        <v>6</v>
      </c>
      <c r="D535">
        <v>1</v>
      </c>
      <c r="E535">
        <v>2</v>
      </c>
      <c r="F535" t="s">
        <v>7</v>
      </c>
      <c r="G535">
        <v>0</v>
      </c>
      <c r="M535">
        <v>0</v>
      </c>
      <c r="P535">
        <v>0</v>
      </c>
    </row>
    <row r="536" spans="1:16" x14ac:dyDescent="0.25">
      <c r="A536">
        <v>1</v>
      </c>
      <c r="B536">
        <v>9010207</v>
      </c>
      <c r="C536">
        <v>6</v>
      </c>
      <c r="D536">
        <v>1</v>
      </c>
      <c r="E536">
        <v>3</v>
      </c>
      <c r="F536" t="s">
        <v>7</v>
      </c>
      <c r="G536">
        <v>0</v>
      </c>
      <c r="M536">
        <v>0</v>
      </c>
      <c r="P536">
        <v>0</v>
      </c>
    </row>
    <row r="537" spans="1:16" x14ac:dyDescent="0.25">
      <c r="A537">
        <v>1</v>
      </c>
      <c r="B537">
        <v>9010207</v>
      </c>
      <c r="C537">
        <v>6</v>
      </c>
      <c r="D537">
        <v>1</v>
      </c>
      <c r="E537">
        <v>4</v>
      </c>
      <c r="F537" t="s">
        <v>7</v>
      </c>
      <c r="G537">
        <v>0</v>
      </c>
      <c r="M537">
        <v>0</v>
      </c>
      <c r="P537">
        <v>0</v>
      </c>
    </row>
    <row r="538" spans="1:16" x14ac:dyDescent="0.25">
      <c r="A538">
        <v>1</v>
      </c>
      <c r="B538">
        <v>9010207</v>
      </c>
      <c r="C538">
        <v>6</v>
      </c>
      <c r="D538">
        <v>2</v>
      </c>
      <c r="E538">
        <v>1</v>
      </c>
      <c r="F538" t="s">
        <v>7</v>
      </c>
      <c r="G538">
        <v>26</v>
      </c>
      <c r="M538">
        <v>117</v>
      </c>
      <c r="P538">
        <v>135.00000001800001</v>
      </c>
    </row>
    <row r="539" spans="1:16" x14ac:dyDescent="0.25">
      <c r="A539">
        <v>1</v>
      </c>
      <c r="B539">
        <v>9010207</v>
      </c>
      <c r="C539">
        <v>6</v>
      </c>
      <c r="D539">
        <v>2</v>
      </c>
      <c r="E539">
        <v>2</v>
      </c>
      <c r="F539" t="s">
        <v>7</v>
      </c>
      <c r="G539">
        <v>2370</v>
      </c>
      <c r="M539">
        <v>2252</v>
      </c>
      <c r="P539">
        <v>2252</v>
      </c>
    </row>
    <row r="540" spans="1:16" x14ac:dyDescent="0.25">
      <c r="A540">
        <v>1</v>
      </c>
      <c r="B540">
        <v>9010207</v>
      </c>
      <c r="C540">
        <v>6</v>
      </c>
      <c r="D540">
        <v>2</v>
      </c>
      <c r="E540">
        <v>3</v>
      </c>
      <c r="F540" t="s">
        <v>7</v>
      </c>
      <c r="G540">
        <v>50</v>
      </c>
      <c r="M540">
        <v>499</v>
      </c>
      <c r="P540">
        <v>412.47673880899998</v>
      </c>
    </row>
    <row r="541" spans="1:16" x14ac:dyDescent="0.25">
      <c r="A541">
        <v>1</v>
      </c>
      <c r="B541">
        <v>9010207</v>
      </c>
      <c r="C541">
        <v>6</v>
      </c>
      <c r="D541">
        <v>2</v>
      </c>
      <c r="E541">
        <v>4</v>
      </c>
      <c r="F541" t="s">
        <v>7</v>
      </c>
      <c r="G541">
        <v>347</v>
      </c>
      <c r="M541">
        <v>174</v>
      </c>
      <c r="P541">
        <v>174</v>
      </c>
    </row>
    <row r="542" spans="1:16" x14ac:dyDescent="0.25">
      <c r="A542">
        <v>1</v>
      </c>
      <c r="B542">
        <v>9010207</v>
      </c>
      <c r="C542">
        <v>6</v>
      </c>
      <c r="D542">
        <v>3</v>
      </c>
      <c r="E542">
        <v>1</v>
      </c>
      <c r="F542" t="s">
        <v>7</v>
      </c>
      <c r="G542">
        <v>6</v>
      </c>
      <c r="M542">
        <v>27</v>
      </c>
      <c r="P542">
        <v>31.153846158</v>
      </c>
    </row>
    <row r="543" spans="1:16" x14ac:dyDescent="0.25">
      <c r="A543">
        <v>1</v>
      </c>
      <c r="B543">
        <v>9010207</v>
      </c>
      <c r="C543">
        <v>6</v>
      </c>
      <c r="D543">
        <v>3</v>
      </c>
      <c r="E543">
        <v>2</v>
      </c>
      <c r="F543" t="s">
        <v>7</v>
      </c>
      <c r="G543">
        <v>3070</v>
      </c>
      <c r="M543">
        <v>2917</v>
      </c>
      <c r="P543">
        <v>2917</v>
      </c>
    </row>
    <row r="544" spans="1:16" x14ac:dyDescent="0.25">
      <c r="A544">
        <v>1</v>
      </c>
      <c r="B544">
        <v>9010207</v>
      </c>
      <c r="C544">
        <v>6</v>
      </c>
      <c r="D544">
        <v>3</v>
      </c>
      <c r="E544">
        <v>3</v>
      </c>
      <c r="F544" t="s">
        <v>7</v>
      </c>
      <c r="G544">
        <v>74</v>
      </c>
      <c r="M544">
        <v>738</v>
      </c>
      <c r="P544">
        <v>610.03573795799991</v>
      </c>
    </row>
    <row r="545" spans="1:16" x14ac:dyDescent="0.25">
      <c r="A545">
        <v>1</v>
      </c>
      <c r="B545">
        <v>9010207</v>
      </c>
      <c r="C545">
        <v>6</v>
      </c>
      <c r="D545">
        <v>3</v>
      </c>
      <c r="E545">
        <v>4</v>
      </c>
      <c r="F545" t="s">
        <v>7</v>
      </c>
      <c r="G545">
        <v>347</v>
      </c>
      <c r="M545">
        <v>174</v>
      </c>
      <c r="P545">
        <v>174</v>
      </c>
    </row>
    <row r="546" spans="1:16" x14ac:dyDescent="0.25">
      <c r="A546">
        <v>1</v>
      </c>
      <c r="B546">
        <v>9010207</v>
      </c>
      <c r="C546">
        <v>6</v>
      </c>
      <c r="D546">
        <v>4</v>
      </c>
      <c r="E546">
        <v>1</v>
      </c>
      <c r="F546" t="s">
        <v>7</v>
      </c>
      <c r="G546">
        <v>350</v>
      </c>
      <c r="M546">
        <v>1570</v>
      </c>
      <c r="P546">
        <v>1811.53846178</v>
      </c>
    </row>
    <row r="547" spans="1:16" x14ac:dyDescent="0.25">
      <c r="A547">
        <v>1</v>
      </c>
      <c r="B547">
        <v>9010207</v>
      </c>
      <c r="C547">
        <v>6</v>
      </c>
      <c r="D547">
        <v>4</v>
      </c>
      <c r="E547">
        <v>2</v>
      </c>
      <c r="F547" t="s">
        <v>7</v>
      </c>
      <c r="G547">
        <v>5643</v>
      </c>
      <c r="M547">
        <v>5361</v>
      </c>
      <c r="P547">
        <v>5361</v>
      </c>
    </row>
    <row r="548" spans="1:16" x14ac:dyDescent="0.25">
      <c r="A548">
        <v>1</v>
      </c>
      <c r="B548">
        <v>9010207</v>
      </c>
      <c r="C548">
        <v>6</v>
      </c>
      <c r="D548">
        <v>4</v>
      </c>
      <c r="E548">
        <v>3</v>
      </c>
      <c r="F548" t="s">
        <v>7</v>
      </c>
      <c r="G548">
        <v>56</v>
      </c>
      <c r="M548">
        <v>559</v>
      </c>
      <c r="P548">
        <v>462.07314026899996</v>
      </c>
    </row>
    <row r="549" spans="1:16" x14ac:dyDescent="0.25">
      <c r="A549">
        <v>1</v>
      </c>
      <c r="B549">
        <v>9010207</v>
      </c>
      <c r="C549">
        <v>6</v>
      </c>
      <c r="D549">
        <v>4</v>
      </c>
      <c r="E549">
        <v>4</v>
      </c>
      <c r="F549" t="s">
        <v>7</v>
      </c>
      <c r="G549">
        <v>644</v>
      </c>
      <c r="M549">
        <v>322</v>
      </c>
      <c r="P549">
        <v>322</v>
      </c>
    </row>
    <row r="550" spans="1:16" x14ac:dyDescent="0.25">
      <c r="A550">
        <v>1</v>
      </c>
      <c r="B550">
        <v>9010207</v>
      </c>
      <c r="C550">
        <v>6</v>
      </c>
      <c r="D550">
        <v>5</v>
      </c>
      <c r="E550">
        <v>1</v>
      </c>
      <c r="F550" t="s">
        <v>7</v>
      </c>
      <c r="G550">
        <v>12</v>
      </c>
      <c r="M550">
        <v>54</v>
      </c>
      <c r="P550">
        <v>62.307692316000001</v>
      </c>
    </row>
    <row r="551" spans="1:16" x14ac:dyDescent="0.25">
      <c r="A551">
        <v>1</v>
      </c>
      <c r="B551">
        <v>9010207</v>
      </c>
      <c r="C551">
        <v>6</v>
      </c>
      <c r="D551">
        <v>5</v>
      </c>
      <c r="E551">
        <v>2</v>
      </c>
      <c r="F551" t="s">
        <v>7</v>
      </c>
      <c r="G551">
        <v>11114</v>
      </c>
      <c r="M551">
        <v>10558</v>
      </c>
      <c r="P551">
        <v>10558</v>
      </c>
    </row>
    <row r="552" spans="1:16" x14ac:dyDescent="0.25">
      <c r="A552">
        <v>1</v>
      </c>
      <c r="B552">
        <v>9010207</v>
      </c>
      <c r="C552">
        <v>6</v>
      </c>
      <c r="D552">
        <v>5</v>
      </c>
      <c r="E552">
        <v>3</v>
      </c>
      <c r="F552" t="s">
        <v>7</v>
      </c>
      <c r="G552">
        <v>42</v>
      </c>
      <c r="M552">
        <v>419</v>
      </c>
      <c r="P552">
        <v>346.34820352899999</v>
      </c>
    </row>
    <row r="553" spans="1:16" x14ac:dyDescent="0.25">
      <c r="A553">
        <v>1</v>
      </c>
      <c r="B553">
        <v>9010207</v>
      </c>
      <c r="C553">
        <v>6</v>
      </c>
      <c r="D553">
        <v>5</v>
      </c>
      <c r="E553">
        <v>4</v>
      </c>
      <c r="F553" t="s">
        <v>7</v>
      </c>
      <c r="G553">
        <v>2474</v>
      </c>
      <c r="M553">
        <v>1237</v>
      </c>
      <c r="P553">
        <v>1237</v>
      </c>
    </row>
    <row r="554" spans="1:16" x14ac:dyDescent="0.25">
      <c r="A554">
        <v>1</v>
      </c>
      <c r="B554">
        <v>9010207</v>
      </c>
      <c r="C554">
        <v>6</v>
      </c>
      <c r="D554">
        <v>6</v>
      </c>
      <c r="E554">
        <v>1</v>
      </c>
      <c r="F554" t="s">
        <v>7</v>
      </c>
      <c r="G554">
        <v>16</v>
      </c>
      <c r="M554">
        <v>72</v>
      </c>
      <c r="P554">
        <v>83.076923088000001</v>
      </c>
    </row>
    <row r="555" spans="1:16" x14ac:dyDescent="0.25">
      <c r="A555">
        <v>1</v>
      </c>
      <c r="B555">
        <v>9010207</v>
      </c>
      <c r="C555">
        <v>6</v>
      </c>
      <c r="D555">
        <v>6</v>
      </c>
      <c r="E555">
        <v>2</v>
      </c>
      <c r="F555" t="s">
        <v>7</v>
      </c>
      <c r="G555">
        <v>8249</v>
      </c>
      <c r="M555">
        <v>7837</v>
      </c>
      <c r="P555">
        <v>7837</v>
      </c>
    </row>
    <row r="556" spans="1:16" x14ac:dyDescent="0.25">
      <c r="A556">
        <v>1</v>
      </c>
      <c r="B556">
        <v>9010207</v>
      </c>
      <c r="C556">
        <v>6</v>
      </c>
      <c r="D556">
        <v>6</v>
      </c>
      <c r="E556">
        <v>3</v>
      </c>
      <c r="F556" t="s">
        <v>7</v>
      </c>
      <c r="G556">
        <v>85</v>
      </c>
      <c r="M556">
        <v>848</v>
      </c>
      <c r="P556">
        <v>700.96247396799993</v>
      </c>
    </row>
    <row r="557" spans="1:16" x14ac:dyDescent="0.25">
      <c r="A557">
        <v>1</v>
      </c>
      <c r="B557">
        <v>9010207</v>
      </c>
      <c r="C557">
        <v>6</v>
      </c>
      <c r="D557">
        <v>6</v>
      </c>
      <c r="E557">
        <v>4</v>
      </c>
      <c r="F557" t="s">
        <v>7</v>
      </c>
      <c r="G557">
        <v>1583</v>
      </c>
      <c r="M557">
        <v>792</v>
      </c>
      <c r="P557">
        <v>792</v>
      </c>
    </row>
    <row r="558" spans="1:16" x14ac:dyDescent="0.25">
      <c r="A558">
        <v>1</v>
      </c>
      <c r="B558">
        <v>9010207</v>
      </c>
      <c r="C558">
        <v>6</v>
      </c>
      <c r="D558">
        <v>7</v>
      </c>
      <c r="E558">
        <v>1</v>
      </c>
      <c r="F558" t="s">
        <v>7</v>
      </c>
      <c r="G558">
        <v>38</v>
      </c>
      <c r="M558">
        <v>170</v>
      </c>
      <c r="P558">
        <v>196.15384618000002</v>
      </c>
    </row>
    <row r="559" spans="1:16" x14ac:dyDescent="0.25">
      <c r="A559">
        <v>1</v>
      </c>
      <c r="B559">
        <v>9010207</v>
      </c>
      <c r="C559">
        <v>6</v>
      </c>
      <c r="D559">
        <v>7</v>
      </c>
      <c r="E559">
        <v>2</v>
      </c>
      <c r="F559" t="s">
        <v>7</v>
      </c>
      <c r="G559">
        <v>776</v>
      </c>
      <c r="M559">
        <v>737</v>
      </c>
      <c r="P559">
        <v>737</v>
      </c>
    </row>
    <row r="560" spans="1:16" x14ac:dyDescent="0.25">
      <c r="A560">
        <v>1</v>
      </c>
      <c r="B560">
        <v>9010207</v>
      </c>
      <c r="C560">
        <v>6</v>
      </c>
      <c r="D560">
        <v>7</v>
      </c>
      <c r="E560">
        <v>3</v>
      </c>
      <c r="F560" t="s">
        <v>7</v>
      </c>
      <c r="G560">
        <v>0</v>
      </c>
      <c r="M560">
        <v>0</v>
      </c>
      <c r="P560">
        <v>0</v>
      </c>
    </row>
    <row r="561" spans="1:16" x14ac:dyDescent="0.25">
      <c r="A561">
        <v>1</v>
      </c>
      <c r="B561">
        <v>9010207</v>
      </c>
      <c r="C561">
        <v>6</v>
      </c>
      <c r="D561">
        <v>7</v>
      </c>
      <c r="E561">
        <v>4</v>
      </c>
      <c r="F561" t="s">
        <v>7</v>
      </c>
      <c r="G561">
        <v>117</v>
      </c>
      <c r="M561">
        <v>59</v>
      </c>
      <c r="P561">
        <v>59</v>
      </c>
    </row>
    <row r="562" spans="1:16" x14ac:dyDescent="0.25">
      <c r="A562">
        <v>1</v>
      </c>
      <c r="B562">
        <v>9010208</v>
      </c>
      <c r="C562">
        <v>6</v>
      </c>
      <c r="D562">
        <v>1</v>
      </c>
      <c r="E562">
        <v>1</v>
      </c>
      <c r="F562" t="s">
        <v>7</v>
      </c>
      <c r="G562">
        <v>765</v>
      </c>
      <c r="M562">
        <v>2344</v>
      </c>
      <c r="P562">
        <v>2704.6153849759999</v>
      </c>
    </row>
    <row r="563" spans="1:16" x14ac:dyDescent="0.25">
      <c r="A563">
        <v>1</v>
      </c>
      <c r="B563">
        <v>9010208</v>
      </c>
      <c r="C563">
        <v>6</v>
      </c>
      <c r="D563">
        <v>1</v>
      </c>
      <c r="E563">
        <v>2</v>
      </c>
      <c r="F563" t="s">
        <v>7</v>
      </c>
      <c r="G563">
        <v>8851</v>
      </c>
      <c r="M563">
        <v>8408</v>
      </c>
      <c r="P563">
        <v>8408</v>
      </c>
    </row>
    <row r="564" spans="1:16" x14ac:dyDescent="0.25">
      <c r="A564">
        <v>1</v>
      </c>
      <c r="B564">
        <v>9010208</v>
      </c>
      <c r="C564">
        <v>6</v>
      </c>
      <c r="D564">
        <v>1</v>
      </c>
      <c r="E564">
        <v>3</v>
      </c>
      <c r="F564" t="s">
        <v>7</v>
      </c>
      <c r="G564">
        <v>121</v>
      </c>
      <c r="M564">
        <v>421</v>
      </c>
      <c r="P564">
        <v>348.00141691099998</v>
      </c>
    </row>
    <row r="565" spans="1:16" x14ac:dyDescent="0.25">
      <c r="A565">
        <v>1</v>
      </c>
      <c r="B565">
        <v>9010208</v>
      </c>
      <c r="C565">
        <v>6</v>
      </c>
      <c r="D565">
        <v>1</v>
      </c>
      <c r="E565">
        <v>4</v>
      </c>
      <c r="F565" t="s">
        <v>7</v>
      </c>
      <c r="G565">
        <v>516</v>
      </c>
      <c r="M565">
        <v>258</v>
      </c>
      <c r="P565">
        <v>258</v>
      </c>
    </row>
    <row r="566" spans="1:16" x14ac:dyDescent="0.25">
      <c r="A566">
        <v>1</v>
      </c>
      <c r="B566">
        <v>9010208</v>
      </c>
      <c r="C566">
        <v>6</v>
      </c>
      <c r="D566">
        <v>2</v>
      </c>
      <c r="E566">
        <v>1</v>
      </c>
      <c r="F566" t="s">
        <v>7</v>
      </c>
      <c r="G566">
        <v>1219</v>
      </c>
      <c r="M566">
        <v>3735</v>
      </c>
      <c r="P566">
        <v>4309.6153851899999</v>
      </c>
    </row>
    <row r="567" spans="1:16" x14ac:dyDescent="0.25">
      <c r="A567">
        <v>1</v>
      </c>
      <c r="B567">
        <v>9010208</v>
      </c>
      <c r="C567">
        <v>6</v>
      </c>
      <c r="D567">
        <v>2</v>
      </c>
      <c r="E567">
        <v>2</v>
      </c>
      <c r="F567" t="s">
        <v>7</v>
      </c>
      <c r="G567">
        <v>41253</v>
      </c>
      <c r="M567">
        <v>39190</v>
      </c>
      <c r="P567">
        <v>39190</v>
      </c>
    </row>
    <row r="568" spans="1:16" x14ac:dyDescent="0.25">
      <c r="A568">
        <v>1</v>
      </c>
      <c r="B568">
        <v>9010208</v>
      </c>
      <c r="C568">
        <v>6</v>
      </c>
      <c r="D568">
        <v>2</v>
      </c>
      <c r="E568">
        <v>3</v>
      </c>
      <c r="F568" t="s">
        <v>7</v>
      </c>
      <c r="G568">
        <v>1556</v>
      </c>
      <c r="M568">
        <v>5413</v>
      </c>
      <c r="P568">
        <v>4474.4220183829993</v>
      </c>
    </row>
    <row r="569" spans="1:16" x14ac:dyDescent="0.25">
      <c r="A569">
        <v>1</v>
      </c>
      <c r="B569">
        <v>9010208</v>
      </c>
      <c r="C569">
        <v>6</v>
      </c>
      <c r="D569">
        <v>2</v>
      </c>
      <c r="E569">
        <v>4</v>
      </c>
      <c r="F569" t="s">
        <v>7</v>
      </c>
      <c r="G569">
        <v>3674</v>
      </c>
      <c r="M569">
        <v>1837</v>
      </c>
      <c r="P569">
        <v>1837</v>
      </c>
    </row>
    <row r="570" spans="1:16" x14ac:dyDescent="0.25">
      <c r="A570">
        <v>1</v>
      </c>
      <c r="B570">
        <v>9010208</v>
      </c>
      <c r="C570">
        <v>6</v>
      </c>
      <c r="D570">
        <v>3</v>
      </c>
      <c r="E570">
        <v>1</v>
      </c>
      <c r="F570" t="s">
        <v>7</v>
      </c>
      <c r="G570">
        <v>83</v>
      </c>
      <c r="M570">
        <v>254</v>
      </c>
      <c r="P570">
        <v>293.07692311599999</v>
      </c>
    </row>
    <row r="571" spans="1:16" x14ac:dyDescent="0.25">
      <c r="A571">
        <v>1</v>
      </c>
      <c r="B571">
        <v>9010208</v>
      </c>
      <c r="C571">
        <v>6</v>
      </c>
      <c r="D571">
        <v>3</v>
      </c>
      <c r="E571">
        <v>2</v>
      </c>
      <c r="F571" t="s">
        <v>7</v>
      </c>
      <c r="G571">
        <v>13081</v>
      </c>
      <c r="M571">
        <v>12427</v>
      </c>
      <c r="P571">
        <v>12427</v>
      </c>
    </row>
    <row r="572" spans="1:16" x14ac:dyDescent="0.25">
      <c r="A572">
        <v>1</v>
      </c>
      <c r="B572">
        <v>9010208</v>
      </c>
      <c r="C572">
        <v>6</v>
      </c>
      <c r="D572">
        <v>3</v>
      </c>
      <c r="E572">
        <v>3</v>
      </c>
      <c r="F572" t="s">
        <v>7</v>
      </c>
      <c r="G572">
        <v>146</v>
      </c>
      <c r="M572">
        <v>508</v>
      </c>
      <c r="P572">
        <v>419.91619902799999</v>
      </c>
    </row>
    <row r="573" spans="1:16" x14ac:dyDescent="0.25">
      <c r="A573">
        <v>1</v>
      </c>
      <c r="B573">
        <v>9010208</v>
      </c>
      <c r="C573">
        <v>6</v>
      </c>
      <c r="D573">
        <v>3</v>
      </c>
      <c r="E573">
        <v>4</v>
      </c>
      <c r="F573" t="s">
        <v>7</v>
      </c>
      <c r="G573">
        <v>1152</v>
      </c>
      <c r="M573">
        <v>576</v>
      </c>
      <c r="P573">
        <v>576</v>
      </c>
    </row>
    <row r="574" spans="1:16" x14ac:dyDescent="0.25">
      <c r="A574">
        <v>1</v>
      </c>
      <c r="B574">
        <v>9010208</v>
      </c>
      <c r="C574">
        <v>6</v>
      </c>
      <c r="D574">
        <v>4</v>
      </c>
      <c r="E574">
        <v>1</v>
      </c>
      <c r="F574" t="s">
        <v>7</v>
      </c>
      <c r="G574">
        <v>452</v>
      </c>
      <c r="M574">
        <v>1385</v>
      </c>
      <c r="P574">
        <v>1598.07692329</v>
      </c>
    </row>
    <row r="575" spans="1:16" x14ac:dyDescent="0.25">
      <c r="A575">
        <v>1</v>
      </c>
      <c r="B575">
        <v>9010208</v>
      </c>
      <c r="C575">
        <v>6</v>
      </c>
      <c r="D575">
        <v>4</v>
      </c>
      <c r="E575">
        <v>2</v>
      </c>
      <c r="F575" t="s">
        <v>7</v>
      </c>
      <c r="G575">
        <v>29364</v>
      </c>
      <c r="M575">
        <v>27896</v>
      </c>
      <c r="P575">
        <v>27896</v>
      </c>
    </row>
    <row r="576" spans="1:16" x14ac:dyDescent="0.25">
      <c r="A576">
        <v>1</v>
      </c>
      <c r="B576">
        <v>9010208</v>
      </c>
      <c r="C576">
        <v>6</v>
      </c>
      <c r="D576">
        <v>4</v>
      </c>
      <c r="E576">
        <v>3</v>
      </c>
      <c r="F576" t="s">
        <v>7</v>
      </c>
      <c r="G576">
        <v>239</v>
      </c>
      <c r="M576">
        <v>831</v>
      </c>
      <c r="P576">
        <v>686.91016022099996</v>
      </c>
    </row>
    <row r="577" spans="1:16" x14ac:dyDescent="0.25">
      <c r="A577">
        <v>1</v>
      </c>
      <c r="B577">
        <v>9010208</v>
      </c>
      <c r="C577">
        <v>6</v>
      </c>
      <c r="D577">
        <v>4</v>
      </c>
      <c r="E577">
        <v>4</v>
      </c>
      <c r="F577" t="s">
        <v>7</v>
      </c>
      <c r="G577">
        <v>2982</v>
      </c>
      <c r="M577">
        <v>1491</v>
      </c>
      <c r="P577">
        <v>1491</v>
      </c>
    </row>
    <row r="578" spans="1:16" x14ac:dyDescent="0.25">
      <c r="A578">
        <v>1</v>
      </c>
      <c r="B578">
        <v>9010208</v>
      </c>
      <c r="C578">
        <v>6</v>
      </c>
      <c r="D578">
        <v>5</v>
      </c>
      <c r="E578">
        <v>1</v>
      </c>
      <c r="F578" t="s">
        <v>7</v>
      </c>
      <c r="G578">
        <v>3</v>
      </c>
      <c r="M578">
        <v>9</v>
      </c>
      <c r="P578">
        <v>10.384615386</v>
      </c>
    </row>
    <row r="579" spans="1:16" x14ac:dyDescent="0.25">
      <c r="A579">
        <v>1</v>
      </c>
      <c r="B579">
        <v>9010208</v>
      </c>
      <c r="C579">
        <v>6</v>
      </c>
      <c r="D579">
        <v>5</v>
      </c>
      <c r="E579">
        <v>2</v>
      </c>
      <c r="F579" t="s">
        <v>7</v>
      </c>
      <c r="G579">
        <v>6905</v>
      </c>
      <c r="M579">
        <v>6560</v>
      </c>
      <c r="P579">
        <v>6560</v>
      </c>
    </row>
    <row r="580" spans="1:16" x14ac:dyDescent="0.25">
      <c r="A580">
        <v>1</v>
      </c>
      <c r="B580">
        <v>9010208</v>
      </c>
      <c r="C580">
        <v>6</v>
      </c>
      <c r="D580">
        <v>5</v>
      </c>
      <c r="E580">
        <v>3</v>
      </c>
      <c r="F580" t="s">
        <v>7</v>
      </c>
      <c r="G580">
        <v>27</v>
      </c>
      <c r="M580">
        <v>94</v>
      </c>
      <c r="P580">
        <v>77.701028953999995</v>
      </c>
    </row>
    <row r="581" spans="1:16" x14ac:dyDescent="0.25">
      <c r="A581">
        <v>1</v>
      </c>
      <c r="B581">
        <v>9010208</v>
      </c>
      <c r="C581">
        <v>6</v>
      </c>
      <c r="D581">
        <v>5</v>
      </c>
      <c r="E581">
        <v>4</v>
      </c>
      <c r="F581" t="s">
        <v>7</v>
      </c>
      <c r="G581">
        <v>1276</v>
      </c>
      <c r="M581">
        <v>638</v>
      </c>
      <c r="P581">
        <v>638</v>
      </c>
    </row>
    <row r="582" spans="1:16" x14ac:dyDescent="0.25">
      <c r="A582">
        <v>1</v>
      </c>
      <c r="B582">
        <v>9010208</v>
      </c>
      <c r="C582">
        <v>6</v>
      </c>
      <c r="D582">
        <v>6</v>
      </c>
      <c r="E582">
        <v>1</v>
      </c>
      <c r="F582" t="s">
        <v>7</v>
      </c>
      <c r="G582">
        <v>79</v>
      </c>
      <c r="M582">
        <v>242</v>
      </c>
      <c r="P582">
        <v>279.23076926800002</v>
      </c>
    </row>
    <row r="583" spans="1:16" x14ac:dyDescent="0.25">
      <c r="A583">
        <v>1</v>
      </c>
      <c r="B583">
        <v>9010208</v>
      </c>
      <c r="C583">
        <v>6</v>
      </c>
      <c r="D583">
        <v>6</v>
      </c>
      <c r="E583">
        <v>2</v>
      </c>
      <c r="F583" t="s">
        <v>7</v>
      </c>
      <c r="G583">
        <v>7366</v>
      </c>
      <c r="M583">
        <v>6998</v>
      </c>
      <c r="P583">
        <v>6998</v>
      </c>
    </row>
    <row r="584" spans="1:16" x14ac:dyDescent="0.25">
      <c r="A584">
        <v>1</v>
      </c>
      <c r="B584">
        <v>9010208</v>
      </c>
      <c r="C584">
        <v>6</v>
      </c>
      <c r="D584">
        <v>6</v>
      </c>
      <c r="E584">
        <v>3</v>
      </c>
      <c r="F584" t="s">
        <v>7</v>
      </c>
      <c r="G584">
        <v>18</v>
      </c>
      <c r="M584">
        <v>63</v>
      </c>
      <c r="P584">
        <v>52.076221532999995</v>
      </c>
    </row>
    <row r="585" spans="1:16" x14ac:dyDescent="0.25">
      <c r="A585">
        <v>1</v>
      </c>
      <c r="B585">
        <v>9010208</v>
      </c>
      <c r="C585">
        <v>6</v>
      </c>
      <c r="D585">
        <v>6</v>
      </c>
      <c r="E585">
        <v>4</v>
      </c>
      <c r="F585" t="s">
        <v>7</v>
      </c>
      <c r="G585">
        <v>802</v>
      </c>
      <c r="M585">
        <v>401</v>
      </c>
      <c r="P585">
        <v>401</v>
      </c>
    </row>
    <row r="586" spans="1:16" x14ac:dyDescent="0.25">
      <c r="A586">
        <v>1</v>
      </c>
      <c r="B586">
        <v>9010208</v>
      </c>
      <c r="C586">
        <v>6</v>
      </c>
      <c r="D586">
        <v>7</v>
      </c>
      <c r="E586">
        <v>1</v>
      </c>
      <c r="F586" t="s">
        <v>7</v>
      </c>
      <c r="G586">
        <v>9</v>
      </c>
      <c r="M586">
        <v>28</v>
      </c>
      <c r="P586">
        <v>32.307692312</v>
      </c>
    </row>
    <row r="587" spans="1:16" x14ac:dyDescent="0.25">
      <c r="A587">
        <v>1</v>
      </c>
      <c r="B587">
        <v>9010208</v>
      </c>
      <c r="C587">
        <v>6</v>
      </c>
      <c r="D587">
        <v>7</v>
      </c>
      <c r="E587">
        <v>2</v>
      </c>
      <c r="F587" t="s">
        <v>7</v>
      </c>
      <c r="G587">
        <v>938</v>
      </c>
      <c r="M587">
        <v>891</v>
      </c>
      <c r="P587">
        <v>891</v>
      </c>
    </row>
    <row r="588" spans="1:16" x14ac:dyDescent="0.25">
      <c r="A588">
        <v>1</v>
      </c>
      <c r="B588">
        <v>9010208</v>
      </c>
      <c r="C588">
        <v>6</v>
      </c>
      <c r="D588">
        <v>7</v>
      </c>
      <c r="E588">
        <v>3</v>
      </c>
      <c r="F588" t="s">
        <v>7</v>
      </c>
      <c r="G588">
        <v>6</v>
      </c>
      <c r="M588">
        <v>21</v>
      </c>
      <c r="P588">
        <v>17.358740511000001</v>
      </c>
    </row>
    <row r="589" spans="1:16" x14ac:dyDescent="0.25">
      <c r="A589">
        <v>1</v>
      </c>
      <c r="B589">
        <v>9010208</v>
      </c>
      <c r="C589">
        <v>6</v>
      </c>
      <c r="D589">
        <v>7</v>
      </c>
      <c r="E589">
        <v>4</v>
      </c>
      <c r="F589" t="s">
        <v>7</v>
      </c>
      <c r="G589">
        <v>74</v>
      </c>
      <c r="M589">
        <v>37</v>
      </c>
      <c r="P589">
        <v>37</v>
      </c>
    </row>
    <row r="590" spans="1:16" x14ac:dyDescent="0.25">
      <c r="A590">
        <v>1</v>
      </c>
      <c r="B590">
        <v>9010209</v>
      </c>
      <c r="C590">
        <v>6</v>
      </c>
      <c r="D590">
        <v>1</v>
      </c>
      <c r="E590">
        <v>1</v>
      </c>
      <c r="F590" t="s">
        <v>7</v>
      </c>
      <c r="G590">
        <v>1655</v>
      </c>
      <c r="M590">
        <v>2078</v>
      </c>
      <c r="P590">
        <v>2397.692308012</v>
      </c>
    </row>
    <row r="591" spans="1:16" x14ac:dyDescent="0.25">
      <c r="A591">
        <v>1</v>
      </c>
      <c r="B591">
        <v>9010209</v>
      </c>
      <c r="C591">
        <v>6</v>
      </c>
      <c r="D591">
        <v>1</v>
      </c>
      <c r="E591">
        <v>2</v>
      </c>
      <c r="F591" t="s">
        <v>7</v>
      </c>
      <c r="G591">
        <v>6969</v>
      </c>
      <c r="M591">
        <v>6621</v>
      </c>
      <c r="P591">
        <v>6621</v>
      </c>
    </row>
    <row r="592" spans="1:16" x14ac:dyDescent="0.25">
      <c r="A592">
        <v>1</v>
      </c>
      <c r="B592">
        <v>9010209</v>
      </c>
      <c r="C592">
        <v>6</v>
      </c>
      <c r="D592">
        <v>1</v>
      </c>
      <c r="E592">
        <v>3</v>
      </c>
      <c r="F592" t="s">
        <v>7</v>
      </c>
      <c r="G592">
        <v>871</v>
      </c>
      <c r="M592">
        <v>1314</v>
      </c>
      <c r="P592">
        <v>1086.1611919739998</v>
      </c>
    </row>
    <row r="593" spans="1:16" x14ac:dyDescent="0.25">
      <c r="A593">
        <v>1</v>
      </c>
      <c r="B593">
        <v>9010209</v>
      </c>
      <c r="C593">
        <v>6</v>
      </c>
      <c r="D593">
        <v>1</v>
      </c>
      <c r="E593">
        <v>4</v>
      </c>
      <c r="F593" t="s">
        <v>7</v>
      </c>
      <c r="G593">
        <v>625</v>
      </c>
      <c r="M593">
        <v>313</v>
      </c>
      <c r="P593">
        <v>313</v>
      </c>
    </row>
    <row r="594" spans="1:16" x14ac:dyDescent="0.25">
      <c r="A594">
        <v>1</v>
      </c>
      <c r="B594">
        <v>9010209</v>
      </c>
      <c r="C594">
        <v>6</v>
      </c>
      <c r="D594">
        <v>2</v>
      </c>
      <c r="E594">
        <v>1</v>
      </c>
      <c r="F594" t="s">
        <v>7</v>
      </c>
      <c r="G594">
        <v>34</v>
      </c>
      <c r="M594">
        <v>43</v>
      </c>
      <c r="P594">
        <v>49.615384622000001</v>
      </c>
    </row>
    <row r="595" spans="1:16" x14ac:dyDescent="0.25">
      <c r="A595">
        <v>1</v>
      </c>
      <c r="B595">
        <v>9010209</v>
      </c>
      <c r="C595">
        <v>6</v>
      </c>
      <c r="D595">
        <v>2</v>
      </c>
      <c r="E595">
        <v>2</v>
      </c>
      <c r="F595" t="s">
        <v>7</v>
      </c>
      <c r="G595">
        <v>1576</v>
      </c>
      <c r="M595">
        <v>1497</v>
      </c>
      <c r="P595">
        <v>1497</v>
      </c>
    </row>
    <row r="596" spans="1:16" x14ac:dyDescent="0.25">
      <c r="A596">
        <v>1</v>
      </c>
      <c r="B596">
        <v>9010209</v>
      </c>
      <c r="C596">
        <v>6</v>
      </c>
      <c r="D596">
        <v>2</v>
      </c>
      <c r="E596">
        <v>3</v>
      </c>
      <c r="F596" t="s">
        <v>7</v>
      </c>
      <c r="G596">
        <v>96</v>
      </c>
      <c r="M596">
        <v>145</v>
      </c>
      <c r="P596">
        <v>119.85797019499999</v>
      </c>
    </row>
    <row r="597" spans="1:16" x14ac:dyDescent="0.25">
      <c r="A597">
        <v>1</v>
      </c>
      <c r="B597">
        <v>9010209</v>
      </c>
      <c r="C597">
        <v>6</v>
      </c>
      <c r="D597">
        <v>2</v>
      </c>
      <c r="E597">
        <v>4</v>
      </c>
      <c r="F597" t="s">
        <v>7</v>
      </c>
      <c r="G597">
        <v>150</v>
      </c>
      <c r="M597">
        <v>75</v>
      </c>
      <c r="P597">
        <v>75</v>
      </c>
    </row>
    <row r="598" spans="1:16" x14ac:dyDescent="0.25">
      <c r="A598">
        <v>1</v>
      </c>
      <c r="B598">
        <v>9010209</v>
      </c>
      <c r="C598">
        <v>6</v>
      </c>
      <c r="D598">
        <v>3</v>
      </c>
      <c r="E598">
        <v>1</v>
      </c>
      <c r="F598" t="s">
        <v>7</v>
      </c>
      <c r="G598">
        <v>0</v>
      </c>
      <c r="M598">
        <v>0</v>
      </c>
      <c r="P598">
        <v>0</v>
      </c>
    </row>
    <row r="599" spans="1:16" x14ac:dyDescent="0.25">
      <c r="A599">
        <v>1</v>
      </c>
      <c r="B599">
        <v>9010209</v>
      </c>
      <c r="C599">
        <v>6</v>
      </c>
      <c r="D599">
        <v>3</v>
      </c>
      <c r="E599">
        <v>2</v>
      </c>
      <c r="F599" t="s">
        <v>7</v>
      </c>
      <c r="G599">
        <v>0</v>
      </c>
      <c r="M599">
        <v>0</v>
      </c>
      <c r="P599">
        <v>0</v>
      </c>
    </row>
    <row r="600" spans="1:16" x14ac:dyDescent="0.25">
      <c r="A600">
        <v>1</v>
      </c>
      <c r="B600">
        <v>9010209</v>
      </c>
      <c r="C600">
        <v>6</v>
      </c>
      <c r="D600">
        <v>3</v>
      </c>
      <c r="E600">
        <v>3</v>
      </c>
      <c r="F600" t="s">
        <v>7</v>
      </c>
      <c r="G600">
        <v>0</v>
      </c>
      <c r="M600">
        <v>0</v>
      </c>
      <c r="P600">
        <v>0</v>
      </c>
    </row>
    <row r="601" spans="1:16" x14ac:dyDescent="0.25">
      <c r="A601">
        <v>1</v>
      </c>
      <c r="B601">
        <v>9010209</v>
      </c>
      <c r="C601">
        <v>6</v>
      </c>
      <c r="D601">
        <v>3</v>
      </c>
      <c r="E601">
        <v>4</v>
      </c>
      <c r="F601" t="s">
        <v>7</v>
      </c>
      <c r="G601">
        <v>0</v>
      </c>
      <c r="M601">
        <v>0</v>
      </c>
      <c r="P601">
        <v>0</v>
      </c>
    </row>
    <row r="602" spans="1:16" x14ac:dyDescent="0.25">
      <c r="A602">
        <v>1</v>
      </c>
      <c r="B602">
        <v>9010209</v>
      </c>
      <c r="C602">
        <v>6</v>
      </c>
      <c r="D602">
        <v>4</v>
      </c>
      <c r="E602">
        <v>1</v>
      </c>
      <c r="F602" t="s">
        <v>7</v>
      </c>
      <c r="G602">
        <v>556</v>
      </c>
      <c r="M602">
        <v>698</v>
      </c>
      <c r="P602">
        <v>805.38461549199997</v>
      </c>
    </row>
    <row r="603" spans="1:16" x14ac:dyDescent="0.25">
      <c r="A603">
        <v>1</v>
      </c>
      <c r="B603">
        <v>9010209</v>
      </c>
      <c r="C603">
        <v>6</v>
      </c>
      <c r="D603">
        <v>4</v>
      </c>
      <c r="E603">
        <v>2</v>
      </c>
      <c r="F603" t="s">
        <v>7</v>
      </c>
      <c r="G603">
        <v>2282</v>
      </c>
      <c r="M603">
        <v>2168</v>
      </c>
      <c r="P603">
        <v>2168</v>
      </c>
    </row>
    <row r="604" spans="1:16" x14ac:dyDescent="0.25">
      <c r="A604">
        <v>1</v>
      </c>
      <c r="B604">
        <v>9010209</v>
      </c>
      <c r="C604">
        <v>6</v>
      </c>
      <c r="D604">
        <v>4</v>
      </c>
      <c r="E604">
        <v>3</v>
      </c>
      <c r="F604" t="s">
        <v>7</v>
      </c>
      <c r="G604">
        <v>16</v>
      </c>
      <c r="M604">
        <v>24</v>
      </c>
      <c r="P604">
        <v>19.838560584</v>
      </c>
    </row>
    <row r="605" spans="1:16" x14ac:dyDescent="0.25">
      <c r="A605">
        <v>1</v>
      </c>
      <c r="B605">
        <v>9010209</v>
      </c>
      <c r="C605">
        <v>6</v>
      </c>
      <c r="D605">
        <v>4</v>
      </c>
      <c r="E605">
        <v>4</v>
      </c>
      <c r="F605" t="s">
        <v>7</v>
      </c>
      <c r="G605">
        <v>162</v>
      </c>
      <c r="M605">
        <v>81</v>
      </c>
      <c r="P605">
        <v>81</v>
      </c>
    </row>
    <row r="606" spans="1:16" x14ac:dyDescent="0.25">
      <c r="A606">
        <v>1</v>
      </c>
      <c r="B606">
        <v>9010209</v>
      </c>
      <c r="C606">
        <v>6</v>
      </c>
      <c r="D606">
        <v>5</v>
      </c>
      <c r="E606">
        <v>1</v>
      </c>
      <c r="F606" t="s">
        <v>7</v>
      </c>
      <c r="G606">
        <v>14</v>
      </c>
      <c r="M606">
        <v>18</v>
      </c>
      <c r="P606">
        <v>20.769230772</v>
      </c>
    </row>
    <row r="607" spans="1:16" x14ac:dyDescent="0.25">
      <c r="A607">
        <v>1</v>
      </c>
      <c r="B607">
        <v>9010209</v>
      </c>
      <c r="C607">
        <v>6</v>
      </c>
      <c r="D607">
        <v>5</v>
      </c>
      <c r="E607">
        <v>2</v>
      </c>
      <c r="F607" t="s">
        <v>7</v>
      </c>
      <c r="G607">
        <v>385</v>
      </c>
      <c r="M607">
        <v>366</v>
      </c>
      <c r="P607">
        <v>366</v>
      </c>
    </row>
    <row r="608" spans="1:16" x14ac:dyDescent="0.25">
      <c r="A608">
        <v>1</v>
      </c>
      <c r="B608">
        <v>9010209</v>
      </c>
      <c r="C608">
        <v>6</v>
      </c>
      <c r="D608">
        <v>5</v>
      </c>
      <c r="E608">
        <v>3</v>
      </c>
      <c r="F608" t="s">
        <v>7</v>
      </c>
      <c r="G608">
        <v>0</v>
      </c>
      <c r="M608">
        <v>0</v>
      </c>
      <c r="P608">
        <v>0</v>
      </c>
    </row>
    <row r="609" spans="1:16" x14ac:dyDescent="0.25">
      <c r="A609">
        <v>1</v>
      </c>
      <c r="B609">
        <v>9010209</v>
      </c>
      <c r="C609">
        <v>6</v>
      </c>
      <c r="D609">
        <v>5</v>
      </c>
      <c r="E609">
        <v>4</v>
      </c>
      <c r="F609" t="s">
        <v>7</v>
      </c>
      <c r="G609">
        <v>50</v>
      </c>
      <c r="M609">
        <v>25</v>
      </c>
      <c r="P609">
        <v>25</v>
      </c>
    </row>
    <row r="610" spans="1:16" x14ac:dyDescent="0.25">
      <c r="A610">
        <v>1</v>
      </c>
      <c r="B610">
        <v>9010209</v>
      </c>
      <c r="C610">
        <v>6</v>
      </c>
      <c r="D610">
        <v>6</v>
      </c>
      <c r="E610">
        <v>1</v>
      </c>
      <c r="F610" t="s">
        <v>7</v>
      </c>
      <c r="G610">
        <v>13</v>
      </c>
      <c r="M610">
        <v>16</v>
      </c>
      <c r="P610">
        <v>18.461538464</v>
      </c>
    </row>
    <row r="611" spans="1:16" x14ac:dyDescent="0.25">
      <c r="A611">
        <v>1</v>
      </c>
      <c r="B611">
        <v>9010209</v>
      </c>
      <c r="C611">
        <v>6</v>
      </c>
      <c r="D611">
        <v>6</v>
      </c>
      <c r="E611">
        <v>2</v>
      </c>
      <c r="F611" t="s">
        <v>7</v>
      </c>
      <c r="G611">
        <v>380</v>
      </c>
      <c r="M611">
        <v>361</v>
      </c>
      <c r="P611">
        <v>361</v>
      </c>
    </row>
    <row r="612" spans="1:16" x14ac:dyDescent="0.25">
      <c r="A612">
        <v>1</v>
      </c>
      <c r="B612">
        <v>9010209</v>
      </c>
      <c r="C612">
        <v>6</v>
      </c>
      <c r="D612">
        <v>6</v>
      </c>
      <c r="E612">
        <v>3</v>
      </c>
      <c r="F612" t="s">
        <v>7</v>
      </c>
      <c r="G612">
        <v>6</v>
      </c>
      <c r="M612">
        <v>9</v>
      </c>
      <c r="P612">
        <v>7.4394602189999999</v>
      </c>
    </row>
    <row r="613" spans="1:16" x14ac:dyDescent="0.25">
      <c r="A613">
        <v>1</v>
      </c>
      <c r="B613">
        <v>9010209</v>
      </c>
      <c r="C613">
        <v>6</v>
      </c>
      <c r="D613">
        <v>6</v>
      </c>
      <c r="E613">
        <v>4</v>
      </c>
      <c r="F613" t="s">
        <v>7</v>
      </c>
      <c r="G613">
        <v>16</v>
      </c>
      <c r="M613">
        <v>8</v>
      </c>
      <c r="P613">
        <v>8</v>
      </c>
    </row>
    <row r="614" spans="1:16" x14ac:dyDescent="0.25">
      <c r="A614">
        <v>1</v>
      </c>
      <c r="B614">
        <v>9010209</v>
      </c>
      <c r="C614">
        <v>6</v>
      </c>
      <c r="D614">
        <v>7</v>
      </c>
      <c r="E614">
        <v>1</v>
      </c>
      <c r="F614" t="s">
        <v>7</v>
      </c>
      <c r="G614">
        <v>3</v>
      </c>
      <c r="M614">
        <v>4</v>
      </c>
      <c r="P614">
        <v>4.6153846160000001</v>
      </c>
    </row>
    <row r="615" spans="1:16" x14ac:dyDescent="0.25">
      <c r="A615">
        <v>1</v>
      </c>
      <c r="B615">
        <v>9010209</v>
      </c>
      <c r="C615">
        <v>6</v>
      </c>
      <c r="D615">
        <v>7</v>
      </c>
      <c r="E615">
        <v>2</v>
      </c>
      <c r="F615" t="s">
        <v>7</v>
      </c>
      <c r="G615">
        <v>37</v>
      </c>
      <c r="M615">
        <v>35</v>
      </c>
      <c r="P615">
        <v>35</v>
      </c>
    </row>
    <row r="616" spans="1:16" x14ac:dyDescent="0.25">
      <c r="A616">
        <v>1</v>
      </c>
      <c r="B616">
        <v>9010209</v>
      </c>
      <c r="C616">
        <v>6</v>
      </c>
      <c r="D616">
        <v>7</v>
      </c>
      <c r="E616">
        <v>3</v>
      </c>
      <c r="F616" t="s">
        <v>7</v>
      </c>
      <c r="G616">
        <v>0</v>
      </c>
      <c r="M616">
        <v>0</v>
      </c>
      <c r="P616">
        <v>0</v>
      </c>
    </row>
    <row r="617" spans="1:16" x14ac:dyDescent="0.25">
      <c r="A617">
        <v>1</v>
      </c>
      <c r="B617">
        <v>9010209</v>
      </c>
      <c r="C617">
        <v>6</v>
      </c>
      <c r="D617">
        <v>7</v>
      </c>
      <c r="E617">
        <v>4</v>
      </c>
      <c r="F617" t="s">
        <v>7</v>
      </c>
      <c r="G617">
        <v>3</v>
      </c>
      <c r="M617">
        <v>2</v>
      </c>
      <c r="P617">
        <v>2</v>
      </c>
    </row>
    <row r="618" spans="1:16" x14ac:dyDescent="0.25">
      <c r="A618">
        <v>1</v>
      </c>
      <c r="B618">
        <v>9010210</v>
      </c>
      <c r="C618">
        <v>6</v>
      </c>
      <c r="D618">
        <v>1</v>
      </c>
      <c r="E618">
        <v>1</v>
      </c>
      <c r="F618" t="s">
        <v>7</v>
      </c>
      <c r="G618">
        <v>0</v>
      </c>
      <c r="M618">
        <v>0</v>
      </c>
      <c r="P618">
        <v>0</v>
      </c>
    </row>
    <row r="619" spans="1:16" x14ac:dyDescent="0.25">
      <c r="A619">
        <v>1</v>
      </c>
      <c r="B619">
        <v>9010210</v>
      </c>
      <c r="C619">
        <v>6</v>
      </c>
      <c r="D619">
        <v>1</v>
      </c>
      <c r="E619">
        <v>2</v>
      </c>
      <c r="F619" t="s">
        <v>7</v>
      </c>
      <c r="G619">
        <v>0</v>
      </c>
      <c r="M619">
        <v>0</v>
      </c>
      <c r="P619">
        <v>0</v>
      </c>
    </row>
    <row r="620" spans="1:16" x14ac:dyDescent="0.25">
      <c r="A620">
        <v>1</v>
      </c>
      <c r="B620">
        <v>9010210</v>
      </c>
      <c r="C620">
        <v>6</v>
      </c>
      <c r="D620">
        <v>1</v>
      </c>
      <c r="E620">
        <v>3</v>
      </c>
      <c r="F620" t="s">
        <v>7</v>
      </c>
      <c r="G620">
        <v>0</v>
      </c>
      <c r="M620">
        <v>0</v>
      </c>
      <c r="P620">
        <v>0</v>
      </c>
    </row>
    <row r="621" spans="1:16" x14ac:dyDescent="0.25">
      <c r="A621">
        <v>1</v>
      </c>
      <c r="B621">
        <v>9010210</v>
      </c>
      <c r="C621">
        <v>6</v>
      </c>
      <c r="D621">
        <v>1</v>
      </c>
      <c r="E621">
        <v>4</v>
      </c>
      <c r="F621" t="s">
        <v>7</v>
      </c>
      <c r="G621">
        <v>0</v>
      </c>
      <c r="M621">
        <v>0</v>
      </c>
      <c r="P621">
        <v>0</v>
      </c>
    </row>
    <row r="622" spans="1:16" x14ac:dyDescent="0.25">
      <c r="A622">
        <v>1</v>
      </c>
      <c r="B622">
        <v>9010210</v>
      </c>
      <c r="C622">
        <v>6</v>
      </c>
      <c r="D622">
        <v>2</v>
      </c>
      <c r="E622">
        <v>1</v>
      </c>
      <c r="F622" t="s">
        <v>7</v>
      </c>
      <c r="G622">
        <v>3</v>
      </c>
      <c r="M622">
        <v>22</v>
      </c>
      <c r="P622">
        <v>25.384615388</v>
      </c>
    </row>
    <row r="623" spans="1:16" x14ac:dyDescent="0.25">
      <c r="A623">
        <v>1</v>
      </c>
      <c r="B623">
        <v>9010210</v>
      </c>
      <c r="C623">
        <v>6</v>
      </c>
      <c r="D623">
        <v>2</v>
      </c>
      <c r="E623">
        <v>2</v>
      </c>
      <c r="F623" t="s">
        <v>7</v>
      </c>
      <c r="G623">
        <v>1197</v>
      </c>
      <c r="M623">
        <v>1137</v>
      </c>
      <c r="P623">
        <v>1137</v>
      </c>
    </row>
    <row r="624" spans="1:16" x14ac:dyDescent="0.25">
      <c r="A624">
        <v>1</v>
      </c>
      <c r="B624">
        <v>9010210</v>
      </c>
      <c r="C624">
        <v>6</v>
      </c>
      <c r="D624">
        <v>2</v>
      </c>
      <c r="E624">
        <v>3</v>
      </c>
      <c r="F624" t="s">
        <v>7</v>
      </c>
      <c r="G624">
        <v>53</v>
      </c>
      <c r="M624">
        <v>484</v>
      </c>
      <c r="P624">
        <v>400.077638444</v>
      </c>
    </row>
    <row r="625" spans="1:16" x14ac:dyDescent="0.25">
      <c r="A625">
        <v>1</v>
      </c>
      <c r="B625">
        <v>9010210</v>
      </c>
      <c r="C625">
        <v>6</v>
      </c>
      <c r="D625">
        <v>2</v>
      </c>
      <c r="E625">
        <v>4</v>
      </c>
      <c r="F625" t="s">
        <v>7</v>
      </c>
      <c r="G625">
        <v>177</v>
      </c>
      <c r="M625">
        <v>89</v>
      </c>
      <c r="P625">
        <v>89</v>
      </c>
    </row>
    <row r="626" spans="1:16" x14ac:dyDescent="0.25">
      <c r="A626">
        <v>1</v>
      </c>
      <c r="B626">
        <v>9010210</v>
      </c>
      <c r="C626">
        <v>6</v>
      </c>
      <c r="D626">
        <v>3</v>
      </c>
      <c r="E626">
        <v>1</v>
      </c>
      <c r="F626" t="s">
        <v>7</v>
      </c>
      <c r="G626">
        <v>193</v>
      </c>
      <c r="M626">
        <v>1402</v>
      </c>
      <c r="P626">
        <v>1617.692307908</v>
      </c>
    </row>
    <row r="627" spans="1:16" x14ac:dyDescent="0.25">
      <c r="A627">
        <v>1</v>
      </c>
      <c r="B627">
        <v>9010210</v>
      </c>
      <c r="C627">
        <v>6</v>
      </c>
      <c r="D627">
        <v>3</v>
      </c>
      <c r="E627">
        <v>2</v>
      </c>
      <c r="F627" t="s">
        <v>7</v>
      </c>
      <c r="G627">
        <v>9205</v>
      </c>
      <c r="M627">
        <v>8745</v>
      </c>
      <c r="P627">
        <v>8745</v>
      </c>
    </row>
    <row r="628" spans="1:16" x14ac:dyDescent="0.25">
      <c r="A628">
        <v>1</v>
      </c>
      <c r="B628">
        <v>9010210</v>
      </c>
      <c r="C628">
        <v>6</v>
      </c>
      <c r="D628">
        <v>3</v>
      </c>
      <c r="E628">
        <v>3</v>
      </c>
      <c r="F628" t="s">
        <v>7</v>
      </c>
      <c r="G628">
        <v>144</v>
      </c>
      <c r="M628">
        <v>1315</v>
      </c>
      <c r="P628">
        <v>1086.9877986649999</v>
      </c>
    </row>
    <row r="629" spans="1:16" x14ac:dyDescent="0.25">
      <c r="A629">
        <v>1</v>
      </c>
      <c r="B629">
        <v>9010210</v>
      </c>
      <c r="C629">
        <v>6</v>
      </c>
      <c r="D629">
        <v>3</v>
      </c>
      <c r="E629">
        <v>4</v>
      </c>
      <c r="F629" t="s">
        <v>7</v>
      </c>
      <c r="G629">
        <v>1272</v>
      </c>
      <c r="M629">
        <v>636</v>
      </c>
      <c r="P629">
        <v>636</v>
      </c>
    </row>
    <row r="630" spans="1:16" x14ac:dyDescent="0.25">
      <c r="A630">
        <v>1</v>
      </c>
      <c r="B630">
        <v>9010210</v>
      </c>
      <c r="C630">
        <v>6</v>
      </c>
      <c r="D630">
        <v>4</v>
      </c>
      <c r="E630">
        <v>1</v>
      </c>
      <c r="F630" t="s">
        <v>7</v>
      </c>
      <c r="G630">
        <v>12</v>
      </c>
      <c r="M630">
        <v>87</v>
      </c>
      <c r="P630">
        <v>100.38461539799999</v>
      </c>
    </row>
    <row r="631" spans="1:16" x14ac:dyDescent="0.25">
      <c r="A631">
        <v>1</v>
      </c>
      <c r="B631">
        <v>9010210</v>
      </c>
      <c r="C631">
        <v>6</v>
      </c>
      <c r="D631">
        <v>4</v>
      </c>
      <c r="E631">
        <v>2</v>
      </c>
      <c r="F631" t="s">
        <v>7</v>
      </c>
      <c r="G631">
        <v>3437</v>
      </c>
      <c r="M631">
        <v>3265</v>
      </c>
      <c r="P631">
        <v>3265</v>
      </c>
    </row>
    <row r="632" spans="1:16" x14ac:dyDescent="0.25">
      <c r="A632">
        <v>1</v>
      </c>
      <c r="B632">
        <v>9010210</v>
      </c>
      <c r="C632">
        <v>6</v>
      </c>
      <c r="D632">
        <v>4</v>
      </c>
      <c r="E632">
        <v>3</v>
      </c>
      <c r="F632" t="s">
        <v>7</v>
      </c>
      <c r="G632">
        <v>15</v>
      </c>
      <c r="M632">
        <v>137</v>
      </c>
      <c r="P632">
        <v>113.24511666699999</v>
      </c>
    </row>
    <row r="633" spans="1:16" x14ac:dyDescent="0.25">
      <c r="A633">
        <v>1</v>
      </c>
      <c r="B633">
        <v>9010210</v>
      </c>
      <c r="C633">
        <v>6</v>
      </c>
      <c r="D633">
        <v>4</v>
      </c>
      <c r="E633">
        <v>4</v>
      </c>
      <c r="F633" t="s">
        <v>7</v>
      </c>
      <c r="G633">
        <v>374</v>
      </c>
      <c r="M633">
        <v>187</v>
      </c>
      <c r="P633">
        <v>187</v>
      </c>
    </row>
    <row r="634" spans="1:16" x14ac:dyDescent="0.25">
      <c r="A634">
        <v>1</v>
      </c>
      <c r="B634">
        <v>9010210</v>
      </c>
      <c r="C634">
        <v>6</v>
      </c>
      <c r="D634">
        <v>5</v>
      </c>
      <c r="E634">
        <v>1</v>
      </c>
      <c r="F634" t="s">
        <v>7</v>
      </c>
      <c r="G634">
        <v>18</v>
      </c>
      <c r="M634">
        <v>131</v>
      </c>
      <c r="P634">
        <v>151.15384617399999</v>
      </c>
    </row>
    <row r="635" spans="1:16" x14ac:dyDescent="0.25">
      <c r="A635">
        <v>1</v>
      </c>
      <c r="B635">
        <v>9010210</v>
      </c>
      <c r="C635">
        <v>6</v>
      </c>
      <c r="D635">
        <v>5</v>
      </c>
      <c r="E635">
        <v>2</v>
      </c>
      <c r="F635" t="s">
        <v>7</v>
      </c>
      <c r="G635">
        <v>8022</v>
      </c>
      <c r="M635">
        <v>7621</v>
      </c>
      <c r="P635">
        <v>7621</v>
      </c>
    </row>
    <row r="636" spans="1:16" x14ac:dyDescent="0.25">
      <c r="A636">
        <v>1</v>
      </c>
      <c r="B636">
        <v>9010210</v>
      </c>
      <c r="C636">
        <v>6</v>
      </c>
      <c r="D636">
        <v>5</v>
      </c>
      <c r="E636">
        <v>3</v>
      </c>
      <c r="F636" t="s">
        <v>7</v>
      </c>
      <c r="G636">
        <v>16</v>
      </c>
      <c r="M636">
        <v>146</v>
      </c>
      <c r="P636">
        <v>120.68457688599999</v>
      </c>
    </row>
    <row r="637" spans="1:16" x14ac:dyDescent="0.25">
      <c r="A637">
        <v>1</v>
      </c>
      <c r="B637">
        <v>9010210</v>
      </c>
      <c r="C637">
        <v>6</v>
      </c>
      <c r="D637">
        <v>5</v>
      </c>
      <c r="E637">
        <v>4</v>
      </c>
      <c r="F637" t="s">
        <v>7</v>
      </c>
      <c r="G637">
        <v>1163</v>
      </c>
      <c r="M637">
        <v>582</v>
      </c>
      <c r="P637">
        <v>582</v>
      </c>
    </row>
    <row r="638" spans="1:16" x14ac:dyDescent="0.25">
      <c r="A638">
        <v>1</v>
      </c>
      <c r="B638">
        <v>9010210</v>
      </c>
      <c r="C638">
        <v>6</v>
      </c>
      <c r="D638">
        <v>6</v>
      </c>
      <c r="E638">
        <v>1</v>
      </c>
      <c r="F638" t="s">
        <v>7</v>
      </c>
      <c r="G638">
        <v>18</v>
      </c>
      <c r="M638">
        <v>131</v>
      </c>
      <c r="P638">
        <v>151.15384617399999</v>
      </c>
    </row>
    <row r="639" spans="1:16" x14ac:dyDescent="0.25">
      <c r="A639">
        <v>1</v>
      </c>
      <c r="B639">
        <v>9010210</v>
      </c>
      <c r="C639">
        <v>6</v>
      </c>
      <c r="D639">
        <v>6</v>
      </c>
      <c r="E639">
        <v>2</v>
      </c>
      <c r="F639" t="s">
        <v>7</v>
      </c>
      <c r="G639">
        <v>8146</v>
      </c>
      <c r="M639">
        <v>7739</v>
      </c>
      <c r="P639">
        <v>7739</v>
      </c>
    </row>
    <row r="640" spans="1:16" x14ac:dyDescent="0.25">
      <c r="A640">
        <v>1</v>
      </c>
      <c r="B640">
        <v>9010210</v>
      </c>
      <c r="C640">
        <v>6</v>
      </c>
      <c r="D640">
        <v>6</v>
      </c>
      <c r="E640">
        <v>3</v>
      </c>
      <c r="F640" t="s">
        <v>7</v>
      </c>
      <c r="G640">
        <v>20</v>
      </c>
      <c r="M640">
        <v>183</v>
      </c>
      <c r="P640">
        <v>151.26902445299999</v>
      </c>
    </row>
    <row r="641" spans="1:16" x14ac:dyDescent="0.25">
      <c r="A641">
        <v>1</v>
      </c>
      <c r="B641">
        <v>9010210</v>
      </c>
      <c r="C641">
        <v>6</v>
      </c>
      <c r="D641">
        <v>6</v>
      </c>
      <c r="E641">
        <v>4</v>
      </c>
      <c r="F641" t="s">
        <v>7</v>
      </c>
      <c r="G641">
        <v>1050</v>
      </c>
      <c r="M641">
        <v>525</v>
      </c>
      <c r="P641">
        <v>525</v>
      </c>
    </row>
    <row r="642" spans="1:16" x14ac:dyDescent="0.25">
      <c r="A642">
        <v>1</v>
      </c>
      <c r="B642">
        <v>9010210</v>
      </c>
      <c r="C642">
        <v>6</v>
      </c>
      <c r="D642">
        <v>7</v>
      </c>
      <c r="E642">
        <v>1</v>
      </c>
      <c r="F642" t="s">
        <v>7</v>
      </c>
      <c r="G642">
        <v>0</v>
      </c>
      <c r="M642">
        <v>0</v>
      </c>
      <c r="P642">
        <v>0</v>
      </c>
    </row>
    <row r="643" spans="1:16" x14ac:dyDescent="0.25">
      <c r="A643">
        <v>1</v>
      </c>
      <c r="B643">
        <v>9010210</v>
      </c>
      <c r="C643">
        <v>6</v>
      </c>
      <c r="D643">
        <v>7</v>
      </c>
      <c r="E643">
        <v>2</v>
      </c>
      <c r="F643" t="s">
        <v>7</v>
      </c>
      <c r="G643">
        <v>559</v>
      </c>
      <c r="M643">
        <v>531</v>
      </c>
      <c r="P643">
        <v>531</v>
      </c>
    </row>
    <row r="644" spans="1:16" x14ac:dyDescent="0.25">
      <c r="A644">
        <v>1</v>
      </c>
      <c r="B644">
        <v>9010210</v>
      </c>
      <c r="C644">
        <v>6</v>
      </c>
      <c r="D644">
        <v>7</v>
      </c>
      <c r="E644">
        <v>3</v>
      </c>
      <c r="F644" t="s">
        <v>7</v>
      </c>
      <c r="G644">
        <v>3</v>
      </c>
      <c r="M644">
        <v>27</v>
      </c>
      <c r="P644">
        <v>22.318380656999999</v>
      </c>
    </row>
    <row r="645" spans="1:16" x14ac:dyDescent="0.25">
      <c r="A645">
        <v>1</v>
      </c>
      <c r="B645">
        <v>9010210</v>
      </c>
      <c r="C645">
        <v>6</v>
      </c>
      <c r="D645">
        <v>7</v>
      </c>
      <c r="E645">
        <v>4</v>
      </c>
      <c r="F645" t="s">
        <v>7</v>
      </c>
      <c r="G645">
        <v>46</v>
      </c>
      <c r="M645">
        <v>23</v>
      </c>
      <c r="P645">
        <v>23</v>
      </c>
    </row>
    <row r="646" spans="1:16" x14ac:dyDescent="0.25">
      <c r="A646">
        <v>1</v>
      </c>
      <c r="B646">
        <v>9010211</v>
      </c>
      <c r="C646">
        <v>6</v>
      </c>
      <c r="D646">
        <v>1</v>
      </c>
      <c r="E646">
        <v>1</v>
      </c>
      <c r="F646" t="s">
        <v>7</v>
      </c>
      <c r="G646">
        <v>0</v>
      </c>
      <c r="M646">
        <v>0</v>
      </c>
      <c r="P646">
        <v>0</v>
      </c>
    </row>
    <row r="647" spans="1:16" x14ac:dyDescent="0.25">
      <c r="A647">
        <v>1</v>
      </c>
      <c r="B647">
        <v>9010211</v>
      </c>
      <c r="C647">
        <v>6</v>
      </c>
      <c r="D647">
        <v>1</v>
      </c>
      <c r="E647">
        <v>2</v>
      </c>
      <c r="F647" t="s">
        <v>7</v>
      </c>
      <c r="G647">
        <v>0</v>
      </c>
      <c r="M647">
        <v>0</v>
      </c>
      <c r="P647">
        <v>0</v>
      </c>
    </row>
    <row r="648" spans="1:16" x14ac:dyDescent="0.25">
      <c r="A648">
        <v>1</v>
      </c>
      <c r="B648">
        <v>9010211</v>
      </c>
      <c r="C648">
        <v>6</v>
      </c>
      <c r="D648">
        <v>1</v>
      </c>
      <c r="E648">
        <v>3</v>
      </c>
      <c r="F648" t="s">
        <v>7</v>
      </c>
      <c r="G648">
        <v>0</v>
      </c>
      <c r="M648">
        <v>0</v>
      </c>
      <c r="P648">
        <v>0</v>
      </c>
    </row>
    <row r="649" spans="1:16" x14ac:dyDescent="0.25">
      <c r="A649">
        <v>1</v>
      </c>
      <c r="B649">
        <v>9010211</v>
      </c>
      <c r="C649">
        <v>6</v>
      </c>
      <c r="D649">
        <v>1</v>
      </c>
      <c r="E649">
        <v>4</v>
      </c>
      <c r="F649" t="s">
        <v>7</v>
      </c>
      <c r="G649">
        <v>0</v>
      </c>
      <c r="M649">
        <v>0</v>
      </c>
      <c r="P649">
        <v>0</v>
      </c>
    </row>
    <row r="650" spans="1:16" x14ac:dyDescent="0.25">
      <c r="A650">
        <v>1</v>
      </c>
      <c r="B650">
        <v>9010211</v>
      </c>
      <c r="C650">
        <v>6</v>
      </c>
      <c r="D650">
        <v>2</v>
      </c>
      <c r="E650">
        <v>1</v>
      </c>
      <c r="F650" t="s">
        <v>7</v>
      </c>
      <c r="G650">
        <v>43</v>
      </c>
      <c r="M650">
        <v>301</v>
      </c>
      <c r="P650">
        <v>347.30769235399998</v>
      </c>
    </row>
    <row r="651" spans="1:16" x14ac:dyDescent="0.25">
      <c r="A651">
        <v>1</v>
      </c>
      <c r="B651">
        <v>9010211</v>
      </c>
      <c r="C651">
        <v>6</v>
      </c>
      <c r="D651">
        <v>2</v>
      </c>
      <c r="E651">
        <v>2</v>
      </c>
      <c r="F651" t="s">
        <v>7</v>
      </c>
      <c r="G651">
        <v>2786</v>
      </c>
      <c r="M651">
        <v>2647</v>
      </c>
      <c r="P651">
        <v>2647</v>
      </c>
    </row>
    <row r="652" spans="1:16" x14ac:dyDescent="0.25">
      <c r="A652">
        <v>1</v>
      </c>
      <c r="B652">
        <v>9010211</v>
      </c>
      <c r="C652">
        <v>6</v>
      </c>
      <c r="D652">
        <v>2</v>
      </c>
      <c r="E652">
        <v>3</v>
      </c>
      <c r="F652" t="s">
        <v>7</v>
      </c>
      <c r="G652">
        <v>92</v>
      </c>
      <c r="M652">
        <v>733</v>
      </c>
      <c r="P652">
        <v>605.902704503</v>
      </c>
    </row>
    <row r="653" spans="1:16" x14ac:dyDescent="0.25">
      <c r="A653">
        <v>1</v>
      </c>
      <c r="B653">
        <v>9010211</v>
      </c>
      <c r="C653">
        <v>6</v>
      </c>
      <c r="D653">
        <v>2</v>
      </c>
      <c r="E653">
        <v>4</v>
      </c>
      <c r="F653" t="s">
        <v>7</v>
      </c>
      <c r="G653">
        <v>527</v>
      </c>
      <c r="M653">
        <v>264</v>
      </c>
      <c r="P653">
        <v>264</v>
      </c>
    </row>
    <row r="654" spans="1:16" x14ac:dyDescent="0.25">
      <c r="A654">
        <v>1</v>
      </c>
      <c r="B654">
        <v>9010211</v>
      </c>
      <c r="C654">
        <v>6</v>
      </c>
      <c r="D654">
        <v>3</v>
      </c>
      <c r="E654">
        <v>1</v>
      </c>
      <c r="F654" t="s">
        <v>7</v>
      </c>
      <c r="G654">
        <v>78</v>
      </c>
      <c r="M654">
        <v>545</v>
      </c>
      <c r="P654">
        <v>628.84615393000001</v>
      </c>
    </row>
    <row r="655" spans="1:16" x14ac:dyDescent="0.25">
      <c r="A655">
        <v>1</v>
      </c>
      <c r="B655">
        <v>9010211</v>
      </c>
      <c r="C655">
        <v>6</v>
      </c>
      <c r="D655">
        <v>3</v>
      </c>
      <c r="E655">
        <v>2</v>
      </c>
      <c r="F655" t="s">
        <v>7</v>
      </c>
      <c r="G655">
        <v>7597</v>
      </c>
      <c r="M655">
        <v>7217</v>
      </c>
      <c r="P655">
        <v>7217</v>
      </c>
    </row>
    <row r="656" spans="1:16" x14ac:dyDescent="0.25">
      <c r="A656">
        <v>1</v>
      </c>
      <c r="B656">
        <v>9010211</v>
      </c>
      <c r="C656">
        <v>6</v>
      </c>
      <c r="D656">
        <v>3</v>
      </c>
      <c r="E656">
        <v>3</v>
      </c>
      <c r="F656" t="s">
        <v>7</v>
      </c>
      <c r="G656">
        <v>37</v>
      </c>
      <c r="M656">
        <v>295</v>
      </c>
      <c r="P656">
        <v>243.84897384499999</v>
      </c>
    </row>
    <row r="657" spans="1:16" x14ac:dyDescent="0.25">
      <c r="A657">
        <v>1</v>
      </c>
      <c r="B657">
        <v>9010211</v>
      </c>
      <c r="C657">
        <v>6</v>
      </c>
      <c r="D657">
        <v>3</v>
      </c>
      <c r="E657">
        <v>4</v>
      </c>
      <c r="F657" t="s">
        <v>7</v>
      </c>
      <c r="G657">
        <v>981</v>
      </c>
      <c r="M657">
        <v>491</v>
      </c>
      <c r="P657">
        <v>491</v>
      </c>
    </row>
    <row r="658" spans="1:16" x14ac:dyDescent="0.25">
      <c r="A658">
        <v>1</v>
      </c>
      <c r="B658">
        <v>9010211</v>
      </c>
      <c r="C658">
        <v>6</v>
      </c>
      <c r="D658">
        <v>4</v>
      </c>
      <c r="E658">
        <v>1</v>
      </c>
      <c r="F658" t="s">
        <v>7</v>
      </c>
      <c r="G658">
        <v>131</v>
      </c>
      <c r="M658">
        <v>916</v>
      </c>
      <c r="P658">
        <v>1056.9230770639999</v>
      </c>
    </row>
    <row r="659" spans="1:16" x14ac:dyDescent="0.25">
      <c r="A659">
        <v>1</v>
      </c>
      <c r="B659">
        <v>9010211</v>
      </c>
      <c r="C659">
        <v>6</v>
      </c>
      <c r="D659">
        <v>4</v>
      </c>
      <c r="E659">
        <v>2</v>
      </c>
      <c r="F659" t="s">
        <v>7</v>
      </c>
      <c r="G659">
        <v>19561</v>
      </c>
      <c r="M659">
        <v>18583</v>
      </c>
      <c r="P659">
        <v>18583</v>
      </c>
    </row>
    <row r="660" spans="1:16" x14ac:dyDescent="0.25">
      <c r="A660">
        <v>1</v>
      </c>
      <c r="B660">
        <v>9010211</v>
      </c>
      <c r="C660">
        <v>6</v>
      </c>
      <c r="D660">
        <v>4</v>
      </c>
      <c r="E660">
        <v>3</v>
      </c>
      <c r="F660" t="s">
        <v>7</v>
      </c>
      <c r="G660">
        <v>269</v>
      </c>
      <c r="M660">
        <v>2144</v>
      </c>
      <c r="P660">
        <v>1772.2447455039999</v>
      </c>
    </row>
    <row r="661" spans="1:16" x14ac:dyDescent="0.25">
      <c r="A661">
        <v>1</v>
      </c>
      <c r="B661">
        <v>9010211</v>
      </c>
      <c r="C661">
        <v>6</v>
      </c>
      <c r="D661">
        <v>4</v>
      </c>
      <c r="E661">
        <v>4</v>
      </c>
      <c r="F661" t="s">
        <v>7</v>
      </c>
      <c r="G661">
        <v>3144</v>
      </c>
      <c r="M661">
        <v>1572</v>
      </c>
      <c r="P661">
        <v>1572</v>
      </c>
    </row>
    <row r="662" spans="1:16" x14ac:dyDescent="0.25">
      <c r="A662">
        <v>1</v>
      </c>
      <c r="B662">
        <v>9010211</v>
      </c>
      <c r="C662">
        <v>6</v>
      </c>
      <c r="D662">
        <v>5</v>
      </c>
      <c r="E662">
        <v>1</v>
      </c>
      <c r="F662" t="s">
        <v>7</v>
      </c>
      <c r="G662">
        <v>53</v>
      </c>
      <c r="M662">
        <v>371</v>
      </c>
      <c r="P662">
        <v>428.07692313400003</v>
      </c>
    </row>
    <row r="663" spans="1:16" x14ac:dyDescent="0.25">
      <c r="A663">
        <v>1</v>
      </c>
      <c r="B663">
        <v>9010211</v>
      </c>
      <c r="C663">
        <v>6</v>
      </c>
      <c r="D663">
        <v>5</v>
      </c>
      <c r="E663">
        <v>2</v>
      </c>
      <c r="F663" t="s">
        <v>7</v>
      </c>
      <c r="G663">
        <v>9271</v>
      </c>
      <c r="M663">
        <v>8807</v>
      </c>
      <c r="P663">
        <v>8807</v>
      </c>
    </row>
    <row r="664" spans="1:16" x14ac:dyDescent="0.25">
      <c r="A664">
        <v>1</v>
      </c>
      <c r="B664">
        <v>9010211</v>
      </c>
      <c r="C664">
        <v>6</v>
      </c>
      <c r="D664">
        <v>5</v>
      </c>
      <c r="E664">
        <v>3</v>
      </c>
      <c r="F664" t="s">
        <v>7</v>
      </c>
      <c r="G664">
        <v>76</v>
      </c>
      <c r="M664">
        <v>606</v>
      </c>
      <c r="P664">
        <v>500.92365474599995</v>
      </c>
    </row>
    <row r="665" spans="1:16" x14ac:dyDescent="0.25">
      <c r="A665">
        <v>1</v>
      </c>
      <c r="B665">
        <v>9010211</v>
      </c>
      <c r="C665">
        <v>6</v>
      </c>
      <c r="D665">
        <v>5</v>
      </c>
      <c r="E665">
        <v>4</v>
      </c>
      <c r="F665" t="s">
        <v>7</v>
      </c>
      <c r="G665">
        <v>1940</v>
      </c>
      <c r="M665">
        <v>970</v>
      </c>
      <c r="P665">
        <v>970</v>
      </c>
    </row>
    <row r="666" spans="1:16" x14ac:dyDescent="0.25">
      <c r="A666">
        <v>1</v>
      </c>
      <c r="B666">
        <v>9010211</v>
      </c>
      <c r="C666">
        <v>6</v>
      </c>
      <c r="D666">
        <v>6</v>
      </c>
      <c r="E666">
        <v>1</v>
      </c>
      <c r="F666" t="s">
        <v>7</v>
      </c>
      <c r="G666">
        <v>48</v>
      </c>
      <c r="M666">
        <v>336</v>
      </c>
      <c r="P666">
        <v>387.692307744</v>
      </c>
    </row>
    <row r="667" spans="1:16" x14ac:dyDescent="0.25">
      <c r="A667">
        <v>1</v>
      </c>
      <c r="B667">
        <v>9010211</v>
      </c>
      <c r="C667">
        <v>6</v>
      </c>
      <c r="D667">
        <v>6</v>
      </c>
      <c r="E667">
        <v>2</v>
      </c>
      <c r="F667" t="s">
        <v>7</v>
      </c>
      <c r="G667">
        <v>4587</v>
      </c>
      <c r="M667">
        <v>4358</v>
      </c>
      <c r="P667">
        <v>4358</v>
      </c>
    </row>
    <row r="668" spans="1:16" x14ac:dyDescent="0.25">
      <c r="A668">
        <v>1</v>
      </c>
      <c r="B668">
        <v>9010211</v>
      </c>
      <c r="C668">
        <v>6</v>
      </c>
      <c r="D668">
        <v>6</v>
      </c>
      <c r="E668">
        <v>3</v>
      </c>
      <c r="F668" t="s">
        <v>7</v>
      </c>
      <c r="G668">
        <v>49</v>
      </c>
      <c r="M668">
        <v>391</v>
      </c>
      <c r="P668">
        <v>323.20321618099996</v>
      </c>
    </row>
    <row r="669" spans="1:16" x14ac:dyDescent="0.25">
      <c r="A669">
        <v>1</v>
      </c>
      <c r="B669">
        <v>9010211</v>
      </c>
      <c r="C669">
        <v>6</v>
      </c>
      <c r="D669">
        <v>6</v>
      </c>
      <c r="E669">
        <v>4</v>
      </c>
      <c r="F669" t="s">
        <v>7</v>
      </c>
      <c r="G669">
        <v>719</v>
      </c>
      <c r="M669">
        <v>360</v>
      </c>
      <c r="P669">
        <v>360</v>
      </c>
    </row>
    <row r="670" spans="1:16" x14ac:dyDescent="0.25">
      <c r="A670">
        <v>1</v>
      </c>
      <c r="B670">
        <v>9010211</v>
      </c>
      <c r="C670">
        <v>6</v>
      </c>
      <c r="D670">
        <v>7</v>
      </c>
      <c r="E670">
        <v>1</v>
      </c>
      <c r="F670" t="s">
        <v>7</v>
      </c>
      <c r="G670">
        <v>16</v>
      </c>
      <c r="M670">
        <v>112</v>
      </c>
      <c r="P670">
        <v>129.230769248</v>
      </c>
    </row>
    <row r="671" spans="1:16" x14ac:dyDescent="0.25">
      <c r="A671">
        <v>1</v>
      </c>
      <c r="B671">
        <v>9010211</v>
      </c>
      <c r="C671">
        <v>6</v>
      </c>
      <c r="D671">
        <v>7</v>
      </c>
      <c r="E671">
        <v>2</v>
      </c>
      <c r="F671" t="s">
        <v>7</v>
      </c>
      <c r="G671">
        <v>416</v>
      </c>
      <c r="M671">
        <v>395</v>
      </c>
      <c r="P671">
        <v>395</v>
      </c>
    </row>
    <row r="672" spans="1:16" x14ac:dyDescent="0.25">
      <c r="A672">
        <v>1</v>
      </c>
      <c r="B672">
        <v>9010211</v>
      </c>
      <c r="C672">
        <v>6</v>
      </c>
      <c r="D672">
        <v>7</v>
      </c>
      <c r="E672">
        <v>3</v>
      </c>
      <c r="F672" t="s">
        <v>7</v>
      </c>
      <c r="G672">
        <v>3</v>
      </c>
      <c r="M672">
        <v>24</v>
      </c>
      <c r="P672">
        <v>19.838560584</v>
      </c>
    </row>
    <row r="673" spans="1:16" x14ac:dyDescent="0.25">
      <c r="A673">
        <v>1</v>
      </c>
      <c r="B673">
        <v>9010211</v>
      </c>
      <c r="C673">
        <v>6</v>
      </c>
      <c r="D673">
        <v>7</v>
      </c>
      <c r="E673">
        <v>4</v>
      </c>
      <c r="F673" t="s">
        <v>7</v>
      </c>
      <c r="G673">
        <v>22</v>
      </c>
      <c r="M673">
        <v>11</v>
      </c>
      <c r="P673">
        <v>11</v>
      </c>
    </row>
    <row r="674" spans="1:16" x14ac:dyDescent="0.25">
      <c r="A674">
        <v>1</v>
      </c>
      <c r="B674">
        <v>9010212</v>
      </c>
      <c r="C674">
        <v>6</v>
      </c>
      <c r="D674">
        <v>1</v>
      </c>
      <c r="E674">
        <v>1</v>
      </c>
      <c r="F674" t="s">
        <v>7</v>
      </c>
      <c r="G674">
        <v>0</v>
      </c>
      <c r="M674">
        <v>0</v>
      </c>
      <c r="P674">
        <v>0</v>
      </c>
    </row>
    <row r="675" spans="1:16" x14ac:dyDescent="0.25">
      <c r="A675">
        <v>1</v>
      </c>
      <c r="B675">
        <v>9010212</v>
      </c>
      <c r="C675">
        <v>6</v>
      </c>
      <c r="D675">
        <v>1</v>
      </c>
      <c r="E675">
        <v>2</v>
      </c>
      <c r="F675" t="s">
        <v>7</v>
      </c>
      <c r="G675">
        <v>0</v>
      </c>
      <c r="M675">
        <v>0</v>
      </c>
      <c r="P675">
        <v>0</v>
      </c>
    </row>
    <row r="676" spans="1:16" x14ac:dyDescent="0.25">
      <c r="A676">
        <v>1</v>
      </c>
      <c r="B676">
        <v>9010212</v>
      </c>
      <c r="C676">
        <v>6</v>
      </c>
      <c r="D676">
        <v>1</v>
      </c>
      <c r="E676">
        <v>3</v>
      </c>
      <c r="F676" t="s">
        <v>7</v>
      </c>
      <c r="G676">
        <v>0</v>
      </c>
      <c r="M676">
        <v>0</v>
      </c>
      <c r="P676">
        <v>0</v>
      </c>
    </row>
    <row r="677" spans="1:16" x14ac:dyDescent="0.25">
      <c r="A677">
        <v>1</v>
      </c>
      <c r="B677">
        <v>9010212</v>
      </c>
      <c r="C677">
        <v>6</v>
      </c>
      <c r="D677">
        <v>1</v>
      </c>
      <c r="E677">
        <v>4</v>
      </c>
      <c r="F677" t="s">
        <v>7</v>
      </c>
      <c r="G677">
        <v>0</v>
      </c>
      <c r="M677">
        <v>0</v>
      </c>
      <c r="P677">
        <v>0</v>
      </c>
    </row>
    <row r="678" spans="1:16" x14ac:dyDescent="0.25">
      <c r="A678">
        <v>1</v>
      </c>
      <c r="B678">
        <v>9010212</v>
      </c>
      <c r="C678">
        <v>6</v>
      </c>
      <c r="D678">
        <v>2</v>
      </c>
      <c r="E678">
        <v>1</v>
      </c>
      <c r="F678" t="s">
        <v>7</v>
      </c>
      <c r="G678">
        <v>0</v>
      </c>
      <c r="M678">
        <v>0</v>
      </c>
      <c r="P678">
        <v>0</v>
      </c>
    </row>
    <row r="679" spans="1:16" x14ac:dyDescent="0.25">
      <c r="A679">
        <v>1</v>
      </c>
      <c r="B679">
        <v>9010212</v>
      </c>
      <c r="C679">
        <v>6</v>
      </c>
      <c r="D679">
        <v>2</v>
      </c>
      <c r="E679">
        <v>2</v>
      </c>
      <c r="F679" t="s">
        <v>7</v>
      </c>
      <c r="G679">
        <v>1796</v>
      </c>
      <c r="M679">
        <v>1706</v>
      </c>
      <c r="P679">
        <v>1706</v>
      </c>
    </row>
    <row r="680" spans="1:16" x14ac:dyDescent="0.25">
      <c r="A680">
        <v>1</v>
      </c>
      <c r="B680">
        <v>9010212</v>
      </c>
      <c r="C680">
        <v>6</v>
      </c>
      <c r="D680">
        <v>2</v>
      </c>
      <c r="E680">
        <v>3</v>
      </c>
      <c r="F680" t="s">
        <v>7</v>
      </c>
      <c r="G680">
        <v>224</v>
      </c>
      <c r="M680">
        <v>1043</v>
      </c>
      <c r="P680">
        <v>862.15077871299991</v>
      </c>
    </row>
    <row r="681" spans="1:16" x14ac:dyDescent="0.25">
      <c r="A681">
        <v>1</v>
      </c>
      <c r="B681">
        <v>9010212</v>
      </c>
      <c r="C681">
        <v>6</v>
      </c>
      <c r="D681">
        <v>2</v>
      </c>
      <c r="E681">
        <v>4</v>
      </c>
      <c r="F681" t="s">
        <v>7</v>
      </c>
      <c r="G681">
        <v>130</v>
      </c>
      <c r="M681">
        <v>65</v>
      </c>
      <c r="P681">
        <v>65</v>
      </c>
    </row>
    <row r="682" spans="1:16" x14ac:dyDescent="0.25">
      <c r="A682">
        <v>1</v>
      </c>
      <c r="B682">
        <v>9010212</v>
      </c>
      <c r="C682">
        <v>6</v>
      </c>
      <c r="D682">
        <v>3</v>
      </c>
      <c r="E682">
        <v>1</v>
      </c>
      <c r="F682" t="s">
        <v>7</v>
      </c>
      <c r="G682">
        <v>165</v>
      </c>
      <c r="M682">
        <v>993</v>
      </c>
      <c r="P682">
        <v>1145.7692309219999</v>
      </c>
    </row>
    <row r="683" spans="1:16" x14ac:dyDescent="0.25">
      <c r="A683">
        <v>1</v>
      </c>
      <c r="B683">
        <v>9010212</v>
      </c>
      <c r="C683">
        <v>6</v>
      </c>
      <c r="D683">
        <v>3</v>
      </c>
      <c r="E683">
        <v>2</v>
      </c>
      <c r="F683" t="s">
        <v>7</v>
      </c>
      <c r="G683">
        <v>4441</v>
      </c>
      <c r="M683">
        <v>4219</v>
      </c>
      <c r="P683">
        <v>4219</v>
      </c>
    </row>
    <row r="684" spans="1:16" x14ac:dyDescent="0.25">
      <c r="A684">
        <v>1</v>
      </c>
      <c r="B684">
        <v>9010212</v>
      </c>
      <c r="C684">
        <v>6</v>
      </c>
      <c r="D684">
        <v>3</v>
      </c>
      <c r="E684">
        <v>3</v>
      </c>
      <c r="F684" t="s">
        <v>7</v>
      </c>
      <c r="G684">
        <v>18</v>
      </c>
      <c r="M684">
        <v>84</v>
      </c>
      <c r="P684">
        <v>69.434962044000002</v>
      </c>
    </row>
    <row r="685" spans="1:16" x14ac:dyDescent="0.25">
      <c r="A685">
        <v>1</v>
      </c>
      <c r="B685">
        <v>9010212</v>
      </c>
      <c r="C685">
        <v>6</v>
      </c>
      <c r="D685">
        <v>3</v>
      </c>
      <c r="E685">
        <v>4</v>
      </c>
      <c r="F685" t="s">
        <v>7</v>
      </c>
      <c r="G685">
        <v>495</v>
      </c>
      <c r="M685">
        <v>248</v>
      </c>
      <c r="P685">
        <v>248</v>
      </c>
    </row>
    <row r="686" spans="1:16" x14ac:dyDescent="0.25">
      <c r="A686">
        <v>1</v>
      </c>
      <c r="B686">
        <v>9010212</v>
      </c>
      <c r="C686">
        <v>6</v>
      </c>
      <c r="D686">
        <v>4</v>
      </c>
      <c r="E686">
        <v>1</v>
      </c>
      <c r="F686" t="s">
        <v>7</v>
      </c>
      <c r="G686">
        <v>0</v>
      </c>
      <c r="M686">
        <v>0</v>
      </c>
      <c r="P686">
        <v>0</v>
      </c>
    </row>
    <row r="687" spans="1:16" x14ac:dyDescent="0.25">
      <c r="A687">
        <v>1</v>
      </c>
      <c r="B687">
        <v>9010212</v>
      </c>
      <c r="C687">
        <v>6</v>
      </c>
      <c r="D687">
        <v>4</v>
      </c>
      <c r="E687">
        <v>2</v>
      </c>
      <c r="F687" t="s">
        <v>7</v>
      </c>
      <c r="G687">
        <v>2771</v>
      </c>
      <c r="M687">
        <v>2632</v>
      </c>
      <c r="P687">
        <v>2632</v>
      </c>
    </row>
    <row r="688" spans="1:16" x14ac:dyDescent="0.25">
      <c r="A688">
        <v>1</v>
      </c>
      <c r="B688">
        <v>9010212</v>
      </c>
      <c r="C688">
        <v>6</v>
      </c>
      <c r="D688">
        <v>4</v>
      </c>
      <c r="E688">
        <v>3</v>
      </c>
      <c r="F688" t="s">
        <v>7</v>
      </c>
      <c r="G688">
        <v>36</v>
      </c>
      <c r="M688">
        <v>168</v>
      </c>
      <c r="P688">
        <v>138.869924088</v>
      </c>
    </row>
    <row r="689" spans="1:16" x14ac:dyDescent="0.25">
      <c r="A689">
        <v>1</v>
      </c>
      <c r="B689">
        <v>9010212</v>
      </c>
      <c r="C689">
        <v>6</v>
      </c>
      <c r="D689">
        <v>4</v>
      </c>
      <c r="E689">
        <v>4</v>
      </c>
      <c r="F689" t="s">
        <v>7</v>
      </c>
      <c r="G689">
        <v>129</v>
      </c>
      <c r="M689">
        <v>65</v>
      </c>
      <c r="P689">
        <v>65</v>
      </c>
    </row>
    <row r="690" spans="1:16" x14ac:dyDescent="0.25">
      <c r="A690">
        <v>1</v>
      </c>
      <c r="B690">
        <v>9010212</v>
      </c>
      <c r="C690">
        <v>6</v>
      </c>
      <c r="D690">
        <v>5</v>
      </c>
      <c r="E690">
        <v>1</v>
      </c>
      <c r="F690" t="s">
        <v>7</v>
      </c>
      <c r="G690">
        <v>71</v>
      </c>
      <c r="M690">
        <v>427</v>
      </c>
      <c r="P690">
        <v>492.69230775800003</v>
      </c>
    </row>
    <row r="691" spans="1:16" x14ac:dyDescent="0.25">
      <c r="A691">
        <v>1</v>
      </c>
      <c r="B691">
        <v>9010212</v>
      </c>
      <c r="C691">
        <v>6</v>
      </c>
      <c r="D691">
        <v>5</v>
      </c>
      <c r="E691">
        <v>2</v>
      </c>
      <c r="F691" t="s">
        <v>7</v>
      </c>
      <c r="G691">
        <v>6845</v>
      </c>
      <c r="M691">
        <v>6503</v>
      </c>
      <c r="P691">
        <v>6503</v>
      </c>
    </row>
    <row r="692" spans="1:16" x14ac:dyDescent="0.25">
      <c r="A692">
        <v>1</v>
      </c>
      <c r="B692">
        <v>9010212</v>
      </c>
      <c r="C692">
        <v>6</v>
      </c>
      <c r="D692">
        <v>5</v>
      </c>
      <c r="E692">
        <v>3</v>
      </c>
      <c r="F692" t="s">
        <v>7</v>
      </c>
      <c r="G692">
        <v>12</v>
      </c>
      <c r="M692">
        <v>56</v>
      </c>
      <c r="P692">
        <v>46.289974695999994</v>
      </c>
    </row>
    <row r="693" spans="1:16" x14ac:dyDescent="0.25">
      <c r="A693">
        <v>1</v>
      </c>
      <c r="B693">
        <v>9010212</v>
      </c>
      <c r="C693">
        <v>6</v>
      </c>
      <c r="D693">
        <v>5</v>
      </c>
      <c r="E693">
        <v>4</v>
      </c>
      <c r="F693" t="s">
        <v>7</v>
      </c>
      <c r="G693">
        <v>802</v>
      </c>
      <c r="M693">
        <v>401</v>
      </c>
      <c r="P693">
        <v>401</v>
      </c>
    </row>
    <row r="694" spans="1:16" x14ac:dyDescent="0.25">
      <c r="A694">
        <v>1</v>
      </c>
      <c r="B694">
        <v>9010212</v>
      </c>
      <c r="C694">
        <v>6</v>
      </c>
      <c r="D694">
        <v>6</v>
      </c>
      <c r="E694">
        <v>1</v>
      </c>
      <c r="F694" t="s">
        <v>7</v>
      </c>
      <c r="G694">
        <v>13</v>
      </c>
      <c r="M694">
        <v>78</v>
      </c>
      <c r="P694">
        <v>90.000000012000001</v>
      </c>
    </row>
    <row r="695" spans="1:16" x14ac:dyDescent="0.25">
      <c r="A695">
        <v>1</v>
      </c>
      <c r="B695">
        <v>9010212</v>
      </c>
      <c r="C695">
        <v>6</v>
      </c>
      <c r="D695">
        <v>6</v>
      </c>
      <c r="E695">
        <v>2</v>
      </c>
      <c r="F695" t="s">
        <v>7</v>
      </c>
      <c r="G695">
        <v>8467</v>
      </c>
      <c r="M695">
        <v>8044</v>
      </c>
      <c r="P695">
        <v>8044</v>
      </c>
    </row>
    <row r="696" spans="1:16" x14ac:dyDescent="0.25">
      <c r="A696">
        <v>1</v>
      </c>
      <c r="B696">
        <v>9010212</v>
      </c>
      <c r="C696">
        <v>6</v>
      </c>
      <c r="D696">
        <v>6</v>
      </c>
      <c r="E696">
        <v>3</v>
      </c>
      <c r="F696" t="s">
        <v>7</v>
      </c>
      <c r="G696">
        <v>40</v>
      </c>
      <c r="M696">
        <v>186</v>
      </c>
      <c r="P696">
        <v>153.748844526</v>
      </c>
    </row>
    <row r="697" spans="1:16" x14ac:dyDescent="0.25">
      <c r="A697">
        <v>1</v>
      </c>
      <c r="B697">
        <v>9010212</v>
      </c>
      <c r="C697">
        <v>6</v>
      </c>
      <c r="D697">
        <v>6</v>
      </c>
      <c r="E697">
        <v>4</v>
      </c>
      <c r="F697" t="s">
        <v>7</v>
      </c>
      <c r="G697">
        <v>822</v>
      </c>
      <c r="M697">
        <v>411</v>
      </c>
      <c r="P697">
        <v>411</v>
      </c>
    </row>
    <row r="698" spans="1:16" x14ac:dyDescent="0.25">
      <c r="A698">
        <v>1</v>
      </c>
      <c r="B698">
        <v>9010212</v>
      </c>
      <c r="C698">
        <v>6</v>
      </c>
      <c r="D698">
        <v>7</v>
      </c>
      <c r="E698">
        <v>1</v>
      </c>
      <c r="F698" t="s">
        <v>7</v>
      </c>
      <c r="G698">
        <v>0</v>
      </c>
      <c r="M698">
        <v>0</v>
      </c>
      <c r="P698">
        <v>0</v>
      </c>
    </row>
    <row r="699" spans="1:16" x14ac:dyDescent="0.25">
      <c r="A699">
        <v>1</v>
      </c>
      <c r="B699">
        <v>9010212</v>
      </c>
      <c r="C699">
        <v>6</v>
      </c>
      <c r="D699">
        <v>7</v>
      </c>
      <c r="E699">
        <v>2</v>
      </c>
      <c r="F699" t="s">
        <v>7</v>
      </c>
      <c r="G699">
        <v>677</v>
      </c>
      <c r="M699">
        <v>643</v>
      </c>
      <c r="P699">
        <v>643</v>
      </c>
    </row>
    <row r="700" spans="1:16" x14ac:dyDescent="0.25">
      <c r="A700">
        <v>1</v>
      </c>
      <c r="B700">
        <v>9010212</v>
      </c>
      <c r="C700">
        <v>6</v>
      </c>
      <c r="D700">
        <v>7</v>
      </c>
      <c r="E700">
        <v>3</v>
      </c>
      <c r="F700" t="s">
        <v>7</v>
      </c>
      <c r="G700">
        <v>3</v>
      </c>
      <c r="M700">
        <v>14</v>
      </c>
      <c r="P700">
        <v>11.572493673999999</v>
      </c>
    </row>
    <row r="701" spans="1:16" x14ac:dyDescent="0.25">
      <c r="A701">
        <v>1</v>
      </c>
      <c r="B701">
        <v>9010212</v>
      </c>
      <c r="C701">
        <v>6</v>
      </c>
      <c r="D701">
        <v>7</v>
      </c>
      <c r="E701">
        <v>4</v>
      </c>
      <c r="F701" t="s">
        <v>7</v>
      </c>
      <c r="G701">
        <v>57</v>
      </c>
      <c r="M701">
        <v>29</v>
      </c>
      <c r="P701">
        <v>29</v>
      </c>
    </row>
    <row r="702" spans="1:16" x14ac:dyDescent="0.25">
      <c r="A702">
        <v>1</v>
      </c>
      <c r="B702">
        <v>9010301</v>
      </c>
      <c r="C702">
        <v>6</v>
      </c>
      <c r="D702">
        <v>1</v>
      </c>
      <c r="E702">
        <v>1</v>
      </c>
      <c r="F702" t="s">
        <v>7</v>
      </c>
      <c r="G702">
        <v>1177</v>
      </c>
      <c r="M702">
        <v>2161</v>
      </c>
      <c r="P702">
        <v>2493.4615387939998</v>
      </c>
    </row>
    <row r="703" spans="1:16" x14ac:dyDescent="0.25">
      <c r="A703">
        <v>1</v>
      </c>
      <c r="B703">
        <v>9010301</v>
      </c>
      <c r="C703">
        <v>6</v>
      </c>
      <c r="D703">
        <v>1</v>
      </c>
      <c r="E703">
        <v>2</v>
      </c>
      <c r="F703" t="s">
        <v>7</v>
      </c>
      <c r="G703">
        <v>16097</v>
      </c>
      <c r="M703">
        <v>15292</v>
      </c>
      <c r="P703">
        <v>15292</v>
      </c>
    </row>
    <row r="704" spans="1:16" x14ac:dyDescent="0.25">
      <c r="A704">
        <v>1</v>
      </c>
      <c r="B704">
        <v>9010301</v>
      </c>
      <c r="C704">
        <v>6</v>
      </c>
      <c r="D704">
        <v>1</v>
      </c>
      <c r="E704">
        <v>3</v>
      </c>
      <c r="F704" t="s">
        <v>7</v>
      </c>
      <c r="G704">
        <v>2171</v>
      </c>
      <c r="M704">
        <v>2533</v>
      </c>
      <c r="P704">
        <v>2093.7947483029998</v>
      </c>
    </row>
    <row r="705" spans="1:16" x14ac:dyDescent="0.25">
      <c r="A705">
        <v>1</v>
      </c>
      <c r="B705">
        <v>9010301</v>
      </c>
      <c r="C705">
        <v>6</v>
      </c>
      <c r="D705">
        <v>1</v>
      </c>
      <c r="E705">
        <v>4</v>
      </c>
      <c r="F705" t="s">
        <v>7</v>
      </c>
      <c r="G705">
        <v>592</v>
      </c>
      <c r="M705">
        <v>296</v>
      </c>
      <c r="P705">
        <v>296</v>
      </c>
    </row>
    <row r="706" spans="1:16" x14ac:dyDescent="0.25">
      <c r="A706">
        <v>1</v>
      </c>
      <c r="B706">
        <v>9010301</v>
      </c>
      <c r="C706">
        <v>6</v>
      </c>
      <c r="D706">
        <v>2</v>
      </c>
      <c r="E706">
        <v>1</v>
      </c>
      <c r="F706" t="s">
        <v>7</v>
      </c>
      <c r="G706">
        <v>0</v>
      </c>
      <c r="M706">
        <v>0</v>
      </c>
      <c r="P706">
        <v>0</v>
      </c>
    </row>
    <row r="707" spans="1:16" x14ac:dyDescent="0.25">
      <c r="A707">
        <v>1</v>
      </c>
      <c r="B707">
        <v>9010301</v>
      </c>
      <c r="C707">
        <v>6</v>
      </c>
      <c r="D707">
        <v>2</v>
      </c>
      <c r="E707">
        <v>2</v>
      </c>
      <c r="F707" t="s">
        <v>7</v>
      </c>
      <c r="G707">
        <v>0</v>
      </c>
      <c r="M707">
        <v>0</v>
      </c>
      <c r="P707">
        <v>0</v>
      </c>
    </row>
    <row r="708" spans="1:16" x14ac:dyDescent="0.25">
      <c r="A708">
        <v>1</v>
      </c>
      <c r="B708">
        <v>9010301</v>
      </c>
      <c r="C708">
        <v>6</v>
      </c>
      <c r="D708">
        <v>2</v>
      </c>
      <c r="E708">
        <v>3</v>
      </c>
      <c r="F708" t="s">
        <v>7</v>
      </c>
      <c r="G708">
        <v>0</v>
      </c>
      <c r="M708">
        <v>0</v>
      </c>
      <c r="P708">
        <v>0</v>
      </c>
    </row>
    <row r="709" spans="1:16" x14ac:dyDescent="0.25">
      <c r="A709">
        <v>1</v>
      </c>
      <c r="B709">
        <v>9010301</v>
      </c>
      <c r="C709">
        <v>6</v>
      </c>
      <c r="D709">
        <v>2</v>
      </c>
      <c r="E709">
        <v>4</v>
      </c>
      <c r="F709" t="s">
        <v>7</v>
      </c>
      <c r="G709">
        <v>0</v>
      </c>
      <c r="M709">
        <v>0</v>
      </c>
      <c r="P709">
        <v>0</v>
      </c>
    </row>
    <row r="710" spans="1:16" x14ac:dyDescent="0.25">
      <c r="A710">
        <v>1</v>
      </c>
      <c r="B710">
        <v>9010301</v>
      </c>
      <c r="C710">
        <v>6</v>
      </c>
      <c r="D710">
        <v>3</v>
      </c>
      <c r="E710">
        <v>1</v>
      </c>
      <c r="F710" t="s">
        <v>7</v>
      </c>
      <c r="G710">
        <v>0</v>
      </c>
      <c r="M710">
        <v>0</v>
      </c>
      <c r="P710">
        <v>0</v>
      </c>
    </row>
    <row r="711" spans="1:16" x14ac:dyDescent="0.25">
      <c r="A711">
        <v>1</v>
      </c>
      <c r="B711">
        <v>9010301</v>
      </c>
      <c r="C711">
        <v>6</v>
      </c>
      <c r="D711">
        <v>3</v>
      </c>
      <c r="E711">
        <v>2</v>
      </c>
      <c r="F711" t="s">
        <v>7</v>
      </c>
      <c r="G711">
        <v>0</v>
      </c>
      <c r="M711">
        <v>0</v>
      </c>
      <c r="P711">
        <v>0</v>
      </c>
    </row>
    <row r="712" spans="1:16" x14ac:dyDescent="0.25">
      <c r="A712">
        <v>1</v>
      </c>
      <c r="B712">
        <v>9010301</v>
      </c>
      <c r="C712">
        <v>6</v>
      </c>
      <c r="D712">
        <v>3</v>
      </c>
      <c r="E712">
        <v>3</v>
      </c>
      <c r="F712" t="s">
        <v>7</v>
      </c>
      <c r="G712">
        <v>0</v>
      </c>
      <c r="M712">
        <v>0</v>
      </c>
      <c r="P712">
        <v>0</v>
      </c>
    </row>
    <row r="713" spans="1:16" x14ac:dyDescent="0.25">
      <c r="A713">
        <v>1</v>
      </c>
      <c r="B713">
        <v>9010301</v>
      </c>
      <c r="C713">
        <v>6</v>
      </c>
      <c r="D713">
        <v>3</v>
      </c>
      <c r="E713">
        <v>4</v>
      </c>
      <c r="F713" t="s">
        <v>7</v>
      </c>
      <c r="G713">
        <v>0</v>
      </c>
      <c r="M713">
        <v>0</v>
      </c>
      <c r="P713">
        <v>0</v>
      </c>
    </row>
    <row r="714" spans="1:16" x14ac:dyDescent="0.25">
      <c r="A714">
        <v>1</v>
      </c>
      <c r="B714">
        <v>9010301</v>
      </c>
      <c r="C714">
        <v>6</v>
      </c>
      <c r="D714">
        <v>4</v>
      </c>
      <c r="E714">
        <v>1</v>
      </c>
      <c r="F714" t="s">
        <v>7</v>
      </c>
      <c r="G714">
        <v>43</v>
      </c>
      <c r="M714">
        <v>79</v>
      </c>
      <c r="P714">
        <v>91.153846165999994</v>
      </c>
    </row>
    <row r="715" spans="1:16" x14ac:dyDescent="0.25">
      <c r="A715">
        <v>1</v>
      </c>
      <c r="B715">
        <v>9010301</v>
      </c>
      <c r="C715">
        <v>6</v>
      </c>
      <c r="D715">
        <v>4</v>
      </c>
      <c r="E715">
        <v>2</v>
      </c>
      <c r="F715" t="s">
        <v>7</v>
      </c>
      <c r="G715">
        <v>3474</v>
      </c>
      <c r="M715">
        <v>3300</v>
      </c>
      <c r="P715">
        <v>3300</v>
      </c>
    </row>
    <row r="716" spans="1:16" x14ac:dyDescent="0.25">
      <c r="A716">
        <v>1</v>
      </c>
      <c r="B716">
        <v>9010301</v>
      </c>
      <c r="C716">
        <v>6</v>
      </c>
      <c r="D716">
        <v>4</v>
      </c>
      <c r="E716">
        <v>3</v>
      </c>
      <c r="F716" t="s">
        <v>7</v>
      </c>
      <c r="G716">
        <v>61</v>
      </c>
      <c r="M716">
        <v>71</v>
      </c>
      <c r="P716">
        <v>58.689075060999997</v>
      </c>
    </row>
    <row r="717" spans="1:16" x14ac:dyDescent="0.25">
      <c r="A717">
        <v>1</v>
      </c>
      <c r="B717">
        <v>9010301</v>
      </c>
      <c r="C717">
        <v>6</v>
      </c>
      <c r="D717">
        <v>4</v>
      </c>
      <c r="E717">
        <v>4</v>
      </c>
      <c r="F717" t="s">
        <v>7</v>
      </c>
      <c r="G717">
        <v>118</v>
      </c>
      <c r="M717">
        <v>59</v>
      </c>
      <c r="P717">
        <v>59</v>
      </c>
    </row>
    <row r="718" spans="1:16" x14ac:dyDescent="0.25">
      <c r="A718">
        <v>1</v>
      </c>
      <c r="B718">
        <v>9010301</v>
      </c>
      <c r="C718">
        <v>6</v>
      </c>
      <c r="D718">
        <v>5</v>
      </c>
      <c r="E718">
        <v>1</v>
      </c>
      <c r="F718" t="s">
        <v>7</v>
      </c>
      <c r="G718">
        <v>0</v>
      </c>
      <c r="M718">
        <v>0</v>
      </c>
      <c r="P718">
        <v>0</v>
      </c>
    </row>
    <row r="719" spans="1:16" x14ac:dyDescent="0.25">
      <c r="A719">
        <v>1</v>
      </c>
      <c r="B719">
        <v>9010301</v>
      </c>
      <c r="C719">
        <v>6</v>
      </c>
      <c r="D719">
        <v>5</v>
      </c>
      <c r="E719">
        <v>2</v>
      </c>
      <c r="F719" t="s">
        <v>7</v>
      </c>
      <c r="G719">
        <v>239</v>
      </c>
      <c r="M719">
        <v>227</v>
      </c>
      <c r="P719">
        <v>227</v>
      </c>
    </row>
    <row r="720" spans="1:16" x14ac:dyDescent="0.25">
      <c r="A720">
        <v>1</v>
      </c>
      <c r="B720">
        <v>9010301</v>
      </c>
      <c r="C720">
        <v>6</v>
      </c>
      <c r="D720">
        <v>5</v>
      </c>
      <c r="E720">
        <v>3</v>
      </c>
      <c r="F720" t="s">
        <v>7</v>
      </c>
      <c r="G720">
        <v>12</v>
      </c>
      <c r="M720">
        <v>14</v>
      </c>
      <c r="P720">
        <v>11.572493673999999</v>
      </c>
    </row>
    <row r="721" spans="1:16" x14ac:dyDescent="0.25">
      <c r="A721">
        <v>1</v>
      </c>
      <c r="B721">
        <v>9010301</v>
      </c>
      <c r="C721">
        <v>6</v>
      </c>
      <c r="D721">
        <v>5</v>
      </c>
      <c r="E721">
        <v>4</v>
      </c>
      <c r="F721" t="s">
        <v>7</v>
      </c>
      <c r="G721">
        <v>18</v>
      </c>
      <c r="M721">
        <v>9</v>
      </c>
      <c r="P721">
        <v>9</v>
      </c>
    </row>
    <row r="722" spans="1:16" x14ac:dyDescent="0.25">
      <c r="A722">
        <v>1</v>
      </c>
      <c r="B722">
        <v>9010301</v>
      </c>
      <c r="C722">
        <v>6</v>
      </c>
      <c r="D722">
        <v>6</v>
      </c>
      <c r="E722">
        <v>1</v>
      </c>
      <c r="F722" t="s">
        <v>7</v>
      </c>
      <c r="G722">
        <v>6</v>
      </c>
      <c r="M722">
        <v>11</v>
      </c>
      <c r="P722">
        <v>12.692307694</v>
      </c>
    </row>
    <row r="723" spans="1:16" x14ac:dyDescent="0.25">
      <c r="A723">
        <v>1</v>
      </c>
      <c r="B723">
        <v>9010301</v>
      </c>
      <c r="C723">
        <v>6</v>
      </c>
      <c r="D723">
        <v>6</v>
      </c>
      <c r="E723">
        <v>2</v>
      </c>
      <c r="F723" t="s">
        <v>7</v>
      </c>
      <c r="G723">
        <v>627</v>
      </c>
      <c r="M723">
        <v>596</v>
      </c>
      <c r="P723">
        <v>596</v>
      </c>
    </row>
    <row r="724" spans="1:16" x14ac:dyDescent="0.25">
      <c r="A724">
        <v>1</v>
      </c>
      <c r="B724">
        <v>9010301</v>
      </c>
      <c r="C724">
        <v>6</v>
      </c>
      <c r="D724">
        <v>6</v>
      </c>
      <c r="E724">
        <v>3</v>
      </c>
      <c r="F724" t="s">
        <v>7</v>
      </c>
      <c r="G724">
        <v>6</v>
      </c>
      <c r="M724">
        <v>7</v>
      </c>
      <c r="P724">
        <v>5.7862468369999993</v>
      </c>
    </row>
    <row r="725" spans="1:16" x14ac:dyDescent="0.25">
      <c r="A725">
        <v>1</v>
      </c>
      <c r="B725">
        <v>9010301</v>
      </c>
      <c r="C725">
        <v>6</v>
      </c>
      <c r="D725">
        <v>6</v>
      </c>
      <c r="E725">
        <v>4</v>
      </c>
      <c r="F725" t="s">
        <v>7</v>
      </c>
      <c r="G725">
        <v>24</v>
      </c>
      <c r="M725">
        <v>12</v>
      </c>
      <c r="P725">
        <v>12</v>
      </c>
    </row>
    <row r="726" spans="1:16" x14ac:dyDescent="0.25">
      <c r="A726">
        <v>1</v>
      </c>
      <c r="B726">
        <v>9010301</v>
      </c>
      <c r="C726">
        <v>6</v>
      </c>
      <c r="D726">
        <v>7</v>
      </c>
      <c r="E726">
        <v>1</v>
      </c>
      <c r="F726" t="s">
        <v>7</v>
      </c>
      <c r="G726">
        <v>0</v>
      </c>
      <c r="M726">
        <v>0</v>
      </c>
      <c r="P726">
        <v>0</v>
      </c>
    </row>
    <row r="727" spans="1:16" x14ac:dyDescent="0.25">
      <c r="A727">
        <v>1</v>
      </c>
      <c r="B727">
        <v>9010301</v>
      </c>
      <c r="C727">
        <v>6</v>
      </c>
      <c r="D727">
        <v>7</v>
      </c>
      <c r="E727">
        <v>2</v>
      </c>
      <c r="F727" t="s">
        <v>7</v>
      </c>
      <c r="G727">
        <v>67</v>
      </c>
      <c r="M727">
        <v>64</v>
      </c>
      <c r="P727">
        <v>64</v>
      </c>
    </row>
    <row r="728" spans="1:16" x14ac:dyDescent="0.25">
      <c r="A728">
        <v>1</v>
      </c>
      <c r="B728">
        <v>9010301</v>
      </c>
      <c r="C728">
        <v>6</v>
      </c>
      <c r="D728">
        <v>7</v>
      </c>
      <c r="E728">
        <v>3</v>
      </c>
      <c r="F728" t="s">
        <v>7</v>
      </c>
      <c r="G728">
        <v>6</v>
      </c>
      <c r="M728">
        <v>7</v>
      </c>
      <c r="P728">
        <v>5.7862468369999993</v>
      </c>
    </row>
    <row r="729" spans="1:16" x14ac:dyDescent="0.25">
      <c r="A729">
        <v>1</v>
      </c>
      <c r="B729">
        <v>9010301</v>
      </c>
      <c r="C729">
        <v>6</v>
      </c>
      <c r="D729">
        <v>7</v>
      </c>
      <c r="E729">
        <v>4</v>
      </c>
      <c r="F729" t="s">
        <v>7</v>
      </c>
      <c r="G729">
        <v>0</v>
      </c>
      <c r="M729">
        <v>0</v>
      </c>
      <c r="P729">
        <v>0</v>
      </c>
    </row>
    <row r="730" spans="1:16" x14ac:dyDescent="0.25">
      <c r="A730">
        <v>1</v>
      </c>
      <c r="B730">
        <v>9010302</v>
      </c>
      <c r="C730">
        <v>6</v>
      </c>
      <c r="D730">
        <v>1</v>
      </c>
      <c r="E730">
        <v>1</v>
      </c>
      <c r="F730" t="s">
        <v>7</v>
      </c>
      <c r="G730">
        <v>43</v>
      </c>
      <c r="M730">
        <v>211</v>
      </c>
      <c r="P730">
        <v>243.461538494</v>
      </c>
    </row>
    <row r="731" spans="1:16" x14ac:dyDescent="0.25">
      <c r="A731">
        <v>1</v>
      </c>
      <c r="B731">
        <v>9010302</v>
      </c>
      <c r="C731">
        <v>6</v>
      </c>
      <c r="D731">
        <v>1</v>
      </c>
      <c r="E731">
        <v>2</v>
      </c>
      <c r="F731" t="s">
        <v>7</v>
      </c>
      <c r="G731">
        <v>759</v>
      </c>
      <c r="M731">
        <v>721</v>
      </c>
      <c r="P731">
        <v>721</v>
      </c>
    </row>
    <row r="732" spans="1:16" x14ac:dyDescent="0.25">
      <c r="A732">
        <v>1</v>
      </c>
      <c r="B732">
        <v>9010302</v>
      </c>
      <c r="C732">
        <v>6</v>
      </c>
      <c r="D732">
        <v>1</v>
      </c>
      <c r="E732">
        <v>3</v>
      </c>
      <c r="F732" t="s">
        <v>7</v>
      </c>
      <c r="G732">
        <v>6</v>
      </c>
      <c r="M732">
        <v>24</v>
      </c>
      <c r="P732">
        <v>19.838560584</v>
      </c>
    </row>
    <row r="733" spans="1:16" x14ac:dyDescent="0.25">
      <c r="A733">
        <v>1</v>
      </c>
      <c r="B733">
        <v>9010302</v>
      </c>
      <c r="C733">
        <v>6</v>
      </c>
      <c r="D733">
        <v>1</v>
      </c>
      <c r="E733">
        <v>4</v>
      </c>
      <c r="F733" t="s">
        <v>7</v>
      </c>
      <c r="G733">
        <v>12</v>
      </c>
      <c r="M733">
        <v>6</v>
      </c>
      <c r="P733">
        <v>6</v>
      </c>
    </row>
    <row r="734" spans="1:16" x14ac:dyDescent="0.25">
      <c r="A734">
        <v>1</v>
      </c>
      <c r="B734">
        <v>9010302</v>
      </c>
      <c r="C734">
        <v>6</v>
      </c>
      <c r="D734">
        <v>2</v>
      </c>
      <c r="E734">
        <v>1</v>
      </c>
      <c r="F734" t="s">
        <v>7</v>
      </c>
      <c r="G734">
        <v>105</v>
      </c>
      <c r="M734">
        <v>514</v>
      </c>
      <c r="P734">
        <v>593.07692315600002</v>
      </c>
    </row>
    <row r="735" spans="1:16" x14ac:dyDescent="0.25">
      <c r="A735">
        <v>1</v>
      </c>
      <c r="B735">
        <v>9010302</v>
      </c>
      <c r="C735">
        <v>6</v>
      </c>
      <c r="D735">
        <v>2</v>
      </c>
      <c r="E735">
        <v>2</v>
      </c>
      <c r="F735" t="s">
        <v>7</v>
      </c>
      <c r="G735">
        <v>4936</v>
      </c>
      <c r="M735">
        <v>4689</v>
      </c>
      <c r="P735">
        <v>4689</v>
      </c>
    </row>
    <row r="736" spans="1:16" x14ac:dyDescent="0.25">
      <c r="A736">
        <v>1</v>
      </c>
      <c r="B736">
        <v>9010302</v>
      </c>
      <c r="C736">
        <v>6</v>
      </c>
      <c r="D736">
        <v>2</v>
      </c>
      <c r="E736">
        <v>3</v>
      </c>
      <c r="F736" t="s">
        <v>7</v>
      </c>
      <c r="G736">
        <v>166</v>
      </c>
      <c r="M736">
        <v>654</v>
      </c>
      <c r="P736">
        <v>540.600775914</v>
      </c>
    </row>
    <row r="737" spans="1:16" x14ac:dyDescent="0.25">
      <c r="A737">
        <v>1</v>
      </c>
      <c r="B737">
        <v>9010302</v>
      </c>
      <c r="C737">
        <v>6</v>
      </c>
      <c r="D737">
        <v>2</v>
      </c>
      <c r="E737">
        <v>4</v>
      </c>
      <c r="F737" t="s">
        <v>7</v>
      </c>
      <c r="G737">
        <v>185</v>
      </c>
      <c r="M737">
        <v>93</v>
      </c>
      <c r="P737">
        <v>93</v>
      </c>
    </row>
    <row r="738" spans="1:16" x14ac:dyDescent="0.25">
      <c r="A738">
        <v>1</v>
      </c>
      <c r="B738">
        <v>9010302</v>
      </c>
      <c r="C738">
        <v>6</v>
      </c>
      <c r="D738">
        <v>3</v>
      </c>
      <c r="E738">
        <v>1</v>
      </c>
      <c r="F738" t="s">
        <v>7</v>
      </c>
      <c r="G738">
        <v>80</v>
      </c>
      <c r="M738">
        <v>392</v>
      </c>
      <c r="P738">
        <v>452.307692368</v>
      </c>
    </row>
    <row r="739" spans="1:16" x14ac:dyDescent="0.25">
      <c r="A739">
        <v>1</v>
      </c>
      <c r="B739">
        <v>9010302</v>
      </c>
      <c r="C739">
        <v>6</v>
      </c>
      <c r="D739">
        <v>3</v>
      </c>
      <c r="E739">
        <v>2</v>
      </c>
      <c r="F739" t="s">
        <v>7</v>
      </c>
      <c r="G739">
        <v>7443</v>
      </c>
      <c r="M739">
        <v>7071</v>
      </c>
      <c r="P739">
        <v>7071</v>
      </c>
    </row>
    <row r="740" spans="1:16" x14ac:dyDescent="0.25">
      <c r="A740">
        <v>1</v>
      </c>
      <c r="B740">
        <v>9010302</v>
      </c>
      <c r="C740">
        <v>6</v>
      </c>
      <c r="D740">
        <v>3</v>
      </c>
      <c r="E740">
        <v>3</v>
      </c>
      <c r="F740" t="s">
        <v>7</v>
      </c>
      <c r="G740">
        <v>48</v>
      </c>
      <c r="M740">
        <v>189</v>
      </c>
      <c r="P740">
        <v>156.22866459899998</v>
      </c>
    </row>
    <row r="741" spans="1:16" x14ac:dyDescent="0.25">
      <c r="A741">
        <v>1</v>
      </c>
      <c r="B741">
        <v>9010302</v>
      </c>
      <c r="C741">
        <v>6</v>
      </c>
      <c r="D741">
        <v>3</v>
      </c>
      <c r="E741">
        <v>4</v>
      </c>
      <c r="F741" t="s">
        <v>7</v>
      </c>
      <c r="G741">
        <v>296</v>
      </c>
      <c r="M741">
        <v>148</v>
      </c>
      <c r="P741">
        <v>148</v>
      </c>
    </row>
    <row r="742" spans="1:16" x14ac:dyDescent="0.25">
      <c r="A742">
        <v>1</v>
      </c>
      <c r="B742">
        <v>9010302</v>
      </c>
      <c r="C742">
        <v>6</v>
      </c>
      <c r="D742">
        <v>4</v>
      </c>
      <c r="E742">
        <v>1</v>
      </c>
      <c r="F742" t="s">
        <v>7</v>
      </c>
      <c r="G742">
        <v>196</v>
      </c>
      <c r="M742">
        <v>960</v>
      </c>
      <c r="P742">
        <v>1107.69230784</v>
      </c>
    </row>
    <row r="743" spans="1:16" x14ac:dyDescent="0.25">
      <c r="A743">
        <v>1</v>
      </c>
      <c r="B743">
        <v>9010302</v>
      </c>
      <c r="C743">
        <v>6</v>
      </c>
      <c r="D743">
        <v>4</v>
      </c>
      <c r="E743">
        <v>2</v>
      </c>
      <c r="F743" t="s">
        <v>7</v>
      </c>
      <c r="G743">
        <v>13643</v>
      </c>
      <c r="M743">
        <v>12961</v>
      </c>
      <c r="P743">
        <v>12961</v>
      </c>
    </row>
    <row r="744" spans="1:16" x14ac:dyDescent="0.25">
      <c r="A744">
        <v>1</v>
      </c>
      <c r="B744">
        <v>9010302</v>
      </c>
      <c r="C744">
        <v>6</v>
      </c>
      <c r="D744">
        <v>4</v>
      </c>
      <c r="E744">
        <v>3</v>
      </c>
      <c r="F744" t="s">
        <v>7</v>
      </c>
      <c r="G744">
        <v>99</v>
      </c>
      <c r="M744">
        <v>390</v>
      </c>
      <c r="P744">
        <v>322.37660948999996</v>
      </c>
    </row>
    <row r="745" spans="1:16" x14ac:dyDescent="0.25">
      <c r="A745">
        <v>1</v>
      </c>
      <c r="B745">
        <v>9010302</v>
      </c>
      <c r="C745">
        <v>6</v>
      </c>
      <c r="D745">
        <v>4</v>
      </c>
      <c r="E745">
        <v>4</v>
      </c>
      <c r="F745" t="s">
        <v>7</v>
      </c>
      <c r="G745">
        <v>592</v>
      </c>
      <c r="M745">
        <v>296</v>
      </c>
      <c r="P745">
        <v>296</v>
      </c>
    </row>
    <row r="746" spans="1:16" x14ac:dyDescent="0.25">
      <c r="A746">
        <v>1</v>
      </c>
      <c r="B746">
        <v>9010302</v>
      </c>
      <c r="C746">
        <v>6</v>
      </c>
      <c r="D746">
        <v>5</v>
      </c>
      <c r="E746">
        <v>1</v>
      </c>
      <c r="F746" t="s">
        <v>7</v>
      </c>
      <c r="G746">
        <v>143</v>
      </c>
      <c r="M746">
        <v>701</v>
      </c>
      <c r="P746">
        <v>808.84615395399999</v>
      </c>
    </row>
    <row r="747" spans="1:16" x14ac:dyDescent="0.25">
      <c r="A747">
        <v>1</v>
      </c>
      <c r="B747">
        <v>9010302</v>
      </c>
      <c r="C747">
        <v>6</v>
      </c>
      <c r="D747">
        <v>5</v>
      </c>
      <c r="E747">
        <v>2</v>
      </c>
      <c r="F747" t="s">
        <v>7</v>
      </c>
      <c r="G747">
        <v>10957</v>
      </c>
      <c r="M747">
        <v>10409</v>
      </c>
      <c r="P747">
        <v>10409</v>
      </c>
    </row>
    <row r="748" spans="1:16" x14ac:dyDescent="0.25">
      <c r="A748">
        <v>1</v>
      </c>
      <c r="B748">
        <v>9010302</v>
      </c>
      <c r="C748">
        <v>6</v>
      </c>
      <c r="D748">
        <v>5</v>
      </c>
      <c r="E748">
        <v>3</v>
      </c>
      <c r="F748" t="s">
        <v>7</v>
      </c>
      <c r="G748">
        <v>64</v>
      </c>
      <c r="M748">
        <v>252</v>
      </c>
      <c r="P748">
        <v>208.30488613199998</v>
      </c>
    </row>
    <row r="749" spans="1:16" x14ac:dyDescent="0.25">
      <c r="A749">
        <v>1</v>
      </c>
      <c r="B749">
        <v>9010302</v>
      </c>
      <c r="C749">
        <v>6</v>
      </c>
      <c r="D749">
        <v>5</v>
      </c>
      <c r="E749">
        <v>4</v>
      </c>
      <c r="F749" t="s">
        <v>7</v>
      </c>
      <c r="G749">
        <v>700</v>
      </c>
      <c r="M749">
        <v>350</v>
      </c>
      <c r="P749">
        <v>350</v>
      </c>
    </row>
    <row r="750" spans="1:16" x14ac:dyDescent="0.25">
      <c r="A750">
        <v>1</v>
      </c>
      <c r="B750">
        <v>9010302</v>
      </c>
      <c r="C750">
        <v>6</v>
      </c>
      <c r="D750">
        <v>6</v>
      </c>
      <c r="E750">
        <v>1</v>
      </c>
      <c r="F750" t="s">
        <v>7</v>
      </c>
      <c r="G750">
        <v>42</v>
      </c>
      <c r="M750">
        <v>206</v>
      </c>
      <c r="P750">
        <v>237.69230772399999</v>
      </c>
    </row>
    <row r="751" spans="1:16" x14ac:dyDescent="0.25">
      <c r="A751">
        <v>1</v>
      </c>
      <c r="B751">
        <v>9010302</v>
      </c>
      <c r="C751">
        <v>6</v>
      </c>
      <c r="D751">
        <v>6</v>
      </c>
      <c r="E751">
        <v>2</v>
      </c>
      <c r="F751" t="s">
        <v>7</v>
      </c>
      <c r="G751">
        <v>9063</v>
      </c>
      <c r="M751">
        <v>8610</v>
      </c>
      <c r="P751">
        <v>8610</v>
      </c>
    </row>
    <row r="752" spans="1:16" x14ac:dyDescent="0.25">
      <c r="A752">
        <v>1</v>
      </c>
      <c r="B752">
        <v>9010302</v>
      </c>
      <c r="C752">
        <v>6</v>
      </c>
      <c r="D752">
        <v>6</v>
      </c>
      <c r="E752">
        <v>3</v>
      </c>
      <c r="F752" t="s">
        <v>7</v>
      </c>
      <c r="G752">
        <v>24</v>
      </c>
      <c r="M752">
        <v>94</v>
      </c>
      <c r="P752">
        <v>77.701028953999995</v>
      </c>
    </row>
    <row r="753" spans="1:16" x14ac:dyDescent="0.25">
      <c r="A753">
        <v>1</v>
      </c>
      <c r="B753">
        <v>9010302</v>
      </c>
      <c r="C753">
        <v>6</v>
      </c>
      <c r="D753">
        <v>6</v>
      </c>
      <c r="E753">
        <v>4</v>
      </c>
      <c r="F753" t="s">
        <v>7</v>
      </c>
      <c r="G753">
        <v>554</v>
      </c>
      <c r="M753">
        <v>277</v>
      </c>
      <c r="P753">
        <v>277</v>
      </c>
    </row>
    <row r="754" spans="1:16" x14ac:dyDescent="0.25">
      <c r="A754">
        <v>1</v>
      </c>
      <c r="B754">
        <v>9010302</v>
      </c>
      <c r="C754">
        <v>6</v>
      </c>
      <c r="D754">
        <v>7</v>
      </c>
      <c r="E754">
        <v>1</v>
      </c>
      <c r="F754" t="s">
        <v>7</v>
      </c>
      <c r="G754">
        <v>3</v>
      </c>
      <c r="M754">
        <v>15</v>
      </c>
      <c r="P754">
        <v>17.30769231</v>
      </c>
    </row>
    <row r="755" spans="1:16" x14ac:dyDescent="0.25">
      <c r="A755">
        <v>1</v>
      </c>
      <c r="B755">
        <v>9010302</v>
      </c>
      <c r="C755">
        <v>6</v>
      </c>
      <c r="D755">
        <v>7</v>
      </c>
      <c r="E755">
        <v>2</v>
      </c>
      <c r="F755" t="s">
        <v>7</v>
      </c>
      <c r="G755">
        <v>924</v>
      </c>
      <c r="M755">
        <v>878</v>
      </c>
      <c r="P755">
        <v>878</v>
      </c>
    </row>
    <row r="756" spans="1:16" x14ac:dyDescent="0.25">
      <c r="A756">
        <v>1</v>
      </c>
      <c r="B756">
        <v>9010302</v>
      </c>
      <c r="C756">
        <v>6</v>
      </c>
      <c r="D756">
        <v>7</v>
      </c>
      <c r="E756">
        <v>3</v>
      </c>
      <c r="F756" t="s">
        <v>7</v>
      </c>
      <c r="G756">
        <v>0</v>
      </c>
      <c r="M756">
        <v>0</v>
      </c>
      <c r="P756">
        <v>0</v>
      </c>
    </row>
    <row r="757" spans="1:16" x14ac:dyDescent="0.25">
      <c r="A757">
        <v>1</v>
      </c>
      <c r="B757">
        <v>9010302</v>
      </c>
      <c r="C757">
        <v>6</v>
      </c>
      <c r="D757">
        <v>7</v>
      </c>
      <c r="E757">
        <v>4</v>
      </c>
      <c r="F757" t="s">
        <v>7</v>
      </c>
      <c r="G757">
        <v>52</v>
      </c>
      <c r="M757">
        <v>26</v>
      </c>
      <c r="P757">
        <v>26</v>
      </c>
    </row>
    <row r="758" spans="1:16" x14ac:dyDescent="0.25">
      <c r="A758">
        <v>1</v>
      </c>
      <c r="B758">
        <v>9010303</v>
      </c>
      <c r="C758">
        <v>6</v>
      </c>
      <c r="D758">
        <v>1</v>
      </c>
      <c r="E758">
        <v>1</v>
      </c>
      <c r="F758" t="s">
        <v>7</v>
      </c>
      <c r="G758">
        <v>0</v>
      </c>
      <c r="M758">
        <v>0</v>
      </c>
      <c r="P758">
        <v>0</v>
      </c>
    </row>
    <row r="759" spans="1:16" x14ac:dyDescent="0.25">
      <c r="A759">
        <v>1</v>
      </c>
      <c r="B759">
        <v>9010303</v>
      </c>
      <c r="C759">
        <v>6</v>
      </c>
      <c r="D759">
        <v>1</v>
      </c>
      <c r="E759">
        <v>2</v>
      </c>
      <c r="F759" t="s">
        <v>7</v>
      </c>
      <c r="G759">
        <v>0</v>
      </c>
      <c r="M759">
        <v>0</v>
      </c>
      <c r="P759">
        <v>0</v>
      </c>
    </row>
    <row r="760" spans="1:16" x14ac:dyDescent="0.25">
      <c r="A760">
        <v>1</v>
      </c>
      <c r="B760">
        <v>9010303</v>
      </c>
      <c r="C760">
        <v>6</v>
      </c>
      <c r="D760">
        <v>1</v>
      </c>
      <c r="E760">
        <v>3</v>
      </c>
      <c r="F760" t="s">
        <v>7</v>
      </c>
      <c r="G760">
        <v>0</v>
      </c>
      <c r="M760">
        <v>0</v>
      </c>
      <c r="P760">
        <v>0</v>
      </c>
    </row>
    <row r="761" spans="1:16" x14ac:dyDescent="0.25">
      <c r="A761">
        <v>1</v>
      </c>
      <c r="B761">
        <v>9010303</v>
      </c>
      <c r="C761">
        <v>6</v>
      </c>
      <c r="D761">
        <v>1</v>
      </c>
      <c r="E761">
        <v>4</v>
      </c>
      <c r="F761" t="s">
        <v>7</v>
      </c>
      <c r="G761">
        <v>0</v>
      </c>
      <c r="M761">
        <v>0</v>
      </c>
      <c r="P761">
        <v>0</v>
      </c>
    </row>
    <row r="762" spans="1:16" x14ac:dyDescent="0.25">
      <c r="A762">
        <v>1</v>
      </c>
      <c r="B762">
        <v>9010303</v>
      </c>
      <c r="C762">
        <v>6</v>
      </c>
      <c r="D762">
        <v>2</v>
      </c>
      <c r="E762">
        <v>1</v>
      </c>
      <c r="F762" t="s">
        <v>7</v>
      </c>
      <c r="G762">
        <v>95</v>
      </c>
      <c r="M762">
        <v>591</v>
      </c>
      <c r="P762">
        <v>681.923077014</v>
      </c>
    </row>
    <row r="763" spans="1:16" x14ac:dyDescent="0.25">
      <c r="A763">
        <v>1</v>
      </c>
      <c r="B763">
        <v>9010303</v>
      </c>
      <c r="C763">
        <v>6</v>
      </c>
      <c r="D763">
        <v>2</v>
      </c>
      <c r="E763">
        <v>2</v>
      </c>
      <c r="F763" t="s">
        <v>7</v>
      </c>
      <c r="G763">
        <v>7676</v>
      </c>
      <c r="M763">
        <v>7292</v>
      </c>
      <c r="P763">
        <v>7292</v>
      </c>
    </row>
    <row r="764" spans="1:16" x14ac:dyDescent="0.25">
      <c r="A764">
        <v>1</v>
      </c>
      <c r="B764">
        <v>9010303</v>
      </c>
      <c r="C764">
        <v>6</v>
      </c>
      <c r="D764">
        <v>2</v>
      </c>
      <c r="E764">
        <v>3</v>
      </c>
      <c r="F764" t="s">
        <v>7</v>
      </c>
      <c r="G764">
        <v>413</v>
      </c>
      <c r="M764">
        <v>1398</v>
      </c>
      <c r="P764">
        <v>1155.5961540179999</v>
      </c>
    </row>
    <row r="765" spans="1:16" x14ac:dyDescent="0.25">
      <c r="A765">
        <v>1</v>
      </c>
      <c r="B765">
        <v>9010303</v>
      </c>
      <c r="C765">
        <v>6</v>
      </c>
      <c r="D765">
        <v>2</v>
      </c>
      <c r="E765">
        <v>4</v>
      </c>
      <c r="F765" t="s">
        <v>7</v>
      </c>
      <c r="G765">
        <v>591</v>
      </c>
      <c r="M765">
        <v>296</v>
      </c>
      <c r="P765">
        <v>296</v>
      </c>
    </row>
    <row r="766" spans="1:16" x14ac:dyDescent="0.25">
      <c r="A766">
        <v>1</v>
      </c>
      <c r="B766">
        <v>9010303</v>
      </c>
      <c r="C766">
        <v>6</v>
      </c>
      <c r="D766">
        <v>3</v>
      </c>
      <c r="E766">
        <v>1</v>
      </c>
      <c r="F766" t="s">
        <v>7</v>
      </c>
      <c r="G766">
        <v>6</v>
      </c>
      <c r="M766">
        <v>37</v>
      </c>
      <c r="P766">
        <v>42.692307698</v>
      </c>
    </row>
    <row r="767" spans="1:16" x14ac:dyDescent="0.25">
      <c r="A767">
        <v>1</v>
      </c>
      <c r="B767">
        <v>9010303</v>
      </c>
      <c r="C767">
        <v>6</v>
      </c>
      <c r="D767">
        <v>3</v>
      </c>
      <c r="E767">
        <v>2</v>
      </c>
      <c r="F767" t="s">
        <v>7</v>
      </c>
      <c r="G767">
        <v>1384</v>
      </c>
      <c r="M767">
        <v>1315</v>
      </c>
      <c r="P767">
        <v>1315</v>
      </c>
    </row>
    <row r="768" spans="1:16" x14ac:dyDescent="0.25">
      <c r="A768">
        <v>1</v>
      </c>
      <c r="B768">
        <v>9010303</v>
      </c>
      <c r="C768">
        <v>6</v>
      </c>
      <c r="D768">
        <v>3</v>
      </c>
      <c r="E768">
        <v>3</v>
      </c>
      <c r="F768" t="s">
        <v>7</v>
      </c>
      <c r="G768">
        <v>3</v>
      </c>
      <c r="M768">
        <v>10</v>
      </c>
      <c r="P768">
        <v>8.2660669099999993</v>
      </c>
    </row>
    <row r="769" spans="1:16" x14ac:dyDescent="0.25">
      <c r="A769">
        <v>1</v>
      </c>
      <c r="B769">
        <v>9010303</v>
      </c>
      <c r="C769">
        <v>6</v>
      </c>
      <c r="D769">
        <v>3</v>
      </c>
      <c r="E769">
        <v>4</v>
      </c>
      <c r="F769" t="s">
        <v>7</v>
      </c>
      <c r="G769">
        <v>207</v>
      </c>
      <c r="M769">
        <v>104</v>
      </c>
      <c r="P769">
        <v>104</v>
      </c>
    </row>
    <row r="770" spans="1:16" x14ac:dyDescent="0.25">
      <c r="A770">
        <v>1</v>
      </c>
      <c r="B770">
        <v>9010303</v>
      </c>
      <c r="C770">
        <v>6</v>
      </c>
      <c r="D770">
        <v>4</v>
      </c>
      <c r="E770">
        <v>1</v>
      </c>
      <c r="F770" t="s">
        <v>7</v>
      </c>
      <c r="G770">
        <v>121</v>
      </c>
      <c r="M770">
        <v>753</v>
      </c>
      <c r="P770">
        <v>868.84615396200002</v>
      </c>
    </row>
    <row r="771" spans="1:16" x14ac:dyDescent="0.25">
      <c r="A771">
        <v>1</v>
      </c>
      <c r="B771">
        <v>9010303</v>
      </c>
      <c r="C771">
        <v>6</v>
      </c>
      <c r="D771">
        <v>4</v>
      </c>
      <c r="E771">
        <v>2</v>
      </c>
      <c r="F771" t="s">
        <v>7</v>
      </c>
      <c r="G771">
        <v>9434</v>
      </c>
      <c r="M771">
        <v>8962</v>
      </c>
      <c r="P771">
        <v>8962</v>
      </c>
    </row>
    <row r="772" spans="1:16" x14ac:dyDescent="0.25">
      <c r="A772">
        <v>1</v>
      </c>
      <c r="B772">
        <v>9010303</v>
      </c>
      <c r="C772">
        <v>6</v>
      </c>
      <c r="D772">
        <v>4</v>
      </c>
      <c r="E772">
        <v>3</v>
      </c>
      <c r="F772" t="s">
        <v>7</v>
      </c>
      <c r="G772">
        <v>160</v>
      </c>
      <c r="M772">
        <v>542</v>
      </c>
      <c r="P772">
        <v>448.02082652199999</v>
      </c>
    </row>
    <row r="773" spans="1:16" x14ac:dyDescent="0.25">
      <c r="A773">
        <v>1</v>
      </c>
      <c r="B773">
        <v>9010303</v>
      </c>
      <c r="C773">
        <v>6</v>
      </c>
      <c r="D773">
        <v>4</v>
      </c>
      <c r="E773">
        <v>4</v>
      </c>
      <c r="F773" t="s">
        <v>7</v>
      </c>
      <c r="G773">
        <v>823</v>
      </c>
      <c r="M773">
        <v>412</v>
      </c>
      <c r="P773">
        <v>412</v>
      </c>
    </row>
    <row r="774" spans="1:16" x14ac:dyDescent="0.25">
      <c r="A774">
        <v>1</v>
      </c>
      <c r="B774">
        <v>9010303</v>
      </c>
      <c r="C774">
        <v>6</v>
      </c>
      <c r="D774">
        <v>5</v>
      </c>
      <c r="E774">
        <v>1</v>
      </c>
      <c r="F774" t="s">
        <v>7</v>
      </c>
      <c r="G774">
        <v>27</v>
      </c>
      <c r="M774">
        <v>168</v>
      </c>
      <c r="P774">
        <v>193.846153872</v>
      </c>
    </row>
    <row r="775" spans="1:16" x14ac:dyDescent="0.25">
      <c r="A775">
        <v>1</v>
      </c>
      <c r="B775">
        <v>9010303</v>
      </c>
      <c r="C775">
        <v>6</v>
      </c>
      <c r="D775">
        <v>5</v>
      </c>
      <c r="E775">
        <v>2</v>
      </c>
      <c r="F775" t="s">
        <v>7</v>
      </c>
      <c r="G775">
        <v>5439</v>
      </c>
      <c r="M775">
        <v>5167</v>
      </c>
      <c r="P775">
        <v>5167</v>
      </c>
    </row>
    <row r="776" spans="1:16" x14ac:dyDescent="0.25">
      <c r="A776">
        <v>1</v>
      </c>
      <c r="B776">
        <v>9010303</v>
      </c>
      <c r="C776">
        <v>6</v>
      </c>
      <c r="D776">
        <v>5</v>
      </c>
      <c r="E776">
        <v>3</v>
      </c>
      <c r="F776" t="s">
        <v>7</v>
      </c>
      <c r="G776">
        <v>12</v>
      </c>
      <c r="M776">
        <v>41</v>
      </c>
      <c r="P776">
        <v>33.890874330999999</v>
      </c>
    </row>
    <row r="777" spans="1:16" x14ac:dyDescent="0.25">
      <c r="A777">
        <v>1</v>
      </c>
      <c r="B777">
        <v>9010303</v>
      </c>
      <c r="C777">
        <v>6</v>
      </c>
      <c r="D777">
        <v>5</v>
      </c>
      <c r="E777">
        <v>4</v>
      </c>
      <c r="F777" t="s">
        <v>7</v>
      </c>
      <c r="G777">
        <v>887</v>
      </c>
      <c r="M777">
        <v>444</v>
      </c>
      <c r="P777">
        <v>444</v>
      </c>
    </row>
    <row r="778" spans="1:16" x14ac:dyDescent="0.25">
      <c r="A778">
        <v>1</v>
      </c>
      <c r="B778">
        <v>9010303</v>
      </c>
      <c r="C778">
        <v>6</v>
      </c>
      <c r="D778">
        <v>6</v>
      </c>
      <c r="E778">
        <v>1</v>
      </c>
      <c r="F778" t="s">
        <v>7</v>
      </c>
      <c r="G778">
        <v>25</v>
      </c>
      <c r="M778">
        <v>155</v>
      </c>
      <c r="P778">
        <v>178.84615386999999</v>
      </c>
    </row>
    <row r="779" spans="1:16" x14ac:dyDescent="0.25">
      <c r="A779">
        <v>1</v>
      </c>
      <c r="B779">
        <v>9010303</v>
      </c>
      <c r="C779">
        <v>6</v>
      </c>
      <c r="D779">
        <v>6</v>
      </c>
      <c r="E779">
        <v>2</v>
      </c>
      <c r="F779" t="s">
        <v>7</v>
      </c>
      <c r="G779">
        <v>4134</v>
      </c>
      <c r="M779">
        <v>3927</v>
      </c>
      <c r="P779">
        <v>3927</v>
      </c>
    </row>
    <row r="780" spans="1:16" x14ac:dyDescent="0.25">
      <c r="A780">
        <v>1</v>
      </c>
      <c r="B780">
        <v>9010303</v>
      </c>
      <c r="C780">
        <v>6</v>
      </c>
      <c r="D780">
        <v>6</v>
      </c>
      <c r="E780">
        <v>3</v>
      </c>
      <c r="F780" t="s">
        <v>7</v>
      </c>
      <c r="G780">
        <v>21</v>
      </c>
      <c r="M780">
        <v>71</v>
      </c>
      <c r="P780">
        <v>58.689075060999997</v>
      </c>
    </row>
    <row r="781" spans="1:16" x14ac:dyDescent="0.25">
      <c r="A781">
        <v>1</v>
      </c>
      <c r="B781">
        <v>9010303</v>
      </c>
      <c r="C781">
        <v>6</v>
      </c>
      <c r="D781">
        <v>6</v>
      </c>
      <c r="E781">
        <v>4</v>
      </c>
      <c r="F781" t="s">
        <v>7</v>
      </c>
      <c r="G781">
        <v>380</v>
      </c>
      <c r="M781">
        <v>190</v>
      </c>
      <c r="P781">
        <v>190</v>
      </c>
    </row>
    <row r="782" spans="1:16" x14ac:dyDescent="0.25">
      <c r="A782">
        <v>1</v>
      </c>
      <c r="B782">
        <v>9010303</v>
      </c>
      <c r="C782">
        <v>6</v>
      </c>
      <c r="D782">
        <v>7</v>
      </c>
      <c r="E782">
        <v>1</v>
      </c>
      <c r="F782" t="s">
        <v>7</v>
      </c>
      <c r="G782">
        <v>0</v>
      </c>
      <c r="M782">
        <v>0</v>
      </c>
      <c r="P782">
        <v>0</v>
      </c>
    </row>
    <row r="783" spans="1:16" x14ac:dyDescent="0.25">
      <c r="A783">
        <v>1</v>
      </c>
      <c r="B783">
        <v>9010303</v>
      </c>
      <c r="C783">
        <v>6</v>
      </c>
      <c r="D783">
        <v>7</v>
      </c>
      <c r="E783">
        <v>2</v>
      </c>
      <c r="F783" t="s">
        <v>7</v>
      </c>
      <c r="G783">
        <v>538</v>
      </c>
      <c r="M783">
        <v>511</v>
      </c>
      <c r="P783">
        <v>511</v>
      </c>
    </row>
    <row r="784" spans="1:16" x14ac:dyDescent="0.25">
      <c r="A784">
        <v>1</v>
      </c>
      <c r="B784">
        <v>9010303</v>
      </c>
      <c r="C784">
        <v>6</v>
      </c>
      <c r="D784">
        <v>7</v>
      </c>
      <c r="E784">
        <v>3</v>
      </c>
      <c r="F784" t="s">
        <v>7</v>
      </c>
      <c r="G784">
        <v>0</v>
      </c>
      <c r="M784">
        <v>0</v>
      </c>
      <c r="P784">
        <v>0</v>
      </c>
    </row>
    <row r="785" spans="1:16" x14ac:dyDescent="0.25">
      <c r="A785">
        <v>1</v>
      </c>
      <c r="B785">
        <v>9010303</v>
      </c>
      <c r="C785">
        <v>6</v>
      </c>
      <c r="D785">
        <v>7</v>
      </c>
      <c r="E785">
        <v>4</v>
      </c>
      <c r="F785" t="s">
        <v>7</v>
      </c>
      <c r="G785">
        <v>18</v>
      </c>
      <c r="M785">
        <v>9</v>
      </c>
      <c r="P785">
        <v>9</v>
      </c>
    </row>
    <row r="786" spans="1:16" x14ac:dyDescent="0.25">
      <c r="A786">
        <v>1</v>
      </c>
      <c r="B786">
        <v>9010304</v>
      </c>
      <c r="C786">
        <v>6</v>
      </c>
      <c r="D786">
        <v>1</v>
      </c>
      <c r="E786">
        <v>1</v>
      </c>
      <c r="F786" t="s">
        <v>7</v>
      </c>
      <c r="G786">
        <v>10</v>
      </c>
      <c r="M786">
        <v>50</v>
      </c>
      <c r="P786">
        <v>57.692307700000001</v>
      </c>
    </row>
    <row r="787" spans="1:16" x14ac:dyDescent="0.25">
      <c r="A787">
        <v>1</v>
      </c>
      <c r="B787">
        <v>9010304</v>
      </c>
      <c r="C787">
        <v>6</v>
      </c>
      <c r="D787">
        <v>1</v>
      </c>
      <c r="E787">
        <v>2</v>
      </c>
      <c r="F787" t="s">
        <v>7</v>
      </c>
      <c r="G787">
        <v>1685</v>
      </c>
      <c r="M787">
        <v>1601</v>
      </c>
      <c r="P787">
        <v>1601</v>
      </c>
    </row>
    <row r="788" spans="1:16" x14ac:dyDescent="0.25">
      <c r="A788">
        <v>1</v>
      </c>
      <c r="B788">
        <v>9010304</v>
      </c>
      <c r="C788">
        <v>6</v>
      </c>
      <c r="D788">
        <v>1</v>
      </c>
      <c r="E788">
        <v>3</v>
      </c>
      <c r="F788" t="s">
        <v>7</v>
      </c>
      <c r="G788">
        <v>75</v>
      </c>
      <c r="M788">
        <v>251</v>
      </c>
      <c r="P788">
        <v>207.47827944099998</v>
      </c>
    </row>
    <row r="789" spans="1:16" x14ac:dyDescent="0.25">
      <c r="A789">
        <v>1</v>
      </c>
      <c r="B789">
        <v>9010304</v>
      </c>
      <c r="C789">
        <v>6</v>
      </c>
      <c r="D789">
        <v>1</v>
      </c>
      <c r="E789">
        <v>4</v>
      </c>
      <c r="F789" t="s">
        <v>7</v>
      </c>
      <c r="G789">
        <v>179</v>
      </c>
      <c r="M789">
        <v>90</v>
      </c>
      <c r="P789">
        <v>90</v>
      </c>
    </row>
    <row r="790" spans="1:16" x14ac:dyDescent="0.25">
      <c r="A790">
        <v>1</v>
      </c>
      <c r="B790">
        <v>9010304</v>
      </c>
      <c r="C790">
        <v>6</v>
      </c>
      <c r="D790">
        <v>2</v>
      </c>
      <c r="E790">
        <v>1</v>
      </c>
      <c r="F790" t="s">
        <v>7</v>
      </c>
      <c r="G790">
        <v>201</v>
      </c>
      <c r="M790">
        <v>1007</v>
      </c>
      <c r="P790">
        <v>1161.923077078</v>
      </c>
    </row>
    <row r="791" spans="1:16" x14ac:dyDescent="0.25">
      <c r="A791">
        <v>1</v>
      </c>
      <c r="B791">
        <v>9010304</v>
      </c>
      <c r="C791">
        <v>6</v>
      </c>
      <c r="D791">
        <v>2</v>
      </c>
      <c r="E791">
        <v>2</v>
      </c>
      <c r="F791" t="s">
        <v>7</v>
      </c>
      <c r="G791">
        <v>12674</v>
      </c>
      <c r="M791">
        <v>12040</v>
      </c>
      <c r="P791">
        <v>12040</v>
      </c>
    </row>
    <row r="792" spans="1:16" x14ac:dyDescent="0.25">
      <c r="A792">
        <v>1</v>
      </c>
      <c r="B792">
        <v>9010304</v>
      </c>
      <c r="C792">
        <v>6</v>
      </c>
      <c r="D792">
        <v>2</v>
      </c>
      <c r="E792">
        <v>3</v>
      </c>
      <c r="F792" t="s">
        <v>7</v>
      </c>
      <c r="G792">
        <v>1145</v>
      </c>
      <c r="M792">
        <v>3835</v>
      </c>
      <c r="P792">
        <v>3170.0366599849999</v>
      </c>
    </row>
    <row r="793" spans="1:16" x14ac:dyDescent="0.25">
      <c r="A793">
        <v>1</v>
      </c>
      <c r="B793">
        <v>9010304</v>
      </c>
      <c r="C793">
        <v>6</v>
      </c>
      <c r="D793">
        <v>2</v>
      </c>
      <c r="E793">
        <v>4</v>
      </c>
      <c r="F793" t="s">
        <v>7</v>
      </c>
      <c r="G793">
        <v>1163</v>
      </c>
      <c r="M793">
        <v>582</v>
      </c>
      <c r="P793">
        <v>582</v>
      </c>
    </row>
    <row r="794" spans="1:16" x14ac:dyDescent="0.25">
      <c r="A794">
        <v>1</v>
      </c>
      <c r="B794">
        <v>9010304</v>
      </c>
      <c r="C794">
        <v>6</v>
      </c>
      <c r="D794">
        <v>3</v>
      </c>
      <c r="E794">
        <v>1</v>
      </c>
      <c r="F794" t="s">
        <v>7</v>
      </c>
      <c r="G794">
        <v>69</v>
      </c>
      <c r="M794">
        <v>346</v>
      </c>
      <c r="P794">
        <v>399.23076928400002</v>
      </c>
    </row>
    <row r="795" spans="1:16" x14ac:dyDescent="0.25">
      <c r="A795">
        <v>1</v>
      </c>
      <c r="B795">
        <v>9010304</v>
      </c>
      <c r="C795">
        <v>6</v>
      </c>
      <c r="D795">
        <v>3</v>
      </c>
      <c r="E795">
        <v>2</v>
      </c>
      <c r="F795" t="s">
        <v>7</v>
      </c>
      <c r="G795">
        <v>8430</v>
      </c>
      <c r="M795">
        <v>8009</v>
      </c>
      <c r="P795">
        <v>8009</v>
      </c>
    </row>
    <row r="796" spans="1:16" x14ac:dyDescent="0.25">
      <c r="A796">
        <v>1</v>
      </c>
      <c r="B796">
        <v>9010304</v>
      </c>
      <c r="C796">
        <v>6</v>
      </c>
      <c r="D796">
        <v>3</v>
      </c>
      <c r="E796">
        <v>3</v>
      </c>
      <c r="F796" t="s">
        <v>7</v>
      </c>
      <c r="G796">
        <v>54</v>
      </c>
      <c r="M796">
        <v>181</v>
      </c>
      <c r="P796">
        <v>149.615811071</v>
      </c>
    </row>
    <row r="797" spans="1:16" x14ac:dyDescent="0.25">
      <c r="A797">
        <v>1</v>
      </c>
      <c r="B797">
        <v>9010304</v>
      </c>
      <c r="C797">
        <v>6</v>
      </c>
      <c r="D797">
        <v>3</v>
      </c>
      <c r="E797">
        <v>4</v>
      </c>
      <c r="F797" t="s">
        <v>7</v>
      </c>
      <c r="G797">
        <v>838</v>
      </c>
      <c r="M797">
        <v>419</v>
      </c>
      <c r="P797">
        <v>419</v>
      </c>
    </row>
    <row r="798" spans="1:16" x14ac:dyDescent="0.25">
      <c r="A798">
        <v>1</v>
      </c>
      <c r="B798">
        <v>9010304</v>
      </c>
      <c r="C798">
        <v>6</v>
      </c>
      <c r="D798">
        <v>4</v>
      </c>
      <c r="E798">
        <v>1</v>
      </c>
      <c r="F798" t="s">
        <v>7</v>
      </c>
      <c r="G798">
        <v>562</v>
      </c>
      <c r="M798">
        <v>2816</v>
      </c>
      <c r="P798">
        <v>3249.230769664</v>
      </c>
    </row>
    <row r="799" spans="1:16" x14ac:dyDescent="0.25">
      <c r="A799">
        <v>1</v>
      </c>
      <c r="B799">
        <v>9010304</v>
      </c>
      <c r="C799">
        <v>6</v>
      </c>
      <c r="D799">
        <v>4</v>
      </c>
      <c r="E799">
        <v>2</v>
      </c>
      <c r="F799" t="s">
        <v>7</v>
      </c>
      <c r="G799">
        <v>28744</v>
      </c>
      <c r="M799">
        <v>27307</v>
      </c>
      <c r="P799">
        <v>27307</v>
      </c>
    </row>
    <row r="800" spans="1:16" x14ac:dyDescent="0.25">
      <c r="A800">
        <v>1</v>
      </c>
      <c r="B800">
        <v>9010304</v>
      </c>
      <c r="C800">
        <v>6</v>
      </c>
      <c r="D800">
        <v>4</v>
      </c>
      <c r="E800">
        <v>3</v>
      </c>
      <c r="F800" t="s">
        <v>7</v>
      </c>
      <c r="G800">
        <v>259</v>
      </c>
      <c r="M800">
        <v>867</v>
      </c>
      <c r="P800">
        <v>716.668001097</v>
      </c>
    </row>
    <row r="801" spans="1:16" x14ac:dyDescent="0.25">
      <c r="A801">
        <v>1</v>
      </c>
      <c r="B801">
        <v>9010304</v>
      </c>
      <c r="C801">
        <v>6</v>
      </c>
      <c r="D801">
        <v>4</v>
      </c>
      <c r="E801">
        <v>4</v>
      </c>
      <c r="F801" t="s">
        <v>7</v>
      </c>
      <c r="G801">
        <v>2791</v>
      </c>
      <c r="M801">
        <v>1396</v>
      </c>
      <c r="P801">
        <v>1396</v>
      </c>
    </row>
    <row r="802" spans="1:16" x14ac:dyDescent="0.25">
      <c r="A802">
        <v>1</v>
      </c>
      <c r="B802">
        <v>9010304</v>
      </c>
      <c r="C802">
        <v>6</v>
      </c>
      <c r="D802">
        <v>5</v>
      </c>
      <c r="E802">
        <v>1</v>
      </c>
      <c r="F802" t="s">
        <v>7</v>
      </c>
      <c r="G802">
        <v>84</v>
      </c>
      <c r="M802">
        <v>421</v>
      </c>
      <c r="P802">
        <v>485.76923083399998</v>
      </c>
    </row>
    <row r="803" spans="1:16" x14ac:dyDescent="0.25">
      <c r="A803">
        <v>1</v>
      </c>
      <c r="B803">
        <v>9010304</v>
      </c>
      <c r="C803">
        <v>6</v>
      </c>
      <c r="D803">
        <v>5</v>
      </c>
      <c r="E803">
        <v>2</v>
      </c>
      <c r="F803" t="s">
        <v>7</v>
      </c>
      <c r="G803">
        <v>12703</v>
      </c>
      <c r="M803">
        <v>12068</v>
      </c>
      <c r="P803">
        <v>12068</v>
      </c>
    </row>
    <row r="804" spans="1:16" x14ac:dyDescent="0.25">
      <c r="A804">
        <v>1</v>
      </c>
      <c r="B804">
        <v>9010304</v>
      </c>
      <c r="C804">
        <v>6</v>
      </c>
      <c r="D804">
        <v>5</v>
      </c>
      <c r="E804">
        <v>3</v>
      </c>
      <c r="F804" t="s">
        <v>7</v>
      </c>
      <c r="G804">
        <v>55</v>
      </c>
      <c r="M804">
        <v>184</v>
      </c>
      <c r="P804">
        <v>152.09563114399998</v>
      </c>
    </row>
    <row r="805" spans="1:16" x14ac:dyDescent="0.25">
      <c r="A805">
        <v>1</v>
      </c>
      <c r="B805">
        <v>9010304</v>
      </c>
      <c r="C805">
        <v>6</v>
      </c>
      <c r="D805">
        <v>5</v>
      </c>
      <c r="E805">
        <v>4</v>
      </c>
      <c r="F805" t="s">
        <v>7</v>
      </c>
      <c r="G805">
        <v>1464</v>
      </c>
      <c r="M805">
        <v>732</v>
      </c>
      <c r="P805">
        <v>732</v>
      </c>
    </row>
    <row r="806" spans="1:16" x14ac:dyDescent="0.25">
      <c r="A806">
        <v>1</v>
      </c>
      <c r="B806">
        <v>9010304</v>
      </c>
      <c r="C806">
        <v>6</v>
      </c>
      <c r="D806">
        <v>6</v>
      </c>
      <c r="E806">
        <v>1</v>
      </c>
      <c r="F806" t="s">
        <v>7</v>
      </c>
      <c r="G806">
        <v>42</v>
      </c>
      <c r="M806">
        <v>210</v>
      </c>
      <c r="P806">
        <v>242.30769234000002</v>
      </c>
    </row>
    <row r="807" spans="1:16" x14ac:dyDescent="0.25">
      <c r="A807">
        <v>1</v>
      </c>
      <c r="B807">
        <v>9010304</v>
      </c>
      <c r="C807">
        <v>6</v>
      </c>
      <c r="D807">
        <v>6</v>
      </c>
      <c r="E807">
        <v>2</v>
      </c>
      <c r="F807" t="s">
        <v>7</v>
      </c>
      <c r="G807">
        <v>12214</v>
      </c>
      <c r="M807">
        <v>11603</v>
      </c>
      <c r="P807">
        <v>11603</v>
      </c>
    </row>
    <row r="808" spans="1:16" x14ac:dyDescent="0.25">
      <c r="A808">
        <v>1</v>
      </c>
      <c r="B808">
        <v>9010304</v>
      </c>
      <c r="C808">
        <v>6</v>
      </c>
      <c r="D808">
        <v>6</v>
      </c>
      <c r="E808">
        <v>3</v>
      </c>
      <c r="F808" t="s">
        <v>7</v>
      </c>
      <c r="G808">
        <v>15</v>
      </c>
      <c r="M808">
        <v>50</v>
      </c>
      <c r="P808">
        <v>41.330334549999996</v>
      </c>
    </row>
    <row r="809" spans="1:16" x14ac:dyDescent="0.25">
      <c r="A809">
        <v>1</v>
      </c>
      <c r="B809">
        <v>9010304</v>
      </c>
      <c r="C809">
        <v>6</v>
      </c>
      <c r="D809">
        <v>6</v>
      </c>
      <c r="E809">
        <v>4</v>
      </c>
      <c r="F809" t="s">
        <v>7</v>
      </c>
      <c r="G809">
        <v>1011</v>
      </c>
      <c r="M809">
        <v>506</v>
      </c>
      <c r="P809">
        <v>506</v>
      </c>
    </row>
    <row r="810" spans="1:16" x14ac:dyDescent="0.25">
      <c r="A810">
        <v>1</v>
      </c>
      <c r="B810">
        <v>9010304</v>
      </c>
      <c r="C810">
        <v>6</v>
      </c>
      <c r="D810">
        <v>7</v>
      </c>
      <c r="E810">
        <v>1</v>
      </c>
      <c r="F810" t="s">
        <v>7</v>
      </c>
      <c r="G810">
        <v>3</v>
      </c>
      <c r="M810">
        <v>15</v>
      </c>
      <c r="P810">
        <v>17.30769231</v>
      </c>
    </row>
    <row r="811" spans="1:16" x14ac:dyDescent="0.25">
      <c r="A811">
        <v>1</v>
      </c>
      <c r="B811">
        <v>9010304</v>
      </c>
      <c r="C811">
        <v>6</v>
      </c>
      <c r="D811">
        <v>7</v>
      </c>
      <c r="E811">
        <v>2</v>
      </c>
      <c r="F811" t="s">
        <v>7</v>
      </c>
      <c r="G811">
        <v>1453</v>
      </c>
      <c r="M811">
        <v>1380</v>
      </c>
      <c r="P811">
        <v>1380</v>
      </c>
    </row>
    <row r="812" spans="1:16" x14ac:dyDescent="0.25">
      <c r="A812">
        <v>1</v>
      </c>
      <c r="B812">
        <v>9010304</v>
      </c>
      <c r="C812">
        <v>6</v>
      </c>
      <c r="D812">
        <v>7</v>
      </c>
      <c r="E812">
        <v>3</v>
      </c>
      <c r="F812" t="s">
        <v>7</v>
      </c>
      <c r="G812">
        <v>3</v>
      </c>
      <c r="M812">
        <v>10</v>
      </c>
      <c r="P812">
        <v>8.2660669099999993</v>
      </c>
    </row>
    <row r="813" spans="1:16" x14ac:dyDescent="0.25">
      <c r="A813">
        <v>1</v>
      </c>
      <c r="B813">
        <v>9010304</v>
      </c>
      <c r="C813">
        <v>6</v>
      </c>
      <c r="D813">
        <v>7</v>
      </c>
      <c r="E813">
        <v>4</v>
      </c>
      <c r="F813" t="s">
        <v>7</v>
      </c>
      <c r="G813">
        <v>99</v>
      </c>
      <c r="M813">
        <v>50</v>
      </c>
      <c r="P813">
        <v>50</v>
      </c>
    </row>
    <row r="814" spans="1:16" x14ac:dyDescent="0.25">
      <c r="A814">
        <v>1</v>
      </c>
      <c r="B814">
        <v>9010305</v>
      </c>
      <c r="C814">
        <v>6</v>
      </c>
      <c r="D814">
        <v>1</v>
      </c>
      <c r="E814">
        <v>1</v>
      </c>
      <c r="F814" t="s">
        <v>7</v>
      </c>
      <c r="G814">
        <v>0</v>
      </c>
      <c r="M814">
        <v>0</v>
      </c>
      <c r="P814">
        <v>0</v>
      </c>
    </row>
    <row r="815" spans="1:16" x14ac:dyDescent="0.25">
      <c r="A815">
        <v>1</v>
      </c>
      <c r="B815">
        <v>9010305</v>
      </c>
      <c r="C815">
        <v>6</v>
      </c>
      <c r="D815">
        <v>1</v>
      </c>
      <c r="E815">
        <v>2</v>
      </c>
      <c r="F815" t="s">
        <v>7</v>
      </c>
      <c r="G815">
        <v>0</v>
      </c>
      <c r="M815">
        <v>0</v>
      </c>
      <c r="P815">
        <v>0</v>
      </c>
    </row>
    <row r="816" spans="1:16" x14ac:dyDescent="0.25">
      <c r="A816">
        <v>1</v>
      </c>
      <c r="B816">
        <v>9010305</v>
      </c>
      <c r="C816">
        <v>6</v>
      </c>
      <c r="D816">
        <v>1</v>
      </c>
      <c r="E816">
        <v>3</v>
      </c>
      <c r="F816" t="s">
        <v>7</v>
      </c>
      <c r="G816">
        <v>0</v>
      </c>
      <c r="M816">
        <v>0</v>
      </c>
      <c r="P816">
        <v>0</v>
      </c>
    </row>
    <row r="817" spans="1:16" x14ac:dyDescent="0.25">
      <c r="A817">
        <v>1</v>
      </c>
      <c r="B817">
        <v>9010305</v>
      </c>
      <c r="C817">
        <v>6</v>
      </c>
      <c r="D817">
        <v>1</v>
      </c>
      <c r="E817">
        <v>4</v>
      </c>
      <c r="F817" t="s">
        <v>7</v>
      </c>
      <c r="G817">
        <v>0</v>
      </c>
      <c r="M817">
        <v>0</v>
      </c>
      <c r="P817">
        <v>0</v>
      </c>
    </row>
    <row r="818" spans="1:16" x14ac:dyDescent="0.25">
      <c r="A818">
        <v>1</v>
      </c>
      <c r="B818">
        <v>9010305</v>
      </c>
      <c r="C818">
        <v>6</v>
      </c>
      <c r="D818">
        <v>2</v>
      </c>
      <c r="E818">
        <v>1</v>
      </c>
      <c r="F818" t="s">
        <v>7</v>
      </c>
      <c r="G818">
        <v>334</v>
      </c>
      <c r="M818">
        <v>1304</v>
      </c>
      <c r="P818">
        <v>1504.615384816</v>
      </c>
    </row>
    <row r="819" spans="1:16" x14ac:dyDescent="0.25">
      <c r="A819">
        <v>1</v>
      </c>
      <c r="B819">
        <v>9010305</v>
      </c>
      <c r="C819">
        <v>6</v>
      </c>
      <c r="D819">
        <v>2</v>
      </c>
      <c r="E819">
        <v>2</v>
      </c>
      <c r="F819" t="s">
        <v>7</v>
      </c>
      <c r="G819">
        <v>2515</v>
      </c>
      <c r="M819">
        <v>2389</v>
      </c>
      <c r="P819">
        <v>2389</v>
      </c>
    </row>
    <row r="820" spans="1:16" x14ac:dyDescent="0.25">
      <c r="A820">
        <v>1</v>
      </c>
      <c r="B820">
        <v>9010305</v>
      </c>
      <c r="C820">
        <v>6</v>
      </c>
      <c r="D820">
        <v>2</v>
      </c>
      <c r="E820">
        <v>3</v>
      </c>
      <c r="F820" t="s">
        <v>7</v>
      </c>
      <c r="G820">
        <v>326</v>
      </c>
      <c r="M820">
        <v>1029</v>
      </c>
      <c r="P820">
        <v>850.57828503899998</v>
      </c>
    </row>
    <row r="821" spans="1:16" x14ac:dyDescent="0.25">
      <c r="A821">
        <v>1</v>
      </c>
      <c r="B821">
        <v>9010305</v>
      </c>
      <c r="C821">
        <v>6</v>
      </c>
      <c r="D821">
        <v>2</v>
      </c>
      <c r="E821">
        <v>4</v>
      </c>
      <c r="F821" t="s">
        <v>7</v>
      </c>
      <c r="G821">
        <v>235</v>
      </c>
      <c r="M821">
        <v>118</v>
      </c>
      <c r="P821">
        <v>118</v>
      </c>
    </row>
    <row r="822" spans="1:16" x14ac:dyDescent="0.25">
      <c r="A822">
        <v>1</v>
      </c>
      <c r="B822">
        <v>9010305</v>
      </c>
      <c r="C822">
        <v>6</v>
      </c>
      <c r="D822">
        <v>3</v>
      </c>
      <c r="E822">
        <v>1</v>
      </c>
      <c r="F822" t="s">
        <v>7</v>
      </c>
      <c r="G822">
        <v>18</v>
      </c>
      <c r="M822">
        <v>70</v>
      </c>
      <c r="P822">
        <v>80.769230780000001</v>
      </c>
    </row>
    <row r="823" spans="1:16" x14ac:dyDescent="0.25">
      <c r="A823">
        <v>1</v>
      </c>
      <c r="B823">
        <v>9010305</v>
      </c>
      <c r="C823">
        <v>6</v>
      </c>
      <c r="D823">
        <v>3</v>
      </c>
      <c r="E823">
        <v>2</v>
      </c>
      <c r="F823" t="s">
        <v>7</v>
      </c>
      <c r="G823">
        <v>6169</v>
      </c>
      <c r="M823">
        <v>5861</v>
      </c>
      <c r="P823">
        <v>5861</v>
      </c>
    </row>
    <row r="824" spans="1:16" x14ac:dyDescent="0.25">
      <c r="A824">
        <v>1</v>
      </c>
      <c r="B824">
        <v>9010305</v>
      </c>
      <c r="C824">
        <v>6</v>
      </c>
      <c r="D824">
        <v>3</v>
      </c>
      <c r="E824">
        <v>3</v>
      </c>
      <c r="F824" t="s">
        <v>7</v>
      </c>
      <c r="G824">
        <v>414</v>
      </c>
      <c r="M824">
        <v>1306</v>
      </c>
      <c r="P824">
        <v>1079.5483384459999</v>
      </c>
    </row>
    <row r="825" spans="1:16" x14ac:dyDescent="0.25">
      <c r="A825">
        <v>1</v>
      </c>
      <c r="B825">
        <v>9010305</v>
      </c>
      <c r="C825">
        <v>6</v>
      </c>
      <c r="D825">
        <v>3</v>
      </c>
      <c r="E825">
        <v>4</v>
      </c>
      <c r="F825" t="s">
        <v>7</v>
      </c>
      <c r="G825">
        <v>1201</v>
      </c>
      <c r="M825">
        <v>601</v>
      </c>
      <c r="P825">
        <v>601</v>
      </c>
    </row>
    <row r="826" spans="1:16" x14ac:dyDescent="0.25">
      <c r="A826">
        <v>1</v>
      </c>
      <c r="B826">
        <v>9010305</v>
      </c>
      <c r="C826">
        <v>6</v>
      </c>
      <c r="D826">
        <v>4</v>
      </c>
      <c r="E826">
        <v>1</v>
      </c>
      <c r="F826" t="s">
        <v>7</v>
      </c>
      <c r="G826">
        <v>15</v>
      </c>
      <c r="M826">
        <v>59</v>
      </c>
      <c r="P826">
        <v>68.076923085999994</v>
      </c>
    </row>
    <row r="827" spans="1:16" x14ac:dyDescent="0.25">
      <c r="A827">
        <v>1</v>
      </c>
      <c r="B827">
        <v>9010305</v>
      </c>
      <c r="C827">
        <v>6</v>
      </c>
      <c r="D827">
        <v>4</v>
      </c>
      <c r="E827">
        <v>2</v>
      </c>
      <c r="F827" t="s">
        <v>7</v>
      </c>
      <c r="G827">
        <v>1391</v>
      </c>
      <c r="M827">
        <v>1321</v>
      </c>
      <c r="P827">
        <v>1321</v>
      </c>
    </row>
    <row r="828" spans="1:16" x14ac:dyDescent="0.25">
      <c r="A828">
        <v>1</v>
      </c>
      <c r="B828">
        <v>9010305</v>
      </c>
      <c r="C828">
        <v>6</v>
      </c>
      <c r="D828">
        <v>4</v>
      </c>
      <c r="E828">
        <v>3</v>
      </c>
      <c r="F828" t="s">
        <v>7</v>
      </c>
      <c r="G828">
        <v>36</v>
      </c>
      <c r="M828">
        <v>114</v>
      </c>
      <c r="P828">
        <v>94.233162773999993</v>
      </c>
    </row>
    <row r="829" spans="1:16" x14ac:dyDescent="0.25">
      <c r="A829">
        <v>1</v>
      </c>
      <c r="B829">
        <v>9010305</v>
      </c>
      <c r="C829">
        <v>6</v>
      </c>
      <c r="D829">
        <v>4</v>
      </c>
      <c r="E829">
        <v>4</v>
      </c>
      <c r="F829" t="s">
        <v>7</v>
      </c>
      <c r="G829">
        <v>65</v>
      </c>
      <c r="M829">
        <v>33</v>
      </c>
      <c r="P829">
        <v>33</v>
      </c>
    </row>
    <row r="830" spans="1:16" x14ac:dyDescent="0.25">
      <c r="A830">
        <v>1</v>
      </c>
      <c r="B830">
        <v>9010305</v>
      </c>
      <c r="C830">
        <v>6</v>
      </c>
      <c r="D830">
        <v>5</v>
      </c>
      <c r="E830">
        <v>1</v>
      </c>
      <c r="F830" t="s">
        <v>7</v>
      </c>
      <c r="G830">
        <v>30</v>
      </c>
      <c r="M830">
        <v>117</v>
      </c>
      <c r="P830">
        <v>135.00000001800001</v>
      </c>
    </row>
    <row r="831" spans="1:16" x14ac:dyDescent="0.25">
      <c r="A831">
        <v>1</v>
      </c>
      <c r="B831">
        <v>9010305</v>
      </c>
      <c r="C831">
        <v>6</v>
      </c>
      <c r="D831">
        <v>5</v>
      </c>
      <c r="E831">
        <v>2</v>
      </c>
      <c r="F831" t="s">
        <v>7</v>
      </c>
      <c r="G831">
        <v>11409</v>
      </c>
      <c r="M831">
        <v>10839</v>
      </c>
      <c r="P831">
        <v>10839</v>
      </c>
    </row>
    <row r="832" spans="1:16" x14ac:dyDescent="0.25">
      <c r="A832">
        <v>1</v>
      </c>
      <c r="B832">
        <v>9010305</v>
      </c>
      <c r="C832">
        <v>6</v>
      </c>
      <c r="D832">
        <v>5</v>
      </c>
      <c r="E832">
        <v>3</v>
      </c>
      <c r="F832" t="s">
        <v>7</v>
      </c>
      <c r="G832">
        <v>91</v>
      </c>
      <c r="M832">
        <v>287</v>
      </c>
      <c r="P832">
        <v>237.23612031699997</v>
      </c>
    </row>
    <row r="833" spans="1:16" x14ac:dyDescent="0.25">
      <c r="A833">
        <v>1</v>
      </c>
      <c r="B833">
        <v>9010305</v>
      </c>
      <c r="C833">
        <v>6</v>
      </c>
      <c r="D833">
        <v>5</v>
      </c>
      <c r="E833">
        <v>4</v>
      </c>
      <c r="F833" t="s">
        <v>7</v>
      </c>
      <c r="G833">
        <v>1478</v>
      </c>
      <c r="M833">
        <v>739</v>
      </c>
      <c r="P833">
        <v>739</v>
      </c>
    </row>
    <row r="834" spans="1:16" x14ac:dyDescent="0.25">
      <c r="A834">
        <v>1</v>
      </c>
      <c r="B834">
        <v>9010305</v>
      </c>
      <c r="C834">
        <v>6</v>
      </c>
      <c r="D834">
        <v>6</v>
      </c>
      <c r="E834">
        <v>1</v>
      </c>
      <c r="F834" t="s">
        <v>7</v>
      </c>
      <c r="G834">
        <v>113</v>
      </c>
      <c r="M834">
        <v>441</v>
      </c>
      <c r="P834">
        <v>508.84615391400001</v>
      </c>
    </row>
    <row r="835" spans="1:16" x14ac:dyDescent="0.25">
      <c r="A835">
        <v>1</v>
      </c>
      <c r="B835">
        <v>9010305</v>
      </c>
      <c r="C835">
        <v>6</v>
      </c>
      <c r="D835">
        <v>6</v>
      </c>
      <c r="E835">
        <v>2</v>
      </c>
      <c r="F835" t="s">
        <v>7</v>
      </c>
      <c r="G835">
        <v>7464</v>
      </c>
      <c r="M835">
        <v>7091</v>
      </c>
      <c r="P835">
        <v>7091</v>
      </c>
    </row>
    <row r="836" spans="1:16" x14ac:dyDescent="0.25">
      <c r="A836">
        <v>1</v>
      </c>
      <c r="B836">
        <v>9010305</v>
      </c>
      <c r="C836">
        <v>6</v>
      </c>
      <c r="D836">
        <v>6</v>
      </c>
      <c r="E836">
        <v>3</v>
      </c>
      <c r="F836" t="s">
        <v>7</v>
      </c>
      <c r="G836">
        <v>68</v>
      </c>
      <c r="M836">
        <v>215</v>
      </c>
      <c r="P836">
        <v>177.72043856499999</v>
      </c>
    </row>
    <row r="837" spans="1:16" x14ac:dyDescent="0.25">
      <c r="A837">
        <v>1</v>
      </c>
      <c r="B837">
        <v>9010305</v>
      </c>
      <c r="C837">
        <v>6</v>
      </c>
      <c r="D837">
        <v>6</v>
      </c>
      <c r="E837">
        <v>4</v>
      </c>
      <c r="F837" t="s">
        <v>7</v>
      </c>
      <c r="G837">
        <v>955</v>
      </c>
      <c r="M837">
        <v>478</v>
      </c>
      <c r="P837">
        <v>478</v>
      </c>
    </row>
    <row r="838" spans="1:16" x14ac:dyDescent="0.25">
      <c r="A838">
        <v>1</v>
      </c>
      <c r="B838">
        <v>9010305</v>
      </c>
      <c r="C838">
        <v>6</v>
      </c>
      <c r="D838">
        <v>7</v>
      </c>
      <c r="E838">
        <v>1</v>
      </c>
      <c r="F838" t="s">
        <v>7</v>
      </c>
      <c r="G838">
        <v>0</v>
      </c>
      <c r="M838">
        <v>0</v>
      </c>
      <c r="P838">
        <v>0</v>
      </c>
    </row>
    <row r="839" spans="1:16" x14ac:dyDescent="0.25">
      <c r="A839">
        <v>1</v>
      </c>
      <c r="B839">
        <v>9010305</v>
      </c>
      <c r="C839">
        <v>6</v>
      </c>
      <c r="D839">
        <v>7</v>
      </c>
      <c r="E839">
        <v>2</v>
      </c>
      <c r="F839" t="s">
        <v>7</v>
      </c>
      <c r="G839">
        <v>679</v>
      </c>
      <c r="M839">
        <v>645</v>
      </c>
      <c r="P839">
        <v>645</v>
      </c>
    </row>
    <row r="840" spans="1:16" x14ac:dyDescent="0.25">
      <c r="A840">
        <v>1</v>
      </c>
      <c r="B840">
        <v>9010305</v>
      </c>
      <c r="C840">
        <v>6</v>
      </c>
      <c r="D840">
        <v>7</v>
      </c>
      <c r="E840">
        <v>3</v>
      </c>
      <c r="F840" t="s">
        <v>7</v>
      </c>
      <c r="G840">
        <v>4</v>
      </c>
      <c r="M840">
        <v>13</v>
      </c>
      <c r="P840">
        <v>10.745886983</v>
      </c>
    </row>
    <row r="841" spans="1:16" x14ac:dyDescent="0.25">
      <c r="A841">
        <v>1</v>
      </c>
      <c r="B841">
        <v>9010305</v>
      </c>
      <c r="C841">
        <v>6</v>
      </c>
      <c r="D841">
        <v>7</v>
      </c>
      <c r="E841">
        <v>4</v>
      </c>
      <c r="F841" t="s">
        <v>7</v>
      </c>
      <c r="G841">
        <v>113</v>
      </c>
      <c r="M841">
        <v>57</v>
      </c>
      <c r="P841">
        <v>57</v>
      </c>
    </row>
    <row r="842" spans="1:16" x14ac:dyDescent="0.25">
      <c r="A842">
        <v>1</v>
      </c>
      <c r="B842">
        <v>9010306</v>
      </c>
      <c r="C842">
        <v>6</v>
      </c>
      <c r="D842">
        <v>1</v>
      </c>
      <c r="E842">
        <v>1</v>
      </c>
      <c r="F842" t="s">
        <v>7</v>
      </c>
      <c r="G842">
        <v>0</v>
      </c>
      <c r="M842">
        <v>0</v>
      </c>
      <c r="P842">
        <v>0</v>
      </c>
    </row>
    <row r="843" spans="1:16" x14ac:dyDescent="0.25">
      <c r="A843">
        <v>1</v>
      </c>
      <c r="B843">
        <v>9010306</v>
      </c>
      <c r="C843">
        <v>6</v>
      </c>
      <c r="D843">
        <v>1</v>
      </c>
      <c r="E843">
        <v>2</v>
      </c>
      <c r="F843" t="s">
        <v>7</v>
      </c>
      <c r="G843">
        <v>0</v>
      </c>
      <c r="M843">
        <v>0</v>
      </c>
      <c r="P843">
        <v>0</v>
      </c>
    </row>
    <row r="844" spans="1:16" x14ac:dyDescent="0.25">
      <c r="A844">
        <v>1</v>
      </c>
      <c r="B844">
        <v>9010306</v>
      </c>
      <c r="C844">
        <v>6</v>
      </c>
      <c r="D844">
        <v>1</v>
      </c>
      <c r="E844">
        <v>3</v>
      </c>
      <c r="F844" t="s">
        <v>7</v>
      </c>
      <c r="G844">
        <v>0</v>
      </c>
      <c r="M844">
        <v>0</v>
      </c>
      <c r="P844">
        <v>0</v>
      </c>
    </row>
    <row r="845" spans="1:16" x14ac:dyDescent="0.25">
      <c r="A845">
        <v>1</v>
      </c>
      <c r="B845">
        <v>9010306</v>
      </c>
      <c r="C845">
        <v>6</v>
      </c>
      <c r="D845">
        <v>1</v>
      </c>
      <c r="E845">
        <v>4</v>
      </c>
      <c r="F845" t="s">
        <v>7</v>
      </c>
      <c r="G845">
        <v>0</v>
      </c>
      <c r="M845">
        <v>0</v>
      </c>
      <c r="P845">
        <v>0</v>
      </c>
    </row>
    <row r="846" spans="1:16" x14ac:dyDescent="0.25">
      <c r="A846">
        <v>1</v>
      </c>
      <c r="B846">
        <v>9010306</v>
      </c>
      <c r="C846">
        <v>6</v>
      </c>
      <c r="D846">
        <v>2</v>
      </c>
      <c r="E846">
        <v>1</v>
      </c>
      <c r="F846" t="s">
        <v>7</v>
      </c>
      <c r="G846">
        <v>177</v>
      </c>
      <c r="M846">
        <v>1022</v>
      </c>
      <c r="P846">
        <v>1179.230769388</v>
      </c>
    </row>
    <row r="847" spans="1:16" x14ac:dyDescent="0.25">
      <c r="A847">
        <v>1</v>
      </c>
      <c r="B847">
        <v>9010306</v>
      </c>
      <c r="C847">
        <v>6</v>
      </c>
      <c r="D847">
        <v>2</v>
      </c>
      <c r="E847">
        <v>2</v>
      </c>
      <c r="F847" t="s">
        <v>7</v>
      </c>
      <c r="G847">
        <v>13048</v>
      </c>
      <c r="M847">
        <v>12396</v>
      </c>
      <c r="P847">
        <v>12396</v>
      </c>
    </row>
    <row r="848" spans="1:16" x14ac:dyDescent="0.25">
      <c r="A848">
        <v>1</v>
      </c>
      <c r="B848">
        <v>9010306</v>
      </c>
      <c r="C848">
        <v>6</v>
      </c>
      <c r="D848">
        <v>2</v>
      </c>
      <c r="E848">
        <v>3</v>
      </c>
      <c r="F848" t="s">
        <v>7</v>
      </c>
      <c r="G848">
        <v>825</v>
      </c>
      <c r="M848">
        <v>1497</v>
      </c>
      <c r="P848">
        <v>1237.430216427</v>
      </c>
    </row>
    <row r="849" spans="1:16" x14ac:dyDescent="0.25">
      <c r="A849">
        <v>1</v>
      </c>
      <c r="B849">
        <v>9010306</v>
      </c>
      <c r="C849">
        <v>6</v>
      </c>
      <c r="D849">
        <v>2</v>
      </c>
      <c r="E849">
        <v>4</v>
      </c>
      <c r="F849" t="s">
        <v>7</v>
      </c>
      <c r="G849">
        <v>824</v>
      </c>
      <c r="M849">
        <v>412</v>
      </c>
      <c r="P849">
        <v>412</v>
      </c>
    </row>
    <row r="850" spans="1:16" x14ac:dyDescent="0.25">
      <c r="A850">
        <v>1</v>
      </c>
      <c r="B850">
        <v>9010306</v>
      </c>
      <c r="C850">
        <v>6</v>
      </c>
      <c r="D850">
        <v>3</v>
      </c>
      <c r="E850">
        <v>1</v>
      </c>
      <c r="F850" t="s">
        <v>7</v>
      </c>
      <c r="G850">
        <v>7</v>
      </c>
      <c r="M850">
        <v>40</v>
      </c>
      <c r="P850">
        <v>46.153846160000001</v>
      </c>
    </row>
    <row r="851" spans="1:16" x14ac:dyDescent="0.25">
      <c r="A851">
        <v>1</v>
      </c>
      <c r="B851">
        <v>9010306</v>
      </c>
      <c r="C851">
        <v>6</v>
      </c>
      <c r="D851">
        <v>3</v>
      </c>
      <c r="E851">
        <v>2</v>
      </c>
      <c r="F851" t="s">
        <v>7</v>
      </c>
      <c r="G851">
        <v>2289</v>
      </c>
      <c r="M851">
        <v>2175</v>
      </c>
      <c r="P851">
        <v>2175</v>
      </c>
    </row>
    <row r="852" spans="1:16" x14ac:dyDescent="0.25">
      <c r="A852">
        <v>1</v>
      </c>
      <c r="B852">
        <v>9010306</v>
      </c>
      <c r="C852">
        <v>6</v>
      </c>
      <c r="D852">
        <v>3</v>
      </c>
      <c r="E852">
        <v>3</v>
      </c>
      <c r="F852" t="s">
        <v>7</v>
      </c>
      <c r="G852">
        <v>106</v>
      </c>
      <c r="M852">
        <v>192</v>
      </c>
      <c r="P852">
        <v>158.708484672</v>
      </c>
    </row>
    <row r="853" spans="1:16" x14ac:dyDescent="0.25">
      <c r="A853">
        <v>1</v>
      </c>
      <c r="B853">
        <v>9010306</v>
      </c>
      <c r="C853">
        <v>6</v>
      </c>
      <c r="D853">
        <v>3</v>
      </c>
      <c r="E853">
        <v>4</v>
      </c>
      <c r="F853" t="s">
        <v>7</v>
      </c>
      <c r="G853">
        <v>112</v>
      </c>
      <c r="M853">
        <v>56</v>
      </c>
      <c r="P853">
        <v>56</v>
      </c>
    </row>
    <row r="854" spans="1:16" x14ac:dyDescent="0.25">
      <c r="A854">
        <v>1</v>
      </c>
      <c r="B854">
        <v>9010306</v>
      </c>
      <c r="C854">
        <v>6</v>
      </c>
      <c r="D854">
        <v>4</v>
      </c>
      <c r="E854">
        <v>1</v>
      </c>
      <c r="F854" t="s">
        <v>7</v>
      </c>
      <c r="G854">
        <v>182</v>
      </c>
      <c r="M854">
        <v>1051</v>
      </c>
      <c r="P854">
        <v>1212.6923078540001</v>
      </c>
    </row>
    <row r="855" spans="1:16" x14ac:dyDescent="0.25">
      <c r="A855">
        <v>1</v>
      </c>
      <c r="B855">
        <v>9010306</v>
      </c>
      <c r="C855">
        <v>6</v>
      </c>
      <c r="D855">
        <v>4</v>
      </c>
      <c r="E855">
        <v>2</v>
      </c>
      <c r="F855" t="s">
        <v>7</v>
      </c>
      <c r="G855">
        <v>6368</v>
      </c>
      <c r="M855">
        <v>6050</v>
      </c>
      <c r="P855">
        <v>6050</v>
      </c>
    </row>
    <row r="856" spans="1:16" x14ac:dyDescent="0.25">
      <c r="A856">
        <v>1</v>
      </c>
      <c r="B856">
        <v>9010306</v>
      </c>
      <c r="C856">
        <v>6</v>
      </c>
      <c r="D856">
        <v>4</v>
      </c>
      <c r="E856">
        <v>3</v>
      </c>
      <c r="F856" t="s">
        <v>7</v>
      </c>
      <c r="G856">
        <v>69</v>
      </c>
      <c r="M856">
        <v>125</v>
      </c>
      <c r="P856">
        <v>103.32583637499999</v>
      </c>
    </row>
    <row r="857" spans="1:16" x14ac:dyDescent="0.25">
      <c r="A857">
        <v>1</v>
      </c>
      <c r="B857">
        <v>9010306</v>
      </c>
      <c r="C857">
        <v>6</v>
      </c>
      <c r="D857">
        <v>4</v>
      </c>
      <c r="E857">
        <v>4</v>
      </c>
      <c r="F857" t="s">
        <v>7</v>
      </c>
      <c r="G857">
        <v>182</v>
      </c>
      <c r="M857">
        <v>91</v>
      </c>
      <c r="P857">
        <v>91</v>
      </c>
    </row>
    <row r="858" spans="1:16" x14ac:dyDescent="0.25">
      <c r="A858">
        <v>1</v>
      </c>
      <c r="B858">
        <v>9010306</v>
      </c>
      <c r="C858">
        <v>6</v>
      </c>
      <c r="D858">
        <v>5</v>
      </c>
      <c r="E858">
        <v>1</v>
      </c>
      <c r="F858" t="s">
        <v>7</v>
      </c>
      <c r="G858">
        <v>27</v>
      </c>
      <c r="M858">
        <v>156</v>
      </c>
      <c r="P858">
        <v>180.000000024</v>
      </c>
    </row>
    <row r="859" spans="1:16" x14ac:dyDescent="0.25">
      <c r="A859">
        <v>1</v>
      </c>
      <c r="B859">
        <v>9010306</v>
      </c>
      <c r="C859">
        <v>6</v>
      </c>
      <c r="D859">
        <v>5</v>
      </c>
      <c r="E859">
        <v>2</v>
      </c>
      <c r="F859" t="s">
        <v>7</v>
      </c>
      <c r="G859">
        <v>9003</v>
      </c>
      <c r="M859">
        <v>8553</v>
      </c>
      <c r="P859">
        <v>8553</v>
      </c>
    </row>
    <row r="860" spans="1:16" x14ac:dyDescent="0.25">
      <c r="A860">
        <v>1</v>
      </c>
      <c r="B860">
        <v>9010306</v>
      </c>
      <c r="C860">
        <v>6</v>
      </c>
      <c r="D860">
        <v>5</v>
      </c>
      <c r="E860">
        <v>3</v>
      </c>
      <c r="F860" t="s">
        <v>7</v>
      </c>
      <c r="G860">
        <v>45</v>
      </c>
      <c r="M860">
        <v>82</v>
      </c>
      <c r="P860">
        <v>67.781748661999998</v>
      </c>
    </row>
    <row r="861" spans="1:16" x14ac:dyDescent="0.25">
      <c r="A861">
        <v>1</v>
      </c>
      <c r="B861">
        <v>9010306</v>
      </c>
      <c r="C861">
        <v>6</v>
      </c>
      <c r="D861">
        <v>5</v>
      </c>
      <c r="E861">
        <v>4</v>
      </c>
      <c r="F861" t="s">
        <v>7</v>
      </c>
      <c r="G861">
        <v>399</v>
      </c>
      <c r="M861">
        <v>200</v>
      </c>
      <c r="P861">
        <v>200</v>
      </c>
    </row>
    <row r="862" spans="1:16" x14ac:dyDescent="0.25">
      <c r="A862">
        <v>1</v>
      </c>
      <c r="B862">
        <v>9010306</v>
      </c>
      <c r="C862">
        <v>6</v>
      </c>
      <c r="D862">
        <v>6</v>
      </c>
      <c r="E862">
        <v>1</v>
      </c>
      <c r="F862" t="s">
        <v>7</v>
      </c>
      <c r="G862">
        <v>18</v>
      </c>
      <c r="M862">
        <v>104</v>
      </c>
      <c r="P862">
        <v>120.000000016</v>
      </c>
    </row>
    <row r="863" spans="1:16" x14ac:dyDescent="0.25">
      <c r="A863">
        <v>1</v>
      </c>
      <c r="B863">
        <v>9010306</v>
      </c>
      <c r="C863">
        <v>6</v>
      </c>
      <c r="D863">
        <v>6</v>
      </c>
      <c r="E863">
        <v>2</v>
      </c>
      <c r="F863" t="s">
        <v>7</v>
      </c>
      <c r="G863">
        <v>7813</v>
      </c>
      <c r="M863">
        <v>7422</v>
      </c>
      <c r="P863">
        <v>7422</v>
      </c>
    </row>
    <row r="864" spans="1:16" x14ac:dyDescent="0.25">
      <c r="A864">
        <v>1</v>
      </c>
      <c r="B864">
        <v>9010306</v>
      </c>
      <c r="C864">
        <v>6</v>
      </c>
      <c r="D864">
        <v>6</v>
      </c>
      <c r="E864">
        <v>3</v>
      </c>
      <c r="F864" t="s">
        <v>7</v>
      </c>
      <c r="G864">
        <v>65</v>
      </c>
      <c r="M864">
        <v>118</v>
      </c>
      <c r="P864">
        <v>97.539589537999987</v>
      </c>
    </row>
    <row r="865" spans="1:16" x14ac:dyDescent="0.25">
      <c r="A865">
        <v>1</v>
      </c>
      <c r="B865">
        <v>9010306</v>
      </c>
      <c r="C865">
        <v>6</v>
      </c>
      <c r="D865">
        <v>6</v>
      </c>
      <c r="E865">
        <v>4</v>
      </c>
      <c r="F865" t="s">
        <v>7</v>
      </c>
      <c r="G865">
        <v>268</v>
      </c>
      <c r="M865">
        <v>134</v>
      </c>
      <c r="P865">
        <v>134</v>
      </c>
    </row>
    <row r="866" spans="1:16" x14ac:dyDescent="0.25">
      <c r="A866">
        <v>1</v>
      </c>
      <c r="B866">
        <v>9010306</v>
      </c>
      <c r="C866">
        <v>6</v>
      </c>
      <c r="D866">
        <v>7</v>
      </c>
      <c r="E866">
        <v>1</v>
      </c>
      <c r="F866" t="s">
        <v>7</v>
      </c>
      <c r="G866">
        <v>0</v>
      </c>
      <c r="M866">
        <v>0</v>
      </c>
      <c r="P866">
        <v>0</v>
      </c>
    </row>
    <row r="867" spans="1:16" x14ac:dyDescent="0.25">
      <c r="A867">
        <v>1</v>
      </c>
      <c r="B867">
        <v>9010306</v>
      </c>
      <c r="C867">
        <v>6</v>
      </c>
      <c r="D867">
        <v>7</v>
      </c>
      <c r="E867">
        <v>2</v>
      </c>
      <c r="F867" t="s">
        <v>7</v>
      </c>
      <c r="G867">
        <v>722</v>
      </c>
      <c r="M867">
        <v>686</v>
      </c>
      <c r="P867">
        <v>686</v>
      </c>
    </row>
    <row r="868" spans="1:16" x14ac:dyDescent="0.25">
      <c r="A868">
        <v>1</v>
      </c>
      <c r="B868">
        <v>9010306</v>
      </c>
      <c r="C868">
        <v>6</v>
      </c>
      <c r="D868">
        <v>7</v>
      </c>
      <c r="E868">
        <v>3</v>
      </c>
      <c r="F868" t="s">
        <v>7</v>
      </c>
      <c r="G868">
        <v>0</v>
      </c>
      <c r="M868">
        <v>0</v>
      </c>
      <c r="P868">
        <v>0</v>
      </c>
    </row>
    <row r="869" spans="1:16" x14ac:dyDescent="0.25">
      <c r="A869">
        <v>1</v>
      </c>
      <c r="B869">
        <v>9010306</v>
      </c>
      <c r="C869">
        <v>6</v>
      </c>
      <c r="D869">
        <v>7</v>
      </c>
      <c r="E869">
        <v>4</v>
      </c>
      <c r="F869" t="s">
        <v>7</v>
      </c>
      <c r="G869">
        <v>24</v>
      </c>
      <c r="M869">
        <v>12</v>
      </c>
      <c r="P869">
        <v>12</v>
      </c>
    </row>
    <row r="870" spans="1:16" x14ac:dyDescent="0.25">
      <c r="A870">
        <v>1</v>
      </c>
      <c r="B870">
        <v>9010307</v>
      </c>
      <c r="C870">
        <v>6</v>
      </c>
      <c r="D870">
        <v>1</v>
      </c>
      <c r="E870">
        <v>1</v>
      </c>
      <c r="F870" t="s">
        <v>7</v>
      </c>
      <c r="G870">
        <v>0</v>
      </c>
      <c r="M870">
        <v>0</v>
      </c>
      <c r="P870">
        <v>0</v>
      </c>
    </row>
    <row r="871" spans="1:16" x14ac:dyDescent="0.25">
      <c r="A871">
        <v>1</v>
      </c>
      <c r="B871">
        <v>9010307</v>
      </c>
      <c r="C871">
        <v>6</v>
      </c>
      <c r="D871">
        <v>1</v>
      </c>
      <c r="E871">
        <v>2</v>
      </c>
      <c r="F871" t="s">
        <v>7</v>
      </c>
      <c r="G871">
        <v>0</v>
      </c>
      <c r="M871">
        <v>0</v>
      </c>
      <c r="P871">
        <v>0</v>
      </c>
    </row>
    <row r="872" spans="1:16" x14ac:dyDescent="0.25">
      <c r="A872">
        <v>1</v>
      </c>
      <c r="B872">
        <v>9010307</v>
      </c>
      <c r="C872">
        <v>6</v>
      </c>
      <c r="D872">
        <v>1</v>
      </c>
      <c r="E872">
        <v>3</v>
      </c>
      <c r="F872" t="s">
        <v>7</v>
      </c>
      <c r="G872">
        <v>0</v>
      </c>
      <c r="M872">
        <v>0</v>
      </c>
      <c r="P872">
        <v>0</v>
      </c>
    </row>
    <row r="873" spans="1:16" x14ac:dyDescent="0.25">
      <c r="A873">
        <v>1</v>
      </c>
      <c r="B873">
        <v>9010307</v>
      </c>
      <c r="C873">
        <v>6</v>
      </c>
      <c r="D873">
        <v>1</v>
      </c>
      <c r="E873">
        <v>4</v>
      </c>
      <c r="F873" t="s">
        <v>7</v>
      </c>
      <c r="G873">
        <v>0</v>
      </c>
      <c r="M873">
        <v>0</v>
      </c>
      <c r="P873">
        <v>0</v>
      </c>
    </row>
    <row r="874" spans="1:16" x14ac:dyDescent="0.25">
      <c r="A874">
        <v>1</v>
      </c>
      <c r="B874">
        <v>9010307</v>
      </c>
      <c r="C874">
        <v>6</v>
      </c>
      <c r="D874">
        <v>2</v>
      </c>
      <c r="E874">
        <v>1</v>
      </c>
      <c r="F874" t="s">
        <v>7</v>
      </c>
      <c r="G874">
        <v>47</v>
      </c>
      <c r="M874">
        <v>340</v>
      </c>
      <c r="P874">
        <v>392.30769236000003</v>
      </c>
    </row>
    <row r="875" spans="1:16" x14ac:dyDescent="0.25">
      <c r="A875">
        <v>1</v>
      </c>
      <c r="B875">
        <v>9010307</v>
      </c>
      <c r="C875">
        <v>6</v>
      </c>
      <c r="D875">
        <v>2</v>
      </c>
      <c r="E875">
        <v>2</v>
      </c>
      <c r="F875" t="s">
        <v>7</v>
      </c>
      <c r="G875">
        <v>7474</v>
      </c>
      <c r="M875">
        <v>7100</v>
      </c>
      <c r="P875">
        <v>7100</v>
      </c>
    </row>
    <row r="876" spans="1:16" x14ac:dyDescent="0.25">
      <c r="A876">
        <v>1</v>
      </c>
      <c r="B876">
        <v>9010307</v>
      </c>
      <c r="C876">
        <v>6</v>
      </c>
      <c r="D876">
        <v>2</v>
      </c>
      <c r="E876">
        <v>3</v>
      </c>
      <c r="F876" t="s">
        <v>7</v>
      </c>
      <c r="G876">
        <v>550</v>
      </c>
      <c r="M876">
        <v>1602</v>
      </c>
      <c r="P876">
        <v>1324.223918982</v>
      </c>
    </row>
    <row r="877" spans="1:16" x14ac:dyDescent="0.25">
      <c r="A877">
        <v>1</v>
      </c>
      <c r="B877">
        <v>9010307</v>
      </c>
      <c r="C877">
        <v>6</v>
      </c>
      <c r="D877">
        <v>2</v>
      </c>
      <c r="E877">
        <v>4</v>
      </c>
      <c r="F877" t="s">
        <v>7</v>
      </c>
      <c r="G877">
        <v>813</v>
      </c>
      <c r="M877">
        <v>407</v>
      </c>
      <c r="P877">
        <v>407</v>
      </c>
    </row>
    <row r="878" spans="1:16" x14ac:dyDescent="0.25">
      <c r="A878">
        <v>1</v>
      </c>
      <c r="B878">
        <v>9010307</v>
      </c>
      <c r="C878">
        <v>6</v>
      </c>
      <c r="D878">
        <v>3</v>
      </c>
      <c r="E878">
        <v>1</v>
      </c>
      <c r="F878" t="s">
        <v>7</v>
      </c>
      <c r="G878">
        <v>0</v>
      </c>
      <c r="M878">
        <v>0</v>
      </c>
      <c r="P878">
        <v>0</v>
      </c>
    </row>
    <row r="879" spans="1:16" x14ac:dyDescent="0.25">
      <c r="A879">
        <v>1</v>
      </c>
      <c r="B879">
        <v>9010307</v>
      </c>
      <c r="C879">
        <v>6</v>
      </c>
      <c r="D879">
        <v>3</v>
      </c>
      <c r="E879">
        <v>2</v>
      </c>
      <c r="F879" t="s">
        <v>7</v>
      </c>
      <c r="G879">
        <v>0</v>
      </c>
      <c r="M879">
        <v>0</v>
      </c>
      <c r="P879">
        <v>0</v>
      </c>
    </row>
    <row r="880" spans="1:16" x14ac:dyDescent="0.25">
      <c r="A880">
        <v>1</v>
      </c>
      <c r="B880">
        <v>9010307</v>
      </c>
      <c r="C880">
        <v>6</v>
      </c>
      <c r="D880">
        <v>3</v>
      </c>
      <c r="E880">
        <v>3</v>
      </c>
      <c r="F880" t="s">
        <v>7</v>
      </c>
      <c r="G880">
        <v>0</v>
      </c>
      <c r="M880">
        <v>0</v>
      </c>
      <c r="P880">
        <v>0</v>
      </c>
    </row>
    <row r="881" spans="1:16" x14ac:dyDescent="0.25">
      <c r="A881">
        <v>1</v>
      </c>
      <c r="B881">
        <v>9010307</v>
      </c>
      <c r="C881">
        <v>6</v>
      </c>
      <c r="D881">
        <v>3</v>
      </c>
      <c r="E881">
        <v>4</v>
      </c>
      <c r="F881" t="s">
        <v>7</v>
      </c>
      <c r="G881">
        <v>0</v>
      </c>
      <c r="M881">
        <v>0</v>
      </c>
      <c r="P881">
        <v>0</v>
      </c>
    </row>
    <row r="882" spans="1:16" x14ac:dyDescent="0.25">
      <c r="A882">
        <v>1</v>
      </c>
      <c r="B882">
        <v>9010307</v>
      </c>
      <c r="C882">
        <v>6</v>
      </c>
      <c r="D882">
        <v>4</v>
      </c>
      <c r="E882">
        <v>1</v>
      </c>
      <c r="F882" t="s">
        <v>7</v>
      </c>
      <c r="G882">
        <v>32</v>
      </c>
      <c r="M882">
        <v>231</v>
      </c>
      <c r="P882">
        <v>266.538461574</v>
      </c>
    </row>
    <row r="883" spans="1:16" x14ac:dyDescent="0.25">
      <c r="A883">
        <v>1</v>
      </c>
      <c r="B883">
        <v>9010307</v>
      </c>
      <c r="C883">
        <v>6</v>
      </c>
      <c r="D883">
        <v>4</v>
      </c>
      <c r="E883">
        <v>2</v>
      </c>
      <c r="F883" t="s">
        <v>7</v>
      </c>
      <c r="G883">
        <v>7191</v>
      </c>
      <c r="M883">
        <v>6831</v>
      </c>
      <c r="P883">
        <v>6831</v>
      </c>
    </row>
    <row r="884" spans="1:16" x14ac:dyDescent="0.25">
      <c r="A884">
        <v>1</v>
      </c>
      <c r="B884">
        <v>9010307</v>
      </c>
      <c r="C884">
        <v>6</v>
      </c>
      <c r="D884">
        <v>4</v>
      </c>
      <c r="E884">
        <v>3</v>
      </c>
      <c r="F884" t="s">
        <v>7</v>
      </c>
      <c r="G884">
        <v>148</v>
      </c>
      <c r="M884">
        <v>431</v>
      </c>
      <c r="P884">
        <v>356.26748382099998</v>
      </c>
    </row>
    <row r="885" spans="1:16" x14ac:dyDescent="0.25">
      <c r="A885">
        <v>1</v>
      </c>
      <c r="B885">
        <v>9010307</v>
      </c>
      <c r="C885">
        <v>6</v>
      </c>
      <c r="D885">
        <v>4</v>
      </c>
      <c r="E885">
        <v>4</v>
      </c>
      <c r="F885" t="s">
        <v>7</v>
      </c>
      <c r="G885">
        <v>681</v>
      </c>
      <c r="M885">
        <v>341</v>
      </c>
      <c r="P885">
        <v>341</v>
      </c>
    </row>
    <row r="886" spans="1:16" x14ac:dyDescent="0.25">
      <c r="A886">
        <v>1</v>
      </c>
      <c r="B886">
        <v>9010307</v>
      </c>
      <c r="C886">
        <v>6</v>
      </c>
      <c r="D886">
        <v>5</v>
      </c>
      <c r="E886">
        <v>1</v>
      </c>
      <c r="F886" t="s">
        <v>7</v>
      </c>
      <c r="G886">
        <v>52</v>
      </c>
      <c r="M886">
        <v>376</v>
      </c>
      <c r="P886">
        <v>433.846153904</v>
      </c>
    </row>
    <row r="887" spans="1:16" x14ac:dyDescent="0.25">
      <c r="A887">
        <v>1</v>
      </c>
      <c r="B887">
        <v>9010307</v>
      </c>
      <c r="C887">
        <v>6</v>
      </c>
      <c r="D887">
        <v>5</v>
      </c>
      <c r="E887">
        <v>2</v>
      </c>
      <c r="F887" t="s">
        <v>7</v>
      </c>
      <c r="G887">
        <v>9978</v>
      </c>
      <c r="M887">
        <v>9479</v>
      </c>
      <c r="P887">
        <v>9479</v>
      </c>
    </row>
    <row r="888" spans="1:16" x14ac:dyDescent="0.25">
      <c r="A888">
        <v>1</v>
      </c>
      <c r="B888">
        <v>9010307</v>
      </c>
      <c r="C888">
        <v>6</v>
      </c>
      <c r="D888">
        <v>5</v>
      </c>
      <c r="E888">
        <v>3</v>
      </c>
      <c r="F888" t="s">
        <v>7</v>
      </c>
      <c r="G888">
        <v>101</v>
      </c>
      <c r="M888">
        <v>294</v>
      </c>
      <c r="P888">
        <v>243.02236715399999</v>
      </c>
    </row>
    <row r="889" spans="1:16" x14ac:dyDescent="0.25">
      <c r="A889">
        <v>1</v>
      </c>
      <c r="B889">
        <v>9010307</v>
      </c>
      <c r="C889">
        <v>6</v>
      </c>
      <c r="D889">
        <v>5</v>
      </c>
      <c r="E889">
        <v>4</v>
      </c>
      <c r="F889" t="s">
        <v>7</v>
      </c>
      <c r="G889">
        <v>1131</v>
      </c>
      <c r="M889">
        <v>566</v>
      </c>
      <c r="P889">
        <v>566</v>
      </c>
    </row>
    <row r="890" spans="1:16" x14ac:dyDescent="0.25">
      <c r="A890">
        <v>1</v>
      </c>
      <c r="B890">
        <v>9010307</v>
      </c>
      <c r="C890">
        <v>6</v>
      </c>
      <c r="D890">
        <v>6</v>
      </c>
      <c r="E890">
        <v>1</v>
      </c>
      <c r="F890" t="s">
        <v>7</v>
      </c>
      <c r="G890">
        <v>98</v>
      </c>
      <c r="M890">
        <v>708</v>
      </c>
      <c r="P890">
        <v>816.92307703200004</v>
      </c>
    </row>
    <row r="891" spans="1:16" x14ac:dyDescent="0.25">
      <c r="A891">
        <v>1</v>
      </c>
      <c r="B891">
        <v>9010307</v>
      </c>
      <c r="C891">
        <v>6</v>
      </c>
      <c r="D891">
        <v>6</v>
      </c>
      <c r="E891">
        <v>2</v>
      </c>
      <c r="F891" t="s">
        <v>7</v>
      </c>
      <c r="G891">
        <v>4605</v>
      </c>
      <c r="M891">
        <v>4375</v>
      </c>
      <c r="P891">
        <v>4375</v>
      </c>
    </row>
    <row r="892" spans="1:16" x14ac:dyDescent="0.25">
      <c r="A892">
        <v>1</v>
      </c>
      <c r="B892">
        <v>9010307</v>
      </c>
      <c r="C892">
        <v>6</v>
      </c>
      <c r="D892">
        <v>6</v>
      </c>
      <c r="E892">
        <v>3</v>
      </c>
      <c r="F892" t="s">
        <v>7</v>
      </c>
      <c r="G892">
        <v>37</v>
      </c>
      <c r="M892">
        <v>108</v>
      </c>
      <c r="P892">
        <v>89.273522627999995</v>
      </c>
    </row>
    <row r="893" spans="1:16" x14ac:dyDescent="0.25">
      <c r="A893">
        <v>1</v>
      </c>
      <c r="B893">
        <v>9010307</v>
      </c>
      <c r="C893">
        <v>6</v>
      </c>
      <c r="D893">
        <v>6</v>
      </c>
      <c r="E893">
        <v>4</v>
      </c>
      <c r="F893" t="s">
        <v>7</v>
      </c>
      <c r="G893">
        <v>533</v>
      </c>
      <c r="M893">
        <v>267</v>
      </c>
      <c r="P893">
        <v>267</v>
      </c>
    </row>
    <row r="894" spans="1:16" x14ac:dyDescent="0.25">
      <c r="A894">
        <v>1</v>
      </c>
      <c r="B894">
        <v>9010307</v>
      </c>
      <c r="C894">
        <v>6</v>
      </c>
      <c r="D894">
        <v>7</v>
      </c>
      <c r="E894">
        <v>1</v>
      </c>
      <c r="F894" t="s">
        <v>7</v>
      </c>
      <c r="G894">
        <v>9</v>
      </c>
      <c r="M894">
        <v>65</v>
      </c>
      <c r="P894">
        <v>75.000000010000008</v>
      </c>
    </row>
    <row r="895" spans="1:16" x14ac:dyDescent="0.25">
      <c r="A895">
        <v>1</v>
      </c>
      <c r="B895">
        <v>9010307</v>
      </c>
      <c r="C895">
        <v>6</v>
      </c>
      <c r="D895">
        <v>7</v>
      </c>
      <c r="E895">
        <v>2</v>
      </c>
      <c r="F895" t="s">
        <v>7</v>
      </c>
      <c r="G895">
        <v>390</v>
      </c>
      <c r="M895">
        <v>371</v>
      </c>
      <c r="P895">
        <v>371</v>
      </c>
    </row>
    <row r="896" spans="1:16" x14ac:dyDescent="0.25">
      <c r="A896">
        <v>1</v>
      </c>
      <c r="B896">
        <v>9010307</v>
      </c>
      <c r="C896">
        <v>6</v>
      </c>
      <c r="D896">
        <v>7</v>
      </c>
      <c r="E896">
        <v>3</v>
      </c>
      <c r="F896" t="s">
        <v>7</v>
      </c>
      <c r="G896">
        <v>0</v>
      </c>
      <c r="M896">
        <v>0</v>
      </c>
      <c r="P896">
        <v>0</v>
      </c>
    </row>
    <row r="897" spans="1:16" x14ac:dyDescent="0.25">
      <c r="A897">
        <v>1</v>
      </c>
      <c r="B897">
        <v>9010307</v>
      </c>
      <c r="C897">
        <v>6</v>
      </c>
      <c r="D897">
        <v>7</v>
      </c>
      <c r="E897">
        <v>4</v>
      </c>
      <c r="F897" t="s">
        <v>7</v>
      </c>
      <c r="G897">
        <v>39</v>
      </c>
      <c r="M897">
        <v>20</v>
      </c>
      <c r="P897">
        <v>20</v>
      </c>
    </row>
    <row r="898" spans="1:16" x14ac:dyDescent="0.25">
      <c r="A898">
        <v>1</v>
      </c>
      <c r="B898">
        <v>9010308</v>
      </c>
      <c r="C898">
        <v>6</v>
      </c>
      <c r="D898">
        <v>1</v>
      </c>
      <c r="E898">
        <v>1</v>
      </c>
      <c r="F898" t="s">
        <v>7</v>
      </c>
      <c r="G898">
        <v>87</v>
      </c>
      <c r="M898">
        <v>477</v>
      </c>
      <c r="P898">
        <v>550.38461545799998</v>
      </c>
    </row>
    <row r="899" spans="1:16" x14ac:dyDescent="0.25">
      <c r="A899">
        <v>1</v>
      </c>
      <c r="B899">
        <v>9010308</v>
      </c>
      <c r="C899">
        <v>6</v>
      </c>
      <c r="D899">
        <v>1</v>
      </c>
      <c r="E899">
        <v>2</v>
      </c>
      <c r="F899" t="s">
        <v>7</v>
      </c>
      <c r="G899">
        <v>5688</v>
      </c>
      <c r="M899">
        <v>5404</v>
      </c>
      <c r="P899">
        <v>5404</v>
      </c>
    </row>
    <row r="900" spans="1:16" x14ac:dyDescent="0.25">
      <c r="A900">
        <v>1</v>
      </c>
      <c r="B900">
        <v>9010308</v>
      </c>
      <c r="C900">
        <v>6</v>
      </c>
      <c r="D900">
        <v>1</v>
      </c>
      <c r="E900">
        <v>3</v>
      </c>
      <c r="F900" t="s">
        <v>7</v>
      </c>
      <c r="G900">
        <v>649</v>
      </c>
      <c r="M900">
        <v>1214</v>
      </c>
      <c r="P900">
        <v>1003.5005228739999</v>
      </c>
    </row>
    <row r="901" spans="1:16" x14ac:dyDescent="0.25">
      <c r="A901">
        <v>1</v>
      </c>
      <c r="B901">
        <v>9010308</v>
      </c>
      <c r="C901">
        <v>6</v>
      </c>
      <c r="D901">
        <v>1</v>
      </c>
      <c r="E901">
        <v>4</v>
      </c>
      <c r="F901" t="s">
        <v>7</v>
      </c>
      <c r="G901">
        <v>152</v>
      </c>
      <c r="M901">
        <v>76</v>
      </c>
      <c r="P901">
        <v>76</v>
      </c>
    </row>
    <row r="902" spans="1:16" x14ac:dyDescent="0.25">
      <c r="A902">
        <v>1</v>
      </c>
      <c r="B902">
        <v>9010308</v>
      </c>
      <c r="C902">
        <v>6</v>
      </c>
      <c r="D902">
        <v>2</v>
      </c>
      <c r="E902">
        <v>1</v>
      </c>
      <c r="F902" t="s">
        <v>7</v>
      </c>
      <c r="G902">
        <v>131</v>
      </c>
      <c r="M902">
        <v>719</v>
      </c>
      <c r="P902">
        <v>829.615384726</v>
      </c>
    </row>
    <row r="903" spans="1:16" x14ac:dyDescent="0.25">
      <c r="A903">
        <v>1</v>
      </c>
      <c r="B903">
        <v>9010308</v>
      </c>
      <c r="C903">
        <v>6</v>
      </c>
      <c r="D903">
        <v>2</v>
      </c>
      <c r="E903">
        <v>2</v>
      </c>
      <c r="F903" t="s">
        <v>7</v>
      </c>
      <c r="G903">
        <v>9796</v>
      </c>
      <c r="M903">
        <v>9306</v>
      </c>
      <c r="P903">
        <v>9306</v>
      </c>
    </row>
    <row r="904" spans="1:16" x14ac:dyDescent="0.25">
      <c r="A904">
        <v>1</v>
      </c>
      <c r="B904">
        <v>9010308</v>
      </c>
      <c r="C904">
        <v>6</v>
      </c>
      <c r="D904">
        <v>2</v>
      </c>
      <c r="E904">
        <v>3</v>
      </c>
      <c r="F904" t="s">
        <v>7</v>
      </c>
      <c r="G904">
        <v>513</v>
      </c>
      <c r="M904">
        <v>959</v>
      </c>
      <c r="P904">
        <v>792.71581666899999</v>
      </c>
    </row>
    <row r="905" spans="1:16" x14ac:dyDescent="0.25">
      <c r="A905">
        <v>1</v>
      </c>
      <c r="B905">
        <v>9010308</v>
      </c>
      <c r="C905">
        <v>6</v>
      </c>
      <c r="D905">
        <v>2</v>
      </c>
      <c r="E905">
        <v>4</v>
      </c>
      <c r="F905" t="s">
        <v>7</v>
      </c>
      <c r="G905">
        <v>435</v>
      </c>
      <c r="M905">
        <v>218</v>
      </c>
      <c r="P905">
        <v>218</v>
      </c>
    </row>
    <row r="906" spans="1:16" x14ac:dyDescent="0.25">
      <c r="A906">
        <v>1</v>
      </c>
      <c r="B906">
        <v>9010308</v>
      </c>
      <c r="C906">
        <v>6</v>
      </c>
      <c r="D906">
        <v>3</v>
      </c>
      <c r="E906">
        <v>1</v>
      </c>
      <c r="F906" t="s">
        <v>7</v>
      </c>
      <c r="G906">
        <v>3</v>
      </c>
      <c r="M906">
        <v>16</v>
      </c>
      <c r="P906">
        <v>18.461538464</v>
      </c>
    </row>
    <row r="907" spans="1:16" x14ac:dyDescent="0.25">
      <c r="A907">
        <v>1</v>
      </c>
      <c r="B907">
        <v>9010308</v>
      </c>
      <c r="C907">
        <v>6</v>
      </c>
      <c r="D907">
        <v>3</v>
      </c>
      <c r="E907">
        <v>2</v>
      </c>
      <c r="F907" t="s">
        <v>7</v>
      </c>
      <c r="G907">
        <v>3351</v>
      </c>
      <c r="M907">
        <v>3183</v>
      </c>
      <c r="P907">
        <v>3183</v>
      </c>
    </row>
    <row r="908" spans="1:16" x14ac:dyDescent="0.25">
      <c r="A908">
        <v>1</v>
      </c>
      <c r="B908">
        <v>9010308</v>
      </c>
      <c r="C908">
        <v>6</v>
      </c>
      <c r="D908">
        <v>3</v>
      </c>
      <c r="E908">
        <v>3</v>
      </c>
      <c r="F908" t="s">
        <v>7</v>
      </c>
      <c r="G908">
        <v>19</v>
      </c>
      <c r="M908">
        <v>36</v>
      </c>
      <c r="P908">
        <v>29.757840875999999</v>
      </c>
    </row>
    <row r="909" spans="1:16" x14ac:dyDescent="0.25">
      <c r="A909">
        <v>1</v>
      </c>
      <c r="B909">
        <v>9010308</v>
      </c>
      <c r="C909">
        <v>6</v>
      </c>
      <c r="D909">
        <v>3</v>
      </c>
      <c r="E909">
        <v>4</v>
      </c>
      <c r="F909" t="s">
        <v>7</v>
      </c>
      <c r="G909">
        <v>155</v>
      </c>
      <c r="M909">
        <v>78</v>
      </c>
      <c r="P909">
        <v>78</v>
      </c>
    </row>
    <row r="910" spans="1:16" x14ac:dyDescent="0.25">
      <c r="A910">
        <v>1</v>
      </c>
      <c r="B910">
        <v>9010308</v>
      </c>
      <c r="C910">
        <v>6</v>
      </c>
      <c r="D910">
        <v>4</v>
      </c>
      <c r="E910">
        <v>1</v>
      </c>
      <c r="F910" t="s">
        <v>7</v>
      </c>
      <c r="G910">
        <v>129</v>
      </c>
      <c r="M910">
        <v>708</v>
      </c>
      <c r="P910">
        <v>816.92307703200004</v>
      </c>
    </row>
    <row r="911" spans="1:16" x14ac:dyDescent="0.25">
      <c r="A911">
        <v>1</v>
      </c>
      <c r="B911">
        <v>9010308</v>
      </c>
      <c r="C911">
        <v>6</v>
      </c>
      <c r="D911">
        <v>4</v>
      </c>
      <c r="E911">
        <v>2</v>
      </c>
      <c r="F911" t="s">
        <v>7</v>
      </c>
      <c r="G911">
        <v>8225</v>
      </c>
      <c r="M911">
        <v>7814</v>
      </c>
      <c r="P911">
        <v>7814</v>
      </c>
    </row>
    <row r="912" spans="1:16" x14ac:dyDescent="0.25">
      <c r="A912">
        <v>1</v>
      </c>
      <c r="B912">
        <v>9010308</v>
      </c>
      <c r="C912">
        <v>6</v>
      </c>
      <c r="D912">
        <v>4</v>
      </c>
      <c r="E912">
        <v>3</v>
      </c>
      <c r="F912" t="s">
        <v>7</v>
      </c>
      <c r="G912">
        <v>73</v>
      </c>
      <c r="M912">
        <v>137</v>
      </c>
      <c r="P912">
        <v>113.24511666699999</v>
      </c>
    </row>
    <row r="913" spans="1:16" x14ac:dyDescent="0.25">
      <c r="A913">
        <v>1</v>
      </c>
      <c r="B913">
        <v>9010308</v>
      </c>
      <c r="C913">
        <v>6</v>
      </c>
      <c r="D913">
        <v>4</v>
      </c>
      <c r="E913">
        <v>4</v>
      </c>
      <c r="F913" t="s">
        <v>7</v>
      </c>
      <c r="G913">
        <v>330</v>
      </c>
      <c r="M913">
        <v>165</v>
      </c>
      <c r="P913">
        <v>165</v>
      </c>
    </row>
    <row r="914" spans="1:16" x14ac:dyDescent="0.25">
      <c r="A914">
        <v>1</v>
      </c>
      <c r="B914">
        <v>9010308</v>
      </c>
      <c r="C914">
        <v>6</v>
      </c>
      <c r="D914">
        <v>5</v>
      </c>
      <c r="E914">
        <v>1</v>
      </c>
      <c r="F914" t="s">
        <v>7</v>
      </c>
      <c r="G914">
        <v>90</v>
      </c>
      <c r="M914">
        <v>494</v>
      </c>
      <c r="P914">
        <v>570.00000007599999</v>
      </c>
    </row>
    <row r="915" spans="1:16" x14ac:dyDescent="0.25">
      <c r="A915">
        <v>1</v>
      </c>
      <c r="B915">
        <v>9010308</v>
      </c>
      <c r="C915">
        <v>6</v>
      </c>
      <c r="D915">
        <v>5</v>
      </c>
      <c r="E915">
        <v>2</v>
      </c>
      <c r="F915" t="s">
        <v>7</v>
      </c>
      <c r="G915">
        <v>9442</v>
      </c>
      <c r="M915">
        <v>8970</v>
      </c>
      <c r="P915">
        <v>8970</v>
      </c>
    </row>
    <row r="916" spans="1:16" x14ac:dyDescent="0.25">
      <c r="A916">
        <v>1</v>
      </c>
      <c r="B916">
        <v>9010308</v>
      </c>
      <c r="C916">
        <v>6</v>
      </c>
      <c r="D916">
        <v>5</v>
      </c>
      <c r="E916">
        <v>3</v>
      </c>
      <c r="F916" t="s">
        <v>7</v>
      </c>
      <c r="G916">
        <v>24</v>
      </c>
      <c r="M916">
        <v>45</v>
      </c>
      <c r="P916">
        <v>37.197301095</v>
      </c>
    </row>
    <row r="917" spans="1:16" x14ac:dyDescent="0.25">
      <c r="A917">
        <v>1</v>
      </c>
      <c r="B917">
        <v>9010308</v>
      </c>
      <c r="C917">
        <v>6</v>
      </c>
      <c r="D917">
        <v>5</v>
      </c>
      <c r="E917">
        <v>4</v>
      </c>
      <c r="F917" t="s">
        <v>7</v>
      </c>
      <c r="G917">
        <v>615</v>
      </c>
      <c r="M917">
        <v>308</v>
      </c>
      <c r="P917">
        <v>308</v>
      </c>
    </row>
    <row r="918" spans="1:16" x14ac:dyDescent="0.25">
      <c r="A918">
        <v>1</v>
      </c>
      <c r="B918">
        <v>9010308</v>
      </c>
      <c r="C918">
        <v>6</v>
      </c>
      <c r="D918">
        <v>6</v>
      </c>
      <c r="E918">
        <v>1</v>
      </c>
      <c r="F918" t="s">
        <v>7</v>
      </c>
      <c r="G918">
        <v>65</v>
      </c>
      <c r="M918">
        <v>357</v>
      </c>
      <c r="P918">
        <v>411.92307697799998</v>
      </c>
    </row>
    <row r="919" spans="1:16" x14ac:dyDescent="0.25">
      <c r="A919">
        <v>1</v>
      </c>
      <c r="B919">
        <v>9010308</v>
      </c>
      <c r="C919">
        <v>6</v>
      </c>
      <c r="D919">
        <v>6</v>
      </c>
      <c r="E919">
        <v>2</v>
      </c>
      <c r="F919" t="s">
        <v>7</v>
      </c>
      <c r="G919">
        <v>6908</v>
      </c>
      <c r="M919">
        <v>6563</v>
      </c>
      <c r="P919">
        <v>6563</v>
      </c>
    </row>
    <row r="920" spans="1:16" x14ac:dyDescent="0.25">
      <c r="A920">
        <v>1</v>
      </c>
      <c r="B920">
        <v>9010308</v>
      </c>
      <c r="C920">
        <v>6</v>
      </c>
      <c r="D920">
        <v>6</v>
      </c>
      <c r="E920">
        <v>3</v>
      </c>
      <c r="F920" t="s">
        <v>7</v>
      </c>
      <c r="G920">
        <v>24</v>
      </c>
      <c r="M920">
        <v>45</v>
      </c>
      <c r="P920">
        <v>37.197301095</v>
      </c>
    </row>
    <row r="921" spans="1:16" x14ac:dyDescent="0.25">
      <c r="A921">
        <v>1</v>
      </c>
      <c r="B921">
        <v>9010308</v>
      </c>
      <c r="C921">
        <v>6</v>
      </c>
      <c r="D921">
        <v>6</v>
      </c>
      <c r="E921">
        <v>4</v>
      </c>
      <c r="F921" t="s">
        <v>7</v>
      </c>
      <c r="G921">
        <v>527</v>
      </c>
      <c r="M921">
        <v>264</v>
      </c>
      <c r="P921">
        <v>264</v>
      </c>
    </row>
    <row r="922" spans="1:16" x14ac:dyDescent="0.25">
      <c r="A922">
        <v>1</v>
      </c>
      <c r="B922">
        <v>9010308</v>
      </c>
      <c r="C922">
        <v>6</v>
      </c>
      <c r="D922">
        <v>7</v>
      </c>
      <c r="E922">
        <v>1</v>
      </c>
      <c r="F922" t="s">
        <v>7</v>
      </c>
      <c r="G922">
        <v>0</v>
      </c>
      <c r="M922">
        <v>0</v>
      </c>
      <c r="P922">
        <v>0</v>
      </c>
    </row>
    <row r="923" spans="1:16" x14ac:dyDescent="0.25">
      <c r="A923">
        <v>1</v>
      </c>
      <c r="B923">
        <v>9010308</v>
      </c>
      <c r="C923">
        <v>6</v>
      </c>
      <c r="D923">
        <v>7</v>
      </c>
      <c r="E923">
        <v>2</v>
      </c>
      <c r="F923" t="s">
        <v>7</v>
      </c>
      <c r="G923">
        <v>1894</v>
      </c>
      <c r="M923">
        <v>1799</v>
      </c>
      <c r="P923">
        <v>1799</v>
      </c>
    </row>
    <row r="924" spans="1:16" x14ac:dyDescent="0.25">
      <c r="A924">
        <v>1</v>
      </c>
      <c r="B924">
        <v>9010308</v>
      </c>
      <c r="C924">
        <v>6</v>
      </c>
      <c r="D924">
        <v>7</v>
      </c>
      <c r="E924">
        <v>3</v>
      </c>
      <c r="F924" t="s">
        <v>7</v>
      </c>
      <c r="G924">
        <v>3</v>
      </c>
      <c r="M924">
        <v>6</v>
      </c>
      <c r="P924">
        <v>4.9596401459999999</v>
      </c>
    </row>
    <row r="925" spans="1:16" x14ac:dyDescent="0.25">
      <c r="A925">
        <v>1</v>
      </c>
      <c r="B925">
        <v>9010308</v>
      </c>
      <c r="C925">
        <v>6</v>
      </c>
      <c r="D925">
        <v>7</v>
      </c>
      <c r="E925">
        <v>4</v>
      </c>
      <c r="F925" t="s">
        <v>7</v>
      </c>
      <c r="G925">
        <v>57</v>
      </c>
      <c r="M925">
        <v>29</v>
      </c>
      <c r="P925">
        <v>29</v>
      </c>
    </row>
    <row r="926" spans="1:16" x14ac:dyDescent="0.25">
      <c r="A926">
        <v>1</v>
      </c>
      <c r="B926">
        <v>9010309</v>
      </c>
      <c r="C926">
        <v>6</v>
      </c>
      <c r="D926">
        <v>1</v>
      </c>
      <c r="E926">
        <v>1</v>
      </c>
      <c r="F926" t="s">
        <v>7</v>
      </c>
      <c r="G926">
        <v>6</v>
      </c>
      <c r="M926">
        <v>37</v>
      </c>
      <c r="P926">
        <v>42.692307698</v>
      </c>
    </row>
    <row r="927" spans="1:16" x14ac:dyDescent="0.25">
      <c r="A927">
        <v>1</v>
      </c>
      <c r="B927">
        <v>9010309</v>
      </c>
      <c r="C927">
        <v>6</v>
      </c>
      <c r="D927">
        <v>1</v>
      </c>
      <c r="E927">
        <v>2</v>
      </c>
      <c r="F927" t="s">
        <v>7</v>
      </c>
      <c r="G927">
        <v>2993</v>
      </c>
      <c r="M927">
        <v>2843</v>
      </c>
      <c r="P927">
        <v>2843</v>
      </c>
    </row>
    <row r="928" spans="1:16" x14ac:dyDescent="0.25">
      <c r="A928">
        <v>1</v>
      </c>
      <c r="B928">
        <v>9010309</v>
      </c>
      <c r="C928">
        <v>6</v>
      </c>
      <c r="D928">
        <v>1</v>
      </c>
      <c r="E928">
        <v>3</v>
      </c>
      <c r="F928" t="s">
        <v>7</v>
      </c>
      <c r="G928">
        <v>240</v>
      </c>
      <c r="M928">
        <v>317</v>
      </c>
      <c r="P928">
        <v>262.03432104699999</v>
      </c>
    </row>
    <row r="929" spans="1:16" x14ac:dyDescent="0.25">
      <c r="A929">
        <v>1</v>
      </c>
      <c r="B929">
        <v>9010309</v>
      </c>
      <c r="C929">
        <v>6</v>
      </c>
      <c r="D929">
        <v>1</v>
      </c>
      <c r="E929">
        <v>4</v>
      </c>
      <c r="F929" t="s">
        <v>7</v>
      </c>
      <c r="G929">
        <v>93</v>
      </c>
      <c r="M929">
        <v>47</v>
      </c>
      <c r="P929">
        <v>47</v>
      </c>
    </row>
    <row r="930" spans="1:16" x14ac:dyDescent="0.25">
      <c r="A930">
        <v>1</v>
      </c>
      <c r="B930">
        <v>9010309</v>
      </c>
      <c r="C930">
        <v>6</v>
      </c>
      <c r="D930">
        <v>2</v>
      </c>
      <c r="E930">
        <v>1</v>
      </c>
      <c r="F930" t="s">
        <v>7</v>
      </c>
      <c r="G930">
        <v>261</v>
      </c>
      <c r="M930">
        <v>1617</v>
      </c>
      <c r="P930">
        <v>1865.769231018</v>
      </c>
    </row>
    <row r="931" spans="1:16" x14ac:dyDescent="0.25">
      <c r="A931">
        <v>1</v>
      </c>
      <c r="B931">
        <v>9010309</v>
      </c>
      <c r="C931">
        <v>6</v>
      </c>
      <c r="D931">
        <v>2</v>
      </c>
      <c r="E931">
        <v>2</v>
      </c>
      <c r="F931" t="s">
        <v>7</v>
      </c>
      <c r="G931">
        <v>11474</v>
      </c>
      <c r="M931">
        <v>10900</v>
      </c>
      <c r="P931">
        <v>10900</v>
      </c>
    </row>
    <row r="932" spans="1:16" x14ac:dyDescent="0.25">
      <c r="A932">
        <v>1</v>
      </c>
      <c r="B932">
        <v>9010309</v>
      </c>
      <c r="C932">
        <v>6</v>
      </c>
      <c r="D932">
        <v>2</v>
      </c>
      <c r="E932">
        <v>3</v>
      </c>
      <c r="F932" t="s">
        <v>7</v>
      </c>
      <c r="G932">
        <v>830</v>
      </c>
      <c r="M932">
        <v>1097</v>
      </c>
      <c r="P932">
        <v>906.78754002699998</v>
      </c>
    </row>
    <row r="933" spans="1:16" x14ac:dyDescent="0.25">
      <c r="A933">
        <v>1</v>
      </c>
      <c r="B933">
        <v>9010309</v>
      </c>
      <c r="C933">
        <v>6</v>
      </c>
      <c r="D933">
        <v>2</v>
      </c>
      <c r="E933">
        <v>4</v>
      </c>
      <c r="F933" t="s">
        <v>7</v>
      </c>
      <c r="G933">
        <v>227</v>
      </c>
      <c r="M933">
        <v>114</v>
      </c>
      <c r="P933">
        <v>114</v>
      </c>
    </row>
    <row r="934" spans="1:16" x14ac:dyDescent="0.25">
      <c r="A934">
        <v>1</v>
      </c>
      <c r="B934">
        <v>9010309</v>
      </c>
      <c r="C934">
        <v>6</v>
      </c>
      <c r="D934">
        <v>3</v>
      </c>
      <c r="E934">
        <v>1</v>
      </c>
      <c r="F934" t="s">
        <v>7</v>
      </c>
      <c r="G934">
        <v>0</v>
      </c>
      <c r="M934">
        <v>0</v>
      </c>
      <c r="P934">
        <v>0</v>
      </c>
    </row>
    <row r="935" spans="1:16" x14ac:dyDescent="0.25">
      <c r="A935">
        <v>1</v>
      </c>
      <c r="B935">
        <v>9010309</v>
      </c>
      <c r="C935">
        <v>6</v>
      </c>
      <c r="D935">
        <v>3</v>
      </c>
      <c r="E935">
        <v>2</v>
      </c>
      <c r="F935" t="s">
        <v>7</v>
      </c>
      <c r="G935">
        <v>0</v>
      </c>
      <c r="M935">
        <v>0</v>
      </c>
      <c r="P935">
        <v>0</v>
      </c>
    </row>
    <row r="936" spans="1:16" x14ac:dyDescent="0.25">
      <c r="A936">
        <v>1</v>
      </c>
      <c r="B936">
        <v>9010309</v>
      </c>
      <c r="C936">
        <v>6</v>
      </c>
      <c r="D936">
        <v>3</v>
      </c>
      <c r="E936">
        <v>3</v>
      </c>
      <c r="F936" t="s">
        <v>7</v>
      </c>
      <c r="G936">
        <v>0</v>
      </c>
      <c r="M936">
        <v>0</v>
      </c>
      <c r="P936">
        <v>0</v>
      </c>
    </row>
    <row r="937" spans="1:16" x14ac:dyDescent="0.25">
      <c r="A937">
        <v>1</v>
      </c>
      <c r="B937">
        <v>9010309</v>
      </c>
      <c r="C937">
        <v>6</v>
      </c>
      <c r="D937">
        <v>3</v>
      </c>
      <c r="E937">
        <v>4</v>
      </c>
      <c r="F937" t="s">
        <v>7</v>
      </c>
      <c r="G937">
        <v>0</v>
      </c>
      <c r="M937">
        <v>0</v>
      </c>
      <c r="P937">
        <v>0</v>
      </c>
    </row>
    <row r="938" spans="1:16" x14ac:dyDescent="0.25">
      <c r="A938">
        <v>1</v>
      </c>
      <c r="B938">
        <v>9010309</v>
      </c>
      <c r="C938">
        <v>6</v>
      </c>
      <c r="D938">
        <v>4</v>
      </c>
      <c r="E938">
        <v>1</v>
      </c>
      <c r="F938" t="s">
        <v>7</v>
      </c>
      <c r="G938">
        <v>93</v>
      </c>
      <c r="M938">
        <v>576</v>
      </c>
      <c r="P938">
        <v>664.61538470400001</v>
      </c>
    </row>
    <row r="939" spans="1:16" x14ac:dyDescent="0.25">
      <c r="A939">
        <v>1</v>
      </c>
      <c r="B939">
        <v>9010309</v>
      </c>
      <c r="C939">
        <v>6</v>
      </c>
      <c r="D939">
        <v>4</v>
      </c>
      <c r="E939">
        <v>2</v>
      </c>
      <c r="F939" t="s">
        <v>7</v>
      </c>
      <c r="G939">
        <v>11833</v>
      </c>
      <c r="M939">
        <v>11241</v>
      </c>
      <c r="P939">
        <v>11241</v>
      </c>
    </row>
    <row r="940" spans="1:16" x14ac:dyDescent="0.25">
      <c r="A940">
        <v>1</v>
      </c>
      <c r="B940">
        <v>9010309</v>
      </c>
      <c r="C940">
        <v>6</v>
      </c>
      <c r="D940">
        <v>4</v>
      </c>
      <c r="E940">
        <v>3</v>
      </c>
      <c r="F940" t="s">
        <v>7</v>
      </c>
      <c r="G940">
        <v>293</v>
      </c>
      <c r="M940">
        <v>387</v>
      </c>
      <c r="P940">
        <v>319.89678941699998</v>
      </c>
    </row>
    <row r="941" spans="1:16" x14ac:dyDescent="0.25">
      <c r="A941">
        <v>1</v>
      </c>
      <c r="B941">
        <v>9010309</v>
      </c>
      <c r="C941">
        <v>6</v>
      </c>
      <c r="D941">
        <v>4</v>
      </c>
      <c r="E941">
        <v>4</v>
      </c>
      <c r="F941" t="s">
        <v>7</v>
      </c>
      <c r="G941">
        <v>249</v>
      </c>
      <c r="M941">
        <v>125</v>
      </c>
      <c r="P941">
        <v>125</v>
      </c>
    </row>
    <row r="942" spans="1:16" x14ac:dyDescent="0.25">
      <c r="A942">
        <v>1</v>
      </c>
      <c r="B942">
        <v>9010309</v>
      </c>
      <c r="C942">
        <v>6</v>
      </c>
      <c r="D942">
        <v>5</v>
      </c>
      <c r="E942">
        <v>1</v>
      </c>
      <c r="F942" t="s">
        <v>7</v>
      </c>
      <c r="G942">
        <v>15</v>
      </c>
      <c r="M942">
        <v>93</v>
      </c>
      <c r="P942">
        <v>107.30769232200001</v>
      </c>
    </row>
    <row r="943" spans="1:16" x14ac:dyDescent="0.25">
      <c r="A943">
        <v>1</v>
      </c>
      <c r="B943">
        <v>9010309</v>
      </c>
      <c r="C943">
        <v>6</v>
      </c>
      <c r="D943">
        <v>5</v>
      </c>
      <c r="E943">
        <v>2</v>
      </c>
      <c r="F943" t="s">
        <v>7</v>
      </c>
      <c r="G943">
        <v>5870</v>
      </c>
      <c r="M943">
        <v>5577</v>
      </c>
      <c r="P943">
        <v>5577</v>
      </c>
    </row>
    <row r="944" spans="1:16" x14ac:dyDescent="0.25">
      <c r="A944">
        <v>1</v>
      </c>
      <c r="B944">
        <v>9010309</v>
      </c>
      <c r="C944">
        <v>6</v>
      </c>
      <c r="D944">
        <v>5</v>
      </c>
      <c r="E944">
        <v>3</v>
      </c>
      <c r="F944" t="s">
        <v>7</v>
      </c>
      <c r="G944">
        <v>187</v>
      </c>
      <c r="M944">
        <v>247</v>
      </c>
      <c r="P944">
        <v>204.17185267699998</v>
      </c>
    </row>
    <row r="945" spans="1:16" x14ac:dyDescent="0.25">
      <c r="A945">
        <v>1</v>
      </c>
      <c r="B945">
        <v>9010309</v>
      </c>
      <c r="C945">
        <v>6</v>
      </c>
      <c r="D945">
        <v>5</v>
      </c>
      <c r="E945">
        <v>4</v>
      </c>
      <c r="F945" t="s">
        <v>7</v>
      </c>
      <c r="G945">
        <v>213</v>
      </c>
      <c r="M945">
        <v>107</v>
      </c>
      <c r="P945">
        <v>107</v>
      </c>
    </row>
    <row r="946" spans="1:16" x14ac:dyDescent="0.25">
      <c r="A946">
        <v>1</v>
      </c>
      <c r="B946">
        <v>9010309</v>
      </c>
      <c r="C946">
        <v>6</v>
      </c>
      <c r="D946">
        <v>6</v>
      </c>
      <c r="E946">
        <v>1</v>
      </c>
      <c r="F946" t="s">
        <v>7</v>
      </c>
      <c r="G946">
        <v>6</v>
      </c>
      <c r="M946">
        <v>37</v>
      </c>
      <c r="P946">
        <v>42.692307698</v>
      </c>
    </row>
    <row r="947" spans="1:16" x14ac:dyDescent="0.25">
      <c r="A947">
        <v>1</v>
      </c>
      <c r="B947">
        <v>9010309</v>
      </c>
      <c r="C947">
        <v>6</v>
      </c>
      <c r="D947">
        <v>6</v>
      </c>
      <c r="E947">
        <v>2</v>
      </c>
      <c r="F947" t="s">
        <v>7</v>
      </c>
      <c r="G947">
        <v>6840</v>
      </c>
      <c r="M947">
        <v>6498</v>
      </c>
      <c r="P947">
        <v>6498</v>
      </c>
    </row>
    <row r="948" spans="1:16" x14ac:dyDescent="0.25">
      <c r="A948">
        <v>1</v>
      </c>
      <c r="B948">
        <v>9010309</v>
      </c>
      <c r="C948">
        <v>6</v>
      </c>
      <c r="D948">
        <v>6</v>
      </c>
      <c r="E948">
        <v>3</v>
      </c>
      <c r="F948" t="s">
        <v>7</v>
      </c>
      <c r="G948">
        <v>58</v>
      </c>
      <c r="M948">
        <v>77</v>
      </c>
      <c r="P948">
        <v>63.648715206999995</v>
      </c>
    </row>
    <row r="949" spans="1:16" x14ac:dyDescent="0.25">
      <c r="A949">
        <v>1</v>
      </c>
      <c r="B949">
        <v>9010309</v>
      </c>
      <c r="C949">
        <v>6</v>
      </c>
      <c r="D949">
        <v>6</v>
      </c>
      <c r="E949">
        <v>4</v>
      </c>
      <c r="F949" t="s">
        <v>7</v>
      </c>
      <c r="G949">
        <v>241</v>
      </c>
      <c r="M949">
        <v>121</v>
      </c>
      <c r="P949">
        <v>121</v>
      </c>
    </row>
    <row r="950" spans="1:16" x14ac:dyDescent="0.25">
      <c r="A950">
        <v>1</v>
      </c>
      <c r="B950">
        <v>9010309</v>
      </c>
      <c r="C950">
        <v>6</v>
      </c>
      <c r="D950">
        <v>7</v>
      </c>
      <c r="E950">
        <v>1</v>
      </c>
      <c r="F950" t="s">
        <v>7</v>
      </c>
      <c r="G950">
        <v>0</v>
      </c>
      <c r="M950">
        <v>0</v>
      </c>
      <c r="P950">
        <v>0</v>
      </c>
    </row>
    <row r="951" spans="1:16" x14ac:dyDescent="0.25">
      <c r="A951">
        <v>1</v>
      </c>
      <c r="B951">
        <v>9010309</v>
      </c>
      <c r="C951">
        <v>6</v>
      </c>
      <c r="D951">
        <v>7</v>
      </c>
      <c r="E951">
        <v>2</v>
      </c>
      <c r="F951" t="s">
        <v>7</v>
      </c>
      <c r="G951">
        <v>588</v>
      </c>
      <c r="M951">
        <v>559</v>
      </c>
      <c r="P951">
        <v>559</v>
      </c>
    </row>
    <row r="952" spans="1:16" x14ac:dyDescent="0.25">
      <c r="A952">
        <v>1</v>
      </c>
      <c r="B952">
        <v>9010309</v>
      </c>
      <c r="C952">
        <v>6</v>
      </c>
      <c r="D952">
        <v>7</v>
      </c>
      <c r="E952">
        <v>3</v>
      </c>
      <c r="F952" t="s">
        <v>7</v>
      </c>
      <c r="G952">
        <v>0</v>
      </c>
      <c r="M952">
        <v>0</v>
      </c>
      <c r="P952">
        <v>0</v>
      </c>
    </row>
    <row r="953" spans="1:16" x14ac:dyDescent="0.25">
      <c r="A953">
        <v>1</v>
      </c>
      <c r="B953">
        <v>9010309</v>
      </c>
      <c r="C953">
        <v>6</v>
      </c>
      <c r="D953">
        <v>7</v>
      </c>
      <c r="E953">
        <v>4</v>
      </c>
      <c r="F953" t="s">
        <v>7</v>
      </c>
      <c r="G953">
        <v>12</v>
      </c>
      <c r="M953">
        <v>6</v>
      </c>
      <c r="P953">
        <v>6</v>
      </c>
    </row>
    <row r="954" spans="1:16" x14ac:dyDescent="0.25">
      <c r="A954">
        <v>1</v>
      </c>
      <c r="B954">
        <v>9010310</v>
      </c>
      <c r="C954">
        <v>6</v>
      </c>
      <c r="D954">
        <v>1</v>
      </c>
      <c r="E954">
        <v>1</v>
      </c>
      <c r="F954" t="s">
        <v>7</v>
      </c>
      <c r="G954">
        <v>0</v>
      </c>
      <c r="M954">
        <v>0</v>
      </c>
      <c r="P954">
        <v>0</v>
      </c>
    </row>
    <row r="955" spans="1:16" x14ac:dyDescent="0.25">
      <c r="A955">
        <v>1</v>
      </c>
      <c r="B955">
        <v>9010310</v>
      </c>
      <c r="C955">
        <v>6</v>
      </c>
      <c r="D955">
        <v>1</v>
      </c>
      <c r="E955">
        <v>2</v>
      </c>
      <c r="F955" t="s">
        <v>7</v>
      </c>
      <c r="G955">
        <v>0</v>
      </c>
      <c r="M955">
        <v>0</v>
      </c>
      <c r="P955">
        <v>0</v>
      </c>
    </row>
    <row r="956" spans="1:16" x14ac:dyDescent="0.25">
      <c r="A956">
        <v>1</v>
      </c>
      <c r="B956">
        <v>9010310</v>
      </c>
      <c r="C956">
        <v>6</v>
      </c>
      <c r="D956">
        <v>1</v>
      </c>
      <c r="E956">
        <v>3</v>
      </c>
      <c r="F956" t="s">
        <v>7</v>
      </c>
      <c r="G956">
        <v>0</v>
      </c>
      <c r="M956">
        <v>0</v>
      </c>
      <c r="P956">
        <v>0</v>
      </c>
    </row>
    <row r="957" spans="1:16" x14ac:dyDescent="0.25">
      <c r="A957">
        <v>1</v>
      </c>
      <c r="B957">
        <v>9010310</v>
      </c>
      <c r="C957">
        <v>6</v>
      </c>
      <c r="D957">
        <v>1</v>
      </c>
      <c r="E957">
        <v>4</v>
      </c>
      <c r="F957" t="s">
        <v>7</v>
      </c>
      <c r="G957">
        <v>0</v>
      </c>
      <c r="M957">
        <v>0</v>
      </c>
      <c r="P957">
        <v>0</v>
      </c>
    </row>
    <row r="958" spans="1:16" x14ac:dyDescent="0.25">
      <c r="A958">
        <v>1</v>
      </c>
      <c r="B958">
        <v>9010310</v>
      </c>
      <c r="C958">
        <v>6</v>
      </c>
      <c r="D958">
        <v>2</v>
      </c>
      <c r="E958">
        <v>1</v>
      </c>
      <c r="F958" t="s">
        <v>7</v>
      </c>
      <c r="G958">
        <v>74</v>
      </c>
      <c r="M958">
        <v>579</v>
      </c>
      <c r="P958">
        <v>668.07692316600003</v>
      </c>
    </row>
    <row r="959" spans="1:16" x14ac:dyDescent="0.25">
      <c r="A959">
        <v>1</v>
      </c>
      <c r="B959">
        <v>9010310</v>
      </c>
      <c r="C959">
        <v>6</v>
      </c>
      <c r="D959">
        <v>2</v>
      </c>
      <c r="E959">
        <v>2</v>
      </c>
      <c r="F959" t="s">
        <v>7</v>
      </c>
      <c r="G959">
        <v>3501</v>
      </c>
      <c r="M959">
        <v>3326</v>
      </c>
      <c r="P959">
        <v>3326</v>
      </c>
    </row>
    <row r="960" spans="1:16" x14ac:dyDescent="0.25">
      <c r="A960">
        <v>1</v>
      </c>
      <c r="B960">
        <v>9010310</v>
      </c>
      <c r="C960">
        <v>6</v>
      </c>
      <c r="D960">
        <v>2</v>
      </c>
      <c r="E960">
        <v>3</v>
      </c>
      <c r="F960" t="s">
        <v>7</v>
      </c>
      <c r="G960">
        <v>239</v>
      </c>
      <c r="M960">
        <v>497</v>
      </c>
      <c r="P960">
        <v>410.82352542699999</v>
      </c>
    </row>
    <row r="961" spans="1:16" x14ac:dyDescent="0.25">
      <c r="A961">
        <v>1</v>
      </c>
      <c r="B961">
        <v>9010310</v>
      </c>
      <c r="C961">
        <v>6</v>
      </c>
      <c r="D961">
        <v>2</v>
      </c>
      <c r="E961">
        <v>4</v>
      </c>
      <c r="F961" t="s">
        <v>7</v>
      </c>
      <c r="G961">
        <v>122</v>
      </c>
      <c r="M961">
        <v>61</v>
      </c>
      <c r="P961">
        <v>61</v>
      </c>
    </row>
    <row r="962" spans="1:16" x14ac:dyDescent="0.25">
      <c r="A962">
        <v>1</v>
      </c>
      <c r="B962">
        <v>9010310</v>
      </c>
      <c r="C962">
        <v>6</v>
      </c>
      <c r="D962">
        <v>3</v>
      </c>
      <c r="E962">
        <v>1</v>
      </c>
      <c r="F962" t="s">
        <v>7</v>
      </c>
      <c r="G962">
        <v>0</v>
      </c>
      <c r="M962">
        <v>0</v>
      </c>
      <c r="P962">
        <v>0</v>
      </c>
    </row>
    <row r="963" spans="1:16" x14ac:dyDescent="0.25">
      <c r="A963">
        <v>1</v>
      </c>
      <c r="B963">
        <v>9010310</v>
      </c>
      <c r="C963">
        <v>6</v>
      </c>
      <c r="D963">
        <v>3</v>
      </c>
      <c r="E963">
        <v>2</v>
      </c>
      <c r="F963" t="s">
        <v>7</v>
      </c>
      <c r="G963">
        <v>3682</v>
      </c>
      <c r="M963">
        <v>3498</v>
      </c>
      <c r="P963">
        <v>3498</v>
      </c>
    </row>
    <row r="964" spans="1:16" x14ac:dyDescent="0.25">
      <c r="A964">
        <v>1</v>
      </c>
      <c r="B964">
        <v>9010310</v>
      </c>
      <c r="C964">
        <v>6</v>
      </c>
      <c r="D964">
        <v>3</v>
      </c>
      <c r="E964">
        <v>3</v>
      </c>
      <c r="F964" t="s">
        <v>7</v>
      </c>
      <c r="G964">
        <v>105</v>
      </c>
      <c r="M964">
        <v>218</v>
      </c>
      <c r="P964">
        <v>180.20025863799998</v>
      </c>
    </row>
    <row r="965" spans="1:16" x14ac:dyDescent="0.25">
      <c r="A965">
        <v>1</v>
      </c>
      <c r="B965">
        <v>9010310</v>
      </c>
      <c r="C965">
        <v>6</v>
      </c>
      <c r="D965">
        <v>3</v>
      </c>
      <c r="E965">
        <v>4</v>
      </c>
      <c r="F965" t="s">
        <v>7</v>
      </c>
      <c r="G965">
        <v>87</v>
      </c>
      <c r="M965">
        <v>44</v>
      </c>
      <c r="P965">
        <v>44</v>
      </c>
    </row>
    <row r="966" spans="1:16" x14ac:dyDescent="0.25">
      <c r="A966">
        <v>1</v>
      </c>
      <c r="B966">
        <v>9010310</v>
      </c>
      <c r="C966">
        <v>6</v>
      </c>
      <c r="D966">
        <v>4</v>
      </c>
      <c r="E966">
        <v>1</v>
      </c>
      <c r="F966" t="s">
        <v>7</v>
      </c>
      <c r="G966">
        <v>33</v>
      </c>
      <c r="M966">
        <v>258</v>
      </c>
      <c r="P966">
        <v>297.69230773200002</v>
      </c>
    </row>
    <row r="967" spans="1:16" x14ac:dyDescent="0.25">
      <c r="A967">
        <v>1</v>
      </c>
      <c r="B967">
        <v>9010310</v>
      </c>
      <c r="C967">
        <v>6</v>
      </c>
      <c r="D967">
        <v>4</v>
      </c>
      <c r="E967">
        <v>2</v>
      </c>
      <c r="F967" t="s">
        <v>7</v>
      </c>
      <c r="G967">
        <v>6927</v>
      </c>
      <c r="M967">
        <v>6581</v>
      </c>
      <c r="P967">
        <v>6581</v>
      </c>
    </row>
    <row r="968" spans="1:16" x14ac:dyDescent="0.25">
      <c r="A968">
        <v>1</v>
      </c>
      <c r="B968">
        <v>9010310</v>
      </c>
      <c r="C968">
        <v>6</v>
      </c>
      <c r="D968">
        <v>4</v>
      </c>
      <c r="E968">
        <v>3</v>
      </c>
      <c r="F968" t="s">
        <v>7</v>
      </c>
      <c r="G968">
        <v>233</v>
      </c>
      <c r="M968">
        <v>484</v>
      </c>
      <c r="P968">
        <v>400.077638444</v>
      </c>
    </row>
    <row r="969" spans="1:16" x14ac:dyDescent="0.25">
      <c r="A969">
        <v>1</v>
      </c>
      <c r="B969">
        <v>9010310</v>
      </c>
      <c r="C969">
        <v>6</v>
      </c>
      <c r="D969">
        <v>4</v>
      </c>
      <c r="E969">
        <v>4</v>
      </c>
      <c r="F969" t="s">
        <v>7</v>
      </c>
      <c r="G969">
        <v>301</v>
      </c>
      <c r="M969">
        <v>151</v>
      </c>
      <c r="P969">
        <v>151</v>
      </c>
    </row>
    <row r="970" spans="1:16" x14ac:dyDescent="0.25">
      <c r="A970">
        <v>1</v>
      </c>
      <c r="B970">
        <v>9010310</v>
      </c>
      <c r="C970">
        <v>6</v>
      </c>
      <c r="D970">
        <v>5</v>
      </c>
      <c r="E970">
        <v>1</v>
      </c>
      <c r="F970" t="s">
        <v>7</v>
      </c>
      <c r="G970">
        <v>82</v>
      </c>
      <c r="M970">
        <v>642</v>
      </c>
      <c r="P970">
        <v>740.76923086800002</v>
      </c>
    </row>
    <row r="971" spans="1:16" x14ac:dyDescent="0.25">
      <c r="A971">
        <v>1</v>
      </c>
      <c r="B971">
        <v>9010310</v>
      </c>
      <c r="C971">
        <v>6</v>
      </c>
      <c r="D971">
        <v>5</v>
      </c>
      <c r="E971">
        <v>2</v>
      </c>
      <c r="F971" t="s">
        <v>7</v>
      </c>
      <c r="G971">
        <v>6372</v>
      </c>
      <c r="M971">
        <v>6053</v>
      </c>
      <c r="P971">
        <v>6053</v>
      </c>
    </row>
    <row r="972" spans="1:16" x14ac:dyDescent="0.25">
      <c r="A972">
        <v>1</v>
      </c>
      <c r="B972">
        <v>9010310</v>
      </c>
      <c r="C972">
        <v>6</v>
      </c>
      <c r="D972">
        <v>5</v>
      </c>
      <c r="E972">
        <v>3</v>
      </c>
      <c r="F972" t="s">
        <v>7</v>
      </c>
      <c r="G972">
        <v>15</v>
      </c>
      <c r="M972">
        <v>31</v>
      </c>
      <c r="P972">
        <v>25.624807421</v>
      </c>
    </row>
    <row r="973" spans="1:16" x14ac:dyDescent="0.25">
      <c r="A973">
        <v>1</v>
      </c>
      <c r="B973">
        <v>9010310</v>
      </c>
      <c r="C973">
        <v>6</v>
      </c>
      <c r="D973">
        <v>5</v>
      </c>
      <c r="E973">
        <v>4</v>
      </c>
      <c r="F973" t="s">
        <v>7</v>
      </c>
      <c r="G973">
        <v>355</v>
      </c>
      <c r="M973">
        <v>178</v>
      </c>
      <c r="P973">
        <v>178</v>
      </c>
    </row>
    <row r="974" spans="1:16" x14ac:dyDescent="0.25">
      <c r="A974">
        <v>1</v>
      </c>
      <c r="B974">
        <v>9010310</v>
      </c>
      <c r="C974">
        <v>6</v>
      </c>
      <c r="D974">
        <v>6</v>
      </c>
      <c r="E974">
        <v>1</v>
      </c>
      <c r="F974" t="s">
        <v>7</v>
      </c>
      <c r="G974">
        <v>33</v>
      </c>
      <c r="M974">
        <v>258</v>
      </c>
      <c r="P974">
        <v>297.69230773200002</v>
      </c>
    </row>
    <row r="975" spans="1:16" x14ac:dyDescent="0.25">
      <c r="A975">
        <v>1</v>
      </c>
      <c r="B975">
        <v>9010310</v>
      </c>
      <c r="C975">
        <v>6</v>
      </c>
      <c r="D975">
        <v>6</v>
      </c>
      <c r="E975">
        <v>2</v>
      </c>
      <c r="F975" t="s">
        <v>7</v>
      </c>
      <c r="G975">
        <v>9045</v>
      </c>
      <c r="M975">
        <v>8593</v>
      </c>
      <c r="P975">
        <v>8593</v>
      </c>
    </row>
    <row r="976" spans="1:16" x14ac:dyDescent="0.25">
      <c r="A976">
        <v>1</v>
      </c>
      <c r="B976">
        <v>9010310</v>
      </c>
      <c r="C976">
        <v>6</v>
      </c>
      <c r="D976">
        <v>6</v>
      </c>
      <c r="E976">
        <v>3</v>
      </c>
      <c r="F976" t="s">
        <v>7</v>
      </c>
      <c r="G976">
        <v>66</v>
      </c>
      <c r="M976">
        <v>137</v>
      </c>
      <c r="P976">
        <v>113.24511666699999</v>
      </c>
    </row>
    <row r="977" spans="1:16" x14ac:dyDescent="0.25">
      <c r="A977">
        <v>1</v>
      </c>
      <c r="B977">
        <v>9010310</v>
      </c>
      <c r="C977">
        <v>6</v>
      </c>
      <c r="D977">
        <v>6</v>
      </c>
      <c r="E977">
        <v>4</v>
      </c>
      <c r="F977" t="s">
        <v>7</v>
      </c>
      <c r="G977">
        <v>519</v>
      </c>
      <c r="M977">
        <v>260</v>
      </c>
      <c r="P977">
        <v>260</v>
      </c>
    </row>
    <row r="978" spans="1:16" x14ac:dyDescent="0.25">
      <c r="A978">
        <v>1</v>
      </c>
      <c r="B978">
        <v>9010310</v>
      </c>
      <c r="C978">
        <v>6</v>
      </c>
      <c r="D978">
        <v>7</v>
      </c>
      <c r="E978">
        <v>1</v>
      </c>
      <c r="F978" t="s">
        <v>7</v>
      </c>
      <c r="G978">
        <v>0</v>
      </c>
      <c r="M978">
        <v>0</v>
      </c>
      <c r="P978">
        <v>0</v>
      </c>
    </row>
    <row r="979" spans="1:16" x14ac:dyDescent="0.25">
      <c r="A979">
        <v>1</v>
      </c>
      <c r="B979">
        <v>9010310</v>
      </c>
      <c r="C979">
        <v>6</v>
      </c>
      <c r="D979">
        <v>7</v>
      </c>
      <c r="E979">
        <v>2</v>
      </c>
      <c r="F979" t="s">
        <v>7</v>
      </c>
      <c r="G979">
        <v>801</v>
      </c>
      <c r="M979">
        <v>761</v>
      </c>
      <c r="P979">
        <v>761</v>
      </c>
    </row>
    <row r="980" spans="1:16" x14ac:dyDescent="0.25">
      <c r="A980">
        <v>1</v>
      </c>
      <c r="B980">
        <v>9010310</v>
      </c>
      <c r="C980">
        <v>6</v>
      </c>
      <c r="D980">
        <v>7</v>
      </c>
      <c r="E980">
        <v>3</v>
      </c>
      <c r="F980" t="s">
        <v>7</v>
      </c>
      <c r="G980">
        <v>0</v>
      </c>
      <c r="M980">
        <v>0</v>
      </c>
      <c r="P980">
        <v>0</v>
      </c>
    </row>
    <row r="981" spans="1:16" x14ac:dyDescent="0.25">
      <c r="A981">
        <v>1</v>
      </c>
      <c r="B981">
        <v>9010310</v>
      </c>
      <c r="C981">
        <v>6</v>
      </c>
      <c r="D981">
        <v>7</v>
      </c>
      <c r="E981">
        <v>4</v>
      </c>
      <c r="F981" t="s">
        <v>7</v>
      </c>
      <c r="G981">
        <v>36</v>
      </c>
      <c r="M981">
        <v>18</v>
      </c>
      <c r="P981">
        <v>18</v>
      </c>
    </row>
    <row r="982" spans="1:16" x14ac:dyDescent="0.25">
      <c r="A982">
        <v>1</v>
      </c>
      <c r="B982">
        <v>9010401</v>
      </c>
      <c r="C982">
        <v>6</v>
      </c>
      <c r="D982">
        <v>1</v>
      </c>
      <c r="E982">
        <v>1</v>
      </c>
      <c r="F982" t="s">
        <v>7</v>
      </c>
      <c r="G982">
        <v>2070</v>
      </c>
      <c r="M982">
        <v>3936</v>
      </c>
      <c r="P982">
        <v>4541.5384621439998</v>
      </c>
    </row>
    <row r="983" spans="1:16" x14ac:dyDescent="0.25">
      <c r="A983">
        <v>1</v>
      </c>
      <c r="B983">
        <v>9010401</v>
      </c>
      <c r="C983">
        <v>6</v>
      </c>
      <c r="D983">
        <v>1</v>
      </c>
      <c r="E983">
        <v>2</v>
      </c>
      <c r="F983" t="s">
        <v>7</v>
      </c>
      <c r="G983">
        <v>13574</v>
      </c>
      <c r="M983">
        <v>12895</v>
      </c>
      <c r="P983">
        <v>12895</v>
      </c>
    </row>
    <row r="984" spans="1:16" x14ac:dyDescent="0.25">
      <c r="A984">
        <v>1</v>
      </c>
      <c r="B984">
        <v>9010401</v>
      </c>
      <c r="C984">
        <v>6</v>
      </c>
      <c r="D984">
        <v>1</v>
      </c>
      <c r="E984">
        <v>3</v>
      </c>
      <c r="F984" t="s">
        <v>7</v>
      </c>
      <c r="G984">
        <v>985</v>
      </c>
      <c r="M984">
        <v>3537</v>
      </c>
      <c r="P984">
        <v>2923.7078660669999</v>
      </c>
    </row>
    <row r="985" spans="1:16" x14ac:dyDescent="0.25">
      <c r="A985">
        <v>1</v>
      </c>
      <c r="B985">
        <v>9010401</v>
      </c>
      <c r="C985">
        <v>6</v>
      </c>
      <c r="D985">
        <v>1</v>
      </c>
      <c r="E985">
        <v>4</v>
      </c>
      <c r="F985" t="s">
        <v>7</v>
      </c>
      <c r="G985">
        <v>1479</v>
      </c>
      <c r="M985">
        <v>740</v>
      </c>
      <c r="P985">
        <v>740</v>
      </c>
    </row>
    <row r="986" spans="1:16" x14ac:dyDescent="0.25">
      <c r="A986">
        <v>1</v>
      </c>
      <c r="B986">
        <v>9010401</v>
      </c>
      <c r="C986">
        <v>6</v>
      </c>
      <c r="D986">
        <v>2</v>
      </c>
      <c r="E986">
        <v>1</v>
      </c>
      <c r="F986" t="s">
        <v>7</v>
      </c>
      <c r="G986">
        <v>140</v>
      </c>
      <c r="M986">
        <v>266</v>
      </c>
      <c r="P986">
        <v>306.92307696400002</v>
      </c>
    </row>
    <row r="987" spans="1:16" x14ac:dyDescent="0.25">
      <c r="A987">
        <v>1</v>
      </c>
      <c r="B987">
        <v>9010401</v>
      </c>
      <c r="C987">
        <v>6</v>
      </c>
      <c r="D987">
        <v>2</v>
      </c>
      <c r="E987">
        <v>2</v>
      </c>
      <c r="F987" t="s">
        <v>7</v>
      </c>
      <c r="G987">
        <v>7665</v>
      </c>
      <c r="M987">
        <v>7282</v>
      </c>
      <c r="P987">
        <v>7282</v>
      </c>
    </row>
    <row r="988" spans="1:16" x14ac:dyDescent="0.25">
      <c r="A988">
        <v>1</v>
      </c>
      <c r="B988">
        <v>9010401</v>
      </c>
      <c r="C988">
        <v>6</v>
      </c>
      <c r="D988">
        <v>2</v>
      </c>
      <c r="E988">
        <v>3</v>
      </c>
      <c r="F988" t="s">
        <v>7</v>
      </c>
      <c r="G988">
        <v>201</v>
      </c>
      <c r="M988">
        <v>722</v>
      </c>
      <c r="P988">
        <v>596.81003090199999</v>
      </c>
    </row>
    <row r="989" spans="1:16" x14ac:dyDescent="0.25">
      <c r="A989">
        <v>1</v>
      </c>
      <c r="B989">
        <v>9010401</v>
      </c>
      <c r="C989">
        <v>6</v>
      </c>
      <c r="D989">
        <v>2</v>
      </c>
      <c r="E989">
        <v>4</v>
      </c>
      <c r="F989" t="s">
        <v>7</v>
      </c>
      <c r="G989">
        <v>939</v>
      </c>
      <c r="M989">
        <v>470</v>
      </c>
      <c r="P989">
        <v>470</v>
      </c>
    </row>
    <row r="990" spans="1:16" x14ac:dyDescent="0.25">
      <c r="A990">
        <v>1</v>
      </c>
      <c r="B990">
        <v>9010401</v>
      </c>
      <c r="C990">
        <v>6</v>
      </c>
      <c r="D990">
        <v>3</v>
      </c>
      <c r="E990">
        <v>1</v>
      </c>
      <c r="F990" t="s">
        <v>7</v>
      </c>
      <c r="G990">
        <v>9</v>
      </c>
      <c r="M990">
        <v>17</v>
      </c>
      <c r="P990">
        <v>19.615384618</v>
      </c>
    </row>
    <row r="991" spans="1:16" x14ac:dyDescent="0.25">
      <c r="A991">
        <v>1</v>
      </c>
      <c r="B991">
        <v>9010401</v>
      </c>
      <c r="C991">
        <v>6</v>
      </c>
      <c r="D991">
        <v>3</v>
      </c>
      <c r="E991">
        <v>2</v>
      </c>
      <c r="F991" t="s">
        <v>7</v>
      </c>
      <c r="G991">
        <v>1520</v>
      </c>
      <c r="M991">
        <v>1444</v>
      </c>
      <c r="P991">
        <v>1444</v>
      </c>
    </row>
    <row r="992" spans="1:16" x14ac:dyDescent="0.25">
      <c r="A992">
        <v>1</v>
      </c>
      <c r="B992">
        <v>9010401</v>
      </c>
      <c r="C992">
        <v>6</v>
      </c>
      <c r="D992">
        <v>3</v>
      </c>
      <c r="E992">
        <v>3</v>
      </c>
      <c r="F992" t="s">
        <v>7</v>
      </c>
      <c r="G992">
        <v>55</v>
      </c>
      <c r="M992">
        <v>198</v>
      </c>
      <c r="P992">
        <v>163.668124818</v>
      </c>
    </row>
    <row r="993" spans="1:16" x14ac:dyDescent="0.25">
      <c r="A993">
        <v>1</v>
      </c>
      <c r="B993">
        <v>9010401</v>
      </c>
      <c r="C993">
        <v>6</v>
      </c>
      <c r="D993">
        <v>3</v>
      </c>
      <c r="E993">
        <v>4</v>
      </c>
      <c r="F993" t="s">
        <v>7</v>
      </c>
      <c r="G993">
        <v>169</v>
      </c>
      <c r="M993">
        <v>85</v>
      </c>
      <c r="P993">
        <v>85</v>
      </c>
    </row>
    <row r="994" spans="1:16" x14ac:dyDescent="0.25">
      <c r="A994">
        <v>1</v>
      </c>
      <c r="B994">
        <v>9010401</v>
      </c>
      <c r="C994">
        <v>6</v>
      </c>
      <c r="D994">
        <v>4</v>
      </c>
      <c r="E994">
        <v>1</v>
      </c>
      <c r="F994" t="s">
        <v>7</v>
      </c>
      <c r="G994">
        <v>568</v>
      </c>
      <c r="M994">
        <v>1080</v>
      </c>
      <c r="P994">
        <v>1246.15384632</v>
      </c>
    </row>
    <row r="995" spans="1:16" x14ac:dyDescent="0.25">
      <c r="A995">
        <v>1</v>
      </c>
      <c r="B995">
        <v>9010401</v>
      </c>
      <c r="C995">
        <v>6</v>
      </c>
      <c r="D995">
        <v>4</v>
      </c>
      <c r="E995">
        <v>2</v>
      </c>
      <c r="F995" t="s">
        <v>7</v>
      </c>
      <c r="G995">
        <v>14431</v>
      </c>
      <c r="M995">
        <v>13709</v>
      </c>
      <c r="P995">
        <v>13709</v>
      </c>
    </row>
    <row r="996" spans="1:16" x14ac:dyDescent="0.25">
      <c r="A996">
        <v>1</v>
      </c>
      <c r="B996">
        <v>9010401</v>
      </c>
      <c r="C996">
        <v>6</v>
      </c>
      <c r="D996">
        <v>4</v>
      </c>
      <c r="E996">
        <v>3</v>
      </c>
      <c r="F996" t="s">
        <v>7</v>
      </c>
      <c r="G996">
        <v>188</v>
      </c>
      <c r="M996">
        <v>675</v>
      </c>
      <c r="P996">
        <v>557.95951642499995</v>
      </c>
    </row>
    <row r="997" spans="1:16" x14ac:dyDescent="0.25">
      <c r="A997">
        <v>1</v>
      </c>
      <c r="B997">
        <v>9010401</v>
      </c>
      <c r="C997">
        <v>6</v>
      </c>
      <c r="D997">
        <v>4</v>
      </c>
      <c r="E997">
        <v>4</v>
      </c>
      <c r="F997" t="s">
        <v>7</v>
      </c>
      <c r="G997">
        <v>1662</v>
      </c>
      <c r="M997">
        <v>831</v>
      </c>
      <c r="P997">
        <v>831</v>
      </c>
    </row>
    <row r="998" spans="1:16" x14ac:dyDescent="0.25">
      <c r="A998">
        <v>1</v>
      </c>
      <c r="B998">
        <v>9010401</v>
      </c>
      <c r="C998">
        <v>6</v>
      </c>
      <c r="D998">
        <v>5</v>
      </c>
      <c r="E998">
        <v>1</v>
      </c>
      <c r="F998" t="s">
        <v>7</v>
      </c>
      <c r="G998">
        <v>17</v>
      </c>
      <c r="M998">
        <v>32</v>
      </c>
      <c r="P998">
        <v>36.923076928</v>
      </c>
    </row>
    <row r="999" spans="1:16" x14ac:dyDescent="0.25">
      <c r="A999">
        <v>1</v>
      </c>
      <c r="B999">
        <v>9010401</v>
      </c>
      <c r="C999">
        <v>6</v>
      </c>
      <c r="D999">
        <v>5</v>
      </c>
      <c r="E999">
        <v>2</v>
      </c>
      <c r="F999" t="s">
        <v>7</v>
      </c>
      <c r="G999">
        <v>8219</v>
      </c>
      <c r="M999">
        <v>7808</v>
      </c>
      <c r="P999">
        <v>7808</v>
      </c>
    </row>
    <row r="1000" spans="1:16" x14ac:dyDescent="0.25">
      <c r="A1000">
        <v>1</v>
      </c>
      <c r="B1000">
        <v>9010401</v>
      </c>
      <c r="C1000">
        <v>6</v>
      </c>
      <c r="D1000">
        <v>5</v>
      </c>
      <c r="E1000">
        <v>3</v>
      </c>
      <c r="F1000" t="s">
        <v>7</v>
      </c>
      <c r="G1000">
        <v>21</v>
      </c>
      <c r="M1000">
        <v>75</v>
      </c>
      <c r="P1000">
        <v>61.995501824999998</v>
      </c>
    </row>
    <row r="1001" spans="1:16" x14ac:dyDescent="0.25">
      <c r="A1001">
        <v>1</v>
      </c>
      <c r="B1001">
        <v>9010401</v>
      </c>
      <c r="C1001">
        <v>6</v>
      </c>
      <c r="D1001">
        <v>5</v>
      </c>
      <c r="E1001">
        <v>4</v>
      </c>
      <c r="F1001" t="s">
        <v>7</v>
      </c>
      <c r="G1001">
        <v>1930</v>
      </c>
      <c r="M1001">
        <v>965</v>
      </c>
      <c r="P1001">
        <v>965</v>
      </c>
    </row>
    <row r="1002" spans="1:16" x14ac:dyDescent="0.25">
      <c r="A1002">
        <v>1</v>
      </c>
      <c r="B1002">
        <v>9010401</v>
      </c>
      <c r="C1002">
        <v>6</v>
      </c>
      <c r="D1002">
        <v>6</v>
      </c>
      <c r="E1002">
        <v>1</v>
      </c>
      <c r="F1002" t="s">
        <v>7</v>
      </c>
      <c r="G1002">
        <v>98</v>
      </c>
      <c r="M1002">
        <v>186</v>
      </c>
      <c r="P1002">
        <v>214.61538464400002</v>
      </c>
    </row>
    <row r="1003" spans="1:16" x14ac:dyDescent="0.25">
      <c r="A1003">
        <v>1</v>
      </c>
      <c r="B1003">
        <v>9010401</v>
      </c>
      <c r="C1003">
        <v>6</v>
      </c>
      <c r="D1003">
        <v>6</v>
      </c>
      <c r="E1003">
        <v>2</v>
      </c>
      <c r="F1003" t="s">
        <v>7</v>
      </c>
      <c r="G1003">
        <v>6358</v>
      </c>
      <c r="M1003">
        <v>6040</v>
      </c>
      <c r="P1003">
        <v>6040</v>
      </c>
    </row>
    <row r="1004" spans="1:16" x14ac:dyDescent="0.25">
      <c r="A1004">
        <v>1</v>
      </c>
      <c r="B1004">
        <v>9010401</v>
      </c>
      <c r="C1004">
        <v>6</v>
      </c>
      <c r="D1004">
        <v>6</v>
      </c>
      <c r="E1004">
        <v>3</v>
      </c>
      <c r="F1004" t="s">
        <v>7</v>
      </c>
      <c r="G1004">
        <v>28</v>
      </c>
      <c r="M1004">
        <v>101</v>
      </c>
      <c r="P1004">
        <v>83.487275791000002</v>
      </c>
    </row>
    <row r="1005" spans="1:16" x14ac:dyDescent="0.25">
      <c r="A1005">
        <v>1</v>
      </c>
      <c r="B1005">
        <v>9010401</v>
      </c>
      <c r="C1005">
        <v>6</v>
      </c>
      <c r="D1005">
        <v>6</v>
      </c>
      <c r="E1005">
        <v>4</v>
      </c>
      <c r="F1005" t="s">
        <v>7</v>
      </c>
      <c r="G1005">
        <v>1366</v>
      </c>
      <c r="M1005">
        <v>683</v>
      </c>
      <c r="P1005">
        <v>683</v>
      </c>
    </row>
    <row r="1006" spans="1:16" x14ac:dyDescent="0.25">
      <c r="A1006">
        <v>1</v>
      </c>
      <c r="B1006">
        <v>9010401</v>
      </c>
      <c r="C1006">
        <v>6</v>
      </c>
      <c r="D1006">
        <v>7</v>
      </c>
      <c r="E1006">
        <v>1</v>
      </c>
      <c r="F1006" t="s">
        <v>7</v>
      </c>
      <c r="G1006">
        <v>5</v>
      </c>
      <c r="M1006">
        <v>10</v>
      </c>
      <c r="P1006">
        <v>11.53846154</v>
      </c>
    </row>
    <row r="1007" spans="1:16" x14ac:dyDescent="0.25">
      <c r="A1007">
        <v>1</v>
      </c>
      <c r="B1007">
        <v>9010401</v>
      </c>
      <c r="C1007">
        <v>6</v>
      </c>
      <c r="D1007">
        <v>7</v>
      </c>
      <c r="E1007">
        <v>2</v>
      </c>
      <c r="F1007" t="s">
        <v>7</v>
      </c>
      <c r="G1007">
        <v>649</v>
      </c>
      <c r="M1007">
        <v>617</v>
      </c>
      <c r="P1007">
        <v>617</v>
      </c>
    </row>
    <row r="1008" spans="1:16" x14ac:dyDescent="0.25">
      <c r="A1008">
        <v>1</v>
      </c>
      <c r="B1008">
        <v>9010401</v>
      </c>
      <c r="C1008">
        <v>6</v>
      </c>
      <c r="D1008">
        <v>7</v>
      </c>
      <c r="E1008">
        <v>3</v>
      </c>
      <c r="F1008" t="s">
        <v>7</v>
      </c>
      <c r="G1008">
        <v>0</v>
      </c>
      <c r="M1008">
        <v>0</v>
      </c>
      <c r="P1008">
        <v>0</v>
      </c>
    </row>
    <row r="1009" spans="1:16" x14ac:dyDescent="0.25">
      <c r="A1009">
        <v>1</v>
      </c>
      <c r="B1009">
        <v>9010401</v>
      </c>
      <c r="C1009">
        <v>6</v>
      </c>
      <c r="D1009">
        <v>7</v>
      </c>
      <c r="E1009">
        <v>4</v>
      </c>
      <c r="F1009" t="s">
        <v>7</v>
      </c>
      <c r="G1009">
        <v>114</v>
      </c>
      <c r="M1009">
        <v>57</v>
      </c>
      <c r="P1009">
        <v>57</v>
      </c>
    </row>
    <row r="1010" spans="1:16" x14ac:dyDescent="0.25">
      <c r="A1010">
        <v>1</v>
      </c>
      <c r="B1010">
        <v>9010402</v>
      </c>
      <c r="C1010">
        <v>6</v>
      </c>
      <c r="D1010">
        <v>1</v>
      </c>
      <c r="E1010">
        <v>1</v>
      </c>
      <c r="F1010" t="s">
        <v>7</v>
      </c>
      <c r="G1010">
        <v>657</v>
      </c>
      <c r="M1010">
        <v>2138</v>
      </c>
      <c r="P1010">
        <v>2466.923077252</v>
      </c>
    </row>
    <row r="1011" spans="1:16" x14ac:dyDescent="0.25">
      <c r="A1011">
        <v>1</v>
      </c>
      <c r="B1011">
        <v>9010402</v>
      </c>
      <c r="C1011">
        <v>6</v>
      </c>
      <c r="D1011">
        <v>1</v>
      </c>
      <c r="E1011">
        <v>2</v>
      </c>
      <c r="F1011" t="s">
        <v>7</v>
      </c>
      <c r="G1011">
        <v>5977</v>
      </c>
      <c r="M1011">
        <v>5678</v>
      </c>
      <c r="P1011">
        <v>5678</v>
      </c>
    </row>
    <row r="1012" spans="1:16" x14ac:dyDescent="0.25">
      <c r="A1012">
        <v>1</v>
      </c>
      <c r="B1012">
        <v>9010402</v>
      </c>
      <c r="C1012">
        <v>6</v>
      </c>
      <c r="D1012">
        <v>1</v>
      </c>
      <c r="E1012">
        <v>3</v>
      </c>
      <c r="F1012" t="s">
        <v>7</v>
      </c>
      <c r="G1012">
        <v>929</v>
      </c>
      <c r="M1012">
        <v>2643</v>
      </c>
      <c r="P1012">
        <v>2184.721484313</v>
      </c>
    </row>
    <row r="1013" spans="1:16" x14ac:dyDescent="0.25">
      <c r="A1013">
        <v>1</v>
      </c>
      <c r="B1013">
        <v>9010402</v>
      </c>
      <c r="C1013">
        <v>6</v>
      </c>
      <c r="D1013">
        <v>1</v>
      </c>
      <c r="E1013">
        <v>4</v>
      </c>
      <c r="F1013" t="s">
        <v>7</v>
      </c>
      <c r="G1013">
        <v>384</v>
      </c>
      <c r="M1013">
        <v>192</v>
      </c>
      <c r="P1013">
        <v>192</v>
      </c>
    </row>
    <row r="1014" spans="1:16" x14ac:dyDescent="0.25">
      <c r="A1014">
        <v>1</v>
      </c>
      <c r="B1014">
        <v>9010402</v>
      </c>
      <c r="C1014">
        <v>6</v>
      </c>
      <c r="D1014">
        <v>2</v>
      </c>
      <c r="E1014">
        <v>1</v>
      </c>
      <c r="F1014" t="s">
        <v>7</v>
      </c>
      <c r="G1014">
        <v>18</v>
      </c>
      <c r="M1014">
        <v>59</v>
      </c>
      <c r="P1014">
        <v>68.076923085999994</v>
      </c>
    </row>
    <row r="1015" spans="1:16" x14ac:dyDescent="0.25">
      <c r="A1015">
        <v>1</v>
      </c>
      <c r="B1015">
        <v>9010402</v>
      </c>
      <c r="C1015">
        <v>6</v>
      </c>
      <c r="D1015">
        <v>2</v>
      </c>
      <c r="E1015">
        <v>2</v>
      </c>
      <c r="F1015" t="s">
        <v>7</v>
      </c>
      <c r="G1015">
        <v>6833</v>
      </c>
      <c r="M1015">
        <v>6491</v>
      </c>
      <c r="P1015">
        <v>6491</v>
      </c>
    </row>
    <row r="1016" spans="1:16" x14ac:dyDescent="0.25">
      <c r="A1016">
        <v>1</v>
      </c>
      <c r="B1016">
        <v>9010402</v>
      </c>
      <c r="C1016">
        <v>6</v>
      </c>
      <c r="D1016">
        <v>2</v>
      </c>
      <c r="E1016">
        <v>3</v>
      </c>
      <c r="F1016" t="s">
        <v>7</v>
      </c>
      <c r="G1016">
        <v>94</v>
      </c>
      <c r="M1016">
        <v>267</v>
      </c>
      <c r="P1016">
        <v>220.70398649699999</v>
      </c>
    </row>
    <row r="1017" spans="1:16" x14ac:dyDescent="0.25">
      <c r="A1017">
        <v>1</v>
      </c>
      <c r="B1017">
        <v>9010402</v>
      </c>
      <c r="C1017">
        <v>6</v>
      </c>
      <c r="D1017">
        <v>2</v>
      </c>
      <c r="E1017">
        <v>4</v>
      </c>
      <c r="F1017" t="s">
        <v>7</v>
      </c>
      <c r="G1017">
        <v>684</v>
      </c>
      <c r="M1017">
        <v>342</v>
      </c>
      <c r="P1017">
        <v>342</v>
      </c>
    </row>
    <row r="1018" spans="1:16" x14ac:dyDescent="0.25">
      <c r="A1018">
        <v>1</v>
      </c>
      <c r="B1018">
        <v>9010402</v>
      </c>
      <c r="C1018">
        <v>6</v>
      </c>
      <c r="D1018">
        <v>3</v>
      </c>
      <c r="E1018">
        <v>1</v>
      </c>
      <c r="F1018" t="s">
        <v>7</v>
      </c>
      <c r="G1018">
        <v>0</v>
      </c>
      <c r="M1018">
        <v>0</v>
      </c>
      <c r="P1018">
        <v>0</v>
      </c>
    </row>
    <row r="1019" spans="1:16" x14ac:dyDescent="0.25">
      <c r="A1019">
        <v>1</v>
      </c>
      <c r="B1019">
        <v>9010402</v>
      </c>
      <c r="C1019">
        <v>6</v>
      </c>
      <c r="D1019">
        <v>3</v>
      </c>
      <c r="E1019">
        <v>2</v>
      </c>
      <c r="F1019" t="s">
        <v>7</v>
      </c>
      <c r="G1019">
        <v>879</v>
      </c>
      <c r="M1019">
        <v>835</v>
      </c>
      <c r="P1019">
        <v>835</v>
      </c>
    </row>
    <row r="1020" spans="1:16" x14ac:dyDescent="0.25">
      <c r="A1020">
        <v>1</v>
      </c>
      <c r="B1020">
        <v>9010402</v>
      </c>
      <c r="C1020">
        <v>6</v>
      </c>
      <c r="D1020">
        <v>3</v>
      </c>
      <c r="E1020">
        <v>3</v>
      </c>
      <c r="F1020" t="s">
        <v>7</v>
      </c>
      <c r="G1020">
        <v>3</v>
      </c>
      <c r="M1020">
        <v>9</v>
      </c>
      <c r="P1020">
        <v>7.4394602189999999</v>
      </c>
    </row>
    <row r="1021" spans="1:16" x14ac:dyDescent="0.25">
      <c r="A1021">
        <v>1</v>
      </c>
      <c r="B1021">
        <v>9010402</v>
      </c>
      <c r="C1021">
        <v>6</v>
      </c>
      <c r="D1021">
        <v>3</v>
      </c>
      <c r="E1021">
        <v>4</v>
      </c>
      <c r="F1021" t="s">
        <v>7</v>
      </c>
      <c r="G1021">
        <v>108</v>
      </c>
      <c r="M1021">
        <v>54</v>
      </c>
      <c r="P1021">
        <v>54</v>
      </c>
    </row>
    <row r="1022" spans="1:16" x14ac:dyDescent="0.25">
      <c r="A1022">
        <v>1</v>
      </c>
      <c r="B1022">
        <v>9010402</v>
      </c>
      <c r="C1022">
        <v>6</v>
      </c>
      <c r="D1022">
        <v>4</v>
      </c>
      <c r="E1022">
        <v>1</v>
      </c>
      <c r="F1022" t="s">
        <v>7</v>
      </c>
      <c r="G1022">
        <v>119</v>
      </c>
      <c r="M1022">
        <v>387</v>
      </c>
      <c r="P1022">
        <v>446.53846159800003</v>
      </c>
    </row>
    <row r="1023" spans="1:16" x14ac:dyDescent="0.25">
      <c r="A1023">
        <v>1</v>
      </c>
      <c r="B1023">
        <v>9010402</v>
      </c>
      <c r="C1023">
        <v>6</v>
      </c>
      <c r="D1023">
        <v>4</v>
      </c>
      <c r="E1023">
        <v>2</v>
      </c>
      <c r="F1023" t="s">
        <v>7</v>
      </c>
      <c r="G1023">
        <v>14871</v>
      </c>
      <c r="M1023">
        <v>14127</v>
      </c>
      <c r="P1023">
        <v>14127</v>
      </c>
    </row>
    <row r="1024" spans="1:16" x14ac:dyDescent="0.25">
      <c r="A1024">
        <v>1</v>
      </c>
      <c r="B1024">
        <v>9010402</v>
      </c>
      <c r="C1024">
        <v>6</v>
      </c>
      <c r="D1024">
        <v>4</v>
      </c>
      <c r="E1024">
        <v>3</v>
      </c>
      <c r="F1024" t="s">
        <v>7</v>
      </c>
      <c r="G1024">
        <v>99</v>
      </c>
      <c r="M1024">
        <v>282</v>
      </c>
      <c r="P1024">
        <v>233.103086862</v>
      </c>
    </row>
    <row r="1025" spans="1:16" x14ac:dyDescent="0.25">
      <c r="A1025">
        <v>1</v>
      </c>
      <c r="B1025">
        <v>9010402</v>
      </c>
      <c r="C1025">
        <v>6</v>
      </c>
      <c r="D1025">
        <v>4</v>
      </c>
      <c r="E1025">
        <v>4</v>
      </c>
      <c r="F1025" t="s">
        <v>7</v>
      </c>
      <c r="G1025">
        <v>1752</v>
      </c>
      <c r="M1025">
        <v>876</v>
      </c>
      <c r="P1025">
        <v>876</v>
      </c>
    </row>
    <row r="1026" spans="1:16" x14ac:dyDescent="0.25">
      <c r="A1026">
        <v>1</v>
      </c>
      <c r="B1026">
        <v>9010402</v>
      </c>
      <c r="C1026">
        <v>6</v>
      </c>
      <c r="D1026">
        <v>5</v>
      </c>
      <c r="E1026">
        <v>1</v>
      </c>
      <c r="F1026" t="s">
        <v>7</v>
      </c>
      <c r="G1026">
        <v>3</v>
      </c>
      <c r="M1026">
        <v>10</v>
      </c>
      <c r="P1026">
        <v>11.53846154</v>
      </c>
    </row>
    <row r="1027" spans="1:16" x14ac:dyDescent="0.25">
      <c r="A1027">
        <v>1</v>
      </c>
      <c r="B1027">
        <v>9010402</v>
      </c>
      <c r="C1027">
        <v>6</v>
      </c>
      <c r="D1027">
        <v>5</v>
      </c>
      <c r="E1027">
        <v>2</v>
      </c>
      <c r="F1027" t="s">
        <v>7</v>
      </c>
      <c r="G1027">
        <v>3700</v>
      </c>
      <c r="M1027">
        <v>3515</v>
      </c>
      <c r="P1027">
        <v>3515</v>
      </c>
    </row>
    <row r="1028" spans="1:16" x14ac:dyDescent="0.25">
      <c r="A1028">
        <v>1</v>
      </c>
      <c r="B1028">
        <v>9010402</v>
      </c>
      <c r="C1028">
        <v>6</v>
      </c>
      <c r="D1028">
        <v>5</v>
      </c>
      <c r="E1028">
        <v>3</v>
      </c>
      <c r="F1028" t="s">
        <v>7</v>
      </c>
      <c r="G1028">
        <v>9</v>
      </c>
      <c r="M1028">
        <v>26</v>
      </c>
      <c r="P1028">
        <v>21.491773966</v>
      </c>
    </row>
    <row r="1029" spans="1:16" x14ac:dyDescent="0.25">
      <c r="A1029">
        <v>1</v>
      </c>
      <c r="B1029">
        <v>9010402</v>
      </c>
      <c r="C1029">
        <v>6</v>
      </c>
      <c r="D1029">
        <v>5</v>
      </c>
      <c r="E1029">
        <v>4</v>
      </c>
      <c r="F1029" t="s">
        <v>7</v>
      </c>
      <c r="G1029">
        <v>784</v>
      </c>
      <c r="M1029">
        <v>392</v>
      </c>
      <c r="P1029">
        <v>392</v>
      </c>
    </row>
    <row r="1030" spans="1:16" x14ac:dyDescent="0.25">
      <c r="A1030">
        <v>1</v>
      </c>
      <c r="B1030">
        <v>9010402</v>
      </c>
      <c r="C1030">
        <v>6</v>
      </c>
      <c r="D1030">
        <v>6</v>
      </c>
      <c r="E1030">
        <v>1</v>
      </c>
      <c r="F1030" t="s">
        <v>7</v>
      </c>
      <c r="G1030">
        <v>16</v>
      </c>
      <c r="M1030">
        <v>52</v>
      </c>
      <c r="P1030">
        <v>60.000000008000001</v>
      </c>
    </row>
    <row r="1031" spans="1:16" x14ac:dyDescent="0.25">
      <c r="A1031">
        <v>1</v>
      </c>
      <c r="B1031">
        <v>9010402</v>
      </c>
      <c r="C1031">
        <v>6</v>
      </c>
      <c r="D1031">
        <v>6</v>
      </c>
      <c r="E1031">
        <v>2</v>
      </c>
      <c r="F1031" t="s">
        <v>7</v>
      </c>
      <c r="G1031">
        <v>4151</v>
      </c>
      <c r="M1031">
        <v>3943</v>
      </c>
      <c r="P1031">
        <v>3943</v>
      </c>
    </row>
    <row r="1032" spans="1:16" x14ac:dyDescent="0.25">
      <c r="A1032">
        <v>1</v>
      </c>
      <c r="B1032">
        <v>9010402</v>
      </c>
      <c r="C1032">
        <v>6</v>
      </c>
      <c r="D1032">
        <v>6</v>
      </c>
      <c r="E1032">
        <v>3</v>
      </c>
      <c r="F1032" t="s">
        <v>7</v>
      </c>
      <c r="G1032">
        <v>18</v>
      </c>
      <c r="M1032">
        <v>51</v>
      </c>
      <c r="P1032">
        <v>42.156941240999998</v>
      </c>
    </row>
    <row r="1033" spans="1:16" x14ac:dyDescent="0.25">
      <c r="A1033">
        <v>1</v>
      </c>
      <c r="B1033">
        <v>9010402</v>
      </c>
      <c r="C1033">
        <v>6</v>
      </c>
      <c r="D1033">
        <v>6</v>
      </c>
      <c r="E1033">
        <v>4</v>
      </c>
      <c r="F1033" t="s">
        <v>7</v>
      </c>
      <c r="G1033">
        <v>507</v>
      </c>
      <c r="M1033">
        <v>254</v>
      </c>
      <c r="P1033">
        <v>254</v>
      </c>
    </row>
    <row r="1034" spans="1:16" x14ac:dyDescent="0.25">
      <c r="A1034">
        <v>1</v>
      </c>
      <c r="B1034">
        <v>9010402</v>
      </c>
      <c r="C1034">
        <v>6</v>
      </c>
      <c r="D1034">
        <v>7</v>
      </c>
      <c r="E1034">
        <v>1</v>
      </c>
      <c r="F1034" t="s">
        <v>7</v>
      </c>
      <c r="G1034">
        <v>0</v>
      </c>
      <c r="M1034">
        <v>0</v>
      </c>
      <c r="P1034">
        <v>0</v>
      </c>
    </row>
    <row r="1035" spans="1:16" x14ac:dyDescent="0.25">
      <c r="A1035">
        <v>1</v>
      </c>
      <c r="B1035">
        <v>9010402</v>
      </c>
      <c r="C1035">
        <v>6</v>
      </c>
      <c r="D1035">
        <v>7</v>
      </c>
      <c r="E1035">
        <v>2</v>
      </c>
      <c r="F1035" t="s">
        <v>7</v>
      </c>
      <c r="G1035">
        <v>246</v>
      </c>
      <c r="M1035">
        <v>234</v>
      </c>
      <c r="P1035">
        <v>234</v>
      </c>
    </row>
    <row r="1036" spans="1:16" x14ac:dyDescent="0.25">
      <c r="A1036">
        <v>1</v>
      </c>
      <c r="B1036">
        <v>9010402</v>
      </c>
      <c r="C1036">
        <v>6</v>
      </c>
      <c r="D1036">
        <v>7</v>
      </c>
      <c r="E1036">
        <v>3</v>
      </c>
      <c r="F1036" t="s">
        <v>7</v>
      </c>
      <c r="G1036">
        <v>0</v>
      </c>
      <c r="M1036">
        <v>0</v>
      </c>
      <c r="P1036">
        <v>0</v>
      </c>
    </row>
    <row r="1037" spans="1:16" x14ac:dyDescent="0.25">
      <c r="A1037">
        <v>1</v>
      </c>
      <c r="B1037">
        <v>9010402</v>
      </c>
      <c r="C1037">
        <v>6</v>
      </c>
      <c r="D1037">
        <v>7</v>
      </c>
      <c r="E1037">
        <v>4</v>
      </c>
      <c r="F1037" t="s">
        <v>7</v>
      </c>
      <c r="G1037">
        <v>33</v>
      </c>
      <c r="M1037">
        <v>17</v>
      </c>
      <c r="P1037">
        <v>17</v>
      </c>
    </row>
    <row r="1038" spans="1:16" x14ac:dyDescent="0.25">
      <c r="A1038">
        <v>1</v>
      </c>
      <c r="B1038">
        <v>9010403</v>
      </c>
      <c r="C1038">
        <v>6</v>
      </c>
      <c r="D1038">
        <v>1</v>
      </c>
      <c r="E1038">
        <v>1</v>
      </c>
      <c r="F1038" t="s">
        <v>7</v>
      </c>
      <c r="G1038">
        <v>0</v>
      </c>
      <c r="M1038">
        <v>0</v>
      </c>
      <c r="P1038">
        <v>0</v>
      </c>
    </row>
    <row r="1039" spans="1:16" x14ac:dyDescent="0.25">
      <c r="A1039">
        <v>1</v>
      </c>
      <c r="B1039">
        <v>9010403</v>
      </c>
      <c r="C1039">
        <v>6</v>
      </c>
      <c r="D1039">
        <v>1</v>
      </c>
      <c r="E1039">
        <v>2</v>
      </c>
      <c r="F1039" t="s">
        <v>7</v>
      </c>
      <c r="G1039">
        <v>0</v>
      </c>
      <c r="M1039">
        <v>0</v>
      </c>
      <c r="P1039">
        <v>0</v>
      </c>
    </row>
    <row r="1040" spans="1:16" x14ac:dyDescent="0.25">
      <c r="A1040">
        <v>1</v>
      </c>
      <c r="B1040">
        <v>9010403</v>
      </c>
      <c r="C1040">
        <v>6</v>
      </c>
      <c r="D1040">
        <v>1</v>
      </c>
      <c r="E1040">
        <v>3</v>
      </c>
      <c r="F1040" t="s">
        <v>7</v>
      </c>
      <c r="G1040">
        <v>0</v>
      </c>
      <c r="M1040">
        <v>0</v>
      </c>
      <c r="P1040">
        <v>0</v>
      </c>
    </row>
    <row r="1041" spans="1:16" x14ac:dyDescent="0.25">
      <c r="A1041">
        <v>1</v>
      </c>
      <c r="B1041">
        <v>9010403</v>
      </c>
      <c r="C1041">
        <v>6</v>
      </c>
      <c r="D1041">
        <v>1</v>
      </c>
      <c r="E1041">
        <v>4</v>
      </c>
      <c r="F1041" t="s">
        <v>7</v>
      </c>
      <c r="G1041">
        <v>0</v>
      </c>
      <c r="M1041">
        <v>0</v>
      </c>
      <c r="P1041">
        <v>0</v>
      </c>
    </row>
    <row r="1042" spans="1:16" x14ac:dyDescent="0.25">
      <c r="A1042">
        <v>1</v>
      </c>
      <c r="B1042">
        <v>9010403</v>
      </c>
      <c r="C1042">
        <v>6</v>
      </c>
      <c r="D1042">
        <v>2</v>
      </c>
      <c r="E1042">
        <v>1</v>
      </c>
      <c r="F1042" t="s">
        <v>7</v>
      </c>
      <c r="G1042">
        <v>21</v>
      </c>
      <c r="M1042">
        <v>333</v>
      </c>
      <c r="P1042">
        <v>384.23076928199998</v>
      </c>
    </row>
    <row r="1043" spans="1:16" x14ac:dyDescent="0.25">
      <c r="A1043">
        <v>1</v>
      </c>
      <c r="B1043">
        <v>9010403</v>
      </c>
      <c r="C1043">
        <v>6</v>
      </c>
      <c r="D1043">
        <v>2</v>
      </c>
      <c r="E1043">
        <v>2</v>
      </c>
      <c r="F1043" t="s">
        <v>7</v>
      </c>
      <c r="G1043">
        <v>9824</v>
      </c>
      <c r="M1043">
        <v>9333</v>
      </c>
      <c r="P1043">
        <v>9333</v>
      </c>
    </row>
    <row r="1044" spans="1:16" x14ac:dyDescent="0.25">
      <c r="A1044">
        <v>1</v>
      </c>
      <c r="B1044">
        <v>9010403</v>
      </c>
      <c r="C1044">
        <v>6</v>
      </c>
      <c r="D1044">
        <v>2</v>
      </c>
      <c r="E1044">
        <v>3</v>
      </c>
      <c r="F1044" t="s">
        <v>7</v>
      </c>
      <c r="G1044">
        <v>272</v>
      </c>
      <c r="M1044">
        <v>2238</v>
      </c>
      <c r="P1044">
        <v>1849.945774458</v>
      </c>
    </row>
    <row r="1045" spans="1:16" x14ac:dyDescent="0.25">
      <c r="A1045">
        <v>1</v>
      </c>
      <c r="B1045">
        <v>9010403</v>
      </c>
      <c r="C1045">
        <v>6</v>
      </c>
      <c r="D1045">
        <v>2</v>
      </c>
      <c r="E1045">
        <v>4</v>
      </c>
      <c r="F1045" t="s">
        <v>7</v>
      </c>
      <c r="G1045">
        <v>1456</v>
      </c>
      <c r="M1045">
        <v>728</v>
      </c>
      <c r="P1045">
        <v>728</v>
      </c>
    </row>
    <row r="1046" spans="1:16" x14ac:dyDescent="0.25">
      <c r="A1046">
        <v>1</v>
      </c>
      <c r="B1046">
        <v>9010403</v>
      </c>
      <c r="C1046">
        <v>6</v>
      </c>
      <c r="D1046">
        <v>3</v>
      </c>
      <c r="E1046">
        <v>1</v>
      </c>
      <c r="F1046" t="s">
        <v>7</v>
      </c>
      <c r="G1046">
        <v>0</v>
      </c>
      <c r="M1046">
        <v>0</v>
      </c>
      <c r="P1046">
        <v>0</v>
      </c>
    </row>
    <row r="1047" spans="1:16" x14ac:dyDescent="0.25">
      <c r="A1047">
        <v>1</v>
      </c>
      <c r="B1047">
        <v>9010403</v>
      </c>
      <c r="C1047">
        <v>6</v>
      </c>
      <c r="D1047">
        <v>3</v>
      </c>
      <c r="E1047">
        <v>2</v>
      </c>
      <c r="F1047" t="s">
        <v>7</v>
      </c>
      <c r="G1047">
        <v>1307</v>
      </c>
      <c r="M1047">
        <v>1242</v>
      </c>
      <c r="P1047">
        <v>1242</v>
      </c>
    </row>
    <row r="1048" spans="1:16" x14ac:dyDescent="0.25">
      <c r="A1048">
        <v>1</v>
      </c>
      <c r="B1048">
        <v>9010403</v>
      </c>
      <c r="C1048">
        <v>6</v>
      </c>
      <c r="D1048">
        <v>3</v>
      </c>
      <c r="E1048">
        <v>3</v>
      </c>
      <c r="F1048" t="s">
        <v>7</v>
      </c>
      <c r="G1048">
        <v>6</v>
      </c>
      <c r="M1048">
        <v>49</v>
      </c>
      <c r="P1048">
        <v>40.503727858999994</v>
      </c>
    </row>
    <row r="1049" spans="1:16" x14ac:dyDescent="0.25">
      <c r="A1049">
        <v>1</v>
      </c>
      <c r="B1049">
        <v>9010403</v>
      </c>
      <c r="C1049">
        <v>6</v>
      </c>
      <c r="D1049">
        <v>3</v>
      </c>
      <c r="E1049">
        <v>4</v>
      </c>
      <c r="F1049" t="s">
        <v>7</v>
      </c>
      <c r="G1049">
        <v>199</v>
      </c>
      <c r="M1049">
        <v>100</v>
      </c>
      <c r="P1049">
        <v>100</v>
      </c>
    </row>
    <row r="1050" spans="1:16" x14ac:dyDescent="0.25">
      <c r="A1050">
        <v>1</v>
      </c>
      <c r="B1050">
        <v>9010403</v>
      </c>
      <c r="C1050">
        <v>6</v>
      </c>
      <c r="D1050">
        <v>4</v>
      </c>
      <c r="E1050">
        <v>1</v>
      </c>
      <c r="F1050" t="s">
        <v>7</v>
      </c>
      <c r="G1050">
        <v>15</v>
      </c>
      <c r="M1050">
        <v>238</v>
      </c>
      <c r="P1050">
        <v>274.61538465199999</v>
      </c>
    </row>
    <row r="1051" spans="1:16" x14ac:dyDescent="0.25">
      <c r="A1051">
        <v>1</v>
      </c>
      <c r="B1051">
        <v>9010403</v>
      </c>
      <c r="C1051">
        <v>6</v>
      </c>
      <c r="D1051">
        <v>4</v>
      </c>
      <c r="E1051">
        <v>2</v>
      </c>
      <c r="F1051" t="s">
        <v>7</v>
      </c>
      <c r="G1051">
        <v>11479</v>
      </c>
      <c r="M1051">
        <v>10905</v>
      </c>
      <c r="P1051">
        <v>10905</v>
      </c>
    </row>
    <row r="1052" spans="1:16" x14ac:dyDescent="0.25">
      <c r="A1052">
        <v>1</v>
      </c>
      <c r="B1052">
        <v>9010403</v>
      </c>
      <c r="C1052">
        <v>6</v>
      </c>
      <c r="D1052">
        <v>4</v>
      </c>
      <c r="E1052">
        <v>3</v>
      </c>
      <c r="F1052" t="s">
        <v>7</v>
      </c>
      <c r="G1052">
        <v>165</v>
      </c>
      <c r="M1052">
        <v>1358</v>
      </c>
      <c r="P1052">
        <v>1122.5318863779999</v>
      </c>
    </row>
    <row r="1053" spans="1:16" x14ac:dyDescent="0.25">
      <c r="A1053">
        <v>1</v>
      </c>
      <c r="B1053">
        <v>9010403</v>
      </c>
      <c r="C1053">
        <v>6</v>
      </c>
      <c r="D1053">
        <v>4</v>
      </c>
      <c r="E1053">
        <v>4</v>
      </c>
      <c r="F1053" t="s">
        <v>7</v>
      </c>
      <c r="G1053">
        <v>1488</v>
      </c>
      <c r="M1053">
        <v>744</v>
      </c>
      <c r="P1053">
        <v>744</v>
      </c>
    </row>
    <row r="1054" spans="1:16" x14ac:dyDescent="0.25">
      <c r="A1054">
        <v>1</v>
      </c>
      <c r="B1054">
        <v>9010403</v>
      </c>
      <c r="C1054">
        <v>6</v>
      </c>
      <c r="D1054">
        <v>5</v>
      </c>
      <c r="E1054">
        <v>1</v>
      </c>
      <c r="F1054" t="s">
        <v>7</v>
      </c>
      <c r="G1054">
        <v>101</v>
      </c>
      <c r="M1054">
        <v>1602</v>
      </c>
      <c r="P1054">
        <v>1848.461538708</v>
      </c>
    </row>
    <row r="1055" spans="1:16" x14ac:dyDescent="0.25">
      <c r="A1055">
        <v>1</v>
      </c>
      <c r="B1055">
        <v>9010403</v>
      </c>
      <c r="C1055">
        <v>6</v>
      </c>
      <c r="D1055">
        <v>5</v>
      </c>
      <c r="E1055">
        <v>2</v>
      </c>
      <c r="F1055" t="s">
        <v>7</v>
      </c>
      <c r="G1055">
        <v>16001</v>
      </c>
      <c r="M1055">
        <v>15201</v>
      </c>
      <c r="P1055">
        <v>15201</v>
      </c>
    </row>
    <row r="1056" spans="1:16" x14ac:dyDescent="0.25">
      <c r="A1056">
        <v>1</v>
      </c>
      <c r="B1056">
        <v>9010403</v>
      </c>
      <c r="C1056">
        <v>6</v>
      </c>
      <c r="D1056">
        <v>5</v>
      </c>
      <c r="E1056">
        <v>3</v>
      </c>
      <c r="F1056" t="s">
        <v>7</v>
      </c>
      <c r="G1056">
        <v>36</v>
      </c>
      <c r="M1056">
        <v>296</v>
      </c>
      <c r="P1056">
        <v>244.67558053599998</v>
      </c>
    </row>
    <row r="1057" spans="1:16" x14ac:dyDescent="0.25">
      <c r="A1057">
        <v>1</v>
      </c>
      <c r="B1057">
        <v>9010403</v>
      </c>
      <c r="C1057">
        <v>6</v>
      </c>
      <c r="D1057">
        <v>5</v>
      </c>
      <c r="E1057">
        <v>4</v>
      </c>
      <c r="F1057" t="s">
        <v>7</v>
      </c>
      <c r="G1057">
        <v>2803</v>
      </c>
      <c r="M1057">
        <v>1402</v>
      </c>
      <c r="P1057">
        <v>1402</v>
      </c>
    </row>
    <row r="1058" spans="1:16" x14ac:dyDescent="0.25">
      <c r="A1058">
        <v>1</v>
      </c>
      <c r="B1058">
        <v>9010403</v>
      </c>
      <c r="C1058">
        <v>6</v>
      </c>
      <c r="D1058">
        <v>6</v>
      </c>
      <c r="E1058">
        <v>1</v>
      </c>
      <c r="F1058" t="s">
        <v>7</v>
      </c>
      <c r="G1058">
        <v>19</v>
      </c>
      <c r="M1058">
        <v>301</v>
      </c>
      <c r="P1058">
        <v>347.30769235399998</v>
      </c>
    </row>
    <row r="1059" spans="1:16" x14ac:dyDescent="0.25">
      <c r="A1059">
        <v>1</v>
      </c>
      <c r="B1059">
        <v>9010403</v>
      </c>
      <c r="C1059">
        <v>6</v>
      </c>
      <c r="D1059">
        <v>6</v>
      </c>
      <c r="E1059">
        <v>2</v>
      </c>
      <c r="F1059" t="s">
        <v>7</v>
      </c>
      <c r="G1059">
        <v>8914</v>
      </c>
      <c r="M1059">
        <v>8468</v>
      </c>
      <c r="P1059">
        <v>8468</v>
      </c>
    </row>
    <row r="1060" spans="1:16" x14ac:dyDescent="0.25">
      <c r="A1060">
        <v>1</v>
      </c>
      <c r="B1060">
        <v>9010403</v>
      </c>
      <c r="C1060">
        <v>6</v>
      </c>
      <c r="D1060">
        <v>6</v>
      </c>
      <c r="E1060">
        <v>3</v>
      </c>
      <c r="F1060" t="s">
        <v>7</v>
      </c>
      <c r="G1060">
        <v>33</v>
      </c>
      <c r="M1060">
        <v>272</v>
      </c>
      <c r="P1060">
        <v>224.83701995199999</v>
      </c>
    </row>
    <row r="1061" spans="1:16" x14ac:dyDescent="0.25">
      <c r="A1061">
        <v>1</v>
      </c>
      <c r="B1061">
        <v>9010403</v>
      </c>
      <c r="C1061">
        <v>6</v>
      </c>
      <c r="D1061">
        <v>6</v>
      </c>
      <c r="E1061">
        <v>4</v>
      </c>
      <c r="F1061" t="s">
        <v>7</v>
      </c>
      <c r="G1061">
        <v>1383</v>
      </c>
      <c r="M1061">
        <v>692</v>
      </c>
      <c r="P1061">
        <v>692</v>
      </c>
    </row>
    <row r="1062" spans="1:16" x14ac:dyDescent="0.25">
      <c r="A1062">
        <v>1</v>
      </c>
      <c r="B1062">
        <v>9010403</v>
      </c>
      <c r="C1062">
        <v>6</v>
      </c>
      <c r="D1062">
        <v>7</v>
      </c>
      <c r="E1062">
        <v>1</v>
      </c>
      <c r="F1062" t="s">
        <v>7</v>
      </c>
      <c r="G1062">
        <v>6</v>
      </c>
      <c r="M1062">
        <v>95</v>
      </c>
      <c r="P1062">
        <v>109.61538462999999</v>
      </c>
    </row>
    <row r="1063" spans="1:16" x14ac:dyDescent="0.25">
      <c r="A1063">
        <v>1</v>
      </c>
      <c r="B1063">
        <v>9010403</v>
      </c>
      <c r="C1063">
        <v>6</v>
      </c>
      <c r="D1063">
        <v>7</v>
      </c>
      <c r="E1063">
        <v>2</v>
      </c>
      <c r="F1063" t="s">
        <v>7</v>
      </c>
      <c r="G1063">
        <v>630</v>
      </c>
      <c r="M1063">
        <v>599</v>
      </c>
      <c r="P1063">
        <v>599</v>
      </c>
    </row>
    <row r="1064" spans="1:16" x14ac:dyDescent="0.25">
      <c r="A1064">
        <v>1</v>
      </c>
      <c r="B1064">
        <v>9010403</v>
      </c>
      <c r="C1064">
        <v>6</v>
      </c>
      <c r="D1064">
        <v>7</v>
      </c>
      <c r="E1064">
        <v>3</v>
      </c>
      <c r="F1064" t="s">
        <v>7</v>
      </c>
      <c r="G1064">
        <v>0</v>
      </c>
      <c r="M1064">
        <v>0</v>
      </c>
      <c r="P1064">
        <v>0</v>
      </c>
    </row>
    <row r="1065" spans="1:16" x14ac:dyDescent="0.25">
      <c r="A1065">
        <v>1</v>
      </c>
      <c r="B1065">
        <v>9010403</v>
      </c>
      <c r="C1065">
        <v>6</v>
      </c>
      <c r="D1065">
        <v>7</v>
      </c>
      <c r="E1065">
        <v>4</v>
      </c>
      <c r="F1065" t="s">
        <v>7</v>
      </c>
      <c r="G1065">
        <v>73</v>
      </c>
      <c r="M1065">
        <v>37</v>
      </c>
      <c r="P1065">
        <v>37</v>
      </c>
    </row>
    <row r="1066" spans="1:16" x14ac:dyDescent="0.25">
      <c r="A1066">
        <v>1</v>
      </c>
      <c r="B1066">
        <v>9010404</v>
      </c>
      <c r="C1066">
        <v>6</v>
      </c>
      <c r="D1066">
        <v>1</v>
      </c>
      <c r="E1066">
        <v>1</v>
      </c>
      <c r="F1066" t="s">
        <v>7</v>
      </c>
      <c r="G1066">
        <v>1669</v>
      </c>
      <c r="M1066">
        <v>2057</v>
      </c>
      <c r="P1066">
        <v>2373.461538778</v>
      </c>
    </row>
    <row r="1067" spans="1:16" x14ac:dyDescent="0.25">
      <c r="A1067">
        <v>1</v>
      </c>
      <c r="B1067">
        <v>9010404</v>
      </c>
      <c r="C1067">
        <v>6</v>
      </c>
      <c r="D1067">
        <v>1</v>
      </c>
      <c r="E1067">
        <v>2</v>
      </c>
      <c r="F1067" t="s">
        <v>7</v>
      </c>
      <c r="G1067">
        <v>8350</v>
      </c>
      <c r="M1067">
        <v>7933</v>
      </c>
      <c r="P1067">
        <v>7933</v>
      </c>
    </row>
    <row r="1068" spans="1:16" x14ac:dyDescent="0.25">
      <c r="A1068">
        <v>1</v>
      </c>
      <c r="B1068">
        <v>9010404</v>
      </c>
      <c r="C1068">
        <v>6</v>
      </c>
      <c r="D1068">
        <v>1</v>
      </c>
      <c r="E1068">
        <v>3</v>
      </c>
      <c r="F1068" t="s">
        <v>7</v>
      </c>
      <c r="G1068">
        <v>1086</v>
      </c>
      <c r="M1068">
        <v>1958</v>
      </c>
      <c r="P1068">
        <v>1618.495900978</v>
      </c>
    </row>
    <row r="1069" spans="1:16" x14ac:dyDescent="0.25">
      <c r="A1069">
        <v>1</v>
      </c>
      <c r="B1069">
        <v>9010404</v>
      </c>
      <c r="C1069">
        <v>6</v>
      </c>
      <c r="D1069">
        <v>1</v>
      </c>
      <c r="E1069">
        <v>4</v>
      </c>
      <c r="F1069" t="s">
        <v>7</v>
      </c>
      <c r="G1069">
        <v>1158</v>
      </c>
      <c r="M1069">
        <v>579</v>
      </c>
      <c r="P1069">
        <v>579</v>
      </c>
    </row>
    <row r="1070" spans="1:16" x14ac:dyDescent="0.25">
      <c r="A1070">
        <v>1</v>
      </c>
      <c r="B1070">
        <v>9010404</v>
      </c>
      <c r="C1070">
        <v>6</v>
      </c>
      <c r="D1070">
        <v>2</v>
      </c>
      <c r="E1070">
        <v>1</v>
      </c>
      <c r="F1070" t="s">
        <v>7</v>
      </c>
      <c r="G1070">
        <v>531</v>
      </c>
      <c r="M1070">
        <v>654</v>
      </c>
      <c r="P1070">
        <v>754.61538471599999</v>
      </c>
    </row>
    <row r="1071" spans="1:16" x14ac:dyDescent="0.25">
      <c r="A1071">
        <v>1</v>
      </c>
      <c r="B1071">
        <v>9010404</v>
      </c>
      <c r="C1071">
        <v>6</v>
      </c>
      <c r="D1071">
        <v>2</v>
      </c>
      <c r="E1071">
        <v>2</v>
      </c>
      <c r="F1071" t="s">
        <v>7</v>
      </c>
      <c r="G1071">
        <v>669</v>
      </c>
      <c r="M1071">
        <v>636</v>
      </c>
      <c r="P1071">
        <v>636</v>
      </c>
    </row>
    <row r="1072" spans="1:16" x14ac:dyDescent="0.25">
      <c r="A1072">
        <v>1</v>
      </c>
      <c r="B1072">
        <v>9010404</v>
      </c>
      <c r="C1072">
        <v>6</v>
      </c>
      <c r="D1072">
        <v>2</v>
      </c>
      <c r="E1072">
        <v>3</v>
      </c>
      <c r="F1072" t="s">
        <v>7</v>
      </c>
      <c r="G1072">
        <v>9</v>
      </c>
      <c r="M1072">
        <v>16</v>
      </c>
      <c r="P1072">
        <v>13.225707055999999</v>
      </c>
    </row>
    <row r="1073" spans="1:16" x14ac:dyDescent="0.25">
      <c r="A1073">
        <v>1</v>
      </c>
      <c r="B1073">
        <v>9010404</v>
      </c>
      <c r="C1073">
        <v>6</v>
      </c>
      <c r="D1073">
        <v>2</v>
      </c>
      <c r="E1073">
        <v>4</v>
      </c>
      <c r="F1073" t="s">
        <v>7</v>
      </c>
      <c r="G1073">
        <v>168</v>
      </c>
      <c r="M1073">
        <v>84</v>
      </c>
      <c r="P1073">
        <v>84</v>
      </c>
    </row>
    <row r="1074" spans="1:16" x14ac:dyDescent="0.25">
      <c r="A1074">
        <v>1</v>
      </c>
      <c r="B1074">
        <v>9010404</v>
      </c>
      <c r="C1074">
        <v>6</v>
      </c>
      <c r="D1074">
        <v>3</v>
      </c>
      <c r="E1074">
        <v>1</v>
      </c>
      <c r="F1074" t="s">
        <v>7</v>
      </c>
      <c r="G1074">
        <v>0</v>
      </c>
      <c r="M1074">
        <v>0</v>
      </c>
      <c r="P1074">
        <v>0</v>
      </c>
    </row>
    <row r="1075" spans="1:16" x14ac:dyDescent="0.25">
      <c r="A1075">
        <v>1</v>
      </c>
      <c r="B1075">
        <v>9010404</v>
      </c>
      <c r="C1075">
        <v>6</v>
      </c>
      <c r="D1075">
        <v>3</v>
      </c>
      <c r="E1075">
        <v>2</v>
      </c>
      <c r="F1075" t="s">
        <v>7</v>
      </c>
      <c r="G1075">
        <v>0</v>
      </c>
      <c r="M1075">
        <v>0</v>
      </c>
      <c r="P1075">
        <v>0</v>
      </c>
    </row>
    <row r="1076" spans="1:16" x14ac:dyDescent="0.25">
      <c r="A1076">
        <v>1</v>
      </c>
      <c r="B1076">
        <v>9010404</v>
      </c>
      <c r="C1076">
        <v>6</v>
      </c>
      <c r="D1076">
        <v>3</v>
      </c>
      <c r="E1076">
        <v>3</v>
      </c>
      <c r="F1076" t="s">
        <v>7</v>
      </c>
      <c r="G1076">
        <v>0</v>
      </c>
      <c r="M1076">
        <v>0</v>
      </c>
      <c r="P1076">
        <v>0</v>
      </c>
    </row>
    <row r="1077" spans="1:16" x14ac:dyDescent="0.25">
      <c r="A1077">
        <v>1</v>
      </c>
      <c r="B1077">
        <v>9010404</v>
      </c>
      <c r="C1077">
        <v>6</v>
      </c>
      <c r="D1077">
        <v>3</v>
      </c>
      <c r="E1077">
        <v>4</v>
      </c>
      <c r="F1077" t="s">
        <v>7</v>
      </c>
      <c r="G1077">
        <v>0</v>
      </c>
      <c r="M1077">
        <v>0</v>
      </c>
      <c r="P1077">
        <v>0</v>
      </c>
    </row>
    <row r="1078" spans="1:16" x14ac:dyDescent="0.25">
      <c r="A1078">
        <v>1</v>
      </c>
      <c r="B1078">
        <v>9010404</v>
      </c>
      <c r="C1078">
        <v>6</v>
      </c>
      <c r="D1078">
        <v>4</v>
      </c>
      <c r="E1078">
        <v>1</v>
      </c>
      <c r="F1078" t="s">
        <v>7</v>
      </c>
      <c r="G1078">
        <v>853</v>
      </c>
      <c r="M1078">
        <v>1051</v>
      </c>
      <c r="P1078">
        <v>1212.6923078540001</v>
      </c>
    </row>
    <row r="1079" spans="1:16" x14ac:dyDescent="0.25">
      <c r="A1079">
        <v>1</v>
      </c>
      <c r="B1079">
        <v>9010404</v>
      </c>
      <c r="C1079">
        <v>6</v>
      </c>
      <c r="D1079">
        <v>4</v>
      </c>
      <c r="E1079">
        <v>2</v>
      </c>
      <c r="F1079" t="s">
        <v>7</v>
      </c>
      <c r="G1079">
        <v>4719</v>
      </c>
      <c r="M1079">
        <v>4483</v>
      </c>
      <c r="P1079">
        <v>4483</v>
      </c>
    </row>
    <row r="1080" spans="1:16" x14ac:dyDescent="0.25">
      <c r="A1080">
        <v>1</v>
      </c>
      <c r="B1080">
        <v>9010404</v>
      </c>
      <c r="C1080">
        <v>6</v>
      </c>
      <c r="D1080">
        <v>4</v>
      </c>
      <c r="E1080">
        <v>3</v>
      </c>
      <c r="F1080" t="s">
        <v>7</v>
      </c>
      <c r="G1080">
        <v>52</v>
      </c>
      <c r="M1080">
        <v>94</v>
      </c>
      <c r="P1080">
        <v>77.701028953999995</v>
      </c>
    </row>
    <row r="1081" spans="1:16" x14ac:dyDescent="0.25">
      <c r="A1081">
        <v>1</v>
      </c>
      <c r="B1081">
        <v>9010404</v>
      </c>
      <c r="C1081">
        <v>6</v>
      </c>
      <c r="D1081">
        <v>4</v>
      </c>
      <c r="E1081">
        <v>4</v>
      </c>
      <c r="F1081" t="s">
        <v>7</v>
      </c>
      <c r="G1081">
        <v>438</v>
      </c>
      <c r="M1081">
        <v>219</v>
      </c>
      <c r="P1081">
        <v>219</v>
      </c>
    </row>
    <row r="1082" spans="1:16" x14ac:dyDescent="0.25">
      <c r="A1082">
        <v>1</v>
      </c>
      <c r="B1082">
        <v>9010404</v>
      </c>
      <c r="C1082">
        <v>6</v>
      </c>
      <c r="D1082">
        <v>5</v>
      </c>
      <c r="E1082">
        <v>1</v>
      </c>
      <c r="F1082" t="s">
        <v>7</v>
      </c>
      <c r="G1082">
        <v>0</v>
      </c>
      <c r="M1082">
        <v>0</v>
      </c>
      <c r="P1082">
        <v>0</v>
      </c>
    </row>
    <row r="1083" spans="1:16" x14ac:dyDescent="0.25">
      <c r="A1083">
        <v>1</v>
      </c>
      <c r="B1083">
        <v>9010404</v>
      </c>
      <c r="C1083">
        <v>6</v>
      </c>
      <c r="D1083">
        <v>5</v>
      </c>
      <c r="E1083">
        <v>2</v>
      </c>
      <c r="F1083" t="s">
        <v>7</v>
      </c>
      <c r="G1083">
        <v>342</v>
      </c>
      <c r="M1083">
        <v>325</v>
      </c>
      <c r="P1083">
        <v>325</v>
      </c>
    </row>
    <row r="1084" spans="1:16" x14ac:dyDescent="0.25">
      <c r="A1084">
        <v>1</v>
      </c>
      <c r="B1084">
        <v>9010404</v>
      </c>
      <c r="C1084">
        <v>6</v>
      </c>
      <c r="D1084">
        <v>5</v>
      </c>
      <c r="E1084">
        <v>3</v>
      </c>
      <c r="F1084" t="s">
        <v>7</v>
      </c>
      <c r="G1084">
        <v>0</v>
      </c>
      <c r="M1084">
        <v>0</v>
      </c>
      <c r="P1084">
        <v>0</v>
      </c>
    </row>
    <row r="1085" spans="1:16" x14ac:dyDescent="0.25">
      <c r="A1085">
        <v>1</v>
      </c>
      <c r="B1085">
        <v>9010404</v>
      </c>
      <c r="C1085">
        <v>6</v>
      </c>
      <c r="D1085">
        <v>5</v>
      </c>
      <c r="E1085">
        <v>4</v>
      </c>
      <c r="F1085" t="s">
        <v>7</v>
      </c>
      <c r="G1085">
        <v>21</v>
      </c>
      <c r="M1085">
        <v>11</v>
      </c>
      <c r="P1085">
        <v>11</v>
      </c>
    </row>
    <row r="1086" spans="1:16" x14ac:dyDescent="0.25">
      <c r="A1086">
        <v>1</v>
      </c>
      <c r="B1086">
        <v>9010404</v>
      </c>
      <c r="C1086">
        <v>6</v>
      </c>
      <c r="D1086">
        <v>6</v>
      </c>
      <c r="E1086">
        <v>1</v>
      </c>
      <c r="F1086" t="s">
        <v>7</v>
      </c>
      <c r="G1086">
        <v>107</v>
      </c>
      <c r="M1086">
        <v>132</v>
      </c>
      <c r="P1086">
        <v>152.307692328</v>
      </c>
    </row>
    <row r="1087" spans="1:16" x14ac:dyDescent="0.25">
      <c r="A1087">
        <v>1</v>
      </c>
      <c r="B1087">
        <v>9010404</v>
      </c>
      <c r="C1087">
        <v>6</v>
      </c>
      <c r="D1087">
        <v>6</v>
      </c>
      <c r="E1087">
        <v>2</v>
      </c>
      <c r="F1087" t="s">
        <v>7</v>
      </c>
      <c r="G1087">
        <v>564</v>
      </c>
      <c r="M1087">
        <v>536</v>
      </c>
      <c r="P1087">
        <v>536</v>
      </c>
    </row>
    <row r="1088" spans="1:16" x14ac:dyDescent="0.25">
      <c r="A1088">
        <v>1</v>
      </c>
      <c r="B1088">
        <v>9010404</v>
      </c>
      <c r="C1088">
        <v>6</v>
      </c>
      <c r="D1088">
        <v>6</v>
      </c>
      <c r="E1088">
        <v>3</v>
      </c>
      <c r="F1088" t="s">
        <v>7</v>
      </c>
      <c r="G1088">
        <v>6</v>
      </c>
      <c r="M1088">
        <v>11</v>
      </c>
      <c r="P1088">
        <v>9.0926736009999996</v>
      </c>
    </row>
    <row r="1089" spans="1:16" x14ac:dyDescent="0.25">
      <c r="A1089">
        <v>1</v>
      </c>
      <c r="B1089">
        <v>9010404</v>
      </c>
      <c r="C1089">
        <v>6</v>
      </c>
      <c r="D1089">
        <v>6</v>
      </c>
      <c r="E1089">
        <v>4</v>
      </c>
      <c r="F1089" t="s">
        <v>7</v>
      </c>
      <c r="G1089">
        <v>63</v>
      </c>
      <c r="M1089">
        <v>32</v>
      </c>
      <c r="P1089">
        <v>32</v>
      </c>
    </row>
    <row r="1090" spans="1:16" x14ac:dyDescent="0.25">
      <c r="A1090">
        <v>1</v>
      </c>
      <c r="B1090">
        <v>9010404</v>
      </c>
      <c r="C1090">
        <v>6</v>
      </c>
      <c r="D1090">
        <v>7</v>
      </c>
      <c r="E1090">
        <v>1</v>
      </c>
      <c r="F1090" t="s">
        <v>7</v>
      </c>
      <c r="G1090">
        <v>0</v>
      </c>
      <c r="M1090">
        <v>0</v>
      </c>
      <c r="P1090">
        <v>0</v>
      </c>
    </row>
    <row r="1091" spans="1:16" x14ac:dyDescent="0.25">
      <c r="A1091">
        <v>1</v>
      </c>
      <c r="B1091">
        <v>9010404</v>
      </c>
      <c r="C1091">
        <v>6</v>
      </c>
      <c r="D1091">
        <v>7</v>
      </c>
      <c r="E1091">
        <v>2</v>
      </c>
      <c r="F1091" t="s">
        <v>7</v>
      </c>
      <c r="G1091">
        <v>51</v>
      </c>
      <c r="M1091">
        <v>48</v>
      </c>
      <c r="P1091">
        <v>48</v>
      </c>
    </row>
    <row r="1092" spans="1:16" x14ac:dyDescent="0.25">
      <c r="A1092">
        <v>1</v>
      </c>
      <c r="B1092">
        <v>9010404</v>
      </c>
      <c r="C1092">
        <v>6</v>
      </c>
      <c r="D1092">
        <v>7</v>
      </c>
      <c r="E1092">
        <v>3</v>
      </c>
      <c r="F1092" t="s">
        <v>7</v>
      </c>
      <c r="G1092">
        <v>0</v>
      </c>
      <c r="M1092">
        <v>0</v>
      </c>
      <c r="P1092">
        <v>0</v>
      </c>
    </row>
    <row r="1093" spans="1:16" x14ac:dyDescent="0.25">
      <c r="A1093">
        <v>1</v>
      </c>
      <c r="B1093">
        <v>9010404</v>
      </c>
      <c r="C1093">
        <v>6</v>
      </c>
      <c r="D1093">
        <v>7</v>
      </c>
      <c r="E1093">
        <v>4</v>
      </c>
      <c r="F1093" t="s">
        <v>7</v>
      </c>
      <c r="G1093">
        <v>3</v>
      </c>
      <c r="M1093">
        <v>2</v>
      </c>
      <c r="P1093">
        <v>2</v>
      </c>
    </row>
    <row r="1094" spans="1:16" x14ac:dyDescent="0.25">
      <c r="A1094">
        <v>1</v>
      </c>
      <c r="B1094">
        <v>9010405</v>
      </c>
      <c r="C1094">
        <v>6</v>
      </c>
      <c r="D1094">
        <v>1</v>
      </c>
      <c r="E1094">
        <v>1</v>
      </c>
      <c r="F1094" t="s">
        <v>7</v>
      </c>
      <c r="G1094">
        <v>0</v>
      </c>
      <c r="M1094">
        <v>0</v>
      </c>
      <c r="P1094">
        <v>0</v>
      </c>
    </row>
    <row r="1095" spans="1:16" x14ac:dyDescent="0.25">
      <c r="A1095">
        <v>1</v>
      </c>
      <c r="B1095">
        <v>9010405</v>
      </c>
      <c r="C1095">
        <v>6</v>
      </c>
      <c r="D1095">
        <v>1</v>
      </c>
      <c r="E1095">
        <v>2</v>
      </c>
      <c r="F1095" t="s">
        <v>7</v>
      </c>
      <c r="G1095">
        <v>63</v>
      </c>
      <c r="M1095">
        <v>60</v>
      </c>
      <c r="P1095">
        <v>60</v>
      </c>
    </row>
    <row r="1096" spans="1:16" x14ac:dyDescent="0.25">
      <c r="A1096">
        <v>1</v>
      </c>
      <c r="B1096">
        <v>9010405</v>
      </c>
      <c r="C1096">
        <v>6</v>
      </c>
      <c r="D1096">
        <v>1</v>
      </c>
      <c r="E1096">
        <v>3</v>
      </c>
      <c r="F1096" t="s">
        <v>7</v>
      </c>
      <c r="G1096">
        <v>6</v>
      </c>
      <c r="M1096">
        <v>61</v>
      </c>
      <c r="P1096">
        <v>50.423008150999998</v>
      </c>
    </row>
    <row r="1097" spans="1:16" x14ac:dyDescent="0.25">
      <c r="A1097">
        <v>1</v>
      </c>
      <c r="B1097">
        <v>9010405</v>
      </c>
      <c r="C1097">
        <v>6</v>
      </c>
      <c r="D1097">
        <v>1</v>
      </c>
      <c r="E1097">
        <v>4</v>
      </c>
      <c r="F1097" t="s">
        <v>7</v>
      </c>
      <c r="G1097">
        <v>19</v>
      </c>
      <c r="M1097">
        <v>10</v>
      </c>
      <c r="P1097">
        <v>10</v>
      </c>
    </row>
    <row r="1098" spans="1:16" x14ac:dyDescent="0.25">
      <c r="A1098">
        <v>1</v>
      </c>
      <c r="B1098">
        <v>9010405</v>
      </c>
      <c r="C1098">
        <v>6</v>
      </c>
      <c r="D1098">
        <v>2</v>
      </c>
      <c r="E1098">
        <v>1</v>
      </c>
      <c r="F1098" t="s">
        <v>7</v>
      </c>
      <c r="G1098">
        <v>6</v>
      </c>
      <c r="M1098">
        <v>150</v>
      </c>
      <c r="P1098">
        <v>173.07692309999999</v>
      </c>
    </row>
    <row r="1099" spans="1:16" x14ac:dyDescent="0.25">
      <c r="A1099">
        <v>1</v>
      </c>
      <c r="B1099">
        <v>9010405</v>
      </c>
      <c r="C1099">
        <v>6</v>
      </c>
      <c r="D1099">
        <v>2</v>
      </c>
      <c r="E1099">
        <v>2</v>
      </c>
      <c r="F1099" t="s">
        <v>7</v>
      </c>
      <c r="G1099">
        <v>4684</v>
      </c>
      <c r="M1099">
        <v>4450</v>
      </c>
      <c r="P1099">
        <v>4450</v>
      </c>
    </row>
    <row r="1100" spans="1:16" x14ac:dyDescent="0.25">
      <c r="A1100">
        <v>1</v>
      </c>
      <c r="B1100">
        <v>9010405</v>
      </c>
      <c r="C1100">
        <v>6</v>
      </c>
      <c r="D1100">
        <v>2</v>
      </c>
      <c r="E1100">
        <v>3</v>
      </c>
      <c r="F1100" t="s">
        <v>7</v>
      </c>
      <c r="G1100">
        <v>71</v>
      </c>
      <c r="M1100">
        <v>722</v>
      </c>
      <c r="P1100">
        <v>596.81003090199999</v>
      </c>
    </row>
    <row r="1101" spans="1:16" x14ac:dyDescent="0.25">
      <c r="A1101">
        <v>1</v>
      </c>
      <c r="B1101">
        <v>9010405</v>
      </c>
      <c r="C1101">
        <v>6</v>
      </c>
      <c r="D1101">
        <v>2</v>
      </c>
      <c r="E1101">
        <v>4</v>
      </c>
      <c r="F1101" t="s">
        <v>7</v>
      </c>
      <c r="G1101">
        <v>799</v>
      </c>
      <c r="M1101">
        <v>400</v>
      </c>
      <c r="P1101">
        <v>400</v>
      </c>
    </row>
    <row r="1102" spans="1:16" x14ac:dyDescent="0.25">
      <c r="A1102">
        <v>1</v>
      </c>
      <c r="B1102">
        <v>9010405</v>
      </c>
      <c r="C1102">
        <v>6</v>
      </c>
      <c r="D1102">
        <v>3</v>
      </c>
      <c r="E1102">
        <v>1</v>
      </c>
      <c r="F1102" t="s">
        <v>7</v>
      </c>
      <c r="G1102">
        <v>7</v>
      </c>
      <c r="M1102">
        <v>174</v>
      </c>
      <c r="P1102">
        <v>200.76923079599999</v>
      </c>
    </row>
    <row r="1103" spans="1:16" x14ac:dyDescent="0.25">
      <c r="A1103">
        <v>1</v>
      </c>
      <c r="B1103">
        <v>9010405</v>
      </c>
      <c r="C1103">
        <v>6</v>
      </c>
      <c r="D1103">
        <v>3</v>
      </c>
      <c r="E1103">
        <v>2</v>
      </c>
      <c r="F1103" t="s">
        <v>7</v>
      </c>
      <c r="G1103">
        <v>4180</v>
      </c>
      <c r="M1103">
        <v>3971</v>
      </c>
      <c r="P1103">
        <v>3971</v>
      </c>
    </row>
    <row r="1104" spans="1:16" x14ac:dyDescent="0.25">
      <c r="A1104">
        <v>1</v>
      </c>
      <c r="B1104">
        <v>9010405</v>
      </c>
      <c r="C1104">
        <v>6</v>
      </c>
      <c r="D1104">
        <v>3</v>
      </c>
      <c r="E1104">
        <v>3</v>
      </c>
      <c r="F1104" t="s">
        <v>7</v>
      </c>
      <c r="G1104">
        <v>157</v>
      </c>
      <c r="M1104">
        <v>1596</v>
      </c>
      <c r="P1104">
        <v>1319.2642788359999</v>
      </c>
    </row>
    <row r="1105" spans="1:16" x14ac:dyDescent="0.25">
      <c r="A1105">
        <v>1</v>
      </c>
      <c r="B1105">
        <v>9010405</v>
      </c>
      <c r="C1105">
        <v>6</v>
      </c>
      <c r="D1105">
        <v>3</v>
      </c>
      <c r="E1105">
        <v>4</v>
      </c>
      <c r="F1105" t="s">
        <v>7</v>
      </c>
      <c r="G1105">
        <v>740</v>
      </c>
      <c r="M1105">
        <v>370</v>
      </c>
      <c r="P1105">
        <v>370</v>
      </c>
    </row>
    <row r="1106" spans="1:16" x14ac:dyDescent="0.25">
      <c r="A1106">
        <v>1</v>
      </c>
      <c r="B1106">
        <v>9010405</v>
      </c>
      <c r="C1106">
        <v>6</v>
      </c>
      <c r="D1106">
        <v>4</v>
      </c>
      <c r="E1106">
        <v>1</v>
      </c>
      <c r="F1106" t="s">
        <v>7</v>
      </c>
      <c r="G1106">
        <v>18</v>
      </c>
      <c r="M1106">
        <v>449</v>
      </c>
      <c r="P1106">
        <v>518.07692314600001</v>
      </c>
    </row>
    <row r="1107" spans="1:16" x14ac:dyDescent="0.25">
      <c r="A1107">
        <v>1</v>
      </c>
      <c r="B1107">
        <v>9010405</v>
      </c>
      <c r="C1107">
        <v>6</v>
      </c>
      <c r="D1107">
        <v>4</v>
      </c>
      <c r="E1107">
        <v>2</v>
      </c>
      <c r="F1107" t="s">
        <v>7</v>
      </c>
      <c r="G1107">
        <v>6609</v>
      </c>
      <c r="M1107">
        <v>6279</v>
      </c>
      <c r="P1107">
        <v>6279</v>
      </c>
    </row>
    <row r="1108" spans="1:16" x14ac:dyDescent="0.25">
      <c r="A1108">
        <v>1</v>
      </c>
      <c r="B1108">
        <v>9010405</v>
      </c>
      <c r="C1108">
        <v>6</v>
      </c>
      <c r="D1108">
        <v>4</v>
      </c>
      <c r="E1108">
        <v>3</v>
      </c>
      <c r="F1108" t="s">
        <v>7</v>
      </c>
      <c r="G1108">
        <v>40</v>
      </c>
      <c r="M1108">
        <v>407</v>
      </c>
      <c r="P1108">
        <v>336.42892323699999</v>
      </c>
    </row>
    <row r="1109" spans="1:16" x14ac:dyDescent="0.25">
      <c r="A1109">
        <v>1</v>
      </c>
      <c r="B1109">
        <v>9010405</v>
      </c>
      <c r="C1109">
        <v>6</v>
      </c>
      <c r="D1109">
        <v>4</v>
      </c>
      <c r="E1109">
        <v>4</v>
      </c>
      <c r="F1109" t="s">
        <v>7</v>
      </c>
      <c r="G1109">
        <v>925</v>
      </c>
      <c r="M1109">
        <v>463</v>
      </c>
      <c r="P1109">
        <v>463</v>
      </c>
    </row>
    <row r="1110" spans="1:16" x14ac:dyDescent="0.25">
      <c r="A1110">
        <v>1</v>
      </c>
      <c r="B1110">
        <v>9010405</v>
      </c>
      <c r="C1110">
        <v>6</v>
      </c>
      <c r="D1110">
        <v>5</v>
      </c>
      <c r="E1110">
        <v>1</v>
      </c>
      <c r="F1110" t="s">
        <v>7</v>
      </c>
      <c r="G1110">
        <v>36</v>
      </c>
      <c r="M1110">
        <v>897</v>
      </c>
      <c r="P1110">
        <v>1035.0000001379999</v>
      </c>
    </row>
    <row r="1111" spans="1:16" x14ac:dyDescent="0.25">
      <c r="A1111">
        <v>1</v>
      </c>
      <c r="B1111">
        <v>9010405</v>
      </c>
      <c r="C1111">
        <v>6</v>
      </c>
      <c r="D1111">
        <v>5</v>
      </c>
      <c r="E1111">
        <v>2</v>
      </c>
      <c r="F1111" t="s">
        <v>7</v>
      </c>
      <c r="G1111">
        <v>14328</v>
      </c>
      <c r="M1111">
        <v>13612</v>
      </c>
      <c r="P1111">
        <v>13612</v>
      </c>
    </row>
    <row r="1112" spans="1:16" x14ac:dyDescent="0.25">
      <c r="A1112">
        <v>1</v>
      </c>
      <c r="B1112">
        <v>9010405</v>
      </c>
      <c r="C1112">
        <v>6</v>
      </c>
      <c r="D1112">
        <v>5</v>
      </c>
      <c r="E1112">
        <v>3</v>
      </c>
      <c r="F1112" t="s">
        <v>7</v>
      </c>
      <c r="G1112">
        <v>69</v>
      </c>
      <c r="M1112">
        <v>702</v>
      </c>
      <c r="P1112">
        <v>580.27789708199998</v>
      </c>
    </row>
    <row r="1113" spans="1:16" x14ac:dyDescent="0.25">
      <c r="A1113">
        <v>1</v>
      </c>
      <c r="B1113">
        <v>9010405</v>
      </c>
      <c r="C1113">
        <v>6</v>
      </c>
      <c r="D1113">
        <v>5</v>
      </c>
      <c r="E1113">
        <v>4</v>
      </c>
      <c r="F1113" t="s">
        <v>7</v>
      </c>
      <c r="G1113">
        <v>2599</v>
      </c>
      <c r="M1113">
        <v>1300</v>
      </c>
      <c r="P1113">
        <v>1300</v>
      </c>
    </row>
    <row r="1114" spans="1:16" x14ac:dyDescent="0.25">
      <c r="A1114">
        <v>1</v>
      </c>
      <c r="B1114">
        <v>9010405</v>
      </c>
      <c r="C1114">
        <v>6</v>
      </c>
      <c r="D1114">
        <v>6</v>
      </c>
      <c r="E1114">
        <v>1</v>
      </c>
      <c r="F1114" t="s">
        <v>7</v>
      </c>
      <c r="G1114">
        <v>18</v>
      </c>
      <c r="M1114">
        <v>449</v>
      </c>
      <c r="P1114">
        <v>518.07692314600001</v>
      </c>
    </row>
    <row r="1115" spans="1:16" x14ac:dyDescent="0.25">
      <c r="A1115">
        <v>1</v>
      </c>
      <c r="B1115">
        <v>9010405</v>
      </c>
      <c r="C1115">
        <v>6</v>
      </c>
      <c r="D1115">
        <v>6</v>
      </c>
      <c r="E1115">
        <v>2</v>
      </c>
      <c r="F1115" t="s">
        <v>7</v>
      </c>
      <c r="G1115">
        <v>9851</v>
      </c>
      <c r="M1115">
        <v>9358</v>
      </c>
      <c r="P1115">
        <v>9358</v>
      </c>
    </row>
    <row r="1116" spans="1:16" x14ac:dyDescent="0.25">
      <c r="A1116">
        <v>1</v>
      </c>
      <c r="B1116">
        <v>9010405</v>
      </c>
      <c r="C1116">
        <v>6</v>
      </c>
      <c r="D1116">
        <v>6</v>
      </c>
      <c r="E1116">
        <v>3</v>
      </c>
      <c r="F1116" t="s">
        <v>7</v>
      </c>
      <c r="G1116">
        <v>31</v>
      </c>
      <c r="M1116">
        <v>315</v>
      </c>
      <c r="P1116">
        <v>260.381107665</v>
      </c>
    </row>
    <row r="1117" spans="1:16" x14ac:dyDescent="0.25">
      <c r="A1117">
        <v>1</v>
      </c>
      <c r="B1117">
        <v>9010405</v>
      </c>
      <c r="C1117">
        <v>6</v>
      </c>
      <c r="D1117">
        <v>6</v>
      </c>
      <c r="E1117">
        <v>4</v>
      </c>
      <c r="F1117" t="s">
        <v>7</v>
      </c>
      <c r="G1117">
        <v>1622</v>
      </c>
      <c r="M1117">
        <v>811</v>
      </c>
      <c r="P1117">
        <v>811</v>
      </c>
    </row>
    <row r="1118" spans="1:16" x14ac:dyDescent="0.25">
      <c r="A1118">
        <v>1</v>
      </c>
      <c r="B1118">
        <v>9010405</v>
      </c>
      <c r="C1118">
        <v>6</v>
      </c>
      <c r="D1118">
        <v>7</v>
      </c>
      <c r="E1118">
        <v>1</v>
      </c>
      <c r="F1118" t="s">
        <v>7</v>
      </c>
      <c r="G1118">
        <v>0</v>
      </c>
      <c r="M1118">
        <v>0</v>
      </c>
      <c r="P1118">
        <v>0</v>
      </c>
    </row>
    <row r="1119" spans="1:16" x14ac:dyDescent="0.25">
      <c r="A1119">
        <v>1</v>
      </c>
      <c r="B1119">
        <v>9010405</v>
      </c>
      <c r="C1119">
        <v>6</v>
      </c>
      <c r="D1119">
        <v>7</v>
      </c>
      <c r="E1119">
        <v>2</v>
      </c>
      <c r="F1119" t="s">
        <v>7</v>
      </c>
      <c r="G1119">
        <v>947</v>
      </c>
      <c r="M1119">
        <v>900</v>
      </c>
      <c r="P1119">
        <v>900</v>
      </c>
    </row>
    <row r="1120" spans="1:16" x14ac:dyDescent="0.25">
      <c r="A1120">
        <v>1</v>
      </c>
      <c r="B1120">
        <v>9010405</v>
      </c>
      <c r="C1120">
        <v>6</v>
      </c>
      <c r="D1120">
        <v>7</v>
      </c>
      <c r="E1120">
        <v>3</v>
      </c>
      <c r="F1120" t="s">
        <v>7</v>
      </c>
      <c r="G1120">
        <v>0</v>
      </c>
      <c r="M1120">
        <v>0</v>
      </c>
      <c r="P1120">
        <v>0</v>
      </c>
    </row>
    <row r="1121" spans="1:16" x14ac:dyDescent="0.25">
      <c r="A1121">
        <v>1</v>
      </c>
      <c r="B1121">
        <v>9010405</v>
      </c>
      <c r="C1121">
        <v>6</v>
      </c>
      <c r="D1121">
        <v>7</v>
      </c>
      <c r="E1121">
        <v>4</v>
      </c>
      <c r="F1121" t="s">
        <v>7</v>
      </c>
      <c r="G1121">
        <v>153</v>
      </c>
      <c r="M1121">
        <v>77</v>
      </c>
      <c r="P1121">
        <v>77</v>
      </c>
    </row>
    <row r="1122" spans="1:16" x14ac:dyDescent="0.25">
      <c r="A1122">
        <v>1</v>
      </c>
      <c r="B1122">
        <v>9010406</v>
      </c>
      <c r="C1122">
        <v>6</v>
      </c>
      <c r="D1122">
        <v>1</v>
      </c>
      <c r="E1122">
        <v>1</v>
      </c>
      <c r="F1122" t="s">
        <v>7</v>
      </c>
      <c r="G1122">
        <v>0</v>
      </c>
      <c r="M1122">
        <v>0</v>
      </c>
      <c r="P1122">
        <v>0</v>
      </c>
    </row>
    <row r="1123" spans="1:16" x14ac:dyDescent="0.25">
      <c r="A1123">
        <v>1</v>
      </c>
      <c r="B1123">
        <v>9010406</v>
      </c>
      <c r="C1123">
        <v>6</v>
      </c>
      <c r="D1123">
        <v>1</v>
      </c>
      <c r="E1123">
        <v>2</v>
      </c>
      <c r="F1123" t="s">
        <v>7</v>
      </c>
      <c r="G1123">
        <v>0</v>
      </c>
      <c r="M1123">
        <v>0</v>
      </c>
      <c r="P1123">
        <v>0</v>
      </c>
    </row>
    <row r="1124" spans="1:16" x14ac:dyDescent="0.25">
      <c r="A1124">
        <v>1</v>
      </c>
      <c r="B1124">
        <v>9010406</v>
      </c>
      <c r="C1124">
        <v>6</v>
      </c>
      <c r="D1124">
        <v>1</v>
      </c>
      <c r="E1124">
        <v>3</v>
      </c>
      <c r="F1124" t="s">
        <v>7</v>
      </c>
      <c r="G1124">
        <v>0</v>
      </c>
      <c r="M1124">
        <v>0</v>
      </c>
      <c r="P1124">
        <v>0</v>
      </c>
    </row>
    <row r="1125" spans="1:16" x14ac:dyDescent="0.25">
      <c r="A1125">
        <v>1</v>
      </c>
      <c r="B1125">
        <v>9010406</v>
      </c>
      <c r="C1125">
        <v>6</v>
      </c>
      <c r="D1125">
        <v>1</v>
      </c>
      <c r="E1125">
        <v>4</v>
      </c>
      <c r="F1125" t="s">
        <v>7</v>
      </c>
      <c r="G1125">
        <v>0</v>
      </c>
      <c r="M1125">
        <v>0</v>
      </c>
      <c r="P1125">
        <v>0</v>
      </c>
    </row>
    <row r="1126" spans="1:16" x14ac:dyDescent="0.25">
      <c r="A1126">
        <v>1</v>
      </c>
      <c r="B1126">
        <v>9010406</v>
      </c>
      <c r="C1126">
        <v>6</v>
      </c>
      <c r="D1126">
        <v>2</v>
      </c>
      <c r="E1126">
        <v>1</v>
      </c>
      <c r="F1126" t="s">
        <v>7</v>
      </c>
      <c r="G1126">
        <v>76</v>
      </c>
      <c r="M1126">
        <v>625</v>
      </c>
      <c r="P1126">
        <v>721.15384625000002</v>
      </c>
    </row>
    <row r="1127" spans="1:16" x14ac:dyDescent="0.25">
      <c r="A1127">
        <v>1</v>
      </c>
      <c r="B1127">
        <v>9010406</v>
      </c>
      <c r="C1127">
        <v>6</v>
      </c>
      <c r="D1127">
        <v>2</v>
      </c>
      <c r="E1127">
        <v>2</v>
      </c>
      <c r="F1127" t="s">
        <v>7</v>
      </c>
      <c r="G1127">
        <v>5597</v>
      </c>
      <c r="M1127">
        <v>5317</v>
      </c>
      <c r="P1127">
        <v>5317</v>
      </c>
    </row>
    <row r="1128" spans="1:16" x14ac:dyDescent="0.25">
      <c r="A1128">
        <v>1</v>
      </c>
      <c r="B1128">
        <v>9010406</v>
      </c>
      <c r="C1128">
        <v>6</v>
      </c>
      <c r="D1128">
        <v>2</v>
      </c>
      <c r="E1128">
        <v>3</v>
      </c>
      <c r="F1128" t="s">
        <v>7</v>
      </c>
      <c r="G1128">
        <v>189</v>
      </c>
      <c r="M1128">
        <v>2836</v>
      </c>
      <c r="P1128">
        <v>2344.256575676</v>
      </c>
    </row>
    <row r="1129" spans="1:16" x14ac:dyDescent="0.25">
      <c r="A1129">
        <v>1</v>
      </c>
      <c r="B1129">
        <v>9010406</v>
      </c>
      <c r="C1129">
        <v>6</v>
      </c>
      <c r="D1129">
        <v>2</v>
      </c>
      <c r="E1129">
        <v>4</v>
      </c>
      <c r="F1129" t="s">
        <v>7</v>
      </c>
      <c r="G1129">
        <v>931</v>
      </c>
      <c r="M1129">
        <v>466</v>
      </c>
      <c r="P1129">
        <v>466</v>
      </c>
    </row>
    <row r="1130" spans="1:16" x14ac:dyDescent="0.25">
      <c r="A1130">
        <v>1</v>
      </c>
      <c r="B1130">
        <v>9010406</v>
      </c>
      <c r="C1130">
        <v>6</v>
      </c>
      <c r="D1130">
        <v>3</v>
      </c>
      <c r="E1130">
        <v>1</v>
      </c>
      <c r="F1130" t="s">
        <v>7</v>
      </c>
      <c r="G1130">
        <v>18</v>
      </c>
      <c r="M1130">
        <v>148</v>
      </c>
      <c r="P1130">
        <v>170.769230792</v>
      </c>
    </row>
    <row r="1131" spans="1:16" x14ac:dyDescent="0.25">
      <c r="A1131">
        <v>1</v>
      </c>
      <c r="B1131">
        <v>9010406</v>
      </c>
      <c r="C1131">
        <v>6</v>
      </c>
      <c r="D1131">
        <v>3</v>
      </c>
      <c r="E1131">
        <v>2</v>
      </c>
      <c r="F1131" t="s">
        <v>7</v>
      </c>
      <c r="G1131">
        <v>4552</v>
      </c>
      <c r="M1131">
        <v>4324</v>
      </c>
      <c r="P1131">
        <v>4324</v>
      </c>
    </row>
    <row r="1132" spans="1:16" x14ac:dyDescent="0.25">
      <c r="A1132">
        <v>1</v>
      </c>
      <c r="B1132">
        <v>9010406</v>
      </c>
      <c r="C1132">
        <v>6</v>
      </c>
      <c r="D1132">
        <v>3</v>
      </c>
      <c r="E1132">
        <v>3</v>
      </c>
      <c r="F1132" t="s">
        <v>7</v>
      </c>
      <c r="G1132">
        <v>33</v>
      </c>
      <c r="M1132">
        <v>495</v>
      </c>
      <c r="P1132">
        <v>409.170312045</v>
      </c>
    </row>
    <row r="1133" spans="1:16" x14ac:dyDescent="0.25">
      <c r="A1133">
        <v>1</v>
      </c>
      <c r="B1133">
        <v>9010406</v>
      </c>
      <c r="C1133">
        <v>6</v>
      </c>
      <c r="D1133">
        <v>3</v>
      </c>
      <c r="E1133">
        <v>4</v>
      </c>
      <c r="F1133" t="s">
        <v>7</v>
      </c>
      <c r="G1133">
        <v>833</v>
      </c>
      <c r="M1133">
        <v>417</v>
      </c>
      <c r="P1133">
        <v>417</v>
      </c>
    </row>
    <row r="1134" spans="1:16" x14ac:dyDescent="0.25">
      <c r="A1134">
        <v>1</v>
      </c>
      <c r="B1134">
        <v>9010406</v>
      </c>
      <c r="C1134">
        <v>6</v>
      </c>
      <c r="D1134">
        <v>4</v>
      </c>
      <c r="E1134">
        <v>1</v>
      </c>
      <c r="F1134" t="s">
        <v>7</v>
      </c>
      <c r="G1134">
        <v>25</v>
      </c>
      <c r="M1134">
        <v>205</v>
      </c>
      <c r="P1134">
        <v>236.53846157000001</v>
      </c>
    </row>
    <row r="1135" spans="1:16" x14ac:dyDescent="0.25">
      <c r="A1135">
        <v>1</v>
      </c>
      <c r="B1135">
        <v>9010406</v>
      </c>
      <c r="C1135">
        <v>6</v>
      </c>
      <c r="D1135">
        <v>4</v>
      </c>
      <c r="E1135">
        <v>2</v>
      </c>
      <c r="F1135" t="s">
        <v>7</v>
      </c>
      <c r="G1135">
        <v>5687</v>
      </c>
      <c r="M1135">
        <v>5403</v>
      </c>
      <c r="P1135">
        <v>5403</v>
      </c>
    </row>
    <row r="1136" spans="1:16" x14ac:dyDescent="0.25">
      <c r="A1136">
        <v>1</v>
      </c>
      <c r="B1136">
        <v>9010406</v>
      </c>
      <c r="C1136">
        <v>6</v>
      </c>
      <c r="D1136">
        <v>4</v>
      </c>
      <c r="E1136">
        <v>3</v>
      </c>
      <c r="F1136" t="s">
        <v>7</v>
      </c>
      <c r="G1136">
        <v>18</v>
      </c>
      <c r="M1136">
        <v>270</v>
      </c>
      <c r="P1136">
        <v>223.18380656999997</v>
      </c>
    </row>
    <row r="1137" spans="1:16" x14ac:dyDescent="0.25">
      <c r="A1137">
        <v>1</v>
      </c>
      <c r="B1137">
        <v>9010406</v>
      </c>
      <c r="C1137">
        <v>6</v>
      </c>
      <c r="D1137">
        <v>4</v>
      </c>
      <c r="E1137">
        <v>4</v>
      </c>
      <c r="F1137" t="s">
        <v>7</v>
      </c>
      <c r="G1137">
        <v>584</v>
      </c>
      <c r="M1137">
        <v>292</v>
      </c>
      <c r="P1137">
        <v>292</v>
      </c>
    </row>
    <row r="1138" spans="1:16" x14ac:dyDescent="0.25">
      <c r="A1138">
        <v>1</v>
      </c>
      <c r="B1138">
        <v>9010406</v>
      </c>
      <c r="C1138">
        <v>6</v>
      </c>
      <c r="D1138">
        <v>5</v>
      </c>
      <c r="E1138">
        <v>1</v>
      </c>
      <c r="F1138" t="s">
        <v>7</v>
      </c>
      <c r="G1138">
        <v>60</v>
      </c>
      <c r="M1138">
        <v>493</v>
      </c>
      <c r="P1138">
        <v>568.84615392199998</v>
      </c>
    </row>
    <row r="1139" spans="1:16" x14ac:dyDescent="0.25">
      <c r="A1139">
        <v>1</v>
      </c>
      <c r="B1139">
        <v>9010406</v>
      </c>
      <c r="C1139">
        <v>6</v>
      </c>
      <c r="D1139">
        <v>5</v>
      </c>
      <c r="E1139">
        <v>2</v>
      </c>
      <c r="F1139" t="s">
        <v>7</v>
      </c>
      <c r="G1139">
        <v>12361</v>
      </c>
      <c r="M1139">
        <v>11743</v>
      </c>
      <c r="P1139">
        <v>11743</v>
      </c>
    </row>
    <row r="1140" spans="1:16" x14ac:dyDescent="0.25">
      <c r="A1140">
        <v>1</v>
      </c>
      <c r="B1140">
        <v>9010406</v>
      </c>
      <c r="C1140">
        <v>6</v>
      </c>
      <c r="D1140">
        <v>5</v>
      </c>
      <c r="E1140">
        <v>3</v>
      </c>
      <c r="F1140" t="s">
        <v>7</v>
      </c>
      <c r="G1140">
        <v>30</v>
      </c>
      <c r="M1140">
        <v>450</v>
      </c>
      <c r="P1140">
        <v>371.97301095</v>
      </c>
    </row>
    <row r="1141" spans="1:16" x14ac:dyDescent="0.25">
      <c r="A1141">
        <v>1</v>
      </c>
      <c r="B1141">
        <v>9010406</v>
      </c>
      <c r="C1141">
        <v>6</v>
      </c>
      <c r="D1141">
        <v>5</v>
      </c>
      <c r="E1141">
        <v>4</v>
      </c>
      <c r="F1141" t="s">
        <v>7</v>
      </c>
      <c r="G1141">
        <v>2518</v>
      </c>
      <c r="M1141">
        <v>1259</v>
      </c>
      <c r="P1141">
        <v>1259</v>
      </c>
    </row>
    <row r="1142" spans="1:16" x14ac:dyDescent="0.25">
      <c r="A1142">
        <v>1</v>
      </c>
      <c r="B1142">
        <v>9010406</v>
      </c>
      <c r="C1142">
        <v>6</v>
      </c>
      <c r="D1142">
        <v>6</v>
      </c>
      <c r="E1142">
        <v>1</v>
      </c>
      <c r="F1142" t="s">
        <v>7</v>
      </c>
      <c r="G1142">
        <v>99</v>
      </c>
      <c r="M1142">
        <v>814</v>
      </c>
      <c r="P1142">
        <v>939.230769356</v>
      </c>
    </row>
    <row r="1143" spans="1:16" x14ac:dyDescent="0.25">
      <c r="A1143">
        <v>1</v>
      </c>
      <c r="B1143">
        <v>9010406</v>
      </c>
      <c r="C1143">
        <v>6</v>
      </c>
      <c r="D1143">
        <v>6</v>
      </c>
      <c r="E1143">
        <v>2</v>
      </c>
      <c r="F1143" t="s">
        <v>7</v>
      </c>
      <c r="G1143">
        <v>11789</v>
      </c>
      <c r="M1143">
        <v>11200</v>
      </c>
      <c r="P1143">
        <v>11200</v>
      </c>
    </row>
    <row r="1144" spans="1:16" x14ac:dyDescent="0.25">
      <c r="A1144">
        <v>1</v>
      </c>
      <c r="B1144">
        <v>9010406</v>
      </c>
      <c r="C1144">
        <v>6</v>
      </c>
      <c r="D1144">
        <v>6</v>
      </c>
      <c r="E1144">
        <v>3</v>
      </c>
      <c r="F1144" t="s">
        <v>7</v>
      </c>
      <c r="G1144">
        <v>7</v>
      </c>
      <c r="M1144">
        <v>105</v>
      </c>
      <c r="P1144">
        <v>86.793702554999996</v>
      </c>
    </row>
    <row r="1145" spans="1:16" x14ac:dyDescent="0.25">
      <c r="A1145">
        <v>1</v>
      </c>
      <c r="B1145">
        <v>9010406</v>
      </c>
      <c r="C1145">
        <v>6</v>
      </c>
      <c r="D1145">
        <v>6</v>
      </c>
      <c r="E1145">
        <v>4</v>
      </c>
      <c r="F1145" t="s">
        <v>7</v>
      </c>
      <c r="G1145">
        <v>2807</v>
      </c>
      <c r="M1145">
        <v>1404</v>
      </c>
      <c r="P1145">
        <v>1404</v>
      </c>
    </row>
    <row r="1146" spans="1:16" x14ac:dyDescent="0.25">
      <c r="A1146">
        <v>1</v>
      </c>
      <c r="B1146">
        <v>9010406</v>
      </c>
      <c r="C1146">
        <v>6</v>
      </c>
      <c r="D1146">
        <v>7</v>
      </c>
      <c r="E1146">
        <v>1</v>
      </c>
      <c r="F1146" t="s">
        <v>7</v>
      </c>
      <c r="G1146">
        <v>6</v>
      </c>
      <c r="M1146">
        <v>49</v>
      </c>
      <c r="P1146">
        <v>56.538461546000001</v>
      </c>
    </row>
    <row r="1147" spans="1:16" x14ac:dyDescent="0.25">
      <c r="A1147">
        <v>1</v>
      </c>
      <c r="B1147">
        <v>9010406</v>
      </c>
      <c r="C1147">
        <v>6</v>
      </c>
      <c r="D1147">
        <v>7</v>
      </c>
      <c r="E1147">
        <v>2</v>
      </c>
      <c r="F1147" t="s">
        <v>7</v>
      </c>
      <c r="G1147">
        <v>1011</v>
      </c>
      <c r="M1147">
        <v>960</v>
      </c>
      <c r="P1147">
        <v>960</v>
      </c>
    </row>
    <row r="1148" spans="1:16" x14ac:dyDescent="0.25">
      <c r="A1148">
        <v>1</v>
      </c>
      <c r="B1148">
        <v>9010406</v>
      </c>
      <c r="C1148">
        <v>6</v>
      </c>
      <c r="D1148">
        <v>7</v>
      </c>
      <c r="E1148">
        <v>3</v>
      </c>
      <c r="F1148" t="s">
        <v>7</v>
      </c>
      <c r="G1148">
        <v>3</v>
      </c>
      <c r="M1148">
        <v>45</v>
      </c>
      <c r="P1148">
        <v>37.197301095</v>
      </c>
    </row>
    <row r="1149" spans="1:16" x14ac:dyDescent="0.25">
      <c r="A1149">
        <v>1</v>
      </c>
      <c r="B1149">
        <v>9010406</v>
      </c>
      <c r="C1149">
        <v>6</v>
      </c>
      <c r="D1149">
        <v>7</v>
      </c>
      <c r="E1149">
        <v>4</v>
      </c>
      <c r="F1149" t="s">
        <v>7</v>
      </c>
      <c r="G1149">
        <v>170</v>
      </c>
      <c r="M1149">
        <v>85</v>
      </c>
      <c r="P1149">
        <v>85</v>
      </c>
    </row>
    <row r="1150" spans="1:16" x14ac:dyDescent="0.25">
      <c r="A1150">
        <v>1</v>
      </c>
      <c r="B1150">
        <v>9010407</v>
      </c>
      <c r="C1150">
        <v>6</v>
      </c>
      <c r="D1150">
        <v>1</v>
      </c>
      <c r="E1150">
        <v>1</v>
      </c>
      <c r="F1150" t="s">
        <v>7</v>
      </c>
      <c r="G1150">
        <v>9</v>
      </c>
      <c r="M1150">
        <v>86</v>
      </c>
      <c r="P1150">
        <v>99.230769244000001</v>
      </c>
    </row>
    <row r="1151" spans="1:16" x14ac:dyDescent="0.25">
      <c r="A1151">
        <v>1</v>
      </c>
      <c r="B1151">
        <v>9010407</v>
      </c>
      <c r="C1151">
        <v>6</v>
      </c>
      <c r="D1151">
        <v>1</v>
      </c>
      <c r="E1151">
        <v>2</v>
      </c>
      <c r="F1151" t="s">
        <v>7</v>
      </c>
      <c r="G1151">
        <v>532</v>
      </c>
      <c r="M1151">
        <v>505</v>
      </c>
      <c r="P1151">
        <v>505</v>
      </c>
    </row>
    <row r="1152" spans="1:16" x14ac:dyDescent="0.25">
      <c r="A1152">
        <v>1</v>
      </c>
      <c r="B1152">
        <v>9010407</v>
      </c>
      <c r="C1152">
        <v>6</v>
      </c>
      <c r="D1152">
        <v>1</v>
      </c>
      <c r="E1152">
        <v>3</v>
      </c>
      <c r="F1152" t="s">
        <v>7</v>
      </c>
      <c r="G1152">
        <v>12</v>
      </c>
      <c r="M1152">
        <v>27</v>
      </c>
      <c r="P1152">
        <v>22.318380656999999</v>
      </c>
    </row>
    <row r="1153" spans="1:16" x14ac:dyDescent="0.25">
      <c r="A1153">
        <v>1</v>
      </c>
      <c r="B1153">
        <v>9010407</v>
      </c>
      <c r="C1153">
        <v>6</v>
      </c>
      <c r="D1153">
        <v>1</v>
      </c>
      <c r="E1153">
        <v>4</v>
      </c>
      <c r="F1153" t="s">
        <v>7</v>
      </c>
      <c r="G1153">
        <v>0</v>
      </c>
      <c r="M1153">
        <v>0</v>
      </c>
      <c r="P1153">
        <v>0</v>
      </c>
    </row>
    <row r="1154" spans="1:16" x14ac:dyDescent="0.25">
      <c r="A1154">
        <v>1</v>
      </c>
      <c r="B1154">
        <v>9010407</v>
      </c>
      <c r="C1154">
        <v>6</v>
      </c>
      <c r="D1154">
        <v>2</v>
      </c>
      <c r="E1154">
        <v>1</v>
      </c>
      <c r="F1154" t="s">
        <v>7</v>
      </c>
      <c r="G1154">
        <v>58</v>
      </c>
      <c r="M1154">
        <v>556</v>
      </c>
      <c r="P1154">
        <v>641.53846162399998</v>
      </c>
    </row>
    <row r="1155" spans="1:16" x14ac:dyDescent="0.25">
      <c r="A1155">
        <v>1</v>
      </c>
      <c r="B1155">
        <v>9010407</v>
      </c>
      <c r="C1155">
        <v>6</v>
      </c>
      <c r="D1155">
        <v>2</v>
      </c>
      <c r="E1155">
        <v>2</v>
      </c>
      <c r="F1155" t="s">
        <v>7</v>
      </c>
      <c r="G1155">
        <v>13688</v>
      </c>
      <c r="M1155">
        <v>13004</v>
      </c>
      <c r="P1155">
        <v>13004</v>
      </c>
    </row>
    <row r="1156" spans="1:16" x14ac:dyDescent="0.25">
      <c r="A1156">
        <v>1</v>
      </c>
      <c r="B1156">
        <v>9010407</v>
      </c>
      <c r="C1156">
        <v>6</v>
      </c>
      <c r="D1156">
        <v>2</v>
      </c>
      <c r="E1156">
        <v>3</v>
      </c>
      <c r="F1156" t="s">
        <v>7</v>
      </c>
      <c r="G1156">
        <v>631</v>
      </c>
      <c r="M1156">
        <v>1425</v>
      </c>
      <c r="P1156">
        <v>1177.9145346749999</v>
      </c>
    </row>
    <row r="1157" spans="1:16" x14ac:dyDescent="0.25">
      <c r="A1157">
        <v>1</v>
      </c>
      <c r="B1157">
        <v>9010407</v>
      </c>
      <c r="C1157">
        <v>6</v>
      </c>
      <c r="D1157">
        <v>2</v>
      </c>
      <c r="E1157">
        <v>4</v>
      </c>
      <c r="F1157" t="s">
        <v>7</v>
      </c>
      <c r="G1157">
        <v>745</v>
      </c>
      <c r="M1157">
        <v>373</v>
      </c>
      <c r="P1157">
        <v>373</v>
      </c>
    </row>
    <row r="1158" spans="1:16" x14ac:dyDescent="0.25">
      <c r="A1158">
        <v>1</v>
      </c>
      <c r="B1158">
        <v>9010407</v>
      </c>
      <c r="C1158">
        <v>6</v>
      </c>
      <c r="D1158">
        <v>3</v>
      </c>
      <c r="E1158">
        <v>1</v>
      </c>
      <c r="F1158" t="s">
        <v>7</v>
      </c>
      <c r="G1158">
        <v>0</v>
      </c>
      <c r="M1158">
        <v>0</v>
      </c>
      <c r="P1158">
        <v>0</v>
      </c>
    </row>
    <row r="1159" spans="1:16" x14ac:dyDescent="0.25">
      <c r="A1159">
        <v>1</v>
      </c>
      <c r="B1159">
        <v>9010407</v>
      </c>
      <c r="C1159">
        <v>6</v>
      </c>
      <c r="D1159">
        <v>3</v>
      </c>
      <c r="E1159">
        <v>2</v>
      </c>
      <c r="F1159" t="s">
        <v>7</v>
      </c>
      <c r="G1159">
        <v>0</v>
      </c>
      <c r="M1159">
        <v>0</v>
      </c>
      <c r="P1159">
        <v>0</v>
      </c>
    </row>
    <row r="1160" spans="1:16" x14ac:dyDescent="0.25">
      <c r="A1160">
        <v>1</v>
      </c>
      <c r="B1160">
        <v>9010407</v>
      </c>
      <c r="C1160">
        <v>6</v>
      </c>
      <c r="D1160">
        <v>3</v>
      </c>
      <c r="E1160">
        <v>3</v>
      </c>
      <c r="F1160" t="s">
        <v>7</v>
      </c>
      <c r="G1160">
        <v>0</v>
      </c>
      <c r="M1160">
        <v>0</v>
      </c>
      <c r="P1160">
        <v>0</v>
      </c>
    </row>
    <row r="1161" spans="1:16" x14ac:dyDescent="0.25">
      <c r="A1161">
        <v>1</v>
      </c>
      <c r="B1161">
        <v>9010407</v>
      </c>
      <c r="C1161">
        <v>6</v>
      </c>
      <c r="D1161">
        <v>3</v>
      </c>
      <c r="E1161">
        <v>4</v>
      </c>
      <c r="F1161" t="s">
        <v>7</v>
      </c>
      <c r="G1161">
        <v>0</v>
      </c>
      <c r="M1161">
        <v>0</v>
      </c>
      <c r="P1161">
        <v>0</v>
      </c>
    </row>
    <row r="1162" spans="1:16" x14ac:dyDescent="0.25">
      <c r="A1162">
        <v>1</v>
      </c>
      <c r="B1162">
        <v>9010407</v>
      </c>
      <c r="C1162">
        <v>6</v>
      </c>
      <c r="D1162">
        <v>4</v>
      </c>
      <c r="E1162">
        <v>1</v>
      </c>
      <c r="F1162" t="s">
        <v>7</v>
      </c>
      <c r="G1162">
        <v>72</v>
      </c>
      <c r="M1162">
        <v>690</v>
      </c>
      <c r="P1162">
        <v>796.15384626000002</v>
      </c>
    </row>
    <row r="1163" spans="1:16" x14ac:dyDescent="0.25">
      <c r="A1163">
        <v>1</v>
      </c>
      <c r="B1163">
        <v>9010407</v>
      </c>
      <c r="C1163">
        <v>6</v>
      </c>
      <c r="D1163">
        <v>4</v>
      </c>
      <c r="E1163">
        <v>2</v>
      </c>
      <c r="F1163" t="s">
        <v>7</v>
      </c>
      <c r="G1163">
        <v>13739</v>
      </c>
      <c r="M1163">
        <v>13052</v>
      </c>
      <c r="P1163">
        <v>13052</v>
      </c>
    </row>
    <row r="1164" spans="1:16" x14ac:dyDescent="0.25">
      <c r="A1164">
        <v>1</v>
      </c>
      <c r="B1164">
        <v>9010407</v>
      </c>
      <c r="C1164">
        <v>6</v>
      </c>
      <c r="D1164">
        <v>4</v>
      </c>
      <c r="E1164">
        <v>3</v>
      </c>
      <c r="F1164" t="s">
        <v>7</v>
      </c>
      <c r="G1164">
        <v>154</v>
      </c>
      <c r="M1164">
        <v>348</v>
      </c>
      <c r="P1164">
        <v>287.65912846800001</v>
      </c>
    </row>
    <row r="1165" spans="1:16" x14ac:dyDescent="0.25">
      <c r="A1165">
        <v>1</v>
      </c>
      <c r="B1165">
        <v>9010407</v>
      </c>
      <c r="C1165">
        <v>6</v>
      </c>
      <c r="D1165">
        <v>4</v>
      </c>
      <c r="E1165">
        <v>4</v>
      </c>
      <c r="F1165" t="s">
        <v>7</v>
      </c>
      <c r="G1165">
        <v>652</v>
      </c>
      <c r="M1165">
        <v>326</v>
      </c>
      <c r="P1165">
        <v>326</v>
      </c>
    </row>
    <row r="1166" spans="1:16" x14ac:dyDescent="0.25">
      <c r="A1166">
        <v>1</v>
      </c>
      <c r="B1166">
        <v>9010407</v>
      </c>
      <c r="C1166">
        <v>6</v>
      </c>
      <c r="D1166">
        <v>5</v>
      </c>
      <c r="E1166">
        <v>1</v>
      </c>
      <c r="F1166" t="s">
        <v>7</v>
      </c>
      <c r="G1166">
        <v>50</v>
      </c>
      <c r="M1166">
        <v>479</v>
      </c>
      <c r="P1166">
        <v>552.692307766</v>
      </c>
    </row>
    <row r="1167" spans="1:16" x14ac:dyDescent="0.25">
      <c r="A1167">
        <v>1</v>
      </c>
      <c r="B1167">
        <v>9010407</v>
      </c>
      <c r="C1167">
        <v>6</v>
      </c>
      <c r="D1167">
        <v>5</v>
      </c>
      <c r="E1167">
        <v>2</v>
      </c>
      <c r="F1167" t="s">
        <v>7</v>
      </c>
      <c r="G1167">
        <v>4104</v>
      </c>
      <c r="M1167">
        <v>3899</v>
      </c>
      <c r="P1167">
        <v>3899</v>
      </c>
    </row>
    <row r="1168" spans="1:16" x14ac:dyDescent="0.25">
      <c r="A1168">
        <v>1</v>
      </c>
      <c r="B1168">
        <v>9010407</v>
      </c>
      <c r="C1168">
        <v>6</v>
      </c>
      <c r="D1168">
        <v>5</v>
      </c>
      <c r="E1168">
        <v>3</v>
      </c>
      <c r="F1168" t="s">
        <v>7</v>
      </c>
      <c r="G1168">
        <v>18</v>
      </c>
      <c r="M1168">
        <v>41</v>
      </c>
      <c r="P1168">
        <v>33.890874330999999</v>
      </c>
    </row>
    <row r="1169" spans="1:16" x14ac:dyDescent="0.25">
      <c r="A1169">
        <v>1</v>
      </c>
      <c r="B1169">
        <v>9010407</v>
      </c>
      <c r="C1169">
        <v>6</v>
      </c>
      <c r="D1169">
        <v>5</v>
      </c>
      <c r="E1169">
        <v>4</v>
      </c>
      <c r="F1169" t="s">
        <v>7</v>
      </c>
      <c r="G1169">
        <v>257</v>
      </c>
      <c r="M1169">
        <v>129</v>
      </c>
      <c r="P1169">
        <v>129</v>
      </c>
    </row>
    <row r="1170" spans="1:16" x14ac:dyDescent="0.25">
      <c r="A1170">
        <v>1</v>
      </c>
      <c r="B1170">
        <v>9010407</v>
      </c>
      <c r="C1170">
        <v>6</v>
      </c>
      <c r="D1170">
        <v>6</v>
      </c>
      <c r="E1170">
        <v>1</v>
      </c>
      <c r="F1170" t="s">
        <v>7</v>
      </c>
      <c r="G1170">
        <v>39</v>
      </c>
      <c r="M1170">
        <v>374</v>
      </c>
      <c r="P1170">
        <v>431.53846159599999</v>
      </c>
    </row>
    <row r="1171" spans="1:16" x14ac:dyDescent="0.25">
      <c r="A1171">
        <v>1</v>
      </c>
      <c r="B1171">
        <v>9010407</v>
      </c>
      <c r="C1171">
        <v>6</v>
      </c>
      <c r="D1171">
        <v>6</v>
      </c>
      <c r="E1171">
        <v>2</v>
      </c>
      <c r="F1171" t="s">
        <v>7</v>
      </c>
      <c r="G1171">
        <v>7210</v>
      </c>
      <c r="M1171">
        <v>6850</v>
      </c>
      <c r="P1171">
        <v>6850</v>
      </c>
    </row>
    <row r="1172" spans="1:16" x14ac:dyDescent="0.25">
      <c r="A1172">
        <v>1</v>
      </c>
      <c r="B1172">
        <v>9010407</v>
      </c>
      <c r="C1172">
        <v>6</v>
      </c>
      <c r="D1172">
        <v>6</v>
      </c>
      <c r="E1172">
        <v>3</v>
      </c>
      <c r="F1172" t="s">
        <v>7</v>
      </c>
      <c r="G1172">
        <v>36</v>
      </c>
      <c r="M1172">
        <v>81</v>
      </c>
      <c r="P1172">
        <v>66.955141970999989</v>
      </c>
    </row>
    <row r="1173" spans="1:16" x14ac:dyDescent="0.25">
      <c r="A1173">
        <v>1</v>
      </c>
      <c r="B1173">
        <v>9010407</v>
      </c>
      <c r="C1173">
        <v>6</v>
      </c>
      <c r="D1173">
        <v>6</v>
      </c>
      <c r="E1173">
        <v>4</v>
      </c>
      <c r="F1173" t="s">
        <v>7</v>
      </c>
      <c r="G1173">
        <v>410</v>
      </c>
      <c r="M1173">
        <v>205</v>
      </c>
      <c r="P1173">
        <v>205</v>
      </c>
    </row>
    <row r="1174" spans="1:16" x14ac:dyDescent="0.25">
      <c r="A1174">
        <v>1</v>
      </c>
      <c r="B1174">
        <v>9010407</v>
      </c>
      <c r="C1174">
        <v>6</v>
      </c>
      <c r="D1174">
        <v>7</v>
      </c>
      <c r="E1174">
        <v>1</v>
      </c>
      <c r="F1174" t="s">
        <v>7</v>
      </c>
      <c r="G1174">
        <v>9</v>
      </c>
      <c r="M1174">
        <v>86</v>
      </c>
      <c r="P1174">
        <v>99.230769244000001</v>
      </c>
    </row>
    <row r="1175" spans="1:16" x14ac:dyDescent="0.25">
      <c r="A1175">
        <v>1</v>
      </c>
      <c r="B1175">
        <v>9010407</v>
      </c>
      <c r="C1175">
        <v>6</v>
      </c>
      <c r="D1175">
        <v>7</v>
      </c>
      <c r="E1175">
        <v>2</v>
      </c>
      <c r="F1175" t="s">
        <v>7</v>
      </c>
      <c r="G1175">
        <v>1388</v>
      </c>
      <c r="M1175">
        <v>1319</v>
      </c>
      <c r="P1175">
        <v>1319</v>
      </c>
    </row>
    <row r="1176" spans="1:16" x14ac:dyDescent="0.25">
      <c r="A1176">
        <v>1</v>
      </c>
      <c r="B1176">
        <v>9010407</v>
      </c>
      <c r="C1176">
        <v>6</v>
      </c>
      <c r="D1176">
        <v>7</v>
      </c>
      <c r="E1176">
        <v>3</v>
      </c>
      <c r="F1176" t="s">
        <v>7</v>
      </c>
      <c r="G1176">
        <v>3</v>
      </c>
      <c r="M1176">
        <v>7</v>
      </c>
      <c r="P1176">
        <v>5.7862468369999993</v>
      </c>
    </row>
    <row r="1177" spans="1:16" x14ac:dyDescent="0.25">
      <c r="A1177">
        <v>1</v>
      </c>
      <c r="B1177">
        <v>9010407</v>
      </c>
      <c r="C1177">
        <v>6</v>
      </c>
      <c r="D1177">
        <v>7</v>
      </c>
      <c r="E1177">
        <v>4</v>
      </c>
      <c r="F1177" t="s">
        <v>7</v>
      </c>
      <c r="G1177">
        <v>85</v>
      </c>
      <c r="M1177">
        <v>43</v>
      </c>
      <c r="P1177">
        <v>43</v>
      </c>
    </row>
    <row r="1178" spans="1:16" x14ac:dyDescent="0.25">
      <c r="A1178">
        <v>1</v>
      </c>
      <c r="B1178">
        <v>9010408</v>
      </c>
      <c r="C1178">
        <v>6</v>
      </c>
      <c r="D1178">
        <v>1</v>
      </c>
      <c r="E1178">
        <v>1</v>
      </c>
      <c r="F1178" t="s">
        <v>7</v>
      </c>
      <c r="G1178">
        <v>90</v>
      </c>
      <c r="M1178">
        <v>531</v>
      </c>
      <c r="P1178">
        <v>612.69230777400003</v>
      </c>
    </row>
    <row r="1179" spans="1:16" x14ac:dyDescent="0.25">
      <c r="A1179">
        <v>1</v>
      </c>
      <c r="B1179">
        <v>9010408</v>
      </c>
      <c r="C1179">
        <v>6</v>
      </c>
      <c r="D1179">
        <v>1</v>
      </c>
      <c r="E1179">
        <v>2</v>
      </c>
      <c r="F1179" t="s">
        <v>7</v>
      </c>
      <c r="G1179">
        <v>6832</v>
      </c>
      <c r="M1179">
        <v>6490</v>
      </c>
      <c r="P1179">
        <v>6490</v>
      </c>
    </row>
    <row r="1180" spans="1:16" x14ac:dyDescent="0.25">
      <c r="A1180">
        <v>1</v>
      </c>
      <c r="B1180">
        <v>9010408</v>
      </c>
      <c r="C1180">
        <v>6</v>
      </c>
      <c r="D1180">
        <v>1</v>
      </c>
      <c r="E1180">
        <v>3</v>
      </c>
      <c r="F1180" t="s">
        <v>7</v>
      </c>
      <c r="G1180">
        <v>674</v>
      </c>
      <c r="M1180">
        <v>2263</v>
      </c>
      <c r="P1180">
        <v>1870.6109417329999</v>
      </c>
    </row>
    <row r="1181" spans="1:16" x14ac:dyDescent="0.25">
      <c r="A1181">
        <v>1</v>
      </c>
      <c r="B1181">
        <v>9010408</v>
      </c>
      <c r="C1181">
        <v>6</v>
      </c>
      <c r="D1181">
        <v>1</v>
      </c>
      <c r="E1181">
        <v>4</v>
      </c>
      <c r="F1181" t="s">
        <v>7</v>
      </c>
      <c r="G1181">
        <v>621</v>
      </c>
      <c r="M1181">
        <v>311</v>
      </c>
      <c r="P1181">
        <v>311</v>
      </c>
    </row>
    <row r="1182" spans="1:16" x14ac:dyDescent="0.25">
      <c r="A1182">
        <v>1</v>
      </c>
      <c r="B1182">
        <v>9010408</v>
      </c>
      <c r="C1182">
        <v>6</v>
      </c>
      <c r="D1182">
        <v>2</v>
      </c>
      <c r="E1182">
        <v>1</v>
      </c>
      <c r="F1182" t="s">
        <v>7</v>
      </c>
      <c r="G1182">
        <v>34</v>
      </c>
      <c r="M1182">
        <v>201</v>
      </c>
      <c r="P1182">
        <v>231.92307695400001</v>
      </c>
    </row>
    <row r="1183" spans="1:16" x14ac:dyDescent="0.25">
      <c r="A1183">
        <v>1</v>
      </c>
      <c r="B1183">
        <v>9010408</v>
      </c>
      <c r="C1183">
        <v>6</v>
      </c>
      <c r="D1183">
        <v>2</v>
      </c>
      <c r="E1183">
        <v>2</v>
      </c>
      <c r="F1183" t="s">
        <v>7</v>
      </c>
      <c r="G1183">
        <v>5902</v>
      </c>
      <c r="M1183">
        <v>5607</v>
      </c>
      <c r="P1183">
        <v>5607</v>
      </c>
    </row>
    <row r="1184" spans="1:16" x14ac:dyDescent="0.25">
      <c r="A1184">
        <v>1</v>
      </c>
      <c r="B1184">
        <v>9010408</v>
      </c>
      <c r="C1184">
        <v>6</v>
      </c>
      <c r="D1184">
        <v>2</v>
      </c>
      <c r="E1184">
        <v>3</v>
      </c>
      <c r="F1184" t="s">
        <v>7</v>
      </c>
      <c r="G1184">
        <v>139</v>
      </c>
      <c r="M1184">
        <v>467</v>
      </c>
      <c r="P1184">
        <v>386.02532469699997</v>
      </c>
    </row>
    <row r="1185" spans="1:16" x14ac:dyDescent="0.25">
      <c r="A1185">
        <v>1</v>
      </c>
      <c r="B1185">
        <v>9010408</v>
      </c>
      <c r="C1185">
        <v>6</v>
      </c>
      <c r="D1185">
        <v>2</v>
      </c>
      <c r="E1185">
        <v>4</v>
      </c>
      <c r="F1185" t="s">
        <v>7</v>
      </c>
      <c r="G1185">
        <v>722</v>
      </c>
      <c r="M1185">
        <v>361</v>
      </c>
      <c r="P1185">
        <v>361</v>
      </c>
    </row>
    <row r="1186" spans="1:16" x14ac:dyDescent="0.25">
      <c r="A1186">
        <v>1</v>
      </c>
      <c r="B1186">
        <v>9010408</v>
      </c>
      <c r="C1186">
        <v>6</v>
      </c>
      <c r="D1186">
        <v>3</v>
      </c>
      <c r="E1186">
        <v>1</v>
      </c>
      <c r="F1186" t="s">
        <v>7</v>
      </c>
      <c r="G1186">
        <v>0</v>
      </c>
      <c r="M1186">
        <v>0</v>
      </c>
      <c r="P1186">
        <v>0</v>
      </c>
    </row>
    <row r="1187" spans="1:16" x14ac:dyDescent="0.25">
      <c r="A1187">
        <v>1</v>
      </c>
      <c r="B1187">
        <v>9010408</v>
      </c>
      <c r="C1187">
        <v>6</v>
      </c>
      <c r="D1187">
        <v>3</v>
      </c>
      <c r="E1187">
        <v>2</v>
      </c>
      <c r="F1187" t="s">
        <v>7</v>
      </c>
      <c r="G1187">
        <v>1347</v>
      </c>
      <c r="M1187">
        <v>1280</v>
      </c>
      <c r="P1187">
        <v>1280</v>
      </c>
    </row>
    <row r="1188" spans="1:16" x14ac:dyDescent="0.25">
      <c r="A1188">
        <v>1</v>
      </c>
      <c r="B1188">
        <v>9010408</v>
      </c>
      <c r="C1188">
        <v>6</v>
      </c>
      <c r="D1188">
        <v>3</v>
      </c>
      <c r="E1188">
        <v>3</v>
      </c>
      <c r="F1188" t="s">
        <v>7</v>
      </c>
      <c r="G1188">
        <v>18</v>
      </c>
      <c r="M1188">
        <v>60</v>
      </c>
      <c r="P1188">
        <v>49.596401459999996</v>
      </c>
    </row>
    <row r="1189" spans="1:16" x14ac:dyDescent="0.25">
      <c r="A1189">
        <v>1</v>
      </c>
      <c r="B1189">
        <v>9010408</v>
      </c>
      <c r="C1189">
        <v>6</v>
      </c>
      <c r="D1189">
        <v>3</v>
      </c>
      <c r="E1189">
        <v>4</v>
      </c>
      <c r="F1189" t="s">
        <v>7</v>
      </c>
      <c r="G1189">
        <v>157</v>
      </c>
      <c r="M1189">
        <v>79</v>
      </c>
      <c r="P1189">
        <v>79</v>
      </c>
    </row>
    <row r="1190" spans="1:16" x14ac:dyDescent="0.25">
      <c r="A1190">
        <v>1</v>
      </c>
      <c r="B1190">
        <v>9010408</v>
      </c>
      <c r="C1190">
        <v>6</v>
      </c>
      <c r="D1190">
        <v>4</v>
      </c>
      <c r="E1190">
        <v>1</v>
      </c>
      <c r="F1190" t="s">
        <v>7</v>
      </c>
      <c r="G1190">
        <v>207</v>
      </c>
      <c r="M1190">
        <v>1222</v>
      </c>
      <c r="P1190">
        <v>1410.0000001880001</v>
      </c>
    </row>
    <row r="1191" spans="1:16" x14ac:dyDescent="0.25">
      <c r="A1191">
        <v>1</v>
      </c>
      <c r="B1191">
        <v>9010408</v>
      </c>
      <c r="C1191">
        <v>6</v>
      </c>
      <c r="D1191">
        <v>4</v>
      </c>
      <c r="E1191">
        <v>2</v>
      </c>
      <c r="F1191" t="s">
        <v>7</v>
      </c>
      <c r="G1191">
        <v>8293</v>
      </c>
      <c r="M1191">
        <v>7878</v>
      </c>
      <c r="P1191">
        <v>7878</v>
      </c>
    </row>
    <row r="1192" spans="1:16" x14ac:dyDescent="0.25">
      <c r="A1192">
        <v>1</v>
      </c>
      <c r="B1192">
        <v>9010408</v>
      </c>
      <c r="C1192">
        <v>6</v>
      </c>
      <c r="D1192">
        <v>4</v>
      </c>
      <c r="E1192">
        <v>3</v>
      </c>
      <c r="F1192" t="s">
        <v>7</v>
      </c>
      <c r="G1192">
        <v>159</v>
      </c>
      <c r="M1192">
        <v>534</v>
      </c>
      <c r="P1192">
        <v>441.40797299399998</v>
      </c>
    </row>
    <row r="1193" spans="1:16" x14ac:dyDescent="0.25">
      <c r="A1193">
        <v>1</v>
      </c>
      <c r="B1193">
        <v>9010408</v>
      </c>
      <c r="C1193">
        <v>6</v>
      </c>
      <c r="D1193">
        <v>4</v>
      </c>
      <c r="E1193">
        <v>4</v>
      </c>
      <c r="F1193" t="s">
        <v>7</v>
      </c>
      <c r="G1193">
        <v>641</v>
      </c>
      <c r="M1193">
        <v>321</v>
      </c>
      <c r="P1193">
        <v>321</v>
      </c>
    </row>
    <row r="1194" spans="1:16" x14ac:dyDescent="0.25">
      <c r="A1194">
        <v>1</v>
      </c>
      <c r="B1194">
        <v>9010408</v>
      </c>
      <c r="C1194">
        <v>6</v>
      </c>
      <c r="D1194">
        <v>5</v>
      </c>
      <c r="E1194">
        <v>1</v>
      </c>
      <c r="F1194" t="s">
        <v>7</v>
      </c>
      <c r="G1194">
        <v>48</v>
      </c>
      <c r="M1194">
        <v>283</v>
      </c>
      <c r="P1194">
        <v>326.53846158200002</v>
      </c>
    </row>
    <row r="1195" spans="1:16" x14ac:dyDescent="0.25">
      <c r="A1195">
        <v>1</v>
      </c>
      <c r="B1195">
        <v>9010408</v>
      </c>
      <c r="C1195">
        <v>6</v>
      </c>
      <c r="D1195">
        <v>5</v>
      </c>
      <c r="E1195">
        <v>2</v>
      </c>
      <c r="F1195" t="s">
        <v>7</v>
      </c>
      <c r="G1195">
        <v>11004</v>
      </c>
      <c r="M1195">
        <v>10454</v>
      </c>
      <c r="P1195">
        <v>10454</v>
      </c>
    </row>
    <row r="1196" spans="1:16" x14ac:dyDescent="0.25">
      <c r="A1196">
        <v>1</v>
      </c>
      <c r="B1196">
        <v>9010408</v>
      </c>
      <c r="C1196">
        <v>6</v>
      </c>
      <c r="D1196">
        <v>5</v>
      </c>
      <c r="E1196">
        <v>3</v>
      </c>
      <c r="F1196" t="s">
        <v>7</v>
      </c>
      <c r="G1196">
        <v>51</v>
      </c>
      <c r="M1196">
        <v>171</v>
      </c>
      <c r="P1196">
        <v>141.34974416099999</v>
      </c>
    </row>
    <row r="1197" spans="1:16" x14ac:dyDescent="0.25">
      <c r="A1197">
        <v>1</v>
      </c>
      <c r="B1197">
        <v>9010408</v>
      </c>
      <c r="C1197">
        <v>6</v>
      </c>
      <c r="D1197">
        <v>5</v>
      </c>
      <c r="E1197">
        <v>4</v>
      </c>
      <c r="F1197" t="s">
        <v>7</v>
      </c>
      <c r="G1197">
        <v>964</v>
      </c>
      <c r="M1197">
        <v>482</v>
      </c>
      <c r="P1197">
        <v>482</v>
      </c>
    </row>
    <row r="1198" spans="1:16" x14ac:dyDescent="0.25">
      <c r="A1198">
        <v>1</v>
      </c>
      <c r="B1198">
        <v>9010408</v>
      </c>
      <c r="C1198">
        <v>6</v>
      </c>
      <c r="D1198">
        <v>6</v>
      </c>
      <c r="E1198">
        <v>1</v>
      </c>
      <c r="F1198" t="s">
        <v>7</v>
      </c>
      <c r="G1198">
        <v>111</v>
      </c>
      <c r="M1198">
        <v>655</v>
      </c>
      <c r="P1198">
        <v>755.76923087</v>
      </c>
    </row>
    <row r="1199" spans="1:16" x14ac:dyDescent="0.25">
      <c r="A1199">
        <v>1</v>
      </c>
      <c r="B1199">
        <v>9010408</v>
      </c>
      <c r="C1199">
        <v>6</v>
      </c>
      <c r="D1199">
        <v>6</v>
      </c>
      <c r="E1199">
        <v>2</v>
      </c>
      <c r="F1199" t="s">
        <v>7</v>
      </c>
      <c r="G1199">
        <v>15262</v>
      </c>
      <c r="M1199">
        <v>14499</v>
      </c>
      <c r="P1199">
        <v>14499</v>
      </c>
    </row>
    <row r="1200" spans="1:16" x14ac:dyDescent="0.25">
      <c r="A1200">
        <v>1</v>
      </c>
      <c r="B1200">
        <v>9010408</v>
      </c>
      <c r="C1200">
        <v>6</v>
      </c>
      <c r="D1200">
        <v>6</v>
      </c>
      <c r="E1200">
        <v>3</v>
      </c>
      <c r="F1200" t="s">
        <v>7</v>
      </c>
      <c r="G1200">
        <v>33</v>
      </c>
      <c r="M1200">
        <v>111</v>
      </c>
      <c r="P1200">
        <v>91.753342700999994</v>
      </c>
    </row>
    <row r="1201" spans="1:16" x14ac:dyDescent="0.25">
      <c r="A1201">
        <v>1</v>
      </c>
      <c r="B1201">
        <v>9010408</v>
      </c>
      <c r="C1201">
        <v>6</v>
      </c>
      <c r="D1201">
        <v>6</v>
      </c>
      <c r="E1201">
        <v>4</v>
      </c>
      <c r="F1201" t="s">
        <v>7</v>
      </c>
      <c r="G1201">
        <v>1760</v>
      </c>
      <c r="M1201">
        <v>880</v>
      </c>
      <c r="P1201">
        <v>880</v>
      </c>
    </row>
    <row r="1202" spans="1:16" x14ac:dyDescent="0.25">
      <c r="A1202">
        <v>1</v>
      </c>
      <c r="B1202">
        <v>9010408</v>
      </c>
      <c r="C1202">
        <v>6</v>
      </c>
      <c r="D1202">
        <v>7</v>
      </c>
      <c r="E1202">
        <v>1</v>
      </c>
      <c r="F1202" t="s">
        <v>7</v>
      </c>
      <c r="G1202">
        <v>21</v>
      </c>
      <c r="M1202">
        <v>124</v>
      </c>
      <c r="P1202">
        <v>143.076923096</v>
      </c>
    </row>
    <row r="1203" spans="1:16" x14ac:dyDescent="0.25">
      <c r="A1203">
        <v>1</v>
      </c>
      <c r="B1203">
        <v>9010408</v>
      </c>
      <c r="C1203">
        <v>6</v>
      </c>
      <c r="D1203">
        <v>7</v>
      </c>
      <c r="E1203">
        <v>2</v>
      </c>
      <c r="F1203" t="s">
        <v>7</v>
      </c>
      <c r="G1203">
        <v>1472</v>
      </c>
      <c r="M1203">
        <v>1398</v>
      </c>
      <c r="P1203">
        <v>1398</v>
      </c>
    </row>
    <row r="1204" spans="1:16" x14ac:dyDescent="0.25">
      <c r="A1204">
        <v>1</v>
      </c>
      <c r="B1204">
        <v>9010408</v>
      </c>
      <c r="C1204">
        <v>6</v>
      </c>
      <c r="D1204">
        <v>7</v>
      </c>
      <c r="E1204">
        <v>3</v>
      </c>
      <c r="F1204" t="s">
        <v>7</v>
      </c>
      <c r="G1204">
        <v>3</v>
      </c>
      <c r="M1204">
        <v>10</v>
      </c>
      <c r="P1204">
        <v>8.2660669099999993</v>
      </c>
    </row>
    <row r="1205" spans="1:16" x14ac:dyDescent="0.25">
      <c r="A1205">
        <v>1</v>
      </c>
      <c r="B1205">
        <v>9010408</v>
      </c>
      <c r="C1205">
        <v>6</v>
      </c>
      <c r="D1205">
        <v>7</v>
      </c>
      <c r="E1205">
        <v>4</v>
      </c>
      <c r="F1205" t="s">
        <v>7</v>
      </c>
      <c r="G1205">
        <v>214</v>
      </c>
      <c r="M1205">
        <v>107</v>
      </c>
      <c r="P1205">
        <v>107</v>
      </c>
    </row>
    <row r="1206" spans="1:16" x14ac:dyDescent="0.25">
      <c r="A1206">
        <v>1</v>
      </c>
      <c r="B1206">
        <v>9010409</v>
      </c>
      <c r="C1206">
        <v>6</v>
      </c>
      <c r="D1206">
        <v>1</v>
      </c>
      <c r="E1206">
        <v>1</v>
      </c>
      <c r="F1206" t="s">
        <v>7</v>
      </c>
      <c r="G1206">
        <v>0</v>
      </c>
      <c r="M1206">
        <v>0</v>
      </c>
      <c r="P1206">
        <v>0</v>
      </c>
    </row>
    <row r="1207" spans="1:16" x14ac:dyDescent="0.25">
      <c r="A1207">
        <v>1</v>
      </c>
      <c r="B1207">
        <v>9010409</v>
      </c>
      <c r="C1207">
        <v>6</v>
      </c>
      <c r="D1207">
        <v>1</v>
      </c>
      <c r="E1207">
        <v>2</v>
      </c>
      <c r="F1207" t="s">
        <v>7</v>
      </c>
      <c r="G1207">
        <v>0</v>
      </c>
      <c r="M1207">
        <v>0</v>
      </c>
      <c r="P1207">
        <v>0</v>
      </c>
    </row>
    <row r="1208" spans="1:16" x14ac:dyDescent="0.25">
      <c r="A1208">
        <v>1</v>
      </c>
      <c r="B1208">
        <v>9010409</v>
      </c>
      <c r="C1208">
        <v>6</v>
      </c>
      <c r="D1208">
        <v>1</v>
      </c>
      <c r="E1208">
        <v>3</v>
      </c>
      <c r="F1208" t="s">
        <v>7</v>
      </c>
      <c r="G1208">
        <v>0</v>
      </c>
      <c r="M1208">
        <v>0</v>
      </c>
      <c r="P1208">
        <v>0</v>
      </c>
    </row>
    <row r="1209" spans="1:16" x14ac:dyDescent="0.25">
      <c r="A1209">
        <v>1</v>
      </c>
      <c r="B1209">
        <v>9010409</v>
      </c>
      <c r="C1209">
        <v>6</v>
      </c>
      <c r="D1209">
        <v>1</v>
      </c>
      <c r="E1209">
        <v>4</v>
      </c>
      <c r="F1209" t="s">
        <v>7</v>
      </c>
      <c r="G1209">
        <v>0</v>
      </c>
      <c r="M1209">
        <v>0</v>
      </c>
      <c r="P1209">
        <v>0</v>
      </c>
    </row>
    <row r="1210" spans="1:16" x14ac:dyDescent="0.25">
      <c r="A1210">
        <v>1</v>
      </c>
      <c r="B1210">
        <v>9010409</v>
      </c>
      <c r="C1210">
        <v>6</v>
      </c>
      <c r="D1210">
        <v>2</v>
      </c>
      <c r="E1210">
        <v>1</v>
      </c>
      <c r="F1210" t="s">
        <v>7</v>
      </c>
      <c r="G1210">
        <v>16</v>
      </c>
      <c r="M1210">
        <v>365</v>
      </c>
      <c r="P1210">
        <v>421.15384620999998</v>
      </c>
    </row>
    <row r="1211" spans="1:16" x14ac:dyDescent="0.25">
      <c r="A1211">
        <v>1</v>
      </c>
      <c r="B1211">
        <v>9010409</v>
      </c>
      <c r="C1211">
        <v>6</v>
      </c>
      <c r="D1211">
        <v>2</v>
      </c>
      <c r="E1211">
        <v>2</v>
      </c>
      <c r="F1211" t="s">
        <v>7</v>
      </c>
      <c r="G1211">
        <v>3987</v>
      </c>
      <c r="M1211">
        <v>3788</v>
      </c>
      <c r="P1211">
        <v>3788</v>
      </c>
    </row>
    <row r="1212" spans="1:16" x14ac:dyDescent="0.25">
      <c r="A1212">
        <v>1</v>
      </c>
      <c r="B1212">
        <v>9010409</v>
      </c>
      <c r="C1212">
        <v>6</v>
      </c>
      <c r="D1212">
        <v>2</v>
      </c>
      <c r="E1212">
        <v>3</v>
      </c>
      <c r="F1212" t="s">
        <v>7</v>
      </c>
      <c r="G1212">
        <v>152</v>
      </c>
      <c r="M1212">
        <v>1246</v>
      </c>
      <c r="P1212">
        <v>1029.951936986</v>
      </c>
    </row>
    <row r="1213" spans="1:16" x14ac:dyDescent="0.25">
      <c r="A1213">
        <v>1</v>
      </c>
      <c r="B1213">
        <v>9010409</v>
      </c>
      <c r="C1213">
        <v>6</v>
      </c>
      <c r="D1213">
        <v>2</v>
      </c>
      <c r="E1213">
        <v>4</v>
      </c>
      <c r="F1213" t="s">
        <v>7</v>
      </c>
      <c r="G1213">
        <v>374</v>
      </c>
      <c r="M1213">
        <v>187</v>
      </c>
      <c r="P1213">
        <v>187</v>
      </c>
    </row>
    <row r="1214" spans="1:16" x14ac:dyDescent="0.25">
      <c r="A1214">
        <v>1</v>
      </c>
      <c r="B1214">
        <v>9010409</v>
      </c>
      <c r="C1214">
        <v>6</v>
      </c>
      <c r="D1214">
        <v>3</v>
      </c>
      <c r="E1214">
        <v>1</v>
      </c>
      <c r="F1214" t="s">
        <v>7</v>
      </c>
      <c r="G1214">
        <v>3</v>
      </c>
      <c r="M1214">
        <v>68</v>
      </c>
      <c r="P1214">
        <v>78.461538472000001</v>
      </c>
    </row>
    <row r="1215" spans="1:16" x14ac:dyDescent="0.25">
      <c r="A1215">
        <v>1</v>
      </c>
      <c r="B1215">
        <v>9010409</v>
      </c>
      <c r="C1215">
        <v>6</v>
      </c>
      <c r="D1215">
        <v>3</v>
      </c>
      <c r="E1215">
        <v>2</v>
      </c>
      <c r="F1215" t="s">
        <v>7</v>
      </c>
      <c r="G1215">
        <v>3129</v>
      </c>
      <c r="M1215">
        <v>2973</v>
      </c>
      <c r="P1215">
        <v>2973</v>
      </c>
    </row>
    <row r="1216" spans="1:16" x14ac:dyDescent="0.25">
      <c r="A1216">
        <v>1</v>
      </c>
      <c r="B1216">
        <v>9010409</v>
      </c>
      <c r="C1216">
        <v>6</v>
      </c>
      <c r="D1216">
        <v>3</v>
      </c>
      <c r="E1216">
        <v>3</v>
      </c>
      <c r="F1216" t="s">
        <v>7</v>
      </c>
      <c r="G1216">
        <v>27</v>
      </c>
      <c r="M1216">
        <v>221</v>
      </c>
      <c r="P1216">
        <v>182.68007871099999</v>
      </c>
    </row>
    <row r="1217" spans="1:16" x14ac:dyDescent="0.25">
      <c r="A1217">
        <v>1</v>
      </c>
      <c r="B1217">
        <v>9010409</v>
      </c>
      <c r="C1217">
        <v>6</v>
      </c>
      <c r="D1217">
        <v>3</v>
      </c>
      <c r="E1217">
        <v>4</v>
      </c>
      <c r="F1217" t="s">
        <v>7</v>
      </c>
      <c r="G1217">
        <v>447</v>
      </c>
      <c r="M1217">
        <v>224</v>
      </c>
      <c r="P1217">
        <v>224</v>
      </c>
    </row>
    <row r="1218" spans="1:16" x14ac:dyDescent="0.25">
      <c r="A1218">
        <v>1</v>
      </c>
      <c r="B1218">
        <v>9010409</v>
      </c>
      <c r="C1218">
        <v>6</v>
      </c>
      <c r="D1218">
        <v>4</v>
      </c>
      <c r="E1218">
        <v>1</v>
      </c>
      <c r="F1218" t="s">
        <v>7</v>
      </c>
      <c r="G1218">
        <v>0</v>
      </c>
      <c r="M1218">
        <v>0</v>
      </c>
      <c r="P1218">
        <v>0</v>
      </c>
    </row>
    <row r="1219" spans="1:16" x14ac:dyDescent="0.25">
      <c r="A1219">
        <v>1</v>
      </c>
      <c r="B1219">
        <v>9010409</v>
      </c>
      <c r="C1219">
        <v>6</v>
      </c>
      <c r="D1219">
        <v>4</v>
      </c>
      <c r="E1219">
        <v>2</v>
      </c>
      <c r="F1219" t="s">
        <v>7</v>
      </c>
      <c r="G1219">
        <v>2278</v>
      </c>
      <c r="M1219">
        <v>2164</v>
      </c>
      <c r="P1219">
        <v>2164</v>
      </c>
    </row>
    <row r="1220" spans="1:16" x14ac:dyDescent="0.25">
      <c r="A1220">
        <v>1</v>
      </c>
      <c r="B1220">
        <v>9010409</v>
      </c>
      <c r="C1220">
        <v>6</v>
      </c>
      <c r="D1220">
        <v>4</v>
      </c>
      <c r="E1220">
        <v>3</v>
      </c>
      <c r="F1220" t="s">
        <v>7</v>
      </c>
      <c r="G1220">
        <v>93</v>
      </c>
      <c r="M1220">
        <v>762</v>
      </c>
      <c r="P1220">
        <v>629.87429854199991</v>
      </c>
    </row>
    <row r="1221" spans="1:16" x14ac:dyDescent="0.25">
      <c r="A1221">
        <v>1</v>
      </c>
      <c r="B1221">
        <v>9010409</v>
      </c>
      <c r="C1221">
        <v>6</v>
      </c>
      <c r="D1221">
        <v>4</v>
      </c>
      <c r="E1221">
        <v>4</v>
      </c>
      <c r="F1221" t="s">
        <v>7</v>
      </c>
      <c r="G1221">
        <v>205</v>
      </c>
      <c r="M1221">
        <v>103</v>
      </c>
      <c r="P1221">
        <v>103</v>
      </c>
    </row>
    <row r="1222" spans="1:16" x14ac:dyDescent="0.25">
      <c r="A1222">
        <v>1</v>
      </c>
      <c r="B1222">
        <v>9010409</v>
      </c>
      <c r="C1222">
        <v>6</v>
      </c>
      <c r="D1222">
        <v>5</v>
      </c>
      <c r="E1222">
        <v>1</v>
      </c>
      <c r="F1222" t="s">
        <v>7</v>
      </c>
      <c r="G1222">
        <v>9</v>
      </c>
      <c r="M1222">
        <v>205</v>
      </c>
      <c r="P1222">
        <v>236.53846157000001</v>
      </c>
    </row>
    <row r="1223" spans="1:16" x14ac:dyDescent="0.25">
      <c r="A1223">
        <v>1</v>
      </c>
      <c r="B1223">
        <v>9010409</v>
      </c>
      <c r="C1223">
        <v>6</v>
      </c>
      <c r="D1223">
        <v>5</v>
      </c>
      <c r="E1223">
        <v>2</v>
      </c>
      <c r="F1223" t="s">
        <v>7</v>
      </c>
      <c r="G1223">
        <v>7387</v>
      </c>
      <c r="M1223">
        <v>7018</v>
      </c>
      <c r="P1223">
        <v>7018</v>
      </c>
    </row>
    <row r="1224" spans="1:16" x14ac:dyDescent="0.25">
      <c r="A1224">
        <v>1</v>
      </c>
      <c r="B1224">
        <v>9010409</v>
      </c>
      <c r="C1224">
        <v>6</v>
      </c>
      <c r="D1224">
        <v>5</v>
      </c>
      <c r="E1224">
        <v>3</v>
      </c>
      <c r="F1224" t="s">
        <v>7</v>
      </c>
      <c r="G1224">
        <v>36</v>
      </c>
      <c r="M1224">
        <v>295</v>
      </c>
      <c r="P1224">
        <v>243.84897384499999</v>
      </c>
    </row>
    <row r="1225" spans="1:16" x14ac:dyDescent="0.25">
      <c r="A1225">
        <v>1</v>
      </c>
      <c r="B1225">
        <v>9010409</v>
      </c>
      <c r="C1225">
        <v>6</v>
      </c>
      <c r="D1225">
        <v>5</v>
      </c>
      <c r="E1225">
        <v>4</v>
      </c>
      <c r="F1225" t="s">
        <v>7</v>
      </c>
      <c r="G1225">
        <v>1268</v>
      </c>
      <c r="M1225">
        <v>634</v>
      </c>
      <c r="P1225">
        <v>634</v>
      </c>
    </row>
    <row r="1226" spans="1:16" x14ac:dyDescent="0.25">
      <c r="A1226">
        <v>1</v>
      </c>
      <c r="B1226">
        <v>9010409</v>
      </c>
      <c r="C1226">
        <v>6</v>
      </c>
      <c r="D1226">
        <v>6</v>
      </c>
      <c r="E1226">
        <v>1</v>
      </c>
      <c r="F1226" t="s">
        <v>7</v>
      </c>
      <c r="G1226">
        <v>37</v>
      </c>
      <c r="M1226">
        <v>844</v>
      </c>
      <c r="P1226">
        <v>973.84615397599998</v>
      </c>
    </row>
    <row r="1227" spans="1:16" x14ac:dyDescent="0.25">
      <c r="A1227">
        <v>1</v>
      </c>
      <c r="B1227">
        <v>9010409</v>
      </c>
      <c r="C1227">
        <v>6</v>
      </c>
      <c r="D1227">
        <v>6</v>
      </c>
      <c r="E1227">
        <v>2</v>
      </c>
      <c r="F1227" t="s">
        <v>7</v>
      </c>
      <c r="G1227">
        <v>10470</v>
      </c>
      <c r="M1227">
        <v>9947</v>
      </c>
      <c r="P1227">
        <v>9947</v>
      </c>
    </row>
    <row r="1228" spans="1:16" x14ac:dyDescent="0.25">
      <c r="A1228">
        <v>1</v>
      </c>
      <c r="B1228">
        <v>9010409</v>
      </c>
      <c r="C1228">
        <v>6</v>
      </c>
      <c r="D1228">
        <v>6</v>
      </c>
      <c r="E1228">
        <v>3</v>
      </c>
      <c r="F1228" t="s">
        <v>7</v>
      </c>
      <c r="G1228">
        <v>12</v>
      </c>
      <c r="M1228">
        <v>98</v>
      </c>
      <c r="P1228">
        <v>81.007455717999989</v>
      </c>
    </row>
    <row r="1229" spans="1:16" x14ac:dyDescent="0.25">
      <c r="A1229">
        <v>1</v>
      </c>
      <c r="B1229">
        <v>9010409</v>
      </c>
      <c r="C1229">
        <v>6</v>
      </c>
      <c r="D1229">
        <v>6</v>
      </c>
      <c r="E1229">
        <v>4</v>
      </c>
      <c r="F1229" t="s">
        <v>7</v>
      </c>
      <c r="G1229">
        <v>2165</v>
      </c>
      <c r="M1229">
        <v>1083</v>
      </c>
      <c r="P1229">
        <v>1083</v>
      </c>
    </row>
    <row r="1230" spans="1:16" x14ac:dyDescent="0.25">
      <c r="A1230">
        <v>1</v>
      </c>
      <c r="B1230">
        <v>9010409</v>
      </c>
      <c r="C1230">
        <v>6</v>
      </c>
      <c r="D1230">
        <v>7</v>
      </c>
      <c r="E1230">
        <v>1</v>
      </c>
      <c r="F1230" t="s">
        <v>7</v>
      </c>
      <c r="G1230">
        <v>0</v>
      </c>
      <c r="M1230">
        <v>0</v>
      </c>
      <c r="P1230">
        <v>0</v>
      </c>
    </row>
    <row r="1231" spans="1:16" x14ac:dyDescent="0.25">
      <c r="A1231">
        <v>1</v>
      </c>
      <c r="B1231">
        <v>9010409</v>
      </c>
      <c r="C1231">
        <v>6</v>
      </c>
      <c r="D1231">
        <v>7</v>
      </c>
      <c r="E1231">
        <v>2</v>
      </c>
      <c r="F1231" t="s">
        <v>7</v>
      </c>
      <c r="G1231">
        <v>1097</v>
      </c>
      <c r="M1231">
        <v>1042</v>
      </c>
      <c r="P1231">
        <v>1042</v>
      </c>
    </row>
    <row r="1232" spans="1:16" x14ac:dyDescent="0.25">
      <c r="A1232">
        <v>1</v>
      </c>
      <c r="B1232">
        <v>9010409</v>
      </c>
      <c r="C1232">
        <v>6</v>
      </c>
      <c r="D1232">
        <v>7</v>
      </c>
      <c r="E1232">
        <v>3</v>
      </c>
      <c r="F1232" t="s">
        <v>7</v>
      </c>
      <c r="G1232">
        <v>0</v>
      </c>
      <c r="M1232">
        <v>0</v>
      </c>
      <c r="P1232">
        <v>0</v>
      </c>
    </row>
    <row r="1233" spans="1:16" x14ac:dyDescent="0.25">
      <c r="A1233">
        <v>1</v>
      </c>
      <c r="B1233">
        <v>9010409</v>
      </c>
      <c r="C1233">
        <v>6</v>
      </c>
      <c r="D1233">
        <v>7</v>
      </c>
      <c r="E1233">
        <v>4</v>
      </c>
      <c r="F1233" t="s">
        <v>7</v>
      </c>
      <c r="G1233">
        <v>147</v>
      </c>
      <c r="M1233">
        <v>74</v>
      </c>
      <c r="P1233">
        <v>74</v>
      </c>
    </row>
    <row r="1234" spans="1:16" x14ac:dyDescent="0.25">
      <c r="A1234">
        <v>1</v>
      </c>
      <c r="B1234">
        <v>9020101</v>
      </c>
      <c r="C1234">
        <v>6</v>
      </c>
      <c r="D1234">
        <v>1</v>
      </c>
      <c r="E1234">
        <v>1</v>
      </c>
      <c r="F1234" t="s">
        <v>7</v>
      </c>
      <c r="G1234">
        <v>274</v>
      </c>
      <c r="M1234">
        <v>1099</v>
      </c>
      <c r="P1234">
        <v>1268.076923246</v>
      </c>
    </row>
    <row r="1235" spans="1:16" x14ac:dyDescent="0.25">
      <c r="A1235">
        <v>1</v>
      </c>
      <c r="B1235">
        <v>9020101</v>
      </c>
      <c r="C1235">
        <v>6</v>
      </c>
      <c r="D1235">
        <v>1</v>
      </c>
      <c r="E1235">
        <v>2</v>
      </c>
      <c r="F1235" t="s">
        <v>7</v>
      </c>
      <c r="G1235">
        <v>13161</v>
      </c>
      <c r="M1235">
        <v>12503</v>
      </c>
      <c r="P1235">
        <v>12503</v>
      </c>
    </row>
    <row r="1236" spans="1:16" x14ac:dyDescent="0.25">
      <c r="A1236">
        <v>1</v>
      </c>
      <c r="B1236">
        <v>9020101</v>
      </c>
      <c r="C1236">
        <v>6</v>
      </c>
      <c r="D1236">
        <v>1</v>
      </c>
      <c r="E1236">
        <v>3</v>
      </c>
      <c r="F1236" t="s">
        <v>7</v>
      </c>
      <c r="G1236">
        <v>312</v>
      </c>
      <c r="M1236">
        <v>581</v>
      </c>
      <c r="P1236">
        <v>480.25848747099997</v>
      </c>
    </row>
    <row r="1237" spans="1:16" x14ac:dyDescent="0.25">
      <c r="A1237">
        <v>1</v>
      </c>
      <c r="B1237">
        <v>9020101</v>
      </c>
      <c r="C1237">
        <v>6</v>
      </c>
      <c r="D1237">
        <v>1</v>
      </c>
      <c r="E1237">
        <v>4</v>
      </c>
      <c r="F1237" t="s">
        <v>7</v>
      </c>
      <c r="G1237">
        <v>354</v>
      </c>
      <c r="M1237">
        <v>177</v>
      </c>
      <c r="P1237">
        <v>177</v>
      </c>
    </row>
    <row r="1238" spans="1:16" x14ac:dyDescent="0.25">
      <c r="A1238">
        <v>1</v>
      </c>
      <c r="B1238">
        <v>9020101</v>
      </c>
      <c r="C1238">
        <v>6</v>
      </c>
      <c r="D1238">
        <v>2</v>
      </c>
      <c r="E1238">
        <v>1</v>
      </c>
      <c r="F1238" t="s">
        <v>7</v>
      </c>
      <c r="G1238">
        <v>0</v>
      </c>
      <c r="M1238">
        <v>0</v>
      </c>
      <c r="P1238">
        <v>0</v>
      </c>
    </row>
    <row r="1239" spans="1:16" x14ac:dyDescent="0.25">
      <c r="A1239">
        <v>1</v>
      </c>
      <c r="B1239">
        <v>9020101</v>
      </c>
      <c r="C1239">
        <v>6</v>
      </c>
      <c r="D1239">
        <v>2</v>
      </c>
      <c r="E1239">
        <v>2</v>
      </c>
      <c r="F1239" t="s">
        <v>7</v>
      </c>
      <c r="G1239">
        <v>0</v>
      </c>
      <c r="M1239">
        <v>0</v>
      </c>
      <c r="P1239">
        <v>0</v>
      </c>
    </row>
    <row r="1240" spans="1:16" x14ac:dyDescent="0.25">
      <c r="A1240">
        <v>1</v>
      </c>
      <c r="B1240">
        <v>9020101</v>
      </c>
      <c r="C1240">
        <v>6</v>
      </c>
      <c r="D1240">
        <v>2</v>
      </c>
      <c r="E1240">
        <v>3</v>
      </c>
      <c r="F1240" t="s">
        <v>7</v>
      </c>
      <c r="G1240">
        <v>0</v>
      </c>
      <c r="M1240">
        <v>0</v>
      </c>
      <c r="P1240">
        <v>0</v>
      </c>
    </row>
    <row r="1241" spans="1:16" x14ac:dyDescent="0.25">
      <c r="A1241">
        <v>1</v>
      </c>
      <c r="B1241">
        <v>9020101</v>
      </c>
      <c r="C1241">
        <v>6</v>
      </c>
      <c r="D1241">
        <v>2</v>
      </c>
      <c r="E1241">
        <v>4</v>
      </c>
      <c r="F1241" t="s">
        <v>7</v>
      </c>
      <c r="G1241">
        <v>0</v>
      </c>
      <c r="M1241">
        <v>0</v>
      </c>
      <c r="P1241">
        <v>0</v>
      </c>
    </row>
    <row r="1242" spans="1:16" x14ac:dyDescent="0.25">
      <c r="A1242">
        <v>1</v>
      </c>
      <c r="B1242">
        <v>9020101</v>
      </c>
      <c r="C1242">
        <v>6</v>
      </c>
      <c r="D1242">
        <v>3</v>
      </c>
      <c r="E1242">
        <v>1</v>
      </c>
      <c r="F1242" t="s">
        <v>7</v>
      </c>
      <c r="G1242">
        <v>0</v>
      </c>
      <c r="M1242">
        <v>0</v>
      </c>
      <c r="P1242">
        <v>0</v>
      </c>
    </row>
    <row r="1243" spans="1:16" x14ac:dyDescent="0.25">
      <c r="A1243">
        <v>1</v>
      </c>
      <c r="B1243">
        <v>9020101</v>
      </c>
      <c r="C1243">
        <v>6</v>
      </c>
      <c r="D1243">
        <v>3</v>
      </c>
      <c r="E1243">
        <v>2</v>
      </c>
      <c r="F1243" t="s">
        <v>7</v>
      </c>
      <c r="G1243">
        <v>0</v>
      </c>
      <c r="M1243">
        <v>0</v>
      </c>
      <c r="P1243">
        <v>0</v>
      </c>
    </row>
    <row r="1244" spans="1:16" x14ac:dyDescent="0.25">
      <c r="A1244">
        <v>1</v>
      </c>
      <c r="B1244">
        <v>9020101</v>
      </c>
      <c r="C1244">
        <v>6</v>
      </c>
      <c r="D1244">
        <v>3</v>
      </c>
      <c r="E1244">
        <v>3</v>
      </c>
      <c r="F1244" t="s">
        <v>7</v>
      </c>
      <c r="G1244">
        <v>0</v>
      </c>
      <c r="M1244">
        <v>0</v>
      </c>
      <c r="P1244">
        <v>0</v>
      </c>
    </row>
    <row r="1245" spans="1:16" x14ac:dyDescent="0.25">
      <c r="A1245">
        <v>1</v>
      </c>
      <c r="B1245">
        <v>9020101</v>
      </c>
      <c r="C1245">
        <v>6</v>
      </c>
      <c r="D1245">
        <v>3</v>
      </c>
      <c r="E1245">
        <v>4</v>
      </c>
      <c r="F1245" t="s">
        <v>7</v>
      </c>
      <c r="G1245">
        <v>0</v>
      </c>
      <c r="M1245">
        <v>0</v>
      </c>
      <c r="P1245">
        <v>0</v>
      </c>
    </row>
    <row r="1246" spans="1:16" x14ac:dyDescent="0.25">
      <c r="A1246">
        <v>1</v>
      </c>
      <c r="B1246">
        <v>9020101</v>
      </c>
      <c r="C1246">
        <v>6</v>
      </c>
      <c r="D1246">
        <v>4</v>
      </c>
      <c r="E1246">
        <v>1</v>
      </c>
      <c r="F1246" t="s">
        <v>7</v>
      </c>
      <c r="G1246">
        <v>78</v>
      </c>
      <c r="M1246">
        <v>313</v>
      </c>
      <c r="P1246">
        <v>361.15384620200001</v>
      </c>
    </row>
    <row r="1247" spans="1:16" x14ac:dyDescent="0.25">
      <c r="A1247">
        <v>1</v>
      </c>
      <c r="B1247">
        <v>9020101</v>
      </c>
      <c r="C1247">
        <v>6</v>
      </c>
      <c r="D1247">
        <v>4</v>
      </c>
      <c r="E1247">
        <v>2</v>
      </c>
      <c r="F1247" t="s">
        <v>7</v>
      </c>
      <c r="G1247">
        <v>6957</v>
      </c>
      <c r="M1247">
        <v>6609</v>
      </c>
      <c r="P1247">
        <v>6609</v>
      </c>
    </row>
    <row r="1248" spans="1:16" x14ac:dyDescent="0.25">
      <c r="A1248">
        <v>1</v>
      </c>
      <c r="B1248">
        <v>9020101</v>
      </c>
      <c r="C1248">
        <v>6</v>
      </c>
      <c r="D1248">
        <v>4</v>
      </c>
      <c r="E1248">
        <v>3</v>
      </c>
      <c r="F1248" t="s">
        <v>7</v>
      </c>
      <c r="G1248">
        <v>30</v>
      </c>
      <c r="M1248">
        <v>56</v>
      </c>
      <c r="P1248">
        <v>46.289974695999994</v>
      </c>
    </row>
    <row r="1249" spans="1:16" x14ac:dyDescent="0.25">
      <c r="A1249">
        <v>1</v>
      </c>
      <c r="B1249">
        <v>9020101</v>
      </c>
      <c r="C1249">
        <v>6</v>
      </c>
      <c r="D1249">
        <v>4</v>
      </c>
      <c r="E1249">
        <v>4</v>
      </c>
      <c r="F1249" t="s">
        <v>7</v>
      </c>
      <c r="G1249">
        <v>185</v>
      </c>
      <c r="M1249">
        <v>93</v>
      </c>
      <c r="P1249">
        <v>93</v>
      </c>
    </row>
    <row r="1250" spans="1:16" x14ac:dyDescent="0.25">
      <c r="A1250">
        <v>1</v>
      </c>
      <c r="B1250">
        <v>9020101</v>
      </c>
      <c r="C1250">
        <v>6</v>
      </c>
      <c r="D1250">
        <v>5</v>
      </c>
      <c r="E1250">
        <v>1</v>
      </c>
      <c r="F1250" t="s">
        <v>7</v>
      </c>
      <c r="G1250">
        <v>3</v>
      </c>
      <c r="M1250">
        <v>12</v>
      </c>
      <c r="P1250">
        <v>13.846153848</v>
      </c>
    </row>
    <row r="1251" spans="1:16" x14ac:dyDescent="0.25">
      <c r="A1251">
        <v>1</v>
      </c>
      <c r="B1251">
        <v>9020101</v>
      </c>
      <c r="C1251">
        <v>6</v>
      </c>
      <c r="D1251">
        <v>5</v>
      </c>
      <c r="E1251">
        <v>2</v>
      </c>
      <c r="F1251" t="s">
        <v>7</v>
      </c>
      <c r="G1251">
        <v>994</v>
      </c>
      <c r="M1251">
        <v>944</v>
      </c>
      <c r="P1251">
        <v>944</v>
      </c>
    </row>
    <row r="1252" spans="1:16" x14ac:dyDescent="0.25">
      <c r="A1252">
        <v>1</v>
      </c>
      <c r="B1252">
        <v>9020101</v>
      </c>
      <c r="C1252">
        <v>6</v>
      </c>
      <c r="D1252">
        <v>5</v>
      </c>
      <c r="E1252">
        <v>3</v>
      </c>
      <c r="F1252" t="s">
        <v>7</v>
      </c>
      <c r="G1252">
        <v>3</v>
      </c>
      <c r="M1252">
        <v>6</v>
      </c>
      <c r="P1252">
        <v>4.9596401459999999</v>
      </c>
    </row>
    <row r="1253" spans="1:16" x14ac:dyDescent="0.25">
      <c r="A1253">
        <v>1</v>
      </c>
      <c r="B1253">
        <v>9020101</v>
      </c>
      <c r="C1253">
        <v>6</v>
      </c>
      <c r="D1253">
        <v>5</v>
      </c>
      <c r="E1253">
        <v>4</v>
      </c>
      <c r="F1253" t="s">
        <v>7</v>
      </c>
      <c r="G1253">
        <v>33</v>
      </c>
      <c r="M1253">
        <v>17</v>
      </c>
      <c r="P1253">
        <v>17</v>
      </c>
    </row>
    <row r="1254" spans="1:16" x14ac:dyDescent="0.25">
      <c r="A1254">
        <v>1</v>
      </c>
      <c r="B1254">
        <v>9020101</v>
      </c>
      <c r="C1254">
        <v>6</v>
      </c>
      <c r="D1254">
        <v>6</v>
      </c>
      <c r="E1254">
        <v>1</v>
      </c>
      <c r="F1254" t="s">
        <v>7</v>
      </c>
      <c r="G1254">
        <v>6</v>
      </c>
      <c r="M1254">
        <v>24</v>
      </c>
      <c r="P1254">
        <v>27.692307696</v>
      </c>
    </row>
    <row r="1255" spans="1:16" x14ac:dyDescent="0.25">
      <c r="A1255">
        <v>1</v>
      </c>
      <c r="B1255">
        <v>9020101</v>
      </c>
      <c r="C1255">
        <v>6</v>
      </c>
      <c r="D1255">
        <v>6</v>
      </c>
      <c r="E1255">
        <v>2</v>
      </c>
      <c r="F1255" t="s">
        <v>7</v>
      </c>
      <c r="G1255">
        <v>623</v>
      </c>
      <c r="M1255">
        <v>592</v>
      </c>
      <c r="P1255">
        <v>592</v>
      </c>
    </row>
    <row r="1256" spans="1:16" x14ac:dyDescent="0.25">
      <c r="A1256">
        <v>1</v>
      </c>
      <c r="B1256">
        <v>9020101</v>
      </c>
      <c r="C1256">
        <v>6</v>
      </c>
      <c r="D1256">
        <v>6</v>
      </c>
      <c r="E1256">
        <v>3</v>
      </c>
      <c r="F1256" t="s">
        <v>7</v>
      </c>
      <c r="G1256">
        <v>0</v>
      </c>
      <c r="M1256">
        <v>0</v>
      </c>
      <c r="P1256">
        <v>0</v>
      </c>
    </row>
    <row r="1257" spans="1:16" x14ac:dyDescent="0.25">
      <c r="A1257">
        <v>1</v>
      </c>
      <c r="B1257">
        <v>9020101</v>
      </c>
      <c r="C1257">
        <v>6</v>
      </c>
      <c r="D1257">
        <v>6</v>
      </c>
      <c r="E1257">
        <v>4</v>
      </c>
      <c r="F1257" t="s">
        <v>7</v>
      </c>
      <c r="G1257">
        <v>21</v>
      </c>
      <c r="M1257">
        <v>11</v>
      </c>
      <c r="P1257">
        <v>11</v>
      </c>
    </row>
    <row r="1258" spans="1:16" x14ac:dyDescent="0.25">
      <c r="A1258">
        <v>1</v>
      </c>
      <c r="B1258">
        <v>9020101</v>
      </c>
      <c r="C1258">
        <v>6</v>
      </c>
      <c r="D1258">
        <v>7</v>
      </c>
      <c r="E1258">
        <v>1</v>
      </c>
      <c r="F1258" t="s">
        <v>7</v>
      </c>
      <c r="G1258">
        <v>0</v>
      </c>
      <c r="M1258">
        <v>0</v>
      </c>
      <c r="P1258">
        <v>0</v>
      </c>
    </row>
    <row r="1259" spans="1:16" x14ac:dyDescent="0.25">
      <c r="A1259">
        <v>1</v>
      </c>
      <c r="B1259">
        <v>9020101</v>
      </c>
      <c r="C1259">
        <v>6</v>
      </c>
      <c r="D1259">
        <v>7</v>
      </c>
      <c r="E1259">
        <v>2</v>
      </c>
      <c r="F1259" t="s">
        <v>7</v>
      </c>
      <c r="G1259">
        <v>10</v>
      </c>
      <c r="M1259">
        <v>10</v>
      </c>
      <c r="P1259">
        <v>10</v>
      </c>
    </row>
    <row r="1260" spans="1:16" x14ac:dyDescent="0.25">
      <c r="A1260">
        <v>1</v>
      </c>
      <c r="B1260">
        <v>9020101</v>
      </c>
      <c r="C1260">
        <v>6</v>
      </c>
      <c r="D1260">
        <v>7</v>
      </c>
      <c r="E1260">
        <v>3</v>
      </c>
      <c r="F1260" t="s">
        <v>7</v>
      </c>
      <c r="G1260">
        <v>0</v>
      </c>
      <c r="M1260">
        <v>0</v>
      </c>
      <c r="P1260">
        <v>0</v>
      </c>
    </row>
    <row r="1261" spans="1:16" x14ac:dyDescent="0.25">
      <c r="A1261">
        <v>1</v>
      </c>
      <c r="B1261">
        <v>9020101</v>
      </c>
      <c r="C1261">
        <v>6</v>
      </c>
      <c r="D1261">
        <v>7</v>
      </c>
      <c r="E1261">
        <v>4</v>
      </c>
      <c r="F1261" t="s">
        <v>7</v>
      </c>
      <c r="G1261">
        <v>3</v>
      </c>
      <c r="M1261">
        <v>2</v>
      </c>
      <c r="P1261">
        <v>2</v>
      </c>
    </row>
    <row r="1262" spans="1:16" x14ac:dyDescent="0.25">
      <c r="A1262">
        <v>1</v>
      </c>
      <c r="B1262">
        <v>9020102</v>
      </c>
      <c r="C1262">
        <v>6</v>
      </c>
      <c r="D1262">
        <v>1</v>
      </c>
      <c r="E1262">
        <v>1</v>
      </c>
      <c r="F1262" t="s">
        <v>7</v>
      </c>
      <c r="G1262">
        <v>14457</v>
      </c>
      <c r="M1262">
        <v>19571</v>
      </c>
      <c r="P1262">
        <v>22581.923079934</v>
      </c>
    </row>
    <row r="1263" spans="1:16" x14ac:dyDescent="0.25">
      <c r="A1263">
        <v>1</v>
      </c>
      <c r="B1263">
        <v>9020102</v>
      </c>
      <c r="C1263">
        <v>6</v>
      </c>
      <c r="D1263">
        <v>1</v>
      </c>
      <c r="E1263">
        <v>2</v>
      </c>
      <c r="F1263" t="s">
        <v>7</v>
      </c>
      <c r="G1263">
        <v>100199</v>
      </c>
      <c r="M1263">
        <v>95189</v>
      </c>
      <c r="P1263">
        <v>95189</v>
      </c>
    </row>
    <row r="1264" spans="1:16" x14ac:dyDescent="0.25">
      <c r="A1264">
        <v>1</v>
      </c>
      <c r="B1264">
        <v>9020102</v>
      </c>
      <c r="C1264">
        <v>6</v>
      </c>
      <c r="D1264">
        <v>1</v>
      </c>
      <c r="E1264">
        <v>3</v>
      </c>
      <c r="F1264" t="s">
        <v>7</v>
      </c>
      <c r="G1264">
        <v>6178</v>
      </c>
      <c r="M1264">
        <v>8897</v>
      </c>
      <c r="P1264">
        <v>7354.3197298269997</v>
      </c>
    </row>
    <row r="1265" spans="1:16" x14ac:dyDescent="0.25">
      <c r="A1265">
        <v>1</v>
      </c>
      <c r="B1265">
        <v>9020102</v>
      </c>
      <c r="C1265">
        <v>6</v>
      </c>
      <c r="D1265">
        <v>1</v>
      </c>
      <c r="E1265">
        <v>4</v>
      </c>
      <c r="F1265" t="s">
        <v>7</v>
      </c>
      <c r="G1265">
        <v>5316</v>
      </c>
      <c r="M1265">
        <v>2658</v>
      </c>
      <c r="P1265">
        <v>2658</v>
      </c>
    </row>
    <row r="1266" spans="1:16" x14ac:dyDescent="0.25">
      <c r="A1266">
        <v>1</v>
      </c>
      <c r="B1266">
        <v>9020102</v>
      </c>
      <c r="C1266">
        <v>6</v>
      </c>
      <c r="D1266">
        <v>2</v>
      </c>
      <c r="E1266">
        <v>1</v>
      </c>
      <c r="F1266" t="s">
        <v>7</v>
      </c>
      <c r="G1266">
        <v>0</v>
      </c>
      <c r="M1266">
        <v>0</v>
      </c>
      <c r="P1266">
        <v>0</v>
      </c>
    </row>
    <row r="1267" spans="1:16" x14ac:dyDescent="0.25">
      <c r="A1267">
        <v>1</v>
      </c>
      <c r="B1267">
        <v>9020102</v>
      </c>
      <c r="C1267">
        <v>6</v>
      </c>
      <c r="D1267">
        <v>2</v>
      </c>
      <c r="E1267">
        <v>2</v>
      </c>
      <c r="F1267" t="s">
        <v>7</v>
      </c>
      <c r="G1267">
        <v>0</v>
      </c>
      <c r="M1267">
        <v>0</v>
      </c>
      <c r="P1267">
        <v>0</v>
      </c>
    </row>
    <row r="1268" spans="1:16" x14ac:dyDescent="0.25">
      <c r="A1268">
        <v>1</v>
      </c>
      <c r="B1268">
        <v>9020102</v>
      </c>
      <c r="C1268">
        <v>6</v>
      </c>
      <c r="D1268">
        <v>2</v>
      </c>
      <c r="E1268">
        <v>3</v>
      </c>
      <c r="F1268" t="s">
        <v>7</v>
      </c>
      <c r="G1268">
        <v>0</v>
      </c>
      <c r="M1268">
        <v>0</v>
      </c>
      <c r="P1268">
        <v>0</v>
      </c>
    </row>
    <row r="1269" spans="1:16" x14ac:dyDescent="0.25">
      <c r="A1269">
        <v>1</v>
      </c>
      <c r="B1269">
        <v>9020102</v>
      </c>
      <c r="C1269">
        <v>6</v>
      </c>
      <c r="D1269">
        <v>2</v>
      </c>
      <c r="E1269">
        <v>4</v>
      </c>
      <c r="F1269" t="s">
        <v>7</v>
      </c>
      <c r="G1269">
        <v>0</v>
      </c>
      <c r="M1269">
        <v>0</v>
      </c>
      <c r="P1269">
        <v>0</v>
      </c>
    </row>
    <row r="1270" spans="1:16" x14ac:dyDescent="0.25">
      <c r="A1270">
        <v>1</v>
      </c>
      <c r="B1270">
        <v>9020102</v>
      </c>
      <c r="C1270">
        <v>6</v>
      </c>
      <c r="D1270">
        <v>3</v>
      </c>
      <c r="E1270">
        <v>1</v>
      </c>
      <c r="F1270" t="s">
        <v>7</v>
      </c>
      <c r="G1270">
        <v>0</v>
      </c>
      <c r="M1270">
        <v>0</v>
      </c>
      <c r="P1270">
        <v>0</v>
      </c>
    </row>
    <row r="1271" spans="1:16" x14ac:dyDescent="0.25">
      <c r="A1271">
        <v>1</v>
      </c>
      <c r="B1271">
        <v>9020102</v>
      </c>
      <c r="C1271">
        <v>6</v>
      </c>
      <c r="D1271">
        <v>3</v>
      </c>
      <c r="E1271">
        <v>2</v>
      </c>
      <c r="F1271" t="s">
        <v>7</v>
      </c>
      <c r="G1271">
        <v>0</v>
      </c>
      <c r="M1271">
        <v>0</v>
      </c>
      <c r="P1271">
        <v>0</v>
      </c>
    </row>
    <row r="1272" spans="1:16" x14ac:dyDescent="0.25">
      <c r="A1272">
        <v>1</v>
      </c>
      <c r="B1272">
        <v>9020102</v>
      </c>
      <c r="C1272">
        <v>6</v>
      </c>
      <c r="D1272">
        <v>3</v>
      </c>
      <c r="E1272">
        <v>3</v>
      </c>
      <c r="F1272" t="s">
        <v>7</v>
      </c>
      <c r="G1272">
        <v>0</v>
      </c>
      <c r="M1272">
        <v>0</v>
      </c>
      <c r="P1272">
        <v>0</v>
      </c>
    </row>
    <row r="1273" spans="1:16" x14ac:dyDescent="0.25">
      <c r="A1273">
        <v>1</v>
      </c>
      <c r="B1273">
        <v>9020102</v>
      </c>
      <c r="C1273">
        <v>6</v>
      </c>
      <c r="D1273">
        <v>3</v>
      </c>
      <c r="E1273">
        <v>4</v>
      </c>
      <c r="F1273" t="s">
        <v>7</v>
      </c>
      <c r="G1273">
        <v>0</v>
      </c>
      <c r="M1273">
        <v>0</v>
      </c>
      <c r="P1273">
        <v>0</v>
      </c>
    </row>
    <row r="1274" spans="1:16" x14ac:dyDescent="0.25">
      <c r="A1274">
        <v>1</v>
      </c>
      <c r="B1274">
        <v>9020102</v>
      </c>
      <c r="C1274">
        <v>6</v>
      </c>
      <c r="D1274">
        <v>4</v>
      </c>
      <c r="E1274">
        <v>1</v>
      </c>
      <c r="F1274" t="s">
        <v>7</v>
      </c>
      <c r="G1274">
        <v>83</v>
      </c>
      <c r="M1274">
        <v>112</v>
      </c>
      <c r="P1274">
        <v>129.230769248</v>
      </c>
    </row>
    <row r="1275" spans="1:16" x14ac:dyDescent="0.25">
      <c r="A1275">
        <v>1</v>
      </c>
      <c r="B1275">
        <v>9020102</v>
      </c>
      <c r="C1275">
        <v>6</v>
      </c>
      <c r="D1275">
        <v>4</v>
      </c>
      <c r="E1275">
        <v>2</v>
      </c>
      <c r="F1275" t="s">
        <v>7</v>
      </c>
      <c r="G1275">
        <v>2512</v>
      </c>
      <c r="M1275">
        <v>2386</v>
      </c>
      <c r="P1275">
        <v>2386</v>
      </c>
    </row>
    <row r="1276" spans="1:16" x14ac:dyDescent="0.25">
      <c r="A1276">
        <v>1</v>
      </c>
      <c r="B1276">
        <v>9020102</v>
      </c>
      <c r="C1276">
        <v>6</v>
      </c>
      <c r="D1276">
        <v>4</v>
      </c>
      <c r="E1276">
        <v>3</v>
      </c>
      <c r="F1276" t="s">
        <v>7</v>
      </c>
      <c r="G1276">
        <v>18</v>
      </c>
      <c r="M1276">
        <v>26</v>
      </c>
      <c r="P1276">
        <v>21.491773966</v>
      </c>
    </row>
    <row r="1277" spans="1:16" x14ac:dyDescent="0.25">
      <c r="A1277">
        <v>1</v>
      </c>
      <c r="B1277">
        <v>9020102</v>
      </c>
      <c r="C1277">
        <v>6</v>
      </c>
      <c r="D1277">
        <v>4</v>
      </c>
      <c r="E1277">
        <v>4</v>
      </c>
      <c r="F1277" t="s">
        <v>7</v>
      </c>
      <c r="G1277">
        <v>115</v>
      </c>
      <c r="M1277">
        <v>58</v>
      </c>
      <c r="P1277">
        <v>58</v>
      </c>
    </row>
    <row r="1278" spans="1:16" x14ac:dyDescent="0.25">
      <c r="A1278">
        <v>1</v>
      </c>
      <c r="B1278">
        <v>9020102</v>
      </c>
      <c r="C1278">
        <v>6</v>
      </c>
      <c r="D1278">
        <v>5</v>
      </c>
      <c r="E1278">
        <v>1</v>
      </c>
      <c r="F1278" t="s">
        <v>7</v>
      </c>
      <c r="G1278">
        <v>0</v>
      </c>
      <c r="M1278">
        <v>0</v>
      </c>
      <c r="P1278">
        <v>0</v>
      </c>
    </row>
    <row r="1279" spans="1:16" x14ac:dyDescent="0.25">
      <c r="A1279">
        <v>1</v>
      </c>
      <c r="B1279">
        <v>9020102</v>
      </c>
      <c r="C1279">
        <v>6</v>
      </c>
      <c r="D1279">
        <v>5</v>
      </c>
      <c r="E1279">
        <v>2</v>
      </c>
      <c r="F1279" t="s">
        <v>7</v>
      </c>
      <c r="G1279">
        <v>0</v>
      </c>
      <c r="M1279">
        <v>0</v>
      </c>
      <c r="P1279">
        <v>0</v>
      </c>
    </row>
    <row r="1280" spans="1:16" x14ac:dyDescent="0.25">
      <c r="A1280">
        <v>1</v>
      </c>
      <c r="B1280">
        <v>9020102</v>
      </c>
      <c r="C1280">
        <v>6</v>
      </c>
      <c r="D1280">
        <v>5</v>
      </c>
      <c r="E1280">
        <v>3</v>
      </c>
      <c r="F1280" t="s">
        <v>7</v>
      </c>
      <c r="G1280">
        <v>0</v>
      </c>
      <c r="M1280">
        <v>0</v>
      </c>
      <c r="P1280">
        <v>0</v>
      </c>
    </row>
    <row r="1281" spans="1:16" x14ac:dyDescent="0.25">
      <c r="A1281">
        <v>1</v>
      </c>
      <c r="B1281">
        <v>9020102</v>
      </c>
      <c r="C1281">
        <v>6</v>
      </c>
      <c r="D1281">
        <v>5</v>
      </c>
      <c r="E1281">
        <v>4</v>
      </c>
      <c r="F1281" t="s">
        <v>7</v>
      </c>
      <c r="G1281">
        <v>0</v>
      </c>
      <c r="M1281">
        <v>0</v>
      </c>
      <c r="P1281">
        <v>0</v>
      </c>
    </row>
    <row r="1282" spans="1:16" x14ac:dyDescent="0.25">
      <c r="A1282">
        <v>1</v>
      </c>
      <c r="B1282">
        <v>9020102</v>
      </c>
      <c r="C1282">
        <v>6</v>
      </c>
      <c r="D1282">
        <v>6</v>
      </c>
      <c r="E1282">
        <v>1</v>
      </c>
      <c r="F1282" t="s">
        <v>7</v>
      </c>
      <c r="G1282">
        <v>0</v>
      </c>
      <c r="M1282">
        <v>0</v>
      </c>
      <c r="P1282">
        <v>0</v>
      </c>
    </row>
    <row r="1283" spans="1:16" x14ac:dyDescent="0.25">
      <c r="A1283">
        <v>1</v>
      </c>
      <c r="B1283">
        <v>9020102</v>
      </c>
      <c r="C1283">
        <v>6</v>
      </c>
      <c r="D1283">
        <v>6</v>
      </c>
      <c r="E1283">
        <v>2</v>
      </c>
      <c r="F1283" t="s">
        <v>7</v>
      </c>
      <c r="G1283">
        <v>154</v>
      </c>
      <c r="M1283">
        <v>146</v>
      </c>
      <c r="P1283">
        <v>146</v>
      </c>
    </row>
    <row r="1284" spans="1:16" x14ac:dyDescent="0.25">
      <c r="A1284">
        <v>1</v>
      </c>
      <c r="B1284">
        <v>9020102</v>
      </c>
      <c r="C1284">
        <v>6</v>
      </c>
      <c r="D1284">
        <v>6</v>
      </c>
      <c r="E1284">
        <v>3</v>
      </c>
      <c r="F1284" t="s">
        <v>7</v>
      </c>
      <c r="G1284">
        <v>0</v>
      </c>
      <c r="M1284">
        <v>0</v>
      </c>
      <c r="P1284">
        <v>0</v>
      </c>
    </row>
    <row r="1285" spans="1:16" x14ac:dyDescent="0.25">
      <c r="A1285">
        <v>1</v>
      </c>
      <c r="B1285">
        <v>9020102</v>
      </c>
      <c r="C1285">
        <v>6</v>
      </c>
      <c r="D1285">
        <v>6</v>
      </c>
      <c r="E1285">
        <v>4</v>
      </c>
      <c r="F1285" t="s">
        <v>7</v>
      </c>
      <c r="G1285">
        <v>22</v>
      </c>
      <c r="M1285">
        <v>11</v>
      </c>
      <c r="P1285">
        <v>11</v>
      </c>
    </row>
    <row r="1286" spans="1:16" x14ac:dyDescent="0.25">
      <c r="A1286">
        <v>1</v>
      </c>
      <c r="B1286">
        <v>9020102</v>
      </c>
      <c r="C1286">
        <v>6</v>
      </c>
      <c r="D1286">
        <v>7</v>
      </c>
      <c r="E1286">
        <v>1</v>
      </c>
      <c r="F1286" t="s">
        <v>7</v>
      </c>
      <c r="G1286">
        <v>0</v>
      </c>
      <c r="M1286">
        <v>0</v>
      </c>
      <c r="P1286">
        <v>0</v>
      </c>
    </row>
    <row r="1287" spans="1:16" x14ac:dyDescent="0.25">
      <c r="A1287">
        <v>1</v>
      </c>
      <c r="B1287">
        <v>9020102</v>
      </c>
      <c r="C1287">
        <v>6</v>
      </c>
      <c r="D1287">
        <v>7</v>
      </c>
      <c r="E1287">
        <v>2</v>
      </c>
      <c r="F1287" t="s">
        <v>7</v>
      </c>
      <c r="G1287">
        <v>3</v>
      </c>
      <c r="M1287">
        <v>3</v>
      </c>
      <c r="P1287">
        <v>3</v>
      </c>
    </row>
    <row r="1288" spans="1:16" x14ac:dyDescent="0.25">
      <c r="A1288">
        <v>1</v>
      </c>
      <c r="B1288">
        <v>9020102</v>
      </c>
      <c r="C1288">
        <v>6</v>
      </c>
      <c r="D1288">
        <v>7</v>
      </c>
      <c r="E1288">
        <v>3</v>
      </c>
      <c r="F1288" t="s">
        <v>7</v>
      </c>
      <c r="G1288">
        <v>0</v>
      </c>
      <c r="M1288">
        <v>0</v>
      </c>
      <c r="P1288">
        <v>0</v>
      </c>
    </row>
    <row r="1289" spans="1:16" x14ac:dyDescent="0.25">
      <c r="A1289">
        <v>1</v>
      </c>
      <c r="B1289">
        <v>9020102</v>
      </c>
      <c r="C1289">
        <v>6</v>
      </c>
      <c r="D1289">
        <v>7</v>
      </c>
      <c r="E1289">
        <v>4</v>
      </c>
      <c r="F1289" t="s">
        <v>7</v>
      </c>
      <c r="G1289">
        <v>0</v>
      </c>
      <c r="M1289">
        <v>0</v>
      </c>
      <c r="P1289">
        <v>0</v>
      </c>
    </row>
    <row r="1290" spans="1:16" x14ac:dyDescent="0.25">
      <c r="A1290">
        <v>1</v>
      </c>
      <c r="B1290">
        <v>9020103</v>
      </c>
      <c r="C1290">
        <v>6</v>
      </c>
      <c r="D1290">
        <v>1</v>
      </c>
      <c r="E1290">
        <v>1</v>
      </c>
      <c r="F1290" t="s">
        <v>7</v>
      </c>
      <c r="G1290">
        <v>608</v>
      </c>
      <c r="M1290">
        <v>986</v>
      </c>
      <c r="P1290">
        <v>1137.692307844</v>
      </c>
    </row>
    <row r="1291" spans="1:16" x14ac:dyDescent="0.25">
      <c r="A1291">
        <v>1</v>
      </c>
      <c r="B1291">
        <v>9020103</v>
      </c>
      <c r="C1291">
        <v>6</v>
      </c>
      <c r="D1291">
        <v>1</v>
      </c>
      <c r="E1291">
        <v>2</v>
      </c>
      <c r="F1291" t="s">
        <v>7</v>
      </c>
      <c r="G1291">
        <v>5881</v>
      </c>
      <c r="M1291">
        <v>5587</v>
      </c>
      <c r="P1291">
        <v>5587</v>
      </c>
    </row>
    <row r="1292" spans="1:16" x14ac:dyDescent="0.25">
      <c r="A1292">
        <v>1</v>
      </c>
      <c r="B1292">
        <v>9020103</v>
      </c>
      <c r="C1292">
        <v>6</v>
      </c>
      <c r="D1292">
        <v>1</v>
      </c>
      <c r="E1292">
        <v>3</v>
      </c>
      <c r="F1292" t="s">
        <v>7</v>
      </c>
      <c r="G1292">
        <v>170</v>
      </c>
      <c r="M1292">
        <v>432</v>
      </c>
      <c r="P1292">
        <v>357.09409051199998</v>
      </c>
    </row>
    <row r="1293" spans="1:16" x14ac:dyDescent="0.25">
      <c r="A1293">
        <v>1</v>
      </c>
      <c r="B1293">
        <v>9020103</v>
      </c>
      <c r="C1293">
        <v>6</v>
      </c>
      <c r="D1293">
        <v>1</v>
      </c>
      <c r="E1293">
        <v>4</v>
      </c>
      <c r="F1293" t="s">
        <v>7</v>
      </c>
      <c r="G1293">
        <v>433</v>
      </c>
      <c r="M1293">
        <v>217</v>
      </c>
      <c r="P1293">
        <v>217</v>
      </c>
    </row>
    <row r="1294" spans="1:16" x14ac:dyDescent="0.25">
      <c r="A1294">
        <v>1</v>
      </c>
      <c r="B1294">
        <v>9020103</v>
      </c>
      <c r="C1294">
        <v>6</v>
      </c>
      <c r="D1294">
        <v>2</v>
      </c>
      <c r="E1294">
        <v>1</v>
      </c>
      <c r="F1294" t="s">
        <v>7</v>
      </c>
      <c r="G1294">
        <v>0</v>
      </c>
      <c r="M1294">
        <v>0</v>
      </c>
      <c r="P1294">
        <v>0</v>
      </c>
    </row>
    <row r="1295" spans="1:16" x14ac:dyDescent="0.25">
      <c r="A1295">
        <v>1</v>
      </c>
      <c r="B1295">
        <v>9020103</v>
      </c>
      <c r="C1295">
        <v>6</v>
      </c>
      <c r="D1295">
        <v>2</v>
      </c>
      <c r="E1295">
        <v>2</v>
      </c>
      <c r="F1295" t="s">
        <v>7</v>
      </c>
      <c r="G1295">
        <v>0</v>
      </c>
      <c r="M1295">
        <v>0</v>
      </c>
      <c r="P1295">
        <v>0</v>
      </c>
    </row>
    <row r="1296" spans="1:16" x14ac:dyDescent="0.25">
      <c r="A1296">
        <v>1</v>
      </c>
      <c r="B1296">
        <v>9020103</v>
      </c>
      <c r="C1296">
        <v>6</v>
      </c>
      <c r="D1296">
        <v>2</v>
      </c>
      <c r="E1296">
        <v>3</v>
      </c>
      <c r="F1296" t="s">
        <v>7</v>
      </c>
      <c r="G1296">
        <v>0</v>
      </c>
      <c r="M1296">
        <v>0</v>
      </c>
      <c r="P1296">
        <v>0</v>
      </c>
    </row>
    <row r="1297" spans="1:16" x14ac:dyDescent="0.25">
      <c r="A1297">
        <v>1</v>
      </c>
      <c r="B1297">
        <v>9020103</v>
      </c>
      <c r="C1297">
        <v>6</v>
      </c>
      <c r="D1297">
        <v>2</v>
      </c>
      <c r="E1297">
        <v>4</v>
      </c>
      <c r="F1297" t="s">
        <v>7</v>
      </c>
      <c r="G1297">
        <v>0</v>
      </c>
      <c r="M1297">
        <v>0</v>
      </c>
      <c r="P1297">
        <v>0</v>
      </c>
    </row>
    <row r="1298" spans="1:16" x14ac:dyDescent="0.25">
      <c r="A1298">
        <v>1</v>
      </c>
      <c r="B1298">
        <v>9020103</v>
      </c>
      <c r="C1298">
        <v>6</v>
      </c>
      <c r="D1298">
        <v>3</v>
      </c>
      <c r="E1298">
        <v>1</v>
      </c>
      <c r="F1298" t="s">
        <v>7</v>
      </c>
      <c r="G1298">
        <v>0</v>
      </c>
      <c r="M1298">
        <v>0</v>
      </c>
      <c r="P1298">
        <v>0</v>
      </c>
    </row>
    <row r="1299" spans="1:16" x14ac:dyDescent="0.25">
      <c r="A1299">
        <v>1</v>
      </c>
      <c r="B1299">
        <v>9020103</v>
      </c>
      <c r="C1299">
        <v>6</v>
      </c>
      <c r="D1299">
        <v>3</v>
      </c>
      <c r="E1299">
        <v>2</v>
      </c>
      <c r="F1299" t="s">
        <v>7</v>
      </c>
      <c r="G1299">
        <v>0</v>
      </c>
      <c r="M1299">
        <v>0</v>
      </c>
      <c r="P1299">
        <v>0</v>
      </c>
    </row>
    <row r="1300" spans="1:16" x14ac:dyDescent="0.25">
      <c r="A1300">
        <v>1</v>
      </c>
      <c r="B1300">
        <v>9020103</v>
      </c>
      <c r="C1300">
        <v>6</v>
      </c>
      <c r="D1300">
        <v>3</v>
      </c>
      <c r="E1300">
        <v>3</v>
      </c>
      <c r="F1300" t="s">
        <v>7</v>
      </c>
      <c r="G1300">
        <v>0</v>
      </c>
      <c r="M1300">
        <v>0</v>
      </c>
      <c r="P1300">
        <v>0</v>
      </c>
    </row>
    <row r="1301" spans="1:16" x14ac:dyDescent="0.25">
      <c r="A1301">
        <v>1</v>
      </c>
      <c r="B1301">
        <v>9020103</v>
      </c>
      <c r="C1301">
        <v>6</v>
      </c>
      <c r="D1301">
        <v>3</v>
      </c>
      <c r="E1301">
        <v>4</v>
      </c>
      <c r="F1301" t="s">
        <v>7</v>
      </c>
      <c r="G1301">
        <v>0</v>
      </c>
      <c r="M1301">
        <v>0</v>
      </c>
      <c r="P1301">
        <v>0</v>
      </c>
    </row>
    <row r="1302" spans="1:16" x14ac:dyDescent="0.25">
      <c r="A1302">
        <v>1</v>
      </c>
      <c r="B1302">
        <v>9020103</v>
      </c>
      <c r="C1302">
        <v>6</v>
      </c>
      <c r="D1302">
        <v>4</v>
      </c>
      <c r="E1302">
        <v>1</v>
      </c>
      <c r="F1302" t="s">
        <v>7</v>
      </c>
      <c r="G1302">
        <v>60</v>
      </c>
      <c r="M1302">
        <v>97</v>
      </c>
      <c r="P1302">
        <v>111.92307693800001</v>
      </c>
    </row>
    <row r="1303" spans="1:16" x14ac:dyDescent="0.25">
      <c r="A1303">
        <v>1</v>
      </c>
      <c r="B1303">
        <v>9020103</v>
      </c>
      <c r="C1303">
        <v>6</v>
      </c>
      <c r="D1303">
        <v>4</v>
      </c>
      <c r="E1303">
        <v>2</v>
      </c>
      <c r="F1303" t="s">
        <v>7</v>
      </c>
      <c r="G1303">
        <v>2141</v>
      </c>
      <c r="M1303">
        <v>2034</v>
      </c>
      <c r="P1303">
        <v>2034</v>
      </c>
    </row>
    <row r="1304" spans="1:16" x14ac:dyDescent="0.25">
      <c r="A1304">
        <v>1</v>
      </c>
      <c r="B1304">
        <v>9020103</v>
      </c>
      <c r="C1304">
        <v>6</v>
      </c>
      <c r="D1304">
        <v>4</v>
      </c>
      <c r="E1304">
        <v>3</v>
      </c>
      <c r="F1304" t="s">
        <v>7</v>
      </c>
      <c r="G1304">
        <v>7</v>
      </c>
      <c r="M1304">
        <v>18</v>
      </c>
      <c r="P1304">
        <v>14.878920438</v>
      </c>
    </row>
    <row r="1305" spans="1:16" x14ac:dyDescent="0.25">
      <c r="A1305">
        <v>1</v>
      </c>
      <c r="B1305">
        <v>9020103</v>
      </c>
      <c r="C1305">
        <v>6</v>
      </c>
      <c r="D1305">
        <v>4</v>
      </c>
      <c r="E1305">
        <v>4</v>
      </c>
      <c r="F1305" t="s">
        <v>7</v>
      </c>
      <c r="G1305">
        <v>94</v>
      </c>
      <c r="M1305">
        <v>47</v>
      </c>
      <c r="P1305">
        <v>47</v>
      </c>
    </row>
    <row r="1306" spans="1:16" x14ac:dyDescent="0.25">
      <c r="A1306">
        <v>1</v>
      </c>
      <c r="B1306">
        <v>9020103</v>
      </c>
      <c r="C1306">
        <v>6</v>
      </c>
      <c r="D1306">
        <v>5</v>
      </c>
      <c r="E1306">
        <v>1</v>
      </c>
      <c r="F1306" t="s">
        <v>7</v>
      </c>
      <c r="G1306">
        <v>0</v>
      </c>
      <c r="M1306">
        <v>0</v>
      </c>
      <c r="P1306">
        <v>0</v>
      </c>
    </row>
    <row r="1307" spans="1:16" x14ac:dyDescent="0.25">
      <c r="A1307">
        <v>1</v>
      </c>
      <c r="B1307">
        <v>9020103</v>
      </c>
      <c r="C1307">
        <v>6</v>
      </c>
      <c r="D1307">
        <v>5</v>
      </c>
      <c r="E1307">
        <v>2</v>
      </c>
      <c r="F1307" t="s">
        <v>7</v>
      </c>
      <c r="G1307">
        <v>0</v>
      </c>
      <c r="M1307">
        <v>0</v>
      </c>
      <c r="P1307">
        <v>0</v>
      </c>
    </row>
    <row r="1308" spans="1:16" x14ac:dyDescent="0.25">
      <c r="A1308">
        <v>1</v>
      </c>
      <c r="B1308">
        <v>9020103</v>
      </c>
      <c r="C1308">
        <v>6</v>
      </c>
      <c r="D1308">
        <v>5</v>
      </c>
      <c r="E1308">
        <v>3</v>
      </c>
      <c r="F1308" t="s">
        <v>7</v>
      </c>
      <c r="G1308">
        <v>0</v>
      </c>
      <c r="M1308">
        <v>0</v>
      </c>
      <c r="P1308">
        <v>0</v>
      </c>
    </row>
    <row r="1309" spans="1:16" x14ac:dyDescent="0.25">
      <c r="A1309">
        <v>1</v>
      </c>
      <c r="B1309">
        <v>9020103</v>
      </c>
      <c r="C1309">
        <v>6</v>
      </c>
      <c r="D1309">
        <v>5</v>
      </c>
      <c r="E1309">
        <v>4</v>
      </c>
      <c r="F1309" t="s">
        <v>7</v>
      </c>
      <c r="G1309">
        <v>0</v>
      </c>
      <c r="M1309">
        <v>0</v>
      </c>
      <c r="P1309">
        <v>0</v>
      </c>
    </row>
    <row r="1310" spans="1:16" x14ac:dyDescent="0.25">
      <c r="A1310">
        <v>1</v>
      </c>
      <c r="B1310">
        <v>9020103</v>
      </c>
      <c r="C1310">
        <v>6</v>
      </c>
      <c r="D1310">
        <v>6</v>
      </c>
      <c r="E1310">
        <v>1</v>
      </c>
      <c r="F1310" t="s">
        <v>7</v>
      </c>
      <c r="G1310">
        <v>3</v>
      </c>
      <c r="M1310">
        <v>5</v>
      </c>
      <c r="P1310">
        <v>5.7692307700000001</v>
      </c>
    </row>
    <row r="1311" spans="1:16" x14ac:dyDescent="0.25">
      <c r="A1311">
        <v>1</v>
      </c>
      <c r="B1311">
        <v>9020103</v>
      </c>
      <c r="C1311">
        <v>6</v>
      </c>
      <c r="D1311">
        <v>6</v>
      </c>
      <c r="E1311">
        <v>2</v>
      </c>
      <c r="F1311" t="s">
        <v>7</v>
      </c>
      <c r="G1311">
        <v>302</v>
      </c>
      <c r="M1311">
        <v>287</v>
      </c>
      <c r="P1311">
        <v>287</v>
      </c>
    </row>
    <row r="1312" spans="1:16" x14ac:dyDescent="0.25">
      <c r="A1312">
        <v>1</v>
      </c>
      <c r="B1312">
        <v>9020103</v>
      </c>
      <c r="C1312">
        <v>6</v>
      </c>
      <c r="D1312">
        <v>6</v>
      </c>
      <c r="E1312">
        <v>3</v>
      </c>
      <c r="F1312" t="s">
        <v>7</v>
      </c>
      <c r="G1312">
        <v>0</v>
      </c>
      <c r="M1312">
        <v>0</v>
      </c>
      <c r="P1312">
        <v>0</v>
      </c>
    </row>
    <row r="1313" spans="1:16" x14ac:dyDescent="0.25">
      <c r="A1313">
        <v>1</v>
      </c>
      <c r="B1313">
        <v>9020103</v>
      </c>
      <c r="C1313">
        <v>6</v>
      </c>
      <c r="D1313">
        <v>6</v>
      </c>
      <c r="E1313">
        <v>4</v>
      </c>
      <c r="F1313" t="s">
        <v>7</v>
      </c>
      <c r="G1313">
        <v>18</v>
      </c>
      <c r="M1313">
        <v>9</v>
      </c>
      <c r="P1313">
        <v>9</v>
      </c>
    </row>
    <row r="1314" spans="1:16" x14ac:dyDescent="0.25">
      <c r="A1314">
        <v>1</v>
      </c>
      <c r="B1314">
        <v>9020103</v>
      </c>
      <c r="C1314">
        <v>6</v>
      </c>
      <c r="D1314">
        <v>7</v>
      </c>
      <c r="E1314">
        <v>1</v>
      </c>
      <c r="F1314" t="s">
        <v>7</v>
      </c>
      <c r="G1314">
        <v>0</v>
      </c>
      <c r="M1314">
        <v>0</v>
      </c>
      <c r="P1314">
        <v>0</v>
      </c>
    </row>
    <row r="1315" spans="1:16" x14ac:dyDescent="0.25">
      <c r="A1315">
        <v>1</v>
      </c>
      <c r="B1315">
        <v>9020103</v>
      </c>
      <c r="C1315">
        <v>6</v>
      </c>
      <c r="D1315">
        <v>7</v>
      </c>
      <c r="E1315">
        <v>2</v>
      </c>
      <c r="F1315" t="s">
        <v>7</v>
      </c>
      <c r="G1315">
        <v>9</v>
      </c>
      <c r="M1315">
        <v>9</v>
      </c>
      <c r="P1315">
        <v>9</v>
      </c>
    </row>
    <row r="1316" spans="1:16" x14ac:dyDescent="0.25">
      <c r="A1316">
        <v>1</v>
      </c>
      <c r="B1316">
        <v>9020103</v>
      </c>
      <c r="C1316">
        <v>6</v>
      </c>
      <c r="D1316">
        <v>7</v>
      </c>
      <c r="E1316">
        <v>3</v>
      </c>
      <c r="F1316" t="s">
        <v>7</v>
      </c>
      <c r="G1316">
        <v>0</v>
      </c>
      <c r="M1316">
        <v>0</v>
      </c>
      <c r="P1316">
        <v>0</v>
      </c>
    </row>
    <row r="1317" spans="1:16" x14ac:dyDescent="0.25">
      <c r="A1317">
        <v>1</v>
      </c>
      <c r="B1317">
        <v>9020103</v>
      </c>
      <c r="C1317">
        <v>6</v>
      </c>
      <c r="D1317">
        <v>7</v>
      </c>
      <c r="E1317">
        <v>4</v>
      </c>
      <c r="F1317" t="s">
        <v>7</v>
      </c>
      <c r="G1317">
        <v>0</v>
      </c>
      <c r="M1317">
        <v>0</v>
      </c>
      <c r="P1317">
        <v>0</v>
      </c>
    </row>
    <row r="1318" spans="1:16" x14ac:dyDescent="0.25">
      <c r="A1318">
        <v>1</v>
      </c>
      <c r="B1318">
        <v>9020104</v>
      </c>
      <c r="C1318">
        <v>6</v>
      </c>
      <c r="D1318">
        <v>1</v>
      </c>
      <c r="E1318">
        <v>1</v>
      </c>
      <c r="F1318" t="s">
        <v>7</v>
      </c>
      <c r="G1318">
        <v>0</v>
      </c>
      <c r="M1318">
        <v>0</v>
      </c>
      <c r="P1318">
        <v>0</v>
      </c>
    </row>
    <row r="1319" spans="1:16" x14ac:dyDescent="0.25">
      <c r="A1319">
        <v>1</v>
      </c>
      <c r="B1319">
        <v>9020104</v>
      </c>
      <c r="C1319">
        <v>6</v>
      </c>
      <c r="D1319">
        <v>1</v>
      </c>
      <c r="E1319">
        <v>2</v>
      </c>
      <c r="F1319" t="s">
        <v>7</v>
      </c>
      <c r="G1319">
        <v>0</v>
      </c>
      <c r="M1319">
        <v>0</v>
      </c>
      <c r="P1319">
        <v>0</v>
      </c>
    </row>
    <row r="1320" spans="1:16" x14ac:dyDescent="0.25">
      <c r="A1320">
        <v>1</v>
      </c>
      <c r="B1320">
        <v>9020104</v>
      </c>
      <c r="C1320">
        <v>6</v>
      </c>
      <c r="D1320">
        <v>1</v>
      </c>
      <c r="E1320">
        <v>3</v>
      </c>
      <c r="F1320" t="s">
        <v>7</v>
      </c>
      <c r="G1320">
        <v>0</v>
      </c>
      <c r="M1320">
        <v>0</v>
      </c>
      <c r="P1320">
        <v>0</v>
      </c>
    </row>
    <row r="1321" spans="1:16" x14ac:dyDescent="0.25">
      <c r="A1321">
        <v>1</v>
      </c>
      <c r="B1321">
        <v>9020104</v>
      </c>
      <c r="C1321">
        <v>6</v>
      </c>
      <c r="D1321">
        <v>1</v>
      </c>
      <c r="E1321">
        <v>4</v>
      </c>
      <c r="F1321" t="s">
        <v>7</v>
      </c>
      <c r="G1321">
        <v>0</v>
      </c>
      <c r="M1321">
        <v>0</v>
      </c>
      <c r="P1321">
        <v>0</v>
      </c>
    </row>
    <row r="1322" spans="1:16" x14ac:dyDescent="0.25">
      <c r="A1322">
        <v>1</v>
      </c>
      <c r="B1322">
        <v>9020104</v>
      </c>
      <c r="C1322">
        <v>6</v>
      </c>
      <c r="D1322">
        <v>2</v>
      </c>
      <c r="E1322">
        <v>1</v>
      </c>
      <c r="F1322" t="s">
        <v>7</v>
      </c>
      <c r="G1322">
        <v>117</v>
      </c>
      <c r="M1322">
        <v>322</v>
      </c>
      <c r="P1322">
        <v>371.53846158800002</v>
      </c>
    </row>
    <row r="1323" spans="1:16" x14ac:dyDescent="0.25">
      <c r="A1323">
        <v>1</v>
      </c>
      <c r="B1323">
        <v>9020104</v>
      </c>
      <c r="C1323">
        <v>6</v>
      </c>
      <c r="D1323">
        <v>2</v>
      </c>
      <c r="E1323">
        <v>2</v>
      </c>
      <c r="F1323" t="s">
        <v>7</v>
      </c>
      <c r="G1323">
        <v>3137</v>
      </c>
      <c r="M1323">
        <v>2980</v>
      </c>
      <c r="P1323">
        <v>2980</v>
      </c>
    </row>
    <row r="1324" spans="1:16" x14ac:dyDescent="0.25">
      <c r="A1324">
        <v>1</v>
      </c>
      <c r="B1324">
        <v>9020104</v>
      </c>
      <c r="C1324">
        <v>6</v>
      </c>
      <c r="D1324">
        <v>2</v>
      </c>
      <c r="E1324">
        <v>3</v>
      </c>
      <c r="F1324" t="s">
        <v>7</v>
      </c>
      <c r="G1324">
        <v>15</v>
      </c>
      <c r="M1324">
        <v>765</v>
      </c>
      <c r="P1324">
        <v>632.35411861499995</v>
      </c>
    </row>
    <row r="1325" spans="1:16" x14ac:dyDescent="0.25">
      <c r="A1325">
        <v>1</v>
      </c>
      <c r="B1325">
        <v>9020104</v>
      </c>
      <c r="C1325">
        <v>6</v>
      </c>
      <c r="D1325">
        <v>2</v>
      </c>
      <c r="E1325">
        <v>4</v>
      </c>
      <c r="F1325" t="s">
        <v>7</v>
      </c>
      <c r="G1325">
        <v>360</v>
      </c>
      <c r="M1325">
        <v>180</v>
      </c>
      <c r="P1325">
        <v>180</v>
      </c>
    </row>
    <row r="1326" spans="1:16" x14ac:dyDescent="0.25">
      <c r="A1326">
        <v>1</v>
      </c>
      <c r="B1326">
        <v>9020104</v>
      </c>
      <c r="C1326">
        <v>6</v>
      </c>
      <c r="D1326">
        <v>3</v>
      </c>
      <c r="E1326">
        <v>1</v>
      </c>
      <c r="F1326" t="s">
        <v>7</v>
      </c>
      <c r="G1326">
        <v>152</v>
      </c>
      <c r="M1326">
        <v>418</v>
      </c>
      <c r="P1326">
        <v>482.30769237200002</v>
      </c>
    </row>
    <row r="1327" spans="1:16" x14ac:dyDescent="0.25">
      <c r="A1327">
        <v>1</v>
      </c>
      <c r="B1327">
        <v>9020104</v>
      </c>
      <c r="C1327">
        <v>6</v>
      </c>
      <c r="D1327">
        <v>3</v>
      </c>
      <c r="E1327">
        <v>2</v>
      </c>
      <c r="F1327" t="s">
        <v>7</v>
      </c>
      <c r="G1327">
        <v>3327</v>
      </c>
      <c r="M1327">
        <v>3161</v>
      </c>
      <c r="P1327">
        <v>3161</v>
      </c>
    </row>
    <row r="1328" spans="1:16" x14ac:dyDescent="0.25">
      <c r="A1328">
        <v>1</v>
      </c>
      <c r="B1328">
        <v>9020104</v>
      </c>
      <c r="C1328">
        <v>6</v>
      </c>
      <c r="D1328">
        <v>3</v>
      </c>
      <c r="E1328">
        <v>3</v>
      </c>
      <c r="F1328" t="s">
        <v>7</v>
      </c>
      <c r="G1328">
        <v>0</v>
      </c>
      <c r="M1328">
        <v>0</v>
      </c>
      <c r="P1328">
        <v>0</v>
      </c>
    </row>
    <row r="1329" spans="1:16" x14ac:dyDescent="0.25">
      <c r="A1329">
        <v>1</v>
      </c>
      <c r="B1329">
        <v>9020104</v>
      </c>
      <c r="C1329">
        <v>6</v>
      </c>
      <c r="D1329">
        <v>3</v>
      </c>
      <c r="E1329">
        <v>4</v>
      </c>
      <c r="F1329" t="s">
        <v>7</v>
      </c>
      <c r="G1329">
        <v>314</v>
      </c>
      <c r="M1329">
        <v>157</v>
      </c>
      <c r="P1329">
        <v>157</v>
      </c>
    </row>
    <row r="1330" spans="1:16" x14ac:dyDescent="0.25">
      <c r="A1330">
        <v>1</v>
      </c>
      <c r="B1330">
        <v>9020104</v>
      </c>
      <c r="C1330">
        <v>6</v>
      </c>
      <c r="D1330">
        <v>4</v>
      </c>
      <c r="E1330">
        <v>1</v>
      </c>
      <c r="F1330" t="s">
        <v>7</v>
      </c>
      <c r="G1330">
        <v>279</v>
      </c>
      <c r="M1330">
        <v>767</v>
      </c>
      <c r="P1330">
        <v>885.000000118</v>
      </c>
    </row>
    <row r="1331" spans="1:16" x14ac:dyDescent="0.25">
      <c r="A1331">
        <v>1</v>
      </c>
      <c r="B1331">
        <v>9020104</v>
      </c>
      <c r="C1331">
        <v>6</v>
      </c>
      <c r="D1331">
        <v>4</v>
      </c>
      <c r="E1331">
        <v>2</v>
      </c>
      <c r="F1331" t="s">
        <v>7</v>
      </c>
      <c r="G1331">
        <v>5117</v>
      </c>
      <c r="M1331">
        <v>4861</v>
      </c>
      <c r="P1331">
        <v>4861</v>
      </c>
    </row>
    <row r="1332" spans="1:16" x14ac:dyDescent="0.25">
      <c r="A1332">
        <v>1</v>
      </c>
      <c r="B1332">
        <v>9020104</v>
      </c>
      <c r="C1332">
        <v>6</v>
      </c>
      <c r="D1332">
        <v>4</v>
      </c>
      <c r="E1332">
        <v>3</v>
      </c>
      <c r="F1332" t="s">
        <v>7</v>
      </c>
      <c r="G1332">
        <v>3</v>
      </c>
      <c r="M1332">
        <v>153</v>
      </c>
      <c r="P1332">
        <v>126.470823723</v>
      </c>
    </row>
    <row r="1333" spans="1:16" x14ac:dyDescent="0.25">
      <c r="A1333">
        <v>1</v>
      </c>
      <c r="B1333">
        <v>9020104</v>
      </c>
      <c r="C1333">
        <v>6</v>
      </c>
      <c r="D1333">
        <v>4</v>
      </c>
      <c r="E1333">
        <v>4</v>
      </c>
      <c r="F1333" t="s">
        <v>7</v>
      </c>
      <c r="G1333">
        <v>477</v>
      </c>
      <c r="M1333">
        <v>239</v>
      </c>
      <c r="P1333">
        <v>239</v>
      </c>
    </row>
    <row r="1334" spans="1:16" x14ac:dyDescent="0.25">
      <c r="A1334">
        <v>1</v>
      </c>
      <c r="B1334">
        <v>9020104</v>
      </c>
      <c r="C1334">
        <v>6</v>
      </c>
      <c r="D1334">
        <v>5</v>
      </c>
      <c r="E1334">
        <v>1</v>
      </c>
      <c r="F1334" t="s">
        <v>7</v>
      </c>
      <c r="G1334">
        <v>0</v>
      </c>
      <c r="M1334">
        <v>0</v>
      </c>
      <c r="P1334">
        <v>0</v>
      </c>
    </row>
    <row r="1335" spans="1:16" x14ac:dyDescent="0.25">
      <c r="A1335">
        <v>1</v>
      </c>
      <c r="B1335">
        <v>9020104</v>
      </c>
      <c r="C1335">
        <v>6</v>
      </c>
      <c r="D1335">
        <v>5</v>
      </c>
      <c r="E1335">
        <v>2</v>
      </c>
      <c r="F1335" t="s">
        <v>7</v>
      </c>
      <c r="G1335">
        <v>4120</v>
      </c>
      <c r="M1335">
        <v>3914</v>
      </c>
      <c r="P1335">
        <v>3914</v>
      </c>
    </row>
    <row r="1336" spans="1:16" x14ac:dyDescent="0.25">
      <c r="A1336">
        <v>1</v>
      </c>
      <c r="B1336">
        <v>9020104</v>
      </c>
      <c r="C1336">
        <v>6</v>
      </c>
      <c r="D1336">
        <v>5</v>
      </c>
      <c r="E1336">
        <v>3</v>
      </c>
      <c r="F1336" t="s">
        <v>7</v>
      </c>
      <c r="G1336">
        <v>0</v>
      </c>
      <c r="M1336">
        <v>0</v>
      </c>
      <c r="P1336">
        <v>0</v>
      </c>
    </row>
    <row r="1337" spans="1:16" x14ac:dyDescent="0.25">
      <c r="A1337">
        <v>1</v>
      </c>
      <c r="B1337">
        <v>9020104</v>
      </c>
      <c r="C1337">
        <v>6</v>
      </c>
      <c r="D1337">
        <v>5</v>
      </c>
      <c r="E1337">
        <v>4</v>
      </c>
      <c r="F1337" t="s">
        <v>7</v>
      </c>
      <c r="G1337">
        <v>259</v>
      </c>
      <c r="M1337">
        <v>130</v>
      </c>
      <c r="P1337">
        <v>130</v>
      </c>
    </row>
    <row r="1338" spans="1:16" x14ac:dyDescent="0.25">
      <c r="A1338">
        <v>1</v>
      </c>
      <c r="B1338">
        <v>9020104</v>
      </c>
      <c r="C1338">
        <v>6</v>
      </c>
      <c r="D1338">
        <v>6</v>
      </c>
      <c r="E1338">
        <v>1</v>
      </c>
      <c r="F1338" t="s">
        <v>7</v>
      </c>
      <c r="G1338">
        <v>58</v>
      </c>
      <c r="M1338">
        <v>159</v>
      </c>
      <c r="P1338">
        <v>183.46153848599999</v>
      </c>
    </row>
    <row r="1339" spans="1:16" x14ac:dyDescent="0.25">
      <c r="A1339">
        <v>1</v>
      </c>
      <c r="B1339">
        <v>9020104</v>
      </c>
      <c r="C1339">
        <v>6</v>
      </c>
      <c r="D1339">
        <v>6</v>
      </c>
      <c r="E1339">
        <v>2</v>
      </c>
      <c r="F1339" t="s">
        <v>7</v>
      </c>
      <c r="G1339">
        <v>5020</v>
      </c>
      <c r="M1339">
        <v>4769</v>
      </c>
      <c r="P1339">
        <v>4769</v>
      </c>
    </row>
    <row r="1340" spans="1:16" x14ac:dyDescent="0.25">
      <c r="A1340">
        <v>1</v>
      </c>
      <c r="B1340">
        <v>9020104</v>
      </c>
      <c r="C1340">
        <v>6</v>
      </c>
      <c r="D1340">
        <v>6</v>
      </c>
      <c r="E1340">
        <v>3</v>
      </c>
      <c r="F1340" t="s">
        <v>7</v>
      </c>
      <c r="G1340">
        <v>0</v>
      </c>
      <c r="M1340">
        <v>0</v>
      </c>
      <c r="P1340">
        <v>0</v>
      </c>
    </row>
    <row r="1341" spans="1:16" x14ac:dyDescent="0.25">
      <c r="A1341">
        <v>1</v>
      </c>
      <c r="B1341">
        <v>9020104</v>
      </c>
      <c r="C1341">
        <v>6</v>
      </c>
      <c r="D1341">
        <v>6</v>
      </c>
      <c r="E1341">
        <v>4</v>
      </c>
      <c r="F1341" t="s">
        <v>7</v>
      </c>
      <c r="G1341">
        <v>351</v>
      </c>
      <c r="M1341">
        <v>176</v>
      </c>
      <c r="P1341">
        <v>176</v>
      </c>
    </row>
    <row r="1342" spans="1:16" x14ac:dyDescent="0.25">
      <c r="A1342">
        <v>1</v>
      </c>
      <c r="B1342">
        <v>9020104</v>
      </c>
      <c r="C1342">
        <v>6</v>
      </c>
      <c r="D1342">
        <v>7</v>
      </c>
      <c r="E1342">
        <v>1</v>
      </c>
      <c r="F1342" t="s">
        <v>7</v>
      </c>
      <c r="G1342">
        <v>0</v>
      </c>
      <c r="M1342">
        <v>0</v>
      </c>
      <c r="P1342">
        <v>0</v>
      </c>
    </row>
    <row r="1343" spans="1:16" x14ac:dyDescent="0.25">
      <c r="A1343">
        <v>1</v>
      </c>
      <c r="B1343">
        <v>9020104</v>
      </c>
      <c r="C1343">
        <v>6</v>
      </c>
      <c r="D1343">
        <v>7</v>
      </c>
      <c r="E1343">
        <v>2</v>
      </c>
      <c r="F1343" t="s">
        <v>7</v>
      </c>
      <c r="G1343">
        <v>485</v>
      </c>
      <c r="M1343">
        <v>461</v>
      </c>
      <c r="P1343">
        <v>461</v>
      </c>
    </row>
    <row r="1344" spans="1:16" x14ac:dyDescent="0.25">
      <c r="A1344">
        <v>1</v>
      </c>
      <c r="B1344">
        <v>9020104</v>
      </c>
      <c r="C1344">
        <v>6</v>
      </c>
      <c r="D1344">
        <v>7</v>
      </c>
      <c r="E1344">
        <v>3</v>
      </c>
      <c r="F1344" t="s">
        <v>7</v>
      </c>
      <c r="G1344">
        <v>0</v>
      </c>
      <c r="M1344">
        <v>0</v>
      </c>
      <c r="P1344">
        <v>0</v>
      </c>
    </row>
    <row r="1345" spans="1:16" x14ac:dyDescent="0.25">
      <c r="A1345">
        <v>1</v>
      </c>
      <c r="B1345">
        <v>9020104</v>
      </c>
      <c r="C1345">
        <v>6</v>
      </c>
      <c r="D1345">
        <v>7</v>
      </c>
      <c r="E1345">
        <v>4</v>
      </c>
      <c r="F1345" t="s">
        <v>7</v>
      </c>
      <c r="G1345">
        <v>39</v>
      </c>
      <c r="M1345">
        <v>20</v>
      </c>
      <c r="P1345">
        <v>20</v>
      </c>
    </row>
    <row r="1346" spans="1:16" x14ac:dyDescent="0.25">
      <c r="A1346">
        <v>1</v>
      </c>
      <c r="B1346">
        <v>9020105</v>
      </c>
      <c r="C1346">
        <v>6</v>
      </c>
      <c r="D1346">
        <v>1</v>
      </c>
      <c r="E1346">
        <v>1</v>
      </c>
      <c r="F1346" t="s">
        <v>7</v>
      </c>
      <c r="G1346">
        <v>0</v>
      </c>
      <c r="M1346">
        <v>0</v>
      </c>
      <c r="P1346">
        <v>0</v>
      </c>
    </row>
    <row r="1347" spans="1:16" x14ac:dyDescent="0.25">
      <c r="A1347">
        <v>1</v>
      </c>
      <c r="B1347">
        <v>9020105</v>
      </c>
      <c r="C1347">
        <v>6</v>
      </c>
      <c r="D1347">
        <v>1</v>
      </c>
      <c r="E1347">
        <v>2</v>
      </c>
      <c r="F1347" t="s">
        <v>7</v>
      </c>
      <c r="G1347">
        <v>0</v>
      </c>
      <c r="M1347">
        <v>0</v>
      </c>
      <c r="P1347">
        <v>0</v>
      </c>
    </row>
    <row r="1348" spans="1:16" x14ac:dyDescent="0.25">
      <c r="A1348">
        <v>1</v>
      </c>
      <c r="B1348">
        <v>9020105</v>
      </c>
      <c r="C1348">
        <v>6</v>
      </c>
      <c r="D1348">
        <v>1</v>
      </c>
      <c r="E1348">
        <v>3</v>
      </c>
      <c r="F1348" t="s">
        <v>7</v>
      </c>
      <c r="G1348">
        <v>0</v>
      </c>
      <c r="M1348">
        <v>0</v>
      </c>
      <c r="P1348">
        <v>0</v>
      </c>
    </row>
    <row r="1349" spans="1:16" x14ac:dyDescent="0.25">
      <c r="A1349">
        <v>1</v>
      </c>
      <c r="B1349">
        <v>9020105</v>
      </c>
      <c r="C1349">
        <v>6</v>
      </c>
      <c r="D1349">
        <v>1</v>
      </c>
      <c r="E1349">
        <v>4</v>
      </c>
      <c r="F1349" t="s">
        <v>7</v>
      </c>
      <c r="G1349">
        <v>0</v>
      </c>
      <c r="M1349">
        <v>0</v>
      </c>
      <c r="P1349">
        <v>0</v>
      </c>
    </row>
    <row r="1350" spans="1:16" x14ac:dyDescent="0.25">
      <c r="A1350">
        <v>1</v>
      </c>
      <c r="B1350">
        <v>9020105</v>
      </c>
      <c r="C1350">
        <v>6</v>
      </c>
      <c r="D1350">
        <v>2</v>
      </c>
      <c r="E1350">
        <v>1</v>
      </c>
      <c r="F1350" t="s">
        <v>7</v>
      </c>
      <c r="G1350">
        <v>75</v>
      </c>
      <c r="M1350">
        <v>223</v>
      </c>
      <c r="P1350">
        <v>257.307692342</v>
      </c>
    </row>
    <row r="1351" spans="1:16" x14ac:dyDescent="0.25">
      <c r="A1351">
        <v>1</v>
      </c>
      <c r="B1351">
        <v>9020105</v>
      </c>
      <c r="C1351">
        <v>6</v>
      </c>
      <c r="D1351">
        <v>2</v>
      </c>
      <c r="E1351">
        <v>2</v>
      </c>
      <c r="F1351" t="s">
        <v>7</v>
      </c>
      <c r="G1351">
        <v>3269</v>
      </c>
      <c r="M1351">
        <v>3106</v>
      </c>
      <c r="P1351">
        <v>3106</v>
      </c>
    </row>
    <row r="1352" spans="1:16" x14ac:dyDescent="0.25">
      <c r="A1352">
        <v>1</v>
      </c>
      <c r="B1352">
        <v>9020105</v>
      </c>
      <c r="C1352">
        <v>6</v>
      </c>
      <c r="D1352">
        <v>2</v>
      </c>
      <c r="E1352">
        <v>3</v>
      </c>
      <c r="F1352" t="s">
        <v>7</v>
      </c>
      <c r="G1352">
        <v>90</v>
      </c>
      <c r="M1352">
        <v>315</v>
      </c>
      <c r="P1352">
        <v>260.381107665</v>
      </c>
    </row>
    <row r="1353" spans="1:16" x14ac:dyDescent="0.25">
      <c r="A1353">
        <v>1</v>
      </c>
      <c r="B1353">
        <v>9020105</v>
      </c>
      <c r="C1353">
        <v>6</v>
      </c>
      <c r="D1353">
        <v>2</v>
      </c>
      <c r="E1353">
        <v>4</v>
      </c>
      <c r="F1353" t="s">
        <v>7</v>
      </c>
      <c r="G1353">
        <v>105</v>
      </c>
      <c r="M1353">
        <v>53</v>
      </c>
      <c r="P1353">
        <v>53</v>
      </c>
    </row>
    <row r="1354" spans="1:16" x14ac:dyDescent="0.25">
      <c r="A1354">
        <v>1</v>
      </c>
      <c r="B1354">
        <v>9020105</v>
      </c>
      <c r="C1354">
        <v>6</v>
      </c>
      <c r="D1354">
        <v>3</v>
      </c>
      <c r="E1354">
        <v>1</v>
      </c>
      <c r="F1354" t="s">
        <v>7</v>
      </c>
      <c r="G1354">
        <v>24</v>
      </c>
      <c r="M1354">
        <v>71</v>
      </c>
      <c r="P1354">
        <v>81.923076933999994</v>
      </c>
    </row>
    <row r="1355" spans="1:16" x14ac:dyDescent="0.25">
      <c r="A1355">
        <v>1</v>
      </c>
      <c r="B1355">
        <v>9020105</v>
      </c>
      <c r="C1355">
        <v>6</v>
      </c>
      <c r="D1355">
        <v>3</v>
      </c>
      <c r="E1355">
        <v>2</v>
      </c>
      <c r="F1355" t="s">
        <v>7</v>
      </c>
      <c r="G1355">
        <v>3363</v>
      </c>
      <c r="M1355">
        <v>3195</v>
      </c>
      <c r="P1355">
        <v>3195</v>
      </c>
    </row>
    <row r="1356" spans="1:16" x14ac:dyDescent="0.25">
      <c r="A1356">
        <v>1</v>
      </c>
      <c r="B1356">
        <v>9020105</v>
      </c>
      <c r="C1356">
        <v>6</v>
      </c>
      <c r="D1356">
        <v>3</v>
      </c>
      <c r="E1356">
        <v>3</v>
      </c>
      <c r="F1356" t="s">
        <v>7</v>
      </c>
      <c r="G1356">
        <v>6</v>
      </c>
      <c r="M1356">
        <v>21</v>
      </c>
      <c r="P1356">
        <v>17.358740511000001</v>
      </c>
    </row>
    <row r="1357" spans="1:16" x14ac:dyDescent="0.25">
      <c r="A1357">
        <v>1</v>
      </c>
      <c r="B1357">
        <v>9020105</v>
      </c>
      <c r="C1357">
        <v>6</v>
      </c>
      <c r="D1357">
        <v>3</v>
      </c>
      <c r="E1357">
        <v>4</v>
      </c>
      <c r="F1357" t="s">
        <v>7</v>
      </c>
      <c r="G1357">
        <v>89</v>
      </c>
      <c r="M1357">
        <v>45</v>
      </c>
      <c r="P1357">
        <v>45</v>
      </c>
    </row>
    <row r="1358" spans="1:16" x14ac:dyDescent="0.25">
      <c r="A1358">
        <v>1</v>
      </c>
      <c r="B1358">
        <v>9020105</v>
      </c>
      <c r="C1358">
        <v>6</v>
      </c>
      <c r="D1358">
        <v>4</v>
      </c>
      <c r="E1358">
        <v>1</v>
      </c>
      <c r="F1358" t="s">
        <v>7</v>
      </c>
      <c r="G1358">
        <v>293</v>
      </c>
      <c r="M1358">
        <v>871</v>
      </c>
      <c r="P1358">
        <v>1005.0000001340001</v>
      </c>
    </row>
    <row r="1359" spans="1:16" x14ac:dyDescent="0.25">
      <c r="A1359">
        <v>1</v>
      </c>
      <c r="B1359">
        <v>9020105</v>
      </c>
      <c r="C1359">
        <v>6</v>
      </c>
      <c r="D1359">
        <v>4</v>
      </c>
      <c r="E1359">
        <v>2</v>
      </c>
      <c r="F1359" t="s">
        <v>7</v>
      </c>
      <c r="G1359">
        <v>4722</v>
      </c>
      <c r="M1359">
        <v>4486</v>
      </c>
      <c r="P1359">
        <v>4486</v>
      </c>
    </row>
    <row r="1360" spans="1:16" x14ac:dyDescent="0.25">
      <c r="A1360">
        <v>1</v>
      </c>
      <c r="B1360">
        <v>9020105</v>
      </c>
      <c r="C1360">
        <v>6</v>
      </c>
      <c r="D1360">
        <v>4</v>
      </c>
      <c r="E1360">
        <v>3</v>
      </c>
      <c r="F1360" t="s">
        <v>7</v>
      </c>
      <c r="G1360">
        <v>16</v>
      </c>
      <c r="M1360">
        <v>56</v>
      </c>
      <c r="P1360">
        <v>46.289974695999994</v>
      </c>
    </row>
    <row r="1361" spans="1:16" x14ac:dyDescent="0.25">
      <c r="A1361">
        <v>1</v>
      </c>
      <c r="B1361">
        <v>9020105</v>
      </c>
      <c r="C1361">
        <v>6</v>
      </c>
      <c r="D1361">
        <v>4</v>
      </c>
      <c r="E1361">
        <v>4</v>
      </c>
      <c r="F1361" t="s">
        <v>7</v>
      </c>
      <c r="G1361">
        <v>76</v>
      </c>
      <c r="M1361">
        <v>38</v>
      </c>
      <c r="P1361">
        <v>38</v>
      </c>
    </row>
    <row r="1362" spans="1:16" x14ac:dyDescent="0.25">
      <c r="A1362">
        <v>1</v>
      </c>
      <c r="B1362">
        <v>9020105</v>
      </c>
      <c r="C1362">
        <v>6</v>
      </c>
      <c r="D1362">
        <v>5</v>
      </c>
      <c r="E1362">
        <v>1</v>
      </c>
      <c r="F1362" t="s">
        <v>7</v>
      </c>
      <c r="G1362">
        <v>34</v>
      </c>
      <c r="M1362">
        <v>101</v>
      </c>
      <c r="P1362">
        <v>116.53846155400001</v>
      </c>
    </row>
    <row r="1363" spans="1:16" x14ac:dyDescent="0.25">
      <c r="A1363">
        <v>1</v>
      </c>
      <c r="B1363">
        <v>9020105</v>
      </c>
      <c r="C1363">
        <v>6</v>
      </c>
      <c r="D1363">
        <v>5</v>
      </c>
      <c r="E1363">
        <v>2</v>
      </c>
      <c r="F1363" t="s">
        <v>7</v>
      </c>
      <c r="G1363">
        <v>1416</v>
      </c>
      <c r="M1363">
        <v>1345</v>
      </c>
      <c r="P1363">
        <v>1345</v>
      </c>
    </row>
    <row r="1364" spans="1:16" x14ac:dyDescent="0.25">
      <c r="A1364">
        <v>1</v>
      </c>
      <c r="B1364">
        <v>9020105</v>
      </c>
      <c r="C1364">
        <v>6</v>
      </c>
      <c r="D1364">
        <v>5</v>
      </c>
      <c r="E1364">
        <v>3</v>
      </c>
      <c r="F1364" t="s">
        <v>7</v>
      </c>
      <c r="G1364">
        <v>0</v>
      </c>
      <c r="M1364">
        <v>0</v>
      </c>
      <c r="P1364">
        <v>0</v>
      </c>
    </row>
    <row r="1365" spans="1:16" x14ac:dyDescent="0.25">
      <c r="A1365">
        <v>1</v>
      </c>
      <c r="B1365">
        <v>9020105</v>
      </c>
      <c r="C1365">
        <v>6</v>
      </c>
      <c r="D1365">
        <v>5</v>
      </c>
      <c r="E1365">
        <v>4</v>
      </c>
      <c r="F1365" t="s">
        <v>7</v>
      </c>
      <c r="G1365">
        <v>127</v>
      </c>
      <c r="M1365">
        <v>64</v>
      </c>
      <c r="P1365">
        <v>64</v>
      </c>
    </row>
    <row r="1366" spans="1:16" x14ac:dyDescent="0.25">
      <c r="A1366">
        <v>1</v>
      </c>
      <c r="B1366">
        <v>9020105</v>
      </c>
      <c r="C1366">
        <v>6</v>
      </c>
      <c r="D1366">
        <v>6</v>
      </c>
      <c r="E1366">
        <v>1</v>
      </c>
      <c r="F1366" t="s">
        <v>7</v>
      </c>
      <c r="G1366">
        <v>27</v>
      </c>
      <c r="M1366">
        <v>80</v>
      </c>
      <c r="P1366">
        <v>92.307692320000001</v>
      </c>
    </row>
    <row r="1367" spans="1:16" x14ac:dyDescent="0.25">
      <c r="A1367">
        <v>1</v>
      </c>
      <c r="B1367">
        <v>9020105</v>
      </c>
      <c r="C1367">
        <v>6</v>
      </c>
      <c r="D1367">
        <v>6</v>
      </c>
      <c r="E1367">
        <v>2</v>
      </c>
      <c r="F1367" t="s">
        <v>7</v>
      </c>
      <c r="G1367">
        <v>4819</v>
      </c>
      <c r="M1367">
        <v>4578</v>
      </c>
      <c r="P1367">
        <v>4578</v>
      </c>
    </row>
    <row r="1368" spans="1:16" x14ac:dyDescent="0.25">
      <c r="A1368">
        <v>1</v>
      </c>
      <c r="B1368">
        <v>9020105</v>
      </c>
      <c r="C1368">
        <v>6</v>
      </c>
      <c r="D1368">
        <v>6</v>
      </c>
      <c r="E1368">
        <v>3</v>
      </c>
      <c r="F1368" t="s">
        <v>7</v>
      </c>
      <c r="G1368">
        <v>3</v>
      </c>
      <c r="M1368">
        <v>10</v>
      </c>
      <c r="P1368">
        <v>8.2660669099999993</v>
      </c>
    </row>
    <row r="1369" spans="1:16" x14ac:dyDescent="0.25">
      <c r="A1369">
        <v>1</v>
      </c>
      <c r="B1369">
        <v>9020105</v>
      </c>
      <c r="C1369">
        <v>6</v>
      </c>
      <c r="D1369">
        <v>6</v>
      </c>
      <c r="E1369">
        <v>4</v>
      </c>
      <c r="F1369" t="s">
        <v>7</v>
      </c>
      <c r="G1369">
        <v>167</v>
      </c>
      <c r="M1369">
        <v>84</v>
      </c>
      <c r="P1369">
        <v>84</v>
      </c>
    </row>
    <row r="1370" spans="1:16" x14ac:dyDescent="0.25">
      <c r="A1370">
        <v>1</v>
      </c>
      <c r="B1370">
        <v>9020105</v>
      </c>
      <c r="C1370">
        <v>6</v>
      </c>
      <c r="D1370">
        <v>7</v>
      </c>
      <c r="E1370">
        <v>1</v>
      </c>
      <c r="F1370" t="s">
        <v>7</v>
      </c>
      <c r="G1370">
        <v>0</v>
      </c>
      <c r="M1370">
        <v>0</v>
      </c>
      <c r="P1370">
        <v>0</v>
      </c>
    </row>
    <row r="1371" spans="1:16" x14ac:dyDescent="0.25">
      <c r="A1371">
        <v>1</v>
      </c>
      <c r="B1371">
        <v>9020105</v>
      </c>
      <c r="C1371">
        <v>6</v>
      </c>
      <c r="D1371">
        <v>7</v>
      </c>
      <c r="E1371">
        <v>2</v>
      </c>
      <c r="F1371" t="s">
        <v>7</v>
      </c>
      <c r="G1371">
        <v>283</v>
      </c>
      <c r="M1371">
        <v>269</v>
      </c>
      <c r="P1371">
        <v>269</v>
      </c>
    </row>
    <row r="1372" spans="1:16" x14ac:dyDescent="0.25">
      <c r="A1372">
        <v>1</v>
      </c>
      <c r="B1372">
        <v>9020105</v>
      </c>
      <c r="C1372">
        <v>6</v>
      </c>
      <c r="D1372">
        <v>7</v>
      </c>
      <c r="E1372">
        <v>3</v>
      </c>
      <c r="F1372" t="s">
        <v>7</v>
      </c>
      <c r="G1372">
        <v>0</v>
      </c>
      <c r="M1372">
        <v>0</v>
      </c>
      <c r="P1372">
        <v>0</v>
      </c>
    </row>
    <row r="1373" spans="1:16" x14ac:dyDescent="0.25">
      <c r="A1373">
        <v>1</v>
      </c>
      <c r="B1373">
        <v>9020105</v>
      </c>
      <c r="C1373">
        <v>6</v>
      </c>
      <c r="D1373">
        <v>7</v>
      </c>
      <c r="E1373">
        <v>4</v>
      </c>
      <c r="F1373" t="s">
        <v>7</v>
      </c>
      <c r="G1373">
        <v>10</v>
      </c>
      <c r="M1373">
        <v>5</v>
      </c>
      <c r="P1373">
        <v>5</v>
      </c>
    </row>
    <row r="1374" spans="1:16" x14ac:dyDescent="0.25">
      <c r="A1374">
        <v>1</v>
      </c>
      <c r="B1374">
        <v>9020106</v>
      </c>
      <c r="C1374">
        <v>6</v>
      </c>
      <c r="D1374">
        <v>1</v>
      </c>
      <c r="E1374">
        <v>1</v>
      </c>
      <c r="F1374" t="s">
        <v>7</v>
      </c>
      <c r="G1374">
        <v>0</v>
      </c>
      <c r="M1374">
        <v>0</v>
      </c>
      <c r="P1374">
        <v>0</v>
      </c>
    </row>
    <row r="1375" spans="1:16" x14ac:dyDescent="0.25">
      <c r="A1375">
        <v>1</v>
      </c>
      <c r="B1375">
        <v>9020106</v>
      </c>
      <c r="C1375">
        <v>6</v>
      </c>
      <c r="D1375">
        <v>1</v>
      </c>
      <c r="E1375">
        <v>2</v>
      </c>
      <c r="F1375" t="s">
        <v>7</v>
      </c>
      <c r="G1375">
        <v>0</v>
      </c>
      <c r="M1375">
        <v>0</v>
      </c>
      <c r="P1375">
        <v>0</v>
      </c>
    </row>
    <row r="1376" spans="1:16" x14ac:dyDescent="0.25">
      <c r="A1376">
        <v>1</v>
      </c>
      <c r="B1376">
        <v>9020106</v>
      </c>
      <c r="C1376">
        <v>6</v>
      </c>
      <c r="D1376">
        <v>1</v>
      </c>
      <c r="E1376">
        <v>3</v>
      </c>
      <c r="F1376" t="s">
        <v>7</v>
      </c>
      <c r="G1376">
        <v>0</v>
      </c>
      <c r="M1376">
        <v>0</v>
      </c>
      <c r="P1376">
        <v>0</v>
      </c>
    </row>
    <row r="1377" spans="1:16" x14ac:dyDescent="0.25">
      <c r="A1377">
        <v>1</v>
      </c>
      <c r="B1377">
        <v>9020106</v>
      </c>
      <c r="C1377">
        <v>6</v>
      </c>
      <c r="D1377">
        <v>1</v>
      </c>
      <c r="E1377">
        <v>4</v>
      </c>
      <c r="F1377" t="s">
        <v>7</v>
      </c>
      <c r="G1377">
        <v>0</v>
      </c>
      <c r="M1377">
        <v>0</v>
      </c>
      <c r="P1377">
        <v>0</v>
      </c>
    </row>
    <row r="1378" spans="1:16" x14ac:dyDescent="0.25">
      <c r="A1378">
        <v>1</v>
      </c>
      <c r="B1378">
        <v>9020106</v>
      </c>
      <c r="C1378">
        <v>6</v>
      </c>
      <c r="D1378">
        <v>2</v>
      </c>
      <c r="E1378">
        <v>1</v>
      </c>
      <c r="F1378" t="s">
        <v>7</v>
      </c>
      <c r="G1378">
        <v>102</v>
      </c>
      <c r="M1378">
        <v>650</v>
      </c>
      <c r="P1378">
        <v>750.00000009999997</v>
      </c>
    </row>
    <row r="1379" spans="1:16" x14ac:dyDescent="0.25">
      <c r="A1379">
        <v>1</v>
      </c>
      <c r="B1379">
        <v>9020106</v>
      </c>
      <c r="C1379">
        <v>6</v>
      </c>
      <c r="D1379">
        <v>2</v>
      </c>
      <c r="E1379">
        <v>2</v>
      </c>
      <c r="F1379" t="s">
        <v>7</v>
      </c>
      <c r="G1379">
        <v>7219</v>
      </c>
      <c r="M1379">
        <v>6858</v>
      </c>
      <c r="P1379">
        <v>6858</v>
      </c>
    </row>
    <row r="1380" spans="1:16" x14ac:dyDescent="0.25">
      <c r="A1380">
        <v>1</v>
      </c>
      <c r="B1380">
        <v>9020106</v>
      </c>
      <c r="C1380">
        <v>6</v>
      </c>
      <c r="D1380">
        <v>2</v>
      </c>
      <c r="E1380">
        <v>3</v>
      </c>
      <c r="F1380" t="s">
        <v>7</v>
      </c>
      <c r="G1380">
        <v>99</v>
      </c>
      <c r="M1380">
        <v>523</v>
      </c>
      <c r="P1380">
        <v>432.31529939299998</v>
      </c>
    </row>
    <row r="1381" spans="1:16" x14ac:dyDescent="0.25">
      <c r="A1381">
        <v>1</v>
      </c>
      <c r="B1381">
        <v>9020106</v>
      </c>
      <c r="C1381">
        <v>6</v>
      </c>
      <c r="D1381">
        <v>2</v>
      </c>
      <c r="E1381">
        <v>4</v>
      </c>
      <c r="F1381" t="s">
        <v>7</v>
      </c>
      <c r="G1381">
        <v>343</v>
      </c>
      <c r="M1381">
        <v>172</v>
      </c>
      <c r="P1381">
        <v>172</v>
      </c>
    </row>
    <row r="1382" spans="1:16" x14ac:dyDescent="0.25">
      <c r="A1382">
        <v>1</v>
      </c>
      <c r="B1382">
        <v>9020106</v>
      </c>
      <c r="C1382">
        <v>6</v>
      </c>
      <c r="D1382">
        <v>3</v>
      </c>
      <c r="E1382">
        <v>1</v>
      </c>
      <c r="F1382" t="s">
        <v>7</v>
      </c>
      <c r="G1382">
        <v>16</v>
      </c>
      <c r="M1382">
        <v>102</v>
      </c>
      <c r="P1382">
        <v>117.692307708</v>
      </c>
    </row>
    <row r="1383" spans="1:16" x14ac:dyDescent="0.25">
      <c r="A1383">
        <v>1</v>
      </c>
      <c r="B1383">
        <v>9020106</v>
      </c>
      <c r="C1383">
        <v>6</v>
      </c>
      <c r="D1383">
        <v>3</v>
      </c>
      <c r="E1383">
        <v>2</v>
      </c>
      <c r="F1383" t="s">
        <v>7</v>
      </c>
      <c r="G1383">
        <v>3935</v>
      </c>
      <c r="M1383">
        <v>3738</v>
      </c>
      <c r="P1383">
        <v>3738</v>
      </c>
    </row>
    <row r="1384" spans="1:16" x14ac:dyDescent="0.25">
      <c r="A1384">
        <v>1</v>
      </c>
      <c r="B1384">
        <v>9020106</v>
      </c>
      <c r="C1384">
        <v>6</v>
      </c>
      <c r="D1384">
        <v>3</v>
      </c>
      <c r="E1384">
        <v>3</v>
      </c>
      <c r="F1384" t="s">
        <v>7</v>
      </c>
      <c r="G1384">
        <v>0</v>
      </c>
      <c r="M1384">
        <v>0</v>
      </c>
      <c r="P1384">
        <v>0</v>
      </c>
    </row>
    <row r="1385" spans="1:16" x14ac:dyDescent="0.25">
      <c r="A1385">
        <v>1</v>
      </c>
      <c r="B1385">
        <v>9020106</v>
      </c>
      <c r="C1385">
        <v>6</v>
      </c>
      <c r="D1385">
        <v>3</v>
      </c>
      <c r="E1385">
        <v>4</v>
      </c>
      <c r="F1385" t="s">
        <v>7</v>
      </c>
      <c r="G1385">
        <v>261</v>
      </c>
      <c r="M1385">
        <v>131</v>
      </c>
      <c r="P1385">
        <v>131</v>
      </c>
    </row>
    <row r="1386" spans="1:16" x14ac:dyDescent="0.25">
      <c r="A1386">
        <v>1</v>
      </c>
      <c r="B1386">
        <v>9020106</v>
      </c>
      <c r="C1386">
        <v>6</v>
      </c>
      <c r="D1386">
        <v>4</v>
      </c>
      <c r="E1386">
        <v>1</v>
      </c>
      <c r="F1386" t="s">
        <v>7</v>
      </c>
      <c r="G1386">
        <v>42</v>
      </c>
      <c r="M1386">
        <v>268</v>
      </c>
      <c r="P1386">
        <v>309.23076927199997</v>
      </c>
    </row>
    <row r="1387" spans="1:16" x14ac:dyDescent="0.25">
      <c r="A1387">
        <v>1</v>
      </c>
      <c r="B1387">
        <v>9020106</v>
      </c>
      <c r="C1387">
        <v>6</v>
      </c>
      <c r="D1387">
        <v>4</v>
      </c>
      <c r="E1387">
        <v>2</v>
      </c>
      <c r="F1387" t="s">
        <v>7</v>
      </c>
      <c r="G1387">
        <v>3040</v>
      </c>
      <c r="M1387">
        <v>2888</v>
      </c>
      <c r="P1387">
        <v>2888</v>
      </c>
    </row>
    <row r="1388" spans="1:16" x14ac:dyDescent="0.25">
      <c r="A1388">
        <v>1</v>
      </c>
      <c r="B1388">
        <v>9020106</v>
      </c>
      <c r="C1388">
        <v>6</v>
      </c>
      <c r="D1388">
        <v>4</v>
      </c>
      <c r="E1388">
        <v>3</v>
      </c>
      <c r="F1388" t="s">
        <v>7</v>
      </c>
      <c r="G1388">
        <v>30</v>
      </c>
      <c r="M1388">
        <v>158</v>
      </c>
      <c r="P1388">
        <v>130.603857178</v>
      </c>
    </row>
    <row r="1389" spans="1:16" x14ac:dyDescent="0.25">
      <c r="A1389">
        <v>1</v>
      </c>
      <c r="B1389">
        <v>9020106</v>
      </c>
      <c r="C1389">
        <v>6</v>
      </c>
      <c r="D1389">
        <v>4</v>
      </c>
      <c r="E1389">
        <v>4</v>
      </c>
      <c r="F1389" t="s">
        <v>7</v>
      </c>
      <c r="G1389">
        <v>131</v>
      </c>
      <c r="M1389">
        <v>66</v>
      </c>
      <c r="P1389">
        <v>66</v>
      </c>
    </row>
    <row r="1390" spans="1:16" x14ac:dyDescent="0.25">
      <c r="A1390">
        <v>1</v>
      </c>
      <c r="B1390">
        <v>9020106</v>
      </c>
      <c r="C1390">
        <v>6</v>
      </c>
      <c r="D1390">
        <v>5</v>
      </c>
      <c r="E1390">
        <v>1</v>
      </c>
      <c r="F1390" t="s">
        <v>7</v>
      </c>
      <c r="G1390">
        <v>0</v>
      </c>
      <c r="M1390">
        <v>0</v>
      </c>
      <c r="P1390">
        <v>0</v>
      </c>
    </row>
    <row r="1391" spans="1:16" x14ac:dyDescent="0.25">
      <c r="A1391">
        <v>1</v>
      </c>
      <c r="B1391">
        <v>9020106</v>
      </c>
      <c r="C1391">
        <v>6</v>
      </c>
      <c r="D1391">
        <v>5</v>
      </c>
      <c r="E1391">
        <v>2</v>
      </c>
      <c r="F1391" t="s">
        <v>7</v>
      </c>
      <c r="G1391">
        <v>2849</v>
      </c>
      <c r="M1391">
        <v>2707</v>
      </c>
      <c r="P1391">
        <v>2707</v>
      </c>
    </row>
    <row r="1392" spans="1:16" x14ac:dyDescent="0.25">
      <c r="A1392">
        <v>1</v>
      </c>
      <c r="B1392">
        <v>9020106</v>
      </c>
      <c r="C1392">
        <v>6</v>
      </c>
      <c r="D1392">
        <v>5</v>
      </c>
      <c r="E1392">
        <v>3</v>
      </c>
      <c r="F1392" t="s">
        <v>7</v>
      </c>
      <c r="G1392">
        <v>9</v>
      </c>
      <c r="M1392">
        <v>48</v>
      </c>
      <c r="P1392">
        <v>39.677121167999999</v>
      </c>
    </row>
    <row r="1393" spans="1:16" x14ac:dyDescent="0.25">
      <c r="A1393">
        <v>1</v>
      </c>
      <c r="B1393">
        <v>9020106</v>
      </c>
      <c r="C1393">
        <v>6</v>
      </c>
      <c r="D1393">
        <v>5</v>
      </c>
      <c r="E1393">
        <v>4</v>
      </c>
      <c r="F1393" t="s">
        <v>7</v>
      </c>
      <c r="G1393">
        <v>180</v>
      </c>
      <c r="M1393">
        <v>90</v>
      </c>
      <c r="P1393">
        <v>90</v>
      </c>
    </row>
    <row r="1394" spans="1:16" x14ac:dyDescent="0.25">
      <c r="A1394">
        <v>1</v>
      </c>
      <c r="B1394">
        <v>9020106</v>
      </c>
      <c r="C1394">
        <v>6</v>
      </c>
      <c r="D1394">
        <v>6</v>
      </c>
      <c r="E1394">
        <v>1</v>
      </c>
      <c r="F1394" t="s">
        <v>7</v>
      </c>
      <c r="G1394">
        <v>52</v>
      </c>
      <c r="M1394">
        <v>331</v>
      </c>
      <c r="P1394">
        <v>381.92307697400003</v>
      </c>
    </row>
    <row r="1395" spans="1:16" x14ac:dyDescent="0.25">
      <c r="A1395">
        <v>1</v>
      </c>
      <c r="B1395">
        <v>9020106</v>
      </c>
      <c r="C1395">
        <v>6</v>
      </c>
      <c r="D1395">
        <v>6</v>
      </c>
      <c r="E1395">
        <v>2</v>
      </c>
      <c r="F1395" t="s">
        <v>7</v>
      </c>
      <c r="G1395">
        <v>5290</v>
      </c>
      <c r="M1395">
        <v>5026</v>
      </c>
      <c r="P1395">
        <v>5026</v>
      </c>
    </row>
    <row r="1396" spans="1:16" x14ac:dyDescent="0.25">
      <c r="A1396">
        <v>1</v>
      </c>
      <c r="B1396">
        <v>9020106</v>
      </c>
      <c r="C1396">
        <v>6</v>
      </c>
      <c r="D1396">
        <v>6</v>
      </c>
      <c r="E1396">
        <v>3</v>
      </c>
      <c r="F1396" t="s">
        <v>7</v>
      </c>
      <c r="G1396">
        <v>7</v>
      </c>
      <c r="M1396">
        <v>37</v>
      </c>
      <c r="P1396">
        <v>30.584447566999998</v>
      </c>
    </row>
    <row r="1397" spans="1:16" x14ac:dyDescent="0.25">
      <c r="A1397">
        <v>1</v>
      </c>
      <c r="B1397">
        <v>9020106</v>
      </c>
      <c r="C1397">
        <v>6</v>
      </c>
      <c r="D1397">
        <v>6</v>
      </c>
      <c r="E1397">
        <v>4</v>
      </c>
      <c r="F1397" t="s">
        <v>7</v>
      </c>
      <c r="G1397">
        <v>300</v>
      </c>
      <c r="M1397">
        <v>150</v>
      </c>
      <c r="P1397">
        <v>150</v>
      </c>
    </row>
    <row r="1398" spans="1:16" x14ac:dyDescent="0.25">
      <c r="A1398">
        <v>1</v>
      </c>
      <c r="B1398">
        <v>9020106</v>
      </c>
      <c r="C1398">
        <v>6</v>
      </c>
      <c r="D1398">
        <v>7</v>
      </c>
      <c r="E1398">
        <v>1</v>
      </c>
      <c r="F1398" t="s">
        <v>7</v>
      </c>
      <c r="G1398">
        <v>0</v>
      </c>
      <c r="M1398">
        <v>0</v>
      </c>
      <c r="P1398">
        <v>0</v>
      </c>
    </row>
    <row r="1399" spans="1:16" x14ac:dyDescent="0.25">
      <c r="A1399">
        <v>1</v>
      </c>
      <c r="B1399">
        <v>9020106</v>
      </c>
      <c r="C1399">
        <v>6</v>
      </c>
      <c r="D1399">
        <v>7</v>
      </c>
      <c r="E1399">
        <v>2</v>
      </c>
      <c r="F1399" t="s">
        <v>7</v>
      </c>
      <c r="G1399">
        <v>443</v>
      </c>
      <c r="M1399">
        <v>421</v>
      </c>
      <c r="P1399">
        <v>421</v>
      </c>
    </row>
    <row r="1400" spans="1:16" x14ac:dyDescent="0.25">
      <c r="A1400">
        <v>1</v>
      </c>
      <c r="B1400">
        <v>9020106</v>
      </c>
      <c r="C1400">
        <v>6</v>
      </c>
      <c r="D1400">
        <v>7</v>
      </c>
      <c r="E1400">
        <v>3</v>
      </c>
      <c r="F1400" t="s">
        <v>7</v>
      </c>
      <c r="G1400">
        <v>0</v>
      </c>
      <c r="M1400">
        <v>0</v>
      </c>
      <c r="P1400">
        <v>0</v>
      </c>
    </row>
    <row r="1401" spans="1:16" x14ac:dyDescent="0.25">
      <c r="A1401">
        <v>1</v>
      </c>
      <c r="B1401">
        <v>9020106</v>
      </c>
      <c r="C1401">
        <v>6</v>
      </c>
      <c r="D1401">
        <v>7</v>
      </c>
      <c r="E1401">
        <v>4</v>
      </c>
      <c r="F1401" t="s">
        <v>7</v>
      </c>
      <c r="G1401">
        <v>27</v>
      </c>
      <c r="M1401">
        <v>14</v>
      </c>
      <c r="P1401">
        <v>14</v>
      </c>
    </row>
    <row r="1402" spans="1:16" x14ac:dyDescent="0.25">
      <c r="A1402">
        <v>1</v>
      </c>
      <c r="B1402">
        <v>9020107</v>
      </c>
      <c r="C1402">
        <v>6</v>
      </c>
      <c r="D1402">
        <v>1</v>
      </c>
      <c r="E1402">
        <v>1</v>
      </c>
      <c r="F1402" t="s">
        <v>7</v>
      </c>
      <c r="G1402">
        <v>0</v>
      </c>
      <c r="M1402">
        <v>0</v>
      </c>
      <c r="P1402">
        <v>0</v>
      </c>
    </row>
    <row r="1403" spans="1:16" x14ac:dyDescent="0.25">
      <c r="A1403">
        <v>1</v>
      </c>
      <c r="B1403">
        <v>9020107</v>
      </c>
      <c r="C1403">
        <v>6</v>
      </c>
      <c r="D1403">
        <v>1</v>
      </c>
      <c r="E1403">
        <v>2</v>
      </c>
      <c r="F1403" t="s">
        <v>7</v>
      </c>
      <c r="G1403">
        <v>0</v>
      </c>
      <c r="M1403">
        <v>0</v>
      </c>
      <c r="P1403">
        <v>0</v>
      </c>
    </row>
    <row r="1404" spans="1:16" x14ac:dyDescent="0.25">
      <c r="A1404">
        <v>1</v>
      </c>
      <c r="B1404">
        <v>9020107</v>
      </c>
      <c r="C1404">
        <v>6</v>
      </c>
      <c r="D1404">
        <v>1</v>
      </c>
      <c r="E1404">
        <v>3</v>
      </c>
      <c r="F1404" t="s">
        <v>7</v>
      </c>
      <c r="G1404">
        <v>0</v>
      </c>
      <c r="M1404">
        <v>0</v>
      </c>
      <c r="P1404">
        <v>0</v>
      </c>
    </row>
    <row r="1405" spans="1:16" x14ac:dyDescent="0.25">
      <c r="A1405">
        <v>1</v>
      </c>
      <c r="B1405">
        <v>9020107</v>
      </c>
      <c r="C1405">
        <v>6</v>
      </c>
      <c r="D1405">
        <v>1</v>
      </c>
      <c r="E1405">
        <v>4</v>
      </c>
      <c r="F1405" t="s">
        <v>7</v>
      </c>
      <c r="G1405">
        <v>0</v>
      </c>
      <c r="M1405">
        <v>0</v>
      </c>
      <c r="P1405">
        <v>0</v>
      </c>
    </row>
    <row r="1406" spans="1:16" x14ac:dyDescent="0.25">
      <c r="A1406">
        <v>1</v>
      </c>
      <c r="B1406">
        <v>9020107</v>
      </c>
      <c r="C1406">
        <v>6</v>
      </c>
      <c r="D1406">
        <v>2</v>
      </c>
      <c r="E1406">
        <v>1</v>
      </c>
      <c r="F1406" t="s">
        <v>7</v>
      </c>
      <c r="G1406">
        <v>80</v>
      </c>
      <c r="M1406">
        <v>554</v>
      </c>
      <c r="P1406">
        <v>639.23076931599996</v>
      </c>
    </row>
    <row r="1407" spans="1:16" x14ac:dyDescent="0.25">
      <c r="A1407">
        <v>1</v>
      </c>
      <c r="B1407">
        <v>9020107</v>
      </c>
      <c r="C1407">
        <v>6</v>
      </c>
      <c r="D1407">
        <v>2</v>
      </c>
      <c r="E1407">
        <v>2</v>
      </c>
      <c r="F1407" t="s">
        <v>7</v>
      </c>
      <c r="G1407">
        <v>5594</v>
      </c>
      <c r="M1407">
        <v>5314</v>
      </c>
      <c r="P1407">
        <v>5314</v>
      </c>
    </row>
    <row r="1408" spans="1:16" x14ac:dyDescent="0.25">
      <c r="A1408">
        <v>1</v>
      </c>
      <c r="B1408">
        <v>9020107</v>
      </c>
      <c r="C1408">
        <v>6</v>
      </c>
      <c r="D1408">
        <v>2</v>
      </c>
      <c r="E1408">
        <v>3</v>
      </c>
      <c r="F1408" t="s">
        <v>7</v>
      </c>
      <c r="G1408">
        <v>53</v>
      </c>
      <c r="M1408">
        <v>400</v>
      </c>
      <c r="P1408">
        <v>330.64267639999997</v>
      </c>
    </row>
    <row r="1409" spans="1:16" x14ac:dyDescent="0.25">
      <c r="A1409">
        <v>1</v>
      </c>
      <c r="B1409">
        <v>9020107</v>
      </c>
      <c r="C1409">
        <v>6</v>
      </c>
      <c r="D1409">
        <v>2</v>
      </c>
      <c r="E1409">
        <v>4</v>
      </c>
      <c r="F1409" t="s">
        <v>7</v>
      </c>
      <c r="G1409">
        <v>271</v>
      </c>
      <c r="M1409">
        <v>136</v>
      </c>
      <c r="P1409">
        <v>136</v>
      </c>
    </row>
    <row r="1410" spans="1:16" x14ac:dyDescent="0.25">
      <c r="A1410">
        <v>1</v>
      </c>
      <c r="B1410">
        <v>9020107</v>
      </c>
      <c r="C1410">
        <v>6</v>
      </c>
      <c r="D1410">
        <v>3</v>
      </c>
      <c r="E1410">
        <v>1</v>
      </c>
      <c r="F1410" t="s">
        <v>7</v>
      </c>
      <c r="G1410">
        <v>0</v>
      </c>
      <c r="M1410">
        <v>0</v>
      </c>
      <c r="P1410">
        <v>0</v>
      </c>
    </row>
    <row r="1411" spans="1:16" x14ac:dyDescent="0.25">
      <c r="A1411">
        <v>1</v>
      </c>
      <c r="B1411">
        <v>9020107</v>
      </c>
      <c r="C1411">
        <v>6</v>
      </c>
      <c r="D1411">
        <v>3</v>
      </c>
      <c r="E1411">
        <v>2</v>
      </c>
      <c r="F1411" t="s">
        <v>7</v>
      </c>
      <c r="G1411">
        <v>0</v>
      </c>
      <c r="M1411">
        <v>0</v>
      </c>
      <c r="P1411">
        <v>0</v>
      </c>
    </row>
    <row r="1412" spans="1:16" x14ac:dyDescent="0.25">
      <c r="A1412">
        <v>1</v>
      </c>
      <c r="B1412">
        <v>9020107</v>
      </c>
      <c r="C1412">
        <v>6</v>
      </c>
      <c r="D1412">
        <v>3</v>
      </c>
      <c r="E1412">
        <v>3</v>
      </c>
      <c r="F1412" t="s">
        <v>7</v>
      </c>
      <c r="G1412">
        <v>0</v>
      </c>
      <c r="M1412">
        <v>0</v>
      </c>
      <c r="P1412">
        <v>0</v>
      </c>
    </row>
    <row r="1413" spans="1:16" x14ac:dyDescent="0.25">
      <c r="A1413">
        <v>1</v>
      </c>
      <c r="B1413">
        <v>9020107</v>
      </c>
      <c r="C1413">
        <v>6</v>
      </c>
      <c r="D1413">
        <v>3</v>
      </c>
      <c r="E1413">
        <v>4</v>
      </c>
      <c r="F1413" t="s">
        <v>7</v>
      </c>
      <c r="G1413">
        <v>0</v>
      </c>
      <c r="M1413">
        <v>0</v>
      </c>
      <c r="P1413">
        <v>0</v>
      </c>
    </row>
    <row r="1414" spans="1:16" x14ac:dyDescent="0.25">
      <c r="A1414">
        <v>1</v>
      </c>
      <c r="B1414">
        <v>9020107</v>
      </c>
      <c r="C1414">
        <v>6</v>
      </c>
      <c r="D1414">
        <v>4</v>
      </c>
      <c r="E1414">
        <v>1</v>
      </c>
      <c r="F1414" t="s">
        <v>7</v>
      </c>
      <c r="G1414">
        <v>18</v>
      </c>
      <c r="M1414">
        <v>125</v>
      </c>
      <c r="P1414">
        <v>144.23076925000001</v>
      </c>
    </row>
    <row r="1415" spans="1:16" x14ac:dyDescent="0.25">
      <c r="A1415">
        <v>1</v>
      </c>
      <c r="B1415">
        <v>9020107</v>
      </c>
      <c r="C1415">
        <v>6</v>
      </c>
      <c r="D1415">
        <v>4</v>
      </c>
      <c r="E1415">
        <v>2</v>
      </c>
      <c r="F1415" t="s">
        <v>7</v>
      </c>
      <c r="G1415">
        <v>3406</v>
      </c>
      <c r="M1415">
        <v>3236</v>
      </c>
      <c r="P1415">
        <v>3236</v>
      </c>
    </row>
    <row r="1416" spans="1:16" x14ac:dyDescent="0.25">
      <c r="A1416">
        <v>1</v>
      </c>
      <c r="B1416">
        <v>9020107</v>
      </c>
      <c r="C1416">
        <v>6</v>
      </c>
      <c r="D1416">
        <v>4</v>
      </c>
      <c r="E1416">
        <v>3</v>
      </c>
      <c r="F1416" t="s">
        <v>7</v>
      </c>
      <c r="G1416">
        <v>12</v>
      </c>
      <c r="M1416">
        <v>91</v>
      </c>
      <c r="P1416">
        <v>75.221208880999995</v>
      </c>
    </row>
    <row r="1417" spans="1:16" x14ac:dyDescent="0.25">
      <c r="A1417">
        <v>1</v>
      </c>
      <c r="B1417">
        <v>9020107</v>
      </c>
      <c r="C1417">
        <v>6</v>
      </c>
      <c r="D1417">
        <v>4</v>
      </c>
      <c r="E1417">
        <v>4</v>
      </c>
      <c r="F1417" t="s">
        <v>7</v>
      </c>
      <c r="G1417">
        <v>216</v>
      </c>
      <c r="M1417">
        <v>108</v>
      </c>
      <c r="P1417">
        <v>108</v>
      </c>
    </row>
    <row r="1418" spans="1:16" x14ac:dyDescent="0.25">
      <c r="A1418">
        <v>1</v>
      </c>
      <c r="B1418">
        <v>9020107</v>
      </c>
      <c r="C1418">
        <v>6</v>
      </c>
      <c r="D1418">
        <v>5</v>
      </c>
      <c r="E1418">
        <v>1</v>
      </c>
      <c r="F1418" t="s">
        <v>7</v>
      </c>
      <c r="G1418">
        <v>103</v>
      </c>
      <c r="M1418">
        <v>713</v>
      </c>
      <c r="P1418">
        <v>822.69230780199996</v>
      </c>
    </row>
    <row r="1419" spans="1:16" x14ac:dyDescent="0.25">
      <c r="A1419">
        <v>1</v>
      </c>
      <c r="B1419">
        <v>9020107</v>
      </c>
      <c r="C1419">
        <v>6</v>
      </c>
      <c r="D1419">
        <v>5</v>
      </c>
      <c r="E1419">
        <v>2</v>
      </c>
      <c r="F1419" t="s">
        <v>7</v>
      </c>
      <c r="G1419">
        <v>10404</v>
      </c>
      <c r="M1419">
        <v>9884</v>
      </c>
      <c r="P1419">
        <v>9884</v>
      </c>
    </row>
    <row r="1420" spans="1:16" x14ac:dyDescent="0.25">
      <c r="A1420">
        <v>1</v>
      </c>
      <c r="B1420">
        <v>9020107</v>
      </c>
      <c r="C1420">
        <v>6</v>
      </c>
      <c r="D1420">
        <v>5</v>
      </c>
      <c r="E1420">
        <v>3</v>
      </c>
      <c r="F1420" t="s">
        <v>7</v>
      </c>
      <c r="G1420">
        <v>12</v>
      </c>
      <c r="M1420">
        <v>91</v>
      </c>
      <c r="P1420">
        <v>75.221208880999995</v>
      </c>
    </row>
    <row r="1421" spans="1:16" x14ac:dyDescent="0.25">
      <c r="A1421">
        <v>1</v>
      </c>
      <c r="B1421">
        <v>9020107</v>
      </c>
      <c r="C1421">
        <v>6</v>
      </c>
      <c r="D1421">
        <v>5</v>
      </c>
      <c r="E1421">
        <v>4</v>
      </c>
      <c r="F1421" t="s">
        <v>7</v>
      </c>
      <c r="G1421">
        <v>329</v>
      </c>
      <c r="M1421">
        <v>165</v>
      </c>
      <c r="P1421">
        <v>165</v>
      </c>
    </row>
    <row r="1422" spans="1:16" x14ac:dyDescent="0.25">
      <c r="A1422">
        <v>1</v>
      </c>
      <c r="B1422">
        <v>9020107</v>
      </c>
      <c r="C1422">
        <v>6</v>
      </c>
      <c r="D1422">
        <v>6</v>
      </c>
      <c r="E1422">
        <v>1</v>
      </c>
      <c r="F1422" t="s">
        <v>7</v>
      </c>
      <c r="G1422">
        <v>22</v>
      </c>
      <c r="M1422">
        <v>152</v>
      </c>
      <c r="P1422">
        <v>175.384615408</v>
      </c>
    </row>
    <row r="1423" spans="1:16" x14ac:dyDescent="0.25">
      <c r="A1423">
        <v>1</v>
      </c>
      <c r="B1423">
        <v>9020107</v>
      </c>
      <c r="C1423">
        <v>6</v>
      </c>
      <c r="D1423">
        <v>6</v>
      </c>
      <c r="E1423">
        <v>2</v>
      </c>
      <c r="F1423" t="s">
        <v>7</v>
      </c>
      <c r="G1423">
        <v>6658</v>
      </c>
      <c r="M1423">
        <v>6325</v>
      </c>
      <c r="P1423">
        <v>6325</v>
      </c>
    </row>
    <row r="1424" spans="1:16" x14ac:dyDescent="0.25">
      <c r="A1424">
        <v>1</v>
      </c>
      <c r="B1424">
        <v>9020107</v>
      </c>
      <c r="C1424">
        <v>6</v>
      </c>
      <c r="D1424">
        <v>6</v>
      </c>
      <c r="E1424">
        <v>3</v>
      </c>
      <c r="F1424" t="s">
        <v>7</v>
      </c>
      <c r="G1424">
        <v>6</v>
      </c>
      <c r="M1424">
        <v>45</v>
      </c>
      <c r="P1424">
        <v>37.197301095</v>
      </c>
    </row>
    <row r="1425" spans="1:16" x14ac:dyDescent="0.25">
      <c r="A1425">
        <v>1</v>
      </c>
      <c r="B1425">
        <v>9020107</v>
      </c>
      <c r="C1425">
        <v>6</v>
      </c>
      <c r="D1425">
        <v>6</v>
      </c>
      <c r="E1425">
        <v>4</v>
      </c>
      <c r="F1425" t="s">
        <v>7</v>
      </c>
      <c r="G1425">
        <v>261</v>
      </c>
      <c r="M1425">
        <v>131</v>
      </c>
      <c r="P1425">
        <v>131</v>
      </c>
    </row>
    <row r="1426" spans="1:16" x14ac:dyDescent="0.25">
      <c r="A1426">
        <v>1</v>
      </c>
      <c r="B1426">
        <v>9020107</v>
      </c>
      <c r="C1426">
        <v>6</v>
      </c>
      <c r="D1426">
        <v>7</v>
      </c>
      <c r="E1426">
        <v>1</v>
      </c>
      <c r="F1426" t="s">
        <v>7</v>
      </c>
      <c r="G1426">
        <v>0</v>
      </c>
      <c r="M1426">
        <v>0</v>
      </c>
      <c r="P1426">
        <v>0</v>
      </c>
    </row>
    <row r="1427" spans="1:16" x14ac:dyDescent="0.25">
      <c r="A1427">
        <v>1</v>
      </c>
      <c r="B1427">
        <v>9020107</v>
      </c>
      <c r="C1427">
        <v>6</v>
      </c>
      <c r="D1427">
        <v>7</v>
      </c>
      <c r="E1427">
        <v>2</v>
      </c>
      <c r="F1427" t="s">
        <v>7</v>
      </c>
      <c r="G1427">
        <v>363</v>
      </c>
      <c r="M1427">
        <v>345</v>
      </c>
      <c r="P1427">
        <v>345</v>
      </c>
    </row>
    <row r="1428" spans="1:16" x14ac:dyDescent="0.25">
      <c r="A1428">
        <v>1</v>
      </c>
      <c r="B1428">
        <v>9020107</v>
      </c>
      <c r="C1428">
        <v>6</v>
      </c>
      <c r="D1428">
        <v>7</v>
      </c>
      <c r="E1428">
        <v>3</v>
      </c>
      <c r="F1428" t="s">
        <v>7</v>
      </c>
      <c r="G1428">
        <v>0</v>
      </c>
      <c r="M1428">
        <v>0</v>
      </c>
      <c r="P1428">
        <v>0</v>
      </c>
    </row>
    <row r="1429" spans="1:16" x14ac:dyDescent="0.25">
      <c r="A1429">
        <v>1</v>
      </c>
      <c r="B1429">
        <v>9020107</v>
      </c>
      <c r="C1429">
        <v>6</v>
      </c>
      <c r="D1429">
        <v>7</v>
      </c>
      <c r="E1429">
        <v>4</v>
      </c>
      <c r="F1429" t="s">
        <v>7</v>
      </c>
      <c r="G1429">
        <v>11</v>
      </c>
      <c r="M1429">
        <v>6</v>
      </c>
      <c r="P1429">
        <v>6</v>
      </c>
    </row>
    <row r="1430" spans="1:16" x14ac:dyDescent="0.25">
      <c r="A1430">
        <v>1</v>
      </c>
      <c r="B1430">
        <v>9020108</v>
      </c>
      <c r="C1430">
        <v>6</v>
      </c>
      <c r="D1430">
        <v>1</v>
      </c>
      <c r="E1430">
        <v>1</v>
      </c>
      <c r="F1430" t="s">
        <v>7</v>
      </c>
      <c r="G1430">
        <v>0</v>
      </c>
      <c r="M1430">
        <v>0</v>
      </c>
      <c r="P1430">
        <v>0</v>
      </c>
    </row>
    <row r="1431" spans="1:16" x14ac:dyDescent="0.25">
      <c r="A1431">
        <v>1</v>
      </c>
      <c r="B1431">
        <v>9020108</v>
      </c>
      <c r="C1431">
        <v>6</v>
      </c>
      <c r="D1431">
        <v>1</v>
      </c>
      <c r="E1431">
        <v>2</v>
      </c>
      <c r="F1431" t="s">
        <v>7</v>
      </c>
      <c r="G1431">
        <v>0</v>
      </c>
      <c r="M1431">
        <v>0</v>
      </c>
      <c r="P1431">
        <v>0</v>
      </c>
    </row>
    <row r="1432" spans="1:16" x14ac:dyDescent="0.25">
      <c r="A1432">
        <v>1</v>
      </c>
      <c r="B1432">
        <v>9020108</v>
      </c>
      <c r="C1432">
        <v>6</v>
      </c>
      <c r="D1432">
        <v>1</v>
      </c>
      <c r="E1432">
        <v>3</v>
      </c>
      <c r="F1432" t="s">
        <v>7</v>
      </c>
      <c r="G1432">
        <v>0</v>
      </c>
      <c r="M1432">
        <v>0</v>
      </c>
      <c r="P1432">
        <v>0</v>
      </c>
    </row>
    <row r="1433" spans="1:16" x14ac:dyDescent="0.25">
      <c r="A1433">
        <v>1</v>
      </c>
      <c r="B1433">
        <v>9020108</v>
      </c>
      <c r="C1433">
        <v>6</v>
      </c>
      <c r="D1433">
        <v>1</v>
      </c>
      <c r="E1433">
        <v>4</v>
      </c>
      <c r="F1433" t="s">
        <v>7</v>
      </c>
      <c r="G1433">
        <v>0</v>
      </c>
      <c r="M1433">
        <v>0</v>
      </c>
      <c r="P1433">
        <v>0</v>
      </c>
    </row>
    <row r="1434" spans="1:16" x14ac:dyDescent="0.25">
      <c r="A1434">
        <v>1</v>
      </c>
      <c r="B1434">
        <v>9020108</v>
      </c>
      <c r="C1434">
        <v>6</v>
      </c>
      <c r="D1434">
        <v>2</v>
      </c>
      <c r="E1434">
        <v>1</v>
      </c>
      <c r="F1434" t="s">
        <v>7</v>
      </c>
      <c r="G1434">
        <v>696</v>
      </c>
      <c r="M1434">
        <v>1771</v>
      </c>
      <c r="P1434">
        <v>2043.461538734</v>
      </c>
    </row>
    <row r="1435" spans="1:16" x14ac:dyDescent="0.25">
      <c r="A1435">
        <v>1</v>
      </c>
      <c r="B1435">
        <v>9020108</v>
      </c>
      <c r="C1435">
        <v>6</v>
      </c>
      <c r="D1435">
        <v>2</v>
      </c>
      <c r="E1435">
        <v>2</v>
      </c>
      <c r="F1435" t="s">
        <v>7</v>
      </c>
      <c r="G1435">
        <v>9621</v>
      </c>
      <c r="M1435">
        <v>9140</v>
      </c>
      <c r="P1435">
        <v>9140</v>
      </c>
    </row>
    <row r="1436" spans="1:16" x14ac:dyDescent="0.25">
      <c r="A1436">
        <v>1</v>
      </c>
      <c r="B1436">
        <v>9020108</v>
      </c>
      <c r="C1436">
        <v>6</v>
      </c>
      <c r="D1436">
        <v>2</v>
      </c>
      <c r="E1436">
        <v>3</v>
      </c>
      <c r="F1436" t="s">
        <v>7</v>
      </c>
      <c r="G1436">
        <v>72</v>
      </c>
      <c r="M1436">
        <v>297</v>
      </c>
      <c r="P1436">
        <v>245.50218722699998</v>
      </c>
    </row>
    <row r="1437" spans="1:16" x14ac:dyDescent="0.25">
      <c r="A1437">
        <v>1</v>
      </c>
      <c r="B1437">
        <v>9020108</v>
      </c>
      <c r="C1437">
        <v>6</v>
      </c>
      <c r="D1437">
        <v>2</v>
      </c>
      <c r="E1437">
        <v>4</v>
      </c>
      <c r="F1437" t="s">
        <v>7</v>
      </c>
      <c r="G1437">
        <v>271</v>
      </c>
      <c r="M1437">
        <v>136</v>
      </c>
      <c r="P1437">
        <v>136</v>
      </c>
    </row>
    <row r="1438" spans="1:16" x14ac:dyDescent="0.25">
      <c r="A1438">
        <v>1</v>
      </c>
      <c r="B1438">
        <v>9020108</v>
      </c>
      <c r="C1438">
        <v>6</v>
      </c>
      <c r="D1438">
        <v>3</v>
      </c>
      <c r="E1438">
        <v>1</v>
      </c>
      <c r="F1438" t="s">
        <v>7</v>
      </c>
      <c r="G1438">
        <v>0</v>
      </c>
      <c r="M1438">
        <v>0</v>
      </c>
      <c r="P1438">
        <v>0</v>
      </c>
    </row>
    <row r="1439" spans="1:16" x14ac:dyDescent="0.25">
      <c r="A1439">
        <v>1</v>
      </c>
      <c r="B1439">
        <v>9020108</v>
      </c>
      <c r="C1439">
        <v>6</v>
      </c>
      <c r="D1439">
        <v>3</v>
      </c>
      <c r="E1439">
        <v>2</v>
      </c>
      <c r="F1439" t="s">
        <v>7</v>
      </c>
      <c r="G1439">
        <v>236</v>
      </c>
      <c r="M1439">
        <v>224</v>
      </c>
      <c r="P1439">
        <v>224</v>
      </c>
    </row>
    <row r="1440" spans="1:16" x14ac:dyDescent="0.25">
      <c r="A1440">
        <v>1</v>
      </c>
      <c r="B1440">
        <v>9020108</v>
      </c>
      <c r="C1440">
        <v>6</v>
      </c>
      <c r="D1440">
        <v>3</v>
      </c>
      <c r="E1440">
        <v>3</v>
      </c>
      <c r="F1440" t="s">
        <v>7</v>
      </c>
      <c r="G1440">
        <v>0</v>
      </c>
      <c r="M1440">
        <v>0</v>
      </c>
      <c r="P1440">
        <v>0</v>
      </c>
    </row>
    <row r="1441" spans="1:16" x14ac:dyDescent="0.25">
      <c r="A1441">
        <v>1</v>
      </c>
      <c r="B1441">
        <v>9020108</v>
      </c>
      <c r="C1441">
        <v>6</v>
      </c>
      <c r="D1441">
        <v>3</v>
      </c>
      <c r="E1441">
        <v>4</v>
      </c>
      <c r="F1441" t="s">
        <v>7</v>
      </c>
      <c r="G1441">
        <v>3</v>
      </c>
      <c r="M1441">
        <v>2</v>
      </c>
      <c r="P1441">
        <v>2</v>
      </c>
    </row>
    <row r="1442" spans="1:16" x14ac:dyDescent="0.25">
      <c r="A1442">
        <v>1</v>
      </c>
      <c r="B1442">
        <v>9020108</v>
      </c>
      <c r="C1442">
        <v>6</v>
      </c>
      <c r="D1442">
        <v>4</v>
      </c>
      <c r="E1442">
        <v>1</v>
      </c>
      <c r="F1442" t="s">
        <v>7</v>
      </c>
      <c r="G1442">
        <v>83</v>
      </c>
      <c r="M1442">
        <v>211</v>
      </c>
      <c r="P1442">
        <v>243.461538494</v>
      </c>
    </row>
    <row r="1443" spans="1:16" x14ac:dyDescent="0.25">
      <c r="A1443">
        <v>1</v>
      </c>
      <c r="B1443">
        <v>9020108</v>
      </c>
      <c r="C1443">
        <v>6</v>
      </c>
      <c r="D1443">
        <v>4</v>
      </c>
      <c r="E1443">
        <v>2</v>
      </c>
      <c r="F1443" t="s">
        <v>7</v>
      </c>
      <c r="G1443">
        <v>6958</v>
      </c>
      <c r="M1443">
        <v>6610</v>
      </c>
      <c r="P1443">
        <v>6610</v>
      </c>
    </row>
    <row r="1444" spans="1:16" x14ac:dyDescent="0.25">
      <c r="A1444">
        <v>1</v>
      </c>
      <c r="B1444">
        <v>9020108</v>
      </c>
      <c r="C1444">
        <v>6</v>
      </c>
      <c r="D1444">
        <v>4</v>
      </c>
      <c r="E1444">
        <v>3</v>
      </c>
      <c r="F1444" t="s">
        <v>7</v>
      </c>
      <c r="G1444">
        <v>37</v>
      </c>
      <c r="M1444">
        <v>153</v>
      </c>
      <c r="P1444">
        <v>126.470823723</v>
      </c>
    </row>
    <row r="1445" spans="1:16" x14ac:dyDescent="0.25">
      <c r="A1445">
        <v>1</v>
      </c>
      <c r="B1445">
        <v>9020108</v>
      </c>
      <c r="C1445">
        <v>6</v>
      </c>
      <c r="D1445">
        <v>4</v>
      </c>
      <c r="E1445">
        <v>4</v>
      </c>
      <c r="F1445" t="s">
        <v>7</v>
      </c>
      <c r="G1445">
        <v>187</v>
      </c>
      <c r="M1445">
        <v>94</v>
      </c>
      <c r="P1445">
        <v>94</v>
      </c>
    </row>
    <row r="1446" spans="1:16" x14ac:dyDescent="0.25">
      <c r="A1446">
        <v>1</v>
      </c>
      <c r="B1446">
        <v>9020108</v>
      </c>
      <c r="C1446">
        <v>6</v>
      </c>
      <c r="D1446">
        <v>5</v>
      </c>
      <c r="E1446">
        <v>1</v>
      </c>
      <c r="F1446" t="s">
        <v>7</v>
      </c>
      <c r="G1446">
        <v>38</v>
      </c>
      <c r="M1446">
        <v>97</v>
      </c>
      <c r="P1446">
        <v>111.92307693800001</v>
      </c>
    </row>
    <row r="1447" spans="1:16" x14ac:dyDescent="0.25">
      <c r="A1447">
        <v>1</v>
      </c>
      <c r="B1447">
        <v>9020108</v>
      </c>
      <c r="C1447">
        <v>6</v>
      </c>
      <c r="D1447">
        <v>5</v>
      </c>
      <c r="E1447">
        <v>2</v>
      </c>
      <c r="F1447" t="s">
        <v>7</v>
      </c>
      <c r="G1447">
        <v>4700</v>
      </c>
      <c r="M1447">
        <v>4465</v>
      </c>
      <c r="P1447">
        <v>4465</v>
      </c>
    </row>
    <row r="1448" spans="1:16" x14ac:dyDescent="0.25">
      <c r="A1448">
        <v>1</v>
      </c>
      <c r="B1448">
        <v>9020108</v>
      </c>
      <c r="C1448">
        <v>6</v>
      </c>
      <c r="D1448">
        <v>5</v>
      </c>
      <c r="E1448">
        <v>3</v>
      </c>
      <c r="F1448" t="s">
        <v>7</v>
      </c>
      <c r="G1448">
        <v>12</v>
      </c>
      <c r="M1448">
        <v>49</v>
      </c>
      <c r="P1448">
        <v>40.503727858999994</v>
      </c>
    </row>
    <row r="1449" spans="1:16" x14ac:dyDescent="0.25">
      <c r="A1449">
        <v>1</v>
      </c>
      <c r="B1449">
        <v>9020108</v>
      </c>
      <c r="C1449">
        <v>6</v>
      </c>
      <c r="D1449">
        <v>5</v>
      </c>
      <c r="E1449">
        <v>4</v>
      </c>
      <c r="F1449" t="s">
        <v>7</v>
      </c>
      <c r="G1449">
        <v>204</v>
      </c>
      <c r="M1449">
        <v>102</v>
      </c>
      <c r="P1449">
        <v>102</v>
      </c>
    </row>
    <row r="1450" spans="1:16" x14ac:dyDescent="0.25">
      <c r="A1450">
        <v>1</v>
      </c>
      <c r="B1450">
        <v>9020108</v>
      </c>
      <c r="C1450">
        <v>6</v>
      </c>
      <c r="D1450">
        <v>6</v>
      </c>
      <c r="E1450">
        <v>1</v>
      </c>
      <c r="F1450" t="s">
        <v>7</v>
      </c>
      <c r="G1450">
        <v>36</v>
      </c>
      <c r="M1450">
        <v>92</v>
      </c>
      <c r="P1450">
        <v>106.153846168</v>
      </c>
    </row>
    <row r="1451" spans="1:16" x14ac:dyDescent="0.25">
      <c r="A1451">
        <v>1</v>
      </c>
      <c r="B1451">
        <v>9020108</v>
      </c>
      <c r="C1451">
        <v>6</v>
      </c>
      <c r="D1451">
        <v>6</v>
      </c>
      <c r="E1451">
        <v>2</v>
      </c>
      <c r="F1451" t="s">
        <v>7</v>
      </c>
      <c r="G1451">
        <v>4644</v>
      </c>
      <c r="M1451">
        <v>4412</v>
      </c>
      <c r="P1451">
        <v>4412</v>
      </c>
    </row>
    <row r="1452" spans="1:16" x14ac:dyDescent="0.25">
      <c r="A1452">
        <v>1</v>
      </c>
      <c r="B1452">
        <v>9020108</v>
      </c>
      <c r="C1452">
        <v>6</v>
      </c>
      <c r="D1452">
        <v>6</v>
      </c>
      <c r="E1452">
        <v>3</v>
      </c>
      <c r="F1452" t="s">
        <v>7</v>
      </c>
      <c r="G1452">
        <v>15</v>
      </c>
      <c r="M1452">
        <v>62</v>
      </c>
      <c r="P1452">
        <v>51.249614842</v>
      </c>
    </row>
    <row r="1453" spans="1:16" x14ac:dyDescent="0.25">
      <c r="A1453">
        <v>1</v>
      </c>
      <c r="B1453">
        <v>9020108</v>
      </c>
      <c r="C1453">
        <v>6</v>
      </c>
      <c r="D1453">
        <v>6</v>
      </c>
      <c r="E1453">
        <v>4</v>
      </c>
      <c r="F1453" t="s">
        <v>7</v>
      </c>
      <c r="G1453">
        <v>197</v>
      </c>
      <c r="M1453">
        <v>99</v>
      </c>
      <c r="P1453">
        <v>99</v>
      </c>
    </row>
    <row r="1454" spans="1:16" x14ac:dyDescent="0.25">
      <c r="A1454">
        <v>1</v>
      </c>
      <c r="B1454">
        <v>9020108</v>
      </c>
      <c r="C1454">
        <v>6</v>
      </c>
      <c r="D1454">
        <v>7</v>
      </c>
      <c r="E1454">
        <v>1</v>
      </c>
      <c r="F1454" t="s">
        <v>7</v>
      </c>
      <c r="G1454">
        <v>3</v>
      </c>
      <c r="M1454">
        <v>8</v>
      </c>
      <c r="P1454">
        <v>9.2307692320000001</v>
      </c>
    </row>
    <row r="1455" spans="1:16" x14ac:dyDescent="0.25">
      <c r="A1455">
        <v>1</v>
      </c>
      <c r="B1455">
        <v>9020108</v>
      </c>
      <c r="C1455">
        <v>6</v>
      </c>
      <c r="D1455">
        <v>7</v>
      </c>
      <c r="E1455">
        <v>2</v>
      </c>
      <c r="F1455" t="s">
        <v>7</v>
      </c>
      <c r="G1455">
        <v>283</v>
      </c>
      <c r="M1455">
        <v>269</v>
      </c>
      <c r="P1455">
        <v>269</v>
      </c>
    </row>
    <row r="1456" spans="1:16" x14ac:dyDescent="0.25">
      <c r="A1456">
        <v>1</v>
      </c>
      <c r="B1456">
        <v>9020108</v>
      </c>
      <c r="C1456">
        <v>6</v>
      </c>
      <c r="D1456">
        <v>7</v>
      </c>
      <c r="E1456">
        <v>3</v>
      </c>
      <c r="F1456" t="s">
        <v>7</v>
      </c>
      <c r="G1456">
        <v>3</v>
      </c>
      <c r="M1456">
        <v>12</v>
      </c>
      <c r="P1456">
        <v>9.9192802919999998</v>
      </c>
    </row>
    <row r="1457" spans="1:16" x14ac:dyDescent="0.25">
      <c r="A1457">
        <v>1</v>
      </c>
      <c r="B1457">
        <v>9020108</v>
      </c>
      <c r="C1457">
        <v>6</v>
      </c>
      <c r="D1457">
        <v>7</v>
      </c>
      <c r="E1457">
        <v>4</v>
      </c>
      <c r="F1457" t="s">
        <v>7</v>
      </c>
      <c r="G1457">
        <v>6</v>
      </c>
      <c r="M1457">
        <v>3</v>
      </c>
      <c r="P1457">
        <v>3</v>
      </c>
    </row>
    <row r="1458" spans="1:16" x14ac:dyDescent="0.25">
      <c r="A1458">
        <v>1</v>
      </c>
      <c r="B1458">
        <v>9020109</v>
      </c>
      <c r="C1458">
        <v>6</v>
      </c>
      <c r="D1458">
        <v>1</v>
      </c>
      <c r="E1458">
        <v>1</v>
      </c>
      <c r="F1458" t="s">
        <v>7</v>
      </c>
      <c r="G1458">
        <v>0</v>
      </c>
      <c r="M1458">
        <v>0</v>
      </c>
      <c r="P1458">
        <v>0</v>
      </c>
    </row>
    <row r="1459" spans="1:16" x14ac:dyDescent="0.25">
      <c r="A1459">
        <v>1</v>
      </c>
      <c r="B1459">
        <v>9020109</v>
      </c>
      <c r="C1459">
        <v>6</v>
      </c>
      <c r="D1459">
        <v>1</v>
      </c>
      <c r="E1459">
        <v>2</v>
      </c>
      <c r="F1459" t="s">
        <v>7</v>
      </c>
      <c r="G1459">
        <v>182</v>
      </c>
      <c r="M1459">
        <v>173</v>
      </c>
      <c r="P1459">
        <v>173</v>
      </c>
    </row>
    <row r="1460" spans="1:16" x14ac:dyDescent="0.25">
      <c r="A1460">
        <v>1</v>
      </c>
      <c r="B1460">
        <v>9020109</v>
      </c>
      <c r="C1460">
        <v>6</v>
      </c>
      <c r="D1460">
        <v>1</v>
      </c>
      <c r="E1460">
        <v>3</v>
      </c>
      <c r="F1460" t="s">
        <v>7</v>
      </c>
      <c r="G1460">
        <v>0</v>
      </c>
      <c r="M1460">
        <v>0</v>
      </c>
      <c r="P1460">
        <v>0</v>
      </c>
    </row>
    <row r="1461" spans="1:16" x14ac:dyDescent="0.25">
      <c r="A1461">
        <v>1</v>
      </c>
      <c r="B1461">
        <v>9020109</v>
      </c>
      <c r="C1461">
        <v>6</v>
      </c>
      <c r="D1461">
        <v>1</v>
      </c>
      <c r="E1461">
        <v>4</v>
      </c>
      <c r="F1461" t="s">
        <v>7</v>
      </c>
      <c r="G1461">
        <v>3</v>
      </c>
      <c r="M1461">
        <v>2</v>
      </c>
      <c r="P1461">
        <v>2</v>
      </c>
    </row>
    <row r="1462" spans="1:16" x14ac:dyDescent="0.25">
      <c r="A1462">
        <v>1</v>
      </c>
      <c r="B1462">
        <v>9020109</v>
      </c>
      <c r="C1462">
        <v>6</v>
      </c>
      <c r="D1462">
        <v>2</v>
      </c>
      <c r="E1462">
        <v>1</v>
      </c>
      <c r="F1462" t="s">
        <v>7</v>
      </c>
      <c r="G1462">
        <v>0</v>
      </c>
      <c r="M1462">
        <v>0</v>
      </c>
      <c r="P1462">
        <v>0</v>
      </c>
    </row>
    <row r="1463" spans="1:16" x14ac:dyDescent="0.25">
      <c r="A1463">
        <v>1</v>
      </c>
      <c r="B1463">
        <v>9020109</v>
      </c>
      <c r="C1463">
        <v>6</v>
      </c>
      <c r="D1463">
        <v>2</v>
      </c>
      <c r="E1463">
        <v>2</v>
      </c>
      <c r="F1463" t="s">
        <v>7</v>
      </c>
      <c r="G1463">
        <v>0</v>
      </c>
      <c r="M1463">
        <v>0</v>
      </c>
      <c r="P1463">
        <v>0</v>
      </c>
    </row>
    <row r="1464" spans="1:16" x14ac:dyDescent="0.25">
      <c r="A1464">
        <v>1</v>
      </c>
      <c r="B1464">
        <v>9020109</v>
      </c>
      <c r="C1464">
        <v>6</v>
      </c>
      <c r="D1464">
        <v>2</v>
      </c>
      <c r="E1464">
        <v>3</v>
      </c>
      <c r="F1464" t="s">
        <v>7</v>
      </c>
      <c r="G1464">
        <v>0</v>
      </c>
      <c r="M1464">
        <v>0</v>
      </c>
      <c r="P1464">
        <v>0</v>
      </c>
    </row>
    <row r="1465" spans="1:16" x14ac:dyDescent="0.25">
      <c r="A1465">
        <v>1</v>
      </c>
      <c r="B1465">
        <v>9020109</v>
      </c>
      <c r="C1465">
        <v>6</v>
      </c>
      <c r="D1465">
        <v>2</v>
      </c>
      <c r="E1465">
        <v>4</v>
      </c>
      <c r="F1465" t="s">
        <v>7</v>
      </c>
      <c r="G1465">
        <v>0</v>
      </c>
      <c r="M1465">
        <v>0</v>
      </c>
      <c r="P1465">
        <v>0</v>
      </c>
    </row>
    <row r="1466" spans="1:16" x14ac:dyDescent="0.25">
      <c r="A1466">
        <v>1</v>
      </c>
      <c r="B1466">
        <v>9020109</v>
      </c>
      <c r="C1466">
        <v>6</v>
      </c>
      <c r="D1466">
        <v>3</v>
      </c>
      <c r="E1466">
        <v>1</v>
      </c>
      <c r="F1466" t="s">
        <v>7</v>
      </c>
      <c r="G1466">
        <v>13</v>
      </c>
      <c r="M1466">
        <v>157</v>
      </c>
      <c r="P1466">
        <v>181.15384617800001</v>
      </c>
    </row>
    <row r="1467" spans="1:16" x14ac:dyDescent="0.25">
      <c r="A1467">
        <v>1</v>
      </c>
      <c r="B1467">
        <v>9020109</v>
      </c>
      <c r="C1467">
        <v>6</v>
      </c>
      <c r="D1467">
        <v>3</v>
      </c>
      <c r="E1467">
        <v>2</v>
      </c>
      <c r="F1467" t="s">
        <v>7</v>
      </c>
      <c r="G1467">
        <v>3520</v>
      </c>
      <c r="M1467">
        <v>3344</v>
      </c>
      <c r="P1467">
        <v>3344</v>
      </c>
    </row>
    <row r="1468" spans="1:16" x14ac:dyDescent="0.25">
      <c r="A1468">
        <v>1</v>
      </c>
      <c r="B1468">
        <v>9020109</v>
      </c>
      <c r="C1468">
        <v>6</v>
      </c>
      <c r="D1468">
        <v>3</v>
      </c>
      <c r="E1468">
        <v>3</v>
      </c>
      <c r="F1468" t="s">
        <v>7</v>
      </c>
      <c r="G1468">
        <v>126</v>
      </c>
      <c r="M1468">
        <v>879</v>
      </c>
      <c r="P1468">
        <v>726.58728138899994</v>
      </c>
    </row>
    <row r="1469" spans="1:16" x14ac:dyDescent="0.25">
      <c r="A1469">
        <v>1</v>
      </c>
      <c r="B1469">
        <v>9020109</v>
      </c>
      <c r="C1469">
        <v>6</v>
      </c>
      <c r="D1469">
        <v>3</v>
      </c>
      <c r="E1469">
        <v>4</v>
      </c>
      <c r="F1469" t="s">
        <v>7</v>
      </c>
      <c r="G1469">
        <v>211</v>
      </c>
      <c r="M1469">
        <v>106</v>
      </c>
      <c r="P1469">
        <v>106</v>
      </c>
    </row>
    <row r="1470" spans="1:16" x14ac:dyDescent="0.25">
      <c r="A1470">
        <v>1</v>
      </c>
      <c r="B1470">
        <v>9020109</v>
      </c>
      <c r="C1470">
        <v>6</v>
      </c>
      <c r="D1470">
        <v>4</v>
      </c>
      <c r="E1470">
        <v>1</v>
      </c>
      <c r="F1470" t="s">
        <v>7</v>
      </c>
      <c r="G1470">
        <v>103</v>
      </c>
      <c r="M1470">
        <v>1241</v>
      </c>
      <c r="P1470">
        <v>1431.9230771140001</v>
      </c>
    </row>
    <row r="1471" spans="1:16" x14ac:dyDescent="0.25">
      <c r="A1471">
        <v>1</v>
      </c>
      <c r="B1471">
        <v>9020109</v>
      </c>
      <c r="C1471">
        <v>6</v>
      </c>
      <c r="D1471">
        <v>4</v>
      </c>
      <c r="E1471">
        <v>2</v>
      </c>
      <c r="F1471" t="s">
        <v>7</v>
      </c>
      <c r="G1471">
        <v>8278</v>
      </c>
      <c r="M1471">
        <v>7864</v>
      </c>
      <c r="P1471">
        <v>7864</v>
      </c>
    </row>
    <row r="1472" spans="1:16" x14ac:dyDescent="0.25">
      <c r="A1472">
        <v>1</v>
      </c>
      <c r="B1472">
        <v>9020109</v>
      </c>
      <c r="C1472">
        <v>6</v>
      </c>
      <c r="D1472">
        <v>4</v>
      </c>
      <c r="E1472">
        <v>3</v>
      </c>
      <c r="F1472" t="s">
        <v>7</v>
      </c>
      <c r="G1472">
        <v>18</v>
      </c>
      <c r="M1472">
        <v>126</v>
      </c>
      <c r="P1472">
        <v>104.15244306599999</v>
      </c>
    </row>
    <row r="1473" spans="1:16" x14ac:dyDescent="0.25">
      <c r="A1473">
        <v>1</v>
      </c>
      <c r="B1473">
        <v>9020109</v>
      </c>
      <c r="C1473">
        <v>6</v>
      </c>
      <c r="D1473">
        <v>4</v>
      </c>
      <c r="E1473">
        <v>4</v>
      </c>
      <c r="F1473" t="s">
        <v>7</v>
      </c>
      <c r="G1473">
        <v>541</v>
      </c>
      <c r="M1473">
        <v>271</v>
      </c>
      <c r="P1473">
        <v>271</v>
      </c>
    </row>
    <row r="1474" spans="1:16" x14ac:dyDescent="0.25">
      <c r="A1474">
        <v>1</v>
      </c>
      <c r="B1474">
        <v>9020109</v>
      </c>
      <c r="C1474">
        <v>6</v>
      </c>
      <c r="D1474">
        <v>5</v>
      </c>
      <c r="E1474">
        <v>1</v>
      </c>
      <c r="F1474" t="s">
        <v>7</v>
      </c>
      <c r="G1474">
        <v>3</v>
      </c>
      <c r="M1474">
        <v>36</v>
      </c>
      <c r="P1474">
        <v>41.538461544</v>
      </c>
    </row>
    <row r="1475" spans="1:16" x14ac:dyDescent="0.25">
      <c r="A1475">
        <v>1</v>
      </c>
      <c r="B1475">
        <v>9020109</v>
      </c>
      <c r="C1475">
        <v>6</v>
      </c>
      <c r="D1475">
        <v>5</v>
      </c>
      <c r="E1475">
        <v>2</v>
      </c>
      <c r="F1475" t="s">
        <v>7</v>
      </c>
      <c r="G1475">
        <v>7590</v>
      </c>
      <c r="M1475">
        <v>7211</v>
      </c>
      <c r="P1475">
        <v>7211</v>
      </c>
    </row>
    <row r="1476" spans="1:16" x14ac:dyDescent="0.25">
      <c r="A1476">
        <v>1</v>
      </c>
      <c r="B1476">
        <v>9020109</v>
      </c>
      <c r="C1476">
        <v>6</v>
      </c>
      <c r="D1476">
        <v>5</v>
      </c>
      <c r="E1476">
        <v>3</v>
      </c>
      <c r="F1476" t="s">
        <v>7</v>
      </c>
      <c r="G1476">
        <v>3</v>
      </c>
      <c r="M1476">
        <v>21</v>
      </c>
      <c r="P1476">
        <v>17.358740511000001</v>
      </c>
    </row>
    <row r="1477" spans="1:16" x14ac:dyDescent="0.25">
      <c r="A1477">
        <v>1</v>
      </c>
      <c r="B1477">
        <v>9020109</v>
      </c>
      <c r="C1477">
        <v>6</v>
      </c>
      <c r="D1477">
        <v>5</v>
      </c>
      <c r="E1477">
        <v>4</v>
      </c>
      <c r="F1477" t="s">
        <v>7</v>
      </c>
      <c r="G1477">
        <v>475</v>
      </c>
      <c r="M1477">
        <v>238</v>
      </c>
      <c r="P1477">
        <v>238</v>
      </c>
    </row>
    <row r="1478" spans="1:16" x14ac:dyDescent="0.25">
      <c r="A1478">
        <v>1</v>
      </c>
      <c r="B1478">
        <v>9020109</v>
      </c>
      <c r="C1478">
        <v>6</v>
      </c>
      <c r="D1478">
        <v>6</v>
      </c>
      <c r="E1478">
        <v>1</v>
      </c>
      <c r="F1478" t="s">
        <v>7</v>
      </c>
      <c r="G1478">
        <v>24</v>
      </c>
      <c r="M1478">
        <v>289</v>
      </c>
      <c r="P1478">
        <v>333.46153850600001</v>
      </c>
    </row>
    <row r="1479" spans="1:16" x14ac:dyDescent="0.25">
      <c r="A1479">
        <v>1</v>
      </c>
      <c r="B1479">
        <v>9020109</v>
      </c>
      <c r="C1479">
        <v>6</v>
      </c>
      <c r="D1479">
        <v>6</v>
      </c>
      <c r="E1479">
        <v>2</v>
      </c>
      <c r="F1479" t="s">
        <v>7</v>
      </c>
      <c r="G1479">
        <v>11707</v>
      </c>
      <c r="M1479">
        <v>11122</v>
      </c>
      <c r="P1479">
        <v>11122</v>
      </c>
    </row>
    <row r="1480" spans="1:16" x14ac:dyDescent="0.25">
      <c r="A1480">
        <v>1</v>
      </c>
      <c r="B1480">
        <v>9020109</v>
      </c>
      <c r="C1480">
        <v>6</v>
      </c>
      <c r="D1480">
        <v>6</v>
      </c>
      <c r="E1480">
        <v>3</v>
      </c>
      <c r="F1480" t="s">
        <v>7</v>
      </c>
      <c r="G1480">
        <v>12</v>
      </c>
      <c r="M1480">
        <v>84</v>
      </c>
      <c r="P1480">
        <v>69.434962044000002</v>
      </c>
    </row>
    <row r="1481" spans="1:16" x14ac:dyDescent="0.25">
      <c r="A1481">
        <v>1</v>
      </c>
      <c r="B1481">
        <v>9020109</v>
      </c>
      <c r="C1481">
        <v>6</v>
      </c>
      <c r="D1481">
        <v>6</v>
      </c>
      <c r="E1481">
        <v>4</v>
      </c>
      <c r="F1481" t="s">
        <v>7</v>
      </c>
      <c r="G1481">
        <v>627</v>
      </c>
      <c r="M1481">
        <v>314</v>
      </c>
      <c r="P1481">
        <v>314</v>
      </c>
    </row>
    <row r="1482" spans="1:16" x14ac:dyDescent="0.25">
      <c r="A1482">
        <v>1</v>
      </c>
      <c r="B1482">
        <v>9020109</v>
      </c>
      <c r="C1482">
        <v>6</v>
      </c>
      <c r="D1482">
        <v>7</v>
      </c>
      <c r="E1482">
        <v>1</v>
      </c>
      <c r="F1482" t="s">
        <v>7</v>
      </c>
      <c r="G1482">
        <v>3</v>
      </c>
      <c r="M1482">
        <v>36</v>
      </c>
      <c r="P1482">
        <v>41.538461544</v>
      </c>
    </row>
    <row r="1483" spans="1:16" x14ac:dyDescent="0.25">
      <c r="A1483">
        <v>1</v>
      </c>
      <c r="B1483">
        <v>9020109</v>
      </c>
      <c r="C1483">
        <v>6</v>
      </c>
      <c r="D1483">
        <v>7</v>
      </c>
      <c r="E1483">
        <v>2</v>
      </c>
      <c r="F1483" t="s">
        <v>7</v>
      </c>
      <c r="G1483">
        <v>977</v>
      </c>
      <c r="M1483">
        <v>928</v>
      </c>
      <c r="P1483">
        <v>928</v>
      </c>
    </row>
    <row r="1484" spans="1:16" x14ac:dyDescent="0.25">
      <c r="A1484">
        <v>1</v>
      </c>
      <c r="B1484">
        <v>9020109</v>
      </c>
      <c r="C1484">
        <v>6</v>
      </c>
      <c r="D1484">
        <v>7</v>
      </c>
      <c r="E1484">
        <v>3</v>
      </c>
      <c r="F1484" t="s">
        <v>7</v>
      </c>
      <c r="G1484">
        <v>0</v>
      </c>
      <c r="M1484">
        <v>0</v>
      </c>
      <c r="P1484">
        <v>0</v>
      </c>
    </row>
    <row r="1485" spans="1:16" x14ac:dyDescent="0.25">
      <c r="A1485">
        <v>1</v>
      </c>
      <c r="B1485">
        <v>9020109</v>
      </c>
      <c r="C1485">
        <v>6</v>
      </c>
      <c r="D1485">
        <v>7</v>
      </c>
      <c r="E1485">
        <v>4</v>
      </c>
      <c r="F1485" t="s">
        <v>7</v>
      </c>
      <c r="G1485">
        <v>44</v>
      </c>
      <c r="M1485">
        <v>22</v>
      </c>
      <c r="P1485">
        <v>22</v>
      </c>
    </row>
    <row r="1486" spans="1:16" x14ac:dyDescent="0.25">
      <c r="A1486">
        <v>1</v>
      </c>
      <c r="B1486">
        <v>9020110</v>
      </c>
      <c r="C1486">
        <v>6</v>
      </c>
      <c r="D1486">
        <v>1</v>
      </c>
      <c r="E1486">
        <v>1</v>
      </c>
      <c r="F1486" t="s">
        <v>7</v>
      </c>
      <c r="G1486">
        <v>0</v>
      </c>
      <c r="M1486">
        <v>0</v>
      </c>
      <c r="P1486">
        <v>0</v>
      </c>
    </row>
    <row r="1487" spans="1:16" x14ac:dyDescent="0.25">
      <c r="A1487">
        <v>1</v>
      </c>
      <c r="B1487">
        <v>9020110</v>
      </c>
      <c r="C1487">
        <v>6</v>
      </c>
      <c r="D1487">
        <v>1</v>
      </c>
      <c r="E1487">
        <v>2</v>
      </c>
      <c r="F1487" t="s">
        <v>7</v>
      </c>
      <c r="G1487">
        <v>0</v>
      </c>
      <c r="M1487">
        <v>0</v>
      </c>
      <c r="P1487">
        <v>0</v>
      </c>
    </row>
    <row r="1488" spans="1:16" x14ac:dyDescent="0.25">
      <c r="A1488">
        <v>1</v>
      </c>
      <c r="B1488">
        <v>9020110</v>
      </c>
      <c r="C1488">
        <v>6</v>
      </c>
      <c r="D1488">
        <v>1</v>
      </c>
      <c r="E1488">
        <v>3</v>
      </c>
      <c r="F1488" t="s">
        <v>7</v>
      </c>
      <c r="G1488">
        <v>0</v>
      </c>
      <c r="M1488">
        <v>0</v>
      </c>
      <c r="P1488">
        <v>0</v>
      </c>
    </row>
    <row r="1489" spans="1:16" x14ac:dyDescent="0.25">
      <c r="A1489">
        <v>1</v>
      </c>
      <c r="B1489">
        <v>9020110</v>
      </c>
      <c r="C1489">
        <v>6</v>
      </c>
      <c r="D1489">
        <v>1</v>
      </c>
      <c r="E1489">
        <v>4</v>
      </c>
      <c r="F1489" t="s">
        <v>7</v>
      </c>
      <c r="G1489">
        <v>0</v>
      </c>
      <c r="M1489">
        <v>0</v>
      </c>
      <c r="P1489">
        <v>0</v>
      </c>
    </row>
    <row r="1490" spans="1:16" x14ac:dyDescent="0.25">
      <c r="A1490">
        <v>1</v>
      </c>
      <c r="B1490">
        <v>9020110</v>
      </c>
      <c r="C1490">
        <v>6</v>
      </c>
      <c r="D1490">
        <v>2</v>
      </c>
      <c r="E1490">
        <v>1</v>
      </c>
      <c r="F1490" t="s">
        <v>7</v>
      </c>
      <c r="G1490">
        <v>535</v>
      </c>
      <c r="M1490">
        <v>1351</v>
      </c>
      <c r="P1490">
        <v>1558.846154054</v>
      </c>
    </row>
    <row r="1491" spans="1:16" x14ac:dyDescent="0.25">
      <c r="A1491">
        <v>1</v>
      </c>
      <c r="B1491">
        <v>9020110</v>
      </c>
      <c r="C1491">
        <v>6</v>
      </c>
      <c r="D1491">
        <v>2</v>
      </c>
      <c r="E1491">
        <v>2</v>
      </c>
      <c r="F1491" t="s">
        <v>7</v>
      </c>
      <c r="G1491">
        <v>3833</v>
      </c>
      <c r="M1491">
        <v>3641</v>
      </c>
      <c r="P1491">
        <v>3641</v>
      </c>
    </row>
    <row r="1492" spans="1:16" x14ac:dyDescent="0.25">
      <c r="A1492">
        <v>1</v>
      </c>
      <c r="B1492">
        <v>9020110</v>
      </c>
      <c r="C1492">
        <v>6</v>
      </c>
      <c r="D1492">
        <v>2</v>
      </c>
      <c r="E1492">
        <v>3</v>
      </c>
      <c r="F1492" t="s">
        <v>7</v>
      </c>
      <c r="G1492">
        <v>21</v>
      </c>
      <c r="M1492">
        <v>157</v>
      </c>
      <c r="P1492">
        <v>129.777250487</v>
      </c>
    </row>
    <row r="1493" spans="1:16" x14ac:dyDescent="0.25">
      <c r="A1493">
        <v>1</v>
      </c>
      <c r="B1493">
        <v>9020110</v>
      </c>
      <c r="C1493">
        <v>6</v>
      </c>
      <c r="D1493">
        <v>2</v>
      </c>
      <c r="E1493">
        <v>4</v>
      </c>
      <c r="F1493" t="s">
        <v>7</v>
      </c>
      <c r="G1493">
        <v>179</v>
      </c>
      <c r="M1493">
        <v>90</v>
      </c>
      <c r="P1493">
        <v>90</v>
      </c>
    </row>
    <row r="1494" spans="1:16" x14ac:dyDescent="0.25">
      <c r="A1494">
        <v>1</v>
      </c>
      <c r="B1494">
        <v>9020110</v>
      </c>
      <c r="C1494">
        <v>6</v>
      </c>
      <c r="D1494">
        <v>3</v>
      </c>
      <c r="E1494">
        <v>1</v>
      </c>
      <c r="F1494" t="s">
        <v>7</v>
      </c>
      <c r="G1494">
        <v>40</v>
      </c>
      <c r="M1494">
        <v>101</v>
      </c>
      <c r="P1494">
        <v>116.53846155400001</v>
      </c>
    </row>
    <row r="1495" spans="1:16" x14ac:dyDescent="0.25">
      <c r="A1495">
        <v>1</v>
      </c>
      <c r="B1495">
        <v>9020110</v>
      </c>
      <c r="C1495">
        <v>6</v>
      </c>
      <c r="D1495">
        <v>3</v>
      </c>
      <c r="E1495">
        <v>2</v>
      </c>
      <c r="F1495" t="s">
        <v>7</v>
      </c>
      <c r="G1495">
        <v>4038</v>
      </c>
      <c r="M1495">
        <v>3836</v>
      </c>
      <c r="P1495">
        <v>3836</v>
      </c>
    </row>
    <row r="1496" spans="1:16" x14ac:dyDescent="0.25">
      <c r="A1496">
        <v>1</v>
      </c>
      <c r="B1496">
        <v>9020110</v>
      </c>
      <c r="C1496">
        <v>6</v>
      </c>
      <c r="D1496">
        <v>3</v>
      </c>
      <c r="E1496">
        <v>3</v>
      </c>
      <c r="F1496" t="s">
        <v>7</v>
      </c>
      <c r="G1496">
        <v>18</v>
      </c>
      <c r="M1496">
        <v>134</v>
      </c>
      <c r="P1496">
        <v>110.76529659399999</v>
      </c>
    </row>
    <row r="1497" spans="1:16" x14ac:dyDescent="0.25">
      <c r="A1497">
        <v>1</v>
      </c>
      <c r="B1497">
        <v>9020110</v>
      </c>
      <c r="C1497">
        <v>6</v>
      </c>
      <c r="D1497">
        <v>3</v>
      </c>
      <c r="E1497">
        <v>4</v>
      </c>
      <c r="F1497" t="s">
        <v>7</v>
      </c>
      <c r="G1497">
        <v>127</v>
      </c>
      <c r="M1497">
        <v>64</v>
      </c>
      <c r="P1497">
        <v>64</v>
      </c>
    </row>
    <row r="1498" spans="1:16" x14ac:dyDescent="0.25">
      <c r="A1498">
        <v>1</v>
      </c>
      <c r="B1498">
        <v>9020110</v>
      </c>
      <c r="C1498">
        <v>6</v>
      </c>
      <c r="D1498">
        <v>4</v>
      </c>
      <c r="E1498">
        <v>1</v>
      </c>
      <c r="F1498" t="s">
        <v>7</v>
      </c>
      <c r="G1498">
        <v>93</v>
      </c>
      <c r="M1498">
        <v>235</v>
      </c>
      <c r="P1498">
        <v>271.15384619000002</v>
      </c>
    </row>
    <row r="1499" spans="1:16" x14ac:dyDescent="0.25">
      <c r="A1499">
        <v>1</v>
      </c>
      <c r="B1499">
        <v>9020110</v>
      </c>
      <c r="C1499">
        <v>6</v>
      </c>
      <c r="D1499">
        <v>4</v>
      </c>
      <c r="E1499">
        <v>2</v>
      </c>
      <c r="F1499" t="s">
        <v>7</v>
      </c>
      <c r="G1499">
        <v>2099</v>
      </c>
      <c r="M1499">
        <v>1994</v>
      </c>
      <c r="P1499">
        <v>1994</v>
      </c>
    </row>
    <row r="1500" spans="1:16" x14ac:dyDescent="0.25">
      <c r="A1500">
        <v>1</v>
      </c>
      <c r="B1500">
        <v>9020110</v>
      </c>
      <c r="C1500">
        <v>6</v>
      </c>
      <c r="D1500">
        <v>4</v>
      </c>
      <c r="E1500">
        <v>3</v>
      </c>
      <c r="F1500" t="s">
        <v>7</v>
      </c>
      <c r="G1500">
        <v>15</v>
      </c>
      <c r="M1500">
        <v>112</v>
      </c>
      <c r="P1500">
        <v>92.579949391999989</v>
      </c>
    </row>
    <row r="1501" spans="1:16" x14ac:dyDescent="0.25">
      <c r="A1501">
        <v>1</v>
      </c>
      <c r="B1501">
        <v>9020110</v>
      </c>
      <c r="C1501">
        <v>6</v>
      </c>
      <c r="D1501">
        <v>4</v>
      </c>
      <c r="E1501">
        <v>4</v>
      </c>
      <c r="F1501" t="s">
        <v>7</v>
      </c>
      <c r="G1501">
        <v>55</v>
      </c>
      <c r="M1501">
        <v>28</v>
      </c>
      <c r="P1501">
        <v>28</v>
      </c>
    </row>
    <row r="1502" spans="1:16" x14ac:dyDescent="0.25">
      <c r="A1502">
        <v>1</v>
      </c>
      <c r="B1502">
        <v>9020110</v>
      </c>
      <c r="C1502">
        <v>6</v>
      </c>
      <c r="D1502">
        <v>5</v>
      </c>
      <c r="E1502">
        <v>1</v>
      </c>
      <c r="F1502" t="s">
        <v>7</v>
      </c>
      <c r="G1502">
        <v>98</v>
      </c>
      <c r="M1502">
        <v>247</v>
      </c>
      <c r="P1502">
        <v>285.000000038</v>
      </c>
    </row>
    <row r="1503" spans="1:16" x14ac:dyDescent="0.25">
      <c r="A1503">
        <v>1</v>
      </c>
      <c r="B1503">
        <v>9020110</v>
      </c>
      <c r="C1503">
        <v>6</v>
      </c>
      <c r="D1503">
        <v>5</v>
      </c>
      <c r="E1503">
        <v>2</v>
      </c>
      <c r="F1503" t="s">
        <v>7</v>
      </c>
      <c r="G1503">
        <v>7377</v>
      </c>
      <c r="M1503">
        <v>7008</v>
      </c>
      <c r="P1503">
        <v>7008</v>
      </c>
    </row>
    <row r="1504" spans="1:16" x14ac:dyDescent="0.25">
      <c r="A1504">
        <v>1</v>
      </c>
      <c r="B1504">
        <v>9020110</v>
      </c>
      <c r="C1504">
        <v>6</v>
      </c>
      <c r="D1504">
        <v>5</v>
      </c>
      <c r="E1504">
        <v>3</v>
      </c>
      <c r="F1504" t="s">
        <v>7</v>
      </c>
      <c r="G1504">
        <v>12</v>
      </c>
      <c r="M1504">
        <v>90</v>
      </c>
      <c r="P1504">
        <v>74.394602190000001</v>
      </c>
    </row>
    <row r="1505" spans="1:16" x14ac:dyDescent="0.25">
      <c r="A1505">
        <v>1</v>
      </c>
      <c r="B1505">
        <v>9020110</v>
      </c>
      <c r="C1505">
        <v>6</v>
      </c>
      <c r="D1505">
        <v>5</v>
      </c>
      <c r="E1505">
        <v>4</v>
      </c>
      <c r="F1505" t="s">
        <v>7</v>
      </c>
      <c r="G1505">
        <v>320</v>
      </c>
      <c r="M1505">
        <v>160</v>
      </c>
      <c r="P1505">
        <v>160</v>
      </c>
    </row>
    <row r="1506" spans="1:16" x14ac:dyDescent="0.25">
      <c r="A1506">
        <v>1</v>
      </c>
      <c r="B1506">
        <v>9020110</v>
      </c>
      <c r="C1506">
        <v>6</v>
      </c>
      <c r="D1506">
        <v>6</v>
      </c>
      <c r="E1506">
        <v>1</v>
      </c>
      <c r="F1506" t="s">
        <v>7</v>
      </c>
      <c r="G1506">
        <v>103</v>
      </c>
      <c r="M1506">
        <v>260</v>
      </c>
      <c r="P1506">
        <v>300.00000004000003</v>
      </c>
    </row>
    <row r="1507" spans="1:16" x14ac:dyDescent="0.25">
      <c r="A1507">
        <v>1</v>
      </c>
      <c r="B1507">
        <v>9020110</v>
      </c>
      <c r="C1507">
        <v>6</v>
      </c>
      <c r="D1507">
        <v>6</v>
      </c>
      <c r="E1507">
        <v>2</v>
      </c>
      <c r="F1507" t="s">
        <v>7</v>
      </c>
      <c r="G1507">
        <v>8648</v>
      </c>
      <c r="M1507">
        <v>8216</v>
      </c>
      <c r="P1507">
        <v>8216</v>
      </c>
    </row>
    <row r="1508" spans="1:16" x14ac:dyDescent="0.25">
      <c r="A1508">
        <v>1</v>
      </c>
      <c r="B1508">
        <v>9020110</v>
      </c>
      <c r="C1508">
        <v>6</v>
      </c>
      <c r="D1508">
        <v>6</v>
      </c>
      <c r="E1508">
        <v>3</v>
      </c>
      <c r="F1508" t="s">
        <v>7</v>
      </c>
      <c r="G1508">
        <v>13</v>
      </c>
      <c r="M1508">
        <v>97</v>
      </c>
      <c r="P1508">
        <v>80.180849026999994</v>
      </c>
    </row>
    <row r="1509" spans="1:16" x14ac:dyDescent="0.25">
      <c r="A1509">
        <v>1</v>
      </c>
      <c r="B1509">
        <v>9020110</v>
      </c>
      <c r="C1509">
        <v>6</v>
      </c>
      <c r="D1509">
        <v>6</v>
      </c>
      <c r="E1509">
        <v>4</v>
      </c>
      <c r="F1509" t="s">
        <v>7</v>
      </c>
      <c r="G1509">
        <v>313</v>
      </c>
      <c r="M1509">
        <v>157</v>
      </c>
      <c r="P1509">
        <v>157</v>
      </c>
    </row>
    <row r="1510" spans="1:16" x14ac:dyDescent="0.25">
      <c r="A1510">
        <v>1</v>
      </c>
      <c r="B1510">
        <v>9020110</v>
      </c>
      <c r="C1510">
        <v>6</v>
      </c>
      <c r="D1510">
        <v>7</v>
      </c>
      <c r="E1510">
        <v>1</v>
      </c>
      <c r="F1510" t="s">
        <v>7</v>
      </c>
      <c r="G1510">
        <v>6</v>
      </c>
      <c r="M1510">
        <v>15</v>
      </c>
      <c r="P1510">
        <v>17.30769231</v>
      </c>
    </row>
    <row r="1511" spans="1:16" x14ac:dyDescent="0.25">
      <c r="A1511">
        <v>1</v>
      </c>
      <c r="B1511">
        <v>9020110</v>
      </c>
      <c r="C1511">
        <v>6</v>
      </c>
      <c r="D1511">
        <v>7</v>
      </c>
      <c r="E1511">
        <v>2</v>
      </c>
      <c r="F1511" t="s">
        <v>7</v>
      </c>
      <c r="G1511">
        <v>684</v>
      </c>
      <c r="M1511">
        <v>650</v>
      </c>
      <c r="P1511">
        <v>650</v>
      </c>
    </row>
    <row r="1512" spans="1:16" x14ac:dyDescent="0.25">
      <c r="A1512">
        <v>1</v>
      </c>
      <c r="B1512">
        <v>9020110</v>
      </c>
      <c r="C1512">
        <v>6</v>
      </c>
      <c r="D1512">
        <v>7</v>
      </c>
      <c r="E1512">
        <v>3</v>
      </c>
      <c r="F1512" t="s">
        <v>7</v>
      </c>
      <c r="G1512">
        <v>0</v>
      </c>
      <c r="M1512">
        <v>0</v>
      </c>
      <c r="P1512">
        <v>0</v>
      </c>
    </row>
    <row r="1513" spans="1:16" x14ac:dyDescent="0.25">
      <c r="A1513">
        <v>1</v>
      </c>
      <c r="B1513">
        <v>9020110</v>
      </c>
      <c r="C1513">
        <v>6</v>
      </c>
      <c r="D1513">
        <v>7</v>
      </c>
      <c r="E1513">
        <v>4</v>
      </c>
      <c r="F1513" t="s">
        <v>7</v>
      </c>
      <c r="G1513">
        <v>27</v>
      </c>
      <c r="M1513">
        <v>14</v>
      </c>
      <c r="P1513">
        <v>14</v>
      </c>
    </row>
    <row r="1514" spans="1:16" x14ac:dyDescent="0.25">
      <c r="A1514">
        <v>1</v>
      </c>
      <c r="B1514">
        <v>9020111</v>
      </c>
      <c r="C1514">
        <v>6</v>
      </c>
      <c r="D1514">
        <v>1</v>
      </c>
      <c r="E1514">
        <v>1</v>
      </c>
      <c r="F1514" t="s">
        <v>7</v>
      </c>
      <c r="G1514">
        <v>0</v>
      </c>
      <c r="M1514">
        <v>0</v>
      </c>
      <c r="P1514">
        <v>0</v>
      </c>
    </row>
    <row r="1515" spans="1:16" x14ac:dyDescent="0.25">
      <c r="A1515">
        <v>1</v>
      </c>
      <c r="B1515">
        <v>9020111</v>
      </c>
      <c r="C1515">
        <v>6</v>
      </c>
      <c r="D1515">
        <v>1</v>
      </c>
      <c r="E1515">
        <v>2</v>
      </c>
      <c r="F1515" t="s">
        <v>7</v>
      </c>
      <c r="G1515">
        <v>0</v>
      </c>
      <c r="M1515">
        <v>0</v>
      </c>
      <c r="P1515">
        <v>0</v>
      </c>
    </row>
    <row r="1516" spans="1:16" x14ac:dyDescent="0.25">
      <c r="A1516">
        <v>1</v>
      </c>
      <c r="B1516">
        <v>9020111</v>
      </c>
      <c r="C1516">
        <v>6</v>
      </c>
      <c r="D1516">
        <v>1</v>
      </c>
      <c r="E1516">
        <v>3</v>
      </c>
      <c r="F1516" t="s">
        <v>7</v>
      </c>
      <c r="G1516">
        <v>0</v>
      </c>
      <c r="M1516">
        <v>0</v>
      </c>
      <c r="P1516">
        <v>0</v>
      </c>
    </row>
    <row r="1517" spans="1:16" x14ac:dyDescent="0.25">
      <c r="A1517">
        <v>1</v>
      </c>
      <c r="B1517">
        <v>9020111</v>
      </c>
      <c r="C1517">
        <v>6</v>
      </c>
      <c r="D1517">
        <v>1</v>
      </c>
      <c r="E1517">
        <v>4</v>
      </c>
      <c r="F1517" t="s">
        <v>7</v>
      </c>
      <c r="G1517">
        <v>0</v>
      </c>
      <c r="M1517">
        <v>0</v>
      </c>
      <c r="P1517">
        <v>0</v>
      </c>
    </row>
    <row r="1518" spans="1:16" x14ac:dyDescent="0.25">
      <c r="A1518">
        <v>1</v>
      </c>
      <c r="B1518">
        <v>9020111</v>
      </c>
      <c r="C1518">
        <v>6</v>
      </c>
      <c r="D1518">
        <v>2</v>
      </c>
      <c r="E1518">
        <v>1</v>
      </c>
      <c r="F1518" t="s">
        <v>7</v>
      </c>
      <c r="G1518">
        <v>259</v>
      </c>
      <c r="M1518">
        <v>1114</v>
      </c>
      <c r="P1518">
        <v>1285.384615556</v>
      </c>
    </row>
    <row r="1519" spans="1:16" x14ac:dyDescent="0.25">
      <c r="A1519">
        <v>1</v>
      </c>
      <c r="B1519">
        <v>9020111</v>
      </c>
      <c r="C1519">
        <v>6</v>
      </c>
      <c r="D1519">
        <v>2</v>
      </c>
      <c r="E1519">
        <v>2</v>
      </c>
      <c r="F1519" t="s">
        <v>7</v>
      </c>
      <c r="G1519">
        <v>9566</v>
      </c>
      <c r="M1519">
        <v>9088</v>
      </c>
      <c r="P1519">
        <v>9088</v>
      </c>
    </row>
    <row r="1520" spans="1:16" x14ac:dyDescent="0.25">
      <c r="A1520">
        <v>1</v>
      </c>
      <c r="B1520">
        <v>9020111</v>
      </c>
      <c r="C1520">
        <v>6</v>
      </c>
      <c r="D1520">
        <v>2</v>
      </c>
      <c r="E1520">
        <v>3</v>
      </c>
      <c r="F1520" t="s">
        <v>7</v>
      </c>
      <c r="G1520">
        <v>113</v>
      </c>
      <c r="M1520">
        <v>687</v>
      </c>
      <c r="P1520">
        <v>567.878796717</v>
      </c>
    </row>
    <row r="1521" spans="1:16" x14ac:dyDescent="0.25">
      <c r="A1521">
        <v>1</v>
      </c>
      <c r="B1521">
        <v>9020111</v>
      </c>
      <c r="C1521">
        <v>6</v>
      </c>
      <c r="D1521">
        <v>2</v>
      </c>
      <c r="E1521">
        <v>4</v>
      </c>
      <c r="F1521" t="s">
        <v>7</v>
      </c>
      <c r="G1521">
        <v>690</v>
      </c>
      <c r="M1521">
        <v>345</v>
      </c>
      <c r="P1521">
        <v>345</v>
      </c>
    </row>
    <row r="1522" spans="1:16" x14ac:dyDescent="0.25">
      <c r="A1522">
        <v>1</v>
      </c>
      <c r="B1522">
        <v>9020111</v>
      </c>
      <c r="C1522">
        <v>6</v>
      </c>
      <c r="D1522">
        <v>3</v>
      </c>
      <c r="E1522">
        <v>1</v>
      </c>
      <c r="F1522" t="s">
        <v>7</v>
      </c>
      <c r="G1522">
        <v>16</v>
      </c>
      <c r="M1522">
        <v>69</v>
      </c>
      <c r="P1522">
        <v>79.615384626000008</v>
      </c>
    </row>
    <row r="1523" spans="1:16" x14ac:dyDescent="0.25">
      <c r="A1523">
        <v>1</v>
      </c>
      <c r="B1523">
        <v>9020111</v>
      </c>
      <c r="C1523">
        <v>6</v>
      </c>
      <c r="D1523">
        <v>3</v>
      </c>
      <c r="E1523">
        <v>2</v>
      </c>
      <c r="F1523" t="s">
        <v>7</v>
      </c>
      <c r="G1523">
        <v>1376</v>
      </c>
      <c r="M1523">
        <v>1307</v>
      </c>
      <c r="P1523">
        <v>1307</v>
      </c>
    </row>
    <row r="1524" spans="1:16" x14ac:dyDescent="0.25">
      <c r="A1524">
        <v>1</v>
      </c>
      <c r="B1524">
        <v>9020111</v>
      </c>
      <c r="C1524">
        <v>6</v>
      </c>
      <c r="D1524">
        <v>3</v>
      </c>
      <c r="E1524">
        <v>3</v>
      </c>
      <c r="F1524" t="s">
        <v>7</v>
      </c>
      <c r="G1524">
        <v>15</v>
      </c>
      <c r="M1524">
        <v>91</v>
      </c>
      <c r="P1524">
        <v>75.221208880999995</v>
      </c>
    </row>
    <row r="1525" spans="1:16" x14ac:dyDescent="0.25">
      <c r="A1525">
        <v>1</v>
      </c>
      <c r="B1525">
        <v>9020111</v>
      </c>
      <c r="C1525">
        <v>6</v>
      </c>
      <c r="D1525">
        <v>3</v>
      </c>
      <c r="E1525">
        <v>4</v>
      </c>
      <c r="F1525" t="s">
        <v>7</v>
      </c>
      <c r="G1525">
        <v>12</v>
      </c>
      <c r="M1525">
        <v>6</v>
      </c>
      <c r="P1525">
        <v>6</v>
      </c>
    </row>
    <row r="1526" spans="1:16" x14ac:dyDescent="0.25">
      <c r="A1526">
        <v>1</v>
      </c>
      <c r="B1526">
        <v>9020111</v>
      </c>
      <c r="C1526">
        <v>6</v>
      </c>
      <c r="D1526">
        <v>4</v>
      </c>
      <c r="E1526">
        <v>1</v>
      </c>
      <c r="F1526" t="s">
        <v>7</v>
      </c>
      <c r="G1526">
        <v>76</v>
      </c>
      <c r="M1526">
        <v>327</v>
      </c>
      <c r="P1526">
        <v>377.307692358</v>
      </c>
    </row>
    <row r="1527" spans="1:16" x14ac:dyDescent="0.25">
      <c r="A1527">
        <v>1</v>
      </c>
      <c r="B1527">
        <v>9020111</v>
      </c>
      <c r="C1527">
        <v>6</v>
      </c>
      <c r="D1527">
        <v>4</v>
      </c>
      <c r="E1527">
        <v>2</v>
      </c>
      <c r="F1527" t="s">
        <v>7</v>
      </c>
      <c r="G1527">
        <v>4358</v>
      </c>
      <c r="M1527">
        <v>4140</v>
      </c>
      <c r="P1527">
        <v>4140</v>
      </c>
    </row>
    <row r="1528" spans="1:16" x14ac:dyDescent="0.25">
      <c r="A1528">
        <v>1</v>
      </c>
      <c r="B1528">
        <v>9020111</v>
      </c>
      <c r="C1528">
        <v>6</v>
      </c>
      <c r="D1528">
        <v>4</v>
      </c>
      <c r="E1528">
        <v>3</v>
      </c>
      <c r="F1528" t="s">
        <v>7</v>
      </c>
      <c r="G1528">
        <v>13</v>
      </c>
      <c r="M1528">
        <v>79</v>
      </c>
      <c r="P1528">
        <v>65.301928588999999</v>
      </c>
    </row>
    <row r="1529" spans="1:16" x14ac:dyDescent="0.25">
      <c r="A1529">
        <v>1</v>
      </c>
      <c r="B1529">
        <v>9020111</v>
      </c>
      <c r="C1529">
        <v>6</v>
      </c>
      <c r="D1529">
        <v>4</v>
      </c>
      <c r="E1529">
        <v>4</v>
      </c>
      <c r="F1529" t="s">
        <v>7</v>
      </c>
      <c r="G1529">
        <v>194</v>
      </c>
      <c r="M1529">
        <v>97</v>
      </c>
      <c r="P1529">
        <v>97</v>
      </c>
    </row>
    <row r="1530" spans="1:16" x14ac:dyDescent="0.25">
      <c r="A1530">
        <v>1</v>
      </c>
      <c r="B1530">
        <v>9020111</v>
      </c>
      <c r="C1530">
        <v>6</v>
      </c>
      <c r="D1530">
        <v>5</v>
      </c>
      <c r="E1530">
        <v>1</v>
      </c>
      <c r="F1530" t="s">
        <v>7</v>
      </c>
      <c r="G1530">
        <v>113</v>
      </c>
      <c r="M1530">
        <v>486</v>
      </c>
      <c r="P1530">
        <v>560.76923084400005</v>
      </c>
    </row>
    <row r="1531" spans="1:16" x14ac:dyDescent="0.25">
      <c r="A1531">
        <v>1</v>
      </c>
      <c r="B1531">
        <v>9020111</v>
      </c>
      <c r="C1531">
        <v>6</v>
      </c>
      <c r="D1531">
        <v>5</v>
      </c>
      <c r="E1531">
        <v>2</v>
      </c>
      <c r="F1531" t="s">
        <v>7</v>
      </c>
      <c r="G1531">
        <v>9204</v>
      </c>
      <c r="M1531">
        <v>8744</v>
      </c>
      <c r="P1531">
        <v>8744</v>
      </c>
    </row>
    <row r="1532" spans="1:16" x14ac:dyDescent="0.25">
      <c r="A1532">
        <v>1</v>
      </c>
      <c r="B1532">
        <v>9020111</v>
      </c>
      <c r="C1532">
        <v>6</v>
      </c>
      <c r="D1532">
        <v>5</v>
      </c>
      <c r="E1532">
        <v>3</v>
      </c>
      <c r="F1532" t="s">
        <v>7</v>
      </c>
      <c r="G1532">
        <v>9</v>
      </c>
      <c r="M1532">
        <v>55</v>
      </c>
      <c r="P1532">
        <v>45.463368005</v>
      </c>
    </row>
    <row r="1533" spans="1:16" x14ac:dyDescent="0.25">
      <c r="A1533">
        <v>1</v>
      </c>
      <c r="B1533">
        <v>9020111</v>
      </c>
      <c r="C1533">
        <v>6</v>
      </c>
      <c r="D1533">
        <v>5</v>
      </c>
      <c r="E1533">
        <v>4</v>
      </c>
      <c r="F1533" t="s">
        <v>7</v>
      </c>
      <c r="G1533">
        <v>453</v>
      </c>
      <c r="M1533">
        <v>227</v>
      </c>
      <c r="P1533">
        <v>227</v>
      </c>
    </row>
    <row r="1534" spans="1:16" x14ac:dyDescent="0.25">
      <c r="A1534">
        <v>1</v>
      </c>
      <c r="B1534">
        <v>9020111</v>
      </c>
      <c r="C1534">
        <v>6</v>
      </c>
      <c r="D1534">
        <v>6</v>
      </c>
      <c r="E1534">
        <v>1</v>
      </c>
      <c r="F1534" t="s">
        <v>7</v>
      </c>
      <c r="G1534">
        <v>33</v>
      </c>
      <c r="M1534">
        <v>142</v>
      </c>
      <c r="P1534">
        <v>163.84615386799999</v>
      </c>
    </row>
    <row r="1535" spans="1:16" x14ac:dyDescent="0.25">
      <c r="A1535">
        <v>1</v>
      </c>
      <c r="B1535">
        <v>9020111</v>
      </c>
      <c r="C1535">
        <v>6</v>
      </c>
      <c r="D1535">
        <v>6</v>
      </c>
      <c r="E1535">
        <v>2</v>
      </c>
      <c r="F1535" t="s">
        <v>7</v>
      </c>
      <c r="G1535">
        <v>7593</v>
      </c>
      <c r="M1535">
        <v>7213</v>
      </c>
      <c r="P1535">
        <v>7213</v>
      </c>
    </row>
    <row r="1536" spans="1:16" x14ac:dyDescent="0.25">
      <c r="A1536">
        <v>1</v>
      </c>
      <c r="B1536">
        <v>9020111</v>
      </c>
      <c r="C1536">
        <v>6</v>
      </c>
      <c r="D1536">
        <v>6</v>
      </c>
      <c r="E1536">
        <v>3</v>
      </c>
      <c r="F1536" t="s">
        <v>7</v>
      </c>
      <c r="G1536">
        <v>9</v>
      </c>
      <c r="M1536">
        <v>55</v>
      </c>
      <c r="P1536">
        <v>45.463368005</v>
      </c>
    </row>
    <row r="1537" spans="1:16" x14ac:dyDescent="0.25">
      <c r="A1537">
        <v>1</v>
      </c>
      <c r="B1537">
        <v>9020111</v>
      </c>
      <c r="C1537">
        <v>6</v>
      </c>
      <c r="D1537">
        <v>6</v>
      </c>
      <c r="E1537">
        <v>4</v>
      </c>
      <c r="F1537" t="s">
        <v>7</v>
      </c>
      <c r="G1537">
        <v>249</v>
      </c>
      <c r="M1537">
        <v>125</v>
      </c>
      <c r="P1537">
        <v>125</v>
      </c>
    </row>
    <row r="1538" spans="1:16" x14ac:dyDescent="0.25">
      <c r="A1538">
        <v>1</v>
      </c>
      <c r="B1538">
        <v>9020111</v>
      </c>
      <c r="C1538">
        <v>6</v>
      </c>
      <c r="D1538">
        <v>7</v>
      </c>
      <c r="E1538">
        <v>1</v>
      </c>
      <c r="F1538" t="s">
        <v>7</v>
      </c>
      <c r="G1538">
        <v>0</v>
      </c>
      <c r="M1538">
        <v>0</v>
      </c>
      <c r="P1538">
        <v>0</v>
      </c>
    </row>
    <row r="1539" spans="1:16" x14ac:dyDescent="0.25">
      <c r="A1539">
        <v>1</v>
      </c>
      <c r="B1539">
        <v>9020111</v>
      </c>
      <c r="C1539">
        <v>6</v>
      </c>
      <c r="D1539">
        <v>7</v>
      </c>
      <c r="E1539">
        <v>2</v>
      </c>
      <c r="F1539" t="s">
        <v>7</v>
      </c>
      <c r="G1539">
        <v>702</v>
      </c>
      <c r="M1539">
        <v>667</v>
      </c>
      <c r="P1539">
        <v>667</v>
      </c>
    </row>
    <row r="1540" spans="1:16" x14ac:dyDescent="0.25">
      <c r="A1540">
        <v>1</v>
      </c>
      <c r="B1540">
        <v>9020111</v>
      </c>
      <c r="C1540">
        <v>6</v>
      </c>
      <c r="D1540">
        <v>7</v>
      </c>
      <c r="E1540">
        <v>3</v>
      </c>
      <c r="F1540" t="s">
        <v>7</v>
      </c>
      <c r="G1540">
        <v>0</v>
      </c>
      <c r="M1540">
        <v>0</v>
      </c>
      <c r="P1540">
        <v>0</v>
      </c>
    </row>
    <row r="1541" spans="1:16" x14ac:dyDescent="0.25">
      <c r="A1541">
        <v>1</v>
      </c>
      <c r="B1541">
        <v>9020111</v>
      </c>
      <c r="C1541">
        <v>6</v>
      </c>
      <c r="D1541">
        <v>7</v>
      </c>
      <c r="E1541">
        <v>4</v>
      </c>
      <c r="F1541" t="s">
        <v>7</v>
      </c>
      <c r="G1541">
        <v>18</v>
      </c>
      <c r="M1541">
        <v>9</v>
      </c>
      <c r="P1541">
        <v>9</v>
      </c>
    </row>
    <row r="1542" spans="1:16" x14ac:dyDescent="0.25">
      <c r="A1542">
        <v>1</v>
      </c>
      <c r="B1542">
        <v>9020112</v>
      </c>
      <c r="C1542">
        <v>6</v>
      </c>
      <c r="D1542">
        <v>1</v>
      </c>
      <c r="E1542">
        <v>1</v>
      </c>
      <c r="F1542" t="s">
        <v>7</v>
      </c>
      <c r="G1542">
        <v>0</v>
      </c>
      <c r="M1542">
        <v>0</v>
      </c>
      <c r="P1542">
        <v>0</v>
      </c>
    </row>
    <row r="1543" spans="1:16" x14ac:dyDescent="0.25">
      <c r="A1543">
        <v>1</v>
      </c>
      <c r="B1543">
        <v>9020112</v>
      </c>
      <c r="C1543">
        <v>6</v>
      </c>
      <c r="D1543">
        <v>1</v>
      </c>
      <c r="E1543">
        <v>2</v>
      </c>
      <c r="F1543" t="s">
        <v>7</v>
      </c>
      <c r="G1543">
        <v>0</v>
      </c>
      <c r="M1543">
        <v>0</v>
      </c>
      <c r="P1543">
        <v>0</v>
      </c>
    </row>
    <row r="1544" spans="1:16" x14ac:dyDescent="0.25">
      <c r="A1544">
        <v>1</v>
      </c>
      <c r="B1544">
        <v>9020112</v>
      </c>
      <c r="C1544">
        <v>6</v>
      </c>
      <c r="D1544">
        <v>1</v>
      </c>
      <c r="E1544">
        <v>3</v>
      </c>
      <c r="F1544" t="s">
        <v>7</v>
      </c>
      <c r="G1544">
        <v>0</v>
      </c>
      <c r="M1544">
        <v>0</v>
      </c>
      <c r="P1544">
        <v>0</v>
      </c>
    </row>
    <row r="1545" spans="1:16" x14ac:dyDescent="0.25">
      <c r="A1545">
        <v>1</v>
      </c>
      <c r="B1545">
        <v>9020112</v>
      </c>
      <c r="C1545">
        <v>6</v>
      </c>
      <c r="D1545">
        <v>1</v>
      </c>
      <c r="E1545">
        <v>4</v>
      </c>
      <c r="F1545" t="s">
        <v>7</v>
      </c>
      <c r="G1545">
        <v>0</v>
      </c>
      <c r="M1545">
        <v>0</v>
      </c>
      <c r="P1545">
        <v>0</v>
      </c>
    </row>
    <row r="1546" spans="1:16" x14ac:dyDescent="0.25">
      <c r="A1546">
        <v>1</v>
      </c>
      <c r="B1546">
        <v>9020112</v>
      </c>
      <c r="C1546">
        <v>6</v>
      </c>
      <c r="D1546">
        <v>2</v>
      </c>
      <c r="E1546">
        <v>1</v>
      </c>
      <c r="F1546" t="s">
        <v>7</v>
      </c>
      <c r="G1546">
        <v>686</v>
      </c>
      <c r="M1546">
        <v>2040</v>
      </c>
      <c r="P1546">
        <v>2353.84615416</v>
      </c>
    </row>
    <row r="1547" spans="1:16" x14ac:dyDescent="0.25">
      <c r="A1547">
        <v>1</v>
      </c>
      <c r="B1547">
        <v>9020112</v>
      </c>
      <c r="C1547">
        <v>6</v>
      </c>
      <c r="D1547">
        <v>2</v>
      </c>
      <c r="E1547">
        <v>2</v>
      </c>
      <c r="F1547" t="s">
        <v>7</v>
      </c>
      <c r="G1547">
        <v>23009</v>
      </c>
      <c r="M1547">
        <v>21859</v>
      </c>
      <c r="P1547">
        <v>21859</v>
      </c>
    </row>
    <row r="1548" spans="1:16" x14ac:dyDescent="0.25">
      <c r="A1548">
        <v>1</v>
      </c>
      <c r="B1548">
        <v>9020112</v>
      </c>
      <c r="C1548">
        <v>6</v>
      </c>
      <c r="D1548">
        <v>2</v>
      </c>
      <c r="E1548">
        <v>3</v>
      </c>
      <c r="F1548" t="s">
        <v>7</v>
      </c>
      <c r="G1548">
        <v>89</v>
      </c>
      <c r="M1548">
        <v>438</v>
      </c>
      <c r="P1548">
        <v>362.05373065799995</v>
      </c>
    </row>
    <row r="1549" spans="1:16" x14ac:dyDescent="0.25">
      <c r="A1549">
        <v>1</v>
      </c>
      <c r="B1549">
        <v>9020112</v>
      </c>
      <c r="C1549">
        <v>6</v>
      </c>
      <c r="D1549">
        <v>2</v>
      </c>
      <c r="E1549">
        <v>4</v>
      </c>
      <c r="F1549" t="s">
        <v>7</v>
      </c>
      <c r="G1549">
        <v>387</v>
      </c>
      <c r="M1549">
        <v>194</v>
      </c>
      <c r="P1549">
        <v>194</v>
      </c>
    </row>
    <row r="1550" spans="1:16" x14ac:dyDescent="0.25">
      <c r="A1550">
        <v>1</v>
      </c>
      <c r="B1550">
        <v>9020112</v>
      </c>
      <c r="C1550">
        <v>6</v>
      </c>
      <c r="D1550">
        <v>3</v>
      </c>
      <c r="E1550">
        <v>1</v>
      </c>
      <c r="F1550" t="s">
        <v>7</v>
      </c>
      <c r="G1550">
        <v>0</v>
      </c>
      <c r="M1550">
        <v>0</v>
      </c>
      <c r="P1550">
        <v>0</v>
      </c>
    </row>
    <row r="1551" spans="1:16" x14ac:dyDescent="0.25">
      <c r="A1551">
        <v>1</v>
      </c>
      <c r="B1551">
        <v>9020112</v>
      </c>
      <c r="C1551">
        <v>6</v>
      </c>
      <c r="D1551">
        <v>3</v>
      </c>
      <c r="E1551">
        <v>2</v>
      </c>
      <c r="F1551" t="s">
        <v>7</v>
      </c>
      <c r="G1551">
        <v>0</v>
      </c>
      <c r="M1551">
        <v>0</v>
      </c>
      <c r="P1551">
        <v>0</v>
      </c>
    </row>
    <row r="1552" spans="1:16" x14ac:dyDescent="0.25">
      <c r="A1552">
        <v>1</v>
      </c>
      <c r="B1552">
        <v>9020112</v>
      </c>
      <c r="C1552">
        <v>6</v>
      </c>
      <c r="D1552">
        <v>3</v>
      </c>
      <c r="E1552">
        <v>3</v>
      </c>
      <c r="F1552" t="s">
        <v>7</v>
      </c>
      <c r="G1552">
        <v>0</v>
      </c>
      <c r="M1552">
        <v>0</v>
      </c>
      <c r="P1552">
        <v>0</v>
      </c>
    </row>
    <row r="1553" spans="1:16" x14ac:dyDescent="0.25">
      <c r="A1553">
        <v>1</v>
      </c>
      <c r="B1553">
        <v>9020112</v>
      </c>
      <c r="C1553">
        <v>6</v>
      </c>
      <c r="D1553">
        <v>3</v>
      </c>
      <c r="E1553">
        <v>4</v>
      </c>
      <c r="F1553" t="s">
        <v>7</v>
      </c>
      <c r="G1553">
        <v>0</v>
      </c>
      <c r="M1553">
        <v>0</v>
      </c>
      <c r="P1553">
        <v>0</v>
      </c>
    </row>
    <row r="1554" spans="1:16" x14ac:dyDescent="0.25">
      <c r="A1554">
        <v>1</v>
      </c>
      <c r="B1554">
        <v>9020112</v>
      </c>
      <c r="C1554">
        <v>6</v>
      </c>
      <c r="D1554">
        <v>4</v>
      </c>
      <c r="E1554">
        <v>1</v>
      </c>
      <c r="F1554" t="s">
        <v>7</v>
      </c>
      <c r="G1554">
        <v>324</v>
      </c>
      <c r="M1554">
        <v>963</v>
      </c>
      <c r="P1554">
        <v>1111.1538463019999</v>
      </c>
    </row>
    <row r="1555" spans="1:16" x14ac:dyDescent="0.25">
      <c r="A1555">
        <v>1</v>
      </c>
      <c r="B1555">
        <v>9020112</v>
      </c>
      <c r="C1555">
        <v>6</v>
      </c>
      <c r="D1555">
        <v>4</v>
      </c>
      <c r="E1555">
        <v>2</v>
      </c>
      <c r="F1555" t="s">
        <v>7</v>
      </c>
      <c r="G1555">
        <v>8257</v>
      </c>
      <c r="M1555">
        <v>7844</v>
      </c>
      <c r="P1555">
        <v>7844</v>
      </c>
    </row>
    <row r="1556" spans="1:16" x14ac:dyDescent="0.25">
      <c r="A1556">
        <v>1</v>
      </c>
      <c r="B1556">
        <v>9020112</v>
      </c>
      <c r="C1556">
        <v>6</v>
      </c>
      <c r="D1556">
        <v>4</v>
      </c>
      <c r="E1556">
        <v>3</v>
      </c>
      <c r="F1556" t="s">
        <v>7</v>
      </c>
      <c r="G1556">
        <v>19</v>
      </c>
      <c r="M1556">
        <v>94</v>
      </c>
      <c r="P1556">
        <v>77.701028953999995</v>
      </c>
    </row>
    <row r="1557" spans="1:16" x14ac:dyDescent="0.25">
      <c r="A1557">
        <v>1</v>
      </c>
      <c r="B1557">
        <v>9020112</v>
      </c>
      <c r="C1557">
        <v>6</v>
      </c>
      <c r="D1557">
        <v>4</v>
      </c>
      <c r="E1557">
        <v>4</v>
      </c>
      <c r="F1557" t="s">
        <v>7</v>
      </c>
      <c r="G1557">
        <v>185</v>
      </c>
      <c r="M1557">
        <v>93</v>
      </c>
      <c r="P1557">
        <v>93</v>
      </c>
    </row>
    <row r="1558" spans="1:16" x14ac:dyDescent="0.25">
      <c r="A1558">
        <v>1</v>
      </c>
      <c r="B1558">
        <v>9020112</v>
      </c>
      <c r="C1558">
        <v>6</v>
      </c>
      <c r="D1558">
        <v>5</v>
      </c>
      <c r="E1558">
        <v>1</v>
      </c>
      <c r="F1558" t="s">
        <v>7</v>
      </c>
      <c r="G1558">
        <v>30</v>
      </c>
      <c r="M1558">
        <v>89</v>
      </c>
      <c r="P1558">
        <v>102.69230770600001</v>
      </c>
    </row>
    <row r="1559" spans="1:16" x14ac:dyDescent="0.25">
      <c r="A1559">
        <v>1</v>
      </c>
      <c r="B1559">
        <v>9020112</v>
      </c>
      <c r="C1559">
        <v>6</v>
      </c>
      <c r="D1559">
        <v>5</v>
      </c>
      <c r="E1559">
        <v>2</v>
      </c>
      <c r="F1559" t="s">
        <v>7</v>
      </c>
      <c r="G1559">
        <v>5395</v>
      </c>
      <c r="M1559">
        <v>5125</v>
      </c>
      <c r="P1559">
        <v>5125</v>
      </c>
    </row>
    <row r="1560" spans="1:16" x14ac:dyDescent="0.25">
      <c r="A1560">
        <v>1</v>
      </c>
      <c r="B1560">
        <v>9020112</v>
      </c>
      <c r="C1560">
        <v>6</v>
      </c>
      <c r="D1560">
        <v>5</v>
      </c>
      <c r="E1560">
        <v>3</v>
      </c>
      <c r="F1560" t="s">
        <v>7</v>
      </c>
      <c r="G1560">
        <v>9</v>
      </c>
      <c r="M1560">
        <v>44</v>
      </c>
      <c r="P1560">
        <v>36.370694403999998</v>
      </c>
    </row>
    <row r="1561" spans="1:16" x14ac:dyDescent="0.25">
      <c r="A1561">
        <v>1</v>
      </c>
      <c r="B1561">
        <v>9020112</v>
      </c>
      <c r="C1561">
        <v>6</v>
      </c>
      <c r="D1561">
        <v>5</v>
      </c>
      <c r="E1561">
        <v>4</v>
      </c>
      <c r="F1561" t="s">
        <v>7</v>
      </c>
      <c r="G1561">
        <v>194</v>
      </c>
      <c r="M1561">
        <v>97</v>
      </c>
      <c r="P1561">
        <v>97</v>
      </c>
    </row>
    <row r="1562" spans="1:16" x14ac:dyDescent="0.25">
      <c r="A1562">
        <v>1</v>
      </c>
      <c r="B1562">
        <v>9020112</v>
      </c>
      <c r="C1562">
        <v>6</v>
      </c>
      <c r="D1562">
        <v>6</v>
      </c>
      <c r="E1562">
        <v>1</v>
      </c>
      <c r="F1562" t="s">
        <v>7</v>
      </c>
      <c r="G1562">
        <v>12</v>
      </c>
      <c r="M1562">
        <v>36</v>
      </c>
      <c r="P1562">
        <v>41.538461544</v>
      </c>
    </row>
    <row r="1563" spans="1:16" x14ac:dyDescent="0.25">
      <c r="A1563">
        <v>1</v>
      </c>
      <c r="B1563">
        <v>9020112</v>
      </c>
      <c r="C1563">
        <v>6</v>
      </c>
      <c r="D1563">
        <v>6</v>
      </c>
      <c r="E1563">
        <v>2</v>
      </c>
      <c r="F1563" t="s">
        <v>7</v>
      </c>
      <c r="G1563">
        <v>4544</v>
      </c>
      <c r="M1563">
        <v>4317</v>
      </c>
      <c r="P1563">
        <v>4317</v>
      </c>
    </row>
    <row r="1564" spans="1:16" x14ac:dyDescent="0.25">
      <c r="A1564">
        <v>1</v>
      </c>
      <c r="B1564">
        <v>9020112</v>
      </c>
      <c r="C1564">
        <v>6</v>
      </c>
      <c r="D1564">
        <v>6</v>
      </c>
      <c r="E1564">
        <v>3</v>
      </c>
      <c r="F1564" t="s">
        <v>7</v>
      </c>
      <c r="G1564">
        <v>3</v>
      </c>
      <c r="M1564">
        <v>15</v>
      </c>
      <c r="P1564">
        <v>12.399100364999999</v>
      </c>
    </row>
    <row r="1565" spans="1:16" x14ac:dyDescent="0.25">
      <c r="A1565">
        <v>1</v>
      </c>
      <c r="B1565">
        <v>9020112</v>
      </c>
      <c r="C1565">
        <v>6</v>
      </c>
      <c r="D1565">
        <v>6</v>
      </c>
      <c r="E1565">
        <v>4</v>
      </c>
      <c r="F1565" t="s">
        <v>7</v>
      </c>
      <c r="G1565">
        <v>161</v>
      </c>
      <c r="M1565">
        <v>81</v>
      </c>
      <c r="P1565">
        <v>81</v>
      </c>
    </row>
    <row r="1566" spans="1:16" x14ac:dyDescent="0.25">
      <c r="A1566">
        <v>1</v>
      </c>
      <c r="B1566">
        <v>9020112</v>
      </c>
      <c r="C1566">
        <v>6</v>
      </c>
      <c r="D1566">
        <v>7</v>
      </c>
      <c r="E1566">
        <v>1</v>
      </c>
      <c r="F1566" t="s">
        <v>7</v>
      </c>
      <c r="G1566">
        <v>0</v>
      </c>
      <c r="M1566">
        <v>0</v>
      </c>
      <c r="P1566">
        <v>0</v>
      </c>
    </row>
    <row r="1567" spans="1:16" x14ac:dyDescent="0.25">
      <c r="A1567">
        <v>1</v>
      </c>
      <c r="B1567">
        <v>9020112</v>
      </c>
      <c r="C1567">
        <v>6</v>
      </c>
      <c r="D1567">
        <v>7</v>
      </c>
      <c r="E1567">
        <v>2</v>
      </c>
      <c r="F1567" t="s">
        <v>7</v>
      </c>
      <c r="G1567">
        <v>309</v>
      </c>
      <c r="M1567">
        <v>294</v>
      </c>
      <c r="P1567">
        <v>294</v>
      </c>
    </row>
    <row r="1568" spans="1:16" x14ac:dyDescent="0.25">
      <c r="A1568">
        <v>1</v>
      </c>
      <c r="B1568">
        <v>9020112</v>
      </c>
      <c r="C1568">
        <v>6</v>
      </c>
      <c r="D1568">
        <v>7</v>
      </c>
      <c r="E1568">
        <v>3</v>
      </c>
      <c r="F1568" t="s">
        <v>7</v>
      </c>
      <c r="G1568">
        <v>0</v>
      </c>
      <c r="M1568">
        <v>0</v>
      </c>
      <c r="P1568">
        <v>0</v>
      </c>
    </row>
    <row r="1569" spans="1:16" x14ac:dyDescent="0.25">
      <c r="A1569">
        <v>1</v>
      </c>
      <c r="B1569">
        <v>9020112</v>
      </c>
      <c r="C1569">
        <v>6</v>
      </c>
      <c r="D1569">
        <v>7</v>
      </c>
      <c r="E1569">
        <v>4</v>
      </c>
      <c r="F1569" t="s">
        <v>7</v>
      </c>
      <c r="G1569">
        <v>15</v>
      </c>
      <c r="M1569">
        <v>8</v>
      </c>
      <c r="P1569">
        <v>8</v>
      </c>
    </row>
    <row r="1570" spans="1:16" x14ac:dyDescent="0.25">
      <c r="A1570">
        <v>1</v>
      </c>
      <c r="B1570">
        <v>9020113</v>
      </c>
      <c r="C1570">
        <v>6</v>
      </c>
      <c r="D1570">
        <v>1</v>
      </c>
      <c r="E1570">
        <v>1</v>
      </c>
      <c r="F1570" t="s">
        <v>7</v>
      </c>
      <c r="G1570">
        <v>0</v>
      </c>
      <c r="M1570">
        <v>0</v>
      </c>
      <c r="P1570">
        <v>0</v>
      </c>
    </row>
    <row r="1571" spans="1:16" x14ac:dyDescent="0.25">
      <c r="A1571">
        <v>1</v>
      </c>
      <c r="B1571">
        <v>9020113</v>
      </c>
      <c r="C1571">
        <v>6</v>
      </c>
      <c r="D1571">
        <v>1</v>
      </c>
      <c r="E1571">
        <v>2</v>
      </c>
      <c r="F1571" t="s">
        <v>7</v>
      </c>
      <c r="G1571">
        <v>0</v>
      </c>
      <c r="M1571">
        <v>0</v>
      </c>
      <c r="P1571">
        <v>0</v>
      </c>
    </row>
    <row r="1572" spans="1:16" x14ac:dyDescent="0.25">
      <c r="A1572">
        <v>1</v>
      </c>
      <c r="B1572">
        <v>9020113</v>
      </c>
      <c r="C1572">
        <v>6</v>
      </c>
      <c r="D1572">
        <v>1</v>
      </c>
      <c r="E1572">
        <v>3</v>
      </c>
      <c r="F1572" t="s">
        <v>7</v>
      </c>
      <c r="G1572">
        <v>0</v>
      </c>
      <c r="M1572">
        <v>0</v>
      </c>
      <c r="P1572">
        <v>0</v>
      </c>
    </row>
    <row r="1573" spans="1:16" x14ac:dyDescent="0.25">
      <c r="A1573">
        <v>1</v>
      </c>
      <c r="B1573">
        <v>9020113</v>
      </c>
      <c r="C1573">
        <v>6</v>
      </c>
      <c r="D1573">
        <v>1</v>
      </c>
      <c r="E1573">
        <v>4</v>
      </c>
      <c r="F1573" t="s">
        <v>7</v>
      </c>
      <c r="G1573">
        <v>0</v>
      </c>
      <c r="M1573">
        <v>0</v>
      </c>
      <c r="P1573">
        <v>0</v>
      </c>
    </row>
    <row r="1574" spans="1:16" x14ac:dyDescent="0.25">
      <c r="A1574">
        <v>1</v>
      </c>
      <c r="B1574">
        <v>9020113</v>
      </c>
      <c r="C1574">
        <v>6</v>
      </c>
      <c r="D1574">
        <v>2</v>
      </c>
      <c r="E1574">
        <v>1</v>
      </c>
      <c r="F1574" t="s">
        <v>7</v>
      </c>
      <c r="G1574">
        <v>24</v>
      </c>
      <c r="M1574">
        <v>343</v>
      </c>
      <c r="P1574">
        <v>395.769230822</v>
      </c>
    </row>
    <row r="1575" spans="1:16" x14ac:dyDescent="0.25">
      <c r="A1575">
        <v>1</v>
      </c>
      <c r="B1575">
        <v>9020113</v>
      </c>
      <c r="C1575">
        <v>6</v>
      </c>
      <c r="D1575">
        <v>2</v>
      </c>
      <c r="E1575">
        <v>2</v>
      </c>
      <c r="F1575" t="s">
        <v>7</v>
      </c>
      <c r="G1575">
        <v>3686</v>
      </c>
      <c r="M1575">
        <v>3502</v>
      </c>
      <c r="P1575">
        <v>3502</v>
      </c>
    </row>
    <row r="1576" spans="1:16" x14ac:dyDescent="0.25">
      <c r="A1576">
        <v>1</v>
      </c>
      <c r="B1576">
        <v>9020113</v>
      </c>
      <c r="C1576">
        <v>6</v>
      </c>
      <c r="D1576">
        <v>2</v>
      </c>
      <c r="E1576">
        <v>3</v>
      </c>
      <c r="F1576" t="s">
        <v>7</v>
      </c>
      <c r="G1576">
        <v>45</v>
      </c>
      <c r="M1576">
        <v>265</v>
      </c>
      <c r="P1576">
        <v>219.050773115</v>
      </c>
    </row>
    <row r="1577" spans="1:16" x14ac:dyDescent="0.25">
      <c r="A1577">
        <v>1</v>
      </c>
      <c r="B1577">
        <v>9020113</v>
      </c>
      <c r="C1577">
        <v>6</v>
      </c>
      <c r="D1577">
        <v>2</v>
      </c>
      <c r="E1577">
        <v>4</v>
      </c>
      <c r="F1577" t="s">
        <v>7</v>
      </c>
      <c r="G1577">
        <v>153</v>
      </c>
      <c r="M1577">
        <v>77</v>
      </c>
      <c r="P1577">
        <v>77</v>
      </c>
    </row>
    <row r="1578" spans="1:16" x14ac:dyDescent="0.25">
      <c r="A1578">
        <v>1</v>
      </c>
      <c r="B1578">
        <v>9020113</v>
      </c>
      <c r="C1578">
        <v>6</v>
      </c>
      <c r="D1578">
        <v>3</v>
      </c>
      <c r="E1578">
        <v>1</v>
      </c>
      <c r="F1578" t="s">
        <v>7</v>
      </c>
      <c r="G1578">
        <v>0</v>
      </c>
      <c r="M1578">
        <v>0</v>
      </c>
      <c r="P1578">
        <v>0</v>
      </c>
    </row>
    <row r="1579" spans="1:16" x14ac:dyDescent="0.25">
      <c r="A1579">
        <v>1</v>
      </c>
      <c r="B1579">
        <v>9020113</v>
      </c>
      <c r="C1579">
        <v>6</v>
      </c>
      <c r="D1579">
        <v>3</v>
      </c>
      <c r="E1579">
        <v>2</v>
      </c>
      <c r="F1579" t="s">
        <v>7</v>
      </c>
      <c r="G1579">
        <v>1324</v>
      </c>
      <c r="M1579">
        <v>1258</v>
      </c>
      <c r="P1579">
        <v>1258</v>
      </c>
    </row>
    <row r="1580" spans="1:16" x14ac:dyDescent="0.25">
      <c r="A1580">
        <v>1</v>
      </c>
      <c r="B1580">
        <v>9020113</v>
      </c>
      <c r="C1580">
        <v>6</v>
      </c>
      <c r="D1580">
        <v>3</v>
      </c>
      <c r="E1580">
        <v>3</v>
      </c>
      <c r="F1580" t="s">
        <v>7</v>
      </c>
      <c r="G1580">
        <v>9</v>
      </c>
      <c r="M1580">
        <v>53</v>
      </c>
      <c r="P1580">
        <v>43.810154622999995</v>
      </c>
    </row>
    <row r="1581" spans="1:16" x14ac:dyDescent="0.25">
      <c r="A1581">
        <v>1</v>
      </c>
      <c r="B1581">
        <v>9020113</v>
      </c>
      <c r="C1581">
        <v>6</v>
      </c>
      <c r="D1581">
        <v>3</v>
      </c>
      <c r="E1581">
        <v>4</v>
      </c>
      <c r="F1581" t="s">
        <v>7</v>
      </c>
      <c r="G1581">
        <v>107</v>
      </c>
      <c r="M1581">
        <v>54</v>
      </c>
      <c r="P1581">
        <v>54</v>
      </c>
    </row>
    <row r="1582" spans="1:16" x14ac:dyDescent="0.25">
      <c r="A1582">
        <v>1</v>
      </c>
      <c r="B1582">
        <v>9020113</v>
      </c>
      <c r="C1582">
        <v>6</v>
      </c>
      <c r="D1582">
        <v>4</v>
      </c>
      <c r="E1582">
        <v>1</v>
      </c>
      <c r="F1582" t="s">
        <v>7</v>
      </c>
      <c r="G1582">
        <v>20</v>
      </c>
      <c r="M1582">
        <v>286</v>
      </c>
      <c r="P1582">
        <v>330.00000004399999</v>
      </c>
    </row>
    <row r="1583" spans="1:16" x14ac:dyDescent="0.25">
      <c r="A1583">
        <v>1</v>
      </c>
      <c r="B1583">
        <v>9020113</v>
      </c>
      <c r="C1583">
        <v>6</v>
      </c>
      <c r="D1583">
        <v>4</v>
      </c>
      <c r="E1583">
        <v>2</v>
      </c>
      <c r="F1583" t="s">
        <v>7</v>
      </c>
      <c r="G1583">
        <v>4304</v>
      </c>
      <c r="M1583">
        <v>4089</v>
      </c>
      <c r="P1583">
        <v>4089</v>
      </c>
    </row>
    <row r="1584" spans="1:16" x14ac:dyDescent="0.25">
      <c r="A1584">
        <v>1</v>
      </c>
      <c r="B1584">
        <v>9020113</v>
      </c>
      <c r="C1584">
        <v>6</v>
      </c>
      <c r="D1584">
        <v>4</v>
      </c>
      <c r="E1584">
        <v>3</v>
      </c>
      <c r="F1584" t="s">
        <v>7</v>
      </c>
      <c r="G1584">
        <v>28</v>
      </c>
      <c r="M1584">
        <v>165</v>
      </c>
      <c r="P1584">
        <v>136.39010401499999</v>
      </c>
    </row>
    <row r="1585" spans="1:16" x14ac:dyDescent="0.25">
      <c r="A1585">
        <v>1</v>
      </c>
      <c r="B1585">
        <v>9020113</v>
      </c>
      <c r="C1585">
        <v>6</v>
      </c>
      <c r="D1585">
        <v>4</v>
      </c>
      <c r="E1585">
        <v>4</v>
      </c>
      <c r="F1585" t="s">
        <v>7</v>
      </c>
      <c r="G1585">
        <v>103</v>
      </c>
      <c r="M1585">
        <v>52</v>
      </c>
      <c r="P1585">
        <v>52</v>
      </c>
    </row>
    <row r="1586" spans="1:16" x14ac:dyDescent="0.25">
      <c r="A1586">
        <v>1</v>
      </c>
      <c r="B1586">
        <v>9020113</v>
      </c>
      <c r="C1586">
        <v>6</v>
      </c>
      <c r="D1586">
        <v>5</v>
      </c>
      <c r="E1586">
        <v>1</v>
      </c>
      <c r="F1586" t="s">
        <v>7</v>
      </c>
      <c r="G1586">
        <v>12</v>
      </c>
      <c r="M1586">
        <v>172</v>
      </c>
      <c r="P1586">
        <v>198.461538488</v>
      </c>
    </row>
    <row r="1587" spans="1:16" x14ac:dyDescent="0.25">
      <c r="A1587">
        <v>1</v>
      </c>
      <c r="B1587">
        <v>9020113</v>
      </c>
      <c r="C1587">
        <v>6</v>
      </c>
      <c r="D1587">
        <v>5</v>
      </c>
      <c r="E1587">
        <v>2</v>
      </c>
      <c r="F1587" t="s">
        <v>7</v>
      </c>
      <c r="G1587">
        <v>5051</v>
      </c>
      <c r="M1587">
        <v>4798</v>
      </c>
      <c r="P1587">
        <v>4798</v>
      </c>
    </row>
    <row r="1588" spans="1:16" x14ac:dyDescent="0.25">
      <c r="A1588">
        <v>1</v>
      </c>
      <c r="B1588">
        <v>9020113</v>
      </c>
      <c r="C1588">
        <v>6</v>
      </c>
      <c r="D1588">
        <v>5</v>
      </c>
      <c r="E1588">
        <v>3</v>
      </c>
      <c r="F1588" t="s">
        <v>7</v>
      </c>
      <c r="G1588">
        <v>3</v>
      </c>
      <c r="M1588">
        <v>18</v>
      </c>
      <c r="P1588">
        <v>14.878920438</v>
      </c>
    </row>
    <row r="1589" spans="1:16" x14ac:dyDescent="0.25">
      <c r="A1589">
        <v>1</v>
      </c>
      <c r="B1589">
        <v>9020113</v>
      </c>
      <c r="C1589">
        <v>6</v>
      </c>
      <c r="D1589">
        <v>5</v>
      </c>
      <c r="E1589">
        <v>4</v>
      </c>
      <c r="F1589" t="s">
        <v>7</v>
      </c>
      <c r="G1589">
        <v>336</v>
      </c>
      <c r="M1589">
        <v>168</v>
      </c>
      <c r="P1589">
        <v>168</v>
      </c>
    </row>
    <row r="1590" spans="1:16" x14ac:dyDescent="0.25">
      <c r="A1590">
        <v>1</v>
      </c>
      <c r="B1590">
        <v>9020113</v>
      </c>
      <c r="C1590">
        <v>6</v>
      </c>
      <c r="D1590">
        <v>6</v>
      </c>
      <c r="E1590">
        <v>1</v>
      </c>
      <c r="F1590" t="s">
        <v>7</v>
      </c>
      <c r="G1590">
        <v>10</v>
      </c>
      <c r="M1590">
        <v>143</v>
      </c>
      <c r="P1590">
        <v>165.00000002199999</v>
      </c>
    </row>
    <row r="1591" spans="1:16" x14ac:dyDescent="0.25">
      <c r="A1591">
        <v>1</v>
      </c>
      <c r="B1591">
        <v>9020113</v>
      </c>
      <c r="C1591">
        <v>6</v>
      </c>
      <c r="D1591">
        <v>6</v>
      </c>
      <c r="E1591">
        <v>2</v>
      </c>
      <c r="F1591" t="s">
        <v>7</v>
      </c>
      <c r="G1591">
        <v>2940</v>
      </c>
      <c r="M1591">
        <v>2793</v>
      </c>
      <c r="P1591">
        <v>2793</v>
      </c>
    </row>
    <row r="1592" spans="1:16" x14ac:dyDescent="0.25">
      <c r="A1592">
        <v>1</v>
      </c>
      <c r="B1592">
        <v>9020113</v>
      </c>
      <c r="C1592">
        <v>6</v>
      </c>
      <c r="D1592">
        <v>6</v>
      </c>
      <c r="E1592">
        <v>3</v>
      </c>
      <c r="F1592" t="s">
        <v>7</v>
      </c>
      <c r="G1592">
        <v>3</v>
      </c>
      <c r="M1592">
        <v>18</v>
      </c>
      <c r="P1592">
        <v>14.878920438</v>
      </c>
    </row>
    <row r="1593" spans="1:16" x14ac:dyDescent="0.25">
      <c r="A1593">
        <v>1</v>
      </c>
      <c r="B1593">
        <v>9020113</v>
      </c>
      <c r="C1593">
        <v>6</v>
      </c>
      <c r="D1593">
        <v>6</v>
      </c>
      <c r="E1593">
        <v>4</v>
      </c>
      <c r="F1593" t="s">
        <v>7</v>
      </c>
      <c r="G1593">
        <v>154</v>
      </c>
      <c r="M1593">
        <v>77</v>
      </c>
      <c r="P1593">
        <v>77</v>
      </c>
    </row>
    <row r="1594" spans="1:16" x14ac:dyDescent="0.25">
      <c r="A1594">
        <v>1</v>
      </c>
      <c r="B1594">
        <v>9020113</v>
      </c>
      <c r="C1594">
        <v>6</v>
      </c>
      <c r="D1594">
        <v>7</v>
      </c>
      <c r="E1594">
        <v>1</v>
      </c>
      <c r="F1594" t="s">
        <v>7</v>
      </c>
      <c r="G1594">
        <v>0</v>
      </c>
      <c r="M1594">
        <v>0</v>
      </c>
      <c r="P1594">
        <v>0</v>
      </c>
    </row>
    <row r="1595" spans="1:16" x14ac:dyDescent="0.25">
      <c r="A1595">
        <v>1</v>
      </c>
      <c r="B1595">
        <v>9020113</v>
      </c>
      <c r="C1595">
        <v>6</v>
      </c>
      <c r="D1595">
        <v>7</v>
      </c>
      <c r="E1595">
        <v>2</v>
      </c>
      <c r="F1595" t="s">
        <v>7</v>
      </c>
      <c r="G1595">
        <v>242</v>
      </c>
      <c r="M1595">
        <v>230</v>
      </c>
      <c r="P1595">
        <v>230</v>
      </c>
    </row>
    <row r="1596" spans="1:16" x14ac:dyDescent="0.25">
      <c r="A1596">
        <v>1</v>
      </c>
      <c r="B1596">
        <v>9020113</v>
      </c>
      <c r="C1596">
        <v>6</v>
      </c>
      <c r="D1596">
        <v>7</v>
      </c>
      <c r="E1596">
        <v>3</v>
      </c>
      <c r="F1596" t="s">
        <v>7</v>
      </c>
      <c r="G1596">
        <v>0</v>
      </c>
      <c r="M1596">
        <v>0</v>
      </c>
      <c r="P1596">
        <v>0</v>
      </c>
    </row>
    <row r="1597" spans="1:16" x14ac:dyDescent="0.25">
      <c r="A1597">
        <v>1</v>
      </c>
      <c r="B1597">
        <v>9020113</v>
      </c>
      <c r="C1597">
        <v>6</v>
      </c>
      <c r="D1597">
        <v>7</v>
      </c>
      <c r="E1597">
        <v>4</v>
      </c>
      <c r="F1597" t="s">
        <v>7</v>
      </c>
      <c r="G1597">
        <v>6</v>
      </c>
      <c r="M1597">
        <v>3</v>
      </c>
      <c r="P1597">
        <v>3</v>
      </c>
    </row>
    <row r="1598" spans="1:16" x14ac:dyDescent="0.25">
      <c r="A1598">
        <v>1</v>
      </c>
      <c r="B1598">
        <v>9020114</v>
      </c>
      <c r="C1598">
        <v>6</v>
      </c>
      <c r="D1598">
        <v>1</v>
      </c>
      <c r="E1598">
        <v>1</v>
      </c>
      <c r="F1598" t="s">
        <v>7</v>
      </c>
      <c r="G1598">
        <v>0</v>
      </c>
      <c r="M1598">
        <v>0</v>
      </c>
      <c r="P1598">
        <v>0</v>
      </c>
    </row>
    <row r="1599" spans="1:16" x14ac:dyDescent="0.25">
      <c r="A1599">
        <v>1</v>
      </c>
      <c r="B1599">
        <v>9020114</v>
      </c>
      <c r="C1599">
        <v>6</v>
      </c>
      <c r="D1599">
        <v>1</v>
      </c>
      <c r="E1599">
        <v>2</v>
      </c>
      <c r="F1599" t="s">
        <v>7</v>
      </c>
      <c r="G1599">
        <v>0</v>
      </c>
      <c r="M1599">
        <v>0</v>
      </c>
      <c r="P1599">
        <v>0</v>
      </c>
    </row>
    <row r="1600" spans="1:16" x14ac:dyDescent="0.25">
      <c r="A1600">
        <v>1</v>
      </c>
      <c r="B1600">
        <v>9020114</v>
      </c>
      <c r="C1600">
        <v>6</v>
      </c>
      <c r="D1600">
        <v>1</v>
      </c>
      <c r="E1600">
        <v>3</v>
      </c>
      <c r="F1600" t="s">
        <v>7</v>
      </c>
      <c r="G1600">
        <v>0</v>
      </c>
      <c r="M1600">
        <v>0</v>
      </c>
      <c r="P1600">
        <v>0</v>
      </c>
    </row>
    <row r="1601" spans="1:16" x14ac:dyDescent="0.25">
      <c r="A1601">
        <v>1</v>
      </c>
      <c r="B1601">
        <v>9020114</v>
      </c>
      <c r="C1601">
        <v>6</v>
      </c>
      <c r="D1601">
        <v>1</v>
      </c>
      <c r="E1601">
        <v>4</v>
      </c>
      <c r="F1601" t="s">
        <v>7</v>
      </c>
      <c r="G1601">
        <v>0</v>
      </c>
      <c r="M1601">
        <v>0</v>
      </c>
      <c r="P1601">
        <v>0</v>
      </c>
    </row>
    <row r="1602" spans="1:16" x14ac:dyDescent="0.25">
      <c r="A1602">
        <v>1</v>
      </c>
      <c r="B1602">
        <v>9020114</v>
      </c>
      <c r="C1602">
        <v>6</v>
      </c>
      <c r="D1602">
        <v>2</v>
      </c>
      <c r="E1602">
        <v>1</v>
      </c>
      <c r="F1602" t="s">
        <v>7</v>
      </c>
      <c r="G1602">
        <v>233</v>
      </c>
      <c r="M1602">
        <v>1273</v>
      </c>
      <c r="P1602">
        <v>1468.8461540420001</v>
      </c>
    </row>
    <row r="1603" spans="1:16" x14ac:dyDescent="0.25">
      <c r="A1603">
        <v>1</v>
      </c>
      <c r="B1603">
        <v>9020114</v>
      </c>
      <c r="C1603">
        <v>6</v>
      </c>
      <c r="D1603">
        <v>2</v>
      </c>
      <c r="E1603">
        <v>2</v>
      </c>
      <c r="F1603" t="s">
        <v>7</v>
      </c>
      <c r="G1603">
        <v>5868</v>
      </c>
      <c r="M1603">
        <v>5575</v>
      </c>
      <c r="P1603">
        <v>5575</v>
      </c>
    </row>
    <row r="1604" spans="1:16" x14ac:dyDescent="0.25">
      <c r="A1604">
        <v>1</v>
      </c>
      <c r="B1604">
        <v>9020114</v>
      </c>
      <c r="C1604">
        <v>6</v>
      </c>
      <c r="D1604">
        <v>2</v>
      </c>
      <c r="E1604">
        <v>3</v>
      </c>
      <c r="F1604" t="s">
        <v>7</v>
      </c>
      <c r="G1604">
        <v>30</v>
      </c>
      <c r="M1604">
        <v>634</v>
      </c>
      <c r="P1604">
        <v>524.06864209399998</v>
      </c>
    </row>
    <row r="1605" spans="1:16" x14ac:dyDescent="0.25">
      <c r="A1605">
        <v>1</v>
      </c>
      <c r="B1605">
        <v>9020114</v>
      </c>
      <c r="C1605">
        <v>6</v>
      </c>
      <c r="D1605">
        <v>2</v>
      </c>
      <c r="E1605">
        <v>4</v>
      </c>
      <c r="F1605" t="s">
        <v>7</v>
      </c>
      <c r="G1605">
        <v>493</v>
      </c>
      <c r="M1605">
        <v>247</v>
      </c>
      <c r="P1605">
        <v>247</v>
      </c>
    </row>
    <row r="1606" spans="1:16" x14ac:dyDescent="0.25">
      <c r="A1606">
        <v>1</v>
      </c>
      <c r="B1606">
        <v>9020114</v>
      </c>
      <c r="C1606">
        <v>6</v>
      </c>
      <c r="D1606">
        <v>3</v>
      </c>
      <c r="E1606">
        <v>1</v>
      </c>
      <c r="F1606" t="s">
        <v>7</v>
      </c>
      <c r="G1606">
        <v>9</v>
      </c>
      <c r="M1606">
        <v>49</v>
      </c>
      <c r="P1606">
        <v>56.538461546000001</v>
      </c>
    </row>
    <row r="1607" spans="1:16" x14ac:dyDescent="0.25">
      <c r="A1607">
        <v>1</v>
      </c>
      <c r="B1607">
        <v>9020114</v>
      </c>
      <c r="C1607">
        <v>6</v>
      </c>
      <c r="D1607">
        <v>3</v>
      </c>
      <c r="E1607">
        <v>2</v>
      </c>
      <c r="F1607" t="s">
        <v>7</v>
      </c>
      <c r="G1607">
        <v>2807</v>
      </c>
      <c r="M1607">
        <v>2667</v>
      </c>
      <c r="P1607">
        <v>2667</v>
      </c>
    </row>
    <row r="1608" spans="1:16" x14ac:dyDescent="0.25">
      <c r="A1608">
        <v>1</v>
      </c>
      <c r="B1608">
        <v>9020114</v>
      </c>
      <c r="C1608">
        <v>6</v>
      </c>
      <c r="D1608">
        <v>3</v>
      </c>
      <c r="E1608">
        <v>3</v>
      </c>
      <c r="F1608" t="s">
        <v>7</v>
      </c>
      <c r="G1608">
        <v>12</v>
      </c>
      <c r="M1608">
        <v>253</v>
      </c>
      <c r="P1608">
        <v>209.13149282299997</v>
      </c>
    </row>
    <row r="1609" spans="1:16" x14ac:dyDescent="0.25">
      <c r="A1609">
        <v>1</v>
      </c>
      <c r="B1609">
        <v>9020114</v>
      </c>
      <c r="C1609">
        <v>6</v>
      </c>
      <c r="D1609">
        <v>3</v>
      </c>
      <c r="E1609">
        <v>4</v>
      </c>
      <c r="F1609" t="s">
        <v>7</v>
      </c>
      <c r="G1609">
        <v>108</v>
      </c>
      <c r="M1609">
        <v>54</v>
      </c>
      <c r="P1609">
        <v>54</v>
      </c>
    </row>
    <row r="1610" spans="1:16" x14ac:dyDescent="0.25">
      <c r="A1610">
        <v>1</v>
      </c>
      <c r="B1610">
        <v>9020114</v>
      </c>
      <c r="C1610">
        <v>6</v>
      </c>
      <c r="D1610">
        <v>4</v>
      </c>
      <c r="E1610">
        <v>1</v>
      </c>
      <c r="F1610" t="s">
        <v>7</v>
      </c>
      <c r="G1610">
        <v>20</v>
      </c>
      <c r="M1610">
        <v>109</v>
      </c>
      <c r="P1610">
        <v>125.76923078600001</v>
      </c>
    </row>
    <row r="1611" spans="1:16" x14ac:dyDescent="0.25">
      <c r="A1611">
        <v>1</v>
      </c>
      <c r="B1611">
        <v>9020114</v>
      </c>
      <c r="C1611">
        <v>6</v>
      </c>
      <c r="D1611">
        <v>4</v>
      </c>
      <c r="E1611">
        <v>2</v>
      </c>
      <c r="F1611" t="s">
        <v>7</v>
      </c>
      <c r="G1611">
        <v>1809</v>
      </c>
      <c r="M1611">
        <v>1719</v>
      </c>
      <c r="P1611">
        <v>1719</v>
      </c>
    </row>
    <row r="1612" spans="1:16" x14ac:dyDescent="0.25">
      <c r="A1612">
        <v>1</v>
      </c>
      <c r="B1612">
        <v>9020114</v>
      </c>
      <c r="C1612">
        <v>6</v>
      </c>
      <c r="D1612">
        <v>4</v>
      </c>
      <c r="E1612">
        <v>3</v>
      </c>
      <c r="F1612" t="s">
        <v>7</v>
      </c>
      <c r="G1612">
        <v>3</v>
      </c>
      <c r="M1612">
        <v>63</v>
      </c>
      <c r="P1612">
        <v>52.076221532999995</v>
      </c>
    </row>
    <row r="1613" spans="1:16" x14ac:dyDescent="0.25">
      <c r="A1613">
        <v>1</v>
      </c>
      <c r="B1613">
        <v>9020114</v>
      </c>
      <c r="C1613">
        <v>6</v>
      </c>
      <c r="D1613">
        <v>4</v>
      </c>
      <c r="E1613">
        <v>4</v>
      </c>
      <c r="F1613" t="s">
        <v>7</v>
      </c>
      <c r="G1613">
        <v>100</v>
      </c>
      <c r="M1613">
        <v>50</v>
      </c>
      <c r="P1613">
        <v>50</v>
      </c>
    </row>
    <row r="1614" spans="1:16" x14ac:dyDescent="0.25">
      <c r="A1614">
        <v>1</v>
      </c>
      <c r="B1614">
        <v>9020114</v>
      </c>
      <c r="C1614">
        <v>6</v>
      </c>
      <c r="D1614">
        <v>5</v>
      </c>
      <c r="E1614">
        <v>1</v>
      </c>
      <c r="F1614" t="s">
        <v>7</v>
      </c>
      <c r="G1614">
        <v>35</v>
      </c>
      <c r="M1614">
        <v>191</v>
      </c>
      <c r="P1614">
        <v>220.384615414</v>
      </c>
    </row>
    <row r="1615" spans="1:16" x14ac:dyDescent="0.25">
      <c r="A1615">
        <v>1</v>
      </c>
      <c r="B1615">
        <v>9020114</v>
      </c>
      <c r="C1615">
        <v>6</v>
      </c>
      <c r="D1615">
        <v>5</v>
      </c>
      <c r="E1615">
        <v>2</v>
      </c>
      <c r="F1615" t="s">
        <v>7</v>
      </c>
      <c r="G1615">
        <v>10127</v>
      </c>
      <c r="M1615">
        <v>9621</v>
      </c>
      <c r="P1615">
        <v>9621</v>
      </c>
    </row>
    <row r="1616" spans="1:16" x14ac:dyDescent="0.25">
      <c r="A1616">
        <v>1</v>
      </c>
      <c r="B1616">
        <v>9020114</v>
      </c>
      <c r="C1616">
        <v>6</v>
      </c>
      <c r="D1616">
        <v>5</v>
      </c>
      <c r="E1616">
        <v>3</v>
      </c>
      <c r="F1616" t="s">
        <v>7</v>
      </c>
      <c r="G1616">
        <v>9</v>
      </c>
      <c r="M1616">
        <v>190</v>
      </c>
      <c r="P1616">
        <v>157.05527128999998</v>
      </c>
    </row>
    <row r="1617" spans="1:16" x14ac:dyDescent="0.25">
      <c r="A1617">
        <v>1</v>
      </c>
      <c r="B1617">
        <v>9020114</v>
      </c>
      <c r="C1617">
        <v>6</v>
      </c>
      <c r="D1617">
        <v>5</v>
      </c>
      <c r="E1617">
        <v>4</v>
      </c>
      <c r="F1617" t="s">
        <v>7</v>
      </c>
      <c r="G1617">
        <v>1157</v>
      </c>
      <c r="M1617">
        <v>579</v>
      </c>
      <c r="P1617">
        <v>579</v>
      </c>
    </row>
    <row r="1618" spans="1:16" x14ac:dyDescent="0.25">
      <c r="A1618">
        <v>1</v>
      </c>
      <c r="B1618">
        <v>9020114</v>
      </c>
      <c r="C1618">
        <v>6</v>
      </c>
      <c r="D1618">
        <v>6</v>
      </c>
      <c r="E1618">
        <v>1</v>
      </c>
      <c r="F1618" t="s">
        <v>7</v>
      </c>
      <c r="G1618">
        <v>9</v>
      </c>
      <c r="M1618">
        <v>49</v>
      </c>
      <c r="P1618">
        <v>56.538461546000001</v>
      </c>
    </row>
    <row r="1619" spans="1:16" x14ac:dyDescent="0.25">
      <c r="A1619">
        <v>1</v>
      </c>
      <c r="B1619">
        <v>9020114</v>
      </c>
      <c r="C1619">
        <v>6</v>
      </c>
      <c r="D1619">
        <v>6</v>
      </c>
      <c r="E1619">
        <v>2</v>
      </c>
      <c r="F1619" t="s">
        <v>7</v>
      </c>
      <c r="G1619">
        <v>6283</v>
      </c>
      <c r="M1619">
        <v>5969</v>
      </c>
      <c r="P1619">
        <v>5969</v>
      </c>
    </row>
    <row r="1620" spans="1:16" x14ac:dyDescent="0.25">
      <c r="A1620">
        <v>1</v>
      </c>
      <c r="B1620">
        <v>9020114</v>
      </c>
      <c r="C1620">
        <v>6</v>
      </c>
      <c r="D1620">
        <v>6</v>
      </c>
      <c r="E1620">
        <v>3</v>
      </c>
      <c r="F1620" t="s">
        <v>7</v>
      </c>
      <c r="G1620">
        <v>10</v>
      </c>
      <c r="M1620">
        <v>211</v>
      </c>
      <c r="P1620">
        <v>174.41401180099999</v>
      </c>
    </row>
    <row r="1621" spans="1:16" x14ac:dyDescent="0.25">
      <c r="A1621">
        <v>1</v>
      </c>
      <c r="B1621">
        <v>9020114</v>
      </c>
      <c r="C1621">
        <v>6</v>
      </c>
      <c r="D1621">
        <v>6</v>
      </c>
      <c r="E1621">
        <v>4</v>
      </c>
      <c r="F1621" t="s">
        <v>7</v>
      </c>
      <c r="G1621">
        <v>670</v>
      </c>
      <c r="M1621">
        <v>335</v>
      </c>
      <c r="P1621">
        <v>335</v>
      </c>
    </row>
    <row r="1622" spans="1:16" x14ac:dyDescent="0.25">
      <c r="A1622">
        <v>1</v>
      </c>
      <c r="B1622">
        <v>9020114</v>
      </c>
      <c r="C1622">
        <v>6</v>
      </c>
      <c r="D1622">
        <v>7</v>
      </c>
      <c r="E1622">
        <v>1</v>
      </c>
      <c r="F1622" t="s">
        <v>7</v>
      </c>
      <c r="G1622">
        <v>0</v>
      </c>
      <c r="M1622">
        <v>0</v>
      </c>
      <c r="P1622">
        <v>0</v>
      </c>
    </row>
    <row r="1623" spans="1:16" x14ac:dyDescent="0.25">
      <c r="A1623">
        <v>1</v>
      </c>
      <c r="B1623">
        <v>9020114</v>
      </c>
      <c r="C1623">
        <v>6</v>
      </c>
      <c r="D1623">
        <v>7</v>
      </c>
      <c r="E1623">
        <v>2</v>
      </c>
      <c r="F1623" t="s">
        <v>7</v>
      </c>
      <c r="G1623">
        <v>417</v>
      </c>
      <c r="M1623">
        <v>396</v>
      </c>
      <c r="P1623">
        <v>396</v>
      </c>
    </row>
    <row r="1624" spans="1:16" x14ac:dyDescent="0.25">
      <c r="A1624">
        <v>1</v>
      </c>
      <c r="B1624">
        <v>9020114</v>
      </c>
      <c r="C1624">
        <v>6</v>
      </c>
      <c r="D1624">
        <v>7</v>
      </c>
      <c r="E1624">
        <v>3</v>
      </c>
      <c r="F1624" t="s">
        <v>7</v>
      </c>
      <c r="G1624">
        <v>0</v>
      </c>
      <c r="M1624">
        <v>0</v>
      </c>
      <c r="P1624">
        <v>0</v>
      </c>
    </row>
    <row r="1625" spans="1:16" x14ac:dyDescent="0.25">
      <c r="A1625">
        <v>1</v>
      </c>
      <c r="B1625">
        <v>9020114</v>
      </c>
      <c r="C1625">
        <v>6</v>
      </c>
      <c r="D1625">
        <v>7</v>
      </c>
      <c r="E1625">
        <v>4</v>
      </c>
      <c r="F1625" t="s">
        <v>7</v>
      </c>
      <c r="G1625">
        <v>47</v>
      </c>
      <c r="M1625">
        <v>24</v>
      </c>
      <c r="P1625">
        <v>24</v>
      </c>
    </row>
    <row r="1626" spans="1:16" x14ac:dyDescent="0.25">
      <c r="A1626">
        <v>1</v>
      </c>
      <c r="B1626">
        <v>9020115</v>
      </c>
      <c r="C1626">
        <v>6</v>
      </c>
      <c r="D1626">
        <v>1</v>
      </c>
      <c r="E1626">
        <v>1</v>
      </c>
      <c r="F1626" t="s">
        <v>7</v>
      </c>
      <c r="G1626">
        <v>0</v>
      </c>
      <c r="M1626">
        <v>0</v>
      </c>
      <c r="P1626">
        <v>0</v>
      </c>
    </row>
    <row r="1627" spans="1:16" x14ac:dyDescent="0.25">
      <c r="A1627">
        <v>1</v>
      </c>
      <c r="B1627">
        <v>9020115</v>
      </c>
      <c r="C1627">
        <v>6</v>
      </c>
      <c r="D1627">
        <v>1</v>
      </c>
      <c r="E1627">
        <v>2</v>
      </c>
      <c r="F1627" t="s">
        <v>7</v>
      </c>
      <c r="G1627">
        <v>0</v>
      </c>
      <c r="M1627">
        <v>0</v>
      </c>
      <c r="P1627">
        <v>0</v>
      </c>
    </row>
    <row r="1628" spans="1:16" x14ac:dyDescent="0.25">
      <c r="A1628">
        <v>1</v>
      </c>
      <c r="B1628">
        <v>9020115</v>
      </c>
      <c r="C1628">
        <v>6</v>
      </c>
      <c r="D1628">
        <v>1</v>
      </c>
      <c r="E1628">
        <v>3</v>
      </c>
      <c r="F1628" t="s">
        <v>7</v>
      </c>
      <c r="G1628">
        <v>0</v>
      </c>
      <c r="M1628">
        <v>0</v>
      </c>
      <c r="P1628">
        <v>0</v>
      </c>
    </row>
    <row r="1629" spans="1:16" x14ac:dyDescent="0.25">
      <c r="A1629">
        <v>1</v>
      </c>
      <c r="B1629">
        <v>9020115</v>
      </c>
      <c r="C1629">
        <v>6</v>
      </c>
      <c r="D1629">
        <v>1</v>
      </c>
      <c r="E1629">
        <v>4</v>
      </c>
      <c r="F1629" t="s">
        <v>7</v>
      </c>
      <c r="G1629">
        <v>0</v>
      </c>
      <c r="M1629">
        <v>0</v>
      </c>
      <c r="P1629">
        <v>0</v>
      </c>
    </row>
    <row r="1630" spans="1:16" x14ac:dyDescent="0.25">
      <c r="A1630">
        <v>1</v>
      </c>
      <c r="B1630">
        <v>9020115</v>
      </c>
      <c r="C1630">
        <v>6</v>
      </c>
      <c r="D1630">
        <v>2</v>
      </c>
      <c r="E1630">
        <v>1</v>
      </c>
      <c r="F1630" t="s">
        <v>7</v>
      </c>
      <c r="G1630">
        <v>111</v>
      </c>
      <c r="M1630">
        <v>433</v>
      </c>
      <c r="P1630">
        <v>499.61538468200001</v>
      </c>
    </row>
    <row r="1631" spans="1:16" x14ac:dyDescent="0.25">
      <c r="A1631">
        <v>1</v>
      </c>
      <c r="B1631">
        <v>9020115</v>
      </c>
      <c r="C1631">
        <v>6</v>
      </c>
      <c r="D1631">
        <v>2</v>
      </c>
      <c r="E1631">
        <v>2</v>
      </c>
      <c r="F1631" t="s">
        <v>7</v>
      </c>
      <c r="G1631">
        <v>2803</v>
      </c>
      <c r="M1631">
        <v>2663</v>
      </c>
      <c r="P1631">
        <v>2663</v>
      </c>
    </row>
    <row r="1632" spans="1:16" x14ac:dyDescent="0.25">
      <c r="A1632">
        <v>1</v>
      </c>
      <c r="B1632">
        <v>9020115</v>
      </c>
      <c r="C1632">
        <v>6</v>
      </c>
      <c r="D1632">
        <v>2</v>
      </c>
      <c r="E1632">
        <v>3</v>
      </c>
      <c r="F1632" t="s">
        <v>7</v>
      </c>
      <c r="G1632">
        <v>101</v>
      </c>
      <c r="M1632">
        <v>309</v>
      </c>
      <c r="P1632">
        <v>255.42146751899998</v>
      </c>
    </row>
    <row r="1633" spans="1:16" x14ac:dyDescent="0.25">
      <c r="A1633">
        <v>1</v>
      </c>
      <c r="B1633">
        <v>9020115</v>
      </c>
      <c r="C1633">
        <v>6</v>
      </c>
      <c r="D1633">
        <v>2</v>
      </c>
      <c r="E1633">
        <v>4</v>
      </c>
      <c r="F1633" t="s">
        <v>7</v>
      </c>
      <c r="G1633">
        <v>156</v>
      </c>
      <c r="M1633">
        <v>78</v>
      </c>
      <c r="P1633">
        <v>78</v>
      </c>
    </row>
    <row r="1634" spans="1:16" x14ac:dyDescent="0.25">
      <c r="A1634">
        <v>1</v>
      </c>
      <c r="B1634">
        <v>9020115</v>
      </c>
      <c r="C1634">
        <v>6</v>
      </c>
      <c r="D1634">
        <v>3</v>
      </c>
      <c r="E1634">
        <v>1</v>
      </c>
      <c r="F1634" t="s">
        <v>7</v>
      </c>
      <c r="G1634">
        <v>12</v>
      </c>
      <c r="M1634">
        <v>47</v>
      </c>
      <c r="P1634">
        <v>54.230769238000001</v>
      </c>
    </row>
    <row r="1635" spans="1:16" x14ac:dyDescent="0.25">
      <c r="A1635">
        <v>1</v>
      </c>
      <c r="B1635">
        <v>9020115</v>
      </c>
      <c r="C1635">
        <v>6</v>
      </c>
      <c r="D1635">
        <v>3</v>
      </c>
      <c r="E1635">
        <v>2</v>
      </c>
      <c r="F1635" t="s">
        <v>7</v>
      </c>
      <c r="G1635">
        <v>3768</v>
      </c>
      <c r="M1635">
        <v>3580</v>
      </c>
      <c r="P1635">
        <v>3580</v>
      </c>
    </row>
    <row r="1636" spans="1:16" x14ac:dyDescent="0.25">
      <c r="A1636">
        <v>1</v>
      </c>
      <c r="B1636">
        <v>9020115</v>
      </c>
      <c r="C1636">
        <v>6</v>
      </c>
      <c r="D1636">
        <v>3</v>
      </c>
      <c r="E1636">
        <v>3</v>
      </c>
      <c r="F1636" t="s">
        <v>7</v>
      </c>
      <c r="G1636">
        <v>0</v>
      </c>
      <c r="M1636">
        <v>0</v>
      </c>
      <c r="P1636">
        <v>0</v>
      </c>
    </row>
    <row r="1637" spans="1:16" x14ac:dyDescent="0.25">
      <c r="A1637">
        <v>1</v>
      </c>
      <c r="B1637">
        <v>9020115</v>
      </c>
      <c r="C1637">
        <v>6</v>
      </c>
      <c r="D1637">
        <v>3</v>
      </c>
      <c r="E1637">
        <v>4</v>
      </c>
      <c r="F1637" t="s">
        <v>7</v>
      </c>
      <c r="G1637">
        <v>85</v>
      </c>
      <c r="M1637">
        <v>43</v>
      </c>
      <c r="P1637">
        <v>43</v>
      </c>
    </row>
    <row r="1638" spans="1:16" x14ac:dyDescent="0.25">
      <c r="A1638">
        <v>1</v>
      </c>
      <c r="B1638">
        <v>9020115</v>
      </c>
      <c r="C1638">
        <v>6</v>
      </c>
      <c r="D1638">
        <v>4</v>
      </c>
      <c r="E1638">
        <v>1</v>
      </c>
      <c r="F1638" t="s">
        <v>7</v>
      </c>
      <c r="G1638">
        <v>157</v>
      </c>
      <c r="M1638">
        <v>612</v>
      </c>
      <c r="P1638">
        <v>706.15384624800004</v>
      </c>
    </row>
    <row r="1639" spans="1:16" x14ac:dyDescent="0.25">
      <c r="A1639">
        <v>1</v>
      </c>
      <c r="B1639">
        <v>9020115</v>
      </c>
      <c r="C1639">
        <v>6</v>
      </c>
      <c r="D1639">
        <v>4</v>
      </c>
      <c r="E1639">
        <v>2</v>
      </c>
      <c r="F1639" t="s">
        <v>7</v>
      </c>
      <c r="G1639">
        <v>3652</v>
      </c>
      <c r="M1639">
        <v>3469</v>
      </c>
      <c r="P1639">
        <v>3469</v>
      </c>
    </row>
    <row r="1640" spans="1:16" x14ac:dyDescent="0.25">
      <c r="A1640">
        <v>1</v>
      </c>
      <c r="B1640">
        <v>9020115</v>
      </c>
      <c r="C1640">
        <v>6</v>
      </c>
      <c r="D1640">
        <v>4</v>
      </c>
      <c r="E1640">
        <v>3</v>
      </c>
      <c r="F1640" t="s">
        <v>7</v>
      </c>
      <c r="G1640">
        <v>152</v>
      </c>
      <c r="M1640">
        <v>465</v>
      </c>
      <c r="P1640">
        <v>384.37211131499998</v>
      </c>
    </row>
    <row r="1641" spans="1:16" x14ac:dyDescent="0.25">
      <c r="A1641">
        <v>1</v>
      </c>
      <c r="B1641">
        <v>9020115</v>
      </c>
      <c r="C1641">
        <v>6</v>
      </c>
      <c r="D1641">
        <v>4</v>
      </c>
      <c r="E1641">
        <v>4</v>
      </c>
      <c r="F1641" t="s">
        <v>7</v>
      </c>
      <c r="G1641">
        <v>301</v>
      </c>
      <c r="M1641">
        <v>151</v>
      </c>
      <c r="P1641">
        <v>151</v>
      </c>
    </row>
    <row r="1642" spans="1:16" x14ac:dyDescent="0.25">
      <c r="A1642">
        <v>1</v>
      </c>
      <c r="B1642">
        <v>9020115</v>
      </c>
      <c r="C1642">
        <v>6</v>
      </c>
      <c r="D1642">
        <v>5</v>
      </c>
      <c r="E1642">
        <v>1</v>
      </c>
      <c r="F1642" t="s">
        <v>7</v>
      </c>
      <c r="G1642">
        <v>3</v>
      </c>
      <c r="M1642">
        <v>12</v>
      </c>
      <c r="P1642">
        <v>13.846153848</v>
      </c>
    </row>
    <row r="1643" spans="1:16" x14ac:dyDescent="0.25">
      <c r="A1643">
        <v>1</v>
      </c>
      <c r="B1643">
        <v>9020115</v>
      </c>
      <c r="C1643">
        <v>6</v>
      </c>
      <c r="D1643">
        <v>5</v>
      </c>
      <c r="E1643">
        <v>2</v>
      </c>
      <c r="F1643" t="s">
        <v>7</v>
      </c>
      <c r="G1643">
        <v>2367</v>
      </c>
      <c r="M1643">
        <v>2249</v>
      </c>
      <c r="P1643">
        <v>2249</v>
      </c>
    </row>
    <row r="1644" spans="1:16" x14ac:dyDescent="0.25">
      <c r="A1644">
        <v>1</v>
      </c>
      <c r="B1644">
        <v>9020115</v>
      </c>
      <c r="C1644">
        <v>6</v>
      </c>
      <c r="D1644">
        <v>5</v>
      </c>
      <c r="E1644">
        <v>3</v>
      </c>
      <c r="F1644" t="s">
        <v>7</v>
      </c>
      <c r="G1644">
        <v>9</v>
      </c>
      <c r="M1644">
        <v>28</v>
      </c>
      <c r="P1644">
        <v>23.144987347999997</v>
      </c>
    </row>
    <row r="1645" spans="1:16" x14ac:dyDescent="0.25">
      <c r="A1645">
        <v>1</v>
      </c>
      <c r="B1645">
        <v>9020115</v>
      </c>
      <c r="C1645">
        <v>6</v>
      </c>
      <c r="D1645">
        <v>5</v>
      </c>
      <c r="E1645">
        <v>4</v>
      </c>
      <c r="F1645" t="s">
        <v>7</v>
      </c>
      <c r="G1645">
        <v>144</v>
      </c>
      <c r="M1645">
        <v>72</v>
      </c>
      <c r="P1645">
        <v>72</v>
      </c>
    </row>
    <row r="1646" spans="1:16" x14ac:dyDescent="0.25">
      <c r="A1646">
        <v>1</v>
      </c>
      <c r="B1646">
        <v>9020115</v>
      </c>
      <c r="C1646">
        <v>6</v>
      </c>
      <c r="D1646">
        <v>6</v>
      </c>
      <c r="E1646">
        <v>1</v>
      </c>
      <c r="F1646" t="s">
        <v>7</v>
      </c>
      <c r="G1646">
        <v>50</v>
      </c>
      <c r="M1646">
        <v>195</v>
      </c>
      <c r="P1646">
        <v>225.00000003</v>
      </c>
    </row>
    <row r="1647" spans="1:16" x14ac:dyDescent="0.25">
      <c r="A1647">
        <v>1</v>
      </c>
      <c r="B1647">
        <v>9020115</v>
      </c>
      <c r="C1647">
        <v>6</v>
      </c>
      <c r="D1647">
        <v>6</v>
      </c>
      <c r="E1647">
        <v>2</v>
      </c>
      <c r="F1647" t="s">
        <v>7</v>
      </c>
      <c r="G1647">
        <v>6648</v>
      </c>
      <c r="M1647">
        <v>6316</v>
      </c>
      <c r="P1647">
        <v>6316</v>
      </c>
    </row>
    <row r="1648" spans="1:16" x14ac:dyDescent="0.25">
      <c r="A1648">
        <v>1</v>
      </c>
      <c r="B1648">
        <v>9020115</v>
      </c>
      <c r="C1648">
        <v>6</v>
      </c>
      <c r="D1648">
        <v>6</v>
      </c>
      <c r="E1648">
        <v>3</v>
      </c>
      <c r="F1648" t="s">
        <v>7</v>
      </c>
      <c r="G1648">
        <v>12</v>
      </c>
      <c r="M1648">
        <v>37</v>
      </c>
      <c r="P1648">
        <v>30.584447566999998</v>
      </c>
    </row>
    <row r="1649" spans="1:16" x14ac:dyDescent="0.25">
      <c r="A1649">
        <v>1</v>
      </c>
      <c r="B1649">
        <v>9020115</v>
      </c>
      <c r="C1649">
        <v>6</v>
      </c>
      <c r="D1649">
        <v>6</v>
      </c>
      <c r="E1649">
        <v>4</v>
      </c>
      <c r="F1649" t="s">
        <v>7</v>
      </c>
      <c r="G1649">
        <v>416</v>
      </c>
      <c r="M1649">
        <v>208</v>
      </c>
      <c r="P1649">
        <v>208</v>
      </c>
    </row>
    <row r="1650" spans="1:16" x14ac:dyDescent="0.25">
      <c r="A1650">
        <v>1</v>
      </c>
      <c r="B1650">
        <v>9020115</v>
      </c>
      <c r="C1650">
        <v>6</v>
      </c>
      <c r="D1650">
        <v>7</v>
      </c>
      <c r="E1650">
        <v>1</v>
      </c>
      <c r="F1650" t="s">
        <v>7</v>
      </c>
      <c r="G1650">
        <v>6</v>
      </c>
      <c r="M1650">
        <v>23</v>
      </c>
      <c r="P1650">
        <v>26.538461542</v>
      </c>
    </row>
    <row r="1651" spans="1:16" x14ac:dyDescent="0.25">
      <c r="A1651">
        <v>1</v>
      </c>
      <c r="B1651">
        <v>9020115</v>
      </c>
      <c r="C1651">
        <v>6</v>
      </c>
      <c r="D1651">
        <v>7</v>
      </c>
      <c r="E1651">
        <v>2</v>
      </c>
      <c r="F1651" t="s">
        <v>7</v>
      </c>
      <c r="G1651">
        <v>427</v>
      </c>
      <c r="M1651">
        <v>406</v>
      </c>
      <c r="P1651">
        <v>406</v>
      </c>
    </row>
    <row r="1652" spans="1:16" x14ac:dyDescent="0.25">
      <c r="A1652">
        <v>1</v>
      </c>
      <c r="B1652">
        <v>9020115</v>
      </c>
      <c r="C1652">
        <v>6</v>
      </c>
      <c r="D1652">
        <v>7</v>
      </c>
      <c r="E1652">
        <v>3</v>
      </c>
      <c r="F1652" t="s">
        <v>7</v>
      </c>
      <c r="G1652">
        <v>0</v>
      </c>
      <c r="M1652">
        <v>0</v>
      </c>
      <c r="P1652">
        <v>0</v>
      </c>
    </row>
    <row r="1653" spans="1:16" x14ac:dyDescent="0.25">
      <c r="A1653">
        <v>1</v>
      </c>
      <c r="B1653">
        <v>9020115</v>
      </c>
      <c r="C1653">
        <v>6</v>
      </c>
      <c r="D1653">
        <v>7</v>
      </c>
      <c r="E1653">
        <v>4</v>
      </c>
      <c r="F1653" t="s">
        <v>7</v>
      </c>
      <c r="G1653">
        <v>25</v>
      </c>
      <c r="M1653">
        <v>13</v>
      </c>
      <c r="P1653">
        <v>13</v>
      </c>
    </row>
    <row r="1654" spans="1:16" x14ac:dyDescent="0.25">
      <c r="A1654">
        <v>1</v>
      </c>
      <c r="B1654">
        <v>9020116</v>
      </c>
      <c r="C1654">
        <v>6</v>
      </c>
      <c r="D1654">
        <v>1</v>
      </c>
      <c r="E1654">
        <v>1</v>
      </c>
      <c r="F1654" t="s">
        <v>7</v>
      </c>
      <c r="G1654">
        <v>0</v>
      </c>
      <c r="M1654">
        <v>0</v>
      </c>
      <c r="P1654">
        <v>0</v>
      </c>
    </row>
    <row r="1655" spans="1:16" x14ac:dyDescent="0.25">
      <c r="A1655">
        <v>1</v>
      </c>
      <c r="B1655">
        <v>9020116</v>
      </c>
      <c r="C1655">
        <v>6</v>
      </c>
      <c r="D1655">
        <v>1</v>
      </c>
      <c r="E1655">
        <v>2</v>
      </c>
      <c r="F1655" t="s">
        <v>7</v>
      </c>
      <c r="G1655">
        <v>0</v>
      </c>
      <c r="M1655">
        <v>0</v>
      </c>
      <c r="P1655">
        <v>0</v>
      </c>
    </row>
    <row r="1656" spans="1:16" x14ac:dyDescent="0.25">
      <c r="A1656">
        <v>1</v>
      </c>
      <c r="B1656">
        <v>9020116</v>
      </c>
      <c r="C1656">
        <v>6</v>
      </c>
      <c r="D1656">
        <v>1</v>
      </c>
      <c r="E1656">
        <v>3</v>
      </c>
      <c r="F1656" t="s">
        <v>7</v>
      </c>
      <c r="G1656">
        <v>0</v>
      </c>
      <c r="M1656">
        <v>0</v>
      </c>
      <c r="P1656">
        <v>0</v>
      </c>
    </row>
    <row r="1657" spans="1:16" x14ac:dyDescent="0.25">
      <c r="A1657">
        <v>1</v>
      </c>
      <c r="B1657">
        <v>9020116</v>
      </c>
      <c r="C1657">
        <v>6</v>
      </c>
      <c r="D1657">
        <v>1</v>
      </c>
      <c r="E1657">
        <v>4</v>
      </c>
      <c r="F1657" t="s">
        <v>7</v>
      </c>
      <c r="G1657">
        <v>0</v>
      </c>
      <c r="M1657">
        <v>0</v>
      </c>
      <c r="P1657">
        <v>0</v>
      </c>
    </row>
    <row r="1658" spans="1:16" x14ac:dyDescent="0.25">
      <c r="A1658">
        <v>1</v>
      </c>
      <c r="B1658">
        <v>9020116</v>
      </c>
      <c r="C1658">
        <v>6</v>
      </c>
      <c r="D1658">
        <v>2</v>
      </c>
      <c r="E1658">
        <v>1</v>
      </c>
      <c r="F1658" t="s">
        <v>7</v>
      </c>
      <c r="G1658">
        <v>16</v>
      </c>
      <c r="M1658">
        <v>188</v>
      </c>
      <c r="P1658">
        <v>216.923076952</v>
      </c>
    </row>
    <row r="1659" spans="1:16" x14ac:dyDescent="0.25">
      <c r="A1659">
        <v>1</v>
      </c>
      <c r="B1659">
        <v>9020116</v>
      </c>
      <c r="C1659">
        <v>6</v>
      </c>
      <c r="D1659">
        <v>2</v>
      </c>
      <c r="E1659">
        <v>2</v>
      </c>
      <c r="F1659" t="s">
        <v>7</v>
      </c>
      <c r="G1659">
        <v>3825</v>
      </c>
      <c r="M1659">
        <v>3634</v>
      </c>
      <c r="P1659">
        <v>3634</v>
      </c>
    </row>
    <row r="1660" spans="1:16" x14ac:dyDescent="0.25">
      <c r="A1660">
        <v>1</v>
      </c>
      <c r="B1660">
        <v>9020116</v>
      </c>
      <c r="C1660">
        <v>6</v>
      </c>
      <c r="D1660">
        <v>2</v>
      </c>
      <c r="E1660">
        <v>3</v>
      </c>
      <c r="F1660" t="s">
        <v>7</v>
      </c>
      <c r="G1660">
        <v>89</v>
      </c>
      <c r="M1660">
        <v>725</v>
      </c>
      <c r="P1660">
        <v>599.28985097499992</v>
      </c>
    </row>
    <row r="1661" spans="1:16" x14ac:dyDescent="0.25">
      <c r="A1661">
        <v>1</v>
      </c>
      <c r="B1661">
        <v>9020116</v>
      </c>
      <c r="C1661">
        <v>6</v>
      </c>
      <c r="D1661">
        <v>2</v>
      </c>
      <c r="E1661">
        <v>4</v>
      </c>
      <c r="F1661" t="s">
        <v>7</v>
      </c>
      <c r="G1661">
        <v>429</v>
      </c>
      <c r="M1661">
        <v>215</v>
      </c>
      <c r="P1661">
        <v>215</v>
      </c>
    </row>
    <row r="1662" spans="1:16" x14ac:dyDescent="0.25">
      <c r="A1662">
        <v>1</v>
      </c>
      <c r="B1662">
        <v>9020116</v>
      </c>
      <c r="C1662">
        <v>6</v>
      </c>
      <c r="D1662">
        <v>3</v>
      </c>
      <c r="E1662">
        <v>1</v>
      </c>
      <c r="F1662" t="s">
        <v>7</v>
      </c>
      <c r="G1662">
        <v>0</v>
      </c>
      <c r="M1662">
        <v>0</v>
      </c>
      <c r="P1662">
        <v>0</v>
      </c>
    </row>
    <row r="1663" spans="1:16" x14ac:dyDescent="0.25">
      <c r="A1663">
        <v>1</v>
      </c>
      <c r="B1663">
        <v>9020116</v>
      </c>
      <c r="C1663">
        <v>6</v>
      </c>
      <c r="D1663">
        <v>3</v>
      </c>
      <c r="E1663">
        <v>2</v>
      </c>
      <c r="F1663" t="s">
        <v>7</v>
      </c>
      <c r="G1663">
        <v>0</v>
      </c>
      <c r="M1663">
        <v>0</v>
      </c>
      <c r="P1663">
        <v>0</v>
      </c>
    </row>
    <row r="1664" spans="1:16" x14ac:dyDescent="0.25">
      <c r="A1664">
        <v>1</v>
      </c>
      <c r="B1664">
        <v>9020116</v>
      </c>
      <c r="C1664">
        <v>6</v>
      </c>
      <c r="D1664">
        <v>3</v>
      </c>
      <c r="E1664">
        <v>3</v>
      </c>
      <c r="F1664" t="s">
        <v>7</v>
      </c>
      <c r="G1664">
        <v>0</v>
      </c>
      <c r="M1664">
        <v>0</v>
      </c>
      <c r="P1664">
        <v>0</v>
      </c>
    </row>
    <row r="1665" spans="1:16" x14ac:dyDescent="0.25">
      <c r="A1665">
        <v>1</v>
      </c>
      <c r="B1665">
        <v>9020116</v>
      </c>
      <c r="C1665">
        <v>6</v>
      </c>
      <c r="D1665">
        <v>3</v>
      </c>
      <c r="E1665">
        <v>4</v>
      </c>
      <c r="F1665" t="s">
        <v>7</v>
      </c>
      <c r="G1665">
        <v>0</v>
      </c>
      <c r="M1665">
        <v>0</v>
      </c>
      <c r="P1665">
        <v>0</v>
      </c>
    </row>
    <row r="1666" spans="1:16" x14ac:dyDescent="0.25">
      <c r="A1666">
        <v>1</v>
      </c>
      <c r="B1666">
        <v>9020116</v>
      </c>
      <c r="C1666">
        <v>6</v>
      </c>
      <c r="D1666">
        <v>4</v>
      </c>
      <c r="E1666">
        <v>1</v>
      </c>
      <c r="F1666" t="s">
        <v>7</v>
      </c>
      <c r="G1666">
        <v>6</v>
      </c>
      <c r="M1666">
        <v>70</v>
      </c>
      <c r="P1666">
        <v>80.769230780000001</v>
      </c>
    </row>
    <row r="1667" spans="1:16" x14ac:dyDescent="0.25">
      <c r="A1667">
        <v>1</v>
      </c>
      <c r="B1667">
        <v>9020116</v>
      </c>
      <c r="C1667">
        <v>6</v>
      </c>
      <c r="D1667">
        <v>4</v>
      </c>
      <c r="E1667">
        <v>2</v>
      </c>
      <c r="F1667" t="s">
        <v>7</v>
      </c>
      <c r="G1667">
        <v>4268</v>
      </c>
      <c r="M1667">
        <v>4055</v>
      </c>
      <c r="P1667">
        <v>4055</v>
      </c>
    </row>
    <row r="1668" spans="1:16" x14ac:dyDescent="0.25">
      <c r="A1668">
        <v>1</v>
      </c>
      <c r="B1668">
        <v>9020116</v>
      </c>
      <c r="C1668">
        <v>6</v>
      </c>
      <c r="D1668">
        <v>4</v>
      </c>
      <c r="E1668">
        <v>3</v>
      </c>
      <c r="F1668" t="s">
        <v>7</v>
      </c>
      <c r="G1668">
        <v>35</v>
      </c>
      <c r="M1668">
        <v>285</v>
      </c>
      <c r="P1668">
        <v>235.58290693499998</v>
      </c>
    </row>
    <row r="1669" spans="1:16" x14ac:dyDescent="0.25">
      <c r="A1669">
        <v>1</v>
      </c>
      <c r="B1669">
        <v>9020116</v>
      </c>
      <c r="C1669">
        <v>6</v>
      </c>
      <c r="D1669">
        <v>4</v>
      </c>
      <c r="E1669">
        <v>4</v>
      </c>
      <c r="F1669" t="s">
        <v>7</v>
      </c>
      <c r="G1669">
        <v>351</v>
      </c>
      <c r="M1669">
        <v>176</v>
      </c>
      <c r="P1669">
        <v>176</v>
      </c>
    </row>
    <row r="1670" spans="1:16" x14ac:dyDescent="0.25">
      <c r="A1670">
        <v>1</v>
      </c>
      <c r="B1670">
        <v>9020116</v>
      </c>
      <c r="C1670">
        <v>6</v>
      </c>
      <c r="D1670">
        <v>5</v>
      </c>
      <c r="E1670">
        <v>1</v>
      </c>
      <c r="F1670" t="s">
        <v>7</v>
      </c>
      <c r="G1670">
        <v>29</v>
      </c>
      <c r="M1670">
        <v>340</v>
      </c>
      <c r="P1670">
        <v>392.30769236000003</v>
      </c>
    </row>
    <row r="1671" spans="1:16" x14ac:dyDescent="0.25">
      <c r="A1671">
        <v>1</v>
      </c>
      <c r="B1671">
        <v>9020116</v>
      </c>
      <c r="C1671">
        <v>6</v>
      </c>
      <c r="D1671">
        <v>5</v>
      </c>
      <c r="E1671">
        <v>2</v>
      </c>
      <c r="F1671" t="s">
        <v>7</v>
      </c>
      <c r="G1671">
        <v>5754</v>
      </c>
      <c r="M1671">
        <v>5466</v>
      </c>
      <c r="P1671">
        <v>5466</v>
      </c>
    </row>
    <row r="1672" spans="1:16" x14ac:dyDescent="0.25">
      <c r="A1672">
        <v>1</v>
      </c>
      <c r="B1672">
        <v>9020116</v>
      </c>
      <c r="C1672">
        <v>6</v>
      </c>
      <c r="D1672">
        <v>5</v>
      </c>
      <c r="E1672">
        <v>3</v>
      </c>
      <c r="F1672" t="s">
        <v>7</v>
      </c>
      <c r="G1672">
        <v>12</v>
      </c>
      <c r="M1672">
        <v>98</v>
      </c>
      <c r="P1672">
        <v>81.007455717999989</v>
      </c>
    </row>
    <row r="1673" spans="1:16" x14ac:dyDescent="0.25">
      <c r="A1673">
        <v>1</v>
      </c>
      <c r="B1673">
        <v>9020116</v>
      </c>
      <c r="C1673">
        <v>6</v>
      </c>
      <c r="D1673">
        <v>5</v>
      </c>
      <c r="E1673">
        <v>4</v>
      </c>
      <c r="F1673" t="s">
        <v>7</v>
      </c>
      <c r="G1673">
        <v>515</v>
      </c>
      <c r="M1673">
        <v>258</v>
      </c>
      <c r="P1673">
        <v>258</v>
      </c>
    </row>
    <row r="1674" spans="1:16" x14ac:dyDescent="0.25">
      <c r="A1674">
        <v>1</v>
      </c>
      <c r="B1674">
        <v>9020116</v>
      </c>
      <c r="C1674">
        <v>6</v>
      </c>
      <c r="D1674">
        <v>6</v>
      </c>
      <c r="E1674">
        <v>1</v>
      </c>
      <c r="F1674" t="s">
        <v>7</v>
      </c>
      <c r="G1674">
        <v>53</v>
      </c>
      <c r="M1674">
        <v>621</v>
      </c>
      <c r="P1674">
        <v>716.53846163399999</v>
      </c>
    </row>
    <row r="1675" spans="1:16" x14ac:dyDescent="0.25">
      <c r="A1675">
        <v>1</v>
      </c>
      <c r="B1675">
        <v>9020116</v>
      </c>
      <c r="C1675">
        <v>6</v>
      </c>
      <c r="D1675">
        <v>6</v>
      </c>
      <c r="E1675">
        <v>2</v>
      </c>
      <c r="F1675" t="s">
        <v>7</v>
      </c>
      <c r="G1675">
        <v>7655</v>
      </c>
      <c r="M1675">
        <v>7272</v>
      </c>
      <c r="P1675">
        <v>7272</v>
      </c>
    </row>
    <row r="1676" spans="1:16" x14ac:dyDescent="0.25">
      <c r="A1676">
        <v>1</v>
      </c>
      <c r="B1676">
        <v>9020116</v>
      </c>
      <c r="C1676">
        <v>6</v>
      </c>
      <c r="D1676">
        <v>6</v>
      </c>
      <c r="E1676">
        <v>3</v>
      </c>
      <c r="F1676" t="s">
        <v>7</v>
      </c>
      <c r="G1676">
        <v>0</v>
      </c>
      <c r="M1676">
        <v>0</v>
      </c>
      <c r="P1676">
        <v>0</v>
      </c>
    </row>
    <row r="1677" spans="1:16" x14ac:dyDescent="0.25">
      <c r="A1677">
        <v>1</v>
      </c>
      <c r="B1677">
        <v>9020116</v>
      </c>
      <c r="C1677">
        <v>6</v>
      </c>
      <c r="D1677">
        <v>6</v>
      </c>
      <c r="E1677">
        <v>4</v>
      </c>
      <c r="F1677" t="s">
        <v>7</v>
      </c>
      <c r="G1677">
        <v>582</v>
      </c>
      <c r="M1677">
        <v>291</v>
      </c>
      <c r="P1677">
        <v>291</v>
      </c>
    </row>
    <row r="1678" spans="1:16" x14ac:dyDescent="0.25">
      <c r="A1678">
        <v>1</v>
      </c>
      <c r="B1678">
        <v>9020116</v>
      </c>
      <c r="C1678">
        <v>6</v>
      </c>
      <c r="D1678">
        <v>7</v>
      </c>
      <c r="E1678">
        <v>1</v>
      </c>
      <c r="F1678" t="s">
        <v>7</v>
      </c>
      <c r="G1678">
        <v>0</v>
      </c>
      <c r="M1678">
        <v>0</v>
      </c>
      <c r="P1678">
        <v>0</v>
      </c>
    </row>
    <row r="1679" spans="1:16" x14ac:dyDescent="0.25">
      <c r="A1679">
        <v>1</v>
      </c>
      <c r="B1679">
        <v>9020116</v>
      </c>
      <c r="C1679">
        <v>6</v>
      </c>
      <c r="D1679">
        <v>7</v>
      </c>
      <c r="E1679">
        <v>2</v>
      </c>
      <c r="F1679" t="s">
        <v>7</v>
      </c>
      <c r="G1679">
        <v>803</v>
      </c>
      <c r="M1679">
        <v>763</v>
      </c>
      <c r="P1679">
        <v>763</v>
      </c>
    </row>
    <row r="1680" spans="1:16" x14ac:dyDescent="0.25">
      <c r="A1680">
        <v>1</v>
      </c>
      <c r="B1680">
        <v>9020116</v>
      </c>
      <c r="C1680">
        <v>6</v>
      </c>
      <c r="D1680">
        <v>7</v>
      </c>
      <c r="E1680">
        <v>3</v>
      </c>
      <c r="F1680" t="s">
        <v>7</v>
      </c>
      <c r="G1680">
        <v>0</v>
      </c>
      <c r="M1680">
        <v>0</v>
      </c>
      <c r="P1680">
        <v>0</v>
      </c>
    </row>
    <row r="1681" spans="1:16" x14ac:dyDescent="0.25">
      <c r="A1681">
        <v>1</v>
      </c>
      <c r="B1681">
        <v>9020116</v>
      </c>
      <c r="C1681">
        <v>6</v>
      </c>
      <c r="D1681">
        <v>7</v>
      </c>
      <c r="E1681">
        <v>4</v>
      </c>
      <c r="F1681" t="s">
        <v>7</v>
      </c>
      <c r="G1681">
        <v>66</v>
      </c>
      <c r="M1681">
        <v>33</v>
      </c>
      <c r="P1681">
        <v>33</v>
      </c>
    </row>
    <row r="1682" spans="1:16" x14ac:dyDescent="0.25">
      <c r="A1682">
        <v>1</v>
      </c>
      <c r="B1682">
        <v>9020117</v>
      </c>
      <c r="C1682">
        <v>6</v>
      </c>
      <c r="D1682">
        <v>1</v>
      </c>
      <c r="E1682">
        <v>1</v>
      </c>
      <c r="F1682" t="s">
        <v>7</v>
      </c>
      <c r="G1682">
        <v>3421</v>
      </c>
      <c r="M1682">
        <v>5293</v>
      </c>
      <c r="P1682">
        <v>6107.3076931220003</v>
      </c>
    </row>
    <row r="1683" spans="1:16" x14ac:dyDescent="0.25">
      <c r="A1683">
        <v>1</v>
      </c>
      <c r="B1683">
        <v>9020117</v>
      </c>
      <c r="C1683">
        <v>6</v>
      </c>
      <c r="D1683">
        <v>1</v>
      </c>
      <c r="E1683">
        <v>2</v>
      </c>
      <c r="F1683" t="s">
        <v>7</v>
      </c>
      <c r="G1683">
        <v>26889</v>
      </c>
      <c r="M1683">
        <v>25545</v>
      </c>
      <c r="P1683">
        <v>25545</v>
      </c>
    </row>
    <row r="1684" spans="1:16" x14ac:dyDescent="0.25">
      <c r="A1684">
        <v>1</v>
      </c>
      <c r="B1684">
        <v>9020117</v>
      </c>
      <c r="C1684">
        <v>6</v>
      </c>
      <c r="D1684">
        <v>1</v>
      </c>
      <c r="E1684">
        <v>3</v>
      </c>
      <c r="F1684" t="s">
        <v>7</v>
      </c>
      <c r="G1684">
        <v>111</v>
      </c>
      <c r="M1684">
        <v>281</v>
      </c>
      <c r="P1684">
        <v>232.27648017099997</v>
      </c>
    </row>
    <row r="1685" spans="1:16" x14ac:dyDescent="0.25">
      <c r="A1685">
        <v>1</v>
      </c>
      <c r="B1685">
        <v>9020117</v>
      </c>
      <c r="C1685">
        <v>6</v>
      </c>
      <c r="D1685">
        <v>1</v>
      </c>
      <c r="E1685">
        <v>4</v>
      </c>
      <c r="F1685" t="s">
        <v>7</v>
      </c>
      <c r="G1685">
        <v>352</v>
      </c>
      <c r="M1685">
        <v>176</v>
      </c>
      <c r="P1685">
        <v>176</v>
      </c>
    </row>
    <row r="1686" spans="1:16" x14ac:dyDescent="0.25">
      <c r="A1686">
        <v>1</v>
      </c>
      <c r="B1686">
        <v>9020117</v>
      </c>
      <c r="C1686">
        <v>6</v>
      </c>
      <c r="D1686">
        <v>2</v>
      </c>
      <c r="E1686">
        <v>1</v>
      </c>
      <c r="F1686" t="s">
        <v>7</v>
      </c>
      <c r="G1686">
        <v>731</v>
      </c>
      <c r="M1686">
        <v>1131</v>
      </c>
      <c r="P1686">
        <v>1305.000000174</v>
      </c>
    </row>
    <row r="1687" spans="1:16" x14ac:dyDescent="0.25">
      <c r="A1687">
        <v>1</v>
      </c>
      <c r="B1687">
        <v>9020117</v>
      </c>
      <c r="C1687">
        <v>6</v>
      </c>
      <c r="D1687">
        <v>2</v>
      </c>
      <c r="E1687">
        <v>2</v>
      </c>
      <c r="F1687" t="s">
        <v>7</v>
      </c>
      <c r="G1687">
        <v>10928</v>
      </c>
      <c r="M1687">
        <v>10382</v>
      </c>
      <c r="P1687">
        <v>10382</v>
      </c>
    </row>
    <row r="1688" spans="1:16" x14ac:dyDescent="0.25">
      <c r="A1688">
        <v>1</v>
      </c>
      <c r="B1688">
        <v>9020117</v>
      </c>
      <c r="C1688">
        <v>6</v>
      </c>
      <c r="D1688">
        <v>2</v>
      </c>
      <c r="E1688">
        <v>3</v>
      </c>
      <c r="F1688" t="s">
        <v>7</v>
      </c>
      <c r="G1688">
        <v>73</v>
      </c>
      <c r="M1688">
        <v>185</v>
      </c>
      <c r="P1688">
        <v>152.922237835</v>
      </c>
    </row>
    <row r="1689" spans="1:16" x14ac:dyDescent="0.25">
      <c r="A1689">
        <v>1</v>
      </c>
      <c r="B1689">
        <v>9020117</v>
      </c>
      <c r="C1689">
        <v>6</v>
      </c>
      <c r="D1689">
        <v>2</v>
      </c>
      <c r="E1689">
        <v>4</v>
      </c>
      <c r="F1689" t="s">
        <v>7</v>
      </c>
      <c r="G1689">
        <v>199</v>
      </c>
      <c r="M1689">
        <v>100</v>
      </c>
      <c r="P1689">
        <v>100</v>
      </c>
    </row>
    <row r="1690" spans="1:16" x14ac:dyDescent="0.25">
      <c r="A1690">
        <v>1</v>
      </c>
      <c r="B1690">
        <v>9020117</v>
      </c>
      <c r="C1690">
        <v>6</v>
      </c>
      <c r="D1690">
        <v>3</v>
      </c>
      <c r="E1690">
        <v>1</v>
      </c>
      <c r="F1690" t="s">
        <v>7</v>
      </c>
      <c r="G1690">
        <v>6</v>
      </c>
      <c r="M1690">
        <v>9</v>
      </c>
      <c r="P1690">
        <v>10.384615386</v>
      </c>
    </row>
    <row r="1691" spans="1:16" x14ac:dyDescent="0.25">
      <c r="A1691">
        <v>1</v>
      </c>
      <c r="B1691">
        <v>9020117</v>
      </c>
      <c r="C1691">
        <v>6</v>
      </c>
      <c r="D1691">
        <v>3</v>
      </c>
      <c r="E1691">
        <v>2</v>
      </c>
      <c r="F1691" t="s">
        <v>7</v>
      </c>
      <c r="G1691">
        <v>1093</v>
      </c>
      <c r="M1691">
        <v>1038</v>
      </c>
      <c r="P1691">
        <v>1038</v>
      </c>
    </row>
    <row r="1692" spans="1:16" x14ac:dyDescent="0.25">
      <c r="A1692">
        <v>1</v>
      </c>
      <c r="B1692">
        <v>9020117</v>
      </c>
      <c r="C1692">
        <v>6</v>
      </c>
      <c r="D1692">
        <v>3</v>
      </c>
      <c r="E1692">
        <v>3</v>
      </c>
      <c r="F1692" t="s">
        <v>7</v>
      </c>
      <c r="G1692">
        <v>3</v>
      </c>
      <c r="M1692">
        <v>8</v>
      </c>
      <c r="P1692">
        <v>6.6128535279999996</v>
      </c>
    </row>
    <row r="1693" spans="1:16" x14ac:dyDescent="0.25">
      <c r="A1693">
        <v>1</v>
      </c>
      <c r="B1693">
        <v>9020117</v>
      </c>
      <c r="C1693">
        <v>6</v>
      </c>
      <c r="D1693">
        <v>3</v>
      </c>
      <c r="E1693">
        <v>4</v>
      </c>
      <c r="F1693" t="s">
        <v>7</v>
      </c>
      <c r="G1693">
        <v>3</v>
      </c>
      <c r="M1693">
        <v>2</v>
      </c>
      <c r="P1693">
        <v>2</v>
      </c>
    </row>
    <row r="1694" spans="1:16" x14ac:dyDescent="0.25">
      <c r="A1694">
        <v>1</v>
      </c>
      <c r="B1694">
        <v>9020117</v>
      </c>
      <c r="C1694">
        <v>6</v>
      </c>
      <c r="D1694">
        <v>4</v>
      </c>
      <c r="E1694">
        <v>1</v>
      </c>
      <c r="F1694" t="s">
        <v>7</v>
      </c>
      <c r="G1694">
        <v>910</v>
      </c>
      <c r="M1694">
        <v>1408</v>
      </c>
      <c r="P1694">
        <v>1624.615384832</v>
      </c>
    </row>
    <row r="1695" spans="1:16" x14ac:dyDescent="0.25">
      <c r="A1695">
        <v>1</v>
      </c>
      <c r="B1695">
        <v>9020117</v>
      </c>
      <c r="C1695">
        <v>6</v>
      </c>
      <c r="D1695">
        <v>4</v>
      </c>
      <c r="E1695">
        <v>2</v>
      </c>
      <c r="F1695" t="s">
        <v>7</v>
      </c>
      <c r="G1695">
        <v>15079</v>
      </c>
      <c r="M1695">
        <v>14325</v>
      </c>
      <c r="P1695">
        <v>14325</v>
      </c>
    </row>
    <row r="1696" spans="1:16" x14ac:dyDescent="0.25">
      <c r="A1696">
        <v>1</v>
      </c>
      <c r="B1696">
        <v>9020117</v>
      </c>
      <c r="C1696">
        <v>6</v>
      </c>
      <c r="D1696">
        <v>4</v>
      </c>
      <c r="E1696">
        <v>3</v>
      </c>
      <c r="F1696" t="s">
        <v>7</v>
      </c>
      <c r="G1696">
        <v>102</v>
      </c>
      <c r="M1696">
        <v>259</v>
      </c>
      <c r="P1696">
        <v>214.091132969</v>
      </c>
    </row>
    <row r="1697" spans="1:16" x14ac:dyDescent="0.25">
      <c r="A1697">
        <v>1</v>
      </c>
      <c r="B1697">
        <v>9020117</v>
      </c>
      <c r="C1697">
        <v>6</v>
      </c>
      <c r="D1697">
        <v>4</v>
      </c>
      <c r="E1697">
        <v>4</v>
      </c>
      <c r="F1697" t="s">
        <v>7</v>
      </c>
      <c r="G1697">
        <v>186</v>
      </c>
      <c r="M1697">
        <v>93</v>
      </c>
      <c r="P1697">
        <v>93</v>
      </c>
    </row>
    <row r="1698" spans="1:16" x14ac:dyDescent="0.25">
      <c r="A1698">
        <v>1</v>
      </c>
      <c r="B1698">
        <v>9020117</v>
      </c>
      <c r="C1698">
        <v>6</v>
      </c>
      <c r="D1698">
        <v>5</v>
      </c>
      <c r="E1698">
        <v>1</v>
      </c>
      <c r="F1698" t="s">
        <v>7</v>
      </c>
      <c r="G1698">
        <v>363</v>
      </c>
      <c r="M1698">
        <v>562</v>
      </c>
      <c r="P1698">
        <v>648.46153854800002</v>
      </c>
    </row>
    <row r="1699" spans="1:16" x14ac:dyDescent="0.25">
      <c r="A1699">
        <v>1</v>
      </c>
      <c r="B1699">
        <v>9020117</v>
      </c>
      <c r="C1699">
        <v>6</v>
      </c>
      <c r="D1699">
        <v>5</v>
      </c>
      <c r="E1699">
        <v>2</v>
      </c>
      <c r="F1699" t="s">
        <v>7</v>
      </c>
      <c r="G1699">
        <v>2901</v>
      </c>
      <c r="M1699">
        <v>2756</v>
      </c>
      <c r="P1699">
        <v>2756</v>
      </c>
    </row>
    <row r="1700" spans="1:16" x14ac:dyDescent="0.25">
      <c r="A1700">
        <v>1</v>
      </c>
      <c r="B1700">
        <v>9020117</v>
      </c>
      <c r="C1700">
        <v>6</v>
      </c>
      <c r="D1700">
        <v>5</v>
      </c>
      <c r="E1700">
        <v>3</v>
      </c>
      <c r="F1700" t="s">
        <v>7</v>
      </c>
      <c r="G1700">
        <v>0</v>
      </c>
      <c r="M1700">
        <v>0</v>
      </c>
      <c r="P1700">
        <v>0</v>
      </c>
    </row>
    <row r="1701" spans="1:16" x14ac:dyDescent="0.25">
      <c r="A1701">
        <v>1</v>
      </c>
      <c r="B1701">
        <v>9020117</v>
      </c>
      <c r="C1701">
        <v>6</v>
      </c>
      <c r="D1701">
        <v>5</v>
      </c>
      <c r="E1701">
        <v>4</v>
      </c>
      <c r="F1701" t="s">
        <v>7</v>
      </c>
      <c r="G1701">
        <v>101</v>
      </c>
      <c r="M1701">
        <v>51</v>
      </c>
      <c r="P1701">
        <v>51</v>
      </c>
    </row>
    <row r="1702" spans="1:16" x14ac:dyDescent="0.25">
      <c r="A1702">
        <v>1</v>
      </c>
      <c r="B1702">
        <v>9020117</v>
      </c>
      <c r="C1702">
        <v>6</v>
      </c>
      <c r="D1702">
        <v>6</v>
      </c>
      <c r="E1702">
        <v>1</v>
      </c>
      <c r="F1702" t="s">
        <v>7</v>
      </c>
      <c r="G1702">
        <v>78</v>
      </c>
      <c r="M1702">
        <v>121</v>
      </c>
      <c r="P1702">
        <v>139.61538463400001</v>
      </c>
    </row>
    <row r="1703" spans="1:16" x14ac:dyDescent="0.25">
      <c r="A1703">
        <v>1</v>
      </c>
      <c r="B1703">
        <v>9020117</v>
      </c>
      <c r="C1703">
        <v>6</v>
      </c>
      <c r="D1703">
        <v>6</v>
      </c>
      <c r="E1703">
        <v>2</v>
      </c>
      <c r="F1703" t="s">
        <v>7</v>
      </c>
      <c r="G1703">
        <v>3277</v>
      </c>
      <c r="M1703">
        <v>3113</v>
      </c>
      <c r="P1703">
        <v>3113</v>
      </c>
    </row>
    <row r="1704" spans="1:16" x14ac:dyDescent="0.25">
      <c r="A1704">
        <v>1</v>
      </c>
      <c r="B1704">
        <v>9020117</v>
      </c>
      <c r="C1704">
        <v>6</v>
      </c>
      <c r="D1704">
        <v>6</v>
      </c>
      <c r="E1704">
        <v>3</v>
      </c>
      <c r="F1704" t="s">
        <v>7</v>
      </c>
      <c r="G1704">
        <v>6</v>
      </c>
      <c r="M1704">
        <v>15</v>
      </c>
      <c r="P1704">
        <v>12.399100364999999</v>
      </c>
    </row>
    <row r="1705" spans="1:16" x14ac:dyDescent="0.25">
      <c r="A1705">
        <v>1</v>
      </c>
      <c r="B1705">
        <v>9020117</v>
      </c>
      <c r="C1705">
        <v>6</v>
      </c>
      <c r="D1705">
        <v>6</v>
      </c>
      <c r="E1705">
        <v>4</v>
      </c>
      <c r="F1705" t="s">
        <v>7</v>
      </c>
      <c r="G1705">
        <v>65</v>
      </c>
      <c r="M1705">
        <v>33</v>
      </c>
      <c r="P1705">
        <v>33</v>
      </c>
    </row>
    <row r="1706" spans="1:16" x14ac:dyDescent="0.25">
      <c r="A1706">
        <v>1</v>
      </c>
      <c r="B1706">
        <v>9020117</v>
      </c>
      <c r="C1706">
        <v>6</v>
      </c>
      <c r="D1706">
        <v>7</v>
      </c>
      <c r="E1706">
        <v>1</v>
      </c>
      <c r="F1706" t="s">
        <v>7</v>
      </c>
      <c r="G1706">
        <v>3</v>
      </c>
      <c r="M1706">
        <v>5</v>
      </c>
      <c r="P1706">
        <v>5.7692307700000001</v>
      </c>
    </row>
    <row r="1707" spans="1:16" x14ac:dyDescent="0.25">
      <c r="A1707">
        <v>1</v>
      </c>
      <c r="B1707">
        <v>9020117</v>
      </c>
      <c r="C1707">
        <v>6</v>
      </c>
      <c r="D1707">
        <v>7</v>
      </c>
      <c r="E1707">
        <v>2</v>
      </c>
      <c r="F1707" t="s">
        <v>7</v>
      </c>
      <c r="G1707">
        <v>158</v>
      </c>
      <c r="M1707">
        <v>150</v>
      </c>
      <c r="P1707">
        <v>150</v>
      </c>
    </row>
    <row r="1708" spans="1:16" x14ac:dyDescent="0.25">
      <c r="A1708">
        <v>1</v>
      </c>
      <c r="B1708">
        <v>9020117</v>
      </c>
      <c r="C1708">
        <v>6</v>
      </c>
      <c r="D1708">
        <v>7</v>
      </c>
      <c r="E1708">
        <v>3</v>
      </c>
      <c r="F1708" t="s">
        <v>7</v>
      </c>
      <c r="G1708">
        <v>0</v>
      </c>
      <c r="M1708">
        <v>0</v>
      </c>
      <c r="P1708">
        <v>0</v>
      </c>
    </row>
    <row r="1709" spans="1:16" x14ac:dyDescent="0.25">
      <c r="A1709">
        <v>1</v>
      </c>
      <c r="B1709">
        <v>9020117</v>
      </c>
      <c r="C1709">
        <v>6</v>
      </c>
      <c r="D1709">
        <v>7</v>
      </c>
      <c r="E1709">
        <v>4</v>
      </c>
      <c r="F1709" t="s">
        <v>7</v>
      </c>
      <c r="G1709">
        <v>0</v>
      </c>
      <c r="M1709">
        <v>0</v>
      </c>
      <c r="P1709">
        <v>0</v>
      </c>
    </row>
    <row r="1710" spans="1:16" x14ac:dyDescent="0.25">
      <c r="A1710">
        <v>1</v>
      </c>
      <c r="B1710">
        <v>9020118</v>
      </c>
      <c r="C1710">
        <v>6</v>
      </c>
      <c r="D1710">
        <v>1</v>
      </c>
      <c r="E1710">
        <v>1</v>
      </c>
      <c r="F1710" t="s">
        <v>7</v>
      </c>
      <c r="G1710">
        <v>0</v>
      </c>
      <c r="M1710">
        <v>0</v>
      </c>
      <c r="P1710">
        <v>0</v>
      </c>
    </row>
    <row r="1711" spans="1:16" x14ac:dyDescent="0.25">
      <c r="A1711">
        <v>1</v>
      </c>
      <c r="B1711">
        <v>9020118</v>
      </c>
      <c r="C1711">
        <v>6</v>
      </c>
      <c r="D1711">
        <v>1</v>
      </c>
      <c r="E1711">
        <v>2</v>
      </c>
      <c r="F1711" t="s">
        <v>7</v>
      </c>
      <c r="G1711">
        <v>0</v>
      </c>
      <c r="M1711">
        <v>0</v>
      </c>
      <c r="P1711">
        <v>0</v>
      </c>
    </row>
    <row r="1712" spans="1:16" x14ac:dyDescent="0.25">
      <c r="A1712">
        <v>1</v>
      </c>
      <c r="B1712">
        <v>9020118</v>
      </c>
      <c r="C1712">
        <v>6</v>
      </c>
      <c r="D1712">
        <v>1</v>
      </c>
      <c r="E1712">
        <v>3</v>
      </c>
      <c r="F1712" t="s">
        <v>7</v>
      </c>
      <c r="G1712">
        <v>0</v>
      </c>
      <c r="M1712">
        <v>0</v>
      </c>
      <c r="P1712">
        <v>0</v>
      </c>
    </row>
    <row r="1713" spans="1:16" x14ac:dyDescent="0.25">
      <c r="A1713">
        <v>1</v>
      </c>
      <c r="B1713">
        <v>9020118</v>
      </c>
      <c r="C1713">
        <v>6</v>
      </c>
      <c r="D1713">
        <v>1</v>
      </c>
      <c r="E1713">
        <v>4</v>
      </c>
      <c r="F1713" t="s">
        <v>7</v>
      </c>
      <c r="G1713">
        <v>0</v>
      </c>
      <c r="M1713">
        <v>0</v>
      </c>
      <c r="P1713">
        <v>0</v>
      </c>
    </row>
    <row r="1714" spans="1:16" x14ac:dyDescent="0.25">
      <c r="A1714">
        <v>1</v>
      </c>
      <c r="B1714">
        <v>9020118</v>
      </c>
      <c r="C1714">
        <v>6</v>
      </c>
      <c r="D1714">
        <v>2</v>
      </c>
      <c r="E1714">
        <v>1</v>
      </c>
      <c r="F1714" t="s">
        <v>7</v>
      </c>
      <c r="G1714">
        <v>37</v>
      </c>
      <c r="M1714">
        <v>502</v>
      </c>
      <c r="P1714">
        <v>579.23076930800005</v>
      </c>
    </row>
    <row r="1715" spans="1:16" x14ac:dyDescent="0.25">
      <c r="A1715">
        <v>1</v>
      </c>
      <c r="B1715">
        <v>9020118</v>
      </c>
      <c r="C1715">
        <v>6</v>
      </c>
      <c r="D1715">
        <v>2</v>
      </c>
      <c r="E1715">
        <v>2</v>
      </c>
      <c r="F1715" t="s">
        <v>7</v>
      </c>
      <c r="G1715">
        <v>4446</v>
      </c>
      <c r="M1715">
        <v>4224</v>
      </c>
      <c r="P1715">
        <v>4224</v>
      </c>
    </row>
    <row r="1716" spans="1:16" x14ac:dyDescent="0.25">
      <c r="A1716">
        <v>1</v>
      </c>
      <c r="B1716">
        <v>9020118</v>
      </c>
      <c r="C1716">
        <v>6</v>
      </c>
      <c r="D1716">
        <v>2</v>
      </c>
      <c r="E1716">
        <v>3</v>
      </c>
      <c r="F1716" t="s">
        <v>7</v>
      </c>
      <c r="G1716">
        <v>24</v>
      </c>
      <c r="M1716">
        <v>791</v>
      </c>
      <c r="P1716">
        <v>653.84589258099993</v>
      </c>
    </row>
    <row r="1717" spans="1:16" x14ac:dyDescent="0.25">
      <c r="A1717">
        <v>1</v>
      </c>
      <c r="B1717">
        <v>9020118</v>
      </c>
      <c r="C1717">
        <v>6</v>
      </c>
      <c r="D1717">
        <v>2</v>
      </c>
      <c r="E1717">
        <v>4</v>
      </c>
      <c r="F1717" t="s">
        <v>7</v>
      </c>
      <c r="G1717">
        <v>331</v>
      </c>
      <c r="M1717">
        <v>166</v>
      </c>
      <c r="P1717">
        <v>166</v>
      </c>
    </row>
    <row r="1718" spans="1:16" x14ac:dyDescent="0.25">
      <c r="A1718">
        <v>1</v>
      </c>
      <c r="B1718">
        <v>9020118</v>
      </c>
      <c r="C1718">
        <v>6</v>
      </c>
      <c r="D1718">
        <v>3</v>
      </c>
      <c r="E1718">
        <v>1</v>
      </c>
      <c r="F1718" t="s">
        <v>7</v>
      </c>
      <c r="G1718">
        <v>0</v>
      </c>
      <c r="M1718">
        <v>0</v>
      </c>
      <c r="P1718">
        <v>0</v>
      </c>
    </row>
    <row r="1719" spans="1:16" x14ac:dyDescent="0.25">
      <c r="A1719">
        <v>1</v>
      </c>
      <c r="B1719">
        <v>9020118</v>
      </c>
      <c r="C1719">
        <v>6</v>
      </c>
      <c r="D1719">
        <v>3</v>
      </c>
      <c r="E1719">
        <v>2</v>
      </c>
      <c r="F1719" t="s">
        <v>7</v>
      </c>
      <c r="G1719">
        <v>0</v>
      </c>
      <c r="M1719">
        <v>0</v>
      </c>
      <c r="P1719">
        <v>0</v>
      </c>
    </row>
    <row r="1720" spans="1:16" x14ac:dyDescent="0.25">
      <c r="A1720">
        <v>1</v>
      </c>
      <c r="B1720">
        <v>9020118</v>
      </c>
      <c r="C1720">
        <v>6</v>
      </c>
      <c r="D1720">
        <v>3</v>
      </c>
      <c r="E1720">
        <v>3</v>
      </c>
      <c r="F1720" t="s">
        <v>7</v>
      </c>
      <c r="G1720">
        <v>0</v>
      </c>
      <c r="M1720">
        <v>0</v>
      </c>
      <c r="P1720">
        <v>0</v>
      </c>
    </row>
    <row r="1721" spans="1:16" x14ac:dyDescent="0.25">
      <c r="A1721">
        <v>1</v>
      </c>
      <c r="B1721">
        <v>9020118</v>
      </c>
      <c r="C1721">
        <v>6</v>
      </c>
      <c r="D1721">
        <v>3</v>
      </c>
      <c r="E1721">
        <v>4</v>
      </c>
      <c r="F1721" t="s">
        <v>7</v>
      </c>
      <c r="G1721">
        <v>0</v>
      </c>
      <c r="M1721">
        <v>0</v>
      </c>
      <c r="P1721">
        <v>0</v>
      </c>
    </row>
    <row r="1722" spans="1:16" x14ac:dyDescent="0.25">
      <c r="A1722">
        <v>1</v>
      </c>
      <c r="B1722">
        <v>9020118</v>
      </c>
      <c r="C1722">
        <v>6</v>
      </c>
      <c r="D1722">
        <v>4</v>
      </c>
      <c r="E1722">
        <v>1</v>
      </c>
      <c r="F1722" t="s">
        <v>7</v>
      </c>
      <c r="G1722">
        <v>30</v>
      </c>
      <c r="M1722">
        <v>407</v>
      </c>
      <c r="P1722">
        <v>469.615384678</v>
      </c>
    </row>
    <row r="1723" spans="1:16" x14ac:dyDescent="0.25">
      <c r="A1723">
        <v>1</v>
      </c>
      <c r="B1723">
        <v>9020118</v>
      </c>
      <c r="C1723">
        <v>6</v>
      </c>
      <c r="D1723">
        <v>4</v>
      </c>
      <c r="E1723">
        <v>2</v>
      </c>
      <c r="F1723" t="s">
        <v>7</v>
      </c>
      <c r="G1723">
        <v>3849</v>
      </c>
      <c r="M1723">
        <v>3657</v>
      </c>
      <c r="P1723">
        <v>3657</v>
      </c>
    </row>
    <row r="1724" spans="1:16" x14ac:dyDescent="0.25">
      <c r="A1724">
        <v>1</v>
      </c>
      <c r="B1724">
        <v>9020118</v>
      </c>
      <c r="C1724">
        <v>6</v>
      </c>
      <c r="D1724">
        <v>4</v>
      </c>
      <c r="E1724">
        <v>3</v>
      </c>
      <c r="F1724" t="s">
        <v>7</v>
      </c>
      <c r="G1724">
        <v>0</v>
      </c>
      <c r="M1724">
        <v>0</v>
      </c>
      <c r="P1724">
        <v>0</v>
      </c>
    </row>
    <row r="1725" spans="1:16" x14ac:dyDescent="0.25">
      <c r="A1725">
        <v>1</v>
      </c>
      <c r="B1725">
        <v>9020118</v>
      </c>
      <c r="C1725">
        <v>6</v>
      </c>
      <c r="D1725">
        <v>4</v>
      </c>
      <c r="E1725">
        <v>4</v>
      </c>
      <c r="F1725" t="s">
        <v>7</v>
      </c>
      <c r="G1725">
        <v>171</v>
      </c>
      <c r="M1725">
        <v>86</v>
      </c>
      <c r="P1725">
        <v>86</v>
      </c>
    </row>
    <row r="1726" spans="1:16" x14ac:dyDescent="0.25">
      <c r="A1726">
        <v>1</v>
      </c>
      <c r="B1726">
        <v>9020118</v>
      </c>
      <c r="C1726">
        <v>6</v>
      </c>
      <c r="D1726">
        <v>5</v>
      </c>
      <c r="E1726">
        <v>1</v>
      </c>
      <c r="F1726" t="s">
        <v>7</v>
      </c>
      <c r="G1726">
        <v>3</v>
      </c>
      <c r="M1726">
        <v>41</v>
      </c>
      <c r="P1726">
        <v>47.307692314000001</v>
      </c>
    </row>
    <row r="1727" spans="1:16" x14ac:dyDescent="0.25">
      <c r="A1727">
        <v>1</v>
      </c>
      <c r="B1727">
        <v>9020118</v>
      </c>
      <c r="C1727">
        <v>6</v>
      </c>
      <c r="D1727">
        <v>5</v>
      </c>
      <c r="E1727">
        <v>2</v>
      </c>
      <c r="F1727" t="s">
        <v>7</v>
      </c>
      <c r="G1727">
        <v>5174</v>
      </c>
      <c r="M1727">
        <v>4915</v>
      </c>
      <c r="P1727">
        <v>4915</v>
      </c>
    </row>
    <row r="1728" spans="1:16" x14ac:dyDescent="0.25">
      <c r="A1728">
        <v>1</v>
      </c>
      <c r="B1728">
        <v>9020118</v>
      </c>
      <c r="C1728">
        <v>6</v>
      </c>
      <c r="D1728">
        <v>5</v>
      </c>
      <c r="E1728">
        <v>3</v>
      </c>
      <c r="F1728" t="s">
        <v>7</v>
      </c>
      <c r="G1728">
        <v>0</v>
      </c>
      <c r="M1728">
        <v>0</v>
      </c>
      <c r="P1728">
        <v>0</v>
      </c>
    </row>
    <row r="1729" spans="1:16" x14ac:dyDescent="0.25">
      <c r="A1729">
        <v>1</v>
      </c>
      <c r="B1729">
        <v>9020118</v>
      </c>
      <c r="C1729">
        <v>6</v>
      </c>
      <c r="D1729">
        <v>5</v>
      </c>
      <c r="E1729">
        <v>4</v>
      </c>
      <c r="F1729" t="s">
        <v>7</v>
      </c>
      <c r="G1729">
        <v>527</v>
      </c>
      <c r="M1729">
        <v>264</v>
      </c>
      <c r="P1729">
        <v>264</v>
      </c>
    </row>
    <row r="1730" spans="1:16" x14ac:dyDescent="0.25">
      <c r="A1730">
        <v>1</v>
      </c>
      <c r="B1730">
        <v>9020118</v>
      </c>
      <c r="C1730">
        <v>6</v>
      </c>
      <c r="D1730">
        <v>6</v>
      </c>
      <c r="E1730">
        <v>1</v>
      </c>
      <c r="F1730" t="s">
        <v>7</v>
      </c>
      <c r="G1730">
        <v>16</v>
      </c>
      <c r="M1730">
        <v>217</v>
      </c>
      <c r="P1730">
        <v>250.38461541800001</v>
      </c>
    </row>
    <row r="1731" spans="1:16" x14ac:dyDescent="0.25">
      <c r="A1731">
        <v>1</v>
      </c>
      <c r="B1731">
        <v>9020118</v>
      </c>
      <c r="C1731">
        <v>6</v>
      </c>
      <c r="D1731">
        <v>6</v>
      </c>
      <c r="E1731">
        <v>2</v>
      </c>
      <c r="F1731" t="s">
        <v>7</v>
      </c>
      <c r="G1731">
        <v>7482</v>
      </c>
      <c r="M1731">
        <v>7108</v>
      </c>
      <c r="P1731">
        <v>7108</v>
      </c>
    </row>
    <row r="1732" spans="1:16" x14ac:dyDescent="0.25">
      <c r="A1732">
        <v>1</v>
      </c>
      <c r="B1732">
        <v>9020118</v>
      </c>
      <c r="C1732">
        <v>6</v>
      </c>
      <c r="D1732">
        <v>6</v>
      </c>
      <c r="E1732">
        <v>3</v>
      </c>
      <c r="F1732" t="s">
        <v>7</v>
      </c>
      <c r="G1732">
        <v>0</v>
      </c>
      <c r="M1732">
        <v>0</v>
      </c>
      <c r="P1732">
        <v>0</v>
      </c>
    </row>
    <row r="1733" spans="1:16" x14ac:dyDescent="0.25">
      <c r="A1733">
        <v>1</v>
      </c>
      <c r="B1733">
        <v>9020118</v>
      </c>
      <c r="C1733">
        <v>6</v>
      </c>
      <c r="D1733">
        <v>6</v>
      </c>
      <c r="E1733">
        <v>4</v>
      </c>
      <c r="F1733" t="s">
        <v>7</v>
      </c>
      <c r="G1733">
        <v>466</v>
      </c>
      <c r="M1733">
        <v>233</v>
      </c>
      <c r="P1733">
        <v>233</v>
      </c>
    </row>
    <row r="1734" spans="1:16" x14ac:dyDescent="0.25">
      <c r="A1734">
        <v>1</v>
      </c>
      <c r="B1734">
        <v>9020118</v>
      </c>
      <c r="C1734">
        <v>6</v>
      </c>
      <c r="D1734">
        <v>7</v>
      </c>
      <c r="E1734">
        <v>1</v>
      </c>
      <c r="F1734" t="s">
        <v>7</v>
      </c>
      <c r="G1734">
        <v>0</v>
      </c>
      <c r="M1734">
        <v>0</v>
      </c>
      <c r="P1734">
        <v>0</v>
      </c>
    </row>
    <row r="1735" spans="1:16" x14ac:dyDescent="0.25">
      <c r="A1735">
        <v>1</v>
      </c>
      <c r="B1735">
        <v>9020118</v>
      </c>
      <c r="C1735">
        <v>6</v>
      </c>
      <c r="D1735">
        <v>7</v>
      </c>
      <c r="E1735">
        <v>2</v>
      </c>
      <c r="F1735" t="s">
        <v>7</v>
      </c>
      <c r="G1735">
        <v>679</v>
      </c>
      <c r="M1735">
        <v>645</v>
      </c>
      <c r="P1735">
        <v>645</v>
      </c>
    </row>
    <row r="1736" spans="1:16" x14ac:dyDescent="0.25">
      <c r="A1736">
        <v>1</v>
      </c>
      <c r="B1736">
        <v>9020118</v>
      </c>
      <c r="C1736">
        <v>6</v>
      </c>
      <c r="D1736">
        <v>7</v>
      </c>
      <c r="E1736">
        <v>3</v>
      </c>
      <c r="F1736" t="s">
        <v>7</v>
      </c>
      <c r="G1736">
        <v>0</v>
      </c>
      <c r="M1736">
        <v>0</v>
      </c>
      <c r="P1736">
        <v>0</v>
      </c>
    </row>
    <row r="1737" spans="1:16" x14ac:dyDescent="0.25">
      <c r="A1737">
        <v>1</v>
      </c>
      <c r="B1737">
        <v>9020118</v>
      </c>
      <c r="C1737">
        <v>6</v>
      </c>
      <c r="D1737">
        <v>7</v>
      </c>
      <c r="E1737">
        <v>4</v>
      </c>
      <c r="F1737" t="s">
        <v>7</v>
      </c>
      <c r="G1737">
        <v>39</v>
      </c>
      <c r="M1737">
        <v>20</v>
      </c>
      <c r="P1737">
        <v>20</v>
      </c>
    </row>
    <row r="1738" spans="1:16" x14ac:dyDescent="0.25">
      <c r="A1738">
        <v>1</v>
      </c>
      <c r="B1738">
        <v>9020119</v>
      </c>
      <c r="C1738">
        <v>6</v>
      </c>
      <c r="D1738">
        <v>1</v>
      </c>
      <c r="E1738">
        <v>1</v>
      </c>
      <c r="F1738" t="s">
        <v>7</v>
      </c>
      <c r="G1738">
        <v>0</v>
      </c>
      <c r="M1738">
        <v>0</v>
      </c>
      <c r="P1738">
        <v>0</v>
      </c>
    </row>
    <row r="1739" spans="1:16" x14ac:dyDescent="0.25">
      <c r="A1739">
        <v>1</v>
      </c>
      <c r="B1739">
        <v>9020119</v>
      </c>
      <c r="C1739">
        <v>6</v>
      </c>
      <c r="D1739">
        <v>1</v>
      </c>
      <c r="E1739">
        <v>2</v>
      </c>
      <c r="F1739" t="s">
        <v>7</v>
      </c>
      <c r="G1739">
        <v>0</v>
      </c>
      <c r="M1739">
        <v>0</v>
      </c>
      <c r="P1739">
        <v>0</v>
      </c>
    </row>
    <row r="1740" spans="1:16" x14ac:dyDescent="0.25">
      <c r="A1740">
        <v>1</v>
      </c>
      <c r="B1740">
        <v>9020119</v>
      </c>
      <c r="C1740">
        <v>6</v>
      </c>
      <c r="D1740">
        <v>1</v>
      </c>
      <c r="E1740">
        <v>3</v>
      </c>
      <c r="F1740" t="s">
        <v>7</v>
      </c>
      <c r="G1740">
        <v>0</v>
      </c>
      <c r="M1740">
        <v>0</v>
      </c>
      <c r="P1740">
        <v>0</v>
      </c>
    </row>
    <row r="1741" spans="1:16" x14ac:dyDescent="0.25">
      <c r="A1741">
        <v>1</v>
      </c>
      <c r="B1741">
        <v>9020119</v>
      </c>
      <c r="C1741">
        <v>6</v>
      </c>
      <c r="D1741">
        <v>1</v>
      </c>
      <c r="E1741">
        <v>4</v>
      </c>
      <c r="F1741" t="s">
        <v>7</v>
      </c>
      <c r="G1741">
        <v>0</v>
      </c>
      <c r="M1741">
        <v>0</v>
      </c>
      <c r="P1741">
        <v>0</v>
      </c>
    </row>
    <row r="1742" spans="1:16" x14ac:dyDescent="0.25">
      <c r="A1742">
        <v>1</v>
      </c>
      <c r="B1742">
        <v>9020119</v>
      </c>
      <c r="C1742">
        <v>6</v>
      </c>
      <c r="D1742">
        <v>2</v>
      </c>
      <c r="E1742">
        <v>1</v>
      </c>
      <c r="F1742" t="s">
        <v>7</v>
      </c>
      <c r="G1742">
        <v>80</v>
      </c>
      <c r="M1742">
        <v>687</v>
      </c>
      <c r="P1742">
        <v>792.692307798</v>
      </c>
    </row>
    <row r="1743" spans="1:16" x14ac:dyDescent="0.25">
      <c r="A1743">
        <v>1</v>
      </c>
      <c r="B1743">
        <v>9020119</v>
      </c>
      <c r="C1743">
        <v>6</v>
      </c>
      <c r="D1743">
        <v>2</v>
      </c>
      <c r="E1743">
        <v>2</v>
      </c>
      <c r="F1743" t="s">
        <v>7</v>
      </c>
      <c r="G1743">
        <v>4213</v>
      </c>
      <c r="M1743">
        <v>4002</v>
      </c>
      <c r="P1743">
        <v>4002</v>
      </c>
    </row>
    <row r="1744" spans="1:16" x14ac:dyDescent="0.25">
      <c r="A1744">
        <v>1</v>
      </c>
      <c r="B1744">
        <v>9020119</v>
      </c>
      <c r="C1744">
        <v>6</v>
      </c>
      <c r="D1744">
        <v>2</v>
      </c>
      <c r="E1744">
        <v>3</v>
      </c>
      <c r="F1744" t="s">
        <v>7</v>
      </c>
      <c r="G1744">
        <v>28</v>
      </c>
      <c r="M1744">
        <v>616</v>
      </c>
      <c r="P1744">
        <v>509.18972165599996</v>
      </c>
    </row>
    <row r="1745" spans="1:16" x14ac:dyDescent="0.25">
      <c r="A1745">
        <v>1</v>
      </c>
      <c r="B1745">
        <v>9020119</v>
      </c>
      <c r="C1745">
        <v>6</v>
      </c>
      <c r="D1745">
        <v>2</v>
      </c>
      <c r="E1745">
        <v>4</v>
      </c>
      <c r="F1745" t="s">
        <v>7</v>
      </c>
      <c r="G1745">
        <v>289</v>
      </c>
      <c r="M1745">
        <v>145</v>
      </c>
      <c r="P1745">
        <v>145</v>
      </c>
    </row>
    <row r="1746" spans="1:16" x14ac:dyDescent="0.25">
      <c r="A1746">
        <v>1</v>
      </c>
      <c r="B1746">
        <v>9020119</v>
      </c>
      <c r="C1746">
        <v>6</v>
      </c>
      <c r="D1746">
        <v>3</v>
      </c>
      <c r="E1746">
        <v>1</v>
      </c>
      <c r="F1746" t="s">
        <v>7</v>
      </c>
      <c r="G1746">
        <v>57</v>
      </c>
      <c r="M1746">
        <v>489</v>
      </c>
      <c r="P1746">
        <v>564.23076930599996</v>
      </c>
    </row>
    <row r="1747" spans="1:16" x14ac:dyDescent="0.25">
      <c r="A1747">
        <v>1</v>
      </c>
      <c r="B1747">
        <v>9020119</v>
      </c>
      <c r="C1747">
        <v>6</v>
      </c>
      <c r="D1747">
        <v>3</v>
      </c>
      <c r="E1747">
        <v>2</v>
      </c>
      <c r="F1747" t="s">
        <v>7</v>
      </c>
      <c r="G1747">
        <v>6634</v>
      </c>
      <c r="M1747">
        <v>6302</v>
      </c>
      <c r="P1747">
        <v>6302</v>
      </c>
    </row>
    <row r="1748" spans="1:16" x14ac:dyDescent="0.25">
      <c r="A1748">
        <v>1</v>
      </c>
      <c r="B1748">
        <v>9020119</v>
      </c>
      <c r="C1748">
        <v>6</v>
      </c>
      <c r="D1748">
        <v>3</v>
      </c>
      <c r="E1748">
        <v>3</v>
      </c>
      <c r="F1748" t="s">
        <v>7</v>
      </c>
      <c r="G1748">
        <v>3</v>
      </c>
      <c r="M1748">
        <v>66</v>
      </c>
      <c r="P1748">
        <v>54.556041605999994</v>
      </c>
    </row>
    <row r="1749" spans="1:16" x14ac:dyDescent="0.25">
      <c r="A1749">
        <v>1</v>
      </c>
      <c r="B1749">
        <v>9020119</v>
      </c>
      <c r="C1749">
        <v>6</v>
      </c>
      <c r="D1749">
        <v>3</v>
      </c>
      <c r="E1749">
        <v>4</v>
      </c>
      <c r="F1749" t="s">
        <v>7</v>
      </c>
      <c r="G1749">
        <v>392</v>
      </c>
      <c r="M1749">
        <v>196</v>
      </c>
      <c r="P1749">
        <v>196</v>
      </c>
    </row>
    <row r="1750" spans="1:16" x14ac:dyDescent="0.25">
      <c r="A1750">
        <v>1</v>
      </c>
      <c r="B1750">
        <v>9020119</v>
      </c>
      <c r="C1750">
        <v>6</v>
      </c>
      <c r="D1750">
        <v>4</v>
      </c>
      <c r="E1750">
        <v>1</v>
      </c>
      <c r="F1750" t="s">
        <v>7</v>
      </c>
      <c r="G1750">
        <v>18</v>
      </c>
      <c r="M1750">
        <v>155</v>
      </c>
      <c r="P1750">
        <v>178.84615386999999</v>
      </c>
    </row>
    <row r="1751" spans="1:16" x14ac:dyDescent="0.25">
      <c r="A1751">
        <v>1</v>
      </c>
      <c r="B1751">
        <v>9020119</v>
      </c>
      <c r="C1751">
        <v>6</v>
      </c>
      <c r="D1751">
        <v>4</v>
      </c>
      <c r="E1751">
        <v>2</v>
      </c>
      <c r="F1751" t="s">
        <v>7</v>
      </c>
      <c r="G1751">
        <v>2150</v>
      </c>
      <c r="M1751">
        <v>2043</v>
      </c>
      <c r="P1751">
        <v>2043</v>
      </c>
    </row>
    <row r="1752" spans="1:16" x14ac:dyDescent="0.25">
      <c r="A1752">
        <v>1</v>
      </c>
      <c r="B1752">
        <v>9020119</v>
      </c>
      <c r="C1752">
        <v>6</v>
      </c>
      <c r="D1752">
        <v>4</v>
      </c>
      <c r="E1752">
        <v>3</v>
      </c>
      <c r="F1752" t="s">
        <v>7</v>
      </c>
      <c r="G1752">
        <v>0</v>
      </c>
      <c r="M1752">
        <v>0</v>
      </c>
      <c r="P1752">
        <v>0</v>
      </c>
    </row>
    <row r="1753" spans="1:16" x14ac:dyDescent="0.25">
      <c r="A1753">
        <v>1</v>
      </c>
      <c r="B1753">
        <v>9020119</v>
      </c>
      <c r="C1753">
        <v>6</v>
      </c>
      <c r="D1753">
        <v>4</v>
      </c>
      <c r="E1753">
        <v>4</v>
      </c>
      <c r="F1753" t="s">
        <v>7</v>
      </c>
      <c r="G1753">
        <v>63</v>
      </c>
      <c r="M1753">
        <v>32</v>
      </c>
      <c r="P1753">
        <v>32</v>
      </c>
    </row>
    <row r="1754" spans="1:16" x14ac:dyDescent="0.25">
      <c r="A1754">
        <v>1</v>
      </c>
      <c r="B1754">
        <v>9020119</v>
      </c>
      <c r="C1754">
        <v>6</v>
      </c>
      <c r="D1754">
        <v>5</v>
      </c>
      <c r="E1754">
        <v>1</v>
      </c>
      <c r="F1754" t="s">
        <v>7</v>
      </c>
      <c r="G1754">
        <v>6</v>
      </c>
      <c r="M1754">
        <v>52</v>
      </c>
      <c r="P1754">
        <v>60.000000008000001</v>
      </c>
    </row>
    <row r="1755" spans="1:16" x14ac:dyDescent="0.25">
      <c r="A1755">
        <v>1</v>
      </c>
      <c r="B1755">
        <v>9020119</v>
      </c>
      <c r="C1755">
        <v>6</v>
      </c>
      <c r="D1755">
        <v>5</v>
      </c>
      <c r="E1755">
        <v>2</v>
      </c>
      <c r="F1755" t="s">
        <v>7</v>
      </c>
      <c r="G1755">
        <v>6108</v>
      </c>
      <c r="M1755">
        <v>5803</v>
      </c>
      <c r="P1755">
        <v>5803</v>
      </c>
    </row>
    <row r="1756" spans="1:16" x14ac:dyDescent="0.25">
      <c r="A1756">
        <v>1</v>
      </c>
      <c r="B1756">
        <v>9020119</v>
      </c>
      <c r="C1756">
        <v>6</v>
      </c>
      <c r="D1756">
        <v>5</v>
      </c>
      <c r="E1756">
        <v>3</v>
      </c>
      <c r="F1756" t="s">
        <v>7</v>
      </c>
      <c r="G1756">
        <v>0</v>
      </c>
      <c r="M1756">
        <v>0</v>
      </c>
      <c r="P1756">
        <v>0</v>
      </c>
    </row>
    <row r="1757" spans="1:16" x14ac:dyDescent="0.25">
      <c r="A1757">
        <v>1</v>
      </c>
      <c r="B1757">
        <v>9020119</v>
      </c>
      <c r="C1757">
        <v>6</v>
      </c>
      <c r="D1757">
        <v>5</v>
      </c>
      <c r="E1757">
        <v>4</v>
      </c>
      <c r="F1757" t="s">
        <v>7</v>
      </c>
      <c r="G1757">
        <v>348</v>
      </c>
      <c r="M1757">
        <v>174</v>
      </c>
      <c r="P1757">
        <v>174</v>
      </c>
    </row>
    <row r="1758" spans="1:16" x14ac:dyDescent="0.25">
      <c r="A1758">
        <v>1</v>
      </c>
      <c r="B1758">
        <v>9020119</v>
      </c>
      <c r="C1758">
        <v>6</v>
      </c>
      <c r="D1758">
        <v>6</v>
      </c>
      <c r="E1758">
        <v>1</v>
      </c>
      <c r="F1758" t="s">
        <v>7</v>
      </c>
      <c r="G1758">
        <v>34</v>
      </c>
      <c r="M1758">
        <v>292</v>
      </c>
      <c r="P1758">
        <v>336.92307696800003</v>
      </c>
    </row>
    <row r="1759" spans="1:16" x14ac:dyDescent="0.25">
      <c r="A1759">
        <v>1</v>
      </c>
      <c r="B1759">
        <v>9020119</v>
      </c>
      <c r="C1759">
        <v>6</v>
      </c>
      <c r="D1759">
        <v>6</v>
      </c>
      <c r="E1759">
        <v>2</v>
      </c>
      <c r="F1759" t="s">
        <v>7</v>
      </c>
      <c r="G1759">
        <v>9617</v>
      </c>
      <c r="M1759">
        <v>9136</v>
      </c>
      <c r="P1759">
        <v>9136</v>
      </c>
    </row>
    <row r="1760" spans="1:16" x14ac:dyDescent="0.25">
      <c r="A1760">
        <v>1</v>
      </c>
      <c r="B1760">
        <v>9020119</v>
      </c>
      <c r="C1760">
        <v>6</v>
      </c>
      <c r="D1760">
        <v>6</v>
      </c>
      <c r="E1760">
        <v>3</v>
      </c>
      <c r="F1760" t="s">
        <v>7</v>
      </c>
      <c r="G1760">
        <v>6</v>
      </c>
      <c r="M1760">
        <v>132</v>
      </c>
      <c r="P1760">
        <v>109.11208321199999</v>
      </c>
    </row>
    <row r="1761" spans="1:16" x14ac:dyDescent="0.25">
      <c r="A1761">
        <v>1</v>
      </c>
      <c r="B1761">
        <v>9020119</v>
      </c>
      <c r="C1761">
        <v>6</v>
      </c>
      <c r="D1761">
        <v>6</v>
      </c>
      <c r="E1761">
        <v>4</v>
      </c>
      <c r="F1761" t="s">
        <v>7</v>
      </c>
      <c r="G1761">
        <v>426</v>
      </c>
      <c r="M1761">
        <v>213</v>
      </c>
      <c r="P1761">
        <v>213</v>
      </c>
    </row>
    <row r="1762" spans="1:16" x14ac:dyDescent="0.25">
      <c r="A1762">
        <v>1</v>
      </c>
      <c r="B1762">
        <v>9020119</v>
      </c>
      <c r="C1762">
        <v>6</v>
      </c>
      <c r="D1762">
        <v>7</v>
      </c>
      <c r="E1762">
        <v>1</v>
      </c>
      <c r="F1762" t="s">
        <v>7</v>
      </c>
      <c r="G1762">
        <v>0</v>
      </c>
      <c r="M1762">
        <v>0</v>
      </c>
      <c r="P1762">
        <v>0</v>
      </c>
    </row>
    <row r="1763" spans="1:16" x14ac:dyDescent="0.25">
      <c r="A1763">
        <v>1</v>
      </c>
      <c r="B1763">
        <v>9020119</v>
      </c>
      <c r="C1763">
        <v>6</v>
      </c>
      <c r="D1763">
        <v>7</v>
      </c>
      <c r="E1763">
        <v>2</v>
      </c>
      <c r="F1763" t="s">
        <v>7</v>
      </c>
      <c r="G1763">
        <v>862</v>
      </c>
      <c r="M1763">
        <v>819</v>
      </c>
      <c r="P1763">
        <v>819</v>
      </c>
    </row>
    <row r="1764" spans="1:16" x14ac:dyDescent="0.25">
      <c r="A1764">
        <v>1</v>
      </c>
      <c r="B1764">
        <v>9020119</v>
      </c>
      <c r="C1764">
        <v>6</v>
      </c>
      <c r="D1764">
        <v>7</v>
      </c>
      <c r="E1764">
        <v>3</v>
      </c>
      <c r="F1764" t="s">
        <v>7</v>
      </c>
      <c r="G1764">
        <v>0</v>
      </c>
      <c r="M1764">
        <v>0</v>
      </c>
      <c r="P1764">
        <v>0</v>
      </c>
    </row>
    <row r="1765" spans="1:16" x14ac:dyDescent="0.25">
      <c r="A1765">
        <v>1</v>
      </c>
      <c r="B1765">
        <v>9020119</v>
      </c>
      <c r="C1765">
        <v>6</v>
      </c>
      <c r="D1765">
        <v>7</v>
      </c>
      <c r="E1765">
        <v>4</v>
      </c>
      <c r="F1765" t="s">
        <v>7</v>
      </c>
      <c r="G1765">
        <v>37</v>
      </c>
      <c r="M1765">
        <v>19</v>
      </c>
      <c r="P1765">
        <v>19</v>
      </c>
    </row>
    <row r="1766" spans="1:16" x14ac:dyDescent="0.25">
      <c r="A1766">
        <v>1</v>
      </c>
      <c r="B1766">
        <v>9020120</v>
      </c>
      <c r="C1766">
        <v>6</v>
      </c>
      <c r="D1766">
        <v>1</v>
      </c>
      <c r="E1766">
        <v>1</v>
      </c>
      <c r="F1766" t="s">
        <v>7</v>
      </c>
      <c r="G1766">
        <v>12</v>
      </c>
      <c r="M1766">
        <v>165</v>
      </c>
      <c r="P1766">
        <v>190.38461541000001</v>
      </c>
    </row>
    <row r="1767" spans="1:16" x14ac:dyDescent="0.25">
      <c r="A1767">
        <v>1</v>
      </c>
      <c r="B1767">
        <v>9020120</v>
      </c>
      <c r="C1767">
        <v>6</v>
      </c>
      <c r="D1767">
        <v>1</v>
      </c>
      <c r="E1767">
        <v>2</v>
      </c>
      <c r="F1767" t="s">
        <v>7</v>
      </c>
      <c r="G1767">
        <v>3090</v>
      </c>
      <c r="M1767">
        <v>2936</v>
      </c>
      <c r="P1767">
        <v>2936</v>
      </c>
    </row>
    <row r="1768" spans="1:16" x14ac:dyDescent="0.25">
      <c r="A1768">
        <v>1</v>
      </c>
      <c r="B1768">
        <v>9020120</v>
      </c>
      <c r="C1768">
        <v>6</v>
      </c>
      <c r="D1768">
        <v>1</v>
      </c>
      <c r="E1768">
        <v>3</v>
      </c>
      <c r="F1768" t="s">
        <v>7</v>
      </c>
      <c r="G1768">
        <v>3</v>
      </c>
      <c r="M1768">
        <v>52</v>
      </c>
      <c r="P1768">
        <v>42.983547932</v>
      </c>
    </row>
    <row r="1769" spans="1:16" x14ac:dyDescent="0.25">
      <c r="A1769">
        <v>1</v>
      </c>
      <c r="B1769">
        <v>9020120</v>
      </c>
      <c r="C1769">
        <v>6</v>
      </c>
      <c r="D1769">
        <v>1</v>
      </c>
      <c r="E1769">
        <v>4</v>
      </c>
      <c r="F1769" t="s">
        <v>7</v>
      </c>
      <c r="G1769">
        <v>205</v>
      </c>
      <c r="M1769">
        <v>103</v>
      </c>
      <c r="P1769">
        <v>103</v>
      </c>
    </row>
    <row r="1770" spans="1:16" x14ac:dyDescent="0.25">
      <c r="A1770">
        <v>1</v>
      </c>
      <c r="B1770">
        <v>9020120</v>
      </c>
      <c r="C1770">
        <v>6</v>
      </c>
      <c r="D1770">
        <v>2</v>
      </c>
      <c r="E1770">
        <v>1</v>
      </c>
      <c r="F1770" t="s">
        <v>7</v>
      </c>
      <c r="G1770">
        <v>15</v>
      </c>
      <c r="M1770">
        <v>206</v>
      </c>
      <c r="P1770">
        <v>237.69230772399999</v>
      </c>
    </row>
    <row r="1771" spans="1:16" x14ac:dyDescent="0.25">
      <c r="A1771">
        <v>1</v>
      </c>
      <c r="B1771">
        <v>9020120</v>
      </c>
      <c r="C1771">
        <v>6</v>
      </c>
      <c r="D1771">
        <v>2</v>
      </c>
      <c r="E1771">
        <v>2</v>
      </c>
      <c r="F1771" t="s">
        <v>7</v>
      </c>
      <c r="G1771">
        <v>5365</v>
      </c>
      <c r="M1771">
        <v>5097</v>
      </c>
      <c r="P1771">
        <v>5097</v>
      </c>
    </row>
    <row r="1772" spans="1:16" x14ac:dyDescent="0.25">
      <c r="A1772">
        <v>1</v>
      </c>
      <c r="B1772">
        <v>9020120</v>
      </c>
      <c r="C1772">
        <v>6</v>
      </c>
      <c r="D1772">
        <v>2</v>
      </c>
      <c r="E1772">
        <v>3</v>
      </c>
      <c r="F1772" t="s">
        <v>7</v>
      </c>
      <c r="G1772">
        <v>56</v>
      </c>
      <c r="M1772">
        <v>962</v>
      </c>
      <c r="P1772">
        <v>795.19563674199992</v>
      </c>
    </row>
    <row r="1773" spans="1:16" x14ac:dyDescent="0.25">
      <c r="A1773">
        <v>1</v>
      </c>
      <c r="B1773">
        <v>9020120</v>
      </c>
      <c r="C1773">
        <v>6</v>
      </c>
      <c r="D1773">
        <v>2</v>
      </c>
      <c r="E1773">
        <v>4</v>
      </c>
      <c r="F1773" t="s">
        <v>7</v>
      </c>
      <c r="G1773">
        <v>314</v>
      </c>
      <c r="M1773">
        <v>157</v>
      </c>
      <c r="P1773">
        <v>157</v>
      </c>
    </row>
    <row r="1774" spans="1:16" x14ac:dyDescent="0.25">
      <c r="A1774">
        <v>1</v>
      </c>
      <c r="B1774">
        <v>9020120</v>
      </c>
      <c r="C1774">
        <v>6</v>
      </c>
      <c r="D1774">
        <v>3</v>
      </c>
      <c r="E1774">
        <v>1</v>
      </c>
      <c r="F1774" t="s">
        <v>7</v>
      </c>
      <c r="G1774">
        <v>47</v>
      </c>
      <c r="M1774">
        <v>646</v>
      </c>
      <c r="P1774">
        <v>745.38461548400005</v>
      </c>
    </row>
    <row r="1775" spans="1:16" x14ac:dyDescent="0.25">
      <c r="A1775">
        <v>1</v>
      </c>
      <c r="B1775">
        <v>9020120</v>
      </c>
      <c r="C1775">
        <v>6</v>
      </c>
      <c r="D1775">
        <v>3</v>
      </c>
      <c r="E1775">
        <v>2</v>
      </c>
      <c r="F1775" t="s">
        <v>7</v>
      </c>
      <c r="G1775">
        <v>2670</v>
      </c>
      <c r="M1775">
        <v>2537</v>
      </c>
      <c r="P1775">
        <v>2537</v>
      </c>
    </row>
    <row r="1776" spans="1:16" x14ac:dyDescent="0.25">
      <c r="A1776">
        <v>1</v>
      </c>
      <c r="B1776">
        <v>9020120</v>
      </c>
      <c r="C1776">
        <v>6</v>
      </c>
      <c r="D1776">
        <v>3</v>
      </c>
      <c r="E1776">
        <v>3</v>
      </c>
      <c r="F1776" t="s">
        <v>7</v>
      </c>
      <c r="G1776">
        <v>0</v>
      </c>
      <c r="M1776">
        <v>0</v>
      </c>
      <c r="P1776">
        <v>0</v>
      </c>
    </row>
    <row r="1777" spans="1:16" x14ac:dyDescent="0.25">
      <c r="A1777">
        <v>1</v>
      </c>
      <c r="B1777">
        <v>9020120</v>
      </c>
      <c r="C1777">
        <v>6</v>
      </c>
      <c r="D1777">
        <v>3</v>
      </c>
      <c r="E1777">
        <v>4</v>
      </c>
      <c r="F1777" t="s">
        <v>7</v>
      </c>
      <c r="G1777">
        <v>88</v>
      </c>
      <c r="M1777">
        <v>44</v>
      </c>
      <c r="P1777">
        <v>44</v>
      </c>
    </row>
    <row r="1778" spans="1:16" x14ac:dyDescent="0.25">
      <c r="A1778">
        <v>1</v>
      </c>
      <c r="B1778">
        <v>9020120</v>
      </c>
      <c r="C1778">
        <v>6</v>
      </c>
      <c r="D1778">
        <v>4</v>
      </c>
      <c r="E1778">
        <v>1</v>
      </c>
      <c r="F1778" t="s">
        <v>7</v>
      </c>
      <c r="G1778">
        <v>51</v>
      </c>
      <c r="M1778">
        <v>701</v>
      </c>
      <c r="P1778">
        <v>808.84615395399999</v>
      </c>
    </row>
    <row r="1779" spans="1:16" x14ac:dyDescent="0.25">
      <c r="A1779">
        <v>1</v>
      </c>
      <c r="B1779">
        <v>9020120</v>
      </c>
      <c r="C1779">
        <v>6</v>
      </c>
      <c r="D1779">
        <v>4</v>
      </c>
      <c r="E1779">
        <v>2</v>
      </c>
      <c r="F1779" t="s">
        <v>7</v>
      </c>
      <c r="G1779">
        <v>12236</v>
      </c>
      <c r="M1779">
        <v>11624</v>
      </c>
      <c r="P1779">
        <v>11624</v>
      </c>
    </row>
    <row r="1780" spans="1:16" x14ac:dyDescent="0.25">
      <c r="A1780">
        <v>1</v>
      </c>
      <c r="B1780">
        <v>9020120</v>
      </c>
      <c r="C1780">
        <v>6</v>
      </c>
      <c r="D1780">
        <v>4</v>
      </c>
      <c r="E1780">
        <v>3</v>
      </c>
      <c r="F1780" t="s">
        <v>7</v>
      </c>
      <c r="G1780">
        <v>18</v>
      </c>
      <c r="M1780">
        <v>309</v>
      </c>
      <c r="P1780">
        <v>255.42146751899998</v>
      </c>
    </row>
    <row r="1781" spans="1:16" x14ac:dyDescent="0.25">
      <c r="A1781">
        <v>1</v>
      </c>
      <c r="B1781">
        <v>9020120</v>
      </c>
      <c r="C1781">
        <v>6</v>
      </c>
      <c r="D1781">
        <v>4</v>
      </c>
      <c r="E1781">
        <v>4</v>
      </c>
      <c r="F1781" t="s">
        <v>7</v>
      </c>
      <c r="G1781">
        <v>775</v>
      </c>
      <c r="M1781">
        <v>388</v>
      </c>
      <c r="P1781">
        <v>388</v>
      </c>
    </row>
    <row r="1782" spans="1:16" x14ac:dyDescent="0.25">
      <c r="A1782">
        <v>1</v>
      </c>
      <c r="B1782">
        <v>9020120</v>
      </c>
      <c r="C1782">
        <v>6</v>
      </c>
      <c r="D1782">
        <v>5</v>
      </c>
      <c r="E1782">
        <v>1</v>
      </c>
      <c r="F1782" t="s">
        <v>7</v>
      </c>
      <c r="G1782">
        <v>21</v>
      </c>
      <c r="M1782">
        <v>289</v>
      </c>
      <c r="P1782">
        <v>333.46153850600001</v>
      </c>
    </row>
    <row r="1783" spans="1:16" x14ac:dyDescent="0.25">
      <c r="A1783">
        <v>1</v>
      </c>
      <c r="B1783">
        <v>9020120</v>
      </c>
      <c r="C1783">
        <v>6</v>
      </c>
      <c r="D1783">
        <v>5</v>
      </c>
      <c r="E1783">
        <v>2</v>
      </c>
      <c r="F1783" t="s">
        <v>7</v>
      </c>
      <c r="G1783">
        <v>11248</v>
      </c>
      <c r="M1783">
        <v>10686</v>
      </c>
      <c r="P1783">
        <v>10686</v>
      </c>
    </row>
    <row r="1784" spans="1:16" x14ac:dyDescent="0.25">
      <c r="A1784">
        <v>1</v>
      </c>
      <c r="B1784">
        <v>9020120</v>
      </c>
      <c r="C1784">
        <v>6</v>
      </c>
      <c r="D1784">
        <v>5</v>
      </c>
      <c r="E1784">
        <v>3</v>
      </c>
      <c r="F1784" t="s">
        <v>7</v>
      </c>
      <c r="G1784">
        <v>9</v>
      </c>
      <c r="M1784">
        <v>155</v>
      </c>
      <c r="P1784">
        <v>128.12403710499999</v>
      </c>
    </row>
    <row r="1785" spans="1:16" x14ac:dyDescent="0.25">
      <c r="A1785">
        <v>1</v>
      </c>
      <c r="B1785">
        <v>9020120</v>
      </c>
      <c r="C1785">
        <v>6</v>
      </c>
      <c r="D1785">
        <v>5</v>
      </c>
      <c r="E1785">
        <v>4</v>
      </c>
      <c r="F1785" t="s">
        <v>7</v>
      </c>
      <c r="G1785">
        <v>703</v>
      </c>
      <c r="M1785">
        <v>352</v>
      </c>
      <c r="P1785">
        <v>352</v>
      </c>
    </row>
    <row r="1786" spans="1:16" x14ac:dyDescent="0.25">
      <c r="A1786">
        <v>1</v>
      </c>
      <c r="B1786">
        <v>9020120</v>
      </c>
      <c r="C1786">
        <v>6</v>
      </c>
      <c r="D1786">
        <v>6</v>
      </c>
      <c r="E1786">
        <v>1</v>
      </c>
      <c r="F1786" t="s">
        <v>7</v>
      </c>
      <c r="G1786">
        <v>43</v>
      </c>
      <c r="M1786">
        <v>591</v>
      </c>
      <c r="P1786">
        <v>681.923077014</v>
      </c>
    </row>
    <row r="1787" spans="1:16" x14ac:dyDescent="0.25">
      <c r="A1787">
        <v>1</v>
      </c>
      <c r="B1787">
        <v>9020120</v>
      </c>
      <c r="C1787">
        <v>6</v>
      </c>
      <c r="D1787">
        <v>6</v>
      </c>
      <c r="E1787">
        <v>2</v>
      </c>
      <c r="F1787" t="s">
        <v>7</v>
      </c>
      <c r="G1787">
        <v>14861</v>
      </c>
      <c r="M1787">
        <v>14118</v>
      </c>
      <c r="P1787">
        <v>14118</v>
      </c>
    </row>
    <row r="1788" spans="1:16" x14ac:dyDescent="0.25">
      <c r="A1788">
        <v>1</v>
      </c>
      <c r="B1788">
        <v>9020120</v>
      </c>
      <c r="C1788">
        <v>6</v>
      </c>
      <c r="D1788">
        <v>6</v>
      </c>
      <c r="E1788">
        <v>3</v>
      </c>
      <c r="F1788" t="s">
        <v>7</v>
      </c>
      <c r="G1788">
        <v>3</v>
      </c>
      <c r="M1788">
        <v>52</v>
      </c>
      <c r="P1788">
        <v>42.983547932</v>
      </c>
    </row>
    <row r="1789" spans="1:16" x14ac:dyDescent="0.25">
      <c r="A1789">
        <v>1</v>
      </c>
      <c r="B1789">
        <v>9020120</v>
      </c>
      <c r="C1789">
        <v>6</v>
      </c>
      <c r="D1789">
        <v>6</v>
      </c>
      <c r="E1789">
        <v>4</v>
      </c>
      <c r="F1789" t="s">
        <v>7</v>
      </c>
      <c r="G1789">
        <v>753</v>
      </c>
      <c r="M1789">
        <v>377</v>
      </c>
      <c r="P1789">
        <v>377</v>
      </c>
    </row>
    <row r="1790" spans="1:16" x14ac:dyDescent="0.25">
      <c r="A1790">
        <v>1</v>
      </c>
      <c r="B1790">
        <v>9020120</v>
      </c>
      <c r="C1790">
        <v>6</v>
      </c>
      <c r="D1790">
        <v>7</v>
      </c>
      <c r="E1790">
        <v>1</v>
      </c>
      <c r="F1790" t="s">
        <v>7</v>
      </c>
      <c r="G1790">
        <v>9</v>
      </c>
      <c r="M1790">
        <v>124</v>
      </c>
      <c r="P1790">
        <v>143.076923096</v>
      </c>
    </row>
    <row r="1791" spans="1:16" x14ac:dyDescent="0.25">
      <c r="A1791">
        <v>1</v>
      </c>
      <c r="B1791">
        <v>9020120</v>
      </c>
      <c r="C1791">
        <v>6</v>
      </c>
      <c r="D1791">
        <v>7</v>
      </c>
      <c r="E1791">
        <v>2</v>
      </c>
      <c r="F1791" t="s">
        <v>7</v>
      </c>
      <c r="G1791">
        <v>992</v>
      </c>
      <c r="M1791">
        <v>942</v>
      </c>
      <c r="P1791">
        <v>942</v>
      </c>
    </row>
    <row r="1792" spans="1:16" x14ac:dyDescent="0.25">
      <c r="A1792">
        <v>1</v>
      </c>
      <c r="B1792">
        <v>9020120</v>
      </c>
      <c r="C1792">
        <v>6</v>
      </c>
      <c r="D1792">
        <v>7</v>
      </c>
      <c r="E1792">
        <v>3</v>
      </c>
      <c r="F1792" t="s">
        <v>7</v>
      </c>
      <c r="G1792">
        <v>0</v>
      </c>
      <c r="M1792">
        <v>0</v>
      </c>
      <c r="P1792">
        <v>0</v>
      </c>
    </row>
    <row r="1793" spans="1:16" x14ac:dyDescent="0.25">
      <c r="A1793">
        <v>1</v>
      </c>
      <c r="B1793">
        <v>9020120</v>
      </c>
      <c r="C1793">
        <v>6</v>
      </c>
      <c r="D1793">
        <v>7</v>
      </c>
      <c r="E1793">
        <v>4</v>
      </c>
      <c r="F1793" t="s">
        <v>7</v>
      </c>
      <c r="G1793">
        <v>42</v>
      </c>
      <c r="M1793">
        <v>21</v>
      </c>
      <c r="P1793">
        <v>21</v>
      </c>
    </row>
    <row r="1794" spans="1:16" x14ac:dyDescent="0.25">
      <c r="A1794">
        <v>1</v>
      </c>
      <c r="B1794">
        <v>9020121</v>
      </c>
      <c r="C1794">
        <v>6</v>
      </c>
      <c r="D1794">
        <v>1</v>
      </c>
      <c r="E1794">
        <v>1</v>
      </c>
      <c r="F1794" t="s">
        <v>7</v>
      </c>
      <c r="G1794">
        <v>9</v>
      </c>
      <c r="M1794">
        <v>71</v>
      </c>
      <c r="P1794">
        <v>81.923076933999994</v>
      </c>
    </row>
    <row r="1795" spans="1:16" x14ac:dyDescent="0.25">
      <c r="A1795">
        <v>1</v>
      </c>
      <c r="B1795">
        <v>9020121</v>
      </c>
      <c r="C1795">
        <v>6</v>
      </c>
      <c r="D1795">
        <v>1</v>
      </c>
      <c r="E1795">
        <v>2</v>
      </c>
      <c r="F1795" t="s">
        <v>7</v>
      </c>
      <c r="G1795">
        <v>677</v>
      </c>
      <c r="M1795">
        <v>643</v>
      </c>
      <c r="P1795">
        <v>643</v>
      </c>
    </row>
    <row r="1796" spans="1:16" x14ac:dyDescent="0.25">
      <c r="A1796">
        <v>1</v>
      </c>
      <c r="B1796">
        <v>9020121</v>
      </c>
      <c r="C1796">
        <v>6</v>
      </c>
      <c r="D1796">
        <v>1</v>
      </c>
      <c r="E1796">
        <v>3</v>
      </c>
      <c r="F1796" t="s">
        <v>7</v>
      </c>
      <c r="G1796">
        <v>0</v>
      </c>
      <c r="M1796">
        <v>0</v>
      </c>
      <c r="P1796">
        <v>0</v>
      </c>
    </row>
    <row r="1797" spans="1:16" x14ac:dyDescent="0.25">
      <c r="A1797">
        <v>1</v>
      </c>
      <c r="B1797">
        <v>9020121</v>
      </c>
      <c r="C1797">
        <v>6</v>
      </c>
      <c r="D1797">
        <v>1</v>
      </c>
      <c r="E1797">
        <v>4</v>
      </c>
      <c r="F1797" t="s">
        <v>7</v>
      </c>
      <c r="G1797">
        <v>9</v>
      </c>
      <c r="M1797">
        <v>5</v>
      </c>
      <c r="P1797">
        <v>5</v>
      </c>
    </row>
    <row r="1798" spans="1:16" x14ac:dyDescent="0.25">
      <c r="A1798">
        <v>1</v>
      </c>
      <c r="B1798">
        <v>9020121</v>
      </c>
      <c r="C1798">
        <v>6</v>
      </c>
      <c r="D1798">
        <v>2</v>
      </c>
      <c r="E1798">
        <v>1</v>
      </c>
      <c r="F1798" t="s">
        <v>7</v>
      </c>
      <c r="G1798">
        <v>54</v>
      </c>
      <c r="M1798">
        <v>426</v>
      </c>
      <c r="P1798">
        <v>491.53846160400002</v>
      </c>
    </row>
    <row r="1799" spans="1:16" x14ac:dyDescent="0.25">
      <c r="A1799">
        <v>1</v>
      </c>
      <c r="B1799">
        <v>9020121</v>
      </c>
      <c r="C1799">
        <v>6</v>
      </c>
      <c r="D1799">
        <v>2</v>
      </c>
      <c r="E1799">
        <v>2</v>
      </c>
      <c r="F1799" t="s">
        <v>7</v>
      </c>
      <c r="G1799">
        <v>5895</v>
      </c>
      <c r="M1799">
        <v>5600</v>
      </c>
      <c r="P1799">
        <v>5600</v>
      </c>
    </row>
    <row r="1800" spans="1:16" x14ac:dyDescent="0.25">
      <c r="A1800">
        <v>1</v>
      </c>
      <c r="B1800">
        <v>9020121</v>
      </c>
      <c r="C1800">
        <v>6</v>
      </c>
      <c r="D1800">
        <v>2</v>
      </c>
      <c r="E1800">
        <v>3</v>
      </c>
      <c r="F1800" t="s">
        <v>7</v>
      </c>
      <c r="G1800">
        <v>72</v>
      </c>
      <c r="M1800">
        <v>268</v>
      </c>
      <c r="P1800">
        <v>221.53059318799998</v>
      </c>
    </row>
    <row r="1801" spans="1:16" x14ac:dyDescent="0.25">
      <c r="A1801">
        <v>1</v>
      </c>
      <c r="B1801">
        <v>9020121</v>
      </c>
      <c r="C1801">
        <v>6</v>
      </c>
      <c r="D1801">
        <v>2</v>
      </c>
      <c r="E1801">
        <v>4</v>
      </c>
      <c r="F1801" t="s">
        <v>7</v>
      </c>
      <c r="G1801">
        <v>103</v>
      </c>
      <c r="M1801">
        <v>52</v>
      </c>
      <c r="P1801">
        <v>52</v>
      </c>
    </row>
    <row r="1802" spans="1:16" x14ac:dyDescent="0.25">
      <c r="A1802">
        <v>1</v>
      </c>
      <c r="B1802">
        <v>9020121</v>
      </c>
      <c r="C1802">
        <v>6</v>
      </c>
      <c r="D1802">
        <v>3</v>
      </c>
      <c r="E1802">
        <v>1</v>
      </c>
      <c r="F1802" t="s">
        <v>7</v>
      </c>
      <c r="G1802">
        <v>51</v>
      </c>
      <c r="M1802">
        <v>402</v>
      </c>
      <c r="P1802">
        <v>463.84615390800002</v>
      </c>
    </row>
    <row r="1803" spans="1:16" x14ac:dyDescent="0.25">
      <c r="A1803">
        <v>1</v>
      </c>
      <c r="B1803">
        <v>9020121</v>
      </c>
      <c r="C1803">
        <v>6</v>
      </c>
      <c r="D1803">
        <v>3</v>
      </c>
      <c r="E1803">
        <v>2</v>
      </c>
      <c r="F1803" t="s">
        <v>7</v>
      </c>
      <c r="G1803">
        <v>4505</v>
      </c>
      <c r="M1803">
        <v>4280</v>
      </c>
      <c r="P1803">
        <v>4280</v>
      </c>
    </row>
    <row r="1804" spans="1:16" x14ac:dyDescent="0.25">
      <c r="A1804">
        <v>1</v>
      </c>
      <c r="B1804">
        <v>9020121</v>
      </c>
      <c r="C1804">
        <v>6</v>
      </c>
      <c r="D1804">
        <v>3</v>
      </c>
      <c r="E1804">
        <v>3</v>
      </c>
      <c r="F1804" t="s">
        <v>7</v>
      </c>
      <c r="G1804">
        <v>9</v>
      </c>
      <c r="M1804">
        <v>33</v>
      </c>
      <c r="P1804">
        <v>27.278020802999997</v>
      </c>
    </row>
    <row r="1805" spans="1:16" x14ac:dyDescent="0.25">
      <c r="A1805">
        <v>1</v>
      </c>
      <c r="B1805">
        <v>9020121</v>
      </c>
      <c r="C1805">
        <v>6</v>
      </c>
      <c r="D1805">
        <v>3</v>
      </c>
      <c r="E1805">
        <v>4</v>
      </c>
      <c r="F1805" t="s">
        <v>7</v>
      </c>
      <c r="G1805">
        <v>115</v>
      </c>
      <c r="M1805">
        <v>58</v>
      </c>
      <c r="P1805">
        <v>58</v>
      </c>
    </row>
    <row r="1806" spans="1:16" x14ac:dyDescent="0.25">
      <c r="A1806">
        <v>1</v>
      </c>
      <c r="B1806">
        <v>9020121</v>
      </c>
      <c r="C1806">
        <v>6</v>
      </c>
      <c r="D1806">
        <v>4</v>
      </c>
      <c r="E1806">
        <v>1</v>
      </c>
      <c r="F1806" t="s">
        <v>7</v>
      </c>
      <c r="G1806">
        <v>55</v>
      </c>
      <c r="M1806">
        <v>434</v>
      </c>
      <c r="P1806">
        <v>500.76923083600002</v>
      </c>
    </row>
    <row r="1807" spans="1:16" x14ac:dyDescent="0.25">
      <c r="A1807">
        <v>1</v>
      </c>
      <c r="B1807">
        <v>9020121</v>
      </c>
      <c r="C1807">
        <v>6</v>
      </c>
      <c r="D1807">
        <v>4</v>
      </c>
      <c r="E1807">
        <v>2</v>
      </c>
      <c r="F1807" t="s">
        <v>7</v>
      </c>
      <c r="G1807">
        <v>10007</v>
      </c>
      <c r="M1807">
        <v>9507</v>
      </c>
      <c r="P1807">
        <v>9507</v>
      </c>
    </row>
    <row r="1808" spans="1:16" x14ac:dyDescent="0.25">
      <c r="A1808">
        <v>1</v>
      </c>
      <c r="B1808">
        <v>9020121</v>
      </c>
      <c r="C1808">
        <v>6</v>
      </c>
      <c r="D1808">
        <v>4</v>
      </c>
      <c r="E1808">
        <v>3</v>
      </c>
      <c r="F1808" t="s">
        <v>7</v>
      </c>
      <c r="G1808">
        <v>44</v>
      </c>
      <c r="M1808">
        <v>164</v>
      </c>
      <c r="P1808">
        <v>135.563497324</v>
      </c>
    </row>
    <row r="1809" spans="1:16" x14ac:dyDescent="0.25">
      <c r="A1809">
        <v>1</v>
      </c>
      <c r="B1809">
        <v>9020121</v>
      </c>
      <c r="C1809">
        <v>6</v>
      </c>
      <c r="D1809">
        <v>4</v>
      </c>
      <c r="E1809">
        <v>4</v>
      </c>
      <c r="F1809" t="s">
        <v>7</v>
      </c>
      <c r="G1809">
        <v>204</v>
      </c>
      <c r="M1809">
        <v>102</v>
      </c>
      <c r="P1809">
        <v>102</v>
      </c>
    </row>
    <row r="1810" spans="1:16" x14ac:dyDescent="0.25">
      <c r="A1810">
        <v>1</v>
      </c>
      <c r="B1810">
        <v>9020121</v>
      </c>
      <c r="C1810">
        <v>6</v>
      </c>
      <c r="D1810">
        <v>5</v>
      </c>
      <c r="E1810">
        <v>1</v>
      </c>
      <c r="F1810" t="s">
        <v>7</v>
      </c>
      <c r="G1810">
        <v>0</v>
      </c>
      <c r="M1810">
        <v>0</v>
      </c>
      <c r="P1810">
        <v>0</v>
      </c>
    </row>
    <row r="1811" spans="1:16" x14ac:dyDescent="0.25">
      <c r="A1811">
        <v>1</v>
      </c>
      <c r="B1811">
        <v>9020121</v>
      </c>
      <c r="C1811">
        <v>6</v>
      </c>
      <c r="D1811">
        <v>5</v>
      </c>
      <c r="E1811">
        <v>2</v>
      </c>
      <c r="F1811" t="s">
        <v>7</v>
      </c>
      <c r="G1811">
        <v>2895</v>
      </c>
      <c r="M1811">
        <v>2750</v>
      </c>
      <c r="P1811">
        <v>2750</v>
      </c>
    </row>
    <row r="1812" spans="1:16" x14ac:dyDescent="0.25">
      <c r="A1812">
        <v>1</v>
      </c>
      <c r="B1812">
        <v>9020121</v>
      </c>
      <c r="C1812">
        <v>6</v>
      </c>
      <c r="D1812">
        <v>5</v>
      </c>
      <c r="E1812">
        <v>3</v>
      </c>
      <c r="F1812" t="s">
        <v>7</v>
      </c>
      <c r="G1812">
        <v>6</v>
      </c>
      <c r="M1812">
        <v>22</v>
      </c>
      <c r="P1812">
        <v>18.185347201999999</v>
      </c>
    </row>
    <row r="1813" spans="1:16" x14ac:dyDescent="0.25">
      <c r="A1813">
        <v>1</v>
      </c>
      <c r="B1813">
        <v>9020121</v>
      </c>
      <c r="C1813">
        <v>6</v>
      </c>
      <c r="D1813">
        <v>5</v>
      </c>
      <c r="E1813">
        <v>4</v>
      </c>
      <c r="F1813" t="s">
        <v>7</v>
      </c>
      <c r="G1813">
        <v>175</v>
      </c>
      <c r="M1813">
        <v>88</v>
      </c>
      <c r="P1813">
        <v>88</v>
      </c>
    </row>
    <row r="1814" spans="1:16" x14ac:dyDescent="0.25">
      <c r="A1814">
        <v>1</v>
      </c>
      <c r="B1814">
        <v>9020121</v>
      </c>
      <c r="C1814">
        <v>6</v>
      </c>
      <c r="D1814">
        <v>6</v>
      </c>
      <c r="E1814">
        <v>1</v>
      </c>
      <c r="F1814" t="s">
        <v>7</v>
      </c>
      <c r="G1814">
        <v>18</v>
      </c>
      <c r="M1814">
        <v>142</v>
      </c>
      <c r="P1814">
        <v>163.84615386799999</v>
      </c>
    </row>
    <row r="1815" spans="1:16" x14ac:dyDescent="0.25">
      <c r="A1815">
        <v>1</v>
      </c>
      <c r="B1815">
        <v>9020121</v>
      </c>
      <c r="C1815">
        <v>6</v>
      </c>
      <c r="D1815">
        <v>6</v>
      </c>
      <c r="E1815">
        <v>2</v>
      </c>
      <c r="F1815" t="s">
        <v>7</v>
      </c>
      <c r="G1815">
        <v>3395</v>
      </c>
      <c r="M1815">
        <v>3225</v>
      </c>
      <c r="P1815">
        <v>3225</v>
      </c>
    </row>
    <row r="1816" spans="1:16" x14ac:dyDescent="0.25">
      <c r="A1816">
        <v>1</v>
      </c>
      <c r="B1816">
        <v>9020121</v>
      </c>
      <c r="C1816">
        <v>6</v>
      </c>
      <c r="D1816">
        <v>6</v>
      </c>
      <c r="E1816">
        <v>3</v>
      </c>
      <c r="F1816" t="s">
        <v>7</v>
      </c>
      <c r="G1816">
        <v>6</v>
      </c>
      <c r="M1816">
        <v>22</v>
      </c>
      <c r="P1816">
        <v>18.185347201999999</v>
      </c>
    </row>
    <row r="1817" spans="1:16" x14ac:dyDescent="0.25">
      <c r="A1817">
        <v>1</v>
      </c>
      <c r="B1817">
        <v>9020121</v>
      </c>
      <c r="C1817">
        <v>6</v>
      </c>
      <c r="D1817">
        <v>6</v>
      </c>
      <c r="E1817">
        <v>4</v>
      </c>
      <c r="F1817" t="s">
        <v>7</v>
      </c>
      <c r="G1817">
        <v>109</v>
      </c>
      <c r="M1817">
        <v>55</v>
      </c>
      <c r="P1817">
        <v>55</v>
      </c>
    </row>
    <row r="1818" spans="1:16" x14ac:dyDescent="0.25">
      <c r="A1818">
        <v>1</v>
      </c>
      <c r="B1818">
        <v>9020121</v>
      </c>
      <c r="C1818">
        <v>6</v>
      </c>
      <c r="D1818">
        <v>7</v>
      </c>
      <c r="E1818">
        <v>1</v>
      </c>
      <c r="F1818" t="s">
        <v>7</v>
      </c>
      <c r="G1818">
        <v>15</v>
      </c>
      <c r="M1818">
        <v>118</v>
      </c>
      <c r="P1818">
        <v>136.15384617199999</v>
      </c>
    </row>
    <row r="1819" spans="1:16" x14ac:dyDescent="0.25">
      <c r="A1819">
        <v>1</v>
      </c>
      <c r="B1819">
        <v>9020121</v>
      </c>
      <c r="C1819">
        <v>6</v>
      </c>
      <c r="D1819">
        <v>7</v>
      </c>
      <c r="E1819">
        <v>2</v>
      </c>
      <c r="F1819" t="s">
        <v>7</v>
      </c>
      <c r="G1819">
        <v>455</v>
      </c>
      <c r="M1819">
        <v>432</v>
      </c>
      <c r="P1819">
        <v>432</v>
      </c>
    </row>
    <row r="1820" spans="1:16" x14ac:dyDescent="0.25">
      <c r="A1820">
        <v>1</v>
      </c>
      <c r="B1820">
        <v>9020121</v>
      </c>
      <c r="C1820">
        <v>6</v>
      </c>
      <c r="D1820">
        <v>7</v>
      </c>
      <c r="E1820">
        <v>3</v>
      </c>
      <c r="F1820" t="s">
        <v>7</v>
      </c>
      <c r="G1820">
        <v>0</v>
      </c>
      <c r="M1820">
        <v>0</v>
      </c>
      <c r="P1820">
        <v>0</v>
      </c>
    </row>
    <row r="1821" spans="1:16" x14ac:dyDescent="0.25">
      <c r="A1821">
        <v>1</v>
      </c>
      <c r="B1821">
        <v>9020121</v>
      </c>
      <c r="C1821">
        <v>6</v>
      </c>
      <c r="D1821">
        <v>7</v>
      </c>
      <c r="E1821">
        <v>4</v>
      </c>
      <c r="F1821" t="s">
        <v>7</v>
      </c>
      <c r="G1821">
        <v>30</v>
      </c>
      <c r="M1821">
        <v>15</v>
      </c>
      <c r="P1821">
        <v>15</v>
      </c>
    </row>
    <row r="1822" spans="1:16" x14ac:dyDescent="0.25">
      <c r="A1822">
        <v>1</v>
      </c>
      <c r="B1822">
        <v>9020122</v>
      </c>
      <c r="C1822">
        <v>6</v>
      </c>
      <c r="D1822">
        <v>1</v>
      </c>
      <c r="E1822">
        <v>1</v>
      </c>
      <c r="F1822" t="s">
        <v>7</v>
      </c>
      <c r="G1822">
        <v>0</v>
      </c>
      <c r="M1822">
        <v>0</v>
      </c>
      <c r="P1822">
        <v>0</v>
      </c>
    </row>
    <row r="1823" spans="1:16" x14ac:dyDescent="0.25">
      <c r="A1823">
        <v>1</v>
      </c>
      <c r="B1823">
        <v>9020122</v>
      </c>
      <c r="C1823">
        <v>6</v>
      </c>
      <c r="D1823">
        <v>1</v>
      </c>
      <c r="E1823">
        <v>2</v>
      </c>
      <c r="F1823" t="s">
        <v>7</v>
      </c>
      <c r="G1823">
        <v>0</v>
      </c>
      <c r="M1823">
        <v>0</v>
      </c>
      <c r="P1823">
        <v>0</v>
      </c>
    </row>
    <row r="1824" spans="1:16" x14ac:dyDescent="0.25">
      <c r="A1824">
        <v>1</v>
      </c>
      <c r="B1824">
        <v>9020122</v>
      </c>
      <c r="C1824">
        <v>6</v>
      </c>
      <c r="D1824">
        <v>1</v>
      </c>
      <c r="E1824">
        <v>3</v>
      </c>
      <c r="F1824" t="s">
        <v>7</v>
      </c>
      <c r="G1824">
        <v>0</v>
      </c>
      <c r="M1824">
        <v>0</v>
      </c>
      <c r="P1824">
        <v>0</v>
      </c>
    </row>
    <row r="1825" spans="1:16" x14ac:dyDescent="0.25">
      <c r="A1825">
        <v>1</v>
      </c>
      <c r="B1825">
        <v>9020122</v>
      </c>
      <c r="C1825">
        <v>6</v>
      </c>
      <c r="D1825">
        <v>1</v>
      </c>
      <c r="E1825">
        <v>4</v>
      </c>
      <c r="F1825" t="s">
        <v>7</v>
      </c>
      <c r="G1825">
        <v>0</v>
      </c>
      <c r="M1825">
        <v>0</v>
      </c>
      <c r="P1825">
        <v>0</v>
      </c>
    </row>
    <row r="1826" spans="1:16" x14ac:dyDescent="0.25">
      <c r="A1826">
        <v>1</v>
      </c>
      <c r="B1826">
        <v>9020122</v>
      </c>
      <c r="C1826">
        <v>6</v>
      </c>
      <c r="D1826">
        <v>2</v>
      </c>
      <c r="E1826">
        <v>1</v>
      </c>
      <c r="F1826" t="s">
        <v>7</v>
      </c>
      <c r="G1826">
        <v>115</v>
      </c>
      <c r="M1826">
        <v>362</v>
      </c>
      <c r="P1826">
        <v>417.69230774800002</v>
      </c>
    </row>
    <row r="1827" spans="1:16" x14ac:dyDescent="0.25">
      <c r="A1827">
        <v>1</v>
      </c>
      <c r="B1827">
        <v>9020122</v>
      </c>
      <c r="C1827">
        <v>6</v>
      </c>
      <c r="D1827">
        <v>2</v>
      </c>
      <c r="E1827">
        <v>2</v>
      </c>
      <c r="F1827" t="s">
        <v>7</v>
      </c>
      <c r="G1827">
        <v>3081</v>
      </c>
      <c r="M1827">
        <v>2927</v>
      </c>
      <c r="P1827">
        <v>2927</v>
      </c>
    </row>
    <row r="1828" spans="1:16" x14ac:dyDescent="0.25">
      <c r="A1828">
        <v>1</v>
      </c>
      <c r="B1828">
        <v>9020122</v>
      </c>
      <c r="C1828">
        <v>6</v>
      </c>
      <c r="D1828">
        <v>2</v>
      </c>
      <c r="E1828">
        <v>3</v>
      </c>
      <c r="F1828" t="s">
        <v>7</v>
      </c>
      <c r="G1828">
        <v>159</v>
      </c>
      <c r="M1828">
        <v>1223</v>
      </c>
      <c r="P1828">
        <v>1010.9399830929999</v>
      </c>
    </row>
    <row r="1829" spans="1:16" x14ac:dyDescent="0.25">
      <c r="A1829">
        <v>1</v>
      </c>
      <c r="B1829">
        <v>9020122</v>
      </c>
      <c r="C1829">
        <v>6</v>
      </c>
      <c r="D1829">
        <v>2</v>
      </c>
      <c r="E1829">
        <v>4</v>
      </c>
      <c r="F1829" t="s">
        <v>7</v>
      </c>
      <c r="G1829">
        <v>453</v>
      </c>
      <c r="M1829">
        <v>227</v>
      </c>
      <c r="P1829">
        <v>227</v>
      </c>
    </row>
    <row r="1830" spans="1:16" x14ac:dyDescent="0.25">
      <c r="A1830">
        <v>1</v>
      </c>
      <c r="B1830">
        <v>9020122</v>
      </c>
      <c r="C1830">
        <v>6</v>
      </c>
      <c r="D1830">
        <v>3</v>
      </c>
      <c r="E1830">
        <v>1</v>
      </c>
      <c r="F1830" t="s">
        <v>7</v>
      </c>
      <c r="G1830">
        <v>106</v>
      </c>
      <c r="M1830">
        <v>334</v>
      </c>
      <c r="P1830">
        <v>385.38461543599999</v>
      </c>
    </row>
    <row r="1831" spans="1:16" x14ac:dyDescent="0.25">
      <c r="A1831">
        <v>1</v>
      </c>
      <c r="B1831">
        <v>9020122</v>
      </c>
      <c r="C1831">
        <v>6</v>
      </c>
      <c r="D1831">
        <v>3</v>
      </c>
      <c r="E1831">
        <v>2</v>
      </c>
      <c r="F1831" t="s">
        <v>7</v>
      </c>
      <c r="G1831">
        <v>1997</v>
      </c>
      <c r="M1831">
        <v>1897</v>
      </c>
      <c r="P1831">
        <v>1897</v>
      </c>
    </row>
    <row r="1832" spans="1:16" x14ac:dyDescent="0.25">
      <c r="A1832">
        <v>1</v>
      </c>
      <c r="B1832">
        <v>9020122</v>
      </c>
      <c r="C1832">
        <v>6</v>
      </c>
      <c r="D1832">
        <v>3</v>
      </c>
      <c r="E1832">
        <v>3</v>
      </c>
      <c r="F1832" t="s">
        <v>7</v>
      </c>
      <c r="G1832">
        <v>0</v>
      </c>
      <c r="M1832">
        <v>0</v>
      </c>
      <c r="P1832">
        <v>0</v>
      </c>
    </row>
    <row r="1833" spans="1:16" x14ac:dyDescent="0.25">
      <c r="A1833">
        <v>1</v>
      </c>
      <c r="B1833">
        <v>9020122</v>
      </c>
      <c r="C1833">
        <v>6</v>
      </c>
      <c r="D1833">
        <v>3</v>
      </c>
      <c r="E1833">
        <v>4</v>
      </c>
      <c r="F1833" t="s">
        <v>7</v>
      </c>
      <c r="G1833">
        <v>160</v>
      </c>
      <c r="M1833">
        <v>80</v>
      </c>
      <c r="P1833">
        <v>80</v>
      </c>
    </row>
    <row r="1834" spans="1:16" x14ac:dyDescent="0.25">
      <c r="A1834">
        <v>1</v>
      </c>
      <c r="B1834">
        <v>9020122</v>
      </c>
      <c r="C1834">
        <v>6</v>
      </c>
      <c r="D1834">
        <v>4</v>
      </c>
      <c r="E1834">
        <v>1</v>
      </c>
      <c r="F1834" t="s">
        <v>7</v>
      </c>
      <c r="G1834">
        <v>113</v>
      </c>
      <c r="M1834">
        <v>356</v>
      </c>
      <c r="P1834">
        <v>410.76923082400003</v>
      </c>
    </row>
    <row r="1835" spans="1:16" x14ac:dyDescent="0.25">
      <c r="A1835">
        <v>1</v>
      </c>
      <c r="B1835">
        <v>9020122</v>
      </c>
      <c r="C1835">
        <v>6</v>
      </c>
      <c r="D1835">
        <v>4</v>
      </c>
      <c r="E1835">
        <v>2</v>
      </c>
      <c r="F1835" t="s">
        <v>7</v>
      </c>
      <c r="G1835">
        <v>5149</v>
      </c>
      <c r="M1835">
        <v>4892</v>
      </c>
      <c r="P1835">
        <v>4892</v>
      </c>
    </row>
    <row r="1836" spans="1:16" x14ac:dyDescent="0.25">
      <c r="A1836">
        <v>1</v>
      </c>
      <c r="B1836">
        <v>9020122</v>
      </c>
      <c r="C1836">
        <v>6</v>
      </c>
      <c r="D1836">
        <v>4</v>
      </c>
      <c r="E1836">
        <v>3</v>
      </c>
      <c r="F1836" t="s">
        <v>7</v>
      </c>
      <c r="G1836">
        <v>21</v>
      </c>
      <c r="M1836">
        <v>162</v>
      </c>
      <c r="P1836">
        <v>133.91028394199998</v>
      </c>
    </row>
    <row r="1837" spans="1:16" x14ac:dyDescent="0.25">
      <c r="A1837">
        <v>1</v>
      </c>
      <c r="B1837">
        <v>9020122</v>
      </c>
      <c r="C1837">
        <v>6</v>
      </c>
      <c r="D1837">
        <v>4</v>
      </c>
      <c r="E1837">
        <v>4</v>
      </c>
      <c r="F1837" t="s">
        <v>7</v>
      </c>
      <c r="G1837">
        <v>401</v>
      </c>
      <c r="M1837">
        <v>201</v>
      </c>
      <c r="P1837">
        <v>201</v>
      </c>
    </row>
    <row r="1838" spans="1:16" x14ac:dyDescent="0.25">
      <c r="A1838">
        <v>1</v>
      </c>
      <c r="B1838">
        <v>9020122</v>
      </c>
      <c r="C1838">
        <v>6</v>
      </c>
      <c r="D1838">
        <v>5</v>
      </c>
      <c r="E1838">
        <v>1</v>
      </c>
      <c r="F1838" t="s">
        <v>7</v>
      </c>
      <c r="G1838">
        <v>250</v>
      </c>
      <c r="M1838">
        <v>788</v>
      </c>
      <c r="P1838">
        <v>909.23076935200004</v>
      </c>
    </row>
    <row r="1839" spans="1:16" x14ac:dyDescent="0.25">
      <c r="A1839">
        <v>1</v>
      </c>
      <c r="B1839">
        <v>9020122</v>
      </c>
      <c r="C1839">
        <v>6</v>
      </c>
      <c r="D1839">
        <v>5</v>
      </c>
      <c r="E1839">
        <v>2</v>
      </c>
      <c r="F1839" t="s">
        <v>7</v>
      </c>
      <c r="G1839">
        <v>9588</v>
      </c>
      <c r="M1839">
        <v>9109</v>
      </c>
      <c r="P1839">
        <v>9109</v>
      </c>
    </row>
    <row r="1840" spans="1:16" x14ac:dyDescent="0.25">
      <c r="A1840">
        <v>1</v>
      </c>
      <c r="B1840">
        <v>9020122</v>
      </c>
      <c r="C1840">
        <v>6</v>
      </c>
      <c r="D1840">
        <v>5</v>
      </c>
      <c r="E1840">
        <v>3</v>
      </c>
      <c r="F1840" t="s">
        <v>7</v>
      </c>
      <c r="G1840">
        <v>15</v>
      </c>
      <c r="M1840">
        <v>115</v>
      </c>
      <c r="P1840">
        <v>95.059769464999988</v>
      </c>
    </row>
    <row r="1841" spans="1:16" x14ac:dyDescent="0.25">
      <c r="A1841">
        <v>1</v>
      </c>
      <c r="B1841">
        <v>9020122</v>
      </c>
      <c r="C1841">
        <v>6</v>
      </c>
      <c r="D1841">
        <v>5</v>
      </c>
      <c r="E1841">
        <v>4</v>
      </c>
      <c r="F1841" t="s">
        <v>7</v>
      </c>
      <c r="G1841">
        <v>708</v>
      </c>
      <c r="M1841">
        <v>354</v>
      </c>
      <c r="P1841">
        <v>354</v>
      </c>
    </row>
    <row r="1842" spans="1:16" x14ac:dyDescent="0.25">
      <c r="A1842">
        <v>1</v>
      </c>
      <c r="B1842">
        <v>9020122</v>
      </c>
      <c r="C1842">
        <v>6</v>
      </c>
      <c r="D1842">
        <v>6</v>
      </c>
      <c r="E1842">
        <v>1</v>
      </c>
      <c r="F1842" t="s">
        <v>7</v>
      </c>
      <c r="G1842">
        <v>220</v>
      </c>
      <c r="M1842">
        <v>693</v>
      </c>
      <c r="P1842">
        <v>799.61538472200004</v>
      </c>
    </row>
    <row r="1843" spans="1:16" x14ac:dyDescent="0.25">
      <c r="A1843">
        <v>1</v>
      </c>
      <c r="B1843">
        <v>9020122</v>
      </c>
      <c r="C1843">
        <v>6</v>
      </c>
      <c r="D1843">
        <v>6</v>
      </c>
      <c r="E1843">
        <v>2</v>
      </c>
      <c r="F1843" t="s">
        <v>7</v>
      </c>
      <c r="G1843">
        <v>14079</v>
      </c>
      <c r="M1843">
        <v>13375</v>
      </c>
      <c r="P1843">
        <v>13375</v>
      </c>
    </row>
    <row r="1844" spans="1:16" x14ac:dyDescent="0.25">
      <c r="A1844">
        <v>1</v>
      </c>
      <c r="B1844">
        <v>9020122</v>
      </c>
      <c r="C1844">
        <v>6</v>
      </c>
      <c r="D1844">
        <v>6</v>
      </c>
      <c r="E1844">
        <v>3</v>
      </c>
      <c r="F1844" t="s">
        <v>7</v>
      </c>
      <c r="G1844">
        <v>21</v>
      </c>
      <c r="M1844">
        <v>162</v>
      </c>
      <c r="P1844">
        <v>133.91028394199998</v>
      </c>
    </row>
    <row r="1845" spans="1:16" x14ac:dyDescent="0.25">
      <c r="A1845">
        <v>1</v>
      </c>
      <c r="B1845">
        <v>9020122</v>
      </c>
      <c r="C1845">
        <v>6</v>
      </c>
      <c r="D1845">
        <v>6</v>
      </c>
      <c r="E1845">
        <v>4</v>
      </c>
      <c r="F1845" t="s">
        <v>7</v>
      </c>
      <c r="G1845">
        <v>1060</v>
      </c>
      <c r="M1845">
        <v>530</v>
      </c>
      <c r="P1845">
        <v>530</v>
      </c>
    </row>
    <row r="1846" spans="1:16" x14ac:dyDescent="0.25">
      <c r="A1846">
        <v>1</v>
      </c>
      <c r="B1846">
        <v>9020122</v>
      </c>
      <c r="C1846">
        <v>6</v>
      </c>
      <c r="D1846">
        <v>7</v>
      </c>
      <c r="E1846">
        <v>1</v>
      </c>
      <c r="F1846" t="s">
        <v>7</v>
      </c>
      <c r="G1846">
        <v>15</v>
      </c>
      <c r="M1846">
        <v>47</v>
      </c>
      <c r="P1846">
        <v>54.230769238000001</v>
      </c>
    </row>
    <row r="1847" spans="1:16" x14ac:dyDescent="0.25">
      <c r="A1847">
        <v>1</v>
      </c>
      <c r="B1847">
        <v>9020122</v>
      </c>
      <c r="C1847">
        <v>6</v>
      </c>
      <c r="D1847">
        <v>7</v>
      </c>
      <c r="E1847">
        <v>2</v>
      </c>
      <c r="F1847" t="s">
        <v>7</v>
      </c>
      <c r="G1847">
        <v>1333</v>
      </c>
      <c r="M1847">
        <v>1266</v>
      </c>
      <c r="P1847">
        <v>1266</v>
      </c>
    </row>
    <row r="1848" spans="1:16" x14ac:dyDescent="0.25">
      <c r="A1848">
        <v>1</v>
      </c>
      <c r="B1848">
        <v>9020122</v>
      </c>
      <c r="C1848">
        <v>6</v>
      </c>
      <c r="D1848">
        <v>7</v>
      </c>
      <c r="E1848">
        <v>3</v>
      </c>
      <c r="F1848" t="s">
        <v>7</v>
      </c>
      <c r="G1848">
        <v>0</v>
      </c>
      <c r="M1848">
        <v>0</v>
      </c>
      <c r="P1848">
        <v>0</v>
      </c>
    </row>
    <row r="1849" spans="1:16" x14ac:dyDescent="0.25">
      <c r="A1849">
        <v>1</v>
      </c>
      <c r="B1849">
        <v>9020122</v>
      </c>
      <c r="C1849">
        <v>6</v>
      </c>
      <c r="D1849">
        <v>7</v>
      </c>
      <c r="E1849">
        <v>4</v>
      </c>
      <c r="F1849" t="s">
        <v>7</v>
      </c>
      <c r="G1849">
        <v>109</v>
      </c>
      <c r="M1849">
        <v>55</v>
      </c>
      <c r="P1849">
        <v>55</v>
      </c>
    </row>
    <row r="1850" spans="1:16" x14ac:dyDescent="0.25">
      <c r="A1850">
        <v>1</v>
      </c>
      <c r="B1850">
        <v>9020123</v>
      </c>
      <c r="C1850">
        <v>6</v>
      </c>
      <c r="D1850">
        <v>1</v>
      </c>
      <c r="E1850">
        <v>1</v>
      </c>
      <c r="F1850" t="s">
        <v>7</v>
      </c>
      <c r="G1850">
        <v>0</v>
      </c>
      <c r="M1850">
        <v>0</v>
      </c>
      <c r="P1850">
        <v>0</v>
      </c>
    </row>
    <row r="1851" spans="1:16" x14ac:dyDescent="0.25">
      <c r="A1851">
        <v>1</v>
      </c>
      <c r="B1851">
        <v>9020123</v>
      </c>
      <c r="C1851">
        <v>6</v>
      </c>
      <c r="D1851">
        <v>1</v>
      </c>
      <c r="E1851">
        <v>2</v>
      </c>
      <c r="F1851" t="s">
        <v>7</v>
      </c>
      <c r="G1851">
        <v>0</v>
      </c>
      <c r="M1851">
        <v>0</v>
      </c>
      <c r="P1851">
        <v>0</v>
      </c>
    </row>
    <row r="1852" spans="1:16" x14ac:dyDescent="0.25">
      <c r="A1852">
        <v>1</v>
      </c>
      <c r="B1852">
        <v>9020123</v>
      </c>
      <c r="C1852">
        <v>6</v>
      </c>
      <c r="D1852">
        <v>1</v>
      </c>
      <c r="E1852">
        <v>3</v>
      </c>
      <c r="F1852" t="s">
        <v>7</v>
      </c>
      <c r="G1852">
        <v>0</v>
      </c>
      <c r="M1852">
        <v>0</v>
      </c>
      <c r="P1852">
        <v>0</v>
      </c>
    </row>
    <row r="1853" spans="1:16" x14ac:dyDescent="0.25">
      <c r="A1853">
        <v>1</v>
      </c>
      <c r="B1853">
        <v>9020123</v>
      </c>
      <c r="C1853">
        <v>6</v>
      </c>
      <c r="D1853">
        <v>1</v>
      </c>
      <c r="E1853">
        <v>4</v>
      </c>
      <c r="F1853" t="s">
        <v>7</v>
      </c>
      <c r="G1853">
        <v>0</v>
      </c>
      <c r="M1853">
        <v>0</v>
      </c>
      <c r="P1853">
        <v>0</v>
      </c>
    </row>
    <row r="1854" spans="1:16" x14ac:dyDescent="0.25">
      <c r="A1854">
        <v>1</v>
      </c>
      <c r="B1854">
        <v>9020123</v>
      </c>
      <c r="C1854">
        <v>6</v>
      </c>
      <c r="D1854">
        <v>2</v>
      </c>
      <c r="E1854">
        <v>1</v>
      </c>
      <c r="F1854" t="s">
        <v>7</v>
      </c>
      <c r="G1854">
        <v>701</v>
      </c>
      <c r="M1854">
        <v>1574</v>
      </c>
      <c r="P1854">
        <v>1816.1538463960001</v>
      </c>
    </row>
    <row r="1855" spans="1:16" x14ac:dyDescent="0.25">
      <c r="A1855">
        <v>1</v>
      </c>
      <c r="B1855">
        <v>9020123</v>
      </c>
      <c r="C1855">
        <v>6</v>
      </c>
      <c r="D1855">
        <v>2</v>
      </c>
      <c r="E1855">
        <v>2</v>
      </c>
      <c r="F1855" t="s">
        <v>7</v>
      </c>
      <c r="G1855">
        <v>7723</v>
      </c>
      <c r="M1855">
        <v>7337</v>
      </c>
      <c r="P1855">
        <v>7337</v>
      </c>
    </row>
    <row r="1856" spans="1:16" x14ac:dyDescent="0.25">
      <c r="A1856">
        <v>1</v>
      </c>
      <c r="B1856">
        <v>9020123</v>
      </c>
      <c r="C1856">
        <v>6</v>
      </c>
      <c r="D1856">
        <v>2</v>
      </c>
      <c r="E1856">
        <v>3</v>
      </c>
      <c r="F1856" t="s">
        <v>7</v>
      </c>
      <c r="G1856">
        <v>130</v>
      </c>
      <c r="M1856">
        <v>1111</v>
      </c>
      <c r="P1856">
        <v>918.36003370099991</v>
      </c>
    </row>
    <row r="1857" spans="1:16" x14ac:dyDescent="0.25">
      <c r="A1857">
        <v>1</v>
      </c>
      <c r="B1857">
        <v>9020123</v>
      </c>
      <c r="C1857">
        <v>6</v>
      </c>
      <c r="D1857">
        <v>2</v>
      </c>
      <c r="E1857">
        <v>4</v>
      </c>
      <c r="F1857" t="s">
        <v>7</v>
      </c>
      <c r="G1857">
        <v>806</v>
      </c>
      <c r="M1857">
        <v>403</v>
      </c>
      <c r="P1857">
        <v>403</v>
      </c>
    </row>
    <row r="1858" spans="1:16" x14ac:dyDescent="0.25">
      <c r="A1858">
        <v>1</v>
      </c>
      <c r="B1858">
        <v>9020123</v>
      </c>
      <c r="C1858">
        <v>6</v>
      </c>
      <c r="D1858">
        <v>3</v>
      </c>
      <c r="E1858">
        <v>1</v>
      </c>
      <c r="F1858" t="s">
        <v>7</v>
      </c>
      <c r="G1858">
        <v>0</v>
      </c>
      <c r="M1858">
        <v>0</v>
      </c>
      <c r="P1858">
        <v>0</v>
      </c>
    </row>
    <row r="1859" spans="1:16" x14ac:dyDescent="0.25">
      <c r="A1859">
        <v>1</v>
      </c>
      <c r="B1859">
        <v>9020123</v>
      </c>
      <c r="C1859">
        <v>6</v>
      </c>
      <c r="D1859">
        <v>3</v>
      </c>
      <c r="E1859">
        <v>2</v>
      </c>
      <c r="F1859" t="s">
        <v>7</v>
      </c>
      <c r="G1859">
        <v>60</v>
      </c>
      <c r="M1859">
        <v>57</v>
      </c>
      <c r="P1859">
        <v>57</v>
      </c>
    </row>
    <row r="1860" spans="1:16" x14ac:dyDescent="0.25">
      <c r="A1860">
        <v>1</v>
      </c>
      <c r="B1860">
        <v>9020123</v>
      </c>
      <c r="C1860">
        <v>6</v>
      </c>
      <c r="D1860">
        <v>3</v>
      </c>
      <c r="E1860">
        <v>3</v>
      </c>
      <c r="F1860" t="s">
        <v>7</v>
      </c>
      <c r="G1860">
        <v>0</v>
      </c>
      <c r="M1860">
        <v>0</v>
      </c>
      <c r="P1860">
        <v>0</v>
      </c>
    </row>
    <row r="1861" spans="1:16" x14ac:dyDescent="0.25">
      <c r="A1861">
        <v>1</v>
      </c>
      <c r="B1861">
        <v>9020123</v>
      </c>
      <c r="C1861">
        <v>6</v>
      </c>
      <c r="D1861">
        <v>3</v>
      </c>
      <c r="E1861">
        <v>4</v>
      </c>
      <c r="F1861" t="s">
        <v>7</v>
      </c>
      <c r="G1861">
        <v>6</v>
      </c>
      <c r="M1861">
        <v>3</v>
      </c>
      <c r="P1861">
        <v>3</v>
      </c>
    </row>
    <row r="1862" spans="1:16" x14ac:dyDescent="0.25">
      <c r="A1862">
        <v>1</v>
      </c>
      <c r="B1862">
        <v>9020123</v>
      </c>
      <c r="C1862">
        <v>6</v>
      </c>
      <c r="D1862">
        <v>4</v>
      </c>
      <c r="E1862">
        <v>1</v>
      </c>
      <c r="F1862" t="s">
        <v>7</v>
      </c>
      <c r="G1862">
        <v>254</v>
      </c>
      <c r="M1862">
        <v>570</v>
      </c>
      <c r="P1862">
        <v>657.69230777999996</v>
      </c>
    </row>
    <row r="1863" spans="1:16" x14ac:dyDescent="0.25">
      <c r="A1863">
        <v>1</v>
      </c>
      <c r="B1863">
        <v>9020123</v>
      </c>
      <c r="C1863">
        <v>6</v>
      </c>
      <c r="D1863">
        <v>4</v>
      </c>
      <c r="E1863">
        <v>2</v>
      </c>
      <c r="F1863" t="s">
        <v>7</v>
      </c>
      <c r="G1863">
        <v>6106</v>
      </c>
      <c r="M1863">
        <v>5801</v>
      </c>
      <c r="P1863">
        <v>5801</v>
      </c>
    </row>
    <row r="1864" spans="1:16" x14ac:dyDescent="0.25">
      <c r="A1864">
        <v>1</v>
      </c>
      <c r="B1864">
        <v>9020123</v>
      </c>
      <c r="C1864">
        <v>6</v>
      </c>
      <c r="D1864">
        <v>4</v>
      </c>
      <c r="E1864">
        <v>3</v>
      </c>
      <c r="F1864" t="s">
        <v>7</v>
      </c>
      <c r="G1864">
        <v>17</v>
      </c>
      <c r="M1864">
        <v>145</v>
      </c>
      <c r="P1864">
        <v>119.85797019499999</v>
      </c>
    </row>
    <row r="1865" spans="1:16" x14ac:dyDescent="0.25">
      <c r="A1865">
        <v>1</v>
      </c>
      <c r="B1865">
        <v>9020123</v>
      </c>
      <c r="C1865">
        <v>6</v>
      </c>
      <c r="D1865">
        <v>4</v>
      </c>
      <c r="E1865">
        <v>4</v>
      </c>
      <c r="F1865" t="s">
        <v>7</v>
      </c>
      <c r="G1865">
        <v>478</v>
      </c>
      <c r="M1865">
        <v>239</v>
      </c>
      <c r="P1865">
        <v>239</v>
      </c>
    </row>
    <row r="1866" spans="1:16" x14ac:dyDescent="0.25">
      <c r="A1866">
        <v>1</v>
      </c>
      <c r="B1866">
        <v>9020123</v>
      </c>
      <c r="C1866">
        <v>6</v>
      </c>
      <c r="D1866">
        <v>5</v>
      </c>
      <c r="E1866">
        <v>1</v>
      </c>
      <c r="F1866" t="s">
        <v>7</v>
      </c>
      <c r="G1866">
        <v>16</v>
      </c>
      <c r="M1866">
        <v>36</v>
      </c>
      <c r="P1866">
        <v>41.538461544</v>
      </c>
    </row>
    <row r="1867" spans="1:16" x14ac:dyDescent="0.25">
      <c r="A1867">
        <v>1</v>
      </c>
      <c r="B1867">
        <v>9020123</v>
      </c>
      <c r="C1867">
        <v>6</v>
      </c>
      <c r="D1867">
        <v>5</v>
      </c>
      <c r="E1867">
        <v>2</v>
      </c>
      <c r="F1867" t="s">
        <v>7</v>
      </c>
      <c r="G1867">
        <v>6239</v>
      </c>
      <c r="M1867">
        <v>5927</v>
      </c>
      <c r="P1867">
        <v>5927</v>
      </c>
    </row>
    <row r="1868" spans="1:16" x14ac:dyDescent="0.25">
      <c r="A1868">
        <v>1</v>
      </c>
      <c r="B1868">
        <v>9020123</v>
      </c>
      <c r="C1868">
        <v>6</v>
      </c>
      <c r="D1868">
        <v>5</v>
      </c>
      <c r="E1868">
        <v>3</v>
      </c>
      <c r="F1868" t="s">
        <v>7</v>
      </c>
      <c r="G1868">
        <v>9</v>
      </c>
      <c r="M1868">
        <v>77</v>
      </c>
      <c r="P1868">
        <v>63.648715206999995</v>
      </c>
    </row>
    <row r="1869" spans="1:16" x14ac:dyDescent="0.25">
      <c r="A1869">
        <v>1</v>
      </c>
      <c r="B1869">
        <v>9020123</v>
      </c>
      <c r="C1869">
        <v>6</v>
      </c>
      <c r="D1869">
        <v>5</v>
      </c>
      <c r="E1869">
        <v>4</v>
      </c>
      <c r="F1869" t="s">
        <v>7</v>
      </c>
      <c r="G1869">
        <v>608</v>
      </c>
      <c r="M1869">
        <v>304</v>
      </c>
      <c r="P1869">
        <v>304</v>
      </c>
    </row>
    <row r="1870" spans="1:16" x14ac:dyDescent="0.25">
      <c r="A1870">
        <v>1</v>
      </c>
      <c r="B1870">
        <v>9020123</v>
      </c>
      <c r="C1870">
        <v>6</v>
      </c>
      <c r="D1870">
        <v>6</v>
      </c>
      <c r="E1870">
        <v>1</v>
      </c>
      <c r="F1870" t="s">
        <v>7</v>
      </c>
      <c r="G1870">
        <v>118</v>
      </c>
      <c r="M1870">
        <v>265</v>
      </c>
      <c r="P1870">
        <v>305.76923081000001</v>
      </c>
    </row>
    <row r="1871" spans="1:16" x14ac:dyDescent="0.25">
      <c r="A1871">
        <v>1</v>
      </c>
      <c r="B1871">
        <v>9020123</v>
      </c>
      <c r="C1871">
        <v>6</v>
      </c>
      <c r="D1871">
        <v>6</v>
      </c>
      <c r="E1871">
        <v>2</v>
      </c>
      <c r="F1871" t="s">
        <v>7</v>
      </c>
      <c r="G1871">
        <v>6494</v>
      </c>
      <c r="M1871">
        <v>6169</v>
      </c>
      <c r="P1871">
        <v>6169</v>
      </c>
    </row>
    <row r="1872" spans="1:16" x14ac:dyDescent="0.25">
      <c r="A1872">
        <v>1</v>
      </c>
      <c r="B1872">
        <v>9020123</v>
      </c>
      <c r="C1872">
        <v>6</v>
      </c>
      <c r="D1872">
        <v>6</v>
      </c>
      <c r="E1872">
        <v>3</v>
      </c>
      <c r="F1872" t="s">
        <v>7</v>
      </c>
      <c r="G1872">
        <v>9</v>
      </c>
      <c r="M1872">
        <v>77</v>
      </c>
      <c r="P1872">
        <v>63.648715206999995</v>
      </c>
    </row>
    <row r="1873" spans="1:16" x14ac:dyDescent="0.25">
      <c r="A1873">
        <v>1</v>
      </c>
      <c r="B1873">
        <v>9020123</v>
      </c>
      <c r="C1873">
        <v>6</v>
      </c>
      <c r="D1873">
        <v>6</v>
      </c>
      <c r="E1873">
        <v>4</v>
      </c>
      <c r="F1873" t="s">
        <v>7</v>
      </c>
      <c r="G1873">
        <v>551</v>
      </c>
      <c r="M1873">
        <v>276</v>
      </c>
      <c r="P1873">
        <v>276</v>
      </c>
    </row>
    <row r="1874" spans="1:16" x14ac:dyDescent="0.25">
      <c r="A1874">
        <v>1</v>
      </c>
      <c r="B1874">
        <v>9020123</v>
      </c>
      <c r="C1874">
        <v>6</v>
      </c>
      <c r="D1874">
        <v>7</v>
      </c>
      <c r="E1874">
        <v>1</v>
      </c>
      <c r="F1874" t="s">
        <v>7</v>
      </c>
      <c r="G1874">
        <v>3</v>
      </c>
      <c r="M1874">
        <v>7</v>
      </c>
      <c r="P1874">
        <v>8.0769230780000001</v>
      </c>
    </row>
    <row r="1875" spans="1:16" x14ac:dyDescent="0.25">
      <c r="A1875">
        <v>1</v>
      </c>
      <c r="B1875">
        <v>9020123</v>
      </c>
      <c r="C1875">
        <v>6</v>
      </c>
      <c r="D1875">
        <v>7</v>
      </c>
      <c r="E1875">
        <v>2</v>
      </c>
      <c r="F1875" t="s">
        <v>7</v>
      </c>
      <c r="G1875">
        <v>569</v>
      </c>
      <c r="M1875">
        <v>541</v>
      </c>
      <c r="P1875">
        <v>541</v>
      </c>
    </row>
    <row r="1876" spans="1:16" x14ac:dyDescent="0.25">
      <c r="A1876">
        <v>1</v>
      </c>
      <c r="B1876">
        <v>9020123</v>
      </c>
      <c r="C1876">
        <v>6</v>
      </c>
      <c r="D1876">
        <v>7</v>
      </c>
      <c r="E1876">
        <v>3</v>
      </c>
      <c r="F1876" t="s">
        <v>7</v>
      </c>
      <c r="G1876">
        <v>0</v>
      </c>
      <c r="M1876">
        <v>0</v>
      </c>
      <c r="P1876">
        <v>0</v>
      </c>
    </row>
    <row r="1877" spans="1:16" x14ac:dyDescent="0.25">
      <c r="A1877">
        <v>1</v>
      </c>
      <c r="B1877">
        <v>9020123</v>
      </c>
      <c r="C1877">
        <v>6</v>
      </c>
      <c r="D1877">
        <v>7</v>
      </c>
      <c r="E1877">
        <v>4</v>
      </c>
      <c r="F1877" t="s">
        <v>7</v>
      </c>
      <c r="G1877">
        <v>42</v>
      </c>
      <c r="M1877">
        <v>21</v>
      </c>
      <c r="P1877">
        <v>21</v>
      </c>
    </row>
    <row r="1878" spans="1:16" x14ac:dyDescent="0.25">
      <c r="A1878">
        <v>1</v>
      </c>
      <c r="B1878">
        <v>9020201</v>
      </c>
      <c r="C1878">
        <v>6</v>
      </c>
      <c r="D1878">
        <v>1</v>
      </c>
      <c r="E1878">
        <v>1</v>
      </c>
      <c r="F1878" t="s">
        <v>7</v>
      </c>
      <c r="G1878">
        <v>18</v>
      </c>
      <c r="M1878">
        <v>340</v>
      </c>
      <c r="P1878">
        <v>392.30769236000003</v>
      </c>
    </row>
    <row r="1879" spans="1:16" x14ac:dyDescent="0.25">
      <c r="A1879">
        <v>1</v>
      </c>
      <c r="B1879">
        <v>9020201</v>
      </c>
      <c r="C1879">
        <v>6</v>
      </c>
      <c r="D1879">
        <v>1</v>
      </c>
      <c r="E1879">
        <v>2</v>
      </c>
      <c r="F1879" t="s">
        <v>7</v>
      </c>
      <c r="G1879">
        <v>8299</v>
      </c>
      <c r="M1879">
        <v>7884</v>
      </c>
      <c r="P1879">
        <v>7884</v>
      </c>
    </row>
    <row r="1880" spans="1:16" x14ac:dyDescent="0.25">
      <c r="A1880">
        <v>1</v>
      </c>
      <c r="B1880">
        <v>9020201</v>
      </c>
      <c r="C1880">
        <v>6</v>
      </c>
      <c r="D1880">
        <v>1</v>
      </c>
      <c r="E1880">
        <v>3</v>
      </c>
      <c r="F1880" t="s">
        <v>7</v>
      </c>
      <c r="G1880">
        <v>329</v>
      </c>
      <c r="M1880">
        <v>743</v>
      </c>
      <c r="P1880">
        <v>614.16877141299994</v>
      </c>
    </row>
    <row r="1881" spans="1:16" x14ac:dyDescent="0.25">
      <c r="A1881">
        <v>1</v>
      </c>
      <c r="B1881">
        <v>9020201</v>
      </c>
      <c r="C1881">
        <v>6</v>
      </c>
      <c r="D1881">
        <v>1</v>
      </c>
      <c r="E1881">
        <v>4</v>
      </c>
      <c r="F1881" t="s">
        <v>7</v>
      </c>
      <c r="G1881">
        <v>761</v>
      </c>
      <c r="M1881">
        <v>381</v>
      </c>
      <c r="P1881">
        <v>381</v>
      </c>
    </row>
    <row r="1882" spans="1:16" x14ac:dyDescent="0.25">
      <c r="A1882">
        <v>1</v>
      </c>
      <c r="B1882">
        <v>9020201</v>
      </c>
      <c r="C1882">
        <v>6</v>
      </c>
      <c r="D1882">
        <v>2</v>
      </c>
      <c r="E1882">
        <v>1</v>
      </c>
      <c r="F1882" t="s">
        <v>7</v>
      </c>
      <c r="G1882">
        <v>0</v>
      </c>
      <c r="M1882">
        <v>0</v>
      </c>
      <c r="P1882">
        <v>0</v>
      </c>
    </row>
    <row r="1883" spans="1:16" x14ac:dyDescent="0.25">
      <c r="A1883">
        <v>1</v>
      </c>
      <c r="B1883">
        <v>9020201</v>
      </c>
      <c r="C1883">
        <v>6</v>
      </c>
      <c r="D1883">
        <v>2</v>
      </c>
      <c r="E1883">
        <v>2</v>
      </c>
      <c r="F1883" t="s">
        <v>7</v>
      </c>
      <c r="G1883">
        <v>0</v>
      </c>
      <c r="M1883">
        <v>0</v>
      </c>
      <c r="P1883">
        <v>0</v>
      </c>
    </row>
    <row r="1884" spans="1:16" x14ac:dyDescent="0.25">
      <c r="A1884">
        <v>1</v>
      </c>
      <c r="B1884">
        <v>9020201</v>
      </c>
      <c r="C1884">
        <v>6</v>
      </c>
      <c r="D1884">
        <v>2</v>
      </c>
      <c r="E1884">
        <v>3</v>
      </c>
      <c r="F1884" t="s">
        <v>7</v>
      </c>
      <c r="G1884">
        <v>0</v>
      </c>
      <c r="M1884">
        <v>0</v>
      </c>
      <c r="P1884">
        <v>0</v>
      </c>
    </row>
    <row r="1885" spans="1:16" x14ac:dyDescent="0.25">
      <c r="A1885">
        <v>1</v>
      </c>
      <c r="B1885">
        <v>9020201</v>
      </c>
      <c r="C1885">
        <v>6</v>
      </c>
      <c r="D1885">
        <v>2</v>
      </c>
      <c r="E1885">
        <v>4</v>
      </c>
      <c r="F1885" t="s">
        <v>7</v>
      </c>
      <c r="G1885">
        <v>0</v>
      </c>
      <c r="M1885">
        <v>0</v>
      </c>
      <c r="P1885">
        <v>0</v>
      </c>
    </row>
    <row r="1886" spans="1:16" x14ac:dyDescent="0.25">
      <c r="A1886">
        <v>1</v>
      </c>
      <c r="B1886">
        <v>9020201</v>
      </c>
      <c r="C1886">
        <v>6</v>
      </c>
      <c r="D1886">
        <v>3</v>
      </c>
      <c r="E1886">
        <v>1</v>
      </c>
      <c r="F1886" t="s">
        <v>7</v>
      </c>
      <c r="G1886">
        <v>0</v>
      </c>
      <c r="M1886">
        <v>0</v>
      </c>
      <c r="P1886">
        <v>0</v>
      </c>
    </row>
    <row r="1887" spans="1:16" x14ac:dyDescent="0.25">
      <c r="A1887">
        <v>1</v>
      </c>
      <c r="B1887">
        <v>9020201</v>
      </c>
      <c r="C1887">
        <v>6</v>
      </c>
      <c r="D1887">
        <v>3</v>
      </c>
      <c r="E1887">
        <v>2</v>
      </c>
      <c r="F1887" t="s">
        <v>7</v>
      </c>
      <c r="G1887">
        <v>0</v>
      </c>
      <c r="M1887">
        <v>0</v>
      </c>
      <c r="P1887">
        <v>0</v>
      </c>
    </row>
    <row r="1888" spans="1:16" x14ac:dyDescent="0.25">
      <c r="A1888">
        <v>1</v>
      </c>
      <c r="B1888">
        <v>9020201</v>
      </c>
      <c r="C1888">
        <v>6</v>
      </c>
      <c r="D1888">
        <v>3</v>
      </c>
      <c r="E1888">
        <v>3</v>
      </c>
      <c r="F1888" t="s">
        <v>7</v>
      </c>
      <c r="G1888">
        <v>0</v>
      </c>
      <c r="M1888">
        <v>0</v>
      </c>
      <c r="P1888">
        <v>0</v>
      </c>
    </row>
    <row r="1889" spans="1:16" x14ac:dyDescent="0.25">
      <c r="A1889">
        <v>1</v>
      </c>
      <c r="B1889">
        <v>9020201</v>
      </c>
      <c r="C1889">
        <v>6</v>
      </c>
      <c r="D1889">
        <v>3</v>
      </c>
      <c r="E1889">
        <v>4</v>
      </c>
      <c r="F1889" t="s">
        <v>7</v>
      </c>
      <c r="G1889">
        <v>0</v>
      </c>
      <c r="M1889">
        <v>0</v>
      </c>
      <c r="P1889">
        <v>0</v>
      </c>
    </row>
    <row r="1890" spans="1:16" x14ac:dyDescent="0.25">
      <c r="A1890">
        <v>1</v>
      </c>
      <c r="B1890">
        <v>9020201</v>
      </c>
      <c r="C1890">
        <v>6</v>
      </c>
      <c r="D1890">
        <v>4</v>
      </c>
      <c r="E1890">
        <v>1</v>
      </c>
      <c r="F1890" t="s">
        <v>7</v>
      </c>
      <c r="G1890">
        <v>12</v>
      </c>
      <c r="M1890">
        <v>227</v>
      </c>
      <c r="P1890">
        <v>261.92307695800002</v>
      </c>
    </row>
    <row r="1891" spans="1:16" x14ac:dyDescent="0.25">
      <c r="A1891">
        <v>1</v>
      </c>
      <c r="B1891">
        <v>9020201</v>
      </c>
      <c r="C1891">
        <v>6</v>
      </c>
      <c r="D1891">
        <v>4</v>
      </c>
      <c r="E1891">
        <v>2</v>
      </c>
      <c r="F1891" t="s">
        <v>7</v>
      </c>
      <c r="G1891">
        <v>2115</v>
      </c>
      <c r="M1891">
        <v>2009</v>
      </c>
      <c r="P1891">
        <v>2009</v>
      </c>
    </row>
    <row r="1892" spans="1:16" x14ac:dyDescent="0.25">
      <c r="A1892">
        <v>1</v>
      </c>
      <c r="B1892">
        <v>9020201</v>
      </c>
      <c r="C1892">
        <v>6</v>
      </c>
      <c r="D1892">
        <v>4</v>
      </c>
      <c r="E1892">
        <v>3</v>
      </c>
      <c r="F1892" t="s">
        <v>7</v>
      </c>
      <c r="G1892">
        <v>9</v>
      </c>
      <c r="M1892">
        <v>20</v>
      </c>
      <c r="P1892">
        <v>16.532133819999999</v>
      </c>
    </row>
    <row r="1893" spans="1:16" x14ac:dyDescent="0.25">
      <c r="A1893">
        <v>1</v>
      </c>
      <c r="B1893">
        <v>9020201</v>
      </c>
      <c r="C1893">
        <v>6</v>
      </c>
      <c r="D1893">
        <v>4</v>
      </c>
      <c r="E1893">
        <v>4</v>
      </c>
      <c r="F1893" t="s">
        <v>7</v>
      </c>
      <c r="G1893">
        <v>79</v>
      </c>
      <c r="M1893">
        <v>40</v>
      </c>
      <c r="P1893">
        <v>40</v>
      </c>
    </row>
    <row r="1894" spans="1:16" x14ac:dyDescent="0.25">
      <c r="A1894">
        <v>1</v>
      </c>
      <c r="B1894">
        <v>9020201</v>
      </c>
      <c r="C1894">
        <v>6</v>
      </c>
      <c r="D1894">
        <v>5</v>
      </c>
      <c r="E1894">
        <v>1</v>
      </c>
      <c r="F1894" t="s">
        <v>7</v>
      </c>
      <c r="G1894">
        <v>0</v>
      </c>
      <c r="M1894">
        <v>0</v>
      </c>
      <c r="P1894">
        <v>0</v>
      </c>
    </row>
    <row r="1895" spans="1:16" x14ac:dyDescent="0.25">
      <c r="A1895">
        <v>1</v>
      </c>
      <c r="B1895">
        <v>9020201</v>
      </c>
      <c r="C1895">
        <v>6</v>
      </c>
      <c r="D1895">
        <v>5</v>
      </c>
      <c r="E1895">
        <v>2</v>
      </c>
      <c r="F1895" t="s">
        <v>7</v>
      </c>
      <c r="G1895">
        <v>0</v>
      </c>
      <c r="M1895">
        <v>0</v>
      </c>
      <c r="P1895">
        <v>0</v>
      </c>
    </row>
    <row r="1896" spans="1:16" x14ac:dyDescent="0.25">
      <c r="A1896">
        <v>1</v>
      </c>
      <c r="B1896">
        <v>9020201</v>
      </c>
      <c r="C1896">
        <v>6</v>
      </c>
      <c r="D1896">
        <v>5</v>
      </c>
      <c r="E1896">
        <v>3</v>
      </c>
      <c r="F1896" t="s">
        <v>7</v>
      </c>
      <c r="G1896">
        <v>0</v>
      </c>
      <c r="M1896">
        <v>0</v>
      </c>
      <c r="P1896">
        <v>0</v>
      </c>
    </row>
    <row r="1897" spans="1:16" x14ac:dyDescent="0.25">
      <c r="A1897">
        <v>1</v>
      </c>
      <c r="B1897">
        <v>9020201</v>
      </c>
      <c r="C1897">
        <v>6</v>
      </c>
      <c r="D1897">
        <v>5</v>
      </c>
      <c r="E1897">
        <v>4</v>
      </c>
      <c r="F1897" t="s">
        <v>7</v>
      </c>
      <c r="G1897">
        <v>0</v>
      </c>
      <c r="M1897">
        <v>0</v>
      </c>
      <c r="P1897">
        <v>0</v>
      </c>
    </row>
    <row r="1898" spans="1:16" x14ac:dyDescent="0.25">
      <c r="A1898">
        <v>1</v>
      </c>
      <c r="B1898">
        <v>9020201</v>
      </c>
      <c r="C1898">
        <v>6</v>
      </c>
      <c r="D1898">
        <v>6</v>
      </c>
      <c r="E1898">
        <v>1</v>
      </c>
      <c r="F1898" t="s">
        <v>7</v>
      </c>
      <c r="G1898">
        <v>0</v>
      </c>
      <c r="M1898">
        <v>0</v>
      </c>
      <c r="P1898">
        <v>0</v>
      </c>
    </row>
    <row r="1899" spans="1:16" x14ac:dyDescent="0.25">
      <c r="A1899">
        <v>1</v>
      </c>
      <c r="B1899">
        <v>9020201</v>
      </c>
      <c r="C1899">
        <v>6</v>
      </c>
      <c r="D1899">
        <v>6</v>
      </c>
      <c r="E1899">
        <v>2</v>
      </c>
      <c r="F1899" t="s">
        <v>7</v>
      </c>
      <c r="G1899">
        <v>267</v>
      </c>
      <c r="M1899">
        <v>254</v>
      </c>
      <c r="P1899">
        <v>254</v>
      </c>
    </row>
    <row r="1900" spans="1:16" x14ac:dyDescent="0.25">
      <c r="A1900">
        <v>1</v>
      </c>
      <c r="B1900">
        <v>9020201</v>
      </c>
      <c r="C1900">
        <v>6</v>
      </c>
      <c r="D1900">
        <v>6</v>
      </c>
      <c r="E1900">
        <v>3</v>
      </c>
      <c r="F1900" t="s">
        <v>7</v>
      </c>
      <c r="G1900">
        <v>3</v>
      </c>
      <c r="M1900">
        <v>7</v>
      </c>
      <c r="P1900">
        <v>5.7862468369999993</v>
      </c>
    </row>
    <row r="1901" spans="1:16" x14ac:dyDescent="0.25">
      <c r="A1901">
        <v>1</v>
      </c>
      <c r="B1901">
        <v>9020201</v>
      </c>
      <c r="C1901">
        <v>6</v>
      </c>
      <c r="D1901">
        <v>6</v>
      </c>
      <c r="E1901">
        <v>4</v>
      </c>
      <c r="F1901" t="s">
        <v>7</v>
      </c>
      <c r="G1901">
        <v>18</v>
      </c>
      <c r="M1901">
        <v>9</v>
      </c>
      <c r="P1901">
        <v>9</v>
      </c>
    </row>
    <row r="1902" spans="1:16" x14ac:dyDescent="0.25">
      <c r="A1902">
        <v>1</v>
      </c>
      <c r="B1902">
        <v>9020201</v>
      </c>
      <c r="C1902">
        <v>6</v>
      </c>
      <c r="D1902">
        <v>7</v>
      </c>
      <c r="E1902">
        <v>1</v>
      </c>
      <c r="F1902" t="s">
        <v>7</v>
      </c>
      <c r="G1902">
        <v>0</v>
      </c>
      <c r="M1902">
        <v>0</v>
      </c>
      <c r="P1902">
        <v>0</v>
      </c>
    </row>
    <row r="1903" spans="1:16" x14ac:dyDescent="0.25">
      <c r="A1903">
        <v>1</v>
      </c>
      <c r="B1903">
        <v>9020201</v>
      </c>
      <c r="C1903">
        <v>6</v>
      </c>
      <c r="D1903">
        <v>7</v>
      </c>
      <c r="E1903">
        <v>2</v>
      </c>
      <c r="F1903" t="s">
        <v>7</v>
      </c>
      <c r="G1903">
        <v>63</v>
      </c>
      <c r="M1903">
        <v>60</v>
      </c>
      <c r="P1903">
        <v>60</v>
      </c>
    </row>
    <row r="1904" spans="1:16" x14ac:dyDescent="0.25">
      <c r="A1904">
        <v>1</v>
      </c>
      <c r="B1904">
        <v>9020201</v>
      </c>
      <c r="C1904">
        <v>6</v>
      </c>
      <c r="D1904">
        <v>7</v>
      </c>
      <c r="E1904">
        <v>3</v>
      </c>
      <c r="F1904" t="s">
        <v>7</v>
      </c>
      <c r="G1904">
        <v>0</v>
      </c>
      <c r="M1904">
        <v>0</v>
      </c>
      <c r="P1904">
        <v>0</v>
      </c>
    </row>
    <row r="1905" spans="1:16" x14ac:dyDescent="0.25">
      <c r="A1905">
        <v>1</v>
      </c>
      <c r="B1905">
        <v>9020201</v>
      </c>
      <c r="C1905">
        <v>6</v>
      </c>
      <c r="D1905">
        <v>7</v>
      </c>
      <c r="E1905">
        <v>4</v>
      </c>
      <c r="F1905" t="s">
        <v>7</v>
      </c>
      <c r="G1905">
        <v>0</v>
      </c>
      <c r="M1905">
        <v>0</v>
      </c>
      <c r="P1905">
        <v>0</v>
      </c>
    </row>
    <row r="1906" spans="1:16" x14ac:dyDescent="0.25">
      <c r="A1906">
        <v>1</v>
      </c>
      <c r="B1906">
        <v>9020202</v>
      </c>
      <c r="C1906">
        <v>6</v>
      </c>
      <c r="D1906">
        <v>1</v>
      </c>
      <c r="E1906">
        <v>1</v>
      </c>
      <c r="F1906" t="s">
        <v>7</v>
      </c>
      <c r="G1906">
        <v>0</v>
      </c>
      <c r="M1906">
        <v>0</v>
      </c>
      <c r="P1906">
        <v>0</v>
      </c>
    </row>
    <row r="1907" spans="1:16" x14ac:dyDescent="0.25">
      <c r="A1907">
        <v>1</v>
      </c>
      <c r="B1907">
        <v>9020202</v>
      </c>
      <c r="C1907">
        <v>6</v>
      </c>
      <c r="D1907">
        <v>1</v>
      </c>
      <c r="E1907">
        <v>2</v>
      </c>
      <c r="F1907" t="s">
        <v>7</v>
      </c>
      <c r="G1907">
        <v>0</v>
      </c>
      <c r="M1907">
        <v>0</v>
      </c>
      <c r="P1907">
        <v>0</v>
      </c>
    </row>
    <row r="1908" spans="1:16" x14ac:dyDescent="0.25">
      <c r="A1908">
        <v>1</v>
      </c>
      <c r="B1908">
        <v>9020202</v>
      </c>
      <c r="C1908">
        <v>6</v>
      </c>
      <c r="D1908">
        <v>1</v>
      </c>
      <c r="E1908">
        <v>3</v>
      </c>
      <c r="F1908" t="s">
        <v>7</v>
      </c>
      <c r="G1908">
        <v>0</v>
      </c>
      <c r="M1908">
        <v>0</v>
      </c>
      <c r="P1908">
        <v>0</v>
      </c>
    </row>
    <row r="1909" spans="1:16" x14ac:dyDescent="0.25">
      <c r="A1909">
        <v>1</v>
      </c>
      <c r="B1909">
        <v>9020202</v>
      </c>
      <c r="C1909">
        <v>6</v>
      </c>
      <c r="D1909">
        <v>1</v>
      </c>
      <c r="E1909">
        <v>4</v>
      </c>
      <c r="F1909" t="s">
        <v>7</v>
      </c>
      <c r="G1909">
        <v>0</v>
      </c>
      <c r="M1909">
        <v>0</v>
      </c>
      <c r="P1909">
        <v>0</v>
      </c>
    </row>
    <row r="1910" spans="1:16" x14ac:dyDescent="0.25">
      <c r="A1910">
        <v>1</v>
      </c>
      <c r="B1910">
        <v>9020202</v>
      </c>
      <c r="C1910">
        <v>6</v>
      </c>
      <c r="D1910">
        <v>2</v>
      </c>
      <c r="E1910">
        <v>1</v>
      </c>
      <c r="F1910" t="s">
        <v>7</v>
      </c>
      <c r="G1910">
        <v>6</v>
      </c>
      <c r="M1910">
        <v>115</v>
      </c>
      <c r="P1910">
        <v>132.69230770999999</v>
      </c>
    </row>
    <row r="1911" spans="1:16" x14ac:dyDescent="0.25">
      <c r="A1911">
        <v>1</v>
      </c>
      <c r="B1911">
        <v>9020202</v>
      </c>
      <c r="C1911">
        <v>6</v>
      </c>
      <c r="D1911">
        <v>2</v>
      </c>
      <c r="E1911">
        <v>2</v>
      </c>
      <c r="F1911" t="s">
        <v>7</v>
      </c>
      <c r="G1911">
        <v>3560</v>
      </c>
      <c r="M1911">
        <v>3382</v>
      </c>
      <c r="P1911">
        <v>3382</v>
      </c>
    </row>
    <row r="1912" spans="1:16" x14ac:dyDescent="0.25">
      <c r="A1912">
        <v>1</v>
      </c>
      <c r="B1912">
        <v>9020202</v>
      </c>
      <c r="C1912">
        <v>6</v>
      </c>
      <c r="D1912">
        <v>2</v>
      </c>
      <c r="E1912">
        <v>3</v>
      </c>
      <c r="F1912" t="s">
        <v>7</v>
      </c>
      <c r="G1912">
        <v>362</v>
      </c>
      <c r="M1912">
        <v>519</v>
      </c>
      <c r="P1912">
        <v>429.008872629</v>
      </c>
    </row>
    <row r="1913" spans="1:16" x14ac:dyDescent="0.25">
      <c r="A1913">
        <v>1</v>
      </c>
      <c r="B1913">
        <v>9020202</v>
      </c>
      <c r="C1913">
        <v>6</v>
      </c>
      <c r="D1913">
        <v>2</v>
      </c>
      <c r="E1913">
        <v>4</v>
      </c>
      <c r="F1913" t="s">
        <v>7</v>
      </c>
      <c r="G1913">
        <v>234</v>
      </c>
      <c r="M1913">
        <v>117</v>
      </c>
      <c r="P1913">
        <v>117</v>
      </c>
    </row>
    <row r="1914" spans="1:16" x14ac:dyDescent="0.25">
      <c r="A1914">
        <v>1</v>
      </c>
      <c r="B1914">
        <v>9020202</v>
      </c>
      <c r="C1914">
        <v>6</v>
      </c>
      <c r="D1914">
        <v>3</v>
      </c>
      <c r="E1914">
        <v>1</v>
      </c>
      <c r="F1914" t="s">
        <v>7</v>
      </c>
      <c r="G1914">
        <v>0</v>
      </c>
      <c r="M1914">
        <v>0</v>
      </c>
      <c r="P1914">
        <v>0</v>
      </c>
    </row>
    <row r="1915" spans="1:16" x14ac:dyDescent="0.25">
      <c r="A1915">
        <v>1</v>
      </c>
      <c r="B1915">
        <v>9020202</v>
      </c>
      <c r="C1915">
        <v>6</v>
      </c>
      <c r="D1915">
        <v>3</v>
      </c>
      <c r="E1915">
        <v>2</v>
      </c>
      <c r="F1915" t="s">
        <v>7</v>
      </c>
      <c r="G1915">
        <v>0</v>
      </c>
      <c r="M1915">
        <v>0</v>
      </c>
      <c r="P1915">
        <v>0</v>
      </c>
    </row>
    <row r="1916" spans="1:16" x14ac:dyDescent="0.25">
      <c r="A1916">
        <v>1</v>
      </c>
      <c r="B1916">
        <v>9020202</v>
      </c>
      <c r="C1916">
        <v>6</v>
      </c>
      <c r="D1916">
        <v>3</v>
      </c>
      <c r="E1916">
        <v>3</v>
      </c>
      <c r="F1916" t="s">
        <v>7</v>
      </c>
      <c r="G1916">
        <v>0</v>
      </c>
      <c r="M1916">
        <v>0</v>
      </c>
      <c r="P1916">
        <v>0</v>
      </c>
    </row>
    <row r="1917" spans="1:16" x14ac:dyDescent="0.25">
      <c r="A1917">
        <v>1</v>
      </c>
      <c r="B1917">
        <v>9020202</v>
      </c>
      <c r="C1917">
        <v>6</v>
      </c>
      <c r="D1917">
        <v>3</v>
      </c>
      <c r="E1917">
        <v>4</v>
      </c>
      <c r="F1917" t="s">
        <v>7</v>
      </c>
      <c r="G1917">
        <v>0</v>
      </c>
      <c r="M1917">
        <v>0</v>
      </c>
      <c r="P1917">
        <v>0</v>
      </c>
    </row>
    <row r="1918" spans="1:16" x14ac:dyDescent="0.25">
      <c r="A1918">
        <v>1</v>
      </c>
      <c r="B1918">
        <v>9020202</v>
      </c>
      <c r="C1918">
        <v>6</v>
      </c>
      <c r="D1918">
        <v>4</v>
      </c>
      <c r="E1918">
        <v>1</v>
      </c>
      <c r="F1918" t="s">
        <v>7</v>
      </c>
      <c r="G1918">
        <v>15</v>
      </c>
      <c r="M1918">
        <v>287</v>
      </c>
      <c r="P1918">
        <v>331.153846198</v>
      </c>
    </row>
    <row r="1919" spans="1:16" x14ac:dyDescent="0.25">
      <c r="A1919">
        <v>1</v>
      </c>
      <c r="B1919">
        <v>9020202</v>
      </c>
      <c r="C1919">
        <v>6</v>
      </c>
      <c r="D1919">
        <v>4</v>
      </c>
      <c r="E1919">
        <v>2</v>
      </c>
      <c r="F1919" t="s">
        <v>7</v>
      </c>
      <c r="G1919">
        <v>3408</v>
      </c>
      <c r="M1919">
        <v>3238</v>
      </c>
      <c r="P1919">
        <v>3238</v>
      </c>
    </row>
    <row r="1920" spans="1:16" x14ac:dyDescent="0.25">
      <c r="A1920">
        <v>1</v>
      </c>
      <c r="B1920">
        <v>9020202</v>
      </c>
      <c r="C1920">
        <v>6</v>
      </c>
      <c r="D1920">
        <v>4</v>
      </c>
      <c r="E1920">
        <v>3</v>
      </c>
      <c r="F1920" t="s">
        <v>7</v>
      </c>
      <c r="G1920">
        <v>76</v>
      </c>
      <c r="M1920">
        <v>109</v>
      </c>
      <c r="P1920">
        <v>90.10012931899999</v>
      </c>
    </row>
    <row r="1921" spans="1:16" x14ac:dyDescent="0.25">
      <c r="A1921">
        <v>1</v>
      </c>
      <c r="B1921">
        <v>9020202</v>
      </c>
      <c r="C1921">
        <v>6</v>
      </c>
      <c r="D1921">
        <v>4</v>
      </c>
      <c r="E1921">
        <v>4</v>
      </c>
      <c r="F1921" t="s">
        <v>7</v>
      </c>
      <c r="G1921">
        <v>136</v>
      </c>
      <c r="M1921">
        <v>68</v>
      </c>
      <c r="P1921">
        <v>68</v>
      </c>
    </row>
    <row r="1922" spans="1:16" x14ac:dyDescent="0.25">
      <c r="A1922">
        <v>1</v>
      </c>
      <c r="B1922">
        <v>9020202</v>
      </c>
      <c r="C1922">
        <v>6</v>
      </c>
      <c r="D1922">
        <v>5</v>
      </c>
      <c r="E1922">
        <v>1</v>
      </c>
      <c r="F1922" t="s">
        <v>7</v>
      </c>
      <c r="G1922">
        <v>0</v>
      </c>
      <c r="M1922">
        <v>0</v>
      </c>
      <c r="P1922">
        <v>0</v>
      </c>
    </row>
    <row r="1923" spans="1:16" x14ac:dyDescent="0.25">
      <c r="A1923">
        <v>1</v>
      </c>
      <c r="B1923">
        <v>9020202</v>
      </c>
      <c r="C1923">
        <v>6</v>
      </c>
      <c r="D1923">
        <v>5</v>
      </c>
      <c r="E1923">
        <v>2</v>
      </c>
      <c r="F1923" t="s">
        <v>7</v>
      </c>
      <c r="G1923">
        <v>33</v>
      </c>
      <c r="M1923">
        <v>31</v>
      </c>
      <c r="P1923">
        <v>31</v>
      </c>
    </row>
    <row r="1924" spans="1:16" x14ac:dyDescent="0.25">
      <c r="A1924">
        <v>1</v>
      </c>
      <c r="B1924">
        <v>9020202</v>
      </c>
      <c r="C1924">
        <v>6</v>
      </c>
      <c r="D1924">
        <v>5</v>
      </c>
      <c r="E1924">
        <v>3</v>
      </c>
      <c r="F1924" t="s">
        <v>7</v>
      </c>
      <c r="G1924">
        <v>0</v>
      </c>
      <c r="M1924">
        <v>0</v>
      </c>
      <c r="P1924">
        <v>0</v>
      </c>
    </row>
    <row r="1925" spans="1:16" x14ac:dyDescent="0.25">
      <c r="A1925">
        <v>1</v>
      </c>
      <c r="B1925">
        <v>9020202</v>
      </c>
      <c r="C1925">
        <v>6</v>
      </c>
      <c r="D1925">
        <v>5</v>
      </c>
      <c r="E1925">
        <v>4</v>
      </c>
      <c r="F1925" t="s">
        <v>7</v>
      </c>
      <c r="G1925">
        <v>0</v>
      </c>
      <c r="M1925">
        <v>0</v>
      </c>
      <c r="P1925">
        <v>0</v>
      </c>
    </row>
    <row r="1926" spans="1:16" x14ac:dyDescent="0.25">
      <c r="A1926">
        <v>1</v>
      </c>
      <c r="B1926">
        <v>9020202</v>
      </c>
      <c r="C1926">
        <v>6</v>
      </c>
      <c r="D1926">
        <v>6</v>
      </c>
      <c r="E1926">
        <v>1</v>
      </c>
      <c r="F1926" t="s">
        <v>7</v>
      </c>
      <c r="G1926">
        <v>0</v>
      </c>
      <c r="M1926">
        <v>0</v>
      </c>
      <c r="P1926">
        <v>0</v>
      </c>
    </row>
    <row r="1927" spans="1:16" x14ac:dyDescent="0.25">
      <c r="A1927">
        <v>1</v>
      </c>
      <c r="B1927">
        <v>9020202</v>
      </c>
      <c r="C1927">
        <v>6</v>
      </c>
      <c r="D1927">
        <v>6</v>
      </c>
      <c r="E1927">
        <v>2</v>
      </c>
      <c r="F1927" t="s">
        <v>7</v>
      </c>
      <c r="G1927">
        <v>592</v>
      </c>
      <c r="M1927">
        <v>562</v>
      </c>
      <c r="P1927">
        <v>562</v>
      </c>
    </row>
    <row r="1928" spans="1:16" x14ac:dyDescent="0.25">
      <c r="A1928">
        <v>1</v>
      </c>
      <c r="B1928">
        <v>9020202</v>
      </c>
      <c r="C1928">
        <v>6</v>
      </c>
      <c r="D1928">
        <v>6</v>
      </c>
      <c r="E1928">
        <v>3</v>
      </c>
      <c r="F1928" t="s">
        <v>7</v>
      </c>
      <c r="G1928">
        <v>6</v>
      </c>
      <c r="M1928">
        <v>9</v>
      </c>
      <c r="P1928">
        <v>7.4394602189999999</v>
      </c>
    </row>
    <row r="1929" spans="1:16" x14ac:dyDescent="0.25">
      <c r="A1929">
        <v>1</v>
      </c>
      <c r="B1929">
        <v>9020202</v>
      </c>
      <c r="C1929">
        <v>6</v>
      </c>
      <c r="D1929">
        <v>6</v>
      </c>
      <c r="E1929">
        <v>4</v>
      </c>
      <c r="F1929" t="s">
        <v>7</v>
      </c>
      <c r="G1929">
        <v>15</v>
      </c>
      <c r="M1929">
        <v>8</v>
      </c>
      <c r="P1929">
        <v>8</v>
      </c>
    </row>
    <row r="1930" spans="1:16" x14ac:dyDescent="0.25">
      <c r="A1930">
        <v>1</v>
      </c>
      <c r="B1930">
        <v>9020202</v>
      </c>
      <c r="C1930">
        <v>6</v>
      </c>
      <c r="D1930">
        <v>7</v>
      </c>
      <c r="E1930">
        <v>1</v>
      </c>
      <c r="F1930" t="s">
        <v>7</v>
      </c>
      <c r="G1930">
        <v>0</v>
      </c>
      <c r="M1930">
        <v>0</v>
      </c>
      <c r="P1930">
        <v>0</v>
      </c>
    </row>
    <row r="1931" spans="1:16" x14ac:dyDescent="0.25">
      <c r="A1931">
        <v>1</v>
      </c>
      <c r="B1931">
        <v>9020202</v>
      </c>
      <c r="C1931">
        <v>6</v>
      </c>
      <c r="D1931">
        <v>7</v>
      </c>
      <c r="E1931">
        <v>2</v>
      </c>
      <c r="F1931" t="s">
        <v>7</v>
      </c>
      <c r="G1931">
        <v>22</v>
      </c>
      <c r="M1931">
        <v>21</v>
      </c>
      <c r="P1931">
        <v>21</v>
      </c>
    </row>
    <row r="1932" spans="1:16" x14ac:dyDescent="0.25">
      <c r="A1932">
        <v>1</v>
      </c>
      <c r="B1932">
        <v>9020202</v>
      </c>
      <c r="C1932">
        <v>6</v>
      </c>
      <c r="D1932">
        <v>7</v>
      </c>
      <c r="E1932">
        <v>3</v>
      </c>
      <c r="F1932" t="s">
        <v>7</v>
      </c>
      <c r="G1932">
        <v>0</v>
      </c>
      <c r="M1932">
        <v>0</v>
      </c>
      <c r="P1932">
        <v>0</v>
      </c>
    </row>
    <row r="1933" spans="1:16" x14ac:dyDescent="0.25">
      <c r="A1933">
        <v>1</v>
      </c>
      <c r="B1933">
        <v>9020202</v>
      </c>
      <c r="C1933">
        <v>6</v>
      </c>
      <c r="D1933">
        <v>7</v>
      </c>
      <c r="E1933">
        <v>4</v>
      </c>
      <c r="F1933" t="s">
        <v>7</v>
      </c>
      <c r="G1933">
        <v>0</v>
      </c>
      <c r="M1933">
        <v>0</v>
      </c>
      <c r="P1933">
        <v>0</v>
      </c>
    </row>
    <row r="1934" spans="1:16" x14ac:dyDescent="0.25">
      <c r="A1934">
        <v>1</v>
      </c>
      <c r="B1934">
        <v>9020203</v>
      </c>
      <c r="C1934">
        <v>6</v>
      </c>
      <c r="D1934">
        <v>1</v>
      </c>
      <c r="E1934">
        <v>1</v>
      </c>
      <c r="F1934" t="s">
        <v>7</v>
      </c>
      <c r="G1934">
        <v>0</v>
      </c>
      <c r="M1934">
        <v>0</v>
      </c>
      <c r="P1934">
        <v>0</v>
      </c>
    </row>
    <row r="1935" spans="1:16" x14ac:dyDescent="0.25">
      <c r="A1935">
        <v>1</v>
      </c>
      <c r="B1935">
        <v>9020203</v>
      </c>
      <c r="C1935">
        <v>6</v>
      </c>
      <c r="D1935">
        <v>1</v>
      </c>
      <c r="E1935">
        <v>2</v>
      </c>
      <c r="F1935" t="s">
        <v>7</v>
      </c>
      <c r="G1935">
        <v>0</v>
      </c>
      <c r="M1935">
        <v>0</v>
      </c>
      <c r="P1935">
        <v>0</v>
      </c>
    </row>
    <row r="1936" spans="1:16" x14ac:dyDescent="0.25">
      <c r="A1936">
        <v>1</v>
      </c>
      <c r="B1936">
        <v>9020203</v>
      </c>
      <c r="C1936">
        <v>6</v>
      </c>
      <c r="D1936">
        <v>1</v>
      </c>
      <c r="E1936">
        <v>3</v>
      </c>
      <c r="F1936" t="s">
        <v>7</v>
      </c>
      <c r="G1936">
        <v>0</v>
      </c>
      <c r="M1936">
        <v>0</v>
      </c>
      <c r="P1936">
        <v>0</v>
      </c>
    </row>
    <row r="1937" spans="1:16" x14ac:dyDescent="0.25">
      <c r="A1937">
        <v>1</v>
      </c>
      <c r="B1937">
        <v>9020203</v>
      </c>
      <c r="C1937">
        <v>6</v>
      </c>
      <c r="D1937">
        <v>1</v>
      </c>
      <c r="E1937">
        <v>4</v>
      </c>
      <c r="F1937" t="s">
        <v>7</v>
      </c>
      <c r="G1937">
        <v>0</v>
      </c>
      <c r="M1937">
        <v>0</v>
      </c>
      <c r="P1937">
        <v>0</v>
      </c>
    </row>
    <row r="1938" spans="1:16" x14ac:dyDescent="0.25">
      <c r="A1938">
        <v>1</v>
      </c>
      <c r="B1938">
        <v>9020203</v>
      </c>
      <c r="C1938">
        <v>6</v>
      </c>
      <c r="D1938">
        <v>2</v>
      </c>
      <c r="E1938">
        <v>1</v>
      </c>
      <c r="F1938" t="s">
        <v>7</v>
      </c>
      <c r="G1938">
        <v>163</v>
      </c>
      <c r="M1938">
        <v>462</v>
      </c>
      <c r="P1938">
        <v>533.07692314799999</v>
      </c>
    </row>
    <row r="1939" spans="1:16" x14ac:dyDescent="0.25">
      <c r="A1939">
        <v>1</v>
      </c>
      <c r="B1939">
        <v>9020203</v>
      </c>
      <c r="C1939">
        <v>6</v>
      </c>
      <c r="D1939">
        <v>2</v>
      </c>
      <c r="E1939">
        <v>2</v>
      </c>
      <c r="F1939" t="s">
        <v>7</v>
      </c>
      <c r="G1939">
        <v>5447</v>
      </c>
      <c r="M1939">
        <v>5175</v>
      </c>
      <c r="P1939">
        <v>5175</v>
      </c>
    </row>
    <row r="1940" spans="1:16" x14ac:dyDescent="0.25">
      <c r="A1940">
        <v>1</v>
      </c>
      <c r="B1940">
        <v>9020203</v>
      </c>
      <c r="C1940">
        <v>6</v>
      </c>
      <c r="D1940">
        <v>2</v>
      </c>
      <c r="E1940">
        <v>3</v>
      </c>
      <c r="F1940" t="s">
        <v>7</v>
      </c>
      <c r="G1940">
        <v>293</v>
      </c>
      <c r="M1940">
        <v>664</v>
      </c>
      <c r="P1940">
        <v>548.86684282399995</v>
      </c>
    </row>
    <row r="1941" spans="1:16" x14ac:dyDescent="0.25">
      <c r="A1941">
        <v>1</v>
      </c>
      <c r="B1941">
        <v>9020203</v>
      </c>
      <c r="C1941">
        <v>6</v>
      </c>
      <c r="D1941">
        <v>2</v>
      </c>
      <c r="E1941">
        <v>4</v>
      </c>
      <c r="F1941" t="s">
        <v>7</v>
      </c>
      <c r="G1941">
        <v>672</v>
      </c>
      <c r="M1941">
        <v>336</v>
      </c>
      <c r="P1941">
        <v>336</v>
      </c>
    </row>
    <row r="1942" spans="1:16" x14ac:dyDescent="0.25">
      <c r="A1942">
        <v>1</v>
      </c>
      <c r="B1942">
        <v>9020203</v>
      </c>
      <c r="C1942">
        <v>6</v>
      </c>
      <c r="D1942">
        <v>3</v>
      </c>
      <c r="E1942">
        <v>1</v>
      </c>
      <c r="F1942" t="s">
        <v>7</v>
      </c>
      <c r="G1942">
        <v>0</v>
      </c>
      <c r="M1942">
        <v>0</v>
      </c>
      <c r="P1942">
        <v>0</v>
      </c>
    </row>
    <row r="1943" spans="1:16" x14ac:dyDescent="0.25">
      <c r="A1943">
        <v>1</v>
      </c>
      <c r="B1943">
        <v>9020203</v>
      </c>
      <c r="C1943">
        <v>6</v>
      </c>
      <c r="D1943">
        <v>3</v>
      </c>
      <c r="E1943">
        <v>2</v>
      </c>
      <c r="F1943" t="s">
        <v>7</v>
      </c>
      <c r="G1943">
        <v>0</v>
      </c>
      <c r="M1943">
        <v>0</v>
      </c>
      <c r="P1943">
        <v>0</v>
      </c>
    </row>
    <row r="1944" spans="1:16" x14ac:dyDescent="0.25">
      <c r="A1944">
        <v>1</v>
      </c>
      <c r="B1944">
        <v>9020203</v>
      </c>
      <c r="C1944">
        <v>6</v>
      </c>
      <c r="D1944">
        <v>3</v>
      </c>
      <c r="E1944">
        <v>3</v>
      </c>
      <c r="F1944" t="s">
        <v>7</v>
      </c>
      <c r="G1944">
        <v>0</v>
      </c>
      <c r="M1944">
        <v>0</v>
      </c>
      <c r="P1944">
        <v>0</v>
      </c>
    </row>
    <row r="1945" spans="1:16" x14ac:dyDescent="0.25">
      <c r="A1945">
        <v>1</v>
      </c>
      <c r="B1945">
        <v>9020203</v>
      </c>
      <c r="C1945">
        <v>6</v>
      </c>
      <c r="D1945">
        <v>3</v>
      </c>
      <c r="E1945">
        <v>4</v>
      </c>
      <c r="F1945" t="s">
        <v>7</v>
      </c>
      <c r="G1945">
        <v>0</v>
      </c>
      <c r="M1945">
        <v>0</v>
      </c>
      <c r="P1945">
        <v>0</v>
      </c>
    </row>
    <row r="1946" spans="1:16" x14ac:dyDescent="0.25">
      <c r="A1946">
        <v>1</v>
      </c>
      <c r="B1946">
        <v>9020203</v>
      </c>
      <c r="C1946">
        <v>6</v>
      </c>
      <c r="D1946">
        <v>4</v>
      </c>
      <c r="E1946">
        <v>1</v>
      </c>
      <c r="F1946" t="s">
        <v>7</v>
      </c>
      <c r="G1946">
        <v>51</v>
      </c>
      <c r="M1946">
        <v>145</v>
      </c>
      <c r="P1946">
        <v>167.30769233000001</v>
      </c>
    </row>
    <row r="1947" spans="1:16" x14ac:dyDescent="0.25">
      <c r="A1947">
        <v>1</v>
      </c>
      <c r="B1947">
        <v>9020203</v>
      </c>
      <c r="C1947">
        <v>6</v>
      </c>
      <c r="D1947">
        <v>4</v>
      </c>
      <c r="E1947">
        <v>2</v>
      </c>
      <c r="F1947" t="s">
        <v>7</v>
      </c>
      <c r="G1947">
        <v>2139</v>
      </c>
      <c r="M1947">
        <v>2032</v>
      </c>
      <c r="P1947">
        <v>2032</v>
      </c>
    </row>
    <row r="1948" spans="1:16" x14ac:dyDescent="0.25">
      <c r="A1948">
        <v>1</v>
      </c>
      <c r="B1948">
        <v>9020203</v>
      </c>
      <c r="C1948">
        <v>6</v>
      </c>
      <c r="D1948">
        <v>4</v>
      </c>
      <c r="E1948">
        <v>3</v>
      </c>
      <c r="F1948" t="s">
        <v>7</v>
      </c>
      <c r="G1948">
        <v>35</v>
      </c>
      <c r="M1948">
        <v>79</v>
      </c>
      <c r="P1948">
        <v>65.301928588999999</v>
      </c>
    </row>
    <row r="1949" spans="1:16" x14ac:dyDescent="0.25">
      <c r="A1949">
        <v>1</v>
      </c>
      <c r="B1949">
        <v>9020203</v>
      </c>
      <c r="C1949">
        <v>6</v>
      </c>
      <c r="D1949">
        <v>4</v>
      </c>
      <c r="E1949">
        <v>4</v>
      </c>
      <c r="F1949" t="s">
        <v>7</v>
      </c>
      <c r="G1949">
        <v>132</v>
      </c>
      <c r="M1949">
        <v>66</v>
      </c>
      <c r="P1949">
        <v>66</v>
      </c>
    </row>
    <row r="1950" spans="1:16" x14ac:dyDescent="0.25">
      <c r="A1950">
        <v>1</v>
      </c>
      <c r="B1950">
        <v>9020203</v>
      </c>
      <c r="C1950">
        <v>6</v>
      </c>
      <c r="D1950">
        <v>5</v>
      </c>
      <c r="E1950">
        <v>1</v>
      </c>
      <c r="F1950" t="s">
        <v>7</v>
      </c>
      <c r="G1950">
        <v>0</v>
      </c>
      <c r="M1950">
        <v>0</v>
      </c>
      <c r="P1950">
        <v>0</v>
      </c>
    </row>
    <row r="1951" spans="1:16" x14ac:dyDescent="0.25">
      <c r="A1951">
        <v>1</v>
      </c>
      <c r="B1951">
        <v>9020203</v>
      </c>
      <c r="C1951">
        <v>6</v>
      </c>
      <c r="D1951">
        <v>5</v>
      </c>
      <c r="E1951">
        <v>2</v>
      </c>
      <c r="F1951" t="s">
        <v>7</v>
      </c>
      <c r="G1951">
        <v>0</v>
      </c>
      <c r="M1951">
        <v>0</v>
      </c>
      <c r="P1951">
        <v>0</v>
      </c>
    </row>
    <row r="1952" spans="1:16" x14ac:dyDescent="0.25">
      <c r="A1952">
        <v>1</v>
      </c>
      <c r="B1952">
        <v>9020203</v>
      </c>
      <c r="C1952">
        <v>6</v>
      </c>
      <c r="D1952">
        <v>5</v>
      </c>
      <c r="E1952">
        <v>3</v>
      </c>
      <c r="F1952" t="s">
        <v>7</v>
      </c>
      <c r="G1952">
        <v>0</v>
      </c>
      <c r="M1952">
        <v>0</v>
      </c>
      <c r="P1952">
        <v>0</v>
      </c>
    </row>
    <row r="1953" spans="1:16" x14ac:dyDescent="0.25">
      <c r="A1953">
        <v>1</v>
      </c>
      <c r="B1953">
        <v>9020203</v>
      </c>
      <c r="C1953">
        <v>6</v>
      </c>
      <c r="D1953">
        <v>5</v>
      </c>
      <c r="E1953">
        <v>4</v>
      </c>
      <c r="F1953" t="s">
        <v>7</v>
      </c>
      <c r="G1953">
        <v>0</v>
      </c>
      <c r="M1953">
        <v>0</v>
      </c>
      <c r="P1953">
        <v>0</v>
      </c>
    </row>
    <row r="1954" spans="1:16" x14ac:dyDescent="0.25">
      <c r="A1954">
        <v>1</v>
      </c>
      <c r="B1954">
        <v>9020203</v>
      </c>
      <c r="C1954">
        <v>6</v>
      </c>
      <c r="D1954">
        <v>6</v>
      </c>
      <c r="E1954">
        <v>1</v>
      </c>
      <c r="F1954" t="s">
        <v>7</v>
      </c>
      <c r="G1954">
        <v>0</v>
      </c>
      <c r="M1954">
        <v>0</v>
      </c>
      <c r="P1954">
        <v>0</v>
      </c>
    </row>
    <row r="1955" spans="1:16" x14ac:dyDescent="0.25">
      <c r="A1955">
        <v>1</v>
      </c>
      <c r="B1955">
        <v>9020203</v>
      </c>
      <c r="C1955">
        <v>6</v>
      </c>
      <c r="D1955">
        <v>6</v>
      </c>
      <c r="E1955">
        <v>2</v>
      </c>
      <c r="F1955" t="s">
        <v>7</v>
      </c>
      <c r="G1955">
        <v>244</v>
      </c>
      <c r="M1955">
        <v>232</v>
      </c>
      <c r="P1955">
        <v>232</v>
      </c>
    </row>
    <row r="1956" spans="1:16" x14ac:dyDescent="0.25">
      <c r="A1956">
        <v>1</v>
      </c>
      <c r="B1956">
        <v>9020203</v>
      </c>
      <c r="C1956">
        <v>6</v>
      </c>
      <c r="D1956">
        <v>6</v>
      </c>
      <c r="E1956">
        <v>3</v>
      </c>
      <c r="F1956" t="s">
        <v>7</v>
      </c>
      <c r="G1956">
        <v>0</v>
      </c>
      <c r="M1956">
        <v>0</v>
      </c>
      <c r="P1956">
        <v>0</v>
      </c>
    </row>
    <row r="1957" spans="1:16" x14ac:dyDescent="0.25">
      <c r="A1957">
        <v>1</v>
      </c>
      <c r="B1957">
        <v>9020203</v>
      </c>
      <c r="C1957">
        <v>6</v>
      </c>
      <c r="D1957">
        <v>6</v>
      </c>
      <c r="E1957">
        <v>4</v>
      </c>
      <c r="F1957" t="s">
        <v>7</v>
      </c>
      <c r="G1957">
        <v>26</v>
      </c>
      <c r="M1957">
        <v>13</v>
      </c>
      <c r="P1957">
        <v>13</v>
      </c>
    </row>
    <row r="1958" spans="1:16" x14ac:dyDescent="0.25">
      <c r="A1958">
        <v>1</v>
      </c>
      <c r="B1958">
        <v>9020203</v>
      </c>
      <c r="C1958">
        <v>6</v>
      </c>
      <c r="D1958">
        <v>7</v>
      </c>
      <c r="E1958">
        <v>1</v>
      </c>
      <c r="F1958" t="s">
        <v>7</v>
      </c>
      <c r="G1958">
        <v>0</v>
      </c>
      <c r="M1958">
        <v>0</v>
      </c>
      <c r="P1958">
        <v>0</v>
      </c>
    </row>
    <row r="1959" spans="1:16" x14ac:dyDescent="0.25">
      <c r="A1959">
        <v>1</v>
      </c>
      <c r="B1959">
        <v>9020203</v>
      </c>
      <c r="C1959">
        <v>6</v>
      </c>
      <c r="D1959">
        <v>7</v>
      </c>
      <c r="E1959">
        <v>2</v>
      </c>
      <c r="F1959" t="s">
        <v>7</v>
      </c>
      <c r="G1959">
        <v>18</v>
      </c>
      <c r="M1959">
        <v>17</v>
      </c>
      <c r="P1959">
        <v>17</v>
      </c>
    </row>
    <row r="1960" spans="1:16" x14ac:dyDescent="0.25">
      <c r="A1960">
        <v>1</v>
      </c>
      <c r="B1960">
        <v>9020203</v>
      </c>
      <c r="C1960">
        <v>6</v>
      </c>
      <c r="D1960">
        <v>7</v>
      </c>
      <c r="E1960">
        <v>3</v>
      </c>
      <c r="F1960" t="s">
        <v>7</v>
      </c>
      <c r="G1960">
        <v>0</v>
      </c>
      <c r="M1960">
        <v>0</v>
      </c>
      <c r="P1960">
        <v>0</v>
      </c>
    </row>
    <row r="1961" spans="1:16" x14ac:dyDescent="0.25">
      <c r="A1961">
        <v>1</v>
      </c>
      <c r="B1961">
        <v>9020203</v>
      </c>
      <c r="C1961">
        <v>6</v>
      </c>
      <c r="D1961">
        <v>7</v>
      </c>
      <c r="E1961">
        <v>4</v>
      </c>
      <c r="F1961" t="s">
        <v>7</v>
      </c>
      <c r="G1961">
        <v>0</v>
      </c>
      <c r="M1961">
        <v>0</v>
      </c>
      <c r="P1961">
        <v>0</v>
      </c>
    </row>
    <row r="1962" spans="1:16" x14ac:dyDescent="0.25">
      <c r="A1962">
        <v>1</v>
      </c>
      <c r="B1962">
        <v>9020204</v>
      </c>
      <c r="C1962">
        <v>6</v>
      </c>
      <c r="D1962">
        <v>1</v>
      </c>
      <c r="E1962">
        <v>1</v>
      </c>
      <c r="F1962" t="s">
        <v>7</v>
      </c>
      <c r="G1962">
        <v>0</v>
      </c>
      <c r="M1962">
        <v>0</v>
      </c>
      <c r="P1962">
        <v>0</v>
      </c>
    </row>
    <row r="1963" spans="1:16" x14ac:dyDescent="0.25">
      <c r="A1963">
        <v>1</v>
      </c>
      <c r="B1963">
        <v>9020204</v>
      </c>
      <c r="C1963">
        <v>6</v>
      </c>
      <c r="D1963">
        <v>1</v>
      </c>
      <c r="E1963">
        <v>2</v>
      </c>
      <c r="F1963" t="s">
        <v>7</v>
      </c>
      <c r="G1963">
        <v>0</v>
      </c>
      <c r="M1963">
        <v>0</v>
      </c>
      <c r="P1963">
        <v>0</v>
      </c>
    </row>
    <row r="1964" spans="1:16" x14ac:dyDescent="0.25">
      <c r="A1964">
        <v>1</v>
      </c>
      <c r="B1964">
        <v>9020204</v>
      </c>
      <c r="C1964">
        <v>6</v>
      </c>
      <c r="D1964">
        <v>1</v>
      </c>
      <c r="E1964">
        <v>3</v>
      </c>
      <c r="F1964" t="s">
        <v>7</v>
      </c>
      <c r="G1964">
        <v>0</v>
      </c>
      <c r="M1964">
        <v>0</v>
      </c>
      <c r="P1964">
        <v>0</v>
      </c>
    </row>
    <row r="1965" spans="1:16" x14ac:dyDescent="0.25">
      <c r="A1965">
        <v>1</v>
      </c>
      <c r="B1965">
        <v>9020204</v>
      </c>
      <c r="C1965">
        <v>6</v>
      </c>
      <c r="D1965">
        <v>1</v>
      </c>
      <c r="E1965">
        <v>4</v>
      </c>
      <c r="F1965" t="s">
        <v>7</v>
      </c>
      <c r="G1965">
        <v>0</v>
      </c>
      <c r="M1965">
        <v>0</v>
      </c>
      <c r="P1965">
        <v>0</v>
      </c>
    </row>
    <row r="1966" spans="1:16" x14ac:dyDescent="0.25">
      <c r="A1966">
        <v>1</v>
      </c>
      <c r="B1966">
        <v>9020204</v>
      </c>
      <c r="C1966">
        <v>6</v>
      </c>
      <c r="D1966">
        <v>2</v>
      </c>
      <c r="E1966">
        <v>1</v>
      </c>
      <c r="F1966" t="s">
        <v>7</v>
      </c>
      <c r="G1966">
        <v>53</v>
      </c>
      <c r="M1966">
        <v>504</v>
      </c>
      <c r="P1966">
        <v>581.53846161599995</v>
      </c>
    </row>
    <row r="1967" spans="1:16" x14ac:dyDescent="0.25">
      <c r="A1967">
        <v>1</v>
      </c>
      <c r="B1967">
        <v>9020204</v>
      </c>
      <c r="C1967">
        <v>6</v>
      </c>
      <c r="D1967">
        <v>2</v>
      </c>
      <c r="E1967">
        <v>2</v>
      </c>
      <c r="F1967" t="s">
        <v>7</v>
      </c>
      <c r="G1967">
        <v>4284</v>
      </c>
      <c r="M1967">
        <v>4070</v>
      </c>
      <c r="P1967">
        <v>4070</v>
      </c>
    </row>
    <row r="1968" spans="1:16" x14ac:dyDescent="0.25">
      <c r="A1968">
        <v>1</v>
      </c>
      <c r="B1968">
        <v>9020204</v>
      </c>
      <c r="C1968">
        <v>6</v>
      </c>
      <c r="D1968">
        <v>2</v>
      </c>
      <c r="E1968">
        <v>3</v>
      </c>
      <c r="F1968" t="s">
        <v>7</v>
      </c>
      <c r="G1968">
        <v>42</v>
      </c>
      <c r="M1968">
        <v>1213</v>
      </c>
      <c r="P1968">
        <v>1002.673916183</v>
      </c>
    </row>
    <row r="1969" spans="1:16" x14ac:dyDescent="0.25">
      <c r="A1969">
        <v>1</v>
      </c>
      <c r="B1969">
        <v>9020204</v>
      </c>
      <c r="C1969">
        <v>6</v>
      </c>
      <c r="D1969">
        <v>2</v>
      </c>
      <c r="E1969">
        <v>4</v>
      </c>
      <c r="F1969" t="s">
        <v>7</v>
      </c>
      <c r="G1969">
        <v>377</v>
      </c>
      <c r="M1969">
        <v>189</v>
      </c>
      <c r="P1969">
        <v>189</v>
      </c>
    </row>
    <row r="1970" spans="1:16" x14ac:dyDescent="0.25">
      <c r="A1970">
        <v>1</v>
      </c>
      <c r="B1970">
        <v>9020204</v>
      </c>
      <c r="C1970">
        <v>6</v>
      </c>
      <c r="D1970">
        <v>3</v>
      </c>
      <c r="E1970">
        <v>1</v>
      </c>
      <c r="F1970" t="s">
        <v>7</v>
      </c>
      <c r="G1970">
        <v>15</v>
      </c>
      <c r="M1970">
        <v>143</v>
      </c>
      <c r="P1970">
        <v>165.00000002199999</v>
      </c>
    </row>
    <row r="1971" spans="1:16" x14ac:dyDescent="0.25">
      <c r="A1971">
        <v>1</v>
      </c>
      <c r="B1971">
        <v>9020204</v>
      </c>
      <c r="C1971">
        <v>6</v>
      </c>
      <c r="D1971">
        <v>3</v>
      </c>
      <c r="E1971">
        <v>2</v>
      </c>
      <c r="F1971" t="s">
        <v>7</v>
      </c>
      <c r="G1971">
        <v>2746</v>
      </c>
      <c r="M1971">
        <v>2609</v>
      </c>
      <c r="P1971">
        <v>2609</v>
      </c>
    </row>
    <row r="1972" spans="1:16" x14ac:dyDescent="0.25">
      <c r="A1972">
        <v>1</v>
      </c>
      <c r="B1972">
        <v>9020204</v>
      </c>
      <c r="C1972">
        <v>6</v>
      </c>
      <c r="D1972">
        <v>3</v>
      </c>
      <c r="E1972">
        <v>3</v>
      </c>
      <c r="F1972" t="s">
        <v>7</v>
      </c>
      <c r="G1972">
        <v>0</v>
      </c>
      <c r="M1972">
        <v>0</v>
      </c>
      <c r="P1972">
        <v>0</v>
      </c>
    </row>
    <row r="1973" spans="1:16" x14ac:dyDescent="0.25">
      <c r="A1973">
        <v>1</v>
      </c>
      <c r="B1973">
        <v>9020204</v>
      </c>
      <c r="C1973">
        <v>6</v>
      </c>
      <c r="D1973">
        <v>3</v>
      </c>
      <c r="E1973">
        <v>4</v>
      </c>
      <c r="F1973" t="s">
        <v>7</v>
      </c>
      <c r="G1973">
        <v>313</v>
      </c>
      <c r="M1973">
        <v>157</v>
      </c>
      <c r="P1973">
        <v>157</v>
      </c>
    </row>
    <row r="1974" spans="1:16" x14ac:dyDescent="0.25">
      <c r="A1974">
        <v>1</v>
      </c>
      <c r="B1974">
        <v>9020204</v>
      </c>
      <c r="C1974">
        <v>6</v>
      </c>
      <c r="D1974">
        <v>4</v>
      </c>
      <c r="E1974">
        <v>1</v>
      </c>
      <c r="F1974" t="s">
        <v>7</v>
      </c>
      <c r="G1974">
        <v>18</v>
      </c>
      <c r="M1974">
        <v>171</v>
      </c>
      <c r="P1974">
        <v>197.307692334</v>
      </c>
    </row>
    <row r="1975" spans="1:16" x14ac:dyDescent="0.25">
      <c r="A1975">
        <v>1</v>
      </c>
      <c r="B1975">
        <v>9020204</v>
      </c>
      <c r="C1975">
        <v>6</v>
      </c>
      <c r="D1975">
        <v>4</v>
      </c>
      <c r="E1975">
        <v>2</v>
      </c>
      <c r="F1975" t="s">
        <v>7</v>
      </c>
      <c r="G1975">
        <v>4104</v>
      </c>
      <c r="M1975">
        <v>3899</v>
      </c>
      <c r="P1975">
        <v>3899</v>
      </c>
    </row>
    <row r="1976" spans="1:16" x14ac:dyDescent="0.25">
      <c r="A1976">
        <v>1</v>
      </c>
      <c r="B1976">
        <v>9020204</v>
      </c>
      <c r="C1976">
        <v>6</v>
      </c>
      <c r="D1976">
        <v>4</v>
      </c>
      <c r="E1976">
        <v>3</v>
      </c>
      <c r="F1976" t="s">
        <v>7</v>
      </c>
      <c r="G1976">
        <v>3</v>
      </c>
      <c r="M1976">
        <v>87</v>
      </c>
      <c r="P1976">
        <v>71.914782117000001</v>
      </c>
    </row>
    <row r="1977" spans="1:16" x14ac:dyDescent="0.25">
      <c r="A1977">
        <v>1</v>
      </c>
      <c r="B1977">
        <v>9020204</v>
      </c>
      <c r="C1977">
        <v>6</v>
      </c>
      <c r="D1977">
        <v>4</v>
      </c>
      <c r="E1977">
        <v>4</v>
      </c>
      <c r="F1977" t="s">
        <v>7</v>
      </c>
      <c r="G1977">
        <v>349</v>
      </c>
      <c r="M1977">
        <v>175</v>
      </c>
      <c r="P1977">
        <v>175</v>
      </c>
    </row>
    <row r="1978" spans="1:16" x14ac:dyDescent="0.25">
      <c r="A1978">
        <v>1</v>
      </c>
      <c r="B1978">
        <v>9020204</v>
      </c>
      <c r="C1978">
        <v>6</v>
      </c>
      <c r="D1978">
        <v>5</v>
      </c>
      <c r="E1978">
        <v>1</v>
      </c>
      <c r="F1978" t="s">
        <v>7</v>
      </c>
      <c r="G1978">
        <v>18</v>
      </c>
      <c r="M1978">
        <v>171</v>
      </c>
      <c r="P1978">
        <v>197.307692334</v>
      </c>
    </row>
    <row r="1979" spans="1:16" x14ac:dyDescent="0.25">
      <c r="A1979">
        <v>1</v>
      </c>
      <c r="B1979">
        <v>9020204</v>
      </c>
      <c r="C1979">
        <v>6</v>
      </c>
      <c r="D1979">
        <v>5</v>
      </c>
      <c r="E1979">
        <v>2</v>
      </c>
      <c r="F1979" t="s">
        <v>7</v>
      </c>
      <c r="G1979">
        <v>3465</v>
      </c>
      <c r="M1979">
        <v>3292</v>
      </c>
      <c r="P1979">
        <v>3292</v>
      </c>
    </row>
    <row r="1980" spans="1:16" x14ac:dyDescent="0.25">
      <c r="A1980">
        <v>1</v>
      </c>
      <c r="B1980">
        <v>9020204</v>
      </c>
      <c r="C1980">
        <v>6</v>
      </c>
      <c r="D1980">
        <v>5</v>
      </c>
      <c r="E1980">
        <v>3</v>
      </c>
      <c r="F1980" t="s">
        <v>7</v>
      </c>
      <c r="G1980">
        <v>0</v>
      </c>
      <c r="M1980">
        <v>0</v>
      </c>
      <c r="P1980">
        <v>0</v>
      </c>
    </row>
    <row r="1981" spans="1:16" x14ac:dyDescent="0.25">
      <c r="A1981">
        <v>1</v>
      </c>
      <c r="B1981">
        <v>9020204</v>
      </c>
      <c r="C1981">
        <v>6</v>
      </c>
      <c r="D1981">
        <v>5</v>
      </c>
      <c r="E1981">
        <v>4</v>
      </c>
      <c r="F1981" t="s">
        <v>7</v>
      </c>
      <c r="G1981">
        <v>466</v>
      </c>
      <c r="M1981">
        <v>233</v>
      </c>
      <c r="P1981">
        <v>233</v>
      </c>
    </row>
    <row r="1982" spans="1:16" x14ac:dyDescent="0.25">
      <c r="A1982">
        <v>1</v>
      </c>
      <c r="B1982">
        <v>9020204</v>
      </c>
      <c r="C1982">
        <v>6</v>
      </c>
      <c r="D1982">
        <v>6</v>
      </c>
      <c r="E1982">
        <v>1</v>
      </c>
      <c r="F1982" t="s">
        <v>7</v>
      </c>
      <c r="G1982">
        <v>46</v>
      </c>
      <c r="M1982">
        <v>437</v>
      </c>
      <c r="P1982">
        <v>504.23076929799998</v>
      </c>
    </row>
    <row r="1983" spans="1:16" x14ac:dyDescent="0.25">
      <c r="A1983">
        <v>1</v>
      </c>
      <c r="B1983">
        <v>9020204</v>
      </c>
      <c r="C1983">
        <v>6</v>
      </c>
      <c r="D1983">
        <v>6</v>
      </c>
      <c r="E1983">
        <v>2</v>
      </c>
      <c r="F1983" t="s">
        <v>7</v>
      </c>
      <c r="G1983">
        <v>9798</v>
      </c>
      <c r="M1983">
        <v>9308</v>
      </c>
      <c r="P1983">
        <v>9308</v>
      </c>
    </row>
    <row r="1984" spans="1:16" x14ac:dyDescent="0.25">
      <c r="A1984">
        <v>1</v>
      </c>
      <c r="B1984">
        <v>9020204</v>
      </c>
      <c r="C1984">
        <v>6</v>
      </c>
      <c r="D1984">
        <v>6</v>
      </c>
      <c r="E1984">
        <v>3</v>
      </c>
      <c r="F1984" t="s">
        <v>7</v>
      </c>
      <c r="G1984">
        <v>3</v>
      </c>
      <c r="M1984">
        <v>87</v>
      </c>
      <c r="P1984">
        <v>71.914782117000001</v>
      </c>
    </row>
    <row r="1985" spans="1:16" x14ac:dyDescent="0.25">
      <c r="A1985">
        <v>1</v>
      </c>
      <c r="B1985">
        <v>9020204</v>
      </c>
      <c r="C1985">
        <v>6</v>
      </c>
      <c r="D1985">
        <v>6</v>
      </c>
      <c r="E1985">
        <v>4</v>
      </c>
      <c r="F1985" t="s">
        <v>7</v>
      </c>
      <c r="G1985">
        <v>1068</v>
      </c>
      <c r="M1985">
        <v>534</v>
      </c>
      <c r="P1985">
        <v>534</v>
      </c>
    </row>
    <row r="1986" spans="1:16" x14ac:dyDescent="0.25">
      <c r="A1986">
        <v>1</v>
      </c>
      <c r="B1986">
        <v>9020204</v>
      </c>
      <c r="C1986">
        <v>6</v>
      </c>
      <c r="D1986">
        <v>7</v>
      </c>
      <c r="E1986">
        <v>1</v>
      </c>
      <c r="F1986" t="s">
        <v>7</v>
      </c>
      <c r="G1986">
        <v>0</v>
      </c>
      <c r="M1986">
        <v>0</v>
      </c>
      <c r="P1986">
        <v>0</v>
      </c>
    </row>
    <row r="1987" spans="1:16" x14ac:dyDescent="0.25">
      <c r="A1987">
        <v>1</v>
      </c>
      <c r="B1987">
        <v>9020204</v>
      </c>
      <c r="C1987">
        <v>6</v>
      </c>
      <c r="D1987">
        <v>7</v>
      </c>
      <c r="E1987">
        <v>2</v>
      </c>
      <c r="F1987" t="s">
        <v>7</v>
      </c>
      <c r="G1987">
        <v>1114</v>
      </c>
      <c r="M1987">
        <v>1058</v>
      </c>
      <c r="P1987">
        <v>1058</v>
      </c>
    </row>
    <row r="1988" spans="1:16" x14ac:dyDescent="0.25">
      <c r="A1988">
        <v>1</v>
      </c>
      <c r="B1988">
        <v>9020204</v>
      </c>
      <c r="C1988">
        <v>6</v>
      </c>
      <c r="D1988">
        <v>7</v>
      </c>
      <c r="E1988">
        <v>3</v>
      </c>
      <c r="F1988" t="s">
        <v>7</v>
      </c>
      <c r="G1988">
        <v>0</v>
      </c>
      <c r="M1988">
        <v>0</v>
      </c>
      <c r="P1988">
        <v>0</v>
      </c>
    </row>
    <row r="1989" spans="1:16" x14ac:dyDescent="0.25">
      <c r="A1989">
        <v>1</v>
      </c>
      <c r="B1989">
        <v>9020204</v>
      </c>
      <c r="C1989">
        <v>6</v>
      </c>
      <c r="D1989">
        <v>7</v>
      </c>
      <c r="E1989">
        <v>4</v>
      </c>
      <c r="F1989" t="s">
        <v>7</v>
      </c>
      <c r="G1989">
        <v>103</v>
      </c>
      <c r="M1989">
        <v>52</v>
      </c>
      <c r="P1989">
        <v>52</v>
      </c>
    </row>
    <row r="1990" spans="1:16" x14ac:dyDescent="0.25">
      <c r="A1990">
        <v>1</v>
      </c>
      <c r="B1990">
        <v>9020205</v>
      </c>
      <c r="C1990">
        <v>6</v>
      </c>
      <c r="D1990">
        <v>1</v>
      </c>
      <c r="E1990">
        <v>1</v>
      </c>
      <c r="F1990" t="s">
        <v>7</v>
      </c>
      <c r="G1990">
        <v>0</v>
      </c>
      <c r="M1990">
        <v>0</v>
      </c>
      <c r="P1990">
        <v>0</v>
      </c>
    </row>
    <row r="1991" spans="1:16" x14ac:dyDescent="0.25">
      <c r="A1991">
        <v>1</v>
      </c>
      <c r="B1991">
        <v>9020205</v>
      </c>
      <c r="C1991">
        <v>6</v>
      </c>
      <c r="D1991">
        <v>1</v>
      </c>
      <c r="E1991">
        <v>2</v>
      </c>
      <c r="F1991" t="s">
        <v>7</v>
      </c>
      <c r="G1991">
        <v>0</v>
      </c>
      <c r="M1991">
        <v>0</v>
      </c>
      <c r="P1991">
        <v>0</v>
      </c>
    </row>
    <row r="1992" spans="1:16" x14ac:dyDescent="0.25">
      <c r="A1992">
        <v>1</v>
      </c>
      <c r="B1992">
        <v>9020205</v>
      </c>
      <c r="C1992">
        <v>6</v>
      </c>
      <c r="D1992">
        <v>1</v>
      </c>
      <c r="E1992">
        <v>3</v>
      </c>
      <c r="F1992" t="s">
        <v>7</v>
      </c>
      <c r="G1992">
        <v>0</v>
      </c>
      <c r="M1992">
        <v>0</v>
      </c>
      <c r="P1992">
        <v>0</v>
      </c>
    </row>
    <row r="1993" spans="1:16" x14ac:dyDescent="0.25">
      <c r="A1993">
        <v>1</v>
      </c>
      <c r="B1993">
        <v>9020205</v>
      </c>
      <c r="C1993">
        <v>6</v>
      </c>
      <c r="D1993">
        <v>1</v>
      </c>
      <c r="E1993">
        <v>4</v>
      </c>
      <c r="F1993" t="s">
        <v>7</v>
      </c>
      <c r="G1993">
        <v>0</v>
      </c>
      <c r="M1993">
        <v>0</v>
      </c>
      <c r="P1993">
        <v>0</v>
      </c>
    </row>
    <row r="1994" spans="1:16" x14ac:dyDescent="0.25">
      <c r="A1994">
        <v>1</v>
      </c>
      <c r="B1994">
        <v>9020205</v>
      </c>
      <c r="C1994">
        <v>6</v>
      </c>
      <c r="D1994">
        <v>2</v>
      </c>
      <c r="E1994">
        <v>1</v>
      </c>
      <c r="F1994" t="s">
        <v>7</v>
      </c>
      <c r="G1994">
        <v>0</v>
      </c>
      <c r="M1994">
        <v>0</v>
      </c>
      <c r="P1994">
        <v>0</v>
      </c>
    </row>
    <row r="1995" spans="1:16" x14ac:dyDescent="0.25">
      <c r="A1995">
        <v>1</v>
      </c>
      <c r="B1995">
        <v>9020205</v>
      </c>
      <c r="C1995">
        <v>6</v>
      </c>
      <c r="D1995">
        <v>2</v>
      </c>
      <c r="E1995">
        <v>2</v>
      </c>
      <c r="F1995" t="s">
        <v>7</v>
      </c>
      <c r="G1995">
        <v>0</v>
      </c>
      <c r="M1995">
        <v>0</v>
      </c>
      <c r="P1995">
        <v>0</v>
      </c>
    </row>
    <row r="1996" spans="1:16" x14ac:dyDescent="0.25">
      <c r="A1996">
        <v>1</v>
      </c>
      <c r="B1996">
        <v>9020205</v>
      </c>
      <c r="C1996">
        <v>6</v>
      </c>
      <c r="D1996">
        <v>2</v>
      </c>
      <c r="E1996">
        <v>3</v>
      </c>
      <c r="F1996" t="s">
        <v>7</v>
      </c>
      <c r="G1996">
        <v>0</v>
      </c>
      <c r="M1996">
        <v>0</v>
      </c>
      <c r="P1996">
        <v>0</v>
      </c>
    </row>
    <row r="1997" spans="1:16" x14ac:dyDescent="0.25">
      <c r="A1997">
        <v>1</v>
      </c>
      <c r="B1997">
        <v>9020205</v>
      </c>
      <c r="C1997">
        <v>6</v>
      </c>
      <c r="D1997">
        <v>2</v>
      </c>
      <c r="E1997">
        <v>4</v>
      </c>
      <c r="F1997" t="s">
        <v>7</v>
      </c>
      <c r="G1997">
        <v>0</v>
      </c>
      <c r="M1997">
        <v>0</v>
      </c>
      <c r="P1997">
        <v>0</v>
      </c>
    </row>
    <row r="1998" spans="1:16" x14ac:dyDescent="0.25">
      <c r="A1998">
        <v>1</v>
      </c>
      <c r="B1998">
        <v>9020205</v>
      </c>
      <c r="C1998">
        <v>6</v>
      </c>
      <c r="D1998">
        <v>3</v>
      </c>
      <c r="E1998">
        <v>1</v>
      </c>
      <c r="F1998" t="s">
        <v>7</v>
      </c>
      <c r="G1998">
        <v>0</v>
      </c>
      <c r="M1998">
        <v>0</v>
      </c>
      <c r="P1998">
        <v>0</v>
      </c>
    </row>
    <row r="1999" spans="1:16" x14ac:dyDescent="0.25">
      <c r="A1999">
        <v>1</v>
      </c>
      <c r="B1999">
        <v>9020205</v>
      </c>
      <c r="C1999">
        <v>6</v>
      </c>
      <c r="D1999">
        <v>3</v>
      </c>
      <c r="E1999">
        <v>2</v>
      </c>
      <c r="F1999" t="s">
        <v>7</v>
      </c>
      <c r="G1999">
        <v>0</v>
      </c>
      <c r="M1999">
        <v>0</v>
      </c>
      <c r="P1999">
        <v>0</v>
      </c>
    </row>
    <row r="2000" spans="1:16" x14ac:dyDescent="0.25">
      <c r="A2000">
        <v>1</v>
      </c>
      <c r="B2000">
        <v>9020205</v>
      </c>
      <c r="C2000">
        <v>6</v>
      </c>
      <c r="D2000">
        <v>3</v>
      </c>
      <c r="E2000">
        <v>3</v>
      </c>
      <c r="F2000" t="s">
        <v>7</v>
      </c>
      <c r="G2000">
        <v>0</v>
      </c>
      <c r="M2000">
        <v>0</v>
      </c>
      <c r="P2000">
        <v>0</v>
      </c>
    </row>
    <row r="2001" spans="1:16" x14ac:dyDescent="0.25">
      <c r="A2001">
        <v>1</v>
      </c>
      <c r="B2001">
        <v>9020205</v>
      </c>
      <c r="C2001">
        <v>6</v>
      </c>
      <c r="D2001">
        <v>3</v>
      </c>
      <c r="E2001">
        <v>4</v>
      </c>
      <c r="F2001" t="s">
        <v>7</v>
      </c>
      <c r="G2001">
        <v>0</v>
      </c>
      <c r="M2001">
        <v>0</v>
      </c>
      <c r="P2001">
        <v>0</v>
      </c>
    </row>
    <row r="2002" spans="1:16" x14ac:dyDescent="0.25">
      <c r="A2002">
        <v>1</v>
      </c>
      <c r="B2002">
        <v>9020205</v>
      </c>
      <c r="C2002">
        <v>6</v>
      </c>
      <c r="D2002">
        <v>4</v>
      </c>
      <c r="E2002">
        <v>1</v>
      </c>
      <c r="F2002" t="s">
        <v>7</v>
      </c>
      <c r="G2002">
        <v>0</v>
      </c>
      <c r="M2002">
        <v>0</v>
      </c>
      <c r="P2002">
        <v>0</v>
      </c>
    </row>
    <row r="2003" spans="1:16" x14ac:dyDescent="0.25">
      <c r="A2003">
        <v>1</v>
      </c>
      <c r="B2003">
        <v>9020205</v>
      </c>
      <c r="C2003">
        <v>6</v>
      </c>
      <c r="D2003">
        <v>4</v>
      </c>
      <c r="E2003">
        <v>2</v>
      </c>
      <c r="F2003" t="s">
        <v>7</v>
      </c>
      <c r="G2003">
        <v>0</v>
      </c>
      <c r="M2003">
        <v>0</v>
      </c>
      <c r="P2003">
        <v>0</v>
      </c>
    </row>
    <row r="2004" spans="1:16" x14ac:dyDescent="0.25">
      <c r="A2004">
        <v>1</v>
      </c>
      <c r="B2004">
        <v>9020205</v>
      </c>
      <c r="C2004">
        <v>6</v>
      </c>
      <c r="D2004">
        <v>4</v>
      </c>
      <c r="E2004">
        <v>3</v>
      </c>
      <c r="F2004" t="s">
        <v>7</v>
      </c>
      <c r="G2004">
        <v>0</v>
      </c>
      <c r="M2004">
        <v>0</v>
      </c>
      <c r="P2004">
        <v>0</v>
      </c>
    </row>
    <row r="2005" spans="1:16" x14ac:dyDescent="0.25">
      <c r="A2005">
        <v>1</v>
      </c>
      <c r="B2005">
        <v>9020205</v>
      </c>
      <c r="C2005">
        <v>6</v>
      </c>
      <c r="D2005">
        <v>4</v>
      </c>
      <c r="E2005">
        <v>4</v>
      </c>
      <c r="F2005" t="s">
        <v>7</v>
      </c>
      <c r="G2005">
        <v>0</v>
      </c>
      <c r="M2005">
        <v>0</v>
      </c>
      <c r="P2005">
        <v>0</v>
      </c>
    </row>
    <row r="2006" spans="1:16" x14ac:dyDescent="0.25">
      <c r="A2006">
        <v>1</v>
      </c>
      <c r="B2006">
        <v>9020205</v>
      </c>
      <c r="C2006">
        <v>6</v>
      </c>
      <c r="D2006">
        <v>5</v>
      </c>
      <c r="E2006">
        <v>1</v>
      </c>
      <c r="F2006" t="s">
        <v>7</v>
      </c>
      <c r="G2006">
        <v>24</v>
      </c>
      <c r="M2006">
        <v>414</v>
      </c>
      <c r="P2006">
        <v>477.69230775599999</v>
      </c>
    </row>
    <row r="2007" spans="1:16" x14ac:dyDescent="0.25">
      <c r="A2007">
        <v>1</v>
      </c>
      <c r="B2007">
        <v>9020205</v>
      </c>
      <c r="C2007">
        <v>6</v>
      </c>
      <c r="D2007">
        <v>5</v>
      </c>
      <c r="E2007">
        <v>2</v>
      </c>
      <c r="F2007" t="s">
        <v>7</v>
      </c>
      <c r="G2007">
        <v>5363</v>
      </c>
      <c r="M2007">
        <v>5095</v>
      </c>
      <c r="P2007">
        <v>5095</v>
      </c>
    </row>
    <row r="2008" spans="1:16" x14ac:dyDescent="0.25">
      <c r="A2008">
        <v>1</v>
      </c>
      <c r="B2008">
        <v>9020205</v>
      </c>
      <c r="C2008">
        <v>6</v>
      </c>
      <c r="D2008">
        <v>5</v>
      </c>
      <c r="E2008">
        <v>3</v>
      </c>
      <c r="F2008" t="s">
        <v>7</v>
      </c>
      <c r="G2008">
        <v>12</v>
      </c>
      <c r="M2008">
        <v>302</v>
      </c>
      <c r="P2008">
        <v>249.63522068199998</v>
      </c>
    </row>
    <row r="2009" spans="1:16" x14ac:dyDescent="0.25">
      <c r="A2009">
        <v>1</v>
      </c>
      <c r="B2009">
        <v>9020205</v>
      </c>
      <c r="C2009">
        <v>6</v>
      </c>
      <c r="D2009">
        <v>5</v>
      </c>
      <c r="E2009">
        <v>4</v>
      </c>
      <c r="F2009" t="s">
        <v>7</v>
      </c>
      <c r="G2009">
        <v>323</v>
      </c>
      <c r="M2009">
        <v>162</v>
      </c>
      <c r="P2009">
        <v>162</v>
      </c>
    </row>
    <row r="2010" spans="1:16" x14ac:dyDescent="0.25">
      <c r="A2010">
        <v>1</v>
      </c>
      <c r="B2010">
        <v>9020205</v>
      </c>
      <c r="C2010">
        <v>6</v>
      </c>
      <c r="D2010">
        <v>6</v>
      </c>
      <c r="E2010">
        <v>1</v>
      </c>
      <c r="F2010" t="s">
        <v>7</v>
      </c>
      <c r="G2010">
        <v>31</v>
      </c>
      <c r="M2010">
        <v>534</v>
      </c>
      <c r="P2010">
        <v>616.15384623600005</v>
      </c>
    </row>
    <row r="2011" spans="1:16" x14ac:dyDescent="0.25">
      <c r="A2011">
        <v>1</v>
      </c>
      <c r="B2011">
        <v>9020205</v>
      </c>
      <c r="C2011">
        <v>6</v>
      </c>
      <c r="D2011">
        <v>6</v>
      </c>
      <c r="E2011">
        <v>2</v>
      </c>
      <c r="F2011" t="s">
        <v>7</v>
      </c>
      <c r="G2011">
        <v>11507</v>
      </c>
      <c r="M2011">
        <v>10932</v>
      </c>
      <c r="P2011">
        <v>10932</v>
      </c>
    </row>
    <row r="2012" spans="1:16" x14ac:dyDescent="0.25">
      <c r="A2012">
        <v>1</v>
      </c>
      <c r="B2012">
        <v>9020205</v>
      </c>
      <c r="C2012">
        <v>6</v>
      </c>
      <c r="D2012">
        <v>6</v>
      </c>
      <c r="E2012">
        <v>3</v>
      </c>
      <c r="F2012" t="s">
        <v>7</v>
      </c>
      <c r="G2012">
        <v>15</v>
      </c>
      <c r="M2012">
        <v>378</v>
      </c>
      <c r="P2012">
        <v>312.45732919799997</v>
      </c>
    </row>
    <row r="2013" spans="1:16" x14ac:dyDescent="0.25">
      <c r="A2013">
        <v>1</v>
      </c>
      <c r="B2013">
        <v>9020205</v>
      </c>
      <c r="C2013">
        <v>6</v>
      </c>
      <c r="D2013">
        <v>6</v>
      </c>
      <c r="E2013">
        <v>4</v>
      </c>
      <c r="F2013" t="s">
        <v>7</v>
      </c>
      <c r="G2013">
        <v>940</v>
      </c>
      <c r="M2013">
        <v>470</v>
      </c>
      <c r="P2013">
        <v>470</v>
      </c>
    </row>
    <row r="2014" spans="1:16" x14ac:dyDescent="0.25">
      <c r="A2014">
        <v>1</v>
      </c>
      <c r="B2014">
        <v>9020205</v>
      </c>
      <c r="C2014">
        <v>6</v>
      </c>
      <c r="D2014">
        <v>7</v>
      </c>
      <c r="E2014">
        <v>1</v>
      </c>
      <c r="F2014" t="s">
        <v>7</v>
      </c>
      <c r="G2014">
        <v>0</v>
      </c>
      <c r="M2014">
        <v>0</v>
      </c>
      <c r="P2014">
        <v>0</v>
      </c>
    </row>
    <row r="2015" spans="1:16" x14ac:dyDescent="0.25">
      <c r="A2015">
        <v>1</v>
      </c>
      <c r="B2015">
        <v>9020205</v>
      </c>
      <c r="C2015">
        <v>6</v>
      </c>
      <c r="D2015">
        <v>7</v>
      </c>
      <c r="E2015">
        <v>2</v>
      </c>
      <c r="F2015" t="s">
        <v>7</v>
      </c>
      <c r="G2015">
        <v>993</v>
      </c>
      <c r="M2015">
        <v>943</v>
      </c>
      <c r="P2015">
        <v>943</v>
      </c>
    </row>
    <row r="2016" spans="1:16" x14ac:dyDescent="0.25">
      <c r="A2016">
        <v>1</v>
      </c>
      <c r="B2016">
        <v>9020205</v>
      </c>
      <c r="C2016">
        <v>6</v>
      </c>
      <c r="D2016">
        <v>7</v>
      </c>
      <c r="E2016">
        <v>3</v>
      </c>
      <c r="F2016" t="s">
        <v>7</v>
      </c>
      <c r="G2016">
        <v>0</v>
      </c>
      <c r="M2016">
        <v>0</v>
      </c>
      <c r="P2016">
        <v>0</v>
      </c>
    </row>
    <row r="2017" spans="1:16" x14ac:dyDescent="0.25">
      <c r="A2017">
        <v>1</v>
      </c>
      <c r="B2017">
        <v>9020205</v>
      </c>
      <c r="C2017">
        <v>6</v>
      </c>
      <c r="D2017">
        <v>7</v>
      </c>
      <c r="E2017">
        <v>4</v>
      </c>
      <c r="F2017" t="s">
        <v>7</v>
      </c>
      <c r="G2017">
        <v>43</v>
      </c>
      <c r="M2017">
        <v>22</v>
      </c>
      <c r="P2017">
        <v>22</v>
      </c>
    </row>
    <row r="2018" spans="1:16" x14ac:dyDescent="0.25">
      <c r="A2018">
        <v>1</v>
      </c>
      <c r="B2018">
        <v>9020206</v>
      </c>
      <c r="C2018">
        <v>6</v>
      </c>
      <c r="D2018">
        <v>1</v>
      </c>
      <c r="E2018">
        <v>1</v>
      </c>
      <c r="F2018" t="s">
        <v>7</v>
      </c>
      <c r="G2018">
        <v>0</v>
      </c>
      <c r="M2018">
        <v>0</v>
      </c>
      <c r="P2018">
        <v>0</v>
      </c>
    </row>
    <row r="2019" spans="1:16" x14ac:dyDescent="0.25">
      <c r="A2019">
        <v>1</v>
      </c>
      <c r="B2019">
        <v>9020206</v>
      </c>
      <c r="C2019">
        <v>6</v>
      </c>
      <c r="D2019">
        <v>1</v>
      </c>
      <c r="E2019">
        <v>2</v>
      </c>
      <c r="F2019" t="s">
        <v>7</v>
      </c>
      <c r="G2019">
        <v>0</v>
      </c>
      <c r="M2019">
        <v>0</v>
      </c>
      <c r="P2019">
        <v>0</v>
      </c>
    </row>
    <row r="2020" spans="1:16" x14ac:dyDescent="0.25">
      <c r="A2020">
        <v>1</v>
      </c>
      <c r="B2020">
        <v>9020206</v>
      </c>
      <c r="C2020">
        <v>6</v>
      </c>
      <c r="D2020">
        <v>1</v>
      </c>
      <c r="E2020">
        <v>3</v>
      </c>
      <c r="F2020" t="s">
        <v>7</v>
      </c>
      <c r="G2020">
        <v>0</v>
      </c>
      <c r="M2020">
        <v>0</v>
      </c>
      <c r="P2020">
        <v>0</v>
      </c>
    </row>
    <row r="2021" spans="1:16" x14ac:dyDescent="0.25">
      <c r="A2021">
        <v>1</v>
      </c>
      <c r="B2021">
        <v>9020206</v>
      </c>
      <c r="C2021">
        <v>6</v>
      </c>
      <c r="D2021">
        <v>1</v>
      </c>
      <c r="E2021">
        <v>4</v>
      </c>
      <c r="F2021" t="s">
        <v>7</v>
      </c>
      <c r="G2021">
        <v>0</v>
      </c>
      <c r="M2021">
        <v>0</v>
      </c>
      <c r="P2021">
        <v>0</v>
      </c>
    </row>
    <row r="2022" spans="1:16" x14ac:dyDescent="0.25">
      <c r="A2022">
        <v>1</v>
      </c>
      <c r="B2022">
        <v>9020206</v>
      </c>
      <c r="C2022">
        <v>6</v>
      </c>
      <c r="D2022">
        <v>2</v>
      </c>
      <c r="E2022">
        <v>1</v>
      </c>
      <c r="F2022" t="s">
        <v>7</v>
      </c>
      <c r="G2022">
        <v>9</v>
      </c>
      <c r="M2022">
        <v>150</v>
      </c>
      <c r="P2022">
        <v>173.07692309999999</v>
      </c>
    </row>
    <row r="2023" spans="1:16" x14ac:dyDescent="0.25">
      <c r="A2023">
        <v>1</v>
      </c>
      <c r="B2023">
        <v>9020206</v>
      </c>
      <c r="C2023">
        <v>6</v>
      </c>
      <c r="D2023">
        <v>2</v>
      </c>
      <c r="E2023">
        <v>2</v>
      </c>
      <c r="F2023" t="s">
        <v>7</v>
      </c>
      <c r="G2023">
        <v>3903</v>
      </c>
      <c r="M2023">
        <v>3708</v>
      </c>
      <c r="P2023">
        <v>3708</v>
      </c>
    </row>
    <row r="2024" spans="1:16" x14ac:dyDescent="0.25">
      <c r="A2024">
        <v>1</v>
      </c>
      <c r="B2024">
        <v>9020206</v>
      </c>
      <c r="C2024">
        <v>6</v>
      </c>
      <c r="D2024">
        <v>2</v>
      </c>
      <c r="E2024">
        <v>3</v>
      </c>
      <c r="F2024" t="s">
        <v>7</v>
      </c>
      <c r="G2024">
        <v>12</v>
      </c>
      <c r="M2024">
        <v>359</v>
      </c>
      <c r="P2024">
        <v>296.75180206900001</v>
      </c>
    </row>
    <row r="2025" spans="1:16" x14ac:dyDescent="0.25">
      <c r="A2025">
        <v>1</v>
      </c>
      <c r="B2025">
        <v>9020206</v>
      </c>
      <c r="C2025">
        <v>6</v>
      </c>
      <c r="D2025">
        <v>2</v>
      </c>
      <c r="E2025">
        <v>4</v>
      </c>
      <c r="F2025" t="s">
        <v>7</v>
      </c>
      <c r="G2025">
        <v>254</v>
      </c>
      <c r="M2025">
        <v>127</v>
      </c>
      <c r="P2025">
        <v>127</v>
      </c>
    </row>
    <row r="2026" spans="1:16" x14ac:dyDescent="0.25">
      <c r="A2026">
        <v>1</v>
      </c>
      <c r="B2026">
        <v>9020206</v>
      </c>
      <c r="C2026">
        <v>6</v>
      </c>
      <c r="D2026">
        <v>3</v>
      </c>
      <c r="E2026">
        <v>1</v>
      </c>
      <c r="F2026" t="s">
        <v>7</v>
      </c>
      <c r="G2026">
        <v>31</v>
      </c>
      <c r="M2026">
        <v>516</v>
      </c>
      <c r="P2026">
        <v>595.38461546400003</v>
      </c>
    </row>
    <row r="2027" spans="1:16" x14ac:dyDescent="0.25">
      <c r="A2027">
        <v>1</v>
      </c>
      <c r="B2027">
        <v>9020206</v>
      </c>
      <c r="C2027">
        <v>6</v>
      </c>
      <c r="D2027">
        <v>3</v>
      </c>
      <c r="E2027">
        <v>2</v>
      </c>
      <c r="F2027" t="s">
        <v>7</v>
      </c>
      <c r="G2027">
        <v>3203</v>
      </c>
      <c r="M2027">
        <v>3043</v>
      </c>
      <c r="P2027">
        <v>3043</v>
      </c>
    </row>
    <row r="2028" spans="1:16" x14ac:dyDescent="0.25">
      <c r="A2028">
        <v>1</v>
      </c>
      <c r="B2028">
        <v>9020206</v>
      </c>
      <c r="C2028">
        <v>6</v>
      </c>
      <c r="D2028">
        <v>3</v>
      </c>
      <c r="E2028">
        <v>3</v>
      </c>
      <c r="F2028" t="s">
        <v>7</v>
      </c>
      <c r="G2028">
        <v>0</v>
      </c>
      <c r="M2028">
        <v>0</v>
      </c>
      <c r="P2028">
        <v>0</v>
      </c>
    </row>
    <row r="2029" spans="1:16" x14ac:dyDescent="0.25">
      <c r="A2029">
        <v>1</v>
      </c>
      <c r="B2029">
        <v>9020206</v>
      </c>
      <c r="C2029">
        <v>6</v>
      </c>
      <c r="D2029">
        <v>3</v>
      </c>
      <c r="E2029">
        <v>4</v>
      </c>
      <c r="F2029" t="s">
        <v>7</v>
      </c>
      <c r="G2029">
        <v>154</v>
      </c>
      <c r="M2029">
        <v>77</v>
      </c>
      <c r="P2029">
        <v>77</v>
      </c>
    </row>
    <row r="2030" spans="1:16" x14ac:dyDescent="0.25">
      <c r="A2030">
        <v>1</v>
      </c>
      <c r="B2030">
        <v>9020206</v>
      </c>
      <c r="C2030">
        <v>6</v>
      </c>
      <c r="D2030">
        <v>4</v>
      </c>
      <c r="E2030">
        <v>1</v>
      </c>
      <c r="F2030" t="s">
        <v>7</v>
      </c>
      <c r="G2030">
        <v>15</v>
      </c>
      <c r="M2030">
        <v>250</v>
      </c>
      <c r="P2030">
        <v>288.46153850000002</v>
      </c>
    </row>
    <row r="2031" spans="1:16" x14ac:dyDescent="0.25">
      <c r="A2031">
        <v>1</v>
      </c>
      <c r="B2031">
        <v>9020206</v>
      </c>
      <c r="C2031">
        <v>6</v>
      </c>
      <c r="D2031">
        <v>4</v>
      </c>
      <c r="E2031">
        <v>2</v>
      </c>
      <c r="F2031" t="s">
        <v>7</v>
      </c>
      <c r="G2031">
        <v>5459</v>
      </c>
      <c r="M2031">
        <v>5186</v>
      </c>
      <c r="P2031">
        <v>5186</v>
      </c>
    </row>
    <row r="2032" spans="1:16" x14ac:dyDescent="0.25">
      <c r="A2032">
        <v>1</v>
      </c>
      <c r="B2032">
        <v>9020206</v>
      </c>
      <c r="C2032">
        <v>6</v>
      </c>
      <c r="D2032">
        <v>4</v>
      </c>
      <c r="E2032">
        <v>3</v>
      </c>
      <c r="F2032" t="s">
        <v>7</v>
      </c>
      <c r="G2032">
        <v>17</v>
      </c>
      <c r="M2032">
        <v>508</v>
      </c>
      <c r="P2032">
        <v>419.91619902799999</v>
      </c>
    </row>
    <row r="2033" spans="1:16" x14ac:dyDescent="0.25">
      <c r="A2033">
        <v>1</v>
      </c>
      <c r="B2033">
        <v>9020206</v>
      </c>
      <c r="C2033">
        <v>6</v>
      </c>
      <c r="D2033">
        <v>4</v>
      </c>
      <c r="E2033">
        <v>4</v>
      </c>
      <c r="F2033" t="s">
        <v>7</v>
      </c>
      <c r="G2033">
        <v>348</v>
      </c>
      <c r="M2033">
        <v>174</v>
      </c>
      <c r="P2033">
        <v>174</v>
      </c>
    </row>
    <row r="2034" spans="1:16" x14ac:dyDescent="0.25">
      <c r="A2034">
        <v>1</v>
      </c>
      <c r="B2034">
        <v>9020206</v>
      </c>
      <c r="C2034">
        <v>6</v>
      </c>
      <c r="D2034">
        <v>5</v>
      </c>
      <c r="E2034">
        <v>1</v>
      </c>
      <c r="F2034" t="s">
        <v>7</v>
      </c>
      <c r="G2034">
        <v>9</v>
      </c>
      <c r="M2034">
        <v>150</v>
      </c>
      <c r="P2034">
        <v>173.07692309999999</v>
      </c>
    </row>
    <row r="2035" spans="1:16" x14ac:dyDescent="0.25">
      <c r="A2035">
        <v>1</v>
      </c>
      <c r="B2035">
        <v>9020206</v>
      </c>
      <c r="C2035">
        <v>6</v>
      </c>
      <c r="D2035">
        <v>5</v>
      </c>
      <c r="E2035">
        <v>2</v>
      </c>
      <c r="F2035" t="s">
        <v>7</v>
      </c>
      <c r="G2035">
        <v>5011</v>
      </c>
      <c r="M2035">
        <v>4760</v>
      </c>
      <c r="P2035">
        <v>4760</v>
      </c>
    </row>
    <row r="2036" spans="1:16" x14ac:dyDescent="0.25">
      <c r="A2036">
        <v>1</v>
      </c>
      <c r="B2036">
        <v>9020206</v>
      </c>
      <c r="C2036">
        <v>6</v>
      </c>
      <c r="D2036">
        <v>5</v>
      </c>
      <c r="E2036">
        <v>3</v>
      </c>
      <c r="F2036" t="s">
        <v>7</v>
      </c>
      <c r="G2036">
        <v>0</v>
      </c>
      <c r="M2036">
        <v>0</v>
      </c>
      <c r="P2036">
        <v>0</v>
      </c>
    </row>
    <row r="2037" spans="1:16" x14ac:dyDescent="0.25">
      <c r="A2037">
        <v>1</v>
      </c>
      <c r="B2037">
        <v>9020206</v>
      </c>
      <c r="C2037">
        <v>6</v>
      </c>
      <c r="D2037">
        <v>5</v>
      </c>
      <c r="E2037">
        <v>4</v>
      </c>
      <c r="F2037" t="s">
        <v>7</v>
      </c>
      <c r="G2037">
        <v>411</v>
      </c>
      <c r="M2037">
        <v>206</v>
      </c>
      <c r="P2037">
        <v>206</v>
      </c>
    </row>
    <row r="2038" spans="1:16" x14ac:dyDescent="0.25">
      <c r="A2038">
        <v>1</v>
      </c>
      <c r="B2038">
        <v>9020206</v>
      </c>
      <c r="C2038">
        <v>6</v>
      </c>
      <c r="D2038">
        <v>6</v>
      </c>
      <c r="E2038">
        <v>1</v>
      </c>
      <c r="F2038" t="s">
        <v>7</v>
      </c>
      <c r="G2038">
        <v>18</v>
      </c>
      <c r="M2038">
        <v>300</v>
      </c>
      <c r="P2038">
        <v>346.15384619999998</v>
      </c>
    </row>
    <row r="2039" spans="1:16" x14ac:dyDescent="0.25">
      <c r="A2039">
        <v>1</v>
      </c>
      <c r="B2039">
        <v>9020206</v>
      </c>
      <c r="C2039">
        <v>6</v>
      </c>
      <c r="D2039">
        <v>6</v>
      </c>
      <c r="E2039">
        <v>2</v>
      </c>
      <c r="F2039" t="s">
        <v>7</v>
      </c>
      <c r="G2039">
        <v>9420</v>
      </c>
      <c r="M2039">
        <v>8949</v>
      </c>
      <c r="P2039">
        <v>8949</v>
      </c>
    </row>
    <row r="2040" spans="1:16" x14ac:dyDescent="0.25">
      <c r="A2040">
        <v>1</v>
      </c>
      <c r="B2040">
        <v>9020206</v>
      </c>
      <c r="C2040">
        <v>6</v>
      </c>
      <c r="D2040">
        <v>6</v>
      </c>
      <c r="E2040">
        <v>3</v>
      </c>
      <c r="F2040" t="s">
        <v>7</v>
      </c>
      <c r="G2040">
        <v>3</v>
      </c>
      <c r="M2040">
        <v>90</v>
      </c>
      <c r="P2040">
        <v>74.394602190000001</v>
      </c>
    </row>
    <row r="2041" spans="1:16" x14ac:dyDescent="0.25">
      <c r="A2041">
        <v>1</v>
      </c>
      <c r="B2041">
        <v>9020206</v>
      </c>
      <c r="C2041">
        <v>6</v>
      </c>
      <c r="D2041">
        <v>6</v>
      </c>
      <c r="E2041">
        <v>4</v>
      </c>
      <c r="F2041" t="s">
        <v>7</v>
      </c>
      <c r="G2041">
        <v>635</v>
      </c>
      <c r="M2041">
        <v>318</v>
      </c>
      <c r="P2041">
        <v>318</v>
      </c>
    </row>
    <row r="2042" spans="1:16" x14ac:dyDescent="0.25">
      <c r="A2042">
        <v>1</v>
      </c>
      <c r="B2042">
        <v>9020206</v>
      </c>
      <c r="C2042">
        <v>6</v>
      </c>
      <c r="D2042">
        <v>7</v>
      </c>
      <c r="E2042">
        <v>1</v>
      </c>
      <c r="F2042" t="s">
        <v>7</v>
      </c>
      <c r="G2042">
        <v>7</v>
      </c>
      <c r="M2042">
        <v>117</v>
      </c>
      <c r="P2042">
        <v>135.00000001800001</v>
      </c>
    </row>
    <row r="2043" spans="1:16" x14ac:dyDescent="0.25">
      <c r="A2043">
        <v>1</v>
      </c>
      <c r="B2043">
        <v>9020206</v>
      </c>
      <c r="C2043">
        <v>6</v>
      </c>
      <c r="D2043">
        <v>7</v>
      </c>
      <c r="E2043">
        <v>2</v>
      </c>
      <c r="F2043" t="s">
        <v>7</v>
      </c>
      <c r="G2043">
        <v>861</v>
      </c>
      <c r="M2043">
        <v>818</v>
      </c>
      <c r="P2043">
        <v>818</v>
      </c>
    </row>
    <row r="2044" spans="1:16" x14ac:dyDescent="0.25">
      <c r="A2044">
        <v>1</v>
      </c>
      <c r="B2044">
        <v>9020206</v>
      </c>
      <c r="C2044">
        <v>6</v>
      </c>
      <c r="D2044">
        <v>7</v>
      </c>
      <c r="E2044">
        <v>3</v>
      </c>
      <c r="F2044" t="s">
        <v>7</v>
      </c>
      <c r="G2044">
        <v>0</v>
      </c>
      <c r="M2044">
        <v>0</v>
      </c>
      <c r="P2044">
        <v>0</v>
      </c>
    </row>
    <row r="2045" spans="1:16" x14ac:dyDescent="0.25">
      <c r="A2045">
        <v>1</v>
      </c>
      <c r="B2045">
        <v>9020206</v>
      </c>
      <c r="C2045">
        <v>6</v>
      </c>
      <c r="D2045">
        <v>7</v>
      </c>
      <c r="E2045">
        <v>4</v>
      </c>
      <c r="F2045" t="s">
        <v>7</v>
      </c>
      <c r="G2045">
        <v>46</v>
      </c>
      <c r="M2045">
        <v>23</v>
      </c>
      <c r="P2045">
        <v>23</v>
      </c>
    </row>
    <row r="2046" spans="1:16" x14ac:dyDescent="0.25">
      <c r="A2046">
        <v>1</v>
      </c>
      <c r="B2046">
        <v>9020207</v>
      </c>
      <c r="C2046">
        <v>6</v>
      </c>
      <c r="D2046">
        <v>1</v>
      </c>
      <c r="E2046">
        <v>1</v>
      </c>
      <c r="F2046" t="s">
        <v>7</v>
      </c>
      <c r="G2046">
        <v>6</v>
      </c>
      <c r="M2046">
        <v>110</v>
      </c>
      <c r="P2046">
        <v>126.92307694</v>
      </c>
    </row>
    <row r="2047" spans="1:16" x14ac:dyDescent="0.25">
      <c r="A2047">
        <v>1</v>
      </c>
      <c r="B2047">
        <v>9020207</v>
      </c>
      <c r="C2047">
        <v>6</v>
      </c>
      <c r="D2047">
        <v>1</v>
      </c>
      <c r="E2047">
        <v>2</v>
      </c>
      <c r="F2047" t="s">
        <v>7</v>
      </c>
      <c r="G2047">
        <v>3119</v>
      </c>
      <c r="M2047">
        <v>2963</v>
      </c>
      <c r="P2047">
        <v>2963</v>
      </c>
    </row>
    <row r="2048" spans="1:16" x14ac:dyDescent="0.25">
      <c r="A2048">
        <v>1</v>
      </c>
      <c r="B2048">
        <v>9020207</v>
      </c>
      <c r="C2048">
        <v>6</v>
      </c>
      <c r="D2048">
        <v>1</v>
      </c>
      <c r="E2048">
        <v>3</v>
      </c>
      <c r="F2048" t="s">
        <v>7</v>
      </c>
      <c r="G2048">
        <v>3</v>
      </c>
      <c r="M2048">
        <v>104</v>
      </c>
      <c r="P2048">
        <v>85.967095864000001</v>
      </c>
    </row>
    <row r="2049" spans="1:16" x14ac:dyDescent="0.25">
      <c r="A2049">
        <v>1</v>
      </c>
      <c r="B2049">
        <v>9020207</v>
      </c>
      <c r="C2049">
        <v>6</v>
      </c>
      <c r="D2049">
        <v>1</v>
      </c>
      <c r="E2049">
        <v>4</v>
      </c>
      <c r="F2049" t="s">
        <v>7</v>
      </c>
      <c r="G2049">
        <v>118</v>
      </c>
      <c r="M2049">
        <v>59</v>
      </c>
      <c r="P2049">
        <v>59</v>
      </c>
    </row>
    <row r="2050" spans="1:16" x14ac:dyDescent="0.25">
      <c r="A2050">
        <v>1</v>
      </c>
      <c r="B2050">
        <v>9020207</v>
      </c>
      <c r="C2050">
        <v>6</v>
      </c>
      <c r="D2050">
        <v>2</v>
      </c>
      <c r="E2050">
        <v>1</v>
      </c>
      <c r="F2050" t="s">
        <v>7</v>
      </c>
      <c r="G2050">
        <v>0</v>
      </c>
      <c r="M2050">
        <v>0</v>
      </c>
      <c r="P2050">
        <v>0</v>
      </c>
    </row>
    <row r="2051" spans="1:16" x14ac:dyDescent="0.25">
      <c r="A2051">
        <v>1</v>
      </c>
      <c r="B2051">
        <v>9020207</v>
      </c>
      <c r="C2051">
        <v>6</v>
      </c>
      <c r="D2051">
        <v>2</v>
      </c>
      <c r="E2051">
        <v>2</v>
      </c>
      <c r="F2051" t="s">
        <v>7</v>
      </c>
      <c r="G2051">
        <v>0</v>
      </c>
      <c r="M2051">
        <v>0</v>
      </c>
      <c r="P2051">
        <v>0</v>
      </c>
    </row>
    <row r="2052" spans="1:16" x14ac:dyDescent="0.25">
      <c r="A2052">
        <v>1</v>
      </c>
      <c r="B2052">
        <v>9020207</v>
      </c>
      <c r="C2052">
        <v>6</v>
      </c>
      <c r="D2052">
        <v>2</v>
      </c>
      <c r="E2052">
        <v>3</v>
      </c>
      <c r="F2052" t="s">
        <v>7</v>
      </c>
      <c r="G2052">
        <v>0</v>
      </c>
      <c r="M2052">
        <v>0</v>
      </c>
      <c r="P2052">
        <v>0</v>
      </c>
    </row>
    <row r="2053" spans="1:16" x14ac:dyDescent="0.25">
      <c r="A2053">
        <v>1</v>
      </c>
      <c r="B2053">
        <v>9020207</v>
      </c>
      <c r="C2053">
        <v>6</v>
      </c>
      <c r="D2053">
        <v>2</v>
      </c>
      <c r="E2053">
        <v>4</v>
      </c>
      <c r="F2053" t="s">
        <v>7</v>
      </c>
      <c r="G2053">
        <v>0</v>
      </c>
      <c r="M2053">
        <v>0</v>
      </c>
      <c r="P2053">
        <v>0</v>
      </c>
    </row>
    <row r="2054" spans="1:16" x14ac:dyDescent="0.25">
      <c r="A2054">
        <v>1</v>
      </c>
      <c r="B2054">
        <v>9020207</v>
      </c>
      <c r="C2054">
        <v>6</v>
      </c>
      <c r="D2054">
        <v>3</v>
      </c>
      <c r="E2054">
        <v>1</v>
      </c>
      <c r="F2054" t="s">
        <v>7</v>
      </c>
      <c r="G2054">
        <v>3</v>
      </c>
      <c r="M2054">
        <v>55</v>
      </c>
      <c r="P2054">
        <v>63.461538470000001</v>
      </c>
    </row>
    <row r="2055" spans="1:16" x14ac:dyDescent="0.25">
      <c r="A2055">
        <v>1</v>
      </c>
      <c r="B2055">
        <v>9020207</v>
      </c>
      <c r="C2055">
        <v>6</v>
      </c>
      <c r="D2055">
        <v>3</v>
      </c>
      <c r="E2055">
        <v>2</v>
      </c>
      <c r="F2055" t="s">
        <v>7</v>
      </c>
      <c r="G2055">
        <v>4427</v>
      </c>
      <c r="M2055">
        <v>4206</v>
      </c>
      <c r="P2055">
        <v>4206</v>
      </c>
    </row>
    <row r="2056" spans="1:16" x14ac:dyDescent="0.25">
      <c r="A2056">
        <v>1</v>
      </c>
      <c r="B2056">
        <v>9020207</v>
      </c>
      <c r="C2056">
        <v>6</v>
      </c>
      <c r="D2056">
        <v>3</v>
      </c>
      <c r="E2056">
        <v>3</v>
      </c>
      <c r="F2056" t="s">
        <v>7</v>
      </c>
      <c r="G2056">
        <v>3</v>
      </c>
      <c r="M2056">
        <v>104</v>
      </c>
      <c r="P2056">
        <v>85.967095864000001</v>
      </c>
    </row>
    <row r="2057" spans="1:16" x14ac:dyDescent="0.25">
      <c r="A2057">
        <v>1</v>
      </c>
      <c r="B2057">
        <v>9020207</v>
      </c>
      <c r="C2057">
        <v>6</v>
      </c>
      <c r="D2057">
        <v>3</v>
      </c>
      <c r="E2057">
        <v>4</v>
      </c>
      <c r="F2057" t="s">
        <v>7</v>
      </c>
      <c r="G2057">
        <v>477</v>
      </c>
      <c r="M2057">
        <v>239</v>
      </c>
      <c r="P2057">
        <v>239</v>
      </c>
    </row>
    <row r="2058" spans="1:16" x14ac:dyDescent="0.25">
      <c r="A2058">
        <v>1</v>
      </c>
      <c r="B2058">
        <v>9020207</v>
      </c>
      <c r="C2058">
        <v>6</v>
      </c>
      <c r="D2058">
        <v>4</v>
      </c>
      <c r="E2058">
        <v>1</v>
      </c>
      <c r="F2058" t="s">
        <v>7</v>
      </c>
      <c r="G2058">
        <v>6</v>
      </c>
      <c r="M2058">
        <v>110</v>
      </c>
      <c r="P2058">
        <v>126.92307694</v>
      </c>
    </row>
    <row r="2059" spans="1:16" x14ac:dyDescent="0.25">
      <c r="A2059">
        <v>1</v>
      </c>
      <c r="B2059">
        <v>9020207</v>
      </c>
      <c r="C2059">
        <v>6</v>
      </c>
      <c r="D2059">
        <v>4</v>
      </c>
      <c r="E2059">
        <v>2</v>
      </c>
      <c r="F2059" t="s">
        <v>7</v>
      </c>
      <c r="G2059">
        <v>1969</v>
      </c>
      <c r="M2059">
        <v>1871</v>
      </c>
      <c r="P2059">
        <v>1871</v>
      </c>
    </row>
    <row r="2060" spans="1:16" x14ac:dyDescent="0.25">
      <c r="A2060">
        <v>1</v>
      </c>
      <c r="B2060">
        <v>9020207</v>
      </c>
      <c r="C2060">
        <v>6</v>
      </c>
      <c r="D2060">
        <v>4</v>
      </c>
      <c r="E2060">
        <v>3</v>
      </c>
      <c r="F2060" t="s">
        <v>7</v>
      </c>
      <c r="G2060">
        <v>3</v>
      </c>
      <c r="M2060">
        <v>104</v>
      </c>
      <c r="P2060">
        <v>85.967095864000001</v>
      </c>
    </row>
    <row r="2061" spans="1:16" x14ac:dyDescent="0.25">
      <c r="A2061">
        <v>1</v>
      </c>
      <c r="B2061">
        <v>9020207</v>
      </c>
      <c r="C2061">
        <v>6</v>
      </c>
      <c r="D2061">
        <v>4</v>
      </c>
      <c r="E2061">
        <v>4</v>
      </c>
      <c r="F2061" t="s">
        <v>7</v>
      </c>
      <c r="G2061">
        <v>80</v>
      </c>
      <c r="M2061">
        <v>40</v>
      </c>
      <c r="P2061">
        <v>40</v>
      </c>
    </row>
    <row r="2062" spans="1:16" x14ac:dyDescent="0.25">
      <c r="A2062">
        <v>1</v>
      </c>
      <c r="B2062">
        <v>9020207</v>
      </c>
      <c r="C2062">
        <v>6</v>
      </c>
      <c r="D2062">
        <v>5</v>
      </c>
      <c r="E2062">
        <v>1</v>
      </c>
      <c r="F2062" t="s">
        <v>7</v>
      </c>
      <c r="G2062">
        <v>42</v>
      </c>
      <c r="M2062">
        <v>772</v>
      </c>
      <c r="P2062">
        <v>890.76923088800004</v>
      </c>
    </row>
    <row r="2063" spans="1:16" x14ac:dyDescent="0.25">
      <c r="A2063">
        <v>1</v>
      </c>
      <c r="B2063">
        <v>9020207</v>
      </c>
      <c r="C2063">
        <v>6</v>
      </c>
      <c r="D2063">
        <v>5</v>
      </c>
      <c r="E2063">
        <v>2</v>
      </c>
      <c r="F2063" t="s">
        <v>7</v>
      </c>
      <c r="G2063">
        <v>12013</v>
      </c>
      <c r="M2063">
        <v>11412</v>
      </c>
      <c r="P2063">
        <v>11412</v>
      </c>
    </row>
    <row r="2064" spans="1:16" x14ac:dyDescent="0.25">
      <c r="A2064">
        <v>1</v>
      </c>
      <c r="B2064">
        <v>9020207</v>
      </c>
      <c r="C2064">
        <v>6</v>
      </c>
      <c r="D2064">
        <v>5</v>
      </c>
      <c r="E2064">
        <v>3</v>
      </c>
      <c r="F2064" t="s">
        <v>7</v>
      </c>
      <c r="G2064">
        <v>15</v>
      </c>
      <c r="M2064">
        <v>520</v>
      </c>
      <c r="P2064">
        <v>429.83547931999999</v>
      </c>
    </row>
    <row r="2065" spans="1:16" x14ac:dyDescent="0.25">
      <c r="A2065">
        <v>1</v>
      </c>
      <c r="B2065">
        <v>9020207</v>
      </c>
      <c r="C2065">
        <v>6</v>
      </c>
      <c r="D2065">
        <v>5</v>
      </c>
      <c r="E2065">
        <v>4</v>
      </c>
      <c r="F2065" t="s">
        <v>7</v>
      </c>
      <c r="G2065">
        <v>838</v>
      </c>
      <c r="M2065">
        <v>419</v>
      </c>
      <c r="P2065">
        <v>419</v>
      </c>
    </row>
    <row r="2066" spans="1:16" x14ac:dyDescent="0.25">
      <c r="A2066">
        <v>1</v>
      </c>
      <c r="B2066">
        <v>9020207</v>
      </c>
      <c r="C2066">
        <v>6</v>
      </c>
      <c r="D2066">
        <v>6</v>
      </c>
      <c r="E2066">
        <v>1</v>
      </c>
      <c r="F2066" t="s">
        <v>7</v>
      </c>
      <c r="G2066">
        <v>42</v>
      </c>
      <c r="M2066">
        <v>772</v>
      </c>
      <c r="P2066">
        <v>890.76923088800004</v>
      </c>
    </row>
    <row r="2067" spans="1:16" x14ac:dyDescent="0.25">
      <c r="A2067">
        <v>1</v>
      </c>
      <c r="B2067">
        <v>9020207</v>
      </c>
      <c r="C2067">
        <v>6</v>
      </c>
      <c r="D2067">
        <v>6</v>
      </c>
      <c r="E2067">
        <v>2</v>
      </c>
      <c r="F2067" t="s">
        <v>7</v>
      </c>
      <c r="G2067">
        <v>12409</v>
      </c>
      <c r="M2067">
        <v>11789</v>
      </c>
      <c r="P2067">
        <v>11789</v>
      </c>
    </row>
    <row r="2068" spans="1:16" x14ac:dyDescent="0.25">
      <c r="A2068">
        <v>1</v>
      </c>
      <c r="B2068">
        <v>9020207</v>
      </c>
      <c r="C2068">
        <v>6</v>
      </c>
      <c r="D2068">
        <v>6</v>
      </c>
      <c r="E2068">
        <v>3</v>
      </c>
      <c r="F2068" t="s">
        <v>7</v>
      </c>
      <c r="G2068">
        <v>12</v>
      </c>
      <c r="M2068">
        <v>416</v>
      </c>
      <c r="P2068">
        <v>343.868383456</v>
      </c>
    </row>
    <row r="2069" spans="1:16" x14ac:dyDescent="0.25">
      <c r="A2069">
        <v>1</v>
      </c>
      <c r="B2069">
        <v>9020207</v>
      </c>
      <c r="C2069">
        <v>6</v>
      </c>
      <c r="D2069">
        <v>6</v>
      </c>
      <c r="E2069">
        <v>4</v>
      </c>
      <c r="F2069" t="s">
        <v>7</v>
      </c>
      <c r="G2069">
        <v>805</v>
      </c>
      <c r="M2069">
        <v>403</v>
      </c>
      <c r="P2069">
        <v>403</v>
      </c>
    </row>
    <row r="2070" spans="1:16" x14ac:dyDescent="0.25">
      <c r="A2070">
        <v>1</v>
      </c>
      <c r="B2070">
        <v>9020207</v>
      </c>
      <c r="C2070">
        <v>6</v>
      </c>
      <c r="D2070">
        <v>7</v>
      </c>
      <c r="E2070">
        <v>1</v>
      </c>
      <c r="F2070" t="s">
        <v>7</v>
      </c>
      <c r="G2070">
        <v>3</v>
      </c>
      <c r="M2070">
        <v>55</v>
      </c>
      <c r="P2070">
        <v>63.461538470000001</v>
      </c>
    </row>
    <row r="2071" spans="1:16" x14ac:dyDescent="0.25">
      <c r="A2071">
        <v>1</v>
      </c>
      <c r="B2071">
        <v>9020207</v>
      </c>
      <c r="C2071">
        <v>6</v>
      </c>
      <c r="D2071">
        <v>7</v>
      </c>
      <c r="E2071">
        <v>2</v>
      </c>
      <c r="F2071" t="s">
        <v>7</v>
      </c>
      <c r="G2071">
        <v>1517</v>
      </c>
      <c r="M2071">
        <v>1441</v>
      </c>
      <c r="P2071">
        <v>1441</v>
      </c>
    </row>
    <row r="2072" spans="1:16" x14ac:dyDescent="0.25">
      <c r="A2072">
        <v>1</v>
      </c>
      <c r="B2072">
        <v>9020207</v>
      </c>
      <c r="C2072">
        <v>6</v>
      </c>
      <c r="D2072">
        <v>7</v>
      </c>
      <c r="E2072">
        <v>3</v>
      </c>
      <c r="F2072" t="s">
        <v>7</v>
      </c>
      <c r="G2072">
        <v>0</v>
      </c>
      <c r="M2072">
        <v>0</v>
      </c>
      <c r="P2072">
        <v>0</v>
      </c>
    </row>
    <row r="2073" spans="1:16" x14ac:dyDescent="0.25">
      <c r="A2073">
        <v>1</v>
      </c>
      <c r="B2073">
        <v>9020207</v>
      </c>
      <c r="C2073">
        <v>6</v>
      </c>
      <c r="D2073">
        <v>7</v>
      </c>
      <c r="E2073">
        <v>4</v>
      </c>
      <c r="F2073" t="s">
        <v>7</v>
      </c>
      <c r="G2073">
        <v>105</v>
      </c>
      <c r="M2073">
        <v>53</v>
      </c>
      <c r="P2073">
        <v>53</v>
      </c>
    </row>
    <row r="2074" spans="1:16" x14ac:dyDescent="0.25">
      <c r="A2074">
        <v>1</v>
      </c>
      <c r="B2074">
        <v>9020208</v>
      </c>
      <c r="C2074">
        <v>6</v>
      </c>
      <c r="D2074">
        <v>1</v>
      </c>
      <c r="E2074">
        <v>1</v>
      </c>
      <c r="F2074" t="s">
        <v>7</v>
      </c>
      <c r="G2074">
        <v>0</v>
      </c>
      <c r="M2074">
        <v>0</v>
      </c>
      <c r="P2074">
        <v>0</v>
      </c>
    </row>
    <row r="2075" spans="1:16" x14ac:dyDescent="0.25">
      <c r="A2075">
        <v>1</v>
      </c>
      <c r="B2075">
        <v>9020208</v>
      </c>
      <c r="C2075">
        <v>6</v>
      </c>
      <c r="D2075">
        <v>1</v>
      </c>
      <c r="E2075">
        <v>2</v>
      </c>
      <c r="F2075" t="s">
        <v>7</v>
      </c>
      <c r="G2075">
        <v>0</v>
      </c>
      <c r="M2075">
        <v>0</v>
      </c>
      <c r="P2075">
        <v>0</v>
      </c>
    </row>
    <row r="2076" spans="1:16" x14ac:dyDescent="0.25">
      <c r="A2076">
        <v>1</v>
      </c>
      <c r="B2076">
        <v>9020208</v>
      </c>
      <c r="C2076">
        <v>6</v>
      </c>
      <c r="D2076">
        <v>1</v>
      </c>
      <c r="E2076">
        <v>3</v>
      </c>
      <c r="F2076" t="s">
        <v>7</v>
      </c>
      <c r="G2076">
        <v>0</v>
      </c>
      <c r="M2076">
        <v>0</v>
      </c>
      <c r="P2076">
        <v>0</v>
      </c>
    </row>
    <row r="2077" spans="1:16" x14ac:dyDescent="0.25">
      <c r="A2077">
        <v>1</v>
      </c>
      <c r="B2077">
        <v>9020208</v>
      </c>
      <c r="C2077">
        <v>6</v>
      </c>
      <c r="D2077">
        <v>1</v>
      </c>
      <c r="E2077">
        <v>4</v>
      </c>
      <c r="F2077" t="s">
        <v>7</v>
      </c>
      <c r="G2077">
        <v>0</v>
      </c>
      <c r="M2077">
        <v>0</v>
      </c>
      <c r="P2077">
        <v>0</v>
      </c>
    </row>
    <row r="2078" spans="1:16" x14ac:dyDescent="0.25">
      <c r="A2078">
        <v>1</v>
      </c>
      <c r="B2078">
        <v>9020208</v>
      </c>
      <c r="C2078">
        <v>6</v>
      </c>
      <c r="D2078">
        <v>2</v>
      </c>
      <c r="E2078">
        <v>1</v>
      </c>
      <c r="F2078" t="s">
        <v>7</v>
      </c>
      <c r="G2078">
        <v>18</v>
      </c>
      <c r="M2078">
        <v>178</v>
      </c>
      <c r="P2078">
        <v>205.38461541200002</v>
      </c>
    </row>
    <row r="2079" spans="1:16" x14ac:dyDescent="0.25">
      <c r="A2079">
        <v>1</v>
      </c>
      <c r="B2079">
        <v>9020208</v>
      </c>
      <c r="C2079">
        <v>6</v>
      </c>
      <c r="D2079">
        <v>2</v>
      </c>
      <c r="E2079">
        <v>2</v>
      </c>
      <c r="F2079" t="s">
        <v>7</v>
      </c>
      <c r="G2079">
        <v>1861</v>
      </c>
      <c r="M2079">
        <v>1768</v>
      </c>
      <c r="P2079">
        <v>1768</v>
      </c>
    </row>
    <row r="2080" spans="1:16" x14ac:dyDescent="0.25">
      <c r="A2080">
        <v>1</v>
      </c>
      <c r="B2080">
        <v>9020208</v>
      </c>
      <c r="C2080">
        <v>6</v>
      </c>
      <c r="D2080">
        <v>2</v>
      </c>
      <c r="E2080">
        <v>3</v>
      </c>
      <c r="F2080" t="s">
        <v>7</v>
      </c>
      <c r="G2080">
        <v>9</v>
      </c>
      <c r="M2080">
        <v>158</v>
      </c>
      <c r="P2080">
        <v>130.603857178</v>
      </c>
    </row>
    <row r="2081" spans="1:16" x14ac:dyDescent="0.25">
      <c r="A2081">
        <v>1</v>
      </c>
      <c r="B2081">
        <v>9020208</v>
      </c>
      <c r="C2081">
        <v>6</v>
      </c>
      <c r="D2081">
        <v>2</v>
      </c>
      <c r="E2081">
        <v>4</v>
      </c>
      <c r="F2081" t="s">
        <v>7</v>
      </c>
      <c r="G2081">
        <v>111</v>
      </c>
      <c r="M2081">
        <v>56</v>
      </c>
      <c r="P2081">
        <v>56</v>
      </c>
    </row>
    <row r="2082" spans="1:16" x14ac:dyDescent="0.25">
      <c r="A2082">
        <v>1</v>
      </c>
      <c r="B2082">
        <v>9020208</v>
      </c>
      <c r="C2082">
        <v>6</v>
      </c>
      <c r="D2082">
        <v>3</v>
      </c>
      <c r="E2082">
        <v>1</v>
      </c>
      <c r="F2082" t="s">
        <v>7</v>
      </c>
      <c r="G2082">
        <v>33</v>
      </c>
      <c r="M2082">
        <v>327</v>
      </c>
      <c r="P2082">
        <v>377.307692358</v>
      </c>
    </row>
    <row r="2083" spans="1:16" x14ac:dyDescent="0.25">
      <c r="A2083">
        <v>1</v>
      </c>
      <c r="B2083">
        <v>9020208</v>
      </c>
      <c r="C2083">
        <v>6</v>
      </c>
      <c r="D2083">
        <v>3</v>
      </c>
      <c r="E2083">
        <v>2</v>
      </c>
      <c r="F2083" t="s">
        <v>7</v>
      </c>
      <c r="G2083">
        <v>1995</v>
      </c>
      <c r="M2083">
        <v>1895</v>
      </c>
      <c r="P2083">
        <v>1895</v>
      </c>
    </row>
    <row r="2084" spans="1:16" x14ac:dyDescent="0.25">
      <c r="A2084">
        <v>1</v>
      </c>
      <c r="B2084">
        <v>9020208</v>
      </c>
      <c r="C2084">
        <v>6</v>
      </c>
      <c r="D2084">
        <v>3</v>
      </c>
      <c r="E2084">
        <v>3</v>
      </c>
      <c r="F2084" t="s">
        <v>7</v>
      </c>
      <c r="G2084">
        <v>3</v>
      </c>
      <c r="M2084">
        <v>53</v>
      </c>
      <c r="P2084">
        <v>43.810154622999995</v>
      </c>
    </row>
    <row r="2085" spans="1:16" x14ac:dyDescent="0.25">
      <c r="A2085">
        <v>1</v>
      </c>
      <c r="B2085">
        <v>9020208</v>
      </c>
      <c r="C2085">
        <v>6</v>
      </c>
      <c r="D2085">
        <v>3</v>
      </c>
      <c r="E2085">
        <v>4</v>
      </c>
      <c r="F2085" t="s">
        <v>7</v>
      </c>
      <c r="G2085">
        <v>176</v>
      </c>
      <c r="M2085">
        <v>88</v>
      </c>
      <c r="P2085">
        <v>88</v>
      </c>
    </row>
    <row r="2086" spans="1:16" x14ac:dyDescent="0.25">
      <c r="A2086">
        <v>1</v>
      </c>
      <c r="B2086">
        <v>9020208</v>
      </c>
      <c r="C2086">
        <v>6</v>
      </c>
      <c r="D2086">
        <v>4</v>
      </c>
      <c r="E2086">
        <v>1</v>
      </c>
      <c r="F2086" t="s">
        <v>7</v>
      </c>
      <c r="G2086">
        <v>53</v>
      </c>
      <c r="M2086">
        <v>525</v>
      </c>
      <c r="P2086">
        <v>605.76923084999999</v>
      </c>
    </row>
    <row r="2087" spans="1:16" x14ac:dyDescent="0.25">
      <c r="A2087">
        <v>1</v>
      </c>
      <c r="B2087">
        <v>9020208</v>
      </c>
      <c r="C2087">
        <v>6</v>
      </c>
      <c r="D2087">
        <v>4</v>
      </c>
      <c r="E2087">
        <v>2</v>
      </c>
      <c r="F2087" t="s">
        <v>7</v>
      </c>
      <c r="G2087">
        <v>986</v>
      </c>
      <c r="M2087">
        <v>937</v>
      </c>
      <c r="P2087">
        <v>937</v>
      </c>
    </row>
    <row r="2088" spans="1:16" x14ac:dyDescent="0.25">
      <c r="A2088">
        <v>1</v>
      </c>
      <c r="B2088">
        <v>9020208</v>
      </c>
      <c r="C2088">
        <v>6</v>
      </c>
      <c r="D2088">
        <v>4</v>
      </c>
      <c r="E2088">
        <v>3</v>
      </c>
      <c r="F2088" t="s">
        <v>7</v>
      </c>
      <c r="G2088">
        <v>0</v>
      </c>
      <c r="M2088">
        <v>0</v>
      </c>
      <c r="P2088">
        <v>0</v>
      </c>
    </row>
    <row r="2089" spans="1:16" x14ac:dyDescent="0.25">
      <c r="A2089">
        <v>1</v>
      </c>
      <c r="B2089">
        <v>9020208</v>
      </c>
      <c r="C2089">
        <v>6</v>
      </c>
      <c r="D2089">
        <v>4</v>
      </c>
      <c r="E2089">
        <v>4</v>
      </c>
      <c r="F2089" t="s">
        <v>7</v>
      </c>
      <c r="G2089">
        <v>19</v>
      </c>
      <c r="M2089">
        <v>10</v>
      </c>
      <c r="P2089">
        <v>10</v>
      </c>
    </row>
    <row r="2090" spans="1:16" x14ac:dyDescent="0.25">
      <c r="A2090">
        <v>1</v>
      </c>
      <c r="B2090">
        <v>9020208</v>
      </c>
      <c r="C2090">
        <v>6</v>
      </c>
      <c r="D2090">
        <v>5</v>
      </c>
      <c r="E2090">
        <v>1</v>
      </c>
      <c r="F2090" t="s">
        <v>7</v>
      </c>
      <c r="G2090">
        <v>40</v>
      </c>
      <c r="M2090">
        <v>396</v>
      </c>
      <c r="P2090">
        <v>456.92307698399998</v>
      </c>
    </row>
    <row r="2091" spans="1:16" x14ac:dyDescent="0.25">
      <c r="A2091">
        <v>1</v>
      </c>
      <c r="B2091">
        <v>9020208</v>
      </c>
      <c r="C2091">
        <v>6</v>
      </c>
      <c r="D2091">
        <v>5</v>
      </c>
      <c r="E2091">
        <v>2</v>
      </c>
      <c r="F2091" t="s">
        <v>7</v>
      </c>
      <c r="G2091">
        <v>16481</v>
      </c>
      <c r="M2091">
        <v>15657</v>
      </c>
      <c r="P2091">
        <v>15657</v>
      </c>
    </row>
    <row r="2092" spans="1:16" x14ac:dyDescent="0.25">
      <c r="A2092">
        <v>1</v>
      </c>
      <c r="B2092">
        <v>9020208</v>
      </c>
      <c r="C2092">
        <v>6</v>
      </c>
      <c r="D2092">
        <v>5</v>
      </c>
      <c r="E2092">
        <v>3</v>
      </c>
      <c r="F2092" t="s">
        <v>7</v>
      </c>
      <c r="G2092">
        <v>65</v>
      </c>
      <c r="M2092">
        <v>1140</v>
      </c>
      <c r="P2092">
        <v>942.33162773999993</v>
      </c>
    </row>
    <row r="2093" spans="1:16" x14ac:dyDescent="0.25">
      <c r="A2093">
        <v>1</v>
      </c>
      <c r="B2093">
        <v>9020208</v>
      </c>
      <c r="C2093">
        <v>6</v>
      </c>
      <c r="D2093">
        <v>5</v>
      </c>
      <c r="E2093">
        <v>4</v>
      </c>
      <c r="F2093" t="s">
        <v>7</v>
      </c>
      <c r="G2093">
        <v>1222</v>
      </c>
      <c r="M2093">
        <v>611</v>
      </c>
      <c r="P2093">
        <v>611</v>
      </c>
    </row>
    <row r="2094" spans="1:16" x14ac:dyDescent="0.25">
      <c r="A2094">
        <v>1</v>
      </c>
      <c r="B2094">
        <v>9020208</v>
      </c>
      <c r="C2094">
        <v>6</v>
      </c>
      <c r="D2094">
        <v>6</v>
      </c>
      <c r="E2094">
        <v>1</v>
      </c>
      <c r="F2094" t="s">
        <v>7</v>
      </c>
      <c r="G2094">
        <v>98</v>
      </c>
      <c r="M2094">
        <v>971</v>
      </c>
      <c r="P2094">
        <v>1120.384615534</v>
      </c>
    </row>
    <row r="2095" spans="1:16" x14ac:dyDescent="0.25">
      <c r="A2095">
        <v>1</v>
      </c>
      <c r="B2095">
        <v>9020208</v>
      </c>
      <c r="C2095">
        <v>6</v>
      </c>
      <c r="D2095">
        <v>6</v>
      </c>
      <c r="E2095">
        <v>2</v>
      </c>
      <c r="F2095" t="s">
        <v>7</v>
      </c>
      <c r="G2095">
        <v>20055</v>
      </c>
      <c r="M2095">
        <v>19052</v>
      </c>
      <c r="P2095">
        <v>19052</v>
      </c>
    </row>
    <row r="2096" spans="1:16" x14ac:dyDescent="0.25">
      <c r="A2096">
        <v>1</v>
      </c>
      <c r="B2096">
        <v>9020208</v>
      </c>
      <c r="C2096">
        <v>6</v>
      </c>
      <c r="D2096">
        <v>6</v>
      </c>
      <c r="E2096">
        <v>3</v>
      </c>
      <c r="F2096" t="s">
        <v>7</v>
      </c>
      <c r="G2096">
        <v>3</v>
      </c>
      <c r="M2096">
        <v>53</v>
      </c>
      <c r="P2096">
        <v>43.810154622999995</v>
      </c>
    </row>
    <row r="2097" spans="1:16" x14ac:dyDescent="0.25">
      <c r="A2097">
        <v>1</v>
      </c>
      <c r="B2097">
        <v>9020208</v>
      </c>
      <c r="C2097">
        <v>6</v>
      </c>
      <c r="D2097">
        <v>6</v>
      </c>
      <c r="E2097">
        <v>4</v>
      </c>
      <c r="F2097" t="s">
        <v>7</v>
      </c>
      <c r="G2097">
        <v>1542</v>
      </c>
      <c r="M2097">
        <v>771</v>
      </c>
      <c r="P2097">
        <v>771</v>
      </c>
    </row>
    <row r="2098" spans="1:16" x14ac:dyDescent="0.25">
      <c r="A2098">
        <v>1</v>
      </c>
      <c r="B2098">
        <v>9020208</v>
      </c>
      <c r="C2098">
        <v>6</v>
      </c>
      <c r="D2098">
        <v>7</v>
      </c>
      <c r="E2098">
        <v>1</v>
      </c>
      <c r="F2098" t="s">
        <v>7</v>
      </c>
      <c r="G2098">
        <v>0</v>
      </c>
      <c r="M2098">
        <v>0</v>
      </c>
      <c r="P2098">
        <v>0</v>
      </c>
    </row>
    <row r="2099" spans="1:16" x14ac:dyDescent="0.25">
      <c r="A2099">
        <v>1</v>
      </c>
      <c r="B2099">
        <v>9020208</v>
      </c>
      <c r="C2099">
        <v>6</v>
      </c>
      <c r="D2099">
        <v>7</v>
      </c>
      <c r="E2099">
        <v>2</v>
      </c>
      <c r="F2099" t="s">
        <v>7</v>
      </c>
      <c r="G2099">
        <v>1728</v>
      </c>
      <c r="M2099">
        <v>1642</v>
      </c>
      <c r="P2099">
        <v>1642</v>
      </c>
    </row>
    <row r="2100" spans="1:16" x14ac:dyDescent="0.25">
      <c r="A2100">
        <v>1</v>
      </c>
      <c r="B2100">
        <v>9020208</v>
      </c>
      <c r="C2100">
        <v>6</v>
      </c>
      <c r="D2100">
        <v>7</v>
      </c>
      <c r="E2100">
        <v>3</v>
      </c>
      <c r="F2100" t="s">
        <v>7</v>
      </c>
      <c r="G2100">
        <v>16</v>
      </c>
      <c r="M2100">
        <v>281</v>
      </c>
      <c r="P2100">
        <v>232.27648017099997</v>
      </c>
    </row>
    <row r="2101" spans="1:16" x14ac:dyDescent="0.25">
      <c r="A2101">
        <v>1</v>
      </c>
      <c r="B2101">
        <v>9020208</v>
      </c>
      <c r="C2101">
        <v>6</v>
      </c>
      <c r="D2101">
        <v>7</v>
      </c>
      <c r="E2101">
        <v>4</v>
      </c>
      <c r="F2101" t="s">
        <v>7</v>
      </c>
      <c r="G2101">
        <v>106</v>
      </c>
      <c r="M2101">
        <v>53</v>
      </c>
      <c r="P2101">
        <v>53</v>
      </c>
    </row>
    <row r="2102" spans="1:16" x14ac:dyDescent="0.25">
      <c r="A2102">
        <v>1</v>
      </c>
      <c r="B2102">
        <v>9020209</v>
      </c>
      <c r="C2102">
        <v>6</v>
      </c>
      <c r="D2102">
        <v>1</v>
      </c>
      <c r="E2102">
        <v>1</v>
      </c>
      <c r="F2102" t="s">
        <v>7</v>
      </c>
      <c r="G2102">
        <v>0</v>
      </c>
      <c r="M2102">
        <v>0</v>
      </c>
      <c r="P2102">
        <v>0</v>
      </c>
    </row>
    <row r="2103" spans="1:16" x14ac:dyDescent="0.25">
      <c r="A2103">
        <v>1</v>
      </c>
      <c r="B2103">
        <v>9020209</v>
      </c>
      <c r="C2103">
        <v>6</v>
      </c>
      <c r="D2103">
        <v>1</v>
      </c>
      <c r="E2103">
        <v>2</v>
      </c>
      <c r="F2103" t="s">
        <v>7</v>
      </c>
      <c r="G2103">
        <v>0</v>
      </c>
      <c r="M2103">
        <v>0</v>
      </c>
      <c r="P2103">
        <v>0</v>
      </c>
    </row>
    <row r="2104" spans="1:16" x14ac:dyDescent="0.25">
      <c r="A2104">
        <v>1</v>
      </c>
      <c r="B2104">
        <v>9020209</v>
      </c>
      <c r="C2104">
        <v>6</v>
      </c>
      <c r="D2104">
        <v>1</v>
      </c>
      <c r="E2104">
        <v>3</v>
      </c>
      <c r="F2104" t="s">
        <v>7</v>
      </c>
      <c r="G2104">
        <v>0</v>
      </c>
      <c r="M2104">
        <v>0</v>
      </c>
      <c r="P2104">
        <v>0</v>
      </c>
    </row>
    <row r="2105" spans="1:16" x14ac:dyDescent="0.25">
      <c r="A2105">
        <v>1</v>
      </c>
      <c r="B2105">
        <v>9020209</v>
      </c>
      <c r="C2105">
        <v>6</v>
      </c>
      <c r="D2105">
        <v>1</v>
      </c>
      <c r="E2105">
        <v>4</v>
      </c>
      <c r="F2105" t="s">
        <v>7</v>
      </c>
      <c r="G2105">
        <v>0</v>
      </c>
      <c r="M2105">
        <v>0</v>
      </c>
      <c r="P2105">
        <v>0</v>
      </c>
    </row>
    <row r="2106" spans="1:16" x14ac:dyDescent="0.25">
      <c r="A2106">
        <v>1</v>
      </c>
      <c r="B2106">
        <v>9020209</v>
      </c>
      <c r="C2106">
        <v>6</v>
      </c>
      <c r="D2106">
        <v>2</v>
      </c>
      <c r="E2106">
        <v>1</v>
      </c>
      <c r="F2106" t="s">
        <v>7</v>
      </c>
      <c r="G2106">
        <v>0</v>
      </c>
      <c r="M2106">
        <v>0</v>
      </c>
      <c r="P2106">
        <v>0</v>
      </c>
    </row>
    <row r="2107" spans="1:16" x14ac:dyDescent="0.25">
      <c r="A2107">
        <v>1</v>
      </c>
      <c r="B2107">
        <v>9020209</v>
      </c>
      <c r="C2107">
        <v>6</v>
      </c>
      <c r="D2107">
        <v>2</v>
      </c>
      <c r="E2107">
        <v>2</v>
      </c>
      <c r="F2107" t="s">
        <v>7</v>
      </c>
      <c r="G2107">
        <v>0</v>
      </c>
      <c r="M2107">
        <v>0</v>
      </c>
      <c r="P2107">
        <v>0</v>
      </c>
    </row>
    <row r="2108" spans="1:16" x14ac:dyDescent="0.25">
      <c r="A2108">
        <v>1</v>
      </c>
      <c r="B2108">
        <v>9020209</v>
      </c>
      <c r="C2108">
        <v>6</v>
      </c>
      <c r="D2108">
        <v>2</v>
      </c>
      <c r="E2108">
        <v>3</v>
      </c>
      <c r="F2108" t="s">
        <v>7</v>
      </c>
      <c r="G2108">
        <v>0</v>
      </c>
      <c r="M2108">
        <v>0</v>
      </c>
      <c r="P2108">
        <v>0</v>
      </c>
    </row>
    <row r="2109" spans="1:16" x14ac:dyDescent="0.25">
      <c r="A2109">
        <v>1</v>
      </c>
      <c r="B2109">
        <v>9020209</v>
      </c>
      <c r="C2109">
        <v>6</v>
      </c>
      <c r="D2109">
        <v>2</v>
      </c>
      <c r="E2109">
        <v>4</v>
      </c>
      <c r="F2109" t="s">
        <v>7</v>
      </c>
      <c r="G2109">
        <v>0</v>
      </c>
      <c r="M2109">
        <v>0</v>
      </c>
      <c r="P2109">
        <v>0</v>
      </c>
    </row>
    <row r="2110" spans="1:16" x14ac:dyDescent="0.25">
      <c r="A2110">
        <v>1</v>
      </c>
      <c r="B2110">
        <v>9020209</v>
      </c>
      <c r="C2110">
        <v>6</v>
      </c>
      <c r="D2110">
        <v>3</v>
      </c>
      <c r="E2110">
        <v>1</v>
      </c>
      <c r="F2110" t="s">
        <v>7</v>
      </c>
      <c r="G2110">
        <v>54</v>
      </c>
      <c r="M2110">
        <v>564</v>
      </c>
      <c r="P2110">
        <v>650.76923085600004</v>
      </c>
    </row>
    <row r="2111" spans="1:16" x14ac:dyDescent="0.25">
      <c r="A2111">
        <v>1</v>
      </c>
      <c r="B2111">
        <v>9020209</v>
      </c>
      <c r="C2111">
        <v>6</v>
      </c>
      <c r="D2111">
        <v>3</v>
      </c>
      <c r="E2111">
        <v>2</v>
      </c>
      <c r="F2111" t="s">
        <v>7</v>
      </c>
      <c r="G2111">
        <v>4588</v>
      </c>
      <c r="M2111">
        <v>4359</v>
      </c>
      <c r="P2111">
        <v>4359</v>
      </c>
    </row>
    <row r="2112" spans="1:16" x14ac:dyDescent="0.25">
      <c r="A2112">
        <v>1</v>
      </c>
      <c r="B2112">
        <v>9020209</v>
      </c>
      <c r="C2112">
        <v>6</v>
      </c>
      <c r="D2112">
        <v>3</v>
      </c>
      <c r="E2112">
        <v>3</v>
      </c>
      <c r="F2112" t="s">
        <v>7</v>
      </c>
      <c r="G2112">
        <v>3</v>
      </c>
      <c r="M2112">
        <v>389</v>
      </c>
      <c r="P2112">
        <v>321.55000279899997</v>
      </c>
    </row>
    <row r="2113" spans="1:16" x14ac:dyDescent="0.25">
      <c r="A2113">
        <v>1</v>
      </c>
      <c r="B2113">
        <v>9020209</v>
      </c>
      <c r="C2113">
        <v>6</v>
      </c>
      <c r="D2113">
        <v>3</v>
      </c>
      <c r="E2113">
        <v>4</v>
      </c>
      <c r="F2113" t="s">
        <v>7</v>
      </c>
      <c r="G2113">
        <v>318</v>
      </c>
      <c r="M2113">
        <v>159</v>
      </c>
      <c r="P2113">
        <v>159</v>
      </c>
    </row>
    <row r="2114" spans="1:16" x14ac:dyDescent="0.25">
      <c r="A2114">
        <v>1</v>
      </c>
      <c r="B2114">
        <v>9020209</v>
      </c>
      <c r="C2114">
        <v>6</v>
      </c>
      <c r="D2114">
        <v>4</v>
      </c>
      <c r="E2114">
        <v>1</v>
      </c>
      <c r="F2114" t="s">
        <v>7</v>
      </c>
      <c r="G2114">
        <v>0</v>
      </c>
      <c r="M2114">
        <v>0</v>
      </c>
      <c r="P2114">
        <v>0</v>
      </c>
    </row>
    <row r="2115" spans="1:16" x14ac:dyDescent="0.25">
      <c r="A2115">
        <v>1</v>
      </c>
      <c r="B2115">
        <v>9020209</v>
      </c>
      <c r="C2115">
        <v>6</v>
      </c>
      <c r="D2115">
        <v>4</v>
      </c>
      <c r="E2115">
        <v>2</v>
      </c>
      <c r="F2115" t="s">
        <v>7</v>
      </c>
      <c r="G2115">
        <v>0</v>
      </c>
      <c r="M2115">
        <v>0</v>
      </c>
      <c r="P2115">
        <v>0</v>
      </c>
    </row>
    <row r="2116" spans="1:16" x14ac:dyDescent="0.25">
      <c r="A2116">
        <v>1</v>
      </c>
      <c r="B2116">
        <v>9020209</v>
      </c>
      <c r="C2116">
        <v>6</v>
      </c>
      <c r="D2116">
        <v>4</v>
      </c>
      <c r="E2116">
        <v>3</v>
      </c>
      <c r="F2116" t="s">
        <v>7</v>
      </c>
      <c r="G2116">
        <v>0</v>
      </c>
      <c r="M2116">
        <v>0</v>
      </c>
      <c r="P2116">
        <v>0</v>
      </c>
    </row>
    <row r="2117" spans="1:16" x14ac:dyDescent="0.25">
      <c r="A2117">
        <v>1</v>
      </c>
      <c r="B2117">
        <v>9020209</v>
      </c>
      <c r="C2117">
        <v>6</v>
      </c>
      <c r="D2117">
        <v>4</v>
      </c>
      <c r="E2117">
        <v>4</v>
      </c>
      <c r="F2117" t="s">
        <v>7</v>
      </c>
      <c r="G2117">
        <v>0</v>
      </c>
      <c r="M2117">
        <v>0</v>
      </c>
      <c r="P2117">
        <v>0</v>
      </c>
    </row>
    <row r="2118" spans="1:16" x14ac:dyDescent="0.25">
      <c r="A2118">
        <v>1</v>
      </c>
      <c r="B2118">
        <v>9020209</v>
      </c>
      <c r="C2118">
        <v>6</v>
      </c>
      <c r="D2118">
        <v>5</v>
      </c>
      <c r="E2118">
        <v>1</v>
      </c>
      <c r="F2118" t="s">
        <v>7</v>
      </c>
      <c r="G2118">
        <v>12</v>
      </c>
      <c r="M2118">
        <v>125</v>
      </c>
      <c r="P2118">
        <v>144.23076925000001</v>
      </c>
    </row>
    <row r="2119" spans="1:16" x14ac:dyDescent="0.25">
      <c r="A2119">
        <v>1</v>
      </c>
      <c r="B2119">
        <v>9020209</v>
      </c>
      <c r="C2119">
        <v>6</v>
      </c>
      <c r="D2119">
        <v>5</v>
      </c>
      <c r="E2119">
        <v>2</v>
      </c>
      <c r="F2119" t="s">
        <v>7</v>
      </c>
      <c r="G2119">
        <v>3598</v>
      </c>
      <c r="M2119">
        <v>3418</v>
      </c>
      <c r="P2119">
        <v>3418</v>
      </c>
    </row>
    <row r="2120" spans="1:16" x14ac:dyDescent="0.25">
      <c r="A2120">
        <v>1</v>
      </c>
      <c r="B2120">
        <v>9020209</v>
      </c>
      <c r="C2120">
        <v>6</v>
      </c>
      <c r="D2120">
        <v>5</v>
      </c>
      <c r="E2120">
        <v>3</v>
      </c>
      <c r="F2120" t="s">
        <v>7</v>
      </c>
      <c r="G2120">
        <v>0</v>
      </c>
      <c r="M2120">
        <v>0</v>
      </c>
      <c r="P2120">
        <v>0</v>
      </c>
    </row>
    <row r="2121" spans="1:16" x14ac:dyDescent="0.25">
      <c r="A2121">
        <v>1</v>
      </c>
      <c r="B2121">
        <v>9020209</v>
      </c>
      <c r="C2121">
        <v>6</v>
      </c>
      <c r="D2121">
        <v>5</v>
      </c>
      <c r="E2121">
        <v>4</v>
      </c>
      <c r="F2121" t="s">
        <v>7</v>
      </c>
      <c r="G2121">
        <v>440</v>
      </c>
      <c r="M2121">
        <v>220</v>
      </c>
      <c r="P2121">
        <v>220</v>
      </c>
    </row>
    <row r="2122" spans="1:16" x14ac:dyDescent="0.25">
      <c r="A2122">
        <v>1</v>
      </c>
      <c r="B2122">
        <v>9020209</v>
      </c>
      <c r="C2122">
        <v>6</v>
      </c>
      <c r="D2122">
        <v>6</v>
      </c>
      <c r="E2122">
        <v>1</v>
      </c>
      <c r="F2122" t="s">
        <v>7</v>
      </c>
      <c r="G2122">
        <v>24</v>
      </c>
      <c r="M2122">
        <v>251</v>
      </c>
      <c r="P2122">
        <v>289.61538465400002</v>
      </c>
    </row>
    <row r="2123" spans="1:16" x14ac:dyDescent="0.25">
      <c r="A2123">
        <v>1</v>
      </c>
      <c r="B2123">
        <v>9020209</v>
      </c>
      <c r="C2123">
        <v>6</v>
      </c>
      <c r="D2123">
        <v>6</v>
      </c>
      <c r="E2123">
        <v>2</v>
      </c>
      <c r="F2123" t="s">
        <v>7</v>
      </c>
      <c r="G2123">
        <v>7889</v>
      </c>
      <c r="M2123">
        <v>7495</v>
      </c>
      <c r="P2123">
        <v>7495</v>
      </c>
    </row>
    <row r="2124" spans="1:16" x14ac:dyDescent="0.25">
      <c r="A2124">
        <v>1</v>
      </c>
      <c r="B2124">
        <v>9020209</v>
      </c>
      <c r="C2124">
        <v>6</v>
      </c>
      <c r="D2124">
        <v>6</v>
      </c>
      <c r="E2124">
        <v>3</v>
      </c>
      <c r="F2124" t="s">
        <v>7</v>
      </c>
      <c r="G2124">
        <v>3</v>
      </c>
      <c r="M2124">
        <v>389</v>
      </c>
      <c r="P2124">
        <v>321.55000279899997</v>
      </c>
    </row>
    <row r="2125" spans="1:16" x14ac:dyDescent="0.25">
      <c r="A2125">
        <v>1</v>
      </c>
      <c r="B2125">
        <v>9020209</v>
      </c>
      <c r="C2125">
        <v>6</v>
      </c>
      <c r="D2125">
        <v>6</v>
      </c>
      <c r="E2125">
        <v>4</v>
      </c>
      <c r="F2125" t="s">
        <v>7</v>
      </c>
      <c r="G2125">
        <v>697</v>
      </c>
      <c r="M2125">
        <v>349</v>
      </c>
      <c r="P2125">
        <v>349</v>
      </c>
    </row>
    <row r="2126" spans="1:16" x14ac:dyDescent="0.25">
      <c r="A2126">
        <v>1</v>
      </c>
      <c r="B2126">
        <v>9020209</v>
      </c>
      <c r="C2126">
        <v>6</v>
      </c>
      <c r="D2126">
        <v>7</v>
      </c>
      <c r="E2126">
        <v>1</v>
      </c>
      <c r="F2126" t="s">
        <v>7</v>
      </c>
      <c r="G2126">
        <v>0</v>
      </c>
      <c r="M2126">
        <v>0</v>
      </c>
      <c r="P2126">
        <v>0</v>
      </c>
    </row>
    <row r="2127" spans="1:16" x14ac:dyDescent="0.25">
      <c r="A2127">
        <v>1</v>
      </c>
      <c r="B2127">
        <v>9020209</v>
      </c>
      <c r="C2127">
        <v>6</v>
      </c>
      <c r="D2127">
        <v>7</v>
      </c>
      <c r="E2127">
        <v>2</v>
      </c>
      <c r="F2127" t="s">
        <v>7</v>
      </c>
      <c r="G2127">
        <v>928</v>
      </c>
      <c r="M2127">
        <v>882</v>
      </c>
      <c r="P2127">
        <v>882</v>
      </c>
    </row>
    <row r="2128" spans="1:16" x14ac:dyDescent="0.25">
      <c r="A2128">
        <v>1</v>
      </c>
      <c r="B2128">
        <v>9020209</v>
      </c>
      <c r="C2128">
        <v>6</v>
      </c>
      <c r="D2128">
        <v>7</v>
      </c>
      <c r="E2128">
        <v>3</v>
      </c>
      <c r="F2128" t="s">
        <v>7</v>
      </c>
      <c r="G2128">
        <v>0</v>
      </c>
      <c r="M2128">
        <v>0</v>
      </c>
      <c r="P2128">
        <v>0</v>
      </c>
    </row>
    <row r="2129" spans="1:16" x14ac:dyDescent="0.25">
      <c r="A2129">
        <v>1</v>
      </c>
      <c r="B2129">
        <v>9020209</v>
      </c>
      <c r="C2129">
        <v>6</v>
      </c>
      <c r="D2129">
        <v>7</v>
      </c>
      <c r="E2129">
        <v>4</v>
      </c>
      <c r="F2129" t="s">
        <v>7</v>
      </c>
      <c r="G2129">
        <v>88</v>
      </c>
      <c r="M2129">
        <v>44</v>
      </c>
      <c r="P2129">
        <v>44</v>
      </c>
    </row>
    <row r="2130" spans="1:16" x14ac:dyDescent="0.25">
      <c r="A2130">
        <v>1</v>
      </c>
      <c r="B2130">
        <v>9020210</v>
      </c>
      <c r="C2130">
        <v>6</v>
      </c>
      <c r="D2130">
        <v>1</v>
      </c>
      <c r="E2130">
        <v>1</v>
      </c>
      <c r="F2130" t="s">
        <v>7</v>
      </c>
      <c r="G2130">
        <v>0</v>
      </c>
      <c r="M2130">
        <v>0</v>
      </c>
      <c r="P2130">
        <v>0</v>
      </c>
    </row>
    <row r="2131" spans="1:16" x14ac:dyDescent="0.25">
      <c r="A2131">
        <v>1</v>
      </c>
      <c r="B2131">
        <v>9020210</v>
      </c>
      <c r="C2131">
        <v>6</v>
      </c>
      <c r="D2131">
        <v>1</v>
      </c>
      <c r="E2131">
        <v>2</v>
      </c>
      <c r="F2131" t="s">
        <v>7</v>
      </c>
      <c r="G2131">
        <v>0</v>
      </c>
      <c r="M2131">
        <v>0</v>
      </c>
      <c r="P2131">
        <v>0</v>
      </c>
    </row>
    <row r="2132" spans="1:16" x14ac:dyDescent="0.25">
      <c r="A2132">
        <v>1</v>
      </c>
      <c r="B2132">
        <v>9020210</v>
      </c>
      <c r="C2132">
        <v>6</v>
      </c>
      <c r="D2132">
        <v>1</v>
      </c>
      <c r="E2132">
        <v>3</v>
      </c>
      <c r="F2132" t="s">
        <v>7</v>
      </c>
      <c r="G2132">
        <v>0</v>
      </c>
      <c r="M2132">
        <v>0</v>
      </c>
      <c r="P2132">
        <v>0</v>
      </c>
    </row>
    <row r="2133" spans="1:16" x14ac:dyDescent="0.25">
      <c r="A2133">
        <v>1</v>
      </c>
      <c r="B2133">
        <v>9020210</v>
      </c>
      <c r="C2133">
        <v>6</v>
      </c>
      <c r="D2133">
        <v>1</v>
      </c>
      <c r="E2133">
        <v>4</v>
      </c>
      <c r="F2133" t="s">
        <v>7</v>
      </c>
      <c r="G2133">
        <v>0</v>
      </c>
      <c r="M2133">
        <v>0</v>
      </c>
      <c r="P2133">
        <v>0</v>
      </c>
    </row>
    <row r="2134" spans="1:16" x14ac:dyDescent="0.25">
      <c r="A2134">
        <v>1</v>
      </c>
      <c r="B2134">
        <v>9020210</v>
      </c>
      <c r="C2134">
        <v>6</v>
      </c>
      <c r="D2134">
        <v>2</v>
      </c>
      <c r="E2134">
        <v>1</v>
      </c>
      <c r="F2134" t="s">
        <v>7</v>
      </c>
      <c r="G2134">
        <v>264</v>
      </c>
      <c r="M2134">
        <v>858</v>
      </c>
      <c r="P2134">
        <v>990.00000013199997</v>
      </c>
    </row>
    <row r="2135" spans="1:16" x14ac:dyDescent="0.25">
      <c r="A2135">
        <v>1</v>
      </c>
      <c r="B2135">
        <v>9020210</v>
      </c>
      <c r="C2135">
        <v>6</v>
      </c>
      <c r="D2135">
        <v>2</v>
      </c>
      <c r="E2135">
        <v>2</v>
      </c>
      <c r="F2135" t="s">
        <v>7</v>
      </c>
      <c r="G2135">
        <v>2963</v>
      </c>
      <c r="M2135">
        <v>2815</v>
      </c>
      <c r="P2135">
        <v>2815</v>
      </c>
    </row>
    <row r="2136" spans="1:16" x14ac:dyDescent="0.25">
      <c r="A2136">
        <v>1</v>
      </c>
      <c r="B2136">
        <v>9020210</v>
      </c>
      <c r="C2136">
        <v>6</v>
      </c>
      <c r="D2136">
        <v>2</v>
      </c>
      <c r="E2136">
        <v>3</v>
      </c>
      <c r="F2136" t="s">
        <v>7</v>
      </c>
      <c r="G2136">
        <v>15</v>
      </c>
      <c r="M2136">
        <v>470</v>
      </c>
      <c r="P2136">
        <v>388.50514476999996</v>
      </c>
    </row>
    <row r="2137" spans="1:16" x14ac:dyDescent="0.25">
      <c r="A2137">
        <v>1</v>
      </c>
      <c r="B2137">
        <v>9020210</v>
      </c>
      <c r="C2137">
        <v>6</v>
      </c>
      <c r="D2137">
        <v>2</v>
      </c>
      <c r="E2137">
        <v>4</v>
      </c>
      <c r="F2137" t="s">
        <v>7</v>
      </c>
      <c r="G2137">
        <v>333</v>
      </c>
      <c r="M2137">
        <v>167</v>
      </c>
      <c r="P2137">
        <v>167</v>
      </c>
    </row>
    <row r="2138" spans="1:16" x14ac:dyDescent="0.25">
      <c r="A2138">
        <v>1</v>
      </c>
      <c r="B2138">
        <v>9020210</v>
      </c>
      <c r="C2138">
        <v>6</v>
      </c>
      <c r="D2138">
        <v>3</v>
      </c>
      <c r="E2138">
        <v>1</v>
      </c>
      <c r="F2138" t="s">
        <v>7</v>
      </c>
      <c r="G2138">
        <v>0</v>
      </c>
      <c r="M2138">
        <v>0</v>
      </c>
      <c r="P2138">
        <v>0</v>
      </c>
    </row>
    <row r="2139" spans="1:16" x14ac:dyDescent="0.25">
      <c r="A2139">
        <v>1</v>
      </c>
      <c r="B2139">
        <v>9020210</v>
      </c>
      <c r="C2139">
        <v>6</v>
      </c>
      <c r="D2139">
        <v>3</v>
      </c>
      <c r="E2139">
        <v>2</v>
      </c>
      <c r="F2139" t="s">
        <v>7</v>
      </c>
      <c r="G2139">
        <v>0</v>
      </c>
      <c r="M2139">
        <v>0</v>
      </c>
      <c r="P2139">
        <v>0</v>
      </c>
    </row>
    <row r="2140" spans="1:16" x14ac:dyDescent="0.25">
      <c r="A2140">
        <v>1</v>
      </c>
      <c r="B2140">
        <v>9020210</v>
      </c>
      <c r="C2140">
        <v>6</v>
      </c>
      <c r="D2140">
        <v>3</v>
      </c>
      <c r="E2140">
        <v>3</v>
      </c>
      <c r="F2140" t="s">
        <v>7</v>
      </c>
      <c r="G2140">
        <v>0</v>
      </c>
      <c r="M2140">
        <v>0</v>
      </c>
      <c r="P2140">
        <v>0</v>
      </c>
    </row>
    <row r="2141" spans="1:16" x14ac:dyDescent="0.25">
      <c r="A2141">
        <v>1</v>
      </c>
      <c r="B2141">
        <v>9020210</v>
      </c>
      <c r="C2141">
        <v>6</v>
      </c>
      <c r="D2141">
        <v>3</v>
      </c>
      <c r="E2141">
        <v>4</v>
      </c>
      <c r="F2141" t="s">
        <v>7</v>
      </c>
      <c r="G2141">
        <v>0</v>
      </c>
      <c r="M2141">
        <v>0</v>
      </c>
      <c r="P2141">
        <v>0</v>
      </c>
    </row>
    <row r="2142" spans="1:16" x14ac:dyDescent="0.25">
      <c r="A2142">
        <v>1</v>
      </c>
      <c r="B2142">
        <v>9020210</v>
      </c>
      <c r="C2142">
        <v>6</v>
      </c>
      <c r="D2142">
        <v>4</v>
      </c>
      <c r="E2142">
        <v>1</v>
      </c>
      <c r="F2142" t="s">
        <v>7</v>
      </c>
      <c r="G2142">
        <v>212</v>
      </c>
      <c r="M2142">
        <v>689</v>
      </c>
      <c r="P2142">
        <v>795.00000010600002</v>
      </c>
    </row>
    <row r="2143" spans="1:16" x14ac:dyDescent="0.25">
      <c r="A2143">
        <v>1</v>
      </c>
      <c r="B2143">
        <v>9020210</v>
      </c>
      <c r="C2143">
        <v>6</v>
      </c>
      <c r="D2143">
        <v>4</v>
      </c>
      <c r="E2143">
        <v>2</v>
      </c>
      <c r="F2143" t="s">
        <v>7</v>
      </c>
      <c r="G2143">
        <v>3745</v>
      </c>
      <c r="M2143">
        <v>3558</v>
      </c>
      <c r="P2143">
        <v>3558</v>
      </c>
    </row>
    <row r="2144" spans="1:16" x14ac:dyDescent="0.25">
      <c r="A2144">
        <v>1</v>
      </c>
      <c r="B2144">
        <v>9020210</v>
      </c>
      <c r="C2144">
        <v>6</v>
      </c>
      <c r="D2144">
        <v>4</v>
      </c>
      <c r="E2144">
        <v>3</v>
      </c>
      <c r="F2144" t="s">
        <v>7</v>
      </c>
      <c r="G2144">
        <v>6</v>
      </c>
      <c r="M2144">
        <v>188</v>
      </c>
      <c r="P2144">
        <v>155.40205790799999</v>
      </c>
    </row>
    <row r="2145" spans="1:16" x14ac:dyDescent="0.25">
      <c r="A2145">
        <v>1</v>
      </c>
      <c r="B2145">
        <v>9020210</v>
      </c>
      <c r="C2145">
        <v>6</v>
      </c>
      <c r="D2145">
        <v>4</v>
      </c>
      <c r="E2145">
        <v>4</v>
      </c>
      <c r="F2145" t="s">
        <v>7</v>
      </c>
      <c r="G2145">
        <v>304</v>
      </c>
      <c r="M2145">
        <v>152</v>
      </c>
      <c r="P2145">
        <v>152</v>
      </c>
    </row>
    <row r="2146" spans="1:16" x14ac:dyDescent="0.25">
      <c r="A2146">
        <v>1</v>
      </c>
      <c r="B2146">
        <v>9020210</v>
      </c>
      <c r="C2146">
        <v>6</v>
      </c>
      <c r="D2146">
        <v>5</v>
      </c>
      <c r="E2146">
        <v>1</v>
      </c>
      <c r="F2146" t="s">
        <v>7</v>
      </c>
      <c r="G2146">
        <v>38</v>
      </c>
      <c r="M2146">
        <v>124</v>
      </c>
      <c r="P2146">
        <v>143.076923096</v>
      </c>
    </row>
    <row r="2147" spans="1:16" x14ac:dyDescent="0.25">
      <c r="A2147">
        <v>1</v>
      </c>
      <c r="B2147">
        <v>9020210</v>
      </c>
      <c r="C2147">
        <v>6</v>
      </c>
      <c r="D2147">
        <v>5</v>
      </c>
      <c r="E2147">
        <v>2</v>
      </c>
      <c r="F2147" t="s">
        <v>7</v>
      </c>
      <c r="G2147">
        <v>4799</v>
      </c>
      <c r="M2147">
        <v>4559</v>
      </c>
      <c r="P2147">
        <v>4559</v>
      </c>
    </row>
    <row r="2148" spans="1:16" x14ac:dyDescent="0.25">
      <c r="A2148">
        <v>1</v>
      </c>
      <c r="B2148">
        <v>9020210</v>
      </c>
      <c r="C2148">
        <v>6</v>
      </c>
      <c r="D2148">
        <v>5</v>
      </c>
      <c r="E2148">
        <v>3</v>
      </c>
      <c r="F2148" t="s">
        <v>7</v>
      </c>
      <c r="G2148">
        <v>19</v>
      </c>
      <c r="M2148">
        <v>596</v>
      </c>
      <c r="P2148">
        <v>492.65758783599995</v>
      </c>
    </row>
    <row r="2149" spans="1:16" x14ac:dyDescent="0.25">
      <c r="A2149">
        <v>1</v>
      </c>
      <c r="B2149">
        <v>9020210</v>
      </c>
      <c r="C2149">
        <v>6</v>
      </c>
      <c r="D2149">
        <v>5</v>
      </c>
      <c r="E2149">
        <v>4</v>
      </c>
      <c r="F2149" t="s">
        <v>7</v>
      </c>
      <c r="G2149">
        <v>609</v>
      </c>
      <c r="M2149">
        <v>305</v>
      </c>
      <c r="P2149">
        <v>305</v>
      </c>
    </row>
    <row r="2150" spans="1:16" x14ac:dyDescent="0.25">
      <c r="A2150">
        <v>1</v>
      </c>
      <c r="B2150">
        <v>9020210</v>
      </c>
      <c r="C2150">
        <v>6</v>
      </c>
      <c r="D2150">
        <v>6</v>
      </c>
      <c r="E2150">
        <v>1</v>
      </c>
      <c r="F2150" t="s">
        <v>7</v>
      </c>
      <c r="G2150">
        <v>15</v>
      </c>
      <c r="M2150">
        <v>49</v>
      </c>
      <c r="P2150">
        <v>56.538461546000001</v>
      </c>
    </row>
    <row r="2151" spans="1:16" x14ac:dyDescent="0.25">
      <c r="A2151">
        <v>1</v>
      </c>
      <c r="B2151">
        <v>9020210</v>
      </c>
      <c r="C2151">
        <v>6</v>
      </c>
      <c r="D2151">
        <v>6</v>
      </c>
      <c r="E2151">
        <v>2</v>
      </c>
      <c r="F2151" t="s">
        <v>7</v>
      </c>
      <c r="G2151">
        <v>10922</v>
      </c>
      <c r="M2151">
        <v>10376</v>
      </c>
      <c r="P2151">
        <v>10376</v>
      </c>
    </row>
    <row r="2152" spans="1:16" x14ac:dyDescent="0.25">
      <c r="A2152">
        <v>1</v>
      </c>
      <c r="B2152">
        <v>9020210</v>
      </c>
      <c r="C2152">
        <v>6</v>
      </c>
      <c r="D2152">
        <v>6</v>
      </c>
      <c r="E2152">
        <v>3</v>
      </c>
      <c r="F2152" t="s">
        <v>7</v>
      </c>
      <c r="G2152">
        <v>3</v>
      </c>
      <c r="M2152">
        <v>94</v>
      </c>
      <c r="P2152">
        <v>77.701028953999995</v>
      </c>
    </row>
    <row r="2153" spans="1:16" x14ac:dyDescent="0.25">
      <c r="A2153">
        <v>1</v>
      </c>
      <c r="B2153">
        <v>9020210</v>
      </c>
      <c r="C2153">
        <v>6</v>
      </c>
      <c r="D2153">
        <v>6</v>
      </c>
      <c r="E2153">
        <v>4</v>
      </c>
      <c r="F2153" t="s">
        <v>7</v>
      </c>
      <c r="G2153">
        <v>1195</v>
      </c>
      <c r="M2153">
        <v>598</v>
      </c>
      <c r="P2153">
        <v>598</v>
      </c>
    </row>
    <row r="2154" spans="1:16" x14ac:dyDescent="0.25">
      <c r="A2154">
        <v>1</v>
      </c>
      <c r="B2154">
        <v>9020210</v>
      </c>
      <c r="C2154">
        <v>6</v>
      </c>
      <c r="D2154">
        <v>7</v>
      </c>
      <c r="E2154">
        <v>1</v>
      </c>
      <c r="F2154" t="s">
        <v>7</v>
      </c>
      <c r="G2154">
        <v>6</v>
      </c>
      <c r="M2154">
        <v>20</v>
      </c>
      <c r="P2154">
        <v>23.07692308</v>
      </c>
    </row>
    <row r="2155" spans="1:16" x14ac:dyDescent="0.25">
      <c r="A2155">
        <v>1</v>
      </c>
      <c r="B2155">
        <v>9020210</v>
      </c>
      <c r="C2155">
        <v>6</v>
      </c>
      <c r="D2155">
        <v>7</v>
      </c>
      <c r="E2155">
        <v>2</v>
      </c>
      <c r="F2155" t="s">
        <v>7</v>
      </c>
      <c r="G2155">
        <v>1663</v>
      </c>
      <c r="M2155">
        <v>1580</v>
      </c>
      <c r="P2155">
        <v>1580</v>
      </c>
    </row>
    <row r="2156" spans="1:16" x14ac:dyDescent="0.25">
      <c r="A2156">
        <v>1</v>
      </c>
      <c r="B2156">
        <v>9020210</v>
      </c>
      <c r="C2156">
        <v>6</v>
      </c>
      <c r="D2156">
        <v>7</v>
      </c>
      <c r="E2156">
        <v>3</v>
      </c>
      <c r="F2156" t="s">
        <v>7</v>
      </c>
      <c r="G2156">
        <v>0</v>
      </c>
      <c r="M2156">
        <v>0</v>
      </c>
      <c r="P2156">
        <v>0</v>
      </c>
    </row>
    <row r="2157" spans="1:16" x14ac:dyDescent="0.25">
      <c r="A2157">
        <v>1</v>
      </c>
      <c r="B2157">
        <v>9020210</v>
      </c>
      <c r="C2157">
        <v>6</v>
      </c>
      <c r="D2157">
        <v>7</v>
      </c>
      <c r="E2157">
        <v>4</v>
      </c>
      <c r="F2157" t="s">
        <v>7</v>
      </c>
      <c r="G2157">
        <v>170</v>
      </c>
      <c r="M2157">
        <v>85</v>
      </c>
      <c r="P2157">
        <v>85</v>
      </c>
    </row>
    <row r="2158" spans="1:16" x14ac:dyDescent="0.25">
      <c r="A2158">
        <v>1</v>
      </c>
      <c r="B2158">
        <v>9020211</v>
      </c>
      <c r="C2158">
        <v>6</v>
      </c>
      <c r="D2158">
        <v>1</v>
      </c>
      <c r="E2158">
        <v>1</v>
      </c>
      <c r="F2158" t="s">
        <v>7</v>
      </c>
      <c r="G2158">
        <v>0</v>
      </c>
      <c r="M2158">
        <v>0</v>
      </c>
      <c r="P2158">
        <v>0</v>
      </c>
    </row>
    <row r="2159" spans="1:16" x14ac:dyDescent="0.25">
      <c r="A2159">
        <v>1</v>
      </c>
      <c r="B2159">
        <v>9020211</v>
      </c>
      <c r="C2159">
        <v>6</v>
      </c>
      <c r="D2159">
        <v>1</v>
      </c>
      <c r="E2159">
        <v>2</v>
      </c>
      <c r="F2159" t="s">
        <v>7</v>
      </c>
      <c r="G2159">
        <v>0</v>
      </c>
      <c r="M2159">
        <v>0</v>
      </c>
      <c r="P2159">
        <v>0</v>
      </c>
    </row>
    <row r="2160" spans="1:16" x14ac:dyDescent="0.25">
      <c r="A2160">
        <v>1</v>
      </c>
      <c r="B2160">
        <v>9020211</v>
      </c>
      <c r="C2160">
        <v>6</v>
      </c>
      <c r="D2160">
        <v>1</v>
      </c>
      <c r="E2160">
        <v>3</v>
      </c>
      <c r="F2160" t="s">
        <v>7</v>
      </c>
      <c r="G2160">
        <v>0</v>
      </c>
      <c r="M2160">
        <v>0</v>
      </c>
      <c r="P2160">
        <v>0</v>
      </c>
    </row>
    <row r="2161" spans="1:16" x14ac:dyDescent="0.25">
      <c r="A2161">
        <v>1</v>
      </c>
      <c r="B2161">
        <v>9020211</v>
      </c>
      <c r="C2161">
        <v>6</v>
      </c>
      <c r="D2161">
        <v>1</v>
      </c>
      <c r="E2161">
        <v>4</v>
      </c>
      <c r="F2161" t="s">
        <v>7</v>
      </c>
      <c r="G2161">
        <v>0</v>
      </c>
      <c r="M2161">
        <v>0</v>
      </c>
      <c r="P2161">
        <v>0</v>
      </c>
    </row>
    <row r="2162" spans="1:16" x14ac:dyDescent="0.25">
      <c r="A2162">
        <v>1</v>
      </c>
      <c r="B2162">
        <v>9020211</v>
      </c>
      <c r="C2162">
        <v>6</v>
      </c>
      <c r="D2162">
        <v>2</v>
      </c>
      <c r="E2162">
        <v>1</v>
      </c>
      <c r="F2162" t="s">
        <v>7</v>
      </c>
      <c r="G2162">
        <v>0</v>
      </c>
      <c r="M2162">
        <v>0</v>
      </c>
      <c r="P2162">
        <v>0</v>
      </c>
    </row>
    <row r="2163" spans="1:16" x14ac:dyDescent="0.25">
      <c r="A2163">
        <v>1</v>
      </c>
      <c r="B2163">
        <v>9020211</v>
      </c>
      <c r="C2163">
        <v>6</v>
      </c>
      <c r="D2163">
        <v>2</v>
      </c>
      <c r="E2163">
        <v>2</v>
      </c>
      <c r="F2163" t="s">
        <v>7</v>
      </c>
      <c r="G2163">
        <v>0</v>
      </c>
      <c r="M2163">
        <v>0</v>
      </c>
      <c r="P2163">
        <v>0</v>
      </c>
    </row>
    <row r="2164" spans="1:16" x14ac:dyDescent="0.25">
      <c r="A2164">
        <v>1</v>
      </c>
      <c r="B2164">
        <v>9020211</v>
      </c>
      <c r="C2164">
        <v>6</v>
      </c>
      <c r="D2164">
        <v>2</v>
      </c>
      <c r="E2164">
        <v>3</v>
      </c>
      <c r="F2164" t="s">
        <v>7</v>
      </c>
      <c r="G2164">
        <v>0</v>
      </c>
      <c r="M2164">
        <v>0</v>
      </c>
      <c r="P2164">
        <v>0</v>
      </c>
    </row>
    <row r="2165" spans="1:16" x14ac:dyDescent="0.25">
      <c r="A2165">
        <v>1</v>
      </c>
      <c r="B2165">
        <v>9020211</v>
      </c>
      <c r="C2165">
        <v>6</v>
      </c>
      <c r="D2165">
        <v>2</v>
      </c>
      <c r="E2165">
        <v>4</v>
      </c>
      <c r="F2165" t="s">
        <v>7</v>
      </c>
      <c r="G2165">
        <v>0</v>
      </c>
      <c r="M2165">
        <v>0</v>
      </c>
      <c r="P2165">
        <v>0</v>
      </c>
    </row>
    <row r="2166" spans="1:16" x14ac:dyDescent="0.25">
      <c r="A2166">
        <v>1</v>
      </c>
      <c r="B2166">
        <v>9020211</v>
      </c>
      <c r="C2166">
        <v>6</v>
      </c>
      <c r="D2166">
        <v>3</v>
      </c>
      <c r="E2166">
        <v>1</v>
      </c>
      <c r="F2166" t="s">
        <v>7</v>
      </c>
      <c r="G2166">
        <v>6</v>
      </c>
      <c r="M2166">
        <v>51</v>
      </c>
      <c r="P2166">
        <v>58.846153854000001</v>
      </c>
    </row>
    <row r="2167" spans="1:16" x14ac:dyDescent="0.25">
      <c r="A2167">
        <v>1</v>
      </c>
      <c r="B2167">
        <v>9020211</v>
      </c>
      <c r="C2167">
        <v>6</v>
      </c>
      <c r="D2167">
        <v>3</v>
      </c>
      <c r="E2167">
        <v>2</v>
      </c>
      <c r="F2167" t="s">
        <v>7</v>
      </c>
      <c r="G2167">
        <v>1635</v>
      </c>
      <c r="M2167">
        <v>1553</v>
      </c>
      <c r="P2167">
        <v>1553</v>
      </c>
    </row>
    <row r="2168" spans="1:16" x14ac:dyDescent="0.25">
      <c r="A2168">
        <v>1</v>
      </c>
      <c r="B2168">
        <v>9020211</v>
      </c>
      <c r="C2168">
        <v>6</v>
      </c>
      <c r="D2168">
        <v>3</v>
      </c>
      <c r="E2168">
        <v>3</v>
      </c>
      <c r="F2168" t="s">
        <v>7</v>
      </c>
      <c r="G2168">
        <v>0</v>
      </c>
      <c r="M2168">
        <v>0</v>
      </c>
      <c r="P2168">
        <v>0</v>
      </c>
    </row>
    <row r="2169" spans="1:16" x14ac:dyDescent="0.25">
      <c r="A2169">
        <v>1</v>
      </c>
      <c r="B2169">
        <v>9020211</v>
      </c>
      <c r="C2169">
        <v>6</v>
      </c>
      <c r="D2169">
        <v>3</v>
      </c>
      <c r="E2169">
        <v>4</v>
      </c>
      <c r="F2169" t="s">
        <v>7</v>
      </c>
      <c r="G2169">
        <v>97</v>
      </c>
      <c r="M2169">
        <v>49</v>
      </c>
      <c r="P2169">
        <v>49</v>
      </c>
    </row>
    <row r="2170" spans="1:16" x14ac:dyDescent="0.25">
      <c r="A2170">
        <v>1</v>
      </c>
      <c r="B2170">
        <v>9020211</v>
      </c>
      <c r="C2170">
        <v>6</v>
      </c>
      <c r="D2170">
        <v>4</v>
      </c>
      <c r="E2170">
        <v>1</v>
      </c>
      <c r="F2170" t="s">
        <v>7</v>
      </c>
      <c r="G2170">
        <v>0</v>
      </c>
      <c r="M2170">
        <v>0</v>
      </c>
      <c r="P2170">
        <v>0</v>
      </c>
    </row>
    <row r="2171" spans="1:16" x14ac:dyDescent="0.25">
      <c r="A2171">
        <v>1</v>
      </c>
      <c r="B2171">
        <v>9020211</v>
      </c>
      <c r="C2171">
        <v>6</v>
      </c>
      <c r="D2171">
        <v>4</v>
      </c>
      <c r="E2171">
        <v>2</v>
      </c>
      <c r="F2171" t="s">
        <v>7</v>
      </c>
      <c r="G2171">
        <v>0</v>
      </c>
      <c r="M2171">
        <v>0</v>
      </c>
      <c r="P2171">
        <v>0</v>
      </c>
    </row>
    <row r="2172" spans="1:16" x14ac:dyDescent="0.25">
      <c r="A2172">
        <v>1</v>
      </c>
      <c r="B2172">
        <v>9020211</v>
      </c>
      <c r="C2172">
        <v>6</v>
      </c>
      <c r="D2172">
        <v>4</v>
      </c>
      <c r="E2172">
        <v>3</v>
      </c>
      <c r="F2172" t="s">
        <v>7</v>
      </c>
      <c r="G2172">
        <v>0</v>
      </c>
      <c r="M2172">
        <v>0</v>
      </c>
      <c r="P2172">
        <v>0</v>
      </c>
    </row>
    <row r="2173" spans="1:16" x14ac:dyDescent="0.25">
      <c r="A2173">
        <v>1</v>
      </c>
      <c r="B2173">
        <v>9020211</v>
      </c>
      <c r="C2173">
        <v>6</v>
      </c>
      <c r="D2173">
        <v>4</v>
      </c>
      <c r="E2173">
        <v>4</v>
      </c>
      <c r="F2173" t="s">
        <v>7</v>
      </c>
      <c r="G2173">
        <v>0</v>
      </c>
      <c r="M2173">
        <v>0</v>
      </c>
      <c r="P2173">
        <v>0</v>
      </c>
    </row>
    <row r="2174" spans="1:16" x14ac:dyDescent="0.25">
      <c r="A2174">
        <v>1</v>
      </c>
      <c r="B2174">
        <v>9020211</v>
      </c>
      <c r="C2174">
        <v>6</v>
      </c>
      <c r="D2174">
        <v>5</v>
      </c>
      <c r="E2174">
        <v>1</v>
      </c>
      <c r="F2174" t="s">
        <v>7</v>
      </c>
      <c r="G2174">
        <v>85</v>
      </c>
      <c r="M2174">
        <v>716</v>
      </c>
      <c r="P2174">
        <v>826.15384626399998</v>
      </c>
    </row>
    <row r="2175" spans="1:16" x14ac:dyDescent="0.25">
      <c r="A2175">
        <v>1</v>
      </c>
      <c r="B2175">
        <v>9020211</v>
      </c>
      <c r="C2175">
        <v>6</v>
      </c>
      <c r="D2175">
        <v>5</v>
      </c>
      <c r="E2175">
        <v>2</v>
      </c>
      <c r="F2175" t="s">
        <v>7</v>
      </c>
      <c r="G2175">
        <v>8946</v>
      </c>
      <c r="M2175">
        <v>8499</v>
      </c>
      <c r="P2175">
        <v>8499</v>
      </c>
    </row>
    <row r="2176" spans="1:16" x14ac:dyDescent="0.25">
      <c r="A2176">
        <v>1</v>
      </c>
      <c r="B2176">
        <v>9020211</v>
      </c>
      <c r="C2176">
        <v>6</v>
      </c>
      <c r="D2176">
        <v>5</v>
      </c>
      <c r="E2176">
        <v>3</v>
      </c>
      <c r="F2176" t="s">
        <v>7</v>
      </c>
      <c r="G2176">
        <v>15</v>
      </c>
      <c r="M2176">
        <v>612</v>
      </c>
      <c r="P2176">
        <v>505.88329489199998</v>
      </c>
    </row>
    <row r="2177" spans="1:16" x14ac:dyDescent="0.25">
      <c r="A2177">
        <v>1</v>
      </c>
      <c r="B2177">
        <v>9020211</v>
      </c>
      <c r="C2177">
        <v>6</v>
      </c>
      <c r="D2177">
        <v>5</v>
      </c>
      <c r="E2177">
        <v>4</v>
      </c>
      <c r="F2177" t="s">
        <v>7</v>
      </c>
      <c r="G2177">
        <v>664</v>
      </c>
      <c r="M2177">
        <v>332</v>
      </c>
      <c r="P2177">
        <v>332</v>
      </c>
    </row>
    <row r="2178" spans="1:16" x14ac:dyDescent="0.25">
      <c r="A2178">
        <v>1</v>
      </c>
      <c r="B2178">
        <v>9020211</v>
      </c>
      <c r="C2178">
        <v>6</v>
      </c>
      <c r="D2178">
        <v>6</v>
      </c>
      <c r="E2178">
        <v>1</v>
      </c>
      <c r="F2178" t="s">
        <v>7</v>
      </c>
      <c r="G2178">
        <v>64</v>
      </c>
      <c r="M2178">
        <v>539</v>
      </c>
      <c r="P2178">
        <v>621.92307700599997</v>
      </c>
    </row>
    <row r="2179" spans="1:16" x14ac:dyDescent="0.25">
      <c r="A2179">
        <v>1</v>
      </c>
      <c r="B2179">
        <v>9020211</v>
      </c>
      <c r="C2179">
        <v>6</v>
      </c>
      <c r="D2179">
        <v>6</v>
      </c>
      <c r="E2179">
        <v>2</v>
      </c>
      <c r="F2179" t="s">
        <v>7</v>
      </c>
      <c r="G2179">
        <v>11151</v>
      </c>
      <c r="M2179">
        <v>10593</v>
      </c>
      <c r="P2179">
        <v>10593</v>
      </c>
    </row>
    <row r="2180" spans="1:16" x14ac:dyDescent="0.25">
      <c r="A2180">
        <v>1</v>
      </c>
      <c r="B2180">
        <v>9020211</v>
      </c>
      <c r="C2180">
        <v>6</v>
      </c>
      <c r="D2180">
        <v>6</v>
      </c>
      <c r="E2180">
        <v>3</v>
      </c>
      <c r="F2180" t="s">
        <v>7</v>
      </c>
      <c r="G2180">
        <v>9</v>
      </c>
      <c r="M2180">
        <v>367</v>
      </c>
      <c r="P2180">
        <v>303.36465559699997</v>
      </c>
    </row>
    <row r="2181" spans="1:16" x14ac:dyDescent="0.25">
      <c r="A2181">
        <v>1</v>
      </c>
      <c r="B2181">
        <v>9020211</v>
      </c>
      <c r="C2181">
        <v>6</v>
      </c>
      <c r="D2181">
        <v>6</v>
      </c>
      <c r="E2181">
        <v>4</v>
      </c>
      <c r="F2181" t="s">
        <v>7</v>
      </c>
      <c r="G2181">
        <v>1022</v>
      </c>
      <c r="M2181">
        <v>511</v>
      </c>
      <c r="P2181">
        <v>511</v>
      </c>
    </row>
    <row r="2182" spans="1:16" x14ac:dyDescent="0.25">
      <c r="A2182">
        <v>1</v>
      </c>
      <c r="B2182">
        <v>9020211</v>
      </c>
      <c r="C2182">
        <v>6</v>
      </c>
      <c r="D2182">
        <v>7</v>
      </c>
      <c r="E2182">
        <v>1</v>
      </c>
      <c r="F2182" t="s">
        <v>7</v>
      </c>
      <c r="G2182">
        <v>0</v>
      </c>
      <c r="M2182">
        <v>0</v>
      </c>
      <c r="P2182">
        <v>0</v>
      </c>
    </row>
    <row r="2183" spans="1:16" x14ac:dyDescent="0.25">
      <c r="A2183">
        <v>1</v>
      </c>
      <c r="B2183">
        <v>9020211</v>
      </c>
      <c r="C2183">
        <v>6</v>
      </c>
      <c r="D2183">
        <v>7</v>
      </c>
      <c r="E2183">
        <v>2</v>
      </c>
      <c r="F2183" t="s">
        <v>7</v>
      </c>
      <c r="G2183">
        <v>1287</v>
      </c>
      <c r="M2183">
        <v>1223</v>
      </c>
      <c r="P2183">
        <v>1223</v>
      </c>
    </row>
    <row r="2184" spans="1:16" x14ac:dyDescent="0.25">
      <c r="A2184">
        <v>1</v>
      </c>
      <c r="B2184">
        <v>9020211</v>
      </c>
      <c r="C2184">
        <v>6</v>
      </c>
      <c r="D2184">
        <v>7</v>
      </c>
      <c r="E2184">
        <v>3</v>
      </c>
      <c r="F2184" t="s">
        <v>7</v>
      </c>
      <c r="G2184">
        <v>0</v>
      </c>
      <c r="M2184">
        <v>0</v>
      </c>
      <c r="P2184">
        <v>0</v>
      </c>
    </row>
    <row r="2185" spans="1:16" x14ac:dyDescent="0.25">
      <c r="A2185">
        <v>1</v>
      </c>
      <c r="B2185">
        <v>9020211</v>
      </c>
      <c r="C2185">
        <v>6</v>
      </c>
      <c r="D2185">
        <v>7</v>
      </c>
      <c r="E2185">
        <v>4</v>
      </c>
      <c r="F2185" t="s">
        <v>7</v>
      </c>
      <c r="G2185">
        <v>128</v>
      </c>
      <c r="M2185">
        <v>64</v>
      </c>
      <c r="P2185">
        <v>64</v>
      </c>
    </row>
    <row r="2186" spans="1:16" x14ac:dyDescent="0.25">
      <c r="A2186">
        <v>1</v>
      </c>
      <c r="B2186">
        <v>9020212</v>
      </c>
      <c r="C2186">
        <v>6</v>
      </c>
      <c r="D2186">
        <v>1</v>
      </c>
      <c r="E2186">
        <v>1</v>
      </c>
      <c r="F2186" t="s">
        <v>7</v>
      </c>
      <c r="G2186">
        <v>0</v>
      </c>
      <c r="M2186">
        <v>0</v>
      </c>
      <c r="P2186">
        <v>0</v>
      </c>
    </row>
    <row r="2187" spans="1:16" x14ac:dyDescent="0.25">
      <c r="A2187">
        <v>1</v>
      </c>
      <c r="B2187">
        <v>9020212</v>
      </c>
      <c r="C2187">
        <v>6</v>
      </c>
      <c r="D2187">
        <v>1</v>
      </c>
      <c r="E2187">
        <v>2</v>
      </c>
      <c r="F2187" t="s">
        <v>7</v>
      </c>
      <c r="G2187">
        <v>0</v>
      </c>
      <c r="M2187">
        <v>0</v>
      </c>
      <c r="P2187">
        <v>0</v>
      </c>
    </row>
    <row r="2188" spans="1:16" x14ac:dyDescent="0.25">
      <c r="A2188">
        <v>1</v>
      </c>
      <c r="B2188">
        <v>9020212</v>
      </c>
      <c r="C2188">
        <v>6</v>
      </c>
      <c r="D2188">
        <v>1</v>
      </c>
      <c r="E2188">
        <v>3</v>
      </c>
      <c r="F2188" t="s">
        <v>7</v>
      </c>
      <c r="G2188">
        <v>0</v>
      </c>
      <c r="M2188">
        <v>0</v>
      </c>
      <c r="P2188">
        <v>0</v>
      </c>
    </row>
    <row r="2189" spans="1:16" x14ac:dyDescent="0.25">
      <c r="A2189">
        <v>1</v>
      </c>
      <c r="B2189">
        <v>9020212</v>
      </c>
      <c r="C2189">
        <v>6</v>
      </c>
      <c r="D2189">
        <v>1</v>
      </c>
      <c r="E2189">
        <v>4</v>
      </c>
      <c r="F2189" t="s">
        <v>7</v>
      </c>
      <c r="G2189">
        <v>0</v>
      </c>
      <c r="M2189">
        <v>0</v>
      </c>
      <c r="P2189">
        <v>0</v>
      </c>
    </row>
    <row r="2190" spans="1:16" x14ac:dyDescent="0.25">
      <c r="A2190">
        <v>1</v>
      </c>
      <c r="B2190">
        <v>9020212</v>
      </c>
      <c r="C2190">
        <v>6</v>
      </c>
      <c r="D2190">
        <v>2</v>
      </c>
      <c r="E2190">
        <v>1</v>
      </c>
      <c r="F2190" t="s">
        <v>7</v>
      </c>
      <c r="G2190">
        <v>6</v>
      </c>
      <c r="M2190">
        <v>62</v>
      </c>
      <c r="P2190">
        <v>71.538461548000001</v>
      </c>
    </row>
    <row r="2191" spans="1:16" x14ac:dyDescent="0.25">
      <c r="A2191">
        <v>1</v>
      </c>
      <c r="B2191">
        <v>9020212</v>
      </c>
      <c r="C2191">
        <v>6</v>
      </c>
      <c r="D2191">
        <v>2</v>
      </c>
      <c r="E2191">
        <v>2</v>
      </c>
      <c r="F2191" t="s">
        <v>7</v>
      </c>
      <c r="G2191">
        <v>1394</v>
      </c>
      <c r="M2191">
        <v>1324</v>
      </c>
      <c r="P2191">
        <v>1324</v>
      </c>
    </row>
    <row r="2192" spans="1:16" x14ac:dyDescent="0.25">
      <c r="A2192">
        <v>1</v>
      </c>
      <c r="B2192">
        <v>9020212</v>
      </c>
      <c r="C2192">
        <v>6</v>
      </c>
      <c r="D2192">
        <v>2</v>
      </c>
      <c r="E2192">
        <v>3</v>
      </c>
      <c r="F2192" t="s">
        <v>7</v>
      </c>
      <c r="G2192">
        <v>3</v>
      </c>
      <c r="M2192">
        <v>176</v>
      </c>
      <c r="P2192">
        <v>145.48277761599999</v>
      </c>
    </row>
    <row r="2193" spans="1:16" x14ac:dyDescent="0.25">
      <c r="A2193">
        <v>1</v>
      </c>
      <c r="B2193">
        <v>9020212</v>
      </c>
      <c r="C2193">
        <v>6</v>
      </c>
      <c r="D2193">
        <v>2</v>
      </c>
      <c r="E2193">
        <v>4</v>
      </c>
      <c r="F2193" t="s">
        <v>7</v>
      </c>
      <c r="G2193">
        <v>165</v>
      </c>
      <c r="M2193">
        <v>83</v>
      </c>
      <c r="P2193">
        <v>83</v>
      </c>
    </row>
    <row r="2194" spans="1:16" x14ac:dyDescent="0.25">
      <c r="A2194">
        <v>1</v>
      </c>
      <c r="B2194">
        <v>9020212</v>
      </c>
      <c r="C2194">
        <v>6</v>
      </c>
      <c r="D2194">
        <v>3</v>
      </c>
      <c r="E2194">
        <v>1</v>
      </c>
      <c r="F2194" t="s">
        <v>7</v>
      </c>
      <c r="G2194">
        <v>15</v>
      </c>
      <c r="M2194">
        <v>155</v>
      </c>
      <c r="P2194">
        <v>178.84615386999999</v>
      </c>
    </row>
    <row r="2195" spans="1:16" x14ac:dyDescent="0.25">
      <c r="A2195">
        <v>1</v>
      </c>
      <c r="B2195">
        <v>9020212</v>
      </c>
      <c r="C2195">
        <v>6</v>
      </c>
      <c r="D2195">
        <v>3</v>
      </c>
      <c r="E2195">
        <v>2</v>
      </c>
      <c r="F2195" t="s">
        <v>7</v>
      </c>
      <c r="G2195">
        <v>2975</v>
      </c>
      <c r="M2195">
        <v>2826</v>
      </c>
      <c r="P2195">
        <v>2826</v>
      </c>
    </row>
    <row r="2196" spans="1:16" x14ac:dyDescent="0.25">
      <c r="A2196">
        <v>1</v>
      </c>
      <c r="B2196">
        <v>9020212</v>
      </c>
      <c r="C2196">
        <v>6</v>
      </c>
      <c r="D2196">
        <v>3</v>
      </c>
      <c r="E2196">
        <v>3</v>
      </c>
      <c r="F2196" t="s">
        <v>7</v>
      </c>
      <c r="G2196">
        <v>12</v>
      </c>
      <c r="M2196">
        <v>706</v>
      </c>
      <c r="P2196">
        <v>583.58432384599996</v>
      </c>
    </row>
    <row r="2197" spans="1:16" x14ac:dyDescent="0.25">
      <c r="A2197">
        <v>1</v>
      </c>
      <c r="B2197">
        <v>9020212</v>
      </c>
      <c r="C2197">
        <v>6</v>
      </c>
      <c r="D2197">
        <v>3</v>
      </c>
      <c r="E2197">
        <v>4</v>
      </c>
      <c r="F2197" t="s">
        <v>7</v>
      </c>
      <c r="G2197">
        <v>450</v>
      </c>
      <c r="M2197">
        <v>225</v>
      </c>
      <c r="P2197">
        <v>225</v>
      </c>
    </row>
    <row r="2198" spans="1:16" x14ac:dyDescent="0.25">
      <c r="A2198">
        <v>1</v>
      </c>
      <c r="B2198">
        <v>9020212</v>
      </c>
      <c r="C2198">
        <v>6</v>
      </c>
      <c r="D2198">
        <v>4</v>
      </c>
      <c r="E2198">
        <v>1</v>
      </c>
      <c r="F2198" t="s">
        <v>7</v>
      </c>
      <c r="G2198">
        <v>3</v>
      </c>
      <c r="M2198">
        <v>31</v>
      </c>
      <c r="P2198">
        <v>35.769230774</v>
      </c>
    </row>
    <row r="2199" spans="1:16" x14ac:dyDescent="0.25">
      <c r="A2199">
        <v>1</v>
      </c>
      <c r="B2199">
        <v>9020212</v>
      </c>
      <c r="C2199">
        <v>6</v>
      </c>
      <c r="D2199">
        <v>4</v>
      </c>
      <c r="E2199">
        <v>2</v>
      </c>
      <c r="F2199" t="s">
        <v>7</v>
      </c>
      <c r="G2199">
        <v>1804</v>
      </c>
      <c r="M2199">
        <v>1714</v>
      </c>
      <c r="P2199">
        <v>1714</v>
      </c>
    </row>
    <row r="2200" spans="1:16" x14ac:dyDescent="0.25">
      <c r="A2200">
        <v>1</v>
      </c>
      <c r="B2200">
        <v>9020212</v>
      </c>
      <c r="C2200">
        <v>6</v>
      </c>
      <c r="D2200">
        <v>4</v>
      </c>
      <c r="E2200">
        <v>3</v>
      </c>
      <c r="F2200" t="s">
        <v>7</v>
      </c>
      <c r="G2200">
        <v>3</v>
      </c>
      <c r="M2200">
        <v>176</v>
      </c>
      <c r="P2200">
        <v>145.48277761599999</v>
      </c>
    </row>
    <row r="2201" spans="1:16" x14ac:dyDescent="0.25">
      <c r="A2201">
        <v>1</v>
      </c>
      <c r="B2201">
        <v>9020212</v>
      </c>
      <c r="C2201">
        <v>6</v>
      </c>
      <c r="D2201">
        <v>4</v>
      </c>
      <c r="E2201">
        <v>4</v>
      </c>
      <c r="F2201" t="s">
        <v>7</v>
      </c>
      <c r="G2201">
        <v>195</v>
      </c>
      <c r="M2201">
        <v>98</v>
      </c>
      <c r="P2201">
        <v>98</v>
      </c>
    </row>
    <row r="2202" spans="1:16" x14ac:dyDescent="0.25">
      <c r="A2202">
        <v>1</v>
      </c>
      <c r="B2202">
        <v>9020212</v>
      </c>
      <c r="C2202">
        <v>6</v>
      </c>
      <c r="D2202">
        <v>5</v>
      </c>
      <c r="E2202">
        <v>1</v>
      </c>
      <c r="F2202" t="s">
        <v>7</v>
      </c>
      <c r="G2202">
        <v>41</v>
      </c>
      <c r="M2202">
        <v>422</v>
      </c>
      <c r="P2202">
        <v>486.92307698799999</v>
      </c>
    </row>
    <row r="2203" spans="1:16" x14ac:dyDescent="0.25">
      <c r="A2203">
        <v>1</v>
      </c>
      <c r="B2203">
        <v>9020212</v>
      </c>
      <c r="C2203">
        <v>6</v>
      </c>
      <c r="D2203">
        <v>5</v>
      </c>
      <c r="E2203">
        <v>2</v>
      </c>
      <c r="F2203" t="s">
        <v>7</v>
      </c>
      <c r="G2203">
        <v>5083</v>
      </c>
      <c r="M2203">
        <v>4829</v>
      </c>
      <c r="P2203">
        <v>4829</v>
      </c>
    </row>
    <row r="2204" spans="1:16" x14ac:dyDescent="0.25">
      <c r="A2204">
        <v>1</v>
      </c>
      <c r="B2204">
        <v>9020212</v>
      </c>
      <c r="C2204">
        <v>6</v>
      </c>
      <c r="D2204">
        <v>5</v>
      </c>
      <c r="E2204">
        <v>3</v>
      </c>
      <c r="F2204" t="s">
        <v>7</v>
      </c>
      <c r="G2204">
        <v>6</v>
      </c>
      <c r="M2204">
        <v>353</v>
      </c>
      <c r="P2204">
        <v>291.79216192299998</v>
      </c>
    </row>
    <row r="2205" spans="1:16" x14ac:dyDescent="0.25">
      <c r="A2205">
        <v>1</v>
      </c>
      <c r="B2205">
        <v>9020212</v>
      </c>
      <c r="C2205">
        <v>6</v>
      </c>
      <c r="D2205">
        <v>5</v>
      </c>
      <c r="E2205">
        <v>4</v>
      </c>
      <c r="F2205" t="s">
        <v>7</v>
      </c>
      <c r="G2205">
        <v>688</v>
      </c>
      <c r="M2205">
        <v>344</v>
      </c>
      <c r="P2205">
        <v>344</v>
      </c>
    </row>
    <row r="2206" spans="1:16" x14ac:dyDescent="0.25">
      <c r="A2206">
        <v>1</v>
      </c>
      <c r="B2206">
        <v>9020212</v>
      </c>
      <c r="C2206">
        <v>6</v>
      </c>
      <c r="D2206">
        <v>6</v>
      </c>
      <c r="E2206">
        <v>1</v>
      </c>
      <c r="F2206" t="s">
        <v>7</v>
      </c>
      <c r="G2206">
        <v>45</v>
      </c>
      <c r="M2206">
        <v>464</v>
      </c>
      <c r="P2206">
        <v>535.38461545600001</v>
      </c>
    </row>
    <row r="2207" spans="1:16" x14ac:dyDescent="0.25">
      <c r="A2207">
        <v>1</v>
      </c>
      <c r="B2207">
        <v>9020212</v>
      </c>
      <c r="C2207">
        <v>6</v>
      </c>
      <c r="D2207">
        <v>6</v>
      </c>
      <c r="E2207">
        <v>2</v>
      </c>
      <c r="F2207" t="s">
        <v>7</v>
      </c>
      <c r="G2207">
        <v>8971</v>
      </c>
      <c r="M2207">
        <v>8522</v>
      </c>
      <c r="P2207">
        <v>8522</v>
      </c>
    </row>
    <row r="2208" spans="1:16" x14ac:dyDescent="0.25">
      <c r="A2208">
        <v>1</v>
      </c>
      <c r="B2208">
        <v>9020212</v>
      </c>
      <c r="C2208">
        <v>6</v>
      </c>
      <c r="D2208">
        <v>6</v>
      </c>
      <c r="E2208">
        <v>3</v>
      </c>
      <c r="F2208" t="s">
        <v>7</v>
      </c>
      <c r="G2208">
        <v>0</v>
      </c>
      <c r="M2208">
        <v>0</v>
      </c>
      <c r="P2208">
        <v>0</v>
      </c>
    </row>
    <row r="2209" spans="1:16" x14ac:dyDescent="0.25">
      <c r="A2209">
        <v>1</v>
      </c>
      <c r="B2209">
        <v>9020212</v>
      </c>
      <c r="C2209">
        <v>6</v>
      </c>
      <c r="D2209">
        <v>6</v>
      </c>
      <c r="E2209">
        <v>4</v>
      </c>
      <c r="F2209" t="s">
        <v>7</v>
      </c>
      <c r="G2209">
        <v>1141</v>
      </c>
      <c r="M2209">
        <v>571</v>
      </c>
      <c r="P2209">
        <v>571</v>
      </c>
    </row>
    <row r="2210" spans="1:16" x14ac:dyDescent="0.25">
      <c r="A2210">
        <v>1</v>
      </c>
      <c r="B2210">
        <v>9020212</v>
      </c>
      <c r="C2210">
        <v>6</v>
      </c>
      <c r="D2210">
        <v>7</v>
      </c>
      <c r="E2210">
        <v>1</v>
      </c>
      <c r="F2210" t="s">
        <v>7</v>
      </c>
      <c r="G2210">
        <v>6</v>
      </c>
      <c r="M2210">
        <v>62</v>
      </c>
      <c r="P2210">
        <v>71.538461548000001</v>
      </c>
    </row>
    <row r="2211" spans="1:16" x14ac:dyDescent="0.25">
      <c r="A2211">
        <v>1</v>
      </c>
      <c r="B2211">
        <v>9020212</v>
      </c>
      <c r="C2211">
        <v>6</v>
      </c>
      <c r="D2211">
        <v>7</v>
      </c>
      <c r="E2211">
        <v>2</v>
      </c>
      <c r="F2211" t="s">
        <v>7</v>
      </c>
      <c r="G2211">
        <v>1357</v>
      </c>
      <c r="M2211">
        <v>1289</v>
      </c>
      <c r="P2211">
        <v>1289</v>
      </c>
    </row>
    <row r="2212" spans="1:16" x14ac:dyDescent="0.25">
      <c r="A2212">
        <v>1</v>
      </c>
      <c r="B2212">
        <v>9020212</v>
      </c>
      <c r="C2212">
        <v>6</v>
      </c>
      <c r="D2212">
        <v>7</v>
      </c>
      <c r="E2212">
        <v>3</v>
      </c>
      <c r="F2212" t="s">
        <v>7</v>
      </c>
      <c r="G2212">
        <v>0</v>
      </c>
      <c r="M2212">
        <v>0</v>
      </c>
      <c r="P2212">
        <v>0</v>
      </c>
    </row>
    <row r="2213" spans="1:16" x14ac:dyDescent="0.25">
      <c r="A2213">
        <v>1</v>
      </c>
      <c r="B2213">
        <v>9020212</v>
      </c>
      <c r="C2213">
        <v>6</v>
      </c>
      <c r="D2213">
        <v>7</v>
      </c>
      <c r="E2213">
        <v>4</v>
      </c>
      <c r="F2213" t="s">
        <v>7</v>
      </c>
      <c r="G2213">
        <v>135</v>
      </c>
      <c r="M2213">
        <v>68</v>
      </c>
      <c r="P2213">
        <v>68</v>
      </c>
    </row>
    <row r="2214" spans="1:16" x14ac:dyDescent="0.25">
      <c r="A2214">
        <v>1</v>
      </c>
      <c r="B2214">
        <v>9020301</v>
      </c>
      <c r="C2214">
        <v>6</v>
      </c>
      <c r="D2214">
        <v>1</v>
      </c>
      <c r="E2214">
        <v>1</v>
      </c>
      <c r="F2214" t="s">
        <v>7</v>
      </c>
      <c r="G2214">
        <v>0</v>
      </c>
      <c r="M2214">
        <v>0</v>
      </c>
      <c r="P2214">
        <v>0</v>
      </c>
    </row>
    <row r="2215" spans="1:16" x14ac:dyDescent="0.25">
      <c r="A2215">
        <v>1</v>
      </c>
      <c r="B2215">
        <v>9020301</v>
      </c>
      <c r="C2215">
        <v>6</v>
      </c>
      <c r="D2215">
        <v>1</v>
      </c>
      <c r="E2215">
        <v>2</v>
      </c>
      <c r="F2215" t="s">
        <v>7</v>
      </c>
      <c r="G2215">
        <v>0</v>
      </c>
      <c r="M2215">
        <v>0</v>
      </c>
      <c r="P2215">
        <v>0</v>
      </c>
    </row>
    <row r="2216" spans="1:16" x14ac:dyDescent="0.25">
      <c r="A2216">
        <v>1</v>
      </c>
      <c r="B2216">
        <v>9020301</v>
      </c>
      <c r="C2216">
        <v>6</v>
      </c>
      <c r="D2216">
        <v>1</v>
      </c>
      <c r="E2216">
        <v>3</v>
      </c>
      <c r="F2216" t="s">
        <v>7</v>
      </c>
      <c r="G2216">
        <v>0</v>
      </c>
      <c r="M2216">
        <v>0</v>
      </c>
      <c r="P2216">
        <v>0</v>
      </c>
    </row>
    <row r="2217" spans="1:16" x14ac:dyDescent="0.25">
      <c r="A2217">
        <v>1</v>
      </c>
      <c r="B2217">
        <v>9020301</v>
      </c>
      <c r="C2217">
        <v>6</v>
      </c>
      <c r="D2217">
        <v>1</v>
      </c>
      <c r="E2217">
        <v>4</v>
      </c>
      <c r="F2217" t="s">
        <v>7</v>
      </c>
      <c r="G2217">
        <v>0</v>
      </c>
      <c r="M2217">
        <v>0</v>
      </c>
      <c r="P2217">
        <v>0</v>
      </c>
    </row>
    <row r="2218" spans="1:16" x14ac:dyDescent="0.25">
      <c r="A2218">
        <v>1</v>
      </c>
      <c r="B2218">
        <v>9020301</v>
      </c>
      <c r="C2218">
        <v>6</v>
      </c>
      <c r="D2218">
        <v>2</v>
      </c>
      <c r="E2218">
        <v>1</v>
      </c>
      <c r="F2218" t="s">
        <v>7</v>
      </c>
      <c r="G2218">
        <v>218</v>
      </c>
      <c r="M2218">
        <v>470</v>
      </c>
      <c r="P2218">
        <v>542.30769238000005</v>
      </c>
    </row>
    <row r="2219" spans="1:16" x14ac:dyDescent="0.25">
      <c r="A2219">
        <v>1</v>
      </c>
      <c r="B2219">
        <v>9020301</v>
      </c>
      <c r="C2219">
        <v>6</v>
      </c>
      <c r="D2219">
        <v>2</v>
      </c>
      <c r="E2219">
        <v>2</v>
      </c>
      <c r="F2219" t="s">
        <v>7</v>
      </c>
      <c r="G2219">
        <v>4338</v>
      </c>
      <c r="M2219">
        <v>4121</v>
      </c>
      <c r="P2219">
        <v>4121</v>
      </c>
    </row>
    <row r="2220" spans="1:16" x14ac:dyDescent="0.25">
      <c r="A2220">
        <v>1</v>
      </c>
      <c r="B2220">
        <v>9020301</v>
      </c>
      <c r="C2220">
        <v>6</v>
      </c>
      <c r="D2220">
        <v>2</v>
      </c>
      <c r="E2220">
        <v>3</v>
      </c>
      <c r="F2220" t="s">
        <v>7</v>
      </c>
      <c r="G2220">
        <v>749</v>
      </c>
      <c r="M2220">
        <v>991</v>
      </c>
      <c r="P2220">
        <v>819.16723078099994</v>
      </c>
    </row>
    <row r="2221" spans="1:16" x14ac:dyDescent="0.25">
      <c r="A2221">
        <v>1</v>
      </c>
      <c r="B2221">
        <v>9020301</v>
      </c>
      <c r="C2221">
        <v>6</v>
      </c>
      <c r="D2221">
        <v>2</v>
      </c>
      <c r="E2221">
        <v>4</v>
      </c>
      <c r="F2221" t="s">
        <v>7</v>
      </c>
      <c r="G2221">
        <v>376</v>
      </c>
      <c r="M2221">
        <v>188</v>
      </c>
      <c r="P2221">
        <v>188</v>
      </c>
    </row>
    <row r="2222" spans="1:16" x14ac:dyDescent="0.25">
      <c r="A2222">
        <v>1</v>
      </c>
      <c r="B2222">
        <v>9020301</v>
      </c>
      <c r="C2222">
        <v>6</v>
      </c>
      <c r="D2222">
        <v>3</v>
      </c>
      <c r="E2222">
        <v>1</v>
      </c>
      <c r="F2222" t="s">
        <v>7</v>
      </c>
      <c r="G2222">
        <v>0</v>
      </c>
      <c r="M2222">
        <v>0</v>
      </c>
      <c r="P2222">
        <v>0</v>
      </c>
    </row>
    <row r="2223" spans="1:16" x14ac:dyDescent="0.25">
      <c r="A2223">
        <v>1</v>
      </c>
      <c r="B2223">
        <v>9020301</v>
      </c>
      <c r="C2223">
        <v>6</v>
      </c>
      <c r="D2223">
        <v>3</v>
      </c>
      <c r="E2223">
        <v>2</v>
      </c>
      <c r="F2223" t="s">
        <v>7</v>
      </c>
      <c r="G2223">
        <v>0</v>
      </c>
      <c r="M2223">
        <v>0</v>
      </c>
      <c r="P2223">
        <v>0</v>
      </c>
    </row>
    <row r="2224" spans="1:16" x14ac:dyDescent="0.25">
      <c r="A2224">
        <v>1</v>
      </c>
      <c r="B2224">
        <v>9020301</v>
      </c>
      <c r="C2224">
        <v>6</v>
      </c>
      <c r="D2224">
        <v>3</v>
      </c>
      <c r="E2224">
        <v>3</v>
      </c>
      <c r="F2224" t="s">
        <v>7</v>
      </c>
      <c r="G2224">
        <v>0</v>
      </c>
      <c r="M2224">
        <v>0</v>
      </c>
      <c r="P2224">
        <v>0</v>
      </c>
    </row>
    <row r="2225" spans="1:16" x14ac:dyDescent="0.25">
      <c r="A2225">
        <v>1</v>
      </c>
      <c r="B2225">
        <v>9020301</v>
      </c>
      <c r="C2225">
        <v>6</v>
      </c>
      <c r="D2225">
        <v>3</v>
      </c>
      <c r="E2225">
        <v>4</v>
      </c>
      <c r="F2225" t="s">
        <v>7</v>
      </c>
      <c r="G2225">
        <v>0</v>
      </c>
      <c r="M2225">
        <v>0</v>
      </c>
      <c r="P2225">
        <v>0</v>
      </c>
    </row>
    <row r="2226" spans="1:16" x14ac:dyDescent="0.25">
      <c r="A2226">
        <v>1</v>
      </c>
      <c r="B2226">
        <v>9020301</v>
      </c>
      <c r="C2226">
        <v>6</v>
      </c>
      <c r="D2226">
        <v>4</v>
      </c>
      <c r="E2226">
        <v>1</v>
      </c>
      <c r="F2226" t="s">
        <v>7</v>
      </c>
      <c r="G2226">
        <v>61</v>
      </c>
      <c r="M2226">
        <v>132</v>
      </c>
      <c r="P2226">
        <v>152.307692328</v>
      </c>
    </row>
    <row r="2227" spans="1:16" x14ac:dyDescent="0.25">
      <c r="A2227">
        <v>1</v>
      </c>
      <c r="B2227">
        <v>9020301</v>
      </c>
      <c r="C2227">
        <v>6</v>
      </c>
      <c r="D2227">
        <v>4</v>
      </c>
      <c r="E2227">
        <v>2</v>
      </c>
      <c r="F2227" t="s">
        <v>7</v>
      </c>
      <c r="G2227">
        <v>1676</v>
      </c>
      <c r="M2227">
        <v>1592</v>
      </c>
      <c r="P2227">
        <v>1592</v>
      </c>
    </row>
    <row r="2228" spans="1:16" x14ac:dyDescent="0.25">
      <c r="A2228">
        <v>1</v>
      </c>
      <c r="B2228">
        <v>9020301</v>
      </c>
      <c r="C2228">
        <v>6</v>
      </c>
      <c r="D2228">
        <v>4</v>
      </c>
      <c r="E2228">
        <v>3</v>
      </c>
      <c r="F2228" t="s">
        <v>7</v>
      </c>
      <c r="G2228">
        <v>67</v>
      </c>
      <c r="M2228">
        <v>89</v>
      </c>
      <c r="P2228">
        <v>73.567995498999991</v>
      </c>
    </row>
    <row r="2229" spans="1:16" x14ac:dyDescent="0.25">
      <c r="A2229">
        <v>1</v>
      </c>
      <c r="B2229">
        <v>9020301</v>
      </c>
      <c r="C2229">
        <v>6</v>
      </c>
      <c r="D2229">
        <v>4</v>
      </c>
      <c r="E2229">
        <v>4</v>
      </c>
      <c r="F2229" t="s">
        <v>7</v>
      </c>
      <c r="G2229">
        <v>129</v>
      </c>
      <c r="M2229">
        <v>65</v>
      </c>
      <c r="P2229">
        <v>65</v>
      </c>
    </row>
    <row r="2230" spans="1:16" x14ac:dyDescent="0.25">
      <c r="A2230">
        <v>1</v>
      </c>
      <c r="B2230">
        <v>9020301</v>
      </c>
      <c r="C2230">
        <v>6</v>
      </c>
      <c r="D2230">
        <v>5</v>
      </c>
      <c r="E2230">
        <v>1</v>
      </c>
      <c r="F2230" t="s">
        <v>7</v>
      </c>
      <c r="G2230">
        <v>0</v>
      </c>
      <c r="M2230">
        <v>0</v>
      </c>
      <c r="P2230">
        <v>0</v>
      </c>
    </row>
    <row r="2231" spans="1:16" x14ac:dyDescent="0.25">
      <c r="A2231">
        <v>1</v>
      </c>
      <c r="B2231">
        <v>9020301</v>
      </c>
      <c r="C2231">
        <v>6</v>
      </c>
      <c r="D2231">
        <v>5</v>
      </c>
      <c r="E2231">
        <v>2</v>
      </c>
      <c r="F2231" t="s">
        <v>7</v>
      </c>
      <c r="G2231">
        <v>0</v>
      </c>
      <c r="M2231">
        <v>0</v>
      </c>
      <c r="P2231">
        <v>0</v>
      </c>
    </row>
    <row r="2232" spans="1:16" x14ac:dyDescent="0.25">
      <c r="A2232">
        <v>1</v>
      </c>
      <c r="B2232">
        <v>9020301</v>
      </c>
      <c r="C2232">
        <v>6</v>
      </c>
      <c r="D2232">
        <v>5</v>
      </c>
      <c r="E2232">
        <v>3</v>
      </c>
      <c r="F2232" t="s">
        <v>7</v>
      </c>
      <c r="G2232">
        <v>0</v>
      </c>
      <c r="M2232">
        <v>0</v>
      </c>
      <c r="P2232">
        <v>0</v>
      </c>
    </row>
    <row r="2233" spans="1:16" x14ac:dyDescent="0.25">
      <c r="A2233">
        <v>1</v>
      </c>
      <c r="B2233">
        <v>9020301</v>
      </c>
      <c r="C2233">
        <v>6</v>
      </c>
      <c r="D2233">
        <v>5</v>
      </c>
      <c r="E2233">
        <v>4</v>
      </c>
      <c r="F2233" t="s">
        <v>7</v>
      </c>
      <c r="G2233">
        <v>0</v>
      </c>
      <c r="M2233">
        <v>0</v>
      </c>
      <c r="P2233">
        <v>0</v>
      </c>
    </row>
    <row r="2234" spans="1:16" x14ac:dyDescent="0.25">
      <c r="A2234">
        <v>1</v>
      </c>
      <c r="B2234">
        <v>9020301</v>
      </c>
      <c r="C2234">
        <v>6</v>
      </c>
      <c r="D2234">
        <v>6</v>
      </c>
      <c r="E2234">
        <v>1</v>
      </c>
      <c r="F2234" t="s">
        <v>7</v>
      </c>
      <c r="G2234">
        <v>7</v>
      </c>
      <c r="M2234">
        <v>15</v>
      </c>
      <c r="P2234">
        <v>17.30769231</v>
      </c>
    </row>
    <row r="2235" spans="1:16" x14ac:dyDescent="0.25">
      <c r="A2235">
        <v>1</v>
      </c>
      <c r="B2235">
        <v>9020301</v>
      </c>
      <c r="C2235">
        <v>6</v>
      </c>
      <c r="D2235">
        <v>6</v>
      </c>
      <c r="E2235">
        <v>2</v>
      </c>
      <c r="F2235" t="s">
        <v>7</v>
      </c>
      <c r="G2235">
        <v>582</v>
      </c>
      <c r="M2235">
        <v>553</v>
      </c>
      <c r="P2235">
        <v>553</v>
      </c>
    </row>
    <row r="2236" spans="1:16" x14ac:dyDescent="0.25">
      <c r="A2236">
        <v>1</v>
      </c>
      <c r="B2236">
        <v>9020301</v>
      </c>
      <c r="C2236">
        <v>6</v>
      </c>
      <c r="D2236">
        <v>6</v>
      </c>
      <c r="E2236">
        <v>3</v>
      </c>
      <c r="F2236" t="s">
        <v>7</v>
      </c>
      <c r="G2236">
        <v>9</v>
      </c>
      <c r="M2236">
        <v>12</v>
      </c>
      <c r="P2236">
        <v>9.9192802919999998</v>
      </c>
    </row>
    <row r="2237" spans="1:16" x14ac:dyDescent="0.25">
      <c r="A2237">
        <v>1</v>
      </c>
      <c r="B2237">
        <v>9020301</v>
      </c>
      <c r="C2237">
        <v>6</v>
      </c>
      <c r="D2237">
        <v>6</v>
      </c>
      <c r="E2237">
        <v>4</v>
      </c>
      <c r="F2237" t="s">
        <v>7</v>
      </c>
      <c r="G2237">
        <v>28</v>
      </c>
      <c r="M2237">
        <v>14</v>
      </c>
      <c r="P2237">
        <v>14</v>
      </c>
    </row>
    <row r="2238" spans="1:16" x14ac:dyDescent="0.25">
      <c r="A2238">
        <v>1</v>
      </c>
      <c r="B2238">
        <v>9020301</v>
      </c>
      <c r="C2238">
        <v>6</v>
      </c>
      <c r="D2238">
        <v>7</v>
      </c>
      <c r="E2238">
        <v>1</v>
      </c>
      <c r="F2238" t="s">
        <v>7</v>
      </c>
      <c r="G2238">
        <v>0</v>
      </c>
      <c r="M2238">
        <v>0</v>
      </c>
      <c r="P2238">
        <v>0</v>
      </c>
    </row>
    <row r="2239" spans="1:16" x14ac:dyDescent="0.25">
      <c r="A2239">
        <v>1</v>
      </c>
      <c r="B2239">
        <v>9020301</v>
      </c>
      <c r="C2239">
        <v>6</v>
      </c>
      <c r="D2239">
        <v>7</v>
      </c>
      <c r="E2239">
        <v>2</v>
      </c>
      <c r="F2239" t="s">
        <v>7</v>
      </c>
      <c r="G2239">
        <v>28</v>
      </c>
      <c r="M2239">
        <v>27</v>
      </c>
      <c r="P2239">
        <v>27</v>
      </c>
    </row>
    <row r="2240" spans="1:16" x14ac:dyDescent="0.25">
      <c r="A2240">
        <v>1</v>
      </c>
      <c r="B2240">
        <v>9020301</v>
      </c>
      <c r="C2240">
        <v>6</v>
      </c>
      <c r="D2240">
        <v>7</v>
      </c>
      <c r="E2240">
        <v>3</v>
      </c>
      <c r="F2240" t="s">
        <v>7</v>
      </c>
      <c r="G2240">
        <v>0</v>
      </c>
      <c r="M2240">
        <v>0</v>
      </c>
      <c r="P2240">
        <v>0</v>
      </c>
    </row>
    <row r="2241" spans="1:16" x14ac:dyDescent="0.25">
      <c r="A2241">
        <v>1</v>
      </c>
      <c r="B2241">
        <v>9020301</v>
      </c>
      <c r="C2241">
        <v>6</v>
      </c>
      <c r="D2241">
        <v>7</v>
      </c>
      <c r="E2241">
        <v>4</v>
      </c>
      <c r="F2241" t="s">
        <v>7</v>
      </c>
      <c r="G2241">
        <v>0</v>
      </c>
      <c r="M2241">
        <v>0</v>
      </c>
      <c r="P2241">
        <v>0</v>
      </c>
    </row>
    <row r="2242" spans="1:16" x14ac:dyDescent="0.25">
      <c r="A2242">
        <v>1</v>
      </c>
      <c r="B2242">
        <v>9020302</v>
      </c>
      <c r="C2242">
        <v>6</v>
      </c>
      <c r="D2242">
        <v>1</v>
      </c>
      <c r="E2242">
        <v>1</v>
      </c>
      <c r="F2242" t="s">
        <v>7</v>
      </c>
      <c r="G2242">
        <v>523</v>
      </c>
      <c r="M2242">
        <v>1280</v>
      </c>
      <c r="P2242">
        <v>1476.92307712</v>
      </c>
    </row>
    <row r="2243" spans="1:16" x14ac:dyDescent="0.25">
      <c r="A2243">
        <v>1</v>
      </c>
      <c r="B2243">
        <v>9020302</v>
      </c>
      <c r="C2243">
        <v>6</v>
      </c>
      <c r="D2243">
        <v>1</v>
      </c>
      <c r="E2243">
        <v>2</v>
      </c>
      <c r="F2243" t="s">
        <v>7</v>
      </c>
      <c r="G2243">
        <v>13994</v>
      </c>
      <c r="M2243">
        <v>13294</v>
      </c>
      <c r="P2243">
        <v>13294</v>
      </c>
    </row>
    <row r="2244" spans="1:16" x14ac:dyDescent="0.25">
      <c r="A2244">
        <v>1</v>
      </c>
      <c r="B2244">
        <v>9020302</v>
      </c>
      <c r="C2244">
        <v>6</v>
      </c>
      <c r="D2244">
        <v>1</v>
      </c>
      <c r="E2244">
        <v>3</v>
      </c>
      <c r="F2244" t="s">
        <v>7</v>
      </c>
      <c r="G2244">
        <v>795</v>
      </c>
      <c r="M2244">
        <v>1569</v>
      </c>
      <c r="P2244">
        <v>1296.9458981789999</v>
      </c>
    </row>
    <row r="2245" spans="1:16" x14ac:dyDescent="0.25">
      <c r="A2245">
        <v>1</v>
      </c>
      <c r="B2245">
        <v>9020302</v>
      </c>
      <c r="C2245">
        <v>6</v>
      </c>
      <c r="D2245">
        <v>1</v>
      </c>
      <c r="E2245">
        <v>4</v>
      </c>
      <c r="F2245" t="s">
        <v>7</v>
      </c>
      <c r="G2245">
        <v>1455</v>
      </c>
      <c r="M2245">
        <v>728</v>
      </c>
      <c r="P2245">
        <v>728</v>
      </c>
    </row>
    <row r="2246" spans="1:16" x14ac:dyDescent="0.25">
      <c r="A2246">
        <v>1</v>
      </c>
      <c r="B2246">
        <v>9020302</v>
      </c>
      <c r="C2246">
        <v>6</v>
      </c>
      <c r="D2246">
        <v>2</v>
      </c>
      <c r="E2246">
        <v>1</v>
      </c>
      <c r="F2246" t="s">
        <v>7</v>
      </c>
      <c r="G2246">
        <v>4</v>
      </c>
      <c r="M2246">
        <v>10</v>
      </c>
      <c r="P2246">
        <v>11.53846154</v>
      </c>
    </row>
    <row r="2247" spans="1:16" x14ac:dyDescent="0.25">
      <c r="A2247">
        <v>1</v>
      </c>
      <c r="B2247">
        <v>9020302</v>
      </c>
      <c r="C2247">
        <v>6</v>
      </c>
      <c r="D2247">
        <v>2</v>
      </c>
      <c r="E2247">
        <v>2</v>
      </c>
      <c r="F2247" t="s">
        <v>7</v>
      </c>
      <c r="G2247">
        <v>339</v>
      </c>
      <c r="M2247">
        <v>322</v>
      </c>
      <c r="P2247">
        <v>322</v>
      </c>
    </row>
    <row r="2248" spans="1:16" x14ac:dyDescent="0.25">
      <c r="A2248">
        <v>1</v>
      </c>
      <c r="B2248">
        <v>9020302</v>
      </c>
      <c r="C2248">
        <v>6</v>
      </c>
      <c r="D2248">
        <v>2</v>
      </c>
      <c r="E2248">
        <v>3</v>
      </c>
      <c r="F2248" t="s">
        <v>7</v>
      </c>
      <c r="G2248">
        <v>0</v>
      </c>
      <c r="M2248">
        <v>0</v>
      </c>
      <c r="P2248">
        <v>0</v>
      </c>
    </row>
    <row r="2249" spans="1:16" x14ac:dyDescent="0.25">
      <c r="A2249">
        <v>1</v>
      </c>
      <c r="B2249">
        <v>9020302</v>
      </c>
      <c r="C2249">
        <v>6</v>
      </c>
      <c r="D2249">
        <v>2</v>
      </c>
      <c r="E2249">
        <v>4</v>
      </c>
      <c r="F2249" t="s">
        <v>7</v>
      </c>
      <c r="G2249">
        <v>9</v>
      </c>
      <c r="M2249">
        <v>5</v>
      </c>
      <c r="P2249">
        <v>5</v>
      </c>
    </row>
    <row r="2250" spans="1:16" x14ac:dyDescent="0.25">
      <c r="A2250">
        <v>1</v>
      </c>
      <c r="B2250">
        <v>9020302</v>
      </c>
      <c r="C2250">
        <v>6</v>
      </c>
      <c r="D2250">
        <v>3</v>
      </c>
      <c r="E2250">
        <v>1</v>
      </c>
      <c r="F2250" t="s">
        <v>7</v>
      </c>
      <c r="G2250">
        <v>0</v>
      </c>
      <c r="M2250">
        <v>0</v>
      </c>
      <c r="P2250">
        <v>0</v>
      </c>
    </row>
    <row r="2251" spans="1:16" x14ac:dyDescent="0.25">
      <c r="A2251">
        <v>1</v>
      </c>
      <c r="B2251">
        <v>9020302</v>
      </c>
      <c r="C2251">
        <v>6</v>
      </c>
      <c r="D2251">
        <v>3</v>
      </c>
      <c r="E2251">
        <v>2</v>
      </c>
      <c r="F2251" t="s">
        <v>7</v>
      </c>
      <c r="G2251">
        <v>0</v>
      </c>
      <c r="M2251">
        <v>0</v>
      </c>
      <c r="P2251">
        <v>0</v>
      </c>
    </row>
    <row r="2252" spans="1:16" x14ac:dyDescent="0.25">
      <c r="A2252">
        <v>1</v>
      </c>
      <c r="B2252">
        <v>9020302</v>
      </c>
      <c r="C2252">
        <v>6</v>
      </c>
      <c r="D2252">
        <v>3</v>
      </c>
      <c r="E2252">
        <v>3</v>
      </c>
      <c r="F2252" t="s">
        <v>7</v>
      </c>
      <c r="G2252">
        <v>0</v>
      </c>
      <c r="M2252">
        <v>0</v>
      </c>
      <c r="P2252">
        <v>0</v>
      </c>
    </row>
    <row r="2253" spans="1:16" x14ac:dyDescent="0.25">
      <c r="A2253">
        <v>1</v>
      </c>
      <c r="B2253">
        <v>9020302</v>
      </c>
      <c r="C2253">
        <v>6</v>
      </c>
      <c r="D2253">
        <v>3</v>
      </c>
      <c r="E2253">
        <v>4</v>
      </c>
      <c r="F2253" t="s">
        <v>7</v>
      </c>
      <c r="G2253">
        <v>0</v>
      </c>
      <c r="M2253">
        <v>0</v>
      </c>
      <c r="P2253">
        <v>0</v>
      </c>
    </row>
    <row r="2254" spans="1:16" x14ac:dyDescent="0.25">
      <c r="A2254">
        <v>1</v>
      </c>
      <c r="B2254">
        <v>9020302</v>
      </c>
      <c r="C2254">
        <v>6</v>
      </c>
      <c r="D2254">
        <v>4</v>
      </c>
      <c r="E2254">
        <v>1</v>
      </c>
      <c r="F2254" t="s">
        <v>7</v>
      </c>
      <c r="G2254">
        <v>53</v>
      </c>
      <c r="M2254">
        <v>130</v>
      </c>
      <c r="P2254">
        <v>150.00000002000002</v>
      </c>
    </row>
    <row r="2255" spans="1:16" x14ac:dyDescent="0.25">
      <c r="A2255">
        <v>1</v>
      </c>
      <c r="B2255">
        <v>9020302</v>
      </c>
      <c r="C2255">
        <v>6</v>
      </c>
      <c r="D2255">
        <v>4</v>
      </c>
      <c r="E2255">
        <v>2</v>
      </c>
      <c r="F2255" t="s">
        <v>7</v>
      </c>
      <c r="G2255">
        <v>2156</v>
      </c>
      <c r="M2255">
        <v>2048</v>
      </c>
      <c r="P2255">
        <v>2048</v>
      </c>
    </row>
    <row r="2256" spans="1:16" x14ac:dyDescent="0.25">
      <c r="A2256">
        <v>1</v>
      </c>
      <c r="B2256">
        <v>9020302</v>
      </c>
      <c r="C2256">
        <v>6</v>
      </c>
      <c r="D2256">
        <v>4</v>
      </c>
      <c r="E2256">
        <v>3</v>
      </c>
      <c r="F2256" t="s">
        <v>7</v>
      </c>
      <c r="G2256">
        <v>15</v>
      </c>
      <c r="M2256">
        <v>30</v>
      </c>
      <c r="P2256">
        <v>24.798200729999998</v>
      </c>
    </row>
    <row r="2257" spans="1:16" x14ac:dyDescent="0.25">
      <c r="A2257">
        <v>1</v>
      </c>
      <c r="B2257">
        <v>9020302</v>
      </c>
      <c r="C2257">
        <v>6</v>
      </c>
      <c r="D2257">
        <v>4</v>
      </c>
      <c r="E2257">
        <v>4</v>
      </c>
      <c r="F2257" t="s">
        <v>7</v>
      </c>
      <c r="G2257">
        <v>105</v>
      </c>
      <c r="M2257">
        <v>53</v>
      </c>
      <c r="P2257">
        <v>53</v>
      </c>
    </row>
    <row r="2258" spans="1:16" x14ac:dyDescent="0.25">
      <c r="A2258">
        <v>1</v>
      </c>
      <c r="B2258">
        <v>9020302</v>
      </c>
      <c r="C2258">
        <v>6</v>
      </c>
      <c r="D2258">
        <v>5</v>
      </c>
      <c r="E2258">
        <v>1</v>
      </c>
      <c r="F2258" t="s">
        <v>7</v>
      </c>
      <c r="G2258">
        <v>0</v>
      </c>
      <c r="M2258">
        <v>0</v>
      </c>
      <c r="P2258">
        <v>0</v>
      </c>
    </row>
    <row r="2259" spans="1:16" x14ac:dyDescent="0.25">
      <c r="A2259">
        <v>1</v>
      </c>
      <c r="B2259">
        <v>9020302</v>
      </c>
      <c r="C2259">
        <v>6</v>
      </c>
      <c r="D2259">
        <v>5</v>
      </c>
      <c r="E2259">
        <v>2</v>
      </c>
      <c r="F2259" t="s">
        <v>7</v>
      </c>
      <c r="G2259">
        <v>0</v>
      </c>
      <c r="M2259">
        <v>0</v>
      </c>
      <c r="P2259">
        <v>0</v>
      </c>
    </row>
    <row r="2260" spans="1:16" x14ac:dyDescent="0.25">
      <c r="A2260">
        <v>1</v>
      </c>
      <c r="B2260">
        <v>9020302</v>
      </c>
      <c r="C2260">
        <v>6</v>
      </c>
      <c r="D2260">
        <v>5</v>
      </c>
      <c r="E2260">
        <v>3</v>
      </c>
      <c r="F2260" t="s">
        <v>7</v>
      </c>
      <c r="G2260">
        <v>0</v>
      </c>
      <c r="M2260">
        <v>0</v>
      </c>
      <c r="P2260">
        <v>0</v>
      </c>
    </row>
    <row r="2261" spans="1:16" x14ac:dyDescent="0.25">
      <c r="A2261">
        <v>1</v>
      </c>
      <c r="B2261">
        <v>9020302</v>
      </c>
      <c r="C2261">
        <v>6</v>
      </c>
      <c r="D2261">
        <v>5</v>
      </c>
      <c r="E2261">
        <v>4</v>
      </c>
      <c r="F2261" t="s">
        <v>7</v>
      </c>
      <c r="G2261">
        <v>0</v>
      </c>
      <c r="M2261">
        <v>0</v>
      </c>
      <c r="P2261">
        <v>0</v>
      </c>
    </row>
    <row r="2262" spans="1:16" x14ac:dyDescent="0.25">
      <c r="A2262">
        <v>1</v>
      </c>
      <c r="B2262">
        <v>9020302</v>
      </c>
      <c r="C2262">
        <v>6</v>
      </c>
      <c r="D2262">
        <v>6</v>
      </c>
      <c r="E2262">
        <v>1</v>
      </c>
      <c r="F2262" t="s">
        <v>7</v>
      </c>
      <c r="G2262">
        <v>3</v>
      </c>
      <c r="M2262">
        <v>7</v>
      </c>
      <c r="P2262">
        <v>8.0769230780000001</v>
      </c>
    </row>
    <row r="2263" spans="1:16" x14ac:dyDescent="0.25">
      <c r="A2263">
        <v>1</v>
      </c>
      <c r="B2263">
        <v>9020302</v>
      </c>
      <c r="C2263">
        <v>6</v>
      </c>
      <c r="D2263">
        <v>6</v>
      </c>
      <c r="E2263">
        <v>2</v>
      </c>
      <c r="F2263" t="s">
        <v>7</v>
      </c>
      <c r="G2263">
        <v>339</v>
      </c>
      <c r="M2263">
        <v>322</v>
      </c>
      <c r="P2263">
        <v>322</v>
      </c>
    </row>
    <row r="2264" spans="1:16" x14ac:dyDescent="0.25">
      <c r="A2264">
        <v>1</v>
      </c>
      <c r="B2264">
        <v>9020302</v>
      </c>
      <c r="C2264">
        <v>6</v>
      </c>
      <c r="D2264">
        <v>6</v>
      </c>
      <c r="E2264">
        <v>3</v>
      </c>
      <c r="F2264" t="s">
        <v>7</v>
      </c>
      <c r="G2264">
        <v>3</v>
      </c>
      <c r="M2264">
        <v>6</v>
      </c>
      <c r="P2264">
        <v>4.9596401459999999</v>
      </c>
    </row>
    <row r="2265" spans="1:16" x14ac:dyDescent="0.25">
      <c r="A2265">
        <v>1</v>
      </c>
      <c r="B2265">
        <v>9020302</v>
      </c>
      <c r="C2265">
        <v>6</v>
      </c>
      <c r="D2265">
        <v>6</v>
      </c>
      <c r="E2265">
        <v>4</v>
      </c>
      <c r="F2265" t="s">
        <v>7</v>
      </c>
      <c r="G2265">
        <v>15</v>
      </c>
      <c r="M2265">
        <v>8</v>
      </c>
      <c r="P2265">
        <v>8</v>
      </c>
    </row>
    <row r="2266" spans="1:16" x14ac:dyDescent="0.25">
      <c r="A2266">
        <v>1</v>
      </c>
      <c r="B2266">
        <v>9020302</v>
      </c>
      <c r="C2266">
        <v>6</v>
      </c>
      <c r="D2266">
        <v>7</v>
      </c>
      <c r="E2266">
        <v>1</v>
      </c>
      <c r="F2266" t="s">
        <v>7</v>
      </c>
      <c r="G2266">
        <v>0</v>
      </c>
      <c r="M2266">
        <v>0</v>
      </c>
      <c r="P2266">
        <v>0</v>
      </c>
    </row>
    <row r="2267" spans="1:16" x14ac:dyDescent="0.25">
      <c r="A2267">
        <v>1</v>
      </c>
      <c r="B2267">
        <v>9020302</v>
      </c>
      <c r="C2267">
        <v>6</v>
      </c>
      <c r="D2267">
        <v>7</v>
      </c>
      <c r="E2267">
        <v>2</v>
      </c>
      <c r="F2267" t="s">
        <v>7</v>
      </c>
      <c r="G2267">
        <v>59</v>
      </c>
      <c r="M2267">
        <v>56</v>
      </c>
      <c r="P2267">
        <v>56</v>
      </c>
    </row>
    <row r="2268" spans="1:16" x14ac:dyDescent="0.25">
      <c r="A2268">
        <v>1</v>
      </c>
      <c r="B2268">
        <v>9020302</v>
      </c>
      <c r="C2268">
        <v>6</v>
      </c>
      <c r="D2268">
        <v>7</v>
      </c>
      <c r="E2268">
        <v>3</v>
      </c>
      <c r="F2268" t="s">
        <v>7</v>
      </c>
      <c r="G2268">
        <v>0</v>
      </c>
      <c r="M2268">
        <v>0</v>
      </c>
      <c r="P2268">
        <v>0</v>
      </c>
    </row>
    <row r="2269" spans="1:16" x14ac:dyDescent="0.25">
      <c r="A2269">
        <v>1</v>
      </c>
      <c r="B2269">
        <v>9020302</v>
      </c>
      <c r="C2269">
        <v>6</v>
      </c>
      <c r="D2269">
        <v>7</v>
      </c>
      <c r="E2269">
        <v>4</v>
      </c>
      <c r="F2269" t="s">
        <v>7</v>
      </c>
      <c r="G2269">
        <v>0</v>
      </c>
      <c r="M2269">
        <v>0</v>
      </c>
      <c r="P2269">
        <v>0</v>
      </c>
    </row>
    <row r="2270" spans="1:16" x14ac:dyDescent="0.25">
      <c r="A2270">
        <v>1</v>
      </c>
      <c r="B2270">
        <v>9020303</v>
      </c>
      <c r="C2270">
        <v>6</v>
      </c>
      <c r="D2270">
        <v>1</v>
      </c>
      <c r="E2270">
        <v>1</v>
      </c>
      <c r="F2270" t="s">
        <v>7</v>
      </c>
      <c r="G2270">
        <v>0</v>
      </c>
      <c r="M2270">
        <v>0</v>
      </c>
      <c r="P2270">
        <v>0</v>
      </c>
    </row>
    <row r="2271" spans="1:16" x14ac:dyDescent="0.25">
      <c r="A2271">
        <v>1</v>
      </c>
      <c r="B2271">
        <v>9020303</v>
      </c>
      <c r="C2271">
        <v>6</v>
      </c>
      <c r="D2271">
        <v>1</v>
      </c>
      <c r="E2271">
        <v>2</v>
      </c>
      <c r="F2271" t="s">
        <v>7</v>
      </c>
      <c r="G2271">
        <v>0</v>
      </c>
      <c r="M2271">
        <v>0</v>
      </c>
      <c r="P2271">
        <v>0</v>
      </c>
    </row>
    <row r="2272" spans="1:16" x14ac:dyDescent="0.25">
      <c r="A2272">
        <v>1</v>
      </c>
      <c r="B2272">
        <v>9020303</v>
      </c>
      <c r="C2272">
        <v>6</v>
      </c>
      <c r="D2272">
        <v>1</v>
      </c>
      <c r="E2272">
        <v>3</v>
      </c>
      <c r="F2272" t="s">
        <v>7</v>
      </c>
      <c r="G2272">
        <v>0</v>
      </c>
      <c r="M2272">
        <v>0</v>
      </c>
      <c r="P2272">
        <v>0</v>
      </c>
    </row>
    <row r="2273" spans="1:16" x14ac:dyDescent="0.25">
      <c r="A2273">
        <v>1</v>
      </c>
      <c r="B2273">
        <v>9020303</v>
      </c>
      <c r="C2273">
        <v>6</v>
      </c>
      <c r="D2273">
        <v>1</v>
      </c>
      <c r="E2273">
        <v>4</v>
      </c>
      <c r="F2273" t="s">
        <v>7</v>
      </c>
      <c r="G2273">
        <v>0</v>
      </c>
      <c r="M2273">
        <v>0</v>
      </c>
      <c r="P2273">
        <v>0</v>
      </c>
    </row>
    <row r="2274" spans="1:16" x14ac:dyDescent="0.25">
      <c r="A2274">
        <v>1</v>
      </c>
      <c r="B2274">
        <v>9020303</v>
      </c>
      <c r="C2274">
        <v>6</v>
      </c>
      <c r="D2274">
        <v>2</v>
      </c>
      <c r="E2274">
        <v>1</v>
      </c>
      <c r="F2274" t="s">
        <v>7</v>
      </c>
      <c r="G2274">
        <v>15</v>
      </c>
      <c r="M2274">
        <v>153</v>
      </c>
      <c r="P2274">
        <v>176.53846156200001</v>
      </c>
    </row>
    <row r="2275" spans="1:16" x14ac:dyDescent="0.25">
      <c r="A2275">
        <v>1</v>
      </c>
      <c r="B2275">
        <v>9020303</v>
      </c>
      <c r="C2275">
        <v>6</v>
      </c>
      <c r="D2275">
        <v>2</v>
      </c>
      <c r="E2275">
        <v>2</v>
      </c>
      <c r="F2275" t="s">
        <v>7</v>
      </c>
      <c r="G2275">
        <v>3549</v>
      </c>
      <c r="M2275">
        <v>3372</v>
      </c>
      <c r="P2275">
        <v>3372</v>
      </c>
    </row>
    <row r="2276" spans="1:16" x14ac:dyDescent="0.25">
      <c r="A2276">
        <v>1</v>
      </c>
      <c r="B2276">
        <v>9020303</v>
      </c>
      <c r="C2276">
        <v>6</v>
      </c>
      <c r="D2276">
        <v>2</v>
      </c>
      <c r="E2276">
        <v>3</v>
      </c>
      <c r="F2276" t="s">
        <v>7</v>
      </c>
      <c r="G2276">
        <v>509</v>
      </c>
      <c r="M2276">
        <v>784</v>
      </c>
      <c r="P2276">
        <v>648.05964574399991</v>
      </c>
    </row>
    <row r="2277" spans="1:16" x14ac:dyDescent="0.25">
      <c r="A2277">
        <v>1</v>
      </c>
      <c r="B2277">
        <v>9020303</v>
      </c>
      <c r="C2277">
        <v>6</v>
      </c>
      <c r="D2277">
        <v>2</v>
      </c>
      <c r="E2277">
        <v>4</v>
      </c>
      <c r="F2277" t="s">
        <v>7</v>
      </c>
      <c r="G2277">
        <v>414</v>
      </c>
      <c r="M2277">
        <v>207</v>
      </c>
      <c r="P2277">
        <v>207</v>
      </c>
    </row>
    <row r="2278" spans="1:16" x14ac:dyDescent="0.25">
      <c r="A2278">
        <v>1</v>
      </c>
      <c r="B2278">
        <v>9020303</v>
      </c>
      <c r="C2278">
        <v>6</v>
      </c>
      <c r="D2278">
        <v>3</v>
      </c>
      <c r="E2278">
        <v>1</v>
      </c>
      <c r="F2278" t="s">
        <v>7</v>
      </c>
      <c r="G2278">
        <v>0</v>
      </c>
      <c r="M2278">
        <v>0</v>
      </c>
      <c r="P2278">
        <v>0</v>
      </c>
    </row>
    <row r="2279" spans="1:16" x14ac:dyDescent="0.25">
      <c r="A2279">
        <v>1</v>
      </c>
      <c r="B2279">
        <v>9020303</v>
      </c>
      <c r="C2279">
        <v>6</v>
      </c>
      <c r="D2279">
        <v>3</v>
      </c>
      <c r="E2279">
        <v>2</v>
      </c>
      <c r="F2279" t="s">
        <v>7</v>
      </c>
      <c r="G2279">
        <v>0</v>
      </c>
      <c r="M2279">
        <v>0</v>
      </c>
      <c r="P2279">
        <v>0</v>
      </c>
    </row>
    <row r="2280" spans="1:16" x14ac:dyDescent="0.25">
      <c r="A2280">
        <v>1</v>
      </c>
      <c r="B2280">
        <v>9020303</v>
      </c>
      <c r="C2280">
        <v>6</v>
      </c>
      <c r="D2280">
        <v>3</v>
      </c>
      <c r="E2280">
        <v>3</v>
      </c>
      <c r="F2280" t="s">
        <v>7</v>
      </c>
      <c r="G2280">
        <v>0</v>
      </c>
      <c r="M2280">
        <v>0</v>
      </c>
      <c r="P2280">
        <v>0</v>
      </c>
    </row>
    <row r="2281" spans="1:16" x14ac:dyDescent="0.25">
      <c r="A2281">
        <v>1</v>
      </c>
      <c r="B2281">
        <v>9020303</v>
      </c>
      <c r="C2281">
        <v>6</v>
      </c>
      <c r="D2281">
        <v>3</v>
      </c>
      <c r="E2281">
        <v>4</v>
      </c>
      <c r="F2281" t="s">
        <v>7</v>
      </c>
      <c r="G2281">
        <v>0</v>
      </c>
      <c r="M2281">
        <v>0</v>
      </c>
      <c r="P2281">
        <v>0</v>
      </c>
    </row>
    <row r="2282" spans="1:16" x14ac:dyDescent="0.25">
      <c r="A2282">
        <v>1</v>
      </c>
      <c r="B2282">
        <v>9020303</v>
      </c>
      <c r="C2282">
        <v>6</v>
      </c>
      <c r="D2282">
        <v>4</v>
      </c>
      <c r="E2282">
        <v>1</v>
      </c>
      <c r="F2282" t="s">
        <v>7</v>
      </c>
      <c r="G2282">
        <v>24</v>
      </c>
      <c r="M2282">
        <v>245</v>
      </c>
      <c r="P2282">
        <v>282.69230772999998</v>
      </c>
    </row>
    <row r="2283" spans="1:16" x14ac:dyDescent="0.25">
      <c r="A2283">
        <v>1</v>
      </c>
      <c r="B2283">
        <v>9020303</v>
      </c>
      <c r="C2283">
        <v>6</v>
      </c>
      <c r="D2283">
        <v>4</v>
      </c>
      <c r="E2283">
        <v>2</v>
      </c>
      <c r="F2283" t="s">
        <v>7</v>
      </c>
      <c r="G2283">
        <v>3231</v>
      </c>
      <c r="M2283">
        <v>3069</v>
      </c>
      <c r="P2283">
        <v>3069</v>
      </c>
    </row>
    <row r="2284" spans="1:16" x14ac:dyDescent="0.25">
      <c r="A2284">
        <v>1</v>
      </c>
      <c r="B2284">
        <v>9020303</v>
      </c>
      <c r="C2284">
        <v>6</v>
      </c>
      <c r="D2284">
        <v>4</v>
      </c>
      <c r="E2284">
        <v>3</v>
      </c>
      <c r="F2284" t="s">
        <v>7</v>
      </c>
      <c r="G2284">
        <v>90</v>
      </c>
      <c r="M2284">
        <v>139</v>
      </c>
      <c r="P2284">
        <v>114.89833004899999</v>
      </c>
    </row>
    <row r="2285" spans="1:16" x14ac:dyDescent="0.25">
      <c r="A2285">
        <v>1</v>
      </c>
      <c r="B2285">
        <v>9020303</v>
      </c>
      <c r="C2285">
        <v>6</v>
      </c>
      <c r="D2285">
        <v>4</v>
      </c>
      <c r="E2285">
        <v>4</v>
      </c>
      <c r="F2285" t="s">
        <v>7</v>
      </c>
      <c r="G2285">
        <v>215</v>
      </c>
      <c r="M2285">
        <v>108</v>
      </c>
      <c r="P2285">
        <v>108</v>
      </c>
    </row>
    <row r="2286" spans="1:16" x14ac:dyDescent="0.25">
      <c r="A2286">
        <v>1</v>
      </c>
      <c r="B2286">
        <v>9020303</v>
      </c>
      <c r="C2286">
        <v>6</v>
      </c>
      <c r="D2286">
        <v>5</v>
      </c>
      <c r="E2286">
        <v>1</v>
      </c>
      <c r="F2286" t="s">
        <v>7</v>
      </c>
      <c r="G2286">
        <v>0</v>
      </c>
      <c r="M2286">
        <v>0</v>
      </c>
      <c r="P2286">
        <v>0</v>
      </c>
    </row>
    <row r="2287" spans="1:16" x14ac:dyDescent="0.25">
      <c r="A2287">
        <v>1</v>
      </c>
      <c r="B2287">
        <v>9020303</v>
      </c>
      <c r="C2287">
        <v>6</v>
      </c>
      <c r="D2287">
        <v>5</v>
      </c>
      <c r="E2287">
        <v>2</v>
      </c>
      <c r="F2287" t="s">
        <v>7</v>
      </c>
      <c r="G2287">
        <v>0</v>
      </c>
      <c r="M2287">
        <v>0</v>
      </c>
      <c r="P2287">
        <v>0</v>
      </c>
    </row>
    <row r="2288" spans="1:16" x14ac:dyDescent="0.25">
      <c r="A2288">
        <v>1</v>
      </c>
      <c r="B2288">
        <v>9020303</v>
      </c>
      <c r="C2288">
        <v>6</v>
      </c>
      <c r="D2288">
        <v>5</v>
      </c>
      <c r="E2288">
        <v>3</v>
      </c>
      <c r="F2288" t="s">
        <v>7</v>
      </c>
      <c r="G2288">
        <v>0</v>
      </c>
      <c r="M2288">
        <v>0</v>
      </c>
      <c r="P2288">
        <v>0</v>
      </c>
    </row>
    <row r="2289" spans="1:16" x14ac:dyDescent="0.25">
      <c r="A2289">
        <v>1</v>
      </c>
      <c r="B2289">
        <v>9020303</v>
      </c>
      <c r="C2289">
        <v>6</v>
      </c>
      <c r="D2289">
        <v>5</v>
      </c>
      <c r="E2289">
        <v>4</v>
      </c>
      <c r="F2289" t="s">
        <v>7</v>
      </c>
      <c r="G2289">
        <v>0</v>
      </c>
      <c r="M2289">
        <v>0</v>
      </c>
      <c r="P2289">
        <v>0</v>
      </c>
    </row>
    <row r="2290" spans="1:16" x14ac:dyDescent="0.25">
      <c r="A2290">
        <v>1</v>
      </c>
      <c r="B2290">
        <v>9020303</v>
      </c>
      <c r="C2290">
        <v>6</v>
      </c>
      <c r="D2290">
        <v>6</v>
      </c>
      <c r="E2290">
        <v>1</v>
      </c>
      <c r="F2290" t="s">
        <v>7</v>
      </c>
      <c r="G2290">
        <v>0</v>
      </c>
      <c r="M2290">
        <v>0</v>
      </c>
      <c r="P2290">
        <v>0</v>
      </c>
    </row>
    <row r="2291" spans="1:16" x14ac:dyDescent="0.25">
      <c r="A2291">
        <v>1</v>
      </c>
      <c r="B2291">
        <v>9020303</v>
      </c>
      <c r="C2291">
        <v>6</v>
      </c>
      <c r="D2291">
        <v>6</v>
      </c>
      <c r="E2291">
        <v>2</v>
      </c>
      <c r="F2291" t="s">
        <v>7</v>
      </c>
      <c r="G2291">
        <v>350</v>
      </c>
      <c r="M2291">
        <v>333</v>
      </c>
      <c r="P2291">
        <v>333</v>
      </c>
    </row>
    <row r="2292" spans="1:16" x14ac:dyDescent="0.25">
      <c r="A2292">
        <v>1</v>
      </c>
      <c r="B2292">
        <v>9020303</v>
      </c>
      <c r="C2292">
        <v>6</v>
      </c>
      <c r="D2292">
        <v>6</v>
      </c>
      <c r="E2292">
        <v>3</v>
      </c>
      <c r="F2292" t="s">
        <v>7</v>
      </c>
      <c r="G2292">
        <v>3</v>
      </c>
      <c r="M2292">
        <v>5</v>
      </c>
      <c r="P2292">
        <v>4.1330334549999996</v>
      </c>
    </row>
    <row r="2293" spans="1:16" x14ac:dyDescent="0.25">
      <c r="A2293">
        <v>1</v>
      </c>
      <c r="B2293">
        <v>9020303</v>
      </c>
      <c r="C2293">
        <v>6</v>
      </c>
      <c r="D2293">
        <v>6</v>
      </c>
      <c r="E2293">
        <v>4</v>
      </c>
      <c r="F2293" t="s">
        <v>7</v>
      </c>
      <c r="G2293">
        <v>18</v>
      </c>
      <c r="M2293">
        <v>9</v>
      </c>
      <c r="P2293">
        <v>9</v>
      </c>
    </row>
    <row r="2294" spans="1:16" x14ac:dyDescent="0.25">
      <c r="A2294">
        <v>1</v>
      </c>
      <c r="B2294">
        <v>9020303</v>
      </c>
      <c r="C2294">
        <v>6</v>
      </c>
      <c r="D2294">
        <v>7</v>
      </c>
      <c r="E2294">
        <v>1</v>
      </c>
      <c r="F2294" t="s">
        <v>7</v>
      </c>
      <c r="G2294">
        <v>0</v>
      </c>
      <c r="M2294">
        <v>0</v>
      </c>
      <c r="P2294">
        <v>0</v>
      </c>
    </row>
    <row r="2295" spans="1:16" x14ac:dyDescent="0.25">
      <c r="A2295">
        <v>1</v>
      </c>
      <c r="B2295">
        <v>9020303</v>
      </c>
      <c r="C2295">
        <v>6</v>
      </c>
      <c r="D2295">
        <v>7</v>
      </c>
      <c r="E2295">
        <v>2</v>
      </c>
      <c r="F2295" t="s">
        <v>7</v>
      </c>
      <c r="G2295">
        <v>46</v>
      </c>
      <c r="M2295">
        <v>44</v>
      </c>
      <c r="P2295">
        <v>44</v>
      </c>
    </row>
    <row r="2296" spans="1:16" x14ac:dyDescent="0.25">
      <c r="A2296">
        <v>1</v>
      </c>
      <c r="B2296">
        <v>9020303</v>
      </c>
      <c r="C2296">
        <v>6</v>
      </c>
      <c r="D2296">
        <v>7</v>
      </c>
      <c r="E2296">
        <v>3</v>
      </c>
      <c r="F2296" t="s">
        <v>7</v>
      </c>
      <c r="G2296">
        <v>0</v>
      </c>
      <c r="M2296">
        <v>0</v>
      </c>
      <c r="P2296">
        <v>0</v>
      </c>
    </row>
    <row r="2297" spans="1:16" x14ac:dyDescent="0.25">
      <c r="A2297">
        <v>1</v>
      </c>
      <c r="B2297">
        <v>9020303</v>
      </c>
      <c r="C2297">
        <v>6</v>
      </c>
      <c r="D2297">
        <v>7</v>
      </c>
      <c r="E2297">
        <v>4</v>
      </c>
      <c r="F2297" t="s">
        <v>7</v>
      </c>
      <c r="G2297">
        <v>3</v>
      </c>
      <c r="M2297">
        <v>2</v>
      </c>
      <c r="P2297">
        <v>2</v>
      </c>
    </row>
    <row r="2298" spans="1:16" x14ac:dyDescent="0.25">
      <c r="A2298">
        <v>1</v>
      </c>
      <c r="B2298">
        <v>9020304</v>
      </c>
      <c r="C2298">
        <v>6</v>
      </c>
      <c r="D2298">
        <v>1</v>
      </c>
      <c r="E2298">
        <v>1</v>
      </c>
      <c r="F2298" t="s">
        <v>7</v>
      </c>
      <c r="G2298">
        <v>0</v>
      </c>
      <c r="M2298">
        <v>0</v>
      </c>
      <c r="P2298">
        <v>0</v>
      </c>
    </row>
    <row r="2299" spans="1:16" x14ac:dyDescent="0.25">
      <c r="A2299">
        <v>1</v>
      </c>
      <c r="B2299">
        <v>9020304</v>
      </c>
      <c r="C2299">
        <v>6</v>
      </c>
      <c r="D2299">
        <v>1</v>
      </c>
      <c r="E2299">
        <v>2</v>
      </c>
      <c r="F2299" t="s">
        <v>7</v>
      </c>
      <c r="G2299">
        <v>0</v>
      </c>
      <c r="M2299">
        <v>0</v>
      </c>
      <c r="P2299">
        <v>0</v>
      </c>
    </row>
    <row r="2300" spans="1:16" x14ac:dyDescent="0.25">
      <c r="A2300">
        <v>1</v>
      </c>
      <c r="B2300">
        <v>9020304</v>
      </c>
      <c r="C2300">
        <v>6</v>
      </c>
      <c r="D2300">
        <v>1</v>
      </c>
      <c r="E2300">
        <v>3</v>
      </c>
      <c r="F2300" t="s">
        <v>7</v>
      </c>
      <c r="G2300">
        <v>0</v>
      </c>
      <c r="M2300">
        <v>0</v>
      </c>
      <c r="P2300">
        <v>0</v>
      </c>
    </row>
    <row r="2301" spans="1:16" x14ac:dyDescent="0.25">
      <c r="A2301">
        <v>1</v>
      </c>
      <c r="B2301">
        <v>9020304</v>
      </c>
      <c r="C2301">
        <v>6</v>
      </c>
      <c r="D2301">
        <v>1</v>
      </c>
      <c r="E2301">
        <v>4</v>
      </c>
      <c r="F2301" t="s">
        <v>7</v>
      </c>
      <c r="G2301">
        <v>0</v>
      </c>
      <c r="M2301">
        <v>0</v>
      </c>
      <c r="P2301">
        <v>0</v>
      </c>
    </row>
    <row r="2302" spans="1:16" x14ac:dyDescent="0.25">
      <c r="A2302">
        <v>1</v>
      </c>
      <c r="B2302">
        <v>9020304</v>
      </c>
      <c r="C2302">
        <v>6</v>
      </c>
      <c r="D2302">
        <v>2</v>
      </c>
      <c r="E2302">
        <v>1</v>
      </c>
      <c r="F2302" t="s">
        <v>7</v>
      </c>
      <c r="G2302">
        <v>44</v>
      </c>
      <c r="M2302">
        <v>569</v>
      </c>
      <c r="P2302">
        <v>656.53846162599996</v>
      </c>
    </row>
    <row r="2303" spans="1:16" x14ac:dyDescent="0.25">
      <c r="A2303">
        <v>1</v>
      </c>
      <c r="B2303">
        <v>9020304</v>
      </c>
      <c r="C2303">
        <v>6</v>
      </c>
      <c r="D2303">
        <v>2</v>
      </c>
      <c r="E2303">
        <v>2</v>
      </c>
      <c r="F2303" t="s">
        <v>7</v>
      </c>
      <c r="G2303">
        <v>3211</v>
      </c>
      <c r="M2303">
        <v>3050</v>
      </c>
      <c r="P2303">
        <v>3050</v>
      </c>
    </row>
    <row r="2304" spans="1:16" x14ac:dyDescent="0.25">
      <c r="A2304">
        <v>1</v>
      </c>
      <c r="B2304">
        <v>9020304</v>
      </c>
      <c r="C2304">
        <v>6</v>
      </c>
      <c r="D2304">
        <v>2</v>
      </c>
      <c r="E2304">
        <v>3</v>
      </c>
      <c r="F2304" t="s">
        <v>7</v>
      </c>
      <c r="G2304">
        <v>55</v>
      </c>
      <c r="M2304">
        <v>666</v>
      </c>
      <c r="P2304">
        <v>550.52005620599994</v>
      </c>
    </row>
    <row r="2305" spans="1:16" x14ac:dyDescent="0.25">
      <c r="A2305">
        <v>1</v>
      </c>
      <c r="B2305">
        <v>9020304</v>
      </c>
      <c r="C2305">
        <v>6</v>
      </c>
      <c r="D2305">
        <v>2</v>
      </c>
      <c r="E2305">
        <v>4</v>
      </c>
      <c r="F2305" t="s">
        <v>7</v>
      </c>
      <c r="G2305">
        <v>487</v>
      </c>
      <c r="M2305">
        <v>244</v>
      </c>
      <c r="P2305">
        <v>244</v>
      </c>
    </row>
    <row r="2306" spans="1:16" x14ac:dyDescent="0.25">
      <c r="A2306">
        <v>1</v>
      </c>
      <c r="B2306">
        <v>9020304</v>
      </c>
      <c r="C2306">
        <v>6</v>
      </c>
      <c r="D2306">
        <v>3</v>
      </c>
      <c r="E2306">
        <v>1</v>
      </c>
      <c r="F2306" t="s">
        <v>7</v>
      </c>
      <c r="G2306">
        <v>10</v>
      </c>
      <c r="M2306">
        <v>129</v>
      </c>
      <c r="P2306">
        <v>148.84615386600001</v>
      </c>
    </row>
    <row r="2307" spans="1:16" x14ac:dyDescent="0.25">
      <c r="A2307">
        <v>1</v>
      </c>
      <c r="B2307">
        <v>9020304</v>
      </c>
      <c r="C2307">
        <v>6</v>
      </c>
      <c r="D2307">
        <v>3</v>
      </c>
      <c r="E2307">
        <v>2</v>
      </c>
      <c r="F2307" t="s">
        <v>7</v>
      </c>
      <c r="G2307">
        <v>1199</v>
      </c>
      <c r="M2307">
        <v>1139</v>
      </c>
      <c r="P2307">
        <v>1139</v>
      </c>
    </row>
    <row r="2308" spans="1:16" x14ac:dyDescent="0.25">
      <c r="A2308">
        <v>1</v>
      </c>
      <c r="B2308">
        <v>9020304</v>
      </c>
      <c r="C2308">
        <v>6</v>
      </c>
      <c r="D2308">
        <v>3</v>
      </c>
      <c r="E2308">
        <v>3</v>
      </c>
      <c r="F2308" t="s">
        <v>7</v>
      </c>
      <c r="G2308">
        <v>18</v>
      </c>
      <c r="M2308">
        <v>218</v>
      </c>
      <c r="P2308">
        <v>180.20025863799998</v>
      </c>
    </row>
    <row r="2309" spans="1:16" x14ac:dyDescent="0.25">
      <c r="A2309">
        <v>1</v>
      </c>
      <c r="B2309">
        <v>9020304</v>
      </c>
      <c r="C2309">
        <v>6</v>
      </c>
      <c r="D2309">
        <v>3</v>
      </c>
      <c r="E2309">
        <v>4</v>
      </c>
      <c r="F2309" t="s">
        <v>7</v>
      </c>
      <c r="G2309">
        <v>134</v>
      </c>
      <c r="M2309">
        <v>67</v>
      </c>
      <c r="P2309">
        <v>67</v>
      </c>
    </row>
    <row r="2310" spans="1:16" x14ac:dyDescent="0.25">
      <c r="A2310">
        <v>1</v>
      </c>
      <c r="B2310">
        <v>9020304</v>
      </c>
      <c r="C2310">
        <v>6</v>
      </c>
      <c r="D2310">
        <v>4</v>
      </c>
      <c r="E2310">
        <v>1</v>
      </c>
      <c r="F2310" t="s">
        <v>7</v>
      </c>
      <c r="G2310">
        <v>13</v>
      </c>
      <c r="M2310">
        <v>168</v>
      </c>
      <c r="P2310">
        <v>193.846153872</v>
      </c>
    </row>
    <row r="2311" spans="1:16" x14ac:dyDescent="0.25">
      <c r="A2311">
        <v>1</v>
      </c>
      <c r="B2311">
        <v>9020304</v>
      </c>
      <c r="C2311">
        <v>6</v>
      </c>
      <c r="D2311">
        <v>4</v>
      </c>
      <c r="E2311">
        <v>2</v>
      </c>
      <c r="F2311" t="s">
        <v>7</v>
      </c>
      <c r="G2311">
        <v>2300</v>
      </c>
      <c r="M2311">
        <v>2185</v>
      </c>
      <c r="P2311">
        <v>2185</v>
      </c>
    </row>
    <row r="2312" spans="1:16" x14ac:dyDescent="0.25">
      <c r="A2312">
        <v>1</v>
      </c>
      <c r="B2312">
        <v>9020304</v>
      </c>
      <c r="C2312">
        <v>6</v>
      </c>
      <c r="D2312">
        <v>4</v>
      </c>
      <c r="E2312">
        <v>3</v>
      </c>
      <c r="F2312" t="s">
        <v>7</v>
      </c>
      <c r="G2312">
        <v>6</v>
      </c>
      <c r="M2312">
        <v>73</v>
      </c>
      <c r="P2312">
        <v>60.342288442999994</v>
      </c>
    </row>
    <row r="2313" spans="1:16" x14ac:dyDescent="0.25">
      <c r="A2313">
        <v>1</v>
      </c>
      <c r="B2313">
        <v>9020304</v>
      </c>
      <c r="C2313">
        <v>6</v>
      </c>
      <c r="D2313">
        <v>4</v>
      </c>
      <c r="E2313">
        <v>4</v>
      </c>
      <c r="F2313" t="s">
        <v>7</v>
      </c>
      <c r="G2313">
        <v>247</v>
      </c>
      <c r="M2313">
        <v>124</v>
      </c>
      <c r="P2313">
        <v>124</v>
      </c>
    </row>
    <row r="2314" spans="1:16" x14ac:dyDescent="0.25">
      <c r="A2314">
        <v>1</v>
      </c>
      <c r="B2314">
        <v>9020304</v>
      </c>
      <c r="C2314">
        <v>6</v>
      </c>
      <c r="D2314">
        <v>5</v>
      </c>
      <c r="E2314">
        <v>1</v>
      </c>
      <c r="F2314" t="s">
        <v>7</v>
      </c>
      <c r="G2314">
        <v>12</v>
      </c>
      <c r="M2314">
        <v>155</v>
      </c>
      <c r="P2314">
        <v>178.84615386999999</v>
      </c>
    </row>
    <row r="2315" spans="1:16" x14ac:dyDescent="0.25">
      <c r="A2315">
        <v>1</v>
      </c>
      <c r="B2315">
        <v>9020304</v>
      </c>
      <c r="C2315">
        <v>6</v>
      </c>
      <c r="D2315">
        <v>5</v>
      </c>
      <c r="E2315">
        <v>2</v>
      </c>
      <c r="F2315" t="s">
        <v>7</v>
      </c>
      <c r="G2315">
        <v>6142</v>
      </c>
      <c r="M2315">
        <v>5835</v>
      </c>
      <c r="P2315">
        <v>5835</v>
      </c>
    </row>
    <row r="2316" spans="1:16" x14ac:dyDescent="0.25">
      <c r="A2316">
        <v>1</v>
      </c>
      <c r="B2316">
        <v>9020304</v>
      </c>
      <c r="C2316">
        <v>6</v>
      </c>
      <c r="D2316">
        <v>5</v>
      </c>
      <c r="E2316">
        <v>3</v>
      </c>
      <c r="F2316" t="s">
        <v>7</v>
      </c>
      <c r="G2316">
        <v>18</v>
      </c>
      <c r="M2316">
        <v>218</v>
      </c>
      <c r="P2316">
        <v>180.20025863799998</v>
      </c>
    </row>
    <row r="2317" spans="1:16" x14ac:dyDescent="0.25">
      <c r="A2317">
        <v>1</v>
      </c>
      <c r="B2317">
        <v>9020304</v>
      </c>
      <c r="C2317">
        <v>6</v>
      </c>
      <c r="D2317">
        <v>5</v>
      </c>
      <c r="E2317">
        <v>4</v>
      </c>
      <c r="F2317" t="s">
        <v>7</v>
      </c>
      <c r="G2317">
        <v>633</v>
      </c>
      <c r="M2317">
        <v>317</v>
      </c>
      <c r="P2317">
        <v>317</v>
      </c>
    </row>
    <row r="2318" spans="1:16" x14ac:dyDescent="0.25">
      <c r="A2318">
        <v>1</v>
      </c>
      <c r="B2318">
        <v>9020304</v>
      </c>
      <c r="C2318">
        <v>6</v>
      </c>
      <c r="D2318">
        <v>6</v>
      </c>
      <c r="E2318">
        <v>1</v>
      </c>
      <c r="F2318" t="s">
        <v>7</v>
      </c>
      <c r="G2318">
        <v>12</v>
      </c>
      <c r="M2318">
        <v>155</v>
      </c>
      <c r="P2318">
        <v>178.84615386999999</v>
      </c>
    </row>
    <row r="2319" spans="1:16" x14ac:dyDescent="0.25">
      <c r="A2319">
        <v>1</v>
      </c>
      <c r="B2319">
        <v>9020304</v>
      </c>
      <c r="C2319">
        <v>6</v>
      </c>
      <c r="D2319">
        <v>6</v>
      </c>
      <c r="E2319">
        <v>2</v>
      </c>
      <c r="F2319" t="s">
        <v>7</v>
      </c>
      <c r="G2319">
        <v>9385</v>
      </c>
      <c r="M2319">
        <v>8916</v>
      </c>
      <c r="P2319">
        <v>8916</v>
      </c>
    </row>
    <row r="2320" spans="1:16" x14ac:dyDescent="0.25">
      <c r="A2320">
        <v>1</v>
      </c>
      <c r="B2320">
        <v>9020304</v>
      </c>
      <c r="C2320">
        <v>6</v>
      </c>
      <c r="D2320">
        <v>6</v>
      </c>
      <c r="E2320">
        <v>3</v>
      </c>
      <c r="F2320" t="s">
        <v>7</v>
      </c>
      <c r="G2320">
        <v>6</v>
      </c>
      <c r="M2320">
        <v>73</v>
      </c>
      <c r="P2320">
        <v>60.342288442999994</v>
      </c>
    </row>
    <row r="2321" spans="1:16" x14ac:dyDescent="0.25">
      <c r="A2321">
        <v>1</v>
      </c>
      <c r="B2321">
        <v>9020304</v>
      </c>
      <c r="C2321">
        <v>6</v>
      </c>
      <c r="D2321">
        <v>6</v>
      </c>
      <c r="E2321">
        <v>4</v>
      </c>
      <c r="F2321" t="s">
        <v>7</v>
      </c>
      <c r="G2321">
        <v>672</v>
      </c>
      <c r="M2321">
        <v>336</v>
      </c>
      <c r="P2321">
        <v>336</v>
      </c>
    </row>
    <row r="2322" spans="1:16" x14ac:dyDescent="0.25">
      <c r="A2322">
        <v>1</v>
      </c>
      <c r="B2322">
        <v>9020304</v>
      </c>
      <c r="C2322">
        <v>6</v>
      </c>
      <c r="D2322">
        <v>7</v>
      </c>
      <c r="E2322">
        <v>1</v>
      </c>
      <c r="F2322" t="s">
        <v>7</v>
      </c>
      <c r="G2322">
        <v>9</v>
      </c>
      <c r="M2322">
        <v>116</v>
      </c>
      <c r="P2322">
        <v>133.846153864</v>
      </c>
    </row>
    <row r="2323" spans="1:16" x14ac:dyDescent="0.25">
      <c r="A2323">
        <v>1</v>
      </c>
      <c r="B2323">
        <v>9020304</v>
      </c>
      <c r="C2323">
        <v>6</v>
      </c>
      <c r="D2323">
        <v>7</v>
      </c>
      <c r="E2323">
        <v>2</v>
      </c>
      <c r="F2323" t="s">
        <v>7</v>
      </c>
      <c r="G2323">
        <v>1635</v>
      </c>
      <c r="M2323">
        <v>1553</v>
      </c>
      <c r="P2323">
        <v>1553</v>
      </c>
    </row>
    <row r="2324" spans="1:16" x14ac:dyDescent="0.25">
      <c r="A2324">
        <v>1</v>
      </c>
      <c r="B2324">
        <v>9020304</v>
      </c>
      <c r="C2324">
        <v>6</v>
      </c>
      <c r="D2324">
        <v>7</v>
      </c>
      <c r="E2324">
        <v>3</v>
      </c>
      <c r="F2324" t="s">
        <v>7</v>
      </c>
      <c r="G2324">
        <v>0</v>
      </c>
      <c r="M2324">
        <v>0</v>
      </c>
      <c r="P2324">
        <v>0</v>
      </c>
    </row>
    <row r="2325" spans="1:16" x14ac:dyDescent="0.25">
      <c r="A2325">
        <v>1</v>
      </c>
      <c r="B2325">
        <v>9020304</v>
      </c>
      <c r="C2325">
        <v>6</v>
      </c>
      <c r="D2325">
        <v>7</v>
      </c>
      <c r="E2325">
        <v>4</v>
      </c>
      <c r="F2325" t="s">
        <v>7</v>
      </c>
      <c r="G2325">
        <v>114</v>
      </c>
      <c r="M2325">
        <v>57</v>
      </c>
      <c r="P2325">
        <v>57</v>
      </c>
    </row>
    <row r="2326" spans="1:16" x14ac:dyDescent="0.25">
      <c r="A2326">
        <v>1</v>
      </c>
      <c r="B2326">
        <v>9020305</v>
      </c>
      <c r="C2326">
        <v>6</v>
      </c>
      <c r="D2326">
        <v>1</v>
      </c>
      <c r="E2326">
        <v>1</v>
      </c>
      <c r="F2326" t="s">
        <v>7</v>
      </c>
      <c r="G2326">
        <v>0</v>
      </c>
      <c r="M2326">
        <v>0</v>
      </c>
      <c r="P2326">
        <v>0</v>
      </c>
    </row>
    <row r="2327" spans="1:16" x14ac:dyDescent="0.25">
      <c r="A2327">
        <v>1</v>
      </c>
      <c r="B2327">
        <v>9020305</v>
      </c>
      <c r="C2327">
        <v>6</v>
      </c>
      <c r="D2327">
        <v>1</v>
      </c>
      <c r="E2327">
        <v>2</v>
      </c>
      <c r="F2327" t="s">
        <v>7</v>
      </c>
      <c r="G2327">
        <v>0</v>
      </c>
      <c r="M2327">
        <v>0</v>
      </c>
      <c r="P2327">
        <v>0</v>
      </c>
    </row>
    <row r="2328" spans="1:16" x14ac:dyDescent="0.25">
      <c r="A2328">
        <v>1</v>
      </c>
      <c r="B2328">
        <v>9020305</v>
      </c>
      <c r="C2328">
        <v>6</v>
      </c>
      <c r="D2328">
        <v>1</v>
      </c>
      <c r="E2328">
        <v>3</v>
      </c>
      <c r="F2328" t="s">
        <v>7</v>
      </c>
      <c r="G2328">
        <v>0</v>
      </c>
      <c r="M2328">
        <v>0</v>
      </c>
      <c r="P2328">
        <v>0</v>
      </c>
    </row>
    <row r="2329" spans="1:16" x14ac:dyDescent="0.25">
      <c r="A2329">
        <v>1</v>
      </c>
      <c r="B2329">
        <v>9020305</v>
      </c>
      <c r="C2329">
        <v>6</v>
      </c>
      <c r="D2329">
        <v>1</v>
      </c>
      <c r="E2329">
        <v>4</v>
      </c>
      <c r="F2329" t="s">
        <v>7</v>
      </c>
      <c r="G2329">
        <v>0</v>
      </c>
      <c r="M2329">
        <v>0</v>
      </c>
      <c r="P2329">
        <v>0</v>
      </c>
    </row>
    <row r="2330" spans="1:16" x14ac:dyDescent="0.25">
      <c r="A2330">
        <v>1</v>
      </c>
      <c r="B2330">
        <v>9020305</v>
      </c>
      <c r="C2330">
        <v>6</v>
      </c>
      <c r="D2330">
        <v>2</v>
      </c>
      <c r="E2330">
        <v>1</v>
      </c>
      <c r="F2330" t="s">
        <v>7</v>
      </c>
      <c r="G2330">
        <v>0</v>
      </c>
      <c r="M2330">
        <v>0</v>
      </c>
      <c r="P2330">
        <v>0</v>
      </c>
    </row>
    <row r="2331" spans="1:16" x14ac:dyDescent="0.25">
      <c r="A2331">
        <v>1</v>
      </c>
      <c r="B2331">
        <v>9020305</v>
      </c>
      <c r="C2331">
        <v>6</v>
      </c>
      <c r="D2331">
        <v>2</v>
      </c>
      <c r="E2331">
        <v>2</v>
      </c>
      <c r="F2331" t="s">
        <v>7</v>
      </c>
      <c r="G2331">
        <v>0</v>
      </c>
      <c r="M2331">
        <v>0</v>
      </c>
      <c r="P2331">
        <v>0</v>
      </c>
    </row>
    <row r="2332" spans="1:16" x14ac:dyDescent="0.25">
      <c r="A2332">
        <v>1</v>
      </c>
      <c r="B2332">
        <v>9020305</v>
      </c>
      <c r="C2332">
        <v>6</v>
      </c>
      <c r="D2332">
        <v>2</v>
      </c>
      <c r="E2332">
        <v>3</v>
      </c>
      <c r="F2332" t="s">
        <v>7</v>
      </c>
      <c r="G2332">
        <v>0</v>
      </c>
      <c r="M2332">
        <v>0</v>
      </c>
      <c r="P2332">
        <v>0</v>
      </c>
    </row>
    <row r="2333" spans="1:16" x14ac:dyDescent="0.25">
      <c r="A2333">
        <v>1</v>
      </c>
      <c r="B2333">
        <v>9020305</v>
      </c>
      <c r="C2333">
        <v>6</v>
      </c>
      <c r="D2333">
        <v>2</v>
      </c>
      <c r="E2333">
        <v>4</v>
      </c>
      <c r="F2333" t="s">
        <v>7</v>
      </c>
      <c r="G2333">
        <v>0</v>
      </c>
      <c r="M2333">
        <v>0</v>
      </c>
      <c r="P2333">
        <v>0</v>
      </c>
    </row>
    <row r="2334" spans="1:16" x14ac:dyDescent="0.25">
      <c r="A2334">
        <v>1</v>
      </c>
      <c r="B2334">
        <v>9020305</v>
      </c>
      <c r="C2334">
        <v>6</v>
      </c>
      <c r="D2334">
        <v>3</v>
      </c>
      <c r="E2334">
        <v>1</v>
      </c>
      <c r="F2334" t="s">
        <v>7</v>
      </c>
      <c r="G2334">
        <v>27</v>
      </c>
      <c r="M2334">
        <v>429</v>
      </c>
      <c r="P2334">
        <v>495.00000006599998</v>
      </c>
    </row>
    <row r="2335" spans="1:16" x14ac:dyDescent="0.25">
      <c r="A2335">
        <v>1</v>
      </c>
      <c r="B2335">
        <v>9020305</v>
      </c>
      <c r="C2335">
        <v>6</v>
      </c>
      <c r="D2335">
        <v>3</v>
      </c>
      <c r="E2335">
        <v>2</v>
      </c>
      <c r="F2335" t="s">
        <v>7</v>
      </c>
      <c r="G2335">
        <v>4495</v>
      </c>
      <c r="M2335">
        <v>4270</v>
      </c>
      <c r="P2335">
        <v>4270</v>
      </c>
    </row>
    <row r="2336" spans="1:16" x14ac:dyDescent="0.25">
      <c r="A2336">
        <v>1</v>
      </c>
      <c r="B2336">
        <v>9020305</v>
      </c>
      <c r="C2336">
        <v>6</v>
      </c>
      <c r="D2336">
        <v>3</v>
      </c>
      <c r="E2336">
        <v>3</v>
      </c>
      <c r="F2336" t="s">
        <v>7</v>
      </c>
      <c r="G2336">
        <v>39</v>
      </c>
      <c r="M2336">
        <v>473</v>
      </c>
      <c r="P2336">
        <v>390.984964843</v>
      </c>
    </row>
    <row r="2337" spans="1:16" x14ac:dyDescent="0.25">
      <c r="A2337">
        <v>1</v>
      </c>
      <c r="B2337">
        <v>9020305</v>
      </c>
      <c r="C2337">
        <v>6</v>
      </c>
      <c r="D2337">
        <v>3</v>
      </c>
      <c r="E2337">
        <v>4</v>
      </c>
      <c r="F2337" t="s">
        <v>7</v>
      </c>
      <c r="G2337">
        <v>482</v>
      </c>
      <c r="M2337">
        <v>241</v>
      </c>
      <c r="P2337">
        <v>241</v>
      </c>
    </row>
    <row r="2338" spans="1:16" x14ac:dyDescent="0.25">
      <c r="A2338">
        <v>1</v>
      </c>
      <c r="B2338">
        <v>9020305</v>
      </c>
      <c r="C2338">
        <v>6</v>
      </c>
      <c r="D2338">
        <v>4</v>
      </c>
      <c r="E2338">
        <v>1</v>
      </c>
      <c r="F2338" t="s">
        <v>7</v>
      </c>
      <c r="G2338">
        <v>0</v>
      </c>
      <c r="M2338">
        <v>0</v>
      </c>
      <c r="P2338">
        <v>0</v>
      </c>
    </row>
    <row r="2339" spans="1:16" x14ac:dyDescent="0.25">
      <c r="A2339">
        <v>1</v>
      </c>
      <c r="B2339">
        <v>9020305</v>
      </c>
      <c r="C2339">
        <v>6</v>
      </c>
      <c r="D2339">
        <v>4</v>
      </c>
      <c r="E2339">
        <v>2</v>
      </c>
      <c r="F2339" t="s">
        <v>7</v>
      </c>
      <c r="G2339">
        <v>0</v>
      </c>
      <c r="M2339">
        <v>0</v>
      </c>
      <c r="P2339">
        <v>0</v>
      </c>
    </row>
    <row r="2340" spans="1:16" x14ac:dyDescent="0.25">
      <c r="A2340">
        <v>1</v>
      </c>
      <c r="B2340">
        <v>9020305</v>
      </c>
      <c r="C2340">
        <v>6</v>
      </c>
      <c r="D2340">
        <v>4</v>
      </c>
      <c r="E2340">
        <v>3</v>
      </c>
      <c r="F2340" t="s">
        <v>7</v>
      </c>
      <c r="G2340">
        <v>0</v>
      </c>
      <c r="M2340">
        <v>0</v>
      </c>
      <c r="P2340">
        <v>0</v>
      </c>
    </row>
    <row r="2341" spans="1:16" x14ac:dyDescent="0.25">
      <c r="A2341">
        <v>1</v>
      </c>
      <c r="B2341">
        <v>9020305</v>
      </c>
      <c r="C2341">
        <v>6</v>
      </c>
      <c r="D2341">
        <v>4</v>
      </c>
      <c r="E2341">
        <v>4</v>
      </c>
      <c r="F2341" t="s">
        <v>7</v>
      </c>
      <c r="G2341">
        <v>0</v>
      </c>
      <c r="M2341">
        <v>0</v>
      </c>
      <c r="P2341">
        <v>0</v>
      </c>
    </row>
    <row r="2342" spans="1:16" x14ac:dyDescent="0.25">
      <c r="A2342">
        <v>1</v>
      </c>
      <c r="B2342">
        <v>9020305</v>
      </c>
      <c r="C2342">
        <v>6</v>
      </c>
      <c r="D2342">
        <v>5</v>
      </c>
      <c r="E2342">
        <v>1</v>
      </c>
      <c r="F2342" t="s">
        <v>7</v>
      </c>
      <c r="G2342">
        <v>12</v>
      </c>
      <c r="M2342">
        <v>191</v>
      </c>
      <c r="P2342">
        <v>220.384615414</v>
      </c>
    </row>
    <row r="2343" spans="1:16" x14ac:dyDescent="0.25">
      <c r="A2343">
        <v>1</v>
      </c>
      <c r="B2343">
        <v>9020305</v>
      </c>
      <c r="C2343">
        <v>6</v>
      </c>
      <c r="D2343">
        <v>5</v>
      </c>
      <c r="E2343">
        <v>2</v>
      </c>
      <c r="F2343" t="s">
        <v>7</v>
      </c>
      <c r="G2343">
        <v>6478</v>
      </c>
      <c r="M2343">
        <v>6154</v>
      </c>
      <c r="P2343">
        <v>6154</v>
      </c>
    </row>
    <row r="2344" spans="1:16" x14ac:dyDescent="0.25">
      <c r="A2344">
        <v>1</v>
      </c>
      <c r="B2344">
        <v>9020305</v>
      </c>
      <c r="C2344">
        <v>6</v>
      </c>
      <c r="D2344">
        <v>5</v>
      </c>
      <c r="E2344">
        <v>3</v>
      </c>
      <c r="F2344" t="s">
        <v>7</v>
      </c>
      <c r="G2344">
        <v>15</v>
      </c>
      <c r="M2344">
        <v>182</v>
      </c>
      <c r="P2344">
        <v>150.44241776199999</v>
      </c>
    </row>
    <row r="2345" spans="1:16" x14ac:dyDescent="0.25">
      <c r="A2345">
        <v>1</v>
      </c>
      <c r="B2345">
        <v>9020305</v>
      </c>
      <c r="C2345">
        <v>6</v>
      </c>
      <c r="D2345">
        <v>5</v>
      </c>
      <c r="E2345">
        <v>4</v>
      </c>
      <c r="F2345" t="s">
        <v>7</v>
      </c>
      <c r="G2345">
        <v>644</v>
      </c>
      <c r="M2345">
        <v>322</v>
      </c>
      <c r="P2345">
        <v>322</v>
      </c>
    </row>
    <row r="2346" spans="1:16" x14ac:dyDescent="0.25">
      <c r="A2346">
        <v>1</v>
      </c>
      <c r="B2346">
        <v>9020305</v>
      </c>
      <c r="C2346">
        <v>6</v>
      </c>
      <c r="D2346">
        <v>6</v>
      </c>
      <c r="E2346">
        <v>1</v>
      </c>
      <c r="F2346" t="s">
        <v>7</v>
      </c>
      <c r="G2346">
        <v>45</v>
      </c>
      <c r="M2346">
        <v>715</v>
      </c>
      <c r="P2346">
        <v>825.00000010999997</v>
      </c>
    </row>
    <row r="2347" spans="1:16" x14ac:dyDescent="0.25">
      <c r="A2347">
        <v>1</v>
      </c>
      <c r="B2347">
        <v>9020305</v>
      </c>
      <c r="C2347">
        <v>6</v>
      </c>
      <c r="D2347">
        <v>6</v>
      </c>
      <c r="E2347">
        <v>2</v>
      </c>
      <c r="F2347" t="s">
        <v>7</v>
      </c>
      <c r="G2347">
        <v>14889</v>
      </c>
      <c r="M2347">
        <v>14145</v>
      </c>
      <c r="P2347">
        <v>14145</v>
      </c>
    </row>
    <row r="2348" spans="1:16" x14ac:dyDescent="0.25">
      <c r="A2348">
        <v>1</v>
      </c>
      <c r="B2348">
        <v>9020305</v>
      </c>
      <c r="C2348">
        <v>6</v>
      </c>
      <c r="D2348">
        <v>6</v>
      </c>
      <c r="E2348">
        <v>3</v>
      </c>
      <c r="F2348" t="s">
        <v>7</v>
      </c>
      <c r="G2348">
        <v>64</v>
      </c>
      <c r="M2348">
        <v>776</v>
      </c>
      <c r="P2348">
        <v>641.44679221599995</v>
      </c>
    </row>
    <row r="2349" spans="1:16" x14ac:dyDescent="0.25">
      <c r="A2349">
        <v>1</v>
      </c>
      <c r="B2349">
        <v>9020305</v>
      </c>
      <c r="C2349">
        <v>6</v>
      </c>
      <c r="D2349">
        <v>6</v>
      </c>
      <c r="E2349">
        <v>4</v>
      </c>
      <c r="F2349" t="s">
        <v>7</v>
      </c>
      <c r="G2349">
        <v>1497</v>
      </c>
      <c r="M2349">
        <v>749</v>
      </c>
      <c r="P2349">
        <v>749</v>
      </c>
    </row>
    <row r="2350" spans="1:16" x14ac:dyDescent="0.25">
      <c r="A2350">
        <v>1</v>
      </c>
      <c r="B2350">
        <v>9020305</v>
      </c>
      <c r="C2350">
        <v>6</v>
      </c>
      <c r="D2350">
        <v>7</v>
      </c>
      <c r="E2350">
        <v>1</v>
      </c>
      <c r="F2350" t="s">
        <v>7</v>
      </c>
      <c r="G2350">
        <v>9</v>
      </c>
      <c r="M2350">
        <v>143</v>
      </c>
      <c r="P2350">
        <v>165.00000002199999</v>
      </c>
    </row>
    <row r="2351" spans="1:16" x14ac:dyDescent="0.25">
      <c r="A2351">
        <v>1</v>
      </c>
      <c r="B2351">
        <v>9020305</v>
      </c>
      <c r="C2351">
        <v>6</v>
      </c>
      <c r="D2351">
        <v>7</v>
      </c>
      <c r="E2351">
        <v>2</v>
      </c>
      <c r="F2351" t="s">
        <v>7</v>
      </c>
      <c r="G2351">
        <v>1814</v>
      </c>
      <c r="M2351">
        <v>1723</v>
      </c>
      <c r="P2351">
        <v>1723</v>
      </c>
    </row>
    <row r="2352" spans="1:16" x14ac:dyDescent="0.25">
      <c r="A2352">
        <v>1</v>
      </c>
      <c r="B2352">
        <v>9020305</v>
      </c>
      <c r="C2352">
        <v>6</v>
      </c>
      <c r="D2352">
        <v>7</v>
      </c>
      <c r="E2352">
        <v>3</v>
      </c>
      <c r="F2352" t="s">
        <v>7</v>
      </c>
      <c r="G2352">
        <v>9</v>
      </c>
      <c r="M2352">
        <v>109</v>
      </c>
      <c r="P2352">
        <v>90.10012931899999</v>
      </c>
    </row>
    <row r="2353" spans="1:16" x14ac:dyDescent="0.25">
      <c r="A2353">
        <v>1</v>
      </c>
      <c r="B2353">
        <v>9020305</v>
      </c>
      <c r="C2353">
        <v>6</v>
      </c>
      <c r="D2353">
        <v>7</v>
      </c>
      <c r="E2353">
        <v>4</v>
      </c>
      <c r="F2353" t="s">
        <v>7</v>
      </c>
      <c r="G2353">
        <v>204</v>
      </c>
      <c r="M2353">
        <v>102</v>
      </c>
      <c r="P2353">
        <v>102</v>
      </c>
    </row>
    <row r="2354" spans="1:16" x14ac:dyDescent="0.25">
      <c r="A2354">
        <v>1</v>
      </c>
      <c r="B2354">
        <v>9020306</v>
      </c>
      <c r="C2354">
        <v>6</v>
      </c>
      <c r="D2354">
        <v>1</v>
      </c>
      <c r="E2354">
        <v>1</v>
      </c>
      <c r="F2354" t="s">
        <v>7</v>
      </c>
      <c r="G2354">
        <v>0</v>
      </c>
      <c r="M2354">
        <v>0</v>
      </c>
      <c r="P2354">
        <v>0</v>
      </c>
    </row>
    <row r="2355" spans="1:16" x14ac:dyDescent="0.25">
      <c r="A2355">
        <v>1</v>
      </c>
      <c r="B2355">
        <v>9020306</v>
      </c>
      <c r="C2355">
        <v>6</v>
      </c>
      <c r="D2355">
        <v>1</v>
      </c>
      <c r="E2355">
        <v>2</v>
      </c>
      <c r="F2355" t="s">
        <v>7</v>
      </c>
      <c r="G2355">
        <v>0</v>
      </c>
      <c r="M2355">
        <v>0</v>
      </c>
      <c r="P2355">
        <v>0</v>
      </c>
    </row>
    <row r="2356" spans="1:16" x14ac:dyDescent="0.25">
      <c r="A2356">
        <v>1</v>
      </c>
      <c r="B2356">
        <v>9020306</v>
      </c>
      <c r="C2356">
        <v>6</v>
      </c>
      <c r="D2356">
        <v>1</v>
      </c>
      <c r="E2356">
        <v>3</v>
      </c>
      <c r="F2356" t="s">
        <v>7</v>
      </c>
      <c r="G2356">
        <v>0</v>
      </c>
      <c r="M2356">
        <v>0</v>
      </c>
      <c r="P2356">
        <v>0</v>
      </c>
    </row>
    <row r="2357" spans="1:16" x14ac:dyDescent="0.25">
      <c r="A2357">
        <v>1</v>
      </c>
      <c r="B2357">
        <v>9020306</v>
      </c>
      <c r="C2357">
        <v>6</v>
      </c>
      <c r="D2357">
        <v>1</v>
      </c>
      <c r="E2357">
        <v>4</v>
      </c>
      <c r="F2357" t="s">
        <v>7</v>
      </c>
      <c r="G2357">
        <v>0</v>
      </c>
      <c r="M2357">
        <v>0</v>
      </c>
      <c r="P2357">
        <v>0</v>
      </c>
    </row>
    <row r="2358" spans="1:16" x14ac:dyDescent="0.25">
      <c r="A2358">
        <v>1</v>
      </c>
      <c r="B2358">
        <v>9020306</v>
      </c>
      <c r="C2358">
        <v>6</v>
      </c>
      <c r="D2358">
        <v>2</v>
      </c>
      <c r="E2358">
        <v>1</v>
      </c>
      <c r="F2358" t="s">
        <v>7</v>
      </c>
      <c r="G2358">
        <v>18</v>
      </c>
      <c r="M2358">
        <v>215</v>
      </c>
      <c r="P2358">
        <v>248.07692311</v>
      </c>
    </row>
    <row r="2359" spans="1:16" x14ac:dyDescent="0.25">
      <c r="A2359">
        <v>1</v>
      </c>
      <c r="B2359">
        <v>9020306</v>
      </c>
      <c r="C2359">
        <v>6</v>
      </c>
      <c r="D2359">
        <v>2</v>
      </c>
      <c r="E2359">
        <v>2</v>
      </c>
      <c r="F2359" t="s">
        <v>7</v>
      </c>
      <c r="G2359">
        <v>5167</v>
      </c>
      <c r="M2359">
        <v>4909</v>
      </c>
      <c r="P2359">
        <v>4909</v>
      </c>
    </row>
    <row r="2360" spans="1:16" x14ac:dyDescent="0.25">
      <c r="A2360">
        <v>1</v>
      </c>
      <c r="B2360">
        <v>9020306</v>
      </c>
      <c r="C2360">
        <v>6</v>
      </c>
      <c r="D2360">
        <v>2</v>
      </c>
      <c r="E2360">
        <v>3</v>
      </c>
      <c r="F2360" t="s">
        <v>7</v>
      </c>
      <c r="G2360">
        <v>68</v>
      </c>
      <c r="M2360">
        <v>551</v>
      </c>
      <c r="P2360">
        <v>455.46028674099995</v>
      </c>
    </row>
    <row r="2361" spans="1:16" x14ac:dyDescent="0.25">
      <c r="A2361">
        <v>1</v>
      </c>
      <c r="B2361">
        <v>9020306</v>
      </c>
      <c r="C2361">
        <v>6</v>
      </c>
      <c r="D2361">
        <v>2</v>
      </c>
      <c r="E2361">
        <v>4</v>
      </c>
      <c r="F2361" t="s">
        <v>7</v>
      </c>
      <c r="G2361">
        <v>268</v>
      </c>
      <c r="M2361">
        <v>134</v>
      </c>
      <c r="P2361">
        <v>134</v>
      </c>
    </row>
    <row r="2362" spans="1:16" x14ac:dyDescent="0.25">
      <c r="A2362">
        <v>1</v>
      </c>
      <c r="B2362">
        <v>9020306</v>
      </c>
      <c r="C2362">
        <v>6</v>
      </c>
      <c r="D2362">
        <v>3</v>
      </c>
      <c r="E2362">
        <v>1</v>
      </c>
      <c r="F2362" t="s">
        <v>7</v>
      </c>
      <c r="G2362">
        <v>0</v>
      </c>
      <c r="M2362">
        <v>0</v>
      </c>
      <c r="P2362">
        <v>0</v>
      </c>
    </row>
    <row r="2363" spans="1:16" x14ac:dyDescent="0.25">
      <c r="A2363">
        <v>1</v>
      </c>
      <c r="B2363">
        <v>9020306</v>
      </c>
      <c r="C2363">
        <v>6</v>
      </c>
      <c r="D2363">
        <v>3</v>
      </c>
      <c r="E2363">
        <v>2</v>
      </c>
      <c r="F2363" t="s">
        <v>7</v>
      </c>
      <c r="G2363">
        <v>1565</v>
      </c>
      <c r="M2363">
        <v>1487</v>
      </c>
      <c r="P2363">
        <v>1487</v>
      </c>
    </row>
    <row r="2364" spans="1:16" x14ac:dyDescent="0.25">
      <c r="A2364">
        <v>1</v>
      </c>
      <c r="B2364">
        <v>9020306</v>
      </c>
      <c r="C2364">
        <v>6</v>
      </c>
      <c r="D2364">
        <v>3</v>
      </c>
      <c r="E2364">
        <v>3</v>
      </c>
      <c r="F2364" t="s">
        <v>7</v>
      </c>
      <c r="G2364">
        <v>3</v>
      </c>
      <c r="M2364">
        <v>24</v>
      </c>
      <c r="P2364">
        <v>19.838560584</v>
      </c>
    </row>
    <row r="2365" spans="1:16" x14ac:dyDescent="0.25">
      <c r="A2365">
        <v>1</v>
      </c>
      <c r="B2365">
        <v>9020306</v>
      </c>
      <c r="C2365">
        <v>6</v>
      </c>
      <c r="D2365">
        <v>3</v>
      </c>
      <c r="E2365">
        <v>4</v>
      </c>
      <c r="F2365" t="s">
        <v>7</v>
      </c>
      <c r="G2365">
        <v>38</v>
      </c>
      <c r="M2365">
        <v>19</v>
      </c>
      <c r="P2365">
        <v>19</v>
      </c>
    </row>
    <row r="2366" spans="1:16" x14ac:dyDescent="0.25">
      <c r="A2366">
        <v>1</v>
      </c>
      <c r="B2366">
        <v>9020306</v>
      </c>
      <c r="C2366">
        <v>6</v>
      </c>
      <c r="D2366">
        <v>4</v>
      </c>
      <c r="E2366">
        <v>1</v>
      </c>
      <c r="F2366" t="s">
        <v>7</v>
      </c>
      <c r="G2366">
        <v>15</v>
      </c>
      <c r="M2366">
        <v>179</v>
      </c>
      <c r="P2366">
        <v>206.538461566</v>
      </c>
    </row>
    <row r="2367" spans="1:16" x14ac:dyDescent="0.25">
      <c r="A2367">
        <v>1</v>
      </c>
      <c r="B2367">
        <v>9020306</v>
      </c>
      <c r="C2367">
        <v>6</v>
      </c>
      <c r="D2367">
        <v>4</v>
      </c>
      <c r="E2367">
        <v>2</v>
      </c>
      <c r="F2367" t="s">
        <v>7</v>
      </c>
      <c r="G2367">
        <v>2921</v>
      </c>
      <c r="M2367">
        <v>2775</v>
      </c>
      <c r="P2367">
        <v>2775</v>
      </c>
    </row>
    <row r="2368" spans="1:16" x14ac:dyDescent="0.25">
      <c r="A2368">
        <v>1</v>
      </c>
      <c r="B2368">
        <v>9020306</v>
      </c>
      <c r="C2368">
        <v>6</v>
      </c>
      <c r="D2368">
        <v>4</v>
      </c>
      <c r="E2368">
        <v>3</v>
      </c>
      <c r="F2368" t="s">
        <v>7</v>
      </c>
      <c r="G2368">
        <v>3</v>
      </c>
      <c r="M2368">
        <v>24</v>
      </c>
      <c r="P2368">
        <v>19.838560584</v>
      </c>
    </row>
    <row r="2369" spans="1:16" x14ac:dyDescent="0.25">
      <c r="A2369">
        <v>1</v>
      </c>
      <c r="B2369">
        <v>9020306</v>
      </c>
      <c r="C2369">
        <v>6</v>
      </c>
      <c r="D2369">
        <v>4</v>
      </c>
      <c r="E2369">
        <v>4</v>
      </c>
      <c r="F2369" t="s">
        <v>7</v>
      </c>
      <c r="G2369">
        <v>87</v>
      </c>
      <c r="M2369">
        <v>44</v>
      </c>
      <c r="P2369">
        <v>44</v>
      </c>
    </row>
    <row r="2370" spans="1:16" x14ac:dyDescent="0.25">
      <c r="A2370">
        <v>1</v>
      </c>
      <c r="B2370">
        <v>9020306</v>
      </c>
      <c r="C2370">
        <v>6</v>
      </c>
      <c r="D2370">
        <v>5</v>
      </c>
      <c r="E2370">
        <v>1</v>
      </c>
      <c r="F2370" t="s">
        <v>7</v>
      </c>
      <c r="G2370">
        <v>61</v>
      </c>
      <c r="M2370">
        <v>728</v>
      </c>
      <c r="P2370">
        <v>840.00000011199995</v>
      </c>
    </row>
    <row r="2371" spans="1:16" x14ac:dyDescent="0.25">
      <c r="A2371">
        <v>1</v>
      </c>
      <c r="B2371">
        <v>9020306</v>
      </c>
      <c r="C2371">
        <v>6</v>
      </c>
      <c r="D2371">
        <v>5</v>
      </c>
      <c r="E2371">
        <v>2</v>
      </c>
      <c r="F2371" t="s">
        <v>7</v>
      </c>
      <c r="G2371">
        <v>8998</v>
      </c>
      <c r="M2371">
        <v>8548</v>
      </c>
      <c r="P2371">
        <v>8548</v>
      </c>
    </row>
    <row r="2372" spans="1:16" x14ac:dyDescent="0.25">
      <c r="A2372">
        <v>1</v>
      </c>
      <c r="B2372">
        <v>9020306</v>
      </c>
      <c r="C2372">
        <v>6</v>
      </c>
      <c r="D2372">
        <v>5</v>
      </c>
      <c r="E2372">
        <v>3</v>
      </c>
      <c r="F2372" t="s">
        <v>7</v>
      </c>
      <c r="G2372">
        <v>0</v>
      </c>
      <c r="M2372">
        <v>0</v>
      </c>
      <c r="P2372">
        <v>0</v>
      </c>
    </row>
    <row r="2373" spans="1:16" x14ac:dyDescent="0.25">
      <c r="A2373">
        <v>1</v>
      </c>
      <c r="B2373">
        <v>9020306</v>
      </c>
      <c r="C2373">
        <v>6</v>
      </c>
      <c r="D2373">
        <v>5</v>
      </c>
      <c r="E2373">
        <v>4</v>
      </c>
      <c r="F2373" t="s">
        <v>7</v>
      </c>
      <c r="G2373">
        <v>552</v>
      </c>
      <c r="M2373">
        <v>276</v>
      </c>
      <c r="P2373">
        <v>276</v>
      </c>
    </row>
    <row r="2374" spans="1:16" x14ac:dyDescent="0.25">
      <c r="A2374">
        <v>1</v>
      </c>
      <c r="B2374">
        <v>9020306</v>
      </c>
      <c r="C2374">
        <v>6</v>
      </c>
      <c r="D2374">
        <v>6</v>
      </c>
      <c r="E2374">
        <v>1</v>
      </c>
      <c r="F2374" t="s">
        <v>7</v>
      </c>
      <c r="G2374">
        <v>37</v>
      </c>
      <c r="M2374">
        <v>442</v>
      </c>
      <c r="P2374">
        <v>510.00000006800002</v>
      </c>
    </row>
    <row r="2375" spans="1:16" x14ac:dyDescent="0.25">
      <c r="A2375">
        <v>1</v>
      </c>
      <c r="B2375">
        <v>9020306</v>
      </c>
      <c r="C2375">
        <v>6</v>
      </c>
      <c r="D2375">
        <v>6</v>
      </c>
      <c r="E2375">
        <v>2</v>
      </c>
      <c r="F2375" t="s">
        <v>7</v>
      </c>
      <c r="G2375">
        <v>11045</v>
      </c>
      <c r="M2375">
        <v>10493</v>
      </c>
      <c r="P2375">
        <v>10493</v>
      </c>
    </row>
    <row r="2376" spans="1:16" x14ac:dyDescent="0.25">
      <c r="A2376">
        <v>1</v>
      </c>
      <c r="B2376">
        <v>9020306</v>
      </c>
      <c r="C2376">
        <v>6</v>
      </c>
      <c r="D2376">
        <v>6</v>
      </c>
      <c r="E2376">
        <v>3</v>
      </c>
      <c r="F2376" t="s">
        <v>7</v>
      </c>
      <c r="G2376">
        <v>33</v>
      </c>
      <c r="M2376">
        <v>268</v>
      </c>
      <c r="P2376">
        <v>221.53059318799998</v>
      </c>
    </row>
    <row r="2377" spans="1:16" x14ac:dyDescent="0.25">
      <c r="A2377">
        <v>1</v>
      </c>
      <c r="B2377">
        <v>9020306</v>
      </c>
      <c r="C2377">
        <v>6</v>
      </c>
      <c r="D2377">
        <v>6</v>
      </c>
      <c r="E2377">
        <v>4</v>
      </c>
      <c r="F2377" t="s">
        <v>7</v>
      </c>
      <c r="G2377">
        <v>574</v>
      </c>
      <c r="M2377">
        <v>287</v>
      </c>
      <c r="P2377">
        <v>287</v>
      </c>
    </row>
    <row r="2378" spans="1:16" x14ac:dyDescent="0.25">
      <c r="A2378">
        <v>1</v>
      </c>
      <c r="B2378">
        <v>9020306</v>
      </c>
      <c r="C2378">
        <v>6</v>
      </c>
      <c r="D2378">
        <v>7</v>
      </c>
      <c r="E2378">
        <v>1</v>
      </c>
      <c r="F2378" t="s">
        <v>7</v>
      </c>
      <c r="G2378">
        <v>12</v>
      </c>
      <c r="M2378">
        <v>143</v>
      </c>
      <c r="P2378">
        <v>165.00000002199999</v>
      </c>
    </row>
    <row r="2379" spans="1:16" x14ac:dyDescent="0.25">
      <c r="A2379">
        <v>1</v>
      </c>
      <c r="B2379">
        <v>9020306</v>
      </c>
      <c r="C2379">
        <v>6</v>
      </c>
      <c r="D2379">
        <v>7</v>
      </c>
      <c r="E2379">
        <v>2</v>
      </c>
      <c r="F2379" t="s">
        <v>7</v>
      </c>
      <c r="G2379">
        <v>1582</v>
      </c>
      <c r="M2379">
        <v>1503</v>
      </c>
      <c r="P2379">
        <v>1503</v>
      </c>
    </row>
    <row r="2380" spans="1:16" x14ac:dyDescent="0.25">
      <c r="A2380">
        <v>1</v>
      </c>
      <c r="B2380">
        <v>9020306</v>
      </c>
      <c r="C2380">
        <v>6</v>
      </c>
      <c r="D2380">
        <v>7</v>
      </c>
      <c r="E2380">
        <v>3</v>
      </c>
      <c r="F2380" t="s">
        <v>7</v>
      </c>
      <c r="G2380">
        <v>6</v>
      </c>
      <c r="M2380">
        <v>49</v>
      </c>
      <c r="P2380">
        <v>40.503727858999994</v>
      </c>
    </row>
    <row r="2381" spans="1:16" x14ac:dyDescent="0.25">
      <c r="A2381">
        <v>1</v>
      </c>
      <c r="B2381">
        <v>9020306</v>
      </c>
      <c r="C2381">
        <v>6</v>
      </c>
      <c r="D2381">
        <v>7</v>
      </c>
      <c r="E2381">
        <v>4</v>
      </c>
      <c r="F2381" t="s">
        <v>7</v>
      </c>
      <c r="G2381">
        <v>87</v>
      </c>
      <c r="M2381">
        <v>44</v>
      </c>
      <c r="P2381">
        <v>44</v>
      </c>
    </row>
    <row r="2382" spans="1:16" x14ac:dyDescent="0.25">
      <c r="A2382">
        <v>1</v>
      </c>
      <c r="B2382">
        <v>9020307</v>
      </c>
      <c r="C2382">
        <v>6</v>
      </c>
      <c r="D2382">
        <v>1</v>
      </c>
      <c r="E2382">
        <v>1</v>
      </c>
      <c r="F2382" t="s">
        <v>7</v>
      </c>
      <c r="G2382">
        <v>0</v>
      </c>
      <c r="M2382">
        <v>0</v>
      </c>
      <c r="P2382">
        <v>0</v>
      </c>
    </row>
    <row r="2383" spans="1:16" x14ac:dyDescent="0.25">
      <c r="A2383">
        <v>1</v>
      </c>
      <c r="B2383">
        <v>9020307</v>
      </c>
      <c r="C2383">
        <v>6</v>
      </c>
      <c r="D2383">
        <v>1</v>
      </c>
      <c r="E2383">
        <v>2</v>
      </c>
      <c r="F2383" t="s">
        <v>7</v>
      </c>
      <c r="G2383">
        <v>0</v>
      </c>
      <c r="M2383">
        <v>0</v>
      </c>
      <c r="P2383">
        <v>0</v>
      </c>
    </row>
    <row r="2384" spans="1:16" x14ac:dyDescent="0.25">
      <c r="A2384">
        <v>1</v>
      </c>
      <c r="B2384">
        <v>9020307</v>
      </c>
      <c r="C2384">
        <v>6</v>
      </c>
      <c r="D2384">
        <v>1</v>
      </c>
      <c r="E2384">
        <v>3</v>
      </c>
      <c r="F2384" t="s">
        <v>7</v>
      </c>
      <c r="G2384">
        <v>0</v>
      </c>
      <c r="M2384">
        <v>0</v>
      </c>
      <c r="P2384">
        <v>0</v>
      </c>
    </row>
    <row r="2385" spans="1:16" x14ac:dyDescent="0.25">
      <c r="A2385">
        <v>1</v>
      </c>
      <c r="B2385">
        <v>9020307</v>
      </c>
      <c r="C2385">
        <v>6</v>
      </c>
      <c r="D2385">
        <v>1</v>
      </c>
      <c r="E2385">
        <v>4</v>
      </c>
      <c r="F2385" t="s">
        <v>7</v>
      </c>
      <c r="G2385">
        <v>0</v>
      </c>
      <c r="M2385">
        <v>0</v>
      </c>
      <c r="P2385">
        <v>0</v>
      </c>
    </row>
    <row r="2386" spans="1:16" x14ac:dyDescent="0.25">
      <c r="A2386">
        <v>1</v>
      </c>
      <c r="B2386">
        <v>9020307</v>
      </c>
      <c r="C2386">
        <v>6</v>
      </c>
      <c r="D2386">
        <v>2</v>
      </c>
      <c r="E2386">
        <v>1</v>
      </c>
      <c r="F2386" t="s">
        <v>7</v>
      </c>
      <c r="G2386">
        <v>15</v>
      </c>
      <c r="M2386">
        <v>182</v>
      </c>
      <c r="P2386">
        <v>210.00000002799999</v>
      </c>
    </row>
    <row r="2387" spans="1:16" x14ac:dyDescent="0.25">
      <c r="A2387">
        <v>1</v>
      </c>
      <c r="B2387">
        <v>9020307</v>
      </c>
      <c r="C2387">
        <v>6</v>
      </c>
      <c r="D2387">
        <v>2</v>
      </c>
      <c r="E2387">
        <v>2</v>
      </c>
      <c r="F2387" t="s">
        <v>7</v>
      </c>
      <c r="G2387">
        <v>752</v>
      </c>
      <c r="M2387">
        <v>714</v>
      </c>
      <c r="P2387">
        <v>714</v>
      </c>
    </row>
    <row r="2388" spans="1:16" x14ac:dyDescent="0.25">
      <c r="A2388">
        <v>1</v>
      </c>
      <c r="B2388">
        <v>9020307</v>
      </c>
      <c r="C2388">
        <v>6</v>
      </c>
      <c r="D2388">
        <v>2</v>
      </c>
      <c r="E2388">
        <v>3</v>
      </c>
      <c r="F2388" t="s">
        <v>7</v>
      </c>
      <c r="G2388">
        <v>0</v>
      </c>
      <c r="M2388">
        <v>0</v>
      </c>
      <c r="P2388">
        <v>0</v>
      </c>
    </row>
    <row r="2389" spans="1:16" x14ac:dyDescent="0.25">
      <c r="A2389">
        <v>1</v>
      </c>
      <c r="B2389">
        <v>9020307</v>
      </c>
      <c r="C2389">
        <v>6</v>
      </c>
      <c r="D2389">
        <v>2</v>
      </c>
      <c r="E2389">
        <v>4</v>
      </c>
      <c r="F2389" t="s">
        <v>7</v>
      </c>
      <c r="G2389">
        <v>45</v>
      </c>
      <c r="M2389">
        <v>23</v>
      </c>
      <c r="P2389">
        <v>23</v>
      </c>
    </row>
    <row r="2390" spans="1:16" x14ac:dyDescent="0.25">
      <c r="A2390">
        <v>1</v>
      </c>
      <c r="B2390">
        <v>9020307</v>
      </c>
      <c r="C2390">
        <v>6</v>
      </c>
      <c r="D2390">
        <v>3</v>
      </c>
      <c r="E2390">
        <v>1</v>
      </c>
      <c r="F2390" t="s">
        <v>7</v>
      </c>
      <c r="G2390">
        <v>0</v>
      </c>
      <c r="M2390">
        <v>0</v>
      </c>
      <c r="P2390">
        <v>0</v>
      </c>
    </row>
    <row r="2391" spans="1:16" x14ac:dyDescent="0.25">
      <c r="A2391">
        <v>1</v>
      </c>
      <c r="B2391">
        <v>9020307</v>
      </c>
      <c r="C2391">
        <v>6</v>
      </c>
      <c r="D2391">
        <v>3</v>
      </c>
      <c r="E2391">
        <v>2</v>
      </c>
      <c r="F2391" t="s">
        <v>7</v>
      </c>
      <c r="G2391">
        <v>1575</v>
      </c>
      <c r="M2391">
        <v>1496</v>
      </c>
      <c r="P2391">
        <v>1496</v>
      </c>
    </row>
    <row r="2392" spans="1:16" x14ac:dyDescent="0.25">
      <c r="A2392">
        <v>1</v>
      </c>
      <c r="B2392">
        <v>9020307</v>
      </c>
      <c r="C2392">
        <v>6</v>
      </c>
      <c r="D2392">
        <v>3</v>
      </c>
      <c r="E2392">
        <v>3</v>
      </c>
      <c r="F2392" t="s">
        <v>7</v>
      </c>
      <c r="G2392">
        <v>0</v>
      </c>
      <c r="M2392">
        <v>0</v>
      </c>
      <c r="P2392">
        <v>0</v>
      </c>
    </row>
    <row r="2393" spans="1:16" x14ac:dyDescent="0.25">
      <c r="A2393">
        <v>1</v>
      </c>
      <c r="B2393">
        <v>9020307</v>
      </c>
      <c r="C2393">
        <v>6</v>
      </c>
      <c r="D2393">
        <v>3</v>
      </c>
      <c r="E2393">
        <v>4</v>
      </c>
      <c r="F2393" t="s">
        <v>7</v>
      </c>
      <c r="G2393">
        <v>136</v>
      </c>
      <c r="M2393">
        <v>68</v>
      </c>
      <c r="P2393">
        <v>68</v>
      </c>
    </row>
    <row r="2394" spans="1:16" x14ac:dyDescent="0.25">
      <c r="A2394">
        <v>1</v>
      </c>
      <c r="B2394">
        <v>9020307</v>
      </c>
      <c r="C2394">
        <v>6</v>
      </c>
      <c r="D2394">
        <v>4</v>
      </c>
      <c r="E2394">
        <v>1</v>
      </c>
      <c r="F2394" t="s">
        <v>7</v>
      </c>
      <c r="G2394">
        <v>0</v>
      </c>
      <c r="M2394">
        <v>0</v>
      </c>
      <c r="P2394">
        <v>0</v>
      </c>
    </row>
    <row r="2395" spans="1:16" x14ac:dyDescent="0.25">
      <c r="A2395">
        <v>1</v>
      </c>
      <c r="B2395">
        <v>9020307</v>
      </c>
      <c r="C2395">
        <v>6</v>
      </c>
      <c r="D2395">
        <v>4</v>
      </c>
      <c r="E2395">
        <v>2</v>
      </c>
      <c r="F2395" t="s">
        <v>7</v>
      </c>
      <c r="G2395">
        <v>2504</v>
      </c>
      <c r="M2395">
        <v>2379</v>
      </c>
      <c r="P2395">
        <v>2379</v>
      </c>
    </row>
    <row r="2396" spans="1:16" x14ac:dyDescent="0.25">
      <c r="A2396">
        <v>1</v>
      </c>
      <c r="B2396">
        <v>9020307</v>
      </c>
      <c r="C2396">
        <v>6</v>
      </c>
      <c r="D2396">
        <v>4</v>
      </c>
      <c r="E2396">
        <v>3</v>
      </c>
      <c r="F2396" t="s">
        <v>7</v>
      </c>
      <c r="G2396">
        <v>9</v>
      </c>
      <c r="M2396">
        <v>304</v>
      </c>
      <c r="P2396">
        <v>251.28843406399997</v>
      </c>
    </row>
    <row r="2397" spans="1:16" x14ac:dyDescent="0.25">
      <c r="A2397">
        <v>1</v>
      </c>
      <c r="B2397">
        <v>9020307</v>
      </c>
      <c r="C2397">
        <v>6</v>
      </c>
      <c r="D2397">
        <v>4</v>
      </c>
      <c r="E2397">
        <v>4</v>
      </c>
      <c r="F2397" t="s">
        <v>7</v>
      </c>
      <c r="G2397">
        <v>144</v>
      </c>
      <c r="M2397">
        <v>72</v>
      </c>
      <c r="P2397">
        <v>72</v>
      </c>
    </row>
    <row r="2398" spans="1:16" x14ac:dyDescent="0.25">
      <c r="A2398">
        <v>1</v>
      </c>
      <c r="B2398">
        <v>9020307</v>
      </c>
      <c r="C2398">
        <v>6</v>
      </c>
      <c r="D2398">
        <v>5</v>
      </c>
      <c r="E2398">
        <v>1</v>
      </c>
      <c r="F2398" t="s">
        <v>7</v>
      </c>
      <c r="G2398">
        <v>51</v>
      </c>
      <c r="M2398">
        <v>618</v>
      </c>
      <c r="P2398">
        <v>713.07692317199997</v>
      </c>
    </row>
    <row r="2399" spans="1:16" x14ac:dyDescent="0.25">
      <c r="A2399">
        <v>1</v>
      </c>
      <c r="B2399">
        <v>9020307</v>
      </c>
      <c r="C2399">
        <v>6</v>
      </c>
      <c r="D2399">
        <v>5</v>
      </c>
      <c r="E2399">
        <v>2</v>
      </c>
      <c r="F2399" t="s">
        <v>7</v>
      </c>
      <c r="G2399">
        <v>8455</v>
      </c>
      <c r="M2399">
        <v>8032</v>
      </c>
      <c r="P2399">
        <v>8032</v>
      </c>
    </row>
    <row r="2400" spans="1:16" x14ac:dyDescent="0.25">
      <c r="A2400">
        <v>1</v>
      </c>
      <c r="B2400">
        <v>9020307</v>
      </c>
      <c r="C2400">
        <v>6</v>
      </c>
      <c r="D2400">
        <v>5</v>
      </c>
      <c r="E2400">
        <v>3</v>
      </c>
      <c r="F2400" t="s">
        <v>7</v>
      </c>
      <c r="G2400">
        <v>18</v>
      </c>
      <c r="M2400">
        <v>607</v>
      </c>
      <c r="P2400">
        <v>501.75026143699995</v>
      </c>
    </row>
    <row r="2401" spans="1:16" x14ac:dyDescent="0.25">
      <c r="A2401">
        <v>1</v>
      </c>
      <c r="B2401">
        <v>9020307</v>
      </c>
      <c r="C2401">
        <v>6</v>
      </c>
      <c r="D2401">
        <v>5</v>
      </c>
      <c r="E2401">
        <v>4</v>
      </c>
      <c r="F2401" t="s">
        <v>7</v>
      </c>
      <c r="G2401">
        <v>1023</v>
      </c>
      <c r="M2401">
        <v>512</v>
      </c>
      <c r="P2401">
        <v>512</v>
      </c>
    </row>
    <row r="2402" spans="1:16" x14ac:dyDescent="0.25">
      <c r="A2402">
        <v>1</v>
      </c>
      <c r="B2402">
        <v>9020307</v>
      </c>
      <c r="C2402">
        <v>6</v>
      </c>
      <c r="D2402">
        <v>6</v>
      </c>
      <c r="E2402">
        <v>1</v>
      </c>
      <c r="F2402" t="s">
        <v>7</v>
      </c>
      <c r="G2402">
        <v>37</v>
      </c>
      <c r="M2402">
        <v>448</v>
      </c>
      <c r="P2402">
        <v>516.92307699200001</v>
      </c>
    </row>
    <row r="2403" spans="1:16" x14ac:dyDescent="0.25">
      <c r="A2403">
        <v>1</v>
      </c>
      <c r="B2403">
        <v>9020307</v>
      </c>
      <c r="C2403">
        <v>6</v>
      </c>
      <c r="D2403">
        <v>6</v>
      </c>
      <c r="E2403">
        <v>2</v>
      </c>
      <c r="F2403" t="s">
        <v>7</v>
      </c>
      <c r="G2403">
        <v>8510</v>
      </c>
      <c r="M2403">
        <v>8085</v>
      </c>
      <c r="P2403">
        <v>8085</v>
      </c>
    </row>
    <row r="2404" spans="1:16" x14ac:dyDescent="0.25">
      <c r="A2404">
        <v>1</v>
      </c>
      <c r="B2404">
        <v>9020307</v>
      </c>
      <c r="C2404">
        <v>6</v>
      </c>
      <c r="D2404">
        <v>6</v>
      </c>
      <c r="E2404">
        <v>3</v>
      </c>
      <c r="F2404" t="s">
        <v>7</v>
      </c>
      <c r="G2404">
        <v>7</v>
      </c>
      <c r="M2404">
        <v>236</v>
      </c>
      <c r="P2404">
        <v>195.07917907599997</v>
      </c>
    </row>
    <row r="2405" spans="1:16" x14ac:dyDescent="0.25">
      <c r="A2405">
        <v>1</v>
      </c>
      <c r="B2405">
        <v>9020307</v>
      </c>
      <c r="C2405">
        <v>6</v>
      </c>
      <c r="D2405">
        <v>6</v>
      </c>
      <c r="E2405">
        <v>4</v>
      </c>
      <c r="F2405" t="s">
        <v>7</v>
      </c>
      <c r="G2405">
        <v>782</v>
      </c>
      <c r="M2405">
        <v>391</v>
      </c>
      <c r="P2405">
        <v>391</v>
      </c>
    </row>
    <row r="2406" spans="1:16" x14ac:dyDescent="0.25">
      <c r="A2406">
        <v>1</v>
      </c>
      <c r="B2406">
        <v>9020307</v>
      </c>
      <c r="C2406">
        <v>6</v>
      </c>
      <c r="D2406">
        <v>7</v>
      </c>
      <c r="E2406">
        <v>1</v>
      </c>
      <c r="F2406" t="s">
        <v>7</v>
      </c>
      <c r="G2406">
        <v>0</v>
      </c>
      <c r="M2406">
        <v>0</v>
      </c>
      <c r="P2406">
        <v>0</v>
      </c>
    </row>
    <row r="2407" spans="1:16" x14ac:dyDescent="0.25">
      <c r="A2407">
        <v>1</v>
      </c>
      <c r="B2407">
        <v>9020307</v>
      </c>
      <c r="C2407">
        <v>6</v>
      </c>
      <c r="D2407">
        <v>7</v>
      </c>
      <c r="E2407">
        <v>2</v>
      </c>
      <c r="F2407" t="s">
        <v>7</v>
      </c>
      <c r="G2407">
        <v>1106</v>
      </c>
      <c r="M2407">
        <v>1051</v>
      </c>
      <c r="P2407">
        <v>1051</v>
      </c>
    </row>
    <row r="2408" spans="1:16" x14ac:dyDescent="0.25">
      <c r="A2408">
        <v>1</v>
      </c>
      <c r="B2408">
        <v>9020307</v>
      </c>
      <c r="C2408">
        <v>6</v>
      </c>
      <c r="D2408">
        <v>7</v>
      </c>
      <c r="E2408">
        <v>3</v>
      </c>
      <c r="F2408" t="s">
        <v>7</v>
      </c>
      <c r="G2408">
        <v>0</v>
      </c>
      <c r="M2408">
        <v>0</v>
      </c>
      <c r="P2408">
        <v>0</v>
      </c>
    </row>
    <row r="2409" spans="1:16" x14ac:dyDescent="0.25">
      <c r="A2409">
        <v>1</v>
      </c>
      <c r="B2409">
        <v>9020307</v>
      </c>
      <c r="C2409">
        <v>6</v>
      </c>
      <c r="D2409">
        <v>7</v>
      </c>
      <c r="E2409">
        <v>4</v>
      </c>
      <c r="F2409" t="s">
        <v>7</v>
      </c>
      <c r="G2409">
        <v>96</v>
      </c>
      <c r="M2409">
        <v>48</v>
      </c>
      <c r="P2409">
        <v>48</v>
      </c>
    </row>
    <row r="2410" spans="1:16" x14ac:dyDescent="0.25">
      <c r="A2410">
        <v>1</v>
      </c>
      <c r="B2410">
        <v>9020308</v>
      </c>
      <c r="C2410">
        <v>6</v>
      </c>
      <c r="D2410">
        <v>1</v>
      </c>
      <c r="E2410">
        <v>1</v>
      </c>
      <c r="F2410" t="s">
        <v>7</v>
      </c>
      <c r="G2410">
        <v>3</v>
      </c>
      <c r="M2410">
        <v>38</v>
      </c>
      <c r="P2410">
        <v>43.846153852</v>
      </c>
    </row>
    <row r="2411" spans="1:16" x14ac:dyDescent="0.25">
      <c r="A2411">
        <v>1</v>
      </c>
      <c r="B2411">
        <v>9020308</v>
      </c>
      <c r="C2411">
        <v>6</v>
      </c>
      <c r="D2411">
        <v>1</v>
      </c>
      <c r="E2411">
        <v>2</v>
      </c>
      <c r="F2411" t="s">
        <v>7</v>
      </c>
      <c r="G2411">
        <v>731</v>
      </c>
      <c r="M2411">
        <v>694</v>
      </c>
      <c r="P2411">
        <v>694</v>
      </c>
    </row>
    <row r="2412" spans="1:16" x14ac:dyDescent="0.25">
      <c r="A2412">
        <v>1</v>
      </c>
      <c r="B2412">
        <v>9020308</v>
      </c>
      <c r="C2412">
        <v>6</v>
      </c>
      <c r="D2412">
        <v>1</v>
      </c>
      <c r="E2412">
        <v>3</v>
      </c>
      <c r="F2412" t="s">
        <v>7</v>
      </c>
      <c r="G2412">
        <v>0</v>
      </c>
      <c r="M2412">
        <v>0</v>
      </c>
      <c r="P2412">
        <v>0</v>
      </c>
    </row>
    <row r="2413" spans="1:16" x14ac:dyDescent="0.25">
      <c r="A2413">
        <v>1</v>
      </c>
      <c r="B2413">
        <v>9020308</v>
      </c>
      <c r="C2413">
        <v>6</v>
      </c>
      <c r="D2413">
        <v>1</v>
      </c>
      <c r="E2413">
        <v>4</v>
      </c>
      <c r="F2413" t="s">
        <v>7</v>
      </c>
      <c r="G2413">
        <v>38</v>
      </c>
      <c r="M2413">
        <v>19</v>
      </c>
      <c r="P2413">
        <v>19</v>
      </c>
    </row>
    <row r="2414" spans="1:16" x14ac:dyDescent="0.25">
      <c r="A2414">
        <v>1</v>
      </c>
      <c r="B2414">
        <v>9020308</v>
      </c>
      <c r="C2414">
        <v>6</v>
      </c>
      <c r="D2414">
        <v>2</v>
      </c>
      <c r="E2414">
        <v>1</v>
      </c>
      <c r="F2414" t="s">
        <v>7</v>
      </c>
      <c r="G2414">
        <v>40</v>
      </c>
      <c r="M2414">
        <v>502</v>
      </c>
      <c r="P2414">
        <v>579.23076930800005</v>
      </c>
    </row>
    <row r="2415" spans="1:16" x14ac:dyDescent="0.25">
      <c r="A2415">
        <v>1</v>
      </c>
      <c r="B2415">
        <v>9020308</v>
      </c>
      <c r="C2415">
        <v>6</v>
      </c>
      <c r="D2415">
        <v>2</v>
      </c>
      <c r="E2415">
        <v>2</v>
      </c>
      <c r="F2415" t="s">
        <v>7</v>
      </c>
      <c r="G2415">
        <v>2956</v>
      </c>
      <c r="M2415">
        <v>2808</v>
      </c>
      <c r="P2415">
        <v>2808</v>
      </c>
    </row>
    <row r="2416" spans="1:16" x14ac:dyDescent="0.25">
      <c r="A2416">
        <v>1</v>
      </c>
      <c r="B2416">
        <v>9020308</v>
      </c>
      <c r="C2416">
        <v>6</v>
      </c>
      <c r="D2416">
        <v>2</v>
      </c>
      <c r="E2416">
        <v>3</v>
      </c>
      <c r="F2416" t="s">
        <v>7</v>
      </c>
      <c r="G2416">
        <v>30</v>
      </c>
      <c r="M2416">
        <v>509</v>
      </c>
      <c r="P2416">
        <v>420.74280571899999</v>
      </c>
    </row>
    <row r="2417" spans="1:16" x14ac:dyDescent="0.25">
      <c r="A2417">
        <v>1</v>
      </c>
      <c r="B2417">
        <v>9020308</v>
      </c>
      <c r="C2417">
        <v>6</v>
      </c>
      <c r="D2417">
        <v>2</v>
      </c>
      <c r="E2417">
        <v>4</v>
      </c>
      <c r="F2417" t="s">
        <v>7</v>
      </c>
      <c r="G2417">
        <v>118</v>
      </c>
      <c r="M2417">
        <v>59</v>
      </c>
      <c r="P2417">
        <v>59</v>
      </c>
    </row>
    <row r="2418" spans="1:16" x14ac:dyDescent="0.25">
      <c r="A2418">
        <v>1</v>
      </c>
      <c r="B2418">
        <v>9020308</v>
      </c>
      <c r="C2418">
        <v>6</v>
      </c>
      <c r="D2418">
        <v>3</v>
      </c>
      <c r="E2418">
        <v>1</v>
      </c>
      <c r="F2418" t="s">
        <v>7</v>
      </c>
      <c r="G2418">
        <v>6</v>
      </c>
      <c r="M2418">
        <v>75</v>
      </c>
      <c r="P2418">
        <v>86.538461549999994</v>
      </c>
    </row>
    <row r="2419" spans="1:16" x14ac:dyDescent="0.25">
      <c r="A2419">
        <v>1</v>
      </c>
      <c r="B2419">
        <v>9020308</v>
      </c>
      <c r="C2419">
        <v>6</v>
      </c>
      <c r="D2419">
        <v>3</v>
      </c>
      <c r="E2419">
        <v>2</v>
      </c>
      <c r="F2419" t="s">
        <v>7</v>
      </c>
      <c r="G2419">
        <v>2560</v>
      </c>
      <c r="M2419">
        <v>2432</v>
      </c>
      <c r="P2419">
        <v>2432</v>
      </c>
    </row>
    <row r="2420" spans="1:16" x14ac:dyDescent="0.25">
      <c r="A2420">
        <v>1</v>
      </c>
      <c r="B2420">
        <v>9020308</v>
      </c>
      <c r="C2420">
        <v>6</v>
      </c>
      <c r="D2420">
        <v>3</v>
      </c>
      <c r="E2420">
        <v>3</v>
      </c>
      <c r="F2420" t="s">
        <v>7</v>
      </c>
      <c r="G2420">
        <v>0</v>
      </c>
      <c r="M2420">
        <v>0</v>
      </c>
      <c r="P2420">
        <v>0</v>
      </c>
    </row>
    <row r="2421" spans="1:16" x14ac:dyDescent="0.25">
      <c r="A2421">
        <v>1</v>
      </c>
      <c r="B2421">
        <v>9020308</v>
      </c>
      <c r="C2421">
        <v>6</v>
      </c>
      <c r="D2421">
        <v>3</v>
      </c>
      <c r="E2421">
        <v>4</v>
      </c>
      <c r="F2421" t="s">
        <v>7</v>
      </c>
      <c r="G2421">
        <v>237</v>
      </c>
      <c r="M2421">
        <v>119</v>
      </c>
      <c r="P2421">
        <v>119</v>
      </c>
    </row>
    <row r="2422" spans="1:16" x14ac:dyDescent="0.25">
      <c r="A2422">
        <v>1</v>
      </c>
      <c r="B2422">
        <v>9020308</v>
      </c>
      <c r="C2422">
        <v>6</v>
      </c>
      <c r="D2422">
        <v>4</v>
      </c>
      <c r="E2422">
        <v>1</v>
      </c>
      <c r="F2422" t="s">
        <v>7</v>
      </c>
      <c r="G2422">
        <v>22</v>
      </c>
      <c r="M2422">
        <v>276</v>
      </c>
      <c r="P2422">
        <v>318.46153850400003</v>
      </c>
    </row>
    <row r="2423" spans="1:16" x14ac:dyDescent="0.25">
      <c r="A2423">
        <v>1</v>
      </c>
      <c r="B2423">
        <v>9020308</v>
      </c>
      <c r="C2423">
        <v>6</v>
      </c>
      <c r="D2423">
        <v>4</v>
      </c>
      <c r="E2423">
        <v>2</v>
      </c>
      <c r="F2423" t="s">
        <v>7</v>
      </c>
      <c r="G2423">
        <v>9751</v>
      </c>
      <c r="M2423">
        <v>9263</v>
      </c>
      <c r="P2423">
        <v>9263</v>
      </c>
    </row>
    <row r="2424" spans="1:16" x14ac:dyDescent="0.25">
      <c r="A2424">
        <v>1</v>
      </c>
      <c r="B2424">
        <v>9020308</v>
      </c>
      <c r="C2424">
        <v>6</v>
      </c>
      <c r="D2424">
        <v>4</v>
      </c>
      <c r="E2424">
        <v>3</v>
      </c>
      <c r="F2424" t="s">
        <v>7</v>
      </c>
      <c r="G2424">
        <v>46</v>
      </c>
      <c r="M2424">
        <v>781</v>
      </c>
      <c r="P2424">
        <v>645.57982567099998</v>
      </c>
    </row>
    <row r="2425" spans="1:16" x14ac:dyDescent="0.25">
      <c r="A2425">
        <v>1</v>
      </c>
      <c r="B2425">
        <v>9020308</v>
      </c>
      <c r="C2425">
        <v>6</v>
      </c>
      <c r="D2425">
        <v>4</v>
      </c>
      <c r="E2425">
        <v>4</v>
      </c>
      <c r="F2425" t="s">
        <v>7</v>
      </c>
      <c r="G2425">
        <v>530</v>
      </c>
      <c r="M2425">
        <v>265</v>
      </c>
      <c r="P2425">
        <v>265</v>
      </c>
    </row>
    <row r="2426" spans="1:16" x14ac:dyDescent="0.25">
      <c r="A2426">
        <v>1</v>
      </c>
      <c r="B2426">
        <v>9020308</v>
      </c>
      <c r="C2426">
        <v>6</v>
      </c>
      <c r="D2426">
        <v>5</v>
      </c>
      <c r="E2426">
        <v>1</v>
      </c>
      <c r="F2426" t="s">
        <v>7</v>
      </c>
      <c r="G2426">
        <v>98</v>
      </c>
      <c r="M2426">
        <v>1229</v>
      </c>
      <c r="P2426">
        <v>1418.076923266</v>
      </c>
    </row>
    <row r="2427" spans="1:16" x14ac:dyDescent="0.25">
      <c r="A2427">
        <v>1</v>
      </c>
      <c r="B2427">
        <v>9020308</v>
      </c>
      <c r="C2427">
        <v>6</v>
      </c>
      <c r="D2427">
        <v>5</v>
      </c>
      <c r="E2427">
        <v>2</v>
      </c>
      <c r="F2427" t="s">
        <v>7</v>
      </c>
      <c r="G2427">
        <v>13191</v>
      </c>
      <c r="M2427">
        <v>12531</v>
      </c>
      <c r="P2427">
        <v>12531</v>
      </c>
    </row>
    <row r="2428" spans="1:16" x14ac:dyDescent="0.25">
      <c r="A2428">
        <v>1</v>
      </c>
      <c r="B2428">
        <v>9020308</v>
      </c>
      <c r="C2428">
        <v>6</v>
      </c>
      <c r="D2428">
        <v>5</v>
      </c>
      <c r="E2428">
        <v>3</v>
      </c>
      <c r="F2428" t="s">
        <v>7</v>
      </c>
      <c r="G2428">
        <v>21</v>
      </c>
      <c r="M2428">
        <v>356</v>
      </c>
      <c r="P2428">
        <v>294.27198199599997</v>
      </c>
    </row>
    <row r="2429" spans="1:16" x14ac:dyDescent="0.25">
      <c r="A2429">
        <v>1</v>
      </c>
      <c r="B2429">
        <v>9020308</v>
      </c>
      <c r="C2429">
        <v>6</v>
      </c>
      <c r="D2429">
        <v>5</v>
      </c>
      <c r="E2429">
        <v>4</v>
      </c>
      <c r="F2429" t="s">
        <v>7</v>
      </c>
      <c r="G2429">
        <v>1324</v>
      </c>
      <c r="M2429">
        <v>662</v>
      </c>
      <c r="P2429">
        <v>662</v>
      </c>
    </row>
    <row r="2430" spans="1:16" x14ac:dyDescent="0.25">
      <c r="A2430">
        <v>1</v>
      </c>
      <c r="B2430">
        <v>9020308</v>
      </c>
      <c r="C2430">
        <v>6</v>
      </c>
      <c r="D2430">
        <v>6</v>
      </c>
      <c r="E2430">
        <v>1</v>
      </c>
      <c r="F2430" t="s">
        <v>7</v>
      </c>
      <c r="G2430">
        <v>18</v>
      </c>
      <c r="M2430">
        <v>226</v>
      </c>
      <c r="P2430">
        <v>260.76923080400002</v>
      </c>
    </row>
    <row r="2431" spans="1:16" x14ac:dyDescent="0.25">
      <c r="A2431">
        <v>1</v>
      </c>
      <c r="B2431">
        <v>9020308</v>
      </c>
      <c r="C2431">
        <v>6</v>
      </c>
      <c r="D2431">
        <v>6</v>
      </c>
      <c r="E2431">
        <v>2</v>
      </c>
      <c r="F2431" t="s">
        <v>7</v>
      </c>
      <c r="G2431">
        <v>13310</v>
      </c>
      <c r="M2431">
        <v>12645</v>
      </c>
      <c r="P2431">
        <v>12645</v>
      </c>
    </row>
    <row r="2432" spans="1:16" x14ac:dyDescent="0.25">
      <c r="A2432">
        <v>1</v>
      </c>
      <c r="B2432">
        <v>9020308</v>
      </c>
      <c r="C2432">
        <v>6</v>
      </c>
      <c r="D2432">
        <v>6</v>
      </c>
      <c r="E2432">
        <v>3</v>
      </c>
      <c r="F2432" t="s">
        <v>7</v>
      </c>
      <c r="G2432">
        <v>12</v>
      </c>
      <c r="M2432">
        <v>204</v>
      </c>
      <c r="P2432">
        <v>168.62776496399999</v>
      </c>
    </row>
    <row r="2433" spans="1:16" x14ac:dyDescent="0.25">
      <c r="A2433">
        <v>1</v>
      </c>
      <c r="B2433">
        <v>9020308</v>
      </c>
      <c r="C2433">
        <v>6</v>
      </c>
      <c r="D2433">
        <v>6</v>
      </c>
      <c r="E2433">
        <v>4</v>
      </c>
      <c r="F2433" t="s">
        <v>7</v>
      </c>
      <c r="G2433">
        <v>1149</v>
      </c>
      <c r="M2433">
        <v>575</v>
      </c>
      <c r="P2433">
        <v>575</v>
      </c>
    </row>
    <row r="2434" spans="1:16" x14ac:dyDescent="0.25">
      <c r="A2434">
        <v>1</v>
      </c>
      <c r="B2434">
        <v>9020308</v>
      </c>
      <c r="C2434">
        <v>6</v>
      </c>
      <c r="D2434">
        <v>7</v>
      </c>
      <c r="E2434">
        <v>1</v>
      </c>
      <c r="F2434" t="s">
        <v>7</v>
      </c>
      <c r="G2434">
        <v>3</v>
      </c>
      <c r="M2434">
        <v>38</v>
      </c>
      <c r="P2434">
        <v>43.846153852</v>
      </c>
    </row>
    <row r="2435" spans="1:16" x14ac:dyDescent="0.25">
      <c r="A2435">
        <v>1</v>
      </c>
      <c r="B2435">
        <v>9020308</v>
      </c>
      <c r="C2435">
        <v>6</v>
      </c>
      <c r="D2435">
        <v>7</v>
      </c>
      <c r="E2435">
        <v>2</v>
      </c>
      <c r="F2435" t="s">
        <v>7</v>
      </c>
      <c r="G2435">
        <v>1362</v>
      </c>
      <c r="M2435">
        <v>1294</v>
      </c>
      <c r="P2435">
        <v>1294</v>
      </c>
    </row>
    <row r="2436" spans="1:16" x14ac:dyDescent="0.25">
      <c r="A2436">
        <v>1</v>
      </c>
      <c r="B2436">
        <v>9020308</v>
      </c>
      <c r="C2436">
        <v>6</v>
      </c>
      <c r="D2436">
        <v>7</v>
      </c>
      <c r="E2436">
        <v>3</v>
      </c>
      <c r="F2436" t="s">
        <v>7</v>
      </c>
      <c r="G2436">
        <v>0</v>
      </c>
      <c r="M2436">
        <v>0</v>
      </c>
      <c r="P2436">
        <v>0</v>
      </c>
    </row>
    <row r="2437" spans="1:16" x14ac:dyDescent="0.25">
      <c r="A2437">
        <v>1</v>
      </c>
      <c r="B2437">
        <v>9020308</v>
      </c>
      <c r="C2437">
        <v>6</v>
      </c>
      <c r="D2437">
        <v>7</v>
      </c>
      <c r="E2437">
        <v>4</v>
      </c>
      <c r="F2437" t="s">
        <v>7</v>
      </c>
      <c r="G2437">
        <v>85</v>
      </c>
      <c r="M2437">
        <v>43</v>
      </c>
      <c r="P2437">
        <v>43</v>
      </c>
    </row>
    <row r="2438" spans="1:16" x14ac:dyDescent="0.25">
      <c r="A2438">
        <v>1</v>
      </c>
      <c r="B2438">
        <v>9020309</v>
      </c>
      <c r="C2438">
        <v>6</v>
      </c>
      <c r="D2438">
        <v>1</v>
      </c>
      <c r="E2438">
        <v>1</v>
      </c>
      <c r="F2438" t="s">
        <v>7</v>
      </c>
      <c r="G2438">
        <v>0</v>
      </c>
      <c r="M2438">
        <v>0</v>
      </c>
      <c r="P2438">
        <v>0</v>
      </c>
    </row>
    <row r="2439" spans="1:16" x14ac:dyDescent="0.25">
      <c r="A2439">
        <v>1</v>
      </c>
      <c r="B2439">
        <v>9020309</v>
      </c>
      <c r="C2439">
        <v>6</v>
      </c>
      <c r="D2439">
        <v>1</v>
      </c>
      <c r="E2439">
        <v>2</v>
      </c>
      <c r="F2439" t="s">
        <v>7</v>
      </c>
      <c r="G2439">
        <v>0</v>
      </c>
      <c r="M2439">
        <v>0</v>
      </c>
      <c r="P2439">
        <v>0</v>
      </c>
    </row>
    <row r="2440" spans="1:16" x14ac:dyDescent="0.25">
      <c r="A2440">
        <v>1</v>
      </c>
      <c r="B2440">
        <v>9020309</v>
      </c>
      <c r="C2440">
        <v>6</v>
      </c>
      <c r="D2440">
        <v>1</v>
      </c>
      <c r="E2440">
        <v>3</v>
      </c>
      <c r="F2440" t="s">
        <v>7</v>
      </c>
      <c r="G2440">
        <v>0</v>
      </c>
      <c r="M2440">
        <v>0</v>
      </c>
      <c r="P2440">
        <v>0</v>
      </c>
    </row>
    <row r="2441" spans="1:16" x14ac:dyDescent="0.25">
      <c r="A2441">
        <v>1</v>
      </c>
      <c r="B2441">
        <v>9020309</v>
      </c>
      <c r="C2441">
        <v>6</v>
      </c>
      <c r="D2441">
        <v>1</v>
      </c>
      <c r="E2441">
        <v>4</v>
      </c>
      <c r="F2441" t="s">
        <v>7</v>
      </c>
      <c r="G2441">
        <v>0</v>
      </c>
      <c r="M2441">
        <v>0</v>
      </c>
      <c r="P2441">
        <v>0</v>
      </c>
    </row>
    <row r="2442" spans="1:16" x14ac:dyDescent="0.25">
      <c r="A2442">
        <v>1</v>
      </c>
      <c r="B2442">
        <v>9020309</v>
      </c>
      <c r="C2442">
        <v>6</v>
      </c>
      <c r="D2442">
        <v>2</v>
      </c>
      <c r="E2442">
        <v>1</v>
      </c>
      <c r="F2442" t="s">
        <v>7</v>
      </c>
      <c r="G2442">
        <v>152</v>
      </c>
      <c r="M2442">
        <v>834</v>
      </c>
      <c r="P2442">
        <v>962.30769243600002</v>
      </c>
    </row>
    <row r="2443" spans="1:16" x14ac:dyDescent="0.25">
      <c r="A2443">
        <v>1</v>
      </c>
      <c r="B2443">
        <v>9020309</v>
      </c>
      <c r="C2443">
        <v>6</v>
      </c>
      <c r="D2443">
        <v>2</v>
      </c>
      <c r="E2443">
        <v>2</v>
      </c>
      <c r="F2443" t="s">
        <v>7</v>
      </c>
      <c r="G2443">
        <v>3674</v>
      </c>
      <c r="M2443">
        <v>3490</v>
      </c>
      <c r="P2443">
        <v>3490</v>
      </c>
    </row>
    <row r="2444" spans="1:16" x14ac:dyDescent="0.25">
      <c r="A2444">
        <v>1</v>
      </c>
      <c r="B2444">
        <v>9020309</v>
      </c>
      <c r="C2444">
        <v>6</v>
      </c>
      <c r="D2444">
        <v>2</v>
      </c>
      <c r="E2444">
        <v>3</v>
      </c>
      <c r="F2444" t="s">
        <v>7</v>
      </c>
      <c r="G2444">
        <v>89</v>
      </c>
      <c r="M2444">
        <v>640</v>
      </c>
      <c r="P2444">
        <v>529.02828223999995</v>
      </c>
    </row>
    <row r="2445" spans="1:16" x14ac:dyDescent="0.25">
      <c r="A2445">
        <v>1</v>
      </c>
      <c r="B2445">
        <v>9020309</v>
      </c>
      <c r="C2445">
        <v>6</v>
      </c>
      <c r="D2445">
        <v>2</v>
      </c>
      <c r="E2445">
        <v>4</v>
      </c>
      <c r="F2445" t="s">
        <v>7</v>
      </c>
      <c r="G2445">
        <v>395</v>
      </c>
      <c r="M2445">
        <v>198</v>
      </c>
      <c r="P2445">
        <v>198</v>
      </c>
    </row>
    <row r="2446" spans="1:16" x14ac:dyDescent="0.25">
      <c r="A2446">
        <v>1</v>
      </c>
      <c r="B2446">
        <v>9020309</v>
      </c>
      <c r="C2446">
        <v>6</v>
      </c>
      <c r="D2446">
        <v>3</v>
      </c>
      <c r="E2446">
        <v>1</v>
      </c>
      <c r="F2446" t="s">
        <v>7</v>
      </c>
      <c r="G2446">
        <v>0</v>
      </c>
      <c r="M2446">
        <v>0</v>
      </c>
      <c r="P2446">
        <v>0</v>
      </c>
    </row>
    <row r="2447" spans="1:16" x14ac:dyDescent="0.25">
      <c r="A2447">
        <v>1</v>
      </c>
      <c r="B2447">
        <v>9020309</v>
      </c>
      <c r="C2447">
        <v>6</v>
      </c>
      <c r="D2447">
        <v>3</v>
      </c>
      <c r="E2447">
        <v>2</v>
      </c>
      <c r="F2447" t="s">
        <v>7</v>
      </c>
      <c r="G2447">
        <v>0</v>
      </c>
      <c r="M2447">
        <v>0</v>
      </c>
      <c r="P2447">
        <v>0</v>
      </c>
    </row>
    <row r="2448" spans="1:16" x14ac:dyDescent="0.25">
      <c r="A2448">
        <v>1</v>
      </c>
      <c r="B2448">
        <v>9020309</v>
      </c>
      <c r="C2448">
        <v>6</v>
      </c>
      <c r="D2448">
        <v>3</v>
      </c>
      <c r="E2448">
        <v>3</v>
      </c>
      <c r="F2448" t="s">
        <v>7</v>
      </c>
      <c r="G2448">
        <v>0</v>
      </c>
      <c r="M2448">
        <v>0</v>
      </c>
      <c r="P2448">
        <v>0</v>
      </c>
    </row>
    <row r="2449" spans="1:16" x14ac:dyDescent="0.25">
      <c r="A2449">
        <v>1</v>
      </c>
      <c r="B2449">
        <v>9020309</v>
      </c>
      <c r="C2449">
        <v>6</v>
      </c>
      <c r="D2449">
        <v>3</v>
      </c>
      <c r="E2449">
        <v>4</v>
      </c>
      <c r="F2449" t="s">
        <v>7</v>
      </c>
      <c r="G2449">
        <v>0</v>
      </c>
      <c r="M2449">
        <v>0</v>
      </c>
      <c r="P2449">
        <v>0</v>
      </c>
    </row>
    <row r="2450" spans="1:16" x14ac:dyDescent="0.25">
      <c r="A2450">
        <v>1</v>
      </c>
      <c r="B2450">
        <v>9020309</v>
      </c>
      <c r="C2450">
        <v>6</v>
      </c>
      <c r="D2450">
        <v>4</v>
      </c>
      <c r="E2450">
        <v>1</v>
      </c>
      <c r="F2450" t="s">
        <v>7</v>
      </c>
      <c r="G2450">
        <v>88</v>
      </c>
      <c r="M2450">
        <v>483</v>
      </c>
      <c r="P2450">
        <v>557.30769238200003</v>
      </c>
    </row>
    <row r="2451" spans="1:16" x14ac:dyDescent="0.25">
      <c r="A2451">
        <v>1</v>
      </c>
      <c r="B2451">
        <v>9020309</v>
      </c>
      <c r="C2451">
        <v>6</v>
      </c>
      <c r="D2451">
        <v>4</v>
      </c>
      <c r="E2451">
        <v>2</v>
      </c>
      <c r="F2451" t="s">
        <v>7</v>
      </c>
      <c r="G2451">
        <v>5887</v>
      </c>
      <c r="M2451">
        <v>5593</v>
      </c>
      <c r="P2451">
        <v>5593</v>
      </c>
    </row>
    <row r="2452" spans="1:16" x14ac:dyDescent="0.25">
      <c r="A2452">
        <v>1</v>
      </c>
      <c r="B2452">
        <v>9020309</v>
      </c>
      <c r="C2452">
        <v>6</v>
      </c>
      <c r="D2452">
        <v>4</v>
      </c>
      <c r="E2452">
        <v>3</v>
      </c>
      <c r="F2452" t="s">
        <v>7</v>
      </c>
      <c r="G2452">
        <v>55</v>
      </c>
      <c r="M2452">
        <v>395</v>
      </c>
      <c r="P2452">
        <v>326.509642945</v>
      </c>
    </row>
    <row r="2453" spans="1:16" x14ac:dyDescent="0.25">
      <c r="A2453">
        <v>1</v>
      </c>
      <c r="B2453">
        <v>9020309</v>
      </c>
      <c r="C2453">
        <v>6</v>
      </c>
      <c r="D2453">
        <v>4</v>
      </c>
      <c r="E2453">
        <v>4</v>
      </c>
      <c r="F2453" t="s">
        <v>7</v>
      </c>
      <c r="G2453">
        <v>612</v>
      </c>
      <c r="M2453">
        <v>306</v>
      </c>
      <c r="P2453">
        <v>306</v>
      </c>
    </row>
    <row r="2454" spans="1:16" x14ac:dyDescent="0.25">
      <c r="A2454">
        <v>1</v>
      </c>
      <c r="B2454">
        <v>9020309</v>
      </c>
      <c r="C2454">
        <v>6</v>
      </c>
      <c r="D2454">
        <v>5</v>
      </c>
      <c r="E2454">
        <v>1</v>
      </c>
      <c r="F2454" t="s">
        <v>7</v>
      </c>
      <c r="G2454">
        <v>67</v>
      </c>
      <c r="M2454">
        <v>367</v>
      </c>
      <c r="P2454">
        <v>423.461538518</v>
      </c>
    </row>
    <row r="2455" spans="1:16" x14ac:dyDescent="0.25">
      <c r="A2455">
        <v>1</v>
      </c>
      <c r="B2455">
        <v>9020309</v>
      </c>
      <c r="C2455">
        <v>6</v>
      </c>
      <c r="D2455">
        <v>5</v>
      </c>
      <c r="E2455">
        <v>2</v>
      </c>
      <c r="F2455" t="s">
        <v>7</v>
      </c>
      <c r="G2455">
        <v>10541</v>
      </c>
      <c r="M2455">
        <v>10014</v>
      </c>
      <c r="P2455">
        <v>10014</v>
      </c>
    </row>
    <row r="2456" spans="1:16" x14ac:dyDescent="0.25">
      <c r="A2456">
        <v>1</v>
      </c>
      <c r="B2456">
        <v>9020309</v>
      </c>
      <c r="C2456">
        <v>6</v>
      </c>
      <c r="D2456">
        <v>5</v>
      </c>
      <c r="E2456">
        <v>3</v>
      </c>
      <c r="F2456" t="s">
        <v>7</v>
      </c>
      <c r="G2456">
        <v>76</v>
      </c>
      <c r="M2456">
        <v>546</v>
      </c>
      <c r="P2456">
        <v>451.32725328599997</v>
      </c>
    </row>
    <row r="2457" spans="1:16" x14ac:dyDescent="0.25">
      <c r="A2457">
        <v>1</v>
      </c>
      <c r="B2457">
        <v>9020309</v>
      </c>
      <c r="C2457">
        <v>6</v>
      </c>
      <c r="D2457">
        <v>5</v>
      </c>
      <c r="E2457">
        <v>4</v>
      </c>
      <c r="F2457" t="s">
        <v>7</v>
      </c>
      <c r="G2457">
        <v>966</v>
      </c>
      <c r="M2457">
        <v>483</v>
      </c>
      <c r="P2457">
        <v>483</v>
      </c>
    </row>
    <row r="2458" spans="1:16" x14ac:dyDescent="0.25">
      <c r="A2458">
        <v>1</v>
      </c>
      <c r="B2458">
        <v>9020309</v>
      </c>
      <c r="C2458">
        <v>6</v>
      </c>
      <c r="D2458">
        <v>6</v>
      </c>
      <c r="E2458">
        <v>1</v>
      </c>
      <c r="F2458" t="s">
        <v>7</v>
      </c>
      <c r="G2458">
        <v>51</v>
      </c>
      <c r="M2458">
        <v>280</v>
      </c>
      <c r="P2458">
        <v>323.07692312</v>
      </c>
    </row>
    <row r="2459" spans="1:16" x14ac:dyDescent="0.25">
      <c r="A2459">
        <v>1</v>
      </c>
      <c r="B2459">
        <v>9020309</v>
      </c>
      <c r="C2459">
        <v>6</v>
      </c>
      <c r="D2459">
        <v>6</v>
      </c>
      <c r="E2459">
        <v>2</v>
      </c>
      <c r="F2459" t="s">
        <v>7</v>
      </c>
      <c r="G2459">
        <v>10708</v>
      </c>
      <c r="M2459">
        <v>10173</v>
      </c>
      <c r="P2459">
        <v>10173</v>
      </c>
    </row>
    <row r="2460" spans="1:16" x14ac:dyDescent="0.25">
      <c r="A2460">
        <v>1</v>
      </c>
      <c r="B2460">
        <v>9020309</v>
      </c>
      <c r="C2460">
        <v>6</v>
      </c>
      <c r="D2460">
        <v>6</v>
      </c>
      <c r="E2460">
        <v>3</v>
      </c>
      <c r="F2460" t="s">
        <v>7</v>
      </c>
      <c r="G2460">
        <v>16</v>
      </c>
      <c r="M2460">
        <v>115</v>
      </c>
      <c r="P2460">
        <v>95.059769464999988</v>
      </c>
    </row>
    <row r="2461" spans="1:16" x14ac:dyDescent="0.25">
      <c r="A2461">
        <v>1</v>
      </c>
      <c r="B2461">
        <v>9020309</v>
      </c>
      <c r="C2461">
        <v>6</v>
      </c>
      <c r="D2461">
        <v>6</v>
      </c>
      <c r="E2461">
        <v>4</v>
      </c>
      <c r="F2461" t="s">
        <v>7</v>
      </c>
      <c r="G2461">
        <v>860</v>
      </c>
      <c r="M2461">
        <v>430</v>
      </c>
      <c r="P2461">
        <v>430</v>
      </c>
    </row>
    <row r="2462" spans="1:16" x14ac:dyDescent="0.25">
      <c r="A2462">
        <v>1</v>
      </c>
      <c r="B2462">
        <v>9020309</v>
      </c>
      <c r="C2462">
        <v>6</v>
      </c>
      <c r="D2462">
        <v>7</v>
      </c>
      <c r="E2462">
        <v>1</v>
      </c>
      <c r="F2462" t="s">
        <v>7</v>
      </c>
      <c r="G2462">
        <v>0</v>
      </c>
      <c r="M2462">
        <v>0</v>
      </c>
      <c r="P2462">
        <v>0</v>
      </c>
    </row>
    <row r="2463" spans="1:16" x14ac:dyDescent="0.25">
      <c r="A2463">
        <v>1</v>
      </c>
      <c r="B2463">
        <v>9020309</v>
      </c>
      <c r="C2463">
        <v>6</v>
      </c>
      <c r="D2463">
        <v>7</v>
      </c>
      <c r="E2463">
        <v>2</v>
      </c>
      <c r="F2463" t="s">
        <v>7</v>
      </c>
      <c r="G2463">
        <v>1303</v>
      </c>
      <c r="M2463">
        <v>1238</v>
      </c>
      <c r="P2463">
        <v>1238</v>
      </c>
    </row>
    <row r="2464" spans="1:16" x14ac:dyDescent="0.25">
      <c r="A2464">
        <v>1</v>
      </c>
      <c r="B2464">
        <v>9020309</v>
      </c>
      <c r="C2464">
        <v>6</v>
      </c>
      <c r="D2464">
        <v>7</v>
      </c>
      <c r="E2464">
        <v>3</v>
      </c>
      <c r="F2464" t="s">
        <v>7</v>
      </c>
      <c r="G2464">
        <v>0</v>
      </c>
      <c r="M2464">
        <v>0</v>
      </c>
      <c r="P2464">
        <v>0</v>
      </c>
    </row>
    <row r="2465" spans="1:16" x14ac:dyDescent="0.25">
      <c r="A2465">
        <v>1</v>
      </c>
      <c r="B2465">
        <v>9020309</v>
      </c>
      <c r="C2465">
        <v>6</v>
      </c>
      <c r="D2465">
        <v>7</v>
      </c>
      <c r="E2465">
        <v>4</v>
      </c>
      <c r="F2465" t="s">
        <v>7</v>
      </c>
      <c r="G2465">
        <v>88</v>
      </c>
      <c r="M2465">
        <v>44</v>
      </c>
      <c r="P2465">
        <v>44</v>
      </c>
    </row>
    <row r="2466" spans="1:16" x14ac:dyDescent="0.25">
      <c r="A2466">
        <v>1</v>
      </c>
      <c r="B2466">
        <v>9020310</v>
      </c>
      <c r="C2466">
        <v>6</v>
      </c>
      <c r="D2466">
        <v>1</v>
      </c>
      <c r="E2466">
        <v>1</v>
      </c>
      <c r="F2466" t="s">
        <v>7</v>
      </c>
      <c r="G2466">
        <v>0</v>
      </c>
      <c r="M2466">
        <v>0</v>
      </c>
      <c r="P2466">
        <v>0</v>
      </c>
    </row>
    <row r="2467" spans="1:16" x14ac:dyDescent="0.25">
      <c r="A2467">
        <v>1</v>
      </c>
      <c r="B2467">
        <v>9020310</v>
      </c>
      <c r="C2467">
        <v>6</v>
      </c>
      <c r="D2467">
        <v>1</v>
      </c>
      <c r="E2467">
        <v>2</v>
      </c>
      <c r="F2467" t="s">
        <v>7</v>
      </c>
      <c r="G2467">
        <v>0</v>
      </c>
      <c r="M2467">
        <v>0</v>
      </c>
      <c r="P2467">
        <v>0</v>
      </c>
    </row>
    <row r="2468" spans="1:16" x14ac:dyDescent="0.25">
      <c r="A2468">
        <v>1</v>
      </c>
      <c r="B2468">
        <v>9020310</v>
      </c>
      <c r="C2468">
        <v>6</v>
      </c>
      <c r="D2468">
        <v>1</v>
      </c>
      <c r="E2468">
        <v>3</v>
      </c>
      <c r="F2468" t="s">
        <v>7</v>
      </c>
      <c r="G2468">
        <v>0</v>
      </c>
      <c r="M2468">
        <v>0</v>
      </c>
      <c r="P2468">
        <v>0</v>
      </c>
    </row>
    <row r="2469" spans="1:16" x14ac:dyDescent="0.25">
      <c r="A2469">
        <v>1</v>
      </c>
      <c r="B2469">
        <v>9020310</v>
      </c>
      <c r="C2469">
        <v>6</v>
      </c>
      <c r="D2469">
        <v>1</v>
      </c>
      <c r="E2469">
        <v>4</v>
      </c>
      <c r="F2469" t="s">
        <v>7</v>
      </c>
      <c r="G2469">
        <v>0</v>
      </c>
      <c r="M2469">
        <v>0</v>
      </c>
      <c r="P2469">
        <v>0</v>
      </c>
    </row>
    <row r="2470" spans="1:16" x14ac:dyDescent="0.25">
      <c r="A2470">
        <v>1</v>
      </c>
      <c r="B2470">
        <v>9020310</v>
      </c>
      <c r="C2470">
        <v>6</v>
      </c>
      <c r="D2470">
        <v>2</v>
      </c>
      <c r="E2470">
        <v>1</v>
      </c>
      <c r="F2470" t="s">
        <v>7</v>
      </c>
      <c r="G2470">
        <v>0</v>
      </c>
      <c r="M2470">
        <v>0</v>
      </c>
      <c r="P2470">
        <v>0</v>
      </c>
    </row>
    <row r="2471" spans="1:16" x14ac:dyDescent="0.25">
      <c r="A2471">
        <v>1</v>
      </c>
      <c r="B2471">
        <v>9020310</v>
      </c>
      <c r="C2471">
        <v>6</v>
      </c>
      <c r="D2471">
        <v>2</v>
      </c>
      <c r="E2471">
        <v>2</v>
      </c>
      <c r="F2471" t="s">
        <v>7</v>
      </c>
      <c r="G2471">
        <v>0</v>
      </c>
      <c r="M2471">
        <v>0</v>
      </c>
      <c r="P2471">
        <v>0</v>
      </c>
    </row>
    <row r="2472" spans="1:16" x14ac:dyDescent="0.25">
      <c r="A2472">
        <v>1</v>
      </c>
      <c r="B2472">
        <v>9020310</v>
      </c>
      <c r="C2472">
        <v>6</v>
      </c>
      <c r="D2472">
        <v>2</v>
      </c>
      <c r="E2472">
        <v>3</v>
      </c>
      <c r="F2472" t="s">
        <v>7</v>
      </c>
      <c r="G2472">
        <v>0</v>
      </c>
      <c r="M2472">
        <v>0</v>
      </c>
      <c r="P2472">
        <v>0</v>
      </c>
    </row>
    <row r="2473" spans="1:16" x14ac:dyDescent="0.25">
      <c r="A2473">
        <v>1</v>
      </c>
      <c r="B2473">
        <v>9020310</v>
      </c>
      <c r="C2473">
        <v>6</v>
      </c>
      <c r="D2473">
        <v>2</v>
      </c>
      <c r="E2473">
        <v>4</v>
      </c>
      <c r="F2473" t="s">
        <v>7</v>
      </c>
      <c r="G2473">
        <v>0</v>
      </c>
      <c r="M2473">
        <v>0</v>
      </c>
      <c r="P2473">
        <v>0</v>
      </c>
    </row>
    <row r="2474" spans="1:16" x14ac:dyDescent="0.25">
      <c r="A2474">
        <v>1</v>
      </c>
      <c r="B2474">
        <v>9020310</v>
      </c>
      <c r="C2474">
        <v>6</v>
      </c>
      <c r="D2474">
        <v>3</v>
      </c>
      <c r="E2474">
        <v>1</v>
      </c>
      <c r="F2474" t="s">
        <v>7</v>
      </c>
      <c r="G2474">
        <v>18</v>
      </c>
      <c r="M2474">
        <v>138</v>
      </c>
      <c r="P2474">
        <v>159.23076925200002</v>
      </c>
    </row>
    <row r="2475" spans="1:16" x14ac:dyDescent="0.25">
      <c r="A2475">
        <v>1</v>
      </c>
      <c r="B2475">
        <v>9020310</v>
      </c>
      <c r="C2475">
        <v>6</v>
      </c>
      <c r="D2475">
        <v>3</v>
      </c>
      <c r="E2475">
        <v>2</v>
      </c>
      <c r="F2475" t="s">
        <v>7</v>
      </c>
      <c r="G2475">
        <v>2951</v>
      </c>
      <c r="M2475">
        <v>2803</v>
      </c>
      <c r="P2475">
        <v>2803</v>
      </c>
    </row>
    <row r="2476" spans="1:16" x14ac:dyDescent="0.25">
      <c r="A2476">
        <v>1</v>
      </c>
      <c r="B2476">
        <v>9020310</v>
      </c>
      <c r="C2476">
        <v>6</v>
      </c>
      <c r="D2476">
        <v>3</v>
      </c>
      <c r="E2476">
        <v>3</v>
      </c>
      <c r="F2476" t="s">
        <v>7</v>
      </c>
      <c r="G2476">
        <v>37</v>
      </c>
      <c r="M2476">
        <v>539</v>
      </c>
      <c r="P2476">
        <v>445.54100644899995</v>
      </c>
    </row>
    <row r="2477" spans="1:16" x14ac:dyDescent="0.25">
      <c r="A2477">
        <v>1</v>
      </c>
      <c r="B2477">
        <v>9020310</v>
      </c>
      <c r="C2477">
        <v>6</v>
      </c>
      <c r="D2477">
        <v>3</v>
      </c>
      <c r="E2477">
        <v>4</v>
      </c>
      <c r="F2477" t="s">
        <v>7</v>
      </c>
      <c r="G2477">
        <v>353</v>
      </c>
      <c r="M2477">
        <v>177</v>
      </c>
      <c r="P2477">
        <v>177</v>
      </c>
    </row>
    <row r="2478" spans="1:16" x14ac:dyDescent="0.25">
      <c r="A2478">
        <v>1</v>
      </c>
      <c r="B2478">
        <v>9020310</v>
      </c>
      <c r="C2478">
        <v>6</v>
      </c>
      <c r="D2478">
        <v>4</v>
      </c>
      <c r="E2478">
        <v>1</v>
      </c>
      <c r="F2478" t="s">
        <v>7</v>
      </c>
      <c r="G2478">
        <v>3</v>
      </c>
      <c r="M2478">
        <v>23</v>
      </c>
      <c r="P2478">
        <v>26.538461542</v>
      </c>
    </row>
    <row r="2479" spans="1:16" x14ac:dyDescent="0.25">
      <c r="A2479">
        <v>1</v>
      </c>
      <c r="B2479">
        <v>9020310</v>
      </c>
      <c r="C2479">
        <v>6</v>
      </c>
      <c r="D2479">
        <v>4</v>
      </c>
      <c r="E2479">
        <v>2</v>
      </c>
      <c r="F2479" t="s">
        <v>7</v>
      </c>
      <c r="G2479">
        <v>513</v>
      </c>
      <c r="M2479">
        <v>487</v>
      </c>
      <c r="P2479">
        <v>487</v>
      </c>
    </row>
    <row r="2480" spans="1:16" x14ac:dyDescent="0.25">
      <c r="A2480">
        <v>1</v>
      </c>
      <c r="B2480">
        <v>9020310</v>
      </c>
      <c r="C2480">
        <v>6</v>
      </c>
      <c r="D2480">
        <v>4</v>
      </c>
      <c r="E2480">
        <v>3</v>
      </c>
      <c r="F2480" t="s">
        <v>7</v>
      </c>
      <c r="G2480">
        <v>4</v>
      </c>
      <c r="M2480">
        <v>58</v>
      </c>
      <c r="P2480">
        <v>47.943188077999999</v>
      </c>
    </row>
    <row r="2481" spans="1:16" x14ac:dyDescent="0.25">
      <c r="A2481">
        <v>1</v>
      </c>
      <c r="B2481">
        <v>9020310</v>
      </c>
      <c r="C2481">
        <v>6</v>
      </c>
      <c r="D2481">
        <v>4</v>
      </c>
      <c r="E2481">
        <v>4</v>
      </c>
      <c r="F2481" t="s">
        <v>7</v>
      </c>
      <c r="G2481">
        <v>130</v>
      </c>
      <c r="M2481">
        <v>65</v>
      </c>
      <c r="P2481">
        <v>65</v>
      </c>
    </row>
    <row r="2482" spans="1:16" x14ac:dyDescent="0.25">
      <c r="A2482">
        <v>1</v>
      </c>
      <c r="B2482">
        <v>9020310</v>
      </c>
      <c r="C2482">
        <v>6</v>
      </c>
      <c r="D2482">
        <v>5</v>
      </c>
      <c r="E2482">
        <v>1</v>
      </c>
      <c r="F2482" t="s">
        <v>7</v>
      </c>
      <c r="G2482">
        <v>48</v>
      </c>
      <c r="M2482">
        <v>367</v>
      </c>
      <c r="P2482">
        <v>423.461538518</v>
      </c>
    </row>
    <row r="2483" spans="1:16" x14ac:dyDescent="0.25">
      <c r="A2483">
        <v>1</v>
      </c>
      <c r="B2483">
        <v>9020310</v>
      </c>
      <c r="C2483">
        <v>6</v>
      </c>
      <c r="D2483">
        <v>5</v>
      </c>
      <c r="E2483">
        <v>2</v>
      </c>
      <c r="F2483" t="s">
        <v>7</v>
      </c>
      <c r="G2483">
        <v>5488</v>
      </c>
      <c r="M2483">
        <v>5214</v>
      </c>
      <c r="P2483">
        <v>5214</v>
      </c>
    </row>
    <row r="2484" spans="1:16" x14ac:dyDescent="0.25">
      <c r="A2484">
        <v>1</v>
      </c>
      <c r="B2484">
        <v>9020310</v>
      </c>
      <c r="C2484">
        <v>6</v>
      </c>
      <c r="D2484">
        <v>5</v>
      </c>
      <c r="E2484">
        <v>3</v>
      </c>
      <c r="F2484" t="s">
        <v>7</v>
      </c>
      <c r="G2484">
        <v>21</v>
      </c>
      <c r="M2484">
        <v>306</v>
      </c>
      <c r="P2484">
        <v>252.94164744599999</v>
      </c>
    </row>
    <row r="2485" spans="1:16" x14ac:dyDescent="0.25">
      <c r="A2485">
        <v>1</v>
      </c>
      <c r="B2485">
        <v>9020310</v>
      </c>
      <c r="C2485">
        <v>6</v>
      </c>
      <c r="D2485">
        <v>5</v>
      </c>
      <c r="E2485">
        <v>4</v>
      </c>
      <c r="F2485" t="s">
        <v>7</v>
      </c>
      <c r="G2485">
        <v>641</v>
      </c>
      <c r="M2485">
        <v>321</v>
      </c>
      <c r="P2485">
        <v>321</v>
      </c>
    </row>
    <row r="2486" spans="1:16" x14ac:dyDescent="0.25">
      <c r="A2486">
        <v>1</v>
      </c>
      <c r="B2486">
        <v>9020310</v>
      </c>
      <c r="C2486">
        <v>6</v>
      </c>
      <c r="D2486">
        <v>6</v>
      </c>
      <c r="E2486">
        <v>1</v>
      </c>
      <c r="F2486" t="s">
        <v>7</v>
      </c>
      <c r="G2486">
        <v>51</v>
      </c>
      <c r="M2486">
        <v>390</v>
      </c>
      <c r="P2486">
        <v>450.00000005999999</v>
      </c>
    </row>
    <row r="2487" spans="1:16" x14ac:dyDescent="0.25">
      <c r="A2487">
        <v>1</v>
      </c>
      <c r="B2487">
        <v>9020310</v>
      </c>
      <c r="C2487">
        <v>6</v>
      </c>
      <c r="D2487">
        <v>6</v>
      </c>
      <c r="E2487">
        <v>2</v>
      </c>
      <c r="F2487" t="s">
        <v>7</v>
      </c>
      <c r="G2487">
        <v>6686</v>
      </c>
      <c r="M2487">
        <v>6352</v>
      </c>
      <c r="P2487">
        <v>6352</v>
      </c>
    </row>
    <row r="2488" spans="1:16" x14ac:dyDescent="0.25">
      <c r="A2488">
        <v>1</v>
      </c>
      <c r="B2488">
        <v>9020310</v>
      </c>
      <c r="C2488">
        <v>6</v>
      </c>
      <c r="D2488">
        <v>6</v>
      </c>
      <c r="E2488">
        <v>3</v>
      </c>
      <c r="F2488" t="s">
        <v>7</v>
      </c>
      <c r="G2488">
        <v>6</v>
      </c>
      <c r="M2488">
        <v>87</v>
      </c>
      <c r="P2488">
        <v>71.914782117000001</v>
      </c>
    </row>
    <row r="2489" spans="1:16" x14ac:dyDescent="0.25">
      <c r="A2489">
        <v>1</v>
      </c>
      <c r="B2489">
        <v>9020310</v>
      </c>
      <c r="C2489">
        <v>6</v>
      </c>
      <c r="D2489">
        <v>6</v>
      </c>
      <c r="E2489">
        <v>4</v>
      </c>
      <c r="F2489" t="s">
        <v>7</v>
      </c>
      <c r="G2489">
        <v>620</v>
      </c>
      <c r="M2489">
        <v>310</v>
      </c>
      <c r="P2489">
        <v>310</v>
      </c>
    </row>
    <row r="2490" spans="1:16" x14ac:dyDescent="0.25">
      <c r="A2490">
        <v>1</v>
      </c>
      <c r="B2490">
        <v>9020310</v>
      </c>
      <c r="C2490">
        <v>6</v>
      </c>
      <c r="D2490">
        <v>7</v>
      </c>
      <c r="E2490">
        <v>1</v>
      </c>
      <c r="F2490" t="s">
        <v>7</v>
      </c>
      <c r="G2490">
        <v>6</v>
      </c>
      <c r="M2490">
        <v>46</v>
      </c>
      <c r="P2490">
        <v>53.076923084000001</v>
      </c>
    </row>
    <row r="2491" spans="1:16" x14ac:dyDescent="0.25">
      <c r="A2491">
        <v>1</v>
      </c>
      <c r="B2491">
        <v>9020310</v>
      </c>
      <c r="C2491">
        <v>6</v>
      </c>
      <c r="D2491">
        <v>7</v>
      </c>
      <c r="E2491">
        <v>2</v>
      </c>
      <c r="F2491" t="s">
        <v>7</v>
      </c>
      <c r="G2491">
        <v>1109</v>
      </c>
      <c r="M2491">
        <v>1054</v>
      </c>
      <c r="P2491">
        <v>1054</v>
      </c>
    </row>
    <row r="2492" spans="1:16" x14ac:dyDescent="0.25">
      <c r="A2492">
        <v>1</v>
      </c>
      <c r="B2492">
        <v>9020310</v>
      </c>
      <c r="C2492">
        <v>6</v>
      </c>
      <c r="D2492">
        <v>7</v>
      </c>
      <c r="E2492">
        <v>3</v>
      </c>
      <c r="F2492" t="s">
        <v>7</v>
      </c>
      <c r="G2492">
        <v>0</v>
      </c>
      <c r="M2492">
        <v>0</v>
      </c>
      <c r="P2492">
        <v>0</v>
      </c>
    </row>
    <row r="2493" spans="1:16" x14ac:dyDescent="0.25">
      <c r="A2493">
        <v>1</v>
      </c>
      <c r="B2493">
        <v>9020310</v>
      </c>
      <c r="C2493">
        <v>6</v>
      </c>
      <c r="D2493">
        <v>7</v>
      </c>
      <c r="E2493">
        <v>4</v>
      </c>
      <c r="F2493" t="s">
        <v>7</v>
      </c>
      <c r="G2493">
        <v>101</v>
      </c>
      <c r="M2493">
        <v>51</v>
      </c>
      <c r="P2493">
        <v>51</v>
      </c>
    </row>
    <row r="2494" spans="1:16" x14ac:dyDescent="0.25">
      <c r="A2494">
        <v>1</v>
      </c>
      <c r="B2494">
        <v>9020401</v>
      </c>
      <c r="C2494">
        <v>6</v>
      </c>
      <c r="D2494">
        <v>1</v>
      </c>
      <c r="E2494">
        <v>1</v>
      </c>
      <c r="F2494" t="s">
        <v>7</v>
      </c>
      <c r="G2494">
        <v>331</v>
      </c>
      <c r="M2494">
        <v>779</v>
      </c>
      <c r="P2494">
        <v>898.84615396599997</v>
      </c>
    </row>
    <row r="2495" spans="1:16" x14ac:dyDescent="0.25">
      <c r="A2495">
        <v>1</v>
      </c>
      <c r="B2495">
        <v>9020401</v>
      </c>
      <c r="C2495">
        <v>6</v>
      </c>
      <c r="D2495">
        <v>1</v>
      </c>
      <c r="E2495">
        <v>2</v>
      </c>
      <c r="F2495" t="s">
        <v>7</v>
      </c>
      <c r="G2495">
        <v>7487</v>
      </c>
      <c r="M2495">
        <v>7113</v>
      </c>
      <c r="P2495">
        <v>7113</v>
      </c>
    </row>
    <row r="2496" spans="1:16" x14ac:dyDescent="0.25">
      <c r="A2496">
        <v>1</v>
      </c>
      <c r="B2496">
        <v>9020401</v>
      </c>
      <c r="C2496">
        <v>6</v>
      </c>
      <c r="D2496">
        <v>1</v>
      </c>
      <c r="E2496">
        <v>3</v>
      </c>
      <c r="F2496" t="s">
        <v>7</v>
      </c>
      <c r="G2496">
        <v>1782</v>
      </c>
      <c r="M2496">
        <v>2199</v>
      </c>
      <c r="P2496">
        <v>1817.708113509</v>
      </c>
    </row>
    <row r="2497" spans="1:16" x14ac:dyDescent="0.25">
      <c r="A2497">
        <v>1</v>
      </c>
      <c r="B2497">
        <v>9020401</v>
      </c>
      <c r="C2497">
        <v>6</v>
      </c>
      <c r="D2497">
        <v>1</v>
      </c>
      <c r="E2497">
        <v>4</v>
      </c>
      <c r="F2497" t="s">
        <v>7</v>
      </c>
      <c r="G2497">
        <v>735</v>
      </c>
      <c r="M2497">
        <v>368</v>
      </c>
      <c r="P2497">
        <v>368</v>
      </c>
    </row>
    <row r="2498" spans="1:16" x14ac:dyDescent="0.25">
      <c r="A2498">
        <v>1</v>
      </c>
      <c r="B2498">
        <v>9020401</v>
      </c>
      <c r="C2498">
        <v>6</v>
      </c>
      <c r="D2498">
        <v>2</v>
      </c>
      <c r="E2498">
        <v>1</v>
      </c>
      <c r="F2498" t="s">
        <v>7</v>
      </c>
      <c r="G2498">
        <v>0</v>
      </c>
      <c r="M2498">
        <v>0</v>
      </c>
      <c r="P2498">
        <v>0</v>
      </c>
    </row>
    <row r="2499" spans="1:16" x14ac:dyDescent="0.25">
      <c r="A2499">
        <v>1</v>
      </c>
      <c r="B2499">
        <v>9020401</v>
      </c>
      <c r="C2499">
        <v>6</v>
      </c>
      <c r="D2499">
        <v>2</v>
      </c>
      <c r="E2499">
        <v>2</v>
      </c>
      <c r="F2499" t="s">
        <v>7</v>
      </c>
      <c r="G2499">
        <v>0</v>
      </c>
      <c r="M2499">
        <v>0</v>
      </c>
      <c r="P2499">
        <v>0</v>
      </c>
    </row>
    <row r="2500" spans="1:16" x14ac:dyDescent="0.25">
      <c r="A2500">
        <v>1</v>
      </c>
      <c r="B2500">
        <v>9020401</v>
      </c>
      <c r="C2500">
        <v>6</v>
      </c>
      <c r="D2500">
        <v>2</v>
      </c>
      <c r="E2500">
        <v>3</v>
      </c>
      <c r="F2500" t="s">
        <v>7</v>
      </c>
      <c r="G2500">
        <v>0</v>
      </c>
      <c r="M2500">
        <v>0</v>
      </c>
      <c r="P2500">
        <v>0</v>
      </c>
    </row>
    <row r="2501" spans="1:16" x14ac:dyDescent="0.25">
      <c r="A2501">
        <v>1</v>
      </c>
      <c r="B2501">
        <v>9020401</v>
      </c>
      <c r="C2501">
        <v>6</v>
      </c>
      <c r="D2501">
        <v>2</v>
      </c>
      <c r="E2501">
        <v>4</v>
      </c>
      <c r="F2501" t="s">
        <v>7</v>
      </c>
      <c r="G2501">
        <v>0</v>
      </c>
      <c r="M2501">
        <v>0</v>
      </c>
      <c r="P2501">
        <v>0</v>
      </c>
    </row>
    <row r="2502" spans="1:16" x14ac:dyDescent="0.25">
      <c r="A2502">
        <v>1</v>
      </c>
      <c r="B2502">
        <v>9020401</v>
      </c>
      <c r="C2502">
        <v>6</v>
      </c>
      <c r="D2502">
        <v>3</v>
      </c>
      <c r="E2502">
        <v>1</v>
      </c>
      <c r="F2502" t="s">
        <v>7</v>
      </c>
      <c r="G2502">
        <v>0</v>
      </c>
      <c r="M2502">
        <v>0</v>
      </c>
      <c r="P2502">
        <v>0</v>
      </c>
    </row>
    <row r="2503" spans="1:16" x14ac:dyDescent="0.25">
      <c r="A2503">
        <v>1</v>
      </c>
      <c r="B2503">
        <v>9020401</v>
      </c>
      <c r="C2503">
        <v>6</v>
      </c>
      <c r="D2503">
        <v>3</v>
      </c>
      <c r="E2503">
        <v>2</v>
      </c>
      <c r="F2503" t="s">
        <v>7</v>
      </c>
      <c r="G2503">
        <v>0</v>
      </c>
      <c r="M2503">
        <v>0</v>
      </c>
      <c r="P2503">
        <v>0</v>
      </c>
    </row>
    <row r="2504" spans="1:16" x14ac:dyDescent="0.25">
      <c r="A2504">
        <v>1</v>
      </c>
      <c r="B2504">
        <v>9020401</v>
      </c>
      <c r="C2504">
        <v>6</v>
      </c>
      <c r="D2504">
        <v>3</v>
      </c>
      <c r="E2504">
        <v>3</v>
      </c>
      <c r="F2504" t="s">
        <v>7</v>
      </c>
      <c r="G2504">
        <v>0</v>
      </c>
      <c r="M2504">
        <v>0</v>
      </c>
      <c r="P2504">
        <v>0</v>
      </c>
    </row>
    <row r="2505" spans="1:16" x14ac:dyDescent="0.25">
      <c r="A2505">
        <v>1</v>
      </c>
      <c r="B2505">
        <v>9020401</v>
      </c>
      <c r="C2505">
        <v>6</v>
      </c>
      <c r="D2505">
        <v>3</v>
      </c>
      <c r="E2505">
        <v>4</v>
      </c>
      <c r="F2505" t="s">
        <v>7</v>
      </c>
      <c r="G2505">
        <v>0</v>
      </c>
      <c r="M2505">
        <v>0</v>
      </c>
      <c r="P2505">
        <v>0</v>
      </c>
    </row>
    <row r="2506" spans="1:16" x14ac:dyDescent="0.25">
      <c r="A2506">
        <v>1</v>
      </c>
      <c r="B2506">
        <v>9020401</v>
      </c>
      <c r="C2506">
        <v>6</v>
      </c>
      <c r="D2506">
        <v>4</v>
      </c>
      <c r="E2506">
        <v>1</v>
      </c>
      <c r="F2506" t="s">
        <v>7</v>
      </c>
      <c r="G2506">
        <v>6</v>
      </c>
      <c r="M2506">
        <v>14</v>
      </c>
      <c r="P2506">
        <v>16.153846156</v>
      </c>
    </row>
    <row r="2507" spans="1:16" x14ac:dyDescent="0.25">
      <c r="A2507">
        <v>1</v>
      </c>
      <c r="B2507">
        <v>9020401</v>
      </c>
      <c r="C2507">
        <v>6</v>
      </c>
      <c r="D2507">
        <v>4</v>
      </c>
      <c r="E2507">
        <v>2</v>
      </c>
      <c r="F2507" t="s">
        <v>7</v>
      </c>
      <c r="G2507">
        <v>1400</v>
      </c>
      <c r="M2507">
        <v>1330</v>
      </c>
      <c r="P2507">
        <v>1330</v>
      </c>
    </row>
    <row r="2508" spans="1:16" x14ac:dyDescent="0.25">
      <c r="A2508">
        <v>1</v>
      </c>
      <c r="B2508">
        <v>9020401</v>
      </c>
      <c r="C2508">
        <v>6</v>
      </c>
      <c r="D2508">
        <v>4</v>
      </c>
      <c r="E2508">
        <v>3</v>
      </c>
      <c r="F2508" t="s">
        <v>7</v>
      </c>
      <c r="G2508">
        <v>39</v>
      </c>
      <c r="M2508">
        <v>48</v>
      </c>
      <c r="P2508">
        <v>39.677121167999999</v>
      </c>
    </row>
    <row r="2509" spans="1:16" x14ac:dyDescent="0.25">
      <c r="A2509">
        <v>1</v>
      </c>
      <c r="B2509">
        <v>9020401</v>
      </c>
      <c r="C2509">
        <v>6</v>
      </c>
      <c r="D2509">
        <v>4</v>
      </c>
      <c r="E2509">
        <v>4</v>
      </c>
      <c r="F2509" t="s">
        <v>7</v>
      </c>
      <c r="G2509">
        <v>92</v>
      </c>
      <c r="M2509">
        <v>46</v>
      </c>
      <c r="P2509">
        <v>46</v>
      </c>
    </row>
    <row r="2510" spans="1:16" x14ac:dyDescent="0.25">
      <c r="A2510">
        <v>1</v>
      </c>
      <c r="B2510">
        <v>9020401</v>
      </c>
      <c r="C2510">
        <v>6</v>
      </c>
      <c r="D2510">
        <v>5</v>
      </c>
      <c r="E2510">
        <v>1</v>
      </c>
      <c r="F2510" t="s">
        <v>7</v>
      </c>
      <c r="G2510">
        <v>0</v>
      </c>
      <c r="M2510">
        <v>0</v>
      </c>
      <c r="P2510">
        <v>0</v>
      </c>
    </row>
    <row r="2511" spans="1:16" x14ac:dyDescent="0.25">
      <c r="A2511">
        <v>1</v>
      </c>
      <c r="B2511">
        <v>9020401</v>
      </c>
      <c r="C2511">
        <v>6</v>
      </c>
      <c r="D2511">
        <v>5</v>
      </c>
      <c r="E2511">
        <v>2</v>
      </c>
      <c r="F2511" t="s">
        <v>7</v>
      </c>
      <c r="G2511">
        <v>0</v>
      </c>
      <c r="M2511">
        <v>0</v>
      </c>
      <c r="P2511">
        <v>0</v>
      </c>
    </row>
    <row r="2512" spans="1:16" x14ac:dyDescent="0.25">
      <c r="A2512">
        <v>1</v>
      </c>
      <c r="B2512">
        <v>9020401</v>
      </c>
      <c r="C2512">
        <v>6</v>
      </c>
      <c r="D2512">
        <v>5</v>
      </c>
      <c r="E2512">
        <v>3</v>
      </c>
      <c r="F2512" t="s">
        <v>7</v>
      </c>
      <c r="G2512">
        <v>0</v>
      </c>
      <c r="M2512">
        <v>0</v>
      </c>
      <c r="P2512">
        <v>0</v>
      </c>
    </row>
    <row r="2513" spans="1:16" x14ac:dyDescent="0.25">
      <c r="A2513">
        <v>1</v>
      </c>
      <c r="B2513">
        <v>9020401</v>
      </c>
      <c r="C2513">
        <v>6</v>
      </c>
      <c r="D2513">
        <v>5</v>
      </c>
      <c r="E2513">
        <v>4</v>
      </c>
      <c r="F2513" t="s">
        <v>7</v>
      </c>
      <c r="G2513">
        <v>0</v>
      </c>
      <c r="M2513">
        <v>0</v>
      </c>
      <c r="P2513">
        <v>0</v>
      </c>
    </row>
    <row r="2514" spans="1:16" x14ac:dyDescent="0.25">
      <c r="A2514">
        <v>1</v>
      </c>
      <c r="B2514">
        <v>9020401</v>
      </c>
      <c r="C2514">
        <v>6</v>
      </c>
      <c r="D2514">
        <v>6</v>
      </c>
      <c r="E2514">
        <v>1</v>
      </c>
      <c r="F2514" t="s">
        <v>7</v>
      </c>
      <c r="G2514">
        <v>9</v>
      </c>
      <c r="M2514">
        <v>21</v>
      </c>
      <c r="P2514">
        <v>24.230769234</v>
      </c>
    </row>
    <row r="2515" spans="1:16" x14ac:dyDescent="0.25">
      <c r="A2515">
        <v>1</v>
      </c>
      <c r="B2515">
        <v>9020401</v>
      </c>
      <c r="C2515">
        <v>6</v>
      </c>
      <c r="D2515">
        <v>6</v>
      </c>
      <c r="E2515">
        <v>2</v>
      </c>
      <c r="F2515" t="s">
        <v>7</v>
      </c>
      <c r="G2515">
        <v>454</v>
      </c>
      <c r="M2515">
        <v>431</v>
      </c>
      <c r="P2515">
        <v>431</v>
      </c>
    </row>
    <row r="2516" spans="1:16" x14ac:dyDescent="0.25">
      <c r="A2516">
        <v>1</v>
      </c>
      <c r="B2516">
        <v>9020401</v>
      </c>
      <c r="C2516">
        <v>6</v>
      </c>
      <c r="D2516">
        <v>6</v>
      </c>
      <c r="E2516">
        <v>3</v>
      </c>
      <c r="F2516" t="s">
        <v>7</v>
      </c>
      <c r="G2516">
        <v>3</v>
      </c>
      <c r="M2516">
        <v>4</v>
      </c>
      <c r="P2516">
        <v>3.3064267639999998</v>
      </c>
    </row>
    <row r="2517" spans="1:16" x14ac:dyDescent="0.25">
      <c r="A2517">
        <v>1</v>
      </c>
      <c r="B2517">
        <v>9020401</v>
      </c>
      <c r="C2517">
        <v>6</v>
      </c>
      <c r="D2517">
        <v>6</v>
      </c>
      <c r="E2517">
        <v>4</v>
      </c>
      <c r="F2517" t="s">
        <v>7</v>
      </c>
      <c r="G2517">
        <v>23</v>
      </c>
      <c r="M2517">
        <v>12</v>
      </c>
      <c r="P2517">
        <v>12</v>
      </c>
    </row>
    <row r="2518" spans="1:16" x14ac:dyDescent="0.25">
      <c r="A2518">
        <v>1</v>
      </c>
      <c r="B2518">
        <v>9020401</v>
      </c>
      <c r="C2518">
        <v>6</v>
      </c>
      <c r="D2518">
        <v>7</v>
      </c>
      <c r="E2518">
        <v>1</v>
      </c>
      <c r="F2518" t="s">
        <v>7</v>
      </c>
      <c r="G2518">
        <v>0</v>
      </c>
      <c r="M2518">
        <v>0</v>
      </c>
      <c r="P2518">
        <v>0</v>
      </c>
    </row>
    <row r="2519" spans="1:16" x14ac:dyDescent="0.25">
      <c r="A2519">
        <v>1</v>
      </c>
      <c r="B2519">
        <v>9020401</v>
      </c>
      <c r="C2519">
        <v>6</v>
      </c>
      <c r="D2519">
        <v>7</v>
      </c>
      <c r="E2519">
        <v>2</v>
      </c>
      <c r="F2519" t="s">
        <v>7</v>
      </c>
      <c r="G2519">
        <v>20</v>
      </c>
      <c r="M2519">
        <v>19</v>
      </c>
      <c r="P2519">
        <v>19</v>
      </c>
    </row>
    <row r="2520" spans="1:16" x14ac:dyDescent="0.25">
      <c r="A2520">
        <v>1</v>
      </c>
      <c r="B2520">
        <v>9020401</v>
      </c>
      <c r="C2520">
        <v>6</v>
      </c>
      <c r="D2520">
        <v>7</v>
      </c>
      <c r="E2520">
        <v>3</v>
      </c>
      <c r="F2520" t="s">
        <v>7</v>
      </c>
      <c r="G2520">
        <v>0</v>
      </c>
      <c r="M2520">
        <v>0</v>
      </c>
      <c r="P2520">
        <v>0</v>
      </c>
    </row>
    <row r="2521" spans="1:16" x14ac:dyDescent="0.25">
      <c r="A2521">
        <v>1</v>
      </c>
      <c r="B2521">
        <v>9020401</v>
      </c>
      <c r="C2521">
        <v>6</v>
      </c>
      <c r="D2521">
        <v>7</v>
      </c>
      <c r="E2521">
        <v>4</v>
      </c>
      <c r="F2521" t="s">
        <v>7</v>
      </c>
      <c r="G2521">
        <v>3</v>
      </c>
      <c r="M2521">
        <v>2</v>
      </c>
      <c r="P2521">
        <v>2</v>
      </c>
    </row>
    <row r="2522" spans="1:16" x14ac:dyDescent="0.25">
      <c r="A2522">
        <v>1</v>
      </c>
      <c r="B2522">
        <v>9020402</v>
      </c>
      <c r="C2522">
        <v>6</v>
      </c>
      <c r="D2522">
        <v>1</v>
      </c>
      <c r="E2522">
        <v>1</v>
      </c>
      <c r="F2522" t="s">
        <v>7</v>
      </c>
      <c r="G2522">
        <v>122</v>
      </c>
      <c r="M2522">
        <v>471</v>
      </c>
      <c r="P2522">
        <v>543.46153853400006</v>
      </c>
    </row>
    <row r="2523" spans="1:16" x14ac:dyDescent="0.25">
      <c r="A2523">
        <v>1</v>
      </c>
      <c r="B2523">
        <v>9020402</v>
      </c>
      <c r="C2523">
        <v>6</v>
      </c>
      <c r="D2523">
        <v>1</v>
      </c>
      <c r="E2523">
        <v>2</v>
      </c>
      <c r="F2523" t="s">
        <v>7</v>
      </c>
      <c r="G2523">
        <v>6852</v>
      </c>
      <c r="M2523">
        <v>6509</v>
      </c>
      <c r="P2523">
        <v>6509</v>
      </c>
    </row>
    <row r="2524" spans="1:16" x14ac:dyDescent="0.25">
      <c r="A2524">
        <v>1</v>
      </c>
      <c r="B2524">
        <v>9020402</v>
      </c>
      <c r="C2524">
        <v>6</v>
      </c>
      <c r="D2524">
        <v>1</v>
      </c>
      <c r="E2524">
        <v>3</v>
      </c>
      <c r="F2524" t="s">
        <v>7</v>
      </c>
      <c r="G2524">
        <v>695</v>
      </c>
      <c r="M2524">
        <v>1260</v>
      </c>
      <c r="P2524">
        <v>1041.52443066</v>
      </c>
    </row>
    <row r="2525" spans="1:16" x14ac:dyDescent="0.25">
      <c r="A2525">
        <v>1</v>
      </c>
      <c r="B2525">
        <v>9020402</v>
      </c>
      <c r="C2525">
        <v>6</v>
      </c>
      <c r="D2525">
        <v>1</v>
      </c>
      <c r="E2525">
        <v>4</v>
      </c>
      <c r="F2525" t="s">
        <v>7</v>
      </c>
      <c r="G2525">
        <v>1068</v>
      </c>
      <c r="M2525">
        <v>534</v>
      </c>
      <c r="P2525">
        <v>534</v>
      </c>
    </row>
    <row r="2526" spans="1:16" x14ac:dyDescent="0.25">
      <c r="A2526">
        <v>1</v>
      </c>
      <c r="B2526">
        <v>9020402</v>
      </c>
      <c r="C2526">
        <v>6</v>
      </c>
      <c r="D2526">
        <v>2</v>
      </c>
      <c r="E2526">
        <v>1</v>
      </c>
      <c r="F2526" t="s">
        <v>7</v>
      </c>
      <c r="G2526">
        <v>0</v>
      </c>
      <c r="M2526">
        <v>0</v>
      </c>
      <c r="P2526">
        <v>0</v>
      </c>
    </row>
    <row r="2527" spans="1:16" x14ac:dyDescent="0.25">
      <c r="A2527">
        <v>1</v>
      </c>
      <c r="B2527">
        <v>9020402</v>
      </c>
      <c r="C2527">
        <v>6</v>
      </c>
      <c r="D2527">
        <v>2</v>
      </c>
      <c r="E2527">
        <v>2</v>
      </c>
      <c r="F2527" t="s">
        <v>7</v>
      </c>
      <c r="G2527">
        <v>0</v>
      </c>
      <c r="M2527">
        <v>0</v>
      </c>
      <c r="P2527">
        <v>0</v>
      </c>
    </row>
    <row r="2528" spans="1:16" x14ac:dyDescent="0.25">
      <c r="A2528">
        <v>1</v>
      </c>
      <c r="B2528">
        <v>9020402</v>
      </c>
      <c r="C2528">
        <v>6</v>
      </c>
      <c r="D2528">
        <v>2</v>
      </c>
      <c r="E2528">
        <v>3</v>
      </c>
      <c r="F2528" t="s">
        <v>7</v>
      </c>
      <c r="G2528">
        <v>0</v>
      </c>
      <c r="M2528">
        <v>0</v>
      </c>
      <c r="P2528">
        <v>0</v>
      </c>
    </row>
    <row r="2529" spans="1:16" x14ac:dyDescent="0.25">
      <c r="A2529">
        <v>1</v>
      </c>
      <c r="B2529">
        <v>9020402</v>
      </c>
      <c r="C2529">
        <v>6</v>
      </c>
      <c r="D2529">
        <v>2</v>
      </c>
      <c r="E2529">
        <v>4</v>
      </c>
      <c r="F2529" t="s">
        <v>7</v>
      </c>
      <c r="G2529">
        <v>0</v>
      </c>
      <c r="M2529">
        <v>0</v>
      </c>
      <c r="P2529">
        <v>0</v>
      </c>
    </row>
    <row r="2530" spans="1:16" x14ac:dyDescent="0.25">
      <c r="A2530">
        <v>1</v>
      </c>
      <c r="B2530">
        <v>9020402</v>
      </c>
      <c r="C2530">
        <v>6</v>
      </c>
      <c r="D2530">
        <v>3</v>
      </c>
      <c r="E2530">
        <v>1</v>
      </c>
      <c r="F2530" t="s">
        <v>7</v>
      </c>
      <c r="G2530">
        <v>0</v>
      </c>
      <c r="M2530">
        <v>0</v>
      </c>
      <c r="P2530">
        <v>0</v>
      </c>
    </row>
    <row r="2531" spans="1:16" x14ac:dyDescent="0.25">
      <c r="A2531">
        <v>1</v>
      </c>
      <c r="B2531">
        <v>9020402</v>
      </c>
      <c r="C2531">
        <v>6</v>
      </c>
      <c r="D2531">
        <v>3</v>
      </c>
      <c r="E2531">
        <v>2</v>
      </c>
      <c r="F2531" t="s">
        <v>7</v>
      </c>
      <c r="G2531">
        <v>0</v>
      </c>
      <c r="M2531">
        <v>0</v>
      </c>
      <c r="P2531">
        <v>0</v>
      </c>
    </row>
    <row r="2532" spans="1:16" x14ac:dyDescent="0.25">
      <c r="A2532">
        <v>1</v>
      </c>
      <c r="B2532">
        <v>9020402</v>
      </c>
      <c r="C2532">
        <v>6</v>
      </c>
      <c r="D2532">
        <v>3</v>
      </c>
      <c r="E2532">
        <v>3</v>
      </c>
      <c r="F2532" t="s">
        <v>7</v>
      </c>
      <c r="G2532">
        <v>0</v>
      </c>
      <c r="M2532">
        <v>0</v>
      </c>
      <c r="P2532">
        <v>0</v>
      </c>
    </row>
    <row r="2533" spans="1:16" x14ac:dyDescent="0.25">
      <c r="A2533">
        <v>1</v>
      </c>
      <c r="B2533">
        <v>9020402</v>
      </c>
      <c r="C2533">
        <v>6</v>
      </c>
      <c r="D2533">
        <v>3</v>
      </c>
      <c r="E2533">
        <v>4</v>
      </c>
      <c r="F2533" t="s">
        <v>7</v>
      </c>
      <c r="G2533">
        <v>0</v>
      </c>
      <c r="M2533">
        <v>0</v>
      </c>
      <c r="P2533">
        <v>0</v>
      </c>
    </row>
    <row r="2534" spans="1:16" x14ac:dyDescent="0.25">
      <c r="A2534">
        <v>1</v>
      </c>
      <c r="B2534">
        <v>9020402</v>
      </c>
      <c r="C2534">
        <v>6</v>
      </c>
      <c r="D2534">
        <v>4</v>
      </c>
      <c r="E2534">
        <v>1</v>
      </c>
      <c r="F2534" t="s">
        <v>7</v>
      </c>
      <c r="G2534">
        <v>45</v>
      </c>
      <c r="M2534">
        <v>174</v>
      </c>
      <c r="P2534">
        <v>200.76923079599999</v>
      </c>
    </row>
    <row r="2535" spans="1:16" x14ac:dyDescent="0.25">
      <c r="A2535">
        <v>1</v>
      </c>
      <c r="B2535">
        <v>9020402</v>
      </c>
      <c r="C2535">
        <v>6</v>
      </c>
      <c r="D2535">
        <v>4</v>
      </c>
      <c r="E2535">
        <v>2</v>
      </c>
      <c r="F2535" t="s">
        <v>7</v>
      </c>
      <c r="G2535">
        <v>2469</v>
      </c>
      <c r="M2535">
        <v>2346</v>
      </c>
      <c r="P2535">
        <v>2346</v>
      </c>
    </row>
    <row r="2536" spans="1:16" x14ac:dyDescent="0.25">
      <c r="A2536">
        <v>1</v>
      </c>
      <c r="B2536">
        <v>9020402</v>
      </c>
      <c r="C2536">
        <v>6</v>
      </c>
      <c r="D2536">
        <v>4</v>
      </c>
      <c r="E2536">
        <v>3</v>
      </c>
      <c r="F2536" t="s">
        <v>7</v>
      </c>
      <c r="G2536">
        <v>21</v>
      </c>
      <c r="M2536">
        <v>38</v>
      </c>
      <c r="P2536">
        <v>31.411054257999997</v>
      </c>
    </row>
    <row r="2537" spans="1:16" x14ac:dyDescent="0.25">
      <c r="A2537">
        <v>1</v>
      </c>
      <c r="B2537">
        <v>9020402</v>
      </c>
      <c r="C2537">
        <v>6</v>
      </c>
      <c r="D2537">
        <v>4</v>
      </c>
      <c r="E2537">
        <v>4</v>
      </c>
      <c r="F2537" t="s">
        <v>7</v>
      </c>
      <c r="G2537">
        <v>89</v>
      </c>
      <c r="M2537">
        <v>45</v>
      </c>
      <c r="P2537">
        <v>45</v>
      </c>
    </row>
    <row r="2538" spans="1:16" x14ac:dyDescent="0.25">
      <c r="A2538">
        <v>1</v>
      </c>
      <c r="B2538">
        <v>9020402</v>
      </c>
      <c r="C2538">
        <v>6</v>
      </c>
      <c r="D2538">
        <v>5</v>
      </c>
      <c r="E2538">
        <v>1</v>
      </c>
      <c r="F2538" t="s">
        <v>7</v>
      </c>
      <c r="G2538">
        <v>0</v>
      </c>
      <c r="M2538">
        <v>0</v>
      </c>
      <c r="P2538">
        <v>0</v>
      </c>
    </row>
    <row r="2539" spans="1:16" x14ac:dyDescent="0.25">
      <c r="A2539">
        <v>1</v>
      </c>
      <c r="B2539">
        <v>9020402</v>
      </c>
      <c r="C2539">
        <v>6</v>
      </c>
      <c r="D2539">
        <v>5</v>
      </c>
      <c r="E2539">
        <v>2</v>
      </c>
      <c r="F2539" t="s">
        <v>7</v>
      </c>
      <c r="G2539">
        <v>0</v>
      </c>
      <c r="M2539">
        <v>0</v>
      </c>
      <c r="P2539">
        <v>0</v>
      </c>
    </row>
    <row r="2540" spans="1:16" x14ac:dyDescent="0.25">
      <c r="A2540">
        <v>1</v>
      </c>
      <c r="B2540">
        <v>9020402</v>
      </c>
      <c r="C2540">
        <v>6</v>
      </c>
      <c r="D2540">
        <v>5</v>
      </c>
      <c r="E2540">
        <v>3</v>
      </c>
      <c r="F2540" t="s">
        <v>7</v>
      </c>
      <c r="G2540">
        <v>0</v>
      </c>
      <c r="M2540">
        <v>0</v>
      </c>
      <c r="P2540">
        <v>0</v>
      </c>
    </row>
    <row r="2541" spans="1:16" x14ac:dyDescent="0.25">
      <c r="A2541">
        <v>1</v>
      </c>
      <c r="B2541">
        <v>9020402</v>
      </c>
      <c r="C2541">
        <v>6</v>
      </c>
      <c r="D2541">
        <v>5</v>
      </c>
      <c r="E2541">
        <v>4</v>
      </c>
      <c r="F2541" t="s">
        <v>7</v>
      </c>
      <c r="G2541">
        <v>0</v>
      </c>
      <c r="M2541">
        <v>0</v>
      </c>
      <c r="P2541">
        <v>0</v>
      </c>
    </row>
    <row r="2542" spans="1:16" x14ac:dyDescent="0.25">
      <c r="A2542">
        <v>1</v>
      </c>
      <c r="B2542">
        <v>9020402</v>
      </c>
      <c r="C2542">
        <v>6</v>
      </c>
      <c r="D2542">
        <v>6</v>
      </c>
      <c r="E2542">
        <v>1</v>
      </c>
      <c r="F2542" t="s">
        <v>7</v>
      </c>
      <c r="G2542">
        <v>8</v>
      </c>
      <c r="M2542">
        <v>31</v>
      </c>
      <c r="P2542">
        <v>35.769230774</v>
      </c>
    </row>
    <row r="2543" spans="1:16" x14ac:dyDescent="0.25">
      <c r="A2543">
        <v>1</v>
      </c>
      <c r="B2543">
        <v>9020402</v>
      </c>
      <c r="C2543">
        <v>6</v>
      </c>
      <c r="D2543">
        <v>6</v>
      </c>
      <c r="E2543">
        <v>2</v>
      </c>
      <c r="F2543" t="s">
        <v>7</v>
      </c>
      <c r="G2543">
        <v>674</v>
      </c>
      <c r="M2543">
        <v>640</v>
      </c>
      <c r="P2543">
        <v>640</v>
      </c>
    </row>
    <row r="2544" spans="1:16" x14ac:dyDescent="0.25">
      <c r="A2544">
        <v>1</v>
      </c>
      <c r="B2544">
        <v>9020402</v>
      </c>
      <c r="C2544">
        <v>6</v>
      </c>
      <c r="D2544">
        <v>6</v>
      </c>
      <c r="E2544">
        <v>3</v>
      </c>
      <c r="F2544" t="s">
        <v>7</v>
      </c>
      <c r="G2544">
        <v>3</v>
      </c>
      <c r="M2544">
        <v>5</v>
      </c>
      <c r="P2544">
        <v>4.1330334549999996</v>
      </c>
    </row>
    <row r="2545" spans="1:16" x14ac:dyDescent="0.25">
      <c r="A2545">
        <v>1</v>
      </c>
      <c r="B2545">
        <v>9020402</v>
      </c>
      <c r="C2545">
        <v>6</v>
      </c>
      <c r="D2545">
        <v>6</v>
      </c>
      <c r="E2545">
        <v>4</v>
      </c>
      <c r="F2545" t="s">
        <v>7</v>
      </c>
      <c r="G2545">
        <v>12</v>
      </c>
      <c r="M2545">
        <v>6</v>
      </c>
      <c r="P2545">
        <v>6</v>
      </c>
    </row>
    <row r="2546" spans="1:16" x14ac:dyDescent="0.25">
      <c r="A2546">
        <v>1</v>
      </c>
      <c r="B2546">
        <v>9020402</v>
      </c>
      <c r="C2546">
        <v>6</v>
      </c>
      <c r="D2546">
        <v>7</v>
      </c>
      <c r="E2546">
        <v>1</v>
      </c>
      <c r="F2546" t="s">
        <v>7</v>
      </c>
      <c r="G2546">
        <v>0</v>
      </c>
      <c r="M2546">
        <v>0</v>
      </c>
      <c r="P2546">
        <v>0</v>
      </c>
    </row>
    <row r="2547" spans="1:16" x14ac:dyDescent="0.25">
      <c r="A2547">
        <v>1</v>
      </c>
      <c r="B2547">
        <v>9020402</v>
      </c>
      <c r="C2547">
        <v>6</v>
      </c>
      <c r="D2547">
        <v>7</v>
      </c>
      <c r="E2547">
        <v>2</v>
      </c>
      <c r="F2547" t="s">
        <v>7</v>
      </c>
      <c r="G2547">
        <v>18</v>
      </c>
      <c r="M2547">
        <v>17</v>
      </c>
      <c r="P2547">
        <v>17</v>
      </c>
    </row>
    <row r="2548" spans="1:16" x14ac:dyDescent="0.25">
      <c r="A2548">
        <v>1</v>
      </c>
      <c r="B2548">
        <v>9020402</v>
      </c>
      <c r="C2548">
        <v>6</v>
      </c>
      <c r="D2548">
        <v>7</v>
      </c>
      <c r="E2548">
        <v>3</v>
      </c>
      <c r="F2548" t="s">
        <v>7</v>
      </c>
      <c r="G2548">
        <v>0</v>
      </c>
      <c r="M2548">
        <v>0</v>
      </c>
      <c r="P2548">
        <v>0</v>
      </c>
    </row>
    <row r="2549" spans="1:16" x14ac:dyDescent="0.25">
      <c r="A2549">
        <v>1</v>
      </c>
      <c r="B2549">
        <v>9020402</v>
      </c>
      <c r="C2549">
        <v>6</v>
      </c>
      <c r="D2549">
        <v>7</v>
      </c>
      <c r="E2549">
        <v>4</v>
      </c>
      <c r="F2549" t="s">
        <v>7</v>
      </c>
      <c r="G2549">
        <v>0</v>
      </c>
      <c r="M2549">
        <v>0</v>
      </c>
      <c r="P2549">
        <v>0</v>
      </c>
    </row>
    <row r="2550" spans="1:16" x14ac:dyDescent="0.25">
      <c r="A2550">
        <v>1</v>
      </c>
      <c r="B2550">
        <v>9020403</v>
      </c>
      <c r="C2550">
        <v>6</v>
      </c>
      <c r="D2550">
        <v>1</v>
      </c>
      <c r="E2550">
        <v>1</v>
      </c>
      <c r="F2550" t="s">
        <v>7</v>
      </c>
      <c r="G2550">
        <v>0</v>
      </c>
      <c r="M2550">
        <v>0</v>
      </c>
      <c r="P2550">
        <v>0</v>
      </c>
    </row>
    <row r="2551" spans="1:16" x14ac:dyDescent="0.25">
      <c r="A2551">
        <v>1</v>
      </c>
      <c r="B2551">
        <v>9020403</v>
      </c>
      <c r="C2551">
        <v>6</v>
      </c>
      <c r="D2551">
        <v>1</v>
      </c>
      <c r="E2551">
        <v>2</v>
      </c>
      <c r="F2551" t="s">
        <v>7</v>
      </c>
      <c r="G2551">
        <v>0</v>
      </c>
      <c r="M2551">
        <v>0</v>
      </c>
      <c r="P2551">
        <v>0</v>
      </c>
    </row>
    <row r="2552" spans="1:16" x14ac:dyDescent="0.25">
      <c r="A2552">
        <v>1</v>
      </c>
      <c r="B2552">
        <v>9020403</v>
      </c>
      <c r="C2552">
        <v>6</v>
      </c>
      <c r="D2552">
        <v>1</v>
      </c>
      <c r="E2552">
        <v>3</v>
      </c>
      <c r="F2552" t="s">
        <v>7</v>
      </c>
      <c r="G2552">
        <v>0</v>
      </c>
      <c r="M2552">
        <v>0</v>
      </c>
      <c r="P2552">
        <v>0</v>
      </c>
    </row>
    <row r="2553" spans="1:16" x14ac:dyDescent="0.25">
      <c r="A2553">
        <v>1</v>
      </c>
      <c r="B2553">
        <v>9020403</v>
      </c>
      <c r="C2553">
        <v>6</v>
      </c>
      <c r="D2553">
        <v>1</v>
      </c>
      <c r="E2553">
        <v>4</v>
      </c>
      <c r="F2553" t="s">
        <v>7</v>
      </c>
      <c r="G2553">
        <v>0</v>
      </c>
      <c r="M2553">
        <v>0</v>
      </c>
      <c r="P2553">
        <v>0</v>
      </c>
    </row>
    <row r="2554" spans="1:16" x14ac:dyDescent="0.25">
      <c r="A2554">
        <v>1</v>
      </c>
      <c r="B2554">
        <v>9020403</v>
      </c>
      <c r="C2554">
        <v>6</v>
      </c>
      <c r="D2554">
        <v>2</v>
      </c>
      <c r="E2554">
        <v>1</v>
      </c>
      <c r="F2554" t="s">
        <v>7</v>
      </c>
      <c r="G2554">
        <v>205</v>
      </c>
      <c r="M2554">
        <v>445</v>
      </c>
      <c r="P2554">
        <v>513.46153852999998</v>
      </c>
    </row>
    <row r="2555" spans="1:16" x14ac:dyDescent="0.25">
      <c r="A2555">
        <v>1</v>
      </c>
      <c r="B2555">
        <v>9020403</v>
      </c>
      <c r="C2555">
        <v>6</v>
      </c>
      <c r="D2555">
        <v>2</v>
      </c>
      <c r="E2555">
        <v>2</v>
      </c>
      <c r="F2555" t="s">
        <v>7</v>
      </c>
      <c r="G2555">
        <v>3766</v>
      </c>
      <c r="M2555">
        <v>3578</v>
      </c>
      <c r="P2555">
        <v>3578</v>
      </c>
    </row>
    <row r="2556" spans="1:16" x14ac:dyDescent="0.25">
      <c r="A2556">
        <v>1</v>
      </c>
      <c r="B2556">
        <v>9020403</v>
      </c>
      <c r="C2556">
        <v>6</v>
      </c>
      <c r="D2556">
        <v>2</v>
      </c>
      <c r="E2556">
        <v>3</v>
      </c>
      <c r="F2556" t="s">
        <v>7</v>
      </c>
      <c r="G2556">
        <v>517</v>
      </c>
      <c r="M2556">
        <v>656</v>
      </c>
      <c r="P2556">
        <v>542.25398929599999</v>
      </c>
    </row>
    <row r="2557" spans="1:16" x14ac:dyDescent="0.25">
      <c r="A2557">
        <v>1</v>
      </c>
      <c r="B2557">
        <v>9020403</v>
      </c>
      <c r="C2557">
        <v>6</v>
      </c>
      <c r="D2557">
        <v>2</v>
      </c>
      <c r="E2557">
        <v>4</v>
      </c>
      <c r="F2557" t="s">
        <v>7</v>
      </c>
      <c r="G2557">
        <v>194</v>
      </c>
      <c r="M2557">
        <v>97</v>
      </c>
      <c r="P2557">
        <v>97</v>
      </c>
    </row>
    <row r="2558" spans="1:16" x14ac:dyDescent="0.25">
      <c r="A2558">
        <v>1</v>
      </c>
      <c r="B2558">
        <v>9020403</v>
      </c>
      <c r="C2558">
        <v>6</v>
      </c>
      <c r="D2558">
        <v>3</v>
      </c>
      <c r="E2558">
        <v>1</v>
      </c>
      <c r="F2558" t="s">
        <v>7</v>
      </c>
      <c r="G2558">
        <v>0</v>
      </c>
      <c r="M2558">
        <v>0</v>
      </c>
      <c r="P2558">
        <v>0</v>
      </c>
    </row>
    <row r="2559" spans="1:16" x14ac:dyDescent="0.25">
      <c r="A2559">
        <v>1</v>
      </c>
      <c r="B2559">
        <v>9020403</v>
      </c>
      <c r="C2559">
        <v>6</v>
      </c>
      <c r="D2559">
        <v>3</v>
      </c>
      <c r="E2559">
        <v>2</v>
      </c>
      <c r="F2559" t="s">
        <v>7</v>
      </c>
      <c r="G2559">
        <v>0</v>
      </c>
      <c r="M2559">
        <v>0</v>
      </c>
      <c r="P2559">
        <v>0</v>
      </c>
    </row>
    <row r="2560" spans="1:16" x14ac:dyDescent="0.25">
      <c r="A2560">
        <v>1</v>
      </c>
      <c r="B2560">
        <v>9020403</v>
      </c>
      <c r="C2560">
        <v>6</v>
      </c>
      <c r="D2560">
        <v>3</v>
      </c>
      <c r="E2560">
        <v>3</v>
      </c>
      <c r="F2560" t="s">
        <v>7</v>
      </c>
      <c r="G2560">
        <v>0</v>
      </c>
      <c r="M2560">
        <v>0</v>
      </c>
      <c r="P2560">
        <v>0</v>
      </c>
    </row>
    <row r="2561" spans="1:16" x14ac:dyDescent="0.25">
      <c r="A2561">
        <v>1</v>
      </c>
      <c r="B2561">
        <v>9020403</v>
      </c>
      <c r="C2561">
        <v>6</v>
      </c>
      <c r="D2561">
        <v>3</v>
      </c>
      <c r="E2561">
        <v>4</v>
      </c>
      <c r="F2561" t="s">
        <v>7</v>
      </c>
      <c r="G2561">
        <v>0</v>
      </c>
      <c r="M2561">
        <v>0</v>
      </c>
      <c r="P2561">
        <v>0</v>
      </c>
    </row>
    <row r="2562" spans="1:16" x14ac:dyDescent="0.25">
      <c r="A2562">
        <v>1</v>
      </c>
      <c r="B2562">
        <v>9020403</v>
      </c>
      <c r="C2562">
        <v>6</v>
      </c>
      <c r="D2562">
        <v>4</v>
      </c>
      <c r="E2562">
        <v>1</v>
      </c>
      <c r="F2562" t="s">
        <v>7</v>
      </c>
      <c r="G2562">
        <v>88</v>
      </c>
      <c r="M2562">
        <v>191</v>
      </c>
      <c r="P2562">
        <v>220.384615414</v>
      </c>
    </row>
    <row r="2563" spans="1:16" x14ac:dyDescent="0.25">
      <c r="A2563">
        <v>1</v>
      </c>
      <c r="B2563">
        <v>9020403</v>
      </c>
      <c r="C2563">
        <v>6</v>
      </c>
      <c r="D2563">
        <v>4</v>
      </c>
      <c r="E2563">
        <v>2</v>
      </c>
      <c r="F2563" t="s">
        <v>7</v>
      </c>
      <c r="G2563">
        <v>2806</v>
      </c>
      <c r="M2563">
        <v>2666</v>
      </c>
      <c r="P2563">
        <v>2666</v>
      </c>
    </row>
    <row r="2564" spans="1:16" x14ac:dyDescent="0.25">
      <c r="A2564">
        <v>1</v>
      </c>
      <c r="B2564">
        <v>9020403</v>
      </c>
      <c r="C2564">
        <v>6</v>
      </c>
      <c r="D2564">
        <v>4</v>
      </c>
      <c r="E2564">
        <v>3</v>
      </c>
      <c r="F2564" t="s">
        <v>7</v>
      </c>
      <c r="G2564">
        <v>88</v>
      </c>
      <c r="M2564">
        <v>112</v>
      </c>
      <c r="P2564">
        <v>92.579949391999989</v>
      </c>
    </row>
    <row r="2565" spans="1:16" x14ac:dyDescent="0.25">
      <c r="A2565">
        <v>1</v>
      </c>
      <c r="B2565">
        <v>9020403</v>
      </c>
      <c r="C2565">
        <v>6</v>
      </c>
      <c r="D2565">
        <v>4</v>
      </c>
      <c r="E2565">
        <v>4</v>
      </c>
      <c r="F2565" t="s">
        <v>7</v>
      </c>
      <c r="G2565">
        <v>94</v>
      </c>
      <c r="M2565">
        <v>47</v>
      </c>
      <c r="P2565">
        <v>47</v>
      </c>
    </row>
    <row r="2566" spans="1:16" x14ac:dyDescent="0.25">
      <c r="A2566">
        <v>1</v>
      </c>
      <c r="B2566">
        <v>9020403</v>
      </c>
      <c r="C2566">
        <v>6</v>
      </c>
      <c r="D2566">
        <v>5</v>
      </c>
      <c r="E2566">
        <v>1</v>
      </c>
      <c r="F2566" t="s">
        <v>7</v>
      </c>
      <c r="G2566">
        <v>6</v>
      </c>
      <c r="M2566">
        <v>13</v>
      </c>
      <c r="P2566">
        <v>15.000000002</v>
      </c>
    </row>
    <row r="2567" spans="1:16" x14ac:dyDescent="0.25">
      <c r="A2567">
        <v>1</v>
      </c>
      <c r="B2567">
        <v>9020403</v>
      </c>
      <c r="C2567">
        <v>6</v>
      </c>
      <c r="D2567">
        <v>5</v>
      </c>
      <c r="E2567">
        <v>2</v>
      </c>
      <c r="F2567" t="s">
        <v>7</v>
      </c>
      <c r="G2567">
        <v>479</v>
      </c>
      <c r="M2567">
        <v>455</v>
      </c>
      <c r="P2567">
        <v>455</v>
      </c>
    </row>
    <row r="2568" spans="1:16" x14ac:dyDescent="0.25">
      <c r="A2568">
        <v>1</v>
      </c>
      <c r="B2568">
        <v>9020403</v>
      </c>
      <c r="C2568">
        <v>6</v>
      </c>
      <c r="D2568">
        <v>5</v>
      </c>
      <c r="E2568">
        <v>3</v>
      </c>
      <c r="F2568" t="s">
        <v>7</v>
      </c>
      <c r="G2568">
        <v>3</v>
      </c>
      <c r="M2568">
        <v>4</v>
      </c>
      <c r="P2568">
        <v>3.3064267639999998</v>
      </c>
    </row>
    <row r="2569" spans="1:16" x14ac:dyDescent="0.25">
      <c r="A2569">
        <v>1</v>
      </c>
      <c r="B2569">
        <v>9020403</v>
      </c>
      <c r="C2569">
        <v>6</v>
      </c>
      <c r="D2569">
        <v>5</v>
      </c>
      <c r="E2569">
        <v>4</v>
      </c>
      <c r="F2569" t="s">
        <v>7</v>
      </c>
      <c r="G2569">
        <v>22</v>
      </c>
      <c r="M2569">
        <v>11</v>
      </c>
      <c r="P2569">
        <v>11</v>
      </c>
    </row>
    <row r="2570" spans="1:16" x14ac:dyDescent="0.25">
      <c r="A2570">
        <v>1</v>
      </c>
      <c r="B2570">
        <v>9020403</v>
      </c>
      <c r="C2570">
        <v>6</v>
      </c>
      <c r="D2570">
        <v>6</v>
      </c>
      <c r="E2570">
        <v>1</v>
      </c>
      <c r="F2570" t="s">
        <v>7</v>
      </c>
      <c r="G2570">
        <v>9</v>
      </c>
      <c r="M2570">
        <v>20</v>
      </c>
      <c r="P2570">
        <v>23.07692308</v>
      </c>
    </row>
    <row r="2571" spans="1:16" x14ac:dyDescent="0.25">
      <c r="A2571">
        <v>1</v>
      </c>
      <c r="B2571">
        <v>9020403</v>
      </c>
      <c r="C2571">
        <v>6</v>
      </c>
      <c r="D2571">
        <v>6</v>
      </c>
      <c r="E2571">
        <v>2</v>
      </c>
      <c r="F2571" t="s">
        <v>7</v>
      </c>
      <c r="G2571">
        <v>520</v>
      </c>
      <c r="M2571">
        <v>494</v>
      </c>
      <c r="P2571">
        <v>494</v>
      </c>
    </row>
    <row r="2572" spans="1:16" x14ac:dyDescent="0.25">
      <c r="A2572">
        <v>1</v>
      </c>
      <c r="B2572">
        <v>9020403</v>
      </c>
      <c r="C2572">
        <v>6</v>
      </c>
      <c r="D2572">
        <v>6</v>
      </c>
      <c r="E2572">
        <v>3</v>
      </c>
      <c r="F2572" t="s">
        <v>7</v>
      </c>
      <c r="G2572">
        <v>3</v>
      </c>
      <c r="M2572">
        <v>4</v>
      </c>
      <c r="P2572">
        <v>3.3064267639999998</v>
      </c>
    </row>
    <row r="2573" spans="1:16" x14ac:dyDescent="0.25">
      <c r="A2573">
        <v>1</v>
      </c>
      <c r="B2573">
        <v>9020403</v>
      </c>
      <c r="C2573">
        <v>6</v>
      </c>
      <c r="D2573">
        <v>6</v>
      </c>
      <c r="E2573">
        <v>4</v>
      </c>
      <c r="F2573" t="s">
        <v>7</v>
      </c>
      <c r="G2573">
        <v>18</v>
      </c>
      <c r="M2573">
        <v>9</v>
      </c>
      <c r="P2573">
        <v>9</v>
      </c>
    </row>
    <row r="2574" spans="1:16" x14ac:dyDescent="0.25">
      <c r="A2574">
        <v>1</v>
      </c>
      <c r="B2574">
        <v>9020403</v>
      </c>
      <c r="C2574">
        <v>6</v>
      </c>
      <c r="D2574">
        <v>7</v>
      </c>
      <c r="E2574">
        <v>1</v>
      </c>
      <c r="F2574" t="s">
        <v>7</v>
      </c>
      <c r="G2574">
        <v>21</v>
      </c>
      <c r="M2574">
        <v>46</v>
      </c>
      <c r="P2574">
        <v>53.076923084000001</v>
      </c>
    </row>
    <row r="2575" spans="1:16" x14ac:dyDescent="0.25">
      <c r="A2575">
        <v>1</v>
      </c>
      <c r="B2575">
        <v>9020403</v>
      </c>
      <c r="C2575">
        <v>6</v>
      </c>
      <c r="D2575">
        <v>7</v>
      </c>
      <c r="E2575">
        <v>2</v>
      </c>
      <c r="F2575" t="s">
        <v>7</v>
      </c>
      <c r="G2575">
        <v>119</v>
      </c>
      <c r="M2575">
        <v>113</v>
      </c>
      <c r="P2575">
        <v>113</v>
      </c>
    </row>
    <row r="2576" spans="1:16" x14ac:dyDescent="0.25">
      <c r="A2576">
        <v>1</v>
      </c>
      <c r="B2576">
        <v>9020403</v>
      </c>
      <c r="C2576">
        <v>6</v>
      </c>
      <c r="D2576">
        <v>7</v>
      </c>
      <c r="E2576">
        <v>3</v>
      </c>
      <c r="F2576" t="s">
        <v>7</v>
      </c>
      <c r="G2576">
        <v>0</v>
      </c>
      <c r="M2576">
        <v>0</v>
      </c>
      <c r="P2576">
        <v>0</v>
      </c>
    </row>
    <row r="2577" spans="1:16" x14ac:dyDescent="0.25">
      <c r="A2577">
        <v>1</v>
      </c>
      <c r="B2577">
        <v>9020403</v>
      </c>
      <c r="C2577">
        <v>6</v>
      </c>
      <c r="D2577">
        <v>7</v>
      </c>
      <c r="E2577">
        <v>4</v>
      </c>
      <c r="F2577" t="s">
        <v>7</v>
      </c>
      <c r="G2577">
        <v>0</v>
      </c>
      <c r="M2577">
        <v>0</v>
      </c>
      <c r="P2577">
        <v>0</v>
      </c>
    </row>
    <row r="2578" spans="1:16" x14ac:dyDescent="0.25">
      <c r="A2578">
        <v>1</v>
      </c>
      <c r="B2578">
        <v>9020404</v>
      </c>
      <c r="C2578">
        <v>6</v>
      </c>
      <c r="D2578">
        <v>1</v>
      </c>
      <c r="E2578">
        <v>1</v>
      </c>
      <c r="F2578" t="s">
        <v>7</v>
      </c>
      <c r="G2578">
        <v>0</v>
      </c>
      <c r="M2578">
        <v>0</v>
      </c>
      <c r="P2578">
        <v>0</v>
      </c>
    </row>
    <row r="2579" spans="1:16" x14ac:dyDescent="0.25">
      <c r="A2579">
        <v>1</v>
      </c>
      <c r="B2579">
        <v>9020404</v>
      </c>
      <c r="C2579">
        <v>6</v>
      </c>
      <c r="D2579">
        <v>1</v>
      </c>
      <c r="E2579">
        <v>2</v>
      </c>
      <c r="F2579" t="s">
        <v>7</v>
      </c>
      <c r="G2579">
        <v>0</v>
      </c>
      <c r="M2579">
        <v>0</v>
      </c>
      <c r="P2579">
        <v>0</v>
      </c>
    </row>
    <row r="2580" spans="1:16" x14ac:dyDescent="0.25">
      <c r="A2580">
        <v>1</v>
      </c>
      <c r="B2580">
        <v>9020404</v>
      </c>
      <c r="C2580">
        <v>6</v>
      </c>
      <c r="D2580">
        <v>1</v>
      </c>
      <c r="E2580">
        <v>3</v>
      </c>
      <c r="F2580" t="s">
        <v>7</v>
      </c>
      <c r="G2580">
        <v>0</v>
      </c>
      <c r="M2580">
        <v>0</v>
      </c>
      <c r="P2580">
        <v>0</v>
      </c>
    </row>
    <row r="2581" spans="1:16" x14ac:dyDescent="0.25">
      <c r="A2581">
        <v>1</v>
      </c>
      <c r="B2581">
        <v>9020404</v>
      </c>
      <c r="C2581">
        <v>6</v>
      </c>
      <c r="D2581">
        <v>1</v>
      </c>
      <c r="E2581">
        <v>4</v>
      </c>
      <c r="F2581" t="s">
        <v>7</v>
      </c>
      <c r="G2581">
        <v>0</v>
      </c>
      <c r="M2581">
        <v>0</v>
      </c>
      <c r="P2581">
        <v>0</v>
      </c>
    </row>
    <row r="2582" spans="1:16" x14ac:dyDescent="0.25">
      <c r="A2582">
        <v>1</v>
      </c>
      <c r="B2582">
        <v>9020404</v>
      </c>
      <c r="C2582">
        <v>6</v>
      </c>
      <c r="D2582">
        <v>2</v>
      </c>
      <c r="E2582">
        <v>1</v>
      </c>
      <c r="F2582" t="s">
        <v>7</v>
      </c>
      <c r="G2582">
        <v>101</v>
      </c>
      <c r="M2582">
        <v>372</v>
      </c>
      <c r="P2582">
        <v>429.23076928800003</v>
      </c>
    </row>
    <row r="2583" spans="1:16" x14ac:dyDescent="0.25">
      <c r="A2583">
        <v>1</v>
      </c>
      <c r="B2583">
        <v>9020404</v>
      </c>
      <c r="C2583">
        <v>6</v>
      </c>
      <c r="D2583">
        <v>2</v>
      </c>
      <c r="E2583">
        <v>2</v>
      </c>
      <c r="F2583" t="s">
        <v>7</v>
      </c>
      <c r="G2583">
        <v>4553</v>
      </c>
      <c r="M2583">
        <v>4325</v>
      </c>
      <c r="P2583">
        <v>4325</v>
      </c>
    </row>
    <row r="2584" spans="1:16" x14ac:dyDescent="0.25">
      <c r="A2584">
        <v>1</v>
      </c>
      <c r="B2584">
        <v>9020404</v>
      </c>
      <c r="C2584">
        <v>6</v>
      </c>
      <c r="D2584">
        <v>2</v>
      </c>
      <c r="E2584">
        <v>3</v>
      </c>
      <c r="F2584" t="s">
        <v>7</v>
      </c>
      <c r="G2584">
        <v>849</v>
      </c>
      <c r="M2584">
        <v>1240</v>
      </c>
      <c r="P2584">
        <v>1024.9922968399999</v>
      </c>
    </row>
    <row r="2585" spans="1:16" x14ac:dyDescent="0.25">
      <c r="A2585">
        <v>1</v>
      </c>
      <c r="B2585">
        <v>9020404</v>
      </c>
      <c r="C2585">
        <v>6</v>
      </c>
      <c r="D2585">
        <v>2</v>
      </c>
      <c r="E2585">
        <v>4</v>
      </c>
      <c r="F2585" t="s">
        <v>7</v>
      </c>
      <c r="G2585">
        <v>681</v>
      </c>
      <c r="M2585">
        <v>341</v>
      </c>
      <c r="P2585">
        <v>341</v>
      </c>
    </row>
    <row r="2586" spans="1:16" x14ac:dyDescent="0.25">
      <c r="A2586">
        <v>1</v>
      </c>
      <c r="B2586">
        <v>9020404</v>
      </c>
      <c r="C2586">
        <v>6</v>
      </c>
      <c r="D2586">
        <v>3</v>
      </c>
      <c r="E2586">
        <v>1</v>
      </c>
      <c r="F2586" t="s">
        <v>7</v>
      </c>
      <c r="G2586">
        <v>0</v>
      </c>
      <c r="M2586">
        <v>0</v>
      </c>
      <c r="P2586">
        <v>0</v>
      </c>
    </row>
    <row r="2587" spans="1:16" x14ac:dyDescent="0.25">
      <c r="A2587">
        <v>1</v>
      </c>
      <c r="B2587">
        <v>9020404</v>
      </c>
      <c r="C2587">
        <v>6</v>
      </c>
      <c r="D2587">
        <v>3</v>
      </c>
      <c r="E2587">
        <v>2</v>
      </c>
      <c r="F2587" t="s">
        <v>7</v>
      </c>
      <c r="G2587">
        <v>0</v>
      </c>
      <c r="M2587">
        <v>0</v>
      </c>
      <c r="P2587">
        <v>0</v>
      </c>
    </row>
    <row r="2588" spans="1:16" x14ac:dyDescent="0.25">
      <c r="A2588">
        <v>1</v>
      </c>
      <c r="B2588">
        <v>9020404</v>
      </c>
      <c r="C2588">
        <v>6</v>
      </c>
      <c r="D2588">
        <v>3</v>
      </c>
      <c r="E2588">
        <v>3</v>
      </c>
      <c r="F2588" t="s">
        <v>7</v>
      </c>
      <c r="G2588">
        <v>0</v>
      </c>
      <c r="M2588">
        <v>0</v>
      </c>
      <c r="P2588">
        <v>0</v>
      </c>
    </row>
    <row r="2589" spans="1:16" x14ac:dyDescent="0.25">
      <c r="A2589">
        <v>1</v>
      </c>
      <c r="B2589">
        <v>9020404</v>
      </c>
      <c r="C2589">
        <v>6</v>
      </c>
      <c r="D2589">
        <v>3</v>
      </c>
      <c r="E2589">
        <v>4</v>
      </c>
      <c r="F2589" t="s">
        <v>7</v>
      </c>
      <c r="G2589">
        <v>0</v>
      </c>
      <c r="M2589">
        <v>0</v>
      </c>
      <c r="P2589">
        <v>0</v>
      </c>
    </row>
    <row r="2590" spans="1:16" x14ac:dyDescent="0.25">
      <c r="A2590">
        <v>1</v>
      </c>
      <c r="B2590">
        <v>9020404</v>
      </c>
      <c r="C2590">
        <v>6</v>
      </c>
      <c r="D2590">
        <v>4</v>
      </c>
      <c r="E2590">
        <v>1</v>
      </c>
      <c r="F2590" t="s">
        <v>7</v>
      </c>
      <c r="G2590">
        <v>29</v>
      </c>
      <c r="M2590">
        <v>107</v>
      </c>
      <c r="P2590">
        <v>123.46153847799999</v>
      </c>
    </row>
    <row r="2591" spans="1:16" x14ac:dyDescent="0.25">
      <c r="A2591">
        <v>1</v>
      </c>
      <c r="B2591">
        <v>9020404</v>
      </c>
      <c r="C2591">
        <v>6</v>
      </c>
      <c r="D2591">
        <v>4</v>
      </c>
      <c r="E2591">
        <v>2</v>
      </c>
      <c r="F2591" t="s">
        <v>7</v>
      </c>
      <c r="G2591">
        <v>2029</v>
      </c>
      <c r="M2591">
        <v>1928</v>
      </c>
      <c r="P2591">
        <v>1928</v>
      </c>
    </row>
    <row r="2592" spans="1:16" x14ac:dyDescent="0.25">
      <c r="A2592">
        <v>1</v>
      </c>
      <c r="B2592">
        <v>9020404</v>
      </c>
      <c r="C2592">
        <v>6</v>
      </c>
      <c r="D2592">
        <v>4</v>
      </c>
      <c r="E2592">
        <v>3</v>
      </c>
      <c r="F2592" t="s">
        <v>7</v>
      </c>
      <c r="G2592">
        <v>18</v>
      </c>
      <c r="M2592">
        <v>26</v>
      </c>
      <c r="P2592">
        <v>21.491773966</v>
      </c>
    </row>
    <row r="2593" spans="1:16" x14ac:dyDescent="0.25">
      <c r="A2593">
        <v>1</v>
      </c>
      <c r="B2593">
        <v>9020404</v>
      </c>
      <c r="C2593">
        <v>6</v>
      </c>
      <c r="D2593">
        <v>4</v>
      </c>
      <c r="E2593">
        <v>4</v>
      </c>
      <c r="F2593" t="s">
        <v>7</v>
      </c>
      <c r="G2593">
        <v>115</v>
      </c>
      <c r="M2593">
        <v>58</v>
      </c>
      <c r="P2593">
        <v>58</v>
      </c>
    </row>
    <row r="2594" spans="1:16" x14ac:dyDescent="0.25">
      <c r="A2594">
        <v>1</v>
      </c>
      <c r="B2594">
        <v>9020404</v>
      </c>
      <c r="C2594">
        <v>6</v>
      </c>
      <c r="D2594">
        <v>5</v>
      </c>
      <c r="E2594">
        <v>1</v>
      </c>
      <c r="F2594" t="s">
        <v>7</v>
      </c>
      <c r="G2594">
        <v>0</v>
      </c>
      <c r="M2594">
        <v>0</v>
      </c>
      <c r="P2594">
        <v>0</v>
      </c>
    </row>
    <row r="2595" spans="1:16" x14ac:dyDescent="0.25">
      <c r="A2595">
        <v>1</v>
      </c>
      <c r="B2595">
        <v>9020404</v>
      </c>
      <c r="C2595">
        <v>6</v>
      </c>
      <c r="D2595">
        <v>5</v>
      </c>
      <c r="E2595">
        <v>2</v>
      </c>
      <c r="F2595" t="s">
        <v>7</v>
      </c>
      <c r="G2595">
        <v>0</v>
      </c>
      <c r="M2595">
        <v>0</v>
      </c>
      <c r="P2595">
        <v>0</v>
      </c>
    </row>
    <row r="2596" spans="1:16" x14ac:dyDescent="0.25">
      <c r="A2596">
        <v>1</v>
      </c>
      <c r="B2596">
        <v>9020404</v>
      </c>
      <c r="C2596">
        <v>6</v>
      </c>
      <c r="D2596">
        <v>5</v>
      </c>
      <c r="E2596">
        <v>3</v>
      </c>
      <c r="F2596" t="s">
        <v>7</v>
      </c>
      <c r="G2596">
        <v>0</v>
      </c>
      <c r="M2596">
        <v>0</v>
      </c>
      <c r="P2596">
        <v>0</v>
      </c>
    </row>
    <row r="2597" spans="1:16" x14ac:dyDescent="0.25">
      <c r="A2597">
        <v>1</v>
      </c>
      <c r="B2597">
        <v>9020404</v>
      </c>
      <c r="C2597">
        <v>6</v>
      </c>
      <c r="D2597">
        <v>5</v>
      </c>
      <c r="E2597">
        <v>4</v>
      </c>
      <c r="F2597" t="s">
        <v>7</v>
      </c>
      <c r="G2597">
        <v>0</v>
      </c>
      <c r="M2597">
        <v>0</v>
      </c>
      <c r="P2597">
        <v>0</v>
      </c>
    </row>
    <row r="2598" spans="1:16" x14ac:dyDescent="0.25">
      <c r="A2598">
        <v>1</v>
      </c>
      <c r="B2598">
        <v>9020404</v>
      </c>
      <c r="C2598">
        <v>6</v>
      </c>
      <c r="D2598">
        <v>6</v>
      </c>
      <c r="E2598">
        <v>1</v>
      </c>
      <c r="F2598" t="s">
        <v>7</v>
      </c>
      <c r="G2598">
        <v>3</v>
      </c>
      <c r="M2598">
        <v>11</v>
      </c>
      <c r="P2598">
        <v>12.692307694</v>
      </c>
    </row>
    <row r="2599" spans="1:16" x14ac:dyDescent="0.25">
      <c r="A2599">
        <v>1</v>
      </c>
      <c r="B2599">
        <v>9020404</v>
      </c>
      <c r="C2599">
        <v>6</v>
      </c>
      <c r="D2599">
        <v>6</v>
      </c>
      <c r="E2599">
        <v>2</v>
      </c>
      <c r="F2599" t="s">
        <v>7</v>
      </c>
      <c r="G2599">
        <v>526</v>
      </c>
      <c r="M2599">
        <v>500</v>
      </c>
      <c r="P2599">
        <v>500</v>
      </c>
    </row>
    <row r="2600" spans="1:16" x14ac:dyDescent="0.25">
      <c r="A2600">
        <v>1</v>
      </c>
      <c r="B2600">
        <v>9020404</v>
      </c>
      <c r="C2600">
        <v>6</v>
      </c>
      <c r="D2600">
        <v>6</v>
      </c>
      <c r="E2600">
        <v>3</v>
      </c>
      <c r="F2600" t="s">
        <v>7</v>
      </c>
      <c r="G2600">
        <v>3</v>
      </c>
      <c r="M2600">
        <v>4</v>
      </c>
      <c r="P2600">
        <v>3.3064267639999998</v>
      </c>
    </row>
    <row r="2601" spans="1:16" x14ac:dyDescent="0.25">
      <c r="A2601">
        <v>1</v>
      </c>
      <c r="B2601">
        <v>9020404</v>
      </c>
      <c r="C2601">
        <v>6</v>
      </c>
      <c r="D2601">
        <v>6</v>
      </c>
      <c r="E2601">
        <v>4</v>
      </c>
      <c r="F2601" t="s">
        <v>7</v>
      </c>
      <c r="G2601">
        <v>6</v>
      </c>
      <c r="M2601">
        <v>3</v>
      </c>
      <c r="P2601">
        <v>3</v>
      </c>
    </row>
    <row r="2602" spans="1:16" x14ac:dyDescent="0.25">
      <c r="A2602">
        <v>1</v>
      </c>
      <c r="B2602">
        <v>9020404</v>
      </c>
      <c r="C2602">
        <v>6</v>
      </c>
      <c r="D2602">
        <v>7</v>
      </c>
      <c r="E2602">
        <v>1</v>
      </c>
      <c r="F2602" t="s">
        <v>7</v>
      </c>
      <c r="G2602">
        <v>0</v>
      </c>
      <c r="M2602">
        <v>0</v>
      </c>
      <c r="P2602">
        <v>0</v>
      </c>
    </row>
    <row r="2603" spans="1:16" x14ac:dyDescent="0.25">
      <c r="A2603">
        <v>1</v>
      </c>
      <c r="B2603">
        <v>9020404</v>
      </c>
      <c r="C2603">
        <v>6</v>
      </c>
      <c r="D2603">
        <v>7</v>
      </c>
      <c r="E2603">
        <v>2</v>
      </c>
      <c r="F2603" t="s">
        <v>7</v>
      </c>
      <c r="G2603">
        <v>23</v>
      </c>
      <c r="M2603">
        <v>22</v>
      </c>
      <c r="P2603">
        <v>22</v>
      </c>
    </row>
    <row r="2604" spans="1:16" x14ac:dyDescent="0.25">
      <c r="A2604">
        <v>1</v>
      </c>
      <c r="B2604">
        <v>9020404</v>
      </c>
      <c r="C2604">
        <v>6</v>
      </c>
      <c r="D2604">
        <v>7</v>
      </c>
      <c r="E2604">
        <v>3</v>
      </c>
      <c r="F2604" t="s">
        <v>7</v>
      </c>
      <c r="G2604">
        <v>0</v>
      </c>
      <c r="M2604">
        <v>0</v>
      </c>
      <c r="P2604">
        <v>0</v>
      </c>
    </row>
    <row r="2605" spans="1:16" x14ac:dyDescent="0.25">
      <c r="A2605">
        <v>1</v>
      </c>
      <c r="B2605">
        <v>9020404</v>
      </c>
      <c r="C2605">
        <v>6</v>
      </c>
      <c r="D2605">
        <v>7</v>
      </c>
      <c r="E2605">
        <v>4</v>
      </c>
      <c r="F2605" t="s">
        <v>7</v>
      </c>
      <c r="G2605">
        <v>0</v>
      </c>
      <c r="M2605">
        <v>0</v>
      </c>
      <c r="P2605">
        <v>0</v>
      </c>
    </row>
    <row r="2606" spans="1:16" x14ac:dyDescent="0.25">
      <c r="A2606">
        <v>1</v>
      </c>
      <c r="B2606">
        <v>9020405</v>
      </c>
      <c r="C2606">
        <v>6</v>
      </c>
      <c r="D2606">
        <v>1</v>
      </c>
      <c r="E2606">
        <v>1</v>
      </c>
      <c r="F2606" t="s">
        <v>7</v>
      </c>
      <c r="G2606">
        <v>9</v>
      </c>
      <c r="M2606">
        <v>87</v>
      </c>
      <c r="P2606">
        <v>100.38461539799999</v>
      </c>
    </row>
    <row r="2607" spans="1:16" x14ac:dyDescent="0.25">
      <c r="A2607">
        <v>1</v>
      </c>
      <c r="B2607">
        <v>9020405</v>
      </c>
      <c r="C2607">
        <v>6</v>
      </c>
      <c r="D2607">
        <v>1</v>
      </c>
      <c r="E2607">
        <v>2</v>
      </c>
      <c r="F2607" t="s">
        <v>7</v>
      </c>
      <c r="G2607">
        <v>771</v>
      </c>
      <c r="M2607">
        <v>732</v>
      </c>
      <c r="P2607">
        <v>732</v>
      </c>
    </row>
    <row r="2608" spans="1:16" x14ac:dyDescent="0.25">
      <c r="A2608">
        <v>1</v>
      </c>
      <c r="B2608">
        <v>9020405</v>
      </c>
      <c r="C2608">
        <v>6</v>
      </c>
      <c r="D2608">
        <v>1</v>
      </c>
      <c r="E2608">
        <v>3</v>
      </c>
      <c r="F2608" t="s">
        <v>7</v>
      </c>
      <c r="G2608">
        <v>31</v>
      </c>
      <c r="M2608">
        <v>611</v>
      </c>
      <c r="P2608">
        <v>505.05668820099999</v>
      </c>
    </row>
    <row r="2609" spans="1:16" x14ac:dyDescent="0.25">
      <c r="A2609">
        <v>1</v>
      </c>
      <c r="B2609">
        <v>9020405</v>
      </c>
      <c r="C2609">
        <v>6</v>
      </c>
      <c r="D2609">
        <v>1</v>
      </c>
      <c r="E2609">
        <v>4</v>
      </c>
      <c r="F2609" t="s">
        <v>7</v>
      </c>
      <c r="G2609">
        <v>115</v>
      </c>
      <c r="M2609">
        <v>58</v>
      </c>
      <c r="P2609">
        <v>58</v>
      </c>
    </row>
    <row r="2610" spans="1:16" x14ac:dyDescent="0.25">
      <c r="A2610">
        <v>1</v>
      </c>
      <c r="B2610">
        <v>9020405</v>
      </c>
      <c r="C2610">
        <v>6</v>
      </c>
      <c r="D2610">
        <v>2</v>
      </c>
      <c r="E2610">
        <v>1</v>
      </c>
      <c r="F2610" t="s">
        <v>7</v>
      </c>
      <c r="G2610">
        <v>12</v>
      </c>
      <c r="M2610">
        <v>116</v>
      </c>
      <c r="P2610">
        <v>133.846153864</v>
      </c>
    </row>
    <row r="2611" spans="1:16" x14ac:dyDescent="0.25">
      <c r="A2611">
        <v>1</v>
      </c>
      <c r="B2611">
        <v>9020405</v>
      </c>
      <c r="C2611">
        <v>6</v>
      </c>
      <c r="D2611">
        <v>2</v>
      </c>
      <c r="E2611">
        <v>2</v>
      </c>
      <c r="F2611" t="s">
        <v>7</v>
      </c>
      <c r="G2611">
        <v>1031</v>
      </c>
      <c r="M2611">
        <v>979</v>
      </c>
      <c r="P2611">
        <v>979</v>
      </c>
    </row>
    <row r="2612" spans="1:16" x14ac:dyDescent="0.25">
      <c r="A2612">
        <v>1</v>
      </c>
      <c r="B2612">
        <v>9020405</v>
      </c>
      <c r="C2612">
        <v>6</v>
      </c>
      <c r="D2612">
        <v>2</v>
      </c>
      <c r="E2612">
        <v>3</v>
      </c>
      <c r="F2612" t="s">
        <v>7</v>
      </c>
      <c r="G2612">
        <v>3</v>
      </c>
      <c r="M2612">
        <v>59</v>
      </c>
      <c r="P2612">
        <v>48.769794768999994</v>
      </c>
    </row>
    <row r="2613" spans="1:16" x14ac:dyDescent="0.25">
      <c r="A2613">
        <v>1</v>
      </c>
      <c r="B2613">
        <v>9020405</v>
      </c>
      <c r="C2613">
        <v>6</v>
      </c>
      <c r="D2613">
        <v>2</v>
      </c>
      <c r="E2613">
        <v>4</v>
      </c>
      <c r="F2613" t="s">
        <v>7</v>
      </c>
      <c r="G2613">
        <v>166</v>
      </c>
      <c r="M2613">
        <v>83</v>
      </c>
      <c r="P2613">
        <v>83</v>
      </c>
    </row>
    <row r="2614" spans="1:16" x14ac:dyDescent="0.25">
      <c r="A2614">
        <v>1</v>
      </c>
      <c r="B2614">
        <v>9020405</v>
      </c>
      <c r="C2614">
        <v>6</v>
      </c>
      <c r="D2614">
        <v>3</v>
      </c>
      <c r="E2614">
        <v>1</v>
      </c>
      <c r="F2614" t="s">
        <v>7</v>
      </c>
      <c r="G2614">
        <v>9</v>
      </c>
      <c r="M2614">
        <v>87</v>
      </c>
      <c r="P2614">
        <v>100.38461539799999</v>
      </c>
    </row>
    <row r="2615" spans="1:16" x14ac:dyDescent="0.25">
      <c r="A2615">
        <v>1</v>
      </c>
      <c r="B2615">
        <v>9020405</v>
      </c>
      <c r="C2615">
        <v>6</v>
      </c>
      <c r="D2615">
        <v>3</v>
      </c>
      <c r="E2615">
        <v>2</v>
      </c>
      <c r="F2615" t="s">
        <v>7</v>
      </c>
      <c r="G2615">
        <v>2615</v>
      </c>
      <c r="M2615">
        <v>2484</v>
      </c>
      <c r="P2615">
        <v>2484</v>
      </c>
    </row>
    <row r="2616" spans="1:16" x14ac:dyDescent="0.25">
      <c r="A2616">
        <v>1</v>
      </c>
      <c r="B2616">
        <v>9020405</v>
      </c>
      <c r="C2616">
        <v>6</v>
      </c>
      <c r="D2616">
        <v>3</v>
      </c>
      <c r="E2616">
        <v>3</v>
      </c>
      <c r="F2616" t="s">
        <v>7</v>
      </c>
      <c r="G2616">
        <v>9</v>
      </c>
      <c r="M2616">
        <v>177</v>
      </c>
      <c r="P2616">
        <v>146.30938430699999</v>
      </c>
    </row>
    <row r="2617" spans="1:16" x14ac:dyDescent="0.25">
      <c r="A2617">
        <v>1</v>
      </c>
      <c r="B2617">
        <v>9020405</v>
      </c>
      <c r="C2617">
        <v>6</v>
      </c>
      <c r="D2617">
        <v>3</v>
      </c>
      <c r="E2617">
        <v>4</v>
      </c>
      <c r="F2617" t="s">
        <v>7</v>
      </c>
      <c r="G2617">
        <v>460</v>
      </c>
      <c r="M2617">
        <v>230</v>
      </c>
      <c r="P2617">
        <v>230</v>
      </c>
    </row>
    <row r="2618" spans="1:16" x14ac:dyDescent="0.25">
      <c r="A2618">
        <v>1</v>
      </c>
      <c r="B2618">
        <v>9020405</v>
      </c>
      <c r="C2618">
        <v>6</v>
      </c>
      <c r="D2618">
        <v>4</v>
      </c>
      <c r="E2618">
        <v>1</v>
      </c>
      <c r="F2618" t="s">
        <v>7</v>
      </c>
      <c r="G2618">
        <v>89</v>
      </c>
      <c r="M2618">
        <v>863</v>
      </c>
      <c r="P2618">
        <v>995.769230902</v>
      </c>
    </row>
    <row r="2619" spans="1:16" x14ac:dyDescent="0.25">
      <c r="A2619">
        <v>1</v>
      </c>
      <c r="B2619">
        <v>9020405</v>
      </c>
      <c r="C2619">
        <v>6</v>
      </c>
      <c r="D2619">
        <v>4</v>
      </c>
      <c r="E2619">
        <v>2</v>
      </c>
      <c r="F2619" t="s">
        <v>7</v>
      </c>
      <c r="G2619">
        <v>7246</v>
      </c>
      <c r="M2619">
        <v>6884</v>
      </c>
      <c r="P2619">
        <v>6884</v>
      </c>
    </row>
    <row r="2620" spans="1:16" x14ac:dyDescent="0.25">
      <c r="A2620">
        <v>1</v>
      </c>
      <c r="B2620">
        <v>9020405</v>
      </c>
      <c r="C2620">
        <v>6</v>
      </c>
      <c r="D2620">
        <v>4</v>
      </c>
      <c r="E2620">
        <v>3</v>
      </c>
      <c r="F2620" t="s">
        <v>7</v>
      </c>
      <c r="G2620">
        <v>37</v>
      </c>
      <c r="M2620">
        <v>729</v>
      </c>
      <c r="P2620">
        <v>602.59627773900002</v>
      </c>
    </row>
    <row r="2621" spans="1:16" x14ac:dyDescent="0.25">
      <c r="A2621">
        <v>1</v>
      </c>
      <c r="B2621">
        <v>9020405</v>
      </c>
      <c r="C2621">
        <v>6</v>
      </c>
      <c r="D2621">
        <v>4</v>
      </c>
      <c r="E2621">
        <v>4</v>
      </c>
      <c r="F2621" t="s">
        <v>7</v>
      </c>
      <c r="G2621">
        <v>875</v>
      </c>
      <c r="M2621">
        <v>438</v>
      </c>
      <c r="P2621">
        <v>438</v>
      </c>
    </row>
    <row r="2622" spans="1:16" x14ac:dyDescent="0.25">
      <c r="A2622">
        <v>1</v>
      </c>
      <c r="B2622">
        <v>9020405</v>
      </c>
      <c r="C2622">
        <v>6</v>
      </c>
      <c r="D2622">
        <v>5</v>
      </c>
      <c r="E2622">
        <v>1</v>
      </c>
      <c r="F2622" t="s">
        <v>7</v>
      </c>
      <c r="G2622">
        <v>45</v>
      </c>
      <c r="M2622">
        <v>436</v>
      </c>
      <c r="P2622">
        <v>503.07692314400003</v>
      </c>
    </row>
    <row r="2623" spans="1:16" x14ac:dyDescent="0.25">
      <c r="A2623">
        <v>1</v>
      </c>
      <c r="B2623">
        <v>9020405</v>
      </c>
      <c r="C2623">
        <v>6</v>
      </c>
      <c r="D2623">
        <v>5</v>
      </c>
      <c r="E2623">
        <v>2</v>
      </c>
      <c r="F2623" t="s">
        <v>7</v>
      </c>
      <c r="G2623">
        <v>8947</v>
      </c>
      <c r="M2623">
        <v>8500</v>
      </c>
      <c r="P2623">
        <v>8500</v>
      </c>
    </row>
    <row r="2624" spans="1:16" x14ac:dyDescent="0.25">
      <c r="A2624">
        <v>1</v>
      </c>
      <c r="B2624">
        <v>9020405</v>
      </c>
      <c r="C2624">
        <v>6</v>
      </c>
      <c r="D2624">
        <v>5</v>
      </c>
      <c r="E2624">
        <v>3</v>
      </c>
      <c r="F2624" t="s">
        <v>7</v>
      </c>
      <c r="G2624">
        <v>34</v>
      </c>
      <c r="M2624">
        <v>670</v>
      </c>
      <c r="P2624">
        <v>553.82648296999992</v>
      </c>
    </row>
    <row r="2625" spans="1:16" x14ac:dyDescent="0.25">
      <c r="A2625">
        <v>1</v>
      </c>
      <c r="B2625">
        <v>9020405</v>
      </c>
      <c r="C2625">
        <v>6</v>
      </c>
      <c r="D2625">
        <v>5</v>
      </c>
      <c r="E2625">
        <v>4</v>
      </c>
      <c r="F2625" t="s">
        <v>7</v>
      </c>
      <c r="G2625">
        <v>1340</v>
      </c>
      <c r="M2625">
        <v>670</v>
      </c>
      <c r="P2625">
        <v>670</v>
      </c>
    </row>
    <row r="2626" spans="1:16" x14ac:dyDescent="0.25">
      <c r="A2626">
        <v>1</v>
      </c>
      <c r="B2626">
        <v>9020405</v>
      </c>
      <c r="C2626">
        <v>6</v>
      </c>
      <c r="D2626">
        <v>6</v>
      </c>
      <c r="E2626">
        <v>1</v>
      </c>
      <c r="F2626" t="s">
        <v>7</v>
      </c>
      <c r="G2626">
        <v>15</v>
      </c>
      <c r="M2626">
        <v>145</v>
      </c>
      <c r="P2626">
        <v>167.30769233000001</v>
      </c>
    </row>
    <row r="2627" spans="1:16" x14ac:dyDescent="0.25">
      <c r="A2627">
        <v>1</v>
      </c>
      <c r="B2627">
        <v>9020405</v>
      </c>
      <c r="C2627">
        <v>6</v>
      </c>
      <c r="D2627">
        <v>6</v>
      </c>
      <c r="E2627">
        <v>2</v>
      </c>
      <c r="F2627" t="s">
        <v>7</v>
      </c>
      <c r="G2627">
        <v>10045</v>
      </c>
      <c r="M2627">
        <v>9543</v>
      </c>
      <c r="P2627">
        <v>9543</v>
      </c>
    </row>
    <row r="2628" spans="1:16" x14ac:dyDescent="0.25">
      <c r="A2628">
        <v>1</v>
      </c>
      <c r="B2628">
        <v>9020405</v>
      </c>
      <c r="C2628">
        <v>6</v>
      </c>
      <c r="D2628">
        <v>6</v>
      </c>
      <c r="E2628">
        <v>3</v>
      </c>
      <c r="F2628" t="s">
        <v>7</v>
      </c>
      <c r="G2628">
        <v>3</v>
      </c>
      <c r="M2628">
        <v>59</v>
      </c>
      <c r="P2628">
        <v>48.769794768999994</v>
      </c>
    </row>
    <row r="2629" spans="1:16" x14ac:dyDescent="0.25">
      <c r="A2629">
        <v>1</v>
      </c>
      <c r="B2629">
        <v>9020405</v>
      </c>
      <c r="C2629">
        <v>6</v>
      </c>
      <c r="D2629">
        <v>6</v>
      </c>
      <c r="E2629">
        <v>4</v>
      </c>
      <c r="F2629" t="s">
        <v>7</v>
      </c>
      <c r="G2629">
        <v>1293</v>
      </c>
      <c r="M2629">
        <v>647</v>
      </c>
      <c r="P2629">
        <v>647</v>
      </c>
    </row>
    <row r="2630" spans="1:16" x14ac:dyDescent="0.25">
      <c r="A2630">
        <v>1</v>
      </c>
      <c r="B2630">
        <v>9020405</v>
      </c>
      <c r="C2630">
        <v>6</v>
      </c>
      <c r="D2630">
        <v>7</v>
      </c>
      <c r="E2630">
        <v>1</v>
      </c>
      <c r="F2630" t="s">
        <v>7</v>
      </c>
      <c r="G2630">
        <v>3</v>
      </c>
      <c r="M2630">
        <v>29</v>
      </c>
      <c r="P2630">
        <v>33.461538466</v>
      </c>
    </row>
    <row r="2631" spans="1:16" x14ac:dyDescent="0.25">
      <c r="A2631">
        <v>1</v>
      </c>
      <c r="B2631">
        <v>9020405</v>
      </c>
      <c r="C2631">
        <v>6</v>
      </c>
      <c r="D2631">
        <v>7</v>
      </c>
      <c r="E2631">
        <v>2</v>
      </c>
      <c r="F2631" t="s">
        <v>7</v>
      </c>
      <c r="G2631">
        <v>998</v>
      </c>
      <c r="M2631">
        <v>948</v>
      </c>
      <c r="P2631">
        <v>948</v>
      </c>
    </row>
    <row r="2632" spans="1:16" x14ac:dyDescent="0.25">
      <c r="A2632">
        <v>1</v>
      </c>
      <c r="B2632">
        <v>9020405</v>
      </c>
      <c r="C2632">
        <v>6</v>
      </c>
      <c r="D2632">
        <v>7</v>
      </c>
      <c r="E2632">
        <v>3</v>
      </c>
      <c r="F2632" t="s">
        <v>7</v>
      </c>
      <c r="G2632">
        <v>0</v>
      </c>
      <c r="M2632">
        <v>0</v>
      </c>
      <c r="P2632">
        <v>0</v>
      </c>
    </row>
    <row r="2633" spans="1:16" x14ac:dyDescent="0.25">
      <c r="A2633">
        <v>1</v>
      </c>
      <c r="B2633">
        <v>9020405</v>
      </c>
      <c r="C2633">
        <v>6</v>
      </c>
      <c r="D2633">
        <v>7</v>
      </c>
      <c r="E2633">
        <v>4</v>
      </c>
      <c r="F2633" t="s">
        <v>7</v>
      </c>
      <c r="G2633">
        <v>126</v>
      </c>
      <c r="M2633">
        <v>63</v>
      </c>
      <c r="P2633">
        <v>63</v>
      </c>
    </row>
    <row r="2634" spans="1:16" x14ac:dyDescent="0.25">
      <c r="A2634">
        <v>1</v>
      </c>
      <c r="B2634">
        <v>9020406</v>
      </c>
      <c r="C2634">
        <v>6</v>
      </c>
      <c r="D2634">
        <v>1</v>
      </c>
      <c r="E2634">
        <v>1</v>
      </c>
      <c r="F2634" t="s">
        <v>7</v>
      </c>
      <c r="G2634">
        <v>12</v>
      </c>
      <c r="M2634">
        <v>217</v>
      </c>
      <c r="P2634">
        <v>250.38461541800001</v>
      </c>
    </row>
    <row r="2635" spans="1:16" x14ac:dyDescent="0.25">
      <c r="A2635">
        <v>1</v>
      </c>
      <c r="B2635">
        <v>9020406</v>
      </c>
      <c r="C2635">
        <v>6</v>
      </c>
      <c r="D2635">
        <v>1</v>
      </c>
      <c r="E2635">
        <v>2</v>
      </c>
      <c r="F2635" t="s">
        <v>7</v>
      </c>
      <c r="G2635">
        <v>476</v>
      </c>
      <c r="M2635">
        <v>452</v>
      </c>
      <c r="P2635">
        <v>452</v>
      </c>
    </row>
    <row r="2636" spans="1:16" x14ac:dyDescent="0.25">
      <c r="A2636">
        <v>1</v>
      </c>
      <c r="B2636">
        <v>9020406</v>
      </c>
      <c r="C2636">
        <v>6</v>
      </c>
      <c r="D2636">
        <v>1</v>
      </c>
      <c r="E2636">
        <v>3</v>
      </c>
      <c r="F2636" t="s">
        <v>7</v>
      </c>
      <c r="G2636">
        <v>3</v>
      </c>
      <c r="M2636">
        <v>57</v>
      </c>
      <c r="P2636">
        <v>47.116581386999997</v>
      </c>
    </row>
    <row r="2637" spans="1:16" x14ac:dyDescent="0.25">
      <c r="A2637">
        <v>1</v>
      </c>
      <c r="B2637">
        <v>9020406</v>
      </c>
      <c r="C2637">
        <v>6</v>
      </c>
      <c r="D2637">
        <v>1</v>
      </c>
      <c r="E2637">
        <v>4</v>
      </c>
      <c r="F2637" t="s">
        <v>7</v>
      </c>
      <c r="G2637">
        <v>61</v>
      </c>
      <c r="M2637">
        <v>31</v>
      </c>
      <c r="P2637">
        <v>31</v>
      </c>
    </row>
    <row r="2638" spans="1:16" x14ac:dyDescent="0.25">
      <c r="A2638">
        <v>1</v>
      </c>
      <c r="B2638">
        <v>9020406</v>
      </c>
      <c r="C2638">
        <v>6</v>
      </c>
      <c r="D2638">
        <v>2</v>
      </c>
      <c r="E2638">
        <v>1</v>
      </c>
      <c r="F2638" t="s">
        <v>7</v>
      </c>
      <c r="G2638">
        <v>0</v>
      </c>
      <c r="M2638">
        <v>0</v>
      </c>
      <c r="P2638">
        <v>0</v>
      </c>
    </row>
    <row r="2639" spans="1:16" x14ac:dyDescent="0.25">
      <c r="A2639">
        <v>1</v>
      </c>
      <c r="B2639">
        <v>9020406</v>
      </c>
      <c r="C2639">
        <v>6</v>
      </c>
      <c r="D2639">
        <v>2</v>
      </c>
      <c r="E2639">
        <v>2</v>
      </c>
      <c r="F2639" t="s">
        <v>7</v>
      </c>
      <c r="G2639">
        <v>0</v>
      </c>
      <c r="M2639">
        <v>0</v>
      </c>
      <c r="P2639">
        <v>0</v>
      </c>
    </row>
    <row r="2640" spans="1:16" x14ac:dyDescent="0.25">
      <c r="A2640">
        <v>1</v>
      </c>
      <c r="B2640">
        <v>9020406</v>
      </c>
      <c r="C2640">
        <v>6</v>
      </c>
      <c r="D2640">
        <v>2</v>
      </c>
      <c r="E2640">
        <v>3</v>
      </c>
      <c r="F2640" t="s">
        <v>7</v>
      </c>
      <c r="G2640">
        <v>0</v>
      </c>
      <c r="M2640">
        <v>0</v>
      </c>
      <c r="P2640">
        <v>0</v>
      </c>
    </row>
    <row r="2641" spans="1:16" x14ac:dyDescent="0.25">
      <c r="A2641">
        <v>1</v>
      </c>
      <c r="B2641">
        <v>9020406</v>
      </c>
      <c r="C2641">
        <v>6</v>
      </c>
      <c r="D2641">
        <v>2</v>
      </c>
      <c r="E2641">
        <v>4</v>
      </c>
      <c r="F2641" t="s">
        <v>7</v>
      </c>
      <c r="G2641">
        <v>0</v>
      </c>
      <c r="M2641">
        <v>0</v>
      </c>
      <c r="P2641">
        <v>0</v>
      </c>
    </row>
    <row r="2642" spans="1:16" x14ac:dyDescent="0.25">
      <c r="A2642">
        <v>1</v>
      </c>
      <c r="B2642">
        <v>9020406</v>
      </c>
      <c r="C2642">
        <v>6</v>
      </c>
      <c r="D2642">
        <v>3</v>
      </c>
      <c r="E2642">
        <v>1</v>
      </c>
      <c r="F2642" t="s">
        <v>7</v>
      </c>
      <c r="G2642">
        <v>0</v>
      </c>
      <c r="M2642">
        <v>0</v>
      </c>
      <c r="P2642">
        <v>0</v>
      </c>
    </row>
    <row r="2643" spans="1:16" x14ac:dyDescent="0.25">
      <c r="A2643">
        <v>1</v>
      </c>
      <c r="B2643">
        <v>9020406</v>
      </c>
      <c r="C2643">
        <v>6</v>
      </c>
      <c r="D2643">
        <v>3</v>
      </c>
      <c r="E2643">
        <v>2</v>
      </c>
      <c r="F2643" t="s">
        <v>7</v>
      </c>
      <c r="G2643">
        <v>1673</v>
      </c>
      <c r="M2643">
        <v>1589</v>
      </c>
      <c r="P2643">
        <v>1589</v>
      </c>
    </row>
    <row r="2644" spans="1:16" x14ac:dyDescent="0.25">
      <c r="A2644">
        <v>1</v>
      </c>
      <c r="B2644">
        <v>9020406</v>
      </c>
      <c r="C2644">
        <v>6</v>
      </c>
      <c r="D2644">
        <v>3</v>
      </c>
      <c r="E2644">
        <v>3</v>
      </c>
      <c r="F2644" t="s">
        <v>7</v>
      </c>
      <c r="G2644">
        <v>30</v>
      </c>
      <c r="M2644">
        <v>574</v>
      </c>
      <c r="P2644">
        <v>474.47224063399995</v>
      </c>
    </row>
    <row r="2645" spans="1:16" x14ac:dyDescent="0.25">
      <c r="A2645">
        <v>1</v>
      </c>
      <c r="B2645">
        <v>9020406</v>
      </c>
      <c r="C2645">
        <v>6</v>
      </c>
      <c r="D2645">
        <v>3</v>
      </c>
      <c r="E2645">
        <v>4</v>
      </c>
      <c r="F2645" t="s">
        <v>7</v>
      </c>
      <c r="G2645">
        <v>204</v>
      </c>
      <c r="M2645">
        <v>102</v>
      </c>
      <c r="P2645">
        <v>102</v>
      </c>
    </row>
    <row r="2646" spans="1:16" x14ac:dyDescent="0.25">
      <c r="A2646">
        <v>1</v>
      </c>
      <c r="B2646">
        <v>9020406</v>
      </c>
      <c r="C2646">
        <v>6</v>
      </c>
      <c r="D2646">
        <v>4</v>
      </c>
      <c r="E2646">
        <v>1</v>
      </c>
      <c r="F2646" t="s">
        <v>7</v>
      </c>
      <c r="G2646">
        <v>14</v>
      </c>
      <c r="M2646">
        <v>253</v>
      </c>
      <c r="P2646">
        <v>291.92307696199998</v>
      </c>
    </row>
    <row r="2647" spans="1:16" x14ac:dyDescent="0.25">
      <c r="A2647">
        <v>1</v>
      </c>
      <c r="B2647">
        <v>9020406</v>
      </c>
      <c r="C2647">
        <v>6</v>
      </c>
      <c r="D2647">
        <v>4</v>
      </c>
      <c r="E2647">
        <v>2</v>
      </c>
      <c r="F2647" t="s">
        <v>7</v>
      </c>
      <c r="G2647">
        <v>2627</v>
      </c>
      <c r="M2647">
        <v>2496</v>
      </c>
      <c r="P2647">
        <v>2496</v>
      </c>
    </row>
    <row r="2648" spans="1:16" x14ac:dyDescent="0.25">
      <c r="A2648">
        <v>1</v>
      </c>
      <c r="B2648">
        <v>9020406</v>
      </c>
      <c r="C2648">
        <v>6</v>
      </c>
      <c r="D2648">
        <v>4</v>
      </c>
      <c r="E2648">
        <v>3</v>
      </c>
      <c r="F2648" t="s">
        <v>7</v>
      </c>
      <c r="G2648">
        <v>9</v>
      </c>
      <c r="M2648">
        <v>172</v>
      </c>
      <c r="P2648">
        <v>142.17635085199998</v>
      </c>
    </row>
    <row r="2649" spans="1:16" x14ac:dyDescent="0.25">
      <c r="A2649">
        <v>1</v>
      </c>
      <c r="B2649">
        <v>9020406</v>
      </c>
      <c r="C2649">
        <v>6</v>
      </c>
      <c r="D2649">
        <v>4</v>
      </c>
      <c r="E2649">
        <v>4</v>
      </c>
      <c r="F2649" t="s">
        <v>7</v>
      </c>
      <c r="G2649">
        <v>208</v>
      </c>
      <c r="M2649">
        <v>104</v>
      </c>
      <c r="P2649">
        <v>104</v>
      </c>
    </row>
    <row r="2650" spans="1:16" x14ac:dyDescent="0.25">
      <c r="A2650">
        <v>1</v>
      </c>
      <c r="B2650">
        <v>9020406</v>
      </c>
      <c r="C2650">
        <v>6</v>
      </c>
      <c r="D2650">
        <v>5</v>
      </c>
      <c r="E2650">
        <v>1</v>
      </c>
      <c r="F2650" t="s">
        <v>7</v>
      </c>
      <c r="G2650">
        <v>24</v>
      </c>
      <c r="M2650">
        <v>434</v>
      </c>
      <c r="P2650">
        <v>500.76923083600002</v>
      </c>
    </row>
    <row r="2651" spans="1:16" x14ac:dyDescent="0.25">
      <c r="A2651">
        <v>1</v>
      </c>
      <c r="B2651">
        <v>9020406</v>
      </c>
      <c r="C2651">
        <v>6</v>
      </c>
      <c r="D2651">
        <v>5</v>
      </c>
      <c r="E2651">
        <v>2</v>
      </c>
      <c r="F2651" t="s">
        <v>7</v>
      </c>
      <c r="G2651">
        <v>7110</v>
      </c>
      <c r="M2651">
        <v>6755</v>
      </c>
      <c r="P2651">
        <v>6755</v>
      </c>
    </row>
    <row r="2652" spans="1:16" x14ac:dyDescent="0.25">
      <c r="A2652">
        <v>1</v>
      </c>
      <c r="B2652">
        <v>9020406</v>
      </c>
      <c r="C2652">
        <v>6</v>
      </c>
      <c r="D2652">
        <v>5</v>
      </c>
      <c r="E2652">
        <v>3</v>
      </c>
      <c r="F2652" t="s">
        <v>7</v>
      </c>
      <c r="G2652">
        <v>22</v>
      </c>
      <c r="M2652">
        <v>421</v>
      </c>
      <c r="P2652">
        <v>348.00141691099998</v>
      </c>
    </row>
    <row r="2653" spans="1:16" x14ac:dyDescent="0.25">
      <c r="A2653">
        <v>1</v>
      </c>
      <c r="B2653">
        <v>9020406</v>
      </c>
      <c r="C2653">
        <v>6</v>
      </c>
      <c r="D2653">
        <v>5</v>
      </c>
      <c r="E2653">
        <v>4</v>
      </c>
      <c r="F2653" t="s">
        <v>7</v>
      </c>
      <c r="G2653">
        <v>755</v>
      </c>
      <c r="M2653">
        <v>378</v>
      </c>
      <c r="P2653">
        <v>378</v>
      </c>
    </row>
    <row r="2654" spans="1:16" x14ac:dyDescent="0.25">
      <c r="A2654">
        <v>1</v>
      </c>
      <c r="B2654">
        <v>9020406</v>
      </c>
      <c r="C2654">
        <v>6</v>
      </c>
      <c r="D2654">
        <v>6</v>
      </c>
      <c r="E2654">
        <v>1</v>
      </c>
      <c r="F2654" t="s">
        <v>7</v>
      </c>
      <c r="G2654">
        <v>24</v>
      </c>
      <c r="M2654">
        <v>434</v>
      </c>
      <c r="P2654">
        <v>500.76923083600002</v>
      </c>
    </row>
    <row r="2655" spans="1:16" x14ac:dyDescent="0.25">
      <c r="A2655">
        <v>1</v>
      </c>
      <c r="B2655">
        <v>9020406</v>
      </c>
      <c r="C2655">
        <v>6</v>
      </c>
      <c r="D2655">
        <v>6</v>
      </c>
      <c r="E2655">
        <v>2</v>
      </c>
      <c r="F2655" t="s">
        <v>7</v>
      </c>
      <c r="G2655">
        <v>11786</v>
      </c>
      <c r="M2655">
        <v>11197</v>
      </c>
      <c r="P2655">
        <v>11197</v>
      </c>
    </row>
    <row r="2656" spans="1:16" x14ac:dyDescent="0.25">
      <c r="A2656">
        <v>1</v>
      </c>
      <c r="B2656">
        <v>9020406</v>
      </c>
      <c r="C2656">
        <v>6</v>
      </c>
      <c r="D2656">
        <v>6</v>
      </c>
      <c r="E2656">
        <v>3</v>
      </c>
      <c r="F2656" t="s">
        <v>7</v>
      </c>
      <c r="G2656">
        <v>6</v>
      </c>
      <c r="M2656">
        <v>115</v>
      </c>
      <c r="P2656">
        <v>95.059769464999988</v>
      </c>
    </row>
    <row r="2657" spans="1:16" x14ac:dyDescent="0.25">
      <c r="A2657">
        <v>1</v>
      </c>
      <c r="B2657">
        <v>9020406</v>
      </c>
      <c r="C2657">
        <v>6</v>
      </c>
      <c r="D2657">
        <v>6</v>
      </c>
      <c r="E2657">
        <v>4</v>
      </c>
      <c r="F2657" t="s">
        <v>7</v>
      </c>
      <c r="G2657">
        <v>1283</v>
      </c>
      <c r="M2657">
        <v>642</v>
      </c>
      <c r="P2657">
        <v>642</v>
      </c>
    </row>
    <row r="2658" spans="1:16" x14ac:dyDescent="0.25">
      <c r="A2658">
        <v>1</v>
      </c>
      <c r="B2658">
        <v>9020406</v>
      </c>
      <c r="C2658">
        <v>6</v>
      </c>
      <c r="D2658">
        <v>7</v>
      </c>
      <c r="E2658">
        <v>1</v>
      </c>
      <c r="F2658" t="s">
        <v>7</v>
      </c>
      <c r="G2658">
        <v>0</v>
      </c>
      <c r="M2658">
        <v>0</v>
      </c>
      <c r="P2658">
        <v>0</v>
      </c>
    </row>
    <row r="2659" spans="1:16" x14ac:dyDescent="0.25">
      <c r="A2659">
        <v>1</v>
      </c>
      <c r="B2659">
        <v>9020406</v>
      </c>
      <c r="C2659">
        <v>6</v>
      </c>
      <c r="D2659">
        <v>7</v>
      </c>
      <c r="E2659">
        <v>2</v>
      </c>
      <c r="F2659" t="s">
        <v>7</v>
      </c>
      <c r="G2659">
        <v>1583</v>
      </c>
      <c r="M2659">
        <v>1504</v>
      </c>
      <c r="P2659">
        <v>1504</v>
      </c>
    </row>
    <row r="2660" spans="1:16" x14ac:dyDescent="0.25">
      <c r="A2660">
        <v>1</v>
      </c>
      <c r="B2660">
        <v>9020406</v>
      </c>
      <c r="C2660">
        <v>6</v>
      </c>
      <c r="D2660">
        <v>7</v>
      </c>
      <c r="E2660">
        <v>3</v>
      </c>
      <c r="F2660" t="s">
        <v>7</v>
      </c>
      <c r="G2660">
        <v>3</v>
      </c>
      <c r="M2660">
        <v>57</v>
      </c>
      <c r="P2660">
        <v>47.116581386999997</v>
      </c>
    </row>
    <row r="2661" spans="1:16" x14ac:dyDescent="0.25">
      <c r="A2661">
        <v>1</v>
      </c>
      <c r="B2661">
        <v>9020406</v>
      </c>
      <c r="C2661">
        <v>6</v>
      </c>
      <c r="D2661">
        <v>7</v>
      </c>
      <c r="E2661">
        <v>4</v>
      </c>
      <c r="F2661" t="s">
        <v>7</v>
      </c>
      <c r="G2661">
        <v>137</v>
      </c>
      <c r="M2661">
        <v>69</v>
      </c>
      <c r="P2661">
        <v>69</v>
      </c>
    </row>
    <row r="2662" spans="1:16" x14ac:dyDescent="0.25">
      <c r="A2662">
        <v>1</v>
      </c>
      <c r="B2662">
        <v>9020407</v>
      </c>
      <c r="C2662">
        <v>6</v>
      </c>
      <c r="D2662">
        <v>1</v>
      </c>
      <c r="E2662">
        <v>1</v>
      </c>
      <c r="F2662" t="s">
        <v>7</v>
      </c>
      <c r="G2662">
        <v>0</v>
      </c>
      <c r="M2662">
        <v>0</v>
      </c>
      <c r="P2662">
        <v>0</v>
      </c>
    </row>
    <row r="2663" spans="1:16" x14ac:dyDescent="0.25">
      <c r="A2663">
        <v>1</v>
      </c>
      <c r="B2663">
        <v>9020407</v>
      </c>
      <c r="C2663">
        <v>6</v>
      </c>
      <c r="D2663">
        <v>1</v>
      </c>
      <c r="E2663">
        <v>2</v>
      </c>
      <c r="F2663" t="s">
        <v>7</v>
      </c>
      <c r="G2663">
        <v>0</v>
      </c>
      <c r="M2663">
        <v>0</v>
      </c>
      <c r="P2663">
        <v>0</v>
      </c>
    </row>
    <row r="2664" spans="1:16" x14ac:dyDescent="0.25">
      <c r="A2664">
        <v>1</v>
      </c>
      <c r="B2664">
        <v>9020407</v>
      </c>
      <c r="C2664">
        <v>6</v>
      </c>
      <c r="D2664">
        <v>1</v>
      </c>
      <c r="E2664">
        <v>3</v>
      </c>
      <c r="F2664" t="s">
        <v>7</v>
      </c>
      <c r="G2664">
        <v>0</v>
      </c>
      <c r="M2664">
        <v>0</v>
      </c>
      <c r="P2664">
        <v>0</v>
      </c>
    </row>
    <row r="2665" spans="1:16" x14ac:dyDescent="0.25">
      <c r="A2665">
        <v>1</v>
      </c>
      <c r="B2665">
        <v>9020407</v>
      </c>
      <c r="C2665">
        <v>6</v>
      </c>
      <c r="D2665">
        <v>1</v>
      </c>
      <c r="E2665">
        <v>4</v>
      </c>
      <c r="F2665" t="s">
        <v>7</v>
      </c>
      <c r="G2665">
        <v>0</v>
      </c>
      <c r="M2665">
        <v>0</v>
      </c>
      <c r="P2665">
        <v>0</v>
      </c>
    </row>
    <row r="2666" spans="1:16" x14ac:dyDescent="0.25">
      <c r="A2666">
        <v>1</v>
      </c>
      <c r="B2666">
        <v>9020407</v>
      </c>
      <c r="C2666">
        <v>6</v>
      </c>
      <c r="D2666">
        <v>2</v>
      </c>
      <c r="E2666">
        <v>1</v>
      </c>
      <c r="F2666" t="s">
        <v>7</v>
      </c>
      <c r="G2666">
        <v>83</v>
      </c>
      <c r="M2666">
        <v>499</v>
      </c>
      <c r="P2666">
        <v>575.76923084600003</v>
      </c>
    </row>
    <row r="2667" spans="1:16" x14ac:dyDescent="0.25">
      <c r="A2667">
        <v>1</v>
      </c>
      <c r="B2667">
        <v>9020407</v>
      </c>
      <c r="C2667">
        <v>6</v>
      </c>
      <c r="D2667">
        <v>2</v>
      </c>
      <c r="E2667">
        <v>2</v>
      </c>
      <c r="F2667" t="s">
        <v>7</v>
      </c>
      <c r="G2667">
        <v>3015</v>
      </c>
      <c r="M2667">
        <v>2864</v>
      </c>
      <c r="P2667">
        <v>2864</v>
      </c>
    </row>
    <row r="2668" spans="1:16" x14ac:dyDescent="0.25">
      <c r="A2668">
        <v>1</v>
      </c>
      <c r="B2668">
        <v>9020407</v>
      </c>
      <c r="C2668">
        <v>6</v>
      </c>
      <c r="D2668">
        <v>2</v>
      </c>
      <c r="E2668">
        <v>3</v>
      </c>
      <c r="F2668" t="s">
        <v>7</v>
      </c>
      <c r="G2668">
        <v>233</v>
      </c>
      <c r="M2668">
        <v>775</v>
      </c>
      <c r="P2668">
        <v>640.62018552500001</v>
      </c>
    </row>
    <row r="2669" spans="1:16" x14ac:dyDescent="0.25">
      <c r="A2669">
        <v>1</v>
      </c>
      <c r="B2669">
        <v>9020407</v>
      </c>
      <c r="C2669">
        <v>6</v>
      </c>
      <c r="D2669">
        <v>2</v>
      </c>
      <c r="E2669">
        <v>4</v>
      </c>
      <c r="F2669" t="s">
        <v>7</v>
      </c>
      <c r="G2669">
        <v>185</v>
      </c>
      <c r="M2669">
        <v>93</v>
      </c>
      <c r="P2669">
        <v>93</v>
      </c>
    </row>
    <row r="2670" spans="1:16" x14ac:dyDescent="0.25">
      <c r="A2670">
        <v>1</v>
      </c>
      <c r="B2670">
        <v>9020407</v>
      </c>
      <c r="C2670">
        <v>6</v>
      </c>
      <c r="D2670">
        <v>3</v>
      </c>
      <c r="E2670">
        <v>1</v>
      </c>
      <c r="F2670" t="s">
        <v>7</v>
      </c>
      <c r="G2670">
        <v>3</v>
      </c>
      <c r="M2670">
        <v>18</v>
      </c>
      <c r="P2670">
        <v>20.769230772</v>
      </c>
    </row>
    <row r="2671" spans="1:16" x14ac:dyDescent="0.25">
      <c r="A2671">
        <v>1</v>
      </c>
      <c r="B2671">
        <v>9020407</v>
      </c>
      <c r="C2671">
        <v>6</v>
      </c>
      <c r="D2671">
        <v>3</v>
      </c>
      <c r="E2671">
        <v>2</v>
      </c>
      <c r="F2671" t="s">
        <v>7</v>
      </c>
      <c r="G2671">
        <v>1137</v>
      </c>
      <c r="M2671">
        <v>1080</v>
      </c>
      <c r="P2671">
        <v>1080</v>
      </c>
    </row>
    <row r="2672" spans="1:16" x14ac:dyDescent="0.25">
      <c r="A2672">
        <v>1</v>
      </c>
      <c r="B2672">
        <v>9020407</v>
      </c>
      <c r="C2672">
        <v>6</v>
      </c>
      <c r="D2672">
        <v>3</v>
      </c>
      <c r="E2672">
        <v>3</v>
      </c>
      <c r="F2672" t="s">
        <v>7</v>
      </c>
      <c r="G2672">
        <v>0</v>
      </c>
      <c r="M2672">
        <v>0</v>
      </c>
      <c r="P2672">
        <v>0</v>
      </c>
    </row>
    <row r="2673" spans="1:16" x14ac:dyDescent="0.25">
      <c r="A2673">
        <v>1</v>
      </c>
      <c r="B2673">
        <v>9020407</v>
      </c>
      <c r="C2673">
        <v>6</v>
      </c>
      <c r="D2673">
        <v>3</v>
      </c>
      <c r="E2673">
        <v>4</v>
      </c>
      <c r="F2673" t="s">
        <v>7</v>
      </c>
      <c r="G2673">
        <v>63</v>
      </c>
      <c r="M2673">
        <v>32</v>
      </c>
      <c r="P2673">
        <v>32</v>
      </c>
    </row>
    <row r="2674" spans="1:16" x14ac:dyDescent="0.25">
      <c r="A2674">
        <v>1</v>
      </c>
      <c r="B2674">
        <v>9020407</v>
      </c>
      <c r="C2674">
        <v>6</v>
      </c>
      <c r="D2674">
        <v>4</v>
      </c>
      <c r="E2674">
        <v>1</v>
      </c>
      <c r="F2674" t="s">
        <v>7</v>
      </c>
      <c r="G2674">
        <v>55</v>
      </c>
      <c r="M2674">
        <v>330</v>
      </c>
      <c r="P2674">
        <v>380.76923082000002</v>
      </c>
    </row>
    <row r="2675" spans="1:16" x14ac:dyDescent="0.25">
      <c r="A2675">
        <v>1</v>
      </c>
      <c r="B2675">
        <v>9020407</v>
      </c>
      <c r="C2675">
        <v>6</v>
      </c>
      <c r="D2675">
        <v>4</v>
      </c>
      <c r="E2675">
        <v>2</v>
      </c>
      <c r="F2675" t="s">
        <v>7</v>
      </c>
      <c r="G2675">
        <v>4470</v>
      </c>
      <c r="M2675">
        <v>4247</v>
      </c>
      <c r="P2675">
        <v>4247</v>
      </c>
    </row>
    <row r="2676" spans="1:16" x14ac:dyDescent="0.25">
      <c r="A2676">
        <v>1</v>
      </c>
      <c r="B2676">
        <v>9020407</v>
      </c>
      <c r="C2676">
        <v>6</v>
      </c>
      <c r="D2676">
        <v>4</v>
      </c>
      <c r="E2676">
        <v>3</v>
      </c>
      <c r="F2676" t="s">
        <v>7</v>
      </c>
      <c r="G2676">
        <v>43</v>
      </c>
      <c r="M2676">
        <v>143</v>
      </c>
      <c r="P2676">
        <v>118.20475681299999</v>
      </c>
    </row>
    <row r="2677" spans="1:16" x14ac:dyDescent="0.25">
      <c r="A2677">
        <v>1</v>
      </c>
      <c r="B2677">
        <v>9020407</v>
      </c>
      <c r="C2677">
        <v>6</v>
      </c>
      <c r="D2677">
        <v>4</v>
      </c>
      <c r="E2677">
        <v>4</v>
      </c>
      <c r="F2677" t="s">
        <v>7</v>
      </c>
      <c r="G2677">
        <v>156</v>
      </c>
      <c r="M2677">
        <v>78</v>
      </c>
      <c r="P2677">
        <v>78</v>
      </c>
    </row>
    <row r="2678" spans="1:16" x14ac:dyDescent="0.25">
      <c r="A2678">
        <v>1</v>
      </c>
      <c r="B2678">
        <v>9020407</v>
      </c>
      <c r="C2678">
        <v>6</v>
      </c>
      <c r="D2678">
        <v>5</v>
      </c>
      <c r="E2678">
        <v>1</v>
      </c>
      <c r="F2678" t="s">
        <v>7</v>
      </c>
      <c r="G2678">
        <v>46</v>
      </c>
      <c r="M2678">
        <v>276</v>
      </c>
      <c r="P2678">
        <v>318.46153850400003</v>
      </c>
    </row>
    <row r="2679" spans="1:16" x14ac:dyDescent="0.25">
      <c r="A2679">
        <v>1</v>
      </c>
      <c r="B2679">
        <v>9020407</v>
      </c>
      <c r="C2679">
        <v>6</v>
      </c>
      <c r="D2679">
        <v>5</v>
      </c>
      <c r="E2679">
        <v>2</v>
      </c>
      <c r="F2679" t="s">
        <v>7</v>
      </c>
      <c r="G2679">
        <v>4555</v>
      </c>
      <c r="M2679">
        <v>4327</v>
      </c>
      <c r="P2679">
        <v>4327</v>
      </c>
    </row>
    <row r="2680" spans="1:16" x14ac:dyDescent="0.25">
      <c r="A2680">
        <v>1</v>
      </c>
      <c r="B2680">
        <v>9020407</v>
      </c>
      <c r="C2680">
        <v>6</v>
      </c>
      <c r="D2680">
        <v>5</v>
      </c>
      <c r="E2680">
        <v>3</v>
      </c>
      <c r="F2680" t="s">
        <v>7</v>
      </c>
      <c r="G2680">
        <v>15</v>
      </c>
      <c r="M2680">
        <v>50</v>
      </c>
      <c r="P2680">
        <v>41.330334549999996</v>
      </c>
    </row>
    <row r="2681" spans="1:16" x14ac:dyDescent="0.25">
      <c r="A2681">
        <v>1</v>
      </c>
      <c r="B2681">
        <v>9020407</v>
      </c>
      <c r="C2681">
        <v>6</v>
      </c>
      <c r="D2681">
        <v>5</v>
      </c>
      <c r="E2681">
        <v>4</v>
      </c>
      <c r="F2681" t="s">
        <v>7</v>
      </c>
      <c r="G2681">
        <v>425</v>
      </c>
      <c r="M2681">
        <v>213</v>
      </c>
      <c r="P2681">
        <v>213</v>
      </c>
    </row>
    <row r="2682" spans="1:16" x14ac:dyDescent="0.25">
      <c r="A2682">
        <v>1</v>
      </c>
      <c r="B2682">
        <v>9020407</v>
      </c>
      <c r="C2682">
        <v>6</v>
      </c>
      <c r="D2682">
        <v>6</v>
      </c>
      <c r="E2682">
        <v>1</v>
      </c>
      <c r="F2682" t="s">
        <v>7</v>
      </c>
      <c r="G2682">
        <v>24</v>
      </c>
      <c r="M2682">
        <v>144</v>
      </c>
      <c r="P2682">
        <v>166.153846176</v>
      </c>
    </row>
    <row r="2683" spans="1:16" x14ac:dyDescent="0.25">
      <c r="A2683">
        <v>1</v>
      </c>
      <c r="B2683">
        <v>9020407</v>
      </c>
      <c r="C2683">
        <v>6</v>
      </c>
      <c r="D2683">
        <v>6</v>
      </c>
      <c r="E2683">
        <v>2</v>
      </c>
      <c r="F2683" t="s">
        <v>7</v>
      </c>
      <c r="G2683">
        <v>7354</v>
      </c>
      <c r="M2683">
        <v>6986</v>
      </c>
      <c r="P2683">
        <v>6986</v>
      </c>
    </row>
    <row r="2684" spans="1:16" x14ac:dyDescent="0.25">
      <c r="A2684">
        <v>1</v>
      </c>
      <c r="B2684">
        <v>9020407</v>
      </c>
      <c r="C2684">
        <v>6</v>
      </c>
      <c r="D2684">
        <v>6</v>
      </c>
      <c r="E2684">
        <v>3</v>
      </c>
      <c r="F2684" t="s">
        <v>7</v>
      </c>
      <c r="G2684">
        <v>36</v>
      </c>
      <c r="M2684">
        <v>120</v>
      </c>
      <c r="P2684">
        <v>99.192802919999991</v>
      </c>
    </row>
    <row r="2685" spans="1:16" x14ac:dyDescent="0.25">
      <c r="A2685">
        <v>1</v>
      </c>
      <c r="B2685">
        <v>9020407</v>
      </c>
      <c r="C2685">
        <v>6</v>
      </c>
      <c r="D2685">
        <v>6</v>
      </c>
      <c r="E2685">
        <v>4</v>
      </c>
      <c r="F2685" t="s">
        <v>7</v>
      </c>
      <c r="G2685">
        <v>661</v>
      </c>
      <c r="M2685">
        <v>331</v>
      </c>
      <c r="P2685">
        <v>331</v>
      </c>
    </row>
    <row r="2686" spans="1:16" x14ac:dyDescent="0.25">
      <c r="A2686">
        <v>1</v>
      </c>
      <c r="B2686">
        <v>9020407</v>
      </c>
      <c r="C2686">
        <v>6</v>
      </c>
      <c r="D2686">
        <v>7</v>
      </c>
      <c r="E2686">
        <v>1</v>
      </c>
      <c r="F2686" t="s">
        <v>7</v>
      </c>
      <c r="G2686">
        <v>0</v>
      </c>
      <c r="M2686">
        <v>0</v>
      </c>
      <c r="P2686">
        <v>0</v>
      </c>
    </row>
    <row r="2687" spans="1:16" x14ac:dyDescent="0.25">
      <c r="A2687">
        <v>1</v>
      </c>
      <c r="B2687">
        <v>9020407</v>
      </c>
      <c r="C2687">
        <v>6</v>
      </c>
      <c r="D2687">
        <v>7</v>
      </c>
      <c r="E2687">
        <v>2</v>
      </c>
      <c r="F2687" t="s">
        <v>7</v>
      </c>
      <c r="G2687">
        <v>597</v>
      </c>
      <c r="M2687">
        <v>567</v>
      </c>
      <c r="P2687">
        <v>567</v>
      </c>
    </row>
    <row r="2688" spans="1:16" x14ac:dyDescent="0.25">
      <c r="A2688">
        <v>1</v>
      </c>
      <c r="B2688">
        <v>9020407</v>
      </c>
      <c r="C2688">
        <v>6</v>
      </c>
      <c r="D2688">
        <v>7</v>
      </c>
      <c r="E2688">
        <v>3</v>
      </c>
      <c r="F2688" t="s">
        <v>7</v>
      </c>
      <c r="G2688">
        <v>0</v>
      </c>
      <c r="M2688">
        <v>0</v>
      </c>
      <c r="P2688">
        <v>0</v>
      </c>
    </row>
    <row r="2689" spans="1:16" x14ac:dyDescent="0.25">
      <c r="A2689">
        <v>1</v>
      </c>
      <c r="B2689">
        <v>9020407</v>
      </c>
      <c r="C2689">
        <v>6</v>
      </c>
      <c r="D2689">
        <v>7</v>
      </c>
      <c r="E2689">
        <v>4</v>
      </c>
      <c r="F2689" t="s">
        <v>7</v>
      </c>
      <c r="G2689">
        <v>30</v>
      </c>
      <c r="M2689">
        <v>15</v>
      </c>
      <c r="P2689">
        <v>15</v>
      </c>
    </row>
    <row r="2690" spans="1:16" x14ac:dyDescent="0.25">
      <c r="A2690">
        <v>1</v>
      </c>
      <c r="B2690">
        <v>9020408</v>
      </c>
      <c r="C2690">
        <v>6</v>
      </c>
      <c r="D2690">
        <v>1</v>
      </c>
      <c r="E2690">
        <v>1</v>
      </c>
      <c r="F2690" t="s">
        <v>7</v>
      </c>
      <c r="G2690">
        <v>0</v>
      </c>
      <c r="M2690">
        <v>0</v>
      </c>
      <c r="P2690">
        <v>0</v>
      </c>
    </row>
    <row r="2691" spans="1:16" x14ac:dyDescent="0.25">
      <c r="A2691">
        <v>1</v>
      </c>
      <c r="B2691">
        <v>9020408</v>
      </c>
      <c r="C2691">
        <v>6</v>
      </c>
      <c r="D2691">
        <v>1</v>
      </c>
      <c r="E2691">
        <v>2</v>
      </c>
      <c r="F2691" t="s">
        <v>7</v>
      </c>
      <c r="G2691">
        <v>0</v>
      </c>
      <c r="M2691">
        <v>0</v>
      </c>
      <c r="P2691">
        <v>0</v>
      </c>
    </row>
    <row r="2692" spans="1:16" x14ac:dyDescent="0.25">
      <c r="A2692">
        <v>1</v>
      </c>
      <c r="B2692">
        <v>9020408</v>
      </c>
      <c r="C2692">
        <v>6</v>
      </c>
      <c r="D2692">
        <v>1</v>
      </c>
      <c r="E2692">
        <v>3</v>
      </c>
      <c r="F2692" t="s">
        <v>7</v>
      </c>
      <c r="G2692">
        <v>0</v>
      </c>
      <c r="M2692">
        <v>0</v>
      </c>
      <c r="P2692">
        <v>0</v>
      </c>
    </row>
    <row r="2693" spans="1:16" x14ac:dyDescent="0.25">
      <c r="A2693">
        <v>1</v>
      </c>
      <c r="B2693">
        <v>9020408</v>
      </c>
      <c r="C2693">
        <v>6</v>
      </c>
      <c r="D2693">
        <v>1</v>
      </c>
      <c r="E2693">
        <v>4</v>
      </c>
      <c r="F2693" t="s">
        <v>7</v>
      </c>
      <c r="G2693">
        <v>0</v>
      </c>
      <c r="M2693">
        <v>0</v>
      </c>
      <c r="P2693">
        <v>0</v>
      </c>
    </row>
    <row r="2694" spans="1:16" x14ac:dyDescent="0.25">
      <c r="A2694">
        <v>1</v>
      </c>
      <c r="B2694">
        <v>9020408</v>
      </c>
      <c r="C2694">
        <v>6</v>
      </c>
      <c r="D2694">
        <v>2</v>
      </c>
      <c r="E2694">
        <v>1</v>
      </c>
      <c r="F2694" t="s">
        <v>7</v>
      </c>
      <c r="G2694">
        <v>3</v>
      </c>
      <c r="M2694">
        <v>67</v>
      </c>
      <c r="P2694">
        <v>77.307692317999994</v>
      </c>
    </row>
    <row r="2695" spans="1:16" x14ac:dyDescent="0.25">
      <c r="A2695">
        <v>1</v>
      </c>
      <c r="B2695">
        <v>9020408</v>
      </c>
      <c r="C2695">
        <v>6</v>
      </c>
      <c r="D2695">
        <v>2</v>
      </c>
      <c r="E2695">
        <v>2</v>
      </c>
      <c r="F2695" t="s">
        <v>7</v>
      </c>
      <c r="G2695">
        <v>3320</v>
      </c>
      <c r="M2695">
        <v>3154</v>
      </c>
      <c r="P2695">
        <v>3154</v>
      </c>
    </row>
    <row r="2696" spans="1:16" x14ac:dyDescent="0.25">
      <c r="A2696">
        <v>1</v>
      </c>
      <c r="B2696">
        <v>9020408</v>
      </c>
      <c r="C2696">
        <v>6</v>
      </c>
      <c r="D2696">
        <v>2</v>
      </c>
      <c r="E2696">
        <v>3</v>
      </c>
      <c r="F2696" t="s">
        <v>7</v>
      </c>
      <c r="G2696">
        <v>45</v>
      </c>
      <c r="M2696">
        <v>711</v>
      </c>
      <c r="P2696">
        <v>587.71735730099999</v>
      </c>
    </row>
    <row r="2697" spans="1:16" x14ac:dyDescent="0.25">
      <c r="A2697">
        <v>1</v>
      </c>
      <c r="B2697">
        <v>9020408</v>
      </c>
      <c r="C2697">
        <v>6</v>
      </c>
      <c r="D2697">
        <v>2</v>
      </c>
      <c r="E2697">
        <v>4</v>
      </c>
      <c r="F2697" t="s">
        <v>7</v>
      </c>
      <c r="G2697">
        <v>277</v>
      </c>
      <c r="M2697">
        <v>139</v>
      </c>
      <c r="P2697">
        <v>139</v>
      </c>
    </row>
    <row r="2698" spans="1:16" x14ac:dyDescent="0.25">
      <c r="A2698">
        <v>1</v>
      </c>
      <c r="B2698">
        <v>9020408</v>
      </c>
      <c r="C2698">
        <v>6</v>
      </c>
      <c r="D2698">
        <v>3</v>
      </c>
      <c r="E2698">
        <v>1</v>
      </c>
      <c r="F2698" t="s">
        <v>7</v>
      </c>
      <c r="G2698">
        <v>0</v>
      </c>
      <c r="M2698">
        <v>0</v>
      </c>
      <c r="P2698">
        <v>0</v>
      </c>
    </row>
    <row r="2699" spans="1:16" x14ac:dyDescent="0.25">
      <c r="A2699">
        <v>1</v>
      </c>
      <c r="B2699">
        <v>9020408</v>
      </c>
      <c r="C2699">
        <v>6</v>
      </c>
      <c r="D2699">
        <v>3</v>
      </c>
      <c r="E2699">
        <v>2</v>
      </c>
      <c r="F2699" t="s">
        <v>7</v>
      </c>
      <c r="G2699">
        <v>0</v>
      </c>
      <c r="M2699">
        <v>0</v>
      </c>
      <c r="P2699">
        <v>0</v>
      </c>
    </row>
    <row r="2700" spans="1:16" x14ac:dyDescent="0.25">
      <c r="A2700">
        <v>1</v>
      </c>
      <c r="B2700">
        <v>9020408</v>
      </c>
      <c r="C2700">
        <v>6</v>
      </c>
      <c r="D2700">
        <v>3</v>
      </c>
      <c r="E2700">
        <v>3</v>
      </c>
      <c r="F2700" t="s">
        <v>7</v>
      </c>
      <c r="G2700">
        <v>0</v>
      </c>
      <c r="M2700">
        <v>0</v>
      </c>
      <c r="P2700">
        <v>0</v>
      </c>
    </row>
    <row r="2701" spans="1:16" x14ac:dyDescent="0.25">
      <c r="A2701">
        <v>1</v>
      </c>
      <c r="B2701">
        <v>9020408</v>
      </c>
      <c r="C2701">
        <v>6</v>
      </c>
      <c r="D2701">
        <v>3</v>
      </c>
      <c r="E2701">
        <v>4</v>
      </c>
      <c r="F2701" t="s">
        <v>7</v>
      </c>
      <c r="G2701">
        <v>0</v>
      </c>
      <c r="M2701">
        <v>0</v>
      </c>
      <c r="P2701">
        <v>0</v>
      </c>
    </row>
    <row r="2702" spans="1:16" x14ac:dyDescent="0.25">
      <c r="A2702">
        <v>1</v>
      </c>
      <c r="B2702">
        <v>9020408</v>
      </c>
      <c r="C2702">
        <v>6</v>
      </c>
      <c r="D2702">
        <v>4</v>
      </c>
      <c r="E2702">
        <v>1</v>
      </c>
      <c r="F2702" t="s">
        <v>7</v>
      </c>
      <c r="G2702">
        <v>15</v>
      </c>
      <c r="M2702">
        <v>336</v>
      </c>
      <c r="P2702">
        <v>387.692307744</v>
      </c>
    </row>
    <row r="2703" spans="1:16" x14ac:dyDescent="0.25">
      <c r="A2703">
        <v>1</v>
      </c>
      <c r="B2703">
        <v>9020408</v>
      </c>
      <c r="C2703">
        <v>6</v>
      </c>
      <c r="D2703">
        <v>4</v>
      </c>
      <c r="E2703">
        <v>2</v>
      </c>
      <c r="F2703" t="s">
        <v>7</v>
      </c>
      <c r="G2703">
        <v>6805</v>
      </c>
      <c r="M2703">
        <v>6465</v>
      </c>
      <c r="P2703">
        <v>6465</v>
      </c>
    </row>
    <row r="2704" spans="1:16" x14ac:dyDescent="0.25">
      <c r="A2704">
        <v>1</v>
      </c>
      <c r="B2704">
        <v>9020408</v>
      </c>
      <c r="C2704">
        <v>6</v>
      </c>
      <c r="D2704">
        <v>4</v>
      </c>
      <c r="E2704">
        <v>3</v>
      </c>
      <c r="F2704" t="s">
        <v>7</v>
      </c>
      <c r="G2704">
        <v>12</v>
      </c>
      <c r="M2704">
        <v>190</v>
      </c>
      <c r="P2704">
        <v>157.05527128999998</v>
      </c>
    </row>
    <row r="2705" spans="1:16" x14ac:dyDescent="0.25">
      <c r="A2705">
        <v>1</v>
      </c>
      <c r="B2705">
        <v>9020408</v>
      </c>
      <c r="C2705">
        <v>6</v>
      </c>
      <c r="D2705">
        <v>4</v>
      </c>
      <c r="E2705">
        <v>4</v>
      </c>
      <c r="F2705" t="s">
        <v>7</v>
      </c>
      <c r="G2705">
        <v>382</v>
      </c>
      <c r="M2705">
        <v>191</v>
      </c>
      <c r="P2705">
        <v>191</v>
      </c>
    </row>
    <row r="2706" spans="1:16" x14ac:dyDescent="0.25">
      <c r="A2706">
        <v>1</v>
      </c>
      <c r="B2706">
        <v>9020408</v>
      </c>
      <c r="C2706">
        <v>6</v>
      </c>
      <c r="D2706">
        <v>5</v>
      </c>
      <c r="E2706">
        <v>1</v>
      </c>
      <c r="F2706" t="s">
        <v>7</v>
      </c>
      <c r="G2706">
        <v>37</v>
      </c>
      <c r="M2706">
        <v>828</v>
      </c>
      <c r="P2706">
        <v>955.38461551199998</v>
      </c>
    </row>
    <row r="2707" spans="1:16" x14ac:dyDescent="0.25">
      <c r="A2707">
        <v>1</v>
      </c>
      <c r="B2707">
        <v>9020408</v>
      </c>
      <c r="C2707">
        <v>6</v>
      </c>
      <c r="D2707">
        <v>5</v>
      </c>
      <c r="E2707">
        <v>2</v>
      </c>
      <c r="F2707" t="s">
        <v>7</v>
      </c>
      <c r="G2707">
        <v>6083</v>
      </c>
      <c r="M2707">
        <v>5779</v>
      </c>
      <c r="P2707">
        <v>5779</v>
      </c>
    </row>
    <row r="2708" spans="1:16" x14ac:dyDescent="0.25">
      <c r="A2708">
        <v>1</v>
      </c>
      <c r="B2708">
        <v>9020408</v>
      </c>
      <c r="C2708">
        <v>6</v>
      </c>
      <c r="D2708">
        <v>5</v>
      </c>
      <c r="E2708">
        <v>3</v>
      </c>
      <c r="F2708" t="s">
        <v>7</v>
      </c>
      <c r="G2708">
        <v>12</v>
      </c>
      <c r="M2708">
        <v>190</v>
      </c>
      <c r="P2708">
        <v>157.05527128999998</v>
      </c>
    </row>
    <row r="2709" spans="1:16" x14ac:dyDescent="0.25">
      <c r="A2709">
        <v>1</v>
      </c>
      <c r="B2709">
        <v>9020408</v>
      </c>
      <c r="C2709">
        <v>6</v>
      </c>
      <c r="D2709">
        <v>5</v>
      </c>
      <c r="E2709">
        <v>4</v>
      </c>
      <c r="F2709" t="s">
        <v>7</v>
      </c>
      <c r="G2709">
        <v>655</v>
      </c>
      <c r="M2709">
        <v>328</v>
      </c>
      <c r="P2709">
        <v>328</v>
      </c>
    </row>
    <row r="2710" spans="1:16" x14ac:dyDescent="0.25">
      <c r="A2710">
        <v>1</v>
      </c>
      <c r="B2710">
        <v>9020408</v>
      </c>
      <c r="C2710">
        <v>6</v>
      </c>
      <c r="D2710">
        <v>6</v>
      </c>
      <c r="E2710">
        <v>1</v>
      </c>
      <c r="F2710" t="s">
        <v>7</v>
      </c>
      <c r="G2710">
        <v>6</v>
      </c>
      <c r="M2710">
        <v>134</v>
      </c>
      <c r="P2710">
        <v>154.61538463599999</v>
      </c>
    </row>
    <row r="2711" spans="1:16" x14ac:dyDescent="0.25">
      <c r="A2711">
        <v>1</v>
      </c>
      <c r="B2711">
        <v>9020408</v>
      </c>
      <c r="C2711">
        <v>6</v>
      </c>
      <c r="D2711">
        <v>6</v>
      </c>
      <c r="E2711">
        <v>2</v>
      </c>
      <c r="F2711" t="s">
        <v>7</v>
      </c>
      <c r="G2711">
        <v>9341</v>
      </c>
      <c r="M2711">
        <v>8874</v>
      </c>
      <c r="P2711">
        <v>8874</v>
      </c>
    </row>
    <row r="2712" spans="1:16" x14ac:dyDescent="0.25">
      <c r="A2712">
        <v>1</v>
      </c>
      <c r="B2712">
        <v>9020408</v>
      </c>
      <c r="C2712">
        <v>6</v>
      </c>
      <c r="D2712">
        <v>6</v>
      </c>
      <c r="E2712">
        <v>3</v>
      </c>
      <c r="F2712" t="s">
        <v>7</v>
      </c>
      <c r="G2712">
        <v>6</v>
      </c>
      <c r="M2712">
        <v>95</v>
      </c>
      <c r="P2712">
        <v>78.527635644999989</v>
      </c>
    </row>
    <row r="2713" spans="1:16" x14ac:dyDescent="0.25">
      <c r="A2713">
        <v>1</v>
      </c>
      <c r="B2713">
        <v>9020408</v>
      </c>
      <c r="C2713">
        <v>6</v>
      </c>
      <c r="D2713">
        <v>6</v>
      </c>
      <c r="E2713">
        <v>4</v>
      </c>
      <c r="F2713" t="s">
        <v>7</v>
      </c>
      <c r="G2713">
        <v>843</v>
      </c>
      <c r="M2713">
        <v>422</v>
      </c>
      <c r="P2713">
        <v>422</v>
      </c>
    </row>
    <row r="2714" spans="1:16" x14ac:dyDescent="0.25">
      <c r="A2714">
        <v>1</v>
      </c>
      <c r="B2714">
        <v>9020408</v>
      </c>
      <c r="C2714">
        <v>6</v>
      </c>
      <c r="D2714">
        <v>7</v>
      </c>
      <c r="E2714">
        <v>1</v>
      </c>
      <c r="F2714" t="s">
        <v>7</v>
      </c>
      <c r="G2714">
        <v>0</v>
      </c>
      <c r="M2714">
        <v>0</v>
      </c>
      <c r="P2714">
        <v>0</v>
      </c>
    </row>
    <row r="2715" spans="1:16" x14ac:dyDescent="0.25">
      <c r="A2715">
        <v>1</v>
      </c>
      <c r="B2715">
        <v>9020408</v>
      </c>
      <c r="C2715">
        <v>6</v>
      </c>
      <c r="D2715">
        <v>7</v>
      </c>
      <c r="E2715">
        <v>2</v>
      </c>
      <c r="F2715" t="s">
        <v>7</v>
      </c>
      <c r="G2715">
        <v>537</v>
      </c>
      <c r="M2715">
        <v>510</v>
      </c>
      <c r="P2715">
        <v>510</v>
      </c>
    </row>
    <row r="2716" spans="1:16" x14ac:dyDescent="0.25">
      <c r="A2716">
        <v>1</v>
      </c>
      <c r="B2716">
        <v>9020408</v>
      </c>
      <c r="C2716">
        <v>6</v>
      </c>
      <c r="D2716">
        <v>7</v>
      </c>
      <c r="E2716">
        <v>3</v>
      </c>
      <c r="F2716" t="s">
        <v>7</v>
      </c>
      <c r="G2716">
        <v>0</v>
      </c>
      <c r="M2716">
        <v>0</v>
      </c>
      <c r="P2716">
        <v>0</v>
      </c>
    </row>
    <row r="2717" spans="1:16" x14ac:dyDescent="0.25">
      <c r="A2717">
        <v>1</v>
      </c>
      <c r="B2717">
        <v>9020408</v>
      </c>
      <c r="C2717">
        <v>6</v>
      </c>
      <c r="D2717">
        <v>7</v>
      </c>
      <c r="E2717">
        <v>4</v>
      </c>
      <c r="F2717" t="s">
        <v>7</v>
      </c>
      <c r="G2717">
        <v>62</v>
      </c>
      <c r="M2717">
        <v>31</v>
      </c>
      <c r="P2717">
        <v>31</v>
      </c>
    </row>
    <row r="2718" spans="1:16" x14ac:dyDescent="0.25">
      <c r="A2718">
        <v>1</v>
      </c>
      <c r="B2718">
        <v>9020409</v>
      </c>
      <c r="C2718">
        <v>6</v>
      </c>
      <c r="D2718">
        <v>1</v>
      </c>
      <c r="E2718">
        <v>1</v>
      </c>
      <c r="F2718" t="s">
        <v>7</v>
      </c>
      <c r="G2718">
        <v>0</v>
      </c>
      <c r="M2718">
        <v>0</v>
      </c>
      <c r="P2718">
        <v>0</v>
      </c>
    </row>
    <row r="2719" spans="1:16" x14ac:dyDescent="0.25">
      <c r="A2719">
        <v>1</v>
      </c>
      <c r="B2719">
        <v>9020409</v>
      </c>
      <c r="C2719">
        <v>6</v>
      </c>
      <c r="D2719">
        <v>1</v>
      </c>
      <c r="E2719">
        <v>2</v>
      </c>
      <c r="F2719" t="s">
        <v>7</v>
      </c>
      <c r="G2719">
        <v>0</v>
      </c>
      <c r="M2719">
        <v>0</v>
      </c>
      <c r="P2719">
        <v>0</v>
      </c>
    </row>
    <row r="2720" spans="1:16" x14ac:dyDescent="0.25">
      <c r="A2720">
        <v>1</v>
      </c>
      <c r="B2720">
        <v>9020409</v>
      </c>
      <c r="C2720">
        <v>6</v>
      </c>
      <c r="D2720">
        <v>1</v>
      </c>
      <c r="E2720">
        <v>3</v>
      </c>
      <c r="F2720" t="s">
        <v>7</v>
      </c>
      <c r="G2720">
        <v>0</v>
      </c>
      <c r="M2720">
        <v>0</v>
      </c>
      <c r="P2720">
        <v>0</v>
      </c>
    </row>
    <row r="2721" spans="1:16" x14ac:dyDescent="0.25">
      <c r="A2721">
        <v>1</v>
      </c>
      <c r="B2721">
        <v>9020409</v>
      </c>
      <c r="C2721">
        <v>6</v>
      </c>
      <c r="D2721">
        <v>1</v>
      </c>
      <c r="E2721">
        <v>4</v>
      </c>
      <c r="F2721" t="s">
        <v>7</v>
      </c>
      <c r="G2721">
        <v>0</v>
      </c>
      <c r="M2721">
        <v>0</v>
      </c>
      <c r="P2721">
        <v>0</v>
      </c>
    </row>
    <row r="2722" spans="1:16" x14ac:dyDescent="0.25">
      <c r="A2722">
        <v>1</v>
      </c>
      <c r="B2722">
        <v>9020409</v>
      </c>
      <c r="C2722">
        <v>6</v>
      </c>
      <c r="D2722">
        <v>2</v>
      </c>
      <c r="E2722">
        <v>1</v>
      </c>
      <c r="F2722" t="s">
        <v>7</v>
      </c>
      <c r="G2722">
        <v>0</v>
      </c>
      <c r="M2722">
        <v>0</v>
      </c>
      <c r="P2722">
        <v>0</v>
      </c>
    </row>
    <row r="2723" spans="1:16" x14ac:dyDescent="0.25">
      <c r="A2723">
        <v>1</v>
      </c>
      <c r="B2723">
        <v>9020409</v>
      </c>
      <c r="C2723">
        <v>6</v>
      </c>
      <c r="D2723">
        <v>2</v>
      </c>
      <c r="E2723">
        <v>2</v>
      </c>
      <c r="F2723" t="s">
        <v>7</v>
      </c>
      <c r="G2723">
        <v>5</v>
      </c>
      <c r="M2723">
        <v>5</v>
      </c>
      <c r="P2723">
        <v>5</v>
      </c>
    </row>
    <row r="2724" spans="1:16" x14ac:dyDescent="0.25">
      <c r="A2724">
        <v>1</v>
      </c>
      <c r="B2724">
        <v>9020409</v>
      </c>
      <c r="C2724">
        <v>6</v>
      </c>
      <c r="D2724">
        <v>2</v>
      </c>
      <c r="E2724">
        <v>3</v>
      </c>
      <c r="F2724" t="s">
        <v>7</v>
      </c>
      <c r="G2724">
        <v>0</v>
      </c>
      <c r="M2724">
        <v>0</v>
      </c>
      <c r="P2724">
        <v>0</v>
      </c>
    </row>
    <row r="2725" spans="1:16" x14ac:dyDescent="0.25">
      <c r="A2725">
        <v>1</v>
      </c>
      <c r="B2725">
        <v>9020409</v>
      </c>
      <c r="C2725">
        <v>6</v>
      </c>
      <c r="D2725">
        <v>2</v>
      </c>
      <c r="E2725">
        <v>4</v>
      </c>
      <c r="F2725" t="s">
        <v>7</v>
      </c>
      <c r="G2725">
        <v>0</v>
      </c>
      <c r="M2725">
        <v>0</v>
      </c>
      <c r="P2725">
        <v>0</v>
      </c>
    </row>
    <row r="2726" spans="1:16" x14ac:dyDescent="0.25">
      <c r="A2726">
        <v>1</v>
      </c>
      <c r="B2726">
        <v>9020409</v>
      </c>
      <c r="C2726">
        <v>6</v>
      </c>
      <c r="D2726">
        <v>3</v>
      </c>
      <c r="E2726">
        <v>1</v>
      </c>
      <c r="F2726" t="s">
        <v>7</v>
      </c>
      <c r="G2726">
        <v>15</v>
      </c>
      <c r="M2726">
        <v>428</v>
      </c>
      <c r="P2726">
        <v>493.84615391199998</v>
      </c>
    </row>
    <row r="2727" spans="1:16" x14ac:dyDescent="0.25">
      <c r="A2727">
        <v>1</v>
      </c>
      <c r="B2727">
        <v>9020409</v>
      </c>
      <c r="C2727">
        <v>6</v>
      </c>
      <c r="D2727">
        <v>3</v>
      </c>
      <c r="E2727">
        <v>2</v>
      </c>
      <c r="F2727" t="s">
        <v>7</v>
      </c>
      <c r="G2727">
        <v>7322</v>
      </c>
      <c r="M2727">
        <v>6956</v>
      </c>
      <c r="P2727">
        <v>6956</v>
      </c>
    </row>
    <row r="2728" spans="1:16" x14ac:dyDescent="0.25">
      <c r="A2728">
        <v>1</v>
      </c>
      <c r="B2728">
        <v>9020409</v>
      </c>
      <c r="C2728">
        <v>6</v>
      </c>
      <c r="D2728">
        <v>3</v>
      </c>
      <c r="E2728">
        <v>3</v>
      </c>
      <c r="F2728" t="s">
        <v>7</v>
      </c>
      <c r="G2728">
        <v>283</v>
      </c>
      <c r="M2728">
        <v>1277</v>
      </c>
      <c r="P2728">
        <v>1055.576744407</v>
      </c>
    </row>
    <row r="2729" spans="1:16" x14ac:dyDescent="0.25">
      <c r="A2729">
        <v>1</v>
      </c>
      <c r="B2729">
        <v>9020409</v>
      </c>
      <c r="C2729">
        <v>6</v>
      </c>
      <c r="D2729">
        <v>3</v>
      </c>
      <c r="E2729">
        <v>4</v>
      </c>
      <c r="F2729" t="s">
        <v>7</v>
      </c>
      <c r="G2729">
        <v>839</v>
      </c>
      <c r="M2729">
        <v>420</v>
      </c>
      <c r="P2729">
        <v>420</v>
      </c>
    </row>
    <row r="2730" spans="1:16" x14ac:dyDescent="0.25">
      <c r="A2730">
        <v>1</v>
      </c>
      <c r="B2730">
        <v>9020409</v>
      </c>
      <c r="C2730">
        <v>6</v>
      </c>
      <c r="D2730">
        <v>4</v>
      </c>
      <c r="E2730">
        <v>1</v>
      </c>
      <c r="F2730" t="s">
        <v>7</v>
      </c>
      <c r="G2730">
        <v>0</v>
      </c>
      <c r="M2730">
        <v>0</v>
      </c>
      <c r="P2730">
        <v>0</v>
      </c>
    </row>
    <row r="2731" spans="1:16" x14ac:dyDescent="0.25">
      <c r="A2731">
        <v>1</v>
      </c>
      <c r="B2731">
        <v>9020409</v>
      </c>
      <c r="C2731">
        <v>6</v>
      </c>
      <c r="D2731">
        <v>4</v>
      </c>
      <c r="E2731">
        <v>2</v>
      </c>
      <c r="F2731" t="s">
        <v>7</v>
      </c>
      <c r="G2731">
        <v>1823</v>
      </c>
      <c r="M2731">
        <v>1732</v>
      </c>
      <c r="P2731">
        <v>1732</v>
      </c>
    </row>
    <row r="2732" spans="1:16" x14ac:dyDescent="0.25">
      <c r="A2732">
        <v>1</v>
      </c>
      <c r="B2732">
        <v>9020409</v>
      </c>
      <c r="C2732">
        <v>6</v>
      </c>
      <c r="D2732">
        <v>4</v>
      </c>
      <c r="E2732">
        <v>3</v>
      </c>
      <c r="F2732" t="s">
        <v>7</v>
      </c>
      <c r="G2732">
        <v>3</v>
      </c>
      <c r="M2732">
        <v>14</v>
      </c>
      <c r="P2732">
        <v>11.572493673999999</v>
      </c>
    </row>
    <row r="2733" spans="1:16" x14ac:dyDescent="0.25">
      <c r="A2733">
        <v>1</v>
      </c>
      <c r="B2733">
        <v>9020409</v>
      </c>
      <c r="C2733">
        <v>6</v>
      </c>
      <c r="D2733">
        <v>4</v>
      </c>
      <c r="E2733">
        <v>4</v>
      </c>
      <c r="F2733" t="s">
        <v>7</v>
      </c>
      <c r="G2733">
        <v>138</v>
      </c>
      <c r="M2733">
        <v>69</v>
      </c>
      <c r="P2733">
        <v>69</v>
      </c>
    </row>
    <row r="2734" spans="1:16" x14ac:dyDescent="0.25">
      <c r="A2734">
        <v>1</v>
      </c>
      <c r="B2734">
        <v>9020409</v>
      </c>
      <c r="C2734">
        <v>6</v>
      </c>
      <c r="D2734">
        <v>5</v>
      </c>
      <c r="E2734">
        <v>1</v>
      </c>
      <c r="F2734" t="s">
        <v>7</v>
      </c>
      <c r="G2734">
        <v>15</v>
      </c>
      <c r="M2734">
        <v>428</v>
      </c>
      <c r="P2734">
        <v>493.84615391199998</v>
      </c>
    </row>
    <row r="2735" spans="1:16" x14ac:dyDescent="0.25">
      <c r="A2735">
        <v>1</v>
      </c>
      <c r="B2735">
        <v>9020409</v>
      </c>
      <c r="C2735">
        <v>6</v>
      </c>
      <c r="D2735">
        <v>5</v>
      </c>
      <c r="E2735">
        <v>2</v>
      </c>
      <c r="F2735" t="s">
        <v>7</v>
      </c>
      <c r="G2735">
        <v>5329</v>
      </c>
      <c r="M2735">
        <v>5063</v>
      </c>
      <c r="P2735">
        <v>5063</v>
      </c>
    </row>
    <row r="2736" spans="1:16" x14ac:dyDescent="0.25">
      <c r="A2736">
        <v>1</v>
      </c>
      <c r="B2736">
        <v>9020409</v>
      </c>
      <c r="C2736">
        <v>6</v>
      </c>
      <c r="D2736">
        <v>5</v>
      </c>
      <c r="E2736">
        <v>3</v>
      </c>
      <c r="F2736" t="s">
        <v>7</v>
      </c>
      <c r="G2736">
        <v>54</v>
      </c>
      <c r="M2736">
        <v>244</v>
      </c>
      <c r="P2736">
        <v>201.69203260399999</v>
      </c>
    </row>
    <row r="2737" spans="1:16" x14ac:dyDescent="0.25">
      <c r="A2737">
        <v>1</v>
      </c>
      <c r="B2737">
        <v>9020409</v>
      </c>
      <c r="C2737">
        <v>6</v>
      </c>
      <c r="D2737">
        <v>5</v>
      </c>
      <c r="E2737">
        <v>4</v>
      </c>
      <c r="F2737" t="s">
        <v>7</v>
      </c>
      <c r="G2737">
        <v>632</v>
      </c>
      <c r="M2737">
        <v>316</v>
      </c>
      <c r="P2737">
        <v>316</v>
      </c>
    </row>
    <row r="2738" spans="1:16" x14ac:dyDescent="0.25">
      <c r="A2738">
        <v>1</v>
      </c>
      <c r="B2738">
        <v>9020409</v>
      </c>
      <c r="C2738">
        <v>6</v>
      </c>
      <c r="D2738">
        <v>6</v>
      </c>
      <c r="E2738">
        <v>1</v>
      </c>
      <c r="F2738" t="s">
        <v>7</v>
      </c>
      <c r="G2738">
        <v>15</v>
      </c>
      <c r="M2738">
        <v>428</v>
      </c>
      <c r="P2738">
        <v>493.84615391199998</v>
      </c>
    </row>
    <row r="2739" spans="1:16" x14ac:dyDescent="0.25">
      <c r="A2739">
        <v>1</v>
      </c>
      <c r="B2739">
        <v>9020409</v>
      </c>
      <c r="C2739">
        <v>6</v>
      </c>
      <c r="D2739">
        <v>6</v>
      </c>
      <c r="E2739">
        <v>2</v>
      </c>
      <c r="F2739" t="s">
        <v>7</v>
      </c>
      <c r="G2739">
        <v>9234</v>
      </c>
      <c r="M2739">
        <v>8772</v>
      </c>
      <c r="P2739">
        <v>8772</v>
      </c>
    </row>
    <row r="2740" spans="1:16" x14ac:dyDescent="0.25">
      <c r="A2740">
        <v>1</v>
      </c>
      <c r="B2740">
        <v>9020409</v>
      </c>
      <c r="C2740">
        <v>6</v>
      </c>
      <c r="D2740">
        <v>6</v>
      </c>
      <c r="E2740">
        <v>3</v>
      </c>
      <c r="F2740" t="s">
        <v>7</v>
      </c>
      <c r="G2740">
        <v>45</v>
      </c>
      <c r="M2740">
        <v>203</v>
      </c>
      <c r="P2740">
        <v>167.801158273</v>
      </c>
    </row>
    <row r="2741" spans="1:16" x14ac:dyDescent="0.25">
      <c r="A2741">
        <v>1</v>
      </c>
      <c r="B2741">
        <v>9020409</v>
      </c>
      <c r="C2741">
        <v>6</v>
      </c>
      <c r="D2741">
        <v>6</v>
      </c>
      <c r="E2741">
        <v>4</v>
      </c>
      <c r="F2741" t="s">
        <v>7</v>
      </c>
      <c r="G2741">
        <v>982</v>
      </c>
      <c r="M2741">
        <v>491</v>
      </c>
      <c r="P2741">
        <v>491</v>
      </c>
    </row>
    <row r="2742" spans="1:16" x14ac:dyDescent="0.25">
      <c r="A2742">
        <v>1</v>
      </c>
      <c r="B2742">
        <v>9020409</v>
      </c>
      <c r="C2742">
        <v>6</v>
      </c>
      <c r="D2742">
        <v>7</v>
      </c>
      <c r="E2742">
        <v>1</v>
      </c>
      <c r="F2742" t="s">
        <v>7</v>
      </c>
      <c r="G2742">
        <v>0</v>
      </c>
      <c r="M2742">
        <v>0</v>
      </c>
      <c r="P2742">
        <v>0</v>
      </c>
    </row>
    <row r="2743" spans="1:16" x14ac:dyDescent="0.25">
      <c r="A2743">
        <v>1</v>
      </c>
      <c r="B2743">
        <v>9020409</v>
      </c>
      <c r="C2743">
        <v>6</v>
      </c>
      <c r="D2743">
        <v>7</v>
      </c>
      <c r="E2743">
        <v>2</v>
      </c>
      <c r="F2743" t="s">
        <v>7</v>
      </c>
      <c r="G2743">
        <v>1090</v>
      </c>
      <c r="M2743">
        <v>1036</v>
      </c>
      <c r="P2743">
        <v>1036</v>
      </c>
    </row>
    <row r="2744" spans="1:16" x14ac:dyDescent="0.25">
      <c r="A2744">
        <v>1</v>
      </c>
      <c r="B2744">
        <v>9020409</v>
      </c>
      <c r="C2744">
        <v>6</v>
      </c>
      <c r="D2744">
        <v>7</v>
      </c>
      <c r="E2744">
        <v>3</v>
      </c>
      <c r="F2744" t="s">
        <v>7</v>
      </c>
      <c r="G2744">
        <v>0</v>
      </c>
      <c r="M2744">
        <v>0</v>
      </c>
      <c r="P2744">
        <v>0</v>
      </c>
    </row>
    <row r="2745" spans="1:16" x14ac:dyDescent="0.25">
      <c r="A2745">
        <v>1</v>
      </c>
      <c r="B2745">
        <v>9020409</v>
      </c>
      <c r="C2745">
        <v>6</v>
      </c>
      <c r="D2745">
        <v>7</v>
      </c>
      <c r="E2745">
        <v>4</v>
      </c>
      <c r="F2745" t="s">
        <v>7</v>
      </c>
      <c r="G2745">
        <v>114</v>
      </c>
      <c r="M2745">
        <v>57</v>
      </c>
      <c r="P2745">
        <v>57</v>
      </c>
    </row>
    <row r="2746" spans="1:16" x14ac:dyDescent="0.25">
      <c r="A2746">
        <v>1</v>
      </c>
      <c r="B2746">
        <v>9020410</v>
      </c>
      <c r="C2746">
        <v>6</v>
      </c>
      <c r="D2746">
        <v>1</v>
      </c>
      <c r="E2746">
        <v>1</v>
      </c>
      <c r="F2746" t="s">
        <v>7</v>
      </c>
      <c r="G2746">
        <v>0</v>
      </c>
      <c r="M2746">
        <v>0</v>
      </c>
      <c r="P2746">
        <v>0</v>
      </c>
    </row>
    <row r="2747" spans="1:16" x14ac:dyDescent="0.25">
      <c r="A2747">
        <v>1</v>
      </c>
      <c r="B2747">
        <v>9020410</v>
      </c>
      <c r="C2747">
        <v>6</v>
      </c>
      <c r="D2747">
        <v>1</v>
      </c>
      <c r="E2747">
        <v>2</v>
      </c>
      <c r="F2747" t="s">
        <v>7</v>
      </c>
      <c r="G2747">
        <v>0</v>
      </c>
      <c r="M2747">
        <v>0</v>
      </c>
      <c r="P2747">
        <v>0</v>
      </c>
    </row>
    <row r="2748" spans="1:16" x14ac:dyDescent="0.25">
      <c r="A2748">
        <v>1</v>
      </c>
      <c r="B2748">
        <v>9020410</v>
      </c>
      <c r="C2748">
        <v>6</v>
      </c>
      <c r="D2748">
        <v>1</v>
      </c>
      <c r="E2748">
        <v>3</v>
      </c>
      <c r="F2748" t="s">
        <v>7</v>
      </c>
      <c r="G2748">
        <v>0</v>
      </c>
      <c r="M2748">
        <v>0</v>
      </c>
      <c r="P2748">
        <v>0</v>
      </c>
    </row>
    <row r="2749" spans="1:16" x14ac:dyDescent="0.25">
      <c r="A2749">
        <v>1</v>
      </c>
      <c r="B2749">
        <v>9020410</v>
      </c>
      <c r="C2749">
        <v>6</v>
      </c>
      <c r="D2749">
        <v>1</v>
      </c>
      <c r="E2749">
        <v>4</v>
      </c>
      <c r="F2749" t="s">
        <v>7</v>
      </c>
      <c r="G2749">
        <v>0</v>
      </c>
      <c r="M2749">
        <v>0</v>
      </c>
      <c r="P2749">
        <v>0</v>
      </c>
    </row>
    <row r="2750" spans="1:16" x14ac:dyDescent="0.25">
      <c r="A2750">
        <v>1</v>
      </c>
      <c r="B2750">
        <v>9020410</v>
      </c>
      <c r="C2750">
        <v>6</v>
      </c>
      <c r="D2750">
        <v>2</v>
      </c>
      <c r="E2750">
        <v>1</v>
      </c>
      <c r="F2750" t="s">
        <v>7</v>
      </c>
      <c r="G2750">
        <v>23</v>
      </c>
      <c r="M2750">
        <v>240</v>
      </c>
      <c r="P2750">
        <v>276.92307696</v>
      </c>
    </row>
    <row r="2751" spans="1:16" x14ac:dyDescent="0.25">
      <c r="A2751">
        <v>1</v>
      </c>
      <c r="B2751">
        <v>9020410</v>
      </c>
      <c r="C2751">
        <v>6</v>
      </c>
      <c r="D2751">
        <v>2</v>
      </c>
      <c r="E2751">
        <v>2</v>
      </c>
      <c r="F2751" t="s">
        <v>7</v>
      </c>
      <c r="G2751">
        <v>1098</v>
      </c>
      <c r="M2751">
        <v>1043</v>
      </c>
      <c r="P2751">
        <v>1043</v>
      </c>
    </row>
    <row r="2752" spans="1:16" x14ac:dyDescent="0.25">
      <c r="A2752">
        <v>1</v>
      </c>
      <c r="B2752">
        <v>9020410</v>
      </c>
      <c r="C2752">
        <v>6</v>
      </c>
      <c r="D2752">
        <v>2</v>
      </c>
      <c r="E2752">
        <v>3</v>
      </c>
      <c r="F2752" t="s">
        <v>7</v>
      </c>
      <c r="G2752">
        <v>103</v>
      </c>
      <c r="M2752">
        <v>957</v>
      </c>
      <c r="P2752">
        <v>791.062603287</v>
      </c>
    </row>
    <row r="2753" spans="1:16" x14ac:dyDescent="0.25">
      <c r="A2753">
        <v>1</v>
      </c>
      <c r="B2753">
        <v>9020410</v>
      </c>
      <c r="C2753">
        <v>6</v>
      </c>
      <c r="D2753">
        <v>2</v>
      </c>
      <c r="E2753">
        <v>4</v>
      </c>
      <c r="F2753" t="s">
        <v>7</v>
      </c>
      <c r="G2753">
        <v>249</v>
      </c>
      <c r="M2753">
        <v>125</v>
      </c>
      <c r="P2753">
        <v>125</v>
      </c>
    </row>
    <row r="2754" spans="1:16" x14ac:dyDescent="0.25">
      <c r="A2754">
        <v>1</v>
      </c>
      <c r="B2754">
        <v>9020410</v>
      </c>
      <c r="C2754">
        <v>6</v>
      </c>
      <c r="D2754">
        <v>3</v>
      </c>
      <c r="E2754">
        <v>1</v>
      </c>
      <c r="F2754" t="s">
        <v>7</v>
      </c>
      <c r="G2754">
        <v>0</v>
      </c>
      <c r="M2754">
        <v>0</v>
      </c>
      <c r="P2754">
        <v>0</v>
      </c>
    </row>
    <row r="2755" spans="1:16" x14ac:dyDescent="0.25">
      <c r="A2755">
        <v>1</v>
      </c>
      <c r="B2755">
        <v>9020410</v>
      </c>
      <c r="C2755">
        <v>6</v>
      </c>
      <c r="D2755">
        <v>3</v>
      </c>
      <c r="E2755">
        <v>2</v>
      </c>
      <c r="F2755" t="s">
        <v>7</v>
      </c>
      <c r="G2755">
        <v>0</v>
      </c>
      <c r="M2755">
        <v>0</v>
      </c>
      <c r="P2755">
        <v>0</v>
      </c>
    </row>
    <row r="2756" spans="1:16" x14ac:dyDescent="0.25">
      <c r="A2756">
        <v>1</v>
      </c>
      <c r="B2756">
        <v>9020410</v>
      </c>
      <c r="C2756">
        <v>6</v>
      </c>
      <c r="D2756">
        <v>3</v>
      </c>
      <c r="E2756">
        <v>3</v>
      </c>
      <c r="F2756" t="s">
        <v>7</v>
      </c>
      <c r="G2756">
        <v>0</v>
      </c>
      <c r="M2756">
        <v>0</v>
      </c>
      <c r="P2756">
        <v>0</v>
      </c>
    </row>
    <row r="2757" spans="1:16" x14ac:dyDescent="0.25">
      <c r="A2757">
        <v>1</v>
      </c>
      <c r="B2757">
        <v>9020410</v>
      </c>
      <c r="C2757">
        <v>6</v>
      </c>
      <c r="D2757">
        <v>3</v>
      </c>
      <c r="E2757">
        <v>4</v>
      </c>
      <c r="F2757" t="s">
        <v>7</v>
      </c>
      <c r="G2757">
        <v>0</v>
      </c>
      <c r="M2757">
        <v>0</v>
      </c>
      <c r="P2757">
        <v>0</v>
      </c>
    </row>
    <row r="2758" spans="1:16" x14ac:dyDescent="0.25">
      <c r="A2758">
        <v>1</v>
      </c>
      <c r="B2758">
        <v>9020410</v>
      </c>
      <c r="C2758">
        <v>6</v>
      </c>
      <c r="D2758">
        <v>4</v>
      </c>
      <c r="E2758">
        <v>1</v>
      </c>
      <c r="F2758" t="s">
        <v>7</v>
      </c>
      <c r="G2758">
        <v>17</v>
      </c>
      <c r="M2758">
        <v>178</v>
      </c>
      <c r="P2758">
        <v>205.38461541200002</v>
      </c>
    </row>
    <row r="2759" spans="1:16" x14ac:dyDescent="0.25">
      <c r="A2759">
        <v>1</v>
      </c>
      <c r="B2759">
        <v>9020410</v>
      </c>
      <c r="C2759">
        <v>6</v>
      </c>
      <c r="D2759">
        <v>4</v>
      </c>
      <c r="E2759">
        <v>2</v>
      </c>
      <c r="F2759" t="s">
        <v>7</v>
      </c>
      <c r="G2759">
        <v>2689</v>
      </c>
      <c r="M2759">
        <v>2555</v>
      </c>
      <c r="P2759">
        <v>2555</v>
      </c>
    </row>
    <row r="2760" spans="1:16" x14ac:dyDescent="0.25">
      <c r="A2760">
        <v>1</v>
      </c>
      <c r="B2760">
        <v>9020410</v>
      </c>
      <c r="C2760">
        <v>6</v>
      </c>
      <c r="D2760">
        <v>4</v>
      </c>
      <c r="E2760">
        <v>3</v>
      </c>
      <c r="F2760" t="s">
        <v>7</v>
      </c>
      <c r="G2760">
        <v>48</v>
      </c>
      <c r="M2760">
        <v>446</v>
      </c>
      <c r="P2760">
        <v>368.66658418599997</v>
      </c>
    </row>
    <row r="2761" spans="1:16" x14ac:dyDescent="0.25">
      <c r="A2761">
        <v>1</v>
      </c>
      <c r="B2761">
        <v>9020410</v>
      </c>
      <c r="C2761">
        <v>6</v>
      </c>
      <c r="D2761">
        <v>4</v>
      </c>
      <c r="E2761">
        <v>4</v>
      </c>
      <c r="F2761" t="s">
        <v>7</v>
      </c>
      <c r="G2761">
        <v>504</v>
      </c>
      <c r="M2761">
        <v>252</v>
      </c>
      <c r="P2761">
        <v>252</v>
      </c>
    </row>
    <row r="2762" spans="1:16" x14ac:dyDescent="0.25">
      <c r="A2762">
        <v>1</v>
      </c>
      <c r="B2762">
        <v>9020410</v>
      </c>
      <c r="C2762">
        <v>6</v>
      </c>
      <c r="D2762">
        <v>5</v>
      </c>
      <c r="E2762">
        <v>1</v>
      </c>
      <c r="F2762" t="s">
        <v>7</v>
      </c>
      <c r="G2762">
        <v>12</v>
      </c>
      <c r="M2762">
        <v>125</v>
      </c>
      <c r="P2762">
        <v>144.23076925000001</v>
      </c>
    </row>
    <row r="2763" spans="1:16" x14ac:dyDescent="0.25">
      <c r="A2763">
        <v>1</v>
      </c>
      <c r="B2763">
        <v>9020410</v>
      </c>
      <c r="C2763">
        <v>6</v>
      </c>
      <c r="D2763">
        <v>5</v>
      </c>
      <c r="E2763">
        <v>2</v>
      </c>
      <c r="F2763" t="s">
        <v>7</v>
      </c>
      <c r="G2763">
        <v>5403</v>
      </c>
      <c r="M2763">
        <v>5133</v>
      </c>
      <c r="P2763">
        <v>5133</v>
      </c>
    </row>
    <row r="2764" spans="1:16" x14ac:dyDescent="0.25">
      <c r="A2764">
        <v>1</v>
      </c>
      <c r="B2764">
        <v>9020410</v>
      </c>
      <c r="C2764">
        <v>6</v>
      </c>
      <c r="D2764">
        <v>5</v>
      </c>
      <c r="E2764">
        <v>3</v>
      </c>
      <c r="F2764" t="s">
        <v>7</v>
      </c>
      <c r="G2764">
        <v>15</v>
      </c>
      <c r="M2764">
        <v>139</v>
      </c>
      <c r="P2764">
        <v>114.89833004899999</v>
      </c>
    </row>
    <row r="2765" spans="1:16" x14ac:dyDescent="0.25">
      <c r="A2765">
        <v>1</v>
      </c>
      <c r="B2765">
        <v>9020410</v>
      </c>
      <c r="C2765">
        <v>6</v>
      </c>
      <c r="D2765">
        <v>5</v>
      </c>
      <c r="E2765">
        <v>4</v>
      </c>
      <c r="F2765" t="s">
        <v>7</v>
      </c>
      <c r="G2765">
        <v>1060</v>
      </c>
      <c r="M2765">
        <v>530</v>
      </c>
      <c r="P2765">
        <v>530</v>
      </c>
    </row>
    <row r="2766" spans="1:16" x14ac:dyDescent="0.25">
      <c r="A2766">
        <v>1</v>
      </c>
      <c r="B2766">
        <v>9020410</v>
      </c>
      <c r="C2766">
        <v>6</v>
      </c>
      <c r="D2766">
        <v>6</v>
      </c>
      <c r="E2766">
        <v>1</v>
      </c>
      <c r="F2766" t="s">
        <v>7</v>
      </c>
      <c r="G2766">
        <v>28</v>
      </c>
      <c r="M2766">
        <v>293</v>
      </c>
      <c r="P2766">
        <v>338.07692312199998</v>
      </c>
    </row>
    <row r="2767" spans="1:16" x14ac:dyDescent="0.25">
      <c r="A2767">
        <v>1</v>
      </c>
      <c r="B2767">
        <v>9020410</v>
      </c>
      <c r="C2767">
        <v>6</v>
      </c>
      <c r="D2767">
        <v>6</v>
      </c>
      <c r="E2767">
        <v>2</v>
      </c>
      <c r="F2767" t="s">
        <v>7</v>
      </c>
      <c r="G2767">
        <v>5959</v>
      </c>
      <c r="M2767">
        <v>5661</v>
      </c>
      <c r="P2767">
        <v>5661</v>
      </c>
    </row>
    <row r="2768" spans="1:16" x14ac:dyDescent="0.25">
      <c r="A2768">
        <v>1</v>
      </c>
      <c r="B2768">
        <v>9020410</v>
      </c>
      <c r="C2768">
        <v>6</v>
      </c>
      <c r="D2768">
        <v>6</v>
      </c>
      <c r="E2768">
        <v>3</v>
      </c>
      <c r="F2768" t="s">
        <v>7</v>
      </c>
      <c r="G2768">
        <v>9</v>
      </c>
      <c r="M2768">
        <v>84</v>
      </c>
      <c r="P2768">
        <v>69.434962044000002</v>
      </c>
    </row>
    <row r="2769" spans="1:16" x14ac:dyDescent="0.25">
      <c r="A2769">
        <v>1</v>
      </c>
      <c r="B2769">
        <v>9020410</v>
      </c>
      <c r="C2769">
        <v>6</v>
      </c>
      <c r="D2769">
        <v>6</v>
      </c>
      <c r="E2769">
        <v>4</v>
      </c>
      <c r="F2769" t="s">
        <v>7</v>
      </c>
      <c r="G2769">
        <v>1023</v>
      </c>
      <c r="M2769">
        <v>512</v>
      </c>
      <c r="P2769">
        <v>512</v>
      </c>
    </row>
    <row r="2770" spans="1:16" x14ac:dyDescent="0.25">
      <c r="A2770">
        <v>1</v>
      </c>
      <c r="B2770">
        <v>9020410</v>
      </c>
      <c r="C2770">
        <v>6</v>
      </c>
      <c r="D2770">
        <v>7</v>
      </c>
      <c r="E2770">
        <v>1</v>
      </c>
      <c r="F2770" t="s">
        <v>7</v>
      </c>
      <c r="G2770">
        <v>3</v>
      </c>
      <c r="M2770">
        <v>31</v>
      </c>
      <c r="P2770">
        <v>35.769230774</v>
      </c>
    </row>
    <row r="2771" spans="1:16" x14ac:dyDescent="0.25">
      <c r="A2771">
        <v>1</v>
      </c>
      <c r="B2771">
        <v>9020410</v>
      </c>
      <c r="C2771">
        <v>6</v>
      </c>
      <c r="D2771">
        <v>7</v>
      </c>
      <c r="E2771">
        <v>2</v>
      </c>
      <c r="F2771" t="s">
        <v>7</v>
      </c>
      <c r="G2771">
        <v>543</v>
      </c>
      <c r="M2771">
        <v>516</v>
      </c>
      <c r="P2771">
        <v>516</v>
      </c>
    </row>
    <row r="2772" spans="1:16" x14ac:dyDescent="0.25">
      <c r="A2772">
        <v>1</v>
      </c>
      <c r="B2772">
        <v>9020410</v>
      </c>
      <c r="C2772">
        <v>6</v>
      </c>
      <c r="D2772">
        <v>7</v>
      </c>
      <c r="E2772">
        <v>3</v>
      </c>
      <c r="F2772" t="s">
        <v>7</v>
      </c>
      <c r="G2772">
        <v>0</v>
      </c>
      <c r="M2772">
        <v>0</v>
      </c>
      <c r="P2772">
        <v>0</v>
      </c>
    </row>
    <row r="2773" spans="1:16" x14ac:dyDescent="0.25">
      <c r="A2773">
        <v>1</v>
      </c>
      <c r="B2773">
        <v>9020410</v>
      </c>
      <c r="C2773">
        <v>6</v>
      </c>
      <c r="D2773">
        <v>7</v>
      </c>
      <c r="E2773">
        <v>4</v>
      </c>
      <c r="F2773" t="s">
        <v>7</v>
      </c>
      <c r="G2773">
        <v>66</v>
      </c>
      <c r="M2773">
        <v>33</v>
      </c>
      <c r="P2773">
        <v>33</v>
      </c>
    </row>
    <row r="2774" spans="1:16" x14ac:dyDescent="0.25">
      <c r="A2774">
        <v>1</v>
      </c>
      <c r="B2774">
        <v>9020411</v>
      </c>
      <c r="C2774">
        <v>6</v>
      </c>
      <c r="D2774">
        <v>1</v>
      </c>
      <c r="E2774">
        <v>1</v>
      </c>
      <c r="F2774" t="s">
        <v>7</v>
      </c>
      <c r="G2774">
        <v>0</v>
      </c>
      <c r="M2774">
        <v>0</v>
      </c>
      <c r="P2774">
        <v>0</v>
      </c>
    </row>
    <row r="2775" spans="1:16" x14ac:dyDescent="0.25">
      <c r="A2775">
        <v>1</v>
      </c>
      <c r="B2775">
        <v>9020411</v>
      </c>
      <c r="C2775">
        <v>6</v>
      </c>
      <c r="D2775">
        <v>1</v>
      </c>
      <c r="E2775">
        <v>2</v>
      </c>
      <c r="F2775" t="s">
        <v>7</v>
      </c>
      <c r="G2775">
        <v>0</v>
      </c>
      <c r="M2775">
        <v>0</v>
      </c>
      <c r="P2775">
        <v>0</v>
      </c>
    </row>
    <row r="2776" spans="1:16" x14ac:dyDescent="0.25">
      <c r="A2776">
        <v>1</v>
      </c>
      <c r="B2776">
        <v>9020411</v>
      </c>
      <c r="C2776">
        <v>6</v>
      </c>
      <c r="D2776">
        <v>1</v>
      </c>
      <c r="E2776">
        <v>3</v>
      </c>
      <c r="F2776" t="s">
        <v>7</v>
      </c>
      <c r="G2776">
        <v>0</v>
      </c>
      <c r="M2776">
        <v>0</v>
      </c>
      <c r="P2776">
        <v>0</v>
      </c>
    </row>
    <row r="2777" spans="1:16" x14ac:dyDescent="0.25">
      <c r="A2777">
        <v>1</v>
      </c>
      <c r="B2777">
        <v>9020411</v>
      </c>
      <c r="C2777">
        <v>6</v>
      </c>
      <c r="D2777">
        <v>1</v>
      </c>
      <c r="E2777">
        <v>4</v>
      </c>
      <c r="F2777" t="s">
        <v>7</v>
      </c>
      <c r="G2777">
        <v>0</v>
      </c>
      <c r="M2777">
        <v>0</v>
      </c>
      <c r="P2777">
        <v>0</v>
      </c>
    </row>
    <row r="2778" spans="1:16" x14ac:dyDescent="0.25">
      <c r="A2778">
        <v>1</v>
      </c>
      <c r="B2778">
        <v>9020411</v>
      </c>
      <c r="C2778">
        <v>6</v>
      </c>
      <c r="D2778">
        <v>2</v>
      </c>
      <c r="E2778">
        <v>1</v>
      </c>
      <c r="F2778" t="s">
        <v>7</v>
      </c>
      <c r="G2778">
        <v>27</v>
      </c>
      <c r="M2778">
        <v>249</v>
      </c>
      <c r="P2778">
        <v>287.30769234600001</v>
      </c>
    </row>
    <row r="2779" spans="1:16" x14ac:dyDescent="0.25">
      <c r="A2779">
        <v>1</v>
      </c>
      <c r="B2779">
        <v>9020411</v>
      </c>
      <c r="C2779">
        <v>6</v>
      </c>
      <c r="D2779">
        <v>2</v>
      </c>
      <c r="E2779">
        <v>2</v>
      </c>
      <c r="F2779" t="s">
        <v>7</v>
      </c>
      <c r="G2779">
        <v>2456</v>
      </c>
      <c r="M2779">
        <v>2333</v>
      </c>
      <c r="P2779">
        <v>2333</v>
      </c>
    </row>
    <row r="2780" spans="1:16" x14ac:dyDescent="0.25">
      <c r="A2780">
        <v>1</v>
      </c>
      <c r="B2780">
        <v>9020411</v>
      </c>
      <c r="C2780">
        <v>6</v>
      </c>
      <c r="D2780">
        <v>2</v>
      </c>
      <c r="E2780">
        <v>3</v>
      </c>
      <c r="F2780" t="s">
        <v>7</v>
      </c>
      <c r="G2780">
        <v>119</v>
      </c>
      <c r="M2780">
        <v>1199</v>
      </c>
      <c r="P2780">
        <v>991.10142250899992</v>
      </c>
    </row>
    <row r="2781" spans="1:16" x14ac:dyDescent="0.25">
      <c r="A2781">
        <v>1</v>
      </c>
      <c r="B2781">
        <v>9020411</v>
      </c>
      <c r="C2781">
        <v>6</v>
      </c>
      <c r="D2781">
        <v>2</v>
      </c>
      <c r="E2781">
        <v>4</v>
      </c>
      <c r="F2781" t="s">
        <v>7</v>
      </c>
      <c r="G2781">
        <v>508</v>
      </c>
      <c r="M2781">
        <v>254</v>
      </c>
      <c r="P2781">
        <v>254</v>
      </c>
    </row>
    <row r="2782" spans="1:16" x14ac:dyDescent="0.25">
      <c r="A2782">
        <v>1</v>
      </c>
      <c r="B2782">
        <v>9020411</v>
      </c>
      <c r="C2782">
        <v>6</v>
      </c>
      <c r="D2782">
        <v>3</v>
      </c>
      <c r="E2782">
        <v>1</v>
      </c>
      <c r="F2782" t="s">
        <v>7</v>
      </c>
      <c r="G2782">
        <v>0</v>
      </c>
      <c r="M2782">
        <v>0</v>
      </c>
      <c r="P2782">
        <v>0</v>
      </c>
    </row>
    <row r="2783" spans="1:16" x14ac:dyDescent="0.25">
      <c r="A2783">
        <v>1</v>
      </c>
      <c r="B2783">
        <v>9020411</v>
      </c>
      <c r="C2783">
        <v>6</v>
      </c>
      <c r="D2783">
        <v>3</v>
      </c>
      <c r="E2783">
        <v>2</v>
      </c>
      <c r="F2783" t="s">
        <v>7</v>
      </c>
      <c r="G2783">
        <v>0</v>
      </c>
      <c r="M2783">
        <v>0</v>
      </c>
      <c r="P2783">
        <v>0</v>
      </c>
    </row>
    <row r="2784" spans="1:16" x14ac:dyDescent="0.25">
      <c r="A2784">
        <v>1</v>
      </c>
      <c r="B2784">
        <v>9020411</v>
      </c>
      <c r="C2784">
        <v>6</v>
      </c>
      <c r="D2784">
        <v>3</v>
      </c>
      <c r="E2784">
        <v>3</v>
      </c>
      <c r="F2784" t="s">
        <v>7</v>
      </c>
      <c r="G2784">
        <v>0</v>
      </c>
      <c r="M2784">
        <v>0</v>
      </c>
      <c r="P2784">
        <v>0</v>
      </c>
    </row>
    <row r="2785" spans="1:16" x14ac:dyDescent="0.25">
      <c r="A2785">
        <v>1</v>
      </c>
      <c r="B2785">
        <v>9020411</v>
      </c>
      <c r="C2785">
        <v>6</v>
      </c>
      <c r="D2785">
        <v>3</v>
      </c>
      <c r="E2785">
        <v>4</v>
      </c>
      <c r="F2785" t="s">
        <v>7</v>
      </c>
      <c r="G2785">
        <v>0</v>
      </c>
      <c r="M2785">
        <v>0</v>
      </c>
      <c r="P2785">
        <v>0</v>
      </c>
    </row>
    <row r="2786" spans="1:16" x14ac:dyDescent="0.25">
      <c r="A2786">
        <v>1</v>
      </c>
      <c r="B2786">
        <v>9020411</v>
      </c>
      <c r="C2786">
        <v>6</v>
      </c>
      <c r="D2786">
        <v>4</v>
      </c>
      <c r="E2786">
        <v>1</v>
      </c>
      <c r="F2786" t="s">
        <v>7</v>
      </c>
      <c r="G2786">
        <v>6</v>
      </c>
      <c r="M2786">
        <v>55</v>
      </c>
      <c r="P2786">
        <v>63.461538470000001</v>
      </c>
    </row>
    <row r="2787" spans="1:16" x14ac:dyDescent="0.25">
      <c r="A2787">
        <v>1</v>
      </c>
      <c r="B2787">
        <v>9020411</v>
      </c>
      <c r="C2787">
        <v>6</v>
      </c>
      <c r="D2787">
        <v>4</v>
      </c>
      <c r="E2787">
        <v>2</v>
      </c>
      <c r="F2787" t="s">
        <v>7</v>
      </c>
      <c r="G2787">
        <v>1717</v>
      </c>
      <c r="M2787">
        <v>1631</v>
      </c>
      <c r="P2787">
        <v>1631</v>
      </c>
    </row>
    <row r="2788" spans="1:16" x14ac:dyDescent="0.25">
      <c r="A2788">
        <v>1</v>
      </c>
      <c r="B2788">
        <v>9020411</v>
      </c>
      <c r="C2788">
        <v>6</v>
      </c>
      <c r="D2788">
        <v>4</v>
      </c>
      <c r="E2788">
        <v>3</v>
      </c>
      <c r="F2788" t="s">
        <v>7</v>
      </c>
      <c r="G2788">
        <v>21</v>
      </c>
      <c r="M2788">
        <v>212</v>
      </c>
      <c r="P2788">
        <v>175.24061849199998</v>
      </c>
    </row>
    <row r="2789" spans="1:16" x14ac:dyDescent="0.25">
      <c r="A2789">
        <v>1</v>
      </c>
      <c r="B2789">
        <v>9020411</v>
      </c>
      <c r="C2789">
        <v>6</v>
      </c>
      <c r="D2789">
        <v>4</v>
      </c>
      <c r="E2789">
        <v>4</v>
      </c>
      <c r="F2789" t="s">
        <v>7</v>
      </c>
      <c r="G2789">
        <v>192</v>
      </c>
      <c r="M2789">
        <v>96</v>
      </c>
      <c r="P2789">
        <v>96</v>
      </c>
    </row>
    <row r="2790" spans="1:16" x14ac:dyDescent="0.25">
      <c r="A2790">
        <v>1</v>
      </c>
      <c r="B2790">
        <v>9020411</v>
      </c>
      <c r="C2790">
        <v>6</v>
      </c>
      <c r="D2790">
        <v>5</v>
      </c>
      <c r="E2790">
        <v>1</v>
      </c>
      <c r="F2790" t="s">
        <v>7</v>
      </c>
      <c r="G2790">
        <v>49</v>
      </c>
      <c r="M2790">
        <v>451</v>
      </c>
      <c r="P2790">
        <v>520.38461545400003</v>
      </c>
    </row>
    <row r="2791" spans="1:16" x14ac:dyDescent="0.25">
      <c r="A2791">
        <v>1</v>
      </c>
      <c r="B2791">
        <v>9020411</v>
      </c>
      <c r="C2791">
        <v>6</v>
      </c>
      <c r="D2791">
        <v>5</v>
      </c>
      <c r="E2791">
        <v>2</v>
      </c>
      <c r="F2791" t="s">
        <v>7</v>
      </c>
      <c r="G2791">
        <v>4457</v>
      </c>
      <c r="M2791">
        <v>4234</v>
      </c>
      <c r="P2791">
        <v>4234</v>
      </c>
    </row>
    <row r="2792" spans="1:16" x14ac:dyDescent="0.25">
      <c r="A2792">
        <v>1</v>
      </c>
      <c r="B2792">
        <v>9020411</v>
      </c>
      <c r="C2792">
        <v>6</v>
      </c>
      <c r="D2792">
        <v>5</v>
      </c>
      <c r="E2792">
        <v>3</v>
      </c>
      <c r="F2792" t="s">
        <v>7</v>
      </c>
      <c r="G2792">
        <v>24</v>
      </c>
      <c r="M2792">
        <v>242</v>
      </c>
      <c r="P2792">
        <v>200.038819222</v>
      </c>
    </row>
    <row r="2793" spans="1:16" x14ac:dyDescent="0.25">
      <c r="A2793">
        <v>1</v>
      </c>
      <c r="B2793">
        <v>9020411</v>
      </c>
      <c r="C2793">
        <v>6</v>
      </c>
      <c r="D2793">
        <v>5</v>
      </c>
      <c r="E2793">
        <v>4</v>
      </c>
      <c r="F2793" t="s">
        <v>7</v>
      </c>
      <c r="G2793">
        <v>1006</v>
      </c>
      <c r="M2793">
        <v>503</v>
      </c>
      <c r="P2793">
        <v>503</v>
      </c>
    </row>
    <row r="2794" spans="1:16" x14ac:dyDescent="0.25">
      <c r="A2794">
        <v>1</v>
      </c>
      <c r="B2794">
        <v>9020411</v>
      </c>
      <c r="C2794">
        <v>6</v>
      </c>
      <c r="D2794">
        <v>6</v>
      </c>
      <c r="E2794">
        <v>1</v>
      </c>
      <c r="F2794" t="s">
        <v>7</v>
      </c>
      <c r="G2794">
        <v>15</v>
      </c>
      <c r="M2794">
        <v>138</v>
      </c>
      <c r="P2794">
        <v>159.23076925200002</v>
      </c>
    </row>
    <row r="2795" spans="1:16" x14ac:dyDescent="0.25">
      <c r="A2795">
        <v>1</v>
      </c>
      <c r="B2795">
        <v>9020411</v>
      </c>
      <c r="C2795">
        <v>6</v>
      </c>
      <c r="D2795">
        <v>6</v>
      </c>
      <c r="E2795">
        <v>2</v>
      </c>
      <c r="F2795" t="s">
        <v>7</v>
      </c>
      <c r="G2795">
        <v>6477</v>
      </c>
      <c r="M2795">
        <v>6153</v>
      </c>
      <c r="P2795">
        <v>6153</v>
      </c>
    </row>
    <row r="2796" spans="1:16" x14ac:dyDescent="0.25">
      <c r="A2796">
        <v>1</v>
      </c>
      <c r="B2796">
        <v>9020411</v>
      </c>
      <c r="C2796">
        <v>6</v>
      </c>
      <c r="D2796">
        <v>6</v>
      </c>
      <c r="E2796">
        <v>3</v>
      </c>
      <c r="F2796" t="s">
        <v>7</v>
      </c>
      <c r="G2796">
        <v>12</v>
      </c>
      <c r="M2796">
        <v>121</v>
      </c>
      <c r="P2796">
        <v>100.019409611</v>
      </c>
    </row>
    <row r="2797" spans="1:16" x14ac:dyDescent="0.25">
      <c r="A2797">
        <v>1</v>
      </c>
      <c r="B2797">
        <v>9020411</v>
      </c>
      <c r="C2797">
        <v>6</v>
      </c>
      <c r="D2797">
        <v>6</v>
      </c>
      <c r="E2797">
        <v>4</v>
      </c>
      <c r="F2797" t="s">
        <v>7</v>
      </c>
      <c r="G2797">
        <v>1332</v>
      </c>
      <c r="M2797">
        <v>666</v>
      </c>
      <c r="P2797">
        <v>666</v>
      </c>
    </row>
    <row r="2798" spans="1:16" x14ac:dyDescent="0.25">
      <c r="A2798">
        <v>1</v>
      </c>
      <c r="B2798">
        <v>9020411</v>
      </c>
      <c r="C2798">
        <v>6</v>
      </c>
      <c r="D2798">
        <v>7</v>
      </c>
      <c r="E2798">
        <v>1</v>
      </c>
      <c r="F2798" t="s">
        <v>7</v>
      </c>
      <c r="G2798">
        <v>0</v>
      </c>
      <c r="M2798">
        <v>0</v>
      </c>
      <c r="P2798">
        <v>0</v>
      </c>
    </row>
    <row r="2799" spans="1:16" x14ac:dyDescent="0.25">
      <c r="A2799">
        <v>1</v>
      </c>
      <c r="B2799">
        <v>9020411</v>
      </c>
      <c r="C2799">
        <v>6</v>
      </c>
      <c r="D2799">
        <v>7</v>
      </c>
      <c r="E2799">
        <v>2</v>
      </c>
      <c r="F2799" t="s">
        <v>7</v>
      </c>
      <c r="G2799">
        <v>812</v>
      </c>
      <c r="M2799">
        <v>771</v>
      </c>
      <c r="P2799">
        <v>771</v>
      </c>
    </row>
    <row r="2800" spans="1:16" x14ac:dyDescent="0.25">
      <c r="A2800">
        <v>1</v>
      </c>
      <c r="B2800">
        <v>9020411</v>
      </c>
      <c r="C2800">
        <v>6</v>
      </c>
      <c r="D2800">
        <v>7</v>
      </c>
      <c r="E2800">
        <v>3</v>
      </c>
      <c r="F2800" t="s">
        <v>7</v>
      </c>
      <c r="G2800">
        <v>0</v>
      </c>
      <c r="M2800">
        <v>0</v>
      </c>
      <c r="P2800">
        <v>0</v>
      </c>
    </row>
    <row r="2801" spans="1:16" x14ac:dyDescent="0.25">
      <c r="A2801">
        <v>1</v>
      </c>
      <c r="B2801">
        <v>9020411</v>
      </c>
      <c r="C2801">
        <v>6</v>
      </c>
      <c r="D2801">
        <v>7</v>
      </c>
      <c r="E2801">
        <v>4</v>
      </c>
      <c r="F2801" t="s">
        <v>7</v>
      </c>
      <c r="G2801">
        <v>158</v>
      </c>
      <c r="M2801">
        <v>79</v>
      </c>
      <c r="P2801">
        <v>79</v>
      </c>
    </row>
    <row r="2802" spans="1:16" x14ac:dyDescent="0.25">
      <c r="A2802">
        <v>1</v>
      </c>
      <c r="B2802">
        <v>9020412</v>
      </c>
      <c r="C2802">
        <v>6</v>
      </c>
      <c r="D2802">
        <v>1</v>
      </c>
      <c r="E2802">
        <v>1</v>
      </c>
      <c r="F2802" t="s">
        <v>7</v>
      </c>
      <c r="G2802">
        <v>0</v>
      </c>
      <c r="M2802">
        <v>0</v>
      </c>
      <c r="P2802">
        <v>0</v>
      </c>
    </row>
    <row r="2803" spans="1:16" x14ac:dyDescent="0.25">
      <c r="A2803">
        <v>1</v>
      </c>
      <c r="B2803">
        <v>9020412</v>
      </c>
      <c r="C2803">
        <v>6</v>
      </c>
      <c r="D2803">
        <v>1</v>
      </c>
      <c r="E2803">
        <v>2</v>
      </c>
      <c r="F2803" t="s">
        <v>7</v>
      </c>
      <c r="G2803">
        <v>0</v>
      </c>
      <c r="M2803">
        <v>0</v>
      </c>
      <c r="P2803">
        <v>0</v>
      </c>
    </row>
    <row r="2804" spans="1:16" x14ac:dyDescent="0.25">
      <c r="A2804">
        <v>1</v>
      </c>
      <c r="B2804">
        <v>9020412</v>
      </c>
      <c r="C2804">
        <v>6</v>
      </c>
      <c r="D2804">
        <v>1</v>
      </c>
      <c r="E2804">
        <v>3</v>
      </c>
      <c r="F2804" t="s">
        <v>7</v>
      </c>
      <c r="G2804">
        <v>0</v>
      </c>
      <c r="M2804">
        <v>0</v>
      </c>
      <c r="P2804">
        <v>0</v>
      </c>
    </row>
    <row r="2805" spans="1:16" x14ac:dyDescent="0.25">
      <c r="A2805">
        <v>1</v>
      </c>
      <c r="B2805">
        <v>9020412</v>
      </c>
      <c r="C2805">
        <v>6</v>
      </c>
      <c r="D2805">
        <v>1</v>
      </c>
      <c r="E2805">
        <v>4</v>
      </c>
      <c r="F2805" t="s">
        <v>7</v>
      </c>
      <c r="G2805">
        <v>0</v>
      </c>
      <c r="M2805">
        <v>0</v>
      </c>
      <c r="P2805">
        <v>0</v>
      </c>
    </row>
    <row r="2806" spans="1:16" x14ac:dyDescent="0.25">
      <c r="A2806">
        <v>1</v>
      </c>
      <c r="B2806">
        <v>9020412</v>
      </c>
      <c r="C2806">
        <v>6</v>
      </c>
      <c r="D2806">
        <v>2</v>
      </c>
      <c r="E2806">
        <v>1</v>
      </c>
      <c r="F2806" t="s">
        <v>7</v>
      </c>
      <c r="G2806">
        <v>19</v>
      </c>
      <c r="M2806">
        <v>197</v>
      </c>
      <c r="P2806">
        <v>227.30769233800001</v>
      </c>
    </row>
    <row r="2807" spans="1:16" x14ac:dyDescent="0.25">
      <c r="A2807">
        <v>1</v>
      </c>
      <c r="B2807">
        <v>9020412</v>
      </c>
      <c r="C2807">
        <v>6</v>
      </c>
      <c r="D2807">
        <v>2</v>
      </c>
      <c r="E2807">
        <v>2</v>
      </c>
      <c r="F2807" t="s">
        <v>7</v>
      </c>
      <c r="G2807">
        <v>1756</v>
      </c>
      <c r="M2807">
        <v>1668</v>
      </c>
      <c r="P2807">
        <v>1668</v>
      </c>
    </row>
    <row r="2808" spans="1:16" x14ac:dyDescent="0.25">
      <c r="A2808">
        <v>1</v>
      </c>
      <c r="B2808">
        <v>9020412</v>
      </c>
      <c r="C2808">
        <v>6</v>
      </c>
      <c r="D2808">
        <v>2</v>
      </c>
      <c r="E2808">
        <v>3</v>
      </c>
      <c r="F2808" t="s">
        <v>7</v>
      </c>
      <c r="G2808">
        <v>110</v>
      </c>
      <c r="M2808">
        <v>913</v>
      </c>
      <c r="P2808">
        <v>754.691908883</v>
      </c>
    </row>
    <row r="2809" spans="1:16" x14ac:dyDescent="0.25">
      <c r="A2809">
        <v>1</v>
      </c>
      <c r="B2809">
        <v>9020412</v>
      </c>
      <c r="C2809">
        <v>6</v>
      </c>
      <c r="D2809">
        <v>2</v>
      </c>
      <c r="E2809">
        <v>4</v>
      </c>
      <c r="F2809" t="s">
        <v>7</v>
      </c>
      <c r="G2809">
        <v>268</v>
      </c>
      <c r="M2809">
        <v>134</v>
      </c>
      <c r="P2809">
        <v>134</v>
      </c>
    </row>
    <row r="2810" spans="1:16" x14ac:dyDescent="0.25">
      <c r="A2810">
        <v>1</v>
      </c>
      <c r="B2810">
        <v>9020412</v>
      </c>
      <c r="C2810">
        <v>6</v>
      </c>
      <c r="D2810">
        <v>3</v>
      </c>
      <c r="E2810">
        <v>1</v>
      </c>
      <c r="F2810" t="s">
        <v>7</v>
      </c>
      <c r="G2810">
        <v>27</v>
      </c>
      <c r="M2810">
        <v>280</v>
      </c>
      <c r="P2810">
        <v>323.07692312</v>
      </c>
    </row>
    <row r="2811" spans="1:16" x14ac:dyDescent="0.25">
      <c r="A2811">
        <v>1</v>
      </c>
      <c r="B2811">
        <v>9020412</v>
      </c>
      <c r="C2811">
        <v>6</v>
      </c>
      <c r="D2811">
        <v>3</v>
      </c>
      <c r="E2811">
        <v>2</v>
      </c>
      <c r="F2811" t="s">
        <v>7</v>
      </c>
      <c r="G2811">
        <v>2794</v>
      </c>
      <c r="M2811">
        <v>2654</v>
      </c>
      <c r="P2811">
        <v>2654</v>
      </c>
    </row>
    <row r="2812" spans="1:16" x14ac:dyDescent="0.25">
      <c r="A2812">
        <v>1</v>
      </c>
      <c r="B2812">
        <v>9020412</v>
      </c>
      <c r="C2812">
        <v>6</v>
      </c>
      <c r="D2812">
        <v>3</v>
      </c>
      <c r="E2812">
        <v>3</v>
      </c>
      <c r="F2812" t="s">
        <v>7</v>
      </c>
      <c r="G2812">
        <v>33</v>
      </c>
      <c r="M2812">
        <v>274</v>
      </c>
      <c r="P2812">
        <v>226.49023333399998</v>
      </c>
    </row>
    <row r="2813" spans="1:16" x14ac:dyDescent="0.25">
      <c r="A2813">
        <v>1</v>
      </c>
      <c r="B2813">
        <v>9020412</v>
      </c>
      <c r="C2813">
        <v>6</v>
      </c>
      <c r="D2813">
        <v>3</v>
      </c>
      <c r="E2813">
        <v>4</v>
      </c>
      <c r="F2813" t="s">
        <v>7</v>
      </c>
      <c r="G2813">
        <v>542</v>
      </c>
      <c r="M2813">
        <v>271</v>
      </c>
      <c r="P2813">
        <v>271</v>
      </c>
    </row>
    <row r="2814" spans="1:16" x14ac:dyDescent="0.25">
      <c r="A2814">
        <v>1</v>
      </c>
      <c r="B2814">
        <v>9020412</v>
      </c>
      <c r="C2814">
        <v>6</v>
      </c>
      <c r="D2814">
        <v>4</v>
      </c>
      <c r="E2814">
        <v>1</v>
      </c>
      <c r="F2814" t="s">
        <v>7</v>
      </c>
      <c r="G2814">
        <v>15</v>
      </c>
      <c r="M2814">
        <v>156</v>
      </c>
      <c r="P2814">
        <v>180.000000024</v>
      </c>
    </row>
    <row r="2815" spans="1:16" x14ac:dyDescent="0.25">
      <c r="A2815">
        <v>1</v>
      </c>
      <c r="B2815">
        <v>9020412</v>
      </c>
      <c r="C2815">
        <v>6</v>
      </c>
      <c r="D2815">
        <v>4</v>
      </c>
      <c r="E2815">
        <v>2</v>
      </c>
      <c r="F2815" t="s">
        <v>7</v>
      </c>
      <c r="G2815">
        <v>1979</v>
      </c>
      <c r="M2815">
        <v>1880</v>
      </c>
      <c r="P2815">
        <v>1880</v>
      </c>
    </row>
    <row r="2816" spans="1:16" x14ac:dyDescent="0.25">
      <c r="A2816">
        <v>1</v>
      </c>
      <c r="B2816">
        <v>9020412</v>
      </c>
      <c r="C2816">
        <v>6</v>
      </c>
      <c r="D2816">
        <v>4</v>
      </c>
      <c r="E2816">
        <v>3</v>
      </c>
      <c r="F2816" t="s">
        <v>7</v>
      </c>
      <c r="G2816">
        <v>21</v>
      </c>
      <c r="M2816">
        <v>174</v>
      </c>
      <c r="P2816">
        <v>143.829564234</v>
      </c>
    </row>
    <row r="2817" spans="1:16" x14ac:dyDescent="0.25">
      <c r="A2817">
        <v>1</v>
      </c>
      <c r="B2817">
        <v>9020412</v>
      </c>
      <c r="C2817">
        <v>6</v>
      </c>
      <c r="D2817">
        <v>4</v>
      </c>
      <c r="E2817">
        <v>4</v>
      </c>
      <c r="F2817" t="s">
        <v>7</v>
      </c>
      <c r="G2817">
        <v>517</v>
      </c>
      <c r="M2817">
        <v>259</v>
      </c>
      <c r="P2817">
        <v>259</v>
      </c>
    </row>
    <row r="2818" spans="1:16" x14ac:dyDescent="0.25">
      <c r="A2818">
        <v>1</v>
      </c>
      <c r="B2818">
        <v>9020412</v>
      </c>
      <c r="C2818">
        <v>6</v>
      </c>
      <c r="D2818">
        <v>5</v>
      </c>
      <c r="E2818">
        <v>1</v>
      </c>
      <c r="F2818" t="s">
        <v>7</v>
      </c>
      <c r="G2818">
        <v>0</v>
      </c>
      <c r="M2818">
        <v>0</v>
      </c>
      <c r="P2818">
        <v>0</v>
      </c>
    </row>
    <row r="2819" spans="1:16" x14ac:dyDescent="0.25">
      <c r="A2819">
        <v>1</v>
      </c>
      <c r="B2819">
        <v>9020412</v>
      </c>
      <c r="C2819">
        <v>6</v>
      </c>
      <c r="D2819">
        <v>5</v>
      </c>
      <c r="E2819">
        <v>2</v>
      </c>
      <c r="F2819" t="s">
        <v>7</v>
      </c>
      <c r="G2819">
        <v>2249</v>
      </c>
      <c r="M2819">
        <v>2137</v>
      </c>
      <c r="P2819">
        <v>2137</v>
      </c>
    </row>
    <row r="2820" spans="1:16" x14ac:dyDescent="0.25">
      <c r="A2820">
        <v>1</v>
      </c>
      <c r="B2820">
        <v>9020412</v>
      </c>
      <c r="C2820">
        <v>6</v>
      </c>
      <c r="D2820">
        <v>5</v>
      </c>
      <c r="E2820">
        <v>3</v>
      </c>
      <c r="F2820" t="s">
        <v>7</v>
      </c>
      <c r="G2820">
        <v>9</v>
      </c>
      <c r="M2820">
        <v>75</v>
      </c>
      <c r="P2820">
        <v>61.995501824999998</v>
      </c>
    </row>
    <row r="2821" spans="1:16" x14ac:dyDescent="0.25">
      <c r="A2821">
        <v>1</v>
      </c>
      <c r="B2821">
        <v>9020412</v>
      </c>
      <c r="C2821">
        <v>6</v>
      </c>
      <c r="D2821">
        <v>5</v>
      </c>
      <c r="E2821">
        <v>4</v>
      </c>
      <c r="F2821" t="s">
        <v>7</v>
      </c>
      <c r="G2821">
        <v>576</v>
      </c>
      <c r="M2821">
        <v>288</v>
      </c>
      <c r="P2821">
        <v>288</v>
      </c>
    </row>
    <row r="2822" spans="1:16" x14ac:dyDescent="0.25">
      <c r="A2822">
        <v>1</v>
      </c>
      <c r="B2822">
        <v>9020412</v>
      </c>
      <c r="C2822">
        <v>6</v>
      </c>
      <c r="D2822">
        <v>6</v>
      </c>
      <c r="E2822">
        <v>1</v>
      </c>
      <c r="F2822" t="s">
        <v>7</v>
      </c>
      <c r="G2822">
        <v>12</v>
      </c>
      <c r="M2822">
        <v>125</v>
      </c>
      <c r="P2822">
        <v>144.23076925000001</v>
      </c>
    </row>
    <row r="2823" spans="1:16" x14ac:dyDescent="0.25">
      <c r="A2823">
        <v>1</v>
      </c>
      <c r="B2823">
        <v>9020412</v>
      </c>
      <c r="C2823">
        <v>6</v>
      </c>
      <c r="D2823">
        <v>6</v>
      </c>
      <c r="E2823">
        <v>2</v>
      </c>
      <c r="F2823" t="s">
        <v>7</v>
      </c>
      <c r="G2823">
        <v>5239</v>
      </c>
      <c r="M2823">
        <v>4977</v>
      </c>
      <c r="P2823">
        <v>4977</v>
      </c>
    </row>
    <row r="2824" spans="1:16" x14ac:dyDescent="0.25">
      <c r="A2824">
        <v>1</v>
      </c>
      <c r="B2824">
        <v>9020412</v>
      </c>
      <c r="C2824">
        <v>6</v>
      </c>
      <c r="D2824">
        <v>6</v>
      </c>
      <c r="E2824">
        <v>3</v>
      </c>
      <c r="F2824" t="s">
        <v>7</v>
      </c>
      <c r="G2824">
        <v>28</v>
      </c>
      <c r="M2824">
        <v>232</v>
      </c>
      <c r="P2824">
        <v>191.77275231199999</v>
      </c>
    </row>
    <row r="2825" spans="1:16" x14ac:dyDescent="0.25">
      <c r="A2825">
        <v>1</v>
      </c>
      <c r="B2825">
        <v>9020412</v>
      </c>
      <c r="C2825">
        <v>6</v>
      </c>
      <c r="D2825">
        <v>6</v>
      </c>
      <c r="E2825">
        <v>4</v>
      </c>
      <c r="F2825" t="s">
        <v>7</v>
      </c>
      <c r="G2825">
        <v>925</v>
      </c>
      <c r="M2825">
        <v>463</v>
      </c>
      <c r="P2825">
        <v>463</v>
      </c>
    </row>
    <row r="2826" spans="1:16" x14ac:dyDescent="0.25">
      <c r="A2826">
        <v>1</v>
      </c>
      <c r="B2826">
        <v>9020412</v>
      </c>
      <c r="C2826">
        <v>6</v>
      </c>
      <c r="D2826">
        <v>7</v>
      </c>
      <c r="E2826">
        <v>1</v>
      </c>
      <c r="F2826" t="s">
        <v>7</v>
      </c>
      <c r="G2826">
        <v>5</v>
      </c>
      <c r="M2826">
        <v>52</v>
      </c>
      <c r="P2826">
        <v>60.000000008000001</v>
      </c>
    </row>
    <row r="2827" spans="1:16" x14ac:dyDescent="0.25">
      <c r="A2827">
        <v>1</v>
      </c>
      <c r="B2827">
        <v>9020412</v>
      </c>
      <c r="C2827">
        <v>6</v>
      </c>
      <c r="D2827">
        <v>7</v>
      </c>
      <c r="E2827">
        <v>2</v>
      </c>
      <c r="F2827" t="s">
        <v>7</v>
      </c>
      <c r="G2827">
        <v>615</v>
      </c>
      <c r="M2827">
        <v>584</v>
      </c>
      <c r="P2827">
        <v>584</v>
      </c>
    </row>
    <row r="2828" spans="1:16" x14ac:dyDescent="0.25">
      <c r="A2828">
        <v>1</v>
      </c>
      <c r="B2828">
        <v>9020412</v>
      </c>
      <c r="C2828">
        <v>6</v>
      </c>
      <c r="D2828">
        <v>7</v>
      </c>
      <c r="E2828">
        <v>3</v>
      </c>
      <c r="F2828" t="s">
        <v>7</v>
      </c>
      <c r="G2828">
        <v>0</v>
      </c>
      <c r="M2828">
        <v>0</v>
      </c>
      <c r="P2828">
        <v>0</v>
      </c>
    </row>
    <row r="2829" spans="1:16" x14ac:dyDescent="0.25">
      <c r="A2829">
        <v>1</v>
      </c>
      <c r="B2829">
        <v>9020412</v>
      </c>
      <c r="C2829">
        <v>6</v>
      </c>
      <c r="D2829">
        <v>7</v>
      </c>
      <c r="E2829">
        <v>4</v>
      </c>
      <c r="F2829" t="s">
        <v>7</v>
      </c>
      <c r="G2829">
        <v>107</v>
      </c>
      <c r="M2829">
        <v>54</v>
      </c>
      <c r="P2829">
        <v>54</v>
      </c>
    </row>
    <row r="2830" spans="1:16" x14ac:dyDescent="0.25">
      <c r="A2830">
        <v>1</v>
      </c>
      <c r="B2830">
        <v>9020413</v>
      </c>
      <c r="C2830">
        <v>6</v>
      </c>
      <c r="D2830">
        <v>1</v>
      </c>
      <c r="E2830">
        <v>1</v>
      </c>
      <c r="F2830" t="s">
        <v>7</v>
      </c>
      <c r="G2830">
        <v>0</v>
      </c>
      <c r="M2830">
        <v>0</v>
      </c>
      <c r="P2830">
        <v>0</v>
      </c>
    </row>
    <row r="2831" spans="1:16" x14ac:dyDescent="0.25">
      <c r="A2831">
        <v>1</v>
      </c>
      <c r="B2831">
        <v>9020413</v>
      </c>
      <c r="C2831">
        <v>6</v>
      </c>
      <c r="D2831">
        <v>1</v>
      </c>
      <c r="E2831">
        <v>2</v>
      </c>
      <c r="F2831" t="s">
        <v>7</v>
      </c>
      <c r="G2831">
        <v>0</v>
      </c>
      <c r="M2831">
        <v>0</v>
      </c>
      <c r="P2831">
        <v>0</v>
      </c>
    </row>
    <row r="2832" spans="1:16" x14ac:dyDescent="0.25">
      <c r="A2832">
        <v>1</v>
      </c>
      <c r="B2832">
        <v>9020413</v>
      </c>
      <c r="C2832">
        <v>6</v>
      </c>
      <c r="D2832">
        <v>1</v>
      </c>
      <c r="E2832">
        <v>3</v>
      </c>
      <c r="F2832" t="s">
        <v>7</v>
      </c>
      <c r="G2832">
        <v>0</v>
      </c>
      <c r="M2832">
        <v>0</v>
      </c>
      <c r="P2832">
        <v>0</v>
      </c>
    </row>
    <row r="2833" spans="1:16" x14ac:dyDescent="0.25">
      <c r="A2833">
        <v>1</v>
      </c>
      <c r="B2833">
        <v>9020413</v>
      </c>
      <c r="C2833">
        <v>6</v>
      </c>
      <c r="D2833">
        <v>1</v>
      </c>
      <c r="E2833">
        <v>4</v>
      </c>
      <c r="F2833" t="s">
        <v>7</v>
      </c>
      <c r="G2833">
        <v>0</v>
      </c>
      <c r="M2833">
        <v>0</v>
      </c>
      <c r="P2833">
        <v>0</v>
      </c>
    </row>
    <row r="2834" spans="1:16" x14ac:dyDescent="0.25">
      <c r="A2834">
        <v>1</v>
      </c>
      <c r="B2834">
        <v>9020413</v>
      </c>
      <c r="C2834">
        <v>6</v>
      </c>
      <c r="D2834">
        <v>2</v>
      </c>
      <c r="E2834">
        <v>1</v>
      </c>
      <c r="F2834" t="s">
        <v>7</v>
      </c>
      <c r="G2834">
        <v>7</v>
      </c>
      <c r="M2834">
        <v>102</v>
      </c>
      <c r="P2834">
        <v>117.692307708</v>
      </c>
    </row>
    <row r="2835" spans="1:16" x14ac:dyDescent="0.25">
      <c r="A2835">
        <v>1</v>
      </c>
      <c r="B2835">
        <v>9020413</v>
      </c>
      <c r="C2835">
        <v>6</v>
      </c>
      <c r="D2835">
        <v>2</v>
      </c>
      <c r="E2835">
        <v>2</v>
      </c>
      <c r="F2835" t="s">
        <v>7</v>
      </c>
      <c r="G2835">
        <v>1130</v>
      </c>
      <c r="M2835">
        <v>1074</v>
      </c>
      <c r="P2835">
        <v>1074</v>
      </c>
    </row>
    <row r="2836" spans="1:16" x14ac:dyDescent="0.25">
      <c r="A2836">
        <v>1</v>
      </c>
      <c r="B2836">
        <v>9020413</v>
      </c>
      <c r="C2836">
        <v>6</v>
      </c>
      <c r="D2836">
        <v>2</v>
      </c>
      <c r="E2836">
        <v>3</v>
      </c>
      <c r="F2836" t="s">
        <v>7</v>
      </c>
      <c r="G2836">
        <v>118</v>
      </c>
      <c r="M2836">
        <v>373</v>
      </c>
      <c r="P2836">
        <v>308.32429574299999</v>
      </c>
    </row>
    <row r="2837" spans="1:16" x14ac:dyDescent="0.25">
      <c r="A2837">
        <v>1</v>
      </c>
      <c r="B2837">
        <v>9020413</v>
      </c>
      <c r="C2837">
        <v>6</v>
      </c>
      <c r="D2837">
        <v>2</v>
      </c>
      <c r="E2837">
        <v>4</v>
      </c>
      <c r="F2837" t="s">
        <v>7</v>
      </c>
      <c r="G2837">
        <v>197</v>
      </c>
      <c r="M2837">
        <v>99</v>
      </c>
      <c r="P2837">
        <v>99</v>
      </c>
    </row>
    <row r="2838" spans="1:16" x14ac:dyDescent="0.25">
      <c r="A2838">
        <v>1</v>
      </c>
      <c r="B2838">
        <v>9020413</v>
      </c>
      <c r="C2838">
        <v>6</v>
      </c>
      <c r="D2838">
        <v>3</v>
      </c>
      <c r="E2838">
        <v>1</v>
      </c>
      <c r="F2838" t="s">
        <v>7</v>
      </c>
      <c r="G2838">
        <v>21</v>
      </c>
      <c r="M2838">
        <v>306</v>
      </c>
      <c r="P2838">
        <v>353.07692312400002</v>
      </c>
    </row>
    <row r="2839" spans="1:16" x14ac:dyDescent="0.25">
      <c r="A2839">
        <v>1</v>
      </c>
      <c r="B2839">
        <v>9020413</v>
      </c>
      <c r="C2839">
        <v>6</v>
      </c>
      <c r="D2839">
        <v>3</v>
      </c>
      <c r="E2839">
        <v>2</v>
      </c>
      <c r="F2839" t="s">
        <v>7</v>
      </c>
      <c r="G2839">
        <v>3660</v>
      </c>
      <c r="M2839">
        <v>3477</v>
      </c>
      <c r="P2839">
        <v>3477</v>
      </c>
    </row>
    <row r="2840" spans="1:16" x14ac:dyDescent="0.25">
      <c r="A2840">
        <v>1</v>
      </c>
      <c r="B2840">
        <v>9020413</v>
      </c>
      <c r="C2840">
        <v>6</v>
      </c>
      <c r="D2840">
        <v>3</v>
      </c>
      <c r="E2840">
        <v>3</v>
      </c>
      <c r="F2840" t="s">
        <v>7</v>
      </c>
      <c r="G2840">
        <v>372</v>
      </c>
      <c r="M2840">
        <v>1177</v>
      </c>
      <c r="P2840">
        <v>972.91607530699991</v>
      </c>
    </row>
    <row r="2841" spans="1:16" x14ac:dyDescent="0.25">
      <c r="A2841">
        <v>1</v>
      </c>
      <c r="B2841">
        <v>9020413</v>
      </c>
      <c r="C2841">
        <v>6</v>
      </c>
      <c r="D2841">
        <v>3</v>
      </c>
      <c r="E2841">
        <v>4</v>
      </c>
      <c r="F2841" t="s">
        <v>7</v>
      </c>
      <c r="G2841">
        <v>562</v>
      </c>
      <c r="M2841">
        <v>281</v>
      </c>
      <c r="P2841">
        <v>281</v>
      </c>
    </row>
    <row r="2842" spans="1:16" x14ac:dyDescent="0.25">
      <c r="A2842">
        <v>1</v>
      </c>
      <c r="B2842">
        <v>9020413</v>
      </c>
      <c r="C2842">
        <v>6</v>
      </c>
      <c r="D2842">
        <v>4</v>
      </c>
      <c r="E2842">
        <v>1</v>
      </c>
      <c r="F2842" t="s">
        <v>7</v>
      </c>
      <c r="G2842">
        <v>12</v>
      </c>
      <c r="M2842">
        <v>175</v>
      </c>
      <c r="P2842">
        <v>201.92307695</v>
      </c>
    </row>
    <row r="2843" spans="1:16" x14ac:dyDescent="0.25">
      <c r="A2843">
        <v>1</v>
      </c>
      <c r="B2843">
        <v>9020413</v>
      </c>
      <c r="C2843">
        <v>6</v>
      </c>
      <c r="D2843">
        <v>4</v>
      </c>
      <c r="E2843">
        <v>2</v>
      </c>
      <c r="F2843" t="s">
        <v>7</v>
      </c>
      <c r="G2843">
        <v>1546</v>
      </c>
      <c r="M2843">
        <v>1469</v>
      </c>
      <c r="P2843">
        <v>1469</v>
      </c>
    </row>
    <row r="2844" spans="1:16" x14ac:dyDescent="0.25">
      <c r="A2844">
        <v>1</v>
      </c>
      <c r="B2844">
        <v>9020413</v>
      </c>
      <c r="C2844">
        <v>6</v>
      </c>
      <c r="D2844">
        <v>4</v>
      </c>
      <c r="E2844">
        <v>3</v>
      </c>
      <c r="F2844" t="s">
        <v>7</v>
      </c>
      <c r="G2844">
        <v>23</v>
      </c>
      <c r="M2844">
        <v>73</v>
      </c>
      <c r="P2844">
        <v>60.342288442999994</v>
      </c>
    </row>
    <row r="2845" spans="1:16" x14ac:dyDescent="0.25">
      <c r="A2845">
        <v>1</v>
      </c>
      <c r="B2845">
        <v>9020413</v>
      </c>
      <c r="C2845">
        <v>6</v>
      </c>
      <c r="D2845">
        <v>4</v>
      </c>
      <c r="E2845">
        <v>4</v>
      </c>
      <c r="F2845" t="s">
        <v>7</v>
      </c>
      <c r="G2845">
        <v>170</v>
      </c>
      <c r="M2845">
        <v>85</v>
      </c>
      <c r="P2845">
        <v>85</v>
      </c>
    </row>
    <row r="2846" spans="1:16" x14ac:dyDescent="0.25">
      <c r="A2846">
        <v>1</v>
      </c>
      <c r="B2846">
        <v>9020413</v>
      </c>
      <c r="C2846">
        <v>6</v>
      </c>
      <c r="D2846">
        <v>5</v>
      </c>
      <c r="E2846">
        <v>1</v>
      </c>
      <c r="F2846" t="s">
        <v>7</v>
      </c>
      <c r="G2846">
        <v>9</v>
      </c>
      <c r="M2846">
        <v>131</v>
      </c>
      <c r="P2846">
        <v>151.15384617399999</v>
      </c>
    </row>
    <row r="2847" spans="1:16" x14ac:dyDescent="0.25">
      <c r="A2847">
        <v>1</v>
      </c>
      <c r="B2847">
        <v>9020413</v>
      </c>
      <c r="C2847">
        <v>6</v>
      </c>
      <c r="D2847">
        <v>5</v>
      </c>
      <c r="E2847">
        <v>2</v>
      </c>
      <c r="F2847" t="s">
        <v>7</v>
      </c>
      <c r="G2847">
        <v>5613</v>
      </c>
      <c r="M2847">
        <v>5332</v>
      </c>
      <c r="P2847">
        <v>5332</v>
      </c>
    </row>
    <row r="2848" spans="1:16" x14ac:dyDescent="0.25">
      <c r="A2848">
        <v>1</v>
      </c>
      <c r="B2848">
        <v>9020413</v>
      </c>
      <c r="C2848">
        <v>6</v>
      </c>
      <c r="D2848">
        <v>5</v>
      </c>
      <c r="E2848">
        <v>3</v>
      </c>
      <c r="F2848" t="s">
        <v>7</v>
      </c>
      <c r="G2848">
        <v>73</v>
      </c>
      <c r="M2848">
        <v>231</v>
      </c>
      <c r="P2848">
        <v>190.946145621</v>
      </c>
    </row>
    <row r="2849" spans="1:16" x14ac:dyDescent="0.25">
      <c r="A2849">
        <v>1</v>
      </c>
      <c r="B2849">
        <v>9020413</v>
      </c>
      <c r="C2849">
        <v>6</v>
      </c>
      <c r="D2849">
        <v>5</v>
      </c>
      <c r="E2849">
        <v>4</v>
      </c>
      <c r="F2849" t="s">
        <v>7</v>
      </c>
      <c r="G2849">
        <v>1110</v>
      </c>
      <c r="M2849">
        <v>555</v>
      </c>
      <c r="P2849">
        <v>555</v>
      </c>
    </row>
    <row r="2850" spans="1:16" x14ac:dyDescent="0.25">
      <c r="A2850">
        <v>1</v>
      </c>
      <c r="B2850">
        <v>9020413</v>
      </c>
      <c r="C2850">
        <v>6</v>
      </c>
      <c r="D2850">
        <v>6</v>
      </c>
      <c r="E2850">
        <v>1</v>
      </c>
      <c r="F2850" t="s">
        <v>7</v>
      </c>
      <c r="G2850">
        <v>12</v>
      </c>
      <c r="M2850">
        <v>175</v>
      </c>
      <c r="P2850">
        <v>201.92307695</v>
      </c>
    </row>
    <row r="2851" spans="1:16" x14ac:dyDescent="0.25">
      <c r="A2851">
        <v>1</v>
      </c>
      <c r="B2851">
        <v>9020413</v>
      </c>
      <c r="C2851">
        <v>6</v>
      </c>
      <c r="D2851">
        <v>6</v>
      </c>
      <c r="E2851">
        <v>2</v>
      </c>
      <c r="F2851" t="s">
        <v>7</v>
      </c>
      <c r="G2851">
        <v>4042</v>
      </c>
      <c r="M2851">
        <v>3840</v>
      </c>
      <c r="P2851">
        <v>3840</v>
      </c>
    </row>
    <row r="2852" spans="1:16" x14ac:dyDescent="0.25">
      <c r="A2852">
        <v>1</v>
      </c>
      <c r="B2852">
        <v>9020413</v>
      </c>
      <c r="C2852">
        <v>6</v>
      </c>
      <c r="D2852">
        <v>6</v>
      </c>
      <c r="E2852">
        <v>3</v>
      </c>
      <c r="F2852" t="s">
        <v>7</v>
      </c>
      <c r="G2852">
        <v>26</v>
      </c>
      <c r="M2852">
        <v>82</v>
      </c>
      <c r="P2852">
        <v>67.781748661999998</v>
      </c>
    </row>
    <row r="2853" spans="1:16" x14ac:dyDescent="0.25">
      <c r="A2853">
        <v>1</v>
      </c>
      <c r="B2853">
        <v>9020413</v>
      </c>
      <c r="C2853">
        <v>6</v>
      </c>
      <c r="D2853">
        <v>6</v>
      </c>
      <c r="E2853">
        <v>4</v>
      </c>
      <c r="F2853" t="s">
        <v>7</v>
      </c>
      <c r="G2853">
        <v>503</v>
      </c>
      <c r="M2853">
        <v>252</v>
      </c>
      <c r="P2853">
        <v>252</v>
      </c>
    </row>
    <row r="2854" spans="1:16" x14ac:dyDescent="0.25">
      <c r="A2854">
        <v>1</v>
      </c>
      <c r="B2854">
        <v>9020413</v>
      </c>
      <c r="C2854">
        <v>6</v>
      </c>
      <c r="D2854">
        <v>7</v>
      </c>
      <c r="E2854">
        <v>1</v>
      </c>
      <c r="F2854" t="s">
        <v>7</v>
      </c>
      <c r="G2854">
        <v>0</v>
      </c>
      <c r="M2854">
        <v>0</v>
      </c>
      <c r="P2854">
        <v>0</v>
      </c>
    </row>
    <row r="2855" spans="1:16" x14ac:dyDescent="0.25">
      <c r="A2855">
        <v>1</v>
      </c>
      <c r="B2855">
        <v>9020413</v>
      </c>
      <c r="C2855">
        <v>6</v>
      </c>
      <c r="D2855">
        <v>7</v>
      </c>
      <c r="E2855">
        <v>2</v>
      </c>
      <c r="F2855" t="s">
        <v>7</v>
      </c>
      <c r="G2855">
        <v>591</v>
      </c>
      <c r="M2855">
        <v>561</v>
      </c>
      <c r="P2855">
        <v>561</v>
      </c>
    </row>
    <row r="2856" spans="1:16" x14ac:dyDescent="0.25">
      <c r="A2856">
        <v>1</v>
      </c>
      <c r="B2856">
        <v>9020413</v>
      </c>
      <c r="C2856">
        <v>6</v>
      </c>
      <c r="D2856">
        <v>7</v>
      </c>
      <c r="E2856">
        <v>3</v>
      </c>
      <c r="F2856" t="s">
        <v>7</v>
      </c>
      <c r="G2856">
        <v>3</v>
      </c>
      <c r="M2856">
        <v>9</v>
      </c>
      <c r="P2856">
        <v>7.4394602189999999</v>
      </c>
    </row>
    <row r="2857" spans="1:16" x14ac:dyDescent="0.25">
      <c r="A2857">
        <v>1</v>
      </c>
      <c r="B2857">
        <v>9020413</v>
      </c>
      <c r="C2857">
        <v>6</v>
      </c>
      <c r="D2857">
        <v>7</v>
      </c>
      <c r="E2857">
        <v>4</v>
      </c>
      <c r="F2857" t="s">
        <v>7</v>
      </c>
      <c r="G2857">
        <v>119</v>
      </c>
      <c r="M2857">
        <v>60</v>
      </c>
      <c r="P2857">
        <v>60</v>
      </c>
    </row>
    <row r="2858" spans="1:16" x14ac:dyDescent="0.25">
      <c r="A2858">
        <v>1</v>
      </c>
      <c r="B2858">
        <v>9020501</v>
      </c>
      <c r="C2858">
        <v>6</v>
      </c>
      <c r="D2858">
        <v>1</v>
      </c>
      <c r="E2858">
        <v>1</v>
      </c>
      <c r="F2858" t="s">
        <v>7</v>
      </c>
      <c r="G2858">
        <v>0</v>
      </c>
      <c r="M2858">
        <v>0</v>
      </c>
      <c r="P2858">
        <v>0</v>
      </c>
    </row>
    <row r="2859" spans="1:16" x14ac:dyDescent="0.25">
      <c r="A2859">
        <v>1</v>
      </c>
      <c r="B2859">
        <v>9020501</v>
      </c>
      <c r="C2859">
        <v>6</v>
      </c>
      <c r="D2859">
        <v>1</v>
      </c>
      <c r="E2859">
        <v>2</v>
      </c>
      <c r="F2859" t="s">
        <v>7</v>
      </c>
      <c r="G2859">
        <v>0</v>
      </c>
      <c r="M2859">
        <v>0</v>
      </c>
      <c r="P2859">
        <v>0</v>
      </c>
    </row>
    <row r="2860" spans="1:16" x14ac:dyDescent="0.25">
      <c r="A2860">
        <v>1</v>
      </c>
      <c r="B2860">
        <v>9020501</v>
      </c>
      <c r="C2860">
        <v>6</v>
      </c>
      <c r="D2860">
        <v>1</v>
      </c>
      <c r="E2860">
        <v>3</v>
      </c>
      <c r="F2860" t="s">
        <v>7</v>
      </c>
      <c r="G2860">
        <v>0</v>
      </c>
      <c r="M2860">
        <v>0</v>
      </c>
      <c r="P2860">
        <v>0</v>
      </c>
    </row>
    <row r="2861" spans="1:16" x14ac:dyDescent="0.25">
      <c r="A2861">
        <v>1</v>
      </c>
      <c r="B2861">
        <v>9020501</v>
      </c>
      <c r="C2861">
        <v>6</v>
      </c>
      <c r="D2861">
        <v>1</v>
      </c>
      <c r="E2861">
        <v>4</v>
      </c>
      <c r="F2861" t="s">
        <v>7</v>
      </c>
      <c r="G2861">
        <v>0</v>
      </c>
      <c r="M2861">
        <v>0</v>
      </c>
      <c r="P2861">
        <v>0</v>
      </c>
    </row>
    <row r="2862" spans="1:16" x14ac:dyDescent="0.25">
      <c r="A2862">
        <v>1</v>
      </c>
      <c r="B2862">
        <v>9020501</v>
      </c>
      <c r="C2862">
        <v>6</v>
      </c>
      <c r="D2862">
        <v>2</v>
      </c>
      <c r="E2862">
        <v>1</v>
      </c>
      <c r="F2862" t="s">
        <v>7</v>
      </c>
      <c r="G2862">
        <v>23</v>
      </c>
      <c r="M2862">
        <v>154</v>
      </c>
      <c r="P2862">
        <v>177.69230771600002</v>
      </c>
    </row>
    <row r="2863" spans="1:16" x14ac:dyDescent="0.25">
      <c r="A2863">
        <v>1</v>
      </c>
      <c r="B2863">
        <v>9020501</v>
      </c>
      <c r="C2863">
        <v>6</v>
      </c>
      <c r="D2863">
        <v>2</v>
      </c>
      <c r="E2863">
        <v>2</v>
      </c>
      <c r="F2863" t="s">
        <v>7</v>
      </c>
      <c r="G2863">
        <v>4008</v>
      </c>
      <c r="M2863">
        <v>3808</v>
      </c>
      <c r="P2863">
        <v>3808</v>
      </c>
    </row>
    <row r="2864" spans="1:16" x14ac:dyDescent="0.25">
      <c r="A2864">
        <v>1</v>
      </c>
      <c r="B2864">
        <v>9020501</v>
      </c>
      <c r="C2864">
        <v>6</v>
      </c>
      <c r="D2864">
        <v>2</v>
      </c>
      <c r="E2864">
        <v>3</v>
      </c>
      <c r="F2864" t="s">
        <v>7</v>
      </c>
      <c r="G2864">
        <v>706</v>
      </c>
      <c r="M2864">
        <v>911</v>
      </c>
      <c r="P2864">
        <v>753.03869550100001</v>
      </c>
    </row>
    <row r="2865" spans="1:16" x14ac:dyDescent="0.25">
      <c r="A2865">
        <v>1</v>
      </c>
      <c r="B2865">
        <v>9020501</v>
      </c>
      <c r="C2865">
        <v>6</v>
      </c>
      <c r="D2865">
        <v>2</v>
      </c>
      <c r="E2865">
        <v>4</v>
      </c>
      <c r="F2865" t="s">
        <v>7</v>
      </c>
      <c r="G2865">
        <v>307</v>
      </c>
      <c r="M2865">
        <v>154</v>
      </c>
      <c r="P2865">
        <v>154</v>
      </c>
    </row>
    <row r="2866" spans="1:16" x14ac:dyDescent="0.25">
      <c r="A2866">
        <v>1</v>
      </c>
      <c r="B2866">
        <v>9020501</v>
      </c>
      <c r="C2866">
        <v>6</v>
      </c>
      <c r="D2866">
        <v>3</v>
      </c>
      <c r="E2866">
        <v>1</v>
      </c>
      <c r="F2866" t="s">
        <v>7</v>
      </c>
      <c r="G2866">
        <v>0</v>
      </c>
      <c r="M2866">
        <v>0</v>
      </c>
      <c r="P2866">
        <v>0</v>
      </c>
    </row>
    <row r="2867" spans="1:16" x14ac:dyDescent="0.25">
      <c r="A2867">
        <v>1</v>
      </c>
      <c r="B2867">
        <v>9020501</v>
      </c>
      <c r="C2867">
        <v>6</v>
      </c>
      <c r="D2867">
        <v>3</v>
      </c>
      <c r="E2867">
        <v>2</v>
      </c>
      <c r="F2867" t="s">
        <v>7</v>
      </c>
      <c r="G2867">
        <v>0</v>
      </c>
      <c r="M2867">
        <v>0</v>
      </c>
      <c r="P2867">
        <v>0</v>
      </c>
    </row>
    <row r="2868" spans="1:16" x14ac:dyDescent="0.25">
      <c r="A2868">
        <v>1</v>
      </c>
      <c r="B2868">
        <v>9020501</v>
      </c>
      <c r="C2868">
        <v>6</v>
      </c>
      <c r="D2868">
        <v>3</v>
      </c>
      <c r="E2868">
        <v>3</v>
      </c>
      <c r="F2868" t="s">
        <v>7</v>
      </c>
      <c r="G2868">
        <v>0</v>
      </c>
      <c r="M2868">
        <v>0</v>
      </c>
      <c r="P2868">
        <v>0</v>
      </c>
    </row>
    <row r="2869" spans="1:16" x14ac:dyDescent="0.25">
      <c r="A2869">
        <v>1</v>
      </c>
      <c r="B2869">
        <v>9020501</v>
      </c>
      <c r="C2869">
        <v>6</v>
      </c>
      <c r="D2869">
        <v>3</v>
      </c>
      <c r="E2869">
        <v>4</v>
      </c>
      <c r="F2869" t="s">
        <v>7</v>
      </c>
      <c r="G2869">
        <v>0</v>
      </c>
      <c r="M2869">
        <v>0</v>
      </c>
      <c r="P2869">
        <v>0</v>
      </c>
    </row>
    <row r="2870" spans="1:16" x14ac:dyDescent="0.25">
      <c r="A2870">
        <v>1</v>
      </c>
      <c r="B2870">
        <v>9020501</v>
      </c>
      <c r="C2870">
        <v>6</v>
      </c>
      <c r="D2870">
        <v>4</v>
      </c>
      <c r="E2870">
        <v>1</v>
      </c>
      <c r="F2870" t="s">
        <v>7</v>
      </c>
      <c r="G2870">
        <v>13</v>
      </c>
      <c r="M2870">
        <v>87</v>
      </c>
      <c r="P2870">
        <v>100.38461539799999</v>
      </c>
    </row>
    <row r="2871" spans="1:16" x14ac:dyDescent="0.25">
      <c r="A2871">
        <v>1</v>
      </c>
      <c r="B2871">
        <v>9020501</v>
      </c>
      <c r="C2871">
        <v>6</v>
      </c>
      <c r="D2871">
        <v>4</v>
      </c>
      <c r="E2871">
        <v>2</v>
      </c>
      <c r="F2871" t="s">
        <v>7</v>
      </c>
      <c r="G2871">
        <v>1509</v>
      </c>
      <c r="M2871">
        <v>1434</v>
      </c>
      <c r="P2871">
        <v>1434</v>
      </c>
    </row>
    <row r="2872" spans="1:16" x14ac:dyDescent="0.25">
      <c r="A2872">
        <v>1</v>
      </c>
      <c r="B2872">
        <v>9020501</v>
      </c>
      <c r="C2872">
        <v>6</v>
      </c>
      <c r="D2872">
        <v>4</v>
      </c>
      <c r="E2872">
        <v>3</v>
      </c>
      <c r="F2872" t="s">
        <v>7</v>
      </c>
      <c r="G2872">
        <v>40</v>
      </c>
      <c r="M2872">
        <v>52</v>
      </c>
      <c r="P2872">
        <v>42.983547932</v>
      </c>
    </row>
    <row r="2873" spans="1:16" x14ac:dyDescent="0.25">
      <c r="A2873">
        <v>1</v>
      </c>
      <c r="B2873">
        <v>9020501</v>
      </c>
      <c r="C2873">
        <v>6</v>
      </c>
      <c r="D2873">
        <v>4</v>
      </c>
      <c r="E2873">
        <v>4</v>
      </c>
      <c r="F2873" t="s">
        <v>7</v>
      </c>
      <c r="G2873">
        <v>69</v>
      </c>
      <c r="M2873">
        <v>35</v>
      </c>
      <c r="P2873">
        <v>35</v>
      </c>
    </row>
    <row r="2874" spans="1:16" x14ac:dyDescent="0.25">
      <c r="A2874">
        <v>1</v>
      </c>
      <c r="B2874">
        <v>9020501</v>
      </c>
      <c r="C2874">
        <v>6</v>
      </c>
      <c r="D2874">
        <v>5</v>
      </c>
      <c r="E2874">
        <v>1</v>
      </c>
      <c r="F2874" t="s">
        <v>7</v>
      </c>
      <c r="G2874">
        <v>0</v>
      </c>
      <c r="M2874">
        <v>0</v>
      </c>
      <c r="P2874">
        <v>0</v>
      </c>
    </row>
    <row r="2875" spans="1:16" x14ac:dyDescent="0.25">
      <c r="A2875">
        <v>1</v>
      </c>
      <c r="B2875">
        <v>9020501</v>
      </c>
      <c r="C2875">
        <v>6</v>
      </c>
      <c r="D2875">
        <v>5</v>
      </c>
      <c r="E2875">
        <v>2</v>
      </c>
      <c r="F2875" t="s">
        <v>7</v>
      </c>
      <c r="G2875">
        <v>567</v>
      </c>
      <c r="M2875">
        <v>539</v>
      </c>
      <c r="P2875">
        <v>539</v>
      </c>
    </row>
    <row r="2876" spans="1:16" x14ac:dyDescent="0.25">
      <c r="A2876">
        <v>1</v>
      </c>
      <c r="B2876">
        <v>9020501</v>
      </c>
      <c r="C2876">
        <v>6</v>
      </c>
      <c r="D2876">
        <v>5</v>
      </c>
      <c r="E2876">
        <v>3</v>
      </c>
      <c r="F2876" t="s">
        <v>7</v>
      </c>
      <c r="G2876">
        <v>0</v>
      </c>
      <c r="M2876">
        <v>0</v>
      </c>
      <c r="P2876">
        <v>0</v>
      </c>
    </row>
    <row r="2877" spans="1:16" x14ac:dyDescent="0.25">
      <c r="A2877">
        <v>1</v>
      </c>
      <c r="B2877">
        <v>9020501</v>
      </c>
      <c r="C2877">
        <v>6</v>
      </c>
      <c r="D2877">
        <v>5</v>
      </c>
      <c r="E2877">
        <v>4</v>
      </c>
      <c r="F2877" t="s">
        <v>7</v>
      </c>
      <c r="G2877">
        <v>0</v>
      </c>
      <c r="M2877">
        <v>0</v>
      </c>
      <c r="P2877">
        <v>0</v>
      </c>
    </row>
    <row r="2878" spans="1:16" x14ac:dyDescent="0.25">
      <c r="A2878">
        <v>1</v>
      </c>
      <c r="B2878">
        <v>9020501</v>
      </c>
      <c r="C2878">
        <v>6</v>
      </c>
      <c r="D2878">
        <v>6</v>
      </c>
      <c r="E2878">
        <v>1</v>
      </c>
      <c r="F2878" t="s">
        <v>7</v>
      </c>
      <c r="G2878">
        <v>30</v>
      </c>
      <c r="M2878">
        <v>201</v>
      </c>
      <c r="P2878">
        <v>231.92307695400001</v>
      </c>
    </row>
    <row r="2879" spans="1:16" x14ac:dyDescent="0.25">
      <c r="A2879">
        <v>1</v>
      </c>
      <c r="B2879">
        <v>9020501</v>
      </c>
      <c r="C2879">
        <v>6</v>
      </c>
      <c r="D2879">
        <v>6</v>
      </c>
      <c r="E2879">
        <v>2</v>
      </c>
      <c r="F2879" t="s">
        <v>7</v>
      </c>
      <c r="G2879">
        <v>1362</v>
      </c>
      <c r="M2879">
        <v>1294</v>
      </c>
      <c r="P2879">
        <v>1294</v>
      </c>
    </row>
    <row r="2880" spans="1:16" x14ac:dyDescent="0.25">
      <c r="A2880">
        <v>1</v>
      </c>
      <c r="B2880">
        <v>9020501</v>
      </c>
      <c r="C2880">
        <v>6</v>
      </c>
      <c r="D2880">
        <v>6</v>
      </c>
      <c r="E2880">
        <v>3</v>
      </c>
      <c r="F2880" t="s">
        <v>7</v>
      </c>
      <c r="G2880">
        <v>9</v>
      </c>
      <c r="M2880">
        <v>12</v>
      </c>
      <c r="P2880">
        <v>9.9192802919999998</v>
      </c>
    </row>
    <row r="2881" spans="1:16" x14ac:dyDescent="0.25">
      <c r="A2881">
        <v>1</v>
      </c>
      <c r="B2881">
        <v>9020501</v>
      </c>
      <c r="C2881">
        <v>6</v>
      </c>
      <c r="D2881">
        <v>6</v>
      </c>
      <c r="E2881">
        <v>4</v>
      </c>
      <c r="F2881" t="s">
        <v>7</v>
      </c>
      <c r="G2881">
        <v>63</v>
      </c>
      <c r="M2881">
        <v>32</v>
      </c>
      <c r="P2881">
        <v>32</v>
      </c>
    </row>
    <row r="2882" spans="1:16" x14ac:dyDescent="0.25">
      <c r="A2882">
        <v>1</v>
      </c>
      <c r="B2882">
        <v>9020501</v>
      </c>
      <c r="C2882">
        <v>6</v>
      </c>
      <c r="D2882">
        <v>7</v>
      </c>
      <c r="E2882">
        <v>1</v>
      </c>
      <c r="F2882" t="s">
        <v>7</v>
      </c>
      <c r="G2882">
        <v>0</v>
      </c>
      <c r="M2882">
        <v>0</v>
      </c>
      <c r="P2882">
        <v>0</v>
      </c>
    </row>
    <row r="2883" spans="1:16" x14ac:dyDescent="0.25">
      <c r="A2883">
        <v>1</v>
      </c>
      <c r="B2883">
        <v>9020501</v>
      </c>
      <c r="C2883">
        <v>6</v>
      </c>
      <c r="D2883">
        <v>7</v>
      </c>
      <c r="E2883">
        <v>2</v>
      </c>
      <c r="F2883" t="s">
        <v>7</v>
      </c>
      <c r="G2883">
        <v>70</v>
      </c>
      <c r="M2883">
        <v>67</v>
      </c>
      <c r="P2883">
        <v>67</v>
      </c>
    </row>
    <row r="2884" spans="1:16" x14ac:dyDescent="0.25">
      <c r="A2884">
        <v>1</v>
      </c>
      <c r="B2884">
        <v>9020501</v>
      </c>
      <c r="C2884">
        <v>6</v>
      </c>
      <c r="D2884">
        <v>7</v>
      </c>
      <c r="E2884">
        <v>3</v>
      </c>
      <c r="F2884" t="s">
        <v>7</v>
      </c>
      <c r="G2884">
        <v>0</v>
      </c>
      <c r="M2884">
        <v>0</v>
      </c>
      <c r="P2884">
        <v>0</v>
      </c>
    </row>
    <row r="2885" spans="1:16" x14ac:dyDescent="0.25">
      <c r="A2885">
        <v>1</v>
      </c>
      <c r="B2885">
        <v>9020501</v>
      </c>
      <c r="C2885">
        <v>6</v>
      </c>
      <c r="D2885">
        <v>7</v>
      </c>
      <c r="E2885">
        <v>4</v>
      </c>
      <c r="F2885" t="s">
        <v>7</v>
      </c>
      <c r="G2885">
        <v>0</v>
      </c>
      <c r="M2885">
        <v>0</v>
      </c>
      <c r="P2885">
        <v>0</v>
      </c>
    </row>
    <row r="2886" spans="1:16" x14ac:dyDescent="0.25">
      <c r="A2886">
        <v>1</v>
      </c>
      <c r="B2886">
        <v>9020502</v>
      </c>
      <c r="C2886">
        <v>6</v>
      </c>
      <c r="D2886">
        <v>1</v>
      </c>
      <c r="E2886">
        <v>1</v>
      </c>
      <c r="F2886" t="s">
        <v>7</v>
      </c>
      <c r="G2886">
        <v>1202</v>
      </c>
      <c r="M2886">
        <v>1841</v>
      </c>
      <c r="P2886">
        <v>2124.2307695139998</v>
      </c>
    </row>
    <row r="2887" spans="1:16" x14ac:dyDescent="0.25">
      <c r="A2887">
        <v>1</v>
      </c>
      <c r="B2887">
        <v>9020502</v>
      </c>
      <c r="C2887">
        <v>6</v>
      </c>
      <c r="D2887">
        <v>1</v>
      </c>
      <c r="E2887">
        <v>2</v>
      </c>
      <c r="F2887" t="s">
        <v>7</v>
      </c>
      <c r="G2887">
        <v>9948</v>
      </c>
      <c r="M2887">
        <v>9451</v>
      </c>
      <c r="P2887">
        <v>9451</v>
      </c>
    </row>
    <row r="2888" spans="1:16" x14ac:dyDescent="0.25">
      <c r="A2888">
        <v>1</v>
      </c>
      <c r="B2888">
        <v>9020502</v>
      </c>
      <c r="C2888">
        <v>6</v>
      </c>
      <c r="D2888">
        <v>1</v>
      </c>
      <c r="E2888">
        <v>3</v>
      </c>
      <c r="F2888" t="s">
        <v>7</v>
      </c>
      <c r="G2888">
        <v>529</v>
      </c>
      <c r="M2888">
        <v>839</v>
      </c>
      <c r="P2888">
        <v>693.52301374899992</v>
      </c>
    </row>
    <row r="2889" spans="1:16" x14ac:dyDescent="0.25">
      <c r="A2889">
        <v>1</v>
      </c>
      <c r="B2889">
        <v>9020502</v>
      </c>
      <c r="C2889">
        <v>6</v>
      </c>
      <c r="D2889">
        <v>1</v>
      </c>
      <c r="E2889">
        <v>4</v>
      </c>
      <c r="F2889" t="s">
        <v>7</v>
      </c>
      <c r="G2889">
        <v>534</v>
      </c>
      <c r="M2889">
        <v>267</v>
      </c>
      <c r="P2889">
        <v>267</v>
      </c>
    </row>
    <row r="2890" spans="1:16" x14ac:dyDescent="0.25">
      <c r="A2890">
        <v>1</v>
      </c>
      <c r="B2890">
        <v>9020502</v>
      </c>
      <c r="C2890">
        <v>6</v>
      </c>
      <c r="D2890">
        <v>2</v>
      </c>
      <c r="E2890">
        <v>1</v>
      </c>
      <c r="F2890" t="s">
        <v>7</v>
      </c>
      <c r="G2890">
        <v>12</v>
      </c>
      <c r="M2890">
        <v>18</v>
      </c>
      <c r="P2890">
        <v>20.769230772</v>
      </c>
    </row>
    <row r="2891" spans="1:16" x14ac:dyDescent="0.25">
      <c r="A2891">
        <v>1</v>
      </c>
      <c r="B2891">
        <v>9020502</v>
      </c>
      <c r="C2891">
        <v>6</v>
      </c>
      <c r="D2891">
        <v>2</v>
      </c>
      <c r="E2891">
        <v>2</v>
      </c>
      <c r="F2891" t="s">
        <v>7</v>
      </c>
      <c r="G2891">
        <v>877</v>
      </c>
      <c r="M2891">
        <v>833</v>
      </c>
      <c r="P2891">
        <v>833</v>
      </c>
    </row>
    <row r="2892" spans="1:16" x14ac:dyDescent="0.25">
      <c r="A2892">
        <v>1</v>
      </c>
      <c r="B2892">
        <v>9020502</v>
      </c>
      <c r="C2892">
        <v>6</v>
      </c>
      <c r="D2892">
        <v>2</v>
      </c>
      <c r="E2892">
        <v>3</v>
      </c>
      <c r="F2892" t="s">
        <v>7</v>
      </c>
      <c r="G2892">
        <v>3</v>
      </c>
      <c r="M2892">
        <v>5</v>
      </c>
      <c r="P2892">
        <v>4.1330334549999996</v>
      </c>
    </row>
    <row r="2893" spans="1:16" x14ac:dyDescent="0.25">
      <c r="A2893">
        <v>1</v>
      </c>
      <c r="B2893">
        <v>9020502</v>
      </c>
      <c r="C2893">
        <v>6</v>
      </c>
      <c r="D2893">
        <v>2</v>
      </c>
      <c r="E2893">
        <v>4</v>
      </c>
      <c r="F2893" t="s">
        <v>7</v>
      </c>
      <c r="G2893">
        <v>15</v>
      </c>
      <c r="M2893">
        <v>8</v>
      </c>
      <c r="P2893">
        <v>8</v>
      </c>
    </row>
    <row r="2894" spans="1:16" x14ac:dyDescent="0.25">
      <c r="A2894">
        <v>1</v>
      </c>
      <c r="B2894">
        <v>9020502</v>
      </c>
      <c r="C2894">
        <v>6</v>
      </c>
      <c r="D2894">
        <v>3</v>
      </c>
      <c r="E2894">
        <v>1</v>
      </c>
      <c r="F2894" t="s">
        <v>7</v>
      </c>
      <c r="G2894">
        <v>0</v>
      </c>
      <c r="M2894">
        <v>0</v>
      </c>
      <c r="P2894">
        <v>0</v>
      </c>
    </row>
    <row r="2895" spans="1:16" x14ac:dyDescent="0.25">
      <c r="A2895">
        <v>1</v>
      </c>
      <c r="B2895">
        <v>9020502</v>
      </c>
      <c r="C2895">
        <v>6</v>
      </c>
      <c r="D2895">
        <v>3</v>
      </c>
      <c r="E2895">
        <v>2</v>
      </c>
      <c r="F2895" t="s">
        <v>7</v>
      </c>
      <c r="G2895">
        <v>129</v>
      </c>
      <c r="M2895">
        <v>123</v>
      </c>
      <c r="P2895">
        <v>123</v>
      </c>
    </row>
    <row r="2896" spans="1:16" x14ac:dyDescent="0.25">
      <c r="A2896">
        <v>1</v>
      </c>
      <c r="B2896">
        <v>9020502</v>
      </c>
      <c r="C2896">
        <v>6</v>
      </c>
      <c r="D2896">
        <v>3</v>
      </c>
      <c r="E2896">
        <v>3</v>
      </c>
      <c r="F2896" t="s">
        <v>7</v>
      </c>
      <c r="G2896">
        <v>0</v>
      </c>
      <c r="M2896">
        <v>0</v>
      </c>
      <c r="P2896">
        <v>0</v>
      </c>
    </row>
    <row r="2897" spans="1:16" x14ac:dyDescent="0.25">
      <c r="A2897">
        <v>1</v>
      </c>
      <c r="B2897">
        <v>9020502</v>
      </c>
      <c r="C2897">
        <v>6</v>
      </c>
      <c r="D2897">
        <v>3</v>
      </c>
      <c r="E2897">
        <v>4</v>
      </c>
      <c r="F2897" t="s">
        <v>7</v>
      </c>
      <c r="G2897">
        <v>3</v>
      </c>
      <c r="M2897">
        <v>2</v>
      </c>
      <c r="P2897">
        <v>2</v>
      </c>
    </row>
    <row r="2898" spans="1:16" x14ac:dyDescent="0.25">
      <c r="A2898">
        <v>1</v>
      </c>
      <c r="B2898">
        <v>9020502</v>
      </c>
      <c r="C2898">
        <v>6</v>
      </c>
      <c r="D2898">
        <v>4</v>
      </c>
      <c r="E2898">
        <v>1</v>
      </c>
      <c r="F2898" t="s">
        <v>7</v>
      </c>
      <c r="G2898">
        <v>13</v>
      </c>
      <c r="M2898">
        <v>20</v>
      </c>
      <c r="P2898">
        <v>23.07692308</v>
      </c>
    </row>
    <row r="2899" spans="1:16" x14ac:dyDescent="0.25">
      <c r="A2899">
        <v>1</v>
      </c>
      <c r="B2899">
        <v>9020502</v>
      </c>
      <c r="C2899">
        <v>6</v>
      </c>
      <c r="D2899">
        <v>4</v>
      </c>
      <c r="E2899">
        <v>2</v>
      </c>
      <c r="F2899" t="s">
        <v>7</v>
      </c>
      <c r="G2899">
        <v>1887</v>
      </c>
      <c r="M2899">
        <v>1793</v>
      </c>
      <c r="P2899">
        <v>1793</v>
      </c>
    </row>
    <row r="2900" spans="1:16" x14ac:dyDescent="0.25">
      <c r="A2900">
        <v>1</v>
      </c>
      <c r="B2900">
        <v>9020502</v>
      </c>
      <c r="C2900">
        <v>6</v>
      </c>
      <c r="D2900">
        <v>4</v>
      </c>
      <c r="E2900">
        <v>3</v>
      </c>
      <c r="F2900" t="s">
        <v>7</v>
      </c>
      <c r="G2900">
        <v>6</v>
      </c>
      <c r="M2900">
        <v>10</v>
      </c>
      <c r="P2900">
        <v>8.2660669099999993</v>
      </c>
    </row>
    <row r="2901" spans="1:16" x14ac:dyDescent="0.25">
      <c r="A2901">
        <v>1</v>
      </c>
      <c r="B2901">
        <v>9020502</v>
      </c>
      <c r="C2901">
        <v>6</v>
      </c>
      <c r="D2901">
        <v>4</v>
      </c>
      <c r="E2901">
        <v>4</v>
      </c>
      <c r="F2901" t="s">
        <v>7</v>
      </c>
      <c r="G2901">
        <v>55</v>
      </c>
      <c r="M2901">
        <v>28</v>
      </c>
      <c r="P2901">
        <v>28</v>
      </c>
    </row>
    <row r="2902" spans="1:16" x14ac:dyDescent="0.25">
      <c r="A2902">
        <v>1</v>
      </c>
      <c r="B2902">
        <v>9020502</v>
      </c>
      <c r="C2902">
        <v>6</v>
      </c>
      <c r="D2902">
        <v>5</v>
      </c>
      <c r="E2902">
        <v>1</v>
      </c>
      <c r="F2902" t="s">
        <v>7</v>
      </c>
      <c r="G2902">
        <v>0</v>
      </c>
      <c r="M2902">
        <v>0</v>
      </c>
      <c r="P2902">
        <v>0</v>
      </c>
    </row>
    <row r="2903" spans="1:16" x14ac:dyDescent="0.25">
      <c r="A2903">
        <v>1</v>
      </c>
      <c r="B2903">
        <v>9020502</v>
      </c>
      <c r="C2903">
        <v>6</v>
      </c>
      <c r="D2903">
        <v>5</v>
      </c>
      <c r="E2903">
        <v>2</v>
      </c>
      <c r="F2903" t="s">
        <v>7</v>
      </c>
      <c r="G2903">
        <v>0</v>
      </c>
      <c r="M2903">
        <v>0</v>
      </c>
      <c r="P2903">
        <v>0</v>
      </c>
    </row>
    <row r="2904" spans="1:16" x14ac:dyDescent="0.25">
      <c r="A2904">
        <v>1</v>
      </c>
      <c r="B2904">
        <v>9020502</v>
      </c>
      <c r="C2904">
        <v>6</v>
      </c>
      <c r="D2904">
        <v>5</v>
      </c>
      <c r="E2904">
        <v>3</v>
      </c>
      <c r="F2904" t="s">
        <v>7</v>
      </c>
      <c r="G2904">
        <v>0</v>
      </c>
      <c r="M2904">
        <v>0</v>
      </c>
      <c r="P2904">
        <v>0</v>
      </c>
    </row>
    <row r="2905" spans="1:16" x14ac:dyDescent="0.25">
      <c r="A2905">
        <v>1</v>
      </c>
      <c r="B2905">
        <v>9020502</v>
      </c>
      <c r="C2905">
        <v>6</v>
      </c>
      <c r="D2905">
        <v>5</v>
      </c>
      <c r="E2905">
        <v>4</v>
      </c>
      <c r="F2905" t="s">
        <v>7</v>
      </c>
      <c r="G2905">
        <v>0</v>
      </c>
      <c r="M2905">
        <v>0</v>
      </c>
      <c r="P2905">
        <v>0</v>
      </c>
    </row>
    <row r="2906" spans="1:16" x14ac:dyDescent="0.25">
      <c r="A2906">
        <v>1</v>
      </c>
      <c r="B2906">
        <v>9020502</v>
      </c>
      <c r="C2906">
        <v>6</v>
      </c>
      <c r="D2906">
        <v>6</v>
      </c>
      <c r="E2906">
        <v>1</v>
      </c>
      <c r="F2906" t="s">
        <v>7</v>
      </c>
      <c r="G2906">
        <v>13</v>
      </c>
      <c r="M2906">
        <v>20</v>
      </c>
      <c r="P2906">
        <v>23.07692308</v>
      </c>
    </row>
    <row r="2907" spans="1:16" x14ac:dyDescent="0.25">
      <c r="A2907">
        <v>1</v>
      </c>
      <c r="B2907">
        <v>9020502</v>
      </c>
      <c r="C2907">
        <v>6</v>
      </c>
      <c r="D2907">
        <v>6</v>
      </c>
      <c r="E2907">
        <v>2</v>
      </c>
      <c r="F2907" t="s">
        <v>7</v>
      </c>
      <c r="G2907">
        <v>335</v>
      </c>
      <c r="M2907">
        <v>318</v>
      </c>
      <c r="P2907">
        <v>318</v>
      </c>
    </row>
    <row r="2908" spans="1:16" x14ac:dyDescent="0.25">
      <c r="A2908">
        <v>1</v>
      </c>
      <c r="B2908">
        <v>9020502</v>
      </c>
      <c r="C2908">
        <v>6</v>
      </c>
      <c r="D2908">
        <v>6</v>
      </c>
      <c r="E2908">
        <v>3</v>
      </c>
      <c r="F2908" t="s">
        <v>7</v>
      </c>
      <c r="G2908">
        <v>0</v>
      </c>
      <c r="M2908">
        <v>0</v>
      </c>
      <c r="P2908">
        <v>0</v>
      </c>
    </row>
    <row r="2909" spans="1:16" x14ac:dyDescent="0.25">
      <c r="A2909">
        <v>1</v>
      </c>
      <c r="B2909">
        <v>9020502</v>
      </c>
      <c r="C2909">
        <v>6</v>
      </c>
      <c r="D2909">
        <v>6</v>
      </c>
      <c r="E2909">
        <v>4</v>
      </c>
      <c r="F2909" t="s">
        <v>7</v>
      </c>
      <c r="G2909">
        <v>24</v>
      </c>
      <c r="M2909">
        <v>12</v>
      </c>
      <c r="P2909">
        <v>12</v>
      </c>
    </row>
    <row r="2910" spans="1:16" x14ac:dyDescent="0.25">
      <c r="A2910">
        <v>1</v>
      </c>
      <c r="B2910">
        <v>9020502</v>
      </c>
      <c r="C2910">
        <v>6</v>
      </c>
      <c r="D2910">
        <v>7</v>
      </c>
      <c r="E2910">
        <v>1</v>
      </c>
      <c r="F2910" t="s">
        <v>7</v>
      </c>
      <c r="G2910">
        <v>0</v>
      </c>
      <c r="M2910">
        <v>0</v>
      </c>
      <c r="P2910">
        <v>0</v>
      </c>
    </row>
    <row r="2911" spans="1:16" x14ac:dyDescent="0.25">
      <c r="A2911">
        <v>1</v>
      </c>
      <c r="B2911">
        <v>9020502</v>
      </c>
      <c r="C2911">
        <v>6</v>
      </c>
      <c r="D2911">
        <v>7</v>
      </c>
      <c r="E2911">
        <v>2</v>
      </c>
      <c r="F2911" t="s">
        <v>7</v>
      </c>
      <c r="G2911">
        <v>0</v>
      </c>
      <c r="M2911">
        <v>0</v>
      </c>
      <c r="P2911">
        <v>0</v>
      </c>
    </row>
    <row r="2912" spans="1:16" x14ac:dyDescent="0.25">
      <c r="A2912">
        <v>1</v>
      </c>
      <c r="B2912">
        <v>9020502</v>
      </c>
      <c r="C2912">
        <v>6</v>
      </c>
      <c r="D2912">
        <v>7</v>
      </c>
      <c r="E2912">
        <v>3</v>
      </c>
      <c r="F2912" t="s">
        <v>7</v>
      </c>
      <c r="G2912">
        <v>0</v>
      </c>
      <c r="M2912">
        <v>0</v>
      </c>
      <c r="P2912">
        <v>0</v>
      </c>
    </row>
    <row r="2913" spans="1:16" x14ac:dyDescent="0.25">
      <c r="A2913">
        <v>1</v>
      </c>
      <c r="B2913">
        <v>9020502</v>
      </c>
      <c r="C2913">
        <v>6</v>
      </c>
      <c r="D2913">
        <v>7</v>
      </c>
      <c r="E2913">
        <v>4</v>
      </c>
      <c r="F2913" t="s">
        <v>7</v>
      </c>
      <c r="G2913">
        <v>0</v>
      </c>
      <c r="M2913">
        <v>0</v>
      </c>
      <c r="P2913">
        <v>0</v>
      </c>
    </row>
    <row r="2914" spans="1:16" x14ac:dyDescent="0.25">
      <c r="A2914">
        <v>1</v>
      </c>
      <c r="B2914">
        <v>9020503</v>
      </c>
      <c r="C2914">
        <v>6</v>
      </c>
      <c r="D2914">
        <v>1</v>
      </c>
      <c r="E2914">
        <v>1</v>
      </c>
      <c r="F2914" t="s">
        <v>7</v>
      </c>
      <c r="G2914">
        <v>908</v>
      </c>
      <c r="M2914">
        <v>1529</v>
      </c>
      <c r="P2914">
        <v>1764.2307694660001</v>
      </c>
    </row>
    <row r="2915" spans="1:16" x14ac:dyDescent="0.25">
      <c r="A2915">
        <v>1</v>
      </c>
      <c r="B2915">
        <v>9020503</v>
      </c>
      <c r="C2915">
        <v>6</v>
      </c>
      <c r="D2915">
        <v>1</v>
      </c>
      <c r="E2915">
        <v>2</v>
      </c>
      <c r="F2915" t="s">
        <v>7</v>
      </c>
      <c r="G2915">
        <v>10298</v>
      </c>
      <c r="M2915">
        <v>9783</v>
      </c>
      <c r="P2915">
        <v>9783</v>
      </c>
    </row>
    <row r="2916" spans="1:16" x14ac:dyDescent="0.25">
      <c r="A2916">
        <v>1</v>
      </c>
      <c r="B2916">
        <v>9020503</v>
      </c>
      <c r="C2916">
        <v>6</v>
      </c>
      <c r="D2916">
        <v>1</v>
      </c>
      <c r="E2916">
        <v>3</v>
      </c>
      <c r="F2916" t="s">
        <v>7</v>
      </c>
      <c r="G2916">
        <v>1644</v>
      </c>
      <c r="M2916">
        <v>1943</v>
      </c>
      <c r="P2916">
        <v>1606.0968006129999</v>
      </c>
    </row>
    <row r="2917" spans="1:16" x14ac:dyDescent="0.25">
      <c r="A2917">
        <v>1</v>
      </c>
      <c r="B2917">
        <v>9020503</v>
      </c>
      <c r="C2917">
        <v>6</v>
      </c>
      <c r="D2917">
        <v>1</v>
      </c>
      <c r="E2917">
        <v>4</v>
      </c>
      <c r="F2917" t="s">
        <v>7</v>
      </c>
      <c r="G2917">
        <v>529</v>
      </c>
      <c r="M2917">
        <v>265</v>
      </c>
      <c r="P2917">
        <v>265</v>
      </c>
    </row>
    <row r="2918" spans="1:16" x14ac:dyDescent="0.25">
      <c r="A2918">
        <v>1</v>
      </c>
      <c r="B2918">
        <v>9020503</v>
      </c>
      <c r="C2918">
        <v>6</v>
      </c>
      <c r="D2918">
        <v>2</v>
      </c>
      <c r="E2918">
        <v>1</v>
      </c>
      <c r="F2918" t="s">
        <v>7</v>
      </c>
      <c r="G2918">
        <v>0</v>
      </c>
      <c r="M2918">
        <v>0</v>
      </c>
      <c r="P2918">
        <v>0</v>
      </c>
    </row>
    <row r="2919" spans="1:16" x14ac:dyDescent="0.25">
      <c r="A2919">
        <v>1</v>
      </c>
      <c r="B2919">
        <v>9020503</v>
      </c>
      <c r="C2919">
        <v>6</v>
      </c>
      <c r="D2919">
        <v>2</v>
      </c>
      <c r="E2919">
        <v>2</v>
      </c>
      <c r="F2919" t="s">
        <v>7</v>
      </c>
      <c r="G2919">
        <v>0</v>
      </c>
      <c r="M2919">
        <v>0</v>
      </c>
      <c r="P2919">
        <v>0</v>
      </c>
    </row>
    <row r="2920" spans="1:16" x14ac:dyDescent="0.25">
      <c r="A2920">
        <v>1</v>
      </c>
      <c r="B2920">
        <v>9020503</v>
      </c>
      <c r="C2920">
        <v>6</v>
      </c>
      <c r="D2920">
        <v>2</v>
      </c>
      <c r="E2920">
        <v>3</v>
      </c>
      <c r="F2920" t="s">
        <v>7</v>
      </c>
      <c r="G2920">
        <v>0</v>
      </c>
      <c r="M2920">
        <v>0</v>
      </c>
      <c r="P2920">
        <v>0</v>
      </c>
    </row>
    <row r="2921" spans="1:16" x14ac:dyDescent="0.25">
      <c r="A2921">
        <v>1</v>
      </c>
      <c r="B2921">
        <v>9020503</v>
      </c>
      <c r="C2921">
        <v>6</v>
      </c>
      <c r="D2921">
        <v>2</v>
      </c>
      <c r="E2921">
        <v>4</v>
      </c>
      <c r="F2921" t="s">
        <v>7</v>
      </c>
      <c r="G2921">
        <v>0</v>
      </c>
      <c r="M2921">
        <v>0</v>
      </c>
      <c r="P2921">
        <v>0</v>
      </c>
    </row>
    <row r="2922" spans="1:16" x14ac:dyDescent="0.25">
      <c r="A2922">
        <v>1</v>
      </c>
      <c r="B2922">
        <v>9020503</v>
      </c>
      <c r="C2922">
        <v>6</v>
      </c>
      <c r="D2922">
        <v>3</v>
      </c>
      <c r="E2922">
        <v>1</v>
      </c>
      <c r="F2922" t="s">
        <v>7</v>
      </c>
      <c r="G2922">
        <v>0</v>
      </c>
      <c r="M2922">
        <v>0</v>
      </c>
      <c r="P2922">
        <v>0</v>
      </c>
    </row>
    <row r="2923" spans="1:16" x14ac:dyDescent="0.25">
      <c r="A2923">
        <v>1</v>
      </c>
      <c r="B2923">
        <v>9020503</v>
      </c>
      <c r="C2923">
        <v>6</v>
      </c>
      <c r="D2923">
        <v>3</v>
      </c>
      <c r="E2923">
        <v>2</v>
      </c>
      <c r="F2923" t="s">
        <v>7</v>
      </c>
      <c r="G2923">
        <v>0</v>
      </c>
      <c r="M2923">
        <v>0</v>
      </c>
      <c r="P2923">
        <v>0</v>
      </c>
    </row>
    <row r="2924" spans="1:16" x14ac:dyDescent="0.25">
      <c r="A2924">
        <v>1</v>
      </c>
      <c r="B2924">
        <v>9020503</v>
      </c>
      <c r="C2924">
        <v>6</v>
      </c>
      <c r="D2924">
        <v>3</v>
      </c>
      <c r="E2924">
        <v>3</v>
      </c>
      <c r="F2924" t="s">
        <v>7</v>
      </c>
      <c r="G2924">
        <v>0</v>
      </c>
      <c r="M2924">
        <v>0</v>
      </c>
      <c r="P2924">
        <v>0</v>
      </c>
    </row>
    <row r="2925" spans="1:16" x14ac:dyDescent="0.25">
      <c r="A2925">
        <v>1</v>
      </c>
      <c r="B2925">
        <v>9020503</v>
      </c>
      <c r="C2925">
        <v>6</v>
      </c>
      <c r="D2925">
        <v>3</v>
      </c>
      <c r="E2925">
        <v>4</v>
      </c>
      <c r="F2925" t="s">
        <v>7</v>
      </c>
      <c r="G2925">
        <v>0</v>
      </c>
      <c r="M2925">
        <v>0</v>
      </c>
      <c r="P2925">
        <v>0</v>
      </c>
    </row>
    <row r="2926" spans="1:16" x14ac:dyDescent="0.25">
      <c r="A2926">
        <v>1</v>
      </c>
      <c r="B2926">
        <v>9020503</v>
      </c>
      <c r="C2926">
        <v>6</v>
      </c>
      <c r="D2926">
        <v>4</v>
      </c>
      <c r="E2926">
        <v>1</v>
      </c>
      <c r="F2926" t="s">
        <v>7</v>
      </c>
      <c r="G2926">
        <v>23</v>
      </c>
      <c r="M2926">
        <v>39</v>
      </c>
      <c r="P2926">
        <v>45.000000006</v>
      </c>
    </row>
    <row r="2927" spans="1:16" x14ac:dyDescent="0.25">
      <c r="A2927">
        <v>1</v>
      </c>
      <c r="B2927">
        <v>9020503</v>
      </c>
      <c r="C2927">
        <v>6</v>
      </c>
      <c r="D2927">
        <v>4</v>
      </c>
      <c r="E2927">
        <v>2</v>
      </c>
      <c r="F2927" t="s">
        <v>7</v>
      </c>
      <c r="G2927">
        <v>2311</v>
      </c>
      <c r="M2927">
        <v>2195</v>
      </c>
      <c r="P2927">
        <v>2195</v>
      </c>
    </row>
    <row r="2928" spans="1:16" x14ac:dyDescent="0.25">
      <c r="A2928">
        <v>1</v>
      </c>
      <c r="B2928">
        <v>9020503</v>
      </c>
      <c r="C2928">
        <v>6</v>
      </c>
      <c r="D2928">
        <v>4</v>
      </c>
      <c r="E2928">
        <v>3</v>
      </c>
      <c r="F2928" t="s">
        <v>7</v>
      </c>
      <c r="G2928">
        <v>35</v>
      </c>
      <c r="M2928">
        <v>41</v>
      </c>
      <c r="P2928">
        <v>33.890874330999999</v>
      </c>
    </row>
    <row r="2929" spans="1:16" x14ac:dyDescent="0.25">
      <c r="A2929">
        <v>1</v>
      </c>
      <c r="B2929">
        <v>9020503</v>
      </c>
      <c r="C2929">
        <v>6</v>
      </c>
      <c r="D2929">
        <v>4</v>
      </c>
      <c r="E2929">
        <v>4</v>
      </c>
      <c r="F2929" t="s">
        <v>7</v>
      </c>
      <c r="G2929">
        <v>82</v>
      </c>
      <c r="M2929">
        <v>41</v>
      </c>
      <c r="P2929">
        <v>41</v>
      </c>
    </row>
    <row r="2930" spans="1:16" x14ac:dyDescent="0.25">
      <c r="A2930">
        <v>1</v>
      </c>
      <c r="B2930">
        <v>9020503</v>
      </c>
      <c r="C2930">
        <v>6</v>
      </c>
      <c r="D2930">
        <v>5</v>
      </c>
      <c r="E2930">
        <v>1</v>
      </c>
      <c r="F2930" t="s">
        <v>7</v>
      </c>
      <c r="G2930">
        <v>0</v>
      </c>
      <c r="M2930">
        <v>0</v>
      </c>
      <c r="P2930">
        <v>0</v>
      </c>
    </row>
    <row r="2931" spans="1:16" x14ac:dyDescent="0.25">
      <c r="A2931">
        <v>1</v>
      </c>
      <c r="B2931">
        <v>9020503</v>
      </c>
      <c r="C2931">
        <v>6</v>
      </c>
      <c r="D2931">
        <v>5</v>
      </c>
      <c r="E2931">
        <v>2</v>
      </c>
      <c r="F2931" t="s">
        <v>7</v>
      </c>
      <c r="G2931">
        <v>75</v>
      </c>
      <c r="M2931">
        <v>71</v>
      </c>
      <c r="P2931">
        <v>71</v>
      </c>
    </row>
    <row r="2932" spans="1:16" x14ac:dyDescent="0.25">
      <c r="A2932">
        <v>1</v>
      </c>
      <c r="B2932">
        <v>9020503</v>
      </c>
      <c r="C2932">
        <v>6</v>
      </c>
      <c r="D2932">
        <v>5</v>
      </c>
      <c r="E2932">
        <v>3</v>
      </c>
      <c r="F2932" t="s">
        <v>7</v>
      </c>
      <c r="G2932">
        <v>0</v>
      </c>
      <c r="M2932">
        <v>0</v>
      </c>
      <c r="P2932">
        <v>0</v>
      </c>
    </row>
    <row r="2933" spans="1:16" x14ac:dyDescent="0.25">
      <c r="A2933">
        <v>1</v>
      </c>
      <c r="B2933">
        <v>9020503</v>
      </c>
      <c r="C2933">
        <v>6</v>
      </c>
      <c r="D2933">
        <v>5</v>
      </c>
      <c r="E2933">
        <v>4</v>
      </c>
      <c r="F2933" t="s">
        <v>7</v>
      </c>
      <c r="G2933">
        <v>0</v>
      </c>
      <c r="M2933">
        <v>0</v>
      </c>
      <c r="P2933">
        <v>0</v>
      </c>
    </row>
    <row r="2934" spans="1:16" x14ac:dyDescent="0.25">
      <c r="A2934">
        <v>1</v>
      </c>
      <c r="B2934">
        <v>9020503</v>
      </c>
      <c r="C2934">
        <v>6</v>
      </c>
      <c r="D2934">
        <v>6</v>
      </c>
      <c r="E2934">
        <v>1</v>
      </c>
      <c r="F2934" t="s">
        <v>7</v>
      </c>
      <c r="G2934">
        <v>0</v>
      </c>
      <c r="M2934">
        <v>0</v>
      </c>
      <c r="P2934">
        <v>0</v>
      </c>
    </row>
    <row r="2935" spans="1:16" x14ac:dyDescent="0.25">
      <c r="A2935">
        <v>1</v>
      </c>
      <c r="B2935">
        <v>9020503</v>
      </c>
      <c r="C2935">
        <v>6</v>
      </c>
      <c r="D2935">
        <v>6</v>
      </c>
      <c r="E2935">
        <v>2</v>
      </c>
      <c r="F2935" t="s">
        <v>7</v>
      </c>
      <c r="G2935">
        <v>33</v>
      </c>
      <c r="M2935">
        <v>31</v>
      </c>
      <c r="P2935">
        <v>31</v>
      </c>
    </row>
    <row r="2936" spans="1:16" x14ac:dyDescent="0.25">
      <c r="A2936">
        <v>1</v>
      </c>
      <c r="B2936">
        <v>9020503</v>
      </c>
      <c r="C2936">
        <v>6</v>
      </c>
      <c r="D2936">
        <v>6</v>
      </c>
      <c r="E2936">
        <v>3</v>
      </c>
      <c r="F2936" t="s">
        <v>7</v>
      </c>
      <c r="G2936">
        <v>0</v>
      </c>
      <c r="M2936">
        <v>0</v>
      </c>
      <c r="P2936">
        <v>0</v>
      </c>
    </row>
    <row r="2937" spans="1:16" x14ac:dyDescent="0.25">
      <c r="A2937">
        <v>1</v>
      </c>
      <c r="B2937">
        <v>9020503</v>
      </c>
      <c r="C2937">
        <v>6</v>
      </c>
      <c r="D2937">
        <v>6</v>
      </c>
      <c r="E2937">
        <v>4</v>
      </c>
      <c r="F2937" t="s">
        <v>7</v>
      </c>
      <c r="G2937">
        <v>0</v>
      </c>
      <c r="M2937">
        <v>0</v>
      </c>
      <c r="P2937">
        <v>0</v>
      </c>
    </row>
    <row r="2938" spans="1:16" x14ac:dyDescent="0.25">
      <c r="A2938">
        <v>1</v>
      </c>
      <c r="B2938">
        <v>9020503</v>
      </c>
      <c r="C2938">
        <v>6</v>
      </c>
      <c r="D2938">
        <v>7</v>
      </c>
      <c r="E2938">
        <v>1</v>
      </c>
      <c r="F2938" t="s">
        <v>7</v>
      </c>
      <c r="G2938">
        <v>0</v>
      </c>
      <c r="M2938">
        <v>0</v>
      </c>
      <c r="P2938">
        <v>0</v>
      </c>
    </row>
    <row r="2939" spans="1:16" x14ac:dyDescent="0.25">
      <c r="A2939">
        <v>1</v>
      </c>
      <c r="B2939">
        <v>9020503</v>
      </c>
      <c r="C2939">
        <v>6</v>
      </c>
      <c r="D2939">
        <v>7</v>
      </c>
      <c r="E2939">
        <v>2</v>
      </c>
      <c r="F2939" t="s">
        <v>7</v>
      </c>
      <c r="G2939">
        <v>17</v>
      </c>
      <c r="M2939">
        <v>16</v>
      </c>
      <c r="P2939">
        <v>16</v>
      </c>
    </row>
    <row r="2940" spans="1:16" x14ac:dyDescent="0.25">
      <c r="A2940">
        <v>1</v>
      </c>
      <c r="B2940">
        <v>9020503</v>
      </c>
      <c r="C2940">
        <v>6</v>
      </c>
      <c r="D2940">
        <v>7</v>
      </c>
      <c r="E2940">
        <v>3</v>
      </c>
      <c r="F2940" t="s">
        <v>7</v>
      </c>
      <c r="G2940">
        <v>0</v>
      </c>
      <c r="M2940">
        <v>0</v>
      </c>
      <c r="P2940">
        <v>0</v>
      </c>
    </row>
    <row r="2941" spans="1:16" x14ac:dyDescent="0.25">
      <c r="A2941">
        <v>1</v>
      </c>
      <c r="B2941">
        <v>9020503</v>
      </c>
      <c r="C2941">
        <v>6</v>
      </c>
      <c r="D2941">
        <v>7</v>
      </c>
      <c r="E2941">
        <v>4</v>
      </c>
      <c r="F2941" t="s">
        <v>7</v>
      </c>
      <c r="G2941">
        <v>0</v>
      </c>
      <c r="M2941">
        <v>0</v>
      </c>
      <c r="P2941">
        <v>0</v>
      </c>
    </row>
    <row r="2942" spans="1:16" x14ac:dyDescent="0.25">
      <c r="A2942">
        <v>1</v>
      </c>
      <c r="B2942">
        <v>9020504</v>
      </c>
      <c r="C2942">
        <v>6</v>
      </c>
      <c r="D2942">
        <v>1</v>
      </c>
      <c r="E2942">
        <v>1</v>
      </c>
      <c r="F2942" t="s">
        <v>7</v>
      </c>
      <c r="G2942">
        <v>7359</v>
      </c>
      <c r="M2942">
        <v>9416</v>
      </c>
      <c r="P2942">
        <v>10864.615386064001</v>
      </c>
    </row>
    <row r="2943" spans="1:16" x14ac:dyDescent="0.25">
      <c r="A2943">
        <v>1</v>
      </c>
      <c r="B2943">
        <v>9020504</v>
      </c>
      <c r="C2943">
        <v>6</v>
      </c>
      <c r="D2943">
        <v>1</v>
      </c>
      <c r="E2943">
        <v>2</v>
      </c>
      <c r="F2943" t="s">
        <v>7</v>
      </c>
      <c r="G2943">
        <v>34793</v>
      </c>
      <c r="M2943">
        <v>33053</v>
      </c>
      <c r="P2943">
        <v>33053</v>
      </c>
    </row>
    <row r="2944" spans="1:16" x14ac:dyDescent="0.25">
      <c r="A2944">
        <v>1</v>
      </c>
      <c r="B2944">
        <v>9020504</v>
      </c>
      <c r="C2944">
        <v>6</v>
      </c>
      <c r="D2944">
        <v>1</v>
      </c>
      <c r="E2944">
        <v>3</v>
      </c>
      <c r="F2944" t="s">
        <v>7</v>
      </c>
      <c r="G2944">
        <v>6800</v>
      </c>
      <c r="M2944">
        <v>8911</v>
      </c>
      <c r="P2944">
        <v>7365.8922235009995</v>
      </c>
    </row>
    <row r="2945" spans="1:16" x14ac:dyDescent="0.25">
      <c r="A2945">
        <v>1</v>
      </c>
      <c r="B2945">
        <v>9020504</v>
      </c>
      <c r="C2945">
        <v>6</v>
      </c>
      <c r="D2945">
        <v>1</v>
      </c>
      <c r="E2945">
        <v>4</v>
      </c>
      <c r="F2945" t="s">
        <v>7</v>
      </c>
      <c r="G2945">
        <v>3942</v>
      </c>
      <c r="M2945">
        <v>1971</v>
      </c>
      <c r="P2945">
        <v>1971</v>
      </c>
    </row>
    <row r="2946" spans="1:16" x14ac:dyDescent="0.25">
      <c r="A2946">
        <v>1</v>
      </c>
      <c r="B2946">
        <v>9020504</v>
      </c>
      <c r="C2946">
        <v>6</v>
      </c>
      <c r="D2946">
        <v>2</v>
      </c>
      <c r="E2946">
        <v>1</v>
      </c>
      <c r="F2946" t="s">
        <v>7</v>
      </c>
      <c r="G2946">
        <v>147</v>
      </c>
      <c r="M2946">
        <v>188</v>
      </c>
      <c r="P2946">
        <v>216.923076952</v>
      </c>
    </row>
    <row r="2947" spans="1:16" x14ac:dyDescent="0.25">
      <c r="A2947">
        <v>1</v>
      </c>
      <c r="B2947">
        <v>9020504</v>
      </c>
      <c r="C2947">
        <v>6</v>
      </c>
      <c r="D2947">
        <v>2</v>
      </c>
      <c r="E2947">
        <v>2</v>
      </c>
      <c r="F2947" t="s">
        <v>7</v>
      </c>
      <c r="G2947">
        <v>1762</v>
      </c>
      <c r="M2947">
        <v>1674</v>
      </c>
      <c r="P2947">
        <v>1674</v>
      </c>
    </row>
    <row r="2948" spans="1:16" x14ac:dyDescent="0.25">
      <c r="A2948">
        <v>1</v>
      </c>
      <c r="B2948">
        <v>9020504</v>
      </c>
      <c r="C2948">
        <v>6</v>
      </c>
      <c r="D2948">
        <v>2</v>
      </c>
      <c r="E2948">
        <v>3</v>
      </c>
      <c r="F2948" t="s">
        <v>7</v>
      </c>
      <c r="G2948">
        <v>9</v>
      </c>
      <c r="M2948">
        <v>12</v>
      </c>
      <c r="P2948">
        <v>9.9192802919999998</v>
      </c>
    </row>
    <row r="2949" spans="1:16" x14ac:dyDescent="0.25">
      <c r="A2949">
        <v>1</v>
      </c>
      <c r="B2949">
        <v>9020504</v>
      </c>
      <c r="C2949">
        <v>6</v>
      </c>
      <c r="D2949">
        <v>2</v>
      </c>
      <c r="E2949">
        <v>4</v>
      </c>
      <c r="F2949" t="s">
        <v>7</v>
      </c>
      <c r="G2949">
        <v>6</v>
      </c>
      <c r="M2949">
        <v>3</v>
      </c>
      <c r="P2949">
        <v>3</v>
      </c>
    </row>
    <row r="2950" spans="1:16" x14ac:dyDescent="0.25">
      <c r="A2950">
        <v>1</v>
      </c>
      <c r="B2950">
        <v>9020504</v>
      </c>
      <c r="C2950">
        <v>6</v>
      </c>
      <c r="D2950">
        <v>3</v>
      </c>
      <c r="E2950">
        <v>1</v>
      </c>
      <c r="F2950" t="s">
        <v>7</v>
      </c>
      <c r="G2950">
        <v>0</v>
      </c>
      <c r="M2950">
        <v>0</v>
      </c>
      <c r="P2950">
        <v>0</v>
      </c>
    </row>
    <row r="2951" spans="1:16" x14ac:dyDescent="0.25">
      <c r="A2951">
        <v>1</v>
      </c>
      <c r="B2951">
        <v>9020504</v>
      </c>
      <c r="C2951">
        <v>6</v>
      </c>
      <c r="D2951">
        <v>3</v>
      </c>
      <c r="E2951">
        <v>2</v>
      </c>
      <c r="F2951" t="s">
        <v>7</v>
      </c>
      <c r="G2951">
        <v>0</v>
      </c>
      <c r="M2951">
        <v>0</v>
      </c>
      <c r="P2951">
        <v>0</v>
      </c>
    </row>
    <row r="2952" spans="1:16" x14ac:dyDescent="0.25">
      <c r="A2952">
        <v>1</v>
      </c>
      <c r="B2952">
        <v>9020504</v>
      </c>
      <c r="C2952">
        <v>6</v>
      </c>
      <c r="D2952">
        <v>3</v>
      </c>
      <c r="E2952">
        <v>3</v>
      </c>
      <c r="F2952" t="s">
        <v>7</v>
      </c>
      <c r="G2952">
        <v>0</v>
      </c>
      <c r="M2952">
        <v>0</v>
      </c>
      <c r="P2952">
        <v>0</v>
      </c>
    </row>
    <row r="2953" spans="1:16" x14ac:dyDescent="0.25">
      <c r="A2953">
        <v>1</v>
      </c>
      <c r="B2953">
        <v>9020504</v>
      </c>
      <c r="C2953">
        <v>6</v>
      </c>
      <c r="D2953">
        <v>3</v>
      </c>
      <c r="E2953">
        <v>4</v>
      </c>
      <c r="F2953" t="s">
        <v>7</v>
      </c>
      <c r="G2953">
        <v>0</v>
      </c>
      <c r="M2953">
        <v>0</v>
      </c>
      <c r="P2953">
        <v>0</v>
      </c>
    </row>
    <row r="2954" spans="1:16" x14ac:dyDescent="0.25">
      <c r="A2954">
        <v>1</v>
      </c>
      <c r="B2954">
        <v>9020504</v>
      </c>
      <c r="C2954">
        <v>6</v>
      </c>
      <c r="D2954">
        <v>4</v>
      </c>
      <c r="E2954">
        <v>1</v>
      </c>
      <c r="F2954" t="s">
        <v>7</v>
      </c>
      <c r="G2954">
        <v>320</v>
      </c>
      <c r="M2954">
        <v>409</v>
      </c>
      <c r="P2954">
        <v>471.92307698600001</v>
      </c>
    </row>
    <row r="2955" spans="1:16" x14ac:dyDescent="0.25">
      <c r="A2955">
        <v>1</v>
      </c>
      <c r="B2955">
        <v>9020504</v>
      </c>
      <c r="C2955">
        <v>6</v>
      </c>
      <c r="D2955">
        <v>4</v>
      </c>
      <c r="E2955">
        <v>2</v>
      </c>
      <c r="F2955" t="s">
        <v>7</v>
      </c>
      <c r="G2955">
        <v>6882</v>
      </c>
      <c r="M2955">
        <v>6538</v>
      </c>
      <c r="P2955">
        <v>6538</v>
      </c>
    </row>
    <row r="2956" spans="1:16" x14ac:dyDescent="0.25">
      <c r="A2956">
        <v>1</v>
      </c>
      <c r="B2956">
        <v>9020504</v>
      </c>
      <c r="C2956">
        <v>6</v>
      </c>
      <c r="D2956">
        <v>4</v>
      </c>
      <c r="E2956">
        <v>3</v>
      </c>
      <c r="F2956" t="s">
        <v>7</v>
      </c>
      <c r="G2956">
        <v>111</v>
      </c>
      <c r="M2956">
        <v>145</v>
      </c>
      <c r="P2956">
        <v>119.85797019499999</v>
      </c>
    </row>
    <row r="2957" spans="1:16" x14ac:dyDescent="0.25">
      <c r="A2957">
        <v>1</v>
      </c>
      <c r="B2957">
        <v>9020504</v>
      </c>
      <c r="C2957">
        <v>6</v>
      </c>
      <c r="D2957">
        <v>4</v>
      </c>
      <c r="E2957">
        <v>4</v>
      </c>
      <c r="F2957" t="s">
        <v>7</v>
      </c>
      <c r="G2957">
        <v>331</v>
      </c>
      <c r="M2957">
        <v>166</v>
      </c>
      <c r="P2957">
        <v>166</v>
      </c>
    </row>
    <row r="2958" spans="1:16" x14ac:dyDescent="0.25">
      <c r="A2958">
        <v>1</v>
      </c>
      <c r="B2958">
        <v>9020504</v>
      </c>
      <c r="C2958">
        <v>6</v>
      </c>
      <c r="D2958">
        <v>5</v>
      </c>
      <c r="E2958">
        <v>1</v>
      </c>
      <c r="F2958" t="s">
        <v>7</v>
      </c>
      <c r="G2958">
        <v>0</v>
      </c>
      <c r="M2958">
        <v>0</v>
      </c>
      <c r="P2958">
        <v>0</v>
      </c>
    </row>
    <row r="2959" spans="1:16" x14ac:dyDescent="0.25">
      <c r="A2959">
        <v>1</v>
      </c>
      <c r="B2959">
        <v>9020504</v>
      </c>
      <c r="C2959">
        <v>6</v>
      </c>
      <c r="D2959">
        <v>5</v>
      </c>
      <c r="E2959">
        <v>2</v>
      </c>
      <c r="F2959" t="s">
        <v>7</v>
      </c>
      <c r="G2959">
        <v>0</v>
      </c>
      <c r="M2959">
        <v>0</v>
      </c>
      <c r="P2959">
        <v>0</v>
      </c>
    </row>
    <row r="2960" spans="1:16" x14ac:dyDescent="0.25">
      <c r="A2960">
        <v>1</v>
      </c>
      <c r="B2960">
        <v>9020504</v>
      </c>
      <c r="C2960">
        <v>6</v>
      </c>
      <c r="D2960">
        <v>5</v>
      </c>
      <c r="E2960">
        <v>3</v>
      </c>
      <c r="F2960" t="s">
        <v>7</v>
      </c>
      <c r="G2960">
        <v>0</v>
      </c>
      <c r="M2960">
        <v>0</v>
      </c>
      <c r="P2960">
        <v>0</v>
      </c>
    </row>
    <row r="2961" spans="1:16" x14ac:dyDescent="0.25">
      <c r="A2961">
        <v>1</v>
      </c>
      <c r="B2961">
        <v>9020504</v>
      </c>
      <c r="C2961">
        <v>6</v>
      </c>
      <c r="D2961">
        <v>5</v>
      </c>
      <c r="E2961">
        <v>4</v>
      </c>
      <c r="F2961" t="s">
        <v>7</v>
      </c>
      <c r="G2961">
        <v>0</v>
      </c>
      <c r="M2961">
        <v>0</v>
      </c>
      <c r="P2961">
        <v>0</v>
      </c>
    </row>
    <row r="2962" spans="1:16" x14ac:dyDescent="0.25">
      <c r="A2962">
        <v>1</v>
      </c>
      <c r="B2962">
        <v>9020504</v>
      </c>
      <c r="C2962">
        <v>6</v>
      </c>
      <c r="D2962">
        <v>6</v>
      </c>
      <c r="E2962">
        <v>1</v>
      </c>
      <c r="F2962" t="s">
        <v>7</v>
      </c>
      <c r="G2962">
        <v>9</v>
      </c>
      <c r="M2962">
        <v>12</v>
      </c>
      <c r="P2962">
        <v>13.846153848</v>
      </c>
    </row>
    <row r="2963" spans="1:16" x14ac:dyDescent="0.25">
      <c r="A2963">
        <v>1</v>
      </c>
      <c r="B2963">
        <v>9020504</v>
      </c>
      <c r="C2963">
        <v>6</v>
      </c>
      <c r="D2963">
        <v>6</v>
      </c>
      <c r="E2963">
        <v>2</v>
      </c>
      <c r="F2963" t="s">
        <v>7</v>
      </c>
      <c r="G2963">
        <v>364</v>
      </c>
      <c r="M2963">
        <v>346</v>
      </c>
      <c r="P2963">
        <v>346</v>
      </c>
    </row>
    <row r="2964" spans="1:16" x14ac:dyDescent="0.25">
      <c r="A2964">
        <v>1</v>
      </c>
      <c r="B2964">
        <v>9020504</v>
      </c>
      <c r="C2964">
        <v>6</v>
      </c>
      <c r="D2964">
        <v>6</v>
      </c>
      <c r="E2964">
        <v>3</v>
      </c>
      <c r="F2964" t="s">
        <v>7</v>
      </c>
      <c r="G2964">
        <v>0</v>
      </c>
      <c r="M2964">
        <v>0</v>
      </c>
      <c r="P2964">
        <v>0</v>
      </c>
    </row>
    <row r="2965" spans="1:16" x14ac:dyDescent="0.25">
      <c r="A2965">
        <v>1</v>
      </c>
      <c r="B2965">
        <v>9020504</v>
      </c>
      <c r="C2965">
        <v>6</v>
      </c>
      <c r="D2965">
        <v>6</v>
      </c>
      <c r="E2965">
        <v>4</v>
      </c>
      <c r="F2965" t="s">
        <v>7</v>
      </c>
      <c r="G2965">
        <v>15</v>
      </c>
      <c r="M2965">
        <v>8</v>
      </c>
      <c r="P2965">
        <v>8</v>
      </c>
    </row>
    <row r="2966" spans="1:16" x14ac:dyDescent="0.25">
      <c r="A2966">
        <v>1</v>
      </c>
      <c r="B2966">
        <v>9020504</v>
      </c>
      <c r="C2966">
        <v>6</v>
      </c>
      <c r="D2966">
        <v>7</v>
      </c>
      <c r="E2966">
        <v>1</v>
      </c>
      <c r="F2966" t="s">
        <v>7</v>
      </c>
      <c r="G2966">
        <v>3</v>
      </c>
      <c r="M2966">
        <v>4</v>
      </c>
      <c r="P2966">
        <v>4.6153846160000001</v>
      </c>
    </row>
    <row r="2967" spans="1:16" x14ac:dyDescent="0.25">
      <c r="A2967">
        <v>1</v>
      </c>
      <c r="B2967">
        <v>9020504</v>
      </c>
      <c r="C2967">
        <v>6</v>
      </c>
      <c r="D2967">
        <v>7</v>
      </c>
      <c r="E2967">
        <v>2</v>
      </c>
      <c r="F2967" t="s">
        <v>7</v>
      </c>
      <c r="G2967">
        <v>27</v>
      </c>
      <c r="M2967">
        <v>26</v>
      </c>
      <c r="P2967">
        <v>26</v>
      </c>
    </row>
    <row r="2968" spans="1:16" x14ac:dyDescent="0.25">
      <c r="A2968">
        <v>1</v>
      </c>
      <c r="B2968">
        <v>9020504</v>
      </c>
      <c r="C2968">
        <v>6</v>
      </c>
      <c r="D2968">
        <v>7</v>
      </c>
      <c r="E2968">
        <v>3</v>
      </c>
      <c r="F2968" t="s">
        <v>7</v>
      </c>
      <c r="G2968">
        <v>0</v>
      </c>
      <c r="M2968">
        <v>0</v>
      </c>
      <c r="P2968">
        <v>0</v>
      </c>
    </row>
    <row r="2969" spans="1:16" x14ac:dyDescent="0.25">
      <c r="A2969">
        <v>1</v>
      </c>
      <c r="B2969">
        <v>9020504</v>
      </c>
      <c r="C2969">
        <v>6</v>
      </c>
      <c r="D2969">
        <v>7</v>
      </c>
      <c r="E2969">
        <v>4</v>
      </c>
      <c r="F2969" t="s">
        <v>7</v>
      </c>
      <c r="G2969">
        <v>3</v>
      </c>
      <c r="M2969">
        <v>2</v>
      </c>
      <c r="P2969">
        <v>2</v>
      </c>
    </row>
    <row r="2970" spans="1:16" x14ac:dyDescent="0.25">
      <c r="A2970">
        <v>1</v>
      </c>
      <c r="B2970">
        <v>9020505</v>
      </c>
      <c r="C2970">
        <v>6</v>
      </c>
      <c r="D2970">
        <v>1</v>
      </c>
      <c r="E2970">
        <v>1</v>
      </c>
      <c r="F2970" t="s">
        <v>7</v>
      </c>
      <c r="G2970">
        <v>6</v>
      </c>
      <c r="M2970">
        <v>38</v>
      </c>
      <c r="P2970">
        <v>43.846153852</v>
      </c>
    </row>
    <row r="2971" spans="1:16" x14ac:dyDescent="0.25">
      <c r="A2971">
        <v>1</v>
      </c>
      <c r="B2971">
        <v>9020505</v>
      </c>
      <c r="C2971">
        <v>6</v>
      </c>
      <c r="D2971">
        <v>1</v>
      </c>
      <c r="E2971">
        <v>2</v>
      </c>
      <c r="F2971" t="s">
        <v>7</v>
      </c>
      <c r="G2971">
        <v>601</v>
      </c>
      <c r="M2971">
        <v>571</v>
      </c>
      <c r="P2971">
        <v>571</v>
      </c>
    </row>
    <row r="2972" spans="1:16" x14ac:dyDescent="0.25">
      <c r="A2972">
        <v>1</v>
      </c>
      <c r="B2972">
        <v>9020505</v>
      </c>
      <c r="C2972">
        <v>6</v>
      </c>
      <c r="D2972">
        <v>1</v>
      </c>
      <c r="E2972">
        <v>3</v>
      </c>
      <c r="F2972" t="s">
        <v>7</v>
      </c>
      <c r="G2972">
        <v>0</v>
      </c>
      <c r="M2972">
        <v>0</v>
      </c>
      <c r="P2972">
        <v>0</v>
      </c>
    </row>
    <row r="2973" spans="1:16" x14ac:dyDescent="0.25">
      <c r="A2973">
        <v>1</v>
      </c>
      <c r="B2973">
        <v>9020505</v>
      </c>
      <c r="C2973">
        <v>6</v>
      </c>
      <c r="D2973">
        <v>1</v>
      </c>
      <c r="E2973">
        <v>4</v>
      </c>
      <c r="F2973" t="s">
        <v>7</v>
      </c>
      <c r="G2973">
        <v>6</v>
      </c>
      <c r="M2973">
        <v>3</v>
      </c>
      <c r="P2973">
        <v>3</v>
      </c>
    </row>
    <row r="2974" spans="1:16" x14ac:dyDescent="0.25">
      <c r="A2974">
        <v>1</v>
      </c>
      <c r="B2974">
        <v>9020505</v>
      </c>
      <c r="C2974">
        <v>6</v>
      </c>
      <c r="D2974">
        <v>2</v>
      </c>
      <c r="E2974">
        <v>1</v>
      </c>
      <c r="F2974" t="s">
        <v>7</v>
      </c>
      <c r="G2974">
        <v>58</v>
      </c>
      <c r="M2974">
        <v>366</v>
      </c>
      <c r="P2974">
        <v>422.30769236399999</v>
      </c>
    </row>
    <row r="2975" spans="1:16" x14ac:dyDescent="0.25">
      <c r="A2975">
        <v>1</v>
      </c>
      <c r="B2975">
        <v>9020505</v>
      </c>
      <c r="C2975">
        <v>6</v>
      </c>
      <c r="D2975">
        <v>2</v>
      </c>
      <c r="E2975">
        <v>2</v>
      </c>
      <c r="F2975" t="s">
        <v>7</v>
      </c>
      <c r="G2975">
        <v>4539</v>
      </c>
      <c r="M2975">
        <v>4312</v>
      </c>
      <c r="P2975">
        <v>4312</v>
      </c>
    </row>
    <row r="2976" spans="1:16" x14ac:dyDescent="0.25">
      <c r="A2976">
        <v>1</v>
      </c>
      <c r="B2976">
        <v>9020505</v>
      </c>
      <c r="C2976">
        <v>6</v>
      </c>
      <c r="D2976">
        <v>2</v>
      </c>
      <c r="E2976">
        <v>3</v>
      </c>
      <c r="F2976" t="s">
        <v>7</v>
      </c>
      <c r="G2976">
        <v>386</v>
      </c>
      <c r="M2976">
        <v>492</v>
      </c>
      <c r="P2976">
        <v>406.69049197199996</v>
      </c>
    </row>
    <row r="2977" spans="1:16" x14ac:dyDescent="0.25">
      <c r="A2977">
        <v>1</v>
      </c>
      <c r="B2977">
        <v>9020505</v>
      </c>
      <c r="C2977">
        <v>6</v>
      </c>
      <c r="D2977">
        <v>2</v>
      </c>
      <c r="E2977">
        <v>4</v>
      </c>
      <c r="F2977" t="s">
        <v>7</v>
      </c>
      <c r="G2977">
        <v>134</v>
      </c>
      <c r="M2977">
        <v>67</v>
      </c>
      <c r="P2977">
        <v>67</v>
      </c>
    </row>
    <row r="2978" spans="1:16" x14ac:dyDescent="0.25">
      <c r="A2978">
        <v>1</v>
      </c>
      <c r="B2978">
        <v>9020505</v>
      </c>
      <c r="C2978">
        <v>6</v>
      </c>
      <c r="D2978">
        <v>3</v>
      </c>
      <c r="E2978">
        <v>1</v>
      </c>
      <c r="F2978" t="s">
        <v>7</v>
      </c>
      <c r="G2978">
        <v>0</v>
      </c>
      <c r="M2978">
        <v>0</v>
      </c>
      <c r="P2978">
        <v>0</v>
      </c>
    </row>
    <row r="2979" spans="1:16" x14ac:dyDescent="0.25">
      <c r="A2979">
        <v>1</v>
      </c>
      <c r="B2979">
        <v>9020505</v>
      </c>
      <c r="C2979">
        <v>6</v>
      </c>
      <c r="D2979">
        <v>3</v>
      </c>
      <c r="E2979">
        <v>2</v>
      </c>
      <c r="F2979" t="s">
        <v>7</v>
      </c>
      <c r="G2979">
        <v>0</v>
      </c>
      <c r="M2979">
        <v>0</v>
      </c>
      <c r="P2979">
        <v>0</v>
      </c>
    </row>
    <row r="2980" spans="1:16" x14ac:dyDescent="0.25">
      <c r="A2980">
        <v>1</v>
      </c>
      <c r="B2980">
        <v>9020505</v>
      </c>
      <c r="C2980">
        <v>6</v>
      </c>
      <c r="D2980">
        <v>3</v>
      </c>
      <c r="E2980">
        <v>3</v>
      </c>
      <c r="F2980" t="s">
        <v>7</v>
      </c>
      <c r="G2980">
        <v>0</v>
      </c>
      <c r="M2980">
        <v>0</v>
      </c>
      <c r="P2980">
        <v>0</v>
      </c>
    </row>
    <row r="2981" spans="1:16" x14ac:dyDescent="0.25">
      <c r="A2981">
        <v>1</v>
      </c>
      <c r="B2981">
        <v>9020505</v>
      </c>
      <c r="C2981">
        <v>6</v>
      </c>
      <c r="D2981">
        <v>3</v>
      </c>
      <c r="E2981">
        <v>4</v>
      </c>
      <c r="F2981" t="s">
        <v>7</v>
      </c>
      <c r="G2981">
        <v>0</v>
      </c>
      <c r="M2981">
        <v>0</v>
      </c>
      <c r="P2981">
        <v>0</v>
      </c>
    </row>
    <row r="2982" spans="1:16" x14ac:dyDescent="0.25">
      <c r="A2982">
        <v>1</v>
      </c>
      <c r="B2982">
        <v>9020505</v>
      </c>
      <c r="C2982">
        <v>6</v>
      </c>
      <c r="D2982">
        <v>4</v>
      </c>
      <c r="E2982">
        <v>1</v>
      </c>
      <c r="F2982" t="s">
        <v>7</v>
      </c>
      <c r="G2982">
        <v>9</v>
      </c>
      <c r="M2982">
        <v>57</v>
      </c>
      <c r="P2982">
        <v>65.769230778000008</v>
      </c>
    </row>
    <row r="2983" spans="1:16" x14ac:dyDescent="0.25">
      <c r="A2983">
        <v>1</v>
      </c>
      <c r="B2983">
        <v>9020505</v>
      </c>
      <c r="C2983">
        <v>6</v>
      </c>
      <c r="D2983">
        <v>4</v>
      </c>
      <c r="E2983">
        <v>2</v>
      </c>
      <c r="F2983" t="s">
        <v>7</v>
      </c>
      <c r="G2983">
        <v>2345</v>
      </c>
      <c r="M2983">
        <v>2228</v>
      </c>
      <c r="P2983">
        <v>2228</v>
      </c>
    </row>
    <row r="2984" spans="1:16" x14ac:dyDescent="0.25">
      <c r="A2984">
        <v>1</v>
      </c>
      <c r="B2984">
        <v>9020505</v>
      </c>
      <c r="C2984">
        <v>6</v>
      </c>
      <c r="D2984">
        <v>4</v>
      </c>
      <c r="E2984">
        <v>3</v>
      </c>
      <c r="F2984" t="s">
        <v>7</v>
      </c>
      <c r="G2984">
        <v>33</v>
      </c>
      <c r="M2984">
        <v>42</v>
      </c>
      <c r="P2984">
        <v>34.717481022000001</v>
      </c>
    </row>
    <row r="2985" spans="1:16" x14ac:dyDescent="0.25">
      <c r="A2985">
        <v>1</v>
      </c>
      <c r="B2985">
        <v>9020505</v>
      </c>
      <c r="C2985">
        <v>6</v>
      </c>
      <c r="D2985">
        <v>4</v>
      </c>
      <c r="E2985">
        <v>4</v>
      </c>
      <c r="F2985" t="s">
        <v>7</v>
      </c>
      <c r="G2985">
        <v>79</v>
      </c>
      <c r="M2985">
        <v>40</v>
      </c>
      <c r="P2985">
        <v>40</v>
      </c>
    </row>
    <row r="2986" spans="1:16" x14ac:dyDescent="0.25">
      <c r="A2986">
        <v>1</v>
      </c>
      <c r="B2986">
        <v>9020505</v>
      </c>
      <c r="C2986">
        <v>6</v>
      </c>
      <c r="D2986">
        <v>5</v>
      </c>
      <c r="E2986">
        <v>1</v>
      </c>
      <c r="F2986" t="s">
        <v>7</v>
      </c>
      <c r="G2986">
        <v>0</v>
      </c>
      <c r="M2986">
        <v>0</v>
      </c>
      <c r="P2986">
        <v>0</v>
      </c>
    </row>
    <row r="2987" spans="1:16" x14ac:dyDescent="0.25">
      <c r="A2987">
        <v>1</v>
      </c>
      <c r="B2987">
        <v>9020505</v>
      </c>
      <c r="C2987">
        <v>6</v>
      </c>
      <c r="D2987">
        <v>5</v>
      </c>
      <c r="E2987">
        <v>2</v>
      </c>
      <c r="F2987" t="s">
        <v>7</v>
      </c>
      <c r="G2987">
        <v>0</v>
      </c>
      <c r="M2987">
        <v>0</v>
      </c>
      <c r="P2987">
        <v>0</v>
      </c>
    </row>
    <row r="2988" spans="1:16" x14ac:dyDescent="0.25">
      <c r="A2988">
        <v>1</v>
      </c>
      <c r="B2988">
        <v>9020505</v>
      </c>
      <c r="C2988">
        <v>6</v>
      </c>
      <c r="D2988">
        <v>5</v>
      </c>
      <c r="E2988">
        <v>3</v>
      </c>
      <c r="F2988" t="s">
        <v>7</v>
      </c>
      <c r="G2988">
        <v>0</v>
      </c>
      <c r="M2988">
        <v>0</v>
      </c>
      <c r="P2988">
        <v>0</v>
      </c>
    </row>
    <row r="2989" spans="1:16" x14ac:dyDescent="0.25">
      <c r="A2989">
        <v>1</v>
      </c>
      <c r="B2989">
        <v>9020505</v>
      </c>
      <c r="C2989">
        <v>6</v>
      </c>
      <c r="D2989">
        <v>5</v>
      </c>
      <c r="E2989">
        <v>4</v>
      </c>
      <c r="F2989" t="s">
        <v>7</v>
      </c>
      <c r="G2989">
        <v>0</v>
      </c>
      <c r="M2989">
        <v>0</v>
      </c>
      <c r="P2989">
        <v>0</v>
      </c>
    </row>
    <row r="2990" spans="1:16" x14ac:dyDescent="0.25">
      <c r="A2990">
        <v>1</v>
      </c>
      <c r="B2990">
        <v>9020505</v>
      </c>
      <c r="C2990">
        <v>6</v>
      </c>
      <c r="D2990">
        <v>6</v>
      </c>
      <c r="E2990">
        <v>1</v>
      </c>
      <c r="F2990" t="s">
        <v>7</v>
      </c>
      <c r="G2990">
        <v>0</v>
      </c>
      <c r="M2990">
        <v>0</v>
      </c>
      <c r="P2990">
        <v>0</v>
      </c>
    </row>
    <row r="2991" spans="1:16" x14ac:dyDescent="0.25">
      <c r="A2991">
        <v>1</v>
      </c>
      <c r="B2991">
        <v>9020505</v>
      </c>
      <c r="C2991">
        <v>6</v>
      </c>
      <c r="D2991">
        <v>6</v>
      </c>
      <c r="E2991">
        <v>2</v>
      </c>
      <c r="F2991" t="s">
        <v>7</v>
      </c>
      <c r="G2991">
        <v>270</v>
      </c>
      <c r="M2991">
        <v>257</v>
      </c>
      <c r="P2991">
        <v>257</v>
      </c>
    </row>
    <row r="2992" spans="1:16" x14ac:dyDescent="0.25">
      <c r="A2992">
        <v>1</v>
      </c>
      <c r="B2992">
        <v>9020505</v>
      </c>
      <c r="C2992">
        <v>6</v>
      </c>
      <c r="D2992">
        <v>6</v>
      </c>
      <c r="E2992">
        <v>3</v>
      </c>
      <c r="F2992" t="s">
        <v>7</v>
      </c>
      <c r="G2992">
        <v>0</v>
      </c>
      <c r="M2992">
        <v>0</v>
      </c>
      <c r="P2992">
        <v>0</v>
      </c>
    </row>
    <row r="2993" spans="1:16" x14ac:dyDescent="0.25">
      <c r="A2993">
        <v>1</v>
      </c>
      <c r="B2993">
        <v>9020505</v>
      </c>
      <c r="C2993">
        <v>6</v>
      </c>
      <c r="D2993">
        <v>6</v>
      </c>
      <c r="E2993">
        <v>4</v>
      </c>
      <c r="F2993" t="s">
        <v>7</v>
      </c>
      <c r="G2993">
        <v>12</v>
      </c>
      <c r="M2993">
        <v>6</v>
      </c>
      <c r="P2993">
        <v>6</v>
      </c>
    </row>
    <row r="2994" spans="1:16" x14ac:dyDescent="0.25">
      <c r="A2994">
        <v>1</v>
      </c>
      <c r="B2994">
        <v>9020505</v>
      </c>
      <c r="C2994">
        <v>6</v>
      </c>
      <c r="D2994">
        <v>7</v>
      </c>
      <c r="E2994">
        <v>1</v>
      </c>
      <c r="F2994" t="s">
        <v>7</v>
      </c>
      <c r="G2994">
        <v>0</v>
      </c>
      <c r="M2994">
        <v>0</v>
      </c>
      <c r="P2994">
        <v>0</v>
      </c>
    </row>
    <row r="2995" spans="1:16" x14ac:dyDescent="0.25">
      <c r="A2995">
        <v>1</v>
      </c>
      <c r="B2995">
        <v>9020505</v>
      </c>
      <c r="C2995">
        <v>6</v>
      </c>
      <c r="D2995">
        <v>7</v>
      </c>
      <c r="E2995">
        <v>2</v>
      </c>
      <c r="F2995" t="s">
        <v>7</v>
      </c>
      <c r="G2995">
        <v>7</v>
      </c>
      <c r="M2995">
        <v>7</v>
      </c>
      <c r="P2995">
        <v>7</v>
      </c>
    </row>
    <row r="2996" spans="1:16" x14ac:dyDescent="0.25">
      <c r="A2996">
        <v>1</v>
      </c>
      <c r="B2996">
        <v>9020505</v>
      </c>
      <c r="C2996">
        <v>6</v>
      </c>
      <c r="D2996">
        <v>7</v>
      </c>
      <c r="E2996">
        <v>3</v>
      </c>
      <c r="F2996" t="s">
        <v>7</v>
      </c>
      <c r="G2996">
        <v>0</v>
      </c>
      <c r="M2996">
        <v>0</v>
      </c>
      <c r="P2996">
        <v>0</v>
      </c>
    </row>
    <row r="2997" spans="1:16" x14ac:dyDescent="0.25">
      <c r="A2997">
        <v>1</v>
      </c>
      <c r="B2997">
        <v>9020505</v>
      </c>
      <c r="C2997">
        <v>6</v>
      </c>
      <c r="D2997">
        <v>7</v>
      </c>
      <c r="E2997">
        <v>4</v>
      </c>
      <c r="F2997" t="s">
        <v>7</v>
      </c>
      <c r="G2997">
        <v>0</v>
      </c>
      <c r="M2997">
        <v>0</v>
      </c>
      <c r="P2997">
        <v>0</v>
      </c>
    </row>
    <row r="2998" spans="1:16" x14ac:dyDescent="0.25">
      <c r="A2998">
        <v>1</v>
      </c>
      <c r="B2998">
        <v>9020506</v>
      </c>
      <c r="C2998">
        <v>6</v>
      </c>
      <c r="D2998">
        <v>1</v>
      </c>
      <c r="E2998">
        <v>1</v>
      </c>
      <c r="F2998" t="s">
        <v>7</v>
      </c>
      <c r="G2998">
        <v>0</v>
      </c>
      <c r="M2998">
        <v>0</v>
      </c>
      <c r="P2998">
        <v>0</v>
      </c>
    </row>
    <row r="2999" spans="1:16" x14ac:dyDescent="0.25">
      <c r="A2999">
        <v>1</v>
      </c>
      <c r="B2999">
        <v>9020506</v>
      </c>
      <c r="C2999">
        <v>6</v>
      </c>
      <c r="D2999">
        <v>1</v>
      </c>
      <c r="E2999">
        <v>2</v>
      </c>
      <c r="F2999" t="s">
        <v>7</v>
      </c>
      <c r="G2999">
        <v>0</v>
      </c>
      <c r="M2999">
        <v>0</v>
      </c>
      <c r="P2999">
        <v>0</v>
      </c>
    </row>
    <row r="3000" spans="1:16" x14ac:dyDescent="0.25">
      <c r="A3000">
        <v>1</v>
      </c>
      <c r="B3000">
        <v>9020506</v>
      </c>
      <c r="C3000">
        <v>6</v>
      </c>
      <c r="D3000">
        <v>1</v>
      </c>
      <c r="E3000">
        <v>3</v>
      </c>
      <c r="F3000" t="s">
        <v>7</v>
      </c>
      <c r="G3000">
        <v>0</v>
      </c>
      <c r="M3000">
        <v>0</v>
      </c>
      <c r="P3000">
        <v>0</v>
      </c>
    </row>
    <row r="3001" spans="1:16" x14ac:dyDescent="0.25">
      <c r="A3001">
        <v>1</v>
      </c>
      <c r="B3001">
        <v>9020506</v>
      </c>
      <c r="C3001">
        <v>6</v>
      </c>
      <c r="D3001">
        <v>1</v>
      </c>
      <c r="E3001">
        <v>4</v>
      </c>
      <c r="F3001" t="s">
        <v>7</v>
      </c>
      <c r="G3001">
        <v>0</v>
      </c>
      <c r="M3001">
        <v>0</v>
      </c>
      <c r="P3001">
        <v>0</v>
      </c>
    </row>
    <row r="3002" spans="1:16" x14ac:dyDescent="0.25">
      <c r="A3002">
        <v>1</v>
      </c>
      <c r="B3002">
        <v>9020506</v>
      </c>
      <c r="C3002">
        <v>6</v>
      </c>
      <c r="D3002">
        <v>2</v>
      </c>
      <c r="E3002">
        <v>1</v>
      </c>
      <c r="F3002" t="s">
        <v>7</v>
      </c>
      <c r="G3002">
        <v>19</v>
      </c>
      <c r="M3002">
        <v>107</v>
      </c>
      <c r="P3002">
        <v>123.46153847799999</v>
      </c>
    </row>
    <row r="3003" spans="1:16" x14ac:dyDescent="0.25">
      <c r="A3003">
        <v>1</v>
      </c>
      <c r="B3003">
        <v>9020506</v>
      </c>
      <c r="C3003">
        <v>6</v>
      </c>
      <c r="D3003">
        <v>2</v>
      </c>
      <c r="E3003">
        <v>2</v>
      </c>
      <c r="F3003" t="s">
        <v>7</v>
      </c>
      <c r="G3003">
        <v>1517</v>
      </c>
      <c r="M3003">
        <v>1441</v>
      </c>
      <c r="P3003">
        <v>1441</v>
      </c>
    </row>
    <row r="3004" spans="1:16" x14ac:dyDescent="0.25">
      <c r="A3004">
        <v>1</v>
      </c>
      <c r="B3004">
        <v>9020506</v>
      </c>
      <c r="C3004">
        <v>6</v>
      </c>
      <c r="D3004">
        <v>2</v>
      </c>
      <c r="E3004">
        <v>3</v>
      </c>
      <c r="F3004" t="s">
        <v>7</v>
      </c>
      <c r="G3004">
        <v>178</v>
      </c>
      <c r="M3004">
        <v>832</v>
      </c>
      <c r="P3004">
        <v>687.73676691200001</v>
      </c>
    </row>
    <row r="3005" spans="1:16" x14ac:dyDescent="0.25">
      <c r="A3005">
        <v>1</v>
      </c>
      <c r="B3005">
        <v>9020506</v>
      </c>
      <c r="C3005">
        <v>6</v>
      </c>
      <c r="D3005">
        <v>2</v>
      </c>
      <c r="E3005">
        <v>4</v>
      </c>
      <c r="F3005" t="s">
        <v>7</v>
      </c>
      <c r="G3005">
        <v>137</v>
      </c>
      <c r="M3005">
        <v>69</v>
      </c>
      <c r="P3005">
        <v>69</v>
      </c>
    </row>
    <row r="3006" spans="1:16" x14ac:dyDescent="0.25">
      <c r="A3006">
        <v>1</v>
      </c>
      <c r="B3006">
        <v>9020506</v>
      </c>
      <c r="C3006">
        <v>6</v>
      </c>
      <c r="D3006">
        <v>3</v>
      </c>
      <c r="E3006">
        <v>1</v>
      </c>
      <c r="F3006" t="s">
        <v>7</v>
      </c>
      <c r="G3006">
        <v>104</v>
      </c>
      <c r="M3006">
        <v>586</v>
      </c>
      <c r="P3006">
        <v>676.15384624399996</v>
      </c>
    </row>
    <row r="3007" spans="1:16" x14ac:dyDescent="0.25">
      <c r="A3007">
        <v>1</v>
      </c>
      <c r="B3007">
        <v>9020506</v>
      </c>
      <c r="C3007">
        <v>6</v>
      </c>
      <c r="D3007">
        <v>3</v>
      </c>
      <c r="E3007">
        <v>2</v>
      </c>
      <c r="F3007" t="s">
        <v>7</v>
      </c>
      <c r="G3007">
        <v>6058</v>
      </c>
      <c r="M3007">
        <v>5755</v>
      </c>
      <c r="P3007">
        <v>5755</v>
      </c>
    </row>
    <row r="3008" spans="1:16" x14ac:dyDescent="0.25">
      <c r="A3008">
        <v>1</v>
      </c>
      <c r="B3008">
        <v>9020506</v>
      </c>
      <c r="C3008">
        <v>6</v>
      </c>
      <c r="D3008">
        <v>3</v>
      </c>
      <c r="E3008">
        <v>3</v>
      </c>
      <c r="F3008" t="s">
        <v>7</v>
      </c>
      <c r="G3008">
        <v>59</v>
      </c>
      <c r="M3008">
        <v>276</v>
      </c>
      <c r="P3008">
        <v>228.143446716</v>
      </c>
    </row>
    <row r="3009" spans="1:16" x14ac:dyDescent="0.25">
      <c r="A3009">
        <v>1</v>
      </c>
      <c r="B3009">
        <v>9020506</v>
      </c>
      <c r="C3009">
        <v>6</v>
      </c>
      <c r="D3009">
        <v>3</v>
      </c>
      <c r="E3009">
        <v>4</v>
      </c>
      <c r="F3009" t="s">
        <v>7</v>
      </c>
      <c r="G3009">
        <v>352</v>
      </c>
      <c r="M3009">
        <v>176</v>
      </c>
      <c r="P3009">
        <v>176</v>
      </c>
    </row>
    <row r="3010" spans="1:16" x14ac:dyDescent="0.25">
      <c r="A3010">
        <v>1</v>
      </c>
      <c r="B3010">
        <v>9020506</v>
      </c>
      <c r="C3010">
        <v>6</v>
      </c>
      <c r="D3010">
        <v>4</v>
      </c>
      <c r="E3010">
        <v>1</v>
      </c>
      <c r="F3010" t="s">
        <v>7</v>
      </c>
      <c r="G3010">
        <v>6</v>
      </c>
      <c r="M3010">
        <v>34</v>
      </c>
      <c r="P3010">
        <v>39.230769236</v>
      </c>
    </row>
    <row r="3011" spans="1:16" x14ac:dyDescent="0.25">
      <c r="A3011">
        <v>1</v>
      </c>
      <c r="B3011">
        <v>9020506</v>
      </c>
      <c r="C3011">
        <v>6</v>
      </c>
      <c r="D3011">
        <v>4</v>
      </c>
      <c r="E3011">
        <v>2</v>
      </c>
      <c r="F3011" t="s">
        <v>7</v>
      </c>
      <c r="G3011">
        <v>1272</v>
      </c>
      <c r="M3011">
        <v>1208</v>
      </c>
      <c r="P3011">
        <v>1208</v>
      </c>
    </row>
    <row r="3012" spans="1:16" x14ac:dyDescent="0.25">
      <c r="A3012">
        <v>1</v>
      </c>
      <c r="B3012">
        <v>9020506</v>
      </c>
      <c r="C3012">
        <v>6</v>
      </c>
      <c r="D3012">
        <v>4</v>
      </c>
      <c r="E3012">
        <v>3</v>
      </c>
      <c r="F3012" t="s">
        <v>7</v>
      </c>
      <c r="G3012">
        <v>61</v>
      </c>
      <c r="M3012">
        <v>285</v>
      </c>
      <c r="P3012">
        <v>235.58290693499998</v>
      </c>
    </row>
    <row r="3013" spans="1:16" x14ac:dyDescent="0.25">
      <c r="A3013">
        <v>1</v>
      </c>
      <c r="B3013">
        <v>9020506</v>
      </c>
      <c r="C3013">
        <v>6</v>
      </c>
      <c r="D3013">
        <v>4</v>
      </c>
      <c r="E3013">
        <v>4</v>
      </c>
      <c r="F3013" t="s">
        <v>7</v>
      </c>
      <c r="G3013">
        <v>84</v>
      </c>
      <c r="M3013">
        <v>42</v>
      </c>
      <c r="P3013">
        <v>42</v>
      </c>
    </row>
    <row r="3014" spans="1:16" x14ac:dyDescent="0.25">
      <c r="A3014">
        <v>1</v>
      </c>
      <c r="B3014">
        <v>9020506</v>
      </c>
      <c r="C3014">
        <v>6</v>
      </c>
      <c r="D3014">
        <v>5</v>
      </c>
      <c r="E3014">
        <v>1</v>
      </c>
      <c r="F3014" t="s">
        <v>7</v>
      </c>
      <c r="G3014">
        <v>124</v>
      </c>
      <c r="M3014">
        <v>699</v>
      </c>
      <c r="P3014">
        <v>806.53846164599997</v>
      </c>
    </row>
    <row r="3015" spans="1:16" x14ac:dyDescent="0.25">
      <c r="A3015">
        <v>1</v>
      </c>
      <c r="B3015">
        <v>9020506</v>
      </c>
      <c r="C3015">
        <v>6</v>
      </c>
      <c r="D3015">
        <v>5</v>
      </c>
      <c r="E3015">
        <v>2</v>
      </c>
      <c r="F3015" t="s">
        <v>7</v>
      </c>
      <c r="G3015">
        <v>14444</v>
      </c>
      <c r="M3015">
        <v>13722</v>
      </c>
      <c r="P3015">
        <v>13722</v>
      </c>
    </row>
    <row r="3016" spans="1:16" x14ac:dyDescent="0.25">
      <c r="A3016">
        <v>1</v>
      </c>
      <c r="B3016">
        <v>9020506</v>
      </c>
      <c r="C3016">
        <v>6</v>
      </c>
      <c r="D3016">
        <v>5</v>
      </c>
      <c r="E3016">
        <v>3</v>
      </c>
      <c r="F3016" t="s">
        <v>7</v>
      </c>
      <c r="G3016">
        <v>88</v>
      </c>
      <c r="M3016">
        <v>411</v>
      </c>
      <c r="P3016">
        <v>339.73535000099997</v>
      </c>
    </row>
    <row r="3017" spans="1:16" x14ac:dyDescent="0.25">
      <c r="A3017">
        <v>1</v>
      </c>
      <c r="B3017">
        <v>9020506</v>
      </c>
      <c r="C3017">
        <v>6</v>
      </c>
      <c r="D3017">
        <v>5</v>
      </c>
      <c r="E3017">
        <v>4</v>
      </c>
      <c r="F3017" t="s">
        <v>7</v>
      </c>
      <c r="G3017">
        <v>1043</v>
      </c>
      <c r="M3017">
        <v>522</v>
      </c>
      <c r="P3017">
        <v>522</v>
      </c>
    </row>
    <row r="3018" spans="1:16" x14ac:dyDescent="0.25">
      <c r="A3018">
        <v>1</v>
      </c>
      <c r="B3018">
        <v>9020506</v>
      </c>
      <c r="C3018">
        <v>6</v>
      </c>
      <c r="D3018">
        <v>6</v>
      </c>
      <c r="E3018">
        <v>1</v>
      </c>
      <c r="F3018" t="s">
        <v>7</v>
      </c>
      <c r="G3018">
        <v>200</v>
      </c>
      <c r="M3018">
        <v>1127</v>
      </c>
      <c r="P3018">
        <v>1300.384615558</v>
      </c>
    </row>
    <row r="3019" spans="1:16" x14ac:dyDescent="0.25">
      <c r="A3019">
        <v>1</v>
      </c>
      <c r="B3019">
        <v>9020506</v>
      </c>
      <c r="C3019">
        <v>6</v>
      </c>
      <c r="D3019">
        <v>6</v>
      </c>
      <c r="E3019">
        <v>2</v>
      </c>
      <c r="F3019" t="s">
        <v>7</v>
      </c>
      <c r="G3019">
        <v>17480</v>
      </c>
      <c r="M3019">
        <v>16606</v>
      </c>
      <c r="P3019">
        <v>16606</v>
      </c>
    </row>
    <row r="3020" spans="1:16" x14ac:dyDescent="0.25">
      <c r="A3020">
        <v>1</v>
      </c>
      <c r="B3020">
        <v>9020506</v>
      </c>
      <c r="C3020">
        <v>6</v>
      </c>
      <c r="D3020">
        <v>6</v>
      </c>
      <c r="E3020">
        <v>3</v>
      </c>
      <c r="F3020" t="s">
        <v>7</v>
      </c>
      <c r="G3020">
        <v>12</v>
      </c>
      <c r="M3020">
        <v>56</v>
      </c>
      <c r="P3020">
        <v>46.289974695999994</v>
      </c>
    </row>
    <row r="3021" spans="1:16" x14ac:dyDescent="0.25">
      <c r="A3021">
        <v>1</v>
      </c>
      <c r="B3021">
        <v>9020506</v>
      </c>
      <c r="C3021">
        <v>6</v>
      </c>
      <c r="D3021">
        <v>6</v>
      </c>
      <c r="E3021">
        <v>4</v>
      </c>
      <c r="F3021" t="s">
        <v>7</v>
      </c>
      <c r="G3021">
        <v>1171</v>
      </c>
      <c r="M3021">
        <v>586</v>
      </c>
      <c r="P3021">
        <v>586</v>
      </c>
    </row>
    <row r="3022" spans="1:16" x14ac:dyDescent="0.25">
      <c r="A3022">
        <v>1</v>
      </c>
      <c r="B3022">
        <v>9020506</v>
      </c>
      <c r="C3022">
        <v>6</v>
      </c>
      <c r="D3022">
        <v>7</v>
      </c>
      <c r="E3022">
        <v>1</v>
      </c>
      <c r="F3022" t="s">
        <v>7</v>
      </c>
      <c r="G3022">
        <v>9</v>
      </c>
      <c r="M3022">
        <v>51</v>
      </c>
      <c r="P3022">
        <v>58.846153854000001</v>
      </c>
    </row>
    <row r="3023" spans="1:16" x14ac:dyDescent="0.25">
      <c r="A3023">
        <v>1</v>
      </c>
      <c r="B3023">
        <v>9020506</v>
      </c>
      <c r="C3023">
        <v>6</v>
      </c>
      <c r="D3023">
        <v>7</v>
      </c>
      <c r="E3023">
        <v>2</v>
      </c>
      <c r="F3023" t="s">
        <v>7</v>
      </c>
      <c r="G3023">
        <v>2079</v>
      </c>
      <c r="M3023">
        <v>1975</v>
      </c>
      <c r="P3023">
        <v>1975</v>
      </c>
    </row>
    <row r="3024" spans="1:16" x14ac:dyDescent="0.25">
      <c r="A3024">
        <v>1</v>
      </c>
      <c r="B3024">
        <v>9020506</v>
      </c>
      <c r="C3024">
        <v>6</v>
      </c>
      <c r="D3024">
        <v>7</v>
      </c>
      <c r="E3024">
        <v>3</v>
      </c>
      <c r="F3024" t="s">
        <v>7</v>
      </c>
      <c r="G3024">
        <v>0</v>
      </c>
      <c r="M3024">
        <v>0</v>
      </c>
      <c r="P3024">
        <v>0</v>
      </c>
    </row>
    <row r="3025" spans="1:16" x14ac:dyDescent="0.25">
      <c r="A3025">
        <v>1</v>
      </c>
      <c r="B3025">
        <v>9020506</v>
      </c>
      <c r="C3025">
        <v>6</v>
      </c>
      <c r="D3025">
        <v>7</v>
      </c>
      <c r="E3025">
        <v>4</v>
      </c>
      <c r="F3025" t="s">
        <v>7</v>
      </c>
      <c r="G3025">
        <v>139</v>
      </c>
      <c r="M3025">
        <v>70</v>
      </c>
      <c r="P3025">
        <v>70</v>
      </c>
    </row>
    <row r="3026" spans="1:16" x14ac:dyDescent="0.25">
      <c r="A3026">
        <v>1</v>
      </c>
      <c r="B3026">
        <v>9020507</v>
      </c>
      <c r="C3026">
        <v>6</v>
      </c>
      <c r="D3026">
        <v>1</v>
      </c>
      <c r="E3026">
        <v>1</v>
      </c>
      <c r="F3026" t="s">
        <v>7</v>
      </c>
      <c r="G3026">
        <v>258</v>
      </c>
      <c r="M3026">
        <v>1078</v>
      </c>
      <c r="P3026">
        <v>1243.8461540119999</v>
      </c>
    </row>
    <row r="3027" spans="1:16" x14ac:dyDescent="0.25">
      <c r="A3027">
        <v>1</v>
      </c>
      <c r="B3027">
        <v>9020507</v>
      </c>
      <c r="C3027">
        <v>6</v>
      </c>
      <c r="D3027">
        <v>1</v>
      </c>
      <c r="E3027">
        <v>2</v>
      </c>
      <c r="F3027" t="s">
        <v>7</v>
      </c>
      <c r="G3027">
        <v>2746</v>
      </c>
      <c r="M3027">
        <v>2609</v>
      </c>
      <c r="P3027">
        <v>2609</v>
      </c>
    </row>
    <row r="3028" spans="1:16" x14ac:dyDescent="0.25">
      <c r="A3028">
        <v>1</v>
      </c>
      <c r="B3028">
        <v>9020507</v>
      </c>
      <c r="C3028">
        <v>6</v>
      </c>
      <c r="D3028">
        <v>1</v>
      </c>
      <c r="E3028">
        <v>3</v>
      </c>
      <c r="F3028" t="s">
        <v>7</v>
      </c>
      <c r="G3028">
        <v>25</v>
      </c>
      <c r="M3028">
        <v>171</v>
      </c>
      <c r="P3028">
        <v>141.34974416099999</v>
      </c>
    </row>
    <row r="3029" spans="1:16" x14ac:dyDescent="0.25">
      <c r="A3029">
        <v>1</v>
      </c>
      <c r="B3029">
        <v>9020507</v>
      </c>
      <c r="C3029">
        <v>6</v>
      </c>
      <c r="D3029">
        <v>1</v>
      </c>
      <c r="E3029">
        <v>4</v>
      </c>
      <c r="F3029" t="s">
        <v>7</v>
      </c>
      <c r="G3029">
        <v>121</v>
      </c>
      <c r="M3029">
        <v>61</v>
      </c>
      <c r="P3029">
        <v>61</v>
      </c>
    </row>
    <row r="3030" spans="1:16" x14ac:dyDescent="0.25">
      <c r="A3030">
        <v>1</v>
      </c>
      <c r="B3030">
        <v>9020507</v>
      </c>
      <c r="C3030">
        <v>6</v>
      </c>
      <c r="D3030">
        <v>2</v>
      </c>
      <c r="E3030">
        <v>1</v>
      </c>
      <c r="F3030" t="s">
        <v>7</v>
      </c>
      <c r="G3030">
        <v>73</v>
      </c>
      <c r="M3030">
        <v>305</v>
      </c>
      <c r="P3030">
        <v>351.92307697000001</v>
      </c>
    </row>
    <row r="3031" spans="1:16" x14ac:dyDescent="0.25">
      <c r="A3031">
        <v>1</v>
      </c>
      <c r="B3031">
        <v>9020507</v>
      </c>
      <c r="C3031">
        <v>6</v>
      </c>
      <c r="D3031">
        <v>2</v>
      </c>
      <c r="E3031">
        <v>2</v>
      </c>
      <c r="F3031" t="s">
        <v>7</v>
      </c>
      <c r="G3031">
        <v>7061</v>
      </c>
      <c r="M3031">
        <v>6708</v>
      </c>
      <c r="P3031">
        <v>6708</v>
      </c>
    </row>
    <row r="3032" spans="1:16" x14ac:dyDescent="0.25">
      <c r="A3032">
        <v>1</v>
      </c>
      <c r="B3032">
        <v>9020507</v>
      </c>
      <c r="C3032">
        <v>6</v>
      </c>
      <c r="D3032">
        <v>2</v>
      </c>
      <c r="E3032">
        <v>3</v>
      </c>
      <c r="F3032" t="s">
        <v>7</v>
      </c>
      <c r="G3032">
        <v>61</v>
      </c>
      <c r="M3032">
        <v>418</v>
      </c>
      <c r="P3032">
        <v>345.52159683799999</v>
      </c>
    </row>
    <row r="3033" spans="1:16" x14ac:dyDescent="0.25">
      <c r="A3033">
        <v>1</v>
      </c>
      <c r="B3033">
        <v>9020507</v>
      </c>
      <c r="C3033">
        <v>6</v>
      </c>
      <c r="D3033">
        <v>2</v>
      </c>
      <c r="E3033">
        <v>4</v>
      </c>
      <c r="F3033" t="s">
        <v>7</v>
      </c>
      <c r="G3033">
        <v>398</v>
      </c>
      <c r="M3033">
        <v>199</v>
      </c>
      <c r="P3033">
        <v>199</v>
      </c>
    </row>
    <row r="3034" spans="1:16" x14ac:dyDescent="0.25">
      <c r="A3034">
        <v>1</v>
      </c>
      <c r="B3034">
        <v>9020507</v>
      </c>
      <c r="C3034">
        <v>6</v>
      </c>
      <c r="D3034">
        <v>3</v>
      </c>
      <c r="E3034">
        <v>1</v>
      </c>
      <c r="F3034" t="s">
        <v>7</v>
      </c>
      <c r="G3034">
        <v>12</v>
      </c>
      <c r="M3034">
        <v>50</v>
      </c>
      <c r="P3034">
        <v>57.692307700000001</v>
      </c>
    </row>
    <row r="3035" spans="1:16" x14ac:dyDescent="0.25">
      <c r="A3035">
        <v>1</v>
      </c>
      <c r="B3035">
        <v>9020507</v>
      </c>
      <c r="C3035">
        <v>6</v>
      </c>
      <c r="D3035">
        <v>3</v>
      </c>
      <c r="E3035">
        <v>2</v>
      </c>
      <c r="F3035" t="s">
        <v>7</v>
      </c>
      <c r="G3035">
        <v>5206</v>
      </c>
      <c r="M3035">
        <v>4946</v>
      </c>
      <c r="P3035">
        <v>4946</v>
      </c>
    </row>
    <row r="3036" spans="1:16" x14ac:dyDescent="0.25">
      <c r="A3036">
        <v>1</v>
      </c>
      <c r="B3036">
        <v>9020507</v>
      </c>
      <c r="C3036">
        <v>6</v>
      </c>
      <c r="D3036">
        <v>3</v>
      </c>
      <c r="E3036">
        <v>3</v>
      </c>
      <c r="F3036" t="s">
        <v>7</v>
      </c>
      <c r="G3036">
        <v>9</v>
      </c>
      <c r="M3036">
        <v>62</v>
      </c>
      <c r="P3036">
        <v>51.249614842</v>
      </c>
    </row>
    <row r="3037" spans="1:16" x14ac:dyDescent="0.25">
      <c r="A3037">
        <v>1</v>
      </c>
      <c r="B3037">
        <v>9020507</v>
      </c>
      <c r="C3037">
        <v>6</v>
      </c>
      <c r="D3037">
        <v>3</v>
      </c>
      <c r="E3037">
        <v>4</v>
      </c>
      <c r="F3037" t="s">
        <v>7</v>
      </c>
      <c r="G3037">
        <v>222</v>
      </c>
      <c r="M3037">
        <v>111</v>
      </c>
      <c r="P3037">
        <v>111</v>
      </c>
    </row>
    <row r="3038" spans="1:16" x14ac:dyDescent="0.25">
      <c r="A3038">
        <v>1</v>
      </c>
      <c r="B3038">
        <v>9020507</v>
      </c>
      <c r="C3038">
        <v>6</v>
      </c>
      <c r="D3038">
        <v>4</v>
      </c>
      <c r="E3038">
        <v>1</v>
      </c>
      <c r="F3038" t="s">
        <v>7</v>
      </c>
      <c r="G3038">
        <v>120</v>
      </c>
      <c r="M3038">
        <v>501</v>
      </c>
      <c r="P3038">
        <v>578.07692315400004</v>
      </c>
    </row>
    <row r="3039" spans="1:16" x14ac:dyDescent="0.25">
      <c r="A3039">
        <v>1</v>
      </c>
      <c r="B3039">
        <v>9020507</v>
      </c>
      <c r="C3039">
        <v>6</v>
      </c>
      <c r="D3039">
        <v>4</v>
      </c>
      <c r="E3039">
        <v>2</v>
      </c>
      <c r="F3039" t="s">
        <v>7</v>
      </c>
      <c r="G3039">
        <v>10670</v>
      </c>
      <c r="M3039">
        <v>10137</v>
      </c>
      <c r="P3039">
        <v>10137</v>
      </c>
    </row>
    <row r="3040" spans="1:16" x14ac:dyDescent="0.25">
      <c r="A3040">
        <v>1</v>
      </c>
      <c r="B3040">
        <v>9020507</v>
      </c>
      <c r="C3040">
        <v>6</v>
      </c>
      <c r="D3040">
        <v>4</v>
      </c>
      <c r="E3040">
        <v>3</v>
      </c>
      <c r="F3040" t="s">
        <v>7</v>
      </c>
      <c r="G3040">
        <v>48</v>
      </c>
      <c r="M3040">
        <v>329</v>
      </c>
      <c r="P3040">
        <v>271.95360133899999</v>
      </c>
    </row>
    <row r="3041" spans="1:16" x14ac:dyDescent="0.25">
      <c r="A3041">
        <v>1</v>
      </c>
      <c r="B3041">
        <v>9020507</v>
      </c>
      <c r="C3041">
        <v>6</v>
      </c>
      <c r="D3041">
        <v>4</v>
      </c>
      <c r="E3041">
        <v>4</v>
      </c>
      <c r="F3041" t="s">
        <v>7</v>
      </c>
      <c r="G3041">
        <v>546</v>
      </c>
      <c r="M3041">
        <v>273</v>
      </c>
      <c r="P3041">
        <v>273</v>
      </c>
    </row>
    <row r="3042" spans="1:16" x14ac:dyDescent="0.25">
      <c r="A3042">
        <v>1</v>
      </c>
      <c r="B3042">
        <v>9020507</v>
      </c>
      <c r="C3042">
        <v>6</v>
      </c>
      <c r="D3042">
        <v>5</v>
      </c>
      <c r="E3042">
        <v>1</v>
      </c>
      <c r="F3042" t="s">
        <v>7</v>
      </c>
      <c r="G3042">
        <v>95</v>
      </c>
      <c r="M3042">
        <v>397</v>
      </c>
      <c r="P3042">
        <v>458.07692313799998</v>
      </c>
    </row>
    <row r="3043" spans="1:16" x14ac:dyDescent="0.25">
      <c r="A3043">
        <v>1</v>
      </c>
      <c r="B3043">
        <v>9020507</v>
      </c>
      <c r="C3043">
        <v>6</v>
      </c>
      <c r="D3043">
        <v>5</v>
      </c>
      <c r="E3043">
        <v>2</v>
      </c>
      <c r="F3043" t="s">
        <v>7</v>
      </c>
      <c r="G3043">
        <v>4594</v>
      </c>
      <c r="M3043">
        <v>4364</v>
      </c>
      <c r="P3043">
        <v>4364</v>
      </c>
    </row>
    <row r="3044" spans="1:16" x14ac:dyDescent="0.25">
      <c r="A3044">
        <v>1</v>
      </c>
      <c r="B3044">
        <v>9020507</v>
      </c>
      <c r="C3044">
        <v>6</v>
      </c>
      <c r="D3044">
        <v>5</v>
      </c>
      <c r="E3044">
        <v>3</v>
      </c>
      <c r="F3044" t="s">
        <v>7</v>
      </c>
      <c r="G3044">
        <v>3</v>
      </c>
      <c r="M3044">
        <v>21</v>
      </c>
      <c r="P3044">
        <v>17.358740511000001</v>
      </c>
    </row>
    <row r="3045" spans="1:16" x14ac:dyDescent="0.25">
      <c r="A3045">
        <v>1</v>
      </c>
      <c r="B3045">
        <v>9020507</v>
      </c>
      <c r="C3045">
        <v>6</v>
      </c>
      <c r="D3045">
        <v>5</v>
      </c>
      <c r="E3045">
        <v>4</v>
      </c>
      <c r="F3045" t="s">
        <v>7</v>
      </c>
      <c r="G3045">
        <v>294</v>
      </c>
      <c r="M3045">
        <v>147</v>
      </c>
      <c r="P3045">
        <v>147</v>
      </c>
    </row>
    <row r="3046" spans="1:16" x14ac:dyDescent="0.25">
      <c r="A3046">
        <v>1</v>
      </c>
      <c r="B3046">
        <v>9020507</v>
      </c>
      <c r="C3046">
        <v>6</v>
      </c>
      <c r="D3046">
        <v>6</v>
      </c>
      <c r="E3046">
        <v>1</v>
      </c>
      <c r="F3046" t="s">
        <v>7</v>
      </c>
      <c r="G3046">
        <v>0</v>
      </c>
      <c r="M3046">
        <v>0</v>
      </c>
      <c r="P3046">
        <v>0</v>
      </c>
    </row>
    <row r="3047" spans="1:16" x14ac:dyDescent="0.25">
      <c r="A3047">
        <v>1</v>
      </c>
      <c r="B3047">
        <v>9020507</v>
      </c>
      <c r="C3047">
        <v>6</v>
      </c>
      <c r="D3047">
        <v>6</v>
      </c>
      <c r="E3047">
        <v>2</v>
      </c>
      <c r="F3047" t="s">
        <v>7</v>
      </c>
      <c r="G3047">
        <v>4740</v>
      </c>
      <c r="M3047">
        <v>4503</v>
      </c>
      <c r="P3047">
        <v>4503</v>
      </c>
    </row>
    <row r="3048" spans="1:16" x14ac:dyDescent="0.25">
      <c r="A3048">
        <v>1</v>
      </c>
      <c r="B3048">
        <v>9020507</v>
      </c>
      <c r="C3048">
        <v>6</v>
      </c>
      <c r="D3048">
        <v>6</v>
      </c>
      <c r="E3048">
        <v>3</v>
      </c>
      <c r="F3048" t="s">
        <v>7</v>
      </c>
      <c r="G3048">
        <v>9</v>
      </c>
      <c r="M3048">
        <v>62</v>
      </c>
      <c r="P3048">
        <v>51.249614842</v>
      </c>
    </row>
    <row r="3049" spans="1:16" x14ac:dyDescent="0.25">
      <c r="A3049">
        <v>1</v>
      </c>
      <c r="B3049">
        <v>9020507</v>
      </c>
      <c r="C3049">
        <v>6</v>
      </c>
      <c r="D3049">
        <v>6</v>
      </c>
      <c r="E3049">
        <v>4</v>
      </c>
      <c r="F3049" t="s">
        <v>7</v>
      </c>
      <c r="G3049">
        <v>249</v>
      </c>
      <c r="M3049">
        <v>125</v>
      </c>
      <c r="P3049">
        <v>125</v>
      </c>
    </row>
    <row r="3050" spans="1:16" x14ac:dyDescent="0.25">
      <c r="A3050">
        <v>1</v>
      </c>
      <c r="B3050">
        <v>9020507</v>
      </c>
      <c r="C3050">
        <v>6</v>
      </c>
      <c r="D3050">
        <v>7</v>
      </c>
      <c r="E3050">
        <v>1</v>
      </c>
      <c r="F3050" t="s">
        <v>7</v>
      </c>
      <c r="G3050">
        <v>0</v>
      </c>
      <c r="M3050">
        <v>0</v>
      </c>
      <c r="P3050">
        <v>0</v>
      </c>
    </row>
    <row r="3051" spans="1:16" x14ac:dyDescent="0.25">
      <c r="A3051">
        <v>1</v>
      </c>
      <c r="B3051">
        <v>9020507</v>
      </c>
      <c r="C3051">
        <v>6</v>
      </c>
      <c r="D3051">
        <v>7</v>
      </c>
      <c r="E3051">
        <v>2</v>
      </c>
      <c r="F3051" t="s">
        <v>7</v>
      </c>
      <c r="G3051">
        <v>460</v>
      </c>
      <c r="M3051">
        <v>437</v>
      </c>
      <c r="P3051">
        <v>437</v>
      </c>
    </row>
    <row r="3052" spans="1:16" x14ac:dyDescent="0.25">
      <c r="A3052">
        <v>1</v>
      </c>
      <c r="B3052">
        <v>9020507</v>
      </c>
      <c r="C3052">
        <v>6</v>
      </c>
      <c r="D3052">
        <v>7</v>
      </c>
      <c r="E3052">
        <v>3</v>
      </c>
      <c r="F3052" t="s">
        <v>7</v>
      </c>
      <c r="G3052">
        <v>3</v>
      </c>
      <c r="M3052">
        <v>21</v>
      </c>
      <c r="P3052">
        <v>17.358740511000001</v>
      </c>
    </row>
    <row r="3053" spans="1:16" x14ac:dyDescent="0.25">
      <c r="A3053">
        <v>1</v>
      </c>
      <c r="B3053">
        <v>9020507</v>
      </c>
      <c r="C3053">
        <v>6</v>
      </c>
      <c r="D3053">
        <v>7</v>
      </c>
      <c r="E3053">
        <v>4</v>
      </c>
      <c r="F3053" t="s">
        <v>7</v>
      </c>
      <c r="G3053">
        <v>18</v>
      </c>
      <c r="M3053">
        <v>9</v>
      </c>
      <c r="P3053">
        <v>9</v>
      </c>
    </row>
    <row r="3054" spans="1:16" x14ac:dyDescent="0.25">
      <c r="A3054">
        <v>1</v>
      </c>
      <c r="B3054">
        <v>9020508</v>
      </c>
      <c r="C3054">
        <v>6</v>
      </c>
      <c r="D3054">
        <v>1</v>
      </c>
      <c r="E3054">
        <v>1</v>
      </c>
      <c r="F3054" t="s">
        <v>7</v>
      </c>
      <c r="G3054">
        <v>121</v>
      </c>
      <c r="M3054">
        <v>650</v>
      </c>
      <c r="P3054">
        <v>750.00000009999997</v>
      </c>
    </row>
    <row r="3055" spans="1:16" x14ac:dyDescent="0.25">
      <c r="A3055">
        <v>1</v>
      </c>
      <c r="B3055">
        <v>9020508</v>
      </c>
      <c r="C3055">
        <v>6</v>
      </c>
      <c r="D3055">
        <v>1</v>
      </c>
      <c r="E3055">
        <v>2</v>
      </c>
      <c r="F3055" t="s">
        <v>7</v>
      </c>
      <c r="G3055">
        <v>6578</v>
      </c>
      <c r="M3055">
        <v>6249</v>
      </c>
      <c r="P3055">
        <v>6249</v>
      </c>
    </row>
    <row r="3056" spans="1:16" x14ac:dyDescent="0.25">
      <c r="A3056">
        <v>1</v>
      </c>
      <c r="B3056">
        <v>9020508</v>
      </c>
      <c r="C3056">
        <v>6</v>
      </c>
      <c r="D3056">
        <v>1</v>
      </c>
      <c r="E3056">
        <v>3</v>
      </c>
      <c r="F3056" t="s">
        <v>7</v>
      </c>
      <c r="G3056">
        <v>168</v>
      </c>
      <c r="M3056">
        <v>419</v>
      </c>
      <c r="P3056">
        <v>346.34820352899999</v>
      </c>
    </row>
    <row r="3057" spans="1:16" x14ac:dyDescent="0.25">
      <c r="A3057">
        <v>1</v>
      </c>
      <c r="B3057">
        <v>9020508</v>
      </c>
      <c r="C3057">
        <v>6</v>
      </c>
      <c r="D3057">
        <v>1</v>
      </c>
      <c r="E3057">
        <v>4</v>
      </c>
      <c r="F3057" t="s">
        <v>7</v>
      </c>
      <c r="G3057">
        <v>271</v>
      </c>
      <c r="M3057">
        <v>136</v>
      </c>
      <c r="P3057">
        <v>136</v>
      </c>
    </row>
    <row r="3058" spans="1:16" x14ac:dyDescent="0.25">
      <c r="A3058">
        <v>1</v>
      </c>
      <c r="B3058">
        <v>9020508</v>
      </c>
      <c r="C3058">
        <v>6</v>
      </c>
      <c r="D3058">
        <v>2</v>
      </c>
      <c r="E3058">
        <v>1</v>
      </c>
      <c r="F3058" t="s">
        <v>7</v>
      </c>
      <c r="G3058">
        <v>3</v>
      </c>
      <c r="M3058">
        <v>16</v>
      </c>
      <c r="P3058">
        <v>18.461538464</v>
      </c>
    </row>
    <row r="3059" spans="1:16" x14ac:dyDescent="0.25">
      <c r="A3059">
        <v>1</v>
      </c>
      <c r="B3059">
        <v>9020508</v>
      </c>
      <c r="C3059">
        <v>6</v>
      </c>
      <c r="D3059">
        <v>2</v>
      </c>
      <c r="E3059">
        <v>2</v>
      </c>
      <c r="F3059" t="s">
        <v>7</v>
      </c>
      <c r="G3059">
        <v>1104</v>
      </c>
      <c r="M3059">
        <v>1049</v>
      </c>
      <c r="P3059">
        <v>1049</v>
      </c>
    </row>
    <row r="3060" spans="1:16" x14ac:dyDescent="0.25">
      <c r="A3060">
        <v>1</v>
      </c>
      <c r="B3060">
        <v>9020508</v>
      </c>
      <c r="C3060">
        <v>6</v>
      </c>
      <c r="D3060">
        <v>2</v>
      </c>
      <c r="E3060">
        <v>3</v>
      </c>
      <c r="F3060" t="s">
        <v>7</v>
      </c>
      <c r="G3060">
        <v>12</v>
      </c>
      <c r="M3060">
        <v>30</v>
      </c>
      <c r="P3060">
        <v>24.798200729999998</v>
      </c>
    </row>
    <row r="3061" spans="1:16" x14ac:dyDescent="0.25">
      <c r="A3061">
        <v>1</v>
      </c>
      <c r="B3061">
        <v>9020508</v>
      </c>
      <c r="C3061">
        <v>6</v>
      </c>
      <c r="D3061">
        <v>2</v>
      </c>
      <c r="E3061">
        <v>4</v>
      </c>
      <c r="F3061" t="s">
        <v>7</v>
      </c>
      <c r="G3061">
        <v>49</v>
      </c>
      <c r="M3061">
        <v>25</v>
      </c>
      <c r="P3061">
        <v>25</v>
      </c>
    </row>
    <row r="3062" spans="1:16" x14ac:dyDescent="0.25">
      <c r="A3062">
        <v>1</v>
      </c>
      <c r="B3062">
        <v>9020508</v>
      </c>
      <c r="C3062">
        <v>6</v>
      </c>
      <c r="D3062">
        <v>3</v>
      </c>
      <c r="E3062">
        <v>1</v>
      </c>
      <c r="F3062" t="s">
        <v>7</v>
      </c>
      <c r="G3062">
        <v>15</v>
      </c>
      <c r="M3062">
        <v>81</v>
      </c>
      <c r="P3062">
        <v>93.461538474000008</v>
      </c>
    </row>
    <row r="3063" spans="1:16" x14ac:dyDescent="0.25">
      <c r="A3063">
        <v>1</v>
      </c>
      <c r="B3063">
        <v>9020508</v>
      </c>
      <c r="C3063">
        <v>6</v>
      </c>
      <c r="D3063">
        <v>3</v>
      </c>
      <c r="E3063">
        <v>2</v>
      </c>
      <c r="F3063" t="s">
        <v>7</v>
      </c>
      <c r="G3063">
        <v>3548</v>
      </c>
      <c r="M3063">
        <v>3371</v>
      </c>
      <c r="P3063">
        <v>3371</v>
      </c>
    </row>
    <row r="3064" spans="1:16" x14ac:dyDescent="0.25">
      <c r="A3064">
        <v>1</v>
      </c>
      <c r="B3064">
        <v>9020508</v>
      </c>
      <c r="C3064">
        <v>6</v>
      </c>
      <c r="D3064">
        <v>3</v>
      </c>
      <c r="E3064">
        <v>3</v>
      </c>
      <c r="F3064" t="s">
        <v>7</v>
      </c>
      <c r="G3064">
        <v>12</v>
      </c>
      <c r="M3064">
        <v>30</v>
      </c>
      <c r="P3064">
        <v>24.798200729999998</v>
      </c>
    </row>
    <row r="3065" spans="1:16" x14ac:dyDescent="0.25">
      <c r="A3065">
        <v>1</v>
      </c>
      <c r="B3065">
        <v>9020508</v>
      </c>
      <c r="C3065">
        <v>6</v>
      </c>
      <c r="D3065">
        <v>3</v>
      </c>
      <c r="E3065">
        <v>4</v>
      </c>
      <c r="F3065" t="s">
        <v>7</v>
      </c>
      <c r="G3065">
        <v>125</v>
      </c>
      <c r="M3065">
        <v>63</v>
      </c>
      <c r="P3065">
        <v>63</v>
      </c>
    </row>
    <row r="3066" spans="1:16" x14ac:dyDescent="0.25">
      <c r="A3066">
        <v>1</v>
      </c>
      <c r="B3066">
        <v>9020508</v>
      </c>
      <c r="C3066">
        <v>6</v>
      </c>
      <c r="D3066">
        <v>4</v>
      </c>
      <c r="E3066">
        <v>1</v>
      </c>
      <c r="F3066" t="s">
        <v>7</v>
      </c>
      <c r="G3066">
        <v>131</v>
      </c>
      <c r="M3066">
        <v>704</v>
      </c>
      <c r="P3066">
        <v>812.30769241600001</v>
      </c>
    </row>
    <row r="3067" spans="1:16" x14ac:dyDescent="0.25">
      <c r="A3067">
        <v>1</v>
      </c>
      <c r="B3067">
        <v>9020508</v>
      </c>
      <c r="C3067">
        <v>6</v>
      </c>
      <c r="D3067">
        <v>4</v>
      </c>
      <c r="E3067">
        <v>2</v>
      </c>
      <c r="F3067" t="s">
        <v>7</v>
      </c>
      <c r="G3067">
        <v>6730</v>
      </c>
      <c r="M3067">
        <v>6394</v>
      </c>
      <c r="P3067">
        <v>6394</v>
      </c>
    </row>
    <row r="3068" spans="1:16" x14ac:dyDescent="0.25">
      <c r="A3068">
        <v>1</v>
      </c>
      <c r="B3068">
        <v>9020508</v>
      </c>
      <c r="C3068">
        <v>6</v>
      </c>
      <c r="D3068">
        <v>4</v>
      </c>
      <c r="E3068">
        <v>3</v>
      </c>
      <c r="F3068" t="s">
        <v>7</v>
      </c>
      <c r="G3068">
        <v>55</v>
      </c>
      <c r="M3068">
        <v>137</v>
      </c>
      <c r="P3068">
        <v>113.24511666699999</v>
      </c>
    </row>
    <row r="3069" spans="1:16" x14ac:dyDescent="0.25">
      <c r="A3069">
        <v>1</v>
      </c>
      <c r="B3069">
        <v>9020508</v>
      </c>
      <c r="C3069">
        <v>6</v>
      </c>
      <c r="D3069">
        <v>4</v>
      </c>
      <c r="E3069">
        <v>4</v>
      </c>
      <c r="F3069" t="s">
        <v>7</v>
      </c>
      <c r="G3069">
        <v>127</v>
      </c>
      <c r="M3069">
        <v>64</v>
      </c>
      <c r="P3069">
        <v>64</v>
      </c>
    </row>
    <row r="3070" spans="1:16" x14ac:dyDescent="0.25">
      <c r="A3070">
        <v>1</v>
      </c>
      <c r="B3070">
        <v>9020508</v>
      </c>
      <c r="C3070">
        <v>6</v>
      </c>
      <c r="D3070">
        <v>5</v>
      </c>
      <c r="E3070">
        <v>1</v>
      </c>
      <c r="F3070" t="s">
        <v>7</v>
      </c>
      <c r="G3070">
        <v>18</v>
      </c>
      <c r="M3070">
        <v>97</v>
      </c>
      <c r="P3070">
        <v>111.92307693800001</v>
      </c>
    </row>
    <row r="3071" spans="1:16" x14ac:dyDescent="0.25">
      <c r="A3071">
        <v>1</v>
      </c>
      <c r="B3071">
        <v>9020508</v>
      </c>
      <c r="C3071">
        <v>6</v>
      </c>
      <c r="D3071">
        <v>5</v>
      </c>
      <c r="E3071">
        <v>2</v>
      </c>
      <c r="F3071" t="s">
        <v>7</v>
      </c>
      <c r="G3071">
        <v>3194</v>
      </c>
      <c r="M3071">
        <v>3034</v>
      </c>
      <c r="P3071">
        <v>3034</v>
      </c>
    </row>
    <row r="3072" spans="1:16" x14ac:dyDescent="0.25">
      <c r="A3072">
        <v>1</v>
      </c>
      <c r="B3072">
        <v>9020508</v>
      </c>
      <c r="C3072">
        <v>6</v>
      </c>
      <c r="D3072">
        <v>5</v>
      </c>
      <c r="E3072">
        <v>3</v>
      </c>
      <c r="F3072" t="s">
        <v>7</v>
      </c>
      <c r="G3072">
        <v>18</v>
      </c>
      <c r="M3072">
        <v>45</v>
      </c>
      <c r="P3072">
        <v>37.197301095</v>
      </c>
    </row>
    <row r="3073" spans="1:16" x14ac:dyDescent="0.25">
      <c r="A3073">
        <v>1</v>
      </c>
      <c r="B3073">
        <v>9020508</v>
      </c>
      <c r="C3073">
        <v>6</v>
      </c>
      <c r="D3073">
        <v>5</v>
      </c>
      <c r="E3073">
        <v>4</v>
      </c>
      <c r="F3073" t="s">
        <v>7</v>
      </c>
      <c r="G3073">
        <v>125</v>
      </c>
      <c r="M3073">
        <v>63</v>
      </c>
      <c r="P3073">
        <v>63</v>
      </c>
    </row>
    <row r="3074" spans="1:16" x14ac:dyDescent="0.25">
      <c r="A3074">
        <v>1</v>
      </c>
      <c r="B3074">
        <v>9020508</v>
      </c>
      <c r="C3074">
        <v>6</v>
      </c>
      <c r="D3074">
        <v>6</v>
      </c>
      <c r="E3074">
        <v>1</v>
      </c>
      <c r="F3074" t="s">
        <v>7</v>
      </c>
      <c r="G3074">
        <v>6</v>
      </c>
      <c r="M3074">
        <v>32</v>
      </c>
      <c r="P3074">
        <v>36.923076928</v>
      </c>
    </row>
    <row r="3075" spans="1:16" x14ac:dyDescent="0.25">
      <c r="A3075">
        <v>1</v>
      </c>
      <c r="B3075">
        <v>9020508</v>
      </c>
      <c r="C3075">
        <v>6</v>
      </c>
      <c r="D3075">
        <v>6</v>
      </c>
      <c r="E3075">
        <v>2</v>
      </c>
      <c r="F3075" t="s">
        <v>7</v>
      </c>
      <c r="G3075">
        <v>4247</v>
      </c>
      <c r="M3075">
        <v>4035</v>
      </c>
      <c r="P3075">
        <v>4035</v>
      </c>
    </row>
    <row r="3076" spans="1:16" x14ac:dyDescent="0.25">
      <c r="A3076">
        <v>1</v>
      </c>
      <c r="B3076">
        <v>9020508</v>
      </c>
      <c r="C3076">
        <v>6</v>
      </c>
      <c r="D3076">
        <v>6</v>
      </c>
      <c r="E3076">
        <v>3</v>
      </c>
      <c r="F3076" t="s">
        <v>7</v>
      </c>
      <c r="G3076">
        <v>0</v>
      </c>
      <c r="M3076">
        <v>0</v>
      </c>
      <c r="P3076">
        <v>0</v>
      </c>
    </row>
    <row r="3077" spans="1:16" x14ac:dyDescent="0.25">
      <c r="A3077">
        <v>1</v>
      </c>
      <c r="B3077">
        <v>9020508</v>
      </c>
      <c r="C3077">
        <v>6</v>
      </c>
      <c r="D3077">
        <v>6</v>
      </c>
      <c r="E3077">
        <v>4</v>
      </c>
      <c r="F3077" t="s">
        <v>7</v>
      </c>
      <c r="G3077">
        <v>94</v>
      </c>
      <c r="M3077">
        <v>47</v>
      </c>
      <c r="P3077">
        <v>47</v>
      </c>
    </row>
    <row r="3078" spans="1:16" x14ac:dyDescent="0.25">
      <c r="A3078">
        <v>1</v>
      </c>
      <c r="B3078">
        <v>9020508</v>
      </c>
      <c r="C3078">
        <v>6</v>
      </c>
      <c r="D3078">
        <v>7</v>
      </c>
      <c r="E3078">
        <v>1</v>
      </c>
      <c r="F3078" t="s">
        <v>7</v>
      </c>
      <c r="G3078">
        <v>0</v>
      </c>
      <c r="M3078">
        <v>0</v>
      </c>
      <c r="P3078">
        <v>0</v>
      </c>
    </row>
    <row r="3079" spans="1:16" x14ac:dyDescent="0.25">
      <c r="A3079">
        <v>1</v>
      </c>
      <c r="B3079">
        <v>9020508</v>
      </c>
      <c r="C3079">
        <v>6</v>
      </c>
      <c r="D3079">
        <v>7</v>
      </c>
      <c r="E3079">
        <v>2</v>
      </c>
      <c r="F3079" t="s">
        <v>7</v>
      </c>
      <c r="G3079">
        <v>317</v>
      </c>
      <c r="M3079">
        <v>301</v>
      </c>
      <c r="P3079">
        <v>301</v>
      </c>
    </row>
    <row r="3080" spans="1:16" x14ac:dyDescent="0.25">
      <c r="A3080">
        <v>1</v>
      </c>
      <c r="B3080">
        <v>9020508</v>
      </c>
      <c r="C3080">
        <v>6</v>
      </c>
      <c r="D3080">
        <v>7</v>
      </c>
      <c r="E3080">
        <v>3</v>
      </c>
      <c r="F3080" t="s">
        <v>7</v>
      </c>
      <c r="G3080">
        <v>0</v>
      </c>
      <c r="M3080">
        <v>0</v>
      </c>
      <c r="P3080">
        <v>0</v>
      </c>
    </row>
    <row r="3081" spans="1:16" x14ac:dyDescent="0.25">
      <c r="A3081">
        <v>1</v>
      </c>
      <c r="B3081">
        <v>9020508</v>
      </c>
      <c r="C3081">
        <v>6</v>
      </c>
      <c r="D3081">
        <v>7</v>
      </c>
      <c r="E3081">
        <v>4</v>
      </c>
      <c r="F3081" t="s">
        <v>7</v>
      </c>
      <c r="G3081">
        <v>0</v>
      </c>
      <c r="M3081">
        <v>0</v>
      </c>
      <c r="P3081">
        <v>0</v>
      </c>
    </row>
    <row r="3082" spans="1:16" x14ac:dyDescent="0.25">
      <c r="A3082">
        <v>1</v>
      </c>
      <c r="B3082">
        <v>9020509</v>
      </c>
      <c r="C3082">
        <v>6</v>
      </c>
      <c r="D3082">
        <v>1</v>
      </c>
      <c r="E3082">
        <v>1</v>
      </c>
      <c r="F3082" t="s">
        <v>7</v>
      </c>
      <c r="G3082">
        <v>50</v>
      </c>
      <c r="M3082">
        <v>318</v>
      </c>
      <c r="P3082">
        <v>366.92307697199999</v>
      </c>
    </row>
    <row r="3083" spans="1:16" x14ac:dyDescent="0.25">
      <c r="A3083">
        <v>1</v>
      </c>
      <c r="B3083">
        <v>9020509</v>
      </c>
      <c r="C3083">
        <v>6</v>
      </c>
      <c r="D3083">
        <v>1</v>
      </c>
      <c r="E3083">
        <v>2</v>
      </c>
      <c r="F3083" t="s">
        <v>7</v>
      </c>
      <c r="G3083">
        <v>2752</v>
      </c>
      <c r="M3083">
        <v>2614</v>
      </c>
      <c r="P3083">
        <v>2614</v>
      </c>
    </row>
    <row r="3084" spans="1:16" x14ac:dyDescent="0.25">
      <c r="A3084">
        <v>1</v>
      </c>
      <c r="B3084">
        <v>9020509</v>
      </c>
      <c r="C3084">
        <v>6</v>
      </c>
      <c r="D3084">
        <v>1</v>
      </c>
      <c r="E3084">
        <v>3</v>
      </c>
      <c r="F3084" t="s">
        <v>7</v>
      </c>
      <c r="G3084">
        <v>85</v>
      </c>
      <c r="M3084">
        <v>182</v>
      </c>
      <c r="P3084">
        <v>150.44241776199999</v>
      </c>
    </row>
    <row r="3085" spans="1:16" x14ac:dyDescent="0.25">
      <c r="A3085">
        <v>1</v>
      </c>
      <c r="B3085">
        <v>9020509</v>
      </c>
      <c r="C3085">
        <v>6</v>
      </c>
      <c r="D3085">
        <v>1</v>
      </c>
      <c r="E3085">
        <v>4</v>
      </c>
      <c r="F3085" t="s">
        <v>7</v>
      </c>
      <c r="G3085">
        <v>105</v>
      </c>
      <c r="M3085">
        <v>53</v>
      </c>
      <c r="P3085">
        <v>53</v>
      </c>
    </row>
    <row r="3086" spans="1:16" x14ac:dyDescent="0.25">
      <c r="A3086">
        <v>1</v>
      </c>
      <c r="B3086">
        <v>9020509</v>
      </c>
      <c r="C3086">
        <v>6</v>
      </c>
      <c r="D3086">
        <v>2</v>
      </c>
      <c r="E3086">
        <v>1</v>
      </c>
      <c r="F3086" t="s">
        <v>7</v>
      </c>
      <c r="G3086">
        <v>68</v>
      </c>
      <c r="M3086">
        <v>432</v>
      </c>
      <c r="P3086">
        <v>498.46153852800001</v>
      </c>
    </row>
    <row r="3087" spans="1:16" x14ac:dyDescent="0.25">
      <c r="A3087">
        <v>1</v>
      </c>
      <c r="B3087">
        <v>9020509</v>
      </c>
      <c r="C3087">
        <v>6</v>
      </c>
      <c r="D3087">
        <v>2</v>
      </c>
      <c r="E3087">
        <v>2</v>
      </c>
      <c r="F3087" t="s">
        <v>7</v>
      </c>
      <c r="G3087">
        <v>9640</v>
      </c>
      <c r="M3087">
        <v>9158</v>
      </c>
      <c r="P3087">
        <v>9158</v>
      </c>
    </row>
    <row r="3088" spans="1:16" x14ac:dyDescent="0.25">
      <c r="A3088">
        <v>1</v>
      </c>
      <c r="B3088">
        <v>9020509</v>
      </c>
      <c r="C3088">
        <v>6</v>
      </c>
      <c r="D3088">
        <v>2</v>
      </c>
      <c r="E3088">
        <v>3</v>
      </c>
      <c r="F3088" t="s">
        <v>7</v>
      </c>
      <c r="G3088">
        <v>420</v>
      </c>
      <c r="M3088">
        <v>900</v>
      </c>
      <c r="P3088">
        <v>743.94602190000001</v>
      </c>
    </row>
    <row r="3089" spans="1:16" x14ac:dyDescent="0.25">
      <c r="A3089">
        <v>1</v>
      </c>
      <c r="B3089">
        <v>9020509</v>
      </c>
      <c r="C3089">
        <v>6</v>
      </c>
      <c r="D3089">
        <v>2</v>
      </c>
      <c r="E3089">
        <v>4</v>
      </c>
      <c r="F3089" t="s">
        <v>7</v>
      </c>
      <c r="G3089">
        <v>336</v>
      </c>
      <c r="M3089">
        <v>168</v>
      </c>
      <c r="P3089">
        <v>168</v>
      </c>
    </row>
    <row r="3090" spans="1:16" x14ac:dyDescent="0.25">
      <c r="A3090">
        <v>1</v>
      </c>
      <c r="B3090">
        <v>9020509</v>
      </c>
      <c r="C3090">
        <v>6</v>
      </c>
      <c r="D3090">
        <v>3</v>
      </c>
      <c r="E3090">
        <v>1</v>
      </c>
      <c r="F3090" t="s">
        <v>7</v>
      </c>
      <c r="G3090">
        <v>3</v>
      </c>
      <c r="M3090">
        <v>19</v>
      </c>
      <c r="P3090">
        <v>21.923076926</v>
      </c>
    </row>
    <row r="3091" spans="1:16" x14ac:dyDescent="0.25">
      <c r="A3091">
        <v>1</v>
      </c>
      <c r="B3091">
        <v>9020509</v>
      </c>
      <c r="C3091">
        <v>6</v>
      </c>
      <c r="D3091">
        <v>3</v>
      </c>
      <c r="E3091">
        <v>2</v>
      </c>
      <c r="F3091" t="s">
        <v>7</v>
      </c>
      <c r="G3091">
        <v>653</v>
      </c>
      <c r="M3091">
        <v>620</v>
      </c>
      <c r="P3091">
        <v>620</v>
      </c>
    </row>
    <row r="3092" spans="1:16" x14ac:dyDescent="0.25">
      <c r="A3092">
        <v>1</v>
      </c>
      <c r="B3092">
        <v>9020509</v>
      </c>
      <c r="C3092">
        <v>6</v>
      </c>
      <c r="D3092">
        <v>3</v>
      </c>
      <c r="E3092">
        <v>3</v>
      </c>
      <c r="F3092" t="s">
        <v>7</v>
      </c>
      <c r="G3092">
        <v>0</v>
      </c>
      <c r="M3092">
        <v>0</v>
      </c>
      <c r="P3092">
        <v>0</v>
      </c>
    </row>
    <row r="3093" spans="1:16" x14ac:dyDescent="0.25">
      <c r="A3093">
        <v>1</v>
      </c>
      <c r="B3093">
        <v>9020509</v>
      </c>
      <c r="C3093">
        <v>6</v>
      </c>
      <c r="D3093">
        <v>3</v>
      </c>
      <c r="E3093">
        <v>4</v>
      </c>
      <c r="F3093" t="s">
        <v>7</v>
      </c>
      <c r="G3093">
        <v>9</v>
      </c>
      <c r="M3093">
        <v>5</v>
      </c>
      <c r="P3093">
        <v>5</v>
      </c>
    </row>
    <row r="3094" spans="1:16" x14ac:dyDescent="0.25">
      <c r="A3094">
        <v>1</v>
      </c>
      <c r="B3094">
        <v>9020509</v>
      </c>
      <c r="C3094">
        <v>6</v>
      </c>
      <c r="D3094">
        <v>4</v>
      </c>
      <c r="E3094">
        <v>1</v>
      </c>
      <c r="F3094" t="s">
        <v>7</v>
      </c>
      <c r="G3094">
        <v>238</v>
      </c>
      <c r="M3094">
        <v>1512</v>
      </c>
      <c r="P3094">
        <v>1744.6153848480001</v>
      </c>
    </row>
    <row r="3095" spans="1:16" x14ac:dyDescent="0.25">
      <c r="A3095">
        <v>1</v>
      </c>
      <c r="B3095">
        <v>9020509</v>
      </c>
      <c r="C3095">
        <v>6</v>
      </c>
      <c r="D3095">
        <v>4</v>
      </c>
      <c r="E3095">
        <v>2</v>
      </c>
      <c r="F3095" t="s">
        <v>7</v>
      </c>
      <c r="G3095">
        <v>15918</v>
      </c>
      <c r="M3095">
        <v>15122</v>
      </c>
      <c r="P3095">
        <v>15122</v>
      </c>
    </row>
    <row r="3096" spans="1:16" x14ac:dyDescent="0.25">
      <c r="A3096">
        <v>1</v>
      </c>
      <c r="B3096">
        <v>9020509</v>
      </c>
      <c r="C3096">
        <v>6</v>
      </c>
      <c r="D3096">
        <v>4</v>
      </c>
      <c r="E3096">
        <v>3</v>
      </c>
      <c r="F3096" t="s">
        <v>7</v>
      </c>
      <c r="G3096">
        <v>210</v>
      </c>
      <c r="M3096">
        <v>450</v>
      </c>
      <c r="P3096">
        <v>371.97301095</v>
      </c>
    </row>
    <row r="3097" spans="1:16" x14ac:dyDescent="0.25">
      <c r="A3097">
        <v>1</v>
      </c>
      <c r="B3097">
        <v>9020509</v>
      </c>
      <c r="C3097">
        <v>6</v>
      </c>
      <c r="D3097">
        <v>4</v>
      </c>
      <c r="E3097">
        <v>4</v>
      </c>
      <c r="F3097" t="s">
        <v>7</v>
      </c>
      <c r="G3097">
        <v>415</v>
      </c>
      <c r="M3097">
        <v>208</v>
      </c>
      <c r="P3097">
        <v>208</v>
      </c>
    </row>
    <row r="3098" spans="1:16" x14ac:dyDescent="0.25">
      <c r="A3098">
        <v>1</v>
      </c>
      <c r="B3098">
        <v>9020509</v>
      </c>
      <c r="C3098">
        <v>6</v>
      </c>
      <c r="D3098">
        <v>5</v>
      </c>
      <c r="E3098">
        <v>1</v>
      </c>
      <c r="F3098" t="s">
        <v>7</v>
      </c>
      <c r="G3098">
        <v>0</v>
      </c>
      <c r="M3098">
        <v>0</v>
      </c>
      <c r="P3098">
        <v>0</v>
      </c>
    </row>
    <row r="3099" spans="1:16" x14ac:dyDescent="0.25">
      <c r="A3099">
        <v>1</v>
      </c>
      <c r="B3099">
        <v>9020509</v>
      </c>
      <c r="C3099">
        <v>6</v>
      </c>
      <c r="D3099">
        <v>5</v>
      </c>
      <c r="E3099">
        <v>2</v>
      </c>
      <c r="F3099" t="s">
        <v>7</v>
      </c>
      <c r="G3099">
        <v>3834</v>
      </c>
      <c r="M3099">
        <v>3642</v>
      </c>
      <c r="P3099">
        <v>3642</v>
      </c>
    </row>
    <row r="3100" spans="1:16" x14ac:dyDescent="0.25">
      <c r="A3100">
        <v>1</v>
      </c>
      <c r="B3100">
        <v>9020509</v>
      </c>
      <c r="C3100">
        <v>6</v>
      </c>
      <c r="D3100">
        <v>5</v>
      </c>
      <c r="E3100">
        <v>3</v>
      </c>
      <c r="F3100" t="s">
        <v>7</v>
      </c>
      <c r="G3100">
        <v>9</v>
      </c>
      <c r="M3100">
        <v>19</v>
      </c>
      <c r="P3100">
        <v>15.705527128999998</v>
      </c>
    </row>
    <row r="3101" spans="1:16" x14ac:dyDescent="0.25">
      <c r="A3101">
        <v>1</v>
      </c>
      <c r="B3101">
        <v>9020509</v>
      </c>
      <c r="C3101">
        <v>6</v>
      </c>
      <c r="D3101">
        <v>5</v>
      </c>
      <c r="E3101">
        <v>4</v>
      </c>
      <c r="F3101" t="s">
        <v>7</v>
      </c>
      <c r="G3101">
        <v>234</v>
      </c>
      <c r="M3101">
        <v>117</v>
      </c>
      <c r="P3101">
        <v>117</v>
      </c>
    </row>
    <row r="3102" spans="1:16" x14ac:dyDescent="0.25">
      <c r="A3102">
        <v>1</v>
      </c>
      <c r="B3102">
        <v>9020509</v>
      </c>
      <c r="C3102">
        <v>6</v>
      </c>
      <c r="D3102">
        <v>6</v>
      </c>
      <c r="E3102">
        <v>1</v>
      </c>
      <c r="F3102" t="s">
        <v>7</v>
      </c>
      <c r="G3102">
        <v>46</v>
      </c>
      <c r="M3102">
        <v>292</v>
      </c>
      <c r="P3102">
        <v>336.92307696800003</v>
      </c>
    </row>
    <row r="3103" spans="1:16" x14ac:dyDescent="0.25">
      <c r="A3103">
        <v>1</v>
      </c>
      <c r="B3103">
        <v>9020509</v>
      </c>
      <c r="C3103">
        <v>6</v>
      </c>
      <c r="D3103">
        <v>6</v>
      </c>
      <c r="E3103">
        <v>2</v>
      </c>
      <c r="F3103" t="s">
        <v>7</v>
      </c>
      <c r="G3103">
        <v>11024</v>
      </c>
      <c r="M3103">
        <v>10473</v>
      </c>
      <c r="P3103">
        <v>10473</v>
      </c>
    </row>
    <row r="3104" spans="1:16" x14ac:dyDescent="0.25">
      <c r="A3104">
        <v>1</v>
      </c>
      <c r="B3104">
        <v>9020509</v>
      </c>
      <c r="C3104">
        <v>6</v>
      </c>
      <c r="D3104">
        <v>6</v>
      </c>
      <c r="E3104">
        <v>3</v>
      </c>
      <c r="F3104" t="s">
        <v>7</v>
      </c>
      <c r="G3104">
        <v>18</v>
      </c>
      <c r="M3104">
        <v>39</v>
      </c>
      <c r="P3104">
        <v>32.237660948999995</v>
      </c>
    </row>
    <row r="3105" spans="1:16" x14ac:dyDescent="0.25">
      <c r="A3105">
        <v>1</v>
      </c>
      <c r="B3105">
        <v>9020509</v>
      </c>
      <c r="C3105">
        <v>6</v>
      </c>
      <c r="D3105">
        <v>6</v>
      </c>
      <c r="E3105">
        <v>4</v>
      </c>
      <c r="F3105" t="s">
        <v>7</v>
      </c>
      <c r="G3105">
        <v>551</v>
      </c>
      <c r="M3105">
        <v>276</v>
      </c>
      <c r="P3105">
        <v>276</v>
      </c>
    </row>
    <row r="3106" spans="1:16" x14ac:dyDescent="0.25">
      <c r="A3106">
        <v>1</v>
      </c>
      <c r="B3106">
        <v>9020509</v>
      </c>
      <c r="C3106">
        <v>6</v>
      </c>
      <c r="D3106">
        <v>7</v>
      </c>
      <c r="E3106">
        <v>1</v>
      </c>
      <c r="F3106" t="s">
        <v>7</v>
      </c>
      <c r="G3106">
        <v>12</v>
      </c>
      <c r="M3106">
        <v>76</v>
      </c>
      <c r="P3106">
        <v>87.692307704000001</v>
      </c>
    </row>
    <row r="3107" spans="1:16" x14ac:dyDescent="0.25">
      <c r="A3107">
        <v>1</v>
      </c>
      <c r="B3107">
        <v>9020509</v>
      </c>
      <c r="C3107">
        <v>6</v>
      </c>
      <c r="D3107">
        <v>7</v>
      </c>
      <c r="E3107">
        <v>2</v>
      </c>
      <c r="F3107" t="s">
        <v>7</v>
      </c>
      <c r="G3107">
        <v>838</v>
      </c>
      <c r="M3107">
        <v>796</v>
      </c>
      <c r="P3107">
        <v>796</v>
      </c>
    </row>
    <row r="3108" spans="1:16" x14ac:dyDescent="0.25">
      <c r="A3108">
        <v>1</v>
      </c>
      <c r="B3108">
        <v>9020509</v>
      </c>
      <c r="C3108">
        <v>6</v>
      </c>
      <c r="D3108">
        <v>7</v>
      </c>
      <c r="E3108">
        <v>3</v>
      </c>
      <c r="F3108" t="s">
        <v>7</v>
      </c>
      <c r="G3108">
        <v>0</v>
      </c>
      <c r="M3108">
        <v>0</v>
      </c>
      <c r="P3108">
        <v>0</v>
      </c>
    </row>
    <row r="3109" spans="1:16" x14ac:dyDescent="0.25">
      <c r="A3109">
        <v>1</v>
      </c>
      <c r="B3109">
        <v>9020509</v>
      </c>
      <c r="C3109">
        <v>6</v>
      </c>
      <c r="D3109">
        <v>7</v>
      </c>
      <c r="E3109">
        <v>4</v>
      </c>
      <c r="F3109" t="s">
        <v>7</v>
      </c>
      <c r="G3109">
        <v>46</v>
      </c>
      <c r="M3109">
        <v>23</v>
      </c>
      <c r="P3109">
        <v>23</v>
      </c>
    </row>
    <row r="3110" spans="1:16" x14ac:dyDescent="0.25">
      <c r="A3110">
        <v>1</v>
      </c>
      <c r="B3110">
        <v>9020510</v>
      </c>
      <c r="C3110">
        <v>6</v>
      </c>
      <c r="D3110">
        <v>1</v>
      </c>
      <c r="E3110">
        <v>1</v>
      </c>
      <c r="F3110" t="s">
        <v>7</v>
      </c>
      <c r="G3110">
        <v>0</v>
      </c>
      <c r="M3110">
        <v>0</v>
      </c>
      <c r="P3110">
        <v>0</v>
      </c>
    </row>
    <row r="3111" spans="1:16" x14ac:dyDescent="0.25">
      <c r="A3111">
        <v>1</v>
      </c>
      <c r="B3111">
        <v>9020510</v>
      </c>
      <c r="C3111">
        <v>6</v>
      </c>
      <c r="D3111">
        <v>1</v>
      </c>
      <c r="E3111">
        <v>2</v>
      </c>
      <c r="F3111" t="s">
        <v>7</v>
      </c>
      <c r="G3111">
        <v>0</v>
      </c>
      <c r="M3111">
        <v>0</v>
      </c>
      <c r="P3111">
        <v>0</v>
      </c>
    </row>
    <row r="3112" spans="1:16" x14ac:dyDescent="0.25">
      <c r="A3112">
        <v>1</v>
      </c>
      <c r="B3112">
        <v>9020510</v>
      </c>
      <c r="C3112">
        <v>6</v>
      </c>
      <c r="D3112">
        <v>1</v>
      </c>
      <c r="E3112">
        <v>3</v>
      </c>
      <c r="F3112" t="s">
        <v>7</v>
      </c>
      <c r="G3112">
        <v>0</v>
      </c>
      <c r="M3112">
        <v>0</v>
      </c>
      <c r="P3112">
        <v>0</v>
      </c>
    </row>
    <row r="3113" spans="1:16" x14ac:dyDescent="0.25">
      <c r="A3113">
        <v>1</v>
      </c>
      <c r="B3113">
        <v>9020510</v>
      </c>
      <c r="C3113">
        <v>6</v>
      </c>
      <c r="D3113">
        <v>1</v>
      </c>
      <c r="E3113">
        <v>4</v>
      </c>
      <c r="F3113" t="s">
        <v>7</v>
      </c>
      <c r="G3113">
        <v>0</v>
      </c>
      <c r="M3113">
        <v>0</v>
      </c>
      <c r="P3113">
        <v>0</v>
      </c>
    </row>
    <row r="3114" spans="1:16" x14ac:dyDescent="0.25">
      <c r="A3114">
        <v>1</v>
      </c>
      <c r="B3114">
        <v>9020510</v>
      </c>
      <c r="C3114">
        <v>6</v>
      </c>
      <c r="D3114">
        <v>2</v>
      </c>
      <c r="E3114">
        <v>1</v>
      </c>
      <c r="F3114" t="s">
        <v>7</v>
      </c>
      <c r="G3114">
        <v>29</v>
      </c>
      <c r="M3114">
        <v>221</v>
      </c>
      <c r="P3114">
        <v>255.00000003400001</v>
      </c>
    </row>
    <row r="3115" spans="1:16" x14ac:dyDescent="0.25">
      <c r="A3115">
        <v>1</v>
      </c>
      <c r="B3115">
        <v>9020510</v>
      </c>
      <c r="C3115">
        <v>6</v>
      </c>
      <c r="D3115">
        <v>2</v>
      </c>
      <c r="E3115">
        <v>2</v>
      </c>
      <c r="F3115" t="s">
        <v>7</v>
      </c>
      <c r="G3115">
        <v>2738</v>
      </c>
      <c r="M3115">
        <v>2601</v>
      </c>
      <c r="P3115">
        <v>2601</v>
      </c>
    </row>
    <row r="3116" spans="1:16" x14ac:dyDescent="0.25">
      <c r="A3116">
        <v>1</v>
      </c>
      <c r="B3116">
        <v>9020510</v>
      </c>
      <c r="C3116">
        <v>6</v>
      </c>
      <c r="D3116">
        <v>2</v>
      </c>
      <c r="E3116">
        <v>3</v>
      </c>
      <c r="F3116" t="s">
        <v>7</v>
      </c>
      <c r="G3116">
        <v>114</v>
      </c>
      <c r="M3116">
        <v>831</v>
      </c>
      <c r="P3116">
        <v>686.91016022099996</v>
      </c>
    </row>
    <row r="3117" spans="1:16" x14ac:dyDescent="0.25">
      <c r="A3117">
        <v>1</v>
      </c>
      <c r="B3117">
        <v>9020510</v>
      </c>
      <c r="C3117">
        <v>6</v>
      </c>
      <c r="D3117">
        <v>2</v>
      </c>
      <c r="E3117">
        <v>4</v>
      </c>
      <c r="F3117" t="s">
        <v>7</v>
      </c>
      <c r="G3117">
        <v>202</v>
      </c>
      <c r="M3117">
        <v>101</v>
      </c>
      <c r="P3117">
        <v>101</v>
      </c>
    </row>
    <row r="3118" spans="1:16" x14ac:dyDescent="0.25">
      <c r="A3118">
        <v>1</v>
      </c>
      <c r="B3118">
        <v>9020510</v>
      </c>
      <c r="C3118">
        <v>6</v>
      </c>
      <c r="D3118">
        <v>3</v>
      </c>
      <c r="E3118">
        <v>1</v>
      </c>
      <c r="F3118" t="s">
        <v>7</v>
      </c>
      <c r="G3118">
        <v>0</v>
      </c>
      <c r="M3118">
        <v>0</v>
      </c>
      <c r="P3118">
        <v>0</v>
      </c>
    </row>
    <row r="3119" spans="1:16" x14ac:dyDescent="0.25">
      <c r="A3119">
        <v>1</v>
      </c>
      <c r="B3119">
        <v>9020510</v>
      </c>
      <c r="C3119">
        <v>6</v>
      </c>
      <c r="D3119">
        <v>3</v>
      </c>
      <c r="E3119">
        <v>2</v>
      </c>
      <c r="F3119" t="s">
        <v>7</v>
      </c>
      <c r="G3119">
        <v>0</v>
      </c>
      <c r="M3119">
        <v>0</v>
      </c>
      <c r="P3119">
        <v>0</v>
      </c>
    </row>
    <row r="3120" spans="1:16" x14ac:dyDescent="0.25">
      <c r="A3120">
        <v>1</v>
      </c>
      <c r="B3120">
        <v>9020510</v>
      </c>
      <c r="C3120">
        <v>6</v>
      </c>
      <c r="D3120">
        <v>3</v>
      </c>
      <c r="E3120">
        <v>3</v>
      </c>
      <c r="F3120" t="s">
        <v>7</v>
      </c>
      <c r="G3120">
        <v>0</v>
      </c>
      <c r="M3120">
        <v>0</v>
      </c>
      <c r="P3120">
        <v>0</v>
      </c>
    </row>
    <row r="3121" spans="1:16" x14ac:dyDescent="0.25">
      <c r="A3121">
        <v>1</v>
      </c>
      <c r="B3121">
        <v>9020510</v>
      </c>
      <c r="C3121">
        <v>6</v>
      </c>
      <c r="D3121">
        <v>3</v>
      </c>
      <c r="E3121">
        <v>4</v>
      </c>
      <c r="F3121" t="s">
        <v>7</v>
      </c>
      <c r="G3121">
        <v>0</v>
      </c>
      <c r="M3121">
        <v>0</v>
      </c>
      <c r="P3121">
        <v>0</v>
      </c>
    </row>
    <row r="3122" spans="1:16" x14ac:dyDescent="0.25">
      <c r="A3122">
        <v>1</v>
      </c>
      <c r="B3122">
        <v>9020510</v>
      </c>
      <c r="C3122">
        <v>6</v>
      </c>
      <c r="D3122">
        <v>4</v>
      </c>
      <c r="E3122">
        <v>1</v>
      </c>
      <c r="F3122" t="s">
        <v>7</v>
      </c>
      <c r="G3122">
        <v>15</v>
      </c>
      <c r="M3122">
        <v>115</v>
      </c>
      <c r="P3122">
        <v>132.69230770999999</v>
      </c>
    </row>
    <row r="3123" spans="1:16" x14ac:dyDescent="0.25">
      <c r="A3123">
        <v>1</v>
      </c>
      <c r="B3123">
        <v>9020510</v>
      </c>
      <c r="C3123">
        <v>6</v>
      </c>
      <c r="D3123">
        <v>4</v>
      </c>
      <c r="E3123">
        <v>2</v>
      </c>
      <c r="F3123" t="s">
        <v>7</v>
      </c>
      <c r="G3123">
        <v>1821</v>
      </c>
      <c r="M3123">
        <v>1730</v>
      </c>
      <c r="P3123">
        <v>1730</v>
      </c>
    </row>
    <row r="3124" spans="1:16" x14ac:dyDescent="0.25">
      <c r="A3124">
        <v>1</v>
      </c>
      <c r="B3124">
        <v>9020510</v>
      </c>
      <c r="C3124">
        <v>6</v>
      </c>
      <c r="D3124">
        <v>4</v>
      </c>
      <c r="E3124">
        <v>3</v>
      </c>
      <c r="F3124" t="s">
        <v>7</v>
      </c>
      <c r="G3124">
        <v>23</v>
      </c>
      <c r="M3124">
        <v>168</v>
      </c>
      <c r="P3124">
        <v>138.869924088</v>
      </c>
    </row>
    <row r="3125" spans="1:16" x14ac:dyDescent="0.25">
      <c r="A3125">
        <v>1</v>
      </c>
      <c r="B3125">
        <v>9020510</v>
      </c>
      <c r="C3125">
        <v>6</v>
      </c>
      <c r="D3125">
        <v>4</v>
      </c>
      <c r="E3125">
        <v>4</v>
      </c>
      <c r="F3125" t="s">
        <v>7</v>
      </c>
      <c r="G3125">
        <v>92</v>
      </c>
      <c r="M3125">
        <v>46</v>
      </c>
      <c r="P3125">
        <v>46</v>
      </c>
    </row>
    <row r="3126" spans="1:16" x14ac:dyDescent="0.25">
      <c r="A3126">
        <v>1</v>
      </c>
      <c r="B3126">
        <v>9020510</v>
      </c>
      <c r="C3126">
        <v>6</v>
      </c>
      <c r="D3126">
        <v>5</v>
      </c>
      <c r="E3126">
        <v>1</v>
      </c>
      <c r="F3126" t="s">
        <v>7</v>
      </c>
      <c r="G3126">
        <v>9</v>
      </c>
      <c r="M3126">
        <v>69</v>
      </c>
      <c r="P3126">
        <v>79.615384626000008</v>
      </c>
    </row>
    <row r="3127" spans="1:16" x14ac:dyDescent="0.25">
      <c r="A3127">
        <v>1</v>
      </c>
      <c r="B3127">
        <v>9020510</v>
      </c>
      <c r="C3127">
        <v>6</v>
      </c>
      <c r="D3127">
        <v>5</v>
      </c>
      <c r="E3127">
        <v>2</v>
      </c>
      <c r="F3127" t="s">
        <v>7</v>
      </c>
      <c r="G3127">
        <v>7649</v>
      </c>
      <c r="M3127">
        <v>7267</v>
      </c>
      <c r="P3127">
        <v>7267</v>
      </c>
    </row>
    <row r="3128" spans="1:16" x14ac:dyDescent="0.25">
      <c r="A3128">
        <v>1</v>
      </c>
      <c r="B3128">
        <v>9020510</v>
      </c>
      <c r="C3128">
        <v>6</v>
      </c>
      <c r="D3128">
        <v>5</v>
      </c>
      <c r="E3128">
        <v>3</v>
      </c>
      <c r="F3128" t="s">
        <v>7</v>
      </c>
      <c r="G3128">
        <v>18</v>
      </c>
      <c r="M3128">
        <v>131</v>
      </c>
      <c r="P3128">
        <v>108.28547652099999</v>
      </c>
    </row>
    <row r="3129" spans="1:16" x14ac:dyDescent="0.25">
      <c r="A3129">
        <v>1</v>
      </c>
      <c r="B3129">
        <v>9020510</v>
      </c>
      <c r="C3129">
        <v>6</v>
      </c>
      <c r="D3129">
        <v>5</v>
      </c>
      <c r="E3129">
        <v>4</v>
      </c>
      <c r="F3129" t="s">
        <v>7</v>
      </c>
      <c r="G3129">
        <v>706</v>
      </c>
      <c r="M3129">
        <v>353</v>
      </c>
      <c r="P3129">
        <v>353</v>
      </c>
    </row>
    <row r="3130" spans="1:16" x14ac:dyDescent="0.25">
      <c r="A3130">
        <v>1</v>
      </c>
      <c r="B3130">
        <v>9020510</v>
      </c>
      <c r="C3130">
        <v>6</v>
      </c>
      <c r="D3130">
        <v>6</v>
      </c>
      <c r="E3130">
        <v>1</v>
      </c>
      <c r="F3130" t="s">
        <v>7</v>
      </c>
      <c r="G3130">
        <v>102</v>
      </c>
      <c r="M3130">
        <v>779</v>
      </c>
      <c r="P3130">
        <v>898.84615396599997</v>
      </c>
    </row>
    <row r="3131" spans="1:16" x14ac:dyDescent="0.25">
      <c r="A3131">
        <v>1</v>
      </c>
      <c r="B3131">
        <v>9020510</v>
      </c>
      <c r="C3131">
        <v>6</v>
      </c>
      <c r="D3131">
        <v>6</v>
      </c>
      <c r="E3131">
        <v>2</v>
      </c>
      <c r="F3131" t="s">
        <v>7</v>
      </c>
      <c r="G3131">
        <v>9816</v>
      </c>
      <c r="M3131">
        <v>9325</v>
      </c>
      <c r="P3131">
        <v>9325</v>
      </c>
    </row>
    <row r="3132" spans="1:16" x14ac:dyDescent="0.25">
      <c r="A3132">
        <v>1</v>
      </c>
      <c r="B3132">
        <v>9020510</v>
      </c>
      <c r="C3132">
        <v>6</v>
      </c>
      <c r="D3132">
        <v>6</v>
      </c>
      <c r="E3132">
        <v>3</v>
      </c>
      <c r="F3132" t="s">
        <v>7</v>
      </c>
      <c r="G3132">
        <v>21</v>
      </c>
      <c r="M3132">
        <v>153</v>
      </c>
      <c r="P3132">
        <v>126.470823723</v>
      </c>
    </row>
    <row r="3133" spans="1:16" x14ac:dyDescent="0.25">
      <c r="A3133">
        <v>1</v>
      </c>
      <c r="B3133">
        <v>9020510</v>
      </c>
      <c r="C3133">
        <v>6</v>
      </c>
      <c r="D3133">
        <v>6</v>
      </c>
      <c r="E3133">
        <v>4</v>
      </c>
      <c r="F3133" t="s">
        <v>7</v>
      </c>
      <c r="G3133">
        <v>1108</v>
      </c>
      <c r="M3133">
        <v>554</v>
      </c>
      <c r="P3133">
        <v>554</v>
      </c>
    </row>
    <row r="3134" spans="1:16" x14ac:dyDescent="0.25">
      <c r="A3134">
        <v>1</v>
      </c>
      <c r="B3134">
        <v>9020510</v>
      </c>
      <c r="C3134">
        <v>6</v>
      </c>
      <c r="D3134">
        <v>7</v>
      </c>
      <c r="E3134">
        <v>1</v>
      </c>
      <c r="F3134" t="s">
        <v>7</v>
      </c>
      <c r="G3134">
        <v>21</v>
      </c>
      <c r="M3134">
        <v>160</v>
      </c>
      <c r="P3134">
        <v>184.61538464</v>
      </c>
    </row>
    <row r="3135" spans="1:16" x14ac:dyDescent="0.25">
      <c r="A3135">
        <v>1</v>
      </c>
      <c r="B3135">
        <v>9020510</v>
      </c>
      <c r="C3135">
        <v>6</v>
      </c>
      <c r="D3135">
        <v>7</v>
      </c>
      <c r="E3135">
        <v>2</v>
      </c>
      <c r="F3135" t="s">
        <v>7</v>
      </c>
      <c r="G3135">
        <v>1328</v>
      </c>
      <c r="M3135">
        <v>1262</v>
      </c>
      <c r="P3135">
        <v>1262</v>
      </c>
    </row>
    <row r="3136" spans="1:16" x14ac:dyDescent="0.25">
      <c r="A3136">
        <v>1</v>
      </c>
      <c r="B3136">
        <v>9020510</v>
      </c>
      <c r="C3136">
        <v>6</v>
      </c>
      <c r="D3136">
        <v>7</v>
      </c>
      <c r="E3136">
        <v>3</v>
      </c>
      <c r="F3136" t="s">
        <v>7</v>
      </c>
      <c r="G3136">
        <v>0</v>
      </c>
      <c r="M3136">
        <v>0</v>
      </c>
      <c r="P3136">
        <v>0</v>
      </c>
    </row>
    <row r="3137" spans="1:16" x14ac:dyDescent="0.25">
      <c r="A3137">
        <v>1</v>
      </c>
      <c r="B3137">
        <v>9020510</v>
      </c>
      <c r="C3137">
        <v>6</v>
      </c>
      <c r="D3137">
        <v>7</v>
      </c>
      <c r="E3137">
        <v>4</v>
      </c>
      <c r="F3137" t="s">
        <v>7</v>
      </c>
      <c r="G3137">
        <v>105</v>
      </c>
      <c r="M3137">
        <v>53</v>
      </c>
      <c r="P3137">
        <v>53</v>
      </c>
    </row>
    <row r="3138" spans="1:16" x14ac:dyDescent="0.25">
      <c r="A3138">
        <v>1</v>
      </c>
      <c r="B3138">
        <v>9020511</v>
      </c>
      <c r="C3138">
        <v>6</v>
      </c>
      <c r="D3138">
        <v>1</v>
      </c>
      <c r="E3138">
        <v>1</v>
      </c>
      <c r="F3138" t="s">
        <v>7</v>
      </c>
      <c r="G3138">
        <v>0</v>
      </c>
      <c r="M3138">
        <v>0</v>
      </c>
      <c r="P3138">
        <v>0</v>
      </c>
    </row>
    <row r="3139" spans="1:16" x14ac:dyDescent="0.25">
      <c r="A3139">
        <v>1</v>
      </c>
      <c r="B3139">
        <v>9020511</v>
      </c>
      <c r="C3139">
        <v>6</v>
      </c>
      <c r="D3139">
        <v>1</v>
      </c>
      <c r="E3139">
        <v>2</v>
      </c>
      <c r="F3139" t="s">
        <v>7</v>
      </c>
      <c r="G3139">
        <v>0</v>
      </c>
      <c r="M3139">
        <v>0</v>
      </c>
      <c r="P3139">
        <v>0</v>
      </c>
    </row>
    <row r="3140" spans="1:16" x14ac:dyDescent="0.25">
      <c r="A3140">
        <v>1</v>
      </c>
      <c r="B3140">
        <v>9020511</v>
      </c>
      <c r="C3140">
        <v>6</v>
      </c>
      <c r="D3140">
        <v>1</v>
      </c>
      <c r="E3140">
        <v>3</v>
      </c>
      <c r="F3140" t="s">
        <v>7</v>
      </c>
      <c r="G3140">
        <v>0</v>
      </c>
      <c r="M3140">
        <v>0</v>
      </c>
      <c r="P3140">
        <v>0</v>
      </c>
    </row>
    <row r="3141" spans="1:16" x14ac:dyDescent="0.25">
      <c r="A3141">
        <v>1</v>
      </c>
      <c r="B3141">
        <v>9020511</v>
      </c>
      <c r="C3141">
        <v>6</v>
      </c>
      <c r="D3141">
        <v>1</v>
      </c>
      <c r="E3141">
        <v>4</v>
      </c>
      <c r="F3141" t="s">
        <v>7</v>
      </c>
      <c r="G3141">
        <v>0</v>
      </c>
      <c r="M3141">
        <v>0</v>
      </c>
      <c r="P3141">
        <v>0</v>
      </c>
    </row>
    <row r="3142" spans="1:16" x14ac:dyDescent="0.25">
      <c r="A3142">
        <v>1</v>
      </c>
      <c r="B3142">
        <v>9020511</v>
      </c>
      <c r="C3142">
        <v>6</v>
      </c>
      <c r="D3142">
        <v>2</v>
      </c>
      <c r="E3142">
        <v>1</v>
      </c>
      <c r="F3142" t="s">
        <v>7</v>
      </c>
      <c r="G3142">
        <v>45</v>
      </c>
      <c r="M3142">
        <v>315</v>
      </c>
      <c r="P3142">
        <v>363.46153851000003</v>
      </c>
    </row>
    <row r="3143" spans="1:16" x14ac:dyDescent="0.25">
      <c r="A3143">
        <v>1</v>
      </c>
      <c r="B3143">
        <v>9020511</v>
      </c>
      <c r="C3143">
        <v>6</v>
      </c>
      <c r="D3143">
        <v>2</v>
      </c>
      <c r="E3143">
        <v>2</v>
      </c>
      <c r="F3143" t="s">
        <v>7</v>
      </c>
      <c r="G3143">
        <v>5100</v>
      </c>
      <c r="M3143">
        <v>4845</v>
      </c>
      <c r="P3143">
        <v>4845</v>
      </c>
    </row>
    <row r="3144" spans="1:16" x14ac:dyDescent="0.25">
      <c r="A3144">
        <v>1</v>
      </c>
      <c r="B3144">
        <v>9020511</v>
      </c>
      <c r="C3144">
        <v>6</v>
      </c>
      <c r="D3144">
        <v>2</v>
      </c>
      <c r="E3144">
        <v>3</v>
      </c>
      <c r="F3144" t="s">
        <v>7</v>
      </c>
      <c r="G3144">
        <v>172</v>
      </c>
      <c r="M3144">
        <v>529</v>
      </c>
      <c r="P3144">
        <v>437.27493953899994</v>
      </c>
    </row>
    <row r="3145" spans="1:16" x14ac:dyDescent="0.25">
      <c r="A3145">
        <v>1</v>
      </c>
      <c r="B3145">
        <v>9020511</v>
      </c>
      <c r="C3145">
        <v>6</v>
      </c>
      <c r="D3145">
        <v>2</v>
      </c>
      <c r="E3145">
        <v>4</v>
      </c>
      <c r="F3145" t="s">
        <v>7</v>
      </c>
      <c r="G3145">
        <v>206</v>
      </c>
      <c r="M3145">
        <v>103</v>
      </c>
      <c r="P3145">
        <v>103</v>
      </c>
    </row>
    <row r="3146" spans="1:16" x14ac:dyDescent="0.25">
      <c r="A3146">
        <v>1</v>
      </c>
      <c r="B3146">
        <v>9020511</v>
      </c>
      <c r="C3146">
        <v>6</v>
      </c>
      <c r="D3146">
        <v>3</v>
      </c>
      <c r="E3146">
        <v>1</v>
      </c>
      <c r="F3146" t="s">
        <v>7</v>
      </c>
      <c r="G3146">
        <v>26</v>
      </c>
      <c r="M3146">
        <v>182</v>
      </c>
      <c r="P3146">
        <v>210.00000002799999</v>
      </c>
    </row>
    <row r="3147" spans="1:16" x14ac:dyDescent="0.25">
      <c r="A3147">
        <v>1</v>
      </c>
      <c r="B3147">
        <v>9020511</v>
      </c>
      <c r="C3147">
        <v>6</v>
      </c>
      <c r="D3147">
        <v>3</v>
      </c>
      <c r="E3147">
        <v>2</v>
      </c>
      <c r="F3147" t="s">
        <v>7</v>
      </c>
      <c r="G3147">
        <v>3455</v>
      </c>
      <c r="M3147">
        <v>3282</v>
      </c>
      <c r="P3147">
        <v>3282</v>
      </c>
    </row>
    <row r="3148" spans="1:16" x14ac:dyDescent="0.25">
      <c r="A3148">
        <v>1</v>
      </c>
      <c r="B3148">
        <v>9020511</v>
      </c>
      <c r="C3148">
        <v>6</v>
      </c>
      <c r="D3148">
        <v>3</v>
      </c>
      <c r="E3148">
        <v>3</v>
      </c>
      <c r="F3148" t="s">
        <v>7</v>
      </c>
      <c r="G3148">
        <v>12</v>
      </c>
      <c r="M3148">
        <v>37</v>
      </c>
      <c r="P3148">
        <v>30.584447566999998</v>
      </c>
    </row>
    <row r="3149" spans="1:16" x14ac:dyDescent="0.25">
      <c r="A3149">
        <v>1</v>
      </c>
      <c r="B3149">
        <v>9020511</v>
      </c>
      <c r="C3149">
        <v>6</v>
      </c>
      <c r="D3149">
        <v>3</v>
      </c>
      <c r="E3149">
        <v>4</v>
      </c>
      <c r="F3149" t="s">
        <v>7</v>
      </c>
      <c r="G3149">
        <v>111</v>
      </c>
      <c r="M3149">
        <v>56</v>
      </c>
      <c r="P3149">
        <v>56</v>
      </c>
    </row>
    <row r="3150" spans="1:16" x14ac:dyDescent="0.25">
      <c r="A3150">
        <v>1</v>
      </c>
      <c r="B3150">
        <v>9020511</v>
      </c>
      <c r="C3150">
        <v>6</v>
      </c>
      <c r="D3150">
        <v>4</v>
      </c>
      <c r="E3150">
        <v>1</v>
      </c>
      <c r="F3150" t="s">
        <v>7</v>
      </c>
      <c r="G3150">
        <v>148</v>
      </c>
      <c r="M3150">
        <v>1037</v>
      </c>
      <c r="P3150">
        <v>1196.538461698</v>
      </c>
    </row>
    <row r="3151" spans="1:16" x14ac:dyDescent="0.25">
      <c r="A3151">
        <v>1</v>
      </c>
      <c r="B3151">
        <v>9020511</v>
      </c>
      <c r="C3151">
        <v>6</v>
      </c>
      <c r="D3151">
        <v>4</v>
      </c>
      <c r="E3151">
        <v>2</v>
      </c>
      <c r="F3151" t="s">
        <v>7</v>
      </c>
      <c r="G3151">
        <v>7807</v>
      </c>
      <c r="M3151">
        <v>7417</v>
      </c>
      <c r="P3151">
        <v>7417</v>
      </c>
    </row>
    <row r="3152" spans="1:16" x14ac:dyDescent="0.25">
      <c r="A3152">
        <v>1</v>
      </c>
      <c r="B3152">
        <v>9020511</v>
      </c>
      <c r="C3152">
        <v>6</v>
      </c>
      <c r="D3152">
        <v>4</v>
      </c>
      <c r="E3152">
        <v>3</v>
      </c>
      <c r="F3152" t="s">
        <v>7</v>
      </c>
      <c r="G3152">
        <v>63</v>
      </c>
      <c r="M3152">
        <v>194</v>
      </c>
      <c r="P3152">
        <v>160.36169805399999</v>
      </c>
    </row>
    <row r="3153" spans="1:16" x14ac:dyDescent="0.25">
      <c r="A3153">
        <v>1</v>
      </c>
      <c r="B3153">
        <v>9020511</v>
      </c>
      <c r="C3153">
        <v>6</v>
      </c>
      <c r="D3153">
        <v>4</v>
      </c>
      <c r="E3153">
        <v>4</v>
      </c>
      <c r="F3153" t="s">
        <v>7</v>
      </c>
      <c r="G3153">
        <v>129</v>
      </c>
      <c r="M3153">
        <v>65</v>
      </c>
      <c r="P3153">
        <v>65</v>
      </c>
    </row>
    <row r="3154" spans="1:16" x14ac:dyDescent="0.25">
      <c r="A3154">
        <v>1</v>
      </c>
      <c r="B3154">
        <v>9020511</v>
      </c>
      <c r="C3154">
        <v>6</v>
      </c>
      <c r="D3154">
        <v>5</v>
      </c>
      <c r="E3154">
        <v>1</v>
      </c>
      <c r="F3154" t="s">
        <v>7</v>
      </c>
      <c r="G3154">
        <v>36</v>
      </c>
      <c r="M3154">
        <v>252</v>
      </c>
      <c r="P3154">
        <v>290.76923080799997</v>
      </c>
    </row>
    <row r="3155" spans="1:16" x14ac:dyDescent="0.25">
      <c r="A3155">
        <v>1</v>
      </c>
      <c r="B3155">
        <v>9020511</v>
      </c>
      <c r="C3155">
        <v>6</v>
      </c>
      <c r="D3155">
        <v>5</v>
      </c>
      <c r="E3155">
        <v>2</v>
      </c>
      <c r="F3155" t="s">
        <v>7</v>
      </c>
      <c r="G3155">
        <v>6225</v>
      </c>
      <c r="M3155">
        <v>5914</v>
      </c>
      <c r="P3155">
        <v>5914</v>
      </c>
    </row>
    <row r="3156" spans="1:16" x14ac:dyDescent="0.25">
      <c r="A3156">
        <v>1</v>
      </c>
      <c r="B3156">
        <v>9020511</v>
      </c>
      <c r="C3156">
        <v>6</v>
      </c>
      <c r="D3156">
        <v>5</v>
      </c>
      <c r="E3156">
        <v>3</v>
      </c>
      <c r="F3156" t="s">
        <v>7</v>
      </c>
      <c r="G3156">
        <v>24</v>
      </c>
      <c r="M3156">
        <v>74</v>
      </c>
      <c r="P3156">
        <v>61.168895133999996</v>
      </c>
    </row>
    <row r="3157" spans="1:16" x14ac:dyDescent="0.25">
      <c r="A3157">
        <v>1</v>
      </c>
      <c r="B3157">
        <v>9020511</v>
      </c>
      <c r="C3157">
        <v>6</v>
      </c>
      <c r="D3157">
        <v>5</v>
      </c>
      <c r="E3157">
        <v>4</v>
      </c>
      <c r="F3157" t="s">
        <v>7</v>
      </c>
      <c r="G3157">
        <v>383</v>
      </c>
      <c r="M3157">
        <v>192</v>
      </c>
      <c r="P3157">
        <v>192</v>
      </c>
    </row>
    <row r="3158" spans="1:16" x14ac:dyDescent="0.25">
      <c r="A3158">
        <v>1</v>
      </c>
      <c r="B3158">
        <v>9020511</v>
      </c>
      <c r="C3158">
        <v>6</v>
      </c>
      <c r="D3158">
        <v>6</v>
      </c>
      <c r="E3158">
        <v>1</v>
      </c>
      <c r="F3158" t="s">
        <v>7</v>
      </c>
      <c r="G3158">
        <v>13</v>
      </c>
      <c r="M3158">
        <v>91</v>
      </c>
      <c r="P3158">
        <v>105.00000001399999</v>
      </c>
    </row>
    <row r="3159" spans="1:16" x14ac:dyDescent="0.25">
      <c r="A3159">
        <v>1</v>
      </c>
      <c r="B3159">
        <v>9020511</v>
      </c>
      <c r="C3159">
        <v>6</v>
      </c>
      <c r="D3159">
        <v>6</v>
      </c>
      <c r="E3159">
        <v>2</v>
      </c>
      <c r="F3159" t="s">
        <v>7</v>
      </c>
      <c r="G3159">
        <v>8659</v>
      </c>
      <c r="M3159">
        <v>8226</v>
      </c>
      <c r="P3159">
        <v>8226</v>
      </c>
    </row>
    <row r="3160" spans="1:16" x14ac:dyDescent="0.25">
      <c r="A3160">
        <v>1</v>
      </c>
      <c r="B3160">
        <v>9020511</v>
      </c>
      <c r="C3160">
        <v>6</v>
      </c>
      <c r="D3160">
        <v>6</v>
      </c>
      <c r="E3160">
        <v>3</v>
      </c>
      <c r="F3160" t="s">
        <v>7</v>
      </c>
      <c r="G3160">
        <v>22</v>
      </c>
      <c r="M3160">
        <v>68</v>
      </c>
      <c r="P3160">
        <v>56.209254987999998</v>
      </c>
    </row>
    <row r="3161" spans="1:16" x14ac:dyDescent="0.25">
      <c r="A3161">
        <v>1</v>
      </c>
      <c r="B3161">
        <v>9020511</v>
      </c>
      <c r="C3161">
        <v>6</v>
      </c>
      <c r="D3161">
        <v>6</v>
      </c>
      <c r="E3161">
        <v>4</v>
      </c>
      <c r="F3161" t="s">
        <v>7</v>
      </c>
      <c r="G3161">
        <v>353</v>
      </c>
      <c r="M3161">
        <v>177</v>
      </c>
      <c r="P3161">
        <v>177</v>
      </c>
    </row>
    <row r="3162" spans="1:16" x14ac:dyDescent="0.25">
      <c r="A3162">
        <v>1</v>
      </c>
      <c r="B3162">
        <v>9020511</v>
      </c>
      <c r="C3162">
        <v>6</v>
      </c>
      <c r="D3162">
        <v>7</v>
      </c>
      <c r="E3162">
        <v>1</v>
      </c>
      <c r="F3162" t="s">
        <v>7</v>
      </c>
      <c r="G3162">
        <v>0</v>
      </c>
      <c r="M3162">
        <v>0</v>
      </c>
      <c r="P3162">
        <v>0</v>
      </c>
    </row>
    <row r="3163" spans="1:16" x14ac:dyDescent="0.25">
      <c r="A3163">
        <v>1</v>
      </c>
      <c r="B3163">
        <v>9020511</v>
      </c>
      <c r="C3163">
        <v>6</v>
      </c>
      <c r="D3163">
        <v>7</v>
      </c>
      <c r="E3163">
        <v>2</v>
      </c>
      <c r="F3163" t="s">
        <v>7</v>
      </c>
      <c r="G3163">
        <v>954</v>
      </c>
      <c r="M3163">
        <v>906</v>
      </c>
      <c r="P3163">
        <v>906</v>
      </c>
    </row>
    <row r="3164" spans="1:16" x14ac:dyDescent="0.25">
      <c r="A3164">
        <v>1</v>
      </c>
      <c r="B3164">
        <v>9020511</v>
      </c>
      <c r="C3164">
        <v>6</v>
      </c>
      <c r="D3164">
        <v>7</v>
      </c>
      <c r="E3164">
        <v>3</v>
      </c>
      <c r="F3164" t="s">
        <v>7</v>
      </c>
      <c r="G3164">
        <v>0</v>
      </c>
      <c r="M3164">
        <v>0</v>
      </c>
      <c r="P3164">
        <v>0</v>
      </c>
    </row>
    <row r="3165" spans="1:16" x14ac:dyDescent="0.25">
      <c r="A3165">
        <v>1</v>
      </c>
      <c r="B3165">
        <v>9020511</v>
      </c>
      <c r="C3165">
        <v>6</v>
      </c>
      <c r="D3165">
        <v>7</v>
      </c>
      <c r="E3165">
        <v>4</v>
      </c>
      <c r="F3165" t="s">
        <v>7</v>
      </c>
      <c r="G3165">
        <v>33</v>
      </c>
      <c r="M3165">
        <v>17</v>
      </c>
      <c r="P3165">
        <v>17</v>
      </c>
    </row>
    <row r="3166" spans="1:16" x14ac:dyDescent="0.25">
      <c r="A3166">
        <v>1</v>
      </c>
      <c r="B3166">
        <v>9020512</v>
      </c>
      <c r="C3166">
        <v>6</v>
      </c>
      <c r="D3166">
        <v>1</v>
      </c>
      <c r="E3166">
        <v>1</v>
      </c>
      <c r="F3166" t="s">
        <v>7</v>
      </c>
      <c r="G3166">
        <v>0</v>
      </c>
      <c r="M3166">
        <v>0</v>
      </c>
      <c r="P3166">
        <v>0</v>
      </c>
    </row>
    <row r="3167" spans="1:16" x14ac:dyDescent="0.25">
      <c r="A3167">
        <v>1</v>
      </c>
      <c r="B3167">
        <v>9020512</v>
      </c>
      <c r="C3167">
        <v>6</v>
      </c>
      <c r="D3167">
        <v>1</v>
      </c>
      <c r="E3167">
        <v>2</v>
      </c>
      <c r="F3167" t="s">
        <v>7</v>
      </c>
      <c r="G3167">
        <v>0</v>
      </c>
      <c r="M3167">
        <v>0</v>
      </c>
      <c r="P3167">
        <v>0</v>
      </c>
    </row>
    <row r="3168" spans="1:16" x14ac:dyDescent="0.25">
      <c r="A3168">
        <v>1</v>
      </c>
      <c r="B3168">
        <v>9020512</v>
      </c>
      <c r="C3168">
        <v>6</v>
      </c>
      <c r="D3168">
        <v>1</v>
      </c>
      <c r="E3168">
        <v>3</v>
      </c>
      <c r="F3168" t="s">
        <v>7</v>
      </c>
      <c r="G3168">
        <v>0</v>
      </c>
      <c r="M3168">
        <v>0</v>
      </c>
      <c r="P3168">
        <v>0</v>
      </c>
    </row>
    <row r="3169" spans="1:16" x14ac:dyDescent="0.25">
      <c r="A3169">
        <v>1</v>
      </c>
      <c r="B3169">
        <v>9020512</v>
      </c>
      <c r="C3169">
        <v>6</v>
      </c>
      <c r="D3169">
        <v>1</v>
      </c>
      <c r="E3169">
        <v>4</v>
      </c>
      <c r="F3169" t="s">
        <v>7</v>
      </c>
      <c r="G3169">
        <v>0</v>
      </c>
      <c r="M3169">
        <v>0</v>
      </c>
      <c r="P3169">
        <v>0</v>
      </c>
    </row>
    <row r="3170" spans="1:16" x14ac:dyDescent="0.25">
      <c r="A3170">
        <v>1</v>
      </c>
      <c r="B3170">
        <v>9020512</v>
      </c>
      <c r="C3170">
        <v>6</v>
      </c>
      <c r="D3170">
        <v>2</v>
      </c>
      <c r="E3170">
        <v>1</v>
      </c>
      <c r="F3170" t="s">
        <v>7</v>
      </c>
      <c r="G3170">
        <v>19</v>
      </c>
      <c r="M3170">
        <v>101</v>
      </c>
      <c r="P3170">
        <v>116.53846155400001</v>
      </c>
    </row>
    <row r="3171" spans="1:16" x14ac:dyDescent="0.25">
      <c r="A3171">
        <v>1</v>
      </c>
      <c r="B3171">
        <v>9020512</v>
      </c>
      <c r="C3171">
        <v>6</v>
      </c>
      <c r="D3171">
        <v>2</v>
      </c>
      <c r="E3171">
        <v>2</v>
      </c>
      <c r="F3171" t="s">
        <v>7</v>
      </c>
      <c r="G3171">
        <v>1752</v>
      </c>
      <c r="M3171">
        <v>1664</v>
      </c>
      <c r="P3171">
        <v>1664</v>
      </c>
    </row>
    <row r="3172" spans="1:16" x14ac:dyDescent="0.25">
      <c r="A3172">
        <v>1</v>
      </c>
      <c r="B3172">
        <v>9020512</v>
      </c>
      <c r="C3172">
        <v>6</v>
      </c>
      <c r="D3172">
        <v>2</v>
      </c>
      <c r="E3172">
        <v>3</v>
      </c>
      <c r="F3172" t="s">
        <v>7</v>
      </c>
      <c r="G3172">
        <v>145</v>
      </c>
      <c r="M3172">
        <v>391</v>
      </c>
      <c r="P3172">
        <v>323.20321618099996</v>
      </c>
    </row>
    <row r="3173" spans="1:16" x14ac:dyDescent="0.25">
      <c r="A3173">
        <v>1</v>
      </c>
      <c r="B3173">
        <v>9020512</v>
      </c>
      <c r="C3173">
        <v>6</v>
      </c>
      <c r="D3173">
        <v>2</v>
      </c>
      <c r="E3173">
        <v>4</v>
      </c>
      <c r="F3173" t="s">
        <v>7</v>
      </c>
      <c r="G3173">
        <v>159</v>
      </c>
      <c r="M3173">
        <v>80</v>
      </c>
      <c r="P3173">
        <v>80</v>
      </c>
    </row>
    <row r="3174" spans="1:16" x14ac:dyDescent="0.25">
      <c r="A3174">
        <v>1</v>
      </c>
      <c r="B3174">
        <v>9020512</v>
      </c>
      <c r="C3174">
        <v>6</v>
      </c>
      <c r="D3174">
        <v>3</v>
      </c>
      <c r="E3174">
        <v>1</v>
      </c>
      <c r="F3174" t="s">
        <v>7</v>
      </c>
      <c r="G3174">
        <v>12</v>
      </c>
      <c r="M3174">
        <v>64</v>
      </c>
      <c r="P3174">
        <v>73.846153856000001</v>
      </c>
    </row>
    <row r="3175" spans="1:16" x14ac:dyDescent="0.25">
      <c r="A3175">
        <v>1</v>
      </c>
      <c r="B3175">
        <v>9020512</v>
      </c>
      <c r="C3175">
        <v>6</v>
      </c>
      <c r="D3175">
        <v>3</v>
      </c>
      <c r="E3175">
        <v>2</v>
      </c>
      <c r="F3175" t="s">
        <v>7</v>
      </c>
      <c r="G3175">
        <v>3142</v>
      </c>
      <c r="M3175">
        <v>2985</v>
      </c>
      <c r="P3175">
        <v>2985</v>
      </c>
    </row>
    <row r="3176" spans="1:16" x14ac:dyDescent="0.25">
      <c r="A3176">
        <v>1</v>
      </c>
      <c r="B3176">
        <v>9020512</v>
      </c>
      <c r="C3176">
        <v>6</v>
      </c>
      <c r="D3176">
        <v>3</v>
      </c>
      <c r="E3176">
        <v>3</v>
      </c>
      <c r="F3176" t="s">
        <v>7</v>
      </c>
      <c r="G3176">
        <v>263</v>
      </c>
      <c r="M3176">
        <v>709</v>
      </c>
      <c r="P3176">
        <v>586.064143919</v>
      </c>
    </row>
    <row r="3177" spans="1:16" x14ac:dyDescent="0.25">
      <c r="A3177">
        <v>1</v>
      </c>
      <c r="B3177">
        <v>9020512</v>
      </c>
      <c r="C3177">
        <v>6</v>
      </c>
      <c r="D3177">
        <v>3</v>
      </c>
      <c r="E3177">
        <v>4</v>
      </c>
      <c r="F3177" t="s">
        <v>7</v>
      </c>
      <c r="G3177">
        <v>260</v>
      </c>
      <c r="M3177">
        <v>130</v>
      </c>
      <c r="P3177">
        <v>130</v>
      </c>
    </row>
    <row r="3178" spans="1:16" x14ac:dyDescent="0.25">
      <c r="A3178">
        <v>1</v>
      </c>
      <c r="B3178">
        <v>9020512</v>
      </c>
      <c r="C3178">
        <v>6</v>
      </c>
      <c r="D3178">
        <v>4</v>
      </c>
      <c r="E3178">
        <v>1</v>
      </c>
      <c r="F3178" t="s">
        <v>7</v>
      </c>
      <c r="G3178">
        <v>10</v>
      </c>
      <c r="M3178">
        <v>53</v>
      </c>
      <c r="P3178">
        <v>61.153846162000001</v>
      </c>
    </row>
    <row r="3179" spans="1:16" x14ac:dyDescent="0.25">
      <c r="A3179">
        <v>1</v>
      </c>
      <c r="B3179">
        <v>9020512</v>
      </c>
      <c r="C3179">
        <v>6</v>
      </c>
      <c r="D3179">
        <v>4</v>
      </c>
      <c r="E3179">
        <v>2</v>
      </c>
      <c r="F3179" t="s">
        <v>7</v>
      </c>
      <c r="G3179">
        <v>948</v>
      </c>
      <c r="M3179">
        <v>901</v>
      </c>
      <c r="P3179">
        <v>901</v>
      </c>
    </row>
    <row r="3180" spans="1:16" x14ac:dyDescent="0.25">
      <c r="A3180">
        <v>1</v>
      </c>
      <c r="B3180">
        <v>9020512</v>
      </c>
      <c r="C3180">
        <v>6</v>
      </c>
      <c r="D3180">
        <v>4</v>
      </c>
      <c r="E3180">
        <v>3</v>
      </c>
      <c r="F3180" t="s">
        <v>7</v>
      </c>
      <c r="G3180">
        <v>18</v>
      </c>
      <c r="M3180">
        <v>49</v>
      </c>
      <c r="P3180">
        <v>40.503727858999994</v>
      </c>
    </row>
    <row r="3181" spans="1:16" x14ac:dyDescent="0.25">
      <c r="A3181">
        <v>1</v>
      </c>
      <c r="B3181">
        <v>9020512</v>
      </c>
      <c r="C3181">
        <v>6</v>
      </c>
      <c r="D3181">
        <v>4</v>
      </c>
      <c r="E3181">
        <v>4</v>
      </c>
      <c r="F3181" t="s">
        <v>7</v>
      </c>
      <c r="G3181">
        <v>70</v>
      </c>
      <c r="M3181">
        <v>35</v>
      </c>
      <c r="P3181">
        <v>35</v>
      </c>
    </row>
    <row r="3182" spans="1:16" x14ac:dyDescent="0.25">
      <c r="A3182">
        <v>1</v>
      </c>
      <c r="B3182">
        <v>9020512</v>
      </c>
      <c r="C3182">
        <v>6</v>
      </c>
      <c r="D3182">
        <v>5</v>
      </c>
      <c r="E3182">
        <v>1</v>
      </c>
      <c r="F3182" t="s">
        <v>7</v>
      </c>
      <c r="G3182">
        <v>36</v>
      </c>
      <c r="M3182">
        <v>191</v>
      </c>
      <c r="P3182">
        <v>220.384615414</v>
      </c>
    </row>
    <row r="3183" spans="1:16" x14ac:dyDescent="0.25">
      <c r="A3183">
        <v>1</v>
      </c>
      <c r="B3183">
        <v>9020512</v>
      </c>
      <c r="C3183">
        <v>6</v>
      </c>
      <c r="D3183">
        <v>5</v>
      </c>
      <c r="E3183">
        <v>2</v>
      </c>
      <c r="F3183" t="s">
        <v>7</v>
      </c>
      <c r="G3183">
        <v>4745</v>
      </c>
      <c r="M3183">
        <v>4508</v>
      </c>
      <c r="P3183">
        <v>4508</v>
      </c>
    </row>
    <row r="3184" spans="1:16" x14ac:dyDescent="0.25">
      <c r="A3184">
        <v>1</v>
      </c>
      <c r="B3184">
        <v>9020512</v>
      </c>
      <c r="C3184">
        <v>6</v>
      </c>
      <c r="D3184">
        <v>5</v>
      </c>
      <c r="E3184">
        <v>3</v>
      </c>
      <c r="F3184" t="s">
        <v>7</v>
      </c>
      <c r="G3184">
        <v>53</v>
      </c>
      <c r="M3184">
        <v>143</v>
      </c>
      <c r="P3184">
        <v>118.20475681299999</v>
      </c>
    </row>
    <row r="3185" spans="1:16" x14ac:dyDescent="0.25">
      <c r="A3185">
        <v>1</v>
      </c>
      <c r="B3185">
        <v>9020512</v>
      </c>
      <c r="C3185">
        <v>6</v>
      </c>
      <c r="D3185">
        <v>5</v>
      </c>
      <c r="E3185">
        <v>4</v>
      </c>
      <c r="F3185" t="s">
        <v>7</v>
      </c>
      <c r="G3185">
        <v>426</v>
      </c>
      <c r="M3185">
        <v>213</v>
      </c>
      <c r="P3185">
        <v>213</v>
      </c>
    </row>
    <row r="3186" spans="1:16" x14ac:dyDescent="0.25">
      <c r="A3186">
        <v>1</v>
      </c>
      <c r="B3186">
        <v>9020512</v>
      </c>
      <c r="C3186">
        <v>6</v>
      </c>
      <c r="D3186">
        <v>6</v>
      </c>
      <c r="E3186">
        <v>1</v>
      </c>
      <c r="F3186" t="s">
        <v>7</v>
      </c>
      <c r="G3186">
        <v>168</v>
      </c>
      <c r="M3186">
        <v>892</v>
      </c>
      <c r="P3186">
        <v>1029.230769368</v>
      </c>
    </row>
    <row r="3187" spans="1:16" x14ac:dyDescent="0.25">
      <c r="A3187">
        <v>1</v>
      </c>
      <c r="B3187">
        <v>9020512</v>
      </c>
      <c r="C3187">
        <v>6</v>
      </c>
      <c r="D3187">
        <v>6</v>
      </c>
      <c r="E3187">
        <v>2</v>
      </c>
      <c r="F3187" t="s">
        <v>7</v>
      </c>
      <c r="G3187">
        <v>9693</v>
      </c>
      <c r="M3187">
        <v>9208</v>
      </c>
      <c r="P3187">
        <v>9208</v>
      </c>
    </row>
    <row r="3188" spans="1:16" x14ac:dyDescent="0.25">
      <c r="A3188">
        <v>1</v>
      </c>
      <c r="B3188">
        <v>9020512</v>
      </c>
      <c r="C3188">
        <v>6</v>
      </c>
      <c r="D3188">
        <v>6</v>
      </c>
      <c r="E3188">
        <v>3</v>
      </c>
      <c r="F3188" t="s">
        <v>7</v>
      </c>
      <c r="G3188">
        <v>22</v>
      </c>
      <c r="M3188">
        <v>59</v>
      </c>
      <c r="P3188">
        <v>48.769794768999994</v>
      </c>
    </row>
    <row r="3189" spans="1:16" x14ac:dyDescent="0.25">
      <c r="A3189">
        <v>1</v>
      </c>
      <c r="B3189">
        <v>9020512</v>
      </c>
      <c r="C3189">
        <v>6</v>
      </c>
      <c r="D3189">
        <v>6</v>
      </c>
      <c r="E3189">
        <v>4</v>
      </c>
      <c r="F3189" t="s">
        <v>7</v>
      </c>
      <c r="G3189">
        <v>751</v>
      </c>
      <c r="M3189">
        <v>376</v>
      </c>
      <c r="P3189">
        <v>376</v>
      </c>
    </row>
    <row r="3190" spans="1:16" x14ac:dyDescent="0.25">
      <c r="A3190">
        <v>1</v>
      </c>
      <c r="B3190">
        <v>9020512</v>
      </c>
      <c r="C3190">
        <v>6</v>
      </c>
      <c r="D3190">
        <v>7</v>
      </c>
      <c r="E3190">
        <v>1</v>
      </c>
      <c r="F3190" t="s">
        <v>7</v>
      </c>
      <c r="G3190">
        <v>0</v>
      </c>
      <c r="M3190">
        <v>0</v>
      </c>
      <c r="P3190">
        <v>0</v>
      </c>
    </row>
    <row r="3191" spans="1:16" x14ac:dyDescent="0.25">
      <c r="A3191">
        <v>1</v>
      </c>
      <c r="B3191">
        <v>9020512</v>
      </c>
      <c r="C3191">
        <v>6</v>
      </c>
      <c r="D3191">
        <v>7</v>
      </c>
      <c r="E3191">
        <v>2</v>
      </c>
      <c r="F3191" t="s">
        <v>7</v>
      </c>
      <c r="G3191">
        <v>848</v>
      </c>
      <c r="M3191">
        <v>806</v>
      </c>
      <c r="P3191">
        <v>806</v>
      </c>
    </row>
    <row r="3192" spans="1:16" x14ac:dyDescent="0.25">
      <c r="A3192">
        <v>1</v>
      </c>
      <c r="B3192">
        <v>9020512</v>
      </c>
      <c r="C3192">
        <v>6</v>
      </c>
      <c r="D3192">
        <v>7</v>
      </c>
      <c r="E3192">
        <v>3</v>
      </c>
      <c r="F3192" t="s">
        <v>7</v>
      </c>
      <c r="G3192">
        <v>3</v>
      </c>
      <c r="M3192">
        <v>8</v>
      </c>
      <c r="P3192">
        <v>6.6128535279999996</v>
      </c>
    </row>
    <row r="3193" spans="1:16" x14ac:dyDescent="0.25">
      <c r="A3193">
        <v>1</v>
      </c>
      <c r="B3193">
        <v>9020512</v>
      </c>
      <c r="C3193">
        <v>6</v>
      </c>
      <c r="D3193">
        <v>7</v>
      </c>
      <c r="E3193">
        <v>4</v>
      </c>
      <c r="F3193" t="s">
        <v>7</v>
      </c>
      <c r="G3193">
        <v>43</v>
      </c>
      <c r="M3193">
        <v>22</v>
      </c>
      <c r="P3193">
        <v>22</v>
      </c>
    </row>
    <row r="3194" spans="1:16" x14ac:dyDescent="0.25">
      <c r="A3194">
        <v>1</v>
      </c>
      <c r="B3194">
        <v>9020601</v>
      </c>
      <c r="C3194">
        <v>6</v>
      </c>
      <c r="D3194">
        <v>1</v>
      </c>
      <c r="E3194">
        <v>1</v>
      </c>
      <c r="F3194" t="s">
        <v>7</v>
      </c>
      <c r="G3194">
        <v>214</v>
      </c>
      <c r="M3194">
        <v>707</v>
      </c>
      <c r="P3194">
        <v>815.76923087800003</v>
      </c>
    </row>
    <row r="3195" spans="1:16" x14ac:dyDescent="0.25">
      <c r="A3195">
        <v>1</v>
      </c>
      <c r="B3195">
        <v>9020601</v>
      </c>
      <c r="C3195">
        <v>6</v>
      </c>
      <c r="D3195">
        <v>1</v>
      </c>
      <c r="E3195">
        <v>2</v>
      </c>
      <c r="F3195" t="s">
        <v>7</v>
      </c>
      <c r="G3195">
        <v>7545</v>
      </c>
      <c r="M3195">
        <v>7168</v>
      </c>
      <c r="P3195">
        <v>7168</v>
      </c>
    </row>
    <row r="3196" spans="1:16" x14ac:dyDescent="0.25">
      <c r="A3196">
        <v>1</v>
      </c>
      <c r="B3196">
        <v>9020601</v>
      </c>
      <c r="C3196">
        <v>6</v>
      </c>
      <c r="D3196">
        <v>1</v>
      </c>
      <c r="E3196">
        <v>3</v>
      </c>
      <c r="F3196" t="s">
        <v>7</v>
      </c>
      <c r="G3196">
        <v>1286</v>
      </c>
      <c r="M3196">
        <v>1565</v>
      </c>
      <c r="P3196">
        <v>1293.6394714149999</v>
      </c>
    </row>
    <row r="3197" spans="1:16" x14ac:dyDescent="0.25">
      <c r="A3197">
        <v>1</v>
      </c>
      <c r="B3197">
        <v>9020601</v>
      </c>
      <c r="C3197">
        <v>6</v>
      </c>
      <c r="D3197">
        <v>1</v>
      </c>
      <c r="E3197">
        <v>4</v>
      </c>
      <c r="F3197" t="s">
        <v>7</v>
      </c>
      <c r="G3197">
        <v>480</v>
      </c>
      <c r="M3197">
        <v>240</v>
      </c>
      <c r="P3197">
        <v>240</v>
      </c>
    </row>
    <row r="3198" spans="1:16" x14ac:dyDescent="0.25">
      <c r="A3198">
        <v>1</v>
      </c>
      <c r="B3198">
        <v>9020601</v>
      </c>
      <c r="C3198">
        <v>6</v>
      </c>
      <c r="D3198">
        <v>2</v>
      </c>
      <c r="E3198">
        <v>1</v>
      </c>
      <c r="F3198" t="s">
        <v>7</v>
      </c>
      <c r="G3198">
        <v>0</v>
      </c>
      <c r="M3198">
        <v>0</v>
      </c>
      <c r="P3198">
        <v>0</v>
      </c>
    </row>
    <row r="3199" spans="1:16" x14ac:dyDescent="0.25">
      <c r="A3199">
        <v>1</v>
      </c>
      <c r="B3199">
        <v>9020601</v>
      </c>
      <c r="C3199">
        <v>6</v>
      </c>
      <c r="D3199">
        <v>2</v>
      </c>
      <c r="E3199">
        <v>2</v>
      </c>
      <c r="F3199" t="s">
        <v>7</v>
      </c>
      <c r="G3199">
        <v>0</v>
      </c>
      <c r="M3199">
        <v>0</v>
      </c>
      <c r="P3199">
        <v>0</v>
      </c>
    </row>
    <row r="3200" spans="1:16" x14ac:dyDescent="0.25">
      <c r="A3200">
        <v>1</v>
      </c>
      <c r="B3200">
        <v>9020601</v>
      </c>
      <c r="C3200">
        <v>6</v>
      </c>
      <c r="D3200">
        <v>2</v>
      </c>
      <c r="E3200">
        <v>3</v>
      </c>
      <c r="F3200" t="s">
        <v>7</v>
      </c>
      <c r="G3200">
        <v>0</v>
      </c>
      <c r="M3200">
        <v>0</v>
      </c>
      <c r="P3200">
        <v>0</v>
      </c>
    </row>
    <row r="3201" spans="1:16" x14ac:dyDescent="0.25">
      <c r="A3201">
        <v>1</v>
      </c>
      <c r="B3201">
        <v>9020601</v>
      </c>
      <c r="C3201">
        <v>6</v>
      </c>
      <c r="D3201">
        <v>2</v>
      </c>
      <c r="E3201">
        <v>4</v>
      </c>
      <c r="F3201" t="s">
        <v>7</v>
      </c>
      <c r="G3201">
        <v>0</v>
      </c>
      <c r="M3201">
        <v>0</v>
      </c>
      <c r="P3201">
        <v>0</v>
      </c>
    </row>
    <row r="3202" spans="1:16" x14ac:dyDescent="0.25">
      <c r="A3202">
        <v>1</v>
      </c>
      <c r="B3202">
        <v>9020601</v>
      </c>
      <c r="C3202">
        <v>6</v>
      </c>
      <c r="D3202">
        <v>3</v>
      </c>
      <c r="E3202">
        <v>1</v>
      </c>
      <c r="F3202" t="s">
        <v>7</v>
      </c>
      <c r="G3202">
        <v>0</v>
      </c>
      <c r="M3202">
        <v>0</v>
      </c>
      <c r="P3202">
        <v>0</v>
      </c>
    </row>
    <row r="3203" spans="1:16" x14ac:dyDescent="0.25">
      <c r="A3203">
        <v>1</v>
      </c>
      <c r="B3203">
        <v>9020601</v>
      </c>
      <c r="C3203">
        <v>6</v>
      </c>
      <c r="D3203">
        <v>3</v>
      </c>
      <c r="E3203">
        <v>2</v>
      </c>
      <c r="F3203" t="s">
        <v>7</v>
      </c>
      <c r="G3203">
        <v>0</v>
      </c>
      <c r="M3203">
        <v>0</v>
      </c>
      <c r="P3203">
        <v>0</v>
      </c>
    </row>
    <row r="3204" spans="1:16" x14ac:dyDescent="0.25">
      <c r="A3204">
        <v>1</v>
      </c>
      <c r="B3204">
        <v>9020601</v>
      </c>
      <c r="C3204">
        <v>6</v>
      </c>
      <c r="D3204">
        <v>3</v>
      </c>
      <c r="E3204">
        <v>3</v>
      </c>
      <c r="F3204" t="s">
        <v>7</v>
      </c>
      <c r="G3204">
        <v>0</v>
      </c>
      <c r="M3204">
        <v>0</v>
      </c>
      <c r="P3204">
        <v>0</v>
      </c>
    </row>
    <row r="3205" spans="1:16" x14ac:dyDescent="0.25">
      <c r="A3205">
        <v>1</v>
      </c>
      <c r="B3205">
        <v>9020601</v>
      </c>
      <c r="C3205">
        <v>6</v>
      </c>
      <c r="D3205">
        <v>3</v>
      </c>
      <c r="E3205">
        <v>4</v>
      </c>
      <c r="F3205" t="s">
        <v>7</v>
      </c>
      <c r="G3205">
        <v>0</v>
      </c>
      <c r="M3205">
        <v>0</v>
      </c>
      <c r="P3205">
        <v>0</v>
      </c>
    </row>
    <row r="3206" spans="1:16" x14ac:dyDescent="0.25">
      <c r="A3206">
        <v>1</v>
      </c>
      <c r="B3206">
        <v>9020601</v>
      </c>
      <c r="C3206">
        <v>6</v>
      </c>
      <c r="D3206">
        <v>4</v>
      </c>
      <c r="E3206">
        <v>1</v>
      </c>
      <c r="F3206" t="s">
        <v>7</v>
      </c>
      <c r="G3206">
        <v>10</v>
      </c>
      <c r="M3206">
        <v>33</v>
      </c>
      <c r="P3206">
        <v>38.076923082</v>
      </c>
    </row>
    <row r="3207" spans="1:16" x14ac:dyDescent="0.25">
      <c r="A3207">
        <v>1</v>
      </c>
      <c r="B3207">
        <v>9020601</v>
      </c>
      <c r="C3207">
        <v>6</v>
      </c>
      <c r="D3207">
        <v>4</v>
      </c>
      <c r="E3207">
        <v>2</v>
      </c>
      <c r="F3207" t="s">
        <v>7</v>
      </c>
      <c r="G3207">
        <v>2409</v>
      </c>
      <c r="M3207">
        <v>2289</v>
      </c>
      <c r="P3207">
        <v>2289</v>
      </c>
    </row>
    <row r="3208" spans="1:16" x14ac:dyDescent="0.25">
      <c r="A3208">
        <v>1</v>
      </c>
      <c r="B3208">
        <v>9020601</v>
      </c>
      <c r="C3208">
        <v>6</v>
      </c>
      <c r="D3208">
        <v>4</v>
      </c>
      <c r="E3208">
        <v>3</v>
      </c>
      <c r="F3208" t="s">
        <v>7</v>
      </c>
      <c r="G3208">
        <v>97</v>
      </c>
      <c r="M3208">
        <v>118</v>
      </c>
      <c r="P3208">
        <v>97.539589537999987</v>
      </c>
    </row>
    <row r="3209" spans="1:16" x14ac:dyDescent="0.25">
      <c r="A3209">
        <v>1</v>
      </c>
      <c r="B3209">
        <v>9020601</v>
      </c>
      <c r="C3209">
        <v>6</v>
      </c>
      <c r="D3209">
        <v>4</v>
      </c>
      <c r="E3209">
        <v>4</v>
      </c>
      <c r="F3209" t="s">
        <v>7</v>
      </c>
      <c r="G3209">
        <v>112</v>
      </c>
      <c r="M3209">
        <v>56</v>
      </c>
      <c r="P3209">
        <v>56</v>
      </c>
    </row>
    <row r="3210" spans="1:16" x14ac:dyDescent="0.25">
      <c r="A3210">
        <v>1</v>
      </c>
      <c r="B3210">
        <v>9020601</v>
      </c>
      <c r="C3210">
        <v>6</v>
      </c>
      <c r="D3210">
        <v>5</v>
      </c>
      <c r="E3210">
        <v>1</v>
      </c>
      <c r="F3210" t="s">
        <v>7</v>
      </c>
      <c r="G3210">
        <v>3</v>
      </c>
      <c r="M3210">
        <v>10</v>
      </c>
      <c r="P3210">
        <v>11.53846154</v>
      </c>
    </row>
    <row r="3211" spans="1:16" x14ac:dyDescent="0.25">
      <c r="A3211">
        <v>1</v>
      </c>
      <c r="B3211">
        <v>9020601</v>
      </c>
      <c r="C3211">
        <v>6</v>
      </c>
      <c r="D3211">
        <v>5</v>
      </c>
      <c r="E3211">
        <v>2</v>
      </c>
      <c r="F3211" t="s">
        <v>7</v>
      </c>
      <c r="G3211">
        <v>340</v>
      </c>
      <c r="M3211">
        <v>323</v>
      </c>
      <c r="P3211">
        <v>323</v>
      </c>
    </row>
    <row r="3212" spans="1:16" x14ac:dyDescent="0.25">
      <c r="A3212">
        <v>1</v>
      </c>
      <c r="B3212">
        <v>9020601</v>
      </c>
      <c r="C3212">
        <v>6</v>
      </c>
      <c r="D3212">
        <v>5</v>
      </c>
      <c r="E3212">
        <v>3</v>
      </c>
      <c r="F3212" t="s">
        <v>7</v>
      </c>
      <c r="G3212">
        <v>9</v>
      </c>
      <c r="M3212">
        <v>11</v>
      </c>
      <c r="P3212">
        <v>9.0926736009999996</v>
      </c>
    </row>
    <row r="3213" spans="1:16" x14ac:dyDescent="0.25">
      <c r="A3213">
        <v>1</v>
      </c>
      <c r="B3213">
        <v>9020601</v>
      </c>
      <c r="C3213">
        <v>6</v>
      </c>
      <c r="D3213">
        <v>5</v>
      </c>
      <c r="E3213">
        <v>4</v>
      </c>
      <c r="F3213" t="s">
        <v>7</v>
      </c>
      <c r="G3213">
        <v>9</v>
      </c>
      <c r="M3213">
        <v>5</v>
      </c>
      <c r="P3213">
        <v>5</v>
      </c>
    </row>
    <row r="3214" spans="1:16" x14ac:dyDescent="0.25">
      <c r="A3214">
        <v>1</v>
      </c>
      <c r="B3214">
        <v>9020601</v>
      </c>
      <c r="C3214">
        <v>6</v>
      </c>
      <c r="D3214">
        <v>6</v>
      </c>
      <c r="E3214">
        <v>1</v>
      </c>
      <c r="F3214" t="s">
        <v>7</v>
      </c>
      <c r="G3214">
        <v>0</v>
      </c>
      <c r="M3214">
        <v>0</v>
      </c>
      <c r="P3214">
        <v>0</v>
      </c>
    </row>
    <row r="3215" spans="1:16" x14ac:dyDescent="0.25">
      <c r="A3215">
        <v>1</v>
      </c>
      <c r="B3215">
        <v>9020601</v>
      </c>
      <c r="C3215">
        <v>6</v>
      </c>
      <c r="D3215">
        <v>6</v>
      </c>
      <c r="E3215">
        <v>2</v>
      </c>
      <c r="F3215" t="s">
        <v>7</v>
      </c>
      <c r="G3215">
        <v>157</v>
      </c>
      <c r="M3215">
        <v>149</v>
      </c>
      <c r="P3215">
        <v>149</v>
      </c>
    </row>
    <row r="3216" spans="1:16" x14ac:dyDescent="0.25">
      <c r="A3216">
        <v>1</v>
      </c>
      <c r="B3216">
        <v>9020601</v>
      </c>
      <c r="C3216">
        <v>6</v>
      </c>
      <c r="D3216">
        <v>6</v>
      </c>
      <c r="E3216">
        <v>3</v>
      </c>
      <c r="F3216" t="s">
        <v>7</v>
      </c>
      <c r="G3216">
        <v>12</v>
      </c>
      <c r="M3216">
        <v>15</v>
      </c>
      <c r="P3216">
        <v>12.399100364999999</v>
      </c>
    </row>
    <row r="3217" spans="1:16" x14ac:dyDescent="0.25">
      <c r="A3217">
        <v>1</v>
      </c>
      <c r="B3217">
        <v>9020601</v>
      </c>
      <c r="C3217">
        <v>6</v>
      </c>
      <c r="D3217">
        <v>6</v>
      </c>
      <c r="E3217">
        <v>4</v>
      </c>
      <c r="F3217" t="s">
        <v>7</v>
      </c>
      <c r="G3217">
        <v>9</v>
      </c>
      <c r="M3217">
        <v>5</v>
      </c>
      <c r="P3217">
        <v>5</v>
      </c>
    </row>
    <row r="3218" spans="1:16" x14ac:dyDescent="0.25">
      <c r="A3218">
        <v>1</v>
      </c>
      <c r="B3218">
        <v>9020601</v>
      </c>
      <c r="C3218">
        <v>6</v>
      </c>
      <c r="D3218">
        <v>7</v>
      </c>
      <c r="E3218">
        <v>1</v>
      </c>
      <c r="F3218" t="s">
        <v>7</v>
      </c>
      <c r="G3218">
        <v>0</v>
      </c>
      <c r="M3218">
        <v>0</v>
      </c>
      <c r="P3218">
        <v>0</v>
      </c>
    </row>
    <row r="3219" spans="1:16" x14ac:dyDescent="0.25">
      <c r="A3219">
        <v>1</v>
      </c>
      <c r="B3219">
        <v>9020601</v>
      </c>
      <c r="C3219">
        <v>6</v>
      </c>
      <c r="D3219">
        <v>7</v>
      </c>
      <c r="E3219">
        <v>2</v>
      </c>
      <c r="F3219" t="s">
        <v>7</v>
      </c>
      <c r="G3219">
        <v>17</v>
      </c>
      <c r="M3219">
        <v>16</v>
      </c>
      <c r="P3219">
        <v>16</v>
      </c>
    </row>
    <row r="3220" spans="1:16" x14ac:dyDescent="0.25">
      <c r="A3220">
        <v>1</v>
      </c>
      <c r="B3220">
        <v>9020601</v>
      </c>
      <c r="C3220">
        <v>6</v>
      </c>
      <c r="D3220">
        <v>7</v>
      </c>
      <c r="E3220">
        <v>3</v>
      </c>
      <c r="F3220" t="s">
        <v>7</v>
      </c>
      <c r="G3220">
        <v>0</v>
      </c>
      <c r="M3220">
        <v>0</v>
      </c>
      <c r="P3220">
        <v>0</v>
      </c>
    </row>
    <row r="3221" spans="1:16" x14ac:dyDescent="0.25">
      <c r="A3221">
        <v>1</v>
      </c>
      <c r="B3221">
        <v>9020601</v>
      </c>
      <c r="C3221">
        <v>6</v>
      </c>
      <c r="D3221">
        <v>7</v>
      </c>
      <c r="E3221">
        <v>4</v>
      </c>
      <c r="F3221" t="s">
        <v>7</v>
      </c>
      <c r="G3221">
        <v>0</v>
      </c>
      <c r="M3221">
        <v>0</v>
      </c>
      <c r="P3221">
        <v>0</v>
      </c>
    </row>
    <row r="3222" spans="1:16" x14ac:dyDescent="0.25">
      <c r="A3222">
        <v>1</v>
      </c>
      <c r="B3222">
        <v>9020602</v>
      </c>
      <c r="C3222">
        <v>6</v>
      </c>
      <c r="D3222">
        <v>1</v>
      </c>
      <c r="E3222">
        <v>1</v>
      </c>
      <c r="F3222" t="s">
        <v>7</v>
      </c>
      <c r="G3222">
        <v>648</v>
      </c>
      <c r="M3222">
        <v>947</v>
      </c>
      <c r="P3222">
        <v>1092.692307838</v>
      </c>
    </row>
    <row r="3223" spans="1:16" x14ac:dyDescent="0.25">
      <c r="A3223">
        <v>1</v>
      </c>
      <c r="B3223">
        <v>9020602</v>
      </c>
      <c r="C3223">
        <v>6</v>
      </c>
      <c r="D3223">
        <v>1</v>
      </c>
      <c r="E3223">
        <v>2</v>
      </c>
      <c r="F3223" t="s">
        <v>7</v>
      </c>
      <c r="G3223">
        <v>5141</v>
      </c>
      <c r="M3223">
        <v>4884</v>
      </c>
      <c r="P3223">
        <v>4884</v>
      </c>
    </row>
    <row r="3224" spans="1:16" x14ac:dyDescent="0.25">
      <c r="A3224">
        <v>1</v>
      </c>
      <c r="B3224">
        <v>9020602</v>
      </c>
      <c r="C3224">
        <v>6</v>
      </c>
      <c r="D3224">
        <v>1</v>
      </c>
      <c r="E3224">
        <v>3</v>
      </c>
      <c r="F3224" t="s">
        <v>7</v>
      </c>
      <c r="G3224">
        <v>713</v>
      </c>
      <c r="M3224">
        <v>1266</v>
      </c>
      <c r="P3224">
        <v>1046.4840708059999</v>
      </c>
    </row>
    <row r="3225" spans="1:16" x14ac:dyDescent="0.25">
      <c r="A3225">
        <v>1</v>
      </c>
      <c r="B3225">
        <v>9020602</v>
      </c>
      <c r="C3225">
        <v>6</v>
      </c>
      <c r="D3225">
        <v>1</v>
      </c>
      <c r="E3225">
        <v>4</v>
      </c>
      <c r="F3225" t="s">
        <v>7</v>
      </c>
      <c r="G3225">
        <v>1016</v>
      </c>
      <c r="M3225">
        <v>508</v>
      </c>
      <c r="P3225">
        <v>508</v>
      </c>
    </row>
    <row r="3226" spans="1:16" x14ac:dyDescent="0.25">
      <c r="A3226">
        <v>1</v>
      </c>
      <c r="B3226">
        <v>9020602</v>
      </c>
      <c r="C3226">
        <v>6</v>
      </c>
      <c r="D3226">
        <v>2</v>
      </c>
      <c r="E3226">
        <v>1</v>
      </c>
      <c r="F3226" t="s">
        <v>7</v>
      </c>
      <c r="G3226">
        <v>0</v>
      </c>
      <c r="M3226">
        <v>0</v>
      </c>
      <c r="P3226">
        <v>0</v>
      </c>
    </row>
    <row r="3227" spans="1:16" x14ac:dyDescent="0.25">
      <c r="A3227">
        <v>1</v>
      </c>
      <c r="B3227">
        <v>9020602</v>
      </c>
      <c r="C3227">
        <v>6</v>
      </c>
      <c r="D3227">
        <v>2</v>
      </c>
      <c r="E3227">
        <v>2</v>
      </c>
      <c r="F3227" t="s">
        <v>7</v>
      </c>
      <c r="G3227">
        <v>0</v>
      </c>
      <c r="M3227">
        <v>0</v>
      </c>
      <c r="P3227">
        <v>0</v>
      </c>
    </row>
    <row r="3228" spans="1:16" x14ac:dyDescent="0.25">
      <c r="A3228">
        <v>1</v>
      </c>
      <c r="B3228">
        <v>9020602</v>
      </c>
      <c r="C3228">
        <v>6</v>
      </c>
      <c r="D3228">
        <v>2</v>
      </c>
      <c r="E3228">
        <v>3</v>
      </c>
      <c r="F3228" t="s">
        <v>7</v>
      </c>
      <c r="G3228">
        <v>0</v>
      </c>
      <c r="M3228">
        <v>0</v>
      </c>
      <c r="P3228">
        <v>0</v>
      </c>
    </row>
    <row r="3229" spans="1:16" x14ac:dyDescent="0.25">
      <c r="A3229">
        <v>1</v>
      </c>
      <c r="B3229">
        <v>9020602</v>
      </c>
      <c r="C3229">
        <v>6</v>
      </c>
      <c r="D3229">
        <v>2</v>
      </c>
      <c r="E3229">
        <v>4</v>
      </c>
      <c r="F3229" t="s">
        <v>7</v>
      </c>
      <c r="G3229">
        <v>0</v>
      </c>
      <c r="M3229">
        <v>0</v>
      </c>
      <c r="P3229">
        <v>0</v>
      </c>
    </row>
    <row r="3230" spans="1:16" x14ac:dyDescent="0.25">
      <c r="A3230">
        <v>1</v>
      </c>
      <c r="B3230">
        <v>9020602</v>
      </c>
      <c r="C3230">
        <v>6</v>
      </c>
      <c r="D3230">
        <v>3</v>
      </c>
      <c r="E3230">
        <v>1</v>
      </c>
      <c r="F3230" t="s">
        <v>7</v>
      </c>
      <c r="G3230">
        <v>0</v>
      </c>
      <c r="M3230">
        <v>0</v>
      </c>
      <c r="P3230">
        <v>0</v>
      </c>
    </row>
    <row r="3231" spans="1:16" x14ac:dyDescent="0.25">
      <c r="A3231">
        <v>1</v>
      </c>
      <c r="B3231">
        <v>9020602</v>
      </c>
      <c r="C3231">
        <v>6</v>
      </c>
      <c r="D3231">
        <v>3</v>
      </c>
      <c r="E3231">
        <v>2</v>
      </c>
      <c r="F3231" t="s">
        <v>7</v>
      </c>
      <c r="G3231">
        <v>0</v>
      </c>
      <c r="M3231">
        <v>0</v>
      </c>
      <c r="P3231">
        <v>0</v>
      </c>
    </row>
    <row r="3232" spans="1:16" x14ac:dyDescent="0.25">
      <c r="A3232">
        <v>1</v>
      </c>
      <c r="B3232">
        <v>9020602</v>
      </c>
      <c r="C3232">
        <v>6</v>
      </c>
      <c r="D3232">
        <v>3</v>
      </c>
      <c r="E3232">
        <v>3</v>
      </c>
      <c r="F3232" t="s">
        <v>7</v>
      </c>
      <c r="G3232">
        <v>0</v>
      </c>
      <c r="M3232">
        <v>0</v>
      </c>
      <c r="P3232">
        <v>0</v>
      </c>
    </row>
    <row r="3233" spans="1:16" x14ac:dyDescent="0.25">
      <c r="A3233">
        <v>1</v>
      </c>
      <c r="B3233">
        <v>9020602</v>
      </c>
      <c r="C3233">
        <v>6</v>
      </c>
      <c r="D3233">
        <v>3</v>
      </c>
      <c r="E3233">
        <v>4</v>
      </c>
      <c r="F3233" t="s">
        <v>7</v>
      </c>
      <c r="G3233">
        <v>0</v>
      </c>
      <c r="M3233">
        <v>0</v>
      </c>
      <c r="P3233">
        <v>0</v>
      </c>
    </row>
    <row r="3234" spans="1:16" x14ac:dyDescent="0.25">
      <c r="A3234">
        <v>1</v>
      </c>
      <c r="B3234">
        <v>9020602</v>
      </c>
      <c r="C3234">
        <v>6</v>
      </c>
      <c r="D3234">
        <v>4</v>
      </c>
      <c r="E3234">
        <v>1</v>
      </c>
      <c r="F3234" t="s">
        <v>7</v>
      </c>
      <c r="G3234">
        <v>18</v>
      </c>
      <c r="M3234">
        <v>26</v>
      </c>
      <c r="P3234">
        <v>30.000000004</v>
      </c>
    </row>
    <row r="3235" spans="1:16" x14ac:dyDescent="0.25">
      <c r="A3235">
        <v>1</v>
      </c>
      <c r="B3235">
        <v>9020602</v>
      </c>
      <c r="C3235">
        <v>6</v>
      </c>
      <c r="D3235">
        <v>4</v>
      </c>
      <c r="E3235">
        <v>2</v>
      </c>
      <c r="F3235" t="s">
        <v>7</v>
      </c>
      <c r="G3235">
        <v>1091</v>
      </c>
      <c r="M3235">
        <v>1036</v>
      </c>
      <c r="P3235">
        <v>1036</v>
      </c>
    </row>
    <row r="3236" spans="1:16" x14ac:dyDescent="0.25">
      <c r="A3236">
        <v>1</v>
      </c>
      <c r="B3236">
        <v>9020602</v>
      </c>
      <c r="C3236">
        <v>6</v>
      </c>
      <c r="D3236">
        <v>4</v>
      </c>
      <c r="E3236">
        <v>3</v>
      </c>
      <c r="F3236" t="s">
        <v>7</v>
      </c>
      <c r="G3236">
        <v>7</v>
      </c>
      <c r="M3236">
        <v>12</v>
      </c>
      <c r="P3236">
        <v>9.9192802919999998</v>
      </c>
    </row>
    <row r="3237" spans="1:16" x14ac:dyDescent="0.25">
      <c r="A3237">
        <v>1</v>
      </c>
      <c r="B3237">
        <v>9020602</v>
      </c>
      <c r="C3237">
        <v>6</v>
      </c>
      <c r="D3237">
        <v>4</v>
      </c>
      <c r="E3237">
        <v>4</v>
      </c>
      <c r="F3237" t="s">
        <v>7</v>
      </c>
      <c r="G3237">
        <v>92</v>
      </c>
      <c r="M3237">
        <v>46</v>
      </c>
      <c r="P3237">
        <v>46</v>
      </c>
    </row>
    <row r="3238" spans="1:16" x14ac:dyDescent="0.25">
      <c r="A3238">
        <v>1</v>
      </c>
      <c r="B3238">
        <v>9020602</v>
      </c>
      <c r="C3238">
        <v>6</v>
      </c>
      <c r="D3238">
        <v>5</v>
      </c>
      <c r="E3238">
        <v>1</v>
      </c>
      <c r="F3238" t="s">
        <v>7</v>
      </c>
      <c r="G3238">
        <v>0</v>
      </c>
      <c r="M3238">
        <v>0</v>
      </c>
      <c r="P3238">
        <v>0</v>
      </c>
    </row>
    <row r="3239" spans="1:16" x14ac:dyDescent="0.25">
      <c r="A3239">
        <v>1</v>
      </c>
      <c r="B3239">
        <v>9020602</v>
      </c>
      <c r="C3239">
        <v>6</v>
      </c>
      <c r="D3239">
        <v>5</v>
      </c>
      <c r="E3239">
        <v>2</v>
      </c>
      <c r="F3239" t="s">
        <v>7</v>
      </c>
      <c r="G3239">
        <v>0</v>
      </c>
      <c r="M3239">
        <v>0</v>
      </c>
      <c r="P3239">
        <v>0</v>
      </c>
    </row>
    <row r="3240" spans="1:16" x14ac:dyDescent="0.25">
      <c r="A3240">
        <v>1</v>
      </c>
      <c r="B3240">
        <v>9020602</v>
      </c>
      <c r="C3240">
        <v>6</v>
      </c>
      <c r="D3240">
        <v>5</v>
      </c>
      <c r="E3240">
        <v>3</v>
      </c>
      <c r="F3240" t="s">
        <v>7</v>
      </c>
      <c r="G3240">
        <v>0</v>
      </c>
      <c r="M3240">
        <v>0</v>
      </c>
      <c r="P3240">
        <v>0</v>
      </c>
    </row>
    <row r="3241" spans="1:16" x14ac:dyDescent="0.25">
      <c r="A3241">
        <v>1</v>
      </c>
      <c r="B3241">
        <v>9020602</v>
      </c>
      <c r="C3241">
        <v>6</v>
      </c>
      <c r="D3241">
        <v>5</v>
      </c>
      <c r="E3241">
        <v>4</v>
      </c>
      <c r="F3241" t="s">
        <v>7</v>
      </c>
      <c r="G3241">
        <v>0</v>
      </c>
      <c r="M3241">
        <v>0</v>
      </c>
      <c r="P3241">
        <v>0</v>
      </c>
    </row>
    <row r="3242" spans="1:16" x14ac:dyDescent="0.25">
      <c r="A3242">
        <v>1</v>
      </c>
      <c r="B3242">
        <v>9020602</v>
      </c>
      <c r="C3242">
        <v>6</v>
      </c>
      <c r="D3242">
        <v>6</v>
      </c>
      <c r="E3242">
        <v>1</v>
      </c>
      <c r="F3242" t="s">
        <v>7</v>
      </c>
      <c r="G3242">
        <v>33</v>
      </c>
      <c r="M3242">
        <v>48</v>
      </c>
      <c r="P3242">
        <v>55.384615392000001</v>
      </c>
    </row>
    <row r="3243" spans="1:16" x14ac:dyDescent="0.25">
      <c r="A3243">
        <v>1</v>
      </c>
      <c r="B3243">
        <v>9020602</v>
      </c>
      <c r="C3243">
        <v>6</v>
      </c>
      <c r="D3243">
        <v>6</v>
      </c>
      <c r="E3243">
        <v>2</v>
      </c>
      <c r="F3243" t="s">
        <v>7</v>
      </c>
      <c r="G3243">
        <v>207</v>
      </c>
      <c r="M3243">
        <v>197</v>
      </c>
      <c r="P3243">
        <v>197</v>
      </c>
    </row>
    <row r="3244" spans="1:16" x14ac:dyDescent="0.25">
      <c r="A3244">
        <v>1</v>
      </c>
      <c r="B3244">
        <v>9020602</v>
      </c>
      <c r="C3244">
        <v>6</v>
      </c>
      <c r="D3244">
        <v>6</v>
      </c>
      <c r="E3244">
        <v>3</v>
      </c>
      <c r="F3244" t="s">
        <v>7</v>
      </c>
      <c r="G3244">
        <v>6</v>
      </c>
      <c r="M3244">
        <v>11</v>
      </c>
      <c r="P3244">
        <v>9.0926736009999996</v>
      </c>
    </row>
    <row r="3245" spans="1:16" x14ac:dyDescent="0.25">
      <c r="A3245">
        <v>1</v>
      </c>
      <c r="B3245">
        <v>9020602</v>
      </c>
      <c r="C3245">
        <v>6</v>
      </c>
      <c r="D3245">
        <v>6</v>
      </c>
      <c r="E3245">
        <v>4</v>
      </c>
      <c r="F3245" t="s">
        <v>7</v>
      </c>
      <c r="G3245">
        <v>19</v>
      </c>
      <c r="M3245">
        <v>10</v>
      </c>
      <c r="P3245">
        <v>10</v>
      </c>
    </row>
    <row r="3246" spans="1:16" x14ac:dyDescent="0.25">
      <c r="A3246">
        <v>1</v>
      </c>
      <c r="B3246">
        <v>9020602</v>
      </c>
      <c r="C3246">
        <v>6</v>
      </c>
      <c r="D3246">
        <v>7</v>
      </c>
      <c r="E3246">
        <v>1</v>
      </c>
      <c r="F3246" t="s">
        <v>7</v>
      </c>
      <c r="G3246">
        <v>0</v>
      </c>
      <c r="M3246">
        <v>0</v>
      </c>
      <c r="P3246">
        <v>0</v>
      </c>
    </row>
    <row r="3247" spans="1:16" x14ac:dyDescent="0.25">
      <c r="A3247">
        <v>1</v>
      </c>
      <c r="B3247">
        <v>9020602</v>
      </c>
      <c r="C3247">
        <v>6</v>
      </c>
      <c r="D3247">
        <v>7</v>
      </c>
      <c r="E3247">
        <v>2</v>
      </c>
      <c r="F3247" t="s">
        <v>7</v>
      </c>
      <c r="G3247">
        <v>3</v>
      </c>
      <c r="M3247">
        <v>3</v>
      </c>
      <c r="P3247">
        <v>3</v>
      </c>
    </row>
    <row r="3248" spans="1:16" x14ac:dyDescent="0.25">
      <c r="A3248">
        <v>1</v>
      </c>
      <c r="B3248">
        <v>9020602</v>
      </c>
      <c r="C3248">
        <v>6</v>
      </c>
      <c r="D3248">
        <v>7</v>
      </c>
      <c r="E3248">
        <v>3</v>
      </c>
      <c r="F3248" t="s">
        <v>7</v>
      </c>
      <c r="G3248">
        <v>0</v>
      </c>
      <c r="M3248">
        <v>0</v>
      </c>
      <c r="P3248">
        <v>0</v>
      </c>
    </row>
    <row r="3249" spans="1:16" x14ac:dyDescent="0.25">
      <c r="A3249">
        <v>1</v>
      </c>
      <c r="B3249">
        <v>9020602</v>
      </c>
      <c r="C3249">
        <v>6</v>
      </c>
      <c r="D3249">
        <v>7</v>
      </c>
      <c r="E3249">
        <v>4</v>
      </c>
      <c r="F3249" t="s">
        <v>7</v>
      </c>
      <c r="G3249">
        <v>0</v>
      </c>
      <c r="M3249">
        <v>0</v>
      </c>
      <c r="P3249">
        <v>0</v>
      </c>
    </row>
    <row r="3250" spans="1:16" x14ac:dyDescent="0.25">
      <c r="A3250">
        <v>1</v>
      </c>
      <c r="B3250">
        <v>9020603</v>
      </c>
      <c r="C3250">
        <v>6</v>
      </c>
      <c r="D3250">
        <v>1</v>
      </c>
      <c r="E3250">
        <v>1</v>
      </c>
      <c r="F3250" t="s">
        <v>7</v>
      </c>
      <c r="G3250">
        <v>821</v>
      </c>
      <c r="M3250">
        <v>1491</v>
      </c>
      <c r="P3250">
        <v>1720.384615614</v>
      </c>
    </row>
    <row r="3251" spans="1:16" x14ac:dyDescent="0.25">
      <c r="A3251">
        <v>1</v>
      </c>
      <c r="B3251">
        <v>9020603</v>
      </c>
      <c r="C3251">
        <v>6</v>
      </c>
      <c r="D3251">
        <v>1</v>
      </c>
      <c r="E3251">
        <v>2</v>
      </c>
      <c r="F3251" t="s">
        <v>7</v>
      </c>
      <c r="G3251">
        <v>9811</v>
      </c>
      <c r="M3251">
        <v>9320</v>
      </c>
      <c r="P3251">
        <v>9320</v>
      </c>
    </row>
    <row r="3252" spans="1:16" x14ac:dyDescent="0.25">
      <c r="A3252">
        <v>1</v>
      </c>
      <c r="B3252">
        <v>9020603</v>
      </c>
      <c r="C3252">
        <v>6</v>
      </c>
      <c r="D3252">
        <v>1</v>
      </c>
      <c r="E3252">
        <v>3</v>
      </c>
      <c r="F3252" t="s">
        <v>7</v>
      </c>
      <c r="G3252">
        <v>2121</v>
      </c>
      <c r="M3252">
        <v>2608</v>
      </c>
      <c r="P3252">
        <v>2155.790250128</v>
      </c>
    </row>
    <row r="3253" spans="1:16" x14ac:dyDescent="0.25">
      <c r="A3253">
        <v>1</v>
      </c>
      <c r="B3253">
        <v>9020603</v>
      </c>
      <c r="C3253">
        <v>6</v>
      </c>
      <c r="D3253">
        <v>1</v>
      </c>
      <c r="E3253">
        <v>4</v>
      </c>
      <c r="F3253" t="s">
        <v>7</v>
      </c>
      <c r="G3253">
        <v>847</v>
      </c>
      <c r="M3253">
        <v>424</v>
      </c>
      <c r="P3253">
        <v>424</v>
      </c>
    </row>
    <row r="3254" spans="1:16" x14ac:dyDescent="0.25">
      <c r="A3254">
        <v>1</v>
      </c>
      <c r="B3254">
        <v>9020603</v>
      </c>
      <c r="C3254">
        <v>6</v>
      </c>
      <c r="D3254">
        <v>2</v>
      </c>
      <c r="E3254">
        <v>1</v>
      </c>
      <c r="F3254" t="s">
        <v>7</v>
      </c>
      <c r="G3254">
        <v>0</v>
      </c>
      <c r="M3254">
        <v>0</v>
      </c>
      <c r="P3254">
        <v>0</v>
      </c>
    </row>
    <row r="3255" spans="1:16" x14ac:dyDescent="0.25">
      <c r="A3255">
        <v>1</v>
      </c>
      <c r="B3255">
        <v>9020603</v>
      </c>
      <c r="C3255">
        <v>6</v>
      </c>
      <c r="D3255">
        <v>2</v>
      </c>
      <c r="E3255">
        <v>2</v>
      </c>
      <c r="F3255" t="s">
        <v>7</v>
      </c>
      <c r="G3255">
        <v>0</v>
      </c>
      <c r="M3255">
        <v>0</v>
      </c>
      <c r="P3255">
        <v>0</v>
      </c>
    </row>
    <row r="3256" spans="1:16" x14ac:dyDescent="0.25">
      <c r="A3256">
        <v>1</v>
      </c>
      <c r="B3256">
        <v>9020603</v>
      </c>
      <c r="C3256">
        <v>6</v>
      </c>
      <c r="D3256">
        <v>2</v>
      </c>
      <c r="E3256">
        <v>3</v>
      </c>
      <c r="F3256" t="s">
        <v>7</v>
      </c>
      <c r="G3256">
        <v>0</v>
      </c>
      <c r="M3256">
        <v>0</v>
      </c>
      <c r="P3256">
        <v>0</v>
      </c>
    </row>
    <row r="3257" spans="1:16" x14ac:dyDescent="0.25">
      <c r="A3257">
        <v>1</v>
      </c>
      <c r="B3257">
        <v>9020603</v>
      </c>
      <c r="C3257">
        <v>6</v>
      </c>
      <c r="D3257">
        <v>2</v>
      </c>
      <c r="E3257">
        <v>4</v>
      </c>
      <c r="F3257" t="s">
        <v>7</v>
      </c>
      <c r="G3257">
        <v>0</v>
      </c>
      <c r="M3257">
        <v>0</v>
      </c>
      <c r="P3257">
        <v>0</v>
      </c>
    </row>
    <row r="3258" spans="1:16" x14ac:dyDescent="0.25">
      <c r="A3258">
        <v>1</v>
      </c>
      <c r="B3258">
        <v>9020603</v>
      </c>
      <c r="C3258">
        <v>6</v>
      </c>
      <c r="D3258">
        <v>3</v>
      </c>
      <c r="E3258">
        <v>1</v>
      </c>
      <c r="F3258" t="s">
        <v>7</v>
      </c>
      <c r="G3258">
        <v>0</v>
      </c>
      <c r="M3258">
        <v>0</v>
      </c>
      <c r="P3258">
        <v>0</v>
      </c>
    </row>
    <row r="3259" spans="1:16" x14ac:dyDescent="0.25">
      <c r="A3259">
        <v>1</v>
      </c>
      <c r="B3259">
        <v>9020603</v>
      </c>
      <c r="C3259">
        <v>6</v>
      </c>
      <c r="D3259">
        <v>3</v>
      </c>
      <c r="E3259">
        <v>2</v>
      </c>
      <c r="F3259" t="s">
        <v>7</v>
      </c>
      <c r="G3259">
        <v>0</v>
      </c>
      <c r="M3259">
        <v>0</v>
      </c>
      <c r="P3259">
        <v>0</v>
      </c>
    </row>
    <row r="3260" spans="1:16" x14ac:dyDescent="0.25">
      <c r="A3260">
        <v>1</v>
      </c>
      <c r="B3260">
        <v>9020603</v>
      </c>
      <c r="C3260">
        <v>6</v>
      </c>
      <c r="D3260">
        <v>3</v>
      </c>
      <c r="E3260">
        <v>3</v>
      </c>
      <c r="F3260" t="s">
        <v>7</v>
      </c>
      <c r="G3260">
        <v>0</v>
      </c>
      <c r="M3260">
        <v>0</v>
      </c>
      <c r="P3260">
        <v>0</v>
      </c>
    </row>
    <row r="3261" spans="1:16" x14ac:dyDescent="0.25">
      <c r="A3261">
        <v>1</v>
      </c>
      <c r="B3261">
        <v>9020603</v>
      </c>
      <c r="C3261">
        <v>6</v>
      </c>
      <c r="D3261">
        <v>3</v>
      </c>
      <c r="E3261">
        <v>4</v>
      </c>
      <c r="F3261" t="s">
        <v>7</v>
      </c>
      <c r="G3261">
        <v>0</v>
      </c>
      <c r="M3261">
        <v>0</v>
      </c>
      <c r="P3261">
        <v>0</v>
      </c>
    </row>
    <row r="3262" spans="1:16" x14ac:dyDescent="0.25">
      <c r="A3262">
        <v>1</v>
      </c>
      <c r="B3262">
        <v>9020603</v>
      </c>
      <c r="C3262">
        <v>6</v>
      </c>
      <c r="D3262">
        <v>4</v>
      </c>
      <c r="E3262">
        <v>1</v>
      </c>
      <c r="F3262" t="s">
        <v>7</v>
      </c>
      <c r="G3262">
        <v>115</v>
      </c>
      <c r="M3262">
        <v>209</v>
      </c>
      <c r="P3262">
        <v>241.15384618600001</v>
      </c>
    </row>
    <row r="3263" spans="1:16" x14ac:dyDescent="0.25">
      <c r="A3263">
        <v>1</v>
      </c>
      <c r="B3263">
        <v>9020603</v>
      </c>
      <c r="C3263">
        <v>6</v>
      </c>
      <c r="D3263">
        <v>4</v>
      </c>
      <c r="E3263">
        <v>2</v>
      </c>
      <c r="F3263" t="s">
        <v>7</v>
      </c>
      <c r="G3263">
        <v>4843</v>
      </c>
      <c r="M3263">
        <v>4601</v>
      </c>
      <c r="P3263">
        <v>4601</v>
      </c>
    </row>
    <row r="3264" spans="1:16" x14ac:dyDescent="0.25">
      <c r="A3264">
        <v>1</v>
      </c>
      <c r="B3264">
        <v>9020603</v>
      </c>
      <c r="C3264">
        <v>6</v>
      </c>
      <c r="D3264">
        <v>4</v>
      </c>
      <c r="E3264">
        <v>3</v>
      </c>
      <c r="F3264" t="s">
        <v>7</v>
      </c>
      <c r="G3264">
        <v>206</v>
      </c>
      <c r="M3264">
        <v>253</v>
      </c>
      <c r="P3264">
        <v>209.13149282299997</v>
      </c>
    </row>
    <row r="3265" spans="1:16" x14ac:dyDescent="0.25">
      <c r="A3265">
        <v>1</v>
      </c>
      <c r="B3265">
        <v>9020603</v>
      </c>
      <c r="C3265">
        <v>6</v>
      </c>
      <c r="D3265">
        <v>4</v>
      </c>
      <c r="E3265">
        <v>4</v>
      </c>
      <c r="F3265" t="s">
        <v>7</v>
      </c>
      <c r="G3265">
        <v>182</v>
      </c>
      <c r="M3265">
        <v>91</v>
      </c>
      <c r="P3265">
        <v>91</v>
      </c>
    </row>
    <row r="3266" spans="1:16" x14ac:dyDescent="0.25">
      <c r="A3266">
        <v>1</v>
      </c>
      <c r="B3266">
        <v>9020603</v>
      </c>
      <c r="C3266">
        <v>6</v>
      </c>
      <c r="D3266">
        <v>5</v>
      </c>
      <c r="E3266">
        <v>1</v>
      </c>
      <c r="F3266" t="s">
        <v>7</v>
      </c>
      <c r="G3266">
        <v>0</v>
      </c>
      <c r="M3266">
        <v>0</v>
      </c>
      <c r="P3266">
        <v>0</v>
      </c>
    </row>
    <row r="3267" spans="1:16" x14ac:dyDescent="0.25">
      <c r="A3267">
        <v>1</v>
      </c>
      <c r="B3267">
        <v>9020603</v>
      </c>
      <c r="C3267">
        <v>6</v>
      </c>
      <c r="D3267">
        <v>5</v>
      </c>
      <c r="E3267">
        <v>2</v>
      </c>
      <c r="F3267" t="s">
        <v>7</v>
      </c>
      <c r="G3267">
        <v>0</v>
      </c>
      <c r="M3267">
        <v>0</v>
      </c>
      <c r="P3267">
        <v>0</v>
      </c>
    </row>
    <row r="3268" spans="1:16" x14ac:dyDescent="0.25">
      <c r="A3268">
        <v>1</v>
      </c>
      <c r="B3268">
        <v>9020603</v>
      </c>
      <c r="C3268">
        <v>6</v>
      </c>
      <c r="D3268">
        <v>5</v>
      </c>
      <c r="E3268">
        <v>3</v>
      </c>
      <c r="F3268" t="s">
        <v>7</v>
      </c>
      <c r="G3268">
        <v>0</v>
      </c>
      <c r="M3268">
        <v>0</v>
      </c>
      <c r="P3268">
        <v>0</v>
      </c>
    </row>
    <row r="3269" spans="1:16" x14ac:dyDescent="0.25">
      <c r="A3269">
        <v>1</v>
      </c>
      <c r="B3269">
        <v>9020603</v>
      </c>
      <c r="C3269">
        <v>6</v>
      </c>
      <c r="D3269">
        <v>5</v>
      </c>
      <c r="E3269">
        <v>4</v>
      </c>
      <c r="F3269" t="s">
        <v>7</v>
      </c>
      <c r="G3269">
        <v>0</v>
      </c>
      <c r="M3269">
        <v>0</v>
      </c>
      <c r="P3269">
        <v>0</v>
      </c>
    </row>
    <row r="3270" spans="1:16" x14ac:dyDescent="0.25">
      <c r="A3270">
        <v>1</v>
      </c>
      <c r="B3270">
        <v>9020603</v>
      </c>
      <c r="C3270">
        <v>6</v>
      </c>
      <c r="D3270">
        <v>6</v>
      </c>
      <c r="E3270">
        <v>1</v>
      </c>
      <c r="F3270" t="s">
        <v>7</v>
      </c>
      <c r="G3270">
        <v>3</v>
      </c>
      <c r="M3270">
        <v>5</v>
      </c>
      <c r="P3270">
        <v>5.7692307700000001</v>
      </c>
    </row>
    <row r="3271" spans="1:16" x14ac:dyDescent="0.25">
      <c r="A3271">
        <v>1</v>
      </c>
      <c r="B3271">
        <v>9020603</v>
      </c>
      <c r="C3271">
        <v>6</v>
      </c>
      <c r="D3271">
        <v>6</v>
      </c>
      <c r="E3271">
        <v>2</v>
      </c>
      <c r="F3271" t="s">
        <v>7</v>
      </c>
      <c r="G3271">
        <v>574</v>
      </c>
      <c r="M3271">
        <v>545</v>
      </c>
      <c r="P3271">
        <v>545</v>
      </c>
    </row>
    <row r="3272" spans="1:16" x14ac:dyDescent="0.25">
      <c r="A3272">
        <v>1</v>
      </c>
      <c r="B3272">
        <v>9020603</v>
      </c>
      <c r="C3272">
        <v>6</v>
      </c>
      <c r="D3272">
        <v>6</v>
      </c>
      <c r="E3272">
        <v>3</v>
      </c>
      <c r="F3272" t="s">
        <v>7</v>
      </c>
      <c r="G3272">
        <v>6</v>
      </c>
      <c r="M3272">
        <v>7</v>
      </c>
      <c r="P3272">
        <v>5.7862468369999993</v>
      </c>
    </row>
    <row r="3273" spans="1:16" x14ac:dyDescent="0.25">
      <c r="A3273">
        <v>1</v>
      </c>
      <c r="B3273">
        <v>9020603</v>
      </c>
      <c r="C3273">
        <v>6</v>
      </c>
      <c r="D3273">
        <v>6</v>
      </c>
      <c r="E3273">
        <v>4</v>
      </c>
      <c r="F3273" t="s">
        <v>7</v>
      </c>
      <c r="G3273">
        <v>40</v>
      </c>
      <c r="M3273">
        <v>20</v>
      </c>
      <c r="P3273">
        <v>20</v>
      </c>
    </row>
    <row r="3274" spans="1:16" x14ac:dyDescent="0.25">
      <c r="A3274">
        <v>1</v>
      </c>
      <c r="B3274">
        <v>9020603</v>
      </c>
      <c r="C3274">
        <v>6</v>
      </c>
      <c r="D3274">
        <v>7</v>
      </c>
      <c r="E3274">
        <v>1</v>
      </c>
      <c r="F3274" t="s">
        <v>7</v>
      </c>
      <c r="G3274">
        <v>0</v>
      </c>
      <c r="M3274">
        <v>0</v>
      </c>
      <c r="P3274">
        <v>0</v>
      </c>
    </row>
    <row r="3275" spans="1:16" x14ac:dyDescent="0.25">
      <c r="A3275">
        <v>1</v>
      </c>
      <c r="B3275">
        <v>9020603</v>
      </c>
      <c r="C3275">
        <v>6</v>
      </c>
      <c r="D3275">
        <v>7</v>
      </c>
      <c r="E3275">
        <v>2</v>
      </c>
      <c r="F3275" t="s">
        <v>7</v>
      </c>
      <c r="G3275">
        <v>97</v>
      </c>
      <c r="M3275">
        <v>92</v>
      </c>
      <c r="P3275">
        <v>92</v>
      </c>
    </row>
    <row r="3276" spans="1:16" x14ac:dyDescent="0.25">
      <c r="A3276">
        <v>1</v>
      </c>
      <c r="B3276">
        <v>9020603</v>
      </c>
      <c r="C3276">
        <v>6</v>
      </c>
      <c r="D3276">
        <v>7</v>
      </c>
      <c r="E3276">
        <v>3</v>
      </c>
      <c r="F3276" t="s">
        <v>7</v>
      </c>
      <c r="G3276">
        <v>3</v>
      </c>
      <c r="M3276">
        <v>4</v>
      </c>
      <c r="P3276">
        <v>3.3064267639999998</v>
      </c>
    </row>
    <row r="3277" spans="1:16" x14ac:dyDescent="0.25">
      <c r="A3277">
        <v>1</v>
      </c>
      <c r="B3277">
        <v>9020603</v>
      </c>
      <c r="C3277">
        <v>6</v>
      </c>
      <c r="D3277">
        <v>7</v>
      </c>
      <c r="E3277">
        <v>4</v>
      </c>
      <c r="F3277" t="s">
        <v>7</v>
      </c>
      <c r="G3277">
        <v>3</v>
      </c>
      <c r="M3277">
        <v>2</v>
      </c>
      <c r="P3277">
        <v>2</v>
      </c>
    </row>
    <row r="3278" spans="1:16" x14ac:dyDescent="0.25">
      <c r="A3278">
        <v>1</v>
      </c>
      <c r="B3278">
        <v>9020604</v>
      </c>
      <c r="C3278">
        <v>6</v>
      </c>
      <c r="D3278">
        <v>1</v>
      </c>
      <c r="E3278">
        <v>1</v>
      </c>
      <c r="F3278" t="s">
        <v>7</v>
      </c>
      <c r="G3278">
        <v>0</v>
      </c>
      <c r="M3278">
        <v>0</v>
      </c>
      <c r="P3278">
        <v>0</v>
      </c>
    </row>
    <row r="3279" spans="1:16" x14ac:dyDescent="0.25">
      <c r="A3279">
        <v>1</v>
      </c>
      <c r="B3279">
        <v>9020604</v>
      </c>
      <c r="C3279">
        <v>6</v>
      </c>
      <c r="D3279">
        <v>1</v>
      </c>
      <c r="E3279">
        <v>2</v>
      </c>
      <c r="F3279" t="s">
        <v>7</v>
      </c>
      <c r="G3279">
        <v>0</v>
      </c>
      <c r="M3279">
        <v>0</v>
      </c>
      <c r="P3279">
        <v>0</v>
      </c>
    </row>
    <row r="3280" spans="1:16" x14ac:dyDescent="0.25">
      <c r="A3280">
        <v>1</v>
      </c>
      <c r="B3280">
        <v>9020604</v>
      </c>
      <c r="C3280">
        <v>6</v>
      </c>
      <c r="D3280">
        <v>1</v>
      </c>
      <c r="E3280">
        <v>3</v>
      </c>
      <c r="F3280" t="s">
        <v>7</v>
      </c>
      <c r="G3280">
        <v>0</v>
      </c>
      <c r="M3280">
        <v>0</v>
      </c>
      <c r="P3280">
        <v>0</v>
      </c>
    </row>
    <row r="3281" spans="1:16" x14ac:dyDescent="0.25">
      <c r="A3281">
        <v>1</v>
      </c>
      <c r="B3281">
        <v>9020604</v>
      </c>
      <c r="C3281">
        <v>6</v>
      </c>
      <c r="D3281">
        <v>1</v>
      </c>
      <c r="E3281">
        <v>4</v>
      </c>
      <c r="F3281" t="s">
        <v>7</v>
      </c>
      <c r="G3281">
        <v>0</v>
      </c>
      <c r="M3281">
        <v>0</v>
      </c>
      <c r="P3281">
        <v>0</v>
      </c>
    </row>
    <row r="3282" spans="1:16" x14ac:dyDescent="0.25">
      <c r="A3282">
        <v>1</v>
      </c>
      <c r="B3282">
        <v>9020604</v>
      </c>
      <c r="C3282">
        <v>6</v>
      </c>
      <c r="D3282">
        <v>2</v>
      </c>
      <c r="E3282">
        <v>1</v>
      </c>
      <c r="F3282" t="s">
        <v>7</v>
      </c>
      <c r="G3282">
        <v>27</v>
      </c>
      <c r="M3282">
        <v>511</v>
      </c>
      <c r="P3282">
        <v>589.615384694</v>
      </c>
    </row>
    <row r="3283" spans="1:16" x14ac:dyDescent="0.25">
      <c r="A3283">
        <v>1</v>
      </c>
      <c r="B3283">
        <v>9020604</v>
      </c>
      <c r="C3283">
        <v>6</v>
      </c>
      <c r="D3283">
        <v>2</v>
      </c>
      <c r="E3283">
        <v>2</v>
      </c>
      <c r="F3283" t="s">
        <v>7</v>
      </c>
      <c r="G3283">
        <v>9725</v>
      </c>
      <c r="M3283">
        <v>9239</v>
      </c>
      <c r="P3283">
        <v>9239</v>
      </c>
    </row>
    <row r="3284" spans="1:16" x14ac:dyDescent="0.25">
      <c r="A3284">
        <v>1</v>
      </c>
      <c r="B3284">
        <v>9020604</v>
      </c>
      <c r="C3284">
        <v>6</v>
      </c>
      <c r="D3284">
        <v>2</v>
      </c>
      <c r="E3284">
        <v>3</v>
      </c>
      <c r="F3284" t="s">
        <v>7</v>
      </c>
      <c r="G3284">
        <v>128</v>
      </c>
      <c r="M3284">
        <v>790</v>
      </c>
      <c r="P3284">
        <v>653.01928588999999</v>
      </c>
    </row>
    <row r="3285" spans="1:16" x14ac:dyDescent="0.25">
      <c r="A3285">
        <v>1</v>
      </c>
      <c r="B3285">
        <v>9020604</v>
      </c>
      <c r="C3285">
        <v>6</v>
      </c>
      <c r="D3285">
        <v>2</v>
      </c>
      <c r="E3285">
        <v>4</v>
      </c>
      <c r="F3285" t="s">
        <v>7</v>
      </c>
      <c r="G3285">
        <v>692</v>
      </c>
      <c r="M3285">
        <v>346</v>
      </c>
      <c r="P3285">
        <v>346</v>
      </c>
    </row>
    <row r="3286" spans="1:16" x14ac:dyDescent="0.25">
      <c r="A3286">
        <v>1</v>
      </c>
      <c r="B3286">
        <v>9020604</v>
      </c>
      <c r="C3286">
        <v>6</v>
      </c>
      <c r="D3286">
        <v>3</v>
      </c>
      <c r="E3286">
        <v>1</v>
      </c>
      <c r="F3286" t="s">
        <v>7</v>
      </c>
      <c r="G3286">
        <v>18</v>
      </c>
      <c r="M3286">
        <v>340</v>
      </c>
      <c r="P3286">
        <v>392.30769236000003</v>
      </c>
    </row>
    <row r="3287" spans="1:16" x14ac:dyDescent="0.25">
      <c r="A3287">
        <v>1</v>
      </c>
      <c r="B3287">
        <v>9020604</v>
      </c>
      <c r="C3287">
        <v>6</v>
      </c>
      <c r="D3287">
        <v>3</v>
      </c>
      <c r="E3287">
        <v>2</v>
      </c>
      <c r="F3287" t="s">
        <v>7</v>
      </c>
      <c r="G3287">
        <v>5076</v>
      </c>
      <c r="M3287">
        <v>4822</v>
      </c>
      <c r="P3287">
        <v>4822</v>
      </c>
    </row>
    <row r="3288" spans="1:16" x14ac:dyDescent="0.25">
      <c r="A3288">
        <v>1</v>
      </c>
      <c r="B3288">
        <v>9020604</v>
      </c>
      <c r="C3288">
        <v>6</v>
      </c>
      <c r="D3288">
        <v>3</v>
      </c>
      <c r="E3288">
        <v>3</v>
      </c>
      <c r="F3288" t="s">
        <v>7</v>
      </c>
      <c r="G3288">
        <v>18</v>
      </c>
      <c r="M3288">
        <v>111</v>
      </c>
      <c r="P3288">
        <v>91.753342700999994</v>
      </c>
    </row>
    <row r="3289" spans="1:16" x14ac:dyDescent="0.25">
      <c r="A3289">
        <v>1</v>
      </c>
      <c r="B3289">
        <v>9020604</v>
      </c>
      <c r="C3289">
        <v>6</v>
      </c>
      <c r="D3289">
        <v>3</v>
      </c>
      <c r="E3289">
        <v>4</v>
      </c>
      <c r="F3289" t="s">
        <v>7</v>
      </c>
      <c r="G3289">
        <v>319</v>
      </c>
      <c r="M3289">
        <v>160</v>
      </c>
      <c r="P3289">
        <v>160</v>
      </c>
    </row>
    <row r="3290" spans="1:16" x14ac:dyDescent="0.25">
      <c r="A3290">
        <v>1</v>
      </c>
      <c r="B3290">
        <v>9020604</v>
      </c>
      <c r="C3290">
        <v>6</v>
      </c>
      <c r="D3290">
        <v>4</v>
      </c>
      <c r="E3290">
        <v>1</v>
      </c>
      <c r="F3290" t="s">
        <v>7</v>
      </c>
      <c r="G3290">
        <v>69</v>
      </c>
      <c r="M3290">
        <v>1305</v>
      </c>
      <c r="P3290">
        <v>1505.7692309700001</v>
      </c>
    </row>
    <row r="3291" spans="1:16" x14ac:dyDescent="0.25">
      <c r="A3291">
        <v>1</v>
      </c>
      <c r="B3291">
        <v>9020604</v>
      </c>
      <c r="C3291">
        <v>6</v>
      </c>
      <c r="D3291">
        <v>4</v>
      </c>
      <c r="E3291">
        <v>2</v>
      </c>
      <c r="F3291" t="s">
        <v>7</v>
      </c>
      <c r="G3291">
        <v>13211</v>
      </c>
      <c r="M3291">
        <v>12550</v>
      </c>
      <c r="P3291">
        <v>12550</v>
      </c>
    </row>
    <row r="3292" spans="1:16" x14ac:dyDescent="0.25">
      <c r="A3292">
        <v>1</v>
      </c>
      <c r="B3292">
        <v>9020604</v>
      </c>
      <c r="C3292">
        <v>6</v>
      </c>
      <c r="D3292">
        <v>4</v>
      </c>
      <c r="E3292">
        <v>3</v>
      </c>
      <c r="F3292" t="s">
        <v>7</v>
      </c>
      <c r="G3292">
        <v>67</v>
      </c>
      <c r="M3292">
        <v>413</v>
      </c>
      <c r="P3292">
        <v>341.38856338299996</v>
      </c>
    </row>
    <row r="3293" spans="1:16" x14ac:dyDescent="0.25">
      <c r="A3293">
        <v>1</v>
      </c>
      <c r="B3293">
        <v>9020604</v>
      </c>
      <c r="C3293">
        <v>6</v>
      </c>
      <c r="D3293">
        <v>4</v>
      </c>
      <c r="E3293">
        <v>4</v>
      </c>
      <c r="F3293" t="s">
        <v>7</v>
      </c>
      <c r="G3293">
        <v>659</v>
      </c>
      <c r="M3293">
        <v>330</v>
      </c>
      <c r="P3293">
        <v>330</v>
      </c>
    </row>
    <row r="3294" spans="1:16" x14ac:dyDescent="0.25">
      <c r="A3294">
        <v>1</v>
      </c>
      <c r="B3294">
        <v>9020604</v>
      </c>
      <c r="C3294">
        <v>6</v>
      </c>
      <c r="D3294">
        <v>5</v>
      </c>
      <c r="E3294">
        <v>1</v>
      </c>
      <c r="F3294" t="s">
        <v>7</v>
      </c>
      <c r="G3294">
        <v>0</v>
      </c>
      <c r="M3294">
        <v>0</v>
      </c>
      <c r="P3294">
        <v>0</v>
      </c>
    </row>
    <row r="3295" spans="1:16" x14ac:dyDescent="0.25">
      <c r="A3295">
        <v>1</v>
      </c>
      <c r="B3295">
        <v>9020604</v>
      </c>
      <c r="C3295">
        <v>6</v>
      </c>
      <c r="D3295">
        <v>5</v>
      </c>
      <c r="E3295">
        <v>2</v>
      </c>
      <c r="F3295" t="s">
        <v>7</v>
      </c>
      <c r="G3295">
        <v>6310</v>
      </c>
      <c r="M3295">
        <v>5995</v>
      </c>
      <c r="P3295">
        <v>5995</v>
      </c>
    </row>
    <row r="3296" spans="1:16" x14ac:dyDescent="0.25">
      <c r="A3296">
        <v>1</v>
      </c>
      <c r="B3296">
        <v>9020604</v>
      </c>
      <c r="C3296">
        <v>6</v>
      </c>
      <c r="D3296">
        <v>5</v>
      </c>
      <c r="E3296">
        <v>3</v>
      </c>
      <c r="F3296" t="s">
        <v>7</v>
      </c>
      <c r="G3296">
        <v>15</v>
      </c>
      <c r="M3296">
        <v>93</v>
      </c>
      <c r="P3296">
        <v>76.874422263</v>
      </c>
    </row>
    <row r="3297" spans="1:16" x14ac:dyDescent="0.25">
      <c r="A3297">
        <v>1</v>
      </c>
      <c r="B3297">
        <v>9020604</v>
      </c>
      <c r="C3297">
        <v>6</v>
      </c>
      <c r="D3297">
        <v>5</v>
      </c>
      <c r="E3297">
        <v>4</v>
      </c>
      <c r="F3297" t="s">
        <v>7</v>
      </c>
      <c r="G3297">
        <v>384</v>
      </c>
      <c r="M3297">
        <v>192</v>
      </c>
      <c r="P3297">
        <v>192</v>
      </c>
    </row>
    <row r="3298" spans="1:16" x14ac:dyDescent="0.25">
      <c r="A3298">
        <v>1</v>
      </c>
      <c r="B3298">
        <v>9020604</v>
      </c>
      <c r="C3298">
        <v>6</v>
      </c>
      <c r="D3298">
        <v>6</v>
      </c>
      <c r="E3298">
        <v>1</v>
      </c>
      <c r="F3298" t="s">
        <v>7</v>
      </c>
      <c r="G3298">
        <v>0</v>
      </c>
      <c r="M3298">
        <v>0</v>
      </c>
      <c r="P3298">
        <v>0</v>
      </c>
    </row>
    <row r="3299" spans="1:16" x14ac:dyDescent="0.25">
      <c r="A3299">
        <v>1</v>
      </c>
      <c r="B3299">
        <v>9020604</v>
      </c>
      <c r="C3299">
        <v>6</v>
      </c>
      <c r="D3299">
        <v>6</v>
      </c>
      <c r="E3299">
        <v>2</v>
      </c>
      <c r="F3299" t="s">
        <v>7</v>
      </c>
      <c r="G3299">
        <v>6077</v>
      </c>
      <c r="M3299">
        <v>5773</v>
      </c>
      <c r="P3299">
        <v>5773</v>
      </c>
    </row>
    <row r="3300" spans="1:16" x14ac:dyDescent="0.25">
      <c r="A3300">
        <v>1</v>
      </c>
      <c r="B3300">
        <v>9020604</v>
      </c>
      <c r="C3300">
        <v>6</v>
      </c>
      <c r="D3300">
        <v>6</v>
      </c>
      <c r="E3300">
        <v>3</v>
      </c>
      <c r="F3300" t="s">
        <v>7</v>
      </c>
      <c r="G3300">
        <v>6</v>
      </c>
      <c r="M3300">
        <v>37</v>
      </c>
      <c r="P3300">
        <v>30.584447566999998</v>
      </c>
    </row>
    <row r="3301" spans="1:16" x14ac:dyDescent="0.25">
      <c r="A3301">
        <v>1</v>
      </c>
      <c r="B3301">
        <v>9020604</v>
      </c>
      <c r="C3301">
        <v>6</v>
      </c>
      <c r="D3301">
        <v>6</v>
      </c>
      <c r="E3301">
        <v>4</v>
      </c>
      <c r="F3301" t="s">
        <v>7</v>
      </c>
      <c r="G3301">
        <v>396</v>
      </c>
      <c r="M3301">
        <v>198</v>
      </c>
      <c r="P3301">
        <v>198</v>
      </c>
    </row>
    <row r="3302" spans="1:16" x14ac:dyDescent="0.25">
      <c r="A3302">
        <v>1</v>
      </c>
      <c r="B3302">
        <v>9020604</v>
      </c>
      <c r="C3302">
        <v>6</v>
      </c>
      <c r="D3302">
        <v>7</v>
      </c>
      <c r="E3302">
        <v>1</v>
      </c>
      <c r="F3302" t="s">
        <v>7</v>
      </c>
      <c r="G3302">
        <v>0</v>
      </c>
      <c r="M3302">
        <v>0</v>
      </c>
      <c r="P3302">
        <v>0</v>
      </c>
    </row>
    <row r="3303" spans="1:16" x14ac:dyDescent="0.25">
      <c r="A3303">
        <v>1</v>
      </c>
      <c r="B3303">
        <v>9020604</v>
      </c>
      <c r="C3303">
        <v>6</v>
      </c>
      <c r="D3303">
        <v>7</v>
      </c>
      <c r="E3303">
        <v>2</v>
      </c>
      <c r="F3303" t="s">
        <v>7</v>
      </c>
      <c r="G3303">
        <v>447</v>
      </c>
      <c r="M3303">
        <v>425</v>
      </c>
      <c r="P3303">
        <v>425</v>
      </c>
    </row>
    <row r="3304" spans="1:16" x14ac:dyDescent="0.25">
      <c r="A3304">
        <v>1</v>
      </c>
      <c r="B3304">
        <v>9020604</v>
      </c>
      <c r="C3304">
        <v>6</v>
      </c>
      <c r="D3304">
        <v>7</v>
      </c>
      <c r="E3304">
        <v>3</v>
      </c>
      <c r="F3304" t="s">
        <v>7</v>
      </c>
      <c r="G3304">
        <v>3</v>
      </c>
      <c r="M3304">
        <v>19</v>
      </c>
      <c r="P3304">
        <v>15.705527128999998</v>
      </c>
    </row>
    <row r="3305" spans="1:16" x14ac:dyDescent="0.25">
      <c r="A3305">
        <v>1</v>
      </c>
      <c r="B3305">
        <v>9020604</v>
      </c>
      <c r="C3305">
        <v>6</v>
      </c>
      <c r="D3305">
        <v>7</v>
      </c>
      <c r="E3305">
        <v>4</v>
      </c>
      <c r="F3305" t="s">
        <v>7</v>
      </c>
      <c r="G3305">
        <v>0</v>
      </c>
      <c r="M3305">
        <v>0</v>
      </c>
      <c r="P3305">
        <v>0</v>
      </c>
    </row>
    <row r="3306" spans="1:16" x14ac:dyDescent="0.25">
      <c r="A3306">
        <v>1</v>
      </c>
      <c r="B3306">
        <v>9020605</v>
      </c>
      <c r="C3306">
        <v>6</v>
      </c>
      <c r="D3306">
        <v>1</v>
      </c>
      <c r="E3306">
        <v>1</v>
      </c>
      <c r="F3306" t="s">
        <v>7</v>
      </c>
      <c r="G3306">
        <v>0</v>
      </c>
      <c r="M3306">
        <v>0</v>
      </c>
      <c r="P3306">
        <v>0</v>
      </c>
    </row>
    <row r="3307" spans="1:16" x14ac:dyDescent="0.25">
      <c r="A3307">
        <v>1</v>
      </c>
      <c r="B3307">
        <v>9020605</v>
      </c>
      <c r="C3307">
        <v>6</v>
      </c>
      <c r="D3307">
        <v>1</v>
      </c>
      <c r="E3307">
        <v>2</v>
      </c>
      <c r="F3307" t="s">
        <v>7</v>
      </c>
      <c r="G3307">
        <v>0</v>
      </c>
      <c r="M3307">
        <v>0</v>
      </c>
      <c r="P3307">
        <v>0</v>
      </c>
    </row>
    <row r="3308" spans="1:16" x14ac:dyDescent="0.25">
      <c r="A3308">
        <v>1</v>
      </c>
      <c r="B3308">
        <v>9020605</v>
      </c>
      <c r="C3308">
        <v>6</v>
      </c>
      <c r="D3308">
        <v>1</v>
      </c>
      <c r="E3308">
        <v>3</v>
      </c>
      <c r="F3308" t="s">
        <v>7</v>
      </c>
      <c r="G3308">
        <v>0</v>
      </c>
      <c r="M3308">
        <v>0</v>
      </c>
      <c r="P3308">
        <v>0</v>
      </c>
    </row>
    <row r="3309" spans="1:16" x14ac:dyDescent="0.25">
      <c r="A3309">
        <v>1</v>
      </c>
      <c r="B3309">
        <v>9020605</v>
      </c>
      <c r="C3309">
        <v>6</v>
      </c>
      <c r="D3309">
        <v>1</v>
      </c>
      <c r="E3309">
        <v>4</v>
      </c>
      <c r="F3309" t="s">
        <v>7</v>
      </c>
      <c r="G3309">
        <v>0</v>
      </c>
      <c r="M3309">
        <v>0</v>
      </c>
      <c r="P3309">
        <v>0</v>
      </c>
    </row>
    <row r="3310" spans="1:16" x14ac:dyDescent="0.25">
      <c r="A3310">
        <v>1</v>
      </c>
      <c r="B3310">
        <v>9020605</v>
      </c>
      <c r="C3310">
        <v>6</v>
      </c>
      <c r="D3310">
        <v>2</v>
      </c>
      <c r="E3310">
        <v>1</v>
      </c>
      <c r="F3310" t="s">
        <v>7</v>
      </c>
      <c r="G3310">
        <v>60</v>
      </c>
      <c r="M3310">
        <v>668</v>
      </c>
      <c r="P3310">
        <v>770.76923087199998</v>
      </c>
    </row>
    <row r="3311" spans="1:16" x14ac:dyDescent="0.25">
      <c r="A3311">
        <v>1</v>
      </c>
      <c r="B3311">
        <v>9020605</v>
      </c>
      <c r="C3311">
        <v>6</v>
      </c>
      <c r="D3311">
        <v>2</v>
      </c>
      <c r="E3311">
        <v>2</v>
      </c>
      <c r="F3311" t="s">
        <v>7</v>
      </c>
      <c r="G3311">
        <v>1391</v>
      </c>
      <c r="M3311">
        <v>1321</v>
      </c>
      <c r="P3311">
        <v>1321</v>
      </c>
    </row>
    <row r="3312" spans="1:16" x14ac:dyDescent="0.25">
      <c r="A3312">
        <v>1</v>
      </c>
      <c r="B3312">
        <v>9020605</v>
      </c>
      <c r="C3312">
        <v>6</v>
      </c>
      <c r="D3312">
        <v>2</v>
      </c>
      <c r="E3312">
        <v>3</v>
      </c>
      <c r="F3312" t="s">
        <v>7</v>
      </c>
      <c r="G3312">
        <v>229</v>
      </c>
      <c r="M3312">
        <v>813</v>
      </c>
      <c r="P3312">
        <v>672.03123978299993</v>
      </c>
    </row>
    <row r="3313" spans="1:16" x14ac:dyDescent="0.25">
      <c r="A3313">
        <v>1</v>
      </c>
      <c r="B3313">
        <v>9020605</v>
      </c>
      <c r="C3313">
        <v>6</v>
      </c>
      <c r="D3313">
        <v>2</v>
      </c>
      <c r="E3313">
        <v>4</v>
      </c>
      <c r="F3313" t="s">
        <v>7</v>
      </c>
      <c r="G3313">
        <v>57</v>
      </c>
      <c r="M3313">
        <v>29</v>
      </c>
      <c r="P3313">
        <v>29</v>
      </c>
    </row>
    <row r="3314" spans="1:16" x14ac:dyDescent="0.25">
      <c r="A3314">
        <v>1</v>
      </c>
      <c r="B3314">
        <v>9020605</v>
      </c>
      <c r="C3314">
        <v>6</v>
      </c>
      <c r="D3314">
        <v>3</v>
      </c>
      <c r="E3314">
        <v>1</v>
      </c>
      <c r="F3314" t="s">
        <v>7</v>
      </c>
      <c r="G3314">
        <v>0</v>
      </c>
      <c r="M3314">
        <v>0</v>
      </c>
      <c r="P3314">
        <v>0</v>
      </c>
    </row>
    <row r="3315" spans="1:16" x14ac:dyDescent="0.25">
      <c r="A3315">
        <v>1</v>
      </c>
      <c r="B3315">
        <v>9020605</v>
      </c>
      <c r="C3315">
        <v>6</v>
      </c>
      <c r="D3315">
        <v>3</v>
      </c>
      <c r="E3315">
        <v>2</v>
      </c>
      <c r="F3315" t="s">
        <v>7</v>
      </c>
      <c r="G3315">
        <v>0</v>
      </c>
      <c r="M3315">
        <v>0</v>
      </c>
      <c r="P3315">
        <v>0</v>
      </c>
    </row>
    <row r="3316" spans="1:16" x14ac:dyDescent="0.25">
      <c r="A3316">
        <v>1</v>
      </c>
      <c r="B3316">
        <v>9020605</v>
      </c>
      <c r="C3316">
        <v>6</v>
      </c>
      <c r="D3316">
        <v>3</v>
      </c>
      <c r="E3316">
        <v>3</v>
      </c>
      <c r="F3316" t="s">
        <v>7</v>
      </c>
      <c r="G3316">
        <v>0</v>
      </c>
      <c r="M3316">
        <v>0</v>
      </c>
      <c r="P3316">
        <v>0</v>
      </c>
    </row>
    <row r="3317" spans="1:16" x14ac:dyDescent="0.25">
      <c r="A3317">
        <v>1</v>
      </c>
      <c r="B3317">
        <v>9020605</v>
      </c>
      <c r="C3317">
        <v>6</v>
      </c>
      <c r="D3317">
        <v>3</v>
      </c>
      <c r="E3317">
        <v>4</v>
      </c>
      <c r="F3317" t="s">
        <v>7</v>
      </c>
      <c r="G3317">
        <v>0</v>
      </c>
      <c r="M3317">
        <v>0</v>
      </c>
      <c r="P3317">
        <v>0</v>
      </c>
    </row>
    <row r="3318" spans="1:16" x14ac:dyDescent="0.25">
      <c r="A3318">
        <v>1</v>
      </c>
      <c r="B3318">
        <v>9020605</v>
      </c>
      <c r="C3318">
        <v>6</v>
      </c>
      <c r="D3318">
        <v>4</v>
      </c>
      <c r="E3318">
        <v>1</v>
      </c>
      <c r="F3318" t="s">
        <v>7</v>
      </c>
      <c r="G3318">
        <v>15</v>
      </c>
      <c r="M3318">
        <v>167</v>
      </c>
      <c r="P3318">
        <v>192.692307718</v>
      </c>
    </row>
    <row r="3319" spans="1:16" x14ac:dyDescent="0.25">
      <c r="A3319">
        <v>1</v>
      </c>
      <c r="B3319">
        <v>9020605</v>
      </c>
      <c r="C3319">
        <v>6</v>
      </c>
      <c r="D3319">
        <v>4</v>
      </c>
      <c r="E3319">
        <v>2</v>
      </c>
      <c r="F3319" t="s">
        <v>7</v>
      </c>
      <c r="G3319">
        <v>1669</v>
      </c>
      <c r="M3319">
        <v>1586</v>
      </c>
      <c r="P3319">
        <v>1586</v>
      </c>
    </row>
    <row r="3320" spans="1:16" x14ac:dyDescent="0.25">
      <c r="A3320">
        <v>1</v>
      </c>
      <c r="B3320">
        <v>9020605</v>
      </c>
      <c r="C3320">
        <v>6</v>
      </c>
      <c r="D3320">
        <v>4</v>
      </c>
      <c r="E3320">
        <v>3</v>
      </c>
      <c r="F3320" t="s">
        <v>7</v>
      </c>
      <c r="G3320">
        <v>111</v>
      </c>
      <c r="M3320">
        <v>394</v>
      </c>
      <c r="P3320">
        <v>325.683036254</v>
      </c>
    </row>
    <row r="3321" spans="1:16" x14ac:dyDescent="0.25">
      <c r="A3321">
        <v>1</v>
      </c>
      <c r="B3321">
        <v>9020605</v>
      </c>
      <c r="C3321">
        <v>6</v>
      </c>
      <c r="D3321">
        <v>4</v>
      </c>
      <c r="E3321">
        <v>4</v>
      </c>
      <c r="F3321" t="s">
        <v>7</v>
      </c>
      <c r="G3321">
        <v>49</v>
      </c>
      <c r="M3321">
        <v>25</v>
      </c>
      <c r="P3321">
        <v>25</v>
      </c>
    </row>
    <row r="3322" spans="1:16" x14ac:dyDescent="0.25">
      <c r="A3322">
        <v>1</v>
      </c>
      <c r="B3322">
        <v>9020605</v>
      </c>
      <c r="C3322">
        <v>6</v>
      </c>
      <c r="D3322">
        <v>5</v>
      </c>
      <c r="E3322">
        <v>1</v>
      </c>
      <c r="F3322" t="s">
        <v>7</v>
      </c>
      <c r="G3322">
        <v>29</v>
      </c>
      <c r="M3322">
        <v>323</v>
      </c>
      <c r="P3322">
        <v>372.69230774200003</v>
      </c>
    </row>
    <row r="3323" spans="1:16" x14ac:dyDescent="0.25">
      <c r="A3323">
        <v>1</v>
      </c>
      <c r="B3323">
        <v>9020605</v>
      </c>
      <c r="C3323">
        <v>6</v>
      </c>
      <c r="D3323">
        <v>5</v>
      </c>
      <c r="E3323">
        <v>2</v>
      </c>
      <c r="F3323" t="s">
        <v>7</v>
      </c>
      <c r="G3323">
        <v>10557</v>
      </c>
      <c r="M3323">
        <v>10029</v>
      </c>
      <c r="P3323">
        <v>10029</v>
      </c>
    </row>
    <row r="3324" spans="1:16" x14ac:dyDescent="0.25">
      <c r="A3324">
        <v>1</v>
      </c>
      <c r="B3324">
        <v>9020605</v>
      </c>
      <c r="C3324">
        <v>6</v>
      </c>
      <c r="D3324">
        <v>5</v>
      </c>
      <c r="E3324">
        <v>3</v>
      </c>
      <c r="F3324" t="s">
        <v>7</v>
      </c>
      <c r="G3324">
        <v>116</v>
      </c>
      <c r="M3324">
        <v>412</v>
      </c>
      <c r="P3324">
        <v>340.56195669199997</v>
      </c>
    </row>
    <row r="3325" spans="1:16" x14ac:dyDescent="0.25">
      <c r="A3325">
        <v>1</v>
      </c>
      <c r="B3325">
        <v>9020605</v>
      </c>
      <c r="C3325">
        <v>6</v>
      </c>
      <c r="D3325">
        <v>5</v>
      </c>
      <c r="E3325">
        <v>4</v>
      </c>
      <c r="F3325" t="s">
        <v>7</v>
      </c>
      <c r="G3325">
        <v>1339</v>
      </c>
      <c r="M3325">
        <v>670</v>
      </c>
      <c r="P3325">
        <v>670</v>
      </c>
    </row>
    <row r="3326" spans="1:16" x14ac:dyDescent="0.25">
      <c r="A3326">
        <v>1</v>
      </c>
      <c r="B3326">
        <v>9020605</v>
      </c>
      <c r="C3326">
        <v>6</v>
      </c>
      <c r="D3326">
        <v>6</v>
      </c>
      <c r="E3326">
        <v>1</v>
      </c>
      <c r="F3326" t="s">
        <v>7</v>
      </c>
      <c r="G3326">
        <v>12</v>
      </c>
      <c r="M3326">
        <v>134</v>
      </c>
      <c r="P3326">
        <v>154.61538463599999</v>
      </c>
    </row>
    <row r="3327" spans="1:16" x14ac:dyDescent="0.25">
      <c r="A3327">
        <v>1</v>
      </c>
      <c r="B3327">
        <v>9020605</v>
      </c>
      <c r="C3327">
        <v>6</v>
      </c>
      <c r="D3327">
        <v>6</v>
      </c>
      <c r="E3327">
        <v>2</v>
      </c>
      <c r="F3327" t="s">
        <v>7</v>
      </c>
      <c r="G3327">
        <v>9245</v>
      </c>
      <c r="M3327">
        <v>8783</v>
      </c>
      <c r="P3327">
        <v>8783</v>
      </c>
    </row>
    <row r="3328" spans="1:16" x14ac:dyDescent="0.25">
      <c r="A3328">
        <v>1</v>
      </c>
      <c r="B3328">
        <v>9020605</v>
      </c>
      <c r="C3328">
        <v>6</v>
      </c>
      <c r="D3328">
        <v>6</v>
      </c>
      <c r="E3328">
        <v>3</v>
      </c>
      <c r="F3328" t="s">
        <v>7</v>
      </c>
      <c r="G3328">
        <v>31</v>
      </c>
      <c r="M3328">
        <v>110</v>
      </c>
      <c r="P3328">
        <v>90.926736009999999</v>
      </c>
    </row>
    <row r="3329" spans="1:16" x14ac:dyDescent="0.25">
      <c r="A3329">
        <v>1</v>
      </c>
      <c r="B3329">
        <v>9020605</v>
      </c>
      <c r="C3329">
        <v>6</v>
      </c>
      <c r="D3329">
        <v>6</v>
      </c>
      <c r="E3329">
        <v>4</v>
      </c>
      <c r="F3329" t="s">
        <v>7</v>
      </c>
      <c r="G3329">
        <v>965</v>
      </c>
      <c r="M3329">
        <v>483</v>
      </c>
      <c r="P3329">
        <v>483</v>
      </c>
    </row>
    <row r="3330" spans="1:16" x14ac:dyDescent="0.25">
      <c r="A3330">
        <v>1</v>
      </c>
      <c r="B3330">
        <v>9020605</v>
      </c>
      <c r="C3330">
        <v>6</v>
      </c>
      <c r="D3330">
        <v>7</v>
      </c>
      <c r="E3330">
        <v>1</v>
      </c>
      <c r="F3330" t="s">
        <v>7</v>
      </c>
      <c r="G3330">
        <v>0</v>
      </c>
      <c r="M3330">
        <v>0</v>
      </c>
      <c r="P3330">
        <v>0</v>
      </c>
    </row>
    <row r="3331" spans="1:16" x14ac:dyDescent="0.25">
      <c r="A3331">
        <v>1</v>
      </c>
      <c r="B3331">
        <v>9020605</v>
      </c>
      <c r="C3331">
        <v>6</v>
      </c>
      <c r="D3331">
        <v>7</v>
      </c>
      <c r="E3331">
        <v>2</v>
      </c>
      <c r="F3331" t="s">
        <v>7</v>
      </c>
      <c r="G3331">
        <v>660</v>
      </c>
      <c r="M3331">
        <v>627</v>
      </c>
      <c r="P3331">
        <v>627</v>
      </c>
    </row>
    <row r="3332" spans="1:16" x14ac:dyDescent="0.25">
      <c r="A3332">
        <v>1</v>
      </c>
      <c r="B3332">
        <v>9020605</v>
      </c>
      <c r="C3332">
        <v>6</v>
      </c>
      <c r="D3332">
        <v>7</v>
      </c>
      <c r="E3332">
        <v>3</v>
      </c>
      <c r="F3332" t="s">
        <v>7</v>
      </c>
      <c r="G3332">
        <v>0</v>
      </c>
      <c r="M3332">
        <v>0</v>
      </c>
      <c r="P3332">
        <v>0</v>
      </c>
    </row>
    <row r="3333" spans="1:16" x14ac:dyDescent="0.25">
      <c r="A3333">
        <v>1</v>
      </c>
      <c r="B3333">
        <v>9020605</v>
      </c>
      <c r="C3333">
        <v>6</v>
      </c>
      <c r="D3333">
        <v>7</v>
      </c>
      <c r="E3333">
        <v>4</v>
      </c>
      <c r="F3333" t="s">
        <v>7</v>
      </c>
      <c r="G3333">
        <v>74</v>
      </c>
      <c r="M3333">
        <v>37</v>
      </c>
      <c r="P3333">
        <v>37</v>
      </c>
    </row>
    <row r="3334" spans="1:16" x14ac:dyDescent="0.25">
      <c r="A3334">
        <v>1</v>
      </c>
      <c r="B3334">
        <v>9020606</v>
      </c>
      <c r="C3334">
        <v>6</v>
      </c>
      <c r="D3334">
        <v>1</v>
      </c>
      <c r="E3334">
        <v>1</v>
      </c>
      <c r="F3334" t="s">
        <v>7</v>
      </c>
      <c r="G3334">
        <v>0</v>
      </c>
      <c r="M3334">
        <v>0</v>
      </c>
      <c r="P3334">
        <v>0</v>
      </c>
    </row>
    <row r="3335" spans="1:16" x14ac:dyDescent="0.25">
      <c r="A3335">
        <v>1</v>
      </c>
      <c r="B3335">
        <v>9020606</v>
      </c>
      <c r="C3335">
        <v>6</v>
      </c>
      <c r="D3335">
        <v>1</v>
      </c>
      <c r="E3335">
        <v>2</v>
      </c>
      <c r="F3335" t="s">
        <v>7</v>
      </c>
      <c r="G3335">
        <v>0</v>
      </c>
      <c r="M3335">
        <v>0</v>
      </c>
      <c r="P3335">
        <v>0</v>
      </c>
    </row>
    <row r="3336" spans="1:16" x14ac:dyDescent="0.25">
      <c r="A3336">
        <v>1</v>
      </c>
      <c r="B3336">
        <v>9020606</v>
      </c>
      <c r="C3336">
        <v>6</v>
      </c>
      <c r="D3336">
        <v>1</v>
      </c>
      <c r="E3336">
        <v>3</v>
      </c>
      <c r="F3336" t="s">
        <v>7</v>
      </c>
      <c r="G3336">
        <v>0</v>
      </c>
      <c r="M3336">
        <v>0</v>
      </c>
      <c r="P3336">
        <v>0</v>
      </c>
    </row>
    <row r="3337" spans="1:16" x14ac:dyDescent="0.25">
      <c r="A3337">
        <v>1</v>
      </c>
      <c r="B3337">
        <v>9020606</v>
      </c>
      <c r="C3337">
        <v>6</v>
      </c>
      <c r="D3337">
        <v>1</v>
      </c>
      <c r="E3337">
        <v>4</v>
      </c>
      <c r="F3337" t="s">
        <v>7</v>
      </c>
      <c r="G3337">
        <v>0</v>
      </c>
      <c r="M3337">
        <v>0</v>
      </c>
      <c r="P3337">
        <v>0</v>
      </c>
    </row>
    <row r="3338" spans="1:16" x14ac:dyDescent="0.25">
      <c r="A3338">
        <v>1</v>
      </c>
      <c r="B3338">
        <v>9020606</v>
      </c>
      <c r="C3338">
        <v>6</v>
      </c>
      <c r="D3338">
        <v>2</v>
      </c>
      <c r="E3338">
        <v>1</v>
      </c>
      <c r="F3338" t="s">
        <v>7</v>
      </c>
      <c r="G3338">
        <v>15</v>
      </c>
      <c r="M3338">
        <v>218</v>
      </c>
      <c r="P3338">
        <v>251.53846157200002</v>
      </c>
    </row>
    <row r="3339" spans="1:16" x14ac:dyDescent="0.25">
      <c r="A3339">
        <v>1</v>
      </c>
      <c r="B3339">
        <v>9020606</v>
      </c>
      <c r="C3339">
        <v>6</v>
      </c>
      <c r="D3339">
        <v>2</v>
      </c>
      <c r="E3339">
        <v>2</v>
      </c>
      <c r="F3339" t="s">
        <v>7</v>
      </c>
      <c r="G3339">
        <v>1295</v>
      </c>
      <c r="M3339">
        <v>1230</v>
      </c>
      <c r="P3339">
        <v>1230</v>
      </c>
    </row>
    <row r="3340" spans="1:16" x14ac:dyDescent="0.25">
      <c r="A3340">
        <v>1</v>
      </c>
      <c r="B3340">
        <v>9020606</v>
      </c>
      <c r="C3340">
        <v>6</v>
      </c>
      <c r="D3340">
        <v>2</v>
      </c>
      <c r="E3340">
        <v>3</v>
      </c>
      <c r="F3340" t="s">
        <v>7</v>
      </c>
      <c r="G3340">
        <v>52</v>
      </c>
      <c r="M3340">
        <v>378</v>
      </c>
      <c r="P3340">
        <v>312.45732919799997</v>
      </c>
    </row>
    <row r="3341" spans="1:16" x14ac:dyDescent="0.25">
      <c r="A3341">
        <v>1</v>
      </c>
      <c r="B3341">
        <v>9020606</v>
      </c>
      <c r="C3341">
        <v>6</v>
      </c>
      <c r="D3341">
        <v>2</v>
      </c>
      <c r="E3341">
        <v>4</v>
      </c>
      <c r="F3341" t="s">
        <v>7</v>
      </c>
      <c r="G3341">
        <v>71</v>
      </c>
      <c r="M3341">
        <v>36</v>
      </c>
      <c r="P3341">
        <v>36</v>
      </c>
    </row>
    <row r="3342" spans="1:16" x14ac:dyDescent="0.25">
      <c r="A3342">
        <v>1</v>
      </c>
      <c r="B3342">
        <v>9020606</v>
      </c>
      <c r="C3342">
        <v>6</v>
      </c>
      <c r="D3342">
        <v>3</v>
      </c>
      <c r="E3342">
        <v>1</v>
      </c>
      <c r="F3342" t="s">
        <v>7</v>
      </c>
      <c r="G3342">
        <v>0</v>
      </c>
      <c r="M3342">
        <v>0</v>
      </c>
      <c r="P3342">
        <v>0</v>
      </c>
    </row>
    <row r="3343" spans="1:16" x14ac:dyDescent="0.25">
      <c r="A3343">
        <v>1</v>
      </c>
      <c r="B3343">
        <v>9020606</v>
      </c>
      <c r="C3343">
        <v>6</v>
      </c>
      <c r="D3343">
        <v>3</v>
      </c>
      <c r="E3343">
        <v>2</v>
      </c>
      <c r="F3343" t="s">
        <v>7</v>
      </c>
      <c r="G3343">
        <v>0</v>
      </c>
      <c r="M3343">
        <v>0</v>
      </c>
      <c r="P3343">
        <v>0</v>
      </c>
    </row>
    <row r="3344" spans="1:16" x14ac:dyDescent="0.25">
      <c r="A3344">
        <v>1</v>
      </c>
      <c r="B3344">
        <v>9020606</v>
      </c>
      <c r="C3344">
        <v>6</v>
      </c>
      <c r="D3344">
        <v>3</v>
      </c>
      <c r="E3344">
        <v>3</v>
      </c>
      <c r="F3344" t="s">
        <v>7</v>
      </c>
      <c r="G3344">
        <v>0</v>
      </c>
      <c r="M3344">
        <v>0</v>
      </c>
      <c r="P3344">
        <v>0</v>
      </c>
    </row>
    <row r="3345" spans="1:16" x14ac:dyDescent="0.25">
      <c r="A3345">
        <v>1</v>
      </c>
      <c r="B3345">
        <v>9020606</v>
      </c>
      <c r="C3345">
        <v>6</v>
      </c>
      <c r="D3345">
        <v>3</v>
      </c>
      <c r="E3345">
        <v>4</v>
      </c>
      <c r="F3345" t="s">
        <v>7</v>
      </c>
      <c r="G3345">
        <v>0</v>
      </c>
      <c r="M3345">
        <v>0</v>
      </c>
      <c r="P3345">
        <v>0</v>
      </c>
    </row>
    <row r="3346" spans="1:16" x14ac:dyDescent="0.25">
      <c r="A3346">
        <v>1</v>
      </c>
      <c r="B3346">
        <v>9020606</v>
      </c>
      <c r="C3346">
        <v>6</v>
      </c>
      <c r="D3346">
        <v>4</v>
      </c>
      <c r="E3346">
        <v>1</v>
      </c>
      <c r="F3346" t="s">
        <v>7</v>
      </c>
      <c r="G3346">
        <v>21</v>
      </c>
      <c r="M3346">
        <v>305</v>
      </c>
      <c r="P3346">
        <v>351.92307697000001</v>
      </c>
    </row>
    <row r="3347" spans="1:16" x14ac:dyDescent="0.25">
      <c r="A3347">
        <v>1</v>
      </c>
      <c r="B3347">
        <v>9020606</v>
      </c>
      <c r="C3347">
        <v>6</v>
      </c>
      <c r="D3347">
        <v>4</v>
      </c>
      <c r="E3347">
        <v>2</v>
      </c>
      <c r="F3347" t="s">
        <v>7</v>
      </c>
      <c r="G3347">
        <v>2633</v>
      </c>
      <c r="M3347">
        <v>2501</v>
      </c>
      <c r="P3347">
        <v>2501</v>
      </c>
    </row>
    <row r="3348" spans="1:16" x14ac:dyDescent="0.25">
      <c r="A3348">
        <v>1</v>
      </c>
      <c r="B3348">
        <v>9020606</v>
      </c>
      <c r="C3348">
        <v>6</v>
      </c>
      <c r="D3348">
        <v>4</v>
      </c>
      <c r="E3348">
        <v>3</v>
      </c>
      <c r="F3348" t="s">
        <v>7</v>
      </c>
      <c r="G3348">
        <v>57</v>
      </c>
      <c r="M3348">
        <v>415</v>
      </c>
      <c r="P3348">
        <v>343.04177676499995</v>
      </c>
    </row>
    <row r="3349" spans="1:16" x14ac:dyDescent="0.25">
      <c r="A3349">
        <v>1</v>
      </c>
      <c r="B3349">
        <v>9020606</v>
      </c>
      <c r="C3349">
        <v>6</v>
      </c>
      <c r="D3349">
        <v>4</v>
      </c>
      <c r="E3349">
        <v>4</v>
      </c>
      <c r="F3349" t="s">
        <v>7</v>
      </c>
      <c r="G3349">
        <v>92</v>
      </c>
      <c r="M3349">
        <v>46</v>
      </c>
      <c r="P3349">
        <v>46</v>
      </c>
    </row>
    <row r="3350" spans="1:16" x14ac:dyDescent="0.25">
      <c r="A3350">
        <v>1</v>
      </c>
      <c r="B3350">
        <v>9020606</v>
      </c>
      <c r="C3350">
        <v>6</v>
      </c>
      <c r="D3350">
        <v>5</v>
      </c>
      <c r="E3350">
        <v>1</v>
      </c>
      <c r="F3350" t="s">
        <v>7</v>
      </c>
      <c r="G3350">
        <v>27</v>
      </c>
      <c r="M3350">
        <v>392</v>
      </c>
      <c r="P3350">
        <v>452.307692368</v>
      </c>
    </row>
    <row r="3351" spans="1:16" x14ac:dyDescent="0.25">
      <c r="A3351">
        <v>1</v>
      </c>
      <c r="B3351">
        <v>9020606</v>
      </c>
      <c r="C3351">
        <v>6</v>
      </c>
      <c r="D3351">
        <v>5</v>
      </c>
      <c r="E3351">
        <v>2</v>
      </c>
      <c r="F3351" t="s">
        <v>7</v>
      </c>
      <c r="G3351">
        <v>7910</v>
      </c>
      <c r="M3351">
        <v>7515</v>
      </c>
      <c r="P3351">
        <v>7515</v>
      </c>
    </row>
    <row r="3352" spans="1:16" x14ac:dyDescent="0.25">
      <c r="A3352">
        <v>1</v>
      </c>
      <c r="B3352">
        <v>9020606</v>
      </c>
      <c r="C3352">
        <v>6</v>
      </c>
      <c r="D3352">
        <v>5</v>
      </c>
      <c r="E3352">
        <v>3</v>
      </c>
      <c r="F3352" t="s">
        <v>7</v>
      </c>
      <c r="G3352">
        <v>72</v>
      </c>
      <c r="M3352">
        <v>524</v>
      </c>
      <c r="P3352">
        <v>433.14190608399997</v>
      </c>
    </row>
    <row r="3353" spans="1:16" x14ac:dyDescent="0.25">
      <c r="A3353">
        <v>1</v>
      </c>
      <c r="B3353">
        <v>9020606</v>
      </c>
      <c r="C3353">
        <v>6</v>
      </c>
      <c r="D3353">
        <v>5</v>
      </c>
      <c r="E3353">
        <v>4</v>
      </c>
      <c r="F3353" t="s">
        <v>7</v>
      </c>
      <c r="G3353">
        <v>1036</v>
      </c>
      <c r="M3353">
        <v>518</v>
      </c>
      <c r="P3353">
        <v>518</v>
      </c>
    </row>
    <row r="3354" spans="1:16" x14ac:dyDescent="0.25">
      <c r="A3354">
        <v>1</v>
      </c>
      <c r="B3354">
        <v>9020606</v>
      </c>
      <c r="C3354">
        <v>6</v>
      </c>
      <c r="D3354">
        <v>6</v>
      </c>
      <c r="E3354">
        <v>1</v>
      </c>
      <c r="F3354" t="s">
        <v>7</v>
      </c>
      <c r="G3354">
        <v>9</v>
      </c>
      <c r="M3354">
        <v>131</v>
      </c>
      <c r="P3354">
        <v>151.15384617399999</v>
      </c>
    </row>
    <row r="3355" spans="1:16" x14ac:dyDescent="0.25">
      <c r="A3355">
        <v>1</v>
      </c>
      <c r="B3355">
        <v>9020606</v>
      </c>
      <c r="C3355">
        <v>6</v>
      </c>
      <c r="D3355">
        <v>6</v>
      </c>
      <c r="E3355">
        <v>2</v>
      </c>
      <c r="F3355" t="s">
        <v>7</v>
      </c>
      <c r="G3355">
        <v>7042</v>
      </c>
      <c r="M3355">
        <v>6690</v>
      </c>
      <c r="P3355">
        <v>6690</v>
      </c>
    </row>
    <row r="3356" spans="1:16" x14ac:dyDescent="0.25">
      <c r="A3356">
        <v>1</v>
      </c>
      <c r="B3356">
        <v>9020606</v>
      </c>
      <c r="C3356">
        <v>6</v>
      </c>
      <c r="D3356">
        <v>6</v>
      </c>
      <c r="E3356">
        <v>3</v>
      </c>
      <c r="F3356" t="s">
        <v>7</v>
      </c>
      <c r="G3356">
        <v>26</v>
      </c>
      <c r="M3356">
        <v>189</v>
      </c>
      <c r="P3356">
        <v>156.22866459899998</v>
      </c>
    </row>
    <row r="3357" spans="1:16" x14ac:dyDescent="0.25">
      <c r="A3357">
        <v>1</v>
      </c>
      <c r="B3357">
        <v>9020606</v>
      </c>
      <c r="C3357">
        <v>6</v>
      </c>
      <c r="D3357">
        <v>6</v>
      </c>
      <c r="E3357">
        <v>4</v>
      </c>
      <c r="F3357" t="s">
        <v>7</v>
      </c>
      <c r="G3357">
        <v>1317</v>
      </c>
      <c r="M3357">
        <v>659</v>
      </c>
      <c r="P3357">
        <v>659</v>
      </c>
    </row>
    <row r="3358" spans="1:16" x14ac:dyDescent="0.25">
      <c r="A3358">
        <v>1</v>
      </c>
      <c r="B3358">
        <v>9020606</v>
      </c>
      <c r="C3358">
        <v>6</v>
      </c>
      <c r="D3358">
        <v>7</v>
      </c>
      <c r="E3358">
        <v>1</v>
      </c>
      <c r="F3358" t="s">
        <v>7</v>
      </c>
      <c r="G3358">
        <v>0</v>
      </c>
      <c r="M3358">
        <v>0</v>
      </c>
      <c r="P3358">
        <v>0</v>
      </c>
    </row>
    <row r="3359" spans="1:16" x14ac:dyDescent="0.25">
      <c r="A3359">
        <v>1</v>
      </c>
      <c r="B3359">
        <v>9020606</v>
      </c>
      <c r="C3359">
        <v>6</v>
      </c>
      <c r="D3359">
        <v>7</v>
      </c>
      <c r="E3359">
        <v>2</v>
      </c>
      <c r="F3359" t="s">
        <v>7</v>
      </c>
      <c r="G3359">
        <v>598</v>
      </c>
      <c r="M3359">
        <v>568</v>
      </c>
      <c r="P3359">
        <v>568</v>
      </c>
    </row>
    <row r="3360" spans="1:16" x14ac:dyDescent="0.25">
      <c r="A3360">
        <v>1</v>
      </c>
      <c r="B3360">
        <v>9020606</v>
      </c>
      <c r="C3360">
        <v>6</v>
      </c>
      <c r="D3360">
        <v>7</v>
      </c>
      <c r="E3360">
        <v>3</v>
      </c>
      <c r="F3360" t="s">
        <v>7</v>
      </c>
      <c r="G3360">
        <v>0</v>
      </c>
      <c r="M3360">
        <v>0</v>
      </c>
      <c r="P3360">
        <v>0</v>
      </c>
    </row>
    <row r="3361" spans="1:16" x14ac:dyDescent="0.25">
      <c r="A3361">
        <v>1</v>
      </c>
      <c r="B3361">
        <v>9020606</v>
      </c>
      <c r="C3361">
        <v>6</v>
      </c>
      <c r="D3361">
        <v>7</v>
      </c>
      <c r="E3361">
        <v>4</v>
      </c>
      <c r="F3361" t="s">
        <v>7</v>
      </c>
      <c r="G3361">
        <v>82</v>
      </c>
      <c r="M3361">
        <v>41</v>
      </c>
      <c r="P3361">
        <v>41</v>
      </c>
    </row>
    <row r="3362" spans="1:16" x14ac:dyDescent="0.25">
      <c r="A3362">
        <v>1</v>
      </c>
      <c r="B3362">
        <v>9020607</v>
      </c>
      <c r="C3362">
        <v>6</v>
      </c>
      <c r="D3362">
        <v>1</v>
      </c>
      <c r="E3362">
        <v>1</v>
      </c>
      <c r="F3362" t="s">
        <v>7</v>
      </c>
      <c r="G3362">
        <v>0</v>
      </c>
      <c r="M3362">
        <v>0</v>
      </c>
      <c r="P3362">
        <v>0</v>
      </c>
    </row>
    <row r="3363" spans="1:16" x14ac:dyDescent="0.25">
      <c r="A3363">
        <v>1</v>
      </c>
      <c r="B3363">
        <v>9020607</v>
      </c>
      <c r="C3363">
        <v>6</v>
      </c>
      <c r="D3363">
        <v>1</v>
      </c>
      <c r="E3363">
        <v>2</v>
      </c>
      <c r="F3363" t="s">
        <v>7</v>
      </c>
      <c r="G3363">
        <v>0</v>
      </c>
      <c r="M3363">
        <v>0</v>
      </c>
      <c r="P3363">
        <v>0</v>
      </c>
    </row>
    <row r="3364" spans="1:16" x14ac:dyDescent="0.25">
      <c r="A3364">
        <v>1</v>
      </c>
      <c r="B3364">
        <v>9020607</v>
      </c>
      <c r="C3364">
        <v>6</v>
      </c>
      <c r="D3364">
        <v>1</v>
      </c>
      <c r="E3364">
        <v>3</v>
      </c>
      <c r="F3364" t="s">
        <v>7</v>
      </c>
      <c r="G3364">
        <v>0</v>
      </c>
      <c r="M3364">
        <v>0</v>
      </c>
      <c r="P3364">
        <v>0</v>
      </c>
    </row>
    <row r="3365" spans="1:16" x14ac:dyDescent="0.25">
      <c r="A3365">
        <v>1</v>
      </c>
      <c r="B3365">
        <v>9020607</v>
      </c>
      <c r="C3365">
        <v>6</v>
      </c>
      <c r="D3365">
        <v>1</v>
      </c>
      <c r="E3365">
        <v>4</v>
      </c>
      <c r="F3365" t="s">
        <v>7</v>
      </c>
      <c r="G3365">
        <v>0</v>
      </c>
      <c r="M3365">
        <v>0</v>
      </c>
      <c r="P3365">
        <v>0</v>
      </c>
    </row>
    <row r="3366" spans="1:16" x14ac:dyDescent="0.25">
      <c r="A3366">
        <v>1</v>
      </c>
      <c r="B3366">
        <v>9020607</v>
      </c>
      <c r="C3366">
        <v>6</v>
      </c>
      <c r="D3366">
        <v>2</v>
      </c>
      <c r="E3366">
        <v>1</v>
      </c>
      <c r="F3366" t="s">
        <v>7</v>
      </c>
      <c r="G3366">
        <v>0</v>
      </c>
      <c r="M3366">
        <v>0</v>
      </c>
      <c r="P3366">
        <v>0</v>
      </c>
    </row>
    <row r="3367" spans="1:16" x14ac:dyDescent="0.25">
      <c r="A3367">
        <v>1</v>
      </c>
      <c r="B3367">
        <v>9020607</v>
      </c>
      <c r="C3367">
        <v>6</v>
      </c>
      <c r="D3367">
        <v>2</v>
      </c>
      <c r="E3367">
        <v>2</v>
      </c>
      <c r="F3367" t="s">
        <v>7</v>
      </c>
      <c r="G3367">
        <v>0</v>
      </c>
      <c r="M3367">
        <v>0</v>
      </c>
      <c r="P3367">
        <v>0</v>
      </c>
    </row>
    <row r="3368" spans="1:16" x14ac:dyDescent="0.25">
      <c r="A3368">
        <v>1</v>
      </c>
      <c r="B3368">
        <v>9020607</v>
      </c>
      <c r="C3368">
        <v>6</v>
      </c>
      <c r="D3368">
        <v>2</v>
      </c>
      <c r="E3368">
        <v>3</v>
      </c>
      <c r="F3368" t="s">
        <v>7</v>
      </c>
      <c r="G3368">
        <v>0</v>
      </c>
      <c r="M3368">
        <v>0</v>
      </c>
      <c r="P3368">
        <v>0</v>
      </c>
    </row>
    <row r="3369" spans="1:16" x14ac:dyDescent="0.25">
      <c r="A3369">
        <v>1</v>
      </c>
      <c r="B3369">
        <v>9020607</v>
      </c>
      <c r="C3369">
        <v>6</v>
      </c>
      <c r="D3369">
        <v>2</v>
      </c>
      <c r="E3369">
        <v>4</v>
      </c>
      <c r="F3369" t="s">
        <v>7</v>
      </c>
      <c r="G3369">
        <v>0</v>
      </c>
      <c r="M3369">
        <v>0</v>
      </c>
      <c r="P3369">
        <v>0</v>
      </c>
    </row>
    <row r="3370" spans="1:16" x14ac:dyDescent="0.25">
      <c r="A3370">
        <v>1</v>
      </c>
      <c r="B3370">
        <v>9020607</v>
      </c>
      <c r="C3370">
        <v>6</v>
      </c>
      <c r="D3370">
        <v>3</v>
      </c>
      <c r="E3370">
        <v>1</v>
      </c>
      <c r="F3370" t="s">
        <v>7</v>
      </c>
      <c r="G3370">
        <v>98</v>
      </c>
      <c r="M3370">
        <v>613</v>
      </c>
      <c r="P3370">
        <v>707.30769240200004</v>
      </c>
    </row>
    <row r="3371" spans="1:16" x14ac:dyDescent="0.25">
      <c r="A3371">
        <v>1</v>
      </c>
      <c r="B3371">
        <v>9020607</v>
      </c>
      <c r="C3371">
        <v>6</v>
      </c>
      <c r="D3371">
        <v>3</v>
      </c>
      <c r="E3371">
        <v>2</v>
      </c>
      <c r="F3371" t="s">
        <v>7</v>
      </c>
      <c r="G3371">
        <v>5297</v>
      </c>
      <c r="M3371">
        <v>5032</v>
      </c>
      <c r="P3371">
        <v>5032</v>
      </c>
    </row>
    <row r="3372" spans="1:16" x14ac:dyDescent="0.25">
      <c r="A3372">
        <v>1</v>
      </c>
      <c r="B3372">
        <v>9020607</v>
      </c>
      <c r="C3372">
        <v>6</v>
      </c>
      <c r="D3372">
        <v>3</v>
      </c>
      <c r="E3372">
        <v>3</v>
      </c>
      <c r="F3372" t="s">
        <v>7</v>
      </c>
      <c r="G3372">
        <v>108</v>
      </c>
      <c r="M3372">
        <v>1215</v>
      </c>
      <c r="P3372">
        <v>1004.327129565</v>
      </c>
    </row>
    <row r="3373" spans="1:16" x14ac:dyDescent="0.25">
      <c r="A3373">
        <v>1</v>
      </c>
      <c r="B3373">
        <v>9020607</v>
      </c>
      <c r="C3373">
        <v>6</v>
      </c>
      <c r="D3373">
        <v>3</v>
      </c>
      <c r="E3373">
        <v>4</v>
      </c>
      <c r="F3373" t="s">
        <v>7</v>
      </c>
      <c r="G3373">
        <v>616</v>
      </c>
      <c r="M3373">
        <v>308</v>
      </c>
      <c r="P3373">
        <v>308</v>
      </c>
    </row>
    <row r="3374" spans="1:16" x14ac:dyDescent="0.25">
      <c r="A3374">
        <v>1</v>
      </c>
      <c r="B3374">
        <v>9020607</v>
      </c>
      <c r="C3374">
        <v>6</v>
      </c>
      <c r="D3374">
        <v>4</v>
      </c>
      <c r="E3374">
        <v>1</v>
      </c>
      <c r="F3374" t="s">
        <v>7</v>
      </c>
      <c r="G3374">
        <v>0</v>
      </c>
      <c r="M3374">
        <v>0</v>
      </c>
      <c r="P3374">
        <v>0</v>
      </c>
    </row>
    <row r="3375" spans="1:16" x14ac:dyDescent="0.25">
      <c r="A3375">
        <v>1</v>
      </c>
      <c r="B3375">
        <v>9020607</v>
      </c>
      <c r="C3375">
        <v>6</v>
      </c>
      <c r="D3375">
        <v>4</v>
      </c>
      <c r="E3375">
        <v>2</v>
      </c>
      <c r="F3375" t="s">
        <v>7</v>
      </c>
      <c r="G3375">
        <v>0</v>
      </c>
      <c r="M3375">
        <v>0</v>
      </c>
      <c r="P3375">
        <v>0</v>
      </c>
    </row>
    <row r="3376" spans="1:16" x14ac:dyDescent="0.25">
      <c r="A3376">
        <v>1</v>
      </c>
      <c r="B3376">
        <v>9020607</v>
      </c>
      <c r="C3376">
        <v>6</v>
      </c>
      <c r="D3376">
        <v>4</v>
      </c>
      <c r="E3376">
        <v>3</v>
      </c>
      <c r="F3376" t="s">
        <v>7</v>
      </c>
      <c r="G3376">
        <v>0</v>
      </c>
      <c r="M3376">
        <v>0</v>
      </c>
      <c r="P3376">
        <v>0</v>
      </c>
    </row>
    <row r="3377" spans="1:16" x14ac:dyDescent="0.25">
      <c r="A3377">
        <v>1</v>
      </c>
      <c r="B3377">
        <v>9020607</v>
      </c>
      <c r="C3377">
        <v>6</v>
      </c>
      <c r="D3377">
        <v>4</v>
      </c>
      <c r="E3377">
        <v>4</v>
      </c>
      <c r="F3377" t="s">
        <v>7</v>
      </c>
      <c r="G3377">
        <v>0</v>
      </c>
      <c r="M3377">
        <v>0</v>
      </c>
      <c r="P3377">
        <v>0</v>
      </c>
    </row>
    <row r="3378" spans="1:16" x14ac:dyDescent="0.25">
      <c r="A3378">
        <v>1</v>
      </c>
      <c r="B3378">
        <v>9020607</v>
      </c>
      <c r="C3378">
        <v>6</v>
      </c>
      <c r="D3378">
        <v>5</v>
      </c>
      <c r="E3378">
        <v>1</v>
      </c>
      <c r="F3378" t="s">
        <v>7</v>
      </c>
      <c r="G3378">
        <v>21</v>
      </c>
      <c r="M3378">
        <v>131</v>
      </c>
      <c r="P3378">
        <v>151.15384617399999</v>
      </c>
    </row>
    <row r="3379" spans="1:16" x14ac:dyDescent="0.25">
      <c r="A3379">
        <v>1</v>
      </c>
      <c r="B3379">
        <v>9020607</v>
      </c>
      <c r="C3379">
        <v>6</v>
      </c>
      <c r="D3379">
        <v>5</v>
      </c>
      <c r="E3379">
        <v>2</v>
      </c>
      <c r="F3379" t="s">
        <v>7</v>
      </c>
      <c r="G3379">
        <v>4461</v>
      </c>
      <c r="M3379">
        <v>4238</v>
      </c>
      <c r="P3379">
        <v>4238</v>
      </c>
    </row>
    <row r="3380" spans="1:16" x14ac:dyDescent="0.25">
      <c r="A3380">
        <v>1</v>
      </c>
      <c r="B3380">
        <v>9020607</v>
      </c>
      <c r="C3380">
        <v>6</v>
      </c>
      <c r="D3380">
        <v>5</v>
      </c>
      <c r="E3380">
        <v>3</v>
      </c>
      <c r="F3380" t="s">
        <v>7</v>
      </c>
      <c r="G3380">
        <v>21</v>
      </c>
      <c r="M3380">
        <v>236</v>
      </c>
      <c r="P3380">
        <v>195.07917907599997</v>
      </c>
    </row>
    <row r="3381" spans="1:16" x14ac:dyDescent="0.25">
      <c r="A3381">
        <v>1</v>
      </c>
      <c r="B3381">
        <v>9020607</v>
      </c>
      <c r="C3381">
        <v>6</v>
      </c>
      <c r="D3381">
        <v>5</v>
      </c>
      <c r="E3381">
        <v>4</v>
      </c>
      <c r="F3381" t="s">
        <v>7</v>
      </c>
      <c r="G3381">
        <v>800</v>
      </c>
      <c r="M3381">
        <v>400</v>
      </c>
      <c r="P3381">
        <v>400</v>
      </c>
    </row>
    <row r="3382" spans="1:16" x14ac:dyDescent="0.25">
      <c r="A3382">
        <v>1</v>
      </c>
      <c r="B3382">
        <v>9020607</v>
      </c>
      <c r="C3382">
        <v>6</v>
      </c>
      <c r="D3382">
        <v>6</v>
      </c>
      <c r="E3382">
        <v>1</v>
      </c>
      <c r="F3382" t="s">
        <v>7</v>
      </c>
      <c r="G3382">
        <v>56</v>
      </c>
      <c r="M3382">
        <v>350</v>
      </c>
      <c r="P3382">
        <v>403.84615389999999</v>
      </c>
    </row>
    <row r="3383" spans="1:16" x14ac:dyDescent="0.25">
      <c r="A3383">
        <v>1</v>
      </c>
      <c r="B3383">
        <v>9020607</v>
      </c>
      <c r="C3383">
        <v>6</v>
      </c>
      <c r="D3383">
        <v>6</v>
      </c>
      <c r="E3383">
        <v>2</v>
      </c>
      <c r="F3383" t="s">
        <v>7</v>
      </c>
      <c r="G3383">
        <v>8211</v>
      </c>
      <c r="M3383">
        <v>7800</v>
      </c>
      <c r="P3383">
        <v>7800</v>
      </c>
    </row>
    <row r="3384" spans="1:16" x14ac:dyDescent="0.25">
      <c r="A3384">
        <v>1</v>
      </c>
      <c r="B3384">
        <v>9020607</v>
      </c>
      <c r="C3384">
        <v>6</v>
      </c>
      <c r="D3384">
        <v>6</v>
      </c>
      <c r="E3384">
        <v>3</v>
      </c>
      <c r="F3384" t="s">
        <v>7</v>
      </c>
      <c r="G3384">
        <v>9</v>
      </c>
      <c r="M3384">
        <v>101</v>
      </c>
      <c r="P3384">
        <v>83.487275791000002</v>
      </c>
    </row>
    <row r="3385" spans="1:16" x14ac:dyDescent="0.25">
      <c r="A3385">
        <v>1</v>
      </c>
      <c r="B3385">
        <v>9020607</v>
      </c>
      <c r="C3385">
        <v>6</v>
      </c>
      <c r="D3385">
        <v>6</v>
      </c>
      <c r="E3385">
        <v>4</v>
      </c>
      <c r="F3385" t="s">
        <v>7</v>
      </c>
      <c r="G3385">
        <v>1294</v>
      </c>
      <c r="M3385">
        <v>647</v>
      </c>
      <c r="P3385">
        <v>647</v>
      </c>
    </row>
    <row r="3386" spans="1:16" x14ac:dyDescent="0.25">
      <c r="A3386">
        <v>1</v>
      </c>
      <c r="B3386">
        <v>9020607</v>
      </c>
      <c r="C3386">
        <v>6</v>
      </c>
      <c r="D3386">
        <v>7</v>
      </c>
      <c r="E3386">
        <v>1</v>
      </c>
      <c r="F3386" t="s">
        <v>7</v>
      </c>
      <c r="G3386">
        <v>3</v>
      </c>
      <c r="M3386">
        <v>19</v>
      </c>
      <c r="P3386">
        <v>21.923076926</v>
      </c>
    </row>
    <row r="3387" spans="1:16" x14ac:dyDescent="0.25">
      <c r="A3387">
        <v>1</v>
      </c>
      <c r="B3387">
        <v>9020607</v>
      </c>
      <c r="C3387">
        <v>6</v>
      </c>
      <c r="D3387">
        <v>7</v>
      </c>
      <c r="E3387">
        <v>2</v>
      </c>
      <c r="F3387" t="s">
        <v>7</v>
      </c>
      <c r="G3387">
        <v>748</v>
      </c>
      <c r="M3387">
        <v>711</v>
      </c>
      <c r="P3387">
        <v>711</v>
      </c>
    </row>
    <row r="3388" spans="1:16" x14ac:dyDescent="0.25">
      <c r="A3388">
        <v>1</v>
      </c>
      <c r="B3388">
        <v>9020607</v>
      </c>
      <c r="C3388">
        <v>6</v>
      </c>
      <c r="D3388">
        <v>7</v>
      </c>
      <c r="E3388">
        <v>3</v>
      </c>
      <c r="F3388" t="s">
        <v>7</v>
      </c>
      <c r="G3388">
        <v>0</v>
      </c>
      <c r="M3388">
        <v>0</v>
      </c>
      <c r="P3388">
        <v>0</v>
      </c>
    </row>
    <row r="3389" spans="1:16" x14ac:dyDescent="0.25">
      <c r="A3389">
        <v>1</v>
      </c>
      <c r="B3389">
        <v>9020607</v>
      </c>
      <c r="C3389">
        <v>6</v>
      </c>
      <c r="D3389">
        <v>7</v>
      </c>
      <c r="E3389">
        <v>4</v>
      </c>
      <c r="F3389" t="s">
        <v>7</v>
      </c>
      <c r="G3389">
        <v>118</v>
      </c>
      <c r="M3389">
        <v>59</v>
      </c>
      <c r="P3389">
        <v>59</v>
      </c>
    </row>
    <row r="3390" spans="1:16" x14ac:dyDescent="0.25">
      <c r="A3390">
        <v>1</v>
      </c>
      <c r="B3390">
        <v>9020608</v>
      </c>
      <c r="C3390">
        <v>6</v>
      </c>
      <c r="D3390">
        <v>1</v>
      </c>
      <c r="E3390">
        <v>1</v>
      </c>
      <c r="F3390" t="s">
        <v>7</v>
      </c>
      <c r="G3390">
        <v>0</v>
      </c>
      <c r="M3390">
        <v>0</v>
      </c>
      <c r="P3390">
        <v>0</v>
      </c>
    </row>
    <row r="3391" spans="1:16" x14ac:dyDescent="0.25">
      <c r="A3391">
        <v>1</v>
      </c>
      <c r="B3391">
        <v>9020608</v>
      </c>
      <c r="C3391">
        <v>6</v>
      </c>
      <c r="D3391">
        <v>1</v>
      </c>
      <c r="E3391">
        <v>2</v>
      </c>
      <c r="F3391" t="s">
        <v>7</v>
      </c>
      <c r="G3391">
        <v>0</v>
      </c>
      <c r="M3391">
        <v>0</v>
      </c>
      <c r="P3391">
        <v>0</v>
      </c>
    </row>
    <row r="3392" spans="1:16" x14ac:dyDescent="0.25">
      <c r="A3392">
        <v>1</v>
      </c>
      <c r="B3392">
        <v>9020608</v>
      </c>
      <c r="C3392">
        <v>6</v>
      </c>
      <c r="D3392">
        <v>1</v>
      </c>
      <c r="E3392">
        <v>3</v>
      </c>
      <c r="F3392" t="s">
        <v>7</v>
      </c>
      <c r="G3392">
        <v>0</v>
      </c>
      <c r="M3392">
        <v>0</v>
      </c>
      <c r="P3392">
        <v>0</v>
      </c>
    </row>
    <row r="3393" spans="1:16" x14ac:dyDescent="0.25">
      <c r="A3393">
        <v>1</v>
      </c>
      <c r="B3393">
        <v>9020608</v>
      </c>
      <c r="C3393">
        <v>6</v>
      </c>
      <c r="D3393">
        <v>1</v>
      </c>
      <c r="E3393">
        <v>4</v>
      </c>
      <c r="F3393" t="s">
        <v>7</v>
      </c>
      <c r="G3393">
        <v>0</v>
      </c>
      <c r="M3393">
        <v>0</v>
      </c>
      <c r="P3393">
        <v>0</v>
      </c>
    </row>
    <row r="3394" spans="1:16" x14ac:dyDescent="0.25">
      <c r="A3394">
        <v>1</v>
      </c>
      <c r="B3394">
        <v>9020608</v>
      </c>
      <c r="C3394">
        <v>6</v>
      </c>
      <c r="D3394">
        <v>2</v>
      </c>
      <c r="E3394">
        <v>1</v>
      </c>
      <c r="F3394" t="s">
        <v>7</v>
      </c>
      <c r="G3394">
        <v>10</v>
      </c>
      <c r="M3394">
        <v>78</v>
      </c>
      <c r="P3394">
        <v>90.000000012000001</v>
      </c>
    </row>
    <row r="3395" spans="1:16" x14ac:dyDescent="0.25">
      <c r="A3395">
        <v>1</v>
      </c>
      <c r="B3395">
        <v>9020608</v>
      </c>
      <c r="C3395">
        <v>6</v>
      </c>
      <c r="D3395">
        <v>2</v>
      </c>
      <c r="E3395">
        <v>2</v>
      </c>
      <c r="F3395" t="s">
        <v>7</v>
      </c>
      <c r="G3395">
        <v>1567</v>
      </c>
      <c r="M3395">
        <v>1489</v>
      </c>
      <c r="P3395">
        <v>1489</v>
      </c>
    </row>
    <row r="3396" spans="1:16" x14ac:dyDescent="0.25">
      <c r="A3396">
        <v>1</v>
      </c>
      <c r="B3396">
        <v>9020608</v>
      </c>
      <c r="C3396">
        <v>6</v>
      </c>
      <c r="D3396">
        <v>2</v>
      </c>
      <c r="E3396">
        <v>3</v>
      </c>
      <c r="F3396" t="s">
        <v>7</v>
      </c>
      <c r="G3396">
        <v>365</v>
      </c>
      <c r="M3396">
        <v>841</v>
      </c>
      <c r="P3396">
        <v>695.17622713099991</v>
      </c>
    </row>
    <row r="3397" spans="1:16" x14ac:dyDescent="0.25">
      <c r="A3397">
        <v>1</v>
      </c>
      <c r="B3397">
        <v>9020608</v>
      </c>
      <c r="C3397">
        <v>6</v>
      </c>
      <c r="D3397">
        <v>2</v>
      </c>
      <c r="E3397">
        <v>4</v>
      </c>
      <c r="F3397" t="s">
        <v>7</v>
      </c>
      <c r="G3397">
        <v>233</v>
      </c>
      <c r="M3397">
        <v>117</v>
      </c>
      <c r="P3397">
        <v>117</v>
      </c>
    </row>
    <row r="3398" spans="1:16" x14ac:dyDescent="0.25">
      <c r="A3398">
        <v>1</v>
      </c>
      <c r="B3398">
        <v>9020608</v>
      </c>
      <c r="C3398">
        <v>6</v>
      </c>
      <c r="D3398">
        <v>3</v>
      </c>
      <c r="E3398">
        <v>1</v>
      </c>
      <c r="F3398" t="s">
        <v>7</v>
      </c>
      <c r="G3398">
        <v>18</v>
      </c>
      <c r="M3398">
        <v>140</v>
      </c>
      <c r="P3398">
        <v>161.53846156</v>
      </c>
    </row>
    <row r="3399" spans="1:16" x14ac:dyDescent="0.25">
      <c r="A3399">
        <v>1</v>
      </c>
      <c r="B3399">
        <v>9020608</v>
      </c>
      <c r="C3399">
        <v>6</v>
      </c>
      <c r="D3399">
        <v>3</v>
      </c>
      <c r="E3399">
        <v>2</v>
      </c>
      <c r="F3399" t="s">
        <v>7</v>
      </c>
      <c r="G3399">
        <v>1268</v>
      </c>
      <c r="M3399">
        <v>1205</v>
      </c>
      <c r="P3399">
        <v>1205</v>
      </c>
    </row>
    <row r="3400" spans="1:16" x14ac:dyDescent="0.25">
      <c r="A3400">
        <v>1</v>
      </c>
      <c r="B3400">
        <v>9020608</v>
      </c>
      <c r="C3400">
        <v>6</v>
      </c>
      <c r="D3400">
        <v>3</v>
      </c>
      <c r="E3400">
        <v>3</v>
      </c>
      <c r="F3400" t="s">
        <v>7</v>
      </c>
      <c r="G3400">
        <v>37</v>
      </c>
      <c r="M3400">
        <v>85</v>
      </c>
      <c r="P3400">
        <v>70.261568734999997</v>
      </c>
    </row>
    <row r="3401" spans="1:16" x14ac:dyDescent="0.25">
      <c r="A3401">
        <v>1</v>
      </c>
      <c r="B3401">
        <v>9020608</v>
      </c>
      <c r="C3401">
        <v>6</v>
      </c>
      <c r="D3401">
        <v>3</v>
      </c>
      <c r="E3401">
        <v>4</v>
      </c>
      <c r="F3401" t="s">
        <v>7</v>
      </c>
      <c r="G3401">
        <v>109</v>
      </c>
      <c r="M3401">
        <v>55</v>
      </c>
      <c r="P3401">
        <v>55</v>
      </c>
    </row>
    <row r="3402" spans="1:16" x14ac:dyDescent="0.25">
      <c r="A3402">
        <v>1</v>
      </c>
      <c r="B3402">
        <v>9020608</v>
      </c>
      <c r="C3402">
        <v>6</v>
      </c>
      <c r="D3402">
        <v>4</v>
      </c>
      <c r="E3402">
        <v>1</v>
      </c>
      <c r="F3402" t="s">
        <v>7</v>
      </c>
      <c r="G3402">
        <v>27</v>
      </c>
      <c r="M3402">
        <v>210</v>
      </c>
      <c r="P3402">
        <v>242.30769234000002</v>
      </c>
    </row>
    <row r="3403" spans="1:16" x14ac:dyDescent="0.25">
      <c r="A3403">
        <v>1</v>
      </c>
      <c r="B3403">
        <v>9020608</v>
      </c>
      <c r="C3403">
        <v>6</v>
      </c>
      <c r="D3403">
        <v>4</v>
      </c>
      <c r="E3403">
        <v>2</v>
      </c>
      <c r="F3403" t="s">
        <v>7</v>
      </c>
      <c r="G3403">
        <v>4178</v>
      </c>
      <c r="M3403">
        <v>3969</v>
      </c>
      <c r="P3403">
        <v>3969</v>
      </c>
    </row>
    <row r="3404" spans="1:16" x14ac:dyDescent="0.25">
      <c r="A3404">
        <v>1</v>
      </c>
      <c r="B3404">
        <v>9020608</v>
      </c>
      <c r="C3404">
        <v>6</v>
      </c>
      <c r="D3404">
        <v>4</v>
      </c>
      <c r="E3404">
        <v>3</v>
      </c>
      <c r="F3404" t="s">
        <v>7</v>
      </c>
      <c r="G3404">
        <v>281</v>
      </c>
      <c r="M3404">
        <v>647</v>
      </c>
      <c r="P3404">
        <v>534.81452907699997</v>
      </c>
    </row>
    <row r="3405" spans="1:16" x14ac:dyDescent="0.25">
      <c r="A3405">
        <v>1</v>
      </c>
      <c r="B3405">
        <v>9020608</v>
      </c>
      <c r="C3405">
        <v>6</v>
      </c>
      <c r="D3405">
        <v>4</v>
      </c>
      <c r="E3405">
        <v>4</v>
      </c>
      <c r="F3405" t="s">
        <v>7</v>
      </c>
      <c r="G3405">
        <v>619</v>
      </c>
      <c r="M3405">
        <v>310</v>
      </c>
      <c r="P3405">
        <v>310</v>
      </c>
    </row>
    <row r="3406" spans="1:16" x14ac:dyDescent="0.25">
      <c r="A3406">
        <v>1</v>
      </c>
      <c r="B3406">
        <v>9020608</v>
      </c>
      <c r="C3406">
        <v>6</v>
      </c>
      <c r="D3406">
        <v>5</v>
      </c>
      <c r="E3406">
        <v>1</v>
      </c>
      <c r="F3406" t="s">
        <v>7</v>
      </c>
      <c r="G3406">
        <v>58</v>
      </c>
      <c r="M3406">
        <v>451</v>
      </c>
      <c r="P3406">
        <v>520.38461545400003</v>
      </c>
    </row>
    <row r="3407" spans="1:16" x14ac:dyDescent="0.25">
      <c r="A3407">
        <v>1</v>
      </c>
      <c r="B3407">
        <v>9020608</v>
      </c>
      <c r="C3407">
        <v>6</v>
      </c>
      <c r="D3407">
        <v>5</v>
      </c>
      <c r="E3407">
        <v>2</v>
      </c>
      <c r="F3407" t="s">
        <v>7</v>
      </c>
      <c r="G3407">
        <v>6372</v>
      </c>
      <c r="M3407">
        <v>6053</v>
      </c>
      <c r="P3407">
        <v>6053</v>
      </c>
    </row>
    <row r="3408" spans="1:16" x14ac:dyDescent="0.25">
      <c r="A3408">
        <v>1</v>
      </c>
      <c r="B3408">
        <v>9020608</v>
      </c>
      <c r="C3408">
        <v>6</v>
      </c>
      <c r="D3408">
        <v>5</v>
      </c>
      <c r="E3408">
        <v>3</v>
      </c>
      <c r="F3408" t="s">
        <v>7</v>
      </c>
      <c r="G3408">
        <v>108</v>
      </c>
      <c r="M3408">
        <v>249</v>
      </c>
      <c r="P3408">
        <v>205.82506605899999</v>
      </c>
    </row>
    <row r="3409" spans="1:16" x14ac:dyDescent="0.25">
      <c r="A3409">
        <v>1</v>
      </c>
      <c r="B3409">
        <v>9020608</v>
      </c>
      <c r="C3409">
        <v>6</v>
      </c>
      <c r="D3409">
        <v>5</v>
      </c>
      <c r="E3409">
        <v>4</v>
      </c>
      <c r="F3409" t="s">
        <v>7</v>
      </c>
      <c r="G3409">
        <v>568</v>
      </c>
      <c r="M3409">
        <v>284</v>
      </c>
      <c r="P3409">
        <v>284</v>
      </c>
    </row>
    <row r="3410" spans="1:16" x14ac:dyDescent="0.25">
      <c r="A3410">
        <v>1</v>
      </c>
      <c r="B3410">
        <v>9020608</v>
      </c>
      <c r="C3410">
        <v>6</v>
      </c>
      <c r="D3410">
        <v>6</v>
      </c>
      <c r="E3410">
        <v>1</v>
      </c>
      <c r="F3410" t="s">
        <v>7</v>
      </c>
      <c r="G3410">
        <v>28</v>
      </c>
      <c r="M3410">
        <v>218</v>
      </c>
      <c r="P3410">
        <v>251.53846157200002</v>
      </c>
    </row>
    <row r="3411" spans="1:16" x14ac:dyDescent="0.25">
      <c r="A3411">
        <v>1</v>
      </c>
      <c r="B3411">
        <v>9020608</v>
      </c>
      <c r="C3411">
        <v>6</v>
      </c>
      <c r="D3411">
        <v>6</v>
      </c>
      <c r="E3411">
        <v>2</v>
      </c>
      <c r="F3411" t="s">
        <v>7</v>
      </c>
      <c r="G3411">
        <v>5423</v>
      </c>
      <c r="M3411">
        <v>5152</v>
      </c>
      <c r="P3411">
        <v>5152</v>
      </c>
    </row>
    <row r="3412" spans="1:16" x14ac:dyDescent="0.25">
      <c r="A3412">
        <v>1</v>
      </c>
      <c r="B3412">
        <v>9020608</v>
      </c>
      <c r="C3412">
        <v>6</v>
      </c>
      <c r="D3412">
        <v>6</v>
      </c>
      <c r="E3412">
        <v>3</v>
      </c>
      <c r="F3412" t="s">
        <v>7</v>
      </c>
      <c r="G3412">
        <v>49</v>
      </c>
      <c r="M3412">
        <v>113</v>
      </c>
      <c r="P3412">
        <v>93.406556082999998</v>
      </c>
    </row>
    <row r="3413" spans="1:16" x14ac:dyDescent="0.25">
      <c r="A3413">
        <v>1</v>
      </c>
      <c r="B3413">
        <v>9020608</v>
      </c>
      <c r="C3413">
        <v>6</v>
      </c>
      <c r="D3413">
        <v>6</v>
      </c>
      <c r="E3413">
        <v>4</v>
      </c>
      <c r="F3413" t="s">
        <v>7</v>
      </c>
      <c r="G3413">
        <v>642</v>
      </c>
      <c r="M3413">
        <v>321</v>
      </c>
      <c r="P3413">
        <v>321</v>
      </c>
    </row>
    <row r="3414" spans="1:16" x14ac:dyDescent="0.25">
      <c r="A3414">
        <v>1</v>
      </c>
      <c r="B3414">
        <v>9020608</v>
      </c>
      <c r="C3414">
        <v>6</v>
      </c>
      <c r="D3414">
        <v>7</v>
      </c>
      <c r="E3414">
        <v>1</v>
      </c>
      <c r="F3414" t="s">
        <v>7</v>
      </c>
      <c r="G3414">
        <v>3</v>
      </c>
      <c r="M3414">
        <v>23</v>
      </c>
      <c r="P3414">
        <v>26.538461542</v>
      </c>
    </row>
    <row r="3415" spans="1:16" x14ac:dyDescent="0.25">
      <c r="A3415">
        <v>1</v>
      </c>
      <c r="B3415">
        <v>9020608</v>
      </c>
      <c r="C3415">
        <v>6</v>
      </c>
      <c r="D3415">
        <v>7</v>
      </c>
      <c r="E3415">
        <v>2</v>
      </c>
      <c r="F3415" t="s">
        <v>7</v>
      </c>
      <c r="G3415">
        <v>728</v>
      </c>
      <c r="M3415">
        <v>692</v>
      </c>
      <c r="P3415">
        <v>692</v>
      </c>
    </row>
    <row r="3416" spans="1:16" x14ac:dyDescent="0.25">
      <c r="A3416">
        <v>1</v>
      </c>
      <c r="B3416">
        <v>9020608</v>
      </c>
      <c r="C3416">
        <v>6</v>
      </c>
      <c r="D3416">
        <v>7</v>
      </c>
      <c r="E3416">
        <v>3</v>
      </c>
      <c r="F3416" t="s">
        <v>7</v>
      </c>
      <c r="G3416">
        <v>6</v>
      </c>
      <c r="M3416">
        <v>14</v>
      </c>
      <c r="P3416">
        <v>11.572493673999999</v>
      </c>
    </row>
    <row r="3417" spans="1:16" x14ac:dyDescent="0.25">
      <c r="A3417">
        <v>1</v>
      </c>
      <c r="B3417">
        <v>9020608</v>
      </c>
      <c r="C3417">
        <v>6</v>
      </c>
      <c r="D3417">
        <v>7</v>
      </c>
      <c r="E3417">
        <v>4</v>
      </c>
      <c r="F3417" t="s">
        <v>7</v>
      </c>
      <c r="G3417">
        <v>34</v>
      </c>
      <c r="M3417">
        <v>17</v>
      </c>
      <c r="P3417">
        <v>17</v>
      </c>
    </row>
    <row r="3418" spans="1:16" x14ac:dyDescent="0.25">
      <c r="A3418">
        <v>1</v>
      </c>
      <c r="B3418">
        <v>9020609</v>
      </c>
      <c r="C3418">
        <v>6</v>
      </c>
      <c r="D3418">
        <v>1</v>
      </c>
      <c r="E3418">
        <v>1</v>
      </c>
      <c r="F3418" t="s">
        <v>7</v>
      </c>
      <c r="G3418">
        <v>0</v>
      </c>
      <c r="M3418">
        <v>0</v>
      </c>
      <c r="P3418">
        <v>0</v>
      </c>
    </row>
    <row r="3419" spans="1:16" x14ac:dyDescent="0.25">
      <c r="A3419">
        <v>1</v>
      </c>
      <c r="B3419">
        <v>9020609</v>
      </c>
      <c r="C3419">
        <v>6</v>
      </c>
      <c r="D3419">
        <v>1</v>
      </c>
      <c r="E3419">
        <v>2</v>
      </c>
      <c r="F3419" t="s">
        <v>7</v>
      </c>
      <c r="G3419">
        <v>0</v>
      </c>
      <c r="M3419">
        <v>0</v>
      </c>
      <c r="P3419">
        <v>0</v>
      </c>
    </row>
    <row r="3420" spans="1:16" x14ac:dyDescent="0.25">
      <c r="A3420">
        <v>1</v>
      </c>
      <c r="B3420">
        <v>9020609</v>
      </c>
      <c r="C3420">
        <v>6</v>
      </c>
      <c r="D3420">
        <v>1</v>
      </c>
      <c r="E3420">
        <v>3</v>
      </c>
      <c r="F3420" t="s">
        <v>7</v>
      </c>
      <c r="G3420">
        <v>0</v>
      </c>
      <c r="M3420">
        <v>0</v>
      </c>
      <c r="P3420">
        <v>0</v>
      </c>
    </row>
    <row r="3421" spans="1:16" x14ac:dyDescent="0.25">
      <c r="A3421">
        <v>1</v>
      </c>
      <c r="B3421">
        <v>9020609</v>
      </c>
      <c r="C3421">
        <v>6</v>
      </c>
      <c r="D3421">
        <v>1</v>
      </c>
      <c r="E3421">
        <v>4</v>
      </c>
      <c r="F3421" t="s">
        <v>7</v>
      </c>
      <c r="G3421">
        <v>0</v>
      </c>
      <c r="M3421">
        <v>0</v>
      </c>
      <c r="P3421">
        <v>0</v>
      </c>
    </row>
    <row r="3422" spans="1:16" x14ac:dyDescent="0.25">
      <c r="A3422">
        <v>1</v>
      </c>
      <c r="B3422">
        <v>9020609</v>
      </c>
      <c r="C3422">
        <v>6</v>
      </c>
      <c r="D3422">
        <v>2</v>
      </c>
      <c r="E3422">
        <v>1</v>
      </c>
      <c r="F3422" t="s">
        <v>7</v>
      </c>
      <c r="G3422">
        <v>59</v>
      </c>
      <c r="M3422">
        <v>690</v>
      </c>
      <c r="P3422">
        <v>796.15384626000002</v>
      </c>
    </row>
    <row r="3423" spans="1:16" x14ac:dyDescent="0.25">
      <c r="A3423">
        <v>1</v>
      </c>
      <c r="B3423">
        <v>9020609</v>
      </c>
      <c r="C3423">
        <v>6</v>
      </c>
      <c r="D3423">
        <v>2</v>
      </c>
      <c r="E3423">
        <v>2</v>
      </c>
      <c r="F3423" t="s">
        <v>7</v>
      </c>
      <c r="G3423">
        <v>9408</v>
      </c>
      <c r="M3423">
        <v>8938</v>
      </c>
      <c r="P3423">
        <v>8938</v>
      </c>
    </row>
    <row r="3424" spans="1:16" x14ac:dyDescent="0.25">
      <c r="A3424">
        <v>1</v>
      </c>
      <c r="B3424">
        <v>9020609</v>
      </c>
      <c r="C3424">
        <v>6</v>
      </c>
      <c r="D3424">
        <v>2</v>
      </c>
      <c r="E3424">
        <v>3</v>
      </c>
      <c r="F3424" t="s">
        <v>7</v>
      </c>
      <c r="G3424">
        <v>401</v>
      </c>
      <c r="M3424">
        <v>1225</v>
      </c>
      <c r="P3424">
        <v>1012.5931964749999</v>
      </c>
    </row>
    <row r="3425" spans="1:16" x14ac:dyDescent="0.25">
      <c r="A3425">
        <v>1</v>
      </c>
      <c r="B3425">
        <v>9020609</v>
      </c>
      <c r="C3425">
        <v>6</v>
      </c>
      <c r="D3425">
        <v>2</v>
      </c>
      <c r="E3425">
        <v>4</v>
      </c>
      <c r="F3425" t="s">
        <v>7</v>
      </c>
      <c r="G3425">
        <v>590</v>
      </c>
      <c r="M3425">
        <v>295</v>
      </c>
      <c r="P3425">
        <v>295</v>
      </c>
    </row>
    <row r="3426" spans="1:16" x14ac:dyDescent="0.25">
      <c r="A3426">
        <v>1</v>
      </c>
      <c r="B3426">
        <v>9020609</v>
      </c>
      <c r="C3426">
        <v>6</v>
      </c>
      <c r="D3426">
        <v>3</v>
      </c>
      <c r="E3426">
        <v>1</v>
      </c>
      <c r="F3426" t="s">
        <v>7</v>
      </c>
      <c r="G3426">
        <v>0</v>
      </c>
      <c r="M3426">
        <v>0</v>
      </c>
      <c r="P3426">
        <v>0</v>
      </c>
    </row>
    <row r="3427" spans="1:16" x14ac:dyDescent="0.25">
      <c r="A3427">
        <v>1</v>
      </c>
      <c r="B3427">
        <v>9020609</v>
      </c>
      <c r="C3427">
        <v>6</v>
      </c>
      <c r="D3427">
        <v>3</v>
      </c>
      <c r="E3427">
        <v>2</v>
      </c>
      <c r="F3427" t="s">
        <v>7</v>
      </c>
      <c r="G3427">
        <v>0</v>
      </c>
      <c r="M3427">
        <v>0</v>
      </c>
      <c r="P3427">
        <v>0</v>
      </c>
    </row>
    <row r="3428" spans="1:16" x14ac:dyDescent="0.25">
      <c r="A3428">
        <v>1</v>
      </c>
      <c r="B3428">
        <v>9020609</v>
      </c>
      <c r="C3428">
        <v>6</v>
      </c>
      <c r="D3428">
        <v>3</v>
      </c>
      <c r="E3428">
        <v>3</v>
      </c>
      <c r="F3428" t="s">
        <v>7</v>
      </c>
      <c r="G3428">
        <v>0</v>
      </c>
      <c r="M3428">
        <v>0</v>
      </c>
      <c r="P3428">
        <v>0</v>
      </c>
    </row>
    <row r="3429" spans="1:16" x14ac:dyDescent="0.25">
      <c r="A3429">
        <v>1</v>
      </c>
      <c r="B3429">
        <v>9020609</v>
      </c>
      <c r="C3429">
        <v>6</v>
      </c>
      <c r="D3429">
        <v>3</v>
      </c>
      <c r="E3429">
        <v>4</v>
      </c>
      <c r="F3429" t="s">
        <v>7</v>
      </c>
      <c r="G3429">
        <v>0</v>
      </c>
      <c r="M3429">
        <v>0</v>
      </c>
      <c r="P3429">
        <v>0</v>
      </c>
    </row>
    <row r="3430" spans="1:16" x14ac:dyDescent="0.25">
      <c r="A3430">
        <v>1</v>
      </c>
      <c r="B3430">
        <v>9020609</v>
      </c>
      <c r="C3430">
        <v>6</v>
      </c>
      <c r="D3430">
        <v>4</v>
      </c>
      <c r="E3430">
        <v>1</v>
      </c>
      <c r="F3430" t="s">
        <v>7</v>
      </c>
      <c r="G3430">
        <v>46</v>
      </c>
      <c r="M3430">
        <v>538</v>
      </c>
      <c r="P3430">
        <v>620.76923085199996</v>
      </c>
    </row>
    <row r="3431" spans="1:16" x14ac:dyDescent="0.25">
      <c r="A3431">
        <v>1</v>
      </c>
      <c r="B3431">
        <v>9020609</v>
      </c>
      <c r="C3431">
        <v>6</v>
      </c>
      <c r="D3431">
        <v>4</v>
      </c>
      <c r="E3431">
        <v>2</v>
      </c>
      <c r="F3431" t="s">
        <v>7</v>
      </c>
      <c r="G3431">
        <v>6503</v>
      </c>
      <c r="M3431">
        <v>6178</v>
      </c>
      <c r="P3431">
        <v>6178</v>
      </c>
    </row>
    <row r="3432" spans="1:16" x14ac:dyDescent="0.25">
      <c r="A3432">
        <v>1</v>
      </c>
      <c r="B3432">
        <v>9020609</v>
      </c>
      <c r="C3432">
        <v>6</v>
      </c>
      <c r="D3432">
        <v>4</v>
      </c>
      <c r="E3432">
        <v>3</v>
      </c>
      <c r="F3432" t="s">
        <v>7</v>
      </c>
      <c r="G3432">
        <v>205</v>
      </c>
      <c r="M3432">
        <v>626</v>
      </c>
      <c r="P3432">
        <v>517.45578856600002</v>
      </c>
    </row>
    <row r="3433" spans="1:16" x14ac:dyDescent="0.25">
      <c r="A3433">
        <v>1</v>
      </c>
      <c r="B3433">
        <v>9020609</v>
      </c>
      <c r="C3433">
        <v>6</v>
      </c>
      <c r="D3433">
        <v>4</v>
      </c>
      <c r="E3433">
        <v>4</v>
      </c>
      <c r="F3433" t="s">
        <v>7</v>
      </c>
      <c r="G3433">
        <v>550</v>
      </c>
      <c r="M3433">
        <v>275</v>
      </c>
      <c r="P3433">
        <v>275</v>
      </c>
    </row>
    <row r="3434" spans="1:16" x14ac:dyDescent="0.25">
      <c r="A3434">
        <v>1</v>
      </c>
      <c r="B3434">
        <v>9020609</v>
      </c>
      <c r="C3434">
        <v>6</v>
      </c>
      <c r="D3434">
        <v>5</v>
      </c>
      <c r="E3434">
        <v>1</v>
      </c>
      <c r="F3434" t="s">
        <v>7</v>
      </c>
      <c r="G3434">
        <v>21</v>
      </c>
      <c r="M3434">
        <v>246</v>
      </c>
      <c r="P3434">
        <v>283.84615388399999</v>
      </c>
    </row>
    <row r="3435" spans="1:16" x14ac:dyDescent="0.25">
      <c r="A3435">
        <v>1</v>
      </c>
      <c r="B3435">
        <v>9020609</v>
      </c>
      <c r="C3435">
        <v>6</v>
      </c>
      <c r="D3435">
        <v>5</v>
      </c>
      <c r="E3435">
        <v>2</v>
      </c>
      <c r="F3435" t="s">
        <v>7</v>
      </c>
      <c r="G3435">
        <v>9507</v>
      </c>
      <c r="M3435">
        <v>9032</v>
      </c>
      <c r="P3435">
        <v>9032</v>
      </c>
    </row>
    <row r="3436" spans="1:16" x14ac:dyDescent="0.25">
      <c r="A3436">
        <v>1</v>
      </c>
      <c r="B3436">
        <v>9020609</v>
      </c>
      <c r="C3436">
        <v>6</v>
      </c>
      <c r="D3436">
        <v>5</v>
      </c>
      <c r="E3436">
        <v>3</v>
      </c>
      <c r="F3436" t="s">
        <v>7</v>
      </c>
      <c r="G3436">
        <v>51</v>
      </c>
      <c r="M3436">
        <v>156</v>
      </c>
      <c r="P3436">
        <v>128.95064379599998</v>
      </c>
    </row>
    <row r="3437" spans="1:16" x14ac:dyDescent="0.25">
      <c r="A3437">
        <v>1</v>
      </c>
      <c r="B3437">
        <v>9020609</v>
      </c>
      <c r="C3437">
        <v>6</v>
      </c>
      <c r="D3437">
        <v>5</v>
      </c>
      <c r="E3437">
        <v>4</v>
      </c>
      <c r="F3437" t="s">
        <v>7</v>
      </c>
      <c r="G3437">
        <v>1353</v>
      </c>
      <c r="M3437">
        <v>677</v>
      </c>
      <c r="P3437">
        <v>677</v>
      </c>
    </row>
    <row r="3438" spans="1:16" x14ac:dyDescent="0.25">
      <c r="A3438">
        <v>1</v>
      </c>
      <c r="B3438">
        <v>9020609</v>
      </c>
      <c r="C3438">
        <v>6</v>
      </c>
      <c r="D3438">
        <v>6</v>
      </c>
      <c r="E3438">
        <v>1</v>
      </c>
      <c r="F3438" t="s">
        <v>7</v>
      </c>
      <c r="G3438">
        <v>13</v>
      </c>
      <c r="M3438">
        <v>152</v>
      </c>
      <c r="P3438">
        <v>175.384615408</v>
      </c>
    </row>
    <row r="3439" spans="1:16" x14ac:dyDescent="0.25">
      <c r="A3439">
        <v>1</v>
      </c>
      <c r="B3439">
        <v>9020609</v>
      </c>
      <c r="C3439">
        <v>6</v>
      </c>
      <c r="D3439">
        <v>6</v>
      </c>
      <c r="E3439">
        <v>2</v>
      </c>
      <c r="F3439" t="s">
        <v>7</v>
      </c>
      <c r="G3439">
        <v>4441</v>
      </c>
      <c r="M3439">
        <v>4219</v>
      </c>
      <c r="P3439">
        <v>4219</v>
      </c>
    </row>
    <row r="3440" spans="1:16" x14ac:dyDescent="0.25">
      <c r="A3440">
        <v>1</v>
      </c>
      <c r="B3440">
        <v>9020609</v>
      </c>
      <c r="C3440">
        <v>6</v>
      </c>
      <c r="D3440">
        <v>6</v>
      </c>
      <c r="E3440">
        <v>3</v>
      </c>
      <c r="F3440" t="s">
        <v>7</v>
      </c>
      <c r="G3440">
        <v>52</v>
      </c>
      <c r="M3440">
        <v>159</v>
      </c>
      <c r="P3440">
        <v>131.43046386899999</v>
      </c>
    </row>
    <row r="3441" spans="1:16" x14ac:dyDescent="0.25">
      <c r="A3441">
        <v>1</v>
      </c>
      <c r="B3441">
        <v>9020609</v>
      </c>
      <c r="C3441">
        <v>6</v>
      </c>
      <c r="D3441">
        <v>6</v>
      </c>
      <c r="E3441">
        <v>4</v>
      </c>
      <c r="F3441" t="s">
        <v>7</v>
      </c>
      <c r="G3441">
        <v>355</v>
      </c>
      <c r="M3441">
        <v>178</v>
      </c>
      <c r="P3441">
        <v>178</v>
      </c>
    </row>
    <row r="3442" spans="1:16" x14ac:dyDescent="0.25">
      <c r="A3442">
        <v>1</v>
      </c>
      <c r="B3442">
        <v>9020609</v>
      </c>
      <c r="C3442">
        <v>6</v>
      </c>
      <c r="D3442">
        <v>7</v>
      </c>
      <c r="E3442">
        <v>1</v>
      </c>
      <c r="F3442" t="s">
        <v>7</v>
      </c>
      <c r="G3442">
        <v>3</v>
      </c>
      <c r="M3442">
        <v>35</v>
      </c>
      <c r="P3442">
        <v>40.38461539</v>
      </c>
    </row>
    <row r="3443" spans="1:16" x14ac:dyDescent="0.25">
      <c r="A3443">
        <v>1</v>
      </c>
      <c r="B3443">
        <v>9020609</v>
      </c>
      <c r="C3443">
        <v>6</v>
      </c>
      <c r="D3443">
        <v>7</v>
      </c>
      <c r="E3443">
        <v>2</v>
      </c>
      <c r="F3443" t="s">
        <v>7</v>
      </c>
      <c r="G3443">
        <v>502</v>
      </c>
      <c r="M3443">
        <v>477</v>
      </c>
      <c r="P3443">
        <v>477</v>
      </c>
    </row>
    <row r="3444" spans="1:16" x14ac:dyDescent="0.25">
      <c r="A3444">
        <v>1</v>
      </c>
      <c r="B3444">
        <v>9020609</v>
      </c>
      <c r="C3444">
        <v>6</v>
      </c>
      <c r="D3444">
        <v>7</v>
      </c>
      <c r="E3444">
        <v>3</v>
      </c>
      <c r="F3444" t="s">
        <v>7</v>
      </c>
      <c r="G3444">
        <v>3</v>
      </c>
      <c r="M3444">
        <v>9</v>
      </c>
      <c r="P3444">
        <v>7.4394602189999999</v>
      </c>
    </row>
    <row r="3445" spans="1:16" x14ac:dyDescent="0.25">
      <c r="A3445">
        <v>1</v>
      </c>
      <c r="B3445">
        <v>9020609</v>
      </c>
      <c r="C3445">
        <v>6</v>
      </c>
      <c r="D3445">
        <v>7</v>
      </c>
      <c r="E3445">
        <v>4</v>
      </c>
      <c r="F3445" t="s">
        <v>7</v>
      </c>
      <c r="G3445">
        <v>77</v>
      </c>
      <c r="M3445">
        <v>39</v>
      </c>
      <c r="P3445">
        <v>39</v>
      </c>
    </row>
    <row r="3446" spans="1:16" x14ac:dyDescent="0.25">
      <c r="A3446">
        <v>1</v>
      </c>
      <c r="B3446">
        <v>9020610</v>
      </c>
      <c r="C3446">
        <v>6</v>
      </c>
      <c r="D3446">
        <v>1</v>
      </c>
      <c r="E3446">
        <v>1</v>
      </c>
      <c r="F3446" t="s">
        <v>7</v>
      </c>
      <c r="G3446">
        <v>0</v>
      </c>
      <c r="M3446">
        <v>0</v>
      </c>
      <c r="P3446">
        <v>0</v>
      </c>
    </row>
    <row r="3447" spans="1:16" x14ac:dyDescent="0.25">
      <c r="A3447">
        <v>1</v>
      </c>
      <c r="B3447">
        <v>9020610</v>
      </c>
      <c r="C3447">
        <v>6</v>
      </c>
      <c r="D3447">
        <v>1</v>
      </c>
      <c r="E3447">
        <v>2</v>
      </c>
      <c r="F3447" t="s">
        <v>7</v>
      </c>
      <c r="G3447">
        <v>0</v>
      </c>
      <c r="M3447">
        <v>0</v>
      </c>
      <c r="P3447">
        <v>0</v>
      </c>
    </row>
    <row r="3448" spans="1:16" x14ac:dyDescent="0.25">
      <c r="A3448">
        <v>1</v>
      </c>
      <c r="B3448">
        <v>9020610</v>
      </c>
      <c r="C3448">
        <v>6</v>
      </c>
      <c r="D3448">
        <v>1</v>
      </c>
      <c r="E3448">
        <v>3</v>
      </c>
      <c r="F3448" t="s">
        <v>7</v>
      </c>
      <c r="G3448">
        <v>0</v>
      </c>
      <c r="M3448">
        <v>0</v>
      </c>
      <c r="P3448">
        <v>0</v>
      </c>
    </row>
    <row r="3449" spans="1:16" x14ac:dyDescent="0.25">
      <c r="A3449">
        <v>1</v>
      </c>
      <c r="B3449">
        <v>9020610</v>
      </c>
      <c r="C3449">
        <v>6</v>
      </c>
      <c r="D3449">
        <v>1</v>
      </c>
      <c r="E3449">
        <v>4</v>
      </c>
      <c r="F3449" t="s">
        <v>7</v>
      </c>
      <c r="G3449">
        <v>0</v>
      </c>
      <c r="M3449">
        <v>0</v>
      </c>
      <c r="P3449">
        <v>0</v>
      </c>
    </row>
    <row r="3450" spans="1:16" x14ac:dyDescent="0.25">
      <c r="A3450">
        <v>1</v>
      </c>
      <c r="B3450">
        <v>9020610</v>
      </c>
      <c r="C3450">
        <v>6</v>
      </c>
      <c r="D3450">
        <v>2</v>
      </c>
      <c r="E3450">
        <v>1</v>
      </c>
      <c r="F3450" t="s">
        <v>7</v>
      </c>
      <c r="G3450">
        <v>12</v>
      </c>
      <c r="M3450">
        <v>216</v>
      </c>
      <c r="P3450">
        <v>249.230769264</v>
      </c>
    </row>
    <row r="3451" spans="1:16" x14ac:dyDescent="0.25">
      <c r="A3451">
        <v>1</v>
      </c>
      <c r="B3451">
        <v>9020610</v>
      </c>
      <c r="C3451">
        <v>6</v>
      </c>
      <c r="D3451">
        <v>2</v>
      </c>
      <c r="E3451">
        <v>2</v>
      </c>
      <c r="F3451" t="s">
        <v>7</v>
      </c>
      <c r="G3451">
        <v>2549</v>
      </c>
      <c r="M3451">
        <v>2422</v>
      </c>
      <c r="P3451">
        <v>2422</v>
      </c>
    </row>
    <row r="3452" spans="1:16" x14ac:dyDescent="0.25">
      <c r="A3452">
        <v>1</v>
      </c>
      <c r="B3452">
        <v>9020610</v>
      </c>
      <c r="C3452">
        <v>6</v>
      </c>
      <c r="D3452">
        <v>2</v>
      </c>
      <c r="E3452">
        <v>3</v>
      </c>
      <c r="F3452" t="s">
        <v>7</v>
      </c>
      <c r="G3452">
        <v>348</v>
      </c>
      <c r="M3452">
        <v>868</v>
      </c>
      <c r="P3452">
        <v>717.49460778799994</v>
      </c>
    </row>
    <row r="3453" spans="1:16" x14ac:dyDescent="0.25">
      <c r="A3453">
        <v>1</v>
      </c>
      <c r="B3453">
        <v>9020610</v>
      </c>
      <c r="C3453">
        <v>6</v>
      </c>
      <c r="D3453">
        <v>2</v>
      </c>
      <c r="E3453">
        <v>4</v>
      </c>
      <c r="F3453" t="s">
        <v>7</v>
      </c>
      <c r="G3453">
        <v>213</v>
      </c>
      <c r="M3453">
        <v>107</v>
      </c>
      <c r="P3453">
        <v>107</v>
      </c>
    </row>
    <row r="3454" spans="1:16" x14ac:dyDescent="0.25">
      <c r="A3454">
        <v>1</v>
      </c>
      <c r="B3454">
        <v>9020610</v>
      </c>
      <c r="C3454">
        <v>6</v>
      </c>
      <c r="D3454">
        <v>3</v>
      </c>
      <c r="E3454">
        <v>1</v>
      </c>
      <c r="F3454" t="s">
        <v>7</v>
      </c>
      <c r="G3454">
        <v>48</v>
      </c>
      <c r="M3454">
        <v>862</v>
      </c>
      <c r="P3454">
        <v>994.615384748</v>
      </c>
    </row>
    <row r="3455" spans="1:16" x14ac:dyDescent="0.25">
      <c r="A3455">
        <v>1</v>
      </c>
      <c r="B3455">
        <v>9020610</v>
      </c>
      <c r="C3455">
        <v>6</v>
      </c>
      <c r="D3455">
        <v>3</v>
      </c>
      <c r="E3455">
        <v>2</v>
      </c>
      <c r="F3455" t="s">
        <v>7</v>
      </c>
      <c r="G3455">
        <v>6311</v>
      </c>
      <c r="M3455">
        <v>5995</v>
      </c>
      <c r="P3455">
        <v>5995</v>
      </c>
    </row>
    <row r="3456" spans="1:16" x14ac:dyDescent="0.25">
      <c r="A3456">
        <v>1</v>
      </c>
      <c r="B3456">
        <v>9020610</v>
      </c>
      <c r="C3456">
        <v>6</v>
      </c>
      <c r="D3456">
        <v>3</v>
      </c>
      <c r="E3456">
        <v>3</v>
      </c>
      <c r="F3456" t="s">
        <v>7</v>
      </c>
      <c r="G3456">
        <v>361</v>
      </c>
      <c r="M3456">
        <v>900</v>
      </c>
      <c r="P3456">
        <v>743.94602190000001</v>
      </c>
    </row>
    <row r="3457" spans="1:16" x14ac:dyDescent="0.25">
      <c r="A3457">
        <v>1</v>
      </c>
      <c r="B3457">
        <v>9020610</v>
      </c>
      <c r="C3457">
        <v>6</v>
      </c>
      <c r="D3457">
        <v>3</v>
      </c>
      <c r="E3457">
        <v>4</v>
      </c>
      <c r="F3457" t="s">
        <v>7</v>
      </c>
      <c r="G3457">
        <v>635</v>
      </c>
      <c r="M3457">
        <v>318</v>
      </c>
      <c r="P3457">
        <v>318</v>
      </c>
    </row>
    <row r="3458" spans="1:16" x14ac:dyDescent="0.25">
      <c r="A3458">
        <v>1</v>
      </c>
      <c r="B3458">
        <v>9020610</v>
      </c>
      <c r="C3458">
        <v>6</v>
      </c>
      <c r="D3458">
        <v>4</v>
      </c>
      <c r="E3458">
        <v>1</v>
      </c>
      <c r="F3458" t="s">
        <v>7</v>
      </c>
      <c r="G3458">
        <v>6</v>
      </c>
      <c r="M3458">
        <v>108</v>
      </c>
      <c r="P3458">
        <v>124.615384632</v>
      </c>
    </row>
    <row r="3459" spans="1:16" x14ac:dyDescent="0.25">
      <c r="A3459">
        <v>1</v>
      </c>
      <c r="B3459">
        <v>9020610</v>
      </c>
      <c r="C3459">
        <v>6</v>
      </c>
      <c r="D3459">
        <v>4</v>
      </c>
      <c r="E3459">
        <v>2</v>
      </c>
      <c r="F3459" t="s">
        <v>7</v>
      </c>
      <c r="G3459">
        <v>2049</v>
      </c>
      <c r="M3459">
        <v>1947</v>
      </c>
      <c r="P3459">
        <v>1947</v>
      </c>
    </row>
    <row r="3460" spans="1:16" x14ac:dyDescent="0.25">
      <c r="A3460">
        <v>1</v>
      </c>
      <c r="B3460">
        <v>9020610</v>
      </c>
      <c r="C3460">
        <v>6</v>
      </c>
      <c r="D3460">
        <v>4</v>
      </c>
      <c r="E3460">
        <v>3</v>
      </c>
      <c r="F3460" t="s">
        <v>7</v>
      </c>
      <c r="G3460">
        <v>153</v>
      </c>
      <c r="M3460">
        <v>382</v>
      </c>
      <c r="P3460">
        <v>315.763755962</v>
      </c>
    </row>
    <row r="3461" spans="1:16" x14ac:dyDescent="0.25">
      <c r="A3461">
        <v>1</v>
      </c>
      <c r="B3461">
        <v>9020610</v>
      </c>
      <c r="C3461">
        <v>6</v>
      </c>
      <c r="D3461">
        <v>4</v>
      </c>
      <c r="E3461">
        <v>4</v>
      </c>
      <c r="F3461" t="s">
        <v>7</v>
      </c>
      <c r="G3461">
        <v>112</v>
      </c>
      <c r="M3461">
        <v>56</v>
      </c>
      <c r="P3461">
        <v>56</v>
      </c>
    </row>
    <row r="3462" spans="1:16" x14ac:dyDescent="0.25">
      <c r="A3462">
        <v>1</v>
      </c>
      <c r="B3462">
        <v>9020610</v>
      </c>
      <c r="C3462">
        <v>6</v>
      </c>
      <c r="D3462">
        <v>5</v>
      </c>
      <c r="E3462">
        <v>1</v>
      </c>
      <c r="F3462" t="s">
        <v>7</v>
      </c>
      <c r="G3462">
        <v>9</v>
      </c>
      <c r="M3462">
        <v>162</v>
      </c>
      <c r="P3462">
        <v>186.92307694800002</v>
      </c>
    </row>
    <row r="3463" spans="1:16" x14ac:dyDescent="0.25">
      <c r="A3463">
        <v>1</v>
      </c>
      <c r="B3463">
        <v>9020610</v>
      </c>
      <c r="C3463">
        <v>6</v>
      </c>
      <c r="D3463">
        <v>5</v>
      </c>
      <c r="E3463">
        <v>2</v>
      </c>
      <c r="F3463" t="s">
        <v>7</v>
      </c>
      <c r="G3463">
        <v>10533</v>
      </c>
      <c r="M3463">
        <v>10006</v>
      </c>
      <c r="P3463">
        <v>10006</v>
      </c>
    </row>
    <row r="3464" spans="1:16" x14ac:dyDescent="0.25">
      <c r="A3464">
        <v>1</v>
      </c>
      <c r="B3464">
        <v>9020610</v>
      </c>
      <c r="C3464">
        <v>6</v>
      </c>
      <c r="D3464">
        <v>5</v>
      </c>
      <c r="E3464">
        <v>3</v>
      </c>
      <c r="F3464" t="s">
        <v>7</v>
      </c>
      <c r="G3464">
        <v>65</v>
      </c>
      <c r="M3464">
        <v>162</v>
      </c>
      <c r="P3464">
        <v>133.91028394199998</v>
      </c>
    </row>
    <row r="3465" spans="1:16" x14ac:dyDescent="0.25">
      <c r="A3465">
        <v>1</v>
      </c>
      <c r="B3465">
        <v>9020610</v>
      </c>
      <c r="C3465">
        <v>6</v>
      </c>
      <c r="D3465">
        <v>5</v>
      </c>
      <c r="E3465">
        <v>4</v>
      </c>
      <c r="F3465" t="s">
        <v>7</v>
      </c>
      <c r="G3465">
        <v>1236</v>
      </c>
      <c r="M3465">
        <v>618</v>
      </c>
      <c r="P3465">
        <v>618</v>
      </c>
    </row>
    <row r="3466" spans="1:16" x14ac:dyDescent="0.25">
      <c r="A3466">
        <v>1</v>
      </c>
      <c r="B3466">
        <v>9020610</v>
      </c>
      <c r="C3466">
        <v>6</v>
      </c>
      <c r="D3466">
        <v>6</v>
      </c>
      <c r="E3466">
        <v>1</v>
      </c>
      <c r="F3466" t="s">
        <v>7</v>
      </c>
      <c r="G3466">
        <v>15</v>
      </c>
      <c r="M3466">
        <v>269</v>
      </c>
      <c r="P3466">
        <v>310.38461542599998</v>
      </c>
    </row>
    <row r="3467" spans="1:16" x14ac:dyDescent="0.25">
      <c r="A3467">
        <v>1</v>
      </c>
      <c r="B3467">
        <v>9020610</v>
      </c>
      <c r="C3467">
        <v>6</v>
      </c>
      <c r="D3467">
        <v>6</v>
      </c>
      <c r="E3467">
        <v>2</v>
      </c>
      <c r="F3467" t="s">
        <v>7</v>
      </c>
      <c r="G3467">
        <v>8332</v>
      </c>
      <c r="M3467">
        <v>7915</v>
      </c>
      <c r="P3467">
        <v>7915</v>
      </c>
    </row>
    <row r="3468" spans="1:16" x14ac:dyDescent="0.25">
      <c r="A3468">
        <v>1</v>
      </c>
      <c r="B3468">
        <v>9020610</v>
      </c>
      <c r="C3468">
        <v>6</v>
      </c>
      <c r="D3468">
        <v>6</v>
      </c>
      <c r="E3468">
        <v>3</v>
      </c>
      <c r="F3468" t="s">
        <v>7</v>
      </c>
      <c r="G3468">
        <v>65</v>
      </c>
      <c r="M3468">
        <v>162</v>
      </c>
      <c r="P3468">
        <v>133.91028394199998</v>
      </c>
    </row>
    <row r="3469" spans="1:16" x14ac:dyDescent="0.25">
      <c r="A3469">
        <v>1</v>
      </c>
      <c r="B3469">
        <v>9020610</v>
      </c>
      <c r="C3469">
        <v>6</v>
      </c>
      <c r="D3469">
        <v>6</v>
      </c>
      <c r="E3469">
        <v>4</v>
      </c>
      <c r="F3469" t="s">
        <v>7</v>
      </c>
      <c r="G3469">
        <v>728</v>
      </c>
      <c r="M3469">
        <v>364</v>
      </c>
      <c r="P3469">
        <v>364</v>
      </c>
    </row>
    <row r="3470" spans="1:16" x14ac:dyDescent="0.25">
      <c r="A3470">
        <v>1</v>
      </c>
      <c r="B3470">
        <v>9020610</v>
      </c>
      <c r="C3470">
        <v>6</v>
      </c>
      <c r="D3470">
        <v>7</v>
      </c>
      <c r="E3470">
        <v>1</v>
      </c>
      <c r="F3470" t="s">
        <v>7</v>
      </c>
      <c r="G3470">
        <v>0</v>
      </c>
      <c r="M3470">
        <v>0</v>
      </c>
      <c r="P3470">
        <v>0</v>
      </c>
    </row>
    <row r="3471" spans="1:16" x14ac:dyDescent="0.25">
      <c r="A3471">
        <v>1</v>
      </c>
      <c r="B3471">
        <v>9020610</v>
      </c>
      <c r="C3471">
        <v>6</v>
      </c>
      <c r="D3471">
        <v>7</v>
      </c>
      <c r="E3471">
        <v>2</v>
      </c>
      <c r="F3471" t="s">
        <v>7</v>
      </c>
      <c r="G3471">
        <v>752</v>
      </c>
      <c r="M3471">
        <v>714</v>
      </c>
      <c r="P3471">
        <v>714</v>
      </c>
    </row>
    <row r="3472" spans="1:16" x14ac:dyDescent="0.25">
      <c r="A3472">
        <v>1</v>
      </c>
      <c r="B3472">
        <v>9020610</v>
      </c>
      <c r="C3472">
        <v>6</v>
      </c>
      <c r="D3472">
        <v>7</v>
      </c>
      <c r="E3472">
        <v>3</v>
      </c>
      <c r="F3472" t="s">
        <v>7</v>
      </c>
      <c r="G3472">
        <v>3</v>
      </c>
      <c r="M3472">
        <v>7</v>
      </c>
      <c r="P3472">
        <v>5.7862468369999993</v>
      </c>
    </row>
    <row r="3473" spans="1:16" x14ac:dyDescent="0.25">
      <c r="A3473">
        <v>1</v>
      </c>
      <c r="B3473">
        <v>9020610</v>
      </c>
      <c r="C3473">
        <v>6</v>
      </c>
      <c r="D3473">
        <v>7</v>
      </c>
      <c r="E3473">
        <v>4</v>
      </c>
      <c r="F3473" t="s">
        <v>7</v>
      </c>
      <c r="G3473">
        <v>49</v>
      </c>
      <c r="M3473">
        <v>25</v>
      </c>
      <c r="P3473">
        <v>25</v>
      </c>
    </row>
    <row r="3474" spans="1:16" x14ac:dyDescent="0.25">
      <c r="A3474">
        <v>1</v>
      </c>
      <c r="B3474">
        <v>9020611</v>
      </c>
      <c r="C3474">
        <v>6</v>
      </c>
      <c r="D3474">
        <v>1</v>
      </c>
      <c r="E3474">
        <v>1</v>
      </c>
      <c r="F3474" t="s">
        <v>7</v>
      </c>
      <c r="G3474">
        <v>6</v>
      </c>
      <c r="M3474">
        <v>76</v>
      </c>
      <c r="P3474">
        <v>87.692307704000001</v>
      </c>
    </row>
    <row r="3475" spans="1:16" x14ac:dyDescent="0.25">
      <c r="A3475">
        <v>1</v>
      </c>
      <c r="B3475">
        <v>9020611</v>
      </c>
      <c r="C3475">
        <v>6</v>
      </c>
      <c r="D3475">
        <v>1</v>
      </c>
      <c r="E3475">
        <v>2</v>
      </c>
      <c r="F3475" t="s">
        <v>7</v>
      </c>
      <c r="G3475">
        <v>584</v>
      </c>
      <c r="M3475">
        <v>555</v>
      </c>
      <c r="P3475">
        <v>555</v>
      </c>
    </row>
    <row r="3476" spans="1:16" x14ac:dyDescent="0.25">
      <c r="A3476">
        <v>1</v>
      </c>
      <c r="B3476">
        <v>9020611</v>
      </c>
      <c r="C3476">
        <v>6</v>
      </c>
      <c r="D3476">
        <v>1</v>
      </c>
      <c r="E3476">
        <v>3</v>
      </c>
      <c r="F3476" t="s">
        <v>7</v>
      </c>
      <c r="G3476">
        <v>15</v>
      </c>
      <c r="M3476">
        <v>96</v>
      </c>
      <c r="P3476">
        <v>79.354242335999999</v>
      </c>
    </row>
    <row r="3477" spans="1:16" x14ac:dyDescent="0.25">
      <c r="A3477">
        <v>1</v>
      </c>
      <c r="B3477">
        <v>9020611</v>
      </c>
      <c r="C3477">
        <v>6</v>
      </c>
      <c r="D3477">
        <v>1</v>
      </c>
      <c r="E3477">
        <v>4</v>
      </c>
      <c r="F3477" t="s">
        <v>7</v>
      </c>
      <c r="G3477">
        <v>79</v>
      </c>
      <c r="M3477">
        <v>40</v>
      </c>
      <c r="P3477">
        <v>40</v>
      </c>
    </row>
    <row r="3478" spans="1:16" x14ac:dyDescent="0.25">
      <c r="A3478">
        <v>1</v>
      </c>
      <c r="B3478">
        <v>9020611</v>
      </c>
      <c r="C3478">
        <v>6</v>
      </c>
      <c r="D3478">
        <v>2</v>
      </c>
      <c r="E3478">
        <v>1</v>
      </c>
      <c r="F3478" t="s">
        <v>7</v>
      </c>
      <c r="G3478">
        <v>27</v>
      </c>
      <c r="M3478">
        <v>343</v>
      </c>
      <c r="P3478">
        <v>395.769230822</v>
      </c>
    </row>
    <row r="3479" spans="1:16" x14ac:dyDescent="0.25">
      <c r="A3479">
        <v>1</v>
      </c>
      <c r="B3479">
        <v>9020611</v>
      </c>
      <c r="C3479">
        <v>6</v>
      </c>
      <c r="D3479">
        <v>2</v>
      </c>
      <c r="E3479">
        <v>2</v>
      </c>
      <c r="F3479" t="s">
        <v>7</v>
      </c>
      <c r="G3479">
        <v>2305</v>
      </c>
      <c r="M3479">
        <v>2190</v>
      </c>
      <c r="P3479">
        <v>2190</v>
      </c>
    </row>
    <row r="3480" spans="1:16" x14ac:dyDescent="0.25">
      <c r="A3480">
        <v>1</v>
      </c>
      <c r="B3480">
        <v>9020611</v>
      </c>
      <c r="C3480">
        <v>6</v>
      </c>
      <c r="D3480">
        <v>2</v>
      </c>
      <c r="E3480">
        <v>3</v>
      </c>
      <c r="F3480" t="s">
        <v>7</v>
      </c>
      <c r="G3480">
        <v>73</v>
      </c>
      <c r="M3480">
        <v>467</v>
      </c>
      <c r="P3480">
        <v>386.02532469699997</v>
      </c>
    </row>
    <row r="3481" spans="1:16" x14ac:dyDescent="0.25">
      <c r="A3481">
        <v>1</v>
      </c>
      <c r="B3481">
        <v>9020611</v>
      </c>
      <c r="C3481">
        <v>6</v>
      </c>
      <c r="D3481">
        <v>2</v>
      </c>
      <c r="E3481">
        <v>4</v>
      </c>
      <c r="F3481" t="s">
        <v>7</v>
      </c>
      <c r="G3481">
        <v>154</v>
      </c>
      <c r="M3481">
        <v>77</v>
      </c>
      <c r="P3481">
        <v>77</v>
      </c>
    </row>
    <row r="3482" spans="1:16" x14ac:dyDescent="0.25">
      <c r="A3482">
        <v>1</v>
      </c>
      <c r="B3482">
        <v>9020611</v>
      </c>
      <c r="C3482">
        <v>6</v>
      </c>
      <c r="D3482">
        <v>3</v>
      </c>
      <c r="E3482">
        <v>1</v>
      </c>
      <c r="F3482" t="s">
        <v>7</v>
      </c>
      <c r="G3482">
        <v>0</v>
      </c>
      <c r="M3482">
        <v>0</v>
      </c>
      <c r="P3482">
        <v>0</v>
      </c>
    </row>
    <row r="3483" spans="1:16" x14ac:dyDescent="0.25">
      <c r="A3483">
        <v>1</v>
      </c>
      <c r="B3483">
        <v>9020611</v>
      </c>
      <c r="C3483">
        <v>6</v>
      </c>
      <c r="D3483">
        <v>3</v>
      </c>
      <c r="E3483">
        <v>2</v>
      </c>
      <c r="F3483" t="s">
        <v>7</v>
      </c>
      <c r="G3483">
        <v>0</v>
      </c>
      <c r="M3483">
        <v>0</v>
      </c>
      <c r="P3483">
        <v>0</v>
      </c>
    </row>
    <row r="3484" spans="1:16" x14ac:dyDescent="0.25">
      <c r="A3484">
        <v>1</v>
      </c>
      <c r="B3484">
        <v>9020611</v>
      </c>
      <c r="C3484">
        <v>6</v>
      </c>
      <c r="D3484">
        <v>3</v>
      </c>
      <c r="E3484">
        <v>3</v>
      </c>
      <c r="F3484" t="s">
        <v>7</v>
      </c>
      <c r="G3484">
        <v>0</v>
      </c>
      <c r="M3484">
        <v>0</v>
      </c>
      <c r="P3484">
        <v>0</v>
      </c>
    </row>
    <row r="3485" spans="1:16" x14ac:dyDescent="0.25">
      <c r="A3485">
        <v>1</v>
      </c>
      <c r="B3485">
        <v>9020611</v>
      </c>
      <c r="C3485">
        <v>6</v>
      </c>
      <c r="D3485">
        <v>3</v>
      </c>
      <c r="E3485">
        <v>4</v>
      </c>
      <c r="F3485" t="s">
        <v>7</v>
      </c>
      <c r="G3485">
        <v>0</v>
      </c>
      <c r="M3485">
        <v>0</v>
      </c>
      <c r="P3485">
        <v>0</v>
      </c>
    </row>
    <row r="3486" spans="1:16" x14ac:dyDescent="0.25">
      <c r="A3486">
        <v>1</v>
      </c>
      <c r="B3486">
        <v>9020611</v>
      </c>
      <c r="C3486">
        <v>6</v>
      </c>
      <c r="D3486">
        <v>4</v>
      </c>
      <c r="E3486">
        <v>1</v>
      </c>
      <c r="F3486" t="s">
        <v>7</v>
      </c>
      <c r="G3486">
        <v>31</v>
      </c>
      <c r="M3486">
        <v>393</v>
      </c>
      <c r="P3486">
        <v>453.46153852200001</v>
      </c>
    </row>
    <row r="3487" spans="1:16" x14ac:dyDescent="0.25">
      <c r="A3487">
        <v>1</v>
      </c>
      <c r="B3487">
        <v>9020611</v>
      </c>
      <c r="C3487">
        <v>6</v>
      </c>
      <c r="D3487">
        <v>4</v>
      </c>
      <c r="E3487">
        <v>2</v>
      </c>
      <c r="F3487" t="s">
        <v>7</v>
      </c>
      <c r="G3487">
        <v>4826</v>
      </c>
      <c r="M3487">
        <v>4585</v>
      </c>
      <c r="P3487">
        <v>4585</v>
      </c>
    </row>
    <row r="3488" spans="1:16" x14ac:dyDescent="0.25">
      <c r="A3488">
        <v>1</v>
      </c>
      <c r="B3488">
        <v>9020611</v>
      </c>
      <c r="C3488">
        <v>6</v>
      </c>
      <c r="D3488">
        <v>4</v>
      </c>
      <c r="E3488">
        <v>3</v>
      </c>
      <c r="F3488" t="s">
        <v>7</v>
      </c>
      <c r="G3488">
        <v>93</v>
      </c>
      <c r="M3488">
        <v>595</v>
      </c>
      <c r="P3488">
        <v>491.83098114499995</v>
      </c>
    </row>
    <row r="3489" spans="1:16" x14ac:dyDescent="0.25">
      <c r="A3489">
        <v>1</v>
      </c>
      <c r="B3489">
        <v>9020611</v>
      </c>
      <c r="C3489">
        <v>6</v>
      </c>
      <c r="D3489">
        <v>4</v>
      </c>
      <c r="E3489">
        <v>4</v>
      </c>
      <c r="F3489" t="s">
        <v>7</v>
      </c>
      <c r="G3489">
        <v>490</v>
      </c>
      <c r="M3489">
        <v>245</v>
      </c>
      <c r="P3489">
        <v>245</v>
      </c>
    </row>
    <row r="3490" spans="1:16" x14ac:dyDescent="0.25">
      <c r="A3490">
        <v>1</v>
      </c>
      <c r="B3490">
        <v>9020611</v>
      </c>
      <c r="C3490">
        <v>6</v>
      </c>
      <c r="D3490">
        <v>5</v>
      </c>
      <c r="E3490">
        <v>1</v>
      </c>
      <c r="F3490" t="s">
        <v>7</v>
      </c>
      <c r="G3490">
        <v>27</v>
      </c>
      <c r="M3490">
        <v>343</v>
      </c>
      <c r="P3490">
        <v>395.769230822</v>
      </c>
    </row>
    <row r="3491" spans="1:16" x14ac:dyDescent="0.25">
      <c r="A3491">
        <v>1</v>
      </c>
      <c r="B3491">
        <v>9020611</v>
      </c>
      <c r="C3491">
        <v>6</v>
      </c>
      <c r="D3491">
        <v>5</v>
      </c>
      <c r="E3491">
        <v>2</v>
      </c>
      <c r="F3491" t="s">
        <v>7</v>
      </c>
      <c r="G3491">
        <v>10861</v>
      </c>
      <c r="M3491">
        <v>10318</v>
      </c>
      <c r="P3491">
        <v>10318</v>
      </c>
    </row>
    <row r="3492" spans="1:16" x14ac:dyDescent="0.25">
      <c r="A3492">
        <v>1</v>
      </c>
      <c r="B3492">
        <v>9020611</v>
      </c>
      <c r="C3492">
        <v>6</v>
      </c>
      <c r="D3492">
        <v>5</v>
      </c>
      <c r="E3492">
        <v>3</v>
      </c>
      <c r="F3492" t="s">
        <v>7</v>
      </c>
      <c r="G3492">
        <v>68</v>
      </c>
      <c r="M3492">
        <v>435</v>
      </c>
      <c r="P3492">
        <v>359.57391058499996</v>
      </c>
    </row>
    <row r="3493" spans="1:16" x14ac:dyDescent="0.25">
      <c r="A3493">
        <v>1</v>
      </c>
      <c r="B3493">
        <v>9020611</v>
      </c>
      <c r="C3493">
        <v>6</v>
      </c>
      <c r="D3493">
        <v>5</v>
      </c>
      <c r="E3493">
        <v>4</v>
      </c>
      <c r="F3493" t="s">
        <v>7</v>
      </c>
      <c r="G3493">
        <v>1209</v>
      </c>
      <c r="M3493">
        <v>605</v>
      </c>
      <c r="P3493">
        <v>605</v>
      </c>
    </row>
    <row r="3494" spans="1:16" x14ac:dyDescent="0.25">
      <c r="A3494">
        <v>1</v>
      </c>
      <c r="B3494">
        <v>9020611</v>
      </c>
      <c r="C3494">
        <v>6</v>
      </c>
      <c r="D3494">
        <v>6</v>
      </c>
      <c r="E3494">
        <v>1</v>
      </c>
      <c r="F3494" t="s">
        <v>7</v>
      </c>
      <c r="G3494">
        <v>21</v>
      </c>
      <c r="M3494">
        <v>266</v>
      </c>
      <c r="P3494">
        <v>306.92307696400002</v>
      </c>
    </row>
    <row r="3495" spans="1:16" x14ac:dyDescent="0.25">
      <c r="A3495">
        <v>1</v>
      </c>
      <c r="B3495">
        <v>9020611</v>
      </c>
      <c r="C3495">
        <v>6</v>
      </c>
      <c r="D3495">
        <v>6</v>
      </c>
      <c r="E3495">
        <v>2</v>
      </c>
      <c r="F3495" t="s">
        <v>7</v>
      </c>
      <c r="G3495">
        <v>7612</v>
      </c>
      <c r="M3495">
        <v>7231</v>
      </c>
      <c r="P3495">
        <v>7231</v>
      </c>
    </row>
    <row r="3496" spans="1:16" x14ac:dyDescent="0.25">
      <c r="A3496">
        <v>1</v>
      </c>
      <c r="B3496">
        <v>9020611</v>
      </c>
      <c r="C3496">
        <v>6</v>
      </c>
      <c r="D3496">
        <v>6</v>
      </c>
      <c r="E3496">
        <v>3</v>
      </c>
      <c r="F3496" t="s">
        <v>7</v>
      </c>
      <c r="G3496">
        <v>21</v>
      </c>
      <c r="M3496">
        <v>134</v>
      </c>
      <c r="P3496">
        <v>110.76529659399999</v>
      </c>
    </row>
    <row r="3497" spans="1:16" x14ac:dyDescent="0.25">
      <c r="A3497">
        <v>1</v>
      </c>
      <c r="B3497">
        <v>9020611</v>
      </c>
      <c r="C3497">
        <v>6</v>
      </c>
      <c r="D3497">
        <v>6</v>
      </c>
      <c r="E3497">
        <v>4</v>
      </c>
      <c r="F3497" t="s">
        <v>7</v>
      </c>
      <c r="G3497">
        <v>913</v>
      </c>
      <c r="M3497">
        <v>457</v>
      </c>
      <c r="P3497">
        <v>457</v>
      </c>
    </row>
    <row r="3498" spans="1:16" x14ac:dyDescent="0.25">
      <c r="A3498">
        <v>1</v>
      </c>
      <c r="B3498">
        <v>9020611</v>
      </c>
      <c r="C3498">
        <v>6</v>
      </c>
      <c r="D3498">
        <v>7</v>
      </c>
      <c r="E3498">
        <v>1</v>
      </c>
      <c r="F3498" t="s">
        <v>7</v>
      </c>
      <c r="G3498">
        <v>3</v>
      </c>
      <c r="M3498">
        <v>38</v>
      </c>
      <c r="P3498">
        <v>43.846153852</v>
      </c>
    </row>
    <row r="3499" spans="1:16" x14ac:dyDescent="0.25">
      <c r="A3499">
        <v>1</v>
      </c>
      <c r="B3499">
        <v>9020611</v>
      </c>
      <c r="C3499">
        <v>6</v>
      </c>
      <c r="D3499">
        <v>7</v>
      </c>
      <c r="E3499">
        <v>2</v>
      </c>
      <c r="F3499" t="s">
        <v>7</v>
      </c>
      <c r="G3499">
        <v>698</v>
      </c>
      <c r="M3499">
        <v>663</v>
      </c>
      <c r="P3499">
        <v>663</v>
      </c>
    </row>
    <row r="3500" spans="1:16" x14ac:dyDescent="0.25">
      <c r="A3500">
        <v>1</v>
      </c>
      <c r="B3500">
        <v>9020611</v>
      </c>
      <c r="C3500">
        <v>6</v>
      </c>
      <c r="D3500">
        <v>7</v>
      </c>
      <c r="E3500">
        <v>3</v>
      </c>
      <c r="F3500" t="s">
        <v>7</v>
      </c>
      <c r="G3500">
        <v>0</v>
      </c>
      <c r="M3500">
        <v>0</v>
      </c>
      <c r="P3500">
        <v>0</v>
      </c>
    </row>
    <row r="3501" spans="1:16" x14ac:dyDescent="0.25">
      <c r="A3501">
        <v>1</v>
      </c>
      <c r="B3501">
        <v>9020611</v>
      </c>
      <c r="C3501">
        <v>6</v>
      </c>
      <c r="D3501">
        <v>7</v>
      </c>
      <c r="E3501">
        <v>4</v>
      </c>
      <c r="F3501" t="s">
        <v>7</v>
      </c>
      <c r="G3501">
        <v>72</v>
      </c>
      <c r="M3501">
        <v>36</v>
      </c>
      <c r="P3501">
        <v>36</v>
      </c>
    </row>
    <row r="3502" spans="1:16" x14ac:dyDescent="0.25">
      <c r="A3502">
        <v>1</v>
      </c>
      <c r="B3502">
        <v>9020612</v>
      </c>
      <c r="C3502">
        <v>6</v>
      </c>
      <c r="D3502">
        <v>1</v>
      </c>
      <c r="E3502">
        <v>1</v>
      </c>
      <c r="F3502" t="s">
        <v>7</v>
      </c>
      <c r="G3502">
        <v>89</v>
      </c>
      <c r="M3502">
        <v>390</v>
      </c>
      <c r="P3502">
        <v>450.00000005999999</v>
      </c>
    </row>
    <row r="3503" spans="1:16" x14ac:dyDescent="0.25">
      <c r="A3503">
        <v>1</v>
      </c>
      <c r="B3503">
        <v>9020612</v>
      </c>
      <c r="C3503">
        <v>6</v>
      </c>
      <c r="D3503">
        <v>1</v>
      </c>
      <c r="E3503">
        <v>2</v>
      </c>
      <c r="F3503" t="s">
        <v>7</v>
      </c>
      <c r="G3503">
        <v>3121</v>
      </c>
      <c r="M3503">
        <v>2965</v>
      </c>
      <c r="P3503">
        <v>2965</v>
      </c>
    </row>
    <row r="3504" spans="1:16" x14ac:dyDescent="0.25">
      <c r="A3504">
        <v>1</v>
      </c>
      <c r="B3504">
        <v>9020612</v>
      </c>
      <c r="C3504">
        <v>6</v>
      </c>
      <c r="D3504">
        <v>1</v>
      </c>
      <c r="E3504">
        <v>3</v>
      </c>
      <c r="F3504" t="s">
        <v>7</v>
      </c>
      <c r="G3504">
        <v>264</v>
      </c>
      <c r="M3504">
        <v>802</v>
      </c>
      <c r="P3504">
        <v>662.93856618199993</v>
      </c>
    </row>
    <row r="3505" spans="1:16" x14ac:dyDescent="0.25">
      <c r="A3505">
        <v>1</v>
      </c>
      <c r="B3505">
        <v>9020612</v>
      </c>
      <c r="C3505">
        <v>6</v>
      </c>
      <c r="D3505">
        <v>1</v>
      </c>
      <c r="E3505">
        <v>4</v>
      </c>
      <c r="F3505" t="s">
        <v>7</v>
      </c>
      <c r="G3505">
        <v>134</v>
      </c>
      <c r="M3505">
        <v>67</v>
      </c>
      <c r="P3505">
        <v>67</v>
      </c>
    </row>
    <row r="3506" spans="1:16" x14ac:dyDescent="0.25">
      <c r="A3506">
        <v>1</v>
      </c>
      <c r="B3506">
        <v>9020612</v>
      </c>
      <c r="C3506">
        <v>6</v>
      </c>
      <c r="D3506">
        <v>2</v>
      </c>
      <c r="E3506">
        <v>1</v>
      </c>
      <c r="F3506" t="s">
        <v>7</v>
      </c>
      <c r="G3506">
        <v>15</v>
      </c>
      <c r="M3506">
        <v>66</v>
      </c>
      <c r="P3506">
        <v>76.153846164000001</v>
      </c>
    </row>
    <row r="3507" spans="1:16" x14ac:dyDescent="0.25">
      <c r="A3507">
        <v>1</v>
      </c>
      <c r="B3507">
        <v>9020612</v>
      </c>
      <c r="C3507">
        <v>6</v>
      </c>
      <c r="D3507">
        <v>2</v>
      </c>
      <c r="E3507">
        <v>2</v>
      </c>
      <c r="F3507" t="s">
        <v>7</v>
      </c>
      <c r="G3507">
        <v>1381</v>
      </c>
      <c r="M3507">
        <v>1312</v>
      </c>
      <c r="P3507">
        <v>1312</v>
      </c>
    </row>
    <row r="3508" spans="1:16" x14ac:dyDescent="0.25">
      <c r="A3508">
        <v>1</v>
      </c>
      <c r="B3508">
        <v>9020612</v>
      </c>
      <c r="C3508">
        <v>6</v>
      </c>
      <c r="D3508">
        <v>2</v>
      </c>
      <c r="E3508">
        <v>3</v>
      </c>
      <c r="F3508" t="s">
        <v>7</v>
      </c>
      <c r="G3508">
        <v>42</v>
      </c>
      <c r="M3508">
        <v>128</v>
      </c>
      <c r="P3508">
        <v>105.80565644799999</v>
      </c>
    </row>
    <row r="3509" spans="1:16" x14ac:dyDescent="0.25">
      <c r="A3509">
        <v>1</v>
      </c>
      <c r="B3509">
        <v>9020612</v>
      </c>
      <c r="C3509">
        <v>6</v>
      </c>
      <c r="D3509">
        <v>2</v>
      </c>
      <c r="E3509">
        <v>4</v>
      </c>
      <c r="F3509" t="s">
        <v>7</v>
      </c>
      <c r="G3509">
        <v>176</v>
      </c>
      <c r="M3509">
        <v>88</v>
      </c>
      <c r="P3509">
        <v>88</v>
      </c>
    </row>
    <row r="3510" spans="1:16" x14ac:dyDescent="0.25">
      <c r="A3510">
        <v>1</v>
      </c>
      <c r="B3510">
        <v>9020612</v>
      </c>
      <c r="C3510">
        <v>6</v>
      </c>
      <c r="D3510">
        <v>3</v>
      </c>
      <c r="E3510">
        <v>1</v>
      </c>
      <c r="F3510" t="s">
        <v>7</v>
      </c>
      <c r="G3510">
        <v>163</v>
      </c>
      <c r="M3510">
        <v>715</v>
      </c>
      <c r="P3510">
        <v>825.00000010999997</v>
      </c>
    </row>
    <row r="3511" spans="1:16" x14ac:dyDescent="0.25">
      <c r="A3511">
        <v>1</v>
      </c>
      <c r="B3511">
        <v>9020612</v>
      </c>
      <c r="C3511">
        <v>6</v>
      </c>
      <c r="D3511">
        <v>3</v>
      </c>
      <c r="E3511">
        <v>2</v>
      </c>
      <c r="F3511" t="s">
        <v>7</v>
      </c>
      <c r="G3511">
        <v>4271</v>
      </c>
      <c r="M3511">
        <v>4057</v>
      </c>
      <c r="P3511">
        <v>4057</v>
      </c>
    </row>
    <row r="3512" spans="1:16" x14ac:dyDescent="0.25">
      <c r="A3512">
        <v>1</v>
      </c>
      <c r="B3512">
        <v>9020612</v>
      </c>
      <c r="C3512">
        <v>6</v>
      </c>
      <c r="D3512">
        <v>3</v>
      </c>
      <c r="E3512">
        <v>3</v>
      </c>
      <c r="F3512" t="s">
        <v>7</v>
      </c>
      <c r="G3512">
        <v>49</v>
      </c>
      <c r="M3512">
        <v>149</v>
      </c>
      <c r="P3512">
        <v>123.16439695899999</v>
      </c>
    </row>
    <row r="3513" spans="1:16" x14ac:dyDescent="0.25">
      <c r="A3513">
        <v>1</v>
      </c>
      <c r="B3513">
        <v>9020612</v>
      </c>
      <c r="C3513">
        <v>6</v>
      </c>
      <c r="D3513">
        <v>3</v>
      </c>
      <c r="E3513">
        <v>4</v>
      </c>
      <c r="F3513" t="s">
        <v>7</v>
      </c>
      <c r="G3513">
        <v>367</v>
      </c>
      <c r="M3513">
        <v>184</v>
      </c>
      <c r="P3513">
        <v>184</v>
      </c>
    </row>
    <row r="3514" spans="1:16" x14ac:dyDescent="0.25">
      <c r="A3514">
        <v>1</v>
      </c>
      <c r="B3514">
        <v>9020612</v>
      </c>
      <c r="C3514">
        <v>6</v>
      </c>
      <c r="D3514">
        <v>4</v>
      </c>
      <c r="E3514">
        <v>1</v>
      </c>
      <c r="F3514" t="s">
        <v>7</v>
      </c>
      <c r="G3514">
        <v>103</v>
      </c>
      <c r="M3514">
        <v>452</v>
      </c>
      <c r="P3514">
        <v>521.53846160800003</v>
      </c>
    </row>
    <row r="3515" spans="1:16" x14ac:dyDescent="0.25">
      <c r="A3515">
        <v>1</v>
      </c>
      <c r="B3515">
        <v>9020612</v>
      </c>
      <c r="C3515">
        <v>6</v>
      </c>
      <c r="D3515">
        <v>4</v>
      </c>
      <c r="E3515">
        <v>2</v>
      </c>
      <c r="F3515" t="s">
        <v>7</v>
      </c>
      <c r="G3515">
        <v>8142</v>
      </c>
      <c r="M3515">
        <v>7735</v>
      </c>
      <c r="P3515">
        <v>7735</v>
      </c>
    </row>
    <row r="3516" spans="1:16" x14ac:dyDescent="0.25">
      <c r="A3516">
        <v>1</v>
      </c>
      <c r="B3516">
        <v>9020612</v>
      </c>
      <c r="C3516">
        <v>6</v>
      </c>
      <c r="D3516">
        <v>4</v>
      </c>
      <c r="E3516">
        <v>3</v>
      </c>
      <c r="F3516" t="s">
        <v>7</v>
      </c>
      <c r="G3516">
        <v>275</v>
      </c>
      <c r="M3516">
        <v>835</v>
      </c>
      <c r="P3516">
        <v>690.21658698499994</v>
      </c>
    </row>
    <row r="3517" spans="1:16" x14ac:dyDescent="0.25">
      <c r="A3517">
        <v>1</v>
      </c>
      <c r="B3517">
        <v>9020612</v>
      </c>
      <c r="C3517">
        <v>6</v>
      </c>
      <c r="D3517">
        <v>4</v>
      </c>
      <c r="E3517">
        <v>4</v>
      </c>
      <c r="F3517" t="s">
        <v>7</v>
      </c>
      <c r="G3517">
        <v>441</v>
      </c>
      <c r="M3517">
        <v>221</v>
      </c>
      <c r="P3517">
        <v>221</v>
      </c>
    </row>
    <row r="3518" spans="1:16" x14ac:dyDescent="0.25">
      <c r="A3518">
        <v>1</v>
      </c>
      <c r="B3518">
        <v>9020612</v>
      </c>
      <c r="C3518">
        <v>6</v>
      </c>
      <c r="D3518">
        <v>5</v>
      </c>
      <c r="E3518">
        <v>1</v>
      </c>
      <c r="F3518" t="s">
        <v>7</v>
      </c>
      <c r="G3518">
        <v>102</v>
      </c>
      <c r="M3518">
        <v>447</v>
      </c>
      <c r="P3518">
        <v>515.769230838</v>
      </c>
    </row>
    <row r="3519" spans="1:16" x14ac:dyDescent="0.25">
      <c r="A3519">
        <v>1</v>
      </c>
      <c r="B3519">
        <v>9020612</v>
      </c>
      <c r="C3519">
        <v>6</v>
      </c>
      <c r="D3519">
        <v>5</v>
      </c>
      <c r="E3519">
        <v>2</v>
      </c>
      <c r="F3519" t="s">
        <v>7</v>
      </c>
      <c r="G3519">
        <v>10865</v>
      </c>
      <c r="M3519">
        <v>10322</v>
      </c>
      <c r="P3519">
        <v>10322</v>
      </c>
    </row>
    <row r="3520" spans="1:16" x14ac:dyDescent="0.25">
      <c r="A3520">
        <v>1</v>
      </c>
      <c r="B3520">
        <v>9020612</v>
      </c>
      <c r="C3520">
        <v>6</v>
      </c>
      <c r="D3520">
        <v>5</v>
      </c>
      <c r="E3520">
        <v>3</v>
      </c>
      <c r="F3520" t="s">
        <v>7</v>
      </c>
      <c r="G3520">
        <v>78</v>
      </c>
      <c r="M3520">
        <v>237</v>
      </c>
      <c r="P3520">
        <v>195.905785767</v>
      </c>
    </row>
    <row r="3521" spans="1:16" x14ac:dyDescent="0.25">
      <c r="A3521">
        <v>1</v>
      </c>
      <c r="B3521">
        <v>9020612</v>
      </c>
      <c r="C3521">
        <v>6</v>
      </c>
      <c r="D3521">
        <v>5</v>
      </c>
      <c r="E3521">
        <v>4</v>
      </c>
      <c r="F3521" t="s">
        <v>7</v>
      </c>
      <c r="G3521">
        <v>1311</v>
      </c>
      <c r="M3521">
        <v>656</v>
      </c>
      <c r="P3521">
        <v>656</v>
      </c>
    </row>
    <row r="3522" spans="1:16" x14ac:dyDescent="0.25">
      <c r="A3522">
        <v>1</v>
      </c>
      <c r="B3522">
        <v>9020612</v>
      </c>
      <c r="C3522">
        <v>6</v>
      </c>
      <c r="D3522">
        <v>6</v>
      </c>
      <c r="E3522">
        <v>1</v>
      </c>
      <c r="F3522" t="s">
        <v>7</v>
      </c>
      <c r="G3522">
        <v>45</v>
      </c>
      <c r="M3522">
        <v>197</v>
      </c>
      <c r="P3522">
        <v>227.30769233800001</v>
      </c>
    </row>
    <row r="3523" spans="1:16" x14ac:dyDescent="0.25">
      <c r="A3523">
        <v>1</v>
      </c>
      <c r="B3523">
        <v>9020612</v>
      </c>
      <c r="C3523">
        <v>6</v>
      </c>
      <c r="D3523">
        <v>6</v>
      </c>
      <c r="E3523">
        <v>2</v>
      </c>
      <c r="F3523" t="s">
        <v>7</v>
      </c>
      <c r="G3523">
        <v>6707</v>
      </c>
      <c r="M3523">
        <v>6372</v>
      </c>
      <c r="P3523">
        <v>6372</v>
      </c>
    </row>
    <row r="3524" spans="1:16" x14ac:dyDescent="0.25">
      <c r="A3524">
        <v>1</v>
      </c>
      <c r="B3524">
        <v>9020612</v>
      </c>
      <c r="C3524">
        <v>6</v>
      </c>
      <c r="D3524">
        <v>6</v>
      </c>
      <c r="E3524">
        <v>3</v>
      </c>
      <c r="F3524" t="s">
        <v>7</v>
      </c>
      <c r="G3524">
        <v>63</v>
      </c>
      <c r="M3524">
        <v>191</v>
      </c>
      <c r="P3524">
        <v>157.881877981</v>
      </c>
    </row>
    <row r="3525" spans="1:16" x14ac:dyDescent="0.25">
      <c r="A3525">
        <v>1</v>
      </c>
      <c r="B3525">
        <v>9020612</v>
      </c>
      <c r="C3525">
        <v>6</v>
      </c>
      <c r="D3525">
        <v>6</v>
      </c>
      <c r="E3525">
        <v>4</v>
      </c>
      <c r="F3525" t="s">
        <v>7</v>
      </c>
      <c r="G3525">
        <v>670</v>
      </c>
      <c r="M3525">
        <v>335</v>
      </c>
      <c r="P3525">
        <v>335</v>
      </c>
    </row>
    <row r="3526" spans="1:16" x14ac:dyDescent="0.25">
      <c r="A3526">
        <v>1</v>
      </c>
      <c r="B3526">
        <v>9020612</v>
      </c>
      <c r="C3526">
        <v>6</v>
      </c>
      <c r="D3526">
        <v>7</v>
      </c>
      <c r="E3526">
        <v>1</v>
      </c>
      <c r="F3526" t="s">
        <v>7</v>
      </c>
      <c r="G3526">
        <v>3</v>
      </c>
      <c r="M3526">
        <v>13</v>
      </c>
      <c r="P3526">
        <v>15.000000002</v>
      </c>
    </row>
    <row r="3527" spans="1:16" x14ac:dyDescent="0.25">
      <c r="A3527">
        <v>1</v>
      </c>
      <c r="B3527">
        <v>9020612</v>
      </c>
      <c r="C3527">
        <v>6</v>
      </c>
      <c r="D3527">
        <v>7</v>
      </c>
      <c r="E3527">
        <v>2</v>
      </c>
      <c r="F3527" t="s">
        <v>7</v>
      </c>
      <c r="G3527">
        <v>706</v>
      </c>
      <c r="M3527">
        <v>671</v>
      </c>
      <c r="P3527">
        <v>671</v>
      </c>
    </row>
    <row r="3528" spans="1:16" x14ac:dyDescent="0.25">
      <c r="A3528">
        <v>1</v>
      </c>
      <c r="B3528">
        <v>9020612</v>
      </c>
      <c r="C3528">
        <v>6</v>
      </c>
      <c r="D3528">
        <v>7</v>
      </c>
      <c r="E3528">
        <v>3</v>
      </c>
      <c r="F3528" t="s">
        <v>7</v>
      </c>
      <c r="G3528">
        <v>3</v>
      </c>
      <c r="M3528">
        <v>9</v>
      </c>
      <c r="P3528">
        <v>7.4394602189999999</v>
      </c>
    </row>
    <row r="3529" spans="1:16" x14ac:dyDescent="0.25">
      <c r="A3529">
        <v>1</v>
      </c>
      <c r="B3529">
        <v>9020612</v>
      </c>
      <c r="C3529">
        <v>6</v>
      </c>
      <c r="D3529">
        <v>7</v>
      </c>
      <c r="E3529">
        <v>4</v>
      </c>
      <c r="F3529" t="s">
        <v>7</v>
      </c>
      <c r="G3529">
        <v>56</v>
      </c>
      <c r="M3529">
        <v>28</v>
      </c>
      <c r="P3529">
        <v>28</v>
      </c>
    </row>
    <row r="3530" spans="1:16" x14ac:dyDescent="0.25">
      <c r="A3530">
        <v>1</v>
      </c>
      <c r="B3530">
        <v>9020701</v>
      </c>
      <c r="C3530">
        <v>6</v>
      </c>
      <c r="D3530">
        <v>1</v>
      </c>
      <c r="E3530">
        <v>1</v>
      </c>
      <c r="F3530" t="s">
        <v>7</v>
      </c>
      <c r="G3530">
        <v>1760</v>
      </c>
      <c r="M3530">
        <v>3292</v>
      </c>
      <c r="P3530">
        <v>3798.4615389680002</v>
      </c>
    </row>
    <row r="3531" spans="1:16" x14ac:dyDescent="0.25">
      <c r="A3531">
        <v>1</v>
      </c>
      <c r="B3531">
        <v>9020701</v>
      </c>
      <c r="C3531">
        <v>6</v>
      </c>
      <c r="D3531">
        <v>1</v>
      </c>
      <c r="E3531">
        <v>2</v>
      </c>
      <c r="F3531" t="s">
        <v>7</v>
      </c>
      <c r="G3531">
        <v>27946</v>
      </c>
      <c r="M3531">
        <v>26549</v>
      </c>
      <c r="P3531">
        <v>26549</v>
      </c>
    </row>
    <row r="3532" spans="1:16" x14ac:dyDescent="0.25">
      <c r="A3532">
        <v>1</v>
      </c>
      <c r="B3532">
        <v>9020701</v>
      </c>
      <c r="C3532">
        <v>6</v>
      </c>
      <c r="D3532">
        <v>1</v>
      </c>
      <c r="E3532">
        <v>3</v>
      </c>
      <c r="F3532" t="s">
        <v>7</v>
      </c>
      <c r="G3532">
        <v>2408</v>
      </c>
      <c r="M3532">
        <v>3814</v>
      </c>
      <c r="P3532">
        <v>3152.6779194739997</v>
      </c>
    </row>
    <row r="3533" spans="1:16" x14ac:dyDescent="0.25">
      <c r="A3533">
        <v>1</v>
      </c>
      <c r="B3533">
        <v>9020701</v>
      </c>
      <c r="C3533">
        <v>6</v>
      </c>
      <c r="D3533">
        <v>1</v>
      </c>
      <c r="E3533">
        <v>4</v>
      </c>
      <c r="F3533" t="s">
        <v>7</v>
      </c>
      <c r="G3533">
        <v>2664</v>
      </c>
      <c r="M3533">
        <v>1332</v>
      </c>
      <c r="P3533">
        <v>1332</v>
      </c>
    </row>
    <row r="3534" spans="1:16" x14ac:dyDescent="0.25">
      <c r="A3534">
        <v>1</v>
      </c>
      <c r="B3534">
        <v>9020701</v>
      </c>
      <c r="C3534">
        <v>6</v>
      </c>
      <c r="D3534">
        <v>2</v>
      </c>
      <c r="E3534">
        <v>1</v>
      </c>
      <c r="F3534" t="s">
        <v>7</v>
      </c>
      <c r="G3534">
        <v>0</v>
      </c>
      <c r="M3534">
        <v>0</v>
      </c>
      <c r="P3534">
        <v>0</v>
      </c>
    </row>
    <row r="3535" spans="1:16" x14ac:dyDescent="0.25">
      <c r="A3535">
        <v>1</v>
      </c>
      <c r="B3535">
        <v>9020701</v>
      </c>
      <c r="C3535">
        <v>6</v>
      </c>
      <c r="D3535">
        <v>2</v>
      </c>
      <c r="E3535">
        <v>2</v>
      </c>
      <c r="F3535" t="s">
        <v>7</v>
      </c>
      <c r="G3535">
        <v>0</v>
      </c>
      <c r="M3535">
        <v>0</v>
      </c>
      <c r="P3535">
        <v>0</v>
      </c>
    </row>
    <row r="3536" spans="1:16" x14ac:dyDescent="0.25">
      <c r="A3536">
        <v>1</v>
      </c>
      <c r="B3536">
        <v>9020701</v>
      </c>
      <c r="C3536">
        <v>6</v>
      </c>
      <c r="D3536">
        <v>2</v>
      </c>
      <c r="E3536">
        <v>3</v>
      </c>
      <c r="F3536" t="s">
        <v>7</v>
      </c>
      <c r="G3536">
        <v>0</v>
      </c>
      <c r="M3536">
        <v>0</v>
      </c>
      <c r="P3536">
        <v>0</v>
      </c>
    </row>
    <row r="3537" spans="1:16" x14ac:dyDescent="0.25">
      <c r="A3537">
        <v>1</v>
      </c>
      <c r="B3537">
        <v>9020701</v>
      </c>
      <c r="C3537">
        <v>6</v>
      </c>
      <c r="D3537">
        <v>2</v>
      </c>
      <c r="E3537">
        <v>4</v>
      </c>
      <c r="F3537" t="s">
        <v>7</v>
      </c>
      <c r="G3537">
        <v>0</v>
      </c>
      <c r="M3537">
        <v>0</v>
      </c>
      <c r="P3537">
        <v>0</v>
      </c>
    </row>
    <row r="3538" spans="1:16" x14ac:dyDescent="0.25">
      <c r="A3538">
        <v>1</v>
      </c>
      <c r="B3538">
        <v>9020701</v>
      </c>
      <c r="C3538">
        <v>6</v>
      </c>
      <c r="D3538">
        <v>3</v>
      </c>
      <c r="E3538">
        <v>1</v>
      </c>
      <c r="F3538" t="s">
        <v>7</v>
      </c>
      <c r="G3538">
        <v>0</v>
      </c>
      <c r="M3538">
        <v>0</v>
      </c>
      <c r="P3538">
        <v>0</v>
      </c>
    </row>
    <row r="3539" spans="1:16" x14ac:dyDescent="0.25">
      <c r="A3539">
        <v>1</v>
      </c>
      <c r="B3539">
        <v>9020701</v>
      </c>
      <c r="C3539">
        <v>6</v>
      </c>
      <c r="D3539">
        <v>3</v>
      </c>
      <c r="E3539">
        <v>2</v>
      </c>
      <c r="F3539" t="s">
        <v>7</v>
      </c>
      <c r="G3539">
        <v>0</v>
      </c>
      <c r="M3539">
        <v>0</v>
      </c>
      <c r="P3539">
        <v>0</v>
      </c>
    </row>
    <row r="3540" spans="1:16" x14ac:dyDescent="0.25">
      <c r="A3540">
        <v>1</v>
      </c>
      <c r="B3540">
        <v>9020701</v>
      </c>
      <c r="C3540">
        <v>6</v>
      </c>
      <c r="D3540">
        <v>3</v>
      </c>
      <c r="E3540">
        <v>3</v>
      </c>
      <c r="F3540" t="s">
        <v>7</v>
      </c>
      <c r="G3540">
        <v>0</v>
      </c>
      <c r="M3540">
        <v>0</v>
      </c>
      <c r="P3540">
        <v>0</v>
      </c>
    </row>
    <row r="3541" spans="1:16" x14ac:dyDescent="0.25">
      <c r="A3541">
        <v>1</v>
      </c>
      <c r="B3541">
        <v>9020701</v>
      </c>
      <c r="C3541">
        <v>6</v>
      </c>
      <c r="D3541">
        <v>3</v>
      </c>
      <c r="E3541">
        <v>4</v>
      </c>
      <c r="F3541" t="s">
        <v>7</v>
      </c>
      <c r="G3541">
        <v>0</v>
      </c>
      <c r="M3541">
        <v>0</v>
      </c>
      <c r="P3541">
        <v>0</v>
      </c>
    </row>
    <row r="3542" spans="1:16" x14ac:dyDescent="0.25">
      <c r="A3542">
        <v>1</v>
      </c>
      <c r="B3542">
        <v>9020701</v>
      </c>
      <c r="C3542">
        <v>6</v>
      </c>
      <c r="D3542">
        <v>4</v>
      </c>
      <c r="E3542">
        <v>1</v>
      </c>
      <c r="F3542" t="s">
        <v>7</v>
      </c>
      <c r="G3542">
        <v>58</v>
      </c>
      <c r="M3542">
        <v>108</v>
      </c>
      <c r="P3542">
        <v>124.615384632</v>
      </c>
    </row>
    <row r="3543" spans="1:16" x14ac:dyDescent="0.25">
      <c r="A3543">
        <v>1</v>
      </c>
      <c r="B3543">
        <v>9020701</v>
      </c>
      <c r="C3543">
        <v>6</v>
      </c>
      <c r="D3543">
        <v>4</v>
      </c>
      <c r="E3543">
        <v>2</v>
      </c>
      <c r="F3543" t="s">
        <v>7</v>
      </c>
      <c r="G3543">
        <v>3364</v>
      </c>
      <c r="M3543">
        <v>3196</v>
      </c>
      <c r="P3543">
        <v>3196</v>
      </c>
    </row>
    <row r="3544" spans="1:16" x14ac:dyDescent="0.25">
      <c r="A3544">
        <v>1</v>
      </c>
      <c r="B3544">
        <v>9020701</v>
      </c>
      <c r="C3544">
        <v>6</v>
      </c>
      <c r="D3544">
        <v>4</v>
      </c>
      <c r="E3544">
        <v>3</v>
      </c>
      <c r="F3544" t="s">
        <v>7</v>
      </c>
      <c r="G3544">
        <v>12</v>
      </c>
      <c r="M3544">
        <v>19</v>
      </c>
      <c r="P3544">
        <v>15.705527128999998</v>
      </c>
    </row>
    <row r="3545" spans="1:16" x14ac:dyDescent="0.25">
      <c r="A3545">
        <v>1</v>
      </c>
      <c r="B3545">
        <v>9020701</v>
      </c>
      <c r="C3545">
        <v>6</v>
      </c>
      <c r="D3545">
        <v>4</v>
      </c>
      <c r="E3545">
        <v>4</v>
      </c>
      <c r="F3545" t="s">
        <v>7</v>
      </c>
      <c r="G3545">
        <v>150</v>
      </c>
      <c r="M3545">
        <v>75</v>
      </c>
      <c r="P3545">
        <v>75</v>
      </c>
    </row>
    <row r="3546" spans="1:16" x14ac:dyDescent="0.25">
      <c r="A3546">
        <v>1</v>
      </c>
      <c r="B3546">
        <v>9020701</v>
      </c>
      <c r="C3546">
        <v>6</v>
      </c>
      <c r="D3546">
        <v>5</v>
      </c>
      <c r="E3546">
        <v>1</v>
      </c>
      <c r="F3546" t="s">
        <v>7</v>
      </c>
      <c r="G3546">
        <v>0</v>
      </c>
      <c r="M3546">
        <v>0</v>
      </c>
      <c r="P3546">
        <v>0</v>
      </c>
    </row>
    <row r="3547" spans="1:16" x14ac:dyDescent="0.25">
      <c r="A3547">
        <v>1</v>
      </c>
      <c r="B3547">
        <v>9020701</v>
      </c>
      <c r="C3547">
        <v>6</v>
      </c>
      <c r="D3547">
        <v>5</v>
      </c>
      <c r="E3547">
        <v>2</v>
      </c>
      <c r="F3547" t="s">
        <v>7</v>
      </c>
      <c r="G3547">
        <v>0</v>
      </c>
      <c r="M3547">
        <v>0</v>
      </c>
      <c r="P3547">
        <v>0</v>
      </c>
    </row>
    <row r="3548" spans="1:16" x14ac:dyDescent="0.25">
      <c r="A3548">
        <v>1</v>
      </c>
      <c r="B3548">
        <v>9020701</v>
      </c>
      <c r="C3548">
        <v>6</v>
      </c>
      <c r="D3548">
        <v>5</v>
      </c>
      <c r="E3548">
        <v>3</v>
      </c>
      <c r="F3548" t="s">
        <v>7</v>
      </c>
      <c r="G3548">
        <v>0</v>
      </c>
      <c r="M3548">
        <v>0</v>
      </c>
      <c r="P3548">
        <v>0</v>
      </c>
    </row>
    <row r="3549" spans="1:16" x14ac:dyDescent="0.25">
      <c r="A3549">
        <v>1</v>
      </c>
      <c r="B3549">
        <v>9020701</v>
      </c>
      <c r="C3549">
        <v>6</v>
      </c>
      <c r="D3549">
        <v>5</v>
      </c>
      <c r="E3549">
        <v>4</v>
      </c>
      <c r="F3549" t="s">
        <v>7</v>
      </c>
      <c r="G3549">
        <v>0</v>
      </c>
      <c r="M3549">
        <v>0</v>
      </c>
      <c r="P3549">
        <v>0</v>
      </c>
    </row>
    <row r="3550" spans="1:16" x14ac:dyDescent="0.25">
      <c r="A3550">
        <v>1</v>
      </c>
      <c r="B3550">
        <v>9020701</v>
      </c>
      <c r="C3550">
        <v>6</v>
      </c>
      <c r="D3550">
        <v>6</v>
      </c>
      <c r="E3550">
        <v>1</v>
      </c>
      <c r="F3550" t="s">
        <v>7</v>
      </c>
      <c r="G3550">
        <v>0</v>
      </c>
      <c r="M3550">
        <v>0</v>
      </c>
      <c r="P3550">
        <v>0</v>
      </c>
    </row>
    <row r="3551" spans="1:16" x14ac:dyDescent="0.25">
      <c r="A3551">
        <v>1</v>
      </c>
      <c r="B3551">
        <v>9020701</v>
      </c>
      <c r="C3551">
        <v>6</v>
      </c>
      <c r="D3551">
        <v>6</v>
      </c>
      <c r="E3551">
        <v>2</v>
      </c>
      <c r="F3551" t="s">
        <v>7</v>
      </c>
      <c r="G3551">
        <v>319</v>
      </c>
      <c r="M3551">
        <v>303</v>
      </c>
      <c r="P3551">
        <v>303</v>
      </c>
    </row>
    <row r="3552" spans="1:16" x14ac:dyDescent="0.25">
      <c r="A3552">
        <v>1</v>
      </c>
      <c r="B3552">
        <v>9020701</v>
      </c>
      <c r="C3552">
        <v>6</v>
      </c>
      <c r="D3552">
        <v>6</v>
      </c>
      <c r="E3552">
        <v>3</v>
      </c>
      <c r="F3552" t="s">
        <v>7</v>
      </c>
      <c r="G3552">
        <v>0</v>
      </c>
      <c r="M3552">
        <v>0</v>
      </c>
      <c r="P3552">
        <v>0</v>
      </c>
    </row>
    <row r="3553" spans="1:16" x14ac:dyDescent="0.25">
      <c r="A3553">
        <v>1</v>
      </c>
      <c r="B3553">
        <v>9020701</v>
      </c>
      <c r="C3553">
        <v>6</v>
      </c>
      <c r="D3553">
        <v>6</v>
      </c>
      <c r="E3553">
        <v>4</v>
      </c>
      <c r="F3553" t="s">
        <v>7</v>
      </c>
      <c r="G3553">
        <v>12</v>
      </c>
      <c r="M3553">
        <v>6</v>
      </c>
      <c r="P3553">
        <v>6</v>
      </c>
    </row>
    <row r="3554" spans="1:16" x14ac:dyDescent="0.25">
      <c r="A3554">
        <v>1</v>
      </c>
      <c r="B3554">
        <v>9020701</v>
      </c>
      <c r="C3554">
        <v>6</v>
      </c>
      <c r="D3554">
        <v>7</v>
      </c>
      <c r="E3554">
        <v>1</v>
      </c>
      <c r="F3554" t="s">
        <v>7</v>
      </c>
      <c r="G3554">
        <v>0</v>
      </c>
      <c r="M3554">
        <v>0</v>
      </c>
      <c r="P3554">
        <v>0</v>
      </c>
    </row>
    <row r="3555" spans="1:16" x14ac:dyDescent="0.25">
      <c r="A3555">
        <v>1</v>
      </c>
      <c r="B3555">
        <v>9020701</v>
      </c>
      <c r="C3555">
        <v>6</v>
      </c>
      <c r="D3555">
        <v>7</v>
      </c>
      <c r="E3555">
        <v>2</v>
      </c>
      <c r="F3555" t="s">
        <v>7</v>
      </c>
      <c r="G3555">
        <v>24</v>
      </c>
      <c r="M3555">
        <v>23</v>
      </c>
      <c r="P3555">
        <v>23</v>
      </c>
    </row>
    <row r="3556" spans="1:16" x14ac:dyDescent="0.25">
      <c r="A3556">
        <v>1</v>
      </c>
      <c r="B3556">
        <v>9020701</v>
      </c>
      <c r="C3556">
        <v>6</v>
      </c>
      <c r="D3556">
        <v>7</v>
      </c>
      <c r="E3556">
        <v>3</v>
      </c>
      <c r="F3556" t="s">
        <v>7</v>
      </c>
      <c r="G3556">
        <v>0</v>
      </c>
      <c r="M3556">
        <v>0</v>
      </c>
      <c r="P3556">
        <v>0</v>
      </c>
    </row>
    <row r="3557" spans="1:16" x14ac:dyDescent="0.25">
      <c r="A3557">
        <v>1</v>
      </c>
      <c r="B3557">
        <v>9020701</v>
      </c>
      <c r="C3557">
        <v>6</v>
      </c>
      <c r="D3557">
        <v>7</v>
      </c>
      <c r="E3557">
        <v>4</v>
      </c>
      <c r="F3557" t="s">
        <v>7</v>
      </c>
      <c r="G3557">
        <v>0</v>
      </c>
      <c r="M3557">
        <v>0</v>
      </c>
      <c r="P3557">
        <v>0</v>
      </c>
    </row>
    <row r="3558" spans="1:16" x14ac:dyDescent="0.25">
      <c r="A3558">
        <v>1</v>
      </c>
      <c r="B3558">
        <v>9020702</v>
      </c>
      <c r="C3558">
        <v>6</v>
      </c>
      <c r="D3558">
        <v>1</v>
      </c>
      <c r="E3558">
        <v>1</v>
      </c>
      <c r="F3558" t="s">
        <v>7</v>
      </c>
      <c r="G3558">
        <v>0</v>
      </c>
      <c r="M3558">
        <v>0</v>
      </c>
      <c r="P3558">
        <v>0</v>
      </c>
    </row>
    <row r="3559" spans="1:16" x14ac:dyDescent="0.25">
      <c r="A3559">
        <v>1</v>
      </c>
      <c r="B3559">
        <v>9020702</v>
      </c>
      <c r="C3559">
        <v>6</v>
      </c>
      <c r="D3559">
        <v>1</v>
      </c>
      <c r="E3559">
        <v>2</v>
      </c>
      <c r="F3559" t="s">
        <v>7</v>
      </c>
      <c r="G3559">
        <v>0</v>
      </c>
      <c r="M3559">
        <v>0</v>
      </c>
      <c r="P3559">
        <v>0</v>
      </c>
    </row>
    <row r="3560" spans="1:16" x14ac:dyDescent="0.25">
      <c r="A3560">
        <v>1</v>
      </c>
      <c r="B3560">
        <v>9020702</v>
      </c>
      <c r="C3560">
        <v>6</v>
      </c>
      <c r="D3560">
        <v>1</v>
      </c>
      <c r="E3560">
        <v>3</v>
      </c>
      <c r="F3560" t="s">
        <v>7</v>
      </c>
      <c r="G3560">
        <v>0</v>
      </c>
      <c r="M3560">
        <v>0</v>
      </c>
      <c r="P3560">
        <v>0</v>
      </c>
    </row>
    <row r="3561" spans="1:16" x14ac:dyDescent="0.25">
      <c r="A3561">
        <v>1</v>
      </c>
      <c r="B3561">
        <v>9020702</v>
      </c>
      <c r="C3561">
        <v>6</v>
      </c>
      <c r="D3561">
        <v>1</v>
      </c>
      <c r="E3561">
        <v>4</v>
      </c>
      <c r="F3561" t="s">
        <v>7</v>
      </c>
      <c r="G3561">
        <v>0</v>
      </c>
      <c r="M3561">
        <v>0</v>
      </c>
      <c r="P3561">
        <v>0</v>
      </c>
    </row>
    <row r="3562" spans="1:16" x14ac:dyDescent="0.25">
      <c r="A3562">
        <v>1</v>
      </c>
      <c r="B3562">
        <v>9020702</v>
      </c>
      <c r="C3562">
        <v>6</v>
      </c>
      <c r="D3562">
        <v>2</v>
      </c>
      <c r="E3562">
        <v>1</v>
      </c>
      <c r="F3562" t="s">
        <v>7</v>
      </c>
      <c r="G3562">
        <v>21</v>
      </c>
      <c r="M3562">
        <v>162</v>
      </c>
      <c r="P3562">
        <v>186.92307694800002</v>
      </c>
    </row>
    <row r="3563" spans="1:16" x14ac:dyDescent="0.25">
      <c r="A3563">
        <v>1</v>
      </c>
      <c r="B3563">
        <v>9020702</v>
      </c>
      <c r="C3563">
        <v>6</v>
      </c>
      <c r="D3563">
        <v>2</v>
      </c>
      <c r="E3563">
        <v>2</v>
      </c>
      <c r="F3563" t="s">
        <v>7</v>
      </c>
      <c r="G3563">
        <v>5452</v>
      </c>
      <c r="M3563">
        <v>5179</v>
      </c>
      <c r="P3563">
        <v>5179</v>
      </c>
    </row>
    <row r="3564" spans="1:16" x14ac:dyDescent="0.25">
      <c r="A3564">
        <v>1</v>
      </c>
      <c r="B3564">
        <v>9020702</v>
      </c>
      <c r="C3564">
        <v>6</v>
      </c>
      <c r="D3564">
        <v>2</v>
      </c>
      <c r="E3564">
        <v>3</v>
      </c>
      <c r="F3564" t="s">
        <v>7</v>
      </c>
      <c r="G3564">
        <v>243</v>
      </c>
      <c r="M3564">
        <v>482</v>
      </c>
      <c r="P3564">
        <v>398.42442506199995</v>
      </c>
    </row>
    <row r="3565" spans="1:16" x14ac:dyDescent="0.25">
      <c r="A3565">
        <v>1</v>
      </c>
      <c r="B3565">
        <v>9020702</v>
      </c>
      <c r="C3565">
        <v>6</v>
      </c>
      <c r="D3565">
        <v>2</v>
      </c>
      <c r="E3565">
        <v>4</v>
      </c>
      <c r="F3565" t="s">
        <v>7</v>
      </c>
      <c r="G3565">
        <v>407</v>
      </c>
      <c r="M3565">
        <v>204</v>
      </c>
      <c r="P3565">
        <v>204</v>
      </c>
    </row>
    <row r="3566" spans="1:16" x14ac:dyDescent="0.25">
      <c r="A3566">
        <v>1</v>
      </c>
      <c r="B3566">
        <v>9020702</v>
      </c>
      <c r="C3566">
        <v>6</v>
      </c>
      <c r="D3566">
        <v>3</v>
      </c>
      <c r="E3566">
        <v>1</v>
      </c>
      <c r="F3566" t="s">
        <v>7</v>
      </c>
      <c r="G3566">
        <v>0</v>
      </c>
      <c r="M3566">
        <v>0</v>
      </c>
      <c r="P3566">
        <v>0</v>
      </c>
    </row>
    <row r="3567" spans="1:16" x14ac:dyDescent="0.25">
      <c r="A3567">
        <v>1</v>
      </c>
      <c r="B3567">
        <v>9020702</v>
      </c>
      <c r="C3567">
        <v>6</v>
      </c>
      <c r="D3567">
        <v>3</v>
      </c>
      <c r="E3567">
        <v>2</v>
      </c>
      <c r="F3567" t="s">
        <v>7</v>
      </c>
      <c r="G3567">
        <v>0</v>
      </c>
      <c r="M3567">
        <v>0</v>
      </c>
      <c r="P3567">
        <v>0</v>
      </c>
    </row>
    <row r="3568" spans="1:16" x14ac:dyDescent="0.25">
      <c r="A3568">
        <v>1</v>
      </c>
      <c r="B3568">
        <v>9020702</v>
      </c>
      <c r="C3568">
        <v>6</v>
      </c>
      <c r="D3568">
        <v>3</v>
      </c>
      <c r="E3568">
        <v>3</v>
      </c>
      <c r="F3568" t="s">
        <v>7</v>
      </c>
      <c r="G3568">
        <v>0</v>
      </c>
      <c r="M3568">
        <v>0</v>
      </c>
      <c r="P3568">
        <v>0</v>
      </c>
    </row>
    <row r="3569" spans="1:16" x14ac:dyDescent="0.25">
      <c r="A3569">
        <v>1</v>
      </c>
      <c r="B3569">
        <v>9020702</v>
      </c>
      <c r="C3569">
        <v>6</v>
      </c>
      <c r="D3569">
        <v>3</v>
      </c>
      <c r="E3569">
        <v>4</v>
      </c>
      <c r="F3569" t="s">
        <v>7</v>
      </c>
      <c r="G3569">
        <v>0</v>
      </c>
      <c r="M3569">
        <v>0</v>
      </c>
      <c r="P3569">
        <v>0</v>
      </c>
    </row>
    <row r="3570" spans="1:16" x14ac:dyDescent="0.25">
      <c r="A3570">
        <v>1</v>
      </c>
      <c r="B3570">
        <v>9020702</v>
      </c>
      <c r="C3570">
        <v>6</v>
      </c>
      <c r="D3570">
        <v>4</v>
      </c>
      <c r="E3570">
        <v>1</v>
      </c>
      <c r="F3570" t="s">
        <v>7</v>
      </c>
      <c r="G3570">
        <v>17</v>
      </c>
      <c r="M3570">
        <v>131</v>
      </c>
      <c r="P3570">
        <v>151.15384617399999</v>
      </c>
    </row>
    <row r="3571" spans="1:16" x14ac:dyDescent="0.25">
      <c r="A3571">
        <v>1</v>
      </c>
      <c r="B3571">
        <v>9020702</v>
      </c>
      <c r="C3571">
        <v>6</v>
      </c>
      <c r="D3571">
        <v>4</v>
      </c>
      <c r="E3571">
        <v>2</v>
      </c>
      <c r="F3571" t="s">
        <v>7</v>
      </c>
      <c r="G3571">
        <v>1664</v>
      </c>
      <c r="M3571">
        <v>1581</v>
      </c>
      <c r="P3571">
        <v>1581</v>
      </c>
    </row>
    <row r="3572" spans="1:16" x14ac:dyDescent="0.25">
      <c r="A3572">
        <v>1</v>
      </c>
      <c r="B3572">
        <v>9020702</v>
      </c>
      <c r="C3572">
        <v>6</v>
      </c>
      <c r="D3572">
        <v>4</v>
      </c>
      <c r="E3572">
        <v>3</v>
      </c>
      <c r="F3572" t="s">
        <v>7</v>
      </c>
      <c r="G3572">
        <v>17</v>
      </c>
      <c r="M3572">
        <v>34</v>
      </c>
      <c r="P3572">
        <v>28.104627493999999</v>
      </c>
    </row>
    <row r="3573" spans="1:16" x14ac:dyDescent="0.25">
      <c r="A3573">
        <v>1</v>
      </c>
      <c r="B3573">
        <v>9020702</v>
      </c>
      <c r="C3573">
        <v>6</v>
      </c>
      <c r="D3573">
        <v>4</v>
      </c>
      <c r="E3573">
        <v>4</v>
      </c>
      <c r="F3573" t="s">
        <v>7</v>
      </c>
      <c r="G3573">
        <v>56</v>
      </c>
      <c r="M3573">
        <v>28</v>
      </c>
      <c r="P3573">
        <v>28</v>
      </c>
    </row>
    <row r="3574" spans="1:16" x14ac:dyDescent="0.25">
      <c r="A3574">
        <v>1</v>
      </c>
      <c r="B3574">
        <v>9020702</v>
      </c>
      <c r="C3574">
        <v>6</v>
      </c>
      <c r="D3574">
        <v>5</v>
      </c>
      <c r="E3574">
        <v>1</v>
      </c>
      <c r="F3574" t="s">
        <v>7</v>
      </c>
      <c r="G3574">
        <v>0</v>
      </c>
      <c r="M3574">
        <v>0</v>
      </c>
      <c r="P3574">
        <v>0</v>
      </c>
    </row>
    <row r="3575" spans="1:16" x14ac:dyDescent="0.25">
      <c r="A3575">
        <v>1</v>
      </c>
      <c r="B3575">
        <v>9020702</v>
      </c>
      <c r="C3575">
        <v>6</v>
      </c>
      <c r="D3575">
        <v>5</v>
      </c>
      <c r="E3575">
        <v>2</v>
      </c>
      <c r="F3575" t="s">
        <v>7</v>
      </c>
      <c r="G3575">
        <v>0</v>
      </c>
      <c r="M3575">
        <v>0</v>
      </c>
      <c r="P3575">
        <v>0</v>
      </c>
    </row>
    <row r="3576" spans="1:16" x14ac:dyDescent="0.25">
      <c r="A3576">
        <v>1</v>
      </c>
      <c r="B3576">
        <v>9020702</v>
      </c>
      <c r="C3576">
        <v>6</v>
      </c>
      <c r="D3576">
        <v>5</v>
      </c>
      <c r="E3576">
        <v>3</v>
      </c>
      <c r="F3576" t="s">
        <v>7</v>
      </c>
      <c r="G3576">
        <v>0</v>
      </c>
      <c r="M3576">
        <v>0</v>
      </c>
      <c r="P3576">
        <v>0</v>
      </c>
    </row>
    <row r="3577" spans="1:16" x14ac:dyDescent="0.25">
      <c r="A3577">
        <v>1</v>
      </c>
      <c r="B3577">
        <v>9020702</v>
      </c>
      <c r="C3577">
        <v>6</v>
      </c>
      <c r="D3577">
        <v>5</v>
      </c>
      <c r="E3577">
        <v>4</v>
      </c>
      <c r="F3577" t="s">
        <v>7</v>
      </c>
      <c r="G3577">
        <v>0</v>
      </c>
      <c r="M3577">
        <v>0</v>
      </c>
      <c r="P3577">
        <v>0</v>
      </c>
    </row>
    <row r="3578" spans="1:16" x14ac:dyDescent="0.25">
      <c r="A3578">
        <v>1</v>
      </c>
      <c r="B3578">
        <v>9020702</v>
      </c>
      <c r="C3578">
        <v>6</v>
      </c>
      <c r="D3578">
        <v>6</v>
      </c>
      <c r="E3578">
        <v>1</v>
      </c>
      <c r="F3578" t="s">
        <v>7</v>
      </c>
      <c r="G3578">
        <v>19</v>
      </c>
      <c r="M3578">
        <v>146</v>
      </c>
      <c r="P3578">
        <v>168.46153848400002</v>
      </c>
    </row>
    <row r="3579" spans="1:16" x14ac:dyDescent="0.25">
      <c r="A3579">
        <v>1</v>
      </c>
      <c r="B3579">
        <v>9020702</v>
      </c>
      <c r="C3579">
        <v>6</v>
      </c>
      <c r="D3579">
        <v>6</v>
      </c>
      <c r="E3579">
        <v>2</v>
      </c>
      <c r="F3579" t="s">
        <v>7</v>
      </c>
      <c r="G3579">
        <v>502</v>
      </c>
      <c r="M3579">
        <v>477</v>
      </c>
      <c r="P3579">
        <v>477</v>
      </c>
    </row>
    <row r="3580" spans="1:16" x14ac:dyDescent="0.25">
      <c r="A3580">
        <v>1</v>
      </c>
      <c r="B3580">
        <v>9020702</v>
      </c>
      <c r="C3580">
        <v>6</v>
      </c>
      <c r="D3580">
        <v>6</v>
      </c>
      <c r="E3580">
        <v>3</v>
      </c>
      <c r="F3580" t="s">
        <v>7</v>
      </c>
      <c r="G3580">
        <v>3</v>
      </c>
      <c r="M3580">
        <v>6</v>
      </c>
      <c r="P3580">
        <v>4.9596401459999999</v>
      </c>
    </row>
    <row r="3581" spans="1:16" x14ac:dyDescent="0.25">
      <c r="A3581">
        <v>1</v>
      </c>
      <c r="B3581">
        <v>9020702</v>
      </c>
      <c r="C3581">
        <v>6</v>
      </c>
      <c r="D3581">
        <v>6</v>
      </c>
      <c r="E3581">
        <v>4</v>
      </c>
      <c r="F3581" t="s">
        <v>7</v>
      </c>
      <c r="G3581">
        <v>51</v>
      </c>
      <c r="M3581">
        <v>26</v>
      </c>
      <c r="P3581">
        <v>26</v>
      </c>
    </row>
    <row r="3582" spans="1:16" x14ac:dyDescent="0.25">
      <c r="A3582">
        <v>1</v>
      </c>
      <c r="B3582">
        <v>9020702</v>
      </c>
      <c r="C3582">
        <v>6</v>
      </c>
      <c r="D3582">
        <v>7</v>
      </c>
      <c r="E3582">
        <v>1</v>
      </c>
      <c r="F3582" t="s">
        <v>7</v>
      </c>
      <c r="G3582">
        <v>0</v>
      </c>
      <c r="M3582">
        <v>0</v>
      </c>
      <c r="P3582">
        <v>0</v>
      </c>
    </row>
    <row r="3583" spans="1:16" x14ac:dyDescent="0.25">
      <c r="A3583">
        <v>1</v>
      </c>
      <c r="B3583">
        <v>9020702</v>
      </c>
      <c r="C3583">
        <v>6</v>
      </c>
      <c r="D3583">
        <v>7</v>
      </c>
      <c r="E3583">
        <v>2</v>
      </c>
      <c r="F3583" t="s">
        <v>7</v>
      </c>
      <c r="G3583">
        <v>15</v>
      </c>
      <c r="M3583">
        <v>14</v>
      </c>
      <c r="P3583">
        <v>14</v>
      </c>
    </row>
    <row r="3584" spans="1:16" x14ac:dyDescent="0.25">
      <c r="A3584">
        <v>1</v>
      </c>
      <c r="B3584">
        <v>9020702</v>
      </c>
      <c r="C3584">
        <v>6</v>
      </c>
      <c r="D3584">
        <v>7</v>
      </c>
      <c r="E3584">
        <v>3</v>
      </c>
      <c r="F3584" t="s">
        <v>7</v>
      </c>
      <c r="G3584">
        <v>0</v>
      </c>
      <c r="M3584">
        <v>0</v>
      </c>
      <c r="P3584">
        <v>0</v>
      </c>
    </row>
    <row r="3585" spans="1:16" x14ac:dyDescent="0.25">
      <c r="A3585">
        <v>1</v>
      </c>
      <c r="B3585">
        <v>9020702</v>
      </c>
      <c r="C3585">
        <v>6</v>
      </c>
      <c r="D3585">
        <v>7</v>
      </c>
      <c r="E3585">
        <v>4</v>
      </c>
      <c r="F3585" t="s">
        <v>7</v>
      </c>
      <c r="G3585">
        <v>3</v>
      </c>
      <c r="M3585">
        <v>2</v>
      </c>
      <c r="P3585">
        <v>2</v>
      </c>
    </row>
    <row r="3586" spans="1:16" x14ac:dyDescent="0.25">
      <c r="A3586">
        <v>1</v>
      </c>
      <c r="B3586">
        <v>9020703</v>
      </c>
      <c r="C3586">
        <v>6</v>
      </c>
      <c r="D3586">
        <v>1</v>
      </c>
      <c r="E3586">
        <v>1</v>
      </c>
      <c r="F3586" t="s">
        <v>7</v>
      </c>
      <c r="G3586">
        <v>331</v>
      </c>
      <c r="M3586">
        <v>659</v>
      </c>
      <c r="P3586">
        <v>760.38461548600003</v>
      </c>
    </row>
    <row r="3587" spans="1:16" x14ac:dyDescent="0.25">
      <c r="A3587">
        <v>1</v>
      </c>
      <c r="B3587">
        <v>9020703</v>
      </c>
      <c r="C3587">
        <v>6</v>
      </c>
      <c r="D3587">
        <v>1</v>
      </c>
      <c r="E3587">
        <v>2</v>
      </c>
      <c r="F3587" t="s">
        <v>7</v>
      </c>
      <c r="G3587">
        <v>6517</v>
      </c>
      <c r="M3587">
        <v>6191</v>
      </c>
      <c r="P3587">
        <v>6191</v>
      </c>
    </row>
    <row r="3588" spans="1:16" x14ac:dyDescent="0.25">
      <c r="A3588">
        <v>1</v>
      </c>
      <c r="B3588">
        <v>9020703</v>
      </c>
      <c r="C3588">
        <v>6</v>
      </c>
      <c r="D3588">
        <v>1</v>
      </c>
      <c r="E3588">
        <v>3</v>
      </c>
      <c r="F3588" t="s">
        <v>7</v>
      </c>
      <c r="G3588">
        <v>466</v>
      </c>
      <c r="M3588">
        <v>662</v>
      </c>
      <c r="P3588">
        <v>547.21362944199996</v>
      </c>
    </row>
    <row r="3589" spans="1:16" x14ac:dyDescent="0.25">
      <c r="A3589">
        <v>1</v>
      </c>
      <c r="B3589">
        <v>9020703</v>
      </c>
      <c r="C3589">
        <v>6</v>
      </c>
      <c r="D3589">
        <v>1</v>
      </c>
      <c r="E3589">
        <v>4</v>
      </c>
      <c r="F3589" t="s">
        <v>7</v>
      </c>
      <c r="G3589">
        <v>325</v>
      </c>
      <c r="M3589">
        <v>163</v>
      </c>
      <c r="P3589">
        <v>163</v>
      </c>
    </row>
    <row r="3590" spans="1:16" x14ac:dyDescent="0.25">
      <c r="A3590">
        <v>1</v>
      </c>
      <c r="B3590">
        <v>9020703</v>
      </c>
      <c r="C3590">
        <v>6</v>
      </c>
      <c r="D3590">
        <v>2</v>
      </c>
      <c r="E3590">
        <v>1</v>
      </c>
      <c r="F3590" t="s">
        <v>7</v>
      </c>
      <c r="G3590">
        <v>0</v>
      </c>
      <c r="M3590">
        <v>0</v>
      </c>
      <c r="P3590">
        <v>0</v>
      </c>
    </row>
    <row r="3591" spans="1:16" x14ac:dyDescent="0.25">
      <c r="A3591">
        <v>1</v>
      </c>
      <c r="B3591">
        <v>9020703</v>
      </c>
      <c r="C3591">
        <v>6</v>
      </c>
      <c r="D3591">
        <v>2</v>
      </c>
      <c r="E3591">
        <v>2</v>
      </c>
      <c r="F3591" t="s">
        <v>7</v>
      </c>
      <c r="G3591">
        <v>0</v>
      </c>
      <c r="M3591">
        <v>0</v>
      </c>
      <c r="P3591">
        <v>0</v>
      </c>
    </row>
    <row r="3592" spans="1:16" x14ac:dyDescent="0.25">
      <c r="A3592">
        <v>1</v>
      </c>
      <c r="B3592">
        <v>9020703</v>
      </c>
      <c r="C3592">
        <v>6</v>
      </c>
      <c r="D3592">
        <v>2</v>
      </c>
      <c r="E3592">
        <v>3</v>
      </c>
      <c r="F3592" t="s">
        <v>7</v>
      </c>
      <c r="G3592">
        <v>0</v>
      </c>
      <c r="M3592">
        <v>0</v>
      </c>
      <c r="P3592">
        <v>0</v>
      </c>
    </row>
    <row r="3593" spans="1:16" x14ac:dyDescent="0.25">
      <c r="A3593">
        <v>1</v>
      </c>
      <c r="B3593">
        <v>9020703</v>
      </c>
      <c r="C3593">
        <v>6</v>
      </c>
      <c r="D3593">
        <v>2</v>
      </c>
      <c r="E3593">
        <v>4</v>
      </c>
      <c r="F3593" t="s">
        <v>7</v>
      </c>
      <c r="G3593">
        <v>0</v>
      </c>
      <c r="M3593">
        <v>0</v>
      </c>
      <c r="P3593">
        <v>0</v>
      </c>
    </row>
    <row r="3594" spans="1:16" x14ac:dyDescent="0.25">
      <c r="A3594">
        <v>1</v>
      </c>
      <c r="B3594">
        <v>9020703</v>
      </c>
      <c r="C3594">
        <v>6</v>
      </c>
      <c r="D3594">
        <v>3</v>
      </c>
      <c r="E3594">
        <v>1</v>
      </c>
      <c r="F3594" t="s">
        <v>7</v>
      </c>
      <c r="G3594">
        <v>0</v>
      </c>
      <c r="M3594">
        <v>0</v>
      </c>
      <c r="P3594">
        <v>0</v>
      </c>
    </row>
    <row r="3595" spans="1:16" x14ac:dyDescent="0.25">
      <c r="A3595">
        <v>1</v>
      </c>
      <c r="B3595">
        <v>9020703</v>
      </c>
      <c r="C3595">
        <v>6</v>
      </c>
      <c r="D3595">
        <v>3</v>
      </c>
      <c r="E3595">
        <v>2</v>
      </c>
      <c r="F3595" t="s">
        <v>7</v>
      </c>
      <c r="G3595">
        <v>0</v>
      </c>
      <c r="M3595">
        <v>0</v>
      </c>
      <c r="P3595">
        <v>0</v>
      </c>
    </row>
    <row r="3596" spans="1:16" x14ac:dyDescent="0.25">
      <c r="A3596">
        <v>1</v>
      </c>
      <c r="B3596">
        <v>9020703</v>
      </c>
      <c r="C3596">
        <v>6</v>
      </c>
      <c r="D3596">
        <v>3</v>
      </c>
      <c r="E3596">
        <v>3</v>
      </c>
      <c r="F3596" t="s">
        <v>7</v>
      </c>
      <c r="G3596">
        <v>0</v>
      </c>
      <c r="M3596">
        <v>0</v>
      </c>
      <c r="P3596">
        <v>0</v>
      </c>
    </row>
    <row r="3597" spans="1:16" x14ac:dyDescent="0.25">
      <c r="A3597">
        <v>1</v>
      </c>
      <c r="B3597">
        <v>9020703</v>
      </c>
      <c r="C3597">
        <v>6</v>
      </c>
      <c r="D3597">
        <v>3</v>
      </c>
      <c r="E3597">
        <v>4</v>
      </c>
      <c r="F3597" t="s">
        <v>7</v>
      </c>
      <c r="G3597">
        <v>0</v>
      </c>
      <c r="M3597">
        <v>0</v>
      </c>
      <c r="P3597">
        <v>0</v>
      </c>
    </row>
    <row r="3598" spans="1:16" x14ac:dyDescent="0.25">
      <c r="A3598">
        <v>1</v>
      </c>
      <c r="B3598">
        <v>9020703</v>
      </c>
      <c r="C3598">
        <v>6</v>
      </c>
      <c r="D3598">
        <v>4</v>
      </c>
      <c r="E3598">
        <v>1</v>
      </c>
      <c r="F3598" t="s">
        <v>7</v>
      </c>
      <c r="G3598">
        <v>72</v>
      </c>
      <c r="M3598">
        <v>143</v>
      </c>
      <c r="P3598">
        <v>165.00000002199999</v>
      </c>
    </row>
    <row r="3599" spans="1:16" x14ac:dyDescent="0.25">
      <c r="A3599">
        <v>1</v>
      </c>
      <c r="B3599">
        <v>9020703</v>
      </c>
      <c r="C3599">
        <v>6</v>
      </c>
      <c r="D3599">
        <v>4</v>
      </c>
      <c r="E3599">
        <v>2</v>
      </c>
      <c r="F3599" t="s">
        <v>7</v>
      </c>
      <c r="G3599">
        <v>1183</v>
      </c>
      <c r="M3599">
        <v>1124</v>
      </c>
      <c r="P3599">
        <v>1124</v>
      </c>
    </row>
    <row r="3600" spans="1:16" x14ac:dyDescent="0.25">
      <c r="A3600">
        <v>1</v>
      </c>
      <c r="B3600">
        <v>9020703</v>
      </c>
      <c r="C3600">
        <v>6</v>
      </c>
      <c r="D3600">
        <v>4</v>
      </c>
      <c r="E3600">
        <v>3</v>
      </c>
      <c r="F3600" t="s">
        <v>7</v>
      </c>
      <c r="G3600">
        <v>6</v>
      </c>
      <c r="M3600">
        <v>9</v>
      </c>
      <c r="P3600">
        <v>7.4394602189999999</v>
      </c>
    </row>
    <row r="3601" spans="1:16" x14ac:dyDescent="0.25">
      <c r="A3601">
        <v>1</v>
      </c>
      <c r="B3601">
        <v>9020703</v>
      </c>
      <c r="C3601">
        <v>6</v>
      </c>
      <c r="D3601">
        <v>4</v>
      </c>
      <c r="E3601">
        <v>4</v>
      </c>
      <c r="F3601" t="s">
        <v>7</v>
      </c>
      <c r="G3601">
        <v>48</v>
      </c>
      <c r="M3601">
        <v>24</v>
      </c>
      <c r="P3601">
        <v>24</v>
      </c>
    </row>
    <row r="3602" spans="1:16" x14ac:dyDescent="0.25">
      <c r="A3602">
        <v>1</v>
      </c>
      <c r="B3602">
        <v>9020703</v>
      </c>
      <c r="C3602">
        <v>6</v>
      </c>
      <c r="D3602">
        <v>5</v>
      </c>
      <c r="E3602">
        <v>1</v>
      </c>
      <c r="F3602" t="s">
        <v>7</v>
      </c>
      <c r="G3602">
        <v>0</v>
      </c>
      <c r="M3602">
        <v>0</v>
      </c>
      <c r="P3602">
        <v>0</v>
      </c>
    </row>
    <row r="3603" spans="1:16" x14ac:dyDescent="0.25">
      <c r="A3603">
        <v>1</v>
      </c>
      <c r="B3603">
        <v>9020703</v>
      </c>
      <c r="C3603">
        <v>6</v>
      </c>
      <c r="D3603">
        <v>5</v>
      </c>
      <c r="E3603">
        <v>2</v>
      </c>
      <c r="F3603" t="s">
        <v>7</v>
      </c>
      <c r="G3603">
        <v>0</v>
      </c>
      <c r="M3603">
        <v>0</v>
      </c>
      <c r="P3603">
        <v>0</v>
      </c>
    </row>
    <row r="3604" spans="1:16" x14ac:dyDescent="0.25">
      <c r="A3604">
        <v>1</v>
      </c>
      <c r="B3604">
        <v>9020703</v>
      </c>
      <c r="C3604">
        <v>6</v>
      </c>
      <c r="D3604">
        <v>5</v>
      </c>
      <c r="E3604">
        <v>3</v>
      </c>
      <c r="F3604" t="s">
        <v>7</v>
      </c>
      <c r="G3604">
        <v>0</v>
      </c>
      <c r="M3604">
        <v>0</v>
      </c>
      <c r="P3604">
        <v>0</v>
      </c>
    </row>
    <row r="3605" spans="1:16" x14ac:dyDescent="0.25">
      <c r="A3605">
        <v>1</v>
      </c>
      <c r="B3605">
        <v>9020703</v>
      </c>
      <c r="C3605">
        <v>6</v>
      </c>
      <c r="D3605">
        <v>5</v>
      </c>
      <c r="E3605">
        <v>4</v>
      </c>
      <c r="F3605" t="s">
        <v>7</v>
      </c>
      <c r="G3605">
        <v>0</v>
      </c>
      <c r="M3605">
        <v>0</v>
      </c>
      <c r="P3605">
        <v>0</v>
      </c>
    </row>
    <row r="3606" spans="1:16" x14ac:dyDescent="0.25">
      <c r="A3606">
        <v>1</v>
      </c>
      <c r="B3606">
        <v>9020703</v>
      </c>
      <c r="C3606">
        <v>6</v>
      </c>
      <c r="D3606">
        <v>6</v>
      </c>
      <c r="E3606">
        <v>1</v>
      </c>
      <c r="F3606" t="s">
        <v>7</v>
      </c>
      <c r="G3606">
        <v>6</v>
      </c>
      <c r="M3606">
        <v>12</v>
      </c>
      <c r="P3606">
        <v>13.846153848</v>
      </c>
    </row>
    <row r="3607" spans="1:16" x14ac:dyDescent="0.25">
      <c r="A3607">
        <v>1</v>
      </c>
      <c r="B3607">
        <v>9020703</v>
      </c>
      <c r="C3607">
        <v>6</v>
      </c>
      <c r="D3607">
        <v>6</v>
      </c>
      <c r="E3607">
        <v>2</v>
      </c>
      <c r="F3607" t="s">
        <v>7</v>
      </c>
      <c r="G3607">
        <v>385</v>
      </c>
      <c r="M3607">
        <v>366</v>
      </c>
      <c r="P3607">
        <v>366</v>
      </c>
    </row>
    <row r="3608" spans="1:16" x14ac:dyDescent="0.25">
      <c r="A3608">
        <v>1</v>
      </c>
      <c r="B3608">
        <v>9020703</v>
      </c>
      <c r="C3608">
        <v>6</v>
      </c>
      <c r="D3608">
        <v>6</v>
      </c>
      <c r="E3608">
        <v>3</v>
      </c>
      <c r="F3608" t="s">
        <v>7</v>
      </c>
      <c r="G3608">
        <v>0</v>
      </c>
      <c r="M3608">
        <v>0</v>
      </c>
      <c r="P3608">
        <v>0</v>
      </c>
    </row>
    <row r="3609" spans="1:16" x14ac:dyDescent="0.25">
      <c r="A3609">
        <v>1</v>
      </c>
      <c r="B3609">
        <v>9020703</v>
      </c>
      <c r="C3609">
        <v>6</v>
      </c>
      <c r="D3609">
        <v>6</v>
      </c>
      <c r="E3609">
        <v>4</v>
      </c>
      <c r="F3609" t="s">
        <v>7</v>
      </c>
      <c r="G3609">
        <v>24</v>
      </c>
      <c r="M3609">
        <v>12</v>
      </c>
      <c r="P3609">
        <v>12</v>
      </c>
    </row>
    <row r="3610" spans="1:16" x14ac:dyDescent="0.25">
      <c r="A3610">
        <v>1</v>
      </c>
      <c r="B3610">
        <v>9020703</v>
      </c>
      <c r="C3610">
        <v>6</v>
      </c>
      <c r="D3610">
        <v>7</v>
      </c>
      <c r="E3610">
        <v>1</v>
      </c>
      <c r="F3610" t="s">
        <v>7</v>
      </c>
      <c r="G3610">
        <v>0</v>
      </c>
      <c r="M3610">
        <v>0</v>
      </c>
      <c r="P3610">
        <v>0</v>
      </c>
    </row>
    <row r="3611" spans="1:16" x14ac:dyDescent="0.25">
      <c r="A3611">
        <v>1</v>
      </c>
      <c r="B3611">
        <v>9020703</v>
      </c>
      <c r="C3611">
        <v>6</v>
      </c>
      <c r="D3611">
        <v>7</v>
      </c>
      <c r="E3611">
        <v>2</v>
      </c>
      <c r="F3611" t="s">
        <v>7</v>
      </c>
      <c r="G3611">
        <v>15</v>
      </c>
      <c r="M3611">
        <v>14</v>
      </c>
      <c r="P3611">
        <v>14</v>
      </c>
    </row>
    <row r="3612" spans="1:16" x14ac:dyDescent="0.25">
      <c r="A3612">
        <v>1</v>
      </c>
      <c r="B3612">
        <v>9020703</v>
      </c>
      <c r="C3612">
        <v>6</v>
      </c>
      <c r="D3612">
        <v>7</v>
      </c>
      <c r="E3612">
        <v>3</v>
      </c>
      <c r="F3612" t="s">
        <v>7</v>
      </c>
      <c r="G3612">
        <v>0</v>
      </c>
      <c r="M3612">
        <v>0</v>
      </c>
      <c r="P3612">
        <v>0</v>
      </c>
    </row>
    <row r="3613" spans="1:16" x14ac:dyDescent="0.25">
      <c r="A3613">
        <v>1</v>
      </c>
      <c r="B3613">
        <v>9020703</v>
      </c>
      <c r="C3613">
        <v>6</v>
      </c>
      <c r="D3613">
        <v>7</v>
      </c>
      <c r="E3613">
        <v>4</v>
      </c>
      <c r="F3613" t="s">
        <v>7</v>
      </c>
      <c r="G3613">
        <v>0</v>
      </c>
      <c r="M3613">
        <v>0</v>
      </c>
      <c r="P3613">
        <v>0</v>
      </c>
    </row>
    <row r="3614" spans="1:16" x14ac:dyDescent="0.25">
      <c r="A3614">
        <v>1</v>
      </c>
      <c r="B3614">
        <v>9020704</v>
      </c>
      <c r="C3614">
        <v>6</v>
      </c>
      <c r="D3614">
        <v>1</v>
      </c>
      <c r="E3614">
        <v>1</v>
      </c>
      <c r="F3614" t="s">
        <v>7</v>
      </c>
      <c r="G3614">
        <v>0</v>
      </c>
      <c r="M3614">
        <v>0</v>
      </c>
      <c r="P3614">
        <v>0</v>
      </c>
    </row>
    <row r="3615" spans="1:16" x14ac:dyDescent="0.25">
      <c r="A3615">
        <v>1</v>
      </c>
      <c r="B3615">
        <v>9020704</v>
      </c>
      <c r="C3615">
        <v>6</v>
      </c>
      <c r="D3615">
        <v>1</v>
      </c>
      <c r="E3615">
        <v>2</v>
      </c>
      <c r="F3615" t="s">
        <v>7</v>
      </c>
      <c r="G3615">
        <v>0</v>
      </c>
      <c r="M3615">
        <v>0</v>
      </c>
      <c r="P3615">
        <v>0</v>
      </c>
    </row>
    <row r="3616" spans="1:16" x14ac:dyDescent="0.25">
      <c r="A3616">
        <v>1</v>
      </c>
      <c r="B3616">
        <v>9020704</v>
      </c>
      <c r="C3616">
        <v>6</v>
      </c>
      <c r="D3616">
        <v>1</v>
      </c>
      <c r="E3616">
        <v>3</v>
      </c>
      <c r="F3616" t="s">
        <v>7</v>
      </c>
      <c r="G3616">
        <v>0</v>
      </c>
      <c r="M3616">
        <v>0</v>
      </c>
      <c r="P3616">
        <v>0</v>
      </c>
    </row>
    <row r="3617" spans="1:16" x14ac:dyDescent="0.25">
      <c r="A3617">
        <v>1</v>
      </c>
      <c r="B3617">
        <v>9020704</v>
      </c>
      <c r="C3617">
        <v>6</v>
      </c>
      <c r="D3617">
        <v>1</v>
      </c>
      <c r="E3617">
        <v>4</v>
      </c>
      <c r="F3617" t="s">
        <v>7</v>
      </c>
      <c r="G3617">
        <v>0</v>
      </c>
      <c r="M3617">
        <v>0</v>
      </c>
      <c r="P3617">
        <v>0</v>
      </c>
    </row>
    <row r="3618" spans="1:16" x14ac:dyDescent="0.25">
      <c r="A3618">
        <v>1</v>
      </c>
      <c r="B3618">
        <v>9020704</v>
      </c>
      <c r="C3618">
        <v>6</v>
      </c>
      <c r="D3618">
        <v>2</v>
      </c>
      <c r="E3618">
        <v>1</v>
      </c>
      <c r="F3618" t="s">
        <v>7</v>
      </c>
      <c r="G3618">
        <v>3</v>
      </c>
      <c r="M3618">
        <v>348</v>
      </c>
      <c r="P3618">
        <v>401.53846159199998</v>
      </c>
    </row>
    <row r="3619" spans="1:16" x14ac:dyDescent="0.25">
      <c r="A3619">
        <v>1</v>
      </c>
      <c r="B3619">
        <v>9020704</v>
      </c>
      <c r="C3619">
        <v>6</v>
      </c>
      <c r="D3619">
        <v>2</v>
      </c>
      <c r="E3619">
        <v>2</v>
      </c>
      <c r="F3619" t="s">
        <v>7</v>
      </c>
      <c r="G3619">
        <v>4610</v>
      </c>
      <c r="M3619">
        <v>4380</v>
      </c>
      <c r="P3619">
        <v>4380</v>
      </c>
    </row>
    <row r="3620" spans="1:16" x14ac:dyDescent="0.25">
      <c r="A3620">
        <v>1</v>
      </c>
      <c r="B3620">
        <v>9020704</v>
      </c>
      <c r="C3620">
        <v>6</v>
      </c>
      <c r="D3620">
        <v>2</v>
      </c>
      <c r="E3620">
        <v>3</v>
      </c>
      <c r="F3620" t="s">
        <v>7</v>
      </c>
      <c r="G3620">
        <v>344</v>
      </c>
      <c r="M3620">
        <v>770</v>
      </c>
      <c r="P3620">
        <v>636.48715206999998</v>
      </c>
    </row>
    <row r="3621" spans="1:16" x14ac:dyDescent="0.25">
      <c r="A3621">
        <v>1</v>
      </c>
      <c r="B3621">
        <v>9020704</v>
      </c>
      <c r="C3621">
        <v>6</v>
      </c>
      <c r="D3621">
        <v>2</v>
      </c>
      <c r="E3621">
        <v>4</v>
      </c>
      <c r="F3621" t="s">
        <v>7</v>
      </c>
      <c r="G3621">
        <v>709</v>
      </c>
      <c r="M3621">
        <v>355</v>
      </c>
      <c r="P3621">
        <v>355</v>
      </c>
    </row>
    <row r="3622" spans="1:16" x14ac:dyDescent="0.25">
      <c r="A3622">
        <v>1</v>
      </c>
      <c r="B3622">
        <v>9020704</v>
      </c>
      <c r="C3622">
        <v>6</v>
      </c>
      <c r="D3622">
        <v>3</v>
      </c>
      <c r="E3622">
        <v>1</v>
      </c>
      <c r="F3622" t="s">
        <v>7</v>
      </c>
      <c r="G3622">
        <v>0</v>
      </c>
      <c r="M3622">
        <v>0</v>
      </c>
      <c r="P3622">
        <v>0</v>
      </c>
    </row>
    <row r="3623" spans="1:16" x14ac:dyDescent="0.25">
      <c r="A3623">
        <v>1</v>
      </c>
      <c r="B3623">
        <v>9020704</v>
      </c>
      <c r="C3623">
        <v>6</v>
      </c>
      <c r="D3623">
        <v>3</v>
      </c>
      <c r="E3623">
        <v>2</v>
      </c>
      <c r="F3623" t="s">
        <v>7</v>
      </c>
      <c r="G3623">
        <v>0</v>
      </c>
      <c r="M3623">
        <v>0</v>
      </c>
      <c r="P3623">
        <v>0</v>
      </c>
    </row>
    <row r="3624" spans="1:16" x14ac:dyDescent="0.25">
      <c r="A3624">
        <v>1</v>
      </c>
      <c r="B3624">
        <v>9020704</v>
      </c>
      <c r="C3624">
        <v>6</v>
      </c>
      <c r="D3624">
        <v>3</v>
      </c>
      <c r="E3624">
        <v>3</v>
      </c>
      <c r="F3624" t="s">
        <v>7</v>
      </c>
      <c r="G3624">
        <v>0</v>
      </c>
      <c r="M3624">
        <v>0</v>
      </c>
      <c r="P3624">
        <v>0</v>
      </c>
    </row>
    <row r="3625" spans="1:16" x14ac:dyDescent="0.25">
      <c r="A3625">
        <v>1</v>
      </c>
      <c r="B3625">
        <v>9020704</v>
      </c>
      <c r="C3625">
        <v>6</v>
      </c>
      <c r="D3625">
        <v>3</v>
      </c>
      <c r="E3625">
        <v>4</v>
      </c>
      <c r="F3625" t="s">
        <v>7</v>
      </c>
      <c r="G3625">
        <v>0</v>
      </c>
      <c r="M3625">
        <v>0</v>
      </c>
      <c r="P3625">
        <v>0</v>
      </c>
    </row>
    <row r="3626" spans="1:16" x14ac:dyDescent="0.25">
      <c r="A3626">
        <v>1</v>
      </c>
      <c r="B3626">
        <v>9020704</v>
      </c>
      <c r="C3626">
        <v>6</v>
      </c>
      <c r="D3626">
        <v>4</v>
      </c>
      <c r="E3626">
        <v>1</v>
      </c>
      <c r="F3626" t="s">
        <v>7</v>
      </c>
      <c r="G3626">
        <v>0</v>
      </c>
      <c r="M3626">
        <v>0</v>
      </c>
      <c r="P3626">
        <v>0</v>
      </c>
    </row>
    <row r="3627" spans="1:16" x14ac:dyDescent="0.25">
      <c r="A3627">
        <v>1</v>
      </c>
      <c r="B3627">
        <v>9020704</v>
      </c>
      <c r="C3627">
        <v>6</v>
      </c>
      <c r="D3627">
        <v>4</v>
      </c>
      <c r="E3627">
        <v>2</v>
      </c>
      <c r="F3627" t="s">
        <v>7</v>
      </c>
      <c r="G3627">
        <v>1348</v>
      </c>
      <c r="M3627">
        <v>1281</v>
      </c>
      <c r="P3627">
        <v>1281</v>
      </c>
    </row>
    <row r="3628" spans="1:16" x14ac:dyDescent="0.25">
      <c r="A3628">
        <v>1</v>
      </c>
      <c r="B3628">
        <v>9020704</v>
      </c>
      <c r="C3628">
        <v>6</v>
      </c>
      <c r="D3628">
        <v>4</v>
      </c>
      <c r="E3628">
        <v>3</v>
      </c>
      <c r="F3628" t="s">
        <v>7</v>
      </c>
      <c r="G3628">
        <v>6</v>
      </c>
      <c r="M3628">
        <v>13</v>
      </c>
      <c r="P3628">
        <v>10.745886983</v>
      </c>
    </row>
    <row r="3629" spans="1:16" x14ac:dyDescent="0.25">
      <c r="A3629">
        <v>1</v>
      </c>
      <c r="B3629">
        <v>9020704</v>
      </c>
      <c r="C3629">
        <v>6</v>
      </c>
      <c r="D3629">
        <v>4</v>
      </c>
      <c r="E3629">
        <v>4</v>
      </c>
      <c r="F3629" t="s">
        <v>7</v>
      </c>
      <c r="G3629">
        <v>61</v>
      </c>
      <c r="M3629">
        <v>31</v>
      </c>
      <c r="P3629">
        <v>31</v>
      </c>
    </row>
    <row r="3630" spans="1:16" x14ac:dyDescent="0.25">
      <c r="A3630">
        <v>1</v>
      </c>
      <c r="B3630">
        <v>9020704</v>
      </c>
      <c r="C3630">
        <v>6</v>
      </c>
      <c r="D3630">
        <v>5</v>
      </c>
      <c r="E3630">
        <v>1</v>
      </c>
      <c r="F3630" t="s">
        <v>7</v>
      </c>
      <c r="G3630">
        <v>0</v>
      </c>
      <c r="M3630">
        <v>0</v>
      </c>
      <c r="P3630">
        <v>0</v>
      </c>
    </row>
    <row r="3631" spans="1:16" x14ac:dyDescent="0.25">
      <c r="A3631">
        <v>1</v>
      </c>
      <c r="B3631">
        <v>9020704</v>
      </c>
      <c r="C3631">
        <v>6</v>
      </c>
      <c r="D3631">
        <v>5</v>
      </c>
      <c r="E3631">
        <v>2</v>
      </c>
      <c r="F3631" t="s">
        <v>7</v>
      </c>
      <c r="G3631">
        <v>381</v>
      </c>
      <c r="M3631">
        <v>362</v>
      </c>
      <c r="P3631">
        <v>362</v>
      </c>
    </row>
    <row r="3632" spans="1:16" x14ac:dyDescent="0.25">
      <c r="A3632">
        <v>1</v>
      </c>
      <c r="B3632">
        <v>9020704</v>
      </c>
      <c r="C3632">
        <v>6</v>
      </c>
      <c r="D3632">
        <v>5</v>
      </c>
      <c r="E3632">
        <v>3</v>
      </c>
      <c r="F3632" t="s">
        <v>7</v>
      </c>
      <c r="G3632">
        <v>3</v>
      </c>
      <c r="M3632">
        <v>7</v>
      </c>
      <c r="P3632">
        <v>5.7862468369999993</v>
      </c>
    </row>
    <row r="3633" spans="1:16" x14ac:dyDescent="0.25">
      <c r="A3633">
        <v>1</v>
      </c>
      <c r="B3633">
        <v>9020704</v>
      </c>
      <c r="C3633">
        <v>6</v>
      </c>
      <c r="D3633">
        <v>5</v>
      </c>
      <c r="E3633">
        <v>4</v>
      </c>
      <c r="F3633" t="s">
        <v>7</v>
      </c>
      <c r="G3633">
        <v>34</v>
      </c>
      <c r="M3633">
        <v>17</v>
      </c>
      <c r="P3633">
        <v>17</v>
      </c>
    </row>
    <row r="3634" spans="1:16" x14ac:dyDescent="0.25">
      <c r="A3634">
        <v>1</v>
      </c>
      <c r="B3634">
        <v>9020704</v>
      </c>
      <c r="C3634">
        <v>6</v>
      </c>
      <c r="D3634">
        <v>6</v>
      </c>
      <c r="E3634">
        <v>1</v>
      </c>
      <c r="F3634" t="s">
        <v>7</v>
      </c>
      <c r="G3634">
        <v>0</v>
      </c>
      <c r="M3634">
        <v>0</v>
      </c>
      <c r="P3634">
        <v>0</v>
      </c>
    </row>
    <row r="3635" spans="1:16" x14ac:dyDescent="0.25">
      <c r="A3635">
        <v>1</v>
      </c>
      <c r="B3635">
        <v>9020704</v>
      </c>
      <c r="C3635">
        <v>6</v>
      </c>
      <c r="D3635">
        <v>6</v>
      </c>
      <c r="E3635">
        <v>2</v>
      </c>
      <c r="F3635" t="s">
        <v>7</v>
      </c>
      <c r="G3635">
        <v>511</v>
      </c>
      <c r="M3635">
        <v>485</v>
      </c>
      <c r="P3635">
        <v>485</v>
      </c>
    </row>
    <row r="3636" spans="1:16" x14ac:dyDescent="0.25">
      <c r="A3636">
        <v>1</v>
      </c>
      <c r="B3636">
        <v>9020704</v>
      </c>
      <c r="C3636">
        <v>6</v>
      </c>
      <c r="D3636">
        <v>6</v>
      </c>
      <c r="E3636">
        <v>3</v>
      </c>
      <c r="F3636" t="s">
        <v>7</v>
      </c>
      <c r="G3636">
        <v>0</v>
      </c>
      <c r="M3636">
        <v>0</v>
      </c>
      <c r="P3636">
        <v>0</v>
      </c>
    </row>
    <row r="3637" spans="1:16" x14ac:dyDescent="0.25">
      <c r="A3637">
        <v>1</v>
      </c>
      <c r="B3637">
        <v>9020704</v>
      </c>
      <c r="C3637">
        <v>6</v>
      </c>
      <c r="D3637">
        <v>6</v>
      </c>
      <c r="E3637">
        <v>4</v>
      </c>
      <c r="F3637" t="s">
        <v>7</v>
      </c>
      <c r="G3637">
        <v>61</v>
      </c>
      <c r="M3637">
        <v>31</v>
      </c>
      <c r="P3637">
        <v>31</v>
      </c>
    </row>
    <row r="3638" spans="1:16" x14ac:dyDescent="0.25">
      <c r="A3638">
        <v>1</v>
      </c>
      <c r="B3638">
        <v>9020704</v>
      </c>
      <c r="C3638">
        <v>6</v>
      </c>
      <c r="D3638">
        <v>7</v>
      </c>
      <c r="E3638">
        <v>1</v>
      </c>
      <c r="F3638" t="s">
        <v>7</v>
      </c>
      <c r="G3638">
        <v>0</v>
      </c>
      <c r="M3638">
        <v>0</v>
      </c>
      <c r="P3638">
        <v>0</v>
      </c>
    </row>
    <row r="3639" spans="1:16" x14ac:dyDescent="0.25">
      <c r="A3639">
        <v>1</v>
      </c>
      <c r="B3639">
        <v>9020704</v>
      </c>
      <c r="C3639">
        <v>6</v>
      </c>
      <c r="D3639">
        <v>7</v>
      </c>
      <c r="E3639">
        <v>2</v>
      </c>
      <c r="F3639" t="s">
        <v>7</v>
      </c>
      <c r="G3639">
        <v>40</v>
      </c>
      <c r="M3639">
        <v>38</v>
      </c>
      <c r="P3639">
        <v>38</v>
      </c>
    </row>
    <row r="3640" spans="1:16" x14ac:dyDescent="0.25">
      <c r="A3640">
        <v>1</v>
      </c>
      <c r="B3640">
        <v>9020704</v>
      </c>
      <c r="C3640">
        <v>6</v>
      </c>
      <c r="D3640">
        <v>7</v>
      </c>
      <c r="E3640">
        <v>3</v>
      </c>
      <c r="F3640" t="s">
        <v>7</v>
      </c>
      <c r="G3640">
        <v>0</v>
      </c>
      <c r="M3640">
        <v>0</v>
      </c>
      <c r="P3640">
        <v>0</v>
      </c>
    </row>
    <row r="3641" spans="1:16" x14ac:dyDescent="0.25">
      <c r="A3641">
        <v>1</v>
      </c>
      <c r="B3641">
        <v>9020704</v>
      </c>
      <c r="C3641">
        <v>6</v>
      </c>
      <c r="D3641">
        <v>7</v>
      </c>
      <c r="E3641">
        <v>4</v>
      </c>
      <c r="F3641" t="s">
        <v>7</v>
      </c>
      <c r="G3641">
        <v>9</v>
      </c>
      <c r="M3641">
        <v>5</v>
      </c>
      <c r="P3641">
        <v>5</v>
      </c>
    </row>
    <row r="3642" spans="1:16" x14ac:dyDescent="0.25">
      <c r="A3642">
        <v>1</v>
      </c>
      <c r="B3642">
        <v>9020705</v>
      </c>
      <c r="C3642">
        <v>6</v>
      </c>
      <c r="D3642">
        <v>1</v>
      </c>
      <c r="E3642">
        <v>1</v>
      </c>
      <c r="F3642" t="s">
        <v>7</v>
      </c>
      <c r="G3642">
        <v>0</v>
      </c>
      <c r="M3642">
        <v>0</v>
      </c>
      <c r="P3642">
        <v>0</v>
      </c>
    </row>
    <row r="3643" spans="1:16" x14ac:dyDescent="0.25">
      <c r="A3643">
        <v>1</v>
      </c>
      <c r="B3643">
        <v>9020705</v>
      </c>
      <c r="C3643">
        <v>6</v>
      </c>
      <c r="D3643">
        <v>1</v>
      </c>
      <c r="E3643">
        <v>2</v>
      </c>
      <c r="F3643" t="s">
        <v>7</v>
      </c>
      <c r="G3643">
        <v>410</v>
      </c>
      <c r="M3643">
        <v>390</v>
      </c>
      <c r="P3643">
        <v>390</v>
      </c>
    </row>
    <row r="3644" spans="1:16" x14ac:dyDescent="0.25">
      <c r="A3644">
        <v>1</v>
      </c>
      <c r="B3644">
        <v>9020705</v>
      </c>
      <c r="C3644">
        <v>6</v>
      </c>
      <c r="D3644">
        <v>1</v>
      </c>
      <c r="E3644">
        <v>3</v>
      </c>
      <c r="F3644" t="s">
        <v>7</v>
      </c>
      <c r="G3644">
        <v>0</v>
      </c>
      <c r="M3644">
        <v>0</v>
      </c>
      <c r="P3644">
        <v>0</v>
      </c>
    </row>
    <row r="3645" spans="1:16" x14ac:dyDescent="0.25">
      <c r="A3645">
        <v>1</v>
      </c>
      <c r="B3645">
        <v>9020705</v>
      </c>
      <c r="C3645">
        <v>6</v>
      </c>
      <c r="D3645">
        <v>1</v>
      </c>
      <c r="E3645">
        <v>4</v>
      </c>
      <c r="F3645" t="s">
        <v>7</v>
      </c>
      <c r="G3645">
        <v>29</v>
      </c>
      <c r="M3645">
        <v>15</v>
      </c>
      <c r="P3645">
        <v>15</v>
      </c>
    </row>
    <row r="3646" spans="1:16" x14ac:dyDescent="0.25">
      <c r="A3646">
        <v>1</v>
      </c>
      <c r="B3646">
        <v>9020705</v>
      </c>
      <c r="C3646">
        <v>6</v>
      </c>
      <c r="D3646">
        <v>2</v>
      </c>
      <c r="E3646">
        <v>1</v>
      </c>
      <c r="F3646" t="s">
        <v>7</v>
      </c>
      <c r="G3646">
        <v>141</v>
      </c>
      <c r="M3646">
        <v>611</v>
      </c>
      <c r="P3646">
        <v>705.00000009400003</v>
      </c>
    </row>
    <row r="3647" spans="1:16" x14ac:dyDescent="0.25">
      <c r="A3647">
        <v>1</v>
      </c>
      <c r="B3647">
        <v>9020705</v>
      </c>
      <c r="C3647">
        <v>6</v>
      </c>
      <c r="D3647">
        <v>2</v>
      </c>
      <c r="E3647">
        <v>2</v>
      </c>
      <c r="F3647" t="s">
        <v>7</v>
      </c>
      <c r="G3647">
        <v>7124</v>
      </c>
      <c r="M3647">
        <v>6768</v>
      </c>
      <c r="P3647">
        <v>6768</v>
      </c>
    </row>
    <row r="3648" spans="1:16" x14ac:dyDescent="0.25">
      <c r="A3648">
        <v>1</v>
      </c>
      <c r="B3648">
        <v>9020705</v>
      </c>
      <c r="C3648">
        <v>6</v>
      </c>
      <c r="D3648">
        <v>2</v>
      </c>
      <c r="E3648">
        <v>3</v>
      </c>
      <c r="F3648" t="s">
        <v>7</v>
      </c>
      <c r="G3648">
        <v>25</v>
      </c>
      <c r="M3648">
        <v>408</v>
      </c>
      <c r="P3648">
        <v>337.25552992799999</v>
      </c>
    </row>
    <row r="3649" spans="1:16" x14ac:dyDescent="0.25">
      <c r="A3649">
        <v>1</v>
      </c>
      <c r="B3649">
        <v>9020705</v>
      </c>
      <c r="C3649">
        <v>6</v>
      </c>
      <c r="D3649">
        <v>2</v>
      </c>
      <c r="E3649">
        <v>4</v>
      </c>
      <c r="F3649" t="s">
        <v>7</v>
      </c>
      <c r="G3649">
        <v>462</v>
      </c>
      <c r="M3649">
        <v>231</v>
      </c>
      <c r="P3649">
        <v>231</v>
      </c>
    </row>
    <row r="3650" spans="1:16" x14ac:dyDescent="0.25">
      <c r="A3650">
        <v>1</v>
      </c>
      <c r="B3650">
        <v>9020705</v>
      </c>
      <c r="C3650">
        <v>6</v>
      </c>
      <c r="D3650">
        <v>3</v>
      </c>
      <c r="E3650">
        <v>1</v>
      </c>
      <c r="F3650" t="s">
        <v>7</v>
      </c>
      <c r="G3650">
        <v>0</v>
      </c>
      <c r="M3650">
        <v>0</v>
      </c>
      <c r="P3650">
        <v>0</v>
      </c>
    </row>
    <row r="3651" spans="1:16" x14ac:dyDescent="0.25">
      <c r="A3651">
        <v>1</v>
      </c>
      <c r="B3651">
        <v>9020705</v>
      </c>
      <c r="C3651">
        <v>6</v>
      </c>
      <c r="D3651">
        <v>3</v>
      </c>
      <c r="E3651">
        <v>2</v>
      </c>
      <c r="F3651" t="s">
        <v>7</v>
      </c>
      <c r="G3651">
        <v>0</v>
      </c>
      <c r="M3651">
        <v>0</v>
      </c>
      <c r="P3651">
        <v>0</v>
      </c>
    </row>
    <row r="3652" spans="1:16" x14ac:dyDescent="0.25">
      <c r="A3652">
        <v>1</v>
      </c>
      <c r="B3652">
        <v>9020705</v>
      </c>
      <c r="C3652">
        <v>6</v>
      </c>
      <c r="D3652">
        <v>3</v>
      </c>
      <c r="E3652">
        <v>3</v>
      </c>
      <c r="F3652" t="s">
        <v>7</v>
      </c>
      <c r="G3652">
        <v>0</v>
      </c>
      <c r="M3652">
        <v>0</v>
      </c>
      <c r="P3652">
        <v>0</v>
      </c>
    </row>
    <row r="3653" spans="1:16" x14ac:dyDescent="0.25">
      <c r="A3653">
        <v>1</v>
      </c>
      <c r="B3653">
        <v>9020705</v>
      </c>
      <c r="C3653">
        <v>6</v>
      </c>
      <c r="D3653">
        <v>3</v>
      </c>
      <c r="E3653">
        <v>4</v>
      </c>
      <c r="F3653" t="s">
        <v>7</v>
      </c>
      <c r="G3653">
        <v>0</v>
      </c>
      <c r="M3653">
        <v>0</v>
      </c>
      <c r="P3653">
        <v>0</v>
      </c>
    </row>
    <row r="3654" spans="1:16" x14ac:dyDescent="0.25">
      <c r="A3654">
        <v>1</v>
      </c>
      <c r="B3654">
        <v>9020705</v>
      </c>
      <c r="C3654">
        <v>6</v>
      </c>
      <c r="D3654">
        <v>4</v>
      </c>
      <c r="E3654">
        <v>1</v>
      </c>
      <c r="F3654" t="s">
        <v>7</v>
      </c>
      <c r="G3654">
        <v>173</v>
      </c>
      <c r="M3654">
        <v>749</v>
      </c>
      <c r="P3654">
        <v>864.23076934599999</v>
      </c>
    </row>
    <row r="3655" spans="1:16" x14ac:dyDescent="0.25">
      <c r="A3655">
        <v>1</v>
      </c>
      <c r="B3655">
        <v>9020705</v>
      </c>
      <c r="C3655">
        <v>6</v>
      </c>
      <c r="D3655">
        <v>4</v>
      </c>
      <c r="E3655">
        <v>2</v>
      </c>
      <c r="F3655" t="s">
        <v>7</v>
      </c>
      <c r="G3655">
        <v>7268</v>
      </c>
      <c r="M3655">
        <v>6905</v>
      </c>
      <c r="P3655">
        <v>6905</v>
      </c>
    </row>
    <row r="3656" spans="1:16" x14ac:dyDescent="0.25">
      <c r="A3656">
        <v>1</v>
      </c>
      <c r="B3656">
        <v>9020705</v>
      </c>
      <c r="C3656">
        <v>6</v>
      </c>
      <c r="D3656">
        <v>4</v>
      </c>
      <c r="E3656">
        <v>3</v>
      </c>
      <c r="F3656" t="s">
        <v>7</v>
      </c>
      <c r="G3656">
        <v>27</v>
      </c>
      <c r="M3656">
        <v>441</v>
      </c>
      <c r="P3656">
        <v>364.53355073099999</v>
      </c>
    </row>
    <row r="3657" spans="1:16" x14ac:dyDescent="0.25">
      <c r="A3657">
        <v>1</v>
      </c>
      <c r="B3657">
        <v>9020705</v>
      </c>
      <c r="C3657">
        <v>6</v>
      </c>
      <c r="D3657">
        <v>4</v>
      </c>
      <c r="E3657">
        <v>4</v>
      </c>
      <c r="F3657" t="s">
        <v>7</v>
      </c>
      <c r="G3657">
        <v>496</v>
      </c>
      <c r="M3657">
        <v>248</v>
      </c>
      <c r="P3657">
        <v>248</v>
      </c>
    </row>
    <row r="3658" spans="1:16" x14ac:dyDescent="0.25">
      <c r="A3658">
        <v>1</v>
      </c>
      <c r="B3658">
        <v>9020705</v>
      </c>
      <c r="C3658">
        <v>6</v>
      </c>
      <c r="D3658">
        <v>5</v>
      </c>
      <c r="E3658">
        <v>1</v>
      </c>
      <c r="F3658" t="s">
        <v>7</v>
      </c>
      <c r="G3658">
        <v>36</v>
      </c>
      <c r="M3658">
        <v>156</v>
      </c>
      <c r="P3658">
        <v>180.000000024</v>
      </c>
    </row>
    <row r="3659" spans="1:16" x14ac:dyDescent="0.25">
      <c r="A3659">
        <v>1</v>
      </c>
      <c r="B3659">
        <v>9020705</v>
      </c>
      <c r="C3659">
        <v>6</v>
      </c>
      <c r="D3659">
        <v>5</v>
      </c>
      <c r="E3659">
        <v>2</v>
      </c>
      <c r="F3659" t="s">
        <v>7</v>
      </c>
      <c r="G3659">
        <v>5621</v>
      </c>
      <c r="M3659">
        <v>5340</v>
      </c>
      <c r="P3659">
        <v>5340</v>
      </c>
    </row>
    <row r="3660" spans="1:16" x14ac:dyDescent="0.25">
      <c r="A3660">
        <v>1</v>
      </c>
      <c r="B3660">
        <v>9020705</v>
      </c>
      <c r="C3660">
        <v>6</v>
      </c>
      <c r="D3660">
        <v>5</v>
      </c>
      <c r="E3660">
        <v>3</v>
      </c>
      <c r="F3660" t="s">
        <v>7</v>
      </c>
      <c r="G3660">
        <v>3</v>
      </c>
      <c r="M3660">
        <v>49</v>
      </c>
      <c r="P3660">
        <v>40.503727858999994</v>
      </c>
    </row>
    <row r="3661" spans="1:16" x14ac:dyDescent="0.25">
      <c r="A3661">
        <v>1</v>
      </c>
      <c r="B3661">
        <v>9020705</v>
      </c>
      <c r="C3661">
        <v>6</v>
      </c>
      <c r="D3661">
        <v>5</v>
      </c>
      <c r="E3661">
        <v>4</v>
      </c>
      <c r="F3661" t="s">
        <v>7</v>
      </c>
      <c r="G3661">
        <v>337</v>
      </c>
      <c r="M3661">
        <v>169</v>
      </c>
      <c r="P3661">
        <v>169</v>
      </c>
    </row>
    <row r="3662" spans="1:16" x14ac:dyDescent="0.25">
      <c r="A3662">
        <v>1</v>
      </c>
      <c r="B3662">
        <v>9020705</v>
      </c>
      <c r="C3662">
        <v>6</v>
      </c>
      <c r="D3662">
        <v>6</v>
      </c>
      <c r="E3662">
        <v>1</v>
      </c>
      <c r="F3662" t="s">
        <v>7</v>
      </c>
      <c r="G3662">
        <v>106</v>
      </c>
      <c r="M3662">
        <v>459</v>
      </c>
      <c r="P3662">
        <v>529.61538468599997</v>
      </c>
    </row>
    <row r="3663" spans="1:16" x14ac:dyDescent="0.25">
      <c r="A3663">
        <v>1</v>
      </c>
      <c r="B3663">
        <v>9020705</v>
      </c>
      <c r="C3663">
        <v>6</v>
      </c>
      <c r="D3663">
        <v>6</v>
      </c>
      <c r="E3663">
        <v>2</v>
      </c>
      <c r="F3663" t="s">
        <v>7</v>
      </c>
      <c r="G3663">
        <v>10065</v>
      </c>
      <c r="M3663">
        <v>9562</v>
      </c>
      <c r="P3663">
        <v>9562</v>
      </c>
    </row>
    <row r="3664" spans="1:16" x14ac:dyDescent="0.25">
      <c r="A3664">
        <v>1</v>
      </c>
      <c r="B3664">
        <v>9020705</v>
      </c>
      <c r="C3664">
        <v>6</v>
      </c>
      <c r="D3664">
        <v>6</v>
      </c>
      <c r="E3664">
        <v>3</v>
      </c>
      <c r="F3664" t="s">
        <v>7</v>
      </c>
      <c r="G3664">
        <v>6</v>
      </c>
      <c r="M3664">
        <v>98</v>
      </c>
      <c r="P3664">
        <v>81.007455717999989</v>
      </c>
    </row>
    <row r="3665" spans="1:16" x14ac:dyDescent="0.25">
      <c r="A3665">
        <v>1</v>
      </c>
      <c r="B3665">
        <v>9020705</v>
      </c>
      <c r="C3665">
        <v>6</v>
      </c>
      <c r="D3665">
        <v>6</v>
      </c>
      <c r="E3665">
        <v>4</v>
      </c>
      <c r="F3665" t="s">
        <v>7</v>
      </c>
      <c r="G3665">
        <v>529</v>
      </c>
      <c r="M3665">
        <v>265</v>
      </c>
      <c r="P3665">
        <v>265</v>
      </c>
    </row>
    <row r="3666" spans="1:16" x14ac:dyDescent="0.25">
      <c r="A3666">
        <v>1</v>
      </c>
      <c r="B3666">
        <v>9020705</v>
      </c>
      <c r="C3666">
        <v>6</v>
      </c>
      <c r="D3666">
        <v>7</v>
      </c>
      <c r="E3666">
        <v>1</v>
      </c>
      <c r="F3666" t="s">
        <v>7</v>
      </c>
      <c r="G3666">
        <v>9</v>
      </c>
      <c r="M3666">
        <v>39</v>
      </c>
      <c r="P3666">
        <v>45.000000006</v>
      </c>
    </row>
    <row r="3667" spans="1:16" x14ac:dyDescent="0.25">
      <c r="A3667">
        <v>1</v>
      </c>
      <c r="B3667">
        <v>9020705</v>
      </c>
      <c r="C3667">
        <v>6</v>
      </c>
      <c r="D3667">
        <v>7</v>
      </c>
      <c r="E3667">
        <v>2</v>
      </c>
      <c r="F3667" t="s">
        <v>7</v>
      </c>
      <c r="G3667">
        <v>489</v>
      </c>
      <c r="M3667">
        <v>465</v>
      </c>
      <c r="P3667">
        <v>465</v>
      </c>
    </row>
    <row r="3668" spans="1:16" x14ac:dyDescent="0.25">
      <c r="A3668">
        <v>1</v>
      </c>
      <c r="B3668">
        <v>9020705</v>
      </c>
      <c r="C3668">
        <v>6</v>
      </c>
      <c r="D3668">
        <v>7</v>
      </c>
      <c r="E3668">
        <v>3</v>
      </c>
      <c r="F3668" t="s">
        <v>7</v>
      </c>
      <c r="G3668">
        <v>0</v>
      </c>
      <c r="M3668">
        <v>0</v>
      </c>
      <c r="P3668">
        <v>0</v>
      </c>
    </row>
    <row r="3669" spans="1:16" x14ac:dyDescent="0.25">
      <c r="A3669">
        <v>1</v>
      </c>
      <c r="B3669">
        <v>9020705</v>
      </c>
      <c r="C3669">
        <v>6</v>
      </c>
      <c r="D3669">
        <v>7</v>
      </c>
      <c r="E3669">
        <v>4</v>
      </c>
      <c r="F3669" t="s">
        <v>7</v>
      </c>
      <c r="G3669">
        <v>18</v>
      </c>
      <c r="M3669">
        <v>9</v>
      </c>
      <c r="P3669">
        <v>9</v>
      </c>
    </row>
    <row r="3670" spans="1:16" x14ac:dyDescent="0.25">
      <c r="A3670">
        <v>1</v>
      </c>
      <c r="B3670">
        <v>9020706</v>
      </c>
      <c r="C3670">
        <v>6</v>
      </c>
      <c r="D3670">
        <v>1</v>
      </c>
      <c r="E3670">
        <v>1</v>
      </c>
      <c r="F3670" t="s">
        <v>7</v>
      </c>
      <c r="G3670">
        <v>73</v>
      </c>
      <c r="M3670">
        <v>730</v>
      </c>
      <c r="P3670">
        <v>842.30769241999997</v>
      </c>
    </row>
    <row r="3671" spans="1:16" x14ac:dyDescent="0.25">
      <c r="A3671">
        <v>1</v>
      </c>
      <c r="B3671">
        <v>9020706</v>
      </c>
      <c r="C3671">
        <v>6</v>
      </c>
      <c r="D3671">
        <v>1</v>
      </c>
      <c r="E3671">
        <v>2</v>
      </c>
      <c r="F3671" t="s">
        <v>7</v>
      </c>
      <c r="G3671">
        <v>8277</v>
      </c>
      <c r="M3671">
        <v>7863</v>
      </c>
      <c r="P3671">
        <v>7863</v>
      </c>
    </row>
    <row r="3672" spans="1:16" x14ac:dyDescent="0.25">
      <c r="A3672">
        <v>1</v>
      </c>
      <c r="B3672">
        <v>9020706</v>
      </c>
      <c r="C3672">
        <v>6</v>
      </c>
      <c r="D3672">
        <v>1</v>
      </c>
      <c r="E3672">
        <v>3</v>
      </c>
      <c r="F3672" t="s">
        <v>7</v>
      </c>
      <c r="G3672">
        <v>103</v>
      </c>
      <c r="M3672">
        <v>1306</v>
      </c>
      <c r="P3672">
        <v>1079.5483384459999</v>
      </c>
    </row>
    <row r="3673" spans="1:16" x14ac:dyDescent="0.25">
      <c r="A3673">
        <v>1</v>
      </c>
      <c r="B3673">
        <v>9020706</v>
      </c>
      <c r="C3673">
        <v>6</v>
      </c>
      <c r="D3673">
        <v>1</v>
      </c>
      <c r="E3673">
        <v>4</v>
      </c>
      <c r="F3673" t="s">
        <v>7</v>
      </c>
      <c r="G3673">
        <v>638</v>
      </c>
      <c r="M3673">
        <v>319</v>
      </c>
      <c r="P3673">
        <v>319</v>
      </c>
    </row>
    <row r="3674" spans="1:16" x14ac:dyDescent="0.25">
      <c r="A3674">
        <v>1</v>
      </c>
      <c r="B3674">
        <v>9020706</v>
      </c>
      <c r="C3674">
        <v>6</v>
      </c>
      <c r="D3674">
        <v>2</v>
      </c>
      <c r="E3674">
        <v>1</v>
      </c>
      <c r="F3674" t="s">
        <v>7</v>
      </c>
      <c r="G3674">
        <v>0</v>
      </c>
      <c r="M3674">
        <v>0</v>
      </c>
      <c r="P3674">
        <v>0</v>
      </c>
    </row>
    <row r="3675" spans="1:16" x14ac:dyDescent="0.25">
      <c r="A3675">
        <v>1</v>
      </c>
      <c r="B3675">
        <v>9020706</v>
      </c>
      <c r="C3675">
        <v>6</v>
      </c>
      <c r="D3675">
        <v>2</v>
      </c>
      <c r="E3675">
        <v>2</v>
      </c>
      <c r="F3675" t="s">
        <v>7</v>
      </c>
      <c r="G3675">
        <v>2248</v>
      </c>
      <c r="M3675">
        <v>2136</v>
      </c>
      <c r="P3675">
        <v>2136</v>
      </c>
    </row>
    <row r="3676" spans="1:16" x14ac:dyDescent="0.25">
      <c r="A3676">
        <v>1</v>
      </c>
      <c r="B3676">
        <v>9020706</v>
      </c>
      <c r="C3676">
        <v>6</v>
      </c>
      <c r="D3676">
        <v>2</v>
      </c>
      <c r="E3676">
        <v>3</v>
      </c>
      <c r="F3676" t="s">
        <v>7</v>
      </c>
      <c r="G3676">
        <v>22</v>
      </c>
      <c r="M3676">
        <v>279</v>
      </c>
      <c r="P3676">
        <v>230.62326678899998</v>
      </c>
    </row>
    <row r="3677" spans="1:16" x14ac:dyDescent="0.25">
      <c r="A3677">
        <v>1</v>
      </c>
      <c r="B3677">
        <v>9020706</v>
      </c>
      <c r="C3677">
        <v>6</v>
      </c>
      <c r="D3677">
        <v>2</v>
      </c>
      <c r="E3677">
        <v>4</v>
      </c>
      <c r="F3677" t="s">
        <v>7</v>
      </c>
      <c r="G3677">
        <v>201</v>
      </c>
      <c r="M3677">
        <v>101</v>
      </c>
      <c r="P3677">
        <v>101</v>
      </c>
    </row>
    <row r="3678" spans="1:16" x14ac:dyDescent="0.25">
      <c r="A3678">
        <v>1</v>
      </c>
      <c r="B3678">
        <v>9020706</v>
      </c>
      <c r="C3678">
        <v>6</v>
      </c>
      <c r="D3678">
        <v>3</v>
      </c>
      <c r="E3678">
        <v>1</v>
      </c>
      <c r="F3678" t="s">
        <v>7</v>
      </c>
      <c r="G3678">
        <v>37</v>
      </c>
      <c r="M3678">
        <v>370</v>
      </c>
      <c r="P3678">
        <v>426.92307698000002</v>
      </c>
    </row>
    <row r="3679" spans="1:16" x14ac:dyDescent="0.25">
      <c r="A3679">
        <v>1</v>
      </c>
      <c r="B3679">
        <v>9020706</v>
      </c>
      <c r="C3679">
        <v>6</v>
      </c>
      <c r="D3679">
        <v>3</v>
      </c>
      <c r="E3679">
        <v>2</v>
      </c>
      <c r="F3679" t="s">
        <v>7</v>
      </c>
      <c r="G3679">
        <v>5787</v>
      </c>
      <c r="M3679">
        <v>5498</v>
      </c>
      <c r="P3679">
        <v>5498</v>
      </c>
    </row>
    <row r="3680" spans="1:16" x14ac:dyDescent="0.25">
      <c r="A3680">
        <v>1</v>
      </c>
      <c r="B3680">
        <v>9020706</v>
      </c>
      <c r="C3680">
        <v>6</v>
      </c>
      <c r="D3680">
        <v>3</v>
      </c>
      <c r="E3680">
        <v>3</v>
      </c>
      <c r="F3680" t="s">
        <v>7</v>
      </c>
      <c r="G3680">
        <v>3</v>
      </c>
      <c r="M3680">
        <v>38</v>
      </c>
      <c r="P3680">
        <v>31.411054257999997</v>
      </c>
    </row>
    <row r="3681" spans="1:16" x14ac:dyDescent="0.25">
      <c r="A3681">
        <v>1</v>
      </c>
      <c r="B3681">
        <v>9020706</v>
      </c>
      <c r="C3681">
        <v>6</v>
      </c>
      <c r="D3681">
        <v>3</v>
      </c>
      <c r="E3681">
        <v>4</v>
      </c>
      <c r="F3681" t="s">
        <v>7</v>
      </c>
      <c r="G3681">
        <v>427</v>
      </c>
      <c r="M3681">
        <v>214</v>
      </c>
      <c r="P3681">
        <v>214</v>
      </c>
    </row>
    <row r="3682" spans="1:16" x14ac:dyDescent="0.25">
      <c r="A3682">
        <v>1</v>
      </c>
      <c r="B3682">
        <v>9020706</v>
      </c>
      <c r="C3682">
        <v>6</v>
      </c>
      <c r="D3682">
        <v>4</v>
      </c>
      <c r="E3682">
        <v>1</v>
      </c>
      <c r="F3682" t="s">
        <v>7</v>
      </c>
      <c r="G3682">
        <v>126</v>
      </c>
      <c r="M3682">
        <v>1260</v>
      </c>
      <c r="P3682">
        <v>1453.8461540400001</v>
      </c>
    </row>
    <row r="3683" spans="1:16" x14ac:dyDescent="0.25">
      <c r="A3683">
        <v>1</v>
      </c>
      <c r="B3683">
        <v>9020706</v>
      </c>
      <c r="C3683">
        <v>6</v>
      </c>
      <c r="D3683">
        <v>4</v>
      </c>
      <c r="E3683">
        <v>2</v>
      </c>
      <c r="F3683" t="s">
        <v>7</v>
      </c>
      <c r="G3683">
        <v>11972</v>
      </c>
      <c r="M3683">
        <v>11373</v>
      </c>
      <c r="P3683">
        <v>11373</v>
      </c>
    </row>
    <row r="3684" spans="1:16" x14ac:dyDescent="0.25">
      <c r="A3684">
        <v>1</v>
      </c>
      <c r="B3684">
        <v>9020706</v>
      </c>
      <c r="C3684">
        <v>6</v>
      </c>
      <c r="D3684">
        <v>4</v>
      </c>
      <c r="E3684">
        <v>3</v>
      </c>
      <c r="F3684" t="s">
        <v>7</v>
      </c>
      <c r="G3684">
        <v>33</v>
      </c>
      <c r="M3684">
        <v>418</v>
      </c>
      <c r="P3684">
        <v>345.52159683799999</v>
      </c>
    </row>
    <row r="3685" spans="1:16" x14ac:dyDescent="0.25">
      <c r="A3685">
        <v>1</v>
      </c>
      <c r="B3685">
        <v>9020706</v>
      </c>
      <c r="C3685">
        <v>6</v>
      </c>
      <c r="D3685">
        <v>4</v>
      </c>
      <c r="E3685">
        <v>4</v>
      </c>
      <c r="F3685" t="s">
        <v>7</v>
      </c>
      <c r="G3685">
        <v>659</v>
      </c>
      <c r="M3685">
        <v>330</v>
      </c>
      <c r="P3685">
        <v>330</v>
      </c>
    </row>
    <row r="3686" spans="1:16" x14ac:dyDescent="0.25">
      <c r="A3686">
        <v>1</v>
      </c>
      <c r="B3686">
        <v>9020706</v>
      </c>
      <c r="C3686">
        <v>6</v>
      </c>
      <c r="D3686">
        <v>5</v>
      </c>
      <c r="E3686">
        <v>1</v>
      </c>
      <c r="F3686" t="s">
        <v>7</v>
      </c>
      <c r="G3686">
        <v>27</v>
      </c>
      <c r="M3686">
        <v>270</v>
      </c>
      <c r="P3686">
        <v>311.53846157999999</v>
      </c>
    </row>
    <row r="3687" spans="1:16" x14ac:dyDescent="0.25">
      <c r="A3687">
        <v>1</v>
      </c>
      <c r="B3687">
        <v>9020706</v>
      </c>
      <c r="C3687">
        <v>6</v>
      </c>
      <c r="D3687">
        <v>5</v>
      </c>
      <c r="E3687">
        <v>2</v>
      </c>
      <c r="F3687" t="s">
        <v>7</v>
      </c>
      <c r="G3687">
        <v>11417</v>
      </c>
      <c r="M3687">
        <v>10846</v>
      </c>
      <c r="P3687">
        <v>10846</v>
      </c>
    </row>
    <row r="3688" spans="1:16" x14ac:dyDescent="0.25">
      <c r="A3688">
        <v>1</v>
      </c>
      <c r="B3688">
        <v>9020706</v>
      </c>
      <c r="C3688">
        <v>6</v>
      </c>
      <c r="D3688">
        <v>5</v>
      </c>
      <c r="E3688">
        <v>3</v>
      </c>
      <c r="F3688" t="s">
        <v>7</v>
      </c>
      <c r="G3688">
        <v>15</v>
      </c>
      <c r="M3688">
        <v>190</v>
      </c>
      <c r="P3688">
        <v>157.05527128999998</v>
      </c>
    </row>
    <row r="3689" spans="1:16" x14ac:dyDescent="0.25">
      <c r="A3689">
        <v>1</v>
      </c>
      <c r="B3689">
        <v>9020706</v>
      </c>
      <c r="C3689">
        <v>6</v>
      </c>
      <c r="D3689">
        <v>5</v>
      </c>
      <c r="E3689">
        <v>4</v>
      </c>
      <c r="F3689" t="s">
        <v>7</v>
      </c>
      <c r="G3689">
        <v>1128</v>
      </c>
      <c r="M3689">
        <v>564</v>
      </c>
      <c r="P3689">
        <v>564</v>
      </c>
    </row>
    <row r="3690" spans="1:16" x14ac:dyDescent="0.25">
      <c r="A3690">
        <v>1</v>
      </c>
      <c r="B3690">
        <v>9020706</v>
      </c>
      <c r="C3690">
        <v>6</v>
      </c>
      <c r="D3690">
        <v>6</v>
      </c>
      <c r="E3690">
        <v>1</v>
      </c>
      <c r="F3690" t="s">
        <v>7</v>
      </c>
      <c r="G3690">
        <v>21</v>
      </c>
      <c r="M3690">
        <v>210</v>
      </c>
      <c r="P3690">
        <v>242.30769234000002</v>
      </c>
    </row>
    <row r="3691" spans="1:16" x14ac:dyDescent="0.25">
      <c r="A3691">
        <v>1</v>
      </c>
      <c r="B3691">
        <v>9020706</v>
      </c>
      <c r="C3691">
        <v>6</v>
      </c>
      <c r="D3691">
        <v>6</v>
      </c>
      <c r="E3691">
        <v>2</v>
      </c>
      <c r="F3691" t="s">
        <v>7</v>
      </c>
      <c r="G3691">
        <v>10671</v>
      </c>
      <c r="M3691">
        <v>10137</v>
      </c>
      <c r="P3691">
        <v>10137</v>
      </c>
    </row>
    <row r="3692" spans="1:16" x14ac:dyDescent="0.25">
      <c r="A3692">
        <v>1</v>
      </c>
      <c r="B3692">
        <v>9020706</v>
      </c>
      <c r="C3692">
        <v>6</v>
      </c>
      <c r="D3692">
        <v>6</v>
      </c>
      <c r="E3692">
        <v>3</v>
      </c>
      <c r="F3692" t="s">
        <v>7</v>
      </c>
      <c r="G3692">
        <v>6</v>
      </c>
      <c r="M3692">
        <v>76</v>
      </c>
      <c r="P3692">
        <v>62.822108515999993</v>
      </c>
    </row>
    <row r="3693" spans="1:16" x14ac:dyDescent="0.25">
      <c r="A3693">
        <v>1</v>
      </c>
      <c r="B3693">
        <v>9020706</v>
      </c>
      <c r="C3693">
        <v>6</v>
      </c>
      <c r="D3693">
        <v>6</v>
      </c>
      <c r="E3693">
        <v>4</v>
      </c>
      <c r="F3693" t="s">
        <v>7</v>
      </c>
      <c r="G3693">
        <v>1124</v>
      </c>
      <c r="M3693">
        <v>562</v>
      </c>
      <c r="P3693">
        <v>562</v>
      </c>
    </row>
    <row r="3694" spans="1:16" x14ac:dyDescent="0.25">
      <c r="A3694">
        <v>1</v>
      </c>
      <c r="B3694">
        <v>9020706</v>
      </c>
      <c r="C3694">
        <v>6</v>
      </c>
      <c r="D3694">
        <v>7</v>
      </c>
      <c r="E3694">
        <v>1</v>
      </c>
      <c r="F3694" t="s">
        <v>7</v>
      </c>
      <c r="G3694">
        <v>0</v>
      </c>
      <c r="M3694">
        <v>0</v>
      </c>
      <c r="P3694">
        <v>0</v>
      </c>
    </row>
    <row r="3695" spans="1:16" x14ac:dyDescent="0.25">
      <c r="A3695">
        <v>1</v>
      </c>
      <c r="B3695">
        <v>9020706</v>
      </c>
      <c r="C3695">
        <v>6</v>
      </c>
      <c r="D3695">
        <v>7</v>
      </c>
      <c r="E3695">
        <v>2</v>
      </c>
      <c r="F3695" t="s">
        <v>7</v>
      </c>
      <c r="G3695">
        <v>744</v>
      </c>
      <c r="M3695">
        <v>707</v>
      </c>
      <c r="P3695">
        <v>707</v>
      </c>
    </row>
    <row r="3696" spans="1:16" x14ac:dyDescent="0.25">
      <c r="A3696">
        <v>1</v>
      </c>
      <c r="B3696">
        <v>9020706</v>
      </c>
      <c r="C3696">
        <v>6</v>
      </c>
      <c r="D3696">
        <v>7</v>
      </c>
      <c r="E3696">
        <v>3</v>
      </c>
      <c r="F3696" t="s">
        <v>7</v>
      </c>
      <c r="G3696">
        <v>0</v>
      </c>
      <c r="M3696">
        <v>0</v>
      </c>
      <c r="P3696">
        <v>0</v>
      </c>
    </row>
    <row r="3697" spans="1:16" x14ac:dyDescent="0.25">
      <c r="A3697">
        <v>1</v>
      </c>
      <c r="B3697">
        <v>9020706</v>
      </c>
      <c r="C3697">
        <v>6</v>
      </c>
      <c r="D3697">
        <v>7</v>
      </c>
      <c r="E3697">
        <v>4</v>
      </c>
      <c r="F3697" t="s">
        <v>7</v>
      </c>
      <c r="G3697">
        <v>74</v>
      </c>
      <c r="M3697">
        <v>37</v>
      </c>
      <c r="P3697">
        <v>37</v>
      </c>
    </row>
    <row r="3698" spans="1:16" x14ac:dyDescent="0.25">
      <c r="A3698">
        <v>1</v>
      </c>
      <c r="B3698">
        <v>9020707</v>
      </c>
      <c r="C3698">
        <v>6</v>
      </c>
      <c r="D3698">
        <v>1</v>
      </c>
      <c r="E3698">
        <v>1</v>
      </c>
      <c r="F3698" t="s">
        <v>7</v>
      </c>
      <c r="G3698">
        <v>0</v>
      </c>
      <c r="M3698">
        <v>0</v>
      </c>
      <c r="P3698">
        <v>0</v>
      </c>
    </row>
    <row r="3699" spans="1:16" x14ac:dyDescent="0.25">
      <c r="A3699">
        <v>1</v>
      </c>
      <c r="B3699">
        <v>9020707</v>
      </c>
      <c r="C3699">
        <v>6</v>
      </c>
      <c r="D3699">
        <v>1</v>
      </c>
      <c r="E3699">
        <v>2</v>
      </c>
      <c r="F3699" t="s">
        <v>7</v>
      </c>
      <c r="G3699">
        <v>0</v>
      </c>
      <c r="M3699">
        <v>0</v>
      </c>
      <c r="P3699">
        <v>0</v>
      </c>
    </row>
    <row r="3700" spans="1:16" x14ac:dyDescent="0.25">
      <c r="A3700">
        <v>1</v>
      </c>
      <c r="B3700">
        <v>9020707</v>
      </c>
      <c r="C3700">
        <v>6</v>
      </c>
      <c r="D3700">
        <v>1</v>
      </c>
      <c r="E3700">
        <v>3</v>
      </c>
      <c r="F3700" t="s">
        <v>7</v>
      </c>
      <c r="G3700">
        <v>0</v>
      </c>
      <c r="M3700">
        <v>0</v>
      </c>
      <c r="P3700">
        <v>0</v>
      </c>
    </row>
    <row r="3701" spans="1:16" x14ac:dyDescent="0.25">
      <c r="A3701">
        <v>1</v>
      </c>
      <c r="B3701">
        <v>9020707</v>
      </c>
      <c r="C3701">
        <v>6</v>
      </c>
      <c r="D3701">
        <v>1</v>
      </c>
      <c r="E3701">
        <v>4</v>
      </c>
      <c r="F3701" t="s">
        <v>7</v>
      </c>
      <c r="G3701">
        <v>0</v>
      </c>
      <c r="M3701">
        <v>0</v>
      </c>
      <c r="P3701">
        <v>0</v>
      </c>
    </row>
    <row r="3702" spans="1:16" x14ac:dyDescent="0.25">
      <c r="A3702">
        <v>1</v>
      </c>
      <c r="B3702">
        <v>9020707</v>
      </c>
      <c r="C3702">
        <v>6</v>
      </c>
      <c r="D3702">
        <v>2</v>
      </c>
      <c r="E3702">
        <v>1</v>
      </c>
      <c r="F3702" t="s">
        <v>7</v>
      </c>
      <c r="G3702">
        <v>31</v>
      </c>
      <c r="M3702">
        <v>387</v>
      </c>
      <c r="P3702">
        <v>446.53846159800003</v>
      </c>
    </row>
    <row r="3703" spans="1:16" x14ac:dyDescent="0.25">
      <c r="A3703">
        <v>1</v>
      </c>
      <c r="B3703">
        <v>9020707</v>
      </c>
      <c r="C3703">
        <v>6</v>
      </c>
      <c r="D3703">
        <v>2</v>
      </c>
      <c r="E3703">
        <v>2</v>
      </c>
      <c r="F3703" t="s">
        <v>7</v>
      </c>
      <c r="G3703">
        <v>3219</v>
      </c>
      <c r="M3703">
        <v>3058</v>
      </c>
      <c r="P3703">
        <v>3058</v>
      </c>
    </row>
    <row r="3704" spans="1:16" x14ac:dyDescent="0.25">
      <c r="A3704">
        <v>1</v>
      </c>
      <c r="B3704">
        <v>9020707</v>
      </c>
      <c r="C3704">
        <v>6</v>
      </c>
      <c r="D3704">
        <v>2</v>
      </c>
      <c r="E3704">
        <v>3</v>
      </c>
      <c r="F3704" t="s">
        <v>7</v>
      </c>
      <c r="G3704">
        <v>21</v>
      </c>
      <c r="M3704">
        <v>885</v>
      </c>
      <c r="P3704">
        <v>731.54692153499991</v>
      </c>
    </row>
    <row r="3705" spans="1:16" x14ac:dyDescent="0.25">
      <c r="A3705">
        <v>1</v>
      </c>
      <c r="B3705">
        <v>9020707</v>
      </c>
      <c r="C3705">
        <v>6</v>
      </c>
      <c r="D3705">
        <v>2</v>
      </c>
      <c r="E3705">
        <v>4</v>
      </c>
      <c r="F3705" t="s">
        <v>7</v>
      </c>
      <c r="G3705">
        <v>372</v>
      </c>
      <c r="M3705">
        <v>186</v>
      </c>
      <c r="P3705">
        <v>186</v>
      </c>
    </row>
    <row r="3706" spans="1:16" x14ac:dyDescent="0.25">
      <c r="A3706">
        <v>1</v>
      </c>
      <c r="B3706">
        <v>9020707</v>
      </c>
      <c r="C3706">
        <v>6</v>
      </c>
      <c r="D3706">
        <v>3</v>
      </c>
      <c r="E3706">
        <v>1</v>
      </c>
      <c r="F3706" t="s">
        <v>7</v>
      </c>
      <c r="G3706">
        <v>39</v>
      </c>
      <c r="M3706">
        <v>487</v>
      </c>
      <c r="P3706">
        <v>561.92307699800006</v>
      </c>
    </row>
    <row r="3707" spans="1:16" x14ac:dyDescent="0.25">
      <c r="A3707">
        <v>1</v>
      </c>
      <c r="B3707">
        <v>9020707</v>
      </c>
      <c r="C3707">
        <v>6</v>
      </c>
      <c r="D3707">
        <v>3</v>
      </c>
      <c r="E3707">
        <v>2</v>
      </c>
      <c r="F3707" t="s">
        <v>7</v>
      </c>
      <c r="G3707">
        <v>4240</v>
      </c>
      <c r="M3707">
        <v>4028</v>
      </c>
      <c r="P3707">
        <v>4028</v>
      </c>
    </row>
    <row r="3708" spans="1:16" x14ac:dyDescent="0.25">
      <c r="A3708">
        <v>1</v>
      </c>
      <c r="B3708">
        <v>9020707</v>
      </c>
      <c r="C3708">
        <v>6</v>
      </c>
      <c r="D3708">
        <v>3</v>
      </c>
      <c r="E3708">
        <v>3</v>
      </c>
      <c r="F3708" t="s">
        <v>7</v>
      </c>
      <c r="G3708">
        <v>3</v>
      </c>
      <c r="M3708">
        <v>126</v>
      </c>
      <c r="P3708">
        <v>104.15244306599999</v>
      </c>
    </row>
    <row r="3709" spans="1:16" x14ac:dyDescent="0.25">
      <c r="A3709">
        <v>1</v>
      </c>
      <c r="B3709">
        <v>9020707</v>
      </c>
      <c r="C3709">
        <v>6</v>
      </c>
      <c r="D3709">
        <v>3</v>
      </c>
      <c r="E3709">
        <v>4</v>
      </c>
      <c r="F3709" t="s">
        <v>7</v>
      </c>
      <c r="G3709">
        <v>432</v>
      </c>
      <c r="M3709">
        <v>216</v>
      </c>
      <c r="P3709">
        <v>216</v>
      </c>
    </row>
    <row r="3710" spans="1:16" x14ac:dyDescent="0.25">
      <c r="A3710">
        <v>1</v>
      </c>
      <c r="B3710">
        <v>9020707</v>
      </c>
      <c r="C3710">
        <v>6</v>
      </c>
      <c r="D3710">
        <v>4</v>
      </c>
      <c r="E3710">
        <v>1</v>
      </c>
      <c r="F3710" t="s">
        <v>7</v>
      </c>
      <c r="G3710">
        <v>9</v>
      </c>
      <c r="M3710">
        <v>112</v>
      </c>
      <c r="P3710">
        <v>129.230769248</v>
      </c>
    </row>
    <row r="3711" spans="1:16" x14ac:dyDescent="0.25">
      <c r="A3711">
        <v>1</v>
      </c>
      <c r="B3711">
        <v>9020707</v>
      </c>
      <c r="C3711">
        <v>6</v>
      </c>
      <c r="D3711">
        <v>4</v>
      </c>
      <c r="E3711">
        <v>2</v>
      </c>
      <c r="F3711" t="s">
        <v>7</v>
      </c>
      <c r="G3711">
        <v>2268</v>
      </c>
      <c r="M3711">
        <v>2155</v>
      </c>
      <c r="P3711">
        <v>2155</v>
      </c>
    </row>
    <row r="3712" spans="1:16" x14ac:dyDescent="0.25">
      <c r="A3712">
        <v>1</v>
      </c>
      <c r="B3712">
        <v>9020707</v>
      </c>
      <c r="C3712">
        <v>6</v>
      </c>
      <c r="D3712">
        <v>4</v>
      </c>
      <c r="E3712">
        <v>3</v>
      </c>
      <c r="F3712" t="s">
        <v>7</v>
      </c>
      <c r="G3712">
        <v>4</v>
      </c>
      <c r="M3712">
        <v>169</v>
      </c>
      <c r="P3712">
        <v>139.696530779</v>
      </c>
    </row>
    <row r="3713" spans="1:16" x14ac:dyDescent="0.25">
      <c r="A3713">
        <v>1</v>
      </c>
      <c r="B3713">
        <v>9020707</v>
      </c>
      <c r="C3713">
        <v>6</v>
      </c>
      <c r="D3713">
        <v>4</v>
      </c>
      <c r="E3713">
        <v>4</v>
      </c>
      <c r="F3713" t="s">
        <v>7</v>
      </c>
      <c r="G3713">
        <v>157</v>
      </c>
      <c r="M3713">
        <v>79</v>
      </c>
      <c r="P3713">
        <v>79</v>
      </c>
    </row>
    <row r="3714" spans="1:16" x14ac:dyDescent="0.25">
      <c r="A3714">
        <v>1</v>
      </c>
      <c r="B3714">
        <v>9020707</v>
      </c>
      <c r="C3714">
        <v>6</v>
      </c>
      <c r="D3714">
        <v>5</v>
      </c>
      <c r="E3714">
        <v>1</v>
      </c>
      <c r="F3714" t="s">
        <v>7</v>
      </c>
      <c r="G3714">
        <v>3</v>
      </c>
      <c r="M3714">
        <v>37</v>
      </c>
      <c r="P3714">
        <v>42.692307698</v>
      </c>
    </row>
    <row r="3715" spans="1:16" x14ac:dyDescent="0.25">
      <c r="A3715">
        <v>1</v>
      </c>
      <c r="B3715">
        <v>9020707</v>
      </c>
      <c r="C3715">
        <v>6</v>
      </c>
      <c r="D3715">
        <v>5</v>
      </c>
      <c r="E3715">
        <v>2</v>
      </c>
      <c r="F3715" t="s">
        <v>7</v>
      </c>
      <c r="G3715">
        <v>6630</v>
      </c>
      <c r="M3715">
        <v>6299</v>
      </c>
      <c r="P3715">
        <v>6299</v>
      </c>
    </row>
    <row r="3716" spans="1:16" x14ac:dyDescent="0.25">
      <c r="A3716">
        <v>1</v>
      </c>
      <c r="B3716">
        <v>9020707</v>
      </c>
      <c r="C3716">
        <v>6</v>
      </c>
      <c r="D3716">
        <v>5</v>
      </c>
      <c r="E3716">
        <v>3</v>
      </c>
      <c r="F3716" t="s">
        <v>7</v>
      </c>
      <c r="G3716">
        <v>6</v>
      </c>
      <c r="M3716">
        <v>253</v>
      </c>
      <c r="P3716">
        <v>209.13149282299997</v>
      </c>
    </row>
    <row r="3717" spans="1:16" x14ac:dyDescent="0.25">
      <c r="A3717">
        <v>1</v>
      </c>
      <c r="B3717">
        <v>9020707</v>
      </c>
      <c r="C3717">
        <v>6</v>
      </c>
      <c r="D3717">
        <v>5</v>
      </c>
      <c r="E3717">
        <v>4</v>
      </c>
      <c r="F3717" t="s">
        <v>7</v>
      </c>
      <c r="G3717">
        <v>965</v>
      </c>
      <c r="M3717">
        <v>483</v>
      </c>
      <c r="P3717">
        <v>483</v>
      </c>
    </row>
    <row r="3718" spans="1:16" x14ac:dyDescent="0.25">
      <c r="A3718">
        <v>1</v>
      </c>
      <c r="B3718">
        <v>9020707</v>
      </c>
      <c r="C3718">
        <v>6</v>
      </c>
      <c r="D3718">
        <v>6</v>
      </c>
      <c r="E3718">
        <v>1</v>
      </c>
      <c r="F3718" t="s">
        <v>7</v>
      </c>
      <c r="G3718">
        <v>20</v>
      </c>
      <c r="M3718">
        <v>250</v>
      </c>
      <c r="P3718">
        <v>288.46153850000002</v>
      </c>
    </row>
    <row r="3719" spans="1:16" x14ac:dyDescent="0.25">
      <c r="A3719">
        <v>1</v>
      </c>
      <c r="B3719">
        <v>9020707</v>
      </c>
      <c r="C3719">
        <v>6</v>
      </c>
      <c r="D3719">
        <v>6</v>
      </c>
      <c r="E3719">
        <v>2</v>
      </c>
      <c r="F3719" t="s">
        <v>7</v>
      </c>
      <c r="G3719">
        <v>6667</v>
      </c>
      <c r="M3719">
        <v>6334</v>
      </c>
      <c r="P3719">
        <v>6334</v>
      </c>
    </row>
    <row r="3720" spans="1:16" x14ac:dyDescent="0.25">
      <c r="A3720">
        <v>1</v>
      </c>
      <c r="B3720">
        <v>9020707</v>
      </c>
      <c r="C3720">
        <v>6</v>
      </c>
      <c r="D3720">
        <v>6</v>
      </c>
      <c r="E3720">
        <v>3</v>
      </c>
      <c r="F3720" t="s">
        <v>7</v>
      </c>
      <c r="G3720">
        <v>0</v>
      </c>
      <c r="M3720">
        <v>0</v>
      </c>
      <c r="P3720">
        <v>0</v>
      </c>
    </row>
    <row r="3721" spans="1:16" x14ac:dyDescent="0.25">
      <c r="A3721">
        <v>1</v>
      </c>
      <c r="B3721">
        <v>9020707</v>
      </c>
      <c r="C3721">
        <v>6</v>
      </c>
      <c r="D3721">
        <v>6</v>
      </c>
      <c r="E3721">
        <v>4</v>
      </c>
      <c r="F3721" t="s">
        <v>7</v>
      </c>
      <c r="G3721">
        <v>818</v>
      </c>
      <c r="M3721">
        <v>409</v>
      </c>
      <c r="P3721">
        <v>409</v>
      </c>
    </row>
    <row r="3722" spans="1:16" x14ac:dyDescent="0.25">
      <c r="A3722">
        <v>1</v>
      </c>
      <c r="B3722">
        <v>9020707</v>
      </c>
      <c r="C3722">
        <v>6</v>
      </c>
      <c r="D3722">
        <v>7</v>
      </c>
      <c r="E3722">
        <v>1</v>
      </c>
      <c r="F3722" t="s">
        <v>7</v>
      </c>
      <c r="G3722">
        <v>0</v>
      </c>
      <c r="M3722">
        <v>0</v>
      </c>
      <c r="P3722">
        <v>0</v>
      </c>
    </row>
    <row r="3723" spans="1:16" x14ac:dyDescent="0.25">
      <c r="A3723">
        <v>1</v>
      </c>
      <c r="B3723">
        <v>9020707</v>
      </c>
      <c r="C3723">
        <v>6</v>
      </c>
      <c r="D3723">
        <v>7</v>
      </c>
      <c r="E3723">
        <v>2</v>
      </c>
      <c r="F3723" t="s">
        <v>7</v>
      </c>
      <c r="G3723">
        <v>400</v>
      </c>
      <c r="M3723">
        <v>380</v>
      </c>
      <c r="P3723">
        <v>380</v>
      </c>
    </row>
    <row r="3724" spans="1:16" x14ac:dyDescent="0.25">
      <c r="A3724">
        <v>1</v>
      </c>
      <c r="B3724">
        <v>9020707</v>
      </c>
      <c r="C3724">
        <v>6</v>
      </c>
      <c r="D3724">
        <v>7</v>
      </c>
      <c r="E3724">
        <v>3</v>
      </c>
      <c r="F3724" t="s">
        <v>7</v>
      </c>
      <c r="G3724">
        <v>0</v>
      </c>
      <c r="M3724">
        <v>0</v>
      </c>
      <c r="P3724">
        <v>0</v>
      </c>
    </row>
    <row r="3725" spans="1:16" x14ac:dyDescent="0.25">
      <c r="A3725">
        <v>1</v>
      </c>
      <c r="B3725">
        <v>9020707</v>
      </c>
      <c r="C3725">
        <v>6</v>
      </c>
      <c r="D3725">
        <v>7</v>
      </c>
      <c r="E3725">
        <v>4</v>
      </c>
      <c r="F3725" t="s">
        <v>7</v>
      </c>
      <c r="G3725">
        <v>55</v>
      </c>
      <c r="M3725">
        <v>28</v>
      </c>
      <c r="P3725">
        <v>28</v>
      </c>
    </row>
    <row r="3726" spans="1:16" x14ac:dyDescent="0.25">
      <c r="A3726">
        <v>1</v>
      </c>
      <c r="B3726">
        <v>9020708</v>
      </c>
      <c r="C3726">
        <v>6</v>
      </c>
      <c r="D3726">
        <v>1</v>
      </c>
      <c r="E3726">
        <v>1</v>
      </c>
      <c r="F3726" t="s">
        <v>7</v>
      </c>
      <c r="G3726">
        <v>0</v>
      </c>
      <c r="M3726">
        <v>0</v>
      </c>
      <c r="P3726">
        <v>0</v>
      </c>
    </row>
    <row r="3727" spans="1:16" x14ac:dyDescent="0.25">
      <c r="A3727">
        <v>1</v>
      </c>
      <c r="B3727">
        <v>9020708</v>
      </c>
      <c r="C3727">
        <v>6</v>
      </c>
      <c r="D3727">
        <v>1</v>
      </c>
      <c r="E3727">
        <v>2</v>
      </c>
      <c r="F3727" t="s">
        <v>7</v>
      </c>
      <c r="G3727">
        <v>0</v>
      </c>
      <c r="M3727">
        <v>0</v>
      </c>
      <c r="P3727">
        <v>0</v>
      </c>
    </row>
    <row r="3728" spans="1:16" x14ac:dyDescent="0.25">
      <c r="A3728">
        <v>1</v>
      </c>
      <c r="B3728">
        <v>9020708</v>
      </c>
      <c r="C3728">
        <v>6</v>
      </c>
      <c r="D3728">
        <v>1</v>
      </c>
      <c r="E3728">
        <v>3</v>
      </c>
      <c r="F3728" t="s">
        <v>7</v>
      </c>
      <c r="G3728">
        <v>0</v>
      </c>
      <c r="M3728">
        <v>0</v>
      </c>
      <c r="P3728">
        <v>0</v>
      </c>
    </row>
    <row r="3729" spans="1:16" x14ac:dyDescent="0.25">
      <c r="A3729">
        <v>1</v>
      </c>
      <c r="B3729">
        <v>9020708</v>
      </c>
      <c r="C3729">
        <v>6</v>
      </c>
      <c r="D3729">
        <v>1</v>
      </c>
      <c r="E3729">
        <v>4</v>
      </c>
      <c r="F3729" t="s">
        <v>7</v>
      </c>
      <c r="G3729">
        <v>0</v>
      </c>
      <c r="M3729">
        <v>0</v>
      </c>
      <c r="P3729">
        <v>0</v>
      </c>
    </row>
    <row r="3730" spans="1:16" x14ac:dyDescent="0.25">
      <c r="A3730">
        <v>1</v>
      </c>
      <c r="B3730">
        <v>9020708</v>
      </c>
      <c r="C3730">
        <v>6</v>
      </c>
      <c r="D3730">
        <v>2</v>
      </c>
      <c r="E3730">
        <v>1</v>
      </c>
      <c r="F3730" t="s">
        <v>7</v>
      </c>
      <c r="G3730">
        <v>51</v>
      </c>
      <c r="M3730">
        <v>564</v>
      </c>
      <c r="P3730">
        <v>650.76923085600004</v>
      </c>
    </row>
    <row r="3731" spans="1:16" x14ac:dyDescent="0.25">
      <c r="A3731">
        <v>1</v>
      </c>
      <c r="B3731">
        <v>9020708</v>
      </c>
      <c r="C3731">
        <v>6</v>
      </c>
      <c r="D3731">
        <v>2</v>
      </c>
      <c r="E3731">
        <v>2</v>
      </c>
      <c r="F3731" t="s">
        <v>7</v>
      </c>
      <c r="G3731">
        <v>3672</v>
      </c>
      <c r="M3731">
        <v>3488</v>
      </c>
      <c r="P3731">
        <v>3488</v>
      </c>
    </row>
    <row r="3732" spans="1:16" x14ac:dyDescent="0.25">
      <c r="A3732">
        <v>1</v>
      </c>
      <c r="B3732">
        <v>9020708</v>
      </c>
      <c r="C3732">
        <v>6</v>
      </c>
      <c r="D3732">
        <v>2</v>
      </c>
      <c r="E3732">
        <v>3</v>
      </c>
      <c r="F3732" t="s">
        <v>7</v>
      </c>
      <c r="G3732">
        <v>43</v>
      </c>
      <c r="M3732">
        <v>807</v>
      </c>
      <c r="P3732">
        <v>667.07159963699996</v>
      </c>
    </row>
    <row r="3733" spans="1:16" x14ac:dyDescent="0.25">
      <c r="A3733">
        <v>1</v>
      </c>
      <c r="B3733">
        <v>9020708</v>
      </c>
      <c r="C3733">
        <v>6</v>
      </c>
      <c r="D3733">
        <v>2</v>
      </c>
      <c r="E3733">
        <v>4</v>
      </c>
      <c r="F3733" t="s">
        <v>7</v>
      </c>
      <c r="G3733">
        <v>445</v>
      </c>
      <c r="M3733">
        <v>223</v>
      </c>
      <c r="P3733">
        <v>223</v>
      </c>
    </row>
    <row r="3734" spans="1:16" x14ac:dyDescent="0.25">
      <c r="A3734">
        <v>1</v>
      </c>
      <c r="B3734">
        <v>9020708</v>
      </c>
      <c r="C3734">
        <v>6</v>
      </c>
      <c r="D3734">
        <v>3</v>
      </c>
      <c r="E3734">
        <v>1</v>
      </c>
      <c r="F3734" t="s">
        <v>7</v>
      </c>
      <c r="G3734">
        <v>3</v>
      </c>
      <c r="M3734">
        <v>33</v>
      </c>
      <c r="P3734">
        <v>38.076923082</v>
      </c>
    </row>
    <row r="3735" spans="1:16" x14ac:dyDescent="0.25">
      <c r="A3735">
        <v>1</v>
      </c>
      <c r="B3735">
        <v>9020708</v>
      </c>
      <c r="C3735">
        <v>6</v>
      </c>
      <c r="D3735">
        <v>3</v>
      </c>
      <c r="E3735">
        <v>2</v>
      </c>
      <c r="F3735" t="s">
        <v>7</v>
      </c>
      <c r="G3735">
        <v>2856</v>
      </c>
      <c r="M3735">
        <v>2713</v>
      </c>
      <c r="P3735">
        <v>2713</v>
      </c>
    </row>
    <row r="3736" spans="1:16" x14ac:dyDescent="0.25">
      <c r="A3736">
        <v>1</v>
      </c>
      <c r="B3736">
        <v>9020708</v>
      </c>
      <c r="C3736">
        <v>6</v>
      </c>
      <c r="D3736">
        <v>3</v>
      </c>
      <c r="E3736">
        <v>3</v>
      </c>
      <c r="F3736" t="s">
        <v>7</v>
      </c>
      <c r="G3736">
        <v>22</v>
      </c>
      <c r="M3736">
        <v>413</v>
      </c>
      <c r="P3736">
        <v>341.38856338299996</v>
      </c>
    </row>
    <row r="3737" spans="1:16" x14ac:dyDescent="0.25">
      <c r="A3737">
        <v>1</v>
      </c>
      <c r="B3737">
        <v>9020708</v>
      </c>
      <c r="C3737">
        <v>6</v>
      </c>
      <c r="D3737">
        <v>3</v>
      </c>
      <c r="E3737">
        <v>4</v>
      </c>
      <c r="F3737" t="s">
        <v>7</v>
      </c>
      <c r="G3737">
        <v>323</v>
      </c>
      <c r="M3737">
        <v>162</v>
      </c>
      <c r="P3737">
        <v>162</v>
      </c>
    </row>
    <row r="3738" spans="1:16" x14ac:dyDescent="0.25">
      <c r="A3738">
        <v>1</v>
      </c>
      <c r="B3738">
        <v>9020708</v>
      </c>
      <c r="C3738">
        <v>6</v>
      </c>
      <c r="D3738">
        <v>4</v>
      </c>
      <c r="E3738">
        <v>1</v>
      </c>
      <c r="F3738" t="s">
        <v>7</v>
      </c>
      <c r="G3738">
        <v>11</v>
      </c>
      <c r="M3738">
        <v>122</v>
      </c>
      <c r="P3738">
        <v>140.76923078800002</v>
      </c>
    </row>
    <row r="3739" spans="1:16" x14ac:dyDescent="0.25">
      <c r="A3739">
        <v>1</v>
      </c>
      <c r="B3739">
        <v>9020708</v>
      </c>
      <c r="C3739">
        <v>6</v>
      </c>
      <c r="D3739">
        <v>4</v>
      </c>
      <c r="E3739">
        <v>2</v>
      </c>
      <c r="F3739" t="s">
        <v>7</v>
      </c>
      <c r="G3739">
        <v>6309</v>
      </c>
      <c r="M3739">
        <v>5994</v>
      </c>
      <c r="P3739">
        <v>5994</v>
      </c>
    </row>
    <row r="3740" spans="1:16" x14ac:dyDescent="0.25">
      <c r="A3740">
        <v>1</v>
      </c>
      <c r="B3740">
        <v>9020708</v>
      </c>
      <c r="C3740">
        <v>6</v>
      </c>
      <c r="D3740">
        <v>4</v>
      </c>
      <c r="E3740">
        <v>3</v>
      </c>
      <c r="F3740" t="s">
        <v>7</v>
      </c>
      <c r="G3740">
        <v>34</v>
      </c>
      <c r="M3740">
        <v>638</v>
      </c>
      <c r="P3740">
        <v>527.37506885799996</v>
      </c>
    </row>
    <row r="3741" spans="1:16" x14ac:dyDescent="0.25">
      <c r="A3741">
        <v>1</v>
      </c>
      <c r="B3741">
        <v>9020708</v>
      </c>
      <c r="C3741">
        <v>6</v>
      </c>
      <c r="D3741">
        <v>4</v>
      </c>
      <c r="E3741">
        <v>4</v>
      </c>
      <c r="F3741" t="s">
        <v>7</v>
      </c>
      <c r="G3741">
        <v>598</v>
      </c>
      <c r="M3741">
        <v>299</v>
      </c>
      <c r="P3741">
        <v>299</v>
      </c>
    </row>
    <row r="3742" spans="1:16" x14ac:dyDescent="0.25">
      <c r="A3742">
        <v>1</v>
      </c>
      <c r="B3742">
        <v>9020708</v>
      </c>
      <c r="C3742">
        <v>6</v>
      </c>
      <c r="D3742">
        <v>5</v>
      </c>
      <c r="E3742">
        <v>1</v>
      </c>
      <c r="F3742" t="s">
        <v>7</v>
      </c>
      <c r="G3742">
        <v>53</v>
      </c>
      <c r="M3742">
        <v>586</v>
      </c>
      <c r="P3742">
        <v>676.15384624399996</v>
      </c>
    </row>
    <row r="3743" spans="1:16" x14ac:dyDescent="0.25">
      <c r="A3743">
        <v>1</v>
      </c>
      <c r="B3743">
        <v>9020708</v>
      </c>
      <c r="C3743">
        <v>6</v>
      </c>
      <c r="D3743">
        <v>5</v>
      </c>
      <c r="E3743">
        <v>2</v>
      </c>
      <c r="F3743" t="s">
        <v>7</v>
      </c>
      <c r="G3743">
        <v>6321</v>
      </c>
      <c r="M3743">
        <v>6005</v>
      </c>
      <c r="P3743">
        <v>6005</v>
      </c>
    </row>
    <row r="3744" spans="1:16" x14ac:dyDescent="0.25">
      <c r="A3744">
        <v>1</v>
      </c>
      <c r="B3744">
        <v>9020708</v>
      </c>
      <c r="C3744">
        <v>6</v>
      </c>
      <c r="D3744">
        <v>5</v>
      </c>
      <c r="E3744">
        <v>3</v>
      </c>
      <c r="F3744" t="s">
        <v>7</v>
      </c>
      <c r="G3744">
        <v>0</v>
      </c>
      <c r="M3744">
        <v>0</v>
      </c>
      <c r="P3744">
        <v>0</v>
      </c>
    </row>
    <row r="3745" spans="1:16" x14ac:dyDescent="0.25">
      <c r="A3745">
        <v>1</v>
      </c>
      <c r="B3745">
        <v>9020708</v>
      </c>
      <c r="C3745">
        <v>6</v>
      </c>
      <c r="D3745">
        <v>5</v>
      </c>
      <c r="E3745">
        <v>4</v>
      </c>
      <c r="F3745" t="s">
        <v>7</v>
      </c>
      <c r="G3745">
        <v>907</v>
      </c>
      <c r="M3745">
        <v>454</v>
      </c>
      <c r="P3745">
        <v>454</v>
      </c>
    </row>
    <row r="3746" spans="1:16" x14ac:dyDescent="0.25">
      <c r="A3746">
        <v>1</v>
      </c>
      <c r="B3746">
        <v>9020708</v>
      </c>
      <c r="C3746">
        <v>6</v>
      </c>
      <c r="D3746">
        <v>6</v>
      </c>
      <c r="E3746">
        <v>1</v>
      </c>
      <c r="F3746" t="s">
        <v>7</v>
      </c>
      <c r="G3746">
        <v>25</v>
      </c>
      <c r="M3746">
        <v>276</v>
      </c>
      <c r="P3746">
        <v>318.46153850400003</v>
      </c>
    </row>
    <row r="3747" spans="1:16" x14ac:dyDescent="0.25">
      <c r="A3747">
        <v>1</v>
      </c>
      <c r="B3747">
        <v>9020708</v>
      </c>
      <c r="C3747">
        <v>6</v>
      </c>
      <c r="D3747">
        <v>6</v>
      </c>
      <c r="E3747">
        <v>2</v>
      </c>
      <c r="F3747" t="s">
        <v>7</v>
      </c>
      <c r="G3747">
        <v>8804</v>
      </c>
      <c r="M3747">
        <v>8364</v>
      </c>
      <c r="P3747">
        <v>8364</v>
      </c>
    </row>
    <row r="3748" spans="1:16" x14ac:dyDescent="0.25">
      <c r="A3748">
        <v>1</v>
      </c>
      <c r="B3748">
        <v>9020708</v>
      </c>
      <c r="C3748">
        <v>6</v>
      </c>
      <c r="D3748">
        <v>6</v>
      </c>
      <c r="E3748">
        <v>3</v>
      </c>
      <c r="F3748" t="s">
        <v>7</v>
      </c>
      <c r="G3748">
        <v>0</v>
      </c>
      <c r="M3748">
        <v>0</v>
      </c>
      <c r="P3748">
        <v>0</v>
      </c>
    </row>
    <row r="3749" spans="1:16" x14ac:dyDescent="0.25">
      <c r="A3749">
        <v>1</v>
      </c>
      <c r="B3749">
        <v>9020708</v>
      </c>
      <c r="C3749">
        <v>6</v>
      </c>
      <c r="D3749">
        <v>6</v>
      </c>
      <c r="E3749">
        <v>4</v>
      </c>
      <c r="F3749" t="s">
        <v>7</v>
      </c>
      <c r="G3749">
        <v>1145</v>
      </c>
      <c r="M3749">
        <v>573</v>
      </c>
      <c r="P3749">
        <v>573</v>
      </c>
    </row>
    <row r="3750" spans="1:16" x14ac:dyDescent="0.25">
      <c r="A3750">
        <v>1</v>
      </c>
      <c r="B3750">
        <v>9020708</v>
      </c>
      <c r="C3750">
        <v>6</v>
      </c>
      <c r="D3750">
        <v>7</v>
      </c>
      <c r="E3750">
        <v>1</v>
      </c>
      <c r="F3750" t="s">
        <v>7</v>
      </c>
      <c r="G3750">
        <v>0</v>
      </c>
      <c r="M3750">
        <v>0</v>
      </c>
      <c r="P3750">
        <v>0</v>
      </c>
    </row>
    <row r="3751" spans="1:16" x14ac:dyDescent="0.25">
      <c r="A3751">
        <v>1</v>
      </c>
      <c r="B3751">
        <v>9020708</v>
      </c>
      <c r="C3751">
        <v>6</v>
      </c>
      <c r="D3751">
        <v>7</v>
      </c>
      <c r="E3751">
        <v>2</v>
      </c>
      <c r="F3751" t="s">
        <v>7</v>
      </c>
      <c r="G3751">
        <v>797</v>
      </c>
      <c r="M3751">
        <v>757</v>
      </c>
      <c r="P3751">
        <v>757</v>
      </c>
    </row>
    <row r="3752" spans="1:16" x14ac:dyDescent="0.25">
      <c r="A3752">
        <v>1</v>
      </c>
      <c r="B3752">
        <v>9020708</v>
      </c>
      <c r="C3752">
        <v>6</v>
      </c>
      <c r="D3752">
        <v>7</v>
      </c>
      <c r="E3752">
        <v>3</v>
      </c>
      <c r="F3752" t="s">
        <v>7</v>
      </c>
      <c r="G3752">
        <v>0</v>
      </c>
      <c r="M3752">
        <v>0</v>
      </c>
      <c r="P3752">
        <v>0</v>
      </c>
    </row>
    <row r="3753" spans="1:16" x14ac:dyDescent="0.25">
      <c r="A3753">
        <v>1</v>
      </c>
      <c r="B3753">
        <v>9020708</v>
      </c>
      <c r="C3753">
        <v>6</v>
      </c>
      <c r="D3753">
        <v>7</v>
      </c>
      <c r="E3753">
        <v>4</v>
      </c>
      <c r="F3753" t="s">
        <v>7</v>
      </c>
      <c r="G3753">
        <v>102</v>
      </c>
      <c r="M3753">
        <v>51</v>
      </c>
      <c r="P3753">
        <v>51</v>
      </c>
    </row>
    <row r="3754" spans="1:16" x14ac:dyDescent="0.25">
      <c r="A3754">
        <v>1</v>
      </c>
      <c r="B3754">
        <v>9020709</v>
      </c>
      <c r="C3754">
        <v>6</v>
      </c>
      <c r="D3754">
        <v>1</v>
      </c>
      <c r="E3754">
        <v>1</v>
      </c>
      <c r="F3754" t="s">
        <v>7</v>
      </c>
      <c r="G3754">
        <v>596</v>
      </c>
      <c r="M3754">
        <v>1588</v>
      </c>
      <c r="P3754">
        <v>1832.3076925519999</v>
      </c>
    </row>
    <row r="3755" spans="1:16" x14ac:dyDescent="0.25">
      <c r="A3755">
        <v>1</v>
      </c>
      <c r="B3755">
        <v>9020709</v>
      </c>
      <c r="C3755">
        <v>6</v>
      </c>
      <c r="D3755">
        <v>1</v>
      </c>
      <c r="E3755">
        <v>2</v>
      </c>
      <c r="F3755" t="s">
        <v>7</v>
      </c>
      <c r="G3755">
        <v>2999</v>
      </c>
      <c r="M3755">
        <v>2849</v>
      </c>
      <c r="P3755">
        <v>2849</v>
      </c>
    </row>
    <row r="3756" spans="1:16" x14ac:dyDescent="0.25">
      <c r="A3756">
        <v>1</v>
      </c>
      <c r="B3756">
        <v>9020709</v>
      </c>
      <c r="C3756">
        <v>6</v>
      </c>
      <c r="D3756">
        <v>1</v>
      </c>
      <c r="E3756">
        <v>3</v>
      </c>
      <c r="F3756" t="s">
        <v>7</v>
      </c>
      <c r="G3756">
        <v>33</v>
      </c>
      <c r="M3756">
        <v>497</v>
      </c>
      <c r="P3756">
        <v>410.82352542699999</v>
      </c>
    </row>
    <row r="3757" spans="1:16" x14ac:dyDescent="0.25">
      <c r="A3757">
        <v>1</v>
      </c>
      <c r="B3757">
        <v>9020709</v>
      </c>
      <c r="C3757">
        <v>6</v>
      </c>
      <c r="D3757">
        <v>1</v>
      </c>
      <c r="E3757">
        <v>4</v>
      </c>
      <c r="F3757" t="s">
        <v>7</v>
      </c>
      <c r="G3757">
        <v>229</v>
      </c>
      <c r="M3757">
        <v>115</v>
      </c>
      <c r="P3757">
        <v>115</v>
      </c>
    </row>
    <row r="3758" spans="1:16" x14ac:dyDescent="0.25">
      <c r="A3758">
        <v>1</v>
      </c>
      <c r="B3758">
        <v>9020709</v>
      </c>
      <c r="C3758">
        <v>6</v>
      </c>
      <c r="D3758">
        <v>2</v>
      </c>
      <c r="E3758">
        <v>1</v>
      </c>
      <c r="F3758" t="s">
        <v>7</v>
      </c>
      <c r="G3758">
        <v>41</v>
      </c>
      <c r="M3758">
        <v>109</v>
      </c>
      <c r="P3758">
        <v>125.76923078600001</v>
      </c>
    </row>
    <row r="3759" spans="1:16" x14ac:dyDescent="0.25">
      <c r="A3759">
        <v>1</v>
      </c>
      <c r="B3759">
        <v>9020709</v>
      </c>
      <c r="C3759">
        <v>6</v>
      </c>
      <c r="D3759">
        <v>2</v>
      </c>
      <c r="E3759">
        <v>2</v>
      </c>
      <c r="F3759" t="s">
        <v>7</v>
      </c>
      <c r="G3759">
        <v>7696</v>
      </c>
      <c r="M3759">
        <v>7311</v>
      </c>
      <c r="P3759">
        <v>7311</v>
      </c>
    </row>
    <row r="3760" spans="1:16" x14ac:dyDescent="0.25">
      <c r="A3760">
        <v>1</v>
      </c>
      <c r="B3760">
        <v>9020709</v>
      </c>
      <c r="C3760">
        <v>6</v>
      </c>
      <c r="D3760">
        <v>2</v>
      </c>
      <c r="E3760">
        <v>3</v>
      </c>
      <c r="F3760" t="s">
        <v>7</v>
      </c>
      <c r="G3760">
        <v>34</v>
      </c>
      <c r="M3760">
        <v>512</v>
      </c>
      <c r="P3760">
        <v>423.22262579199997</v>
      </c>
    </row>
    <row r="3761" spans="1:16" x14ac:dyDescent="0.25">
      <c r="A3761">
        <v>1</v>
      </c>
      <c r="B3761">
        <v>9020709</v>
      </c>
      <c r="C3761">
        <v>6</v>
      </c>
      <c r="D3761">
        <v>2</v>
      </c>
      <c r="E3761">
        <v>4</v>
      </c>
      <c r="F3761" t="s">
        <v>7</v>
      </c>
      <c r="G3761">
        <v>1014</v>
      </c>
      <c r="M3761">
        <v>507</v>
      </c>
      <c r="P3761">
        <v>507</v>
      </c>
    </row>
    <row r="3762" spans="1:16" x14ac:dyDescent="0.25">
      <c r="A3762">
        <v>1</v>
      </c>
      <c r="B3762">
        <v>9020709</v>
      </c>
      <c r="C3762">
        <v>6</v>
      </c>
      <c r="D3762">
        <v>3</v>
      </c>
      <c r="E3762">
        <v>1</v>
      </c>
      <c r="F3762" t="s">
        <v>7</v>
      </c>
      <c r="G3762">
        <v>12</v>
      </c>
      <c r="M3762">
        <v>32</v>
      </c>
      <c r="P3762">
        <v>36.923076928</v>
      </c>
    </row>
    <row r="3763" spans="1:16" x14ac:dyDescent="0.25">
      <c r="A3763">
        <v>1</v>
      </c>
      <c r="B3763">
        <v>9020709</v>
      </c>
      <c r="C3763">
        <v>6</v>
      </c>
      <c r="D3763">
        <v>3</v>
      </c>
      <c r="E3763">
        <v>2</v>
      </c>
      <c r="F3763" t="s">
        <v>7</v>
      </c>
      <c r="G3763">
        <v>2813</v>
      </c>
      <c r="M3763">
        <v>2672</v>
      </c>
      <c r="P3763">
        <v>2672</v>
      </c>
    </row>
    <row r="3764" spans="1:16" x14ac:dyDescent="0.25">
      <c r="A3764">
        <v>1</v>
      </c>
      <c r="B3764">
        <v>9020709</v>
      </c>
      <c r="C3764">
        <v>6</v>
      </c>
      <c r="D3764">
        <v>3</v>
      </c>
      <c r="E3764">
        <v>3</v>
      </c>
      <c r="F3764" t="s">
        <v>7</v>
      </c>
      <c r="G3764">
        <v>9</v>
      </c>
      <c r="M3764">
        <v>135</v>
      </c>
      <c r="P3764">
        <v>111.59190328499999</v>
      </c>
    </row>
    <row r="3765" spans="1:16" x14ac:dyDescent="0.25">
      <c r="A3765">
        <v>1</v>
      </c>
      <c r="B3765">
        <v>9020709</v>
      </c>
      <c r="C3765">
        <v>6</v>
      </c>
      <c r="D3765">
        <v>3</v>
      </c>
      <c r="E3765">
        <v>4</v>
      </c>
      <c r="F3765" t="s">
        <v>7</v>
      </c>
      <c r="G3765">
        <v>317</v>
      </c>
      <c r="M3765">
        <v>159</v>
      </c>
      <c r="P3765">
        <v>159</v>
      </c>
    </row>
    <row r="3766" spans="1:16" x14ac:dyDescent="0.25">
      <c r="A3766">
        <v>1</v>
      </c>
      <c r="B3766">
        <v>9020709</v>
      </c>
      <c r="C3766">
        <v>6</v>
      </c>
      <c r="D3766">
        <v>4</v>
      </c>
      <c r="E3766">
        <v>1</v>
      </c>
      <c r="F3766" t="s">
        <v>7</v>
      </c>
      <c r="G3766">
        <v>288</v>
      </c>
      <c r="M3766">
        <v>767</v>
      </c>
      <c r="P3766">
        <v>885.000000118</v>
      </c>
    </row>
    <row r="3767" spans="1:16" x14ac:dyDescent="0.25">
      <c r="A3767">
        <v>1</v>
      </c>
      <c r="B3767">
        <v>9020709</v>
      </c>
      <c r="C3767">
        <v>6</v>
      </c>
      <c r="D3767">
        <v>4</v>
      </c>
      <c r="E3767">
        <v>2</v>
      </c>
      <c r="F3767" t="s">
        <v>7</v>
      </c>
      <c r="G3767">
        <v>8597</v>
      </c>
      <c r="M3767">
        <v>8167</v>
      </c>
      <c r="P3767">
        <v>8167</v>
      </c>
    </row>
    <row r="3768" spans="1:16" x14ac:dyDescent="0.25">
      <c r="A3768">
        <v>1</v>
      </c>
      <c r="B3768">
        <v>9020709</v>
      </c>
      <c r="C3768">
        <v>6</v>
      </c>
      <c r="D3768">
        <v>4</v>
      </c>
      <c r="E3768">
        <v>3</v>
      </c>
      <c r="F3768" t="s">
        <v>7</v>
      </c>
      <c r="G3768">
        <v>52</v>
      </c>
      <c r="M3768">
        <v>782</v>
      </c>
      <c r="P3768">
        <v>646.40643236199992</v>
      </c>
    </row>
    <row r="3769" spans="1:16" x14ac:dyDescent="0.25">
      <c r="A3769">
        <v>1</v>
      </c>
      <c r="B3769">
        <v>9020709</v>
      </c>
      <c r="C3769">
        <v>6</v>
      </c>
      <c r="D3769">
        <v>4</v>
      </c>
      <c r="E3769">
        <v>4</v>
      </c>
      <c r="F3769" t="s">
        <v>7</v>
      </c>
      <c r="G3769">
        <v>875</v>
      </c>
      <c r="M3769">
        <v>438</v>
      </c>
      <c r="P3769">
        <v>438</v>
      </c>
    </row>
    <row r="3770" spans="1:16" x14ac:dyDescent="0.25">
      <c r="A3770">
        <v>1</v>
      </c>
      <c r="B3770">
        <v>9020709</v>
      </c>
      <c r="C3770">
        <v>6</v>
      </c>
      <c r="D3770">
        <v>5</v>
      </c>
      <c r="E3770">
        <v>1</v>
      </c>
      <c r="F3770" t="s">
        <v>7</v>
      </c>
      <c r="G3770">
        <v>6</v>
      </c>
      <c r="M3770">
        <v>16</v>
      </c>
      <c r="P3770">
        <v>18.461538464</v>
      </c>
    </row>
    <row r="3771" spans="1:16" x14ac:dyDescent="0.25">
      <c r="A3771">
        <v>1</v>
      </c>
      <c r="B3771">
        <v>9020709</v>
      </c>
      <c r="C3771">
        <v>6</v>
      </c>
      <c r="D3771">
        <v>5</v>
      </c>
      <c r="E3771">
        <v>2</v>
      </c>
      <c r="F3771" t="s">
        <v>7</v>
      </c>
      <c r="G3771">
        <v>3408</v>
      </c>
      <c r="M3771">
        <v>3238</v>
      </c>
      <c r="P3771">
        <v>3238</v>
      </c>
    </row>
    <row r="3772" spans="1:16" x14ac:dyDescent="0.25">
      <c r="A3772">
        <v>1</v>
      </c>
      <c r="B3772">
        <v>9020709</v>
      </c>
      <c r="C3772">
        <v>6</v>
      </c>
      <c r="D3772">
        <v>5</v>
      </c>
      <c r="E3772">
        <v>3</v>
      </c>
      <c r="F3772" t="s">
        <v>7</v>
      </c>
      <c r="G3772">
        <v>3</v>
      </c>
      <c r="M3772">
        <v>45</v>
      </c>
      <c r="P3772">
        <v>37.197301095</v>
      </c>
    </row>
    <row r="3773" spans="1:16" x14ac:dyDescent="0.25">
      <c r="A3773">
        <v>1</v>
      </c>
      <c r="B3773">
        <v>9020709</v>
      </c>
      <c r="C3773">
        <v>6</v>
      </c>
      <c r="D3773">
        <v>5</v>
      </c>
      <c r="E3773">
        <v>4</v>
      </c>
      <c r="F3773" t="s">
        <v>7</v>
      </c>
      <c r="G3773">
        <v>548</v>
      </c>
      <c r="M3773">
        <v>274</v>
      </c>
      <c r="P3773">
        <v>274</v>
      </c>
    </row>
    <row r="3774" spans="1:16" x14ac:dyDescent="0.25">
      <c r="A3774">
        <v>1</v>
      </c>
      <c r="B3774">
        <v>9020709</v>
      </c>
      <c r="C3774">
        <v>6</v>
      </c>
      <c r="D3774">
        <v>6</v>
      </c>
      <c r="E3774">
        <v>1</v>
      </c>
      <c r="F3774" t="s">
        <v>7</v>
      </c>
      <c r="G3774">
        <v>25</v>
      </c>
      <c r="M3774">
        <v>67</v>
      </c>
      <c r="P3774">
        <v>77.307692317999994</v>
      </c>
    </row>
    <row r="3775" spans="1:16" x14ac:dyDescent="0.25">
      <c r="A3775">
        <v>1</v>
      </c>
      <c r="B3775">
        <v>9020709</v>
      </c>
      <c r="C3775">
        <v>6</v>
      </c>
      <c r="D3775">
        <v>6</v>
      </c>
      <c r="E3775">
        <v>2</v>
      </c>
      <c r="F3775" t="s">
        <v>7</v>
      </c>
      <c r="G3775">
        <v>6485</v>
      </c>
      <c r="M3775">
        <v>6161</v>
      </c>
      <c r="P3775">
        <v>6161</v>
      </c>
    </row>
    <row r="3776" spans="1:16" x14ac:dyDescent="0.25">
      <c r="A3776">
        <v>1</v>
      </c>
      <c r="B3776">
        <v>9020709</v>
      </c>
      <c r="C3776">
        <v>6</v>
      </c>
      <c r="D3776">
        <v>6</v>
      </c>
      <c r="E3776">
        <v>3</v>
      </c>
      <c r="F3776" t="s">
        <v>7</v>
      </c>
      <c r="G3776">
        <v>12</v>
      </c>
      <c r="M3776">
        <v>181</v>
      </c>
      <c r="P3776">
        <v>149.615811071</v>
      </c>
    </row>
    <row r="3777" spans="1:16" x14ac:dyDescent="0.25">
      <c r="A3777">
        <v>1</v>
      </c>
      <c r="B3777">
        <v>9020709</v>
      </c>
      <c r="C3777">
        <v>6</v>
      </c>
      <c r="D3777">
        <v>6</v>
      </c>
      <c r="E3777">
        <v>4</v>
      </c>
      <c r="F3777" t="s">
        <v>7</v>
      </c>
      <c r="G3777">
        <v>1016</v>
      </c>
      <c r="M3777">
        <v>508</v>
      </c>
      <c r="P3777">
        <v>508</v>
      </c>
    </row>
    <row r="3778" spans="1:16" x14ac:dyDescent="0.25">
      <c r="A3778">
        <v>1</v>
      </c>
      <c r="B3778">
        <v>9020709</v>
      </c>
      <c r="C3778">
        <v>6</v>
      </c>
      <c r="D3778">
        <v>7</v>
      </c>
      <c r="E3778">
        <v>1</v>
      </c>
      <c r="F3778" t="s">
        <v>7</v>
      </c>
      <c r="G3778">
        <v>0</v>
      </c>
      <c r="M3778">
        <v>0</v>
      </c>
      <c r="P3778">
        <v>0</v>
      </c>
    </row>
    <row r="3779" spans="1:16" x14ac:dyDescent="0.25">
      <c r="A3779">
        <v>1</v>
      </c>
      <c r="B3779">
        <v>9020709</v>
      </c>
      <c r="C3779">
        <v>6</v>
      </c>
      <c r="D3779">
        <v>7</v>
      </c>
      <c r="E3779">
        <v>2</v>
      </c>
      <c r="F3779" t="s">
        <v>7</v>
      </c>
      <c r="G3779">
        <v>229</v>
      </c>
      <c r="M3779">
        <v>218</v>
      </c>
      <c r="P3779">
        <v>218</v>
      </c>
    </row>
    <row r="3780" spans="1:16" x14ac:dyDescent="0.25">
      <c r="A3780">
        <v>1</v>
      </c>
      <c r="B3780">
        <v>9020709</v>
      </c>
      <c r="C3780">
        <v>6</v>
      </c>
      <c r="D3780">
        <v>7</v>
      </c>
      <c r="E3780">
        <v>3</v>
      </c>
      <c r="F3780" t="s">
        <v>7</v>
      </c>
      <c r="G3780">
        <v>0</v>
      </c>
      <c r="M3780">
        <v>0</v>
      </c>
      <c r="P3780">
        <v>0</v>
      </c>
    </row>
    <row r="3781" spans="1:16" x14ac:dyDescent="0.25">
      <c r="A3781">
        <v>1</v>
      </c>
      <c r="B3781">
        <v>9020709</v>
      </c>
      <c r="C3781">
        <v>6</v>
      </c>
      <c r="D3781">
        <v>7</v>
      </c>
      <c r="E3781">
        <v>4</v>
      </c>
      <c r="F3781" t="s">
        <v>7</v>
      </c>
      <c r="G3781">
        <v>18</v>
      </c>
      <c r="M3781">
        <v>9</v>
      </c>
      <c r="P3781">
        <v>9</v>
      </c>
    </row>
    <row r="3782" spans="1:16" x14ac:dyDescent="0.25">
      <c r="A3782">
        <v>1</v>
      </c>
      <c r="B3782">
        <v>9020710</v>
      </c>
      <c r="C3782">
        <v>6</v>
      </c>
      <c r="D3782">
        <v>1</v>
      </c>
      <c r="E3782">
        <v>1</v>
      </c>
      <c r="F3782" t="s">
        <v>7</v>
      </c>
      <c r="G3782">
        <v>0</v>
      </c>
      <c r="M3782">
        <v>0</v>
      </c>
      <c r="P3782">
        <v>0</v>
      </c>
    </row>
    <row r="3783" spans="1:16" x14ac:dyDescent="0.25">
      <c r="A3783">
        <v>1</v>
      </c>
      <c r="B3783">
        <v>9020710</v>
      </c>
      <c r="C3783">
        <v>6</v>
      </c>
      <c r="D3783">
        <v>1</v>
      </c>
      <c r="E3783">
        <v>2</v>
      </c>
      <c r="F3783" t="s">
        <v>7</v>
      </c>
      <c r="G3783">
        <v>0</v>
      </c>
      <c r="M3783">
        <v>0</v>
      </c>
      <c r="P3783">
        <v>0</v>
      </c>
    </row>
    <row r="3784" spans="1:16" x14ac:dyDescent="0.25">
      <c r="A3784">
        <v>1</v>
      </c>
      <c r="B3784">
        <v>9020710</v>
      </c>
      <c r="C3784">
        <v>6</v>
      </c>
      <c r="D3784">
        <v>1</v>
      </c>
      <c r="E3784">
        <v>3</v>
      </c>
      <c r="F3784" t="s">
        <v>7</v>
      </c>
      <c r="G3784">
        <v>0</v>
      </c>
      <c r="M3784">
        <v>0</v>
      </c>
      <c r="P3784">
        <v>0</v>
      </c>
    </row>
    <row r="3785" spans="1:16" x14ac:dyDescent="0.25">
      <c r="A3785">
        <v>1</v>
      </c>
      <c r="B3785">
        <v>9020710</v>
      </c>
      <c r="C3785">
        <v>6</v>
      </c>
      <c r="D3785">
        <v>1</v>
      </c>
      <c r="E3785">
        <v>4</v>
      </c>
      <c r="F3785" t="s">
        <v>7</v>
      </c>
      <c r="G3785">
        <v>0</v>
      </c>
      <c r="M3785">
        <v>0</v>
      </c>
      <c r="P3785">
        <v>0</v>
      </c>
    </row>
    <row r="3786" spans="1:16" x14ac:dyDescent="0.25">
      <c r="A3786">
        <v>1</v>
      </c>
      <c r="B3786">
        <v>9020710</v>
      </c>
      <c r="C3786">
        <v>6</v>
      </c>
      <c r="D3786">
        <v>2</v>
      </c>
      <c r="E3786">
        <v>1</v>
      </c>
      <c r="F3786" t="s">
        <v>7</v>
      </c>
      <c r="G3786">
        <v>3</v>
      </c>
      <c r="M3786">
        <v>177</v>
      </c>
      <c r="P3786">
        <v>204.23076925800001</v>
      </c>
    </row>
    <row r="3787" spans="1:16" x14ac:dyDescent="0.25">
      <c r="A3787">
        <v>1</v>
      </c>
      <c r="B3787">
        <v>9020710</v>
      </c>
      <c r="C3787">
        <v>6</v>
      </c>
      <c r="D3787">
        <v>2</v>
      </c>
      <c r="E3787">
        <v>2</v>
      </c>
      <c r="F3787" t="s">
        <v>7</v>
      </c>
      <c r="G3787">
        <v>3068</v>
      </c>
      <c r="M3787">
        <v>2915</v>
      </c>
      <c r="P3787">
        <v>2915</v>
      </c>
    </row>
    <row r="3788" spans="1:16" x14ac:dyDescent="0.25">
      <c r="A3788">
        <v>1</v>
      </c>
      <c r="B3788">
        <v>9020710</v>
      </c>
      <c r="C3788">
        <v>6</v>
      </c>
      <c r="D3788">
        <v>2</v>
      </c>
      <c r="E3788">
        <v>3</v>
      </c>
      <c r="F3788" t="s">
        <v>7</v>
      </c>
      <c r="G3788">
        <v>317</v>
      </c>
      <c r="M3788">
        <v>527</v>
      </c>
      <c r="P3788">
        <v>435.62172615699996</v>
      </c>
    </row>
    <row r="3789" spans="1:16" x14ac:dyDescent="0.25">
      <c r="A3789">
        <v>1</v>
      </c>
      <c r="B3789">
        <v>9020710</v>
      </c>
      <c r="C3789">
        <v>6</v>
      </c>
      <c r="D3789">
        <v>2</v>
      </c>
      <c r="E3789">
        <v>4</v>
      </c>
      <c r="F3789" t="s">
        <v>7</v>
      </c>
      <c r="G3789">
        <v>152</v>
      </c>
      <c r="M3789">
        <v>76</v>
      </c>
      <c r="P3789">
        <v>76</v>
      </c>
    </row>
    <row r="3790" spans="1:16" x14ac:dyDescent="0.25">
      <c r="A3790">
        <v>1</v>
      </c>
      <c r="B3790">
        <v>9020710</v>
      </c>
      <c r="C3790">
        <v>6</v>
      </c>
      <c r="D3790">
        <v>3</v>
      </c>
      <c r="E3790">
        <v>1</v>
      </c>
      <c r="F3790" t="s">
        <v>7</v>
      </c>
      <c r="G3790">
        <v>0</v>
      </c>
      <c r="M3790">
        <v>0</v>
      </c>
      <c r="P3790">
        <v>0</v>
      </c>
    </row>
    <row r="3791" spans="1:16" x14ac:dyDescent="0.25">
      <c r="A3791">
        <v>1</v>
      </c>
      <c r="B3791">
        <v>9020710</v>
      </c>
      <c r="C3791">
        <v>6</v>
      </c>
      <c r="D3791">
        <v>3</v>
      </c>
      <c r="E3791">
        <v>2</v>
      </c>
      <c r="F3791" t="s">
        <v>7</v>
      </c>
      <c r="G3791">
        <v>0</v>
      </c>
      <c r="M3791">
        <v>0</v>
      </c>
      <c r="P3791">
        <v>0</v>
      </c>
    </row>
    <row r="3792" spans="1:16" x14ac:dyDescent="0.25">
      <c r="A3792">
        <v>1</v>
      </c>
      <c r="B3792">
        <v>9020710</v>
      </c>
      <c r="C3792">
        <v>6</v>
      </c>
      <c r="D3792">
        <v>3</v>
      </c>
      <c r="E3792">
        <v>3</v>
      </c>
      <c r="F3792" t="s">
        <v>7</v>
      </c>
      <c r="G3792">
        <v>0</v>
      </c>
      <c r="M3792">
        <v>0</v>
      </c>
      <c r="P3792">
        <v>0</v>
      </c>
    </row>
    <row r="3793" spans="1:16" x14ac:dyDescent="0.25">
      <c r="A3793">
        <v>1</v>
      </c>
      <c r="B3793">
        <v>9020710</v>
      </c>
      <c r="C3793">
        <v>6</v>
      </c>
      <c r="D3793">
        <v>3</v>
      </c>
      <c r="E3793">
        <v>4</v>
      </c>
      <c r="F3793" t="s">
        <v>7</v>
      </c>
      <c r="G3793">
        <v>0</v>
      </c>
      <c r="M3793">
        <v>0</v>
      </c>
      <c r="P3793">
        <v>0</v>
      </c>
    </row>
    <row r="3794" spans="1:16" x14ac:dyDescent="0.25">
      <c r="A3794">
        <v>1</v>
      </c>
      <c r="B3794">
        <v>9020710</v>
      </c>
      <c r="C3794">
        <v>6</v>
      </c>
      <c r="D3794">
        <v>4</v>
      </c>
      <c r="E3794">
        <v>1</v>
      </c>
      <c r="F3794" t="s">
        <v>7</v>
      </c>
      <c r="G3794">
        <v>3</v>
      </c>
      <c r="M3794">
        <v>177</v>
      </c>
      <c r="P3794">
        <v>204.23076925800001</v>
      </c>
    </row>
    <row r="3795" spans="1:16" x14ac:dyDescent="0.25">
      <c r="A3795">
        <v>1</v>
      </c>
      <c r="B3795">
        <v>9020710</v>
      </c>
      <c r="C3795">
        <v>6</v>
      </c>
      <c r="D3795">
        <v>4</v>
      </c>
      <c r="E3795">
        <v>2</v>
      </c>
      <c r="F3795" t="s">
        <v>7</v>
      </c>
      <c r="G3795">
        <v>4603</v>
      </c>
      <c r="M3795">
        <v>4373</v>
      </c>
      <c r="P3795">
        <v>4373</v>
      </c>
    </row>
    <row r="3796" spans="1:16" x14ac:dyDescent="0.25">
      <c r="A3796">
        <v>1</v>
      </c>
      <c r="B3796">
        <v>9020710</v>
      </c>
      <c r="C3796">
        <v>6</v>
      </c>
      <c r="D3796">
        <v>4</v>
      </c>
      <c r="E3796">
        <v>3</v>
      </c>
      <c r="F3796" t="s">
        <v>7</v>
      </c>
      <c r="G3796">
        <v>77</v>
      </c>
      <c r="M3796">
        <v>128</v>
      </c>
      <c r="P3796">
        <v>105.80565644799999</v>
      </c>
    </row>
    <row r="3797" spans="1:16" x14ac:dyDescent="0.25">
      <c r="A3797">
        <v>1</v>
      </c>
      <c r="B3797">
        <v>9020710</v>
      </c>
      <c r="C3797">
        <v>6</v>
      </c>
      <c r="D3797">
        <v>4</v>
      </c>
      <c r="E3797">
        <v>4</v>
      </c>
      <c r="F3797" t="s">
        <v>7</v>
      </c>
      <c r="G3797">
        <v>125</v>
      </c>
      <c r="M3797">
        <v>63</v>
      </c>
      <c r="P3797">
        <v>63</v>
      </c>
    </row>
    <row r="3798" spans="1:16" x14ac:dyDescent="0.25">
      <c r="A3798">
        <v>1</v>
      </c>
      <c r="B3798">
        <v>9020710</v>
      </c>
      <c r="C3798">
        <v>6</v>
      </c>
      <c r="D3798">
        <v>5</v>
      </c>
      <c r="E3798">
        <v>1</v>
      </c>
      <c r="F3798" t="s">
        <v>7</v>
      </c>
      <c r="G3798">
        <v>3</v>
      </c>
      <c r="M3798">
        <v>177</v>
      </c>
      <c r="P3798">
        <v>204.23076925800001</v>
      </c>
    </row>
    <row r="3799" spans="1:16" x14ac:dyDescent="0.25">
      <c r="A3799">
        <v>1</v>
      </c>
      <c r="B3799">
        <v>9020710</v>
      </c>
      <c r="C3799">
        <v>6</v>
      </c>
      <c r="D3799">
        <v>5</v>
      </c>
      <c r="E3799">
        <v>2</v>
      </c>
      <c r="F3799" t="s">
        <v>7</v>
      </c>
      <c r="G3799">
        <v>1710</v>
      </c>
      <c r="M3799">
        <v>1625</v>
      </c>
      <c r="P3799">
        <v>1625</v>
      </c>
    </row>
    <row r="3800" spans="1:16" x14ac:dyDescent="0.25">
      <c r="A3800">
        <v>1</v>
      </c>
      <c r="B3800">
        <v>9020710</v>
      </c>
      <c r="C3800">
        <v>6</v>
      </c>
      <c r="D3800">
        <v>5</v>
      </c>
      <c r="E3800">
        <v>3</v>
      </c>
      <c r="F3800" t="s">
        <v>7</v>
      </c>
      <c r="G3800">
        <v>27</v>
      </c>
      <c r="M3800">
        <v>45</v>
      </c>
      <c r="P3800">
        <v>37.197301095</v>
      </c>
    </row>
    <row r="3801" spans="1:16" x14ac:dyDescent="0.25">
      <c r="A3801">
        <v>1</v>
      </c>
      <c r="B3801">
        <v>9020710</v>
      </c>
      <c r="C3801">
        <v>6</v>
      </c>
      <c r="D3801">
        <v>5</v>
      </c>
      <c r="E3801">
        <v>4</v>
      </c>
      <c r="F3801" t="s">
        <v>7</v>
      </c>
      <c r="G3801">
        <v>106</v>
      </c>
      <c r="M3801">
        <v>53</v>
      </c>
      <c r="P3801">
        <v>53</v>
      </c>
    </row>
    <row r="3802" spans="1:16" x14ac:dyDescent="0.25">
      <c r="A3802">
        <v>1</v>
      </c>
      <c r="B3802">
        <v>9020710</v>
      </c>
      <c r="C3802">
        <v>6</v>
      </c>
      <c r="D3802">
        <v>6</v>
      </c>
      <c r="E3802">
        <v>1</v>
      </c>
      <c r="F3802" t="s">
        <v>7</v>
      </c>
      <c r="G3802">
        <v>3</v>
      </c>
      <c r="M3802">
        <v>177</v>
      </c>
      <c r="P3802">
        <v>204.23076925800001</v>
      </c>
    </row>
    <row r="3803" spans="1:16" x14ac:dyDescent="0.25">
      <c r="A3803">
        <v>1</v>
      </c>
      <c r="B3803">
        <v>9020710</v>
      </c>
      <c r="C3803">
        <v>6</v>
      </c>
      <c r="D3803">
        <v>6</v>
      </c>
      <c r="E3803">
        <v>2</v>
      </c>
      <c r="F3803" t="s">
        <v>7</v>
      </c>
      <c r="G3803">
        <v>4234</v>
      </c>
      <c r="M3803">
        <v>4022</v>
      </c>
      <c r="P3803">
        <v>4022</v>
      </c>
    </row>
    <row r="3804" spans="1:16" x14ac:dyDescent="0.25">
      <c r="A3804">
        <v>1</v>
      </c>
      <c r="B3804">
        <v>9020710</v>
      </c>
      <c r="C3804">
        <v>6</v>
      </c>
      <c r="D3804">
        <v>6</v>
      </c>
      <c r="E3804">
        <v>3</v>
      </c>
      <c r="F3804" t="s">
        <v>7</v>
      </c>
      <c r="G3804">
        <v>51</v>
      </c>
      <c r="M3804">
        <v>85</v>
      </c>
      <c r="P3804">
        <v>70.261568734999997</v>
      </c>
    </row>
    <row r="3805" spans="1:16" x14ac:dyDescent="0.25">
      <c r="A3805">
        <v>1</v>
      </c>
      <c r="B3805">
        <v>9020710</v>
      </c>
      <c r="C3805">
        <v>6</v>
      </c>
      <c r="D3805">
        <v>6</v>
      </c>
      <c r="E3805">
        <v>4</v>
      </c>
      <c r="F3805" t="s">
        <v>7</v>
      </c>
      <c r="G3805">
        <v>229</v>
      </c>
      <c r="M3805">
        <v>115</v>
      </c>
      <c r="P3805">
        <v>115</v>
      </c>
    </row>
    <row r="3806" spans="1:16" x14ac:dyDescent="0.25">
      <c r="A3806">
        <v>1</v>
      </c>
      <c r="B3806">
        <v>9020710</v>
      </c>
      <c r="C3806">
        <v>6</v>
      </c>
      <c r="D3806">
        <v>7</v>
      </c>
      <c r="E3806">
        <v>1</v>
      </c>
      <c r="F3806" t="s">
        <v>7</v>
      </c>
      <c r="G3806">
        <v>0</v>
      </c>
      <c r="M3806">
        <v>0</v>
      </c>
      <c r="P3806">
        <v>0</v>
      </c>
    </row>
    <row r="3807" spans="1:16" x14ac:dyDescent="0.25">
      <c r="A3807">
        <v>1</v>
      </c>
      <c r="B3807">
        <v>9020710</v>
      </c>
      <c r="C3807">
        <v>6</v>
      </c>
      <c r="D3807">
        <v>7</v>
      </c>
      <c r="E3807">
        <v>2</v>
      </c>
      <c r="F3807" t="s">
        <v>7</v>
      </c>
      <c r="G3807">
        <v>267</v>
      </c>
      <c r="M3807">
        <v>254</v>
      </c>
      <c r="P3807">
        <v>254</v>
      </c>
    </row>
    <row r="3808" spans="1:16" x14ac:dyDescent="0.25">
      <c r="A3808">
        <v>1</v>
      </c>
      <c r="B3808">
        <v>9020710</v>
      </c>
      <c r="C3808">
        <v>6</v>
      </c>
      <c r="D3808">
        <v>7</v>
      </c>
      <c r="E3808">
        <v>3</v>
      </c>
      <c r="F3808" t="s">
        <v>7</v>
      </c>
      <c r="G3808">
        <v>0</v>
      </c>
      <c r="M3808">
        <v>0</v>
      </c>
      <c r="P3808">
        <v>0</v>
      </c>
    </row>
    <row r="3809" spans="1:16" x14ac:dyDescent="0.25">
      <c r="A3809">
        <v>1</v>
      </c>
      <c r="B3809">
        <v>9020710</v>
      </c>
      <c r="C3809">
        <v>6</v>
      </c>
      <c r="D3809">
        <v>7</v>
      </c>
      <c r="E3809">
        <v>4</v>
      </c>
      <c r="F3809" t="s">
        <v>7</v>
      </c>
      <c r="G3809">
        <v>12</v>
      </c>
      <c r="M3809">
        <v>6</v>
      </c>
      <c r="P3809">
        <v>6</v>
      </c>
    </row>
    <row r="3810" spans="1:16" x14ac:dyDescent="0.25">
      <c r="A3810">
        <v>1</v>
      </c>
      <c r="B3810">
        <v>9020711</v>
      </c>
      <c r="C3810">
        <v>6</v>
      </c>
      <c r="D3810">
        <v>1</v>
      </c>
      <c r="E3810">
        <v>1</v>
      </c>
      <c r="F3810" t="s">
        <v>7</v>
      </c>
      <c r="G3810">
        <v>0</v>
      </c>
      <c r="M3810">
        <v>0</v>
      </c>
      <c r="P3810">
        <v>0</v>
      </c>
    </row>
    <row r="3811" spans="1:16" x14ac:dyDescent="0.25">
      <c r="A3811">
        <v>1</v>
      </c>
      <c r="B3811">
        <v>9020711</v>
      </c>
      <c r="C3811">
        <v>6</v>
      </c>
      <c r="D3811">
        <v>1</v>
      </c>
      <c r="E3811">
        <v>2</v>
      </c>
      <c r="F3811" t="s">
        <v>7</v>
      </c>
      <c r="G3811">
        <v>0</v>
      </c>
      <c r="M3811">
        <v>0</v>
      </c>
      <c r="P3811">
        <v>0</v>
      </c>
    </row>
    <row r="3812" spans="1:16" x14ac:dyDescent="0.25">
      <c r="A3812">
        <v>1</v>
      </c>
      <c r="B3812">
        <v>9020711</v>
      </c>
      <c r="C3812">
        <v>6</v>
      </c>
      <c r="D3812">
        <v>1</v>
      </c>
      <c r="E3812">
        <v>3</v>
      </c>
      <c r="F3812" t="s">
        <v>7</v>
      </c>
      <c r="G3812">
        <v>0</v>
      </c>
      <c r="M3812">
        <v>0</v>
      </c>
      <c r="P3812">
        <v>0</v>
      </c>
    </row>
    <row r="3813" spans="1:16" x14ac:dyDescent="0.25">
      <c r="A3813">
        <v>1</v>
      </c>
      <c r="B3813">
        <v>9020711</v>
      </c>
      <c r="C3813">
        <v>6</v>
      </c>
      <c r="D3813">
        <v>1</v>
      </c>
      <c r="E3813">
        <v>4</v>
      </c>
      <c r="F3813" t="s">
        <v>7</v>
      </c>
      <c r="G3813">
        <v>0</v>
      </c>
      <c r="M3813">
        <v>0</v>
      </c>
      <c r="P3813">
        <v>0</v>
      </c>
    </row>
    <row r="3814" spans="1:16" x14ac:dyDescent="0.25">
      <c r="A3814">
        <v>1</v>
      </c>
      <c r="B3814">
        <v>9020711</v>
      </c>
      <c r="C3814">
        <v>6</v>
      </c>
      <c r="D3814">
        <v>2</v>
      </c>
      <c r="E3814">
        <v>1</v>
      </c>
      <c r="F3814" t="s">
        <v>7</v>
      </c>
      <c r="G3814">
        <v>9</v>
      </c>
      <c r="M3814">
        <v>136</v>
      </c>
      <c r="P3814">
        <v>156.923076944</v>
      </c>
    </row>
    <row r="3815" spans="1:16" x14ac:dyDescent="0.25">
      <c r="A3815">
        <v>1</v>
      </c>
      <c r="B3815">
        <v>9020711</v>
      </c>
      <c r="C3815">
        <v>6</v>
      </c>
      <c r="D3815">
        <v>2</v>
      </c>
      <c r="E3815">
        <v>2</v>
      </c>
      <c r="F3815" t="s">
        <v>7</v>
      </c>
      <c r="G3815">
        <v>4060</v>
      </c>
      <c r="M3815">
        <v>3857</v>
      </c>
      <c r="P3815">
        <v>3857</v>
      </c>
    </row>
    <row r="3816" spans="1:16" x14ac:dyDescent="0.25">
      <c r="A3816">
        <v>1</v>
      </c>
      <c r="B3816">
        <v>9020711</v>
      </c>
      <c r="C3816">
        <v>6</v>
      </c>
      <c r="D3816">
        <v>2</v>
      </c>
      <c r="E3816">
        <v>3</v>
      </c>
      <c r="F3816" t="s">
        <v>7</v>
      </c>
      <c r="G3816">
        <v>27</v>
      </c>
      <c r="M3816">
        <v>578</v>
      </c>
      <c r="P3816">
        <v>477.77866739799998</v>
      </c>
    </row>
    <row r="3817" spans="1:16" x14ac:dyDescent="0.25">
      <c r="A3817">
        <v>1</v>
      </c>
      <c r="B3817">
        <v>9020711</v>
      </c>
      <c r="C3817">
        <v>6</v>
      </c>
      <c r="D3817">
        <v>2</v>
      </c>
      <c r="E3817">
        <v>4</v>
      </c>
      <c r="F3817" t="s">
        <v>7</v>
      </c>
      <c r="G3817">
        <v>395</v>
      </c>
      <c r="M3817">
        <v>198</v>
      </c>
      <c r="P3817">
        <v>198</v>
      </c>
    </row>
    <row r="3818" spans="1:16" x14ac:dyDescent="0.25">
      <c r="A3818">
        <v>1</v>
      </c>
      <c r="B3818">
        <v>9020711</v>
      </c>
      <c r="C3818">
        <v>6</v>
      </c>
      <c r="D3818">
        <v>3</v>
      </c>
      <c r="E3818">
        <v>1</v>
      </c>
      <c r="F3818" t="s">
        <v>7</v>
      </c>
      <c r="G3818">
        <v>19</v>
      </c>
      <c r="M3818">
        <v>286</v>
      </c>
      <c r="P3818">
        <v>330.00000004399999</v>
      </c>
    </row>
    <row r="3819" spans="1:16" x14ac:dyDescent="0.25">
      <c r="A3819">
        <v>1</v>
      </c>
      <c r="B3819">
        <v>9020711</v>
      </c>
      <c r="C3819">
        <v>6</v>
      </c>
      <c r="D3819">
        <v>3</v>
      </c>
      <c r="E3819">
        <v>2</v>
      </c>
      <c r="F3819" t="s">
        <v>7</v>
      </c>
      <c r="G3819">
        <v>1555</v>
      </c>
      <c r="M3819">
        <v>1477</v>
      </c>
      <c r="P3819">
        <v>1477</v>
      </c>
    </row>
    <row r="3820" spans="1:16" x14ac:dyDescent="0.25">
      <c r="A3820">
        <v>1</v>
      </c>
      <c r="B3820">
        <v>9020711</v>
      </c>
      <c r="C3820">
        <v>6</v>
      </c>
      <c r="D3820">
        <v>3</v>
      </c>
      <c r="E3820">
        <v>3</v>
      </c>
      <c r="F3820" t="s">
        <v>7</v>
      </c>
      <c r="G3820">
        <v>0</v>
      </c>
      <c r="M3820">
        <v>0</v>
      </c>
      <c r="P3820">
        <v>0</v>
      </c>
    </row>
    <row r="3821" spans="1:16" x14ac:dyDescent="0.25">
      <c r="A3821">
        <v>1</v>
      </c>
      <c r="B3821">
        <v>9020711</v>
      </c>
      <c r="C3821">
        <v>6</v>
      </c>
      <c r="D3821">
        <v>3</v>
      </c>
      <c r="E3821">
        <v>4</v>
      </c>
      <c r="F3821" t="s">
        <v>7</v>
      </c>
      <c r="G3821">
        <v>56</v>
      </c>
      <c r="M3821">
        <v>28</v>
      </c>
      <c r="P3821">
        <v>28</v>
      </c>
    </row>
    <row r="3822" spans="1:16" x14ac:dyDescent="0.25">
      <c r="A3822">
        <v>1</v>
      </c>
      <c r="B3822">
        <v>9020711</v>
      </c>
      <c r="C3822">
        <v>6</v>
      </c>
      <c r="D3822">
        <v>4</v>
      </c>
      <c r="E3822">
        <v>1</v>
      </c>
      <c r="F3822" t="s">
        <v>7</v>
      </c>
      <c r="G3822">
        <v>3</v>
      </c>
      <c r="M3822">
        <v>45</v>
      </c>
      <c r="P3822">
        <v>51.923076930000001</v>
      </c>
    </row>
    <row r="3823" spans="1:16" x14ac:dyDescent="0.25">
      <c r="A3823">
        <v>1</v>
      </c>
      <c r="B3823">
        <v>9020711</v>
      </c>
      <c r="C3823">
        <v>6</v>
      </c>
      <c r="D3823">
        <v>4</v>
      </c>
      <c r="E3823">
        <v>2</v>
      </c>
      <c r="F3823" t="s">
        <v>7</v>
      </c>
      <c r="G3823">
        <v>4770</v>
      </c>
      <c r="M3823">
        <v>4532</v>
      </c>
      <c r="P3823">
        <v>4532</v>
      </c>
    </row>
    <row r="3824" spans="1:16" x14ac:dyDescent="0.25">
      <c r="A3824">
        <v>1</v>
      </c>
      <c r="B3824">
        <v>9020711</v>
      </c>
      <c r="C3824">
        <v>6</v>
      </c>
      <c r="D3824">
        <v>4</v>
      </c>
      <c r="E3824">
        <v>3</v>
      </c>
      <c r="F3824" t="s">
        <v>7</v>
      </c>
      <c r="G3824">
        <v>14</v>
      </c>
      <c r="M3824">
        <v>300</v>
      </c>
      <c r="P3824">
        <v>247.98200729999999</v>
      </c>
    </row>
    <row r="3825" spans="1:16" x14ac:dyDescent="0.25">
      <c r="A3825">
        <v>1</v>
      </c>
      <c r="B3825">
        <v>9020711</v>
      </c>
      <c r="C3825">
        <v>6</v>
      </c>
      <c r="D3825">
        <v>4</v>
      </c>
      <c r="E3825">
        <v>4</v>
      </c>
      <c r="F3825" t="s">
        <v>7</v>
      </c>
      <c r="G3825">
        <v>323</v>
      </c>
      <c r="M3825">
        <v>162</v>
      </c>
      <c r="P3825">
        <v>162</v>
      </c>
    </row>
    <row r="3826" spans="1:16" x14ac:dyDescent="0.25">
      <c r="A3826">
        <v>1</v>
      </c>
      <c r="B3826">
        <v>9020711</v>
      </c>
      <c r="C3826">
        <v>6</v>
      </c>
      <c r="D3826">
        <v>5</v>
      </c>
      <c r="E3826">
        <v>1</v>
      </c>
      <c r="F3826" t="s">
        <v>7</v>
      </c>
      <c r="G3826">
        <v>18</v>
      </c>
      <c r="M3826">
        <v>271</v>
      </c>
      <c r="P3826">
        <v>312.692307734</v>
      </c>
    </row>
    <row r="3827" spans="1:16" x14ac:dyDescent="0.25">
      <c r="A3827">
        <v>1</v>
      </c>
      <c r="B3827">
        <v>9020711</v>
      </c>
      <c r="C3827">
        <v>6</v>
      </c>
      <c r="D3827">
        <v>5</v>
      </c>
      <c r="E3827">
        <v>2</v>
      </c>
      <c r="F3827" t="s">
        <v>7</v>
      </c>
      <c r="G3827">
        <v>7956</v>
      </c>
      <c r="M3827">
        <v>7558</v>
      </c>
      <c r="P3827">
        <v>7558</v>
      </c>
    </row>
    <row r="3828" spans="1:16" x14ac:dyDescent="0.25">
      <c r="A3828">
        <v>1</v>
      </c>
      <c r="B3828">
        <v>9020711</v>
      </c>
      <c r="C3828">
        <v>6</v>
      </c>
      <c r="D3828">
        <v>5</v>
      </c>
      <c r="E3828">
        <v>3</v>
      </c>
      <c r="F3828" t="s">
        <v>7</v>
      </c>
      <c r="G3828">
        <v>21</v>
      </c>
      <c r="M3828">
        <v>449</v>
      </c>
      <c r="P3828">
        <v>371.14640425899995</v>
      </c>
    </row>
    <row r="3829" spans="1:16" x14ac:dyDescent="0.25">
      <c r="A3829">
        <v>1</v>
      </c>
      <c r="B3829">
        <v>9020711</v>
      </c>
      <c r="C3829">
        <v>6</v>
      </c>
      <c r="D3829">
        <v>5</v>
      </c>
      <c r="E3829">
        <v>4</v>
      </c>
      <c r="F3829" t="s">
        <v>7</v>
      </c>
      <c r="G3829">
        <v>928</v>
      </c>
      <c r="M3829">
        <v>464</v>
      </c>
      <c r="P3829">
        <v>464</v>
      </c>
    </row>
    <row r="3830" spans="1:16" x14ac:dyDescent="0.25">
      <c r="A3830">
        <v>1</v>
      </c>
      <c r="B3830">
        <v>9020711</v>
      </c>
      <c r="C3830">
        <v>6</v>
      </c>
      <c r="D3830">
        <v>6</v>
      </c>
      <c r="E3830">
        <v>1</v>
      </c>
      <c r="F3830" t="s">
        <v>7</v>
      </c>
      <c r="G3830">
        <v>56</v>
      </c>
      <c r="M3830">
        <v>844</v>
      </c>
      <c r="P3830">
        <v>973.84615397599998</v>
      </c>
    </row>
    <row r="3831" spans="1:16" x14ac:dyDescent="0.25">
      <c r="A3831">
        <v>1</v>
      </c>
      <c r="B3831">
        <v>9020711</v>
      </c>
      <c r="C3831">
        <v>6</v>
      </c>
      <c r="D3831">
        <v>6</v>
      </c>
      <c r="E3831">
        <v>2</v>
      </c>
      <c r="F3831" t="s">
        <v>7</v>
      </c>
      <c r="G3831">
        <v>11019</v>
      </c>
      <c r="M3831">
        <v>10468</v>
      </c>
      <c r="P3831">
        <v>10468</v>
      </c>
    </row>
    <row r="3832" spans="1:16" x14ac:dyDescent="0.25">
      <c r="A3832">
        <v>1</v>
      </c>
      <c r="B3832">
        <v>9020711</v>
      </c>
      <c r="C3832">
        <v>6</v>
      </c>
      <c r="D3832">
        <v>6</v>
      </c>
      <c r="E3832">
        <v>3</v>
      </c>
      <c r="F3832" t="s">
        <v>7</v>
      </c>
      <c r="G3832">
        <v>10</v>
      </c>
      <c r="M3832">
        <v>214</v>
      </c>
      <c r="P3832">
        <v>176.893831874</v>
      </c>
    </row>
    <row r="3833" spans="1:16" x14ac:dyDescent="0.25">
      <c r="A3833">
        <v>1</v>
      </c>
      <c r="B3833">
        <v>9020711</v>
      </c>
      <c r="C3833">
        <v>6</v>
      </c>
      <c r="D3833">
        <v>6</v>
      </c>
      <c r="E3833">
        <v>4</v>
      </c>
      <c r="F3833" t="s">
        <v>7</v>
      </c>
      <c r="G3833">
        <v>1278</v>
      </c>
      <c r="M3833">
        <v>639</v>
      </c>
      <c r="P3833">
        <v>639</v>
      </c>
    </row>
    <row r="3834" spans="1:16" x14ac:dyDescent="0.25">
      <c r="A3834">
        <v>1</v>
      </c>
      <c r="B3834">
        <v>9020711</v>
      </c>
      <c r="C3834">
        <v>6</v>
      </c>
      <c r="D3834">
        <v>7</v>
      </c>
      <c r="E3834">
        <v>1</v>
      </c>
      <c r="F3834" t="s">
        <v>7</v>
      </c>
      <c r="G3834">
        <v>3</v>
      </c>
      <c r="M3834">
        <v>45</v>
      </c>
      <c r="P3834">
        <v>51.923076930000001</v>
      </c>
    </row>
    <row r="3835" spans="1:16" x14ac:dyDescent="0.25">
      <c r="A3835">
        <v>1</v>
      </c>
      <c r="B3835">
        <v>9020711</v>
      </c>
      <c r="C3835">
        <v>6</v>
      </c>
      <c r="D3835">
        <v>7</v>
      </c>
      <c r="E3835">
        <v>2</v>
      </c>
      <c r="F3835" t="s">
        <v>7</v>
      </c>
      <c r="G3835">
        <v>1046</v>
      </c>
      <c r="M3835">
        <v>994</v>
      </c>
      <c r="P3835">
        <v>994</v>
      </c>
    </row>
    <row r="3836" spans="1:16" x14ac:dyDescent="0.25">
      <c r="A3836">
        <v>1</v>
      </c>
      <c r="B3836">
        <v>9020711</v>
      </c>
      <c r="C3836">
        <v>6</v>
      </c>
      <c r="D3836">
        <v>7</v>
      </c>
      <c r="E3836">
        <v>3</v>
      </c>
      <c r="F3836" t="s">
        <v>7</v>
      </c>
      <c r="G3836">
        <v>3</v>
      </c>
      <c r="M3836">
        <v>64</v>
      </c>
      <c r="P3836">
        <v>52.902828223999997</v>
      </c>
    </row>
    <row r="3837" spans="1:16" x14ac:dyDescent="0.25">
      <c r="A3837">
        <v>1</v>
      </c>
      <c r="B3837">
        <v>9020711</v>
      </c>
      <c r="C3837">
        <v>6</v>
      </c>
      <c r="D3837">
        <v>7</v>
      </c>
      <c r="E3837">
        <v>4</v>
      </c>
      <c r="F3837" t="s">
        <v>7</v>
      </c>
      <c r="G3837">
        <v>80</v>
      </c>
      <c r="M3837">
        <v>40</v>
      </c>
      <c r="P3837">
        <v>40</v>
      </c>
    </row>
    <row r="3838" spans="1:16" x14ac:dyDescent="0.25">
      <c r="A3838">
        <v>1</v>
      </c>
      <c r="B3838">
        <v>9020712</v>
      </c>
      <c r="C3838">
        <v>6</v>
      </c>
      <c r="D3838">
        <v>1</v>
      </c>
      <c r="E3838">
        <v>1</v>
      </c>
      <c r="F3838" t="s">
        <v>7</v>
      </c>
      <c r="G3838">
        <v>0</v>
      </c>
      <c r="M3838">
        <v>0</v>
      </c>
      <c r="P3838">
        <v>0</v>
      </c>
    </row>
    <row r="3839" spans="1:16" x14ac:dyDescent="0.25">
      <c r="A3839">
        <v>1</v>
      </c>
      <c r="B3839">
        <v>9020712</v>
      </c>
      <c r="C3839">
        <v>6</v>
      </c>
      <c r="D3839">
        <v>1</v>
      </c>
      <c r="E3839">
        <v>2</v>
      </c>
      <c r="F3839" t="s">
        <v>7</v>
      </c>
      <c r="G3839">
        <v>0</v>
      </c>
      <c r="M3839">
        <v>0</v>
      </c>
      <c r="P3839">
        <v>0</v>
      </c>
    </row>
    <row r="3840" spans="1:16" x14ac:dyDescent="0.25">
      <c r="A3840">
        <v>1</v>
      </c>
      <c r="B3840">
        <v>9020712</v>
      </c>
      <c r="C3840">
        <v>6</v>
      </c>
      <c r="D3840">
        <v>1</v>
      </c>
      <c r="E3840">
        <v>3</v>
      </c>
      <c r="F3840" t="s">
        <v>7</v>
      </c>
      <c r="G3840">
        <v>0</v>
      </c>
      <c r="M3840">
        <v>0</v>
      </c>
      <c r="P3840">
        <v>0</v>
      </c>
    </row>
    <row r="3841" spans="1:16" x14ac:dyDescent="0.25">
      <c r="A3841">
        <v>1</v>
      </c>
      <c r="B3841">
        <v>9020712</v>
      </c>
      <c r="C3841">
        <v>6</v>
      </c>
      <c r="D3841">
        <v>1</v>
      </c>
      <c r="E3841">
        <v>4</v>
      </c>
      <c r="F3841" t="s">
        <v>7</v>
      </c>
      <c r="G3841">
        <v>0</v>
      </c>
      <c r="M3841">
        <v>0</v>
      </c>
      <c r="P3841">
        <v>0</v>
      </c>
    </row>
    <row r="3842" spans="1:16" x14ac:dyDescent="0.25">
      <c r="A3842">
        <v>1</v>
      </c>
      <c r="B3842">
        <v>9020712</v>
      </c>
      <c r="C3842">
        <v>6</v>
      </c>
      <c r="D3842">
        <v>2</v>
      </c>
      <c r="E3842">
        <v>1</v>
      </c>
      <c r="F3842" t="s">
        <v>7</v>
      </c>
      <c r="G3842">
        <v>30</v>
      </c>
      <c r="M3842">
        <v>393</v>
      </c>
      <c r="P3842">
        <v>453.46153852200001</v>
      </c>
    </row>
    <row r="3843" spans="1:16" x14ac:dyDescent="0.25">
      <c r="A3843">
        <v>1</v>
      </c>
      <c r="B3843">
        <v>9020712</v>
      </c>
      <c r="C3843">
        <v>6</v>
      </c>
      <c r="D3843">
        <v>2</v>
      </c>
      <c r="E3843">
        <v>2</v>
      </c>
      <c r="F3843" t="s">
        <v>7</v>
      </c>
      <c r="G3843">
        <v>3082</v>
      </c>
      <c r="M3843">
        <v>2928</v>
      </c>
      <c r="P3843">
        <v>2928</v>
      </c>
    </row>
    <row r="3844" spans="1:16" x14ac:dyDescent="0.25">
      <c r="A3844">
        <v>1</v>
      </c>
      <c r="B3844">
        <v>9020712</v>
      </c>
      <c r="C3844">
        <v>6</v>
      </c>
      <c r="D3844">
        <v>2</v>
      </c>
      <c r="E3844">
        <v>3</v>
      </c>
      <c r="F3844" t="s">
        <v>7</v>
      </c>
      <c r="G3844">
        <v>15</v>
      </c>
      <c r="M3844">
        <v>556</v>
      </c>
      <c r="P3844">
        <v>459.59332019599998</v>
      </c>
    </row>
    <row r="3845" spans="1:16" x14ac:dyDescent="0.25">
      <c r="A3845">
        <v>1</v>
      </c>
      <c r="B3845">
        <v>9020712</v>
      </c>
      <c r="C3845">
        <v>6</v>
      </c>
      <c r="D3845">
        <v>2</v>
      </c>
      <c r="E3845">
        <v>4</v>
      </c>
      <c r="F3845" t="s">
        <v>7</v>
      </c>
      <c r="G3845">
        <v>238</v>
      </c>
      <c r="M3845">
        <v>119</v>
      </c>
      <c r="P3845">
        <v>119</v>
      </c>
    </row>
    <row r="3846" spans="1:16" x14ac:dyDescent="0.25">
      <c r="A3846">
        <v>1</v>
      </c>
      <c r="B3846">
        <v>9020712</v>
      </c>
      <c r="C3846">
        <v>6</v>
      </c>
      <c r="D3846">
        <v>3</v>
      </c>
      <c r="E3846">
        <v>1</v>
      </c>
      <c r="F3846" t="s">
        <v>7</v>
      </c>
      <c r="G3846">
        <v>3</v>
      </c>
      <c r="M3846">
        <v>39</v>
      </c>
      <c r="P3846">
        <v>45.000000006</v>
      </c>
    </row>
    <row r="3847" spans="1:16" x14ac:dyDescent="0.25">
      <c r="A3847">
        <v>1</v>
      </c>
      <c r="B3847">
        <v>9020712</v>
      </c>
      <c r="C3847">
        <v>6</v>
      </c>
      <c r="D3847">
        <v>3</v>
      </c>
      <c r="E3847">
        <v>2</v>
      </c>
      <c r="F3847" t="s">
        <v>7</v>
      </c>
      <c r="G3847">
        <v>2722</v>
      </c>
      <c r="M3847">
        <v>2586</v>
      </c>
      <c r="P3847">
        <v>2586</v>
      </c>
    </row>
    <row r="3848" spans="1:16" x14ac:dyDescent="0.25">
      <c r="A3848">
        <v>1</v>
      </c>
      <c r="B3848">
        <v>9020712</v>
      </c>
      <c r="C3848">
        <v>6</v>
      </c>
      <c r="D3848">
        <v>3</v>
      </c>
      <c r="E3848">
        <v>3</v>
      </c>
      <c r="F3848" t="s">
        <v>7</v>
      </c>
      <c r="G3848">
        <v>15</v>
      </c>
      <c r="M3848">
        <v>556</v>
      </c>
      <c r="P3848">
        <v>459.59332019599998</v>
      </c>
    </row>
    <row r="3849" spans="1:16" x14ac:dyDescent="0.25">
      <c r="A3849">
        <v>1</v>
      </c>
      <c r="B3849">
        <v>9020712</v>
      </c>
      <c r="C3849">
        <v>6</v>
      </c>
      <c r="D3849">
        <v>3</v>
      </c>
      <c r="E3849">
        <v>4</v>
      </c>
      <c r="F3849" t="s">
        <v>7</v>
      </c>
      <c r="G3849">
        <v>352</v>
      </c>
      <c r="M3849">
        <v>176</v>
      </c>
      <c r="P3849">
        <v>176</v>
      </c>
    </row>
    <row r="3850" spans="1:16" x14ac:dyDescent="0.25">
      <c r="A3850">
        <v>1</v>
      </c>
      <c r="B3850">
        <v>9020712</v>
      </c>
      <c r="C3850">
        <v>6</v>
      </c>
      <c r="D3850">
        <v>4</v>
      </c>
      <c r="E3850">
        <v>1</v>
      </c>
      <c r="F3850" t="s">
        <v>7</v>
      </c>
      <c r="G3850">
        <v>23</v>
      </c>
      <c r="M3850">
        <v>301</v>
      </c>
      <c r="P3850">
        <v>347.30769235399998</v>
      </c>
    </row>
    <row r="3851" spans="1:16" x14ac:dyDescent="0.25">
      <c r="A3851">
        <v>1</v>
      </c>
      <c r="B3851">
        <v>9020712</v>
      </c>
      <c r="C3851">
        <v>6</v>
      </c>
      <c r="D3851">
        <v>4</v>
      </c>
      <c r="E3851">
        <v>2</v>
      </c>
      <c r="F3851" t="s">
        <v>7</v>
      </c>
      <c r="G3851">
        <v>3220</v>
      </c>
      <c r="M3851">
        <v>3059</v>
      </c>
      <c r="P3851">
        <v>3059</v>
      </c>
    </row>
    <row r="3852" spans="1:16" x14ac:dyDescent="0.25">
      <c r="A3852">
        <v>1</v>
      </c>
      <c r="B3852">
        <v>9020712</v>
      </c>
      <c r="C3852">
        <v>6</v>
      </c>
      <c r="D3852">
        <v>4</v>
      </c>
      <c r="E3852">
        <v>3</v>
      </c>
      <c r="F3852" t="s">
        <v>7</v>
      </c>
      <c r="G3852">
        <v>3</v>
      </c>
      <c r="M3852">
        <v>111</v>
      </c>
      <c r="P3852">
        <v>91.753342700999994</v>
      </c>
    </row>
    <row r="3853" spans="1:16" x14ac:dyDescent="0.25">
      <c r="A3853">
        <v>1</v>
      </c>
      <c r="B3853">
        <v>9020712</v>
      </c>
      <c r="C3853">
        <v>6</v>
      </c>
      <c r="D3853">
        <v>4</v>
      </c>
      <c r="E3853">
        <v>4</v>
      </c>
      <c r="F3853" t="s">
        <v>7</v>
      </c>
      <c r="G3853">
        <v>257</v>
      </c>
      <c r="M3853">
        <v>129</v>
      </c>
      <c r="P3853">
        <v>129</v>
      </c>
    </row>
    <row r="3854" spans="1:16" x14ac:dyDescent="0.25">
      <c r="A3854">
        <v>1</v>
      </c>
      <c r="B3854">
        <v>9020712</v>
      </c>
      <c r="C3854">
        <v>6</v>
      </c>
      <c r="D3854">
        <v>5</v>
      </c>
      <c r="E3854">
        <v>1</v>
      </c>
      <c r="F3854" t="s">
        <v>7</v>
      </c>
      <c r="G3854">
        <v>27</v>
      </c>
      <c r="M3854">
        <v>354</v>
      </c>
      <c r="P3854">
        <v>408.46153851600002</v>
      </c>
    </row>
    <row r="3855" spans="1:16" x14ac:dyDescent="0.25">
      <c r="A3855">
        <v>1</v>
      </c>
      <c r="B3855">
        <v>9020712</v>
      </c>
      <c r="C3855">
        <v>6</v>
      </c>
      <c r="D3855">
        <v>5</v>
      </c>
      <c r="E3855">
        <v>2</v>
      </c>
      <c r="F3855" t="s">
        <v>7</v>
      </c>
      <c r="G3855">
        <v>10484</v>
      </c>
      <c r="M3855">
        <v>9960</v>
      </c>
      <c r="P3855">
        <v>9960</v>
      </c>
    </row>
    <row r="3856" spans="1:16" x14ac:dyDescent="0.25">
      <c r="A3856">
        <v>1</v>
      </c>
      <c r="B3856">
        <v>9020712</v>
      </c>
      <c r="C3856">
        <v>6</v>
      </c>
      <c r="D3856">
        <v>5</v>
      </c>
      <c r="E3856">
        <v>3</v>
      </c>
      <c r="F3856" t="s">
        <v>7</v>
      </c>
      <c r="G3856">
        <v>25</v>
      </c>
      <c r="M3856">
        <v>926</v>
      </c>
      <c r="P3856">
        <v>765.43779586599999</v>
      </c>
    </row>
    <row r="3857" spans="1:16" x14ac:dyDescent="0.25">
      <c r="A3857">
        <v>1</v>
      </c>
      <c r="B3857">
        <v>9020712</v>
      </c>
      <c r="C3857">
        <v>6</v>
      </c>
      <c r="D3857">
        <v>5</v>
      </c>
      <c r="E3857">
        <v>4</v>
      </c>
      <c r="F3857" t="s">
        <v>7</v>
      </c>
      <c r="G3857">
        <v>2020</v>
      </c>
      <c r="M3857">
        <v>1010</v>
      </c>
      <c r="P3857">
        <v>1010</v>
      </c>
    </row>
    <row r="3858" spans="1:16" x14ac:dyDescent="0.25">
      <c r="A3858">
        <v>1</v>
      </c>
      <c r="B3858">
        <v>9020712</v>
      </c>
      <c r="C3858">
        <v>6</v>
      </c>
      <c r="D3858">
        <v>6</v>
      </c>
      <c r="E3858">
        <v>1</v>
      </c>
      <c r="F3858" t="s">
        <v>7</v>
      </c>
      <c r="G3858">
        <v>45</v>
      </c>
      <c r="M3858">
        <v>590</v>
      </c>
      <c r="P3858">
        <v>680.76923085999999</v>
      </c>
    </row>
    <row r="3859" spans="1:16" x14ac:dyDescent="0.25">
      <c r="A3859">
        <v>1</v>
      </c>
      <c r="B3859">
        <v>9020712</v>
      </c>
      <c r="C3859">
        <v>6</v>
      </c>
      <c r="D3859">
        <v>6</v>
      </c>
      <c r="E3859">
        <v>2</v>
      </c>
      <c r="F3859" t="s">
        <v>7</v>
      </c>
      <c r="G3859">
        <v>12006</v>
      </c>
      <c r="M3859">
        <v>11406</v>
      </c>
      <c r="P3859">
        <v>11406</v>
      </c>
    </row>
    <row r="3860" spans="1:16" x14ac:dyDescent="0.25">
      <c r="A3860">
        <v>1</v>
      </c>
      <c r="B3860">
        <v>9020712</v>
      </c>
      <c r="C3860">
        <v>6</v>
      </c>
      <c r="D3860">
        <v>6</v>
      </c>
      <c r="E3860">
        <v>3</v>
      </c>
      <c r="F3860" t="s">
        <v>7</v>
      </c>
      <c r="G3860">
        <v>15</v>
      </c>
      <c r="M3860">
        <v>556</v>
      </c>
      <c r="P3860">
        <v>459.59332019599998</v>
      </c>
    </row>
    <row r="3861" spans="1:16" x14ac:dyDescent="0.25">
      <c r="A3861">
        <v>1</v>
      </c>
      <c r="B3861">
        <v>9020712</v>
      </c>
      <c r="C3861">
        <v>6</v>
      </c>
      <c r="D3861">
        <v>6</v>
      </c>
      <c r="E3861">
        <v>4</v>
      </c>
      <c r="F3861" t="s">
        <v>7</v>
      </c>
      <c r="G3861">
        <v>2240</v>
      </c>
      <c r="M3861">
        <v>1120</v>
      </c>
      <c r="P3861">
        <v>1120</v>
      </c>
    </row>
    <row r="3862" spans="1:16" x14ac:dyDescent="0.25">
      <c r="A3862">
        <v>1</v>
      </c>
      <c r="B3862">
        <v>9020712</v>
      </c>
      <c r="C3862">
        <v>6</v>
      </c>
      <c r="D3862">
        <v>7</v>
      </c>
      <c r="E3862">
        <v>1</v>
      </c>
      <c r="F3862" t="s">
        <v>7</v>
      </c>
      <c r="G3862">
        <v>6</v>
      </c>
      <c r="M3862">
        <v>79</v>
      </c>
      <c r="P3862">
        <v>91.153846165999994</v>
      </c>
    </row>
    <row r="3863" spans="1:16" x14ac:dyDescent="0.25">
      <c r="A3863">
        <v>1</v>
      </c>
      <c r="B3863">
        <v>9020712</v>
      </c>
      <c r="C3863">
        <v>6</v>
      </c>
      <c r="D3863">
        <v>7</v>
      </c>
      <c r="E3863">
        <v>2</v>
      </c>
      <c r="F3863" t="s">
        <v>7</v>
      </c>
      <c r="G3863">
        <v>937</v>
      </c>
      <c r="M3863">
        <v>890</v>
      </c>
      <c r="P3863">
        <v>890</v>
      </c>
    </row>
    <row r="3864" spans="1:16" x14ac:dyDescent="0.25">
      <c r="A3864">
        <v>1</v>
      </c>
      <c r="B3864">
        <v>9020712</v>
      </c>
      <c r="C3864">
        <v>6</v>
      </c>
      <c r="D3864">
        <v>7</v>
      </c>
      <c r="E3864">
        <v>3</v>
      </c>
      <c r="F3864" t="s">
        <v>7</v>
      </c>
      <c r="G3864">
        <v>0</v>
      </c>
      <c r="M3864">
        <v>0</v>
      </c>
      <c r="P3864">
        <v>0</v>
      </c>
    </row>
    <row r="3865" spans="1:16" x14ac:dyDescent="0.25">
      <c r="A3865">
        <v>1</v>
      </c>
      <c r="B3865">
        <v>9020712</v>
      </c>
      <c r="C3865">
        <v>6</v>
      </c>
      <c r="D3865">
        <v>7</v>
      </c>
      <c r="E3865">
        <v>4</v>
      </c>
      <c r="F3865" t="s">
        <v>7</v>
      </c>
      <c r="G3865">
        <v>156</v>
      </c>
      <c r="M3865">
        <v>78</v>
      </c>
      <c r="P3865">
        <v>78</v>
      </c>
    </row>
    <row r="3866" spans="1:16" x14ac:dyDescent="0.25">
      <c r="A3866">
        <v>1</v>
      </c>
      <c r="B3866">
        <v>9020713</v>
      </c>
      <c r="C3866">
        <v>6</v>
      </c>
      <c r="D3866">
        <v>1</v>
      </c>
      <c r="E3866">
        <v>1</v>
      </c>
      <c r="F3866" t="s">
        <v>7</v>
      </c>
      <c r="G3866">
        <v>0</v>
      </c>
      <c r="M3866">
        <v>0</v>
      </c>
      <c r="P3866">
        <v>0</v>
      </c>
    </row>
    <row r="3867" spans="1:16" x14ac:dyDescent="0.25">
      <c r="A3867">
        <v>1</v>
      </c>
      <c r="B3867">
        <v>9020713</v>
      </c>
      <c r="C3867">
        <v>6</v>
      </c>
      <c r="D3867">
        <v>1</v>
      </c>
      <c r="E3867">
        <v>2</v>
      </c>
      <c r="F3867" t="s">
        <v>7</v>
      </c>
      <c r="G3867">
        <v>0</v>
      </c>
      <c r="M3867">
        <v>0</v>
      </c>
      <c r="P3867">
        <v>0</v>
      </c>
    </row>
    <row r="3868" spans="1:16" x14ac:dyDescent="0.25">
      <c r="A3868">
        <v>1</v>
      </c>
      <c r="B3868">
        <v>9020713</v>
      </c>
      <c r="C3868">
        <v>6</v>
      </c>
      <c r="D3868">
        <v>1</v>
      </c>
      <c r="E3868">
        <v>3</v>
      </c>
      <c r="F3868" t="s">
        <v>7</v>
      </c>
      <c r="G3868">
        <v>0</v>
      </c>
      <c r="M3868">
        <v>0</v>
      </c>
      <c r="P3868">
        <v>0</v>
      </c>
    </row>
    <row r="3869" spans="1:16" x14ac:dyDescent="0.25">
      <c r="A3869">
        <v>1</v>
      </c>
      <c r="B3869">
        <v>9020713</v>
      </c>
      <c r="C3869">
        <v>6</v>
      </c>
      <c r="D3869">
        <v>1</v>
      </c>
      <c r="E3869">
        <v>4</v>
      </c>
      <c r="F3869" t="s">
        <v>7</v>
      </c>
      <c r="G3869">
        <v>0</v>
      </c>
      <c r="M3869">
        <v>0</v>
      </c>
      <c r="P3869">
        <v>0</v>
      </c>
    </row>
    <row r="3870" spans="1:16" x14ac:dyDescent="0.25">
      <c r="A3870">
        <v>1</v>
      </c>
      <c r="B3870">
        <v>9020713</v>
      </c>
      <c r="C3870">
        <v>6</v>
      </c>
      <c r="D3870">
        <v>2</v>
      </c>
      <c r="E3870">
        <v>1</v>
      </c>
      <c r="F3870" t="s">
        <v>7</v>
      </c>
      <c r="G3870">
        <v>15</v>
      </c>
      <c r="M3870">
        <v>103</v>
      </c>
      <c r="P3870">
        <v>118.84615386199999</v>
      </c>
    </row>
    <row r="3871" spans="1:16" x14ac:dyDescent="0.25">
      <c r="A3871">
        <v>1</v>
      </c>
      <c r="B3871">
        <v>9020713</v>
      </c>
      <c r="C3871">
        <v>6</v>
      </c>
      <c r="D3871">
        <v>2</v>
      </c>
      <c r="E3871">
        <v>2</v>
      </c>
      <c r="F3871" t="s">
        <v>7</v>
      </c>
      <c r="G3871">
        <v>2529</v>
      </c>
      <c r="M3871">
        <v>2403</v>
      </c>
      <c r="P3871">
        <v>2403</v>
      </c>
    </row>
    <row r="3872" spans="1:16" x14ac:dyDescent="0.25">
      <c r="A3872">
        <v>1</v>
      </c>
      <c r="B3872">
        <v>9020713</v>
      </c>
      <c r="C3872">
        <v>6</v>
      </c>
      <c r="D3872">
        <v>2</v>
      </c>
      <c r="E3872">
        <v>3</v>
      </c>
      <c r="F3872" t="s">
        <v>7</v>
      </c>
      <c r="G3872">
        <v>219</v>
      </c>
      <c r="M3872">
        <v>1167</v>
      </c>
      <c r="P3872">
        <v>964.65000839699997</v>
      </c>
    </row>
    <row r="3873" spans="1:16" x14ac:dyDescent="0.25">
      <c r="A3873">
        <v>1</v>
      </c>
      <c r="B3873">
        <v>9020713</v>
      </c>
      <c r="C3873">
        <v>6</v>
      </c>
      <c r="D3873">
        <v>2</v>
      </c>
      <c r="E3873">
        <v>4</v>
      </c>
      <c r="F3873" t="s">
        <v>7</v>
      </c>
      <c r="G3873">
        <v>436</v>
      </c>
      <c r="M3873">
        <v>218</v>
      </c>
      <c r="P3873">
        <v>218</v>
      </c>
    </row>
    <row r="3874" spans="1:16" x14ac:dyDescent="0.25">
      <c r="A3874">
        <v>1</v>
      </c>
      <c r="B3874">
        <v>9020713</v>
      </c>
      <c r="C3874">
        <v>6</v>
      </c>
      <c r="D3874">
        <v>3</v>
      </c>
      <c r="E3874">
        <v>1</v>
      </c>
      <c r="F3874" t="s">
        <v>7</v>
      </c>
      <c r="G3874">
        <v>6</v>
      </c>
      <c r="M3874">
        <v>41</v>
      </c>
      <c r="P3874">
        <v>47.307692314000001</v>
      </c>
    </row>
    <row r="3875" spans="1:16" x14ac:dyDescent="0.25">
      <c r="A3875">
        <v>1</v>
      </c>
      <c r="B3875">
        <v>9020713</v>
      </c>
      <c r="C3875">
        <v>6</v>
      </c>
      <c r="D3875">
        <v>3</v>
      </c>
      <c r="E3875">
        <v>2</v>
      </c>
      <c r="F3875" t="s">
        <v>7</v>
      </c>
      <c r="G3875">
        <v>2587</v>
      </c>
      <c r="M3875">
        <v>2458</v>
      </c>
      <c r="P3875">
        <v>2458</v>
      </c>
    </row>
    <row r="3876" spans="1:16" x14ac:dyDescent="0.25">
      <c r="A3876">
        <v>1</v>
      </c>
      <c r="B3876">
        <v>9020713</v>
      </c>
      <c r="C3876">
        <v>6</v>
      </c>
      <c r="D3876">
        <v>3</v>
      </c>
      <c r="E3876">
        <v>3</v>
      </c>
      <c r="F3876" t="s">
        <v>7</v>
      </c>
      <c r="G3876">
        <v>9</v>
      </c>
      <c r="M3876">
        <v>48</v>
      </c>
      <c r="P3876">
        <v>39.677121167999999</v>
      </c>
    </row>
    <row r="3877" spans="1:16" x14ac:dyDescent="0.25">
      <c r="A3877">
        <v>1</v>
      </c>
      <c r="B3877">
        <v>9020713</v>
      </c>
      <c r="C3877">
        <v>6</v>
      </c>
      <c r="D3877">
        <v>3</v>
      </c>
      <c r="E3877">
        <v>4</v>
      </c>
      <c r="F3877" t="s">
        <v>7</v>
      </c>
      <c r="G3877">
        <v>184</v>
      </c>
      <c r="M3877">
        <v>92</v>
      </c>
      <c r="P3877">
        <v>92</v>
      </c>
    </row>
    <row r="3878" spans="1:16" x14ac:dyDescent="0.25">
      <c r="A3878">
        <v>1</v>
      </c>
      <c r="B3878">
        <v>9020713</v>
      </c>
      <c r="C3878">
        <v>6</v>
      </c>
      <c r="D3878">
        <v>4</v>
      </c>
      <c r="E3878">
        <v>1</v>
      </c>
      <c r="F3878" t="s">
        <v>7</v>
      </c>
      <c r="G3878">
        <v>6</v>
      </c>
      <c r="M3878">
        <v>41</v>
      </c>
      <c r="P3878">
        <v>47.307692314000001</v>
      </c>
    </row>
    <row r="3879" spans="1:16" x14ac:dyDescent="0.25">
      <c r="A3879">
        <v>1</v>
      </c>
      <c r="B3879">
        <v>9020713</v>
      </c>
      <c r="C3879">
        <v>6</v>
      </c>
      <c r="D3879">
        <v>4</v>
      </c>
      <c r="E3879">
        <v>2</v>
      </c>
      <c r="F3879" t="s">
        <v>7</v>
      </c>
      <c r="G3879">
        <v>4843</v>
      </c>
      <c r="M3879">
        <v>4601</v>
      </c>
      <c r="P3879">
        <v>4601</v>
      </c>
    </row>
    <row r="3880" spans="1:16" x14ac:dyDescent="0.25">
      <c r="A3880">
        <v>1</v>
      </c>
      <c r="B3880">
        <v>9020713</v>
      </c>
      <c r="C3880">
        <v>6</v>
      </c>
      <c r="D3880">
        <v>4</v>
      </c>
      <c r="E3880">
        <v>3</v>
      </c>
      <c r="F3880" t="s">
        <v>7</v>
      </c>
      <c r="G3880">
        <v>128</v>
      </c>
      <c r="M3880">
        <v>682</v>
      </c>
      <c r="P3880">
        <v>563.74576326199997</v>
      </c>
    </row>
    <row r="3881" spans="1:16" x14ac:dyDescent="0.25">
      <c r="A3881">
        <v>1</v>
      </c>
      <c r="B3881">
        <v>9020713</v>
      </c>
      <c r="C3881">
        <v>6</v>
      </c>
      <c r="D3881">
        <v>4</v>
      </c>
      <c r="E3881">
        <v>4</v>
      </c>
      <c r="F3881" t="s">
        <v>7</v>
      </c>
      <c r="G3881">
        <v>476</v>
      </c>
      <c r="M3881">
        <v>238</v>
      </c>
      <c r="P3881">
        <v>238</v>
      </c>
    </row>
    <row r="3882" spans="1:16" x14ac:dyDescent="0.25">
      <c r="A3882">
        <v>1</v>
      </c>
      <c r="B3882">
        <v>9020713</v>
      </c>
      <c r="C3882">
        <v>6</v>
      </c>
      <c r="D3882">
        <v>5</v>
      </c>
      <c r="E3882">
        <v>1</v>
      </c>
      <c r="F3882" t="s">
        <v>7</v>
      </c>
      <c r="G3882">
        <v>55</v>
      </c>
      <c r="M3882">
        <v>377</v>
      </c>
      <c r="P3882">
        <v>435.00000005800001</v>
      </c>
    </row>
    <row r="3883" spans="1:16" x14ac:dyDescent="0.25">
      <c r="A3883">
        <v>1</v>
      </c>
      <c r="B3883">
        <v>9020713</v>
      </c>
      <c r="C3883">
        <v>6</v>
      </c>
      <c r="D3883">
        <v>5</v>
      </c>
      <c r="E3883">
        <v>2</v>
      </c>
      <c r="F3883" t="s">
        <v>7</v>
      </c>
      <c r="G3883">
        <v>7509</v>
      </c>
      <c r="M3883">
        <v>7134</v>
      </c>
      <c r="P3883">
        <v>7134</v>
      </c>
    </row>
    <row r="3884" spans="1:16" x14ac:dyDescent="0.25">
      <c r="A3884">
        <v>1</v>
      </c>
      <c r="B3884">
        <v>9020713</v>
      </c>
      <c r="C3884">
        <v>6</v>
      </c>
      <c r="D3884">
        <v>5</v>
      </c>
      <c r="E3884">
        <v>3</v>
      </c>
      <c r="F3884" t="s">
        <v>7</v>
      </c>
      <c r="G3884">
        <v>101</v>
      </c>
      <c r="M3884">
        <v>538</v>
      </c>
      <c r="P3884">
        <v>444.71439975799996</v>
      </c>
    </row>
    <row r="3885" spans="1:16" x14ac:dyDescent="0.25">
      <c r="A3885">
        <v>1</v>
      </c>
      <c r="B3885">
        <v>9020713</v>
      </c>
      <c r="C3885">
        <v>6</v>
      </c>
      <c r="D3885">
        <v>5</v>
      </c>
      <c r="E3885">
        <v>4</v>
      </c>
      <c r="F3885" t="s">
        <v>7</v>
      </c>
      <c r="G3885">
        <v>1027</v>
      </c>
      <c r="M3885">
        <v>514</v>
      </c>
      <c r="P3885">
        <v>514</v>
      </c>
    </row>
    <row r="3886" spans="1:16" x14ac:dyDescent="0.25">
      <c r="A3886">
        <v>1</v>
      </c>
      <c r="B3886">
        <v>9020713</v>
      </c>
      <c r="C3886">
        <v>6</v>
      </c>
      <c r="D3886">
        <v>6</v>
      </c>
      <c r="E3886">
        <v>1</v>
      </c>
      <c r="F3886" t="s">
        <v>7</v>
      </c>
      <c r="G3886">
        <v>163</v>
      </c>
      <c r="M3886">
        <v>1116</v>
      </c>
      <c r="P3886">
        <v>1287.692307864</v>
      </c>
    </row>
    <row r="3887" spans="1:16" x14ac:dyDescent="0.25">
      <c r="A3887">
        <v>1</v>
      </c>
      <c r="B3887">
        <v>9020713</v>
      </c>
      <c r="C3887">
        <v>6</v>
      </c>
      <c r="D3887">
        <v>6</v>
      </c>
      <c r="E3887">
        <v>2</v>
      </c>
      <c r="F3887" t="s">
        <v>7</v>
      </c>
      <c r="G3887">
        <v>10979</v>
      </c>
      <c r="M3887">
        <v>10430</v>
      </c>
      <c r="P3887">
        <v>10430</v>
      </c>
    </row>
    <row r="3888" spans="1:16" x14ac:dyDescent="0.25">
      <c r="A3888">
        <v>1</v>
      </c>
      <c r="B3888">
        <v>9020713</v>
      </c>
      <c r="C3888">
        <v>6</v>
      </c>
      <c r="D3888">
        <v>6</v>
      </c>
      <c r="E3888">
        <v>3</v>
      </c>
      <c r="F3888" t="s">
        <v>7</v>
      </c>
      <c r="G3888">
        <v>18</v>
      </c>
      <c r="M3888">
        <v>96</v>
      </c>
      <c r="P3888">
        <v>79.354242335999999</v>
      </c>
    </row>
    <row r="3889" spans="1:16" x14ac:dyDescent="0.25">
      <c r="A3889">
        <v>1</v>
      </c>
      <c r="B3889">
        <v>9020713</v>
      </c>
      <c r="C3889">
        <v>6</v>
      </c>
      <c r="D3889">
        <v>6</v>
      </c>
      <c r="E3889">
        <v>4</v>
      </c>
      <c r="F3889" t="s">
        <v>7</v>
      </c>
      <c r="G3889">
        <v>1859</v>
      </c>
      <c r="M3889">
        <v>930</v>
      </c>
      <c r="P3889">
        <v>930</v>
      </c>
    </row>
    <row r="3890" spans="1:16" x14ac:dyDescent="0.25">
      <c r="A3890">
        <v>1</v>
      </c>
      <c r="B3890">
        <v>9020713</v>
      </c>
      <c r="C3890">
        <v>6</v>
      </c>
      <c r="D3890">
        <v>7</v>
      </c>
      <c r="E3890">
        <v>1</v>
      </c>
      <c r="F3890" t="s">
        <v>7</v>
      </c>
      <c r="G3890">
        <v>6</v>
      </c>
      <c r="M3890">
        <v>41</v>
      </c>
      <c r="P3890">
        <v>47.307692314000001</v>
      </c>
    </row>
    <row r="3891" spans="1:16" x14ac:dyDescent="0.25">
      <c r="A3891">
        <v>1</v>
      </c>
      <c r="B3891">
        <v>9020713</v>
      </c>
      <c r="C3891">
        <v>6</v>
      </c>
      <c r="D3891">
        <v>7</v>
      </c>
      <c r="E3891">
        <v>2</v>
      </c>
      <c r="F3891" t="s">
        <v>7</v>
      </c>
      <c r="G3891">
        <v>909</v>
      </c>
      <c r="M3891">
        <v>864</v>
      </c>
      <c r="P3891">
        <v>864</v>
      </c>
    </row>
    <row r="3892" spans="1:16" x14ac:dyDescent="0.25">
      <c r="A3892">
        <v>1</v>
      </c>
      <c r="B3892">
        <v>9020713</v>
      </c>
      <c r="C3892">
        <v>6</v>
      </c>
      <c r="D3892">
        <v>7</v>
      </c>
      <c r="E3892">
        <v>3</v>
      </c>
      <c r="F3892" t="s">
        <v>7</v>
      </c>
      <c r="G3892">
        <v>0</v>
      </c>
      <c r="M3892">
        <v>0</v>
      </c>
      <c r="P3892">
        <v>0</v>
      </c>
    </row>
    <row r="3893" spans="1:16" x14ac:dyDescent="0.25">
      <c r="A3893">
        <v>1</v>
      </c>
      <c r="B3893">
        <v>9020713</v>
      </c>
      <c r="C3893">
        <v>6</v>
      </c>
      <c r="D3893">
        <v>7</v>
      </c>
      <c r="E3893">
        <v>4</v>
      </c>
      <c r="F3893" t="s">
        <v>7</v>
      </c>
      <c r="G3893">
        <v>132</v>
      </c>
      <c r="M3893">
        <v>66</v>
      </c>
      <c r="P3893">
        <v>66</v>
      </c>
    </row>
    <row r="3894" spans="1:16" x14ac:dyDescent="0.25">
      <c r="A3894">
        <v>1</v>
      </c>
      <c r="B3894">
        <v>9020714</v>
      </c>
      <c r="C3894">
        <v>6</v>
      </c>
      <c r="D3894">
        <v>1</v>
      </c>
      <c r="E3894">
        <v>1</v>
      </c>
      <c r="F3894" t="s">
        <v>7</v>
      </c>
      <c r="G3894">
        <v>3</v>
      </c>
      <c r="M3894">
        <v>20</v>
      </c>
      <c r="P3894">
        <v>23.07692308</v>
      </c>
    </row>
    <row r="3895" spans="1:16" x14ac:dyDescent="0.25">
      <c r="A3895">
        <v>1</v>
      </c>
      <c r="B3895">
        <v>9020714</v>
      </c>
      <c r="C3895">
        <v>6</v>
      </c>
      <c r="D3895">
        <v>1</v>
      </c>
      <c r="E3895">
        <v>2</v>
      </c>
      <c r="F3895" t="s">
        <v>7</v>
      </c>
      <c r="G3895">
        <v>156</v>
      </c>
      <c r="M3895">
        <v>148</v>
      </c>
      <c r="P3895">
        <v>148</v>
      </c>
    </row>
    <row r="3896" spans="1:16" x14ac:dyDescent="0.25">
      <c r="A3896">
        <v>1</v>
      </c>
      <c r="B3896">
        <v>9020714</v>
      </c>
      <c r="C3896">
        <v>6</v>
      </c>
      <c r="D3896">
        <v>1</v>
      </c>
      <c r="E3896">
        <v>3</v>
      </c>
      <c r="F3896" t="s">
        <v>7</v>
      </c>
      <c r="G3896">
        <v>3</v>
      </c>
      <c r="M3896">
        <v>28</v>
      </c>
      <c r="P3896">
        <v>23.144987347999997</v>
      </c>
    </row>
    <row r="3897" spans="1:16" x14ac:dyDescent="0.25">
      <c r="A3897">
        <v>1</v>
      </c>
      <c r="B3897">
        <v>9020714</v>
      </c>
      <c r="C3897">
        <v>6</v>
      </c>
      <c r="D3897">
        <v>1</v>
      </c>
      <c r="E3897">
        <v>4</v>
      </c>
      <c r="F3897" t="s">
        <v>7</v>
      </c>
      <c r="G3897">
        <v>3</v>
      </c>
      <c r="M3897">
        <v>2</v>
      </c>
      <c r="P3897">
        <v>2</v>
      </c>
    </row>
    <row r="3898" spans="1:16" x14ac:dyDescent="0.25">
      <c r="A3898">
        <v>1</v>
      </c>
      <c r="B3898">
        <v>9020714</v>
      </c>
      <c r="C3898">
        <v>6</v>
      </c>
      <c r="D3898">
        <v>2</v>
      </c>
      <c r="E3898">
        <v>1</v>
      </c>
      <c r="F3898" t="s">
        <v>7</v>
      </c>
      <c r="G3898">
        <v>26</v>
      </c>
      <c r="M3898">
        <v>171</v>
      </c>
      <c r="P3898">
        <v>197.307692334</v>
      </c>
    </row>
    <row r="3899" spans="1:16" x14ac:dyDescent="0.25">
      <c r="A3899">
        <v>1</v>
      </c>
      <c r="B3899">
        <v>9020714</v>
      </c>
      <c r="C3899">
        <v>6</v>
      </c>
      <c r="D3899">
        <v>2</v>
      </c>
      <c r="E3899">
        <v>2</v>
      </c>
      <c r="F3899" t="s">
        <v>7</v>
      </c>
      <c r="G3899">
        <v>3442</v>
      </c>
      <c r="M3899">
        <v>3270</v>
      </c>
      <c r="P3899">
        <v>3270</v>
      </c>
    </row>
    <row r="3900" spans="1:16" x14ac:dyDescent="0.25">
      <c r="A3900">
        <v>1</v>
      </c>
      <c r="B3900">
        <v>9020714</v>
      </c>
      <c r="C3900">
        <v>6</v>
      </c>
      <c r="D3900">
        <v>2</v>
      </c>
      <c r="E3900">
        <v>3</v>
      </c>
      <c r="F3900" t="s">
        <v>7</v>
      </c>
      <c r="G3900">
        <v>14</v>
      </c>
      <c r="M3900">
        <v>133</v>
      </c>
      <c r="P3900">
        <v>109.938689903</v>
      </c>
    </row>
    <row r="3901" spans="1:16" x14ac:dyDescent="0.25">
      <c r="A3901">
        <v>1</v>
      </c>
      <c r="B3901">
        <v>9020714</v>
      </c>
      <c r="C3901">
        <v>6</v>
      </c>
      <c r="D3901">
        <v>2</v>
      </c>
      <c r="E3901">
        <v>4</v>
      </c>
      <c r="F3901" t="s">
        <v>7</v>
      </c>
      <c r="G3901">
        <v>270</v>
      </c>
      <c r="M3901">
        <v>135</v>
      </c>
      <c r="P3901">
        <v>135</v>
      </c>
    </row>
    <row r="3902" spans="1:16" x14ac:dyDescent="0.25">
      <c r="A3902">
        <v>1</v>
      </c>
      <c r="B3902">
        <v>9020714</v>
      </c>
      <c r="C3902">
        <v>6</v>
      </c>
      <c r="D3902">
        <v>3</v>
      </c>
      <c r="E3902">
        <v>1</v>
      </c>
      <c r="F3902" t="s">
        <v>7</v>
      </c>
      <c r="G3902">
        <v>0</v>
      </c>
      <c r="M3902">
        <v>0</v>
      </c>
      <c r="P3902">
        <v>0</v>
      </c>
    </row>
    <row r="3903" spans="1:16" x14ac:dyDescent="0.25">
      <c r="A3903">
        <v>1</v>
      </c>
      <c r="B3903">
        <v>9020714</v>
      </c>
      <c r="C3903">
        <v>6</v>
      </c>
      <c r="D3903">
        <v>3</v>
      </c>
      <c r="E3903">
        <v>2</v>
      </c>
      <c r="F3903" t="s">
        <v>7</v>
      </c>
      <c r="G3903">
        <v>0</v>
      </c>
      <c r="M3903">
        <v>0</v>
      </c>
      <c r="P3903">
        <v>0</v>
      </c>
    </row>
    <row r="3904" spans="1:16" x14ac:dyDescent="0.25">
      <c r="A3904">
        <v>1</v>
      </c>
      <c r="B3904">
        <v>9020714</v>
      </c>
      <c r="C3904">
        <v>6</v>
      </c>
      <c r="D3904">
        <v>3</v>
      </c>
      <c r="E3904">
        <v>3</v>
      </c>
      <c r="F3904" t="s">
        <v>7</v>
      </c>
      <c r="G3904">
        <v>0</v>
      </c>
      <c r="M3904">
        <v>0</v>
      </c>
      <c r="P3904">
        <v>0</v>
      </c>
    </row>
    <row r="3905" spans="1:16" x14ac:dyDescent="0.25">
      <c r="A3905">
        <v>1</v>
      </c>
      <c r="B3905">
        <v>9020714</v>
      </c>
      <c r="C3905">
        <v>6</v>
      </c>
      <c r="D3905">
        <v>3</v>
      </c>
      <c r="E3905">
        <v>4</v>
      </c>
      <c r="F3905" t="s">
        <v>7</v>
      </c>
      <c r="G3905">
        <v>0</v>
      </c>
      <c r="M3905">
        <v>0</v>
      </c>
      <c r="P3905">
        <v>0</v>
      </c>
    </row>
    <row r="3906" spans="1:16" x14ac:dyDescent="0.25">
      <c r="A3906">
        <v>1</v>
      </c>
      <c r="B3906">
        <v>9020714</v>
      </c>
      <c r="C3906">
        <v>6</v>
      </c>
      <c r="D3906">
        <v>4</v>
      </c>
      <c r="E3906">
        <v>1</v>
      </c>
      <c r="F3906" t="s">
        <v>7</v>
      </c>
      <c r="G3906">
        <v>30</v>
      </c>
      <c r="M3906">
        <v>197</v>
      </c>
      <c r="P3906">
        <v>227.30769233800001</v>
      </c>
    </row>
    <row r="3907" spans="1:16" x14ac:dyDescent="0.25">
      <c r="A3907">
        <v>1</v>
      </c>
      <c r="B3907">
        <v>9020714</v>
      </c>
      <c r="C3907">
        <v>6</v>
      </c>
      <c r="D3907">
        <v>4</v>
      </c>
      <c r="E3907">
        <v>2</v>
      </c>
      <c r="F3907" t="s">
        <v>7</v>
      </c>
      <c r="G3907">
        <v>7129</v>
      </c>
      <c r="M3907">
        <v>6773</v>
      </c>
      <c r="P3907">
        <v>6773</v>
      </c>
    </row>
    <row r="3908" spans="1:16" x14ac:dyDescent="0.25">
      <c r="A3908">
        <v>1</v>
      </c>
      <c r="B3908">
        <v>9020714</v>
      </c>
      <c r="C3908">
        <v>6</v>
      </c>
      <c r="D3908">
        <v>4</v>
      </c>
      <c r="E3908">
        <v>3</v>
      </c>
      <c r="F3908" t="s">
        <v>7</v>
      </c>
      <c r="G3908">
        <v>33</v>
      </c>
      <c r="M3908">
        <v>313</v>
      </c>
      <c r="P3908">
        <v>258.72789428300001</v>
      </c>
    </row>
    <row r="3909" spans="1:16" x14ac:dyDescent="0.25">
      <c r="A3909">
        <v>1</v>
      </c>
      <c r="B3909">
        <v>9020714</v>
      </c>
      <c r="C3909">
        <v>6</v>
      </c>
      <c r="D3909">
        <v>4</v>
      </c>
      <c r="E3909">
        <v>4</v>
      </c>
      <c r="F3909" t="s">
        <v>7</v>
      </c>
      <c r="G3909">
        <v>311</v>
      </c>
      <c r="M3909">
        <v>156</v>
      </c>
      <c r="P3909">
        <v>156</v>
      </c>
    </row>
    <row r="3910" spans="1:16" x14ac:dyDescent="0.25">
      <c r="A3910">
        <v>1</v>
      </c>
      <c r="B3910">
        <v>9020714</v>
      </c>
      <c r="C3910">
        <v>6</v>
      </c>
      <c r="D3910">
        <v>5</v>
      </c>
      <c r="E3910">
        <v>1</v>
      </c>
      <c r="F3910" t="s">
        <v>7</v>
      </c>
      <c r="G3910">
        <v>172</v>
      </c>
      <c r="M3910">
        <v>1131</v>
      </c>
      <c r="P3910">
        <v>1305.000000174</v>
      </c>
    </row>
    <row r="3911" spans="1:16" x14ac:dyDescent="0.25">
      <c r="A3911">
        <v>1</v>
      </c>
      <c r="B3911">
        <v>9020714</v>
      </c>
      <c r="C3911">
        <v>6</v>
      </c>
      <c r="D3911">
        <v>5</v>
      </c>
      <c r="E3911">
        <v>2</v>
      </c>
      <c r="F3911" t="s">
        <v>7</v>
      </c>
      <c r="G3911">
        <v>8612</v>
      </c>
      <c r="M3911">
        <v>8181</v>
      </c>
      <c r="P3911">
        <v>8181</v>
      </c>
    </row>
    <row r="3912" spans="1:16" x14ac:dyDescent="0.25">
      <c r="A3912">
        <v>1</v>
      </c>
      <c r="B3912">
        <v>9020714</v>
      </c>
      <c r="C3912">
        <v>6</v>
      </c>
      <c r="D3912">
        <v>5</v>
      </c>
      <c r="E3912">
        <v>3</v>
      </c>
      <c r="F3912" t="s">
        <v>7</v>
      </c>
      <c r="G3912">
        <v>24</v>
      </c>
      <c r="M3912">
        <v>227</v>
      </c>
      <c r="P3912">
        <v>187.63971885699999</v>
      </c>
    </row>
    <row r="3913" spans="1:16" x14ac:dyDescent="0.25">
      <c r="A3913">
        <v>1</v>
      </c>
      <c r="B3913">
        <v>9020714</v>
      </c>
      <c r="C3913">
        <v>6</v>
      </c>
      <c r="D3913">
        <v>5</v>
      </c>
      <c r="E3913">
        <v>4</v>
      </c>
      <c r="F3913" t="s">
        <v>7</v>
      </c>
      <c r="G3913">
        <v>376</v>
      </c>
      <c r="M3913">
        <v>188</v>
      </c>
      <c r="P3913">
        <v>188</v>
      </c>
    </row>
    <row r="3914" spans="1:16" x14ac:dyDescent="0.25">
      <c r="A3914">
        <v>1</v>
      </c>
      <c r="B3914">
        <v>9020714</v>
      </c>
      <c r="C3914">
        <v>6</v>
      </c>
      <c r="D3914">
        <v>6</v>
      </c>
      <c r="E3914">
        <v>1</v>
      </c>
      <c r="F3914" t="s">
        <v>7</v>
      </c>
      <c r="G3914">
        <v>18</v>
      </c>
      <c r="M3914">
        <v>118</v>
      </c>
      <c r="P3914">
        <v>136.15384617199999</v>
      </c>
    </row>
    <row r="3915" spans="1:16" x14ac:dyDescent="0.25">
      <c r="A3915">
        <v>1</v>
      </c>
      <c r="B3915">
        <v>9020714</v>
      </c>
      <c r="C3915">
        <v>6</v>
      </c>
      <c r="D3915">
        <v>6</v>
      </c>
      <c r="E3915">
        <v>2</v>
      </c>
      <c r="F3915" t="s">
        <v>7</v>
      </c>
      <c r="G3915">
        <v>8753</v>
      </c>
      <c r="M3915">
        <v>8315</v>
      </c>
      <c r="P3915">
        <v>8315</v>
      </c>
    </row>
    <row r="3916" spans="1:16" x14ac:dyDescent="0.25">
      <c r="A3916">
        <v>1</v>
      </c>
      <c r="B3916">
        <v>9020714</v>
      </c>
      <c r="C3916">
        <v>6</v>
      </c>
      <c r="D3916">
        <v>6</v>
      </c>
      <c r="E3916">
        <v>3</v>
      </c>
      <c r="F3916" t="s">
        <v>7</v>
      </c>
      <c r="G3916">
        <v>12</v>
      </c>
      <c r="M3916">
        <v>114</v>
      </c>
      <c r="P3916">
        <v>94.233162773999993</v>
      </c>
    </row>
    <row r="3917" spans="1:16" x14ac:dyDescent="0.25">
      <c r="A3917">
        <v>1</v>
      </c>
      <c r="B3917">
        <v>9020714</v>
      </c>
      <c r="C3917">
        <v>6</v>
      </c>
      <c r="D3917">
        <v>6</v>
      </c>
      <c r="E3917">
        <v>4</v>
      </c>
      <c r="F3917" t="s">
        <v>7</v>
      </c>
      <c r="G3917">
        <v>425</v>
      </c>
      <c r="M3917">
        <v>213</v>
      </c>
      <c r="P3917">
        <v>213</v>
      </c>
    </row>
    <row r="3918" spans="1:16" x14ac:dyDescent="0.25">
      <c r="A3918">
        <v>1</v>
      </c>
      <c r="B3918">
        <v>9020714</v>
      </c>
      <c r="C3918">
        <v>6</v>
      </c>
      <c r="D3918">
        <v>7</v>
      </c>
      <c r="E3918">
        <v>1</v>
      </c>
      <c r="F3918" t="s">
        <v>7</v>
      </c>
      <c r="G3918">
        <v>9</v>
      </c>
      <c r="M3918">
        <v>59</v>
      </c>
      <c r="P3918">
        <v>68.076923085999994</v>
      </c>
    </row>
    <row r="3919" spans="1:16" x14ac:dyDescent="0.25">
      <c r="A3919">
        <v>1</v>
      </c>
      <c r="B3919">
        <v>9020714</v>
      </c>
      <c r="C3919">
        <v>6</v>
      </c>
      <c r="D3919">
        <v>7</v>
      </c>
      <c r="E3919">
        <v>2</v>
      </c>
      <c r="F3919" t="s">
        <v>7</v>
      </c>
      <c r="G3919">
        <v>679</v>
      </c>
      <c r="M3919">
        <v>645</v>
      </c>
      <c r="P3919">
        <v>645</v>
      </c>
    </row>
    <row r="3920" spans="1:16" x14ac:dyDescent="0.25">
      <c r="A3920">
        <v>1</v>
      </c>
      <c r="B3920">
        <v>9020714</v>
      </c>
      <c r="C3920">
        <v>6</v>
      </c>
      <c r="D3920">
        <v>7</v>
      </c>
      <c r="E3920">
        <v>3</v>
      </c>
      <c r="F3920" t="s">
        <v>7</v>
      </c>
      <c r="G3920">
        <v>0</v>
      </c>
      <c r="M3920">
        <v>0</v>
      </c>
      <c r="P3920">
        <v>0</v>
      </c>
    </row>
    <row r="3921" spans="1:16" x14ac:dyDescent="0.25">
      <c r="A3921">
        <v>1</v>
      </c>
      <c r="B3921">
        <v>9020714</v>
      </c>
      <c r="C3921">
        <v>6</v>
      </c>
      <c r="D3921">
        <v>7</v>
      </c>
      <c r="E3921">
        <v>4</v>
      </c>
      <c r="F3921" t="s">
        <v>7</v>
      </c>
      <c r="G3921">
        <v>72</v>
      </c>
      <c r="M3921">
        <v>36</v>
      </c>
      <c r="P3921">
        <v>36</v>
      </c>
    </row>
    <row r="3922" spans="1:16" x14ac:dyDescent="0.25">
      <c r="A3922">
        <v>1</v>
      </c>
      <c r="B3922">
        <v>9030000</v>
      </c>
      <c r="C3922">
        <v>6</v>
      </c>
      <c r="D3922">
        <v>1</v>
      </c>
      <c r="E3922">
        <v>1</v>
      </c>
      <c r="F3922" t="s">
        <v>7</v>
      </c>
      <c r="G3922">
        <v>43043</v>
      </c>
      <c r="M3922">
        <v>53387</v>
      </c>
      <c r="P3922">
        <v>61600.384623598002</v>
      </c>
    </row>
    <row r="3923" spans="1:16" x14ac:dyDescent="0.25">
      <c r="A3923">
        <v>1</v>
      </c>
      <c r="B3923">
        <v>9030000</v>
      </c>
      <c r="C3923">
        <v>6</v>
      </c>
      <c r="D3923">
        <v>1</v>
      </c>
      <c r="E3923">
        <v>2</v>
      </c>
      <c r="F3923" t="s">
        <v>7</v>
      </c>
      <c r="G3923">
        <v>191368</v>
      </c>
      <c r="M3923">
        <v>181800</v>
      </c>
      <c r="P3923">
        <v>181800</v>
      </c>
    </row>
    <row r="3924" spans="1:16" x14ac:dyDescent="0.25">
      <c r="A3924">
        <v>1</v>
      </c>
      <c r="B3924">
        <v>9030000</v>
      </c>
      <c r="C3924">
        <v>6</v>
      </c>
      <c r="D3924">
        <v>1</v>
      </c>
      <c r="E3924">
        <v>3</v>
      </c>
      <c r="F3924" t="s">
        <v>7</v>
      </c>
      <c r="G3924">
        <v>35346</v>
      </c>
      <c r="M3924">
        <v>37610</v>
      </c>
      <c r="P3924">
        <v>31088.677648509998</v>
      </c>
    </row>
    <row r="3925" spans="1:16" x14ac:dyDescent="0.25">
      <c r="A3925">
        <v>1</v>
      </c>
      <c r="B3925">
        <v>9030000</v>
      </c>
      <c r="C3925">
        <v>6</v>
      </c>
      <c r="D3925">
        <v>1</v>
      </c>
      <c r="E3925">
        <v>4</v>
      </c>
      <c r="F3925" t="s">
        <v>7</v>
      </c>
      <c r="G3925">
        <v>4412</v>
      </c>
      <c r="M3925">
        <v>2206</v>
      </c>
      <c r="P3925">
        <v>2206</v>
      </c>
    </row>
    <row r="3926" spans="1:16" x14ac:dyDescent="0.25">
      <c r="A3926">
        <v>1</v>
      </c>
      <c r="B3926">
        <v>9030000</v>
      </c>
      <c r="C3926">
        <v>6</v>
      </c>
      <c r="D3926">
        <v>2</v>
      </c>
      <c r="E3926">
        <v>1</v>
      </c>
      <c r="F3926" t="s">
        <v>7</v>
      </c>
      <c r="G3926">
        <v>190</v>
      </c>
      <c r="M3926">
        <v>236</v>
      </c>
      <c r="P3926">
        <v>272.30769234399997</v>
      </c>
    </row>
    <row r="3927" spans="1:16" x14ac:dyDescent="0.25">
      <c r="A3927">
        <v>1</v>
      </c>
      <c r="B3927">
        <v>9030000</v>
      </c>
      <c r="C3927">
        <v>6</v>
      </c>
      <c r="D3927">
        <v>2</v>
      </c>
      <c r="E3927">
        <v>2</v>
      </c>
      <c r="F3927" t="s">
        <v>7</v>
      </c>
      <c r="G3927">
        <v>8892</v>
      </c>
      <c r="M3927">
        <v>8447</v>
      </c>
      <c r="P3927">
        <v>8447</v>
      </c>
    </row>
    <row r="3928" spans="1:16" x14ac:dyDescent="0.25">
      <c r="A3928">
        <v>1</v>
      </c>
      <c r="B3928">
        <v>9030000</v>
      </c>
      <c r="C3928">
        <v>6</v>
      </c>
      <c r="D3928">
        <v>2</v>
      </c>
      <c r="E3928">
        <v>3</v>
      </c>
      <c r="F3928" t="s">
        <v>7</v>
      </c>
      <c r="G3928">
        <v>836</v>
      </c>
      <c r="M3928">
        <v>890</v>
      </c>
      <c r="P3928">
        <v>735.67995498999994</v>
      </c>
    </row>
    <row r="3929" spans="1:16" x14ac:dyDescent="0.25">
      <c r="A3929">
        <v>1</v>
      </c>
      <c r="B3929">
        <v>9030000</v>
      </c>
      <c r="C3929">
        <v>6</v>
      </c>
      <c r="D3929">
        <v>2</v>
      </c>
      <c r="E3929">
        <v>4</v>
      </c>
      <c r="F3929" t="s">
        <v>7</v>
      </c>
      <c r="G3929">
        <v>132</v>
      </c>
      <c r="M3929">
        <v>66</v>
      </c>
      <c r="P3929">
        <v>66</v>
      </c>
    </row>
    <row r="3930" spans="1:16" x14ac:dyDescent="0.25">
      <c r="A3930">
        <v>1</v>
      </c>
      <c r="B3930">
        <v>9030000</v>
      </c>
      <c r="C3930">
        <v>6</v>
      </c>
      <c r="D3930">
        <v>3</v>
      </c>
      <c r="E3930">
        <v>1</v>
      </c>
      <c r="F3930" t="s">
        <v>7</v>
      </c>
      <c r="G3930">
        <v>0</v>
      </c>
      <c r="M3930">
        <v>0</v>
      </c>
      <c r="P3930">
        <v>0</v>
      </c>
    </row>
    <row r="3931" spans="1:16" x14ac:dyDescent="0.25">
      <c r="A3931">
        <v>1</v>
      </c>
      <c r="B3931">
        <v>9030000</v>
      </c>
      <c r="C3931">
        <v>6</v>
      </c>
      <c r="D3931">
        <v>3</v>
      </c>
      <c r="E3931">
        <v>2</v>
      </c>
      <c r="F3931" t="s">
        <v>7</v>
      </c>
      <c r="G3931">
        <v>0</v>
      </c>
      <c r="M3931">
        <v>0</v>
      </c>
      <c r="P3931">
        <v>0</v>
      </c>
    </row>
    <row r="3932" spans="1:16" x14ac:dyDescent="0.25">
      <c r="A3932">
        <v>1</v>
      </c>
      <c r="B3932">
        <v>9030000</v>
      </c>
      <c r="C3932">
        <v>6</v>
      </c>
      <c r="D3932">
        <v>3</v>
      </c>
      <c r="E3932">
        <v>3</v>
      </c>
      <c r="F3932" t="s">
        <v>7</v>
      </c>
      <c r="G3932">
        <v>0</v>
      </c>
      <c r="M3932">
        <v>0</v>
      </c>
      <c r="P3932">
        <v>0</v>
      </c>
    </row>
    <row r="3933" spans="1:16" x14ac:dyDescent="0.25">
      <c r="A3933">
        <v>1</v>
      </c>
      <c r="B3933">
        <v>9030000</v>
      </c>
      <c r="C3933">
        <v>6</v>
      </c>
      <c r="D3933">
        <v>3</v>
      </c>
      <c r="E3933">
        <v>4</v>
      </c>
      <c r="F3933" t="s">
        <v>7</v>
      </c>
      <c r="G3933">
        <v>0</v>
      </c>
      <c r="M3933">
        <v>0</v>
      </c>
      <c r="P3933">
        <v>0</v>
      </c>
    </row>
    <row r="3934" spans="1:16" x14ac:dyDescent="0.25">
      <c r="A3934">
        <v>1</v>
      </c>
      <c r="B3934">
        <v>9030000</v>
      </c>
      <c r="C3934">
        <v>6</v>
      </c>
      <c r="D3934">
        <v>4</v>
      </c>
      <c r="E3934">
        <v>1</v>
      </c>
      <c r="F3934" t="s">
        <v>7</v>
      </c>
      <c r="G3934">
        <v>412</v>
      </c>
      <c r="M3934">
        <v>511</v>
      </c>
      <c r="P3934">
        <v>589.615384694</v>
      </c>
    </row>
    <row r="3935" spans="1:16" x14ac:dyDescent="0.25">
      <c r="A3935">
        <v>1</v>
      </c>
      <c r="B3935">
        <v>9030000</v>
      </c>
      <c r="C3935">
        <v>6</v>
      </c>
      <c r="D3935">
        <v>4</v>
      </c>
      <c r="E3935">
        <v>2</v>
      </c>
      <c r="F3935" t="s">
        <v>7</v>
      </c>
      <c r="G3935">
        <v>8586</v>
      </c>
      <c r="M3935">
        <v>8157</v>
      </c>
      <c r="P3935">
        <v>8157</v>
      </c>
    </row>
    <row r="3936" spans="1:16" x14ac:dyDescent="0.25">
      <c r="A3936">
        <v>1</v>
      </c>
      <c r="B3936">
        <v>9030000</v>
      </c>
      <c r="C3936">
        <v>6</v>
      </c>
      <c r="D3936">
        <v>4</v>
      </c>
      <c r="E3936">
        <v>3</v>
      </c>
      <c r="F3936" t="s">
        <v>7</v>
      </c>
      <c r="G3936">
        <v>1108</v>
      </c>
      <c r="M3936">
        <v>1179</v>
      </c>
      <c r="P3936">
        <v>974.5692886889999</v>
      </c>
    </row>
    <row r="3937" spans="1:16" x14ac:dyDescent="0.25">
      <c r="A3937">
        <v>1</v>
      </c>
      <c r="B3937">
        <v>9030000</v>
      </c>
      <c r="C3937">
        <v>6</v>
      </c>
      <c r="D3937">
        <v>4</v>
      </c>
      <c r="E3937">
        <v>4</v>
      </c>
      <c r="F3937" t="s">
        <v>7</v>
      </c>
      <c r="G3937">
        <v>214</v>
      </c>
      <c r="M3937">
        <v>107</v>
      </c>
      <c r="P3937">
        <v>107</v>
      </c>
    </row>
    <row r="3938" spans="1:16" x14ac:dyDescent="0.25">
      <c r="A3938">
        <v>1</v>
      </c>
      <c r="B3938">
        <v>9030000</v>
      </c>
      <c r="C3938">
        <v>6</v>
      </c>
      <c r="D3938">
        <v>5</v>
      </c>
      <c r="E3938">
        <v>1</v>
      </c>
      <c r="F3938" t="s">
        <v>7</v>
      </c>
      <c r="G3938">
        <v>0</v>
      </c>
      <c r="M3938">
        <v>0</v>
      </c>
      <c r="P3938">
        <v>0</v>
      </c>
    </row>
    <row r="3939" spans="1:16" x14ac:dyDescent="0.25">
      <c r="A3939">
        <v>1</v>
      </c>
      <c r="B3939">
        <v>9030000</v>
      </c>
      <c r="C3939">
        <v>6</v>
      </c>
      <c r="D3939">
        <v>5</v>
      </c>
      <c r="E3939">
        <v>2</v>
      </c>
      <c r="F3939" t="s">
        <v>7</v>
      </c>
      <c r="G3939">
        <v>118</v>
      </c>
      <c r="M3939">
        <v>112</v>
      </c>
      <c r="P3939">
        <v>112</v>
      </c>
    </row>
    <row r="3940" spans="1:16" x14ac:dyDescent="0.25">
      <c r="A3940">
        <v>1</v>
      </c>
      <c r="B3940">
        <v>9030000</v>
      </c>
      <c r="C3940">
        <v>6</v>
      </c>
      <c r="D3940">
        <v>5</v>
      </c>
      <c r="E3940">
        <v>3</v>
      </c>
      <c r="F3940" t="s">
        <v>7</v>
      </c>
      <c r="G3940">
        <v>18</v>
      </c>
      <c r="M3940">
        <v>19</v>
      </c>
      <c r="P3940">
        <v>15.705527128999998</v>
      </c>
    </row>
    <row r="3941" spans="1:16" x14ac:dyDescent="0.25">
      <c r="A3941">
        <v>1</v>
      </c>
      <c r="B3941">
        <v>9030000</v>
      </c>
      <c r="C3941">
        <v>6</v>
      </c>
      <c r="D3941">
        <v>5</v>
      </c>
      <c r="E3941">
        <v>4</v>
      </c>
      <c r="F3941" t="s">
        <v>7</v>
      </c>
      <c r="G3941">
        <v>0</v>
      </c>
      <c r="M3941">
        <v>0</v>
      </c>
      <c r="P3941">
        <v>0</v>
      </c>
    </row>
    <row r="3942" spans="1:16" x14ac:dyDescent="0.25">
      <c r="A3942">
        <v>1</v>
      </c>
      <c r="B3942">
        <v>9030000</v>
      </c>
      <c r="C3942">
        <v>6</v>
      </c>
      <c r="D3942">
        <v>6</v>
      </c>
      <c r="E3942">
        <v>1</v>
      </c>
      <c r="F3942" t="s">
        <v>7</v>
      </c>
      <c r="G3942">
        <v>68</v>
      </c>
      <c r="M3942">
        <v>84</v>
      </c>
      <c r="P3942">
        <v>96.923076936000001</v>
      </c>
    </row>
    <row r="3943" spans="1:16" x14ac:dyDescent="0.25">
      <c r="A3943">
        <v>1</v>
      </c>
      <c r="B3943">
        <v>9030000</v>
      </c>
      <c r="C3943">
        <v>6</v>
      </c>
      <c r="D3943">
        <v>6</v>
      </c>
      <c r="E3943">
        <v>2</v>
      </c>
      <c r="F3943" t="s">
        <v>7</v>
      </c>
      <c r="G3943">
        <v>1061</v>
      </c>
      <c r="M3943">
        <v>1008</v>
      </c>
      <c r="P3943">
        <v>1008</v>
      </c>
    </row>
    <row r="3944" spans="1:16" x14ac:dyDescent="0.25">
      <c r="A3944">
        <v>1</v>
      </c>
      <c r="B3944">
        <v>9030000</v>
      </c>
      <c r="C3944">
        <v>6</v>
      </c>
      <c r="D3944">
        <v>6</v>
      </c>
      <c r="E3944">
        <v>3</v>
      </c>
      <c r="F3944" t="s">
        <v>7</v>
      </c>
      <c r="G3944">
        <v>98</v>
      </c>
      <c r="M3944">
        <v>104</v>
      </c>
      <c r="P3944">
        <v>85.967095864000001</v>
      </c>
    </row>
    <row r="3945" spans="1:16" x14ac:dyDescent="0.25">
      <c r="A3945">
        <v>1</v>
      </c>
      <c r="B3945">
        <v>9030000</v>
      </c>
      <c r="C3945">
        <v>6</v>
      </c>
      <c r="D3945">
        <v>6</v>
      </c>
      <c r="E3945">
        <v>4</v>
      </c>
      <c r="F3945" t="s">
        <v>7</v>
      </c>
      <c r="G3945">
        <v>33</v>
      </c>
      <c r="M3945">
        <v>17</v>
      </c>
      <c r="P3945">
        <v>17</v>
      </c>
    </row>
    <row r="3946" spans="1:16" x14ac:dyDescent="0.25">
      <c r="A3946">
        <v>1</v>
      </c>
      <c r="B3946">
        <v>9030000</v>
      </c>
      <c r="C3946">
        <v>6</v>
      </c>
      <c r="D3946">
        <v>7</v>
      </c>
      <c r="E3946">
        <v>1</v>
      </c>
      <c r="F3946" t="s">
        <v>7</v>
      </c>
      <c r="G3946">
        <v>0</v>
      </c>
      <c r="M3946">
        <v>0</v>
      </c>
      <c r="P3946">
        <v>0</v>
      </c>
    </row>
    <row r="3947" spans="1:16" x14ac:dyDescent="0.25">
      <c r="A3947">
        <v>1</v>
      </c>
      <c r="B3947">
        <v>9030000</v>
      </c>
      <c r="C3947">
        <v>6</v>
      </c>
      <c r="D3947">
        <v>7</v>
      </c>
      <c r="E3947">
        <v>2</v>
      </c>
      <c r="F3947" t="s">
        <v>7</v>
      </c>
      <c r="G3947">
        <v>72</v>
      </c>
      <c r="M3947">
        <v>68</v>
      </c>
      <c r="P3947">
        <v>68</v>
      </c>
    </row>
    <row r="3948" spans="1:16" x14ac:dyDescent="0.25">
      <c r="A3948">
        <v>1</v>
      </c>
      <c r="B3948">
        <v>9030000</v>
      </c>
      <c r="C3948">
        <v>6</v>
      </c>
      <c r="D3948">
        <v>7</v>
      </c>
      <c r="E3948">
        <v>3</v>
      </c>
      <c r="F3948" t="s">
        <v>7</v>
      </c>
      <c r="G3948">
        <v>15</v>
      </c>
      <c r="M3948">
        <v>16</v>
      </c>
      <c r="P3948">
        <v>13.225707055999999</v>
      </c>
    </row>
    <row r="3949" spans="1:16" x14ac:dyDescent="0.25">
      <c r="A3949">
        <v>1</v>
      </c>
      <c r="B3949">
        <v>9030000</v>
      </c>
      <c r="C3949">
        <v>6</v>
      </c>
      <c r="D3949">
        <v>7</v>
      </c>
      <c r="E3949">
        <v>4</v>
      </c>
      <c r="F3949" t="s">
        <v>7</v>
      </c>
      <c r="G3949">
        <v>3</v>
      </c>
      <c r="M3949">
        <v>2</v>
      </c>
      <c r="P3949">
        <v>2</v>
      </c>
    </row>
    <row r="3950" spans="1:16" x14ac:dyDescent="0.25">
      <c r="A3950">
        <v>1</v>
      </c>
      <c r="B3950">
        <v>9040001</v>
      </c>
      <c r="C3950">
        <v>6</v>
      </c>
      <c r="D3950">
        <v>1</v>
      </c>
      <c r="E3950">
        <v>1</v>
      </c>
      <c r="F3950" t="s">
        <v>7</v>
      </c>
      <c r="G3950">
        <v>0</v>
      </c>
      <c r="M3950">
        <v>0</v>
      </c>
      <c r="P3950">
        <v>0</v>
      </c>
    </row>
    <row r="3951" spans="1:16" x14ac:dyDescent="0.25">
      <c r="A3951">
        <v>1</v>
      </c>
      <c r="B3951">
        <v>9040001</v>
      </c>
      <c r="C3951">
        <v>6</v>
      </c>
      <c r="D3951">
        <v>1</v>
      </c>
      <c r="E3951">
        <v>2</v>
      </c>
      <c r="F3951" t="s">
        <v>7</v>
      </c>
      <c r="G3951">
        <v>0</v>
      </c>
      <c r="M3951">
        <v>0</v>
      </c>
      <c r="P3951">
        <v>0</v>
      </c>
    </row>
    <row r="3952" spans="1:16" x14ac:dyDescent="0.25">
      <c r="A3952">
        <v>1</v>
      </c>
      <c r="B3952">
        <v>9040001</v>
      </c>
      <c r="C3952">
        <v>6</v>
      </c>
      <c r="D3952">
        <v>1</v>
      </c>
      <c r="E3952">
        <v>3</v>
      </c>
      <c r="F3952" t="s">
        <v>7</v>
      </c>
      <c r="G3952">
        <v>0</v>
      </c>
      <c r="M3952">
        <v>0</v>
      </c>
      <c r="P3952">
        <v>0</v>
      </c>
    </row>
    <row r="3953" spans="1:16" x14ac:dyDescent="0.25">
      <c r="A3953">
        <v>1</v>
      </c>
      <c r="B3953">
        <v>9040001</v>
      </c>
      <c r="C3953">
        <v>6</v>
      </c>
      <c r="D3953">
        <v>1</v>
      </c>
      <c r="E3953">
        <v>4</v>
      </c>
      <c r="F3953" t="s">
        <v>7</v>
      </c>
      <c r="G3953">
        <v>0</v>
      </c>
      <c r="M3953">
        <v>0</v>
      </c>
      <c r="P3953">
        <v>0</v>
      </c>
    </row>
    <row r="3954" spans="1:16" x14ac:dyDescent="0.25">
      <c r="A3954">
        <v>1</v>
      </c>
      <c r="B3954">
        <v>9040001</v>
      </c>
      <c r="C3954">
        <v>6</v>
      </c>
      <c r="D3954">
        <v>2</v>
      </c>
      <c r="E3954">
        <v>1</v>
      </c>
      <c r="F3954" t="s">
        <v>7</v>
      </c>
      <c r="G3954">
        <v>629</v>
      </c>
      <c r="M3954">
        <v>926</v>
      </c>
      <c r="P3954">
        <v>1068.461538604</v>
      </c>
    </row>
    <row r="3955" spans="1:16" x14ac:dyDescent="0.25">
      <c r="A3955">
        <v>1</v>
      </c>
      <c r="B3955">
        <v>9040001</v>
      </c>
      <c r="C3955">
        <v>6</v>
      </c>
      <c r="D3955">
        <v>2</v>
      </c>
      <c r="E3955">
        <v>2</v>
      </c>
      <c r="F3955" t="s">
        <v>7</v>
      </c>
      <c r="G3955">
        <v>3509</v>
      </c>
      <c r="M3955">
        <v>3334</v>
      </c>
      <c r="P3955">
        <v>3334</v>
      </c>
    </row>
    <row r="3956" spans="1:16" x14ac:dyDescent="0.25">
      <c r="A3956">
        <v>1</v>
      </c>
      <c r="B3956">
        <v>9040001</v>
      </c>
      <c r="C3956">
        <v>6</v>
      </c>
      <c r="D3956">
        <v>2</v>
      </c>
      <c r="E3956">
        <v>3</v>
      </c>
      <c r="F3956" t="s">
        <v>7</v>
      </c>
      <c r="G3956">
        <v>914</v>
      </c>
      <c r="M3956">
        <v>1053</v>
      </c>
      <c r="P3956">
        <v>870.41684562299997</v>
      </c>
    </row>
    <row r="3957" spans="1:16" x14ac:dyDescent="0.25">
      <c r="A3957">
        <v>1</v>
      </c>
      <c r="B3957">
        <v>9040001</v>
      </c>
      <c r="C3957">
        <v>6</v>
      </c>
      <c r="D3957">
        <v>2</v>
      </c>
      <c r="E3957">
        <v>4</v>
      </c>
      <c r="F3957" t="s">
        <v>7</v>
      </c>
      <c r="G3957">
        <v>210</v>
      </c>
      <c r="M3957">
        <v>105</v>
      </c>
      <c r="P3957">
        <v>105</v>
      </c>
    </row>
    <row r="3958" spans="1:16" x14ac:dyDescent="0.25">
      <c r="A3958">
        <v>1</v>
      </c>
      <c r="B3958">
        <v>9040001</v>
      </c>
      <c r="C3958">
        <v>6</v>
      </c>
      <c r="D3958">
        <v>3</v>
      </c>
      <c r="E3958">
        <v>1</v>
      </c>
      <c r="F3958" t="s">
        <v>7</v>
      </c>
      <c r="G3958">
        <v>177</v>
      </c>
      <c r="M3958">
        <v>261</v>
      </c>
      <c r="P3958">
        <v>301.15384619399998</v>
      </c>
    </row>
    <row r="3959" spans="1:16" x14ac:dyDescent="0.25">
      <c r="A3959">
        <v>1</v>
      </c>
      <c r="B3959">
        <v>9040001</v>
      </c>
      <c r="C3959">
        <v>6</v>
      </c>
      <c r="D3959">
        <v>3</v>
      </c>
      <c r="E3959">
        <v>2</v>
      </c>
      <c r="F3959" t="s">
        <v>7</v>
      </c>
      <c r="G3959">
        <v>1049</v>
      </c>
      <c r="M3959">
        <v>997</v>
      </c>
      <c r="P3959">
        <v>997</v>
      </c>
    </row>
    <row r="3960" spans="1:16" x14ac:dyDescent="0.25">
      <c r="A3960">
        <v>1</v>
      </c>
      <c r="B3960">
        <v>9040001</v>
      </c>
      <c r="C3960">
        <v>6</v>
      </c>
      <c r="D3960">
        <v>3</v>
      </c>
      <c r="E3960">
        <v>3</v>
      </c>
      <c r="F3960" t="s">
        <v>7</v>
      </c>
      <c r="G3960">
        <v>185</v>
      </c>
      <c r="M3960">
        <v>213</v>
      </c>
      <c r="P3960">
        <v>176.06722518299998</v>
      </c>
    </row>
    <row r="3961" spans="1:16" x14ac:dyDescent="0.25">
      <c r="A3961">
        <v>1</v>
      </c>
      <c r="B3961">
        <v>9040001</v>
      </c>
      <c r="C3961">
        <v>6</v>
      </c>
      <c r="D3961">
        <v>3</v>
      </c>
      <c r="E3961">
        <v>4</v>
      </c>
      <c r="F3961" t="s">
        <v>7</v>
      </c>
      <c r="G3961">
        <v>102</v>
      </c>
      <c r="M3961">
        <v>51</v>
      </c>
      <c r="P3961">
        <v>51</v>
      </c>
    </row>
    <row r="3962" spans="1:16" x14ac:dyDescent="0.25">
      <c r="A3962">
        <v>1</v>
      </c>
      <c r="B3962">
        <v>9040001</v>
      </c>
      <c r="C3962">
        <v>6</v>
      </c>
      <c r="D3962">
        <v>4</v>
      </c>
      <c r="E3962">
        <v>1</v>
      </c>
      <c r="F3962" t="s">
        <v>7</v>
      </c>
      <c r="G3962">
        <v>96</v>
      </c>
      <c r="M3962">
        <v>141</v>
      </c>
      <c r="P3962">
        <v>162.69230771400001</v>
      </c>
    </row>
    <row r="3963" spans="1:16" x14ac:dyDescent="0.25">
      <c r="A3963">
        <v>1</v>
      </c>
      <c r="B3963">
        <v>9040001</v>
      </c>
      <c r="C3963">
        <v>6</v>
      </c>
      <c r="D3963">
        <v>4</v>
      </c>
      <c r="E3963">
        <v>2</v>
      </c>
      <c r="F3963" t="s">
        <v>7</v>
      </c>
      <c r="G3963">
        <v>2843</v>
      </c>
      <c r="M3963">
        <v>2701</v>
      </c>
      <c r="P3963">
        <v>2701</v>
      </c>
    </row>
    <row r="3964" spans="1:16" x14ac:dyDescent="0.25">
      <c r="A3964">
        <v>1</v>
      </c>
      <c r="B3964">
        <v>9040001</v>
      </c>
      <c r="C3964">
        <v>6</v>
      </c>
      <c r="D3964">
        <v>4</v>
      </c>
      <c r="E3964">
        <v>3</v>
      </c>
      <c r="F3964" t="s">
        <v>7</v>
      </c>
      <c r="G3964">
        <v>467</v>
      </c>
      <c r="M3964">
        <v>538</v>
      </c>
      <c r="P3964">
        <v>444.71439975799996</v>
      </c>
    </row>
    <row r="3965" spans="1:16" x14ac:dyDescent="0.25">
      <c r="A3965">
        <v>1</v>
      </c>
      <c r="B3965">
        <v>9040001</v>
      </c>
      <c r="C3965">
        <v>6</v>
      </c>
      <c r="D3965">
        <v>4</v>
      </c>
      <c r="E3965">
        <v>4</v>
      </c>
      <c r="F3965" t="s">
        <v>7</v>
      </c>
      <c r="G3965">
        <v>95</v>
      </c>
      <c r="M3965">
        <v>48</v>
      </c>
      <c r="P3965">
        <v>48</v>
      </c>
    </row>
    <row r="3966" spans="1:16" x14ac:dyDescent="0.25">
      <c r="A3966">
        <v>1</v>
      </c>
      <c r="B3966">
        <v>9040001</v>
      </c>
      <c r="C3966">
        <v>6</v>
      </c>
      <c r="D3966">
        <v>5</v>
      </c>
      <c r="E3966">
        <v>1</v>
      </c>
      <c r="F3966" t="s">
        <v>7</v>
      </c>
      <c r="G3966">
        <v>0</v>
      </c>
      <c r="M3966">
        <v>0</v>
      </c>
      <c r="P3966">
        <v>0</v>
      </c>
    </row>
    <row r="3967" spans="1:16" x14ac:dyDescent="0.25">
      <c r="A3967">
        <v>1</v>
      </c>
      <c r="B3967">
        <v>9040001</v>
      </c>
      <c r="C3967">
        <v>6</v>
      </c>
      <c r="D3967">
        <v>5</v>
      </c>
      <c r="E3967">
        <v>2</v>
      </c>
      <c r="F3967" t="s">
        <v>7</v>
      </c>
      <c r="G3967">
        <v>0</v>
      </c>
      <c r="M3967">
        <v>0</v>
      </c>
      <c r="P3967">
        <v>0</v>
      </c>
    </row>
    <row r="3968" spans="1:16" x14ac:dyDescent="0.25">
      <c r="A3968">
        <v>1</v>
      </c>
      <c r="B3968">
        <v>9040001</v>
      </c>
      <c r="C3968">
        <v>6</v>
      </c>
      <c r="D3968">
        <v>5</v>
      </c>
      <c r="E3968">
        <v>3</v>
      </c>
      <c r="F3968" t="s">
        <v>7</v>
      </c>
      <c r="G3968">
        <v>0</v>
      </c>
      <c r="M3968">
        <v>0</v>
      </c>
      <c r="P3968">
        <v>0</v>
      </c>
    </row>
    <row r="3969" spans="1:16" x14ac:dyDescent="0.25">
      <c r="A3969">
        <v>1</v>
      </c>
      <c r="B3969">
        <v>9040001</v>
      </c>
      <c r="C3969">
        <v>6</v>
      </c>
      <c r="D3969">
        <v>5</v>
      </c>
      <c r="E3969">
        <v>4</v>
      </c>
      <c r="F3969" t="s">
        <v>7</v>
      </c>
      <c r="G3969">
        <v>0</v>
      </c>
      <c r="M3969">
        <v>0</v>
      </c>
      <c r="P3969">
        <v>0</v>
      </c>
    </row>
    <row r="3970" spans="1:16" x14ac:dyDescent="0.25">
      <c r="A3970">
        <v>1</v>
      </c>
      <c r="B3970">
        <v>9040001</v>
      </c>
      <c r="C3970">
        <v>6</v>
      </c>
      <c r="D3970">
        <v>6</v>
      </c>
      <c r="E3970">
        <v>1</v>
      </c>
      <c r="F3970" t="s">
        <v>7</v>
      </c>
      <c r="G3970">
        <v>15</v>
      </c>
      <c r="M3970">
        <v>22</v>
      </c>
      <c r="P3970">
        <v>25.384615388</v>
      </c>
    </row>
    <row r="3971" spans="1:16" x14ac:dyDescent="0.25">
      <c r="A3971">
        <v>1</v>
      </c>
      <c r="B3971">
        <v>9040001</v>
      </c>
      <c r="C3971">
        <v>6</v>
      </c>
      <c r="D3971">
        <v>6</v>
      </c>
      <c r="E3971">
        <v>2</v>
      </c>
      <c r="F3971" t="s">
        <v>7</v>
      </c>
      <c r="G3971">
        <v>1215</v>
      </c>
      <c r="M3971">
        <v>1154</v>
      </c>
      <c r="P3971">
        <v>1154</v>
      </c>
    </row>
    <row r="3972" spans="1:16" x14ac:dyDescent="0.25">
      <c r="A3972">
        <v>1</v>
      </c>
      <c r="B3972">
        <v>9040001</v>
      </c>
      <c r="C3972">
        <v>6</v>
      </c>
      <c r="D3972">
        <v>6</v>
      </c>
      <c r="E3972">
        <v>3</v>
      </c>
      <c r="F3972" t="s">
        <v>7</v>
      </c>
      <c r="G3972">
        <v>83</v>
      </c>
      <c r="M3972">
        <v>96</v>
      </c>
      <c r="P3972">
        <v>79.354242335999999</v>
      </c>
    </row>
    <row r="3973" spans="1:16" x14ac:dyDescent="0.25">
      <c r="A3973">
        <v>1</v>
      </c>
      <c r="B3973">
        <v>9040001</v>
      </c>
      <c r="C3973">
        <v>6</v>
      </c>
      <c r="D3973">
        <v>6</v>
      </c>
      <c r="E3973">
        <v>4</v>
      </c>
      <c r="F3973" t="s">
        <v>7</v>
      </c>
      <c r="G3973">
        <v>85</v>
      </c>
      <c r="M3973">
        <v>43</v>
      </c>
      <c r="P3973">
        <v>43</v>
      </c>
    </row>
    <row r="3974" spans="1:16" x14ac:dyDescent="0.25">
      <c r="A3974">
        <v>1</v>
      </c>
      <c r="B3974">
        <v>9040001</v>
      </c>
      <c r="C3974">
        <v>6</v>
      </c>
      <c r="D3974">
        <v>7</v>
      </c>
      <c r="E3974">
        <v>1</v>
      </c>
      <c r="F3974" t="s">
        <v>7</v>
      </c>
      <c r="G3974">
        <v>0</v>
      </c>
      <c r="M3974">
        <v>0</v>
      </c>
      <c r="P3974">
        <v>0</v>
      </c>
    </row>
    <row r="3975" spans="1:16" x14ac:dyDescent="0.25">
      <c r="A3975">
        <v>1</v>
      </c>
      <c r="B3975">
        <v>9040001</v>
      </c>
      <c r="C3975">
        <v>6</v>
      </c>
      <c r="D3975">
        <v>7</v>
      </c>
      <c r="E3975">
        <v>2</v>
      </c>
      <c r="F3975" t="s">
        <v>7</v>
      </c>
      <c r="G3975">
        <v>58</v>
      </c>
      <c r="M3975">
        <v>55</v>
      </c>
      <c r="P3975">
        <v>55</v>
      </c>
    </row>
    <row r="3976" spans="1:16" x14ac:dyDescent="0.25">
      <c r="A3976">
        <v>1</v>
      </c>
      <c r="B3976">
        <v>9040001</v>
      </c>
      <c r="C3976">
        <v>6</v>
      </c>
      <c r="D3976">
        <v>7</v>
      </c>
      <c r="E3976">
        <v>3</v>
      </c>
      <c r="F3976" t="s">
        <v>7</v>
      </c>
      <c r="G3976">
        <v>0</v>
      </c>
      <c r="M3976">
        <v>0</v>
      </c>
      <c r="P3976">
        <v>0</v>
      </c>
    </row>
    <row r="3977" spans="1:16" x14ac:dyDescent="0.25">
      <c r="A3977">
        <v>1</v>
      </c>
      <c r="B3977">
        <v>9040001</v>
      </c>
      <c r="C3977">
        <v>6</v>
      </c>
      <c r="D3977">
        <v>7</v>
      </c>
      <c r="E3977">
        <v>4</v>
      </c>
      <c r="F3977" t="s">
        <v>7</v>
      </c>
      <c r="G3977">
        <v>9</v>
      </c>
      <c r="M3977">
        <v>5</v>
      </c>
      <c r="P3977">
        <v>5</v>
      </c>
    </row>
    <row r="3978" spans="1:16" x14ac:dyDescent="0.25">
      <c r="A3978">
        <v>1</v>
      </c>
      <c r="B3978">
        <v>9040002</v>
      </c>
      <c r="C3978">
        <v>6</v>
      </c>
      <c r="D3978">
        <v>1</v>
      </c>
      <c r="E3978">
        <v>1</v>
      </c>
      <c r="F3978" t="s">
        <v>7</v>
      </c>
      <c r="G3978">
        <v>2519</v>
      </c>
      <c r="M3978">
        <v>2887</v>
      </c>
      <c r="P3978">
        <v>3331.1538465980002</v>
      </c>
    </row>
    <row r="3979" spans="1:16" x14ac:dyDescent="0.25">
      <c r="A3979">
        <v>1</v>
      </c>
      <c r="B3979">
        <v>9040002</v>
      </c>
      <c r="C3979">
        <v>6</v>
      </c>
      <c r="D3979">
        <v>1</v>
      </c>
      <c r="E3979">
        <v>2</v>
      </c>
      <c r="F3979" t="s">
        <v>7</v>
      </c>
      <c r="G3979">
        <v>3691</v>
      </c>
      <c r="M3979">
        <v>3506</v>
      </c>
      <c r="P3979">
        <v>3506</v>
      </c>
    </row>
    <row r="3980" spans="1:16" x14ac:dyDescent="0.25">
      <c r="A3980">
        <v>1</v>
      </c>
      <c r="B3980">
        <v>9040002</v>
      </c>
      <c r="C3980">
        <v>6</v>
      </c>
      <c r="D3980">
        <v>1</v>
      </c>
      <c r="E3980">
        <v>3</v>
      </c>
      <c r="F3980" t="s">
        <v>7</v>
      </c>
      <c r="G3980">
        <v>365</v>
      </c>
      <c r="M3980">
        <v>480</v>
      </c>
      <c r="P3980">
        <v>396.77121167999996</v>
      </c>
    </row>
    <row r="3981" spans="1:16" x14ac:dyDescent="0.25">
      <c r="A3981">
        <v>1</v>
      </c>
      <c r="B3981">
        <v>9040002</v>
      </c>
      <c r="C3981">
        <v>6</v>
      </c>
      <c r="D3981">
        <v>1</v>
      </c>
      <c r="E3981">
        <v>4</v>
      </c>
      <c r="F3981" t="s">
        <v>7</v>
      </c>
      <c r="G3981">
        <v>211</v>
      </c>
      <c r="M3981">
        <v>106</v>
      </c>
      <c r="P3981">
        <v>106</v>
      </c>
    </row>
    <row r="3982" spans="1:16" x14ac:dyDescent="0.25">
      <c r="A3982">
        <v>1</v>
      </c>
      <c r="B3982">
        <v>9040002</v>
      </c>
      <c r="C3982">
        <v>6</v>
      </c>
      <c r="D3982">
        <v>2</v>
      </c>
      <c r="E3982">
        <v>1</v>
      </c>
      <c r="F3982" t="s">
        <v>7</v>
      </c>
      <c r="G3982">
        <v>0</v>
      </c>
      <c r="M3982">
        <v>0</v>
      </c>
      <c r="P3982">
        <v>0</v>
      </c>
    </row>
    <row r="3983" spans="1:16" x14ac:dyDescent="0.25">
      <c r="A3983">
        <v>1</v>
      </c>
      <c r="B3983">
        <v>9040002</v>
      </c>
      <c r="C3983">
        <v>6</v>
      </c>
      <c r="D3983">
        <v>2</v>
      </c>
      <c r="E3983">
        <v>2</v>
      </c>
      <c r="F3983" t="s">
        <v>7</v>
      </c>
      <c r="G3983">
        <v>0</v>
      </c>
      <c r="M3983">
        <v>0</v>
      </c>
      <c r="P3983">
        <v>0</v>
      </c>
    </row>
    <row r="3984" spans="1:16" x14ac:dyDescent="0.25">
      <c r="A3984">
        <v>1</v>
      </c>
      <c r="B3984">
        <v>9040002</v>
      </c>
      <c r="C3984">
        <v>6</v>
      </c>
      <c r="D3984">
        <v>2</v>
      </c>
      <c r="E3984">
        <v>3</v>
      </c>
      <c r="F3984" t="s">
        <v>7</v>
      </c>
      <c r="G3984">
        <v>0</v>
      </c>
      <c r="M3984">
        <v>0</v>
      </c>
      <c r="P3984">
        <v>0</v>
      </c>
    </row>
    <row r="3985" spans="1:16" x14ac:dyDescent="0.25">
      <c r="A3985">
        <v>1</v>
      </c>
      <c r="B3985">
        <v>9040002</v>
      </c>
      <c r="C3985">
        <v>6</v>
      </c>
      <c r="D3985">
        <v>2</v>
      </c>
      <c r="E3985">
        <v>4</v>
      </c>
      <c r="F3985" t="s">
        <v>7</v>
      </c>
      <c r="G3985">
        <v>0</v>
      </c>
      <c r="M3985">
        <v>0</v>
      </c>
      <c r="P3985">
        <v>0</v>
      </c>
    </row>
    <row r="3986" spans="1:16" x14ac:dyDescent="0.25">
      <c r="A3986">
        <v>1</v>
      </c>
      <c r="B3986">
        <v>9040002</v>
      </c>
      <c r="C3986">
        <v>6</v>
      </c>
      <c r="D3986">
        <v>3</v>
      </c>
      <c r="E3986">
        <v>1</v>
      </c>
      <c r="F3986" t="s">
        <v>7</v>
      </c>
      <c r="G3986">
        <v>0</v>
      </c>
      <c r="M3986">
        <v>0</v>
      </c>
      <c r="P3986">
        <v>0</v>
      </c>
    </row>
    <row r="3987" spans="1:16" x14ac:dyDescent="0.25">
      <c r="A3987">
        <v>1</v>
      </c>
      <c r="B3987">
        <v>9040002</v>
      </c>
      <c r="C3987">
        <v>6</v>
      </c>
      <c r="D3987">
        <v>3</v>
      </c>
      <c r="E3987">
        <v>2</v>
      </c>
      <c r="F3987" t="s">
        <v>7</v>
      </c>
      <c r="G3987">
        <v>0</v>
      </c>
      <c r="M3987">
        <v>0</v>
      </c>
      <c r="P3987">
        <v>0</v>
      </c>
    </row>
    <row r="3988" spans="1:16" x14ac:dyDescent="0.25">
      <c r="A3988">
        <v>1</v>
      </c>
      <c r="B3988">
        <v>9040002</v>
      </c>
      <c r="C3988">
        <v>6</v>
      </c>
      <c r="D3988">
        <v>3</v>
      </c>
      <c r="E3988">
        <v>3</v>
      </c>
      <c r="F3988" t="s">
        <v>7</v>
      </c>
      <c r="G3988">
        <v>0</v>
      </c>
      <c r="M3988">
        <v>0</v>
      </c>
      <c r="P3988">
        <v>0</v>
      </c>
    </row>
    <row r="3989" spans="1:16" x14ac:dyDescent="0.25">
      <c r="A3989">
        <v>1</v>
      </c>
      <c r="B3989">
        <v>9040002</v>
      </c>
      <c r="C3989">
        <v>6</v>
      </c>
      <c r="D3989">
        <v>3</v>
      </c>
      <c r="E3989">
        <v>4</v>
      </c>
      <c r="F3989" t="s">
        <v>7</v>
      </c>
      <c r="G3989">
        <v>0</v>
      </c>
      <c r="M3989">
        <v>0</v>
      </c>
      <c r="P3989">
        <v>0</v>
      </c>
    </row>
    <row r="3990" spans="1:16" x14ac:dyDescent="0.25">
      <c r="A3990">
        <v>1</v>
      </c>
      <c r="B3990">
        <v>9040002</v>
      </c>
      <c r="C3990">
        <v>6</v>
      </c>
      <c r="D3990">
        <v>4</v>
      </c>
      <c r="E3990">
        <v>1</v>
      </c>
      <c r="F3990" t="s">
        <v>7</v>
      </c>
      <c r="G3990">
        <v>433</v>
      </c>
      <c r="M3990">
        <v>496</v>
      </c>
      <c r="P3990">
        <v>572.30769238400001</v>
      </c>
    </row>
    <row r="3991" spans="1:16" x14ac:dyDescent="0.25">
      <c r="A3991">
        <v>1</v>
      </c>
      <c r="B3991">
        <v>9040002</v>
      </c>
      <c r="C3991">
        <v>6</v>
      </c>
      <c r="D3991">
        <v>4</v>
      </c>
      <c r="E3991">
        <v>2</v>
      </c>
      <c r="F3991" t="s">
        <v>7</v>
      </c>
      <c r="G3991">
        <v>3904</v>
      </c>
      <c r="M3991">
        <v>3709</v>
      </c>
      <c r="P3991">
        <v>3709</v>
      </c>
    </row>
    <row r="3992" spans="1:16" x14ac:dyDescent="0.25">
      <c r="A3992">
        <v>1</v>
      </c>
      <c r="B3992">
        <v>9040002</v>
      </c>
      <c r="C3992">
        <v>6</v>
      </c>
      <c r="D3992">
        <v>4</v>
      </c>
      <c r="E3992">
        <v>3</v>
      </c>
      <c r="F3992" t="s">
        <v>7</v>
      </c>
      <c r="G3992">
        <v>490</v>
      </c>
      <c r="M3992">
        <v>644</v>
      </c>
      <c r="P3992">
        <v>532.33470900399993</v>
      </c>
    </row>
    <row r="3993" spans="1:16" x14ac:dyDescent="0.25">
      <c r="A3993">
        <v>1</v>
      </c>
      <c r="B3993">
        <v>9040002</v>
      </c>
      <c r="C3993">
        <v>6</v>
      </c>
      <c r="D3993">
        <v>4</v>
      </c>
      <c r="E3993">
        <v>4</v>
      </c>
      <c r="F3993" t="s">
        <v>7</v>
      </c>
      <c r="G3993">
        <v>309</v>
      </c>
      <c r="M3993">
        <v>155</v>
      </c>
      <c r="P3993">
        <v>155</v>
      </c>
    </row>
    <row r="3994" spans="1:16" x14ac:dyDescent="0.25">
      <c r="A3994">
        <v>1</v>
      </c>
      <c r="B3994">
        <v>9040002</v>
      </c>
      <c r="C3994">
        <v>6</v>
      </c>
      <c r="D3994">
        <v>5</v>
      </c>
      <c r="E3994">
        <v>1</v>
      </c>
      <c r="F3994" t="s">
        <v>7</v>
      </c>
      <c r="G3994">
        <v>6</v>
      </c>
      <c r="M3994">
        <v>7</v>
      </c>
      <c r="P3994">
        <v>8.0769230780000001</v>
      </c>
    </row>
    <row r="3995" spans="1:16" x14ac:dyDescent="0.25">
      <c r="A3995">
        <v>1</v>
      </c>
      <c r="B3995">
        <v>9040002</v>
      </c>
      <c r="C3995">
        <v>6</v>
      </c>
      <c r="D3995">
        <v>5</v>
      </c>
      <c r="E3995">
        <v>2</v>
      </c>
      <c r="F3995" t="s">
        <v>7</v>
      </c>
      <c r="G3995">
        <v>178</v>
      </c>
      <c r="M3995">
        <v>169</v>
      </c>
      <c r="P3995">
        <v>169</v>
      </c>
    </row>
    <row r="3996" spans="1:16" x14ac:dyDescent="0.25">
      <c r="A3996">
        <v>1</v>
      </c>
      <c r="B3996">
        <v>9040002</v>
      </c>
      <c r="C3996">
        <v>6</v>
      </c>
      <c r="D3996">
        <v>5</v>
      </c>
      <c r="E3996">
        <v>3</v>
      </c>
      <c r="F3996" t="s">
        <v>7</v>
      </c>
      <c r="G3996">
        <v>28</v>
      </c>
      <c r="M3996">
        <v>37</v>
      </c>
      <c r="P3996">
        <v>30.584447566999998</v>
      </c>
    </row>
    <row r="3997" spans="1:16" x14ac:dyDescent="0.25">
      <c r="A3997">
        <v>1</v>
      </c>
      <c r="B3997">
        <v>9040002</v>
      </c>
      <c r="C3997">
        <v>6</v>
      </c>
      <c r="D3997">
        <v>5</v>
      </c>
      <c r="E3997">
        <v>4</v>
      </c>
      <c r="F3997" t="s">
        <v>7</v>
      </c>
      <c r="G3997">
        <v>9</v>
      </c>
      <c r="M3997">
        <v>5</v>
      </c>
      <c r="P3997">
        <v>5</v>
      </c>
    </row>
    <row r="3998" spans="1:16" x14ac:dyDescent="0.25">
      <c r="A3998">
        <v>1</v>
      </c>
      <c r="B3998">
        <v>9040002</v>
      </c>
      <c r="C3998">
        <v>6</v>
      </c>
      <c r="D3998">
        <v>6</v>
      </c>
      <c r="E3998">
        <v>1</v>
      </c>
      <c r="F3998" t="s">
        <v>7</v>
      </c>
      <c r="G3998">
        <v>43</v>
      </c>
      <c r="M3998">
        <v>49</v>
      </c>
      <c r="P3998">
        <v>56.538461546000001</v>
      </c>
    </row>
    <row r="3999" spans="1:16" x14ac:dyDescent="0.25">
      <c r="A3999">
        <v>1</v>
      </c>
      <c r="B3999">
        <v>9040002</v>
      </c>
      <c r="C3999">
        <v>6</v>
      </c>
      <c r="D3999">
        <v>6</v>
      </c>
      <c r="E3999">
        <v>2</v>
      </c>
      <c r="F3999" t="s">
        <v>7</v>
      </c>
      <c r="G3999">
        <v>923</v>
      </c>
      <c r="M3999">
        <v>877</v>
      </c>
      <c r="P3999">
        <v>877</v>
      </c>
    </row>
    <row r="4000" spans="1:16" x14ac:dyDescent="0.25">
      <c r="A4000">
        <v>1</v>
      </c>
      <c r="B4000">
        <v>9040002</v>
      </c>
      <c r="C4000">
        <v>6</v>
      </c>
      <c r="D4000">
        <v>6</v>
      </c>
      <c r="E4000">
        <v>3</v>
      </c>
      <c r="F4000" t="s">
        <v>7</v>
      </c>
      <c r="G4000">
        <v>69</v>
      </c>
      <c r="M4000">
        <v>91</v>
      </c>
      <c r="P4000">
        <v>75.221208880999995</v>
      </c>
    </row>
    <row r="4001" spans="1:16" x14ac:dyDescent="0.25">
      <c r="A4001">
        <v>1</v>
      </c>
      <c r="B4001">
        <v>9040002</v>
      </c>
      <c r="C4001">
        <v>6</v>
      </c>
      <c r="D4001">
        <v>6</v>
      </c>
      <c r="E4001">
        <v>4</v>
      </c>
      <c r="F4001" t="s">
        <v>7</v>
      </c>
      <c r="G4001">
        <v>72</v>
      </c>
      <c r="M4001">
        <v>36</v>
      </c>
      <c r="P4001">
        <v>36</v>
      </c>
    </row>
    <row r="4002" spans="1:16" x14ac:dyDescent="0.25">
      <c r="A4002">
        <v>1</v>
      </c>
      <c r="B4002">
        <v>9040002</v>
      </c>
      <c r="C4002">
        <v>6</v>
      </c>
      <c r="D4002">
        <v>7</v>
      </c>
      <c r="E4002">
        <v>1</v>
      </c>
      <c r="F4002" t="s">
        <v>7</v>
      </c>
      <c r="G4002">
        <v>0</v>
      </c>
      <c r="M4002">
        <v>0</v>
      </c>
      <c r="P4002">
        <v>0</v>
      </c>
    </row>
    <row r="4003" spans="1:16" x14ac:dyDescent="0.25">
      <c r="A4003">
        <v>1</v>
      </c>
      <c r="B4003">
        <v>9040002</v>
      </c>
      <c r="C4003">
        <v>6</v>
      </c>
      <c r="D4003">
        <v>7</v>
      </c>
      <c r="E4003">
        <v>2</v>
      </c>
      <c r="F4003" t="s">
        <v>7</v>
      </c>
      <c r="G4003">
        <v>62</v>
      </c>
      <c r="M4003">
        <v>59</v>
      </c>
      <c r="P4003">
        <v>59</v>
      </c>
    </row>
    <row r="4004" spans="1:16" x14ac:dyDescent="0.25">
      <c r="A4004">
        <v>1</v>
      </c>
      <c r="B4004">
        <v>9040002</v>
      </c>
      <c r="C4004">
        <v>6</v>
      </c>
      <c r="D4004">
        <v>7</v>
      </c>
      <c r="E4004">
        <v>3</v>
      </c>
      <c r="F4004" t="s">
        <v>7</v>
      </c>
      <c r="G4004">
        <v>9</v>
      </c>
      <c r="M4004">
        <v>12</v>
      </c>
      <c r="P4004">
        <v>9.9192802919999998</v>
      </c>
    </row>
    <row r="4005" spans="1:16" x14ac:dyDescent="0.25">
      <c r="A4005">
        <v>1</v>
      </c>
      <c r="B4005">
        <v>9040002</v>
      </c>
      <c r="C4005">
        <v>6</v>
      </c>
      <c r="D4005">
        <v>7</v>
      </c>
      <c r="E4005">
        <v>4</v>
      </c>
      <c r="F4005" t="s">
        <v>7</v>
      </c>
      <c r="G4005">
        <v>3</v>
      </c>
      <c r="M4005">
        <v>2</v>
      </c>
      <c r="P4005">
        <v>2</v>
      </c>
    </row>
    <row r="4006" spans="1:16" x14ac:dyDescent="0.25">
      <c r="A4006">
        <v>1</v>
      </c>
      <c r="B4006">
        <v>9040003</v>
      </c>
      <c r="C4006">
        <v>6</v>
      </c>
      <c r="D4006">
        <v>1</v>
      </c>
      <c r="E4006">
        <v>1</v>
      </c>
      <c r="F4006" t="s">
        <v>7</v>
      </c>
      <c r="G4006">
        <v>0</v>
      </c>
      <c r="M4006">
        <v>0</v>
      </c>
      <c r="P4006">
        <v>0</v>
      </c>
    </row>
    <row r="4007" spans="1:16" x14ac:dyDescent="0.25">
      <c r="A4007">
        <v>1</v>
      </c>
      <c r="B4007">
        <v>9040003</v>
      </c>
      <c r="C4007">
        <v>6</v>
      </c>
      <c r="D4007">
        <v>1</v>
      </c>
      <c r="E4007">
        <v>2</v>
      </c>
      <c r="F4007" t="s">
        <v>7</v>
      </c>
      <c r="G4007">
        <v>0</v>
      </c>
      <c r="M4007">
        <v>0</v>
      </c>
      <c r="P4007">
        <v>0</v>
      </c>
    </row>
    <row r="4008" spans="1:16" x14ac:dyDescent="0.25">
      <c r="A4008">
        <v>1</v>
      </c>
      <c r="B4008">
        <v>9040003</v>
      </c>
      <c r="C4008">
        <v>6</v>
      </c>
      <c r="D4008">
        <v>1</v>
      </c>
      <c r="E4008">
        <v>3</v>
      </c>
      <c r="F4008" t="s">
        <v>7</v>
      </c>
      <c r="G4008">
        <v>0</v>
      </c>
      <c r="M4008">
        <v>0</v>
      </c>
      <c r="P4008">
        <v>0</v>
      </c>
    </row>
    <row r="4009" spans="1:16" x14ac:dyDescent="0.25">
      <c r="A4009">
        <v>1</v>
      </c>
      <c r="B4009">
        <v>9040003</v>
      </c>
      <c r="C4009">
        <v>6</v>
      </c>
      <c r="D4009">
        <v>1</v>
      </c>
      <c r="E4009">
        <v>4</v>
      </c>
      <c r="F4009" t="s">
        <v>7</v>
      </c>
      <c r="G4009">
        <v>0</v>
      </c>
      <c r="M4009">
        <v>0</v>
      </c>
      <c r="P4009">
        <v>0</v>
      </c>
    </row>
    <row r="4010" spans="1:16" x14ac:dyDescent="0.25">
      <c r="A4010">
        <v>1</v>
      </c>
      <c r="B4010">
        <v>9040003</v>
      </c>
      <c r="C4010">
        <v>6</v>
      </c>
      <c r="D4010">
        <v>2</v>
      </c>
      <c r="E4010">
        <v>1</v>
      </c>
      <c r="F4010" t="s">
        <v>7</v>
      </c>
      <c r="G4010">
        <v>780</v>
      </c>
      <c r="M4010">
        <v>973</v>
      </c>
      <c r="P4010">
        <v>1122.692307842</v>
      </c>
    </row>
    <row r="4011" spans="1:16" x14ac:dyDescent="0.25">
      <c r="A4011">
        <v>1</v>
      </c>
      <c r="B4011">
        <v>9040003</v>
      </c>
      <c r="C4011">
        <v>6</v>
      </c>
      <c r="D4011">
        <v>2</v>
      </c>
      <c r="E4011">
        <v>2</v>
      </c>
      <c r="F4011" t="s">
        <v>7</v>
      </c>
      <c r="G4011">
        <v>2314</v>
      </c>
      <c r="M4011">
        <v>2198</v>
      </c>
      <c r="P4011">
        <v>2198</v>
      </c>
    </row>
    <row r="4012" spans="1:16" x14ac:dyDescent="0.25">
      <c r="A4012">
        <v>1</v>
      </c>
      <c r="B4012">
        <v>9040003</v>
      </c>
      <c r="C4012">
        <v>6</v>
      </c>
      <c r="D4012">
        <v>2</v>
      </c>
      <c r="E4012">
        <v>3</v>
      </c>
      <c r="F4012" t="s">
        <v>7</v>
      </c>
      <c r="G4012">
        <v>395</v>
      </c>
      <c r="M4012">
        <v>419</v>
      </c>
      <c r="P4012">
        <v>346.34820352899999</v>
      </c>
    </row>
    <row r="4013" spans="1:16" x14ac:dyDescent="0.25">
      <c r="A4013">
        <v>1</v>
      </c>
      <c r="B4013">
        <v>9040003</v>
      </c>
      <c r="C4013">
        <v>6</v>
      </c>
      <c r="D4013">
        <v>2</v>
      </c>
      <c r="E4013">
        <v>4</v>
      </c>
      <c r="F4013" t="s">
        <v>7</v>
      </c>
      <c r="G4013">
        <v>45</v>
      </c>
      <c r="M4013">
        <v>23</v>
      </c>
      <c r="P4013">
        <v>23</v>
      </c>
    </row>
    <row r="4014" spans="1:16" x14ac:dyDescent="0.25">
      <c r="A4014">
        <v>1</v>
      </c>
      <c r="B4014">
        <v>9040003</v>
      </c>
      <c r="C4014">
        <v>6</v>
      </c>
      <c r="D4014">
        <v>3</v>
      </c>
      <c r="E4014">
        <v>1</v>
      </c>
      <c r="F4014" t="s">
        <v>7</v>
      </c>
      <c r="G4014">
        <v>0</v>
      </c>
      <c r="M4014">
        <v>0</v>
      </c>
      <c r="P4014">
        <v>0</v>
      </c>
    </row>
    <row r="4015" spans="1:16" x14ac:dyDescent="0.25">
      <c r="A4015">
        <v>1</v>
      </c>
      <c r="B4015">
        <v>9040003</v>
      </c>
      <c r="C4015">
        <v>6</v>
      </c>
      <c r="D4015">
        <v>3</v>
      </c>
      <c r="E4015">
        <v>2</v>
      </c>
      <c r="F4015" t="s">
        <v>7</v>
      </c>
      <c r="G4015">
        <v>0</v>
      </c>
      <c r="M4015">
        <v>0</v>
      </c>
      <c r="P4015">
        <v>0</v>
      </c>
    </row>
    <row r="4016" spans="1:16" x14ac:dyDescent="0.25">
      <c r="A4016">
        <v>1</v>
      </c>
      <c r="B4016">
        <v>9040003</v>
      </c>
      <c r="C4016">
        <v>6</v>
      </c>
      <c r="D4016">
        <v>3</v>
      </c>
      <c r="E4016">
        <v>3</v>
      </c>
      <c r="F4016" t="s">
        <v>7</v>
      </c>
      <c r="G4016">
        <v>0</v>
      </c>
      <c r="M4016">
        <v>0</v>
      </c>
      <c r="P4016">
        <v>0</v>
      </c>
    </row>
    <row r="4017" spans="1:16" x14ac:dyDescent="0.25">
      <c r="A4017">
        <v>1</v>
      </c>
      <c r="B4017">
        <v>9040003</v>
      </c>
      <c r="C4017">
        <v>6</v>
      </c>
      <c r="D4017">
        <v>3</v>
      </c>
      <c r="E4017">
        <v>4</v>
      </c>
      <c r="F4017" t="s">
        <v>7</v>
      </c>
      <c r="G4017">
        <v>0</v>
      </c>
      <c r="M4017">
        <v>0</v>
      </c>
      <c r="P4017">
        <v>0</v>
      </c>
    </row>
    <row r="4018" spans="1:16" x14ac:dyDescent="0.25">
      <c r="A4018">
        <v>1</v>
      </c>
      <c r="B4018">
        <v>9040003</v>
      </c>
      <c r="C4018">
        <v>6</v>
      </c>
      <c r="D4018">
        <v>4</v>
      </c>
      <c r="E4018">
        <v>1</v>
      </c>
      <c r="F4018" t="s">
        <v>7</v>
      </c>
      <c r="G4018">
        <v>249</v>
      </c>
      <c r="M4018">
        <v>311</v>
      </c>
      <c r="P4018">
        <v>358.846153894</v>
      </c>
    </row>
    <row r="4019" spans="1:16" x14ac:dyDescent="0.25">
      <c r="A4019">
        <v>1</v>
      </c>
      <c r="B4019">
        <v>9040003</v>
      </c>
      <c r="C4019">
        <v>6</v>
      </c>
      <c r="D4019">
        <v>4</v>
      </c>
      <c r="E4019">
        <v>2</v>
      </c>
      <c r="F4019" t="s">
        <v>7</v>
      </c>
      <c r="G4019">
        <v>1506</v>
      </c>
      <c r="M4019">
        <v>1431</v>
      </c>
      <c r="P4019">
        <v>1431</v>
      </c>
    </row>
    <row r="4020" spans="1:16" x14ac:dyDescent="0.25">
      <c r="A4020">
        <v>1</v>
      </c>
      <c r="B4020">
        <v>9040003</v>
      </c>
      <c r="C4020">
        <v>6</v>
      </c>
      <c r="D4020">
        <v>4</v>
      </c>
      <c r="E4020">
        <v>3</v>
      </c>
      <c r="F4020" t="s">
        <v>7</v>
      </c>
      <c r="G4020">
        <v>199</v>
      </c>
      <c r="M4020">
        <v>211</v>
      </c>
      <c r="P4020">
        <v>174.41401180099999</v>
      </c>
    </row>
    <row r="4021" spans="1:16" x14ac:dyDescent="0.25">
      <c r="A4021">
        <v>1</v>
      </c>
      <c r="B4021">
        <v>9040003</v>
      </c>
      <c r="C4021">
        <v>6</v>
      </c>
      <c r="D4021">
        <v>4</v>
      </c>
      <c r="E4021">
        <v>4</v>
      </c>
      <c r="F4021" t="s">
        <v>7</v>
      </c>
      <c r="G4021">
        <v>33</v>
      </c>
      <c r="M4021">
        <v>17</v>
      </c>
      <c r="P4021">
        <v>17</v>
      </c>
    </row>
    <row r="4022" spans="1:16" x14ac:dyDescent="0.25">
      <c r="A4022">
        <v>1</v>
      </c>
      <c r="B4022">
        <v>9040003</v>
      </c>
      <c r="C4022">
        <v>6</v>
      </c>
      <c r="D4022">
        <v>5</v>
      </c>
      <c r="E4022">
        <v>1</v>
      </c>
      <c r="F4022" t="s">
        <v>7</v>
      </c>
      <c r="G4022">
        <v>18</v>
      </c>
      <c r="M4022">
        <v>22</v>
      </c>
      <c r="P4022">
        <v>25.384615388</v>
      </c>
    </row>
    <row r="4023" spans="1:16" x14ac:dyDescent="0.25">
      <c r="A4023">
        <v>1</v>
      </c>
      <c r="B4023">
        <v>9040003</v>
      </c>
      <c r="C4023">
        <v>6</v>
      </c>
      <c r="D4023">
        <v>5</v>
      </c>
      <c r="E4023">
        <v>2</v>
      </c>
      <c r="F4023" t="s">
        <v>7</v>
      </c>
      <c r="G4023">
        <v>753</v>
      </c>
      <c r="M4023">
        <v>715</v>
      </c>
      <c r="P4023">
        <v>715</v>
      </c>
    </row>
    <row r="4024" spans="1:16" x14ac:dyDescent="0.25">
      <c r="A4024">
        <v>1</v>
      </c>
      <c r="B4024">
        <v>9040003</v>
      </c>
      <c r="C4024">
        <v>6</v>
      </c>
      <c r="D4024">
        <v>5</v>
      </c>
      <c r="E4024">
        <v>3</v>
      </c>
      <c r="F4024" t="s">
        <v>7</v>
      </c>
      <c r="G4024">
        <v>97</v>
      </c>
      <c r="M4024">
        <v>103</v>
      </c>
      <c r="P4024">
        <v>85.140489172999992</v>
      </c>
    </row>
    <row r="4025" spans="1:16" x14ac:dyDescent="0.25">
      <c r="A4025">
        <v>1</v>
      </c>
      <c r="B4025">
        <v>9040003</v>
      </c>
      <c r="C4025">
        <v>6</v>
      </c>
      <c r="D4025">
        <v>5</v>
      </c>
      <c r="E4025">
        <v>4</v>
      </c>
      <c r="F4025" t="s">
        <v>7</v>
      </c>
      <c r="G4025">
        <v>6</v>
      </c>
      <c r="M4025">
        <v>3</v>
      </c>
      <c r="P4025">
        <v>3</v>
      </c>
    </row>
    <row r="4026" spans="1:16" x14ac:dyDescent="0.25">
      <c r="A4026">
        <v>1</v>
      </c>
      <c r="B4026">
        <v>9040003</v>
      </c>
      <c r="C4026">
        <v>6</v>
      </c>
      <c r="D4026">
        <v>6</v>
      </c>
      <c r="E4026">
        <v>1</v>
      </c>
      <c r="F4026" t="s">
        <v>7</v>
      </c>
      <c r="G4026">
        <v>27</v>
      </c>
      <c r="M4026">
        <v>34</v>
      </c>
      <c r="P4026">
        <v>39.230769236</v>
      </c>
    </row>
    <row r="4027" spans="1:16" x14ac:dyDescent="0.25">
      <c r="A4027">
        <v>1</v>
      </c>
      <c r="B4027">
        <v>9040003</v>
      </c>
      <c r="C4027">
        <v>6</v>
      </c>
      <c r="D4027">
        <v>6</v>
      </c>
      <c r="E4027">
        <v>2</v>
      </c>
      <c r="F4027" t="s">
        <v>7</v>
      </c>
      <c r="G4027">
        <v>674</v>
      </c>
      <c r="M4027">
        <v>640</v>
      </c>
      <c r="P4027">
        <v>640</v>
      </c>
    </row>
    <row r="4028" spans="1:16" x14ac:dyDescent="0.25">
      <c r="A4028">
        <v>1</v>
      </c>
      <c r="B4028">
        <v>9040003</v>
      </c>
      <c r="C4028">
        <v>6</v>
      </c>
      <c r="D4028">
        <v>6</v>
      </c>
      <c r="E4028">
        <v>3</v>
      </c>
      <c r="F4028" t="s">
        <v>7</v>
      </c>
      <c r="G4028">
        <v>69</v>
      </c>
      <c r="M4028">
        <v>73</v>
      </c>
      <c r="P4028">
        <v>60.342288442999994</v>
      </c>
    </row>
    <row r="4029" spans="1:16" x14ac:dyDescent="0.25">
      <c r="A4029">
        <v>1</v>
      </c>
      <c r="B4029">
        <v>9040003</v>
      </c>
      <c r="C4029">
        <v>6</v>
      </c>
      <c r="D4029">
        <v>6</v>
      </c>
      <c r="E4029">
        <v>4</v>
      </c>
      <c r="F4029" t="s">
        <v>7</v>
      </c>
      <c r="G4029">
        <v>9</v>
      </c>
      <c r="M4029">
        <v>5</v>
      </c>
      <c r="P4029">
        <v>5</v>
      </c>
    </row>
    <row r="4030" spans="1:16" x14ac:dyDescent="0.25">
      <c r="A4030">
        <v>1</v>
      </c>
      <c r="B4030">
        <v>9040003</v>
      </c>
      <c r="C4030">
        <v>6</v>
      </c>
      <c r="D4030">
        <v>7</v>
      </c>
      <c r="E4030">
        <v>1</v>
      </c>
      <c r="F4030" t="s">
        <v>7</v>
      </c>
      <c r="G4030">
        <v>0</v>
      </c>
      <c r="M4030">
        <v>0</v>
      </c>
      <c r="P4030">
        <v>0</v>
      </c>
    </row>
    <row r="4031" spans="1:16" x14ac:dyDescent="0.25">
      <c r="A4031">
        <v>1</v>
      </c>
      <c r="B4031">
        <v>9040003</v>
      </c>
      <c r="C4031">
        <v>6</v>
      </c>
      <c r="D4031">
        <v>7</v>
      </c>
      <c r="E4031">
        <v>2</v>
      </c>
      <c r="F4031" t="s">
        <v>7</v>
      </c>
      <c r="G4031">
        <v>69</v>
      </c>
      <c r="M4031">
        <v>66</v>
      </c>
      <c r="P4031">
        <v>66</v>
      </c>
    </row>
    <row r="4032" spans="1:16" x14ac:dyDescent="0.25">
      <c r="A4032">
        <v>1</v>
      </c>
      <c r="B4032">
        <v>9040003</v>
      </c>
      <c r="C4032">
        <v>6</v>
      </c>
      <c r="D4032">
        <v>7</v>
      </c>
      <c r="E4032">
        <v>3</v>
      </c>
      <c r="F4032" t="s">
        <v>7</v>
      </c>
      <c r="G4032">
        <v>3</v>
      </c>
      <c r="M4032">
        <v>3</v>
      </c>
      <c r="P4032">
        <v>2.479820073</v>
      </c>
    </row>
    <row r="4033" spans="1:16" x14ac:dyDescent="0.25">
      <c r="A4033">
        <v>1</v>
      </c>
      <c r="B4033">
        <v>9040003</v>
      </c>
      <c r="C4033">
        <v>6</v>
      </c>
      <c r="D4033">
        <v>7</v>
      </c>
      <c r="E4033">
        <v>4</v>
      </c>
      <c r="F4033" t="s">
        <v>7</v>
      </c>
      <c r="G4033">
        <v>0</v>
      </c>
      <c r="M4033">
        <v>0</v>
      </c>
      <c r="P4033">
        <v>0</v>
      </c>
    </row>
    <row r="4034" spans="1:16" x14ac:dyDescent="0.25">
      <c r="A4034">
        <v>1</v>
      </c>
      <c r="B4034">
        <v>9040004</v>
      </c>
      <c r="C4034">
        <v>6</v>
      </c>
      <c r="D4034">
        <v>1</v>
      </c>
      <c r="E4034">
        <v>1</v>
      </c>
      <c r="F4034" t="s">
        <v>7</v>
      </c>
      <c r="G4034">
        <v>4145</v>
      </c>
      <c r="M4034">
        <v>4681</v>
      </c>
      <c r="P4034">
        <v>5401.153846874</v>
      </c>
    </row>
    <row r="4035" spans="1:16" x14ac:dyDescent="0.25">
      <c r="A4035">
        <v>1</v>
      </c>
      <c r="B4035">
        <v>9040004</v>
      </c>
      <c r="C4035">
        <v>6</v>
      </c>
      <c r="D4035">
        <v>1</v>
      </c>
      <c r="E4035">
        <v>2</v>
      </c>
      <c r="F4035" t="s">
        <v>7</v>
      </c>
      <c r="G4035">
        <v>6819</v>
      </c>
      <c r="M4035">
        <v>6478</v>
      </c>
      <c r="P4035">
        <v>6478</v>
      </c>
    </row>
    <row r="4036" spans="1:16" x14ac:dyDescent="0.25">
      <c r="A4036">
        <v>1</v>
      </c>
      <c r="B4036">
        <v>9040004</v>
      </c>
      <c r="C4036">
        <v>6</v>
      </c>
      <c r="D4036">
        <v>1</v>
      </c>
      <c r="E4036">
        <v>3</v>
      </c>
      <c r="F4036" t="s">
        <v>7</v>
      </c>
      <c r="G4036">
        <v>712</v>
      </c>
      <c r="M4036">
        <v>778</v>
      </c>
      <c r="P4036">
        <v>643.10000559799994</v>
      </c>
    </row>
    <row r="4037" spans="1:16" x14ac:dyDescent="0.25">
      <c r="A4037">
        <v>1</v>
      </c>
      <c r="B4037">
        <v>9040004</v>
      </c>
      <c r="C4037">
        <v>6</v>
      </c>
      <c r="D4037">
        <v>1</v>
      </c>
      <c r="E4037">
        <v>4</v>
      </c>
      <c r="F4037" t="s">
        <v>7</v>
      </c>
      <c r="G4037">
        <v>140</v>
      </c>
      <c r="M4037">
        <v>70</v>
      </c>
      <c r="P4037">
        <v>70</v>
      </c>
    </row>
    <row r="4038" spans="1:16" x14ac:dyDescent="0.25">
      <c r="A4038">
        <v>1</v>
      </c>
      <c r="B4038">
        <v>9040004</v>
      </c>
      <c r="C4038">
        <v>6</v>
      </c>
      <c r="D4038">
        <v>2</v>
      </c>
      <c r="E4038">
        <v>1</v>
      </c>
      <c r="F4038" t="s">
        <v>7</v>
      </c>
      <c r="G4038">
        <v>316</v>
      </c>
      <c r="M4038">
        <v>357</v>
      </c>
      <c r="P4038">
        <v>411.92307697799998</v>
      </c>
    </row>
    <row r="4039" spans="1:16" x14ac:dyDescent="0.25">
      <c r="A4039">
        <v>1</v>
      </c>
      <c r="B4039">
        <v>9040004</v>
      </c>
      <c r="C4039">
        <v>6</v>
      </c>
      <c r="D4039">
        <v>2</v>
      </c>
      <c r="E4039">
        <v>2</v>
      </c>
      <c r="F4039" t="s">
        <v>7</v>
      </c>
      <c r="G4039">
        <v>3067</v>
      </c>
      <c r="M4039">
        <v>2914</v>
      </c>
      <c r="P4039">
        <v>2914</v>
      </c>
    </row>
    <row r="4040" spans="1:16" x14ac:dyDescent="0.25">
      <c r="A4040">
        <v>1</v>
      </c>
      <c r="B4040">
        <v>9040004</v>
      </c>
      <c r="C4040">
        <v>6</v>
      </c>
      <c r="D4040">
        <v>2</v>
      </c>
      <c r="E4040">
        <v>3</v>
      </c>
      <c r="F4040" t="s">
        <v>7</v>
      </c>
      <c r="G4040">
        <v>178</v>
      </c>
      <c r="M4040">
        <v>195</v>
      </c>
      <c r="P4040">
        <v>161.18830474499998</v>
      </c>
    </row>
    <row r="4041" spans="1:16" x14ac:dyDescent="0.25">
      <c r="A4041">
        <v>1</v>
      </c>
      <c r="B4041">
        <v>9040004</v>
      </c>
      <c r="C4041">
        <v>6</v>
      </c>
      <c r="D4041">
        <v>2</v>
      </c>
      <c r="E4041">
        <v>4</v>
      </c>
      <c r="F4041" t="s">
        <v>7</v>
      </c>
      <c r="G4041">
        <v>21</v>
      </c>
      <c r="M4041">
        <v>11</v>
      </c>
      <c r="P4041">
        <v>11</v>
      </c>
    </row>
    <row r="4042" spans="1:16" x14ac:dyDescent="0.25">
      <c r="A4042">
        <v>1</v>
      </c>
      <c r="B4042">
        <v>9040004</v>
      </c>
      <c r="C4042">
        <v>6</v>
      </c>
      <c r="D4042">
        <v>3</v>
      </c>
      <c r="E4042">
        <v>1</v>
      </c>
      <c r="F4042" t="s">
        <v>7</v>
      </c>
      <c r="G4042">
        <v>0</v>
      </c>
      <c r="M4042">
        <v>0</v>
      </c>
      <c r="P4042">
        <v>0</v>
      </c>
    </row>
    <row r="4043" spans="1:16" x14ac:dyDescent="0.25">
      <c r="A4043">
        <v>1</v>
      </c>
      <c r="B4043">
        <v>9040004</v>
      </c>
      <c r="C4043">
        <v>6</v>
      </c>
      <c r="D4043">
        <v>3</v>
      </c>
      <c r="E4043">
        <v>2</v>
      </c>
      <c r="F4043" t="s">
        <v>7</v>
      </c>
      <c r="G4043">
        <v>0</v>
      </c>
      <c r="M4043">
        <v>0</v>
      </c>
      <c r="P4043">
        <v>0</v>
      </c>
    </row>
    <row r="4044" spans="1:16" x14ac:dyDescent="0.25">
      <c r="A4044">
        <v>1</v>
      </c>
      <c r="B4044">
        <v>9040004</v>
      </c>
      <c r="C4044">
        <v>6</v>
      </c>
      <c r="D4044">
        <v>3</v>
      </c>
      <c r="E4044">
        <v>3</v>
      </c>
      <c r="F4044" t="s">
        <v>7</v>
      </c>
      <c r="G4044">
        <v>0</v>
      </c>
      <c r="M4044">
        <v>0</v>
      </c>
      <c r="P4044">
        <v>0</v>
      </c>
    </row>
    <row r="4045" spans="1:16" x14ac:dyDescent="0.25">
      <c r="A4045">
        <v>1</v>
      </c>
      <c r="B4045">
        <v>9040004</v>
      </c>
      <c r="C4045">
        <v>6</v>
      </c>
      <c r="D4045">
        <v>3</v>
      </c>
      <c r="E4045">
        <v>4</v>
      </c>
      <c r="F4045" t="s">
        <v>7</v>
      </c>
      <c r="G4045">
        <v>0</v>
      </c>
      <c r="M4045">
        <v>0</v>
      </c>
      <c r="P4045">
        <v>0</v>
      </c>
    </row>
    <row r="4046" spans="1:16" x14ac:dyDescent="0.25">
      <c r="A4046">
        <v>1</v>
      </c>
      <c r="B4046">
        <v>9040004</v>
      </c>
      <c r="C4046">
        <v>6</v>
      </c>
      <c r="D4046">
        <v>4</v>
      </c>
      <c r="E4046">
        <v>1</v>
      </c>
      <c r="F4046" t="s">
        <v>7</v>
      </c>
      <c r="G4046">
        <v>701</v>
      </c>
      <c r="M4046">
        <v>792</v>
      </c>
      <c r="P4046">
        <v>913.84615396799995</v>
      </c>
    </row>
    <row r="4047" spans="1:16" x14ac:dyDescent="0.25">
      <c r="A4047">
        <v>1</v>
      </c>
      <c r="B4047">
        <v>9040004</v>
      </c>
      <c r="C4047">
        <v>6</v>
      </c>
      <c r="D4047">
        <v>4</v>
      </c>
      <c r="E4047">
        <v>2</v>
      </c>
      <c r="F4047" t="s">
        <v>7</v>
      </c>
      <c r="G4047">
        <v>2694</v>
      </c>
      <c r="M4047">
        <v>2559</v>
      </c>
      <c r="P4047">
        <v>2559</v>
      </c>
    </row>
    <row r="4048" spans="1:16" x14ac:dyDescent="0.25">
      <c r="A4048">
        <v>1</v>
      </c>
      <c r="B4048">
        <v>9040004</v>
      </c>
      <c r="C4048">
        <v>6</v>
      </c>
      <c r="D4048">
        <v>4</v>
      </c>
      <c r="E4048">
        <v>3</v>
      </c>
      <c r="F4048" t="s">
        <v>7</v>
      </c>
      <c r="G4048">
        <v>119</v>
      </c>
      <c r="M4048">
        <v>130</v>
      </c>
      <c r="P4048">
        <v>107.45886983</v>
      </c>
    </row>
    <row r="4049" spans="1:16" x14ac:dyDescent="0.25">
      <c r="A4049">
        <v>1</v>
      </c>
      <c r="B4049">
        <v>9040004</v>
      </c>
      <c r="C4049">
        <v>6</v>
      </c>
      <c r="D4049">
        <v>4</v>
      </c>
      <c r="E4049">
        <v>4</v>
      </c>
      <c r="F4049" t="s">
        <v>7</v>
      </c>
      <c r="G4049">
        <v>12</v>
      </c>
      <c r="M4049">
        <v>6</v>
      </c>
      <c r="P4049">
        <v>6</v>
      </c>
    </row>
    <row r="4050" spans="1:16" x14ac:dyDescent="0.25">
      <c r="A4050">
        <v>1</v>
      </c>
      <c r="B4050">
        <v>9040004</v>
      </c>
      <c r="C4050">
        <v>6</v>
      </c>
      <c r="D4050">
        <v>5</v>
      </c>
      <c r="E4050">
        <v>1</v>
      </c>
      <c r="F4050" t="s">
        <v>7</v>
      </c>
      <c r="G4050">
        <v>35</v>
      </c>
      <c r="M4050">
        <v>40</v>
      </c>
      <c r="P4050">
        <v>46.153846160000001</v>
      </c>
    </row>
    <row r="4051" spans="1:16" x14ac:dyDescent="0.25">
      <c r="A4051">
        <v>1</v>
      </c>
      <c r="B4051">
        <v>9040004</v>
      </c>
      <c r="C4051">
        <v>6</v>
      </c>
      <c r="D4051">
        <v>5</v>
      </c>
      <c r="E4051">
        <v>2</v>
      </c>
      <c r="F4051" t="s">
        <v>7</v>
      </c>
      <c r="G4051">
        <v>207</v>
      </c>
      <c r="M4051">
        <v>197</v>
      </c>
      <c r="P4051">
        <v>197</v>
      </c>
    </row>
    <row r="4052" spans="1:16" x14ac:dyDescent="0.25">
      <c r="A4052">
        <v>1</v>
      </c>
      <c r="B4052">
        <v>9040004</v>
      </c>
      <c r="C4052">
        <v>6</v>
      </c>
      <c r="D4052">
        <v>5</v>
      </c>
      <c r="E4052">
        <v>3</v>
      </c>
      <c r="F4052" t="s">
        <v>7</v>
      </c>
      <c r="G4052">
        <v>13</v>
      </c>
      <c r="M4052">
        <v>14</v>
      </c>
      <c r="P4052">
        <v>11.572493673999999</v>
      </c>
    </row>
    <row r="4053" spans="1:16" x14ac:dyDescent="0.25">
      <c r="A4053">
        <v>1</v>
      </c>
      <c r="B4053">
        <v>9040004</v>
      </c>
      <c r="C4053">
        <v>6</v>
      </c>
      <c r="D4053">
        <v>5</v>
      </c>
      <c r="E4053">
        <v>4</v>
      </c>
      <c r="F4053" t="s">
        <v>7</v>
      </c>
      <c r="G4053">
        <v>3</v>
      </c>
      <c r="M4053">
        <v>2</v>
      </c>
      <c r="P4053">
        <v>2</v>
      </c>
    </row>
    <row r="4054" spans="1:16" x14ac:dyDescent="0.25">
      <c r="A4054">
        <v>1</v>
      </c>
      <c r="B4054">
        <v>9040004</v>
      </c>
      <c r="C4054">
        <v>6</v>
      </c>
      <c r="D4054">
        <v>6</v>
      </c>
      <c r="E4054">
        <v>1</v>
      </c>
      <c r="F4054" t="s">
        <v>7</v>
      </c>
      <c r="G4054">
        <v>41</v>
      </c>
      <c r="M4054">
        <v>46</v>
      </c>
      <c r="P4054">
        <v>53.076923084000001</v>
      </c>
    </row>
    <row r="4055" spans="1:16" x14ac:dyDescent="0.25">
      <c r="A4055">
        <v>1</v>
      </c>
      <c r="B4055">
        <v>9040004</v>
      </c>
      <c r="C4055">
        <v>6</v>
      </c>
      <c r="D4055">
        <v>6</v>
      </c>
      <c r="E4055">
        <v>2</v>
      </c>
      <c r="F4055" t="s">
        <v>7</v>
      </c>
      <c r="G4055">
        <v>696</v>
      </c>
      <c r="M4055">
        <v>661</v>
      </c>
      <c r="P4055">
        <v>661</v>
      </c>
    </row>
    <row r="4056" spans="1:16" x14ac:dyDescent="0.25">
      <c r="A4056">
        <v>1</v>
      </c>
      <c r="B4056">
        <v>9040004</v>
      </c>
      <c r="C4056">
        <v>6</v>
      </c>
      <c r="D4056">
        <v>6</v>
      </c>
      <c r="E4056">
        <v>3</v>
      </c>
      <c r="F4056" t="s">
        <v>7</v>
      </c>
      <c r="G4056">
        <v>19</v>
      </c>
      <c r="M4056">
        <v>21</v>
      </c>
      <c r="P4056">
        <v>17.358740511000001</v>
      </c>
    </row>
    <row r="4057" spans="1:16" x14ac:dyDescent="0.25">
      <c r="A4057">
        <v>1</v>
      </c>
      <c r="B4057">
        <v>9040004</v>
      </c>
      <c r="C4057">
        <v>6</v>
      </c>
      <c r="D4057">
        <v>6</v>
      </c>
      <c r="E4057">
        <v>4</v>
      </c>
      <c r="F4057" t="s">
        <v>7</v>
      </c>
      <c r="G4057">
        <v>18</v>
      </c>
      <c r="M4057">
        <v>9</v>
      </c>
      <c r="P4057">
        <v>9</v>
      </c>
    </row>
    <row r="4058" spans="1:16" x14ac:dyDescent="0.25">
      <c r="A4058">
        <v>1</v>
      </c>
      <c r="B4058">
        <v>9040004</v>
      </c>
      <c r="C4058">
        <v>6</v>
      </c>
      <c r="D4058">
        <v>7</v>
      </c>
      <c r="E4058">
        <v>1</v>
      </c>
      <c r="F4058" t="s">
        <v>7</v>
      </c>
      <c r="G4058">
        <v>3</v>
      </c>
      <c r="M4058">
        <v>3</v>
      </c>
      <c r="P4058">
        <v>3.461538462</v>
      </c>
    </row>
    <row r="4059" spans="1:16" x14ac:dyDescent="0.25">
      <c r="A4059">
        <v>1</v>
      </c>
      <c r="B4059">
        <v>9040004</v>
      </c>
      <c r="C4059">
        <v>6</v>
      </c>
      <c r="D4059">
        <v>7</v>
      </c>
      <c r="E4059">
        <v>2</v>
      </c>
      <c r="F4059" t="s">
        <v>7</v>
      </c>
      <c r="G4059">
        <v>63</v>
      </c>
      <c r="M4059">
        <v>60</v>
      </c>
      <c r="P4059">
        <v>60</v>
      </c>
    </row>
    <row r="4060" spans="1:16" x14ac:dyDescent="0.25">
      <c r="A4060">
        <v>1</v>
      </c>
      <c r="B4060">
        <v>9040004</v>
      </c>
      <c r="C4060">
        <v>6</v>
      </c>
      <c r="D4060">
        <v>7</v>
      </c>
      <c r="E4060">
        <v>3</v>
      </c>
      <c r="F4060" t="s">
        <v>7</v>
      </c>
      <c r="G4060">
        <v>0</v>
      </c>
      <c r="M4060">
        <v>0</v>
      </c>
      <c r="P4060">
        <v>0</v>
      </c>
    </row>
    <row r="4061" spans="1:16" x14ac:dyDescent="0.25">
      <c r="A4061">
        <v>1</v>
      </c>
      <c r="B4061">
        <v>9040004</v>
      </c>
      <c r="C4061">
        <v>6</v>
      </c>
      <c r="D4061">
        <v>7</v>
      </c>
      <c r="E4061">
        <v>4</v>
      </c>
      <c r="F4061" t="s">
        <v>7</v>
      </c>
      <c r="G4061">
        <v>0</v>
      </c>
      <c r="M4061">
        <v>0</v>
      </c>
      <c r="P4061">
        <v>0</v>
      </c>
    </row>
    <row r="4062" spans="1:16" x14ac:dyDescent="0.25">
      <c r="A4062">
        <v>1</v>
      </c>
      <c r="B4062">
        <v>9040005</v>
      </c>
      <c r="C4062">
        <v>6</v>
      </c>
      <c r="D4062">
        <v>1</v>
      </c>
      <c r="E4062">
        <v>1</v>
      </c>
      <c r="F4062" t="s">
        <v>7</v>
      </c>
      <c r="G4062">
        <v>184</v>
      </c>
      <c r="M4062">
        <v>257</v>
      </c>
      <c r="P4062">
        <v>296.53846157800001</v>
      </c>
    </row>
    <row r="4063" spans="1:16" x14ac:dyDescent="0.25">
      <c r="A4063">
        <v>1</v>
      </c>
      <c r="B4063">
        <v>9040005</v>
      </c>
      <c r="C4063">
        <v>6</v>
      </c>
      <c r="D4063">
        <v>1</v>
      </c>
      <c r="E4063">
        <v>2</v>
      </c>
      <c r="F4063" t="s">
        <v>7</v>
      </c>
      <c r="G4063">
        <v>1058</v>
      </c>
      <c r="M4063">
        <v>1005</v>
      </c>
      <c r="P4063">
        <v>1005</v>
      </c>
    </row>
    <row r="4064" spans="1:16" x14ac:dyDescent="0.25">
      <c r="A4064">
        <v>1</v>
      </c>
      <c r="B4064">
        <v>9040005</v>
      </c>
      <c r="C4064">
        <v>6</v>
      </c>
      <c r="D4064">
        <v>1</v>
      </c>
      <c r="E4064">
        <v>3</v>
      </c>
      <c r="F4064" t="s">
        <v>7</v>
      </c>
      <c r="G4064">
        <v>236</v>
      </c>
      <c r="M4064">
        <v>263</v>
      </c>
      <c r="P4064">
        <v>217.39755973299998</v>
      </c>
    </row>
    <row r="4065" spans="1:16" x14ac:dyDescent="0.25">
      <c r="A4065">
        <v>1</v>
      </c>
      <c r="B4065">
        <v>9040005</v>
      </c>
      <c r="C4065">
        <v>6</v>
      </c>
      <c r="D4065">
        <v>1</v>
      </c>
      <c r="E4065">
        <v>4</v>
      </c>
      <c r="F4065" t="s">
        <v>7</v>
      </c>
      <c r="G4065">
        <v>0</v>
      </c>
      <c r="M4065">
        <v>0</v>
      </c>
      <c r="P4065">
        <v>0</v>
      </c>
    </row>
    <row r="4066" spans="1:16" x14ac:dyDescent="0.25">
      <c r="A4066">
        <v>1</v>
      </c>
      <c r="B4066">
        <v>9040005</v>
      </c>
      <c r="C4066">
        <v>6</v>
      </c>
      <c r="D4066">
        <v>2</v>
      </c>
      <c r="E4066">
        <v>1</v>
      </c>
      <c r="F4066" t="s">
        <v>7</v>
      </c>
      <c r="G4066">
        <v>1390</v>
      </c>
      <c r="M4066">
        <v>1940</v>
      </c>
      <c r="P4066">
        <v>2238.4615387600002</v>
      </c>
    </row>
    <row r="4067" spans="1:16" x14ac:dyDescent="0.25">
      <c r="A4067">
        <v>1</v>
      </c>
      <c r="B4067">
        <v>9040005</v>
      </c>
      <c r="C4067">
        <v>6</v>
      </c>
      <c r="D4067">
        <v>2</v>
      </c>
      <c r="E4067">
        <v>2</v>
      </c>
      <c r="F4067" t="s">
        <v>7</v>
      </c>
      <c r="G4067">
        <v>7404</v>
      </c>
      <c r="M4067">
        <v>7034</v>
      </c>
      <c r="P4067">
        <v>7034</v>
      </c>
    </row>
    <row r="4068" spans="1:16" x14ac:dyDescent="0.25">
      <c r="A4068">
        <v>1</v>
      </c>
      <c r="B4068">
        <v>9040005</v>
      </c>
      <c r="C4068">
        <v>6</v>
      </c>
      <c r="D4068">
        <v>2</v>
      </c>
      <c r="E4068">
        <v>3</v>
      </c>
      <c r="F4068" t="s">
        <v>7</v>
      </c>
      <c r="G4068">
        <v>1372</v>
      </c>
      <c r="M4068">
        <v>1528</v>
      </c>
      <c r="P4068">
        <v>1263.055023848</v>
      </c>
    </row>
    <row r="4069" spans="1:16" x14ac:dyDescent="0.25">
      <c r="A4069">
        <v>1</v>
      </c>
      <c r="B4069">
        <v>9040005</v>
      </c>
      <c r="C4069">
        <v>6</v>
      </c>
      <c r="D4069">
        <v>2</v>
      </c>
      <c r="E4069">
        <v>4</v>
      </c>
      <c r="F4069" t="s">
        <v>7</v>
      </c>
      <c r="G4069">
        <v>361</v>
      </c>
      <c r="M4069">
        <v>181</v>
      </c>
      <c r="P4069">
        <v>181</v>
      </c>
    </row>
    <row r="4070" spans="1:16" x14ac:dyDescent="0.25">
      <c r="A4070">
        <v>1</v>
      </c>
      <c r="B4070">
        <v>9040005</v>
      </c>
      <c r="C4070">
        <v>6</v>
      </c>
      <c r="D4070">
        <v>3</v>
      </c>
      <c r="E4070">
        <v>1</v>
      </c>
      <c r="F4070" t="s">
        <v>7</v>
      </c>
      <c r="G4070">
        <v>54</v>
      </c>
      <c r="M4070">
        <v>75</v>
      </c>
      <c r="P4070">
        <v>86.538461549999994</v>
      </c>
    </row>
    <row r="4071" spans="1:16" x14ac:dyDescent="0.25">
      <c r="A4071">
        <v>1</v>
      </c>
      <c r="B4071">
        <v>9040005</v>
      </c>
      <c r="C4071">
        <v>6</v>
      </c>
      <c r="D4071">
        <v>3</v>
      </c>
      <c r="E4071">
        <v>2</v>
      </c>
      <c r="F4071" t="s">
        <v>7</v>
      </c>
      <c r="G4071">
        <v>1370</v>
      </c>
      <c r="M4071">
        <v>1302</v>
      </c>
      <c r="P4071">
        <v>1302</v>
      </c>
    </row>
    <row r="4072" spans="1:16" x14ac:dyDescent="0.25">
      <c r="A4072">
        <v>1</v>
      </c>
      <c r="B4072">
        <v>9040005</v>
      </c>
      <c r="C4072">
        <v>6</v>
      </c>
      <c r="D4072">
        <v>3</v>
      </c>
      <c r="E4072">
        <v>3</v>
      </c>
      <c r="F4072" t="s">
        <v>7</v>
      </c>
      <c r="G4072">
        <v>170</v>
      </c>
      <c r="M4072">
        <v>189</v>
      </c>
      <c r="P4072">
        <v>156.22866459899998</v>
      </c>
    </row>
    <row r="4073" spans="1:16" x14ac:dyDescent="0.25">
      <c r="A4073">
        <v>1</v>
      </c>
      <c r="B4073">
        <v>9040005</v>
      </c>
      <c r="C4073">
        <v>6</v>
      </c>
      <c r="D4073">
        <v>3</v>
      </c>
      <c r="E4073">
        <v>4</v>
      </c>
      <c r="F4073" t="s">
        <v>7</v>
      </c>
      <c r="G4073">
        <v>18</v>
      </c>
      <c r="M4073">
        <v>9</v>
      </c>
      <c r="P4073">
        <v>9</v>
      </c>
    </row>
    <row r="4074" spans="1:16" x14ac:dyDescent="0.25">
      <c r="A4074">
        <v>1</v>
      </c>
      <c r="B4074">
        <v>9040005</v>
      </c>
      <c r="C4074">
        <v>6</v>
      </c>
      <c r="D4074">
        <v>4</v>
      </c>
      <c r="E4074">
        <v>1</v>
      </c>
      <c r="F4074" t="s">
        <v>7</v>
      </c>
      <c r="G4074">
        <v>1630</v>
      </c>
      <c r="M4074">
        <v>2275</v>
      </c>
      <c r="P4074">
        <v>2625.0000003499999</v>
      </c>
    </row>
    <row r="4075" spans="1:16" x14ac:dyDescent="0.25">
      <c r="A4075">
        <v>1</v>
      </c>
      <c r="B4075">
        <v>9040005</v>
      </c>
      <c r="C4075">
        <v>6</v>
      </c>
      <c r="D4075">
        <v>4</v>
      </c>
      <c r="E4075">
        <v>2</v>
      </c>
      <c r="F4075" t="s">
        <v>7</v>
      </c>
      <c r="G4075">
        <v>7212</v>
      </c>
      <c r="M4075">
        <v>6851</v>
      </c>
      <c r="P4075">
        <v>6851</v>
      </c>
    </row>
    <row r="4076" spans="1:16" x14ac:dyDescent="0.25">
      <c r="A4076">
        <v>1</v>
      </c>
      <c r="B4076">
        <v>9040005</v>
      </c>
      <c r="C4076">
        <v>6</v>
      </c>
      <c r="D4076">
        <v>4</v>
      </c>
      <c r="E4076">
        <v>3</v>
      </c>
      <c r="F4076" t="s">
        <v>7</v>
      </c>
      <c r="G4076">
        <v>1257</v>
      </c>
      <c r="M4076">
        <v>1400</v>
      </c>
      <c r="P4076">
        <v>1157.2493674</v>
      </c>
    </row>
    <row r="4077" spans="1:16" x14ac:dyDescent="0.25">
      <c r="A4077">
        <v>1</v>
      </c>
      <c r="B4077">
        <v>9040005</v>
      </c>
      <c r="C4077">
        <v>6</v>
      </c>
      <c r="D4077">
        <v>4</v>
      </c>
      <c r="E4077">
        <v>4</v>
      </c>
      <c r="F4077" t="s">
        <v>7</v>
      </c>
      <c r="G4077">
        <v>196</v>
      </c>
      <c r="M4077">
        <v>98</v>
      </c>
      <c r="P4077">
        <v>98</v>
      </c>
    </row>
    <row r="4078" spans="1:16" x14ac:dyDescent="0.25">
      <c r="A4078">
        <v>1</v>
      </c>
      <c r="B4078">
        <v>9040005</v>
      </c>
      <c r="C4078">
        <v>6</v>
      </c>
      <c r="D4078">
        <v>5</v>
      </c>
      <c r="E4078">
        <v>1</v>
      </c>
      <c r="F4078" t="s">
        <v>7</v>
      </c>
      <c r="G4078">
        <v>269</v>
      </c>
      <c r="M4078">
        <v>375</v>
      </c>
      <c r="P4078">
        <v>432.69230775</v>
      </c>
    </row>
    <row r="4079" spans="1:16" x14ac:dyDescent="0.25">
      <c r="A4079">
        <v>1</v>
      </c>
      <c r="B4079">
        <v>9040005</v>
      </c>
      <c r="C4079">
        <v>6</v>
      </c>
      <c r="D4079">
        <v>5</v>
      </c>
      <c r="E4079">
        <v>2</v>
      </c>
      <c r="F4079" t="s">
        <v>7</v>
      </c>
      <c r="G4079">
        <v>4641</v>
      </c>
      <c r="M4079">
        <v>4409</v>
      </c>
      <c r="P4079">
        <v>4409</v>
      </c>
    </row>
    <row r="4080" spans="1:16" x14ac:dyDescent="0.25">
      <c r="A4080">
        <v>1</v>
      </c>
      <c r="B4080">
        <v>9040005</v>
      </c>
      <c r="C4080">
        <v>6</v>
      </c>
      <c r="D4080">
        <v>5</v>
      </c>
      <c r="E4080">
        <v>3</v>
      </c>
      <c r="F4080" t="s">
        <v>7</v>
      </c>
      <c r="G4080">
        <v>541</v>
      </c>
      <c r="M4080">
        <v>602</v>
      </c>
      <c r="P4080">
        <v>497.61722798199997</v>
      </c>
    </row>
    <row r="4081" spans="1:16" x14ac:dyDescent="0.25">
      <c r="A4081">
        <v>1</v>
      </c>
      <c r="B4081">
        <v>9040005</v>
      </c>
      <c r="C4081">
        <v>6</v>
      </c>
      <c r="D4081">
        <v>5</v>
      </c>
      <c r="E4081">
        <v>4</v>
      </c>
      <c r="F4081" t="s">
        <v>7</v>
      </c>
      <c r="G4081">
        <v>129</v>
      </c>
      <c r="M4081">
        <v>65</v>
      </c>
      <c r="P4081">
        <v>65</v>
      </c>
    </row>
    <row r="4082" spans="1:16" x14ac:dyDescent="0.25">
      <c r="A4082">
        <v>1</v>
      </c>
      <c r="B4082">
        <v>9040005</v>
      </c>
      <c r="C4082">
        <v>6</v>
      </c>
      <c r="D4082">
        <v>6</v>
      </c>
      <c r="E4082">
        <v>1</v>
      </c>
      <c r="F4082" t="s">
        <v>7</v>
      </c>
      <c r="G4082">
        <v>506</v>
      </c>
      <c r="M4082">
        <v>706</v>
      </c>
      <c r="P4082">
        <v>814.61538472400002</v>
      </c>
    </row>
    <row r="4083" spans="1:16" x14ac:dyDescent="0.25">
      <c r="A4083">
        <v>1</v>
      </c>
      <c r="B4083">
        <v>9040005</v>
      </c>
      <c r="C4083">
        <v>6</v>
      </c>
      <c r="D4083">
        <v>6</v>
      </c>
      <c r="E4083">
        <v>2</v>
      </c>
      <c r="F4083" t="s">
        <v>7</v>
      </c>
      <c r="G4083">
        <v>9872</v>
      </c>
      <c r="M4083">
        <v>9378</v>
      </c>
      <c r="P4083">
        <v>9378</v>
      </c>
    </row>
    <row r="4084" spans="1:16" x14ac:dyDescent="0.25">
      <c r="A4084">
        <v>1</v>
      </c>
      <c r="B4084">
        <v>9040005</v>
      </c>
      <c r="C4084">
        <v>6</v>
      </c>
      <c r="D4084">
        <v>6</v>
      </c>
      <c r="E4084">
        <v>3</v>
      </c>
      <c r="F4084" t="s">
        <v>7</v>
      </c>
      <c r="G4084">
        <v>1234</v>
      </c>
      <c r="M4084">
        <v>1374</v>
      </c>
      <c r="P4084">
        <v>1135.757593434</v>
      </c>
    </row>
    <row r="4085" spans="1:16" x14ac:dyDescent="0.25">
      <c r="A4085">
        <v>1</v>
      </c>
      <c r="B4085">
        <v>9040005</v>
      </c>
      <c r="C4085">
        <v>6</v>
      </c>
      <c r="D4085">
        <v>6</v>
      </c>
      <c r="E4085">
        <v>4</v>
      </c>
      <c r="F4085" t="s">
        <v>7</v>
      </c>
      <c r="G4085">
        <v>359</v>
      </c>
      <c r="M4085">
        <v>180</v>
      </c>
      <c r="P4085">
        <v>180</v>
      </c>
    </row>
    <row r="4086" spans="1:16" x14ac:dyDescent="0.25">
      <c r="A4086">
        <v>1</v>
      </c>
      <c r="B4086">
        <v>9040005</v>
      </c>
      <c r="C4086">
        <v>6</v>
      </c>
      <c r="D4086">
        <v>7</v>
      </c>
      <c r="E4086">
        <v>1</v>
      </c>
      <c r="F4086" t="s">
        <v>7</v>
      </c>
      <c r="G4086">
        <v>56</v>
      </c>
      <c r="M4086">
        <v>78</v>
      </c>
      <c r="P4086">
        <v>90.000000012000001</v>
      </c>
    </row>
    <row r="4087" spans="1:16" x14ac:dyDescent="0.25">
      <c r="A4087">
        <v>1</v>
      </c>
      <c r="B4087">
        <v>9040005</v>
      </c>
      <c r="C4087">
        <v>6</v>
      </c>
      <c r="D4087">
        <v>7</v>
      </c>
      <c r="E4087">
        <v>2</v>
      </c>
      <c r="F4087" t="s">
        <v>7</v>
      </c>
      <c r="G4087">
        <v>813</v>
      </c>
      <c r="M4087">
        <v>772</v>
      </c>
      <c r="P4087">
        <v>772</v>
      </c>
    </row>
    <row r="4088" spans="1:16" x14ac:dyDescent="0.25">
      <c r="A4088">
        <v>1</v>
      </c>
      <c r="B4088">
        <v>9040005</v>
      </c>
      <c r="C4088">
        <v>6</v>
      </c>
      <c r="D4088">
        <v>7</v>
      </c>
      <c r="E4088">
        <v>3</v>
      </c>
      <c r="F4088" t="s">
        <v>7</v>
      </c>
      <c r="G4088">
        <v>73</v>
      </c>
      <c r="M4088">
        <v>81</v>
      </c>
      <c r="P4088">
        <v>66.955141970999989</v>
      </c>
    </row>
    <row r="4089" spans="1:16" x14ac:dyDescent="0.25">
      <c r="A4089">
        <v>1</v>
      </c>
      <c r="B4089">
        <v>9040005</v>
      </c>
      <c r="C4089">
        <v>6</v>
      </c>
      <c r="D4089">
        <v>7</v>
      </c>
      <c r="E4089">
        <v>4</v>
      </c>
      <c r="F4089" t="s">
        <v>7</v>
      </c>
      <c r="G4089">
        <v>45</v>
      </c>
      <c r="M4089">
        <v>23</v>
      </c>
      <c r="P4089">
        <v>23</v>
      </c>
    </row>
    <row r="4090" spans="1:16" x14ac:dyDescent="0.25">
      <c r="A4090">
        <v>1</v>
      </c>
      <c r="B4090">
        <v>9040006</v>
      </c>
      <c r="C4090">
        <v>6</v>
      </c>
      <c r="D4090">
        <v>1</v>
      </c>
      <c r="E4090">
        <v>1</v>
      </c>
      <c r="F4090" t="s">
        <v>7</v>
      </c>
      <c r="G4090">
        <v>13</v>
      </c>
      <c r="M4090">
        <v>32</v>
      </c>
      <c r="P4090">
        <v>36.923076928</v>
      </c>
    </row>
    <row r="4091" spans="1:16" x14ac:dyDescent="0.25">
      <c r="A4091">
        <v>1</v>
      </c>
      <c r="B4091">
        <v>9040006</v>
      </c>
      <c r="C4091">
        <v>6</v>
      </c>
      <c r="D4091">
        <v>1</v>
      </c>
      <c r="E4091">
        <v>2</v>
      </c>
      <c r="F4091" t="s">
        <v>7</v>
      </c>
      <c r="G4091">
        <v>655</v>
      </c>
      <c r="M4091">
        <v>622</v>
      </c>
      <c r="P4091">
        <v>622</v>
      </c>
    </row>
    <row r="4092" spans="1:16" x14ac:dyDescent="0.25">
      <c r="A4092">
        <v>1</v>
      </c>
      <c r="B4092">
        <v>9040006</v>
      </c>
      <c r="C4092">
        <v>6</v>
      </c>
      <c r="D4092">
        <v>1</v>
      </c>
      <c r="E4092">
        <v>3</v>
      </c>
      <c r="F4092" t="s">
        <v>7</v>
      </c>
      <c r="G4092">
        <v>80</v>
      </c>
      <c r="M4092">
        <v>100</v>
      </c>
      <c r="P4092">
        <v>82.660669099999993</v>
      </c>
    </row>
    <row r="4093" spans="1:16" x14ac:dyDescent="0.25">
      <c r="A4093">
        <v>1</v>
      </c>
      <c r="B4093">
        <v>9040006</v>
      </c>
      <c r="C4093">
        <v>6</v>
      </c>
      <c r="D4093">
        <v>1</v>
      </c>
      <c r="E4093">
        <v>4</v>
      </c>
      <c r="F4093" t="s">
        <v>7</v>
      </c>
      <c r="G4093">
        <v>9</v>
      </c>
      <c r="M4093">
        <v>5</v>
      </c>
      <c r="P4093">
        <v>5</v>
      </c>
    </row>
    <row r="4094" spans="1:16" x14ac:dyDescent="0.25">
      <c r="A4094">
        <v>1</v>
      </c>
      <c r="B4094">
        <v>9040006</v>
      </c>
      <c r="C4094">
        <v>6</v>
      </c>
      <c r="D4094">
        <v>2</v>
      </c>
      <c r="E4094">
        <v>1</v>
      </c>
      <c r="F4094" t="s">
        <v>7</v>
      </c>
      <c r="G4094">
        <v>6</v>
      </c>
      <c r="M4094">
        <v>15</v>
      </c>
      <c r="P4094">
        <v>17.30769231</v>
      </c>
    </row>
    <row r="4095" spans="1:16" x14ac:dyDescent="0.25">
      <c r="A4095">
        <v>1</v>
      </c>
      <c r="B4095">
        <v>9040006</v>
      </c>
      <c r="C4095">
        <v>6</v>
      </c>
      <c r="D4095">
        <v>2</v>
      </c>
      <c r="E4095">
        <v>2</v>
      </c>
      <c r="F4095" t="s">
        <v>7</v>
      </c>
      <c r="G4095">
        <v>1524</v>
      </c>
      <c r="M4095">
        <v>1448</v>
      </c>
      <c r="P4095">
        <v>1448</v>
      </c>
    </row>
    <row r="4096" spans="1:16" x14ac:dyDescent="0.25">
      <c r="A4096">
        <v>1</v>
      </c>
      <c r="B4096">
        <v>9040006</v>
      </c>
      <c r="C4096">
        <v>6</v>
      </c>
      <c r="D4096">
        <v>2</v>
      </c>
      <c r="E4096">
        <v>3</v>
      </c>
      <c r="F4096" t="s">
        <v>7</v>
      </c>
      <c r="G4096">
        <v>137</v>
      </c>
      <c r="M4096">
        <v>171</v>
      </c>
      <c r="P4096">
        <v>141.34974416099999</v>
      </c>
    </row>
    <row r="4097" spans="1:16" x14ac:dyDescent="0.25">
      <c r="A4097">
        <v>1</v>
      </c>
      <c r="B4097">
        <v>9040006</v>
      </c>
      <c r="C4097">
        <v>6</v>
      </c>
      <c r="D4097">
        <v>2</v>
      </c>
      <c r="E4097">
        <v>4</v>
      </c>
      <c r="F4097" t="s">
        <v>7</v>
      </c>
      <c r="G4097">
        <v>0</v>
      </c>
      <c r="M4097">
        <v>0</v>
      </c>
      <c r="P4097">
        <v>0</v>
      </c>
    </row>
    <row r="4098" spans="1:16" x14ac:dyDescent="0.25">
      <c r="A4098">
        <v>1</v>
      </c>
      <c r="B4098">
        <v>9040006</v>
      </c>
      <c r="C4098">
        <v>6</v>
      </c>
      <c r="D4098">
        <v>3</v>
      </c>
      <c r="E4098">
        <v>1</v>
      </c>
      <c r="F4098" t="s">
        <v>7</v>
      </c>
      <c r="G4098">
        <v>115</v>
      </c>
      <c r="M4098">
        <v>283</v>
      </c>
      <c r="P4098">
        <v>326.53846158200002</v>
      </c>
    </row>
    <row r="4099" spans="1:16" x14ac:dyDescent="0.25">
      <c r="A4099">
        <v>1</v>
      </c>
      <c r="B4099">
        <v>9040006</v>
      </c>
      <c r="C4099">
        <v>6</v>
      </c>
      <c r="D4099">
        <v>3</v>
      </c>
      <c r="E4099">
        <v>2</v>
      </c>
      <c r="F4099" t="s">
        <v>7</v>
      </c>
      <c r="G4099">
        <v>1727</v>
      </c>
      <c r="M4099">
        <v>1641</v>
      </c>
      <c r="P4099">
        <v>1641</v>
      </c>
    </row>
    <row r="4100" spans="1:16" x14ac:dyDescent="0.25">
      <c r="A4100">
        <v>1</v>
      </c>
      <c r="B4100">
        <v>9040006</v>
      </c>
      <c r="C4100">
        <v>6</v>
      </c>
      <c r="D4100">
        <v>3</v>
      </c>
      <c r="E4100">
        <v>3</v>
      </c>
      <c r="F4100" t="s">
        <v>7</v>
      </c>
      <c r="G4100">
        <v>161</v>
      </c>
      <c r="M4100">
        <v>201</v>
      </c>
      <c r="P4100">
        <v>166.14794489099998</v>
      </c>
    </row>
    <row r="4101" spans="1:16" x14ac:dyDescent="0.25">
      <c r="A4101">
        <v>1</v>
      </c>
      <c r="B4101">
        <v>9040006</v>
      </c>
      <c r="C4101">
        <v>6</v>
      </c>
      <c r="D4101">
        <v>3</v>
      </c>
      <c r="E4101">
        <v>4</v>
      </c>
      <c r="F4101" t="s">
        <v>7</v>
      </c>
      <c r="G4101">
        <v>45</v>
      </c>
      <c r="M4101">
        <v>23</v>
      </c>
      <c r="P4101">
        <v>23</v>
      </c>
    </row>
    <row r="4102" spans="1:16" x14ac:dyDescent="0.25">
      <c r="A4102">
        <v>1</v>
      </c>
      <c r="B4102">
        <v>9040006</v>
      </c>
      <c r="C4102">
        <v>6</v>
      </c>
      <c r="D4102">
        <v>4</v>
      </c>
      <c r="E4102">
        <v>1</v>
      </c>
      <c r="F4102" t="s">
        <v>7</v>
      </c>
      <c r="G4102">
        <v>768</v>
      </c>
      <c r="M4102">
        <v>1892</v>
      </c>
      <c r="P4102">
        <v>2183.0769233679998</v>
      </c>
    </row>
    <row r="4103" spans="1:16" x14ac:dyDescent="0.25">
      <c r="A4103">
        <v>1</v>
      </c>
      <c r="B4103">
        <v>9040006</v>
      </c>
      <c r="C4103">
        <v>6</v>
      </c>
      <c r="D4103">
        <v>4</v>
      </c>
      <c r="E4103">
        <v>2</v>
      </c>
      <c r="F4103" t="s">
        <v>7</v>
      </c>
      <c r="G4103">
        <v>11252</v>
      </c>
      <c r="M4103">
        <v>10689</v>
      </c>
      <c r="P4103">
        <v>10689</v>
      </c>
    </row>
    <row r="4104" spans="1:16" x14ac:dyDescent="0.25">
      <c r="A4104">
        <v>1</v>
      </c>
      <c r="B4104">
        <v>9040006</v>
      </c>
      <c r="C4104">
        <v>6</v>
      </c>
      <c r="D4104">
        <v>4</v>
      </c>
      <c r="E4104">
        <v>3</v>
      </c>
      <c r="F4104" t="s">
        <v>7</v>
      </c>
      <c r="G4104">
        <v>1308</v>
      </c>
      <c r="M4104">
        <v>1630</v>
      </c>
      <c r="P4104">
        <v>1347.3689063299998</v>
      </c>
    </row>
    <row r="4105" spans="1:16" x14ac:dyDescent="0.25">
      <c r="A4105">
        <v>1</v>
      </c>
      <c r="B4105">
        <v>9040006</v>
      </c>
      <c r="C4105">
        <v>6</v>
      </c>
      <c r="D4105">
        <v>4</v>
      </c>
      <c r="E4105">
        <v>4</v>
      </c>
      <c r="F4105" t="s">
        <v>7</v>
      </c>
      <c r="G4105">
        <v>200</v>
      </c>
      <c r="M4105">
        <v>100</v>
      </c>
      <c r="P4105">
        <v>100</v>
      </c>
    </row>
    <row r="4106" spans="1:16" x14ac:dyDescent="0.25">
      <c r="A4106">
        <v>1</v>
      </c>
      <c r="B4106">
        <v>9040006</v>
      </c>
      <c r="C4106">
        <v>6</v>
      </c>
      <c r="D4106">
        <v>5</v>
      </c>
      <c r="E4106">
        <v>1</v>
      </c>
      <c r="F4106" t="s">
        <v>7</v>
      </c>
      <c r="G4106">
        <v>36</v>
      </c>
      <c r="M4106">
        <v>89</v>
      </c>
      <c r="P4106">
        <v>102.69230770600001</v>
      </c>
    </row>
    <row r="4107" spans="1:16" x14ac:dyDescent="0.25">
      <c r="A4107">
        <v>1</v>
      </c>
      <c r="B4107">
        <v>9040006</v>
      </c>
      <c r="C4107">
        <v>6</v>
      </c>
      <c r="D4107">
        <v>5</v>
      </c>
      <c r="E4107">
        <v>2</v>
      </c>
      <c r="F4107" t="s">
        <v>7</v>
      </c>
      <c r="G4107">
        <v>3699</v>
      </c>
      <c r="M4107">
        <v>3514</v>
      </c>
      <c r="P4107">
        <v>3514</v>
      </c>
    </row>
    <row r="4108" spans="1:16" x14ac:dyDescent="0.25">
      <c r="A4108">
        <v>1</v>
      </c>
      <c r="B4108">
        <v>9040006</v>
      </c>
      <c r="C4108">
        <v>6</v>
      </c>
      <c r="D4108">
        <v>5</v>
      </c>
      <c r="E4108">
        <v>3</v>
      </c>
      <c r="F4108" t="s">
        <v>7</v>
      </c>
      <c r="G4108">
        <v>282</v>
      </c>
      <c r="M4108">
        <v>352</v>
      </c>
      <c r="P4108">
        <v>290.96555523199999</v>
      </c>
    </row>
    <row r="4109" spans="1:16" x14ac:dyDescent="0.25">
      <c r="A4109">
        <v>1</v>
      </c>
      <c r="B4109">
        <v>9040006</v>
      </c>
      <c r="C4109">
        <v>6</v>
      </c>
      <c r="D4109">
        <v>5</v>
      </c>
      <c r="E4109">
        <v>4</v>
      </c>
      <c r="F4109" t="s">
        <v>7</v>
      </c>
      <c r="G4109">
        <v>161</v>
      </c>
      <c r="M4109">
        <v>81</v>
      </c>
      <c r="P4109">
        <v>81</v>
      </c>
    </row>
    <row r="4110" spans="1:16" x14ac:dyDescent="0.25">
      <c r="A4110">
        <v>1</v>
      </c>
      <c r="B4110">
        <v>9040006</v>
      </c>
      <c r="C4110">
        <v>6</v>
      </c>
      <c r="D4110">
        <v>6</v>
      </c>
      <c r="E4110">
        <v>1</v>
      </c>
      <c r="F4110" t="s">
        <v>7</v>
      </c>
      <c r="G4110">
        <v>123</v>
      </c>
      <c r="M4110">
        <v>303</v>
      </c>
      <c r="P4110">
        <v>349.615384662</v>
      </c>
    </row>
    <row r="4111" spans="1:16" x14ac:dyDescent="0.25">
      <c r="A4111">
        <v>1</v>
      </c>
      <c r="B4111">
        <v>9040006</v>
      </c>
      <c r="C4111">
        <v>6</v>
      </c>
      <c r="D4111">
        <v>6</v>
      </c>
      <c r="E4111">
        <v>2</v>
      </c>
      <c r="F4111" t="s">
        <v>7</v>
      </c>
      <c r="G4111">
        <v>10843</v>
      </c>
      <c r="M4111">
        <v>10301</v>
      </c>
      <c r="P4111">
        <v>10301</v>
      </c>
    </row>
    <row r="4112" spans="1:16" x14ac:dyDescent="0.25">
      <c r="A4112">
        <v>1</v>
      </c>
      <c r="B4112">
        <v>9040006</v>
      </c>
      <c r="C4112">
        <v>6</v>
      </c>
      <c r="D4112">
        <v>6</v>
      </c>
      <c r="E4112">
        <v>3</v>
      </c>
      <c r="F4112" t="s">
        <v>7</v>
      </c>
      <c r="G4112">
        <v>610</v>
      </c>
      <c r="M4112">
        <v>760</v>
      </c>
      <c r="P4112">
        <v>628.22108515999992</v>
      </c>
    </row>
    <row r="4113" spans="1:16" x14ac:dyDescent="0.25">
      <c r="A4113">
        <v>1</v>
      </c>
      <c r="B4113">
        <v>9040006</v>
      </c>
      <c r="C4113">
        <v>6</v>
      </c>
      <c r="D4113">
        <v>6</v>
      </c>
      <c r="E4113">
        <v>4</v>
      </c>
      <c r="F4113" t="s">
        <v>7</v>
      </c>
      <c r="G4113">
        <v>738</v>
      </c>
      <c r="M4113">
        <v>369</v>
      </c>
      <c r="P4113">
        <v>369</v>
      </c>
    </row>
    <row r="4114" spans="1:16" x14ac:dyDescent="0.25">
      <c r="A4114">
        <v>1</v>
      </c>
      <c r="B4114">
        <v>9040006</v>
      </c>
      <c r="C4114">
        <v>6</v>
      </c>
      <c r="D4114">
        <v>7</v>
      </c>
      <c r="E4114">
        <v>1</v>
      </c>
      <c r="F4114" t="s">
        <v>7</v>
      </c>
      <c r="G4114">
        <v>18</v>
      </c>
      <c r="M4114">
        <v>44</v>
      </c>
      <c r="P4114">
        <v>50.769230776000001</v>
      </c>
    </row>
    <row r="4115" spans="1:16" x14ac:dyDescent="0.25">
      <c r="A4115">
        <v>1</v>
      </c>
      <c r="B4115">
        <v>9040006</v>
      </c>
      <c r="C4115">
        <v>6</v>
      </c>
      <c r="D4115">
        <v>7</v>
      </c>
      <c r="E4115">
        <v>2</v>
      </c>
      <c r="F4115" t="s">
        <v>7</v>
      </c>
      <c r="G4115">
        <v>1885</v>
      </c>
      <c r="M4115">
        <v>1791</v>
      </c>
      <c r="P4115">
        <v>1791</v>
      </c>
    </row>
    <row r="4116" spans="1:16" x14ac:dyDescent="0.25">
      <c r="A4116">
        <v>1</v>
      </c>
      <c r="B4116">
        <v>9040006</v>
      </c>
      <c r="C4116">
        <v>6</v>
      </c>
      <c r="D4116">
        <v>7</v>
      </c>
      <c r="E4116">
        <v>3</v>
      </c>
      <c r="F4116" t="s">
        <v>7</v>
      </c>
      <c r="G4116">
        <v>85</v>
      </c>
      <c r="M4116">
        <v>106</v>
      </c>
      <c r="P4116">
        <v>87.620309245999991</v>
      </c>
    </row>
    <row r="4117" spans="1:16" x14ac:dyDescent="0.25">
      <c r="A4117">
        <v>1</v>
      </c>
      <c r="B4117">
        <v>9040006</v>
      </c>
      <c r="C4117">
        <v>6</v>
      </c>
      <c r="D4117">
        <v>7</v>
      </c>
      <c r="E4117">
        <v>4</v>
      </c>
      <c r="F4117" t="s">
        <v>7</v>
      </c>
      <c r="G4117">
        <v>160</v>
      </c>
      <c r="M4117">
        <v>80</v>
      </c>
      <c r="P4117">
        <v>80</v>
      </c>
    </row>
    <row r="4118" spans="1:16" x14ac:dyDescent="0.25">
      <c r="A4118">
        <v>1</v>
      </c>
      <c r="B4118">
        <v>9040007</v>
      </c>
      <c r="C4118">
        <v>6</v>
      </c>
      <c r="D4118">
        <v>1</v>
      </c>
      <c r="E4118">
        <v>1</v>
      </c>
      <c r="F4118" t="s">
        <v>7</v>
      </c>
      <c r="G4118">
        <v>0</v>
      </c>
      <c r="M4118">
        <v>0</v>
      </c>
      <c r="P4118">
        <v>0</v>
      </c>
    </row>
    <row r="4119" spans="1:16" x14ac:dyDescent="0.25">
      <c r="A4119">
        <v>1</v>
      </c>
      <c r="B4119">
        <v>9040007</v>
      </c>
      <c r="C4119">
        <v>6</v>
      </c>
      <c r="D4119">
        <v>1</v>
      </c>
      <c r="E4119">
        <v>2</v>
      </c>
      <c r="F4119" t="s">
        <v>7</v>
      </c>
      <c r="G4119">
        <v>0</v>
      </c>
      <c r="M4119">
        <v>0</v>
      </c>
      <c r="P4119">
        <v>0</v>
      </c>
    </row>
    <row r="4120" spans="1:16" x14ac:dyDescent="0.25">
      <c r="A4120">
        <v>1</v>
      </c>
      <c r="B4120">
        <v>9040007</v>
      </c>
      <c r="C4120">
        <v>6</v>
      </c>
      <c r="D4120">
        <v>1</v>
      </c>
      <c r="E4120">
        <v>3</v>
      </c>
      <c r="F4120" t="s">
        <v>7</v>
      </c>
      <c r="G4120">
        <v>0</v>
      </c>
      <c r="M4120">
        <v>0</v>
      </c>
      <c r="P4120">
        <v>0</v>
      </c>
    </row>
    <row r="4121" spans="1:16" x14ac:dyDescent="0.25">
      <c r="A4121">
        <v>1</v>
      </c>
      <c r="B4121">
        <v>9040007</v>
      </c>
      <c r="C4121">
        <v>6</v>
      </c>
      <c r="D4121">
        <v>1</v>
      </c>
      <c r="E4121">
        <v>4</v>
      </c>
      <c r="F4121" t="s">
        <v>7</v>
      </c>
      <c r="G4121">
        <v>0</v>
      </c>
      <c r="M4121">
        <v>0</v>
      </c>
      <c r="P4121">
        <v>0</v>
      </c>
    </row>
    <row r="4122" spans="1:16" x14ac:dyDescent="0.25">
      <c r="A4122">
        <v>1</v>
      </c>
      <c r="B4122">
        <v>9040007</v>
      </c>
      <c r="C4122">
        <v>6</v>
      </c>
      <c r="D4122">
        <v>2</v>
      </c>
      <c r="E4122">
        <v>1</v>
      </c>
      <c r="F4122" t="s">
        <v>7</v>
      </c>
      <c r="G4122">
        <v>170</v>
      </c>
      <c r="M4122">
        <v>467</v>
      </c>
      <c r="P4122">
        <v>538.84615391800003</v>
      </c>
    </row>
    <row r="4123" spans="1:16" x14ac:dyDescent="0.25">
      <c r="A4123">
        <v>1</v>
      </c>
      <c r="B4123">
        <v>9040007</v>
      </c>
      <c r="C4123">
        <v>6</v>
      </c>
      <c r="D4123">
        <v>2</v>
      </c>
      <c r="E4123">
        <v>2</v>
      </c>
      <c r="F4123" t="s">
        <v>7</v>
      </c>
      <c r="G4123">
        <v>1209</v>
      </c>
      <c r="M4123">
        <v>1149</v>
      </c>
      <c r="P4123">
        <v>1149</v>
      </c>
    </row>
    <row r="4124" spans="1:16" x14ac:dyDescent="0.25">
      <c r="A4124">
        <v>1</v>
      </c>
      <c r="B4124">
        <v>9040007</v>
      </c>
      <c r="C4124">
        <v>6</v>
      </c>
      <c r="D4124">
        <v>2</v>
      </c>
      <c r="E4124">
        <v>3</v>
      </c>
      <c r="F4124" t="s">
        <v>7</v>
      </c>
      <c r="G4124">
        <v>162</v>
      </c>
      <c r="M4124">
        <v>313</v>
      </c>
      <c r="P4124">
        <v>258.72789428300001</v>
      </c>
    </row>
    <row r="4125" spans="1:16" x14ac:dyDescent="0.25">
      <c r="A4125">
        <v>1</v>
      </c>
      <c r="B4125">
        <v>9040007</v>
      </c>
      <c r="C4125">
        <v>6</v>
      </c>
      <c r="D4125">
        <v>2</v>
      </c>
      <c r="E4125">
        <v>4</v>
      </c>
      <c r="F4125" t="s">
        <v>7</v>
      </c>
      <c r="G4125">
        <v>36</v>
      </c>
      <c r="M4125">
        <v>18</v>
      </c>
      <c r="P4125">
        <v>18</v>
      </c>
    </row>
    <row r="4126" spans="1:16" x14ac:dyDescent="0.25">
      <c r="A4126">
        <v>1</v>
      </c>
      <c r="B4126">
        <v>9040007</v>
      </c>
      <c r="C4126">
        <v>6</v>
      </c>
      <c r="D4126">
        <v>3</v>
      </c>
      <c r="E4126">
        <v>1</v>
      </c>
      <c r="F4126" t="s">
        <v>7</v>
      </c>
      <c r="G4126">
        <v>156</v>
      </c>
      <c r="M4126">
        <v>428</v>
      </c>
      <c r="P4126">
        <v>493.84615391199998</v>
      </c>
    </row>
    <row r="4127" spans="1:16" x14ac:dyDescent="0.25">
      <c r="A4127">
        <v>1</v>
      </c>
      <c r="B4127">
        <v>9040007</v>
      </c>
      <c r="C4127">
        <v>6</v>
      </c>
      <c r="D4127">
        <v>3</v>
      </c>
      <c r="E4127">
        <v>2</v>
      </c>
      <c r="F4127" t="s">
        <v>7</v>
      </c>
      <c r="G4127">
        <v>1187</v>
      </c>
      <c r="M4127">
        <v>1128</v>
      </c>
      <c r="P4127">
        <v>1128</v>
      </c>
    </row>
    <row r="4128" spans="1:16" x14ac:dyDescent="0.25">
      <c r="A4128">
        <v>1</v>
      </c>
      <c r="B4128">
        <v>9040007</v>
      </c>
      <c r="C4128">
        <v>6</v>
      </c>
      <c r="D4128">
        <v>3</v>
      </c>
      <c r="E4128">
        <v>3</v>
      </c>
      <c r="F4128" t="s">
        <v>7</v>
      </c>
      <c r="G4128">
        <v>66</v>
      </c>
      <c r="M4128">
        <v>127</v>
      </c>
      <c r="P4128">
        <v>104.979049757</v>
      </c>
    </row>
    <row r="4129" spans="1:16" x14ac:dyDescent="0.25">
      <c r="A4129">
        <v>1</v>
      </c>
      <c r="B4129">
        <v>9040007</v>
      </c>
      <c r="C4129">
        <v>6</v>
      </c>
      <c r="D4129">
        <v>3</v>
      </c>
      <c r="E4129">
        <v>4</v>
      </c>
      <c r="F4129" t="s">
        <v>7</v>
      </c>
      <c r="G4129">
        <v>67</v>
      </c>
      <c r="M4129">
        <v>34</v>
      </c>
      <c r="P4129">
        <v>34</v>
      </c>
    </row>
    <row r="4130" spans="1:16" x14ac:dyDescent="0.25">
      <c r="A4130">
        <v>1</v>
      </c>
      <c r="B4130">
        <v>9040007</v>
      </c>
      <c r="C4130">
        <v>6</v>
      </c>
      <c r="D4130">
        <v>4</v>
      </c>
      <c r="E4130">
        <v>1</v>
      </c>
      <c r="F4130" t="s">
        <v>7</v>
      </c>
      <c r="G4130">
        <v>40</v>
      </c>
      <c r="M4130">
        <v>110</v>
      </c>
      <c r="P4130">
        <v>126.92307694</v>
      </c>
    </row>
    <row r="4131" spans="1:16" x14ac:dyDescent="0.25">
      <c r="A4131">
        <v>1</v>
      </c>
      <c r="B4131">
        <v>9040007</v>
      </c>
      <c r="C4131">
        <v>6</v>
      </c>
      <c r="D4131">
        <v>4</v>
      </c>
      <c r="E4131">
        <v>2</v>
      </c>
      <c r="F4131" t="s">
        <v>7</v>
      </c>
      <c r="G4131">
        <v>1272</v>
      </c>
      <c r="M4131">
        <v>1208</v>
      </c>
      <c r="P4131">
        <v>1208</v>
      </c>
    </row>
    <row r="4132" spans="1:16" x14ac:dyDescent="0.25">
      <c r="A4132">
        <v>1</v>
      </c>
      <c r="B4132">
        <v>9040007</v>
      </c>
      <c r="C4132">
        <v>6</v>
      </c>
      <c r="D4132">
        <v>4</v>
      </c>
      <c r="E4132">
        <v>3</v>
      </c>
      <c r="F4132" t="s">
        <v>7</v>
      </c>
      <c r="G4132">
        <v>48</v>
      </c>
      <c r="M4132">
        <v>93</v>
      </c>
      <c r="P4132">
        <v>76.874422263</v>
      </c>
    </row>
    <row r="4133" spans="1:16" x14ac:dyDescent="0.25">
      <c r="A4133">
        <v>1</v>
      </c>
      <c r="B4133">
        <v>9040007</v>
      </c>
      <c r="C4133">
        <v>6</v>
      </c>
      <c r="D4133">
        <v>4</v>
      </c>
      <c r="E4133">
        <v>4</v>
      </c>
      <c r="F4133" t="s">
        <v>7</v>
      </c>
      <c r="G4133">
        <v>39</v>
      </c>
      <c r="M4133">
        <v>20</v>
      </c>
      <c r="P4133">
        <v>20</v>
      </c>
    </row>
    <row r="4134" spans="1:16" x14ac:dyDescent="0.25">
      <c r="A4134">
        <v>1</v>
      </c>
      <c r="B4134">
        <v>9040007</v>
      </c>
      <c r="C4134">
        <v>6</v>
      </c>
      <c r="D4134">
        <v>5</v>
      </c>
      <c r="E4134">
        <v>1</v>
      </c>
      <c r="F4134" t="s">
        <v>7</v>
      </c>
      <c r="G4134">
        <v>161</v>
      </c>
      <c r="M4134">
        <v>442</v>
      </c>
      <c r="P4134">
        <v>510.00000006800002</v>
      </c>
    </row>
    <row r="4135" spans="1:16" x14ac:dyDescent="0.25">
      <c r="A4135">
        <v>1</v>
      </c>
      <c r="B4135">
        <v>9040007</v>
      </c>
      <c r="C4135">
        <v>6</v>
      </c>
      <c r="D4135">
        <v>5</v>
      </c>
      <c r="E4135">
        <v>2</v>
      </c>
      <c r="F4135" t="s">
        <v>7</v>
      </c>
      <c r="G4135">
        <v>7162</v>
      </c>
      <c r="M4135">
        <v>6804</v>
      </c>
      <c r="P4135">
        <v>6804</v>
      </c>
    </row>
    <row r="4136" spans="1:16" x14ac:dyDescent="0.25">
      <c r="A4136">
        <v>1</v>
      </c>
      <c r="B4136">
        <v>9040007</v>
      </c>
      <c r="C4136">
        <v>6</v>
      </c>
      <c r="D4136">
        <v>5</v>
      </c>
      <c r="E4136">
        <v>3</v>
      </c>
      <c r="F4136" t="s">
        <v>7</v>
      </c>
      <c r="G4136">
        <v>363</v>
      </c>
      <c r="M4136">
        <v>701</v>
      </c>
      <c r="P4136">
        <v>579.45129039099993</v>
      </c>
    </row>
    <row r="4137" spans="1:16" x14ac:dyDescent="0.25">
      <c r="A4137">
        <v>1</v>
      </c>
      <c r="B4137">
        <v>9040007</v>
      </c>
      <c r="C4137">
        <v>6</v>
      </c>
      <c r="D4137">
        <v>5</v>
      </c>
      <c r="E4137">
        <v>4</v>
      </c>
      <c r="F4137" t="s">
        <v>7</v>
      </c>
      <c r="G4137">
        <v>751</v>
      </c>
      <c r="M4137">
        <v>376</v>
      </c>
      <c r="P4137">
        <v>376</v>
      </c>
    </row>
    <row r="4138" spans="1:16" x14ac:dyDescent="0.25">
      <c r="A4138">
        <v>1</v>
      </c>
      <c r="B4138">
        <v>9040007</v>
      </c>
      <c r="C4138">
        <v>6</v>
      </c>
      <c r="D4138">
        <v>6</v>
      </c>
      <c r="E4138">
        <v>1</v>
      </c>
      <c r="F4138" t="s">
        <v>7</v>
      </c>
      <c r="G4138">
        <v>152</v>
      </c>
      <c r="M4138">
        <v>417</v>
      </c>
      <c r="P4138">
        <v>481.15384621800001</v>
      </c>
    </row>
    <row r="4139" spans="1:16" x14ac:dyDescent="0.25">
      <c r="A4139">
        <v>1</v>
      </c>
      <c r="B4139">
        <v>9040007</v>
      </c>
      <c r="C4139">
        <v>6</v>
      </c>
      <c r="D4139">
        <v>6</v>
      </c>
      <c r="E4139">
        <v>2</v>
      </c>
      <c r="F4139" t="s">
        <v>7</v>
      </c>
      <c r="G4139">
        <v>11475</v>
      </c>
      <c r="M4139">
        <v>10901</v>
      </c>
      <c r="P4139">
        <v>10901</v>
      </c>
    </row>
    <row r="4140" spans="1:16" x14ac:dyDescent="0.25">
      <c r="A4140">
        <v>1</v>
      </c>
      <c r="B4140">
        <v>9040007</v>
      </c>
      <c r="C4140">
        <v>6</v>
      </c>
      <c r="D4140">
        <v>6</v>
      </c>
      <c r="E4140">
        <v>3</v>
      </c>
      <c r="F4140" t="s">
        <v>7</v>
      </c>
      <c r="G4140">
        <v>452</v>
      </c>
      <c r="M4140">
        <v>873</v>
      </c>
      <c r="P4140">
        <v>721.62764124299997</v>
      </c>
    </row>
    <row r="4141" spans="1:16" x14ac:dyDescent="0.25">
      <c r="A4141">
        <v>1</v>
      </c>
      <c r="B4141">
        <v>9040007</v>
      </c>
      <c r="C4141">
        <v>6</v>
      </c>
      <c r="D4141">
        <v>6</v>
      </c>
      <c r="E4141">
        <v>4</v>
      </c>
      <c r="F4141" t="s">
        <v>7</v>
      </c>
      <c r="G4141">
        <v>1138</v>
      </c>
      <c r="M4141">
        <v>569</v>
      </c>
      <c r="P4141">
        <v>569</v>
      </c>
    </row>
    <row r="4142" spans="1:16" x14ac:dyDescent="0.25">
      <c r="A4142">
        <v>1</v>
      </c>
      <c r="B4142">
        <v>9040007</v>
      </c>
      <c r="C4142">
        <v>6</v>
      </c>
      <c r="D4142">
        <v>7</v>
      </c>
      <c r="E4142">
        <v>1</v>
      </c>
      <c r="F4142" t="s">
        <v>7</v>
      </c>
      <c r="G4142">
        <v>6</v>
      </c>
      <c r="M4142">
        <v>16</v>
      </c>
      <c r="P4142">
        <v>18.461538464</v>
      </c>
    </row>
    <row r="4143" spans="1:16" x14ac:dyDescent="0.25">
      <c r="A4143">
        <v>1</v>
      </c>
      <c r="B4143">
        <v>9040007</v>
      </c>
      <c r="C4143">
        <v>6</v>
      </c>
      <c r="D4143">
        <v>7</v>
      </c>
      <c r="E4143">
        <v>2</v>
      </c>
      <c r="F4143" t="s">
        <v>7</v>
      </c>
      <c r="G4143">
        <v>1598</v>
      </c>
      <c r="M4143">
        <v>1518</v>
      </c>
      <c r="P4143">
        <v>1518</v>
      </c>
    </row>
    <row r="4144" spans="1:16" x14ac:dyDescent="0.25">
      <c r="A4144">
        <v>1</v>
      </c>
      <c r="B4144">
        <v>9040007</v>
      </c>
      <c r="C4144">
        <v>6</v>
      </c>
      <c r="D4144">
        <v>7</v>
      </c>
      <c r="E4144">
        <v>3</v>
      </c>
      <c r="F4144" t="s">
        <v>7</v>
      </c>
      <c r="G4144">
        <v>68</v>
      </c>
      <c r="M4144">
        <v>131</v>
      </c>
      <c r="P4144">
        <v>108.28547652099999</v>
      </c>
    </row>
    <row r="4145" spans="1:16" x14ac:dyDescent="0.25">
      <c r="A4145">
        <v>1</v>
      </c>
      <c r="B4145">
        <v>9040007</v>
      </c>
      <c r="C4145">
        <v>6</v>
      </c>
      <c r="D4145">
        <v>7</v>
      </c>
      <c r="E4145">
        <v>4</v>
      </c>
      <c r="F4145" t="s">
        <v>7</v>
      </c>
      <c r="G4145">
        <v>126</v>
      </c>
      <c r="M4145">
        <v>63</v>
      </c>
      <c r="P4145">
        <v>63</v>
      </c>
    </row>
    <row r="4146" spans="1:16" x14ac:dyDescent="0.25">
      <c r="A4146">
        <v>1</v>
      </c>
      <c r="B4146">
        <v>9040008</v>
      </c>
      <c r="C4146">
        <v>6</v>
      </c>
      <c r="D4146">
        <v>1</v>
      </c>
      <c r="E4146">
        <v>1</v>
      </c>
      <c r="F4146" t="s">
        <v>7</v>
      </c>
      <c r="G4146">
        <v>45</v>
      </c>
      <c r="M4146">
        <v>90</v>
      </c>
      <c r="P4146">
        <v>103.84615386</v>
      </c>
    </row>
    <row r="4147" spans="1:16" x14ac:dyDescent="0.25">
      <c r="A4147">
        <v>1</v>
      </c>
      <c r="B4147">
        <v>9040008</v>
      </c>
      <c r="C4147">
        <v>6</v>
      </c>
      <c r="D4147">
        <v>1</v>
      </c>
      <c r="E4147">
        <v>2</v>
      </c>
      <c r="F4147" t="s">
        <v>7</v>
      </c>
      <c r="G4147">
        <v>1485</v>
      </c>
      <c r="M4147">
        <v>1411</v>
      </c>
      <c r="P4147">
        <v>1411</v>
      </c>
    </row>
    <row r="4148" spans="1:16" x14ac:dyDescent="0.25">
      <c r="A4148">
        <v>1</v>
      </c>
      <c r="B4148">
        <v>9040008</v>
      </c>
      <c r="C4148">
        <v>6</v>
      </c>
      <c r="D4148">
        <v>1</v>
      </c>
      <c r="E4148">
        <v>3</v>
      </c>
      <c r="F4148" t="s">
        <v>7</v>
      </c>
      <c r="G4148">
        <v>160</v>
      </c>
      <c r="M4148">
        <v>204</v>
      </c>
      <c r="P4148">
        <v>168.62776496399999</v>
      </c>
    </row>
    <row r="4149" spans="1:16" x14ac:dyDescent="0.25">
      <c r="A4149">
        <v>1</v>
      </c>
      <c r="B4149">
        <v>9040008</v>
      </c>
      <c r="C4149">
        <v>6</v>
      </c>
      <c r="D4149">
        <v>1</v>
      </c>
      <c r="E4149">
        <v>4</v>
      </c>
      <c r="F4149" t="s">
        <v>7</v>
      </c>
      <c r="G4149">
        <v>50</v>
      </c>
      <c r="M4149">
        <v>25</v>
      </c>
      <c r="P4149">
        <v>25</v>
      </c>
    </row>
    <row r="4150" spans="1:16" x14ac:dyDescent="0.25">
      <c r="A4150">
        <v>1</v>
      </c>
      <c r="B4150">
        <v>9040008</v>
      </c>
      <c r="C4150">
        <v>6</v>
      </c>
      <c r="D4150">
        <v>2</v>
      </c>
      <c r="E4150">
        <v>1</v>
      </c>
      <c r="F4150" t="s">
        <v>7</v>
      </c>
      <c r="G4150">
        <v>703</v>
      </c>
      <c r="M4150">
        <v>1400</v>
      </c>
      <c r="P4150">
        <v>1615.3846156</v>
      </c>
    </row>
    <row r="4151" spans="1:16" x14ac:dyDescent="0.25">
      <c r="A4151">
        <v>1</v>
      </c>
      <c r="B4151">
        <v>9040008</v>
      </c>
      <c r="C4151">
        <v>6</v>
      </c>
      <c r="D4151">
        <v>2</v>
      </c>
      <c r="E4151">
        <v>2</v>
      </c>
      <c r="F4151" t="s">
        <v>7</v>
      </c>
      <c r="G4151">
        <v>6925</v>
      </c>
      <c r="M4151">
        <v>6579</v>
      </c>
      <c r="P4151">
        <v>6579</v>
      </c>
    </row>
    <row r="4152" spans="1:16" x14ac:dyDescent="0.25">
      <c r="A4152">
        <v>1</v>
      </c>
      <c r="B4152">
        <v>9040008</v>
      </c>
      <c r="C4152">
        <v>6</v>
      </c>
      <c r="D4152">
        <v>2</v>
      </c>
      <c r="E4152">
        <v>3</v>
      </c>
      <c r="F4152" t="s">
        <v>7</v>
      </c>
      <c r="G4152">
        <v>624</v>
      </c>
      <c r="M4152">
        <v>794</v>
      </c>
      <c r="P4152">
        <v>656.32571265399997</v>
      </c>
    </row>
    <row r="4153" spans="1:16" x14ac:dyDescent="0.25">
      <c r="A4153">
        <v>1</v>
      </c>
      <c r="B4153">
        <v>9040008</v>
      </c>
      <c r="C4153">
        <v>6</v>
      </c>
      <c r="D4153">
        <v>2</v>
      </c>
      <c r="E4153">
        <v>4</v>
      </c>
      <c r="F4153" t="s">
        <v>7</v>
      </c>
      <c r="G4153">
        <v>129</v>
      </c>
      <c r="M4153">
        <v>65</v>
      </c>
      <c r="P4153">
        <v>65</v>
      </c>
    </row>
    <row r="4154" spans="1:16" x14ac:dyDescent="0.25">
      <c r="A4154">
        <v>1</v>
      </c>
      <c r="B4154">
        <v>9040008</v>
      </c>
      <c r="C4154">
        <v>6</v>
      </c>
      <c r="D4154">
        <v>3</v>
      </c>
      <c r="E4154">
        <v>1</v>
      </c>
      <c r="F4154" t="s">
        <v>7</v>
      </c>
      <c r="G4154">
        <v>309</v>
      </c>
      <c r="M4154">
        <v>616</v>
      </c>
      <c r="P4154">
        <v>710.76923086400006</v>
      </c>
    </row>
    <row r="4155" spans="1:16" x14ac:dyDescent="0.25">
      <c r="A4155">
        <v>1</v>
      </c>
      <c r="B4155">
        <v>9040008</v>
      </c>
      <c r="C4155">
        <v>6</v>
      </c>
      <c r="D4155">
        <v>3</v>
      </c>
      <c r="E4155">
        <v>2</v>
      </c>
      <c r="F4155" t="s">
        <v>7</v>
      </c>
      <c r="G4155">
        <v>3062</v>
      </c>
      <c r="M4155">
        <v>2909</v>
      </c>
      <c r="P4155">
        <v>2909</v>
      </c>
    </row>
    <row r="4156" spans="1:16" x14ac:dyDescent="0.25">
      <c r="A4156">
        <v>1</v>
      </c>
      <c r="B4156">
        <v>9040008</v>
      </c>
      <c r="C4156">
        <v>6</v>
      </c>
      <c r="D4156">
        <v>3</v>
      </c>
      <c r="E4156">
        <v>3</v>
      </c>
      <c r="F4156" t="s">
        <v>7</v>
      </c>
      <c r="G4156">
        <v>306</v>
      </c>
      <c r="M4156">
        <v>389</v>
      </c>
      <c r="P4156">
        <v>321.55000279899997</v>
      </c>
    </row>
    <row r="4157" spans="1:16" x14ac:dyDescent="0.25">
      <c r="A4157">
        <v>1</v>
      </c>
      <c r="B4157">
        <v>9040008</v>
      </c>
      <c r="C4157">
        <v>6</v>
      </c>
      <c r="D4157">
        <v>3</v>
      </c>
      <c r="E4157">
        <v>4</v>
      </c>
      <c r="F4157" t="s">
        <v>7</v>
      </c>
      <c r="G4157">
        <v>79</v>
      </c>
      <c r="M4157">
        <v>40</v>
      </c>
      <c r="P4157">
        <v>40</v>
      </c>
    </row>
    <row r="4158" spans="1:16" x14ac:dyDescent="0.25">
      <c r="A4158">
        <v>1</v>
      </c>
      <c r="B4158">
        <v>9040008</v>
      </c>
      <c r="C4158">
        <v>6</v>
      </c>
      <c r="D4158">
        <v>4</v>
      </c>
      <c r="E4158">
        <v>1</v>
      </c>
      <c r="F4158" t="s">
        <v>7</v>
      </c>
      <c r="G4158">
        <v>360</v>
      </c>
      <c r="M4158">
        <v>717</v>
      </c>
      <c r="P4158">
        <v>827.30769241799999</v>
      </c>
    </row>
    <row r="4159" spans="1:16" x14ac:dyDescent="0.25">
      <c r="A4159">
        <v>1</v>
      </c>
      <c r="B4159">
        <v>9040008</v>
      </c>
      <c r="C4159">
        <v>6</v>
      </c>
      <c r="D4159">
        <v>4</v>
      </c>
      <c r="E4159">
        <v>2</v>
      </c>
      <c r="F4159" t="s">
        <v>7</v>
      </c>
      <c r="G4159">
        <v>8854</v>
      </c>
      <c r="M4159">
        <v>8411</v>
      </c>
      <c r="P4159">
        <v>8411</v>
      </c>
    </row>
    <row r="4160" spans="1:16" x14ac:dyDescent="0.25">
      <c r="A4160">
        <v>1</v>
      </c>
      <c r="B4160">
        <v>9040008</v>
      </c>
      <c r="C4160">
        <v>6</v>
      </c>
      <c r="D4160">
        <v>4</v>
      </c>
      <c r="E4160">
        <v>3</v>
      </c>
      <c r="F4160" t="s">
        <v>7</v>
      </c>
      <c r="G4160">
        <v>634</v>
      </c>
      <c r="M4160">
        <v>807</v>
      </c>
      <c r="P4160">
        <v>667.07159963699996</v>
      </c>
    </row>
    <row r="4161" spans="1:16" x14ac:dyDescent="0.25">
      <c r="A4161">
        <v>1</v>
      </c>
      <c r="B4161">
        <v>9040008</v>
      </c>
      <c r="C4161">
        <v>6</v>
      </c>
      <c r="D4161">
        <v>4</v>
      </c>
      <c r="E4161">
        <v>4</v>
      </c>
      <c r="F4161" t="s">
        <v>7</v>
      </c>
      <c r="G4161">
        <v>237</v>
      </c>
      <c r="M4161">
        <v>119</v>
      </c>
      <c r="P4161">
        <v>119</v>
      </c>
    </row>
    <row r="4162" spans="1:16" x14ac:dyDescent="0.25">
      <c r="A4162">
        <v>1</v>
      </c>
      <c r="B4162">
        <v>9040008</v>
      </c>
      <c r="C4162">
        <v>6</v>
      </c>
      <c r="D4162">
        <v>5</v>
      </c>
      <c r="E4162">
        <v>1</v>
      </c>
      <c r="F4162" t="s">
        <v>7</v>
      </c>
      <c r="G4162">
        <v>41</v>
      </c>
      <c r="M4162">
        <v>82</v>
      </c>
      <c r="P4162">
        <v>94.615384628000001</v>
      </c>
    </row>
    <row r="4163" spans="1:16" x14ac:dyDescent="0.25">
      <c r="A4163">
        <v>1</v>
      </c>
      <c r="B4163">
        <v>9040008</v>
      </c>
      <c r="C4163">
        <v>6</v>
      </c>
      <c r="D4163">
        <v>5</v>
      </c>
      <c r="E4163">
        <v>2</v>
      </c>
      <c r="F4163" t="s">
        <v>7</v>
      </c>
      <c r="G4163">
        <v>2530</v>
      </c>
      <c r="M4163">
        <v>2404</v>
      </c>
      <c r="P4163">
        <v>2404</v>
      </c>
    </row>
    <row r="4164" spans="1:16" x14ac:dyDescent="0.25">
      <c r="A4164">
        <v>1</v>
      </c>
      <c r="B4164">
        <v>9040008</v>
      </c>
      <c r="C4164">
        <v>6</v>
      </c>
      <c r="D4164">
        <v>5</v>
      </c>
      <c r="E4164">
        <v>3</v>
      </c>
      <c r="F4164" t="s">
        <v>7</v>
      </c>
      <c r="G4164">
        <v>214</v>
      </c>
      <c r="M4164">
        <v>272</v>
      </c>
      <c r="P4164">
        <v>224.83701995199999</v>
      </c>
    </row>
    <row r="4165" spans="1:16" x14ac:dyDescent="0.25">
      <c r="A4165">
        <v>1</v>
      </c>
      <c r="B4165">
        <v>9040008</v>
      </c>
      <c r="C4165">
        <v>6</v>
      </c>
      <c r="D4165">
        <v>5</v>
      </c>
      <c r="E4165">
        <v>4</v>
      </c>
      <c r="F4165" t="s">
        <v>7</v>
      </c>
      <c r="G4165">
        <v>101</v>
      </c>
      <c r="M4165">
        <v>51</v>
      </c>
      <c r="P4165">
        <v>51</v>
      </c>
    </row>
    <row r="4166" spans="1:16" x14ac:dyDescent="0.25">
      <c r="A4166">
        <v>1</v>
      </c>
      <c r="B4166">
        <v>9040008</v>
      </c>
      <c r="C4166">
        <v>6</v>
      </c>
      <c r="D4166">
        <v>6</v>
      </c>
      <c r="E4166">
        <v>1</v>
      </c>
      <c r="F4166" t="s">
        <v>7</v>
      </c>
      <c r="G4166">
        <v>273</v>
      </c>
      <c r="M4166">
        <v>544</v>
      </c>
      <c r="P4166">
        <v>627.69230777600001</v>
      </c>
    </row>
    <row r="4167" spans="1:16" x14ac:dyDescent="0.25">
      <c r="A4167">
        <v>1</v>
      </c>
      <c r="B4167">
        <v>9040008</v>
      </c>
      <c r="C4167">
        <v>6</v>
      </c>
      <c r="D4167">
        <v>6</v>
      </c>
      <c r="E4167">
        <v>2</v>
      </c>
      <c r="F4167" t="s">
        <v>7</v>
      </c>
      <c r="G4167">
        <v>10469</v>
      </c>
      <c r="M4167">
        <v>9946</v>
      </c>
      <c r="P4167">
        <v>9946</v>
      </c>
    </row>
    <row r="4168" spans="1:16" x14ac:dyDescent="0.25">
      <c r="A4168">
        <v>1</v>
      </c>
      <c r="B4168">
        <v>9040008</v>
      </c>
      <c r="C4168">
        <v>6</v>
      </c>
      <c r="D4168">
        <v>6</v>
      </c>
      <c r="E4168">
        <v>3</v>
      </c>
      <c r="F4168" t="s">
        <v>7</v>
      </c>
      <c r="G4168">
        <v>396</v>
      </c>
      <c r="M4168">
        <v>504</v>
      </c>
      <c r="P4168">
        <v>416.60977226399996</v>
      </c>
    </row>
    <row r="4169" spans="1:16" x14ac:dyDescent="0.25">
      <c r="A4169">
        <v>1</v>
      </c>
      <c r="B4169">
        <v>9040008</v>
      </c>
      <c r="C4169">
        <v>6</v>
      </c>
      <c r="D4169">
        <v>6</v>
      </c>
      <c r="E4169">
        <v>4</v>
      </c>
      <c r="F4169" t="s">
        <v>7</v>
      </c>
      <c r="G4169">
        <v>583</v>
      </c>
      <c r="M4169">
        <v>292</v>
      </c>
      <c r="P4169">
        <v>292</v>
      </c>
    </row>
    <row r="4170" spans="1:16" x14ac:dyDescent="0.25">
      <c r="A4170">
        <v>1</v>
      </c>
      <c r="B4170">
        <v>9040008</v>
      </c>
      <c r="C4170">
        <v>6</v>
      </c>
      <c r="D4170">
        <v>7</v>
      </c>
      <c r="E4170">
        <v>1</v>
      </c>
      <c r="F4170" t="s">
        <v>7</v>
      </c>
      <c r="G4170">
        <v>6</v>
      </c>
      <c r="M4170">
        <v>12</v>
      </c>
      <c r="P4170">
        <v>13.846153848</v>
      </c>
    </row>
    <row r="4171" spans="1:16" x14ac:dyDescent="0.25">
      <c r="A4171">
        <v>1</v>
      </c>
      <c r="B4171">
        <v>9040008</v>
      </c>
      <c r="C4171">
        <v>6</v>
      </c>
      <c r="D4171">
        <v>7</v>
      </c>
      <c r="E4171">
        <v>2</v>
      </c>
      <c r="F4171" t="s">
        <v>7</v>
      </c>
      <c r="G4171">
        <v>1134</v>
      </c>
      <c r="M4171">
        <v>1077</v>
      </c>
      <c r="P4171">
        <v>1077</v>
      </c>
    </row>
    <row r="4172" spans="1:16" x14ac:dyDescent="0.25">
      <c r="A4172">
        <v>1</v>
      </c>
      <c r="B4172">
        <v>9040008</v>
      </c>
      <c r="C4172">
        <v>6</v>
      </c>
      <c r="D4172">
        <v>7</v>
      </c>
      <c r="E4172">
        <v>3</v>
      </c>
      <c r="F4172" t="s">
        <v>7</v>
      </c>
      <c r="G4172">
        <v>30</v>
      </c>
      <c r="M4172">
        <v>38</v>
      </c>
      <c r="P4172">
        <v>31.411054257999997</v>
      </c>
    </row>
    <row r="4173" spans="1:16" x14ac:dyDescent="0.25">
      <c r="A4173">
        <v>1</v>
      </c>
      <c r="B4173">
        <v>9040008</v>
      </c>
      <c r="C4173">
        <v>6</v>
      </c>
      <c r="D4173">
        <v>7</v>
      </c>
      <c r="E4173">
        <v>4</v>
      </c>
      <c r="F4173" t="s">
        <v>7</v>
      </c>
      <c r="G4173">
        <v>111</v>
      </c>
      <c r="M4173">
        <v>56</v>
      </c>
      <c r="P4173">
        <v>56</v>
      </c>
    </row>
    <row r="4174" spans="1:16" x14ac:dyDescent="0.25">
      <c r="A4174">
        <v>1</v>
      </c>
      <c r="B4174">
        <v>9040009</v>
      </c>
      <c r="C4174">
        <v>6</v>
      </c>
      <c r="D4174">
        <v>1</v>
      </c>
      <c r="E4174">
        <v>1</v>
      </c>
      <c r="F4174" t="s">
        <v>7</v>
      </c>
      <c r="G4174">
        <v>1083</v>
      </c>
      <c r="M4174">
        <v>1665</v>
      </c>
      <c r="P4174">
        <v>1921.1538464099999</v>
      </c>
    </row>
    <row r="4175" spans="1:16" x14ac:dyDescent="0.25">
      <c r="A4175">
        <v>1</v>
      </c>
      <c r="B4175">
        <v>9040009</v>
      </c>
      <c r="C4175">
        <v>6</v>
      </c>
      <c r="D4175">
        <v>1</v>
      </c>
      <c r="E4175">
        <v>2</v>
      </c>
      <c r="F4175" t="s">
        <v>7</v>
      </c>
      <c r="G4175">
        <v>5500</v>
      </c>
      <c r="M4175">
        <v>5225</v>
      </c>
      <c r="P4175">
        <v>5225</v>
      </c>
    </row>
    <row r="4176" spans="1:16" x14ac:dyDescent="0.25">
      <c r="A4176">
        <v>1</v>
      </c>
      <c r="B4176">
        <v>9040009</v>
      </c>
      <c r="C4176">
        <v>6</v>
      </c>
      <c r="D4176">
        <v>1</v>
      </c>
      <c r="E4176">
        <v>3</v>
      </c>
      <c r="F4176" t="s">
        <v>7</v>
      </c>
      <c r="G4176">
        <v>852</v>
      </c>
      <c r="M4176">
        <v>988</v>
      </c>
      <c r="P4176">
        <v>816.6874107079999</v>
      </c>
    </row>
    <row r="4177" spans="1:16" x14ac:dyDescent="0.25">
      <c r="A4177">
        <v>1</v>
      </c>
      <c r="B4177">
        <v>9040009</v>
      </c>
      <c r="C4177">
        <v>6</v>
      </c>
      <c r="D4177">
        <v>1</v>
      </c>
      <c r="E4177">
        <v>4</v>
      </c>
      <c r="F4177" t="s">
        <v>7</v>
      </c>
      <c r="G4177">
        <v>70</v>
      </c>
      <c r="M4177">
        <v>35</v>
      </c>
      <c r="P4177">
        <v>35</v>
      </c>
    </row>
    <row r="4178" spans="1:16" x14ac:dyDescent="0.25">
      <c r="A4178">
        <v>1</v>
      </c>
      <c r="B4178">
        <v>9040009</v>
      </c>
      <c r="C4178">
        <v>6</v>
      </c>
      <c r="D4178">
        <v>2</v>
      </c>
      <c r="E4178">
        <v>1</v>
      </c>
      <c r="F4178" t="s">
        <v>7</v>
      </c>
      <c r="G4178">
        <v>473</v>
      </c>
      <c r="M4178">
        <v>727</v>
      </c>
      <c r="P4178">
        <v>838.84615395800006</v>
      </c>
    </row>
    <row r="4179" spans="1:16" x14ac:dyDescent="0.25">
      <c r="A4179">
        <v>1</v>
      </c>
      <c r="B4179">
        <v>9040009</v>
      </c>
      <c r="C4179">
        <v>6</v>
      </c>
      <c r="D4179">
        <v>2</v>
      </c>
      <c r="E4179">
        <v>2</v>
      </c>
      <c r="F4179" t="s">
        <v>7</v>
      </c>
      <c r="G4179">
        <v>1443</v>
      </c>
      <c r="M4179">
        <v>1371</v>
      </c>
      <c r="P4179">
        <v>1371</v>
      </c>
    </row>
    <row r="4180" spans="1:16" x14ac:dyDescent="0.25">
      <c r="A4180">
        <v>1</v>
      </c>
      <c r="B4180">
        <v>9040009</v>
      </c>
      <c r="C4180">
        <v>6</v>
      </c>
      <c r="D4180">
        <v>2</v>
      </c>
      <c r="E4180">
        <v>3</v>
      </c>
      <c r="F4180" t="s">
        <v>7</v>
      </c>
      <c r="G4180">
        <v>148</v>
      </c>
      <c r="M4180">
        <v>172</v>
      </c>
      <c r="P4180">
        <v>142.17635085199998</v>
      </c>
    </row>
    <row r="4181" spans="1:16" x14ac:dyDescent="0.25">
      <c r="A4181">
        <v>1</v>
      </c>
      <c r="B4181">
        <v>9040009</v>
      </c>
      <c r="C4181">
        <v>6</v>
      </c>
      <c r="D4181">
        <v>2</v>
      </c>
      <c r="E4181">
        <v>4</v>
      </c>
      <c r="F4181" t="s">
        <v>7</v>
      </c>
      <c r="G4181">
        <v>27</v>
      </c>
      <c r="M4181">
        <v>14</v>
      </c>
      <c r="P4181">
        <v>14</v>
      </c>
    </row>
    <row r="4182" spans="1:16" x14ac:dyDescent="0.25">
      <c r="A4182">
        <v>1</v>
      </c>
      <c r="B4182">
        <v>9040009</v>
      </c>
      <c r="C4182">
        <v>6</v>
      </c>
      <c r="D4182">
        <v>3</v>
      </c>
      <c r="E4182">
        <v>1</v>
      </c>
      <c r="F4182" t="s">
        <v>7</v>
      </c>
      <c r="G4182">
        <v>73</v>
      </c>
      <c r="M4182">
        <v>112</v>
      </c>
      <c r="P4182">
        <v>129.230769248</v>
      </c>
    </row>
    <row r="4183" spans="1:16" x14ac:dyDescent="0.25">
      <c r="A4183">
        <v>1</v>
      </c>
      <c r="B4183">
        <v>9040009</v>
      </c>
      <c r="C4183">
        <v>6</v>
      </c>
      <c r="D4183">
        <v>3</v>
      </c>
      <c r="E4183">
        <v>2</v>
      </c>
      <c r="F4183" t="s">
        <v>7</v>
      </c>
      <c r="G4183">
        <v>1519</v>
      </c>
      <c r="M4183">
        <v>1443</v>
      </c>
      <c r="P4183">
        <v>1443</v>
      </c>
    </row>
    <row r="4184" spans="1:16" x14ac:dyDescent="0.25">
      <c r="A4184">
        <v>1</v>
      </c>
      <c r="B4184">
        <v>9040009</v>
      </c>
      <c r="C4184">
        <v>6</v>
      </c>
      <c r="D4184">
        <v>3</v>
      </c>
      <c r="E4184">
        <v>3</v>
      </c>
      <c r="F4184" t="s">
        <v>7</v>
      </c>
      <c r="G4184">
        <v>137</v>
      </c>
      <c r="M4184">
        <v>159</v>
      </c>
      <c r="P4184">
        <v>131.43046386899999</v>
      </c>
    </row>
    <row r="4185" spans="1:16" x14ac:dyDescent="0.25">
      <c r="A4185">
        <v>1</v>
      </c>
      <c r="B4185">
        <v>9040009</v>
      </c>
      <c r="C4185">
        <v>6</v>
      </c>
      <c r="D4185">
        <v>3</v>
      </c>
      <c r="E4185">
        <v>4</v>
      </c>
      <c r="F4185" t="s">
        <v>7</v>
      </c>
      <c r="G4185">
        <v>61</v>
      </c>
      <c r="M4185">
        <v>31</v>
      </c>
      <c r="P4185">
        <v>31</v>
      </c>
    </row>
    <row r="4186" spans="1:16" x14ac:dyDescent="0.25">
      <c r="A4186">
        <v>1</v>
      </c>
      <c r="B4186">
        <v>9040009</v>
      </c>
      <c r="C4186">
        <v>6</v>
      </c>
      <c r="D4186">
        <v>4</v>
      </c>
      <c r="E4186">
        <v>1</v>
      </c>
      <c r="F4186" t="s">
        <v>7</v>
      </c>
      <c r="G4186">
        <v>1128</v>
      </c>
      <c r="M4186">
        <v>1734</v>
      </c>
      <c r="P4186">
        <v>2000.7692310360001</v>
      </c>
    </row>
    <row r="4187" spans="1:16" x14ac:dyDescent="0.25">
      <c r="A4187">
        <v>1</v>
      </c>
      <c r="B4187">
        <v>9040009</v>
      </c>
      <c r="C4187">
        <v>6</v>
      </c>
      <c r="D4187">
        <v>4</v>
      </c>
      <c r="E4187">
        <v>2</v>
      </c>
      <c r="F4187" t="s">
        <v>7</v>
      </c>
      <c r="G4187">
        <v>12575</v>
      </c>
      <c r="M4187">
        <v>11946</v>
      </c>
      <c r="P4187">
        <v>11946</v>
      </c>
    </row>
    <row r="4188" spans="1:16" x14ac:dyDescent="0.25">
      <c r="A4188">
        <v>1</v>
      </c>
      <c r="B4188">
        <v>9040009</v>
      </c>
      <c r="C4188">
        <v>6</v>
      </c>
      <c r="D4188">
        <v>4</v>
      </c>
      <c r="E4188">
        <v>3</v>
      </c>
      <c r="F4188" t="s">
        <v>7</v>
      </c>
      <c r="G4188">
        <v>1556</v>
      </c>
      <c r="M4188">
        <v>1804</v>
      </c>
      <c r="P4188">
        <v>1491.198470564</v>
      </c>
    </row>
    <row r="4189" spans="1:16" x14ac:dyDescent="0.25">
      <c r="A4189">
        <v>1</v>
      </c>
      <c r="B4189">
        <v>9040009</v>
      </c>
      <c r="C4189">
        <v>6</v>
      </c>
      <c r="D4189">
        <v>4</v>
      </c>
      <c r="E4189">
        <v>4</v>
      </c>
      <c r="F4189" t="s">
        <v>7</v>
      </c>
      <c r="G4189">
        <v>190</v>
      </c>
      <c r="M4189">
        <v>95</v>
      </c>
      <c r="P4189">
        <v>95</v>
      </c>
    </row>
    <row r="4190" spans="1:16" x14ac:dyDescent="0.25">
      <c r="A4190">
        <v>1</v>
      </c>
      <c r="B4190">
        <v>9040009</v>
      </c>
      <c r="C4190">
        <v>6</v>
      </c>
      <c r="D4190">
        <v>5</v>
      </c>
      <c r="E4190">
        <v>1</v>
      </c>
      <c r="F4190" t="s">
        <v>7</v>
      </c>
      <c r="G4190">
        <v>466</v>
      </c>
      <c r="M4190">
        <v>716</v>
      </c>
      <c r="P4190">
        <v>826.15384626399998</v>
      </c>
    </row>
    <row r="4191" spans="1:16" x14ac:dyDescent="0.25">
      <c r="A4191">
        <v>1</v>
      </c>
      <c r="B4191">
        <v>9040009</v>
      </c>
      <c r="C4191">
        <v>6</v>
      </c>
      <c r="D4191">
        <v>5</v>
      </c>
      <c r="E4191">
        <v>2</v>
      </c>
      <c r="F4191" t="s">
        <v>7</v>
      </c>
      <c r="G4191">
        <v>4245</v>
      </c>
      <c r="M4191">
        <v>4033</v>
      </c>
      <c r="P4191">
        <v>4033</v>
      </c>
    </row>
    <row r="4192" spans="1:16" x14ac:dyDescent="0.25">
      <c r="A4192">
        <v>1</v>
      </c>
      <c r="B4192">
        <v>9040009</v>
      </c>
      <c r="C4192">
        <v>6</v>
      </c>
      <c r="D4192">
        <v>5</v>
      </c>
      <c r="E4192">
        <v>3</v>
      </c>
      <c r="F4192" t="s">
        <v>7</v>
      </c>
      <c r="G4192">
        <v>352</v>
      </c>
      <c r="M4192">
        <v>408</v>
      </c>
      <c r="P4192">
        <v>337.25552992799999</v>
      </c>
    </row>
    <row r="4193" spans="1:16" x14ac:dyDescent="0.25">
      <c r="A4193">
        <v>1</v>
      </c>
      <c r="B4193">
        <v>9040009</v>
      </c>
      <c r="C4193">
        <v>6</v>
      </c>
      <c r="D4193">
        <v>5</v>
      </c>
      <c r="E4193">
        <v>4</v>
      </c>
      <c r="F4193" t="s">
        <v>7</v>
      </c>
      <c r="G4193">
        <v>174</v>
      </c>
      <c r="M4193">
        <v>87</v>
      </c>
      <c r="P4193">
        <v>87</v>
      </c>
    </row>
    <row r="4194" spans="1:16" x14ac:dyDescent="0.25">
      <c r="A4194">
        <v>1</v>
      </c>
      <c r="B4194">
        <v>9040009</v>
      </c>
      <c r="C4194">
        <v>6</v>
      </c>
      <c r="D4194">
        <v>6</v>
      </c>
      <c r="E4194">
        <v>1</v>
      </c>
      <c r="F4194" t="s">
        <v>7</v>
      </c>
      <c r="G4194">
        <v>343</v>
      </c>
      <c r="M4194">
        <v>527</v>
      </c>
      <c r="P4194">
        <v>608.076923158</v>
      </c>
    </row>
    <row r="4195" spans="1:16" x14ac:dyDescent="0.25">
      <c r="A4195">
        <v>1</v>
      </c>
      <c r="B4195">
        <v>9040009</v>
      </c>
      <c r="C4195">
        <v>6</v>
      </c>
      <c r="D4195">
        <v>6</v>
      </c>
      <c r="E4195">
        <v>2</v>
      </c>
      <c r="F4195" t="s">
        <v>7</v>
      </c>
      <c r="G4195">
        <v>11451</v>
      </c>
      <c r="M4195">
        <v>10878</v>
      </c>
      <c r="P4195">
        <v>10878</v>
      </c>
    </row>
    <row r="4196" spans="1:16" x14ac:dyDescent="0.25">
      <c r="A4196">
        <v>1</v>
      </c>
      <c r="B4196">
        <v>9040009</v>
      </c>
      <c r="C4196">
        <v>6</v>
      </c>
      <c r="D4196">
        <v>6</v>
      </c>
      <c r="E4196">
        <v>3</v>
      </c>
      <c r="F4196" t="s">
        <v>7</v>
      </c>
      <c r="G4196">
        <v>783</v>
      </c>
      <c r="M4196">
        <v>908</v>
      </c>
      <c r="P4196">
        <v>750.55887542799996</v>
      </c>
    </row>
    <row r="4197" spans="1:16" x14ac:dyDescent="0.25">
      <c r="A4197">
        <v>1</v>
      </c>
      <c r="B4197">
        <v>9040009</v>
      </c>
      <c r="C4197">
        <v>6</v>
      </c>
      <c r="D4197">
        <v>6</v>
      </c>
      <c r="E4197">
        <v>4</v>
      </c>
      <c r="F4197" t="s">
        <v>7</v>
      </c>
      <c r="G4197">
        <v>617</v>
      </c>
      <c r="M4197">
        <v>309</v>
      </c>
      <c r="P4197">
        <v>309</v>
      </c>
    </row>
    <row r="4198" spans="1:16" x14ac:dyDescent="0.25">
      <c r="A4198">
        <v>1</v>
      </c>
      <c r="B4198">
        <v>9040009</v>
      </c>
      <c r="C4198">
        <v>6</v>
      </c>
      <c r="D4198">
        <v>7</v>
      </c>
      <c r="E4198">
        <v>1</v>
      </c>
      <c r="F4198" t="s">
        <v>7</v>
      </c>
      <c r="G4198">
        <v>30</v>
      </c>
      <c r="M4198">
        <v>46</v>
      </c>
      <c r="P4198">
        <v>53.076923084000001</v>
      </c>
    </row>
    <row r="4199" spans="1:16" x14ac:dyDescent="0.25">
      <c r="A4199">
        <v>1</v>
      </c>
      <c r="B4199">
        <v>9040009</v>
      </c>
      <c r="C4199">
        <v>6</v>
      </c>
      <c r="D4199">
        <v>7</v>
      </c>
      <c r="E4199">
        <v>2</v>
      </c>
      <c r="F4199" t="s">
        <v>7</v>
      </c>
      <c r="G4199">
        <v>1889</v>
      </c>
      <c r="M4199">
        <v>1795</v>
      </c>
      <c r="P4199">
        <v>1795</v>
      </c>
    </row>
    <row r="4200" spans="1:16" x14ac:dyDescent="0.25">
      <c r="A4200">
        <v>1</v>
      </c>
      <c r="B4200">
        <v>9040009</v>
      </c>
      <c r="C4200">
        <v>6</v>
      </c>
      <c r="D4200">
        <v>7</v>
      </c>
      <c r="E4200">
        <v>3</v>
      </c>
      <c r="F4200" t="s">
        <v>7</v>
      </c>
      <c r="G4200">
        <v>115</v>
      </c>
      <c r="M4200">
        <v>133</v>
      </c>
      <c r="P4200">
        <v>109.938689903</v>
      </c>
    </row>
    <row r="4201" spans="1:16" x14ac:dyDescent="0.25">
      <c r="A4201">
        <v>1</v>
      </c>
      <c r="B4201">
        <v>9040009</v>
      </c>
      <c r="C4201">
        <v>6</v>
      </c>
      <c r="D4201">
        <v>7</v>
      </c>
      <c r="E4201">
        <v>4</v>
      </c>
      <c r="F4201" t="s">
        <v>7</v>
      </c>
      <c r="G4201">
        <v>120</v>
      </c>
      <c r="M4201">
        <v>60</v>
      </c>
      <c r="P4201">
        <v>60</v>
      </c>
    </row>
    <row r="4202" spans="1:16" x14ac:dyDescent="0.25">
      <c r="A4202">
        <v>1</v>
      </c>
      <c r="B4202">
        <v>9040010</v>
      </c>
      <c r="C4202">
        <v>6</v>
      </c>
      <c r="D4202">
        <v>1</v>
      </c>
      <c r="E4202">
        <v>1</v>
      </c>
      <c r="F4202" t="s">
        <v>7</v>
      </c>
      <c r="G4202">
        <v>972</v>
      </c>
      <c r="M4202">
        <v>1579</v>
      </c>
      <c r="P4202">
        <v>1821.923077166</v>
      </c>
    </row>
    <row r="4203" spans="1:16" x14ac:dyDescent="0.25">
      <c r="A4203">
        <v>1</v>
      </c>
      <c r="B4203">
        <v>9040010</v>
      </c>
      <c r="C4203">
        <v>6</v>
      </c>
      <c r="D4203">
        <v>1</v>
      </c>
      <c r="E4203">
        <v>2</v>
      </c>
      <c r="F4203" t="s">
        <v>7</v>
      </c>
      <c r="G4203">
        <v>2404</v>
      </c>
      <c r="M4203">
        <v>2284</v>
      </c>
      <c r="P4203">
        <v>2284</v>
      </c>
    </row>
    <row r="4204" spans="1:16" x14ac:dyDescent="0.25">
      <c r="A4204">
        <v>1</v>
      </c>
      <c r="B4204">
        <v>9040010</v>
      </c>
      <c r="C4204">
        <v>6</v>
      </c>
      <c r="D4204">
        <v>1</v>
      </c>
      <c r="E4204">
        <v>3</v>
      </c>
      <c r="F4204" t="s">
        <v>7</v>
      </c>
      <c r="G4204">
        <v>177</v>
      </c>
      <c r="M4204">
        <v>230</v>
      </c>
      <c r="P4204">
        <v>190.11953892999998</v>
      </c>
    </row>
    <row r="4205" spans="1:16" x14ac:dyDescent="0.25">
      <c r="A4205">
        <v>1</v>
      </c>
      <c r="B4205">
        <v>9040010</v>
      </c>
      <c r="C4205">
        <v>6</v>
      </c>
      <c r="D4205">
        <v>1</v>
      </c>
      <c r="E4205">
        <v>4</v>
      </c>
      <c r="F4205" t="s">
        <v>7</v>
      </c>
      <c r="G4205">
        <v>27</v>
      </c>
      <c r="M4205">
        <v>14</v>
      </c>
      <c r="P4205">
        <v>14</v>
      </c>
    </row>
    <row r="4206" spans="1:16" x14ac:dyDescent="0.25">
      <c r="A4206">
        <v>1</v>
      </c>
      <c r="B4206">
        <v>9040010</v>
      </c>
      <c r="C4206">
        <v>6</v>
      </c>
      <c r="D4206">
        <v>2</v>
      </c>
      <c r="E4206">
        <v>1</v>
      </c>
      <c r="F4206" t="s">
        <v>7</v>
      </c>
      <c r="G4206">
        <v>1061</v>
      </c>
      <c r="M4206">
        <v>1724</v>
      </c>
      <c r="P4206">
        <v>1989.230769496</v>
      </c>
    </row>
    <row r="4207" spans="1:16" x14ac:dyDescent="0.25">
      <c r="A4207">
        <v>1</v>
      </c>
      <c r="B4207">
        <v>9040010</v>
      </c>
      <c r="C4207">
        <v>6</v>
      </c>
      <c r="D4207">
        <v>2</v>
      </c>
      <c r="E4207">
        <v>2</v>
      </c>
      <c r="F4207" t="s">
        <v>7</v>
      </c>
      <c r="G4207">
        <v>7052</v>
      </c>
      <c r="M4207">
        <v>6699</v>
      </c>
      <c r="P4207">
        <v>6699</v>
      </c>
    </row>
    <row r="4208" spans="1:16" x14ac:dyDescent="0.25">
      <c r="A4208">
        <v>1</v>
      </c>
      <c r="B4208">
        <v>9040010</v>
      </c>
      <c r="C4208">
        <v>6</v>
      </c>
      <c r="D4208">
        <v>2</v>
      </c>
      <c r="E4208">
        <v>3</v>
      </c>
      <c r="F4208" t="s">
        <v>7</v>
      </c>
      <c r="G4208">
        <v>732</v>
      </c>
      <c r="M4208">
        <v>951</v>
      </c>
      <c r="P4208">
        <v>786.10296314099992</v>
      </c>
    </row>
    <row r="4209" spans="1:16" x14ac:dyDescent="0.25">
      <c r="A4209">
        <v>1</v>
      </c>
      <c r="B4209">
        <v>9040010</v>
      </c>
      <c r="C4209">
        <v>6</v>
      </c>
      <c r="D4209">
        <v>2</v>
      </c>
      <c r="E4209">
        <v>4</v>
      </c>
      <c r="F4209" t="s">
        <v>7</v>
      </c>
      <c r="G4209">
        <v>144</v>
      </c>
      <c r="M4209">
        <v>72</v>
      </c>
      <c r="P4209">
        <v>72</v>
      </c>
    </row>
    <row r="4210" spans="1:16" x14ac:dyDescent="0.25">
      <c r="A4210">
        <v>1</v>
      </c>
      <c r="B4210">
        <v>9040010</v>
      </c>
      <c r="C4210">
        <v>6</v>
      </c>
      <c r="D4210">
        <v>3</v>
      </c>
      <c r="E4210">
        <v>1</v>
      </c>
      <c r="F4210" t="s">
        <v>7</v>
      </c>
      <c r="G4210">
        <v>88</v>
      </c>
      <c r="M4210">
        <v>143</v>
      </c>
      <c r="P4210">
        <v>165.00000002199999</v>
      </c>
    </row>
    <row r="4211" spans="1:16" x14ac:dyDescent="0.25">
      <c r="A4211">
        <v>1</v>
      </c>
      <c r="B4211">
        <v>9040010</v>
      </c>
      <c r="C4211">
        <v>6</v>
      </c>
      <c r="D4211">
        <v>3</v>
      </c>
      <c r="E4211">
        <v>2</v>
      </c>
      <c r="F4211" t="s">
        <v>7</v>
      </c>
      <c r="G4211">
        <v>1311</v>
      </c>
      <c r="M4211">
        <v>1245</v>
      </c>
      <c r="P4211">
        <v>1245</v>
      </c>
    </row>
    <row r="4212" spans="1:16" x14ac:dyDescent="0.25">
      <c r="A4212">
        <v>1</v>
      </c>
      <c r="B4212">
        <v>9040010</v>
      </c>
      <c r="C4212">
        <v>6</v>
      </c>
      <c r="D4212">
        <v>3</v>
      </c>
      <c r="E4212">
        <v>3</v>
      </c>
      <c r="F4212" t="s">
        <v>7</v>
      </c>
      <c r="G4212">
        <v>127</v>
      </c>
      <c r="M4212">
        <v>165</v>
      </c>
      <c r="P4212">
        <v>136.39010401499999</v>
      </c>
    </row>
    <row r="4213" spans="1:16" x14ac:dyDescent="0.25">
      <c r="A4213">
        <v>1</v>
      </c>
      <c r="B4213">
        <v>9040010</v>
      </c>
      <c r="C4213">
        <v>6</v>
      </c>
      <c r="D4213">
        <v>3</v>
      </c>
      <c r="E4213">
        <v>4</v>
      </c>
      <c r="F4213" t="s">
        <v>7</v>
      </c>
      <c r="G4213">
        <v>200</v>
      </c>
      <c r="M4213">
        <v>100</v>
      </c>
      <c r="P4213">
        <v>100</v>
      </c>
    </row>
    <row r="4214" spans="1:16" x14ac:dyDescent="0.25">
      <c r="A4214">
        <v>1</v>
      </c>
      <c r="B4214">
        <v>9040010</v>
      </c>
      <c r="C4214">
        <v>6</v>
      </c>
      <c r="D4214">
        <v>4</v>
      </c>
      <c r="E4214">
        <v>1</v>
      </c>
      <c r="F4214" t="s">
        <v>7</v>
      </c>
      <c r="G4214">
        <v>450</v>
      </c>
      <c r="M4214">
        <v>731</v>
      </c>
      <c r="P4214">
        <v>843.46153857399997</v>
      </c>
    </row>
    <row r="4215" spans="1:16" x14ac:dyDescent="0.25">
      <c r="A4215">
        <v>1</v>
      </c>
      <c r="B4215">
        <v>9040010</v>
      </c>
      <c r="C4215">
        <v>6</v>
      </c>
      <c r="D4215">
        <v>4</v>
      </c>
      <c r="E4215">
        <v>2</v>
      </c>
      <c r="F4215" t="s">
        <v>7</v>
      </c>
      <c r="G4215">
        <v>11836</v>
      </c>
      <c r="M4215">
        <v>11244</v>
      </c>
      <c r="P4215">
        <v>11244</v>
      </c>
    </row>
    <row r="4216" spans="1:16" x14ac:dyDescent="0.25">
      <c r="A4216">
        <v>1</v>
      </c>
      <c r="B4216">
        <v>9040010</v>
      </c>
      <c r="C4216">
        <v>6</v>
      </c>
      <c r="D4216">
        <v>4</v>
      </c>
      <c r="E4216">
        <v>3</v>
      </c>
      <c r="F4216" t="s">
        <v>7</v>
      </c>
      <c r="G4216">
        <v>1294</v>
      </c>
      <c r="M4216">
        <v>1681</v>
      </c>
      <c r="P4216">
        <v>1389.525847571</v>
      </c>
    </row>
    <row r="4217" spans="1:16" x14ac:dyDescent="0.25">
      <c r="A4217">
        <v>1</v>
      </c>
      <c r="B4217">
        <v>9040010</v>
      </c>
      <c r="C4217">
        <v>6</v>
      </c>
      <c r="D4217">
        <v>4</v>
      </c>
      <c r="E4217">
        <v>4</v>
      </c>
      <c r="F4217" t="s">
        <v>7</v>
      </c>
      <c r="G4217">
        <v>247</v>
      </c>
      <c r="M4217">
        <v>124</v>
      </c>
      <c r="P4217">
        <v>124</v>
      </c>
    </row>
    <row r="4218" spans="1:16" x14ac:dyDescent="0.25">
      <c r="A4218">
        <v>1</v>
      </c>
      <c r="B4218">
        <v>9040010</v>
      </c>
      <c r="C4218">
        <v>6</v>
      </c>
      <c r="D4218">
        <v>5</v>
      </c>
      <c r="E4218">
        <v>1</v>
      </c>
      <c r="F4218" t="s">
        <v>7</v>
      </c>
      <c r="G4218">
        <v>140</v>
      </c>
      <c r="M4218">
        <v>227</v>
      </c>
      <c r="P4218">
        <v>261.92307695800002</v>
      </c>
    </row>
    <row r="4219" spans="1:16" x14ac:dyDescent="0.25">
      <c r="A4219">
        <v>1</v>
      </c>
      <c r="B4219">
        <v>9040010</v>
      </c>
      <c r="C4219">
        <v>6</v>
      </c>
      <c r="D4219">
        <v>5</v>
      </c>
      <c r="E4219">
        <v>2</v>
      </c>
      <c r="F4219" t="s">
        <v>7</v>
      </c>
      <c r="G4219">
        <v>3672</v>
      </c>
      <c r="M4219">
        <v>3488</v>
      </c>
      <c r="P4219">
        <v>3488</v>
      </c>
    </row>
    <row r="4220" spans="1:16" x14ac:dyDescent="0.25">
      <c r="A4220">
        <v>1</v>
      </c>
      <c r="B4220">
        <v>9040010</v>
      </c>
      <c r="C4220">
        <v>6</v>
      </c>
      <c r="D4220">
        <v>5</v>
      </c>
      <c r="E4220">
        <v>3</v>
      </c>
      <c r="F4220" t="s">
        <v>7</v>
      </c>
      <c r="G4220">
        <v>413</v>
      </c>
      <c r="M4220">
        <v>537</v>
      </c>
      <c r="P4220">
        <v>443.88779306699996</v>
      </c>
    </row>
    <row r="4221" spans="1:16" x14ac:dyDescent="0.25">
      <c r="A4221">
        <v>1</v>
      </c>
      <c r="B4221">
        <v>9040010</v>
      </c>
      <c r="C4221">
        <v>6</v>
      </c>
      <c r="D4221">
        <v>5</v>
      </c>
      <c r="E4221">
        <v>4</v>
      </c>
      <c r="F4221" t="s">
        <v>7</v>
      </c>
      <c r="G4221">
        <v>264</v>
      </c>
      <c r="M4221">
        <v>132</v>
      </c>
      <c r="P4221">
        <v>132</v>
      </c>
    </row>
    <row r="4222" spans="1:16" x14ac:dyDescent="0.25">
      <c r="A4222">
        <v>1</v>
      </c>
      <c r="B4222">
        <v>9040010</v>
      </c>
      <c r="C4222">
        <v>6</v>
      </c>
      <c r="D4222">
        <v>6</v>
      </c>
      <c r="E4222">
        <v>1</v>
      </c>
      <c r="F4222" t="s">
        <v>7</v>
      </c>
      <c r="G4222">
        <v>265</v>
      </c>
      <c r="M4222">
        <v>431</v>
      </c>
      <c r="P4222">
        <v>497.307692374</v>
      </c>
    </row>
    <row r="4223" spans="1:16" x14ac:dyDescent="0.25">
      <c r="A4223">
        <v>1</v>
      </c>
      <c r="B4223">
        <v>9040010</v>
      </c>
      <c r="C4223">
        <v>6</v>
      </c>
      <c r="D4223">
        <v>6</v>
      </c>
      <c r="E4223">
        <v>2</v>
      </c>
      <c r="F4223" t="s">
        <v>7</v>
      </c>
      <c r="G4223">
        <v>9781</v>
      </c>
      <c r="M4223">
        <v>9292</v>
      </c>
      <c r="P4223">
        <v>9292</v>
      </c>
    </row>
    <row r="4224" spans="1:16" x14ac:dyDescent="0.25">
      <c r="A4224">
        <v>1</v>
      </c>
      <c r="B4224">
        <v>9040010</v>
      </c>
      <c r="C4224">
        <v>6</v>
      </c>
      <c r="D4224">
        <v>6</v>
      </c>
      <c r="E4224">
        <v>3</v>
      </c>
      <c r="F4224" t="s">
        <v>7</v>
      </c>
      <c r="G4224">
        <v>634</v>
      </c>
      <c r="M4224">
        <v>824</v>
      </c>
      <c r="P4224">
        <v>681.12391338399993</v>
      </c>
    </row>
    <row r="4225" spans="1:16" x14ac:dyDescent="0.25">
      <c r="A4225">
        <v>1</v>
      </c>
      <c r="B4225">
        <v>9040010</v>
      </c>
      <c r="C4225">
        <v>6</v>
      </c>
      <c r="D4225">
        <v>6</v>
      </c>
      <c r="E4225">
        <v>4</v>
      </c>
      <c r="F4225" t="s">
        <v>7</v>
      </c>
      <c r="G4225">
        <v>980</v>
      </c>
      <c r="M4225">
        <v>490</v>
      </c>
      <c r="P4225">
        <v>490</v>
      </c>
    </row>
    <row r="4226" spans="1:16" x14ac:dyDescent="0.25">
      <c r="A4226">
        <v>1</v>
      </c>
      <c r="B4226">
        <v>9040010</v>
      </c>
      <c r="C4226">
        <v>6</v>
      </c>
      <c r="D4226">
        <v>7</v>
      </c>
      <c r="E4226">
        <v>1</v>
      </c>
      <c r="F4226" t="s">
        <v>7</v>
      </c>
      <c r="G4226">
        <v>6</v>
      </c>
      <c r="M4226">
        <v>10</v>
      </c>
      <c r="P4226">
        <v>11.53846154</v>
      </c>
    </row>
    <row r="4227" spans="1:16" x14ac:dyDescent="0.25">
      <c r="A4227">
        <v>1</v>
      </c>
      <c r="B4227">
        <v>9040010</v>
      </c>
      <c r="C4227">
        <v>6</v>
      </c>
      <c r="D4227">
        <v>7</v>
      </c>
      <c r="E4227">
        <v>2</v>
      </c>
      <c r="F4227" t="s">
        <v>7</v>
      </c>
      <c r="G4227">
        <v>1211</v>
      </c>
      <c r="M4227">
        <v>1150</v>
      </c>
      <c r="P4227">
        <v>1150</v>
      </c>
    </row>
    <row r="4228" spans="1:16" x14ac:dyDescent="0.25">
      <c r="A4228">
        <v>1</v>
      </c>
      <c r="B4228">
        <v>9040010</v>
      </c>
      <c r="C4228">
        <v>6</v>
      </c>
      <c r="D4228">
        <v>7</v>
      </c>
      <c r="E4228">
        <v>3</v>
      </c>
      <c r="F4228" t="s">
        <v>7</v>
      </c>
      <c r="G4228">
        <v>45</v>
      </c>
      <c r="M4228">
        <v>58</v>
      </c>
      <c r="P4228">
        <v>47.943188077999999</v>
      </c>
    </row>
    <row r="4229" spans="1:16" x14ac:dyDescent="0.25">
      <c r="A4229">
        <v>1</v>
      </c>
      <c r="B4229">
        <v>9040010</v>
      </c>
      <c r="C4229">
        <v>6</v>
      </c>
      <c r="D4229">
        <v>7</v>
      </c>
      <c r="E4229">
        <v>4</v>
      </c>
      <c r="F4229" t="s">
        <v>7</v>
      </c>
      <c r="G4229">
        <v>186</v>
      </c>
      <c r="M4229">
        <v>93</v>
      </c>
      <c r="P4229">
        <v>93</v>
      </c>
    </row>
    <row r="4230" spans="1:16" x14ac:dyDescent="0.25">
      <c r="A4230">
        <v>1</v>
      </c>
      <c r="B4230">
        <v>9040011</v>
      </c>
      <c r="C4230">
        <v>6</v>
      </c>
      <c r="D4230">
        <v>1</v>
      </c>
      <c r="E4230">
        <v>1</v>
      </c>
      <c r="F4230" t="s">
        <v>7</v>
      </c>
      <c r="G4230">
        <v>0</v>
      </c>
      <c r="M4230">
        <v>0</v>
      </c>
      <c r="P4230">
        <v>0</v>
      </c>
    </row>
    <row r="4231" spans="1:16" x14ac:dyDescent="0.25">
      <c r="A4231">
        <v>1</v>
      </c>
      <c r="B4231">
        <v>9040011</v>
      </c>
      <c r="C4231">
        <v>6</v>
      </c>
      <c r="D4231">
        <v>1</v>
      </c>
      <c r="E4231">
        <v>2</v>
      </c>
      <c r="F4231" t="s">
        <v>7</v>
      </c>
      <c r="G4231">
        <v>0</v>
      </c>
      <c r="M4231">
        <v>0</v>
      </c>
      <c r="P4231">
        <v>0</v>
      </c>
    </row>
    <row r="4232" spans="1:16" x14ac:dyDescent="0.25">
      <c r="A4232">
        <v>1</v>
      </c>
      <c r="B4232">
        <v>9040011</v>
      </c>
      <c r="C4232">
        <v>6</v>
      </c>
      <c r="D4232">
        <v>1</v>
      </c>
      <c r="E4232">
        <v>3</v>
      </c>
      <c r="F4232" t="s">
        <v>7</v>
      </c>
      <c r="G4232">
        <v>0</v>
      </c>
      <c r="M4232">
        <v>0</v>
      </c>
      <c r="P4232">
        <v>0</v>
      </c>
    </row>
    <row r="4233" spans="1:16" x14ac:dyDescent="0.25">
      <c r="A4233">
        <v>1</v>
      </c>
      <c r="B4233">
        <v>9040011</v>
      </c>
      <c r="C4233">
        <v>6</v>
      </c>
      <c r="D4233">
        <v>1</v>
      </c>
      <c r="E4233">
        <v>4</v>
      </c>
      <c r="F4233" t="s">
        <v>7</v>
      </c>
      <c r="G4233">
        <v>0</v>
      </c>
      <c r="M4233">
        <v>0</v>
      </c>
      <c r="P4233">
        <v>0</v>
      </c>
    </row>
    <row r="4234" spans="1:16" x14ac:dyDescent="0.25">
      <c r="A4234">
        <v>1</v>
      </c>
      <c r="B4234">
        <v>9040011</v>
      </c>
      <c r="C4234">
        <v>6</v>
      </c>
      <c r="D4234">
        <v>2</v>
      </c>
      <c r="E4234">
        <v>1</v>
      </c>
      <c r="F4234" t="s">
        <v>7</v>
      </c>
      <c r="G4234">
        <v>854</v>
      </c>
      <c r="M4234">
        <v>1177</v>
      </c>
      <c r="P4234">
        <v>1358.0769232580001</v>
      </c>
    </row>
    <row r="4235" spans="1:16" x14ac:dyDescent="0.25">
      <c r="A4235">
        <v>1</v>
      </c>
      <c r="B4235">
        <v>9040011</v>
      </c>
      <c r="C4235">
        <v>6</v>
      </c>
      <c r="D4235">
        <v>2</v>
      </c>
      <c r="E4235">
        <v>2</v>
      </c>
      <c r="F4235" t="s">
        <v>7</v>
      </c>
      <c r="G4235">
        <v>1563</v>
      </c>
      <c r="M4235">
        <v>1485</v>
      </c>
      <c r="P4235">
        <v>1485</v>
      </c>
    </row>
    <row r="4236" spans="1:16" x14ac:dyDescent="0.25">
      <c r="A4236">
        <v>1</v>
      </c>
      <c r="B4236">
        <v>9040011</v>
      </c>
      <c r="C4236">
        <v>6</v>
      </c>
      <c r="D4236">
        <v>2</v>
      </c>
      <c r="E4236">
        <v>3</v>
      </c>
      <c r="F4236" t="s">
        <v>7</v>
      </c>
      <c r="G4236">
        <v>201</v>
      </c>
      <c r="M4236">
        <v>313</v>
      </c>
      <c r="P4236">
        <v>258.72789428300001</v>
      </c>
    </row>
    <row r="4237" spans="1:16" x14ac:dyDescent="0.25">
      <c r="A4237">
        <v>1</v>
      </c>
      <c r="B4237">
        <v>9040011</v>
      </c>
      <c r="C4237">
        <v>6</v>
      </c>
      <c r="D4237">
        <v>2</v>
      </c>
      <c r="E4237">
        <v>4</v>
      </c>
      <c r="F4237" t="s">
        <v>7</v>
      </c>
      <c r="G4237">
        <v>84</v>
      </c>
      <c r="M4237">
        <v>42</v>
      </c>
      <c r="P4237">
        <v>42</v>
      </c>
    </row>
    <row r="4238" spans="1:16" x14ac:dyDescent="0.25">
      <c r="A4238">
        <v>1</v>
      </c>
      <c r="B4238">
        <v>9040011</v>
      </c>
      <c r="C4238">
        <v>6</v>
      </c>
      <c r="D4238">
        <v>3</v>
      </c>
      <c r="E4238">
        <v>1</v>
      </c>
      <c r="F4238" t="s">
        <v>7</v>
      </c>
      <c r="G4238">
        <v>359</v>
      </c>
      <c r="M4238">
        <v>495</v>
      </c>
      <c r="P4238">
        <v>571.15384623</v>
      </c>
    </row>
    <row r="4239" spans="1:16" x14ac:dyDescent="0.25">
      <c r="A4239">
        <v>1</v>
      </c>
      <c r="B4239">
        <v>9040011</v>
      </c>
      <c r="C4239">
        <v>6</v>
      </c>
      <c r="D4239">
        <v>3</v>
      </c>
      <c r="E4239">
        <v>2</v>
      </c>
      <c r="F4239" t="s">
        <v>7</v>
      </c>
      <c r="G4239">
        <v>3488</v>
      </c>
      <c r="M4239">
        <v>3314</v>
      </c>
      <c r="P4239">
        <v>3314</v>
      </c>
    </row>
    <row r="4240" spans="1:16" x14ac:dyDescent="0.25">
      <c r="A4240">
        <v>1</v>
      </c>
      <c r="B4240">
        <v>9040011</v>
      </c>
      <c r="C4240">
        <v>6</v>
      </c>
      <c r="D4240">
        <v>3</v>
      </c>
      <c r="E4240">
        <v>3</v>
      </c>
      <c r="F4240" t="s">
        <v>7</v>
      </c>
      <c r="G4240">
        <v>319</v>
      </c>
      <c r="M4240">
        <v>496</v>
      </c>
      <c r="P4240">
        <v>409.996918736</v>
      </c>
    </row>
    <row r="4241" spans="1:16" x14ac:dyDescent="0.25">
      <c r="A4241">
        <v>1</v>
      </c>
      <c r="B4241">
        <v>9040011</v>
      </c>
      <c r="C4241">
        <v>6</v>
      </c>
      <c r="D4241">
        <v>3</v>
      </c>
      <c r="E4241">
        <v>4</v>
      </c>
      <c r="F4241" t="s">
        <v>7</v>
      </c>
      <c r="G4241">
        <v>202</v>
      </c>
      <c r="M4241">
        <v>101</v>
      </c>
      <c r="P4241">
        <v>101</v>
      </c>
    </row>
    <row r="4242" spans="1:16" x14ac:dyDescent="0.25">
      <c r="A4242">
        <v>1</v>
      </c>
      <c r="B4242">
        <v>9040011</v>
      </c>
      <c r="C4242">
        <v>6</v>
      </c>
      <c r="D4242">
        <v>4</v>
      </c>
      <c r="E4242">
        <v>1</v>
      </c>
      <c r="F4242" t="s">
        <v>7</v>
      </c>
      <c r="G4242">
        <v>501</v>
      </c>
      <c r="M4242">
        <v>691</v>
      </c>
      <c r="P4242">
        <v>797.30769241400003</v>
      </c>
    </row>
    <row r="4243" spans="1:16" x14ac:dyDescent="0.25">
      <c r="A4243">
        <v>1</v>
      </c>
      <c r="B4243">
        <v>9040011</v>
      </c>
      <c r="C4243">
        <v>6</v>
      </c>
      <c r="D4243">
        <v>4</v>
      </c>
      <c r="E4243">
        <v>2</v>
      </c>
      <c r="F4243" t="s">
        <v>7</v>
      </c>
      <c r="G4243">
        <v>909</v>
      </c>
      <c r="M4243">
        <v>864</v>
      </c>
      <c r="P4243">
        <v>864</v>
      </c>
    </row>
    <row r="4244" spans="1:16" x14ac:dyDescent="0.25">
      <c r="A4244">
        <v>1</v>
      </c>
      <c r="B4244">
        <v>9040011</v>
      </c>
      <c r="C4244">
        <v>6</v>
      </c>
      <c r="D4244">
        <v>4</v>
      </c>
      <c r="E4244">
        <v>3</v>
      </c>
      <c r="F4244" t="s">
        <v>7</v>
      </c>
      <c r="G4244">
        <v>82</v>
      </c>
      <c r="M4244">
        <v>128</v>
      </c>
      <c r="P4244">
        <v>105.80565644799999</v>
      </c>
    </row>
    <row r="4245" spans="1:16" x14ac:dyDescent="0.25">
      <c r="A4245">
        <v>1</v>
      </c>
      <c r="B4245">
        <v>9040011</v>
      </c>
      <c r="C4245">
        <v>6</v>
      </c>
      <c r="D4245">
        <v>4</v>
      </c>
      <c r="E4245">
        <v>4</v>
      </c>
      <c r="F4245" t="s">
        <v>7</v>
      </c>
      <c r="G4245">
        <v>21</v>
      </c>
      <c r="M4245">
        <v>11</v>
      </c>
      <c r="P4245">
        <v>11</v>
      </c>
    </row>
    <row r="4246" spans="1:16" x14ac:dyDescent="0.25">
      <c r="A4246">
        <v>1</v>
      </c>
      <c r="B4246">
        <v>9040011</v>
      </c>
      <c r="C4246">
        <v>6</v>
      </c>
      <c r="D4246">
        <v>5</v>
      </c>
      <c r="E4246">
        <v>1</v>
      </c>
      <c r="F4246" t="s">
        <v>7</v>
      </c>
      <c r="G4246">
        <v>499</v>
      </c>
      <c r="M4246">
        <v>688</v>
      </c>
      <c r="P4246">
        <v>793.84615395200001</v>
      </c>
    </row>
    <row r="4247" spans="1:16" x14ac:dyDescent="0.25">
      <c r="A4247">
        <v>1</v>
      </c>
      <c r="B4247">
        <v>9040011</v>
      </c>
      <c r="C4247">
        <v>6</v>
      </c>
      <c r="D4247">
        <v>5</v>
      </c>
      <c r="E4247">
        <v>2</v>
      </c>
      <c r="F4247" t="s">
        <v>7</v>
      </c>
      <c r="G4247">
        <v>5088</v>
      </c>
      <c r="M4247">
        <v>4834</v>
      </c>
      <c r="P4247">
        <v>4834</v>
      </c>
    </row>
    <row r="4248" spans="1:16" x14ac:dyDescent="0.25">
      <c r="A4248">
        <v>1</v>
      </c>
      <c r="B4248">
        <v>9040011</v>
      </c>
      <c r="C4248">
        <v>6</v>
      </c>
      <c r="D4248">
        <v>5</v>
      </c>
      <c r="E4248">
        <v>3</v>
      </c>
      <c r="F4248" t="s">
        <v>7</v>
      </c>
      <c r="G4248">
        <v>300</v>
      </c>
      <c r="M4248">
        <v>467</v>
      </c>
      <c r="P4248">
        <v>386.02532469699997</v>
      </c>
    </row>
    <row r="4249" spans="1:16" x14ac:dyDescent="0.25">
      <c r="A4249">
        <v>1</v>
      </c>
      <c r="B4249">
        <v>9040011</v>
      </c>
      <c r="C4249">
        <v>6</v>
      </c>
      <c r="D4249">
        <v>5</v>
      </c>
      <c r="E4249">
        <v>4</v>
      </c>
      <c r="F4249" t="s">
        <v>7</v>
      </c>
      <c r="G4249">
        <v>316</v>
      </c>
      <c r="M4249">
        <v>158</v>
      </c>
      <c r="P4249">
        <v>158</v>
      </c>
    </row>
    <row r="4250" spans="1:16" x14ac:dyDescent="0.25">
      <c r="A4250">
        <v>1</v>
      </c>
      <c r="B4250">
        <v>9040011</v>
      </c>
      <c r="C4250">
        <v>6</v>
      </c>
      <c r="D4250">
        <v>6</v>
      </c>
      <c r="E4250">
        <v>1</v>
      </c>
      <c r="F4250" t="s">
        <v>7</v>
      </c>
      <c r="G4250">
        <v>300</v>
      </c>
      <c r="M4250">
        <v>414</v>
      </c>
      <c r="P4250">
        <v>477.69230775599999</v>
      </c>
    </row>
    <row r="4251" spans="1:16" x14ac:dyDescent="0.25">
      <c r="A4251">
        <v>1</v>
      </c>
      <c r="B4251">
        <v>9040011</v>
      </c>
      <c r="C4251">
        <v>6</v>
      </c>
      <c r="D4251">
        <v>6</v>
      </c>
      <c r="E4251">
        <v>2</v>
      </c>
      <c r="F4251" t="s">
        <v>7</v>
      </c>
      <c r="G4251">
        <v>7161</v>
      </c>
      <c r="M4251">
        <v>6803</v>
      </c>
      <c r="P4251">
        <v>6803</v>
      </c>
    </row>
    <row r="4252" spans="1:16" x14ac:dyDescent="0.25">
      <c r="A4252">
        <v>1</v>
      </c>
      <c r="B4252">
        <v>9040011</v>
      </c>
      <c r="C4252">
        <v>6</v>
      </c>
      <c r="D4252">
        <v>6</v>
      </c>
      <c r="E4252">
        <v>3</v>
      </c>
      <c r="F4252" t="s">
        <v>7</v>
      </c>
      <c r="G4252">
        <v>332</v>
      </c>
      <c r="M4252">
        <v>517</v>
      </c>
      <c r="P4252">
        <v>427.35565924699995</v>
      </c>
    </row>
    <row r="4253" spans="1:16" x14ac:dyDescent="0.25">
      <c r="A4253">
        <v>1</v>
      </c>
      <c r="B4253">
        <v>9040011</v>
      </c>
      <c r="C4253">
        <v>6</v>
      </c>
      <c r="D4253">
        <v>6</v>
      </c>
      <c r="E4253">
        <v>4</v>
      </c>
      <c r="F4253" t="s">
        <v>7</v>
      </c>
      <c r="G4253">
        <v>664</v>
      </c>
      <c r="M4253">
        <v>332</v>
      </c>
      <c r="P4253">
        <v>332</v>
      </c>
    </row>
    <row r="4254" spans="1:16" x14ac:dyDescent="0.25">
      <c r="A4254">
        <v>1</v>
      </c>
      <c r="B4254">
        <v>9040011</v>
      </c>
      <c r="C4254">
        <v>6</v>
      </c>
      <c r="D4254">
        <v>7</v>
      </c>
      <c r="E4254">
        <v>1</v>
      </c>
      <c r="F4254" t="s">
        <v>7</v>
      </c>
      <c r="G4254">
        <v>3</v>
      </c>
      <c r="M4254">
        <v>4</v>
      </c>
      <c r="P4254">
        <v>4.6153846160000001</v>
      </c>
    </row>
    <row r="4255" spans="1:16" x14ac:dyDescent="0.25">
      <c r="A4255">
        <v>1</v>
      </c>
      <c r="B4255">
        <v>9040011</v>
      </c>
      <c r="C4255">
        <v>6</v>
      </c>
      <c r="D4255">
        <v>7</v>
      </c>
      <c r="E4255">
        <v>2</v>
      </c>
      <c r="F4255" t="s">
        <v>7</v>
      </c>
      <c r="G4255">
        <v>842</v>
      </c>
      <c r="M4255">
        <v>800</v>
      </c>
      <c r="P4255">
        <v>800</v>
      </c>
    </row>
    <row r="4256" spans="1:16" x14ac:dyDescent="0.25">
      <c r="A4256">
        <v>1</v>
      </c>
      <c r="B4256">
        <v>9040011</v>
      </c>
      <c r="C4256">
        <v>6</v>
      </c>
      <c r="D4256">
        <v>7</v>
      </c>
      <c r="E4256">
        <v>3</v>
      </c>
      <c r="F4256" t="s">
        <v>7</v>
      </c>
      <c r="G4256">
        <v>39</v>
      </c>
      <c r="M4256">
        <v>61</v>
      </c>
      <c r="P4256">
        <v>50.423008150999998</v>
      </c>
    </row>
    <row r="4257" spans="1:16" x14ac:dyDescent="0.25">
      <c r="A4257">
        <v>1</v>
      </c>
      <c r="B4257">
        <v>9040011</v>
      </c>
      <c r="C4257">
        <v>6</v>
      </c>
      <c r="D4257">
        <v>7</v>
      </c>
      <c r="E4257">
        <v>4</v>
      </c>
      <c r="F4257" t="s">
        <v>7</v>
      </c>
      <c r="G4257">
        <v>129</v>
      </c>
      <c r="M4257">
        <v>65</v>
      </c>
      <c r="P4257">
        <v>65</v>
      </c>
    </row>
    <row r="4258" spans="1:16" x14ac:dyDescent="0.25">
      <c r="A4258">
        <v>1</v>
      </c>
      <c r="B4258">
        <v>9040012</v>
      </c>
      <c r="C4258">
        <v>6</v>
      </c>
      <c r="D4258">
        <v>1</v>
      </c>
      <c r="E4258">
        <v>1</v>
      </c>
      <c r="F4258" t="s">
        <v>7</v>
      </c>
      <c r="G4258">
        <v>0</v>
      </c>
      <c r="M4258">
        <v>0</v>
      </c>
      <c r="P4258">
        <v>0</v>
      </c>
    </row>
    <row r="4259" spans="1:16" x14ac:dyDescent="0.25">
      <c r="A4259">
        <v>1</v>
      </c>
      <c r="B4259">
        <v>9040012</v>
      </c>
      <c r="C4259">
        <v>6</v>
      </c>
      <c r="D4259">
        <v>1</v>
      </c>
      <c r="E4259">
        <v>2</v>
      </c>
      <c r="F4259" t="s">
        <v>7</v>
      </c>
      <c r="G4259">
        <v>0</v>
      </c>
      <c r="M4259">
        <v>0</v>
      </c>
      <c r="P4259">
        <v>0</v>
      </c>
    </row>
    <row r="4260" spans="1:16" x14ac:dyDescent="0.25">
      <c r="A4260">
        <v>1</v>
      </c>
      <c r="B4260">
        <v>9040012</v>
      </c>
      <c r="C4260">
        <v>6</v>
      </c>
      <c r="D4260">
        <v>1</v>
      </c>
      <c r="E4260">
        <v>3</v>
      </c>
      <c r="F4260" t="s">
        <v>7</v>
      </c>
      <c r="G4260">
        <v>0</v>
      </c>
      <c r="M4260">
        <v>0</v>
      </c>
      <c r="P4260">
        <v>0</v>
      </c>
    </row>
    <row r="4261" spans="1:16" x14ac:dyDescent="0.25">
      <c r="A4261">
        <v>1</v>
      </c>
      <c r="B4261">
        <v>9040012</v>
      </c>
      <c r="C4261">
        <v>6</v>
      </c>
      <c r="D4261">
        <v>1</v>
      </c>
      <c r="E4261">
        <v>4</v>
      </c>
      <c r="F4261" t="s">
        <v>7</v>
      </c>
      <c r="G4261">
        <v>0</v>
      </c>
      <c r="M4261">
        <v>0</v>
      </c>
      <c r="P4261">
        <v>0</v>
      </c>
    </row>
    <row r="4262" spans="1:16" x14ac:dyDescent="0.25">
      <c r="A4262">
        <v>1</v>
      </c>
      <c r="B4262">
        <v>9040012</v>
      </c>
      <c r="C4262">
        <v>6</v>
      </c>
      <c r="D4262">
        <v>2</v>
      </c>
      <c r="E4262">
        <v>1</v>
      </c>
      <c r="F4262" t="s">
        <v>7</v>
      </c>
      <c r="G4262">
        <v>1035</v>
      </c>
      <c r="M4262">
        <v>1778</v>
      </c>
      <c r="P4262">
        <v>2051.5384618120002</v>
      </c>
    </row>
    <row r="4263" spans="1:16" x14ac:dyDescent="0.25">
      <c r="A4263">
        <v>1</v>
      </c>
      <c r="B4263">
        <v>9040012</v>
      </c>
      <c r="C4263">
        <v>6</v>
      </c>
      <c r="D4263">
        <v>2</v>
      </c>
      <c r="E4263">
        <v>2</v>
      </c>
      <c r="F4263" t="s">
        <v>7</v>
      </c>
      <c r="G4263">
        <v>5826</v>
      </c>
      <c r="M4263">
        <v>5535</v>
      </c>
      <c r="P4263">
        <v>5535</v>
      </c>
    </row>
    <row r="4264" spans="1:16" x14ac:dyDescent="0.25">
      <c r="A4264">
        <v>1</v>
      </c>
      <c r="B4264">
        <v>9040012</v>
      </c>
      <c r="C4264">
        <v>6</v>
      </c>
      <c r="D4264">
        <v>2</v>
      </c>
      <c r="E4264">
        <v>3</v>
      </c>
      <c r="F4264" t="s">
        <v>7</v>
      </c>
      <c r="G4264">
        <v>756</v>
      </c>
      <c r="M4264">
        <v>831</v>
      </c>
      <c r="P4264">
        <v>686.91016022099996</v>
      </c>
    </row>
    <row r="4265" spans="1:16" x14ac:dyDescent="0.25">
      <c r="A4265">
        <v>1</v>
      </c>
      <c r="B4265">
        <v>9040012</v>
      </c>
      <c r="C4265">
        <v>6</v>
      </c>
      <c r="D4265">
        <v>2</v>
      </c>
      <c r="E4265">
        <v>4</v>
      </c>
      <c r="F4265" t="s">
        <v>7</v>
      </c>
      <c r="G4265">
        <v>48</v>
      </c>
      <c r="M4265">
        <v>24</v>
      </c>
      <c r="P4265">
        <v>24</v>
      </c>
    </row>
    <row r="4266" spans="1:16" x14ac:dyDescent="0.25">
      <c r="A4266">
        <v>1</v>
      </c>
      <c r="B4266">
        <v>9040012</v>
      </c>
      <c r="C4266">
        <v>6</v>
      </c>
      <c r="D4266">
        <v>3</v>
      </c>
      <c r="E4266">
        <v>1</v>
      </c>
      <c r="F4266" t="s">
        <v>7</v>
      </c>
      <c r="G4266">
        <v>108</v>
      </c>
      <c r="M4266">
        <v>185</v>
      </c>
      <c r="P4266">
        <v>213.46153849000001</v>
      </c>
    </row>
    <row r="4267" spans="1:16" x14ac:dyDescent="0.25">
      <c r="A4267">
        <v>1</v>
      </c>
      <c r="B4267">
        <v>9040012</v>
      </c>
      <c r="C4267">
        <v>6</v>
      </c>
      <c r="D4267">
        <v>3</v>
      </c>
      <c r="E4267">
        <v>2</v>
      </c>
      <c r="F4267" t="s">
        <v>7</v>
      </c>
      <c r="G4267">
        <v>920</v>
      </c>
      <c r="M4267">
        <v>874</v>
      </c>
      <c r="P4267">
        <v>874</v>
      </c>
    </row>
    <row r="4268" spans="1:16" x14ac:dyDescent="0.25">
      <c r="A4268">
        <v>1</v>
      </c>
      <c r="B4268">
        <v>9040012</v>
      </c>
      <c r="C4268">
        <v>6</v>
      </c>
      <c r="D4268">
        <v>3</v>
      </c>
      <c r="E4268">
        <v>3</v>
      </c>
      <c r="F4268" t="s">
        <v>7</v>
      </c>
      <c r="G4268">
        <v>90</v>
      </c>
      <c r="M4268">
        <v>99</v>
      </c>
      <c r="P4268">
        <v>81.834062408999998</v>
      </c>
    </row>
    <row r="4269" spans="1:16" x14ac:dyDescent="0.25">
      <c r="A4269">
        <v>1</v>
      </c>
      <c r="B4269">
        <v>9040012</v>
      </c>
      <c r="C4269">
        <v>6</v>
      </c>
      <c r="D4269">
        <v>3</v>
      </c>
      <c r="E4269">
        <v>4</v>
      </c>
      <c r="F4269" t="s">
        <v>7</v>
      </c>
      <c r="G4269">
        <v>12</v>
      </c>
      <c r="M4269">
        <v>6</v>
      </c>
      <c r="P4269">
        <v>6</v>
      </c>
    </row>
    <row r="4270" spans="1:16" x14ac:dyDescent="0.25">
      <c r="A4270">
        <v>1</v>
      </c>
      <c r="B4270">
        <v>9040012</v>
      </c>
      <c r="C4270">
        <v>6</v>
      </c>
      <c r="D4270">
        <v>4</v>
      </c>
      <c r="E4270">
        <v>1</v>
      </c>
      <c r="F4270" t="s">
        <v>7</v>
      </c>
      <c r="G4270">
        <v>708</v>
      </c>
      <c r="M4270">
        <v>1216</v>
      </c>
      <c r="P4270">
        <v>1403.076923264</v>
      </c>
    </row>
    <row r="4271" spans="1:16" x14ac:dyDescent="0.25">
      <c r="A4271">
        <v>1</v>
      </c>
      <c r="B4271">
        <v>9040012</v>
      </c>
      <c r="C4271">
        <v>6</v>
      </c>
      <c r="D4271">
        <v>4</v>
      </c>
      <c r="E4271">
        <v>2</v>
      </c>
      <c r="F4271" t="s">
        <v>7</v>
      </c>
      <c r="G4271">
        <v>7236</v>
      </c>
      <c r="M4271">
        <v>6874</v>
      </c>
      <c r="P4271">
        <v>6874</v>
      </c>
    </row>
    <row r="4272" spans="1:16" x14ac:dyDescent="0.25">
      <c r="A4272">
        <v>1</v>
      </c>
      <c r="B4272">
        <v>9040012</v>
      </c>
      <c r="C4272">
        <v>6</v>
      </c>
      <c r="D4272">
        <v>4</v>
      </c>
      <c r="E4272">
        <v>3</v>
      </c>
      <c r="F4272" t="s">
        <v>7</v>
      </c>
      <c r="G4272">
        <v>778</v>
      </c>
      <c r="M4272">
        <v>855</v>
      </c>
      <c r="P4272">
        <v>706.74872080499995</v>
      </c>
    </row>
    <row r="4273" spans="1:16" x14ac:dyDescent="0.25">
      <c r="A4273">
        <v>1</v>
      </c>
      <c r="B4273">
        <v>9040012</v>
      </c>
      <c r="C4273">
        <v>6</v>
      </c>
      <c r="D4273">
        <v>4</v>
      </c>
      <c r="E4273">
        <v>4</v>
      </c>
      <c r="F4273" t="s">
        <v>7</v>
      </c>
      <c r="G4273">
        <v>48</v>
      </c>
      <c r="M4273">
        <v>24</v>
      </c>
      <c r="P4273">
        <v>24</v>
      </c>
    </row>
    <row r="4274" spans="1:16" x14ac:dyDescent="0.25">
      <c r="A4274">
        <v>1</v>
      </c>
      <c r="B4274">
        <v>9040012</v>
      </c>
      <c r="C4274">
        <v>6</v>
      </c>
      <c r="D4274">
        <v>5</v>
      </c>
      <c r="E4274">
        <v>1</v>
      </c>
      <c r="F4274" t="s">
        <v>7</v>
      </c>
      <c r="G4274">
        <v>237</v>
      </c>
      <c r="M4274">
        <v>407</v>
      </c>
      <c r="P4274">
        <v>469.615384678</v>
      </c>
    </row>
    <row r="4275" spans="1:16" x14ac:dyDescent="0.25">
      <c r="A4275">
        <v>1</v>
      </c>
      <c r="B4275">
        <v>9040012</v>
      </c>
      <c r="C4275">
        <v>6</v>
      </c>
      <c r="D4275">
        <v>5</v>
      </c>
      <c r="E4275">
        <v>2</v>
      </c>
      <c r="F4275" t="s">
        <v>7</v>
      </c>
      <c r="G4275">
        <v>5302</v>
      </c>
      <c r="M4275">
        <v>5037</v>
      </c>
      <c r="P4275">
        <v>5037</v>
      </c>
    </row>
    <row r="4276" spans="1:16" x14ac:dyDescent="0.25">
      <c r="A4276">
        <v>1</v>
      </c>
      <c r="B4276">
        <v>9040012</v>
      </c>
      <c r="C4276">
        <v>6</v>
      </c>
      <c r="D4276">
        <v>5</v>
      </c>
      <c r="E4276">
        <v>3</v>
      </c>
      <c r="F4276" t="s">
        <v>7</v>
      </c>
      <c r="G4276">
        <v>426</v>
      </c>
      <c r="M4276">
        <v>468</v>
      </c>
      <c r="P4276">
        <v>386.85193138799997</v>
      </c>
    </row>
    <row r="4277" spans="1:16" x14ac:dyDescent="0.25">
      <c r="A4277">
        <v>1</v>
      </c>
      <c r="B4277">
        <v>9040012</v>
      </c>
      <c r="C4277">
        <v>6</v>
      </c>
      <c r="D4277">
        <v>5</v>
      </c>
      <c r="E4277">
        <v>4</v>
      </c>
      <c r="F4277" t="s">
        <v>7</v>
      </c>
      <c r="G4277">
        <v>87</v>
      </c>
      <c r="M4277">
        <v>44</v>
      </c>
      <c r="P4277">
        <v>44</v>
      </c>
    </row>
    <row r="4278" spans="1:16" x14ac:dyDescent="0.25">
      <c r="A4278">
        <v>1</v>
      </c>
      <c r="B4278">
        <v>9040012</v>
      </c>
      <c r="C4278">
        <v>6</v>
      </c>
      <c r="D4278">
        <v>6</v>
      </c>
      <c r="E4278">
        <v>1</v>
      </c>
      <c r="F4278" t="s">
        <v>7</v>
      </c>
      <c r="G4278">
        <v>338</v>
      </c>
      <c r="M4278">
        <v>581</v>
      </c>
      <c r="P4278">
        <v>670.38461547400004</v>
      </c>
    </row>
    <row r="4279" spans="1:16" x14ac:dyDescent="0.25">
      <c r="A4279">
        <v>1</v>
      </c>
      <c r="B4279">
        <v>9040012</v>
      </c>
      <c r="C4279">
        <v>6</v>
      </c>
      <c r="D4279">
        <v>6</v>
      </c>
      <c r="E4279">
        <v>2</v>
      </c>
      <c r="F4279" t="s">
        <v>7</v>
      </c>
      <c r="G4279">
        <v>13965</v>
      </c>
      <c r="M4279">
        <v>13267</v>
      </c>
      <c r="P4279">
        <v>13267</v>
      </c>
    </row>
    <row r="4280" spans="1:16" x14ac:dyDescent="0.25">
      <c r="A4280">
        <v>1</v>
      </c>
      <c r="B4280">
        <v>9040012</v>
      </c>
      <c r="C4280">
        <v>6</v>
      </c>
      <c r="D4280">
        <v>6</v>
      </c>
      <c r="E4280">
        <v>3</v>
      </c>
      <c r="F4280" t="s">
        <v>7</v>
      </c>
      <c r="G4280">
        <v>831</v>
      </c>
      <c r="M4280">
        <v>913</v>
      </c>
      <c r="P4280">
        <v>754.691908883</v>
      </c>
    </row>
    <row r="4281" spans="1:16" x14ac:dyDescent="0.25">
      <c r="A4281">
        <v>1</v>
      </c>
      <c r="B4281">
        <v>9040012</v>
      </c>
      <c r="C4281">
        <v>6</v>
      </c>
      <c r="D4281">
        <v>6</v>
      </c>
      <c r="E4281">
        <v>4</v>
      </c>
      <c r="F4281" t="s">
        <v>7</v>
      </c>
      <c r="G4281">
        <v>319</v>
      </c>
      <c r="M4281">
        <v>160</v>
      </c>
      <c r="P4281">
        <v>160</v>
      </c>
    </row>
    <row r="4282" spans="1:16" x14ac:dyDescent="0.25">
      <c r="A4282">
        <v>1</v>
      </c>
      <c r="B4282">
        <v>9040012</v>
      </c>
      <c r="C4282">
        <v>6</v>
      </c>
      <c r="D4282">
        <v>7</v>
      </c>
      <c r="E4282">
        <v>1</v>
      </c>
      <c r="F4282" t="s">
        <v>7</v>
      </c>
      <c r="G4282">
        <v>33</v>
      </c>
      <c r="M4282">
        <v>57</v>
      </c>
      <c r="P4282">
        <v>65.769230778000008</v>
      </c>
    </row>
    <row r="4283" spans="1:16" x14ac:dyDescent="0.25">
      <c r="A4283">
        <v>1</v>
      </c>
      <c r="B4283">
        <v>9040012</v>
      </c>
      <c r="C4283">
        <v>6</v>
      </c>
      <c r="D4283">
        <v>7</v>
      </c>
      <c r="E4283">
        <v>2</v>
      </c>
      <c r="F4283" t="s">
        <v>7</v>
      </c>
      <c r="G4283">
        <v>2037</v>
      </c>
      <c r="M4283">
        <v>1935</v>
      </c>
      <c r="P4283">
        <v>1935</v>
      </c>
    </row>
    <row r="4284" spans="1:16" x14ac:dyDescent="0.25">
      <c r="A4284">
        <v>1</v>
      </c>
      <c r="B4284">
        <v>9040012</v>
      </c>
      <c r="C4284">
        <v>6</v>
      </c>
      <c r="D4284">
        <v>7</v>
      </c>
      <c r="E4284">
        <v>3</v>
      </c>
      <c r="F4284" t="s">
        <v>7</v>
      </c>
      <c r="G4284">
        <v>101</v>
      </c>
      <c r="M4284">
        <v>111</v>
      </c>
      <c r="P4284">
        <v>91.753342700999994</v>
      </c>
    </row>
    <row r="4285" spans="1:16" x14ac:dyDescent="0.25">
      <c r="A4285">
        <v>1</v>
      </c>
      <c r="B4285">
        <v>9040012</v>
      </c>
      <c r="C4285">
        <v>6</v>
      </c>
      <c r="D4285">
        <v>7</v>
      </c>
      <c r="E4285">
        <v>4</v>
      </c>
      <c r="F4285" t="s">
        <v>7</v>
      </c>
      <c r="G4285">
        <v>74</v>
      </c>
      <c r="M4285">
        <v>37</v>
      </c>
      <c r="P4285">
        <v>37</v>
      </c>
    </row>
    <row r="4286" spans="1:16" x14ac:dyDescent="0.25">
      <c r="A4286">
        <v>1</v>
      </c>
      <c r="B4286">
        <v>9040013</v>
      </c>
      <c r="C4286">
        <v>6</v>
      </c>
      <c r="D4286">
        <v>1</v>
      </c>
      <c r="E4286">
        <v>1</v>
      </c>
      <c r="F4286" t="s">
        <v>7</v>
      </c>
      <c r="G4286">
        <v>0</v>
      </c>
      <c r="M4286">
        <v>0</v>
      </c>
      <c r="P4286">
        <v>0</v>
      </c>
    </row>
    <row r="4287" spans="1:16" x14ac:dyDescent="0.25">
      <c r="A4287">
        <v>1</v>
      </c>
      <c r="B4287">
        <v>9040013</v>
      </c>
      <c r="C4287">
        <v>6</v>
      </c>
      <c r="D4287">
        <v>1</v>
      </c>
      <c r="E4287">
        <v>2</v>
      </c>
      <c r="F4287" t="s">
        <v>7</v>
      </c>
      <c r="G4287">
        <v>0</v>
      </c>
      <c r="M4287">
        <v>0</v>
      </c>
      <c r="P4287">
        <v>0</v>
      </c>
    </row>
    <row r="4288" spans="1:16" x14ac:dyDescent="0.25">
      <c r="A4288">
        <v>1</v>
      </c>
      <c r="B4288">
        <v>9040013</v>
      </c>
      <c r="C4288">
        <v>6</v>
      </c>
      <c r="D4288">
        <v>1</v>
      </c>
      <c r="E4288">
        <v>3</v>
      </c>
      <c r="F4288" t="s">
        <v>7</v>
      </c>
      <c r="G4288">
        <v>0</v>
      </c>
      <c r="M4288">
        <v>0</v>
      </c>
      <c r="P4288">
        <v>0</v>
      </c>
    </row>
    <row r="4289" spans="1:16" x14ac:dyDescent="0.25">
      <c r="A4289">
        <v>1</v>
      </c>
      <c r="B4289">
        <v>9040013</v>
      </c>
      <c r="C4289">
        <v>6</v>
      </c>
      <c r="D4289">
        <v>1</v>
      </c>
      <c r="E4289">
        <v>4</v>
      </c>
      <c r="F4289" t="s">
        <v>7</v>
      </c>
      <c r="G4289">
        <v>0</v>
      </c>
      <c r="M4289">
        <v>0</v>
      </c>
      <c r="P4289">
        <v>0</v>
      </c>
    </row>
    <row r="4290" spans="1:16" x14ac:dyDescent="0.25">
      <c r="A4290">
        <v>1</v>
      </c>
      <c r="B4290">
        <v>9040013</v>
      </c>
      <c r="C4290">
        <v>6</v>
      </c>
      <c r="D4290">
        <v>2</v>
      </c>
      <c r="E4290">
        <v>1</v>
      </c>
      <c r="F4290" t="s">
        <v>7</v>
      </c>
      <c r="G4290">
        <v>521</v>
      </c>
      <c r="M4290">
        <v>746</v>
      </c>
      <c r="P4290">
        <v>860.76923088399997</v>
      </c>
    </row>
    <row r="4291" spans="1:16" x14ac:dyDescent="0.25">
      <c r="A4291">
        <v>1</v>
      </c>
      <c r="B4291">
        <v>9040013</v>
      </c>
      <c r="C4291">
        <v>6</v>
      </c>
      <c r="D4291">
        <v>2</v>
      </c>
      <c r="E4291">
        <v>2</v>
      </c>
      <c r="F4291" t="s">
        <v>7</v>
      </c>
      <c r="G4291">
        <v>767</v>
      </c>
      <c r="M4291">
        <v>729</v>
      </c>
      <c r="P4291">
        <v>729</v>
      </c>
    </row>
    <row r="4292" spans="1:16" x14ac:dyDescent="0.25">
      <c r="A4292">
        <v>1</v>
      </c>
      <c r="B4292">
        <v>9040013</v>
      </c>
      <c r="C4292">
        <v>6</v>
      </c>
      <c r="D4292">
        <v>2</v>
      </c>
      <c r="E4292">
        <v>3</v>
      </c>
      <c r="F4292" t="s">
        <v>7</v>
      </c>
      <c r="G4292">
        <v>254</v>
      </c>
      <c r="M4292">
        <v>461</v>
      </c>
      <c r="P4292">
        <v>381.065684551</v>
      </c>
    </row>
    <row r="4293" spans="1:16" x14ac:dyDescent="0.25">
      <c r="A4293">
        <v>1</v>
      </c>
      <c r="B4293">
        <v>9040013</v>
      </c>
      <c r="C4293">
        <v>6</v>
      </c>
      <c r="D4293">
        <v>2</v>
      </c>
      <c r="E4293">
        <v>4</v>
      </c>
      <c r="F4293" t="s">
        <v>7</v>
      </c>
      <c r="G4293">
        <v>64</v>
      </c>
      <c r="M4293">
        <v>32</v>
      </c>
      <c r="P4293">
        <v>32</v>
      </c>
    </row>
    <row r="4294" spans="1:16" x14ac:dyDescent="0.25">
      <c r="A4294">
        <v>1</v>
      </c>
      <c r="B4294">
        <v>9040013</v>
      </c>
      <c r="C4294">
        <v>6</v>
      </c>
      <c r="D4294">
        <v>3</v>
      </c>
      <c r="E4294">
        <v>1</v>
      </c>
      <c r="F4294" t="s">
        <v>7</v>
      </c>
      <c r="G4294">
        <v>425</v>
      </c>
      <c r="M4294">
        <v>609</v>
      </c>
      <c r="P4294">
        <v>702.69230778600001</v>
      </c>
    </row>
    <row r="4295" spans="1:16" x14ac:dyDescent="0.25">
      <c r="A4295">
        <v>1</v>
      </c>
      <c r="B4295">
        <v>9040013</v>
      </c>
      <c r="C4295">
        <v>6</v>
      </c>
      <c r="D4295">
        <v>3</v>
      </c>
      <c r="E4295">
        <v>2</v>
      </c>
      <c r="F4295" t="s">
        <v>7</v>
      </c>
      <c r="G4295">
        <v>2052</v>
      </c>
      <c r="M4295">
        <v>1949</v>
      </c>
      <c r="P4295">
        <v>1949</v>
      </c>
    </row>
    <row r="4296" spans="1:16" x14ac:dyDescent="0.25">
      <c r="A4296">
        <v>1</v>
      </c>
      <c r="B4296">
        <v>9040013</v>
      </c>
      <c r="C4296">
        <v>6</v>
      </c>
      <c r="D4296">
        <v>3</v>
      </c>
      <c r="E4296">
        <v>3</v>
      </c>
      <c r="F4296" t="s">
        <v>7</v>
      </c>
      <c r="G4296">
        <v>218</v>
      </c>
      <c r="M4296">
        <v>396</v>
      </c>
      <c r="P4296">
        <v>327.33624963599999</v>
      </c>
    </row>
    <row r="4297" spans="1:16" x14ac:dyDescent="0.25">
      <c r="A4297">
        <v>1</v>
      </c>
      <c r="B4297">
        <v>9040013</v>
      </c>
      <c r="C4297">
        <v>6</v>
      </c>
      <c r="D4297">
        <v>3</v>
      </c>
      <c r="E4297">
        <v>4</v>
      </c>
      <c r="F4297" t="s">
        <v>7</v>
      </c>
      <c r="G4297">
        <v>142</v>
      </c>
      <c r="M4297">
        <v>71</v>
      </c>
      <c r="P4297">
        <v>71</v>
      </c>
    </row>
    <row r="4298" spans="1:16" x14ac:dyDescent="0.25">
      <c r="A4298">
        <v>1</v>
      </c>
      <c r="B4298">
        <v>9040013</v>
      </c>
      <c r="C4298">
        <v>6</v>
      </c>
      <c r="D4298">
        <v>4</v>
      </c>
      <c r="E4298">
        <v>1</v>
      </c>
      <c r="F4298" t="s">
        <v>7</v>
      </c>
      <c r="G4298">
        <v>333</v>
      </c>
      <c r="M4298">
        <v>477</v>
      </c>
      <c r="P4298">
        <v>550.38461545799998</v>
      </c>
    </row>
    <row r="4299" spans="1:16" x14ac:dyDescent="0.25">
      <c r="A4299">
        <v>1</v>
      </c>
      <c r="B4299">
        <v>9040013</v>
      </c>
      <c r="C4299">
        <v>6</v>
      </c>
      <c r="D4299">
        <v>4</v>
      </c>
      <c r="E4299">
        <v>2</v>
      </c>
      <c r="F4299" t="s">
        <v>7</v>
      </c>
      <c r="G4299">
        <v>1757</v>
      </c>
      <c r="M4299">
        <v>1669</v>
      </c>
      <c r="P4299">
        <v>1669</v>
      </c>
    </row>
    <row r="4300" spans="1:16" x14ac:dyDescent="0.25">
      <c r="A4300">
        <v>1</v>
      </c>
      <c r="B4300">
        <v>9040013</v>
      </c>
      <c r="C4300">
        <v>6</v>
      </c>
      <c r="D4300">
        <v>4</v>
      </c>
      <c r="E4300">
        <v>3</v>
      </c>
      <c r="F4300" t="s">
        <v>7</v>
      </c>
      <c r="G4300">
        <v>131</v>
      </c>
      <c r="M4300">
        <v>238</v>
      </c>
      <c r="P4300">
        <v>196.73239245799999</v>
      </c>
    </row>
    <row r="4301" spans="1:16" x14ac:dyDescent="0.25">
      <c r="A4301">
        <v>1</v>
      </c>
      <c r="B4301">
        <v>9040013</v>
      </c>
      <c r="C4301">
        <v>6</v>
      </c>
      <c r="D4301">
        <v>4</v>
      </c>
      <c r="E4301">
        <v>4</v>
      </c>
      <c r="F4301" t="s">
        <v>7</v>
      </c>
      <c r="G4301">
        <v>49</v>
      </c>
      <c r="M4301">
        <v>25</v>
      </c>
      <c r="P4301">
        <v>25</v>
      </c>
    </row>
    <row r="4302" spans="1:16" x14ac:dyDescent="0.25">
      <c r="A4302">
        <v>1</v>
      </c>
      <c r="B4302">
        <v>9040013</v>
      </c>
      <c r="C4302">
        <v>6</v>
      </c>
      <c r="D4302">
        <v>5</v>
      </c>
      <c r="E4302">
        <v>1</v>
      </c>
      <c r="F4302" t="s">
        <v>7</v>
      </c>
      <c r="G4302">
        <v>522</v>
      </c>
      <c r="M4302">
        <v>748</v>
      </c>
      <c r="P4302">
        <v>863.07692319199998</v>
      </c>
    </row>
    <row r="4303" spans="1:16" x14ac:dyDescent="0.25">
      <c r="A4303">
        <v>1</v>
      </c>
      <c r="B4303">
        <v>9040013</v>
      </c>
      <c r="C4303">
        <v>6</v>
      </c>
      <c r="D4303">
        <v>5</v>
      </c>
      <c r="E4303">
        <v>2</v>
      </c>
      <c r="F4303" t="s">
        <v>7</v>
      </c>
      <c r="G4303">
        <v>2234</v>
      </c>
      <c r="M4303">
        <v>2122</v>
      </c>
      <c r="P4303">
        <v>2122</v>
      </c>
    </row>
    <row r="4304" spans="1:16" x14ac:dyDescent="0.25">
      <c r="A4304">
        <v>1</v>
      </c>
      <c r="B4304">
        <v>9040013</v>
      </c>
      <c r="C4304">
        <v>6</v>
      </c>
      <c r="D4304">
        <v>5</v>
      </c>
      <c r="E4304">
        <v>3</v>
      </c>
      <c r="F4304" t="s">
        <v>7</v>
      </c>
      <c r="G4304">
        <v>116</v>
      </c>
      <c r="M4304">
        <v>211</v>
      </c>
      <c r="P4304">
        <v>174.41401180099999</v>
      </c>
    </row>
    <row r="4305" spans="1:16" x14ac:dyDescent="0.25">
      <c r="A4305">
        <v>1</v>
      </c>
      <c r="B4305">
        <v>9040013</v>
      </c>
      <c r="C4305">
        <v>6</v>
      </c>
      <c r="D4305">
        <v>5</v>
      </c>
      <c r="E4305">
        <v>4</v>
      </c>
      <c r="F4305" t="s">
        <v>7</v>
      </c>
      <c r="G4305">
        <v>193</v>
      </c>
      <c r="M4305">
        <v>97</v>
      </c>
      <c r="P4305">
        <v>97</v>
      </c>
    </row>
    <row r="4306" spans="1:16" x14ac:dyDescent="0.25">
      <c r="A4306">
        <v>1</v>
      </c>
      <c r="B4306">
        <v>9040013</v>
      </c>
      <c r="C4306">
        <v>6</v>
      </c>
      <c r="D4306">
        <v>6</v>
      </c>
      <c r="E4306">
        <v>1</v>
      </c>
      <c r="F4306" t="s">
        <v>7</v>
      </c>
      <c r="G4306">
        <v>298</v>
      </c>
      <c r="M4306">
        <v>427</v>
      </c>
      <c r="P4306">
        <v>492.69230775800003</v>
      </c>
    </row>
    <row r="4307" spans="1:16" x14ac:dyDescent="0.25">
      <c r="A4307">
        <v>1</v>
      </c>
      <c r="B4307">
        <v>9040013</v>
      </c>
      <c r="C4307">
        <v>6</v>
      </c>
      <c r="D4307">
        <v>6</v>
      </c>
      <c r="E4307">
        <v>2</v>
      </c>
      <c r="F4307" t="s">
        <v>7</v>
      </c>
      <c r="G4307">
        <v>9696</v>
      </c>
      <c r="M4307">
        <v>9211</v>
      </c>
      <c r="P4307">
        <v>9211</v>
      </c>
    </row>
    <row r="4308" spans="1:16" x14ac:dyDescent="0.25">
      <c r="A4308">
        <v>1</v>
      </c>
      <c r="B4308">
        <v>9040013</v>
      </c>
      <c r="C4308">
        <v>6</v>
      </c>
      <c r="D4308">
        <v>6</v>
      </c>
      <c r="E4308">
        <v>3</v>
      </c>
      <c r="F4308" t="s">
        <v>7</v>
      </c>
      <c r="G4308">
        <v>268</v>
      </c>
      <c r="M4308">
        <v>487</v>
      </c>
      <c r="P4308">
        <v>402.55745851699999</v>
      </c>
    </row>
    <row r="4309" spans="1:16" x14ac:dyDescent="0.25">
      <c r="A4309">
        <v>1</v>
      </c>
      <c r="B4309">
        <v>9040013</v>
      </c>
      <c r="C4309">
        <v>6</v>
      </c>
      <c r="D4309">
        <v>6</v>
      </c>
      <c r="E4309">
        <v>4</v>
      </c>
      <c r="F4309" t="s">
        <v>7</v>
      </c>
      <c r="G4309">
        <v>1006</v>
      </c>
      <c r="M4309">
        <v>503</v>
      </c>
      <c r="P4309">
        <v>503</v>
      </c>
    </row>
    <row r="4310" spans="1:16" x14ac:dyDescent="0.25">
      <c r="A4310">
        <v>1</v>
      </c>
      <c r="B4310">
        <v>9040013</v>
      </c>
      <c r="C4310">
        <v>6</v>
      </c>
      <c r="D4310">
        <v>7</v>
      </c>
      <c r="E4310">
        <v>1</v>
      </c>
      <c r="F4310" t="s">
        <v>7</v>
      </c>
      <c r="G4310">
        <v>22</v>
      </c>
      <c r="M4310">
        <v>32</v>
      </c>
      <c r="P4310">
        <v>36.923076928</v>
      </c>
    </row>
    <row r="4311" spans="1:16" x14ac:dyDescent="0.25">
      <c r="A4311">
        <v>1</v>
      </c>
      <c r="B4311">
        <v>9040013</v>
      </c>
      <c r="C4311">
        <v>6</v>
      </c>
      <c r="D4311">
        <v>7</v>
      </c>
      <c r="E4311">
        <v>2</v>
      </c>
      <c r="F4311" t="s">
        <v>7</v>
      </c>
      <c r="G4311">
        <v>1849</v>
      </c>
      <c r="M4311">
        <v>1757</v>
      </c>
      <c r="P4311">
        <v>1757</v>
      </c>
    </row>
    <row r="4312" spans="1:16" x14ac:dyDescent="0.25">
      <c r="A4312">
        <v>1</v>
      </c>
      <c r="B4312">
        <v>9040013</v>
      </c>
      <c r="C4312">
        <v>6</v>
      </c>
      <c r="D4312">
        <v>7</v>
      </c>
      <c r="E4312">
        <v>3</v>
      </c>
      <c r="F4312" t="s">
        <v>7</v>
      </c>
      <c r="G4312">
        <v>35</v>
      </c>
      <c r="M4312">
        <v>64</v>
      </c>
      <c r="P4312">
        <v>52.902828223999997</v>
      </c>
    </row>
    <row r="4313" spans="1:16" x14ac:dyDescent="0.25">
      <c r="A4313">
        <v>1</v>
      </c>
      <c r="B4313">
        <v>9040013</v>
      </c>
      <c r="C4313">
        <v>6</v>
      </c>
      <c r="D4313">
        <v>7</v>
      </c>
      <c r="E4313">
        <v>4</v>
      </c>
      <c r="F4313" t="s">
        <v>7</v>
      </c>
      <c r="G4313">
        <v>214</v>
      </c>
      <c r="M4313">
        <v>107</v>
      </c>
      <c r="P4313">
        <v>107</v>
      </c>
    </row>
    <row r="4314" spans="1:16" x14ac:dyDescent="0.25">
      <c r="A4314">
        <v>1</v>
      </c>
      <c r="B4314">
        <v>9040014</v>
      </c>
      <c r="C4314">
        <v>6</v>
      </c>
      <c r="D4314">
        <v>1</v>
      </c>
      <c r="E4314">
        <v>1</v>
      </c>
      <c r="F4314" t="s">
        <v>7</v>
      </c>
      <c r="G4314">
        <v>1088</v>
      </c>
      <c r="M4314">
        <v>1990</v>
      </c>
      <c r="P4314">
        <v>2296.1538464599998</v>
      </c>
    </row>
    <row r="4315" spans="1:16" x14ac:dyDescent="0.25">
      <c r="A4315">
        <v>1</v>
      </c>
      <c r="B4315">
        <v>9040014</v>
      </c>
      <c r="C4315">
        <v>6</v>
      </c>
      <c r="D4315">
        <v>1</v>
      </c>
      <c r="E4315">
        <v>2</v>
      </c>
      <c r="F4315" t="s">
        <v>7</v>
      </c>
      <c r="G4315">
        <v>7909</v>
      </c>
      <c r="M4315">
        <v>7514</v>
      </c>
      <c r="P4315">
        <v>7514</v>
      </c>
    </row>
    <row r="4316" spans="1:16" x14ac:dyDescent="0.25">
      <c r="A4316">
        <v>1</v>
      </c>
      <c r="B4316">
        <v>9040014</v>
      </c>
      <c r="C4316">
        <v>6</v>
      </c>
      <c r="D4316">
        <v>1</v>
      </c>
      <c r="E4316">
        <v>3</v>
      </c>
      <c r="F4316" t="s">
        <v>7</v>
      </c>
      <c r="G4316">
        <v>365</v>
      </c>
      <c r="M4316">
        <v>496</v>
      </c>
      <c r="P4316">
        <v>409.996918736</v>
      </c>
    </row>
    <row r="4317" spans="1:16" x14ac:dyDescent="0.25">
      <c r="A4317">
        <v>1</v>
      </c>
      <c r="B4317">
        <v>9040014</v>
      </c>
      <c r="C4317">
        <v>6</v>
      </c>
      <c r="D4317">
        <v>1</v>
      </c>
      <c r="E4317">
        <v>4</v>
      </c>
      <c r="F4317" t="s">
        <v>7</v>
      </c>
      <c r="G4317">
        <v>27</v>
      </c>
      <c r="M4317">
        <v>14</v>
      </c>
      <c r="P4317">
        <v>14</v>
      </c>
    </row>
    <row r="4318" spans="1:16" x14ac:dyDescent="0.25">
      <c r="A4318">
        <v>1</v>
      </c>
      <c r="B4318">
        <v>9040014</v>
      </c>
      <c r="C4318">
        <v>6</v>
      </c>
      <c r="D4318">
        <v>2</v>
      </c>
      <c r="E4318">
        <v>1</v>
      </c>
      <c r="F4318" t="s">
        <v>7</v>
      </c>
      <c r="G4318">
        <v>199</v>
      </c>
      <c r="M4318">
        <v>364</v>
      </c>
      <c r="P4318">
        <v>420.00000005599998</v>
      </c>
    </row>
    <row r="4319" spans="1:16" x14ac:dyDescent="0.25">
      <c r="A4319">
        <v>1</v>
      </c>
      <c r="B4319">
        <v>9040014</v>
      </c>
      <c r="C4319">
        <v>6</v>
      </c>
      <c r="D4319">
        <v>2</v>
      </c>
      <c r="E4319">
        <v>2</v>
      </c>
      <c r="F4319" t="s">
        <v>7</v>
      </c>
      <c r="G4319">
        <v>1258</v>
      </c>
      <c r="M4319">
        <v>1195</v>
      </c>
      <c r="P4319">
        <v>1195</v>
      </c>
    </row>
    <row r="4320" spans="1:16" x14ac:dyDescent="0.25">
      <c r="A4320">
        <v>1</v>
      </c>
      <c r="B4320">
        <v>9040014</v>
      </c>
      <c r="C4320">
        <v>6</v>
      </c>
      <c r="D4320">
        <v>2</v>
      </c>
      <c r="E4320">
        <v>3</v>
      </c>
      <c r="F4320" t="s">
        <v>7</v>
      </c>
      <c r="G4320">
        <v>85</v>
      </c>
      <c r="M4320">
        <v>115</v>
      </c>
      <c r="P4320">
        <v>95.059769464999988</v>
      </c>
    </row>
    <row r="4321" spans="1:16" x14ac:dyDescent="0.25">
      <c r="A4321">
        <v>1</v>
      </c>
      <c r="B4321">
        <v>9040014</v>
      </c>
      <c r="C4321">
        <v>6</v>
      </c>
      <c r="D4321">
        <v>2</v>
      </c>
      <c r="E4321">
        <v>4</v>
      </c>
      <c r="F4321" t="s">
        <v>7</v>
      </c>
      <c r="G4321">
        <v>15</v>
      </c>
      <c r="M4321">
        <v>8</v>
      </c>
      <c r="P4321">
        <v>8</v>
      </c>
    </row>
    <row r="4322" spans="1:16" x14ac:dyDescent="0.25">
      <c r="A4322">
        <v>1</v>
      </c>
      <c r="B4322">
        <v>9040014</v>
      </c>
      <c r="C4322">
        <v>6</v>
      </c>
      <c r="D4322">
        <v>3</v>
      </c>
      <c r="E4322">
        <v>1</v>
      </c>
      <c r="F4322" t="s">
        <v>7</v>
      </c>
      <c r="G4322">
        <v>108</v>
      </c>
      <c r="M4322">
        <v>198</v>
      </c>
      <c r="P4322">
        <v>228.46153849199999</v>
      </c>
    </row>
    <row r="4323" spans="1:16" x14ac:dyDescent="0.25">
      <c r="A4323">
        <v>1</v>
      </c>
      <c r="B4323">
        <v>9040014</v>
      </c>
      <c r="C4323">
        <v>6</v>
      </c>
      <c r="D4323">
        <v>3</v>
      </c>
      <c r="E4323">
        <v>2</v>
      </c>
      <c r="F4323" t="s">
        <v>7</v>
      </c>
      <c r="G4323">
        <v>1791</v>
      </c>
      <c r="M4323">
        <v>1701</v>
      </c>
      <c r="P4323">
        <v>1701</v>
      </c>
    </row>
    <row r="4324" spans="1:16" x14ac:dyDescent="0.25">
      <c r="A4324">
        <v>1</v>
      </c>
      <c r="B4324">
        <v>9040014</v>
      </c>
      <c r="C4324">
        <v>6</v>
      </c>
      <c r="D4324">
        <v>3</v>
      </c>
      <c r="E4324">
        <v>3</v>
      </c>
      <c r="F4324" t="s">
        <v>7</v>
      </c>
      <c r="G4324">
        <v>86</v>
      </c>
      <c r="M4324">
        <v>117</v>
      </c>
      <c r="P4324">
        <v>96.712982846999992</v>
      </c>
    </row>
    <row r="4325" spans="1:16" x14ac:dyDescent="0.25">
      <c r="A4325">
        <v>1</v>
      </c>
      <c r="B4325">
        <v>9040014</v>
      </c>
      <c r="C4325">
        <v>6</v>
      </c>
      <c r="D4325">
        <v>3</v>
      </c>
      <c r="E4325">
        <v>4</v>
      </c>
      <c r="F4325" t="s">
        <v>7</v>
      </c>
      <c r="G4325">
        <v>90</v>
      </c>
      <c r="M4325">
        <v>45</v>
      </c>
      <c r="P4325">
        <v>45</v>
      </c>
    </row>
    <row r="4326" spans="1:16" x14ac:dyDescent="0.25">
      <c r="A4326">
        <v>1</v>
      </c>
      <c r="B4326">
        <v>9040014</v>
      </c>
      <c r="C4326">
        <v>6</v>
      </c>
      <c r="D4326">
        <v>4</v>
      </c>
      <c r="E4326">
        <v>1</v>
      </c>
      <c r="F4326" t="s">
        <v>7</v>
      </c>
      <c r="G4326">
        <v>675</v>
      </c>
      <c r="M4326">
        <v>1235</v>
      </c>
      <c r="P4326">
        <v>1425.00000019</v>
      </c>
    </row>
    <row r="4327" spans="1:16" x14ac:dyDescent="0.25">
      <c r="A4327">
        <v>1</v>
      </c>
      <c r="B4327">
        <v>9040014</v>
      </c>
      <c r="C4327">
        <v>6</v>
      </c>
      <c r="D4327">
        <v>4</v>
      </c>
      <c r="E4327">
        <v>2</v>
      </c>
      <c r="F4327" t="s">
        <v>7</v>
      </c>
      <c r="G4327">
        <v>8139</v>
      </c>
      <c r="M4327">
        <v>7732</v>
      </c>
      <c r="P4327">
        <v>7732</v>
      </c>
    </row>
    <row r="4328" spans="1:16" x14ac:dyDescent="0.25">
      <c r="A4328">
        <v>1</v>
      </c>
      <c r="B4328">
        <v>9040014</v>
      </c>
      <c r="C4328">
        <v>6</v>
      </c>
      <c r="D4328">
        <v>4</v>
      </c>
      <c r="E4328">
        <v>3</v>
      </c>
      <c r="F4328" t="s">
        <v>7</v>
      </c>
      <c r="G4328">
        <v>407</v>
      </c>
      <c r="M4328">
        <v>553</v>
      </c>
      <c r="P4328">
        <v>457.11350012299999</v>
      </c>
    </row>
    <row r="4329" spans="1:16" x14ac:dyDescent="0.25">
      <c r="A4329">
        <v>1</v>
      </c>
      <c r="B4329">
        <v>9040014</v>
      </c>
      <c r="C4329">
        <v>6</v>
      </c>
      <c r="D4329">
        <v>4</v>
      </c>
      <c r="E4329">
        <v>4</v>
      </c>
      <c r="F4329" t="s">
        <v>7</v>
      </c>
      <c r="G4329">
        <v>84</v>
      </c>
      <c r="M4329">
        <v>42</v>
      </c>
      <c r="P4329">
        <v>42</v>
      </c>
    </row>
    <row r="4330" spans="1:16" x14ac:dyDescent="0.25">
      <c r="A4330">
        <v>1</v>
      </c>
      <c r="B4330">
        <v>9040014</v>
      </c>
      <c r="C4330">
        <v>6</v>
      </c>
      <c r="D4330">
        <v>5</v>
      </c>
      <c r="E4330">
        <v>1</v>
      </c>
      <c r="F4330" t="s">
        <v>7</v>
      </c>
      <c r="G4330">
        <v>343</v>
      </c>
      <c r="M4330">
        <v>627</v>
      </c>
      <c r="P4330">
        <v>723.46153855800003</v>
      </c>
    </row>
    <row r="4331" spans="1:16" x14ac:dyDescent="0.25">
      <c r="A4331">
        <v>1</v>
      </c>
      <c r="B4331">
        <v>9040014</v>
      </c>
      <c r="C4331">
        <v>6</v>
      </c>
      <c r="D4331">
        <v>5</v>
      </c>
      <c r="E4331">
        <v>2</v>
      </c>
      <c r="F4331" t="s">
        <v>7</v>
      </c>
      <c r="G4331">
        <v>7052</v>
      </c>
      <c r="M4331">
        <v>6699</v>
      </c>
      <c r="P4331">
        <v>6699</v>
      </c>
    </row>
    <row r="4332" spans="1:16" x14ac:dyDescent="0.25">
      <c r="A4332">
        <v>1</v>
      </c>
      <c r="B4332">
        <v>9040014</v>
      </c>
      <c r="C4332">
        <v>6</v>
      </c>
      <c r="D4332">
        <v>5</v>
      </c>
      <c r="E4332">
        <v>3</v>
      </c>
      <c r="F4332" t="s">
        <v>7</v>
      </c>
      <c r="G4332">
        <v>446</v>
      </c>
      <c r="M4332">
        <v>606</v>
      </c>
      <c r="P4332">
        <v>500.92365474599995</v>
      </c>
    </row>
    <row r="4333" spans="1:16" x14ac:dyDescent="0.25">
      <c r="A4333">
        <v>1</v>
      </c>
      <c r="B4333">
        <v>9040014</v>
      </c>
      <c r="C4333">
        <v>6</v>
      </c>
      <c r="D4333">
        <v>5</v>
      </c>
      <c r="E4333">
        <v>4</v>
      </c>
      <c r="F4333" t="s">
        <v>7</v>
      </c>
      <c r="G4333">
        <v>340</v>
      </c>
      <c r="M4333">
        <v>170</v>
      </c>
      <c r="P4333">
        <v>170</v>
      </c>
    </row>
    <row r="4334" spans="1:16" x14ac:dyDescent="0.25">
      <c r="A4334">
        <v>1</v>
      </c>
      <c r="B4334">
        <v>9040014</v>
      </c>
      <c r="C4334">
        <v>6</v>
      </c>
      <c r="D4334">
        <v>6</v>
      </c>
      <c r="E4334">
        <v>1</v>
      </c>
      <c r="F4334" t="s">
        <v>7</v>
      </c>
      <c r="G4334">
        <v>278</v>
      </c>
      <c r="M4334">
        <v>508</v>
      </c>
      <c r="P4334">
        <v>586.15384623199998</v>
      </c>
    </row>
    <row r="4335" spans="1:16" x14ac:dyDescent="0.25">
      <c r="A4335">
        <v>1</v>
      </c>
      <c r="B4335">
        <v>9040014</v>
      </c>
      <c r="C4335">
        <v>6</v>
      </c>
      <c r="D4335">
        <v>6</v>
      </c>
      <c r="E4335">
        <v>2</v>
      </c>
      <c r="F4335" t="s">
        <v>7</v>
      </c>
      <c r="G4335">
        <v>16822</v>
      </c>
      <c r="M4335">
        <v>15981</v>
      </c>
      <c r="P4335">
        <v>15981</v>
      </c>
    </row>
    <row r="4336" spans="1:16" x14ac:dyDescent="0.25">
      <c r="A4336">
        <v>1</v>
      </c>
      <c r="B4336">
        <v>9040014</v>
      </c>
      <c r="C4336">
        <v>6</v>
      </c>
      <c r="D4336">
        <v>6</v>
      </c>
      <c r="E4336">
        <v>3</v>
      </c>
      <c r="F4336" t="s">
        <v>7</v>
      </c>
      <c r="G4336">
        <v>498</v>
      </c>
      <c r="M4336">
        <v>676</v>
      </c>
      <c r="P4336">
        <v>558.786123116</v>
      </c>
    </row>
    <row r="4337" spans="1:16" x14ac:dyDescent="0.25">
      <c r="A4337">
        <v>1</v>
      </c>
      <c r="B4337">
        <v>9040014</v>
      </c>
      <c r="C4337">
        <v>6</v>
      </c>
      <c r="D4337">
        <v>6</v>
      </c>
      <c r="E4337">
        <v>4</v>
      </c>
      <c r="F4337" t="s">
        <v>7</v>
      </c>
      <c r="G4337">
        <v>674</v>
      </c>
      <c r="M4337">
        <v>337</v>
      </c>
      <c r="P4337">
        <v>337</v>
      </c>
    </row>
    <row r="4338" spans="1:16" x14ac:dyDescent="0.25">
      <c r="A4338">
        <v>1</v>
      </c>
      <c r="B4338">
        <v>9040014</v>
      </c>
      <c r="C4338">
        <v>6</v>
      </c>
      <c r="D4338">
        <v>7</v>
      </c>
      <c r="E4338">
        <v>1</v>
      </c>
      <c r="F4338" t="s">
        <v>7</v>
      </c>
      <c r="G4338">
        <v>9</v>
      </c>
      <c r="M4338">
        <v>16</v>
      </c>
      <c r="P4338">
        <v>18.461538464</v>
      </c>
    </row>
    <row r="4339" spans="1:16" x14ac:dyDescent="0.25">
      <c r="A4339">
        <v>1</v>
      </c>
      <c r="B4339">
        <v>9040014</v>
      </c>
      <c r="C4339">
        <v>6</v>
      </c>
      <c r="D4339">
        <v>7</v>
      </c>
      <c r="E4339">
        <v>2</v>
      </c>
      <c r="F4339" t="s">
        <v>7</v>
      </c>
      <c r="G4339">
        <v>1792</v>
      </c>
      <c r="M4339">
        <v>1702</v>
      </c>
      <c r="P4339">
        <v>1702</v>
      </c>
    </row>
    <row r="4340" spans="1:16" x14ac:dyDescent="0.25">
      <c r="A4340">
        <v>1</v>
      </c>
      <c r="B4340">
        <v>9040014</v>
      </c>
      <c r="C4340">
        <v>6</v>
      </c>
      <c r="D4340">
        <v>7</v>
      </c>
      <c r="E4340">
        <v>3</v>
      </c>
      <c r="F4340" t="s">
        <v>7</v>
      </c>
      <c r="G4340">
        <v>39</v>
      </c>
      <c r="M4340">
        <v>53</v>
      </c>
      <c r="P4340">
        <v>43.810154622999995</v>
      </c>
    </row>
    <row r="4341" spans="1:16" x14ac:dyDescent="0.25">
      <c r="A4341">
        <v>1</v>
      </c>
      <c r="B4341">
        <v>9040014</v>
      </c>
      <c r="C4341">
        <v>6</v>
      </c>
      <c r="D4341">
        <v>7</v>
      </c>
      <c r="E4341">
        <v>4</v>
      </c>
      <c r="F4341" t="s">
        <v>7</v>
      </c>
      <c r="G4341">
        <v>150</v>
      </c>
      <c r="M4341">
        <v>75</v>
      </c>
      <c r="P4341">
        <v>75</v>
      </c>
    </row>
    <row r="4342" spans="1:16" x14ac:dyDescent="0.25">
      <c r="A4342">
        <v>1</v>
      </c>
      <c r="B4342">
        <v>9040015</v>
      </c>
      <c r="C4342">
        <v>6</v>
      </c>
      <c r="D4342">
        <v>1</v>
      </c>
      <c r="E4342">
        <v>1</v>
      </c>
      <c r="F4342" t="s">
        <v>7</v>
      </c>
      <c r="G4342">
        <v>0</v>
      </c>
      <c r="M4342">
        <v>0</v>
      </c>
      <c r="P4342">
        <v>0</v>
      </c>
    </row>
    <row r="4343" spans="1:16" x14ac:dyDescent="0.25">
      <c r="A4343">
        <v>1</v>
      </c>
      <c r="B4343">
        <v>9040015</v>
      </c>
      <c r="C4343">
        <v>6</v>
      </c>
      <c r="D4343">
        <v>1</v>
      </c>
      <c r="E4343">
        <v>2</v>
      </c>
      <c r="F4343" t="s">
        <v>7</v>
      </c>
      <c r="G4343">
        <v>0</v>
      </c>
      <c r="M4343">
        <v>0</v>
      </c>
      <c r="P4343">
        <v>0</v>
      </c>
    </row>
    <row r="4344" spans="1:16" x14ac:dyDescent="0.25">
      <c r="A4344">
        <v>1</v>
      </c>
      <c r="B4344">
        <v>9040015</v>
      </c>
      <c r="C4344">
        <v>6</v>
      </c>
      <c r="D4344">
        <v>1</v>
      </c>
      <c r="E4344">
        <v>3</v>
      </c>
      <c r="F4344" t="s">
        <v>7</v>
      </c>
      <c r="G4344">
        <v>0</v>
      </c>
      <c r="M4344">
        <v>0</v>
      </c>
      <c r="P4344">
        <v>0</v>
      </c>
    </row>
    <row r="4345" spans="1:16" x14ac:dyDescent="0.25">
      <c r="A4345">
        <v>1</v>
      </c>
      <c r="B4345">
        <v>9040015</v>
      </c>
      <c r="C4345">
        <v>6</v>
      </c>
      <c r="D4345">
        <v>1</v>
      </c>
      <c r="E4345">
        <v>4</v>
      </c>
      <c r="F4345" t="s">
        <v>7</v>
      </c>
      <c r="G4345">
        <v>0</v>
      </c>
      <c r="M4345">
        <v>0</v>
      </c>
      <c r="P4345">
        <v>0</v>
      </c>
    </row>
    <row r="4346" spans="1:16" x14ac:dyDescent="0.25">
      <c r="A4346">
        <v>1</v>
      </c>
      <c r="B4346">
        <v>9040015</v>
      </c>
      <c r="C4346">
        <v>6</v>
      </c>
      <c r="D4346">
        <v>2</v>
      </c>
      <c r="E4346">
        <v>1</v>
      </c>
      <c r="F4346" t="s">
        <v>7</v>
      </c>
      <c r="G4346">
        <v>443</v>
      </c>
      <c r="M4346">
        <v>826</v>
      </c>
      <c r="P4346">
        <v>953.07692320399997</v>
      </c>
    </row>
    <row r="4347" spans="1:16" x14ac:dyDescent="0.25">
      <c r="A4347">
        <v>1</v>
      </c>
      <c r="B4347">
        <v>9040015</v>
      </c>
      <c r="C4347">
        <v>6</v>
      </c>
      <c r="D4347">
        <v>2</v>
      </c>
      <c r="E4347">
        <v>2</v>
      </c>
      <c r="F4347" t="s">
        <v>7</v>
      </c>
      <c r="G4347">
        <v>1793</v>
      </c>
      <c r="M4347">
        <v>1703</v>
      </c>
      <c r="P4347">
        <v>1703</v>
      </c>
    </row>
    <row r="4348" spans="1:16" x14ac:dyDescent="0.25">
      <c r="A4348">
        <v>1</v>
      </c>
      <c r="B4348">
        <v>9040015</v>
      </c>
      <c r="C4348">
        <v>6</v>
      </c>
      <c r="D4348">
        <v>2</v>
      </c>
      <c r="E4348">
        <v>3</v>
      </c>
      <c r="F4348" t="s">
        <v>7</v>
      </c>
      <c r="G4348">
        <v>358</v>
      </c>
      <c r="M4348">
        <v>531</v>
      </c>
      <c r="P4348">
        <v>438.92815292099999</v>
      </c>
    </row>
    <row r="4349" spans="1:16" x14ac:dyDescent="0.25">
      <c r="A4349">
        <v>1</v>
      </c>
      <c r="B4349">
        <v>9040015</v>
      </c>
      <c r="C4349">
        <v>6</v>
      </c>
      <c r="D4349">
        <v>2</v>
      </c>
      <c r="E4349">
        <v>4</v>
      </c>
      <c r="F4349" t="s">
        <v>7</v>
      </c>
      <c r="G4349">
        <v>18</v>
      </c>
      <c r="M4349">
        <v>9</v>
      </c>
      <c r="P4349">
        <v>9</v>
      </c>
    </row>
    <row r="4350" spans="1:16" x14ac:dyDescent="0.25">
      <c r="A4350">
        <v>1</v>
      </c>
      <c r="B4350">
        <v>9040015</v>
      </c>
      <c r="C4350">
        <v>6</v>
      </c>
      <c r="D4350">
        <v>3</v>
      </c>
      <c r="E4350">
        <v>1</v>
      </c>
      <c r="F4350" t="s">
        <v>7</v>
      </c>
      <c r="G4350">
        <v>313</v>
      </c>
      <c r="M4350">
        <v>584</v>
      </c>
      <c r="P4350">
        <v>673.84615393600006</v>
      </c>
    </row>
    <row r="4351" spans="1:16" x14ac:dyDescent="0.25">
      <c r="A4351">
        <v>1</v>
      </c>
      <c r="B4351">
        <v>9040015</v>
      </c>
      <c r="C4351">
        <v>6</v>
      </c>
      <c r="D4351">
        <v>3</v>
      </c>
      <c r="E4351">
        <v>2</v>
      </c>
      <c r="F4351" t="s">
        <v>7</v>
      </c>
      <c r="G4351">
        <v>2685</v>
      </c>
      <c r="M4351">
        <v>2551</v>
      </c>
      <c r="P4351">
        <v>2551</v>
      </c>
    </row>
    <row r="4352" spans="1:16" x14ac:dyDescent="0.25">
      <c r="A4352">
        <v>1</v>
      </c>
      <c r="B4352">
        <v>9040015</v>
      </c>
      <c r="C4352">
        <v>6</v>
      </c>
      <c r="D4352">
        <v>3</v>
      </c>
      <c r="E4352">
        <v>3</v>
      </c>
      <c r="F4352" t="s">
        <v>7</v>
      </c>
      <c r="G4352">
        <v>477</v>
      </c>
      <c r="M4352">
        <v>708</v>
      </c>
      <c r="P4352">
        <v>585.23753722799995</v>
      </c>
    </row>
    <row r="4353" spans="1:16" x14ac:dyDescent="0.25">
      <c r="A4353">
        <v>1</v>
      </c>
      <c r="B4353">
        <v>9040015</v>
      </c>
      <c r="C4353">
        <v>6</v>
      </c>
      <c r="D4353">
        <v>3</v>
      </c>
      <c r="E4353">
        <v>4</v>
      </c>
      <c r="F4353" t="s">
        <v>7</v>
      </c>
      <c r="G4353">
        <v>92</v>
      </c>
      <c r="M4353">
        <v>46</v>
      </c>
      <c r="P4353">
        <v>46</v>
      </c>
    </row>
    <row r="4354" spans="1:16" x14ac:dyDescent="0.25">
      <c r="A4354">
        <v>1</v>
      </c>
      <c r="B4354">
        <v>9040015</v>
      </c>
      <c r="C4354">
        <v>6</v>
      </c>
      <c r="D4354">
        <v>4</v>
      </c>
      <c r="E4354">
        <v>1</v>
      </c>
      <c r="F4354" t="s">
        <v>7</v>
      </c>
      <c r="G4354">
        <v>18</v>
      </c>
      <c r="M4354">
        <v>34</v>
      </c>
      <c r="P4354">
        <v>39.230769236</v>
      </c>
    </row>
    <row r="4355" spans="1:16" x14ac:dyDescent="0.25">
      <c r="A4355">
        <v>1</v>
      </c>
      <c r="B4355">
        <v>9040015</v>
      </c>
      <c r="C4355">
        <v>6</v>
      </c>
      <c r="D4355">
        <v>4</v>
      </c>
      <c r="E4355">
        <v>2</v>
      </c>
      <c r="F4355" t="s">
        <v>7</v>
      </c>
      <c r="G4355">
        <v>818</v>
      </c>
      <c r="M4355">
        <v>777</v>
      </c>
      <c r="P4355">
        <v>777</v>
      </c>
    </row>
    <row r="4356" spans="1:16" x14ac:dyDescent="0.25">
      <c r="A4356">
        <v>1</v>
      </c>
      <c r="B4356">
        <v>9040015</v>
      </c>
      <c r="C4356">
        <v>6</v>
      </c>
      <c r="D4356">
        <v>4</v>
      </c>
      <c r="E4356">
        <v>3</v>
      </c>
      <c r="F4356" t="s">
        <v>7</v>
      </c>
      <c r="G4356">
        <v>110</v>
      </c>
      <c r="M4356">
        <v>163</v>
      </c>
      <c r="P4356">
        <v>134.736890633</v>
      </c>
    </row>
    <row r="4357" spans="1:16" x14ac:dyDescent="0.25">
      <c r="A4357">
        <v>1</v>
      </c>
      <c r="B4357">
        <v>9040015</v>
      </c>
      <c r="C4357">
        <v>6</v>
      </c>
      <c r="D4357">
        <v>4</v>
      </c>
      <c r="E4357">
        <v>4</v>
      </c>
      <c r="F4357" t="s">
        <v>7</v>
      </c>
      <c r="G4357">
        <v>3</v>
      </c>
      <c r="M4357">
        <v>2</v>
      </c>
      <c r="P4357">
        <v>2</v>
      </c>
    </row>
    <row r="4358" spans="1:16" x14ac:dyDescent="0.25">
      <c r="A4358">
        <v>1</v>
      </c>
      <c r="B4358">
        <v>9040015</v>
      </c>
      <c r="C4358">
        <v>6</v>
      </c>
      <c r="D4358">
        <v>5</v>
      </c>
      <c r="E4358">
        <v>1</v>
      </c>
      <c r="F4358" t="s">
        <v>7</v>
      </c>
      <c r="G4358">
        <v>61</v>
      </c>
      <c r="M4358">
        <v>114</v>
      </c>
      <c r="P4358">
        <v>131.53846155600002</v>
      </c>
    </row>
    <row r="4359" spans="1:16" x14ac:dyDescent="0.25">
      <c r="A4359">
        <v>1</v>
      </c>
      <c r="B4359">
        <v>9040015</v>
      </c>
      <c r="C4359">
        <v>6</v>
      </c>
      <c r="D4359">
        <v>5</v>
      </c>
      <c r="E4359">
        <v>2</v>
      </c>
      <c r="F4359" t="s">
        <v>7</v>
      </c>
      <c r="G4359">
        <v>1108</v>
      </c>
      <c r="M4359">
        <v>1053</v>
      </c>
      <c r="P4359">
        <v>1053</v>
      </c>
    </row>
    <row r="4360" spans="1:16" x14ac:dyDescent="0.25">
      <c r="A4360">
        <v>1</v>
      </c>
      <c r="B4360">
        <v>9040015</v>
      </c>
      <c r="C4360">
        <v>6</v>
      </c>
      <c r="D4360">
        <v>5</v>
      </c>
      <c r="E4360">
        <v>3</v>
      </c>
      <c r="F4360" t="s">
        <v>7</v>
      </c>
      <c r="G4360">
        <v>137</v>
      </c>
      <c r="M4360">
        <v>203</v>
      </c>
      <c r="P4360">
        <v>167.801158273</v>
      </c>
    </row>
    <row r="4361" spans="1:16" x14ac:dyDescent="0.25">
      <c r="A4361">
        <v>1</v>
      </c>
      <c r="B4361">
        <v>9040015</v>
      </c>
      <c r="C4361">
        <v>6</v>
      </c>
      <c r="D4361">
        <v>5</v>
      </c>
      <c r="E4361">
        <v>4</v>
      </c>
      <c r="F4361" t="s">
        <v>7</v>
      </c>
      <c r="G4361">
        <v>102</v>
      </c>
      <c r="M4361">
        <v>51</v>
      </c>
      <c r="P4361">
        <v>51</v>
      </c>
    </row>
    <row r="4362" spans="1:16" x14ac:dyDescent="0.25">
      <c r="A4362">
        <v>1</v>
      </c>
      <c r="B4362">
        <v>9040015</v>
      </c>
      <c r="C4362">
        <v>6</v>
      </c>
      <c r="D4362">
        <v>6</v>
      </c>
      <c r="E4362">
        <v>1</v>
      </c>
      <c r="F4362" t="s">
        <v>7</v>
      </c>
      <c r="G4362">
        <v>88</v>
      </c>
      <c r="M4362">
        <v>164</v>
      </c>
      <c r="P4362">
        <v>189.230769256</v>
      </c>
    </row>
    <row r="4363" spans="1:16" x14ac:dyDescent="0.25">
      <c r="A4363">
        <v>1</v>
      </c>
      <c r="B4363">
        <v>9040015</v>
      </c>
      <c r="C4363">
        <v>6</v>
      </c>
      <c r="D4363">
        <v>6</v>
      </c>
      <c r="E4363">
        <v>2</v>
      </c>
      <c r="F4363" t="s">
        <v>7</v>
      </c>
      <c r="G4363">
        <v>7172</v>
      </c>
      <c r="M4363">
        <v>6813</v>
      </c>
      <c r="P4363">
        <v>6813</v>
      </c>
    </row>
    <row r="4364" spans="1:16" x14ac:dyDescent="0.25">
      <c r="A4364">
        <v>1</v>
      </c>
      <c r="B4364">
        <v>9040015</v>
      </c>
      <c r="C4364">
        <v>6</v>
      </c>
      <c r="D4364">
        <v>6</v>
      </c>
      <c r="E4364">
        <v>3</v>
      </c>
      <c r="F4364" t="s">
        <v>7</v>
      </c>
      <c r="G4364">
        <v>281</v>
      </c>
      <c r="M4364">
        <v>417</v>
      </c>
      <c r="P4364">
        <v>344.694990147</v>
      </c>
    </row>
    <row r="4365" spans="1:16" x14ac:dyDescent="0.25">
      <c r="A4365">
        <v>1</v>
      </c>
      <c r="B4365">
        <v>9040015</v>
      </c>
      <c r="C4365">
        <v>6</v>
      </c>
      <c r="D4365">
        <v>6</v>
      </c>
      <c r="E4365">
        <v>4</v>
      </c>
      <c r="F4365" t="s">
        <v>7</v>
      </c>
      <c r="G4365">
        <v>781</v>
      </c>
      <c r="M4365">
        <v>391</v>
      </c>
      <c r="P4365">
        <v>391</v>
      </c>
    </row>
    <row r="4366" spans="1:16" x14ac:dyDescent="0.25">
      <c r="A4366">
        <v>1</v>
      </c>
      <c r="B4366">
        <v>9040015</v>
      </c>
      <c r="C4366">
        <v>6</v>
      </c>
      <c r="D4366">
        <v>7</v>
      </c>
      <c r="E4366">
        <v>1</v>
      </c>
      <c r="F4366" t="s">
        <v>7</v>
      </c>
      <c r="G4366">
        <v>6</v>
      </c>
      <c r="M4366">
        <v>11</v>
      </c>
      <c r="P4366">
        <v>12.692307694</v>
      </c>
    </row>
    <row r="4367" spans="1:16" x14ac:dyDescent="0.25">
      <c r="A4367">
        <v>1</v>
      </c>
      <c r="B4367">
        <v>9040015</v>
      </c>
      <c r="C4367">
        <v>6</v>
      </c>
      <c r="D4367">
        <v>7</v>
      </c>
      <c r="E4367">
        <v>2</v>
      </c>
      <c r="F4367" t="s">
        <v>7</v>
      </c>
      <c r="G4367">
        <v>2505</v>
      </c>
      <c r="M4367">
        <v>2380</v>
      </c>
      <c r="P4367">
        <v>2380</v>
      </c>
    </row>
    <row r="4368" spans="1:16" x14ac:dyDescent="0.25">
      <c r="A4368">
        <v>1</v>
      </c>
      <c r="B4368">
        <v>9040015</v>
      </c>
      <c r="C4368">
        <v>6</v>
      </c>
      <c r="D4368">
        <v>7</v>
      </c>
      <c r="E4368">
        <v>3</v>
      </c>
      <c r="F4368" t="s">
        <v>7</v>
      </c>
      <c r="G4368">
        <v>92</v>
      </c>
      <c r="M4368">
        <v>137</v>
      </c>
      <c r="P4368">
        <v>113.24511666699999</v>
      </c>
    </row>
    <row r="4369" spans="1:16" x14ac:dyDescent="0.25">
      <c r="A4369">
        <v>1</v>
      </c>
      <c r="B4369">
        <v>9040015</v>
      </c>
      <c r="C4369">
        <v>6</v>
      </c>
      <c r="D4369">
        <v>7</v>
      </c>
      <c r="E4369">
        <v>4</v>
      </c>
      <c r="F4369" t="s">
        <v>7</v>
      </c>
      <c r="G4369">
        <v>414</v>
      </c>
      <c r="M4369">
        <v>207</v>
      </c>
      <c r="P4369">
        <v>207</v>
      </c>
    </row>
    <row r="4370" spans="1:16" x14ac:dyDescent="0.25">
      <c r="A4370">
        <v>1</v>
      </c>
      <c r="B4370">
        <v>9040016</v>
      </c>
      <c r="C4370">
        <v>6</v>
      </c>
      <c r="D4370">
        <v>1</v>
      </c>
      <c r="E4370">
        <v>1</v>
      </c>
      <c r="F4370" t="s">
        <v>7</v>
      </c>
      <c r="G4370">
        <v>0</v>
      </c>
      <c r="M4370">
        <v>0</v>
      </c>
      <c r="P4370">
        <v>0</v>
      </c>
    </row>
    <row r="4371" spans="1:16" x14ac:dyDescent="0.25">
      <c r="A4371">
        <v>1</v>
      </c>
      <c r="B4371">
        <v>9040016</v>
      </c>
      <c r="C4371">
        <v>6</v>
      </c>
      <c r="D4371">
        <v>1</v>
      </c>
      <c r="E4371">
        <v>2</v>
      </c>
      <c r="F4371" t="s">
        <v>7</v>
      </c>
      <c r="G4371">
        <v>0</v>
      </c>
      <c r="M4371">
        <v>0</v>
      </c>
      <c r="P4371">
        <v>0</v>
      </c>
    </row>
    <row r="4372" spans="1:16" x14ac:dyDescent="0.25">
      <c r="A4372">
        <v>1</v>
      </c>
      <c r="B4372">
        <v>9040016</v>
      </c>
      <c r="C4372">
        <v>6</v>
      </c>
      <c r="D4372">
        <v>1</v>
      </c>
      <c r="E4372">
        <v>3</v>
      </c>
      <c r="F4372" t="s">
        <v>7</v>
      </c>
      <c r="G4372">
        <v>0</v>
      </c>
      <c r="M4372">
        <v>0</v>
      </c>
      <c r="P4372">
        <v>0</v>
      </c>
    </row>
    <row r="4373" spans="1:16" x14ac:dyDescent="0.25">
      <c r="A4373">
        <v>1</v>
      </c>
      <c r="B4373">
        <v>9040016</v>
      </c>
      <c r="C4373">
        <v>6</v>
      </c>
      <c r="D4373">
        <v>1</v>
      </c>
      <c r="E4373">
        <v>4</v>
      </c>
      <c r="F4373" t="s">
        <v>7</v>
      </c>
      <c r="G4373">
        <v>0</v>
      </c>
      <c r="M4373">
        <v>0</v>
      </c>
      <c r="P4373">
        <v>0</v>
      </c>
    </row>
    <row r="4374" spans="1:16" x14ac:dyDescent="0.25">
      <c r="A4374">
        <v>1</v>
      </c>
      <c r="B4374">
        <v>9040016</v>
      </c>
      <c r="C4374">
        <v>6</v>
      </c>
      <c r="D4374">
        <v>2</v>
      </c>
      <c r="E4374">
        <v>1</v>
      </c>
      <c r="F4374" t="s">
        <v>7</v>
      </c>
      <c r="G4374">
        <v>529</v>
      </c>
      <c r="M4374">
        <v>818</v>
      </c>
      <c r="P4374">
        <v>943.84615397200002</v>
      </c>
    </row>
    <row r="4375" spans="1:16" x14ac:dyDescent="0.25">
      <c r="A4375">
        <v>1</v>
      </c>
      <c r="B4375">
        <v>9040016</v>
      </c>
      <c r="C4375">
        <v>6</v>
      </c>
      <c r="D4375">
        <v>2</v>
      </c>
      <c r="E4375">
        <v>2</v>
      </c>
      <c r="F4375" t="s">
        <v>7</v>
      </c>
      <c r="G4375">
        <v>1505</v>
      </c>
      <c r="M4375">
        <v>1430</v>
      </c>
      <c r="P4375">
        <v>1430</v>
      </c>
    </row>
    <row r="4376" spans="1:16" x14ac:dyDescent="0.25">
      <c r="A4376">
        <v>1</v>
      </c>
      <c r="B4376">
        <v>9040016</v>
      </c>
      <c r="C4376">
        <v>6</v>
      </c>
      <c r="D4376">
        <v>2</v>
      </c>
      <c r="E4376">
        <v>3</v>
      </c>
      <c r="F4376" t="s">
        <v>7</v>
      </c>
      <c r="G4376">
        <v>331</v>
      </c>
      <c r="M4376">
        <v>457</v>
      </c>
      <c r="P4376">
        <v>377.75925778699997</v>
      </c>
    </row>
    <row r="4377" spans="1:16" x14ac:dyDescent="0.25">
      <c r="A4377">
        <v>1</v>
      </c>
      <c r="B4377">
        <v>9040016</v>
      </c>
      <c r="C4377">
        <v>6</v>
      </c>
      <c r="D4377">
        <v>2</v>
      </c>
      <c r="E4377">
        <v>4</v>
      </c>
      <c r="F4377" t="s">
        <v>7</v>
      </c>
      <c r="G4377">
        <v>112</v>
      </c>
      <c r="M4377">
        <v>56</v>
      </c>
      <c r="P4377">
        <v>56</v>
      </c>
    </row>
    <row r="4378" spans="1:16" x14ac:dyDescent="0.25">
      <c r="A4378">
        <v>1</v>
      </c>
      <c r="B4378">
        <v>9040016</v>
      </c>
      <c r="C4378">
        <v>6</v>
      </c>
      <c r="D4378">
        <v>3</v>
      </c>
      <c r="E4378">
        <v>1</v>
      </c>
      <c r="F4378" t="s">
        <v>7</v>
      </c>
      <c r="G4378">
        <v>439</v>
      </c>
      <c r="M4378">
        <v>679</v>
      </c>
      <c r="P4378">
        <v>783.46153856600006</v>
      </c>
    </row>
    <row r="4379" spans="1:16" x14ac:dyDescent="0.25">
      <c r="A4379">
        <v>1</v>
      </c>
      <c r="B4379">
        <v>9040016</v>
      </c>
      <c r="C4379">
        <v>6</v>
      </c>
      <c r="D4379">
        <v>3</v>
      </c>
      <c r="E4379">
        <v>2</v>
      </c>
      <c r="F4379" t="s">
        <v>7</v>
      </c>
      <c r="G4379">
        <v>1878</v>
      </c>
      <c r="M4379">
        <v>1784</v>
      </c>
      <c r="P4379">
        <v>1784</v>
      </c>
    </row>
    <row r="4380" spans="1:16" x14ac:dyDescent="0.25">
      <c r="A4380">
        <v>1</v>
      </c>
      <c r="B4380">
        <v>9040016</v>
      </c>
      <c r="C4380">
        <v>6</v>
      </c>
      <c r="D4380">
        <v>3</v>
      </c>
      <c r="E4380">
        <v>3</v>
      </c>
      <c r="F4380" t="s">
        <v>7</v>
      </c>
      <c r="G4380">
        <v>226</v>
      </c>
      <c r="M4380">
        <v>312</v>
      </c>
      <c r="P4380">
        <v>257.90128759199996</v>
      </c>
    </row>
    <row r="4381" spans="1:16" x14ac:dyDescent="0.25">
      <c r="A4381">
        <v>1</v>
      </c>
      <c r="B4381">
        <v>9040016</v>
      </c>
      <c r="C4381">
        <v>6</v>
      </c>
      <c r="D4381">
        <v>3</v>
      </c>
      <c r="E4381">
        <v>4</v>
      </c>
      <c r="F4381" t="s">
        <v>7</v>
      </c>
      <c r="G4381">
        <v>81</v>
      </c>
      <c r="M4381">
        <v>41</v>
      </c>
      <c r="P4381">
        <v>41</v>
      </c>
    </row>
    <row r="4382" spans="1:16" x14ac:dyDescent="0.25">
      <c r="A4382">
        <v>1</v>
      </c>
      <c r="B4382">
        <v>9040016</v>
      </c>
      <c r="C4382">
        <v>6</v>
      </c>
      <c r="D4382">
        <v>4</v>
      </c>
      <c r="E4382">
        <v>1</v>
      </c>
      <c r="F4382" t="s">
        <v>7</v>
      </c>
      <c r="G4382">
        <v>392</v>
      </c>
      <c r="M4382">
        <v>606</v>
      </c>
      <c r="P4382">
        <v>699.23076932399999</v>
      </c>
    </row>
    <row r="4383" spans="1:16" x14ac:dyDescent="0.25">
      <c r="A4383">
        <v>1</v>
      </c>
      <c r="B4383">
        <v>9040016</v>
      </c>
      <c r="C4383">
        <v>6</v>
      </c>
      <c r="D4383">
        <v>4</v>
      </c>
      <c r="E4383">
        <v>2</v>
      </c>
      <c r="F4383" t="s">
        <v>7</v>
      </c>
      <c r="G4383">
        <v>2039</v>
      </c>
      <c r="M4383">
        <v>1937</v>
      </c>
      <c r="P4383">
        <v>1937</v>
      </c>
    </row>
    <row r="4384" spans="1:16" x14ac:dyDescent="0.25">
      <c r="A4384">
        <v>1</v>
      </c>
      <c r="B4384">
        <v>9040016</v>
      </c>
      <c r="C4384">
        <v>6</v>
      </c>
      <c r="D4384">
        <v>4</v>
      </c>
      <c r="E4384">
        <v>3</v>
      </c>
      <c r="F4384" t="s">
        <v>7</v>
      </c>
      <c r="G4384">
        <v>378</v>
      </c>
      <c r="M4384">
        <v>521</v>
      </c>
      <c r="P4384">
        <v>430.66208601099999</v>
      </c>
    </row>
    <row r="4385" spans="1:16" x14ac:dyDescent="0.25">
      <c r="A4385">
        <v>1</v>
      </c>
      <c r="B4385">
        <v>9040016</v>
      </c>
      <c r="C4385">
        <v>6</v>
      </c>
      <c r="D4385">
        <v>4</v>
      </c>
      <c r="E4385">
        <v>4</v>
      </c>
      <c r="F4385" t="s">
        <v>7</v>
      </c>
      <c r="G4385">
        <v>45</v>
      </c>
      <c r="M4385">
        <v>23</v>
      </c>
      <c r="P4385">
        <v>23</v>
      </c>
    </row>
    <row r="4386" spans="1:16" x14ac:dyDescent="0.25">
      <c r="A4386">
        <v>1</v>
      </c>
      <c r="B4386">
        <v>9040016</v>
      </c>
      <c r="C4386">
        <v>6</v>
      </c>
      <c r="D4386">
        <v>5</v>
      </c>
      <c r="E4386">
        <v>1</v>
      </c>
      <c r="F4386" t="s">
        <v>7</v>
      </c>
      <c r="G4386">
        <v>125</v>
      </c>
      <c r="M4386">
        <v>193</v>
      </c>
      <c r="P4386">
        <v>222.69230772200001</v>
      </c>
    </row>
    <row r="4387" spans="1:16" x14ac:dyDescent="0.25">
      <c r="A4387">
        <v>1</v>
      </c>
      <c r="B4387">
        <v>9040016</v>
      </c>
      <c r="C4387">
        <v>6</v>
      </c>
      <c r="D4387">
        <v>5</v>
      </c>
      <c r="E4387">
        <v>2</v>
      </c>
      <c r="F4387" t="s">
        <v>7</v>
      </c>
      <c r="G4387">
        <v>3121</v>
      </c>
      <c r="M4387">
        <v>2965</v>
      </c>
      <c r="P4387">
        <v>2965</v>
      </c>
    </row>
    <row r="4388" spans="1:16" x14ac:dyDescent="0.25">
      <c r="A4388">
        <v>1</v>
      </c>
      <c r="B4388">
        <v>9040016</v>
      </c>
      <c r="C4388">
        <v>6</v>
      </c>
      <c r="D4388">
        <v>5</v>
      </c>
      <c r="E4388">
        <v>3</v>
      </c>
      <c r="F4388" t="s">
        <v>7</v>
      </c>
      <c r="G4388">
        <v>264</v>
      </c>
      <c r="M4388">
        <v>364</v>
      </c>
      <c r="P4388">
        <v>300.88483552399998</v>
      </c>
    </row>
    <row r="4389" spans="1:16" x14ac:dyDescent="0.25">
      <c r="A4389">
        <v>1</v>
      </c>
      <c r="B4389">
        <v>9040016</v>
      </c>
      <c r="C4389">
        <v>6</v>
      </c>
      <c r="D4389">
        <v>5</v>
      </c>
      <c r="E4389">
        <v>4</v>
      </c>
      <c r="F4389" t="s">
        <v>7</v>
      </c>
      <c r="G4389">
        <v>174</v>
      </c>
      <c r="M4389">
        <v>87</v>
      </c>
      <c r="P4389">
        <v>87</v>
      </c>
    </row>
    <row r="4390" spans="1:16" x14ac:dyDescent="0.25">
      <c r="A4390">
        <v>1</v>
      </c>
      <c r="B4390">
        <v>9040016</v>
      </c>
      <c r="C4390">
        <v>6</v>
      </c>
      <c r="D4390">
        <v>6</v>
      </c>
      <c r="E4390">
        <v>1</v>
      </c>
      <c r="F4390" t="s">
        <v>7</v>
      </c>
      <c r="G4390">
        <v>403</v>
      </c>
      <c r="M4390">
        <v>623</v>
      </c>
      <c r="P4390">
        <v>718.846153942</v>
      </c>
    </row>
    <row r="4391" spans="1:16" x14ac:dyDescent="0.25">
      <c r="A4391">
        <v>1</v>
      </c>
      <c r="B4391">
        <v>9040016</v>
      </c>
      <c r="C4391">
        <v>6</v>
      </c>
      <c r="D4391">
        <v>6</v>
      </c>
      <c r="E4391">
        <v>2</v>
      </c>
      <c r="F4391" t="s">
        <v>7</v>
      </c>
      <c r="G4391">
        <v>10608</v>
      </c>
      <c r="M4391">
        <v>10078</v>
      </c>
      <c r="P4391">
        <v>10078</v>
      </c>
    </row>
    <row r="4392" spans="1:16" x14ac:dyDescent="0.25">
      <c r="A4392">
        <v>1</v>
      </c>
      <c r="B4392">
        <v>9040016</v>
      </c>
      <c r="C4392">
        <v>6</v>
      </c>
      <c r="D4392">
        <v>6</v>
      </c>
      <c r="E4392">
        <v>3</v>
      </c>
      <c r="F4392" t="s">
        <v>7</v>
      </c>
      <c r="G4392">
        <v>527</v>
      </c>
      <c r="M4392">
        <v>727</v>
      </c>
      <c r="P4392">
        <v>600.94306435699991</v>
      </c>
    </row>
    <row r="4393" spans="1:16" x14ac:dyDescent="0.25">
      <c r="A4393">
        <v>1</v>
      </c>
      <c r="B4393">
        <v>9040016</v>
      </c>
      <c r="C4393">
        <v>6</v>
      </c>
      <c r="D4393">
        <v>6</v>
      </c>
      <c r="E4393">
        <v>4</v>
      </c>
      <c r="F4393" t="s">
        <v>7</v>
      </c>
      <c r="G4393">
        <v>840</v>
      </c>
      <c r="M4393">
        <v>420</v>
      </c>
      <c r="P4393">
        <v>420</v>
      </c>
    </row>
    <row r="4394" spans="1:16" x14ac:dyDescent="0.25">
      <c r="A4394">
        <v>1</v>
      </c>
      <c r="B4394">
        <v>9040016</v>
      </c>
      <c r="C4394">
        <v>6</v>
      </c>
      <c r="D4394">
        <v>7</v>
      </c>
      <c r="E4394">
        <v>1</v>
      </c>
      <c r="F4394" t="s">
        <v>7</v>
      </c>
      <c r="G4394">
        <v>9</v>
      </c>
      <c r="M4394">
        <v>14</v>
      </c>
      <c r="P4394">
        <v>16.153846156</v>
      </c>
    </row>
    <row r="4395" spans="1:16" x14ac:dyDescent="0.25">
      <c r="A4395">
        <v>1</v>
      </c>
      <c r="B4395">
        <v>9040016</v>
      </c>
      <c r="C4395">
        <v>6</v>
      </c>
      <c r="D4395">
        <v>7</v>
      </c>
      <c r="E4395">
        <v>2</v>
      </c>
      <c r="F4395" t="s">
        <v>7</v>
      </c>
      <c r="G4395">
        <v>1550</v>
      </c>
      <c r="M4395">
        <v>1473</v>
      </c>
      <c r="P4395">
        <v>1473</v>
      </c>
    </row>
    <row r="4396" spans="1:16" x14ac:dyDescent="0.25">
      <c r="A4396">
        <v>1</v>
      </c>
      <c r="B4396">
        <v>9040016</v>
      </c>
      <c r="C4396">
        <v>6</v>
      </c>
      <c r="D4396">
        <v>7</v>
      </c>
      <c r="E4396">
        <v>3</v>
      </c>
      <c r="F4396" t="s">
        <v>7</v>
      </c>
      <c r="G4396">
        <v>70</v>
      </c>
      <c r="M4396">
        <v>97</v>
      </c>
      <c r="P4396">
        <v>80.180849026999994</v>
      </c>
    </row>
    <row r="4397" spans="1:16" x14ac:dyDescent="0.25">
      <c r="A4397">
        <v>1</v>
      </c>
      <c r="B4397">
        <v>9040016</v>
      </c>
      <c r="C4397">
        <v>6</v>
      </c>
      <c r="D4397">
        <v>7</v>
      </c>
      <c r="E4397">
        <v>4</v>
      </c>
      <c r="F4397" t="s">
        <v>7</v>
      </c>
      <c r="G4397">
        <v>110</v>
      </c>
      <c r="M4397">
        <v>55</v>
      </c>
      <c r="P4397">
        <v>55</v>
      </c>
    </row>
    <row r="4398" spans="1:16" x14ac:dyDescent="0.25">
      <c r="A4398">
        <v>1</v>
      </c>
      <c r="B4398">
        <v>9040017</v>
      </c>
      <c r="C4398">
        <v>6</v>
      </c>
      <c r="D4398">
        <v>1</v>
      </c>
      <c r="E4398">
        <v>1</v>
      </c>
      <c r="F4398" t="s">
        <v>7</v>
      </c>
      <c r="G4398">
        <v>9</v>
      </c>
      <c r="M4398">
        <v>19</v>
      </c>
      <c r="P4398">
        <v>21.923076926</v>
      </c>
    </row>
    <row r="4399" spans="1:16" x14ac:dyDescent="0.25">
      <c r="A4399">
        <v>1</v>
      </c>
      <c r="B4399">
        <v>9040017</v>
      </c>
      <c r="C4399">
        <v>6</v>
      </c>
      <c r="D4399">
        <v>1</v>
      </c>
      <c r="E4399">
        <v>2</v>
      </c>
      <c r="F4399" t="s">
        <v>7</v>
      </c>
      <c r="G4399">
        <v>481</v>
      </c>
      <c r="M4399">
        <v>457</v>
      </c>
      <c r="P4399">
        <v>457</v>
      </c>
    </row>
    <row r="4400" spans="1:16" x14ac:dyDescent="0.25">
      <c r="A4400">
        <v>1</v>
      </c>
      <c r="B4400">
        <v>9040017</v>
      </c>
      <c r="C4400">
        <v>6</v>
      </c>
      <c r="D4400">
        <v>1</v>
      </c>
      <c r="E4400">
        <v>3</v>
      </c>
      <c r="F4400" t="s">
        <v>7</v>
      </c>
      <c r="G4400">
        <v>12</v>
      </c>
      <c r="M4400">
        <v>14</v>
      </c>
      <c r="P4400">
        <v>11.572493673999999</v>
      </c>
    </row>
    <row r="4401" spans="1:16" x14ac:dyDescent="0.25">
      <c r="A4401">
        <v>1</v>
      </c>
      <c r="B4401">
        <v>9040017</v>
      </c>
      <c r="C4401">
        <v>6</v>
      </c>
      <c r="D4401">
        <v>1</v>
      </c>
      <c r="E4401">
        <v>4</v>
      </c>
      <c r="F4401" t="s">
        <v>7</v>
      </c>
      <c r="G4401">
        <v>0</v>
      </c>
      <c r="M4401">
        <v>0</v>
      </c>
      <c r="P4401">
        <v>0</v>
      </c>
    </row>
    <row r="4402" spans="1:16" x14ac:dyDescent="0.25">
      <c r="A4402">
        <v>1</v>
      </c>
      <c r="B4402">
        <v>9040017</v>
      </c>
      <c r="C4402">
        <v>6</v>
      </c>
      <c r="D4402">
        <v>2</v>
      </c>
      <c r="E4402">
        <v>1</v>
      </c>
      <c r="F4402" t="s">
        <v>7</v>
      </c>
      <c r="G4402">
        <v>721</v>
      </c>
      <c r="M4402">
        <v>1525</v>
      </c>
      <c r="P4402">
        <v>1759.6153848500001</v>
      </c>
    </row>
    <row r="4403" spans="1:16" x14ac:dyDescent="0.25">
      <c r="A4403">
        <v>1</v>
      </c>
      <c r="B4403">
        <v>9040017</v>
      </c>
      <c r="C4403">
        <v>6</v>
      </c>
      <c r="D4403">
        <v>2</v>
      </c>
      <c r="E4403">
        <v>2</v>
      </c>
      <c r="F4403" t="s">
        <v>7</v>
      </c>
      <c r="G4403">
        <v>5980</v>
      </c>
      <c r="M4403">
        <v>5681</v>
      </c>
      <c r="P4403">
        <v>5681</v>
      </c>
    </row>
    <row r="4404" spans="1:16" x14ac:dyDescent="0.25">
      <c r="A4404">
        <v>1</v>
      </c>
      <c r="B4404">
        <v>9040017</v>
      </c>
      <c r="C4404">
        <v>6</v>
      </c>
      <c r="D4404">
        <v>2</v>
      </c>
      <c r="E4404">
        <v>3</v>
      </c>
      <c r="F4404" t="s">
        <v>7</v>
      </c>
      <c r="G4404">
        <v>600</v>
      </c>
      <c r="M4404">
        <v>711</v>
      </c>
      <c r="P4404">
        <v>587.71735730099999</v>
      </c>
    </row>
    <row r="4405" spans="1:16" x14ac:dyDescent="0.25">
      <c r="A4405">
        <v>1</v>
      </c>
      <c r="B4405">
        <v>9040017</v>
      </c>
      <c r="C4405">
        <v>6</v>
      </c>
      <c r="D4405">
        <v>2</v>
      </c>
      <c r="E4405">
        <v>4</v>
      </c>
      <c r="F4405" t="s">
        <v>7</v>
      </c>
      <c r="G4405">
        <v>157</v>
      </c>
      <c r="M4405">
        <v>79</v>
      </c>
      <c r="P4405">
        <v>79</v>
      </c>
    </row>
    <row r="4406" spans="1:16" x14ac:dyDescent="0.25">
      <c r="A4406">
        <v>1</v>
      </c>
      <c r="B4406">
        <v>9040017</v>
      </c>
      <c r="C4406">
        <v>6</v>
      </c>
      <c r="D4406">
        <v>3</v>
      </c>
      <c r="E4406">
        <v>1</v>
      </c>
      <c r="F4406" t="s">
        <v>7</v>
      </c>
      <c r="G4406">
        <v>67</v>
      </c>
      <c r="M4406">
        <v>142</v>
      </c>
      <c r="P4406">
        <v>163.84615386799999</v>
      </c>
    </row>
    <row r="4407" spans="1:16" x14ac:dyDescent="0.25">
      <c r="A4407">
        <v>1</v>
      </c>
      <c r="B4407">
        <v>9040017</v>
      </c>
      <c r="C4407">
        <v>6</v>
      </c>
      <c r="D4407">
        <v>3</v>
      </c>
      <c r="E4407">
        <v>2</v>
      </c>
      <c r="F4407" t="s">
        <v>7</v>
      </c>
      <c r="G4407">
        <v>2685</v>
      </c>
      <c r="M4407">
        <v>2551</v>
      </c>
      <c r="P4407">
        <v>2551</v>
      </c>
    </row>
    <row r="4408" spans="1:16" x14ac:dyDescent="0.25">
      <c r="A4408">
        <v>1</v>
      </c>
      <c r="B4408">
        <v>9040017</v>
      </c>
      <c r="C4408">
        <v>6</v>
      </c>
      <c r="D4408">
        <v>3</v>
      </c>
      <c r="E4408">
        <v>3</v>
      </c>
      <c r="F4408" t="s">
        <v>7</v>
      </c>
      <c r="G4408">
        <v>299</v>
      </c>
      <c r="M4408">
        <v>354</v>
      </c>
      <c r="P4408">
        <v>292.61876861399998</v>
      </c>
    </row>
    <row r="4409" spans="1:16" x14ac:dyDescent="0.25">
      <c r="A4409">
        <v>1</v>
      </c>
      <c r="B4409">
        <v>9040017</v>
      </c>
      <c r="C4409">
        <v>6</v>
      </c>
      <c r="D4409">
        <v>3</v>
      </c>
      <c r="E4409">
        <v>4</v>
      </c>
      <c r="F4409" t="s">
        <v>7</v>
      </c>
      <c r="G4409">
        <v>53</v>
      </c>
      <c r="M4409">
        <v>27</v>
      </c>
      <c r="P4409">
        <v>27</v>
      </c>
    </row>
    <row r="4410" spans="1:16" x14ac:dyDescent="0.25">
      <c r="A4410">
        <v>1</v>
      </c>
      <c r="B4410">
        <v>9040017</v>
      </c>
      <c r="C4410">
        <v>6</v>
      </c>
      <c r="D4410">
        <v>4</v>
      </c>
      <c r="E4410">
        <v>1</v>
      </c>
      <c r="F4410" t="s">
        <v>7</v>
      </c>
      <c r="G4410">
        <v>440</v>
      </c>
      <c r="M4410">
        <v>931</v>
      </c>
      <c r="P4410">
        <v>1074.2307693739999</v>
      </c>
    </row>
    <row r="4411" spans="1:16" x14ac:dyDescent="0.25">
      <c r="A4411">
        <v>1</v>
      </c>
      <c r="B4411">
        <v>9040017</v>
      </c>
      <c r="C4411">
        <v>6</v>
      </c>
      <c r="D4411">
        <v>4</v>
      </c>
      <c r="E4411">
        <v>2</v>
      </c>
      <c r="F4411" t="s">
        <v>7</v>
      </c>
      <c r="G4411">
        <v>8244</v>
      </c>
      <c r="M4411">
        <v>7832</v>
      </c>
      <c r="P4411">
        <v>7832</v>
      </c>
    </row>
    <row r="4412" spans="1:16" x14ac:dyDescent="0.25">
      <c r="A4412">
        <v>1</v>
      </c>
      <c r="B4412">
        <v>9040017</v>
      </c>
      <c r="C4412">
        <v>6</v>
      </c>
      <c r="D4412">
        <v>4</v>
      </c>
      <c r="E4412">
        <v>3</v>
      </c>
      <c r="F4412" t="s">
        <v>7</v>
      </c>
      <c r="G4412">
        <v>840</v>
      </c>
      <c r="M4412">
        <v>995</v>
      </c>
      <c r="P4412">
        <v>822.47365754499992</v>
      </c>
    </row>
    <row r="4413" spans="1:16" x14ac:dyDescent="0.25">
      <c r="A4413">
        <v>1</v>
      </c>
      <c r="B4413">
        <v>9040017</v>
      </c>
      <c r="C4413">
        <v>6</v>
      </c>
      <c r="D4413">
        <v>4</v>
      </c>
      <c r="E4413">
        <v>4</v>
      </c>
      <c r="F4413" t="s">
        <v>7</v>
      </c>
      <c r="G4413">
        <v>70</v>
      </c>
      <c r="M4413">
        <v>35</v>
      </c>
      <c r="P4413">
        <v>35</v>
      </c>
    </row>
    <row r="4414" spans="1:16" x14ac:dyDescent="0.25">
      <c r="A4414">
        <v>1</v>
      </c>
      <c r="B4414">
        <v>9040017</v>
      </c>
      <c r="C4414">
        <v>6</v>
      </c>
      <c r="D4414">
        <v>5</v>
      </c>
      <c r="E4414">
        <v>1</v>
      </c>
      <c r="F4414" t="s">
        <v>7</v>
      </c>
      <c r="G4414">
        <v>50</v>
      </c>
      <c r="M4414">
        <v>106</v>
      </c>
      <c r="P4414">
        <v>122.307692324</v>
      </c>
    </row>
    <row r="4415" spans="1:16" x14ac:dyDescent="0.25">
      <c r="A4415">
        <v>1</v>
      </c>
      <c r="B4415">
        <v>9040017</v>
      </c>
      <c r="C4415">
        <v>6</v>
      </c>
      <c r="D4415">
        <v>5</v>
      </c>
      <c r="E4415">
        <v>2</v>
      </c>
      <c r="F4415" t="s">
        <v>7</v>
      </c>
      <c r="G4415">
        <v>2114</v>
      </c>
      <c r="M4415">
        <v>2008</v>
      </c>
      <c r="P4415">
        <v>2008</v>
      </c>
    </row>
    <row r="4416" spans="1:16" x14ac:dyDescent="0.25">
      <c r="A4416">
        <v>1</v>
      </c>
      <c r="B4416">
        <v>9040017</v>
      </c>
      <c r="C4416">
        <v>6</v>
      </c>
      <c r="D4416">
        <v>5</v>
      </c>
      <c r="E4416">
        <v>3</v>
      </c>
      <c r="F4416" t="s">
        <v>7</v>
      </c>
      <c r="G4416">
        <v>120</v>
      </c>
      <c r="M4416">
        <v>142</v>
      </c>
      <c r="P4416">
        <v>117.37815012199999</v>
      </c>
    </row>
    <row r="4417" spans="1:16" x14ac:dyDescent="0.25">
      <c r="A4417">
        <v>1</v>
      </c>
      <c r="B4417">
        <v>9040017</v>
      </c>
      <c r="C4417">
        <v>6</v>
      </c>
      <c r="D4417">
        <v>5</v>
      </c>
      <c r="E4417">
        <v>4</v>
      </c>
      <c r="F4417" t="s">
        <v>7</v>
      </c>
      <c r="G4417">
        <v>73</v>
      </c>
      <c r="M4417">
        <v>37</v>
      </c>
      <c r="P4417">
        <v>37</v>
      </c>
    </row>
    <row r="4418" spans="1:16" x14ac:dyDescent="0.25">
      <c r="A4418">
        <v>1</v>
      </c>
      <c r="B4418">
        <v>9040017</v>
      </c>
      <c r="C4418">
        <v>6</v>
      </c>
      <c r="D4418">
        <v>6</v>
      </c>
      <c r="E4418">
        <v>1</v>
      </c>
      <c r="F4418" t="s">
        <v>7</v>
      </c>
      <c r="G4418">
        <v>236</v>
      </c>
      <c r="M4418">
        <v>499</v>
      </c>
      <c r="P4418">
        <v>575.76923084600003</v>
      </c>
    </row>
    <row r="4419" spans="1:16" x14ac:dyDescent="0.25">
      <c r="A4419">
        <v>1</v>
      </c>
      <c r="B4419">
        <v>9040017</v>
      </c>
      <c r="C4419">
        <v>6</v>
      </c>
      <c r="D4419">
        <v>6</v>
      </c>
      <c r="E4419">
        <v>2</v>
      </c>
      <c r="F4419" t="s">
        <v>7</v>
      </c>
      <c r="G4419">
        <v>13144</v>
      </c>
      <c r="M4419">
        <v>12487</v>
      </c>
      <c r="P4419">
        <v>12487</v>
      </c>
    </row>
    <row r="4420" spans="1:16" x14ac:dyDescent="0.25">
      <c r="A4420">
        <v>1</v>
      </c>
      <c r="B4420">
        <v>9040017</v>
      </c>
      <c r="C4420">
        <v>6</v>
      </c>
      <c r="D4420">
        <v>6</v>
      </c>
      <c r="E4420">
        <v>3</v>
      </c>
      <c r="F4420" t="s">
        <v>7</v>
      </c>
      <c r="G4420">
        <v>555</v>
      </c>
      <c r="M4420">
        <v>657</v>
      </c>
      <c r="P4420">
        <v>543.08059598699992</v>
      </c>
    </row>
    <row r="4421" spans="1:16" x14ac:dyDescent="0.25">
      <c r="A4421">
        <v>1</v>
      </c>
      <c r="B4421">
        <v>9040017</v>
      </c>
      <c r="C4421">
        <v>6</v>
      </c>
      <c r="D4421">
        <v>6</v>
      </c>
      <c r="E4421">
        <v>4</v>
      </c>
      <c r="F4421" t="s">
        <v>7</v>
      </c>
      <c r="G4421">
        <v>448</v>
      </c>
      <c r="M4421">
        <v>224</v>
      </c>
      <c r="P4421">
        <v>224</v>
      </c>
    </row>
    <row r="4422" spans="1:16" x14ac:dyDescent="0.25">
      <c r="A4422">
        <v>1</v>
      </c>
      <c r="B4422">
        <v>9040017</v>
      </c>
      <c r="C4422">
        <v>6</v>
      </c>
      <c r="D4422">
        <v>7</v>
      </c>
      <c r="E4422">
        <v>1</v>
      </c>
      <c r="F4422" t="s">
        <v>7</v>
      </c>
      <c r="G4422">
        <v>15</v>
      </c>
      <c r="M4422">
        <v>32</v>
      </c>
      <c r="P4422">
        <v>36.923076928</v>
      </c>
    </row>
    <row r="4423" spans="1:16" x14ac:dyDescent="0.25">
      <c r="A4423">
        <v>1</v>
      </c>
      <c r="B4423">
        <v>9040017</v>
      </c>
      <c r="C4423">
        <v>6</v>
      </c>
      <c r="D4423">
        <v>7</v>
      </c>
      <c r="E4423">
        <v>2</v>
      </c>
      <c r="F4423" t="s">
        <v>7</v>
      </c>
      <c r="G4423">
        <v>1672</v>
      </c>
      <c r="M4423">
        <v>1588</v>
      </c>
      <c r="P4423">
        <v>1588</v>
      </c>
    </row>
    <row r="4424" spans="1:16" x14ac:dyDescent="0.25">
      <c r="A4424">
        <v>1</v>
      </c>
      <c r="B4424">
        <v>9040017</v>
      </c>
      <c r="C4424">
        <v>6</v>
      </c>
      <c r="D4424">
        <v>7</v>
      </c>
      <c r="E4424">
        <v>3</v>
      </c>
      <c r="F4424" t="s">
        <v>7</v>
      </c>
      <c r="G4424">
        <v>42</v>
      </c>
      <c r="M4424">
        <v>50</v>
      </c>
      <c r="P4424">
        <v>41.330334549999996</v>
      </c>
    </row>
    <row r="4425" spans="1:16" x14ac:dyDescent="0.25">
      <c r="A4425">
        <v>1</v>
      </c>
      <c r="B4425">
        <v>9040017</v>
      </c>
      <c r="C4425">
        <v>6</v>
      </c>
      <c r="D4425">
        <v>7</v>
      </c>
      <c r="E4425">
        <v>4</v>
      </c>
      <c r="F4425" t="s">
        <v>7</v>
      </c>
      <c r="G4425">
        <v>110</v>
      </c>
      <c r="M4425">
        <v>55</v>
      </c>
      <c r="P4425">
        <v>55</v>
      </c>
    </row>
    <row r="4426" spans="1:16" x14ac:dyDescent="0.25">
      <c r="A4426">
        <v>1</v>
      </c>
      <c r="B4426">
        <v>9040018</v>
      </c>
      <c r="C4426">
        <v>6</v>
      </c>
      <c r="D4426">
        <v>1</v>
      </c>
      <c r="E4426">
        <v>1</v>
      </c>
      <c r="F4426" t="s">
        <v>7</v>
      </c>
      <c r="G4426">
        <v>0</v>
      </c>
      <c r="M4426">
        <v>0</v>
      </c>
      <c r="P4426">
        <v>0</v>
      </c>
    </row>
    <row r="4427" spans="1:16" x14ac:dyDescent="0.25">
      <c r="A4427">
        <v>1</v>
      </c>
      <c r="B4427">
        <v>9040018</v>
      </c>
      <c r="C4427">
        <v>6</v>
      </c>
      <c r="D4427">
        <v>1</v>
      </c>
      <c r="E4427">
        <v>2</v>
      </c>
      <c r="F4427" t="s">
        <v>7</v>
      </c>
      <c r="G4427">
        <v>0</v>
      </c>
      <c r="M4427">
        <v>0</v>
      </c>
      <c r="P4427">
        <v>0</v>
      </c>
    </row>
    <row r="4428" spans="1:16" x14ac:dyDescent="0.25">
      <c r="A4428">
        <v>1</v>
      </c>
      <c r="B4428">
        <v>9040018</v>
      </c>
      <c r="C4428">
        <v>6</v>
      </c>
      <c r="D4428">
        <v>1</v>
      </c>
      <c r="E4428">
        <v>3</v>
      </c>
      <c r="F4428" t="s">
        <v>7</v>
      </c>
      <c r="G4428">
        <v>0</v>
      </c>
      <c r="M4428">
        <v>0</v>
      </c>
      <c r="P4428">
        <v>0</v>
      </c>
    </row>
    <row r="4429" spans="1:16" x14ac:dyDescent="0.25">
      <c r="A4429">
        <v>1</v>
      </c>
      <c r="B4429">
        <v>9040018</v>
      </c>
      <c r="C4429">
        <v>6</v>
      </c>
      <c r="D4429">
        <v>1</v>
      </c>
      <c r="E4429">
        <v>4</v>
      </c>
      <c r="F4429" t="s">
        <v>7</v>
      </c>
      <c r="G4429">
        <v>0</v>
      </c>
      <c r="M4429">
        <v>0</v>
      </c>
      <c r="P4429">
        <v>0</v>
      </c>
    </row>
    <row r="4430" spans="1:16" x14ac:dyDescent="0.25">
      <c r="A4430">
        <v>1</v>
      </c>
      <c r="B4430">
        <v>9040018</v>
      </c>
      <c r="C4430">
        <v>6</v>
      </c>
      <c r="D4430">
        <v>2</v>
      </c>
      <c r="E4430">
        <v>1</v>
      </c>
      <c r="F4430" t="s">
        <v>7</v>
      </c>
      <c r="G4430">
        <v>752</v>
      </c>
      <c r="M4430">
        <v>984</v>
      </c>
      <c r="P4430">
        <v>1135.384615536</v>
      </c>
    </row>
    <row r="4431" spans="1:16" x14ac:dyDescent="0.25">
      <c r="A4431">
        <v>1</v>
      </c>
      <c r="B4431">
        <v>9040018</v>
      </c>
      <c r="C4431">
        <v>6</v>
      </c>
      <c r="D4431">
        <v>2</v>
      </c>
      <c r="E4431">
        <v>2</v>
      </c>
      <c r="F4431" t="s">
        <v>7</v>
      </c>
      <c r="G4431">
        <v>1672</v>
      </c>
      <c r="M4431">
        <v>1588</v>
      </c>
      <c r="P4431">
        <v>1588</v>
      </c>
    </row>
    <row r="4432" spans="1:16" x14ac:dyDescent="0.25">
      <c r="A4432">
        <v>1</v>
      </c>
      <c r="B4432">
        <v>9040018</v>
      </c>
      <c r="C4432">
        <v>6</v>
      </c>
      <c r="D4432">
        <v>2</v>
      </c>
      <c r="E4432">
        <v>3</v>
      </c>
      <c r="F4432" t="s">
        <v>7</v>
      </c>
      <c r="G4432">
        <v>143</v>
      </c>
      <c r="M4432">
        <v>209</v>
      </c>
      <c r="P4432">
        <v>172.760798419</v>
      </c>
    </row>
    <row r="4433" spans="1:16" x14ac:dyDescent="0.25">
      <c r="A4433">
        <v>1</v>
      </c>
      <c r="B4433">
        <v>9040018</v>
      </c>
      <c r="C4433">
        <v>6</v>
      </c>
      <c r="D4433">
        <v>2</v>
      </c>
      <c r="E4433">
        <v>4</v>
      </c>
      <c r="F4433" t="s">
        <v>7</v>
      </c>
      <c r="G4433">
        <v>71</v>
      </c>
      <c r="M4433">
        <v>36</v>
      </c>
      <c r="P4433">
        <v>36</v>
      </c>
    </row>
    <row r="4434" spans="1:16" x14ac:dyDescent="0.25">
      <c r="A4434">
        <v>1</v>
      </c>
      <c r="B4434">
        <v>9040018</v>
      </c>
      <c r="C4434">
        <v>6</v>
      </c>
      <c r="D4434">
        <v>3</v>
      </c>
      <c r="E4434">
        <v>1</v>
      </c>
      <c r="F4434" t="s">
        <v>7</v>
      </c>
      <c r="G4434">
        <v>1511</v>
      </c>
      <c r="M4434">
        <v>1976</v>
      </c>
      <c r="P4434">
        <v>2280.000000304</v>
      </c>
    </row>
    <row r="4435" spans="1:16" x14ac:dyDescent="0.25">
      <c r="A4435">
        <v>1</v>
      </c>
      <c r="B4435">
        <v>9040018</v>
      </c>
      <c r="C4435">
        <v>6</v>
      </c>
      <c r="D4435">
        <v>3</v>
      </c>
      <c r="E4435">
        <v>2</v>
      </c>
      <c r="F4435" t="s">
        <v>7</v>
      </c>
      <c r="G4435">
        <v>1609</v>
      </c>
      <c r="M4435">
        <v>1529</v>
      </c>
      <c r="P4435">
        <v>1529</v>
      </c>
    </row>
    <row r="4436" spans="1:16" x14ac:dyDescent="0.25">
      <c r="A4436">
        <v>1</v>
      </c>
      <c r="B4436">
        <v>9040018</v>
      </c>
      <c r="C4436">
        <v>6</v>
      </c>
      <c r="D4436">
        <v>3</v>
      </c>
      <c r="E4436">
        <v>3</v>
      </c>
      <c r="F4436" t="s">
        <v>7</v>
      </c>
      <c r="G4436">
        <v>541</v>
      </c>
      <c r="M4436">
        <v>791</v>
      </c>
      <c r="P4436">
        <v>653.84589258099993</v>
      </c>
    </row>
    <row r="4437" spans="1:16" x14ac:dyDescent="0.25">
      <c r="A4437">
        <v>1</v>
      </c>
      <c r="B4437">
        <v>9040018</v>
      </c>
      <c r="C4437">
        <v>6</v>
      </c>
      <c r="D4437">
        <v>3</v>
      </c>
      <c r="E4437">
        <v>4</v>
      </c>
      <c r="F4437" t="s">
        <v>7</v>
      </c>
      <c r="G4437">
        <v>47</v>
      </c>
      <c r="M4437">
        <v>24</v>
      </c>
      <c r="P4437">
        <v>24</v>
      </c>
    </row>
    <row r="4438" spans="1:16" x14ac:dyDescent="0.25">
      <c r="A4438">
        <v>1</v>
      </c>
      <c r="B4438">
        <v>9040018</v>
      </c>
      <c r="C4438">
        <v>6</v>
      </c>
      <c r="D4438">
        <v>4</v>
      </c>
      <c r="E4438">
        <v>1</v>
      </c>
      <c r="F4438" t="s">
        <v>7</v>
      </c>
      <c r="G4438">
        <v>169</v>
      </c>
      <c r="M4438">
        <v>221</v>
      </c>
      <c r="P4438">
        <v>255.00000003400001</v>
      </c>
    </row>
    <row r="4439" spans="1:16" x14ac:dyDescent="0.25">
      <c r="A4439">
        <v>1</v>
      </c>
      <c r="B4439">
        <v>9040018</v>
      </c>
      <c r="C4439">
        <v>6</v>
      </c>
      <c r="D4439">
        <v>4</v>
      </c>
      <c r="E4439">
        <v>2</v>
      </c>
      <c r="F4439" t="s">
        <v>7</v>
      </c>
      <c r="G4439">
        <v>687</v>
      </c>
      <c r="M4439">
        <v>653</v>
      </c>
      <c r="P4439">
        <v>653</v>
      </c>
    </row>
    <row r="4440" spans="1:16" x14ac:dyDescent="0.25">
      <c r="A4440">
        <v>1</v>
      </c>
      <c r="B4440">
        <v>9040018</v>
      </c>
      <c r="C4440">
        <v>6</v>
      </c>
      <c r="D4440">
        <v>4</v>
      </c>
      <c r="E4440">
        <v>3</v>
      </c>
      <c r="F4440" t="s">
        <v>7</v>
      </c>
      <c r="G4440">
        <v>56</v>
      </c>
      <c r="M4440">
        <v>82</v>
      </c>
      <c r="P4440">
        <v>67.781748661999998</v>
      </c>
    </row>
    <row r="4441" spans="1:16" x14ac:dyDescent="0.25">
      <c r="A4441">
        <v>1</v>
      </c>
      <c r="B4441">
        <v>9040018</v>
      </c>
      <c r="C4441">
        <v>6</v>
      </c>
      <c r="D4441">
        <v>4</v>
      </c>
      <c r="E4441">
        <v>4</v>
      </c>
      <c r="F4441" t="s">
        <v>7</v>
      </c>
      <c r="G4441">
        <v>12</v>
      </c>
      <c r="M4441">
        <v>6</v>
      </c>
      <c r="P4441">
        <v>6</v>
      </c>
    </row>
    <row r="4442" spans="1:16" x14ac:dyDescent="0.25">
      <c r="A4442">
        <v>1</v>
      </c>
      <c r="B4442">
        <v>9040018</v>
      </c>
      <c r="C4442">
        <v>6</v>
      </c>
      <c r="D4442">
        <v>5</v>
      </c>
      <c r="E4442">
        <v>1</v>
      </c>
      <c r="F4442" t="s">
        <v>7</v>
      </c>
      <c r="G4442">
        <v>20</v>
      </c>
      <c r="M4442">
        <v>26</v>
      </c>
      <c r="P4442">
        <v>30.000000004</v>
      </c>
    </row>
    <row r="4443" spans="1:16" x14ac:dyDescent="0.25">
      <c r="A4443">
        <v>1</v>
      </c>
      <c r="B4443">
        <v>9040018</v>
      </c>
      <c r="C4443">
        <v>6</v>
      </c>
      <c r="D4443">
        <v>5</v>
      </c>
      <c r="E4443">
        <v>2</v>
      </c>
      <c r="F4443" t="s">
        <v>7</v>
      </c>
      <c r="G4443">
        <v>660</v>
      </c>
      <c r="M4443">
        <v>627</v>
      </c>
      <c r="P4443">
        <v>627</v>
      </c>
    </row>
    <row r="4444" spans="1:16" x14ac:dyDescent="0.25">
      <c r="A4444">
        <v>1</v>
      </c>
      <c r="B4444">
        <v>9040018</v>
      </c>
      <c r="C4444">
        <v>6</v>
      </c>
      <c r="D4444">
        <v>5</v>
      </c>
      <c r="E4444">
        <v>3</v>
      </c>
      <c r="F4444" t="s">
        <v>7</v>
      </c>
      <c r="G4444">
        <v>64</v>
      </c>
      <c r="M4444">
        <v>94</v>
      </c>
      <c r="P4444">
        <v>77.701028953999995</v>
      </c>
    </row>
    <row r="4445" spans="1:16" x14ac:dyDescent="0.25">
      <c r="A4445">
        <v>1</v>
      </c>
      <c r="B4445">
        <v>9040018</v>
      </c>
      <c r="C4445">
        <v>6</v>
      </c>
      <c r="D4445">
        <v>5</v>
      </c>
      <c r="E4445">
        <v>4</v>
      </c>
      <c r="F4445" t="s">
        <v>7</v>
      </c>
      <c r="G4445">
        <v>87</v>
      </c>
      <c r="M4445">
        <v>44</v>
      </c>
      <c r="P4445">
        <v>44</v>
      </c>
    </row>
    <row r="4446" spans="1:16" x14ac:dyDescent="0.25">
      <c r="A4446">
        <v>1</v>
      </c>
      <c r="B4446">
        <v>9040018</v>
      </c>
      <c r="C4446">
        <v>6</v>
      </c>
      <c r="D4446">
        <v>6</v>
      </c>
      <c r="E4446">
        <v>1</v>
      </c>
      <c r="F4446" t="s">
        <v>7</v>
      </c>
      <c r="G4446">
        <v>388</v>
      </c>
      <c r="M4446">
        <v>507</v>
      </c>
      <c r="P4446">
        <v>585.00000007799997</v>
      </c>
    </row>
    <row r="4447" spans="1:16" x14ac:dyDescent="0.25">
      <c r="A4447">
        <v>1</v>
      </c>
      <c r="B4447">
        <v>9040018</v>
      </c>
      <c r="C4447">
        <v>6</v>
      </c>
      <c r="D4447">
        <v>6</v>
      </c>
      <c r="E4447">
        <v>2</v>
      </c>
      <c r="F4447" t="s">
        <v>7</v>
      </c>
      <c r="G4447">
        <v>10510</v>
      </c>
      <c r="M4447">
        <v>9985</v>
      </c>
      <c r="P4447">
        <v>9985</v>
      </c>
    </row>
    <row r="4448" spans="1:16" x14ac:dyDescent="0.25">
      <c r="A4448">
        <v>1</v>
      </c>
      <c r="B4448">
        <v>9040018</v>
      </c>
      <c r="C4448">
        <v>6</v>
      </c>
      <c r="D4448">
        <v>6</v>
      </c>
      <c r="E4448">
        <v>3</v>
      </c>
      <c r="F4448" t="s">
        <v>7</v>
      </c>
      <c r="G4448">
        <v>791</v>
      </c>
      <c r="M4448">
        <v>1157</v>
      </c>
      <c r="P4448">
        <v>956.3839414869999</v>
      </c>
    </row>
    <row r="4449" spans="1:16" x14ac:dyDescent="0.25">
      <c r="A4449">
        <v>1</v>
      </c>
      <c r="B4449">
        <v>9040018</v>
      </c>
      <c r="C4449">
        <v>6</v>
      </c>
      <c r="D4449">
        <v>6</v>
      </c>
      <c r="E4449">
        <v>4</v>
      </c>
      <c r="F4449" t="s">
        <v>7</v>
      </c>
      <c r="G4449">
        <v>1031</v>
      </c>
      <c r="M4449">
        <v>516</v>
      </c>
      <c r="P4449">
        <v>516</v>
      </c>
    </row>
    <row r="4450" spans="1:16" x14ac:dyDescent="0.25">
      <c r="A4450">
        <v>1</v>
      </c>
      <c r="B4450">
        <v>9040018</v>
      </c>
      <c r="C4450">
        <v>6</v>
      </c>
      <c r="D4450">
        <v>7</v>
      </c>
      <c r="E4450">
        <v>1</v>
      </c>
      <c r="F4450" t="s">
        <v>7</v>
      </c>
      <c r="G4450">
        <v>75</v>
      </c>
      <c r="M4450">
        <v>98</v>
      </c>
      <c r="P4450">
        <v>113.076923092</v>
      </c>
    </row>
    <row r="4451" spans="1:16" x14ac:dyDescent="0.25">
      <c r="A4451">
        <v>1</v>
      </c>
      <c r="B4451">
        <v>9040018</v>
      </c>
      <c r="C4451">
        <v>6</v>
      </c>
      <c r="D4451">
        <v>7</v>
      </c>
      <c r="E4451">
        <v>2</v>
      </c>
      <c r="F4451" t="s">
        <v>7</v>
      </c>
      <c r="G4451">
        <v>2817</v>
      </c>
      <c r="M4451">
        <v>2676</v>
      </c>
      <c r="P4451">
        <v>2676</v>
      </c>
    </row>
    <row r="4452" spans="1:16" x14ac:dyDescent="0.25">
      <c r="A4452">
        <v>1</v>
      </c>
      <c r="B4452">
        <v>9040018</v>
      </c>
      <c r="C4452">
        <v>6</v>
      </c>
      <c r="D4452">
        <v>7</v>
      </c>
      <c r="E4452">
        <v>3</v>
      </c>
      <c r="F4452" t="s">
        <v>7</v>
      </c>
      <c r="G4452">
        <v>131</v>
      </c>
      <c r="M4452">
        <v>192</v>
      </c>
      <c r="P4452">
        <v>158.708484672</v>
      </c>
    </row>
    <row r="4453" spans="1:16" x14ac:dyDescent="0.25">
      <c r="A4453">
        <v>1</v>
      </c>
      <c r="B4453">
        <v>9040018</v>
      </c>
      <c r="C4453">
        <v>6</v>
      </c>
      <c r="D4453">
        <v>7</v>
      </c>
      <c r="E4453">
        <v>4</v>
      </c>
      <c r="F4453" t="s">
        <v>7</v>
      </c>
      <c r="G4453">
        <v>349</v>
      </c>
      <c r="M4453">
        <v>175</v>
      </c>
      <c r="P4453">
        <v>175</v>
      </c>
    </row>
    <row r="4454" spans="1:16" x14ac:dyDescent="0.25">
      <c r="A4454">
        <v>1</v>
      </c>
      <c r="B4454">
        <v>9050001</v>
      </c>
      <c r="C4454">
        <v>6</v>
      </c>
      <c r="D4454">
        <v>1</v>
      </c>
      <c r="E4454">
        <v>1</v>
      </c>
      <c r="F4454" t="s">
        <v>7</v>
      </c>
      <c r="G4454">
        <v>9781</v>
      </c>
      <c r="M4454">
        <v>13686</v>
      </c>
      <c r="P4454">
        <v>15791.538463643999</v>
      </c>
    </row>
    <row r="4455" spans="1:16" x14ac:dyDescent="0.25">
      <c r="A4455">
        <v>1</v>
      </c>
      <c r="B4455">
        <v>9050001</v>
      </c>
      <c r="C4455">
        <v>6</v>
      </c>
      <c r="D4455">
        <v>1</v>
      </c>
      <c r="E4455">
        <v>2</v>
      </c>
      <c r="F4455" t="s">
        <v>7</v>
      </c>
      <c r="G4455">
        <v>73768</v>
      </c>
      <c r="M4455">
        <v>70080</v>
      </c>
      <c r="P4455">
        <v>70080</v>
      </c>
    </row>
    <row r="4456" spans="1:16" x14ac:dyDescent="0.25">
      <c r="A4456">
        <v>1</v>
      </c>
      <c r="B4456">
        <v>9050001</v>
      </c>
      <c r="C4456">
        <v>6</v>
      </c>
      <c r="D4456">
        <v>1</v>
      </c>
      <c r="E4456">
        <v>3</v>
      </c>
      <c r="F4456" t="s">
        <v>7</v>
      </c>
      <c r="G4456">
        <v>13290</v>
      </c>
      <c r="M4456">
        <v>13751</v>
      </c>
      <c r="P4456">
        <v>11366.668607940999</v>
      </c>
    </row>
    <row r="4457" spans="1:16" x14ac:dyDescent="0.25">
      <c r="A4457">
        <v>1</v>
      </c>
      <c r="B4457">
        <v>9050001</v>
      </c>
      <c r="C4457">
        <v>6</v>
      </c>
      <c r="D4457">
        <v>1</v>
      </c>
      <c r="E4457">
        <v>4</v>
      </c>
      <c r="F4457" t="s">
        <v>7</v>
      </c>
      <c r="G4457">
        <v>837</v>
      </c>
      <c r="M4457">
        <v>419</v>
      </c>
      <c r="P4457">
        <v>419</v>
      </c>
    </row>
    <row r="4458" spans="1:16" x14ac:dyDescent="0.25">
      <c r="A4458">
        <v>1</v>
      </c>
      <c r="B4458">
        <v>9050001</v>
      </c>
      <c r="C4458">
        <v>6</v>
      </c>
      <c r="D4458">
        <v>2</v>
      </c>
      <c r="E4458">
        <v>1</v>
      </c>
      <c r="F4458" t="s">
        <v>7</v>
      </c>
      <c r="G4458">
        <v>693</v>
      </c>
      <c r="M4458">
        <v>970</v>
      </c>
      <c r="P4458">
        <v>1119.2307693800001</v>
      </c>
    </row>
    <row r="4459" spans="1:16" x14ac:dyDescent="0.25">
      <c r="A4459">
        <v>1</v>
      </c>
      <c r="B4459">
        <v>9050001</v>
      </c>
      <c r="C4459">
        <v>6</v>
      </c>
      <c r="D4459">
        <v>2</v>
      </c>
      <c r="E4459">
        <v>2</v>
      </c>
      <c r="F4459" t="s">
        <v>7</v>
      </c>
      <c r="G4459">
        <v>4424</v>
      </c>
      <c r="M4459">
        <v>4203</v>
      </c>
      <c r="P4459">
        <v>4203</v>
      </c>
    </row>
    <row r="4460" spans="1:16" x14ac:dyDescent="0.25">
      <c r="A4460">
        <v>1</v>
      </c>
      <c r="B4460">
        <v>9050001</v>
      </c>
      <c r="C4460">
        <v>6</v>
      </c>
      <c r="D4460">
        <v>2</v>
      </c>
      <c r="E4460">
        <v>3</v>
      </c>
      <c r="F4460" t="s">
        <v>7</v>
      </c>
      <c r="G4460">
        <v>315</v>
      </c>
      <c r="M4460">
        <v>326</v>
      </c>
      <c r="P4460">
        <v>269.473781266</v>
      </c>
    </row>
    <row r="4461" spans="1:16" x14ac:dyDescent="0.25">
      <c r="A4461">
        <v>1</v>
      </c>
      <c r="B4461">
        <v>9050001</v>
      </c>
      <c r="C4461">
        <v>6</v>
      </c>
      <c r="D4461">
        <v>2</v>
      </c>
      <c r="E4461">
        <v>4</v>
      </c>
      <c r="F4461" t="s">
        <v>7</v>
      </c>
      <c r="G4461">
        <v>82</v>
      </c>
      <c r="M4461">
        <v>41</v>
      </c>
      <c r="P4461">
        <v>41</v>
      </c>
    </row>
    <row r="4462" spans="1:16" x14ac:dyDescent="0.25">
      <c r="A4462">
        <v>1</v>
      </c>
      <c r="B4462">
        <v>9050001</v>
      </c>
      <c r="C4462">
        <v>6</v>
      </c>
      <c r="D4462">
        <v>3</v>
      </c>
      <c r="E4462">
        <v>1</v>
      </c>
      <c r="F4462" t="s">
        <v>7</v>
      </c>
      <c r="G4462">
        <v>0</v>
      </c>
      <c r="M4462">
        <v>0</v>
      </c>
      <c r="P4462">
        <v>0</v>
      </c>
    </row>
    <row r="4463" spans="1:16" x14ac:dyDescent="0.25">
      <c r="A4463">
        <v>1</v>
      </c>
      <c r="B4463">
        <v>9050001</v>
      </c>
      <c r="C4463">
        <v>6</v>
      </c>
      <c r="D4463">
        <v>3</v>
      </c>
      <c r="E4463">
        <v>2</v>
      </c>
      <c r="F4463" t="s">
        <v>7</v>
      </c>
      <c r="G4463">
        <v>0</v>
      </c>
      <c r="M4463">
        <v>0</v>
      </c>
      <c r="P4463">
        <v>0</v>
      </c>
    </row>
    <row r="4464" spans="1:16" x14ac:dyDescent="0.25">
      <c r="A4464">
        <v>1</v>
      </c>
      <c r="B4464">
        <v>9050001</v>
      </c>
      <c r="C4464">
        <v>6</v>
      </c>
      <c r="D4464">
        <v>3</v>
      </c>
      <c r="E4464">
        <v>3</v>
      </c>
      <c r="F4464" t="s">
        <v>7</v>
      </c>
      <c r="G4464">
        <v>0</v>
      </c>
      <c r="M4464">
        <v>0</v>
      </c>
      <c r="P4464">
        <v>0</v>
      </c>
    </row>
    <row r="4465" spans="1:16" x14ac:dyDescent="0.25">
      <c r="A4465">
        <v>1</v>
      </c>
      <c r="B4465">
        <v>9050001</v>
      </c>
      <c r="C4465">
        <v>6</v>
      </c>
      <c r="D4465">
        <v>3</v>
      </c>
      <c r="E4465">
        <v>4</v>
      </c>
      <c r="F4465" t="s">
        <v>7</v>
      </c>
      <c r="G4465">
        <v>0</v>
      </c>
      <c r="M4465">
        <v>0</v>
      </c>
      <c r="P4465">
        <v>0</v>
      </c>
    </row>
    <row r="4466" spans="1:16" x14ac:dyDescent="0.25">
      <c r="A4466">
        <v>1</v>
      </c>
      <c r="B4466">
        <v>9050001</v>
      </c>
      <c r="C4466">
        <v>6</v>
      </c>
      <c r="D4466">
        <v>4</v>
      </c>
      <c r="E4466">
        <v>1</v>
      </c>
      <c r="F4466" t="s">
        <v>7</v>
      </c>
      <c r="G4466">
        <v>303</v>
      </c>
      <c r="M4466">
        <v>424</v>
      </c>
      <c r="P4466">
        <v>489.23076929600001</v>
      </c>
    </row>
    <row r="4467" spans="1:16" x14ac:dyDescent="0.25">
      <c r="A4467">
        <v>1</v>
      </c>
      <c r="B4467">
        <v>9050001</v>
      </c>
      <c r="C4467">
        <v>6</v>
      </c>
      <c r="D4467">
        <v>4</v>
      </c>
      <c r="E4467">
        <v>2</v>
      </c>
      <c r="F4467" t="s">
        <v>7</v>
      </c>
      <c r="G4467">
        <v>7052</v>
      </c>
      <c r="M4467">
        <v>6699</v>
      </c>
      <c r="P4467">
        <v>6699</v>
      </c>
    </row>
    <row r="4468" spans="1:16" x14ac:dyDescent="0.25">
      <c r="A4468">
        <v>1</v>
      </c>
      <c r="B4468">
        <v>9050001</v>
      </c>
      <c r="C4468">
        <v>6</v>
      </c>
      <c r="D4468">
        <v>4</v>
      </c>
      <c r="E4468">
        <v>3</v>
      </c>
      <c r="F4468" t="s">
        <v>7</v>
      </c>
      <c r="G4468">
        <v>386</v>
      </c>
      <c r="M4468">
        <v>399</v>
      </c>
      <c r="P4468">
        <v>329.81606970899998</v>
      </c>
    </row>
    <row r="4469" spans="1:16" x14ac:dyDescent="0.25">
      <c r="A4469">
        <v>1</v>
      </c>
      <c r="B4469">
        <v>9050001</v>
      </c>
      <c r="C4469">
        <v>6</v>
      </c>
      <c r="D4469">
        <v>4</v>
      </c>
      <c r="E4469">
        <v>4</v>
      </c>
      <c r="F4469" t="s">
        <v>7</v>
      </c>
      <c r="G4469">
        <v>42</v>
      </c>
      <c r="M4469">
        <v>21</v>
      </c>
      <c r="P4469">
        <v>21</v>
      </c>
    </row>
    <row r="4470" spans="1:16" x14ac:dyDescent="0.25">
      <c r="A4470">
        <v>1</v>
      </c>
      <c r="B4470">
        <v>9050001</v>
      </c>
      <c r="C4470">
        <v>6</v>
      </c>
      <c r="D4470">
        <v>5</v>
      </c>
      <c r="E4470">
        <v>1</v>
      </c>
      <c r="F4470" t="s">
        <v>7</v>
      </c>
      <c r="G4470">
        <v>0</v>
      </c>
      <c r="M4470">
        <v>0</v>
      </c>
      <c r="P4470">
        <v>0</v>
      </c>
    </row>
    <row r="4471" spans="1:16" x14ac:dyDescent="0.25">
      <c r="A4471">
        <v>1</v>
      </c>
      <c r="B4471">
        <v>9050001</v>
      </c>
      <c r="C4471">
        <v>6</v>
      </c>
      <c r="D4471">
        <v>5</v>
      </c>
      <c r="E4471">
        <v>2</v>
      </c>
      <c r="F4471" t="s">
        <v>7</v>
      </c>
      <c r="G4471">
        <v>0</v>
      </c>
      <c r="M4471">
        <v>0</v>
      </c>
      <c r="P4471">
        <v>0</v>
      </c>
    </row>
    <row r="4472" spans="1:16" x14ac:dyDescent="0.25">
      <c r="A4472">
        <v>1</v>
      </c>
      <c r="B4472">
        <v>9050001</v>
      </c>
      <c r="C4472">
        <v>6</v>
      </c>
      <c r="D4472">
        <v>5</v>
      </c>
      <c r="E4472">
        <v>3</v>
      </c>
      <c r="F4472" t="s">
        <v>7</v>
      </c>
      <c r="G4472">
        <v>0</v>
      </c>
      <c r="M4472">
        <v>0</v>
      </c>
      <c r="P4472">
        <v>0</v>
      </c>
    </row>
    <row r="4473" spans="1:16" x14ac:dyDescent="0.25">
      <c r="A4473">
        <v>1</v>
      </c>
      <c r="B4473">
        <v>9050001</v>
      </c>
      <c r="C4473">
        <v>6</v>
      </c>
      <c r="D4473">
        <v>5</v>
      </c>
      <c r="E4473">
        <v>4</v>
      </c>
      <c r="F4473" t="s">
        <v>7</v>
      </c>
      <c r="G4473">
        <v>0</v>
      </c>
      <c r="M4473">
        <v>0</v>
      </c>
      <c r="P4473">
        <v>0</v>
      </c>
    </row>
    <row r="4474" spans="1:16" x14ac:dyDescent="0.25">
      <c r="A4474">
        <v>1</v>
      </c>
      <c r="B4474">
        <v>9050001</v>
      </c>
      <c r="C4474">
        <v>6</v>
      </c>
      <c r="D4474">
        <v>6</v>
      </c>
      <c r="E4474">
        <v>1</v>
      </c>
      <c r="F4474" t="s">
        <v>7</v>
      </c>
      <c r="G4474">
        <v>7</v>
      </c>
      <c r="M4474">
        <v>10</v>
      </c>
      <c r="P4474">
        <v>11.53846154</v>
      </c>
    </row>
    <row r="4475" spans="1:16" x14ac:dyDescent="0.25">
      <c r="A4475">
        <v>1</v>
      </c>
      <c r="B4475">
        <v>9050001</v>
      </c>
      <c r="C4475">
        <v>6</v>
      </c>
      <c r="D4475">
        <v>6</v>
      </c>
      <c r="E4475">
        <v>2</v>
      </c>
      <c r="F4475" t="s">
        <v>7</v>
      </c>
      <c r="G4475">
        <v>797</v>
      </c>
      <c r="M4475">
        <v>757</v>
      </c>
      <c r="P4475">
        <v>757</v>
      </c>
    </row>
    <row r="4476" spans="1:16" x14ac:dyDescent="0.25">
      <c r="A4476">
        <v>1</v>
      </c>
      <c r="B4476">
        <v>9050001</v>
      </c>
      <c r="C4476">
        <v>6</v>
      </c>
      <c r="D4476">
        <v>6</v>
      </c>
      <c r="E4476">
        <v>3</v>
      </c>
      <c r="F4476" t="s">
        <v>7</v>
      </c>
      <c r="G4476">
        <v>38</v>
      </c>
      <c r="M4476">
        <v>39</v>
      </c>
      <c r="P4476">
        <v>32.237660948999995</v>
      </c>
    </row>
    <row r="4477" spans="1:16" x14ac:dyDescent="0.25">
      <c r="A4477">
        <v>1</v>
      </c>
      <c r="B4477">
        <v>9050001</v>
      </c>
      <c r="C4477">
        <v>6</v>
      </c>
      <c r="D4477">
        <v>6</v>
      </c>
      <c r="E4477">
        <v>4</v>
      </c>
      <c r="F4477" t="s">
        <v>7</v>
      </c>
      <c r="G4477">
        <v>6</v>
      </c>
      <c r="M4477">
        <v>3</v>
      </c>
      <c r="P4477">
        <v>3</v>
      </c>
    </row>
    <row r="4478" spans="1:16" x14ac:dyDescent="0.25">
      <c r="A4478">
        <v>1</v>
      </c>
      <c r="B4478">
        <v>9050001</v>
      </c>
      <c r="C4478">
        <v>6</v>
      </c>
      <c r="D4478">
        <v>7</v>
      </c>
      <c r="E4478">
        <v>1</v>
      </c>
      <c r="F4478" t="s">
        <v>7</v>
      </c>
      <c r="G4478">
        <v>6</v>
      </c>
      <c r="M4478">
        <v>8</v>
      </c>
      <c r="P4478">
        <v>9.2307692320000001</v>
      </c>
    </row>
    <row r="4479" spans="1:16" x14ac:dyDescent="0.25">
      <c r="A4479">
        <v>1</v>
      </c>
      <c r="B4479">
        <v>9050001</v>
      </c>
      <c r="C4479">
        <v>6</v>
      </c>
      <c r="D4479">
        <v>7</v>
      </c>
      <c r="E4479">
        <v>2</v>
      </c>
      <c r="F4479" t="s">
        <v>7</v>
      </c>
      <c r="G4479">
        <v>115</v>
      </c>
      <c r="M4479">
        <v>109</v>
      </c>
      <c r="P4479">
        <v>109</v>
      </c>
    </row>
    <row r="4480" spans="1:16" x14ac:dyDescent="0.25">
      <c r="A4480">
        <v>1</v>
      </c>
      <c r="B4480">
        <v>9050001</v>
      </c>
      <c r="C4480">
        <v>6</v>
      </c>
      <c r="D4480">
        <v>7</v>
      </c>
      <c r="E4480">
        <v>3</v>
      </c>
      <c r="F4480" t="s">
        <v>7</v>
      </c>
      <c r="G4480">
        <v>0</v>
      </c>
      <c r="M4480">
        <v>0</v>
      </c>
      <c r="P4480">
        <v>0</v>
      </c>
    </row>
    <row r="4481" spans="1:16" x14ac:dyDescent="0.25">
      <c r="A4481">
        <v>1</v>
      </c>
      <c r="B4481">
        <v>9050001</v>
      </c>
      <c r="C4481">
        <v>6</v>
      </c>
      <c r="D4481">
        <v>7</v>
      </c>
      <c r="E4481">
        <v>4</v>
      </c>
      <c r="F4481" t="s">
        <v>7</v>
      </c>
      <c r="G4481">
        <v>6</v>
      </c>
      <c r="M4481">
        <v>3</v>
      </c>
      <c r="P4481">
        <v>3</v>
      </c>
    </row>
    <row r="4482" spans="1:16" x14ac:dyDescent="0.25">
      <c r="A4482">
        <v>1</v>
      </c>
      <c r="B4482">
        <v>9050002</v>
      </c>
      <c r="C4482">
        <v>6</v>
      </c>
      <c r="D4482">
        <v>1</v>
      </c>
      <c r="E4482">
        <v>1</v>
      </c>
      <c r="F4482" t="s">
        <v>7</v>
      </c>
      <c r="G4482">
        <v>1106</v>
      </c>
      <c r="M4482">
        <v>1813</v>
      </c>
      <c r="P4482">
        <v>2091.9230772020001</v>
      </c>
    </row>
    <row r="4483" spans="1:16" x14ac:dyDescent="0.25">
      <c r="A4483">
        <v>1</v>
      </c>
      <c r="B4483">
        <v>9050002</v>
      </c>
      <c r="C4483">
        <v>6</v>
      </c>
      <c r="D4483">
        <v>1</v>
      </c>
      <c r="E4483">
        <v>2</v>
      </c>
      <c r="F4483" t="s">
        <v>7</v>
      </c>
      <c r="G4483">
        <v>12458</v>
      </c>
      <c r="M4483">
        <v>11835</v>
      </c>
      <c r="P4483">
        <v>11835</v>
      </c>
    </row>
    <row r="4484" spans="1:16" x14ac:dyDescent="0.25">
      <c r="A4484">
        <v>1</v>
      </c>
      <c r="B4484">
        <v>9050002</v>
      </c>
      <c r="C4484">
        <v>6</v>
      </c>
      <c r="D4484">
        <v>1</v>
      </c>
      <c r="E4484">
        <v>3</v>
      </c>
      <c r="F4484" t="s">
        <v>7</v>
      </c>
      <c r="G4484">
        <v>2141</v>
      </c>
      <c r="M4484">
        <v>2182</v>
      </c>
      <c r="P4484">
        <v>1803.6557997619998</v>
      </c>
    </row>
    <row r="4485" spans="1:16" x14ac:dyDescent="0.25">
      <c r="A4485">
        <v>1</v>
      </c>
      <c r="B4485">
        <v>9050002</v>
      </c>
      <c r="C4485">
        <v>6</v>
      </c>
      <c r="D4485">
        <v>1</v>
      </c>
      <c r="E4485">
        <v>4</v>
      </c>
      <c r="F4485" t="s">
        <v>7</v>
      </c>
      <c r="G4485">
        <v>68</v>
      </c>
      <c r="M4485">
        <v>34</v>
      </c>
      <c r="P4485">
        <v>34</v>
      </c>
    </row>
    <row r="4486" spans="1:16" x14ac:dyDescent="0.25">
      <c r="A4486">
        <v>1</v>
      </c>
      <c r="B4486">
        <v>9050002</v>
      </c>
      <c r="C4486">
        <v>6</v>
      </c>
      <c r="D4486">
        <v>2</v>
      </c>
      <c r="E4486">
        <v>1</v>
      </c>
      <c r="F4486" t="s">
        <v>7</v>
      </c>
      <c r="G4486">
        <v>0</v>
      </c>
      <c r="M4486">
        <v>0</v>
      </c>
      <c r="P4486">
        <v>0</v>
      </c>
    </row>
    <row r="4487" spans="1:16" x14ac:dyDescent="0.25">
      <c r="A4487">
        <v>1</v>
      </c>
      <c r="B4487">
        <v>9050002</v>
      </c>
      <c r="C4487">
        <v>6</v>
      </c>
      <c r="D4487">
        <v>2</v>
      </c>
      <c r="E4487">
        <v>2</v>
      </c>
      <c r="F4487" t="s">
        <v>7</v>
      </c>
      <c r="G4487">
        <v>0</v>
      </c>
      <c r="M4487">
        <v>0</v>
      </c>
      <c r="P4487">
        <v>0</v>
      </c>
    </row>
    <row r="4488" spans="1:16" x14ac:dyDescent="0.25">
      <c r="A4488">
        <v>1</v>
      </c>
      <c r="B4488">
        <v>9050002</v>
      </c>
      <c r="C4488">
        <v>6</v>
      </c>
      <c r="D4488">
        <v>2</v>
      </c>
      <c r="E4488">
        <v>3</v>
      </c>
      <c r="F4488" t="s">
        <v>7</v>
      </c>
      <c r="G4488">
        <v>0</v>
      </c>
      <c r="M4488">
        <v>0</v>
      </c>
      <c r="P4488">
        <v>0</v>
      </c>
    </row>
    <row r="4489" spans="1:16" x14ac:dyDescent="0.25">
      <c r="A4489">
        <v>1</v>
      </c>
      <c r="B4489">
        <v>9050002</v>
      </c>
      <c r="C4489">
        <v>6</v>
      </c>
      <c r="D4489">
        <v>2</v>
      </c>
      <c r="E4489">
        <v>4</v>
      </c>
      <c r="F4489" t="s">
        <v>7</v>
      </c>
      <c r="G4489">
        <v>0</v>
      </c>
      <c r="M4489">
        <v>0</v>
      </c>
      <c r="P4489">
        <v>0</v>
      </c>
    </row>
    <row r="4490" spans="1:16" x14ac:dyDescent="0.25">
      <c r="A4490">
        <v>1</v>
      </c>
      <c r="B4490">
        <v>9050002</v>
      </c>
      <c r="C4490">
        <v>6</v>
      </c>
      <c r="D4490">
        <v>3</v>
      </c>
      <c r="E4490">
        <v>1</v>
      </c>
      <c r="F4490" t="s">
        <v>7</v>
      </c>
      <c r="G4490">
        <v>0</v>
      </c>
      <c r="M4490">
        <v>0</v>
      </c>
      <c r="P4490">
        <v>0</v>
      </c>
    </row>
    <row r="4491" spans="1:16" x14ac:dyDescent="0.25">
      <c r="A4491">
        <v>1</v>
      </c>
      <c r="B4491">
        <v>9050002</v>
      </c>
      <c r="C4491">
        <v>6</v>
      </c>
      <c r="D4491">
        <v>3</v>
      </c>
      <c r="E4491">
        <v>2</v>
      </c>
      <c r="F4491" t="s">
        <v>7</v>
      </c>
      <c r="G4491">
        <v>0</v>
      </c>
      <c r="M4491">
        <v>0</v>
      </c>
      <c r="P4491">
        <v>0</v>
      </c>
    </row>
    <row r="4492" spans="1:16" x14ac:dyDescent="0.25">
      <c r="A4492">
        <v>1</v>
      </c>
      <c r="B4492">
        <v>9050002</v>
      </c>
      <c r="C4492">
        <v>6</v>
      </c>
      <c r="D4492">
        <v>3</v>
      </c>
      <c r="E4492">
        <v>3</v>
      </c>
      <c r="F4492" t="s">
        <v>7</v>
      </c>
      <c r="G4492">
        <v>0</v>
      </c>
      <c r="M4492">
        <v>0</v>
      </c>
      <c r="P4492">
        <v>0</v>
      </c>
    </row>
    <row r="4493" spans="1:16" x14ac:dyDescent="0.25">
      <c r="A4493">
        <v>1</v>
      </c>
      <c r="B4493">
        <v>9050002</v>
      </c>
      <c r="C4493">
        <v>6</v>
      </c>
      <c r="D4493">
        <v>3</v>
      </c>
      <c r="E4493">
        <v>4</v>
      </c>
      <c r="F4493" t="s">
        <v>7</v>
      </c>
      <c r="G4493">
        <v>0</v>
      </c>
      <c r="M4493">
        <v>0</v>
      </c>
      <c r="P4493">
        <v>0</v>
      </c>
    </row>
    <row r="4494" spans="1:16" x14ac:dyDescent="0.25">
      <c r="A4494">
        <v>1</v>
      </c>
      <c r="B4494">
        <v>9050002</v>
      </c>
      <c r="C4494">
        <v>6</v>
      </c>
      <c r="D4494">
        <v>4</v>
      </c>
      <c r="E4494">
        <v>1</v>
      </c>
      <c r="F4494" t="s">
        <v>7</v>
      </c>
      <c r="G4494">
        <v>148</v>
      </c>
      <c r="M4494">
        <v>243</v>
      </c>
      <c r="P4494">
        <v>280.38461542200002</v>
      </c>
    </row>
    <row r="4495" spans="1:16" x14ac:dyDescent="0.25">
      <c r="A4495">
        <v>1</v>
      </c>
      <c r="B4495">
        <v>9050002</v>
      </c>
      <c r="C4495">
        <v>6</v>
      </c>
      <c r="D4495">
        <v>4</v>
      </c>
      <c r="E4495">
        <v>2</v>
      </c>
      <c r="F4495" t="s">
        <v>7</v>
      </c>
      <c r="G4495">
        <v>3504</v>
      </c>
      <c r="M4495">
        <v>3329</v>
      </c>
      <c r="P4495">
        <v>3329</v>
      </c>
    </row>
    <row r="4496" spans="1:16" x14ac:dyDescent="0.25">
      <c r="A4496">
        <v>1</v>
      </c>
      <c r="B4496">
        <v>9050002</v>
      </c>
      <c r="C4496">
        <v>6</v>
      </c>
      <c r="D4496">
        <v>4</v>
      </c>
      <c r="E4496">
        <v>3</v>
      </c>
      <c r="F4496" t="s">
        <v>7</v>
      </c>
      <c r="G4496">
        <v>115</v>
      </c>
      <c r="M4496">
        <v>117</v>
      </c>
      <c r="P4496">
        <v>96.712982846999992</v>
      </c>
    </row>
    <row r="4497" spans="1:16" x14ac:dyDescent="0.25">
      <c r="A4497">
        <v>1</v>
      </c>
      <c r="B4497">
        <v>9050002</v>
      </c>
      <c r="C4497">
        <v>6</v>
      </c>
      <c r="D4497">
        <v>4</v>
      </c>
      <c r="E4497">
        <v>4</v>
      </c>
      <c r="F4497" t="s">
        <v>7</v>
      </c>
      <c r="G4497">
        <v>18</v>
      </c>
      <c r="M4497">
        <v>9</v>
      </c>
      <c r="P4497">
        <v>9</v>
      </c>
    </row>
    <row r="4498" spans="1:16" x14ac:dyDescent="0.25">
      <c r="A4498">
        <v>1</v>
      </c>
      <c r="B4498">
        <v>9050002</v>
      </c>
      <c r="C4498">
        <v>6</v>
      </c>
      <c r="D4498">
        <v>5</v>
      </c>
      <c r="E4498">
        <v>1</v>
      </c>
      <c r="F4498" t="s">
        <v>7</v>
      </c>
      <c r="G4498">
        <v>0</v>
      </c>
      <c r="M4498">
        <v>0</v>
      </c>
      <c r="P4498">
        <v>0</v>
      </c>
    </row>
    <row r="4499" spans="1:16" x14ac:dyDescent="0.25">
      <c r="A4499">
        <v>1</v>
      </c>
      <c r="B4499">
        <v>9050002</v>
      </c>
      <c r="C4499">
        <v>6</v>
      </c>
      <c r="D4499">
        <v>5</v>
      </c>
      <c r="E4499">
        <v>2</v>
      </c>
      <c r="F4499" t="s">
        <v>7</v>
      </c>
      <c r="G4499">
        <v>0</v>
      </c>
      <c r="M4499">
        <v>0</v>
      </c>
      <c r="P4499">
        <v>0</v>
      </c>
    </row>
    <row r="4500" spans="1:16" x14ac:dyDescent="0.25">
      <c r="A4500">
        <v>1</v>
      </c>
      <c r="B4500">
        <v>9050002</v>
      </c>
      <c r="C4500">
        <v>6</v>
      </c>
      <c r="D4500">
        <v>5</v>
      </c>
      <c r="E4500">
        <v>3</v>
      </c>
      <c r="F4500" t="s">
        <v>7</v>
      </c>
      <c r="G4500">
        <v>0</v>
      </c>
      <c r="M4500">
        <v>0</v>
      </c>
      <c r="P4500">
        <v>0</v>
      </c>
    </row>
    <row r="4501" spans="1:16" x14ac:dyDescent="0.25">
      <c r="A4501">
        <v>1</v>
      </c>
      <c r="B4501">
        <v>9050002</v>
      </c>
      <c r="C4501">
        <v>6</v>
      </c>
      <c r="D4501">
        <v>5</v>
      </c>
      <c r="E4501">
        <v>4</v>
      </c>
      <c r="F4501" t="s">
        <v>7</v>
      </c>
      <c r="G4501">
        <v>0</v>
      </c>
      <c r="M4501">
        <v>0</v>
      </c>
      <c r="P4501">
        <v>0</v>
      </c>
    </row>
    <row r="4502" spans="1:16" x14ac:dyDescent="0.25">
      <c r="A4502">
        <v>1</v>
      </c>
      <c r="B4502">
        <v>9050002</v>
      </c>
      <c r="C4502">
        <v>6</v>
      </c>
      <c r="D4502">
        <v>6</v>
      </c>
      <c r="E4502">
        <v>1</v>
      </c>
      <c r="F4502" t="s">
        <v>7</v>
      </c>
      <c r="G4502">
        <v>0</v>
      </c>
      <c r="M4502">
        <v>0</v>
      </c>
      <c r="P4502">
        <v>0</v>
      </c>
    </row>
    <row r="4503" spans="1:16" x14ac:dyDescent="0.25">
      <c r="A4503">
        <v>1</v>
      </c>
      <c r="B4503">
        <v>9050002</v>
      </c>
      <c r="C4503">
        <v>6</v>
      </c>
      <c r="D4503">
        <v>6</v>
      </c>
      <c r="E4503">
        <v>2</v>
      </c>
      <c r="F4503" t="s">
        <v>7</v>
      </c>
      <c r="G4503">
        <v>68</v>
      </c>
      <c r="M4503">
        <v>65</v>
      </c>
      <c r="P4503">
        <v>65</v>
      </c>
    </row>
    <row r="4504" spans="1:16" x14ac:dyDescent="0.25">
      <c r="A4504">
        <v>1</v>
      </c>
      <c r="B4504">
        <v>9050002</v>
      </c>
      <c r="C4504">
        <v>6</v>
      </c>
      <c r="D4504">
        <v>6</v>
      </c>
      <c r="E4504">
        <v>3</v>
      </c>
      <c r="F4504" t="s">
        <v>7</v>
      </c>
      <c r="G4504">
        <v>0</v>
      </c>
      <c r="M4504">
        <v>0</v>
      </c>
      <c r="P4504">
        <v>0</v>
      </c>
    </row>
    <row r="4505" spans="1:16" x14ac:dyDescent="0.25">
      <c r="A4505">
        <v>1</v>
      </c>
      <c r="B4505">
        <v>9050002</v>
      </c>
      <c r="C4505">
        <v>6</v>
      </c>
      <c r="D4505">
        <v>6</v>
      </c>
      <c r="E4505">
        <v>4</v>
      </c>
      <c r="F4505" t="s">
        <v>7</v>
      </c>
      <c r="G4505">
        <v>0</v>
      </c>
      <c r="M4505">
        <v>0</v>
      </c>
      <c r="P4505">
        <v>0</v>
      </c>
    </row>
    <row r="4506" spans="1:16" x14ac:dyDescent="0.25">
      <c r="A4506">
        <v>1</v>
      </c>
      <c r="B4506">
        <v>9050002</v>
      </c>
      <c r="C4506">
        <v>6</v>
      </c>
      <c r="D4506">
        <v>7</v>
      </c>
      <c r="E4506">
        <v>1</v>
      </c>
      <c r="F4506" t="s">
        <v>7</v>
      </c>
      <c r="G4506">
        <v>0</v>
      </c>
      <c r="M4506">
        <v>0</v>
      </c>
      <c r="P4506">
        <v>0</v>
      </c>
    </row>
    <row r="4507" spans="1:16" x14ac:dyDescent="0.25">
      <c r="A4507">
        <v>1</v>
      </c>
      <c r="B4507">
        <v>9050002</v>
      </c>
      <c r="C4507">
        <v>6</v>
      </c>
      <c r="D4507">
        <v>7</v>
      </c>
      <c r="E4507">
        <v>2</v>
      </c>
      <c r="F4507" t="s">
        <v>7</v>
      </c>
      <c r="G4507">
        <v>0</v>
      </c>
      <c r="M4507">
        <v>0</v>
      </c>
      <c r="P4507">
        <v>0</v>
      </c>
    </row>
    <row r="4508" spans="1:16" x14ac:dyDescent="0.25">
      <c r="A4508">
        <v>1</v>
      </c>
      <c r="B4508">
        <v>9050002</v>
      </c>
      <c r="C4508">
        <v>6</v>
      </c>
      <c r="D4508">
        <v>7</v>
      </c>
      <c r="E4508">
        <v>3</v>
      </c>
      <c r="F4508" t="s">
        <v>7</v>
      </c>
      <c r="G4508">
        <v>0</v>
      </c>
      <c r="M4508">
        <v>0</v>
      </c>
      <c r="P4508">
        <v>0</v>
      </c>
    </row>
    <row r="4509" spans="1:16" x14ac:dyDescent="0.25">
      <c r="A4509">
        <v>1</v>
      </c>
      <c r="B4509">
        <v>9050002</v>
      </c>
      <c r="C4509">
        <v>6</v>
      </c>
      <c r="D4509">
        <v>7</v>
      </c>
      <c r="E4509">
        <v>4</v>
      </c>
      <c r="F4509" t="s">
        <v>7</v>
      </c>
      <c r="G4509">
        <v>0</v>
      </c>
      <c r="M4509">
        <v>0</v>
      </c>
      <c r="P4509">
        <v>0</v>
      </c>
    </row>
    <row r="4510" spans="1:16" x14ac:dyDescent="0.25">
      <c r="A4510">
        <v>1</v>
      </c>
      <c r="B4510">
        <v>9060000</v>
      </c>
      <c r="C4510">
        <v>6</v>
      </c>
      <c r="D4510">
        <v>1</v>
      </c>
      <c r="E4510">
        <v>1</v>
      </c>
      <c r="F4510" t="s">
        <v>7</v>
      </c>
      <c r="G4510">
        <v>30233</v>
      </c>
      <c r="M4510">
        <v>38718</v>
      </c>
      <c r="P4510">
        <v>44674.615390571998</v>
      </c>
    </row>
    <row r="4511" spans="1:16" x14ac:dyDescent="0.25">
      <c r="A4511">
        <v>1</v>
      </c>
      <c r="B4511">
        <v>9060000</v>
      </c>
      <c r="C4511">
        <v>6</v>
      </c>
      <c r="D4511">
        <v>1</v>
      </c>
      <c r="E4511">
        <v>2</v>
      </c>
      <c r="F4511" t="s">
        <v>7</v>
      </c>
      <c r="G4511">
        <v>151830</v>
      </c>
      <c r="M4511">
        <v>144239</v>
      </c>
      <c r="P4511">
        <v>144239</v>
      </c>
    </row>
    <row r="4512" spans="1:16" x14ac:dyDescent="0.25">
      <c r="A4512">
        <v>1</v>
      </c>
      <c r="B4512">
        <v>9060000</v>
      </c>
      <c r="C4512">
        <v>6</v>
      </c>
      <c r="D4512">
        <v>1</v>
      </c>
      <c r="E4512">
        <v>3</v>
      </c>
      <c r="F4512" t="s">
        <v>7</v>
      </c>
      <c r="G4512">
        <v>9838</v>
      </c>
      <c r="M4512">
        <v>12848</v>
      </c>
      <c r="P4512">
        <v>10620.242765968</v>
      </c>
    </row>
    <row r="4513" spans="1:16" x14ac:dyDescent="0.25">
      <c r="A4513">
        <v>1</v>
      </c>
      <c r="B4513">
        <v>9060000</v>
      </c>
      <c r="C4513">
        <v>6</v>
      </c>
      <c r="D4513">
        <v>1</v>
      </c>
      <c r="E4513">
        <v>4</v>
      </c>
      <c r="F4513" t="s">
        <v>7</v>
      </c>
      <c r="G4513">
        <v>5987</v>
      </c>
      <c r="M4513">
        <v>2994</v>
      </c>
      <c r="P4513">
        <v>2994</v>
      </c>
    </row>
    <row r="4514" spans="1:16" x14ac:dyDescent="0.25">
      <c r="A4514">
        <v>1</v>
      </c>
      <c r="B4514">
        <v>9060000</v>
      </c>
      <c r="C4514">
        <v>6</v>
      </c>
      <c r="D4514">
        <v>2</v>
      </c>
      <c r="E4514">
        <v>1</v>
      </c>
      <c r="F4514" t="s">
        <v>7</v>
      </c>
      <c r="G4514">
        <v>68</v>
      </c>
      <c r="M4514">
        <v>87</v>
      </c>
      <c r="P4514">
        <v>100.38461539799999</v>
      </c>
    </row>
    <row r="4515" spans="1:16" x14ac:dyDescent="0.25">
      <c r="A4515">
        <v>1</v>
      </c>
      <c r="B4515">
        <v>9060000</v>
      </c>
      <c r="C4515">
        <v>6</v>
      </c>
      <c r="D4515">
        <v>2</v>
      </c>
      <c r="E4515">
        <v>2</v>
      </c>
      <c r="F4515" t="s">
        <v>7</v>
      </c>
      <c r="G4515">
        <v>2198</v>
      </c>
      <c r="M4515">
        <v>2088</v>
      </c>
      <c r="P4515">
        <v>2088</v>
      </c>
    </row>
    <row r="4516" spans="1:16" x14ac:dyDescent="0.25">
      <c r="A4516">
        <v>1</v>
      </c>
      <c r="B4516">
        <v>9060000</v>
      </c>
      <c r="C4516">
        <v>6</v>
      </c>
      <c r="D4516">
        <v>2</v>
      </c>
      <c r="E4516">
        <v>3</v>
      </c>
      <c r="F4516" t="s">
        <v>7</v>
      </c>
      <c r="G4516">
        <v>30</v>
      </c>
      <c r="M4516">
        <v>39</v>
      </c>
      <c r="P4516">
        <v>32.237660948999995</v>
      </c>
    </row>
    <row r="4517" spans="1:16" x14ac:dyDescent="0.25">
      <c r="A4517">
        <v>1</v>
      </c>
      <c r="B4517">
        <v>9060000</v>
      </c>
      <c r="C4517">
        <v>6</v>
      </c>
      <c r="D4517">
        <v>2</v>
      </c>
      <c r="E4517">
        <v>4</v>
      </c>
      <c r="F4517" t="s">
        <v>7</v>
      </c>
      <c r="G4517">
        <v>54</v>
      </c>
      <c r="M4517">
        <v>27</v>
      </c>
      <c r="P4517">
        <v>27</v>
      </c>
    </row>
    <row r="4518" spans="1:16" x14ac:dyDescent="0.25">
      <c r="A4518">
        <v>1</v>
      </c>
      <c r="B4518">
        <v>9060000</v>
      </c>
      <c r="C4518">
        <v>6</v>
      </c>
      <c r="D4518">
        <v>3</v>
      </c>
      <c r="E4518">
        <v>1</v>
      </c>
      <c r="F4518" t="s">
        <v>7</v>
      </c>
      <c r="G4518">
        <v>0</v>
      </c>
      <c r="M4518">
        <v>0</v>
      </c>
      <c r="P4518">
        <v>0</v>
      </c>
    </row>
    <row r="4519" spans="1:16" x14ac:dyDescent="0.25">
      <c r="A4519">
        <v>1</v>
      </c>
      <c r="B4519">
        <v>9060000</v>
      </c>
      <c r="C4519">
        <v>6</v>
      </c>
      <c r="D4519">
        <v>3</v>
      </c>
      <c r="E4519">
        <v>2</v>
      </c>
      <c r="F4519" t="s">
        <v>7</v>
      </c>
      <c r="G4519">
        <v>0</v>
      </c>
      <c r="M4519">
        <v>0</v>
      </c>
      <c r="P4519">
        <v>0</v>
      </c>
    </row>
    <row r="4520" spans="1:16" x14ac:dyDescent="0.25">
      <c r="A4520">
        <v>1</v>
      </c>
      <c r="B4520">
        <v>9060000</v>
      </c>
      <c r="C4520">
        <v>6</v>
      </c>
      <c r="D4520">
        <v>3</v>
      </c>
      <c r="E4520">
        <v>3</v>
      </c>
      <c r="F4520" t="s">
        <v>7</v>
      </c>
      <c r="G4520">
        <v>0</v>
      </c>
      <c r="M4520">
        <v>0</v>
      </c>
      <c r="P4520">
        <v>0</v>
      </c>
    </row>
    <row r="4521" spans="1:16" x14ac:dyDescent="0.25">
      <c r="A4521">
        <v>1</v>
      </c>
      <c r="B4521">
        <v>9060000</v>
      </c>
      <c r="C4521">
        <v>6</v>
      </c>
      <c r="D4521">
        <v>3</v>
      </c>
      <c r="E4521">
        <v>4</v>
      </c>
      <c r="F4521" t="s">
        <v>7</v>
      </c>
      <c r="G4521">
        <v>0</v>
      </c>
      <c r="M4521">
        <v>0</v>
      </c>
      <c r="P4521">
        <v>0</v>
      </c>
    </row>
    <row r="4522" spans="1:16" x14ac:dyDescent="0.25">
      <c r="A4522">
        <v>1</v>
      </c>
      <c r="B4522">
        <v>9060000</v>
      </c>
      <c r="C4522">
        <v>6</v>
      </c>
      <c r="D4522">
        <v>4</v>
      </c>
      <c r="E4522">
        <v>1</v>
      </c>
      <c r="F4522" t="s">
        <v>7</v>
      </c>
      <c r="G4522">
        <v>1311</v>
      </c>
      <c r="M4522">
        <v>1679</v>
      </c>
      <c r="P4522">
        <v>1937.307692566</v>
      </c>
    </row>
    <row r="4523" spans="1:16" x14ac:dyDescent="0.25">
      <c r="A4523">
        <v>1</v>
      </c>
      <c r="B4523">
        <v>9060000</v>
      </c>
      <c r="C4523">
        <v>6</v>
      </c>
      <c r="D4523">
        <v>4</v>
      </c>
      <c r="E4523">
        <v>2</v>
      </c>
      <c r="F4523" t="s">
        <v>7</v>
      </c>
      <c r="G4523">
        <v>19939</v>
      </c>
      <c r="M4523">
        <v>18942</v>
      </c>
      <c r="P4523">
        <v>18942</v>
      </c>
    </row>
    <row r="4524" spans="1:16" x14ac:dyDescent="0.25">
      <c r="A4524">
        <v>1</v>
      </c>
      <c r="B4524">
        <v>9060000</v>
      </c>
      <c r="C4524">
        <v>6</v>
      </c>
      <c r="D4524">
        <v>4</v>
      </c>
      <c r="E4524">
        <v>3</v>
      </c>
      <c r="F4524" t="s">
        <v>7</v>
      </c>
      <c r="G4524">
        <v>643</v>
      </c>
      <c r="M4524">
        <v>840</v>
      </c>
      <c r="P4524">
        <v>694.34962043999997</v>
      </c>
    </row>
    <row r="4525" spans="1:16" x14ac:dyDescent="0.25">
      <c r="A4525">
        <v>1</v>
      </c>
      <c r="B4525">
        <v>9060000</v>
      </c>
      <c r="C4525">
        <v>6</v>
      </c>
      <c r="D4525">
        <v>4</v>
      </c>
      <c r="E4525">
        <v>4</v>
      </c>
      <c r="F4525" t="s">
        <v>7</v>
      </c>
      <c r="G4525">
        <v>293</v>
      </c>
      <c r="M4525">
        <v>147</v>
      </c>
      <c r="P4525">
        <v>147</v>
      </c>
    </row>
    <row r="4526" spans="1:16" x14ac:dyDescent="0.25">
      <c r="A4526">
        <v>1</v>
      </c>
      <c r="B4526">
        <v>9060000</v>
      </c>
      <c r="C4526">
        <v>6</v>
      </c>
      <c r="D4526">
        <v>5</v>
      </c>
      <c r="E4526">
        <v>1</v>
      </c>
      <c r="F4526" t="s">
        <v>7</v>
      </c>
      <c r="G4526">
        <v>0</v>
      </c>
      <c r="M4526">
        <v>0</v>
      </c>
      <c r="P4526">
        <v>0</v>
      </c>
    </row>
    <row r="4527" spans="1:16" x14ac:dyDescent="0.25">
      <c r="A4527">
        <v>1</v>
      </c>
      <c r="B4527">
        <v>9060000</v>
      </c>
      <c r="C4527">
        <v>6</v>
      </c>
      <c r="D4527">
        <v>5</v>
      </c>
      <c r="E4527">
        <v>2</v>
      </c>
      <c r="F4527" t="s">
        <v>7</v>
      </c>
      <c r="G4527">
        <v>0</v>
      </c>
      <c r="M4527">
        <v>0</v>
      </c>
      <c r="P4527">
        <v>0</v>
      </c>
    </row>
    <row r="4528" spans="1:16" x14ac:dyDescent="0.25">
      <c r="A4528">
        <v>1</v>
      </c>
      <c r="B4528">
        <v>9060000</v>
      </c>
      <c r="C4528">
        <v>6</v>
      </c>
      <c r="D4528">
        <v>5</v>
      </c>
      <c r="E4528">
        <v>3</v>
      </c>
      <c r="F4528" t="s">
        <v>7</v>
      </c>
      <c r="G4528">
        <v>0</v>
      </c>
      <c r="M4528">
        <v>0</v>
      </c>
      <c r="P4528">
        <v>0</v>
      </c>
    </row>
    <row r="4529" spans="1:16" x14ac:dyDescent="0.25">
      <c r="A4529">
        <v>1</v>
      </c>
      <c r="B4529">
        <v>9060000</v>
      </c>
      <c r="C4529">
        <v>6</v>
      </c>
      <c r="D4529">
        <v>5</v>
      </c>
      <c r="E4529">
        <v>4</v>
      </c>
      <c r="F4529" t="s">
        <v>7</v>
      </c>
      <c r="G4529">
        <v>0</v>
      </c>
      <c r="M4529">
        <v>0</v>
      </c>
      <c r="P4529">
        <v>0</v>
      </c>
    </row>
    <row r="4530" spans="1:16" x14ac:dyDescent="0.25">
      <c r="A4530">
        <v>1</v>
      </c>
      <c r="B4530">
        <v>9060000</v>
      </c>
      <c r="C4530">
        <v>6</v>
      </c>
      <c r="D4530">
        <v>6</v>
      </c>
      <c r="E4530">
        <v>1</v>
      </c>
      <c r="F4530" t="s">
        <v>7</v>
      </c>
      <c r="G4530">
        <v>53</v>
      </c>
      <c r="M4530">
        <v>68</v>
      </c>
      <c r="P4530">
        <v>78.461538472000001</v>
      </c>
    </row>
    <row r="4531" spans="1:16" x14ac:dyDescent="0.25">
      <c r="A4531">
        <v>1</v>
      </c>
      <c r="B4531">
        <v>9060000</v>
      </c>
      <c r="C4531">
        <v>6</v>
      </c>
      <c r="D4531">
        <v>6</v>
      </c>
      <c r="E4531">
        <v>2</v>
      </c>
      <c r="F4531" t="s">
        <v>7</v>
      </c>
      <c r="G4531">
        <v>3548</v>
      </c>
      <c r="M4531">
        <v>3371</v>
      </c>
      <c r="P4531">
        <v>3371</v>
      </c>
    </row>
    <row r="4532" spans="1:16" x14ac:dyDescent="0.25">
      <c r="A4532">
        <v>1</v>
      </c>
      <c r="B4532">
        <v>9060000</v>
      </c>
      <c r="C4532">
        <v>6</v>
      </c>
      <c r="D4532">
        <v>6</v>
      </c>
      <c r="E4532">
        <v>3</v>
      </c>
      <c r="F4532" t="s">
        <v>7</v>
      </c>
      <c r="G4532">
        <v>69</v>
      </c>
      <c r="M4532">
        <v>90</v>
      </c>
      <c r="P4532">
        <v>74.394602190000001</v>
      </c>
    </row>
    <row r="4533" spans="1:16" x14ac:dyDescent="0.25">
      <c r="A4533">
        <v>1</v>
      </c>
      <c r="B4533">
        <v>9060000</v>
      </c>
      <c r="C4533">
        <v>6</v>
      </c>
      <c r="D4533">
        <v>6</v>
      </c>
      <c r="E4533">
        <v>4</v>
      </c>
      <c r="F4533" t="s">
        <v>7</v>
      </c>
      <c r="G4533">
        <v>134</v>
      </c>
      <c r="M4533">
        <v>67</v>
      </c>
      <c r="P4533">
        <v>67</v>
      </c>
    </row>
    <row r="4534" spans="1:16" x14ac:dyDescent="0.25">
      <c r="A4534">
        <v>1</v>
      </c>
      <c r="B4534">
        <v>9060000</v>
      </c>
      <c r="C4534">
        <v>6</v>
      </c>
      <c r="D4534">
        <v>7</v>
      </c>
      <c r="E4534">
        <v>1</v>
      </c>
      <c r="F4534" t="s">
        <v>7</v>
      </c>
      <c r="G4534">
        <v>3</v>
      </c>
      <c r="M4534">
        <v>4</v>
      </c>
      <c r="P4534">
        <v>4.6153846160000001</v>
      </c>
    </row>
    <row r="4535" spans="1:16" x14ac:dyDescent="0.25">
      <c r="A4535">
        <v>1</v>
      </c>
      <c r="B4535">
        <v>9060000</v>
      </c>
      <c r="C4535">
        <v>6</v>
      </c>
      <c r="D4535">
        <v>7</v>
      </c>
      <c r="E4535">
        <v>2</v>
      </c>
      <c r="F4535" t="s">
        <v>7</v>
      </c>
      <c r="G4535">
        <v>242</v>
      </c>
      <c r="M4535">
        <v>230</v>
      </c>
      <c r="P4535">
        <v>230</v>
      </c>
    </row>
    <row r="4536" spans="1:16" x14ac:dyDescent="0.25">
      <c r="A4536">
        <v>1</v>
      </c>
      <c r="B4536">
        <v>9060000</v>
      </c>
      <c r="C4536">
        <v>6</v>
      </c>
      <c r="D4536">
        <v>7</v>
      </c>
      <c r="E4536">
        <v>3</v>
      </c>
      <c r="F4536" t="s">
        <v>7</v>
      </c>
      <c r="G4536">
        <v>0</v>
      </c>
      <c r="M4536">
        <v>0</v>
      </c>
      <c r="P4536">
        <v>0</v>
      </c>
    </row>
    <row r="4537" spans="1:16" x14ac:dyDescent="0.25">
      <c r="A4537">
        <v>1</v>
      </c>
      <c r="B4537">
        <v>9060000</v>
      </c>
      <c r="C4537">
        <v>6</v>
      </c>
      <c r="D4537">
        <v>7</v>
      </c>
      <c r="E4537">
        <v>4</v>
      </c>
      <c r="F4537" t="s">
        <v>7</v>
      </c>
      <c r="G4537">
        <v>6</v>
      </c>
      <c r="M4537">
        <v>3</v>
      </c>
      <c r="P4537">
        <v>3</v>
      </c>
    </row>
    <row r="4538" spans="1:16" x14ac:dyDescent="0.25">
      <c r="A4538">
        <v>1</v>
      </c>
      <c r="B4538">
        <v>9070101</v>
      </c>
      <c r="C4538">
        <v>6</v>
      </c>
      <c r="D4538">
        <v>1</v>
      </c>
      <c r="E4538">
        <v>1</v>
      </c>
      <c r="F4538" t="s">
        <v>7</v>
      </c>
      <c r="G4538">
        <v>773</v>
      </c>
      <c r="M4538">
        <v>1334</v>
      </c>
      <c r="P4538">
        <v>1539.2307694359999</v>
      </c>
    </row>
    <row r="4539" spans="1:16" x14ac:dyDescent="0.25">
      <c r="A4539">
        <v>1</v>
      </c>
      <c r="B4539">
        <v>9070101</v>
      </c>
      <c r="C4539">
        <v>6</v>
      </c>
      <c r="D4539">
        <v>1</v>
      </c>
      <c r="E4539">
        <v>2</v>
      </c>
      <c r="F4539" t="s">
        <v>7</v>
      </c>
      <c r="G4539">
        <v>11379</v>
      </c>
      <c r="M4539">
        <v>10810</v>
      </c>
      <c r="P4539">
        <v>10810</v>
      </c>
    </row>
    <row r="4540" spans="1:16" x14ac:dyDescent="0.25">
      <c r="A4540">
        <v>1</v>
      </c>
      <c r="B4540">
        <v>9070101</v>
      </c>
      <c r="C4540">
        <v>6</v>
      </c>
      <c r="D4540">
        <v>1</v>
      </c>
      <c r="E4540">
        <v>3</v>
      </c>
      <c r="F4540" t="s">
        <v>7</v>
      </c>
      <c r="G4540">
        <v>1962</v>
      </c>
      <c r="M4540">
        <v>2304</v>
      </c>
      <c r="P4540">
        <v>1904.501816064</v>
      </c>
    </row>
    <row r="4541" spans="1:16" x14ac:dyDescent="0.25">
      <c r="A4541">
        <v>1</v>
      </c>
      <c r="B4541">
        <v>9070101</v>
      </c>
      <c r="C4541">
        <v>6</v>
      </c>
      <c r="D4541">
        <v>1</v>
      </c>
      <c r="E4541">
        <v>4</v>
      </c>
      <c r="F4541" t="s">
        <v>7</v>
      </c>
      <c r="G4541">
        <v>578</v>
      </c>
      <c r="M4541">
        <v>289</v>
      </c>
      <c r="P4541">
        <v>289</v>
      </c>
    </row>
    <row r="4542" spans="1:16" x14ac:dyDescent="0.25">
      <c r="A4542">
        <v>1</v>
      </c>
      <c r="B4542">
        <v>9070101</v>
      </c>
      <c r="C4542">
        <v>6</v>
      </c>
      <c r="D4542">
        <v>2</v>
      </c>
      <c r="E4542">
        <v>1</v>
      </c>
      <c r="F4542" t="s">
        <v>7</v>
      </c>
      <c r="G4542">
        <v>267</v>
      </c>
      <c r="M4542">
        <v>461</v>
      </c>
      <c r="P4542">
        <v>531.92307699399998</v>
      </c>
    </row>
    <row r="4543" spans="1:16" x14ac:dyDescent="0.25">
      <c r="A4543">
        <v>1</v>
      </c>
      <c r="B4543">
        <v>9070101</v>
      </c>
      <c r="C4543">
        <v>6</v>
      </c>
      <c r="D4543">
        <v>2</v>
      </c>
      <c r="E4543">
        <v>2</v>
      </c>
      <c r="F4543" t="s">
        <v>7</v>
      </c>
      <c r="G4543">
        <v>1947</v>
      </c>
      <c r="M4543">
        <v>1850</v>
      </c>
      <c r="P4543">
        <v>1850</v>
      </c>
    </row>
    <row r="4544" spans="1:16" x14ac:dyDescent="0.25">
      <c r="A4544">
        <v>1</v>
      </c>
      <c r="B4544">
        <v>9070101</v>
      </c>
      <c r="C4544">
        <v>6</v>
      </c>
      <c r="D4544">
        <v>2</v>
      </c>
      <c r="E4544">
        <v>3</v>
      </c>
      <c r="F4544" t="s">
        <v>7</v>
      </c>
      <c r="G4544">
        <v>120</v>
      </c>
      <c r="M4544">
        <v>141</v>
      </c>
      <c r="P4544">
        <v>116.551543431</v>
      </c>
    </row>
    <row r="4545" spans="1:16" x14ac:dyDescent="0.25">
      <c r="A4545">
        <v>1</v>
      </c>
      <c r="B4545">
        <v>9070101</v>
      </c>
      <c r="C4545">
        <v>6</v>
      </c>
      <c r="D4545">
        <v>2</v>
      </c>
      <c r="E4545">
        <v>4</v>
      </c>
      <c r="F4545" t="s">
        <v>7</v>
      </c>
      <c r="G4545">
        <v>79</v>
      </c>
      <c r="M4545">
        <v>40</v>
      </c>
      <c r="P4545">
        <v>40</v>
      </c>
    </row>
    <row r="4546" spans="1:16" x14ac:dyDescent="0.25">
      <c r="A4546">
        <v>1</v>
      </c>
      <c r="B4546">
        <v>9070101</v>
      </c>
      <c r="C4546">
        <v>6</v>
      </c>
      <c r="D4546">
        <v>3</v>
      </c>
      <c r="E4546">
        <v>1</v>
      </c>
      <c r="F4546" t="s">
        <v>7</v>
      </c>
      <c r="G4546">
        <v>0</v>
      </c>
      <c r="M4546">
        <v>0</v>
      </c>
      <c r="P4546">
        <v>0</v>
      </c>
    </row>
    <row r="4547" spans="1:16" x14ac:dyDescent="0.25">
      <c r="A4547">
        <v>1</v>
      </c>
      <c r="B4547">
        <v>9070101</v>
      </c>
      <c r="C4547">
        <v>6</v>
      </c>
      <c r="D4547">
        <v>3</v>
      </c>
      <c r="E4547">
        <v>2</v>
      </c>
      <c r="F4547" t="s">
        <v>7</v>
      </c>
      <c r="G4547">
        <v>0</v>
      </c>
      <c r="M4547">
        <v>0</v>
      </c>
      <c r="P4547">
        <v>0</v>
      </c>
    </row>
    <row r="4548" spans="1:16" x14ac:dyDescent="0.25">
      <c r="A4548">
        <v>1</v>
      </c>
      <c r="B4548">
        <v>9070101</v>
      </c>
      <c r="C4548">
        <v>6</v>
      </c>
      <c r="D4548">
        <v>3</v>
      </c>
      <c r="E4548">
        <v>3</v>
      </c>
      <c r="F4548" t="s">
        <v>7</v>
      </c>
      <c r="G4548">
        <v>0</v>
      </c>
      <c r="M4548">
        <v>0</v>
      </c>
      <c r="P4548">
        <v>0</v>
      </c>
    </row>
    <row r="4549" spans="1:16" x14ac:dyDescent="0.25">
      <c r="A4549">
        <v>1</v>
      </c>
      <c r="B4549">
        <v>9070101</v>
      </c>
      <c r="C4549">
        <v>6</v>
      </c>
      <c r="D4549">
        <v>3</v>
      </c>
      <c r="E4549">
        <v>4</v>
      </c>
      <c r="F4549" t="s">
        <v>7</v>
      </c>
      <c r="G4549">
        <v>0</v>
      </c>
      <c r="M4549">
        <v>0</v>
      </c>
      <c r="P4549">
        <v>0</v>
      </c>
    </row>
    <row r="4550" spans="1:16" x14ac:dyDescent="0.25">
      <c r="A4550">
        <v>1</v>
      </c>
      <c r="B4550">
        <v>9070101</v>
      </c>
      <c r="C4550">
        <v>6</v>
      </c>
      <c r="D4550">
        <v>4</v>
      </c>
      <c r="E4550">
        <v>1</v>
      </c>
      <c r="F4550" t="s">
        <v>7</v>
      </c>
      <c r="G4550">
        <v>76</v>
      </c>
      <c r="M4550">
        <v>131</v>
      </c>
      <c r="P4550">
        <v>151.15384617399999</v>
      </c>
    </row>
    <row r="4551" spans="1:16" x14ac:dyDescent="0.25">
      <c r="A4551">
        <v>1</v>
      </c>
      <c r="B4551">
        <v>9070101</v>
      </c>
      <c r="C4551">
        <v>6</v>
      </c>
      <c r="D4551">
        <v>4</v>
      </c>
      <c r="E4551">
        <v>2</v>
      </c>
      <c r="F4551" t="s">
        <v>7</v>
      </c>
      <c r="G4551">
        <v>2610</v>
      </c>
      <c r="M4551">
        <v>2480</v>
      </c>
      <c r="P4551">
        <v>2480</v>
      </c>
    </row>
    <row r="4552" spans="1:16" x14ac:dyDescent="0.25">
      <c r="A4552">
        <v>1</v>
      </c>
      <c r="B4552">
        <v>9070101</v>
      </c>
      <c r="C4552">
        <v>6</v>
      </c>
      <c r="D4552">
        <v>4</v>
      </c>
      <c r="E4552">
        <v>3</v>
      </c>
      <c r="F4552" t="s">
        <v>7</v>
      </c>
      <c r="G4552">
        <v>125</v>
      </c>
      <c r="M4552">
        <v>147</v>
      </c>
      <c r="P4552">
        <v>121.511183577</v>
      </c>
    </row>
    <row r="4553" spans="1:16" x14ac:dyDescent="0.25">
      <c r="A4553">
        <v>1</v>
      </c>
      <c r="B4553">
        <v>9070101</v>
      </c>
      <c r="C4553">
        <v>6</v>
      </c>
      <c r="D4553">
        <v>4</v>
      </c>
      <c r="E4553">
        <v>4</v>
      </c>
      <c r="F4553" t="s">
        <v>7</v>
      </c>
      <c r="G4553">
        <v>115</v>
      </c>
      <c r="M4553">
        <v>58</v>
      </c>
      <c r="P4553">
        <v>58</v>
      </c>
    </row>
    <row r="4554" spans="1:16" x14ac:dyDescent="0.25">
      <c r="A4554">
        <v>1</v>
      </c>
      <c r="B4554">
        <v>9070101</v>
      </c>
      <c r="C4554">
        <v>6</v>
      </c>
      <c r="D4554">
        <v>5</v>
      </c>
      <c r="E4554">
        <v>1</v>
      </c>
      <c r="F4554" t="s">
        <v>7</v>
      </c>
      <c r="G4554">
        <v>0</v>
      </c>
      <c r="M4554">
        <v>0</v>
      </c>
      <c r="P4554">
        <v>0</v>
      </c>
    </row>
    <row r="4555" spans="1:16" x14ac:dyDescent="0.25">
      <c r="A4555">
        <v>1</v>
      </c>
      <c r="B4555">
        <v>9070101</v>
      </c>
      <c r="C4555">
        <v>6</v>
      </c>
      <c r="D4555">
        <v>5</v>
      </c>
      <c r="E4555">
        <v>2</v>
      </c>
      <c r="F4555" t="s">
        <v>7</v>
      </c>
      <c r="G4555">
        <v>0</v>
      </c>
      <c r="M4555">
        <v>0</v>
      </c>
      <c r="P4555">
        <v>0</v>
      </c>
    </row>
    <row r="4556" spans="1:16" x14ac:dyDescent="0.25">
      <c r="A4556">
        <v>1</v>
      </c>
      <c r="B4556">
        <v>9070101</v>
      </c>
      <c r="C4556">
        <v>6</v>
      </c>
      <c r="D4556">
        <v>5</v>
      </c>
      <c r="E4556">
        <v>3</v>
      </c>
      <c r="F4556" t="s">
        <v>7</v>
      </c>
      <c r="G4556">
        <v>0</v>
      </c>
      <c r="M4556">
        <v>0</v>
      </c>
      <c r="P4556">
        <v>0</v>
      </c>
    </row>
    <row r="4557" spans="1:16" x14ac:dyDescent="0.25">
      <c r="A4557">
        <v>1</v>
      </c>
      <c r="B4557">
        <v>9070101</v>
      </c>
      <c r="C4557">
        <v>6</v>
      </c>
      <c r="D4557">
        <v>5</v>
      </c>
      <c r="E4557">
        <v>4</v>
      </c>
      <c r="F4557" t="s">
        <v>7</v>
      </c>
      <c r="G4557">
        <v>0</v>
      </c>
      <c r="M4557">
        <v>0</v>
      </c>
      <c r="P4557">
        <v>0</v>
      </c>
    </row>
    <row r="4558" spans="1:16" x14ac:dyDescent="0.25">
      <c r="A4558">
        <v>1</v>
      </c>
      <c r="B4558">
        <v>9070101</v>
      </c>
      <c r="C4558">
        <v>6</v>
      </c>
      <c r="D4558">
        <v>6</v>
      </c>
      <c r="E4558">
        <v>1</v>
      </c>
      <c r="F4558" t="s">
        <v>7</v>
      </c>
      <c r="G4558">
        <v>5</v>
      </c>
      <c r="M4558">
        <v>9</v>
      </c>
      <c r="P4558">
        <v>10.384615386</v>
      </c>
    </row>
    <row r="4559" spans="1:16" x14ac:dyDescent="0.25">
      <c r="A4559">
        <v>1</v>
      </c>
      <c r="B4559">
        <v>9070101</v>
      </c>
      <c r="C4559">
        <v>6</v>
      </c>
      <c r="D4559">
        <v>6</v>
      </c>
      <c r="E4559">
        <v>2</v>
      </c>
      <c r="F4559" t="s">
        <v>7</v>
      </c>
      <c r="G4559">
        <v>331</v>
      </c>
      <c r="M4559">
        <v>314</v>
      </c>
      <c r="P4559">
        <v>314</v>
      </c>
    </row>
    <row r="4560" spans="1:16" x14ac:dyDescent="0.25">
      <c r="A4560">
        <v>1</v>
      </c>
      <c r="B4560">
        <v>9070101</v>
      </c>
      <c r="C4560">
        <v>6</v>
      </c>
      <c r="D4560">
        <v>6</v>
      </c>
      <c r="E4560">
        <v>3</v>
      </c>
      <c r="F4560" t="s">
        <v>7</v>
      </c>
      <c r="G4560">
        <v>15</v>
      </c>
      <c r="M4560">
        <v>18</v>
      </c>
      <c r="P4560">
        <v>14.878920438</v>
      </c>
    </row>
    <row r="4561" spans="1:16" x14ac:dyDescent="0.25">
      <c r="A4561">
        <v>1</v>
      </c>
      <c r="B4561">
        <v>9070101</v>
      </c>
      <c r="C4561">
        <v>6</v>
      </c>
      <c r="D4561">
        <v>6</v>
      </c>
      <c r="E4561">
        <v>4</v>
      </c>
      <c r="F4561" t="s">
        <v>7</v>
      </c>
      <c r="G4561">
        <v>3</v>
      </c>
      <c r="M4561">
        <v>2</v>
      </c>
      <c r="P4561">
        <v>2</v>
      </c>
    </row>
    <row r="4562" spans="1:16" x14ac:dyDescent="0.25">
      <c r="A4562">
        <v>1</v>
      </c>
      <c r="B4562">
        <v>9070101</v>
      </c>
      <c r="C4562">
        <v>6</v>
      </c>
      <c r="D4562">
        <v>7</v>
      </c>
      <c r="E4562">
        <v>1</v>
      </c>
      <c r="F4562" t="s">
        <v>7</v>
      </c>
      <c r="G4562">
        <v>0</v>
      </c>
      <c r="M4562">
        <v>0</v>
      </c>
      <c r="P4562">
        <v>0</v>
      </c>
    </row>
    <row r="4563" spans="1:16" x14ac:dyDescent="0.25">
      <c r="A4563">
        <v>1</v>
      </c>
      <c r="B4563">
        <v>9070101</v>
      </c>
      <c r="C4563">
        <v>6</v>
      </c>
      <c r="D4563">
        <v>7</v>
      </c>
      <c r="E4563">
        <v>2</v>
      </c>
      <c r="F4563" t="s">
        <v>7</v>
      </c>
      <c r="G4563">
        <v>3</v>
      </c>
      <c r="M4563">
        <v>3</v>
      </c>
      <c r="P4563">
        <v>3</v>
      </c>
    </row>
    <row r="4564" spans="1:16" x14ac:dyDescent="0.25">
      <c r="A4564">
        <v>1</v>
      </c>
      <c r="B4564">
        <v>9070101</v>
      </c>
      <c r="C4564">
        <v>6</v>
      </c>
      <c r="D4564">
        <v>7</v>
      </c>
      <c r="E4564">
        <v>3</v>
      </c>
      <c r="F4564" t="s">
        <v>7</v>
      </c>
      <c r="G4564">
        <v>0</v>
      </c>
      <c r="M4564">
        <v>0</v>
      </c>
      <c r="P4564">
        <v>0</v>
      </c>
    </row>
    <row r="4565" spans="1:16" x14ac:dyDescent="0.25">
      <c r="A4565">
        <v>1</v>
      </c>
      <c r="B4565">
        <v>9070101</v>
      </c>
      <c r="C4565">
        <v>6</v>
      </c>
      <c r="D4565">
        <v>7</v>
      </c>
      <c r="E4565">
        <v>4</v>
      </c>
      <c r="F4565" t="s">
        <v>7</v>
      </c>
      <c r="G4565">
        <v>0</v>
      </c>
      <c r="M4565">
        <v>0</v>
      </c>
      <c r="P4565">
        <v>0</v>
      </c>
    </row>
    <row r="4566" spans="1:16" x14ac:dyDescent="0.25">
      <c r="A4566">
        <v>1</v>
      </c>
      <c r="B4566">
        <v>9070102</v>
      </c>
      <c r="C4566">
        <v>6</v>
      </c>
      <c r="D4566">
        <v>1</v>
      </c>
      <c r="E4566">
        <v>1</v>
      </c>
      <c r="F4566" t="s">
        <v>7</v>
      </c>
      <c r="G4566">
        <v>4645</v>
      </c>
      <c r="M4566">
        <v>7232</v>
      </c>
      <c r="P4566">
        <v>8344.6153857280005</v>
      </c>
    </row>
    <row r="4567" spans="1:16" x14ac:dyDescent="0.25">
      <c r="A4567">
        <v>1</v>
      </c>
      <c r="B4567">
        <v>9070102</v>
      </c>
      <c r="C4567">
        <v>6</v>
      </c>
      <c r="D4567">
        <v>1</v>
      </c>
      <c r="E4567">
        <v>2</v>
      </c>
      <c r="F4567" t="s">
        <v>7</v>
      </c>
      <c r="G4567">
        <v>47926</v>
      </c>
      <c r="M4567">
        <v>45530</v>
      </c>
      <c r="P4567">
        <v>45530</v>
      </c>
    </row>
    <row r="4568" spans="1:16" x14ac:dyDescent="0.25">
      <c r="A4568">
        <v>1</v>
      </c>
      <c r="B4568">
        <v>9070102</v>
      </c>
      <c r="C4568">
        <v>6</v>
      </c>
      <c r="D4568">
        <v>1</v>
      </c>
      <c r="E4568">
        <v>3</v>
      </c>
      <c r="F4568" t="s">
        <v>7</v>
      </c>
      <c r="G4568">
        <v>13293</v>
      </c>
      <c r="M4568">
        <v>14018</v>
      </c>
      <c r="P4568">
        <v>11587.372594437998</v>
      </c>
    </row>
    <row r="4569" spans="1:16" x14ac:dyDescent="0.25">
      <c r="A4569">
        <v>1</v>
      </c>
      <c r="B4569">
        <v>9070102</v>
      </c>
      <c r="C4569">
        <v>6</v>
      </c>
      <c r="D4569">
        <v>1</v>
      </c>
      <c r="E4569">
        <v>4</v>
      </c>
      <c r="F4569" t="s">
        <v>7</v>
      </c>
      <c r="G4569">
        <v>1370</v>
      </c>
      <c r="M4569">
        <v>685</v>
      </c>
      <c r="P4569">
        <v>685</v>
      </c>
    </row>
    <row r="4570" spans="1:16" x14ac:dyDescent="0.25">
      <c r="A4570">
        <v>1</v>
      </c>
      <c r="B4570">
        <v>9070102</v>
      </c>
      <c r="C4570">
        <v>6</v>
      </c>
      <c r="D4570">
        <v>2</v>
      </c>
      <c r="E4570">
        <v>1</v>
      </c>
      <c r="F4570" t="s">
        <v>7</v>
      </c>
      <c r="G4570">
        <v>29</v>
      </c>
      <c r="M4570">
        <v>45</v>
      </c>
      <c r="P4570">
        <v>51.923076930000001</v>
      </c>
    </row>
    <row r="4571" spans="1:16" x14ac:dyDescent="0.25">
      <c r="A4571">
        <v>1</v>
      </c>
      <c r="B4571">
        <v>9070102</v>
      </c>
      <c r="C4571">
        <v>6</v>
      </c>
      <c r="D4571">
        <v>2</v>
      </c>
      <c r="E4571">
        <v>2</v>
      </c>
      <c r="F4571" t="s">
        <v>7</v>
      </c>
      <c r="G4571">
        <v>1719</v>
      </c>
      <c r="M4571">
        <v>1633</v>
      </c>
      <c r="P4571">
        <v>1633</v>
      </c>
    </row>
    <row r="4572" spans="1:16" x14ac:dyDescent="0.25">
      <c r="A4572">
        <v>1</v>
      </c>
      <c r="B4572">
        <v>9070102</v>
      </c>
      <c r="C4572">
        <v>6</v>
      </c>
      <c r="D4572">
        <v>2</v>
      </c>
      <c r="E4572">
        <v>3</v>
      </c>
      <c r="F4572" t="s">
        <v>7</v>
      </c>
      <c r="G4572">
        <v>63</v>
      </c>
      <c r="M4572">
        <v>66</v>
      </c>
      <c r="P4572">
        <v>54.556041605999994</v>
      </c>
    </row>
    <row r="4573" spans="1:16" x14ac:dyDescent="0.25">
      <c r="A4573">
        <v>1</v>
      </c>
      <c r="B4573">
        <v>9070102</v>
      </c>
      <c r="C4573">
        <v>6</v>
      </c>
      <c r="D4573">
        <v>2</v>
      </c>
      <c r="E4573">
        <v>4</v>
      </c>
      <c r="F4573" t="s">
        <v>7</v>
      </c>
      <c r="G4573">
        <v>36</v>
      </c>
      <c r="M4573">
        <v>18</v>
      </c>
      <c r="P4573">
        <v>18</v>
      </c>
    </row>
    <row r="4574" spans="1:16" x14ac:dyDescent="0.25">
      <c r="A4574">
        <v>1</v>
      </c>
      <c r="B4574">
        <v>9070102</v>
      </c>
      <c r="C4574">
        <v>6</v>
      </c>
      <c r="D4574">
        <v>3</v>
      </c>
      <c r="E4574">
        <v>1</v>
      </c>
      <c r="F4574" t="s">
        <v>7</v>
      </c>
      <c r="G4574">
        <v>0</v>
      </c>
      <c r="M4574">
        <v>0</v>
      </c>
      <c r="P4574">
        <v>0</v>
      </c>
    </row>
    <row r="4575" spans="1:16" x14ac:dyDescent="0.25">
      <c r="A4575">
        <v>1</v>
      </c>
      <c r="B4575">
        <v>9070102</v>
      </c>
      <c r="C4575">
        <v>6</v>
      </c>
      <c r="D4575">
        <v>3</v>
      </c>
      <c r="E4575">
        <v>2</v>
      </c>
      <c r="F4575" t="s">
        <v>7</v>
      </c>
      <c r="G4575">
        <v>0</v>
      </c>
      <c r="M4575">
        <v>0</v>
      </c>
      <c r="P4575">
        <v>0</v>
      </c>
    </row>
    <row r="4576" spans="1:16" x14ac:dyDescent="0.25">
      <c r="A4576">
        <v>1</v>
      </c>
      <c r="B4576">
        <v>9070102</v>
      </c>
      <c r="C4576">
        <v>6</v>
      </c>
      <c r="D4576">
        <v>3</v>
      </c>
      <c r="E4576">
        <v>3</v>
      </c>
      <c r="F4576" t="s">
        <v>7</v>
      </c>
      <c r="G4576">
        <v>0</v>
      </c>
      <c r="M4576">
        <v>0</v>
      </c>
      <c r="P4576">
        <v>0</v>
      </c>
    </row>
    <row r="4577" spans="1:16" x14ac:dyDescent="0.25">
      <c r="A4577">
        <v>1</v>
      </c>
      <c r="B4577">
        <v>9070102</v>
      </c>
      <c r="C4577">
        <v>6</v>
      </c>
      <c r="D4577">
        <v>3</v>
      </c>
      <c r="E4577">
        <v>4</v>
      </c>
      <c r="F4577" t="s">
        <v>7</v>
      </c>
      <c r="G4577">
        <v>0</v>
      </c>
      <c r="M4577">
        <v>0</v>
      </c>
      <c r="P4577">
        <v>0</v>
      </c>
    </row>
    <row r="4578" spans="1:16" x14ac:dyDescent="0.25">
      <c r="A4578">
        <v>1</v>
      </c>
      <c r="B4578">
        <v>9070102</v>
      </c>
      <c r="C4578">
        <v>6</v>
      </c>
      <c r="D4578">
        <v>4</v>
      </c>
      <c r="E4578">
        <v>1</v>
      </c>
      <c r="F4578" t="s">
        <v>7</v>
      </c>
      <c r="G4578">
        <v>267</v>
      </c>
      <c r="M4578">
        <v>416</v>
      </c>
      <c r="P4578">
        <v>480.00000006400001</v>
      </c>
    </row>
    <row r="4579" spans="1:16" x14ac:dyDescent="0.25">
      <c r="A4579">
        <v>1</v>
      </c>
      <c r="B4579">
        <v>9070102</v>
      </c>
      <c r="C4579">
        <v>6</v>
      </c>
      <c r="D4579">
        <v>4</v>
      </c>
      <c r="E4579">
        <v>2</v>
      </c>
      <c r="F4579" t="s">
        <v>7</v>
      </c>
      <c r="G4579">
        <v>5032</v>
      </c>
      <c r="M4579">
        <v>4780</v>
      </c>
      <c r="P4579">
        <v>4780</v>
      </c>
    </row>
    <row r="4580" spans="1:16" x14ac:dyDescent="0.25">
      <c r="A4580">
        <v>1</v>
      </c>
      <c r="B4580">
        <v>9070102</v>
      </c>
      <c r="C4580">
        <v>6</v>
      </c>
      <c r="D4580">
        <v>4</v>
      </c>
      <c r="E4580">
        <v>3</v>
      </c>
      <c r="F4580" t="s">
        <v>7</v>
      </c>
      <c r="G4580">
        <v>289</v>
      </c>
      <c r="M4580">
        <v>305</v>
      </c>
      <c r="P4580">
        <v>252.115040755</v>
      </c>
    </row>
    <row r="4581" spans="1:16" x14ac:dyDescent="0.25">
      <c r="A4581">
        <v>1</v>
      </c>
      <c r="B4581">
        <v>9070102</v>
      </c>
      <c r="C4581">
        <v>6</v>
      </c>
      <c r="D4581">
        <v>4</v>
      </c>
      <c r="E4581">
        <v>4</v>
      </c>
      <c r="F4581" t="s">
        <v>7</v>
      </c>
      <c r="G4581">
        <v>80</v>
      </c>
      <c r="M4581">
        <v>40</v>
      </c>
      <c r="P4581">
        <v>40</v>
      </c>
    </row>
    <row r="4582" spans="1:16" x14ac:dyDescent="0.25">
      <c r="A4582">
        <v>1</v>
      </c>
      <c r="B4582">
        <v>9070102</v>
      </c>
      <c r="C4582">
        <v>6</v>
      </c>
      <c r="D4582">
        <v>5</v>
      </c>
      <c r="E4582">
        <v>1</v>
      </c>
      <c r="F4582" t="s">
        <v>7</v>
      </c>
      <c r="G4582">
        <v>0</v>
      </c>
      <c r="M4582">
        <v>0</v>
      </c>
      <c r="P4582">
        <v>0</v>
      </c>
    </row>
    <row r="4583" spans="1:16" x14ac:dyDescent="0.25">
      <c r="A4583">
        <v>1</v>
      </c>
      <c r="B4583">
        <v>9070102</v>
      </c>
      <c r="C4583">
        <v>6</v>
      </c>
      <c r="D4583">
        <v>5</v>
      </c>
      <c r="E4583">
        <v>2</v>
      </c>
      <c r="F4583" t="s">
        <v>7</v>
      </c>
      <c r="G4583">
        <v>0</v>
      </c>
      <c r="M4583">
        <v>0</v>
      </c>
      <c r="P4583">
        <v>0</v>
      </c>
    </row>
    <row r="4584" spans="1:16" x14ac:dyDescent="0.25">
      <c r="A4584">
        <v>1</v>
      </c>
      <c r="B4584">
        <v>9070102</v>
      </c>
      <c r="C4584">
        <v>6</v>
      </c>
      <c r="D4584">
        <v>5</v>
      </c>
      <c r="E4584">
        <v>3</v>
      </c>
      <c r="F4584" t="s">
        <v>7</v>
      </c>
      <c r="G4584">
        <v>0</v>
      </c>
      <c r="M4584">
        <v>0</v>
      </c>
      <c r="P4584">
        <v>0</v>
      </c>
    </row>
    <row r="4585" spans="1:16" x14ac:dyDescent="0.25">
      <c r="A4585">
        <v>1</v>
      </c>
      <c r="B4585">
        <v>9070102</v>
      </c>
      <c r="C4585">
        <v>6</v>
      </c>
      <c r="D4585">
        <v>5</v>
      </c>
      <c r="E4585">
        <v>4</v>
      </c>
      <c r="F4585" t="s">
        <v>7</v>
      </c>
      <c r="G4585">
        <v>0</v>
      </c>
      <c r="M4585">
        <v>0</v>
      </c>
      <c r="P4585">
        <v>0</v>
      </c>
    </row>
    <row r="4586" spans="1:16" x14ac:dyDescent="0.25">
      <c r="A4586">
        <v>1</v>
      </c>
      <c r="B4586">
        <v>9070102</v>
      </c>
      <c r="C4586">
        <v>6</v>
      </c>
      <c r="D4586">
        <v>6</v>
      </c>
      <c r="E4586">
        <v>1</v>
      </c>
      <c r="F4586" t="s">
        <v>7</v>
      </c>
      <c r="G4586">
        <v>0</v>
      </c>
      <c r="M4586">
        <v>0</v>
      </c>
      <c r="P4586">
        <v>0</v>
      </c>
    </row>
    <row r="4587" spans="1:16" x14ac:dyDescent="0.25">
      <c r="A4587">
        <v>1</v>
      </c>
      <c r="B4587">
        <v>9070102</v>
      </c>
      <c r="C4587">
        <v>6</v>
      </c>
      <c r="D4587">
        <v>6</v>
      </c>
      <c r="E4587">
        <v>2</v>
      </c>
      <c r="F4587" t="s">
        <v>7</v>
      </c>
      <c r="G4587">
        <v>317</v>
      </c>
      <c r="M4587">
        <v>301</v>
      </c>
      <c r="P4587">
        <v>301</v>
      </c>
    </row>
    <row r="4588" spans="1:16" x14ac:dyDescent="0.25">
      <c r="A4588">
        <v>1</v>
      </c>
      <c r="B4588">
        <v>9070102</v>
      </c>
      <c r="C4588">
        <v>6</v>
      </c>
      <c r="D4588">
        <v>6</v>
      </c>
      <c r="E4588">
        <v>3</v>
      </c>
      <c r="F4588" t="s">
        <v>7</v>
      </c>
      <c r="G4588">
        <v>9</v>
      </c>
      <c r="M4588">
        <v>9</v>
      </c>
      <c r="P4588">
        <v>7.4394602189999999</v>
      </c>
    </row>
    <row r="4589" spans="1:16" x14ac:dyDescent="0.25">
      <c r="A4589">
        <v>1</v>
      </c>
      <c r="B4589">
        <v>9070102</v>
      </c>
      <c r="C4589">
        <v>6</v>
      </c>
      <c r="D4589">
        <v>6</v>
      </c>
      <c r="E4589">
        <v>4</v>
      </c>
      <c r="F4589" t="s">
        <v>7</v>
      </c>
      <c r="G4589">
        <v>3</v>
      </c>
      <c r="M4589">
        <v>2</v>
      </c>
      <c r="P4589">
        <v>2</v>
      </c>
    </row>
    <row r="4590" spans="1:16" x14ac:dyDescent="0.25">
      <c r="A4590">
        <v>1</v>
      </c>
      <c r="B4590">
        <v>9070102</v>
      </c>
      <c r="C4590">
        <v>6</v>
      </c>
      <c r="D4590">
        <v>7</v>
      </c>
      <c r="E4590">
        <v>1</v>
      </c>
      <c r="F4590" t="s">
        <v>7</v>
      </c>
      <c r="G4590">
        <v>0</v>
      </c>
      <c r="M4590">
        <v>0</v>
      </c>
      <c r="P4590">
        <v>0</v>
      </c>
    </row>
    <row r="4591" spans="1:16" x14ac:dyDescent="0.25">
      <c r="A4591">
        <v>1</v>
      </c>
      <c r="B4591">
        <v>9070102</v>
      </c>
      <c r="C4591">
        <v>6</v>
      </c>
      <c r="D4591">
        <v>7</v>
      </c>
      <c r="E4591">
        <v>2</v>
      </c>
      <c r="F4591" t="s">
        <v>7</v>
      </c>
      <c r="G4591">
        <v>36</v>
      </c>
      <c r="M4591">
        <v>34</v>
      </c>
      <c r="P4591">
        <v>34</v>
      </c>
    </row>
    <row r="4592" spans="1:16" x14ac:dyDescent="0.25">
      <c r="A4592">
        <v>1</v>
      </c>
      <c r="B4592">
        <v>9070102</v>
      </c>
      <c r="C4592">
        <v>6</v>
      </c>
      <c r="D4592">
        <v>7</v>
      </c>
      <c r="E4592">
        <v>3</v>
      </c>
      <c r="F4592" t="s">
        <v>7</v>
      </c>
      <c r="G4592">
        <v>0</v>
      </c>
      <c r="M4592">
        <v>0</v>
      </c>
      <c r="P4592">
        <v>0</v>
      </c>
    </row>
    <row r="4593" spans="1:16" x14ac:dyDescent="0.25">
      <c r="A4593">
        <v>1</v>
      </c>
      <c r="B4593">
        <v>9070102</v>
      </c>
      <c r="C4593">
        <v>6</v>
      </c>
      <c r="D4593">
        <v>7</v>
      </c>
      <c r="E4593">
        <v>4</v>
      </c>
      <c r="F4593" t="s">
        <v>7</v>
      </c>
      <c r="G4593">
        <v>0</v>
      </c>
      <c r="M4593">
        <v>0</v>
      </c>
      <c r="P4593">
        <v>0</v>
      </c>
    </row>
    <row r="4594" spans="1:16" x14ac:dyDescent="0.25">
      <c r="A4594">
        <v>1</v>
      </c>
      <c r="B4594">
        <v>9070103</v>
      </c>
      <c r="C4594">
        <v>6</v>
      </c>
      <c r="D4594">
        <v>1</v>
      </c>
      <c r="E4594">
        <v>1</v>
      </c>
      <c r="F4594" t="s">
        <v>7</v>
      </c>
      <c r="G4594">
        <v>1209</v>
      </c>
      <c r="M4594">
        <v>1646</v>
      </c>
      <c r="P4594">
        <v>1899.2307694840001</v>
      </c>
    </row>
    <row r="4595" spans="1:16" x14ac:dyDescent="0.25">
      <c r="A4595">
        <v>1</v>
      </c>
      <c r="B4595">
        <v>9070103</v>
      </c>
      <c r="C4595">
        <v>6</v>
      </c>
      <c r="D4595">
        <v>1</v>
      </c>
      <c r="E4595">
        <v>2</v>
      </c>
      <c r="F4595" t="s">
        <v>7</v>
      </c>
      <c r="G4595">
        <v>8515</v>
      </c>
      <c r="M4595">
        <v>8089</v>
      </c>
      <c r="P4595">
        <v>8089</v>
      </c>
    </row>
    <row r="4596" spans="1:16" x14ac:dyDescent="0.25">
      <c r="A4596">
        <v>1</v>
      </c>
      <c r="B4596">
        <v>9070103</v>
      </c>
      <c r="C4596">
        <v>6</v>
      </c>
      <c r="D4596">
        <v>1</v>
      </c>
      <c r="E4596">
        <v>3</v>
      </c>
      <c r="F4596" t="s">
        <v>7</v>
      </c>
      <c r="G4596">
        <v>1637</v>
      </c>
      <c r="M4596">
        <v>1885</v>
      </c>
      <c r="P4596">
        <v>1558.1536125349999</v>
      </c>
    </row>
    <row r="4597" spans="1:16" x14ac:dyDescent="0.25">
      <c r="A4597">
        <v>1</v>
      </c>
      <c r="B4597">
        <v>9070103</v>
      </c>
      <c r="C4597">
        <v>6</v>
      </c>
      <c r="D4597">
        <v>1</v>
      </c>
      <c r="E4597">
        <v>4</v>
      </c>
      <c r="F4597" t="s">
        <v>7</v>
      </c>
      <c r="G4597">
        <v>482</v>
      </c>
      <c r="M4597">
        <v>241</v>
      </c>
      <c r="P4597">
        <v>241</v>
      </c>
    </row>
    <row r="4598" spans="1:16" x14ac:dyDescent="0.25">
      <c r="A4598">
        <v>1</v>
      </c>
      <c r="B4598">
        <v>9070103</v>
      </c>
      <c r="C4598">
        <v>6</v>
      </c>
      <c r="D4598">
        <v>2</v>
      </c>
      <c r="E4598">
        <v>1</v>
      </c>
      <c r="F4598" t="s">
        <v>7</v>
      </c>
      <c r="G4598">
        <v>0</v>
      </c>
      <c r="M4598">
        <v>0</v>
      </c>
      <c r="P4598">
        <v>0</v>
      </c>
    </row>
    <row r="4599" spans="1:16" x14ac:dyDescent="0.25">
      <c r="A4599">
        <v>1</v>
      </c>
      <c r="B4599">
        <v>9070103</v>
      </c>
      <c r="C4599">
        <v>6</v>
      </c>
      <c r="D4599">
        <v>2</v>
      </c>
      <c r="E4599">
        <v>2</v>
      </c>
      <c r="F4599" t="s">
        <v>7</v>
      </c>
      <c r="G4599">
        <v>0</v>
      </c>
      <c r="M4599">
        <v>0</v>
      </c>
      <c r="P4599">
        <v>0</v>
      </c>
    </row>
    <row r="4600" spans="1:16" x14ac:dyDescent="0.25">
      <c r="A4600">
        <v>1</v>
      </c>
      <c r="B4600">
        <v>9070103</v>
      </c>
      <c r="C4600">
        <v>6</v>
      </c>
      <c r="D4600">
        <v>2</v>
      </c>
      <c r="E4600">
        <v>3</v>
      </c>
      <c r="F4600" t="s">
        <v>7</v>
      </c>
      <c r="G4600">
        <v>0</v>
      </c>
      <c r="M4600">
        <v>0</v>
      </c>
      <c r="P4600">
        <v>0</v>
      </c>
    </row>
    <row r="4601" spans="1:16" x14ac:dyDescent="0.25">
      <c r="A4601">
        <v>1</v>
      </c>
      <c r="B4601">
        <v>9070103</v>
      </c>
      <c r="C4601">
        <v>6</v>
      </c>
      <c r="D4601">
        <v>2</v>
      </c>
      <c r="E4601">
        <v>4</v>
      </c>
      <c r="F4601" t="s">
        <v>7</v>
      </c>
      <c r="G4601">
        <v>0</v>
      </c>
      <c r="M4601">
        <v>0</v>
      </c>
      <c r="P4601">
        <v>0</v>
      </c>
    </row>
    <row r="4602" spans="1:16" x14ac:dyDescent="0.25">
      <c r="A4602">
        <v>1</v>
      </c>
      <c r="B4602">
        <v>9070103</v>
      </c>
      <c r="C4602">
        <v>6</v>
      </c>
      <c r="D4602">
        <v>3</v>
      </c>
      <c r="E4602">
        <v>1</v>
      </c>
      <c r="F4602" t="s">
        <v>7</v>
      </c>
      <c r="G4602">
        <v>0</v>
      </c>
      <c r="M4602">
        <v>0</v>
      </c>
      <c r="P4602">
        <v>0</v>
      </c>
    </row>
    <row r="4603" spans="1:16" x14ac:dyDescent="0.25">
      <c r="A4603">
        <v>1</v>
      </c>
      <c r="B4603">
        <v>9070103</v>
      </c>
      <c r="C4603">
        <v>6</v>
      </c>
      <c r="D4603">
        <v>3</v>
      </c>
      <c r="E4603">
        <v>2</v>
      </c>
      <c r="F4603" t="s">
        <v>7</v>
      </c>
      <c r="G4603">
        <v>0</v>
      </c>
      <c r="M4603">
        <v>0</v>
      </c>
      <c r="P4603">
        <v>0</v>
      </c>
    </row>
    <row r="4604" spans="1:16" x14ac:dyDescent="0.25">
      <c r="A4604">
        <v>1</v>
      </c>
      <c r="B4604">
        <v>9070103</v>
      </c>
      <c r="C4604">
        <v>6</v>
      </c>
      <c r="D4604">
        <v>3</v>
      </c>
      <c r="E4604">
        <v>3</v>
      </c>
      <c r="F4604" t="s">
        <v>7</v>
      </c>
      <c r="G4604">
        <v>0</v>
      </c>
      <c r="M4604">
        <v>0</v>
      </c>
      <c r="P4604">
        <v>0</v>
      </c>
    </row>
    <row r="4605" spans="1:16" x14ac:dyDescent="0.25">
      <c r="A4605">
        <v>1</v>
      </c>
      <c r="B4605">
        <v>9070103</v>
      </c>
      <c r="C4605">
        <v>6</v>
      </c>
      <c r="D4605">
        <v>3</v>
      </c>
      <c r="E4605">
        <v>4</v>
      </c>
      <c r="F4605" t="s">
        <v>7</v>
      </c>
      <c r="G4605">
        <v>0</v>
      </c>
      <c r="M4605">
        <v>0</v>
      </c>
      <c r="P4605">
        <v>0</v>
      </c>
    </row>
    <row r="4606" spans="1:16" x14ac:dyDescent="0.25">
      <c r="A4606">
        <v>1</v>
      </c>
      <c r="B4606">
        <v>9070103</v>
      </c>
      <c r="C4606">
        <v>6</v>
      </c>
      <c r="D4606">
        <v>4</v>
      </c>
      <c r="E4606">
        <v>1</v>
      </c>
      <c r="F4606" t="s">
        <v>7</v>
      </c>
      <c r="G4606">
        <v>49</v>
      </c>
      <c r="M4606">
        <v>67</v>
      </c>
      <c r="P4606">
        <v>77.307692317999994</v>
      </c>
    </row>
    <row r="4607" spans="1:16" x14ac:dyDescent="0.25">
      <c r="A4607">
        <v>1</v>
      </c>
      <c r="B4607">
        <v>9070103</v>
      </c>
      <c r="C4607">
        <v>6</v>
      </c>
      <c r="D4607">
        <v>4</v>
      </c>
      <c r="E4607">
        <v>2</v>
      </c>
      <c r="F4607" t="s">
        <v>7</v>
      </c>
      <c r="G4607">
        <v>560</v>
      </c>
      <c r="M4607">
        <v>532</v>
      </c>
      <c r="P4607">
        <v>532</v>
      </c>
    </row>
    <row r="4608" spans="1:16" x14ac:dyDescent="0.25">
      <c r="A4608">
        <v>1</v>
      </c>
      <c r="B4608">
        <v>9070103</v>
      </c>
      <c r="C4608">
        <v>6</v>
      </c>
      <c r="D4608">
        <v>4</v>
      </c>
      <c r="E4608">
        <v>3</v>
      </c>
      <c r="F4608" t="s">
        <v>7</v>
      </c>
      <c r="G4608">
        <v>3</v>
      </c>
      <c r="M4608">
        <v>3</v>
      </c>
      <c r="P4608">
        <v>2.479820073</v>
      </c>
    </row>
    <row r="4609" spans="1:16" x14ac:dyDescent="0.25">
      <c r="A4609">
        <v>1</v>
      </c>
      <c r="B4609">
        <v>9070103</v>
      </c>
      <c r="C4609">
        <v>6</v>
      </c>
      <c r="D4609">
        <v>4</v>
      </c>
      <c r="E4609">
        <v>4</v>
      </c>
      <c r="F4609" t="s">
        <v>7</v>
      </c>
      <c r="G4609">
        <v>15</v>
      </c>
      <c r="M4609">
        <v>8</v>
      </c>
      <c r="P4609">
        <v>8</v>
      </c>
    </row>
    <row r="4610" spans="1:16" x14ac:dyDescent="0.25">
      <c r="A4610">
        <v>1</v>
      </c>
      <c r="B4610">
        <v>9070103</v>
      </c>
      <c r="C4610">
        <v>6</v>
      </c>
      <c r="D4610">
        <v>5</v>
      </c>
      <c r="E4610">
        <v>1</v>
      </c>
      <c r="F4610" t="s">
        <v>7</v>
      </c>
      <c r="G4610">
        <v>0</v>
      </c>
      <c r="M4610">
        <v>0</v>
      </c>
      <c r="P4610">
        <v>0</v>
      </c>
    </row>
    <row r="4611" spans="1:16" x14ac:dyDescent="0.25">
      <c r="A4611">
        <v>1</v>
      </c>
      <c r="B4611">
        <v>9070103</v>
      </c>
      <c r="C4611">
        <v>6</v>
      </c>
      <c r="D4611">
        <v>5</v>
      </c>
      <c r="E4611">
        <v>2</v>
      </c>
      <c r="F4611" t="s">
        <v>7</v>
      </c>
      <c r="G4611">
        <v>0</v>
      </c>
      <c r="M4611">
        <v>0</v>
      </c>
      <c r="P4611">
        <v>0</v>
      </c>
    </row>
    <row r="4612" spans="1:16" x14ac:dyDescent="0.25">
      <c r="A4612">
        <v>1</v>
      </c>
      <c r="B4612">
        <v>9070103</v>
      </c>
      <c r="C4612">
        <v>6</v>
      </c>
      <c r="D4612">
        <v>5</v>
      </c>
      <c r="E4612">
        <v>3</v>
      </c>
      <c r="F4612" t="s">
        <v>7</v>
      </c>
      <c r="G4612">
        <v>0</v>
      </c>
      <c r="M4612">
        <v>0</v>
      </c>
      <c r="P4612">
        <v>0</v>
      </c>
    </row>
    <row r="4613" spans="1:16" x14ac:dyDescent="0.25">
      <c r="A4613">
        <v>1</v>
      </c>
      <c r="B4613">
        <v>9070103</v>
      </c>
      <c r="C4613">
        <v>6</v>
      </c>
      <c r="D4613">
        <v>5</v>
      </c>
      <c r="E4613">
        <v>4</v>
      </c>
      <c r="F4613" t="s">
        <v>7</v>
      </c>
      <c r="G4613">
        <v>0</v>
      </c>
      <c r="M4613">
        <v>0</v>
      </c>
      <c r="P4613">
        <v>0</v>
      </c>
    </row>
    <row r="4614" spans="1:16" x14ac:dyDescent="0.25">
      <c r="A4614">
        <v>1</v>
      </c>
      <c r="B4614">
        <v>9070103</v>
      </c>
      <c r="C4614">
        <v>6</v>
      </c>
      <c r="D4614">
        <v>6</v>
      </c>
      <c r="E4614">
        <v>1</v>
      </c>
      <c r="F4614" t="s">
        <v>7</v>
      </c>
      <c r="G4614">
        <v>0</v>
      </c>
      <c r="M4614">
        <v>0</v>
      </c>
      <c r="P4614">
        <v>0</v>
      </c>
    </row>
    <row r="4615" spans="1:16" x14ac:dyDescent="0.25">
      <c r="A4615">
        <v>1</v>
      </c>
      <c r="B4615">
        <v>9070103</v>
      </c>
      <c r="C4615">
        <v>6</v>
      </c>
      <c r="D4615">
        <v>6</v>
      </c>
      <c r="E4615">
        <v>2</v>
      </c>
      <c r="F4615" t="s">
        <v>7</v>
      </c>
      <c r="G4615">
        <v>6</v>
      </c>
      <c r="M4615">
        <v>6</v>
      </c>
      <c r="P4615">
        <v>6</v>
      </c>
    </row>
    <row r="4616" spans="1:16" x14ac:dyDescent="0.25">
      <c r="A4616">
        <v>1</v>
      </c>
      <c r="B4616">
        <v>9070103</v>
      </c>
      <c r="C4616">
        <v>6</v>
      </c>
      <c r="D4616">
        <v>6</v>
      </c>
      <c r="E4616">
        <v>3</v>
      </c>
      <c r="F4616" t="s">
        <v>7</v>
      </c>
      <c r="G4616">
        <v>0</v>
      </c>
      <c r="M4616">
        <v>0</v>
      </c>
      <c r="P4616">
        <v>0</v>
      </c>
    </row>
    <row r="4617" spans="1:16" x14ac:dyDescent="0.25">
      <c r="A4617">
        <v>1</v>
      </c>
      <c r="B4617">
        <v>9070103</v>
      </c>
      <c r="C4617">
        <v>6</v>
      </c>
      <c r="D4617">
        <v>6</v>
      </c>
      <c r="E4617">
        <v>4</v>
      </c>
      <c r="F4617" t="s">
        <v>7</v>
      </c>
      <c r="G4617">
        <v>0</v>
      </c>
      <c r="M4617">
        <v>0</v>
      </c>
      <c r="P4617">
        <v>0</v>
      </c>
    </row>
    <row r="4618" spans="1:16" x14ac:dyDescent="0.25">
      <c r="A4618">
        <v>1</v>
      </c>
      <c r="B4618">
        <v>9070103</v>
      </c>
      <c r="C4618">
        <v>6</v>
      </c>
      <c r="D4618">
        <v>7</v>
      </c>
      <c r="E4618">
        <v>1</v>
      </c>
      <c r="F4618" t="s">
        <v>7</v>
      </c>
      <c r="G4618">
        <v>0</v>
      </c>
      <c r="M4618">
        <v>0</v>
      </c>
      <c r="P4618">
        <v>0</v>
      </c>
    </row>
    <row r="4619" spans="1:16" x14ac:dyDescent="0.25">
      <c r="A4619">
        <v>1</v>
      </c>
      <c r="B4619">
        <v>9070103</v>
      </c>
      <c r="C4619">
        <v>6</v>
      </c>
      <c r="D4619">
        <v>7</v>
      </c>
      <c r="E4619">
        <v>2</v>
      </c>
      <c r="F4619" t="s">
        <v>7</v>
      </c>
      <c r="G4619">
        <v>21</v>
      </c>
      <c r="M4619">
        <v>20</v>
      </c>
      <c r="P4619">
        <v>20</v>
      </c>
    </row>
    <row r="4620" spans="1:16" x14ac:dyDescent="0.25">
      <c r="A4620">
        <v>1</v>
      </c>
      <c r="B4620">
        <v>9070103</v>
      </c>
      <c r="C4620">
        <v>6</v>
      </c>
      <c r="D4620">
        <v>7</v>
      </c>
      <c r="E4620">
        <v>3</v>
      </c>
      <c r="F4620" t="s">
        <v>7</v>
      </c>
      <c r="G4620">
        <v>0</v>
      </c>
      <c r="M4620">
        <v>0</v>
      </c>
      <c r="P4620">
        <v>0</v>
      </c>
    </row>
    <row r="4621" spans="1:16" x14ac:dyDescent="0.25">
      <c r="A4621">
        <v>1</v>
      </c>
      <c r="B4621">
        <v>9070103</v>
      </c>
      <c r="C4621">
        <v>6</v>
      </c>
      <c r="D4621">
        <v>7</v>
      </c>
      <c r="E4621">
        <v>4</v>
      </c>
      <c r="F4621" t="s">
        <v>7</v>
      </c>
      <c r="G4621">
        <v>0</v>
      </c>
      <c r="M4621">
        <v>0</v>
      </c>
      <c r="P4621">
        <v>0</v>
      </c>
    </row>
    <row r="4622" spans="1:16" x14ac:dyDescent="0.25">
      <c r="A4622">
        <v>1</v>
      </c>
      <c r="B4622">
        <v>9070104</v>
      </c>
      <c r="C4622">
        <v>6</v>
      </c>
      <c r="D4622">
        <v>1</v>
      </c>
      <c r="E4622">
        <v>1</v>
      </c>
      <c r="F4622" t="s">
        <v>7</v>
      </c>
      <c r="G4622">
        <v>952</v>
      </c>
      <c r="M4622">
        <v>2193</v>
      </c>
      <c r="P4622">
        <v>2530.384615722</v>
      </c>
    </row>
    <row r="4623" spans="1:16" x14ac:dyDescent="0.25">
      <c r="A4623">
        <v>1</v>
      </c>
      <c r="B4623">
        <v>9070104</v>
      </c>
      <c r="C4623">
        <v>6</v>
      </c>
      <c r="D4623">
        <v>1</v>
      </c>
      <c r="E4623">
        <v>2</v>
      </c>
      <c r="F4623" t="s">
        <v>7</v>
      </c>
      <c r="G4623">
        <v>19517</v>
      </c>
      <c r="M4623">
        <v>18541</v>
      </c>
      <c r="P4623">
        <v>18541</v>
      </c>
    </row>
    <row r="4624" spans="1:16" x14ac:dyDescent="0.25">
      <c r="A4624">
        <v>1</v>
      </c>
      <c r="B4624">
        <v>9070104</v>
      </c>
      <c r="C4624">
        <v>6</v>
      </c>
      <c r="D4624">
        <v>1</v>
      </c>
      <c r="E4624">
        <v>3</v>
      </c>
      <c r="F4624" t="s">
        <v>7</v>
      </c>
      <c r="G4624">
        <v>4664</v>
      </c>
      <c r="M4624">
        <v>4825</v>
      </c>
      <c r="P4624">
        <v>3988.3772840749998</v>
      </c>
    </row>
    <row r="4625" spans="1:16" x14ac:dyDescent="0.25">
      <c r="A4625">
        <v>1</v>
      </c>
      <c r="B4625">
        <v>9070104</v>
      </c>
      <c r="C4625">
        <v>6</v>
      </c>
      <c r="D4625">
        <v>1</v>
      </c>
      <c r="E4625">
        <v>4</v>
      </c>
      <c r="F4625" t="s">
        <v>7</v>
      </c>
      <c r="G4625">
        <v>246</v>
      </c>
      <c r="M4625">
        <v>123</v>
      </c>
      <c r="P4625">
        <v>123</v>
      </c>
    </row>
    <row r="4626" spans="1:16" x14ac:dyDescent="0.25">
      <c r="A4626">
        <v>1</v>
      </c>
      <c r="B4626">
        <v>9070104</v>
      </c>
      <c r="C4626">
        <v>6</v>
      </c>
      <c r="D4626">
        <v>2</v>
      </c>
      <c r="E4626">
        <v>1</v>
      </c>
      <c r="F4626" t="s">
        <v>7</v>
      </c>
      <c r="G4626">
        <v>31</v>
      </c>
      <c r="M4626">
        <v>71</v>
      </c>
      <c r="P4626">
        <v>81.923076933999994</v>
      </c>
    </row>
    <row r="4627" spans="1:16" x14ac:dyDescent="0.25">
      <c r="A4627">
        <v>1</v>
      </c>
      <c r="B4627">
        <v>9070104</v>
      </c>
      <c r="C4627">
        <v>6</v>
      </c>
      <c r="D4627">
        <v>2</v>
      </c>
      <c r="E4627">
        <v>2</v>
      </c>
      <c r="F4627" t="s">
        <v>7</v>
      </c>
      <c r="G4627">
        <v>2992</v>
      </c>
      <c r="M4627">
        <v>2842</v>
      </c>
      <c r="P4627">
        <v>2842</v>
      </c>
    </row>
    <row r="4628" spans="1:16" x14ac:dyDescent="0.25">
      <c r="A4628">
        <v>1</v>
      </c>
      <c r="B4628">
        <v>9070104</v>
      </c>
      <c r="C4628">
        <v>6</v>
      </c>
      <c r="D4628">
        <v>2</v>
      </c>
      <c r="E4628">
        <v>3</v>
      </c>
      <c r="F4628" t="s">
        <v>7</v>
      </c>
      <c r="G4628">
        <v>215</v>
      </c>
      <c r="M4628">
        <v>222</v>
      </c>
      <c r="P4628">
        <v>183.50668540199999</v>
      </c>
    </row>
    <row r="4629" spans="1:16" x14ac:dyDescent="0.25">
      <c r="A4629">
        <v>1</v>
      </c>
      <c r="B4629">
        <v>9070104</v>
      </c>
      <c r="C4629">
        <v>6</v>
      </c>
      <c r="D4629">
        <v>2</v>
      </c>
      <c r="E4629">
        <v>4</v>
      </c>
      <c r="F4629" t="s">
        <v>7</v>
      </c>
      <c r="G4629">
        <v>11</v>
      </c>
      <c r="M4629">
        <v>6</v>
      </c>
      <c r="P4629">
        <v>6</v>
      </c>
    </row>
    <row r="4630" spans="1:16" x14ac:dyDescent="0.25">
      <c r="A4630">
        <v>1</v>
      </c>
      <c r="B4630">
        <v>9070104</v>
      </c>
      <c r="C4630">
        <v>6</v>
      </c>
      <c r="D4630">
        <v>3</v>
      </c>
      <c r="E4630">
        <v>1</v>
      </c>
      <c r="F4630" t="s">
        <v>7</v>
      </c>
      <c r="G4630">
        <v>0</v>
      </c>
      <c r="M4630">
        <v>0</v>
      </c>
      <c r="P4630">
        <v>0</v>
      </c>
    </row>
    <row r="4631" spans="1:16" x14ac:dyDescent="0.25">
      <c r="A4631">
        <v>1</v>
      </c>
      <c r="B4631">
        <v>9070104</v>
      </c>
      <c r="C4631">
        <v>6</v>
      </c>
      <c r="D4631">
        <v>3</v>
      </c>
      <c r="E4631">
        <v>2</v>
      </c>
      <c r="F4631" t="s">
        <v>7</v>
      </c>
      <c r="G4631">
        <v>0</v>
      </c>
      <c r="M4631">
        <v>0</v>
      </c>
      <c r="P4631">
        <v>0</v>
      </c>
    </row>
    <row r="4632" spans="1:16" x14ac:dyDescent="0.25">
      <c r="A4632">
        <v>1</v>
      </c>
      <c r="B4632">
        <v>9070104</v>
      </c>
      <c r="C4632">
        <v>6</v>
      </c>
      <c r="D4632">
        <v>3</v>
      </c>
      <c r="E4632">
        <v>3</v>
      </c>
      <c r="F4632" t="s">
        <v>7</v>
      </c>
      <c r="G4632">
        <v>0</v>
      </c>
      <c r="M4632">
        <v>0</v>
      </c>
      <c r="P4632">
        <v>0</v>
      </c>
    </row>
    <row r="4633" spans="1:16" x14ac:dyDescent="0.25">
      <c r="A4633">
        <v>1</v>
      </c>
      <c r="B4633">
        <v>9070104</v>
      </c>
      <c r="C4633">
        <v>6</v>
      </c>
      <c r="D4633">
        <v>3</v>
      </c>
      <c r="E4633">
        <v>4</v>
      </c>
      <c r="F4633" t="s">
        <v>7</v>
      </c>
      <c r="G4633">
        <v>0</v>
      </c>
      <c r="M4633">
        <v>0</v>
      </c>
      <c r="P4633">
        <v>0</v>
      </c>
    </row>
    <row r="4634" spans="1:16" x14ac:dyDescent="0.25">
      <c r="A4634">
        <v>1</v>
      </c>
      <c r="B4634">
        <v>9070104</v>
      </c>
      <c r="C4634">
        <v>6</v>
      </c>
      <c r="D4634">
        <v>4</v>
      </c>
      <c r="E4634">
        <v>1</v>
      </c>
      <c r="F4634" t="s">
        <v>7</v>
      </c>
      <c r="G4634">
        <v>184</v>
      </c>
      <c r="M4634">
        <v>424</v>
      </c>
      <c r="P4634">
        <v>489.23076929600001</v>
      </c>
    </row>
    <row r="4635" spans="1:16" x14ac:dyDescent="0.25">
      <c r="A4635">
        <v>1</v>
      </c>
      <c r="B4635">
        <v>9070104</v>
      </c>
      <c r="C4635">
        <v>6</v>
      </c>
      <c r="D4635">
        <v>4</v>
      </c>
      <c r="E4635">
        <v>2</v>
      </c>
      <c r="F4635" t="s">
        <v>7</v>
      </c>
      <c r="G4635">
        <v>6632</v>
      </c>
      <c r="M4635">
        <v>6300</v>
      </c>
      <c r="P4635">
        <v>6300</v>
      </c>
    </row>
    <row r="4636" spans="1:16" x14ac:dyDescent="0.25">
      <c r="A4636">
        <v>1</v>
      </c>
      <c r="B4636">
        <v>9070104</v>
      </c>
      <c r="C4636">
        <v>6</v>
      </c>
      <c r="D4636">
        <v>4</v>
      </c>
      <c r="E4636">
        <v>3</v>
      </c>
      <c r="F4636" t="s">
        <v>7</v>
      </c>
      <c r="G4636">
        <v>357</v>
      </c>
      <c r="M4636">
        <v>369</v>
      </c>
      <c r="P4636">
        <v>305.01786897899996</v>
      </c>
    </row>
    <row r="4637" spans="1:16" x14ac:dyDescent="0.25">
      <c r="A4637">
        <v>1</v>
      </c>
      <c r="B4637">
        <v>9070104</v>
      </c>
      <c r="C4637">
        <v>6</v>
      </c>
      <c r="D4637">
        <v>4</v>
      </c>
      <c r="E4637">
        <v>4</v>
      </c>
      <c r="F4637" t="s">
        <v>7</v>
      </c>
      <c r="G4637">
        <v>94</v>
      </c>
      <c r="M4637">
        <v>47</v>
      </c>
      <c r="P4637">
        <v>47</v>
      </c>
    </row>
    <row r="4638" spans="1:16" x14ac:dyDescent="0.25">
      <c r="A4638">
        <v>1</v>
      </c>
      <c r="B4638">
        <v>9070104</v>
      </c>
      <c r="C4638">
        <v>6</v>
      </c>
      <c r="D4638">
        <v>5</v>
      </c>
      <c r="E4638">
        <v>1</v>
      </c>
      <c r="F4638" t="s">
        <v>7</v>
      </c>
      <c r="G4638">
        <v>0</v>
      </c>
      <c r="M4638">
        <v>0</v>
      </c>
      <c r="P4638">
        <v>0</v>
      </c>
    </row>
    <row r="4639" spans="1:16" x14ac:dyDescent="0.25">
      <c r="A4639">
        <v>1</v>
      </c>
      <c r="B4639">
        <v>9070104</v>
      </c>
      <c r="C4639">
        <v>6</v>
      </c>
      <c r="D4639">
        <v>5</v>
      </c>
      <c r="E4639">
        <v>2</v>
      </c>
      <c r="F4639" t="s">
        <v>7</v>
      </c>
      <c r="G4639">
        <v>0</v>
      </c>
      <c r="M4639">
        <v>0</v>
      </c>
      <c r="P4639">
        <v>0</v>
      </c>
    </row>
    <row r="4640" spans="1:16" x14ac:dyDescent="0.25">
      <c r="A4640">
        <v>1</v>
      </c>
      <c r="B4640">
        <v>9070104</v>
      </c>
      <c r="C4640">
        <v>6</v>
      </c>
      <c r="D4640">
        <v>5</v>
      </c>
      <c r="E4640">
        <v>3</v>
      </c>
      <c r="F4640" t="s">
        <v>7</v>
      </c>
      <c r="G4640">
        <v>0</v>
      </c>
      <c r="M4640">
        <v>0</v>
      </c>
      <c r="P4640">
        <v>0</v>
      </c>
    </row>
    <row r="4641" spans="1:16" x14ac:dyDescent="0.25">
      <c r="A4641">
        <v>1</v>
      </c>
      <c r="B4641">
        <v>9070104</v>
      </c>
      <c r="C4641">
        <v>6</v>
      </c>
      <c r="D4641">
        <v>5</v>
      </c>
      <c r="E4641">
        <v>4</v>
      </c>
      <c r="F4641" t="s">
        <v>7</v>
      </c>
      <c r="G4641">
        <v>0</v>
      </c>
      <c r="M4641">
        <v>0</v>
      </c>
      <c r="P4641">
        <v>0</v>
      </c>
    </row>
    <row r="4642" spans="1:16" x14ac:dyDescent="0.25">
      <c r="A4642">
        <v>1</v>
      </c>
      <c r="B4642">
        <v>9070104</v>
      </c>
      <c r="C4642">
        <v>6</v>
      </c>
      <c r="D4642">
        <v>6</v>
      </c>
      <c r="E4642">
        <v>1</v>
      </c>
      <c r="F4642" t="s">
        <v>7</v>
      </c>
      <c r="G4642">
        <v>3</v>
      </c>
      <c r="M4642">
        <v>7</v>
      </c>
      <c r="P4642">
        <v>8.0769230780000001</v>
      </c>
    </row>
    <row r="4643" spans="1:16" x14ac:dyDescent="0.25">
      <c r="A4643">
        <v>1</v>
      </c>
      <c r="B4643">
        <v>9070104</v>
      </c>
      <c r="C4643">
        <v>6</v>
      </c>
      <c r="D4643">
        <v>6</v>
      </c>
      <c r="E4643">
        <v>2</v>
      </c>
      <c r="F4643" t="s">
        <v>7</v>
      </c>
      <c r="G4643">
        <v>1313</v>
      </c>
      <c r="M4643">
        <v>1247</v>
      </c>
      <c r="P4643">
        <v>1247</v>
      </c>
    </row>
    <row r="4644" spans="1:16" x14ac:dyDescent="0.25">
      <c r="A4644">
        <v>1</v>
      </c>
      <c r="B4644">
        <v>9070104</v>
      </c>
      <c r="C4644">
        <v>6</v>
      </c>
      <c r="D4644">
        <v>6</v>
      </c>
      <c r="E4644">
        <v>3</v>
      </c>
      <c r="F4644" t="s">
        <v>7</v>
      </c>
      <c r="G4644">
        <v>122</v>
      </c>
      <c r="M4644">
        <v>126</v>
      </c>
      <c r="P4644">
        <v>104.15244306599999</v>
      </c>
    </row>
    <row r="4645" spans="1:16" x14ac:dyDescent="0.25">
      <c r="A4645">
        <v>1</v>
      </c>
      <c r="B4645">
        <v>9070104</v>
      </c>
      <c r="C4645">
        <v>6</v>
      </c>
      <c r="D4645">
        <v>6</v>
      </c>
      <c r="E4645">
        <v>4</v>
      </c>
      <c r="F4645" t="s">
        <v>7</v>
      </c>
      <c r="G4645">
        <v>19</v>
      </c>
      <c r="M4645">
        <v>10</v>
      </c>
      <c r="P4645">
        <v>10</v>
      </c>
    </row>
    <row r="4646" spans="1:16" x14ac:dyDescent="0.25">
      <c r="A4646">
        <v>1</v>
      </c>
      <c r="B4646">
        <v>9070104</v>
      </c>
      <c r="C4646">
        <v>6</v>
      </c>
      <c r="D4646">
        <v>7</v>
      </c>
      <c r="E4646">
        <v>1</v>
      </c>
      <c r="F4646" t="s">
        <v>7</v>
      </c>
      <c r="G4646">
        <v>0</v>
      </c>
      <c r="M4646">
        <v>0</v>
      </c>
      <c r="P4646">
        <v>0</v>
      </c>
    </row>
    <row r="4647" spans="1:16" x14ac:dyDescent="0.25">
      <c r="A4647">
        <v>1</v>
      </c>
      <c r="B4647">
        <v>9070104</v>
      </c>
      <c r="C4647">
        <v>6</v>
      </c>
      <c r="D4647">
        <v>7</v>
      </c>
      <c r="E4647">
        <v>2</v>
      </c>
      <c r="F4647" t="s">
        <v>7</v>
      </c>
      <c r="G4647">
        <v>54</v>
      </c>
      <c r="M4647">
        <v>51</v>
      </c>
      <c r="P4647">
        <v>51</v>
      </c>
    </row>
    <row r="4648" spans="1:16" x14ac:dyDescent="0.25">
      <c r="A4648">
        <v>1</v>
      </c>
      <c r="B4648">
        <v>9070104</v>
      </c>
      <c r="C4648">
        <v>6</v>
      </c>
      <c r="D4648">
        <v>7</v>
      </c>
      <c r="E4648">
        <v>3</v>
      </c>
      <c r="F4648" t="s">
        <v>7</v>
      </c>
      <c r="G4648">
        <v>3</v>
      </c>
      <c r="M4648">
        <v>3</v>
      </c>
      <c r="P4648">
        <v>2.479820073</v>
      </c>
    </row>
    <row r="4649" spans="1:16" x14ac:dyDescent="0.25">
      <c r="A4649">
        <v>1</v>
      </c>
      <c r="B4649">
        <v>9070104</v>
      </c>
      <c r="C4649">
        <v>6</v>
      </c>
      <c r="D4649">
        <v>7</v>
      </c>
      <c r="E4649">
        <v>4</v>
      </c>
      <c r="F4649" t="s">
        <v>7</v>
      </c>
      <c r="G4649">
        <v>0</v>
      </c>
      <c r="M4649">
        <v>0</v>
      </c>
      <c r="P4649">
        <v>0</v>
      </c>
    </row>
    <row r="4650" spans="1:16" x14ac:dyDescent="0.25">
      <c r="A4650">
        <v>1</v>
      </c>
      <c r="B4650">
        <v>9070105</v>
      </c>
      <c r="C4650">
        <v>6</v>
      </c>
      <c r="D4650">
        <v>1</v>
      </c>
      <c r="E4650">
        <v>1</v>
      </c>
      <c r="F4650" t="s">
        <v>7</v>
      </c>
      <c r="G4650">
        <v>0</v>
      </c>
      <c r="M4650">
        <v>0</v>
      </c>
      <c r="P4650">
        <v>0</v>
      </c>
    </row>
    <row r="4651" spans="1:16" x14ac:dyDescent="0.25">
      <c r="A4651">
        <v>1</v>
      </c>
      <c r="B4651">
        <v>9070105</v>
      </c>
      <c r="C4651">
        <v>6</v>
      </c>
      <c r="D4651">
        <v>1</v>
      </c>
      <c r="E4651">
        <v>2</v>
      </c>
      <c r="F4651" t="s">
        <v>7</v>
      </c>
      <c r="G4651">
        <v>0</v>
      </c>
      <c r="M4651">
        <v>0</v>
      </c>
      <c r="P4651">
        <v>0</v>
      </c>
    </row>
    <row r="4652" spans="1:16" x14ac:dyDescent="0.25">
      <c r="A4652">
        <v>1</v>
      </c>
      <c r="B4652">
        <v>9070105</v>
      </c>
      <c r="C4652">
        <v>6</v>
      </c>
      <c r="D4652">
        <v>1</v>
      </c>
      <c r="E4652">
        <v>3</v>
      </c>
      <c r="F4652" t="s">
        <v>7</v>
      </c>
      <c r="G4652">
        <v>0</v>
      </c>
      <c r="M4652">
        <v>0</v>
      </c>
      <c r="P4652">
        <v>0</v>
      </c>
    </row>
    <row r="4653" spans="1:16" x14ac:dyDescent="0.25">
      <c r="A4653">
        <v>1</v>
      </c>
      <c r="B4653">
        <v>9070105</v>
      </c>
      <c r="C4653">
        <v>6</v>
      </c>
      <c r="D4653">
        <v>1</v>
      </c>
      <c r="E4653">
        <v>4</v>
      </c>
      <c r="F4653" t="s">
        <v>7</v>
      </c>
      <c r="G4653">
        <v>0</v>
      </c>
      <c r="M4653">
        <v>0</v>
      </c>
      <c r="P4653">
        <v>0</v>
      </c>
    </row>
    <row r="4654" spans="1:16" x14ac:dyDescent="0.25">
      <c r="A4654">
        <v>1</v>
      </c>
      <c r="B4654">
        <v>9070105</v>
      </c>
      <c r="C4654">
        <v>6</v>
      </c>
      <c r="D4654">
        <v>2</v>
      </c>
      <c r="E4654">
        <v>1</v>
      </c>
      <c r="F4654" t="s">
        <v>7</v>
      </c>
      <c r="G4654">
        <v>340</v>
      </c>
      <c r="M4654">
        <v>2360</v>
      </c>
      <c r="P4654">
        <v>2723.07692344</v>
      </c>
    </row>
    <row r="4655" spans="1:16" x14ac:dyDescent="0.25">
      <c r="A4655">
        <v>1</v>
      </c>
      <c r="B4655">
        <v>9070105</v>
      </c>
      <c r="C4655">
        <v>6</v>
      </c>
      <c r="D4655">
        <v>2</v>
      </c>
      <c r="E4655">
        <v>2</v>
      </c>
      <c r="F4655" t="s">
        <v>7</v>
      </c>
      <c r="G4655">
        <v>22502</v>
      </c>
      <c r="M4655">
        <v>21377</v>
      </c>
      <c r="P4655">
        <v>21377</v>
      </c>
    </row>
    <row r="4656" spans="1:16" x14ac:dyDescent="0.25">
      <c r="A4656">
        <v>1</v>
      </c>
      <c r="B4656">
        <v>9070105</v>
      </c>
      <c r="C4656">
        <v>6</v>
      </c>
      <c r="D4656">
        <v>2</v>
      </c>
      <c r="E4656">
        <v>3</v>
      </c>
      <c r="F4656" t="s">
        <v>7</v>
      </c>
      <c r="G4656">
        <v>579</v>
      </c>
      <c r="M4656">
        <v>2242</v>
      </c>
      <c r="P4656">
        <v>1853.2522012219999</v>
      </c>
    </row>
    <row r="4657" spans="1:16" x14ac:dyDescent="0.25">
      <c r="A4657">
        <v>1</v>
      </c>
      <c r="B4657">
        <v>9070105</v>
      </c>
      <c r="C4657">
        <v>6</v>
      </c>
      <c r="D4657">
        <v>2</v>
      </c>
      <c r="E4657">
        <v>4</v>
      </c>
      <c r="F4657" t="s">
        <v>7</v>
      </c>
      <c r="G4657">
        <v>1351</v>
      </c>
      <c r="M4657">
        <v>676</v>
      </c>
      <c r="P4657">
        <v>676</v>
      </c>
    </row>
    <row r="4658" spans="1:16" x14ac:dyDescent="0.25">
      <c r="A4658">
        <v>1</v>
      </c>
      <c r="B4658">
        <v>9070105</v>
      </c>
      <c r="C4658">
        <v>6</v>
      </c>
      <c r="D4658">
        <v>3</v>
      </c>
      <c r="E4658">
        <v>1</v>
      </c>
      <c r="F4658" t="s">
        <v>7</v>
      </c>
      <c r="G4658">
        <v>6</v>
      </c>
      <c r="M4658">
        <v>42</v>
      </c>
      <c r="P4658">
        <v>48.461538468000001</v>
      </c>
    </row>
    <row r="4659" spans="1:16" x14ac:dyDescent="0.25">
      <c r="A4659">
        <v>1</v>
      </c>
      <c r="B4659">
        <v>9070105</v>
      </c>
      <c r="C4659">
        <v>6</v>
      </c>
      <c r="D4659">
        <v>3</v>
      </c>
      <c r="E4659">
        <v>2</v>
      </c>
      <c r="F4659" t="s">
        <v>7</v>
      </c>
      <c r="G4659">
        <v>2892</v>
      </c>
      <c r="M4659">
        <v>2747</v>
      </c>
      <c r="P4659">
        <v>2747</v>
      </c>
    </row>
    <row r="4660" spans="1:16" x14ac:dyDescent="0.25">
      <c r="A4660">
        <v>1</v>
      </c>
      <c r="B4660">
        <v>9070105</v>
      </c>
      <c r="C4660">
        <v>6</v>
      </c>
      <c r="D4660">
        <v>3</v>
      </c>
      <c r="E4660">
        <v>3</v>
      </c>
      <c r="F4660" t="s">
        <v>7</v>
      </c>
      <c r="G4660">
        <v>36</v>
      </c>
      <c r="M4660">
        <v>139</v>
      </c>
      <c r="P4660">
        <v>114.89833004899999</v>
      </c>
    </row>
    <row r="4661" spans="1:16" x14ac:dyDescent="0.25">
      <c r="A4661">
        <v>1</v>
      </c>
      <c r="B4661">
        <v>9070105</v>
      </c>
      <c r="C4661">
        <v>6</v>
      </c>
      <c r="D4661">
        <v>3</v>
      </c>
      <c r="E4661">
        <v>4</v>
      </c>
      <c r="F4661" t="s">
        <v>7</v>
      </c>
      <c r="G4661">
        <v>436</v>
      </c>
      <c r="M4661">
        <v>218</v>
      </c>
      <c r="P4661">
        <v>218</v>
      </c>
    </row>
    <row r="4662" spans="1:16" x14ac:dyDescent="0.25">
      <c r="A4662">
        <v>1</v>
      </c>
      <c r="B4662">
        <v>9070105</v>
      </c>
      <c r="C4662">
        <v>6</v>
      </c>
      <c r="D4662">
        <v>4</v>
      </c>
      <c r="E4662">
        <v>1</v>
      </c>
      <c r="F4662" t="s">
        <v>7</v>
      </c>
      <c r="G4662">
        <v>102</v>
      </c>
      <c r="M4662">
        <v>708</v>
      </c>
      <c r="P4662">
        <v>816.92307703200004</v>
      </c>
    </row>
    <row r="4663" spans="1:16" x14ac:dyDescent="0.25">
      <c r="A4663">
        <v>1</v>
      </c>
      <c r="B4663">
        <v>9070105</v>
      </c>
      <c r="C4663">
        <v>6</v>
      </c>
      <c r="D4663">
        <v>4</v>
      </c>
      <c r="E4663">
        <v>2</v>
      </c>
      <c r="F4663" t="s">
        <v>7</v>
      </c>
      <c r="G4663">
        <v>17111</v>
      </c>
      <c r="M4663">
        <v>16255</v>
      </c>
      <c r="P4663">
        <v>16255</v>
      </c>
    </row>
    <row r="4664" spans="1:16" x14ac:dyDescent="0.25">
      <c r="A4664">
        <v>1</v>
      </c>
      <c r="B4664">
        <v>9070105</v>
      </c>
      <c r="C4664">
        <v>6</v>
      </c>
      <c r="D4664">
        <v>4</v>
      </c>
      <c r="E4664">
        <v>3</v>
      </c>
      <c r="F4664" t="s">
        <v>7</v>
      </c>
      <c r="G4664">
        <v>121</v>
      </c>
      <c r="M4664">
        <v>469</v>
      </c>
      <c r="P4664">
        <v>387.67853807899996</v>
      </c>
    </row>
    <row r="4665" spans="1:16" x14ac:dyDescent="0.25">
      <c r="A4665">
        <v>1</v>
      </c>
      <c r="B4665">
        <v>9070105</v>
      </c>
      <c r="C4665">
        <v>6</v>
      </c>
      <c r="D4665">
        <v>4</v>
      </c>
      <c r="E4665">
        <v>4</v>
      </c>
      <c r="F4665" t="s">
        <v>7</v>
      </c>
      <c r="G4665">
        <v>1574</v>
      </c>
      <c r="M4665">
        <v>787</v>
      </c>
      <c r="P4665">
        <v>787</v>
      </c>
    </row>
    <row r="4666" spans="1:16" x14ac:dyDescent="0.25">
      <c r="A4666">
        <v>1</v>
      </c>
      <c r="B4666">
        <v>9070105</v>
      </c>
      <c r="C4666">
        <v>6</v>
      </c>
      <c r="D4666">
        <v>5</v>
      </c>
      <c r="E4666">
        <v>1</v>
      </c>
      <c r="F4666" t="s">
        <v>7</v>
      </c>
      <c r="G4666">
        <v>15</v>
      </c>
      <c r="M4666">
        <v>104</v>
      </c>
      <c r="P4666">
        <v>120.000000016</v>
      </c>
    </row>
    <row r="4667" spans="1:16" x14ac:dyDescent="0.25">
      <c r="A4667">
        <v>1</v>
      </c>
      <c r="B4667">
        <v>9070105</v>
      </c>
      <c r="C4667">
        <v>6</v>
      </c>
      <c r="D4667">
        <v>5</v>
      </c>
      <c r="E4667">
        <v>2</v>
      </c>
      <c r="F4667" t="s">
        <v>7</v>
      </c>
      <c r="G4667">
        <v>5849</v>
      </c>
      <c r="M4667">
        <v>5557</v>
      </c>
      <c r="P4667">
        <v>5557</v>
      </c>
    </row>
    <row r="4668" spans="1:16" x14ac:dyDescent="0.25">
      <c r="A4668">
        <v>1</v>
      </c>
      <c r="B4668">
        <v>9070105</v>
      </c>
      <c r="C4668">
        <v>6</v>
      </c>
      <c r="D4668">
        <v>5</v>
      </c>
      <c r="E4668">
        <v>3</v>
      </c>
      <c r="F4668" t="s">
        <v>7</v>
      </c>
      <c r="G4668">
        <v>52</v>
      </c>
      <c r="M4668">
        <v>201</v>
      </c>
      <c r="P4668">
        <v>166.14794489099998</v>
      </c>
    </row>
    <row r="4669" spans="1:16" x14ac:dyDescent="0.25">
      <c r="A4669">
        <v>1</v>
      </c>
      <c r="B4669">
        <v>9070105</v>
      </c>
      <c r="C4669">
        <v>6</v>
      </c>
      <c r="D4669">
        <v>5</v>
      </c>
      <c r="E4669">
        <v>4</v>
      </c>
      <c r="F4669" t="s">
        <v>7</v>
      </c>
      <c r="G4669">
        <v>634</v>
      </c>
      <c r="M4669">
        <v>317</v>
      </c>
      <c r="P4669">
        <v>317</v>
      </c>
    </row>
    <row r="4670" spans="1:16" x14ac:dyDescent="0.25">
      <c r="A4670">
        <v>1</v>
      </c>
      <c r="B4670">
        <v>9070105</v>
      </c>
      <c r="C4670">
        <v>6</v>
      </c>
      <c r="D4670">
        <v>6</v>
      </c>
      <c r="E4670">
        <v>1</v>
      </c>
      <c r="F4670" t="s">
        <v>7</v>
      </c>
      <c r="G4670">
        <v>15</v>
      </c>
      <c r="M4670">
        <v>104</v>
      </c>
      <c r="P4670">
        <v>120.000000016</v>
      </c>
    </row>
    <row r="4671" spans="1:16" x14ac:dyDescent="0.25">
      <c r="A4671">
        <v>1</v>
      </c>
      <c r="B4671">
        <v>9070105</v>
      </c>
      <c r="C4671">
        <v>6</v>
      </c>
      <c r="D4671">
        <v>6</v>
      </c>
      <c r="E4671">
        <v>2</v>
      </c>
      <c r="F4671" t="s">
        <v>7</v>
      </c>
      <c r="G4671">
        <v>7937</v>
      </c>
      <c r="M4671">
        <v>7540</v>
      </c>
      <c r="P4671">
        <v>7540</v>
      </c>
    </row>
    <row r="4672" spans="1:16" x14ac:dyDescent="0.25">
      <c r="A4672">
        <v>1</v>
      </c>
      <c r="B4672">
        <v>9070105</v>
      </c>
      <c r="C4672">
        <v>6</v>
      </c>
      <c r="D4672">
        <v>6</v>
      </c>
      <c r="E4672">
        <v>3</v>
      </c>
      <c r="F4672" t="s">
        <v>7</v>
      </c>
      <c r="G4672">
        <v>37</v>
      </c>
      <c r="M4672">
        <v>143</v>
      </c>
      <c r="P4672">
        <v>118.20475681299999</v>
      </c>
    </row>
    <row r="4673" spans="1:16" x14ac:dyDescent="0.25">
      <c r="A4673">
        <v>1</v>
      </c>
      <c r="B4673">
        <v>9070105</v>
      </c>
      <c r="C4673">
        <v>6</v>
      </c>
      <c r="D4673">
        <v>6</v>
      </c>
      <c r="E4673">
        <v>4</v>
      </c>
      <c r="F4673" t="s">
        <v>7</v>
      </c>
      <c r="G4673">
        <v>720</v>
      </c>
      <c r="M4673">
        <v>360</v>
      </c>
      <c r="P4673">
        <v>360</v>
      </c>
    </row>
    <row r="4674" spans="1:16" x14ac:dyDescent="0.25">
      <c r="A4674">
        <v>1</v>
      </c>
      <c r="B4674">
        <v>9070105</v>
      </c>
      <c r="C4674">
        <v>6</v>
      </c>
      <c r="D4674">
        <v>7</v>
      </c>
      <c r="E4674">
        <v>1</v>
      </c>
      <c r="F4674" t="s">
        <v>7</v>
      </c>
      <c r="G4674">
        <v>0</v>
      </c>
      <c r="M4674">
        <v>0</v>
      </c>
      <c r="P4674">
        <v>0</v>
      </c>
    </row>
    <row r="4675" spans="1:16" x14ac:dyDescent="0.25">
      <c r="A4675">
        <v>1</v>
      </c>
      <c r="B4675">
        <v>9070105</v>
      </c>
      <c r="C4675">
        <v>6</v>
      </c>
      <c r="D4675">
        <v>7</v>
      </c>
      <c r="E4675">
        <v>2</v>
      </c>
      <c r="F4675" t="s">
        <v>7</v>
      </c>
      <c r="G4675">
        <v>515</v>
      </c>
      <c r="M4675">
        <v>489</v>
      </c>
      <c r="P4675">
        <v>489</v>
      </c>
    </row>
    <row r="4676" spans="1:16" x14ac:dyDescent="0.25">
      <c r="A4676">
        <v>1</v>
      </c>
      <c r="B4676">
        <v>9070105</v>
      </c>
      <c r="C4676">
        <v>6</v>
      </c>
      <c r="D4676">
        <v>7</v>
      </c>
      <c r="E4676">
        <v>3</v>
      </c>
      <c r="F4676" t="s">
        <v>7</v>
      </c>
      <c r="G4676">
        <v>3</v>
      </c>
      <c r="M4676">
        <v>12</v>
      </c>
      <c r="P4676">
        <v>9.9192802919999998</v>
      </c>
    </row>
    <row r="4677" spans="1:16" x14ac:dyDescent="0.25">
      <c r="A4677">
        <v>1</v>
      </c>
      <c r="B4677">
        <v>9070105</v>
      </c>
      <c r="C4677">
        <v>6</v>
      </c>
      <c r="D4677">
        <v>7</v>
      </c>
      <c r="E4677">
        <v>4</v>
      </c>
      <c r="F4677" t="s">
        <v>7</v>
      </c>
      <c r="G4677">
        <v>42</v>
      </c>
      <c r="M4677">
        <v>21</v>
      </c>
      <c r="P4677">
        <v>21</v>
      </c>
    </row>
    <row r="4678" spans="1:16" x14ac:dyDescent="0.25">
      <c r="A4678">
        <v>1</v>
      </c>
      <c r="B4678">
        <v>9070106</v>
      </c>
      <c r="C4678">
        <v>6</v>
      </c>
      <c r="D4678">
        <v>1</v>
      </c>
      <c r="E4678">
        <v>1</v>
      </c>
      <c r="F4678" t="s">
        <v>7</v>
      </c>
      <c r="G4678">
        <v>0</v>
      </c>
      <c r="M4678">
        <v>0</v>
      </c>
      <c r="P4678">
        <v>0</v>
      </c>
    </row>
    <row r="4679" spans="1:16" x14ac:dyDescent="0.25">
      <c r="A4679">
        <v>1</v>
      </c>
      <c r="B4679">
        <v>9070106</v>
      </c>
      <c r="C4679">
        <v>6</v>
      </c>
      <c r="D4679">
        <v>1</v>
      </c>
      <c r="E4679">
        <v>2</v>
      </c>
      <c r="F4679" t="s">
        <v>7</v>
      </c>
      <c r="G4679">
        <v>64</v>
      </c>
      <c r="M4679">
        <v>61</v>
      </c>
      <c r="P4679">
        <v>61</v>
      </c>
    </row>
    <row r="4680" spans="1:16" x14ac:dyDescent="0.25">
      <c r="A4680">
        <v>1</v>
      </c>
      <c r="B4680">
        <v>9070106</v>
      </c>
      <c r="C4680">
        <v>6</v>
      </c>
      <c r="D4680">
        <v>1</v>
      </c>
      <c r="E4680">
        <v>3</v>
      </c>
      <c r="F4680" t="s">
        <v>7</v>
      </c>
      <c r="G4680">
        <v>0</v>
      </c>
      <c r="M4680">
        <v>0</v>
      </c>
      <c r="P4680">
        <v>0</v>
      </c>
    </row>
    <row r="4681" spans="1:16" x14ac:dyDescent="0.25">
      <c r="A4681">
        <v>1</v>
      </c>
      <c r="B4681">
        <v>9070106</v>
      </c>
      <c r="C4681">
        <v>6</v>
      </c>
      <c r="D4681">
        <v>1</v>
      </c>
      <c r="E4681">
        <v>4</v>
      </c>
      <c r="F4681" t="s">
        <v>7</v>
      </c>
      <c r="G4681">
        <v>0</v>
      </c>
      <c r="M4681">
        <v>0</v>
      </c>
      <c r="P4681">
        <v>0</v>
      </c>
    </row>
    <row r="4682" spans="1:16" x14ac:dyDescent="0.25">
      <c r="A4682">
        <v>1</v>
      </c>
      <c r="B4682">
        <v>9070106</v>
      </c>
      <c r="C4682">
        <v>6</v>
      </c>
      <c r="D4682">
        <v>2</v>
      </c>
      <c r="E4682">
        <v>1</v>
      </c>
      <c r="F4682" t="s">
        <v>7</v>
      </c>
      <c r="G4682">
        <v>223</v>
      </c>
      <c r="M4682">
        <v>1855</v>
      </c>
      <c r="P4682">
        <v>2140.3846156700001</v>
      </c>
    </row>
    <row r="4683" spans="1:16" x14ac:dyDescent="0.25">
      <c r="A4683">
        <v>1</v>
      </c>
      <c r="B4683">
        <v>9070106</v>
      </c>
      <c r="C4683">
        <v>6</v>
      </c>
      <c r="D4683">
        <v>2</v>
      </c>
      <c r="E4683">
        <v>2</v>
      </c>
      <c r="F4683" t="s">
        <v>7</v>
      </c>
      <c r="G4683">
        <v>32409</v>
      </c>
      <c r="M4683">
        <v>30789</v>
      </c>
      <c r="P4683">
        <v>30789</v>
      </c>
    </row>
    <row r="4684" spans="1:16" x14ac:dyDescent="0.25">
      <c r="A4684">
        <v>1</v>
      </c>
      <c r="B4684">
        <v>9070106</v>
      </c>
      <c r="C4684">
        <v>6</v>
      </c>
      <c r="D4684">
        <v>2</v>
      </c>
      <c r="E4684">
        <v>3</v>
      </c>
      <c r="F4684" t="s">
        <v>7</v>
      </c>
      <c r="G4684">
        <v>575</v>
      </c>
      <c r="M4684">
        <v>1883</v>
      </c>
      <c r="P4684">
        <v>1556.500399153</v>
      </c>
    </row>
    <row r="4685" spans="1:16" x14ac:dyDescent="0.25">
      <c r="A4685">
        <v>1</v>
      </c>
      <c r="B4685">
        <v>9070106</v>
      </c>
      <c r="C4685">
        <v>6</v>
      </c>
      <c r="D4685">
        <v>2</v>
      </c>
      <c r="E4685">
        <v>4</v>
      </c>
      <c r="F4685" t="s">
        <v>7</v>
      </c>
      <c r="G4685">
        <v>1762</v>
      </c>
      <c r="M4685">
        <v>881</v>
      </c>
      <c r="P4685">
        <v>881</v>
      </c>
    </row>
    <row r="4686" spans="1:16" x14ac:dyDescent="0.25">
      <c r="A4686">
        <v>1</v>
      </c>
      <c r="B4686">
        <v>9070106</v>
      </c>
      <c r="C4686">
        <v>6</v>
      </c>
      <c r="D4686">
        <v>3</v>
      </c>
      <c r="E4686">
        <v>1</v>
      </c>
      <c r="F4686" t="s">
        <v>7</v>
      </c>
      <c r="G4686">
        <v>0</v>
      </c>
      <c r="M4686">
        <v>0</v>
      </c>
      <c r="P4686">
        <v>0</v>
      </c>
    </row>
    <row r="4687" spans="1:16" x14ac:dyDescent="0.25">
      <c r="A4687">
        <v>1</v>
      </c>
      <c r="B4687">
        <v>9070106</v>
      </c>
      <c r="C4687">
        <v>6</v>
      </c>
      <c r="D4687">
        <v>3</v>
      </c>
      <c r="E4687">
        <v>2</v>
      </c>
      <c r="F4687" t="s">
        <v>7</v>
      </c>
      <c r="G4687">
        <v>0</v>
      </c>
      <c r="M4687">
        <v>0</v>
      </c>
      <c r="P4687">
        <v>0</v>
      </c>
    </row>
    <row r="4688" spans="1:16" x14ac:dyDescent="0.25">
      <c r="A4688">
        <v>1</v>
      </c>
      <c r="B4688">
        <v>9070106</v>
      </c>
      <c r="C4688">
        <v>6</v>
      </c>
      <c r="D4688">
        <v>3</v>
      </c>
      <c r="E4688">
        <v>3</v>
      </c>
      <c r="F4688" t="s">
        <v>7</v>
      </c>
      <c r="G4688">
        <v>0</v>
      </c>
      <c r="M4688">
        <v>0</v>
      </c>
      <c r="P4688">
        <v>0</v>
      </c>
    </row>
    <row r="4689" spans="1:16" x14ac:dyDescent="0.25">
      <c r="A4689">
        <v>1</v>
      </c>
      <c r="B4689">
        <v>9070106</v>
      </c>
      <c r="C4689">
        <v>6</v>
      </c>
      <c r="D4689">
        <v>3</v>
      </c>
      <c r="E4689">
        <v>4</v>
      </c>
      <c r="F4689" t="s">
        <v>7</v>
      </c>
      <c r="G4689">
        <v>0</v>
      </c>
      <c r="M4689">
        <v>0</v>
      </c>
      <c r="P4689">
        <v>0</v>
      </c>
    </row>
    <row r="4690" spans="1:16" x14ac:dyDescent="0.25">
      <c r="A4690">
        <v>1</v>
      </c>
      <c r="B4690">
        <v>9070106</v>
      </c>
      <c r="C4690">
        <v>6</v>
      </c>
      <c r="D4690">
        <v>4</v>
      </c>
      <c r="E4690">
        <v>1</v>
      </c>
      <c r="F4690" t="s">
        <v>7</v>
      </c>
      <c r="G4690">
        <v>208</v>
      </c>
      <c r="M4690">
        <v>1730</v>
      </c>
      <c r="P4690">
        <v>1996.15384642</v>
      </c>
    </row>
    <row r="4691" spans="1:16" x14ac:dyDescent="0.25">
      <c r="A4691">
        <v>1</v>
      </c>
      <c r="B4691">
        <v>9070106</v>
      </c>
      <c r="C4691">
        <v>6</v>
      </c>
      <c r="D4691">
        <v>4</v>
      </c>
      <c r="E4691">
        <v>2</v>
      </c>
      <c r="F4691" t="s">
        <v>7</v>
      </c>
      <c r="G4691">
        <v>22994</v>
      </c>
      <c r="M4691">
        <v>21844</v>
      </c>
      <c r="P4691">
        <v>21844</v>
      </c>
    </row>
    <row r="4692" spans="1:16" x14ac:dyDescent="0.25">
      <c r="A4692">
        <v>1</v>
      </c>
      <c r="B4692">
        <v>9070106</v>
      </c>
      <c r="C4692">
        <v>6</v>
      </c>
      <c r="D4692">
        <v>4</v>
      </c>
      <c r="E4692">
        <v>3</v>
      </c>
      <c r="F4692" t="s">
        <v>7</v>
      </c>
      <c r="G4692">
        <v>278</v>
      </c>
      <c r="M4692">
        <v>911</v>
      </c>
      <c r="P4692">
        <v>753.03869550100001</v>
      </c>
    </row>
    <row r="4693" spans="1:16" x14ac:dyDescent="0.25">
      <c r="A4693">
        <v>1</v>
      </c>
      <c r="B4693">
        <v>9070106</v>
      </c>
      <c r="C4693">
        <v>6</v>
      </c>
      <c r="D4693">
        <v>4</v>
      </c>
      <c r="E4693">
        <v>4</v>
      </c>
      <c r="F4693" t="s">
        <v>7</v>
      </c>
      <c r="G4693">
        <v>1346</v>
      </c>
      <c r="M4693">
        <v>673</v>
      </c>
      <c r="P4693">
        <v>673</v>
      </c>
    </row>
    <row r="4694" spans="1:16" x14ac:dyDescent="0.25">
      <c r="A4694">
        <v>1</v>
      </c>
      <c r="B4694">
        <v>9070106</v>
      </c>
      <c r="C4694">
        <v>6</v>
      </c>
      <c r="D4694">
        <v>5</v>
      </c>
      <c r="E4694">
        <v>1</v>
      </c>
      <c r="F4694" t="s">
        <v>7</v>
      </c>
      <c r="G4694">
        <v>15</v>
      </c>
      <c r="M4694">
        <v>125</v>
      </c>
      <c r="P4694">
        <v>144.23076925000001</v>
      </c>
    </row>
    <row r="4695" spans="1:16" x14ac:dyDescent="0.25">
      <c r="A4695">
        <v>1</v>
      </c>
      <c r="B4695">
        <v>9070106</v>
      </c>
      <c r="C4695">
        <v>6</v>
      </c>
      <c r="D4695">
        <v>5</v>
      </c>
      <c r="E4695">
        <v>2</v>
      </c>
      <c r="F4695" t="s">
        <v>7</v>
      </c>
      <c r="G4695">
        <v>5363</v>
      </c>
      <c r="M4695">
        <v>5095</v>
      </c>
      <c r="P4695">
        <v>5095</v>
      </c>
    </row>
    <row r="4696" spans="1:16" x14ac:dyDescent="0.25">
      <c r="A4696">
        <v>1</v>
      </c>
      <c r="B4696">
        <v>9070106</v>
      </c>
      <c r="C4696">
        <v>6</v>
      </c>
      <c r="D4696">
        <v>5</v>
      </c>
      <c r="E4696">
        <v>3</v>
      </c>
      <c r="F4696" t="s">
        <v>7</v>
      </c>
      <c r="G4696">
        <v>18</v>
      </c>
      <c r="M4696">
        <v>59</v>
      </c>
      <c r="P4696">
        <v>48.769794768999994</v>
      </c>
    </row>
    <row r="4697" spans="1:16" x14ac:dyDescent="0.25">
      <c r="A4697">
        <v>1</v>
      </c>
      <c r="B4697">
        <v>9070106</v>
      </c>
      <c r="C4697">
        <v>6</v>
      </c>
      <c r="D4697">
        <v>5</v>
      </c>
      <c r="E4697">
        <v>4</v>
      </c>
      <c r="F4697" t="s">
        <v>7</v>
      </c>
      <c r="G4697">
        <v>658</v>
      </c>
      <c r="M4697">
        <v>329</v>
      </c>
      <c r="P4697">
        <v>329</v>
      </c>
    </row>
    <row r="4698" spans="1:16" x14ac:dyDescent="0.25">
      <c r="A4698">
        <v>1</v>
      </c>
      <c r="B4698">
        <v>9070106</v>
      </c>
      <c r="C4698">
        <v>6</v>
      </c>
      <c r="D4698">
        <v>6</v>
      </c>
      <c r="E4698">
        <v>1</v>
      </c>
      <c r="F4698" t="s">
        <v>7</v>
      </c>
      <c r="G4698">
        <v>12</v>
      </c>
      <c r="M4698">
        <v>100</v>
      </c>
      <c r="P4698">
        <v>115.3846154</v>
      </c>
    </row>
    <row r="4699" spans="1:16" x14ac:dyDescent="0.25">
      <c r="A4699">
        <v>1</v>
      </c>
      <c r="B4699">
        <v>9070106</v>
      </c>
      <c r="C4699">
        <v>6</v>
      </c>
      <c r="D4699">
        <v>6</v>
      </c>
      <c r="E4699">
        <v>2</v>
      </c>
      <c r="F4699" t="s">
        <v>7</v>
      </c>
      <c r="G4699">
        <v>5727</v>
      </c>
      <c r="M4699">
        <v>5441</v>
      </c>
      <c r="P4699">
        <v>5441</v>
      </c>
    </row>
    <row r="4700" spans="1:16" x14ac:dyDescent="0.25">
      <c r="A4700">
        <v>1</v>
      </c>
      <c r="B4700">
        <v>9070106</v>
      </c>
      <c r="C4700">
        <v>6</v>
      </c>
      <c r="D4700">
        <v>6</v>
      </c>
      <c r="E4700">
        <v>3</v>
      </c>
      <c r="F4700" t="s">
        <v>7</v>
      </c>
      <c r="G4700">
        <v>52</v>
      </c>
      <c r="M4700">
        <v>170</v>
      </c>
      <c r="P4700">
        <v>140.52313746999999</v>
      </c>
    </row>
    <row r="4701" spans="1:16" x14ac:dyDescent="0.25">
      <c r="A4701">
        <v>1</v>
      </c>
      <c r="B4701">
        <v>9070106</v>
      </c>
      <c r="C4701">
        <v>6</v>
      </c>
      <c r="D4701">
        <v>6</v>
      </c>
      <c r="E4701">
        <v>4</v>
      </c>
      <c r="F4701" t="s">
        <v>7</v>
      </c>
      <c r="G4701">
        <v>382</v>
      </c>
      <c r="M4701">
        <v>191</v>
      </c>
      <c r="P4701">
        <v>191</v>
      </c>
    </row>
    <row r="4702" spans="1:16" x14ac:dyDescent="0.25">
      <c r="A4702">
        <v>1</v>
      </c>
      <c r="B4702">
        <v>9070106</v>
      </c>
      <c r="C4702">
        <v>6</v>
      </c>
      <c r="D4702">
        <v>7</v>
      </c>
      <c r="E4702">
        <v>1</v>
      </c>
      <c r="F4702" t="s">
        <v>7</v>
      </c>
      <c r="G4702">
        <v>0</v>
      </c>
      <c r="M4702">
        <v>0</v>
      </c>
      <c r="P4702">
        <v>0</v>
      </c>
    </row>
    <row r="4703" spans="1:16" x14ac:dyDescent="0.25">
      <c r="A4703">
        <v>1</v>
      </c>
      <c r="B4703">
        <v>9070106</v>
      </c>
      <c r="C4703">
        <v>6</v>
      </c>
      <c r="D4703">
        <v>7</v>
      </c>
      <c r="E4703">
        <v>2</v>
      </c>
      <c r="F4703" t="s">
        <v>7</v>
      </c>
      <c r="G4703">
        <v>476</v>
      </c>
      <c r="M4703">
        <v>452</v>
      </c>
      <c r="P4703">
        <v>452</v>
      </c>
    </row>
    <row r="4704" spans="1:16" x14ac:dyDescent="0.25">
      <c r="A4704">
        <v>1</v>
      </c>
      <c r="B4704">
        <v>9070106</v>
      </c>
      <c r="C4704">
        <v>6</v>
      </c>
      <c r="D4704">
        <v>7</v>
      </c>
      <c r="E4704">
        <v>3</v>
      </c>
      <c r="F4704" t="s">
        <v>7</v>
      </c>
      <c r="G4704">
        <v>0</v>
      </c>
      <c r="M4704">
        <v>0</v>
      </c>
      <c r="P4704">
        <v>0</v>
      </c>
    </row>
    <row r="4705" spans="1:16" x14ac:dyDescent="0.25">
      <c r="A4705">
        <v>1</v>
      </c>
      <c r="B4705">
        <v>9070106</v>
      </c>
      <c r="C4705">
        <v>6</v>
      </c>
      <c r="D4705">
        <v>7</v>
      </c>
      <c r="E4705">
        <v>4</v>
      </c>
      <c r="F4705" t="s">
        <v>7</v>
      </c>
      <c r="G4705">
        <v>52</v>
      </c>
      <c r="M4705">
        <v>26</v>
      </c>
      <c r="P4705">
        <v>26</v>
      </c>
    </row>
    <row r="4706" spans="1:16" x14ac:dyDescent="0.25">
      <c r="A4706">
        <v>1</v>
      </c>
      <c r="B4706">
        <v>9070107</v>
      </c>
      <c r="C4706">
        <v>6</v>
      </c>
      <c r="D4706">
        <v>1</v>
      </c>
      <c r="E4706">
        <v>1</v>
      </c>
      <c r="F4706" t="s">
        <v>7</v>
      </c>
      <c r="G4706">
        <v>340</v>
      </c>
      <c r="M4706">
        <v>1522</v>
      </c>
      <c r="P4706">
        <v>1756.1538463879999</v>
      </c>
    </row>
    <row r="4707" spans="1:16" x14ac:dyDescent="0.25">
      <c r="A4707">
        <v>1</v>
      </c>
      <c r="B4707">
        <v>9070107</v>
      </c>
      <c r="C4707">
        <v>6</v>
      </c>
      <c r="D4707">
        <v>1</v>
      </c>
      <c r="E4707">
        <v>2</v>
      </c>
      <c r="F4707" t="s">
        <v>7</v>
      </c>
      <c r="G4707">
        <v>15071</v>
      </c>
      <c r="M4707">
        <v>14317</v>
      </c>
      <c r="P4707">
        <v>14317</v>
      </c>
    </row>
    <row r="4708" spans="1:16" x14ac:dyDescent="0.25">
      <c r="A4708">
        <v>1</v>
      </c>
      <c r="B4708">
        <v>9070107</v>
      </c>
      <c r="C4708">
        <v>6</v>
      </c>
      <c r="D4708">
        <v>1</v>
      </c>
      <c r="E4708">
        <v>3</v>
      </c>
      <c r="F4708" t="s">
        <v>7</v>
      </c>
      <c r="G4708">
        <v>842</v>
      </c>
      <c r="M4708">
        <v>1457</v>
      </c>
      <c r="P4708">
        <v>1204.365948787</v>
      </c>
    </row>
    <row r="4709" spans="1:16" x14ac:dyDescent="0.25">
      <c r="A4709">
        <v>1</v>
      </c>
      <c r="B4709">
        <v>9070107</v>
      </c>
      <c r="C4709">
        <v>6</v>
      </c>
      <c r="D4709">
        <v>1</v>
      </c>
      <c r="E4709">
        <v>4</v>
      </c>
      <c r="F4709" t="s">
        <v>7</v>
      </c>
      <c r="G4709">
        <v>558</v>
      </c>
      <c r="M4709">
        <v>279</v>
      </c>
      <c r="P4709">
        <v>279</v>
      </c>
    </row>
    <row r="4710" spans="1:16" x14ac:dyDescent="0.25">
      <c r="A4710">
        <v>1</v>
      </c>
      <c r="B4710">
        <v>9070107</v>
      </c>
      <c r="C4710">
        <v>6</v>
      </c>
      <c r="D4710">
        <v>2</v>
      </c>
      <c r="E4710">
        <v>1</v>
      </c>
      <c r="F4710" t="s">
        <v>7</v>
      </c>
      <c r="G4710">
        <v>82</v>
      </c>
      <c r="M4710">
        <v>367</v>
      </c>
      <c r="P4710">
        <v>423.461538518</v>
      </c>
    </row>
    <row r="4711" spans="1:16" x14ac:dyDescent="0.25">
      <c r="A4711">
        <v>1</v>
      </c>
      <c r="B4711">
        <v>9070107</v>
      </c>
      <c r="C4711">
        <v>6</v>
      </c>
      <c r="D4711">
        <v>2</v>
      </c>
      <c r="E4711">
        <v>2</v>
      </c>
      <c r="F4711" t="s">
        <v>7</v>
      </c>
      <c r="G4711">
        <v>13989</v>
      </c>
      <c r="M4711">
        <v>13290</v>
      </c>
      <c r="P4711">
        <v>13290</v>
      </c>
    </row>
    <row r="4712" spans="1:16" x14ac:dyDescent="0.25">
      <c r="A4712">
        <v>1</v>
      </c>
      <c r="B4712">
        <v>9070107</v>
      </c>
      <c r="C4712">
        <v>6</v>
      </c>
      <c r="D4712">
        <v>2</v>
      </c>
      <c r="E4712">
        <v>3</v>
      </c>
      <c r="F4712" t="s">
        <v>7</v>
      </c>
      <c r="G4712">
        <v>323</v>
      </c>
      <c r="M4712">
        <v>559</v>
      </c>
      <c r="P4712">
        <v>462.07314026899996</v>
      </c>
    </row>
    <row r="4713" spans="1:16" x14ac:dyDescent="0.25">
      <c r="A4713">
        <v>1</v>
      </c>
      <c r="B4713">
        <v>9070107</v>
      </c>
      <c r="C4713">
        <v>6</v>
      </c>
      <c r="D4713">
        <v>2</v>
      </c>
      <c r="E4713">
        <v>4</v>
      </c>
      <c r="F4713" t="s">
        <v>7</v>
      </c>
      <c r="G4713">
        <v>692</v>
      </c>
      <c r="M4713">
        <v>346</v>
      </c>
      <c r="P4713">
        <v>346</v>
      </c>
    </row>
    <row r="4714" spans="1:16" x14ac:dyDescent="0.25">
      <c r="A4714">
        <v>1</v>
      </c>
      <c r="B4714">
        <v>9070107</v>
      </c>
      <c r="C4714">
        <v>6</v>
      </c>
      <c r="D4714">
        <v>3</v>
      </c>
      <c r="E4714">
        <v>1</v>
      </c>
      <c r="F4714" t="s">
        <v>7</v>
      </c>
      <c r="G4714">
        <v>9</v>
      </c>
      <c r="M4714">
        <v>40</v>
      </c>
      <c r="P4714">
        <v>46.153846160000001</v>
      </c>
    </row>
    <row r="4715" spans="1:16" x14ac:dyDescent="0.25">
      <c r="A4715">
        <v>1</v>
      </c>
      <c r="B4715">
        <v>9070107</v>
      </c>
      <c r="C4715">
        <v>6</v>
      </c>
      <c r="D4715">
        <v>3</v>
      </c>
      <c r="E4715">
        <v>2</v>
      </c>
      <c r="F4715" t="s">
        <v>7</v>
      </c>
      <c r="G4715">
        <v>1989</v>
      </c>
      <c r="M4715">
        <v>1890</v>
      </c>
      <c r="P4715">
        <v>1890</v>
      </c>
    </row>
    <row r="4716" spans="1:16" x14ac:dyDescent="0.25">
      <c r="A4716">
        <v>1</v>
      </c>
      <c r="B4716">
        <v>9070107</v>
      </c>
      <c r="C4716">
        <v>6</v>
      </c>
      <c r="D4716">
        <v>3</v>
      </c>
      <c r="E4716">
        <v>3</v>
      </c>
      <c r="F4716" t="s">
        <v>7</v>
      </c>
      <c r="G4716">
        <v>21</v>
      </c>
      <c r="M4716">
        <v>36</v>
      </c>
      <c r="P4716">
        <v>29.757840875999999</v>
      </c>
    </row>
    <row r="4717" spans="1:16" x14ac:dyDescent="0.25">
      <c r="A4717">
        <v>1</v>
      </c>
      <c r="B4717">
        <v>9070107</v>
      </c>
      <c r="C4717">
        <v>6</v>
      </c>
      <c r="D4717">
        <v>3</v>
      </c>
      <c r="E4717">
        <v>4</v>
      </c>
      <c r="F4717" t="s">
        <v>7</v>
      </c>
      <c r="G4717">
        <v>108</v>
      </c>
      <c r="M4717">
        <v>54</v>
      </c>
      <c r="P4717">
        <v>54</v>
      </c>
    </row>
    <row r="4718" spans="1:16" x14ac:dyDescent="0.25">
      <c r="A4718">
        <v>1</v>
      </c>
      <c r="B4718">
        <v>9070107</v>
      </c>
      <c r="C4718">
        <v>6</v>
      </c>
      <c r="D4718">
        <v>4</v>
      </c>
      <c r="E4718">
        <v>1</v>
      </c>
      <c r="F4718" t="s">
        <v>7</v>
      </c>
      <c r="G4718">
        <v>219</v>
      </c>
      <c r="M4718">
        <v>981</v>
      </c>
      <c r="P4718">
        <v>1131.923077074</v>
      </c>
    </row>
    <row r="4719" spans="1:16" x14ac:dyDescent="0.25">
      <c r="A4719">
        <v>1</v>
      </c>
      <c r="B4719">
        <v>9070107</v>
      </c>
      <c r="C4719">
        <v>6</v>
      </c>
      <c r="D4719">
        <v>4</v>
      </c>
      <c r="E4719">
        <v>2</v>
      </c>
      <c r="F4719" t="s">
        <v>7</v>
      </c>
      <c r="G4719">
        <v>13512</v>
      </c>
      <c r="M4719">
        <v>12836</v>
      </c>
      <c r="P4719">
        <v>12836</v>
      </c>
    </row>
    <row r="4720" spans="1:16" x14ac:dyDescent="0.25">
      <c r="A4720">
        <v>1</v>
      </c>
      <c r="B4720">
        <v>9070107</v>
      </c>
      <c r="C4720">
        <v>6</v>
      </c>
      <c r="D4720">
        <v>4</v>
      </c>
      <c r="E4720">
        <v>3</v>
      </c>
      <c r="F4720" t="s">
        <v>7</v>
      </c>
      <c r="G4720">
        <v>194</v>
      </c>
      <c r="M4720">
        <v>336</v>
      </c>
      <c r="P4720">
        <v>277.73984817600001</v>
      </c>
    </row>
    <row r="4721" spans="1:16" x14ac:dyDescent="0.25">
      <c r="A4721">
        <v>1</v>
      </c>
      <c r="B4721">
        <v>9070107</v>
      </c>
      <c r="C4721">
        <v>6</v>
      </c>
      <c r="D4721">
        <v>4</v>
      </c>
      <c r="E4721">
        <v>4</v>
      </c>
      <c r="F4721" t="s">
        <v>7</v>
      </c>
      <c r="G4721">
        <v>554</v>
      </c>
      <c r="M4721">
        <v>277</v>
      </c>
      <c r="P4721">
        <v>277</v>
      </c>
    </row>
    <row r="4722" spans="1:16" x14ac:dyDescent="0.25">
      <c r="A4722">
        <v>1</v>
      </c>
      <c r="B4722">
        <v>9070107</v>
      </c>
      <c r="C4722">
        <v>6</v>
      </c>
      <c r="D4722">
        <v>5</v>
      </c>
      <c r="E4722">
        <v>1</v>
      </c>
      <c r="F4722" t="s">
        <v>7</v>
      </c>
      <c r="G4722">
        <v>9</v>
      </c>
      <c r="M4722">
        <v>40</v>
      </c>
      <c r="P4722">
        <v>46.153846160000001</v>
      </c>
    </row>
    <row r="4723" spans="1:16" x14ac:dyDescent="0.25">
      <c r="A4723">
        <v>1</v>
      </c>
      <c r="B4723">
        <v>9070107</v>
      </c>
      <c r="C4723">
        <v>6</v>
      </c>
      <c r="D4723">
        <v>5</v>
      </c>
      <c r="E4723">
        <v>2</v>
      </c>
      <c r="F4723" t="s">
        <v>7</v>
      </c>
      <c r="G4723">
        <v>2018</v>
      </c>
      <c r="M4723">
        <v>1917</v>
      </c>
      <c r="P4723">
        <v>1917</v>
      </c>
    </row>
    <row r="4724" spans="1:16" x14ac:dyDescent="0.25">
      <c r="A4724">
        <v>1</v>
      </c>
      <c r="B4724">
        <v>9070107</v>
      </c>
      <c r="C4724">
        <v>6</v>
      </c>
      <c r="D4724">
        <v>5</v>
      </c>
      <c r="E4724">
        <v>3</v>
      </c>
      <c r="F4724" t="s">
        <v>7</v>
      </c>
      <c r="G4724">
        <v>21</v>
      </c>
      <c r="M4724">
        <v>36</v>
      </c>
      <c r="P4724">
        <v>29.757840875999999</v>
      </c>
    </row>
    <row r="4725" spans="1:16" x14ac:dyDescent="0.25">
      <c r="A4725">
        <v>1</v>
      </c>
      <c r="B4725">
        <v>9070107</v>
      </c>
      <c r="C4725">
        <v>6</v>
      </c>
      <c r="D4725">
        <v>5</v>
      </c>
      <c r="E4725">
        <v>4</v>
      </c>
      <c r="F4725" t="s">
        <v>7</v>
      </c>
      <c r="G4725">
        <v>102</v>
      </c>
      <c r="M4725">
        <v>51</v>
      </c>
      <c r="P4725">
        <v>51</v>
      </c>
    </row>
    <row r="4726" spans="1:16" x14ac:dyDescent="0.25">
      <c r="A4726">
        <v>1</v>
      </c>
      <c r="B4726">
        <v>9070107</v>
      </c>
      <c r="C4726">
        <v>6</v>
      </c>
      <c r="D4726">
        <v>6</v>
      </c>
      <c r="E4726">
        <v>1</v>
      </c>
      <c r="F4726" t="s">
        <v>7</v>
      </c>
      <c r="G4726">
        <v>30</v>
      </c>
      <c r="M4726">
        <v>134</v>
      </c>
      <c r="P4726">
        <v>154.61538463599999</v>
      </c>
    </row>
    <row r="4727" spans="1:16" x14ac:dyDescent="0.25">
      <c r="A4727">
        <v>1</v>
      </c>
      <c r="B4727">
        <v>9070107</v>
      </c>
      <c r="C4727">
        <v>6</v>
      </c>
      <c r="D4727">
        <v>6</v>
      </c>
      <c r="E4727">
        <v>2</v>
      </c>
      <c r="F4727" t="s">
        <v>7</v>
      </c>
      <c r="G4727">
        <v>1358</v>
      </c>
      <c r="M4727">
        <v>1290</v>
      </c>
      <c r="P4727">
        <v>1290</v>
      </c>
    </row>
    <row r="4728" spans="1:16" x14ac:dyDescent="0.25">
      <c r="A4728">
        <v>1</v>
      </c>
      <c r="B4728">
        <v>9070107</v>
      </c>
      <c r="C4728">
        <v>6</v>
      </c>
      <c r="D4728">
        <v>6</v>
      </c>
      <c r="E4728">
        <v>3</v>
      </c>
      <c r="F4728" t="s">
        <v>7</v>
      </c>
      <c r="G4728">
        <v>24</v>
      </c>
      <c r="M4728">
        <v>42</v>
      </c>
      <c r="P4728">
        <v>34.717481022000001</v>
      </c>
    </row>
    <row r="4729" spans="1:16" x14ac:dyDescent="0.25">
      <c r="A4729">
        <v>1</v>
      </c>
      <c r="B4729">
        <v>9070107</v>
      </c>
      <c r="C4729">
        <v>6</v>
      </c>
      <c r="D4729">
        <v>6</v>
      </c>
      <c r="E4729">
        <v>4</v>
      </c>
      <c r="F4729" t="s">
        <v>7</v>
      </c>
      <c r="G4729">
        <v>65</v>
      </c>
      <c r="M4729">
        <v>33</v>
      </c>
      <c r="P4729">
        <v>33</v>
      </c>
    </row>
    <row r="4730" spans="1:16" x14ac:dyDescent="0.25">
      <c r="A4730">
        <v>1</v>
      </c>
      <c r="B4730">
        <v>9070107</v>
      </c>
      <c r="C4730">
        <v>6</v>
      </c>
      <c r="D4730">
        <v>7</v>
      </c>
      <c r="E4730">
        <v>1</v>
      </c>
      <c r="F4730" t="s">
        <v>7</v>
      </c>
      <c r="G4730">
        <v>3</v>
      </c>
      <c r="M4730">
        <v>13</v>
      </c>
      <c r="P4730">
        <v>15.000000002</v>
      </c>
    </row>
    <row r="4731" spans="1:16" x14ac:dyDescent="0.25">
      <c r="A4731">
        <v>1</v>
      </c>
      <c r="B4731">
        <v>9070107</v>
      </c>
      <c r="C4731">
        <v>6</v>
      </c>
      <c r="D4731">
        <v>7</v>
      </c>
      <c r="E4731">
        <v>2</v>
      </c>
      <c r="F4731" t="s">
        <v>7</v>
      </c>
      <c r="G4731">
        <v>189</v>
      </c>
      <c r="M4731">
        <v>180</v>
      </c>
      <c r="P4731">
        <v>180</v>
      </c>
    </row>
    <row r="4732" spans="1:16" x14ac:dyDescent="0.25">
      <c r="A4732">
        <v>1</v>
      </c>
      <c r="B4732">
        <v>9070107</v>
      </c>
      <c r="C4732">
        <v>6</v>
      </c>
      <c r="D4732">
        <v>7</v>
      </c>
      <c r="E4732">
        <v>3</v>
      </c>
      <c r="F4732" t="s">
        <v>7</v>
      </c>
      <c r="G4732">
        <v>0</v>
      </c>
      <c r="M4732">
        <v>0</v>
      </c>
      <c r="P4732">
        <v>0</v>
      </c>
    </row>
    <row r="4733" spans="1:16" x14ac:dyDescent="0.25">
      <c r="A4733">
        <v>1</v>
      </c>
      <c r="B4733">
        <v>9070107</v>
      </c>
      <c r="C4733">
        <v>6</v>
      </c>
      <c r="D4733">
        <v>7</v>
      </c>
      <c r="E4733">
        <v>4</v>
      </c>
      <c r="F4733" t="s">
        <v>7</v>
      </c>
      <c r="G4733">
        <v>3</v>
      </c>
      <c r="M4733">
        <v>2</v>
      </c>
      <c r="P4733">
        <v>2</v>
      </c>
    </row>
    <row r="4734" spans="1:16" x14ac:dyDescent="0.25">
      <c r="A4734">
        <v>1</v>
      </c>
      <c r="B4734">
        <v>9070108</v>
      </c>
      <c r="C4734">
        <v>6</v>
      </c>
      <c r="D4734">
        <v>1</v>
      </c>
      <c r="E4734">
        <v>1</v>
      </c>
      <c r="F4734" t="s">
        <v>7</v>
      </c>
      <c r="G4734">
        <v>73</v>
      </c>
      <c r="M4734">
        <v>294</v>
      </c>
      <c r="P4734">
        <v>339.23076927599999</v>
      </c>
    </row>
    <row r="4735" spans="1:16" x14ac:dyDescent="0.25">
      <c r="A4735">
        <v>1</v>
      </c>
      <c r="B4735">
        <v>9070108</v>
      </c>
      <c r="C4735">
        <v>6</v>
      </c>
      <c r="D4735">
        <v>1</v>
      </c>
      <c r="E4735">
        <v>2</v>
      </c>
      <c r="F4735" t="s">
        <v>7</v>
      </c>
      <c r="G4735">
        <v>748</v>
      </c>
      <c r="M4735">
        <v>711</v>
      </c>
      <c r="P4735">
        <v>711</v>
      </c>
    </row>
    <row r="4736" spans="1:16" x14ac:dyDescent="0.25">
      <c r="A4736">
        <v>1</v>
      </c>
      <c r="B4736">
        <v>9070108</v>
      </c>
      <c r="C4736">
        <v>6</v>
      </c>
      <c r="D4736">
        <v>1</v>
      </c>
      <c r="E4736">
        <v>3</v>
      </c>
      <c r="F4736" t="s">
        <v>7</v>
      </c>
      <c r="G4736">
        <v>21</v>
      </c>
      <c r="M4736">
        <v>25</v>
      </c>
      <c r="P4736">
        <v>20.665167274999998</v>
      </c>
    </row>
    <row r="4737" spans="1:16" x14ac:dyDescent="0.25">
      <c r="A4737">
        <v>1</v>
      </c>
      <c r="B4737">
        <v>9070108</v>
      </c>
      <c r="C4737">
        <v>6</v>
      </c>
      <c r="D4737">
        <v>1</v>
      </c>
      <c r="E4737">
        <v>4</v>
      </c>
      <c r="F4737" t="s">
        <v>7</v>
      </c>
      <c r="G4737">
        <v>18</v>
      </c>
      <c r="M4737">
        <v>9</v>
      </c>
      <c r="P4737">
        <v>9</v>
      </c>
    </row>
    <row r="4738" spans="1:16" x14ac:dyDescent="0.25">
      <c r="A4738">
        <v>1</v>
      </c>
      <c r="B4738">
        <v>9070108</v>
      </c>
      <c r="C4738">
        <v>6</v>
      </c>
      <c r="D4738">
        <v>2</v>
      </c>
      <c r="E4738">
        <v>1</v>
      </c>
      <c r="F4738" t="s">
        <v>7</v>
      </c>
      <c r="G4738">
        <v>429</v>
      </c>
      <c r="M4738">
        <v>1730</v>
      </c>
      <c r="P4738">
        <v>1996.15384642</v>
      </c>
    </row>
    <row r="4739" spans="1:16" x14ac:dyDescent="0.25">
      <c r="A4739">
        <v>1</v>
      </c>
      <c r="B4739">
        <v>9070108</v>
      </c>
      <c r="C4739">
        <v>6</v>
      </c>
      <c r="D4739">
        <v>2</v>
      </c>
      <c r="E4739">
        <v>2</v>
      </c>
      <c r="F4739" t="s">
        <v>7</v>
      </c>
      <c r="G4739">
        <v>23603</v>
      </c>
      <c r="M4739">
        <v>22423</v>
      </c>
      <c r="P4739">
        <v>22423</v>
      </c>
    </row>
    <row r="4740" spans="1:16" x14ac:dyDescent="0.25">
      <c r="A4740">
        <v>1</v>
      </c>
      <c r="B4740">
        <v>9070108</v>
      </c>
      <c r="C4740">
        <v>6</v>
      </c>
      <c r="D4740">
        <v>2</v>
      </c>
      <c r="E4740">
        <v>3</v>
      </c>
      <c r="F4740" t="s">
        <v>7</v>
      </c>
      <c r="G4740">
        <v>1391</v>
      </c>
      <c r="M4740">
        <v>1663</v>
      </c>
      <c r="P4740">
        <v>1374.646927133</v>
      </c>
    </row>
    <row r="4741" spans="1:16" x14ac:dyDescent="0.25">
      <c r="A4741">
        <v>1</v>
      </c>
      <c r="B4741">
        <v>9070108</v>
      </c>
      <c r="C4741">
        <v>6</v>
      </c>
      <c r="D4741">
        <v>2</v>
      </c>
      <c r="E4741">
        <v>4</v>
      </c>
      <c r="F4741" t="s">
        <v>7</v>
      </c>
      <c r="G4741">
        <v>216</v>
      </c>
      <c r="M4741">
        <v>108</v>
      </c>
      <c r="P4741">
        <v>108</v>
      </c>
    </row>
    <row r="4742" spans="1:16" x14ac:dyDescent="0.25">
      <c r="A4742">
        <v>1</v>
      </c>
      <c r="B4742">
        <v>9070108</v>
      </c>
      <c r="C4742">
        <v>6</v>
      </c>
      <c r="D4742">
        <v>3</v>
      </c>
      <c r="E4742">
        <v>1</v>
      </c>
      <c r="F4742" t="s">
        <v>7</v>
      </c>
      <c r="G4742">
        <v>3</v>
      </c>
      <c r="M4742">
        <v>12</v>
      </c>
      <c r="P4742">
        <v>13.846153848</v>
      </c>
    </row>
    <row r="4743" spans="1:16" x14ac:dyDescent="0.25">
      <c r="A4743">
        <v>1</v>
      </c>
      <c r="B4743">
        <v>9070108</v>
      </c>
      <c r="C4743">
        <v>6</v>
      </c>
      <c r="D4743">
        <v>3</v>
      </c>
      <c r="E4743">
        <v>2</v>
      </c>
      <c r="F4743" t="s">
        <v>7</v>
      </c>
      <c r="G4743">
        <v>2267</v>
      </c>
      <c r="M4743">
        <v>2154</v>
      </c>
      <c r="P4743">
        <v>2154</v>
      </c>
    </row>
    <row r="4744" spans="1:16" x14ac:dyDescent="0.25">
      <c r="A4744">
        <v>1</v>
      </c>
      <c r="B4744">
        <v>9070108</v>
      </c>
      <c r="C4744">
        <v>6</v>
      </c>
      <c r="D4744">
        <v>3</v>
      </c>
      <c r="E4744">
        <v>3</v>
      </c>
      <c r="F4744" t="s">
        <v>7</v>
      </c>
      <c r="G4744">
        <v>13</v>
      </c>
      <c r="M4744">
        <v>16</v>
      </c>
      <c r="P4744">
        <v>13.225707055999999</v>
      </c>
    </row>
    <row r="4745" spans="1:16" x14ac:dyDescent="0.25">
      <c r="A4745">
        <v>1</v>
      </c>
      <c r="B4745">
        <v>9070108</v>
      </c>
      <c r="C4745">
        <v>6</v>
      </c>
      <c r="D4745">
        <v>3</v>
      </c>
      <c r="E4745">
        <v>4</v>
      </c>
      <c r="F4745" t="s">
        <v>7</v>
      </c>
      <c r="G4745">
        <v>67</v>
      </c>
      <c r="M4745">
        <v>34</v>
      </c>
      <c r="P4745">
        <v>34</v>
      </c>
    </row>
    <row r="4746" spans="1:16" x14ac:dyDescent="0.25">
      <c r="A4746">
        <v>1</v>
      </c>
      <c r="B4746">
        <v>9070108</v>
      </c>
      <c r="C4746">
        <v>6</v>
      </c>
      <c r="D4746">
        <v>4</v>
      </c>
      <c r="E4746">
        <v>1</v>
      </c>
      <c r="F4746" t="s">
        <v>7</v>
      </c>
      <c r="G4746">
        <v>191</v>
      </c>
      <c r="M4746">
        <v>770</v>
      </c>
      <c r="P4746">
        <v>888.46153858000002</v>
      </c>
    </row>
    <row r="4747" spans="1:16" x14ac:dyDescent="0.25">
      <c r="A4747">
        <v>1</v>
      </c>
      <c r="B4747">
        <v>9070108</v>
      </c>
      <c r="C4747">
        <v>6</v>
      </c>
      <c r="D4747">
        <v>4</v>
      </c>
      <c r="E4747">
        <v>2</v>
      </c>
      <c r="F4747" t="s">
        <v>7</v>
      </c>
      <c r="G4747">
        <v>9945</v>
      </c>
      <c r="M4747">
        <v>9448</v>
      </c>
      <c r="P4747">
        <v>9448</v>
      </c>
    </row>
    <row r="4748" spans="1:16" x14ac:dyDescent="0.25">
      <c r="A4748">
        <v>1</v>
      </c>
      <c r="B4748">
        <v>9070108</v>
      </c>
      <c r="C4748">
        <v>6</v>
      </c>
      <c r="D4748">
        <v>4</v>
      </c>
      <c r="E4748">
        <v>3</v>
      </c>
      <c r="F4748" t="s">
        <v>7</v>
      </c>
      <c r="G4748">
        <v>171</v>
      </c>
      <c r="M4748">
        <v>204</v>
      </c>
      <c r="P4748">
        <v>168.62776496399999</v>
      </c>
    </row>
    <row r="4749" spans="1:16" x14ac:dyDescent="0.25">
      <c r="A4749">
        <v>1</v>
      </c>
      <c r="B4749">
        <v>9070108</v>
      </c>
      <c r="C4749">
        <v>6</v>
      </c>
      <c r="D4749">
        <v>4</v>
      </c>
      <c r="E4749">
        <v>4</v>
      </c>
      <c r="F4749" t="s">
        <v>7</v>
      </c>
      <c r="G4749">
        <v>93</v>
      </c>
      <c r="M4749">
        <v>47</v>
      </c>
      <c r="P4749">
        <v>47</v>
      </c>
    </row>
    <row r="4750" spans="1:16" x14ac:dyDescent="0.25">
      <c r="A4750">
        <v>1</v>
      </c>
      <c r="B4750">
        <v>9070108</v>
      </c>
      <c r="C4750">
        <v>6</v>
      </c>
      <c r="D4750">
        <v>5</v>
      </c>
      <c r="E4750">
        <v>1</v>
      </c>
      <c r="F4750" t="s">
        <v>7</v>
      </c>
      <c r="G4750">
        <v>14</v>
      </c>
      <c r="M4750">
        <v>56</v>
      </c>
      <c r="P4750">
        <v>64.615384624000001</v>
      </c>
    </row>
    <row r="4751" spans="1:16" x14ac:dyDescent="0.25">
      <c r="A4751">
        <v>1</v>
      </c>
      <c r="B4751">
        <v>9070108</v>
      </c>
      <c r="C4751">
        <v>6</v>
      </c>
      <c r="D4751">
        <v>5</v>
      </c>
      <c r="E4751">
        <v>2</v>
      </c>
      <c r="F4751" t="s">
        <v>7</v>
      </c>
      <c r="G4751">
        <v>3820</v>
      </c>
      <c r="M4751">
        <v>3629</v>
      </c>
      <c r="P4751">
        <v>3629</v>
      </c>
    </row>
    <row r="4752" spans="1:16" x14ac:dyDescent="0.25">
      <c r="A4752">
        <v>1</v>
      </c>
      <c r="B4752">
        <v>9070108</v>
      </c>
      <c r="C4752">
        <v>6</v>
      </c>
      <c r="D4752">
        <v>5</v>
      </c>
      <c r="E4752">
        <v>3</v>
      </c>
      <c r="F4752" t="s">
        <v>7</v>
      </c>
      <c r="G4752">
        <v>9</v>
      </c>
      <c r="M4752">
        <v>11</v>
      </c>
      <c r="P4752">
        <v>9.0926736009999996</v>
      </c>
    </row>
    <row r="4753" spans="1:16" x14ac:dyDescent="0.25">
      <c r="A4753">
        <v>1</v>
      </c>
      <c r="B4753">
        <v>9070108</v>
      </c>
      <c r="C4753">
        <v>6</v>
      </c>
      <c r="D4753">
        <v>5</v>
      </c>
      <c r="E4753">
        <v>4</v>
      </c>
      <c r="F4753" t="s">
        <v>7</v>
      </c>
      <c r="G4753">
        <v>87</v>
      </c>
      <c r="M4753">
        <v>44</v>
      </c>
      <c r="P4753">
        <v>44</v>
      </c>
    </row>
    <row r="4754" spans="1:16" x14ac:dyDescent="0.25">
      <c r="A4754">
        <v>1</v>
      </c>
      <c r="B4754">
        <v>9070108</v>
      </c>
      <c r="C4754">
        <v>6</v>
      </c>
      <c r="D4754">
        <v>6</v>
      </c>
      <c r="E4754">
        <v>1</v>
      </c>
      <c r="F4754" t="s">
        <v>7</v>
      </c>
      <c r="G4754">
        <v>28</v>
      </c>
      <c r="M4754">
        <v>113</v>
      </c>
      <c r="P4754">
        <v>130.38461540200001</v>
      </c>
    </row>
    <row r="4755" spans="1:16" x14ac:dyDescent="0.25">
      <c r="A4755">
        <v>1</v>
      </c>
      <c r="B4755">
        <v>9070108</v>
      </c>
      <c r="C4755">
        <v>6</v>
      </c>
      <c r="D4755">
        <v>6</v>
      </c>
      <c r="E4755">
        <v>2</v>
      </c>
      <c r="F4755" t="s">
        <v>7</v>
      </c>
      <c r="G4755">
        <v>4083</v>
      </c>
      <c r="M4755">
        <v>3879</v>
      </c>
      <c r="P4755">
        <v>3879</v>
      </c>
    </row>
    <row r="4756" spans="1:16" x14ac:dyDescent="0.25">
      <c r="A4756">
        <v>1</v>
      </c>
      <c r="B4756">
        <v>9070108</v>
      </c>
      <c r="C4756">
        <v>6</v>
      </c>
      <c r="D4756">
        <v>6</v>
      </c>
      <c r="E4756">
        <v>3</v>
      </c>
      <c r="F4756" t="s">
        <v>7</v>
      </c>
      <c r="G4756">
        <v>12</v>
      </c>
      <c r="M4756">
        <v>14</v>
      </c>
      <c r="P4756">
        <v>11.572493673999999</v>
      </c>
    </row>
    <row r="4757" spans="1:16" x14ac:dyDescent="0.25">
      <c r="A4757">
        <v>1</v>
      </c>
      <c r="B4757">
        <v>9070108</v>
      </c>
      <c r="C4757">
        <v>6</v>
      </c>
      <c r="D4757">
        <v>6</v>
      </c>
      <c r="E4757">
        <v>4</v>
      </c>
      <c r="F4757" t="s">
        <v>7</v>
      </c>
      <c r="G4757">
        <v>149</v>
      </c>
      <c r="M4757">
        <v>75</v>
      </c>
      <c r="P4757">
        <v>75</v>
      </c>
    </row>
    <row r="4758" spans="1:16" x14ac:dyDescent="0.25">
      <c r="A4758">
        <v>1</v>
      </c>
      <c r="B4758">
        <v>9070108</v>
      </c>
      <c r="C4758">
        <v>6</v>
      </c>
      <c r="D4758">
        <v>7</v>
      </c>
      <c r="E4758">
        <v>1</v>
      </c>
      <c r="F4758" t="s">
        <v>7</v>
      </c>
      <c r="G4758">
        <v>0</v>
      </c>
      <c r="M4758">
        <v>0</v>
      </c>
      <c r="P4758">
        <v>0</v>
      </c>
    </row>
    <row r="4759" spans="1:16" x14ac:dyDescent="0.25">
      <c r="A4759">
        <v>1</v>
      </c>
      <c r="B4759">
        <v>9070108</v>
      </c>
      <c r="C4759">
        <v>6</v>
      </c>
      <c r="D4759">
        <v>7</v>
      </c>
      <c r="E4759">
        <v>2</v>
      </c>
      <c r="F4759" t="s">
        <v>7</v>
      </c>
      <c r="G4759">
        <v>305</v>
      </c>
      <c r="M4759">
        <v>290</v>
      </c>
      <c r="P4759">
        <v>290</v>
      </c>
    </row>
    <row r="4760" spans="1:16" x14ac:dyDescent="0.25">
      <c r="A4760">
        <v>1</v>
      </c>
      <c r="B4760">
        <v>9070108</v>
      </c>
      <c r="C4760">
        <v>6</v>
      </c>
      <c r="D4760">
        <v>7</v>
      </c>
      <c r="E4760">
        <v>3</v>
      </c>
      <c r="F4760" t="s">
        <v>7</v>
      </c>
      <c r="G4760">
        <v>0</v>
      </c>
      <c r="M4760">
        <v>0</v>
      </c>
      <c r="P4760">
        <v>0</v>
      </c>
    </row>
    <row r="4761" spans="1:16" x14ac:dyDescent="0.25">
      <c r="A4761">
        <v>1</v>
      </c>
      <c r="B4761">
        <v>9070108</v>
      </c>
      <c r="C4761">
        <v>6</v>
      </c>
      <c r="D4761">
        <v>7</v>
      </c>
      <c r="E4761">
        <v>4</v>
      </c>
      <c r="F4761" t="s">
        <v>7</v>
      </c>
      <c r="G4761">
        <v>3</v>
      </c>
      <c r="M4761">
        <v>2</v>
      </c>
      <c r="P4761">
        <v>2</v>
      </c>
    </row>
    <row r="4762" spans="1:16" x14ac:dyDescent="0.25">
      <c r="A4762">
        <v>1</v>
      </c>
      <c r="B4762">
        <v>9070109</v>
      </c>
      <c r="C4762">
        <v>6</v>
      </c>
      <c r="D4762">
        <v>1</v>
      </c>
      <c r="E4762">
        <v>1</v>
      </c>
      <c r="F4762" t="s">
        <v>7</v>
      </c>
      <c r="G4762">
        <v>749</v>
      </c>
      <c r="M4762">
        <v>2503</v>
      </c>
      <c r="P4762">
        <v>2888.0769234620002</v>
      </c>
    </row>
    <row r="4763" spans="1:16" x14ac:dyDescent="0.25">
      <c r="A4763">
        <v>1</v>
      </c>
      <c r="B4763">
        <v>9070109</v>
      </c>
      <c r="C4763">
        <v>6</v>
      </c>
      <c r="D4763">
        <v>1</v>
      </c>
      <c r="E4763">
        <v>2</v>
      </c>
      <c r="F4763" t="s">
        <v>7</v>
      </c>
      <c r="G4763">
        <v>10612</v>
      </c>
      <c r="M4763">
        <v>10081</v>
      </c>
      <c r="P4763">
        <v>10081</v>
      </c>
    </row>
    <row r="4764" spans="1:16" x14ac:dyDescent="0.25">
      <c r="A4764">
        <v>1</v>
      </c>
      <c r="B4764">
        <v>9070109</v>
      </c>
      <c r="C4764">
        <v>6</v>
      </c>
      <c r="D4764">
        <v>1</v>
      </c>
      <c r="E4764">
        <v>3</v>
      </c>
      <c r="F4764" t="s">
        <v>7</v>
      </c>
      <c r="G4764">
        <v>1265</v>
      </c>
      <c r="M4764">
        <v>2454</v>
      </c>
      <c r="P4764">
        <v>2028.4928197139998</v>
      </c>
    </row>
    <row r="4765" spans="1:16" x14ac:dyDescent="0.25">
      <c r="A4765">
        <v>1</v>
      </c>
      <c r="B4765">
        <v>9070109</v>
      </c>
      <c r="C4765">
        <v>6</v>
      </c>
      <c r="D4765">
        <v>1</v>
      </c>
      <c r="E4765">
        <v>4</v>
      </c>
      <c r="F4765" t="s">
        <v>7</v>
      </c>
      <c r="G4765">
        <v>460</v>
      </c>
      <c r="M4765">
        <v>230</v>
      </c>
      <c r="P4765">
        <v>230</v>
      </c>
    </row>
    <row r="4766" spans="1:16" x14ac:dyDescent="0.25">
      <c r="A4766">
        <v>1</v>
      </c>
      <c r="B4766">
        <v>9070109</v>
      </c>
      <c r="C4766">
        <v>6</v>
      </c>
      <c r="D4766">
        <v>2</v>
      </c>
      <c r="E4766">
        <v>1</v>
      </c>
      <c r="F4766" t="s">
        <v>7</v>
      </c>
      <c r="G4766">
        <v>347</v>
      </c>
      <c r="M4766">
        <v>1159</v>
      </c>
      <c r="P4766">
        <v>1337.307692486</v>
      </c>
    </row>
    <row r="4767" spans="1:16" x14ac:dyDescent="0.25">
      <c r="A4767">
        <v>1</v>
      </c>
      <c r="B4767">
        <v>9070109</v>
      </c>
      <c r="C4767">
        <v>6</v>
      </c>
      <c r="D4767">
        <v>2</v>
      </c>
      <c r="E4767">
        <v>2</v>
      </c>
      <c r="F4767" t="s">
        <v>7</v>
      </c>
      <c r="G4767">
        <v>21334</v>
      </c>
      <c r="M4767">
        <v>20267</v>
      </c>
      <c r="P4767">
        <v>20267</v>
      </c>
    </row>
    <row r="4768" spans="1:16" x14ac:dyDescent="0.25">
      <c r="A4768">
        <v>1</v>
      </c>
      <c r="B4768">
        <v>9070109</v>
      </c>
      <c r="C4768">
        <v>6</v>
      </c>
      <c r="D4768">
        <v>2</v>
      </c>
      <c r="E4768">
        <v>3</v>
      </c>
      <c r="F4768" t="s">
        <v>7</v>
      </c>
      <c r="G4768">
        <v>430</v>
      </c>
      <c r="M4768">
        <v>834</v>
      </c>
      <c r="P4768">
        <v>689.389980294</v>
      </c>
    </row>
    <row r="4769" spans="1:16" x14ac:dyDescent="0.25">
      <c r="A4769">
        <v>1</v>
      </c>
      <c r="B4769">
        <v>9070109</v>
      </c>
      <c r="C4769">
        <v>6</v>
      </c>
      <c r="D4769">
        <v>2</v>
      </c>
      <c r="E4769">
        <v>4</v>
      </c>
      <c r="F4769" t="s">
        <v>7</v>
      </c>
      <c r="G4769">
        <v>793</v>
      </c>
      <c r="M4769">
        <v>397</v>
      </c>
      <c r="P4769">
        <v>397</v>
      </c>
    </row>
    <row r="4770" spans="1:16" x14ac:dyDescent="0.25">
      <c r="A4770">
        <v>1</v>
      </c>
      <c r="B4770">
        <v>9070109</v>
      </c>
      <c r="C4770">
        <v>6</v>
      </c>
      <c r="D4770">
        <v>3</v>
      </c>
      <c r="E4770">
        <v>1</v>
      </c>
      <c r="F4770" t="s">
        <v>7</v>
      </c>
      <c r="G4770">
        <v>101</v>
      </c>
      <c r="M4770">
        <v>337</v>
      </c>
      <c r="P4770">
        <v>388.84615389800001</v>
      </c>
    </row>
    <row r="4771" spans="1:16" x14ac:dyDescent="0.25">
      <c r="A4771">
        <v>1</v>
      </c>
      <c r="B4771">
        <v>9070109</v>
      </c>
      <c r="C4771">
        <v>6</v>
      </c>
      <c r="D4771">
        <v>3</v>
      </c>
      <c r="E4771">
        <v>2</v>
      </c>
      <c r="F4771" t="s">
        <v>7</v>
      </c>
      <c r="G4771">
        <v>3310</v>
      </c>
      <c r="M4771">
        <v>3145</v>
      </c>
      <c r="P4771">
        <v>3145</v>
      </c>
    </row>
    <row r="4772" spans="1:16" x14ac:dyDescent="0.25">
      <c r="A4772">
        <v>1</v>
      </c>
      <c r="B4772">
        <v>9070109</v>
      </c>
      <c r="C4772">
        <v>6</v>
      </c>
      <c r="D4772">
        <v>3</v>
      </c>
      <c r="E4772">
        <v>3</v>
      </c>
      <c r="F4772" t="s">
        <v>7</v>
      </c>
      <c r="G4772">
        <v>50</v>
      </c>
      <c r="M4772">
        <v>97</v>
      </c>
      <c r="P4772">
        <v>80.180849026999994</v>
      </c>
    </row>
    <row r="4773" spans="1:16" x14ac:dyDescent="0.25">
      <c r="A4773">
        <v>1</v>
      </c>
      <c r="B4773">
        <v>9070109</v>
      </c>
      <c r="C4773">
        <v>6</v>
      </c>
      <c r="D4773">
        <v>3</v>
      </c>
      <c r="E4773">
        <v>4</v>
      </c>
      <c r="F4773" t="s">
        <v>7</v>
      </c>
      <c r="G4773">
        <v>67</v>
      </c>
      <c r="M4773">
        <v>34</v>
      </c>
      <c r="P4773">
        <v>34</v>
      </c>
    </row>
    <row r="4774" spans="1:16" x14ac:dyDescent="0.25">
      <c r="A4774">
        <v>1</v>
      </c>
      <c r="B4774">
        <v>9070109</v>
      </c>
      <c r="C4774">
        <v>6</v>
      </c>
      <c r="D4774">
        <v>4</v>
      </c>
      <c r="E4774">
        <v>1</v>
      </c>
      <c r="F4774" t="s">
        <v>7</v>
      </c>
      <c r="G4774">
        <v>532</v>
      </c>
      <c r="M4774">
        <v>1778</v>
      </c>
      <c r="P4774">
        <v>2051.5384618120002</v>
      </c>
    </row>
    <row r="4775" spans="1:16" x14ac:dyDescent="0.25">
      <c r="A4775">
        <v>1</v>
      </c>
      <c r="B4775">
        <v>9070109</v>
      </c>
      <c r="C4775">
        <v>6</v>
      </c>
      <c r="D4775">
        <v>4</v>
      </c>
      <c r="E4775">
        <v>2</v>
      </c>
      <c r="F4775" t="s">
        <v>7</v>
      </c>
      <c r="G4775">
        <v>25531</v>
      </c>
      <c r="M4775">
        <v>24254</v>
      </c>
      <c r="P4775">
        <v>24254</v>
      </c>
    </row>
    <row r="4776" spans="1:16" x14ac:dyDescent="0.25">
      <c r="A4776">
        <v>1</v>
      </c>
      <c r="B4776">
        <v>9070109</v>
      </c>
      <c r="C4776">
        <v>6</v>
      </c>
      <c r="D4776">
        <v>4</v>
      </c>
      <c r="E4776">
        <v>3</v>
      </c>
      <c r="F4776" t="s">
        <v>7</v>
      </c>
      <c r="G4776">
        <v>254</v>
      </c>
      <c r="M4776">
        <v>493</v>
      </c>
      <c r="P4776">
        <v>407.51709866299996</v>
      </c>
    </row>
    <row r="4777" spans="1:16" x14ac:dyDescent="0.25">
      <c r="A4777">
        <v>1</v>
      </c>
      <c r="B4777">
        <v>9070109</v>
      </c>
      <c r="C4777">
        <v>6</v>
      </c>
      <c r="D4777">
        <v>4</v>
      </c>
      <c r="E4777">
        <v>4</v>
      </c>
      <c r="F4777" t="s">
        <v>7</v>
      </c>
      <c r="G4777">
        <v>1121</v>
      </c>
      <c r="M4777">
        <v>561</v>
      </c>
      <c r="P4777">
        <v>561</v>
      </c>
    </row>
    <row r="4778" spans="1:16" x14ac:dyDescent="0.25">
      <c r="A4778">
        <v>1</v>
      </c>
      <c r="B4778">
        <v>9070109</v>
      </c>
      <c r="C4778">
        <v>6</v>
      </c>
      <c r="D4778">
        <v>5</v>
      </c>
      <c r="E4778">
        <v>1</v>
      </c>
      <c r="F4778" t="s">
        <v>7</v>
      </c>
      <c r="G4778">
        <v>53</v>
      </c>
      <c r="M4778">
        <v>177</v>
      </c>
      <c r="P4778">
        <v>204.23076925800001</v>
      </c>
    </row>
    <row r="4779" spans="1:16" x14ac:dyDescent="0.25">
      <c r="A4779">
        <v>1</v>
      </c>
      <c r="B4779">
        <v>9070109</v>
      </c>
      <c r="C4779">
        <v>6</v>
      </c>
      <c r="D4779">
        <v>5</v>
      </c>
      <c r="E4779">
        <v>2</v>
      </c>
      <c r="F4779" t="s">
        <v>7</v>
      </c>
      <c r="G4779">
        <v>12294</v>
      </c>
      <c r="M4779">
        <v>11679</v>
      </c>
      <c r="P4779">
        <v>11679</v>
      </c>
    </row>
    <row r="4780" spans="1:16" x14ac:dyDescent="0.25">
      <c r="A4780">
        <v>1</v>
      </c>
      <c r="B4780">
        <v>9070109</v>
      </c>
      <c r="C4780">
        <v>6</v>
      </c>
      <c r="D4780">
        <v>5</v>
      </c>
      <c r="E4780">
        <v>3</v>
      </c>
      <c r="F4780" t="s">
        <v>7</v>
      </c>
      <c r="G4780">
        <v>36</v>
      </c>
      <c r="M4780">
        <v>70</v>
      </c>
      <c r="P4780">
        <v>57.862468369999995</v>
      </c>
    </row>
    <row r="4781" spans="1:16" x14ac:dyDescent="0.25">
      <c r="A4781">
        <v>1</v>
      </c>
      <c r="B4781">
        <v>9070109</v>
      </c>
      <c r="C4781">
        <v>6</v>
      </c>
      <c r="D4781">
        <v>5</v>
      </c>
      <c r="E4781">
        <v>4</v>
      </c>
      <c r="F4781" t="s">
        <v>7</v>
      </c>
      <c r="G4781">
        <v>813</v>
      </c>
      <c r="M4781">
        <v>407</v>
      </c>
      <c r="P4781">
        <v>407</v>
      </c>
    </row>
    <row r="4782" spans="1:16" x14ac:dyDescent="0.25">
      <c r="A4782">
        <v>1</v>
      </c>
      <c r="B4782">
        <v>9070109</v>
      </c>
      <c r="C4782">
        <v>6</v>
      </c>
      <c r="D4782">
        <v>6</v>
      </c>
      <c r="E4782">
        <v>1</v>
      </c>
      <c r="F4782" t="s">
        <v>7</v>
      </c>
      <c r="G4782">
        <v>42</v>
      </c>
      <c r="M4782">
        <v>140</v>
      </c>
      <c r="P4782">
        <v>161.53846156</v>
      </c>
    </row>
    <row r="4783" spans="1:16" x14ac:dyDescent="0.25">
      <c r="A4783">
        <v>1</v>
      </c>
      <c r="B4783">
        <v>9070109</v>
      </c>
      <c r="C4783">
        <v>6</v>
      </c>
      <c r="D4783">
        <v>6</v>
      </c>
      <c r="E4783">
        <v>2</v>
      </c>
      <c r="F4783" t="s">
        <v>7</v>
      </c>
      <c r="G4783">
        <v>11524</v>
      </c>
      <c r="M4783">
        <v>10948</v>
      </c>
      <c r="P4783">
        <v>10948</v>
      </c>
    </row>
    <row r="4784" spans="1:16" x14ac:dyDescent="0.25">
      <c r="A4784">
        <v>1</v>
      </c>
      <c r="B4784">
        <v>9070109</v>
      </c>
      <c r="C4784">
        <v>6</v>
      </c>
      <c r="D4784">
        <v>6</v>
      </c>
      <c r="E4784">
        <v>3</v>
      </c>
      <c r="F4784" t="s">
        <v>7</v>
      </c>
      <c r="G4784">
        <v>27</v>
      </c>
      <c r="M4784">
        <v>52</v>
      </c>
      <c r="P4784">
        <v>42.983547932</v>
      </c>
    </row>
    <row r="4785" spans="1:16" x14ac:dyDescent="0.25">
      <c r="A4785">
        <v>1</v>
      </c>
      <c r="B4785">
        <v>9070109</v>
      </c>
      <c r="C4785">
        <v>6</v>
      </c>
      <c r="D4785">
        <v>6</v>
      </c>
      <c r="E4785">
        <v>4</v>
      </c>
      <c r="F4785" t="s">
        <v>7</v>
      </c>
      <c r="G4785">
        <v>582</v>
      </c>
      <c r="M4785">
        <v>291</v>
      </c>
      <c r="P4785">
        <v>291</v>
      </c>
    </row>
    <row r="4786" spans="1:16" x14ac:dyDescent="0.25">
      <c r="A4786">
        <v>1</v>
      </c>
      <c r="B4786">
        <v>9070109</v>
      </c>
      <c r="C4786">
        <v>6</v>
      </c>
      <c r="D4786">
        <v>7</v>
      </c>
      <c r="E4786">
        <v>1</v>
      </c>
      <c r="F4786" t="s">
        <v>7</v>
      </c>
      <c r="G4786">
        <v>4</v>
      </c>
      <c r="M4786">
        <v>13</v>
      </c>
      <c r="P4786">
        <v>15.000000002</v>
      </c>
    </row>
    <row r="4787" spans="1:16" x14ac:dyDescent="0.25">
      <c r="A4787">
        <v>1</v>
      </c>
      <c r="B4787">
        <v>9070109</v>
      </c>
      <c r="C4787">
        <v>6</v>
      </c>
      <c r="D4787">
        <v>7</v>
      </c>
      <c r="E4787">
        <v>2</v>
      </c>
      <c r="F4787" t="s">
        <v>7</v>
      </c>
      <c r="G4787">
        <v>989</v>
      </c>
      <c r="M4787">
        <v>940</v>
      </c>
      <c r="P4787">
        <v>940</v>
      </c>
    </row>
    <row r="4788" spans="1:16" x14ac:dyDescent="0.25">
      <c r="A4788">
        <v>1</v>
      </c>
      <c r="B4788">
        <v>9070109</v>
      </c>
      <c r="C4788">
        <v>6</v>
      </c>
      <c r="D4788">
        <v>7</v>
      </c>
      <c r="E4788">
        <v>3</v>
      </c>
      <c r="F4788" t="s">
        <v>7</v>
      </c>
      <c r="G4788">
        <v>3</v>
      </c>
      <c r="M4788">
        <v>6</v>
      </c>
      <c r="P4788">
        <v>4.9596401459999999</v>
      </c>
    </row>
    <row r="4789" spans="1:16" x14ac:dyDescent="0.25">
      <c r="A4789">
        <v>1</v>
      </c>
      <c r="B4789">
        <v>9070109</v>
      </c>
      <c r="C4789">
        <v>6</v>
      </c>
      <c r="D4789">
        <v>7</v>
      </c>
      <c r="E4789">
        <v>4</v>
      </c>
      <c r="F4789" t="s">
        <v>7</v>
      </c>
      <c r="G4789">
        <v>45</v>
      </c>
      <c r="M4789">
        <v>23</v>
      </c>
      <c r="P4789">
        <v>23</v>
      </c>
    </row>
    <row r="4790" spans="1:16" x14ac:dyDescent="0.25">
      <c r="A4790">
        <v>1</v>
      </c>
      <c r="B4790">
        <v>9070110</v>
      </c>
      <c r="C4790">
        <v>6</v>
      </c>
      <c r="D4790">
        <v>1</v>
      </c>
      <c r="E4790">
        <v>1</v>
      </c>
      <c r="F4790" t="s">
        <v>7</v>
      </c>
      <c r="G4790">
        <v>40</v>
      </c>
      <c r="M4790">
        <v>101</v>
      </c>
      <c r="P4790">
        <v>116.53846155400001</v>
      </c>
    </row>
    <row r="4791" spans="1:16" x14ac:dyDescent="0.25">
      <c r="A4791">
        <v>1</v>
      </c>
      <c r="B4791">
        <v>9070110</v>
      </c>
      <c r="C4791">
        <v>6</v>
      </c>
      <c r="D4791">
        <v>1</v>
      </c>
      <c r="E4791">
        <v>2</v>
      </c>
      <c r="F4791" t="s">
        <v>7</v>
      </c>
      <c r="G4791">
        <v>2188</v>
      </c>
      <c r="M4791">
        <v>2079</v>
      </c>
      <c r="P4791">
        <v>2079</v>
      </c>
    </row>
    <row r="4792" spans="1:16" x14ac:dyDescent="0.25">
      <c r="A4792">
        <v>1</v>
      </c>
      <c r="B4792">
        <v>9070110</v>
      </c>
      <c r="C4792">
        <v>6</v>
      </c>
      <c r="D4792">
        <v>1</v>
      </c>
      <c r="E4792">
        <v>3</v>
      </c>
      <c r="F4792" t="s">
        <v>7</v>
      </c>
      <c r="G4792">
        <v>183</v>
      </c>
      <c r="M4792">
        <v>253</v>
      </c>
      <c r="P4792">
        <v>209.13149282299997</v>
      </c>
    </row>
    <row r="4793" spans="1:16" x14ac:dyDescent="0.25">
      <c r="A4793">
        <v>1</v>
      </c>
      <c r="B4793">
        <v>9070110</v>
      </c>
      <c r="C4793">
        <v>6</v>
      </c>
      <c r="D4793">
        <v>1</v>
      </c>
      <c r="E4793">
        <v>4</v>
      </c>
      <c r="F4793" t="s">
        <v>7</v>
      </c>
      <c r="G4793">
        <v>77</v>
      </c>
      <c r="M4793">
        <v>39</v>
      </c>
      <c r="P4793">
        <v>39</v>
      </c>
    </row>
    <row r="4794" spans="1:16" x14ac:dyDescent="0.25">
      <c r="A4794">
        <v>1</v>
      </c>
      <c r="B4794">
        <v>9070110</v>
      </c>
      <c r="C4794">
        <v>6</v>
      </c>
      <c r="D4794">
        <v>2</v>
      </c>
      <c r="E4794">
        <v>1</v>
      </c>
      <c r="F4794" t="s">
        <v>7</v>
      </c>
      <c r="G4794">
        <v>543</v>
      </c>
      <c r="M4794">
        <v>1376</v>
      </c>
      <c r="P4794">
        <v>1587.692307904</v>
      </c>
    </row>
    <row r="4795" spans="1:16" x14ac:dyDescent="0.25">
      <c r="A4795">
        <v>1</v>
      </c>
      <c r="B4795">
        <v>9070110</v>
      </c>
      <c r="C4795">
        <v>6</v>
      </c>
      <c r="D4795">
        <v>2</v>
      </c>
      <c r="E4795">
        <v>2</v>
      </c>
      <c r="F4795" t="s">
        <v>7</v>
      </c>
      <c r="G4795">
        <v>23484</v>
      </c>
      <c r="M4795">
        <v>22310</v>
      </c>
      <c r="P4795">
        <v>22310</v>
      </c>
    </row>
    <row r="4796" spans="1:16" x14ac:dyDescent="0.25">
      <c r="A4796">
        <v>1</v>
      </c>
      <c r="B4796">
        <v>9070110</v>
      </c>
      <c r="C4796">
        <v>6</v>
      </c>
      <c r="D4796">
        <v>2</v>
      </c>
      <c r="E4796">
        <v>3</v>
      </c>
      <c r="F4796" t="s">
        <v>7</v>
      </c>
      <c r="G4796">
        <v>768</v>
      </c>
      <c r="M4796">
        <v>1064</v>
      </c>
      <c r="P4796">
        <v>879.50951922399997</v>
      </c>
    </row>
    <row r="4797" spans="1:16" x14ac:dyDescent="0.25">
      <c r="A4797">
        <v>1</v>
      </c>
      <c r="B4797">
        <v>9070110</v>
      </c>
      <c r="C4797">
        <v>6</v>
      </c>
      <c r="D4797">
        <v>2</v>
      </c>
      <c r="E4797">
        <v>4</v>
      </c>
      <c r="F4797" t="s">
        <v>7</v>
      </c>
      <c r="G4797">
        <v>415</v>
      </c>
      <c r="M4797">
        <v>208</v>
      </c>
      <c r="P4797">
        <v>208</v>
      </c>
    </row>
    <row r="4798" spans="1:16" x14ac:dyDescent="0.25">
      <c r="A4798">
        <v>1</v>
      </c>
      <c r="B4798">
        <v>9070110</v>
      </c>
      <c r="C4798">
        <v>6</v>
      </c>
      <c r="D4798">
        <v>3</v>
      </c>
      <c r="E4798">
        <v>1</v>
      </c>
      <c r="F4798" t="s">
        <v>7</v>
      </c>
      <c r="G4798">
        <v>0</v>
      </c>
      <c r="M4798">
        <v>0</v>
      </c>
      <c r="P4798">
        <v>0</v>
      </c>
    </row>
    <row r="4799" spans="1:16" x14ac:dyDescent="0.25">
      <c r="A4799">
        <v>1</v>
      </c>
      <c r="B4799">
        <v>9070110</v>
      </c>
      <c r="C4799">
        <v>6</v>
      </c>
      <c r="D4799">
        <v>3</v>
      </c>
      <c r="E4799">
        <v>2</v>
      </c>
      <c r="F4799" t="s">
        <v>7</v>
      </c>
      <c r="G4799">
        <v>0</v>
      </c>
      <c r="M4799">
        <v>0</v>
      </c>
      <c r="P4799">
        <v>0</v>
      </c>
    </row>
    <row r="4800" spans="1:16" x14ac:dyDescent="0.25">
      <c r="A4800">
        <v>1</v>
      </c>
      <c r="B4800">
        <v>9070110</v>
      </c>
      <c r="C4800">
        <v>6</v>
      </c>
      <c r="D4800">
        <v>3</v>
      </c>
      <c r="E4800">
        <v>3</v>
      </c>
      <c r="F4800" t="s">
        <v>7</v>
      </c>
      <c r="G4800">
        <v>0</v>
      </c>
      <c r="M4800">
        <v>0</v>
      </c>
      <c r="P4800">
        <v>0</v>
      </c>
    </row>
    <row r="4801" spans="1:16" x14ac:dyDescent="0.25">
      <c r="A4801">
        <v>1</v>
      </c>
      <c r="B4801">
        <v>9070110</v>
      </c>
      <c r="C4801">
        <v>6</v>
      </c>
      <c r="D4801">
        <v>3</v>
      </c>
      <c r="E4801">
        <v>4</v>
      </c>
      <c r="F4801" t="s">
        <v>7</v>
      </c>
      <c r="G4801">
        <v>0</v>
      </c>
      <c r="M4801">
        <v>0</v>
      </c>
      <c r="P4801">
        <v>0</v>
      </c>
    </row>
    <row r="4802" spans="1:16" x14ac:dyDescent="0.25">
      <c r="A4802">
        <v>1</v>
      </c>
      <c r="B4802">
        <v>9070110</v>
      </c>
      <c r="C4802">
        <v>6</v>
      </c>
      <c r="D4802">
        <v>4</v>
      </c>
      <c r="E4802">
        <v>1</v>
      </c>
      <c r="F4802" t="s">
        <v>7</v>
      </c>
      <c r="G4802">
        <v>851</v>
      </c>
      <c r="M4802">
        <v>2157</v>
      </c>
      <c r="P4802">
        <v>2488.8461541780002</v>
      </c>
    </row>
    <row r="4803" spans="1:16" x14ac:dyDescent="0.25">
      <c r="A4803">
        <v>1</v>
      </c>
      <c r="B4803">
        <v>9070110</v>
      </c>
      <c r="C4803">
        <v>6</v>
      </c>
      <c r="D4803">
        <v>4</v>
      </c>
      <c r="E4803">
        <v>2</v>
      </c>
      <c r="F4803" t="s">
        <v>7</v>
      </c>
      <c r="G4803">
        <v>14083</v>
      </c>
      <c r="M4803">
        <v>13379</v>
      </c>
      <c r="P4803">
        <v>13379</v>
      </c>
    </row>
    <row r="4804" spans="1:16" x14ac:dyDescent="0.25">
      <c r="A4804">
        <v>1</v>
      </c>
      <c r="B4804">
        <v>9070110</v>
      </c>
      <c r="C4804">
        <v>6</v>
      </c>
      <c r="D4804">
        <v>4</v>
      </c>
      <c r="E4804">
        <v>3</v>
      </c>
      <c r="F4804" t="s">
        <v>7</v>
      </c>
      <c r="G4804">
        <v>250</v>
      </c>
      <c r="M4804">
        <v>346</v>
      </c>
      <c r="P4804">
        <v>286.00591508599996</v>
      </c>
    </row>
    <row r="4805" spans="1:16" x14ac:dyDescent="0.25">
      <c r="A4805">
        <v>1</v>
      </c>
      <c r="B4805">
        <v>9070110</v>
      </c>
      <c r="C4805">
        <v>6</v>
      </c>
      <c r="D4805">
        <v>4</v>
      </c>
      <c r="E4805">
        <v>4</v>
      </c>
      <c r="F4805" t="s">
        <v>7</v>
      </c>
      <c r="G4805">
        <v>397</v>
      </c>
      <c r="M4805">
        <v>199</v>
      </c>
      <c r="P4805">
        <v>199</v>
      </c>
    </row>
    <row r="4806" spans="1:16" x14ac:dyDescent="0.25">
      <c r="A4806">
        <v>1</v>
      </c>
      <c r="B4806">
        <v>9070110</v>
      </c>
      <c r="C4806">
        <v>6</v>
      </c>
      <c r="D4806">
        <v>5</v>
      </c>
      <c r="E4806">
        <v>1</v>
      </c>
      <c r="F4806" t="s">
        <v>7</v>
      </c>
      <c r="G4806">
        <v>9</v>
      </c>
      <c r="M4806">
        <v>23</v>
      </c>
      <c r="P4806">
        <v>26.538461542</v>
      </c>
    </row>
    <row r="4807" spans="1:16" x14ac:dyDescent="0.25">
      <c r="A4807">
        <v>1</v>
      </c>
      <c r="B4807">
        <v>9070110</v>
      </c>
      <c r="C4807">
        <v>6</v>
      </c>
      <c r="D4807">
        <v>5</v>
      </c>
      <c r="E4807">
        <v>2</v>
      </c>
      <c r="F4807" t="s">
        <v>7</v>
      </c>
      <c r="G4807">
        <v>2102</v>
      </c>
      <c r="M4807">
        <v>1997</v>
      </c>
      <c r="P4807">
        <v>1997</v>
      </c>
    </row>
    <row r="4808" spans="1:16" x14ac:dyDescent="0.25">
      <c r="A4808">
        <v>1</v>
      </c>
      <c r="B4808">
        <v>9070110</v>
      </c>
      <c r="C4808">
        <v>6</v>
      </c>
      <c r="D4808">
        <v>5</v>
      </c>
      <c r="E4808">
        <v>3</v>
      </c>
      <c r="F4808" t="s">
        <v>7</v>
      </c>
      <c r="G4808">
        <v>40</v>
      </c>
      <c r="M4808">
        <v>55</v>
      </c>
      <c r="P4808">
        <v>45.463368005</v>
      </c>
    </row>
    <row r="4809" spans="1:16" x14ac:dyDescent="0.25">
      <c r="A4809">
        <v>1</v>
      </c>
      <c r="B4809">
        <v>9070110</v>
      </c>
      <c r="C4809">
        <v>6</v>
      </c>
      <c r="D4809">
        <v>5</v>
      </c>
      <c r="E4809">
        <v>4</v>
      </c>
      <c r="F4809" t="s">
        <v>7</v>
      </c>
      <c r="G4809">
        <v>33</v>
      </c>
      <c r="M4809">
        <v>17</v>
      </c>
      <c r="P4809">
        <v>17</v>
      </c>
    </row>
    <row r="4810" spans="1:16" x14ac:dyDescent="0.25">
      <c r="A4810">
        <v>1</v>
      </c>
      <c r="B4810">
        <v>9070110</v>
      </c>
      <c r="C4810">
        <v>6</v>
      </c>
      <c r="D4810">
        <v>6</v>
      </c>
      <c r="E4810">
        <v>1</v>
      </c>
      <c r="F4810" t="s">
        <v>7</v>
      </c>
      <c r="G4810">
        <v>6</v>
      </c>
      <c r="M4810">
        <v>15</v>
      </c>
      <c r="P4810">
        <v>17.30769231</v>
      </c>
    </row>
    <row r="4811" spans="1:16" x14ac:dyDescent="0.25">
      <c r="A4811">
        <v>1</v>
      </c>
      <c r="B4811">
        <v>9070110</v>
      </c>
      <c r="C4811">
        <v>6</v>
      </c>
      <c r="D4811">
        <v>6</v>
      </c>
      <c r="E4811">
        <v>2</v>
      </c>
      <c r="F4811" t="s">
        <v>7</v>
      </c>
      <c r="G4811">
        <v>2505</v>
      </c>
      <c r="M4811">
        <v>2380</v>
      </c>
      <c r="P4811">
        <v>2380</v>
      </c>
    </row>
    <row r="4812" spans="1:16" x14ac:dyDescent="0.25">
      <c r="A4812">
        <v>1</v>
      </c>
      <c r="B4812">
        <v>9070110</v>
      </c>
      <c r="C4812">
        <v>6</v>
      </c>
      <c r="D4812">
        <v>6</v>
      </c>
      <c r="E4812">
        <v>3</v>
      </c>
      <c r="F4812" t="s">
        <v>7</v>
      </c>
      <c r="G4812">
        <v>43</v>
      </c>
      <c r="M4812">
        <v>60</v>
      </c>
      <c r="P4812">
        <v>49.596401459999996</v>
      </c>
    </row>
    <row r="4813" spans="1:16" x14ac:dyDescent="0.25">
      <c r="A4813">
        <v>1</v>
      </c>
      <c r="B4813">
        <v>9070110</v>
      </c>
      <c r="C4813">
        <v>6</v>
      </c>
      <c r="D4813">
        <v>6</v>
      </c>
      <c r="E4813">
        <v>4</v>
      </c>
      <c r="F4813" t="s">
        <v>7</v>
      </c>
      <c r="G4813">
        <v>69</v>
      </c>
      <c r="M4813">
        <v>35</v>
      </c>
      <c r="P4813">
        <v>35</v>
      </c>
    </row>
    <row r="4814" spans="1:16" x14ac:dyDescent="0.25">
      <c r="A4814">
        <v>1</v>
      </c>
      <c r="B4814">
        <v>9070110</v>
      </c>
      <c r="C4814">
        <v>6</v>
      </c>
      <c r="D4814">
        <v>7</v>
      </c>
      <c r="E4814">
        <v>1</v>
      </c>
      <c r="F4814" t="s">
        <v>7</v>
      </c>
      <c r="G4814">
        <v>0</v>
      </c>
      <c r="M4814">
        <v>0</v>
      </c>
      <c r="P4814">
        <v>0</v>
      </c>
    </row>
    <row r="4815" spans="1:16" x14ac:dyDescent="0.25">
      <c r="A4815">
        <v>1</v>
      </c>
      <c r="B4815">
        <v>9070110</v>
      </c>
      <c r="C4815">
        <v>6</v>
      </c>
      <c r="D4815">
        <v>7</v>
      </c>
      <c r="E4815">
        <v>2</v>
      </c>
      <c r="F4815" t="s">
        <v>7</v>
      </c>
      <c r="G4815">
        <v>105</v>
      </c>
      <c r="M4815">
        <v>100</v>
      </c>
      <c r="P4815">
        <v>100</v>
      </c>
    </row>
    <row r="4816" spans="1:16" x14ac:dyDescent="0.25">
      <c r="A4816">
        <v>1</v>
      </c>
      <c r="B4816">
        <v>9070110</v>
      </c>
      <c r="C4816">
        <v>6</v>
      </c>
      <c r="D4816">
        <v>7</v>
      </c>
      <c r="E4816">
        <v>3</v>
      </c>
      <c r="F4816" t="s">
        <v>7</v>
      </c>
      <c r="G4816">
        <v>3</v>
      </c>
      <c r="M4816">
        <v>4</v>
      </c>
      <c r="P4816">
        <v>3.3064267639999998</v>
      </c>
    </row>
    <row r="4817" spans="1:16" x14ac:dyDescent="0.25">
      <c r="A4817">
        <v>1</v>
      </c>
      <c r="B4817">
        <v>9070110</v>
      </c>
      <c r="C4817">
        <v>6</v>
      </c>
      <c r="D4817">
        <v>7</v>
      </c>
      <c r="E4817">
        <v>4</v>
      </c>
      <c r="F4817" t="s">
        <v>7</v>
      </c>
      <c r="G4817">
        <v>0</v>
      </c>
      <c r="M4817">
        <v>0</v>
      </c>
      <c r="P4817">
        <v>0</v>
      </c>
    </row>
    <row r="4818" spans="1:16" x14ac:dyDescent="0.25">
      <c r="A4818">
        <v>1</v>
      </c>
      <c r="B4818">
        <v>9070111</v>
      </c>
      <c r="C4818">
        <v>6</v>
      </c>
      <c r="D4818">
        <v>1</v>
      </c>
      <c r="E4818">
        <v>1</v>
      </c>
      <c r="F4818" t="s">
        <v>7</v>
      </c>
      <c r="G4818">
        <v>0</v>
      </c>
      <c r="M4818">
        <v>0</v>
      </c>
      <c r="P4818">
        <v>0</v>
      </c>
    </row>
    <row r="4819" spans="1:16" x14ac:dyDescent="0.25">
      <c r="A4819">
        <v>1</v>
      </c>
      <c r="B4819">
        <v>9070111</v>
      </c>
      <c r="C4819">
        <v>6</v>
      </c>
      <c r="D4819">
        <v>1</v>
      </c>
      <c r="E4819">
        <v>2</v>
      </c>
      <c r="F4819" t="s">
        <v>7</v>
      </c>
      <c r="G4819">
        <v>0</v>
      </c>
      <c r="M4819">
        <v>0</v>
      </c>
      <c r="P4819">
        <v>0</v>
      </c>
    </row>
    <row r="4820" spans="1:16" x14ac:dyDescent="0.25">
      <c r="A4820">
        <v>1</v>
      </c>
      <c r="B4820">
        <v>9070111</v>
      </c>
      <c r="C4820">
        <v>6</v>
      </c>
      <c r="D4820">
        <v>1</v>
      </c>
      <c r="E4820">
        <v>3</v>
      </c>
      <c r="F4820" t="s">
        <v>7</v>
      </c>
      <c r="G4820">
        <v>0</v>
      </c>
      <c r="M4820">
        <v>0</v>
      </c>
      <c r="P4820">
        <v>0</v>
      </c>
    </row>
    <row r="4821" spans="1:16" x14ac:dyDescent="0.25">
      <c r="A4821">
        <v>1</v>
      </c>
      <c r="B4821">
        <v>9070111</v>
      </c>
      <c r="C4821">
        <v>6</v>
      </c>
      <c r="D4821">
        <v>1</v>
      </c>
      <c r="E4821">
        <v>4</v>
      </c>
      <c r="F4821" t="s">
        <v>7</v>
      </c>
      <c r="G4821">
        <v>0</v>
      </c>
      <c r="M4821">
        <v>0</v>
      </c>
      <c r="P4821">
        <v>0</v>
      </c>
    </row>
    <row r="4822" spans="1:16" x14ac:dyDescent="0.25">
      <c r="A4822">
        <v>1</v>
      </c>
      <c r="B4822">
        <v>9070111</v>
      </c>
      <c r="C4822">
        <v>6</v>
      </c>
      <c r="D4822">
        <v>2</v>
      </c>
      <c r="E4822">
        <v>1</v>
      </c>
      <c r="F4822" t="s">
        <v>7</v>
      </c>
      <c r="G4822">
        <v>12</v>
      </c>
      <c r="M4822">
        <v>136</v>
      </c>
      <c r="P4822">
        <v>156.923076944</v>
      </c>
    </row>
    <row r="4823" spans="1:16" x14ac:dyDescent="0.25">
      <c r="A4823">
        <v>1</v>
      </c>
      <c r="B4823">
        <v>9070111</v>
      </c>
      <c r="C4823">
        <v>6</v>
      </c>
      <c r="D4823">
        <v>2</v>
      </c>
      <c r="E4823">
        <v>2</v>
      </c>
      <c r="F4823" t="s">
        <v>7</v>
      </c>
      <c r="G4823">
        <v>3298</v>
      </c>
      <c r="M4823">
        <v>3133</v>
      </c>
      <c r="P4823">
        <v>3133</v>
      </c>
    </row>
    <row r="4824" spans="1:16" x14ac:dyDescent="0.25">
      <c r="A4824">
        <v>1</v>
      </c>
      <c r="B4824">
        <v>9070111</v>
      </c>
      <c r="C4824">
        <v>6</v>
      </c>
      <c r="D4824">
        <v>2</v>
      </c>
      <c r="E4824">
        <v>3</v>
      </c>
      <c r="F4824" t="s">
        <v>7</v>
      </c>
      <c r="G4824">
        <v>104</v>
      </c>
      <c r="M4824">
        <v>566</v>
      </c>
      <c r="P4824">
        <v>467.85938710599999</v>
      </c>
    </row>
    <row r="4825" spans="1:16" x14ac:dyDescent="0.25">
      <c r="A4825">
        <v>1</v>
      </c>
      <c r="B4825">
        <v>9070111</v>
      </c>
      <c r="C4825">
        <v>6</v>
      </c>
      <c r="D4825">
        <v>2</v>
      </c>
      <c r="E4825">
        <v>4</v>
      </c>
      <c r="F4825" t="s">
        <v>7</v>
      </c>
      <c r="G4825">
        <v>208</v>
      </c>
      <c r="M4825">
        <v>104</v>
      </c>
      <c r="P4825">
        <v>104</v>
      </c>
    </row>
    <row r="4826" spans="1:16" x14ac:dyDescent="0.25">
      <c r="A4826">
        <v>1</v>
      </c>
      <c r="B4826">
        <v>9070111</v>
      </c>
      <c r="C4826">
        <v>6</v>
      </c>
      <c r="D4826">
        <v>3</v>
      </c>
      <c r="E4826">
        <v>1</v>
      </c>
      <c r="F4826" t="s">
        <v>7</v>
      </c>
      <c r="G4826">
        <v>57</v>
      </c>
      <c r="M4826">
        <v>648</v>
      </c>
      <c r="P4826">
        <v>747.69230779200007</v>
      </c>
    </row>
    <row r="4827" spans="1:16" x14ac:dyDescent="0.25">
      <c r="A4827">
        <v>1</v>
      </c>
      <c r="B4827">
        <v>9070111</v>
      </c>
      <c r="C4827">
        <v>6</v>
      </c>
      <c r="D4827">
        <v>3</v>
      </c>
      <c r="E4827">
        <v>2</v>
      </c>
      <c r="F4827" t="s">
        <v>7</v>
      </c>
      <c r="G4827">
        <v>4544</v>
      </c>
      <c r="M4827">
        <v>4317</v>
      </c>
      <c r="P4827">
        <v>4317</v>
      </c>
    </row>
    <row r="4828" spans="1:16" x14ac:dyDescent="0.25">
      <c r="A4828">
        <v>1</v>
      </c>
      <c r="B4828">
        <v>9070111</v>
      </c>
      <c r="C4828">
        <v>6</v>
      </c>
      <c r="D4828">
        <v>3</v>
      </c>
      <c r="E4828">
        <v>3</v>
      </c>
      <c r="F4828" t="s">
        <v>7</v>
      </c>
      <c r="G4828">
        <v>65</v>
      </c>
      <c r="M4828">
        <v>354</v>
      </c>
      <c r="P4828">
        <v>292.61876861399998</v>
      </c>
    </row>
    <row r="4829" spans="1:16" x14ac:dyDescent="0.25">
      <c r="A4829">
        <v>1</v>
      </c>
      <c r="B4829">
        <v>9070111</v>
      </c>
      <c r="C4829">
        <v>6</v>
      </c>
      <c r="D4829">
        <v>3</v>
      </c>
      <c r="E4829">
        <v>4</v>
      </c>
      <c r="F4829" t="s">
        <v>7</v>
      </c>
      <c r="G4829">
        <v>562</v>
      </c>
      <c r="M4829">
        <v>281</v>
      </c>
      <c r="P4829">
        <v>281</v>
      </c>
    </row>
    <row r="4830" spans="1:16" x14ac:dyDescent="0.25">
      <c r="A4830">
        <v>1</v>
      </c>
      <c r="B4830">
        <v>9070111</v>
      </c>
      <c r="C4830">
        <v>6</v>
      </c>
      <c r="D4830">
        <v>4</v>
      </c>
      <c r="E4830">
        <v>1</v>
      </c>
      <c r="F4830" t="s">
        <v>7</v>
      </c>
      <c r="G4830">
        <v>3</v>
      </c>
      <c r="M4830">
        <v>34</v>
      </c>
      <c r="P4830">
        <v>39.230769236</v>
      </c>
    </row>
    <row r="4831" spans="1:16" x14ac:dyDescent="0.25">
      <c r="A4831">
        <v>1</v>
      </c>
      <c r="B4831">
        <v>9070111</v>
      </c>
      <c r="C4831">
        <v>6</v>
      </c>
      <c r="D4831">
        <v>4</v>
      </c>
      <c r="E4831">
        <v>2</v>
      </c>
      <c r="F4831" t="s">
        <v>7</v>
      </c>
      <c r="G4831">
        <v>1556</v>
      </c>
      <c r="M4831">
        <v>1478</v>
      </c>
      <c r="P4831">
        <v>1478</v>
      </c>
    </row>
    <row r="4832" spans="1:16" x14ac:dyDescent="0.25">
      <c r="A4832">
        <v>1</v>
      </c>
      <c r="B4832">
        <v>9070111</v>
      </c>
      <c r="C4832">
        <v>6</v>
      </c>
      <c r="D4832">
        <v>4</v>
      </c>
      <c r="E4832">
        <v>3</v>
      </c>
      <c r="F4832" t="s">
        <v>7</v>
      </c>
      <c r="G4832">
        <v>30</v>
      </c>
      <c r="M4832">
        <v>163</v>
      </c>
      <c r="P4832">
        <v>134.736890633</v>
      </c>
    </row>
    <row r="4833" spans="1:16" x14ac:dyDescent="0.25">
      <c r="A4833">
        <v>1</v>
      </c>
      <c r="B4833">
        <v>9070111</v>
      </c>
      <c r="C4833">
        <v>6</v>
      </c>
      <c r="D4833">
        <v>4</v>
      </c>
      <c r="E4833">
        <v>4</v>
      </c>
      <c r="F4833" t="s">
        <v>7</v>
      </c>
      <c r="G4833">
        <v>117</v>
      </c>
      <c r="M4833">
        <v>59</v>
      </c>
      <c r="P4833">
        <v>59</v>
      </c>
    </row>
    <row r="4834" spans="1:16" x14ac:dyDescent="0.25">
      <c r="A4834">
        <v>1</v>
      </c>
      <c r="B4834">
        <v>9070111</v>
      </c>
      <c r="C4834">
        <v>6</v>
      </c>
      <c r="D4834">
        <v>5</v>
      </c>
      <c r="E4834">
        <v>1</v>
      </c>
      <c r="F4834" t="s">
        <v>7</v>
      </c>
      <c r="G4834">
        <v>0</v>
      </c>
      <c r="M4834">
        <v>0</v>
      </c>
      <c r="P4834">
        <v>0</v>
      </c>
    </row>
    <row r="4835" spans="1:16" x14ac:dyDescent="0.25">
      <c r="A4835">
        <v>1</v>
      </c>
      <c r="B4835">
        <v>9070111</v>
      </c>
      <c r="C4835">
        <v>6</v>
      </c>
      <c r="D4835">
        <v>5</v>
      </c>
      <c r="E4835">
        <v>2</v>
      </c>
      <c r="F4835" t="s">
        <v>7</v>
      </c>
      <c r="G4835">
        <v>3515</v>
      </c>
      <c r="M4835">
        <v>3339</v>
      </c>
      <c r="P4835">
        <v>3339</v>
      </c>
    </row>
    <row r="4836" spans="1:16" x14ac:dyDescent="0.25">
      <c r="A4836">
        <v>1</v>
      </c>
      <c r="B4836">
        <v>9070111</v>
      </c>
      <c r="C4836">
        <v>6</v>
      </c>
      <c r="D4836">
        <v>5</v>
      </c>
      <c r="E4836">
        <v>3</v>
      </c>
      <c r="F4836" t="s">
        <v>7</v>
      </c>
      <c r="G4836">
        <v>36</v>
      </c>
      <c r="M4836">
        <v>196</v>
      </c>
      <c r="P4836">
        <v>162.01491143599998</v>
      </c>
    </row>
    <row r="4837" spans="1:16" x14ac:dyDescent="0.25">
      <c r="A4837">
        <v>1</v>
      </c>
      <c r="B4837">
        <v>9070111</v>
      </c>
      <c r="C4837">
        <v>6</v>
      </c>
      <c r="D4837">
        <v>5</v>
      </c>
      <c r="E4837">
        <v>4</v>
      </c>
      <c r="F4837" t="s">
        <v>7</v>
      </c>
      <c r="G4837">
        <v>463</v>
      </c>
      <c r="M4837">
        <v>232</v>
      </c>
      <c r="P4837">
        <v>232</v>
      </c>
    </row>
    <row r="4838" spans="1:16" x14ac:dyDescent="0.25">
      <c r="A4838">
        <v>1</v>
      </c>
      <c r="B4838">
        <v>9070111</v>
      </c>
      <c r="C4838">
        <v>6</v>
      </c>
      <c r="D4838">
        <v>6</v>
      </c>
      <c r="E4838">
        <v>1</v>
      </c>
      <c r="F4838" t="s">
        <v>7</v>
      </c>
      <c r="G4838">
        <v>29</v>
      </c>
      <c r="M4838">
        <v>329</v>
      </c>
      <c r="P4838">
        <v>379.61538466600001</v>
      </c>
    </row>
    <row r="4839" spans="1:16" x14ac:dyDescent="0.25">
      <c r="A4839">
        <v>1</v>
      </c>
      <c r="B4839">
        <v>9070111</v>
      </c>
      <c r="C4839">
        <v>6</v>
      </c>
      <c r="D4839">
        <v>6</v>
      </c>
      <c r="E4839">
        <v>2</v>
      </c>
      <c r="F4839" t="s">
        <v>7</v>
      </c>
      <c r="G4839">
        <v>7701</v>
      </c>
      <c r="M4839">
        <v>7316</v>
      </c>
      <c r="P4839">
        <v>7316</v>
      </c>
    </row>
    <row r="4840" spans="1:16" x14ac:dyDescent="0.25">
      <c r="A4840">
        <v>1</v>
      </c>
      <c r="B4840">
        <v>9070111</v>
      </c>
      <c r="C4840">
        <v>6</v>
      </c>
      <c r="D4840">
        <v>6</v>
      </c>
      <c r="E4840">
        <v>3</v>
      </c>
      <c r="F4840" t="s">
        <v>7</v>
      </c>
      <c r="G4840">
        <v>30</v>
      </c>
      <c r="M4840">
        <v>163</v>
      </c>
      <c r="P4840">
        <v>134.736890633</v>
      </c>
    </row>
    <row r="4841" spans="1:16" x14ac:dyDescent="0.25">
      <c r="A4841">
        <v>1</v>
      </c>
      <c r="B4841">
        <v>9070111</v>
      </c>
      <c r="C4841">
        <v>6</v>
      </c>
      <c r="D4841">
        <v>6</v>
      </c>
      <c r="E4841">
        <v>4</v>
      </c>
      <c r="F4841" t="s">
        <v>7</v>
      </c>
      <c r="G4841">
        <v>960</v>
      </c>
      <c r="M4841">
        <v>480</v>
      </c>
      <c r="P4841">
        <v>480</v>
      </c>
    </row>
    <row r="4842" spans="1:16" x14ac:dyDescent="0.25">
      <c r="A4842">
        <v>1</v>
      </c>
      <c r="B4842">
        <v>9070111</v>
      </c>
      <c r="C4842">
        <v>6</v>
      </c>
      <c r="D4842">
        <v>7</v>
      </c>
      <c r="E4842">
        <v>1</v>
      </c>
      <c r="F4842" t="s">
        <v>7</v>
      </c>
      <c r="G4842">
        <v>3</v>
      </c>
      <c r="M4842">
        <v>34</v>
      </c>
      <c r="P4842">
        <v>39.230769236</v>
      </c>
    </row>
    <row r="4843" spans="1:16" x14ac:dyDescent="0.25">
      <c r="A4843">
        <v>1</v>
      </c>
      <c r="B4843">
        <v>9070111</v>
      </c>
      <c r="C4843">
        <v>6</v>
      </c>
      <c r="D4843">
        <v>7</v>
      </c>
      <c r="E4843">
        <v>2</v>
      </c>
      <c r="F4843" t="s">
        <v>7</v>
      </c>
      <c r="G4843">
        <v>935</v>
      </c>
      <c r="M4843">
        <v>888</v>
      </c>
      <c r="P4843">
        <v>888</v>
      </c>
    </row>
    <row r="4844" spans="1:16" x14ac:dyDescent="0.25">
      <c r="A4844">
        <v>1</v>
      </c>
      <c r="B4844">
        <v>9070111</v>
      </c>
      <c r="C4844">
        <v>6</v>
      </c>
      <c r="D4844">
        <v>7</v>
      </c>
      <c r="E4844">
        <v>3</v>
      </c>
      <c r="F4844" t="s">
        <v>7</v>
      </c>
      <c r="G4844">
        <v>3</v>
      </c>
      <c r="M4844">
        <v>16</v>
      </c>
      <c r="P4844">
        <v>13.225707055999999</v>
      </c>
    </row>
    <row r="4845" spans="1:16" x14ac:dyDescent="0.25">
      <c r="A4845">
        <v>1</v>
      </c>
      <c r="B4845">
        <v>9070111</v>
      </c>
      <c r="C4845">
        <v>6</v>
      </c>
      <c r="D4845">
        <v>7</v>
      </c>
      <c r="E4845">
        <v>4</v>
      </c>
      <c r="F4845" t="s">
        <v>7</v>
      </c>
      <c r="G4845">
        <v>73</v>
      </c>
      <c r="M4845">
        <v>37</v>
      </c>
      <c r="P4845">
        <v>37</v>
      </c>
    </row>
    <row r="4846" spans="1:16" x14ac:dyDescent="0.25">
      <c r="A4846">
        <v>1</v>
      </c>
      <c r="B4846">
        <v>9070112</v>
      </c>
      <c r="C4846">
        <v>6</v>
      </c>
      <c r="D4846">
        <v>1</v>
      </c>
      <c r="E4846">
        <v>1</v>
      </c>
      <c r="F4846" t="s">
        <v>7</v>
      </c>
      <c r="G4846">
        <v>3</v>
      </c>
      <c r="M4846">
        <v>6</v>
      </c>
      <c r="P4846">
        <v>6.9230769240000001</v>
      </c>
    </row>
    <row r="4847" spans="1:16" x14ac:dyDescent="0.25">
      <c r="A4847">
        <v>1</v>
      </c>
      <c r="B4847">
        <v>9070112</v>
      </c>
      <c r="C4847">
        <v>6</v>
      </c>
      <c r="D4847">
        <v>1</v>
      </c>
      <c r="E4847">
        <v>2</v>
      </c>
      <c r="F4847" t="s">
        <v>7</v>
      </c>
      <c r="G4847">
        <v>213</v>
      </c>
      <c r="M4847">
        <v>202</v>
      </c>
      <c r="P4847">
        <v>202</v>
      </c>
    </row>
    <row r="4848" spans="1:16" x14ac:dyDescent="0.25">
      <c r="A4848">
        <v>1</v>
      </c>
      <c r="B4848">
        <v>9070112</v>
      </c>
      <c r="C4848">
        <v>6</v>
      </c>
      <c r="D4848">
        <v>1</v>
      </c>
      <c r="E4848">
        <v>3</v>
      </c>
      <c r="F4848" t="s">
        <v>7</v>
      </c>
      <c r="G4848">
        <v>0</v>
      </c>
      <c r="M4848">
        <v>0</v>
      </c>
      <c r="P4848">
        <v>0</v>
      </c>
    </row>
    <row r="4849" spans="1:16" x14ac:dyDescent="0.25">
      <c r="A4849">
        <v>1</v>
      </c>
      <c r="B4849">
        <v>9070112</v>
      </c>
      <c r="C4849">
        <v>6</v>
      </c>
      <c r="D4849">
        <v>1</v>
      </c>
      <c r="E4849">
        <v>4</v>
      </c>
      <c r="F4849" t="s">
        <v>7</v>
      </c>
      <c r="G4849">
        <v>3</v>
      </c>
      <c r="M4849">
        <v>2</v>
      </c>
      <c r="P4849">
        <v>2</v>
      </c>
    </row>
    <row r="4850" spans="1:16" x14ac:dyDescent="0.25">
      <c r="A4850">
        <v>1</v>
      </c>
      <c r="B4850">
        <v>9070112</v>
      </c>
      <c r="C4850">
        <v>6</v>
      </c>
      <c r="D4850">
        <v>2</v>
      </c>
      <c r="E4850">
        <v>1</v>
      </c>
      <c r="F4850" t="s">
        <v>7</v>
      </c>
      <c r="G4850">
        <v>1901</v>
      </c>
      <c r="M4850">
        <v>4091</v>
      </c>
      <c r="P4850">
        <v>4720.3846160140001</v>
      </c>
    </row>
    <row r="4851" spans="1:16" x14ac:dyDescent="0.25">
      <c r="A4851">
        <v>1</v>
      </c>
      <c r="B4851">
        <v>9070112</v>
      </c>
      <c r="C4851">
        <v>6</v>
      </c>
      <c r="D4851">
        <v>2</v>
      </c>
      <c r="E4851">
        <v>2</v>
      </c>
      <c r="F4851" t="s">
        <v>7</v>
      </c>
      <c r="G4851">
        <v>38731</v>
      </c>
      <c r="M4851">
        <v>36794</v>
      </c>
      <c r="P4851">
        <v>36794</v>
      </c>
    </row>
    <row r="4852" spans="1:16" x14ac:dyDescent="0.25">
      <c r="A4852">
        <v>1</v>
      </c>
      <c r="B4852">
        <v>9070112</v>
      </c>
      <c r="C4852">
        <v>6</v>
      </c>
      <c r="D4852">
        <v>2</v>
      </c>
      <c r="E4852">
        <v>3</v>
      </c>
      <c r="F4852" t="s">
        <v>7</v>
      </c>
      <c r="G4852">
        <v>1394</v>
      </c>
      <c r="M4852">
        <v>1757</v>
      </c>
      <c r="P4852">
        <v>1452.3479560869998</v>
      </c>
    </row>
    <row r="4853" spans="1:16" x14ac:dyDescent="0.25">
      <c r="A4853">
        <v>1</v>
      </c>
      <c r="B4853">
        <v>9070112</v>
      </c>
      <c r="C4853">
        <v>6</v>
      </c>
      <c r="D4853">
        <v>2</v>
      </c>
      <c r="E4853">
        <v>4</v>
      </c>
      <c r="F4853" t="s">
        <v>7</v>
      </c>
      <c r="G4853">
        <v>609</v>
      </c>
      <c r="M4853">
        <v>305</v>
      </c>
      <c r="P4853">
        <v>305</v>
      </c>
    </row>
    <row r="4854" spans="1:16" x14ac:dyDescent="0.25">
      <c r="A4854">
        <v>1</v>
      </c>
      <c r="B4854">
        <v>9070112</v>
      </c>
      <c r="C4854">
        <v>6</v>
      </c>
      <c r="D4854">
        <v>3</v>
      </c>
      <c r="E4854">
        <v>1</v>
      </c>
      <c r="F4854" t="s">
        <v>7</v>
      </c>
      <c r="G4854">
        <v>0</v>
      </c>
      <c r="M4854">
        <v>0</v>
      </c>
      <c r="P4854">
        <v>0</v>
      </c>
    </row>
    <row r="4855" spans="1:16" x14ac:dyDescent="0.25">
      <c r="A4855">
        <v>1</v>
      </c>
      <c r="B4855">
        <v>9070112</v>
      </c>
      <c r="C4855">
        <v>6</v>
      </c>
      <c r="D4855">
        <v>3</v>
      </c>
      <c r="E4855">
        <v>2</v>
      </c>
      <c r="F4855" t="s">
        <v>7</v>
      </c>
      <c r="G4855">
        <v>0</v>
      </c>
      <c r="M4855">
        <v>0</v>
      </c>
      <c r="P4855">
        <v>0</v>
      </c>
    </row>
    <row r="4856" spans="1:16" x14ac:dyDescent="0.25">
      <c r="A4856">
        <v>1</v>
      </c>
      <c r="B4856">
        <v>9070112</v>
      </c>
      <c r="C4856">
        <v>6</v>
      </c>
      <c r="D4856">
        <v>3</v>
      </c>
      <c r="E4856">
        <v>3</v>
      </c>
      <c r="F4856" t="s">
        <v>7</v>
      </c>
      <c r="G4856">
        <v>0</v>
      </c>
      <c r="M4856">
        <v>0</v>
      </c>
      <c r="P4856">
        <v>0</v>
      </c>
    </row>
    <row r="4857" spans="1:16" x14ac:dyDescent="0.25">
      <c r="A4857">
        <v>1</v>
      </c>
      <c r="B4857">
        <v>9070112</v>
      </c>
      <c r="C4857">
        <v>6</v>
      </c>
      <c r="D4857">
        <v>3</v>
      </c>
      <c r="E4857">
        <v>4</v>
      </c>
      <c r="F4857" t="s">
        <v>7</v>
      </c>
      <c r="G4857">
        <v>0</v>
      </c>
      <c r="M4857">
        <v>0</v>
      </c>
      <c r="P4857">
        <v>0</v>
      </c>
    </row>
    <row r="4858" spans="1:16" x14ac:dyDescent="0.25">
      <c r="A4858">
        <v>1</v>
      </c>
      <c r="B4858">
        <v>9070112</v>
      </c>
      <c r="C4858">
        <v>6</v>
      </c>
      <c r="D4858">
        <v>4</v>
      </c>
      <c r="E4858">
        <v>1</v>
      </c>
      <c r="F4858" t="s">
        <v>7</v>
      </c>
      <c r="G4858">
        <v>358</v>
      </c>
      <c r="M4858">
        <v>770</v>
      </c>
      <c r="P4858">
        <v>888.46153858000002</v>
      </c>
    </row>
    <row r="4859" spans="1:16" x14ac:dyDescent="0.25">
      <c r="A4859">
        <v>1</v>
      </c>
      <c r="B4859">
        <v>9070112</v>
      </c>
      <c r="C4859">
        <v>6</v>
      </c>
      <c r="D4859">
        <v>4</v>
      </c>
      <c r="E4859">
        <v>2</v>
      </c>
      <c r="F4859" t="s">
        <v>7</v>
      </c>
      <c r="G4859">
        <v>16008</v>
      </c>
      <c r="M4859">
        <v>15208</v>
      </c>
      <c r="P4859">
        <v>15208</v>
      </c>
    </row>
    <row r="4860" spans="1:16" x14ac:dyDescent="0.25">
      <c r="A4860">
        <v>1</v>
      </c>
      <c r="B4860">
        <v>9070112</v>
      </c>
      <c r="C4860">
        <v>6</v>
      </c>
      <c r="D4860">
        <v>4</v>
      </c>
      <c r="E4860">
        <v>3</v>
      </c>
      <c r="F4860" t="s">
        <v>7</v>
      </c>
      <c r="G4860">
        <v>189</v>
      </c>
      <c r="M4860">
        <v>238</v>
      </c>
      <c r="P4860">
        <v>196.73239245799999</v>
      </c>
    </row>
    <row r="4861" spans="1:16" x14ac:dyDescent="0.25">
      <c r="A4861">
        <v>1</v>
      </c>
      <c r="B4861">
        <v>9070112</v>
      </c>
      <c r="C4861">
        <v>6</v>
      </c>
      <c r="D4861">
        <v>4</v>
      </c>
      <c r="E4861">
        <v>4</v>
      </c>
      <c r="F4861" t="s">
        <v>7</v>
      </c>
      <c r="G4861">
        <v>219</v>
      </c>
      <c r="M4861">
        <v>110</v>
      </c>
      <c r="P4861">
        <v>110</v>
      </c>
    </row>
    <row r="4862" spans="1:16" x14ac:dyDescent="0.25">
      <c r="A4862">
        <v>1</v>
      </c>
      <c r="B4862">
        <v>9070112</v>
      </c>
      <c r="C4862">
        <v>6</v>
      </c>
      <c r="D4862">
        <v>5</v>
      </c>
      <c r="E4862">
        <v>1</v>
      </c>
      <c r="F4862" t="s">
        <v>7</v>
      </c>
      <c r="G4862">
        <v>173</v>
      </c>
      <c r="M4862">
        <v>372</v>
      </c>
      <c r="P4862">
        <v>429.23076928800003</v>
      </c>
    </row>
    <row r="4863" spans="1:16" x14ac:dyDescent="0.25">
      <c r="A4863">
        <v>1</v>
      </c>
      <c r="B4863">
        <v>9070112</v>
      </c>
      <c r="C4863">
        <v>6</v>
      </c>
      <c r="D4863">
        <v>5</v>
      </c>
      <c r="E4863">
        <v>2</v>
      </c>
      <c r="F4863" t="s">
        <v>7</v>
      </c>
      <c r="G4863">
        <v>760</v>
      </c>
      <c r="M4863">
        <v>722</v>
      </c>
      <c r="P4863">
        <v>722</v>
      </c>
    </row>
    <row r="4864" spans="1:16" x14ac:dyDescent="0.25">
      <c r="A4864">
        <v>1</v>
      </c>
      <c r="B4864">
        <v>9070112</v>
      </c>
      <c r="C4864">
        <v>6</v>
      </c>
      <c r="D4864">
        <v>5</v>
      </c>
      <c r="E4864">
        <v>3</v>
      </c>
      <c r="F4864" t="s">
        <v>7</v>
      </c>
      <c r="G4864">
        <v>3</v>
      </c>
      <c r="M4864">
        <v>4</v>
      </c>
      <c r="P4864">
        <v>3.3064267639999998</v>
      </c>
    </row>
    <row r="4865" spans="1:16" x14ac:dyDescent="0.25">
      <c r="A4865">
        <v>1</v>
      </c>
      <c r="B4865">
        <v>9070112</v>
      </c>
      <c r="C4865">
        <v>6</v>
      </c>
      <c r="D4865">
        <v>5</v>
      </c>
      <c r="E4865">
        <v>4</v>
      </c>
      <c r="F4865" t="s">
        <v>7</v>
      </c>
      <c r="G4865">
        <v>3</v>
      </c>
      <c r="M4865">
        <v>2</v>
      </c>
      <c r="P4865">
        <v>2</v>
      </c>
    </row>
    <row r="4866" spans="1:16" x14ac:dyDescent="0.25">
      <c r="A4866">
        <v>1</v>
      </c>
      <c r="B4866">
        <v>9070112</v>
      </c>
      <c r="C4866">
        <v>6</v>
      </c>
      <c r="D4866">
        <v>6</v>
      </c>
      <c r="E4866">
        <v>1</v>
      </c>
      <c r="F4866" t="s">
        <v>7</v>
      </c>
      <c r="G4866">
        <v>68</v>
      </c>
      <c r="M4866">
        <v>146</v>
      </c>
      <c r="P4866">
        <v>168.46153848400002</v>
      </c>
    </row>
    <row r="4867" spans="1:16" x14ac:dyDescent="0.25">
      <c r="A4867">
        <v>1</v>
      </c>
      <c r="B4867">
        <v>9070112</v>
      </c>
      <c r="C4867">
        <v>6</v>
      </c>
      <c r="D4867">
        <v>6</v>
      </c>
      <c r="E4867">
        <v>2</v>
      </c>
      <c r="F4867" t="s">
        <v>7</v>
      </c>
      <c r="G4867">
        <v>1868</v>
      </c>
      <c r="M4867">
        <v>1775</v>
      </c>
      <c r="P4867">
        <v>1775</v>
      </c>
    </row>
    <row r="4868" spans="1:16" x14ac:dyDescent="0.25">
      <c r="A4868">
        <v>1</v>
      </c>
      <c r="B4868">
        <v>9070112</v>
      </c>
      <c r="C4868">
        <v>6</v>
      </c>
      <c r="D4868">
        <v>6</v>
      </c>
      <c r="E4868">
        <v>3</v>
      </c>
      <c r="F4868" t="s">
        <v>7</v>
      </c>
      <c r="G4868">
        <v>20</v>
      </c>
      <c r="M4868">
        <v>25</v>
      </c>
      <c r="P4868">
        <v>20.665167274999998</v>
      </c>
    </row>
    <row r="4869" spans="1:16" x14ac:dyDescent="0.25">
      <c r="A4869">
        <v>1</v>
      </c>
      <c r="B4869">
        <v>9070112</v>
      </c>
      <c r="C4869">
        <v>6</v>
      </c>
      <c r="D4869">
        <v>6</v>
      </c>
      <c r="E4869">
        <v>4</v>
      </c>
      <c r="F4869" t="s">
        <v>7</v>
      </c>
      <c r="G4869">
        <v>3</v>
      </c>
      <c r="M4869">
        <v>2</v>
      </c>
      <c r="P4869">
        <v>2</v>
      </c>
    </row>
    <row r="4870" spans="1:16" x14ac:dyDescent="0.25">
      <c r="A4870">
        <v>1</v>
      </c>
      <c r="B4870">
        <v>9070112</v>
      </c>
      <c r="C4870">
        <v>6</v>
      </c>
      <c r="D4870">
        <v>7</v>
      </c>
      <c r="E4870">
        <v>1</v>
      </c>
      <c r="F4870" t="s">
        <v>7</v>
      </c>
      <c r="G4870">
        <v>0</v>
      </c>
      <c r="M4870">
        <v>0</v>
      </c>
      <c r="P4870">
        <v>0</v>
      </c>
    </row>
    <row r="4871" spans="1:16" x14ac:dyDescent="0.25">
      <c r="A4871">
        <v>1</v>
      </c>
      <c r="B4871">
        <v>9070112</v>
      </c>
      <c r="C4871">
        <v>6</v>
      </c>
      <c r="D4871">
        <v>7</v>
      </c>
      <c r="E4871">
        <v>2</v>
      </c>
      <c r="F4871" t="s">
        <v>7</v>
      </c>
      <c r="G4871">
        <v>96</v>
      </c>
      <c r="M4871">
        <v>91</v>
      </c>
      <c r="P4871">
        <v>91</v>
      </c>
    </row>
    <row r="4872" spans="1:16" x14ac:dyDescent="0.25">
      <c r="A4872">
        <v>1</v>
      </c>
      <c r="B4872">
        <v>9070112</v>
      </c>
      <c r="C4872">
        <v>6</v>
      </c>
      <c r="D4872">
        <v>7</v>
      </c>
      <c r="E4872">
        <v>3</v>
      </c>
      <c r="F4872" t="s">
        <v>7</v>
      </c>
      <c r="G4872">
        <v>0</v>
      </c>
      <c r="M4872">
        <v>0</v>
      </c>
      <c r="P4872">
        <v>0</v>
      </c>
    </row>
    <row r="4873" spans="1:16" x14ac:dyDescent="0.25">
      <c r="A4873">
        <v>1</v>
      </c>
      <c r="B4873">
        <v>9070112</v>
      </c>
      <c r="C4873">
        <v>6</v>
      </c>
      <c r="D4873">
        <v>7</v>
      </c>
      <c r="E4873">
        <v>4</v>
      </c>
      <c r="F4873" t="s">
        <v>7</v>
      </c>
      <c r="G4873">
        <v>0</v>
      </c>
      <c r="M4873">
        <v>0</v>
      </c>
      <c r="P4873">
        <v>0</v>
      </c>
    </row>
    <row r="4874" spans="1:16" x14ac:dyDescent="0.25">
      <c r="A4874">
        <v>1</v>
      </c>
      <c r="B4874">
        <v>9070113</v>
      </c>
      <c r="C4874">
        <v>6</v>
      </c>
      <c r="D4874">
        <v>1</v>
      </c>
      <c r="E4874">
        <v>1</v>
      </c>
      <c r="F4874" t="s">
        <v>7</v>
      </c>
      <c r="G4874">
        <v>0</v>
      </c>
      <c r="M4874">
        <v>0</v>
      </c>
      <c r="P4874">
        <v>0</v>
      </c>
    </row>
    <row r="4875" spans="1:16" x14ac:dyDescent="0.25">
      <c r="A4875">
        <v>1</v>
      </c>
      <c r="B4875">
        <v>9070113</v>
      </c>
      <c r="C4875">
        <v>6</v>
      </c>
      <c r="D4875">
        <v>1</v>
      </c>
      <c r="E4875">
        <v>2</v>
      </c>
      <c r="F4875" t="s">
        <v>7</v>
      </c>
      <c r="G4875">
        <v>0</v>
      </c>
      <c r="M4875">
        <v>0</v>
      </c>
      <c r="P4875">
        <v>0</v>
      </c>
    </row>
    <row r="4876" spans="1:16" x14ac:dyDescent="0.25">
      <c r="A4876">
        <v>1</v>
      </c>
      <c r="B4876">
        <v>9070113</v>
      </c>
      <c r="C4876">
        <v>6</v>
      </c>
      <c r="D4876">
        <v>1</v>
      </c>
      <c r="E4876">
        <v>3</v>
      </c>
      <c r="F4876" t="s">
        <v>7</v>
      </c>
      <c r="G4876">
        <v>0</v>
      </c>
      <c r="M4876">
        <v>0</v>
      </c>
      <c r="P4876">
        <v>0</v>
      </c>
    </row>
    <row r="4877" spans="1:16" x14ac:dyDescent="0.25">
      <c r="A4877">
        <v>1</v>
      </c>
      <c r="B4877">
        <v>9070113</v>
      </c>
      <c r="C4877">
        <v>6</v>
      </c>
      <c r="D4877">
        <v>1</v>
      </c>
      <c r="E4877">
        <v>4</v>
      </c>
      <c r="F4877" t="s">
        <v>7</v>
      </c>
      <c r="G4877">
        <v>0</v>
      </c>
      <c r="M4877">
        <v>0</v>
      </c>
      <c r="P4877">
        <v>0</v>
      </c>
    </row>
    <row r="4878" spans="1:16" x14ac:dyDescent="0.25">
      <c r="A4878">
        <v>1</v>
      </c>
      <c r="B4878">
        <v>9070113</v>
      </c>
      <c r="C4878">
        <v>6</v>
      </c>
      <c r="D4878">
        <v>2</v>
      </c>
      <c r="E4878">
        <v>1</v>
      </c>
      <c r="F4878" t="s">
        <v>7</v>
      </c>
      <c r="G4878">
        <v>157</v>
      </c>
      <c r="M4878">
        <v>882</v>
      </c>
      <c r="P4878">
        <v>1017.692307828</v>
      </c>
    </row>
    <row r="4879" spans="1:16" x14ac:dyDescent="0.25">
      <c r="A4879">
        <v>1</v>
      </c>
      <c r="B4879">
        <v>9070113</v>
      </c>
      <c r="C4879">
        <v>6</v>
      </c>
      <c r="D4879">
        <v>2</v>
      </c>
      <c r="E4879">
        <v>2</v>
      </c>
      <c r="F4879" t="s">
        <v>7</v>
      </c>
      <c r="G4879">
        <v>8546</v>
      </c>
      <c r="M4879">
        <v>8119</v>
      </c>
      <c r="P4879">
        <v>8119</v>
      </c>
    </row>
    <row r="4880" spans="1:16" x14ac:dyDescent="0.25">
      <c r="A4880">
        <v>1</v>
      </c>
      <c r="B4880">
        <v>9070113</v>
      </c>
      <c r="C4880">
        <v>6</v>
      </c>
      <c r="D4880">
        <v>2</v>
      </c>
      <c r="E4880">
        <v>3</v>
      </c>
      <c r="F4880" t="s">
        <v>7</v>
      </c>
      <c r="G4880">
        <v>272</v>
      </c>
      <c r="M4880">
        <v>573</v>
      </c>
      <c r="P4880">
        <v>473.64563394299995</v>
      </c>
    </row>
    <row r="4881" spans="1:16" x14ac:dyDescent="0.25">
      <c r="A4881">
        <v>1</v>
      </c>
      <c r="B4881">
        <v>9070113</v>
      </c>
      <c r="C4881">
        <v>6</v>
      </c>
      <c r="D4881">
        <v>2</v>
      </c>
      <c r="E4881">
        <v>4</v>
      </c>
      <c r="F4881" t="s">
        <v>7</v>
      </c>
      <c r="G4881">
        <v>310</v>
      </c>
      <c r="M4881">
        <v>155</v>
      </c>
      <c r="P4881">
        <v>155</v>
      </c>
    </row>
    <row r="4882" spans="1:16" x14ac:dyDescent="0.25">
      <c r="A4882">
        <v>1</v>
      </c>
      <c r="B4882">
        <v>9070113</v>
      </c>
      <c r="C4882">
        <v>6</v>
      </c>
      <c r="D4882">
        <v>3</v>
      </c>
      <c r="E4882">
        <v>1</v>
      </c>
      <c r="F4882" t="s">
        <v>7</v>
      </c>
      <c r="G4882">
        <v>0</v>
      </c>
      <c r="M4882">
        <v>0</v>
      </c>
      <c r="P4882">
        <v>0</v>
      </c>
    </row>
    <row r="4883" spans="1:16" x14ac:dyDescent="0.25">
      <c r="A4883">
        <v>1</v>
      </c>
      <c r="B4883">
        <v>9070113</v>
      </c>
      <c r="C4883">
        <v>6</v>
      </c>
      <c r="D4883">
        <v>3</v>
      </c>
      <c r="E4883">
        <v>2</v>
      </c>
      <c r="F4883" t="s">
        <v>7</v>
      </c>
      <c r="G4883">
        <v>0</v>
      </c>
      <c r="M4883">
        <v>0</v>
      </c>
      <c r="P4883">
        <v>0</v>
      </c>
    </row>
    <row r="4884" spans="1:16" x14ac:dyDescent="0.25">
      <c r="A4884">
        <v>1</v>
      </c>
      <c r="B4884">
        <v>9070113</v>
      </c>
      <c r="C4884">
        <v>6</v>
      </c>
      <c r="D4884">
        <v>3</v>
      </c>
      <c r="E4884">
        <v>3</v>
      </c>
      <c r="F4884" t="s">
        <v>7</v>
      </c>
      <c r="G4884">
        <v>0</v>
      </c>
      <c r="M4884">
        <v>0</v>
      </c>
      <c r="P4884">
        <v>0</v>
      </c>
    </row>
    <row r="4885" spans="1:16" x14ac:dyDescent="0.25">
      <c r="A4885">
        <v>1</v>
      </c>
      <c r="B4885">
        <v>9070113</v>
      </c>
      <c r="C4885">
        <v>6</v>
      </c>
      <c r="D4885">
        <v>3</v>
      </c>
      <c r="E4885">
        <v>4</v>
      </c>
      <c r="F4885" t="s">
        <v>7</v>
      </c>
      <c r="G4885">
        <v>0</v>
      </c>
      <c r="M4885">
        <v>0</v>
      </c>
      <c r="P4885">
        <v>0</v>
      </c>
    </row>
    <row r="4886" spans="1:16" x14ac:dyDescent="0.25">
      <c r="A4886">
        <v>1</v>
      </c>
      <c r="B4886">
        <v>9070113</v>
      </c>
      <c r="C4886">
        <v>6</v>
      </c>
      <c r="D4886">
        <v>4</v>
      </c>
      <c r="E4886">
        <v>1</v>
      </c>
      <c r="F4886" t="s">
        <v>7</v>
      </c>
      <c r="G4886">
        <v>127</v>
      </c>
      <c r="M4886">
        <v>713</v>
      </c>
      <c r="P4886">
        <v>822.69230780199996</v>
      </c>
    </row>
    <row r="4887" spans="1:16" x14ac:dyDescent="0.25">
      <c r="A4887">
        <v>1</v>
      </c>
      <c r="B4887">
        <v>9070113</v>
      </c>
      <c r="C4887">
        <v>6</v>
      </c>
      <c r="D4887">
        <v>4</v>
      </c>
      <c r="E4887">
        <v>2</v>
      </c>
      <c r="F4887" t="s">
        <v>7</v>
      </c>
      <c r="G4887">
        <v>13393</v>
      </c>
      <c r="M4887">
        <v>12723</v>
      </c>
      <c r="P4887">
        <v>12723</v>
      </c>
    </row>
    <row r="4888" spans="1:16" x14ac:dyDescent="0.25">
      <c r="A4888">
        <v>1</v>
      </c>
      <c r="B4888">
        <v>9070113</v>
      </c>
      <c r="C4888">
        <v>6</v>
      </c>
      <c r="D4888">
        <v>4</v>
      </c>
      <c r="E4888">
        <v>3</v>
      </c>
      <c r="F4888" t="s">
        <v>7</v>
      </c>
      <c r="G4888">
        <v>415</v>
      </c>
      <c r="M4888">
        <v>874</v>
      </c>
      <c r="P4888">
        <v>722.45424793399991</v>
      </c>
    </row>
    <row r="4889" spans="1:16" x14ac:dyDescent="0.25">
      <c r="A4889">
        <v>1</v>
      </c>
      <c r="B4889">
        <v>9070113</v>
      </c>
      <c r="C4889">
        <v>6</v>
      </c>
      <c r="D4889">
        <v>4</v>
      </c>
      <c r="E4889">
        <v>4</v>
      </c>
      <c r="F4889" t="s">
        <v>7</v>
      </c>
      <c r="G4889">
        <v>602</v>
      </c>
      <c r="M4889">
        <v>301</v>
      </c>
      <c r="P4889">
        <v>301</v>
      </c>
    </row>
    <row r="4890" spans="1:16" x14ac:dyDescent="0.25">
      <c r="A4890">
        <v>1</v>
      </c>
      <c r="B4890">
        <v>9070113</v>
      </c>
      <c r="C4890">
        <v>6</v>
      </c>
      <c r="D4890">
        <v>5</v>
      </c>
      <c r="E4890">
        <v>1</v>
      </c>
      <c r="F4890" t="s">
        <v>7</v>
      </c>
      <c r="G4890">
        <v>70</v>
      </c>
      <c r="M4890">
        <v>393</v>
      </c>
      <c r="P4890">
        <v>453.46153852200001</v>
      </c>
    </row>
    <row r="4891" spans="1:16" x14ac:dyDescent="0.25">
      <c r="A4891">
        <v>1</v>
      </c>
      <c r="B4891">
        <v>9070113</v>
      </c>
      <c r="C4891">
        <v>6</v>
      </c>
      <c r="D4891">
        <v>5</v>
      </c>
      <c r="E4891">
        <v>2</v>
      </c>
      <c r="F4891" t="s">
        <v>7</v>
      </c>
      <c r="G4891">
        <v>8465</v>
      </c>
      <c r="M4891">
        <v>8042</v>
      </c>
      <c r="P4891">
        <v>8042</v>
      </c>
    </row>
    <row r="4892" spans="1:16" x14ac:dyDescent="0.25">
      <c r="A4892">
        <v>1</v>
      </c>
      <c r="B4892">
        <v>9070113</v>
      </c>
      <c r="C4892">
        <v>6</v>
      </c>
      <c r="D4892">
        <v>5</v>
      </c>
      <c r="E4892">
        <v>3</v>
      </c>
      <c r="F4892" t="s">
        <v>7</v>
      </c>
      <c r="G4892">
        <v>95</v>
      </c>
      <c r="M4892">
        <v>200</v>
      </c>
      <c r="P4892">
        <v>165.32133819999999</v>
      </c>
    </row>
    <row r="4893" spans="1:16" x14ac:dyDescent="0.25">
      <c r="A4893">
        <v>1</v>
      </c>
      <c r="B4893">
        <v>9070113</v>
      </c>
      <c r="C4893">
        <v>6</v>
      </c>
      <c r="D4893">
        <v>5</v>
      </c>
      <c r="E4893">
        <v>4</v>
      </c>
      <c r="F4893" t="s">
        <v>7</v>
      </c>
      <c r="G4893">
        <v>468</v>
      </c>
      <c r="M4893">
        <v>234</v>
      </c>
      <c r="P4893">
        <v>234</v>
      </c>
    </row>
    <row r="4894" spans="1:16" x14ac:dyDescent="0.25">
      <c r="A4894">
        <v>1</v>
      </c>
      <c r="B4894">
        <v>9070113</v>
      </c>
      <c r="C4894">
        <v>6</v>
      </c>
      <c r="D4894">
        <v>6</v>
      </c>
      <c r="E4894">
        <v>1</v>
      </c>
      <c r="F4894" t="s">
        <v>7</v>
      </c>
      <c r="G4894">
        <v>75</v>
      </c>
      <c r="M4894">
        <v>421</v>
      </c>
      <c r="P4894">
        <v>485.76923083399998</v>
      </c>
    </row>
    <row r="4895" spans="1:16" x14ac:dyDescent="0.25">
      <c r="A4895">
        <v>1</v>
      </c>
      <c r="B4895">
        <v>9070113</v>
      </c>
      <c r="C4895">
        <v>6</v>
      </c>
      <c r="D4895">
        <v>6</v>
      </c>
      <c r="E4895">
        <v>2</v>
      </c>
      <c r="F4895" t="s">
        <v>7</v>
      </c>
      <c r="G4895">
        <v>8436</v>
      </c>
      <c r="M4895">
        <v>8014</v>
      </c>
      <c r="P4895">
        <v>8014</v>
      </c>
    </row>
    <row r="4896" spans="1:16" x14ac:dyDescent="0.25">
      <c r="A4896">
        <v>1</v>
      </c>
      <c r="B4896">
        <v>9070113</v>
      </c>
      <c r="C4896">
        <v>6</v>
      </c>
      <c r="D4896">
        <v>6</v>
      </c>
      <c r="E4896">
        <v>3</v>
      </c>
      <c r="F4896" t="s">
        <v>7</v>
      </c>
      <c r="G4896">
        <v>75</v>
      </c>
      <c r="M4896">
        <v>158</v>
      </c>
      <c r="P4896">
        <v>130.603857178</v>
      </c>
    </row>
    <row r="4897" spans="1:16" x14ac:dyDescent="0.25">
      <c r="A4897">
        <v>1</v>
      </c>
      <c r="B4897">
        <v>9070113</v>
      </c>
      <c r="C4897">
        <v>6</v>
      </c>
      <c r="D4897">
        <v>6</v>
      </c>
      <c r="E4897">
        <v>4</v>
      </c>
      <c r="F4897" t="s">
        <v>7</v>
      </c>
      <c r="G4897">
        <v>485</v>
      </c>
      <c r="M4897">
        <v>243</v>
      </c>
      <c r="P4897">
        <v>243</v>
      </c>
    </row>
    <row r="4898" spans="1:16" x14ac:dyDescent="0.25">
      <c r="A4898">
        <v>1</v>
      </c>
      <c r="B4898">
        <v>9070113</v>
      </c>
      <c r="C4898">
        <v>6</v>
      </c>
      <c r="D4898">
        <v>7</v>
      </c>
      <c r="E4898">
        <v>1</v>
      </c>
      <c r="F4898" t="s">
        <v>7</v>
      </c>
      <c r="G4898">
        <v>0</v>
      </c>
      <c r="M4898">
        <v>0</v>
      </c>
      <c r="P4898">
        <v>0</v>
      </c>
    </row>
    <row r="4899" spans="1:16" x14ac:dyDescent="0.25">
      <c r="A4899">
        <v>1</v>
      </c>
      <c r="B4899">
        <v>9070113</v>
      </c>
      <c r="C4899">
        <v>6</v>
      </c>
      <c r="D4899">
        <v>7</v>
      </c>
      <c r="E4899">
        <v>2</v>
      </c>
      <c r="F4899" t="s">
        <v>7</v>
      </c>
      <c r="G4899">
        <v>757</v>
      </c>
      <c r="M4899">
        <v>719</v>
      </c>
      <c r="P4899">
        <v>719</v>
      </c>
    </row>
    <row r="4900" spans="1:16" x14ac:dyDescent="0.25">
      <c r="A4900">
        <v>1</v>
      </c>
      <c r="B4900">
        <v>9070113</v>
      </c>
      <c r="C4900">
        <v>6</v>
      </c>
      <c r="D4900">
        <v>7</v>
      </c>
      <c r="E4900">
        <v>3</v>
      </c>
      <c r="F4900" t="s">
        <v>7</v>
      </c>
      <c r="G4900">
        <v>6</v>
      </c>
      <c r="M4900">
        <v>13</v>
      </c>
      <c r="P4900">
        <v>10.745886983</v>
      </c>
    </row>
    <row r="4901" spans="1:16" x14ac:dyDescent="0.25">
      <c r="A4901">
        <v>1</v>
      </c>
      <c r="B4901">
        <v>9070113</v>
      </c>
      <c r="C4901">
        <v>6</v>
      </c>
      <c r="D4901">
        <v>7</v>
      </c>
      <c r="E4901">
        <v>4</v>
      </c>
      <c r="F4901" t="s">
        <v>7</v>
      </c>
      <c r="G4901">
        <v>45</v>
      </c>
      <c r="M4901">
        <v>23</v>
      </c>
      <c r="P4901">
        <v>23</v>
      </c>
    </row>
    <row r="4902" spans="1:16" x14ac:dyDescent="0.25">
      <c r="A4902">
        <v>1</v>
      </c>
      <c r="B4902">
        <v>9070114</v>
      </c>
      <c r="C4902">
        <v>6</v>
      </c>
      <c r="D4902">
        <v>1</v>
      </c>
      <c r="E4902">
        <v>1</v>
      </c>
      <c r="F4902" t="s">
        <v>7</v>
      </c>
      <c r="G4902">
        <v>0</v>
      </c>
      <c r="M4902">
        <v>0</v>
      </c>
      <c r="P4902">
        <v>0</v>
      </c>
    </row>
    <row r="4903" spans="1:16" x14ac:dyDescent="0.25">
      <c r="A4903">
        <v>1</v>
      </c>
      <c r="B4903">
        <v>9070114</v>
      </c>
      <c r="C4903">
        <v>6</v>
      </c>
      <c r="D4903">
        <v>1</v>
      </c>
      <c r="E4903">
        <v>2</v>
      </c>
      <c r="F4903" t="s">
        <v>7</v>
      </c>
      <c r="G4903">
        <v>0</v>
      </c>
      <c r="M4903">
        <v>0</v>
      </c>
      <c r="P4903">
        <v>0</v>
      </c>
    </row>
    <row r="4904" spans="1:16" x14ac:dyDescent="0.25">
      <c r="A4904">
        <v>1</v>
      </c>
      <c r="B4904">
        <v>9070114</v>
      </c>
      <c r="C4904">
        <v>6</v>
      </c>
      <c r="D4904">
        <v>1</v>
      </c>
      <c r="E4904">
        <v>3</v>
      </c>
      <c r="F4904" t="s">
        <v>7</v>
      </c>
      <c r="G4904">
        <v>0</v>
      </c>
      <c r="M4904">
        <v>0</v>
      </c>
      <c r="P4904">
        <v>0</v>
      </c>
    </row>
    <row r="4905" spans="1:16" x14ac:dyDescent="0.25">
      <c r="A4905">
        <v>1</v>
      </c>
      <c r="B4905">
        <v>9070114</v>
      </c>
      <c r="C4905">
        <v>6</v>
      </c>
      <c r="D4905">
        <v>1</v>
      </c>
      <c r="E4905">
        <v>4</v>
      </c>
      <c r="F4905" t="s">
        <v>7</v>
      </c>
      <c r="G4905">
        <v>0</v>
      </c>
      <c r="M4905">
        <v>0</v>
      </c>
      <c r="P4905">
        <v>0</v>
      </c>
    </row>
    <row r="4906" spans="1:16" x14ac:dyDescent="0.25">
      <c r="A4906">
        <v>1</v>
      </c>
      <c r="B4906">
        <v>9070114</v>
      </c>
      <c r="C4906">
        <v>6</v>
      </c>
      <c r="D4906">
        <v>2</v>
      </c>
      <c r="E4906">
        <v>1</v>
      </c>
      <c r="F4906" t="s">
        <v>7</v>
      </c>
      <c r="G4906">
        <v>194</v>
      </c>
      <c r="M4906">
        <v>1870</v>
      </c>
      <c r="P4906">
        <v>2157.6923079799999</v>
      </c>
    </row>
    <row r="4907" spans="1:16" x14ac:dyDescent="0.25">
      <c r="A4907">
        <v>1</v>
      </c>
      <c r="B4907">
        <v>9070114</v>
      </c>
      <c r="C4907">
        <v>6</v>
      </c>
      <c r="D4907">
        <v>2</v>
      </c>
      <c r="E4907">
        <v>2</v>
      </c>
      <c r="F4907" t="s">
        <v>7</v>
      </c>
      <c r="G4907">
        <v>12834</v>
      </c>
      <c r="M4907">
        <v>12192</v>
      </c>
      <c r="P4907">
        <v>12192</v>
      </c>
    </row>
    <row r="4908" spans="1:16" x14ac:dyDescent="0.25">
      <c r="A4908">
        <v>1</v>
      </c>
      <c r="B4908">
        <v>9070114</v>
      </c>
      <c r="C4908">
        <v>6</v>
      </c>
      <c r="D4908">
        <v>2</v>
      </c>
      <c r="E4908">
        <v>3</v>
      </c>
      <c r="F4908" t="s">
        <v>7</v>
      </c>
      <c r="G4908">
        <v>923</v>
      </c>
      <c r="M4908">
        <v>1735</v>
      </c>
      <c r="P4908">
        <v>1434.1626088849998</v>
      </c>
    </row>
    <row r="4909" spans="1:16" x14ac:dyDescent="0.25">
      <c r="A4909">
        <v>1</v>
      </c>
      <c r="B4909">
        <v>9070114</v>
      </c>
      <c r="C4909">
        <v>6</v>
      </c>
      <c r="D4909">
        <v>2</v>
      </c>
      <c r="E4909">
        <v>4</v>
      </c>
      <c r="F4909" t="s">
        <v>7</v>
      </c>
      <c r="G4909">
        <v>200</v>
      </c>
      <c r="M4909">
        <v>100</v>
      </c>
      <c r="P4909">
        <v>100</v>
      </c>
    </row>
    <row r="4910" spans="1:16" x14ac:dyDescent="0.25">
      <c r="A4910">
        <v>1</v>
      </c>
      <c r="B4910">
        <v>9070114</v>
      </c>
      <c r="C4910">
        <v>6</v>
      </c>
      <c r="D4910">
        <v>3</v>
      </c>
      <c r="E4910">
        <v>1</v>
      </c>
      <c r="F4910" t="s">
        <v>7</v>
      </c>
      <c r="G4910">
        <v>3</v>
      </c>
      <c r="M4910">
        <v>29</v>
      </c>
      <c r="P4910">
        <v>33.461538466</v>
      </c>
    </row>
    <row r="4911" spans="1:16" x14ac:dyDescent="0.25">
      <c r="A4911">
        <v>1</v>
      </c>
      <c r="B4911">
        <v>9070114</v>
      </c>
      <c r="C4911">
        <v>6</v>
      </c>
      <c r="D4911">
        <v>3</v>
      </c>
      <c r="E4911">
        <v>2</v>
      </c>
      <c r="F4911" t="s">
        <v>7</v>
      </c>
      <c r="G4911">
        <v>7156</v>
      </c>
      <c r="M4911">
        <v>6798</v>
      </c>
      <c r="P4911">
        <v>6798</v>
      </c>
    </row>
    <row r="4912" spans="1:16" x14ac:dyDescent="0.25">
      <c r="A4912">
        <v>1</v>
      </c>
      <c r="B4912">
        <v>9070114</v>
      </c>
      <c r="C4912">
        <v>6</v>
      </c>
      <c r="D4912">
        <v>3</v>
      </c>
      <c r="E4912">
        <v>3</v>
      </c>
      <c r="F4912" t="s">
        <v>7</v>
      </c>
      <c r="G4912">
        <v>30</v>
      </c>
      <c r="M4912">
        <v>56</v>
      </c>
      <c r="P4912">
        <v>46.289974695999994</v>
      </c>
    </row>
    <row r="4913" spans="1:16" x14ac:dyDescent="0.25">
      <c r="A4913">
        <v>1</v>
      </c>
      <c r="B4913">
        <v>9070114</v>
      </c>
      <c r="C4913">
        <v>6</v>
      </c>
      <c r="D4913">
        <v>3</v>
      </c>
      <c r="E4913">
        <v>4</v>
      </c>
      <c r="F4913" t="s">
        <v>7</v>
      </c>
      <c r="G4913">
        <v>351</v>
      </c>
      <c r="M4913">
        <v>176</v>
      </c>
      <c r="P4913">
        <v>176</v>
      </c>
    </row>
    <row r="4914" spans="1:16" x14ac:dyDescent="0.25">
      <c r="A4914">
        <v>1</v>
      </c>
      <c r="B4914">
        <v>9070114</v>
      </c>
      <c r="C4914">
        <v>6</v>
      </c>
      <c r="D4914">
        <v>4</v>
      </c>
      <c r="E4914">
        <v>1</v>
      </c>
      <c r="F4914" t="s">
        <v>7</v>
      </c>
      <c r="G4914">
        <v>164</v>
      </c>
      <c r="M4914">
        <v>1581</v>
      </c>
      <c r="P4914">
        <v>1824.230769474</v>
      </c>
    </row>
    <row r="4915" spans="1:16" x14ac:dyDescent="0.25">
      <c r="A4915">
        <v>1</v>
      </c>
      <c r="B4915">
        <v>9070114</v>
      </c>
      <c r="C4915">
        <v>6</v>
      </c>
      <c r="D4915">
        <v>4</v>
      </c>
      <c r="E4915">
        <v>2</v>
      </c>
      <c r="F4915" t="s">
        <v>7</v>
      </c>
      <c r="G4915">
        <v>20054</v>
      </c>
      <c r="M4915">
        <v>19051</v>
      </c>
      <c r="P4915">
        <v>19051</v>
      </c>
    </row>
    <row r="4916" spans="1:16" x14ac:dyDescent="0.25">
      <c r="A4916">
        <v>1</v>
      </c>
      <c r="B4916">
        <v>9070114</v>
      </c>
      <c r="C4916">
        <v>6</v>
      </c>
      <c r="D4916">
        <v>4</v>
      </c>
      <c r="E4916">
        <v>3</v>
      </c>
      <c r="F4916" t="s">
        <v>7</v>
      </c>
      <c r="G4916">
        <v>289</v>
      </c>
      <c r="M4916">
        <v>543</v>
      </c>
      <c r="P4916">
        <v>448.84743321299999</v>
      </c>
    </row>
    <row r="4917" spans="1:16" x14ac:dyDescent="0.25">
      <c r="A4917">
        <v>1</v>
      </c>
      <c r="B4917">
        <v>9070114</v>
      </c>
      <c r="C4917">
        <v>6</v>
      </c>
      <c r="D4917">
        <v>4</v>
      </c>
      <c r="E4917">
        <v>4</v>
      </c>
      <c r="F4917" t="s">
        <v>7</v>
      </c>
      <c r="G4917">
        <v>398</v>
      </c>
      <c r="M4917">
        <v>199</v>
      </c>
      <c r="P4917">
        <v>199</v>
      </c>
    </row>
    <row r="4918" spans="1:16" x14ac:dyDescent="0.25">
      <c r="A4918">
        <v>1</v>
      </c>
      <c r="B4918">
        <v>9070114</v>
      </c>
      <c r="C4918">
        <v>6</v>
      </c>
      <c r="D4918">
        <v>5</v>
      </c>
      <c r="E4918">
        <v>1</v>
      </c>
      <c r="F4918" t="s">
        <v>7</v>
      </c>
      <c r="G4918">
        <v>18</v>
      </c>
      <c r="M4918">
        <v>173</v>
      </c>
      <c r="P4918">
        <v>199.61538464200001</v>
      </c>
    </row>
    <row r="4919" spans="1:16" x14ac:dyDescent="0.25">
      <c r="A4919">
        <v>1</v>
      </c>
      <c r="B4919">
        <v>9070114</v>
      </c>
      <c r="C4919">
        <v>6</v>
      </c>
      <c r="D4919">
        <v>5</v>
      </c>
      <c r="E4919">
        <v>2</v>
      </c>
      <c r="F4919" t="s">
        <v>7</v>
      </c>
      <c r="G4919">
        <v>16245</v>
      </c>
      <c r="M4919">
        <v>15433</v>
      </c>
      <c r="P4919">
        <v>15433</v>
      </c>
    </row>
    <row r="4920" spans="1:16" x14ac:dyDescent="0.25">
      <c r="A4920">
        <v>1</v>
      </c>
      <c r="B4920">
        <v>9070114</v>
      </c>
      <c r="C4920">
        <v>6</v>
      </c>
      <c r="D4920">
        <v>5</v>
      </c>
      <c r="E4920">
        <v>3</v>
      </c>
      <c r="F4920" t="s">
        <v>7</v>
      </c>
      <c r="G4920">
        <v>64</v>
      </c>
      <c r="M4920">
        <v>120</v>
      </c>
      <c r="P4920">
        <v>99.192802919999991</v>
      </c>
    </row>
    <row r="4921" spans="1:16" x14ac:dyDescent="0.25">
      <c r="A4921">
        <v>1</v>
      </c>
      <c r="B4921">
        <v>9070114</v>
      </c>
      <c r="C4921">
        <v>6</v>
      </c>
      <c r="D4921">
        <v>5</v>
      </c>
      <c r="E4921">
        <v>4</v>
      </c>
      <c r="F4921" t="s">
        <v>7</v>
      </c>
      <c r="G4921">
        <v>910</v>
      </c>
      <c r="M4921">
        <v>455</v>
      </c>
      <c r="P4921">
        <v>455</v>
      </c>
    </row>
    <row r="4922" spans="1:16" x14ac:dyDescent="0.25">
      <c r="A4922">
        <v>1</v>
      </c>
      <c r="B4922">
        <v>9070114</v>
      </c>
      <c r="C4922">
        <v>6</v>
      </c>
      <c r="D4922">
        <v>6</v>
      </c>
      <c r="E4922">
        <v>1</v>
      </c>
      <c r="F4922" t="s">
        <v>7</v>
      </c>
      <c r="G4922">
        <v>18</v>
      </c>
      <c r="M4922">
        <v>173</v>
      </c>
      <c r="P4922">
        <v>199.61538464200001</v>
      </c>
    </row>
    <row r="4923" spans="1:16" x14ac:dyDescent="0.25">
      <c r="A4923">
        <v>1</v>
      </c>
      <c r="B4923">
        <v>9070114</v>
      </c>
      <c r="C4923">
        <v>6</v>
      </c>
      <c r="D4923">
        <v>6</v>
      </c>
      <c r="E4923">
        <v>2</v>
      </c>
      <c r="F4923" t="s">
        <v>7</v>
      </c>
      <c r="G4923">
        <v>11677</v>
      </c>
      <c r="M4923">
        <v>11093</v>
      </c>
      <c r="P4923">
        <v>11093</v>
      </c>
    </row>
    <row r="4924" spans="1:16" x14ac:dyDescent="0.25">
      <c r="A4924">
        <v>1</v>
      </c>
      <c r="B4924">
        <v>9070114</v>
      </c>
      <c r="C4924">
        <v>6</v>
      </c>
      <c r="D4924">
        <v>6</v>
      </c>
      <c r="E4924">
        <v>3</v>
      </c>
      <c r="F4924" t="s">
        <v>7</v>
      </c>
      <c r="G4924">
        <v>53</v>
      </c>
      <c r="M4924">
        <v>100</v>
      </c>
      <c r="P4924">
        <v>82.660669099999993</v>
      </c>
    </row>
    <row r="4925" spans="1:16" x14ac:dyDescent="0.25">
      <c r="A4925">
        <v>1</v>
      </c>
      <c r="B4925">
        <v>9070114</v>
      </c>
      <c r="C4925">
        <v>6</v>
      </c>
      <c r="D4925">
        <v>6</v>
      </c>
      <c r="E4925">
        <v>4</v>
      </c>
      <c r="F4925" t="s">
        <v>7</v>
      </c>
      <c r="G4925">
        <v>525</v>
      </c>
      <c r="M4925">
        <v>263</v>
      </c>
      <c r="P4925">
        <v>263</v>
      </c>
    </row>
    <row r="4926" spans="1:16" x14ac:dyDescent="0.25">
      <c r="A4926">
        <v>1</v>
      </c>
      <c r="B4926">
        <v>9070114</v>
      </c>
      <c r="C4926">
        <v>6</v>
      </c>
      <c r="D4926">
        <v>7</v>
      </c>
      <c r="E4926">
        <v>1</v>
      </c>
      <c r="F4926" t="s">
        <v>7</v>
      </c>
      <c r="G4926">
        <v>0</v>
      </c>
      <c r="M4926">
        <v>0</v>
      </c>
      <c r="P4926">
        <v>0</v>
      </c>
    </row>
    <row r="4927" spans="1:16" x14ac:dyDescent="0.25">
      <c r="A4927">
        <v>1</v>
      </c>
      <c r="B4927">
        <v>9070114</v>
      </c>
      <c r="C4927">
        <v>6</v>
      </c>
      <c r="D4927">
        <v>7</v>
      </c>
      <c r="E4927">
        <v>2</v>
      </c>
      <c r="F4927" t="s">
        <v>7</v>
      </c>
      <c r="G4927">
        <v>620</v>
      </c>
      <c r="M4927">
        <v>589</v>
      </c>
      <c r="P4927">
        <v>589</v>
      </c>
    </row>
    <row r="4928" spans="1:16" x14ac:dyDescent="0.25">
      <c r="A4928">
        <v>1</v>
      </c>
      <c r="B4928">
        <v>9070114</v>
      </c>
      <c r="C4928">
        <v>6</v>
      </c>
      <c r="D4928">
        <v>7</v>
      </c>
      <c r="E4928">
        <v>3</v>
      </c>
      <c r="F4928" t="s">
        <v>7</v>
      </c>
      <c r="G4928">
        <v>0</v>
      </c>
      <c r="M4928">
        <v>0</v>
      </c>
      <c r="P4928">
        <v>0</v>
      </c>
    </row>
    <row r="4929" spans="1:16" x14ac:dyDescent="0.25">
      <c r="A4929">
        <v>1</v>
      </c>
      <c r="B4929">
        <v>9070114</v>
      </c>
      <c r="C4929">
        <v>6</v>
      </c>
      <c r="D4929">
        <v>7</v>
      </c>
      <c r="E4929">
        <v>4</v>
      </c>
      <c r="F4929" t="s">
        <v>7</v>
      </c>
      <c r="G4929">
        <v>7</v>
      </c>
      <c r="M4929">
        <v>4</v>
      </c>
      <c r="P4929">
        <v>4</v>
      </c>
    </row>
    <row r="4930" spans="1:16" x14ac:dyDescent="0.25">
      <c r="A4930">
        <v>1</v>
      </c>
      <c r="B4930">
        <v>9070201</v>
      </c>
      <c r="C4930">
        <v>6</v>
      </c>
      <c r="D4930">
        <v>1</v>
      </c>
      <c r="E4930">
        <v>1</v>
      </c>
      <c r="F4930" t="s">
        <v>7</v>
      </c>
      <c r="G4930">
        <v>1222</v>
      </c>
      <c r="M4930">
        <v>2594</v>
      </c>
      <c r="P4930">
        <v>2993.076923476</v>
      </c>
    </row>
    <row r="4931" spans="1:16" x14ac:dyDescent="0.25">
      <c r="A4931">
        <v>1</v>
      </c>
      <c r="B4931">
        <v>9070201</v>
      </c>
      <c r="C4931">
        <v>6</v>
      </c>
      <c r="D4931">
        <v>1</v>
      </c>
      <c r="E4931">
        <v>2</v>
      </c>
      <c r="F4931" t="s">
        <v>7</v>
      </c>
      <c r="G4931">
        <v>6166</v>
      </c>
      <c r="M4931">
        <v>5858</v>
      </c>
      <c r="P4931">
        <v>5858</v>
      </c>
    </row>
    <row r="4932" spans="1:16" x14ac:dyDescent="0.25">
      <c r="A4932">
        <v>1</v>
      </c>
      <c r="B4932">
        <v>9070201</v>
      </c>
      <c r="C4932">
        <v>6</v>
      </c>
      <c r="D4932">
        <v>1</v>
      </c>
      <c r="E4932">
        <v>3</v>
      </c>
      <c r="F4932" t="s">
        <v>7</v>
      </c>
      <c r="G4932">
        <v>925</v>
      </c>
      <c r="M4932">
        <v>1950</v>
      </c>
      <c r="P4932">
        <v>1611.8830474499998</v>
      </c>
    </row>
    <row r="4933" spans="1:16" x14ac:dyDescent="0.25">
      <c r="A4933">
        <v>1</v>
      </c>
      <c r="B4933">
        <v>9070201</v>
      </c>
      <c r="C4933">
        <v>6</v>
      </c>
      <c r="D4933">
        <v>1</v>
      </c>
      <c r="E4933">
        <v>4</v>
      </c>
      <c r="F4933" t="s">
        <v>7</v>
      </c>
      <c r="G4933">
        <v>159</v>
      </c>
      <c r="M4933">
        <v>80</v>
      </c>
      <c r="P4933">
        <v>80</v>
      </c>
    </row>
    <row r="4934" spans="1:16" x14ac:dyDescent="0.25">
      <c r="A4934">
        <v>1</v>
      </c>
      <c r="B4934">
        <v>9070201</v>
      </c>
      <c r="C4934">
        <v>6</v>
      </c>
      <c r="D4934">
        <v>2</v>
      </c>
      <c r="E4934">
        <v>1</v>
      </c>
      <c r="F4934" t="s">
        <v>7</v>
      </c>
      <c r="G4934">
        <v>137</v>
      </c>
      <c r="M4934">
        <v>291</v>
      </c>
      <c r="P4934">
        <v>335.76923081400003</v>
      </c>
    </row>
    <row r="4935" spans="1:16" x14ac:dyDescent="0.25">
      <c r="A4935">
        <v>1</v>
      </c>
      <c r="B4935">
        <v>9070201</v>
      </c>
      <c r="C4935">
        <v>6</v>
      </c>
      <c r="D4935">
        <v>2</v>
      </c>
      <c r="E4935">
        <v>2</v>
      </c>
      <c r="F4935" t="s">
        <v>7</v>
      </c>
      <c r="G4935">
        <v>6879</v>
      </c>
      <c r="M4935">
        <v>6535</v>
      </c>
      <c r="P4935">
        <v>6535</v>
      </c>
    </row>
    <row r="4936" spans="1:16" x14ac:dyDescent="0.25">
      <c r="A4936">
        <v>1</v>
      </c>
      <c r="B4936">
        <v>9070201</v>
      </c>
      <c r="C4936">
        <v>6</v>
      </c>
      <c r="D4936">
        <v>2</v>
      </c>
      <c r="E4936">
        <v>3</v>
      </c>
      <c r="F4936" t="s">
        <v>7</v>
      </c>
      <c r="G4936">
        <v>42</v>
      </c>
      <c r="M4936">
        <v>89</v>
      </c>
      <c r="P4936">
        <v>73.567995498999991</v>
      </c>
    </row>
    <row r="4937" spans="1:16" x14ac:dyDescent="0.25">
      <c r="A4937">
        <v>1</v>
      </c>
      <c r="B4937">
        <v>9070201</v>
      </c>
      <c r="C4937">
        <v>6</v>
      </c>
      <c r="D4937">
        <v>2</v>
      </c>
      <c r="E4937">
        <v>4</v>
      </c>
      <c r="F4937" t="s">
        <v>7</v>
      </c>
      <c r="G4937">
        <v>130</v>
      </c>
      <c r="M4937">
        <v>65</v>
      </c>
      <c r="P4937">
        <v>65</v>
      </c>
    </row>
    <row r="4938" spans="1:16" x14ac:dyDescent="0.25">
      <c r="A4938">
        <v>1</v>
      </c>
      <c r="B4938">
        <v>9070201</v>
      </c>
      <c r="C4938">
        <v>6</v>
      </c>
      <c r="D4938">
        <v>3</v>
      </c>
      <c r="E4938">
        <v>1</v>
      </c>
      <c r="F4938" t="s">
        <v>7</v>
      </c>
      <c r="G4938">
        <v>360</v>
      </c>
      <c r="M4938">
        <v>764</v>
      </c>
      <c r="P4938">
        <v>881.53846165599998</v>
      </c>
    </row>
    <row r="4939" spans="1:16" x14ac:dyDescent="0.25">
      <c r="A4939">
        <v>1</v>
      </c>
      <c r="B4939">
        <v>9070201</v>
      </c>
      <c r="C4939">
        <v>6</v>
      </c>
      <c r="D4939">
        <v>3</v>
      </c>
      <c r="E4939">
        <v>2</v>
      </c>
      <c r="F4939" t="s">
        <v>7</v>
      </c>
      <c r="G4939">
        <v>8735</v>
      </c>
      <c r="M4939">
        <v>8298</v>
      </c>
      <c r="P4939">
        <v>8298</v>
      </c>
    </row>
    <row r="4940" spans="1:16" x14ac:dyDescent="0.25">
      <c r="A4940">
        <v>1</v>
      </c>
      <c r="B4940">
        <v>9070201</v>
      </c>
      <c r="C4940">
        <v>6</v>
      </c>
      <c r="D4940">
        <v>3</v>
      </c>
      <c r="E4940">
        <v>3</v>
      </c>
      <c r="F4940" t="s">
        <v>7</v>
      </c>
      <c r="G4940">
        <v>51</v>
      </c>
      <c r="M4940">
        <v>108</v>
      </c>
      <c r="P4940">
        <v>89.273522627999995</v>
      </c>
    </row>
    <row r="4941" spans="1:16" x14ac:dyDescent="0.25">
      <c r="A4941">
        <v>1</v>
      </c>
      <c r="B4941">
        <v>9070201</v>
      </c>
      <c r="C4941">
        <v>6</v>
      </c>
      <c r="D4941">
        <v>3</v>
      </c>
      <c r="E4941">
        <v>4</v>
      </c>
      <c r="F4941" t="s">
        <v>7</v>
      </c>
      <c r="G4941">
        <v>522</v>
      </c>
      <c r="M4941">
        <v>261</v>
      </c>
      <c r="P4941">
        <v>261</v>
      </c>
    </row>
    <row r="4942" spans="1:16" x14ac:dyDescent="0.25">
      <c r="A4942">
        <v>1</v>
      </c>
      <c r="B4942">
        <v>9070201</v>
      </c>
      <c r="C4942">
        <v>6</v>
      </c>
      <c r="D4942">
        <v>4</v>
      </c>
      <c r="E4942">
        <v>1</v>
      </c>
      <c r="F4942" t="s">
        <v>7</v>
      </c>
      <c r="G4942">
        <v>463</v>
      </c>
      <c r="M4942">
        <v>983</v>
      </c>
      <c r="P4942">
        <v>1134.2307693820001</v>
      </c>
    </row>
    <row r="4943" spans="1:16" x14ac:dyDescent="0.25">
      <c r="A4943">
        <v>1</v>
      </c>
      <c r="B4943">
        <v>9070201</v>
      </c>
      <c r="C4943">
        <v>6</v>
      </c>
      <c r="D4943">
        <v>4</v>
      </c>
      <c r="E4943">
        <v>2</v>
      </c>
      <c r="F4943" t="s">
        <v>7</v>
      </c>
      <c r="G4943">
        <v>12740</v>
      </c>
      <c r="M4943">
        <v>12103</v>
      </c>
      <c r="P4943">
        <v>12103</v>
      </c>
    </row>
    <row r="4944" spans="1:16" x14ac:dyDescent="0.25">
      <c r="A4944">
        <v>1</v>
      </c>
      <c r="B4944">
        <v>9070201</v>
      </c>
      <c r="C4944">
        <v>6</v>
      </c>
      <c r="D4944">
        <v>4</v>
      </c>
      <c r="E4944">
        <v>3</v>
      </c>
      <c r="F4944" t="s">
        <v>7</v>
      </c>
      <c r="G4944">
        <v>77</v>
      </c>
      <c r="M4944">
        <v>162</v>
      </c>
      <c r="P4944">
        <v>133.91028394199998</v>
      </c>
    </row>
    <row r="4945" spans="1:16" x14ac:dyDescent="0.25">
      <c r="A4945">
        <v>1</v>
      </c>
      <c r="B4945">
        <v>9070201</v>
      </c>
      <c r="C4945">
        <v>6</v>
      </c>
      <c r="D4945">
        <v>4</v>
      </c>
      <c r="E4945">
        <v>4</v>
      </c>
      <c r="F4945" t="s">
        <v>7</v>
      </c>
      <c r="G4945">
        <v>619</v>
      </c>
      <c r="M4945">
        <v>310</v>
      </c>
      <c r="P4945">
        <v>310</v>
      </c>
    </row>
    <row r="4946" spans="1:16" x14ac:dyDescent="0.25">
      <c r="A4946">
        <v>1</v>
      </c>
      <c r="B4946">
        <v>9070201</v>
      </c>
      <c r="C4946">
        <v>6</v>
      </c>
      <c r="D4946">
        <v>5</v>
      </c>
      <c r="E4946">
        <v>1</v>
      </c>
      <c r="F4946" t="s">
        <v>7</v>
      </c>
      <c r="G4946">
        <v>52</v>
      </c>
      <c r="M4946">
        <v>110</v>
      </c>
      <c r="P4946">
        <v>126.92307694</v>
      </c>
    </row>
    <row r="4947" spans="1:16" x14ac:dyDescent="0.25">
      <c r="A4947">
        <v>1</v>
      </c>
      <c r="B4947">
        <v>9070201</v>
      </c>
      <c r="C4947">
        <v>6</v>
      </c>
      <c r="D4947">
        <v>5</v>
      </c>
      <c r="E4947">
        <v>2</v>
      </c>
      <c r="F4947" t="s">
        <v>7</v>
      </c>
      <c r="G4947">
        <v>9230</v>
      </c>
      <c r="M4947">
        <v>8769</v>
      </c>
      <c r="P4947">
        <v>8769</v>
      </c>
    </row>
    <row r="4948" spans="1:16" x14ac:dyDescent="0.25">
      <c r="A4948">
        <v>1</v>
      </c>
      <c r="B4948">
        <v>9070201</v>
      </c>
      <c r="C4948">
        <v>6</v>
      </c>
      <c r="D4948">
        <v>5</v>
      </c>
      <c r="E4948">
        <v>3</v>
      </c>
      <c r="F4948" t="s">
        <v>7</v>
      </c>
      <c r="G4948">
        <v>58</v>
      </c>
      <c r="M4948">
        <v>122</v>
      </c>
      <c r="P4948">
        <v>100.846016302</v>
      </c>
    </row>
    <row r="4949" spans="1:16" x14ac:dyDescent="0.25">
      <c r="A4949">
        <v>1</v>
      </c>
      <c r="B4949">
        <v>9070201</v>
      </c>
      <c r="C4949">
        <v>6</v>
      </c>
      <c r="D4949">
        <v>5</v>
      </c>
      <c r="E4949">
        <v>4</v>
      </c>
      <c r="F4949" t="s">
        <v>7</v>
      </c>
      <c r="G4949">
        <v>596</v>
      </c>
      <c r="M4949">
        <v>298</v>
      </c>
      <c r="P4949">
        <v>298</v>
      </c>
    </row>
    <row r="4950" spans="1:16" x14ac:dyDescent="0.25">
      <c r="A4950">
        <v>1</v>
      </c>
      <c r="B4950">
        <v>9070201</v>
      </c>
      <c r="C4950">
        <v>6</v>
      </c>
      <c r="D4950">
        <v>6</v>
      </c>
      <c r="E4950">
        <v>1</v>
      </c>
      <c r="F4950" t="s">
        <v>7</v>
      </c>
      <c r="G4950">
        <v>71</v>
      </c>
      <c r="M4950">
        <v>151</v>
      </c>
      <c r="P4950">
        <v>174.23076925399999</v>
      </c>
    </row>
    <row r="4951" spans="1:16" x14ac:dyDescent="0.25">
      <c r="A4951">
        <v>1</v>
      </c>
      <c r="B4951">
        <v>9070201</v>
      </c>
      <c r="C4951">
        <v>6</v>
      </c>
      <c r="D4951">
        <v>6</v>
      </c>
      <c r="E4951">
        <v>2</v>
      </c>
      <c r="F4951" t="s">
        <v>7</v>
      </c>
      <c r="G4951">
        <v>7384</v>
      </c>
      <c r="M4951">
        <v>7015</v>
      </c>
      <c r="P4951">
        <v>7015</v>
      </c>
    </row>
    <row r="4952" spans="1:16" x14ac:dyDescent="0.25">
      <c r="A4952">
        <v>1</v>
      </c>
      <c r="B4952">
        <v>9070201</v>
      </c>
      <c r="C4952">
        <v>6</v>
      </c>
      <c r="D4952">
        <v>6</v>
      </c>
      <c r="E4952">
        <v>3</v>
      </c>
      <c r="F4952" t="s">
        <v>7</v>
      </c>
      <c r="G4952">
        <v>27</v>
      </c>
      <c r="M4952">
        <v>57</v>
      </c>
      <c r="P4952">
        <v>47.116581386999997</v>
      </c>
    </row>
    <row r="4953" spans="1:16" x14ac:dyDescent="0.25">
      <c r="A4953">
        <v>1</v>
      </c>
      <c r="B4953">
        <v>9070201</v>
      </c>
      <c r="C4953">
        <v>6</v>
      </c>
      <c r="D4953">
        <v>6</v>
      </c>
      <c r="E4953">
        <v>4</v>
      </c>
      <c r="F4953" t="s">
        <v>7</v>
      </c>
      <c r="G4953">
        <v>556</v>
      </c>
      <c r="M4953">
        <v>278</v>
      </c>
      <c r="P4953">
        <v>278</v>
      </c>
    </row>
    <row r="4954" spans="1:16" x14ac:dyDescent="0.25">
      <c r="A4954">
        <v>1</v>
      </c>
      <c r="B4954">
        <v>9070201</v>
      </c>
      <c r="C4954">
        <v>6</v>
      </c>
      <c r="D4954">
        <v>7</v>
      </c>
      <c r="E4954">
        <v>1</v>
      </c>
      <c r="F4954" t="s">
        <v>7</v>
      </c>
      <c r="G4954">
        <v>6</v>
      </c>
      <c r="M4954">
        <v>13</v>
      </c>
      <c r="P4954">
        <v>15.000000002</v>
      </c>
    </row>
    <row r="4955" spans="1:16" x14ac:dyDescent="0.25">
      <c r="A4955">
        <v>1</v>
      </c>
      <c r="B4955">
        <v>9070201</v>
      </c>
      <c r="C4955">
        <v>6</v>
      </c>
      <c r="D4955">
        <v>7</v>
      </c>
      <c r="E4955">
        <v>2</v>
      </c>
      <c r="F4955" t="s">
        <v>7</v>
      </c>
      <c r="G4955">
        <v>754</v>
      </c>
      <c r="M4955">
        <v>716</v>
      </c>
      <c r="P4955">
        <v>716</v>
      </c>
    </row>
    <row r="4956" spans="1:16" x14ac:dyDescent="0.25">
      <c r="A4956">
        <v>1</v>
      </c>
      <c r="B4956">
        <v>9070201</v>
      </c>
      <c r="C4956">
        <v>6</v>
      </c>
      <c r="D4956">
        <v>7</v>
      </c>
      <c r="E4956">
        <v>3</v>
      </c>
      <c r="F4956" t="s">
        <v>7</v>
      </c>
      <c r="G4956">
        <v>0</v>
      </c>
      <c r="M4956">
        <v>0</v>
      </c>
      <c r="P4956">
        <v>0</v>
      </c>
    </row>
    <row r="4957" spans="1:16" x14ac:dyDescent="0.25">
      <c r="A4957">
        <v>1</v>
      </c>
      <c r="B4957">
        <v>9070201</v>
      </c>
      <c r="C4957">
        <v>6</v>
      </c>
      <c r="D4957">
        <v>7</v>
      </c>
      <c r="E4957">
        <v>4</v>
      </c>
      <c r="F4957" t="s">
        <v>7</v>
      </c>
      <c r="G4957">
        <v>33</v>
      </c>
      <c r="M4957">
        <v>17</v>
      </c>
      <c r="P4957">
        <v>17</v>
      </c>
    </row>
    <row r="4958" spans="1:16" x14ac:dyDescent="0.25">
      <c r="A4958">
        <v>1</v>
      </c>
      <c r="B4958">
        <v>9070202</v>
      </c>
      <c r="C4958">
        <v>6</v>
      </c>
      <c r="D4958">
        <v>1</v>
      </c>
      <c r="E4958">
        <v>1</v>
      </c>
      <c r="F4958" t="s">
        <v>7</v>
      </c>
      <c r="G4958">
        <v>0</v>
      </c>
      <c r="M4958">
        <v>0</v>
      </c>
      <c r="P4958">
        <v>0</v>
      </c>
    </row>
    <row r="4959" spans="1:16" x14ac:dyDescent="0.25">
      <c r="A4959">
        <v>1</v>
      </c>
      <c r="B4959">
        <v>9070202</v>
      </c>
      <c r="C4959">
        <v>6</v>
      </c>
      <c r="D4959">
        <v>1</v>
      </c>
      <c r="E4959">
        <v>2</v>
      </c>
      <c r="F4959" t="s">
        <v>7</v>
      </c>
      <c r="G4959">
        <v>0</v>
      </c>
      <c r="M4959">
        <v>0</v>
      </c>
      <c r="P4959">
        <v>0</v>
      </c>
    </row>
    <row r="4960" spans="1:16" x14ac:dyDescent="0.25">
      <c r="A4960">
        <v>1</v>
      </c>
      <c r="B4960">
        <v>9070202</v>
      </c>
      <c r="C4960">
        <v>6</v>
      </c>
      <c r="D4960">
        <v>1</v>
      </c>
      <c r="E4960">
        <v>3</v>
      </c>
      <c r="F4960" t="s">
        <v>7</v>
      </c>
      <c r="G4960">
        <v>0</v>
      </c>
      <c r="M4960">
        <v>0</v>
      </c>
      <c r="P4960">
        <v>0</v>
      </c>
    </row>
    <row r="4961" spans="1:16" x14ac:dyDescent="0.25">
      <c r="A4961">
        <v>1</v>
      </c>
      <c r="B4961">
        <v>9070202</v>
      </c>
      <c r="C4961">
        <v>6</v>
      </c>
      <c r="D4961">
        <v>1</v>
      </c>
      <c r="E4961">
        <v>4</v>
      </c>
      <c r="F4961" t="s">
        <v>7</v>
      </c>
      <c r="G4961">
        <v>0</v>
      </c>
      <c r="M4961">
        <v>0</v>
      </c>
      <c r="P4961">
        <v>0</v>
      </c>
    </row>
    <row r="4962" spans="1:16" x14ac:dyDescent="0.25">
      <c r="A4962">
        <v>1</v>
      </c>
      <c r="B4962">
        <v>9070202</v>
      </c>
      <c r="C4962">
        <v>6</v>
      </c>
      <c r="D4962">
        <v>2</v>
      </c>
      <c r="E4962">
        <v>1</v>
      </c>
      <c r="F4962" t="s">
        <v>7</v>
      </c>
      <c r="G4962">
        <v>21</v>
      </c>
      <c r="M4962">
        <v>396</v>
      </c>
      <c r="P4962">
        <v>456.92307698399998</v>
      </c>
    </row>
    <row r="4963" spans="1:16" x14ac:dyDescent="0.25">
      <c r="A4963">
        <v>1</v>
      </c>
      <c r="B4963">
        <v>9070202</v>
      </c>
      <c r="C4963">
        <v>6</v>
      </c>
      <c r="D4963">
        <v>2</v>
      </c>
      <c r="E4963">
        <v>2</v>
      </c>
      <c r="F4963" t="s">
        <v>7</v>
      </c>
      <c r="G4963">
        <v>7492</v>
      </c>
      <c r="M4963">
        <v>7117</v>
      </c>
      <c r="P4963">
        <v>7117</v>
      </c>
    </row>
    <row r="4964" spans="1:16" x14ac:dyDescent="0.25">
      <c r="A4964">
        <v>1</v>
      </c>
      <c r="B4964">
        <v>9070202</v>
      </c>
      <c r="C4964">
        <v>6</v>
      </c>
      <c r="D4964">
        <v>2</v>
      </c>
      <c r="E4964">
        <v>3</v>
      </c>
      <c r="F4964" t="s">
        <v>7</v>
      </c>
      <c r="G4964">
        <v>725</v>
      </c>
      <c r="M4964">
        <v>2261</v>
      </c>
      <c r="P4964">
        <v>1868.9577283509998</v>
      </c>
    </row>
    <row r="4965" spans="1:16" x14ac:dyDescent="0.25">
      <c r="A4965">
        <v>1</v>
      </c>
      <c r="B4965">
        <v>9070202</v>
      </c>
      <c r="C4965">
        <v>6</v>
      </c>
      <c r="D4965">
        <v>2</v>
      </c>
      <c r="E4965">
        <v>4</v>
      </c>
      <c r="F4965" t="s">
        <v>7</v>
      </c>
      <c r="G4965">
        <v>361</v>
      </c>
      <c r="M4965">
        <v>181</v>
      </c>
      <c r="P4965">
        <v>181</v>
      </c>
    </row>
    <row r="4966" spans="1:16" x14ac:dyDescent="0.25">
      <c r="A4966">
        <v>1</v>
      </c>
      <c r="B4966">
        <v>9070202</v>
      </c>
      <c r="C4966">
        <v>6</v>
      </c>
      <c r="D4966">
        <v>3</v>
      </c>
      <c r="E4966">
        <v>1</v>
      </c>
      <c r="F4966" t="s">
        <v>7</v>
      </c>
      <c r="G4966">
        <v>3</v>
      </c>
      <c r="M4966">
        <v>57</v>
      </c>
      <c r="P4966">
        <v>65.769230778000008</v>
      </c>
    </row>
    <row r="4967" spans="1:16" x14ac:dyDescent="0.25">
      <c r="A4967">
        <v>1</v>
      </c>
      <c r="B4967">
        <v>9070202</v>
      </c>
      <c r="C4967">
        <v>6</v>
      </c>
      <c r="D4967">
        <v>3</v>
      </c>
      <c r="E4967">
        <v>2</v>
      </c>
      <c r="F4967" t="s">
        <v>7</v>
      </c>
      <c r="G4967">
        <v>5142</v>
      </c>
      <c r="M4967">
        <v>4885</v>
      </c>
      <c r="P4967">
        <v>4885</v>
      </c>
    </row>
    <row r="4968" spans="1:16" x14ac:dyDescent="0.25">
      <c r="A4968">
        <v>1</v>
      </c>
      <c r="B4968">
        <v>9070202</v>
      </c>
      <c r="C4968">
        <v>6</v>
      </c>
      <c r="D4968">
        <v>3</v>
      </c>
      <c r="E4968">
        <v>3</v>
      </c>
      <c r="F4968" t="s">
        <v>7</v>
      </c>
      <c r="G4968">
        <v>22</v>
      </c>
      <c r="M4968">
        <v>69</v>
      </c>
      <c r="P4968">
        <v>57.035861679</v>
      </c>
    </row>
    <row r="4969" spans="1:16" x14ac:dyDescent="0.25">
      <c r="A4969">
        <v>1</v>
      </c>
      <c r="B4969">
        <v>9070202</v>
      </c>
      <c r="C4969">
        <v>6</v>
      </c>
      <c r="D4969">
        <v>3</v>
      </c>
      <c r="E4969">
        <v>4</v>
      </c>
      <c r="F4969" t="s">
        <v>7</v>
      </c>
      <c r="G4969">
        <v>415</v>
      </c>
      <c r="M4969">
        <v>208</v>
      </c>
      <c r="P4969">
        <v>208</v>
      </c>
    </row>
    <row r="4970" spans="1:16" x14ac:dyDescent="0.25">
      <c r="A4970">
        <v>1</v>
      </c>
      <c r="B4970">
        <v>9070202</v>
      </c>
      <c r="C4970">
        <v>6</v>
      </c>
      <c r="D4970">
        <v>4</v>
      </c>
      <c r="E4970">
        <v>1</v>
      </c>
      <c r="F4970" t="s">
        <v>7</v>
      </c>
      <c r="G4970">
        <v>89</v>
      </c>
      <c r="M4970">
        <v>1676</v>
      </c>
      <c r="P4970">
        <v>1933.8461541040001</v>
      </c>
    </row>
    <row r="4971" spans="1:16" x14ac:dyDescent="0.25">
      <c r="A4971">
        <v>1</v>
      </c>
      <c r="B4971">
        <v>9070202</v>
      </c>
      <c r="C4971">
        <v>6</v>
      </c>
      <c r="D4971">
        <v>4</v>
      </c>
      <c r="E4971">
        <v>2</v>
      </c>
      <c r="F4971" t="s">
        <v>7</v>
      </c>
      <c r="G4971">
        <v>22242</v>
      </c>
      <c r="M4971">
        <v>21130</v>
      </c>
      <c r="P4971">
        <v>21130</v>
      </c>
    </row>
    <row r="4972" spans="1:16" x14ac:dyDescent="0.25">
      <c r="A4972">
        <v>1</v>
      </c>
      <c r="B4972">
        <v>9070202</v>
      </c>
      <c r="C4972">
        <v>6</v>
      </c>
      <c r="D4972">
        <v>4</v>
      </c>
      <c r="E4972">
        <v>3</v>
      </c>
      <c r="F4972" t="s">
        <v>7</v>
      </c>
      <c r="G4972">
        <v>273</v>
      </c>
      <c r="M4972">
        <v>851</v>
      </c>
      <c r="P4972">
        <v>703.44229404099997</v>
      </c>
    </row>
    <row r="4973" spans="1:16" x14ac:dyDescent="0.25">
      <c r="A4973">
        <v>1</v>
      </c>
      <c r="B4973">
        <v>9070202</v>
      </c>
      <c r="C4973">
        <v>6</v>
      </c>
      <c r="D4973">
        <v>4</v>
      </c>
      <c r="E4973">
        <v>4</v>
      </c>
      <c r="F4973" t="s">
        <v>7</v>
      </c>
      <c r="G4973">
        <v>1414</v>
      </c>
      <c r="M4973">
        <v>707</v>
      </c>
      <c r="P4973">
        <v>707</v>
      </c>
    </row>
    <row r="4974" spans="1:16" x14ac:dyDescent="0.25">
      <c r="A4974">
        <v>1</v>
      </c>
      <c r="B4974">
        <v>9070202</v>
      </c>
      <c r="C4974">
        <v>6</v>
      </c>
      <c r="D4974">
        <v>5</v>
      </c>
      <c r="E4974">
        <v>1</v>
      </c>
      <c r="F4974" t="s">
        <v>7</v>
      </c>
      <c r="G4974">
        <v>37</v>
      </c>
      <c r="M4974">
        <v>697</v>
      </c>
      <c r="P4974">
        <v>804.23076933799996</v>
      </c>
    </row>
    <row r="4975" spans="1:16" x14ac:dyDescent="0.25">
      <c r="A4975">
        <v>1</v>
      </c>
      <c r="B4975">
        <v>9070202</v>
      </c>
      <c r="C4975">
        <v>6</v>
      </c>
      <c r="D4975">
        <v>5</v>
      </c>
      <c r="E4975">
        <v>2</v>
      </c>
      <c r="F4975" t="s">
        <v>7</v>
      </c>
      <c r="G4975">
        <v>13056</v>
      </c>
      <c r="M4975">
        <v>12403</v>
      </c>
      <c r="P4975">
        <v>12403</v>
      </c>
    </row>
    <row r="4976" spans="1:16" x14ac:dyDescent="0.25">
      <c r="A4976">
        <v>1</v>
      </c>
      <c r="B4976">
        <v>9070202</v>
      </c>
      <c r="C4976">
        <v>6</v>
      </c>
      <c r="D4976">
        <v>5</v>
      </c>
      <c r="E4976">
        <v>3</v>
      </c>
      <c r="F4976" t="s">
        <v>7</v>
      </c>
      <c r="G4976">
        <v>48</v>
      </c>
      <c r="M4976">
        <v>150</v>
      </c>
      <c r="P4976">
        <v>123.99100365</v>
      </c>
    </row>
    <row r="4977" spans="1:16" x14ac:dyDescent="0.25">
      <c r="A4977">
        <v>1</v>
      </c>
      <c r="B4977">
        <v>9070202</v>
      </c>
      <c r="C4977">
        <v>6</v>
      </c>
      <c r="D4977">
        <v>5</v>
      </c>
      <c r="E4977">
        <v>4</v>
      </c>
      <c r="F4977" t="s">
        <v>7</v>
      </c>
      <c r="G4977">
        <v>1376</v>
      </c>
      <c r="M4977">
        <v>688</v>
      </c>
      <c r="P4977">
        <v>688</v>
      </c>
    </row>
    <row r="4978" spans="1:16" x14ac:dyDescent="0.25">
      <c r="A4978">
        <v>1</v>
      </c>
      <c r="B4978">
        <v>9070202</v>
      </c>
      <c r="C4978">
        <v>6</v>
      </c>
      <c r="D4978">
        <v>6</v>
      </c>
      <c r="E4978">
        <v>1</v>
      </c>
      <c r="F4978" t="s">
        <v>7</v>
      </c>
      <c r="G4978">
        <v>22</v>
      </c>
      <c r="M4978">
        <v>414</v>
      </c>
      <c r="P4978">
        <v>477.69230775599999</v>
      </c>
    </row>
    <row r="4979" spans="1:16" x14ac:dyDescent="0.25">
      <c r="A4979">
        <v>1</v>
      </c>
      <c r="B4979">
        <v>9070202</v>
      </c>
      <c r="C4979">
        <v>6</v>
      </c>
      <c r="D4979">
        <v>6</v>
      </c>
      <c r="E4979">
        <v>2</v>
      </c>
      <c r="F4979" t="s">
        <v>7</v>
      </c>
      <c r="G4979">
        <v>12412</v>
      </c>
      <c r="M4979">
        <v>11791</v>
      </c>
      <c r="P4979">
        <v>11791</v>
      </c>
    </row>
    <row r="4980" spans="1:16" x14ac:dyDescent="0.25">
      <c r="A4980">
        <v>1</v>
      </c>
      <c r="B4980">
        <v>9070202</v>
      </c>
      <c r="C4980">
        <v>6</v>
      </c>
      <c r="D4980">
        <v>6</v>
      </c>
      <c r="E4980">
        <v>3</v>
      </c>
      <c r="F4980" t="s">
        <v>7</v>
      </c>
      <c r="G4980">
        <v>58</v>
      </c>
      <c r="M4980">
        <v>181</v>
      </c>
      <c r="P4980">
        <v>149.615811071</v>
      </c>
    </row>
    <row r="4981" spans="1:16" x14ac:dyDescent="0.25">
      <c r="A4981">
        <v>1</v>
      </c>
      <c r="B4981">
        <v>9070202</v>
      </c>
      <c r="C4981">
        <v>6</v>
      </c>
      <c r="D4981">
        <v>6</v>
      </c>
      <c r="E4981">
        <v>4</v>
      </c>
      <c r="F4981" t="s">
        <v>7</v>
      </c>
      <c r="G4981">
        <v>1154</v>
      </c>
      <c r="M4981">
        <v>577</v>
      </c>
      <c r="P4981">
        <v>577</v>
      </c>
    </row>
    <row r="4982" spans="1:16" x14ac:dyDescent="0.25">
      <c r="A4982">
        <v>1</v>
      </c>
      <c r="B4982">
        <v>9070202</v>
      </c>
      <c r="C4982">
        <v>6</v>
      </c>
      <c r="D4982">
        <v>7</v>
      </c>
      <c r="E4982">
        <v>1</v>
      </c>
      <c r="F4982" t="s">
        <v>7</v>
      </c>
      <c r="G4982">
        <v>0</v>
      </c>
      <c r="M4982">
        <v>0</v>
      </c>
      <c r="P4982">
        <v>0</v>
      </c>
    </row>
    <row r="4983" spans="1:16" x14ac:dyDescent="0.25">
      <c r="A4983">
        <v>1</v>
      </c>
      <c r="B4983">
        <v>9070202</v>
      </c>
      <c r="C4983">
        <v>6</v>
      </c>
      <c r="D4983">
        <v>7</v>
      </c>
      <c r="E4983">
        <v>2</v>
      </c>
      <c r="F4983" t="s">
        <v>7</v>
      </c>
      <c r="G4983">
        <v>1014</v>
      </c>
      <c r="M4983">
        <v>963</v>
      </c>
      <c r="P4983">
        <v>963</v>
      </c>
    </row>
    <row r="4984" spans="1:16" x14ac:dyDescent="0.25">
      <c r="A4984">
        <v>1</v>
      </c>
      <c r="B4984">
        <v>9070202</v>
      </c>
      <c r="C4984">
        <v>6</v>
      </c>
      <c r="D4984">
        <v>7</v>
      </c>
      <c r="E4984">
        <v>3</v>
      </c>
      <c r="F4984" t="s">
        <v>7</v>
      </c>
      <c r="G4984">
        <v>6</v>
      </c>
      <c r="M4984">
        <v>19</v>
      </c>
      <c r="P4984">
        <v>15.705527128999998</v>
      </c>
    </row>
    <row r="4985" spans="1:16" x14ac:dyDescent="0.25">
      <c r="A4985">
        <v>1</v>
      </c>
      <c r="B4985">
        <v>9070202</v>
      </c>
      <c r="C4985">
        <v>6</v>
      </c>
      <c r="D4985">
        <v>7</v>
      </c>
      <c r="E4985">
        <v>4</v>
      </c>
      <c r="F4985" t="s">
        <v>7</v>
      </c>
      <c r="G4985">
        <v>76</v>
      </c>
      <c r="M4985">
        <v>38</v>
      </c>
      <c r="P4985">
        <v>38</v>
      </c>
    </row>
    <row r="4986" spans="1:16" x14ac:dyDescent="0.25">
      <c r="A4986">
        <v>1</v>
      </c>
      <c r="B4986">
        <v>9070203</v>
      </c>
      <c r="C4986">
        <v>6</v>
      </c>
      <c r="D4986">
        <v>1</v>
      </c>
      <c r="E4986">
        <v>1</v>
      </c>
      <c r="F4986" t="s">
        <v>7</v>
      </c>
      <c r="G4986">
        <v>0</v>
      </c>
      <c r="M4986">
        <v>0</v>
      </c>
      <c r="P4986">
        <v>0</v>
      </c>
    </row>
    <row r="4987" spans="1:16" x14ac:dyDescent="0.25">
      <c r="A4987">
        <v>1</v>
      </c>
      <c r="B4987">
        <v>9070203</v>
      </c>
      <c r="C4987">
        <v>6</v>
      </c>
      <c r="D4987">
        <v>1</v>
      </c>
      <c r="E4987">
        <v>2</v>
      </c>
      <c r="F4987" t="s">
        <v>7</v>
      </c>
      <c r="G4987">
        <v>0</v>
      </c>
      <c r="M4987">
        <v>0</v>
      </c>
      <c r="P4987">
        <v>0</v>
      </c>
    </row>
    <row r="4988" spans="1:16" x14ac:dyDescent="0.25">
      <c r="A4988">
        <v>1</v>
      </c>
      <c r="B4988">
        <v>9070203</v>
      </c>
      <c r="C4988">
        <v>6</v>
      </c>
      <c r="D4988">
        <v>1</v>
      </c>
      <c r="E4988">
        <v>3</v>
      </c>
      <c r="F4988" t="s">
        <v>7</v>
      </c>
      <c r="G4988">
        <v>0</v>
      </c>
      <c r="M4988">
        <v>0</v>
      </c>
      <c r="P4988">
        <v>0</v>
      </c>
    </row>
    <row r="4989" spans="1:16" x14ac:dyDescent="0.25">
      <c r="A4989">
        <v>1</v>
      </c>
      <c r="B4989">
        <v>9070203</v>
      </c>
      <c r="C4989">
        <v>6</v>
      </c>
      <c r="D4989">
        <v>1</v>
      </c>
      <c r="E4989">
        <v>4</v>
      </c>
      <c r="F4989" t="s">
        <v>7</v>
      </c>
      <c r="G4989">
        <v>0</v>
      </c>
      <c r="M4989">
        <v>0</v>
      </c>
      <c r="P4989">
        <v>0</v>
      </c>
    </row>
    <row r="4990" spans="1:16" x14ac:dyDescent="0.25">
      <c r="A4990">
        <v>1</v>
      </c>
      <c r="B4990">
        <v>9070203</v>
      </c>
      <c r="C4990">
        <v>6</v>
      </c>
      <c r="D4990">
        <v>2</v>
      </c>
      <c r="E4990">
        <v>1</v>
      </c>
      <c r="F4990" t="s">
        <v>7</v>
      </c>
      <c r="G4990">
        <v>40</v>
      </c>
      <c r="M4990">
        <v>351</v>
      </c>
      <c r="P4990">
        <v>405.000000054</v>
      </c>
    </row>
    <row r="4991" spans="1:16" x14ac:dyDescent="0.25">
      <c r="A4991">
        <v>1</v>
      </c>
      <c r="B4991">
        <v>9070203</v>
      </c>
      <c r="C4991">
        <v>6</v>
      </c>
      <c r="D4991">
        <v>2</v>
      </c>
      <c r="E4991">
        <v>2</v>
      </c>
      <c r="F4991" t="s">
        <v>7</v>
      </c>
      <c r="G4991">
        <v>3849</v>
      </c>
      <c r="M4991">
        <v>3657</v>
      </c>
      <c r="P4991">
        <v>3657</v>
      </c>
    </row>
    <row r="4992" spans="1:16" x14ac:dyDescent="0.25">
      <c r="A4992">
        <v>1</v>
      </c>
      <c r="B4992">
        <v>9070203</v>
      </c>
      <c r="C4992">
        <v>6</v>
      </c>
      <c r="D4992">
        <v>2</v>
      </c>
      <c r="E4992">
        <v>3</v>
      </c>
      <c r="F4992" t="s">
        <v>7</v>
      </c>
      <c r="G4992">
        <v>358</v>
      </c>
      <c r="M4992">
        <v>918</v>
      </c>
      <c r="P4992">
        <v>758.82494233799991</v>
      </c>
    </row>
    <row r="4993" spans="1:16" x14ac:dyDescent="0.25">
      <c r="A4993">
        <v>1</v>
      </c>
      <c r="B4993">
        <v>9070203</v>
      </c>
      <c r="C4993">
        <v>6</v>
      </c>
      <c r="D4993">
        <v>2</v>
      </c>
      <c r="E4993">
        <v>4</v>
      </c>
      <c r="F4993" t="s">
        <v>7</v>
      </c>
      <c r="G4993">
        <v>163</v>
      </c>
      <c r="M4993">
        <v>82</v>
      </c>
      <c r="P4993">
        <v>82</v>
      </c>
    </row>
    <row r="4994" spans="1:16" x14ac:dyDescent="0.25">
      <c r="A4994">
        <v>1</v>
      </c>
      <c r="B4994">
        <v>9070203</v>
      </c>
      <c r="C4994">
        <v>6</v>
      </c>
      <c r="D4994">
        <v>3</v>
      </c>
      <c r="E4994">
        <v>1</v>
      </c>
      <c r="F4994" t="s">
        <v>7</v>
      </c>
      <c r="G4994">
        <v>9</v>
      </c>
      <c r="M4994">
        <v>79</v>
      </c>
      <c r="P4994">
        <v>91.153846165999994</v>
      </c>
    </row>
    <row r="4995" spans="1:16" x14ac:dyDescent="0.25">
      <c r="A4995">
        <v>1</v>
      </c>
      <c r="B4995">
        <v>9070203</v>
      </c>
      <c r="C4995">
        <v>6</v>
      </c>
      <c r="D4995">
        <v>3</v>
      </c>
      <c r="E4995">
        <v>2</v>
      </c>
      <c r="F4995" t="s">
        <v>7</v>
      </c>
      <c r="G4995">
        <v>4432</v>
      </c>
      <c r="M4995">
        <v>4210</v>
      </c>
      <c r="P4995">
        <v>4210</v>
      </c>
    </row>
    <row r="4996" spans="1:16" x14ac:dyDescent="0.25">
      <c r="A4996">
        <v>1</v>
      </c>
      <c r="B4996">
        <v>9070203</v>
      </c>
      <c r="C4996">
        <v>6</v>
      </c>
      <c r="D4996">
        <v>3</v>
      </c>
      <c r="E4996">
        <v>3</v>
      </c>
      <c r="F4996" t="s">
        <v>7</v>
      </c>
      <c r="G4996">
        <v>156</v>
      </c>
      <c r="M4996">
        <v>400</v>
      </c>
      <c r="P4996">
        <v>330.64267639999997</v>
      </c>
    </row>
    <row r="4997" spans="1:16" x14ac:dyDescent="0.25">
      <c r="A4997">
        <v>1</v>
      </c>
      <c r="B4997">
        <v>9070203</v>
      </c>
      <c r="C4997">
        <v>6</v>
      </c>
      <c r="D4997">
        <v>3</v>
      </c>
      <c r="E4997">
        <v>4</v>
      </c>
      <c r="F4997" t="s">
        <v>7</v>
      </c>
      <c r="G4997">
        <v>225</v>
      </c>
      <c r="M4997">
        <v>113</v>
      </c>
      <c r="P4997">
        <v>113</v>
      </c>
    </row>
    <row r="4998" spans="1:16" x14ac:dyDescent="0.25">
      <c r="A4998">
        <v>1</v>
      </c>
      <c r="B4998">
        <v>9070203</v>
      </c>
      <c r="C4998">
        <v>6</v>
      </c>
      <c r="D4998">
        <v>4</v>
      </c>
      <c r="E4998">
        <v>1</v>
      </c>
      <c r="F4998" t="s">
        <v>7</v>
      </c>
      <c r="G4998">
        <v>137</v>
      </c>
      <c r="M4998">
        <v>1203</v>
      </c>
      <c r="P4998">
        <v>1388.076923262</v>
      </c>
    </row>
    <row r="4999" spans="1:16" x14ac:dyDescent="0.25">
      <c r="A4999">
        <v>1</v>
      </c>
      <c r="B4999">
        <v>9070203</v>
      </c>
      <c r="C4999">
        <v>6</v>
      </c>
      <c r="D4999">
        <v>4</v>
      </c>
      <c r="E4999">
        <v>2</v>
      </c>
      <c r="F4999" t="s">
        <v>7</v>
      </c>
      <c r="G4999">
        <v>11958</v>
      </c>
      <c r="M4999">
        <v>11360</v>
      </c>
      <c r="P4999">
        <v>11360</v>
      </c>
    </row>
    <row r="5000" spans="1:16" x14ac:dyDescent="0.25">
      <c r="A5000">
        <v>1</v>
      </c>
      <c r="B5000">
        <v>9070203</v>
      </c>
      <c r="C5000">
        <v>6</v>
      </c>
      <c r="D5000">
        <v>4</v>
      </c>
      <c r="E5000">
        <v>3</v>
      </c>
      <c r="F5000" t="s">
        <v>7</v>
      </c>
      <c r="G5000">
        <v>203</v>
      </c>
      <c r="M5000">
        <v>520</v>
      </c>
      <c r="P5000">
        <v>429.83547931999999</v>
      </c>
    </row>
    <row r="5001" spans="1:16" x14ac:dyDescent="0.25">
      <c r="A5001">
        <v>1</v>
      </c>
      <c r="B5001">
        <v>9070203</v>
      </c>
      <c r="C5001">
        <v>6</v>
      </c>
      <c r="D5001">
        <v>4</v>
      </c>
      <c r="E5001">
        <v>4</v>
      </c>
      <c r="F5001" t="s">
        <v>7</v>
      </c>
      <c r="G5001">
        <v>512</v>
      </c>
      <c r="M5001">
        <v>256</v>
      </c>
      <c r="P5001">
        <v>256</v>
      </c>
    </row>
    <row r="5002" spans="1:16" x14ac:dyDescent="0.25">
      <c r="A5002">
        <v>1</v>
      </c>
      <c r="B5002">
        <v>9070203</v>
      </c>
      <c r="C5002">
        <v>6</v>
      </c>
      <c r="D5002">
        <v>5</v>
      </c>
      <c r="E5002">
        <v>1</v>
      </c>
      <c r="F5002" t="s">
        <v>7</v>
      </c>
      <c r="G5002">
        <v>50</v>
      </c>
      <c r="M5002">
        <v>439</v>
      </c>
      <c r="P5002">
        <v>506.538461606</v>
      </c>
    </row>
    <row r="5003" spans="1:16" x14ac:dyDescent="0.25">
      <c r="A5003">
        <v>1</v>
      </c>
      <c r="B5003">
        <v>9070203</v>
      </c>
      <c r="C5003">
        <v>6</v>
      </c>
      <c r="D5003">
        <v>5</v>
      </c>
      <c r="E5003">
        <v>2</v>
      </c>
      <c r="F5003" t="s">
        <v>7</v>
      </c>
      <c r="G5003">
        <v>15274</v>
      </c>
      <c r="M5003">
        <v>14510</v>
      </c>
      <c r="P5003">
        <v>14510</v>
      </c>
    </row>
    <row r="5004" spans="1:16" x14ac:dyDescent="0.25">
      <c r="A5004">
        <v>1</v>
      </c>
      <c r="B5004">
        <v>9070203</v>
      </c>
      <c r="C5004">
        <v>6</v>
      </c>
      <c r="D5004">
        <v>5</v>
      </c>
      <c r="E5004">
        <v>3</v>
      </c>
      <c r="F5004" t="s">
        <v>7</v>
      </c>
      <c r="G5004">
        <v>121</v>
      </c>
      <c r="M5004">
        <v>310</v>
      </c>
      <c r="P5004">
        <v>256.24807420999997</v>
      </c>
    </row>
    <row r="5005" spans="1:16" x14ac:dyDescent="0.25">
      <c r="A5005">
        <v>1</v>
      </c>
      <c r="B5005">
        <v>9070203</v>
      </c>
      <c r="C5005">
        <v>6</v>
      </c>
      <c r="D5005">
        <v>5</v>
      </c>
      <c r="E5005">
        <v>4</v>
      </c>
      <c r="F5005" t="s">
        <v>7</v>
      </c>
      <c r="G5005">
        <v>1134</v>
      </c>
      <c r="M5005">
        <v>567</v>
      </c>
      <c r="P5005">
        <v>567</v>
      </c>
    </row>
    <row r="5006" spans="1:16" x14ac:dyDescent="0.25">
      <c r="A5006">
        <v>1</v>
      </c>
      <c r="B5006">
        <v>9070203</v>
      </c>
      <c r="C5006">
        <v>6</v>
      </c>
      <c r="D5006">
        <v>6</v>
      </c>
      <c r="E5006">
        <v>1</v>
      </c>
      <c r="F5006" t="s">
        <v>7</v>
      </c>
      <c r="G5006">
        <v>40</v>
      </c>
      <c r="M5006">
        <v>351</v>
      </c>
      <c r="P5006">
        <v>405.000000054</v>
      </c>
    </row>
    <row r="5007" spans="1:16" x14ac:dyDescent="0.25">
      <c r="A5007">
        <v>1</v>
      </c>
      <c r="B5007">
        <v>9070203</v>
      </c>
      <c r="C5007">
        <v>6</v>
      </c>
      <c r="D5007">
        <v>6</v>
      </c>
      <c r="E5007">
        <v>2</v>
      </c>
      <c r="F5007" t="s">
        <v>7</v>
      </c>
      <c r="G5007">
        <v>9438</v>
      </c>
      <c r="M5007">
        <v>8966</v>
      </c>
      <c r="P5007">
        <v>8966</v>
      </c>
    </row>
    <row r="5008" spans="1:16" x14ac:dyDescent="0.25">
      <c r="A5008">
        <v>1</v>
      </c>
      <c r="B5008">
        <v>9070203</v>
      </c>
      <c r="C5008">
        <v>6</v>
      </c>
      <c r="D5008">
        <v>6</v>
      </c>
      <c r="E5008">
        <v>3</v>
      </c>
      <c r="F5008" t="s">
        <v>7</v>
      </c>
      <c r="G5008">
        <v>57</v>
      </c>
      <c r="M5008">
        <v>146</v>
      </c>
      <c r="P5008">
        <v>120.68457688599999</v>
      </c>
    </row>
    <row r="5009" spans="1:16" x14ac:dyDescent="0.25">
      <c r="A5009">
        <v>1</v>
      </c>
      <c r="B5009">
        <v>9070203</v>
      </c>
      <c r="C5009">
        <v>6</v>
      </c>
      <c r="D5009">
        <v>6</v>
      </c>
      <c r="E5009">
        <v>4</v>
      </c>
      <c r="F5009" t="s">
        <v>7</v>
      </c>
      <c r="G5009">
        <v>727</v>
      </c>
      <c r="M5009">
        <v>364</v>
      </c>
      <c r="P5009">
        <v>364</v>
      </c>
    </row>
    <row r="5010" spans="1:16" x14ac:dyDescent="0.25">
      <c r="A5010">
        <v>1</v>
      </c>
      <c r="B5010">
        <v>9070203</v>
      </c>
      <c r="C5010">
        <v>6</v>
      </c>
      <c r="D5010">
        <v>7</v>
      </c>
      <c r="E5010">
        <v>1</v>
      </c>
      <c r="F5010" t="s">
        <v>7</v>
      </c>
      <c r="G5010">
        <v>17</v>
      </c>
      <c r="M5010">
        <v>149</v>
      </c>
      <c r="P5010">
        <v>171.92307694600001</v>
      </c>
    </row>
    <row r="5011" spans="1:16" x14ac:dyDescent="0.25">
      <c r="A5011">
        <v>1</v>
      </c>
      <c r="B5011">
        <v>9070203</v>
      </c>
      <c r="C5011">
        <v>6</v>
      </c>
      <c r="D5011">
        <v>7</v>
      </c>
      <c r="E5011">
        <v>2</v>
      </c>
      <c r="F5011" t="s">
        <v>7</v>
      </c>
      <c r="G5011">
        <v>646</v>
      </c>
      <c r="M5011">
        <v>614</v>
      </c>
      <c r="P5011">
        <v>614</v>
      </c>
    </row>
    <row r="5012" spans="1:16" x14ac:dyDescent="0.25">
      <c r="A5012">
        <v>1</v>
      </c>
      <c r="B5012">
        <v>9070203</v>
      </c>
      <c r="C5012">
        <v>6</v>
      </c>
      <c r="D5012">
        <v>7</v>
      </c>
      <c r="E5012">
        <v>3</v>
      </c>
      <c r="F5012" t="s">
        <v>7</v>
      </c>
      <c r="G5012">
        <v>3</v>
      </c>
      <c r="M5012">
        <v>8</v>
      </c>
      <c r="P5012">
        <v>6.6128535279999996</v>
      </c>
    </row>
    <row r="5013" spans="1:16" x14ac:dyDescent="0.25">
      <c r="A5013">
        <v>1</v>
      </c>
      <c r="B5013">
        <v>9070203</v>
      </c>
      <c r="C5013">
        <v>6</v>
      </c>
      <c r="D5013">
        <v>7</v>
      </c>
      <c r="E5013">
        <v>4</v>
      </c>
      <c r="F5013" t="s">
        <v>7</v>
      </c>
      <c r="G5013">
        <v>47</v>
      </c>
      <c r="M5013">
        <v>24</v>
      </c>
      <c r="P5013">
        <v>24</v>
      </c>
    </row>
    <row r="5014" spans="1:16" x14ac:dyDescent="0.25">
      <c r="A5014">
        <v>1</v>
      </c>
      <c r="B5014">
        <v>9070204</v>
      </c>
      <c r="C5014">
        <v>6</v>
      </c>
      <c r="D5014">
        <v>1</v>
      </c>
      <c r="E5014">
        <v>1</v>
      </c>
      <c r="F5014" t="s">
        <v>7</v>
      </c>
      <c r="G5014">
        <v>0</v>
      </c>
      <c r="M5014">
        <v>0</v>
      </c>
      <c r="P5014">
        <v>0</v>
      </c>
    </row>
    <row r="5015" spans="1:16" x14ac:dyDescent="0.25">
      <c r="A5015">
        <v>1</v>
      </c>
      <c r="B5015">
        <v>9070204</v>
      </c>
      <c r="C5015">
        <v>6</v>
      </c>
      <c r="D5015">
        <v>1</v>
      </c>
      <c r="E5015">
        <v>2</v>
      </c>
      <c r="F5015" t="s">
        <v>7</v>
      </c>
      <c r="G5015">
        <v>0</v>
      </c>
      <c r="M5015">
        <v>0</v>
      </c>
      <c r="P5015">
        <v>0</v>
      </c>
    </row>
    <row r="5016" spans="1:16" x14ac:dyDescent="0.25">
      <c r="A5016">
        <v>1</v>
      </c>
      <c r="B5016">
        <v>9070204</v>
      </c>
      <c r="C5016">
        <v>6</v>
      </c>
      <c r="D5016">
        <v>1</v>
      </c>
      <c r="E5016">
        <v>3</v>
      </c>
      <c r="F5016" t="s">
        <v>7</v>
      </c>
      <c r="G5016">
        <v>0</v>
      </c>
      <c r="M5016">
        <v>0</v>
      </c>
      <c r="P5016">
        <v>0</v>
      </c>
    </row>
    <row r="5017" spans="1:16" x14ac:dyDescent="0.25">
      <c r="A5017">
        <v>1</v>
      </c>
      <c r="B5017">
        <v>9070204</v>
      </c>
      <c r="C5017">
        <v>6</v>
      </c>
      <c r="D5017">
        <v>1</v>
      </c>
      <c r="E5017">
        <v>4</v>
      </c>
      <c r="F5017" t="s">
        <v>7</v>
      </c>
      <c r="G5017">
        <v>0</v>
      </c>
      <c r="M5017">
        <v>0</v>
      </c>
      <c r="P5017">
        <v>0</v>
      </c>
    </row>
    <row r="5018" spans="1:16" x14ac:dyDescent="0.25">
      <c r="A5018">
        <v>1</v>
      </c>
      <c r="B5018">
        <v>9070204</v>
      </c>
      <c r="C5018">
        <v>6</v>
      </c>
      <c r="D5018">
        <v>2</v>
      </c>
      <c r="E5018">
        <v>1</v>
      </c>
      <c r="F5018" t="s">
        <v>7</v>
      </c>
      <c r="G5018">
        <v>94</v>
      </c>
      <c r="M5018">
        <v>939</v>
      </c>
      <c r="P5018">
        <v>1083.461538606</v>
      </c>
    </row>
    <row r="5019" spans="1:16" x14ac:dyDescent="0.25">
      <c r="A5019">
        <v>1</v>
      </c>
      <c r="B5019">
        <v>9070204</v>
      </c>
      <c r="C5019">
        <v>6</v>
      </c>
      <c r="D5019">
        <v>2</v>
      </c>
      <c r="E5019">
        <v>2</v>
      </c>
      <c r="F5019" t="s">
        <v>7</v>
      </c>
      <c r="G5019">
        <v>8437</v>
      </c>
      <c r="M5019">
        <v>8015</v>
      </c>
      <c r="P5019">
        <v>8015</v>
      </c>
    </row>
    <row r="5020" spans="1:16" x14ac:dyDescent="0.25">
      <c r="A5020">
        <v>1</v>
      </c>
      <c r="B5020">
        <v>9070204</v>
      </c>
      <c r="C5020">
        <v>6</v>
      </c>
      <c r="D5020">
        <v>2</v>
      </c>
      <c r="E5020">
        <v>3</v>
      </c>
      <c r="F5020" t="s">
        <v>7</v>
      </c>
      <c r="G5020">
        <v>1051</v>
      </c>
      <c r="M5020">
        <v>2078</v>
      </c>
      <c r="P5020">
        <v>1717.6887038979999</v>
      </c>
    </row>
    <row r="5021" spans="1:16" x14ac:dyDescent="0.25">
      <c r="A5021">
        <v>1</v>
      </c>
      <c r="B5021">
        <v>9070204</v>
      </c>
      <c r="C5021">
        <v>6</v>
      </c>
      <c r="D5021">
        <v>2</v>
      </c>
      <c r="E5021">
        <v>4</v>
      </c>
      <c r="F5021" t="s">
        <v>7</v>
      </c>
      <c r="G5021">
        <v>251</v>
      </c>
      <c r="M5021">
        <v>126</v>
      </c>
      <c r="P5021">
        <v>126</v>
      </c>
    </row>
    <row r="5022" spans="1:16" x14ac:dyDescent="0.25">
      <c r="A5022">
        <v>1</v>
      </c>
      <c r="B5022">
        <v>9070204</v>
      </c>
      <c r="C5022">
        <v>6</v>
      </c>
      <c r="D5022">
        <v>3</v>
      </c>
      <c r="E5022">
        <v>1</v>
      </c>
      <c r="F5022" t="s">
        <v>7</v>
      </c>
      <c r="G5022">
        <v>21</v>
      </c>
      <c r="M5022">
        <v>210</v>
      </c>
      <c r="P5022">
        <v>242.30769234000002</v>
      </c>
    </row>
    <row r="5023" spans="1:16" x14ac:dyDescent="0.25">
      <c r="A5023">
        <v>1</v>
      </c>
      <c r="B5023">
        <v>9070204</v>
      </c>
      <c r="C5023">
        <v>6</v>
      </c>
      <c r="D5023">
        <v>3</v>
      </c>
      <c r="E5023">
        <v>2</v>
      </c>
      <c r="F5023" t="s">
        <v>7</v>
      </c>
      <c r="G5023">
        <v>6538</v>
      </c>
      <c r="M5023">
        <v>6211</v>
      </c>
      <c r="P5023">
        <v>6211</v>
      </c>
    </row>
    <row r="5024" spans="1:16" x14ac:dyDescent="0.25">
      <c r="A5024">
        <v>1</v>
      </c>
      <c r="B5024">
        <v>9070204</v>
      </c>
      <c r="C5024">
        <v>6</v>
      </c>
      <c r="D5024">
        <v>3</v>
      </c>
      <c r="E5024">
        <v>3</v>
      </c>
      <c r="F5024" t="s">
        <v>7</v>
      </c>
      <c r="G5024">
        <v>60</v>
      </c>
      <c r="M5024">
        <v>119</v>
      </c>
      <c r="P5024">
        <v>98.366196228999996</v>
      </c>
    </row>
    <row r="5025" spans="1:16" x14ac:dyDescent="0.25">
      <c r="A5025">
        <v>1</v>
      </c>
      <c r="B5025">
        <v>9070204</v>
      </c>
      <c r="C5025">
        <v>6</v>
      </c>
      <c r="D5025">
        <v>3</v>
      </c>
      <c r="E5025">
        <v>4</v>
      </c>
      <c r="F5025" t="s">
        <v>7</v>
      </c>
      <c r="G5025">
        <v>254</v>
      </c>
      <c r="M5025">
        <v>127</v>
      </c>
      <c r="P5025">
        <v>127</v>
      </c>
    </row>
    <row r="5026" spans="1:16" x14ac:dyDescent="0.25">
      <c r="A5026">
        <v>1</v>
      </c>
      <c r="B5026">
        <v>9070204</v>
      </c>
      <c r="C5026">
        <v>6</v>
      </c>
      <c r="D5026">
        <v>4</v>
      </c>
      <c r="E5026">
        <v>1</v>
      </c>
      <c r="F5026" t="s">
        <v>7</v>
      </c>
      <c r="G5026">
        <v>71</v>
      </c>
      <c r="M5026">
        <v>709</v>
      </c>
      <c r="P5026">
        <v>818.07692318600004</v>
      </c>
    </row>
    <row r="5027" spans="1:16" x14ac:dyDescent="0.25">
      <c r="A5027">
        <v>1</v>
      </c>
      <c r="B5027">
        <v>9070204</v>
      </c>
      <c r="C5027">
        <v>6</v>
      </c>
      <c r="D5027">
        <v>4</v>
      </c>
      <c r="E5027">
        <v>2</v>
      </c>
      <c r="F5027" t="s">
        <v>7</v>
      </c>
      <c r="G5027">
        <v>5202</v>
      </c>
      <c r="M5027">
        <v>4942</v>
      </c>
      <c r="P5027">
        <v>4942</v>
      </c>
    </row>
    <row r="5028" spans="1:16" x14ac:dyDescent="0.25">
      <c r="A5028">
        <v>1</v>
      </c>
      <c r="B5028">
        <v>9070204</v>
      </c>
      <c r="C5028">
        <v>6</v>
      </c>
      <c r="D5028">
        <v>4</v>
      </c>
      <c r="E5028">
        <v>3</v>
      </c>
      <c r="F5028" t="s">
        <v>7</v>
      </c>
      <c r="G5028">
        <v>143</v>
      </c>
      <c r="M5028">
        <v>283</v>
      </c>
      <c r="P5028">
        <v>233.92969355299999</v>
      </c>
    </row>
    <row r="5029" spans="1:16" x14ac:dyDescent="0.25">
      <c r="A5029">
        <v>1</v>
      </c>
      <c r="B5029">
        <v>9070204</v>
      </c>
      <c r="C5029">
        <v>6</v>
      </c>
      <c r="D5029">
        <v>4</v>
      </c>
      <c r="E5029">
        <v>4</v>
      </c>
      <c r="F5029" t="s">
        <v>7</v>
      </c>
      <c r="G5029">
        <v>166</v>
      </c>
      <c r="M5029">
        <v>83</v>
      </c>
      <c r="P5029">
        <v>83</v>
      </c>
    </row>
    <row r="5030" spans="1:16" x14ac:dyDescent="0.25">
      <c r="A5030">
        <v>1</v>
      </c>
      <c r="B5030">
        <v>9070204</v>
      </c>
      <c r="C5030">
        <v>6</v>
      </c>
      <c r="D5030">
        <v>5</v>
      </c>
      <c r="E5030">
        <v>1</v>
      </c>
      <c r="F5030" t="s">
        <v>7</v>
      </c>
      <c r="G5030">
        <v>49</v>
      </c>
      <c r="M5030">
        <v>489</v>
      </c>
      <c r="P5030">
        <v>564.23076930599996</v>
      </c>
    </row>
    <row r="5031" spans="1:16" x14ac:dyDescent="0.25">
      <c r="A5031">
        <v>1</v>
      </c>
      <c r="B5031">
        <v>9070204</v>
      </c>
      <c r="C5031">
        <v>6</v>
      </c>
      <c r="D5031">
        <v>5</v>
      </c>
      <c r="E5031">
        <v>2</v>
      </c>
      <c r="F5031" t="s">
        <v>7</v>
      </c>
      <c r="G5031">
        <v>16165</v>
      </c>
      <c r="M5031">
        <v>15357</v>
      </c>
      <c r="P5031">
        <v>15357</v>
      </c>
    </row>
    <row r="5032" spans="1:16" x14ac:dyDescent="0.25">
      <c r="A5032">
        <v>1</v>
      </c>
      <c r="B5032">
        <v>9070204</v>
      </c>
      <c r="C5032">
        <v>6</v>
      </c>
      <c r="D5032">
        <v>5</v>
      </c>
      <c r="E5032">
        <v>3</v>
      </c>
      <c r="F5032" t="s">
        <v>7</v>
      </c>
      <c r="G5032">
        <v>81</v>
      </c>
      <c r="M5032">
        <v>160</v>
      </c>
      <c r="P5032">
        <v>132.25707055999999</v>
      </c>
    </row>
    <row r="5033" spans="1:16" x14ac:dyDescent="0.25">
      <c r="A5033">
        <v>1</v>
      </c>
      <c r="B5033">
        <v>9070204</v>
      </c>
      <c r="C5033">
        <v>6</v>
      </c>
      <c r="D5033">
        <v>5</v>
      </c>
      <c r="E5033">
        <v>4</v>
      </c>
      <c r="F5033" t="s">
        <v>7</v>
      </c>
      <c r="G5033">
        <v>1039</v>
      </c>
      <c r="M5033">
        <v>520</v>
      </c>
      <c r="P5033">
        <v>520</v>
      </c>
    </row>
    <row r="5034" spans="1:16" x14ac:dyDescent="0.25">
      <c r="A5034">
        <v>1</v>
      </c>
      <c r="B5034">
        <v>9070204</v>
      </c>
      <c r="C5034">
        <v>6</v>
      </c>
      <c r="D5034">
        <v>6</v>
      </c>
      <c r="E5034">
        <v>1</v>
      </c>
      <c r="F5034" t="s">
        <v>7</v>
      </c>
      <c r="G5034">
        <v>59</v>
      </c>
      <c r="M5034">
        <v>589</v>
      </c>
      <c r="P5034">
        <v>679.61538470599999</v>
      </c>
    </row>
    <row r="5035" spans="1:16" x14ac:dyDescent="0.25">
      <c r="A5035">
        <v>1</v>
      </c>
      <c r="B5035">
        <v>9070204</v>
      </c>
      <c r="C5035">
        <v>6</v>
      </c>
      <c r="D5035">
        <v>6</v>
      </c>
      <c r="E5035">
        <v>2</v>
      </c>
      <c r="F5035" t="s">
        <v>7</v>
      </c>
      <c r="G5035">
        <v>15221</v>
      </c>
      <c r="M5035">
        <v>14460</v>
      </c>
      <c r="P5035">
        <v>14460</v>
      </c>
    </row>
    <row r="5036" spans="1:16" x14ac:dyDescent="0.25">
      <c r="A5036">
        <v>1</v>
      </c>
      <c r="B5036">
        <v>9070204</v>
      </c>
      <c r="C5036">
        <v>6</v>
      </c>
      <c r="D5036">
        <v>6</v>
      </c>
      <c r="E5036">
        <v>3</v>
      </c>
      <c r="F5036" t="s">
        <v>7</v>
      </c>
      <c r="G5036">
        <v>39</v>
      </c>
      <c r="M5036">
        <v>77</v>
      </c>
      <c r="P5036">
        <v>63.648715206999995</v>
      </c>
    </row>
    <row r="5037" spans="1:16" x14ac:dyDescent="0.25">
      <c r="A5037">
        <v>1</v>
      </c>
      <c r="B5037">
        <v>9070204</v>
      </c>
      <c r="C5037">
        <v>6</v>
      </c>
      <c r="D5037">
        <v>6</v>
      </c>
      <c r="E5037">
        <v>4</v>
      </c>
      <c r="F5037" t="s">
        <v>7</v>
      </c>
      <c r="G5037">
        <v>921</v>
      </c>
      <c r="M5037">
        <v>461</v>
      </c>
      <c r="P5037">
        <v>461</v>
      </c>
    </row>
    <row r="5038" spans="1:16" x14ac:dyDescent="0.25">
      <c r="A5038">
        <v>1</v>
      </c>
      <c r="B5038">
        <v>9070204</v>
      </c>
      <c r="C5038">
        <v>6</v>
      </c>
      <c r="D5038">
        <v>7</v>
      </c>
      <c r="E5038">
        <v>1</v>
      </c>
      <c r="F5038" t="s">
        <v>7</v>
      </c>
      <c r="G5038">
        <v>0</v>
      </c>
      <c r="M5038">
        <v>0</v>
      </c>
      <c r="P5038">
        <v>0</v>
      </c>
    </row>
    <row r="5039" spans="1:16" x14ac:dyDescent="0.25">
      <c r="A5039">
        <v>1</v>
      </c>
      <c r="B5039">
        <v>9070204</v>
      </c>
      <c r="C5039">
        <v>6</v>
      </c>
      <c r="D5039">
        <v>7</v>
      </c>
      <c r="E5039">
        <v>2</v>
      </c>
      <c r="F5039" t="s">
        <v>7</v>
      </c>
      <c r="G5039">
        <v>1264</v>
      </c>
      <c r="M5039">
        <v>1201</v>
      </c>
      <c r="P5039">
        <v>1201</v>
      </c>
    </row>
    <row r="5040" spans="1:16" x14ac:dyDescent="0.25">
      <c r="A5040">
        <v>1</v>
      </c>
      <c r="B5040">
        <v>9070204</v>
      </c>
      <c r="C5040">
        <v>6</v>
      </c>
      <c r="D5040">
        <v>7</v>
      </c>
      <c r="E5040">
        <v>3</v>
      </c>
      <c r="F5040" t="s">
        <v>7</v>
      </c>
      <c r="G5040">
        <v>0</v>
      </c>
      <c r="M5040">
        <v>0</v>
      </c>
      <c r="P5040">
        <v>0</v>
      </c>
    </row>
    <row r="5041" spans="1:16" x14ac:dyDescent="0.25">
      <c r="A5041">
        <v>1</v>
      </c>
      <c r="B5041">
        <v>9070204</v>
      </c>
      <c r="C5041">
        <v>6</v>
      </c>
      <c r="D5041">
        <v>7</v>
      </c>
      <c r="E5041">
        <v>4</v>
      </c>
      <c r="F5041" t="s">
        <v>7</v>
      </c>
      <c r="G5041">
        <v>53</v>
      </c>
      <c r="M5041">
        <v>27</v>
      </c>
      <c r="P5041">
        <v>27</v>
      </c>
    </row>
    <row r="5042" spans="1:16" x14ac:dyDescent="0.25">
      <c r="A5042">
        <v>1</v>
      </c>
      <c r="B5042">
        <v>9070205</v>
      </c>
      <c r="C5042">
        <v>6</v>
      </c>
      <c r="D5042">
        <v>1</v>
      </c>
      <c r="E5042">
        <v>1</v>
      </c>
      <c r="F5042" t="s">
        <v>7</v>
      </c>
      <c r="G5042">
        <v>0</v>
      </c>
      <c r="M5042">
        <v>0</v>
      </c>
      <c r="P5042">
        <v>0</v>
      </c>
    </row>
    <row r="5043" spans="1:16" x14ac:dyDescent="0.25">
      <c r="A5043">
        <v>1</v>
      </c>
      <c r="B5043">
        <v>9070205</v>
      </c>
      <c r="C5043">
        <v>6</v>
      </c>
      <c r="D5043">
        <v>1</v>
      </c>
      <c r="E5043">
        <v>2</v>
      </c>
      <c r="F5043" t="s">
        <v>7</v>
      </c>
      <c r="G5043">
        <v>0</v>
      </c>
      <c r="M5043">
        <v>0</v>
      </c>
      <c r="P5043">
        <v>0</v>
      </c>
    </row>
    <row r="5044" spans="1:16" x14ac:dyDescent="0.25">
      <c r="A5044">
        <v>1</v>
      </c>
      <c r="B5044">
        <v>9070205</v>
      </c>
      <c r="C5044">
        <v>6</v>
      </c>
      <c r="D5044">
        <v>1</v>
      </c>
      <c r="E5044">
        <v>3</v>
      </c>
      <c r="F5044" t="s">
        <v>7</v>
      </c>
      <c r="G5044">
        <v>0</v>
      </c>
      <c r="M5044">
        <v>0</v>
      </c>
      <c r="P5044">
        <v>0</v>
      </c>
    </row>
    <row r="5045" spans="1:16" x14ac:dyDescent="0.25">
      <c r="A5045">
        <v>1</v>
      </c>
      <c r="B5045">
        <v>9070205</v>
      </c>
      <c r="C5045">
        <v>6</v>
      </c>
      <c r="D5045">
        <v>1</v>
      </c>
      <c r="E5045">
        <v>4</v>
      </c>
      <c r="F5045" t="s">
        <v>7</v>
      </c>
      <c r="G5045">
        <v>0</v>
      </c>
      <c r="M5045">
        <v>0</v>
      </c>
      <c r="P5045">
        <v>0</v>
      </c>
    </row>
    <row r="5046" spans="1:16" x14ac:dyDescent="0.25">
      <c r="A5046">
        <v>1</v>
      </c>
      <c r="B5046">
        <v>9070205</v>
      </c>
      <c r="C5046">
        <v>6</v>
      </c>
      <c r="D5046">
        <v>2</v>
      </c>
      <c r="E5046">
        <v>1</v>
      </c>
      <c r="F5046" t="s">
        <v>7</v>
      </c>
      <c r="G5046">
        <v>21</v>
      </c>
      <c r="M5046">
        <v>478</v>
      </c>
      <c r="P5046">
        <v>551.53846161199999</v>
      </c>
    </row>
    <row r="5047" spans="1:16" x14ac:dyDescent="0.25">
      <c r="A5047">
        <v>1</v>
      </c>
      <c r="B5047">
        <v>9070205</v>
      </c>
      <c r="C5047">
        <v>6</v>
      </c>
      <c r="D5047">
        <v>2</v>
      </c>
      <c r="E5047">
        <v>2</v>
      </c>
      <c r="F5047" t="s">
        <v>7</v>
      </c>
      <c r="G5047">
        <v>2975</v>
      </c>
      <c r="M5047">
        <v>2826</v>
      </c>
      <c r="P5047">
        <v>2826</v>
      </c>
    </row>
    <row r="5048" spans="1:16" x14ac:dyDescent="0.25">
      <c r="A5048">
        <v>1</v>
      </c>
      <c r="B5048">
        <v>9070205</v>
      </c>
      <c r="C5048">
        <v>6</v>
      </c>
      <c r="D5048">
        <v>2</v>
      </c>
      <c r="E5048">
        <v>3</v>
      </c>
      <c r="F5048" t="s">
        <v>7</v>
      </c>
      <c r="G5048">
        <v>226</v>
      </c>
      <c r="M5048">
        <v>1278</v>
      </c>
      <c r="P5048">
        <v>1056.403351098</v>
      </c>
    </row>
    <row r="5049" spans="1:16" x14ac:dyDescent="0.25">
      <c r="A5049">
        <v>1</v>
      </c>
      <c r="B5049">
        <v>9070205</v>
      </c>
      <c r="C5049">
        <v>6</v>
      </c>
      <c r="D5049">
        <v>2</v>
      </c>
      <c r="E5049">
        <v>4</v>
      </c>
      <c r="F5049" t="s">
        <v>7</v>
      </c>
      <c r="G5049">
        <v>159</v>
      </c>
      <c r="M5049">
        <v>80</v>
      </c>
      <c r="P5049">
        <v>80</v>
      </c>
    </row>
    <row r="5050" spans="1:16" x14ac:dyDescent="0.25">
      <c r="A5050">
        <v>1</v>
      </c>
      <c r="B5050">
        <v>9070205</v>
      </c>
      <c r="C5050">
        <v>6</v>
      </c>
      <c r="D5050">
        <v>3</v>
      </c>
      <c r="E5050">
        <v>1</v>
      </c>
      <c r="F5050" t="s">
        <v>7</v>
      </c>
      <c r="G5050">
        <v>0</v>
      </c>
      <c r="M5050">
        <v>0</v>
      </c>
      <c r="P5050">
        <v>0</v>
      </c>
    </row>
    <row r="5051" spans="1:16" x14ac:dyDescent="0.25">
      <c r="A5051">
        <v>1</v>
      </c>
      <c r="B5051">
        <v>9070205</v>
      </c>
      <c r="C5051">
        <v>6</v>
      </c>
      <c r="D5051">
        <v>3</v>
      </c>
      <c r="E5051">
        <v>2</v>
      </c>
      <c r="F5051" t="s">
        <v>7</v>
      </c>
      <c r="G5051">
        <v>0</v>
      </c>
      <c r="M5051">
        <v>0</v>
      </c>
      <c r="P5051">
        <v>0</v>
      </c>
    </row>
    <row r="5052" spans="1:16" x14ac:dyDescent="0.25">
      <c r="A5052">
        <v>1</v>
      </c>
      <c r="B5052">
        <v>9070205</v>
      </c>
      <c r="C5052">
        <v>6</v>
      </c>
      <c r="D5052">
        <v>3</v>
      </c>
      <c r="E5052">
        <v>3</v>
      </c>
      <c r="F5052" t="s">
        <v>7</v>
      </c>
      <c r="G5052">
        <v>0</v>
      </c>
      <c r="M5052">
        <v>0</v>
      </c>
      <c r="P5052">
        <v>0</v>
      </c>
    </row>
    <row r="5053" spans="1:16" x14ac:dyDescent="0.25">
      <c r="A5053">
        <v>1</v>
      </c>
      <c r="B5053">
        <v>9070205</v>
      </c>
      <c r="C5053">
        <v>6</v>
      </c>
      <c r="D5053">
        <v>3</v>
      </c>
      <c r="E5053">
        <v>4</v>
      </c>
      <c r="F5053" t="s">
        <v>7</v>
      </c>
      <c r="G5053">
        <v>0</v>
      </c>
      <c r="M5053">
        <v>0</v>
      </c>
      <c r="P5053">
        <v>0</v>
      </c>
    </row>
    <row r="5054" spans="1:16" x14ac:dyDescent="0.25">
      <c r="A5054">
        <v>1</v>
      </c>
      <c r="B5054">
        <v>9070205</v>
      </c>
      <c r="C5054">
        <v>6</v>
      </c>
      <c r="D5054">
        <v>4</v>
      </c>
      <c r="E5054">
        <v>1</v>
      </c>
      <c r="F5054" t="s">
        <v>7</v>
      </c>
      <c r="G5054">
        <v>12</v>
      </c>
      <c r="M5054">
        <v>273</v>
      </c>
      <c r="P5054">
        <v>315.00000004200001</v>
      </c>
    </row>
    <row r="5055" spans="1:16" x14ac:dyDescent="0.25">
      <c r="A5055">
        <v>1</v>
      </c>
      <c r="B5055">
        <v>9070205</v>
      </c>
      <c r="C5055">
        <v>6</v>
      </c>
      <c r="D5055">
        <v>4</v>
      </c>
      <c r="E5055">
        <v>2</v>
      </c>
      <c r="F5055" t="s">
        <v>7</v>
      </c>
      <c r="G5055">
        <v>1352</v>
      </c>
      <c r="M5055">
        <v>1284</v>
      </c>
      <c r="P5055">
        <v>1284</v>
      </c>
    </row>
    <row r="5056" spans="1:16" x14ac:dyDescent="0.25">
      <c r="A5056">
        <v>1</v>
      </c>
      <c r="B5056">
        <v>9070205</v>
      </c>
      <c r="C5056">
        <v>6</v>
      </c>
      <c r="D5056">
        <v>4</v>
      </c>
      <c r="E5056">
        <v>3</v>
      </c>
      <c r="F5056" t="s">
        <v>7</v>
      </c>
      <c r="G5056">
        <v>10</v>
      </c>
      <c r="M5056">
        <v>57</v>
      </c>
      <c r="P5056">
        <v>47.116581386999997</v>
      </c>
    </row>
    <row r="5057" spans="1:16" x14ac:dyDescent="0.25">
      <c r="A5057">
        <v>1</v>
      </c>
      <c r="B5057">
        <v>9070205</v>
      </c>
      <c r="C5057">
        <v>6</v>
      </c>
      <c r="D5057">
        <v>4</v>
      </c>
      <c r="E5057">
        <v>4</v>
      </c>
      <c r="F5057" t="s">
        <v>7</v>
      </c>
      <c r="G5057">
        <v>25</v>
      </c>
      <c r="M5057">
        <v>13</v>
      </c>
      <c r="P5057">
        <v>13</v>
      </c>
    </row>
    <row r="5058" spans="1:16" x14ac:dyDescent="0.25">
      <c r="A5058">
        <v>1</v>
      </c>
      <c r="B5058">
        <v>9070205</v>
      </c>
      <c r="C5058">
        <v>6</v>
      </c>
      <c r="D5058">
        <v>5</v>
      </c>
      <c r="E5058">
        <v>1</v>
      </c>
      <c r="F5058" t="s">
        <v>7</v>
      </c>
      <c r="G5058">
        <v>19</v>
      </c>
      <c r="M5058">
        <v>433</v>
      </c>
      <c r="P5058">
        <v>499.61538468200001</v>
      </c>
    </row>
    <row r="5059" spans="1:16" x14ac:dyDescent="0.25">
      <c r="A5059">
        <v>1</v>
      </c>
      <c r="B5059">
        <v>9070205</v>
      </c>
      <c r="C5059">
        <v>6</v>
      </c>
      <c r="D5059">
        <v>5</v>
      </c>
      <c r="E5059">
        <v>2</v>
      </c>
      <c r="F5059" t="s">
        <v>7</v>
      </c>
      <c r="G5059">
        <v>8579</v>
      </c>
      <c r="M5059">
        <v>8150</v>
      </c>
      <c r="P5059">
        <v>8150</v>
      </c>
    </row>
    <row r="5060" spans="1:16" x14ac:dyDescent="0.25">
      <c r="A5060">
        <v>1</v>
      </c>
      <c r="B5060">
        <v>9070205</v>
      </c>
      <c r="C5060">
        <v>6</v>
      </c>
      <c r="D5060">
        <v>5</v>
      </c>
      <c r="E5060">
        <v>3</v>
      </c>
      <c r="F5060" t="s">
        <v>7</v>
      </c>
      <c r="G5060">
        <v>39</v>
      </c>
      <c r="M5060">
        <v>221</v>
      </c>
      <c r="P5060">
        <v>182.68007871099999</v>
      </c>
    </row>
    <row r="5061" spans="1:16" x14ac:dyDescent="0.25">
      <c r="A5061">
        <v>1</v>
      </c>
      <c r="B5061">
        <v>9070205</v>
      </c>
      <c r="C5061">
        <v>6</v>
      </c>
      <c r="D5061">
        <v>5</v>
      </c>
      <c r="E5061">
        <v>4</v>
      </c>
      <c r="F5061" t="s">
        <v>7</v>
      </c>
      <c r="G5061">
        <v>712</v>
      </c>
      <c r="M5061">
        <v>356</v>
      </c>
      <c r="P5061">
        <v>356</v>
      </c>
    </row>
    <row r="5062" spans="1:16" x14ac:dyDescent="0.25">
      <c r="A5062">
        <v>1</v>
      </c>
      <c r="B5062">
        <v>9070205</v>
      </c>
      <c r="C5062">
        <v>6</v>
      </c>
      <c r="D5062">
        <v>6</v>
      </c>
      <c r="E5062">
        <v>1</v>
      </c>
      <c r="F5062" t="s">
        <v>7</v>
      </c>
      <c r="G5062">
        <v>13</v>
      </c>
      <c r="M5062">
        <v>296</v>
      </c>
      <c r="P5062">
        <v>341.538461584</v>
      </c>
    </row>
    <row r="5063" spans="1:16" x14ac:dyDescent="0.25">
      <c r="A5063">
        <v>1</v>
      </c>
      <c r="B5063">
        <v>9070205</v>
      </c>
      <c r="C5063">
        <v>6</v>
      </c>
      <c r="D5063">
        <v>6</v>
      </c>
      <c r="E5063">
        <v>2</v>
      </c>
      <c r="F5063" t="s">
        <v>7</v>
      </c>
      <c r="G5063">
        <v>13950</v>
      </c>
      <c r="M5063">
        <v>13253</v>
      </c>
      <c r="P5063">
        <v>13253</v>
      </c>
    </row>
    <row r="5064" spans="1:16" x14ac:dyDescent="0.25">
      <c r="A5064">
        <v>1</v>
      </c>
      <c r="B5064">
        <v>9070205</v>
      </c>
      <c r="C5064">
        <v>6</v>
      </c>
      <c r="D5064">
        <v>6</v>
      </c>
      <c r="E5064">
        <v>3</v>
      </c>
      <c r="F5064" t="s">
        <v>7</v>
      </c>
      <c r="G5064">
        <v>6</v>
      </c>
      <c r="M5064">
        <v>34</v>
      </c>
      <c r="P5064">
        <v>28.104627493999999</v>
      </c>
    </row>
    <row r="5065" spans="1:16" x14ac:dyDescent="0.25">
      <c r="A5065">
        <v>1</v>
      </c>
      <c r="B5065">
        <v>9070205</v>
      </c>
      <c r="C5065">
        <v>6</v>
      </c>
      <c r="D5065">
        <v>6</v>
      </c>
      <c r="E5065">
        <v>4</v>
      </c>
      <c r="F5065" t="s">
        <v>7</v>
      </c>
      <c r="G5065">
        <v>1550</v>
      </c>
      <c r="M5065">
        <v>775</v>
      </c>
      <c r="P5065">
        <v>775</v>
      </c>
    </row>
    <row r="5066" spans="1:16" x14ac:dyDescent="0.25">
      <c r="A5066">
        <v>1</v>
      </c>
      <c r="B5066">
        <v>9070205</v>
      </c>
      <c r="C5066">
        <v>6</v>
      </c>
      <c r="D5066">
        <v>7</v>
      </c>
      <c r="E5066">
        <v>1</v>
      </c>
      <c r="F5066" t="s">
        <v>7</v>
      </c>
      <c r="G5066">
        <v>0</v>
      </c>
      <c r="M5066">
        <v>0</v>
      </c>
      <c r="P5066">
        <v>0</v>
      </c>
    </row>
    <row r="5067" spans="1:16" x14ac:dyDescent="0.25">
      <c r="A5067">
        <v>1</v>
      </c>
      <c r="B5067">
        <v>9070205</v>
      </c>
      <c r="C5067">
        <v>6</v>
      </c>
      <c r="D5067">
        <v>7</v>
      </c>
      <c r="E5067">
        <v>2</v>
      </c>
      <c r="F5067" t="s">
        <v>7</v>
      </c>
      <c r="G5067">
        <v>1450</v>
      </c>
      <c r="M5067">
        <v>1378</v>
      </c>
      <c r="P5067">
        <v>1378</v>
      </c>
    </row>
    <row r="5068" spans="1:16" x14ac:dyDescent="0.25">
      <c r="A5068">
        <v>1</v>
      </c>
      <c r="B5068">
        <v>9070205</v>
      </c>
      <c r="C5068">
        <v>6</v>
      </c>
      <c r="D5068">
        <v>7</v>
      </c>
      <c r="E5068">
        <v>3</v>
      </c>
      <c r="F5068" t="s">
        <v>7</v>
      </c>
      <c r="G5068">
        <v>9</v>
      </c>
      <c r="M5068">
        <v>51</v>
      </c>
      <c r="P5068">
        <v>42.156941240999998</v>
      </c>
    </row>
    <row r="5069" spans="1:16" x14ac:dyDescent="0.25">
      <c r="A5069">
        <v>1</v>
      </c>
      <c r="B5069">
        <v>9070205</v>
      </c>
      <c r="C5069">
        <v>6</v>
      </c>
      <c r="D5069">
        <v>7</v>
      </c>
      <c r="E5069">
        <v>4</v>
      </c>
      <c r="F5069" t="s">
        <v>7</v>
      </c>
      <c r="G5069">
        <v>255</v>
      </c>
      <c r="M5069">
        <v>128</v>
      </c>
      <c r="P5069">
        <v>128</v>
      </c>
    </row>
    <row r="5070" spans="1:16" x14ac:dyDescent="0.25">
      <c r="A5070">
        <v>1</v>
      </c>
      <c r="B5070">
        <v>9070301</v>
      </c>
      <c r="C5070">
        <v>6</v>
      </c>
      <c r="D5070">
        <v>1</v>
      </c>
      <c r="E5070">
        <v>1</v>
      </c>
      <c r="F5070" t="s">
        <v>7</v>
      </c>
      <c r="G5070">
        <v>1303</v>
      </c>
      <c r="M5070">
        <v>2366</v>
      </c>
      <c r="P5070">
        <v>2730.0000003640002</v>
      </c>
    </row>
    <row r="5071" spans="1:16" x14ac:dyDescent="0.25">
      <c r="A5071">
        <v>1</v>
      </c>
      <c r="B5071">
        <v>9070301</v>
      </c>
      <c r="C5071">
        <v>6</v>
      </c>
      <c r="D5071">
        <v>1</v>
      </c>
      <c r="E5071">
        <v>2</v>
      </c>
      <c r="F5071" t="s">
        <v>7</v>
      </c>
      <c r="G5071">
        <v>20636</v>
      </c>
      <c r="M5071">
        <v>19604</v>
      </c>
      <c r="P5071">
        <v>19604</v>
      </c>
    </row>
    <row r="5072" spans="1:16" x14ac:dyDescent="0.25">
      <c r="A5072">
        <v>1</v>
      </c>
      <c r="B5072">
        <v>9070301</v>
      </c>
      <c r="C5072">
        <v>6</v>
      </c>
      <c r="D5072">
        <v>1</v>
      </c>
      <c r="E5072">
        <v>3</v>
      </c>
      <c r="F5072" t="s">
        <v>7</v>
      </c>
      <c r="G5072">
        <v>3775</v>
      </c>
      <c r="M5072">
        <v>3963</v>
      </c>
      <c r="P5072">
        <v>3275.8423164329997</v>
      </c>
    </row>
    <row r="5073" spans="1:16" x14ac:dyDescent="0.25">
      <c r="A5073">
        <v>1</v>
      </c>
      <c r="B5073">
        <v>9070301</v>
      </c>
      <c r="C5073">
        <v>6</v>
      </c>
      <c r="D5073">
        <v>1</v>
      </c>
      <c r="E5073">
        <v>4</v>
      </c>
      <c r="F5073" t="s">
        <v>7</v>
      </c>
      <c r="G5073">
        <v>366</v>
      </c>
      <c r="M5073">
        <v>183</v>
      </c>
      <c r="P5073">
        <v>183</v>
      </c>
    </row>
    <row r="5074" spans="1:16" x14ac:dyDescent="0.25">
      <c r="A5074">
        <v>1</v>
      </c>
      <c r="B5074">
        <v>9070301</v>
      </c>
      <c r="C5074">
        <v>6</v>
      </c>
      <c r="D5074">
        <v>2</v>
      </c>
      <c r="E5074">
        <v>1</v>
      </c>
      <c r="F5074" t="s">
        <v>7</v>
      </c>
      <c r="G5074">
        <v>0</v>
      </c>
      <c r="M5074">
        <v>0</v>
      </c>
      <c r="P5074">
        <v>0</v>
      </c>
    </row>
    <row r="5075" spans="1:16" x14ac:dyDescent="0.25">
      <c r="A5075">
        <v>1</v>
      </c>
      <c r="B5075">
        <v>9070301</v>
      </c>
      <c r="C5075">
        <v>6</v>
      </c>
      <c r="D5075">
        <v>2</v>
      </c>
      <c r="E5075">
        <v>2</v>
      </c>
      <c r="F5075" t="s">
        <v>7</v>
      </c>
      <c r="G5075">
        <v>0</v>
      </c>
      <c r="M5075">
        <v>0</v>
      </c>
      <c r="P5075">
        <v>0</v>
      </c>
    </row>
    <row r="5076" spans="1:16" x14ac:dyDescent="0.25">
      <c r="A5076">
        <v>1</v>
      </c>
      <c r="B5076">
        <v>9070301</v>
      </c>
      <c r="C5076">
        <v>6</v>
      </c>
      <c r="D5076">
        <v>2</v>
      </c>
      <c r="E5076">
        <v>3</v>
      </c>
      <c r="F5076" t="s">
        <v>7</v>
      </c>
      <c r="G5076">
        <v>0</v>
      </c>
      <c r="M5076">
        <v>0</v>
      </c>
      <c r="P5076">
        <v>0</v>
      </c>
    </row>
    <row r="5077" spans="1:16" x14ac:dyDescent="0.25">
      <c r="A5077">
        <v>1</v>
      </c>
      <c r="B5077">
        <v>9070301</v>
      </c>
      <c r="C5077">
        <v>6</v>
      </c>
      <c r="D5077">
        <v>2</v>
      </c>
      <c r="E5077">
        <v>4</v>
      </c>
      <c r="F5077" t="s">
        <v>7</v>
      </c>
      <c r="G5077">
        <v>0</v>
      </c>
      <c r="M5077">
        <v>0</v>
      </c>
      <c r="P5077">
        <v>0</v>
      </c>
    </row>
    <row r="5078" spans="1:16" x14ac:dyDescent="0.25">
      <c r="A5078">
        <v>1</v>
      </c>
      <c r="B5078">
        <v>9070301</v>
      </c>
      <c r="C5078">
        <v>6</v>
      </c>
      <c r="D5078">
        <v>3</v>
      </c>
      <c r="E5078">
        <v>1</v>
      </c>
      <c r="F5078" t="s">
        <v>7</v>
      </c>
      <c r="G5078">
        <v>0</v>
      </c>
      <c r="M5078">
        <v>0</v>
      </c>
      <c r="P5078">
        <v>0</v>
      </c>
    </row>
    <row r="5079" spans="1:16" x14ac:dyDescent="0.25">
      <c r="A5079">
        <v>1</v>
      </c>
      <c r="B5079">
        <v>9070301</v>
      </c>
      <c r="C5079">
        <v>6</v>
      </c>
      <c r="D5079">
        <v>3</v>
      </c>
      <c r="E5079">
        <v>2</v>
      </c>
      <c r="F5079" t="s">
        <v>7</v>
      </c>
      <c r="G5079">
        <v>0</v>
      </c>
      <c r="M5079">
        <v>0</v>
      </c>
      <c r="P5079">
        <v>0</v>
      </c>
    </row>
    <row r="5080" spans="1:16" x14ac:dyDescent="0.25">
      <c r="A5080">
        <v>1</v>
      </c>
      <c r="B5080">
        <v>9070301</v>
      </c>
      <c r="C5080">
        <v>6</v>
      </c>
      <c r="D5080">
        <v>3</v>
      </c>
      <c r="E5080">
        <v>3</v>
      </c>
      <c r="F5080" t="s">
        <v>7</v>
      </c>
      <c r="G5080">
        <v>0</v>
      </c>
      <c r="M5080">
        <v>0</v>
      </c>
      <c r="P5080">
        <v>0</v>
      </c>
    </row>
    <row r="5081" spans="1:16" x14ac:dyDescent="0.25">
      <c r="A5081">
        <v>1</v>
      </c>
      <c r="B5081">
        <v>9070301</v>
      </c>
      <c r="C5081">
        <v>6</v>
      </c>
      <c r="D5081">
        <v>3</v>
      </c>
      <c r="E5081">
        <v>4</v>
      </c>
      <c r="F5081" t="s">
        <v>7</v>
      </c>
      <c r="G5081">
        <v>0</v>
      </c>
      <c r="M5081">
        <v>0</v>
      </c>
      <c r="P5081">
        <v>0</v>
      </c>
    </row>
    <row r="5082" spans="1:16" x14ac:dyDescent="0.25">
      <c r="A5082">
        <v>1</v>
      </c>
      <c r="B5082">
        <v>9070301</v>
      </c>
      <c r="C5082">
        <v>6</v>
      </c>
      <c r="D5082">
        <v>4</v>
      </c>
      <c r="E5082">
        <v>1</v>
      </c>
      <c r="F5082" t="s">
        <v>7</v>
      </c>
      <c r="G5082">
        <v>6</v>
      </c>
      <c r="M5082">
        <v>11</v>
      </c>
      <c r="P5082">
        <v>12.692307694</v>
      </c>
    </row>
    <row r="5083" spans="1:16" x14ac:dyDescent="0.25">
      <c r="A5083">
        <v>1</v>
      </c>
      <c r="B5083">
        <v>9070301</v>
      </c>
      <c r="C5083">
        <v>6</v>
      </c>
      <c r="D5083">
        <v>4</v>
      </c>
      <c r="E5083">
        <v>2</v>
      </c>
      <c r="F5083" t="s">
        <v>7</v>
      </c>
      <c r="G5083">
        <v>1838</v>
      </c>
      <c r="M5083">
        <v>1746</v>
      </c>
      <c r="P5083">
        <v>1746</v>
      </c>
    </row>
    <row r="5084" spans="1:16" x14ac:dyDescent="0.25">
      <c r="A5084">
        <v>1</v>
      </c>
      <c r="B5084">
        <v>9070301</v>
      </c>
      <c r="C5084">
        <v>6</v>
      </c>
      <c r="D5084">
        <v>4</v>
      </c>
      <c r="E5084">
        <v>3</v>
      </c>
      <c r="F5084" t="s">
        <v>7</v>
      </c>
      <c r="G5084">
        <v>51</v>
      </c>
      <c r="M5084">
        <v>54</v>
      </c>
      <c r="P5084">
        <v>44.636761313999997</v>
      </c>
    </row>
    <row r="5085" spans="1:16" x14ac:dyDescent="0.25">
      <c r="A5085">
        <v>1</v>
      </c>
      <c r="B5085">
        <v>9070301</v>
      </c>
      <c r="C5085">
        <v>6</v>
      </c>
      <c r="D5085">
        <v>4</v>
      </c>
      <c r="E5085">
        <v>4</v>
      </c>
      <c r="F5085" t="s">
        <v>7</v>
      </c>
      <c r="G5085">
        <v>9</v>
      </c>
      <c r="M5085">
        <v>5</v>
      </c>
      <c r="P5085">
        <v>5</v>
      </c>
    </row>
    <row r="5086" spans="1:16" x14ac:dyDescent="0.25">
      <c r="A5086">
        <v>1</v>
      </c>
      <c r="B5086">
        <v>9070301</v>
      </c>
      <c r="C5086">
        <v>6</v>
      </c>
      <c r="D5086">
        <v>5</v>
      </c>
      <c r="E5086">
        <v>1</v>
      </c>
      <c r="F5086" t="s">
        <v>7</v>
      </c>
      <c r="G5086">
        <v>0</v>
      </c>
      <c r="M5086">
        <v>0</v>
      </c>
      <c r="P5086">
        <v>0</v>
      </c>
    </row>
    <row r="5087" spans="1:16" x14ac:dyDescent="0.25">
      <c r="A5087">
        <v>1</v>
      </c>
      <c r="B5087">
        <v>9070301</v>
      </c>
      <c r="C5087">
        <v>6</v>
      </c>
      <c r="D5087">
        <v>5</v>
      </c>
      <c r="E5087">
        <v>2</v>
      </c>
      <c r="F5087" t="s">
        <v>7</v>
      </c>
      <c r="G5087">
        <v>0</v>
      </c>
      <c r="M5087">
        <v>0</v>
      </c>
      <c r="P5087">
        <v>0</v>
      </c>
    </row>
    <row r="5088" spans="1:16" x14ac:dyDescent="0.25">
      <c r="A5088">
        <v>1</v>
      </c>
      <c r="B5088">
        <v>9070301</v>
      </c>
      <c r="C5088">
        <v>6</v>
      </c>
      <c r="D5088">
        <v>5</v>
      </c>
      <c r="E5088">
        <v>3</v>
      </c>
      <c r="F5088" t="s">
        <v>7</v>
      </c>
      <c r="G5088">
        <v>0</v>
      </c>
      <c r="M5088">
        <v>0</v>
      </c>
      <c r="P5088">
        <v>0</v>
      </c>
    </row>
    <row r="5089" spans="1:16" x14ac:dyDescent="0.25">
      <c r="A5089">
        <v>1</v>
      </c>
      <c r="B5089">
        <v>9070301</v>
      </c>
      <c r="C5089">
        <v>6</v>
      </c>
      <c r="D5089">
        <v>5</v>
      </c>
      <c r="E5089">
        <v>4</v>
      </c>
      <c r="F5089" t="s">
        <v>7</v>
      </c>
      <c r="G5089">
        <v>0</v>
      </c>
      <c r="M5089">
        <v>0</v>
      </c>
      <c r="P5089">
        <v>0</v>
      </c>
    </row>
    <row r="5090" spans="1:16" x14ac:dyDescent="0.25">
      <c r="A5090">
        <v>1</v>
      </c>
      <c r="B5090">
        <v>9070301</v>
      </c>
      <c r="C5090">
        <v>6</v>
      </c>
      <c r="D5090">
        <v>6</v>
      </c>
      <c r="E5090">
        <v>1</v>
      </c>
      <c r="F5090" t="s">
        <v>7</v>
      </c>
      <c r="G5090">
        <v>90</v>
      </c>
      <c r="M5090">
        <v>163</v>
      </c>
      <c r="P5090">
        <v>188.07692310199999</v>
      </c>
    </row>
    <row r="5091" spans="1:16" x14ac:dyDescent="0.25">
      <c r="A5091">
        <v>1</v>
      </c>
      <c r="B5091">
        <v>9070301</v>
      </c>
      <c r="C5091">
        <v>6</v>
      </c>
      <c r="D5091">
        <v>6</v>
      </c>
      <c r="E5091">
        <v>2</v>
      </c>
      <c r="F5091" t="s">
        <v>7</v>
      </c>
      <c r="G5091">
        <v>292</v>
      </c>
      <c r="M5091">
        <v>277</v>
      </c>
      <c r="P5091">
        <v>277</v>
      </c>
    </row>
    <row r="5092" spans="1:16" x14ac:dyDescent="0.25">
      <c r="A5092">
        <v>1</v>
      </c>
      <c r="B5092">
        <v>9070301</v>
      </c>
      <c r="C5092">
        <v>6</v>
      </c>
      <c r="D5092">
        <v>6</v>
      </c>
      <c r="E5092">
        <v>3</v>
      </c>
      <c r="F5092" t="s">
        <v>7</v>
      </c>
      <c r="G5092">
        <v>59</v>
      </c>
      <c r="M5092">
        <v>62</v>
      </c>
      <c r="P5092">
        <v>51.249614842</v>
      </c>
    </row>
    <row r="5093" spans="1:16" x14ac:dyDescent="0.25">
      <c r="A5093">
        <v>1</v>
      </c>
      <c r="B5093">
        <v>9070301</v>
      </c>
      <c r="C5093">
        <v>6</v>
      </c>
      <c r="D5093">
        <v>6</v>
      </c>
      <c r="E5093">
        <v>4</v>
      </c>
      <c r="F5093" t="s">
        <v>7</v>
      </c>
      <c r="G5093">
        <v>9</v>
      </c>
      <c r="M5093">
        <v>5</v>
      </c>
      <c r="P5093">
        <v>5</v>
      </c>
    </row>
    <row r="5094" spans="1:16" x14ac:dyDescent="0.25">
      <c r="A5094">
        <v>1</v>
      </c>
      <c r="B5094">
        <v>9070301</v>
      </c>
      <c r="C5094">
        <v>6</v>
      </c>
      <c r="D5094">
        <v>7</v>
      </c>
      <c r="E5094">
        <v>1</v>
      </c>
      <c r="F5094" t="s">
        <v>7</v>
      </c>
      <c r="G5094">
        <v>0</v>
      </c>
      <c r="M5094">
        <v>0</v>
      </c>
      <c r="P5094">
        <v>0</v>
      </c>
    </row>
    <row r="5095" spans="1:16" x14ac:dyDescent="0.25">
      <c r="A5095">
        <v>1</v>
      </c>
      <c r="B5095">
        <v>9070301</v>
      </c>
      <c r="C5095">
        <v>6</v>
      </c>
      <c r="D5095">
        <v>7</v>
      </c>
      <c r="E5095">
        <v>2</v>
      </c>
      <c r="F5095" t="s">
        <v>7</v>
      </c>
      <c r="G5095">
        <v>71</v>
      </c>
      <c r="M5095">
        <v>67</v>
      </c>
      <c r="P5095">
        <v>67</v>
      </c>
    </row>
    <row r="5096" spans="1:16" x14ac:dyDescent="0.25">
      <c r="A5096">
        <v>1</v>
      </c>
      <c r="B5096">
        <v>9070301</v>
      </c>
      <c r="C5096">
        <v>6</v>
      </c>
      <c r="D5096">
        <v>7</v>
      </c>
      <c r="E5096">
        <v>3</v>
      </c>
      <c r="F5096" t="s">
        <v>7</v>
      </c>
      <c r="G5096">
        <v>0</v>
      </c>
      <c r="M5096">
        <v>0</v>
      </c>
      <c r="P5096">
        <v>0</v>
      </c>
    </row>
    <row r="5097" spans="1:16" x14ac:dyDescent="0.25">
      <c r="A5097">
        <v>1</v>
      </c>
      <c r="B5097">
        <v>9070301</v>
      </c>
      <c r="C5097">
        <v>6</v>
      </c>
      <c r="D5097">
        <v>7</v>
      </c>
      <c r="E5097">
        <v>4</v>
      </c>
      <c r="F5097" t="s">
        <v>7</v>
      </c>
      <c r="G5097">
        <v>3</v>
      </c>
      <c r="M5097">
        <v>2</v>
      </c>
      <c r="P5097">
        <v>2</v>
      </c>
    </row>
    <row r="5098" spans="1:16" x14ac:dyDescent="0.25">
      <c r="A5098">
        <v>1</v>
      </c>
      <c r="B5098">
        <v>9070302</v>
      </c>
      <c r="C5098">
        <v>6</v>
      </c>
      <c r="D5098">
        <v>1</v>
      </c>
      <c r="E5098">
        <v>1</v>
      </c>
      <c r="F5098" t="s">
        <v>7</v>
      </c>
      <c r="G5098">
        <v>168</v>
      </c>
      <c r="M5098">
        <v>1317</v>
      </c>
      <c r="P5098">
        <v>1519.6153848179999</v>
      </c>
    </row>
    <row r="5099" spans="1:16" x14ac:dyDescent="0.25">
      <c r="A5099">
        <v>1</v>
      </c>
      <c r="B5099">
        <v>9070302</v>
      </c>
      <c r="C5099">
        <v>6</v>
      </c>
      <c r="D5099">
        <v>1</v>
      </c>
      <c r="E5099">
        <v>2</v>
      </c>
      <c r="F5099" t="s">
        <v>7</v>
      </c>
      <c r="G5099">
        <v>7212</v>
      </c>
      <c r="M5099">
        <v>6851</v>
      </c>
      <c r="P5099">
        <v>6851</v>
      </c>
    </row>
    <row r="5100" spans="1:16" x14ac:dyDescent="0.25">
      <c r="A5100">
        <v>1</v>
      </c>
      <c r="B5100">
        <v>9070302</v>
      </c>
      <c r="C5100">
        <v>6</v>
      </c>
      <c r="D5100">
        <v>1</v>
      </c>
      <c r="E5100">
        <v>3</v>
      </c>
      <c r="F5100" t="s">
        <v>7</v>
      </c>
      <c r="G5100">
        <v>1179</v>
      </c>
      <c r="M5100">
        <v>1870</v>
      </c>
      <c r="P5100">
        <v>1545.75451217</v>
      </c>
    </row>
    <row r="5101" spans="1:16" x14ac:dyDescent="0.25">
      <c r="A5101">
        <v>1</v>
      </c>
      <c r="B5101">
        <v>9070302</v>
      </c>
      <c r="C5101">
        <v>6</v>
      </c>
      <c r="D5101">
        <v>1</v>
      </c>
      <c r="E5101">
        <v>4</v>
      </c>
      <c r="F5101" t="s">
        <v>7</v>
      </c>
      <c r="G5101">
        <v>139</v>
      </c>
      <c r="M5101">
        <v>70</v>
      </c>
      <c r="P5101">
        <v>70</v>
      </c>
    </row>
    <row r="5102" spans="1:16" x14ac:dyDescent="0.25">
      <c r="A5102">
        <v>1</v>
      </c>
      <c r="B5102">
        <v>9070302</v>
      </c>
      <c r="C5102">
        <v>6</v>
      </c>
      <c r="D5102">
        <v>2</v>
      </c>
      <c r="E5102">
        <v>1</v>
      </c>
      <c r="F5102" t="s">
        <v>7</v>
      </c>
      <c r="G5102">
        <v>0</v>
      </c>
      <c r="M5102">
        <v>0</v>
      </c>
      <c r="P5102">
        <v>0</v>
      </c>
    </row>
    <row r="5103" spans="1:16" x14ac:dyDescent="0.25">
      <c r="A5103">
        <v>1</v>
      </c>
      <c r="B5103">
        <v>9070302</v>
      </c>
      <c r="C5103">
        <v>6</v>
      </c>
      <c r="D5103">
        <v>2</v>
      </c>
      <c r="E5103">
        <v>2</v>
      </c>
      <c r="F5103" t="s">
        <v>7</v>
      </c>
      <c r="G5103">
        <v>0</v>
      </c>
      <c r="M5103">
        <v>0</v>
      </c>
      <c r="P5103">
        <v>0</v>
      </c>
    </row>
    <row r="5104" spans="1:16" x14ac:dyDescent="0.25">
      <c r="A5104">
        <v>1</v>
      </c>
      <c r="B5104">
        <v>9070302</v>
      </c>
      <c r="C5104">
        <v>6</v>
      </c>
      <c r="D5104">
        <v>2</v>
      </c>
      <c r="E5104">
        <v>3</v>
      </c>
      <c r="F5104" t="s">
        <v>7</v>
      </c>
      <c r="G5104">
        <v>0</v>
      </c>
      <c r="M5104">
        <v>0</v>
      </c>
      <c r="P5104">
        <v>0</v>
      </c>
    </row>
    <row r="5105" spans="1:16" x14ac:dyDescent="0.25">
      <c r="A5105">
        <v>1</v>
      </c>
      <c r="B5105">
        <v>9070302</v>
      </c>
      <c r="C5105">
        <v>6</v>
      </c>
      <c r="D5105">
        <v>2</v>
      </c>
      <c r="E5105">
        <v>4</v>
      </c>
      <c r="F5105" t="s">
        <v>7</v>
      </c>
      <c r="G5105">
        <v>0</v>
      </c>
      <c r="M5105">
        <v>0</v>
      </c>
      <c r="P5105">
        <v>0</v>
      </c>
    </row>
    <row r="5106" spans="1:16" x14ac:dyDescent="0.25">
      <c r="A5106">
        <v>1</v>
      </c>
      <c r="B5106">
        <v>9070302</v>
      </c>
      <c r="C5106">
        <v>6</v>
      </c>
      <c r="D5106">
        <v>3</v>
      </c>
      <c r="E5106">
        <v>1</v>
      </c>
      <c r="F5106" t="s">
        <v>7</v>
      </c>
      <c r="G5106">
        <v>33</v>
      </c>
      <c r="M5106">
        <v>259</v>
      </c>
      <c r="P5106">
        <v>298.84615388600002</v>
      </c>
    </row>
    <row r="5107" spans="1:16" x14ac:dyDescent="0.25">
      <c r="A5107">
        <v>1</v>
      </c>
      <c r="B5107">
        <v>9070302</v>
      </c>
      <c r="C5107">
        <v>6</v>
      </c>
      <c r="D5107">
        <v>3</v>
      </c>
      <c r="E5107">
        <v>2</v>
      </c>
      <c r="F5107" t="s">
        <v>7</v>
      </c>
      <c r="G5107">
        <v>6686</v>
      </c>
      <c r="M5107">
        <v>6352</v>
      </c>
      <c r="P5107">
        <v>6352</v>
      </c>
    </row>
    <row r="5108" spans="1:16" x14ac:dyDescent="0.25">
      <c r="A5108">
        <v>1</v>
      </c>
      <c r="B5108">
        <v>9070302</v>
      </c>
      <c r="C5108">
        <v>6</v>
      </c>
      <c r="D5108">
        <v>3</v>
      </c>
      <c r="E5108">
        <v>3</v>
      </c>
      <c r="F5108" t="s">
        <v>7</v>
      </c>
      <c r="G5108">
        <v>69</v>
      </c>
      <c r="M5108">
        <v>109</v>
      </c>
      <c r="P5108">
        <v>90.10012931899999</v>
      </c>
    </row>
    <row r="5109" spans="1:16" x14ac:dyDescent="0.25">
      <c r="A5109">
        <v>1</v>
      </c>
      <c r="B5109">
        <v>9070302</v>
      </c>
      <c r="C5109">
        <v>6</v>
      </c>
      <c r="D5109">
        <v>3</v>
      </c>
      <c r="E5109">
        <v>4</v>
      </c>
      <c r="F5109" t="s">
        <v>7</v>
      </c>
      <c r="G5109">
        <v>255</v>
      </c>
      <c r="M5109">
        <v>128</v>
      </c>
      <c r="P5109">
        <v>128</v>
      </c>
    </row>
    <row r="5110" spans="1:16" x14ac:dyDescent="0.25">
      <c r="A5110">
        <v>1</v>
      </c>
      <c r="B5110">
        <v>9070302</v>
      </c>
      <c r="C5110">
        <v>6</v>
      </c>
      <c r="D5110">
        <v>4</v>
      </c>
      <c r="E5110">
        <v>1</v>
      </c>
      <c r="F5110" t="s">
        <v>7</v>
      </c>
      <c r="G5110">
        <v>83</v>
      </c>
      <c r="M5110">
        <v>651</v>
      </c>
      <c r="P5110">
        <v>751.15384625399997</v>
      </c>
    </row>
    <row r="5111" spans="1:16" x14ac:dyDescent="0.25">
      <c r="A5111">
        <v>1</v>
      </c>
      <c r="B5111">
        <v>9070302</v>
      </c>
      <c r="C5111">
        <v>6</v>
      </c>
      <c r="D5111">
        <v>4</v>
      </c>
      <c r="E5111">
        <v>2</v>
      </c>
      <c r="F5111" t="s">
        <v>7</v>
      </c>
      <c r="G5111">
        <v>6249</v>
      </c>
      <c r="M5111">
        <v>5937</v>
      </c>
      <c r="P5111">
        <v>5937</v>
      </c>
    </row>
    <row r="5112" spans="1:16" x14ac:dyDescent="0.25">
      <c r="A5112">
        <v>1</v>
      </c>
      <c r="B5112">
        <v>9070302</v>
      </c>
      <c r="C5112">
        <v>6</v>
      </c>
      <c r="D5112">
        <v>4</v>
      </c>
      <c r="E5112">
        <v>3</v>
      </c>
      <c r="F5112" t="s">
        <v>7</v>
      </c>
      <c r="G5112">
        <v>179</v>
      </c>
      <c r="M5112">
        <v>284</v>
      </c>
      <c r="P5112">
        <v>234.75630024399999</v>
      </c>
    </row>
    <row r="5113" spans="1:16" x14ac:dyDescent="0.25">
      <c r="A5113">
        <v>1</v>
      </c>
      <c r="B5113">
        <v>9070302</v>
      </c>
      <c r="C5113">
        <v>6</v>
      </c>
      <c r="D5113">
        <v>4</v>
      </c>
      <c r="E5113">
        <v>4</v>
      </c>
      <c r="F5113" t="s">
        <v>7</v>
      </c>
      <c r="G5113">
        <v>108</v>
      </c>
      <c r="M5113">
        <v>54</v>
      </c>
      <c r="P5113">
        <v>54</v>
      </c>
    </row>
    <row r="5114" spans="1:16" x14ac:dyDescent="0.25">
      <c r="A5114">
        <v>1</v>
      </c>
      <c r="B5114">
        <v>9070302</v>
      </c>
      <c r="C5114">
        <v>6</v>
      </c>
      <c r="D5114">
        <v>5</v>
      </c>
      <c r="E5114">
        <v>1</v>
      </c>
      <c r="F5114" t="s">
        <v>7</v>
      </c>
      <c r="G5114">
        <v>14</v>
      </c>
      <c r="M5114">
        <v>110</v>
      </c>
      <c r="P5114">
        <v>126.92307694</v>
      </c>
    </row>
    <row r="5115" spans="1:16" x14ac:dyDescent="0.25">
      <c r="A5115">
        <v>1</v>
      </c>
      <c r="B5115">
        <v>9070302</v>
      </c>
      <c r="C5115">
        <v>6</v>
      </c>
      <c r="D5115">
        <v>5</v>
      </c>
      <c r="E5115">
        <v>2</v>
      </c>
      <c r="F5115" t="s">
        <v>7</v>
      </c>
      <c r="G5115">
        <v>10565</v>
      </c>
      <c r="M5115">
        <v>10037</v>
      </c>
      <c r="P5115">
        <v>10037</v>
      </c>
    </row>
    <row r="5116" spans="1:16" x14ac:dyDescent="0.25">
      <c r="A5116">
        <v>1</v>
      </c>
      <c r="B5116">
        <v>9070302</v>
      </c>
      <c r="C5116">
        <v>6</v>
      </c>
      <c r="D5116">
        <v>5</v>
      </c>
      <c r="E5116">
        <v>3</v>
      </c>
      <c r="F5116" t="s">
        <v>7</v>
      </c>
      <c r="G5116">
        <v>15</v>
      </c>
      <c r="M5116">
        <v>24</v>
      </c>
      <c r="P5116">
        <v>19.838560584</v>
      </c>
    </row>
    <row r="5117" spans="1:16" x14ac:dyDescent="0.25">
      <c r="A5117">
        <v>1</v>
      </c>
      <c r="B5117">
        <v>9070302</v>
      </c>
      <c r="C5117">
        <v>6</v>
      </c>
      <c r="D5117">
        <v>5</v>
      </c>
      <c r="E5117">
        <v>4</v>
      </c>
      <c r="F5117" t="s">
        <v>7</v>
      </c>
      <c r="G5117">
        <v>543</v>
      </c>
      <c r="M5117">
        <v>272</v>
      </c>
      <c r="P5117">
        <v>272</v>
      </c>
    </row>
    <row r="5118" spans="1:16" x14ac:dyDescent="0.25">
      <c r="A5118">
        <v>1</v>
      </c>
      <c r="B5118">
        <v>9070302</v>
      </c>
      <c r="C5118">
        <v>6</v>
      </c>
      <c r="D5118">
        <v>6</v>
      </c>
      <c r="E5118">
        <v>1</v>
      </c>
      <c r="F5118" t="s">
        <v>7</v>
      </c>
      <c r="G5118">
        <v>34</v>
      </c>
      <c r="M5118">
        <v>267</v>
      </c>
      <c r="P5118">
        <v>308.07692311800002</v>
      </c>
    </row>
    <row r="5119" spans="1:16" x14ac:dyDescent="0.25">
      <c r="A5119">
        <v>1</v>
      </c>
      <c r="B5119">
        <v>9070302</v>
      </c>
      <c r="C5119">
        <v>6</v>
      </c>
      <c r="D5119">
        <v>6</v>
      </c>
      <c r="E5119">
        <v>2</v>
      </c>
      <c r="F5119" t="s">
        <v>7</v>
      </c>
      <c r="G5119">
        <v>13450</v>
      </c>
      <c r="M5119">
        <v>12778</v>
      </c>
      <c r="P5119">
        <v>12778</v>
      </c>
    </row>
    <row r="5120" spans="1:16" x14ac:dyDescent="0.25">
      <c r="A5120">
        <v>1</v>
      </c>
      <c r="B5120">
        <v>9070302</v>
      </c>
      <c r="C5120">
        <v>6</v>
      </c>
      <c r="D5120">
        <v>6</v>
      </c>
      <c r="E5120">
        <v>3</v>
      </c>
      <c r="F5120" t="s">
        <v>7</v>
      </c>
      <c r="G5120">
        <v>24</v>
      </c>
      <c r="M5120">
        <v>38</v>
      </c>
      <c r="P5120">
        <v>31.411054257999997</v>
      </c>
    </row>
    <row r="5121" spans="1:16" x14ac:dyDescent="0.25">
      <c r="A5121">
        <v>1</v>
      </c>
      <c r="B5121">
        <v>9070302</v>
      </c>
      <c r="C5121">
        <v>6</v>
      </c>
      <c r="D5121">
        <v>6</v>
      </c>
      <c r="E5121">
        <v>4</v>
      </c>
      <c r="F5121" t="s">
        <v>7</v>
      </c>
      <c r="G5121">
        <v>607</v>
      </c>
      <c r="M5121">
        <v>304</v>
      </c>
      <c r="P5121">
        <v>304</v>
      </c>
    </row>
    <row r="5122" spans="1:16" x14ac:dyDescent="0.25">
      <c r="A5122">
        <v>1</v>
      </c>
      <c r="B5122">
        <v>9070302</v>
      </c>
      <c r="C5122">
        <v>6</v>
      </c>
      <c r="D5122">
        <v>7</v>
      </c>
      <c r="E5122">
        <v>1</v>
      </c>
      <c r="F5122" t="s">
        <v>7</v>
      </c>
      <c r="G5122">
        <v>0</v>
      </c>
      <c r="M5122">
        <v>0</v>
      </c>
      <c r="P5122">
        <v>0</v>
      </c>
    </row>
    <row r="5123" spans="1:16" x14ac:dyDescent="0.25">
      <c r="A5123">
        <v>1</v>
      </c>
      <c r="B5123">
        <v>9070302</v>
      </c>
      <c r="C5123">
        <v>6</v>
      </c>
      <c r="D5123">
        <v>7</v>
      </c>
      <c r="E5123">
        <v>2</v>
      </c>
      <c r="F5123" t="s">
        <v>7</v>
      </c>
      <c r="G5123">
        <v>1269</v>
      </c>
      <c r="M5123">
        <v>1206</v>
      </c>
      <c r="P5123">
        <v>1206</v>
      </c>
    </row>
    <row r="5124" spans="1:16" x14ac:dyDescent="0.25">
      <c r="A5124">
        <v>1</v>
      </c>
      <c r="B5124">
        <v>9070302</v>
      </c>
      <c r="C5124">
        <v>6</v>
      </c>
      <c r="D5124">
        <v>7</v>
      </c>
      <c r="E5124">
        <v>3</v>
      </c>
      <c r="F5124" t="s">
        <v>7</v>
      </c>
      <c r="G5124">
        <v>0</v>
      </c>
      <c r="M5124">
        <v>0</v>
      </c>
      <c r="P5124">
        <v>0</v>
      </c>
    </row>
    <row r="5125" spans="1:16" x14ac:dyDescent="0.25">
      <c r="A5125">
        <v>1</v>
      </c>
      <c r="B5125">
        <v>9070302</v>
      </c>
      <c r="C5125">
        <v>6</v>
      </c>
      <c r="D5125">
        <v>7</v>
      </c>
      <c r="E5125">
        <v>4</v>
      </c>
      <c r="F5125" t="s">
        <v>7</v>
      </c>
      <c r="G5125">
        <v>67</v>
      </c>
      <c r="M5125">
        <v>34</v>
      </c>
      <c r="P5125">
        <v>34</v>
      </c>
    </row>
    <row r="5126" spans="1:16" x14ac:dyDescent="0.25">
      <c r="A5126">
        <v>1</v>
      </c>
      <c r="B5126">
        <v>9070303</v>
      </c>
      <c r="C5126">
        <v>6</v>
      </c>
      <c r="D5126">
        <v>1</v>
      </c>
      <c r="E5126">
        <v>1</v>
      </c>
      <c r="F5126" t="s">
        <v>7</v>
      </c>
      <c r="G5126">
        <v>0</v>
      </c>
      <c r="M5126">
        <v>0</v>
      </c>
      <c r="P5126">
        <v>0</v>
      </c>
    </row>
    <row r="5127" spans="1:16" x14ac:dyDescent="0.25">
      <c r="A5127">
        <v>1</v>
      </c>
      <c r="B5127">
        <v>9070303</v>
      </c>
      <c r="C5127">
        <v>6</v>
      </c>
      <c r="D5127">
        <v>1</v>
      </c>
      <c r="E5127">
        <v>2</v>
      </c>
      <c r="F5127" t="s">
        <v>7</v>
      </c>
      <c r="G5127">
        <v>0</v>
      </c>
      <c r="M5127">
        <v>0</v>
      </c>
      <c r="P5127">
        <v>0</v>
      </c>
    </row>
    <row r="5128" spans="1:16" x14ac:dyDescent="0.25">
      <c r="A5128">
        <v>1</v>
      </c>
      <c r="B5128">
        <v>9070303</v>
      </c>
      <c r="C5128">
        <v>6</v>
      </c>
      <c r="D5128">
        <v>1</v>
      </c>
      <c r="E5128">
        <v>3</v>
      </c>
      <c r="F5128" t="s">
        <v>7</v>
      </c>
      <c r="G5128">
        <v>0</v>
      </c>
      <c r="M5128">
        <v>0</v>
      </c>
      <c r="P5128">
        <v>0</v>
      </c>
    </row>
    <row r="5129" spans="1:16" x14ac:dyDescent="0.25">
      <c r="A5129">
        <v>1</v>
      </c>
      <c r="B5129">
        <v>9070303</v>
      </c>
      <c r="C5129">
        <v>6</v>
      </c>
      <c r="D5129">
        <v>1</v>
      </c>
      <c r="E5129">
        <v>4</v>
      </c>
      <c r="F5129" t="s">
        <v>7</v>
      </c>
      <c r="G5129">
        <v>0</v>
      </c>
      <c r="M5129">
        <v>0</v>
      </c>
      <c r="P5129">
        <v>0</v>
      </c>
    </row>
    <row r="5130" spans="1:16" x14ac:dyDescent="0.25">
      <c r="A5130">
        <v>1</v>
      </c>
      <c r="B5130">
        <v>9070303</v>
      </c>
      <c r="C5130">
        <v>6</v>
      </c>
      <c r="D5130">
        <v>2</v>
      </c>
      <c r="E5130">
        <v>1</v>
      </c>
      <c r="F5130" t="s">
        <v>7</v>
      </c>
      <c r="G5130">
        <v>21</v>
      </c>
      <c r="M5130">
        <v>224</v>
      </c>
      <c r="P5130">
        <v>258.461538496</v>
      </c>
    </row>
    <row r="5131" spans="1:16" x14ac:dyDescent="0.25">
      <c r="A5131">
        <v>1</v>
      </c>
      <c r="B5131">
        <v>9070303</v>
      </c>
      <c r="C5131">
        <v>6</v>
      </c>
      <c r="D5131">
        <v>2</v>
      </c>
      <c r="E5131">
        <v>2</v>
      </c>
      <c r="F5131" t="s">
        <v>7</v>
      </c>
      <c r="G5131">
        <v>3923</v>
      </c>
      <c r="M5131">
        <v>3727</v>
      </c>
      <c r="P5131">
        <v>3727</v>
      </c>
    </row>
    <row r="5132" spans="1:16" x14ac:dyDescent="0.25">
      <c r="A5132">
        <v>1</v>
      </c>
      <c r="B5132">
        <v>9070303</v>
      </c>
      <c r="C5132">
        <v>6</v>
      </c>
      <c r="D5132">
        <v>2</v>
      </c>
      <c r="E5132">
        <v>3</v>
      </c>
      <c r="F5132" t="s">
        <v>7</v>
      </c>
      <c r="G5132">
        <v>341</v>
      </c>
      <c r="M5132">
        <v>1055</v>
      </c>
      <c r="P5132">
        <v>872.07005900499996</v>
      </c>
    </row>
    <row r="5133" spans="1:16" x14ac:dyDescent="0.25">
      <c r="A5133">
        <v>1</v>
      </c>
      <c r="B5133">
        <v>9070303</v>
      </c>
      <c r="C5133">
        <v>6</v>
      </c>
      <c r="D5133">
        <v>2</v>
      </c>
      <c r="E5133">
        <v>4</v>
      </c>
      <c r="F5133" t="s">
        <v>7</v>
      </c>
      <c r="G5133">
        <v>105</v>
      </c>
      <c r="M5133">
        <v>53</v>
      </c>
      <c r="P5133">
        <v>53</v>
      </c>
    </row>
    <row r="5134" spans="1:16" x14ac:dyDescent="0.25">
      <c r="A5134">
        <v>1</v>
      </c>
      <c r="B5134">
        <v>9070303</v>
      </c>
      <c r="C5134">
        <v>6</v>
      </c>
      <c r="D5134">
        <v>3</v>
      </c>
      <c r="E5134">
        <v>1</v>
      </c>
      <c r="F5134" t="s">
        <v>7</v>
      </c>
      <c r="G5134">
        <v>0</v>
      </c>
      <c r="M5134">
        <v>0</v>
      </c>
      <c r="P5134">
        <v>0</v>
      </c>
    </row>
    <row r="5135" spans="1:16" x14ac:dyDescent="0.25">
      <c r="A5135">
        <v>1</v>
      </c>
      <c r="B5135">
        <v>9070303</v>
      </c>
      <c r="C5135">
        <v>6</v>
      </c>
      <c r="D5135">
        <v>3</v>
      </c>
      <c r="E5135">
        <v>2</v>
      </c>
      <c r="F5135" t="s">
        <v>7</v>
      </c>
      <c r="G5135">
        <v>0</v>
      </c>
      <c r="M5135">
        <v>0</v>
      </c>
      <c r="P5135">
        <v>0</v>
      </c>
    </row>
    <row r="5136" spans="1:16" x14ac:dyDescent="0.25">
      <c r="A5136">
        <v>1</v>
      </c>
      <c r="B5136">
        <v>9070303</v>
      </c>
      <c r="C5136">
        <v>6</v>
      </c>
      <c r="D5136">
        <v>3</v>
      </c>
      <c r="E5136">
        <v>3</v>
      </c>
      <c r="F5136" t="s">
        <v>7</v>
      </c>
      <c r="G5136">
        <v>0</v>
      </c>
      <c r="M5136">
        <v>0</v>
      </c>
      <c r="P5136">
        <v>0</v>
      </c>
    </row>
    <row r="5137" spans="1:16" x14ac:dyDescent="0.25">
      <c r="A5137">
        <v>1</v>
      </c>
      <c r="B5137">
        <v>9070303</v>
      </c>
      <c r="C5137">
        <v>6</v>
      </c>
      <c r="D5137">
        <v>3</v>
      </c>
      <c r="E5137">
        <v>4</v>
      </c>
      <c r="F5137" t="s">
        <v>7</v>
      </c>
      <c r="G5137">
        <v>0</v>
      </c>
      <c r="M5137">
        <v>0</v>
      </c>
      <c r="P5137">
        <v>0</v>
      </c>
    </row>
    <row r="5138" spans="1:16" x14ac:dyDescent="0.25">
      <c r="A5138">
        <v>1</v>
      </c>
      <c r="B5138">
        <v>9070303</v>
      </c>
      <c r="C5138">
        <v>6</v>
      </c>
      <c r="D5138">
        <v>4</v>
      </c>
      <c r="E5138">
        <v>1</v>
      </c>
      <c r="F5138" t="s">
        <v>7</v>
      </c>
      <c r="G5138">
        <v>98</v>
      </c>
      <c r="M5138">
        <v>1043</v>
      </c>
      <c r="P5138">
        <v>1203.461538622</v>
      </c>
    </row>
    <row r="5139" spans="1:16" x14ac:dyDescent="0.25">
      <c r="A5139">
        <v>1</v>
      </c>
      <c r="B5139">
        <v>9070303</v>
      </c>
      <c r="C5139">
        <v>6</v>
      </c>
      <c r="D5139">
        <v>4</v>
      </c>
      <c r="E5139">
        <v>2</v>
      </c>
      <c r="F5139" t="s">
        <v>7</v>
      </c>
      <c r="G5139">
        <v>6832</v>
      </c>
      <c r="M5139">
        <v>6490</v>
      </c>
      <c r="P5139">
        <v>6490</v>
      </c>
    </row>
    <row r="5140" spans="1:16" x14ac:dyDescent="0.25">
      <c r="A5140">
        <v>1</v>
      </c>
      <c r="B5140">
        <v>9070303</v>
      </c>
      <c r="C5140">
        <v>6</v>
      </c>
      <c r="D5140">
        <v>4</v>
      </c>
      <c r="E5140">
        <v>3</v>
      </c>
      <c r="F5140" t="s">
        <v>7</v>
      </c>
      <c r="G5140">
        <v>110</v>
      </c>
      <c r="M5140">
        <v>340</v>
      </c>
      <c r="P5140">
        <v>281.04627493999999</v>
      </c>
    </row>
    <row r="5141" spans="1:16" x14ac:dyDescent="0.25">
      <c r="A5141">
        <v>1</v>
      </c>
      <c r="B5141">
        <v>9070303</v>
      </c>
      <c r="C5141">
        <v>6</v>
      </c>
      <c r="D5141">
        <v>4</v>
      </c>
      <c r="E5141">
        <v>4</v>
      </c>
      <c r="F5141" t="s">
        <v>7</v>
      </c>
      <c r="G5141">
        <v>280</v>
      </c>
      <c r="M5141">
        <v>140</v>
      </c>
      <c r="P5141">
        <v>140</v>
      </c>
    </row>
    <row r="5142" spans="1:16" x14ac:dyDescent="0.25">
      <c r="A5142">
        <v>1</v>
      </c>
      <c r="B5142">
        <v>9070303</v>
      </c>
      <c r="C5142">
        <v>6</v>
      </c>
      <c r="D5142">
        <v>5</v>
      </c>
      <c r="E5142">
        <v>1</v>
      </c>
      <c r="F5142" t="s">
        <v>7</v>
      </c>
      <c r="G5142">
        <v>3</v>
      </c>
      <c r="M5142">
        <v>32</v>
      </c>
      <c r="P5142">
        <v>36.923076928</v>
      </c>
    </row>
    <row r="5143" spans="1:16" x14ac:dyDescent="0.25">
      <c r="A5143">
        <v>1</v>
      </c>
      <c r="B5143">
        <v>9070303</v>
      </c>
      <c r="C5143">
        <v>6</v>
      </c>
      <c r="D5143">
        <v>5</v>
      </c>
      <c r="E5143">
        <v>2</v>
      </c>
      <c r="F5143" t="s">
        <v>7</v>
      </c>
      <c r="G5143">
        <v>6956</v>
      </c>
      <c r="M5143">
        <v>6608</v>
      </c>
      <c r="P5143">
        <v>6608</v>
      </c>
    </row>
    <row r="5144" spans="1:16" x14ac:dyDescent="0.25">
      <c r="A5144">
        <v>1</v>
      </c>
      <c r="B5144">
        <v>9070303</v>
      </c>
      <c r="C5144">
        <v>6</v>
      </c>
      <c r="D5144">
        <v>5</v>
      </c>
      <c r="E5144">
        <v>3</v>
      </c>
      <c r="F5144" t="s">
        <v>7</v>
      </c>
      <c r="G5144">
        <v>6</v>
      </c>
      <c r="M5144">
        <v>19</v>
      </c>
      <c r="P5144">
        <v>15.705527128999998</v>
      </c>
    </row>
    <row r="5145" spans="1:16" x14ac:dyDescent="0.25">
      <c r="A5145">
        <v>1</v>
      </c>
      <c r="B5145">
        <v>9070303</v>
      </c>
      <c r="C5145">
        <v>6</v>
      </c>
      <c r="D5145">
        <v>5</v>
      </c>
      <c r="E5145">
        <v>4</v>
      </c>
      <c r="F5145" t="s">
        <v>7</v>
      </c>
      <c r="G5145">
        <v>650</v>
      </c>
      <c r="M5145">
        <v>325</v>
      </c>
      <c r="P5145">
        <v>325</v>
      </c>
    </row>
    <row r="5146" spans="1:16" x14ac:dyDescent="0.25">
      <c r="A5146">
        <v>1</v>
      </c>
      <c r="B5146">
        <v>9070303</v>
      </c>
      <c r="C5146">
        <v>6</v>
      </c>
      <c r="D5146">
        <v>6</v>
      </c>
      <c r="E5146">
        <v>1</v>
      </c>
      <c r="F5146" t="s">
        <v>7</v>
      </c>
      <c r="G5146">
        <v>18</v>
      </c>
      <c r="M5146">
        <v>192</v>
      </c>
      <c r="P5146">
        <v>221.538461568</v>
      </c>
    </row>
    <row r="5147" spans="1:16" x14ac:dyDescent="0.25">
      <c r="A5147">
        <v>1</v>
      </c>
      <c r="B5147">
        <v>9070303</v>
      </c>
      <c r="C5147">
        <v>6</v>
      </c>
      <c r="D5147">
        <v>6</v>
      </c>
      <c r="E5147">
        <v>2</v>
      </c>
      <c r="F5147" t="s">
        <v>7</v>
      </c>
      <c r="G5147">
        <v>9630</v>
      </c>
      <c r="M5147">
        <v>9149</v>
      </c>
      <c r="P5147">
        <v>9149</v>
      </c>
    </row>
    <row r="5148" spans="1:16" x14ac:dyDescent="0.25">
      <c r="A5148">
        <v>1</v>
      </c>
      <c r="B5148">
        <v>9070303</v>
      </c>
      <c r="C5148">
        <v>6</v>
      </c>
      <c r="D5148">
        <v>6</v>
      </c>
      <c r="E5148">
        <v>3</v>
      </c>
      <c r="F5148" t="s">
        <v>7</v>
      </c>
      <c r="G5148">
        <v>33</v>
      </c>
      <c r="M5148">
        <v>102</v>
      </c>
      <c r="P5148">
        <v>84.313882481999997</v>
      </c>
    </row>
    <row r="5149" spans="1:16" x14ac:dyDescent="0.25">
      <c r="A5149">
        <v>1</v>
      </c>
      <c r="B5149">
        <v>9070303</v>
      </c>
      <c r="C5149">
        <v>6</v>
      </c>
      <c r="D5149">
        <v>6</v>
      </c>
      <c r="E5149">
        <v>4</v>
      </c>
      <c r="F5149" t="s">
        <v>7</v>
      </c>
      <c r="G5149">
        <v>891</v>
      </c>
      <c r="M5149">
        <v>446</v>
      </c>
      <c r="P5149">
        <v>446</v>
      </c>
    </row>
    <row r="5150" spans="1:16" x14ac:dyDescent="0.25">
      <c r="A5150">
        <v>1</v>
      </c>
      <c r="B5150">
        <v>9070303</v>
      </c>
      <c r="C5150">
        <v>6</v>
      </c>
      <c r="D5150">
        <v>7</v>
      </c>
      <c r="E5150">
        <v>1</v>
      </c>
      <c r="F5150" t="s">
        <v>7</v>
      </c>
      <c r="G5150">
        <v>9</v>
      </c>
      <c r="M5150">
        <v>96</v>
      </c>
      <c r="P5150">
        <v>110.769230784</v>
      </c>
    </row>
    <row r="5151" spans="1:16" x14ac:dyDescent="0.25">
      <c r="A5151">
        <v>1</v>
      </c>
      <c r="B5151">
        <v>9070303</v>
      </c>
      <c r="C5151">
        <v>6</v>
      </c>
      <c r="D5151">
        <v>7</v>
      </c>
      <c r="E5151">
        <v>2</v>
      </c>
      <c r="F5151" t="s">
        <v>7</v>
      </c>
      <c r="G5151">
        <v>1406</v>
      </c>
      <c r="M5151">
        <v>1336</v>
      </c>
      <c r="P5151">
        <v>1336</v>
      </c>
    </row>
    <row r="5152" spans="1:16" x14ac:dyDescent="0.25">
      <c r="A5152">
        <v>1</v>
      </c>
      <c r="B5152">
        <v>9070303</v>
      </c>
      <c r="C5152">
        <v>6</v>
      </c>
      <c r="D5152">
        <v>7</v>
      </c>
      <c r="E5152">
        <v>3</v>
      </c>
      <c r="F5152" t="s">
        <v>7</v>
      </c>
      <c r="G5152">
        <v>0</v>
      </c>
      <c r="M5152">
        <v>0</v>
      </c>
      <c r="P5152">
        <v>0</v>
      </c>
    </row>
    <row r="5153" spans="1:16" x14ac:dyDescent="0.25">
      <c r="A5153">
        <v>1</v>
      </c>
      <c r="B5153">
        <v>9070303</v>
      </c>
      <c r="C5153">
        <v>6</v>
      </c>
      <c r="D5153">
        <v>7</v>
      </c>
      <c r="E5153">
        <v>4</v>
      </c>
      <c r="F5153" t="s">
        <v>7</v>
      </c>
      <c r="G5153">
        <v>126</v>
      </c>
      <c r="M5153">
        <v>63</v>
      </c>
      <c r="P5153">
        <v>63</v>
      </c>
    </row>
    <row r="5154" spans="1:16" x14ac:dyDescent="0.25">
      <c r="A5154">
        <v>1</v>
      </c>
      <c r="B5154">
        <v>9070304</v>
      </c>
      <c r="C5154">
        <v>6</v>
      </c>
      <c r="D5154">
        <v>1</v>
      </c>
      <c r="E5154">
        <v>1</v>
      </c>
      <c r="F5154" t="s">
        <v>7</v>
      </c>
      <c r="G5154">
        <v>82</v>
      </c>
      <c r="M5154">
        <v>395</v>
      </c>
      <c r="P5154">
        <v>455.76923083000003</v>
      </c>
    </row>
    <row r="5155" spans="1:16" x14ac:dyDescent="0.25">
      <c r="A5155">
        <v>1</v>
      </c>
      <c r="B5155">
        <v>9070304</v>
      </c>
      <c r="C5155">
        <v>6</v>
      </c>
      <c r="D5155">
        <v>1</v>
      </c>
      <c r="E5155">
        <v>2</v>
      </c>
      <c r="F5155" t="s">
        <v>7</v>
      </c>
      <c r="G5155">
        <v>8158</v>
      </c>
      <c r="M5155">
        <v>7750</v>
      </c>
      <c r="P5155">
        <v>7750</v>
      </c>
    </row>
    <row r="5156" spans="1:16" x14ac:dyDescent="0.25">
      <c r="A5156">
        <v>1</v>
      </c>
      <c r="B5156">
        <v>9070304</v>
      </c>
      <c r="C5156">
        <v>6</v>
      </c>
      <c r="D5156">
        <v>1</v>
      </c>
      <c r="E5156">
        <v>3</v>
      </c>
      <c r="F5156" t="s">
        <v>7</v>
      </c>
      <c r="G5156">
        <v>254</v>
      </c>
      <c r="M5156">
        <v>506</v>
      </c>
      <c r="P5156">
        <v>418.26298564599995</v>
      </c>
    </row>
    <row r="5157" spans="1:16" x14ac:dyDescent="0.25">
      <c r="A5157">
        <v>1</v>
      </c>
      <c r="B5157">
        <v>9070304</v>
      </c>
      <c r="C5157">
        <v>6</v>
      </c>
      <c r="D5157">
        <v>1</v>
      </c>
      <c r="E5157">
        <v>4</v>
      </c>
      <c r="F5157" t="s">
        <v>7</v>
      </c>
      <c r="G5157">
        <v>228</v>
      </c>
      <c r="M5157">
        <v>114</v>
      </c>
      <c r="P5157">
        <v>114</v>
      </c>
    </row>
    <row r="5158" spans="1:16" x14ac:dyDescent="0.25">
      <c r="A5158">
        <v>1</v>
      </c>
      <c r="B5158">
        <v>9070304</v>
      </c>
      <c r="C5158">
        <v>6</v>
      </c>
      <c r="D5158">
        <v>2</v>
      </c>
      <c r="E5158">
        <v>1</v>
      </c>
      <c r="F5158" t="s">
        <v>7</v>
      </c>
      <c r="G5158">
        <v>219</v>
      </c>
      <c r="M5158">
        <v>1055</v>
      </c>
      <c r="P5158">
        <v>1217.3076924700001</v>
      </c>
    </row>
    <row r="5159" spans="1:16" x14ac:dyDescent="0.25">
      <c r="A5159">
        <v>1</v>
      </c>
      <c r="B5159">
        <v>9070304</v>
      </c>
      <c r="C5159">
        <v>6</v>
      </c>
      <c r="D5159">
        <v>2</v>
      </c>
      <c r="E5159">
        <v>2</v>
      </c>
      <c r="F5159" t="s">
        <v>7</v>
      </c>
      <c r="G5159">
        <v>5826</v>
      </c>
      <c r="M5159">
        <v>5535</v>
      </c>
      <c r="P5159">
        <v>5535</v>
      </c>
    </row>
    <row r="5160" spans="1:16" x14ac:dyDescent="0.25">
      <c r="A5160">
        <v>1</v>
      </c>
      <c r="B5160">
        <v>9070304</v>
      </c>
      <c r="C5160">
        <v>6</v>
      </c>
      <c r="D5160">
        <v>2</v>
      </c>
      <c r="E5160">
        <v>3</v>
      </c>
      <c r="F5160" t="s">
        <v>7</v>
      </c>
      <c r="G5160">
        <v>377</v>
      </c>
      <c r="M5160">
        <v>751</v>
      </c>
      <c r="P5160">
        <v>620.78162494100002</v>
      </c>
    </row>
    <row r="5161" spans="1:16" x14ac:dyDescent="0.25">
      <c r="A5161">
        <v>1</v>
      </c>
      <c r="B5161">
        <v>9070304</v>
      </c>
      <c r="C5161">
        <v>6</v>
      </c>
      <c r="D5161">
        <v>2</v>
      </c>
      <c r="E5161">
        <v>4</v>
      </c>
      <c r="F5161" t="s">
        <v>7</v>
      </c>
      <c r="G5161">
        <v>111</v>
      </c>
      <c r="M5161">
        <v>56</v>
      </c>
      <c r="P5161">
        <v>56</v>
      </c>
    </row>
    <row r="5162" spans="1:16" x14ac:dyDescent="0.25">
      <c r="A5162">
        <v>1</v>
      </c>
      <c r="B5162">
        <v>9070304</v>
      </c>
      <c r="C5162">
        <v>6</v>
      </c>
      <c r="D5162">
        <v>3</v>
      </c>
      <c r="E5162">
        <v>1</v>
      </c>
      <c r="F5162" t="s">
        <v>7</v>
      </c>
      <c r="G5162">
        <v>0</v>
      </c>
      <c r="M5162">
        <v>0</v>
      </c>
      <c r="P5162">
        <v>0</v>
      </c>
    </row>
    <row r="5163" spans="1:16" x14ac:dyDescent="0.25">
      <c r="A5163">
        <v>1</v>
      </c>
      <c r="B5163">
        <v>9070304</v>
      </c>
      <c r="C5163">
        <v>6</v>
      </c>
      <c r="D5163">
        <v>3</v>
      </c>
      <c r="E5163">
        <v>2</v>
      </c>
      <c r="F5163" t="s">
        <v>7</v>
      </c>
      <c r="G5163">
        <v>0</v>
      </c>
      <c r="M5163">
        <v>0</v>
      </c>
      <c r="P5163">
        <v>0</v>
      </c>
    </row>
    <row r="5164" spans="1:16" x14ac:dyDescent="0.25">
      <c r="A5164">
        <v>1</v>
      </c>
      <c r="B5164">
        <v>9070304</v>
      </c>
      <c r="C5164">
        <v>6</v>
      </c>
      <c r="D5164">
        <v>3</v>
      </c>
      <c r="E5164">
        <v>3</v>
      </c>
      <c r="F5164" t="s">
        <v>7</v>
      </c>
      <c r="G5164">
        <v>0</v>
      </c>
      <c r="M5164">
        <v>0</v>
      </c>
      <c r="P5164">
        <v>0</v>
      </c>
    </row>
    <row r="5165" spans="1:16" x14ac:dyDescent="0.25">
      <c r="A5165">
        <v>1</v>
      </c>
      <c r="B5165">
        <v>9070304</v>
      </c>
      <c r="C5165">
        <v>6</v>
      </c>
      <c r="D5165">
        <v>3</v>
      </c>
      <c r="E5165">
        <v>4</v>
      </c>
      <c r="F5165" t="s">
        <v>7</v>
      </c>
      <c r="G5165">
        <v>0</v>
      </c>
      <c r="M5165">
        <v>0</v>
      </c>
      <c r="P5165">
        <v>0</v>
      </c>
    </row>
    <row r="5166" spans="1:16" x14ac:dyDescent="0.25">
      <c r="A5166">
        <v>1</v>
      </c>
      <c r="B5166">
        <v>9070304</v>
      </c>
      <c r="C5166">
        <v>6</v>
      </c>
      <c r="D5166">
        <v>4</v>
      </c>
      <c r="E5166">
        <v>1</v>
      </c>
      <c r="F5166" t="s">
        <v>7</v>
      </c>
      <c r="G5166">
        <v>284</v>
      </c>
      <c r="M5166">
        <v>1368</v>
      </c>
      <c r="P5166">
        <v>1578.461538672</v>
      </c>
    </row>
    <row r="5167" spans="1:16" x14ac:dyDescent="0.25">
      <c r="A5167">
        <v>1</v>
      </c>
      <c r="B5167">
        <v>9070304</v>
      </c>
      <c r="C5167">
        <v>6</v>
      </c>
      <c r="D5167">
        <v>4</v>
      </c>
      <c r="E5167">
        <v>2</v>
      </c>
      <c r="F5167" t="s">
        <v>7</v>
      </c>
      <c r="G5167">
        <v>14914</v>
      </c>
      <c r="M5167">
        <v>14168</v>
      </c>
      <c r="P5167">
        <v>14168</v>
      </c>
    </row>
    <row r="5168" spans="1:16" x14ac:dyDescent="0.25">
      <c r="A5168">
        <v>1</v>
      </c>
      <c r="B5168">
        <v>9070304</v>
      </c>
      <c r="C5168">
        <v>6</v>
      </c>
      <c r="D5168">
        <v>4</v>
      </c>
      <c r="E5168">
        <v>3</v>
      </c>
      <c r="F5168" t="s">
        <v>7</v>
      </c>
      <c r="G5168">
        <v>290</v>
      </c>
      <c r="M5168">
        <v>578</v>
      </c>
      <c r="P5168">
        <v>477.77866739799998</v>
      </c>
    </row>
    <row r="5169" spans="1:16" x14ac:dyDescent="0.25">
      <c r="A5169">
        <v>1</v>
      </c>
      <c r="B5169">
        <v>9070304</v>
      </c>
      <c r="C5169">
        <v>6</v>
      </c>
      <c r="D5169">
        <v>4</v>
      </c>
      <c r="E5169">
        <v>4</v>
      </c>
      <c r="F5169" t="s">
        <v>7</v>
      </c>
      <c r="G5169">
        <v>350</v>
      </c>
      <c r="M5169">
        <v>175</v>
      </c>
      <c r="P5169">
        <v>175</v>
      </c>
    </row>
    <row r="5170" spans="1:16" x14ac:dyDescent="0.25">
      <c r="A5170">
        <v>1</v>
      </c>
      <c r="B5170">
        <v>9070304</v>
      </c>
      <c r="C5170">
        <v>6</v>
      </c>
      <c r="D5170">
        <v>5</v>
      </c>
      <c r="E5170">
        <v>1</v>
      </c>
      <c r="F5170" t="s">
        <v>7</v>
      </c>
      <c r="G5170">
        <v>132</v>
      </c>
      <c r="M5170">
        <v>636</v>
      </c>
      <c r="P5170">
        <v>733.84615394399998</v>
      </c>
    </row>
    <row r="5171" spans="1:16" x14ac:dyDescent="0.25">
      <c r="A5171">
        <v>1</v>
      </c>
      <c r="B5171">
        <v>9070304</v>
      </c>
      <c r="C5171">
        <v>6</v>
      </c>
      <c r="D5171">
        <v>5</v>
      </c>
      <c r="E5171">
        <v>2</v>
      </c>
      <c r="F5171" t="s">
        <v>7</v>
      </c>
      <c r="G5171">
        <v>18608</v>
      </c>
      <c r="M5171">
        <v>17678</v>
      </c>
      <c r="P5171">
        <v>17678</v>
      </c>
    </row>
    <row r="5172" spans="1:16" x14ac:dyDescent="0.25">
      <c r="A5172">
        <v>1</v>
      </c>
      <c r="B5172">
        <v>9070304</v>
      </c>
      <c r="C5172">
        <v>6</v>
      </c>
      <c r="D5172">
        <v>5</v>
      </c>
      <c r="E5172">
        <v>3</v>
      </c>
      <c r="F5172" t="s">
        <v>7</v>
      </c>
      <c r="G5172">
        <v>291</v>
      </c>
      <c r="M5172">
        <v>580</v>
      </c>
      <c r="P5172">
        <v>479.43188077999997</v>
      </c>
    </row>
    <row r="5173" spans="1:16" x14ac:dyDescent="0.25">
      <c r="A5173">
        <v>1</v>
      </c>
      <c r="B5173">
        <v>9070304</v>
      </c>
      <c r="C5173">
        <v>6</v>
      </c>
      <c r="D5173">
        <v>5</v>
      </c>
      <c r="E5173">
        <v>4</v>
      </c>
      <c r="F5173" t="s">
        <v>7</v>
      </c>
      <c r="G5173">
        <v>1167</v>
      </c>
      <c r="M5173">
        <v>584</v>
      </c>
      <c r="P5173">
        <v>584</v>
      </c>
    </row>
    <row r="5174" spans="1:16" x14ac:dyDescent="0.25">
      <c r="A5174">
        <v>1</v>
      </c>
      <c r="B5174">
        <v>9070304</v>
      </c>
      <c r="C5174">
        <v>6</v>
      </c>
      <c r="D5174">
        <v>6</v>
      </c>
      <c r="E5174">
        <v>1</v>
      </c>
      <c r="F5174" t="s">
        <v>7</v>
      </c>
      <c r="G5174">
        <v>49</v>
      </c>
      <c r="M5174">
        <v>236</v>
      </c>
      <c r="P5174">
        <v>272.30769234399997</v>
      </c>
    </row>
    <row r="5175" spans="1:16" x14ac:dyDescent="0.25">
      <c r="A5175">
        <v>1</v>
      </c>
      <c r="B5175">
        <v>9070304</v>
      </c>
      <c r="C5175">
        <v>6</v>
      </c>
      <c r="D5175">
        <v>6</v>
      </c>
      <c r="E5175">
        <v>2</v>
      </c>
      <c r="F5175" t="s">
        <v>7</v>
      </c>
      <c r="G5175">
        <v>10214</v>
      </c>
      <c r="M5175">
        <v>9703</v>
      </c>
      <c r="P5175">
        <v>9703</v>
      </c>
    </row>
    <row r="5176" spans="1:16" x14ac:dyDescent="0.25">
      <c r="A5176">
        <v>1</v>
      </c>
      <c r="B5176">
        <v>9070304</v>
      </c>
      <c r="C5176">
        <v>6</v>
      </c>
      <c r="D5176">
        <v>6</v>
      </c>
      <c r="E5176">
        <v>3</v>
      </c>
      <c r="F5176" t="s">
        <v>7</v>
      </c>
      <c r="G5176">
        <v>72</v>
      </c>
      <c r="M5176">
        <v>143</v>
      </c>
      <c r="P5176">
        <v>118.20475681299999</v>
      </c>
    </row>
    <row r="5177" spans="1:16" x14ac:dyDescent="0.25">
      <c r="A5177">
        <v>1</v>
      </c>
      <c r="B5177">
        <v>9070304</v>
      </c>
      <c r="C5177">
        <v>6</v>
      </c>
      <c r="D5177">
        <v>6</v>
      </c>
      <c r="E5177">
        <v>4</v>
      </c>
      <c r="F5177" t="s">
        <v>7</v>
      </c>
      <c r="G5177">
        <v>633</v>
      </c>
      <c r="M5177">
        <v>317</v>
      </c>
      <c r="P5177">
        <v>317</v>
      </c>
    </row>
    <row r="5178" spans="1:16" x14ac:dyDescent="0.25">
      <c r="A5178">
        <v>1</v>
      </c>
      <c r="B5178">
        <v>9070304</v>
      </c>
      <c r="C5178">
        <v>6</v>
      </c>
      <c r="D5178">
        <v>7</v>
      </c>
      <c r="E5178">
        <v>1</v>
      </c>
      <c r="F5178" t="s">
        <v>7</v>
      </c>
      <c r="G5178">
        <v>6</v>
      </c>
      <c r="M5178">
        <v>29</v>
      </c>
      <c r="P5178">
        <v>33.461538466</v>
      </c>
    </row>
    <row r="5179" spans="1:16" x14ac:dyDescent="0.25">
      <c r="A5179">
        <v>1</v>
      </c>
      <c r="B5179">
        <v>9070304</v>
      </c>
      <c r="C5179">
        <v>6</v>
      </c>
      <c r="D5179">
        <v>7</v>
      </c>
      <c r="E5179">
        <v>2</v>
      </c>
      <c r="F5179" t="s">
        <v>7</v>
      </c>
      <c r="G5179">
        <v>1204</v>
      </c>
      <c r="M5179">
        <v>1144</v>
      </c>
      <c r="P5179">
        <v>1144</v>
      </c>
    </row>
    <row r="5180" spans="1:16" x14ac:dyDescent="0.25">
      <c r="A5180">
        <v>1</v>
      </c>
      <c r="B5180">
        <v>9070304</v>
      </c>
      <c r="C5180">
        <v>6</v>
      </c>
      <c r="D5180">
        <v>7</v>
      </c>
      <c r="E5180">
        <v>3</v>
      </c>
      <c r="F5180" t="s">
        <v>7</v>
      </c>
      <c r="G5180">
        <v>6</v>
      </c>
      <c r="M5180">
        <v>12</v>
      </c>
      <c r="P5180">
        <v>9.9192802919999998</v>
      </c>
    </row>
    <row r="5181" spans="1:16" x14ac:dyDescent="0.25">
      <c r="A5181">
        <v>1</v>
      </c>
      <c r="B5181">
        <v>9070304</v>
      </c>
      <c r="C5181">
        <v>6</v>
      </c>
      <c r="D5181">
        <v>7</v>
      </c>
      <c r="E5181">
        <v>4</v>
      </c>
      <c r="F5181" t="s">
        <v>7</v>
      </c>
      <c r="G5181">
        <v>71</v>
      </c>
      <c r="M5181">
        <v>36</v>
      </c>
      <c r="P5181">
        <v>36</v>
      </c>
    </row>
    <row r="5182" spans="1:16" x14ac:dyDescent="0.25">
      <c r="A5182">
        <v>1</v>
      </c>
      <c r="B5182">
        <v>9070305</v>
      </c>
      <c r="C5182">
        <v>6</v>
      </c>
      <c r="D5182">
        <v>1</v>
      </c>
      <c r="E5182">
        <v>1</v>
      </c>
      <c r="F5182" t="s">
        <v>7</v>
      </c>
      <c r="G5182">
        <v>0</v>
      </c>
      <c r="M5182">
        <v>0</v>
      </c>
      <c r="P5182">
        <v>0</v>
      </c>
    </row>
    <row r="5183" spans="1:16" x14ac:dyDescent="0.25">
      <c r="A5183">
        <v>1</v>
      </c>
      <c r="B5183">
        <v>9070305</v>
      </c>
      <c r="C5183">
        <v>6</v>
      </c>
      <c r="D5183">
        <v>1</v>
      </c>
      <c r="E5183">
        <v>2</v>
      </c>
      <c r="F5183" t="s">
        <v>7</v>
      </c>
      <c r="G5183">
        <v>0</v>
      </c>
      <c r="M5183">
        <v>0</v>
      </c>
      <c r="P5183">
        <v>0</v>
      </c>
    </row>
    <row r="5184" spans="1:16" x14ac:dyDescent="0.25">
      <c r="A5184">
        <v>1</v>
      </c>
      <c r="B5184">
        <v>9070305</v>
      </c>
      <c r="C5184">
        <v>6</v>
      </c>
      <c r="D5184">
        <v>1</v>
      </c>
      <c r="E5184">
        <v>3</v>
      </c>
      <c r="F5184" t="s">
        <v>7</v>
      </c>
      <c r="G5184">
        <v>0</v>
      </c>
      <c r="M5184">
        <v>0</v>
      </c>
      <c r="P5184">
        <v>0</v>
      </c>
    </row>
    <row r="5185" spans="1:16" x14ac:dyDescent="0.25">
      <c r="A5185">
        <v>1</v>
      </c>
      <c r="B5185">
        <v>9070305</v>
      </c>
      <c r="C5185">
        <v>6</v>
      </c>
      <c r="D5185">
        <v>1</v>
      </c>
      <c r="E5185">
        <v>4</v>
      </c>
      <c r="F5185" t="s">
        <v>7</v>
      </c>
      <c r="G5185">
        <v>0</v>
      </c>
      <c r="M5185">
        <v>0</v>
      </c>
      <c r="P5185">
        <v>0</v>
      </c>
    </row>
    <row r="5186" spans="1:16" x14ac:dyDescent="0.25">
      <c r="A5186">
        <v>1</v>
      </c>
      <c r="B5186">
        <v>9070305</v>
      </c>
      <c r="C5186">
        <v>6</v>
      </c>
      <c r="D5186">
        <v>2</v>
      </c>
      <c r="E5186">
        <v>1</v>
      </c>
      <c r="F5186" t="s">
        <v>7</v>
      </c>
      <c r="G5186">
        <v>27</v>
      </c>
      <c r="M5186">
        <v>212</v>
      </c>
      <c r="P5186">
        <v>244.615384648</v>
      </c>
    </row>
    <row r="5187" spans="1:16" x14ac:dyDescent="0.25">
      <c r="A5187">
        <v>1</v>
      </c>
      <c r="B5187">
        <v>9070305</v>
      </c>
      <c r="C5187">
        <v>6</v>
      </c>
      <c r="D5187">
        <v>2</v>
      </c>
      <c r="E5187">
        <v>2</v>
      </c>
      <c r="F5187" t="s">
        <v>7</v>
      </c>
      <c r="G5187">
        <v>2494</v>
      </c>
      <c r="M5187">
        <v>2369</v>
      </c>
      <c r="P5187">
        <v>2369</v>
      </c>
    </row>
    <row r="5188" spans="1:16" x14ac:dyDescent="0.25">
      <c r="A5188">
        <v>1</v>
      </c>
      <c r="B5188">
        <v>9070305</v>
      </c>
      <c r="C5188">
        <v>6</v>
      </c>
      <c r="D5188">
        <v>2</v>
      </c>
      <c r="E5188">
        <v>3</v>
      </c>
      <c r="F5188" t="s">
        <v>7</v>
      </c>
      <c r="G5188">
        <v>103</v>
      </c>
      <c r="M5188">
        <v>503</v>
      </c>
      <c r="P5188">
        <v>415.78316557299996</v>
      </c>
    </row>
    <row r="5189" spans="1:16" x14ac:dyDescent="0.25">
      <c r="A5189">
        <v>1</v>
      </c>
      <c r="B5189">
        <v>9070305</v>
      </c>
      <c r="C5189">
        <v>6</v>
      </c>
      <c r="D5189">
        <v>2</v>
      </c>
      <c r="E5189">
        <v>4</v>
      </c>
      <c r="F5189" t="s">
        <v>7</v>
      </c>
      <c r="G5189">
        <v>116</v>
      </c>
      <c r="M5189">
        <v>58</v>
      </c>
      <c r="P5189">
        <v>58</v>
      </c>
    </row>
    <row r="5190" spans="1:16" x14ac:dyDescent="0.25">
      <c r="A5190">
        <v>1</v>
      </c>
      <c r="B5190">
        <v>9070305</v>
      </c>
      <c r="C5190">
        <v>6</v>
      </c>
      <c r="D5190">
        <v>3</v>
      </c>
      <c r="E5190">
        <v>1</v>
      </c>
      <c r="F5190" t="s">
        <v>7</v>
      </c>
      <c r="G5190">
        <v>51</v>
      </c>
      <c r="M5190">
        <v>400</v>
      </c>
      <c r="P5190">
        <v>461.53846160000001</v>
      </c>
    </row>
    <row r="5191" spans="1:16" x14ac:dyDescent="0.25">
      <c r="A5191">
        <v>1</v>
      </c>
      <c r="B5191">
        <v>9070305</v>
      </c>
      <c r="C5191">
        <v>6</v>
      </c>
      <c r="D5191">
        <v>3</v>
      </c>
      <c r="E5191">
        <v>2</v>
      </c>
      <c r="F5191" t="s">
        <v>7</v>
      </c>
      <c r="G5191">
        <v>10199</v>
      </c>
      <c r="M5191">
        <v>9689</v>
      </c>
      <c r="P5191">
        <v>9689</v>
      </c>
    </row>
    <row r="5192" spans="1:16" x14ac:dyDescent="0.25">
      <c r="A5192">
        <v>1</v>
      </c>
      <c r="B5192">
        <v>9070305</v>
      </c>
      <c r="C5192">
        <v>6</v>
      </c>
      <c r="D5192">
        <v>3</v>
      </c>
      <c r="E5192">
        <v>3</v>
      </c>
      <c r="F5192" t="s">
        <v>7</v>
      </c>
      <c r="G5192">
        <v>195</v>
      </c>
      <c r="M5192">
        <v>953</v>
      </c>
      <c r="P5192">
        <v>787.75617652299991</v>
      </c>
    </row>
    <row r="5193" spans="1:16" x14ac:dyDescent="0.25">
      <c r="A5193">
        <v>1</v>
      </c>
      <c r="B5193">
        <v>9070305</v>
      </c>
      <c r="C5193">
        <v>6</v>
      </c>
      <c r="D5193">
        <v>3</v>
      </c>
      <c r="E5193">
        <v>4</v>
      </c>
      <c r="F5193" t="s">
        <v>7</v>
      </c>
      <c r="G5193">
        <v>552</v>
      </c>
      <c r="M5193">
        <v>276</v>
      </c>
      <c r="P5193">
        <v>276</v>
      </c>
    </row>
    <row r="5194" spans="1:16" x14ac:dyDescent="0.25">
      <c r="A5194">
        <v>1</v>
      </c>
      <c r="B5194">
        <v>9070305</v>
      </c>
      <c r="C5194">
        <v>6</v>
      </c>
      <c r="D5194">
        <v>4</v>
      </c>
      <c r="E5194">
        <v>1</v>
      </c>
      <c r="F5194" t="s">
        <v>7</v>
      </c>
      <c r="G5194">
        <v>105</v>
      </c>
      <c r="M5194">
        <v>824</v>
      </c>
      <c r="P5194">
        <v>950.76923089599995</v>
      </c>
    </row>
    <row r="5195" spans="1:16" x14ac:dyDescent="0.25">
      <c r="A5195">
        <v>1</v>
      </c>
      <c r="B5195">
        <v>9070305</v>
      </c>
      <c r="C5195">
        <v>6</v>
      </c>
      <c r="D5195">
        <v>4</v>
      </c>
      <c r="E5195">
        <v>2</v>
      </c>
      <c r="F5195" t="s">
        <v>7</v>
      </c>
      <c r="G5195">
        <v>2576</v>
      </c>
      <c r="M5195">
        <v>2447</v>
      </c>
      <c r="P5195">
        <v>2447</v>
      </c>
    </row>
    <row r="5196" spans="1:16" x14ac:dyDescent="0.25">
      <c r="A5196">
        <v>1</v>
      </c>
      <c r="B5196">
        <v>9070305</v>
      </c>
      <c r="C5196">
        <v>6</v>
      </c>
      <c r="D5196">
        <v>4</v>
      </c>
      <c r="E5196">
        <v>3</v>
      </c>
      <c r="F5196" t="s">
        <v>7</v>
      </c>
      <c r="G5196">
        <v>9</v>
      </c>
      <c r="M5196">
        <v>44</v>
      </c>
      <c r="P5196">
        <v>36.370694403999998</v>
      </c>
    </row>
    <row r="5197" spans="1:16" x14ac:dyDescent="0.25">
      <c r="A5197">
        <v>1</v>
      </c>
      <c r="B5197">
        <v>9070305</v>
      </c>
      <c r="C5197">
        <v>6</v>
      </c>
      <c r="D5197">
        <v>4</v>
      </c>
      <c r="E5197">
        <v>4</v>
      </c>
      <c r="F5197" t="s">
        <v>7</v>
      </c>
      <c r="G5197">
        <v>86</v>
      </c>
      <c r="M5197">
        <v>43</v>
      </c>
      <c r="P5197">
        <v>43</v>
      </c>
    </row>
    <row r="5198" spans="1:16" x14ac:dyDescent="0.25">
      <c r="A5198">
        <v>1</v>
      </c>
      <c r="B5198">
        <v>9070305</v>
      </c>
      <c r="C5198">
        <v>6</v>
      </c>
      <c r="D5198">
        <v>5</v>
      </c>
      <c r="E5198">
        <v>1</v>
      </c>
      <c r="F5198" t="s">
        <v>7</v>
      </c>
      <c r="G5198">
        <v>122</v>
      </c>
      <c r="M5198">
        <v>957</v>
      </c>
      <c r="P5198">
        <v>1104.2307693780001</v>
      </c>
    </row>
    <row r="5199" spans="1:16" x14ac:dyDescent="0.25">
      <c r="A5199">
        <v>1</v>
      </c>
      <c r="B5199">
        <v>9070305</v>
      </c>
      <c r="C5199">
        <v>6</v>
      </c>
      <c r="D5199">
        <v>5</v>
      </c>
      <c r="E5199">
        <v>2</v>
      </c>
      <c r="F5199" t="s">
        <v>7</v>
      </c>
      <c r="G5199">
        <v>11337</v>
      </c>
      <c r="M5199">
        <v>10770</v>
      </c>
      <c r="P5199">
        <v>10770</v>
      </c>
    </row>
    <row r="5200" spans="1:16" x14ac:dyDescent="0.25">
      <c r="A5200">
        <v>1</v>
      </c>
      <c r="B5200">
        <v>9070305</v>
      </c>
      <c r="C5200">
        <v>6</v>
      </c>
      <c r="D5200">
        <v>5</v>
      </c>
      <c r="E5200">
        <v>3</v>
      </c>
      <c r="F5200" t="s">
        <v>7</v>
      </c>
      <c r="G5200">
        <v>88</v>
      </c>
      <c r="M5200">
        <v>430</v>
      </c>
      <c r="P5200">
        <v>355.44087712999999</v>
      </c>
    </row>
    <row r="5201" spans="1:16" x14ac:dyDescent="0.25">
      <c r="A5201">
        <v>1</v>
      </c>
      <c r="B5201">
        <v>9070305</v>
      </c>
      <c r="C5201">
        <v>6</v>
      </c>
      <c r="D5201">
        <v>5</v>
      </c>
      <c r="E5201">
        <v>4</v>
      </c>
      <c r="F5201" t="s">
        <v>7</v>
      </c>
      <c r="G5201">
        <v>853</v>
      </c>
      <c r="M5201">
        <v>427</v>
      </c>
      <c r="P5201">
        <v>427</v>
      </c>
    </row>
    <row r="5202" spans="1:16" x14ac:dyDescent="0.25">
      <c r="A5202">
        <v>1</v>
      </c>
      <c r="B5202">
        <v>9070305</v>
      </c>
      <c r="C5202">
        <v>6</v>
      </c>
      <c r="D5202">
        <v>6</v>
      </c>
      <c r="E5202">
        <v>1</v>
      </c>
      <c r="F5202" t="s">
        <v>7</v>
      </c>
      <c r="G5202">
        <v>30</v>
      </c>
      <c r="M5202">
        <v>235</v>
      </c>
      <c r="P5202">
        <v>271.15384619000002</v>
      </c>
    </row>
    <row r="5203" spans="1:16" x14ac:dyDescent="0.25">
      <c r="A5203">
        <v>1</v>
      </c>
      <c r="B5203">
        <v>9070305</v>
      </c>
      <c r="C5203">
        <v>6</v>
      </c>
      <c r="D5203">
        <v>6</v>
      </c>
      <c r="E5203">
        <v>2</v>
      </c>
      <c r="F5203" t="s">
        <v>7</v>
      </c>
      <c r="G5203">
        <v>18118</v>
      </c>
      <c r="M5203">
        <v>17212</v>
      </c>
      <c r="P5203">
        <v>17212</v>
      </c>
    </row>
    <row r="5204" spans="1:16" x14ac:dyDescent="0.25">
      <c r="A5204">
        <v>1</v>
      </c>
      <c r="B5204">
        <v>9070305</v>
      </c>
      <c r="C5204">
        <v>6</v>
      </c>
      <c r="D5204">
        <v>6</v>
      </c>
      <c r="E5204">
        <v>3</v>
      </c>
      <c r="F5204" t="s">
        <v>7</v>
      </c>
      <c r="G5204">
        <v>37</v>
      </c>
      <c r="M5204">
        <v>181</v>
      </c>
      <c r="P5204">
        <v>149.615811071</v>
      </c>
    </row>
    <row r="5205" spans="1:16" x14ac:dyDescent="0.25">
      <c r="A5205">
        <v>1</v>
      </c>
      <c r="B5205">
        <v>9070305</v>
      </c>
      <c r="C5205">
        <v>6</v>
      </c>
      <c r="D5205">
        <v>6</v>
      </c>
      <c r="E5205">
        <v>4</v>
      </c>
      <c r="F5205" t="s">
        <v>7</v>
      </c>
      <c r="G5205">
        <v>1696</v>
      </c>
      <c r="M5205">
        <v>848</v>
      </c>
      <c r="P5205">
        <v>848</v>
      </c>
    </row>
    <row r="5206" spans="1:16" x14ac:dyDescent="0.25">
      <c r="A5206">
        <v>1</v>
      </c>
      <c r="B5206">
        <v>9070305</v>
      </c>
      <c r="C5206">
        <v>6</v>
      </c>
      <c r="D5206">
        <v>7</v>
      </c>
      <c r="E5206">
        <v>1</v>
      </c>
      <c r="F5206" t="s">
        <v>7</v>
      </c>
      <c r="G5206">
        <v>3</v>
      </c>
      <c r="M5206">
        <v>24</v>
      </c>
      <c r="P5206">
        <v>27.692307696</v>
      </c>
    </row>
    <row r="5207" spans="1:16" x14ac:dyDescent="0.25">
      <c r="A5207">
        <v>1</v>
      </c>
      <c r="B5207">
        <v>9070305</v>
      </c>
      <c r="C5207">
        <v>6</v>
      </c>
      <c r="D5207">
        <v>7</v>
      </c>
      <c r="E5207">
        <v>2</v>
      </c>
      <c r="F5207" t="s">
        <v>7</v>
      </c>
      <c r="G5207">
        <v>1569</v>
      </c>
      <c r="M5207">
        <v>1491</v>
      </c>
      <c r="P5207">
        <v>1491</v>
      </c>
    </row>
    <row r="5208" spans="1:16" x14ac:dyDescent="0.25">
      <c r="A5208">
        <v>1</v>
      </c>
      <c r="B5208">
        <v>9070305</v>
      </c>
      <c r="C5208">
        <v>6</v>
      </c>
      <c r="D5208">
        <v>7</v>
      </c>
      <c r="E5208">
        <v>3</v>
      </c>
      <c r="F5208" t="s">
        <v>7</v>
      </c>
      <c r="G5208">
        <v>6</v>
      </c>
      <c r="M5208">
        <v>29</v>
      </c>
      <c r="P5208">
        <v>23.971594038999999</v>
      </c>
    </row>
    <row r="5209" spans="1:16" x14ac:dyDescent="0.25">
      <c r="A5209">
        <v>1</v>
      </c>
      <c r="B5209">
        <v>9070305</v>
      </c>
      <c r="C5209">
        <v>6</v>
      </c>
      <c r="D5209">
        <v>7</v>
      </c>
      <c r="E5209">
        <v>4</v>
      </c>
      <c r="F5209" t="s">
        <v>7</v>
      </c>
      <c r="G5209">
        <v>101</v>
      </c>
      <c r="M5209">
        <v>51</v>
      </c>
      <c r="P5209">
        <v>51</v>
      </c>
    </row>
    <row r="5210" spans="1:16" x14ac:dyDescent="0.25">
      <c r="A5210">
        <v>1</v>
      </c>
      <c r="B5210">
        <v>9070306</v>
      </c>
      <c r="C5210">
        <v>6</v>
      </c>
      <c r="D5210">
        <v>1</v>
      </c>
      <c r="E5210">
        <v>1</v>
      </c>
      <c r="F5210" t="s">
        <v>7</v>
      </c>
      <c r="G5210">
        <v>0</v>
      </c>
      <c r="M5210">
        <v>0</v>
      </c>
      <c r="P5210">
        <v>0</v>
      </c>
    </row>
    <row r="5211" spans="1:16" x14ac:dyDescent="0.25">
      <c r="A5211">
        <v>1</v>
      </c>
      <c r="B5211">
        <v>9070306</v>
      </c>
      <c r="C5211">
        <v>6</v>
      </c>
      <c r="D5211">
        <v>1</v>
      </c>
      <c r="E5211">
        <v>2</v>
      </c>
      <c r="F5211" t="s">
        <v>7</v>
      </c>
      <c r="G5211">
        <v>0</v>
      </c>
      <c r="M5211">
        <v>0</v>
      </c>
      <c r="P5211">
        <v>0</v>
      </c>
    </row>
    <row r="5212" spans="1:16" x14ac:dyDescent="0.25">
      <c r="A5212">
        <v>1</v>
      </c>
      <c r="B5212">
        <v>9070306</v>
      </c>
      <c r="C5212">
        <v>6</v>
      </c>
      <c r="D5212">
        <v>1</v>
      </c>
      <c r="E5212">
        <v>3</v>
      </c>
      <c r="F5212" t="s">
        <v>7</v>
      </c>
      <c r="G5212">
        <v>0</v>
      </c>
      <c r="M5212">
        <v>0</v>
      </c>
      <c r="P5212">
        <v>0</v>
      </c>
    </row>
    <row r="5213" spans="1:16" x14ac:dyDescent="0.25">
      <c r="A5213">
        <v>1</v>
      </c>
      <c r="B5213">
        <v>9070306</v>
      </c>
      <c r="C5213">
        <v>6</v>
      </c>
      <c r="D5213">
        <v>1</v>
      </c>
      <c r="E5213">
        <v>4</v>
      </c>
      <c r="F5213" t="s">
        <v>7</v>
      </c>
      <c r="G5213">
        <v>0</v>
      </c>
      <c r="M5213">
        <v>0</v>
      </c>
      <c r="P5213">
        <v>0</v>
      </c>
    </row>
    <row r="5214" spans="1:16" x14ac:dyDescent="0.25">
      <c r="A5214">
        <v>1</v>
      </c>
      <c r="B5214">
        <v>9070306</v>
      </c>
      <c r="C5214">
        <v>6</v>
      </c>
      <c r="D5214">
        <v>2</v>
      </c>
      <c r="E5214">
        <v>1</v>
      </c>
      <c r="F5214" t="s">
        <v>7</v>
      </c>
      <c r="G5214">
        <v>34</v>
      </c>
      <c r="M5214">
        <v>461</v>
      </c>
      <c r="P5214">
        <v>531.92307699399998</v>
      </c>
    </row>
    <row r="5215" spans="1:16" x14ac:dyDescent="0.25">
      <c r="A5215">
        <v>1</v>
      </c>
      <c r="B5215">
        <v>9070306</v>
      </c>
      <c r="C5215">
        <v>6</v>
      </c>
      <c r="D5215">
        <v>2</v>
      </c>
      <c r="E5215">
        <v>2</v>
      </c>
      <c r="F5215" t="s">
        <v>7</v>
      </c>
      <c r="G5215">
        <v>6298</v>
      </c>
      <c r="M5215">
        <v>5983</v>
      </c>
      <c r="P5215">
        <v>5983</v>
      </c>
    </row>
    <row r="5216" spans="1:16" x14ac:dyDescent="0.25">
      <c r="A5216">
        <v>1</v>
      </c>
      <c r="B5216">
        <v>9070306</v>
      </c>
      <c r="C5216">
        <v>6</v>
      </c>
      <c r="D5216">
        <v>2</v>
      </c>
      <c r="E5216">
        <v>3</v>
      </c>
      <c r="F5216" t="s">
        <v>7</v>
      </c>
      <c r="G5216">
        <v>209</v>
      </c>
      <c r="M5216">
        <v>562</v>
      </c>
      <c r="P5216">
        <v>464.55296034199995</v>
      </c>
    </row>
    <row r="5217" spans="1:16" x14ac:dyDescent="0.25">
      <c r="A5217">
        <v>1</v>
      </c>
      <c r="B5217">
        <v>9070306</v>
      </c>
      <c r="C5217">
        <v>6</v>
      </c>
      <c r="D5217">
        <v>2</v>
      </c>
      <c r="E5217">
        <v>4</v>
      </c>
      <c r="F5217" t="s">
        <v>7</v>
      </c>
      <c r="G5217">
        <v>115</v>
      </c>
      <c r="M5217">
        <v>58</v>
      </c>
      <c r="P5217">
        <v>58</v>
      </c>
    </row>
    <row r="5218" spans="1:16" x14ac:dyDescent="0.25">
      <c r="A5218">
        <v>1</v>
      </c>
      <c r="B5218">
        <v>9070306</v>
      </c>
      <c r="C5218">
        <v>6</v>
      </c>
      <c r="D5218">
        <v>3</v>
      </c>
      <c r="E5218">
        <v>1</v>
      </c>
      <c r="F5218" t="s">
        <v>7</v>
      </c>
      <c r="G5218">
        <v>48</v>
      </c>
      <c r="M5218">
        <v>651</v>
      </c>
      <c r="P5218">
        <v>751.15384625399997</v>
      </c>
    </row>
    <row r="5219" spans="1:16" x14ac:dyDescent="0.25">
      <c r="A5219">
        <v>1</v>
      </c>
      <c r="B5219">
        <v>9070306</v>
      </c>
      <c r="C5219">
        <v>6</v>
      </c>
      <c r="D5219">
        <v>3</v>
      </c>
      <c r="E5219">
        <v>2</v>
      </c>
      <c r="F5219" t="s">
        <v>7</v>
      </c>
      <c r="G5219">
        <v>4407</v>
      </c>
      <c r="M5219">
        <v>4187</v>
      </c>
      <c r="P5219">
        <v>4187</v>
      </c>
    </row>
    <row r="5220" spans="1:16" x14ac:dyDescent="0.25">
      <c r="A5220">
        <v>1</v>
      </c>
      <c r="B5220">
        <v>9070306</v>
      </c>
      <c r="C5220">
        <v>6</v>
      </c>
      <c r="D5220">
        <v>3</v>
      </c>
      <c r="E5220">
        <v>3</v>
      </c>
      <c r="F5220" t="s">
        <v>7</v>
      </c>
      <c r="G5220">
        <v>97</v>
      </c>
      <c r="M5220">
        <v>261</v>
      </c>
      <c r="P5220">
        <v>215.74434635099999</v>
      </c>
    </row>
    <row r="5221" spans="1:16" x14ac:dyDescent="0.25">
      <c r="A5221">
        <v>1</v>
      </c>
      <c r="B5221">
        <v>9070306</v>
      </c>
      <c r="C5221">
        <v>6</v>
      </c>
      <c r="D5221">
        <v>3</v>
      </c>
      <c r="E5221">
        <v>4</v>
      </c>
      <c r="F5221" t="s">
        <v>7</v>
      </c>
      <c r="G5221">
        <v>66</v>
      </c>
      <c r="M5221">
        <v>33</v>
      </c>
      <c r="P5221">
        <v>33</v>
      </c>
    </row>
    <row r="5222" spans="1:16" x14ac:dyDescent="0.25">
      <c r="A5222">
        <v>1</v>
      </c>
      <c r="B5222">
        <v>9070306</v>
      </c>
      <c r="C5222">
        <v>6</v>
      </c>
      <c r="D5222">
        <v>4</v>
      </c>
      <c r="E5222">
        <v>1</v>
      </c>
      <c r="F5222" t="s">
        <v>7</v>
      </c>
      <c r="G5222">
        <v>19</v>
      </c>
      <c r="M5222">
        <v>258</v>
      </c>
      <c r="P5222">
        <v>297.69230773200002</v>
      </c>
    </row>
    <row r="5223" spans="1:16" x14ac:dyDescent="0.25">
      <c r="A5223">
        <v>1</v>
      </c>
      <c r="B5223">
        <v>9070306</v>
      </c>
      <c r="C5223">
        <v>6</v>
      </c>
      <c r="D5223">
        <v>4</v>
      </c>
      <c r="E5223">
        <v>2</v>
      </c>
      <c r="F5223" t="s">
        <v>7</v>
      </c>
      <c r="G5223">
        <v>2085</v>
      </c>
      <c r="M5223">
        <v>1981</v>
      </c>
      <c r="P5223">
        <v>1981</v>
      </c>
    </row>
    <row r="5224" spans="1:16" x14ac:dyDescent="0.25">
      <c r="A5224">
        <v>1</v>
      </c>
      <c r="B5224">
        <v>9070306</v>
      </c>
      <c r="C5224">
        <v>6</v>
      </c>
      <c r="D5224">
        <v>4</v>
      </c>
      <c r="E5224">
        <v>3</v>
      </c>
      <c r="F5224" t="s">
        <v>7</v>
      </c>
      <c r="G5224">
        <v>34</v>
      </c>
      <c r="M5224">
        <v>91</v>
      </c>
      <c r="P5224">
        <v>75.221208880999995</v>
      </c>
    </row>
    <row r="5225" spans="1:16" x14ac:dyDescent="0.25">
      <c r="A5225">
        <v>1</v>
      </c>
      <c r="B5225">
        <v>9070306</v>
      </c>
      <c r="C5225">
        <v>6</v>
      </c>
      <c r="D5225">
        <v>4</v>
      </c>
      <c r="E5225">
        <v>4</v>
      </c>
      <c r="F5225" t="s">
        <v>7</v>
      </c>
      <c r="G5225">
        <v>53</v>
      </c>
      <c r="M5225">
        <v>27</v>
      </c>
      <c r="P5225">
        <v>27</v>
      </c>
    </row>
    <row r="5226" spans="1:16" x14ac:dyDescent="0.25">
      <c r="A5226">
        <v>1</v>
      </c>
      <c r="B5226">
        <v>9070306</v>
      </c>
      <c r="C5226">
        <v>6</v>
      </c>
      <c r="D5226">
        <v>5</v>
      </c>
      <c r="E5226">
        <v>1</v>
      </c>
      <c r="F5226" t="s">
        <v>7</v>
      </c>
      <c r="G5226">
        <v>27</v>
      </c>
      <c r="M5226">
        <v>366</v>
      </c>
      <c r="P5226">
        <v>422.30769236399999</v>
      </c>
    </row>
    <row r="5227" spans="1:16" x14ac:dyDescent="0.25">
      <c r="A5227">
        <v>1</v>
      </c>
      <c r="B5227">
        <v>9070306</v>
      </c>
      <c r="C5227">
        <v>6</v>
      </c>
      <c r="D5227">
        <v>5</v>
      </c>
      <c r="E5227">
        <v>2</v>
      </c>
      <c r="F5227" t="s">
        <v>7</v>
      </c>
      <c r="G5227">
        <v>9677</v>
      </c>
      <c r="M5227">
        <v>9193</v>
      </c>
      <c r="P5227">
        <v>9193</v>
      </c>
    </row>
    <row r="5228" spans="1:16" x14ac:dyDescent="0.25">
      <c r="A5228">
        <v>1</v>
      </c>
      <c r="B5228">
        <v>9070306</v>
      </c>
      <c r="C5228">
        <v>6</v>
      </c>
      <c r="D5228">
        <v>5</v>
      </c>
      <c r="E5228">
        <v>3</v>
      </c>
      <c r="F5228" t="s">
        <v>7</v>
      </c>
      <c r="G5228">
        <v>80</v>
      </c>
      <c r="M5228">
        <v>215</v>
      </c>
      <c r="P5228">
        <v>177.72043856499999</v>
      </c>
    </row>
    <row r="5229" spans="1:16" x14ac:dyDescent="0.25">
      <c r="A5229">
        <v>1</v>
      </c>
      <c r="B5229">
        <v>9070306</v>
      </c>
      <c r="C5229">
        <v>6</v>
      </c>
      <c r="D5229">
        <v>5</v>
      </c>
      <c r="E5229">
        <v>4</v>
      </c>
      <c r="F5229" t="s">
        <v>7</v>
      </c>
      <c r="G5229">
        <v>416</v>
      </c>
      <c r="M5229">
        <v>208</v>
      </c>
      <c r="P5229">
        <v>208</v>
      </c>
    </row>
    <row r="5230" spans="1:16" x14ac:dyDescent="0.25">
      <c r="A5230">
        <v>1</v>
      </c>
      <c r="B5230">
        <v>9070306</v>
      </c>
      <c r="C5230">
        <v>6</v>
      </c>
      <c r="D5230">
        <v>6</v>
      </c>
      <c r="E5230">
        <v>1</v>
      </c>
      <c r="F5230" t="s">
        <v>7</v>
      </c>
      <c r="G5230">
        <v>33</v>
      </c>
      <c r="M5230">
        <v>448</v>
      </c>
      <c r="P5230">
        <v>516.92307699200001</v>
      </c>
    </row>
    <row r="5231" spans="1:16" x14ac:dyDescent="0.25">
      <c r="A5231">
        <v>1</v>
      </c>
      <c r="B5231">
        <v>9070306</v>
      </c>
      <c r="C5231">
        <v>6</v>
      </c>
      <c r="D5231">
        <v>6</v>
      </c>
      <c r="E5231">
        <v>2</v>
      </c>
      <c r="F5231" t="s">
        <v>7</v>
      </c>
      <c r="G5231">
        <v>15952</v>
      </c>
      <c r="M5231">
        <v>15154</v>
      </c>
      <c r="P5231">
        <v>15154</v>
      </c>
    </row>
    <row r="5232" spans="1:16" x14ac:dyDescent="0.25">
      <c r="A5232">
        <v>1</v>
      </c>
      <c r="B5232">
        <v>9070306</v>
      </c>
      <c r="C5232">
        <v>6</v>
      </c>
      <c r="D5232">
        <v>6</v>
      </c>
      <c r="E5232">
        <v>3</v>
      </c>
      <c r="F5232" t="s">
        <v>7</v>
      </c>
      <c r="G5232">
        <v>86</v>
      </c>
      <c r="M5232">
        <v>231</v>
      </c>
      <c r="P5232">
        <v>190.946145621</v>
      </c>
    </row>
    <row r="5233" spans="1:16" x14ac:dyDescent="0.25">
      <c r="A5233">
        <v>1</v>
      </c>
      <c r="B5233">
        <v>9070306</v>
      </c>
      <c r="C5233">
        <v>6</v>
      </c>
      <c r="D5233">
        <v>6</v>
      </c>
      <c r="E5233">
        <v>4</v>
      </c>
      <c r="F5233" t="s">
        <v>7</v>
      </c>
      <c r="G5233">
        <v>880</v>
      </c>
      <c r="M5233">
        <v>440</v>
      </c>
      <c r="P5233">
        <v>440</v>
      </c>
    </row>
    <row r="5234" spans="1:16" x14ac:dyDescent="0.25">
      <c r="A5234">
        <v>1</v>
      </c>
      <c r="B5234">
        <v>9070306</v>
      </c>
      <c r="C5234">
        <v>6</v>
      </c>
      <c r="D5234">
        <v>7</v>
      </c>
      <c r="E5234">
        <v>1</v>
      </c>
      <c r="F5234" t="s">
        <v>7</v>
      </c>
      <c r="G5234">
        <v>0</v>
      </c>
      <c r="M5234">
        <v>0</v>
      </c>
      <c r="P5234">
        <v>0</v>
      </c>
    </row>
    <row r="5235" spans="1:16" x14ac:dyDescent="0.25">
      <c r="A5235">
        <v>1</v>
      </c>
      <c r="B5235">
        <v>9070306</v>
      </c>
      <c r="C5235">
        <v>6</v>
      </c>
      <c r="D5235">
        <v>7</v>
      </c>
      <c r="E5235">
        <v>2</v>
      </c>
      <c r="F5235" t="s">
        <v>7</v>
      </c>
      <c r="G5235">
        <v>2058</v>
      </c>
      <c r="M5235">
        <v>1955</v>
      </c>
      <c r="P5235">
        <v>1955</v>
      </c>
    </row>
    <row r="5236" spans="1:16" x14ac:dyDescent="0.25">
      <c r="A5236">
        <v>1</v>
      </c>
      <c r="B5236">
        <v>9070306</v>
      </c>
      <c r="C5236">
        <v>6</v>
      </c>
      <c r="D5236">
        <v>7</v>
      </c>
      <c r="E5236">
        <v>3</v>
      </c>
      <c r="F5236" t="s">
        <v>7</v>
      </c>
      <c r="G5236">
        <v>12</v>
      </c>
      <c r="M5236">
        <v>32</v>
      </c>
      <c r="P5236">
        <v>26.451414111999998</v>
      </c>
    </row>
    <row r="5237" spans="1:16" x14ac:dyDescent="0.25">
      <c r="A5237">
        <v>1</v>
      </c>
      <c r="B5237">
        <v>9070306</v>
      </c>
      <c r="C5237">
        <v>6</v>
      </c>
      <c r="D5237">
        <v>7</v>
      </c>
      <c r="E5237">
        <v>4</v>
      </c>
      <c r="F5237" t="s">
        <v>7</v>
      </c>
      <c r="G5237">
        <v>219</v>
      </c>
      <c r="M5237">
        <v>110</v>
      </c>
      <c r="P5237">
        <v>110</v>
      </c>
    </row>
    <row r="5238" spans="1:16" x14ac:dyDescent="0.25">
      <c r="A5238">
        <v>1</v>
      </c>
      <c r="B5238">
        <v>9070307</v>
      </c>
      <c r="C5238">
        <v>6</v>
      </c>
      <c r="D5238">
        <v>1</v>
      </c>
      <c r="E5238">
        <v>1</v>
      </c>
      <c r="F5238" t="s">
        <v>7</v>
      </c>
      <c r="G5238">
        <v>0</v>
      </c>
      <c r="M5238">
        <v>0</v>
      </c>
      <c r="P5238">
        <v>0</v>
      </c>
    </row>
    <row r="5239" spans="1:16" x14ac:dyDescent="0.25">
      <c r="A5239">
        <v>1</v>
      </c>
      <c r="B5239">
        <v>9070307</v>
      </c>
      <c r="C5239">
        <v>6</v>
      </c>
      <c r="D5239">
        <v>1</v>
      </c>
      <c r="E5239">
        <v>2</v>
      </c>
      <c r="F5239" t="s">
        <v>7</v>
      </c>
      <c r="G5239">
        <v>0</v>
      </c>
      <c r="M5239">
        <v>0</v>
      </c>
      <c r="P5239">
        <v>0</v>
      </c>
    </row>
    <row r="5240" spans="1:16" x14ac:dyDescent="0.25">
      <c r="A5240">
        <v>1</v>
      </c>
      <c r="B5240">
        <v>9070307</v>
      </c>
      <c r="C5240">
        <v>6</v>
      </c>
      <c r="D5240">
        <v>1</v>
      </c>
      <c r="E5240">
        <v>3</v>
      </c>
      <c r="F5240" t="s">
        <v>7</v>
      </c>
      <c r="G5240">
        <v>0</v>
      </c>
      <c r="M5240">
        <v>0</v>
      </c>
      <c r="P5240">
        <v>0</v>
      </c>
    </row>
    <row r="5241" spans="1:16" x14ac:dyDescent="0.25">
      <c r="A5241">
        <v>1</v>
      </c>
      <c r="B5241">
        <v>9070307</v>
      </c>
      <c r="C5241">
        <v>6</v>
      </c>
      <c r="D5241">
        <v>1</v>
      </c>
      <c r="E5241">
        <v>4</v>
      </c>
      <c r="F5241" t="s">
        <v>7</v>
      </c>
      <c r="G5241">
        <v>0</v>
      </c>
      <c r="M5241">
        <v>0</v>
      </c>
      <c r="P5241">
        <v>0</v>
      </c>
    </row>
    <row r="5242" spans="1:16" x14ac:dyDescent="0.25">
      <c r="A5242">
        <v>1</v>
      </c>
      <c r="B5242">
        <v>9070307</v>
      </c>
      <c r="C5242">
        <v>6</v>
      </c>
      <c r="D5242">
        <v>2</v>
      </c>
      <c r="E5242">
        <v>1</v>
      </c>
      <c r="F5242" t="s">
        <v>7</v>
      </c>
      <c r="G5242">
        <v>9</v>
      </c>
      <c r="M5242">
        <v>128</v>
      </c>
      <c r="P5242">
        <v>147.692307712</v>
      </c>
    </row>
    <row r="5243" spans="1:16" x14ac:dyDescent="0.25">
      <c r="A5243">
        <v>1</v>
      </c>
      <c r="B5243">
        <v>9070307</v>
      </c>
      <c r="C5243">
        <v>6</v>
      </c>
      <c r="D5243">
        <v>2</v>
      </c>
      <c r="E5243">
        <v>2</v>
      </c>
      <c r="F5243" t="s">
        <v>7</v>
      </c>
      <c r="G5243">
        <v>1589</v>
      </c>
      <c r="M5243">
        <v>1510</v>
      </c>
      <c r="P5243">
        <v>1510</v>
      </c>
    </row>
    <row r="5244" spans="1:16" x14ac:dyDescent="0.25">
      <c r="A5244">
        <v>1</v>
      </c>
      <c r="B5244">
        <v>9070307</v>
      </c>
      <c r="C5244">
        <v>6</v>
      </c>
      <c r="D5244">
        <v>2</v>
      </c>
      <c r="E5244">
        <v>3</v>
      </c>
      <c r="F5244" t="s">
        <v>7</v>
      </c>
      <c r="G5244">
        <v>541</v>
      </c>
      <c r="M5244">
        <v>1160</v>
      </c>
      <c r="P5244">
        <v>958.86376155999994</v>
      </c>
    </row>
    <row r="5245" spans="1:16" x14ac:dyDescent="0.25">
      <c r="A5245">
        <v>1</v>
      </c>
      <c r="B5245">
        <v>9070307</v>
      </c>
      <c r="C5245">
        <v>6</v>
      </c>
      <c r="D5245">
        <v>2</v>
      </c>
      <c r="E5245">
        <v>4</v>
      </c>
      <c r="F5245" t="s">
        <v>7</v>
      </c>
      <c r="G5245">
        <v>193</v>
      </c>
      <c r="M5245">
        <v>97</v>
      </c>
      <c r="P5245">
        <v>97</v>
      </c>
    </row>
    <row r="5246" spans="1:16" x14ac:dyDescent="0.25">
      <c r="A5246">
        <v>1</v>
      </c>
      <c r="B5246">
        <v>9070307</v>
      </c>
      <c r="C5246">
        <v>6</v>
      </c>
      <c r="D5246">
        <v>3</v>
      </c>
      <c r="E5246">
        <v>1</v>
      </c>
      <c r="F5246" t="s">
        <v>7</v>
      </c>
      <c r="G5246">
        <v>24</v>
      </c>
      <c r="M5246">
        <v>342</v>
      </c>
      <c r="P5246">
        <v>394.61538466799999</v>
      </c>
    </row>
    <row r="5247" spans="1:16" x14ac:dyDescent="0.25">
      <c r="A5247">
        <v>1</v>
      </c>
      <c r="B5247">
        <v>9070307</v>
      </c>
      <c r="C5247">
        <v>6</v>
      </c>
      <c r="D5247">
        <v>3</v>
      </c>
      <c r="E5247">
        <v>2</v>
      </c>
      <c r="F5247" t="s">
        <v>7</v>
      </c>
      <c r="G5247">
        <v>4510</v>
      </c>
      <c r="M5247">
        <v>4285</v>
      </c>
      <c r="P5247">
        <v>4285</v>
      </c>
    </row>
    <row r="5248" spans="1:16" x14ac:dyDescent="0.25">
      <c r="A5248">
        <v>1</v>
      </c>
      <c r="B5248">
        <v>9070307</v>
      </c>
      <c r="C5248">
        <v>6</v>
      </c>
      <c r="D5248">
        <v>3</v>
      </c>
      <c r="E5248">
        <v>3</v>
      </c>
      <c r="F5248" t="s">
        <v>7</v>
      </c>
      <c r="G5248">
        <v>236</v>
      </c>
      <c r="M5248">
        <v>506</v>
      </c>
      <c r="P5248">
        <v>418.26298564599995</v>
      </c>
    </row>
    <row r="5249" spans="1:16" x14ac:dyDescent="0.25">
      <c r="A5249">
        <v>1</v>
      </c>
      <c r="B5249">
        <v>9070307</v>
      </c>
      <c r="C5249">
        <v>6</v>
      </c>
      <c r="D5249">
        <v>3</v>
      </c>
      <c r="E5249">
        <v>4</v>
      </c>
      <c r="F5249" t="s">
        <v>7</v>
      </c>
      <c r="G5249">
        <v>318</v>
      </c>
      <c r="M5249">
        <v>159</v>
      </c>
      <c r="P5249">
        <v>159</v>
      </c>
    </row>
    <row r="5250" spans="1:16" x14ac:dyDescent="0.25">
      <c r="A5250">
        <v>1</v>
      </c>
      <c r="B5250">
        <v>9070307</v>
      </c>
      <c r="C5250">
        <v>6</v>
      </c>
      <c r="D5250">
        <v>4</v>
      </c>
      <c r="E5250">
        <v>1</v>
      </c>
      <c r="F5250" t="s">
        <v>7</v>
      </c>
      <c r="G5250">
        <v>12</v>
      </c>
      <c r="M5250">
        <v>171</v>
      </c>
      <c r="P5250">
        <v>197.307692334</v>
      </c>
    </row>
    <row r="5251" spans="1:16" x14ac:dyDescent="0.25">
      <c r="A5251">
        <v>1</v>
      </c>
      <c r="B5251">
        <v>9070307</v>
      </c>
      <c r="C5251">
        <v>6</v>
      </c>
      <c r="D5251">
        <v>4</v>
      </c>
      <c r="E5251">
        <v>2</v>
      </c>
      <c r="F5251" t="s">
        <v>7</v>
      </c>
      <c r="G5251">
        <v>1772</v>
      </c>
      <c r="M5251">
        <v>1683</v>
      </c>
      <c r="P5251">
        <v>1683</v>
      </c>
    </row>
    <row r="5252" spans="1:16" x14ac:dyDescent="0.25">
      <c r="A5252">
        <v>1</v>
      </c>
      <c r="B5252">
        <v>9070307</v>
      </c>
      <c r="C5252">
        <v>6</v>
      </c>
      <c r="D5252">
        <v>4</v>
      </c>
      <c r="E5252">
        <v>3</v>
      </c>
      <c r="F5252" t="s">
        <v>7</v>
      </c>
      <c r="G5252">
        <v>118</v>
      </c>
      <c r="M5252">
        <v>253</v>
      </c>
      <c r="P5252">
        <v>209.13149282299997</v>
      </c>
    </row>
    <row r="5253" spans="1:16" x14ac:dyDescent="0.25">
      <c r="A5253">
        <v>1</v>
      </c>
      <c r="B5253">
        <v>9070307</v>
      </c>
      <c r="C5253">
        <v>6</v>
      </c>
      <c r="D5253">
        <v>4</v>
      </c>
      <c r="E5253">
        <v>4</v>
      </c>
      <c r="F5253" t="s">
        <v>7</v>
      </c>
      <c r="G5253">
        <v>84</v>
      </c>
      <c r="M5253">
        <v>42</v>
      </c>
      <c r="P5253">
        <v>42</v>
      </c>
    </row>
    <row r="5254" spans="1:16" x14ac:dyDescent="0.25">
      <c r="A5254">
        <v>1</v>
      </c>
      <c r="B5254">
        <v>9070307</v>
      </c>
      <c r="C5254">
        <v>6</v>
      </c>
      <c r="D5254">
        <v>5</v>
      </c>
      <c r="E5254">
        <v>1</v>
      </c>
      <c r="F5254" t="s">
        <v>7</v>
      </c>
      <c r="G5254">
        <v>30</v>
      </c>
      <c r="M5254">
        <v>427</v>
      </c>
      <c r="P5254">
        <v>492.69230775800003</v>
      </c>
    </row>
    <row r="5255" spans="1:16" x14ac:dyDescent="0.25">
      <c r="A5255">
        <v>1</v>
      </c>
      <c r="B5255">
        <v>9070307</v>
      </c>
      <c r="C5255">
        <v>6</v>
      </c>
      <c r="D5255">
        <v>5</v>
      </c>
      <c r="E5255">
        <v>2</v>
      </c>
      <c r="F5255" t="s">
        <v>7</v>
      </c>
      <c r="G5255">
        <v>6635</v>
      </c>
      <c r="M5255">
        <v>6303</v>
      </c>
      <c r="P5255">
        <v>6303</v>
      </c>
    </row>
    <row r="5256" spans="1:16" x14ac:dyDescent="0.25">
      <c r="A5256">
        <v>1</v>
      </c>
      <c r="B5256">
        <v>9070307</v>
      </c>
      <c r="C5256">
        <v>6</v>
      </c>
      <c r="D5256">
        <v>5</v>
      </c>
      <c r="E5256">
        <v>3</v>
      </c>
      <c r="F5256" t="s">
        <v>7</v>
      </c>
      <c r="G5256">
        <v>184</v>
      </c>
      <c r="M5256">
        <v>394</v>
      </c>
      <c r="P5256">
        <v>325.683036254</v>
      </c>
    </row>
    <row r="5257" spans="1:16" x14ac:dyDescent="0.25">
      <c r="A5257">
        <v>1</v>
      </c>
      <c r="B5257">
        <v>9070307</v>
      </c>
      <c r="C5257">
        <v>6</v>
      </c>
      <c r="D5257">
        <v>5</v>
      </c>
      <c r="E5257">
        <v>4</v>
      </c>
      <c r="F5257" t="s">
        <v>7</v>
      </c>
      <c r="G5257">
        <v>659</v>
      </c>
      <c r="M5257">
        <v>330</v>
      </c>
      <c r="P5257">
        <v>330</v>
      </c>
    </row>
    <row r="5258" spans="1:16" x14ac:dyDescent="0.25">
      <c r="A5258">
        <v>1</v>
      </c>
      <c r="B5258">
        <v>9070307</v>
      </c>
      <c r="C5258">
        <v>6</v>
      </c>
      <c r="D5258">
        <v>6</v>
      </c>
      <c r="E5258">
        <v>1</v>
      </c>
      <c r="F5258" t="s">
        <v>7</v>
      </c>
      <c r="G5258">
        <v>24</v>
      </c>
      <c r="M5258">
        <v>342</v>
      </c>
      <c r="P5258">
        <v>394.61538466799999</v>
      </c>
    </row>
    <row r="5259" spans="1:16" x14ac:dyDescent="0.25">
      <c r="A5259">
        <v>1</v>
      </c>
      <c r="B5259">
        <v>9070307</v>
      </c>
      <c r="C5259">
        <v>6</v>
      </c>
      <c r="D5259">
        <v>6</v>
      </c>
      <c r="E5259">
        <v>2</v>
      </c>
      <c r="F5259" t="s">
        <v>7</v>
      </c>
      <c r="G5259">
        <v>10667</v>
      </c>
      <c r="M5259">
        <v>10134</v>
      </c>
      <c r="P5259">
        <v>10134</v>
      </c>
    </row>
    <row r="5260" spans="1:16" x14ac:dyDescent="0.25">
      <c r="A5260">
        <v>1</v>
      </c>
      <c r="B5260">
        <v>9070307</v>
      </c>
      <c r="C5260">
        <v>6</v>
      </c>
      <c r="D5260">
        <v>6</v>
      </c>
      <c r="E5260">
        <v>3</v>
      </c>
      <c r="F5260" t="s">
        <v>7</v>
      </c>
      <c r="G5260">
        <v>60</v>
      </c>
      <c r="M5260">
        <v>129</v>
      </c>
      <c r="P5260">
        <v>106.63226313899999</v>
      </c>
    </row>
    <row r="5261" spans="1:16" x14ac:dyDescent="0.25">
      <c r="A5261">
        <v>1</v>
      </c>
      <c r="B5261">
        <v>9070307</v>
      </c>
      <c r="C5261">
        <v>6</v>
      </c>
      <c r="D5261">
        <v>6</v>
      </c>
      <c r="E5261">
        <v>4</v>
      </c>
      <c r="F5261" t="s">
        <v>7</v>
      </c>
      <c r="G5261">
        <v>1202</v>
      </c>
      <c r="M5261">
        <v>601</v>
      </c>
      <c r="P5261">
        <v>601</v>
      </c>
    </row>
    <row r="5262" spans="1:16" x14ac:dyDescent="0.25">
      <c r="A5262">
        <v>1</v>
      </c>
      <c r="B5262">
        <v>9070307</v>
      </c>
      <c r="C5262">
        <v>6</v>
      </c>
      <c r="D5262">
        <v>7</v>
      </c>
      <c r="E5262">
        <v>1</v>
      </c>
      <c r="F5262" t="s">
        <v>7</v>
      </c>
      <c r="G5262">
        <v>0</v>
      </c>
      <c r="M5262">
        <v>0</v>
      </c>
      <c r="P5262">
        <v>0</v>
      </c>
    </row>
    <row r="5263" spans="1:16" x14ac:dyDescent="0.25">
      <c r="A5263">
        <v>1</v>
      </c>
      <c r="B5263">
        <v>9070307</v>
      </c>
      <c r="C5263">
        <v>6</v>
      </c>
      <c r="D5263">
        <v>7</v>
      </c>
      <c r="E5263">
        <v>2</v>
      </c>
      <c r="F5263" t="s">
        <v>7</v>
      </c>
      <c r="G5263">
        <v>1032</v>
      </c>
      <c r="M5263">
        <v>980</v>
      </c>
      <c r="P5263">
        <v>980</v>
      </c>
    </row>
    <row r="5264" spans="1:16" x14ac:dyDescent="0.25">
      <c r="A5264">
        <v>1</v>
      </c>
      <c r="B5264">
        <v>9070307</v>
      </c>
      <c r="C5264">
        <v>6</v>
      </c>
      <c r="D5264">
        <v>7</v>
      </c>
      <c r="E5264">
        <v>3</v>
      </c>
      <c r="F5264" t="s">
        <v>7</v>
      </c>
      <c r="G5264">
        <v>3</v>
      </c>
      <c r="M5264">
        <v>6</v>
      </c>
      <c r="P5264">
        <v>4.9596401459999999</v>
      </c>
    </row>
    <row r="5265" spans="1:16" x14ac:dyDescent="0.25">
      <c r="A5265">
        <v>1</v>
      </c>
      <c r="B5265">
        <v>9070307</v>
      </c>
      <c r="C5265">
        <v>6</v>
      </c>
      <c r="D5265">
        <v>7</v>
      </c>
      <c r="E5265">
        <v>4</v>
      </c>
      <c r="F5265" t="s">
        <v>7</v>
      </c>
      <c r="G5265">
        <v>156</v>
      </c>
      <c r="M5265">
        <v>78</v>
      </c>
      <c r="P5265">
        <v>78</v>
      </c>
    </row>
    <row r="5266" spans="1:16" x14ac:dyDescent="0.25">
      <c r="A5266">
        <v>1</v>
      </c>
      <c r="B5266">
        <v>9080003</v>
      </c>
      <c r="C5266">
        <v>6</v>
      </c>
      <c r="D5266">
        <v>1</v>
      </c>
      <c r="E5266">
        <v>1</v>
      </c>
      <c r="F5266" t="s">
        <v>7</v>
      </c>
      <c r="G5266">
        <v>5050</v>
      </c>
      <c r="M5266">
        <v>5458</v>
      </c>
      <c r="P5266">
        <v>6297.6923085320004</v>
      </c>
    </row>
    <row r="5267" spans="1:16" x14ac:dyDescent="0.25">
      <c r="A5267">
        <v>1</v>
      </c>
      <c r="B5267">
        <v>9080003</v>
      </c>
      <c r="C5267">
        <v>6</v>
      </c>
      <c r="D5267">
        <v>1</v>
      </c>
      <c r="E5267">
        <v>2</v>
      </c>
      <c r="F5267" t="s">
        <v>7</v>
      </c>
      <c r="G5267">
        <v>7129</v>
      </c>
      <c r="M5267">
        <v>6773</v>
      </c>
      <c r="P5267">
        <v>6773</v>
      </c>
    </row>
    <row r="5268" spans="1:16" x14ac:dyDescent="0.25">
      <c r="A5268">
        <v>1</v>
      </c>
      <c r="B5268">
        <v>9080003</v>
      </c>
      <c r="C5268">
        <v>6</v>
      </c>
      <c r="D5268">
        <v>1</v>
      </c>
      <c r="E5268">
        <v>3</v>
      </c>
      <c r="F5268" t="s">
        <v>7</v>
      </c>
      <c r="G5268">
        <v>955</v>
      </c>
      <c r="M5268">
        <v>1025</v>
      </c>
      <c r="P5268">
        <v>847.271858275</v>
      </c>
    </row>
    <row r="5269" spans="1:16" x14ac:dyDescent="0.25">
      <c r="A5269">
        <v>1</v>
      </c>
      <c r="B5269">
        <v>9080003</v>
      </c>
      <c r="C5269">
        <v>6</v>
      </c>
      <c r="D5269">
        <v>1</v>
      </c>
      <c r="E5269">
        <v>4</v>
      </c>
      <c r="F5269" t="s">
        <v>7</v>
      </c>
      <c r="G5269">
        <v>82</v>
      </c>
      <c r="M5269">
        <v>41</v>
      </c>
      <c r="P5269">
        <v>41</v>
      </c>
    </row>
    <row r="5270" spans="1:16" x14ac:dyDescent="0.25">
      <c r="A5270">
        <v>1</v>
      </c>
      <c r="B5270">
        <v>9080003</v>
      </c>
      <c r="C5270">
        <v>6</v>
      </c>
      <c r="D5270">
        <v>2</v>
      </c>
      <c r="E5270">
        <v>1</v>
      </c>
      <c r="F5270" t="s">
        <v>7</v>
      </c>
      <c r="G5270">
        <v>0</v>
      </c>
      <c r="M5270">
        <v>0</v>
      </c>
      <c r="P5270">
        <v>0</v>
      </c>
    </row>
    <row r="5271" spans="1:16" x14ac:dyDescent="0.25">
      <c r="A5271">
        <v>1</v>
      </c>
      <c r="B5271">
        <v>9080003</v>
      </c>
      <c r="C5271">
        <v>6</v>
      </c>
      <c r="D5271">
        <v>2</v>
      </c>
      <c r="E5271">
        <v>2</v>
      </c>
      <c r="F5271" t="s">
        <v>7</v>
      </c>
      <c r="G5271">
        <v>0</v>
      </c>
      <c r="M5271">
        <v>0</v>
      </c>
      <c r="P5271">
        <v>0</v>
      </c>
    </row>
    <row r="5272" spans="1:16" x14ac:dyDescent="0.25">
      <c r="A5272">
        <v>1</v>
      </c>
      <c r="B5272">
        <v>9080003</v>
      </c>
      <c r="C5272">
        <v>6</v>
      </c>
      <c r="D5272">
        <v>2</v>
      </c>
      <c r="E5272">
        <v>3</v>
      </c>
      <c r="F5272" t="s">
        <v>7</v>
      </c>
      <c r="G5272">
        <v>0</v>
      </c>
      <c r="M5272">
        <v>0</v>
      </c>
      <c r="P5272">
        <v>0</v>
      </c>
    </row>
    <row r="5273" spans="1:16" x14ac:dyDescent="0.25">
      <c r="A5273">
        <v>1</v>
      </c>
      <c r="B5273">
        <v>9080003</v>
      </c>
      <c r="C5273">
        <v>6</v>
      </c>
      <c r="D5273">
        <v>2</v>
      </c>
      <c r="E5273">
        <v>4</v>
      </c>
      <c r="F5273" t="s">
        <v>7</v>
      </c>
      <c r="G5273">
        <v>0</v>
      </c>
      <c r="M5273">
        <v>0</v>
      </c>
      <c r="P5273">
        <v>0</v>
      </c>
    </row>
    <row r="5274" spans="1:16" x14ac:dyDescent="0.25">
      <c r="A5274">
        <v>1</v>
      </c>
      <c r="B5274">
        <v>9080003</v>
      </c>
      <c r="C5274">
        <v>6</v>
      </c>
      <c r="D5274">
        <v>3</v>
      </c>
      <c r="E5274">
        <v>1</v>
      </c>
      <c r="F5274" t="s">
        <v>7</v>
      </c>
      <c r="G5274">
        <v>0</v>
      </c>
      <c r="M5274">
        <v>0</v>
      </c>
      <c r="P5274">
        <v>0</v>
      </c>
    </row>
    <row r="5275" spans="1:16" x14ac:dyDescent="0.25">
      <c r="A5275">
        <v>1</v>
      </c>
      <c r="B5275">
        <v>9080003</v>
      </c>
      <c r="C5275">
        <v>6</v>
      </c>
      <c r="D5275">
        <v>3</v>
      </c>
      <c r="E5275">
        <v>2</v>
      </c>
      <c r="F5275" t="s">
        <v>7</v>
      </c>
      <c r="G5275">
        <v>0</v>
      </c>
      <c r="M5275">
        <v>0</v>
      </c>
      <c r="P5275">
        <v>0</v>
      </c>
    </row>
    <row r="5276" spans="1:16" x14ac:dyDescent="0.25">
      <c r="A5276">
        <v>1</v>
      </c>
      <c r="B5276">
        <v>9080003</v>
      </c>
      <c r="C5276">
        <v>6</v>
      </c>
      <c r="D5276">
        <v>3</v>
      </c>
      <c r="E5276">
        <v>3</v>
      </c>
      <c r="F5276" t="s">
        <v>7</v>
      </c>
      <c r="G5276">
        <v>0</v>
      </c>
      <c r="M5276">
        <v>0</v>
      </c>
      <c r="P5276">
        <v>0</v>
      </c>
    </row>
    <row r="5277" spans="1:16" x14ac:dyDescent="0.25">
      <c r="A5277">
        <v>1</v>
      </c>
      <c r="B5277">
        <v>9080003</v>
      </c>
      <c r="C5277">
        <v>6</v>
      </c>
      <c r="D5277">
        <v>3</v>
      </c>
      <c r="E5277">
        <v>4</v>
      </c>
      <c r="F5277" t="s">
        <v>7</v>
      </c>
      <c r="G5277">
        <v>0</v>
      </c>
      <c r="M5277">
        <v>0</v>
      </c>
      <c r="P5277">
        <v>0</v>
      </c>
    </row>
    <row r="5278" spans="1:16" x14ac:dyDescent="0.25">
      <c r="A5278">
        <v>1</v>
      </c>
      <c r="B5278">
        <v>9080003</v>
      </c>
      <c r="C5278">
        <v>6</v>
      </c>
      <c r="D5278">
        <v>4</v>
      </c>
      <c r="E5278">
        <v>1</v>
      </c>
      <c r="F5278" t="s">
        <v>7</v>
      </c>
      <c r="G5278">
        <v>1049</v>
      </c>
      <c r="M5278">
        <v>1134</v>
      </c>
      <c r="P5278">
        <v>1308.4615386360001</v>
      </c>
    </row>
    <row r="5279" spans="1:16" x14ac:dyDescent="0.25">
      <c r="A5279">
        <v>1</v>
      </c>
      <c r="B5279">
        <v>9080003</v>
      </c>
      <c r="C5279">
        <v>6</v>
      </c>
      <c r="D5279">
        <v>4</v>
      </c>
      <c r="E5279">
        <v>2</v>
      </c>
      <c r="F5279" t="s">
        <v>7</v>
      </c>
      <c r="G5279">
        <v>2371</v>
      </c>
      <c r="M5279">
        <v>2252</v>
      </c>
      <c r="P5279">
        <v>2252</v>
      </c>
    </row>
    <row r="5280" spans="1:16" x14ac:dyDescent="0.25">
      <c r="A5280">
        <v>1</v>
      </c>
      <c r="B5280">
        <v>9080003</v>
      </c>
      <c r="C5280">
        <v>6</v>
      </c>
      <c r="D5280">
        <v>4</v>
      </c>
      <c r="E5280">
        <v>3</v>
      </c>
      <c r="F5280" t="s">
        <v>7</v>
      </c>
      <c r="G5280">
        <v>337</v>
      </c>
      <c r="M5280">
        <v>362</v>
      </c>
      <c r="P5280">
        <v>299.23162214199999</v>
      </c>
    </row>
    <row r="5281" spans="1:16" x14ac:dyDescent="0.25">
      <c r="A5281">
        <v>1</v>
      </c>
      <c r="B5281">
        <v>9080003</v>
      </c>
      <c r="C5281">
        <v>6</v>
      </c>
      <c r="D5281">
        <v>4</v>
      </c>
      <c r="E5281">
        <v>4</v>
      </c>
      <c r="F5281" t="s">
        <v>7</v>
      </c>
      <c r="G5281">
        <v>22</v>
      </c>
      <c r="M5281">
        <v>11</v>
      </c>
      <c r="P5281">
        <v>11</v>
      </c>
    </row>
    <row r="5282" spans="1:16" x14ac:dyDescent="0.25">
      <c r="A5282">
        <v>1</v>
      </c>
      <c r="B5282">
        <v>9080003</v>
      </c>
      <c r="C5282">
        <v>6</v>
      </c>
      <c r="D5282">
        <v>5</v>
      </c>
      <c r="E5282">
        <v>1</v>
      </c>
      <c r="F5282" t="s">
        <v>7</v>
      </c>
      <c r="G5282">
        <v>0</v>
      </c>
      <c r="M5282">
        <v>0</v>
      </c>
      <c r="P5282">
        <v>0</v>
      </c>
    </row>
    <row r="5283" spans="1:16" x14ac:dyDescent="0.25">
      <c r="A5283">
        <v>1</v>
      </c>
      <c r="B5283">
        <v>9080003</v>
      </c>
      <c r="C5283">
        <v>6</v>
      </c>
      <c r="D5283">
        <v>5</v>
      </c>
      <c r="E5283">
        <v>2</v>
      </c>
      <c r="F5283" t="s">
        <v>7</v>
      </c>
      <c r="G5283">
        <v>107</v>
      </c>
      <c r="M5283">
        <v>102</v>
      </c>
      <c r="P5283">
        <v>102</v>
      </c>
    </row>
    <row r="5284" spans="1:16" x14ac:dyDescent="0.25">
      <c r="A5284">
        <v>1</v>
      </c>
      <c r="B5284">
        <v>9080003</v>
      </c>
      <c r="C5284">
        <v>6</v>
      </c>
      <c r="D5284">
        <v>5</v>
      </c>
      <c r="E5284">
        <v>3</v>
      </c>
      <c r="F5284" t="s">
        <v>7</v>
      </c>
      <c r="G5284">
        <v>8</v>
      </c>
      <c r="M5284">
        <v>9</v>
      </c>
      <c r="P5284">
        <v>7.4394602189999999</v>
      </c>
    </row>
    <row r="5285" spans="1:16" x14ac:dyDescent="0.25">
      <c r="A5285">
        <v>1</v>
      </c>
      <c r="B5285">
        <v>9080003</v>
      </c>
      <c r="C5285">
        <v>6</v>
      </c>
      <c r="D5285">
        <v>5</v>
      </c>
      <c r="E5285">
        <v>4</v>
      </c>
      <c r="F5285" t="s">
        <v>7</v>
      </c>
      <c r="G5285">
        <v>0</v>
      </c>
      <c r="M5285">
        <v>0</v>
      </c>
      <c r="P5285">
        <v>0</v>
      </c>
    </row>
    <row r="5286" spans="1:16" x14ac:dyDescent="0.25">
      <c r="A5286">
        <v>1</v>
      </c>
      <c r="B5286">
        <v>9080003</v>
      </c>
      <c r="C5286">
        <v>6</v>
      </c>
      <c r="D5286">
        <v>6</v>
      </c>
      <c r="E5286">
        <v>1</v>
      </c>
      <c r="F5286" t="s">
        <v>7</v>
      </c>
      <c r="G5286">
        <v>49</v>
      </c>
      <c r="M5286">
        <v>53</v>
      </c>
      <c r="P5286">
        <v>61.153846162000001</v>
      </c>
    </row>
    <row r="5287" spans="1:16" x14ac:dyDescent="0.25">
      <c r="A5287">
        <v>1</v>
      </c>
      <c r="B5287">
        <v>9080003</v>
      </c>
      <c r="C5287">
        <v>6</v>
      </c>
      <c r="D5287">
        <v>6</v>
      </c>
      <c r="E5287">
        <v>2</v>
      </c>
      <c r="F5287" t="s">
        <v>7</v>
      </c>
      <c r="G5287">
        <v>309</v>
      </c>
      <c r="M5287">
        <v>294</v>
      </c>
      <c r="P5287">
        <v>294</v>
      </c>
    </row>
    <row r="5288" spans="1:16" x14ac:dyDescent="0.25">
      <c r="A5288">
        <v>1</v>
      </c>
      <c r="B5288">
        <v>9080003</v>
      </c>
      <c r="C5288">
        <v>6</v>
      </c>
      <c r="D5288">
        <v>6</v>
      </c>
      <c r="E5288">
        <v>3</v>
      </c>
      <c r="F5288" t="s">
        <v>7</v>
      </c>
      <c r="G5288">
        <v>28</v>
      </c>
      <c r="M5288">
        <v>30</v>
      </c>
      <c r="P5288">
        <v>24.798200729999998</v>
      </c>
    </row>
    <row r="5289" spans="1:16" x14ac:dyDescent="0.25">
      <c r="A5289">
        <v>1</v>
      </c>
      <c r="B5289">
        <v>9080003</v>
      </c>
      <c r="C5289">
        <v>6</v>
      </c>
      <c r="D5289">
        <v>6</v>
      </c>
      <c r="E5289">
        <v>4</v>
      </c>
      <c r="F5289" t="s">
        <v>7</v>
      </c>
      <c r="G5289">
        <v>90</v>
      </c>
      <c r="M5289">
        <v>45</v>
      </c>
      <c r="P5289">
        <v>45</v>
      </c>
    </row>
    <row r="5290" spans="1:16" x14ac:dyDescent="0.25">
      <c r="A5290">
        <v>1</v>
      </c>
      <c r="B5290">
        <v>9080003</v>
      </c>
      <c r="C5290">
        <v>6</v>
      </c>
      <c r="D5290">
        <v>7</v>
      </c>
      <c r="E5290">
        <v>1</v>
      </c>
      <c r="F5290" t="s">
        <v>7</v>
      </c>
      <c r="G5290">
        <v>3</v>
      </c>
      <c r="M5290">
        <v>3</v>
      </c>
      <c r="P5290">
        <v>3.461538462</v>
      </c>
    </row>
    <row r="5291" spans="1:16" x14ac:dyDescent="0.25">
      <c r="A5291">
        <v>1</v>
      </c>
      <c r="B5291">
        <v>9080003</v>
      </c>
      <c r="C5291">
        <v>6</v>
      </c>
      <c r="D5291">
        <v>7</v>
      </c>
      <c r="E5291">
        <v>2</v>
      </c>
      <c r="F5291" t="s">
        <v>7</v>
      </c>
      <c r="G5291">
        <v>26</v>
      </c>
      <c r="M5291">
        <v>25</v>
      </c>
      <c r="P5291">
        <v>25</v>
      </c>
    </row>
    <row r="5292" spans="1:16" x14ac:dyDescent="0.25">
      <c r="A5292">
        <v>1</v>
      </c>
      <c r="B5292">
        <v>9080003</v>
      </c>
      <c r="C5292">
        <v>6</v>
      </c>
      <c r="D5292">
        <v>7</v>
      </c>
      <c r="E5292">
        <v>3</v>
      </c>
      <c r="F5292" t="s">
        <v>7</v>
      </c>
      <c r="G5292">
        <v>0</v>
      </c>
      <c r="M5292">
        <v>0</v>
      </c>
      <c r="P5292">
        <v>0</v>
      </c>
    </row>
    <row r="5293" spans="1:16" x14ac:dyDescent="0.25">
      <c r="A5293">
        <v>1</v>
      </c>
      <c r="B5293">
        <v>9080003</v>
      </c>
      <c r="C5293">
        <v>6</v>
      </c>
      <c r="D5293">
        <v>7</v>
      </c>
      <c r="E5293">
        <v>4</v>
      </c>
      <c r="F5293" t="s">
        <v>7</v>
      </c>
      <c r="G5293">
        <v>0</v>
      </c>
      <c r="M5293">
        <v>0</v>
      </c>
      <c r="P5293">
        <v>0</v>
      </c>
    </row>
    <row r="5294" spans="1:16" x14ac:dyDescent="0.25">
      <c r="A5294">
        <v>1</v>
      </c>
      <c r="B5294">
        <v>9080004</v>
      </c>
      <c r="C5294">
        <v>6</v>
      </c>
      <c r="D5294">
        <v>1</v>
      </c>
      <c r="E5294">
        <v>1</v>
      </c>
      <c r="F5294" t="s">
        <v>7</v>
      </c>
      <c r="G5294">
        <v>1346</v>
      </c>
      <c r="M5294">
        <v>1452</v>
      </c>
      <c r="P5294">
        <v>1675.3846156080001</v>
      </c>
    </row>
    <row r="5295" spans="1:16" x14ac:dyDescent="0.25">
      <c r="A5295">
        <v>1</v>
      </c>
      <c r="B5295">
        <v>9080004</v>
      </c>
      <c r="C5295">
        <v>6</v>
      </c>
      <c r="D5295">
        <v>1</v>
      </c>
      <c r="E5295">
        <v>2</v>
      </c>
      <c r="F5295" t="s">
        <v>7</v>
      </c>
      <c r="G5295">
        <v>3899</v>
      </c>
      <c r="M5295">
        <v>3704</v>
      </c>
      <c r="P5295">
        <v>3704</v>
      </c>
    </row>
    <row r="5296" spans="1:16" x14ac:dyDescent="0.25">
      <c r="A5296">
        <v>1</v>
      </c>
      <c r="B5296">
        <v>9080004</v>
      </c>
      <c r="C5296">
        <v>6</v>
      </c>
      <c r="D5296">
        <v>1</v>
      </c>
      <c r="E5296">
        <v>3</v>
      </c>
      <c r="F5296" t="s">
        <v>7</v>
      </c>
      <c r="G5296">
        <v>655</v>
      </c>
      <c r="M5296">
        <v>664</v>
      </c>
      <c r="P5296">
        <v>548.86684282399995</v>
      </c>
    </row>
    <row r="5297" spans="1:16" x14ac:dyDescent="0.25">
      <c r="A5297">
        <v>1</v>
      </c>
      <c r="B5297">
        <v>9080004</v>
      </c>
      <c r="C5297">
        <v>6</v>
      </c>
      <c r="D5297">
        <v>1</v>
      </c>
      <c r="E5297">
        <v>4</v>
      </c>
      <c r="F5297" t="s">
        <v>7</v>
      </c>
      <c r="G5297">
        <v>22</v>
      </c>
      <c r="M5297">
        <v>11</v>
      </c>
      <c r="P5297">
        <v>11</v>
      </c>
    </row>
    <row r="5298" spans="1:16" x14ac:dyDescent="0.25">
      <c r="A5298">
        <v>1</v>
      </c>
      <c r="B5298">
        <v>9080004</v>
      </c>
      <c r="C5298">
        <v>6</v>
      </c>
      <c r="D5298">
        <v>2</v>
      </c>
      <c r="E5298">
        <v>1</v>
      </c>
      <c r="F5298" t="s">
        <v>7</v>
      </c>
      <c r="G5298">
        <v>875</v>
      </c>
      <c r="M5298">
        <v>944</v>
      </c>
      <c r="P5298">
        <v>1089.2307693759999</v>
      </c>
    </row>
    <row r="5299" spans="1:16" x14ac:dyDescent="0.25">
      <c r="A5299">
        <v>1</v>
      </c>
      <c r="B5299">
        <v>9080004</v>
      </c>
      <c r="C5299">
        <v>6</v>
      </c>
      <c r="D5299">
        <v>2</v>
      </c>
      <c r="E5299">
        <v>2</v>
      </c>
      <c r="F5299" t="s">
        <v>7</v>
      </c>
      <c r="G5299">
        <v>245</v>
      </c>
      <c r="M5299">
        <v>233</v>
      </c>
      <c r="P5299">
        <v>233</v>
      </c>
    </row>
    <row r="5300" spans="1:16" x14ac:dyDescent="0.25">
      <c r="A5300">
        <v>1</v>
      </c>
      <c r="B5300">
        <v>9080004</v>
      </c>
      <c r="C5300">
        <v>6</v>
      </c>
      <c r="D5300">
        <v>2</v>
      </c>
      <c r="E5300">
        <v>3</v>
      </c>
      <c r="F5300" t="s">
        <v>7</v>
      </c>
      <c r="G5300">
        <v>25</v>
      </c>
      <c r="M5300">
        <v>25</v>
      </c>
      <c r="P5300">
        <v>20.665167274999998</v>
      </c>
    </row>
    <row r="5301" spans="1:16" x14ac:dyDescent="0.25">
      <c r="A5301">
        <v>1</v>
      </c>
      <c r="B5301">
        <v>9080004</v>
      </c>
      <c r="C5301">
        <v>6</v>
      </c>
      <c r="D5301">
        <v>2</v>
      </c>
      <c r="E5301">
        <v>4</v>
      </c>
      <c r="F5301" t="s">
        <v>7</v>
      </c>
      <c r="G5301">
        <v>0</v>
      </c>
      <c r="M5301">
        <v>0</v>
      </c>
      <c r="P5301">
        <v>0</v>
      </c>
    </row>
    <row r="5302" spans="1:16" x14ac:dyDescent="0.25">
      <c r="A5302">
        <v>1</v>
      </c>
      <c r="B5302">
        <v>9080004</v>
      </c>
      <c r="C5302">
        <v>6</v>
      </c>
      <c r="D5302">
        <v>3</v>
      </c>
      <c r="E5302">
        <v>1</v>
      </c>
      <c r="F5302" t="s">
        <v>7</v>
      </c>
      <c r="G5302">
        <v>0</v>
      </c>
      <c r="M5302">
        <v>0</v>
      </c>
      <c r="P5302">
        <v>0</v>
      </c>
    </row>
    <row r="5303" spans="1:16" x14ac:dyDescent="0.25">
      <c r="A5303">
        <v>1</v>
      </c>
      <c r="B5303">
        <v>9080004</v>
      </c>
      <c r="C5303">
        <v>6</v>
      </c>
      <c r="D5303">
        <v>3</v>
      </c>
      <c r="E5303">
        <v>2</v>
      </c>
      <c r="F5303" t="s">
        <v>7</v>
      </c>
      <c r="G5303">
        <v>0</v>
      </c>
      <c r="M5303">
        <v>0</v>
      </c>
      <c r="P5303">
        <v>0</v>
      </c>
    </row>
    <row r="5304" spans="1:16" x14ac:dyDescent="0.25">
      <c r="A5304">
        <v>1</v>
      </c>
      <c r="B5304">
        <v>9080004</v>
      </c>
      <c r="C5304">
        <v>6</v>
      </c>
      <c r="D5304">
        <v>3</v>
      </c>
      <c r="E5304">
        <v>3</v>
      </c>
      <c r="F5304" t="s">
        <v>7</v>
      </c>
      <c r="G5304">
        <v>0</v>
      </c>
      <c r="M5304">
        <v>0</v>
      </c>
      <c r="P5304">
        <v>0</v>
      </c>
    </row>
    <row r="5305" spans="1:16" x14ac:dyDescent="0.25">
      <c r="A5305">
        <v>1</v>
      </c>
      <c r="B5305">
        <v>9080004</v>
      </c>
      <c r="C5305">
        <v>6</v>
      </c>
      <c r="D5305">
        <v>3</v>
      </c>
      <c r="E5305">
        <v>4</v>
      </c>
      <c r="F5305" t="s">
        <v>7</v>
      </c>
      <c r="G5305">
        <v>0</v>
      </c>
      <c r="M5305">
        <v>0</v>
      </c>
      <c r="P5305">
        <v>0</v>
      </c>
    </row>
    <row r="5306" spans="1:16" x14ac:dyDescent="0.25">
      <c r="A5306">
        <v>1</v>
      </c>
      <c r="B5306">
        <v>9080004</v>
      </c>
      <c r="C5306">
        <v>6</v>
      </c>
      <c r="D5306">
        <v>4</v>
      </c>
      <c r="E5306">
        <v>1</v>
      </c>
      <c r="F5306" t="s">
        <v>7</v>
      </c>
      <c r="G5306">
        <v>2115</v>
      </c>
      <c r="M5306">
        <v>2281</v>
      </c>
      <c r="P5306">
        <v>2631.9230772740002</v>
      </c>
    </row>
    <row r="5307" spans="1:16" x14ac:dyDescent="0.25">
      <c r="A5307">
        <v>1</v>
      </c>
      <c r="B5307">
        <v>9080004</v>
      </c>
      <c r="C5307">
        <v>6</v>
      </c>
      <c r="D5307">
        <v>4</v>
      </c>
      <c r="E5307">
        <v>2</v>
      </c>
      <c r="F5307" t="s">
        <v>7</v>
      </c>
      <c r="G5307">
        <v>2282</v>
      </c>
      <c r="M5307">
        <v>2168</v>
      </c>
      <c r="P5307">
        <v>2168</v>
      </c>
    </row>
    <row r="5308" spans="1:16" x14ac:dyDescent="0.25">
      <c r="A5308">
        <v>1</v>
      </c>
      <c r="B5308">
        <v>9080004</v>
      </c>
      <c r="C5308">
        <v>6</v>
      </c>
      <c r="D5308">
        <v>4</v>
      </c>
      <c r="E5308">
        <v>3</v>
      </c>
      <c r="F5308" t="s">
        <v>7</v>
      </c>
      <c r="G5308">
        <v>308</v>
      </c>
      <c r="M5308">
        <v>312</v>
      </c>
      <c r="P5308">
        <v>257.90128759199996</v>
      </c>
    </row>
    <row r="5309" spans="1:16" x14ac:dyDescent="0.25">
      <c r="A5309">
        <v>1</v>
      </c>
      <c r="B5309">
        <v>9080004</v>
      </c>
      <c r="C5309">
        <v>6</v>
      </c>
      <c r="D5309">
        <v>4</v>
      </c>
      <c r="E5309">
        <v>4</v>
      </c>
      <c r="F5309" t="s">
        <v>7</v>
      </c>
      <c r="G5309">
        <v>0</v>
      </c>
      <c r="M5309">
        <v>0</v>
      </c>
      <c r="P5309">
        <v>0</v>
      </c>
    </row>
    <row r="5310" spans="1:16" x14ac:dyDescent="0.25">
      <c r="A5310">
        <v>1</v>
      </c>
      <c r="B5310">
        <v>9080004</v>
      </c>
      <c r="C5310">
        <v>6</v>
      </c>
      <c r="D5310">
        <v>5</v>
      </c>
      <c r="E5310">
        <v>1</v>
      </c>
      <c r="F5310" t="s">
        <v>7</v>
      </c>
      <c r="G5310">
        <v>4</v>
      </c>
      <c r="M5310">
        <v>4</v>
      </c>
      <c r="P5310">
        <v>4.6153846160000001</v>
      </c>
    </row>
    <row r="5311" spans="1:16" x14ac:dyDescent="0.25">
      <c r="A5311">
        <v>1</v>
      </c>
      <c r="B5311">
        <v>9080004</v>
      </c>
      <c r="C5311">
        <v>6</v>
      </c>
      <c r="D5311">
        <v>5</v>
      </c>
      <c r="E5311">
        <v>2</v>
      </c>
      <c r="F5311" t="s">
        <v>7</v>
      </c>
      <c r="G5311">
        <v>113</v>
      </c>
      <c r="M5311">
        <v>107</v>
      </c>
      <c r="P5311">
        <v>107</v>
      </c>
    </row>
    <row r="5312" spans="1:16" x14ac:dyDescent="0.25">
      <c r="A5312">
        <v>1</v>
      </c>
      <c r="B5312">
        <v>9080004</v>
      </c>
      <c r="C5312">
        <v>6</v>
      </c>
      <c r="D5312">
        <v>5</v>
      </c>
      <c r="E5312">
        <v>3</v>
      </c>
      <c r="F5312" t="s">
        <v>7</v>
      </c>
      <c r="G5312">
        <v>5</v>
      </c>
      <c r="M5312">
        <v>5</v>
      </c>
      <c r="P5312">
        <v>4.1330334549999996</v>
      </c>
    </row>
    <row r="5313" spans="1:16" x14ac:dyDescent="0.25">
      <c r="A5313">
        <v>1</v>
      </c>
      <c r="B5313">
        <v>9080004</v>
      </c>
      <c r="C5313">
        <v>6</v>
      </c>
      <c r="D5313">
        <v>5</v>
      </c>
      <c r="E5313">
        <v>4</v>
      </c>
      <c r="F5313" t="s">
        <v>7</v>
      </c>
      <c r="G5313">
        <v>0</v>
      </c>
      <c r="M5313">
        <v>0</v>
      </c>
      <c r="P5313">
        <v>0</v>
      </c>
    </row>
    <row r="5314" spans="1:16" x14ac:dyDescent="0.25">
      <c r="A5314">
        <v>1</v>
      </c>
      <c r="B5314">
        <v>9080004</v>
      </c>
      <c r="C5314">
        <v>6</v>
      </c>
      <c r="D5314">
        <v>6</v>
      </c>
      <c r="E5314">
        <v>1</v>
      </c>
      <c r="F5314" t="s">
        <v>7</v>
      </c>
      <c r="G5314">
        <v>23</v>
      </c>
      <c r="M5314">
        <v>25</v>
      </c>
      <c r="P5314">
        <v>28.84615385</v>
      </c>
    </row>
    <row r="5315" spans="1:16" x14ac:dyDescent="0.25">
      <c r="A5315">
        <v>1</v>
      </c>
      <c r="B5315">
        <v>9080004</v>
      </c>
      <c r="C5315">
        <v>6</v>
      </c>
      <c r="D5315">
        <v>6</v>
      </c>
      <c r="E5315">
        <v>2</v>
      </c>
      <c r="F5315" t="s">
        <v>7</v>
      </c>
      <c r="G5315">
        <v>316</v>
      </c>
      <c r="M5315">
        <v>300</v>
      </c>
      <c r="P5315">
        <v>300</v>
      </c>
    </row>
    <row r="5316" spans="1:16" x14ac:dyDescent="0.25">
      <c r="A5316">
        <v>1</v>
      </c>
      <c r="B5316">
        <v>9080004</v>
      </c>
      <c r="C5316">
        <v>6</v>
      </c>
      <c r="D5316">
        <v>6</v>
      </c>
      <c r="E5316">
        <v>3</v>
      </c>
      <c r="F5316" t="s">
        <v>7</v>
      </c>
      <c r="G5316">
        <v>37</v>
      </c>
      <c r="M5316">
        <v>38</v>
      </c>
      <c r="P5316">
        <v>31.411054257999997</v>
      </c>
    </row>
    <row r="5317" spans="1:16" x14ac:dyDescent="0.25">
      <c r="A5317">
        <v>1</v>
      </c>
      <c r="B5317">
        <v>9080004</v>
      </c>
      <c r="C5317">
        <v>6</v>
      </c>
      <c r="D5317">
        <v>6</v>
      </c>
      <c r="E5317">
        <v>4</v>
      </c>
      <c r="F5317" t="s">
        <v>7</v>
      </c>
      <c r="G5317">
        <v>6</v>
      </c>
      <c r="M5317">
        <v>3</v>
      </c>
      <c r="P5317">
        <v>3</v>
      </c>
    </row>
    <row r="5318" spans="1:16" x14ac:dyDescent="0.25">
      <c r="A5318">
        <v>1</v>
      </c>
      <c r="B5318">
        <v>9080004</v>
      </c>
      <c r="C5318">
        <v>6</v>
      </c>
      <c r="D5318">
        <v>7</v>
      </c>
      <c r="E5318">
        <v>1</v>
      </c>
      <c r="F5318" t="s">
        <v>7</v>
      </c>
      <c r="G5318">
        <v>15</v>
      </c>
      <c r="M5318">
        <v>16</v>
      </c>
      <c r="P5318">
        <v>18.461538464</v>
      </c>
    </row>
    <row r="5319" spans="1:16" x14ac:dyDescent="0.25">
      <c r="A5319">
        <v>1</v>
      </c>
      <c r="B5319">
        <v>9080004</v>
      </c>
      <c r="C5319">
        <v>6</v>
      </c>
      <c r="D5319">
        <v>7</v>
      </c>
      <c r="E5319">
        <v>2</v>
      </c>
      <c r="F5319" t="s">
        <v>7</v>
      </c>
      <c r="G5319">
        <v>23</v>
      </c>
      <c r="M5319">
        <v>22</v>
      </c>
      <c r="P5319">
        <v>22</v>
      </c>
    </row>
    <row r="5320" spans="1:16" x14ac:dyDescent="0.25">
      <c r="A5320">
        <v>1</v>
      </c>
      <c r="B5320">
        <v>9080004</v>
      </c>
      <c r="C5320">
        <v>6</v>
      </c>
      <c r="D5320">
        <v>7</v>
      </c>
      <c r="E5320">
        <v>3</v>
      </c>
      <c r="F5320" t="s">
        <v>7</v>
      </c>
      <c r="G5320">
        <v>0</v>
      </c>
      <c r="M5320">
        <v>0</v>
      </c>
      <c r="P5320">
        <v>0</v>
      </c>
    </row>
    <row r="5321" spans="1:16" x14ac:dyDescent="0.25">
      <c r="A5321">
        <v>1</v>
      </c>
      <c r="B5321">
        <v>9080004</v>
      </c>
      <c r="C5321">
        <v>6</v>
      </c>
      <c r="D5321">
        <v>7</v>
      </c>
      <c r="E5321">
        <v>4</v>
      </c>
      <c r="F5321" t="s">
        <v>7</v>
      </c>
      <c r="G5321">
        <v>0</v>
      </c>
      <c r="M5321">
        <v>0</v>
      </c>
      <c r="P5321">
        <v>0</v>
      </c>
    </row>
    <row r="5322" spans="1:16" x14ac:dyDescent="0.25">
      <c r="A5322">
        <v>1</v>
      </c>
      <c r="B5322">
        <v>9080019</v>
      </c>
      <c r="C5322">
        <v>6</v>
      </c>
      <c r="D5322">
        <v>1</v>
      </c>
      <c r="E5322">
        <v>1</v>
      </c>
      <c r="F5322" t="s">
        <v>7</v>
      </c>
      <c r="G5322">
        <v>0</v>
      </c>
      <c r="M5322">
        <v>0</v>
      </c>
      <c r="P5322">
        <v>0</v>
      </c>
    </row>
    <row r="5323" spans="1:16" x14ac:dyDescent="0.25">
      <c r="A5323">
        <v>1</v>
      </c>
      <c r="B5323">
        <v>9080019</v>
      </c>
      <c r="C5323">
        <v>6</v>
      </c>
      <c r="D5323">
        <v>1</v>
      </c>
      <c r="E5323">
        <v>2</v>
      </c>
      <c r="F5323" t="s">
        <v>7</v>
      </c>
      <c r="G5323">
        <v>0</v>
      </c>
      <c r="M5323">
        <v>0</v>
      </c>
      <c r="P5323">
        <v>0</v>
      </c>
    </row>
    <row r="5324" spans="1:16" x14ac:dyDescent="0.25">
      <c r="A5324">
        <v>1</v>
      </c>
      <c r="B5324">
        <v>9080019</v>
      </c>
      <c r="C5324">
        <v>6</v>
      </c>
      <c r="D5324">
        <v>1</v>
      </c>
      <c r="E5324">
        <v>3</v>
      </c>
      <c r="F5324" t="s">
        <v>7</v>
      </c>
      <c r="G5324">
        <v>0</v>
      </c>
      <c r="M5324">
        <v>0</v>
      </c>
      <c r="P5324">
        <v>0</v>
      </c>
    </row>
    <row r="5325" spans="1:16" x14ac:dyDescent="0.25">
      <c r="A5325">
        <v>1</v>
      </c>
      <c r="B5325">
        <v>9080019</v>
      </c>
      <c r="C5325">
        <v>6</v>
      </c>
      <c r="D5325">
        <v>1</v>
      </c>
      <c r="E5325">
        <v>4</v>
      </c>
      <c r="F5325" t="s">
        <v>7</v>
      </c>
      <c r="G5325">
        <v>0</v>
      </c>
      <c r="M5325">
        <v>0</v>
      </c>
      <c r="P5325">
        <v>0</v>
      </c>
    </row>
    <row r="5326" spans="1:16" x14ac:dyDescent="0.25">
      <c r="A5326">
        <v>1</v>
      </c>
      <c r="B5326">
        <v>9080019</v>
      </c>
      <c r="C5326">
        <v>6</v>
      </c>
      <c r="D5326">
        <v>2</v>
      </c>
      <c r="E5326">
        <v>1</v>
      </c>
      <c r="F5326" t="s">
        <v>7</v>
      </c>
      <c r="G5326">
        <v>3044</v>
      </c>
      <c r="M5326">
        <v>3897</v>
      </c>
      <c r="P5326">
        <v>4496.5384621379999</v>
      </c>
    </row>
    <row r="5327" spans="1:16" x14ac:dyDescent="0.25">
      <c r="A5327">
        <v>1</v>
      </c>
      <c r="B5327">
        <v>9080019</v>
      </c>
      <c r="C5327">
        <v>6</v>
      </c>
      <c r="D5327">
        <v>2</v>
      </c>
      <c r="E5327">
        <v>2</v>
      </c>
      <c r="F5327" t="s">
        <v>7</v>
      </c>
      <c r="G5327">
        <v>3954</v>
      </c>
      <c r="M5327">
        <v>3756</v>
      </c>
      <c r="P5327">
        <v>3756</v>
      </c>
    </row>
    <row r="5328" spans="1:16" x14ac:dyDescent="0.25">
      <c r="A5328">
        <v>1</v>
      </c>
      <c r="B5328">
        <v>9080019</v>
      </c>
      <c r="C5328">
        <v>6</v>
      </c>
      <c r="D5328">
        <v>2</v>
      </c>
      <c r="E5328">
        <v>3</v>
      </c>
      <c r="F5328" t="s">
        <v>7</v>
      </c>
      <c r="G5328">
        <v>431</v>
      </c>
      <c r="M5328">
        <v>732</v>
      </c>
      <c r="P5328">
        <v>605.07609781199994</v>
      </c>
    </row>
    <row r="5329" spans="1:16" x14ac:dyDescent="0.25">
      <c r="A5329">
        <v>1</v>
      </c>
      <c r="B5329">
        <v>9080019</v>
      </c>
      <c r="C5329">
        <v>6</v>
      </c>
      <c r="D5329">
        <v>2</v>
      </c>
      <c r="E5329">
        <v>4</v>
      </c>
      <c r="F5329" t="s">
        <v>7</v>
      </c>
      <c r="G5329">
        <v>67</v>
      </c>
      <c r="M5329">
        <v>34</v>
      </c>
      <c r="P5329">
        <v>34</v>
      </c>
    </row>
    <row r="5330" spans="1:16" x14ac:dyDescent="0.25">
      <c r="A5330">
        <v>1</v>
      </c>
      <c r="B5330">
        <v>9080019</v>
      </c>
      <c r="C5330">
        <v>6</v>
      </c>
      <c r="D5330">
        <v>3</v>
      </c>
      <c r="E5330">
        <v>1</v>
      </c>
      <c r="F5330" t="s">
        <v>7</v>
      </c>
      <c r="G5330">
        <v>561</v>
      </c>
      <c r="M5330">
        <v>718</v>
      </c>
      <c r="P5330">
        <v>828.46153857199999</v>
      </c>
    </row>
    <row r="5331" spans="1:16" x14ac:dyDescent="0.25">
      <c r="A5331">
        <v>1</v>
      </c>
      <c r="B5331">
        <v>9080019</v>
      </c>
      <c r="C5331">
        <v>6</v>
      </c>
      <c r="D5331">
        <v>3</v>
      </c>
      <c r="E5331">
        <v>2</v>
      </c>
      <c r="F5331" t="s">
        <v>7</v>
      </c>
      <c r="G5331">
        <v>2890</v>
      </c>
      <c r="M5331">
        <v>2746</v>
      </c>
      <c r="P5331">
        <v>2746</v>
      </c>
    </row>
    <row r="5332" spans="1:16" x14ac:dyDescent="0.25">
      <c r="A5332">
        <v>1</v>
      </c>
      <c r="B5332">
        <v>9080019</v>
      </c>
      <c r="C5332">
        <v>6</v>
      </c>
      <c r="D5332">
        <v>3</v>
      </c>
      <c r="E5332">
        <v>3</v>
      </c>
      <c r="F5332" t="s">
        <v>7</v>
      </c>
      <c r="G5332">
        <v>199</v>
      </c>
      <c r="M5332">
        <v>338</v>
      </c>
      <c r="P5332">
        <v>279.393061558</v>
      </c>
    </row>
    <row r="5333" spans="1:16" x14ac:dyDescent="0.25">
      <c r="A5333">
        <v>1</v>
      </c>
      <c r="B5333">
        <v>9080019</v>
      </c>
      <c r="C5333">
        <v>6</v>
      </c>
      <c r="D5333">
        <v>3</v>
      </c>
      <c r="E5333">
        <v>4</v>
      </c>
      <c r="F5333" t="s">
        <v>7</v>
      </c>
      <c r="G5333">
        <v>178</v>
      </c>
      <c r="M5333">
        <v>89</v>
      </c>
      <c r="P5333">
        <v>89</v>
      </c>
    </row>
    <row r="5334" spans="1:16" x14ac:dyDescent="0.25">
      <c r="A5334">
        <v>1</v>
      </c>
      <c r="B5334">
        <v>9080019</v>
      </c>
      <c r="C5334">
        <v>6</v>
      </c>
      <c r="D5334">
        <v>4</v>
      </c>
      <c r="E5334">
        <v>1</v>
      </c>
      <c r="F5334" t="s">
        <v>7</v>
      </c>
      <c r="G5334">
        <v>1951</v>
      </c>
      <c r="M5334">
        <v>2498</v>
      </c>
      <c r="P5334">
        <v>2882.3076926919998</v>
      </c>
    </row>
    <row r="5335" spans="1:16" x14ac:dyDescent="0.25">
      <c r="A5335">
        <v>1</v>
      </c>
      <c r="B5335">
        <v>9080019</v>
      </c>
      <c r="C5335">
        <v>6</v>
      </c>
      <c r="D5335">
        <v>4</v>
      </c>
      <c r="E5335">
        <v>2</v>
      </c>
      <c r="F5335" t="s">
        <v>7</v>
      </c>
      <c r="G5335">
        <v>3223</v>
      </c>
      <c r="M5335">
        <v>3062</v>
      </c>
      <c r="P5335">
        <v>3062</v>
      </c>
    </row>
    <row r="5336" spans="1:16" x14ac:dyDescent="0.25">
      <c r="A5336">
        <v>1</v>
      </c>
      <c r="B5336">
        <v>9080019</v>
      </c>
      <c r="C5336">
        <v>6</v>
      </c>
      <c r="D5336">
        <v>4</v>
      </c>
      <c r="E5336">
        <v>3</v>
      </c>
      <c r="F5336" t="s">
        <v>7</v>
      </c>
      <c r="G5336">
        <v>361</v>
      </c>
      <c r="M5336">
        <v>613</v>
      </c>
      <c r="P5336">
        <v>506.70990158299998</v>
      </c>
    </row>
    <row r="5337" spans="1:16" x14ac:dyDescent="0.25">
      <c r="A5337">
        <v>1</v>
      </c>
      <c r="B5337">
        <v>9080019</v>
      </c>
      <c r="C5337">
        <v>6</v>
      </c>
      <c r="D5337">
        <v>4</v>
      </c>
      <c r="E5337">
        <v>4</v>
      </c>
      <c r="F5337" t="s">
        <v>7</v>
      </c>
      <c r="G5337">
        <v>30</v>
      </c>
      <c r="M5337">
        <v>15</v>
      </c>
      <c r="P5337">
        <v>15</v>
      </c>
    </row>
    <row r="5338" spans="1:16" x14ac:dyDescent="0.25">
      <c r="A5338">
        <v>1</v>
      </c>
      <c r="B5338">
        <v>9080019</v>
      </c>
      <c r="C5338">
        <v>6</v>
      </c>
      <c r="D5338">
        <v>5</v>
      </c>
      <c r="E5338">
        <v>1</v>
      </c>
      <c r="F5338" t="s">
        <v>7</v>
      </c>
      <c r="G5338">
        <v>910</v>
      </c>
      <c r="M5338">
        <v>1165</v>
      </c>
      <c r="P5338">
        <v>1344.23076941</v>
      </c>
    </row>
    <row r="5339" spans="1:16" x14ac:dyDescent="0.25">
      <c r="A5339">
        <v>1</v>
      </c>
      <c r="B5339">
        <v>9080019</v>
      </c>
      <c r="C5339">
        <v>6</v>
      </c>
      <c r="D5339">
        <v>5</v>
      </c>
      <c r="E5339">
        <v>2</v>
      </c>
      <c r="F5339" t="s">
        <v>7</v>
      </c>
      <c r="G5339">
        <v>6011</v>
      </c>
      <c r="M5339">
        <v>5710</v>
      </c>
      <c r="P5339">
        <v>5710</v>
      </c>
    </row>
    <row r="5340" spans="1:16" x14ac:dyDescent="0.25">
      <c r="A5340">
        <v>1</v>
      </c>
      <c r="B5340">
        <v>9080019</v>
      </c>
      <c r="C5340">
        <v>6</v>
      </c>
      <c r="D5340">
        <v>5</v>
      </c>
      <c r="E5340">
        <v>3</v>
      </c>
      <c r="F5340" t="s">
        <v>7</v>
      </c>
      <c r="G5340">
        <v>362</v>
      </c>
      <c r="M5340">
        <v>615</v>
      </c>
      <c r="P5340">
        <v>508.36311496499997</v>
      </c>
    </row>
    <row r="5341" spans="1:16" x14ac:dyDescent="0.25">
      <c r="A5341">
        <v>1</v>
      </c>
      <c r="B5341">
        <v>9080019</v>
      </c>
      <c r="C5341">
        <v>6</v>
      </c>
      <c r="D5341">
        <v>5</v>
      </c>
      <c r="E5341">
        <v>4</v>
      </c>
      <c r="F5341" t="s">
        <v>7</v>
      </c>
      <c r="G5341">
        <v>493</v>
      </c>
      <c r="M5341">
        <v>247</v>
      </c>
      <c r="P5341">
        <v>247</v>
      </c>
    </row>
    <row r="5342" spans="1:16" x14ac:dyDescent="0.25">
      <c r="A5342">
        <v>1</v>
      </c>
      <c r="B5342">
        <v>9080019</v>
      </c>
      <c r="C5342">
        <v>6</v>
      </c>
      <c r="D5342">
        <v>6</v>
      </c>
      <c r="E5342">
        <v>1</v>
      </c>
      <c r="F5342" t="s">
        <v>7</v>
      </c>
      <c r="G5342">
        <v>729</v>
      </c>
      <c r="M5342">
        <v>933</v>
      </c>
      <c r="P5342">
        <v>1076.5384616819999</v>
      </c>
    </row>
    <row r="5343" spans="1:16" x14ac:dyDescent="0.25">
      <c r="A5343">
        <v>1</v>
      </c>
      <c r="B5343">
        <v>9080019</v>
      </c>
      <c r="C5343">
        <v>6</v>
      </c>
      <c r="D5343">
        <v>6</v>
      </c>
      <c r="E5343">
        <v>2</v>
      </c>
      <c r="F5343" t="s">
        <v>7</v>
      </c>
      <c r="G5343">
        <v>19113</v>
      </c>
      <c r="M5343">
        <v>18157</v>
      </c>
      <c r="P5343">
        <v>18157</v>
      </c>
    </row>
    <row r="5344" spans="1:16" x14ac:dyDescent="0.25">
      <c r="A5344">
        <v>1</v>
      </c>
      <c r="B5344">
        <v>9080019</v>
      </c>
      <c r="C5344">
        <v>6</v>
      </c>
      <c r="D5344">
        <v>6</v>
      </c>
      <c r="E5344">
        <v>3</v>
      </c>
      <c r="F5344" t="s">
        <v>7</v>
      </c>
      <c r="G5344">
        <v>744</v>
      </c>
      <c r="M5344">
        <v>1263</v>
      </c>
      <c r="P5344">
        <v>1044.0042507329999</v>
      </c>
    </row>
    <row r="5345" spans="1:16" x14ac:dyDescent="0.25">
      <c r="A5345">
        <v>1</v>
      </c>
      <c r="B5345">
        <v>9080019</v>
      </c>
      <c r="C5345">
        <v>6</v>
      </c>
      <c r="D5345">
        <v>6</v>
      </c>
      <c r="E5345">
        <v>4</v>
      </c>
      <c r="F5345" t="s">
        <v>7</v>
      </c>
      <c r="G5345">
        <v>1769</v>
      </c>
      <c r="M5345">
        <v>885</v>
      </c>
      <c r="P5345">
        <v>885</v>
      </c>
    </row>
    <row r="5346" spans="1:16" x14ac:dyDescent="0.25">
      <c r="A5346">
        <v>1</v>
      </c>
      <c r="B5346">
        <v>9080019</v>
      </c>
      <c r="C5346">
        <v>6</v>
      </c>
      <c r="D5346">
        <v>7</v>
      </c>
      <c r="E5346">
        <v>1</v>
      </c>
      <c r="F5346" t="s">
        <v>7</v>
      </c>
      <c r="G5346">
        <v>74</v>
      </c>
      <c r="M5346">
        <v>95</v>
      </c>
      <c r="P5346">
        <v>109.61538462999999</v>
      </c>
    </row>
    <row r="5347" spans="1:16" x14ac:dyDescent="0.25">
      <c r="A5347">
        <v>1</v>
      </c>
      <c r="B5347">
        <v>9080019</v>
      </c>
      <c r="C5347">
        <v>6</v>
      </c>
      <c r="D5347">
        <v>7</v>
      </c>
      <c r="E5347">
        <v>2</v>
      </c>
      <c r="F5347" t="s">
        <v>7</v>
      </c>
      <c r="G5347">
        <v>5564</v>
      </c>
      <c r="M5347">
        <v>5286</v>
      </c>
      <c r="P5347">
        <v>5286</v>
      </c>
    </row>
    <row r="5348" spans="1:16" x14ac:dyDescent="0.25">
      <c r="A5348">
        <v>1</v>
      </c>
      <c r="B5348">
        <v>9080019</v>
      </c>
      <c r="C5348">
        <v>6</v>
      </c>
      <c r="D5348">
        <v>7</v>
      </c>
      <c r="E5348">
        <v>3</v>
      </c>
      <c r="F5348" t="s">
        <v>7</v>
      </c>
      <c r="G5348">
        <v>166</v>
      </c>
      <c r="M5348">
        <v>282</v>
      </c>
      <c r="P5348">
        <v>233.103086862</v>
      </c>
    </row>
    <row r="5349" spans="1:16" x14ac:dyDescent="0.25">
      <c r="A5349">
        <v>1</v>
      </c>
      <c r="B5349">
        <v>9080019</v>
      </c>
      <c r="C5349">
        <v>6</v>
      </c>
      <c r="D5349">
        <v>7</v>
      </c>
      <c r="E5349">
        <v>4</v>
      </c>
      <c r="F5349" t="s">
        <v>7</v>
      </c>
      <c r="G5349">
        <v>621</v>
      </c>
      <c r="M5349">
        <v>311</v>
      </c>
      <c r="P5349">
        <v>311</v>
      </c>
    </row>
    <row r="5350" spans="1:16" x14ac:dyDescent="0.25">
      <c r="A5350">
        <v>1</v>
      </c>
      <c r="B5350">
        <v>9080020</v>
      </c>
      <c r="C5350">
        <v>6</v>
      </c>
      <c r="D5350">
        <v>1</v>
      </c>
      <c r="E5350">
        <v>1</v>
      </c>
      <c r="F5350" t="s">
        <v>7</v>
      </c>
      <c r="G5350">
        <v>141</v>
      </c>
      <c r="M5350">
        <v>209</v>
      </c>
      <c r="P5350">
        <v>241.15384618600001</v>
      </c>
    </row>
    <row r="5351" spans="1:16" x14ac:dyDescent="0.25">
      <c r="A5351">
        <v>1</v>
      </c>
      <c r="B5351">
        <v>9080020</v>
      </c>
      <c r="C5351">
        <v>6</v>
      </c>
      <c r="D5351">
        <v>1</v>
      </c>
      <c r="E5351">
        <v>2</v>
      </c>
      <c r="F5351" t="s">
        <v>7</v>
      </c>
      <c r="G5351">
        <v>316</v>
      </c>
      <c r="M5351">
        <v>300</v>
      </c>
      <c r="P5351">
        <v>300</v>
      </c>
    </row>
    <row r="5352" spans="1:16" x14ac:dyDescent="0.25">
      <c r="A5352">
        <v>1</v>
      </c>
      <c r="B5352">
        <v>9080020</v>
      </c>
      <c r="C5352">
        <v>6</v>
      </c>
      <c r="D5352">
        <v>1</v>
      </c>
      <c r="E5352">
        <v>3</v>
      </c>
      <c r="F5352" t="s">
        <v>7</v>
      </c>
      <c r="G5352">
        <v>82</v>
      </c>
      <c r="M5352">
        <v>104</v>
      </c>
      <c r="P5352">
        <v>85.967095864000001</v>
      </c>
    </row>
    <row r="5353" spans="1:16" x14ac:dyDescent="0.25">
      <c r="A5353">
        <v>1</v>
      </c>
      <c r="B5353">
        <v>9080020</v>
      </c>
      <c r="C5353">
        <v>6</v>
      </c>
      <c r="D5353">
        <v>1</v>
      </c>
      <c r="E5353">
        <v>4</v>
      </c>
      <c r="F5353" t="s">
        <v>7</v>
      </c>
      <c r="G5353">
        <v>13</v>
      </c>
      <c r="M5353">
        <v>7</v>
      </c>
      <c r="P5353">
        <v>7</v>
      </c>
    </row>
    <row r="5354" spans="1:16" x14ac:dyDescent="0.25">
      <c r="A5354">
        <v>1</v>
      </c>
      <c r="B5354">
        <v>9080020</v>
      </c>
      <c r="C5354">
        <v>6</v>
      </c>
      <c r="D5354">
        <v>2</v>
      </c>
      <c r="E5354">
        <v>1</v>
      </c>
      <c r="F5354" t="s">
        <v>7</v>
      </c>
      <c r="G5354">
        <v>952</v>
      </c>
      <c r="M5354">
        <v>1411</v>
      </c>
      <c r="P5354">
        <v>1628.0769232939999</v>
      </c>
    </row>
    <row r="5355" spans="1:16" x14ac:dyDescent="0.25">
      <c r="A5355">
        <v>1</v>
      </c>
      <c r="B5355">
        <v>9080020</v>
      </c>
      <c r="C5355">
        <v>6</v>
      </c>
      <c r="D5355">
        <v>2</v>
      </c>
      <c r="E5355">
        <v>2</v>
      </c>
      <c r="F5355" t="s">
        <v>7</v>
      </c>
      <c r="G5355">
        <v>3049</v>
      </c>
      <c r="M5355">
        <v>2897</v>
      </c>
      <c r="P5355">
        <v>2897</v>
      </c>
    </row>
    <row r="5356" spans="1:16" x14ac:dyDescent="0.25">
      <c r="A5356">
        <v>1</v>
      </c>
      <c r="B5356">
        <v>9080020</v>
      </c>
      <c r="C5356">
        <v>6</v>
      </c>
      <c r="D5356">
        <v>2</v>
      </c>
      <c r="E5356">
        <v>3</v>
      </c>
      <c r="F5356" t="s">
        <v>7</v>
      </c>
      <c r="G5356">
        <v>317</v>
      </c>
      <c r="M5356">
        <v>403</v>
      </c>
      <c r="P5356">
        <v>333.12249647299996</v>
      </c>
    </row>
    <row r="5357" spans="1:16" x14ac:dyDescent="0.25">
      <c r="A5357">
        <v>1</v>
      </c>
      <c r="B5357">
        <v>9080020</v>
      </c>
      <c r="C5357">
        <v>6</v>
      </c>
      <c r="D5357">
        <v>2</v>
      </c>
      <c r="E5357">
        <v>4</v>
      </c>
      <c r="F5357" t="s">
        <v>7</v>
      </c>
      <c r="G5357">
        <v>56</v>
      </c>
      <c r="M5357">
        <v>28</v>
      </c>
      <c r="P5357">
        <v>28</v>
      </c>
    </row>
    <row r="5358" spans="1:16" x14ac:dyDescent="0.25">
      <c r="A5358">
        <v>1</v>
      </c>
      <c r="B5358">
        <v>9080020</v>
      </c>
      <c r="C5358">
        <v>6</v>
      </c>
      <c r="D5358">
        <v>3</v>
      </c>
      <c r="E5358">
        <v>1</v>
      </c>
      <c r="F5358" t="s">
        <v>7</v>
      </c>
      <c r="G5358">
        <v>659</v>
      </c>
      <c r="M5358">
        <v>976</v>
      </c>
      <c r="P5358">
        <v>1126.1538463040001</v>
      </c>
    </row>
    <row r="5359" spans="1:16" x14ac:dyDescent="0.25">
      <c r="A5359">
        <v>1</v>
      </c>
      <c r="B5359">
        <v>9080020</v>
      </c>
      <c r="C5359">
        <v>6</v>
      </c>
      <c r="D5359">
        <v>3</v>
      </c>
      <c r="E5359">
        <v>2</v>
      </c>
      <c r="F5359" t="s">
        <v>7</v>
      </c>
      <c r="G5359">
        <v>3133</v>
      </c>
      <c r="M5359">
        <v>2976</v>
      </c>
      <c r="P5359">
        <v>2976</v>
      </c>
    </row>
    <row r="5360" spans="1:16" x14ac:dyDescent="0.25">
      <c r="A5360">
        <v>1</v>
      </c>
      <c r="B5360">
        <v>9080020</v>
      </c>
      <c r="C5360">
        <v>6</v>
      </c>
      <c r="D5360">
        <v>3</v>
      </c>
      <c r="E5360">
        <v>3</v>
      </c>
      <c r="F5360" t="s">
        <v>7</v>
      </c>
      <c r="G5360">
        <v>197</v>
      </c>
      <c r="M5360">
        <v>250</v>
      </c>
      <c r="P5360">
        <v>206.65167274999999</v>
      </c>
    </row>
    <row r="5361" spans="1:16" x14ac:dyDescent="0.25">
      <c r="A5361">
        <v>1</v>
      </c>
      <c r="B5361">
        <v>9080020</v>
      </c>
      <c r="C5361">
        <v>6</v>
      </c>
      <c r="D5361">
        <v>3</v>
      </c>
      <c r="E5361">
        <v>4</v>
      </c>
      <c r="F5361" t="s">
        <v>7</v>
      </c>
      <c r="G5361">
        <v>36</v>
      </c>
      <c r="M5361">
        <v>18</v>
      </c>
      <c r="P5361">
        <v>18</v>
      </c>
    </row>
    <row r="5362" spans="1:16" x14ac:dyDescent="0.25">
      <c r="A5362">
        <v>1</v>
      </c>
      <c r="B5362">
        <v>9080020</v>
      </c>
      <c r="C5362">
        <v>6</v>
      </c>
      <c r="D5362">
        <v>4</v>
      </c>
      <c r="E5362">
        <v>1</v>
      </c>
      <c r="F5362" t="s">
        <v>7</v>
      </c>
      <c r="G5362">
        <v>778</v>
      </c>
      <c r="M5362">
        <v>1153</v>
      </c>
      <c r="P5362">
        <v>1330.3846155619999</v>
      </c>
    </row>
    <row r="5363" spans="1:16" x14ac:dyDescent="0.25">
      <c r="A5363">
        <v>1</v>
      </c>
      <c r="B5363">
        <v>9080020</v>
      </c>
      <c r="C5363">
        <v>6</v>
      </c>
      <c r="D5363">
        <v>4</v>
      </c>
      <c r="E5363">
        <v>2</v>
      </c>
      <c r="F5363" t="s">
        <v>7</v>
      </c>
      <c r="G5363">
        <v>4768</v>
      </c>
      <c r="M5363">
        <v>4530</v>
      </c>
      <c r="P5363">
        <v>4530</v>
      </c>
    </row>
    <row r="5364" spans="1:16" x14ac:dyDescent="0.25">
      <c r="A5364">
        <v>1</v>
      </c>
      <c r="B5364">
        <v>9080020</v>
      </c>
      <c r="C5364">
        <v>6</v>
      </c>
      <c r="D5364">
        <v>4</v>
      </c>
      <c r="E5364">
        <v>3</v>
      </c>
      <c r="F5364" t="s">
        <v>7</v>
      </c>
      <c r="G5364">
        <v>540</v>
      </c>
      <c r="M5364">
        <v>686</v>
      </c>
      <c r="P5364">
        <v>567.05219002599995</v>
      </c>
    </row>
    <row r="5365" spans="1:16" x14ac:dyDescent="0.25">
      <c r="A5365">
        <v>1</v>
      </c>
      <c r="B5365">
        <v>9080020</v>
      </c>
      <c r="C5365">
        <v>6</v>
      </c>
      <c r="D5365">
        <v>4</v>
      </c>
      <c r="E5365">
        <v>4</v>
      </c>
      <c r="F5365" t="s">
        <v>7</v>
      </c>
      <c r="G5365">
        <v>18</v>
      </c>
      <c r="M5365">
        <v>9</v>
      </c>
      <c r="P5365">
        <v>9</v>
      </c>
    </row>
    <row r="5366" spans="1:16" x14ac:dyDescent="0.25">
      <c r="A5366">
        <v>1</v>
      </c>
      <c r="B5366">
        <v>9080020</v>
      </c>
      <c r="C5366">
        <v>6</v>
      </c>
      <c r="D5366">
        <v>5</v>
      </c>
      <c r="E5366">
        <v>1</v>
      </c>
      <c r="F5366" t="s">
        <v>7</v>
      </c>
      <c r="G5366">
        <v>876</v>
      </c>
      <c r="M5366">
        <v>1298</v>
      </c>
      <c r="P5366">
        <v>1497.6923078919999</v>
      </c>
    </row>
    <row r="5367" spans="1:16" x14ac:dyDescent="0.25">
      <c r="A5367">
        <v>1</v>
      </c>
      <c r="B5367">
        <v>9080020</v>
      </c>
      <c r="C5367">
        <v>6</v>
      </c>
      <c r="D5367">
        <v>5</v>
      </c>
      <c r="E5367">
        <v>2</v>
      </c>
      <c r="F5367" t="s">
        <v>7</v>
      </c>
      <c r="G5367">
        <v>7430</v>
      </c>
      <c r="M5367">
        <v>7059</v>
      </c>
      <c r="P5367">
        <v>7059</v>
      </c>
    </row>
    <row r="5368" spans="1:16" x14ac:dyDescent="0.25">
      <c r="A5368">
        <v>1</v>
      </c>
      <c r="B5368">
        <v>9080020</v>
      </c>
      <c r="C5368">
        <v>6</v>
      </c>
      <c r="D5368">
        <v>5</v>
      </c>
      <c r="E5368">
        <v>3</v>
      </c>
      <c r="F5368" t="s">
        <v>7</v>
      </c>
      <c r="G5368">
        <v>513</v>
      </c>
      <c r="M5368">
        <v>652</v>
      </c>
      <c r="P5368">
        <v>538.94756253200001</v>
      </c>
    </row>
    <row r="5369" spans="1:16" x14ac:dyDescent="0.25">
      <c r="A5369">
        <v>1</v>
      </c>
      <c r="B5369">
        <v>9080020</v>
      </c>
      <c r="C5369">
        <v>6</v>
      </c>
      <c r="D5369">
        <v>5</v>
      </c>
      <c r="E5369">
        <v>4</v>
      </c>
      <c r="F5369" t="s">
        <v>7</v>
      </c>
      <c r="G5369">
        <v>191</v>
      </c>
      <c r="M5369">
        <v>96</v>
      </c>
      <c r="P5369">
        <v>96</v>
      </c>
    </row>
    <row r="5370" spans="1:16" x14ac:dyDescent="0.25">
      <c r="A5370">
        <v>1</v>
      </c>
      <c r="B5370">
        <v>9080020</v>
      </c>
      <c r="C5370">
        <v>6</v>
      </c>
      <c r="D5370">
        <v>6</v>
      </c>
      <c r="E5370">
        <v>1</v>
      </c>
      <c r="F5370" t="s">
        <v>7</v>
      </c>
      <c r="G5370">
        <v>918</v>
      </c>
      <c r="M5370">
        <v>1360</v>
      </c>
      <c r="P5370">
        <v>1569.2307694400001</v>
      </c>
    </row>
    <row r="5371" spans="1:16" x14ac:dyDescent="0.25">
      <c r="A5371">
        <v>1</v>
      </c>
      <c r="B5371">
        <v>9080020</v>
      </c>
      <c r="C5371">
        <v>6</v>
      </c>
      <c r="D5371">
        <v>6</v>
      </c>
      <c r="E5371">
        <v>2</v>
      </c>
      <c r="F5371" t="s">
        <v>7</v>
      </c>
      <c r="G5371">
        <v>19007</v>
      </c>
      <c r="M5371">
        <v>18057</v>
      </c>
      <c r="P5371">
        <v>18057</v>
      </c>
    </row>
    <row r="5372" spans="1:16" x14ac:dyDescent="0.25">
      <c r="A5372">
        <v>1</v>
      </c>
      <c r="B5372">
        <v>9080020</v>
      </c>
      <c r="C5372">
        <v>6</v>
      </c>
      <c r="D5372">
        <v>6</v>
      </c>
      <c r="E5372">
        <v>3</v>
      </c>
      <c r="F5372" t="s">
        <v>7</v>
      </c>
      <c r="G5372">
        <v>808</v>
      </c>
      <c r="M5372">
        <v>1027</v>
      </c>
      <c r="P5372">
        <v>848.92507165699999</v>
      </c>
    </row>
    <row r="5373" spans="1:16" x14ac:dyDescent="0.25">
      <c r="A5373">
        <v>1</v>
      </c>
      <c r="B5373">
        <v>9080020</v>
      </c>
      <c r="C5373">
        <v>6</v>
      </c>
      <c r="D5373">
        <v>6</v>
      </c>
      <c r="E5373">
        <v>4</v>
      </c>
      <c r="F5373" t="s">
        <v>7</v>
      </c>
      <c r="G5373">
        <v>761</v>
      </c>
      <c r="M5373">
        <v>381</v>
      </c>
      <c r="P5373">
        <v>381</v>
      </c>
    </row>
    <row r="5374" spans="1:16" x14ac:dyDescent="0.25">
      <c r="A5374">
        <v>1</v>
      </c>
      <c r="B5374">
        <v>9080020</v>
      </c>
      <c r="C5374">
        <v>6</v>
      </c>
      <c r="D5374">
        <v>7</v>
      </c>
      <c r="E5374">
        <v>1</v>
      </c>
      <c r="F5374" t="s">
        <v>7</v>
      </c>
      <c r="G5374">
        <v>71</v>
      </c>
      <c r="M5374">
        <v>105</v>
      </c>
      <c r="P5374">
        <v>121.15384617000001</v>
      </c>
    </row>
    <row r="5375" spans="1:16" x14ac:dyDescent="0.25">
      <c r="A5375">
        <v>1</v>
      </c>
      <c r="B5375">
        <v>9080020</v>
      </c>
      <c r="C5375">
        <v>6</v>
      </c>
      <c r="D5375">
        <v>7</v>
      </c>
      <c r="E5375">
        <v>2</v>
      </c>
      <c r="F5375" t="s">
        <v>7</v>
      </c>
      <c r="G5375">
        <v>4638</v>
      </c>
      <c r="M5375">
        <v>4406</v>
      </c>
      <c r="P5375">
        <v>4406</v>
      </c>
    </row>
    <row r="5376" spans="1:16" x14ac:dyDescent="0.25">
      <c r="A5376">
        <v>1</v>
      </c>
      <c r="B5376">
        <v>9080020</v>
      </c>
      <c r="C5376">
        <v>6</v>
      </c>
      <c r="D5376">
        <v>7</v>
      </c>
      <c r="E5376">
        <v>3</v>
      </c>
      <c r="F5376" t="s">
        <v>7</v>
      </c>
      <c r="G5376">
        <v>90</v>
      </c>
      <c r="M5376">
        <v>114</v>
      </c>
      <c r="P5376">
        <v>94.233162773999993</v>
      </c>
    </row>
    <row r="5377" spans="1:16" x14ac:dyDescent="0.25">
      <c r="A5377">
        <v>1</v>
      </c>
      <c r="B5377">
        <v>9080020</v>
      </c>
      <c r="C5377">
        <v>6</v>
      </c>
      <c r="D5377">
        <v>7</v>
      </c>
      <c r="E5377">
        <v>4</v>
      </c>
      <c r="F5377" t="s">
        <v>7</v>
      </c>
      <c r="G5377">
        <v>304</v>
      </c>
      <c r="M5377">
        <v>152</v>
      </c>
      <c r="P5377">
        <v>152</v>
      </c>
    </row>
    <row r="5378" spans="1:16" x14ac:dyDescent="0.25">
      <c r="A5378">
        <v>1</v>
      </c>
      <c r="B5378">
        <v>9080021</v>
      </c>
      <c r="C5378">
        <v>6</v>
      </c>
      <c r="D5378">
        <v>1</v>
      </c>
      <c r="E5378">
        <v>1</v>
      </c>
      <c r="F5378" t="s">
        <v>7</v>
      </c>
      <c r="G5378">
        <v>0</v>
      </c>
      <c r="M5378">
        <v>0</v>
      </c>
      <c r="P5378">
        <v>0</v>
      </c>
    </row>
    <row r="5379" spans="1:16" x14ac:dyDescent="0.25">
      <c r="A5379">
        <v>1</v>
      </c>
      <c r="B5379">
        <v>9080021</v>
      </c>
      <c r="C5379">
        <v>6</v>
      </c>
      <c r="D5379">
        <v>1</v>
      </c>
      <c r="E5379">
        <v>2</v>
      </c>
      <c r="F5379" t="s">
        <v>7</v>
      </c>
      <c r="G5379">
        <v>0</v>
      </c>
      <c r="M5379">
        <v>0</v>
      </c>
      <c r="P5379">
        <v>0</v>
      </c>
    </row>
    <row r="5380" spans="1:16" x14ac:dyDescent="0.25">
      <c r="A5380">
        <v>1</v>
      </c>
      <c r="B5380">
        <v>9080021</v>
      </c>
      <c r="C5380">
        <v>6</v>
      </c>
      <c r="D5380">
        <v>1</v>
      </c>
      <c r="E5380">
        <v>3</v>
      </c>
      <c r="F5380" t="s">
        <v>7</v>
      </c>
      <c r="G5380">
        <v>0</v>
      </c>
      <c r="M5380">
        <v>0</v>
      </c>
      <c r="P5380">
        <v>0</v>
      </c>
    </row>
    <row r="5381" spans="1:16" x14ac:dyDescent="0.25">
      <c r="A5381">
        <v>1</v>
      </c>
      <c r="B5381">
        <v>9080021</v>
      </c>
      <c r="C5381">
        <v>6</v>
      </c>
      <c r="D5381">
        <v>1</v>
      </c>
      <c r="E5381">
        <v>4</v>
      </c>
      <c r="F5381" t="s">
        <v>7</v>
      </c>
      <c r="G5381">
        <v>0</v>
      </c>
      <c r="M5381">
        <v>0</v>
      </c>
      <c r="P5381">
        <v>0</v>
      </c>
    </row>
    <row r="5382" spans="1:16" x14ac:dyDescent="0.25">
      <c r="A5382">
        <v>1</v>
      </c>
      <c r="B5382">
        <v>9080021</v>
      </c>
      <c r="C5382">
        <v>6</v>
      </c>
      <c r="D5382">
        <v>2</v>
      </c>
      <c r="E5382">
        <v>1</v>
      </c>
      <c r="F5382" t="s">
        <v>7</v>
      </c>
      <c r="G5382">
        <v>1351</v>
      </c>
      <c r="M5382">
        <v>1917</v>
      </c>
      <c r="P5382">
        <v>2211.9230772179999</v>
      </c>
    </row>
    <row r="5383" spans="1:16" x14ac:dyDescent="0.25">
      <c r="A5383">
        <v>1</v>
      </c>
      <c r="B5383">
        <v>9080021</v>
      </c>
      <c r="C5383">
        <v>6</v>
      </c>
      <c r="D5383">
        <v>2</v>
      </c>
      <c r="E5383">
        <v>2</v>
      </c>
      <c r="F5383" t="s">
        <v>7</v>
      </c>
      <c r="G5383">
        <v>3897</v>
      </c>
      <c r="M5383">
        <v>3702</v>
      </c>
      <c r="P5383">
        <v>3702</v>
      </c>
    </row>
    <row r="5384" spans="1:16" x14ac:dyDescent="0.25">
      <c r="A5384">
        <v>1</v>
      </c>
      <c r="B5384">
        <v>9080021</v>
      </c>
      <c r="C5384">
        <v>6</v>
      </c>
      <c r="D5384">
        <v>2</v>
      </c>
      <c r="E5384">
        <v>3</v>
      </c>
      <c r="F5384" t="s">
        <v>7</v>
      </c>
      <c r="G5384">
        <v>505</v>
      </c>
      <c r="M5384">
        <v>753</v>
      </c>
      <c r="P5384">
        <v>622.43483832300001</v>
      </c>
    </row>
    <row r="5385" spans="1:16" x14ac:dyDescent="0.25">
      <c r="A5385">
        <v>1</v>
      </c>
      <c r="B5385">
        <v>9080021</v>
      </c>
      <c r="C5385">
        <v>6</v>
      </c>
      <c r="D5385">
        <v>2</v>
      </c>
      <c r="E5385">
        <v>4</v>
      </c>
      <c r="F5385" t="s">
        <v>7</v>
      </c>
      <c r="G5385">
        <v>165</v>
      </c>
      <c r="M5385">
        <v>83</v>
      </c>
      <c r="P5385">
        <v>83</v>
      </c>
    </row>
    <row r="5386" spans="1:16" x14ac:dyDescent="0.25">
      <c r="A5386">
        <v>1</v>
      </c>
      <c r="B5386">
        <v>9080021</v>
      </c>
      <c r="C5386">
        <v>6</v>
      </c>
      <c r="D5386">
        <v>3</v>
      </c>
      <c r="E5386">
        <v>1</v>
      </c>
      <c r="F5386" t="s">
        <v>7</v>
      </c>
      <c r="G5386">
        <v>948</v>
      </c>
      <c r="M5386">
        <v>1345</v>
      </c>
      <c r="P5386">
        <v>1551.9230771299999</v>
      </c>
    </row>
    <row r="5387" spans="1:16" x14ac:dyDescent="0.25">
      <c r="A5387">
        <v>1</v>
      </c>
      <c r="B5387">
        <v>9080021</v>
      </c>
      <c r="C5387">
        <v>6</v>
      </c>
      <c r="D5387">
        <v>3</v>
      </c>
      <c r="E5387">
        <v>2</v>
      </c>
      <c r="F5387" t="s">
        <v>7</v>
      </c>
      <c r="G5387">
        <v>4958</v>
      </c>
      <c r="M5387">
        <v>4710</v>
      </c>
      <c r="P5387">
        <v>4710</v>
      </c>
    </row>
    <row r="5388" spans="1:16" x14ac:dyDescent="0.25">
      <c r="A5388">
        <v>1</v>
      </c>
      <c r="B5388">
        <v>9080021</v>
      </c>
      <c r="C5388">
        <v>6</v>
      </c>
      <c r="D5388">
        <v>3</v>
      </c>
      <c r="E5388">
        <v>3</v>
      </c>
      <c r="F5388" t="s">
        <v>7</v>
      </c>
      <c r="G5388">
        <v>467</v>
      </c>
      <c r="M5388">
        <v>696</v>
      </c>
      <c r="P5388">
        <v>575.31825693600001</v>
      </c>
    </row>
    <row r="5389" spans="1:16" x14ac:dyDescent="0.25">
      <c r="A5389">
        <v>1</v>
      </c>
      <c r="B5389">
        <v>9080021</v>
      </c>
      <c r="C5389">
        <v>6</v>
      </c>
      <c r="D5389">
        <v>3</v>
      </c>
      <c r="E5389">
        <v>4</v>
      </c>
      <c r="F5389" t="s">
        <v>7</v>
      </c>
      <c r="G5389">
        <v>296</v>
      </c>
      <c r="M5389">
        <v>148</v>
      </c>
      <c r="P5389">
        <v>148</v>
      </c>
    </row>
    <row r="5390" spans="1:16" x14ac:dyDescent="0.25">
      <c r="A5390">
        <v>1</v>
      </c>
      <c r="B5390">
        <v>9080021</v>
      </c>
      <c r="C5390">
        <v>6</v>
      </c>
      <c r="D5390">
        <v>4</v>
      </c>
      <c r="E5390">
        <v>1</v>
      </c>
      <c r="F5390" t="s">
        <v>7</v>
      </c>
      <c r="G5390">
        <v>554</v>
      </c>
      <c r="M5390">
        <v>786</v>
      </c>
      <c r="P5390">
        <v>906.92307704400002</v>
      </c>
    </row>
    <row r="5391" spans="1:16" x14ac:dyDescent="0.25">
      <c r="A5391">
        <v>1</v>
      </c>
      <c r="B5391">
        <v>9080021</v>
      </c>
      <c r="C5391">
        <v>6</v>
      </c>
      <c r="D5391">
        <v>4</v>
      </c>
      <c r="E5391">
        <v>2</v>
      </c>
      <c r="F5391" t="s">
        <v>7</v>
      </c>
      <c r="G5391">
        <v>2199</v>
      </c>
      <c r="M5391">
        <v>2089</v>
      </c>
      <c r="P5391">
        <v>2089</v>
      </c>
    </row>
    <row r="5392" spans="1:16" x14ac:dyDescent="0.25">
      <c r="A5392">
        <v>1</v>
      </c>
      <c r="B5392">
        <v>9080021</v>
      </c>
      <c r="C5392">
        <v>6</v>
      </c>
      <c r="D5392">
        <v>4</v>
      </c>
      <c r="E5392">
        <v>3</v>
      </c>
      <c r="F5392" t="s">
        <v>7</v>
      </c>
      <c r="G5392">
        <v>317</v>
      </c>
      <c r="M5392">
        <v>473</v>
      </c>
      <c r="P5392">
        <v>390.984964843</v>
      </c>
    </row>
    <row r="5393" spans="1:16" x14ac:dyDescent="0.25">
      <c r="A5393">
        <v>1</v>
      </c>
      <c r="B5393">
        <v>9080021</v>
      </c>
      <c r="C5393">
        <v>6</v>
      </c>
      <c r="D5393">
        <v>4</v>
      </c>
      <c r="E5393">
        <v>4</v>
      </c>
      <c r="F5393" t="s">
        <v>7</v>
      </c>
      <c r="G5393">
        <v>42</v>
      </c>
      <c r="M5393">
        <v>21</v>
      </c>
      <c r="P5393">
        <v>21</v>
      </c>
    </row>
    <row r="5394" spans="1:16" x14ac:dyDescent="0.25">
      <c r="A5394">
        <v>1</v>
      </c>
      <c r="B5394">
        <v>9080021</v>
      </c>
      <c r="C5394">
        <v>6</v>
      </c>
      <c r="D5394">
        <v>5</v>
      </c>
      <c r="E5394">
        <v>1</v>
      </c>
      <c r="F5394" t="s">
        <v>7</v>
      </c>
      <c r="G5394">
        <v>488</v>
      </c>
      <c r="M5394">
        <v>692</v>
      </c>
      <c r="P5394">
        <v>798.46153856800004</v>
      </c>
    </row>
    <row r="5395" spans="1:16" x14ac:dyDescent="0.25">
      <c r="A5395">
        <v>1</v>
      </c>
      <c r="B5395">
        <v>9080021</v>
      </c>
      <c r="C5395">
        <v>6</v>
      </c>
      <c r="D5395">
        <v>5</v>
      </c>
      <c r="E5395">
        <v>2</v>
      </c>
      <c r="F5395" t="s">
        <v>7</v>
      </c>
      <c r="G5395">
        <v>4926</v>
      </c>
      <c r="M5395">
        <v>4680</v>
      </c>
      <c r="P5395">
        <v>4680</v>
      </c>
    </row>
    <row r="5396" spans="1:16" x14ac:dyDescent="0.25">
      <c r="A5396">
        <v>1</v>
      </c>
      <c r="B5396">
        <v>9080021</v>
      </c>
      <c r="C5396">
        <v>6</v>
      </c>
      <c r="D5396">
        <v>5</v>
      </c>
      <c r="E5396">
        <v>3</v>
      </c>
      <c r="F5396" t="s">
        <v>7</v>
      </c>
      <c r="G5396">
        <v>220</v>
      </c>
      <c r="M5396">
        <v>328</v>
      </c>
      <c r="P5396">
        <v>271.12699464799999</v>
      </c>
    </row>
    <row r="5397" spans="1:16" x14ac:dyDescent="0.25">
      <c r="A5397">
        <v>1</v>
      </c>
      <c r="B5397">
        <v>9080021</v>
      </c>
      <c r="C5397">
        <v>6</v>
      </c>
      <c r="D5397">
        <v>5</v>
      </c>
      <c r="E5397">
        <v>4</v>
      </c>
      <c r="F5397" t="s">
        <v>7</v>
      </c>
      <c r="G5397">
        <v>291</v>
      </c>
      <c r="M5397">
        <v>146</v>
      </c>
      <c r="P5397">
        <v>146</v>
      </c>
    </row>
    <row r="5398" spans="1:16" x14ac:dyDescent="0.25">
      <c r="A5398">
        <v>1</v>
      </c>
      <c r="B5398">
        <v>9080021</v>
      </c>
      <c r="C5398">
        <v>6</v>
      </c>
      <c r="D5398">
        <v>6</v>
      </c>
      <c r="E5398">
        <v>1</v>
      </c>
      <c r="F5398" t="s">
        <v>7</v>
      </c>
      <c r="G5398">
        <v>604</v>
      </c>
      <c r="M5398">
        <v>857</v>
      </c>
      <c r="P5398">
        <v>988.84615397799996</v>
      </c>
    </row>
    <row r="5399" spans="1:16" x14ac:dyDescent="0.25">
      <c r="A5399">
        <v>1</v>
      </c>
      <c r="B5399">
        <v>9080021</v>
      </c>
      <c r="C5399">
        <v>6</v>
      </c>
      <c r="D5399">
        <v>6</v>
      </c>
      <c r="E5399">
        <v>2</v>
      </c>
      <c r="F5399" t="s">
        <v>7</v>
      </c>
      <c r="G5399">
        <v>13485</v>
      </c>
      <c r="M5399">
        <v>12811</v>
      </c>
      <c r="P5399">
        <v>12811</v>
      </c>
    </row>
    <row r="5400" spans="1:16" x14ac:dyDescent="0.25">
      <c r="A5400">
        <v>1</v>
      </c>
      <c r="B5400">
        <v>9080021</v>
      </c>
      <c r="C5400">
        <v>6</v>
      </c>
      <c r="D5400">
        <v>6</v>
      </c>
      <c r="E5400">
        <v>3</v>
      </c>
      <c r="F5400" t="s">
        <v>7</v>
      </c>
      <c r="G5400">
        <v>576</v>
      </c>
      <c r="M5400">
        <v>859</v>
      </c>
      <c r="P5400">
        <v>710.05514756899993</v>
      </c>
    </row>
    <row r="5401" spans="1:16" x14ac:dyDescent="0.25">
      <c r="A5401">
        <v>1</v>
      </c>
      <c r="B5401">
        <v>9080021</v>
      </c>
      <c r="C5401">
        <v>6</v>
      </c>
      <c r="D5401">
        <v>6</v>
      </c>
      <c r="E5401">
        <v>4</v>
      </c>
      <c r="F5401" t="s">
        <v>7</v>
      </c>
      <c r="G5401">
        <v>996</v>
      </c>
      <c r="M5401">
        <v>498</v>
      </c>
      <c r="P5401">
        <v>498</v>
      </c>
    </row>
    <row r="5402" spans="1:16" x14ac:dyDescent="0.25">
      <c r="A5402">
        <v>1</v>
      </c>
      <c r="B5402">
        <v>9080021</v>
      </c>
      <c r="C5402">
        <v>6</v>
      </c>
      <c r="D5402">
        <v>7</v>
      </c>
      <c r="E5402">
        <v>1</v>
      </c>
      <c r="F5402" t="s">
        <v>7</v>
      </c>
      <c r="G5402">
        <v>56</v>
      </c>
      <c r="M5402">
        <v>79</v>
      </c>
      <c r="P5402">
        <v>91.153846165999994</v>
      </c>
    </row>
    <row r="5403" spans="1:16" x14ac:dyDescent="0.25">
      <c r="A5403">
        <v>1</v>
      </c>
      <c r="B5403">
        <v>9080021</v>
      </c>
      <c r="C5403">
        <v>6</v>
      </c>
      <c r="D5403">
        <v>7</v>
      </c>
      <c r="E5403">
        <v>2</v>
      </c>
      <c r="F5403" t="s">
        <v>7</v>
      </c>
      <c r="G5403">
        <v>4067</v>
      </c>
      <c r="M5403">
        <v>3864</v>
      </c>
      <c r="P5403">
        <v>3864</v>
      </c>
    </row>
    <row r="5404" spans="1:16" x14ac:dyDescent="0.25">
      <c r="A5404">
        <v>1</v>
      </c>
      <c r="B5404">
        <v>9080021</v>
      </c>
      <c r="C5404">
        <v>6</v>
      </c>
      <c r="D5404">
        <v>7</v>
      </c>
      <c r="E5404">
        <v>3</v>
      </c>
      <c r="F5404" t="s">
        <v>7</v>
      </c>
      <c r="G5404">
        <v>100</v>
      </c>
      <c r="M5404">
        <v>149</v>
      </c>
      <c r="P5404">
        <v>123.16439695899999</v>
      </c>
    </row>
    <row r="5405" spans="1:16" x14ac:dyDescent="0.25">
      <c r="A5405">
        <v>1</v>
      </c>
      <c r="B5405">
        <v>9080021</v>
      </c>
      <c r="C5405">
        <v>6</v>
      </c>
      <c r="D5405">
        <v>7</v>
      </c>
      <c r="E5405">
        <v>4</v>
      </c>
      <c r="F5405" t="s">
        <v>7</v>
      </c>
      <c r="G5405">
        <v>355</v>
      </c>
      <c r="M5405">
        <v>178</v>
      </c>
      <c r="P5405">
        <v>178</v>
      </c>
    </row>
    <row r="5406" spans="1:16" x14ac:dyDescent="0.25">
      <c r="A5406">
        <v>1</v>
      </c>
      <c r="B5406">
        <v>9080022</v>
      </c>
      <c r="C5406">
        <v>6</v>
      </c>
      <c r="D5406">
        <v>1</v>
      </c>
      <c r="E5406">
        <v>1</v>
      </c>
      <c r="F5406" t="s">
        <v>7</v>
      </c>
      <c r="G5406">
        <v>0</v>
      </c>
      <c r="M5406">
        <v>0</v>
      </c>
      <c r="P5406">
        <v>0</v>
      </c>
    </row>
    <row r="5407" spans="1:16" x14ac:dyDescent="0.25">
      <c r="A5407">
        <v>1</v>
      </c>
      <c r="B5407">
        <v>9080022</v>
      </c>
      <c r="C5407">
        <v>6</v>
      </c>
      <c r="D5407">
        <v>1</v>
      </c>
      <c r="E5407">
        <v>2</v>
      </c>
      <c r="F5407" t="s">
        <v>7</v>
      </c>
      <c r="G5407">
        <v>0</v>
      </c>
      <c r="M5407">
        <v>0</v>
      </c>
      <c r="P5407">
        <v>0</v>
      </c>
    </row>
    <row r="5408" spans="1:16" x14ac:dyDescent="0.25">
      <c r="A5408">
        <v>1</v>
      </c>
      <c r="B5408">
        <v>9080022</v>
      </c>
      <c r="C5408">
        <v>6</v>
      </c>
      <c r="D5408">
        <v>1</v>
      </c>
      <c r="E5408">
        <v>3</v>
      </c>
      <c r="F5408" t="s">
        <v>7</v>
      </c>
      <c r="G5408">
        <v>0</v>
      </c>
      <c r="M5408">
        <v>0</v>
      </c>
      <c r="P5408">
        <v>0</v>
      </c>
    </row>
    <row r="5409" spans="1:16" x14ac:dyDescent="0.25">
      <c r="A5409">
        <v>1</v>
      </c>
      <c r="B5409">
        <v>9080022</v>
      </c>
      <c r="C5409">
        <v>6</v>
      </c>
      <c r="D5409">
        <v>1</v>
      </c>
      <c r="E5409">
        <v>4</v>
      </c>
      <c r="F5409" t="s">
        <v>7</v>
      </c>
      <c r="G5409">
        <v>0</v>
      </c>
      <c r="M5409">
        <v>0</v>
      </c>
      <c r="P5409">
        <v>0</v>
      </c>
    </row>
    <row r="5410" spans="1:16" x14ac:dyDescent="0.25">
      <c r="A5410">
        <v>1</v>
      </c>
      <c r="B5410">
        <v>9080022</v>
      </c>
      <c r="C5410">
        <v>6</v>
      </c>
      <c r="D5410">
        <v>2</v>
      </c>
      <c r="E5410">
        <v>1</v>
      </c>
      <c r="F5410" t="s">
        <v>7</v>
      </c>
      <c r="G5410">
        <v>749</v>
      </c>
      <c r="M5410">
        <v>1202</v>
      </c>
      <c r="P5410">
        <v>1386.9230771079999</v>
      </c>
    </row>
    <row r="5411" spans="1:16" x14ac:dyDescent="0.25">
      <c r="A5411">
        <v>1</v>
      </c>
      <c r="B5411">
        <v>9080022</v>
      </c>
      <c r="C5411">
        <v>6</v>
      </c>
      <c r="D5411">
        <v>2</v>
      </c>
      <c r="E5411">
        <v>2</v>
      </c>
      <c r="F5411" t="s">
        <v>7</v>
      </c>
      <c r="G5411">
        <v>4063</v>
      </c>
      <c r="M5411">
        <v>3860</v>
      </c>
      <c r="P5411">
        <v>3860</v>
      </c>
    </row>
    <row r="5412" spans="1:16" x14ac:dyDescent="0.25">
      <c r="A5412">
        <v>1</v>
      </c>
      <c r="B5412">
        <v>9080022</v>
      </c>
      <c r="C5412">
        <v>6</v>
      </c>
      <c r="D5412">
        <v>2</v>
      </c>
      <c r="E5412">
        <v>3</v>
      </c>
      <c r="F5412" t="s">
        <v>7</v>
      </c>
      <c r="G5412">
        <v>460</v>
      </c>
      <c r="M5412">
        <v>606</v>
      </c>
      <c r="P5412">
        <v>500.92365474599995</v>
      </c>
    </row>
    <row r="5413" spans="1:16" x14ac:dyDescent="0.25">
      <c r="A5413">
        <v>1</v>
      </c>
      <c r="B5413">
        <v>9080022</v>
      </c>
      <c r="C5413">
        <v>6</v>
      </c>
      <c r="D5413">
        <v>2</v>
      </c>
      <c r="E5413">
        <v>4</v>
      </c>
      <c r="F5413" t="s">
        <v>7</v>
      </c>
      <c r="G5413">
        <v>111</v>
      </c>
      <c r="M5413">
        <v>56</v>
      </c>
      <c r="P5413">
        <v>56</v>
      </c>
    </row>
    <row r="5414" spans="1:16" x14ac:dyDescent="0.25">
      <c r="A5414">
        <v>1</v>
      </c>
      <c r="B5414">
        <v>9080022</v>
      </c>
      <c r="C5414">
        <v>6</v>
      </c>
      <c r="D5414">
        <v>3</v>
      </c>
      <c r="E5414">
        <v>1</v>
      </c>
      <c r="F5414" t="s">
        <v>7</v>
      </c>
      <c r="G5414">
        <v>0</v>
      </c>
      <c r="M5414">
        <v>0</v>
      </c>
      <c r="P5414">
        <v>0</v>
      </c>
    </row>
    <row r="5415" spans="1:16" x14ac:dyDescent="0.25">
      <c r="A5415">
        <v>1</v>
      </c>
      <c r="B5415">
        <v>9080022</v>
      </c>
      <c r="C5415">
        <v>6</v>
      </c>
      <c r="D5415">
        <v>3</v>
      </c>
      <c r="E5415">
        <v>2</v>
      </c>
      <c r="F5415" t="s">
        <v>7</v>
      </c>
      <c r="G5415">
        <v>0</v>
      </c>
      <c r="M5415">
        <v>0</v>
      </c>
      <c r="P5415">
        <v>0</v>
      </c>
    </row>
    <row r="5416" spans="1:16" x14ac:dyDescent="0.25">
      <c r="A5416">
        <v>1</v>
      </c>
      <c r="B5416">
        <v>9080022</v>
      </c>
      <c r="C5416">
        <v>6</v>
      </c>
      <c r="D5416">
        <v>3</v>
      </c>
      <c r="E5416">
        <v>3</v>
      </c>
      <c r="F5416" t="s">
        <v>7</v>
      </c>
      <c r="G5416">
        <v>0</v>
      </c>
      <c r="M5416">
        <v>0</v>
      </c>
      <c r="P5416">
        <v>0</v>
      </c>
    </row>
    <row r="5417" spans="1:16" x14ac:dyDescent="0.25">
      <c r="A5417">
        <v>1</v>
      </c>
      <c r="B5417">
        <v>9080022</v>
      </c>
      <c r="C5417">
        <v>6</v>
      </c>
      <c r="D5417">
        <v>3</v>
      </c>
      <c r="E5417">
        <v>4</v>
      </c>
      <c r="F5417" t="s">
        <v>7</v>
      </c>
      <c r="G5417">
        <v>0</v>
      </c>
      <c r="M5417">
        <v>0</v>
      </c>
      <c r="P5417">
        <v>0</v>
      </c>
    </row>
    <row r="5418" spans="1:16" x14ac:dyDescent="0.25">
      <c r="A5418">
        <v>1</v>
      </c>
      <c r="B5418">
        <v>9080022</v>
      </c>
      <c r="C5418">
        <v>6</v>
      </c>
      <c r="D5418">
        <v>4</v>
      </c>
      <c r="E5418">
        <v>1</v>
      </c>
      <c r="F5418" t="s">
        <v>7</v>
      </c>
      <c r="G5418">
        <v>389</v>
      </c>
      <c r="M5418">
        <v>624</v>
      </c>
      <c r="P5418">
        <v>720.00000009600001</v>
      </c>
    </row>
    <row r="5419" spans="1:16" x14ac:dyDescent="0.25">
      <c r="A5419">
        <v>1</v>
      </c>
      <c r="B5419">
        <v>9080022</v>
      </c>
      <c r="C5419">
        <v>6</v>
      </c>
      <c r="D5419">
        <v>4</v>
      </c>
      <c r="E5419">
        <v>2</v>
      </c>
      <c r="F5419" t="s">
        <v>7</v>
      </c>
      <c r="G5419">
        <v>3415</v>
      </c>
      <c r="M5419">
        <v>3244</v>
      </c>
      <c r="P5419">
        <v>3244</v>
      </c>
    </row>
    <row r="5420" spans="1:16" x14ac:dyDescent="0.25">
      <c r="A5420">
        <v>1</v>
      </c>
      <c r="B5420">
        <v>9080022</v>
      </c>
      <c r="C5420">
        <v>6</v>
      </c>
      <c r="D5420">
        <v>4</v>
      </c>
      <c r="E5420">
        <v>3</v>
      </c>
      <c r="F5420" t="s">
        <v>7</v>
      </c>
      <c r="G5420">
        <v>291</v>
      </c>
      <c r="M5420">
        <v>384</v>
      </c>
      <c r="P5420">
        <v>317.41696934399999</v>
      </c>
    </row>
    <row r="5421" spans="1:16" x14ac:dyDescent="0.25">
      <c r="A5421">
        <v>1</v>
      </c>
      <c r="B5421">
        <v>9080022</v>
      </c>
      <c r="C5421">
        <v>6</v>
      </c>
      <c r="D5421">
        <v>4</v>
      </c>
      <c r="E5421">
        <v>4</v>
      </c>
      <c r="F5421" t="s">
        <v>7</v>
      </c>
      <c r="G5421">
        <v>22</v>
      </c>
      <c r="M5421">
        <v>11</v>
      </c>
      <c r="P5421">
        <v>11</v>
      </c>
    </row>
    <row r="5422" spans="1:16" x14ac:dyDescent="0.25">
      <c r="A5422">
        <v>1</v>
      </c>
      <c r="B5422">
        <v>9080022</v>
      </c>
      <c r="C5422">
        <v>6</v>
      </c>
      <c r="D5422">
        <v>5</v>
      </c>
      <c r="E5422">
        <v>1</v>
      </c>
      <c r="F5422" t="s">
        <v>7</v>
      </c>
      <c r="G5422">
        <v>677</v>
      </c>
      <c r="M5422">
        <v>1087</v>
      </c>
      <c r="P5422">
        <v>1254.2307693980001</v>
      </c>
    </row>
    <row r="5423" spans="1:16" x14ac:dyDescent="0.25">
      <c r="A5423">
        <v>1</v>
      </c>
      <c r="B5423">
        <v>9080022</v>
      </c>
      <c r="C5423">
        <v>6</v>
      </c>
      <c r="D5423">
        <v>5</v>
      </c>
      <c r="E5423">
        <v>2</v>
      </c>
      <c r="F5423" t="s">
        <v>7</v>
      </c>
      <c r="G5423">
        <v>6046</v>
      </c>
      <c r="M5423">
        <v>5744</v>
      </c>
      <c r="P5423">
        <v>5744</v>
      </c>
    </row>
    <row r="5424" spans="1:16" x14ac:dyDescent="0.25">
      <c r="A5424">
        <v>1</v>
      </c>
      <c r="B5424">
        <v>9080022</v>
      </c>
      <c r="C5424">
        <v>6</v>
      </c>
      <c r="D5424">
        <v>5</v>
      </c>
      <c r="E5424">
        <v>3</v>
      </c>
      <c r="F5424" t="s">
        <v>7</v>
      </c>
      <c r="G5424">
        <v>310</v>
      </c>
      <c r="M5424">
        <v>409</v>
      </c>
      <c r="P5424">
        <v>338.08213661899998</v>
      </c>
    </row>
    <row r="5425" spans="1:16" x14ac:dyDescent="0.25">
      <c r="A5425">
        <v>1</v>
      </c>
      <c r="B5425">
        <v>9080022</v>
      </c>
      <c r="C5425">
        <v>6</v>
      </c>
      <c r="D5425">
        <v>5</v>
      </c>
      <c r="E5425">
        <v>4</v>
      </c>
      <c r="F5425" t="s">
        <v>7</v>
      </c>
      <c r="G5425">
        <v>139</v>
      </c>
      <c r="M5425">
        <v>70</v>
      </c>
      <c r="P5425">
        <v>70</v>
      </c>
    </row>
    <row r="5426" spans="1:16" x14ac:dyDescent="0.25">
      <c r="A5426">
        <v>1</v>
      </c>
      <c r="B5426">
        <v>9080022</v>
      </c>
      <c r="C5426">
        <v>6</v>
      </c>
      <c r="D5426">
        <v>6</v>
      </c>
      <c r="E5426">
        <v>1</v>
      </c>
      <c r="F5426" t="s">
        <v>7</v>
      </c>
      <c r="G5426">
        <v>620</v>
      </c>
      <c r="M5426">
        <v>995</v>
      </c>
      <c r="P5426">
        <v>1148.0769232299999</v>
      </c>
    </row>
    <row r="5427" spans="1:16" x14ac:dyDescent="0.25">
      <c r="A5427">
        <v>1</v>
      </c>
      <c r="B5427">
        <v>9080022</v>
      </c>
      <c r="C5427">
        <v>6</v>
      </c>
      <c r="D5427">
        <v>6</v>
      </c>
      <c r="E5427">
        <v>2</v>
      </c>
      <c r="F5427" t="s">
        <v>7</v>
      </c>
      <c r="G5427">
        <v>13444</v>
      </c>
      <c r="M5427">
        <v>12772</v>
      </c>
      <c r="P5427">
        <v>12772</v>
      </c>
    </row>
    <row r="5428" spans="1:16" x14ac:dyDescent="0.25">
      <c r="A5428">
        <v>1</v>
      </c>
      <c r="B5428">
        <v>9080022</v>
      </c>
      <c r="C5428">
        <v>6</v>
      </c>
      <c r="D5428">
        <v>6</v>
      </c>
      <c r="E5428">
        <v>3</v>
      </c>
      <c r="F5428" t="s">
        <v>7</v>
      </c>
      <c r="G5428">
        <v>371</v>
      </c>
      <c r="M5428">
        <v>489</v>
      </c>
      <c r="P5428">
        <v>404.21067189899998</v>
      </c>
    </row>
    <row r="5429" spans="1:16" x14ac:dyDescent="0.25">
      <c r="A5429">
        <v>1</v>
      </c>
      <c r="B5429">
        <v>9080022</v>
      </c>
      <c r="C5429">
        <v>6</v>
      </c>
      <c r="D5429">
        <v>6</v>
      </c>
      <c r="E5429">
        <v>4</v>
      </c>
      <c r="F5429" t="s">
        <v>7</v>
      </c>
      <c r="G5429">
        <v>508</v>
      </c>
      <c r="M5429">
        <v>254</v>
      </c>
      <c r="P5429">
        <v>254</v>
      </c>
    </row>
    <row r="5430" spans="1:16" x14ac:dyDescent="0.25">
      <c r="A5430">
        <v>1</v>
      </c>
      <c r="B5430">
        <v>9080022</v>
      </c>
      <c r="C5430">
        <v>6</v>
      </c>
      <c r="D5430">
        <v>7</v>
      </c>
      <c r="E5430">
        <v>1</v>
      </c>
      <c r="F5430" t="s">
        <v>7</v>
      </c>
      <c r="G5430">
        <v>55</v>
      </c>
      <c r="M5430">
        <v>88</v>
      </c>
      <c r="P5430">
        <v>101.538461552</v>
      </c>
    </row>
    <row r="5431" spans="1:16" x14ac:dyDescent="0.25">
      <c r="A5431">
        <v>1</v>
      </c>
      <c r="B5431">
        <v>9080022</v>
      </c>
      <c r="C5431">
        <v>6</v>
      </c>
      <c r="D5431">
        <v>7</v>
      </c>
      <c r="E5431">
        <v>2</v>
      </c>
      <c r="F5431" t="s">
        <v>7</v>
      </c>
      <c r="G5431">
        <v>3168</v>
      </c>
      <c r="M5431">
        <v>3010</v>
      </c>
      <c r="P5431">
        <v>3010</v>
      </c>
    </row>
    <row r="5432" spans="1:16" x14ac:dyDescent="0.25">
      <c r="A5432">
        <v>1</v>
      </c>
      <c r="B5432">
        <v>9080022</v>
      </c>
      <c r="C5432">
        <v>6</v>
      </c>
      <c r="D5432">
        <v>7</v>
      </c>
      <c r="E5432">
        <v>3</v>
      </c>
      <c r="F5432" t="s">
        <v>7</v>
      </c>
      <c r="G5432">
        <v>57</v>
      </c>
      <c r="M5432">
        <v>75</v>
      </c>
      <c r="P5432">
        <v>61.995501824999998</v>
      </c>
    </row>
    <row r="5433" spans="1:16" x14ac:dyDescent="0.25">
      <c r="A5433">
        <v>1</v>
      </c>
      <c r="B5433">
        <v>9080022</v>
      </c>
      <c r="C5433">
        <v>6</v>
      </c>
      <c r="D5433">
        <v>7</v>
      </c>
      <c r="E5433">
        <v>4</v>
      </c>
      <c r="F5433" t="s">
        <v>7</v>
      </c>
      <c r="G5433">
        <v>168</v>
      </c>
      <c r="M5433">
        <v>84</v>
      </c>
      <c r="P5433">
        <v>84</v>
      </c>
    </row>
    <row r="5434" spans="1:16" x14ac:dyDescent="0.25">
      <c r="A5434">
        <v>1</v>
      </c>
      <c r="B5434">
        <v>9080023</v>
      </c>
      <c r="C5434">
        <v>6</v>
      </c>
      <c r="D5434">
        <v>1</v>
      </c>
      <c r="E5434">
        <v>1</v>
      </c>
      <c r="F5434" t="s">
        <v>7</v>
      </c>
      <c r="G5434">
        <v>0</v>
      </c>
      <c r="M5434">
        <v>0</v>
      </c>
      <c r="P5434">
        <v>0</v>
      </c>
    </row>
    <row r="5435" spans="1:16" x14ac:dyDescent="0.25">
      <c r="A5435">
        <v>1</v>
      </c>
      <c r="B5435">
        <v>9080023</v>
      </c>
      <c r="C5435">
        <v>6</v>
      </c>
      <c r="D5435">
        <v>1</v>
      </c>
      <c r="E5435">
        <v>2</v>
      </c>
      <c r="F5435" t="s">
        <v>7</v>
      </c>
      <c r="G5435">
        <v>0</v>
      </c>
      <c r="M5435">
        <v>0</v>
      </c>
      <c r="P5435">
        <v>0</v>
      </c>
    </row>
    <row r="5436" spans="1:16" x14ac:dyDescent="0.25">
      <c r="A5436">
        <v>1</v>
      </c>
      <c r="B5436">
        <v>9080023</v>
      </c>
      <c r="C5436">
        <v>6</v>
      </c>
      <c r="D5436">
        <v>1</v>
      </c>
      <c r="E5436">
        <v>3</v>
      </c>
      <c r="F5436" t="s">
        <v>7</v>
      </c>
      <c r="G5436">
        <v>0</v>
      </c>
      <c r="M5436">
        <v>0</v>
      </c>
      <c r="P5436">
        <v>0</v>
      </c>
    </row>
    <row r="5437" spans="1:16" x14ac:dyDescent="0.25">
      <c r="A5437">
        <v>1</v>
      </c>
      <c r="B5437">
        <v>9080023</v>
      </c>
      <c r="C5437">
        <v>6</v>
      </c>
      <c r="D5437">
        <v>1</v>
      </c>
      <c r="E5437">
        <v>4</v>
      </c>
      <c r="F5437" t="s">
        <v>7</v>
      </c>
      <c r="G5437">
        <v>0</v>
      </c>
      <c r="M5437">
        <v>0</v>
      </c>
      <c r="P5437">
        <v>0</v>
      </c>
    </row>
    <row r="5438" spans="1:16" x14ac:dyDescent="0.25">
      <c r="A5438">
        <v>1</v>
      </c>
      <c r="B5438">
        <v>9080023</v>
      </c>
      <c r="C5438">
        <v>6</v>
      </c>
      <c r="D5438">
        <v>2</v>
      </c>
      <c r="E5438">
        <v>1</v>
      </c>
      <c r="F5438" t="s">
        <v>7</v>
      </c>
      <c r="G5438">
        <v>2455</v>
      </c>
      <c r="M5438">
        <v>3398</v>
      </c>
      <c r="P5438">
        <v>3920.7692312919999</v>
      </c>
    </row>
    <row r="5439" spans="1:16" x14ac:dyDescent="0.25">
      <c r="A5439">
        <v>1</v>
      </c>
      <c r="B5439">
        <v>9080023</v>
      </c>
      <c r="C5439">
        <v>6</v>
      </c>
      <c r="D5439">
        <v>2</v>
      </c>
      <c r="E5439">
        <v>2</v>
      </c>
      <c r="F5439" t="s">
        <v>7</v>
      </c>
      <c r="G5439">
        <v>4071</v>
      </c>
      <c r="M5439">
        <v>3867</v>
      </c>
      <c r="P5439">
        <v>3867</v>
      </c>
    </row>
    <row r="5440" spans="1:16" x14ac:dyDescent="0.25">
      <c r="A5440">
        <v>1</v>
      </c>
      <c r="B5440">
        <v>9080023</v>
      </c>
      <c r="C5440">
        <v>6</v>
      </c>
      <c r="D5440">
        <v>2</v>
      </c>
      <c r="E5440">
        <v>3</v>
      </c>
      <c r="F5440" t="s">
        <v>7</v>
      </c>
      <c r="G5440">
        <v>742</v>
      </c>
      <c r="M5440">
        <v>1220</v>
      </c>
      <c r="P5440">
        <v>1008.46016302</v>
      </c>
    </row>
    <row r="5441" spans="1:16" x14ac:dyDescent="0.25">
      <c r="A5441">
        <v>1</v>
      </c>
      <c r="B5441">
        <v>9080023</v>
      </c>
      <c r="C5441">
        <v>6</v>
      </c>
      <c r="D5441">
        <v>2</v>
      </c>
      <c r="E5441">
        <v>4</v>
      </c>
      <c r="F5441" t="s">
        <v>7</v>
      </c>
      <c r="G5441">
        <v>259</v>
      </c>
      <c r="M5441">
        <v>130</v>
      </c>
      <c r="P5441">
        <v>130</v>
      </c>
    </row>
    <row r="5442" spans="1:16" x14ac:dyDescent="0.25">
      <c r="A5442">
        <v>1</v>
      </c>
      <c r="B5442">
        <v>9080023</v>
      </c>
      <c r="C5442">
        <v>6</v>
      </c>
      <c r="D5442">
        <v>3</v>
      </c>
      <c r="E5442">
        <v>1</v>
      </c>
      <c r="F5442" t="s">
        <v>7</v>
      </c>
      <c r="G5442">
        <v>423</v>
      </c>
      <c r="M5442">
        <v>586</v>
      </c>
      <c r="P5442">
        <v>676.15384624399996</v>
      </c>
    </row>
    <row r="5443" spans="1:16" x14ac:dyDescent="0.25">
      <c r="A5443">
        <v>1</v>
      </c>
      <c r="B5443">
        <v>9080023</v>
      </c>
      <c r="C5443">
        <v>6</v>
      </c>
      <c r="D5443">
        <v>3</v>
      </c>
      <c r="E5443">
        <v>2</v>
      </c>
      <c r="F5443" t="s">
        <v>7</v>
      </c>
      <c r="G5443">
        <v>3677</v>
      </c>
      <c r="M5443">
        <v>3493</v>
      </c>
      <c r="P5443">
        <v>3493</v>
      </c>
    </row>
    <row r="5444" spans="1:16" x14ac:dyDescent="0.25">
      <c r="A5444">
        <v>1</v>
      </c>
      <c r="B5444">
        <v>9080023</v>
      </c>
      <c r="C5444">
        <v>6</v>
      </c>
      <c r="D5444">
        <v>3</v>
      </c>
      <c r="E5444">
        <v>3</v>
      </c>
      <c r="F5444" t="s">
        <v>7</v>
      </c>
      <c r="G5444">
        <v>437</v>
      </c>
      <c r="M5444">
        <v>719</v>
      </c>
      <c r="P5444">
        <v>594.33021082899995</v>
      </c>
    </row>
    <row r="5445" spans="1:16" x14ac:dyDescent="0.25">
      <c r="A5445">
        <v>1</v>
      </c>
      <c r="B5445">
        <v>9080023</v>
      </c>
      <c r="C5445">
        <v>6</v>
      </c>
      <c r="D5445">
        <v>3</v>
      </c>
      <c r="E5445">
        <v>4</v>
      </c>
      <c r="F5445" t="s">
        <v>7</v>
      </c>
      <c r="G5445">
        <v>138</v>
      </c>
      <c r="M5445">
        <v>69</v>
      </c>
      <c r="P5445">
        <v>69</v>
      </c>
    </row>
    <row r="5446" spans="1:16" x14ac:dyDescent="0.25">
      <c r="A5446">
        <v>1</v>
      </c>
      <c r="B5446">
        <v>9080023</v>
      </c>
      <c r="C5446">
        <v>6</v>
      </c>
      <c r="D5446">
        <v>4</v>
      </c>
      <c r="E5446">
        <v>1</v>
      </c>
      <c r="F5446" t="s">
        <v>7</v>
      </c>
      <c r="G5446">
        <v>646</v>
      </c>
      <c r="M5446">
        <v>894</v>
      </c>
      <c r="P5446">
        <v>1031.538461676</v>
      </c>
    </row>
    <row r="5447" spans="1:16" x14ac:dyDescent="0.25">
      <c r="A5447">
        <v>1</v>
      </c>
      <c r="B5447">
        <v>9080023</v>
      </c>
      <c r="C5447">
        <v>6</v>
      </c>
      <c r="D5447">
        <v>4</v>
      </c>
      <c r="E5447">
        <v>2</v>
      </c>
      <c r="F5447" t="s">
        <v>7</v>
      </c>
      <c r="G5447">
        <v>2732</v>
      </c>
      <c r="M5447">
        <v>2595</v>
      </c>
      <c r="P5447">
        <v>2595</v>
      </c>
    </row>
    <row r="5448" spans="1:16" x14ac:dyDescent="0.25">
      <c r="A5448">
        <v>1</v>
      </c>
      <c r="B5448">
        <v>9080023</v>
      </c>
      <c r="C5448">
        <v>6</v>
      </c>
      <c r="D5448">
        <v>4</v>
      </c>
      <c r="E5448">
        <v>3</v>
      </c>
      <c r="F5448" t="s">
        <v>7</v>
      </c>
      <c r="G5448">
        <v>385</v>
      </c>
      <c r="M5448">
        <v>633</v>
      </c>
      <c r="P5448">
        <v>523.24203540299993</v>
      </c>
    </row>
    <row r="5449" spans="1:16" x14ac:dyDescent="0.25">
      <c r="A5449">
        <v>1</v>
      </c>
      <c r="B5449">
        <v>9080023</v>
      </c>
      <c r="C5449">
        <v>6</v>
      </c>
      <c r="D5449">
        <v>4</v>
      </c>
      <c r="E5449">
        <v>4</v>
      </c>
      <c r="F5449" t="s">
        <v>7</v>
      </c>
      <c r="G5449">
        <v>114</v>
      </c>
      <c r="M5449">
        <v>57</v>
      </c>
      <c r="P5449">
        <v>57</v>
      </c>
    </row>
    <row r="5450" spans="1:16" x14ac:dyDescent="0.25">
      <c r="A5450">
        <v>1</v>
      </c>
      <c r="B5450">
        <v>9080023</v>
      </c>
      <c r="C5450">
        <v>6</v>
      </c>
      <c r="D5450">
        <v>5</v>
      </c>
      <c r="E5450">
        <v>1</v>
      </c>
      <c r="F5450" t="s">
        <v>7</v>
      </c>
      <c r="G5450">
        <v>569</v>
      </c>
      <c r="M5450">
        <v>788</v>
      </c>
      <c r="P5450">
        <v>909.23076935200004</v>
      </c>
    </row>
    <row r="5451" spans="1:16" x14ac:dyDescent="0.25">
      <c r="A5451">
        <v>1</v>
      </c>
      <c r="B5451">
        <v>9080023</v>
      </c>
      <c r="C5451">
        <v>6</v>
      </c>
      <c r="D5451">
        <v>5</v>
      </c>
      <c r="E5451">
        <v>2</v>
      </c>
      <c r="F5451" t="s">
        <v>7</v>
      </c>
      <c r="G5451">
        <v>6231</v>
      </c>
      <c r="M5451">
        <v>5919</v>
      </c>
      <c r="P5451">
        <v>5919</v>
      </c>
    </row>
    <row r="5452" spans="1:16" x14ac:dyDescent="0.25">
      <c r="A5452">
        <v>1</v>
      </c>
      <c r="B5452">
        <v>9080023</v>
      </c>
      <c r="C5452">
        <v>6</v>
      </c>
      <c r="D5452">
        <v>5</v>
      </c>
      <c r="E5452">
        <v>3</v>
      </c>
      <c r="F5452" t="s">
        <v>7</v>
      </c>
      <c r="G5452">
        <v>504</v>
      </c>
      <c r="M5452">
        <v>829</v>
      </c>
      <c r="P5452">
        <v>685.25694683899997</v>
      </c>
    </row>
    <row r="5453" spans="1:16" x14ac:dyDescent="0.25">
      <c r="A5453">
        <v>1</v>
      </c>
      <c r="B5453">
        <v>9080023</v>
      </c>
      <c r="C5453">
        <v>6</v>
      </c>
      <c r="D5453">
        <v>5</v>
      </c>
      <c r="E5453">
        <v>4</v>
      </c>
      <c r="F5453" t="s">
        <v>7</v>
      </c>
      <c r="G5453">
        <v>561</v>
      </c>
      <c r="M5453">
        <v>281</v>
      </c>
      <c r="P5453">
        <v>281</v>
      </c>
    </row>
    <row r="5454" spans="1:16" x14ac:dyDescent="0.25">
      <c r="A5454">
        <v>1</v>
      </c>
      <c r="B5454">
        <v>9080023</v>
      </c>
      <c r="C5454">
        <v>6</v>
      </c>
      <c r="D5454">
        <v>6</v>
      </c>
      <c r="E5454">
        <v>1</v>
      </c>
      <c r="F5454" t="s">
        <v>7</v>
      </c>
      <c r="G5454">
        <v>444</v>
      </c>
      <c r="M5454">
        <v>615</v>
      </c>
      <c r="P5454">
        <v>709.61538471000006</v>
      </c>
    </row>
    <row r="5455" spans="1:16" x14ac:dyDescent="0.25">
      <c r="A5455">
        <v>1</v>
      </c>
      <c r="B5455">
        <v>9080023</v>
      </c>
      <c r="C5455">
        <v>6</v>
      </c>
      <c r="D5455">
        <v>6</v>
      </c>
      <c r="E5455">
        <v>2</v>
      </c>
      <c r="F5455" t="s">
        <v>7</v>
      </c>
      <c r="G5455">
        <v>14373</v>
      </c>
      <c r="M5455">
        <v>13654</v>
      </c>
      <c r="P5455">
        <v>13654</v>
      </c>
    </row>
    <row r="5456" spans="1:16" x14ac:dyDescent="0.25">
      <c r="A5456">
        <v>1</v>
      </c>
      <c r="B5456">
        <v>9080023</v>
      </c>
      <c r="C5456">
        <v>6</v>
      </c>
      <c r="D5456">
        <v>6</v>
      </c>
      <c r="E5456">
        <v>3</v>
      </c>
      <c r="F5456" t="s">
        <v>7</v>
      </c>
      <c r="G5456">
        <v>768</v>
      </c>
      <c r="M5456">
        <v>1263</v>
      </c>
      <c r="P5456">
        <v>1044.0042507329999</v>
      </c>
    </row>
    <row r="5457" spans="1:16" x14ac:dyDescent="0.25">
      <c r="A5457">
        <v>1</v>
      </c>
      <c r="B5457">
        <v>9080023</v>
      </c>
      <c r="C5457">
        <v>6</v>
      </c>
      <c r="D5457">
        <v>6</v>
      </c>
      <c r="E5457">
        <v>4</v>
      </c>
      <c r="F5457" t="s">
        <v>7</v>
      </c>
      <c r="G5457">
        <v>2022</v>
      </c>
      <c r="M5457">
        <v>1011</v>
      </c>
      <c r="P5457">
        <v>1011</v>
      </c>
    </row>
    <row r="5458" spans="1:16" x14ac:dyDescent="0.25">
      <c r="A5458">
        <v>1</v>
      </c>
      <c r="B5458">
        <v>9080023</v>
      </c>
      <c r="C5458">
        <v>6</v>
      </c>
      <c r="D5458">
        <v>7</v>
      </c>
      <c r="E5458">
        <v>1</v>
      </c>
      <c r="F5458" t="s">
        <v>7</v>
      </c>
      <c r="G5458">
        <v>36</v>
      </c>
      <c r="M5458">
        <v>50</v>
      </c>
      <c r="P5458">
        <v>57.692307700000001</v>
      </c>
    </row>
    <row r="5459" spans="1:16" x14ac:dyDescent="0.25">
      <c r="A5459">
        <v>1</v>
      </c>
      <c r="B5459">
        <v>9080023</v>
      </c>
      <c r="C5459">
        <v>6</v>
      </c>
      <c r="D5459">
        <v>7</v>
      </c>
      <c r="E5459">
        <v>2</v>
      </c>
      <c r="F5459" t="s">
        <v>7</v>
      </c>
      <c r="G5459">
        <v>4056</v>
      </c>
      <c r="M5459">
        <v>3853</v>
      </c>
      <c r="P5459">
        <v>3853</v>
      </c>
    </row>
    <row r="5460" spans="1:16" x14ac:dyDescent="0.25">
      <c r="A5460">
        <v>1</v>
      </c>
      <c r="B5460">
        <v>9080023</v>
      </c>
      <c r="C5460">
        <v>6</v>
      </c>
      <c r="D5460">
        <v>7</v>
      </c>
      <c r="E5460">
        <v>3</v>
      </c>
      <c r="F5460" t="s">
        <v>7</v>
      </c>
      <c r="G5460">
        <v>165</v>
      </c>
      <c r="M5460">
        <v>271</v>
      </c>
      <c r="P5460">
        <v>224.010413261</v>
      </c>
    </row>
    <row r="5461" spans="1:16" x14ac:dyDescent="0.25">
      <c r="A5461">
        <v>1</v>
      </c>
      <c r="B5461">
        <v>9080023</v>
      </c>
      <c r="C5461">
        <v>6</v>
      </c>
      <c r="D5461">
        <v>7</v>
      </c>
      <c r="E5461">
        <v>4</v>
      </c>
      <c r="F5461" t="s">
        <v>7</v>
      </c>
      <c r="G5461">
        <v>775</v>
      </c>
      <c r="M5461">
        <v>388</v>
      </c>
      <c r="P5461">
        <v>388</v>
      </c>
    </row>
    <row r="5462" spans="1:16" x14ac:dyDescent="0.25">
      <c r="A5462">
        <v>1</v>
      </c>
      <c r="B5462">
        <v>9080024</v>
      </c>
      <c r="C5462">
        <v>6</v>
      </c>
      <c r="D5462">
        <v>1</v>
      </c>
      <c r="E5462">
        <v>1</v>
      </c>
      <c r="F5462" t="s">
        <v>7</v>
      </c>
      <c r="G5462">
        <v>0</v>
      </c>
      <c r="M5462">
        <v>0</v>
      </c>
      <c r="P5462">
        <v>0</v>
      </c>
    </row>
    <row r="5463" spans="1:16" x14ac:dyDescent="0.25">
      <c r="A5463">
        <v>1</v>
      </c>
      <c r="B5463">
        <v>9080024</v>
      </c>
      <c r="C5463">
        <v>6</v>
      </c>
      <c r="D5463">
        <v>1</v>
      </c>
      <c r="E5463">
        <v>2</v>
      </c>
      <c r="F5463" t="s">
        <v>7</v>
      </c>
      <c r="G5463">
        <v>0</v>
      </c>
      <c r="M5463">
        <v>0</v>
      </c>
      <c r="P5463">
        <v>0</v>
      </c>
    </row>
    <row r="5464" spans="1:16" x14ac:dyDescent="0.25">
      <c r="A5464">
        <v>1</v>
      </c>
      <c r="B5464">
        <v>9080024</v>
      </c>
      <c r="C5464">
        <v>6</v>
      </c>
      <c r="D5464">
        <v>1</v>
      </c>
      <c r="E5464">
        <v>3</v>
      </c>
      <c r="F5464" t="s">
        <v>7</v>
      </c>
      <c r="G5464">
        <v>0</v>
      </c>
      <c r="M5464">
        <v>0</v>
      </c>
      <c r="P5464">
        <v>0</v>
      </c>
    </row>
    <row r="5465" spans="1:16" x14ac:dyDescent="0.25">
      <c r="A5465">
        <v>1</v>
      </c>
      <c r="B5465">
        <v>9080024</v>
      </c>
      <c r="C5465">
        <v>6</v>
      </c>
      <c r="D5465">
        <v>1</v>
      </c>
      <c r="E5465">
        <v>4</v>
      </c>
      <c r="F5465" t="s">
        <v>7</v>
      </c>
      <c r="G5465">
        <v>0</v>
      </c>
      <c r="M5465">
        <v>0</v>
      </c>
      <c r="P5465">
        <v>0</v>
      </c>
    </row>
    <row r="5466" spans="1:16" x14ac:dyDescent="0.25">
      <c r="A5466">
        <v>1</v>
      </c>
      <c r="B5466">
        <v>9080024</v>
      </c>
      <c r="C5466">
        <v>6</v>
      </c>
      <c r="D5466">
        <v>2</v>
      </c>
      <c r="E5466">
        <v>1</v>
      </c>
      <c r="F5466" t="s">
        <v>7</v>
      </c>
      <c r="G5466">
        <v>381</v>
      </c>
      <c r="M5466">
        <v>668</v>
      </c>
      <c r="P5466">
        <v>770.76923087199998</v>
      </c>
    </row>
    <row r="5467" spans="1:16" x14ac:dyDescent="0.25">
      <c r="A5467">
        <v>1</v>
      </c>
      <c r="B5467">
        <v>9080024</v>
      </c>
      <c r="C5467">
        <v>6</v>
      </c>
      <c r="D5467">
        <v>2</v>
      </c>
      <c r="E5467">
        <v>2</v>
      </c>
      <c r="F5467" t="s">
        <v>7</v>
      </c>
      <c r="G5467">
        <v>2458</v>
      </c>
      <c r="M5467">
        <v>2335</v>
      </c>
      <c r="P5467">
        <v>2335</v>
      </c>
    </row>
    <row r="5468" spans="1:16" x14ac:dyDescent="0.25">
      <c r="A5468">
        <v>1</v>
      </c>
      <c r="B5468">
        <v>9080024</v>
      </c>
      <c r="C5468">
        <v>6</v>
      </c>
      <c r="D5468">
        <v>2</v>
      </c>
      <c r="E5468">
        <v>3</v>
      </c>
      <c r="F5468" t="s">
        <v>7</v>
      </c>
      <c r="G5468">
        <v>287</v>
      </c>
      <c r="M5468">
        <v>370</v>
      </c>
      <c r="P5468">
        <v>305.84447567000001</v>
      </c>
    </row>
    <row r="5469" spans="1:16" x14ac:dyDescent="0.25">
      <c r="A5469">
        <v>1</v>
      </c>
      <c r="B5469">
        <v>9080024</v>
      </c>
      <c r="C5469">
        <v>6</v>
      </c>
      <c r="D5469">
        <v>2</v>
      </c>
      <c r="E5469">
        <v>4</v>
      </c>
      <c r="F5469" t="s">
        <v>7</v>
      </c>
      <c r="G5469">
        <v>51</v>
      </c>
      <c r="M5469">
        <v>26</v>
      </c>
      <c r="P5469">
        <v>26</v>
      </c>
    </row>
    <row r="5470" spans="1:16" x14ac:dyDescent="0.25">
      <c r="A5470">
        <v>1</v>
      </c>
      <c r="B5470">
        <v>9080024</v>
      </c>
      <c r="C5470">
        <v>6</v>
      </c>
      <c r="D5470">
        <v>3</v>
      </c>
      <c r="E5470">
        <v>1</v>
      </c>
      <c r="F5470" t="s">
        <v>7</v>
      </c>
      <c r="G5470">
        <v>427</v>
      </c>
      <c r="M5470">
        <v>749</v>
      </c>
      <c r="P5470">
        <v>864.23076934599999</v>
      </c>
    </row>
    <row r="5471" spans="1:16" x14ac:dyDescent="0.25">
      <c r="A5471">
        <v>1</v>
      </c>
      <c r="B5471">
        <v>9080024</v>
      </c>
      <c r="C5471">
        <v>6</v>
      </c>
      <c r="D5471">
        <v>3</v>
      </c>
      <c r="E5471">
        <v>2</v>
      </c>
      <c r="F5471" t="s">
        <v>7</v>
      </c>
      <c r="G5471">
        <v>2290</v>
      </c>
      <c r="M5471">
        <v>2176</v>
      </c>
      <c r="P5471">
        <v>2176</v>
      </c>
    </row>
    <row r="5472" spans="1:16" x14ac:dyDescent="0.25">
      <c r="A5472">
        <v>1</v>
      </c>
      <c r="B5472">
        <v>9080024</v>
      </c>
      <c r="C5472">
        <v>6</v>
      </c>
      <c r="D5472">
        <v>3</v>
      </c>
      <c r="E5472">
        <v>3</v>
      </c>
      <c r="F5472" t="s">
        <v>7</v>
      </c>
      <c r="G5472">
        <v>218</v>
      </c>
      <c r="M5472">
        <v>281</v>
      </c>
      <c r="P5472">
        <v>232.27648017099997</v>
      </c>
    </row>
    <row r="5473" spans="1:16" x14ac:dyDescent="0.25">
      <c r="A5473">
        <v>1</v>
      </c>
      <c r="B5473">
        <v>9080024</v>
      </c>
      <c r="C5473">
        <v>6</v>
      </c>
      <c r="D5473">
        <v>3</v>
      </c>
      <c r="E5473">
        <v>4</v>
      </c>
      <c r="F5473" t="s">
        <v>7</v>
      </c>
      <c r="G5473">
        <v>24</v>
      </c>
      <c r="M5473">
        <v>12</v>
      </c>
      <c r="P5473">
        <v>12</v>
      </c>
    </row>
    <row r="5474" spans="1:16" x14ac:dyDescent="0.25">
      <c r="A5474">
        <v>1</v>
      </c>
      <c r="B5474">
        <v>9080024</v>
      </c>
      <c r="C5474">
        <v>6</v>
      </c>
      <c r="D5474">
        <v>4</v>
      </c>
      <c r="E5474">
        <v>1</v>
      </c>
      <c r="F5474" t="s">
        <v>7</v>
      </c>
      <c r="G5474">
        <v>161</v>
      </c>
      <c r="M5474">
        <v>282</v>
      </c>
      <c r="P5474">
        <v>325.38461542800002</v>
      </c>
    </row>
    <row r="5475" spans="1:16" x14ac:dyDescent="0.25">
      <c r="A5475">
        <v>1</v>
      </c>
      <c r="B5475">
        <v>9080024</v>
      </c>
      <c r="C5475">
        <v>6</v>
      </c>
      <c r="D5475">
        <v>4</v>
      </c>
      <c r="E5475">
        <v>2</v>
      </c>
      <c r="F5475" t="s">
        <v>7</v>
      </c>
      <c r="G5475">
        <v>2052</v>
      </c>
      <c r="M5475">
        <v>1949</v>
      </c>
      <c r="P5475">
        <v>1949</v>
      </c>
    </row>
    <row r="5476" spans="1:16" x14ac:dyDescent="0.25">
      <c r="A5476">
        <v>1</v>
      </c>
      <c r="B5476">
        <v>9080024</v>
      </c>
      <c r="C5476">
        <v>6</v>
      </c>
      <c r="D5476">
        <v>4</v>
      </c>
      <c r="E5476">
        <v>3</v>
      </c>
      <c r="F5476" t="s">
        <v>7</v>
      </c>
      <c r="G5476">
        <v>122</v>
      </c>
      <c r="M5476">
        <v>157</v>
      </c>
      <c r="P5476">
        <v>129.777250487</v>
      </c>
    </row>
    <row r="5477" spans="1:16" x14ac:dyDescent="0.25">
      <c r="A5477">
        <v>1</v>
      </c>
      <c r="B5477">
        <v>9080024</v>
      </c>
      <c r="C5477">
        <v>6</v>
      </c>
      <c r="D5477">
        <v>4</v>
      </c>
      <c r="E5477">
        <v>4</v>
      </c>
      <c r="F5477" t="s">
        <v>7</v>
      </c>
      <c r="G5477">
        <v>6</v>
      </c>
      <c r="M5477">
        <v>3</v>
      </c>
      <c r="P5477">
        <v>3</v>
      </c>
    </row>
    <row r="5478" spans="1:16" x14ac:dyDescent="0.25">
      <c r="A5478">
        <v>1</v>
      </c>
      <c r="B5478">
        <v>9080024</v>
      </c>
      <c r="C5478">
        <v>6</v>
      </c>
      <c r="D5478">
        <v>5</v>
      </c>
      <c r="E5478">
        <v>1</v>
      </c>
      <c r="F5478" t="s">
        <v>7</v>
      </c>
      <c r="G5478">
        <v>1040</v>
      </c>
      <c r="M5478">
        <v>1823</v>
      </c>
      <c r="P5478">
        <v>2103.4615387419999</v>
      </c>
    </row>
    <row r="5479" spans="1:16" x14ac:dyDescent="0.25">
      <c r="A5479">
        <v>1</v>
      </c>
      <c r="B5479">
        <v>9080024</v>
      </c>
      <c r="C5479">
        <v>6</v>
      </c>
      <c r="D5479">
        <v>5</v>
      </c>
      <c r="E5479">
        <v>2</v>
      </c>
      <c r="F5479" t="s">
        <v>7</v>
      </c>
      <c r="G5479">
        <v>10008</v>
      </c>
      <c r="M5479">
        <v>9508</v>
      </c>
      <c r="P5479">
        <v>9508</v>
      </c>
    </row>
    <row r="5480" spans="1:16" x14ac:dyDescent="0.25">
      <c r="A5480">
        <v>1</v>
      </c>
      <c r="B5480">
        <v>9080024</v>
      </c>
      <c r="C5480">
        <v>6</v>
      </c>
      <c r="D5480">
        <v>5</v>
      </c>
      <c r="E5480">
        <v>3</v>
      </c>
      <c r="F5480" t="s">
        <v>7</v>
      </c>
      <c r="G5480">
        <v>814</v>
      </c>
      <c r="M5480">
        <v>1048</v>
      </c>
      <c r="P5480">
        <v>866.28381216799994</v>
      </c>
    </row>
    <row r="5481" spans="1:16" x14ac:dyDescent="0.25">
      <c r="A5481">
        <v>1</v>
      </c>
      <c r="B5481">
        <v>9080024</v>
      </c>
      <c r="C5481">
        <v>6</v>
      </c>
      <c r="D5481">
        <v>5</v>
      </c>
      <c r="E5481">
        <v>4</v>
      </c>
      <c r="F5481" t="s">
        <v>7</v>
      </c>
      <c r="G5481">
        <v>225</v>
      </c>
      <c r="M5481">
        <v>113</v>
      </c>
      <c r="P5481">
        <v>113</v>
      </c>
    </row>
    <row r="5482" spans="1:16" x14ac:dyDescent="0.25">
      <c r="A5482">
        <v>1</v>
      </c>
      <c r="B5482">
        <v>9080024</v>
      </c>
      <c r="C5482">
        <v>6</v>
      </c>
      <c r="D5482">
        <v>6</v>
      </c>
      <c r="E5482">
        <v>1</v>
      </c>
      <c r="F5482" t="s">
        <v>7</v>
      </c>
      <c r="G5482">
        <v>902</v>
      </c>
      <c r="M5482">
        <v>1581</v>
      </c>
      <c r="P5482">
        <v>1824.230769474</v>
      </c>
    </row>
    <row r="5483" spans="1:16" x14ac:dyDescent="0.25">
      <c r="A5483">
        <v>1</v>
      </c>
      <c r="B5483">
        <v>9080024</v>
      </c>
      <c r="C5483">
        <v>6</v>
      </c>
      <c r="D5483">
        <v>6</v>
      </c>
      <c r="E5483">
        <v>2</v>
      </c>
      <c r="F5483" t="s">
        <v>7</v>
      </c>
      <c r="G5483">
        <v>22755</v>
      </c>
      <c r="M5483">
        <v>21617</v>
      </c>
      <c r="P5483">
        <v>21617</v>
      </c>
    </row>
    <row r="5484" spans="1:16" x14ac:dyDescent="0.25">
      <c r="A5484">
        <v>1</v>
      </c>
      <c r="B5484">
        <v>9080024</v>
      </c>
      <c r="C5484">
        <v>6</v>
      </c>
      <c r="D5484">
        <v>6</v>
      </c>
      <c r="E5484">
        <v>3</v>
      </c>
      <c r="F5484" t="s">
        <v>7</v>
      </c>
      <c r="G5484">
        <v>758</v>
      </c>
      <c r="M5484">
        <v>976</v>
      </c>
      <c r="P5484">
        <v>806.76813041599996</v>
      </c>
    </row>
    <row r="5485" spans="1:16" x14ac:dyDescent="0.25">
      <c r="A5485">
        <v>1</v>
      </c>
      <c r="B5485">
        <v>9080024</v>
      </c>
      <c r="C5485">
        <v>6</v>
      </c>
      <c r="D5485">
        <v>6</v>
      </c>
      <c r="E5485">
        <v>4</v>
      </c>
      <c r="F5485" t="s">
        <v>7</v>
      </c>
      <c r="G5485">
        <v>734</v>
      </c>
      <c r="M5485">
        <v>367</v>
      </c>
      <c r="P5485">
        <v>367</v>
      </c>
    </row>
    <row r="5486" spans="1:16" x14ac:dyDescent="0.25">
      <c r="A5486">
        <v>1</v>
      </c>
      <c r="B5486">
        <v>9080024</v>
      </c>
      <c r="C5486">
        <v>6</v>
      </c>
      <c r="D5486">
        <v>7</v>
      </c>
      <c r="E5486">
        <v>1</v>
      </c>
      <c r="F5486" t="s">
        <v>7</v>
      </c>
      <c r="G5486">
        <v>75</v>
      </c>
      <c r="M5486">
        <v>131</v>
      </c>
      <c r="P5486">
        <v>151.15384617399999</v>
      </c>
    </row>
    <row r="5487" spans="1:16" x14ac:dyDescent="0.25">
      <c r="A5487">
        <v>1</v>
      </c>
      <c r="B5487">
        <v>9080024</v>
      </c>
      <c r="C5487">
        <v>6</v>
      </c>
      <c r="D5487">
        <v>7</v>
      </c>
      <c r="E5487">
        <v>2</v>
      </c>
      <c r="F5487" t="s">
        <v>7</v>
      </c>
      <c r="G5487">
        <v>5417</v>
      </c>
      <c r="M5487">
        <v>5146</v>
      </c>
      <c r="P5487">
        <v>5146</v>
      </c>
    </row>
    <row r="5488" spans="1:16" x14ac:dyDescent="0.25">
      <c r="A5488">
        <v>1</v>
      </c>
      <c r="B5488">
        <v>9080024</v>
      </c>
      <c r="C5488">
        <v>6</v>
      </c>
      <c r="D5488">
        <v>7</v>
      </c>
      <c r="E5488">
        <v>3</v>
      </c>
      <c r="F5488" t="s">
        <v>7</v>
      </c>
      <c r="G5488">
        <v>95</v>
      </c>
      <c r="M5488">
        <v>122</v>
      </c>
      <c r="P5488">
        <v>100.846016302</v>
      </c>
    </row>
    <row r="5489" spans="1:16" x14ac:dyDescent="0.25">
      <c r="A5489">
        <v>1</v>
      </c>
      <c r="B5489">
        <v>9080024</v>
      </c>
      <c r="C5489">
        <v>6</v>
      </c>
      <c r="D5489">
        <v>7</v>
      </c>
      <c r="E5489">
        <v>4</v>
      </c>
      <c r="F5489" t="s">
        <v>7</v>
      </c>
      <c r="G5489">
        <v>281</v>
      </c>
      <c r="M5489">
        <v>141</v>
      </c>
      <c r="P5489">
        <v>141</v>
      </c>
    </row>
    <row r="5490" spans="1:16" x14ac:dyDescent="0.25">
      <c r="A5490">
        <v>1</v>
      </c>
      <c r="B5490">
        <v>9090101</v>
      </c>
      <c r="C5490">
        <v>6</v>
      </c>
      <c r="D5490">
        <v>1</v>
      </c>
      <c r="E5490">
        <v>1</v>
      </c>
      <c r="F5490" t="s">
        <v>7</v>
      </c>
      <c r="G5490">
        <v>5979</v>
      </c>
      <c r="M5490">
        <v>7196</v>
      </c>
      <c r="P5490">
        <v>8303.0769241840007</v>
      </c>
    </row>
    <row r="5491" spans="1:16" x14ac:dyDescent="0.25">
      <c r="A5491">
        <v>1</v>
      </c>
      <c r="B5491">
        <v>9090101</v>
      </c>
      <c r="C5491">
        <v>6</v>
      </c>
      <c r="D5491">
        <v>1</v>
      </c>
      <c r="E5491">
        <v>2</v>
      </c>
      <c r="F5491" t="s">
        <v>7</v>
      </c>
      <c r="G5491">
        <v>14490</v>
      </c>
      <c r="M5491">
        <v>13766</v>
      </c>
      <c r="P5491">
        <v>13766</v>
      </c>
    </row>
    <row r="5492" spans="1:16" x14ac:dyDescent="0.25">
      <c r="A5492">
        <v>1</v>
      </c>
      <c r="B5492">
        <v>9090101</v>
      </c>
      <c r="C5492">
        <v>6</v>
      </c>
      <c r="D5492">
        <v>1</v>
      </c>
      <c r="E5492">
        <v>3</v>
      </c>
      <c r="F5492" t="s">
        <v>7</v>
      </c>
      <c r="G5492">
        <v>3312</v>
      </c>
      <c r="M5492">
        <v>3525</v>
      </c>
      <c r="P5492">
        <v>2913.7885857749998</v>
      </c>
    </row>
    <row r="5493" spans="1:16" x14ac:dyDescent="0.25">
      <c r="A5493">
        <v>1</v>
      </c>
      <c r="B5493">
        <v>9090101</v>
      </c>
      <c r="C5493">
        <v>6</v>
      </c>
      <c r="D5493">
        <v>1</v>
      </c>
      <c r="E5493">
        <v>4</v>
      </c>
      <c r="F5493" t="s">
        <v>7</v>
      </c>
      <c r="G5493">
        <v>325</v>
      </c>
      <c r="M5493">
        <v>163</v>
      </c>
      <c r="P5493">
        <v>163</v>
      </c>
    </row>
    <row r="5494" spans="1:16" x14ac:dyDescent="0.25">
      <c r="A5494">
        <v>1</v>
      </c>
      <c r="B5494">
        <v>9090101</v>
      </c>
      <c r="C5494">
        <v>6</v>
      </c>
      <c r="D5494">
        <v>2</v>
      </c>
      <c r="E5494">
        <v>1</v>
      </c>
      <c r="F5494" t="s">
        <v>7</v>
      </c>
      <c r="G5494">
        <v>0</v>
      </c>
      <c r="M5494">
        <v>0</v>
      </c>
      <c r="P5494">
        <v>0</v>
      </c>
    </row>
    <row r="5495" spans="1:16" x14ac:dyDescent="0.25">
      <c r="A5495">
        <v>1</v>
      </c>
      <c r="B5495">
        <v>9090101</v>
      </c>
      <c r="C5495">
        <v>6</v>
      </c>
      <c r="D5495">
        <v>2</v>
      </c>
      <c r="E5495">
        <v>2</v>
      </c>
      <c r="F5495" t="s">
        <v>7</v>
      </c>
      <c r="G5495">
        <v>0</v>
      </c>
      <c r="M5495">
        <v>0</v>
      </c>
      <c r="P5495">
        <v>0</v>
      </c>
    </row>
    <row r="5496" spans="1:16" x14ac:dyDescent="0.25">
      <c r="A5496">
        <v>1</v>
      </c>
      <c r="B5496">
        <v>9090101</v>
      </c>
      <c r="C5496">
        <v>6</v>
      </c>
      <c r="D5496">
        <v>2</v>
      </c>
      <c r="E5496">
        <v>3</v>
      </c>
      <c r="F5496" t="s">
        <v>7</v>
      </c>
      <c r="G5496">
        <v>0</v>
      </c>
      <c r="M5496">
        <v>0</v>
      </c>
      <c r="P5496">
        <v>0</v>
      </c>
    </row>
    <row r="5497" spans="1:16" x14ac:dyDescent="0.25">
      <c r="A5497">
        <v>1</v>
      </c>
      <c r="B5497">
        <v>9090101</v>
      </c>
      <c r="C5497">
        <v>6</v>
      </c>
      <c r="D5497">
        <v>2</v>
      </c>
      <c r="E5497">
        <v>4</v>
      </c>
      <c r="F5497" t="s">
        <v>7</v>
      </c>
      <c r="G5497">
        <v>0</v>
      </c>
      <c r="M5497">
        <v>0</v>
      </c>
      <c r="P5497">
        <v>0</v>
      </c>
    </row>
    <row r="5498" spans="1:16" x14ac:dyDescent="0.25">
      <c r="A5498">
        <v>1</v>
      </c>
      <c r="B5498">
        <v>9090101</v>
      </c>
      <c r="C5498">
        <v>6</v>
      </c>
      <c r="D5498">
        <v>3</v>
      </c>
      <c r="E5498">
        <v>1</v>
      </c>
      <c r="F5498" t="s">
        <v>7</v>
      </c>
      <c r="G5498">
        <v>0</v>
      </c>
      <c r="M5498">
        <v>0</v>
      </c>
      <c r="P5498">
        <v>0</v>
      </c>
    </row>
    <row r="5499" spans="1:16" x14ac:dyDescent="0.25">
      <c r="A5499">
        <v>1</v>
      </c>
      <c r="B5499">
        <v>9090101</v>
      </c>
      <c r="C5499">
        <v>6</v>
      </c>
      <c r="D5499">
        <v>3</v>
      </c>
      <c r="E5499">
        <v>2</v>
      </c>
      <c r="F5499" t="s">
        <v>7</v>
      </c>
      <c r="G5499">
        <v>0</v>
      </c>
      <c r="M5499">
        <v>0</v>
      </c>
      <c r="P5499">
        <v>0</v>
      </c>
    </row>
    <row r="5500" spans="1:16" x14ac:dyDescent="0.25">
      <c r="A5500">
        <v>1</v>
      </c>
      <c r="B5500">
        <v>9090101</v>
      </c>
      <c r="C5500">
        <v>6</v>
      </c>
      <c r="D5500">
        <v>3</v>
      </c>
      <c r="E5500">
        <v>3</v>
      </c>
      <c r="F5500" t="s">
        <v>7</v>
      </c>
      <c r="G5500">
        <v>0</v>
      </c>
      <c r="M5500">
        <v>0</v>
      </c>
      <c r="P5500">
        <v>0</v>
      </c>
    </row>
    <row r="5501" spans="1:16" x14ac:dyDescent="0.25">
      <c r="A5501">
        <v>1</v>
      </c>
      <c r="B5501">
        <v>9090101</v>
      </c>
      <c r="C5501">
        <v>6</v>
      </c>
      <c r="D5501">
        <v>3</v>
      </c>
      <c r="E5501">
        <v>4</v>
      </c>
      <c r="F5501" t="s">
        <v>7</v>
      </c>
      <c r="G5501">
        <v>0</v>
      </c>
      <c r="M5501">
        <v>0</v>
      </c>
      <c r="P5501">
        <v>0</v>
      </c>
    </row>
    <row r="5502" spans="1:16" x14ac:dyDescent="0.25">
      <c r="A5502">
        <v>1</v>
      </c>
      <c r="B5502">
        <v>9090101</v>
      </c>
      <c r="C5502">
        <v>6</v>
      </c>
      <c r="D5502">
        <v>4</v>
      </c>
      <c r="E5502">
        <v>1</v>
      </c>
      <c r="F5502" t="s">
        <v>7</v>
      </c>
      <c r="G5502">
        <v>763</v>
      </c>
      <c r="M5502">
        <v>918</v>
      </c>
      <c r="P5502">
        <v>1059.2307693719999</v>
      </c>
    </row>
    <row r="5503" spans="1:16" x14ac:dyDescent="0.25">
      <c r="A5503">
        <v>1</v>
      </c>
      <c r="B5503">
        <v>9090101</v>
      </c>
      <c r="C5503">
        <v>6</v>
      </c>
      <c r="D5503">
        <v>4</v>
      </c>
      <c r="E5503">
        <v>2</v>
      </c>
      <c r="F5503" t="s">
        <v>7</v>
      </c>
      <c r="G5503">
        <v>11752</v>
      </c>
      <c r="M5503">
        <v>11164</v>
      </c>
      <c r="P5503">
        <v>11164</v>
      </c>
    </row>
    <row r="5504" spans="1:16" x14ac:dyDescent="0.25">
      <c r="A5504">
        <v>1</v>
      </c>
      <c r="B5504">
        <v>9090101</v>
      </c>
      <c r="C5504">
        <v>6</v>
      </c>
      <c r="D5504">
        <v>4</v>
      </c>
      <c r="E5504">
        <v>3</v>
      </c>
      <c r="F5504" t="s">
        <v>7</v>
      </c>
      <c r="G5504">
        <v>483</v>
      </c>
      <c r="M5504">
        <v>514</v>
      </c>
      <c r="P5504">
        <v>424.87583917399996</v>
      </c>
    </row>
    <row r="5505" spans="1:16" x14ac:dyDescent="0.25">
      <c r="A5505">
        <v>1</v>
      </c>
      <c r="B5505">
        <v>9090101</v>
      </c>
      <c r="C5505">
        <v>6</v>
      </c>
      <c r="D5505">
        <v>4</v>
      </c>
      <c r="E5505">
        <v>4</v>
      </c>
      <c r="F5505" t="s">
        <v>7</v>
      </c>
      <c r="G5505">
        <v>153</v>
      </c>
      <c r="M5505">
        <v>77</v>
      </c>
      <c r="P5505">
        <v>77</v>
      </c>
    </row>
    <row r="5506" spans="1:16" x14ac:dyDescent="0.25">
      <c r="A5506">
        <v>1</v>
      </c>
      <c r="B5506">
        <v>9090101</v>
      </c>
      <c r="C5506">
        <v>6</v>
      </c>
      <c r="D5506">
        <v>5</v>
      </c>
      <c r="E5506">
        <v>1</v>
      </c>
      <c r="F5506" t="s">
        <v>7</v>
      </c>
      <c r="G5506">
        <v>0</v>
      </c>
      <c r="M5506">
        <v>0</v>
      </c>
      <c r="P5506">
        <v>0</v>
      </c>
    </row>
    <row r="5507" spans="1:16" x14ac:dyDescent="0.25">
      <c r="A5507">
        <v>1</v>
      </c>
      <c r="B5507">
        <v>9090101</v>
      </c>
      <c r="C5507">
        <v>6</v>
      </c>
      <c r="D5507">
        <v>5</v>
      </c>
      <c r="E5507">
        <v>2</v>
      </c>
      <c r="F5507" t="s">
        <v>7</v>
      </c>
      <c r="G5507">
        <v>63</v>
      </c>
      <c r="M5507">
        <v>60</v>
      </c>
      <c r="P5507">
        <v>60</v>
      </c>
    </row>
    <row r="5508" spans="1:16" x14ac:dyDescent="0.25">
      <c r="A5508">
        <v>1</v>
      </c>
      <c r="B5508">
        <v>9090101</v>
      </c>
      <c r="C5508">
        <v>6</v>
      </c>
      <c r="D5508">
        <v>5</v>
      </c>
      <c r="E5508">
        <v>3</v>
      </c>
      <c r="F5508" t="s">
        <v>7</v>
      </c>
      <c r="G5508">
        <v>3</v>
      </c>
      <c r="M5508">
        <v>3</v>
      </c>
      <c r="P5508">
        <v>2.479820073</v>
      </c>
    </row>
    <row r="5509" spans="1:16" x14ac:dyDescent="0.25">
      <c r="A5509">
        <v>1</v>
      </c>
      <c r="B5509">
        <v>9090101</v>
      </c>
      <c r="C5509">
        <v>6</v>
      </c>
      <c r="D5509">
        <v>5</v>
      </c>
      <c r="E5509">
        <v>4</v>
      </c>
      <c r="F5509" t="s">
        <v>7</v>
      </c>
      <c r="G5509">
        <v>3</v>
      </c>
      <c r="M5509">
        <v>2</v>
      </c>
      <c r="P5509">
        <v>2</v>
      </c>
    </row>
    <row r="5510" spans="1:16" x14ac:dyDescent="0.25">
      <c r="A5510">
        <v>1</v>
      </c>
      <c r="B5510">
        <v>9090101</v>
      </c>
      <c r="C5510">
        <v>6</v>
      </c>
      <c r="D5510">
        <v>6</v>
      </c>
      <c r="E5510">
        <v>1</v>
      </c>
      <c r="F5510" t="s">
        <v>7</v>
      </c>
      <c r="G5510">
        <v>32</v>
      </c>
      <c r="M5510">
        <v>39</v>
      </c>
      <c r="P5510">
        <v>45.000000006</v>
      </c>
    </row>
    <row r="5511" spans="1:16" x14ac:dyDescent="0.25">
      <c r="A5511">
        <v>1</v>
      </c>
      <c r="B5511">
        <v>9090101</v>
      </c>
      <c r="C5511">
        <v>6</v>
      </c>
      <c r="D5511">
        <v>6</v>
      </c>
      <c r="E5511">
        <v>2</v>
      </c>
      <c r="F5511" t="s">
        <v>7</v>
      </c>
      <c r="G5511">
        <v>1234</v>
      </c>
      <c r="M5511">
        <v>1172</v>
      </c>
      <c r="P5511">
        <v>1172</v>
      </c>
    </row>
    <row r="5512" spans="1:16" x14ac:dyDescent="0.25">
      <c r="A5512">
        <v>1</v>
      </c>
      <c r="B5512">
        <v>9090101</v>
      </c>
      <c r="C5512">
        <v>6</v>
      </c>
      <c r="D5512">
        <v>6</v>
      </c>
      <c r="E5512">
        <v>3</v>
      </c>
      <c r="F5512" t="s">
        <v>7</v>
      </c>
      <c r="G5512">
        <v>24</v>
      </c>
      <c r="M5512">
        <v>26</v>
      </c>
      <c r="P5512">
        <v>21.491773966</v>
      </c>
    </row>
    <row r="5513" spans="1:16" x14ac:dyDescent="0.25">
      <c r="A5513">
        <v>1</v>
      </c>
      <c r="B5513">
        <v>9090101</v>
      </c>
      <c r="C5513">
        <v>6</v>
      </c>
      <c r="D5513">
        <v>6</v>
      </c>
      <c r="E5513">
        <v>4</v>
      </c>
      <c r="F5513" t="s">
        <v>7</v>
      </c>
      <c r="G5513">
        <v>12</v>
      </c>
      <c r="M5513">
        <v>6</v>
      </c>
      <c r="P5513">
        <v>6</v>
      </c>
    </row>
    <row r="5514" spans="1:16" x14ac:dyDescent="0.25">
      <c r="A5514">
        <v>1</v>
      </c>
      <c r="B5514">
        <v>9090101</v>
      </c>
      <c r="C5514">
        <v>6</v>
      </c>
      <c r="D5514">
        <v>7</v>
      </c>
      <c r="E5514">
        <v>1</v>
      </c>
      <c r="F5514" t="s">
        <v>7</v>
      </c>
      <c r="G5514">
        <v>3</v>
      </c>
      <c r="M5514">
        <v>4</v>
      </c>
      <c r="P5514">
        <v>4.6153846160000001</v>
      </c>
    </row>
    <row r="5515" spans="1:16" x14ac:dyDescent="0.25">
      <c r="A5515">
        <v>1</v>
      </c>
      <c r="B5515">
        <v>9090101</v>
      </c>
      <c r="C5515">
        <v>6</v>
      </c>
      <c r="D5515">
        <v>7</v>
      </c>
      <c r="E5515">
        <v>2</v>
      </c>
      <c r="F5515" t="s">
        <v>7</v>
      </c>
      <c r="G5515">
        <v>41</v>
      </c>
      <c r="M5515">
        <v>39</v>
      </c>
      <c r="P5515">
        <v>39</v>
      </c>
    </row>
    <row r="5516" spans="1:16" x14ac:dyDescent="0.25">
      <c r="A5516">
        <v>1</v>
      </c>
      <c r="B5516">
        <v>9090101</v>
      </c>
      <c r="C5516">
        <v>6</v>
      </c>
      <c r="D5516">
        <v>7</v>
      </c>
      <c r="E5516">
        <v>3</v>
      </c>
      <c r="F5516" t="s">
        <v>7</v>
      </c>
      <c r="G5516">
        <v>3</v>
      </c>
      <c r="M5516">
        <v>3</v>
      </c>
      <c r="P5516">
        <v>2.479820073</v>
      </c>
    </row>
    <row r="5517" spans="1:16" x14ac:dyDescent="0.25">
      <c r="A5517">
        <v>1</v>
      </c>
      <c r="B5517">
        <v>9090101</v>
      </c>
      <c r="C5517">
        <v>6</v>
      </c>
      <c r="D5517">
        <v>7</v>
      </c>
      <c r="E5517">
        <v>4</v>
      </c>
      <c r="F5517" t="s">
        <v>7</v>
      </c>
      <c r="G5517">
        <v>0</v>
      </c>
      <c r="M5517">
        <v>0</v>
      </c>
      <c r="P5517">
        <v>0</v>
      </c>
    </row>
    <row r="5518" spans="1:16" x14ac:dyDescent="0.25">
      <c r="A5518">
        <v>1</v>
      </c>
      <c r="B5518">
        <v>9090102</v>
      </c>
      <c r="C5518">
        <v>6</v>
      </c>
      <c r="D5518">
        <v>1</v>
      </c>
      <c r="E5518">
        <v>1</v>
      </c>
      <c r="F5518" t="s">
        <v>7</v>
      </c>
      <c r="G5518">
        <v>0</v>
      </c>
      <c r="M5518">
        <v>0</v>
      </c>
      <c r="P5518">
        <v>0</v>
      </c>
    </row>
    <row r="5519" spans="1:16" x14ac:dyDescent="0.25">
      <c r="A5519">
        <v>1</v>
      </c>
      <c r="B5519">
        <v>9090102</v>
      </c>
      <c r="C5519">
        <v>6</v>
      </c>
      <c r="D5519">
        <v>1</v>
      </c>
      <c r="E5519">
        <v>2</v>
      </c>
      <c r="F5519" t="s">
        <v>7</v>
      </c>
      <c r="G5519">
        <v>0</v>
      </c>
      <c r="M5519">
        <v>0</v>
      </c>
      <c r="P5519">
        <v>0</v>
      </c>
    </row>
    <row r="5520" spans="1:16" x14ac:dyDescent="0.25">
      <c r="A5520">
        <v>1</v>
      </c>
      <c r="B5520">
        <v>9090102</v>
      </c>
      <c r="C5520">
        <v>6</v>
      </c>
      <c r="D5520">
        <v>1</v>
      </c>
      <c r="E5520">
        <v>3</v>
      </c>
      <c r="F5520" t="s">
        <v>7</v>
      </c>
      <c r="G5520">
        <v>0</v>
      </c>
      <c r="M5520">
        <v>0</v>
      </c>
      <c r="P5520">
        <v>0</v>
      </c>
    </row>
    <row r="5521" spans="1:16" x14ac:dyDescent="0.25">
      <c r="A5521">
        <v>1</v>
      </c>
      <c r="B5521">
        <v>9090102</v>
      </c>
      <c r="C5521">
        <v>6</v>
      </c>
      <c r="D5521">
        <v>1</v>
      </c>
      <c r="E5521">
        <v>4</v>
      </c>
      <c r="F5521" t="s">
        <v>7</v>
      </c>
      <c r="G5521">
        <v>0</v>
      </c>
      <c r="M5521">
        <v>0</v>
      </c>
      <c r="P5521">
        <v>0</v>
      </c>
    </row>
    <row r="5522" spans="1:16" x14ac:dyDescent="0.25">
      <c r="A5522">
        <v>1</v>
      </c>
      <c r="B5522">
        <v>9090102</v>
      </c>
      <c r="C5522">
        <v>6</v>
      </c>
      <c r="D5522">
        <v>2</v>
      </c>
      <c r="E5522">
        <v>1</v>
      </c>
      <c r="F5522" t="s">
        <v>7</v>
      </c>
      <c r="G5522">
        <v>1826</v>
      </c>
      <c r="M5522">
        <v>2211</v>
      </c>
      <c r="P5522">
        <v>2551.1538464939999</v>
      </c>
    </row>
    <row r="5523" spans="1:16" x14ac:dyDescent="0.25">
      <c r="A5523">
        <v>1</v>
      </c>
      <c r="B5523">
        <v>9090102</v>
      </c>
      <c r="C5523">
        <v>6</v>
      </c>
      <c r="D5523">
        <v>2</v>
      </c>
      <c r="E5523">
        <v>2</v>
      </c>
      <c r="F5523" t="s">
        <v>7</v>
      </c>
      <c r="G5523">
        <v>4396</v>
      </c>
      <c r="M5523">
        <v>4176</v>
      </c>
      <c r="P5523">
        <v>4176</v>
      </c>
    </row>
    <row r="5524" spans="1:16" x14ac:dyDescent="0.25">
      <c r="A5524">
        <v>1</v>
      </c>
      <c r="B5524">
        <v>9090102</v>
      </c>
      <c r="C5524">
        <v>6</v>
      </c>
      <c r="D5524">
        <v>2</v>
      </c>
      <c r="E5524">
        <v>3</v>
      </c>
      <c r="F5524" t="s">
        <v>7</v>
      </c>
      <c r="G5524">
        <v>297</v>
      </c>
      <c r="M5524">
        <v>377</v>
      </c>
      <c r="P5524">
        <v>311.63072250699997</v>
      </c>
    </row>
    <row r="5525" spans="1:16" x14ac:dyDescent="0.25">
      <c r="A5525">
        <v>1</v>
      </c>
      <c r="B5525">
        <v>9090102</v>
      </c>
      <c r="C5525">
        <v>6</v>
      </c>
      <c r="D5525">
        <v>2</v>
      </c>
      <c r="E5525">
        <v>4</v>
      </c>
      <c r="F5525" t="s">
        <v>7</v>
      </c>
      <c r="G5525">
        <v>114</v>
      </c>
      <c r="M5525">
        <v>57</v>
      </c>
      <c r="P5525">
        <v>57</v>
      </c>
    </row>
    <row r="5526" spans="1:16" x14ac:dyDescent="0.25">
      <c r="A5526">
        <v>1</v>
      </c>
      <c r="B5526">
        <v>9090102</v>
      </c>
      <c r="C5526">
        <v>6</v>
      </c>
      <c r="D5526">
        <v>3</v>
      </c>
      <c r="E5526">
        <v>1</v>
      </c>
      <c r="F5526" t="s">
        <v>7</v>
      </c>
      <c r="G5526">
        <v>0</v>
      </c>
      <c r="M5526">
        <v>0</v>
      </c>
      <c r="P5526">
        <v>0</v>
      </c>
    </row>
    <row r="5527" spans="1:16" x14ac:dyDescent="0.25">
      <c r="A5527">
        <v>1</v>
      </c>
      <c r="B5527">
        <v>9090102</v>
      </c>
      <c r="C5527">
        <v>6</v>
      </c>
      <c r="D5527">
        <v>3</v>
      </c>
      <c r="E5527">
        <v>2</v>
      </c>
      <c r="F5527" t="s">
        <v>7</v>
      </c>
      <c r="G5527">
        <v>0</v>
      </c>
      <c r="M5527">
        <v>0</v>
      </c>
      <c r="P5527">
        <v>0</v>
      </c>
    </row>
    <row r="5528" spans="1:16" x14ac:dyDescent="0.25">
      <c r="A5528">
        <v>1</v>
      </c>
      <c r="B5528">
        <v>9090102</v>
      </c>
      <c r="C5528">
        <v>6</v>
      </c>
      <c r="D5528">
        <v>3</v>
      </c>
      <c r="E5528">
        <v>3</v>
      </c>
      <c r="F5528" t="s">
        <v>7</v>
      </c>
      <c r="G5528">
        <v>0</v>
      </c>
      <c r="M5528">
        <v>0</v>
      </c>
      <c r="P5528">
        <v>0</v>
      </c>
    </row>
    <row r="5529" spans="1:16" x14ac:dyDescent="0.25">
      <c r="A5529">
        <v>1</v>
      </c>
      <c r="B5529">
        <v>9090102</v>
      </c>
      <c r="C5529">
        <v>6</v>
      </c>
      <c r="D5529">
        <v>3</v>
      </c>
      <c r="E5529">
        <v>4</v>
      </c>
      <c r="F5529" t="s">
        <v>7</v>
      </c>
      <c r="G5529">
        <v>0</v>
      </c>
      <c r="M5529">
        <v>0</v>
      </c>
      <c r="P5529">
        <v>0</v>
      </c>
    </row>
    <row r="5530" spans="1:16" x14ac:dyDescent="0.25">
      <c r="A5530">
        <v>1</v>
      </c>
      <c r="B5530">
        <v>9090102</v>
      </c>
      <c r="C5530">
        <v>6</v>
      </c>
      <c r="D5530">
        <v>4</v>
      </c>
      <c r="E5530">
        <v>1</v>
      </c>
      <c r="F5530" t="s">
        <v>7</v>
      </c>
      <c r="G5530">
        <v>1645</v>
      </c>
      <c r="M5530">
        <v>1992</v>
      </c>
      <c r="P5530">
        <v>2298.4615387680001</v>
      </c>
    </row>
    <row r="5531" spans="1:16" x14ac:dyDescent="0.25">
      <c r="A5531">
        <v>1</v>
      </c>
      <c r="B5531">
        <v>9090102</v>
      </c>
      <c r="C5531">
        <v>6</v>
      </c>
      <c r="D5531">
        <v>4</v>
      </c>
      <c r="E5531">
        <v>2</v>
      </c>
      <c r="F5531" t="s">
        <v>7</v>
      </c>
      <c r="G5531">
        <v>7007</v>
      </c>
      <c r="M5531">
        <v>6657</v>
      </c>
      <c r="P5531">
        <v>6657</v>
      </c>
    </row>
    <row r="5532" spans="1:16" x14ac:dyDescent="0.25">
      <c r="A5532">
        <v>1</v>
      </c>
      <c r="B5532">
        <v>9090102</v>
      </c>
      <c r="C5532">
        <v>6</v>
      </c>
      <c r="D5532">
        <v>4</v>
      </c>
      <c r="E5532">
        <v>3</v>
      </c>
      <c r="F5532" t="s">
        <v>7</v>
      </c>
      <c r="G5532">
        <v>340</v>
      </c>
      <c r="M5532">
        <v>431</v>
      </c>
      <c r="P5532">
        <v>356.26748382099998</v>
      </c>
    </row>
    <row r="5533" spans="1:16" x14ac:dyDescent="0.25">
      <c r="A5533">
        <v>1</v>
      </c>
      <c r="B5533">
        <v>9090102</v>
      </c>
      <c r="C5533">
        <v>6</v>
      </c>
      <c r="D5533">
        <v>4</v>
      </c>
      <c r="E5533">
        <v>4</v>
      </c>
      <c r="F5533" t="s">
        <v>7</v>
      </c>
      <c r="G5533">
        <v>129</v>
      </c>
      <c r="M5533">
        <v>65</v>
      </c>
      <c r="P5533">
        <v>65</v>
      </c>
    </row>
    <row r="5534" spans="1:16" x14ac:dyDescent="0.25">
      <c r="A5534">
        <v>1</v>
      </c>
      <c r="B5534">
        <v>9090102</v>
      </c>
      <c r="C5534">
        <v>6</v>
      </c>
      <c r="D5534">
        <v>5</v>
      </c>
      <c r="E5534">
        <v>1</v>
      </c>
      <c r="F5534" t="s">
        <v>7</v>
      </c>
      <c r="G5534">
        <v>290</v>
      </c>
      <c r="M5534">
        <v>351</v>
      </c>
      <c r="P5534">
        <v>405.000000054</v>
      </c>
    </row>
    <row r="5535" spans="1:16" x14ac:dyDescent="0.25">
      <c r="A5535">
        <v>1</v>
      </c>
      <c r="B5535">
        <v>9090102</v>
      </c>
      <c r="C5535">
        <v>6</v>
      </c>
      <c r="D5535">
        <v>5</v>
      </c>
      <c r="E5535">
        <v>2</v>
      </c>
      <c r="F5535" t="s">
        <v>7</v>
      </c>
      <c r="G5535">
        <v>2253</v>
      </c>
      <c r="M5535">
        <v>2140</v>
      </c>
      <c r="P5535">
        <v>2140</v>
      </c>
    </row>
    <row r="5536" spans="1:16" x14ac:dyDescent="0.25">
      <c r="A5536">
        <v>1</v>
      </c>
      <c r="B5536">
        <v>9090102</v>
      </c>
      <c r="C5536">
        <v>6</v>
      </c>
      <c r="D5536">
        <v>5</v>
      </c>
      <c r="E5536">
        <v>3</v>
      </c>
      <c r="F5536" t="s">
        <v>7</v>
      </c>
      <c r="G5536">
        <v>99</v>
      </c>
      <c r="M5536">
        <v>126</v>
      </c>
      <c r="P5536">
        <v>104.15244306599999</v>
      </c>
    </row>
    <row r="5537" spans="1:16" x14ac:dyDescent="0.25">
      <c r="A5537">
        <v>1</v>
      </c>
      <c r="B5537">
        <v>9090102</v>
      </c>
      <c r="C5537">
        <v>6</v>
      </c>
      <c r="D5537">
        <v>5</v>
      </c>
      <c r="E5537">
        <v>4</v>
      </c>
      <c r="F5537" t="s">
        <v>7</v>
      </c>
      <c r="G5537">
        <v>95</v>
      </c>
      <c r="M5537">
        <v>48</v>
      </c>
      <c r="P5537">
        <v>48</v>
      </c>
    </row>
    <row r="5538" spans="1:16" x14ac:dyDescent="0.25">
      <c r="A5538">
        <v>1</v>
      </c>
      <c r="B5538">
        <v>9090102</v>
      </c>
      <c r="C5538">
        <v>6</v>
      </c>
      <c r="D5538">
        <v>6</v>
      </c>
      <c r="E5538">
        <v>1</v>
      </c>
      <c r="F5538" t="s">
        <v>7</v>
      </c>
      <c r="G5538">
        <v>123</v>
      </c>
      <c r="M5538">
        <v>149</v>
      </c>
      <c r="P5538">
        <v>171.92307694600001</v>
      </c>
    </row>
    <row r="5539" spans="1:16" x14ac:dyDescent="0.25">
      <c r="A5539">
        <v>1</v>
      </c>
      <c r="B5539">
        <v>9090102</v>
      </c>
      <c r="C5539">
        <v>6</v>
      </c>
      <c r="D5539">
        <v>6</v>
      </c>
      <c r="E5539">
        <v>2</v>
      </c>
      <c r="F5539" t="s">
        <v>7</v>
      </c>
      <c r="G5539">
        <v>2593</v>
      </c>
      <c r="M5539">
        <v>2463</v>
      </c>
      <c r="P5539">
        <v>2463</v>
      </c>
    </row>
    <row r="5540" spans="1:16" x14ac:dyDescent="0.25">
      <c r="A5540">
        <v>1</v>
      </c>
      <c r="B5540">
        <v>9090102</v>
      </c>
      <c r="C5540">
        <v>6</v>
      </c>
      <c r="D5540">
        <v>6</v>
      </c>
      <c r="E5540">
        <v>3</v>
      </c>
      <c r="F5540" t="s">
        <v>7</v>
      </c>
      <c r="G5540">
        <v>69</v>
      </c>
      <c r="M5540">
        <v>88</v>
      </c>
      <c r="P5540">
        <v>72.741388807999996</v>
      </c>
    </row>
    <row r="5541" spans="1:16" x14ac:dyDescent="0.25">
      <c r="A5541">
        <v>1</v>
      </c>
      <c r="B5541">
        <v>9090102</v>
      </c>
      <c r="C5541">
        <v>6</v>
      </c>
      <c r="D5541">
        <v>6</v>
      </c>
      <c r="E5541">
        <v>4</v>
      </c>
      <c r="F5541" t="s">
        <v>7</v>
      </c>
      <c r="G5541">
        <v>106</v>
      </c>
      <c r="M5541">
        <v>53</v>
      </c>
      <c r="P5541">
        <v>53</v>
      </c>
    </row>
    <row r="5542" spans="1:16" x14ac:dyDescent="0.25">
      <c r="A5542">
        <v>1</v>
      </c>
      <c r="B5542">
        <v>9090102</v>
      </c>
      <c r="C5542">
        <v>6</v>
      </c>
      <c r="D5542">
        <v>7</v>
      </c>
      <c r="E5542">
        <v>1</v>
      </c>
      <c r="F5542" t="s">
        <v>7</v>
      </c>
      <c r="G5542">
        <v>13</v>
      </c>
      <c r="M5542">
        <v>16</v>
      </c>
      <c r="P5542">
        <v>18.461538464</v>
      </c>
    </row>
    <row r="5543" spans="1:16" x14ac:dyDescent="0.25">
      <c r="A5543">
        <v>1</v>
      </c>
      <c r="B5543">
        <v>9090102</v>
      </c>
      <c r="C5543">
        <v>6</v>
      </c>
      <c r="D5543">
        <v>7</v>
      </c>
      <c r="E5543">
        <v>2</v>
      </c>
      <c r="F5543" t="s">
        <v>7</v>
      </c>
      <c r="G5543">
        <v>187</v>
      </c>
      <c r="M5543">
        <v>178</v>
      </c>
      <c r="P5543">
        <v>178</v>
      </c>
    </row>
    <row r="5544" spans="1:16" x14ac:dyDescent="0.25">
      <c r="A5544">
        <v>1</v>
      </c>
      <c r="B5544">
        <v>9090102</v>
      </c>
      <c r="C5544">
        <v>6</v>
      </c>
      <c r="D5544">
        <v>7</v>
      </c>
      <c r="E5544">
        <v>3</v>
      </c>
      <c r="F5544" t="s">
        <v>7</v>
      </c>
      <c r="G5544">
        <v>20</v>
      </c>
      <c r="M5544">
        <v>25</v>
      </c>
      <c r="P5544">
        <v>20.665167274999998</v>
      </c>
    </row>
    <row r="5545" spans="1:16" x14ac:dyDescent="0.25">
      <c r="A5545">
        <v>1</v>
      </c>
      <c r="B5545">
        <v>9090102</v>
      </c>
      <c r="C5545">
        <v>6</v>
      </c>
      <c r="D5545">
        <v>7</v>
      </c>
      <c r="E5545">
        <v>4</v>
      </c>
      <c r="F5545" t="s">
        <v>7</v>
      </c>
      <c r="G5545">
        <v>0</v>
      </c>
      <c r="M5545">
        <v>0</v>
      </c>
      <c r="P5545">
        <v>0</v>
      </c>
    </row>
    <row r="5546" spans="1:16" x14ac:dyDescent="0.25">
      <c r="A5546">
        <v>1</v>
      </c>
      <c r="B5546">
        <v>9090103</v>
      </c>
      <c r="C5546">
        <v>6</v>
      </c>
      <c r="D5546">
        <v>1</v>
      </c>
      <c r="E5546">
        <v>1</v>
      </c>
      <c r="F5546" t="s">
        <v>7</v>
      </c>
      <c r="G5546">
        <v>8807</v>
      </c>
      <c r="M5546">
        <v>9013</v>
      </c>
      <c r="P5546">
        <v>10399.615386002</v>
      </c>
    </row>
    <row r="5547" spans="1:16" x14ac:dyDescent="0.25">
      <c r="A5547">
        <v>1</v>
      </c>
      <c r="B5547">
        <v>9090103</v>
      </c>
      <c r="C5547">
        <v>6</v>
      </c>
      <c r="D5547">
        <v>1</v>
      </c>
      <c r="E5547">
        <v>2</v>
      </c>
      <c r="F5547" t="s">
        <v>7</v>
      </c>
      <c r="G5547">
        <v>1733</v>
      </c>
      <c r="M5547">
        <v>1646</v>
      </c>
      <c r="P5547">
        <v>1646</v>
      </c>
    </row>
    <row r="5548" spans="1:16" x14ac:dyDescent="0.25">
      <c r="A5548">
        <v>1</v>
      </c>
      <c r="B5548">
        <v>9090103</v>
      </c>
      <c r="C5548">
        <v>6</v>
      </c>
      <c r="D5548">
        <v>1</v>
      </c>
      <c r="E5548">
        <v>3</v>
      </c>
      <c r="F5548" t="s">
        <v>7</v>
      </c>
      <c r="G5548">
        <v>3</v>
      </c>
      <c r="M5548">
        <v>6</v>
      </c>
      <c r="P5548">
        <v>4.9596401459999999</v>
      </c>
    </row>
    <row r="5549" spans="1:16" x14ac:dyDescent="0.25">
      <c r="A5549">
        <v>1</v>
      </c>
      <c r="B5549">
        <v>9090103</v>
      </c>
      <c r="C5549">
        <v>6</v>
      </c>
      <c r="D5549">
        <v>1</v>
      </c>
      <c r="E5549">
        <v>4</v>
      </c>
      <c r="F5549" t="s">
        <v>7</v>
      </c>
      <c r="G5549">
        <v>149</v>
      </c>
      <c r="M5549">
        <v>75</v>
      </c>
      <c r="P5549">
        <v>75</v>
      </c>
    </row>
    <row r="5550" spans="1:16" x14ac:dyDescent="0.25">
      <c r="A5550">
        <v>1</v>
      </c>
      <c r="B5550">
        <v>9090103</v>
      </c>
      <c r="C5550">
        <v>6</v>
      </c>
      <c r="D5550">
        <v>2</v>
      </c>
      <c r="E5550">
        <v>1</v>
      </c>
      <c r="F5550" t="s">
        <v>7</v>
      </c>
      <c r="G5550">
        <v>1447</v>
      </c>
      <c r="M5550">
        <v>1481</v>
      </c>
      <c r="P5550">
        <v>1708.846154074</v>
      </c>
    </row>
    <row r="5551" spans="1:16" x14ac:dyDescent="0.25">
      <c r="A5551">
        <v>1</v>
      </c>
      <c r="B5551">
        <v>9090103</v>
      </c>
      <c r="C5551">
        <v>6</v>
      </c>
      <c r="D5551">
        <v>2</v>
      </c>
      <c r="E5551">
        <v>2</v>
      </c>
      <c r="F5551" t="s">
        <v>7</v>
      </c>
      <c r="G5551">
        <v>676</v>
      </c>
      <c r="M5551">
        <v>642</v>
      </c>
      <c r="P5551">
        <v>642</v>
      </c>
    </row>
    <row r="5552" spans="1:16" x14ac:dyDescent="0.25">
      <c r="A5552">
        <v>1</v>
      </c>
      <c r="B5552">
        <v>9090103</v>
      </c>
      <c r="C5552">
        <v>6</v>
      </c>
      <c r="D5552">
        <v>2</v>
      </c>
      <c r="E5552">
        <v>3</v>
      </c>
      <c r="F5552" t="s">
        <v>7</v>
      </c>
      <c r="G5552">
        <v>9</v>
      </c>
      <c r="M5552">
        <v>19</v>
      </c>
      <c r="P5552">
        <v>15.705527128999998</v>
      </c>
    </row>
    <row r="5553" spans="1:16" x14ac:dyDescent="0.25">
      <c r="A5553">
        <v>1</v>
      </c>
      <c r="B5553">
        <v>9090103</v>
      </c>
      <c r="C5553">
        <v>6</v>
      </c>
      <c r="D5553">
        <v>2</v>
      </c>
      <c r="E5553">
        <v>4</v>
      </c>
      <c r="F5553" t="s">
        <v>7</v>
      </c>
      <c r="G5553">
        <v>83</v>
      </c>
      <c r="M5553">
        <v>42</v>
      </c>
      <c r="P5553">
        <v>42</v>
      </c>
    </row>
    <row r="5554" spans="1:16" x14ac:dyDescent="0.25">
      <c r="A5554">
        <v>1</v>
      </c>
      <c r="B5554">
        <v>9090103</v>
      </c>
      <c r="C5554">
        <v>6</v>
      </c>
      <c r="D5554">
        <v>3</v>
      </c>
      <c r="E5554">
        <v>1</v>
      </c>
      <c r="F5554" t="s">
        <v>7</v>
      </c>
      <c r="G5554">
        <v>0</v>
      </c>
      <c r="M5554">
        <v>0</v>
      </c>
      <c r="P5554">
        <v>0</v>
      </c>
    </row>
    <row r="5555" spans="1:16" x14ac:dyDescent="0.25">
      <c r="A5555">
        <v>1</v>
      </c>
      <c r="B5555">
        <v>9090103</v>
      </c>
      <c r="C5555">
        <v>6</v>
      </c>
      <c r="D5555">
        <v>3</v>
      </c>
      <c r="E5555">
        <v>2</v>
      </c>
      <c r="F5555" t="s">
        <v>7</v>
      </c>
      <c r="G5555">
        <v>0</v>
      </c>
      <c r="M5555">
        <v>0</v>
      </c>
      <c r="P5555">
        <v>0</v>
      </c>
    </row>
    <row r="5556" spans="1:16" x14ac:dyDescent="0.25">
      <c r="A5556">
        <v>1</v>
      </c>
      <c r="B5556">
        <v>9090103</v>
      </c>
      <c r="C5556">
        <v>6</v>
      </c>
      <c r="D5556">
        <v>3</v>
      </c>
      <c r="E5556">
        <v>3</v>
      </c>
      <c r="F5556" t="s">
        <v>7</v>
      </c>
      <c r="G5556">
        <v>0</v>
      </c>
      <c r="M5556">
        <v>0</v>
      </c>
      <c r="P5556">
        <v>0</v>
      </c>
    </row>
    <row r="5557" spans="1:16" x14ac:dyDescent="0.25">
      <c r="A5557">
        <v>1</v>
      </c>
      <c r="B5557">
        <v>9090103</v>
      </c>
      <c r="C5557">
        <v>6</v>
      </c>
      <c r="D5557">
        <v>3</v>
      </c>
      <c r="E5557">
        <v>4</v>
      </c>
      <c r="F5557" t="s">
        <v>7</v>
      </c>
      <c r="G5557">
        <v>0</v>
      </c>
      <c r="M5557">
        <v>0</v>
      </c>
      <c r="P5557">
        <v>0</v>
      </c>
    </row>
    <row r="5558" spans="1:16" x14ac:dyDescent="0.25">
      <c r="A5558">
        <v>1</v>
      </c>
      <c r="B5558">
        <v>9090103</v>
      </c>
      <c r="C5558">
        <v>6</v>
      </c>
      <c r="D5558">
        <v>4</v>
      </c>
      <c r="E5558">
        <v>1</v>
      </c>
      <c r="F5558" t="s">
        <v>7</v>
      </c>
      <c r="G5558">
        <v>5376</v>
      </c>
      <c r="M5558">
        <v>5502</v>
      </c>
      <c r="P5558">
        <v>6348.4615393080003</v>
      </c>
    </row>
    <row r="5559" spans="1:16" x14ac:dyDescent="0.25">
      <c r="A5559">
        <v>1</v>
      </c>
      <c r="B5559">
        <v>9090103</v>
      </c>
      <c r="C5559">
        <v>6</v>
      </c>
      <c r="D5559">
        <v>4</v>
      </c>
      <c r="E5559">
        <v>2</v>
      </c>
      <c r="F5559" t="s">
        <v>7</v>
      </c>
      <c r="G5559">
        <v>2162</v>
      </c>
      <c r="M5559">
        <v>2054</v>
      </c>
      <c r="P5559">
        <v>2054</v>
      </c>
    </row>
    <row r="5560" spans="1:16" x14ac:dyDescent="0.25">
      <c r="A5560">
        <v>1</v>
      </c>
      <c r="B5560">
        <v>9090103</v>
      </c>
      <c r="C5560">
        <v>6</v>
      </c>
      <c r="D5560">
        <v>4</v>
      </c>
      <c r="E5560">
        <v>3</v>
      </c>
      <c r="F5560" t="s">
        <v>7</v>
      </c>
      <c r="G5560">
        <v>70</v>
      </c>
      <c r="M5560">
        <v>149</v>
      </c>
      <c r="P5560">
        <v>123.16439695899999</v>
      </c>
    </row>
    <row r="5561" spans="1:16" x14ac:dyDescent="0.25">
      <c r="A5561">
        <v>1</v>
      </c>
      <c r="B5561">
        <v>9090103</v>
      </c>
      <c r="C5561">
        <v>6</v>
      </c>
      <c r="D5561">
        <v>4</v>
      </c>
      <c r="E5561">
        <v>4</v>
      </c>
      <c r="F5561" t="s">
        <v>7</v>
      </c>
      <c r="G5561">
        <v>88</v>
      </c>
      <c r="M5561">
        <v>44</v>
      </c>
      <c r="P5561">
        <v>44</v>
      </c>
    </row>
    <row r="5562" spans="1:16" x14ac:dyDescent="0.25">
      <c r="A5562">
        <v>1</v>
      </c>
      <c r="B5562">
        <v>9090103</v>
      </c>
      <c r="C5562">
        <v>6</v>
      </c>
      <c r="D5562">
        <v>5</v>
      </c>
      <c r="E5562">
        <v>1</v>
      </c>
      <c r="F5562" t="s">
        <v>7</v>
      </c>
      <c r="G5562">
        <v>389</v>
      </c>
      <c r="M5562">
        <v>398</v>
      </c>
      <c r="P5562">
        <v>459.23076929199999</v>
      </c>
    </row>
    <row r="5563" spans="1:16" x14ac:dyDescent="0.25">
      <c r="A5563">
        <v>1</v>
      </c>
      <c r="B5563">
        <v>9090103</v>
      </c>
      <c r="C5563">
        <v>6</v>
      </c>
      <c r="D5563">
        <v>5</v>
      </c>
      <c r="E5563">
        <v>2</v>
      </c>
      <c r="F5563" t="s">
        <v>7</v>
      </c>
      <c r="G5563">
        <v>2404</v>
      </c>
      <c r="M5563">
        <v>2284</v>
      </c>
      <c r="P5563">
        <v>2284</v>
      </c>
    </row>
    <row r="5564" spans="1:16" x14ac:dyDescent="0.25">
      <c r="A5564">
        <v>1</v>
      </c>
      <c r="B5564">
        <v>9090103</v>
      </c>
      <c r="C5564">
        <v>6</v>
      </c>
      <c r="D5564">
        <v>5</v>
      </c>
      <c r="E5564">
        <v>3</v>
      </c>
      <c r="F5564" t="s">
        <v>7</v>
      </c>
      <c r="G5564">
        <v>60</v>
      </c>
      <c r="M5564">
        <v>128</v>
      </c>
      <c r="P5564">
        <v>105.80565644799999</v>
      </c>
    </row>
    <row r="5565" spans="1:16" x14ac:dyDescent="0.25">
      <c r="A5565">
        <v>1</v>
      </c>
      <c r="B5565">
        <v>9090103</v>
      </c>
      <c r="C5565">
        <v>6</v>
      </c>
      <c r="D5565">
        <v>5</v>
      </c>
      <c r="E5565">
        <v>4</v>
      </c>
      <c r="F5565" t="s">
        <v>7</v>
      </c>
      <c r="G5565">
        <v>48</v>
      </c>
      <c r="M5565">
        <v>24</v>
      </c>
      <c r="P5565">
        <v>24</v>
      </c>
    </row>
    <row r="5566" spans="1:16" x14ac:dyDescent="0.25">
      <c r="A5566">
        <v>1</v>
      </c>
      <c r="B5566">
        <v>9090103</v>
      </c>
      <c r="C5566">
        <v>6</v>
      </c>
      <c r="D5566">
        <v>6</v>
      </c>
      <c r="E5566">
        <v>1</v>
      </c>
      <c r="F5566" t="s">
        <v>7</v>
      </c>
      <c r="G5566">
        <v>893</v>
      </c>
      <c r="M5566">
        <v>914</v>
      </c>
      <c r="P5566">
        <v>1054.6153847559999</v>
      </c>
    </row>
    <row r="5567" spans="1:16" x14ac:dyDescent="0.25">
      <c r="A5567">
        <v>1</v>
      </c>
      <c r="B5567">
        <v>9090103</v>
      </c>
      <c r="C5567">
        <v>6</v>
      </c>
      <c r="D5567">
        <v>6</v>
      </c>
      <c r="E5567">
        <v>2</v>
      </c>
      <c r="F5567" t="s">
        <v>7</v>
      </c>
      <c r="G5567">
        <v>897</v>
      </c>
      <c r="M5567">
        <v>852</v>
      </c>
      <c r="P5567">
        <v>852</v>
      </c>
    </row>
    <row r="5568" spans="1:16" x14ac:dyDescent="0.25">
      <c r="A5568">
        <v>1</v>
      </c>
      <c r="B5568">
        <v>9090103</v>
      </c>
      <c r="C5568">
        <v>6</v>
      </c>
      <c r="D5568">
        <v>6</v>
      </c>
      <c r="E5568">
        <v>3</v>
      </c>
      <c r="F5568" t="s">
        <v>7</v>
      </c>
      <c r="G5568">
        <v>39</v>
      </c>
      <c r="M5568">
        <v>83</v>
      </c>
      <c r="P5568">
        <v>68.608355352999993</v>
      </c>
    </row>
    <row r="5569" spans="1:16" x14ac:dyDescent="0.25">
      <c r="A5569">
        <v>1</v>
      </c>
      <c r="B5569">
        <v>9090103</v>
      </c>
      <c r="C5569">
        <v>6</v>
      </c>
      <c r="D5569">
        <v>6</v>
      </c>
      <c r="E5569">
        <v>4</v>
      </c>
      <c r="F5569" t="s">
        <v>7</v>
      </c>
      <c r="G5569">
        <v>15</v>
      </c>
      <c r="M5569">
        <v>8</v>
      </c>
      <c r="P5569">
        <v>8</v>
      </c>
    </row>
    <row r="5570" spans="1:16" x14ac:dyDescent="0.25">
      <c r="A5570">
        <v>1</v>
      </c>
      <c r="B5570">
        <v>9090103</v>
      </c>
      <c r="C5570">
        <v>6</v>
      </c>
      <c r="D5570">
        <v>7</v>
      </c>
      <c r="E5570">
        <v>1</v>
      </c>
      <c r="F5570" t="s">
        <v>7</v>
      </c>
      <c r="G5570">
        <v>37</v>
      </c>
      <c r="M5570">
        <v>38</v>
      </c>
      <c r="P5570">
        <v>43.846153852</v>
      </c>
    </row>
    <row r="5571" spans="1:16" x14ac:dyDescent="0.25">
      <c r="A5571">
        <v>1</v>
      </c>
      <c r="B5571">
        <v>9090103</v>
      </c>
      <c r="C5571">
        <v>6</v>
      </c>
      <c r="D5571">
        <v>7</v>
      </c>
      <c r="E5571">
        <v>2</v>
      </c>
      <c r="F5571" t="s">
        <v>7</v>
      </c>
      <c r="G5571">
        <v>55</v>
      </c>
      <c r="M5571">
        <v>52</v>
      </c>
      <c r="P5571">
        <v>52</v>
      </c>
    </row>
    <row r="5572" spans="1:16" x14ac:dyDescent="0.25">
      <c r="A5572">
        <v>1</v>
      </c>
      <c r="B5572">
        <v>9090103</v>
      </c>
      <c r="C5572">
        <v>6</v>
      </c>
      <c r="D5572">
        <v>7</v>
      </c>
      <c r="E5572">
        <v>3</v>
      </c>
      <c r="F5572" t="s">
        <v>7</v>
      </c>
      <c r="G5572">
        <v>0</v>
      </c>
      <c r="M5572">
        <v>0</v>
      </c>
      <c r="P5572">
        <v>0</v>
      </c>
    </row>
    <row r="5573" spans="1:16" x14ac:dyDescent="0.25">
      <c r="A5573">
        <v>1</v>
      </c>
      <c r="B5573">
        <v>9090103</v>
      </c>
      <c r="C5573">
        <v>6</v>
      </c>
      <c r="D5573">
        <v>7</v>
      </c>
      <c r="E5573">
        <v>4</v>
      </c>
      <c r="F5573" t="s">
        <v>7</v>
      </c>
      <c r="G5573">
        <v>28</v>
      </c>
      <c r="M5573">
        <v>14</v>
      </c>
      <c r="P5573">
        <v>14</v>
      </c>
    </row>
    <row r="5574" spans="1:16" x14ac:dyDescent="0.25">
      <c r="A5574">
        <v>1</v>
      </c>
      <c r="B5574">
        <v>9090104</v>
      </c>
      <c r="C5574">
        <v>6</v>
      </c>
      <c r="D5574">
        <v>1</v>
      </c>
      <c r="E5574">
        <v>1</v>
      </c>
      <c r="F5574" t="s">
        <v>7</v>
      </c>
      <c r="G5574">
        <v>3</v>
      </c>
      <c r="M5574">
        <v>11</v>
      </c>
      <c r="P5574">
        <v>12.692307694</v>
      </c>
    </row>
    <row r="5575" spans="1:16" x14ac:dyDescent="0.25">
      <c r="A5575">
        <v>1</v>
      </c>
      <c r="B5575">
        <v>9090104</v>
      </c>
      <c r="C5575">
        <v>6</v>
      </c>
      <c r="D5575">
        <v>1</v>
      </c>
      <c r="E5575">
        <v>2</v>
      </c>
      <c r="F5575" t="s">
        <v>7</v>
      </c>
      <c r="G5575">
        <v>38</v>
      </c>
      <c r="M5575">
        <v>36</v>
      </c>
      <c r="P5575">
        <v>36</v>
      </c>
    </row>
    <row r="5576" spans="1:16" x14ac:dyDescent="0.25">
      <c r="A5576">
        <v>1</v>
      </c>
      <c r="B5576">
        <v>9090104</v>
      </c>
      <c r="C5576">
        <v>6</v>
      </c>
      <c r="D5576">
        <v>1</v>
      </c>
      <c r="E5576">
        <v>3</v>
      </c>
      <c r="F5576" t="s">
        <v>7</v>
      </c>
      <c r="G5576">
        <v>0</v>
      </c>
      <c r="M5576">
        <v>0</v>
      </c>
      <c r="P5576">
        <v>0</v>
      </c>
    </row>
    <row r="5577" spans="1:16" x14ac:dyDescent="0.25">
      <c r="A5577">
        <v>1</v>
      </c>
      <c r="B5577">
        <v>9090104</v>
      </c>
      <c r="C5577">
        <v>6</v>
      </c>
      <c r="D5577">
        <v>1</v>
      </c>
      <c r="E5577">
        <v>4</v>
      </c>
      <c r="F5577" t="s">
        <v>7</v>
      </c>
      <c r="G5577">
        <v>0</v>
      </c>
      <c r="M5577">
        <v>0</v>
      </c>
      <c r="P5577">
        <v>0</v>
      </c>
    </row>
    <row r="5578" spans="1:16" x14ac:dyDescent="0.25">
      <c r="A5578">
        <v>1</v>
      </c>
      <c r="B5578">
        <v>9090104</v>
      </c>
      <c r="C5578">
        <v>6</v>
      </c>
      <c r="D5578">
        <v>2</v>
      </c>
      <c r="E5578">
        <v>1</v>
      </c>
      <c r="F5578" t="s">
        <v>7</v>
      </c>
      <c r="G5578">
        <v>104</v>
      </c>
      <c r="M5578">
        <v>378</v>
      </c>
      <c r="P5578">
        <v>436.15384621200002</v>
      </c>
    </row>
    <row r="5579" spans="1:16" x14ac:dyDescent="0.25">
      <c r="A5579">
        <v>1</v>
      </c>
      <c r="B5579">
        <v>9090104</v>
      </c>
      <c r="C5579">
        <v>6</v>
      </c>
      <c r="D5579">
        <v>2</v>
      </c>
      <c r="E5579">
        <v>2</v>
      </c>
      <c r="F5579" t="s">
        <v>7</v>
      </c>
      <c r="G5579">
        <v>4661</v>
      </c>
      <c r="M5579">
        <v>4428</v>
      </c>
      <c r="P5579">
        <v>4428</v>
      </c>
    </row>
    <row r="5580" spans="1:16" x14ac:dyDescent="0.25">
      <c r="A5580">
        <v>1</v>
      </c>
      <c r="B5580">
        <v>9090104</v>
      </c>
      <c r="C5580">
        <v>6</v>
      </c>
      <c r="D5580">
        <v>2</v>
      </c>
      <c r="E5580">
        <v>3</v>
      </c>
      <c r="F5580" t="s">
        <v>7</v>
      </c>
      <c r="G5580">
        <v>192</v>
      </c>
      <c r="M5580">
        <v>285</v>
      </c>
      <c r="P5580">
        <v>235.58290693499998</v>
      </c>
    </row>
    <row r="5581" spans="1:16" x14ac:dyDescent="0.25">
      <c r="A5581">
        <v>1</v>
      </c>
      <c r="B5581">
        <v>9090104</v>
      </c>
      <c r="C5581">
        <v>6</v>
      </c>
      <c r="D5581">
        <v>2</v>
      </c>
      <c r="E5581">
        <v>4</v>
      </c>
      <c r="F5581" t="s">
        <v>7</v>
      </c>
      <c r="G5581">
        <v>25</v>
      </c>
      <c r="M5581">
        <v>13</v>
      </c>
      <c r="P5581">
        <v>13</v>
      </c>
    </row>
    <row r="5582" spans="1:16" x14ac:dyDescent="0.25">
      <c r="A5582">
        <v>1</v>
      </c>
      <c r="B5582">
        <v>9090104</v>
      </c>
      <c r="C5582">
        <v>6</v>
      </c>
      <c r="D5582">
        <v>3</v>
      </c>
      <c r="E5582">
        <v>1</v>
      </c>
      <c r="F5582" t="s">
        <v>7</v>
      </c>
      <c r="G5582">
        <v>28</v>
      </c>
      <c r="M5582">
        <v>102</v>
      </c>
      <c r="P5582">
        <v>117.692307708</v>
      </c>
    </row>
    <row r="5583" spans="1:16" x14ac:dyDescent="0.25">
      <c r="A5583">
        <v>1</v>
      </c>
      <c r="B5583">
        <v>9090104</v>
      </c>
      <c r="C5583">
        <v>6</v>
      </c>
      <c r="D5583">
        <v>3</v>
      </c>
      <c r="E5583">
        <v>2</v>
      </c>
      <c r="F5583" t="s">
        <v>7</v>
      </c>
      <c r="G5583">
        <v>1188</v>
      </c>
      <c r="M5583">
        <v>1129</v>
      </c>
      <c r="P5583">
        <v>1129</v>
      </c>
    </row>
    <row r="5584" spans="1:16" x14ac:dyDescent="0.25">
      <c r="A5584">
        <v>1</v>
      </c>
      <c r="B5584">
        <v>9090104</v>
      </c>
      <c r="C5584">
        <v>6</v>
      </c>
      <c r="D5584">
        <v>3</v>
      </c>
      <c r="E5584">
        <v>3</v>
      </c>
      <c r="F5584" t="s">
        <v>7</v>
      </c>
      <c r="G5584">
        <v>27</v>
      </c>
      <c r="M5584">
        <v>40</v>
      </c>
      <c r="P5584">
        <v>33.064267639999997</v>
      </c>
    </row>
    <row r="5585" spans="1:16" x14ac:dyDescent="0.25">
      <c r="A5585">
        <v>1</v>
      </c>
      <c r="B5585">
        <v>9090104</v>
      </c>
      <c r="C5585">
        <v>6</v>
      </c>
      <c r="D5585">
        <v>3</v>
      </c>
      <c r="E5585">
        <v>4</v>
      </c>
      <c r="F5585" t="s">
        <v>7</v>
      </c>
      <c r="G5585">
        <v>50</v>
      </c>
      <c r="M5585">
        <v>25</v>
      </c>
      <c r="P5585">
        <v>25</v>
      </c>
    </row>
    <row r="5586" spans="1:16" x14ac:dyDescent="0.25">
      <c r="A5586">
        <v>1</v>
      </c>
      <c r="B5586">
        <v>9090104</v>
      </c>
      <c r="C5586">
        <v>6</v>
      </c>
      <c r="D5586">
        <v>4</v>
      </c>
      <c r="E5586">
        <v>1</v>
      </c>
      <c r="F5586" t="s">
        <v>7</v>
      </c>
      <c r="G5586">
        <v>181</v>
      </c>
      <c r="M5586">
        <v>657</v>
      </c>
      <c r="P5586">
        <v>758.07692317800002</v>
      </c>
    </row>
    <row r="5587" spans="1:16" x14ac:dyDescent="0.25">
      <c r="A5587">
        <v>1</v>
      </c>
      <c r="B5587">
        <v>9090104</v>
      </c>
      <c r="C5587">
        <v>6</v>
      </c>
      <c r="D5587">
        <v>4</v>
      </c>
      <c r="E5587">
        <v>2</v>
      </c>
      <c r="F5587" t="s">
        <v>7</v>
      </c>
      <c r="G5587">
        <v>8208</v>
      </c>
      <c r="M5587">
        <v>7798</v>
      </c>
      <c r="P5587">
        <v>7798</v>
      </c>
    </row>
    <row r="5588" spans="1:16" x14ac:dyDescent="0.25">
      <c r="A5588">
        <v>1</v>
      </c>
      <c r="B5588">
        <v>9090104</v>
      </c>
      <c r="C5588">
        <v>6</v>
      </c>
      <c r="D5588">
        <v>4</v>
      </c>
      <c r="E5588">
        <v>3</v>
      </c>
      <c r="F5588" t="s">
        <v>7</v>
      </c>
      <c r="G5588">
        <v>223</v>
      </c>
      <c r="M5588">
        <v>331</v>
      </c>
      <c r="P5588">
        <v>273.60681472099998</v>
      </c>
    </row>
    <row r="5589" spans="1:16" x14ac:dyDescent="0.25">
      <c r="A5589">
        <v>1</v>
      </c>
      <c r="B5589">
        <v>9090104</v>
      </c>
      <c r="C5589">
        <v>6</v>
      </c>
      <c r="D5589">
        <v>4</v>
      </c>
      <c r="E5589">
        <v>4</v>
      </c>
      <c r="F5589" t="s">
        <v>7</v>
      </c>
      <c r="G5589">
        <v>37</v>
      </c>
      <c r="M5589">
        <v>19</v>
      </c>
      <c r="P5589">
        <v>19</v>
      </c>
    </row>
    <row r="5590" spans="1:16" x14ac:dyDescent="0.25">
      <c r="A5590">
        <v>1</v>
      </c>
      <c r="B5590">
        <v>9090104</v>
      </c>
      <c r="C5590">
        <v>6</v>
      </c>
      <c r="D5590">
        <v>5</v>
      </c>
      <c r="E5590">
        <v>1</v>
      </c>
      <c r="F5590" t="s">
        <v>7</v>
      </c>
      <c r="G5590">
        <v>307</v>
      </c>
      <c r="M5590">
        <v>1115</v>
      </c>
      <c r="P5590">
        <v>1286.5384617100001</v>
      </c>
    </row>
    <row r="5591" spans="1:16" x14ac:dyDescent="0.25">
      <c r="A5591">
        <v>1</v>
      </c>
      <c r="B5591">
        <v>9090104</v>
      </c>
      <c r="C5591">
        <v>6</v>
      </c>
      <c r="D5591">
        <v>5</v>
      </c>
      <c r="E5591">
        <v>2</v>
      </c>
      <c r="F5591" t="s">
        <v>7</v>
      </c>
      <c r="G5591">
        <v>17194</v>
      </c>
      <c r="M5591">
        <v>16334</v>
      </c>
      <c r="P5591">
        <v>16334</v>
      </c>
    </row>
    <row r="5592" spans="1:16" x14ac:dyDescent="0.25">
      <c r="A5592">
        <v>1</v>
      </c>
      <c r="B5592">
        <v>9090104</v>
      </c>
      <c r="C5592">
        <v>6</v>
      </c>
      <c r="D5592">
        <v>5</v>
      </c>
      <c r="E5592">
        <v>3</v>
      </c>
      <c r="F5592" t="s">
        <v>7</v>
      </c>
      <c r="G5592">
        <v>345</v>
      </c>
      <c r="M5592">
        <v>512</v>
      </c>
      <c r="P5592">
        <v>423.22262579199997</v>
      </c>
    </row>
    <row r="5593" spans="1:16" x14ac:dyDescent="0.25">
      <c r="A5593">
        <v>1</v>
      </c>
      <c r="B5593">
        <v>9090104</v>
      </c>
      <c r="C5593">
        <v>6</v>
      </c>
      <c r="D5593">
        <v>5</v>
      </c>
      <c r="E5593">
        <v>4</v>
      </c>
      <c r="F5593" t="s">
        <v>7</v>
      </c>
      <c r="G5593">
        <v>185</v>
      </c>
      <c r="M5593">
        <v>93</v>
      </c>
      <c r="P5593">
        <v>93</v>
      </c>
    </row>
    <row r="5594" spans="1:16" x14ac:dyDescent="0.25">
      <c r="A5594">
        <v>1</v>
      </c>
      <c r="B5594">
        <v>9090104</v>
      </c>
      <c r="C5594">
        <v>6</v>
      </c>
      <c r="D5594">
        <v>6</v>
      </c>
      <c r="E5594">
        <v>1</v>
      </c>
      <c r="F5594" t="s">
        <v>7</v>
      </c>
      <c r="G5594">
        <v>218</v>
      </c>
      <c r="M5594">
        <v>791</v>
      </c>
      <c r="P5594">
        <v>912.69230781400006</v>
      </c>
    </row>
    <row r="5595" spans="1:16" x14ac:dyDescent="0.25">
      <c r="A5595">
        <v>1</v>
      </c>
      <c r="B5595">
        <v>9090104</v>
      </c>
      <c r="C5595">
        <v>6</v>
      </c>
      <c r="D5595">
        <v>6</v>
      </c>
      <c r="E5595">
        <v>2</v>
      </c>
      <c r="F5595" t="s">
        <v>7</v>
      </c>
      <c r="G5595">
        <v>12605</v>
      </c>
      <c r="M5595">
        <v>11975</v>
      </c>
      <c r="P5595">
        <v>11975</v>
      </c>
    </row>
    <row r="5596" spans="1:16" x14ac:dyDescent="0.25">
      <c r="A5596">
        <v>1</v>
      </c>
      <c r="B5596">
        <v>9090104</v>
      </c>
      <c r="C5596">
        <v>6</v>
      </c>
      <c r="D5596">
        <v>6</v>
      </c>
      <c r="E5596">
        <v>3</v>
      </c>
      <c r="F5596" t="s">
        <v>7</v>
      </c>
      <c r="G5596">
        <v>147</v>
      </c>
      <c r="M5596">
        <v>218</v>
      </c>
      <c r="P5596">
        <v>180.20025863799998</v>
      </c>
    </row>
    <row r="5597" spans="1:16" x14ac:dyDescent="0.25">
      <c r="A5597">
        <v>1</v>
      </c>
      <c r="B5597">
        <v>9090104</v>
      </c>
      <c r="C5597">
        <v>6</v>
      </c>
      <c r="D5597">
        <v>6</v>
      </c>
      <c r="E5597">
        <v>4</v>
      </c>
      <c r="F5597" t="s">
        <v>7</v>
      </c>
      <c r="G5597">
        <v>537</v>
      </c>
      <c r="M5597">
        <v>269</v>
      </c>
      <c r="P5597">
        <v>269</v>
      </c>
    </row>
    <row r="5598" spans="1:16" x14ac:dyDescent="0.25">
      <c r="A5598">
        <v>1</v>
      </c>
      <c r="B5598">
        <v>9090104</v>
      </c>
      <c r="C5598">
        <v>6</v>
      </c>
      <c r="D5598">
        <v>7</v>
      </c>
      <c r="E5598">
        <v>1</v>
      </c>
      <c r="F5598" t="s">
        <v>7</v>
      </c>
      <c r="G5598">
        <v>18</v>
      </c>
      <c r="M5598">
        <v>65</v>
      </c>
      <c r="P5598">
        <v>75.000000010000008</v>
      </c>
    </row>
    <row r="5599" spans="1:16" x14ac:dyDescent="0.25">
      <c r="A5599">
        <v>1</v>
      </c>
      <c r="B5599">
        <v>9090104</v>
      </c>
      <c r="C5599">
        <v>6</v>
      </c>
      <c r="D5599">
        <v>7</v>
      </c>
      <c r="E5599">
        <v>2</v>
      </c>
      <c r="F5599" t="s">
        <v>7</v>
      </c>
      <c r="G5599">
        <v>1296</v>
      </c>
      <c r="M5599">
        <v>1231</v>
      </c>
      <c r="P5599">
        <v>1231</v>
      </c>
    </row>
    <row r="5600" spans="1:16" x14ac:dyDescent="0.25">
      <c r="A5600">
        <v>1</v>
      </c>
      <c r="B5600">
        <v>9090104</v>
      </c>
      <c r="C5600">
        <v>6</v>
      </c>
      <c r="D5600">
        <v>7</v>
      </c>
      <c r="E5600">
        <v>3</v>
      </c>
      <c r="F5600" t="s">
        <v>7</v>
      </c>
      <c r="G5600">
        <v>18</v>
      </c>
      <c r="M5600">
        <v>27</v>
      </c>
      <c r="P5600">
        <v>22.318380656999999</v>
      </c>
    </row>
    <row r="5601" spans="1:16" x14ac:dyDescent="0.25">
      <c r="A5601">
        <v>1</v>
      </c>
      <c r="B5601">
        <v>9090104</v>
      </c>
      <c r="C5601">
        <v>6</v>
      </c>
      <c r="D5601">
        <v>7</v>
      </c>
      <c r="E5601">
        <v>4</v>
      </c>
      <c r="F5601" t="s">
        <v>7</v>
      </c>
      <c r="G5601">
        <v>89</v>
      </c>
      <c r="M5601">
        <v>45</v>
      </c>
      <c r="P5601">
        <v>45</v>
      </c>
    </row>
    <row r="5602" spans="1:16" x14ac:dyDescent="0.25">
      <c r="A5602">
        <v>1</v>
      </c>
      <c r="B5602">
        <v>9090106</v>
      </c>
      <c r="C5602">
        <v>6</v>
      </c>
      <c r="D5602">
        <v>1</v>
      </c>
      <c r="E5602">
        <v>1</v>
      </c>
      <c r="F5602" t="s">
        <v>7</v>
      </c>
      <c r="G5602">
        <v>0</v>
      </c>
      <c r="M5602">
        <v>0</v>
      </c>
      <c r="P5602">
        <v>0</v>
      </c>
    </row>
    <row r="5603" spans="1:16" x14ac:dyDescent="0.25">
      <c r="A5603">
        <v>1</v>
      </c>
      <c r="B5603">
        <v>9090106</v>
      </c>
      <c r="C5603">
        <v>6</v>
      </c>
      <c r="D5603">
        <v>1</v>
      </c>
      <c r="E5603">
        <v>2</v>
      </c>
      <c r="F5603" t="s">
        <v>7</v>
      </c>
      <c r="G5603">
        <v>0</v>
      </c>
      <c r="M5603">
        <v>0</v>
      </c>
      <c r="P5603">
        <v>0</v>
      </c>
    </row>
    <row r="5604" spans="1:16" x14ac:dyDescent="0.25">
      <c r="A5604">
        <v>1</v>
      </c>
      <c r="B5604">
        <v>9090106</v>
      </c>
      <c r="C5604">
        <v>6</v>
      </c>
      <c r="D5604">
        <v>1</v>
      </c>
      <c r="E5604">
        <v>3</v>
      </c>
      <c r="F5604" t="s">
        <v>7</v>
      </c>
      <c r="G5604">
        <v>0</v>
      </c>
      <c r="M5604">
        <v>0</v>
      </c>
      <c r="P5604">
        <v>0</v>
      </c>
    </row>
    <row r="5605" spans="1:16" x14ac:dyDescent="0.25">
      <c r="A5605">
        <v>1</v>
      </c>
      <c r="B5605">
        <v>9090106</v>
      </c>
      <c r="C5605">
        <v>6</v>
      </c>
      <c r="D5605">
        <v>1</v>
      </c>
      <c r="E5605">
        <v>4</v>
      </c>
      <c r="F5605" t="s">
        <v>7</v>
      </c>
      <c r="G5605">
        <v>0</v>
      </c>
      <c r="M5605">
        <v>0</v>
      </c>
      <c r="P5605">
        <v>0</v>
      </c>
    </row>
    <row r="5606" spans="1:16" x14ac:dyDescent="0.25">
      <c r="A5606">
        <v>1</v>
      </c>
      <c r="B5606">
        <v>9090106</v>
      </c>
      <c r="C5606">
        <v>6</v>
      </c>
      <c r="D5606">
        <v>2</v>
      </c>
      <c r="E5606">
        <v>1</v>
      </c>
      <c r="F5606" t="s">
        <v>7</v>
      </c>
      <c r="G5606">
        <v>79</v>
      </c>
      <c r="M5606">
        <v>775</v>
      </c>
      <c r="P5606">
        <v>894.23076935000006</v>
      </c>
    </row>
    <row r="5607" spans="1:16" x14ac:dyDescent="0.25">
      <c r="A5607">
        <v>1</v>
      </c>
      <c r="B5607">
        <v>9090106</v>
      </c>
      <c r="C5607">
        <v>6</v>
      </c>
      <c r="D5607">
        <v>2</v>
      </c>
      <c r="E5607">
        <v>2</v>
      </c>
      <c r="F5607" t="s">
        <v>7</v>
      </c>
      <c r="G5607">
        <v>8431</v>
      </c>
      <c r="M5607">
        <v>8009</v>
      </c>
      <c r="P5607">
        <v>8009</v>
      </c>
    </row>
    <row r="5608" spans="1:16" x14ac:dyDescent="0.25">
      <c r="A5608">
        <v>1</v>
      </c>
      <c r="B5608">
        <v>9090106</v>
      </c>
      <c r="C5608">
        <v>6</v>
      </c>
      <c r="D5608">
        <v>2</v>
      </c>
      <c r="E5608">
        <v>3</v>
      </c>
      <c r="F5608" t="s">
        <v>7</v>
      </c>
      <c r="G5608">
        <v>1659</v>
      </c>
      <c r="M5608">
        <v>2007</v>
      </c>
      <c r="P5608">
        <v>1658.9996288369998</v>
      </c>
    </row>
    <row r="5609" spans="1:16" x14ac:dyDescent="0.25">
      <c r="A5609">
        <v>1</v>
      </c>
      <c r="B5609">
        <v>9090106</v>
      </c>
      <c r="C5609">
        <v>6</v>
      </c>
      <c r="D5609">
        <v>2</v>
      </c>
      <c r="E5609">
        <v>4</v>
      </c>
      <c r="F5609" t="s">
        <v>7</v>
      </c>
      <c r="G5609">
        <v>109</v>
      </c>
      <c r="M5609">
        <v>55</v>
      </c>
      <c r="P5609">
        <v>55</v>
      </c>
    </row>
    <row r="5610" spans="1:16" x14ac:dyDescent="0.25">
      <c r="A5610">
        <v>1</v>
      </c>
      <c r="B5610">
        <v>9090106</v>
      </c>
      <c r="C5610">
        <v>6</v>
      </c>
      <c r="D5610">
        <v>3</v>
      </c>
      <c r="E5610">
        <v>1</v>
      </c>
      <c r="F5610" t="s">
        <v>7</v>
      </c>
      <c r="G5610">
        <v>3</v>
      </c>
      <c r="M5610">
        <v>29</v>
      </c>
      <c r="P5610">
        <v>33.461538466</v>
      </c>
    </row>
    <row r="5611" spans="1:16" x14ac:dyDescent="0.25">
      <c r="A5611">
        <v>1</v>
      </c>
      <c r="B5611">
        <v>9090106</v>
      </c>
      <c r="C5611">
        <v>6</v>
      </c>
      <c r="D5611">
        <v>3</v>
      </c>
      <c r="E5611">
        <v>2</v>
      </c>
      <c r="F5611" t="s">
        <v>7</v>
      </c>
      <c r="G5611">
        <v>2462</v>
      </c>
      <c r="M5611">
        <v>2339</v>
      </c>
      <c r="P5611">
        <v>2339</v>
      </c>
    </row>
    <row r="5612" spans="1:16" x14ac:dyDescent="0.25">
      <c r="A5612">
        <v>1</v>
      </c>
      <c r="B5612">
        <v>9090106</v>
      </c>
      <c r="C5612">
        <v>6</v>
      </c>
      <c r="D5612">
        <v>3</v>
      </c>
      <c r="E5612">
        <v>3</v>
      </c>
      <c r="F5612" t="s">
        <v>7</v>
      </c>
      <c r="G5612">
        <v>280</v>
      </c>
      <c r="M5612">
        <v>339</v>
      </c>
      <c r="P5612">
        <v>280.21966824899999</v>
      </c>
    </row>
    <row r="5613" spans="1:16" x14ac:dyDescent="0.25">
      <c r="A5613">
        <v>1</v>
      </c>
      <c r="B5613">
        <v>9090106</v>
      </c>
      <c r="C5613">
        <v>6</v>
      </c>
      <c r="D5613">
        <v>3</v>
      </c>
      <c r="E5613">
        <v>4</v>
      </c>
      <c r="F5613" t="s">
        <v>7</v>
      </c>
      <c r="G5613">
        <v>131</v>
      </c>
      <c r="M5613">
        <v>66</v>
      </c>
      <c r="P5613">
        <v>66</v>
      </c>
    </row>
    <row r="5614" spans="1:16" x14ac:dyDescent="0.25">
      <c r="A5614">
        <v>1</v>
      </c>
      <c r="B5614">
        <v>9090106</v>
      </c>
      <c r="C5614">
        <v>6</v>
      </c>
      <c r="D5614">
        <v>4</v>
      </c>
      <c r="E5614">
        <v>1</v>
      </c>
      <c r="F5614" t="s">
        <v>7</v>
      </c>
      <c r="G5614">
        <v>42</v>
      </c>
      <c r="M5614">
        <v>412</v>
      </c>
      <c r="P5614">
        <v>475.38461544799998</v>
      </c>
    </row>
    <row r="5615" spans="1:16" x14ac:dyDescent="0.25">
      <c r="A5615">
        <v>1</v>
      </c>
      <c r="B5615">
        <v>9090106</v>
      </c>
      <c r="C5615">
        <v>6</v>
      </c>
      <c r="D5615">
        <v>4</v>
      </c>
      <c r="E5615">
        <v>2</v>
      </c>
      <c r="F5615" t="s">
        <v>7</v>
      </c>
      <c r="G5615">
        <v>6581</v>
      </c>
      <c r="M5615">
        <v>6252</v>
      </c>
      <c r="P5615">
        <v>6252</v>
      </c>
    </row>
    <row r="5616" spans="1:16" x14ac:dyDescent="0.25">
      <c r="A5616">
        <v>1</v>
      </c>
      <c r="B5616">
        <v>9090106</v>
      </c>
      <c r="C5616">
        <v>6</v>
      </c>
      <c r="D5616">
        <v>4</v>
      </c>
      <c r="E5616">
        <v>3</v>
      </c>
      <c r="F5616" t="s">
        <v>7</v>
      </c>
      <c r="G5616">
        <v>752</v>
      </c>
      <c r="M5616">
        <v>910</v>
      </c>
      <c r="P5616">
        <v>752.21208880999995</v>
      </c>
    </row>
    <row r="5617" spans="1:16" x14ac:dyDescent="0.25">
      <c r="A5617">
        <v>1</v>
      </c>
      <c r="B5617">
        <v>9090106</v>
      </c>
      <c r="C5617">
        <v>6</v>
      </c>
      <c r="D5617">
        <v>4</v>
      </c>
      <c r="E5617">
        <v>4</v>
      </c>
      <c r="F5617" t="s">
        <v>7</v>
      </c>
      <c r="G5617">
        <v>177</v>
      </c>
      <c r="M5617">
        <v>89</v>
      </c>
      <c r="P5617">
        <v>89</v>
      </c>
    </row>
    <row r="5618" spans="1:16" x14ac:dyDescent="0.25">
      <c r="A5618">
        <v>1</v>
      </c>
      <c r="B5618">
        <v>9090106</v>
      </c>
      <c r="C5618">
        <v>6</v>
      </c>
      <c r="D5618">
        <v>5</v>
      </c>
      <c r="E5618">
        <v>1</v>
      </c>
      <c r="F5618" t="s">
        <v>7</v>
      </c>
      <c r="G5618">
        <v>34</v>
      </c>
      <c r="M5618">
        <v>334</v>
      </c>
      <c r="P5618">
        <v>385.38461543599999</v>
      </c>
    </row>
    <row r="5619" spans="1:16" x14ac:dyDescent="0.25">
      <c r="A5619">
        <v>1</v>
      </c>
      <c r="B5619">
        <v>9090106</v>
      </c>
      <c r="C5619">
        <v>6</v>
      </c>
      <c r="D5619">
        <v>5</v>
      </c>
      <c r="E5619">
        <v>2</v>
      </c>
      <c r="F5619" t="s">
        <v>7</v>
      </c>
      <c r="G5619">
        <v>6213</v>
      </c>
      <c r="M5619">
        <v>5902</v>
      </c>
      <c r="P5619">
        <v>5902</v>
      </c>
    </row>
    <row r="5620" spans="1:16" x14ac:dyDescent="0.25">
      <c r="A5620">
        <v>1</v>
      </c>
      <c r="B5620">
        <v>9090106</v>
      </c>
      <c r="C5620">
        <v>6</v>
      </c>
      <c r="D5620">
        <v>5</v>
      </c>
      <c r="E5620">
        <v>3</v>
      </c>
      <c r="F5620" t="s">
        <v>7</v>
      </c>
      <c r="G5620">
        <v>359</v>
      </c>
      <c r="M5620">
        <v>434</v>
      </c>
      <c r="P5620">
        <v>358.74730389399997</v>
      </c>
    </row>
    <row r="5621" spans="1:16" x14ac:dyDescent="0.25">
      <c r="A5621">
        <v>1</v>
      </c>
      <c r="B5621">
        <v>9090106</v>
      </c>
      <c r="C5621">
        <v>6</v>
      </c>
      <c r="D5621">
        <v>5</v>
      </c>
      <c r="E5621">
        <v>4</v>
      </c>
      <c r="F5621" t="s">
        <v>7</v>
      </c>
      <c r="G5621">
        <v>527</v>
      </c>
      <c r="M5621">
        <v>264</v>
      </c>
      <c r="P5621">
        <v>264</v>
      </c>
    </row>
    <row r="5622" spans="1:16" x14ac:dyDescent="0.25">
      <c r="A5622">
        <v>1</v>
      </c>
      <c r="B5622">
        <v>9090106</v>
      </c>
      <c r="C5622">
        <v>6</v>
      </c>
      <c r="D5622">
        <v>6</v>
      </c>
      <c r="E5622">
        <v>1</v>
      </c>
      <c r="F5622" t="s">
        <v>7</v>
      </c>
      <c r="G5622">
        <v>24</v>
      </c>
      <c r="M5622">
        <v>235</v>
      </c>
      <c r="P5622">
        <v>271.15384619000002</v>
      </c>
    </row>
    <row r="5623" spans="1:16" x14ac:dyDescent="0.25">
      <c r="A5623">
        <v>1</v>
      </c>
      <c r="B5623">
        <v>9090106</v>
      </c>
      <c r="C5623">
        <v>6</v>
      </c>
      <c r="D5623">
        <v>6</v>
      </c>
      <c r="E5623">
        <v>2</v>
      </c>
      <c r="F5623" t="s">
        <v>7</v>
      </c>
      <c r="G5623">
        <v>7890</v>
      </c>
      <c r="M5623">
        <v>7496</v>
      </c>
      <c r="P5623">
        <v>7496</v>
      </c>
    </row>
    <row r="5624" spans="1:16" x14ac:dyDescent="0.25">
      <c r="A5624">
        <v>1</v>
      </c>
      <c r="B5624">
        <v>9090106</v>
      </c>
      <c r="C5624">
        <v>6</v>
      </c>
      <c r="D5624">
        <v>6</v>
      </c>
      <c r="E5624">
        <v>3</v>
      </c>
      <c r="F5624" t="s">
        <v>7</v>
      </c>
      <c r="G5624">
        <v>394</v>
      </c>
      <c r="M5624">
        <v>477</v>
      </c>
      <c r="P5624">
        <v>394.29139160699998</v>
      </c>
    </row>
    <row r="5625" spans="1:16" x14ac:dyDescent="0.25">
      <c r="A5625">
        <v>1</v>
      </c>
      <c r="B5625">
        <v>9090106</v>
      </c>
      <c r="C5625">
        <v>6</v>
      </c>
      <c r="D5625">
        <v>6</v>
      </c>
      <c r="E5625">
        <v>4</v>
      </c>
      <c r="F5625" t="s">
        <v>7</v>
      </c>
      <c r="G5625">
        <v>468</v>
      </c>
      <c r="M5625">
        <v>234</v>
      </c>
      <c r="P5625">
        <v>234</v>
      </c>
    </row>
    <row r="5626" spans="1:16" x14ac:dyDescent="0.25">
      <c r="A5626">
        <v>1</v>
      </c>
      <c r="B5626">
        <v>9090106</v>
      </c>
      <c r="C5626">
        <v>6</v>
      </c>
      <c r="D5626">
        <v>7</v>
      </c>
      <c r="E5626">
        <v>1</v>
      </c>
      <c r="F5626" t="s">
        <v>7</v>
      </c>
      <c r="G5626">
        <v>0</v>
      </c>
      <c r="M5626">
        <v>0</v>
      </c>
      <c r="P5626">
        <v>0</v>
      </c>
    </row>
    <row r="5627" spans="1:16" x14ac:dyDescent="0.25">
      <c r="A5627">
        <v>1</v>
      </c>
      <c r="B5627">
        <v>9090106</v>
      </c>
      <c r="C5627">
        <v>6</v>
      </c>
      <c r="D5627">
        <v>7</v>
      </c>
      <c r="E5627">
        <v>2</v>
      </c>
      <c r="F5627" t="s">
        <v>7</v>
      </c>
      <c r="G5627">
        <v>500</v>
      </c>
      <c r="M5627">
        <v>475</v>
      </c>
      <c r="P5627">
        <v>475</v>
      </c>
    </row>
    <row r="5628" spans="1:16" x14ac:dyDescent="0.25">
      <c r="A5628">
        <v>1</v>
      </c>
      <c r="B5628">
        <v>9090106</v>
      </c>
      <c r="C5628">
        <v>6</v>
      </c>
      <c r="D5628">
        <v>7</v>
      </c>
      <c r="E5628">
        <v>3</v>
      </c>
      <c r="F5628" t="s">
        <v>7</v>
      </c>
      <c r="G5628">
        <v>25</v>
      </c>
      <c r="M5628">
        <v>30</v>
      </c>
      <c r="P5628">
        <v>24.798200729999998</v>
      </c>
    </row>
    <row r="5629" spans="1:16" x14ac:dyDescent="0.25">
      <c r="A5629">
        <v>1</v>
      </c>
      <c r="B5629">
        <v>9090106</v>
      </c>
      <c r="C5629">
        <v>6</v>
      </c>
      <c r="D5629">
        <v>7</v>
      </c>
      <c r="E5629">
        <v>4</v>
      </c>
      <c r="F5629" t="s">
        <v>7</v>
      </c>
      <c r="G5629">
        <v>44</v>
      </c>
      <c r="M5629">
        <v>22</v>
      </c>
      <c r="P5629">
        <v>22</v>
      </c>
    </row>
    <row r="5630" spans="1:16" x14ac:dyDescent="0.25">
      <c r="A5630">
        <v>1</v>
      </c>
      <c r="B5630">
        <v>9090107</v>
      </c>
      <c r="C5630">
        <v>6</v>
      </c>
      <c r="D5630">
        <v>1</v>
      </c>
      <c r="E5630">
        <v>1</v>
      </c>
      <c r="F5630" t="s">
        <v>7</v>
      </c>
      <c r="G5630">
        <v>0</v>
      </c>
      <c r="M5630">
        <v>0</v>
      </c>
      <c r="P5630">
        <v>0</v>
      </c>
    </row>
    <row r="5631" spans="1:16" x14ac:dyDescent="0.25">
      <c r="A5631">
        <v>1</v>
      </c>
      <c r="B5631">
        <v>9090107</v>
      </c>
      <c r="C5631">
        <v>6</v>
      </c>
      <c r="D5631">
        <v>1</v>
      </c>
      <c r="E5631">
        <v>2</v>
      </c>
      <c r="F5631" t="s">
        <v>7</v>
      </c>
      <c r="G5631">
        <v>0</v>
      </c>
      <c r="M5631">
        <v>0</v>
      </c>
      <c r="P5631">
        <v>0</v>
      </c>
    </row>
    <row r="5632" spans="1:16" x14ac:dyDescent="0.25">
      <c r="A5632">
        <v>1</v>
      </c>
      <c r="B5632">
        <v>9090107</v>
      </c>
      <c r="C5632">
        <v>6</v>
      </c>
      <c r="D5632">
        <v>1</v>
      </c>
      <c r="E5632">
        <v>3</v>
      </c>
      <c r="F5632" t="s">
        <v>7</v>
      </c>
      <c r="G5632">
        <v>0</v>
      </c>
      <c r="M5632">
        <v>0</v>
      </c>
      <c r="P5632">
        <v>0</v>
      </c>
    </row>
    <row r="5633" spans="1:16" x14ac:dyDescent="0.25">
      <c r="A5633">
        <v>1</v>
      </c>
      <c r="B5633">
        <v>9090107</v>
      </c>
      <c r="C5633">
        <v>6</v>
      </c>
      <c r="D5633">
        <v>1</v>
      </c>
      <c r="E5633">
        <v>4</v>
      </c>
      <c r="F5633" t="s">
        <v>7</v>
      </c>
      <c r="G5633">
        <v>0</v>
      </c>
      <c r="M5633">
        <v>0</v>
      </c>
      <c r="P5633">
        <v>0</v>
      </c>
    </row>
    <row r="5634" spans="1:16" x14ac:dyDescent="0.25">
      <c r="A5634">
        <v>1</v>
      </c>
      <c r="B5634">
        <v>9090107</v>
      </c>
      <c r="C5634">
        <v>6</v>
      </c>
      <c r="D5634">
        <v>2</v>
      </c>
      <c r="E5634">
        <v>1</v>
      </c>
      <c r="F5634" t="s">
        <v>7</v>
      </c>
      <c r="G5634">
        <v>50</v>
      </c>
      <c r="M5634">
        <v>226</v>
      </c>
      <c r="P5634">
        <v>260.76923080400002</v>
      </c>
    </row>
    <row r="5635" spans="1:16" x14ac:dyDescent="0.25">
      <c r="A5635">
        <v>1</v>
      </c>
      <c r="B5635">
        <v>9090107</v>
      </c>
      <c r="C5635">
        <v>6</v>
      </c>
      <c r="D5635">
        <v>2</v>
      </c>
      <c r="E5635">
        <v>2</v>
      </c>
      <c r="F5635" t="s">
        <v>7</v>
      </c>
      <c r="G5635">
        <v>4261</v>
      </c>
      <c r="M5635">
        <v>4048</v>
      </c>
      <c r="P5635">
        <v>4048</v>
      </c>
    </row>
    <row r="5636" spans="1:16" x14ac:dyDescent="0.25">
      <c r="A5636">
        <v>1</v>
      </c>
      <c r="B5636">
        <v>9090107</v>
      </c>
      <c r="C5636">
        <v>6</v>
      </c>
      <c r="D5636">
        <v>2</v>
      </c>
      <c r="E5636">
        <v>3</v>
      </c>
      <c r="F5636" t="s">
        <v>7</v>
      </c>
      <c r="G5636">
        <v>771</v>
      </c>
      <c r="M5636">
        <v>1294</v>
      </c>
      <c r="P5636">
        <v>1069.6290581539999</v>
      </c>
    </row>
    <row r="5637" spans="1:16" x14ac:dyDescent="0.25">
      <c r="A5637">
        <v>1</v>
      </c>
      <c r="B5637">
        <v>9090107</v>
      </c>
      <c r="C5637">
        <v>6</v>
      </c>
      <c r="D5637">
        <v>2</v>
      </c>
      <c r="E5637">
        <v>4</v>
      </c>
      <c r="F5637" t="s">
        <v>7</v>
      </c>
      <c r="G5637">
        <v>507</v>
      </c>
      <c r="M5637">
        <v>254</v>
      </c>
      <c r="P5637">
        <v>254</v>
      </c>
    </row>
    <row r="5638" spans="1:16" x14ac:dyDescent="0.25">
      <c r="A5638">
        <v>1</v>
      </c>
      <c r="B5638">
        <v>9090107</v>
      </c>
      <c r="C5638">
        <v>6</v>
      </c>
      <c r="D5638">
        <v>3</v>
      </c>
      <c r="E5638">
        <v>1</v>
      </c>
      <c r="F5638" t="s">
        <v>7</v>
      </c>
      <c r="G5638">
        <v>99</v>
      </c>
      <c r="M5638">
        <v>447</v>
      </c>
      <c r="P5638">
        <v>515.769230838</v>
      </c>
    </row>
    <row r="5639" spans="1:16" x14ac:dyDescent="0.25">
      <c r="A5639">
        <v>1</v>
      </c>
      <c r="B5639">
        <v>9090107</v>
      </c>
      <c r="C5639">
        <v>6</v>
      </c>
      <c r="D5639">
        <v>3</v>
      </c>
      <c r="E5639">
        <v>2</v>
      </c>
      <c r="F5639" t="s">
        <v>7</v>
      </c>
      <c r="G5639">
        <v>3575</v>
      </c>
      <c r="M5639">
        <v>3396</v>
      </c>
      <c r="P5639">
        <v>3396</v>
      </c>
    </row>
    <row r="5640" spans="1:16" x14ac:dyDescent="0.25">
      <c r="A5640">
        <v>1</v>
      </c>
      <c r="B5640">
        <v>9090107</v>
      </c>
      <c r="C5640">
        <v>6</v>
      </c>
      <c r="D5640">
        <v>3</v>
      </c>
      <c r="E5640">
        <v>3</v>
      </c>
      <c r="F5640" t="s">
        <v>7</v>
      </c>
      <c r="G5640">
        <v>118</v>
      </c>
      <c r="M5640">
        <v>198</v>
      </c>
      <c r="P5640">
        <v>163.668124818</v>
      </c>
    </row>
    <row r="5641" spans="1:16" x14ac:dyDescent="0.25">
      <c r="A5641">
        <v>1</v>
      </c>
      <c r="B5641">
        <v>9090107</v>
      </c>
      <c r="C5641">
        <v>6</v>
      </c>
      <c r="D5641">
        <v>3</v>
      </c>
      <c r="E5641">
        <v>4</v>
      </c>
      <c r="F5641" t="s">
        <v>7</v>
      </c>
      <c r="G5641">
        <v>201</v>
      </c>
      <c r="M5641">
        <v>101</v>
      </c>
      <c r="P5641">
        <v>101</v>
      </c>
    </row>
    <row r="5642" spans="1:16" x14ac:dyDescent="0.25">
      <c r="A5642">
        <v>1</v>
      </c>
      <c r="B5642">
        <v>9090107</v>
      </c>
      <c r="C5642">
        <v>6</v>
      </c>
      <c r="D5642">
        <v>4</v>
      </c>
      <c r="E5642">
        <v>1</v>
      </c>
      <c r="F5642" t="s">
        <v>7</v>
      </c>
      <c r="G5642">
        <v>18</v>
      </c>
      <c r="M5642">
        <v>81</v>
      </c>
      <c r="P5642">
        <v>93.461538474000008</v>
      </c>
    </row>
    <row r="5643" spans="1:16" x14ac:dyDescent="0.25">
      <c r="A5643">
        <v>1</v>
      </c>
      <c r="B5643">
        <v>9090107</v>
      </c>
      <c r="C5643">
        <v>6</v>
      </c>
      <c r="D5643">
        <v>4</v>
      </c>
      <c r="E5643">
        <v>2</v>
      </c>
      <c r="F5643" t="s">
        <v>7</v>
      </c>
      <c r="G5643">
        <v>2706</v>
      </c>
      <c r="M5643">
        <v>2571</v>
      </c>
      <c r="P5643">
        <v>2571</v>
      </c>
    </row>
    <row r="5644" spans="1:16" x14ac:dyDescent="0.25">
      <c r="A5644">
        <v>1</v>
      </c>
      <c r="B5644">
        <v>9090107</v>
      </c>
      <c r="C5644">
        <v>6</v>
      </c>
      <c r="D5644">
        <v>4</v>
      </c>
      <c r="E5644">
        <v>3</v>
      </c>
      <c r="F5644" t="s">
        <v>7</v>
      </c>
      <c r="G5644">
        <v>78</v>
      </c>
      <c r="M5644">
        <v>131</v>
      </c>
      <c r="P5644">
        <v>108.28547652099999</v>
      </c>
    </row>
    <row r="5645" spans="1:16" x14ac:dyDescent="0.25">
      <c r="A5645">
        <v>1</v>
      </c>
      <c r="B5645">
        <v>9090107</v>
      </c>
      <c r="C5645">
        <v>6</v>
      </c>
      <c r="D5645">
        <v>4</v>
      </c>
      <c r="E5645">
        <v>4</v>
      </c>
      <c r="F5645" t="s">
        <v>7</v>
      </c>
      <c r="G5645">
        <v>181</v>
      </c>
      <c r="M5645">
        <v>91</v>
      </c>
      <c r="P5645">
        <v>91</v>
      </c>
    </row>
    <row r="5646" spans="1:16" x14ac:dyDescent="0.25">
      <c r="A5646">
        <v>1</v>
      </c>
      <c r="B5646">
        <v>9090107</v>
      </c>
      <c r="C5646">
        <v>6</v>
      </c>
      <c r="D5646">
        <v>5</v>
      </c>
      <c r="E5646">
        <v>1</v>
      </c>
      <c r="F5646" t="s">
        <v>7</v>
      </c>
      <c r="G5646">
        <v>94</v>
      </c>
      <c r="M5646">
        <v>425</v>
      </c>
      <c r="P5646">
        <v>490.38461545000001</v>
      </c>
    </row>
    <row r="5647" spans="1:16" x14ac:dyDescent="0.25">
      <c r="A5647">
        <v>1</v>
      </c>
      <c r="B5647">
        <v>9090107</v>
      </c>
      <c r="C5647">
        <v>6</v>
      </c>
      <c r="D5647">
        <v>5</v>
      </c>
      <c r="E5647">
        <v>2</v>
      </c>
      <c r="F5647" t="s">
        <v>7</v>
      </c>
      <c r="G5647">
        <v>5492</v>
      </c>
      <c r="M5647">
        <v>5217</v>
      </c>
      <c r="P5647">
        <v>5217</v>
      </c>
    </row>
    <row r="5648" spans="1:16" x14ac:dyDescent="0.25">
      <c r="A5648">
        <v>1</v>
      </c>
      <c r="B5648">
        <v>9090107</v>
      </c>
      <c r="C5648">
        <v>6</v>
      </c>
      <c r="D5648">
        <v>5</v>
      </c>
      <c r="E5648">
        <v>3</v>
      </c>
      <c r="F5648" t="s">
        <v>7</v>
      </c>
      <c r="G5648">
        <v>196</v>
      </c>
      <c r="M5648">
        <v>329</v>
      </c>
      <c r="P5648">
        <v>271.95360133899999</v>
      </c>
    </row>
    <row r="5649" spans="1:16" x14ac:dyDescent="0.25">
      <c r="A5649">
        <v>1</v>
      </c>
      <c r="B5649">
        <v>9090107</v>
      </c>
      <c r="C5649">
        <v>6</v>
      </c>
      <c r="D5649">
        <v>5</v>
      </c>
      <c r="E5649">
        <v>4</v>
      </c>
      <c r="F5649" t="s">
        <v>7</v>
      </c>
      <c r="G5649">
        <v>375</v>
      </c>
      <c r="M5649">
        <v>188</v>
      </c>
      <c r="P5649">
        <v>188</v>
      </c>
    </row>
    <row r="5650" spans="1:16" x14ac:dyDescent="0.25">
      <c r="A5650">
        <v>1</v>
      </c>
      <c r="B5650">
        <v>9090107</v>
      </c>
      <c r="C5650">
        <v>6</v>
      </c>
      <c r="D5650">
        <v>6</v>
      </c>
      <c r="E5650">
        <v>1</v>
      </c>
      <c r="F5650" t="s">
        <v>7</v>
      </c>
      <c r="G5650">
        <v>66</v>
      </c>
      <c r="M5650">
        <v>298</v>
      </c>
      <c r="P5650">
        <v>343.84615389200002</v>
      </c>
    </row>
    <row r="5651" spans="1:16" x14ac:dyDescent="0.25">
      <c r="A5651">
        <v>1</v>
      </c>
      <c r="B5651">
        <v>9090107</v>
      </c>
      <c r="C5651">
        <v>6</v>
      </c>
      <c r="D5651">
        <v>6</v>
      </c>
      <c r="E5651">
        <v>2</v>
      </c>
      <c r="F5651" t="s">
        <v>7</v>
      </c>
      <c r="G5651">
        <v>6387</v>
      </c>
      <c r="M5651">
        <v>6068</v>
      </c>
      <c r="P5651">
        <v>6068</v>
      </c>
    </row>
    <row r="5652" spans="1:16" x14ac:dyDescent="0.25">
      <c r="A5652">
        <v>1</v>
      </c>
      <c r="B5652">
        <v>9090107</v>
      </c>
      <c r="C5652">
        <v>6</v>
      </c>
      <c r="D5652">
        <v>6</v>
      </c>
      <c r="E5652">
        <v>3</v>
      </c>
      <c r="F5652" t="s">
        <v>7</v>
      </c>
      <c r="G5652">
        <v>82</v>
      </c>
      <c r="M5652">
        <v>138</v>
      </c>
      <c r="P5652">
        <v>114.071723358</v>
      </c>
    </row>
    <row r="5653" spans="1:16" x14ac:dyDescent="0.25">
      <c r="A5653">
        <v>1</v>
      </c>
      <c r="B5653">
        <v>9090107</v>
      </c>
      <c r="C5653">
        <v>6</v>
      </c>
      <c r="D5653">
        <v>6</v>
      </c>
      <c r="E5653">
        <v>4</v>
      </c>
      <c r="F5653" t="s">
        <v>7</v>
      </c>
      <c r="G5653">
        <v>387</v>
      </c>
      <c r="M5653">
        <v>194</v>
      </c>
      <c r="P5653">
        <v>194</v>
      </c>
    </row>
    <row r="5654" spans="1:16" x14ac:dyDescent="0.25">
      <c r="A5654">
        <v>1</v>
      </c>
      <c r="B5654">
        <v>9090107</v>
      </c>
      <c r="C5654">
        <v>6</v>
      </c>
      <c r="D5654">
        <v>7</v>
      </c>
      <c r="E5654">
        <v>1</v>
      </c>
      <c r="F5654" t="s">
        <v>7</v>
      </c>
      <c r="G5654">
        <v>0</v>
      </c>
      <c r="M5654">
        <v>0</v>
      </c>
      <c r="P5654">
        <v>0</v>
      </c>
    </row>
    <row r="5655" spans="1:16" x14ac:dyDescent="0.25">
      <c r="A5655">
        <v>1</v>
      </c>
      <c r="B5655">
        <v>9090107</v>
      </c>
      <c r="C5655">
        <v>6</v>
      </c>
      <c r="D5655">
        <v>7</v>
      </c>
      <c r="E5655">
        <v>2</v>
      </c>
      <c r="F5655" t="s">
        <v>7</v>
      </c>
      <c r="G5655">
        <v>599</v>
      </c>
      <c r="M5655">
        <v>569</v>
      </c>
      <c r="P5655">
        <v>569</v>
      </c>
    </row>
    <row r="5656" spans="1:16" x14ac:dyDescent="0.25">
      <c r="A5656">
        <v>1</v>
      </c>
      <c r="B5656">
        <v>9090107</v>
      </c>
      <c r="C5656">
        <v>6</v>
      </c>
      <c r="D5656">
        <v>7</v>
      </c>
      <c r="E5656">
        <v>3</v>
      </c>
      <c r="F5656" t="s">
        <v>7</v>
      </c>
      <c r="G5656">
        <v>6</v>
      </c>
      <c r="M5656">
        <v>10</v>
      </c>
      <c r="P5656">
        <v>8.2660669099999993</v>
      </c>
    </row>
    <row r="5657" spans="1:16" x14ac:dyDescent="0.25">
      <c r="A5657">
        <v>1</v>
      </c>
      <c r="B5657">
        <v>9090107</v>
      </c>
      <c r="C5657">
        <v>6</v>
      </c>
      <c r="D5657">
        <v>7</v>
      </c>
      <c r="E5657">
        <v>4</v>
      </c>
      <c r="F5657" t="s">
        <v>7</v>
      </c>
      <c r="G5657">
        <v>45</v>
      </c>
      <c r="M5657">
        <v>23</v>
      </c>
      <c r="P5657">
        <v>23</v>
      </c>
    </row>
    <row r="5658" spans="1:16" x14ac:dyDescent="0.25">
      <c r="A5658">
        <v>1</v>
      </c>
      <c r="B5658">
        <v>9090108</v>
      </c>
      <c r="C5658">
        <v>6</v>
      </c>
      <c r="D5658">
        <v>1</v>
      </c>
      <c r="E5658">
        <v>1</v>
      </c>
      <c r="F5658" t="s">
        <v>7</v>
      </c>
      <c r="G5658">
        <v>0</v>
      </c>
      <c r="M5658">
        <v>0</v>
      </c>
      <c r="P5658">
        <v>0</v>
      </c>
    </row>
    <row r="5659" spans="1:16" x14ac:dyDescent="0.25">
      <c r="A5659">
        <v>1</v>
      </c>
      <c r="B5659">
        <v>9090108</v>
      </c>
      <c r="C5659">
        <v>6</v>
      </c>
      <c r="D5659">
        <v>1</v>
      </c>
      <c r="E5659">
        <v>2</v>
      </c>
      <c r="F5659" t="s">
        <v>7</v>
      </c>
      <c r="G5659">
        <v>0</v>
      </c>
      <c r="M5659">
        <v>0</v>
      </c>
      <c r="P5659">
        <v>0</v>
      </c>
    </row>
    <row r="5660" spans="1:16" x14ac:dyDescent="0.25">
      <c r="A5660">
        <v>1</v>
      </c>
      <c r="B5660">
        <v>9090108</v>
      </c>
      <c r="C5660">
        <v>6</v>
      </c>
      <c r="D5660">
        <v>1</v>
      </c>
      <c r="E5660">
        <v>3</v>
      </c>
      <c r="F5660" t="s">
        <v>7</v>
      </c>
      <c r="G5660">
        <v>0</v>
      </c>
      <c r="M5660">
        <v>0</v>
      </c>
      <c r="P5660">
        <v>0</v>
      </c>
    </row>
    <row r="5661" spans="1:16" x14ac:dyDescent="0.25">
      <c r="A5661">
        <v>1</v>
      </c>
      <c r="B5661">
        <v>9090108</v>
      </c>
      <c r="C5661">
        <v>6</v>
      </c>
      <c r="D5661">
        <v>1</v>
      </c>
      <c r="E5661">
        <v>4</v>
      </c>
      <c r="F5661" t="s">
        <v>7</v>
      </c>
      <c r="G5661">
        <v>0</v>
      </c>
      <c r="M5661">
        <v>0</v>
      </c>
      <c r="P5661">
        <v>0</v>
      </c>
    </row>
    <row r="5662" spans="1:16" x14ac:dyDescent="0.25">
      <c r="A5662">
        <v>1</v>
      </c>
      <c r="B5662">
        <v>9090108</v>
      </c>
      <c r="C5662">
        <v>6</v>
      </c>
      <c r="D5662">
        <v>2</v>
      </c>
      <c r="E5662">
        <v>1</v>
      </c>
      <c r="F5662" t="s">
        <v>7</v>
      </c>
      <c r="G5662">
        <v>21</v>
      </c>
      <c r="M5662">
        <v>342</v>
      </c>
      <c r="P5662">
        <v>394.61538466799999</v>
      </c>
    </row>
    <row r="5663" spans="1:16" x14ac:dyDescent="0.25">
      <c r="A5663">
        <v>1</v>
      </c>
      <c r="B5663">
        <v>9090108</v>
      </c>
      <c r="C5663">
        <v>6</v>
      </c>
      <c r="D5663">
        <v>2</v>
      </c>
      <c r="E5663">
        <v>2</v>
      </c>
      <c r="F5663" t="s">
        <v>7</v>
      </c>
      <c r="G5663">
        <v>6001</v>
      </c>
      <c r="M5663">
        <v>5701</v>
      </c>
      <c r="P5663">
        <v>5701</v>
      </c>
    </row>
    <row r="5664" spans="1:16" x14ac:dyDescent="0.25">
      <c r="A5664">
        <v>1</v>
      </c>
      <c r="B5664">
        <v>9090108</v>
      </c>
      <c r="C5664">
        <v>6</v>
      </c>
      <c r="D5664">
        <v>2</v>
      </c>
      <c r="E5664">
        <v>3</v>
      </c>
      <c r="F5664" t="s">
        <v>7</v>
      </c>
      <c r="G5664">
        <v>996</v>
      </c>
      <c r="M5664">
        <v>1705</v>
      </c>
      <c r="P5664">
        <v>1409.3644081549999</v>
      </c>
    </row>
    <row r="5665" spans="1:16" x14ac:dyDescent="0.25">
      <c r="A5665">
        <v>1</v>
      </c>
      <c r="B5665">
        <v>9090108</v>
      </c>
      <c r="C5665">
        <v>6</v>
      </c>
      <c r="D5665">
        <v>2</v>
      </c>
      <c r="E5665">
        <v>4</v>
      </c>
      <c r="F5665" t="s">
        <v>7</v>
      </c>
      <c r="G5665">
        <v>153</v>
      </c>
      <c r="M5665">
        <v>77</v>
      </c>
      <c r="P5665">
        <v>77</v>
      </c>
    </row>
    <row r="5666" spans="1:16" x14ac:dyDescent="0.25">
      <c r="A5666">
        <v>1</v>
      </c>
      <c r="B5666">
        <v>9090108</v>
      </c>
      <c r="C5666">
        <v>6</v>
      </c>
      <c r="D5666">
        <v>3</v>
      </c>
      <c r="E5666">
        <v>1</v>
      </c>
      <c r="F5666" t="s">
        <v>7</v>
      </c>
      <c r="G5666">
        <v>0</v>
      </c>
      <c r="M5666">
        <v>0</v>
      </c>
      <c r="P5666">
        <v>0</v>
      </c>
    </row>
    <row r="5667" spans="1:16" x14ac:dyDescent="0.25">
      <c r="A5667">
        <v>1</v>
      </c>
      <c r="B5667">
        <v>9090108</v>
      </c>
      <c r="C5667">
        <v>6</v>
      </c>
      <c r="D5667">
        <v>3</v>
      </c>
      <c r="E5667">
        <v>2</v>
      </c>
      <c r="F5667" t="s">
        <v>7</v>
      </c>
      <c r="G5667">
        <v>1256</v>
      </c>
      <c r="M5667">
        <v>1193</v>
      </c>
      <c r="P5667">
        <v>1193</v>
      </c>
    </row>
    <row r="5668" spans="1:16" x14ac:dyDescent="0.25">
      <c r="A5668">
        <v>1</v>
      </c>
      <c r="B5668">
        <v>9090108</v>
      </c>
      <c r="C5668">
        <v>6</v>
      </c>
      <c r="D5668">
        <v>3</v>
      </c>
      <c r="E5668">
        <v>3</v>
      </c>
      <c r="F5668" t="s">
        <v>7</v>
      </c>
      <c r="G5668">
        <v>76</v>
      </c>
      <c r="M5668">
        <v>130</v>
      </c>
      <c r="P5668">
        <v>107.45886983</v>
      </c>
    </row>
    <row r="5669" spans="1:16" x14ac:dyDescent="0.25">
      <c r="A5669">
        <v>1</v>
      </c>
      <c r="B5669">
        <v>9090108</v>
      </c>
      <c r="C5669">
        <v>6</v>
      </c>
      <c r="D5669">
        <v>3</v>
      </c>
      <c r="E5669">
        <v>4</v>
      </c>
      <c r="F5669" t="s">
        <v>7</v>
      </c>
      <c r="G5669">
        <v>74</v>
      </c>
      <c r="M5669">
        <v>37</v>
      </c>
      <c r="P5669">
        <v>37</v>
      </c>
    </row>
    <row r="5670" spans="1:16" x14ac:dyDescent="0.25">
      <c r="A5670">
        <v>1</v>
      </c>
      <c r="B5670">
        <v>9090108</v>
      </c>
      <c r="C5670">
        <v>6</v>
      </c>
      <c r="D5670">
        <v>4</v>
      </c>
      <c r="E5670">
        <v>1</v>
      </c>
      <c r="F5670" t="s">
        <v>7</v>
      </c>
      <c r="G5670">
        <v>3</v>
      </c>
      <c r="M5670">
        <v>49</v>
      </c>
      <c r="P5670">
        <v>56.538461546000001</v>
      </c>
    </row>
    <row r="5671" spans="1:16" x14ac:dyDescent="0.25">
      <c r="A5671">
        <v>1</v>
      </c>
      <c r="B5671">
        <v>9090108</v>
      </c>
      <c r="C5671">
        <v>6</v>
      </c>
      <c r="D5671">
        <v>4</v>
      </c>
      <c r="E5671">
        <v>2</v>
      </c>
      <c r="F5671" t="s">
        <v>7</v>
      </c>
      <c r="G5671">
        <v>1660</v>
      </c>
      <c r="M5671">
        <v>1577</v>
      </c>
      <c r="P5671">
        <v>1577</v>
      </c>
    </row>
    <row r="5672" spans="1:16" x14ac:dyDescent="0.25">
      <c r="A5672">
        <v>1</v>
      </c>
      <c r="B5672">
        <v>9090108</v>
      </c>
      <c r="C5672">
        <v>6</v>
      </c>
      <c r="D5672">
        <v>4</v>
      </c>
      <c r="E5672">
        <v>3</v>
      </c>
      <c r="F5672" t="s">
        <v>7</v>
      </c>
      <c r="G5672">
        <v>51</v>
      </c>
      <c r="M5672">
        <v>87</v>
      </c>
      <c r="P5672">
        <v>71.914782117000001</v>
      </c>
    </row>
    <row r="5673" spans="1:16" x14ac:dyDescent="0.25">
      <c r="A5673">
        <v>1</v>
      </c>
      <c r="B5673">
        <v>9090108</v>
      </c>
      <c r="C5673">
        <v>6</v>
      </c>
      <c r="D5673">
        <v>4</v>
      </c>
      <c r="E5673">
        <v>4</v>
      </c>
      <c r="F5673" t="s">
        <v>7</v>
      </c>
      <c r="G5673">
        <v>30</v>
      </c>
      <c r="M5673">
        <v>15</v>
      </c>
      <c r="P5673">
        <v>15</v>
      </c>
    </row>
    <row r="5674" spans="1:16" x14ac:dyDescent="0.25">
      <c r="A5674">
        <v>1</v>
      </c>
      <c r="B5674">
        <v>9090108</v>
      </c>
      <c r="C5674">
        <v>6</v>
      </c>
      <c r="D5674">
        <v>5</v>
      </c>
      <c r="E5674">
        <v>1</v>
      </c>
      <c r="F5674" t="s">
        <v>7</v>
      </c>
      <c r="G5674">
        <v>48</v>
      </c>
      <c r="M5674">
        <v>781</v>
      </c>
      <c r="P5674">
        <v>901.15384627399999</v>
      </c>
    </row>
    <row r="5675" spans="1:16" x14ac:dyDescent="0.25">
      <c r="A5675">
        <v>1</v>
      </c>
      <c r="B5675">
        <v>9090108</v>
      </c>
      <c r="C5675">
        <v>6</v>
      </c>
      <c r="D5675">
        <v>5</v>
      </c>
      <c r="E5675">
        <v>2</v>
      </c>
      <c r="F5675" t="s">
        <v>7</v>
      </c>
      <c r="G5675">
        <v>10231</v>
      </c>
      <c r="M5675">
        <v>9719</v>
      </c>
      <c r="P5675">
        <v>9719</v>
      </c>
    </row>
    <row r="5676" spans="1:16" x14ac:dyDescent="0.25">
      <c r="A5676">
        <v>1</v>
      </c>
      <c r="B5676">
        <v>9090108</v>
      </c>
      <c r="C5676">
        <v>6</v>
      </c>
      <c r="D5676">
        <v>5</v>
      </c>
      <c r="E5676">
        <v>3</v>
      </c>
      <c r="F5676" t="s">
        <v>7</v>
      </c>
      <c r="G5676">
        <v>215</v>
      </c>
      <c r="M5676">
        <v>368</v>
      </c>
      <c r="P5676">
        <v>304.19126228799996</v>
      </c>
    </row>
    <row r="5677" spans="1:16" x14ac:dyDescent="0.25">
      <c r="A5677">
        <v>1</v>
      </c>
      <c r="B5677">
        <v>9090108</v>
      </c>
      <c r="C5677">
        <v>6</v>
      </c>
      <c r="D5677">
        <v>5</v>
      </c>
      <c r="E5677">
        <v>4</v>
      </c>
      <c r="F5677" t="s">
        <v>7</v>
      </c>
      <c r="G5677">
        <v>743</v>
      </c>
      <c r="M5677">
        <v>372</v>
      </c>
      <c r="P5677">
        <v>372</v>
      </c>
    </row>
    <row r="5678" spans="1:16" x14ac:dyDescent="0.25">
      <c r="A5678">
        <v>1</v>
      </c>
      <c r="B5678">
        <v>9090108</v>
      </c>
      <c r="C5678">
        <v>6</v>
      </c>
      <c r="D5678">
        <v>6</v>
      </c>
      <c r="E5678">
        <v>1</v>
      </c>
      <c r="F5678" t="s">
        <v>7</v>
      </c>
      <c r="G5678">
        <v>30</v>
      </c>
      <c r="M5678">
        <v>488</v>
      </c>
      <c r="P5678">
        <v>563.07692315200006</v>
      </c>
    </row>
    <row r="5679" spans="1:16" x14ac:dyDescent="0.25">
      <c r="A5679">
        <v>1</v>
      </c>
      <c r="B5679">
        <v>9090108</v>
      </c>
      <c r="C5679">
        <v>6</v>
      </c>
      <c r="D5679">
        <v>6</v>
      </c>
      <c r="E5679">
        <v>2</v>
      </c>
      <c r="F5679" t="s">
        <v>7</v>
      </c>
      <c r="G5679">
        <v>12419</v>
      </c>
      <c r="M5679">
        <v>11798</v>
      </c>
      <c r="P5679">
        <v>11798</v>
      </c>
    </row>
    <row r="5680" spans="1:16" x14ac:dyDescent="0.25">
      <c r="A5680">
        <v>1</v>
      </c>
      <c r="B5680">
        <v>9090108</v>
      </c>
      <c r="C5680">
        <v>6</v>
      </c>
      <c r="D5680">
        <v>6</v>
      </c>
      <c r="E5680">
        <v>3</v>
      </c>
      <c r="F5680" t="s">
        <v>7</v>
      </c>
      <c r="G5680">
        <v>191</v>
      </c>
      <c r="M5680">
        <v>327</v>
      </c>
      <c r="P5680">
        <v>270.300387957</v>
      </c>
    </row>
    <row r="5681" spans="1:16" x14ac:dyDescent="0.25">
      <c r="A5681">
        <v>1</v>
      </c>
      <c r="B5681">
        <v>9090108</v>
      </c>
      <c r="C5681">
        <v>6</v>
      </c>
      <c r="D5681">
        <v>6</v>
      </c>
      <c r="E5681">
        <v>4</v>
      </c>
      <c r="F5681" t="s">
        <v>7</v>
      </c>
      <c r="G5681">
        <v>1066</v>
      </c>
      <c r="M5681">
        <v>533</v>
      </c>
      <c r="P5681">
        <v>533</v>
      </c>
    </row>
    <row r="5682" spans="1:16" x14ac:dyDescent="0.25">
      <c r="A5682">
        <v>1</v>
      </c>
      <c r="B5682">
        <v>9090108</v>
      </c>
      <c r="C5682">
        <v>6</v>
      </c>
      <c r="D5682">
        <v>7</v>
      </c>
      <c r="E5682">
        <v>1</v>
      </c>
      <c r="F5682" t="s">
        <v>7</v>
      </c>
      <c r="G5682">
        <v>6</v>
      </c>
      <c r="M5682">
        <v>98</v>
      </c>
      <c r="P5682">
        <v>113.076923092</v>
      </c>
    </row>
    <row r="5683" spans="1:16" x14ac:dyDescent="0.25">
      <c r="A5683">
        <v>1</v>
      </c>
      <c r="B5683">
        <v>9090108</v>
      </c>
      <c r="C5683">
        <v>6</v>
      </c>
      <c r="D5683">
        <v>7</v>
      </c>
      <c r="E5683">
        <v>2</v>
      </c>
      <c r="F5683" t="s">
        <v>7</v>
      </c>
      <c r="G5683">
        <v>1422</v>
      </c>
      <c r="M5683">
        <v>1351</v>
      </c>
      <c r="P5683">
        <v>1351</v>
      </c>
    </row>
    <row r="5684" spans="1:16" x14ac:dyDescent="0.25">
      <c r="A5684">
        <v>1</v>
      </c>
      <c r="B5684">
        <v>9090108</v>
      </c>
      <c r="C5684">
        <v>6</v>
      </c>
      <c r="D5684">
        <v>7</v>
      </c>
      <c r="E5684">
        <v>3</v>
      </c>
      <c r="F5684" t="s">
        <v>7</v>
      </c>
      <c r="G5684">
        <v>12</v>
      </c>
      <c r="M5684">
        <v>21</v>
      </c>
      <c r="P5684">
        <v>17.358740511000001</v>
      </c>
    </row>
    <row r="5685" spans="1:16" x14ac:dyDescent="0.25">
      <c r="A5685">
        <v>1</v>
      </c>
      <c r="B5685">
        <v>9090108</v>
      </c>
      <c r="C5685">
        <v>6</v>
      </c>
      <c r="D5685">
        <v>7</v>
      </c>
      <c r="E5685">
        <v>4</v>
      </c>
      <c r="F5685" t="s">
        <v>7</v>
      </c>
      <c r="G5685">
        <v>129</v>
      </c>
      <c r="M5685">
        <v>65</v>
      </c>
      <c r="P5685">
        <v>65</v>
      </c>
    </row>
    <row r="5686" spans="1:16" x14ac:dyDescent="0.25">
      <c r="A5686">
        <v>1</v>
      </c>
      <c r="B5686">
        <v>9090110</v>
      </c>
      <c r="C5686">
        <v>6</v>
      </c>
      <c r="D5686">
        <v>1</v>
      </c>
      <c r="E5686">
        <v>1</v>
      </c>
      <c r="F5686" t="s">
        <v>7</v>
      </c>
      <c r="G5686">
        <v>0</v>
      </c>
      <c r="M5686">
        <v>0</v>
      </c>
      <c r="P5686">
        <v>0</v>
      </c>
    </row>
    <row r="5687" spans="1:16" x14ac:dyDescent="0.25">
      <c r="A5687">
        <v>1</v>
      </c>
      <c r="B5687">
        <v>9090110</v>
      </c>
      <c r="C5687">
        <v>6</v>
      </c>
      <c r="D5687">
        <v>1</v>
      </c>
      <c r="E5687">
        <v>2</v>
      </c>
      <c r="F5687" t="s">
        <v>7</v>
      </c>
      <c r="G5687">
        <v>0</v>
      </c>
      <c r="M5687">
        <v>0</v>
      </c>
      <c r="P5687">
        <v>0</v>
      </c>
    </row>
    <row r="5688" spans="1:16" x14ac:dyDescent="0.25">
      <c r="A5688">
        <v>1</v>
      </c>
      <c r="B5688">
        <v>9090110</v>
      </c>
      <c r="C5688">
        <v>6</v>
      </c>
      <c r="D5688">
        <v>1</v>
      </c>
      <c r="E5688">
        <v>3</v>
      </c>
      <c r="F5688" t="s">
        <v>7</v>
      </c>
      <c r="G5688">
        <v>0</v>
      </c>
      <c r="M5688">
        <v>0</v>
      </c>
      <c r="P5688">
        <v>0</v>
      </c>
    </row>
    <row r="5689" spans="1:16" x14ac:dyDescent="0.25">
      <c r="A5689">
        <v>1</v>
      </c>
      <c r="B5689">
        <v>9090110</v>
      </c>
      <c r="C5689">
        <v>6</v>
      </c>
      <c r="D5689">
        <v>1</v>
      </c>
      <c r="E5689">
        <v>4</v>
      </c>
      <c r="F5689" t="s">
        <v>7</v>
      </c>
      <c r="G5689">
        <v>0</v>
      </c>
      <c r="M5689">
        <v>0</v>
      </c>
      <c r="P5689">
        <v>0</v>
      </c>
    </row>
    <row r="5690" spans="1:16" x14ac:dyDescent="0.25">
      <c r="A5690">
        <v>1</v>
      </c>
      <c r="B5690">
        <v>9090110</v>
      </c>
      <c r="C5690">
        <v>6</v>
      </c>
      <c r="D5690">
        <v>2</v>
      </c>
      <c r="E5690">
        <v>1</v>
      </c>
      <c r="F5690" t="s">
        <v>7</v>
      </c>
      <c r="G5690">
        <v>338</v>
      </c>
      <c r="M5690">
        <v>1049</v>
      </c>
      <c r="P5690">
        <v>1210.3846155460001</v>
      </c>
    </row>
    <row r="5691" spans="1:16" x14ac:dyDescent="0.25">
      <c r="A5691">
        <v>1</v>
      </c>
      <c r="B5691">
        <v>9090110</v>
      </c>
      <c r="C5691">
        <v>6</v>
      </c>
      <c r="D5691">
        <v>2</v>
      </c>
      <c r="E5691">
        <v>2</v>
      </c>
      <c r="F5691" t="s">
        <v>7</v>
      </c>
      <c r="G5691">
        <v>2913</v>
      </c>
      <c r="M5691">
        <v>2767</v>
      </c>
      <c r="P5691">
        <v>2767</v>
      </c>
    </row>
    <row r="5692" spans="1:16" x14ac:dyDescent="0.25">
      <c r="A5692">
        <v>1</v>
      </c>
      <c r="B5692">
        <v>9090110</v>
      </c>
      <c r="C5692">
        <v>6</v>
      </c>
      <c r="D5692">
        <v>2</v>
      </c>
      <c r="E5692">
        <v>3</v>
      </c>
      <c r="F5692" t="s">
        <v>7</v>
      </c>
      <c r="G5692">
        <v>441</v>
      </c>
      <c r="M5692">
        <v>600</v>
      </c>
      <c r="P5692">
        <v>495.96401459999998</v>
      </c>
    </row>
    <row r="5693" spans="1:16" x14ac:dyDescent="0.25">
      <c r="A5693">
        <v>1</v>
      </c>
      <c r="B5693">
        <v>9090110</v>
      </c>
      <c r="C5693">
        <v>6</v>
      </c>
      <c r="D5693">
        <v>2</v>
      </c>
      <c r="E5693">
        <v>4</v>
      </c>
      <c r="F5693" t="s">
        <v>7</v>
      </c>
      <c r="G5693">
        <v>48</v>
      </c>
      <c r="M5693">
        <v>24</v>
      </c>
      <c r="P5693">
        <v>24</v>
      </c>
    </row>
    <row r="5694" spans="1:16" x14ac:dyDescent="0.25">
      <c r="A5694">
        <v>1</v>
      </c>
      <c r="B5694">
        <v>9090110</v>
      </c>
      <c r="C5694">
        <v>6</v>
      </c>
      <c r="D5694">
        <v>3</v>
      </c>
      <c r="E5694">
        <v>1</v>
      </c>
      <c r="F5694" t="s">
        <v>7</v>
      </c>
      <c r="G5694">
        <v>55</v>
      </c>
      <c r="M5694">
        <v>171</v>
      </c>
      <c r="P5694">
        <v>197.307692334</v>
      </c>
    </row>
    <row r="5695" spans="1:16" x14ac:dyDescent="0.25">
      <c r="A5695">
        <v>1</v>
      </c>
      <c r="B5695">
        <v>9090110</v>
      </c>
      <c r="C5695">
        <v>6</v>
      </c>
      <c r="D5695">
        <v>3</v>
      </c>
      <c r="E5695">
        <v>2</v>
      </c>
      <c r="F5695" t="s">
        <v>7</v>
      </c>
      <c r="G5695">
        <v>5496</v>
      </c>
      <c r="M5695">
        <v>5221</v>
      </c>
      <c r="P5695">
        <v>5221</v>
      </c>
    </row>
    <row r="5696" spans="1:16" x14ac:dyDescent="0.25">
      <c r="A5696">
        <v>1</v>
      </c>
      <c r="B5696">
        <v>9090110</v>
      </c>
      <c r="C5696">
        <v>6</v>
      </c>
      <c r="D5696">
        <v>3</v>
      </c>
      <c r="E5696">
        <v>3</v>
      </c>
      <c r="F5696" t="s">
        <v>7</v>
      </c>
      <c r="G5696">
        <v>132</v>
      </c>
      <c r="M5696">
        <v>180</v>
      </c>
      <c r="P5696">
        <v>148.78920438</v>
      </c>
    </row>
    <row r="5697" spans="1:16" x14ac:dyDescent="0.25">
      <c r="A5697">
        <v>1</v>
      </c>
      <c r="B5697">
        <v>9090110</v>
      </c>
      <c r="C5697">
        <v>6</v>
      </c>
      <c r="D5697">
        <v>3</v>
      </c>
      <c r="E5697">
        <v>4</v>
      </c>
      <c r="F5697" t="s">
        <v>7</v>
      </c>
      <c r="G5697">
        <v>137</v>
      </c>
      <c r="M5697">
        <v>69</v>
      </c>
      <c r="P5697">
        <v>69</v>
      </c>
    </row>
    <row r="5698" spans="1:16" x14ac:dyDescent="0.25">
      <c r="A5698">
        <v>1</v>
      </c>
      <c r="B5698">
        <v>9090110</v>
      </c>
      <c r="C5698">
        <v>6</v>
      </c>
      <c r="D5698">
        <v>4</v>
      </c>
      <c r="E5698">
        <v>1</v>
      </c>
      <c r="F5698" t="s">
        <v>7</v>
      </c>
      <c r="G5698">
        <v>199</v>
      </c>
      <c r="M5698">
        <v>618</v>
      </c>
      <c r="P5698">
        <v>713.07692317199997</v>
      </c>
    </row>
    <row r="5699" spans="1:16" x14ac:dyDescent="0.25">
      <c r="A5699">
        <v>1</v>
      </c>
      <c r="B5699">
        <v>9090110</v>
      </c>
      <c r="C5699">
        <v>6</v>
      </c>
      <c r="D5699">
        <v>4</v>
      </c>
      <c r="E5699">
        <v>2</v>
      </c>
      <c r="F5699" t="s">
        <v>7</v>
      </c>
      <c r="G5699">
        <v>7469</v>
      </c>
      <c r="M5699">
        <v>7096</v>
      </c>
      <c r="P5699">
        <v>7096</v>
      </c>
    </row>
    <row r="5700" spans="1:16" x14ac:dyDescent="0.25">
      <c r="A5700">
        <v>1</v>
      </c>
      <c r="B5700">
        <v>9090110</v>
      </c>
      <c r="C5700">
        <v>6</v>
      </c>
      <c r="D5700">
        <v>4</v>
      </c>
      <c r="E5700">
        <v>3</v>
      </c>
      <c r="F5700" t="s">
        <v>7</v>
      </c>
      <c r="G5700">
        <v>397</v>
      </c>
      <c r="M5700">
        <v>540</v>
      </c>
      <c r="P5700">
        <v>446.36761313999995</v>
      </c>
    </row>
    <row r="5701" spans="1:16" x14ac:dyDescent="0.25">
      <c r="A5701">
        <v>1</v>
      </c>
      <c r="B5701">
        <v>9090110</v>
      </c>
      <c r="C5701">
        <v>6</v>
      </c>
      <c r="D5701">
        <v>4</v>
      </c>
      <c r="E5701">
        <v>4</v>
      </c>
      <c r="F5701" t="s">
        <v>7</v>
      </c>
      <c r="G5701">
        <v>132</v>
      </c>
      <c r="M5701">
        <v>66</v>
      </c>
      <c r="P5701">
        <v>66</v>
      </c>
    </row>
    <row r="5702" spans="1:16" x14ac:dyDescent="0.25">
      <c r="A5702">
        <v>1</v>
      </c>
      <c r="B5702">
        <v>9090110</v>
      </c>
      <c r="C5702">
        <v>6</v>
      </c>
      <c r="D5702">
        <v>5</v>
      </c>
      <c r="E5702">
        <v>1</v>
      </c>
      <c r="F5702" t="s">
        <v>7</v>
      </c>
      <c r="G5702">
        <v>105</v>
      </c>
      <c r="M5702">
        <v>326</v>
      </c>
      <c r="P5702">
        <v>376.15384620399999</v>
      </c>
    </row>
    <row r="5703" spans="1:16" x14ac:dyDescent="0.25">
      <c r="A5703">
        <v>1</v>
      </c>
      <c r="B5703">
        <v>9090110</v>
      </c>
      <c r="C5703">
        <v>6</v>
      </c>
      <c r="D5703">
        <v>5</v>
      </c>
      <c r="E5703">
        <v>2</v>
      </c>
      <c r="F5703" t="s">
        <v>7</v>
      </c>
      <c r="G5703">
        <v>9320</v>
      </c>
      <c r="M5703">
        <v>8854</v>
      </c>
      <c r="P5703">
        <v>8854</v>
      </c>
    </row>
    <row r="5704" spans="1:16" x14ac:dyDescent="0.25">
      <c r="A5704">
        <v>1</v>
      </c>
      <c r="B5704">
        <v>9090110</v>
      </c>
      <c r="C5704">
        <v>6</v>
      </c>
      <c r="D5704">
        <v>5</v>
      </c>
      <c r="E5704">
        <v>3</v>
      </c>
      <c r="F5704" t="s">
        <v>7</v>
      </c>
      <c r="G5704">
        <v>151</v>
      </c>
      <c r="M5704">
        <v>206</v>
      </c>
      <c r="P5704">
        <v>170.28097834599998</v>
      </c>
    </row>
    <row r="5705" spans="1:16" x14ac:dyDescent="0.25">
      <c r="A5705">
        <v>1</v>
      </c>
      <c r="B5705">
        <v>9090110</v>
      </c>
      <c r="C5705">
        <v>6</v>
      </c>
      <c r="D5705">
        <v>5</v>
      </c>
      <c r="E5705">
        <v>4</v>
      </c>
      <c r="F5705" t="s">
        <v>7</v>
      </c>
      <c r="G5705">
        <v>286</v>
      </c>
      <c r="M5705">
        <v>143</v>
      </c>
      <c r="P5705">
        <v>143</v>
      </c>
    </row>
    <row r="5706" spans="1:16" x14ac:dyDescent="0.25">
      <c r="A5706">
        <v>1</v>
      </c>
      <c r="B5706">
        <v>9090110</v>
      </c>
      <c r="C5706">
        <v>6</v>
      </c>
      <c r="D5706">
        <v>6</v>
      </c>
      <c r="E5706">
        <v>1</v>
      </c>
      <c r="F5706" t="s">
        <v>7</v>
      </c>
      <c r="G5706">
        <v>77</v>
      </c>
      <c r="M5706">
        <v>239</v>
      </c>
      <c r="P5706">
        <v>275.769230806</v>
      </c>
    </row>
    <row r="5707" spans="1:16" x14ac:dyDescent="0.25">
      <c r="A5707">
        <v>1</v>
      </c>
      <c r="B5707">
        <v>9090110</v>
      </c>
      <c r="C5707">
        <v>6</v>
      </c>
      <c r="D5707">
        <v>6</v>
      </c>
      <c r="E5707">
        <v>2</v>
      </c>
      <c r="F5707" t="s">
        <v>7</v>
      </c>
      <c r="G5707">
        <v>6866</v>
      </c>
      <c r="M5707">
        <v>6523</v>
      </c>
      <c r="P5707">
        <v>6523</v>
      </c>
    </row>
    <row r="5708" spans="1:16" x14ac:dyDescent="0.25">
      <c r="A5708">
        <v>1</v>
      </c>
      <c r="B5708">
        <v>9090110</v>
      </c>
      <c r="C5708">
        <v>6</v>
      </c>
      <c r="D5708">
        <v>6</v>
      </c>
      <c r="E5708">
        <v>3</v>
      </c>
      <c r="F5708" t="s">
        <v>7</v>
      </c>
      <c r="G5708">
        <v>77</v>
      </c>
      <c r="M5708">
        <v>105</v>
      </c>
      <c r="P5708">
        <v>86.793702554999996</v>
      </c>
    </row>
    <row r="5709" spans="1:16" x14ac:dyDescent="0.25">
      <c r="A5709">
        <v>1</v>
      </c>
      <c r="B5709">
        <v>9090110</v>
      </c>
      <c r="C5709">
        <v>6</v>
      </c>
      <c r="D5709">
        <v>6</v>
      </c>
      <c r="E5709">
        <v>4</v>
      </c>
      <c r="F5709" t="s">
        <v>7</v>
      </c>
      <c r="G5709">
        <v>254</v>
      </c>
      <c r="M5709">
        <v>127</v>
      </c>
      <c r="P5709">
        <v>127</v>
      </c>
    </row>
    <row r="5710" spans="1:16" x14ac:dyDescent="0.25">
      <c r="A5710">
        <v>1</v>
      </c>
      <c r="B5710">
        <v>9090110</v>
      </c>
      <c r="C5710">
        <v>6</v>
      </c>
      <c r="D5710">
        <v>7</v>
      </c>
      <c r="E5710">
        <v>1</v>
      </c>
      <c r="F5710" t="s">
        <v>7</v>
      </c>
      <c r="G5710">
        <v>6</v>
      </c>
      <c r="M5710">
        <v>19</v>
      </c>
      <c r="P5710">
        <v>21.923076926</v>
      </c>
    </row>
    <row r="5711" spans="1:16" x14ac:dyDescent="0.25">
      <c r="A5711">
        <v>1</v>
      </c>
      <c r="B5711">
        <v>9090110</v>
      </c>
      <c r="C5711">
        <v>6</v>
      </c>
      <c r="D5711">
        <v>7</v>
      </c>
      <c r="E5711">
        <v>2</v>
      </c>
      <c r="F5711" t="s">
        <v>7</v>
      </c>
      <c r="G5711">
        <v>754</v>
      </c>
      <c r="M5711">
        <v>716</v>
      </c>
      <c r="P5711">
        <v>716</v>
      </c>
    </row>
    <row r="5712" spans="1:16" x14ac:dyDescent="0.25">
      <c r="A5712">
        <v>1</v>
      </c>
      <c r="B5712">
        <v>9090110</v>
      </c>
      <c r="C5712">
        <v>6</v>
      </c>
      <c r="D5712">
        <v>7</v>
      </c>
      <c r="E5712">
        <v>3</v>
      </c>
      <c r="F5712" t="s">
        <v>7</v>
      </c>
      <c r="G5712">
        <v>13</v>
      </c>
      <c r="M5712">
        <v>18</v>
      </c>
      <c r="P5712">
        <v>14.878920438</v>
      </c>
    </row>
    <row r="5713" spans="1:16" x14ac:dyDescent="0.25">
      <c r="A5713">
        <v>1</v>
      </c>
      <c r="B5713">
        <v>9090110</v>
      </c>
      <c r="C5713">
        <v>6</v>
      </c>
      <c r="D5713">
        <v>7</v>
      </c>
      <c r="E5713">
        <v>4</v>
      </c>
      <c r="F5713" t="s">
        <v>7</v>
      </c>
      <c r="G5713">
        <v>18</v>
      </c>
      <c r="M5713">
        <v>9</v>
      </c>
      <c r="P5713">
        <v>9</v>
      </c>
    </row>
    <row r="5714" spans="1:16" x14ac:dyDescent="0.25">
      <c r="A5714">
        <v>1</v>
      </c>
      <c r="B5714">
        <v>9090111</v>
      </c>
      <c r="C5714">
        <v>6</v>
      </c>
      <c r="D5714">
        <v>1</v>
      </c>
      <c r="E5714">
        <v>1</v>
      </c>
      <c r="F5714" t="s">
        <v>7</v>
      </c>
      <c r="G5714">
        <v>0</v>
      </c>
      <c r="M5714">
        <v>0</v>
      </c>
      <c r="P5714">
        <v>0</v>
      </c>
    </row>
    <row r="5715" spans="1:16" x14ac:dyDescent="0.25">
      <c r="A5715">
        <v>1</v>
      </c>
      <c r="B5715">
        <v>9090111</v>
      </c>
      <c r="C5715">
        <v>6</v>
      </c>
      <c r="D5715">
        <v>1</v>
      </c>
      <c r="E5715">
        <v>2</v>
      </c>
      <c r="F5715" t="s">
        <v>7</v>
      </c>
      <c r="G5715">
        <v>0</v>
      </c>
      <c r="M5715">
        <v>0</v>
      </c>
      <c r="P5715">
        <v>0</v>
      </c>
    </row>
    <row r="5716" spans="1:16" x14ac:dyDescent="0.25">
      <c r="A5716">
        <v>1</v>
      </c>
      <c r="B5716">
        <v>9090111</v>
      </c>
      <c r="C5716">
        <v>6</v>
      </c>
      <c r="D5716">
        <v>1</v>
      </c>
      <c r="E5716">
        <v>3</v>
      </c>
      <c r="F5716" t="s">
        <v>7</v>
      </c>
      <c r="G5716">
        <v>0</v>
      </c>
      <c r="M5716">
        <v>0</v>
      </c>
      <c r="P5716">
        <v>0</v>
      </c>
    </row>
    <row r="5717" spans="1:16" x14ac:dyDescent="0.25">
      <c r="A5717">
        <v>1</v>
      </c>
      <c r="B5717">
        <v>9090111</v>
      </c>
      <c r="C5717">
        <v>6</v>
      </c>
      <c r="D5717">
        <v>1</v>
      </c>
      <c r="E5717">
        <v>4</v>
      </c>
      <c r="F5717" t="s">
        <v>7</v>
      </c>
      <c r="G5717">
        <v>0</v>
      </c>
      <c r="M5717">
        <v>0</v>
      </c>
      <c r="P5717">
        <v>0</v>
      </c>
    </row>
    <row r="5718" spans="1:16" x14ac:dyDescent="0.25">
      <c r="A5718">
        <v>1</v>
      </c>
      <c r="B5718">
        <v>9090111</v>
      </c>
      <c r="C5718">
        <v>6</v>
      </c>
      <c r="D5718">
        <v>2</v>
      </c>
      <c r="E5718">
        <v>1</v>
      </c>
      <c r="F5718" t="s">
        <v>7</v>
      </c>
      <c r="G5718">
        <v>60</v>
      </c>
      <c r="M5718">
        <v>332</v>
      </c>
      <c r="P5718">
        <v>383.07692312799998</v>
      </c>
    </row>
    <row r="5719" spans="1:16" x14ac:dyDescent="0.25">
      <c r="A5719">
        <v>1</v>
      </c>
      <c r="B5719">
        <v>9090111</v>
      </c>
      <c r="C5719">
        <v>6</v>
      </c>
      <c r="D5719">
        <v>2</v>
      </c>
      <c r="E5719">
        <v>2</v>
      </c>
      <c r="F5719" t="s">
        <v>7</v>
      </c>
      <c r="G5719">
        <v>6212</v>
      </c>
      <c r="M5719">
        <v>5901</v>
      </c>
      <c r="P5719">
        <v>5901</v>
      </c>
    </row>
    <row r="5720" spans="1:16" x14ac:dyDescent="0.25">
      <c r="A5720">
        <v>1</v>
      </c>
      <c r="B5720">
        <v>9090111</v>
      </c>
      <c r="C5720">
        <v>6</v>
      </c>
      <c r="D5720">
        <v>2</v>
      </c>
      <c r="E5720">
        <v>3</v>
      </c>
      <c r="F5720" t="s">
        <v>7</v>
      </c>
      <c r="G5720">
        <v>895</v>
      </c>
      <c r="M5720">
        <v>1277</v>
      </c>
      <c r="P5720">
        <v>1055.576744407</v>
      </c>
    </row>
    <row r="5721" spans="1:16" x14ac:dyDescent="0.25">
      <c r="A5721">
        <v>1</v>
      </c>
      <c r="B5721">
        <v>9090111</v>
      </c>
      <c r="C5721">
        <v>6</v>
      </c>
      <c r="D5721">
        <v>2</v>
      </c>
      <c r="E5721">
        <v>4</v>
      </c>
      <c r="F5721" t="s">
        <v>7</v>
      </c>
      <c r="G5721">
        <v>26</v>
      </c>
      <c r="M5721">
        <v>13</v>
      </c>
      <c r="P5721">
        <v>13</v>
      </c>
    </row>
    <row r="5722" spans="1:16" x14ac:dyDescent="0.25">
      <c r="A5722">
        <v>1</v>
      </c>
      <c r="B5722">
        <v>9090111</v>
      </c>
      <c r="C5722">
        <v>6</v>
      </c>
      <c r="D5722">
        <v>3</v>
      </c>
      <c r="E5722">
        <v>1</v>
      </c>
      <c r="F5722" t="s">
        <v>7</v>
      </c>
      <c r="G5722">
        <v>0</v>
      </c>
      <c r="M5722">
        <v>0</v>
      </c>
      <c r="P5722">
        <v>0</v>
      </c>
    </row>
    <row r="5723" spans="1:16" x14ac:dyDescent="0.25">
      <c r="A5723">
        <v>1</v>
      </c>
      <c r="B5723">
        <v>9090111</v>
      </c>
      <c r="C5723">
        <v>6</v>
      </c>
      <c r="D5723">
        <v>3</v>
      </c>
      <c r="E5723">
        <v>2</v>
      </c>
      <c r="F5723" t="s">
        <v>7</v>
      </c>
      <c r="G5723">
        <v>0</v>
      </c>
      <c r="M5723">
        <v>0</v>
      </c>
      <c r="P5723">
        <v>0</v>
      </c>
    </row>
    <row r="5724" spans="1:16" x14ac:dyDescent="0.25">
      <c r="A5724">
        <v>1</v>
      </c>
      <c r="B5724">
        <v>9090111</v>
      </c>
      <c r="C5724">
        <v>6</v>
      </c>
      <c r="D5724">
        <v>3</v>
      </c>
      <c r="E5724">
        <v>3</v>
      </c>
      <c r="F5724" t="s">
        <v>7</v>
      </c>
      <c r="G5724">
        <v>0</v>
      </c>
      <c r="M5724">
        <v>0</v>
      </c>
      <c r="P5724">
        <v>0</v>
      </c>
    </row>
    <row r="5725" spans="1:16" x14ac:dyDescent="0.25">
      <c r="A5725">
        <v>1</v>
      </c>
      <c r="B5725">
        <v>9090111</v>
      </c>
      <c r="C5725">
        <v>6</v>
      </c>
      <c r="D5725">
        <v>3</v>
      </c>
      <c r="E5725">
        <v>4</v>
      </c>
      <c r="F5725" t="s">
        <v>7</v>
      </c>
      <c r="G5725">
        <v>0</v>
      </c>
      <c r="M5725">
        <v>0</v>
      </c>
      <c r="P5725">
        <v>0</v>
      </c>
    </row>
    <row r="5726" spans="1:16" x14ac:dyDescent="0.25">
      <c r="A5726">
        <v>1</v>
      </c>
      <c r="B5726">
        <v>9090111</v>
      </c>
      <c r="C5726">
        <v>6</v>
      </c>
      <c r="D5726">
        <v>4</v>
      </c>
      <c r="E5726">
        <v>1</v>
      </c>
      <c r="F5726" t="s">
        <v>7</v>
      </c>
      <c r="G5726">
        <v>30</v>
      </c>
      <c r="M5726">
        <v>166</v>
      </c>
      <c r="P5726">
        <v>191.53846156399999</v>
      </c>
    </row>
    <row r="5727" spans="1:16" x14ac:dyDescent="0.25">
      <c r="A5727">
        <v>1</v>
      </c>
      <c r="B5727">
        <v>9090111</v>
      </c>
      <c r="C5727">
        <v>6</v>
      </c>
      <c r="D5727">
        <v>4</v>
      </c>
      <c r="E5727">
        <v>2</v>
      </c>
      <c r="F5727" t="s">
        <v>7</v>
      </c>
      <c r="G5727">
        <v>2439</v>
      </c>
      <c r="M5727">
        <v>2317</v>
      </c>
      <c r="P5727">
        <v>2317</v>
      </c>
    </row>
    <row r="5728" spans="1:16" x14ac:dyDescent="0.25">
      <c r="A5728">
        <v>1</v>
      </c>
      <c r="B5728">
        <v>9090111</v>
      </c>
      <c r="C5728">
        <v>6</v>
      </c>
      <c r="D5728">
        <v>4</v>
      </c>
      <c r="E5728">
        <v>3</v>
      </c>
      <c r="F5728" t="s">
        <v>7</v>
      </c>
      <c r="G5728">
        <v>111</v>
      </c>
      <c r="M5728">
        <v>158</v>
      </c>
      <c r="P5728">
        <v>130.603857178</v>
      </c>
    </row>
    <row r="5729" spans="1:16" x14ac:dyDescent="0.25">
      <c r="A5729">
        <v>1</v>
      </c>
      <c r="B5729">
        <v>9090111</v>
      </c>
      <c r="C5729">
        <v>6</v>
      </c>
      <c r="D5729">
        <v>4</v>
      </c>
      <c r="E5729">
        <v>4</v>
      </c>
      <c r="F5729" t="s">
        <v>7</v>
      </c>
      <c r="G5729">
        <v>35</v>
      </c>
      <c r="M5729">
        <v>18</v>
      </c>
      <c r="P5729">
        <v>18</v>
      </c>
    </row>
    <row r="5730" spans="1:16" x14ac:dyDescent="0.25">
      <c r="A5730">
        <v>1</v>
      </c>
      <c r="B5730">
        <v>9090111</v>
      </c>
      <c r="C5730">
        <v>6</v>
      </c>
      <c r="D5730">
        <v>5</v>
      </c>
      <c r="E5730">
        <v>1</v>
      </c>
      <c r="F5730" t="s">
        <v>7</v>
      </c>
      <c r="G5730">
        <v>96</v>
      </c>
      <c r="M5730">
        <v>532</v>
      </c>
      <c r="P5730">
        <v>613.84615392800004</v>
      </c>
    </row>
    <row r="5731" spans="1:16" x14ac:dyDescent="0.25">
      <c r="A5731">
        <v>1</v>
      </c>
      <c r="B5731">
        <v>9090111</v>
      </c>
      <c r="C5731">
        <v>6</v>
      </c>
      <c r="D5731">
        <v>5</v>
      </c>
      <c r="E5731">
        <v>2</v>
      </c>
      <c r="F5731" t="s">
        <v>7</v>
      </c>
      <c r="G5731">
        <v>10094</v>
      </c>
      <c r="M5731">
        <v>9589</v>
      </c>
      <c r="P5731">
        <v>9589</v>
      </c>
    </row>
    <row r="5732" spans="1:16" x14ac:dyDescent="0.25">
      <c r="A5732">
        <v>1</v>
      </c>
      <c r="B5732">
        <v>9090111</v>
      </c>
      <c r="C5732">
        <v>6</v>
      </c>
      <c r="D5732">
        <v>5</v>
      </c>
      <c r="E5732">
        <v>3</v>
      </c>
      <c r="F5732" t="s">
        <v>7</v>
      </c>
      <c r="G5732">
        <v>240</v>
      </c>
      <c r="M5732">
        <v>342</v>
      </c>
      <c r="P5732">
        <v>282.69948832199998</v>
      </c>
    </row>
    <row r="5733" spans="1:16" x14ac:dyDescent="0.25">
      <c r="A5733">
        <v>1</v>
      </c>
      <c r="B5733">
        <v>9090111</v>
      </c>
      <c r="C5733">
        <v>6</v>
      </c>
      <c r="D5733">
        <v>5</v>
      </c>
      <c r="E5733">
        <v>4</v>
      </c>
      <c r="F5733" t="s">
        <v>7</v>
      </c>
      <c r="G5733">
        <v>589</v>
      </c>
      <c r="M5733">
        <v>295</v>
      </c>
      <c r="P5733">
        <v>295</v>
      </c>
    </row>
    <row r="5734" spans="1:16" x14ac:dyDescent="0.25">
      <c r="A5734">
        <v>1</v>
      </c>
      <c r="B5734">
        <v>9090111</v>
      </c>
      <c r="C5734">
        <v>6</v>
      </c>
      <c r="D5734">
        <v>6</v>
      </c>
      <c r="E5734">
        <v>1</v>
      </c>
      <c r="F5734" t="s">
        <v>7</v>
      </c>
      <c r="G5734">
        <v>104</v>
      </c>
      <c r="M5734">
        <v>576</v>
      </c>
      <c r="P5734">
        <v>664.61538470400001</v>
      </c>
    </row>
    <row r="5735" spans="1:16" x14ac:dyDescent="0.25">
      <c r="A5735">
        <v>1</v>
      </c>
      <c r="B5735">
        <v>9090111</v>
      </c>
      <c r="C5735">
        <v>6</v>
      </c>
      <c r="D5735">
        <v>6</v>
      </c>
      <c r="E5735">
        <v>2</v>
      </c>
      <c r="F5735" t="s">
        <v>7</v>
      </c>
      <c r="G5735">
        <v>7812</v>
      </c>
      <c r="M5735">
        <v>7421</v>
      </c>
      <c r="P5735">
        <v>7421</v>
      </c>
    </row>
    <row r="5736" spans="1:16" x14ac:dyDescent="0.25">
      <c r="A5736">
        <v>1</v>
      </c>
      <c r="B5736">
        <v>9090111</v>
      </c>
      <c r="C5736">
        <v>6</v>
      </c>
      <c r="D5736">
        <v>6</v>
      </c>
      <c r="E5736">
        <v>3</v>
      </c>
      <c r="F5736" t="s">
        <v>7</v>
      </c>
      <c r="G5736">
        <v>125</v>
      </c>
      <c r="M5736">
        <v>178</v>
      </c>
      <c r="P5736">
        <v>147.13599099799998</v>
      </c>
    </row>
    <row r="5737" spans="1:16" x14ac:dyDescent="0.25">
      <c r="A5737">
        <v>1</v>
      </c>
      <c r="B5737">
        <v>9090111</v>
      </c>
      <c r="C5737">
        <v>6</v>
      </c>
      <c r="D5737">
        <v>6</v>
      </c>
      <c r="E5737">
        <v>4</v>
      </c>
      <c r="F5737" t="s">
        <v>7</v>
      </c>
      <c r="G5737">
        <v>474</v>
      </c>
      <c r="M5737">
        <v>237</v>
      </c>
      <c r="P5737">
        <v>237</v>
      </c>
    </row>
    <row r="5738" spans="1:16" x14ac:dyDescent="0.25">
      <c r="A5738">
        <v>1</v>
      </c>
      <c r="B5738">
        <v>9090111</v>
      </c>
      <c r="C5738">
        <v>6</v>
      </c>
      <c r="D5738">
        <v>7</v>
      </c>
      <c r="E5738">
        <v>1</v>
      </c>
      <c r="F5738" t="s">
        <v>7</v>
      </c>
      <c r="G5738">
        <v>9</v>
      </c>
      <c r="M5738">
        <v>50</v>
      </c>
      <c r="P5738">
        <v>57.692307700000001</v>
      </c>
    </row>
    <row r="5739" spans="1:16" x14ac:dyDescent="0.25">
      <c r="A5739">
        <v>1</v>
      </c>
      <c r="B5739">
        <v>9090111</v>
      </c>
      <c r="C5739">
        <v>6</v>
      </c>
      <c r="D5739">
        <v>7</v>
      </c>
      <c r="E5739">
        <v>2</v>
      </c>
      <c r="F5739" t="s">
        <v>7</v>
      </c>
      <c r="G5739">
        <v>579</v>
      </c>
      <c r="M5739">
        <v>550</v>
      </c>
      <c r="P5739">
        <v>550</v>
      </c>
    </row>
    <row r="5740" spans="1:16" x14ac:dyDescent="0.25">
      <c r="A5740">
        <v>1</v>
      </c>
      <c r="B5740">
        <v>9090111</v>
      </c>
      <c r="C5740">
        <v>6</v>
      </c>
      <c r="D5740">
        <v>7</v>
      </c>
      <c r="E5740">
        <v>3</v>
      </c>
      <c r="F5740" t="s">
        <v>7</v>
      </c>
      <c r="G5740">
        <v>6</v>
      </c>
      <c r="M5740">
        <v>9</v>
      </c>
      <c r="P5740">
        <v>7.4394602189999999</v>
      </c>
    </row>
    <row r="5741" spans="1:16" x14ac:dyDescent="0.25">
      <c r="A5741">
        <v>1</v>
      </c>
      <c r="B5741">
        <v>9090111</v>
      </c>
      <c r="C5741">
        <v>6</v>
      </c>
      <c r="D5741">
        <v>7</v>
      </c>
      <c r="E5741">
        <v>4</v>
      </c>
      <c r="F5741" t="s">
        <v>7</v>
      </c>
      <c r="G5741">
        <v>50</v>
      </c>
      <c r="M5741">
        <v>25</v>
      </c>
      <c r="P5741">
        <v>25</v>
      </c>
    </row>
    <row r="5742" spans="1:16" x14ac:dyDescent="0.25">
      <c r="A5742">
        <v>1</v>
      </c>
      <c r="B5742">
        <v>9090112</v>
      </c>
      <c r="C5742">
        <v>6</v>
      </c>
      <c r="D5742">
        <v>1</v>
      </c>
      <c r="E5742">
        <v>1</v>
      </c>
      <c r="F5742" t="s">
        <v>7</v>
      </c>
      <c r="G5742">
        <v>894</v>
      </c>
      <c r="M5742">
        <v>2579</v>
      </c>
      <c r="P5742">
        <v>2975.7692311659998</v>
      </c>
    </row>
    <row r="5743" spans="1:16" x14ac:dyDescent="0.25">
      <c r="A5743">
        <v>1</v>
      </c>
      <c r="B5743">
        <v>9090112</v>
      </c>
      <c r="C5743">
        <v>6</v>
      </c>
      <c r="D5743">
        <v>1</v>
      </c>
      <c r="E5743">
        <v>2</v>
      </c>
      <c r="F5743" t="s">
        <v>7</v>
      </c>
      <c r="G5743">
        <v>11169</v>
      </c>
      <c r="M5743">
        <v>10611</v>
      </c>
      <c r="P5743">
        <v>10611</v>
      </c>
    </row>
    <row r="5744" spans="1:16" x14ac:dyDescent="0.25">
      <c r="A5744">
        <v>1</v>
      </c>
      <c r="B5744">
        <v>9090112</v>
      </c>
      <c r="C5744">
        <v>6</v>
      </c>
      <c r="D5744">
        <v>1</v>
      </c>
      <c r="E5744">
        <v>3</v>
      </c>
      <c r="F5744" t="s">
        <v>7</v>
      </c>
      <c r="G5744">
        <v>1879</v>
      </c>
      <c r="M5744">
        <v>2302</v>
      </c>
      <c r="P5744">
        <v>1902.8486026819999</v>
      </c>
    </row>
    <row r="5745" spans="1:16" x14ac:dyDescent="0.25">
      <c r="A5745">
        <v>1</v>
      </c>
      <c r="B5745">
        <v>9090112</v>
      </c>
      <c r="C5745">
        <v>6</v>
      </c>
      <c r="D5745">
        <v>1</v>
      </c>
      <c r="E5745">
        <v>4</v>
      </c>
      <c r="F5745" t="s">
        <v>7</v>
      </c>
      <c r="G5745">
        <v>94</v>
      </c>
      <c r="M5745">
        <v>47</v>
      </c>
      <c r="P5745">
        <v>47</v>
      </c>
    </row>
    <row r="5746" spans="1:16" x14ac:dyDescent="0.25">
      <c r="A5746">
        <v>1</v>
      </c>
      <c r="B5746">
        <v>9090112</v>
      </c>
      <c r="C5746">
        <v>6</v>
      </c>
      <c r="D5746">
        <v>2</v>
      </c>
      <c r="E5746">
        <v>1</v>
      </c>
      <c r="F5746" t="s">
        <v>7</v>
      </c>
      <c r="G5746">
        <v>95</v>
      </c>
      <c r="M5746">
        <v>274</v>
      </c>
      <c r="P5746">
        <v>316.15384619600002</v>
      </c>
    </row>
    <row r="5747" spans="1:16" x14ac:dyDescent="0.25">
      <c r="A5747">
        <v>1</v>
      </c>
      <c r="B5747">
        <v>9090112</v>
      </c>
      <c r="C5747">
        <v>6</v>
      </c>
      <c r="D5747">
        <v>2</v>
      </c>
      <c r="E5747">
        <v>2</v>
      </c>
      <c r="F5747" t="s">
        <v>7</v>
      </c>
      <c r="G5747">
        <v>5110</v>
      </c>
      <c r="M5747">
        <v>4855</v>
      </c>
      <c r="P5747">
        <v>4855</v>
      </c>
    </row>
    <row r="5748" spans="1:16" x14ac:dyDescent="0.25">
      <c r="A5748">
        <v>1</v>
      </c>
      <c r="B5748">
        <v>9090112</v>
      </c>
      <c r="C5748">
        <v>6</v>
      </c>
      <c r="D5748">
        <v>2</v>
      </c>
      <c r="E5748">
        <v>3</v>
      </c>
      <c r="F5748" t="s">
        <v>7</v>
      </c>
      <c r="G5748">
        <v>925</v>
      </c>
      <c r="M5748">
        <v>1133</v>
      </c>
      <c r="P5748">
        <v>936.54538090299991</v>
      </c>
    </row>
    <row r="5749" spans="1:16" x14ac:dyDescent="0.25">
      <c r="A5749">
        <v>1</v>
      </c>
      <c r="B5749">
        <v>9090112</v>
      </c>
      <c r="C5749">
        <v>6</v>
      </c>
      <c r="D5749">
        <v>2</v>
      </c>
      <c r="E5749">
        <v>4</v>
      </c>
      <c r="F5749" t="s">
        <v>7</v>
      </c>
      <c r="G5749">
        <v>116</v>
      </c>
      <c r="M5749">
        <v>58</v>
      </c>
      <c r="P5749">
        <v>58</v>
      </c>
    </row>
    <row r="5750" spans="1:16" x14ac:dyDescent="0.25">
      <c r="A5750">
        <v>1</v>
      </c>
      <c r="B5750">
        <v>9090112</v>
      </c>
      <c r="C5750">
        <v>6</v>
      </c>
      <c r="D5750">
        <v>3</v>
      </c>
      <c r="E5750">
        <v>1</v>
      </c>
      <c r="F5750" t="s">
        <v>7</v>
      </c>
      <c r="G5750">
        <v>40</v>
      </c>
      <c r="M5750">
        <v>115</v>
      </c>
      <c r="P5750">
        <v>132.69230770999999</v>
      </c>
    </row>
    <row r="5751" spans="1:16" x14ac:dyDescent="0.25">
      <c r="A5751">
        <v>1</v>
      </c>
      <c r="B5751">
        <v>9090112</v>
      </c>
      <c r="C5751">
        <v>6</v>
      </c>
      <c r="D5751">
        <v>3</v>
      </c>
      <c r="E5751">
        <v>2</v>
      </c>
      <c r="F5751" t="s">
        <v>7</v>
      </c>
      <c r="G5751">
        <v>4067</v>
      </c>
      <c r="M5751">
        <v>3864</v>
      </c>
      <c r="P5751">
        <v>3864</v>
      </c>
    </row>
    <row r="5752" spans="1:16" x14ac:dyDescent="0.25">
      <c r="A5752">
        <v>1</v>
      </c>
      <c r="B5752">
        <v>9090112</v>
      </c>
      <c r="C5752">
        <v>6</v>
      </c>
      <c r="D5752">
        <v>3</v>
      </c>
      <c r="E5752">
        <v>3</v>
      </c>
      <c r="F5752" t="s">
        <v>7</v>
      </c>
      <c r="G5752">
        <v>528</v>
      </c>
      <c r="M5752">
        <v>647</v>
      </c>
      <c r="P5752">
        <v>534.81452907699997</v>
      </c>
    </row>
    <row r="5753" spans="1:16" x14ac:dyDescent="0.25">
      <c r="A5753">
        <v>1</v>
      </c>
      <c r="B5753">
        <v>9090112</v>
      </c>
      <c r="C5753">
        <v>6</v>
      </c>
      <c r="D5753">
        <v>3</v>
      </c>
      <c r="E5753">
        <v>4</v>
      </c>
      <c r="F5753" t="s">
        <v>7</v>
      </c>
      <c r="G5753">
        <v>164</v>
      </c>
      <c r="M5753">
        <v>82</v>
      </c>
      <c r="P5753">
        <v>82</v>
      </c>
    </row>
    <row r="5754" spans="1:16" x14ac:dyDescent="0.25">
      <c r="A5754">
        <v>1</v>
      </c>
      <c r="B5754">
        <v>9090112</v>
      </c>
      <c r="C5754">
        <v>6</v>
      </c>
      <c r="D5754">
        <v>4</v>
      </c>
      <c r="E5754">
        <v>1</v>
      </c>
      <c r="F5754" t="s">
        <v>7</v>
      </c>
      <c r="G5754">
        <v>221</v>
      </c>
      <c r="M5754">
        <v>637</v>
      </c>
      <c r="P5754">
        <v>735.00000009799999</v>
      </c>
    </row>
    <row r="5755" spans="1:16" x14ac:dyDescent="0.25">
      <c r="A5755">
        <v>1</v>
      </c>
      <c r="B5755">
        <v>9090112</v>
      </c>
      <c r="C5755">
        <v>6</v>
      </c>
      <c r="D5755">
        <v>4</v>
      </c>
      <c r="E5755">
        <v>2</v>
      </c>
      <c r="F5755" t="s">
        <v>7</v>
      </c>
      <c r="G5755">
        <v>9118</v>
      </c>
      <c r="M5755">
        <v>8662</v>
      </c>
      <c r="P5755">
        <v>8662</v>
      </c>
    </row>
    <row r="5756" spans="1:16" x14ac:dyDescent="0.25">
      <c r="A5756">
        <v>1</v>
      </c>
      <c r="B5756">
        <v>9090112</v>
      </c>
      <c r="C5756">
        <v>6</v>
      </c>
      <c r="D5756">
        <v>4</v>
      </c>
      <c r="E5756">
        <v>3</v>
      </c>
      <c r="F5756" t="s">
        <v>7</v>
      </c>
      <c r="G5756">
        <v>455</v>
      </c>
      <c r="M5756">
        <v>557</v>
      </c>
      <c r="P5756">
        <v>460.41992688699997</v>
      </c>
    </row>
    <row r="5757" spans="1:16" x14ac:dyDescent="0.25">
      <c r="A5757">
        <v>1</v>
      </c>
      <c r="B5757">
        <v>9090112</v>
      </c>
      <c r="C5757">
        <v>6</v>
      </c>
      <c r="D5757">
        <v>4</v>
      </c>
      <c r="E5757">
        <v>4</v>
      </c>
      <c r="F5757" t="s">
        <v>7</v>
      </c>
      <c r="G5757">
        <v>153</v>
      </c>
      <c r="M5757">
        <v>77</v>
      </c>
      <c r="P5757">
        <v>77</v>
      </c>
    </row>
    <row r="5758" spans="1:16" x14ac:dyDescent="0.25">
      <c r="A5758">
        <v>1</v>
      </c>
      <c r="B5758">
        <v>9090112</v>
      </c>
      <c r="C5758">
        <v>6</v>
      </c>
      <c r="D5758">
        <v>5</v>
      </c>
      <c r="E5758">
        <v>1</v>
      </c>
      <c r="F5758" t="s">
        <v>7</v>
      </c>
      <c r="G5758">
        <v>233</v>
      </c>
      <c r="M5758">
        <v>672</v>
      </c>
      <c r="P5758">
        <v>775.38461548800001</v>
      </c>
    </row>
    <row r="5759" spans="1:16" x14ac:dyDescent="0.25">
      <c r="A5759">
        <v>1</v>
      </c>
      <c r="B5759">
        <v>9090112</v>
      </c>
      <c r="C5759">
        <v>6</v>
      </c>
      <c r="D5759">
        <v>5</v>
      </c>
      <c r="E5759">
        <v>2</v>
      </c>
      <c r="F5759" t="s">
        <v>7</v>
      </c>
      <c r="G5759">
        <v>19460</v>
      </c>
      <c r="M5759">
        <v>18487</v>
      </c>
      <c r="P5759">
        <v>18487</v>
      </c>
    </row>
    <row r="5760" spans="1:16" x14ac:dyDescent="0.25">
      <c r="A5760">
        <v>1</v>
      </c>
      <c r="B5760">
        <v>9090112</v>
      </c>
      <c r="C5760">
        <v>6</v>
      </c>
      <c r="D5760">
        <v>5</v>
      </c>
      <c r="E5760">
        <v>3</v>
      </c>
      <c r="F5760" t="s">
        <v>7</v>
      </c>
      <c r="G5760">
        <v>464</v>
      </c>
      <c r="M5760">
        <v>568</v>
      </c>
      <c r="P5760">
        <v>469.51260048799998</v>
      </c>
    </row>
    <row r="5761" spans="1:16" x14ac:dyDescent="0.25">
      <c r="A5761">
        <v>1</v>
      </c>
      <c r="B5761">
        <v>9090112</v>
      </c>
      <c r="C5761">
        <v>6</v>
      </c>
      <c r="D5761">
        <v>5</v>
      </c>
      <c r="E5761">
        <v>4</v>
      </c>
      <c r="F5761" t="s">
        <v>7</v>
      </c>
      <c r="G5761">
        <v>791</v>
      </c>
      <c r="M5761">
        <v>396</v>
      </c>
      <c r="P5761">
        <v>396</v>
      </c>
    </row>
    <row r="5762" spans="1:16" x14ac:dyDescent="0.25">
      <c r="A5762">
        <v>1</v>
      </c>
      <c r="B5762">
        <v>9090112</v>
      </c>
      <c r="C5762">
        <v>6</v>
      </c>
      <c r="D5762">
        <v>6</v>
      </c>
      <c r="E5762">
        <v>1</v>
      </c>
      <c r="F5762" t="s">
        <v>7</v>
      </c>
      <c r="G5762">
        <v>290</v>
      </c>
      <c r="M5762">
        <v>836</v>
      </c>
      <c r="P5762">
        <v>964.61538474400004</v>
      </c>
    </row>
    <row r="5763" spans="1:16" x14ac:dyDescent="0.25">
      <c r="A5763">
        <v>1</v>
      </c>
      <c r="B5763">
        <v>9090112</v>
      </c>
      <c r="C5763">
        <v>6</v>
      </c>
      <c r="D5763">
        <v>6</v>
      </c>
      <c r="E5763">
        <v>2</v>
      </c>
      <c r="F5763" t="s">
        <v>7</v>
      </c>
      <c r="G5763">
        <v>16537</v>
      </c>
      <c r="M5763">
        <v>15710</v>
      </c>
      <c r="P5763">
        <v>15710</v>
      </c>
    </row>
    <row r="5764" spans="1:16" x14ac:dyDescent="0.25">
      <c r="A5764">
        <v>1</v>
      </c>
      <c r="B5764">
        <v>9090112</v>
      </c>
      <c r="C5764">
        <v>6</v>
      </c>
      <c r="D5764">
        <v>6</v>
      </c>
      <c r="E5764">
        <v>3</v>
      </c>
      <c r="F5764" t="s">
        <v>7</v>
      </c>
      <c r="G5764">
        <v>292</v>
      </c>
      <c r="M5764">
        <v>358</v>
      </c>
      <c r="P5764">
        <v>295.92519537799996</v>
      </c>
    </row>
    <row r="5765" spans="1:16" x14ac:dyDescent="0.25">
      <c r="A5765">
        <v>1</v>
      </c>
      <c r="B5765">
        <v>9090112</v>
      </c>
      <c r="C5765">
        <v>6</v>
      </c>
      <c r="D5765">
        <v>6</v>
      </c>
      <c r="E5765">
        <v>4</v>
      </c>
      <c r="F5765" t="s">
        <v>7</v>
      </c>
      <c r="G5765">
        <v>704</v>
      </c>
      <c r="M5765">
        <v>352</v>
      </c>
      <c r="P5765">
        <v>352</v>
      </c>
    </row>
    <row r="5766" spans="1:16" x14ac:dyDescent="0.25">
      <c r="A5766">
        <v>1</v>
      </c>
      <c r="B5766">
        <v>9090112</v>
      </c>
      <c r="C5766">
        <v>6</v>
      </c>
      <c r="D5766">
        <v>7</v>
      </c>
      <c r="E5766">
        <v>1</v>
      </c>
      <c r="F5766" t="s">
        <v>7</v>
      </c>
      <c r="G5766">
        <v>0</v>
      </c>
      <c r="M5766">
        <v>0</v>
      </c>
      <c r="P5766">
        <v>0</v>
      </c>
    </row>
    <row r="5767" spans="1:16" x14ac:dyDescent="0.25">
      <c r="A5767">
        <v>1</v>
      </c>
      <c r="B5767">
        <v>9090112</v>
      </c>
      <c r="C5767">
        <v>6</v>
      </c>
      <c r="D5767">
        <v>7</v>
      </c>
      <c r="E5767">
        <v>2</v>
      </c>
      <c r="F5767" t="s">
        <v>7</v>
      </c>
      <c r="G5767">
        <v>1359</v>
      </c>
      <c r="M5767">
        <v>1291</v>
      </c>
      <c r="P5767">
        <v>1291</v>
      </c>
    </row>
    <row r="5768" spans="1:16" x14ac:dyDescent="0.25">
      <c r="A5768">
        <v>1</v>
      </c>
      <c r="B5768">
        <v>9090112</v>
      </c>
      <c r="C5768">
        <v>6</v>
      </c>
      <c r="D5768">
        <v>7</v>
      </c>
      <c r="E5768">
        <v>3</v>
      </c>
      <c r="F5768" t="s">
        <v>7</v>
      </c>
      <c r="G5768">
        <v>15</v>
      </c>
      <c r="M5768">
        <v>18</v>
      </c>
      <c r="P5768">
        <v>14.878920438</v>
      </c>
    </row>
    <row r="5769" spans="1:16" x14ac:dyDescent="0.25">
      <c r="A5769">
        <v>1</v>
      </c>
      <c r="B5769">
        <v>9090112</v>
      </c>
      <c r="C5769">
        <v>6</v>
      </c>
      <c r="D5769">
        <v>7</v>
      </c>
      <c r="E5769">
        <v>4</v>
      </c>
      <c r="F5769" t="s">
        <v>7</v>
      </c>
      <c r="G5769">
        <v>29</v>
      </c>
      <c r="M5769">
        <v>15</v>
      </c>
      <c r="P5769">
        <v>15</v>
      </c>
    </row>
    <row r="5770" spans="1:16" x14ac:dyDescent="0.25">
      <c r="A5770">
        <v>1</v>
      </c>
      <c r="B5770">
        <v>9090202</v>
      </c>
      <c r="C5770">
        <v>6</v>
      </c>
      <c r="D5770">
        <v>1</v>
      </c>
      <c r="E5770">
        <v>1</v>
      </c>
      <c r="F5770" t="s">
        <v>7</v>
      </c>
      <c r="G5770">
        <v>11</v>
      </c>
      <c r="M5770">
        <v>38</v>
      </c>
      <c r="P5770">
        <v>43.846153852</v>
      </c>
    </row>
    <row r="5771" spans="1:16" x14ac:dyDescent="0.25">
      <c r="A5771">
        <v>1</v>
      </c>
      <c r="B5771">
        <v>9090202</v>
      </c>
      <c r="C5771">
        <v>6</v>
      </c>
      <c r="D5771">
        <v>1</v>
      </c>
      <c r="E5771">
        <v>2</v>
      </c>
      <c r="F5771" t="s">
        <v>7</v>
      </c>
      <c r="G5771">
        <v>357</v>
      </c>
      <c r="M5771">
        <v>339</v>
      </c>
      <c r="P5771">
        <v>339</v>
      </c>
    </row>
    <row r="5772" spans="1:16" x14ac:dyDescent="0.25">
      <c r="A5772">
        <v>1</v>
      </c>
      <c r="B5772">
        <v>9090202</v>
      </c>
      <c r="C5772">
        <v>6</v>
      </c>
      <c r="D5772">
        <v>1</v>
      </c>
      <c r="E5772">
        <v>3</v>
      </c>
      <c r="F5772" t="s">
        <v>7</v>
      </c>
      <c r="G5772">
        <v>38</v>
      </c>
      <c r="M5772">
        <v>45</v>
      </c>
      <c r="P5772">
        <v>37.197301095</v>
      </c>
    </row>
    <row r="5773" spans="1:16" x14ac:dyDescent="0.25">
      <c r="A5773">
        <v>1</v>
      </c>
      <c r="B5773">
        <v>9090202</v>
      </c>
      <c r="C5773">
        <v>6</v>
      </c>
      <c r="D5773">
        <v>1</v>
      </c>
      <c r="E5773">
        <v>4</v>
      </c>
      <c r="F5773" t="s">
        <v>7</v>
      </c>
      <c r="G5773">
        <v>28</v>
      </c>
      <c r="M5773">
        <v>14</v>
      </c>
      <c r="P5773">
        <v>14</v>
      </c>
    </row>
    <row r="5774" spans="1:16" x14ac:dyDescent="0.25">
      <c r="A5774">
        <v>1</v>
      </c>
      <c r="B5774">
        <v>9090202</v>
      </c>
      <c r="C5774">
        <v>6</v>
      </c>
      <c r="D5774">
        <v>2</v>
      </c>
      <c r="E5774">
        <v>1</v>
      </c>
      <c r="F5774" t="s">
        <v>7</v>
      </c>
      <c r="G5774">
        <v>669</v>
      </c>
      <c r="M5774">
        <v>2324</v>
      </c>
      <c r="P5774">
        <v>2681.5384618960002</v>
      </c>
    </row>
    <row r="5775" spans="1:16" x14ac:dyDescent="0.25">
      <c r="A5775">
        <v>1</v>
      </c>
      <c r="B5775">
        <v>9090202</v>
      </c>
      <c r="C5775">
        <v>6</v>
      </c>
      <c r="D5775">
        <v>2</v>
      </c>
      <c r="E5775">
        <v>2</v>
      </c>
      <c r="F5775" t="s">
        <v>7</v>
      </c>
      <c r="G5775">
        <v>10398</v>
      </c>
      <c r="M5775">
        <v>9878</v>
      </c>
      <c r="P5775">
        <v>9878</v>
      </c>
    </row>
    <row r="5776" spans="1:16" x14ac:dyDescent="0.25">
      <c r="A5776">
        <v>1</v>
      </c>
      <c r="B5776">
        <v>9090202</v>
      </c>
      <c r="C5776">
        <v>6</v>
      </c>
      <c r="D5776">
        <v>2</v>
      </c>
      <c r="E5776">
        <v>3</v>
      </c>
      <c r="F5776" t="s">
        <v>7</v>
      </c>
      <c r="G5776">
        <v>554</v>
      </c>
      <c r="M5776">
        <v>653</v>
      </c>
      <c r="P5776">
        <v>539.77416922299994</v>
      </c>
    </row>
    <row r="5777" spans="1:16" x14ac:dyDescent="0.25">
      <c r="A5777">
        <v>1</v>
      </c>
      <c r="B5777">
        <v>9090202</v>
      </c>
      <c r="C5777">
        <v>6</v>
      </c>
      <c r="D5777">
        <v>2</v>
      </c>
      <c r="E5777">
        <v>4</v>
      </c>
      <c r="F5777" t="s">
        <v>7</v>
      </c>
      <c r="G5777">
        <v>88</v>
      </c>
      <c r="M5777">
        <v>44</v>
      </c>
      <c r="P5777">
        <v>44</v>
      </c>
    </row>
    <row r="5778" spans="1:16" x14ac:dyDescent="0.25">
      <c r="A5778">
        <v>1</v>
      </c>
      <c r="B5778">
        <v>9090202</v>
      </c>
      <c r="C5778">
        <v>6</v>
      </c>
      <c r="D5778">
        <v>3</v>
      </c>
      <c r="E5778">
        <v>1</v>
      </c>
      <c r="F5778" t="s">
        <v>7</v>
      </c>
      <c r="G5778">
        <v>79</v>
      </c>
      <c r="M5778">
        <v>274</v>
      </c>
      <c r="P5778">
        <v>316.15384619600002</v>
      </c>
    </row>
    <row r="5779" spans="1:16" x14ac:dyDescent="0.25">
      <c r="A5779">
        <v>1</v>
      </c>
      <c r="B5779">
        <v>9090202</v>
      </c>
      <c r="C5779">
        <v>6</v>
      </c>
      <c r="D5779">
        <v>3</v>
      </c>
      <c r="E5779">
        <v>2</v>
      </c>
      <c r="F5779" t="s">
        <v>7</v>
      </c>
      <c r="G5779">
        <v>5143</v>
      </c>
      <c r="M5779">
        <v>4886</v>
      </c>
      <c r="P5779">
        <v>4886</v>
      </c>
    </row>
    <row r="5780" spans="1:16" x14ac:dyDescent="0.25">
      <c r="A5780">
        <v>1</v>
      </c>
      <c r="B5780">
        <v>9090202</v>
      </c>
      <c r="C5780">
        <v>6</v>
      </c>
      <c r="D5780">
        <v>3</v>
      </c>
      <c r="E5780">
        <v>3</v>
      </c>
      <c r="F5780" t="s">
        <v>7</v>
      </c>
      <c r="G5780">
        <v>261</v>
      </c>
      <c r="M5780">
        <v>308</v>
      </c>
      <c r="P5780">
        <v>254.59486082799998</v>
      </c>
    </row>
    <row r="5781" spans="1:16" x14ac:dyDescent="0.25">
      <c r="A5781">
        <v>1</v>
      </c>
      <c r="B5781">
        <v>9090202</v>
      </c>
      <c r="C5781">
        <v>6</v>
      </c>
      <c r="D5781">
        <v>3</v>
      </c>
      <c r="E5781">
        <v>4</v>
      </c>
      <c r="F5781" t="s">
        <v>7</v>
      </c>
      <c r="G5781">
        <v>33</v>
      </c>
      <c r="M5781">
        <v>17</v>
      </c>
      <c r="P5781">
        <v>17</v>
      </c>
    </row>
    <row r="5782" spans="1:16" x14ac:dyDescent="0.25">
      <c r="A5782">
        <v>1</v>
      </c>
      <c r="B5782">
        <v>9090202</v>
      </c>
      <c r="C5782">
        <v>6</v>
      </c>
      <c r="D5782">
        <v>4</v>
      </c>
      <c r="E5782">
        <v>1</v>
      </c>
      <c r="F5782" t="s">
        <v>7</v>
      </c>
      <c r="G5782">
        <v>218</v>
      </c>
      <c r="M5782">
        <v>757</v>
      </c>
      <c r="P5782">
        <v>873.46153857800005</v>
      </c>
    </row>
    <row r="5783" spans="1:16" x14ac:dyDescent="0.25">
      <c r="A5783">
        <v>1</v>
      </c>
      <c r="B5783">
        <v>9090202</v>
      </c>
      <c r="C5783">
        <v>6</v>
      </c>
      <c r="D5783">
        <v>4</v>
      </c>
      <c r="E5783">
        <v>2</v>
      </c>
      <c r="F5783" t="s">
        <v>7</v>
      </c>
      <c r="G5783">
        <v>11086</v>
      </c>
      <c r="M5783">
        <v>10532</v>
      </c>
      <c r="P5783">
        <v>10532</v>
      </c>
    </row>
    <row r="5784" spans="1:16" x14ac:dyDescent="0.25">
      <c r="A5784">
        <v>1</v>
      </c>
      <c r="B5784">
        <v>9090202</v>
      </c>
      <c r="C5784">
        <v>6</v>
      </c>
      <c r="D5784">
        <v>4</v>
      </c>
      <c r="E5784">
        <v>3</v>
      </c>
      <c r="F5784" t="s">
        <v>7</v>
      </c>
      <c r="G5784">
        <v>539</v>
      </c>
      <c r="M5784">
        <v>635</v>
      </c>
      <c r="P5784">
        <v>524.89524878499992</v>
      </c>
    </row>
    <row r="5785" spans="1:16" x14ac:dyDescent="0.25">
      <c r="A5785">
        <v>1</v>
      </c>
      <c r="B5785">
        <v>9090202</v>
      </c>
      <c r="C5785">
        <v>6</v>
      </c>
      <c r="D5785">
        <v>4</v>
      </c>
      <c r="E5785">
        <v>4</v>
      </c>
      <c r="F5785" t="s">
        <v>7</v>
      </c>
      <c r="G5785">
        <v>154</v>
      </c>
      <c r="M5785">
        <v>77</v>
      </c>
      <c r="P5785">
        <v>77</v>
      </c>
    </row>
    <row r="5786" spans="1:16" x14ac:dyDescent="0.25">
      <c r="A5786">
        <v>1</v>
      </c>
      <c r="B5786">
        <v>9090202</v>
      </c>
      <c r="C5786">
        <v>6</v>
      </c>
      <c r="D5786">
        <v>5</v>
      </c>
      <c r="E5786">
        <v>1</v>
      </c>
      <c r="F5786" t="s">
        <v>7</v>
      </c>
      <c r="G5786">
        <v>33</v>
      </c>
      <c r="M5786">
        <v>115</v>
      </c>
      <c r="P5786">
        <v>132.69230770999999</v>
      </c>
    </row>
    <row r="5787" spans="1:16" x14ac:dyDescent="0.25">
      <c r="A5787">
        <v>1</v>
      </c>
      <c r="B5787">
        <v>9090202</v>
      </c>
      <c r="C5787">
        <v>6</v>
      </c>
      <c r="D5787">
        <v>5</v>
      </c>
      <c r="E5787">
        <v>2</v>
      </c>
      <c r="F5787" t="s">
        <v>7</v>
      </c>
      <c r="G5787">
        <v>7168</v>
      </c>
      <c r="M5787">
        <v>6810</v>
      </c>
      <c r="P5787">
        <v>6810</v>
      </c>
    </row>
    <row r="5788" spans="1:16" x14ac:dyDescent="0.25">
      <c r="A5788">
        <v>1</v>
      </c>
      <c r="B5788">
        <v>9090202</v>
      </c>
      <c r="C5788">
        <v>6</v>
      </c>
      <c r="D5788">
        <v>5</v>
      </c>
      <c r="E5788">
        <v>3</v>
      </c>
      <c r="F5788" t="s">
        <v>7</v>
      </c>
      <c r="G5788">
        <v>155</v>
      </c>
      <c r="M5788">
        <v>183</v>
      </c>
      <c r="P5788">
        <v>151.26902445299999</v>
      </c>
    </row>
    <row r="5789" spans="1:16" x14ac:dyDescent="0.25">
      <c r="A5789">
        <v>1</v>
      </c>
      <c r="B5789">
        <v>9090202</v>
      </c>
      <c r="C5789">
        <v>6</v>
      </c>
      <c r="D5789">
        <v>5</v>
      </c>
      <c r="E5789">
        <v>4</v>
      </c>
      <c r="F5789" t="s">
        <v>7</v>
      </c>
      <c r="G5789">
        <v>120</v>
      </c>
      <c r="M5789">
        <v>60</v>
      </c>
      <c r="P5789">
        <v>60</v>
      </c>
    </row>
    <row r="5790" spans="1:16" x14ac:dyDescent="0.25">
      <c r="A5790">
        <v>1</v>
      </c>
      <c r="B5790">
        <v>9090202</v>
      </c>
      <c r="C5790">
        <v>6</v>
      </c>
      <c r="D5790">
        <v>6</v>
      </c>
      <c r="E5790">
        <v>1</v>
      </c>
      <c r="F5790" t="s">
        <v>7</v>
      </c>
      <c r="G5790">
        <v>64</v>
      </c>
      <c r="M5790">
        <v>222</v>
      </c>
      <c r="P5790">
        <v>256.15384618799999</v>
      </c>
    </row>
    <row r="5791" spans="1:16" x14ac:dyDescent="0.25">
      <c r="A5791">
        <v>1</v>
      </c>
      <c r="B5791">
        <v>9090202</v>
      </c>
      <c r="C5791">
        <v>6</v>
      </c>
      <c r="D5791">
        <v>6</v>
      </c>
      <c r="E5791">
        <v>2</v>
      </c>
      <c r="F5791" t="s">
        <v>7</v>
      </c>
      <c r="G5791">
        <v>16787</v>
      </c>
      <c r="M5791">
        <v>15948</v>
      </c>
      <c r="P5791">
        <v>15948</v>
      </c>
    </row>
    <row r="5792" spans="1:16" x14ac:dyDescent="0.25">
      <c r="A5792">
        <v>1</v>
      </c>
      <c r="B5792">
        <v>9090202</v>
      </c>
      <c r="C5792">
        <v>6</v>
      </c>
      <c r="D5792">
        <v>6</v>
      </c>
      <c r="E5792">
        <v>3</v>
      </c>
      <c r="F5792" t="s">
        <v>7</v>
      </c>
      <c r="G5792">
        <v>204</v>
      </c>
      <c r="M5792">
        <v>240</v>
      </c>
      <c r="P5792">
        <v>198.38560583999998</v>
      </c>
    </row>
    <row r="5793" spans="1:16" x14ac:dyDescent="0.25">
      <c r="A5793">
        <v>1</v>
      </c>
      <c r="B5793">
        <v>9090202</v>
      </c>
      <c r="C5793">
        <v>6</v>
      </c>
      <c r="D5793">
        <v>6</v>
      </c>
      <c r="E5793">
        <v>4</v>
      </c>
      <c r="F5793" t="s">
        <v>7</v>
      </c>
      <c r="G5793">
        <v>183</v>
      </c>
      <c r="M5793">
        <v>92</v>
      </c>
      <c r="P5793">
        <v>92</v>
      </c>
    </row>
    <row r="5794" spans="1:16" x14ac:dyDescent="0.25">
      <c r="A5794">
        <v>1</v>
      </c>
      <c r="B5794">
        <v>9090202</v>
      </c>
      <c r="C5794">
        <v>6</v>
      </c>
      <c r="D5794">
        <v>7</v>
      </c>
      <c r="E5794">
        <v>1</v>
      </c>
      <c r="F5794" t="s">
        <v>7</v>
      </c>
      <c r="G5794">
        <v>3</v>
      </c>
      <c r="M5794">
        <v>10</v>
      </c>
      <c r="P5794">
        <v>11.53846154</v>
      </c>
    </row>
    <row r="5795" spans="1:16" x14ac:dyDescent="0.25">
      <c r="A5795">
        <v>1</v>
      </c>
      <c r="B5795">
        <v>9090202</v>
      </c>
      <c r="C5795">
        <v>6</v>
      </c>
      <c r="D5795">
        <v>7</v>
      </c>
      <c r="E5795">
        <v>2</v>
      </c>
      <c r="F5795" t="s">
        <v>7</v>
      </c>
      <c r="G5795">
        <v>2353</v>
      </c>
      <c r="M5795">
        <v>2235</v>
      </c>
      <c r="P5795">
        <v>2235</v>
      </c>
    </row>
    <row r="5796" spans="1:16" x14ac:dyDescent="0.25">
      <c r="A5796">
        <v>1</v>
      </c>
      <c r="B5796">
        <v>9090202</v>
      </c>
      <c r="C5796">
        <v>6</v>
      </c>
      <c r="D5796">
        <v>7</v>
      </c>
      <c r="E5796">
        <v>3</v>
      </c>
      <c r="F5796" t="s">
        <v>7</v>
      </c>
      <c r="G5796">
        <v>6</v>
      </c>
      <c r="M5796">
        <v>7</v>
      </c>
      <c r="P5796">
        <v>5.7862468369999993</v>
      </c>
    </row>
    <row r="5797" spans="1:16" x14ac:dyDescent="0.25">
      <c r="A5797">
        <v>1</v>
      </c>
      <c r="B5797">
        <v>9090202</v>
      </c>
      <c r="C5797">
        <v>6</v>
      </c>
      <c r="D5797">
        <v>7</v>
      </c>
      <c r="E5797">
        <v>4</v>
      </c>
      <c r="F5797" t="s">
        <v>7</v>
      </c>
      <c r="G5797">
        <v>22</v>
      </c>
      <c r="M5797">
        <v>11</v>
      </c>
      <c r="P5797">
        <v>11</v>
      </c>
    </row>
    <row r="5798" spans="1:16" x14ac:dyDescent="0.25">
      <c r="A5798">
        <v>1</v>
      </c>
      <c r="B5798">
        <v>9090203</v>
      </c>
      <c r="C5798">
        <v>6</v>
      </c>
      <c r="D5798">
        <v>1</v>
      </c>
      <c r="E5798">
        <v>1</v>
      </c>
      <c r="F5798" t="s">
        <v>7</v>
      </c>
      <c r="G5798">
        <v>0</v>
      </c>
      <c r="M5798">
        <v>0</v>
      </c>
      <c r="P5798">
        <v>0</v>
      </c>
    </row>
    <row r="5799" spans="1:16" x14ac:dyDescent="0.25">
      <c r="A5799">
        <v>1</v>
      </c>
      <c r="B5799">
        <v>9090203</v>
      </c>
      <c r="C5799">
        <v>6</v>
      </c>
      <c r="D5799">
        <v>1</v>
      </c>
      <c r="E5799">
        <v>2</v>
      </c>
      <c r="F5799" t="s">
        <v>7</v>
      </c>
      <c r="G5799">
        <v>0</v>
      </c>
      <c r="M5799">
        <v>0</v>
      </c>
      <c r="P5799">
        <v>0</v>
      </c>
    </row>
    <row r="5800" spans="1:16" x14ac:dyDescent="0.25">
      <c r="A5800">
        <v>1</v>
      </c>
      <c r="B5800">
        <v>9090203</v>
      </c>
      <c r="C5800">
        <v>6</v>
      </c>
      <c r="D5800">
        <v>1</v>
      </c>
      <c r="E5800">
        <v>3</v>
      </c>
      <c r="F5800" t="s">
        <v>7</v>
      </c>
      <c r="G5800">
        <v>0</v>
      </c>
      <c r="M5800">
        <v>0</v>
      </c>
      <c r="P5800">
        <v>0</v>
      </c>
    </row>
    <row r="5801" spans="1:16" x14ac:dyDescent="0.25">
      <c r="A5801">
        <v>1</v>
      </c>
      <c r="B5801">
        <v>9090203</v>
      </c>
      <c r="C5801">
        <v>6</v>
      </c>
      <c r="D5801">
        <v>1</v>
      </c>
      <c r="E5801">
        <v>4</v>
      </c>
      <c r="F5801" t="s">
        <v>7</v>
      </c>
      <c r="G5801">
        <v>0</v>
      </c>
      <c r="M5801">
        <v>0</v>
      </c>
      <c r="P5801">
        <v>0</v>
      </c>
    </row>
    <row r="5802" spans="1:16" x14ac:dyDescent="0.25">
      <c r="A5802">
        <v>1</v>
      </c>
      <c r="B5802">
        <v>9090203</v>
      </c>
      <c r="C5802">
        <v>6</v>
      </c>
      <c r="D5802">
        <v>2</v>
      </c>
      <c r="E5802">
        <v>1</v>
      </c>
      <c r="F5802" t="s">
        <v>7</v>
      </c>
      <c r="G5802">
        <v>460</v>
      </c>
      <c r="M5802">
        <v>1383</v>
      </c>
      <c r="P5802">
        <v>1595.769230982</v>
      </c>
    </row>
    <row r="5803" spans="1:16" x14ac:dyDescent="0.25">
      <c r="A5803">
        <v>1</v>
      </c>
      <c r="B5803">
        <v>9090203</v>
      </c>
      <c r="C5803">
        <v>6</v>
      </c>
      <c r="D5803">
        <v>2</v>
      </c>
      <c r="E5803">
        <v>2</v>
      </c>
      <c r="F5803" t="s">
        <v>7</v>
      </c>
      <c r="G5803">
        <v>6784</v>
      </c>
      <c r="M5803">
        <v>6445</v>
      </c>
      <c r="P5803">
        <v>6445</v>
      </c>
    </row>
    <row r="5804" spans="1:16" x14ac:dyDescent="0.25">
      <c r="A5804">
        <v>1</v>
      </c>
      <c r="B5804">
        <v>9090203</v>
      </c>
      <c r="C5804">
        <v>6</v>
      </c>
      <c r="D5804">
        <v>2</v>
      </c>
      <c r="E5804">
        <v>3</v>
      </c>
      <c r="F5804" t="s">
        <v>7</v>
      </c>
      <c r="G5804">
        <v>890</v>
      </c>
      <c r="M5804">
        <v>1370</v>
      </c>
      <c r="P5804">
        <v>1132.45116667</v>
      </c>
    </row>
    <row r="5805" spans="1:16" x14ac:dyDescent="0.25">
      <c r="A5805">
        <v>1</v>
      </c>
      <c r="B5805">
        <v>9090203</v>
      </c>
      <c r="C5805">
        <v>6</v>
      </c>
      <c r="D5805">
        <v>2</v>
      </c>
      <c r="E5805">
        <v>4</v>
      </c>
      <c r="F5805" t="s">
        <v>7</v>
      </c>
      <c r="G5805">
        <v>91</v>
      </c>
      <c r="M5805">
        <v>46</v>
      </c>
      <c r="P5805">
        <v>46</v>
      </c>
    </row>
    <row r="5806" spans="1:16" x14ac:dyDescent="0.25">
      <c r="A5806">
        <v>1</v>
      </c>
      <c r="B5806">
        <v>9090203</v>
      </c>
      <c r="C5806">
        <v>6</v>
      </c>
      <c r="D5806">
        <v>3</v>
      </c>
      <c r="E5806">
        <v>1</v>
      </c>
      <c r="F5806" t="s">
        <v>7</v>
      </c>
      <c r="G5806">
        <v>33</v>
      </c>
      <c r="M5806">
        <v>99</v>
      </c>
      <c r="P5806">
        <v>114.23076924599999</v>
      </c>
    </row>
    <row r="5807" spans="1:16" x14ac:dyDescent="0.25">
      <c r="A5807">
        <v>1</v>
      </c>
      <c r="B5807">
        <v>9090203</v>
      </c>
      <c r="C5807">
        <v>6</v>
      </c>
      <c r="D5807">
        <v>3</v>
      </c>
      <c r="E5807">
        <v>2</v>
      </c>
      <c r="F5807" t="s">
        <v>7</v>
      </c>
      <c r="G5807">
        <v>4767</v>
      </c>
      <c r="M5807">
        <v>4529</v>
      </c>
      <c r="P5807">
        <v>4529</v>
      </c>
    </row>
    <row r="5808" spans="1:16" x14ac:dyDescent="0.25">
      <c r="A5808">
        <v>1</v>
      </c>
      <c r="B5808">
        <v>9090203</v>
      </c>
      <c r="C5808">
        <v>6</v>
      </c>
      <c r="D5808">
        <v>3</v>
      </c>
      <c r="E5808">
        <v>3</v>
      </c>
      <c r="F5808" t="s">
        <v>7</v>
      </c>
      <c r="G5808">
        <v>98</v>
      </c>
      <c r="M5808">
        <v>151</v>
      </c>
      <c r="P5808">
        <v>124.81761034099999</v>
      </c>
    </row>
    <row r="5809" spans="1:16" x14ac:dyDescent="0.25">
      <c r="A5809">
        <v>1</v>
      </c>
      <c r="B5809">
        <v>9090203</v>
      </c>
      <c r="C5809">
        <v>6</v>
      </c>
      <c r="D5809">
        <v>3</v>
      </c>
      <c r="E5809">
        <v>4</v>
      </c>
      <c r="F5809" t="s">
        <v>7</v>
      </c>
      <c r="G5809">
        <v>216</v>
      </c>
      <c r="M5809">
        <v>108</v>
      </c>
      <c r="P5809">
        <v>108</v>
      </c>
    </row>
    <row r="5810" spans="1:16" x14ac:dyDescent="0.25">
      <c r="A5810">
        <v>1</v>
      </c>
      <c r="B5810">
        <v>9090203</v>
      </c>
      <c r="C5810">
        <v>6</v>
      </c>
      <c r="D5810">
        <v>4</v>
      </c>
      <c r="E5810">
        <v>1</v>
      </c>
      <c r="F5810" t="s">
        <v>7</v>
      </c>
      <c r="G5810">
        <v>332</v>
      </c>
      <c r="M5810">
        <v>998</v>
      </c>
      <c r="P5810">
        <v>1151.5384616920001</v>
      </c>
    </row>
    <row r="5811" spans="1:16" x14ac:dyDescent="0.25">
      <c r="A5811">
        <v>1</v>
      </c>
      <c r="B5811">
        <v>9090203</v>
      </c>
      <c r="C5811">
        <v>6</v>
      </c>
      <c r="D5811">
        <v>4</v>
      </c>
      <c r="E5811">
        <v>2</v>
      </c>
      <c r="F5811" t="s">
        <v>7</v>
      </c>
      <c r="G5811">
        <v>7317</v>
      </c>
      <c r="M5811">
        <v>6951</v>
      </c>
      <c r="P5811">
        <v>6951</v>
      </c>
    </row>
    <row r="5812" spans="1:16" x14ac:dyDescent="0.25">
      <c r="A5812">
        <v>1</v>
      </c>
      <c r="B5812">
        <v>9090203</v>
      </c>
      <c r="C5812">
        <v>6</v>
      </c>
      <c r="D5812">
        <v>4</v>
      </c>
      <c r="E5812">
        <v>3</v>
      </c>
      <c r="F5812" t="s">
        <v>7</v>
      </c>
      <c r="G5812">
        <v>124</v>
      </c>
      <c r="M5812">
        <v>191</v>
      </c>
      <c r="P5812">
        <v>157.881877981</v>
      </c>
    </row>
    <row r="5813" spans="1:16" x14ac:dyDescent="0.25">
      <c r="A5813">
        <v>1</v>
      </c>
      <c r="B5813">
        <v>9090203</v>
      </c>
      <c r="C5813">
        <v>6</v>
      </c>
      <c r="D5813">
        <v>4</v>
      </c>
      <c r="E5813">
        <v>4</v>
      </c>
      <c r="F5813" t="s">
        <v>7</v>
      </c>
      <c r="G5813">
        <v>114</v>
      </c>
      <c r="M5813">
        <v>57</v>
      </c>
      <c r="P5813">
        <v>57</v>
      </c>
    </row>
    <row r="5814" spans="1:16" x14ac:dyDescent="0.25">
      <c r="A5814">
        <v>1</v>
      </c>
      <c r="B5814">
        <v>9090203</v>
      </c>
      <c r="C5814">
        <v>6</v>
      </c>
      <c r="D5814">
        <v>5</v>
      </c>
      <c r="E5814">
        <v>1</v>
      </c>
      <c r="F5814" t="s">
        <v>7</v>
      </c>
      <c r="G5814">
        <v>12</v>
      </c>
      <c r="M5814">
        <v>36</v>
      </c>
      <c r="P5814">
        <v>41.538461544</v>
      </c>
    </row>
    <row r="5815" spans="1:16" x14ac:dyDescent="0.25">
      <c r="A5815">
        <v>1</v>
      </c>
      <c r="B5815">
        <v>9090203</v>
      </c>
      <c r="C5815">
        <v>6</v>
      </c>
      <c r="D5815">
        <v>5</v>
      </c>
      <c r="E5815">
        <v>2</v>
      </c>
      <c r="F5815" t="s">
        <v>7</v>
      </c>
      <c r="G5815">
        <v>4780</v>
      </c>
      <c r="M5815">
        <v>4541</v>
      </c>
      <c r="P5815">
        <v>4541</v>
      </c>
    </row>
    <row r="5816" spans="1:16" x14ac:dyDescent="0.25">
      <c r="A5816">
        <v>1</v>
      </c>
      <c r="B5816">
        <v>9090203</v>
      </c>
      <c r="C5816">
        <v>6</v>
      </c>
      <c r="D5816">
        <v>5</v>
      </c>
      <c r="E5816">
        <v>3</v>
      </c>
      <c r="F5816" t="s">
        <v>7</v>
      </c>
      <c r="G5816">
        <v>27</v>
      </c>
      <c r="M5816">
        <v>42</v>
      </c>
      <c r="P5816">
        <v>34.717481022000001</v>
      </c>
    </row>
    <row r="5817" spans="1:16" x14ac:dyDescent="0.25">
      <c r="A5817">
        <v>1</v>
      </c>
      <c r="B5817">
        <v>9090203</v>
      </c>
      <c r="C5817">
        <v>6</v>
      </c>
      <c r="D5817">
        <v>5</v>
      </c>
      <c r="E5817">
        <v>4</v>
      </c>
      <c r="F5817" t="s">
        <v>7</v>
      </c>
      <c r="G5817">
        <v>331</v>
      </c>
      <c r="M5817">
        <v>166</v>
      </c>
      <c r="P5817">
        <v>166</v>
      </c>
    </row>
    <row r="5818" spans="1:16" x14ac:dyDescent="0.25">
      <c r="A5818">
        <v>1</v>
      </c>
      <c r="B5818">
        <v>9090203</v>
      </c>
      <c r="C5818">
        <v>6</v>
      </c>
      <c r="D5818">
        <v>6</v>
      </c>
      <c r="E5818">
        <v>1</v>
      </c>
      <c r="F5818" t="s">
        <v>7</v>
      </c>
      <c r="G5818">
        <v>25</v>
      </c>
      <c r="M5818">
        <v>75</v>
      </c>
      <c r="P5818">
        <v>86.538461549999994</v>
      </c>
    </row>
    <row r="5819" spans="1:16" x14ac:dyDescent="0.25">
      <c r="A5819">
        <v>1</v>
      </c>
      <c r="B5819">
        <v>9090203</v>
      </c>
      <c r="C5819">
        <v>6</v>
      </c>
      <c r="D5819">
        <v>6</v>
      </c>
      <c r="E5819">
        <v>2</v>
      </c>
      <c r="F5819" t="s">
        <v>7</v>
      </c>
      <c r="G5819">
        <v>10061</v>
      </c>
      <c r="M5819">
        <v>9558</v>
      </c>
      <c r="P5819">
        <v>9558</v>
      </c>
    </row>
    <row r="5820" spans="1:16" x14ac:dyDescent="0.25">
      <c r="A5820">
        <v>1</v>
      </c>
      <c r="B5820">
        <v>9090203</v>
      </c>
      <c r="C5820">
        <v>6</v>
      </c>
      <c r="D5820">
        <v>6</v>
      </c>
      <c r="E5820">
        <v>3</v>
      </c>
      <c r="F5820" t="s">
        <v>7</v>
      </c>
      <c r="G5820">
        <v>51</v>
      </c>
      <c r="M5820">
        <v>78</v>
      </c>
      <c r="P5820">
        <v>64.47532189799999</v>
      </c>
    </row>
    <row r="5821" spans="1:16" x14ac:dyDescent="0.25">
      <c r="A5821">
        <v>1</v>
      </c>
      <c r="B5821">
        <v>9090203</v>
      </c>
      <c r="C5821">
        <v>6</v>
      </c>
      <c r="D5821">
        <v>6</v>
      </c>
      <c r="E5821">
        <v>4</v>
      </c>
      <c r="F5821" t="s">
        <v>7</v>
      </c>
      <c r="G5821">
        <v>490</v>
      </c>
      <c r="M5821">
        <v>245</v>
      </c>
      <c r="P5821">
        <v>245</v>
      </c>
    </row>
    <row r="5822" spans="1:16" x14ac:dyDescent="0.25">
      <c r="A5822">
        <v>1</v>
      </c>
      <c r="B5822">
        <v>9090203</v>
      </c>
      <c r="C5822">
        <v>6</v>
      </c>
      <c r="D5822">
        <v>7</v>
      </c>
      <c r="E5822">
        <v>1</v>
      </c>
      <c r="F5822" t="s">
        <v>7</v>
      </c>
      <c r="G5822">
        <v>0</v>
      </c>
      <c r="M5822">
        <v>0</v>
      </c>
      <c r="P5822">
        <v>0</v>
      </c>
    </row>
    <row r="5823" spans="1:16" x14ac:dyDescent="0.25">
      <c r="A5823">
        <v>1</v>
      </c>
      <c r="B5823">
        <v>9090203</v>
      </c>
      <c r="C5823">
        <v>6</v>
      </c>
      <c r="D5823">
        <v>7</v>
      </c>
      <c r="E5823">
        <v>2</v>
      </c>
      <c r="F5823" t="s">
        <v>7</v>
      </c>
      <c r="G5823">
        <v>881</v>
      </c>
      <c r="M5823">
        <v>837</v>
      </c>
      <c r="P5823">
        <v>837</v>
      </c>
    </row>
    <row r="5824" spans="1:16" x14ac:dyDescent="0.25">
      <c r="A5824">
        <v>1</v>
      </c>
      <c r="B5824">
        <v>9090203</v>
      </c>
      <c r="C5824">
        <v>6</v>
      </c>
      <c r="D5824">
        <v>7</v>
      </c>
      <c r="E5824">
        <v>3</v>
      </c>
      <c r="F5824" t="s">
        <v>7</v>
      </c>
      <c r="G5824">
        <v>3</v>
      </c>
      <c r="M5824">
        <v>5</v>
      </c>
      <c r="P5824">
        <v>4.1330334549999996</v>
      </c>
    </row>
    <row r="5825" spans="1:16" x14ac:dyDescent="0.25">
      <c r="A5825">
        <v>1</v>
      </c>
      <c r="B5825">
        <v>9090203</v>
      </c>
      <c r="C5825">
        <v>6</v>
      </c>
      <c r="D5825">
        <v>7</v>
      </c>
      <c r="E5825">
        <v>4</v>
      </c>
      <c r="F5825" t="s">
        <v>7</v>
      </c>
      <c r="G5825">
        <v>44</v>
      </c>
      <c r="M5825">
        <v>22</v>
      </c>
      <c r="P5825">
        <v>22</v>
      </c>
    </row>
    <row r="5826" spans="1:16" x14ac:dyDescent="0.25">
      <c r="A5826">
        <v>1</v>
      </c>
      <c r="B5826">
        <v>9090205</v>
      </c>
      <c r="C5826">
        <v>6</v>
      </c>
      <c r="D5826">
        <v>1</v>
      </c>
      <c r="E5826">
        <v>1</v>
      </c>
      <c r="F5826" t="s">
        <v>7</v>
      </c>
      <c r="G5826">
        <v>20</v>
      </c>
      <c r="M5826">
        <v>209</v>
      </c>
      <c r="P5826">
        <v>241.15384618600001</v>
      </c>
    </row>
    <row r="5827" spans="1:16" x14ac:dyDescent="0.25">
      <c r="A5827">
        <v>1</v>
      </c>
      <c r="B5827">
        <v>9090205</v>
      </c>
      <c r="C5827">
        <v>6</v>
      </c>
      <c r="D5827">
        <v>1</v>
      </c>
      <c r="E5827">
        <v>2</v>
      </c>
      <c r="F5827" t="s">
        <v>7</v>
      </c>
      <c r="G5827">
        <v>8809</v>
      </c>
      <c r="M5827">
        <v>8369</v>
      </c>
      <c r="P5827">
        <v>8369</v>
      </c>
    </row>
    <row r="5828" spans="1:16" x14ac:dyDescent="0.25">
      <c r="A5828">
        <v>1</v>
      </c>
      <c r="B5828">
        <v>9090205</v>
      </c>
      <c r="C5828">
        <v>6</v>
      </c>
      <c r="D5828">
        <v>1</v>
      </c>
      <c r="E5828">
        <v>3</v>
      </c>
      <c r="F5828" t="s">
        <v>7</v>
      </c>
      <c r="G5828">
        <v>2668</v>
      </c>
      <c r="M5828">
        <v>3564</v>
      </c>
      <c r="P5828">
        <v>2946.026246724</v>
      </c>
    </row>
    <row r="5829" spans="1:16" x14ac:dyDescent="0.25">
      <c r="A5829">
        <v>1</v>
      </c>
      <c r="B5829">
        <v>9090205</v>
      </c>
      <c r="C5829">
        <v>6</v>
      </c>
      <c r="D5829">
        <v>1</v>
      </c>
      <c r="E5829">
        <v>4</v>
      </c>
      <c r="F5829" t="s">
        <v>7</v>
      </c>
      <c r="G5829">
        <v>131</v>
      </c>
      <c r="M5829">
        <v>66</v>
      </c>
      <c r="P5829">
        <v>66</v>
      </c>
    </row>
    <row r="5830" spans="1:16" x14ac:dyDescent="0.25">
      <c r="A5830">
        <v>1</v>
      </c>
      <c r="B5830">
        <v>9090205</v>
      </c>
      <c r="C5830">
        <v>6</v>
      </c>
      <c r="D5830">
        <v>2</v>
      </c>
      <c r="E5830">
        <v>1</v>
      </c>
      <c r="F5830" t="s">
        <v>7</v>
      </c>
      <c r="G5830">
        <v>93</v>
      </c>
      <c r="M5830">
        <v>972</v>
      </c>
      <c r="P5830">
        <v>1121.5384616880001</v>
      </c>
    </row>
    <row r="5831" spans="1:16" x14ac:dyDescent="0.25">
      <c r="A5831">
        <v>1</v>
      </c>
      <c r="B5831">
        <v>9090205</v>
      </c>
      <c r="C5831">
        <v>6</v>
      </c>
      <c r="D5831">
        <v>2</v>
      </c>
      <c r="E5831">
        <v>2</v>
      </c>
      <c r="F5831" t="s">
        <v>7</v>
      </c>
      <c r="G5831">
        <v>4845</v>
      </c>
      <c r="M5831">
        <v>4603</v>
      </c>
      <c r="P5831">
        <v>4603</v>
      </c>
    </row>
    <row r="5832" spans="1:16" x14ac:dyDescent="0.25">
      <c r="A5832">
        <v>1</v>
      </c>
      <c r="B5832">
        <v>9090205</v>
      </c>
      <c r="C5832">
        <v>6</v>
      </c>
      <c r="D5832">
        <v>2</v>
      </c>
      <c r="E5832">
        <v>3</v>
      </c>
      <c r="F5832" t="s">
        <v>7</v>
      </c>
      <c r="G5832">
        <v>525</v>
      </c>
      <c r="M5832">
        <v>701</v>
      </c>
      <c r="P5832">
        <v>579.45129039099993</v>
      </c>
    </row>
    <row r="5833" spans="1:16" x14ac:dyDescent="0.25">
      <c r="A5833">
        <v>1</v>
      </c>
      <c r="B5833">
        <v>9090205</v>
      </c>
      <c r="C5833">
        <v>6</v>
      </c>
      <c r="D5833">
        <v>2</v>
      </c>
      <c r="E5833">
        <v>4</v>
      </c>
      <c r="F5833" t="s">
        <v>7</v>
      </c>
      <c r="G5833">
        <v>101</v>
      </c>
      <c r="M5833">
        <v>51</v>
      </c>
      <c r="P5833">
        <v>51</v>
      </c>
    </row>
    <row r="5834" spans="1:16" x14ac:dyDescent="0.25">
      <c r="A5834">
        <v>1</v>
      </c>
      <c r="B5834">
        <v>9090205</v>
      </c>
      <c r="C5834">
        <v>6</v>
      </c>
      <c r="D5834">
        <v>3</v>
      </c>
      <c r="E5834">
        <v>1</v>
      </c>
      <c r="F5834" t="s">
        <v>7</v>
      </c>
      <c r="G5834">
        <v>33</v>
      </c>
      <c r="M5834">
        <v>345</v>
      </c>
      <c r="P5834">
        <v>398.07692313000001</v>
      </c>
    </row>
    <row r="5835" spans="1:16" x14ac:dyDescent="0.25">
      <c r="A5835">
        <v>1</v>
      </c>
      <c r="B5835">
        <v>9090205</v>
      </c>
      <c r="C5835">
        <v>6</v>
      </c>
      <c r="D5835">
        <v>3</v>
      </c>
      <c r="E5835">
        <v>2</v>
      </c>
      <c r="F5835" t="s">
        <v>7</v>
      </c>
      <c r="G5835">
        <v>7265</v>
      </c>
      <c r="M5835">
        <v>6902</v>
      </c>
      <c r="P5835">
        <v>6902</v>
      </c>
    </row>
    <row r="5836" spans="1:16" x14ac:dyDescent="0.25">
      <c r="A5836">
        <v>1</v>
      </c>
      <c r="B5836">
        <v>9090205</v>
      </c>
      <c r="C5836">
        <v>6</v>
      </c>
      <c r="D5836">
        <v>3</v>
      </c>
      <c r="E5836">
        <v>3</v>
      </c>
      <c r="F5836" t="s">
        <v>7</v>
      </c>
      <c r="G5836">
        <v>192</v>
      </c>
      <c r="M5836">
        <v>256</v>
      </c>
      <c r="P5836">
        <v>211.61131289599999</v>
      </c>
    </row>
    <row r="5837" spans="1:16" x14ac:dyDescent="0.25">
      <c r="A5837">
        <v>1</v>
      </c>
      <c r="B5837">
        <v>9090205</v>
      </c>
      <c r="C5837">
        <v>6</v>
      </c>
      <c r="D5837">
        <v>3</v>
      </c>
      <c r="E5837">
        <v>4</v>
      </c>
      <c r="F5837" t="s">
        <v>7</v>
      </c>
      <c r="G5837">
        <v>537</v>
      </c>
      <c r="M5837">
        <v>269</v>
      </c>
      <c r="P5837">
        <v>269</v>
      </c>
    </row>
    <row r="5838" spans="1:16" x14ac:dyDescent="0.25">
      <c r="A5838">
        <v>1</v>
      </c>
      <c r="B5838">
        <v>9090205</v>
      </c>
      <c r="C5838">
        <v>6</v>
      </c>
      <c r="D5838">
        <v>4</v>
      </c>
      <c r="E5838">
        <v>1</v>
      </c>
      <c r="F5838" t="s">
        <v>7</v>
      </c>
      <c r="G5838">
        <v>113</v>
      </c>
      <c r="M5838">
        <v>1181</v>
      </c>
      <c r="P5838">
        <v>1362.6923078740001</v>
      </c>
    </row>
    <row r="5839" spans="1:16" x14ac:dyDescent="0.25">
      <c r="A5839">
        <v>1</v>
      </c>
      <c r="B5839">
        <v>9090205</v>
      </c>
      <c r="C5839">
        <v>6</v>
      </c>
      <c r="D5839">
        <v>4</v>
      </c>
      <c r="E5839">
        <v>2</v>
      </c>
      <c r="F5839" t="s">
        <v>7</v>
      </c>
      <c r="G5839">
        <v>13028</v>
      </c>
      <c r="M5839">
        <v>12377</v>
      </c>
      <c r="P5839">
        <v>12377</v>
      </c>
    </row>
    <row r="5840" spans="1:16" x14ac:dyDescent="0.25">
      <c r="A5840">
        <v>1</v>
      </c>
      <c r="B5840">
        <v>9090205</v>
      </c>
      <c r="C5840">
        <v>6</v>
      </c>
      <c r="D5840">
        <v>4</v>
      </c>
      <c r="E5840">
        <v>3</v>
      </c>
      <c r="F5840" t="s">
        <v>7</v>
      </c>
      <c r="G5840">
        <v>559</v>
      </c>
      <c r="M5840">
        <v>747</v>
      </c>
      <c r="P5840">
        <v>617.47519817699992</v>
      </c>
    </row>
    <row r="5841" spans="1:16" x14ac:dyDescent="0.25">
      <c r="A5841">
        <v>1</v>
      </c>
      <c r="B5841">
        <v>9090205</v>
      </c>
      <c r="C5841">
        <v>6</v>
      </c>
      <c r="D5841">
        <v>4</v>
      </c>
      <c r="E5841">
        <v>4</v>
      </c>
      <c r="F5841" t="s">
        <v>7</v>
      </c>
      <c r="G5841">
        <v>236</v>
      </c>
      <c r="M5841">
        <v>118</v>
      </c>
      <c r="P5841">
        <v>118</v>
      </c>
    </row>
    <row r="5842" spans="1:16" x14ac:dyDescent="0.25">
      <c r="A5842">
        <v>1</v>
      </c>
      <c r="B5842">
        <v>9090205</v>
      </c>
      <c r="C5842">
        <v>6</v>
      </c>
      <c r="D5842">
        <v>5</v>
      </c>
      <c r="E5842">
        <v>1</v>
      </c>
      <c r="F5842" t="s">
        <v>7</v>
      </c>
      <c r="G5842">
        <v>33</v>
      </c>
      <c r="M5842">
        <v>345</v>
      </c>
      <c r="P5842">
        <v>398.07692313000001</v>
      </c>
    </row>
    <row r="5843" spans="1:16" x14ac:dyDescent="0.25">
      <c r="A5843">
        <v>1</v>
      </c>
      <c r="B5843">
        <v>9090205</v>
      </c>
      <c r="C5843">
        <v>6</v>
      </c>
      <c r="D5843">
        <v>5</v>
      </c>
      <c r="E5843">
        <v>2</v>
      </c>
      <c r="F5843" t="s">
        <v>7</v>
      </c>
      <c r="G5843">
        <v>10796</v>
      </c>
      <c r="M5843">
        <v>10256</v>
      </c>
      <c r="P5843">
        <v>10256</v>
      </c>
    </row>
    <row r="5844" spans="1:16" x14ac:dyDescent="0.25">
      <c r="A5844">
        <v>1</v>
      </c>
      <c r="B5844">
        <v>9090205</v>
      </c>
      <c r="C5844">
        <v>6</v>
      </c>
      <c r="D5844">
        <v>5</v>
      </c>
      <c r="E5844">
        <v>3</v>
      </c>
      <c r="F5844" t="s">
        <v>7</v>
      </c>
      <c r="G5844">
        <v>195</v>
      </c>
      <c r="M5844">
        <v>260</v>
      </c>
      <c r="P5844">
        <v>214.91773966</v>
      </c>
    </row>
    <row r="5845" spans="1:16" x14ac:dyDescent="0.25">
      <c r="A5845">
        <v>1</v>
      </c>
      <c r="B5845">
        <v>9090205</v>
      </c>
      <c r="C5845">
        <v>6</v>
      </c>
      <c r="D5845">
        <v>5</v>
      </c>
      <c r="E5845">
        <v>4</v>
      </c>
      <c r="F5845" t="s">
        <v>7</v>
      </c>
      <c r="G5845">
        <v>717</v>
      </c>
      <c r="M5845">
        <v>359</v>
      </c>
      <c r="P5845">
        <v>359</v>
      </c>
    </row>
    <row r="5846" spans="1:16" x14ac:dyDescent="0.25">
      <c r="A5846">
        <v>1</v>
      </c>
      <c r="B5846">
        <v>9090205</v>
      </c>
      <c r="C5846">
        <v>6</v>
      </c>
      <c r="D5846">
        <v>6</v>
      </c>
      <c r="E5846">
        <v>1</v>
      </c>
      <c r="F5846" t="s">
        <v>7</v>
      </c>
      <c r="G5846">
        <v>30</v>
      </c>
      <c r="M5846">
        <v>313</v>
      </c>
      <c r="P5846">
        <v>361.15384620200001</v>
      </c>
    </row>
    <row r="5847" spans="1:16" x14ac:dyDescent="0.25">
      <c r="A5847">
        <v>1</v>
      </c>
      <c r="B5847">
        <v>9090205</v>
      </c>
      <c r="C5847">
        <v>6</v>
      </c>
      <c r="D5847">
        <v>6</v>
      </c>
      <c r="E5847">
        <v>2</v>
      </c>
      <c r="F5847" t="s">
        <v>7</v>
      </c>
      <c r="G5847">
        <v>15112</v>
      </c>
      <c r="M5847">
        <v>14356</v>
      </c>
      <c r="P5847">
        <v>14356</v>
      </c>
    </row>
    <row r="5848" spans="1:16" x14ac:dyDescent="0.25">
      <c r="A5848">
        <v>1</v>
      </c>
      <c r="B5848">
        <v>9090205</v>
      </c>
      <c r="C5848">
        <v>6</v>
      </c>
      <c r="D5848">
        <v>6</v>
      </c>
      <c r="E5848">
        <v>3</v>
      </c>
      <c r="F5848" t="s">
        <v>7</v>
      </c>
      <c r="G5848">
        <v>168</v>
      </c>
      <c r="M5848">
        <v>224</v>
      </c>
      <c r="P5848">
        <v>185.15989878399998</v>
      </c>
    </row>
    <row r="5849" spans="1:16" x14ac:dyDescent="0.25">
      <c r="A5849">
        <v>1</v>
      </c>
      <c r="B5849">
        <v>9090205</v>
      </c>
      <c r="C5849">
        <v>6</v>
      </c>
      <c r="D5849">
        <v>6</v>
      </c>
      <c r="E5849">
        <v>4</v>
      </c>
      <c r="F5849" t="s">
        <v>7</v>
      </c>
      <c r="G5849">
        <v>1122</v>
      </c>
      <c r="M5849">
        <v>561</v>
      </c>
      <c r="P5849">
        <v>561</v>
      </c>
    </row>
    <row r="5850" spans="1:16" x14ac:dyDescent="0.25">
      <c r="A5850">
        <v>1</v>
      </c>
      <c r="B5850">
        <v>9090205</v>
      </c>
      <c r="C5850">
        <v>6</v>
      </c>
      <c r="D5850">
        <v>7</v>
      </c>
      <c r="E5850">
        <v>1</v>
      </c>
      <c r="F5850" t="s">
        <v>7</v>
      </c>
      <c r="G5850">
        <v>0</v>
      </c>
      <c r="M5850">
        <v>0</v>
      </c>
      <c r="P5850">
        <v>0</v>
      </c>
    </row>
    <row r="5851" spans="1:16" x14ac:dyDescent="0.25">
      <c r="A5851">
        <v>1</v>
      </c>
      <c r="B5851">
        <v>9090205</v>
      </c>
      <c r="C5851">
        <v>6</v>
      </c>
      <c r="D5851">
        <v>7</v>
      </c>
      <c r="E5851">
        <v>2</v>
      </c>
      <c r="F5851" t="s">
        <v>7</v>
      </c>
      <c r="G5851">
        <v>1002</v>
      </c>
      <c r="M5851">
        <v>952</v>
      </c>
      <c r="P5851">
        <v>952</v>
      </c>
    </row>
    <row r="5852" spans="1:16" x14ac:dyDescent="0.25">
      <c r="A5852">
        <v>1</v>
      </c>
      <c r="B5852">
        <v>9090205</v>
      </c>
      <c r="C5852">
        <v>6</v>
      </c>
      <c r="D5852">
        <v>7</v>
      </c>
      <c r="E5852">
        <v>3</v>
      </c>
      <c r="F5852" t="s">
        <v>7</v>
      </c>
      <c r="G5852">
        <v>12</v>
      </c>
      <c r="M5852">
        <v>16</v>
      </c>
      <c r="P5852">
        <v>13.225707055999999</v>
      </c>
    </row>
    <row r="5853" spans="1:16" x14ac:dyDescent="0.25">
      <c r="A5853">
        <v>1</v>
      </c>
      <c r="B5853">
        <v>9090205</v>
      </c>
      <c r="C5853">
        <v>6</v>
      </c>
      <c r="D5853">
        <v>7</v>
      </c>
      <c r="E5853">
        <v>4</v>
      </c>
      <c r="F5853" t="s">
        <v>7</v>
      </c>
      <c r="G5853">
        <v>56</v>
      </c>
      <c r="M5853">
        <v>28</v>
      </c>
      <c r="P5853">
        <v>28</v>
      </c>
    </row>
    <row r="5854" spans="1:16" x14ac:dyDescent="0.25">
      <c r="A5854">
        <v>1</v>
      </c>
      <c r="B5854">
        <v>9090206</v>
      </c>
      <c r="C5854">
        <v>6</v>
      </c>
      <c r="D5854">
        <v>1</v>
      </c>
      <c r="E5854">
        <v>1</v>
      </c>
      <c r="F5854" t="s">
        <v>7</v>
      </c>
      <c r="G5854">
        <v>0</v>
      </c>
      <c r="M5854">
        <v>0</v>
      </c>
      <c r="P5854">
        <v>0</v>
      </c>
    </row>
    <row r="5855" spans="1:16" x14ac:dyDescent="0.25">
      <c r="A5855">
        <v>1</v>
      </c>
      <c r="B5855">
        <v>9090206</v>
      </c>
      <c r="C5855">
        <v>6</v>
      </c>
      <c r="D5855">
        <v>1</v>
      </c>
      <c r="E5855">
        <v>2</v>
      </c>
      <c r="F5855" t="s">
        <v>7</v>
      </c>
      <c r="G5855">
        <v>0</v>
      </c>
      <c r="M5855">
        <v>0</v>
      </c>
      <c r="P5855">
        <v>0</v>
      </c>
    </row>
    <row r="5856" spans="1:16" x14ac:dyDescent="0.25">
      <c r="A5856">
        <v>1</v>
      </c>
      <c r="B5856">
        <v>9090206</v>
      </c>
      <c r="C5856">
        <v>6</v>
      </c>
      <c r="D5856">
        <v>1</v>
      </c>
      <c r="E5856">
        <v>3</v>
      </c>
      <c r="F5856" t="s">
        <v>7</v>
      </c>
      <c r="G5856">
        <v>0</v>
      </c>
      <c r="M5856">
        <v>0</v>
      </c>
      <c r="P5856">
        <v>0</v>
      </c>
    </row>
    <row r="5857" spans="1:16" x14ac:dyDescent="0.25">
      <c r="A5857">
        <v>1</v>
      </c>
      <c r="B5857">
        <v>9090206</v>
      </c>
      <c r="C5857">
        <v>6</v>
      </c>
      <c r="D5857">
        <v>1</v>
      </c>
      <c r="E5857">
        <v>4</v>
      </c>
      <c r="F5857" t="s">
        <v>7</v>
      </c>
      <c r="G5857">
        <v>0</v>
      </c>
      <c r="M5857">
        <v>0</v>
      </c>
      <c r="P5857">
        <v>0</v>
      </c>
    </row>
    <row r="5858" spans="1:16" x14ac:dyDescent="0.25">
      <c r="A5858">
        <v>1</v>
      </c>
      <c r="B5858">
        <v>9090206</v>
      </c>
      <c r="C5858">
        <v>6</v>
      </c>
      <c r="D5858">
        <v>2</v>
      </c>
      <c r="E5858">
        <v>1</v>
      </c>
      <c r="F5858" t="s">
        <v>7</v>
      </c>
      <c r="G5858">
        <v>6</v>
      </c>
      <c r="M5858">
        <v>136</v>
      </c>
      <c r="P5858">
        <v>156.923076944</v>
      </c>
    </row>
    <row r="5859" spans="1:16" x14ac:dyDescent="0.25">
      <c r="A5859">
        <v>1</v>
      </c>
      <c r="B5859">
        <v>9090206</v>
      </c>
      <c r="C5859">
        <v>6</v>
      </c>
      <c r="D5859">
        <v>2</v>
      </c>
      <c r="E5859">
        <v>2</v>
      </c>
      <c r="F5859" t="s">
        <v>7</v>
      </c>
      <c r="G5859">
        <v>1757</v>
      </c>
      <c r="M5859">
        <v>1669</v>
      </c>
      <c r="P5859">
        <v>1669</v>
      </c>
    </row>
    <row r="5860" spans="1:16" x14ac:dyDescent="0.25">
      <c r="A5860">
        <v>1</v>
      </c>
      <c r="B5860">
        <v>9090206</v>
      </c>
      <c r="C5860">
        <v>6</v>
      </c>
      <c r="D5860">
        <v>2</v>
      </c>
      <c r="E5860">
        <v>3</v>
      </c>
      <c r="F5860" t="s">
        <v>7</v>
      </c>
      <c r="G5860">
        <v>344</v>
      </c>
      <c r="M5860">
        <v>643</v>
      </c>
      <c r="P5860">
        <v>531.50810231299999</v>
      </c>
    </row>
    <row r="5861" spans="1:16" x14ac:dyDescent="0.25">
      <c r="A5861">
        <v>1</v>
      </c>
      <c r="B5861">
        <v>9090206</v>
      </c>
      <c r="C5861">
        <v>6</v>
      </c>
      <c r="D5861">
        <v>2</v>
      </c>
      <c r="E5861">
        <v>4</v>
      </c>
      <c r="F5861" t="s">
        <v>7</v>
      </c>
      <c r="G5861">
        <v>61</v>
      </c>
      <c r="M5861">
        <v>31</v>
      </c>
      <c r="P5861">
        <v>31</v>
      </c>
    </row>
    <row r="5862" spans="1:16" x14ac:dyDescent="0.25">
      <c r="A5862">
        <v>1</v>
      </c>
      <c r="B5862">
        <v>9090206</v>
      </c>
      <c r="C5862">
        <v>6</v>
      </c>
      <c r="D5862">
        <v>3</v>
      </c>
      <c r="E5862">
        <v>1</v>
      </c>
      <c r="F5862" t="s">
        <v>7</v>
      </c>
      <c r="G5862">
        <v>0</v>
      </c>
      <c r="M5862">
        <v>0</v>
      </c>
      <c r="P5862">
        <v>0</v>
      </c>
    </row>
    <row r="5863" spans="1:16" x14ac:dyDescent="0.25">
      <c r="A5863">
        <v>1</v>
      </c>
      <c r="B5863">
        <v>9090206</v>
      </c>
      <c r="C5863">
        <v>6</v>
      </c>
      <c r="D5863">
        <v>3</v>
      </c>
      <c r="E5863">
        <v>2</v>
      </c>
      <c r="F5863" t="s">
        <v>7</v>
      </c>
      <c r="G5863">
        <v>0</v>
      </c>
      <c r="M5863">
        <v>0</v>
      </c>
      <c r="P5863">
        <v>0</v>
      </c>
    </row>
    <row r="5864" spans="1:16" x14ac:dyDescent="0.25">
      <c r="A5864">
        <v>1</v>
      </c>
      <c r="B5864">
        <v>9090206</v>
      </c>
      <c r="C5864">
        <v>6</v>
      </c>
      <c r="D5864">
        <v>3</v>
      </c>
      <c r="E5864">
        <v>3</v>
      </c>
      <c r="F5864" t="s">
        <v>7</v>
      </c>
      <c r="G5864">
        <v>0</v>
      </c>
      <c r="M5864">
        <v>0</v>
      </c>
      <c r="P5864">
        <v>0</v>
      </c>
    </row>
    <row r="5865" spans="1:16" x14ac:dyDescent="0.25">
      <c r="A5865">
        <v>1</v>
      </c>
      <c r="B5865">
        <v>9090206</v>
      </c>
      <c r="C5865">
        <v>6</v>
      </c>
      <c r="D5865">
        <v>3</v>
      </c>
      <c r="E5865">
        <v>4</v>
      </c>
      <c r="F5865" t="s">
        <v>7</v>
      </c>
      <c r="G5865">
        <v>0</v>
      </c>
      <c r="M5865">
        <v>0</v>
      </c>
      <c r="P5865">
        <v>0</v>
      </c>
    </row>
    <row r="5866" spans="1:16" x14ac:dyDescent="0.25">
      <c r="A5866">
        <v>1</v>
      </c>
      <c r="B5866">
        <v>9090206</v>
      </c>
      <c r="C5866">
        <v>6</v>
      </c>
      <c r="D5866">
        <v>4</v>
      </c>
      <c r="E5866">
        <v>1</v>
      </c>
      <c r="F5866" t="s">
        <v>7</v>
      </c>
      <c r="G5866">
        <v>17</v>
      </c>
      <c r="M5866">
        <v>385</v>
      </c>
      <c r="P5866">
        <v>444.23076929000001</v>
      </c>
    </row>
    <row r="5867" spans="1:16" x14ac:dyDescent="0.25">
      <c r="A5867">
        <v>1</v>
      </c>
      <c r="B5867">
        <v>9090206</v>
      </c>
      <c r="C5867">
        <v>6</v>
      </c>
      <c r="D5867">
        <v>4</v>
      </c>
      <c r="E5867">
        <v>2</v>
      </c>
      <c r="F5867" t="s">
        <v>7</v>
      </c>
      <c r="G5867">
        <v>2437</v>
      </c>
      <c r="M5867">
        <v>2315</v>
      </c>
      <c r="P5867">
        <v>2315</v>
      </c>
    </row>
    <row r="5868" spans="1:16" x14ac:dyDescent="0.25">
      <c r="A5868">
        <v>1</v>
      </c>
      <c r="B5868">
        <v>9090206</v>
      </c>
      <c r="C5868">
        <v>6</v>
      </c>
      <c r="D5868">
        <v>4</v>
      </c>
      <c r="E5868">
        <v>3</v>
      </c>
      <c r="F5868" t="s">
        <v>7</v>
      </c>
      <c r="G5868">
        <v>146</v>
      </c>
      <c r="M5868">
        <v>273</v>
      </c>
      <c r="P5868">
        <v>225.66362664299999</v>
      </c>
    </row>
    <row r="5869" spans="1:16" x14ac:dyDescent="0.25">
      <c r="A5869">
        <v>1</v>
      </c>
      <c r="B5869">
        <v>9090206</v>
      </c>
      <c r="C5869">
        <v>6</v>
      </c>
      <c r="D5869">
        <v>4</v>
      </c>
      <c r="E5869">
        <v>4</v>
      </c>
      <c r="F5869" t="s">
        <v>7</v>
      </c>
      <c r="G5869">
        <v>190</v>
      </c>
      <c r="M5869">
        <v>95</v>
      </c>
      <c r="P5869">
        <v>95</v>
      </c>
    </row>
    <row r="5870" spans="1:16" x14ac:dyDescent="0.25">
      <c r="A5870">
        <v>1</v>
      </c>
      <c r="B5870">
        <v>9090206</v>
      </c>
      <c r="C5870">
        <v>6</v>
      </c>
      <c r="D5870">
        <v>5</v>
      </c>
      <c r="E5870">
        <v>1</v>
      </c>
      <c r="F5870" t="s">
        <v>7</v>
      </c>
      <c r="G5870">
        <v>6</v>
      </c>
      <c r="M5870">
        <v>136</v>
      </c>
      <c r="P5870">
        <v>156.923076944</v>
      </c>
    </row>
    <row r="5871" spans="1:16" x14ac:dyDescent="0.25">
      <c r="A5871">
        <v>1</v>
      </c>
      <c r="B5871">
        <v>9090206</v>
      </c>
      <c r="C5871">
        <v>6</v>
      </c>
      <c r="D5871">
        <v>5</v>
      </c>
      <c r="E5871">
        <v>2</v>
      </c>
      <c r="F5871" t="s">
        <v>7</v>
      </c>
      <c r="G5871">
        <v>6304</v>
      </c>
      <c r="M5871">
        <v>5989</v>
      </c>
      <c r="P5871">
        <v>5989</v>
      </c>
    </row>
    <row r="5872" spans="1:16" x14ac:dyDescent="0.25">
      <c r="A5872">
        <v>1</v>
      </c>
      <c r="B5872">
        <v>9090206</v>
      </c>
      <c r="C5872">
        <v>6</v>
      </c>
      <c r="D5872">
        <v>5</v>
      </c>
      <c r="E5872">
        <v>3</v>
      </c>
      <c r="F5872" t="s">
        <v>7</v>
      </c>
      <c r="G5872">
        <v>339</v>
      </c>
      <c r="M5872">
        <v>634</v>
      </c>
      <c r="P5872">
        <v>524.06864209399998</v>
      </c>
    </row>
    <row r="5873" spans="1:16" x14ac:dyDescent="0.25">
      <c r="A5873">
        <v>1</v>
      </c>
      <c r="B5873">
        <v>9090206</v>
      </c>
      <c r="C5873">
        <v>6</v>
      </c>
      <c r="D5873">
        <v>5</v>
      </c>
      <c r="E5873">
        <v>4</v>
      </c>
      <c r="F5873" t="s">
        <v>7</v>
      </c>
      <c r="G5873">
        <v>445</v>
      </c>
      <c r="M5873">
        <v>223</v>
      </c>
      <c r="P5873">
        <v>223</v>
      </c>
    </row>
    <row r="5874" spans="1:16" x14ac:dyDescent="0.25">
      <c r="A5874">
        <v>1</v>
      </c>
      <c r="B5874">
        <v>9090206</v>
      </c>
      <c r="C5874">
        <v>6</v>
      </c>
      <c r="D5874">
        <v>6</v>
      </c>
      <c r="E5874">
        <v>1</v>
      </c>
      <c r="F5874" t="s">
        <v>7</v>
      </c>
      <c r="G5874">
        <v>12</v>
      </c>
      <c r="M5874">
        <v>272</v>
      </c>
      <c r="P5874">
        <v>313.846153888</v>
      </c>
    </row>
    <row r="5875" spans="1:16" x14ac:dyDescent="0.25">
      <c r="A5875">
        <v>1</v>
      </c>
      <c r="B5875">
        <v>9090206</v>
      </c>
      <c r="C5875">
        <v>6</v>
      </c>
      <c r="D5875">
        <v>6</v>
      </c>
      <c r="E5875">
        <v>2</v>
      </c>
      <c r="F5875" t="s">
        <v>7</v>
      </c>
      <c r="G5875">
        <v>6659</v>
      </c>
      <c r="M5875">
        <v>6326</v>
      </c>
      <c r="P5875">
        <v>6326</v>
      </c>
    </row>
    <row r="5876" spans="1:16" x14ac:dyDescent="0.25">
      <c r="A5876">
        <v>1</v>
      </c>
      <c r="B5876">
        <v>9090206</v>
      </c>
      <c r="C5876">
        <v>6</v>
      </c>
      <c r="D5876">
        <v>6</v>
      </c>
      <c r="E5876">
        <v>3</v>
      </c>
      <c r="F5876" t="s">
        <v>7</v>
      </c>
      <c r="G5876">
        <v>64</v>
      </c>
      <c r="M5876">
        <v>120</v>
      </c>
      <c r="P5876">
        <v>99.192802919999991</v>
      </c>
    </row>
    <row r="5877" spans="1:16" x14ac:dyDescent="0.25">
      <c r="A5877">
        <v>1</v>
      </c>
      <c r="B5877">
        <v>9090206</v>
      </c>
      <c r="C5877">
        <v>6</v>
      </c>
      <c r="D5877">
        <v>6</v>
      </c>
      <c r="E5877">
        <v>4</v>
      </c>
      <c r="F5877" t="s">
        <v>7</v>
      </c>
      <c r="G5877">
        <v>799</v>
      </c>
      <c r="M5877">
        <v>400</v>
      </c>
      <c r="P5877">
        <v>400</v>
      </c>
    </row>
    <row r="5878" spans="1:16" x14ac:dyDescent="0.25">
      <c r="A5878">
        <v>1</v>
      </c>
      <c r="B5878">
        <v>9090206</v>
      </c>
      <c r="C5878">
        <v>6</v>
      </c>
      <c r="D5878">
        <v>7</v>
      </c>
      <c r="E5878">
        <v>1</v>
      </c>
      <c r="F5878" t="s">
        <v>7</v>
      </c>
      <c r="G5878">
        <v>0</v>
      </c>
      <c r="M5878">
        <v>0</v>
      </c>
      <c r="P5878">
        <v>0</v>
      </c>
    </row>
    <row r="5879" spans="1:16" x14ac:dyDescent="0.25">
      <c r="A5879">
        <v>1</v>
      </c>
      <c r="B5879">
        <v>9090206</v>
      </c>
      <c r="C5879">
        <v>6</v>
      </c>
      <c r="D5879">
        <v>7</v>
      </c>
      <c r="E5879">
        <v>2</v>
      </c>
      <c r="F5879" t="s">
        <v>7</v>
      </c>
      <c r="G5879">
        <v>602</v>
      </c>
      <c r="M5879">
        <v>572</v>
      </c>
      <c r="P5879">
        <v>572</v>
      </c>
    </row>
    <row r="5880" spans="1:16" x14ac:dyDescent="0.25">
      <c r="A5880">
        <v>1</v>
      </c>
      <c r="B5880">
        <v>9090206</v>
      </c>
      <c r="C5880">
        <v>6</v>
      </c>
      <c r="D5880">
        <v>7</v>
      </c>
      <c r="E5880">
        <v>3</v>
      </c>
      <c r="F5880" t="s">
        <v>7</v>
      </c>
      <c r="G5880">
        <v>3</v>
      </c>
      <c r="M5880">
        <v>6</v>
      </c>
      <c r="P5880">
        <v>4.9596401459999999</v>
      </c>
    </row>
    <row r="5881" spans="1:16" x14ac:dyDescent="0.25">
      <c r="A5881">
        <v>1</v>
      </c>
      <c r="B5881">
        <v>9090206</v>
      </c>
      <c r="C5881">
        <v>6</v>
      </c>
      <c r="D5881">
        <v>7</v>
      </c>
      <c r="E5881">
        <v>4</v>
      </c>
      <c r="F5881" t="s">
        <v>7</v>
      </c>
      <c r="G5881">
        <v>65</v>
      </c>
      <c r="M5881">
        <v>33</v>
      </c>
      <c r="P5881">
        <v>33</v>
      </c>
    </row>
    <row r="5882" spans="1:16" x14ac:dyDescent="0.25">
      <c r="A5882">
        <v>1</v>
      </c>
      <c r="B5882">
        <v>9090207</v>
      </c>
      <c r="C5882">
        <v>6</v>
      </c>
      <c r="D5882">
        <v>1</v>
      </c>
      <c r="E5882">
        <v>1</v>
      </c>
      <c r="F5882" t="s">
        <v>7</v>
      </c>
      <c r="G5882">
        <v>0</v>
      </c>
      <c r="M5882">
        <v>0</v>
      </c>
      <c r="P5882">
        <v>0</v>
      </c>
    </row>
    <row r="5883" spans="1:16" x14ac:dyDescent="0.25">
      <c r="A5883">
        <v>1</v>
      </c>
      <c r="B5883">
        <v>9090207</v>
      </c>
      <c r="C5883">
        <v>6</v>
      </c>
      <c r="D5883">
        <v>1</v>
      </c>
      <c r="E5883">
        <v>2</v>
      </c>
      <c r="F5883" t="s">
        <v>7</v>
      </c>
      <c r="G5883">
        <v>0</v>
      </c>
      <c r="M5883">
        <v>0</v>
      </c>
      <c r="P5883">
        <v>0</v>
      </c>
    </row>
    <row r="5884" spans="1:16" x14ac:dyDescent="0.25">
      <c r="A5884">
        <v>1</v>
      </c>
      <c r="B5884">
        <v>9090207</v>
      </c>
      <c r="C5884">
        <v>6</v>
      </c>
      <c r="D5884">
        <v>1</v>
      </c>
      <c r="E5884">
        <v>3</v>
      </c>
      <c r="F5884" t="s">
        <v>7</v>
      </c>
      <c r="G5884">
        <v>0</v>
      </c>
      <c r="M5884">
        <v>0</v>
      </c>
      <c r="P5884">
        <v>0</v>
      </c>
    </row>
    <row r="5885" spans="1:16" x14ac:dyDescent="0.25">
      <c r="A5885">
        <v>1</v>
      </c>
      <c r="B5885">
        <v>9090207</v>
      </c>
      <c r="C5885">
        <v>6</v>
      </c>
      <c r="D5885">
        <v>1</v>
      </c>
      <c r="E5885">
        <v>4</v>
      </c>
      <c r="F5885" t="s">
        <v>7</v>
      </c>
      <c r="G5885">
        <v>0</v>
      </c>
      <c r="M5885">
        <v>0</v>
      </c>
      <c r="P5885">
        <v>0</v>
      </c>
    </row>
    <row r="5886" spans="1:16" x14ac:dyDescent="0.25">
      <c r="A5886">
        <v>1</v>
      </c>
      <c r="B5886">
        <v>9090207</v>
      </c>
      <c r="C5886">
        <v>6</v>
      </c>
      <c r="D5886">
        <v>2</v>
      </c>
      <c r="E5886">
        <v>1</v>
      </c>
      <c r="F5886" t="s">
        <v>7</v>
      </c>
      <c r="G5886">
        <v>21</v>
      </c>
      <c r="M5886">
        <v>278</v>
      </c>
      <c r="P5886">
        <v>320.76923081199999</v>
      </c>
    </row>
    <row r="5887" spans="1:16" x14ac:dyDescent="0.25">
      <c r="A5887">
        <v>1</v>
      </c>
      <c r="B5887">
        <v>9090207</v>
      </c>
      <c r="C5887">
        <v>6</v>
      </c>
      <c r="D5887">
        <v>2</v>
      </c>
      <c r="E5887">
        <v>2</v>
      </c>
      <c r="F5887" t="s">
        <v>7</v>
      </c>
      <c r="G5887">
        <v>4889</v>
      </c>
      <c r="M5887">
        <v>4645</v>
      </c>
      <c r="P5887">
        <v>4645</v>
      </c>
    </row>
    <row r="5888" spans="1:16" x14ac:dyDescent="0.25">
      <c r="A5888">
        <v>1</v>
      </c>
      <c r="B5888">
        <v>9090207</v>
      </c>
      <c r="C5888">
        <v>6</v>
      </c>
      <c r="D5888">
        <v>2</v>
      </c>
      <c r="E5888">
        <v>3</v>
      </c>
      <c r="F5888" t="s">
        <v>7</v>
      </c>
      <c r="G5888">
        <v>318</v>
      </c>
      <c r="M5888">
        <v>462</v>
      </c>
      <c r="P5888">
        <v>381.892291242</v>
      </c>
    </row>
    <row r="5889" spans="1:16" x14ac:dyDescent="0.25">
      <c r="A5889">
        <v>1</v>
      </c>
      <c r="B5889">
        <v>9090207</v>
      </c>
      <c r="C5889">
        <v>6</v>
      </c>
      <c r="D5889">
        <v>2</v>
      </c>
      <c r="E5889">
        <v>4</v>
      </c>
      <c r="F5889" t="s">
        <v>7</v>
      </c>
      <c r="G5889">
        <v>61</v>
      </c>
      <c r="M5889">
        <v>31</v>
      </c>
      <c r="P5889">
        <v>31</v>
      </c>
    </row>
    <row r="5890" spans="1:16" x14ac:dyDescent="0.25">
      <c r="A5890">
        <v>1</v>
      </c>
      <c r="B5890">
        <v>9090207</v>
      </c>
      <c r="C5890">
        <v>6</v>
      </c>
      <c r="D5890">
        <v>3</v>
      </c>
      <c r="E5890">
        <v>1</v>
      </c>
      <c r="F5890" t="s">
        <v>7</v>
      </c>
      <c r="G5890">
        <v>0</v>
      </c>
      <c r="M5890">
        <v>0</v>
      </c>
      <c r="P5890">
        <v>0</v>
      </c>
    </row>
    <row r="5891" spans="1:16" x14ac:dyDescent="0.25">
      <c r="A5891">
        <v>1</v>
      </c>
      <c r="B5891">
        <v>9090207</v>
      </c>
      <c r="C5891">
        <v>6</v>
      </c>
      <c r="D5891">
        <v>3</v>
      </c>
      <c r="E5891">
        <v>2</v>
      </c>
      <c r="F5891" t="s">
        <v>7</v>
      </c>
      <c r="G5891">
        <v>0</v>
      </c>
      <c r="M5891">
        <v>0</v>
      </c>
      <c r="P5891">
        <v>0</v>
      </c>
    </row>
    <row r="5892" spans="1:16" x14ac:dyDescent="0.25">
      <c r="A5892">
        <v>1</v>
      </c>
      <c r="B5892">
        <v>9090207</v>
      </c>
      <c r="C5892">
        <v>6</v>
      </c>
      <c r="D5892">
        <v>3</v>
      </c>
      <c r="E5892">
        <v>3</v>
      </c>
      <c r="F5892" t="s">
        <v>7</v>
      </c>
      <c r="G5892">
        <v>0</v>
      </c>
      <c r="M5892">
        <v>0</v>
      </c>
      <c r="P5892">
        <v>0</v>
      </c>
    </row>
    <row r="5893" spans="1:16" x14ac:dyDescent="0.25">
      <c r="A5893">
        <v>1</v>
      </c>
      <c r="B5893">
        <v>9090207</v>
      </c>
      <c r="C5893">
        <v>6</v>
      </c>
      <c r="D5893">
        <v>3</v>
      </c>
      <c r="E5893">
        <v>4</v>
      </c>
      <c r="F5893" t="s">
        <v>7</v>
      </c>
      <c r="G5893">
        <v>0</v>
      </c>
      <c r="M5893">
        <v>0</v>
      </c>
      <c r="P5893">
        <v>0</v>
      </c>
    </row>
    <row r="5894" spans="1:16" x14ac:dyDescent="0.25">
      <c r="A5894">
        <v>1</v>
      </c>
      <c r="B5894">
        <v>9090207</v>
      </c>
      <c r="C5894">
        <v>6</v>
      </c>
      <c r="D5894">
        <v>4</v>
      </c>
      <c r="E5894">
        <v>1</v>
      </c>
      <c r="F5894" t="s">
        <v>7</v>
      </c>
      <c r="G5894">
        <v>10</v>
      </c>
      <c r="M5894">
        <v>132</v>
      </c>
      <c r="P5894">
        <v>152.307692328</v>
      </c>
    </row>
    <row r="5895" spans="1:16" x14ac:dyDescent="0.25">
      <c r="A5895">
        <v>1</v>
      </c>
      <c r="B5895">
        <v>9090207</v>
      </c>
      <c r="C5895">
        <v>6</v>
      </c>
      <c r="D5895">
        <v>4</v>
      </c>
      <c r="E5895">
        <v>2</v>
      </c>
      <c r="F5895" t="s">
        <v>7</v>
      </c>
      <c r="G5895">
        <v>3451</v>
      </c>
      <c r="M5895">
        <v>3278</v>
      </c>
      <c r="P5895">
        <v>3278</v>
      </c>
    </row>
    <row r="5896" spans="1:16" x14ac:dyDescent="0.25">
      <c r="A5896">
        <v>1</v>
      </c>
      <c r="B5896">
        <v>9090207</v>
      </c>
      <c r="C5896">
        <v>6</v>
      </c>
      <c r="D5896">
        <v>4</v>
      </c>
      <c r="E5896">
        <v>3</v>
      </c>
      <c r="F5896" t="s">
        <v>7</v>
      </c>
      <c r="G5896">
        <v>69</v>
      </c>
      <c r="M5896">
        <v>100</v>
      </c>
      <c r="P5896">
        <v>82.660669099999993</v>
      </c>
    </row>
    <row r="5897" spans="1:16" x14ac:dyDescent="0.25">
      <c r="A5897">
        <v>1</v>
      </c>
      <c r="B5897">
        <v>9090207</v>
      </c>
      <c r="C5897">
        <v>6</v>
      </c>
      <c r="D5897">
        <v>4</v>
      </c>
      <c r="E5897">
        <v>4</v>
      </c>
      <c r="F5897" t="s">
        <v>7</v>
      </c>
      <c r="G5897">
        <v>33</v>
      </c>
      <c r="M5897">
        <v>17</v>
      </c>
      <c r="P5897">
        <v>17</v>
      </c>
    </row>
    <row r="5898" spans="1:16" x14ac:dyDescent="0.25">
      <c r="A5898">
        <v>1</v>
      </c>
      <c r="B5898">
        <v>9090207</v>
      </c>
      <c r="C5898">
        <v>6</v>
      </c>
      <c r="D5898">
        <v>5</v>
      </c>
      <c r="E5898">
        <v>1</v>
      </c>
      <c r="F5898" t="s">
        <v>7</v>
      </c>
      <c r="G5898">
        <v>42</v>
      </c>
      <c r="M5898">
        <v>555</v>
      </c>
      <c r="P5898">
        <v>640.38461546999997</v>
      </c>
    </row>
    <row r="5899" spans="1:16" x14ac:dyDescent="0.25">
      <c r="A5899">
        <v>1</v>
      </c>
      <c r="B5899">
        <v>9090207</v>
      </c>
      <c r="C5899">
        <v>6</v>
      </c>
      <c r="D5899">
        <v>5</v>
      </c>
      <c r="E5899">
        <v>2</v>
      </c>
      <c r="F5899" t="s">
        <v>7</v>
      </c>
      <c r="G5899">
        <v>9485</v>
      </c>
      <c r="M5899">
        <v>9011</v>
      </c>
      <c r="P5899">
        <v>9011</v>
      </c>
    </row>
    <row r="5900" spans="1:16" x14ac:dyDescent="0.25">
      <c r="A5900">
        <v>1</v>
      </c>
      <c r="B5900">
        <v>9090207</v>
      </c>
      <c r="C5900">
        <v>6</v>
      </c>
      <c r="D5900">
        <v>5</v>
      </c>
      <c r="E5900">
        <v>3</v>
      </c>
      <c r="F5900" t="s">
        <v>7</v>
      </c>
      <c r="G5900">
        <v>181</v>
      </c>
      <c r="M5900">
        <v>263</v>
      </c>
      <c r="P5900">
        <v>217.39755973299998</v>
      </c>
    </row>
    <row r="5901" spans="1:16" x14ac:dyDescent="0.25">
      <c r="A5901">
        <v>1</v>
      </c>
      <c r="B5901">
        <v>9090207</v>
      </c>
      <c r="C5901">
        <v>6</v>
      </c>
      <c r="D5901">
        <v>5</v>
      </c>
      <c r="E5901">
        <v>4</v>
      </c>
      <c r="F5901" t="s">
        <v>7</v>
      </c>
      <c r="G5901">
        <v>223</v>
      </c>
      <c r="M5901">
        <v>112</v>
      </c>
      <c r="P5901">
        <v>112</v>
      </c>
    </row>
    <row r="5902" spans="1:16" x14ac:dyDescent="0.25">
      <c r="A5902">
        <v>1</v>
      </c>
      <c r="B5902">
        <v>9090207</v>
      </c>
      <c r="C5902">
        <v>6</v>
      </c>
      <c r="D5902">
        <v>6</v>
      </c>
      <c r="E5902">
        <v>1</v>
      </c>
      <c r="F5902" t="s">
        <v>7</v>
      </c>
      <c r="G5902">
        <v>45</v>
      </c>
      <c r="M5902">
        <v>595</v>
      </c>
      <c r="P5902">
        <v>686.53846163000003</v>
      </c>
    </row>
    <row r="5903" spans="1:16" x14ac:dyDescent="0.25">
      <c r="A5903">
        <v>1</v>
      </c>
      <c r="B5903">
        <v>9090207</v>
      </c>
      <c r="C5903">
        <v>6</v>
      </c>
      <c r="D5903">
        <v>6</v>
      </c>
      <c r="E5903">
        <v>2</v>
      </c>
      <c r="F5903" t="s">
        <v>7</v>
      </c>
      <c r="G5903">
        <v>10226</v>
      </c>
      <c r="M5903">
        <v>9715</v>
      </c>
      <c r="P5903">
        <v>9715</v>
      </c>
    </row>
    <row r="5904" spans="1:16" x14ac:dyDescent="0.25">
      <c r="A5904">
        <v>1</v>
      </c>
      <c r="B5904">
        <v>9090207</v>
      </c>
      <c r="C5904">
        <v>6</v>
      </c>
      <c r="D5904">
        <v>6</v>
      </c>
      <c r="E5904">
        <v>3</v>
      </c>
      <c r="F5904" t="s">
        <v>7</v>
      </c>
      <c r="G5904">
        <v>132</v>
      </c>
      <c r="M5904">
        <v>192</v>
      </c>
      <c r="P5904">
        <v>158.708484672</v>
      </c>
    </row>
    <row r="5905" spans="1:16" x14ac:dyDescent="0.25">
      <c r="A5905">
        <v>1</v>
      </c>
      <c r="B5905">
        <v>9090207</v>
      </c>
      <c r="C5905">
        <v>6</v>
      </c>
      <c r="D5905">
        <v>6</v>
      </c>
      <c r="E5905">
        <v>4</v>
      </c>
      <c r="F5905" t="s">
        <v>7</v>
      </c>
      <c r="G5905">
        <v>278</v>
      </c>
      <c r="M5905">
        <v>139</v>
      </c>
      <c r="P5905">
        <v>139</v>
      </c>
    </row>
    <row r="5906" spans="1:16" x14ac:dyDescent="0.25">
      <c r="A5906">
        <v>1</v>
      </c>
      <c r="B5906">
        <v>9090207</v>
      </c>
      <c r="C5906">
        <v>6</v>
      </c>
      <c r="D5906">
        <v>7</v>
      </c>
      <c r="E5906">
        <v>1</v>
      </c>
      <c r="F5906" t="s">
        <v>7</v>
      </c>
      <c r="G5906">
        <v>3</v>
      </c>
      <c r="M5906">
        <v>40</v>
      </c>
      <c r="P5906">
        <v>46.153846160000001</v>
      </c>
    </row>
    <row r="5907" spans="1:16" x14ac:dyDescent="0.25">
      <c r="A5907">
        <v>1</v>
      </c>
      <c r="B5907">
        <v>9090207</v>
      </c>
      <c r="C5907">
        <v>6</v>
      </c>
      <c r="D5907">
        <v>7</v>
      </c>
      <c r="E5907">
        <v>2</v>
      </c>
      <c r="F5907" t="s">
        <v>7</v>
      </c>
      <c r="G5907">
        <v>1530</v>
      </c>
      <c r="M5907">
        <v>1454</v>
      </c>
      <c r="P5907">
        <v>1454</v>
      </c>
    </row>
    <row r="5908" spans="1:16" x14ac:dyDescent="0.25">
      <c r="A5908">
        <v>1</v>
      </c>
      <c r="B5908">
        <v>9090207</v>
      </c>
      <c r="C5908">
        <v>6</v>
      </c>
      <c r="D5908">
        <v>7</v>
      </c>
      <c r="E5908">
        <v>3</v>
      </c>
      <c r="F5908" t="s">
        <v>7</v>
      </c>
      <c r="G5908">
        <v>33</v>
      </c>
      <c r="M5908">
        <v>48</v>
      </c>
      <c r="P5908">
        <v>39.677121167999999</v>
      </c>
    </row>
    <row r="5909" spans="1:16" x14ac:dyDescent="0.25">
      <c r="A5909">
        <v>1</v>
      </c>
      <c r="B5909">
        <v>9090207</v>
      </c>
      <c r="C5909">
        <v>6</v>
      </c>
      <c r="D5909">
        <v>7</v>
      </c>
      <c r="E5909">
        <v>4</v>
      </c>
      <c r="F5909" t="s">
        <v>7</v>
      </c>
      <c r="G5909">
        <v>69</v>
      </c>
      <c r="M5909">
        <v>35</v>
      </c>
      <c r="P5909">
        <v>35</v>
      </c>
    </row>
    <row r="5910" spans="1:16" x14ac:dyDescent="0.25">
      <c r="A5910">
        <v>1</v>
      </c>
      <c r="B5910">
        <v>9090208</v>
      </c>
      <c r="C5910">
        <v>6</v>
      </c>
      <c r="D5910">
        <v>1</v>
      </c>
      <c r="E5910">
        <v>1</v>
      </c>
      <c r="F5910" t="s">
        <v>7</v>
      </c>
      <c r="G5910">
        <v>0</v>
      </c>
      <c r="M5910">
        <v>0</v>
      </c>
      <c r="P5910">
        <v>0</v>
      </c>
    </row>
    <row r="5911" spans="1:16" x14ac:dyDescent="0.25">
      <c r="A5911">
        <v>1</v>
      </c>
      <c r="B5911">
        <v>9090208</v>
      </c>
      <c r="C5911">
        <v>6</v>
      </c>
      <c r="D5911">
        <v>1</v>
      </c>
      <c r="E5911">
        <v>2</v>
      </c>
      <c r="F5911" t="s">
        <v>7</v>
      </c>
      <c r="G5911">
        <v>0</v>
      </c>
      <c r="M5911">
        <v>0</v>
      </c>
      <c r="P5911">
        <v>0</v>
      </c>
    </row>
    <row r="5912" spans="1:16" x14ac:dyDescent="0.25">
      <c r="A5912">
        <v>1</v>
      </c>
      <c r="B5912">
        <v>9090208</v>
      </c>
      <c r="C5912">
        <v>6</v>
      </c>
      <c r="D5912">
        <v>1</v>
      </c>
      <c r="E5912">
        <v>3</v>
      </c>
      <c r="F5912" t="s">
        <v>7</v>
      </c>
      <c r="G5912">
        <v>0</v>
      </c>
      <c r="M5912">
        <v>0</v>
      </c>
      <c r="P5912">
        <v>0</v>
      </c>
    </row>
    <row r="5913" spans="1:16" x14ac:dyDescent="0.25">
      <c r="A5913">
        <v>1</v>
      </c>
      <c r="B5913">
        <v>9090208</v>
      </c>
      <c r="C5913">
        <v>6</v>
      </c>
      <c r="D5913">
        <v>1</v>
      </c>
      <c r="E5913">
        <v>4</v>
      </c>
      <c r="F5913" t="s">
        <v>7</v>
      </c>
      <c r="G5913">
        <v>0</v>
      </c>
      <c r="M5913">
        <v>0</v>
      </c>
      <c r="P5913">
        <v>0</v>
      </c>
    </row>
    <row r="5914" spans="1:16" x14ac:dyDescent="0.25">
      <c r="A5914">
        <v>1</v>
      </c>
      <c r="B5914">
        <v>9090208</v>
      </c>
      <c r="C5914">
        <v>6</v>
      </c>
      <c r="D5914">
        <v>2</v>
      </c>
      <c r="E5914">
        <v>1</v>
      </c>
      <c r="F5914" t="s">
        <v>7</v>
      </c>
      <c r="G5914">
        <v>44</v>
      </c>
      <c r="M5914">
        <v>656</v>
      </c>
      <c r="P5914">
        <v>756.92307702400001</v>
      </c>
    </row>
    <row r="5915" spans="1:16" x14ac:dyDescent="0.25">
      <c r="A5915">
        <v>1</v>
      </c>
      <c r="B5915">
        <v>9090208</v>
      </c>
      <c r="C5915">
        <v>6</v>
      </c>
      <c r="D5915">
        <v>2</v>
      </c>
      <c r="E5915">
        <v>2</v>
      </c>
      <c r="F5915" t="s">
        <v>7</v>
      </c>
      <c r="G5915">
        <v>6769</v>
      </c>
      <c r="M5915">
        <v>6431</v>
      </c>
      <c r="P5915">
        <v>6431</v>
      </c>
    </row>
    <row r="5916" spans="1:16" x14ac:dyDescent="0.25">
      <c r="A5916">
        <v>1</v>
      </c>
      <c r="B5916">
        <v>9090208</v>
      </c>
      <c r="C5916">
        <v>6</v>
      </c>
      <c r="D5916">
        <v>2</v>
      </c>
      <c r="E5916">
        <v>3</v>
      </c>
      <c r="F5916" t="s">
        <v>7</v>
      </c>
      <c r="G5916">
        <v>662</v>
      </c>
      <c r="M5916">
        <v>862</v>
      </c>
      <c r="P5916">
        <v>712.53496764199997</v>
      </c>
    </row>
    <row r="5917" spans="1:16" x14ac:dyDescent="0.25">
      <c r="A5917">
        <v>1</v>
      </c>
      <c r="B5917">
        <v>9090208</v>
      </c>
      <c r="C5917">
        <v>6</v>
      </c>
      <c r="D5917">
        <v>2</v>
      </c>
      <c r="E5917">
        <v>4</v>
      </c>
      <c r="F5917" t="s">
        <v>7</v>
      </c>
      <c r="G5917">
        <v>72</v>
      </c>
      <c r="M5917">
        <v>36</v>
      </c>
      <c r="P5917">
        <v>36</v>
      </c>
    </row>
    <row r="5918" spans="1:16" x14ac:dyDescent="0.25">
      <c r="A5918">
        <v>1</v>
      </c>
      <c r="B5918">
        <v>9090208</v>
      </c>
      <c r="C5918">
        <v>6</v>
      </c>
      <c r="D5918">
        <v>3</v>
      </c>
      <c r="E5918">
        <v>1</v>
      </c>
      <c r="F5918" t="s">
        <v>7</v>
      </c>
      <c r="G5918">
        <v>0</v>
      </c>
      <c r="M5918">
        <v>0</v>
      </c>
      <c r="P5918">
        <v>0</v>
      </c>
    </row>
    <row r="5919" spans="1:16" x14ac:dyDescent="0.25">
      <c r="A5919">
        <v>1</v>
      </c>
      <c r="B5919">
        <v>9090208</v>
      </c>
      <c r="C5919">
        <v>6</v>
      </c>
      <c r="D5919">
        <v>3</v>
      </c>
      <c r="E5919">
        <v>2</v>
      </c>
      <c r="F5919" t="s">
        <v>7</v>
      </c>
      <c r="G5919">
        <v>0</v>
      </c>
      <c r="M5919">
        <v>0</v>
      </c>
      <c r="P5919">
        <v>0</v>
      </c>
    </row>
    <row r="5920" spans="1:16" x14ac:dyDescent="0.25">
      <c r="A5920">
        <v>1</v>
      </c>
      <c r="B5920">
        <v>9090208</v>
      </c>
      <c r="C5920">
        <v>6</v>
      </c>
      <c r="D5920">
        <v>3</v>
      </c>
      <c r="E5920">
        <v>3</v>
      </c>
      <c r="F5920" t="s">
        <v>7</v>
      </c>
      <c r="G5920">
        <v>0</v>
      </c>
      <c r="M5920">
        <v>0</v>
      </c>
      <c r="P5920">
        <v>0</v>
      </c>
    </row>
    <row r="5921" spans="1:16" x14ac:dyDescent="0.25">
      <c r="A5921">
        <v>1</v>
      </c>
      <c r="B5921">
        <v>9090208</v>
      </c>
      <c r="C5921">
        <v>6</v>
      </c>
      <c r="D5921">
        <v>3</v>
      </c>
      <c r="E5921">
        <v>4</v>
      </c>
      <c r="F5921" t="s">
        <v>7</v>
      </c>
      <c r="G5921">
        <v>0</v>
      </c>
      <c r="M5921">
        <v>0</v>
      </c>
      <c r="P5921">
        <v>0</v>
      </c>
    </row>
    <row r="5922" spans="1:16" x14ac:dyDescent="0.25">
      <c r="A5922">
        <v>1</v>
      </c>
      <c r="B5922">
        <v>9090208</v>
      </c>
      <c r="C5922">
        <v>6</v>
      </c>
      <c r="D5922">
        <v>4</v>
      </c>
      <c r="E5922">
        <v>1</v>
      </c>
      <c r="F5922" t="s">
        <v>7</v>
      </c>
      <c r="G5922">
        <v>47</v>
      </c>
      <c r="M5922">
        <v>701</v>
      </c>
      <c r="P5922">
        <v>808.84615395399999</v>
      </c>
    </row>
    <row r="5923" spans="1:16" x14ac:dyDescent="0.25">
      <c r="A5923">
        <v>1</v>
      </c>
      <c r="B5923">
        <v>9090208</v>
      </c>
      <c r="C5923">
        <v>6</v>
      </c>
      <c r="D5923">
        <v>4</v>
      </c>
      <c r="E5923">
        <v>2</v>
      </c>
      <c r="F5923" t="s">
        <v>7</v>
      </c>
      <c r="G5923">
        <v>13619</v>
      </c>
      <c r="M5923">
        <v>12938</v>
      </c>
      <c r="P5923">
        <v>12938</v>
      </c>
    </row>
    <row r="5924" spans="1:16" x14ac:dyDescent="0.25">
      <c r="A5924">
        <v>1</v>
      </c>
      <c r="B5924">
        <v>9090208</v>
      </c>
      <c r="C5924">
        <v>6</v>
      </c>
      <c r="D5924">
        <v>4</v>
      </c>
      <c r="E5924">
        <v>3</v>
      </c>
      <c r="F5924" t="s">
        <v>7</v>
      </c>
      <c r="G5924">
        <v>423</v>
      </c>
      <c r="M5924">
        <v>551</v>
      </c>
      <c r="P5924">
        <v>455.46028674099995</v>
      </c>
    </row>
    <row r="5925" spans="1:16" x14ac:dyDescent="0.25">
      <c r="A5925">
        <v>1</v>
      </c>
      <c r="B5925">
        <v>9090208</v>
      </c>
      <c r="C5925">
        <v>6</v>
      </c>
      <c r="D5925">
        <v>4</v>
      </c>
      <c r="E5925">
        <v>4</v>
      </c>
      <c r="F5925" t="s">
        <v>7</v>
      </c>
      <c r="G5925">
        <v>160</v>
      </c>
      <c r="M5925">
        <v>80</v>
      </c>
      <c r="P5925">
        <v>80</v>
      </c>
    </row>
    <row r="5926" spans="1:16" x14ac:dyDescent="0.25">
      <c r="A5926">
        <v>1</v>
      </c>
      <c r="B5926">
        <v>9090208</v>
      </c>
      <c r="C5926">
        <v>6</v>
      </c>
      <c r="D5926">
        <v>5</v>
      </c>
      <c r="E5926">
        <v>1</v>
      </c>
      <c r="F5926" t="s">
        <v>7</v>
      </c>
      <c r="G5926">
        <v>21</v>
      </c>
      <c r="M5926">
        <v>313</v>
      </c>
      <c r="P5926">
        <v>361.15384620200001</v>
      </c>
    </row>
    <row r="5927" spans="1:16" x14ac:dyDescent="0.25">
      <c r="A5927">
        <v>1</v>
      </c>
      <c r="B5927">
        <v>9090208</v>
      </c>
      <c r="C5927">
        <v>6</v>
      </c>
      <c r="D5927">
        <v>5</v>
      </c>
      <c r="E5927">
        <v>2</v>
      </c>
      <c r="F5927" t="s">
        <v>7</v>
      </c>
      <c r="G5927">
        <v>5237</v>
      </c>
      <c r="M5927">
        <v>4975</v>
      </c>
      <c r="P5927">
        <v>4975</v>
      </c>
    </row>
    <row r="5928" spans="1:16" x14ac:dyDescent="0.25">
      <c r="A5928">
        <v>1</v>
      </c>
      <c r="B5928">
        <v>9090208</v>
      </c>
      <c r="C5928">
        <v>6</v>
      </c>
      <c r="D5928">
        <v>5</v>
      </c>
      <c r="E5928">
        <v>3</v>
      </c>
      <c r="F5928" t="s">
        <v>7</v>
      </c>
      <c r="G5928">
        <v>45</v>
      </c>
      <c r="M5928">
        <v>59</v>
      </c>
      <c r="P5928">
        <v>48.769794768999994</v>
      </c>
    </row>
    <row r="5929" spans="1:16" x14ac:dyDescent="0.25">
      <c r="A5929">
        <v>1</v>
      </c>
      <c r="B5929">
        <v>9090208</v>
      </c>
      <c r="C5929">
        <v>6</v>
      </c>
      <c r="D5929">
        <v>5</v>
      </c>
      <c r="E5929">
        <v>4</v>
      </c>
      <c r="F5929" t="s">
        <v>7</v>
      </c>
      <c r="G5929">
        <v>164</v>
      </c>
      <c r="M5929">
        <v>82</v>
      </c>
      <c r="P5929">
        <v>82</v>
      </c>
    </row>
    <row r="5930" spans="1:16" x14ac:dyDescent="0.25">
      <c r="A5930">
        <v>1</v>
      </c>
      <c r="B5930">
        <v>9090208</v>
      </c>
      <c r="C5930">
        <v>6</v>
      </c>
      <c r="D5930">
        <v>6</v>
      </c>
      <c r="E5930">
        <v>1</v>
      </c>
      <c r="F5930" t="s">
        <v>7</v>
      </c>
      <c r="G5930">
        <v>27</v>
      </c>
      <c r="M5930">
        <v>402</v>
      </c>
      <c r="P5930">
        <v>463.84615390800002</v>
      </c>
    </row>
    <row r="5931" spans="1:16" x14ac:dyDescent="0.25">
      <c r="A5931">
        <v>1</v>
      </c>
      <c r="B5931">
        <v>9090208</v>
      </c>
      <c r="C5931">
        <v>6</v>
      </c>
      <c r="D5931">
        <v>6</v>
      </c>
      <c r="E5931">
        <v>2</v>
      </c>
      <c r="F5931" t="s">
        <v>7</v>
      </c>
      <c r="G5931">
        <v>13099</v>
      </c>
      <c r="M5931">
        <v>12444</v>
      </c>
      <c r="P5931">
        <v>12444</v>
      </c>
    </row>
    <row r="5932" spans="1:16" x14ac:dyDescent="0.25">
      <c r="A5932">
        <v>1</v>
      </c>
      <c r="B5932">
        <v>9090208</v>
      </c>
      <c r="C5932">
        <v>6</v>
      </c>
      <c r="D5932">
        <v>6</v>
      </c>
      <c r="E5932">
        <v>3</v>
      </c>
      <c r="F5932" t="s">
        <v>7</v>
      </c>
      <c r="G5932">
        <v>93</v>
      </c>
      <c r="M5932">
        <v>121</v>
      </c>
      <c r="P5932">
        <v>100.019409611</v>
      </c>
    </row>
    <row r="5933" spans="1:16" x14ac:dyDescent="0.25">
      <c r="A5933">
        <v>1</v>
      </c>
      <c r="B5933">
        <v>9090208</v>
      </c>
      <c r="C5933">
        <v>6</v>
      </c>
      <c r="D5933">
        <v>6</v>
      </c>
      <c r="E5933">
        <v>4</v>
      </c>
      <c r="F5933" t="s">
        <v>7</v>
      </c>
      <c r="G5933">
        <v>322</v>
      </c>
      <c r="M5933">
        <v>161</v>
      </c>
      <c r="P5933">
        <v>161</v>
      </c>
    </row>
    <row r="5934" spans="1:16" x14ac:dyDescent="0.25">
      <c r="A5934">
        <v>1</v>
      </c>
      <c r="B5934">
        <v>9090208</v>
      </c>
      <c r="C5934">
        <v>6</v>
      </c>
      <c r="D5934">
        <v>7</v>
      </c>
      <c r="E5934">
        <v>1</v>
      </c>
      <c r="F5934" t="s">
        <v>7</v>
      </c>
      <c r="G5934">
        <v>3</v>
      </c>
      <c r="M5934">
        <v>45</v>
      </c>
      <c r="P5934">
        <v>51.923076930000001</v>
      </c>
    </row>
    <row r="5935" spans="1:16" x14ac:dyDescent="0.25">
      <c r="A5935">
        <v>1</v>
      </c>
      <c r="B5935">
        <v>9090208</v>
      </c>
      <c r="C5935">
        <v>6</v>
      </c>
      <c r="D5935">
        <v>7</v>
      </c>
      <c r="E5935">
        <v>2</v>
      </c>
      <c r="F5935" t="s">
        <v>7</v>
      </c>
      <c r="G5935">
        <v>771</v>
      </c>
      <c r="M5935">
        <v>732</v>
      </c>
      <c r="P5935">
        <v>732</v>
      </c>
    </row>
    <row r="5936" spans="1:16" x14ac:dyDescent="0.25">
      <c r="A5936">
        <v>1</v>
      </c>
      <c r="B5936">
        <v>9090208</v>
      </c>
      <c r="C5936">
        <v>6</v>
      </c>
      <c r="D5936">
        <v>7</v>
      </c>
      <c r="E5936">
        <v>3</v>
      </c>
      <c r="F5936" t="s">
        <v>7</v>
      </c>
      <c r="G5936">
        <v>6</v>
      </c>
      <c r="M5936">
        <v>8</v>
      </c>
      <c r="P5936">
        <v>6.6128535279999996</v>
      </c>
    </row>
    <row r="5937" spans="1:16" x14ac:dyDescent="0.25">
      <c r="A5937">
        <v>1</v>
      </c>
      <c r="B5937">
        <v>9090208</v>
      </c>
      <c r="C5937">
        <v>6</v>
      </c>
      <c r="D5937">
        <v>7</v>
      </c>
      <c r="E5937">
        <v>4</v>
      </c>
      <c r="F5937" t="s">
        <v>7</v>
      </c>
      <c r="G5937">
        <v>24</v>
      </c>
      <c r="M5937">
        <v>12</v>
      </c>
      <c r="P5937">
        <v>12</v>
      </c>
    </row>
    <row r="5938" spans="1:16" x14ac:dyDescent="0.25">
      <c r="A5938">
        <v>1</v>
      </c>
      <c r="B5938">
        <v>9090209</v>
      </c>
      <c r="C5938">
        <v>6</v>
      </c>
      <c r="D5938">
        <v>1</v>
      </c>
      <c r="E5938">
        <v>1</v>
      </c>
      <c r="F5938" t="s">
        <v>7</v>
      </c>
      <c r="G5938">
        <v>4954</v>
      </c>
      <c r="M5938">
        <v>11485</v>
      </c>
      <c r="P5938">
        <v>13251.923078690001</v>
      </c>
    </row>
    <row r="5939" spans="1:16" x14ac:dyDescent="0.25">
      <c r="A5939">
        <v>1</v>
      </c>
      <c r="B5939">
        <v>9090209</v>
      </c>
      <c r="C5939">
        <v>6</v>
      </c>
      <c r="D5939">
        <v>1</v>
      </c>
      <c r="E5939">
        <v>2</v>
      </c>
      <c r="F5939" t="s">
        <v>7</v>
      </c>
      <c r="G5939">
        <v>57512</v>
      </c>
      <c r="M5939">
        <v>54636</v>
      </c>
      <c r="P5939">
        <v>54636</v>
      </c>
    </row>
    <row r="5940" spans="1:16" x14ac:dyDescent="0.25">
      <c r="A5940">
        <v>1</v>
      </c>
      <c r="B5940">
        <v>9090209</v>
      </c>
      <c r="C5940">
        <v>6</v>
      </c>
      <c r="D5940">
        <v>1</v>
      </c>
      <c r="E5940">
        <v>3</v>
      </c>
      <c r="F5940" t="s">
        <v>7</v>
      </c>
      <c r="G5940">
        <v>18738</v>
      </c>
      <c r="M5940">
        <v>19866</v>
      </c>
      <c r="P5940">
        <v>16421.368523405999</v>
      </c>
    </row>
    <row r="5941" spans="1:16" x14ac:dyDescent="0.25">
      <c r="A5941">
        <v>1</v>
      </c>
      <c r="B5941">
        <v>9090209</v>
      </c>
      <c r="C5941">
        <v>6</v>
      </c>
      <c r="D5941">
        <v>1</v>
      </c>
      <c r="E5941">
        <v>4</v>
      </c>
      <c r="F5941" t="s">
        <v>7</v>
      </c>
      <c r="G5941">
        <v>575</v>
      </c>
      <c r="M5941">
        <v>288</v>
      </c>
      <c r="P5941">
        <v>288</v>
      </c>
    </row>
    <row r="5942" spans="1:16" x14ac:dyDescent="0.25">
      <c r="A5942">
        <v>1</v>
      </c>
      <c r="B5942">
        <v>9090209</v>
      </c>
      <c r="C5942">
        <v>6</v>
      </c>
      <c r="D5942">
        <v>2</v>
      </c>
      <c r="E5942">
        <v>1</v>
      </c>
      <c r="F5942" t="s">
        <v>7</v>
      </c>
      <c r="G5942">
        <v>192</v>
      </c>
      <c r="M5942">
        <v>445</v>
      </c>
      <c r="P5942">
        <v>513.46153852999998</v>
      </c>
    </row>
    <row r="5943" spans="1:16" x14ac:dyDescent="0.25">
      <c r="A5943">
        <v>1</v>
      </c>
      <c r="B5943">
        <v>9090209</v>
      </c>
      <c r="C5943">
        <v>6</v>
      </c>
      <c r="D5943">
        <v>2</v>
      </c>
      <c r="E5943">
        <v>2</v>
      </c>
      <c r="F5943" t="s">
        <v>7</v>
      </c>
      <c r="G5943">
        <v>25876</v>
      </c>
      <c r="M5943">
        <v>24582</v>
      </c>
      <c r="P5943">
        <v>24582</v>
      </c>
    </row>
    <row r="5944" spans="1:16" x14ac:dyDescent="0.25">
      <c r="A5944">
        <v>1</v>
      </c>
      <c r="B5944">
        <v>9090209</v>
      </c>
      <c r="C5944">
        <v>6</v>
      </c>
      <c r="D5944">
        <v>2</v>
      </c>
      <c r="E5944">
        <v>3</v>
      </c>
      <c r="F5944" t="s">
        <v>7</v>
      </c>
      <c r="G5944">
        <v>1839</v>
      </c>
      <c r="M5944">
        <v>1950</v>
      </c>
      <c r="P5944">
        <v>1611.8830474499998</v>
      </c>
    </row>
    <row r="5945" spans="1:16" x14ac:dyDescent="0.25">
      <c r="A5945">
        <v>1</v>
      </c>
      <c r="B5945">
        <v>9090209</v>
      </c>
      <c r="C5945">
        <v>6</v>
      </c>
      <c r="D5945">
        <v>2</v>
      </c>
      <c r="E5945">
        <v>4</v>
      </c>
      <c r="F5945" t="s">
        <v>7</v>
      </c>
      <c r="G5945">
        <v>425</v>
      </c>
      <c r="M5945">
        <v>213</v>
      </c>
      <c r="P5945">
        <v>213</v>
      </c>
    </row>
    <row r="5946" spans="1:16" x14ac:dyDescent="0.25">
      <c r="A5946">
        <v>1</v>
      </c>
      <c r="B5946">
        <v>9090209</v>
      </c>
      <c r="C5946">
        <v>6</v>
      </c>
      <c r="D5946">
        <v>3</v>
      </c>
      <c r="E5946">
        <v>1</v>
      </c>
      <c r="F5946" t="s">
        <v>7</v>
      </c>
      <c r="G5946">
        <v>42</v>
      </c>
      <c r="M5946">
        <v>97</v>
      </c>
      <c r="P5946">
        <v>111.92307693800001</v>
      </c>
    </row>
    <row r="5947" spans="1:16" x14ac:dyDescent="0.25">
      <c r="A5947">
        <v>1</v>
      </c>
      <c r="B5947">
        <v>9090209</v>
      </c>
      <c r="C5947">
        <v>6</v>
      </c>
      <c r="D5947">
        <v>3</v>
      </c>
      <c r="E5947">
        <v>2</v>
      </c>
      <c r="F5947" t="s">
        <v>7</v>
      </c>
      <c r="G5947">
        <v>6997</v>
      </c>
      <c r="M5947">
        <v>6647</v>
      </c>
      <c r="P5947">
        <v>6647</v>
      </c>
    </row>
    <row r="5948" spans="1:16" x14ac:dyDescent="0.25">
      <c r="A5948">
        <v>1</v>
      </c>
      <c r="B5948">
        <v>9090209</v>
      </c>
      <c r="C5948">
        <v>6</v>
      </c>
      <c r="D5948">
        <v>3</v>
      </c>
      <c r="E5948">
        <v>3</v>
      </c>
      <c r="F5948" t="s">
        <v>7</v>
      </c>
      <c r="G5948">
        <v>176</v>
      </c>
      <c r="M5948">
        <v>187</v>
      </c>
      <c r="P5948">
        <v>154.57545121699999</v>
      </c>
    </row>
    <row r="5949" spans="1:16" x14ac:dyDescent="0.25">
      <c r="A5949">
        <v>1</v>
      </c>
      <c r="B5949">
        <v>9090209</v>
      </c>
      <c r="C5949">
        <v>6</v>
      </c>
      <c r="D5949">
        <v>3</v>
      </c>
      <c r="E5949">
        <v>4</v>
      </c>
      <c r="F5949" t="s">
        <v>7</v>
      </c>
      <c r="G5949">
        <v>219</v>
      </c>
      <c r="M5949">
        <v>110</v>
      </c>
      <c r="P5949">
        <v>110</v>
      </c>
    </row>
    <row r="5950" spans="1:16" x14ac:dyDescent="0.25">
      <c r="A5950">
        <v>1</v>
      </c>
      <c r="B5950">
        <v>9090209</v>
      </c>
      <c r="C5950">
        <v>6</v>
      </c>
      <c r="D5950">
        <v>4</v>
      </c>
      <c r="E5950">
        <v>1</v>
      </c>
      <c r="F5950" t="s">
        <v>7</v>
      </c>
      <c r="G5950">
        <v>1241</v>
      </c>
      <c r="M5950">
        <v>2877</v>
      </c>
      <c r="P5950">
        <v>3319.6153850579999</v>
      </c>
    </row>
    <row r="5951" spans="1:16" x14ac:dyDescent="0.25">
      <c r="A5951">
        <v>1</v>
      </c>
      <c r="B5951">
        <v>9090209</v>
      </c>
      <c r="C5951">
        <v>6</v>
      </c>
      <c r="D5951">
        <v>4</v>
      </c>
      <c r="E5951">
        <v>2</v>
      </c>
      <c r="F5951" t="s">
        <v>7</v>
      </c>
      <c r="G5951">
        <v>43844</v>
      </c>
      <c r="M5951">
        <v>41652</v>
      </c>
      <c r="P5951">
        <v>41652</v>
      </c>
    </row>
    <row r="5952" spans="1:16" x14ac:dyDescent="0.25">
      <c r="A5952">
        <v>1</v>
      </c>
      <c r="B5952">
        <v>9090209</v>
      </c>
      <c r="C5952">
        <v>6</v>
      </c>
      <c r="D5952">
        <v>4</v>
      </c>
      <c r="E5952">
        <v>3</v>
      </c>
      <c r="F5952" t="s">
        <v>7</v>
      </c>
      <c r="G5952">
        <v>2227</v>
      </c>
      <c r="M5952">
        <v>2361</v>
      </c>
      <c r="P5952">
        <v>1951.618397451</v>
      </c>
    </row>
    <row r="5953" spans="1:16" x14ac:dyDescent="0.25">
      <c r="A5953">
        <v>1</v>
      </c>
      <c r="B5953">
        <v>9090209</v>
      </c>
      <c r="C5953">
        <v>6</v>
      </c>
      <c r="D5953">
        <v>4</v>
      </c>
      <c r="E5953">
        <v>4</v>
      </c>
      <c r="F5953" t="s">
        <v>7</v>
      </c>
      <c r="G5953">
        <v>620</v>
      </c>
      <c r="M5953">
        <v>310</v>
      </c>
      <c r="P5953">
        <v>310</v>
      </c>
    </row>
    <row r="5954" spans="1:16" x14ac:dyDescent="0.25">
      <c r="A5954">
        <v>1</v>
      </c>
      <c r="B5954">
        <v>9090209</v>
      </c>
      <c r="C5954">
        <v>6</v>
      </c>
      <c r="D5954">
        <v>5</v>
      </c>
      <c r="E5954">
        <v>1</v>
      </c>
      <c r="F5954" t="s">
        <v>7</v>
      </c>
      <c r="G5954">
        <v>60</v>
      </c>
      <c r="M5954">
        <v>139</v>
      </c>
      <c r="P5954">
        <v>160.38461540599999</v>
      </c>
    </row>
    <row r="5955" spans="1:16" x14ac:dyDescent="0.25">
      <c r="A5955">
        <v>1</v>
      </c>
      <c r="B5955">
        <v>9090209</v>
      </c>
      <c r="C5955">
        <v>6</v>
      </c>
      <c r="D5955">
        <v>5</v>
      </c>
      <c r="E5955">
        <v>2</v>
      </c>
      <c r="F5955" t="s">
        <v>7</v>
      </c>
      <c r="G5955">
        <v>18504</v>
      </c>
      <c r="M5955">
        <v>17579</v>
      </c>
      <c r="P5955">
        <v>17579</v>
      </c>
    </row>
    <row r="5956" spans="1:16" x14ac:dyDescent="0.25">
      <c r="A5956">
        <v>1</v>
      </c>
      <c r="B5956">
        <v>9090209</v>
      </c>
      <c r="C5956">
        <v>6</v>
      </c>
      <c r="D5956">
        <v>5</v>
      </c>
      <c r="E5956">
        <v>3</v>
      </c>
      <c r="F5956" t="s">
        <v>7</v>
      </c>
      <c r="G5956">
        <v>456</v>
      </c>
      <c r="M5956">
        <v>483</v>
      </c>
      <c r="P5956">
        <v>399.25103175299995</v>
      </c>
    </row>
    <row r="5957" spans="1:16" x14ac:dyDescent="0.25">
      <c r="A5957">
        <v>1</v>
      </c>
      <c r="B5957">
        <v>9090209</v>
      </c>
      <c r="C5957">
        <v>6</v>
      </c>
      <c r="D5957">
        <v>5</v>
      </c>
      <c r="E5957">
        <v>4</v>
      </c>
      <c r="F5957" t="s">
        <v>7</v>
      </c>
      <c r="G5957">
        <v>414</v>
      </c>
      <c r="M5957">
        <v>207</v>
      </c>
      <c r="P5957">
        <v>207</v>
      </c>
    </row>
    <row r="5958" spans="1:16" x14ac:dyDescent="0.25">
      <c r="A5958">
        <v>1</v>
      </c>
      <c r="B5958">
        <v>9090209</v>
      </c>
      <c r="C5958">
        <v>6</v>
      </c>
      <c r="D5958">
        <v>6</v>
      </c>
      <c r="E5958">
        <v>1</v>
      </c>
      <c r="F5958" t="s">
        <v>7</v>
      </c>
      <c r="G5958">
        <v>130</v>
      </c>
      <c r="M5958">
        <v>301</v>
      </c>
      <c r="P5958">
        <v>347.30769235399998</v>
      </c>
    </row>
    <row r="5959" spans="1:16" x14ac:dyDescent="0.25">
      <c r="A5959">
        <v>1</v>
      </c>
      <c r="B5959">
        <v>9090209</v>
      </c>
      <c r="C5959">
        <v>6</v>
      </c>
      <c r="D5959">
        <v>6</v>
      </c>
      <c r="E5959">
        <v>2</v>
      </c>
      <c r="F5959" t="s">
        <v>7</v>
      </c>
      <c r="G5959">
        <v>20371</v>
      </c>
      <c r="M5959">
        <v>19352</v>
      </c>
      <c r="P5959">
        <v>19352</v>
      </c>
    </row>
    <row r="5960" spans="1:16" x14ac:dyDescent="0.25">
      <c r="A5960">
        <v>1</v>
      </c>
      <c r="B5960">
        <v>9090209</v>
      </c>
      <c r="C5960">
        <v>6</v>
      </c>
      <c r="D5960">
        <v>6</v>
      </c>
      <c r="E5960">
        <v>3</v>
      </c>
      <c r="F5960" t="s">
        <v>7</v>
      </c>
      <c r="G5960">
        <v>439</v>
      </c>
      <c r="M5960">
        <v>465</v>
      </c>
      <c r="P5960">
        <v>384.37211131499998</v>
      </c>
    </row>
    <row r="5961" spans="1:16" x14ac:dyDescent="0.25">
      <c r="A5961">
        <v>1</v>
      </c>
      <c r="B5961">
        <v>9090209</v>
      </c>
      <c r="C5961">
        <v>6</v>
      </c>
      <c r="D5961">
        <v>6</v>
      </c>
      <c r="E5961">
        <v>4</v>
      </c>
      <c r="F5961" t="s">
        <v>7</v>
      </c>
      <c r="G5961">
        <v>565</v>
      </c>
      <c r="M5961">
        <v>283</v>
      </c>
      <c r="P5961">
        <v>283</v>
      </c>
    </row>
    <row r="5962" spans="1:16" x14ac:dyDescent="0.25">
      <c r="A5962">
        <v>1</v>
      </c>
      <c r="B5962">
        <v>9090209</v>
      </c>
      <c r="C5962">
        <v>6</v>
      </c>
      <c r="D5962">
        <v>7</v>
      </c>
      <c r="E5962">
        <v>1</v>
      </c>
      <c r="F5962" t="s">
        <v>7</v>
      </c>
      <c r="G5962">
        <v>6</v>
      </c>
      <c r="M5962">
        <v>14</v>
      </c>
      <c r="P5962">
        <v>16.153846156</v>
      </c>
    </row>
    <row r="5963" spans="1:16" x14ac:dyDescent="0.25">
      <c r="A5963">
        <v>1</v>
      </c>
      <c r="B5963">
        <v>9090209</v>
      </c>
      <c r="C5963">
        <v>6</v>
      </c>
      <c r="D5963">
        <v>7</v>
      </c>
      <c r="E5963">
        <v>2</v>
      </c>
      <c r="F5963" t="s">
        <v>7</v>
      </c>
      <c r="G5963">
        <v>1569</v>
      </c>
      <c r="M5963">
        <v>1491</v>
      </c>
      <c r="P5963">
        <v>1491</v>
      </c>
    </row>
    <row r="5964" spans="1:16" x14ac:dyDescent="0.25">
      <c r="A5964">
        <v>1</v>
      </c>
      <c r="B5964">
        <v>9090209</v>
      </c>
      <c r="C5964">
        <v>6</v>
      </c>
      <c r="D5964">
        <v>7</v>
      </c>
      <c r="E5964">
        <v>3</v>
      </c>
      <c r="F5964" t="s">
        <v>7</v>
      </c>
      <c r="G5964">
        <v>12</v>
      </c>
      <c r="M5964">
        <v>13</v>
      </c>
      <c r="P5964">
        <v>10.745886983</v>
      </c>
    </row>
    <row r="5965" spans="1:16" x14ac:dyDescent="0.25">
      <c r="A5965">
        <v>1</v>
      </c>
      <c r="B5965">
        <v>9090209</v>
      </c>
      <c r="C5965">
        <v>6</v>
      </c>
      <c r="D5965">
        <v>7</v>
      </c>
      <c r="E5965">
        <v>4</v>
      </c>
      <c r="F5965" t="s">
        <v>7</v>
      </c>
      <c r="G5965">
        <v>59</v>
      </c>
      <c r="M5965">
        <v>30</v>
      </c>
      <c r="P5965">
        <v>30</v>
      </c>
    </row>
    <row r="5966" spans="1:16" x14ac:dyDescent="0.25">
      <c r="A5966">
        <v>1</v>
      </c>
      <c r="B5966">
        <v>9090301</v>
      </c>
      <c r="C5966">
        <v>6</v>
      </c>
      <c r="D5966">
        <v>1</v>
      </c>
      <c r="E5966">
        <v>1</v>
      </c>
      <c r="F5966" t="s">
        <v>7</v>
      </c>
      <c r="G5966">
        <v>0</v>
      </c>
      <c r="M5966">
        <v>0</v>
      </c>
      <c r="P5966">
        <v>0</v>
      </c>
    </row>
    <row r="5967" spans="1:16" x14ac:dyDescent="0.25">
      <c r="A5967">
        <v>1</v>
      </c>
      <c r="B5967">
        <v>9090301</v>
      </c>
      <c r="C5967">
        <v>6</v>
      </c>
      <c r="D5967">
        <v>1</v>
      </c>
      <c r="E5967">
        <v>2</v>
      </c>
      <c r="F5967" t="s">
        <v>7</v>
      </c>
      <c r="G5967">
        <v>0</v>
      </c>
      <c r="M5967">
        <v>0</v>
      </c>
      <c r="P5967">
        <v>0</v>
      </c>
    </row>
    <row r="5968" spans="1:16" x14ac:dyDescent="0.25">
      <c r="A5968">
        <v>1</v>
      </c>
      <c r="B5968">
        <v>9090301</v>
      </c>
      <c r="C5968">
        <v>6</v>
      </c>
      <c r="D5968">
        <v>1</v>
      </c>
      <c r="E5968">
        <v>3</v>
      </c>
      <c r="F5968" t="s">
        <v>7</v>
      </c>
      <c r="G5968">
        <v>0</v>
      </c>
      <c r="M5968">
        <v>0</v>
      </c>
      <c r="P5968">
        <v>0</v>
      </c>
    </row>
    <row r="5969" spans="1:16" x14ac:dyDescent="0.25">
      <c r="A5969">
        <v>1</v>
      </c>
      <c r="B5969">
        <v>9090301</v>
      </c>
      <c r="C5969">
        <v>6</v>
      </c>
      <c r="D5969">
        <v>1</v>
      </c>
      <c r="E5969">
        <v>4</v>
      </c>
      <c r="F5969" t="s">
        <v>7</v>
      </c>
      <c r="G5969">
        <v>0</v>
      </c>
      <c r="M5969">
        <v>0</v>
      </c>
      <c r="P5969">
        <v>0</v>
      </c>
    </row>
    <row r="5970" spans="1:16" x14ac:dyDescent="0.25">
      <c r="A5970">
        <v>1</v>
      </c>
      <c r="B5970">
        <v>9090301</v>
      </c>
      <c r="C5970">
        <v>6</v>
      </c>
      <c r="D5970">
        <v>2</v>
      </c>
      <c r="E5970">
        <v>1</v>
      </c>
      <c r="F5970" t="s">
        <v>7</v>
      </c>
      <c r="G5970">
        <v>42</v>
      </c>
      <c r="M5970">
        <v>305</v>
      </c>
      <c r="P5970">
        <v>351.92307697000001</v>
      </c>
    </row>
    <row r="5971" spans="1:16" x14ac:dyDescent="0.25">
      <c r="A5971">
        <v>1</v>
      </c>
      <c r="B5971">
        <v>9090301</v>
      </c>
      <c r="C5971">
        <v>6</v>
      </c>
      <c r="D5971">
        <v>2</v>
      </c>
      <c r="E5971">
        <v>2</v>
      </c>
      <c r="F5971" t="s">
        <v>7</v>
      </c>
      <c r="G5971">
        <v>7401</v>
      </c>
      <c r="M5971">
        <v>7031</v>
      </c>
      <c r="P5971">
        <v>7031</v>
      </c>
    </row>
    <row r="5972" spans="1:16" x14ac:dyDescent="0.25">
      <c r="A5972">
        <v>1</v>
      </c>
      <c r="B5972">
        <v>9090301</v>
      </c>
      <c r="C5972">
        <v>6</v>
      </c>
      <c r="D5972">
        <v>2</v>
      </c>
      <c r="E5972">
        <v>3</v>
      </c>
      <c r="F5972" t="s">
        <v>7</v>
      </c>
      <c r="G5972">
        <v>1125</v>
      </c>
      <c r="M5972">
        <v>1516</v>
      </c>
      <c r="P5972">
        <v>1253.1357435559999</v>
      </c>
    </row>
    <row r="5973" spans="1:16" x14ac:dyDescent="0.25">
      <c r="A5973">
        <v>1</v>
      </c>
      <c r="B5973">
        <v>9090301</v>
      </c>
      <c r="C5973">
        <v>6</v>
      </c>
      <c r="D5973">
        <v>2</v>
      </c>
      <c r="E5973">
        <v>4</v>
      </c>
      <c r="F5973" t="s">
        <v>7</v>
      </c>
      <c r="G5973">
        <v>57</v>
      </c>
      <c r="M5973">
        <v>29</v>
      </c>
      <c r="P5973">
        <v>29</v>
      </c>
    </row>
    <row r="5974" spans="1:16" x14ac:dyDescent="0.25">
      <c r="A5974">
        <v>1</v>
      </c>
      <c r="B5974">
        <v>9090301</v>
      </c>
      <c r="C5974">
        <v>6</v>
      </c>
      <c r="D5974">
        <v>3</v>
      </c>
      <c r="E5974">
        <v>1</v>
      </c>
      <c r="F5974" t="s">
        <v>7</v>
      </c>
      <c r="G5974">
        <v>82</v>
      </c>
      <c r="M5974">
        <v>595</v>
      </c>
      <c r="P5974">
        <v>686.53846163000003</v>
      </c>
    </row>
    <row r="5975" spans="1:16" x14ac:dyDescent="0.25">
      <c r="A5975">
        <v>1</v>
      </c>
      <c r="B5975">
        <v>9090301</v>
      </c>
      <c r="C5975">
        <v>6</v>
      </c>
      <c r="D5975">
        <v>3</v>
      </c>
      <c r="E5975">
        <v>2</v>
      </c>
      <c r="F5975" t="s">
        <v>7</v>
      </c>
      <c r="G5975">
        <v>11814</v>
      </c>
      <c r="M5975">
        <v>11223</v>
      </c>
      <c r="P5975">
        <v>11223</v>
      </c>
    </row>
    <row r="5976" spans="1:16" x14ac:dyDescent="0.25">
      <c r="A5976">
        <v>1</v>
      </c>
      <c r="B5976">
        <v>9090301</v>
      </c>
      <c r="C5976">
        <v>6</v>
      </c>
      <c r="D5976">
        <v>3</v>
      </c>
      <c r="E5976">
        <v>3</v>
      </c>
      <c r="F5976" t="s">
        <v>7</v>
      </c>
      <c r="G5976">
        <v>155</v>
      </c>
      <c r="M5976">
        <v>209</v>
      </c>
      <c r="P5976">
        <v>172.760798419</v>
      </c>
    </row>
    <row r="5977" spans="1:16" x14ac:dyDescent="0.25">
      <c r="A5977">
        <v>1</v>
      </c>
      <c r="B5977">
        <v>9090301</v>
      </c>
      <c r="C5977">
        <v>6</v>
      </c>
      <c r="D5977">
        <v>3</v>
      </c>
      <c r="E5977">
        <v>4</v>
      </c>
      <c r="F5977" t="s">
        <v>7</v>
      </c>
      <c r="G5977">
        <v>256</v>
      </c>
      <c r="M5977">
        <v>128</v>
      </c>
      <c r="P5977">
        <v>128</v>
      </c>
    </row>
    <row r="5978" spans="1:16" x14ac:dyDescent="0.25">
      <c r="A5978">
        <v>1</v>
      </c>
      <c r="B5978">
        <v>9090301</v>
      </c>
      <c r="C5978">
        <v>6</v>
      </c>
      <c r="D5978">
        <v>4</v>
      </c>
      <c r="E5978">
        <v>1</v>
      </c>
      <c r="F5978" t="s">
        <v>7</v>
      </c>
      <c r="G5978">
        <v>110</v>
      </c>
      <c r="M5978">
        <v>798</v>
      </c>
      <c r="P5978">
        <v>920.769230892</v>
      </c>
    </row>
    <row r="5979" spans="1:16" x14ac:dyDescent="0.25">
      <c r="A5979">
        <v>1</v>
      </c>
      <c r="B5979">
        <v>9090301</v>
      </c>
      <c r="C5979">
        <v>6</v>
      </c>
      <c r="D5979">
        <v>4</v>
      </c>
      <c r="E5979">
        <v>2</v>
      </c>
      <c r="F5979" t="s">
        <v>7</v>
      </c>
      <c r="G5979">
        <v>7783</v>
      </c>
      <c r="M5979">
        <v>7394</v>
      </c>
      <c r="P5979">
        <v>7394</v>
      </c>
    </row>
    <row r="5980" spans="1:16" x14ac:dyDescent="0.25">
      <c r="A5980">
        <v>1</v>
      </c>
      <c r="B5980">
        <v>9090301</v>
      </c>
      <c r="C5980">
        <v>6</v>
      </c>
      <c r="D5980">
        <v>4</v>
      </c>
      <c r="E5980">
        <v>3</v>
      </c>
      <c r="F5980" t="s">
        <v>7</v>
      </c>
      <c r="G5980">
        <v>301</v>
      </c>
      <c r="M5980">
        <v>406</v>
      </c>
      <c r="P5980">
        <v>335.602316546</v>
      </c>
    </row>
    <row r="5981" spans="1:16" x14ac:dyDescent="0.25">
      <c r="A5981">
        <v>1</v>
      </c>
      <c r="B5981">
        <v>9090301</v>
      </c>
      <c r="C5981">
        <v>6</v>
      </c>
      <c r="D5981">
        <v>4</v>
      </c>
      <c r="E5981">
        <v>4</v>
      </c>
      <c r="F5981" t="s">
        <v>7</v>
      </c>
      <c r="G5981">
        <v>30</v>
      </c>
      <c r="M5981">
        <v>15</v>
      </c>
      <c r="P5981">
        <v>15</v>
      </c>
    </row>
    <row r="5982" spans="1:16" x14ac:dyDescent="0.25">
      <c r="A5982">
        <v>1</v>
      </c>
      <c r="B5982">
        <v>9090301</v>
      </c>
      <c r="C5982">
        <v>6</v>
      </c>
      <c r="D5982">
        <v>5</v>
      </c>
      <c r="E5982">
        <v>1</v>
      </c>
      <c r="F5982" t="s">
        <v>7</v>
      </c>
      <c r="G5982">
        <v>47</v>
      </c>
      <c r="M5982">
        <v>341</v>
      </c>
      <c r="P5982">
        <v>393.46153851399998</v>
      </c>
    </row>
    <row r="5983" spans="1:16" x14ac:dyDescent="0.25">
      <c r="A5983">
        <v>1</v>
      </c>
      <c r="B5983">
        <v>9090301</v>
      </c>
      <c r="C5983">
        <v>6</v>
      </c>
      <c r="D5983">
        <v>5</v>
      </c>
      <c r="E5983">
        <v>2</v>
      </c>
      <c r="F5983" t="s">
        <v>7</v>
      </c>
      <c r="G5983">
        <v>8354</v>
      </c>
      <c r="M5983">
        <v>7936</v>
      </c>
      <c r="P5983">
        <v>7936</v>
      </c>
    </row>
    <row r="5984" spans="1:16" x14ac:dyDescent="0.25">
      <c r="A5984">
        <v>1</v>
      </c>
      <c r="B5984">
        <v>9090301</v>
      </c>
      <c r="C5984">
        <v>6</v>
      </c>
      <c r="D5984">
        <v>5</v>
      </c>
      <c r="E5984">
        <v>3</v>
      </c>
      <c r="F5984" t="s">
        <v>7</v>
      </c>
      <c r="G5984">
        <v>71</v>
      </c>
      <c r="M5984">
        <v>96</v>
      </c>
      <c r="P5984">
        <v>79.354242335999999</v>
      </c>
    </row>
    <row r="5985" spans="1:16" x14ac:dyDescent="0.25">
      <c r="A5985">
        <v>1</v>
      </c>
      <c r="B5985">
        <v>9090301</v>
      </c>
      <c r="C5985">
        <v>6</v>
      </c>
      <c r="D5985">
        <v>5</v>
      </c>
      <c r="E5985">
        <v>4</v>
      </c>
      <c r="F5985" t="s">
        <v>7</v>
      </c>
      <c r="G5985">
        <v>94</v>
      </c>
      <c r="M5985">
        <v>47</v>
      </c>
      <c r="P5985">
        <v>47</v>
      </c>
    </row>
    <row r="5986" spans="1:16" x14ac:dyDescent="0.25">
      <c r="A5986">
        <v>1</v>
      </c>
      <c r="B5986">
        <v>9090301</v>
      </c>
      <c r="C5986">
        <v>6</v>
      </c>
      <c r="D5986">
        <v>6</v>
      </c>
      <c r="E5986">
        <v>1</v>
      </c>
      <c r="F5986" t="s">
        <v>7</v>
      </c>
      <c r="G5986">
        <v>96</v>
      </c>
      <c r="M5986">
        <v>697</v>
      </c>
      <c r="P5986">
        <v>804.23076933799996</v>
      </c>
    </row>
    <row r="5987" spans="1:16" x14ac:dyDescent="0.25">
      <c r="A5987">
        <v>1</v>
      </c>
      <c r="B5987">
        <v>9090301</v>
      </c>
      <c r="C5987">
        <v>6</v>
      </c>
      <c r="D5987">
        <v>6</v>
      </c>
      <c r="E5987">
        <v>2</v>
      </c>
      <c r="F5987" t="s">
        <v>7</v>
      </c>
      <c r="G5987">
        <v>11555</v>
      </c>
      <c r="M5987">
        <v>10977</v>
      </c>
      <c r="P5987">
        <v>10977</v>
      </c>
    </row>
    <row r="5988" spans="1:16" x14ac:dyDescent="0.25">
      <c r="A5988">
        <v>1</v>
      </c>
      <c r="B5988">
        <v>9090301</v>
      </c>
      <c r="C5988">
        <v>6</v>
      </c>
      <c r="D5988">
        <v>6</v>
      </c>
      <c r="E5988">
        <v>3</v>
      </c>
      <c r="F5988" t="s">
        <v>7</v>
      </c>
      <c r="G5988">
        <v>67</v>
      </c>
      <c r="M5988">
        <v>90</v>
      </c>
      <c r="P5988">
        <v>74.394602190000001</v>
      </c>
    </row>
    <row r="5989" spans="1:16" x14ac:dyDescent="0.25">
      <c r="A5989">
        <v>1</v>
      </c>
      <c r="B5989">
        <v>9090301</v>
      </c>
      <c r="C5989">
        <v>6</v>
      </c>
      <c r="D5989">
        <v>6</v>
      </c>
      <c r="E5989">
        <v>4</v>
      </c>
      <c r="F5989" t="s">
        <v>7</v>
      </c>
      <c r="G5989">
        <v>673</v>
      </c>
      <c r="M5989">
        <v>337</v>
      </c>
      <c r="P5989">
        <v>337</v>
      </c>
    </row>
    <row r="5990" spans="1:16" x14ac:dyDescent="0.25">
      <c r="A5990">
        <v>1</v>
      </c>
      <c r="B5990">
        <v>9090301</v>
      </c>
      <c r="C5990">
        <v>6</v>
      </c>
      <c r="D5990">
        <v>7</v>
      </c>
      <c r="E5990">
        <v>1</v>
      </c>
      <c r="F5990" t="s">
        <v>7</v>
      </c>
      <c r="G5990">
        <v>9</v>
      </c>
      <c r="M5990">
        <v>65</v>
      </c>
      <c r="P5990">
        <v>75.000000010000008</v>
      </c>
    </row>
    <row r="5991" spans="1:16" x14ac:dyDescent="0.25">
      <c r="A5991">
        <v>1</v>
      </c>
      <c r="B5991">
        <v>9090301</v>
      </c>
      <c r="C5991">
        <v>6</v>
      </c>
      <c r="D5991">
        <v>7</v>
      </c>
      <c r="E5991">
        <v>2</v>
      </c>
      <c r="F5991" t="s">
        <v>7</v>
      </c>
      <c r="G5991">
        <v>1397</v>
      </c>
      <c r="M5991">
        <v>1327</v>
      </c>
      <c r="P5991">
        <v>1327</v>
      </c>
    </row>
    <row r="5992" spans="1:16" x14ac:dyDescent="0.25">
      <c r="A5992">
        <v>1</v>
      </c>
      <c r="B5992">
        <v>9090301</v>
      </c>
      <c r="C5992">
        <v>6</v>
      </c>
      <c r="D5992">
        <v>7</v>
      </c>
      <c r="E5992">
        <v>3</v>
      </c>
      <c r="F5992" t="s">
        <v>7</v>
      </c>
      <c r="G5992">
        <v>6</v>
      </c>
      <c r="M5992">
        <v>8</v>
      </c>
      <c r="P5992">
        <v>6.6128535279999996</v>
      </c>
    </row>
    <row r="5993" spans="1:16" x14ac:dyDescent="0.25">
      <c r="A5993">
        <v>1</v>
      </c>
      <c r="B5993">
        <v>9090301</v>
      </c>
      <c r="C5993">
        <v>6</v>
      </c>
      <c r="D5993">
        <v>7</v>
      </c>
      <c r="E5993">
        <v>4</v>
      </c>
      <c r="F5993" t="s">
        <v>7</v>
      </c>
      <c r="G5993">
        <v>88</v>
      </c>
      <c r="M5993">
        <v>44</v>
      </c>
      <c r="P5993">
        <v>44</v>
      </c>
    </row>
    <row r="5994" spans="1:16" x14ac:dyDescent="0.25">
      <c r="A5994">
        <v>1</v>
      </c>
      <c r="B5994">
        <v>9090302</v>
      </c>
      <c r="C5994">
        <v>6</v>
      </c>
      <c r="D5994">
        <v>1</v>
      </c>
      <c r="E5994">
        <v>1</v>
      </c>
      <c r="F5994" t="s">
        <v>7</v>
      </c>
      <c r="G5994">
        <v>179</v>
      </c>
      <c r="M5994">
        <v>1041</v>
      </c>
      <c r="P5994">
        <v>1201.153846314</v>
      </c>
    </row>
    <row r="5995" spans="1:16" x14ac:dyDescent="0.25">
      <c r="A5995">
        <v>1</v>
      </c>
      <c r="B5995">
        <v>9090302</v>
      </c>
      <c r="C5995">
        <v>6</v>
      </c>
      <c r="D5995">
        <v>1</v>
      </c>
      <c r="E5995">
        <v>2</v>
      </c>
      <c r="F5995" t="s">
        <v>7</v>
      </c>
      <c r="G5995">
        <v>1870</v>
      </c>
      <c r="M5995">
        <v>1777</v>
      </c>
      <c r="P5995">
        <v>1777</v>
      </c>
    </row>
    <row r="5996" spans="1:16" x14ac:dyDescent="0.25">
      <c r="A5996">
        <v>1</v>
      </c>
      <c r="B5996">
        <v>9090302</v>
      </c>
      <c r="C5996">
        <v>6</v>
      </c>
      <c r="D5996">
        <v>1</v>
      </c>
      <c r="E5996">
        <v>3</v>
      </c>
      <c r="F5996" t="s">
        <v>7</v>
      </c>
      <c r="G5996">
        <v>44</v>
      </c>
      <c r="M5996">
        <v>61</v>
      </c>
      <c r="P5996">
        <v>50.423008150999998</v>
      </c>
    </row>
    <row r="5997" spans="1:16" x14ac:dyDescent="0.25">
      <c r="A5997">
        <v>1</v>
      </c>
      <c r="B5997">
        <v>9090302</v>
      </c>
      <c r="C5997">
        <v>6</v>
      </c>
      <c r="D5997">
        <v>1</v>
      </c>
      <c r="E5997">
        <v>4</v>
      </c>
      <c r="F5997" t="s">
        <v>7</v>
      </c>
      <c r="G5997">
        <v>12</v>
      </c>
      <c r="M5997">
        <v>6</v>
      </c>
      <c r="P5997">
        <v>6</v>
      </c>
    </row>
    <row r="5998" spans="1:16" x14ac:dyDescent="0.25">
      <c r="A5998">
        <v>1</v>
      </c>
      <c r="B5998">
        <v>9090302</v>
      </c>
      <c r="C5998">
        <v>6</v>
      </c>
      <c r="D5998">
        <v>2</v>
      </c>
      <c r="E5998">
        <v>1</v>
      </c>
      <c r="F5998" t="s">
        <v>7</v>
      </c>
      <c r="G5998">
        <v>34</v>
      </c>
      <c r="M5998">
        <v>198</v>
      </c>
      <c r="P5998">
        <v>228.46153849199999</v>
      </c>
    </row>
    <row r="5999" spans="1:16" x14ac:dyDescent="0.25">
      <c r="A5999">
        <v>1</v>
      </c>
      <c r="B5999">
        <v>9090302</v>
      </c>
      <c r="C5999">
        <v>6</v>
      </c>
      <c r="D5999">
        <v>2</v>
      </c>
      <c r="E5999">
        <v>2</v>
      </c>
      <c r="F5999" t="s">
        <v>7</v>
      </c>
      <c r="G5999">
        <v>4188</v>
      </c>
      <c r="M5999">
        <v>3979</v>
      </c>
      <c r="P5999">
        <v>3979</v>
      </c>
    </row>
    <row r="6000" spans="1:16" x14ac:dyDescent="0.25">
      <c r="A6000">
        <v>1</v>
      </c>
      <c r="B6000">
        <v>9090302</v>
      </c>
      <c r="C6000">
        <v>6</v>
      </c>
      <c r="D6000">
        <v>2</v>
      </c>
      <c r="E6000">
        <v>3</v>
      </c>
      <c r="F6000" t="s">
        <v>7</v>
      </c>
      <c r="G6000">
        <v>433</v>
      </c>
      <c r="M6000">
        <v>597</v>
      </c>
      <c r="P6000">
        <v>493.48419452699994</v>
      </c>
    </row>
    <row r="6001" spans="1:16" x14ac:dyDescent="0.25">
      <c r="A6001">
        <v>1</v>
      </c>
      <c r="B6001">
        <v>9090302</v>
      </c>
      <c r="C6001">
        <v>6</v>
      </c>
      <c r="D6001">
        <v>2</v>
      </c>
      <c r="E6001">
        <v>4</v>
      </c>
      <c r="F6001" t="s">
        <v>7</v>
      </c>
      <c r="G6001">
        <v>40</v>
      </c>
      <c r="M6001">
        <v>20</v>
      </c>
      <c r="P6001">
        <v>20</v>
      </c>
    </row>
    <row r="6002" spans="1:16" x14ac:dyDescent="0.25">
      <c r="A6002">
        <v>1</v>
      </c>
      <c r="B6002">
        <v>9090302</v>
      </c>
      <c r="C6002">
        <v>6</v>
      </c>
      <c r="D6002">
        <v>3</v>
      </c>
      <c r="E6002">
        <v>1</v>
      </c>
      <c r="F6002" t="s">
        <v>7</v>
      </c>
      <c r="G6002">
        <v>12</v>
      </c>
      <c r="M6002">
        <v>70</v>
      </c>
      <c r="P6002">
        <v>80.769230780000001</v>
      </c>
    </row>
    <row r="6003" spans="1:16" x14ac:dyDescent="0.25">
      <c r="A6003">
        <v>1</v>
      </c>
      <c r="B6003">
        <v>9090302</v>
      </c>
      <c r="C6003">
        <v>6</v>
      </c>
      <c r="D6003">
        <v>3</v>
      </c>
      <c r="E6003">
        <v>2</v>
      </c>
      <c r="F6003" t="s">
        <v>7</v>
      </c>
      <c r="G6003">
        <v>3985</v>
      </c>
      <c r="M6003">
        <v>3786</v>
      </c>
      <c r="P6003">
        <v>3786</v>
      </c>
    </row>
    <row r="6004" spans="1:16" x14ac:dyDescent="0.25">
      <c r="A6004">
        <v>1</v>
      </c>
      <c r="B6004">
        <v>9090302</v>
      </c>
      <c r="C6004">
        <v>6</v>
      </c>
      <c r="D6004">
        <v>3</v>
      </c>
      <c r="E6004">
        <v>3</v>
      </c>
      <c r="F6004" t="s">
        <v>7</v>
      </c>
      <c r="G6004">
        <v>34</v>
      </c>
      <c r="M6004">
        <v>47</v>
      </c>
      <c r="P6004">
        <v>38.850514476999997</v>
      </c>
    </row>
    <row r="6005" spans="1:16" x14ac:dyDescent="0.25">
      <c r="A6005">
        <v>1</v>
      </c>
      <c r="B6005">
        <v>9090302</v>
      </c>
      <c r="C6005">
        <v>6</v>
      </c>
      <c r="D6005">
        <v>3</v>
      </c>
      <c r="E6005">
        <v>4</v>
      </c>
      <c r="F6005" t="s">
        <v>7</v>
      </c>
      <c r="G6005">
        <v>121</v>
      </c>
      <c r="M6005">
        <v>61</v>
      </c>
      <c r="P6005">
        <v>61</v>
      </c>
    </row>
    <row r="6006" spans="1:16" x14ac:dyDescent="0.25">
      <c r="A6006">
        <v>1</v>
      </c>
      <c r="B6006">
        <v>9090302</v>
      </c>
      <c r="C6006">
        <v>6</v>
      </c>
      <c r="D6006">
        <v>4</v>
      </c>
      <c r="E6006">
        <v>1</v>
      </c>
      <c r="F6006" t="s">
        <v>7</v>
      </c>
      <c r="G6006">
        <v>79</v>
      </c>
      <c r="M6006">
        <v>459</v>
      </c>
      <c r="P6006">
        <v>529.61538468599997</v>
      </c>
    </row>
    <row r="6007" spans="1:16" x14ac:dyDescent="0.25">
      <c r="A6007">
        <v>1</v>
      </c>
      <c r="B6007">
        <v>9090302</v>
      </c>
      <c r="C6007">
        <v>6</v>
      </c>
      <c r="D6007">
        <v>4</v>
      </c>
      <c r="E6007">
        <v>2</v>
      </c>
      <c r="F6007" t="s">
        <v>7</v>
      </c>
      <c r="G6007">
        <v>5321</v>
      </c>
      <c r="M6007">
        <v>5055</v>
      </c>
      <c r="P6007">
        <v>5055</v>
      </c>
    </row>
    <row r="6008" spans="1:16" x14ac:dyDescent="0.25">
      <c r="A6008">
        <v>1</v>
      </c>
      <c r="B6008">
        <v>9090302</v>
      </c>
      <c r="C6008">
        <v>6</v>
      </c>
      <c r="D6008">
        <v>4</v>
      </c>
      <c r="E6008">
        <v>3</v>
      </c>
      <c r="F6008" t="s">
        <v>7</v>
      </c>
      <c r="G6008">
        <v>208</v>
      </c>
      <c r="M6008">
        <v>287</v>
      </c>
      <c r="P6008">
        <v>237.23612031699997</v>
      </c>
    </row>
    <row r="6009" spans="1:16" x14ac:dyDescent="0.25">
      <c r="A6009">
        <v>1</v>
      </c>
      <c r="B6009">
        <v>9090302</v>
      </c>
      <c r="C6009">
        <v>6</v>
      </c>
      <c r="D6009">
        <v>4</v>
      </c>
      <c r="E6009">
        <v>4</v>
      </c>
      <c r="F6009" t="s">
        <v>7</v>
      </c>
      <c r="G6009">
        <v>41</v>
      </c>
      <c r="M6009">
        <v>21</v>
      </c>
      <c r="P6009">
        <v>21</v>
      </c>
    </row>
    <row r="6010" spans="1:16" x14ac:dyDescent="0.25">
      <c r="A6010">
        <v>1</v>
      </c>
      <c r="B6010">
        <v>9090302</v>
      </c>
      <c r="C6010">
        <v>6</v>
      </c>
      <c r="D6010">
        <v>5</v>
      </c>
      <c r="E6010">
        <v>1</v>
      </c>
      <c r="F6010" t="s">
        <v>7</v>
      </c>
      <c r="G6010">
        <v>108</v>
      </c>
      <c r="M6010">
        <v>628</v>
      </c>
      <c r="P6010">
        <v>724.61538471200004</v>
      </c>
    </row>
    <row r="6011" spans="1:16" x14ac:dyDescent="0.25">
      <c r="A6011">
        <v>1</v>
      </c>
      <c r="B6011">
        <v>9090302</v>
      </c>
      <c r="C6011">
        <v>6</v>
      </c>
      <c r="D6011">
        <v>5</v>
      </c>
      <c r="E6011">
        <v>2</v>
      </c>
      <c r="F6011" t="s">
        <v>7</v>
      </c>
      <c r="G6011">
        <v>14393</v>
      </c>
      <c r="M6011">
        <v>13673</v>
      </c>
      <c r="P6011">
        <v>13673</v>
      </c>
    </row>
    <row r="6012" spans="1:16" x14ac:dyDescent="0.25">
      <c r="A6012">
        <v>1</v>
      </c>
      <c r="B6012">
        <v>9090302</v>
      </c>
      <c r="C6012">
        <v>6</v>
      </c>
      <c r="D6012">
        <v>5</v>
      </c>
      <c r="E6012">
        <v>3</v>
      </c>
      <c r="F6012" t="s">
        <v>7</v>
      </c>
      <c r="G6012">
        <v>215</v>
      </c>
      <c r="M6012">
        <v>296</v>
      </c>
      <c r="P6012">
        <v>244.67558053599998</v>
      </c>
    </row>
    <row r="6013" spans="1:16" x14ac:dyDescent="0.25">
      <c r="A6013">
        <v>1</v>
      </c>
      <c r="B6013">
        <v>9090302</v>
      </c>
      <c r="C6013">
        <v>6</v>
      </c>
      <c r="D6013">
        <v>5</v>
      </c>
      <c r="E6013">
        <v>4</v>
      </c>
      <c r="F6013" t="s">
        <v>7</v>
      </c>
      <c r="G6013">
        <v>111</v>
      </c>
      <c r="M6013">
        <v>56</v>
      </c>
      <c r="P6013">
        <v>56</v>
      </c>
    </row>
    <row r="6014" spans="1:16" x14ac:dyDescent="0.25">
      <c r="A6014">
        <v>1</v>
      </c>
      <c r="B6014">
        <v>9090302</v>
      </c>
      <c r="C6014">
        <v>6</v>
      </c>
      <c r="D6014">
        <v>6</v>
      </c>
      <c r="E6014">
        <v>1</v>
      </c>
      <c r="F6014" t="s">
        <v>7</v>
      </c>
      <c r="G6014">
        <v>132</v>
      </c>
      <c r="M6014">
        <v>768</v>
      </c>
      <c r="P6014">
        <v>886.15384627200001</v>
      </c>
    </row>
    <row r="6015" spans="1:16" x14ac:dyDescent="0.25">
      <c r="A6015">
        <v>1</v>
      </c>
      <c r="B6015">
        <v>9090302</v>
      </c>
      <c r="C6015">
        <v>6</v>
      </c>
      <c r="D6015">
        <v>6</v>
      </c>
      <c r="E6015">
        <v>2</v>
      </c>
      <c r="F6015" t="s">
        <v>7</v>
      </c>
      <c r="G6015">
        <v>20338</v>
      </c>
      <c r="M6015">
        <v>19321</v>
      </c>
      <c r="P6015">
        <v>19321</v>
      </c>
    </row>
    <row r="6016" spans="1:16" x14ac:dyDescent="0.25">
      <c r="A6016">
        <v>1</v>
      </c>
      <c r="B6016">
        <v>9090302</v>
      </c>
      <c r="C6016">
        <v>6</v>
      </c>
      <c r="D6016">
        <v>6</v>
      </c>
      <c r="E6016">
        <v>3</v>
      </c>
      <c r="F6016" t="s">
        <v>7</v>
      </c>
      <c r="G6016">
        <v>156</v>
      </c>
      <c r="M6016">
        <v>215</v>
      </c>
      <c r="P6016">
        <v>177.72043856499999</v>
      </c>
    </row>
    <row r="6017" spans="1:16" x14ac:dyDescent="0.25">
      <c r="A6017">
        <v>1</v>
      </c>
      <c r="B6017">
        <v>9090302</v>
      </c>
      <c r="C6017">
        <v>6</v>
      </c>
      <c r="D6017">
        <v>6</v>
      </c>
      <c r="E6017">
        <v>4</v>
      </c>
      <c r="F6017" t="s">
        <v>7</v>
      </c>
      <c r="G6017">
        <v>430</v>
      </c>
      <c r="M6017">
        <v>215</v>
      </c>
      <c r="P6017">
        <v>215</v>
      </c>
    </row>
    <row r="6018" spans="1:16" x14ac:dyDescent="0.25">
      <c r="A6018">
        <v>1</v>
      </c>
      <c r="B6018">
        <v>9090302</v>
      </c>
      <c r="C6018">
        <v>6</v>
      </c>
      <c r="D6018">
        <v>7</v>
      </c>
      <c r="E6018">
        <v>1</v>
      </c>
      <c r="F6018" t="s">
        <v>7</v>
      </c>
      <c r="G6018">
        <v>6</v>
      </c>
      <c r="M6018">
        <v>35</v>
      </c>
      <c r="P6018">
        <v>40.38461539</v>
      </c>
    </row>
    <row r="6019" spans="1:16" x14ac:dyDescent="0.25">
      <c r="A6019">
        <v>1</v>
      </c>
      <c r="B6019">
        <v>9090302</v>
      </c>
      <c r="C6019">
        <v>6</v>
      </c>
      <c r="D6019">
        <v>7</v>
      </c>
      <c r="E6019">
        <v>2</v>
      </c>
      <c r="F6019" t="s">
        <v>7</v>
      </c>
      <c r="G6019">
        <v>2877</v>
      </c>
      <c r="M6019">
        <v>2733</v>
      </c>
      <c r="P6019">
        <v>2733</v>
      </c>
    </row>
    <row r="6020" spans="1:16" x14ac:dyDescent="0.25">
      <c r="A6020">
        <v>1</v>
      </c>
      <c r="B6020">
        <v>9090302</v>
      </c>
      <c r="C6020">
        <v>6</v>
      </c>
      <c r="D6020">
        <v>7</v>
      </c>
      <c r="E6020">
        <v>3</v>
      </c>
      <c r="F6020" t="s">
        <v>7</v>
      </c>
      <c r="G6020">
        <v>9</v>
      </c>
      <c r="M6020">
        <v>12</v>
      </c>
      <c r="P6020">
        <v>9.9192802919999998</v>
      </c>
    </row>
    <row r="6021" spans="1:16" x14ac:dyDescent="0.25">
      <c r="A6021">
        <v>1</v>
      </c>
      <c r="B6021">
        <v>9090302</v>
      </c>
      <c r="C6021">
        <v>6</v>
      </c>
      <c r="D6021">
        <v>7</v>
      </c>
      <c r="E6021">
        <v>4</v>
      </c>
      <c r="F6021" t="s">
        <v>7</v>
      </c>
      <c r="G6021">
        <v>77</v>
      </c>
      <c r="M6021">
        <v>39</v>
      </c>
      <c r="P6021">
        <v>39</v>
      </c>
    </row>
    <row r="6022" spans="1:16" x14ac:dyDescent="0.25">
      <c r="A6022">
        <v>1</v>
      </c>
      <c r="B6022">
        <v>9090303</v>
      </c>
      <c r="C6022">
        <v>6</v>
      </c>
      <c r="D6022">
        <v>1</v>
      </c>
      <c r="E6022">
        <v>1</v>
      </c>
      <c r="F6022" t="s">
        <v>7</v>
      </c>
      <c r="G6022">
        <v>82</v>
      </c>
      <c r="M6022">
        <v>423</v>
      </c>
      <c r="P6022">
        <v>488.076923142</v>
      </c>
    </row>
    <row r="6023" spans="1:16" x14ac:dyDescent="0.25">
      <c r="A6023">
        <v>1</v>
      </c>
      <c r="B6023">
        <v>9090303</v>
      </c>
      <c r="C6023">
        <v>6</v>
      </c>
      <c r="D6023">
        <v>1</v>
      </c>
      <c r="E6023">
        <v>2</v>
      </c>
      <c r="F6023" t="s">
        <v>7</v>
      </c>
      <c r="G6023">
        <v>3964</v>
      </c>
      <c r="M6023">
        <v>3766</v>
      </c>
      <c r="P6023">
        <v>3766</v>
      </c>
    </row>
    <row r="6024" spans="1:16" x14ac:dyDescent="0.25">
      <c r="A6024">
        <v>1</v>
      </c>
      <c r="B6024">
        <v>9090303</v>
      </c>
      <c r="C6024">
        <v>6</v>
      </c>
      <c r="D6024">
        <v>1</v>
      </c>
      <c r="E6024">
        <v>3</v>
      </c>
      <c r="F6024" t="s">
        <v>7</v>
      </c>
      <c r="G6024">
        <v>143</v>
      </c>
      <c r="M6024">
        <v>198</v>
      </c>
      <c r="P6024">
        <v>163.668124818</v>
      </c>
    </row>
    <row r="6025" spans="1:16" x14ac:dyDescent="0.25">
      <c r="A6025">
        <v>1</v>
      </c>
      <c r="B6025">
        <v>9090303</v>
      </c>
      <c r="C6025">
        <v>6</v>
      </c>
      <c r="D6025">
        <v>1</v>
      </c>
      <c r="E6025">
        <v>4</v>
      </c>
      <c r="F6025" t="s">
        <v>7</v>
      </c>
      <c r="G6025">
        <v>46</v>
      </c>
      <c r="M6025">
        <v>23</v>
      </c>
      <c r="P6025">
        <v>23</v>
      </c>
    </row>
    <row r="6026" spans="1:16" x14ac:dyDescent="0.25">
      <c r="A6026">
        <v>1</v>
      </c>
      <c r="B6026">
        <v>9090303</v>
      </c>
      <c r="C6026">
        <v>6</v>
      </c>
      <c r="D6026">
        <v>2</v>
      </c>
      <c r="E6026">
        <v>1</v>
      </c>
      <c r="F6026" t="s">
        <v>7</v>
      </c>
      <c r="G6026">
        <v>248</v>
      </c>
      <c r="M6026">
        <v>1278</v>
      </c>
      <c r="P6026">
        <v>1474.615384812</v>
      </c>
    </row>
    <row r="6027" spans="1:16" x14ac:dyDescent="0.25">
      <c r="A6027">
        <v>1</v>
      </c>
      <c r="B6027">
        <v>9090303</v>
      </c>
      <c r="C6027">
        <v>6</v>
      </c>
      <c r="D6027">
        <v>2</v>
      </c>
      <c r="E6027">
        <v>2</v>
      </c>
      <c r="F6027" t="s">
        <v>7</v>
      </c>
      <c r="G6027">
        <v>12839</v>
      </c>
      <c r="M6027">
        <v>12197</v>
      </c>
      <c r="P6027">
        <v>12197</v>
      </c>
    </row>
    <row r="6028" spans="1:16" x14ac:dyDescent="0.25">
      <c r="A6028">
        <v>1</v>
      </c>
      <c r="B6028">
        <v>9090303</v>
      </c>
      <c r="C6028">
        <v>6</v>
      </c>
      <c r="D6028">
        <v>2</v>
      </c>
      <c r="E6028">
        <v>3</v>
      </c>
      <c r="F6028" t="s">
        <v>7</v>
      </c>
      <c r="G6028">
        <v>186</v>
      </c>
      <c r="M6028">
        <v>258</v>
      </c>
      <c r="P6028">
        <v>213.26452627799998</v>
      </c>
    </row>
    <row r="6029" spans="1:16" x14ac:dyDescent="0.25">
      <c r="A6029">
        <v>1</v>
      </c>
      <c r="B6029">
        <v>9090303</v>
      </c>
      <c r="C6029">
        <v>6</v>
      </c>
      <c r="D6029">
        <v>2</v>
      </c>
      <c r="E6029">
        <v>4</v>
      </c>
      <c r="F6029" t="s">
        <v>7</v>
      </c>
      <c r="G6029">
        <v>88</v>
      </c>
      <c r="M6029">
        <v>44</v>
      </c>
      <c r="P6029">
        <v>44</v>
      </c>
    </row>
    <row r="6030" spans="1:16" x14ac:dyDescent="0.25">
      <c r="A6030">
        <v>1</v>
      </c>
      <c r="B6030">
        <v>9090303</v>
      </c>
      <c r="C6030">
        <v>6</v>
      </c>
      <c r="D6030">
        <v>3</v>
      </c>
      <c r="E6030">
        <v>1</v>
      </c>
      <c r="F6030" t="s">
        <v>7</v>
      </c>
      <c r="G6030">
        <v>18</v>
      </c>
      <c r="M6030">
        <v>93</v>
      </c>
      <c r="P6030">
        <v>107.30769232200001</v>
      </c>
    </row>
    <row r="6031" spans="1:16" x14ac:dyDescent="0.25">
      <c r="A6031">
        <v>1</v>
      </c>
      <c r="B6031">
        <v>9090303</v>
      </c>
      <c r="C6031">
        <v>6</v>
      </c>
      <c r="D6031">
        <v>3</v>
      </c>
      <c r="E6031">
        <v>2</v>
      </c>
      <c r="F6031" t="s">
        <v>7</v>
      </c>
      <c r="G6031">
        <v>2914</v>
      </c>
      <c r="M6031">
        <v>2768</v>
      </c>
      <c r="P6031">
        <v>2768</v>
      </c>
    </row>
    <row r="6032" spans="1:16" x14ac:dyDescent="0.25">
      <c r="A6032">
        <v>1</v>
      </c>
      <c r="B6032">
        <v>9090303</v>
      </c>
      <c r="C6032">
        <v>6</v>
      </c>
      <c r="D6032">
        <v>3</v>
      </c>
      <c r="E6032">
        <v>3</v>
      </c>
      <c r="F6032" t="s">
        <v>7</v>
      </c>
      <c r="G6032">
        <v>0</v>
      </c>
      <c r="M6032">
        <v>0</v>
      </c>
      <c r="P6032">
        <v>0</v>
      </c>
    </row>
    <row r="6033" spans="1:16" x14ac:dyDescent="0.25">
      <c r="A6033">
        <v>1</v>
      </c>
      <c r="B6033">
        <v>9090303</v>
      </c>
      <c r="C6033">
        <v>6</v>
      </c>
      <c r="D6033">
        <v>3</v>
      </c>
      <c r="E6033">
        <v>4</v>
      </c>
      <c r="F6033" t="s">
        <v>7</v>
      </c>
      <c r="G6033">
        <v>30</v>
      </c>
      <c r="M6033">
        <v>15</v>
      </c>
      <c r="P6033">
        <v>15</v>
      </c>
    </row>
    <row r="6034" spans="1:16" x14ac:dyDescent="0.25">
      <c r="A6034">
        <v>1</v>
      </c>
      <c r="B6034">
        <v>9090303</v>
      </c>
      <c r="C6034">
        <v>6</v>
      </c>
      <c r="D6034">
        <v>4</v>
      </c>
      <c r="E6034">
        <v>1</v>
      </c>
      <c r="F6034" t="s">
        <v>7</v>
      </c>
      <c r="G6034">
        <v>264</v>
      </c>
      <c r="M6034">
        <v>1361</v>
      </c>
      <c r="P6034">
        <v>1570.384615594</v>
      </c>
    </row>
    <row r="6035" spans="1:16" x14ac:dyDescent="0.25">
      <c r="A6035">
        <v>1</v>
      </c>
      <c r="B6035">
        <v>9090303</v>
      </c>
      <c r="C6035">
        <v>6</v>
      </c>
      <c r="D6035">
        <v>4</v>
      </c>
      <c r="E6035">
        <v>2</v>
      </c>
      <c r="F6035" t="s">
        <v>7</v>
      </c>
      <c r="G6035">
        <v>22958</v>
      </c>
      <c r="M6035">
        <v>21810</v>
      </c>
      <c r="P6035">
        <v>21810</v>
      </c>
    </row>
    <row r="6036" spans="1:16" x14ac:dyDescent="0.25">
      <c r="A6036">
        <v>1</v>
      </c>
      <c r="B6036">
        <v>9090303</v>
      </c>
      <c r="C6036">
        <v>6</v>
      </c>
      <c r="D6036">
        <v>4</v>
      </c>
      <c r="E6036">
        <v>3</v>
      </c>
      <c r="F6036" t="s">
        <v>7</v>
      </c>
      <c r="G6036">
        <v>309</v>
      </c>
      <c r="M6036">
        <v>429</v>
      </c>
      <c r="P6036">
        <v>354.61427043899999</v>
      </c>
    </row>
    <row r="6037" spans="1:16" x14ac:dyDescent="0.25">
      <c r="A6037">
        <v>1</v>
      </c>
      <c r="B6037">
        <v>9090303</v>
      </c>
      <c r="C6037">
        <v>6</v>
      </c>
      <c r="D6037">
        <v>4</v>
      </c>
      <c r="E6037">
        <v>4</v>
      </c>
      <c r="F6037" t="s">
        <v>7</v>
      </c>
      <c r="G6037">
        <v>111</v>
      </c>
      <c r="M6037">
        <v>56</v>
      </c>
      <c r="P6037">
        <v>56</v>
      </c>
    </row>
    <row r="6038" spans="1:16" x14ac:dyDescent="0.25">
      <c r="A6038">
        <v>1</v>
      </c>
      <c r="B6038">
        <v>9090303</v>
      </c>
      <c r="C6038">
        <v>6</v>
      </c>
      <c r="D6038">
        <v>5</v>
      </c>
      <c r="E6038">
        <v>1</v>
      </c>
      <c r="F6038" t="s">
        <v>7</v>
      </c>
      <c r="G6038">
        <v>57</v>
      </c>
      <c r="M6038">
        <v>294</v>
      </c>
      <c r="P6038">
        <v>339.23076927599999</v>
      </c>
    </row>
    <row r="6039" spans="1:16" x14ac:dyDescent="0.25">
      <c r="A6039">
        <v>1</v>
      </c>
      <c r="B6039">
        <v>9090303</v>
      </c>
      <c r="C6039">
        <v>6</v>
      </c>
      <c r="D6039">
        <v>5</v>
      </c>
      <c r="E6039">
        <v>2</v>
      </c>
      <c r="F6039" t="s">
        <v>7</v>
      </c>
      <c r="G6039">
        <v>8453</v>
      </c>
      <c r="M6039">
        <v>8030</v>
      </c>
      <c r="P6039">
        <v>8030</v>
      </c>
    </row>
    <row r="6040" spans="1:16" x14ac:dyDescent="0.25">
      <c r="A6040">
        <v>1</v>
      </c>
      <c r="B6040">
        <v>9090303</v>
      </c>
      <c r="C6040">
        <v>6</v>
      </c>
      <c r="D6040">
        <v>5</v>
      </c>
      <c r="E6040">
        <v>3</v>
      </c>
      <c r="F6040" t="s">
        <v>7</v>
      </c>
      <c r="G6040">
        <v>51</v>
      </c>
      <c r="M6040">
        <v>71</v>
      </c>
      <c r="P6040">
        <v>58.689075060999997</v>
      </c>
    </row>
    <row r="6041" spans="1:16" x14ac:dyDescent="0.25">
      <c r="A6041">
        <v>1</v>
      </c>
      <c r="B6041">
        <v>9090303</v>
      </c>
      <c r="C6041">
        <v>6</v>
      </c>
      <c r="D6041">
        <v>5</v>
      </c>
      <c r="E6041">
        <v>4</v>
      </c>
      <c r="F6041" t="s">
        <v>7</v>
      </c>
      <c r="G6041">
        <v>57</v>
      </c>
      <c r="M6041">
        <v>29</v>
      </c>
      <c r="P6041">
        <v>29</v>
      </c>
    </row>
    <row r="6042" spans="1:16" x14ac:dyDescent="0.25">
      <c r="A6042">
        <v>1</v>
      </c>
      <c r="B6042">
        <v>9090303</v>
      </c>
      <c r="C6042">
        <v>6</v>
      </c>
      <c r="D6042">
        <v>6</v>
      </c>
      <c r="E6042">
        <v>1</v>
      </c>
      <c r="F6042" t="s">
        <v>7</v>
      </c>
      <c r="G6042">
        <v>149</v>
      </c>
      <c r="M6042">
        <v>768</v>
      </c>
      <c r="P6042">
        <v>886.15384627200001</v>
      </c>
    </row>
    <row r="6043" spans="1:16" x14ac:dyDescent="0.25">
      <c r="A6043">
        <v>1</v>
      </c>
      <c r="B6043">
        <v>9090303</v>
      </c>
      <c r="C6043">
        <v>6</v>
      </c>
      <c r="D6043">
        <v>6</v>
      </c>
      <c r="E6043">
        <v>2</v>
      </c>
      <c r="F6043" t="s">
        <v>7</v>
      </c>
      <c r="G6043">
        <v>15188</v>
      </c>
      <c r="M6043">
        <v>14429</v>
      </c>
      <c r="P6043">
        <v>14429</v>
      </c>
    </row>
    <row r="6044" spans="1:16" x14ac:dyDescent="0.25">
      <c r="A6044">
        <v>1</v>
      </c>
      <c r="B6044">
        <v>9090303</v>
      </c>
      <c r="C6044">
        <v>6</v>
      </c>
      <c r="D6044">
        <v>6</v>
      </c>
      <c r="E6044">
        <v>3</v>
      </c>
      <c r="F6044" t="s">
        <v>7</v>
      </c>
      <c r="G6044">
        <v>60</v>
      </c>
      <c r="M6044">
        <v>83</v>
      </c>
      <c r="P6044">
        <v>68.608355352999993</v>
      </c>
    </row>
    <row r="6045" spans="1:16" x14ac:dyDescent="0.25">
      <c r="A6045">
        <v>1</v>
      </c>
      <c r="B6045">
        <v>9090303</v>
      </c>
      <c r="C6045">
        <v>6</v>
      </c>
      <c r="D6045">
        <v>6</v>
      </c>
      <c r="E6045">
        <v>4</v>
      </c>
      <c r="F6045" t="s">
        <v>7</v>
      </c>
      <c r="G6045">
        <v>185</v>
      </c>
      <c r="M6045">
        <v>93</v>
      </c>
      <c r="P6045">
        <v>93</v>
      </c>
    </row>
    <row r="6046" spans="1:16" x14ac:dyDescent="0.25">
      <c r="A6046">
        <v>1</v>
      </c>
      <c r="B6046">
        <v>9090303</v>
      </c>
      <c r="C6046">
        <v>6</v>
      </c>
      <c r="D6046">
        <v>7</v>
      </c>
      <c r="E6046">
        <v>1</v>
      </c>
      <c r="F6046" t="s">
        <v>7</v>
      </c>
      <c r="G6046">
        <v>0</v>
      </c>
      <c r="M6046">
        <v>0</v>
      </c>
      <c r="P6046">
        <v>0</v>
      </c>
    </row>
    <row r="6047" spans="1:16" x14ac:dyDescent="0.25">
      <c r="A6047">
        <v>1</v>
      </c>
      <c r="B6047">
        <v>9090303</v>
      </c>
      <c r="C6047">
        <v>6</v>
      </c>
      <c r="D6047">
        <v>7</v>
      </c>
      <c r="E6047">
        <v>2</v>
      </c>
      <c r="F6047" t="s">
        <v>7</v>
      </c>
      <c r="G6047">
        <v>1645</v>
      </c>
      <c r="M6047">
        <v>1563</v>
      </c>
      <c r="P6047">
        <v>1563</v>
      </c>
    </row>
    <row r="6048" spans="1:16" x14ac:dyDescent="0.25">
      <c r="A6048">
        <v>1</v>
      </c>
      <c r="B6048">
        <v>9090303</v>
      </c>
      <c r="C6048">
        <v>6</v>
      </c>
      <c r="D6048">
        <v>7</v>
      </c>
      <c r="E6048">
        <v>3</v>
      </c>
      <c r="F6048" t="s">
        <v>7</v>
      </c>
      <c r="G6048">
        <v>6</v>
      </c>
      <c r="M6048">
        <v>8</v>
      </c>
      <c r="P6048">
        <v>6.6128535279999996</v>
      </c>
    </row>
    <row r="6049" spans="1:16" x14ac:dyDescent="0.25">
      <c r="A6049">
        <v>1</v>
      </c>
      <c r="B6049">
        <v>9090303</v>
      </c>
      <c r="C6049">
        <v>6</v>
      </c>
      <c r="D6049">
        <v>7</v>
      </c>
      <c r="E6049">
        <v>4</v>
      </c>
      <c r="F6049" t="s">
        <v>7</v>
      </c>
      <c r="G6049">
        <v>69</v>
      </c>
      <c r="M6049">
        <v>35</v>
      </c>
      <c r="P6049">
        <v>35</v>
      </c>
    </row>
    <row r="6050" spans="1:16" x14ac:dyDescent="0.25">
      <c r="A6050">
        <v>1</v>
      </c>
      <c r="B6050">
        <v>9090304</v>
      </c>
      <c r="C6050">
        <v>6</v>
      </c>
      <c r="D6050">
        <v>1</v>
      </c>
      <c r="E6050">
        <v>1</v>
      </c>
      <c r="F6050" t="s">
        <v>7</v>
      </c>
      <c r="G6050">
        <v>0</v>
      </c>
      <c r="M6050">
        <v>0</v>
      </c>
      <c r="P6050">
        <v>0</v>
      </c>
    </row>
    <row r="6051" spans="1:16" x14ac:dyDescent="0.25">
      <c r="A6051">
        <v>1</v>
      </c>
      <c r="B6051">
        <v>9090304</v>
      </c>
      <c r="C6051">
        <v>6</v>
      </c>
      <c r="D6051">
        <v>1</v>
      </c>
      <c r="E6051">
        <v>2</v>
      </c>
      <c r="F6051" t="s">
        <v>7</v>
      </c>
      <c r="G6051">
        <v>0</v>
      </c>
      <c r="M6051">
        <v>0</v>
      </c>
      <c r="P6051">
        <v>0</v>
      </c>
    </row>
    <row r="6052" spans="1:16" x14ac:dyDescent="0.25">
      <c r="A6052">
        <v>1</v>
      </c>
      <c r="B6052">
        <v>9090304</v>
      </c>
      <c r="C6052">
        <v>6</v>
      </c>
      <c r="D6052">
        <v>1</v>
      </c>
      <c r="E6052">
        <v>3</v>
      </c>
      <c r="F6052" t="s">
        <v>7</v>
      </c>
      <c r="G6052">
        <v>0</v>
      </c>
      <c r="M6052">
        <v>0</v>
      </c>
      <c r="P6052">
        <v>0</v>
      </c>
    </row>
    <row r="6053" spans="1:16" x14ac:dyDescent="0.25">
      <c r="A6053">
        <v>1</v>
      </c>
      <c r="B6053">
        <v>9090304</v>
      </c>
      <c r="C6053">
        <v>6</v>
      </c>
      <c r="D6053">
        <v>1</v>
      </c>
      <c r="E6053">
        <v>4</v>
      </c>
      <c r="F6053" t="s">
        <v>7</v>
      </c>
      <c r="G6053">
        <v>0</v>
      </c>
      <c r="M6053">
        <v>0</v>
      </c>
      <c r="P6053">
        <v>0</v>
      </c>
    </row>
    <row r="6054" spans="1:16" x14ac:dyDescent="0.25">
      <c r="A6054">
        <v>1</v>
      </c>
      <c r="B6054">
        <v>9090304</v>
      </c>
      <c r="C6054">
        <v>6</v>
      </c>
      <c r="D6054">
        <v>2</v>
      </c>
      <c r="E6054">
        <v>1</v>
      </c>
      <c r="F6054" t="s">
        <v>7</v>
      </c>
      <c r="G6054">
        <v>0</v>
      </c>
      <c r="M6054">
        <v>0</v>
      </c>
      <c r="P6054">
        <v>0</v>
      </c>
    </row>
    <row r="6055" spans="1:16" x14ac:dyDescent="0.25">
      <c r="A6055">
        <v>1</v>
      </c>
      <c r="B6055">
        <v>9090304</v>
      </c>
      <c r="C6055">
        <v>6</v>
      </c>
      <c r="D6055">
        <v>2</v>
      </c>
      <c r="E6055">
        <v>2</v>
      </c>
      <c r="F6055" t="s">
        <v>7</v>
      </c>
      <c r="G6055">
        <v>0</v>
      </c>
      <c r="M6055">
        <v>0</v>
      </c>
      <c r="P6055">
        <v>0</v>
      </c>
    </row>
    <row r="6056" spans="1:16" x14ac:dyDescent="0.25">
      <c r="A6056">
        <v>1</v>
      </c>
      <c r="B6056">
        <v>9090304</v>
      </c>
      <c r="C6056">
        <v>6</v>
      </c>
      <c r="D6056">
        <v>2</v>
      </c>
      <c r="E6056">
        <v>3</v>
      </c>
      <c r="F6056" t="s">
        <v>7</v>
      </c>
      <c r="G6056">
        <v>0</v>
      </c>
      <c r="M6056">
        <v>0</v>
      </c>
      <c r="P6056">
        <v>0</v>
      </c>
    </row>
    <row r="6057" spans="1:16" x14ac:dyDescent="0.25">
      <c r="A6057">
        <v>1</v>
      </c>
      <c r="B6057">
        <v>9090304</v>
      </c>
      <c r="C6057">
        <v>6</v>
      </c>
      <c r="D6057">
        <v>2</v>
      </c>
      <c r="E6057">
        <v>4</v>
      </c>
      <c r="F6057" t="s">
        <v>7</v>
      </c>
      <c r="G6057">
        <v>0</v>
      </c>
      <c r="M6057">
        <v>0</v>
      </c>
      <c r="P6057">
        <v>0</v>
      </c>
    </row>
    <row r="6058" spans="1:16" x14ac:dyDescent="0.25">
      <c r="A6058">
        <v>1</v>
      </c>
      <c r="B6058">
        <v>9090304</v>
      </c>
      <c r="C6058">
        <v>6</v>
      </c>
      <c r="D6058">
        <v>3</v>
      </c>
      <c r="E6058">
        <v>1</v>
      </c>
      <c r="F6058" t="s">
        <v>7</v>
      </c>
      <c r="G6058">
        <v>9</v>
      </c>
      <c r="M6058">
        <v>79</v>
      </c>
      <c r="P6058">
        <v>91.153846165999994</v>
      </c>
    </row>
    <row r="6059" spans="1:16" x14ac:dyDescent="0.25">
      <c r="A6059">
        <v>1</v>
      </c>
      <c r="B6059">
        <v>9090304</v>
      </c>
      <c r="C6059">
        <v>6</v>
      </c>
      <c r="D6059">
        <v>3</v>
      </c>
      <c r="E6059">
        <v>2</v>
      </c>
      <c r="F6059" t="s">
        <v>7</v>
      </c>
      <c r="G6059">
        <v>2705</v>
      </c>
      <c r="M6059">
        <v>2570</v>
      </c>
      <c r="P6059">
        <v>2570</v>
      </c>
    </row>
    <row r="6060" spans="1:16" x14ac:dyDescent="0.25">
      <c r="A6060">
        <v>1</v>
      </c>
      <c r="B6060">
        <v>9090304</v>
      </c>
      <c r="C6060">
        <v>6</v>
      </c>
      <c r="D6060">
        <v>3</v>
      </c>
      <c r="E6060">
        <v>3</v>
      </c>
      <c r="F6060" t="s">
        <v>7</v>
      </c>
      <c r="G6060">
        <v>84</v>
      </c>
      <c r="M6060">
        <v>467</v>
      </c>
      <c r="P6060">
        <v>386.02532469699997</v>
      </c>
    </row>
    <row r="6061" spans="1:16" x14ac:dyDescent="0.25">
      <c r="A6061">
        <v>1</v>
      </c>
      <c r="B6061">
        <v>9090304</v>
      </c>
      <c r="C6061">
        <v>6</v>
      </c>
      <c r="D6061">
        <v>3</v>
      </c>
      <c r="E6061">
        <v>4</v>
      </c>
      <c r="F6061" t="s">
        <v>7</v>
      </c>
      <c r="G6061">
        <v>117</v>
      </c>
      <c r="M6061">
        <v>59</v>
      </c>
      <c r="P6061">
        <v>59</v>
      </c>
    </row>
    <row r="6062" spans="1:16" x14ac:dyDescent="0.25">
      <c r="A6062">
        <v>1</v>
      </c>
      <c r="B6062">
        <v>9090304</v>
      </c>
      <c r="C6062">
        <v>6</v>
      </c>
      <c r="D6062">
        <v>4</v>
      </c>
      <c r="E6062">
        <v>1</v>
      </c>
      <c r="F6062" t="s">
        <v>7</v>
      </c>
      <c r="G6062">
        <v>0</v>
      </c>
      <c r="M6062">
        <v>0</v>
      </c>
      <c r="P6062">
        <v>0</v>
      </c>
    </row>
    <row r="6063" spans="1:16" x14ac:dyDescent="0.25">
      <c r="A6063">
        <v>1</v>
      </c>
      <c r="B6063">
        <v>9090304</v>
      </c>
      <c r="C6063">
        <v>6</v>
      </c>
      <c r="D6063">
        <v>4</v>
      </c>
      <c r="E6063">
        <v>2</v>
      </c>
      <c r="F6063" t="s">
        <v>7</v>
      </c>
      <c r="G6063">
        <v>0</v>
      </c>
      <c r="M6063">
        <v>0</v>
      </c>
      <c r="P6063">
        <v>0</v>
      </c>
    </row>
    <row r="6064" spans="1:16" x14ac:dyDescent="0.25">
      <c r="A6064">
        <v>1</v>
      </c>
      <c r="B6064">
        <v>9090304</v>
      </c>
      <c r="C6064">
        <v>6</v>
      </c>
      <c r="D6064">
        <v>4</v>
      </c>
      <c r="E6064">
        <v>3</v>
      </c>
      <c r="F6064" t="s">
        <v>7</v>
      </c>
      <c r="G6064">
        <v>0</v>
      </c>
      <c r="M6064">
        <v>0</v>
      </c>
      <c r="P6064">
        <v>0</v>
      </c>
    </row>
    <row r="6065" spans="1:16" x14ac:dyDescent="0.25">
      <c r="A6065">
        <v>1</v>
      </c>
      <c r="B6065">
        <v>9090304</v>
      </c>
      <c r="C6065">
        <v>6</v>
      </c>
      <c r="D6065">
        <v>4</v>
      </c>
      <c r="E6065">
        <v>4</v>
      </c>
      <c r="F6065" t="s">
        <v>7</v>
      </c>
      <c r="G6065">
        <v>0</v>
      </c>
      <c r="M6065">
        <v>0</v>
      </c>
      <c r="P6065">
        <v>0</v>
      </c>
    </row>
    <row r="6066" spans="1:16" x14ac:dyDescent="0.25">
      <c r="A6066">
        <v>1</v>
      </c>
      <c r="B6066">
        <v>9090304</v>
      </c>
      <c r="C6066">
        <v>6</v>
      </c>
      <c r="D6066">
        <v>5</v>
      </c>
      <c r="E6066">
        <v>1</v>
      </c>
      <c r="F6066" t="s">
        <v>7</v>
      </c>
      <c r="G6066">
        <v>0</v>
      </c>
      <c r="M6066">
        <v>0</v>
      </c>
      <c r="P6066">
        <v>0</v>
      </c>
    </row>
    <row r="6067" spans="1:16" x14ac:dyDescent="0.25">
      <c r="A6067">
        <v>1</v>
      </c>
      <c r="B6067">
        <v>9090304</v>
      </c>
      <c r="C6067">
        <v>6</v>
      </c>
      <c r="D6067">
        <v>5</v>
      </c>
      <c r="E6067">
        <v>2</v>
      </c>
      <c r="F6067" t="s">
        <v>7</v>
      </c>
      <c r="G6067">
        <v>1593</v>
      </c>
      <c r="M6067">
        <v>1513</v>
      </c>
      <c r="P6067">
        <v>1513</v>
      </c>
    </row>
    <row r="6068" spans="1:16" x14ac:dyDescent="0.25">
      <c r="A6068">
        <v>1</v>
      </c>
      <c r="B6068">
        <v>9090304</v>
      </c>
      <c r="C6068">
        <v>6</v>
      </c>
      <c r="D6068">
        <v>5</v>
      </c>
      <c r="E6068">
        <v>3</v>
      </c>
      <c r="F6068" t="s">
        <v>7</v>
      </c>
      <c r="G6068">
        <v>42</v>
      </c>
      <c r="M6068">
        <v>233</v>
      </c>
      <c r="P6068">
        <v>192.59935900299999</v>
      </c>
    </row>
    <row r="6069" spans="1:16" x14ac:dyDescent="0.25">
      <c r="A6069">
        <v>1</v>
      </c>
      <c r="B6069">
        <v>9090304</v>
      </c>
      <c r="C6069">
        <v>6</v>
      </c>
      <c r="D6069">
        <v>5</v>
      </c>
      <c r="E6069">
        <v>4</v>
      </c>
      <c r="F6069" t="s">
        <v>7</v>
      </c>
      <c r="G6069">
        <v>210</v>
      </c>
      <c r="M6069">
        <v>105</v>
      </c>
      <c r="P6069">
        <v>105</v>
      </c>
    </row>
    <row r="6070" spans="1:16" x14ac:dyDescent="0.25">
      <c r="A6070">
        <v>1</v>
      </c>
      <c r="B6070">
        <v>9090304</v>
      </c>
      <c r="C6070">
        <v>6</v>
      </c>
      <c r="D6070">
        <v>6</v>
      </c>
      <c r="E6070">
        <v>1</v>
      </c>
      <c r="F6070" t="s">
        <v>7</v>
      </c>
      <c r="G6070">
        <v>75</v>
      </c>
      <c r="M6070">
        <v>657</v>
      </c>
      <c r="P6070">
        <v>758.07692317800002</v>
      </c>
    </row>
    <row r="6071" spans="1:16" x14ac:dyDescent="0.25">
      <c r="A6071">
        <v>1</v>
      </c>
      <c r="B6071">
        <v>9090304</v>
      </c>
      <c r="C6071">
        <v>6</v>
      </c>
      <c r="D6071">
        <v>6</v>
      </c>
      <c r="E6071">
        <v>2</v>
      </c>
      <c r="F6071" t="s">
        <v>7</v>
      </c>
      <c r="G6071">
        <v>7538</v>
      </c>
      <c r="M6071">
        <v>7161</v>
      </c>
      <c r="P6071">
        <v>7161</v>
      </c>
    </row>
    <row r="6072" spans="1:16" x14ac:dyDescent="0.25">
      <c r="A6072">
        <v>1</v>
      </c>
      <c r="B6072">
        <v>9090304</v>
      </c>
      <c r="C6072">
        <v>6</v>
      </c>
      <c r="D6072">
        <v>6</v>
      </c>
      <c r="E6072">
        <v>3</v>
      </c>
      <c r="F6072" t="s">
        <v>7</v>
      </c>
      <c r="G6072">
        <v>33</v>
      </c>
      <c r="M6072">
        <v>183</v>
      </c>
      <c r="P6072">
        <v>151.26902445299999</v>
      </c>
    </row>
    <row r="6073" spans="1:16" x14ac:dyDescent="0.25">
      <c r="A6073">
        <v>1</v>
      </c>
      <c r="B6073">
        <v>9090304</v>
      </c>
      <c r="C6073">
        <v>6</v>
      </c>
      <c r="D6073">
        <v>6</v>
      </c>
      <c r="E6073">
        <v>4</v>
      </c>
      <c r="F6073" t="s">
        <v>7</v>
      </c>
      <c r="G6073">
        <v>857</v>
      </c>
      <c r="M6073">
        <v>429</v>
      </c>
      <c r="P6073">
        <v>429</v>
      </c>
    </row>
    <row r="6074" spans="1:16" x14ac:dyDescent="0.25">
      <c r="A6074">
        <v>1</v>
      </c>
      <c r="B6074">
        <v>9090304</v>
      </c>
      <c r="C6074">
        <v>6</v>
      </c>
      <c r="D6074">
        <v>7</v>
      </c>
      <c r="E6074">
        <v>1</v>
      </c>
      <c r="F6074" t="s">
        <v>7</v>
      </c>
      <c r="G6074">
        <v>6</v>
      </c>
      <c r="M6074">
        <v>53</v>
      </c>
      <c r="P6074">
        <v>61.153846162000001</v>
      </c>
    </row>
    <row r="6075" spans="1:16" x14ac:dyDescent="0.25">
      <c r="A6075">
        <v>1</v>
      </c>
      <c r="B6075">
        <v>9090304</v>
      </c>
      <c r="C6075">
        <v>6</v>
      </c>
      <c r="D6075">
        <v>7</v>
      </c>
      <c r="E6075">
        <v>2</v>
      </c>
      <c r="F6075" t="s">
        <v>7</v>
      </c>
      <c r="G6075">
        <v>2124</v>
      </c>
      <c r="M6075">
        <v>2018</v>
      </c>
      <c r="P6075">
        <v>2018</v>
      </c>
    </row>
    <row r="6076" spans="1:16" x14ac:dyDescent="0.25">
      <c r="A6076">
        <v>1</v>
      </c>
      <c r="B6076">
        <v>9090304</v>
      </c>
      <c r="C6076">
        <v>6</v>
      </c>
      <c r="D6076">
        <v>7</v>
      </c>
      <c r="E6076">
        <v>3</v>
      </c>
      <c r="F6076" t="s">
        <v>7</v>
      </c>
      <c r="G6076">
        <v>3</v>
      </c>
      <c r="M6076">
        <v>17</v>
      </c>
      <c r="P6076">
        <v>14.052313746999999</v>
      </c>
    </row>
    <row r="6077" spans="1:16" x14ac:dyDescent="0.25">
      <c r="A6077">
        <v>1</v>
      </c>
      <c r="B6077">
        <v>9090304</v>
      </c>
      <c r="C6077">
        <v>6</v>
      </c>
      <c r="D6077">
        <v>7</v>
      </c>
      <c r="E6077">
        <v>4</v>
      </c>
      <c r="F6077" t="s">
        <v>7</v>
      </c>
      <c r="G6077">
        <v>292</v>
      </c>
      <c r="M6077">
        <v>146</v>
      </c>
      <c r="P6077">
        <v>146</v>
      </c>
    </row>
    <row r="6078" spans="1:16" x14ac:dyDescent="0.25">
      <c r="A6078">
        <v>1</v>
      </c>
      <c r="B6078">
        <v>9090305</v>
      </c>
      <c r="C6078">
        <v>6</v>
      </c>
      <c r="D6078">
        <v>1</v>
      </c>
      <c r="E6078">
        <v>1</v>
      </c>
      <c r="F6078" t="s">
        <v>7</v>
      </c>
      <c r="G6078">
        <v>733</v>
      </c>
      <c r="M6078">
        <v>1966</v>
      </c>
      <c r="P6078">
        <v>2268.4615387640001</v>
      </c>
    </row>
    <row r="6079" spans="1:16" x14ac:dyDescent="0.25">
      <c r="A6079">
        <v>1</v>
      </c>
      <c r="B6079">
        <v>9090305</v>
      </c>
      <c r="C6079">
        <v>6</v>
      </c>
      <c r="D6079">
        <v>1</v>
      </c>
      <c r="E6079">
        <v>2</v>
      </c>
      <c r="F6079" t="s">
        <v>7</v>
      </c>
      <c r="G6079">
        <v>8556</v>
      </c>
      <c r="M6079">
        <v>8128</v>
      </c>
      <c r="P6079">
        <v>8128</v>
      </c>
    </row>
    <row r="6080" spans="1:16" x14ac:dyDescent="0.25">
      <c r="A6080">
        <v>1</v>
      </c>
      <c r="B6080">
        <v>9090305</v>
      </c>
      <c r="C6080">
        <v>6</v>
      </c>
      <c r="D6080">
        <v>1</v>
      </c>
      <c r="E6080">
        <v>3</v>
      </c>
      <c r="F6080" t="s">
        <v>7</v>
      </c>
      <c r="G6080">
        <v>1040</v>
      </c>
      <c r="M6080">
        <v>1263</v>
      </c>
      <c r="P6080">
        <v>1044.0042507329999</v>
      </c>
    </row>
    <row r="6081" spans="1:16" x14ac:dyDescent="0.25">
      <c r="A6081">
        <v>1</v>
      </c>
      <c r="B6081">
        <v>9090305</v>
      </c>
      <c r="C6081">
        <v>6</v>
      </c>
      <c r="D6081">
        <v>1</v>
      </c>
      <c r="E6081">
        <v>4</v>
      </c>
      <c r="F6081" t="s">
        <v>7</v>
      </c>
      <c r="G6081">
        <v>121</v>
      </c>
      <c r="M6081">
        <v>61</v>
      </c>
      <c r="P6081">
        <v>61</v>
      </c>
    </row>
    <row r="6082" spans="1:16" x14ac:dyDescent="0.25">
      <c r="A6082">
        <v>1</v>
      </c>
      <c r="B6082">
        <v>9090305</v>
      </c>
      <c r="C6082">
        <v>6</v>
      </c>
      <c r="D6082">
        <v>2</v>
      </c>
      <c r="E6082">
        <v>1</v>
      </c>
      <c r="F6082" t="s">
        <v>7</v>
      </c>
      <c r="G6082">
        <v>12</v>
      </c>
      <c r="M6082">
        <v>32</v>
      </c>
      <c r="P6082">
        <v>36.923076928</v>
      </c>
    </row>
    <row r="6083" spans="1:16" x14ac:dyDescent="0.25">
      <c r="A6083">
        <v>1</v>
      </c>
      <c r="B6083">
        <v>9090305</v>
      </c>
      <c r="C6083">
        <v>6</v>
      </c>
      <c r="D6083">
        <v>2</v>
      </c>
      <c r="E6083">
        <v>2</v>
      </c>
      <c r="F6083" t="s">
        <v>7</v>
      </c>
      <c r="G6083">
        <v>1911</v>
      </c>
      <c r="M6083">
        <v>1815</v>
      </c>
      <c r="P6083">
        <v>1815</v>
      </c>
    </row>
    <row r="6084" spans="1:16" x14ac:dyDescent="0.25">
      <c r="A6084">
        <v>1</v>
      </c>
      <c r="B6084">
        <v>9090305</v>
      </c>
      <c r="C6084">
        <v>6</v>
      </c>
      <c r="D6084">
        <v>2</v>
      </c>
      <c r="E6084">
        <v>3</v>
      </c>
      <c r="F6084" t="s">
        <v>7</v>
      </c>
      <c r="G6084">
        <v>52</v>
      </c>
      <c r="M6084">
        <v>63</v>
      </c>
      <c r="P6084">
        <v>52.076221532999995</v>
      </c>
    </row>
    <row r="6085" spans="1:16" x14ac:dyDescent="0.25">
      <c r="A6085">
        <v>1</v>
      </c>
      <c r="B6085">
        <v>9090305</v>
      </c>
      <c r="C6085">
        <v>6</v>
      </c>
      <c r="D6085">
        <v>2</v>
      </c>
      <c r="E6085">
        <v>4</v>
      </c>
      <c r="F6085" t="s">
        <v>7</v>
      </c>
      <c r="G6085">
        <v>15</v>
      </c>
      <c r="M6085">
        <v>8</v>
      </c>
      <c r="P6085">
        <v>8</v>
      </c>
    </row>
    <row r="6086" spans="1:16" x14ac:dyDescent="0.25">
      <c r="A6086">
        <v>1</v>
      </c>
      <c r="B6086">
        <v>9090305</v>
      </c>
      <c r="C6086">
        <v>6</v>
      </c>
      <c r="D6086">
        <v>3</v>
      </c>
      <c r="E6086">
        <v>1</v>
      </c>
      <c r="F6086" t="s">
        <v>7</v>
      </c>
      <c r="G6086">
        <v>21</v>
      </c>
      <c r="M6086">
        <v>56</v>
      </c>
      <c r="P6086">
        <v>64.615384624000001</v>
      </c>
    </row>
    <row r="6087" spans="1:16" x14ac:dyDescent="0.25">
      <c r="A6087">
        <v>1</v>
      </c>
      <c r="B6087">
        <v>9090305</v>
      </c>
      <c r="C6087">
        <v>6</v>
      </c>
      <c r="D6087">
        <v>3</v>
      </c>
      <c r="E6087">
        <v>2</v>
      </c>
      <c r="F6087" t="s">
        <v>7</v>
      </c>
      <c r="G6087">
        <v>1690</v>
      </c>
      <c r="M6087">
        <v>1606</v>
      </c>
      <c r="P6087">
        <v>1606</v>
      </c>
    </row>
    <row r="6088" spans="1:16" x14ac:dyDescent="0.25">
      <c r="A6088">
        <v>1</v>
      </c>
      <c r="B6088">
        <v>9090305</v>
      </c>
      <c r="C6088">
        <v>6</v>
      </c>
      <c r="D6088">
        <v>3</v>
      </c>
      <c r="E6088">
        <v>3</v>
      </c>
      <c r="F6088" t="s">
        <v>7</v>
      </c>
      <c r="G6088">
        <v>15</v>
      </c>
      <c r="M6088">
        <v>18</v>
      </c>
      <c r="P6088">
        <v>14.878920438</v>
      </c>
    </row>
    <row r="6089" spans="1:16" x14ac:dyDescent="0.25">
      <c r="A6089">
        <v>1</v>
      </c>
      <c r="B6089">
        <v>9090305</v>
      </c>
      <c r="C6089">
        <v>6</v>
      </c>
      <c r="D6089">
        <v>3</v>
      </c>
      <c r="E6089">
        <v>4</v>
      </c>
      <c r="F6089" t="s">
        <v>7</v>
      </c>
      <c r="G6089">
        <v>3</v>
      </c>
      <c r="M6089">
        <v>2</v>
      </c>
      <c r="P6089">
        <v>2</v>
      </c>
    </row>
    <row r="6090" spans="1:16" x14ac:dyDescent="0.25">
      <c r="A6090">
        <v>1</v>
      </c>
      <c r="B6090">
        <v>9090305</v>
      </c>
      <c r="C6090">
        <v>6</v>
      </c>
      <c r="D6090">
        <v>4</v>
      </c>
      <c r="E6090">
        <v>1</v>
      </c>
      <c r="F6090" t="s">
        <v>7</v>
      </c>
      <c r="G6090">
        <v>241</v>
      </c>
      <c r="M6090">
        <v>646</v>
      </c>
      <c r="P6090">
        <v>745.38461548400005</v>
      </c>
    </row>
    <row r="6091" spans="1:16" x14ac:dyDescent="0.25">
      <c r="A6091">
        <v>1</v>
      </c>
      <c r="B6091">
        <v>9090305</v>
      </c>
      <c r="C6091">
        <v>6</v>
      </c>
      <c r="D6091">
        <v>4</v>
      </c>
      <c r="E6091">
        <v>2</v>
      </c>
      <c r="F6091" t="s">
        <v>7</v>
      </c>
      <c r="G6091">
        <v>9263</v>
      </c>
      <c r="M6091">
        <v>8800</v>
      </c>
      <c r="P6091">
        <v>8800</v>
      </c>
    </row>
    <row r="6092" spans="1:16" x14ac:dyDescent="0.25">
      <c r="A6092">
        <v>1</v>
      </c>
      <c r="B6092">
        <v>9090305</v>
      </c>
      <c r="C6092">
        <v>6</v>
      </c>
      <c r="D6092">
        <v>4</v>
      </c>
      <c r="E6092">
        <v>3</v>
      </c>
      <c r="F6092" t="s">
        <v>7</v>
      </c>
      <c r="G6092">
        <v>257</v>
      </c>
      <c r="M6092">
        <v>312</v>
      </c>
      <c r="P6092">
        <v>257.90128759199996</v>
      </c>
    </row>
    <row r="6093" spans="1:16" x14ac:dyDescent="0.25">
      <c r="A6093">
        <v>1</v>
      </c>
      <c r="B6093">
        <v>9090305</v>
      </c>
      <c r="C6093">
        <v>6</v>
      </c>
      <c r="D6093">
        <v>4</v>
      </c>
      <c r="E6093">
        <v>4</v>
      </c>
      <c r="F6093" t="s">
        <v>7</v>
      </c>
      <c r="G6093">
        <v>53</v>
      </c>
      <c r="M6093">
        <v>27</v>
      </c>
      <c r="P6093">
        <v>27</v>
      </c>
    </row>
    <row r="6094" spans="1:16" x14ac:dyDescent="0.25">
      <c r="A6094">
        <v>1</v>
      </c>
      <c r="B6094">
        <v>9090305</v>
      </c>
      <c r="C6094">
        <v>6</v>
      </c>
      <c r="D6094">
        <v>5</v>
      </c>
      <c r="E6094">
        <v>1</v>
      </c>
      <c r="F6094" t="s">
        <v>7</v>
      </c>
      <c r="G6094">
        <v>108</v>
      </c>
      <c r="M6094">
        <v>290</v>
      </c>
      <c r="P6094">
        <v>334.61538466000002</v>
      </c>
    </row>
    <row r="6095" spans="1:16" x14ac:dyDescent="0.25">
      <c r="A6095">
        <v>1</v>
      </c>
      <c r="B6095">
        <v>9090305</v>
      </c>
      <c r="C6095">
        <v>6</v>
      </c>
      <c r="D6095">
        <v>5</v>
      </c>
      <c r="E6095">
        <v>2</v>
      </c>
      <c r="F6095" t="s">
        <v>7</v>
      </c>
      <c r="G6095">
        <v>9457</v>
      </c>
      <c r="M6095">
        <v>8984</v>
      </c>
      <c r="P6095">
        <v>8984</v>
      </c>
    </row>
    <row r="6096" spans="1:16" x14ac:dyDescent="0.25">
      <c r="A6096">
        <v>1</v>
      </c>
      <c r="B6096">
        <v>9090305</v>
      </c>
      <c r="C6096">
        <v>6</v>
      </c>
      <c r="D6096">
        <v>5</v>
      </c>
      <c r="E6096">
        <v>3</v>
      </c>
      <c r="F6096" t="s">
        <v>7</v>
      </c>
      <c r="G6096">
        <v>123</v>
      </c>
      <c r="M6096">
        <v>149</v>
      </c>
      <c r="P6096">
        <v>123.16439695899999</v>
      </c>
    </row>
    <row r="6097" spans="1:16" x14ac:dyDescent="0.25">
      <c r="A6097">
        <v>1</v>
      </c>
      <c r="B6097">
        <v>9090305</v>
      </c>
      <c r="C6097">
        <v>6</v>
      </c>
      <c r="D6097">
        <v>5</v>
      </c>
      <c r="E6097">
        <v>4</v>
      </c>
      <c r="F6097" t="s">
        <v>7</v>
      </c>
      <c r="G6097">
        <v>151</v>
      </c>
      <c r="M6097">
        <v>76</v>
      </c>
      <c r="P6097">
        <v>76</v>
      </c>
    </row>
    <row r="6098" spans="1:16" x14ac:dyDescent="0.25">
      <c r="A6098">
        <v>1</v>
      </c>
      <c r="B6098">
        <v>9090305</v>
      </c>
      <c r="C6098">
        <v>6</v>
      </c>
      <c r="D6098">
        <v>6</v>
      </c>
      <c r="E6098">
        <v>1</v>
      </c>
      <c r="F6098" t="s">
        <v>7</v>
      </c>
      <c r="G6098">
        <v>107</v>
      </c>
      <c r="M6098">
        <v>287</v>
      </c>
      <c r="P6098">
        <v>331.153846198</v>
      </c>
    </row>
    <row r="6099" spans="1:16" x14ac:dyDescent="0.25">
      <c r="A6099">
        <v>1</v>
      </c>
      <c r="B6099">
        <v>9090305</v>
      </c>
      <c r="C6099">
        <v>6</v>
      </c>
      <c r="D6099">
        <v>6</v>
      </c>
      <c r="E6099">
        <v>2</v>
      </c>
      <c r="F6099" t="s">
        <v>7</v>
      </c>
      <c r="G6099">
        <v>8995</v>
      </c>
      <c r="M6099">
        <v>8545</v>
      </c>
      <c r="P6099">
        <v>8545</v>
      </c>
    </row>
    <row r="6100" spans="1:16" x14ac:dyDescent="0.25">
      <c r="A6100">
        <v>1</v>
      </c>
      <c r="B6100">
        <v>9090305</v>
      </c>
      <c r="C6100">
        <v>6</v>
      </c>
      <c r="D6100">
        <v>6</v>
      </c>
      <c r="E6100">
        <v>3</v>
      </c>
      <c r="F6100" t="s">
        <v>7</v>
      </c>
      <c r="G6100">
        <v>47</v>
      </c>
      <c r="M6100">
        <v>57</v>
      </c>
      <c r="P6100">
        <v>47.116581386999997</v>
      </c>
    </row>
    <row r="6101" spans="1:16" x14ac:dyDescent="0.25">
      <c r="A6101">
        <v>1</v>
      </c>
      <c r="B6101">
        <v>9090305</v>
      </c>
      <c r="C6101">
        <v>6</v>
      </c>
      <c r="D6101">
        <v>6</v>
      </c>
      <c r="E6101">
        <v>4</v>
      </c>
      <c r="F6101" t="s">
        <v>7</v>
      </c>
      <c r="G6101">
        <v>246</v>
      </c>
      <c r="M6101">
        <v>123</v>
      </c>
      <c r="P6101">
        <v>123</v>
      </c>
    </row>
    <row r="6102" spans="1:16" x14ac:dyDescent="0.25">
      <c r="A6102">
        <v>1</v>
      </c>
      <c r="B6102">
        <v>9090305</v>
      </c>
      <c r="C6102">
        <v>6</v>
      </c>
      <c r="D6102">
        <v>7</v>
      </c>
      <c r="E6102">
        <v>1</v>
      </c>
      <c r="F6102" t="s">
        <v>7</v>
      </c>
      <c r="G6102">
        <v>9</v>
      </c>
      <c r="M6102">
        <v>24</v>
      </c>
      <c r="P6102">
        <v>27.692307696</v>
      </c>
    </row>
    <row r="6103" spans="1:16" x14ac:dyDescent="0.25">
      <c r="A6103">
        <v>1</v>
      </c>
      <c r="B6103">
        <v>9090305</v>
      </c>
      <c r="C6103">
        <v>6</v>
      </c>
      <c r="D6103">
        <v>7</v>
      </c>
      <c r="E6103">
        <v>2</v>
      </c>
      <c r="F6103" t="s">
        <v>7</v>
      </c>
      <c r="G6103">
        <v>1552</v>
      </c>
      <c r="M6103">
        <v>1474</v>
      </c>
      <c r="P6103">
        <v>1474</v>
      </c>
    </row>
    <row r="6104" spans="1:16" x14ac:dyDescent="0.25">
      <c r="A6104">
        <v>1</v>
      </c>
      <c r="B6104">
        <v>9090305</v>
      </c>
      <c r="C6104">
        <v>6</v>
      </c>
      <c r="D6104">
        <v>7</v>
      </c>
      <c r="E6104">
        <v>3</v>
      </c>
      <c r="F6104" t="s">
        <v>7</v>
      </c>
      <c r="G6104">
        <v>27</v>
      </c>
      <c r="M6104">
        <v>33</v>
      </c>
      <c r="P6104">
        <v>27.278020802999997</v>
      </c>
    </row>
    <row r="6105" spans="1:16" x14ac:dyDescent="0.25">
      <c r="A6105">
        <v>1</v>
      </c>
      <c r="B6105">
        <v>9090305</v>
      </c>
      <c r="C6105">
        <v>6</v>
      </c>
      <c r="D6105">
        <v>7</v>
      </c>
      <c r="E6105">
        <v>4</v>
      </c>
      <c r="F6105" t="s">
        <v>7</v>
      </c>
      <c r="G6105">
        <v>80</v>
      </c>
      <c r="M6105">
        <v>40</v>
      </c>
      <c r="P6105">
        <v>40</v>
      </c>
    </row>
    <row r="6106" spans="1:16" x14ac:dyDescent="0.25">
      <c r="A6106">
        <v>1</v>
      </c>
      <c r="B6106">
        <v>9090306</v>
      </c>
      <c r="C6106">
        <v>6</v>
      </c>
      <c r="D6106">
        <v>1</v>
      </c>
      <c r="E6106">
        <v>1</v>
      </c>
      <c r="F6106" t="s">
        <v>7</v>
      </c>
      <c r="G6106">
        <v>96</v>
      </c>
      <c r="M6106">
        <v>301</v>
      </c>
      <c r="P6106">
        <v>347.30769235399998</v>
      </c>
    </row>
    <row r="6107" spans="1:16" x14ac:dyDescent="0.25">
      <c r="A6107">
        <v>1</v>
      </c>
      <c r="B6107">
        <v>9090306</v>
      </c>
      <c r="C6107">
        <v>6</v>
      </c>
      <c r="D6107">
        <v>1</v>
      </c>
      <c r="E6107">
        <v>2</v>
      </c>
      <c r="F6107" t="s">
        <v>7</v>
      </c>
      <c r="G6107">
        <v>2361</v>
      </c>
      <c r="M6107">
        <v>2243</v>
      </c>
      <c r="P6107">
        <v>2243</v>
      </c>
    </row>
    <row r="6108" spans="1:16" x14ac:dyDescent="0.25">
      <c r="A6108">
        <v>1</v>
      </c>
      <c r="B6108">
        <v>9090306</v>
      </c>
      <c r="C6108">
        <v>6</v>
      </c>
      <c r="D6108">
        <v>1</v>
      </c>
      <c r="E6108">
        <v>3</v>
      </c>
      <c r="F6108" t="s">
        <v>7</v>
      </c>
      <c r="G6108">
        <v>93</v>
      </c>
      <c r="M6108">
        <v>106</v>
      </c>
      <c r="P6108">
        <v>87.620309245999991</v>
      </c>
    </row>
    <row r="6109" spans="1:16" x14ac:dyDescent="0.25">
      <c r="A6109">
        <v>1</v>
      </c>
      <c r="B6109">
        <v>9090306</v>
      </c>
      <c r="C6109">
        <v>6</v>
      </c>
      <c r="D6109">
        <v>1</v>
      </c>
      <c r="E6109">
        <v>4</v>
      </c>
      <c r="F6109" t="s">
        <v>7</v>
      </c>
      <c r="G6109">
        <v>10</v>
      </c>
      <c r="M6109">
        <v>5</v>
      </c>
      <c r="P6109">
        <v>5</v>
      </c>
    </row>
    <row r="6110" spans="1:16" x14ac:dyDescent="0.25">
      <c r="A6110">
        <v>1</v>
      </c>
      <c r="B6110">
        <v>9090306</v>
      </c>
      <c r="C6110">
        <v>6</v>
      </c>
      <c r="D6110">
        <v>2</v>
      </c>
      <c r="E6110">
        <v>1</v>
      </c>
      <c r="F6110" t="s">
        <v>7</v>
      </c>
      <c r="G6110">
        <v>346</v>
      </c>
      <c r="M6110">
        <v>1084</v>
      </c>
      <c r="P6110">
        <v>1250.769230936</v>
      </c>
    </row>
    <row r="6111" spans="1:16" x14ac:dyDescent="0.25">
      <c r="A6111">
        <v>1</v>
      </c>
      <c r="B6111">
        <v>9090306</v>
      </c>
      <c r="C6111">
        <v>6</v>
      </c>
      <c r="D6111">
        <v>2</v>
      </c>
      <c r="E6111">
        <v>2</v>
      </c>
      <c r="F6111" t="s">
        <v>7</v>
      </c>
      <c r="G6111">
        <v>6150</v>
      </c>
      <c r="M6111">
        <v>5843</v>
      </c>
      <c r="P6111">
        <v>5843</v>
      </c>
    </row>
    <row r="6112" spans="1:16" x14ac:dyDescent="0.25">
      <c r="A6112">
        <v>1</v>
      </c>
      <c r="B6112">
        <v>9090306</v>
      </c>
      <c r="C6112">
        <v>6</v>
      </c>
      <c r="D6112">
        <v>2</v>
      </c>
      <c r="E6112">
        <v>3</v>
      </c>
      <c r="F6112" t="s">
        <v>7</v>
      </c>
      <c r="G6112">
        <v>244</v>
      </c>
      <c r="M6112">
        <v>277</v>
      </c>
      <c r="P6112">
        <v>228.97005340699999</v>
      </c>
    </row>
    <row r="6113" spans="1:16" x14ac:dyDescent="0.25">
      <c r="A6113">
        <v>1</v>
      </c>
      <c r="B6113">
        <v>9090306</v>
      </c>
      <c r="C6113">
        <v>6</v>
      </c>
      <c r="D6113">
        <v>2</v>
      </c>
      <c r="E6113">
        <v>4</v>
      </c>
      <c r="F6113" t="s">
        <v>7</v>
      </c>
      <c r="G6113">
        <v>56</v>
      </c>
      <c r="M6113">
        <v>28</v>
      </c>
      <c r="P6113">
        <v>28</v>
      </c>
    </row>
    <row r="6114" spans="1:16" x14ac:dyDescent="0.25">
      <c r="A6114">
        <v>1</v>
      </c>
      <c r="B6114">
        <v>9090306</v>
      </c>
      <c r="C6114">
        <v>6</v>
      </c>
      <c r="D6114">
        <v>3</v>
      </c>
      <c r="E6114">
        <v>1</v>
      </c>
      <c r="F6114" t="s">
        <v>7</v>
      </c>
      <c r="G6114">
        <v>0</v>
      </c>
      <c r="M6114">
        <v>0</v>
      </c>
      <c r="P6114">
        <v>0</v>
      </c>
    </row>
    <row r="6115" spans="1:16" x14ac:dyDescent="0.25">
      <c r="A6115">
        <v>1</v>
      </c>
      <c r="B6115">
        <v>9090306</v>
      </c>
      <c r="C6115">
        <v>6</v>
      </c>
      <c r="D6115">
        <v>3</v>
      </c>
      <c r="E6115">
        <v>2</v>
      </c>
      <c r="F6115" t="s">
        <v>7</v>
      </c>
      <c r="G6115">
        <v>0</v>
      </c>
      <c r="M6115">
        <v>0</v>
      </c>
      <c r="P6115">
        <v>0</v>
      </c>
    </row>
    <row r="6116" spans="1:16" x14ac:dyDescent="0.25">
      <c r="A6116">
        <v>1</v>
      </c>
      <c r="B6116">
        <v>9090306</v>
      </c>
      <c r="C6116">
        <v>6</v>
      </c>
      <c r="D6116">
        <v>3</v>
      </c>
      <c r="E6116">
        <v>3</v>
      </c>
      <c r="F6116" t="s">
        <v>7</v>
      </c>
      <c r="G6116">
        <v>0</v>
      </c>
      <c r="M6116">
        <v>0</v>
      </c>
      <c r="P6116">
        <v>0</v>
      </c>
    </row>
    <row r="6117" spans="1:16" x14ac:dyDescent="0.25">
      <c r="A6117">
        <v>1</v>
      </c>
      <c r="B6117">
        <v>9090306</v>
      </c>
      <c r="C6117">
        <v>6</v>
      </c>
      <c r="D6117">
        <v>3</v>
      </c>
      <c r="E6117">
        <v>4</v>
      </c>
      <c r="F6117" t="s">
        <v>7</v>
      </c>
      <c r="G6117">
        <v>0</v>
      </c>
      <c r="M6117">
        <v>0</v>
      </c>
      <c r="P6117">
        <v>0</v>
      </c>
    </row>
    <row r="6118" spans="1:16" x14ac:dyDescent="0.25">
      <c r="A6118">
        <v>1</v>
      </c>
      <c r="B6118">
        <v>9090306</v>
      </c>
      <c r="C6118">
        <v>6</v>
      </c>
      <c r="D6118">
        <v>4</v>
      </c>
      <c r="E6118">
        <v>1</v>
      </c>
      <c r="F6118" t="s">
        <v>7</v>
      </c>
      <c r="G6118">
        <v>140</v>
      </c>
      <c r="M6118">
        <v>439</v>
      </c>
      <c r="P6118">
        <v>506.538461606</v>
      </c>
    </row>
    <row r="6119" spans="1:16" x14ac:dyDescent="0.25">
      <c r="A6119">
        <v>1</v>
      </c>
      <c r="B6119">
        <v>9090306</v>
      </c>
      <c r="C6119">
        <v>6</v>
      </c>
      <c r="D6119">
        <v>4</v>
      </c>
      <c r="E6119">
        <v>2</v>
      </c>
      <c r="F6119" t="s">
        <v>7</v>
      </c>
      <c r="G6119">
        <v>7222</v>
      </c>
      <c r="M6119">
        <v>6861</v>
      </c>
      <c r="P6119">
        <v>6861</v>
      </c>
    </row>
    <row r="6120" spans="1:16" x14ac:dyDescent="0.25">
      <c r="A6120">
        <v>1</v>
      </c>
      <c r="B6120">
        <v>9090306</v>
      </c>
      <c r="C6120">
        <v>6</v>
      </c>
      <c r="D6120">
        <v>4</v>
      </c>
      <c r="E6120">
        <v>3</v>
      </c>
      <c r="F6120" t="s">
        <v>7</v>
      </c>
      <c r="G6120">
        <v>405</v>
      </c>
      <c r="M6120">
        <v>460</v>
      </c>
      <c r="P6120">
        <v>380.23907785999995</v>
      </c>
    </row>
    <row r="6121" spans="1:16" x14ac:dyDescent="0.25">
      <c r="A6121">
        <v>1</v>
      </c>
      <c r="B6121">
        <v>9090306</v>
      </c>
      <c r="C6121">
        <v>6</v>
      </c>
      <c r="D6121">
        <v>4</v>
      </c>
      <c r="E6121">
        <v>4</v>
      </c>
      <c r="F6121" t="s">
        <v>7</v>
      </c>
      <c r="G6121">
        <v>110</v>
      </c>
      <c r="M6121">
        <v>55</v>
      </c>
      <c r="P6121">
        <v>55</v>
      </c>
    </row>
    <row r="6122" spans="1:16" x14ac:dyDescent="0.25">
      <c r="A6122">
        <v>1</v>
      </c>
      <c r="B6122">
        <v>9090306</v>
      </c>
      <c r="C6122">
        <v>6</v>
      </c>
      <c r="D6122">
        <v>5</v>
      </c>
      <c r="E6122">
        <v>1</v>
      </c>
      <c r="F6122" t="s">
        <v>7</v>
      </c>
      <c r="G6122">
        <v>22</v>
      </c>
      <c r="M6122">
        <v>69</v>
      </c>
      <c r="P6122">
        <v>79.615384626000008</v>
      </c>
    </row>
    <row r="6123" spans="1:16" x14ac:dyDescent="0.25">
      <c r="A6123">
        <v>1</v>
      </c>
      <c r="B6123">
        <v>9090306</v>
      </c>
      <c r="C6123">
        <v>6</v>
      </c>
      <c r="D6123">
        <v>5</v>
      </c>
      <c r="E6123">
        <v>2</v>
      </c>
      <c r="F6123" t="s">
        <v>7</v>
      </c>
      <c r="G6123">
        <v>2329</v>
      </c>
      <c r="M6123">
        <v>2213</v>
      </c>
      <c r="P6123">
        <v>2213</v>
      </c>
    </row>
    <row r="6124" spans="1:16" x14ac:dyDescent="0.25">
      <c r="A6124">
        <v>1</v>
      </c>
      <c r="B6124">
        <v>9090306</v>
      </c>
      <c r="C6124">
        <v>6</v>
      </c>
      <c r="D6124">
        <v>5</v>
      </c>
      <c r="E6124">
        <v>3</v>
      </c>
      <c r="F6124" t="s">
        <v>7</v>
      </c>
      <c r="G6124">
        <v>25</v>
      </c>
      <c r="M6124">
        <v>28</v>
      </c>
      <c r="P6124">
        <v>23.144987347999997</v>
      </c>
    </row>
    <row r="6125" spans="1:16" x14ac:dyDescent="0.25">
      <c r="A6125">
        <v>1</v>
      </c>
      <c r="B6125">
        <v>9090306</v>
      </c>
      <c r="C6125">
        <v>6</v>
      </c>
      <c r="D6125">
        <v>5</v>
      </c>
      <c r="E6125">
        <v>4</v>
      </c>
      <c r="F6125" t="s">
        <v>7</v>
      </c>
      <c r="G6125">
        <v>9</v>
      </c>
      <c r="M6125">
        <v>5</v>
      </c>
      <c r="P6125">
        <v>5</v>
      </c>
    </row>
    <row r="6126" spans="1:16" x14ac:dyDescent="0.25">
      <c r="A6126">
        <v>1</v>
      </c>
      <c r="B6126">
        <v>9090306</v>
      </c>
      <c r="C6126">
        <v>6</v>
      </c>
      <c r="D6126">
        <v>6</v>
      </c>
      <c r="E6126">
        <v>1</v>
      </c>
      <c r="F6126" t="s">
        <v>7</v>
      </c>
      <c r="G6126">
        <v>52</v>
      </c>
      <c r="M6126">
        <v>163</v>
      </c>
      <c r="P6126">
        <v>188.07692310199999</v>
      </c>
    </row>
    <row r="6127" spans="1:16" x14ac:dyDescent="0.25">
      <c r="A6127">
        <v>1</v>
      </c>
      <c r="B6127">
        <v>9090306</v>
      </c>
      <c r="C6127">
        <v>6</v>
      </c>
      <c r="D6127">
        <v>6</v>
      </c>
      <c r="E6127">
        <v>2</v>
      </c>
      <c r="F6127" t="s">
        <v>7</v>
      </c>
      <c r="G6127">
        <v>9420</v>
      </c>
      <c r="M6127">
        <v>8949</v>
      </c>
      <c r="P6127">
        <v>8949</v>
      </c>
    </row>
    <row r="6128" spans="1:16" x14ac:dyDescent="0.25">
      <c r="A6128">
        <v>1</v>
      </c>
      <c r="B6128">
        <v>9090306</v>
      </c>
      <c r="C6128">
        <v>6</v>
      </c>
      <c r="D6128">
        <v>6</v>
      </c>
      <c r="E6128">
        <v>3</v>
      </c>
      <c r="F6128" t="s">
        <v>7</v>
      </c>
      <c r="G6128">
        <v>133</v>
      </c>
      <c r="M6128">
        <v>151</v>
      </c>
      <c r="P6128">
        <v>124.81761034099999</v>
      </c>
    </row>
    <row r="6129" spans="1:16" x14ac:dyDescent="0.25">
      <c r="A6129">
        <v>1</v>
      </c>
      <c r="B6129">
        <v>9090306</v>
      </c>
      <c r="C6129">
        <v>6</v>
      </c>
      <c r="D6129">
        <v>6</v>
      </c>
      <c r="E6129">
        <v>4</v>
      </c>
      <c r="F6129" t="s">
        <v>7</v>
      </c>
      <c r="G6129">
        <v>45</v>
      </c>
      <c r="M6129">
        <v>23</v>
      </c>
      <c r="P6129">
        <v>23</v>
      </c>
    </row>
    <row r="6130" spans="1:16" x14ac:dyDescent="0.25">
      <c r="A6130">
        <v>1</v>
      </c>
      <c r="B6130">
        <v>9090306</v>
      </c>
      <c r="C6130">
        <v>6</v>
      </c>
      <c r="D6130">
        <v>7</v>
      </c>
      <c r="E6130">
        <v>1</v>
      </c>
      <c r="F6130" t="s">
        <v>7</v>
      </c>
      <c r="G6130">
        <v>6</v>
      </c>
      <c r="M6130">
        <v>19</v>
      </c>
      <c r="P6130">
        <v>21.923076926</v>
      </c>
    </row>
    <row r="6131" spans="1:16" x14ac:dyDescent="0.25">
      <c r="A6131">
        <v>1</v>
      </c>
      <c r="B6131">
        <v>9090306</v>
      </c>
      <c r="C6131">
        <v>6</v>
      </c>
      <c r="D6131">
        <v>7</v>
      </c>
      <c r="E6131">
        <v>2</v>
      </c>
      <c r="F6131" t="s">
        <v>7</v>
      </c>
      <c r="G6131">
        <v>762</v>
      </c>
      <c r="M6131">
        <v>724</v>
      </c>
      <c r="P6131">
        <v>724</v>
      </c>
    </row>
    <row r="6132" spans="1:16" x14ac:dyDescent="0.25">
      <c r="A6132">
        <v>1</v>
      </c>
      <c r="B6132">
        <v>9090306</v>
      </c>
      <c r="C6132">
        <v>6</v>
      </c>
      <c r="D6132">
        <v>7</v>
      </c>
      <c r="E6132">
        <v>3</v>
      </c>
      <c r="F6132" t="s">
        <v>7</v>
      </c>
      <c r="G6132">
        <v>6</v>
      </c>
      <c r="M6132">
        <v>7</v>
      </c>
      <c r="P6132">
        <v>5.7862468369999993</v>
      </c>
    </row>
    <row r="6133" spans="1:16" x14ac:dyDescent="0.25">
      <c r="A6133">
        <v>1</v>
      </c>
      <c r="B6133">
        <v>9090306</v>
      </c>
      <c r="C6133">
        <v>6</v>
      </c>
      <c r="D6133">
        <v>7</v>
      </c>
      <c r="E6133">
        <v>4</v>
      </c>
      <c r="F6133" t="s">
        <v>7</v>
      </c>
      <c r="G6133">
        <v>16</v>
      </c>
      <c r="M6133">
        <v>8</v>
      </c>
      <c r="P6133">
        <v>8</v>
      </c>
    </row>
    <row r="6134" spans="1:16" x14ac:dyDescent="0.25">
      <c r="A6134">
        <v>1</v>
      </c>
      <c r="B6134">
        <v>9090307</v>
      </c>
      <c r="C6134">
        <v>6</v>
      </c>
      <c r="D6134">
        <v>1</v>
      </c>
      <c r="E6134">
        <v>1</v>
      </c>
      <c r="F6134" t="s">
        <v>7</v>
      </c>
      <c r="G6134">
        <v>0</v>
      </c>
      <c r="M6134">
        <v>0</v>
      </c>
      <c r="P6134">
        <v>0</v>
      </c>
    </row>
    <row r="6135" spans="1:16" x14ac:dyDescent="0.25">
      <c r="A6135">
        <v>1</v>
      </c>
      <c r="B6135">
        <v>9090307</v>
      </c>
      <c r="C6135">
        <v>6</v>
      </c>
      <c r="D6135">
        <v>1</v>
      </c>
      <c r="E6135">
        <v>2</v>
      </c>
      <c r="F6135" t="s">
        <v>7</v>
      </c>
      <c r="G6135">
        <v>0</v>
      </c>
      <c r="M6135">
        <v>0</v>
      </c>
      <c r="P6135">
        <v>0</v>
      </c>
    </row>
    <row r="6136" spans="1:16" x14ac:dyDescent="0.25">
      <c r="A6136">
        <v>1</v>
      </c>
      <c r="B6136">
        <v>9090307</v>
      </c>
      <c r="C6136">
        <v>6</v>
      </c>
      <c r="D6136">
        <v>1</v>
      </c>
      <c r="E6136">
        <v>3</v>
      </c>
      <c r="F6136" t="s">
        <v>7</v>
      </c>
      <c r="G6136">
        <v>0</v>
      </c>
      <c r="M6136">
        <v>0</v>
      </c>
      <c r="P6136">
        <v>0</v>
      </c>
    </row>
    <row r="6137" spans="1:16" x14ac:dyDescent="0.25">
      <c r="A6137">
        <v>1</v>
      </c>
      <c r="B6137">
        <v>9090307</v>
      </c>
      <c r="C6137">
        <v>6</v>
      </c>
      <c r="D6137">
        <v>1</v>
      </c>
      <c r="E6137">
        <v>4</v>
      </c>
      <c r="F6137" t="s">
        <v>7</v>
      </c>
      <c r="G6137">
        <v>0</v>
      </c>
      <c r="M6137">
        <v>0</v>
      </c>
      <c r="P6137">
        <v>0</v>
      </c>
    </row>
    <row r="6138" spans="1:16" x14ac:dyDescent="0.25">
      <c r="A6138">
        <v>1</v>
      </c>
      <c r="B6138">
        <v>9090307</v>
      </c>
      <c r="C6138">
        <v>6</v>
      </c>
      <c r="D6138">
        <v>2</v>
      </c>
      <c r="E6138">
        <v>1</v>
      </c>
      <c r="F6138" t="s">
        <v>7</v>
      </c>
      <c r="G6138">
        <v>12</v>
      </c>
      <c r="M6138">
        <v>79</v>
      </c>
      <c r="P6138">
        <v>91.153846165999994</v>
      </c>
    </row>
    <row r="6139" spans="1:16" x14ac:dyDescent="0.25">
      <c r="A6139">
        <v>1</v>
      </c>
      <c r="B6139">
        <v>9090307</v>
      </c>
      <c r="C6139">
        <v>6</v>
      </c>
      <c r="D6139">
        <v>2</v>
      </c>
      <c r="E6139">
        <v>2</v>
      </c>
      <c r="F6139" t="s">
        <v>7</v>
      </c>
      <c r="G6139">
        <v>1766</v>
      </c>
      <c r="M6139">
        <v>1678</v>
      </c>
      <c r="P6139">
        <v>1678</v>
      </c>
    </row>
    <row r="6140" spans="1:16" x14ac:dyDescent="0.25">
      <c r="A6140">
        <v>1</v>
      </c>
      <c r="B6140">
        <v>9090307</v>
      </c>
      <c r="C6140">
        <v>6</v>
      </c>
      <c r="D6140">
        <v>2</v>
      </c>
      <c r="E6140">
        <v>3</v>
      </c>
      <c r="F6140" t="s">
        <v>7</v>
      </c>
      <c r="G6140">
        <v>188</v>
      </c>
      <c r="M6140">
        <v>246</v>
      </c>
      <c r="P6140">
        <v>203.34524598599998</v>
      </c>
    </row>
    <row r="6141" spans="1:16" x14ac:dyDescent="0.25">
      <c r="A6141">
        <v>1</v>
      </c>
      <c r="B6141">
        <v>9090307</v>
      </c>
      <c r="C6141">
        <v>6</v>
      </c>
      <c r="D6141">
        <v>2</v>
      </c>
      <c r="E6141">
        <v>4</v>
      </c>
      <c r="F6141" t="s">
        <v>7</v>
      </c>
      <c r="G6141">
        <v>18</v>
      </c>
      <c r="M6141">
        <v>9</v>
      </c>
      <c r="P6141">
        <v>9</v>
      </c>
    </row>
    <row r="6142" spans="1:16" x14ac:dyDescent="0.25">
      <c r="A6142">
        <v>1</v>
      </c>
      <c r="B6142">
        <v>9090307</v>
      </c>
      <c r="C6142">
        <v>6</v>
      </c>
      <c r="D6142">
        <v>3</v>
      </c>
      <c r="E6142">
        <v>1</v>
      </c>
      <c r="F6142" t="s">
        <v>7</v>
      </c>
      <c r="G6142">
        <v>173</v>
      </c>
      <c r="M6142">
        <v>1143</v>
      </c>
      <c r="P6142">
        <v>1318.8461540220001</v>
      </c>
    </row>
    <row r="6143" spans="1:16" x14ac:dyDescent="0.25">
      <c r="A6143">
        <v>1</v>
      </c>
      <c r="B6143">
        <v>9090307</v>
      </c>
      <c r="C6143">
        <v>6</v>
      </c>
      <c r="D6143">
        <v>3</v>
      </c>
      <c r="E6143">
        <v>2</v>
      </c>
      <c r="F6143" t="s">
        <v>7</v>
      </c>
      <c r="G6143">
        <v>12767</v>
      </c>
      <c r="M6143">
        <v>12129</v>
      </c>
      <c r="P6143">
        <v>12129</v>
      </c>
    </row>
    <row r="6144" spans="1:16" x14ac:dyDescent="0.25">
      <c r="A6144">
        <v>1</v>
      </c>
      <c r="B6144">
        <v>9090307</v>
      </c>
      <c r="C6144">
        <v>6</v>
      </c>
      <c r="D6144">
        <v>3</v>
      </c>
      <c r="E6144">
        <v>3</v>
      </c>
      <c r="F6144" t="s">
        <v>7</v>
      </c>
      <c r="G6144">
        <v>327</v>
      </c>
      <c r="M6144">
        <v>427</v>
      </c>
      <c r="P6144">
        <v>352.961057057</v>
      </c>
    </row>
    <row r="6145" spans="1:16" x14ac:dyDescent="0.25">
      <c r="A6145">
        <v>1</v>
      </c>
      <c r="B6145">
        <v>9090307</v>
      </c>
      <c r="C6145">
        <v>6</v>
      </c>
      <c r="D6145">
        <v>3</v>
      </c>
      <c r="E6145">
        <v>4</v>
      </c>
      <c r="F6145" t="s">
        <v>7</v>
      </c>
      <c r="G6145">
        <v>69</v>
      </c>
      <c r="M6145">
        <v>35</v>
      </c>
      <c r="P6145">
        <v>35</v>
      </c>
    </row>
    <row r="6146" spans="1:16" x14ac:dyDescent="0.25">
      <c r="A6146">
        <v>1</v>
      </c>
      <c r="B6146">
        <v>9090307</v>
      </c>
      <c r="C6146">
        <v>6</v>
      </c>
      <c r="D6146">
        <v>4</v>
      </c>
      <c r="E6146">
        <v>1</v>
      </c>
      <c r="F6146" t="s">
        <v>7</v>
      </c>
      <c r="G6146">
        <v>31</v>
      </c>
      <c r="M6146">
        <v>205</v>
      </c>
      <c r="P6146">
        <v>236.53846157000001</v>
      </c>
    </row>
    <row r="6147" spans="1:16" x14ac:dyDescent="0.25">
      <c r="A6147">
        <v>1</v>
      </c>
      <c r="B6147">
        <v>9090307</v>
      </c>
      <c r="C6147">
        <v>6</v>
      </c>
      <c r="D6147">
        <v>4</v>
      </c>
      <c r="E6147">
        <v>2</v>
      </c>
      <c r="F6147" t="s">
        <v>7</v>
      </c>
      <c r="G6147">
        <v>2583</v>
      </c>
      <c r="M6147">
        <v>2454</v>
      </c>
      <c r="P6147">
        <v>2454</v>
      </c>
    </row>
    <row r="6148" spans="1:16" x14ac:dyDescent="0.25">
      <c r="A6148">
        <v>1</v>
      </c>
      <c r="B6148">
        <v>9090307</v>
      </c>
      <c r="C6148">
        <v>6</v>
      </c>
      <c r="D6148">
        <v>4</v>
      </c>
      <c r="E6148">
        <v>3</v>
      </c>
      <c r="F6148" t="s">
        <v>7</v>
      </c>
      <c r="G6148">
        <v>254</v>
      </c>
      <c r="M6148">
        <v>332</v>
      </c>
      <c r="P6148">
        <v>274.43342141199997</v>
      </c>
    </row>
    <row r="6149" spans="1:16" x14ac:dyDescent="0.25">
      <c r="A6149">
        <v>1</v>
      </c>
      <c r="B6149">
        <v>9090307</v>
      </c>
      <c r="C6149">
        <v>6</v>
      </c>
      <c r="D6149">
        <v>4</v>
      </c>
      <c r="E6149">
        <v>4</v>
      </c>
      <c r="F6149" t="s">
        <v>7</v>
      </c>
      <c r="G6149">
        <v>12</v>
      </c>
      <c r="M6149">
        <v>6</v>
      </c>
      <c r="P6149">
        <v>6</v>
      </c>
    </row>
    <row r="6150" spans="1:16" x14ac:dyDescent="0.25">
      <c r="A6150">
        <v>1</v>
      </c>
      <c r="B6150">
        <v>9090307</v>
      </c>
      <c r="C6150">
        <v>6</v>
      </c>
      <c r="D6150">
        <v>5</v>
      </c>
      <c r="E6150">
        <v>1</v>
      </c>
      <c r="F6150" t="s">
        <v>7</v>
      </c>
      <c r="G6150">
        <v>51</v>
      </c>
      <c r="M6150">
        <v>337</v>
      </c>
      <c r="P6150">
        <v>388.84615389800001</v>
      </c>
    </row>
    <row r="6151" spans="1:16" x14ac:dyDescent="0.25">
      <c r="A6151">
        <v>1</v>
      </c>
      <c r="B6151">
        <v>9090307</v>
      </c>
      <c r="C6151">
        <v>6</v>
      </c>
      <c r="D6151">
        <v>5</v>
      </c>
      <c r="E6151">
        <v>2</v>
      </c>
      <c r="F6151" t="s">
        <v>7</v>
      </c>
      <c r="G6151">
        <v>7384</v>
      </c>
      <c r="M6151">
        <v>7015</v>
      </c>
      <c r="P6151">
        <v>7015</v>
      </c>
    </row>
    <row r="6152" spans="1:16" x14ac:dyDescent="0.25">
      <c r="A6152">
        <v>1</v>
      </c>
      <c r="B6152">
        <v>9090307</v>
      </c>
      <c r="C6152">
        <v>6</v>
      </c>
      <c r="D6152">
        <v>5</v>
      </c>
      <c r="E6152">
        <v>3</v>
      </c>
      <c r="F6152" t="s">
        <v>7</v>
      </c>
      <c r="G6152">
        <v>72</v>
      </c>
      <c r="M6152">
        <v>94</v>
      </c>
      <c r="P6152">
        <v>77.701028953999995</v>
      </c>
    </row>
    <row r="6153" spans="1:16" x14ac:dyDescent="0.25">
      <c r="A6153">
        <v>1</v>
      </c>
      <c r="B6153">
        <v>9090307</v>
      </c>
      <c r="C6153">
        <v>6</v>
      </c>
      <c r="D6153">
        <v>5</v>
      </c>
      <c r="E6153">
        <v>4</v>
      </c>
      <c r="F6153" t="s">
        <v>7</v>
      </c>
      <c r="G6153">
        <v>52</v>
      </c>
      <c r="M6153">
        <v>26</v>
      </c>
      <c r="P6153">
        <v>26</v>
      </c>
    </row>
    <row r="6154" spans="1:16" x14ac:dyDescent="0.25">
      <c r="A6154">
        <v>1</v>
      </c>
      <c r="B6154">
        <v>9090307</v>
      </c>
      <c r="C6154">
        <v>6</v>
      </c>
      <c r="D6154">
        <v>6</v>
      </c>
      <c r="E6154">
        <v>1</v>
      </c>
      <c r="F6154" t="s">
        <v>7</v>
      </c>
      <c r="G6154">
        <v>137</v>
      </c>
      <c r="M6154">
        <v>905</v>
      </c>
      <c r="P6154">
        <v>1044.23076937</v>
      </c>
    </row>
    <row r="6155" spans="1:16" x14ac:dyDescent="0.25">
      <c r="A6155">
        <v>1</v>
      </c>
      <c r="B6155">
        <v>9090307</v>
      </c>
      <c r="C6155">
        <v>6</v>
      </c>
      <c r="D6155">
        <v>6</v>
      </c>
      <c r="E6155">
        <v>2</v>
      </c>
      <c r="F6155" t="s">
        <v>7</v>
      </c>
      <c r="G6155">
        <v>18935</v>
      </c>
      <c r="M6155">
        <v>17988</v>
      </c>
      <c r="P6155">
        <v>17988</v>
      </c>
    </row>
    <row r="6156" spans="1:16" x14ac:dyDescent="0.25">
      <c r="A6156">
        <v>1</v>
      </c>
      <c r="B6156">
        <v>9090307</v>
      </c>
      <c r="C6156">
        <v>6</v>
      </c>
      <c r="D6156">
        <v>6</v>
      </c>
      <c r="E6156">
        <v>3</v>
      </c>
      <c r="F6156" t="s">
        <v>7</v>
      </c>
      <c r="G6156">
        <v>118</v>
      </c>
      <c r="M6156">
        <v>154</v>
      </c>
      <c r="P6156">
        <v>127.29743041399999</v>
      </c>
    </row>
    <row r="6157" spans="1:16" x14ac:dyDescent="0.25">
      <c r="A6157">
        <v>1</v>
      </c>
      <c r="B6157">
        <v>9090307</v>
      </c>
      <c r="C6157">
        <v>6</v>
      </c>
      <c r="D6157">
        <v>6</v>
      </c>
      <c r="E6157">
        <v>4</v>
      </c>
      <c r="F6157" t="s">
        <v>7</v>
      </c>
      <c r="G6157">
        <v>357</v>
      </c>
      <c r="M6157">
        <v>179</v>
      </c>
      <c r="P6157">
        <v>179</v>
      </c>
    </row>
    <row r="6158" spans="1:16" x14ac:dyDescent="0.25">
      <c r="A6158">
        <v>1</v>
      </c>
      <c r="B6158">
        <v>9090307</v>
      </c>
      <c r="C6158">
        <v>6</v>
      </c>
      <c r="D6158">
        <v>7</v>
      </c>
      <c r="E6158">
        <v>1</v>
      </c>
      <c r="F6158" t="s">
        <v>7</v>
      </c>
      <c r="G6158">
        <v>6</v>
      </c>
      <c r="M6158">
        <v>40</v>
      </c>
      <c r="P6158">
        <v>46.153846160000001</v>
      </c>
    </row>
    <row r="6159" spans="1:16" x14ac:dyDescent="0.25">
      <c r="A6159">
        <v>1</v>
      </c>
      <c r="B6159">
        <v>9090307</v>
      </c>
      <c r="C6159">
        <v>6</v>
      </c>
      <c r="D6159">
        <v>7</v>
      </c>
      <c r="E6159">
        <v>2</v>
      </c>
      <c r="F6159" t="s">
        <v>7</v>
      </c>
      <c r="G6159">
        <v>2533</v>
      </c>
      <c r="M6159">
        <v>2406</v>
      </c>
      <c r="P6159">
        <v>2406</v>
      </c>
    </row>
    <row r="6160" spans="1:16" x14ac:dyDescent="0.25">
      <c r="A6160">
        <v>1</v>
      </c>
      <c r="B6160">
        <v>9090307</v>
      </c>
      <c r="C6160">
        <v>6</v>
      </c>
      <c r="D6160">
        <v>7</v>
      </c>
      <c r="E6160">
        <v>3</v>
      </c>
      <c r="F6160" t="s">
        <v>7</v>
      </c>
      <c r="G6160">
        <v>3</v>
      </c>
      <c r="M6160">
        <v>4</v>
      </c>
      <c r="P6160">
        <v>3.3064267639999998</v>
      </c>
    </row>
    <row r="6161" spans="1:16" x14ac:dyDescent="0.25">
      <c r="A6161">
        <v>1</v>
      </c>
      <c r="B6161">
        <v>9090307</v>
      </c>
      <c r="C6161">
        <v>6</v>
      </c>
      <c r="D6161">
        <v>7</v>
      </c>
      <c r="E6161">
        <v>4</v>
      </c>
      <c r="F6161" t="s">
        <v>7</v>
      </c>
      <c r="G6161">
        <v>82</v>
      </c>
      <c r="M6161">
        <v>41</v>
      </c>
      <c r="P6161">
        <v>41</v>
      </c>
    </row>
    <row r="6162" spans="1:16" x14ac:dyDescent="0.25">
      <c r="A6162">
        <v>1</v>
      </c>
      <c r="B6162">
        <v>9090308</v>
      </c>
      <c r="C6162">
        <v>6</v>
      </c>
      <c r="D6162">
        <v>1</v>
      </c>
      <c r="E6162">
        <v>1</v>
      </c>
      <c r="F6162" t="s">
        <v>7</v>
      </c>
      <c r="G6162">
        <v>0</v>
      </c>
      <c r="M6162">
        <v>0</v>
      </c>
      <c r="P6162">
        <v>0</v>
      </c>
    </row>
    <row r="6163" spans="1:16" x14ac:dyDescent="0.25">
      <c r="A6163">
        <v>1</v>
      </c>
      <c r="B6163">
        <v>9090308</v>
      </c>
      <c r="C6163">
        <v>6</v>
      </c>
      <c r="D6163">
        <v>1</v>
      </c>
      <c r="E6163">
        <v>2</v>
      </c>
      <c r="F6163" t="s">
        <v>7</v>
      </c>
      <c r="G6163">
        <v>0</v>
      </c>
      <c r="M6163">
        <v>0</v>
      </c>
      <c r="P6163">
        <v>0</v>
      </c>
    </row>
    <row r="6164" spans="1:16" x14ac:dyDescent="0.25">
      <c r="A6164">
        <v>1</v>
      </c>
      <c r="B6164">
        <v>9090308</v>
      </c>
      <c r="C6164">
        <v>6</v>
      </c>
      <c r="D6164">
        <v>1</v>
      </c>
      <c r="E6164">
        <v>3</v>
      </c>
      <c r="F6164" t="s">
        <v>7</v>
      </c>
      <c r="G6164">
        <v>0</v>
      </c>
      <c r="M6164">
        <v>0</v>
      </c>
      <c r="P6164">
        <v>0</v>
      </c>
    </row>
    <row r="6165" spans="1:16" x14ac:dyDescent="0.25">
      <c r="A6165">
        <v>1</v>
      </c>
      <c r="B6165">
        <v>9090308</v>
      </c>
      <c r="C6165">
        <v>6</v>
      </c>
      <c r="D6165">
        <v>1</v>
      </c>
      <c r="E6165">
        <v>4</v>
      </c>
      <c r="F6165" t="s">
        <v>7</v>
      </c>
      <c r="G6165">
        <v>0</v>
      </c>
      <c r="M6165">
        <v>0</v>
      </c>
      <c r="P6165">
        <v>0</v>
      </c>
    </row>
    <row r="6166" spans="1:16" x14ac:dyDescent="0.25">
      <c r="A6166">
        <v>1</v>
      </c>
      <c r="B6166">
        <v>9090308</v>
      </c>
      <c r="C6166">
        <v>6</v>
      </c>
      <c r="D6166">
        <v>2</v>
      </c>
      <c r="E6166">
        <v>1</v>
      </c>
      <c r="F6166" t="s">
        <v>7</v>
      </c>
      <c r="G6166">
        <v>64</v>
      </c>
      <c r="M6166">
        <v>450</v>
      </c>
      <c r="P6166">
        <v>519.23076930000002</v>
      </c>
    </row>
    <row r="6167" spans="1:16" x14ac:dyDescent="0.25">
      <c r="A6167">
        <v>1</v>
      </c>
      <c r="B6167">
        <v>9090308</v>
      </c>
      <c r="C6167">
        <v>6</v>
      </c>
      <c r="D6167">
        <v>2</v>
      </c>
      <c r="E6167">
        <v>2</v>
      </c>
      <c r="F6167" t="s">
        <v>7</v>
      </c>
      <c r="G6167">
        <v>7877</v>
      </c>
      <c r="M6167">
        <v>7483</v>
      </c>
      <c r="P6167">
        <v>7483</v>
      </c>
    </row>
    <row r="6168" spans="1:16" x14ac:dyDescent="0.25">
      <c r="A6168">
        <v>1</v>
      </c>
      <c r="B6168">
        <v>9090308</v>
      </c>
      <c r="C6168">
        <v>6</v>
      </c>
      <c r="D6168">
        <v>2</v>
      </c>
      <c r="E6168">
        <v>3</v>
      </c>
      <c r="F6168" t="s">
        <v>7</v>
      </c>
      <c r="G6168">
        <v>190</v>
      </c>
      <c r="M6168">
        <v>301</v>
      </c>
      <c r="P6168">
        <v>248.80861399099999</v>
      </c>
    </row>
    <row r="6169" spans="1:16" x14ac:dyDescent="0.25">
      <c r="A6169">
        <v>1</v>
      </c>
      <c r="B6169">
        <v>9090308</v>
      </c>
      <c r="C6169">
        <v>6</v>
      </c>
      <c r="D6169">
        <v>2</v>
      </c>
      <c r="E6169">
        <v>4</v>
      </c>
      <c r="F6169" t="s">
        <v>7</v>
      </c>
      <c r="G6169">
        <v>42</v>
      </c>
      <c r="M6169">
        <v>21</v>
      </c>
      <c r="P6169">
        <v>21</v>
      </c>
    </row>
    <row r="6170" spans="1:16" x14ac:dyDescent="0.25">
      <c r="A6170">
        <v>1</v>
      </c>
      <c r="B6170">
        <v>9090308</v>
      </c>
      <c r="C6170">
        <v>6</v>
      </c>
      <c r="D6170">
        <v>3</v>
      </c>
      <c r="E6170">
        <v>1</v>
      </c>
      <c r="F6170" t="s">
        <v>7</v>
      </c>
      <c r="G6170">
        <v>18</v>
      </c>
      <c r="M6170">
        <v>126</v>
      </c>
      <c r="P6170">
        <v>145.38461540399999</v>
      </c>
    </row>
    <row r="6171" spans="1:16" x14ac:dyDescent="0.25">
      <c r="A6171">
        <v>1</v>
      </c>
      <c r="B6171">
        <v>9090308</v>
      </c>
      <c r="C6171">
        <v>6</v>
      </c>
      <c r="D6171">
        <v>3</v>
      </c>
      <c r="E6171">
        <v>2</v>
      </c>
      <c r="F6171" t="s">
        <v>7</v>
      </c>
      <c r="G6171">
        <v>3388</v>
      </c>
      <c r="M6171">
        <v>3219</v>
      </c>
      <c r="P6171">
        <v>3219</v>
      </c>
    </row>
    <row r="6172" spans="1:16" x14ac:dyDescent="0.25">
      <c r="A6172">
        <v>1</v>
      </c>
      <c r="B6172">
        <v>9090308</v>
      </c>
      <c r="C6172">
        <v>6</v>
      </c>
      <c r="D6172">
        <v>3</v>
      </c>
      <c r="E6172">
        <v>3</v>
      </c>
      <c r="F6172" t="s">
        <v>7</v>
      </c>
      <c r="G6172">
        <v>96</v>
      </c>
      <c r="M6172">
        <v>152</v>
      </c>
      <c r="P6172">
        <v>125.64421703199999</v>
      </c>
    </row>
    <row r="6173" spans="1:16" x14ac:dyDescent="0.25">
      <c r="A6173">
        <v>1</v>
      </c>
      <c r="B6173">
        <v>9090308</v>
      </c>
      <c r="C6173">
        <v>6</v>
      </c>
      <c r="D6173">
        <v>3</v>
      </c>
      <c r="E6173">
        <v>4</v>
      </c>
      <c r="F6173" t="s">
        <v>7</v>
      </c>
      <c r="G6173">
        <v>33</v>
      </c>
      <c r="M6173">
        <v>17</v>
      </c>
      <c r="P6173">
        <v>17</v>
      </c>
    </row>
    <row r="6174" spans="1:16" x14ac:dyDescent="0.25">
      <c r="A6174">
        <v>1</v>
      </c>
      <c r="B6174">
        <v>9090308</v>
      </c>
      <c r="C6174">
        <v>6</v>
      </c>
      <c r="D6174">
        <v>4</v>
      </c>
      <c r="E6174">
        <v>1</v>
      </c>
      <c r="F6174" t="s">
        <v>7</v>
      </c>
      <c r="G6174">
        <v>99</v>
      </c>
      <c r="M6174">
        <v>695</v>
      </c>
      <c r="P6174">
        <v>801.92307703000006</v>
      </c>
    </row>
    <row r="6175" spans="1:16" x14ac:dyDescent="0.25">
      <c r="A6175">
        <v>1</v>
      </c>
      <c r="B6175">
        <v>9090308</v>
      </c>
      <c r="C6175">
        <v>6</v>
      </c>
      <c r="D6175">
        <v>4</v>
      </c>
      <c r="E6175">
        <v>2</v>
      </c>
      <c r="F6175" t="s">
        <v>7</v>
      </c>
      <c r="G6175">
        <v>6502</v>
      </c>
      <c r="M6175">
        <v>6177</v>
      </c>
      <c r="P6175">
        <v>6177</v>
      </c>
    </row>
    <row r="6176" spans="1:16" x14ac:dyDescent="0.25">
      <c r="A6176">
        <v>1</v>
      </c>
      <c r="B6176">
        <v>9090308</v>
      </c>
      <c r="C6176">
        <v>6</v>
      </c>
      <c r="D6176">
        <v>4</v>
      </c>
      <c r="E6176">
        <v>3</v>
      </c>
      <c r="F6176" t="s">
        <v>7</v>
      </c>
      <c r="G6176">
        <v>130</v>
      </c>
      <c r="M6176">
        <v>206</v>
      </c>
      <c r="P6176">
        <v>170.28097834599998</v>
      </c>
    </row>
    <row r="6177" spans="1:16" x14ac:dyDescent="0.25">
      <c r="A6177">
        <v>1</v>
      </c>
      <c r="B6177">
        <v>9090308</v>
      </c>
      <c r="C6177">
        <v>6</v>
      </c>
      <c r="D6177">
        <v>4</v>
      </c>
      <c r="E6177">
        <v>4</v>
      </c>
      <c r="F6177" t="s">
        <v>7</v>
      </c>
      <c r="G6177">
        <v>41</v>
      </c>
      <c r="M6177">
        <v>21</v>
      </c>
      <c r="P6177">
        <v>21</v>
      </c>
    </row>
    <row r="6178" spans="1:16" x14ac:dyDescent="0.25">
      <c r="A6178">
        <v>1</v>
      </c>
      <c r="B6178">
        <v>9090308</v>
      </c>
      <c r="C6178">
        <v>6</v>
      </c>
      <c r="D6178">
        <v>5</v>
      </c>
      <c r="E6178">
        <v>1</v>
      </c>
      <c r="F6178" t="s">
        <v>7</v>
      </c>
      <c r="G6178">
        <v>24</v>
      </c>
      <c r="M6178">
        <v>169</v>
      </c>
      <c r="P6178">
        <v>195.00000002600001</v>
      </c>
    </row>
    <row r="6179" spans="1:16" x14ac:dyDescent="0.25">
      <c r="A6179">
        <v>1</v>
      </c>
      <c r="B6179">
        <v>9090308</v>
      </c>
      <c r="C6179">
        <v>6</v>
      </c>
      <c r="D6179">
        <v>5</v>
      </c>
      <c r="E6179">
        <v>2</v>
      </c>
      <c r="F6179" t="s">
        <v>7</v>
      </c>
      <c r="G6179">
        <v>6446</v>
      </c>
      <c r="M6179">
        <v>6124</v>
      </c>
      <c r="P6179">
        <v>6124</v>
      </c>
    </row>
    <row r="6180" spans="1:16" x14ac:dyDescent="0.25">
      <c r="A6180">
        <v>1</v>
      </c>
      <c r="B6180">
        <v>9090308</v>
      </c>
      <c r="C6180">
        <v>6</v>
      </c>
      <c r="D6180">
        <v>5</v>
      </c>
      <c r="E6180">
        <v>3</v>
      </c>
      <c r="F6180" t="s">
        <v>7</v>
      </c>
      <c r="G6180">
        <v>48</v>
      </c>
      <c r="M6180">
        <v>76</v>
      </c>
      <c r="P6180">
        <v>62.822108515999993</v>
      </c>
    </row>
    <row r="6181" spans="1:16" x14ac:dyDescent="0.25">
      <c r="A6181">
        <v>1</v>
      </c>
      <c r="B6181">
        <v>9090308</v>
      </c>
      <c r="C6181">
        <v>6</v>
      </c>
      <c r="D6181">
        <v>5</v>
      </c>
      <c r="E6181">
        <v>4</v>
      </c>
      <c r="F6181" t="s">
        <v>7</v>
      </c>
      <c r="G6181">
        <v>167</v>
      </c>
      <c r="M6181">
        <v>84</v>
      </c>
      <c r="P6181">
        <v>84</v>
      </c>
    </row>
    <row r="6182" spans="1:16" x14ac:dyDescent="0.25">
      <c r="A6182">
        <v>1</v>
      </c>
      <c r="B6182">
        <v>9090308</v>
      </c>
      <c r="C6182">
        <v>6</v>
      </c>
      <c r="D6182">
        <v>6</v>
      </c>
      <c r="E6182">
        <v>1</v>
      </c>
      <c r="F6182" t="s">
        <v>7</v>
      </c>
      <c r="G6182">
        <v>89</v>
      </c>
      <c r="M6182">
        <v>625</v>
      </c>
      <c r="P6182">
        <v>721.15384625000002</v>
      </c>
    </row>
    <row r="6183" spans="1:16" x14ac:dyDescent="0.25">
      <c r="A6183">
        <v>1</v>
      </c>
      <c r="B6183">
        <v>9090308</v>
      </c>
      <c r="C6183">
        <v>6</v>
      </c>
      <c r="D6183">
        <v>6</v>
      </c>
      <c r="E6183">
        <v>2</v>
      </c>
      <c r="F6183" t="s">
        <v>7</v>
      </c>
      <c r="G6183">
        <v>9863</v>
      </c>
      <c r="M6183">
        <v>9370</v>
      </c>
      <c r="P6183">
        <v>9370</v>
      </c>
    </row>
    <row r="6184" spans="1:16" x14ac:dyDescent="0.25">
      <c r="A6184">
        <v>1</v>
      </c>
      <c r="B6184">
        <v>9090308</v>
      </c>
      <c r="C6184">
        <v>6</v>
      </c>
      <c r="D6184">
        <v>6</v>
      </c>
      <c r="E6184">
        <v>3</v>
      </c>
      <c r="F6184" t="s">
        <v>7</v>
      </c>
      <c r="G6184">
        <v>63</v>
      </c>
      <c r="M6184">
        <v>100</v>
      </c>
      <c r="P6184">
        <v>82.660669099999993</v>
      </c>
    </row>
    <row r="6185" spans="1:16" x14ac:dyDescent="0.25">
      <c r="A6185">
        <v>1</v>
      </c>
      <c r="B6185">
        <v>9090308</v>
      </c>
      <c r="C6185">
        <v>6</v>
      </c>
      <c r="D6185">
        <v>6</v>
      </c>
      <c r="E6185">
        <v>4</v>
      </c>
      <c r="F6185" t="s">
        <v>7</v>
      </c>
      <c r="G6185">
        <v>222</v>
      </c>
      <c r="M6185">
        <v>111</v>
      </c>
      <c r="P6185">
        <v>111</v>
      </c>
    </row>
    <row r="6186" spans="1:16" x14ac:dyDescent="0.25">
      <c r="A6186">
        <v>1</v>
      </c>
      <c r="B6186">
        <v>9090308</v>
      </c>
      <c r="C6186">
        <v>6</v>
      </c>
      <c r="D6186">
        <v>7</v>
      </c>
      <c r="E6186">
        <v>1</v>
      </c>
      <c r="F6186" t="s">
        <v>7</v>
      </c>
      <c r="G6186">
        <v>6</v>
      </c>
      <c r="M6186">
        <v>42</v>
      </c>
      <c r="P6186">
        <v>48.461538468000001</v>
      </c>
    </row>
    <row r="6187" spans="1:16" x14ac:dyDescent="0.25">
      <c r="A6187">
        <v>1</v>
      </c>
      <c r="B6187">
        <v>9090308</v>
      </c>
      <c r="C6187">
        <v>6</v>
      </c>
      <c r="D6187">
        <v>7</v>
      </c>
      <c r="E6187">
        <v>2</v>
      </c>
      <c r="F6187" t="s">
        <v>7</v>
      </c>
      <c r="G6187">
        <v>2072</v>
      </c>
      <c r="M6187">
        <v>1968</v>
      </c>
      <c r="P6187">
        <v>1968</v>
      </c>
    </row>
    <row r="6188" spans="1:16" x14ac:dyDescent="0.25">
      <c r="A6188">
        <v>1</v>
      </c>
      <c r="B6188">
        <v>9090308</v>
      </c>
      <c r="C6188">
        <v>6</v>
      </c>
      <c r="D6188">
        <v>7</v>
      </c>
      <c r="E6188">
        <v>3</v>
      </c>
      <c r="F6188" t="s">
        <v>7</v>
      </c>
      <c r="G6188">
        <v>6</v>
      </c>
      <c r="M6188">
        <v>9</v>
      </c>
      <c r="P6188">
        <v>7.4394602189999999</v>
      </c>
    </row>
    <row r="6189" spans="1:16" x14ac:dyDescent="0.25">
      <c r="A6189">
        <v>1</v>
      </c>
      <c r="B6189">
        <v>9090308</v>
      </c>
      <c r="C6189">
        <v>6</v>
      </c>
      <c r="D6189">
        <v>7</v>
      </c>
      <c r="E6189">
        <v>4</v>
      </c>
      <c r="F6189" t="s">
        <v>7</v>
      </c>
      <c r="G6189">
        <v>116</v>
      </c>
      <c r="M6189">
        <v>58</v>
      </c>
      <c r="P6189">
        <v>58</v>
      </c>
    </row>
    <row r="6190" spans="1:16" x14ac:dyDescent="0.25">
      <c r="A6190">
        <v>1</v>
      </c>
      <c r="B6190">
        <v>9090309</v>
      </c>
      <c r="C6190">
        <v>6</v>
      </c>
      <c r="D6190">
        <v>1</v>
      </c>
      <c r="E6190">
        <v>1</v>
      </c>
      <c r="F6190" t="s">
        <v>7</v>
      </c>
      <c r="G6190">
        <v>0</v>
      </c>
      <c r="M6190">
        <v>0</v>
      </c>
      <c r="P6190">
        <v>0</v>
      </c>
    </row>
    <row r="6191" spans="1:16" x14ac:dyDescent="0.25">
      <c r="A6191">
        <v>1</v>
      </c>
      <c r="B6191">
        <v>9090309</v>
      </c>
      <c r="C6191">
        <v>6</v>
      </c>
      <c r="D6191">
        <v>1</v>
      </c>
      <c r="E6191">
        <v>2</v>
      </c>
      <c r="F6191" t="s">
        <v>7</v>
      </c>
      <c r="G6191">
        <v>0</v>
      </c>
      <c r="M6191">
        <v>0</v>
      </c>
      <c r="P6191">
        <v>0</v>
      </c>
    </row>
    <row r="6192" spans="1:16" x14ac:dyDescent="0.25">
      <c r="A6192">
        <v>1</v>
      </c>
      <c r="B6192">
        <v>9090309</v>
      </c>
      <c r="C6192">
        <v>6</v>
      </c>
      <c r="D6192">
        <v>1</v>
      </c>
      <c r="E6192">
        <v>3</v>
      </c>
      <c r="F6192" t="s">
        <v>7</v>
      </c>
      <c r="G6192">
        <v>0</v>
      </c>
      <c r="M6192">
        <v>0</v>
      </c>
      <c r="P6192">
        <v>0</v>
      </c>
    </row>
    <row r="6193" spans="1:16" x14ac:dyDescent="0.25">
      <c r="A6193">
        <v>1</v>
      </c>
      <c r="B6193">
        <v>9090309</v>
      </c>
      <c r="C6193">
        <v>6</v>
      </c>
      <c r="D6193">
        <v>1</v>
      </c>
      <c r="E6193">
        <v>4</v>
      </c>
      <c r="F6193" t="s">
        <v>7</v>
      </c>
      <c r="G6193">
        <v>0</v>
      </c>
      <c r="M6193">
        <v>0</v>
      </c>
      <c r="P6193">
        <v>0</v>
      </c>
    </row>
    <row r="6194" spans="1:16" x14ac:dyDescent="0.25">
      <c r="A6194">
        <v>1</v>
      </c>
      <c r="B6194">
        <v>9090309</v>
      </c>
      <c r="C6194">
        <v>6</v>
      </c>
      <c r="D6194">
        <v>2</v>
      </c>
      <c r="E6194">
        <v>1</v>
      </c>
      <c r="F6194" t="s">
        <v>7</v>
      </c>
      <c r="G6194">
        <v>274</v>
      </c>
      <c r="M6194">
        <v>1385</v>
      </c>
      <c r="P6194">
        <v>1598.07692329</v>
      </c>
    </row>
    <row r="6195" spans="1:16" x14ac:dyDescent="0.25">
      <c r="A6195">
        <v>1</v>
      </c>
      <c r="B6195">
        <v>9090309</v>
      </c>
      <c r="C6195">
        <v>6</v>
      </c>
      <c r="D6195">
        <v>2</v>
      </c>
      <c r="E6195">
        <v>2</v>
      </c>
      <c r="F6195" t="s">
        <v>7</v>
      </c>
      <c r="G6195">
        <v>11550</v>
      </c>
      <c r="M6195">
        <v>10973</v>
      </c>
      <c r="P6195">
        <v>10973</v>
      </c>
    </row>
    <row r="6196" spans="1:16" x14ac:dyDescent="0.25">
      <c r="A6196">
        <v>1</v>
      </c>
      <c r="B6196">
        <v>9090309</v>
      </c>
      <c r="C6196">
        <v>6</v>
      </c>
      <c r="D6196">
        <v>2</v>
      </c>
      <c r="E6196">
        <v>3</v>
      </c>
      <c r="F6196" t="s">
        <v>7</v>
      </c>
      <c r="G6196">
        <v>786</v>
      </c>
      <c r="M6196">
        <v>875</v>
      </c>
      <c r="P6196">
        <v>723.28085462499996</v>
      </c>
    </row>
    <row r="6197" spans="1:16" x14ac:dyDescent="0.25">
      <c r="A6197">
        <v>1</v>
      </c>
      <c r="B6197">
        <v>9090309</v>
      </c>
      <c r="C6197">
        <v>6</v>
      </c>
      <c r="D6197">
        <v>2</v>
      </c>
      <c r="E6197">
        <v>4</v>
      </c>
      <c r="F6197" t="s">
        <v>7</v>
      </c>
      <c r="G6197">
        <v>36</v>
      </c>
      <c r="M6197">
        <v>18</v>
      </c>
      <c r="P6197">
        <v>18</v>
      </c>
    </row>
    <row r="6198" spans="1:16" x14ac:dyDescent="0.25">
      <c r="A6198">
        <v>1</v>
      </c>
      <c r="B6198">
        <v>9090309</v>
      </c>
      <c r="C6198">
        <v>6</v>
      </c>
      <c r="D6198">
        <v>3</v>
      </c>
      <c r="E6198">
        <v>1</v>
      </c>
      <c r="F6198" t="s">
        <v>7</v>
      </c>
      <c r="G6198">
        <v>8</v>
      </c>
      <c r="M6198">
        <v>40</v>
      </c>
      <c r="P6198">
        <v>46.153846160000001</v>
      </c>
    </row>
    <row r="6199" spans="1:16" x14ac:dyDescent="0.25">
      <c r="A6199">
        <v>1</v>
      </c>
      <c r="B6199">
        <v>9090309</v>
      </c>
      <c r="C6199">
        <v>6</v>
      </c>
      <c r="D6199">
        <v>3</v>
      </c>
      <c r="E6199">
        <v>2</v>
      </c>
      <c r="F6199" t="s">
        <v>7</v>
      </c>
      <c r="G6199">
        <v>1607</v>
      </c>
      <c r="M6199">
        <v>1527</v>
      </c>
      <c r="P6199">
        <v>1527</v>
      </c>
    </row>
    <row r="6200" spans="1:16" x14ac:dyDescent="0.25">
      <c r="A6200">
        <v>1</v>
      </c>
      <c r="B6200">
        <v>9090309</v>
      </c>
      <c r="C6200">
        <v>6</v>
      </c>
      <c r="D6200">
        <v>3</v>
      </c>
      <c r="E6200">
        <v>3</v>
      </c>
      <c r="F6200" t="s">
        <v>7</v>
      </c>
      <c r="G6200">
        <v>24</v>
      </c>
      <c r="M6200">
        <v>27</v>
      </c>
      <c r="P6200">
        <v>22.318380656999999</v>
      </c>
    </row>
    <row r="6201" spans="1:16" x14ac:dyDescent="0.25">
      <c r="A6201">
        <v>1</v>
      </c>
      <c r="B6201">
        <v>9090309</v>
      </c>
      <c r="C6201">
        <v>6</v>
      </c>
      <c r="D6201">
        <v>3</v>
      </c>
      <c r="E6201">
        <v>4</v>
      </c>
      <c r="F6201" t="s">
        <v>7</v>
      </c>
      <c r="G6201">
        <v>3</v>
      </c>
      <c r="M6201">
        <v>2</v>
      </c>
      <c r="P6201">
        <v>2</v>
      </c>
    </row>
    <row r="6202" spans="1:16" x14ac:dyDescent="0.25">
      <c r="A6202">
        <v>1</v>
      </c>
      <c r="B6202">
        <v>9090309</v>
      </c>
      <c r="C6202">
        <v>6</v>
      </c>
      <c r="D6202">
        <v>4</v>
      </c>
      <c r="E6202">
        <v>1</v>
      </c>
      <c r="F6202" t="s">
        <v>7</v>
      </c>
      <c r="G6202">
        <v>172</v>
      </c>
      <c r="M6202">
        <v>869</v>
      </c>
      <c r="P6202">
        <v>1002.692307826</v>
      </c>
    </row>
    <row r="6203" spans="1:16" x14ac:dyDescent="0.25">
      <c r="A6203">
        <v>1</v>
      </c>
      <c r="B6203">
        <v>9090309</v>
      </c>
      <c r="C6203">
        <v>6</v>
      </c>
      <c r="D6203">
        <v>4</v>
      </c>
      <c r="E6203">
        <v>2</v>
      </c>
      <c r="F6203" t="s">
        <v>7</v>
      </c>
      <c r="G6203">
        <v>12455</v>
      </c>
      <c r="M6203">
        <v>11832</v>
      </c>
      <c r="P6203">
        <v>11832</v>
      </c>
    </row>
    <row r="6204" spans="1:16" x14ac:dyDescent="0.25">
      <c r="A6204">
        <v>1</v>
      </c>
      <c r="B6204">
        <v>9090309</v>
      </c>
      <c r="C6204">
        <v>6</v>
      </c>
      <c r="D6204">
        <v>4</v>
      </c>
      <c r="E6204">
        <v>3</v>
      </c>
      <c r="F6204" t="s">
        <v>7</v>
      </c>
      <c r="G6204">
        <v>302</v>
      </c>
      <c r="M6204">
        <v>336</v>
      </c>
      <c r="P6204">
        <v>277.73984817600001</v>
      </c>
    </row>
    <row r="6205" spans="1:16" x14ac:dyDescent="0.25">
      <c r="A6205">
        <v>1</v>
      </c>
      <c r="B6205">
        <v>9090309</v>
      </c>
      <c r="C6205">
        <v>6</v>
      </c>
      <c r="D6205">
        <v>4</v>
      </c>
      <c r="E6205">
        <v>4</v>
      </c>
      <c r="F6205" t="s">
        <v>7</v>
      </c>
      <c r="G6205">
        <v>34</v>
      </c>
      <c r="M6205">
        <v>17</v>
      </c>
      <c r="P6205">
        <v>17</v>
      </c>
    </row>
    <row r="6206" spans="1:16" x14ac:dyDescent="0.25">
      <c r="A6206">
        <v>1</v>
      </c>
      <c r="B6206">
        <v>9090309</v>
      </c>
      <c r="C6206">
        <v>6</v>
      </c>
      <c r="D6206">
        <v>5</v>
      </c>
      <c r="E6206">
        <v>1</v>
      </c>
      <c r="F6206" t="s">
        <v>7</v>
      </c>
      <c r="G6206">
        <v>75</v>
      </c>
      <c r="M6206">
        <v>379</v>
      </c>
      <c r="P6206">
        <v>437.30769236600003</v>
      </c>
    </row>
    <row r="6207" spans="1:16" x14ac:dyDescent="0.25">
      <c r="A6207">
        <v>1</v>
      </c>
      <c r="B6207">
        <v>9090309</v>
      </c>
      <c r="C6207">
        <v>6</v>
      </c>
      <c r="D6207">
        <v>5</v>
      </c>
      <c r="E6207">
        <v>2</v>
      </c>
      <c r="F6207" t="s">
        <v>7</v>
      </c>
      <c r="G6207">
        <v>12182</v>
      </c>
      <c r="M6207">
        <v>11573</v>
      </c>
      <c r="P6207">
        <v>11573</v>
      </c>
    </row>
    <row r="6208" spans="1:16" x14ac:dyDescent="0.25">
      <c r="A6208">
        <v>1</v>
      </c>
      <c r="B6208">
        <v>9090309</v>
      </c>
      <c r="C6208">
        <v>6</v>
      </c>
      <c r="D6208">
        <v>5</v>
      </c>
      <c r="E6208">
        <v>3</v>
      </c>
      <c r="F6208" t="s">
        <v>7</v>
      </c>
      <c r="G6208">
        <v>77</v>
      </c>
      <c r="M6208">
        <v>86</v>
      </c>
      <c r="P6208">
        <v>71.088175425999992</v>
      </c>
    </row>
    <row r="6209" spans="1:16" x14ac:dyDescent="0.25">
      <c r="A6209">
        <v>1</v>
      </c>
      <c r="B6209">
        <v>9090309</v>
      </c>
      <c r="C6209">
        <v>6</v>
      </c>
      <c r="D6209">
        <v>5</v>
      </c>
      <c r="E6209">
        <v>4</v>
      </c>
      <c r="F6209" t="s">
        <v>7</v>
      </c>
      <c r="G6209">
        <v>98</v>
      </c>
      <c r="M6209">
        <v>49</v>
      </c>
      <c r="P6209">
        <v>49</v>
      </c>
    </row>
    <row r="6210" spans="1:16" x14ac:dyDescent="0.25">
      <c r="A6210">
        <v>1</v>
      </c>
      <c r="B6210">
        <v>9090309</v>
      </c>
      <c r="C6210">
        <v>6</v>
      </c>
      <c r="D6210">
        <v>6</v>
      </c>
      <c r="E6210">
        <v>1</v>
      </c>
      <c r="F6210" t="s">
        <v>7</v>
      </c>
      <c r="G6210">
        <v>113</v>
      </c>
      <c r="M6210">
        <v>571</v>
      </c>
      <c r="P6210">
        <v>658.84615393399997</v>
      </c>
    </row>
    <row r="6211" spans="1:16" x14ac:dyDescent="0.25">
      <c r="A6211">
        <v>1</v>
      </c>
      <c r="B6211">
        <v>9090309</v>
      </c>
      <c r="C6211">
        <v>6</v>
      </c>
      <c r="D6211">
        <v>6</v>
      </c>
      <c r="E6211">
        <v>2</v>
      </c>
      <c r="F6211" t="s">
        <v>7</v>
      </c>
      <c r="G6211">
        <v>13319</v>
      </c>
      <c r="M6211">
        <v>12653</v>
      </c>
      <c r="P6211">
        <v>12653</v>
      </c>
    </row>
    <row r="6212" spans="1:16" x14ac:dyDescent="0.25">
      <c r="A6212">
        <v>1</v>
      </c>
      <c r="B6212">
        <v>9090309</v>
      </c>
      <c r="C6212">
        <v>6</v>
      </c>
      <c r="D6212">
        <v>6</v>
      </c>
      <c r="E6212">
        <v>3</v>
      </c>
      <c r="F6212" t="s">
        <v>7</v>
      </c>
      <c r="G6212">
        <v>119</v>
      </c>
      <c r="M6212">
        <v>132</v>
      </c>
      <c r="P6212">
        <v>109.11208321199999</v>
      </c>
    </row>
    <row r="6213" spans="1:16" x14ac:dyDescent="0.25">
      <c r="A6213">
        <v>1</v>
      </c>
      <c r="B6213">
        <v>9090309</v>
      </c>
      <c r="C6213">
        <v>6</v>
      </c>
      <c r="D6213">
        <v>6</v>
      </c>
      <c r="E6213">
        <v>4</v>
      </c>
      <c r="F6213" t="s">
        <v>7</v>
      </c>
      <c r="G6213">
        <v>92</v>
      </c>
      <c r="M6213">
        <v>46</v>
      </c>
      <c r="P6213">
        <v>46</v>
      </c>
    </row>
    <row r="6214" spans="1:16" x14ac:dyDescent="0.25">
      <c r="A6214">
        <v>1</v>
      </c>
      <c r="B6214">
        <v>9090309</v>
      </c>
      <c r="C6214">
        <v>6</v>
      </c>
      <c r="D6214">
        <v>7</v>
      </c>
      <c r="E6214">
        <v>1</v>
      </c>
      <c r="F6214" t="s">
        <v>7</v>
      </c>
      <c r="G6214">
        <v>9</v>
      </c>
      <c r="M6214">
        <v>45</v>
      </c>
      <c r="P6214">
        <v>51.923076930000001</v>
      </c>
    </row>
    <row r="6215" spans="1:16" x14ac:dyDescent="0.25">
      <c r="A6215">
        <v>1</v>
      </c>
      <c r="B6215">
        <v>9090309</v>
      </c>
      <c r="C6215">
        <v>6</v>
      </c>
      <c r="D6215">
        <v>7</v>
      </c>
      <c r="E6215">
        <v>2</v>
      </c>
      <c r="F6215" t="s">
        <v>7</v>
      </c>
      <c r="G6215">
        <v>1672</v>
      </c>
      <c r="M6215">
        <v>1588</v>
      </c>
      <c r="P6215">
        <v>1588</v>
      </c>
    </row>
    <row r="6216" spans="1:16" x14ac:dyDescent="0.25">
      <c r="A6216">
        <v>1</v>
      </c>
      <c r="B6216">
        <v>9090309</v>
      </c>
      <c r="C6216">
        <v>6</v>
      </c>
      <c r="D6216">
        <v>7</v>
      </c>
      <c r="E6216">
        <v>3</v>
      </c>
      <c r="F6216" t="s">
        <v>7</v>
      </c>
      <c r="G6216">
        <v>3</v>
      </c>
      <c r="M6216">
        <v>3</v>
      </c>
      <c r="P6216">
        <v>2.479820073</v>
      </c>
    </row>
    <row r="6217" spans="1:16" x14ac:dyDescent="0.25">
      <c r="A6217">
        <v>1</v>
      </c>
      <c r="B6217">
        <v>9090309</v>
      </c>
      <c r="C6217">
        <v>6</v>
      </c>
      <c r="D6217">
        <v>7</v>
      </c>
      <c r="E6217">
        <v>4</v>
      </c>
      <c r="F6217" t="s">
        <v>7</v>
      </c>
      <c r="G6217">
        <v>33</v>
      </c>
      <c r="M6217">
        <v>17</v>
      </c>
      <c r="P6217">
        <v>17</v>
      </c>
    </row>
    <row r="6218" spans="1:16" x14ac:dyDescent="0.25">
      <c r="A6218">
        <v>1</v>
      </c>
      <c r="B6218">
        <v>9090310</v>
      </c>
      <c r="C6218">
        <v>6</v>
      </c>
      <c r="D6218">
        <v>1</v>
      </c>
      <c r="E6218">
        <v>1</v>
      </c>
      <c r="F6218" t="s">
        <v>7</v>
      </c>
      <c r="G6218">
        <v>0</v>
      </c>
      <c r="M6218">
        <v>0</v>
      </c>
      <c r="P6218">
        <v>0</v>
      </c>
    </row>
    <row r="6219" spans="1:16" x14ac:dyDescent="0.25">
      <c r="A6219">
        <v>1</v>
      </c>
      <c r="B6219">
        <v>9090310</v>
      </c>
      <c r="C6219">
        <v>6</v>
      </c>
      <c r="D6219">
        <v>1</v>
      </c>
      <c r="E6219">
        <v>2</v>
      </c>
      <c r="F6219" t="s">
        <v>7</v>
      </c>
      <c r="G6219">
        <v>0</v>
      </c>
      <c r="M6219">
        <v>0</v>
      </c>
      <c r="P6219">
        <v>0</v>
      </c>
    </row>
    <row r="6220" spans="1:16" x14ac:dyDescent="0.25">
      <c r="A6220">
        <v>1</v>
      </c>
      <c r="B6220">
        <v>9090310</v>
      </c>
      <c r="C6220">
        <v>6</v>
      </c>
      <c r="D6220">
        <v>1</v>
      </c>
      <c r="E6220">
        <v>3</v>
      </c>
      <c r="F6220" t="s">
        <v>7</v>
      </c>
      <c r="G6220">
        <v>0</v>
      </c>
      <c r="M6220">
        <v>0</v>
      </c>
      <c r="P6220">
        <v>0</v>
      </c>
    </row>
    <row r="6221" spans="1:16" x14ac:dyDescent="0.25">
      <c r="A6221">
        <v>1</v>
      </c>
      <c r="B6221">
        <v>9090310</v>
      </c>
      <c r="C6221">
        <v>6</v>
      </c>
      <c r="D6221">
        <v>1</v>
      </c>
      <c r="E6221">
        <v>4</v>
      </c>
      <c r="F6221" t="s">
        <v>7</v>
      </c>
      <c r="G6221">
        <v>0</v>
      </c>
      <c r="M6221">
        <v>0</v>
      </c>
      <c r="P6221">
        <v>0</v>
      </c>
    </row>
    <row r="6222" spans="1:16" x14ac:dyDescent="0.25">
      <c r="A6222">
        <v>1</v>
      </c>
      <c r="B6222">
        <v>9090310</v>
      </c>
      <c r="C6222">
        <v>6</v>
      </c>
      <c r="D6222">
        <v>2</v>
      </c>
      <c r="E6222">
        <v>1</v>
      </c>
      <c r="F6222" t="s">
        <v>7</v>
      </c>
      <c r="G6222">
        <v>52</v>
      </c>
      <c r="M6222">
        <v>510</v>
      </c>
      <c r="P6222">
        <v>588.46153853999999</v>
      </c>
    </row>
    <row r="6223" spans="1:16" x14ac:dyDescent="0.25">
      <c r="A6223">
        <v>1</v>
      </c>
      <c r="B6223">
        <v>9090310</v>
      </c>
      <c r="C6223">
        <v>6</v>
      </c>
      <c r="D6223">
        <v>2</v>
      </c>
      <c r="E6223">
        <v>2</v>
      </c>
      <c r="F6223" t="s">
        <v>7</v>
      </c>
      <c r="G6223">
        <v>3165</v>
      </c>
      <c r="M6223">
        <v>3007</v>
      </c>
      <c r="P6223">
        <v>3007</v>
      </c>
    </row>
    <row r="6224" spans="1:16" x14ac:dyDescent="0.25">
      <c r="A6224">
        <v>1</v>
      </c>
      <c r="B6224">
        <v>9090310</v>
      </c>
      <c r="C6224">
        <v>6</v>
      </c>
      <c r="D6224">
        <v>2</v>
      </c>
      <c r="E6224">
        <v>3</v>
      </c>
      <c r="F6224" t="s">
        <v>7</v>
      </c>
      <c r="G6224">
        <v>438</v>
      </c>
      <c r="M6224">
        <v>721</v>
      </c>
      <c r="P6224">
        <v>595.98342421099994</v>
      </c>
    </row>
    <row r="6225" spans="1:16" x14ac:dyDescent="0.25">
      <c r="A6225">
        <v>1</v>
      </c>
      <c r="B6225">
        <v>9090310</v>
      </c>
      <c r="C6225">
        <v>6</v>
      </c>
      <c r="D6225">
        <v>2</v>
      </c>
      <c r="E6225">
        <v>4</v>
      </c>
      <c r="F6225" t="s">
        <v>7</v>
      </c>
      <c r="G6225">
        <v>33</v>
      </c>
      <c r="M6225">
        <v>17</v>
      </c>
      <c r="P6225">
        <v>17</v>
      </c>
    </row>
    <row r="6226" spans="1:16" x14ac:dyDescent="0.25">
      <c r="A6226">
        <v>1</v>
      </c>
      <c r="B6226">
        <v>9090310</v>
      </c>
      <c r="C6226">
        <v>6</v>
      </c>
      <c r="D6226">
        <v>3</v>
      </c>
      <c r="E6226">
        <v>1</v>
      </c>
      <c r="F6226" t="s">
        <v>7</v>
      </c>
      <c r="G6226">
        <v>3</v>
      </c>
      <c r="M6226">
        <v>29</v>
      </c>
      <c r="P6226">
        <v>33.461538466</v>
      </c>
    </row>
    <row r="6227" spans="1:16" x14ac:dyDescent="0.25">
      <c r="A6227">
        <v>1</v>
      </c>
      <c r="B6227">
        <v>9090310</v>
      </c>
      <c r="C6227">
        <v>6</v>
      </c>
      <c r="D6227">
        <v>3</v>
      </c>
      <c r="E6227">
        <v>2</v>
      </c>
      <c r="F6227" t="s">
        <v>7</v>
      </c>
      <c r="G6227">
        <v>1804</v>
      </c>
      <c r="M6227">
        <v>1714</v>
      </c>
      <c r="P6227">
        <v>1714</v>
      </c>
    </row>
    <row r="6228" spans="1:16" x14ac:dyDescent="0.25">
      <c r="A6228">
        <v>1</v>
      </c>
      <c r="B6228">
        <v>9090310</v>
      </c>
      <c r="C6228">
        <v>6</v>
      </c>
      <c r="D6228">
        <v>3</v>
      </c>
      <c r="E6228">
        <v>3</v>
      </c>
      <c r="F6228" t="s">
        <v>7</v>
      </c>
      <c r="G6228">
        <v>18</v>
      </c>
      <c r="M6228">
        <v>30</v>
      </c>
      <c r="P6228">
        <v>24.798200729999998</v>
      </c>
    </row>
    <row r="6229" spans="1:16" x14ac:dyDescent="0.25">
      <c r="A6229">
        <v>1</v>
      </c>
      <c r="B6229">
        <v>9090310</v>
      </c>
      <c r="C6229">
        <v>6</v>
      </c>
      <c r="D6229">
        <v>3</v>
      </c>
      <c r="E6229">
        <v>4</v>
      </c>
      <c r="F6229" t="s">
        <v>7</v>
      </c>
      <c r="G6229">
        <v>63</v>
      </c>
      <c r="M6229">
        <v>32</v>
      </c>
      <c r="P6229">
        <v>32</v>
      </c>
    </row>
    <row r="6230" spans="1:16" x14ac:dyDescent="0.25">
      <c r="A6230">
        <v>1</v>
      </c>
      <c r="B6230">
        <v>9090310</v>
      </c>
      <c r="C6230">
        <v>6</v>
      </c>
      <c r="D6230">
        <v>4</v>
      </c>
      <c r="E6230">
        <v>1</v>
      </c>
      <c r="F6230" t="s">
        <v>7</v>
      </c>
      <c r="G6230">
        <v>15</v>
      </c>
      <c r="M6230">
        <v>147</v>
      </c>
      <c r="P6230">
        <v>169.61538463799999</v>
      </c>
    </row>
    <row r="6231" spans="1:16" x14ac:dyDescent="0.25">
      <c r="A6231">
        <v>1</v>
      </c>
      <c r="B6231">
        <v>9090310</v>
      </c>
      <c r="C6231">
        <v>6</v>
      </c>
      <c r="D6231">
        <v>4</v>
      </c>
      <c r="E6231">
        <v>2</v>
      </c>
      <c r="F6231" t="s">
        <v>7</v>
      </c>
      <c r="G6231">
        <v>3121</v>
      </c>
      <c r="M6231">
        <v>2965</v>
      </c>
      <c r="P6231">
        <v>2965</v>
      </c>
    </row>
    <row r="6232" spans="1:16" x14ac:dyDescent="0.25">
      <c r="A6232">
        <v>1</v>
      </c>
      <c r="B6232">
        <v>9090310</v>
      </c>
      <c r="C6232">
        <v>6</v>
      </c>
      <c r="D6232">
        <v>4</v>
      </c>
      <c r="E6232">
        <v>3</v>
      </c>
      <c r="F6232" t="s">
        <v>7</v>
      </c>
      <c r="G6232">
        <v>171</v>
      </c>
      <c r="M6232">
        <v>282</v>
      </c>
      <c r="P6232">
        <v>233.103086862</v>
      </c>
    </row>
    <row r="6233" spans="1:16" x14ac:dyDescent="0.25">
      <c r="A6233">
        <v>1</v>
      </c>
      <c r="B6233">
        <v>9090310</v>
      </c>
      <c r="C6233">
        <v>6</v>
      </c>
      <c r="D6233">
        <v>4</v>
      </c>
      <c r="E6233">
        <v>4</v>
      </c>
      <c r="F6233" t="s">
        <v>7</v>
      </c>
      <c r="G6233">
        <v>27</v>
      </c>
      <c r="M6233">
        <v>14</v>
      </c>
      <c r="P6233">
        <v>14</v>
      </c>
    </row>
    <row r="6234" spans="1:16" x14ac:dyDescent="0.25">
      <c r="A6234">
        <v>1</v>
      </c>
      <c r="B6234">
        <v>9090310</v>
      </c>
      <c r="C6234">
        <v>6</v>
      </c>
      <c r="D6234">
        <v>5</v>
      </c>
      <c r="E6234">
        <v>1</v>
      </c>
      <c r="F6234" t="s">
        <v>7</v>
      </c>
      <c r="G6234">
        <v>34</v>
      </c>
      <c r="M6234">
        <v>333</v>
      </c>
      <c r="P6234">
        <v>384.23076928199998</v>
      </c>
    </row>
    <row r="6235" spans="1:16" x14ac:dyDescent="0.25">
      <c r="A6235">
        <v>1</v>
      </c>
      <c r="B6235">
        <v>9090310</v>
      </c>
      <c r="C6235">
        <v>6</v>
      </c>
      <c r="D6235">
        <v>5</v>
      </c>
      <c r="E6235">
        <v>2</v>
      </c>
      <c r="F6235" t="s">
        <v>7</v>
      </c>
      <c r="G6235">
        <v>5490</v>
      </c>
      <c r="M6235">
        <v>5216</v>
      </c>
      <c r="P6235">
        <v>5216</v>
      </c>
    </row>
    <row r="6236" spans="1:16" x14ac:dyDescent="0.25">
      <c r="A6236">
        <v>1</v>
      </c>
      <c r="B6236">
        <v>9090310</v>
      </c>
      <c r="C6236">
        <v>6</v>
      </c>
      <c r="D6236">
        <v>5</v>
      </c>
      <c r="E6236">
        <v>3</v>
      </c>
      <c r="F6236" t="s">
        <v>7</v>
      </c>
      <c r="G6236">
        <v>56</v>
      </c>
      <c r="M6236">
        <v>92</v>
      </c>
      <c r="P6236">
        <v>76.04781557199999</v>
      </c>
    </row>
    <row r="6237" spans="1:16" x14ac:dyDescent="0.25">
      <c r="A6237">
        <v>1</v>
      </c>
      <c r="B6237">
        <v>9090310</v>
      </c>
      <c r="C6237">
        <v>6</v>
      </c>
      <c r="D6237">
        <v>5</v>
      </c>
      <c r="E6237">
        <v>4</v>
      </c>
      <c r="F6237" t="s">
        <v>7</v>
      </c>
      <c r="G6237">
        <v>173</v>
      </c>
      <c r="M6237">
        <v>87</v>
      </c>
      <c r="P6237">
        <v>87</v>
      </c>
    </row>
    <row r="6238" spans="1:16" x14ac:dyDescent="0.25">
      <c r="A6238">
        <v>1</v>
      </c>
      <c r="B6238">
        <v>9090310</v>
      </c>
      <c r="C6238">
        <v>6</v>
      </c>
      <c r="D6238">
        <v>6</v>
      </c>
      <c r="E6238">
        <v>1</v>
      </c>
      <c r="F6238" t="s">
        <v>7</v>
      </c>
      <c r="G6238">
        <v>36</v>
      </c>
      <c r="M6238">
        <v>353</v>
      </c>
      <c r="P6238">
        <v>407.30769236200001</v>
      </c>
    </row>
    <row r="6239" spans="1:16" x14ac:dyDescent="0.25">
      <c r="A6239">
        <v>1</v>
      </c>
      <c r="B6239">
        <v>9090310</v>
      </c>
      <c r="C6239">
        <v>6</v>
      </c>
      <c r="D6239">
        <v>6</v>
      </c>
      <c r="E6239">
        <v>2</v>
      </c>
      <c r="F6239" t="s">
        <v>7</v>
      </c>
      <c r="G6239">
        <v>10231</v>
      </c>
      <c r="M6239">
        <v>9719</v>
      </c>
      <c r="P6239">
        <v>9719</v>
      </c>
    </row>
    <row r="6240" spans="1:16" x14ac:dyDescent="0.25">
      <c r="A6240">
        <v>1</v>
      </c>
      <c r="B6240">
        <v>9090310</v>
      </c>
      <c r="C6240">
        <v>6</v>
      </c>
      <c r="D6240">
        <v>6</v>
      </c>
      <c r="E6240">
        <v>3</v>
      </c>
      <c r="F6240" t="s">
        <v>7</v>
      </c>
      <c r="G6240">
        <v>52</v>
      </c>
      <c r="M6240">
        <v>86</v>
      </c>
      <c r="P6240">
        <v>71.088175425999992</v>
      </c>
    </row>
    <row r="6241" spans="1:16" x14ac:dyDescent="0.25">
      <c r="A6241">
        <v>1</v>
      </c>
      <c r="B6241">
        <v>9090310</v>
      </c>
      <c r="C6241">
        <v>6</v>
      </c>
      <c r="D6241">
        <v>6</v>
      </c>
      <c r="E6241">
        <v>4</v>
      </c>
      <c r="F6241" t="s">
        <v>7</v>
      </c>
      <c r="G6241">
        <v>524</v>
      </c>
      <c r="M6241">
        <v>262</v>
      </c>
      <c r="P6241">
        <v>262</v>
      </c>
    </row>
    <row r="6242" spans="1:16" x14ac:dyDescent="0.25">
      <c r="A6242">
        <v>1</v>
      </c>
      <c r="B6242">
        <v>9090310</v>
      </c>
      <c r="C6242">
        <v>6</v>
      </c>
      <c r="D6242">
        <v>7</v>
      </c>
      <c r="E6242">
        <v>1</v>
      </c>
      <c r="F6242" t="s">
        <v>7</v>
      </c>
      <c r="G6242">
        <v>3</v>
      </c>
      <c r="M6242">
        <v>29</v>
      </c>
      <c r="P6242">
        <v>33.461538466</v>
      </c>
    </row>
    <row r="6243" spans="1:16" x14ac:dyDescent="0.25">
      <c r="A6243">
        <v>1</v>
      </c>
      <c r="B6243">
        <v>9090310</v>
      </c>
      <c r="C6243">
        <v>6</v>
      </c>
      <c r="D6243">
        <v>7</v>
      </c>
      <c r="E6243">
        <v>2</v>
      </c>
      <c r="F6243" t="s">
        <v>7</v>
      </c>
      <c r="G6243">
        <v>1375</v>
      </c>
      <c r="M6243">
        <v>1306</v>
      </c>
      <c r="P6243">
        <v>1306</v>
      </c>
    </row>
    <row r="6244" spans="1:16" x14ac:dyDescent="0.25">
      <c r="A6244">
        <v>1</v>
      </c>
      <c r="B6244">
        <v>9090310</v>
      </c>
      <c r="C6244">
        <v>6</v>
      </c>
      <c r="D6244">
        <v>7</v>
      </c>
      <c r="E6244">
        <v>3</v>
      </c>
      <c r="F6244" t="s">
        <v>7</v>
      </c>
      <c r="G6244">
        <v>3</v>
      </c>
      <c r="M6244">
        <v>5</v>
      </c>
      <c r="P6244">
        <v>4.1330334549999996</v>
      </c>
    </row>
    <row r="6245" spans="1:16" x14ac:dyDescent="0.25">
      <c r="A6245">
        <v>1</v>
      </c>
      <c r="B6245">
        <v>9090310</v>
      </c>
      <c r="C6245">
        <v>6</v>
      </c>
      <c r="D6245">
        <v>7</v>
      </c>
      <c r="E6245">
        <v>4</v>
      </c>
      <c r="F6245" t="s">
        <v>7</v>
      </c>
      <c r="G6245">
        <v>134</v>
      </c>
      <c r="M6245">
        <v>67</v>
      </c>
      <c r="P6245">
        <v>67</v>
      </c>
    </row>
    <row r="6246" spans="1:16" x14ac:dyDescent="0.25">
      <c r="A6246">
        <v>1</v>
      </c>
      <c r="B6246">
        <v>9090311</v>
      </c>
      <c r="C6246">
        <v>6</v>
      </c>
      <c r="D6246">
        <v>1</v>
      </c>
      <c r="E6246">
        <v>1</v>
      </c>
      <c r="F6246" t="s">
        <v>7</v>
      </c>
      <c r="G6246">
        <v>9</v>
      </c>
      <c r="M6246">
        <v>33</v>
      </c>
      <c r="P6246">
        <v>38.076923082</v>
      </c>
    </row>
    <row r="6247" spans="1:16" x14ac:dyDescent="0.25">
      <c r="A6247">
        <v>1</v>
      </c>
      <c r="B6247">
        <v>9090311</v>
      </c>
      <c r="C6247">
        <v>6</v>
      </c>
      <c r="D6247">
        <v>1</v>
      </c>
      <c r="E6247">
        <v>2</v>
      </c>
      <c r="F6247" t="s">
        <v>7</v>
      </c>
      <c r="G6247">
        <v>257</v>
      </c>
      <c r="M6247">
        <v>244</v>
      </c>
      <c r="P6247">
        <v>244</v>
      </c>
    </row>
    <row r="6248" spans="1:16" x14ac:dyDescent="0.25">
      <c r="A6248">
        <v>1</v>
      </c>
      <c r="B6248">
        <v>9090311</v>
      </c>
      <c r="C6248">
        <v>6</v>
      </c>
      <c r="D6248">
        <v>1</v>
      </c>
      <c r="E6248">
        <v>3</v>
      </c>
      <c r="F6248" t="s">
        <v>7</v>
      </c>
      <c r="G6248">
        <v>14</v>
      </c>
      <c r="M6248">
        <v>15</v>
      </c>
      <c r="P6248">
        <v>12.399100364999999</v>
      </c>
    </row>
    <row r="6249" spans="1:16" x14ac:dyDescent="0.25">
      <c r="A6249">
        <v>1</v>
      </c>
      <c r="B6249">
        <v>9090311</v>
      </c>
      <c r="C6249">
        <v>6</v>
      </c>
      <c r="D6249">
        <v>1</v>
      </c>
      <c r="E6249">
        <v>4</v>
      </c>
      <c r="F6249" t="s">
        <v>7</v>
      </c>
      <c r="G6249">
        <v>0</v>
      </c>
      <c r="M6249">
        <v>0</v>
      </c>
      <c r="P6249">
        <v>0</v>
      </c>
    </row>
    <row r="6250" spans="1:16" x14ac:dyDescent="0.25">
      <c r="A6250">
        <v>1</v>
      </c>
      <c r="B6250">
        <v>9090311</v>
      </c>
      <c r="C6250">
        <v>6</v>
      </c>
      <c r="D6250">
        <v>2</v>
      </c>
      <c r="E6250">
        <v>1</v>
      </c>
      <c r="F6250" t="s">
        <v>7</v>
      </c>
      <c r="G6250">
        <v>220</v>
      </c>
      <c r="M6250">
        <v>803</v>
      </c>
      <c r="P6250">
        <v>926.53846166200003</v>
      </c>
    </row>
    <row r="6251" spans="1:16" x14ac:dyDescent="0.25">
      <c r="A6251">
        <v>1</v>
      </c>
      <c r="B6251">
        <v>9090311</v>
      </c>
      <c r="C6251">
        <v>6</v>
      </c>
      <c r="D6251">
        <v>2</v>
      </c>
      <c r="E6251">
        <v>2</v>
      </c>
      <c r="F6251" t="s">
        <v>7</v>
      </c>
      <c r="G6251">
        <v>6331</v>
      </c>
      <c r="M6251">
        <v>6014</v>
      </c>
      <c r="P6251">
        <v>6014</v>
      </c>
    </row>
    <row r="6252" spans="1:16" x14ac:dyDescent="0.25">
      <c r="A6252">
        <v>1</v>
      </c>
      <c r="B6252">
        <v>9090311</v>
      </c>
      <c r="C6252">
        <v>6</v>
      </c>
      <c r="D6252">
        <v>2</v>
      </c>
      <c r="E6252">
        <v>3</v>
      </c>
      <c r="F6252" t="s">
        <v>7</v>
      </c>
      <c r="G6252">
        <v>387</v>
      </c>
      <c r="M6252">
        <v>422</v>
      </c>
      <c r="P6252">
        <v>348.82802360199997</v>
      </c>
    </row>
    <row r="6253" spans="1:16" x14ac:dyDescent="0.25">
      <c r="A6253">
        <v>1</v>
      </c>
      <c r="B6253">
        <v>9090311</v>
      </c>
      <c r="C6253">
        <v>6</v>
      </c>
      <c r="D6253">
        <v>2</v>
      </c>
      <c r="E6253">
        <v>4</v>
      </c>
      <c r="F6253" t="s">
        <v>7</v>
      </c>
      <c r="G6253">
        <v>18</v>
      </c>
      <c r="M6253">
        <v>9</v>
      </c>
      <c r="P6253">
        <v>9</v>
      </c>
    </row>
    <row r="6254" spans="1:16" x14ac:dyDescent="0.25">
      <c r="A6254">
        <v>1</v>
      </c>
      <c r="B6254">
        <v>9090311</v>
      </c>
      <c r="C6254">
        <v>6</v>
      </c>
      <c r="D6254">
        <v>3</v>
      </c>
      <c r="E6254">
        <v>1</v>
      </c>
      <c r="F6254" t="s">
        <v>7</v>
      </c>
      <c r="G6254">
        <v>63</v>
      </c>
      <c r="M6254">
        <v>230</v>
      </c>
      <c r="P6254">
        <v>265.38461541999999</v>
      </c>
    </row>
    <row r="6255" spans="1:16" x14ac:dyDescent="0.25">
      <c r="A6255">
        <v>1</v>
      </c>
      <c r="B6255">
        <v>9090311</v>
      </c>
      <c r="C6255">
        <v>6</v>
      </c>
      <c r="D6255">
        <v>3</v>
      </c>
      <c r="E6255">
        <v>2</v>
      </c>
      <c r="F6255" t="s">
        <v>7</v>
      </c>
      <c r="G6255">
        <v>3753</v>
      </c>
      <c r="M6255">
        <v>3565</v>
      </c>
      <c r="P6255">
        <v>3565</v>
      </c>
    </row>
    <row r="6256" spans="1:16" x14ac:dyDescent="0.25">
      <c r="A6256">
        <v>1</v>
      </c>
      <c r="B6256">
        <v>9090311</v>
      </c>
      <c r="C6256">
        <v>6</v>
      </c>
      <c r="D6256">
        <v>3</v>
      </c>
      <c r="E6256">
        <v>3</v>
      </c>
      <c r="F6256" t="s">
        <v>7</v>
      </c>
      <c r="G6256">
        <v>127</v>
      </c>
      <c r="M6256">
        <v>139</v>
      </c>
      <c r="P6256">
        <v>114.89833004899999</v>
      </c>
    </row>
    <row r="6257" spans="1:16" x14ac:dyDescent="0.25">
      <c r="A6257">
        <v>1</v>
      </c>
      <c r="B6257">
        <v>9090311</v>
      </c>
      <c r="C6257">
        <v>6</v>
      </c>
      <c r="D6257">
        <v>3</v>
      </c>
      <c r="E6257">
        <v>4</v>
      </c>
      <c r="F6257" t="s">
        <v>7</v>
      </c>
      <c r="G6257">
        <v>18</v>
      </c>
      <c r="M6257">
        <v>9</v>
      </c>
      <c r="P6257">
        <v>9</v>
      </c>
    </row>
    <row r="6258" spans="1:16" x14ac:dyDescent="0.25">
      <c r="A6258">
        <v>1</v>
      </c>
      <c r="B6258">
        <v>9090311</v>
      </c>
      <c r="C6258">
        <v>6</v>
      </c>
      <c r="D6258">
        <v>4</v>
      </c>
      <c r="E6258">
        <v>1</v>
      </c>
      <c r="F6258" t="s">
        <v>7</v>
      </c>
      <c r="G6258">
        <v>184</v>
      </c>
      <c r="M6258">
        <v>671</v>
      </c>
      <c r="P6258">
        <v>774.230769334</v>
      </c>
    </row>
    <row r="6259" spans="1:16" x14ac:dyDescent="0.25">
      <c r="A6259">
        <v>1</v>
      </c>
      <c r="B6259">
        <v>9090311</v>
      </c>
      <c r="C6259">
        <v>6</v>
      </c>
      <c r="D6259">
        <v>4</v>
      </c>
      <c r="E6259">
        <v>2</v>
      </c>
      <c r="F6259" t="s">
        <v>7</v>
      </c>
      <c r="G6259">
        <v>5909</v>
      </c>
      <c r="M6259">
        <v>5614</v>
      </c>
      <c r="P6259">
        <v>5614</v>
      </c>
    </row>
    <row r="6260" spans="1:16" x14ac:dyDescent="0.25">
      <c r="A6260">
        <v>1</v>
      </c>
      <c r="B6260">
        <v>9090311</v>
      </c>
      <c r="C6260">
        <v>6</v>
      </c>
      <c r="D6260">
        <v>4</v>
      </c>
      <c r="E6260">
        <v>3</v>
      </c>
      <c r="F6260" t="s">
        <v>7</v>
      </c>
      <c r="G6260">
        <v>207</v>
      </c>
      <c r="M6260">
        <v>226</v>
      </c>
      <c r="P6260">
        <v>186.813112166</v>
      </c>
    </row>
    <row r="6261" spans="1:16" x14ac:dyDescent="0.25">
      <c r="A6261">
        <v>1</v>
      </c>
      <c r="B6261">
        <v>9090311</v>
      </c>
      <c r="C6261">
        <v>6</v>
      </c>
      <c r="D6261">
        <v>4</v>
      </c>
      <c r="E6261">
        <v>4</v>
      </c>
      <c r="F6261" t="s">
        <v>7</v>
      </c>
      <c r="G6261">
        <v>15</v>
      </c>
      <c r="M6261">
        <v>8</v>
      </c>
      <c r="P6261">
        <v>8</v>
      </c>
    </row>
    <row r="6262" spans="1:16" x14ac:dyDescent="0.25">
      <c r="A6262">
        <v>1</v>
      </c>
      <c r="B6262">
        <v>9090311</v>
      </c>
      <c r="C6262">
        <v>6</v>
      </c>
      <c r="D6262">
        <v>5</v>
      </c>
      <c r="E6262">
        <v>1</v>
      </c>
      <c r="F6262" t="s">
        <v>7</v>
      </c>
      <c r="G6262">
        <v>54</v>
      </c>
      <c r="M6262">
        <v>197</v>
      </c>
      <c r="P6262">
        <v>227.30769233800001</v>
      </c>
    </row>
    <row r="6263" spans="1:16" x14ac:dyDescent="0.25">
      <c r="A6263">
        <v>1</v>
      </c>
      <c r="B6263">
        <v>9090311</v>
      </c>
      <c r="C6263">
        <v>6</v>
      </c>
      <c r="D6263">
        <v>5</v>
      </c>
      <c r="E6263">
        <v>2</v>
      </c>
      <c r="F6263" t="s">
        <v>7</v>
      </c>
      <c r="G6263">
        <v>7447</v>
      </c>
      <c r="M6263">
        <v>7075</v>
      </c>
      <c r="P6263">
        <v>7075</v>
      </c>
    </row>
    <row r="6264" spans="1:16" x14ac:dyDescent="0.25">
      <c r="A6264">
        <v>1</v>
      </c>
      <c r="B6264">
        <v>9090311</v>
      </c>
      <c r="C6264">
        <v>6</v>
      </c>
      <c r="D6264">
        <v>5</v>
      </c>
      <c r="E6264">
        <v>3</v>
      </c>
      <c r="F6264" t="s">
        <v>7</v>
      </c>
      <c r="G6264">
        <v>199</v>
      </c>
      <c r="M6264">
        <v>217</v>
      </c>
      <c r="P6264">
        <v>179.37365194699998</v>
      </c>
    </row>
    <row r="6265" spans="1:16" x14ac:dyDescent="0.25">
      <c r="A6265">
        <v>1</v>
      </c>
      <c r="B6265">
        <v>9090311</v>
      </c>
      <c r="C6265">
        <v>6</v>
      </c>
      <c r="D6265">
        <v>5</v>
      </c>
      <c r="E6265">
        <v>4</v>
      </c>
      <c r="F6265" t="s">
        <v>7</v>
      </c>
      <c r="G6265">
        <v>45</v>
      </c>
      <c r="M6265">
        <v>23</v>
      </c>
      <c r="P6265">
        <v>23</v>
      </c>
    </row>
    <row r="6266" spans="1:16" x14ac:dyDescent="0.25">
      <c r="A6266">
        <v>1</v>
      </c>
      <c r="B6266">
        <v>9090311</v>
      </c>
      <c r="C6266">
        <v>6</v>
      </c>
      <c r="D6266">
        <v>6</v>
      </c>
      <c r="E6266">
        <v>1</v>
      </c>
      <c r="F6266" t="s">
        <v>7</v>
      </c>
      <c r="G6266">
        <v>120</v>
      </c>
      <c r="M6266">
        <v>438</v>
      </c>
      <c r="P6266">
        <v>505.38461545199999</v>
      </c>
    </row>
    <row r="6267" spans="1:16" x14ac:dyDescent="0.25">
      <c r="A6267">
        <v>1</v>
      </c>
      <c r="B6267">
        <v>9090311</v>
      </c>
      <c r="C6267">
        <v>6</v>
      </c>
      <c r="D6267">
        <v>6</v>
      </c>
      <c r="E6267">
        <v>2</v>
      </c>
      <c r="F6267" t="s">
        <v>7</v>
      </c>
      <c r="G6267">
        <v>9959</v>
      </c>
      <c r="M6267">
        <v>9461</v>
      </c>
      <c r="P6267">
        <v>9461</v>
      </c>
    </row>
    <row r="6268" spans="1:16" x14ac:dyDescent="0.25">
      <c r="A6268">
        <v>1</v>
      </c>
      <c r="B6268">
        <v>9090311</v>
      </c>
      <c r="C6268">
        <v>6</v>
      </c>
      <c r="D6268">
        <v>6</v>
      </c>
      <c r="E6268">
        <v>3</v>
      </c>
      <c r="F6268" t="s">
        <v>7</v>
      </c>
      <c r="G6268">
        <v>157</v>
      </c>
      <c r="M6268">
        <v>171</v>
      </c>
      <c r="P6268">
        <v>141.34974416099999</v>
      </c>
    </row>
    <row r="6269" spans="1:16" x14ac:dyDescent="0.25">
      <c r="A6269">
        <v>1</v>
      </c>
      <c r="B6269">
        <v>9090311</v>
      </c>
      <c r="C6269">
        <v>6</v>
      </c>
      <c r="D6269">
        <v>6</v>
      </c>
      <c r="E6269">
        <v>4</v>
      </c>
      <c r="F6269" t="s">
        <v>7</v>
      </c>
      <c r="G6269">
        <v>97</v>
      </c>
      <c r="M6269">
        <v>49</v>
      </c>
      <c r="P6269">
        <v>49</v>
      </c>
    </row>
    <row r="6270" spans="1:16" x14ac:dyDescent="0.25">
      <c r="A6270">
        <v>1</v>
      </c>
      <c r="B6270">
        <v>9090311</v>
      </c>
      <c r="C6270">
        <v>6</v>
      </c>
      <c r="D6270">
        <v>7</v>
      </c>
      <c r="E6270">
        <v>1</v>
      </c>
      <c r="F6270" t="s">
        <v>7</v>
      </c>
      <c r="G6270">
        <v>3</v>
      </c>
      <c r="M6270">
        <v>11</v>
      </c>
      <c r="P6270">
        <v>12.692307694</v>
      </c>
    </row>
    <row r="6271" spans="1:16" x14ac:dyDescent="0.25">
      <c r="A6271">
        <v>1</v>
      </c>
      <c r="B6271">
        <v>9090311</v>
      </c>
      <c r="C6271">
        <v>6</v>
      </c>
      <c r="D6271">
        <v>7</v>
      </c>
      <c r="E6271">
        <v>2</v>
      </c>
      <c r="F6271" t="s">
        <v>7</v>
      </c>
      <c r="G6271">
        <v>941</v>
      </c>
      <c r="M6271">
        <v>894</v>
      </c>
      <c r="P6271">
        <v>894</v>
      </c>
    </row>
    <row r="6272" spans="1:16" x14ac:dyDescent="0.25">
      <c r="A6272">
        <v>1</v>
      </c>
      <c r="B6272">
        <v>9090311</v>
      </c>
      <c r="C6272">
        <v>6</v>
      </c>
      <c r="D6272">
        <v>7</v>
      </c>
      <c r="E6272">
        <v>3</v>
      </c>
      <c r="F6272" t="s">
        <v>7</v>
      </c>
      <c r="G6272">
        <v>12</v>
      </c>
      <c r="M6272">
        <v>13</v>
      </c>
      <c r="P6272">
        <v>10.745886983</v>
      </c>
    </row>
    <row r="6273" spans="1:16" x14ac:dyDescent="0.25">
      <c r="A6273">
        <v>1</v>
      </c>
      <c r="B6273">
        <v>9090311</v>
      </c>
      <c r="C6273">
        <v>6</v>
      </c>
      <c r="D6273">
        <v>7</v>
      </c>
      <c r="E6273">
        <v>4</v>
      </c>
      <c r="F6273" t="s">
        <v>7</v>
      </c>
      <c r="G6273">
        <v>9</v>
      </c>
      <c r="M6273">
        <v>5</v>
      </c>
      <c r="P6273">
        <v>5</v>
      </c>
    </row>
    <row r="6274" spans="1:16" x14ac:dyDescent="0.25">
      <c r="A6274">
        <v>1</v>
      </c>
      <c r="B6274">
        <v>9090401</v>
      </c>
      <c r="C6274">
        <v>6</v>
      </c>
      <c r="D6274">
        <v>1</v>
      </c>
      <c r="E6274">
        <v>1</v>
      </c>
      <c r="F6274" t="s">
        <v>7</v>
      </c>
      <c r="G6274">
        <v>148</v>
      </c>
      <c r="M6274">
        <v>811</v>
      </c>
      <c r="P6274">
        <v>935.76923089399997</v>
      </c>
    </row>
    <row r="6275" spans="1:16" x14ac:dyDescent="0.25">
      <c r="A6275">
        <v>1</v>
      </c>
      <c r="B6275">
        <v>9090401</v>
      </c>
      <c r="C6275">
        <v>6</v>
      </c>
      <c r="D6275">
        <v>1</v>
      </c>
      <c r="E6275">
        <v>2</v>
      </c>
      <c r="F6275" t="s">
        <v>7</v>
      </c>
      <c r="G6275">
        <v>11906</v>
      </c>
      <c r="M6275">
        <v>11311</v>
      </c>
      <c r="P6275">
        <v>11311</v>
      </c>
    </row>
    <row r="6276" spans="1:16" x14ac:dyDescent="0.25">
      <c r="A6276">
        <v>1</v>
      </c>
      <c r="B6276">
        <v>9090401</v>
      </c>
      <c r="C6276">
        <v>6</v>
      </c>
      <c r="D6276">
        <v>1</v>
      </c>
      <c r="E6276">
        <v>3</v>
      </c>
      <c r="F6276" t="s">
        <v>7</v>
      </c>
      <c r="G6276">
        <v>2157</v>
      </c>
      <c r="M6276">
        <v>2365</v>
      </c>
      <c r="P6276">
        <v>1954.9248242149999</v>
      </c>
    </row>
    <row r="6277" spans="1:16" x14ac:dyDescent="0.25">
      <c r="A6277">
        <v>1</v>
      </c>
      <c r="B6277">
        <v>9090401</v>
      </c>
      <c r="C6277">
        <v>6</v>
      </c>
      <c r="D6277">
        <v>1</v>
      </c>
      <c r="E6277">
        <v>4</v>
      </c>
      <c r="F6277" t="s">
        <v>7</v>
      </c>
      <c r="G6277">
        <v>217</v>
      </c>
      <c r="M6277">
        <v>109</v>
      </c>
      <c r="P6277">
        <v>109</v>
      </c>
    </row>
    <row r="6278" spans="1:16" x14ac:dyDescent="0.25">
      <c r="A6278">
        <v>1</v>
      </c>
      <c r="B6278">
        <v>9090401</v>
      </c>
      <c r="C6278">
        <v>6</v>
      </c>
      <c r="D6278">
        <v>2</v>
      </c>
      <c r="E6278">
        <v>1</v>
      </c>
      <c r="F6278" t="s">
        <v>7</v>
      </c>
      <c r="G6278">
        <v>6</v>
      </c>
      <c r="M6278">
        <v>33</v>
      </c>
      <c r="P6278">
        <v>38.076923082</v>
      </c>
    </row>
    <row r="6279" spans="1:16" x14ac:dyDescent="0.25">
      <c r="A6279">
        <v>1</v>
      </c>
      <c r="B6279">
        <v>9090401</v>
      </c>
      <c r="C6279">
        <v>6</v>
      </c>
      <c r="D6279">
        <v>2</v>
      </c>
      <c r="E6279">
        <v>2</v>
      </c>
      <c r="F6279" t="s">
        <v>7</v>
      </c>
      <c r="G6279">
        <v>0</v>
      </c>
      <c r="M6279">
        <v>0</v>
      </c>
      <c r="P6279">
        <v>0</v>
      </c>
    </row>
    <row r="6280" spans="1:16" x14ac:dyDescent="0.25">
      <c r="A6280">
        <v>1</v>
      </c>
      <c r="B6280">
        <v>9090401</v>
      </c>
      <c r="C6280">
        <v>6</v>
      </c>
      <c r="D6280">
        <v>2</v>
      </c>
      <c r="E6280">
        <v>3</v>
      </c>
      <c r="F6280" t="s">
        <v>7</v>
      </c>
      <c r="G6280">
        <v>0</v>
      </c>
      <c r="M6280">
        <v>0</v>
      </c>
      <c r="P6280">
        <v>0</v>
      </c>
    </row>
    <row r="6281" spans="1:16" x14ac:dyDescent="0.25">
      <c r="A6281">
        <v>1</v>
      </c>
      <c r="B6281">
        <v>9090401</v>
      </c>
      <c r="C6281">
        <v>6</v>
      </c>
      <c r="D6281">
        <v>2</v>
      </c>
      <c r="E6281">
        <v>4</v>
      </c>
      <c r="F6281" t="s">
        <v>7</v>
      </c>
      <c r="G6281">
        <v>0</v>
      </c>
      <c r="M6281">
        <v>0</v>
      </c>
      <c r="P6281">
        <v>0</v>
      </c>
    </row>
    <row r="6282" spans="1:16" x14ac:dyDescent="0.25">
      <c r="A6282">
        <v>1</v>
      </c>
      <c r="B6282">
        <v>9090401</v>
      </c>
      <c r="C6282">
        <v>6</v>
      </c>
      <c r="D6282">
        <v>3</v>
      </c>
      <c r="E6282">
        <v>1</v>
      </c>
      <c r="F6282" t="s">
        <v>7</v>
      </c>
      <c r="G6282">
        <v>0</v>
      </c>
      <c r="M6282">
        <v>0</v>
      </c>
      <c r="P6282">
        <v>0</v>
      </c>
    </row>
    <row r="6283" spans="1:16" x14ac:dyDescent="0.25">
      <c r="A6283">
        <v>1</v>
      </c>
      <c r="B6283">
        <v>9090401</v>
      </c>
      <c r="C6283">
        <v>6</v>
      </c>
      <c r="D6283">
        <v>3</v>
      </c>
      <c r="E6283">
        <v>2</v>
      </c>
      <c r="F6283" t="s">
        <v>7</v>
      </c>
      <c r="G6283">
        <v>0</v>
      </c>
      <c r="M6283">
        <v>0</v>
      </c>
      <c r="P6283">
        <v>0</v>
      </c>
    </row>
    <row r="6284" spans="1:16" x14ac:dyDescent="0.25">
      <c r="A6284">
        <v>1</v>
      </c>
      <c r="B6284">
        <v>9090401</v>
      </c>
      <c r="C6284">
        <v>6</v>
      </c>
      <c r="D6284">
        <v>3</v>
      </c>
      <c r="E6284">
        <v>3</v>
      </c>
      <c r="F6284" t="s">
        <v>7</v>
      </c>
      <c r="G6284">
        <v>0</v>
      </c>
      <c r="M6284">
        <v>0</v>
      </c>
      <c r="P6284">
        <v>0</v>
      </c>
    </row>
    <row r="6285" spans="1:16" x14ac:dyDescent="0.25">
      <c r="A6285">
        <v>1</v>
      </c>
      <c r="B6285">
        <v>9090401</v>
      </c>
      <c r="C6285">
        <v>6</v>
      </c>
      <c r="D6285">
        <v>3</v>
      </c>
      <c r="E6285">
        <v>4</v>
      </c>
      <c r="F6285" t="s">
        <v>7</v>
      </c>
      <c r="G6285">
        <v>0</v>
      </c>
      <c r="M6285">
        <v>0</v>
      </c>
      <c r="P6285">
        <v>0</v>
      </c>
    </row>
    <row r="6286" spans="1:16" x14ac:dyDescent="0.25">
      <c r="A6286">
        <v>1</v>
      </c>
      <c r="B6286">
        <v>9090401</v>
      </c>
      <c r="C6286">
        <v>6</v>
      </c>
      <c r="D6286">
        <v>4</v>
      </c>
      <c r="E6286">
        <v>1</v>
      </c>
      <c r="F6286" t="s">
        <v>7</v>
      </c>
      <c r="G6286">
        <v>6</v>
      </c>
      <c r="M6286">
        <v>33</v>
      </c>
      <c r="P6286">
        <v>38.076923082</v>
      </c>
    </row>
    <row r="6287" spans="1:16" x14ac:dyDescent="0.25">
      <c r="A6287">
        <v>1</v>
      </c>
      <c r="B6287">
        <v>9090401</v>
      </c>
      <c r="C6287">
        <v>6</v>
      </c>
      <c r="D6287">
        <v>4</v>
      </c>
      <c r="E6287">
        <v>2</v>
      </c>
      <c r="F6287" t="s">
        <v>7</v>
      </c>
      <c r="G6287">
        <v>1742</v>
      </c>
      <c r="M6287">
        <v>1655</v>
      </c>
      <c r="P6287">
        <v>1655</v>
      </c>
    </row>
    <row r="6288" spans="1:16" x14ac:dyDescent="0.25">
      <c r="A6288">
        <v>1</v>
      </c>
      <c r="B6288">
        <v>9090401</v>
      </c>
      <c r="C6288">
        <v>6</v>
      </c>
      <c r="D6288">
        <v>4</v>
      </c>
      <c r="E6288">
        <v>3</v>
      </c>
      <c r="F6288" t="s">
        <v>7</v>
      </c>
      <c r="G6288">
        <v>159</v>
      </c>
      <c r="M6288">
        <v>174</v>
      </c>
      <c r="P6288">
        <v>143.829564234</v>
      </c>
    </row>
    <row r="6289" spans="1:16" x14ac:dyDescent="0.25">
      <c r="A6289">
        <v>1</v>
      </c>
      <c r="B6289">
        <v>9090401</v>
      </c>
      <c r="C6289">
        <v>6</v>
      </c>
      <c r="D6289">
        <v>4</v>
      </c>
      <c r="E6289">
        <v>4</v>
      </c>
      <c r="F6289" t="s">
        <v>7</v>
      </c>
      <c r="G6289">
        <v>97</v>
      </c>
      <c r="M6289">
        <v>49</v>
      </c>
      <c r="P6289">
        <v>49</v>
      </c>
    </row>
    <row r="6290" spans="1:16" x14ac:dyDescent="0.25">
      <c r="A6290">
        <v>1</v>
      </c>
      <c r="B6290">
        <v>9090401</v>
      </c>
      <c r="C6290">
        <v>6</v>
      </c>
      <c r="D6290">
        <v>5</v>
      </c>
      <c r="E6290">
        <v>1</v>
      </c>
      <c r="F6290" t="s">
        <v>7</v>
      </c>
      <c r="G6290">
        <v>0</v>
      </c>
      <c r="M6290">
        <v>0</v>
      </c>
      <c r="P6290">
        <v>0</v>
      </c>
    </row>
    <row r="6291" spans="1:16" x14ac:dyDescent="0.25">
      <c r="A6291">
        <v>1</v>
      </c>
      <c r="B6291">
        <v>9090401</v>
      </c>
      <c r="C6291">
        <v>6</v>
      </c>
      <c r="D6291">
        <v>5</v>
      </c>
      <c r="E6291">
        <v>2</v>
      </c>
      <c r="F6291" t="s">
        <v>7</v>
      </c>
      <c r="G6291">
        <v>0</v>
      </c>
      <c r="M6291">
        <v>0</v>
      </c>
      <c r="P6291">
        <v>0</v>
      </c>
    </row>
    <row r="6292" spans="1:16" x14ac:dyDescent="0.25">
      <c r="A6292">
        <v>1</v>
      </c>
      <c r="B6292">
        <v>9090401</v>
      </c>
      <c r="C6292">
        <v>6</v>
      </c>
      <c r="D6292">
        <v>5</v>
      </c>
      <c r="E6292">
        <v>3</v>
      </c>
      <c r="F6292" t="s">
        <v>7</v>
      </c>
      <c r="G6292">
        <v>0</v>
      </c>
      <c r="M6292">
        <v>0</v>
      </c>
      <c r="P6292">
        <v>0</v>
      </c>
    </row>
    <row r="6293" spans="1:16" x14ac:dyDescent="0.25">
      <c r="A6293">
        <v>1</v>
      </c>
      <c r="B6293">
        <v>9090401</v>
      </c>
      <c r="C6293">
        <v>6</v>
      </c>
      <c r="D6293">
        <v>5</v>
      </c>
      <c r="E6293">
        <v>4</v>
      </c>
      <c r="F6293" t="s">
        <v>7</v>
      </c>
      <c r="G6293">
        <v>0</v>
      </c>
      <c r="M6293">
        <v>0</v>
      </c>
      <c r="P6293">
        <v>0</v>
      </c>
    </row>
    <row r="6294" spans="1:16" x14ac:dyDescent="0.25">
      <c r="A6294">
        <v>1</v>
      </c>
      <c r="B6294">
        <v>9090401</v>
      </c>
      <c r="C6294">
        <v>6</v>
      </c>
      <c r="D6294">
        <v>6</v>
      </c>
      <c r="E6294">
        <v>1</v>
      </c>
      <c r="F6294" t="s">
        <v>7</v>
      </c>
      <c r="G6294">
        <v>0</v>
      </c>
      <c r="M6294">
        <v>0</v>
      </c>
      <c r="P6294">
        <v>0</v>
      </c>
    </row>
    <row r="6295" spans="1:16" x14ac:dyDescent="0.25">
      <c r="A6295">
        <v>1</v>
      </c>
      <c r="B6295">
        <v>9090401</v>
      </c>
      <c r="C6295">
        <v>6</v>
      </c>
      <c r="D6295">
        <v>6</v>
      </c>
      <c r="E6295">
        <v>2</v>
      </c>
      <c r="F6295" t="s">
        <v>7</v>
      </c>
      <c r="G6295">
        <v>595</v>
      </c>
      <c r="M6295">
        <v>565</v>
      </c>
      <c r="P6295">
        <v>565</v>
      </c>
    </row>
    <row r="6296" spans="1:16" x14ac:dyDescent="0.25">
      <c r="A6296">
        <v>1</v>
      </c>
      <c r="B6296">
        <v>9090401</v>
      </c>
      <c r="C6296">
        <v>6</v>
      </c>
      <c r="D6296">
        <v>6</v>
      </c>
      <c r="E6296">
        <v>3</v>
      </c>
      <c r="F6296" t="s">
        <v>7</v>
      </c>
      <c r="G6296">
        <v>37</v>
      </c>
      <c r="M6296">
        <v>41</v>
      </c>
      <c r="P6296">
        <v>33.890874330999999</v>
      </c>
    </row>
    <row r="6297" spans="1:16" x14ac:dyDescent="0.25">
      <c r="A6297">
        <v>1</v>
      </c>
      <c r="B6297">
        <v>9090401</v>
      </c>
      <c r="C6297">
        <v>6</v>
      </c>
      <c r="D6297">
        <v>6</v>
      </c>
      <c r="E6297">
        <v>4</v>
      </c>
      <c r="F6297" t="s">
        <v>7</v>
      </c>
      <c r="G6297">
        <v>139</v>
      </c>
      <c r="M6297">
        <v>70</v>
      </c>
      <c r="P6297">
        <v>70</v>
      </c>
    </row>
    <row r="6298" spans="1:16" x14ac:dyDescent="0.25">
      <c r="A6298">
        <v>1</v>
      </c>
      <c r="B6298">
        <v>9090401</v>
      </c>
      <c r="C6298">
        <v>6</v>
      </c>
      <c r="D6298">
        <v>7</v>
      </c>
      <c r="E6298">
        <v>1</v>
      </c>
      <c r="F6298" t="s">
        <v>7</v>
      </c>
      <c r="G6298">
        <v>0</v>
      </c>
      <c r="M6298">
        <v>0</v>
      </c>
      <c r="P6298">
        <v>0</v>
      </c>
    </row>
    <row r="6299" spans="1:16" x14ac:dyDescent="0.25">
      <c r="A6299">
        <v>1</v>
      </c>
      <c r="B6299">
        <v>9090401</v>
      </c>
      <c r="C6299">
        <v>6</v>
      </c>
      <c r="D6299">
        <v>7</v>
      </c>
      <c r="E6299">
        <v>2</v>
      </c>
      <c r="F6299" t="s">
        <v>7</v>
      </c>
      <c r="G6299">
        <v>82</v>
      </c>
      <c r="M6299">
        <v>78</v>
      </c>
      <c r="P6299">
        <v>78</v>
      </c>
    </row>
    <row r="6300" spans="1:16" x14ac:dyDescent="0.25">
      <c r="A6300">
        <v>1</v>
      </c>
      <c r="B6300">
        <v>9090401</v>
      </c>
      <c r="C6300">
        <v>6</v>
      </c>
      <c r="D6300">
        <v>7</v>
      </c>
      <c r="E6300">
        <v>3</v>
      </c>
      <c r="F6300" t="s">
        <v>7</v>
      </c>
      <c r="G6300">
        <v>6</v>
      </c>
      <c r="M6300">
        <v>7</v>
      </c>
      <c r="P6300">
        <v>5.7862468369999993</v>
      </c>
    </row>
    <row r="6301" spans="1:16" x14ac:dyDescent="0.25">
      <c r="A6301">
        <v>1</v>
      </c>
      <c r="B6301">
        <v>9090401</v>
      </c>
      <c r="C6301">
        <v>6</v>
      </c>
      <c r="D6301">
        <v>7</v>
      </c>
      <c r="E6301">
        <v>4</v>
      </c>
      <c r="F6301" t="s">
        <v>7</v>
      </c>
      <c r="G6301">
        <v>3</v>
      </c>
      <c r="M6301">
        <v>2</v>
      </c>
      <c r="P6301">
        <v>2</v>
      </c>
    </row>
    <row r="6302" spans="1:16" x14ac:dyDescent="0.25">
      <c r="A6302">
        <v>1</v>
      </c>
      <c r="B6302">
        <v>9090402</v>
      </c>
      <c r="C6302">
        <v>6</v>
      </c>
      <c r="D6302">
        <v>1</v>
      </c>
      <c r="E6302">
        <v>1</v>
      </c>
      <c r="F6302" t="s">
        <v>7</v>
      </c>
      <c r="G6302">
        <v>0</v>
      </c>
      <c r="M6302">
        <v>0</v>
      </c>
      <c r="P6302">
        <v>0</v>
      </c>
    </row>
    <row r="6303" spans="1:16" x14ac:dyDescent="0.25">
      <c r="A6303">
        <v>1</v>
      </c>
      <c r="B6303">
        <v>9090402</v>
      </c>
      <c r="C6303">
        <v>6</v>
      </c>
      <c r="D6303">
        <v>1</v>
      </c>
      <c r="E6303">
        <v>2</v>
      </c>
      <c r="F6303" t="s">
        <v>7</v>
      </c>
      <c r="G6303">
        <v>0</v>
      </c>
      <c r="M6303">
        <v>0</v>
      </c>
      <c r="P6303">
        <v>0</v>
      </c>
    </row>
    <row r="6304" spans="1:16" x14ac:dyDescent="0.25">
      <c r="A6304">
        <v>1</v>
      </c>
      <c r="B6304">
        <v>9090402</v>
      </c>
      <c r="C6304">
        <v>6</v>
      </c>
      <c r="D6304">
        <v>1</v>
      </c>
      <c r="E6304">
        <v>3</v>
      </c>
      <c r="F6304" t="s">
        <v>7</v>
      </c>
      <c r="G6304">
        <v>0</v>
      </c>
      <c r="M6304">
        <v>0</v>
      </c>
      <c r="P6304">
        <v>0</v>
      </c>
    </row>
    <row r="6305" spans="1:16" x14ac:dyDescent="0.25">
      <c r="A6305">
        <v>1</v>
      </c>
      <c r="B6305">
        <v>9090402</v>
      </c>
      <c r="C6305">
        <v>6</v>
      </c>
      <c r="D6305">
        <v>1</v>
      </c>
      <c r="E6305">
        <v>4</v>
      </c>
      <c r="F6305" t="s">
        <v>7</v>
      </c>
      <c r="G6305">
        <v>0</v>
      </c>
      <c r="M6305">
        <v>0</v>
      </c>
      <c r="P6305">
        <v>0</v>
      </c>
    </row>
    <row r="6306" spans="1:16" x14ac:dyDescent="0.25">
      <c r="A6306">
        <v>1</v>
      </c>
      <c r="B6306">
        <v>9090402</v>
      </c>
      <c r="C6306">
        <v>6</v>
      </c>
      <c r="D6306">
        <v>2</v>
      </c>
      <c r="E6306">
        <v>1</v>
      </c>
      <c r="F6306" t="s">
        <v>7</v>
      </c>
      <c r="G6306">
        <v>74</v>
      </c>
      <c r="M6306">
        <v>459</v>
      </c>
      <c r="P6306">
        <v>529.61538468599997</v>
      </c>
    </row>
    <row r="6307" spans="1:16" x14ac:dyDescent="0.25">
      <c r="A6307">
        <v>1</v>
      </c>
      <c r="B6307">
        <v>9090402</v>
      </c>
      <c r="C6307">
        <v>6</v>
      </c>
      <c r="D6307">
        <v>2</v>
      </c>
      <c r="E6307">
        <v>2</v>
      </c>
      <c r="F6307" t="s">
        <v>7</v>
      </c>
      <c r="G6307">
        <v>5344</v>
      </c>
      <c r="M6307">
        <v>5077</v>
      </c>
      <c r="P6307">
        <v>5077</v>
      </c>
    </row>
    <row r="6308" spans="1:16" x14ac:dyDescent="0.25">
      <c r="A6308">
        <v>1</v>
      </c>
      <c r="B6308">
        <v>9090402</v>
      </c>
      <c r="C6308">
        <v>6</v>
      </c>
      <c r="D6308">
        <v>2</v>
      </c>
      <c r="E6308">
        <v>3</v>
      </c>
      <c r="F6308" t="s">
        <v>7</v>
      </c>
      <c r="G6308">
        <v>1551</v>
      </c>
      <c r="M6308">
        <v>1595</v>
      </c>
      <c r="P6308">
        <v>1318.4376721449999</v>
      </c>
    </row>
    <row r="6309" spans="1:16" x14ac:dyDescent="0.25">
      <c r="A6309">
        <v>1</v>
      </c>
      <c r="B6309">
        <v>9090402</v>
      </c>
      <c r="C6309">
        <v>6</v>
      </c>
      <c r="D6309">
        <v>2</v>
      </c>
      <c r="E6309">
        <v>4</v>
      </c>
      <c r="F6309" t="s">
        <v>7</v>
      </c>
      <c r="G6309">
        <v>54</v>
      </c>
      <c r="M6309">
        <v>27</v>
      </c>
      <c r="P6309">
        <v>27</v>
      </c>
    </row>
    <row r="6310" spans="1:16" x14ac:dyDescent="0.25">
      <c r="A6310">
        <v>1</v>
      </c>
      <c r="B6310">
        <v>9090402</v>
      </c>
      <c r="C6310">
        <v>6</v>
      </c>
      <c r="D6310">
        <v>3</v>
      </c>
      <c r="E6310">
        <v>1</v>
      </c>
      <c r="F6310" t="s">
        <v>7</v>
      </c>
      <c r="G6310">
        <v>0</v>
      </c>
      <c r="M6310">
        <v>0</v>
      </c>
      <c r="P6310">
        <v>0</v>
      </c>
    </row>
    <row r="6311" spans="1:16" x14ac:dyDescent="0.25">
      <c r="A6311">
        <v>1</v>
      </c>
      <c r="B6311">
        <v>9090402</v>
      </c>
      <c r="C6311">
        <v>6</v>
      </c>
      <c r="D6311">
        <v>3</v>
      </c>
      <c r="E6311">
        <v>2</v>
      </c>
      <c r="F6311" t="s">
        <v>7</v>
      </c>
      <c r="G6311">
        <v>0</v>
      </c>
      <c r="M6311">
        <v>0</v>
      </c>
      <c r="P6311">
        <v>0</v>
      </c>
    </row>
    <row r="6312" spans="1:16" x14ac:dyDescent="0.25">
      <c r="A6312">
        <v>1</v>
      </c>
      <c r="B6312">
        <v>9090402</v>
      </c>
      <c r="C6312">
        <v>6</v>
      </c>
      <c r="D6312">
        <v>3</v>
      </c>
      <c r="E6312">
        <v>3</v>
      </c>
      <c r="F6312" t="s">
        <v>7</v>
      </c>
      <c r="G6312">
        <v>0</v>
      </c>
      <c r="M6312">
        <v>0</v>
      </c>
      <c r="P6312">
        <v>0</v>
      </c>
    </row>
    <row r="6313" spans="1:16" x14ac:dyDescent="0.25">
      <c r="A6313">
        <v>1</v>
      </c>
      <c r="B6313">
        <v>9090402</v>
      </c>
      <c r="C6313">
        <v>6</v>
      </c>
      <c r="D6313">
        <v>3</v>
      </c>
      <c r="E6313">
        <v>4</v>
      </c>
      <c r="F6313" t="s">
        <v>7</v>
      </c>
      <c r="G6313">
        <v>0</v>
      </c>
      <c r="M6313">
        <v>0</v>
      </c>
      <c r="P6313">
        <v>0</v>
      </c>
    </row>
    <row r="6314" spans="1:16" x14ac:dyDescent="0.25">
      <c r="A6314">
        <v>1</v>
      </c>
      <c r="B6314">
        <v>9090402</v>
      </c>
      <c r="C6314">
        <v>6</v>
      </c>
      <c r="D6314">
        <v>4</v>
      </c>
      <c r="E6314">
        <v>1</v>
      </c>
      <c r="F6314" t="s">
        <v>7</v>
      </c>
      <c r="G6314">
        <v>32</v>
      </c>
      <c r="M6314">
        <v>199</v>
      </c>
      <c r="P6314">
        <v>229.615384646</v>
      </c>
    </row>
    <row r="6315" spans="1:16" x14ac:dyDescent="0.25">
      <c r="A6315">
        <v>1</v>
      </c>
      <c r="B6315">
        <v>9090402</v>
      </c>
      <c r="C6315">
        <v>6</v>
      </c>
      <c r="D6315">
        <v>4</v>
      </c>
      <c r="E6315">
        <v>2</v>
      </c>
      <c r="F6315" t="s">
        <v>7</v>
      </c>
      <c r="G6315">
        <v>4713</v>
      </c>
      <c r="M6315">
        <v>4477</v>
      </c>
      <c r="P6315">
        <v>4477</v>
      </c>
    </row>
    <row r="6316" spans="1:16" x14ac:dyDescent="0.25">
      <c r="A6316">
        <v>1</v>
      </c>
      <c r="B6316">
        <v>9090402</v>
      </c>
      <c r="C6316">
        <v>6</v>
      </c>
      <c r="D6316">
        <v>4</v>
      </c>
      <c r="E6316">
        <v>3</v>
      </c>
      <c r="F6316" t="s">
        <v>7</v>
      </c>
      <c r="G6316">
        <v>287</v>
      </c>
      <c r="M6316">
        <v>295</v>
      </c>
      <c r="P6316">
        <v>243.84897384499999</v>
      </c>
    </row>
    <row r="6317" spans="1:16" x14ac:dyDescent="0.25">
      <c r="A6317">
        <v>1</v>
      </c>
      <c r="B6317">
        <v>9090402</v>
      </c>
      <c r="C6317">
        <v>6</v>
      </c>
      <c r="D6317">
        <v>4</v>
      </c>
      <c r="E6317">
        <v>4</v>
      </c>
      <c r="F6317" t="s">
        <v>7</v>
      </c>
      <c r="G6317">
        <v>39</v>
      </c>
      <c r="M6317">
        <v>20</v>
      </c>
      <c r="P6317">
        <v>20</v>
      </c>
    </row>
    <row r="6318" spans="1:16" x14ac:dyDescent="0.25">
      <c r="A6318">
        <v>1</v>
      </c>
      <c r="B6318">
        <v>9090402</v>
      </c>
      <c r="C6318">
        <v>6</v>
      </c>
      <c r="D6318">
        <v>5</v>
      </c>
      <c r="E6318">
        <v>1</v>
      </c>
      <c r="F6318" t="s">
        <v>7</v>
      </c>
      <c r="G6318">
        <v>3</v>
      </c>
      <c r="M6318">
        <v>19</v>
      </c>
      <c r="P6318">
        <v>21.923076926</v>
      </c>
    </row>
    <row r="6319" spans="1:16" x14ac:dyDescent="0.25">
      <c r="A6319">
        <v>1</v>
      </c>
      <c r="B6319">
        <v>9090402</v>
      </c>
      <c r="C6319">
        <v>6</v>
      </c>
      <c r="D6319">
        <v>5</v>
      </c>
      <c r="E6319">
        <v>2</v>
      </c>
      <c r="F6319" t="s">
        <v>7</v>
      </c>
      <c r="G6319">
        <v>503</v>
      </c>
      <c r="M6319">
        <v>478</v>
      </c>
      <c r="P6319">
        <v>478</v>
      </c>
    </row>
    <row r="6320" spans="1:16" x14ac:dyDescent="0.25">
      <c r="A6320">
        <v>1</v>
      </c>
      <c r="B6320">
        <v>9090402</v>
      </c>
      <c r="C6320">
        <v>6</v>
      </c>
      <c r="D6320">
        <v>5</v>
      </c>
      <c r="E6320">
        <v>3</v>
      </c>
      <c r="F6320" t="s">
        <v>7</v>
      </c>
      <c r="G6320">
        <v>15</v>
      </c>
      <c r="M6320">
        <v>15</v>
      </c>
      <c r="P6320">
        <v>12.399100364999999</v>
      </c>
    </row>
    <row r="6321" spans="1:16" x14ac:dyDescent="0.25">
      <c r="A6321">
        <v>1</v>
      </c>
      <c r="B6321">
        <v>9090402</v>
      </c>
      <c r="C6321">
        <v>6</v>
      </c>
      <c r="D6321">
        <v>5</v>
      </c>
      <c r="E6321">
        <v>4</v>
      </c>
      <c r="F6321" t="s">
        <v>7</v>
      </c>
      <c r="G6321">
        <v>7</v>
      </c>
      <c r="M6321">
        <v>4</v>
      </c>
      <c r="P6321">
        <v>4</v>
      </c>
    </row>
    <row r="6322" spans="1:16" x14ac:dyDescent="0.25">
      <c r="A6322">
        <v>1</v>
      </c>
      <c r="B6322">
        <v>9090402</v>
      </c>
      <c r="C6322">
        <v>6</v>
      </c>
      <c r="D6322">
        <v>6</v>
      </c>
      <c r="E6322">
        <v>1</v>
      </c>
      <c r="F6322" t="s">
        <v>7</v>
      </c>
      <c r="G6322">
        <v>3</v>
      </c>
      <c r="M6322">
        <v>19</v>
      </c>
      <c r="P6322">
        <v>21.923076926</v>
      </c>
    </row>
    <row r="6323" spans="1:16" x14ac:dyDescent="0.25">
      <c r="A6323">
        <v>1</v>
      </c>
      <c r="B6323">
        <v>9090402</v>
      </c>
      <c r="C6323">
        <v>6</v>
      </c>
      <c r="D6323">
        <v>6</v>
      </c>
      <c r="E6323">
        <v>2</v>
      </c>
      <c r="F6323" t="s">
        <v>7</v>
      </c>
      <c r="G6323">
        <v>985</v>
      </c>
      <c r="M6323">
        <v>936</v>
      </c>
      <c r="P6323">
        <v>936</v>
      </c>
    </row>
    <row r="6324" spans="1:16" x14ac:dyDescent="0.25">
      <c r="A6324">
        <v>1</v>
      </c>
      <c r="B6324">
        <v>9090402</v>
      </c>
      <c r="C6324">
        <v>6</v>
      </c>
      <c r="D6324">
        <v>6</v>
      </c>
      <c r="E6324">
        <v>3</v>
      </c>
      <c r="F6324" t="s">
        <v>7</v>
      </c>
      <c r="G6324">
        <v>27</v>
      </c>
      <c r="M6324">
        <v>28</v>
      </c>
      <c r="P6324">
        <v>23.144987347999997</v>
      </c>
    </row>
    <row r="6325" spans="1:16" x14ac:dyDescent="0.25">
      <c r="A6325">
        <v>1</v>
      </c>
      <c r="B6325">
        <v>9090402</v>
      </c>
      <c r="C6325">
        <v>6</v>
      </c>
      <c r="D6325">
        <v>6</v>
      </c>
      <c r="E6325">
        <v>4</v>
      </c>
      <c r="F6325" t="s">
        <v>7</v>
      </c>
      <c r="G6325">
        <v>6</v>
      </c>
      <c r="M6325">
        <v>3</v>
      </c>
      <c r="P6325">
        <v>3</v>
      </c>
    </row>
    <row r="6326" spans="1:16" x14ac:dyDescent="0.25">
      <c r="A6326">
        <v>1</v>
      </c>
      <c r="B6326">
        <v>9090402</v>
      </c>
      <c r="C6326">
        <v>6</v>
      </c>
      <c r="D6326">
        <v>7</v>
      </c>
      <c r="E6326">
        <v>1</v>
      </c>
      <c r="F6326" t="s">
        <v>7</v>
      </c>
      <c r="G6326">
        <v>0</v>
      </c>
      <c r="M6326">
        <v>0</v>
      </c>
      <c r="P6326">
        <v>0</v>
      </c>
    </row>
    <row r="6327" spans="1:16" x14ac:dyDescent="0.25">
      <c r="A6327">
        <v>1</v>
      </c>
      <c r="B6327">
        <v>9090402</v>
      </c>
      <c r="C6327">
        <v>6</v>
      </c>
      <c r="D6327">
        <v>7</v>
      </c>
      <c r="E6327">
        <v>2</v>
      </c>
      <c r="F6327" t="s">
        <v>7</v>
      </c>
      <c r="G6327">
        <v>112</v>
      </c>
      <c r="M6327">
        <v>106</v>
      </c>
      <c r="P6327">
        <v>106</v>
      </c>
    </row>
    <row r="6328" spans="1:16" x14ac:dyDescent="0.25">
      <c r="A6328">
        <v>1</v>
      </c>
      <c r="B6328">
        <v>9090402</v>
      </c>
      <c r="C6328">
        <v>6</v>
      </c>
      <c r="D6328">
        <v>7</v>
      </c>
      <c r="E6328">
        <v>3</v>
      </c>
      <c r="F6328" t="s">
        <v>7</v>
      </c>
      <c r="G6328">
        <v>6</v>
      </c>
      <c r="M6328">
        <v>6</v>
      </c>
      <c r="P6328">
        <v>4.9596401459999999</v>
      </c>
    </row>
    <row r="6329" spans="1:16" x14ac:dyDescent="0.25">
      <c r="A6329">
        <v>1</v>
      </c>
      <c r="B6329">
        <v>9090402</v>
      </c>
      <c r="C6329">
        <v>6</v>
      </c>
      <c r="D6329">
        <v>7</v>
      </c>
      <c r="E6329">
        <v>4</v>
      </c>
      <c r="F6329" t="s">
        <v>7</v>
      </c>
      <c r="G6329">
        <v>0</v>
      </c>
      <c r="M6329">
        <v>0</v>
      </c>
      <c r="P6329">
        <v>0</v>
      </c>
    </row>
    <row r="6330" spans="1:16" x14ac:dyDescent="0.25">
      <c r="A6330">
        <v>1</v>
      </c>
      <c r="B6330">
        <v>9090403</v>
      </c>
      <c r="C6330">
        <v>6</v>
      </c>
      <c r="D6330">
        <v>1</v>
      </c>
      <c r="E6330">
        <v>1</v>
      </c>
      <c r="F6330" t="s">
        <v>7</v>
      </c>
      <c r="G6330">
        <v>207</v>
      </c>
      <c r="M6330">
        <v>1514</v>
      </c>
      <c r="P6330">
        <v>1746.9230771560001</v>
      </c>
    </row>
    <row r="6331" spans="1:16" x14ac:dyDescent="0.25">
      <c r="A6331">
        <v>1</v>
      </c>
      <c r="B6331">
        <v>9090403</v>
      </c>
      <c r="C6331">
        <v>6</v>
      </c>
      <c r="D6331">
        <v>1</v>
      </c>
      <c r="E6331">
        <v>2</v>
      </c>
      <c r="F6331" t="s">
        <v>7</v>
      </c>
      <c r="G6331">
        <v>31921</v>
      </c>
      <c r="M6331">
        <v>30325</v>
      </c>
      <c r="P6331">
        <v>30325</v>
      </c>
    </row>
    <row r="6332" spans="1:16" x14ac:dyDescent="0.25">
      <c r="A6332">
        <v>1</v>
      </c>
      <c r="B6332">
        <v>9090403</v>
      </c>
      <c r="C6332">
        <v>6</v>
      </c>
      <c r="D6332">
        <v>1</v>
      </c>
      <c r="E6332">
        <v>3</v>
      </c>
      <c r="F6332" t="s">
        <v>7</v>
      </c>
      <c r="G6332">
        <v>3065</v>
      </c>
      <c r="M6332">
        <v>3117</v>
      </c>
      <c r="P6332">
        <v>2576.533055847</v>
      </c>
    </row>
    <row r="6333" spans="1:16" x14ac:dyDescent="0.25">
      <c r="A6333">
        <v>1</v>
      </c>
      <c r="B6333">
        <v>9090403</v>
      </c>
      <c r="C6333">
        <v>6</v>
      </c>
      <c r="D6333">
        <v>1</v>
      </c>
      <c r="E6333">
        <v>4</v>
      </c>
      <c r="F6333" t="s">
        <v>7</v>
      </c>
      <c r="G6333">
        <v>106</v>
      </c>
      <c r="M6333">
        <v>53</v>
      </c>
      <c r="P6333">
        <v>53</v>
      </c>
    </row>
    <row r="6334" spans="1:16" x14ac:dyDescent="0.25">
      <c r="A6334">
        <v>1</v>
      </c>
      <c r="B6334">
        <v>9090403</v>
      </c>
      <c r="C6334">
        <v>6</v>
      </c>
      <c r="D6334">
        <v>2</v>
      </c>
      <c r="E6334">
        <v>1</v>
      </c>
      <c r="F6334" t="s">
        <v>7</v>
      </c>
      <c r="G6334">
        <v>0</v>
      </c>
      <c r="M6334">
        <v>0</v>
      </c>
      <c r="P6334">
        <v>0</v>
      </c>
    </row>
    <row r="6335" spans="1:16" x14ac:dyDescent="0.25">
      <c r="A6335">
        <v>1</v>
      </c>
      <c r="B6335">
        <v>9090403</v>
      </c>
      <c r="C6335">
        <v>6</v>
      </c>
      <c r="D6335">
        <v>2</v>
      </c>
      <c r="E6335">
        <v>2</v>
      </c>
      <c r="F6335" t="s">
        <v>7</v>
      </c>
      <c r="G6335">
        <v>0</v>
      </c>
      <c r="M6335">
        <v>0</v>
      </c>
      <c r="P6335">
        <v>0</v>
      </c>
    </row>
    <row r="6336" spans="1:16" x14ac:dyDescent="0.25">
      <c r="A6336">
        <v>1</v>
      </c>
      <c r="B6336">
        <v>9090403</v>
      </c>
      <c r="C6336">
        <v>6</v>
      </c>
      <c r="D6336">
        <v>2</v>
      </c>
      <c r="E6336">
        <v>3</v>
      </c>
      <c r="F6336" t="s">
        <v>7</v>
      </c>
      <c r="G6336">
        <v>0</v>
      </c>
      <c r="M6336">
        <v>0</v>
      </c>
      <c r="P6336">
        <v>0</v>
      </c>
    </row>
    <row r="6337" spans="1:16" x14ac:dyDescent="0.25">
      <c r="A6337">
        <v>1</v>
      </c>
      <c r="B6337">
        <v>9090403</v>
      </c>
      <c r="C6337">
        <v>6</v>
      </c>
      <c r="D6337">
        <v>2</v>
      </c>
      <c r="E6337">
        <v>4</v>
      </c>
      <c r="F6337" t="s">
        <v>7</v>
      </c>
      <c r="G6337">
        <v>0</v>
      </c>
      <c r="M6337">
        <v>0</v>
      </c>
      <c r="P6337">
        <v>0</v>
      </c>
    </row>
    <row r="6338" spans="1:16" x14ac:dyDescent="0.25">
      <c r="A6338">
        <v>1</v>
      </c>
      <c r="B6338">
        <v>9090403</v>
      </c>
      <c r="C6338">
        <v>6</v>
      </c>
      <c r="D6338">
        <v>3</v>
      </c>
      <c r="E6338">
        <v>1</v>
      </c>
      <c r="F6338" t="s">
        <v>7</v>
      </c>
      <c r="G6338">
        <v>0</v>
      </c>
      <c r="M6338">
        <v>0</v>
      </c>
      <c r="P6338">
        <v>0</v>
      </c>
    </row>
    <row r="6339" spans="1:16" x14ac:dyDescent="0.25">
      <c r="A6339">
        <v>1</v>
      </c>
      <c r="B6339">
        <v>9090403</v>
      </c>
      <c r="C6339">
        <v>6</v>
      </c>
      <c r="D6339">
        <v>3</v>
      </c>
      <c r="E6339">
        <v>2</v>
      </c>
      <c r="F6339" t="s">
        <v>7</v>
      </c>
      <c r="G6339">
        <v>0</v>
      </c>
      <c r="M6339">
        <v>0</v>
      </c>
      <c r="P6339">
        <v>0</v>
      </c>
    </row>
    <row r="6340" spans="1:16" x14ac:dyDescent="0.25">
      <c r="A6340">
        <v>1</v>
      </c>
      <c r="B6340">
        <v>9090403</v>
      </c>
      <c r="C6340">
        <v>6</v>
      </c>
      <c r="D6340">
        <v>3</v>
      </c>
      <c r="E6340">
        <v>3</v>
      </c>
      <c r="F6340" t="s">
        <v>7</v>
      </c>
      <c r="G6340">
        <v>0</v>
      </c>
      <c r="M6340">
        <v>0</v>
      </c>
      <c r="P6340">
        <v>0</v>
      </c>
    </row>
    <row r="6341" spans="1:16" x14ac:dyDescent="0.25">
      <c r="A6341">
        <v>1</v>
      </c>
      <c r="B6341">
        <v>9090403</v>
      </c>
      <c r="C6341">
        <v>6</v>
      </c>
      <c r="D6341">
        <v>3</v>
      </c>
      <c r="E6341">
        <v>4</v>
      </c>
      <c r="F6341" t="s">
        <v>7</v>
      </c>
      <c r="G6341">
        <v>0</v>
      </c>
      <c r="M6341">
        <v>0</v>
      </c>
      <c r="P6341">
        <v>0</v>
      </c>
    </row>
    <row r="6342" spans="1:16" x14ac:dyDescent="0.25">
      <c r="A6342">
        <v>1</v>
      </c>
      <c r="B6342">
        <v>9090403</v>
      </c>
      <c r="C6342">
        <v>6</v>
      </c>
      <c r="D6342">
        <v>4</v>
      </c>
      <c r="E6342">
        <v>1</v>
      </c>
      <c r="F6342" t="s">
        <v>7</v>
      </c>
      <c r="G6342">
        <v>66</v>
      </c>
      <c r="M6342">
        <v>483</v>
      </c>
      <c r="P6342">
        <v>557.30769238200003</v>
      </c>
    </row>
    <row r="6343" spans="1:16" x14ac:dyDescent="0.25">
      <c r="A6343">
        <v>1</v>
      </c>
      <c r="B6343">
        <v>9090403</v>
      </c>
      <c r="C6343">
        <v>6</v>
      </c>
      <c r="D6343">
        <v>4</v>
      </c>
      <c r="E6343">
        <v>2</v>
      </c>
      <c r="F6343" t="s">
        <v>7</v>
      </c>
      <c r="G6343">
        <v>2442</v>
      </c>
      <c r="M6343">
        <v>2320</v>
      </c>
      <c r="P6343">
        <v>2320</v>
      </c>
    </row>
    <row r="6344" spans="1:16" x14ac:dyDescent="0.25">
      <c r="A6344">
        <v>1</v>
      </c>
      <c r="B6344">
        <v>9090403</v>
      </c>
      <c r="C6344">
        <v>6</v>
      </c>
      <c r="D6344">
        <v>4</v>
      </c>
      <c r="E6344">
        <v>3</v>
      </c>
      <c r="F6344" t="s">
        <v>7</v>
      </c>
      <c r="G6344">
        <v>79</v>
      </c>
      <c r="M6344">
        <v>80</v>
      </c>
      <c r="P6344">
        <v>66.128535279999994</v>
      </c>
    </row>
    <row r="6345" spans="1:16" x14ac:dyDescent="0.25">
      <c r="A6345">
        <v>1</v>
      </c>
      <c r="B6345">
        <v>9090403</v>
      </c>
      <c r="C6345">
        <v>6</v>
      </c>
      <c r="D6345">
        <v>4</v>
      </c>
      <c r="E6345">
        <v>4</v>
      </c>
      <c r="F6345" t="s">
        <v>7</v>
      </c>
      <c r="G6345">
        <v>0</v>
      </c>
      <c r="M6345">
        <v>0</v>
      </c>
      <c r="P6345">
        <v>0</v>
      </c>
    </row>
    <row r="6346" spans="1:16" x14ac:dyDescent="0.25">
      <c r="A6346">
        <v>1</v>
      </c>
      <c r="B6346">
        <v>9090403</v>
      </c>
      <c r="C6346">
        <v>6</v>
      </c>
      <c r="D6346">
        <v>5</v>
      </c>
      <c r="E6346">
        <v>1</v>
      </c>
      <c r="F6346" t="s">
        <v>7</v>
      </c>
      <c r="G6346">
        <v>0</v>
      </c>
      <c r="M6346">
        <v>0</v>
      </c>
      <c r="P6346">
        <v>0</v>
      </c>
    </row>
    <row r="6347" spans="1:16" x14ac:dyDescent="0.25">
      <c r="A6347">
        <v>1</v>
      </c>
      <c r="B6347">
        <v>9090403</v>
      </c>
      <c r="C6347">
        <v>6</v>
      </c>
      <c r="D6347">
        <v>5</v>
      </c>
      <c r="E6347">
        <v>2</v>
      </c>
      <c r="F6347" t="s">
        <v>7</v>
      </c>
      <c r="G6347">
        <v>0</v>
      </c>
      <c r="M6347">
        <v>0</v>
      </c>
      <c r="P6347">
        <v>0</v>
      </c>
    </row>
    <row r="6348" spans="1:16" x14ac:dyDescent="0.25">
      <c r="A6348">
        <v>1</v>
      </c>
      <c r="B6348">
        <v>9090403</v>
      </c>
      <c r="C6348">
        <v>6</v>
      </c>
      <c r="D6348">
        <v>5</v>
      </c>
      <c r="E6348">
        <v>3</v>
      </c>
      <c r="F6348" t="s">
        <v>7</v>
      </c>
      <c r="G6348">
        <v>0</v>
      </c>
      <c r="M6348">
        <v>0</v>
      </c>
      <c r="P6348">
        <v>0</v>
      </c>
    </row>
    <row r="6349" spans="1:16" x14ac:dyDescent="0.25">
      <c r="A6349">
        <v>1</v>
      </c>
      <c r="B6349">
        <v>9090403</v>
      </c>
      <c r="C6349">
        <v>6</v>
      </c>
      <c r="D6349">
        <v>5</v>
      </c>
      <c r="E6349">
        <v>4</v>
      </c>
      <c r="F6349" t="s">
        <v>7</v>
      </c>
      <c r="G6349">
        <v>0</v>
      </c>
      <c r="M6349">
        <v>0</v>
      </c>
      <c r="P6349">
        <v>0</v>
      </c>
    </row>
    <row r="6350" spans="1:16" x14ac:dyDescent="0.25">
      <c r="A6350">
        <v>1</v>
      </c>
      <c r="B6350">
        <v>9090403</v>
      </c>
      <c r="C6350">
        <v>6</v>
      </c>
      <c r="D6350">
        <v>6</v>
      </c>
      <c r="E6350">
        <v>1</v>
      </c>
      <c r="F6350" t="s">
        <v>7</v>
      </c>
      <c r="G6350">
        <v>3</v>
      </c>
      <c r="M6350">
        <v>22</v>
      </c>
      <c r="P6350">
        <v>25.384615388</v>
      </c>
    </row>
    <row r="6351" spans="1:16" x14ac:dyDescent="0.25">
      <c r="A6351">
        <v>1</v>
      </c>
      <c r="B6351">
        <v>9090403</v>
      </c>
      <c r="C6351">
        <v>6</v>
      </c>
      <c r="D6351">
        <v>6</v>
      </c>
      <c r="E6351">
        <v>2</v>
      </c>
      <c r="F6351" t="s">
        <v>7</v>
      </c>
      <c r="G6351">
        <v>433</v>
      </c>
      <c r="M6351">
        <v>411</v>
      </c>
      <c r="P6351">
        <v>411</v>
      </c>
    </row>
    <row r="6352" spans="1:16" x14ac:dyDescent="0.25">
      <c r="A6352">
        <v>1</v>
      </c>
      <c r="B6352">
        <v>9090403</v>
      </c>
      <c r="C6352">
        <v>6</v>
      </c>
      <c r="D6352">
        <v>6</v>
      </c>
      <c r="E6352">
        <v>3</v>
      </c>
      <c r="F6352" t="s">
        <v>7</v>
      </c>
      <c r="G6352">
        <v>0</v>
      </c>
      <c r="M6352">
        <v>0</v>
      </c>
      <c r="P6352">
        <v>0</v>
      </c>
    </row>
    <row r="6353" spans="1:16" x14ac:dyDescent="0.25">
      <c r="A6353">
        <v>1</v>
      </c>
      <c r="B6353">
        <v>9090403</v>
      </c>
      <c r="C6353">
        <v>6</v>
      </c>
      <c r="D6353">
        <v>6</v>
      </c>
      <c r="E6353">
        <v>4</v>
      </c>
      <c r="F6353" t="s">
        <v>7</v>
      </c>
      <c r="G6353">
        <v>0</v>
      </c>
      <c r="M6353">
        <v>0</v>
      </c>
      <c r="P6353">
        <v>0</v>
      </c>
    </row>
    <row r="6354" spans="1:16" x14ac:dyDescent="0.25">
      <c r="A6354">
        <v>1</v>
      </c>
      <c r="B6354">
        <v>9090403</v>
      </c>
      <c r="C6354">
        <v>6</v>
      </c>
      <c r="D6354">
        <v>7</v>
      </c>
      <c r="E6354">
        <v>1</v>
      </c>
      <c r="F6354" t="s">
        <v>7</v>
      </c>
      <c r="G6354">
        <v>0</v>
      </c>
      <c r="M6354">
        <v>0</v>
      </c>
      <c r="P6354">
        <v>0</v>
      </c>
    </row>
    <row r="6355" spans="1:16" x14ac:dyDescent="0.25">
      <c r="A6355">
        <v>1</v>
      </c>
      <c r="B6355">
        <v>9090403</v>
      </c>
      <c r="C6355">
        <v>6</v>
      </c>
      <c r="D6355">
        <v>7</v>
      </c>
      <c r="E6355">
        <v>2</v>
      </c>
      <c r="F6355" t="s">
        <v>7</v>
      </c>
      <c r="G6355">
        <v>48</v>
      </c>
      <c r="M6355">
        <v>46</v>
      </c>
      <c r="P6355">
        <v>46</v>
      </c>
    </row>
    <row r="6356" spans="1:16" x14ac:dyDescent="0.25">
      <c r="A6356">
        <v>1</v>
      </c>
      <c r="B6356">
        <v>9090403</v>
      </c>
      <c r="C6356">
        <v>6</v>
      </c>
      <c r="D6356">
        <v>7</v>
      </c>
      <c r="E6356">
        <v>3</v>
      </c>
      <c r="F6356" t="s">
        <v>7</v>
      </c>
      <c r="G6356">
        <v>0</v>
      </c>
      <c r="M6356">
        <v>0</v>
      </c>
      <c r="P6356">
        <v>0</v>
      </c>
    </row>
    <row r="6357" spans="1:16" x14ac:dyDescent="0.25">
      <c r="A6357">
        <v>1</v>
      </c>
      <c r="B6357">
        <v>9090403</v>
      </c>
      <c r="C6357">
        <v>6</v>
      </c>
      <c r="D6357">
        <v>7</v>
      </c>
      <c r="E6357">
        <v>4</v>
      </c>
      <c r="F6357" t="s">
        <v>7</v>
      </c>
      <c r="G6357">
        <v>0</v>
      </c>
      <c r="M6357">
        <v>0</v>
      </c>
      <c r="P6357">
        <v>0</v>
      </c>
    </row>
    <row r="6358" spans="1:16" x14ac:dyDescent="0.25">
      <c r="A6358">
        <v>1</v>
      </c>
      <c r="B6358">
        <v>9090404</v>
      </c>
      <c r="C6358">
        <v>6</v>
      </c>
      <c r="D6358">
        <v>1</v>
      </c>
      <c r="E6358">
        <v>1</v>
      </c>
      <c r="F6358" t="s">
        <v>7</v>
      </c>
      <c r="G6358">
        <v>330</v>
      </c>
      <c r="M6358">
        <v>1224</v>
      </c>
      <c r="P6358">
        <v>1412.3076924960001</v>
      </c>
    </row>
    <row r="6359" spans="1:16" x14ac:dyDescent="0.25">
      <c r="A6359">
        <v>1</v>
      </c>
      <c r="B6359">
        <v>9090404</v>
      </c>
      <c r="C6359">
        <v>6</v>
      </c>
      <c r="D6359">
        <v>1</v>
      </c>
      <c r="E6359">
        <v>2</v>
      </c>
      <c r="F6359" t="s">
        <v>7</v>
      </c>
      <c r="G6359">
        <v>16113</v>
      </c>
      <c r="M6359">
        <v>15307</v>
      </c>
      <c r="P6359">
        <v>15307</v>
      </c>
    </row>
    <row r="6360" spans="1:16" x14ac:dyDescent="0.25">
      <c r="A6360">
        <v>1</v>
      </c>
      <c r="B6360">
        <v>9090404</v>
      </c>
      <c r="C6360">
        <v>6</v>
      </c>
      <c r="D6360">
        <v>1</v>
      </c>
      <c r="E6360">
        <v>3</v>
      </c>
      <c r="F6360" t="s">
        <v>7</v>
      </c>
      <c r="G6360">
        <v>3964</v>
      </c>
      <c r="M6360">
        <v>4024</v>
      </c>
      <c r="P6360">
        <v>3326.2653245839997</v>
      </c>
    </row>
    <row r="6361" spans="1:16" x14ac:dyDescent="0.25">
      <c r="A6361">
        <v>1</v>
      </c>
      <c r="B6361">
        <v>9090404</v>
      </c>
      <c r="C6361">
        <v>6</v>
      </c>
      <c r="D6361">
        <v>1</v>
      </c>
      <c r="E6361">
        <v>4</v>
      </c>
      <c r="F6361" t="s">
        <v>7</v>
      </c>
      <c r="G6361">
        <v>68</v>
      </c>
      <c r="M6361">
        <v>34</v>
      </c>
      <c r="P6361">
        <v>34</v>
      </c>
    </row>
    <row r="6362" spans="1:16" x14ac:dyDescent="0.25">
      <c r="A6362">
        <v>1</v>
      </c>
      <c r="B6362">
        <v>9090404</v>
      </c>
      <c r="C6362">
        <v>6</v>
      </c>
      <c r="D6362">
        <v>2</v>
      </c>
      <c r="E6362">
        <v>1</v>
      </c>
      <c r="F6362" t="s">
        <v>7</v>
      </c>
      <c r="G6362">
        <v>0</v>
      </c>
      <c r="M6362">
        <v>0</v>
      </c>
      <c r="P6362">
        <v>0</v>
      </c>
    </row>
    <row r="6363" spans="1:16" x14ac:dyDescent="0.25">
      <c r="A6363">
        <v>1</v>
      </c>
      <c r="B6363">
        <v>9090404</v>
      </c>
      <c r="C6363">
        <v>6</v>
      </c>
      <c r="D6363">
        <v>2</v>
      </c>
      <c r="E6363">
        <v>2</v>
      </c>
      <c r="F6363" t="s">
        <v>7</v>
      </c>
      <c r="G6363">
        <v>0</v>
      </c>
      <c r="M6363">
        <v>0</v>
      </c>
      <c r="P6363">
        <v>0</v>
      </c>
    </row>
    <row r="6364" spans="1:16" x14ac:dyDescent="0.25">
      <c r="A6364">
        <v>1</v>
      </c>
      <c r="B6364">
        <v>9090404</v>
      </c>
      <c r="C6364">
        <v>6</v>
      </c>
      <c r="D6364">
        <v>2</v>
      </c>
      <c r="E6364">
        <v>3</v>
      </c>
      <c r="F6364" t="s">
        <v>7</v>
      </c>
      <c r="G6364">
        <v>0</v>
      </c>
      <c r="M6364">
        <v>0</v>
      </c>
      <c r="P6364">
        <v>0</v>
      </c>
    </row>
    <row r="6365" spans="1:16" x14ac:dyDescent="0.25">
      <c r="A6365">
        <v>1</v>
      </c>
      <c r="B6365">
        <v>9090404</v>
      </c>
      <c r="C6365">
        <v>6</v>
      </c>
      <c r="D6365">
        <v>2</v>
      </c>
      <c r="E6365">
        <v>4</v>
      </c>
      <c r="F6365" t="s">
        <v>7</v>
      </c>
      <c r="G6365">
        <v>0</v>
      </c>
      <c r="M6365">
        <v>0</v>
      </c>
      <c r="P6365">
        <v>0</v>
      </c>
    </row>
    <row r="6366" spans="1:16" x14ac:dyDescent="0.25">
      <c r="A6366">
        <v>1</v>
      </c>
      <c r="B6366">
        <v>9090404</v>
      </c>
      <c r="C6366">
        <v>6</v>
      </c>
      <c r="D6366">
        <v>3</v>
      </c>
      <c r="E6366">
        <v>1</v>
      </c>
      <c r="F6366" t="s">
        <v>7</v>
      </c>
      <c r="G6366">
        <v>0</v>
      </c>
      <c r="M6366">
        <v>0</v>
      </c>
      <c r="P6366">
        <v>0</v>
      </c>
    </row>
    <row r="6367" spans="1:16" x14ac:dyDescent="0.25">
      <c r="A6367">
        <v>1</v>
      </c>
      <c r="B6367">
        <v>9090404</v>
      </c>
      <c r="C6367">
        <v>6</v>
      </c>
      <c r="D6367">
        <v>3</v>
      </c>
      <c r="E6367">
        <v>2</v>
      </c>
      <c r="F6367" t="s">
        <v>7</v>
      </c>
      <c r="G6367">
        <v>0</v>
      </c>
      <c r="M6367">
        <v>0</v>
      </c>
      <c r="P6367">
        <v>0</v>
      </c>
    </row>
    <row r="6368" spans="1:16" x14ac:dyDescent="0.25">
      <c r="A6368">
        <v>1</v>
      </c>
      <c r="B6368">
        <v>9090404</v>
      </c>
      <c r="C6368">
        <v>6</v>
      </c>
      <c r="D6368">
        <v>3</v>
      </c>
      <c r="E6368">
        <v>3</v>
      </c>
      <c r="F6368" t="s">
        <v>7</v>
      </c>
      <c r="G6368">
        <v>0</v>
      </c>
      <c r="M6368">
        <v>0</v>
      </c>
      <c r="P6368">
        <v>0</v>
      </c>
    </row>
    <row r="6369" spans="1:16" x14ac:dyDescent="0.25">
      <c r="A6369">
        <v>1</v>
      </c>
      <c r="B6369">
        <v>9090404</v>
      </c>
      <c r="C6369">
        <v>6</v>
      </c>
      <c r="D6369">
        <v>3</v>
      </c>
      <c r="E6369">
        <v>4</v>
      </c>
      <c r="F6369" t="s">
        <v>7</v>
      </c>
      <c r="G6369">
        <v>0</v>
      </c>
      <c r="M6369">
        <v>0</v>
      </c>
      <c r="P6369">
        <v>0</v>
      </c>
    </row>
    <row r="6370" spans="1:16" x14ac:dyDescent="0.25">
      <c r="A6370">
        <v>1</v>
      </c>
      <c r="B6370">
        <v>9090404</v>
      </c>
      <c r="C6370">
        <v>6</v>
      </c>
      <c r="D6370">
        <v>4</v>
      </c>
      <c r="E6370">
        <v>1</v>
      </c>
      <c r="F6370" t="s">
        <v>7</v>
      </c>
      <c r="G6370">
        <v>90</v>
      </c>
      <c r="M6370">
        <v>334</v>
      </c>
      <c r="P6370">
        <v>385.38461543599999</v>
      </c>
    </row>
    <row r="6371" spans="1:16" x14ac:dyDescent="0.25">
      <c r="A6371">
        <v>1</v>
      </c>
      <c r="B6371">
        <v>9090404</v>
      </c>
      <c r="C6371">
        <v>6</v>
      </c>
      <c r="D6371">
        <v>4</v>
      </c>
      <c r="E6371">
        <v>2</v>
      </c>
      <c r="F6371" t="s">
        <v>7</v>
      </c>
      <c r="G6371">
        <v>5823</v>
      </c>
      <c r="M6371">
        <v>5532</v>
      </c>
      <c r="P6371">
        <v>5532</v>
      </c>
    </row>
    <row r="6372" spans="1:16" x14ac:dyDescent="0.25">
      <c r="A6372">
        <v>1</v>
      </c>
      <c r="B6372">
        <v>9090404</v>
      </c>
      <c r="C6372">
        <v>6</v>
      </c>
      <c r="D6372">
        <v>4</v>
      </c>
      <c r="E6372">
        <v>3</v>
      </c>
      <c r="F6372" t="s">
        <v>7</v>
      </c>
      <c r="G6372">
        <v>217</v>
      </c>
      <c r="M6372">
        <v>220</v>
      </c>
      <c r="P6372">
        <v>181.85347202</v>
      </c>
    </row>
    <row r="6373" spans="1:16" x14ac:dyDescent="0.25">
      <c r="A6373">
        <v>1</v>
      </c>
      <c r="B6373">
        <v>9090404</v>
      </c>
      <c r="C6373">
        <v>6</v>
      </c>
      <c r="D6373">
        <v>4</v>
      </c>
      <c r="E6373">
        <v>4</v>
      </c>
      <c r="F6373" t="s">
        <v>7</v>
      </c>
      <c r="G6373">
        <v>53</v>
      </c>
      <c r="M6373">
        <v>27</v>
      </c>
      <c r="P6373">
        <v>27</v>
      </c>
    </row>
    <row r="6374" spans="1:16" x14ac:dyDescent="0.25">
      <c r="A6374">
        <v>1</v>
      </c>
      <c r="B6374">
        <v>9090404</v>
      </c>
      <c r="C6374">
        <v>6</v>
      </c>
      <c r="D6374">
        <v>5</v>
      </c>
      <c r="E6374">
        <v>1</v>
      </c>
      <c r="F6374" t="s">
        <v>7</v>
      </c>
      <c r="G6374">
        <v>0</v>
      </c>
      <c r="M6374">
        <v>0</v>
      </c>
      <c r="P6374">
        <v>0</v>
      </c>
    </row>
    <row r="6375" spans="1:16" x14ac:dyDescent="0.25">
      <c r="A6375">
        <v>1</v>
      </c>
      <c r="B6375">
        <v>9090404</v>
      </c>
      <c r="C6375">
        <v>6</v>
      </c>
      <c r="D6375">
        <v>5</v>
      </c>
      <c r="E6375">
        <v>2</v>
      </c>
      <c r="F6375" t="s">
        <v>7</v>
      </c>
      <c r="G6375">
        <v>0</v>
      </c>
      <c r="M6375">
        <v>0</v>
      </c>
      <c r="P6375">
        <v>0</v>
      </c>
    </row>
    <row r="6376" spans="1:16" x14ac:dyDescent="0.25">
      <c r="A6376">
        <v>1</v>
      </c>
      <c r="B6376">
        <v>9090404</v>
      </c>
      <c r="C6376">
        <v>6</v>
      </c>
      <c r="D6376">
        <v>5</v>
      </c>
      <c r="E6376">
        <v>3</v>
      </c>
      <c r="F6376" t="s">
        <v>7</v>
      </c>
      <c r="G6376">
        <v>0</v>
      </c>
      <c r="M6376">
        <v>0</v>
      </c>
      <c r="P6376">
        <v>0</v>
      </c>
    </row>
    <row r="6377" spans="1:16" x14ac:dyDescent="0.25">
      <c r="A6377">
        <v>1</v>
      </c>
      <c r="B6377">
        <v>9090404</v>
      </c>
      <c r="C6377">
        <v>6</v>
      </c>
      <c r="D6377">
        <v>5</v>
      </c>
      <c r="E6377">
        <v>4</v>
      </c>
      <c r="F6377" t="s">
        <v>7</v>
      </c>
      <c r="G6377">
        <v>0</v>
      </c>
      <c r="M6377">
        <v>0</v>
      </c>
      <c r="P6377">
        <v>0</v>
      </c>
    </row>
    <row r="6378" spans="1:16" x14ac:dyDescent="0.25">
      <c r="A6378">
        <v>1</v>
      </c>
      <c r="B6378">
        <v>9090404</v>
      </c>
      <c r="C6378">
        <v>6</v>
      </c>
      <c r="D6378">
        <v>6</v>
      </c>
      <c r="E6378">
        <v>1</v>
      </c>
      <c r="F6378" t="s">
        <v>7</v>
      </c>
      <c r="G6378">
        <v>0</v>
      </c>
      <c r="M6378">
        <v>0</v>
      </c>
      <c r="P6378">
        <v>0</v>
      </c>
    </row>
    <row r="6379" spans="1:16" x14ac:dyDescent="0.25">
      <c r="A6379">
        <v>1</v>
      </c>
      <c r="B6379">
        <v>9090404</v>
      </c>
      <c r="C6379">
        <v>6</v>
      </c>
      <c r="D6379">
        <v>6</v>
      </c>
      <c r="E6379">
        <v>2</v>
      </c>
      <c r="F6379" t="s">
        <v>7</v>
      </c>
      <c r="G6379">
        <v>804</v>
      </c>
      <c r="M6379">
        <v>764</v>
      </c>
      <c r="P6379">
        <v>764</v>
      </c>
    </row>
    <row r="6380" spans="1:16" x14ac:dyDescent="0.25">
      <c r="A6380">
        <v>1</v>
      </c>
      <c r="B6380">
        <v>9090404</v>
      </c>
      <c r="C6380">
        <v>6</v>
      </c>
      <c r="D6380">
        <v>6</v>
      </c>
      <c r="E6380">
        <v>3</v>
      </c>
      <c r="F6380" t="s">
        <v>7</v>
      </c>
      <c r="G6380">
        <v>9</v>
      </c>
      <c r="M6380">
        <v>9</v>
      </c>
      <c r="P6380">
        <v>7.4394602189999999</v>
      </c>
    </row>
    <row r="6381" spans="1:16" x14ac:dyDescent="0.25">
      <c r="A6381">
        <v>1</v>
      </c>
      <c r="B6381">
        <v>9090404</v>
      </c>
      <c r="C6381">
        <v>6</v>
      </c>
      <c r="D6381">
        <v>6</v>
      </c>
      <c r="E6381">
        <v>4</v>
      </c>
      <c r="F6381" t="s">
        <v>7</v>
      </c>
      <c r="G6381">
        <v>6</v>
      </c>
      <c r="M6381">
        <v>3</v>
      </c>
      <c r="P6381">
        <v>3</v>
      </c>
    </row>
    <row r="6382" spans="1:16" x14ac:dyDescent="0.25">
      <c r="A6382">
        <v>1</v>
      </c>
      <c r="B6382">
        <v>9090404</v>
      </c>
      <c r="C6382">
        <v>6</v>
      </c>
      <c r="D6382">
        <v>7</v>
      </c>
      <c r="E6382">
        <v>1</v>
      </c>
      <c r="F6382" t="s">
        <v>7</v>
      </c>
      <c r="G6382">
        <v>0</v>
      </c>
      <c r="M6382">
        <v>0</v>
      </c>
      <c r="P6382">
        <v>0</v>
      </c>
    </row>
    <row r="6383" spans="1:16" x14ac:dyDescent="0.25">
      <c r="A6383">
        <v>1</v>
      </c>
      <c r="B6383">
        <v>9090404</v>
      </c>
      <c r="C6383">
        <v>6</v>
      </c>
      <c r="D6383">
        <v>7</v>
      </c>
      <c r="E6383">
        <v>2</v>
      </c>
      <c r="F6383" t="s">
        <v>7</v>
      </c>
      <c r="G6383">
        <v>15</v>
      </c>
      <c r="M6383">
        <v>14</v>
      </c>
      <c r="P6383">
        <v>14</v>
      </c>
    </row>
    <row r="6384" spans="1:16" x14ac:dyDescent="0.25">
      <c r="A6384">
        <v>1</v>
      </c>
      <c r="B6384">
        <v>9090404</v>
      </c>
      <c r="C6384">
        <v>6</v>
      </c>
      <c r="D6384">
        <v>7</v>
      </c>
      <c r="E6384">
        <v>3</v>
      </c>
      <c r="F6384" t="s">
        <v>7</v>
      </c>
      <c r="G6384">
        <v>0</v>
      </c>
      <c r="M6384">
        <v>0</v>
      </c>
      <c r="P6384">
        <v>0</v>
      </c>
    </row>
    <row r="6385" spans="1:16" x14ac:dyDescent="0.25">
      <c r="A6385">
        <v>1</v>
      </c>
      <c r="B6385">
        <v>9090404</v>
      </c>
      <c r="C6385">
        <v>6</v>
      </c>
      <c r="D6385">
        <v>7</v>
      </c>
      <c r="E6385">
        <v>4</v>
      </c>
      <c r="F6385" t="s">
        <v>7</v>
      </c>
      <c r="G6385">
        <v>0</v>
      </c>
      <c r="M6385">
        <v>0</v>
      </c>
      <c r="P6385">
        <v>0</v>
      </c>
    </row>
    <row r="6386" spans="1:16" x14ac:dyDescent="0.25">
      <c r="A6386">
        <v>1</v>
      </c>
      <c r="B6386">
        <v>9090405</v>
      </c>
      <c r="C6386">
        <v>6</v>
      </c>
      <c r="D6386">
        <v>1</v>
      </c>
      <c r="E6386">
        <v>1</v>
      </c>
      <c r="F6386" t="s">
        <v>7</v>
      </c>
      <c r="G6386">
        <v>0</v>
      </c>
      <c r="M6386">
        <v>0</v>
      </c>
      <c r="P6386">
        <v>0</v>
      </c>
    </row>
    <row r="6387" spans="1:16" x14ac:dyDescent="0.25">
      <c r="A6387">
        <v>1</v>
      </c>
      <c r="B6387">
        <v>9090405</v>
      </c>
      <c r="C6387">
        <v>6</v>
      </c>
      <c r="D6387">
        <v>1</v>
      </c>
      <c r="E6387">
        <v>2</v>
      </c>
      <c r="F6387" t="s">
        <v>7</v>
      </c>
      <c r="G6387">
        <v>0</v>
      </c>
      <c r="M6387">
        <v>0</v>
      </c>
      <c r="P6387">
        <v>0</v>
      </c>
    </row>
    <row r="6388" spans="1:16" x14ac:dyDescent="0.25">
      <c r="A6388">
        <v>1</v>
      </c>
      <c r="B6388">
        <v>9090405</v>
      </c>
      <c r="C6388">
        <v>6</v>
      </c>
      <c r="D6388">
        <v>1</v>
      </c>
      <c r="E6388">
        <v>3</v>
      </c>
      <c r="F6388" t="s">
        <v>7</v>
      </c>
      <c r="G6388">
        <v>0</v>
      </c>
      <c r="M6388">
        <v>0</v>
      </c>
      <c r="P6388">
        <v>0</v>
      </c>
    </row>
    <row r="6389" spans="1:16" x14ac:dyDescent="0.25">
      <c r="A6389">
        <v>1</v>
      </c>
      <c r="B6389">
        <v>9090405</v>
      </c>
      <c r="C6389">
        <v>6</v>
      </c>
      <c r="D6389">
        <v>1</v>
      </c>
      <c r="E6389">
        <v>4</v>
      </c>
      <c r="F6389" t="s">
        <v>7</v>
      </c>
      <c r="G6389">
        <v>0</v>
      </c>
      <c r="M6389">
        <v>0</v>
      </c>
      <c r="P6389">
        <v>0</v>
      </c>
    </row>
    <row r="6390" spans="1:16" x14ac:dyDescent="0.25">
      <c r="A6390">
        <v>1</v>
      </c>
      <c r="B6390">
        <v>9090405</v>
      </c>
      <c r="C6390">
        <v>6</v>
      </c>
      <c r="D6390">
        <v>2</v>
      </c>
      <c r="E6390">
        <v>1</v>
      </c>
      <c r="F6390" t="s">
        <v>7</v>
      </c>
      <c r="G6390">
        <v>60</v>
      </c>
      <c r="M6390">
        <v>380</v>
      </c>
      <c r="P6390">
        <v>438.46153851999998</v>
      </c>
    </row>
    <row r="6391" spans="1:16" x14ac:dyDescent="0.25">
      <c r="A6391">
        <v>1</v>
      </c>
      <c r="B6391">
        <v>9090405</v>
      </c>
      <c r="C6391">
        <v>6</v>
      </c>
      <c r="D6391">
        <v>2</v>
      </c>
      <c r="E6391">
        <v>2</v>
      </c>
      <c r="F6391" t="s">
        <v>7</v>
      </c>
      <c r="G6391">
        <v>5365</v>
      </c>
      <c r="M6391">
        <v>5097</v>
      </c>
      <c r="P6391">
        <v>5097</v>
      </c>
    </row>
    <row r="6392" spans="1:16" x14ac:dyDescent="0.25">
      <c r="A6392">
        <v>1</v>
      </c>
      <c r="B6392">
        <v>9090405</v>
      </c>
      <c r="C6392">
        <v>6</v>
      </c>
      <c r="D6392">
        <v>2</v>
      </c>
      <c r="E6392">
        <v>3</v>
      </c>
      <c r="F6392" t="s">
        <v>7</v>
      </c>
      <c r="G6392">
        <v>2862</v>
      </c>
      <c r="M6392">
        <v>2866</v>
      </c>
      <c r="P6392">
        <v>2369.0547764059997</v>
      </c>
    </row>
    <row r="6393" spans="1:16" x14ac:dyDescent="0.25">
      <c r="A6393">
        <v>1</v>
      </c>
      <c r="B6393">
        <v>9090405</v>
      </c>
      <c r="C6393">
        <v>6</v>
      </c>
      <c r="D6393">
        <v>2</v>
      </c>
      <c r="E6393">
        <v>4</v>
      </c>
      <c r="F6393" t="s">
        <v>7</v>
      </c>
      <c r="G6393">
        <v>3</v>
      </c>
      <c r="M6393">
        <v>2</v>
      </c>
      <c r="P6393">
        <v>2</v>
      </c>
    </row>
    <row r="6394" spans="1:16" x14ac:dyDescent="0.25">
      <c r="A6394">
        <v>1</v>
      </c>
      <c r="B6394">
        <v>9090405</v>
      </c>
      <c r="C6394">
        <v>6</v>
      </c>
      <c r="D6394">
        <v>3</v>
      </c>
      <c r="E6394">
        <v>1</v>
      </c>
      <c r="F6394" t="s">
        <v>7</v>
      </c>
      <c r="G6394">
        <v>0</v>
      </c>
      <c r="M6394">
        <v>0</v>
      </c>
      <c r="P6394">
        <v>0</v>
      </c>
    </row>
    <row r="6395" spans="1:16" x14ac:dyDescent="0.25">
      <c r="A6395">
        <v>1</v>
      </c>
      <c r="B6395">
        <v>9090405</v>
      </c>
      <c r="C6395">
        <v>6</v>
      </c>
      <c r="D6395">
        <v>3</v>
      </c>
      <c r="E6395">
        <v>2</v>
      </c>
      <c r="F6395" t="s">
        <v>7</v>
      </c>
      <c r="G6395">
        <v>0</v>
      </c>
      <c r="M6395">
        <v>0</v>
      </c>
      <c r="P6395">
        <v>0</v>
      </c>
    </row>
    <row r="6396" spans="1:16" x14ac:dyDescent="0.25">
      <c r="A6396">
        <v>1</v>
      </c>
      <c r="B6396">
        <v>9090405</v>
      </c>
      <c r="C6396">
        <v>6</v>
      </c>
      <c r="D6396">
        <v>3</v>
      </c>
      <c r="E6396">
        <v>3</v>
      </c>
      <c r="F6396" t="s">
        <v>7</v>
      </c>
      <c r="G6396">
        <v>0</v>
      </c>
      <c r="M6396">
        <v>0</v>
      </c>
      <c r="P6396">
        <v>0</v>
      </c>
    </row>
    <row r="6397" spans="1:16" x14ac:dyDescent="0.25">
      <c r="A6397">
        <v>1</v>
      </c>
      <c r="B6397">
        <v>9090405</v>
      </c>
      <c r="C6397">
        <v>6</v>
      </c>
      <c r="D6397">
        <v>3</v>
      </c>
      <c r="E6397">
        <v>4</v>
      </c>
      <c r="F6397" t="s">
        <v>7</v>
      </c>
      <c r="G6397">
        <v>0</v>
      </c>
      <c r="M6397">
        <v>0</v>
      </c>
      <c r="P6397">
        <v>0</v>
      </c>
    </row>
    <row r="6398" spans="1:16" x14ac:dyDescent="0.25">
      <c r="A6398">
        <v>1</v>
      </c>
      <c r="B6398">
        <v>9090405</v>
      </c>
      <c r="C6398">
        <v>6</v>
      </c>
      <c r="D6398">
        <v>4</v>
      </c>
      <c r="E6398">
        <v>1</v>
      </c>
      <c r="F6398" t="s">
        <v>7</v>
      </c>
      <c r="G6398">
        <v>44</v>
      </c>
      <c r="M6398">
        <v>278</v>
      </c>
      <c r="P6398">
        <v>320.76923081199999</v>
      </c>
    </row>
    <row r="6399" spans="1:16" x14ac:dyDescent="0.25">
      <c r="A6399">
        <v>1</v>
      </c>
      <c r="B6399">
        <v>9090405</v>
      </c>
      <c r="C6399">
        <v>6</v>
      </c>
      <c r="D6399">
        <v>4</v>
      </c>
      <c r="E6399">
        <v>2</v>
      </c>
      <c r="F6399" t="s">
        <v>7</v>
      </c>
      <c r="G6399">
        <v>4629</v>
      </c>
      <c r="M6399">
        <v>4398</v>
      </c>
      <c r="P6399">
        <v>4398</v>
      </c>
    </row>
    <row r="6400" spans="1:16" x14ac:dyDescent="0.25">
      <c r="A6400">
        <v>1</v>
      </c>
      <c r="B6400">
        <v>9090405</v>
      </c>
      <c r="C6400">
        <v>6</v>
      </c>
      <c r="D6400">
        <v>4</v>
      </c>
      <c r="E6400">
        <v>3</v>
      </c>
      <c r="F6400" t="s">
        <v>7</v>
      </c>
      <c r="G6400">
        <v>1283</v>
      </c>
      <c r="M6400">
        <v>1285</v>
      </c>
      <c r="P6400">
        <v>1062.1895979349999</v>
      </c>
    </row>
    <row r="6401" spans="1:16" x14ac:dyDescent="0.25">
      <c r="A6401">
        <v>1</v>
      </c>
      <c r="B6401">
        <v>9090405</v>
      </c>
      <c r="C6401">
        <v>6</v>
      </c>
      <c r="D6401">
        <v>4</v>
      </c>
      <c r="E6401">
        <v>4</v>
      </c>
      <c r="F6401" t="s">
        <v>7</v>
      </c>
      <c r="G6401">
        <v>6</v>
      </c>
      <c r="M6401">
        <v>3</v>
      </c>
      <c r="P6401">
        <v>3</v>
      </c>
    </row>
    <row r="6402" spans="1:16" x14ac:dyDescent="0.25">
      <c r="A6402">
        <v>1</v>
      </c>
      <c r="B6402">
        <v>9090405</v>
      </c>
      <c r="C6402">
        <v>6</v>
      </c>
      <c r="D6402">
        <v>5</v>
      </c>
      <c r="E6402">
        <v>1</v>
      </c>
      <c r="F6402" t="s">
        <v>7</v>
      </c>
      <c r="G6402">
        <v>0</v>
      </c>
      <c r="M6402">
        <v>0</v>
      </c>
      <c r="P6402">
        <v>0</v>
      </c>
    </row>
    <row r="6403" spans="1:16" x14ac:dyDescent="0.25">
      <c r="A6403">
        <v>1</v>
      </c>
      <c r="B6403">
        <v>9090405</v>
      </c>
      <c r="C6403">
        <v>6</v>
      </c>
      <c r="D6403">
        <v>5</v>
      </c>
      <c r="E6403">
        <v>2</v>
      </c>
      <c r="F6403" t="s">
        <v>7</v>
      </c>
      <c r="G6403">
        <v>412</v>
      </c>
      <c r="M6403">
        <v>391</v>
      </c>
      <c r="P6403">
        <v>391</v>
      </c>
    </row>
    <row r="6404" spans="1:16" x14ac:dyDescent="0.25">
      <c r="A6404">
        <v>1</v>
      </c>
      <c r="B6404">
        <v>9090405</v>
      </c>
      <c r="C6404">
        <v>6</v>
      </c>
      <c r="D6404">
        <v>5</v>
      </c>
      <c r="E6404">
        <v>3</v>
      </c>
      <c r="F6404" t="s">
        <v>7</v>
      </c>
      <c r="G6404">
        <v>22</v>
      </c>
      <c r="M6404">
        <v>22</v>
      </c>
      <c r="P6404">
        <v>18.185347201999999</v>
      </c>
    </row>
    <row r="6405" spans="1:16" x14ac:dyDescent="0.25">
      <c r="A6405">
        <v>1</v>
      </c>
      <c r="B6405">
        <v>9090405</v>
      </c>
      <c r="C6405">
        <v>6</v>
      </c>
      <c r="D6405">
        <v>5</v>
      </c>
      <c r="E6405">
        <v>4</v>
      </c>
      <c r="F6405" t="s">
        <v>7</v>
      </c>
      <c r="G6405">
        <v>0</v>
      </c>
      <c r="M6405">
        <v>0</v>
      </c>
      <c r="P6405">
        <v>0</v>
      </c>
    </row>
    <row r="6406" spans="1:16" x14ac:dyDescent="0.25">
      <c r="A6406">
        <v>1</v>
      </c>
      <c r="B6406">
        <v>9090405</v>
      </c>
      <c r="C6406">
        <v>6</v>
      </c>
      <c r="D6406">
        <v>6</v>
      </c>
      <c r="E6406">
        <v>1</v>
      </c>
      <c r="F6406" t="s">
        <v>7</v>
      </c>
      <c r="G6406">
        <v>0</v>
      </c>
      <c r="M6406">
        <v>0</v>
      </c>
      <c r="P6406">
        <v>0</v>
      </c>
    </row>
    <row r="6407" spans="1:16" x14ac:dyDescent="0.25">
      <c r="A6407">
        <v>1</v>
      </c>
      <c r="B6407">
        <v>9090405</v>
      </c>
      <c r="C6407">
        <v>6</v>
      </c>
      <c r="D6407">
        <v>6</v>
      </c>
      <c r="E6407">
        <v>2</v>
      </c>
      <c r="F6407" t="s">
        <v>7</v>
      </c>
      <c r="G6407">
        <v>618</v>
      </c>
      <c r="M6407">
        <v>587</v>
      </c>
      <c r="P6407">
        <v>587</v>
      </c>
    </row>
    <row r="6408" spans="1:16" x14ac:dyDescent="0.25">
      <c r="A6408">
        <v>1</v>
      </c>
      <c r="B6408">
        <v>9090405</v>
      </c>
      <c r="C6408">
        <v>6</v>
      </c>
      <c r="D6408">
        <v>6</v>
      </c>
      <c r="E6408">
        <v>3</v>
      </c>
      <c r="F6408" t="s">
        <v>7</v>
      </c>
      <c r="G6408">
        <v>63</v>
      </c>
      <c r="M6408">
        <v>63</v>
      </c>
      <c r="P6408">
        <v>52.076221532999995</v>
      </c>
    </row>
    <row r="6409" spans="1:16" x14ac:dyDescent="0.25">
      <c r="A6409">
        <v>1</v>
      </c>
      <c r="B6409">
        <v>9090405</v>
      </c>
      <c r="C6409">
        <v>6</v>
      </c>
      <c r="D6409">
        <v>6</v>
      </c>
      <c r="E6409">
        <v>4</v>
      </c>
      <c r="F6409" t="s">
        <v>7</v>
      </c>
      <c r="G6409">
        <v>3</v>
      </c>
      <c r="M6409">
        <v>2</v>
      </c>
      <c r="P6409">
        <v>2</v>
      </c>
    </row>
    <row r="6410" spans="1:16" x14ac:dyDescent="0.25">
      <c r="A6410">
        <v>1</v>
      </c>
      <c r="B6410">
        <v>9090405</v>
      </c>
      <c r="C6410">
        <v>6</v>
      </c>
      <c r="D6410">
        <v>7</v>
      </c>
      <c r="E6410">
        <v>1</v>
      </c>
      <c r="F6410" t="s">
        <v>7</v>
      </c>
      <c r="G6410">
        <v>0</v>
      </c>
      <c r="M6410">
        <v>0</v>
      </c>
      <c r="P6410">
        <v>0</v>
      </c>
    </row>
    <row r="6411" spans="1:16" x14ac:dyDescent="0.25">
      <c r="A6411">
        <v>1</v>
      </c>
      <c r="B6411">
        <v>9090405</v>
      </c>
      <c r="C6411">
        <v>6</v>
      </c>
      <c r="D6411">
        <v>7</v>
      </c>
      <c r="E6411">
        <v>2</v>
      </c>
      <c r="F6411" t="s">
        <v>7</v>
      </c>
      <c r="G6411">
        <v>56</v>
      </c>
      <c r="M6411">
        <v>53</v>
      </c>
      <c r="P6411">
        <v>53</v>
      </c>
    </row>
    <row r="6412" spans="1:16" x14ac:dyDescent="0.25">
      <c r="A6412">
        <v>1</v>
      </c>
      <c r="B6412">
        <v>9090405</v>
      </c>
      <c r="C6412">
        <v>6</v>
      </c>
      <c r="D6412">
        <v>7</v>
      </c>
      <c r="E6412">
        <v>3</v>
      </c>
      <c r="F6412" t="s">
        <v>7</v>
      </c>
      <c r="G6412">
        <v>0</v>
      </c>
      <c r="M6412">
        <v>0</v>
      </c>
      <c r="P6412">
        <v>0</v>
      </c>
    </row>
    <row r="6413" spans="1:16" x14ac:dyDescent="0.25">
      <c r="A6413">
        <v>1</v>
      </c>
      <c r="B6413">
        <v>9090405</v>
      </c>
      <c r="C6413">
        <v>6</v>
      </c>
      <c r="D6413">
        <v>7</v>
      </c>
      <c r="E6413">
        <v>4</v>
      </c>
      <c r="F6413" t="s">
        <v>7</v>
      </c>
      <c r="G6413">
        <v>0</v>
      </c>
      <c r="M6413">
        <v>0</v>
      </c>
      <c r="P6413">
        <v>0</v>
      </c>
    </row>
    <row r="6414" spans="1:16" x14ac:dyDescent="0.25">
      <c r="A6414">
        <v>1</v>
      </c>
      <c r="B6414">
        <v>9090406</v>
      </c>
      <c r="C6414">
        <v>6</v>
      </c>
      <c r="D6414">
        <v>1</v>
      </c>
      <c r="E6414">
        <v>1</v>
      </c>
      <c r="F6414" t="s">
        <v>7</v>
      </c>
      <c r="G6414">
        <v>3</v>
      </c>
      <c r="M6414">
        <v>92</v>
      </c>
      <c r="P6414">
        <v>106.153846168</v>
      </c>
    </row>
    <row r="6415" spans="1:16" x14ac:dyDescent="0.25">
      <c r="A6415">
        <v>1</v>
      </c>
      <c r="B6415">
        <v>9090406</v>
      </c>
      <c r="C6415">
        <v>6</v>
      </c>
      <c r="D6415">
        <v>1</v>
      </c>
      <c r="E6415">
        <v>2</v>
      </c>
      <c r="F6415" t="s">
        <v>7</v>
      </c>
      <c r="G6415">
        <v>2706</v>
      </c>
      <c r="M6415">
        <v>2571</v>
      </c>
      <c r="P6415">
        <v>2571</v>
      </c>
    </row>
    <row r="6416" spans="1:16" x14ac:dyDescent="0.25">
      <c r="A6416">
        <v>1</v>
      </c>
      <c r="B6416">
        <v>9090406</v>
      </c>
      <c r="C6416">
        <v>6</v>
      </c>
      <c r="D6416">
        <v>1</v>
      </c>
      <c r="E6416">
        <v>3</v>
      </c>
      <c r="F6416" t="s">
        <v>7</v>
      </c>
      <c r="G6416">
        <v>91</v>
      </c>
      <c r="M6416">
        <v>94</v>
      </c>
      <c r="P6416">
        <v>77.701028953999995</v>
      </c>
    </row>
    <row r="6417" spans="1:16" x14ac:dyDescent="0.25">
      <c r="A6417">
        <v>1</v>
      </c>
      <c r="B6417">
        <v>9090406</v>
      </c>
      <c r="C6417">
        <v>6</v>
      </c>
      <c r="D6417">
        <v>1</v>
      </c>
      <c r="E6417">
        <v>4</v>
      </c>
      <c r="F6417" t="s">
        <v>7</v>
      </c>
      <c r="G6417">
        <v>0</v>
      </c>
      <c r="M6417">
        <v>0</v>
      </c>
      <c r="P6417">
        <v>0</v>
      </c>
    </row>
    <row r="6418" spans="1:16" x14ac:dyDescent="0.25">
      <c r="A6418">
        <v>1</v>
      </c>
      <c r="B6418">
        <v>9090406</v>
      </c>
      <c r="C6418">
        <v>6</v>
      </c>
      <c r="D6418">
        <v>2</v>
      </c>
      <c r="E6418">
        <v>1</v>
      </c>
      <c r="F6418" t="s">
        <v>7</v>
      </c>
      <c r="G6418">
        <v>9</v>
      </c>
      <c r="M6418">
        <v>275</v>
      </c>
      <c r="P6418">
        <v>317.30769235000002</v>
      </c>
    </row>
    <row r="6419" spans="1:16" x14ac:dyDescent="0.25">
      <c r="A6419">
        <v>1</v>
      </c>
      <c r="B6419">
        <v>9090406</v>
      </c>
      <c r="C6419">
        <v>6</v>
      </c>
      <c r="D6419">
        <v>2</v>
      </c>
      <c r="E6419">
        <v>2</v>
      </c>
      <c r="F6419" t="s">
        <v>7</v>
      </c>
      <c r="G6419">
        <v>3134</v>
      </c>
      <c r="M6419">
        <v>2977</v>
      </c>
      <c r="P6419">
        <v>2977</v>
      </c>
    </row>
    <row r="6420" spans="1:16" x14ac:dyDescent="0.25">
      <c r="A6420">
        <v>1</v>
      </c>
      <c r="B6420">
        <v>9090406</v>
      </c>
      <c r="C6420">
        <v>6</v>
      </c>
      <c r="D6420">
        <v>2</v>
      </c>
      <c r="E6420">
        <v>3</v>
      </c>
      <c r="F6420" t="s">
        <v>7</v>
      </c>
      <c r="G6420">
        <v>247</v>
      </c>
      <c r="M6420">
        <v>256</v>
      </c>
      <c r="P6420">
        <v>211.61131289599999</v>
      </c>
    </row>
    <row r="6421" spans="1:16" x14ac:dyDescent="0.25">
      <c r="A6421">
        <v>1</v>
      </c>
      <c r="B6421">
        <v>9090406</v>
      </c>
      <c r="C6421">
        <v>6</v>
      </c>
      <c r="D6421">
        <v>2</v>
      </c>
      <c r="E6421">
        <v>4</v>
      </c>
      <c r="F6421" t="s">
        <v>7</v>
      </c>
      <c r="G6421">
        <v>6</v>
      </c>
      <c r="M6421">
        <v>3</v>
      </c>
      <c r="P6421">
        <v>3</v>
      </c>
    </row>
    <row r="6422" spans="1:16" x14ac:dyDescent="0.25">
      <c r="A6422">
        <v>1</v>
      </c>
      <c r="B6422">
        <v>9090406</v>
      </c>
      <c r="C6422">
        <v>6</v>
      </c>
      <c r="D6422">
        <v>3</v>
      </c>
      <c r="E6422">
        <v>1</v>
      </c>
      <c r="F6422" t="s">
        <v>7</v>
      </c>
      <c r="G6422">
        <v>9</v>
      </c>
      <c r="M6422">
        <v>275</v>
      </c>
      <c r="P6422">
        <v>317.30769235000002</v>
      </c>
    </row>
    <row r="6423" spans="1:16" x14ac:dyDescent="0.25">
      <c r="A6423">
        <v>1</v>
      </c>
      <c r="B6423">
        <v>9090406</v>
      </c>
      <c r="C6423">
        <v>6</v>
      </c>
      <c r="D6423">
        <v>3</v>
      </c>
      <c r="E6423">
        <v>2</v>
      </c>
      <c r="F6423" t="s">
        <v>7</v>
      </c>
      <c r="G6423">
        <v>5645</v>
      </c>
      <c r="M6423">
        <v>5363</v>
      </c>
      <c r="P6423">
        <v>5363</v>
      </c>
    </row>
    <row r="6424" spans="1:16" x14ac:dyDescent="0.25">
      <c r="A6424">
        <v>1</v>
      </c>
      <c r="B6424">
        <v>9090406</v>
      </c>
      <c r="C6424">
        <v>6</v>
      </c>
      <c r="D6424">
        <v>3</v>
      </c>
      <c r="E6424">
        <v>3</v>
      </c>
      <c r="F6424" t="s">
        <v>7</v>
      </c>
      <c r="G6424">
        <v>207</v>
      </c>
      <c r="M6424">
        <v>215</v>
      </c>
      <c r="P6424">
        <v>177.72043856499999</v>
      </c>
    </row>
    <row r="6425" spans="1:16" x14ac:dyDescent="0.25">
      <c r="A6425">
        <v>1</v>
      </c>
      <c r="B6425">
        <v>9090406</v>
      </c>
      <c r="C6425">
        <v>6</v>
      </c>
      <c r="D6425">
        <v>3</v>
      </c>
      <c r="E6425">
        <v>4</v>
      </c>
      <c r="F6425" t="s">
        <v>7</v>
      </c>
      <c r="G6425">
        <v>3</v>
      </c>
      <c r="M6425">
        <v>2</v>
      </c>
      <c r="P6425">
        <v>2</v>
      </c>
    </row>
    <row r="6426" spans="1:16" x14ac:dyDescent="0.25">
      <c r="A6426">
        <v>1</v>
      </c>
      <c r="B6426">
        <v>9090406</v>
      </c>
      <c r="C6426">
        <v>6</v>
      </c>
      <c r="D6426">
        <v>4</v>
      </c>
      <c r="E6426">
        <v>1</v>
      </c>
      <c r="F6426" t="s">
        <v>7</v>
      </c>
      <c r="G6426">
        <v>21</v>
      </c>
      <c r="M6426">
        <v>643</v>
      </c>
      <c r="P6426">
        <v>741.92307702200003</v>
      </c>
    </row>
    <row r="6427" spans="1:16" x14ac:dyDescent="0.25">
      <c r="A6427">
        <v>1</v>
      </c>
      <c r="B6427">
        <v>9090406</v>
      </c>
      <c r="C6427">
        <v>6</v>
      </c>
      <c r="D6427">
        <v>4</v>
      </c>
      <c r="E6427">
        <v>2</v>
      </c>
      <c r="F6427" t="s">
        <v>7</v>
      </c>
      <c r="G6427">
        <v>9350</v>
      </c>
      <c r="M6427">
        <v>8883</v>
      </c>
      <c r="P6427">
        <v>8883</v>
      </c>
    </row>
    <row r="6428" spans="1:16" x14ac:dyDescent="0.25">
      <c r="A6428">
        <v>1</v>
      </c>
      <c r="B6428">
        <v>9090406</v>
      </c>
      <c r="C6428">
        <v>6</v>
      </c>
      <c r="D6428">
        <v>4</v>
      </c>
      <c r="E6428">
        <v>3</v>
      </c>
      <c r="F6428" t="s">
        <v>7</v>
      </c>
      <c r="G6428">
        <v>354</v>
      </c>
      <c r="M6428">
        <v>367</v>
      </c>
      <c r="P6428">
        <v>303.36465559699997</v>
      </c>
    </row>
    <row r="6429" spans="1:16" x14ac:dyDescent="0.25">
      <c r="A6429">
        <v>1</v>
      </c>
      <c r="B6429">
        <v>9090406</v>
      </c>
      <c r="C6429">
        <v>6</v>
      </c>
      <c r="D6429">
        <v>4</v>
      </c>
      <c r="E6429">
        <v>4</v>
      </c>
      <c r="F6429" t="s">
        <v>7</v>
      </c>
      <c r="G6429">
        <v>13</v>
      </c>
      <c r="M6429">
        <v>7</v>
      </c>
      <c r="P6429">
        <v>7</v>
      </c>
    </row>
    <row r="6430" spans="1:16" x14ac:dyDescent="0.25">
      <c r="A6430">
        <v>1</v>
      </c>
      <c r="B6430">
        <v>9090406</v>
      </c>
      <c r="C6430">
        <v>6</v>
      </c>
      <c r="D6430">
        <v>5</v>
      </c>
      <c r="E6430">
        <v>1</v>
      </c>
      <c r="F6430" t="s">
        <v>7</v>
      </c>
      <c r="G6430">
        <v>6</v>
      </c>
      <c r="M6430">
        <v>184</v>
      </c>
      <c r="P6430">
        <v>212.307692336</v>
      </c>
    </row>
    <row r="6431" spans="1:16" x14ac:dyDescent="0.25">
      <c r="A6431">
        <v>1</v>
      </c>
      <c r="B6431">
        <v>9090406</v>
      </c>
      <c r="C6431">
        <v>6</v>
      </c>
      <c r="D6431">
        <v>5</v>
      </c>
      <c r="E6431">
        <v>2</v>
      </c>
      <c r="F6431" t="s">
        <v>7</v>
      </c>
      <c r="G6431">
        <v>5566</v>
      </c>
      <c r="M6431">
        <v>5288</v>
      </c>
      <c r="P6431">
        <v>5288</v>
      </c>
    </row>
    <row r="6432" spans="1:16" x14ac:dyDescent="0.25">
      <c r="A6432">
        <v>1</v>
      </c>
      <c r="B6432">
        <v>9090406</v>
      </c>
      <c r="C6432">
        <v>6</v>
      </c>
      <c r="D6432">
        <v>5</v>
      </c>
      <c r="E6432">
        <v>3</v>
      </c>
      <c r="F6432" t="s">
        <v>7</v>
      </c>
      <c r="G6432">
        <v>161</v>
      </c>
      <c r="M6432">
        <v>167</v>
      </c>
      <c r="P6432">
        <v>138.04331739699998</v>
      </c>
    </row>
    <row r="6433" spans="1:16" x14ac:dyDescent="0.25">
      <c r="A6433">
        <v>1</v>
      </c>
      <c r="B6433">
        <v>9090406</v>
      </c>
      <c r="C6433">
        <v>6</v>
      </c>
      <c r="D6433">
        <v>5</v>
      </c>
      <c r="E6433">
        <v>4</v>
      </c>
      <c r="F6433" t="s">
        <v>7</v>
      </c>
      <c r="G6433">
        <v>9</v>
      </c>
      <c r="M6433">
        <v>5</v>
      </c>
      <c r="P6433">
        <v>5</v>
      </c>
    </row>
    <row r="6434" spans="1:16" x14ac:dyDescent="0.25">
      <c r="A6434">
        <v>1</v>
      </c>
      <c r="B6434">
        <v>9090406</v>
      </c>
      <c r="C6434">
        <v>6</v>
      </c>
      <c r="D6434">
        <v>6</v>
      </c>
      <c r="E6434">
        <v>1</v>
      </c>
      <c r="F6434" t="s">
        <v>7</v>
      </c>
      <c r="G6434">
        <v>15</v>
      </c>
      <c r="M6434">
        <v>459</v>
      </c>
      <c r="P6434">
        <v>529.61538468599997</v>
      </c>
    </row>
    <row r="6435" spans="1:16" x14ac:dyDescent="0.25">
      <c r="A6435">
        <v>1</v>
      </c>
      <c r="B6435">
        <v>9090406</v>
      </c>
      <c r="C6435">
        <v>6</v>
      </c>
      <c r="D6435">
        <v>6</v>
      </c>
      <c r="E6435">
        <v>2</v>
      </c>
      <c r="F6435" t="s">
        <v>7</v>
      </c>
      <c r="G6435">
        <v>9685</v>
      </c>
      <c r="M6435">
        <v>9201</v>
      </c>
      <c r="P6435">
        <v>9201</v>
      </c>
    </row>
    <row r="6436" spans="1:16" x14ac:dyDescent="0.25">
      <c r="A6436">
        <v>1</v>
      </c>
      <c r="B6436">
        <v>9090406</v>
      </c>
      <c r="C6436">
        <v>6</v>
      </c>
      <c r="D6436">
        <v>6</v>
      </c>
      <c r="E6436">
        <v>3</v>
      </c>
      <c r="F6436" t="s">
        <v>7</v>
      </c>
      <c r="G6436">
        <v>91</v>
      </c>
      <c r="M6436">
        <v>94</v>
      </c>
      <c r="P6436">
        <v>77.701028953999995</v>
      </c>
    </row>
    <row r="6437" spans="1:16" x14ac:dyDescent="0.25">
      <c r="A6437">
        <v>1</v>
      </c>
      <c r="B6437">
        <v>9090406</v>
      </c>
      <c r="C6437">
        <v>6</v>
      </c>
      <c r="D6437">
        <v>6</v>
      </c>
      <c r="E6437">
        <v>4</v>
      </c>
      <c r="F6437" t="s">
        <v>7</v>
      </c>
      <c r="G6437">
        <v>31</v>
      </c>
      <c r="M6437">
        <v>16</v>
      </c>
      <c r="P6437">
        <v>16</v>
      </c>
    </row>
    <row r="6438" spans="1:16" x14ac:dyDescent="0.25">
      <c r="A6438">
        <v>1</v>
      </c>
      <c r="B6438">
        <v>9090406</v>
      </c>
      <c r="C6438">
        <v>6</v>
      </c>
      <c r="D6438">
        <v>7</v>
      </c>
      <c r="E6438">
        <v>1</v>
      </c>
      <c r="F6438" t="s">
        <v>7</v>
      </c>
      <c r="G6438">
        <v>0</v>
      </c>
      <c r="M6438">
        <v>0</v>
      </c>
      <c r="P6438">
        <v>0</v>
      </c>
    </row>
    <row r="6439" spans="1:16" x14ac:dyDescent="0.25">
      <c r="A6439">
        <v>1</v>
      </c>
      <c r="B6439">
        <v>9090406</v>
      </c>
      <c r="C6439">
        <v>6</v>
      </c>
      <c r="D6439">
        <v>7</v>
      </c>
      <c r="E6439">
        <v>2</v>
      </c>
      <c r="F6439" t="s">
        <v>7</v>
      </c>
      <c r="G6439">
        <v>1217</v>
      </c>
      <c r="M6439">
        <v>1156</v>
      </c>
      <c r="P6439">
        <v>1156</v>
      </c>
    </row>
    <row r="6440" spans="1:16" x14ac:dyDescent="0.25">
      <c r="A6440">
        <v>1</v>
      </c>
      <c r="B6440">
        <v>9090406</v>
      </c>
      <c r="C6440">
        <v>6</v>
      </c>
      <c r="D6440">
        <v>7</v>
      </c>
      <c r="E6440">
        <v>3</v>
      </c>
      <c r="F6440" t="s">
        <v>7</v>
      </c>
      <c r="G6440">
        <v>6</v>
      </c>
      <c r="M6440">
        <v>6</v>
      </c>
      <c r="P6440">
        <v>4.9596401459999999</v>
      </c>
    </row>
    <row r="6441" spans="1:16" x14ac:dyDescent="0.25">
      <c r="A6441">
        <v>1</v>
      </c>
      <c r="B6441">
        <v>9090406</v>
      </c>
      <c r="C6441">
        <v>6</v>
      </c>
      <c r="D6441">
        <v>7</v>
      </c>
      <c r="E6441">
        <v>4</v>
      </c>
      <c r="F6441" t="s">
        <v>7</v>
      </c>
      <c r="G6441">
        <v>24</v>
      </c>
      <c r="M6441">
        <v>12</v>
      </c>
      <c r="P6441">
        <v>12</v>
      </c>
    </row>
    <row r="6442" spans="1:16" x14ac:dyDescent="0.25">
      <c r="A6442">
        <v>1</v>
      </c>
      <c r="B6442">
        <v>9090407</v>
      </c>
      <c r="C6442">
        <v>6</v>
      </c>
      <c r="D6442">
        <v>1</v>
      </c>
      <c r="E6442">
        <v>1</v>
      </c>
      <c r="F6442" t="s">
        <v>7</v>
      </c>
      <c r="G6442">
        <v>0</v>
      </c>
      <c r="M6442">
        <v>0</v>
      </c>
      <c r="P6442">
        <v>0</v>
      </c>
    </row>
    <row r="6443" spans="1:16" x14ac:dyDescent="0.25">
      <c r="A6443">
        <v>1</v>
      </c>
      <c r="B6443">
        <v>9090407</v>
      </c>
      <c r="C6443">
        <v>6</v>
      </c>
      <c r="D6443">
        <v>1</v>
      </c>
      <c r="E6443">
        <v>2</v>
      </c>
      <c r="F6443" t="s">
        <v>7</v>
      </c>
      <c r="G6443">
        <v>0</v>
      </c>
      <c r="M6443">
        <v>0</v>
      </c>
      <c r="P6443">
        <v>0</v>
      </c>
    </row>
    <row r="6444" spans="1:16" x14ac:dyDescent="0.25">
      <c r="A6444">
        <v>1</v>
      </c>
      <c r="B6444">
        <v>9090407</v>
      </c>
      <c r="C6444">
        <v>6</v>
      </c>
      <c r="D6444">
        <v>1</v>
      </c>
      <c r="E6444">
        <v>3</v>
      </c>
      <c r="F6444" t="s">
        <v>7</v>
      </c>
      <c r="G6444">
        <v>0</v>
      </c>
      <c r="M6444">
        <v>0</v>
      </c>
      <c r="P6444">
        <v>0</v>
      </c>
    </row>
    <row r="6445" spans="1:16" x14ac:dyDescent="0.25">
      <c r="A6445">
        <v>1</v>
      </c>
      <c r="B6445">
        <v>9090407</v>
      </c>
      <c r="C6445">
        <v>6</v>
      </c>
      <c r="D6445">
        <v>1</v>
      </c>
      <c r="E6445">
        <v>4</v>
      </c>
      <c r="F6445" t="s">
        <v>7</v>
      </c>
      <c r="G6445">
        <v>0</v>
      </c>
      <c r="M6445">
        <v>0</v>
      </c>
      <c r="P6445">
        <v>0</v>
      </c>
    </row>
    <row r="6446" spans="1:16" x14ac:dyDescent="0.25">
      <c r="A6446">
        <v>1</v>
      </c>
      <c r="B6446">
        <v>9090407</v>
      </c>
      <c r="C6446">
        <v>6</v>
      </c>
      <c r="D6446">
        <v>2</v>
      </c>
      <c r="E6446">
        <v>1</v>
      </c>
      <c r="F6446" t="s">
        <v>7</v>
      </c>
      <c r="G6446">
        <v>154</v>
      </c>
      <c r="M6446">
        <v>1268</v>
      </c>
      <c r="P6446">
        <v>1463.0769232719999</v>
      </c>
    </row>
    <row r="6447" spans="1:16" x14ac:dyDescent="0.25">
      <c r="A6447">
        <v>1</v>
      </c>
      <c r="B6447">
        <v>9090407</v>
      </c>
      <c r="C6447">
        <v>6</v>
      </c>
      <c r="D6447">
        <v>2</v>
      </c>
      <c r="E6447">
        <v>2</v>
      </c>
      <c r="F6447" t="s">
        <v>7</v>
      </c>
      <c r="G6447">
        <v>8212</v>
      </c>
      <c r="M6447">
        <v>7801</v>
      </c>
      <c r="P6447">
        <v>7801</v>
      </c>
    </row>
    <row r="6448" spans="1:16" x14ac:dyDescent="0.25">
      <c r="A6448">
        <v>1</v>
      </c>
      <c r="B6448">
        <v>9090407</v>
      </c>
      <c r="C6448">
        <v>6</v>
      </c>
      <c r="D6448">
        <v>2</v>
      </c>
      <c r="E6448">
        <v>3</v>
      </c>
      <c r="F6448" t="s">
        <v>7</v>
      </c>
      <c r="G6448">
        <v>387</v>
      </c>
      <c r="M6448">
        <v>488</v>
      </c>
      <c r="P6448">
        <v>403.38406520799998</v>
      </c>
    </row>
    <row r="6449" spans="1:16" x14ac:dyDescent="0.25">
      <c r="A6449">
        <v>1</v>
      </c>
      <c r="B6449">
        <v>9090407</v>
      </c>
      <c r="C6449">
        <v>6</v>
      </c>
      <c r="D6449">
        <v>2</v>
      </c>
      <c r="E6449">
        <v>4</v>
      </c>
      <c r="F6449" t="s">
        <v>7</v>
      </c>
      <c r="G6449">
        <v>34</v>
      </c>
      <c r="M6449">
        <v>17</v>
      </c>
      <c r="P6449">
        <v>17</v>
      </c>
    </row>
    <row r="6450" spans="1:16" x14ac:dyDescent="0.25">
      <c r="A6450">
        <v>1</v>
      </c>
      <c r="B6450">
        <v>9090407</v>
      </c>
      <c r="C6450">
        <v>6</v>
      </c>
      <c r="D6450">
        <v>3</v>
      </c>
      <c r="E6450">
        <v>1</v>
      </c>
      <c r="F6450" t="s">
        <v>7</v>
      </c>
      <c r="G6450">
        <v>33</v>
      </c>
      <c r="M6450">
        <v>272</v>
      </c>
      <c r="P6450">
        <v>313.846153888</v>
      </c>
    </row>
    <row r="6451" spans="1:16" x14ac:dyDescent="0.25">
      <c r="A6451">
        <v>1</v>
      </c>
      <c r="B6451">
        <v>9090407</v>
      </c>
      <c r="C6451">
        <v>6</v>
      </c>
      <c r="D6451">
        <v>3</v>
      </c>
      <c r="E6451">
        <v>2</v>
      </c>
      <c r="F6451" t="s">
        <v>7</v>
      </c>
      <c r="G6451">
        <v>10075</v>
      </c>
      <c r="M6451">
        <v>9571</v>
      </c>
      <c r="P6451">
        <v>9571</v>
      </c>
    </row>
    <row r="6452" spans="1:16" x14ac:dyDescent="0.25">
      <c r="A6452">
        <v>1</v>
      </c>
      <c r="B6452">
        <v>9090407</v>
      </c>
      <c r="C6452">
        <v>6</v>
      </c>
      <c r="D6452">
        <v>3</v>
      </c>
      <c r="E6452">
        <v>3</v>
      </c>
      <c r="F6452" t="s">
        <v>7</v>
      </c>
      <c r="G6452">
        <v>381</v>
      </c>
      <c r="M6452">
        <v>481</v>
      </c>
      <c r="P6452">
        <v>397.59781837099996</v>
      </c>
    </row>
    <row r="6453" spans="1:16" x14ac:dyDescent="0.25">
      <c r="A6453">
        <v>1</v>
      </c>
      <c r="B6453">
        <v>9090407</v>
      </c>
      <c r="C6453">
        <v>6</v>
      </c>
      <c r="D6453">
        <v>3</v>
      </c>
      <c r="E6453">
        <v>4</v>
      </c>
      <c r="F6453" t="s">
        <v>7</v>
      </c>
      <c r="G6453">
        <v>105</v>
      </c>
      <c r="M6453">
        <v>53</v>
      </c>
      <c r="P6453">
        <v>53</v>
      </c>
    </row>
    <row r="6454" spans="1:16" x14ac:dyDescent="0.25">
      <c r="A6454">
        <v>1</v>
      </c>
      <c r="B6454">
        <v>9090407</v>
      </c>
      <c r="C6454">
        <v>6</v>
      </c>
      <c r="D6454">
        <v>4</v>
      </c>
      <c r="E6454">
        <v>1</v>
      </c>
      <c r="F6454" t="s">
        <v>7</v>
      </c>
      <c r="G6454">
        <v>89</v>
      </c>
      <c r="M6454">
        <v>733</v>
      </c>
      <c r="P6454">
        <v>845.76923088199999</v>
      </c>
    </row>
    <row r="6455" spans="1:16" x14ac:dyDescent="0.25">
      <c r="A6455">
        <v>1</v>
      </c>
      <c r="B6455">
        <v>9090407</v>
      </c>
      <c r="C6455">
        <v>6</v>
      </c>
      <c r="D6455">
        <v>4</v>
      </c>
      <c r="E6455">
        <v>2</v>
      </c>
      <c r="F6455" t="s">
        <v>7</v>
      </c>
      <c r="G6455">
        <v>10228</v>
      </c>
      <c r="M6455">
        <v>9717</v>
      </c>
      <c r="P6455">
        <v>9717</v>
      </c>
    </row>
    <row r="6456" spans="1:16" x14ac:dyDescent="0.25">
      <c r="A6456">
        <v>1</v>
      </c>
      <c r="B6456">
        <v>9090407</v>
      </c>
      <c r="C6456">
        <v>6</v>
      </c>
      <c r="D6456">
        <v>4</v>
      </c>
      <c r="E6456">
        <v>3</v>
      </c>
      <c r="F6456" t="s">
        <v>7</v>
      </c>
      <c r="G6456">
        <v>304</v>
      </c>
      <c r="M6456">
        <v>383</v>
      </c>
      <c r="P6456">
        <v>316.590362653</v>
      </c>
    </row>
    <row r="6457" spans="1:16" x14ac:dyDescent="0.25">
      <c r="A6457">
        <v>1</v>
      </c>
      <c r="B6457">
        <v>9090407</v>
      </c>
      <c r="C6457">
        <v>6</v>
      </c>
      <c r="D6457">
        <v>4</v>
      </c>
      <c r="E6457">
        <v>4</v>
      </c>
      <c r="F6457" t="s">
        <v>7</v>
      </c>
      <c r="G6457">
        <v>90</v>
      </c>
      <c r="M6457">
        <v>45</v>
      </c>
      <c r="P6457">
        <v>45</v>
      </c>
    </row>
    <row r="6458" spans="1:16" x14ac:dyDescent="0.25">
      <c r="A6458">
        <v>1</v>
      </c>
      <c r="B6458">
        <v>9090407</v>
      </c>
      <c r="C6458">
        <v>6</v>
      </c>
      <c r="D6458">
        <v>5</v>
      </c>
      <c r="E6458">
        <v>1</v>
      </c>
      <c r="F6458" t="s">
        <v>7</v>
      </c>
      <c r="G6458">
        <v>45</v>
      </c>
      <c r="M6458">
        <v>371</v>
      </c>
      <c r="P6458">
        <v>428.07692313400003</v>
      </c>
    </row>
    <row r="6459" spans="1:16" x14ac:dyDescent="0.25">
      <c r="A6459">
        <v>1</v>
      </c>
      <c r="B6459">
        <v>9090407</v>
      </c>
      <c r="C6459">
        <v>6</v>
      </c>
      <c r="D6459">
        <v>5</v>
      </c>
      <c r="E6459">
        <v>2</v>
      </c>
      <c r="F6459" t="s">
        <v>7</v>
      </c>
      <c r="G6459">
        <v>8162</v>
      </c>
      <c r="M6459">
        <v>7754</v>
      </c>
      <c r="P6459">
        <v>7754</v>
      </c>
    </row>
    <row r="6460" spans="1:16" x14ac:dyDescent="0.25">
      <c r="A6460">
        <v>1</v>
      </c>
      <c r="B6460">
        <v>9090407</v>
      </c>
      <c r="C6460">
        <v>6</v>
      </c>
      <c r="D6460">
        <v>5</v>
      </c>
      <c r="E6460">
        <v>3</v>
      </c>
      <c r="F6460" t="s">
        <v>7</v>
      </c>
      <c r="G6460">
        <v>196</v>
      </c>
      <c r="M6460">
        <v>247</v>
      </c>
      <c r="P6460">
        <v>204.17185267699998</v>
      </c>
    </row>
    <row r="6461" spans="1:16" x14ac:dyDescent="0.25">
      <c r="A6461">
        <v>1</v>
      </c>
      <c r="B6461">
        <v>9090407</v>
      </c>
      <c r="C6461">
        <v>6</v>
      </c>
      <c r="D6461">
        <v>5</v>
      </c>
      <c r="E6461">
        <v>4</v>
      </c>
      <c r="F6461" t="s">
        <v>7</v>
      </c>
      <c r="G6461">
        <v>164</v>
      </c>
      <c r="M6461">
        <v>82</v>
      </c>
      <c r="P6461">
        <v>82</v>
      </c>
    </row>
    <row r="6462" spans="1:16" x14ac:dyDescent="0.25">
      <c r="A6462">
        <v>1</v>
      </c>
      <c r="B6462">
        <v>9090407</v>
      </c>
      <c r="C6462">
        <v>6</v>
      </c>
      <c r="D6462">
        <v>6</v>
      </c>
      <c r="E6462">
        <v>1</v>
      </c>
      <c r="F6462" t="s">
        <v>7</v>
      </c>
      <c r="G6462">
        <v>84</v>
      </c>
      <c r="M6462">
        <v>692</v>
      </c>
      <c r="P6462">
        <v>798.46153856800004</v>
      </c>
    </row>
    <row r="6463" spans="1:16" x14ac:dyDescent="0.25">
      <c r="A6463">
        <v>1</v>
      </c>
      <c r="B6463">
        <v>9090407</v>
      </c>
      <c r="C6463">
        <v>6</v>
      </c>
      <c r="D6463">
        <v>6</v>
      </c>
      <c r="E6463">
        <v>2</v>
      </c>
      <c r="F6463" t="s">
        <v>7</v>
      </c>
      <c r="G6463">
        <v>21944</v>
      </c>
      <c r="M6463">
        <v>20847</v>
      </c>
      <c r="P6463">
        <v>20847</v>
      </c>
    </row>
    <row r="6464" spans="1:16" x14ac:dyDescent="0.25">
      <c r="A6464">
        <v>1</v>
      </c>
      <c r="B6464">
        <v>9090407</v>
      </c>
      <c r="C6464">
        <v>6</v>
      </c>
      <c r="D6464">
        <v>6</v>
      </c>
      <c r="E6464">
        <v>3</v>
      </c>
      <c r="F6464" t="s">
        <v>7</v>
      </c>
      <c r="G6464">
        <v>247</v>
      </c>
      <c r="M6464">
        <v>312</v>
      </c>
      <c r="P6464">
        <v>257.90128759199996</v>
      </c>
    </row>
    <row r="6465" spans="1:16" x14ac:dyDescent="0.25">
      <c r="A6465">
        <v>1</v>
      </c>
      <c r="B6465">
        <v>9090407</v>
      </c>
      <c r="C6465">
        <v>6</v>
      </c>
      <c r="D6465">
        <v>6</v>
      </c>
      <c r="E6465">
        <v>4</v>
      </c>
      <c r="F6465" t="s">
        <v>7</v>
      </c>
      <c r="G6465">
        <v>378</v>
      </c>
      <c r="M6465">
        <v>189</v>
      </c>
      <c r="P6465">
        <v>189</v>
      </c>
    </row>
    <row r="6466" spans="1:16" x14ac:dyDescent="0.25">
      <c r="A6466">
        <v>1</v>
      </c>
      <c r="B6466">
        <v>9090407</v>
      </c>
      <c r="C6466">
        <v>6</v>
      </c>
      <c r="D6466">
        <v>7</v>
      </c>
      <c r="E6466">
        <v>1</v>
      </c>
      <c r="F6466" t="s">
        <v>7</v>
      </c>
      <c r="G6466">
        <v>12</v>
      </c>
      <c r="M6466">
        <v>99</v>
      </c>
      <c r="P6466">
        <v>114.23076924599999</v>
      </c>
    </row>
    <row r="6467" spans="1:16" x14ac:dyDescent="0.25">
      <c r="A6467">
        <v>1</v>
      </c>
      <c r="B6467">
        <v>9090407</v>
      </c>
      <c r="C6467">
        <v>6</v>
      </c>
      <c r="D6467">
        <v>7</v>
      </c>
      <c r="E6467">
        <v>2</v>
      </c>
      <c r="F6467" t="s">
        <v>7</v>
      </c>
      <c r="G6467">
        <v>1733</v>
      </c>
      <c r="M6467">
        <v>1646</v>
      </c>
      <c r="P6467">
        <v>1646</v>
      </c>
    </row>
    <row r="6468" spans="1:16" x14ac:dyDescent="0.25">
      <c r="A6468">
        <v>1</v>
      </c>
      <c r="B6468">
        <v>9090407</v>
      </c>
      <c r="C6468">
        <v>6</v>
      </c>
      <c r="D6468">
        <v>7</v>
      </c>
      <c r="E6468">
        <v>3</v>
      </c>
      <c r="F6468" t="s">
        <v>7</v>
      </c>
      <c r="G6468">
        <v>6</v>
      </c>
      <c r="M6468">
        <v>8</v>
      </c>
      <c r="P6468">
        <v>6.6128535279999996</v>
      </c>
    </row>
    <row r="6469" spans="1:16" x14ac:dyDescent="0.25">
      <c r="A6469">
        <v>1</v>
      </c>
      <c r="B6469">
        <v>9090407</v>
      </c>
      <c r="C6469">
        <v>6</v>
      </c>
      <c r="D6469">
        <v>7</v>
      </c>
      <c r="E6469">
        <v>4</v>
      </c>
      <c r="F6469" t="s">
        <v>7</v>
      </c>
      <c r="G6469">
        <v>24</v>
      </c>
      <c r="M6469">
        <v>12</v>
      </c>
      <c r="P6469">
        <v>12</v>
      </c>
    </row>
    <row r="6470" spans="1:16" x14ac:dyDescent="0.25">
      <c r="A6470">
        <v>1</v>
      </c>
      <c r="B6470">
        <v>9090408</v>
      </c>
      <c r="C6470">
        <v>6</v>
      </c>
      <c r="D6470">
        <v>1</v>
      </c>
      <c r="E6470">
        <v>1</v>
      </c>
      <c r="F6470" t="s">
        <v>7</v>
      </c>
      <c r="G6470">
        <v>0</v>
      </c>
      <c r="M6470">
        <v>0</v>
      </c>
      <c r="P6470">
        <v>0</v>
      </c>
    </row>
    <row r="6471" spans="1:16" x14ac:dyDescent="0.25">
      <c r="A6471">
        <v>1</v>
      </c>
      <c r="B6471">
        <v>9090408</v>
      </c>
      <c r="C6471">
        <v>6</v>
      </c>
      <c r="D6471">
        <v>1</v>
      </c>
      <c r="E6471">
        <v>2</v>
      </c>
      <c r="F6471" t="s">
        <v>7</v>
      </c>
      <c r="G6471">
        <v>0</v>
      </c>
      <c r="M6471">
        <v>0</v>
      </c>
      <c r="P6471">
        <v>0</v>
      </c>
    </row>
    <row r="6472" spans="1:16" x14ac:dyDescent="0.25">
      <c r="A6472">
        <v>1</v>
      </c>
      <c r="B6472">
        <v>9090408</v>
      </c>
      <c r="C6472">
        <v>6</v>
      </c>
      <c r="D6472">
        <v>1</v>
      </c>
      <c r="E6472">
        <v>3</v>
      </c>
      <c r="F6472" t="s">
        <v>7</v>
      </c>
      <c r="G6472">
        <v>0</v>
      </c>
      <c r="M6472">
        <v>0</v>
      </c>
      <c r="P6472">
        <v>0</v>
      </c>
    </row>
    <row r="6473" spans="1:16" x14ac:dyDescent="0.25">
      <c r="A6473">
        <v>1</v>
      </c>
      <c r="B6473">
        <v>9090408</v>
      </c>
      <c r="C6473">
        <v>6</v>
      </c>
      <c r="D6473">
        <v>1</v>
      </c>
      <c r="E6473">
        <v>4</v>
      </c>
      <c r="F6473" t="s">
        <v>7</v>
      </c>
      <c r="G6473">
        <v>0</v>
      </c>
      <c r="M6473">
        <v>0</v>
      </c>
      <c r="P6473">
        <v>0</v>
      </c>
    </row>
    <row r="6474" spans="1:16" x14ac:dyDescent="0.25">
      <c r="A6474">
        <v>1</v>
      </c>
      <c r="B6474">
        <v>9090408</v>
      </c>
      <c r="C6474">
        <v>6</v>
      </c>
      <c r="D6474">
        <v>2</v>
      </c>
      <c r="E6474">
        <v>1</v>
      </c>
      <c r="F6474" t="s">
        <v>7</v>
      </c>
      <c r="G6474">
        <v>18</v>
      </c>
      <c r="M6474">
        <v>174</v>
      </c>
      <c r="P6474">
        <v>200.76923079599999</v>
      </c>
    </row>
    <row r="6475" spans="1:16" x14ac:dyDescent="0.25">
      <c r="A6475">
        <v>1</v>
      </c>
      <c r="B6475">
        <v>9090408</v>
      </c>
      <c r="C6475">
        <v>6</v>
      </c>
      <c r="D6475">
        <v>2</v>
      </c>
      <c r="E6475">
        <v>2</v>
      </c>
      <c r="F6475" t="s">
        <v>7</v>
      </c>
      <c r="G6475">
        <v>5640</v>
      </c>
      <c r="M6475">
        <v>5358</v>
      </c>
      <c r="P6475">
        <v>5358</v>
      </c>
    </row>
    <row r="6476" spans="1:16" x14ac:dyDescent="0.25">
      <c r="A6476">
        <v>1</v>
      </c>
      <c r="B6476">
        <v>9090408</v>
      </c>
      <c r="C6476">
        <v>6</v>
      </c>
      <c r="D6476">
        <v>2</v>
      </c>
      <c r="E6476">
        <v>3</v>
      </c>
      <c r="F6476" t="s">
        <v>7</v>
      </c>
      <c r="G6476">
        <v>406</v>
      </c>
      <c r="M6476">
        <v>453</v>
      </c>
      <c r="P6476">
        <v>374.45283102299999</v>
      </c>
    </row>
    <row r="6477" spans="1:16" x14ac:dyDescent="0.25">
      <c r="A6477">
        <v>1</v>
      </c>
      <c r="B6477">
        <v>9090408</v>
      </c>
      <c r="C6477">
        <v>6</v>
      </c>
      <c r="D6477">
        <v>2</v>
      </c>
      <c r="E6477">
        <v>4</v>
      </c>
      <c r="F6477" t="s">
        <v>7</v>
      </c>
      <c r="G6477">
        <v>9</v>
      </c>
      <c r="M6477">
        <v>5</v>
      </c>
      <c r="P6477">
        <v>5</v>
      </c>
    </row>
    <row r="6478" spans="1:16" x14ac:dyDescent="0.25">
      <c r="A6478">
        <v>1</v>
      </c>
      <c r="B6478">
        <v>9090408</v>
      </c>
      <c r="C6478">
        <v>6</v>
      </c>
      <c r="D6478">
        <v>3</v>
      </c>
      <c r="E6478">
        <v>1</v>
      </c>
      <c r="F6478" t="s">
        <v>7</v>
      </c>
      <c r="G6478">
        <v>60</v>
      </c>
      <c r="M6478">
        <v>581</v>
      </c>
      <c r="P6478">
        <v>670.38461547400004</v>
      </c>
    </row>
    <row r="6479" spans="1:16" x14ac:dyDescent="0.25">
      <c r="A6479">
        <v>1</v>
      </c>
      <c r="B6479">
        <v>9090408</v>
      </c>
      <c r="C6479">
        <v>6</v>
      </c>
      <c r="D6479">
        <v>3</v>
      </c>
      <c r="E6479">
        <v>2</v>
      </c>
      <c r="F6479" t="s">
        <v>7</v>
      </c>
      <c r="G6479">
        <v>8088</v>
      </c>
      <c r="M6479">
        <v>7684</v>
      </c>
      <c r="P6479">
        <v>7684</v>
      </c>
    </row>
    <row r="6480" spans="1:16" x14ac:dyDescent="0.25">
      <c r="A6480">
        <v>1</v>
      </c>
      <c r="B6480">
        <v>9090408</v>
      </c>
      <c r="C6480">
        <v>6</v>
      </c>
      <c r="D6480">
        <v>3</v>
      </c>
      <c r="E6480">
        <v>3</v>
      </c>
      <c r="F6480" t="s">
        <v>7</v>
      </c>
      <c r="G6480">
        <v>189</v>
      </c>
      <c r="M6480">
        <v>211</v>
      </c>
      <c r="P6480">
        <v>174.41401180099999</v>
      </c>
    </row>
    <row r="6481" spans="1:16" x14ac:dyDescent="0.25">
      <c r="A6481">
        <v>1</v>
      </c>
      <c r="B6481">
        <v>9090408</v>
      </c>
      <c r="C6481">
        <v>6</v>
      </c>
      <c r="D6481">
        <v>3</v>
      </c>
      <c r="E6481">
        <v>4</v>
      </c>
      <c r="F6481" t="s">
        <v>7</v>
      </c>
      <c r="G6481">
        <v>38</v>
      </c>
      <c r="M6481">
        <v>19</v>
      </c>
      <c r="P6481">
        <v>19</v>
      </c>
    </row>
    <row r="6482" spans="1:16" x14ac:dyDescent="0.25">
      <c r="A6482">
        <v>1</v>
      </c>
      <c r="B6482">
        <v>9090408</v>
      </c>
      <c r="C6482">
        <v>6</v>
      </c>
      <c r="D6482">
        <v>4</v>
      </c>
      <c r="E6482">
        <v>1</v>
      </c>
      <c r="F6482" t="s">
        <v>7</v>
      </c>
      <c r="G6482">
        <v>9</v>
      </c>
      <c r="M6482">
        <v>87</v>
      </c>
      <c r="P6482">
        <v>100.38461539799999</v>
      </c>
    </row>
    <row r="6483" spans="1:16" x14ac:dyDescent="0.25">
      <c r="A6483">
        <v>1</v>
      </c>
      <c r="B6483">
        <v>9090408</v>
      </c>
      <c r="C6483">
        <v>6</v>
      </c>
      <c r="D6483">
        <v>4</v>
      </c>
      <c r="E6483">
        <v>2</v>
      </c>
      <c r="F6483" t="s">
        <v>7</v>
      </c>
      <c r="G6483">
        <v>1392</v>
      </c>
      <c r="M6483">
        <v>1322</v>
      </c>
      <c r="P6483">
        <v>1322</v>
      </c>
    </row>
    <row r="6484" spans="1:16" x14ac:dyDescent="0.25">
      <c r="A6484">
        <v>1</v>
      </c>
      <c r="B6484">
        <v>9090408</v>
      </c>
      <c r="C6484">
        <v>6</v>
      </c>
      <c r="D6484">
        <v>4</v>
      </c>
      <c r="E6484">
        <v>3</v>
      </c>
      <c r="F6484" t="s">
        <v>7</v>
      </c>
      <c r="G6484">
        <v>37</v>
      </c>
      <c r="M6484">
        <v>41</v>
      </c>
      <c r="P6484">
        <v>33.890874330999999</v>
      </c>
    </row>
    <row r="6485" spans="1:16" x14ac:dyDescent="0.25">
      <c r="A6485">
        <v>1</v>
      </c>
      <c r="B6485">
        <v>9090408</v>
      </c>
      <c r="C6485">
        <v>6</v>
      </c>
      <c r="D6485">
        <v>4</v>
      </c>
      <c r="E6485">
        <v>4</v>
      </c>
      <c r="F6485" t="s">
        <v>7</v>
      </c>
      <c r="G6485">
        <v>6</v>
      </c>
      <c r="M6485">
        <v>3</v>
      </c>
      <c r="P6485">
        <v>3</v>
      </c>
    </row>
    <row r="6486" spans="1:16" x14ac:dyDescent="0.25">
      <c r="A6486">
        <v>1</v>
      </c>
      <c r="B6486">
        <v>9090408</v>
      </c>
      <c r="C6486">
        <v>6</v>
      </c>
      <c r="D6486">
        <v>5</v>
      </c>
      <c r="E6486">
        <v>1</v>
      </c>
      <c r="F6486" t="s">
        <v>7</v>
      </c>
      <c r="G6486">
        <v>77</v>
      </c>
      <c r="M6486">
        <v>745</v>
      </c>
      <c r="P6486">
        <v>859.61538472999996</v>
      </c>
    </row>
    <row r="6487" spans="1:16" x14ac:dyDescent="0.25">
      <c r="A6487">
        <v>1</v>
      </c>
      <c r="B6487">
        <v>9090408</v>
      </c>
      <c r="C6487">
        <v>6</v>
      </c>
      <c r="D6487">
        <v>5</v>
      </c>
      <c r="E6487">
        <v>2</v>
      </c>
      <c r="F6487" t="s">
        <v>7</v>
      </c>
      <c r="G6487">
        <v>10100</v>
      </c>
      <c r="M6487">
        <v>9595</v>
      </c>
      <c r="P6487">
        <v>9595</v>
      </c>
    </row>
    <row r="6488" spans="1:16" x14ac:dyDescent="0.25">
      <c r="A6488">
        <v>1</v>
      </c>
      <c r="B6488">
        <v>9090408</v>
      </c>
      <c r="C6488">
        <v>6</v>
      </c>
      <c r="D6488">
        <v>5</v>
      </c>
      <c r="E6488">
        <v>3</v>
      </c>
      <c r="F6488" t="s">
        <v>7</v>
      </c>
      <c r="G6488">
        <v>152</v>
      </c>
      <c r="M6488">
        <v>170</v>
      </c>
      <c r="P6488">
        <v>140.52313746999999</v>
      </c>
    </row>
    <row r="6489" spans="1:16" x14ac:dyDescent="0.25">
      <c r="A6489">
        <v>1</v>
      </c>
      <c r="B6489">
        <v>9090408</v>
      </c>
      <c r="C6489">
        <v>6</v>
      </c>
      <c r="D6489">
        <v>5</v>
      </c>
      <c r="E6489">
        <v>4</v>
      </c>
      <c r="F6489" t="s">
        <v>7</v>
      </c>
      <c r="G6489">
        <v>71</v>
      </c>
      <c r="M6489">
        <v>36</v>
      </c>
      <c r="P6489">
        <v>36</v>
      </c>
    </row>
    <row r="6490" spans="1:16" x14ac:dyDescent="0.25">
      <c r="A6490">
        <v>1</v>
      </c>
      <c r="B6490">
        <v>9090408</v>
      </c>
      <c r="C6490">
        <v>6</v>
      </c>
      <c r="D6490">
        <v>6</v>
      </c>
      <c r="E6490">
        <v>1</v>
      </c>
      <c r="F6490" t="s">
        <v>7</v>
      </c>
      <c r="G6490">
        <v>48</v>
      </c>
      <c r="M6490">
        <v>465</v>
      </c>
      <c r="P6490">
        <v>536.53846161000001</v>
      </c>
    </row>
    <row r="6491" spans="1:16" x14ac:dyDescent="0.25">
      <c r="A6491">
        <v>1</v>
      </c>
      <c r="B6491">
        <v>9090408</v>
      </c>
      <c r="C6491">
        <v>6</v>
      </c>
      <c r="D6491">
        <v>6</v>
      </c>
      <c r="E6491">
        <v>2</v>
      </c>
      <c r="F6491" t="s">
        <v>7</v>
      </c>
      <c r="G6491">
        <v>9965</v>
      </c>
      <c r="M6491">
        <v>9467</v>
      </c>
      <c r="P6491">
        <v>9467</v>
      </c>
    </row>
    <row r="6492" spans="1:16" x14ac:dyDescent="0.25">
      <c r="A6492">
        <v>1</v>
      </c>
      <c r="B6492">
        <v>9090408</v>
      </c>
      <c r="C6492">
        <v>6</v>
      </c>
      <c r="D6492">
        <v>6</v>
      </c>
      <c r="E6492">
        <v>3</v>
      </c>
      <c r="F6492" t="s">
        <v>7</v>
      </c>
      <c r="G6492">
        <v>74</v>
      </c>
      <c r="M6492">
        <v>83</v>
      </c>
      <c r="P6492">
        <v>68.608355352999993</v>
      </c>
    </row>
    <row r="6493" spans="1:16" x14ac:dyDescent="0.25">
      <c r="A6493">
        <v>1</v>
      </c>
      <c r="B6493">
        <v>9090408</v>
      </c>
      <c r="C6493">
        <v>6</v>
      </c>
      <c r="D6493">
        <v>6</v>
      </c>
      <c r="E6493">
        <v>4</v>
      </c>
      <c r="F6493" t="s">
        <v>7</v>
      </c>
      <c r="G6493">
        <v>65</v>
      </c>
      <c r="M6493">
        <v>33</v>
      </c>
      <c r="P6493">
        <v>33</v>
      </c>
    </row>
    <row r="6494" spans="1:16" x14ac:dyDescent="0.25">
      <c r="A6494">
        <v>1</v>
      </c>
      <c r="B6494">
        <v>9090408</v>
      </c>
      <c r="C6494">
        <v>6</v>
      </c>
      <c r="D6494">
        <v>7</v>
      </c>
      <c r="E6494">
        <v>1</v>
      </c>
      <c r="F6494" t="s">
        <v>7</v>
      </c>
      <c r="G6494">
        <v>0</v>
      </c>
      <c r="M6494">
        <v>0</v>
      </c>
      <c r="P6494">
        <v>0</v>
      </c>
    </row>
    <row r="6495" spans="1:16" x14ac:dyDescent="0.25">
      <c r="A6495">
        <v>1</v>
      </c>
      <c r="B6495">
        <v>9090408</v>
      </c>
      <c r="C6495">
        <v>6</v>
      </c>
      <c r="D6495">
        <v>7</v>
      </c>
      <c r="E6495">
        <v>2</v>
      </c>
      <c r="F6495" t="s">
        <v>7</v>
      </c>
      <c r="G6495">
        <v>1616</v>
      </c>
      <c r="M6495">
        <v>1535</v>
      </c>
      <c r="P6495">
        <v>1535</v>
      </c>
    </row>
    <row r="6496" spans="1:16" x14ac:dyDescent="0.25">
      <c r="A6496">
        <v>1</v>
      </c>
      <c r="B6496">
        <v>9090408</v>
      </c>
      <c r="C6496">
        <v>6</v>
      </c>
      <c r="D6496">
        <v>7</v>
      </c>
      <c r="E6496">
        <v>3</v>
      </c>
      <c r="F6496" t="s">
        <v>7</v>
      </c>
      <c r="G6496">
        <v>3</v>
      </c>
      <c r="M6496">
        <v>3</v>
      </c>
      <c r="P6496">
        <v>2.479820073</v>
      </c>
    </row>
    <row r="6497" spans="1:16" x14ac:dyDescent="0.25">
      <c r="A6497">
        <v>1</v>
      </c>
      <c r="B6497">
        <v>9090408</v>
      </c>
      <c r="C6497">
        <v>6</v>
      </c>
      <c r="D6497">
        <v>7</v>
      </c>
      <c r="E6497">
        <v>4</v>
      </c>
      <c r="F6497" t="s">
        <v>7</v>
      </c>
      <c r="G6497">
        <v>12</v>
      </c>
      <c r="M6497">
        <v>6</v>
      </c>
      <c r="P6497">
        <v>6</v>
      </c>
    </row>
    <row r="6498" spans="1:16" x14ac:dyDescent="0.25">
      <c r="A6498">
        <v>1</v>
      </c>
      <c r="B6498">
        <v>9090409</v>
      </c>
      <c r="C6498">
        <v>6</v>
      </c>
      <c r="D6498">
        <v>1</v>
      </c>
      <c r="E6498">
        <v>1</v>
      </c>
      <c r="F6498" t="s">
        <v>7</v>
      </c>
      <c r="G6498">
        <v>0</v>
      </c>
      <c r="M6498">
        <v>0</v>
      </c>
      <c r="P6498">
        <v>0</v>
      </c>
    </row>
    <row r="6499" spans="1:16" x14ac:dyDescent="0.25">
      <c r="A6499">
        <v>1</v>
      </c>
      <c r="B6499">
        <v>9090409</v>
      </c>
      <c r="C6499">
        <v>6</v>
      </c>
      <c r="D6499">
        <v>1</v>
      </c>
      <c r="E6499">
        <v>2</v>
      </c>
      <c r="F6499" t="s">
        <v>7</v>
      </c>
      <c r="G6499">
        <v>0</v>
      </c>
      <c r="M6499">
        <v>0</v>
      </c>
      <c r="P6499">
        <v>0</v>
      </c>
    </row>
    <row r="6500" spans="1:16" x14ac:dyDescent="0.25">
      <c r="A6500">
        <v>1</v>
      </c>
      <c r="B6500">
        <v>9090409</v>
      </c>
      <c r="C6500">
        <v>6</v>
      </c>
      <c r="D6500">
        <v>1</v>
      </c>
      <c r="E6500">
        <v>3</v>
      </c>
      <c r="F6500" t="s">
        <v>7</v>
      </c>
      <c r="G6500">
        <v>0</v>
      </c>
      <c r="M6500">
        <v>0</v>
      </c>
      <c r="P6500">
        <v>0</v>
      </c>
    </row>
    <row r="6501" spans="1:16" x14ac:dyDescent="0.25">
      <c r="A6501">
        <v>1</v>
      </c>
      <c r="B6501">
        <v>9090409</v>
      </c>
      <c r="C6501">
        <v>6</v>
      </c>
      <c r="D6501">
        <v>1</v>
      </c>
      <c r="E6501">
        <v>4</v>
      </c>
      <c r="F6501" t="s">
        <v>7</v>
      </c>
      <c r="G6501">
        <v>0</v>
      </c>
      <c r="M6501">
        <v>0</v>
      </c>
      <c r="P6501">
        <v>0</v>
      </c>
    </row>
    <row r="6502" spans="1:16" x14ac:dyDescent="0.25">
      <c r="A6502">
        <v>1</v>
      </c>
      <c r="B6502">
        <v>9090409</v>
      </c>
      <c r="C6502">
        <v>6</v>
      </c>
      <c r="D6502">
        <v>2</v>
      </c>
      <c r="E6502">
        <v>1</v>
      </c>
      <c r="F6502" t="s">
        <v>7</v>
      </c>
      <c r="G6502">
        <v>63</v>
      </c>
      <c r="M6502">
        <v>508</v>
      </c>
      <c r="P6502">
        <v>586.15384623199998</v>
      </c>
    </row>
    <row r="6503" spans="1:16" x14ac:dyDescent="0.25">
      <c r="A6503">
        <v>1</v>
      </c>
      <c r="B6503">
        <v>9090409</v>
      </c>
      <c r="C6503">
        <v>6</v>
      </c>
      <c r="D6503">
        <v>2</v>
      </c>
      <c r="E6503">
        <v>2</v>
      </c>
      <c r="F6503" t="s">
        <v>7</v>
      </c>
      <c r="G6503">
        <v>13308</v>
      </c>
      <c r="M6503">
        <v>12643</v>
      </c>
      <c r="P6503">
        <v>12643</v>
      </c>
    </row>
    <row r="6504" spans="1:16" x14ac:dyDescent="0.25">
      <c r="A6504">
        <v>1</v>
      </c>
      <c r="B6504">
        <v>9090409</v>
      </c>
      <c r="C6504">
        <v>6</v>
      </c>
      <c r="D6504">
        <v>2</v>
      </c>
      <c r="E6504">
        <v>3</v>
      </c>
      <c r="F6504" t="s">
        <v>7</v>
      </c>
      <c r="G6504">
        <v>1095</v>
      </c>
      <c r="M6504">
        <v>1224</v>
      </c>
      <c r="P6504">
        <v>1011.766589784</v>
      </c>
    </row>
    <row r="6505" spans="1:16" x14ac:dyDescent="0.25">
      <c r="A6505">
        <v>1</v>
      </c>
      <c r="B6505">
        <v>9090409</v>
      </c>
      <c r="C6505">
        <v>6</v>
      </c>
      <c r="D6505">
        <v>2</v>
      </c>
      <c r="E6505">
        <v>4</v>
      </c>
      <c r="F6505" t="s">
        <v>7</v>
      </c>
      <c r="G6505">
        <v>55</v>
      </c>
      <c r="M6505">
        <v>28</v>
      </c>
      <c r="P6505">
        <v>28</v>
      </c>
    </row>
    <row r="6506" spans="1:16" x14ac:dyDescent="0.25">
      <c r="A6506">
        <v>1</v>
      </c>
      <c r="B6506">
        <v>9090409</v>
      </c>
      <c r="C6506">
        <v>6</v>
      </c>
      <c r="D6506">
        <v>3</v>
      </c>
      <c r="E6506">
        <v>1</v>
      </c>
      <c r="F6506" t="s">
        <v>7</v>
      </c>
      <c r="G6506">
        <v>250</v>
      </c>
      <c r="M6506">
        <v>2016</v>
      </c>
      <c r="P6506">
        <v>2326.1538464639998</v>
      </c>
    </row>
    <row r="6507" spans="1:16" x14ac:dyDescent="0.25">
      <c r="A6507">
        <v>1</v>
      </c>
      <c r="B6507">
        <v>9090409</v>
      </c>
      <c r="C6507">
        <v>6</v>
      </c>
      <c r="D6507">
        <v>3</v>
      </c>
      <c r="E6507">
        <v>2</v>
      </c>
      <c r="F6507" t="s">
        <v>7</v>
      </c>
      <c r="G6507">
        <v>13315</v>
      </c>
      <c r="M6507">
        <v>12649</v>
      </c>
      <c r="P6507">
        <v>12649</v>
      </c>
    </row>
    <row r="6508" spans="1:16" x14ac:dyDescent="0.25">
      <c r="A6508">
        <v>1</v>
      </c>
      <c r="B6508">
        <v>9090409</v>
      </c>
      <c r="C6508">
        <v>6</v>
      </c>
      <c r="D6508">
        <v>3</v>
      </c>
      <c r="E6508">
        <v>3</v>
      </c>
      <c r="F6508" t="s">
        <v>7</v>
      </c>
      <c r="G6508">
        <v>301</v>
      </c>
      <c r="M6508">
        <v>337</v>
      </c>
      <c r="P6508">
        <v>278.566454867</v>
      </c>
    </row>
    <row r="6509" spans="1:16" x14ac:dyDescent="0.25">
      <c r="A6509">
        <v>1</v>
      </c>
      <c r="B6509">
        <v>9090409</v>
      </c>
      <c r="C6509">
        <v>6</v>
      </c>
      <c r="D6509">
        <v>3</v>
      </c>
      <c r="E6509">
        <v>4</v>
      </c>
      <c r="F6509" t="s">
        <v>7</v>
      </c>
      <c r="G6509">
        <v>94</v>
      </c>
      <c r="M6509">
        <v>47</v>
      </c>
      <c r="P6509">
        <v>47</v>
      </c>
    </row>
    <row r="6510" spans="1:16" x14ac:dyDescent="0.25">
      <c r="A6510">
        <v>1</v>
      </c>
      <c r="B6510">
        <v>9090409</v>
      </c>
      <c r="C6510">
        <v>6</v>
      </c>
      <c r="D6510">
        <v>4</v>
      </c>
      <c r="E6510">
        <v>1</v>
      </c>
      <c r="F6510" t="s">
        <v>7</v>
      </c>
      <c r="G6510">
        <v>27</v>
      </c>
      <c r="M6510">
        <v>218</v>
      </c>
      <c r="P6510">
        <v>251.53846157200002</v>
      </c>
    </row>
    <row r="6511" spans="1:16" x14ac:dyDescent="0.25">
      <c r="A6511">
        <v>1</v>
      </c>
      <c r="B6511">
        <v>9090409</v>
      </c>
      <c r="C6511">
        <v>6</v>
      </c>
      <c r="D6511">
        <v>4</v>
      </c>
      <c r="E6511">
        <v>2</v>
      </c>
      <c r="F6511" t="s">
        <v>7</v>
      </c>
      <c r="G6511">
        <v>11075</v>
      </c>
      <c r="M6511">
        <v>10521</v>
      </c>
      <c r="P6511">
        <v>10521</v>
      </c>
    </row>
    <row r="6512" spans="1:16" x14ac:dyDescent="0.25">
      <c r="A6512">
        <v>1</v>
      </c>
      <c r="B6512">
        <v>9090409</v>
      </c>
      <c r="C6512">
        <v>6</v>
      </c>
      <c r="D6512">
        <v>4</v>
      </c>
      <c r="E6512">
        <v>3</v>
      </c>
      <c r="F6512" t="s">
        <v>7</v>
      </c>
      <c r="G6512">
        <v>370</v>
      </c>
      <c r="M6512">
        <v>414</v>
      </c>
      <c r="P6512">
        <v>342.21517007399996</v>
      </c>
    </row>
    <row r="6513" spans="1:16" x14ac:dyDescent="0.25">
      <c r="A6513">
        <v>1</v>
      </c>
      <c r="B6513">
        <v>9090409</v>
      </c>
      <c r="C6513">
        <v>6</v>
      </c>
      <c r="D6513">
        <v>4</v>
      </c>
      <c r="E6513">
        <v>4</v>
      </c>
      <c r="F6513" t="s">
        <v>7</v>
      </c>
      <c r="G6513">
        <v>30</v>
      </c>
      <c r="M6513">
        <v>15</v>
      </c>
      <c r="P6513">
        <v>15</v>
      </c>
    </row>
    <row r="6514" spans="1:16" x14ac:dyDescent="0.25">
      <c r="A6514">
        <v>1</v>
      </c>
      <c r="B6514">
        <v>9090409</v>
      </c>
      <c r="C6514">
        <v>6</v>
      </c>
      <c r="D6514">
        <v>5</v>
      </c>
      <c r="E6514">
        <v>1</v>
      </c>
      <c r="F6514" t="s">
        <v>7</v>
      </c>
      <c r="G6514">
        <v>119</v>
      </c>
      <c r="M6514">
        <v>960</v>
      </c>
      <c r="P6514">
        <v>1107.69230784</v>
      </c>
    </row>
    <row r="6515" spans="1:16" x14ac:dyDescent="0.25">
      <c r="A6515">
        <v>1</v>
      </c>
      <c r="B6515">
        <v>9090409</v>
      </c>
      <c r="C6515">
        <v>6</v>
      </c>
      <c r="D6515">
        <v>5</v>
      </c>
      <c r="E6515">
        <v>2</v>
      </c>
      <c r="F6515" t="s">
        <v>7</v>
      </c>
      <c r="G6515">
        <v>14407</v>
      </c>
      <c r="M6515">
        <v>13687</v>
      </c>
      <c r="P6515">
        <v>13687</v>
      </c>
    </row>
    <row r="6516" spans="1:16" x14ac:dyDescent="0.25">
      <c r="A6516">
        <v>1</v>
      </c>
      <c r="B6516">
        <v>9090409</v>
      </c>
      <c r="C6516">
        <v>6</v>
      </c>
      <c r="D6516">
        <v>5</v>
      </c>
      <c r="E6516">
        <v>3</v>
      </c>
      <c r="F6516" t="s">
        <v>7</v>
      </c>
      <c r="G6516">
        <v>145</v>
      </c>
      <c r="M6516">
        <v>162</v>
      </c>
      <c r="P6516">
        <v>133.91028394199998</v>
      </c>
    </row>
    <row r="6517" spans="1:16" x14ac:dyDescent="0.25">
      <c r="A6517">
        <v>1</v>
      </c>
      <c r="B6517">
        <v>9090409</v>
      </c>
      <c r="C6517">
        <v>6</v>
      </c>
      <c r="D6517">
        <v>5</v>
      </c>
      <c r="E6517">
        <v>4</v>
      </c>
      <c r="F6517" t="s">
        <v>7</v>
      </c>
      <c r="G6517">
        <v>56</v>
      </c>
      <c r="M6517">
        <v>28</v>
      </c>
      <c r="P6517">
        <v>28</v>
      </c>
    </row>
    <row r="6518" spans="1:16" x14ac:dyDescent="0.25">
      <c r="A6518">
        <v>1</v>
      </c>
      <c r="B6518">
        <v>9090409</v>
      </c>
      <c r="C6518">
        <v>6</v>
      </c>
      <c r="D6518">
        <v>6</v>
      </c>
      <c r="E6518">
        <v>1</v>
      </c>
      <c r="F6518" t="s">
        <v>7</v>
      </c>
      <c r="G6518">
        <v>99</v>
      </c>
      <c r="M6518">
        <v>798</v>
      </c>
      <c r="P6518">
        <v>920.769230892</v>
      </c>
    </row>
    <row r="6519" spans="1:16" x14ac:dyDescent="0.25">
      <c r="A6519">
        <v>1</v>
      </c>
      <c r="B6519">
        <v>9090409</v>
      </c>
      <c r="C6519">
        <v>6</v>
      </c>
      <c r="D6519">
        <v>6</v>
      </c>
      <c r="E6519">
        <v>2</v>
      </c>
      <c r="F6519" t="s">
        <v>7</v>
      </c>
      <c r="G6519">
        <v>24293</v>
      </c>
      <c r="M6519">
        <v>23078</v>
      </c>
      <c r="P6519">
        <v>23078</v>
      </c>
    </row>
    <row r="6520" spans="1:16" x14ac:dyDescent="0.25">
      <c r="A6520">
        <v>1</v>
      </c>
      <c r="B6520">
        <v>9090409</v>
      </c>
      <c r="C6520">
        <v>6</v>
      </c>
      <c r="D6520">
        <v>6</v>
      </c>
      <c r="E6520">
        <v>3</v>
      </c>
      <c r="F6520" t="s">
        <v>7</v>
      </c>
      <c r="G6520">
        <v>197</v>
      </c>
      <c r="M6520">
        <v>220</v>
      </c>
      <c r="P6520">
        <v>181.85347202</v>
      </c>
    </row>
    <row r="6521" spans="1:16" x14ac:dyDescent="0.25">
      <c r="A6521">
        <v>1</v>
      </c>
      <c r="B6521">
        <v>9090409</v>
      </c>
      <c r="C6521">
        <v>6</v>
      </c>
      <c r="D6521">
        <v>6</v>
      </c>
      <c r="E6521">
        <v>4</v>
      </c>
      <c r="F6521" t="s">
        <v>7</v>
      </c>
      <c r="G6521">
        <v>142</v>
      </c>
      <c r="M6521">
        <v>71</v>
      </c>
      <c r="P6521">
        <v>71</v>
      </c>
    </row>
    <row r="6522" spans="1:16" x14ac:dyDescent="0.25">
      <c r="A6522">
        <v>1</v>
      </c>
      <c r="B6522">
        <v>9090409</v>
      </c>
      <c r="C6522">
        <v>6</v>
      </c>
      <c r="D6522">
        <v>7</v>
      </c>
      <c r="E6522">
        <v>1</v>
      </c>
      <c r="F6522" t="s">
        <v>7</v>
      </c>
      <c r="G6522">
        <v>6</v>
      </c>
      <c r="M6522">
        <v>48</v>
      </c>
      <c r="P6522">
        <v>55.384615392000001</v>
      </c>
    </row>
    <row r="6523" spans="1:16" x14ac:dyDescent="0.25">
      <c r="A6523">
        <v>1</v>
      </c>
      <c r="B6523">
        <v>9090409</v>
      </c>
      <c r="C6523">
        <v>6</v>
      </c>
      <c r="D6523">
        <v>7</v>
      </c>
      <c r="E6523">
        <v>2</v>
      </c>
      <c r="F6523" t="s">
        <v>7</v>
      </c>
      <c r="G6523">
        <v>3295</v>
      </c>
      <c r="M6523">
        <v>3130</v>
      </c>
      <c r="P6523">
        <v>3130</v>
      </c>
    </row>
    <row r="6524" spans="1:16" x14ac:dyDescent="0.25">
      <c r="A6524">
        <v>1</v>
      </c>
      <c r="B6524">
        <v>9090409</v>
      </c>
      <c r="C6524">
        <v>6</v>
      </c>
      <c r="D6524">
        <v>7</v>
      </c>
      <c r="E6524">
        <v>3</v>
      </c>
      <c r="F6524" t="s">
        <v>7</v>
      </c>
      <c r="G6524">
        <v>6</v>
      </c>
      <c r="M6524">
        <v>7</v>
      </c>
      <c r="P6524">
        <v>5.7862468369999993</v>
      </c>
    </row>
    <row r="6525" spans="1:16" x14ac:dyDescent="0.25">
      <c r="A6525">
        <v>1</v>
      </c>
      <c r="B6525">
        <v>9090409</v>
      </c>
      <c r="C6525">
        <v>6</v>
      </c>
      <c r="D6525">
        <v>7</v>
      </c>
      <c r="E6525">
        <v>4</v>
      </c>
      <c r="F6525" t="s">
        <v>7</v>
      </c>
      <c r="G6525">
        <v>122</v>
      </c>
      <c r="M6525">
        <v>61</v>
      </c>
      <c r="P6525">
        <v>61</v>
      </c>
    </row>
    <row r="6526" spans="1:16" x14ac:dyDescent="0.25">
      <c r="A6526">
        <v>1</v>
      </c>
      <c r="B6526">
        <v>9090410</v>
      </c>
      <c r="C6526">
        <v>6</v>
      </c>
      <c r="D6526">
        <v>1</v>
      </c>
      <c r="E6526">
        <v>1</v>
      </c>
      <c r="F6526" t="s">
        <v>7</v>
      </c>
      <c r="G6526">
        <v>0</v>
      </c>
      <c r="M6526">
        <v>0</v>
      </c>
      <c r="P6526">
        <v>0</v>
      </c>
    </row>
    <row r="6527" spans="1:16" x14ac:dyDescent="0.25">
      <c r="A6527">
        <v>1</v>
      </c>
      <c r="B6527">
        <v>9090410</v>
      </c>
      <c r="C6527">
        <v>6</v>
      </c>
      <c r="D6527">
        <v>1</v>
      </c>
      <c r="E6527">
        <v>2</v>
      </c>
      <c r="F6527" t="s">
        <v>7</v>
      </c>
      <c r="G6527">
        <v>0</v>
      </c>
      <c r="M6527">
        <v>0</v>
      </c>
      <c r="P6527">
        <v>0</v>
      </c>
    </row>
    <row r="6528" spans="1:16" x14ac:dyDescent="0.25">
      <c r="A6528">
        <v>1</v>
      </c>
      <c r="B6528">
        <v>9090410</v>
      </c>
      <c r="C6528">
        <v>6</v>
      </c>
      <c r="D6528">
        <v>1</v>
      </c>
      <c r="E6528">
        <v>3</v>
      </c>
      <c r="F6528" t="s">
        <v>7</v>
      </c>
      <c r="G6528">
        <v>0</v>
      </c>
      <c r="M6528">
        <v>0</v>
      </c>
      <c r="P6528">
        <v>0</v>
      </c>
    </row>
    <row r="6529" spans="1:16" x14ac:dyDescent="0.25">
      <c r="A6529">
        <v>1</v>
      </c>
      <c r="B6529">
        <v>9090410</v>
      </c>
      <c r="C6529">
        <v>6</v>
      </c>
      <c r="D6529">
        <v>1</v>
      </c>
      <c r="E6529">
        <v>4</v>
      </c>
      <c r="F6529" t="s">
        <v>7</v>
      </c>
      <c r="G6529">
        <v>0</v>
      </c>
      <c r="M6529">
        <v>0</v>
      </c>
      <c r="P6529">
        <v>0</v>
      </c>
    </row>
    <row r="6530" spans="1:16" x14ac:dyDescent="0.25">
      <c r="A6530">
        <v>1</v>
      </c>
      <c r="B6530">
        <v>9090410</v>
      </c>
      <c r="C6530">
        <v>6</v>
      </c>
      <c r="D6530">
        <v>2</v>
      </c>
      <c r="E6530">
        <v>1</v>
      </c>
      <c r="F6530" t="s">
        <v>7</v>
      </c>
      <c r="G6530">
        <v>10</v>
      </c>
      <c r="M6530">
        <v>245</v>
      </c>
      <c r="P6530">
        <v>282.69230772999998</v>
      </c>
    </row>
    <row r="6531" spans="1:16" x14ac:dyDescent="0.25">
      <c r="A6531">
        <v>1</v>
      </c>
      <c r="B6531">
        <v>9090410</v>
      </c>
      <c r="C6531">
        <v>6</v>
      </c>
      <c r="D6531">
        <v>2</v>
      </c>
      <c r="E6531">
        <v>2</v>
      </c>
      <c r="F6531" t="s">
        <v>7</v>
      </c>
      <c r="G6531">
        <v>6955</v>
      </c>
      <c r="M6531">
        <v>6607</v>
      </c>
      <c r="P6531">
        <v>6607</v>
      </c>
    </row>
    <row r="6532" spans="1:16" x14ac:dyDescent="0.25">
      <c r="A6532">
        <v>1</v>
      </c>
      <c r="B6532">
        <v>9090410</v>
      </c>
      <c r="C6532">
        <v>6</v>
      </c>
      <c r="D6532">
        <v>2</v>
      </c>
      <c r="E6532">
        <v>3</v>
      </c>
      <c r="F6532" t="s">
        <v>7</v>
      </c>
      <c r="G6532">
        <v>642</v>
      </c>
      <c r="M6532">
        <v>705</v>
      </c>
      <c r="P6532">
        <v>582.75771715499991</v>
      </c>
    </row>
    <row r="6533" spans="1:16" x14ac:dyDescent="0.25">
      <c r="A6533">
        <v>1</v>
      </c>
      <c r="B6533">
        <v>9090410</v>
      </c>
      <c r="C6533">
        <v>6</v>
      </c>
      <c r="D6533">
        <v>2</v>
      </c>
      <c r="E6533">
        <v>4</v>
      </c>
      <c r="F6533" t="s">
        <v>7</v>
      </c>
      <c r="G6533">
        <v>9</v>
      </c>
      <c r="M6533">
        <v>5</v>
      </c>
      <c r="P6533">
        <v>5</v>
      </c>
    </row>
    <row r="6534" spans="1:16" x14ac:dyDescent="0.25">
      <c r="A6534">
        <v>1</v>
      </c>
      <c r="B6534">
        <v>9090410</v>
      </c>
      <c r="C6534">
        <v>6</v>
      </c>
      <c r="D6534">
        <v>3</v>
      </c>
      <c r="E6534">
        <v>1</v>
      </c>
      <c r="F6534" t="s">
        <v>7</v>
      </c>
      <c r="G6534">
        <v>6</v>
      </c>
      <c r="M6534">
        <v>147</v>
      </c>
      <c r="P6534">
        <v>169.61538463799999</v>
      </c>
    </row>
    <row r="6535" spans="1:16" x14ac:dyDescent="0.25">
      <c r="A6535">
        <v>1</v>
      </c>
      <c r="B6535">
        <v>9090410</v>
      </c>
      <c r="C6535">
        <v>6</v>
      </c>
      <c r="D6535">
        <v>3</v>
      </c>
      <c r="E6535">
        <v>2</v>
      </c>
      <c r="F6535" t="s">
        <v>7</v>
      </c>
      <c r="G6535">
        <v>3826</v>
      </c>
      <c r="M6535">
        <v>3635</v>
      </c>
      <c r="P6535">
        <v>3635</v>
      </c>
    </row>
    <row r="6536" spans="1:16" x14ac:dyDescent="0.25">
      <c r="A6536">
        <v>1</v>
      </c>
      <c r="B6536">
        <v>9090410</v>
      </c>
      <c r="C6536">
        <v>6</v>
      </c>
      <c r="D6536">
        <v>3</v>
      </c>
      <c r="E6536">
        <v>3</v>
      </c>
      <c r="F6536" t="s">
        <v>7</v>
      </c>
      <c r="G6536">
        <v>123</v>
      </c>
      <c r="M6536">
        <v>135</v>
      </c>
      <c r="P6536">
        <v>111.59190328499999</v>
      </c>
    </row>
    <row r="6537" spans="1:16" x14ac:dyDescent="0.25">
      <c r="A6537">
        <v>1</v>
      </c>
      <c r="B6537">
        <v>9090410</v>
      </c>
      <c r="C6537">
        <v>6</v>
      </c>
      <c r="D6537">
        <v>3</v>
      </c>
      <c r="E6537">
        <v>4</v>
      </c>
      <c r="F6537" t="s">
        <v>7</v>
      </c>
      <c r="G6537">
        <v>45</v>
      </c>
      <c r="M6537">
        <v>23</v>
      </c>
      <c r="P6537">
        <v>23</v>
      </c>
    </row>
    <row r="6538" spans="1:16" x14ac:dyDescent="0.25">
      <c r="A6538">
        <v>1</v>
      </c>
      <c r="B6538">
        <v>9090410</v>
      </c>
      <c r="C6538">
        <v>6</v>
      </c>
      <c r="D6538">
        <v>4</v>
      </c>
      <c r="E6538">
        <v>1</v>
      </c>
      <c r="F6538" t="s">
        <v>7</v>
      </c>
      <c r="G6538">
        <v>9</v>
      </c>
      <c r="M6538">
        <v>220</v>
      </c>
      <c r="P6538">
        <v>253.84615388</v>
      </c>
    </row>
    <row r="6539" spans="1:16" x14ac:dyDescent="0.25">
      <c r="A6539">
        <v>1</v>
      </c>
      <c r="B6539">
        <v>9090410</v>
      </c>
      <c r="C6539">
        <v>6</v>
      </c>
      <c r="D6539">
        <v>4</v>
      </c>
      <c r="E6539">
        <v>2</v>
      </c>
      <c r="F6539" t="s">
        <v>7</v>
      </c>
      <c r="G6539">
        <v>8871</v>
      </c>
      <c r="M6539">
        <v>8427</v>
      </c>
      <c r="P6539">
        <v>8427</v>
      </c>
    </row>
    <row r="6540" spans="1:16" x14ac:dyDescent="0.25">
      <c r="A6540">
        <v>1</v>
      </c>
      <c r="B6540">
        <v>9090410</v>
      </c>
      <c r="C6540">
        <v>6</v>
      </c>
      <c r="D6540">
        <v>4</v>
      </c>
      <c r="E6540">
        <v>3</v>
      </c>
      <c r="F6540" t="s">
        <v>7</v>
      </c>
      <c r="G6540">
        <v>638</v>
      </c>
      <c r="M6540">
        <v>700</v>
      </c>
      <c r="P6540">
        <v>578.62468369999999</v>
      </c>
    </row>
    <row r="6541" spans="1:16" x14ac:dyDescent="0.25">
      <c r="A6541">
        <v>1</v>
      </c>
      <c r="B6541">
        <v>9090410</v>
      </c>
      <c r="C6541">
        <v>6</v>
      </c>
      <c r="D6541">
        <v>4</v>
      </c>
      <c r="E6541">
        <v>4</v>
      </c>
      <c r="F6541" t="s">
        <v>7</v>
      </c>
      <c r="G6541">
        <v>32</v>
      </c>
      <c r="M6541">
        <v>16</v>
      </c>
      <c r="P6541">
        <v>16</v>
      </c>
    </row>
    <row r="6542" spans="1:16" x14ac:dyDescent="0.25">
      <c r="A6542">
        <v>1</v>
      </c>
      <c r="B6542">
        <v>9090410</v>
      </c>
      <c r="C6542">
        <v>6</v>
      </c>
      <c r="D6542">
        <v>5</v>
      </c>
      <c r="E6542">
        <v>1</v>
      </c>
      <c r="F6542" t="s">
        <v>7</v>
      </c>
      <c r="G6542">
        <v>12</v>
      </c>
      <c r="M6542">
        <v>294</v>
      </c>
      <c r="P6542">
        <v>339.23076927599999</v>
      </c>
    </row>
    <row r="6543" spans="1:16" x14ac:dyDescent="0.25">
      <c r="A6543">
        <v>1</v>
      </c>
      <c r="B6543">
        <v>9090410</v>
      </c>
      <c r="C6543">
        <v>6</v>
      </c>
      <c r="D6543">
        <v>5</v>
      </c>
      <c r="E6543">
        <v>2</v>
      </c>
      <c r="F6543" t="s">
        <v>7</v>
      </c>
      <c r="G6543">
        <v>3193</v>
      </c>
      <c r="M6543">
        <v>3033</v>
      </c>
      <c r="P6543">
        <v>3033</v>
      </c>
    </row>
    <row r="6544" spans="1:16" x14ac:dyDescent="0.25">
      <c r="A6544">
        <v>1</v>
      </c>
      <c r="B6544">
        <v>9090410</v>
      </c>
      <c r="C6544">
        <v>6</v>
      </c>
      <c r="D6544">
        <v>5</v>
      </c>
      <c r="E6544">
        <v>3</v>
      </c>
      <c r="F6544" t="s">
        <v>7</v>
      </c>
      <c r="G6544">
        <v>212</v>
      </c>
      <c r="M6544">
        <v>233</v>
      </c>
      <c r="P6544">
        <v>192.59935900299999</v>
      </c>
    </row>
    <row r="6545" spans="1:16" x14ac:dyDescent="0.25">
      <c r="A6545">
        <v>1</v>
      </c>
      <c r="B6545">
        <v>9090410</v>
      </c>
      <c r="C6545">
        <v>6</v>
      </c>
      <c r="D6545">
        <v>5</v>
      </c>
      <c r="E6545">
        <v>4</v>
      </c>
      <c r="F6545" t="s">
        <v>7</v>
      </c>
      <c r="G6545">
        <v>80</v>
      </c>
      <c r="M6545">
        <v>40</v>
      </c>
      <c r="P6545">
        <v>40</v>
      </c>
    </row>
    <row r="6546" spans="1:16" x14ac:dyDescent="0.25">
      <c r="A6546">
        <v>1</v>
      </c>
      <c r="B6546">
        <v>9090410</v>
      </c>
      <c r="C6546">
        <v>6</v>
      </c>
      <c r="D6546">
        <v>6</v>
      </c>
      <c r="E6546">
        <v>1</v>
      </c>
      <c r="F6546" t="s">
        <v>7</v>
      </c>
      <c r="G6546">
        <v>24</v>
      </c>
      <c r="M6546">
        <v>587</v>
      </c>
      <c r="P6546">
        <v>677.30769239799997</v>
      </c>
    </row>
    <row r="6547" spans="1:16" x14ac:dyDescent="0.25">
      <c r="A6547">
        <v>1</v>
      </c>
      <c r="B6547">
        <v>9090410</v>
      </c>
      <c r="C6547">
        <v>6</v>
      </c>
      <c r="D6547">
        <v>6</v>
      </c>
      <c r="E6547">
        <v>2</v>
      </c>
      <c r="F6547" t="s">
        <v>7</v>
      </c>
      <c r="G6547">
        <v>6192</v>
      </c>
      <c r="M6547">
        <v>5882</v>
      </c>
      <c r="P6547">
        <v>5882</v>
      </c>
    </row>
    <row r="6548" spans="1:16" x14ac:dyDescent="0.25">
      <c r="A6548">
        <v>1</v>
      </c>
      <c r="B6548">
        <v>9090410</v>
      </c>
      <c r="C6548">
        <v>6</v>
      </c>
      <c r="D6548">
        <v>6</v>
      </c>
      <c r="E6548">
        <v>3</v>
      </c>
      <c r="F6548" t="s">
        <v>7</v>
      </c>
      <c r="G6548">
        <v>172</v>
      </c>
      <c r="M6548">
        <v>189</v>
      </c>
      <c r="P6548">
        <v>156.22866459899998</v>
      </c>
    </row>
    <row r="6549" spans="1:16" x14ac:dyDescent="0.25">
      <c r="A6549">
        <v>1</v>
      </c>
      <c r="B6549">
        <v>9090410</v>
      </c>
      <c r="C6549">
        <v>6</v>
      </c>
      <c r="D6549">
        <v>6</v>
      </c>
      <c r="E6549">
        <v>4</v>
      </c>
      <c r="F6549" t="s">
        <v>7</v>
      </c>
      <c r="G6549">
        <v>154</v>
      </c>
      <c r="M6549">
        <v>77</v>
      </c>
      <c r="P6549">
        <v>77</v>
      </c>
    </row>
    <row r="6550" spans="1:16" x14ac:dyDescent="0.25">
      <c r="A6550">
        <v>1</v>
      </c>
      <c r="B6550">
        <v>9090410</v>
      </c>
      <c r="C6550">
        <v>6</v>
      </c>
      <c r="D6550">
        <v>7</v>
      </c>
      <c r="E6550">
        <v>1</v>
      </c>
      <c r="F6550" t="s">
        <v>7</v>
      </c>
      <c r="G6550">
        <v>3</v>
      </c>
      <c r="M6550">
        <v>73</v>
      </c>
      <c r="P6550">
        <v>84.230769242000008</v>
      </c>
    </row>
    <row r="6551" spans="1:16" x14ac:dyDescent="0.25">
      <c r="A6551">
        <v>1</v>
      </c>
      <c r="B6551">
        <v>9090410</v>
      </c>
      <c r="C6551">
        <v>6</v>
      </c>
      <c r="D6551">
        <v>7</v>
      </c>
      <c r="E6551">
        <v>2</v>
      </c>
      <c r="F6551" t="s">
        <v>7</v>
      </c>
      <c r="G6551">
        <v>1001</v>
      </c>
      <c r="M6551">
        <v>951</v>
      </c>
      <c r="P6551">
        <v>951</v>
      </c>
    </row>
    <row r="6552" spans="1:16" x14ac:dyDescent="0.25">
      <c r="A6552">
        <v>1</v>
      </c>
      <c r="B6552">
        <v>9090410</v>
      </c>
      <c r="C6552">
        <v>6</v>
      </c>
      <c r="D6552">
        <v>7</v>
      </c>
      <c r="E6552">
        <v>3</v>
      </c>
      <c r="F6552" t="s">
        <v>7</v>
      </c>
      <c r="G6552">
        <v>21</v>
      </c>
      <c r="M6552">
        <v>23</v>
      </c>
      <c r="P6552">
        <v>19.011953892999998</v>
      </c>
    </row>
    <row r="6553" spans="1:16" x14ac:dyDescent="0.25">
      <c r="A6553">
        <v>1</v>
      </c>
      <c r="B6553">
        <v>9090410</v>
      </c>
      <c r="C6553">
        <v>6</v>
      </c>
      <c r="D6553">
        <v>7</v>
      </c>
      <c r="E6553">
        <v>4</v>
      </c>
      <c r="F6553" t="s">
        <v>7</v>
      </c>
      <c r="G6553">
        <v>34</v>
      </c>
      <c r="M6553">
        <v>17</v>
      </c>
      <c r="P6553">
        <v>17</v>
      </c>
    </row>
    <row r="6554" spans="1:16" x14ac:dyDescent="0.25">
      <c r="A6554">
        <v>1</v>
      </c>
      <c r="B6554">
        <v>9090411</v>
      </c>
      <c r="C6554">
        <v>6</v>
      </c>
      <c r="D6554">
        <v>1</v>
      </c>
      <c r="E6554">
        <v>1</v>
      </c>
      <c r="F6554" t="s">
        <v>7</v>
      </c>
      <c r="G6554">
        <v>0</v>
      </c>
      <c r="M6554">
        <v>0</v>
      </c>
      <c r="P6554">
        <v>0</v>
      </c>
    </row>
    <row r="6555" spans="1:16" x14ac:dyDescent="0.25">
      <c r="A6555">
        <v>1</v>
      </c>
      <c r="B6555">
        <v>9090411</v>
      </c>
      <c r="C6555">
        <v>6</v>
      </c>
      <c r="D6555">
        <v>1</v>
      </c>
      <c r="E6555">
        <v>2</v>
      </c>
      <c r="F6555" t="s">
        <v>7</v>
      </c>
      <c r="G6555">
        <v>0</v>
      </c>
      <c r="M6555">
        <v>0</v>
      </c>
      <c r="P6555">
        <v>0</v>
      </c>
    </row>
    <row r="6556" spans="1:16" x14ac:dyDescent="0.25">
      <c r="A6556">
        <v>1</v>
      </c>
      <c r="B6556">
        <v>9090411</v>
      </c>
      <c r="C6556">
        <v>6</v>
      </c>
      <c r="D6556">
        <v>1</v>
      </c>
      <c r="E6556">
        <v>3</v>
      </c>
      <c r="F6556" t="s">
        <v>7</v>
      </c>
      <c r="G6556">
        <v>0</v>
      </c>
      <c r="M6556">
        <v>0</v>
      </c>
      <c r="P6556">
        <v>0</v>
      </c>
    </row>
    <row r="6557" spans="1:16" x14ac:dyDescent="0.25">
      <c r="A6557">
        <v>1</v>
      </c>
      <c r="B6557">
        <v>9090411</v>
      </c>
      <c r="C6557">
        <v>6</v>
      </c>
      <c r="D6557">
        <v>1</v>
      </c>
      <c r="E6557">
        <v>4</v>
      </c>
      <c r="F6557" t="s">
        <v>7</v>
      </c>
      <c r="G6557">
        <v>0</v>
      </c>
      <c r="M6557">
        <v>0</v>
      </c>
      <c r="P6557">
        <v>0</v>
      </c>
    </row>
    <row r="6558" spans="1:16" x14ac:dyDescent="0.25">
      <c r="A6558">
        <v>1</v>
      </c>
      <c r="B6558">
        <v>9090411</v>
      </c>
      <c r="C6558">
        <v>6</v>
      </c>
      <c r="D6558">
        <v>2</v>
      </c>
      <c r="E6558">
        <v>1</v>
      </c>
      <c r="F6558" t="s">
        <v>7</v>
      </c>
      <c r="G6558">
        <v>30</v>
      </c>
      <c r="M6558">
        <v>593</v>
      </c>
      <c r="P6558">
        <v>684.23076932200001</v>
      </c>
    </row>
    <row r="6559" spans="1:16" x14ac:dyDescent="0.25">
      <c r="A6559">
        <v>1</v>
      </c>
      <c r="B6559">
        <v>9090411</v>
      </c>
      <c r="C6559">
        <v>6</v>
      </c>
      <c r="D6559">
        <v>2</v>
      </c>
      <c r="E6559">
        <v>2</v>
      </c>
      <c r="F6559" t="s">
        <v>7</v>
      </c>
      <c r="G6559">
        <v>12591</v>
      </c>
      <c r="M6559">
        <v>11961</v>
      </c>
      <c r="P6559">
        <v>11961</v>
      </c>
    </row>
    <row r="6560" spans="1:16" x14ac:dyDescent="0.25">
      <c r="A6560">
        <v>1</v>
      </c>
      <c r="B6560">
        <v>9090411</v>
      </c>
      <c r="C6560">
        <v>6</v>
      </c>
      <c r="D6560">
        <v>2</v>
      </c>
      <c r="E6560">
        <v>3</v>
      </c>
      <c r="F6560" t="s">
        <v>7</v>
      </c>
      <c r="G6560">
        <v>428</v>
      </c>
      <c r="M6560">
        <v>567</v>
      </c>
      <c r="P6560">
        <v>468.68599379699998</v>
      </c>
    </row>
    <row r="6561" spans="1:16" x14ac:dyDescent="0.25">
      <c r="A6561">
        <v>1</v>
      </c>
      <c r="B6561">
        <v>9090411</v>
      </c>
      <c r="C6561">
        <v>6</v>
      </c>
      <c r="D6561">
        <v>2</v>
      </c>
      <c r="E6561">
        <v>4</v>
      </c>
      <c r="F6561" t="s">
        <v>7</v>
      </c>
      <c r="G6561">
        <v>262</v>
      </c>
      <c r="M6561">
        <v>131</v>
      </c>
      <c r="P6561">
        <v>131</v>
      </c>
    </row>
    <row r="6562" spans="1:16" x14ac:dyDescent="0.25">
      <c r="A6562">
        <v>1</v>
      </c>
      <c r="B6562">
        <v>9090411</v>
      </c>
      <c r="C6562">
        <v>6</v>
      </c>
      <c r="D6562">
        <v>3</v>
      </c>
      <c r="E6562">
        <v>1</v>
      </c>
      <c r="F6562" t="s">
        <v>7</v>
      </c>
      <c r="G6562">
        <v>24</v>
      </c>
      <c r="M6562">
        <v>474</v>
      </c>
      <c r="P6562">
        <v>546.92307699599996</v>
      </c>
    </row>
    <row r="6563" spans="1:16" x14ac:dyDescent="0.25">
      <c r="A6563">
        <v>1</v>
      </c>
      <c r="B6563">
        <v>9090411</v>
      </c>
      <c r="C6563">
        <v>6</v>
      </c>
      <c r="D6563">
        <v>3</v>
      </c>
      <c r="E6563">
        <v>2</v>
      </c>
      <c r="F6563" t="s">
        <v>7</v>
      </c>
      <c r="G6563">
        <v>7082</v>
      </c>
      <c r="M6563">
        <v>6728</v>
      </c>
      <c r="P6563">
        <v>6728</v>
      </c>
    </row>
    <row r="6564" spans="1:16" x14ac:dyDescent="0.25">
      <c r="A6564">
        <v>1</v>
      </c>
      <c r="B6564">
        <v>9090411</v>
      </c>
      <c r="C6564">
        <v>6</v>
      </c>
      <c r="D6564">
        <v>3</v>
      </c>
      <c r="E6564">
        <v>3</v>
      </c>
      <c r="F6564" t="s">
        <v>7</v>
      </c>
      <c r="G6564">
        <v>93</v>
      </c>
      <c r="M6564">
        <v>123</v>
      </c>
      <c r="P6564">
        <v>101.67262299299999</v>
      </c>
    </row>
    <row r="6565" spans="1:16" x14ac:dyDescent="0.25">
      <c r="A6565">
        <v>1</v>
      </c>
      <c r="B6565">
        <v>9090411</v>
      </c>
      <c r="C6565">
        <v>6</v>
      </c>
      <c r="D6565">
        <v>3</v>
      </c>
      <c r="E6565">
        <v>4</v>
      </c>
      <c r="F6565" t="s">
        <v>7</v>
      </c>
      <c r="G6565">
        <v>79</v>
      </c>
      <c r="M6565">
        <v>40</v>
      </c>
      <c r="P6565">
        <v>40</v>
      </c>
    </row>
    <row r="6566" spans="1:16" x14ac:dyDescent="0.25">
      <c r="A6566">
        <v>1</v>
      </c>
      <c r="B6566">
        <v>9090411</v>
      </c>
      <c r="C6566">
        <v>6</v>
      </c>
      <c r="D6566">
        <v>4</v>
      </c>
      <c r="E6566">
        <v>1</v>
      </c>
      <c r="F6566" t="s">
        <v>7</v>
      </c>
      <c r="G6566">
        <v>23</v>
      </c>
      <c r="M6566">
        <v>454</v>
      </c>
      <c r="P6566">
        <v>523.84615391600005</v>
      </c>
    </row>
    <row r="6567" spans="1:16" x14ac:dyDescent="0.25">
      <c r="A6567">
        <v>1</v>
      </c>
      <c r="B6567">
        <v>9090411</v>
      </c>
      <c r="C6567">
        <v>6</v>
      </c>
      <c r="D6567">
        <v>4</v>
      </c>
      <c r="E6567">
        <v>2</v>
      </c>
      <c r="F6567" t="s">
        <v>7</v>
      </c>
      <c r="G6567">
        <v>3969</v>
      </c>
      <c r="M6567">
        <v>3771</v>
      </c>
      <c r="P6567">
        <v>3771</v>
      </c>
    </row>
    <row r="6568" spans="1:16" x14ac:dyDescent="0.25">
      <c r="A6568">
        <v>1</v>
      </c>
      <c r="B6568">
        <v>9090411</v>
      </c>
      <c r="C6568">
        <v>6</v>
      </c>
      <c r="D6568">
        <v>4</v>
      </c>
      <c r="E6568">
        <v>3</v>
      </c>
      <c r="F6568" t="s">
        <v>7</v>
      </c>
      <c r="G6568">
        <v>64</v>
      </c>
      <c r="M6568">
        <v>85</v>
      </c>
      <c r="P6568">
        <v>70.261568734999997</v>
      </c>
    </row>
    <row r="6569" spans="1:16" x14ac:dyDescent="0.25">
      <c r="A6569">
        <v>1</v>
      </c>
      <c r="B6569">
        <v>9090411</v>
      </c>
      <c r="C6569">
        <v>6</v>
      </c>
      <c r="D6569">
        <v>4</v>
      </c>
      <c r="E6569">
        <v>4</v>
      </c>
      <c r="F6569" t="s">
        <v>7</v>
      </c>
      <c r="G6569">
        <v>21</v>
      </c>
      <c r="M6569">
        <v>11</v>
      </c>
      <c r="P6569">
        <v>11</v>
      </c>
    </row>
    <row r="6570" spans="1:16" x14ac:dyDescent="0.25">
      <c r="A6570">
        <v>1</v>
      </c>
      <c r="B6570">
        <v>9090411</v>
      </c>
      <c r="C6570">
        <v>6</v>
      </c>
      <c r="D6570">
        <v>5</v>
      </c>
      <c r="E6570">
        <v>1</v>
      </c>
      <c r="F6570" t="s">
        <v>7</v>
      </c>
      <c r="G6570">
        <v>12</v>
      </c>
      <c r="M6570">
        <v>237</v>
      </c>
      <c r="P6570">
        <v>273.46153849799998</v>
      </c>
    </row>
    <row r="6571" spans="1:16" x14ac:dyDescent="0.25">
      <c r="A6571">
        <v>1</v>
      </c>
      <c r="B6571">
        <v>9090411</v>
      </c>
      <c r="C6571">
        <v>6</v>
      </c>
      <c r="D6571">
        <v>5</v>
      </c>
      <c r="E6571">
        <v>2</v>
      </c>
      <c r="F6571" t="s">
        <v>7</v>
      </c>
      <c r="G6571">
        <v>5930</v>
      </c>
      <c r="M6571">
        <v>5634</v>
      </c>
      <c r="P6571">
        <v>5634</v>
      </c>
    </row>
    <row r="6572" spans="1:16" x14ac:dyDescent="0.25">
      <c r="A6572">
        <v>1</v>
      </c>
      <c r="B6572">
        <v>9090411</v>
      </c>
      <c r="C6572">
        <v>6</v>
      </c>
      <c r="D6572">
        <v>5</v>
      </c>
      <c r="E6572">
        <v>3</v>
      </c>
      <c r="F6572" t="s">
        <v>7</v>
      </c>
      <c r="G6572">
        <v>62</v>
      </c>
      <c r="M6572">
        <v>82</v>
      </c>
      <c r="P6572">
        <v>67.781748661999998</v>
      </c>
    </row>
    <row r="6573" spans="1:16" x14ac:dyDescent="0.25">
      <c r="A6573">
        <v>1</v>
      </c>
      <c r="B6573">
        <v>9090411</v>
      </c>
      <c r="C6573">
        <v>6</v>
      </c>
      <c r="D6573">
        <v>5</v>
      </c>
      <c r="E6573">
        <v>4</v>
      </c>
      <c r="F6573" t="s">
        <v>7</v>
      </c>
      <c r="G6573">
        <v>34</v>
      </c>
      <c r="M6573">
        <v>17</v>
      </c>
      <c r="P6573">
        <v>17</v>
      </c>
    </row>
    <row r="6574" spans="1:16" x14ac:dyDescent="0.25">
      <c r="A6574">
        <v>1</v>
      </c>
      <c r="B6574">
        <v>9090411</v>
      </c>
      <c r="C6574">
        <v>6</v>
      </c>
      <c r="D6574">
        <v>6</v>
      </c>
      <c r="E6574">
        <v>1</v>
      </c>
      <c r="F6574" t="s">
        <v>7</v>
      </c>
      <c r="G6574">
        <v>6</v>
      </c>
      <c r="M6574">
        <v>119</v>
      </c>
      <c r="P6574">
        <v>137.30769232599999</v>
      </c>
    </row>
    <row r="6575" spans="1:16" x14ac:dyDescent="0.25">
      <c r="A6575">
        <v>1</v>
      </c>
      <c r="B6575">
        <v>9090411</v>
      </c>
      <c r="C6575">
        <v>6</v>
      </c>
      <c r="D6575">
        <v>6</v>
      </c>
      <c r="E6575">
        <v>2</v>
      </c>
      <c r="F6575" t="s">
        <v>7</v>
      </c>
      <c r="G6575">
        <v>5270</v>
      </c>
      <c r="M6575">
        <v>5007</v>
      </c>
      <c r="P6575">
        <v>5007</v>
      </c>
    </row>
    <row r="6576" spans="1:16" x14ac:dyDescent="0.25">
      <c r="A6576">
        <v>1</v>
      </c>
      <c r="B6576">
        <v>9090411</v>
      </c>
      <c r="C6576">
        <v>6</v>
      </c>
      <c r="D6576">
        <v>6</v>
      </c>
      <c r="E6576">
        <v>3</v>
      </c>
      <c r="F6576" t="s">
        <v>7</v>
      </c>
      <c r="G6576">
        <v>39</v>
      </c>
      <c r="M6576">
        <v>52</v>
      </c>
      <c r="P6576">
        <v>42.983547932</v>
      </c>
    </row>
    <row r="6577" spans="1:16" x14ac:dyDescent="0.25">
      <c r="A6577">
        <v>1</v>
      </c>
      <c r="B6577">
        <v>9090411</v>
      </c>
      <c r="C6577">
        <v>6</v>
      </c>
      <c r="D6577">
        <v>6</v>
      </c>
      <c r="E6577">
        <v>4</v>
      </c>
      <c r="F6577" t="s">
        <v>7</v>
      </c>
      <c r="G6577">
        <v>39</v>
      </c>
      <c r="M6577">
        <v>20</v>
      </c>
      <c r="P6577">
        <v>20</v>
      </c>
    </row>
    <row r="6578" spans="1:16" x14ac:dyDescent="0.25">
      <c r="A6578">
        <v>1</v>
      </c>
      <c r="B6578">
        <v>9090411</v>
      </c>
      <c r="C6578">
        <v>6</v>
      </c>
      <c r="D6578">
        <v>7</v>
      </c>
      <c r="E6578">
        <v>1</v>
      </c>
      <c r="F6578" t="s">
        <v>7</v>
      </c>
      <c r="G6578">
        <v>0</v>
      </c>
      <c r="M6578">
        <v>0</v>
      </c>
      <c r="P6578">
        <v>0</v>
      </c>
    </row>
    <row r="6579" spans="1:16" x14ac:dyDescent="0.25">
      <c r="A6579">
        <v>1</v>
      </c>
      <c r="B6579">
        <v>9090411</v>
      </c>
      <c r="C6579">
        <v>6</v>
      </c>
      <c r="D6579">
        <v>7</v>
      </c>
      <c r="E6579">
        <v>2</v>
      </c>
      <c r="F6579" t="s">
        <v>7</v>
      </c>
      <c r="G6579">
        <v>794</v>
      </c>
      <c r="M6579">
        <v>754</v>
      </c>
      <c r="P6579">
        <v>754</v>
      </c>
    </row>
    <row r="6580" spans="1:16" x14ac:dyDescent="0.25">
      <c r="A6580">
        <v>1</v>
      </c>
      <c r="B6580">
        <v>9090411</v>
      </c>
      <c r="C6580">
        <v>6</v>
      </c>
      <c r="D6580">
        <v>7</v>
      </c>
      <c r="E6580">
        <v>3</v>
      </c>
      <c r="F6580" t="s">
        <v>7</v>
      </c>
      <c r="G6580">
        <v>9</v>
      </c>
      <c r="M6580">
        <v>12</v>
      </c>
      <c r="P6580">
        <v>9.9192802919999998</v>
      </c>
    </row>
    <row r="6581" spans="1:16" x14ac:dyDescent="0.25">
      <c r="A6581">
        <v>1</v>
      </c>
      <c r="B6581">
        <v>9090411</v>
      </c>
      <c r="C6581">
        <v>6</v>
      </c>
      <c r="D6581">
        <v>7</v>
      </c>
      <c r="E6581">
        <v>4</v>
      </c>
      <c r="F6581" t="s">
        <v>7</v>
      </c>
      <c r="G6581">
        <v>15</v>
      </c>
      <c r="M6581">
        <v>8</v>
      </c>
      <c r="P6581">
        <v>8</v>
      </c>
    </row>
    <row r="6582" spans="1:16" x14ac:dyDescent="0.25">
      <c r="A6582">
        <v>1</v>
      </c>
      <c r="B6582">
        <v>9090412</v>
      </c>
      <c r="C6582">
        <v>6</v>
      </c>
      <c r="D6582">
        <v>1</v>
      </c>
      <c r="E6582">
        <v>1</v>
      </c>
      <c r="F6582" t="s">
        <v>7</v>
      </c>
      <c r="G6582">
        <v>0</v>
      </c>
      <c r="M6582">
        <v>0</v>
      </c>
      <c r="P6582">
        <v>0</v>
      </c>
    </row>
    <row r="6583" spans="1:16" x14ac:dyDescent="0.25">
      <c r="A6583">
        <v>1</v>
      </c>
      <c r="B6583">
        <v>9090412</v>
      </c>
      <c r="C6583">
        <v>6</v>
      </c>
      <c r="D6583">
        <v>1</v>
      </c>
      <c r="E6583">
        <v>2</v>
      </c>
      <c r="F6583" t="s">
        <v>7</v>
      </c>
      <c r="G6583">
        <v>0</v>
      </c>
      <c r="M6583">
        <v>0</v>
      </c>
      <c r="P6583">
        <v>0</v>
      </c>
    </row>
    <row r="6584" spans="1:16" x14ac:dyDescent="0.25">
      <c r="A6584">
        <v>1</v>
      </c>
      <c r="B6584">
        <v>9090412</v>
      </c>
      <c r="C6584">
        <v>6</v>
      </c>
      <c r="D6584">
        <v>1</v>
      </c>
      <c r="E6584">
        <v>3</v>
      </c>
      <c r="F6584" t="s">
        <v>7</v>
      </c>
      <c r="G6584">
        <v>0</v>
      </c>
      <c r="M6584">
        <v>0</v>
      </c>
      <c r="P6584">
        <v>0</v>
      </c>
    </row>
    <row r="6585" spans="1:16" x14ac:dyDescent="0.25">
      <c r="A6585">
        <v>1</v>
      </c>
      <c r="B6585">
        <v>9090412</v>
      </c>
      <c r="C6585">
        <v>6</v>
      </c>
      <c r="D6585">
        <v>1</v>
      </c>
      <c r="E6585">
        <v>4</v>
      </c>
      <c r="F6585" t="s">
        <v>7</v>
      </c>
      <c r="G6585">
        <v>0</v>
      </c>
      <c r="M6585">
        <v>0</v>
      </c>
      <c r="P6585">
        <v>0</v>
      </c>
    </row>
    <row r="6586" spans="1:16" x14ac:dyDescent="0.25">
      <c r="A6586">
        <v>1</v>
      </c>
      <c r="B6586">
        <v>9090412</v>
      </c>
      <c r="C6586">
        <v>6</v>
      </c>
      <c r="D6586">
        <v>2</v>
      </c>
      <c r="E6586">
        <v>1</v>
      </c>
      <c r="F6586" t="s">
        <v>7</v>
      </c>
      <c r="G6586">
        <v>51</v>
      </c>
      <c r="M6586">
        <v>782</v>
      </c>
      <c r="P6586">
        <v>902.307692428</v>
      </c>
    </row>
    <row r="6587" spans="1:16" x14ac:dyDescent="0.25">
      <c r="A6587">
        <v>1</v>
      </c>
      <c r="B6587">
        <v>9090412</v>
      </c>
      <c r="C6587">
        <v>6</v>
      </c>
      <c r="D6587">
        <v>2</v>
      </c>
      <c r="E6587">
        <v>2</v>
      </c>
      <c r="F6587" t="s">
        <v>7</v>
      </c>
      <c r="G6587">
        <v>8284</v>
      </c>
      <c r="M6587">
        <v>7870</v>
      </c>
      <c r="P6587">
        <v>7870</v>
      </c>
    </row>
    <row r="6588" spans="1:16" x14ac:dyDescent="0.25">
      <c r="A6588">
        <v>1</v>
      </c>
      <c r="B6588">
        <v>9090412</v>
      </c>
      <c r="C6588">
        <v>6</v>
      </c>
      <c r="D6588">
        <v>2</v>
      </c>
      <c r="E6588">
        <v>3</v>
      </c>
      <c r="F6588" t="s">
        <v>7</v>
      </c>
      <c r="G6588">
        <v>461</v>
      </c>
      <c r="M6588">
        <v>567</v>
      </c>
      <c r="P6588">
        <v>468.68599379699998</v>
      </c>
    </row>
    <row r="6589" spans="1:16" x14ac:dyDescent="0.25">
      <c r="A6589">
        <v>1</v>
      </c>
      <c r="B6589">
        <v>9090412</v>
      </c>
      <c r="C6589">
        <v>6</v>
      </c>
      <c r="D6589">
        <v>2</v>
      </c>
      <c r="E6589">
        <v>4</v>
      </c>
      <c r="F6589" t="s">
        <v>7</v>
      </c>
      <c r="G6589">
        <v>85</v>
      </c>
      <c r="M6589">
        <v>43</v>
      </c>
      <c r="P6589">
        <v>43</v>
      </c>
    </row>
    <row r="6590" spans="1:16" x14ac:dyDescent="0.25">
      <c r="A6590">
        <v>1</v>
      </c>
      <c r="B6590">
        <v>9090412</v>
      </c>
      <c r="C6590">
        <v>6</v>
      </c>
      <c r="D6590">
        <v>3</v>
      </c>
      <c r="E6590">
        <v>1</v>
      </c>
      <c r="F6590" t="s">
        <v>7</v>
      </c>
      <c r="G6590">
        <v>9</v>
      </c>
      <c r="M6590">
        <v>138</v>
      </c>
      <c r="P6590">
        <v>159.23076925200002</v>
      </c>
    </row>
    <row r="6591" spans="1:16" x14ac:dyDescent="0.25">
      <c r="A6591">
        <v>1</v>
      </c>
      <c r="B6591">
        <v>9090412</v>
      </c>
      <c r="C6591">
        <v>6</v>
      </c>
      <c r="D6591">
        <v>3</v>
      </c>
      <c r="E6591">
        <v>2</v>
      </c>
      <c r="F6591" t="s">
        <v>7</v>
      </c>
      <c r="G6591">
        <v>5282</v>
      </c>
      <c r="M6591">
        <v>5018</v>
      </c>
      <c r="P6591">
        <v>5018</v>
      </c>
    </row>
    <row r="6592" spans="1:16" x14ac:dyDescent="0.25">
      <c r="A6592">
        <v>1</v>
      </c>
      <c r="B6592">
        <v>9090412</v>
      </c>
      <c r="C6592">
        <v>6</v>
      </c>
      <c r="D6592">
        <v>3</v>
      </c>
      <c r="E6592">
        <v>3</v>
      </c>
      <c r="F6592" t="s">
        <v>7</v>
      </c>
      <c r="G6592">
        <v>81</v>
      </c>
      <c r="M6592">
        <v>100</v>
      </c>
      <c r="P6592">
        <v>82.660669099999993</v>
      </c>
    </row>
    <row r="6593" spans="1:16" x14ac:dyDescent="0.25">
      <c r="A6593">
        <v>1</v>
      </c>
      <c r="B6593">
        <v>9090412</v>
      </c>
      <c r="C6593">
        <v>6</v>
      </c>
      <c r="D6593">
        <v>3</v>
      </c>
      <c r="E6593">
        <v>4</v>
      </c>
      <c r="F6593" t="s">
        <v>7</v>
      </c>
      <c r="G6593">
        <v>21</v>
      </c>
      <c r="M6593">
        <v>11</v>
      </c>
      <c r="P6593">
        <v>11</v>
      </c>
    </row>
    <row r="6594" spans="1:16" x14ac:dyDescent="0.25">
      <c r="A6594">
        <v>1</v>
      </c>
      <c r="B6594">
        <v>9090412</v>
      </c>
      <c r="C6594">
        <v>6</v>
      </c>
      <c r="D6594">
        <v>4</v>
      </c>
      <c r="E6594">
        <v>1</v>
      </c>
      <c r="F6594" t="s">
        <v>7</v>
      </c>
      <c r="G6594">
        <v>57</v>
      </c>
      <c r="M6594">
        <v>874</v>
      </c>
      <c r="P6594">
        <v>1008.461538596</v>
      </c>
    </row>
    <row r="6595" spans="1:16" x14ac:dyDescent="0.25">
      <c r="A6595">
        <v>1</v>
      </c>
      <c r="B6595">
        <v>9090412</v>
      </c>
      <c r="C6595">
        <v>6</v>
      </c>
      <c r="D6595">
        <v>4</v>
      </c>
      <c r="E6595">
        <v>2</v>
      </c>
      <c r="F6595" t="s">
        <v>7</v>
      </c>
      <c r="G6595">
        <v>10670</v>
      </c>
      <c r="M6595">
        <v>10137</v>
      </c>
      <c r="P6595">
        <v>10137</v>
      </c>
    </row>
    <row r="6596" spans="1:16" x14ac:dyDescent="0.25">
      <c r="A6596">
        <v>1</v>
      </c>
      <c r="B6596">
        <v>9090412</v>
      </c>
      <c r="C6596">
        <v>6</v>
      </c>
      <c r="D6596">
        <v>4</v>
      </c>
      <c r="E6596">
        <v>3</v>
      </c>
      <c r="F6596" t="s">
        <v>7</v>
      </c>
      <c r="G6596">
        <v>300</v>
      </c>
      <c r="M6596">
        <v>369</v>
      </c>
      <c r="P6596">
        <v>305.01786897899996</v>
      </c>
    </row>
    <row r="6597" spans="1:16" x14ac:dyDescent="0.25">
      <c r="A6597">
        <v>1</v>
      </c>
      <c r="B6597">
        <v>9090412</v>
      </c>
      <c r="C6597">
        <v>6</v>
      </c>
      <c r="D6597">
        <v>4</v>
      </c>
      <c r="E6597">
        <v>4</v>
      </c>
      <c r="F6597" t="s">
        <v>7</v>
      </c>
      <c r="G6597">
        <v>79</v>
      </c>
      <c r="M6597">
        <v>40</v>
      </c>
      <c r="P6597">
        <v>40</v>
      </c>
    </row>
    <row r="6598" spans="1:16" x14ac:dyDescent="0.25">
      <c r="A6598">
        <v>1</v>
      </c>
      <c r="B6598">
        <v>9090412</v>
      </c>
      <c r="C6598">
        <v>6</v>
      </c>
      <c r="D6598">
        <v>5</v>
      </c>
      <c r="E6598">
        <v>1</v>
      </c>
      <c r="F6598" t="s">
        <v>7</v>
      </c>
      <c r="G6598">
        <v>29</v>
      </c>
      <c r="M6598">
        <v>445</v>
      </c>
      <c r="P6598">
        <v>513.46153852999998</v>
      </c>
    </row>
    <row r="6599" spans="1:16" x14ac:dyDescent="0.25">
      <c r="A6599">
        <v>1</v>
      </c>
      <c r="B6599">
        <v>9090412</v>
      </c>
      <c r="C6599">
        <v>6</v>
      </c>
      <c r="D6599">
        <v>5</v>
      </c>
      <c r="E6599">
        <v>2</v>
      </c>
      <c r="F6599" t="s">
        <v>7</v>
      </c>
      <c r="G6599">
        <v>8926</v>
      </c>
      <c r="M6599">
        <v>8480</v>
      </c>
      <c r="P6599">
        <v>8480</v>
      </c>
    </row>
    <row r="6600" spans="1:16" x14ac:dyDescent="0.25">
      <c r="A6600">
        <v>1</v>
      </c>
      <c r="B6600">
        <v>9090412</v>
      </c>
      <c r="C6600">
        <v>6</v>
      </c>
      <c r="D6600">
        <v>5</v>
      </c>
      <c r="E6600">
        <v>3</v>
      </c>
      <c r="F6600" t="s">
        <v>7</v>
      </c>
      <c r="G6600">
        <v>177</v>
      </c>
      <c r="M6600">
        <v>218</v>
      </c>
      <c r="P6600">
        <v>180.20025863799998</v>
      </c>
    </row>
    <row r="6601" spans="1:16" x14ac:dyDescent="0.25">
      <c r="A6601">
        <v>1</v>
      </c>
      <c r="B6601">
        <v>9090412</v>
      </c>
      <c r="C6601">
        <v>6</v>
      </c>
      <c r="D6601">
        <v>5</v>
      </c>
      <c r="E6601">
        <v>4</v>
      </c>
      <c r="F6601" t="s">
        <v>7</v>
      </c>
      <c r="G6601">
        <v>112</v>
      </c>
      <c r="M6601">
        <v>56</v>
      </c>
      <c r="P6601">
        <v>56</v>
      </c>
    </row>
    <row r="6602" spans="1:16" x14ac:dyDescent="0.25">
      <c r="A6602">
        <v>1</v>
      </c>
      <c r="B6602">
        <v>9090412</v>
      </c>
      <c r="C6602">
        <v>6</v>
      </c>
      <c r="D6602">
        <v>6</v>
      </c>
      <c r="E6602">
        <v>1</v>
      </c>
      <c r="F6602" t="s">
        <v>7</v>
      </c>
      <c r="G6602">
        <v>33</v>
      </c>
      <c r="M6602">
        <v>506</v>
      </c>
      <c r="P6602">
        <v>583.84615392399996</v>
      </c>
    </row>
    <row r="6603" spans="1:16" x14ac:dyDescent="0.25">
      <c r="A6603">
        <v>1</v>
      </c>
      <c r="B6603">
        <v>9090412</v>
      </c>
      <c r="C6603">
        <v>6</v>
      </c>
      <c r="D6603">
        <v>6</v>
      </c>
      <c r="E6603">
        <v>2</v>
      </c>
      <c r="F6603" t="s">
        <v>7</v>
      </c>
      <c r="G6603">
        <v>17105</v>
      </c>
      <c r="M6603">
        <v>16250</v>
      </c>
      <c r="P6603">
        <v>16250</v>
      </c>
    </row>
    <row r="6604" spans="1:16" x14ac:dyDescent="0.25">
      <c r="A6604">
        <v>1</v>
      </c>
      <c r="B6604">
        <v>9090412</v>
      </c>
      <c r="C6604">
        <v>6</v>
      </c>
      <c r="D6604">
        <v>6</v>
      </c>
      <c r="E6604">
        <v>3</v>
      </c>
      <c r="F6604" t="s">
        <v>7</v>
      </c>
      <c r="G6604">
        <v>149</v>
      </c>
      <c r="M6604">
        <v>183</v>
      </c>
      <c r="P6604">
        <v>151.26902445299999</v>
      </c>
    </row>
    <row r="6605" spans="1:16" x14ac:dyDescent="0.25">
      <c r="A6605">
        <v>1</v>
      </c>
      <c r="B6605">
        <v>9090412</v>
      </c>
      <c r="C6605">
        <v>6</v>
      </c>
      <c r="D6605">
        <v>6</v>
      </c>
      <c r="E6605">
        <v>4</v>
      </c>
      <c r="F6605" t="s">
        <v>7</v>
      </c>
      <c r="G6605">
        <v>228</v>
      </c>
      <c r="M6605">
        <v>114</v>
      </c>
      <c r="P6605">
        <v>114</v>
      </c>
    </row>
    <row r="6606" spans="1:16" x14ac:dyDescent="0.25">
      <c r="A6606">
        <v>1</v>
      </c>
      <c r="B6606">
        <v>9090412</v>
      </c>
      <c r="C6606">
        <v>6</v>
      </c>
      <c r="D6606">
        <v>7</v>
      </c>
      <c r="E6606">
        <v>1</v>
      </c>
      <c r="F6606" t="s">
        <v>7</v>
      </c>
      <c r="G6606">
        <v>0</v>
      </c>
      <c r="M6606">
        <v>0</v>
      </c>
      <c r="P6606">
        <v>0</v>
      </c>
    </row>
    <row r="6607" spans="1:16" x14ac:dyDescent="0.25">
      <c r="A6607">
        <v>1</v>
      </c>
      <c r="B6607">
        <v>9090412</v>
      </c>
      <c r="C6607">
        <v>6</v>
      </c>
      <c r="D6607">
        <v>7</v>
      </c>
      <c r="E6607">
        <v>2</v>
      </c>
      <c r="F6607" t="s">
        <v>7</v>
      </c>
      <c r="G6607">
        <v>1048</v>
      </c>
      <c r="M6607">
        <v>996</v>
      </c>
      <c r="P6607">
        <v>996</v>
      </c>
    </row>
    <row r="6608" spans="1:16" x14ac:dyDescent="0.25">
      <c r="A6608">
        <v>1</v>
      </c>
      <c r="B6608">
        <v>9090412</v>
      </c>
      <c r="C6608">
        <v>6</v>
      </c>
      <c r="D6608">
        <v>7</v>
      </c>
      <c r="E6608">
        <v>3</v>
      </c>
      <c r="F6608" t="s">
        <v>7</v>
      </c>
      <c r="G6608">
        <v>3</v>
      </c>
      <c r="M6608">
        <v>4</v>
      </c>
      <c r="P6608">
        <v>3.3064267639999998</v>
      </c>
    </row>
    <row r="6609" spans="1:16" x14ac:dyDescent="0.25">
      <c r="A6609">
        <v>1</v>
      </c>
      <c r="B6609">
        <v>9090412</v>
      </c>
      <c r="C6609">
        <v>6</v>
      </c>
      <c r="D6609">
        <v>7</v>
      </c>
      <c r="E6609">
        <v>4</v>
      </c>
      <c r="F6609" t="s">
        <v>7</v>
      </c>
      <c r="G6609">
        <v>12</v>
      </c>
      <c r="M6609">
        <v>6</v>
      </c>
      <c r="P6609">
        <v>6</v>
      </c>
    </row>
    <row r="6610" spans="1:16" x14ac:dyDescent="0.25">
      <c r="A6610">
        <v>1</v>
      </c>
      <c r="B6610">
        <v>9090413</v>
      </c>
      <c r="C6610">
        <v>6</v>
      </c>
      <c r="D6610">
        <v>1</v>
      </c>
      <c r="E6610">
        <v>1</v>
      </c>
      <c r="F6610" t="s">
        <v>7</v>
      </c>
      <c r="G6610">
        <v>77</v>
      </c>
      <c r="M6610">
        <v>543</v>
      </c>
      <c r="P6610">
        <v>626.538461622</v>
      </c>
    </row>
    <row r="6611" spans="1:16" x14ac:dyDescent="0.25">
      <c r="A6611">
        <v>1</v>
      </c>
      <c r="B6611">
        <v>9090413</v>
      </c>
      <c r="C6611">
        <v>6</v>
      </c>
      <c r="D6611">
        <v>1</v>
      </c>
      <c r="E6611">
        <v>2</v>
      </c>
      <c r="F6611" t="s">
        <v>7</v>
      </c>
      <c r="G6611">
        <v>2270</v>
      </c>
      <c r="M6611">
        <v>2157</v>
      </c>
      <c r="P6611">
        <v>2157</v>
      </c>
    </row>
    <row r="6612" spans="1:16" x14ac:dyDescent="0.25">
      <c r="A6612">
        <v>1</v>
      </c>
      <c r="B6612">
        <v>9090413</v>
      </c>
      <c r="C6612">
        <v>6</v>
      </c>
      <c r="D6612">
        <v>1</v>
      </c>
      <c r="E6612">
        <v>3</v>
      </c>
      <c r="F6612" t="s">
        <v>7</v>
      </c>
      <c r="G6612">
        <v>283</v>
      </c>
      <c r="M6612">
        <v>308</v>
      </c>
      <c r="P6612">
        <v>254.59486082799998</v>
      </c>
    </row>
    <row r="6613" spans="1:16" x14ac:dyDescent="0.25">
      <c r="A6613">
        <v>1</v>
      </c>
      <c r="B6613">
        <v>9090413</v>
      </c>
      <c r="C6613">
        <v>6</v>
      </c>
      <c r="D6613">
        <v>1</v>
      </c>
      <c r="E6613">
        <v>4</v>
      </c>
      <c r="F6613" t="s">
        <v>7</v>
      </c>
      <c r="G6613">
        <v>18</v>
      </c>
      <c r="M6613">
        <v>9</v>
      </c>
      <c r="P6613">
        <v>9</v>
      </c>
    </row>
    <row r="6614" spans="1:16" x14ac:dyDescent="0.25">
      <c r="A6614">
        <v>1</v>
      </c>
      <c r="B6614">
        <v>9090413</v>
      </c>
      <c r="C6614">
        <v>6</v>
      </c>
      <c r="D6614">
        <v>2</v>
      </c>
      <c r="E6614">
        <v>1</v>
      </c>
      <c r="F6614" t="s">
        <v>7</v>
      </c>
      <c r="G6614">
        <v>21</v>
      </c>
      <c r="M6614">
        <v>148</v>
      </c>
      <c r="P6614">
        <v>170.769230792</v>
      </c>
    </row>
    <row r="6615" spans="1:16" x14ac:dyDescent="0.25">
      <c r="A6615">
        <v>1</v>
      </c>
      <c r="B6615">
        <v>9090413</v>
      </c>
      <c r="C6615">
        <v>6</v>
      </c>
      <c r="D6615">
        <v>2</v>
      </c>
      <c r="E6615">
        <v>2</v>
      </c>
      <c r="F6615" t="s">
        <v>7</v>
      </c>
      <c r="G6615">
        <v>4888</v>
      </c>
      <c r="M6615">
        <v>4644</v>
      </c>
      <c r="P6615">
        <v>4644</v>
      </c>
    </row>
    <row r="6616" spans="1:16" x14ac:dyDescent="0.25">
      <c r="A6616">
        <v>1</v>
      </c>
      <c r="B6616">
        <v>9090413</v>
      </c>
      <c r="C6616">
        <v>6</v>
      </c>
      <c r="D6616">
        <v>2</v>
      </c>
      <c r="E6616">
        <v>3</v>
      </c>
      <c r="F6616" t="s">
        <v>7</v>
      </c>
      <c r="G6616">
        <v>360</v>
      </c>
      <c r="M6616">
        <v>392</v>
      </c>
      <c r="P6616">
        <v>324.02982287199995</v>
      </c>
    </row>
    <row r="6617" spans="1:16" x14ac:dyDescent="0.25">
      <c r="A6617">
        <v>1</v>
      </c>
      <c r="B6617">
        <v>9090413</v>
      </c>
      <c r="C6617">
        <v>6</v>
      </c>
      <c r="D6617">
        <v>2</v>
      </c>
      <c r="E6617">
        <v>4</v>
      </c>
      <c r="F6617" t="s">
        <v>7</v>
      </c>
      <c r="G6617">
        <v>31</v>
      </c>
      <c r="M6617">
        <v>16</v>
      </c>
      <c r="P6617">
        <v>16</v>
      </c>
    </row>
    <row r="6618" spans="1:16" x14ac:dyDescent="0.25">
      <c r="A6618">
        <v>1</v>
      </c>
      <c r="B6618">
        <v>9090413</v>
      </c>
      <c r="C6618">
        <v>6</v>
      </c>
      <c r="D6618">
        <v>3</v>
      </c>
      <c r="E6618">
        <v>1</v>
      </c>
      <c r="F6618" t="s">
        <v>7</v>
      </c>
      <c r="G6618">
        <v>0</v>
      </c>
      <c r="M6618">
        <v>0</v>
      </c>
      <c r="P6618">
        <v>0</v>
      </c>
    </row>
    <row r="6619" spans="1:16" x14ac:dyDescent="0.25">
      <c r="A6619">
        <v>1</v>
      </c>
      <c r="B6619">
        <v>9090413</v>
      </c>
      <c r="C6619">
        <v>6</v>
      </c>
      <c r="D6619">
        <v>3</v>
      </c>
      <c r="E6619">
        <v>2</v>
      </c>
      <c r="F6619" t="s">
        <v>7</v>
      </c>
      <c r="G6619">
        <v>1997</v>
      </c>
      <c r="M6619">
        <v>1897</v>
      </c>
      <c r="P6619">
        <v>1897</v>
      </c>
    </row>
    <row r="6620" spans="1:16" x14ac:dyDescent="0.25">
      <c r="A6620">
        <v>1</v>
      </c>
      <c r="B6620">
        <v>9090413</v>
      </c>
      <c r="C6620">
        <v>6</v>
      </c>
      <c r="D6620">
        <v>3</v>
      </c>
      <c r="E6620">
        <v>3</v>
      </c>
      <c r="F6620" t="s">
        <v>7</v>
      </c>
      <c r="G6620">
        <v>27</v>
      </c>
      <c r="M6620">
        <v>29</v>
      </c>
      <c r="P6620">
        <v>23.971594038999999</v>
      </c>
    </row>
    <row r="6621" spans="1:16" x14ac:dyDescent="0.25">
      <c r="A6621">
        <v>1</v>
      </c>
      <c r="B6621">
        <v>9090413</v>
      </c>
      <c r="C6621">
        <v>6</v>
      </c>
      <c r="D6621">
        <v>3</v>
      </c>
      <c r="E6621">
        <v>4</v>
      </c>
      <c r="F6621" t="s">
        <v>7</v>
      </c>
      <c r="G6621">
        <v>3</v>
      </c>
      <c r="M6621">
        <v>2</v>
      </c>
      <c r="P6621">
        <v>2</v>
      </c>
    </row>
    <row r="6622" spans="1:16" x14ac:dyDescent="0.25">
      <c r="A6622">
        <v>1</v>
      </c>
      <c r="B6622">
        <v>9090413</v>
      </c>
      <c r="C6622">
        <v>6</v>
      </c>
      <c r="D6622">
        <v>4</v>
      </c>
      <c r="E6622">
        <v>1</v>
      </c>
      <c r="F6622" t="s">
        <v>7</v>
      </c>
      <c r="G6622">
        <v>115</v>
      </c>
      <c r="M6622">
        <v>811</v>
      </c>
      <c r="P6622">
        <v>935.76923089399997</v>
      </c>
    </row>
    <row r="6623" spans="1:16" x14ac:dyDescent="0.25">
      <c r="A6623">
        <v>1</v>
      </c>
      <c r="B6623">
        <v>9090413</v>
      </c>
      <c r="C6623">
        <v>6</v>
      </c>
      <c r="D6623">
        <v>4</v>
      </c>
      <c r="E6623">
        <v>2</v>
      </c>
      <c r="F6623" t="s">
        <v>7</v>
      </c>
      <c r="G6623">
        <v>8741</v>
      </c>
      <c r="M6623">
        <v>8304</v>
      </c>
      <c r="P6623">
        <v>8304</v>
      </c>
    </row>
    <row r="6624" spans="1:16" x14ac:dyDescent="0.25">
      <c r="A6624">
        <v>1</v>
      </c>
      <c r="B6624">
        <v>9090413</v>
      </c>
      <c r="C6624">
        <v>6</v>
      </c>
      <c r="D6624">
        <v>4</v>
      </c>
      <c r="E6624">
        <v>3</v>
      </c>
      <c r="F6624" t="s">
        <v>7</v>
      </c>
      <c r="G6624">
        <v>524</v>
      </c>
      <c r="M6624">
        <v>570</v>
      </c>
      <c r="P6624">
        <v>471.16581386999997</v>
      </c>
    </row>
    <row r="6625" spans="1:16" x14ac:dyDescent="0.25">
      <c r="A6625">
        <v>1</v>
      </c>
      <c r="B6625">
        <v>9090413</v>
      </c>
      <c r="C6625">
        <v>6</v>
      </c>
      <c r="D6625">
        <v>4</v>
      </c>
      <c r="E6625">
        <v>4</v>
      </c>
      <c r="F6625" t="s">
        <v>7</v>
      </c>
      <c r="G6625">
        <v>30</v>
      </c>
      <c r="M6625">
        <v>15</v>
      </c>
      <c r="P6625">
        <v>15</v>
      </c>
    </row>
    <row r="6626" spans="1:16" x14ac:dyDescent="0.25">
      <c r="A6626">
        <v>1</v>
      </c>
      <c r="B6626">
        <v>9090413</v>
      </c>
      <c r="C6626">
        <v>6</v>
      </c>
      <c r="D6626">
        <v>5</v>
      </c>
      <c r="E6626">
        <v>1</v>
      </c>
      <c r="F6626" t="s">
        <v>7</v>
      </c>
      <c r="G6626">
        <v>44</v>
      </c>
      <c r="M6626">
        <v>310</v>
      </c>
      <c r="P6626">
        <v>357.69230773999999</v>
      </c>
    </row>
    <row r="6627" spans="1:16" x14ac:dyDescent="0.25">
      <c r="A6627">
        <v>1</v>
      </c>
      <c r="B6627">
        <v>9090413</v>
      </c>
      <c r="C6627">
        <v>6</v>
      </c>
      <c r="D6627">
        <v>5</v>
      </c>
      <c r="E6627">
        <v>2</v>
      </c>
      <c r="F6627" t="s">
        <v>7</v>
      </c>
      <c r="G6627">
        <v>7337</v>
      </c>
      <c r="M6627">
        <v>6970</v>
      </c>
      <c r="P6627">
        <v>6970</v>
      </c>
    </row>
    <row r="6628" spans="1:16" x14ac:dyDescent="0.25">
      <c r="A6628">
        <v>1</v>
      </c>
      <c r="B6628">
        <v>9090413</v>
      </c>
      <c r="C6628">
        <v>6</v>
      </c>
      <c r="D6628">
        <v>5</v>
      </c>
      <c r="E6628">
        <v>3</v>
      </c>
      <c r="F6628" t="s">
        <v>7</v>
      </c>
      <c r="G6628">
        <v>246</v>
      </c>
      <c r="M6628">
        <v>268</v>
      </c>
      <c r="P6628">
        <v>221.53059318799998</v>
      </c>
    </row>
    <row r="6629" spans="1:16" x14ac:dyDescent="0.25">
      <c r="A6629">
        <v>1</v>
      </c>
      <c r="B6629">
        <v>9090413</v>
      </c>
      <c r="C6629">
        <v>6</v>
      </c>
      <c r="D6629">
        <v>5</v>
      </c>
      <c r="E6629">
        <v>4</v>
      </c>
      <c r="F6629" t="s">
        <v>7</v>
      </c>
      <c r="G6629">
        <v>53</v>
      </c>
      <c r="M6629">
        <v>27</v>
      </c>
      <c r="P6629">
        <v>27</v>
      </c>
    </row>
    <row r="6630" spans="1:16" x14ac:dyDescent="0.25">
      <c r="A6630">
        <v>1</v>
      </c>
      <c r="B6630">
        <v>9090413</v>
      </c>
      <c r="C6630">
        <v>6</v>
      </c>
      <c r="D6630">
        <v>6</v>
      </c>
      <c r="E6630">
        <v>1</v>
      </c>
      <c r="F6630" t="s">
        <v>7</v>
      </c>
      <c r="G6630">
        <v>39</v>
      </c>
      <c r="M6630">
        <v>275</v>
      </c>
      <c r="P6630">
        <v>317.30769235000002</v>
      </c>
    </row>
    <row r="6631" spans="1:16" x14ac:dyDescent="0.25">
      <c r="A6631">
        <v>1</v>
      </c>
      <c r="B6631">
        <v>9090413</v>
      </c>
      <c r="C6631">
        <v>6</v>
      </c>
      <c r="D6631">
        <v>6</v>
      </c>
      <c r="E6631">
        <v>2</v>
      </c>
      <c r="F6631" t="s">
        <v>7</v>
      </c>
      <c r="G6631">
        <v>9703</v>
      </c>
      <c r="M6631">
        <v>9218</v>
      </c>
      <c r="P6631">
        <v>9218</v>
      </c>
    </row>
    <row r="6632" spans="1:16" x14ac:dyDescent="0.25">
      <c r="A6632">
        <v>1</v>
      </c>
      <c r="B6632">
        <v>9090413</v>
      </c>
      <c r="C6632">
        <v>6</v>
      </c>
      <c r="D6632">
        <v>6</v>
      </c>
      <c r="E6632">
        <v>3</v>
      </c>
      <c r="F6632" t="s">
        <v>7</v>
      </c>
      <c r="G6632">
        <v>171</v>
      </c>
      <c r="M6632">
        <v>186</v>
      </c>
      <c r="P6632">
        <v>153.748844526</v>
      </c>
    </row>
    <row r="6633" spans="1:16" x14ac:dyDescent="0.25">
      <c r="A6633">
        <v>1</v>
      </c>
      <c r="B6633">
        <v>9090413</v>
      </c>
      <c r="C6633">
        <v>6</v>
      </c>
      <c r="D6633">
        <v>6</v>
      </c>
      <c r="E6633">
        <v>4</v>
      </c>
      <c r="F6633" t="s">
        <v>7</v>
      </c>
      <c r="G6633">
        <v>113</v>
      </c>
      <c r="M6633">
        <v>57</v>
      </c>
      <c r="P6633">
        <v>57</v>
      </c>
    </row>
    <row r="6634" spans="1:16" x14ac:dyDescent="0.25">
      <c r="A6634">
        <v>1</v>
      </c>
      <c r="B6634">
        <v>9090413</v>
      </c>
      <c r="C6634">
        <v>6</v>
      </c>
      <c r="D6634">
        <v>7</v>
      </c>
      <c r="E6634">
        <v>1</v>
      </c>
      <c r="F6634" t="s">
        <v>7</v>
      </c>
      <c r="G6634">
        <v>3</v>
      </c>
      <c r="M6634">
        <v>21</v>
      </c>
      <c r="P6634">
        <v>24.230769234</v>
      </c>
    </row>
    <row r="6635" spans="1:16" x14ac:dyDescent="0.25">
      <c r="A6635">
        <v>1</v>
      </c>
      <c r="B6635">
        <v>9090413</v>
      </c>
      <c r="C6635">
        <v>6</v>
      </c>
      <c r="D6635">
        <v>7</v>
      </c>
      <c r="E6635">
        <v>2</v>
      </c>
      <c r="F6635" t="s">
        <v>7</v>
      </c>
      <c r="G6635">
        <v>1235</v>
      </c>
      <c r="M6635">
        <v>1173</v>
      </c>
      <c r="P6635">
        <v>1173</v>
      </c>
    </row>
    <row r="6636" spans="1:16" x14ac:dyDescent="0.25">
      <c r="A6636">
        <v>1</v>
      </c>
      <c r="B6636">
        <v>9090413</v>
      </c>
      <c r="C6636">
        <v>6</v>
      </c>
      <c r="D6636">
        <v>7</v>
      </c>
      <c r="E6636">
        <v>3</v>
      </c>
      <c r="F6636" t="s">
        <v>7</v>
      </c>
      <c r="G6636">
        <v>15</v>
      </c>
      <c r="M6636">
        <v>16</v>
      </c>
      <c r="P6636">
        <v>13.225707055999999</v>
      </c>
    </row>
    <row r="6637" spans="1:16" x14ac:dyDescent="0.25">
      <c r="A6637">
        <v>1</v>
      </c>
      <c r="B6637">
        <v>9090413</v>
      </c>
      <c r="C6637">
        <v>6</v>
      </c>
      <c r="D6637">
        <v>7</v>
      </c>
      <c r="E6637">
        <v>4</v>
      </c>
      <c r="F6637" t="s">
        <v>7</v>
      </c>
      <c r="G6637">
        <v>39</v>
      </c>
      <c r="M6637">
        <v>20</v>
      </c>
      <c r="P6637">
        <v>20</v>
      </c>
    </row>
    <row r="6638" spans="1:16" x14ac:dyDescent="0.25">
      <c r="A6638">
        <v>1</v>
      </c>
      <c r="B6638">
        <v>9090414</v>
      </c>
      <c r="C6638">
        <v>6</v>
      </c>
      <c r="D6638">
        <v>1</v>
      </c>
      <c r="E6638">
        <v>1</v>
      </c>
      <c r="F6638" t="s">
        <v>7</v>
      </c>
      <c r="G6638">
        <v>6</v>
      </c>
      <c r="M6638">
        <v>31</v>
      </c>
      <c r="P6638">
        <v>35.769230774</v>
      </c>
    </row>
    <row r="6639" spans="1:16" x14ac:dyDescent="0.25">
      <c r="A6639">
        <v>1</v>
      </c>
      <c r="B6639">
        <v>9090414</v>
      </c>
      <c r="C6639">
        <v>6</v>
      </c>
      <c r="D6639">
        <v>1</v>
      </c>
      <c r="E6639">
        <v>2</v>
      </c>
      <c r="F6639" t="s">
        <v>7</v>
      </c>
      <c r="G6639">
        <v>795</v>
      </c>
      <c r="M6639">
        <v>755</v>
      </c>
      <c r="P6639">
        <v>755</v>
      </c>
    </row>
    <row r="6640" spans="1:16" x14ac:dyDescent="0.25">
      <c r="A6640">
        <v>1</v>
      </c>
      <c r="B6640">
        <v>9090414</v>
      </c>
      <c r="C6640">
        <v>6</v>
      </c>
      <c r="D6640">
        <v>1</v>
      </c>
      <c r="E6640">
        <v>3</v>
      </c>
      <c r="F6640" t="s">
        <v>7</v>
      </c>
      <c r="G6640">
        <v>47</v>
      </c>
      <c r="M6640">
        <v>55</v>
      </c>
      <c r="P6640">
        <v>45.463368005</v>
      </c>
    </row>
    <row r="6641" spans="1:16" x14ac:dyDescent="0.25">
      <c r="A6641">
        <v>1</v>
      </c>
      <c r="B6641">
        <v>9090414</v>
      </c>
      <c r="C6641">
        <v>6</v>
      </c>
      <c r="D6641">
        <v>1</v>
      </c>
      <c r="E6641">
        <v>4</v>
      </c>
      <c r="F6641" t="s">
        <v>7</v>
      </c>
      <c r="G6641">
        <v>0</v>
      </c>
      <c r="M6641">
        <v>0</v>
      </c>
      <c r="P6641">
        <v>0</v>
      </c>
    </row>
    <row r="6642" spans="1:16" x14ac:dyDescent="0.25">
      <c r="A6642">
        <v>1</v>
      </c>
      <c r="B6642">
        <v>9090414</v>
      </c>
      <c r="C6642">
        <v>6</v>
      </c>
      <c r="D6642">
        <v>2</v>
      </c>
      <c r="E6642">
        <v>1</v>
      </c>
      <c r="F6642" t="s">
        <v>7</v>
      </c>
      <c r="G6642">
        <v>85</v>
      </c>
      <c r="M6642">
        <v>437</v>
      </c>
      <c r="P6642">
        <v>504.23076929799998</v>
      </c>
    </row>
    <row r="6643" spans="1:16" x14ac:dyDescent="0.25">
      <c r="A6643">
        <v>1</v>
      </c>
      <c r="B6643">
        <v>9090414</v>
      </c>
      <c r="C6643">
        <v>6</v>
      </c>
      <c r="D6643">
        <v>2</v>
      </c>
      <c r="E6643">
        <v>2</v>
      </c>
      <c r="F6643" t="s">
        <v>7</v>
      </c>
      <c r="G6643">
        <v>12876</v>
      </c>
      <c r="M6643">
        <v>12232</v>
      </c>
      <c r="P6643">
        <v>12232</v>
      </c>
    </row>
    <row r="6644" spans="1:16" x14ac:dyDescent="0.25">
      <c r="A6644">
        <v>1</v>
      </c>
      <c r="B6644">
        <v>9090414</v>
      </c>
      <c r="C6644">
        <v>6</v>
      </c>
      <c r="D6644">
        <v>2</v>
      </c>
      <c r="E6644">
        <v>3</v>
      </c>
      <c r="F6644" t="s">
        <v>7</v>
      </c>
      <c r="G6644">
        <v>432</v>
      </c>
      <c r="M6644">
        <v>505</v>
      </c>
      <c r="P6644">
        <v>417.43637895499995</v>
      </c>
    </row>
    <row r="6645" spans="1:16" x14ac:dyDescent="0.25">
      <c r="A6645">
        <v>1</v>
      </c>
      <c r="B6645">
        <v>9090414</v>
      </c>
      <c r="C6645">
        <v>6</v>
      </c>
      <c r="D6645">
        <v>2</v>
      </c>
      <c r="E6645">
        <v>4</v>
      </c>
      <c r="F6645" t="s">
        <v>7</v>
      </c>
      <c r="G6645">
        <v>104</v>
      </c>
      <c r="M6645">
        <v>52</v>
      </c>
      <c r="P6645">
        <v>52</v>
      </c>
    </row>
    <row r="6646" spans="1:16" x14ac:dyDescent="0.25">
      <c r="A6646">
        <v>1</v>
      </c>
      <c r="B6646">
        <v>9090414</v>
      </c>
      <c r="C6646">
        <v>6</v>
      </c>
      <c r="D6646">
        <v>3</v>
      </c>
      <c r="E6646">
        <v>1</v>
      </c>
      <c r="F6646" t="s">
        <v>7</v>
      </c>
      <c r="G6646">
        <v>448</v>
      </c>
      <c r="M6646">
        <v>2305</v>
      </c>
      <c r="P6646">
        <v>2659.6153849699999</v>
      </c>
    </row>
    <row r="6647" spans="1:16" x14ac:dyDescent="0.25">
      <c r="A6647">
        <v>1</v>
      </c>
      <c r="B6647">
        <v>9090414</v>
      </c>
      <c r="C6647">
        <v>6</v>
      </c>
      <c r="D6647">
        <v>3</v>
      </c>
      <c r="E6647">
        <v>2</v>
      </c>
      <c r="F6647" t="s">
        <v>7</v>
      </c>
      <c r="G6647">
        <v>10064</v>
      </c>
      <c r="M6647">
        <v>9561</v>
      </c>
      <c r="P6647">
        <v>9561</v>
      </c>
    </row>
    <row r="6648" spans="1:16" x14ac:dyDescent="0.25">
      <c r="A6648">
        <v>1</v>
      </c>
      <c r="B6648">
        <v>9090414</v>
      </c>
      <c r="C6648">
        <v>6</v>
      </c>
      <c r="D6648">
        <v>3</v>
      </c>
      <c r="E6648">
        <v>3</v>
      </c>
      <c r="F6648" t="s">
        <v>7</v>
      </c>
      <c r="G6648">
        <v>385</v>
      </c>
      <c r="M6648">
        <v>450</v>
      </c>
      <c r="P6648">
        <v>371.97301095</v>
      </c>
    </row>
    <row r="6649" spans="1:16" x14ac:dyDescent="0.25">
      <c r="A6649">
        <v>1</v>
      </c>
      <c r="B6649">
        <v>9090414</v>
      </c>
      <c r="C6649">
        <v>6</v>
      </c>
      <c r="D6649">
        <v>3</v>
      </c>
      <c r="E6649">
        <v>4</v>
      </c>
      <c r="F6649" t="s">
        <v>7</v>
      </c>
      <c r="G6649">
        <v>85</v>
      </c>
      <c r="M6649">
        <v>43</v>
      </c>
      <c r="P6649">
        <v>43</v>
      </c>
    </row>
    <row r="6650" spans="1:16" x14ac:dyDescent="0.25">
      <c r="A6650">
        <v>1</v>
      </c>
      <c r="B6650">
        <v>9090414</v>
      </c>
      <c r="C6650">
        <v>6</v>
      </c>
      <c r="D6650">
        <v>4</v>
      </c>
      <c r="E6650">
        <v>1</v>
      </c>
      <c r="F6650" t="s">
        <v>7</v>
      </c>
      <c r="G6650">
        <v>239</v>
      </c>
      <c r="M6650">
        <v>1229</v>
      </c>
      <c r="P6650">
        <v>1418.076923266</v>
      </c>
    </row>
    <row r="6651" spans="1:16" x14ac:dyDescent="0.25">
      <c r="A6651">
        <v>1</v>
      </c>
      <c r="B6651">
        <v>9090414</v>
      </c>
      <c r="C6651">
        <v>6</v>
      </c>
      <c r="D6651">
        <v>4</v>
      </c>
      <c r="E6651">
        <v>2</v>
      </c>
      <c r="F6651" t="s">
        <v>7</v>
      </c>
      <c r="G6651">
        <v>19933</v>
      </c>
      <c r="M6651">
        <v>18936</v>
      </c>
      <c r="P6651">
        <v>18936</v>
      </c>
    </row>
    <row r="6652" spans="1:16" x14ac:dyDescent="0.25">
      <c r="A6652">
        <v>1</v>
      </c>
      <c r="B6652">
        <v>9090414</v>
      </c>
      <c r="C6652">
        <v>6</v>
      </c>
      <c r="D6652">
        <v>4</v>
      </c>
      <c r="E6652">
        <v>3</v>
      </c>
      <c r="F6652" t="s">
        <v>7</v>
      </c>
      <c r="G6652">
        <v>467</v>
      </c>
      <c r="M6652">
        <v>546</v>
      </c>
      <c r="P6652">
        <v>451.32725328599997</v>
      </c>
    </row>
    <row r="6653" spans="1:16" x14ac:dyDescent="0.25">
      <c r="A6653">
        <v>1</v>
      </c>
      <c r="B6653">
        <v>9090414</v>
      </c>
      <c r="C6653">
        <v>6</v>
      </c>
      <c r="D6653">
        <v>4</v>
      </c>
      <c r="E6653">
        <v>4</v>
      </c>
      <c r="F6653" t="s">
        <v>7</v>
      </c>
      <c r="G6653">
        <v>118</v>
      </c>
      <c r="M6653">
        <v>59</v>
      </c>
      <c r="P6653">
        <v>59</v>
      </c>
    </row>
    <row r="6654" spans="1:16" x14ac:dyDescent="0.25">
      <c r="A6654">
        <v>1</v>
      </c>
      <c r="B6654">
        <v>9090414</v>
      </c>
      <c r="C6654">
        <v>6</v>
      </c>
      <c r="D6654">
        <v>5</v>
      </c>
      <c r="E6654">
        <v>1</v>
      </c>
      <c r="F6654" t="s">
        <v>7</v>
      </c>
      <c r="G6654">
        <v>82</v>
      </c>
      <c r="M6654">
        <v>422</v>
      </c>
      <c r="P6654">
        <v>486.92307698799999</v>
      </c>
    </row>
    <row r="6655" spans="1:16" x14ac:dyDescent="0.25">
      <c r="A6655">
        <v>1</v>
      </c>
      <c r="B6655">
        <v>9090414</v>
      </c>
      <c r="C6655">
        <v>6</v>
      </c>
      <c r="D6655">
        <v>5</v>
      </c>
      <c r="E6655">
        <v>2</v>
      </c>
      <c r="F6655" t="s">
        <v>7</v>
      </c>
      <c r="G6655">
        <v>15422</v>
      </c>
      <c r="M6655">
        <v>14651</v>
      </c>
      <c r="P6655">
        <v>14651</v>
      </c>
    </row>
    <row r="6656" spans="1:16" x14ac:dyDescent="0.25">
      <c r="A6656">
        <v>1</v>
      </c>
      <c r="B6656">
        <v>9090414</v>
      </c>
      <c r="C6656">
        <v>6</v>
      </c>
      <c r="D6656">
        <v>5</v>
      </c>
      <c r="E6656">
        <v>3</v>
      </c>
      <c r="F6656" t="s">
        <v>7</v>
      </c>
      <c r="G6656">
        <v>341</v>
      </c>
      <c r="M6656">
        <v>399</v>
      </c>
      <c r="P6656">
        <v>329.81606970899998</v>
      </c>
    </row>
    <row r="6657" spans="1:16" x14ac:dyDescent="0.25">
      <c r="A6657">
        <v>1</v>
      </c>
      <c r="B6657">
        <v>9090414</v>
      </c>
      <c r="C6657">
        <v>6</v>
      </c>
      <c r="D6657">
        <v>5</v>
      </c>
      <c r="E6657">
        <v>4</v>
      </c>
      <c r="F6657" t="s">
        <v>7</v>
      </c>
      <c r="G6657">
        <v>147</v>
      </c>
      <c r="M6657">
        <v>74</v>
      </c>
      <c r="P6657">
        <v>74</v>
      </c>
    </row>
    <row r="6658" spans="1:16" x14ac:dyDescent="0.25">
      <c r="A6658">
        <v>1</v>
      </c>
      <c r="B6658">
        <v>9090414</v>
      </c>
      <c r="C6658">
        <v>6</v>
      </c>
      <c r="D6658">
        <v>6</v>
      </c>
      <c r="E6658">
        <v>1</v>
      </c>
      <c r="F6658" t="s">
        <v>7</v>
      </c>
      <c r="G6658">
        <v>70</v>
      </c>
      <c r="M6658">
        <v>360</v>
      </c>
      <c r="P6658">
        <v>415.38461544</v>
      </c>
    </row>
    <row r="6659" spans="1:16" x14ac:dyDescent="0.25">
      <c r="A6659">
        <v>1</v>
      </c>
      <c r="B6659">
        <v>9090414</v>
      </c>
      <c r="C6659">
        <v>6</v>
      </c>
      <c r="D6659">
        <v>6</v>
      </c>
      <c r="E6659">
        <v>2</v>
      </c>
      <c r="F6659" t="s">
        <v>7</v>
      </c>
      <c r="G6659">
        <v>16235</v>
      </c>
      <c r="M6659">
        <v>15423</v>
      </c>
      <c r="P6659">
        <v>15423</v>
      </c>
    </row>
    <row r="6660" spans="1:16" x14ac:dyDescent="0.25">
      <c r="A6660">
        <v>1</v>
      </c>
      <c r="B6660">
        <v>9090414</v>
      </c>
      <c r="C6660">
        <v>6</v>
      </c>
      <c r="D6660">
        <v>6</v>
      </c>
      <c r="E6660">
        <v>3</v>
      </c>
      <c r="F6660" t="s">
        <v>7</v>
      </c>
      <c r="G6660">
        <v>266</v>
      </c>
      <c r="M6660">
        <v>311</v>
      </c>
      <c r="P6660">
        <v>257.07468090099997</v>
      </c>
    </row>
    <row r="6661" spans="1:16" x14ac:dyDescent="0.25">
      <c r="A6661">
        <v>1</v>
      </c>
      <c r="B6661">
        <v>9090414</v>
      </c>
      <c r="C6661">
        <v>6</v>
      </c>
      <c r="D6661">
        <v>6</v>
      </c>
      <c r="E6661">
        <v>4</v>
      </c>
      <c r="F6661" t="s">
        <v>7</v>
      </c>
      <c r="G6661">
        <v>190</v>
      </c>
      <c r="M6661">
        <v>95</v>
      </c>
      <c r="P6661">
        <v>95</v>
      </c>
    </row>
    <row r="6662" spans="1:16" x14ac:dyDescent="0.25">
      <c r="A6662">
        <v>1</v>
      </c>
      <c r="B6662">
        <v>9090414</v>
      </c>
      <c r="C6662">
        <v>6</v>
      </c>
      <c r="D6662">
        <v>7</v>
      </c>
      <c r="E6662">
        <v>1</v>
      </c>
      <c r="F6662" t="s">
        <v>7</v>
      </c>
      <c r="G6662">
        <v>6</v>
      </c>
      <c r="M6662">
        <v>31</v>
      </c>
      <c r="P6662">
        <v>35.769230774</v>
      </c>
    </row>
    <row r="6663" spans="1:16" x14ac:dyDescent="0.25">
      <c r="A6663">
        <v>1</v>
      </c>
      <c r="B6663">
        <v>9090414</v>
      </c>
      <c r="C6663">
        <v>6</v>
      </c>
      <c r="D6663">
        <v>7</v>
      </c>
      <c r="E6663">
        <v>2</v>
      </c>
      <c r="F6663" t="s">
        <v>7</v>
      </c>
      <c r="G6663">
        <v>2257</v>
      </c>
      <c r="M6663">
        <v>2144</v>
      </c>
      <c r="P6663">
        <v>2144</v>
      </c>
    </row>
    <row r="6664" spans="1:16" x14ac:dyDescent="0.25">
      <c r="A6664">
        <v>1</v>
      </c>
      <c r="B6664">
        <v>9090414</v>
      </c>
      <c r="C6664">
        <v>6</v>
      </c>
      <c r="D6664">
        <v>7</v>
      </c>
      <c r="E6664">
        <v>3</v>
      </c>
      <c r="F6664" t="s">
        <v>7</v>
      </c>
      <c r="G6664">
        <v>9</v>
      </c>
      <c r="M6664">
        <v>11</v>
      </c>
      <c r="P6664">
        <v>9.0926736009999996</v>
      </c>
    </row>
    <row r="6665" spans="1:16" x14ac:dyDescent="0.25">
      <c r="A6665">
        <v>1</v>
      </c>
      <c r="B6665">
        <v>9090414</v>
      </c>
      <c r="C6665">
        <v>6</v>
      </c>
      <c r="D6665">
        <v>7</v>
      </c>
      <c r="E6665">
        <v>4</v>
      </c>
      <c r="F6665" t="s">
        <v>7</v>
      </c>
      <c r="G6665">
        <v>18</v>
      </c>
      <c r="M6665">
        <v>9</v>
      </c>
      <c r="P6665">
        <v>9</v>
      </c>
    </row>
    <row r="6666" spans="1:16" x14ac:dyDescent="0.25">
      <c r="A6666">
        <v>1</v>
      </c>
      <c r="B6666">
        <v>9090415</v>
      </c>
      <c r="C6666">
        <v>6</v>
      </c>
      <c r="D6666">
        <v>1</v>
      </c>
      <c r="E6666">
        <v>1</v>
      </c>
      <c r="F6666" t="s">
        <v>7</v>
      </c>
      <c r="G6666">
        <v>0</v>
      </c>
      <c r="M6666">
        <v>0</v>
      </c>
      <c r="P6666">
        <v>0</v>
      </c>
    </row>
    <row r="6667" spans="1:16" x14ac:dyDescent="0.25">
      <c r="A6667">
        <v>1</v>
      </c>
      <c r="B6667">
        <v>9090415</v>
      </c>
      <c r="C6667">
        <v>6</v>
      </c>
      <c r="D6667">
        <v>1</v>
      </c>
      <c r="E6667">
        <v>2</v>
      </c>
      <c r="F6667" t="s">
        <v>7</v>
      </c>
      <c r="G6667">
        <v>0</v>
      </c>
      <c r="M6667">
        <v>0</v>
      </c>
      <c r="P6667">
        <v>0</v>
      </c>
    </row>
    <row r="6668" spans="1:16" x14ac:dyDescent="0.25">
      <c r="A6668">
        <v>1</v>
      </c>
      <c r="B6668">
        <v>9090415</v>
      </c>
      <c r="C6668">
        <v>6</v>
      </c>
      <c r="D6668">
        <v>1</v>
      </c>
      <c r="E6668">
        <v>3</v>
      </c>
      <c r="F6668" t="s">
        <v>7</v>
      </c>
      <c r="G6668">
        <v>0</v>
      </c>
      <c r="M6668">
        <v>0</v>
      </c>
      <c r="P6668">
        <v>0</v>
      </c>
    </row>
    <row r="6669" spans="1:16" x14ac:dyDescent="0.25">
      <c r="A6669">
        <v>1</v>
      </c>
      <c r="B6669">
        <v>9090415</v>
      </c>
      <c r="C6669">
        <v>6</v>
      </c>
      <c r="D6669">
        <v>1</v>
      </c>
      <c r="E6669">
        <v>4</v>
      </c>
      <c r="F6669" t="s">
        <v>7</v>
      </c>
      <c r="G6669">
        <v>0</v>
      </c>
      <c r="M6669">
        <v>0</v>
      </c>
      <c r="P6669">
        <v>0</v>
      </c>
    </row>
    <row r="6670" spans="1:16" x14ac:dyDescent="0.25">
      <c r="A6670">
        <v>1</v>
      </c>
      <c r="B6670">
        <v>9090415</v>
      </c>
      <c r="C6670">
        <v>6</v>
      </c>
      <c r="D6670">
        <v>2</v>
      </c>
      <c r="E6670">
        <v>1</v>
      </c>
      <c r="F6670" t="s">
        <v>7</v>
      </c>
      <c r="G6670">
        <v>35</v>
      </c>
      <c r="M6670">
        <v>353</v>
      </c>
      <c r="P6670">
        <v>407.30769236200001</v>
      </c>
    </row>
    <row r="6671" spans="1:16" x14ac:dyDescent="0.25">
      <c r="A6671">
        <v>1</v>
      </c>
      <c r="B6671">
        <v>9090415</v>
      </c>
      <c r="C6671">
        <v>6</v>
      </c>
      <c r="D6671">
        <v>2</v>
      </c>
      <c r="E6671">
        <v>2</v>
      </c>
      <c r="F6671" t="s">
        <v>7</v>
      </c>
      <c r="G6671">
        <v>9690</v>
      </c>
      <c r="M6671">
        <v>9206</v>
      </c>
      <c r="P6671">
        <v>9206</v>
      </c>
    </row>
    <row r="6672" spans="1:16" x14ac:dyDescent="0.25">
      <c r="A6672">
        <v>1</v>
      </c>
      <c r="B6672">
        <v>9090415</v>
      </c>
      <c r="C6672">
        <v>6</v>
      </c>
      <c r="D6672">
        <v>2</v>
      </c>
      <c r="E6672">
        <v>3</v>
      </c>
      <c r="F6672" t="s">
        <v>7</v>
      </c>
      <c r="G6672">
        <v>316</v>
      </c>
      <c r="M6672">
        <v>364</v>
      </c>
      <c r="P6672">
        <v>300.88483552399998</v>
      </c>
    </row>
    <row r="6673" spans="1:16" x14ac:dyDescent="0.25">
      <c r="A6673">
        <v>1</v>
      </c>
      <c r="B6673">
        <v>9090415</v>
      </c>
      <c r="C6673">
        <v>6</v>
      </c>
      <c r="D6673">
        <v>2</v>
      </c>
      <c r="E6673">
        <v>4</v>
      </c>
      <c r="F6673" t="s">
        <v>7</v>
      </c>
      <c r="G6673">
        <v>54</v>
      </c>
      <c r="M6673">
        <v>27</v>
      </c>
      <c r="P6673">
        <v>27</v>
      </c>
    </row>
    <row r="6674" spans="1:16" x14ac:dyDescent="0.25">
      <c r="A6674">
        <v>1</v>
      </c>
      <c r="B6674">
        <v>9090415</v>
      </c>
      <c r="C6674">
        <v>6</v>
      </c>
      <c r="D6674">
        <v>3</v>
      </c>
      <c r="E6674">
        <v>1</v>
      </c>
      <c r="F6674" t="s">
        <v>7</v>
      </c>
      <c r="G6674">
        <v>18</v>
      </c>
      <c r="M6674">
        <v>182</v>
      </c>
      <c r="P6674">
        <v>210.00000002799999</v>
      </c>
    </row>
    <row r="6675" spans="1:16" x14ac:dyDescent="0.25">
      <c r="A6675">
        <v>1</v>
      </c>
      <c r="B6675">
        <v>9090415</v>
      </c>
      <c r="C6675">
        <v>6</v>
      </c>
      <c r="D6675">
        <v>3</v>
      </c>
      <c r="E6675">
        <v>2</v>
      </c>
      <c r="F6675" t="s">
        <v>7</v>
      </c>
      <c r="G6675">
        <v>3696</v>
      </c>
      <c r="M6675">
        <v>3511</v>
      </c>
      <c r="P6675">
        <v>3511</v>
      </c>
    </row>
    <row r="6676" spans="1:16" x14ac:dyDescent="0.25">
      <c r="A6676">
        <v>1</v>
      </c>
      <c r="B6676">
        <v>9090415</v>
      </c>
      <c r="C6676">
        <v>6</v>
      </c>
      <c r="D6676">
        <v>3</v>
      </c>
      <c r="E6676">
        <v>3</v>
      </c>
      <c r="F6676" t="s">
        <v>7</v>
      </c>
      <c r="G6676">
        <v>98</v>
      </c>
      <c r="M6676">
        <v>113</v>
      </c>
      <c r="P6676">
        <v>93.406556082999998</v>
      </c>
    </row>
    <row r="6677" spans="1:16" x14ac:dyDescent="0.25">
      <c r="A6677">
        <v>1</v>
      </c>
      <c r="B6677">
        <v>9090415</v>
      </c>
      <c r="C6677">
        <v>6</v>
      </c>
      <c r="D6677">
        <v>3</v>
      </c>
      <c r="E6677">
        <v>4</v>
      </c>
      <c r="F6677" t="s">
        <v>7</v>
      </c>
      <c r="G6677">
        <v>47</v>
      </c>
      <c r="M6677">
        <v>24</v>
      </c>
      <c r="P6677">
        <v>24</v>
      </c>
    </row>
    <row r="6678" spans="1:16" x14ac:dyDescent="0.25">
      <c r="A6678">
        <v>1</v>
      </c>
      <c r="B6678">
        <v>9090415</v>
      </c>
      <c r="C6678">
        <v>6</v>
      </c>
      <c r="D6678">
        <v>4</v>
      </c>
      <c r="E6678">
        <v>1</v>
      </c>
      <c r="F6678" t="s">
        <v>7</v>
      </c>
      <c r="G6678">
        <v>9</v>
      </c>
      <c r="M6678">
        <v>91</v>
      </c>
      <c r="P6678">
        <v>105.00000001399999</v>
      </c>
    </row>
    <row r="6679" spans="1:16" x14ac:dyDescent="0.25">
      <c r="A6679">
        <v>1</v>
      </c>
      <c r="B6679">
        <v>9090415</v>
      </c>
      <c r="C6679">
        <v>6</v>
      </c>
      <c r="D6679">
        <v>4</v>
      </c>
      <c r="E6679">
        <v>2</v>
      </c>
      <c r="F6679" t="s">
        <v>7</v>
      </c>
      <c r="G6679">
        <v>4367</v>
      </c>
      <c r="M6679">
        <v>4149</v>
      </c>
      <c r="P6679">
        <v>4149</v>
      </c>
    </row>
    <row r="6680" spans="1:16" x14ac:dyDescent="0.25">
      <c r="A6680">
        <v>1</v>
      </c>
      <c r="B6680">
        <v>9090415</v>
      </c>
      <c r="C6680">
        <v>6</v>
      </c>
      <c r="D6680">
        <v>4</v>
      </c>
      <c r="E6680">
        <v>3</v>
      </c>
      <c r="F6680" t="s">
        <v>7</v>
      </c>
      <c r="G6680">
        <v>148</v>
      </c>
      <c r="M6680">
        <v>171</v>
      </c>
      <c r="P6680">
        <v>141.34974416099999</v>
      </c>
    </row>
    <row r="6681" spans="1:16" x14ac:dyDescent="0.25">
      <c r="A6681">
        <v>1</v>
      </c>
      <c r="B6681">
        <v>9090415</v>
      </c>
      <c r="C6681">
        <v>6</v>
      </c>
      <c r="D6681">
        <v>4</v>
      </c>
      <c r="E6681">
        <v>4</v>
      </c>
      <c r="F6681" t="s">
        <v>7</v>
      </c>
      <c r="G6681">
        <v>33</v>
      </c>
      <c r="M6681">
        <v>17</v>
      </c>
      <c r="P6681">
        <v>17</v>
      </c>
    </row>
    <row r="6682" spans="1:16" x14ac:dyDescent="0.25">
      <c r="A6682">
        <v>1</v>
      </c>
      <c r="B6682">
        <v>9090415</v>
      </c>
      <c r="C6682">
        <v>6</v>
      </c>
      <c r="D6682">
        <v>5</v>
      </c>
      <c r="E6682">
        <v>1</v>
      </c>
      <c r="F6682" t="s">
        <v>7</v>
      </c>
      <c r="G6682">
        <v>30</v>
      </c>
      <c r="M6682">
        <v>303</v>
      </c>
      <c r="P6682">
        <v>349.615384662</v>
      </c>
    </row>
    <row r="6683" spans="1:16" x14ac:dyDescent="0.25">
      <c r="A6683">
        <v>1</v>
      </c>
      <c r="B6683">
        <v>9090415</v>
      </c>
      <c r="C6683">
        <v>6</v>
      </c>
      <c r="D6683">
        <v>5</v>
      </c>
      <c r="E6683">
        <v>2</v>
      </c>
      <c r="F6683" t="s">
        <v>7</v>
      </c>
      <c r="G6683">
        <v>6543</v>
      </c>
      <c r="M6683">
        <v>6216</v>
      </c>
      <c r="P6683">
        <v>6216</v>
      </c>
    </row>
    <row r="6684" spans="1:16" x14ac:dyDescent="0.25">
      <c r="A6684">
        <v>1</v>
      </c>
      <c r="B6684">
        <v>9090415</v>
      </c>
      <c r="C6684">
        <v>6</v>
      </c>
      <c r="D6684">
        <v>5</v>
      </c>
      <c r="E6684">
        <v>3</v>
      </c>
      <c r="F6684" t="s">
        <v>7</v>
      </c>
      <c r="G6684">
        <v>100</v>
      </c>
      <c r="M6684">
        <v>115</v>
      </c>
      <c r="P6684">
        <v>95.059769464999988</v>
      </c>
    </row>
    <row r="6685" spans="1:16" x14ac:dyDescent="0.25">
      <c r="A6685">
        <v>1</v>
      </c>
      <c r="B6685">
        <v>9090415</v>
      </c>
      <c r="C6685">
        <v>6</v>
      </c>
      <c r="D6685">
        <v>5</v>
      </c>
      <c r="E6685">
        <v>4</v>
      </c>
      <c r="F6685" t="s">
        <v>7</v>
      </c>
      <c r="G6685">
        <v>33</v>
      </c>
      <c r="M6685">
        <v>17</v>
      </c>
      <c r="P6685">
        <v>17</v>
      </c>
    </row>
    <row r="6686" spans="1:16" x14ac:dyDescent="0.25">
      <c r="A6686">
        <v>1</v>
      </c>
      <c r="B6686">
        <v>9090415</v>
      </c>
      <c r="C6686">
        <v>6</v>
      </c>
      <c r="D6686">
        <v>6</v>
      </c>
      <c r="E6686">
        <v>1</v>
      </c>
      <c r="F6686" t="s">
        <v>7</v>
      </c>
      <c r="G6686">
        <v>79</v>
      </c>
      <c r="M6686">
        <v>797</v>
      </c>
      <c r="P6686">
        <v>919.61538473799999</v>
      </c>
    </row>
    <row r="6687" spans="1:16" x14ac:dyDescent="0.25">
      <c r="A6687">
        <v>1</v>
      </c>
      <c r="B6687">
        <v>9090415</v>
      </c>
      <c r="C6687">
        <v>6</v>
      </c>
      <c r="D6687">
        <v>6</v>
      </c>
      <c r="E6687">
        <v>2</v>
      </c>
      <c r="F6687" t="s">
        <v>7</v>
      </c>
      <c r="G6687">
        <v>6261</v>
      </c>
      <c r="M6687">
        <v>5948</v>
      </c>
      <c r="P6687">
        <v>5948</v>
      </c>
    </row>
    <row r="6688" spans="1:16" x14ac:dyDescent="0.25">
      <c r="A6688">
        <v>1</v>
      </c>
      <c r="B6688">
        <v>9090415</v>
      </c>
      <c r="C6688">
        <v>6</v>
      </c>
      <c r="D6688">
        <v>6</v>
      </c>
      <c r="E6688">
        <v>3</v>
      </c>
      <c r="F6688" t="s">
        <v>7</v>
      </c>
      <c r="G6688">
        <v>72</v>
      </c>
      <c r="M6688">
        <v>83</v>
      </c>
      <c r="P6688">
        <v>68.608355352999993</v>
      </c>
    </row>
    <row r="6689" spans="1:16" x14ac:dyDescent="0.25">
      <c r="A6689">
        <v>1</v>
      </c>
      <c r="B6689">
        <v>9090415</v>
      </c>
      <c r="C6689">
        <v>6</v>
      </c>
      <c r="D6689">
        <v>6</v>
      </c>
      <c r="E6689">
        <v>4</v>
      </c>
      <c r="F6689" t="s">
        <v>7</v>
      </c>
      <c r="G6689">
        <v>43</v>
      </c>
      <c r="M6689">
        <v>22</v>
      </c>
      <c r="P6689">
        <v>22</v>
      </c>
    </row>
    <row r="6690" spans="1:16" x14ac:dyDescent="0.25">
      <c r="A6690">
        <v>1</v>
      </c>
      <c r="B6690">
        <v>9090415</v>
      </c>
      <c r="C6690">
        <v>6</v>
      </c>
      <c r="D6690">
        <v>7</v>
      </c>
      <c r="E6690">
        <v>1</v>
      </c>
      <c r="F6690" t="s">
        <v>7</v>
      </c>
      <c r="G6690">
        <v>3</v>
      </c>
      <c r="M6690">
        <v>30</v>
      </c>
      <c r="P6690">
        <v>34.61538462</v>
      </c>
    </row>
    <row r="6691" spans="1:16" x14ac:dyDescent="0.25">
      <c r="A6691">
        <v>1</v>
      </c>
      <c r="B6691">
        <v>9090415</v>
      </c>
      <c r="C6691">
        <v>6</v>
      </c>
      <c r="D6691">
        <v>7</v>
      </c>
      <c r="E6691">
        <v>2</v>
      </c>
      <c r="F6691" t="s">
        <v>7</v>
      </c>
      <c r="G6691">
        <v>1087</v>
      </c>
      <c r="M6691">
        <v>1033</v>
      </c>
      <c r="P6691">
        <v>1033</v>
      </c>
    </row>
    <row r="6692" spans="1:16" x14ac:dyDescent="0.25">
      <c r="A6692">
        <v>1</v>
      </c>
      <c r="B6692">
        <v>9090415</v>
      </c>
      <c r="C6692">
        <v>6</v>
      </c>
      <c r="D6692">
        <v>7</v>
      </c>
      <c r="E6692">
        <v>3</v>
      </c>
      <c r="F6692" t="s">
        <v>7</v>
      </c>
      <c r="G6692">
        <v>3</v>
      </c>
      <c r="M6692">
        <v>3</v>
      </c>
      <c r="P6692">
        <v>2.479820073</v>
      </c>
    </row>
    <row r="6693" spans="1:16" x14ac:dyDescent="0.25">
      <c r="A6693">
        <v>1</v>
      </c>
      <c r="B6693">
        <v>9090415</v>
      </c>
      <c r="C6693">
        <v>6</v>
      </c>
      <c r="D6693">
        <v>7</v>
      </c>
      <c r="E6693">
        <v>4</v>
      </c>
      <c r="F6693" t="s">
        <v>7</v>
      </c>
      <c r="G6693">
        <v>15</v>
      </c>
      <c r="M6693">
        <v>8</v>
      </c>
      <c r="P6693">
        <v>8</v>
      </c>
    </row>
    <row r="6694" spans="1:16" x14ac:dyDescent="0.25">
      <c r="A6694">
        <v>1</v>
      </c>
      <c r="B6694">
        <v>9090416</v>
      </c>
      <c r="C6694">
        <v>6</v>
      </c>
      <c r="D6694">
        <v>1</v>
      </c>
      <c r="E6694">
        <v>1</v>
      </c>
      <c r="F6694" t="s">
        <v>7</v>
      </c>
      <c r="G6694">
        <v>65</v>
      </c>
      <c r="M6694">
        <v>622</v>
      </c>
      <c r="P6694">
        <v>717.69230778799999</v>
      </c>
    </row>
    <row r="6695" spans="1:16" x14ac:dyDescent="0.25">
      <c r="A6695">
        <v>1</v>
      </c>
      <c r="B6695">
        <v>9090416</v>
      </c>
      <c r="C6695">
        <v>6</v>
      </c>
      <c r="D6695">
        <v>1</v>
      </c>
      <c r="E6695">
        <v>2</v>
      </c>
      <c r="F6695" t="s">
        <v>7</v>
      </c>
      <c r="G6695">
        <v>3959</v>
      </c>
      <c r="M6695">
        <v>3761</v>
      </c>
      <c r="P6695">
        <v>3761</v>
      </c>
    </row>
    <row r="6696" spans="1:16" x14ac:dyDescent="0.25">
      <c r="A6696">
        <v>1</v>
      </c>
      <c r="B6696">
        <v>9090416</v>
      </c>
      <c r="C6696">
        <v>6</v>
      </c>
      <c r="D6696">
        <v>1</v>
      </c>
      <c r="E6696">
        <v>3</v>
      </c>
      <c r="F6696" t="s">
        <v>7</v>
      </c>
      <c r="G6696">
        <v>493</v>
      </c>
      <c r="M6696">
        <v>544</v>
      </c>
      <c r="P6696">
        <v>449.67403990399998</v>
      </c>
    </row>
    <row r="6697" spans="1:16" x14ac:dyDescent="0.25">
      <c r="A6697">
        <v>1</v>
      </c>
      <c r="B6697">
        <v>9090416</v>
      </c>
      <c r="C6697">
        <v>6</v>
      </c>
      <c r="D6697">
        <v>1</v>
      </c>
      <c r="E6697">
        <v>4</v>
      </c>
      <c r="F6697" t="s">
        <v>7</v>
      </c>
      <c r="G6697">
        <v>12</v>
      </c>
      <c r="M6697">
        <v>6</v>
      </c>
      <c r="P6697">
        <v>6</v>
      </c>
    </row>
    <row r="6698" spans="1:16" x14ac:dyDescent="0.25">
      <c r="A6698">
        <v>1</v>
      </c>
      <c r="B6698">
        <v>9090416</v>
      </c>
      <c r="C6698">
        <v>6</v>
      </c>
      <c r="D6698">
        <v>2</v>
      </c>
      <c r="E6698">
        <v>1</v>
      </c>
      <c r="F6698" t="s">
        <v>7</v>
      </c>
      <c r="G6698">
        <v>18</v>
      </c>
      <c r="M6698">
        <v>172</v>
      </c>
      <c r="P6698">
        <v>198.461538488</v>
      </c>
    </row>
    <row r="6699" spans="1:16" x14ac:dyDescent="0.25">
      <c r="A6699">
        <v>1</v>
      </c>
      <c r="B6699">
        <v>9090416</v>
      </c>
      <c r="C6699">
        <v>6</v>
      </c>
      <c r="D6699">
        <v>2</v>
      </c>
      <c r="E6699">
        <v>2</v>
      </c>
      <c r="F6699" t="s">
        <v>7</v>
      </c>
      <c r="G6699">
        <v>3181</v>
      </c>
      <c r="M6699">
        <v>3022</v>
      </c>
      <c r="P6699">
        <v>3022</v>
      </c>
    </row>
    <row r="6700" spans="1:16" x14ac:dyDescent="0.25">
      <c r="A6700">
        <v>1</v>
      </c>
      <c r="B6700">
        <v>9090416</v>
      </c>
      <c r="C6700">
        <v>6</v>
      </c>
      <c r="D6700">
        <v>2</v>
      </c>
      <c r="E6700">
        <v>3</v>
      </c>
      <c r="F6700" t="s">
        <v>7</v>
      </c>
      <c r="G6700">
        <v>286</v>
      </c>
      <c r="M6700">
        <v>315</v>
      </c>
      <c r="P6700">
        <v>260.381107665</v>
      </c>
    </row>
    <row r="6701" spans="1:16" x14ac:dyDescent="0.25">
      <c r="A6701">
        <v>1</v>
      </c>
      <c r="B6701">
        <v>9090416</v>
      </c>
      <c r="C6701">
        <v>6</v>
      </c>
      <c r="D6701">
        <v>2</v>
      </c>
      <c r="E6701">
        <v>4</v>
      </c>
      <c r="F6701" t="s">
        <v>7</v>
      </c>
      <c r="G6701">
        <v>21</v>
      </c>
      <c r="M6701">
        <v>11</v>
      </c>
      <c r="P6701">
        <v>11</v>
      </c>
    </row>
    <row r="6702" spans="1:16" x14ac:dyDescent="0.25">
      <c r="A6702">
        <v>1</v>
      </c>
      <c r="B6702">
        <v>9090416</v>
      </c>
      <c r="C6702">
        <v>6</v>
      </c>
      <c r="D6702">
        <v>3</v>
      </c>
      <c r="E6702">
        <v>1</v>
      </c>
      <c r="F6702" t="s">
        <v>7</v>
      </c>
      <c r="G6702">
        <v>0</v>
      </c>
      <c r="M6702">
        <v>0</v>
      </c>
      <c r="P6702">
        <v>0</v>
      </c>
    </row>
    <row r="6703" spans="1:16" x14ac:dyDescent="0.25">
      <c r="A6703">
        <v>1</v>
      </c>
      <c r="B6703">
        <v>9090416</v>
      </c>
      <c r="C6703">
        <v>6</v>
      </c>
      <c r="D6703">
        <v>3</v>
      </c>
      <c r="E6703">
        <v>2</v>
      </c>
      <c r="F6703" t="s">
        <v>7</v>
      </c>
      <c r="G6703">
        <v>0</v>
      </c>
      <c r="M6703">
        <v>0</v>
      </c>
      <c r="P6703">
        <v>0</v>
      </c>
    </row>
    <row r="6704" spans="1:16" x14ac:dyDescent="0.25">
      <c r="A6704">
        <v>1</v>
      </c>
      <c r="B6704">
        <v>9090416</v>
      </c>
      <c r="C6704">
        <v>6</v>
      </c>
      <c r="D6704">
        <v>3</v>
      </c>
      <c r="E6704">
        <v>3</v>
      </c>
      <c r="F6704" t="s">
        <v>7</v>
      </c>
      <c r="G6704">
        <v>0</v>
      </c>
      <c r="M6704">
        <v>0</v>
      </c>
      <c r="P6704">
        <v>0</v>
      </c>
    </row>
    <row r="6705" spans="1:16" x14ac:dyDescent="0.25">
      <c r="A6705">
        <v>1</v>
      </c>
      <c r="B6705">
        <v>9090416</v>
      </c>
      <c r="C6705">
        <v>6</v>
      </c>
      <c r="D6705">
        <v>3</v>
      </c>
      <c r="E6705">
        <v>4</v>
      </c>
      <c r="F6705" t="s">
        <v>7</v>
      </c>
      <c r="G6705">
        <v>0</v>
      </c>
      <c r="M6705">
        <v>0</v>
      </c>
      <c r="P6705">
        <v>0</v>
      </c>
    </row>
    <row r="6706" spans="1:16" x14ac:dyDescent="0.25">
      <c r="A6706">
        <v>1</v>
      </c>
      <c r="B6706">
        <v>9090416</v>
      </c>
      <c r="C6706">
        <v>6</v>
      </c>
      <c r="D6706">
        <v>4</v>
      </c>
      <c r="E6706">
        <v>1</v>
      </c>
      <c r="F6706" t="s">
        <v>7</v>
      </c>
      <c r="G6706">
        <v>39</v>
      </c>
      <c r="M6706">
        <v>373</v>
      </c>
      <c r="P6706">
        <v>430.38461544199998</v>
      </c>
    </row>
    <row r="6707" spans="1:16" x14ac:dyDescent="0.25">
      <c r="A6707">
        <v>1</v>
      </c>
      <c r="B6707">
        <v>9090416</v>
      </c>
      <c r="C6707">
        <v>6</v>
      </c>
      <c r="D6707">
        <v>4</v>
      </c>
      <c r="E6707">
        <v>2</v>
      </c>
      <c r="F6707" t="s">
        <v>7</v>
      </c>
      <c r="G6707">
        <v>6489</v>
      </c>
      <c r="M6707">
        <v>6165</v>
      </c>
      <c r="P6707">
        <v>6165</v>
      </c>
    </row>
    <row r="6708" spans="1:16" x14ac:dyDescent="0.25">
      <c r="A6708">
        <v>1</v>
      </c>
      <c r="B6708">
        <v>9090416</v>
      </c>
      <c r="C6708">
        <v>6</v>
      </c>
      <c r="D6708">
        <v>4</v>
      </c>
      <c r="E6708">
        <v>3</v>
      </c>
      <c r="F6708" t="s">
        <v>7</v>
      </c>
      <c r="G6708">
        <v>236</v>
      </c>
      <c r="M6708">
        <v>260</v>
      </c>
      <c r="P6708">
        <v>214.91773966</v>
      </c>
    </row>
    <row r="6709" spans="1:16" x14ac:dyDescent="0.25">
      <c r="A6709">
        <v>1</v>
      </c>
      <c r="B6709">
        <v>9090416</v>
      </c>
      <c r="C6709">
        <v>6</v>
      </c>
      <c r="D6709">
        <v>4</v>
      </c>
      <c r="E6709">
        <v>4</v>
      </c>
      <c r="F6709" t="s">
        <v>7</v>
      </c>
      <c r="G6709">
        <v>36</v>
      </c>
      <c r="M6709">
        <v>18</v>
      </c>
      <c r="P6709">
        <v>18</v>
      </c>
    </row>
    <row r="6710" spans="1:16" x14ac:dyDescent="0.25">
      <c r="A6710">
        <v>1</v>
      </c>
      <c r="B6710">
        <v>9090416</v>
      </c>
      <c r="C6710">
        <v>6</v>
      </c>
      <c r="D6710">
        <v>5</v>
      </c>
      <c r="E6710">
        <v>1</v>
      </c>
      <c r="F6710" t="s">
        <v>7</v>
      </c>
      <c r="G6710">
        <v>18</v>
      </c>
      <c r="M6710">
        <v>172</v>
      </c>
      <c r="P6710">
        <v>198.461538488</v>
      </c>
    </row>
    <row r="6711" spans="1:16" x14ac:dyDescent="0.25">
      <c r="A6711">
        <v>1</v>
      </c>
      <c r="B6711">
        <v>9090416</v>
      </c>
      <c r="C6711">
        <v>6</v>
      </c>
      <c r="D6711">
        <v>5</v>
      </c>
      <c r="E6711">
        <v>2</v>
      </c>
      <c r="F6711" t="s">
        <v>7</v>
      </c>
      <c r="G6711">
        <v>3503</v>
      </c>
      <c r="M6711">
        <v>3328</v>
      </c>
      <c r="P6711">
        <v>3328</v>
      </c>
    </row>
    <row r="6712" spans="1:16" x14ac:dyDescent="0.25">
      <c r="A6712">
        <v>1</v>
      </c>
      <c r="B6712">
        <v>9090416</v>
      </c>
      <c r="C6712">
        <v>6</v>
      </c>
      <c r="D6712">
        <v>5</v>
      </c>
      <c r="E6712">
        <v>3</v>
      </c>
      <c r="F6712" t="s">
        <v>7</v>
      </c>
      <c r="G6712">
        <v>126</v>
      </c>
      <c r="M6712">
        <v>139</v>
      </c>
      <c r="P6712">
        <v>114.89833004899999</v>
      </c>
    </row>
    <row r="6713" spans="1:16" x14ac:dyDescent="0.25">
      <c r="A6713">
        <v>1</v>
      </c>
      <c r="B6713">
        <v>9090416</v>
      </c>
      <c r="C6713">
        <v>6</v>
      </c>
      <c r="D6713">
        <v>5</v>
      </c>
      <c r="E6713">
        <v>4</v>
      </c>
      <c r="F6713" t="s">
        <v>7</v>
      </c>
      <c r="G6713">
        <v>56</v>
      </c>
      <c r="M6713">
        <v>28</v>
      </c>
      <c r="P6713">
        <v>28</v>
      </c>
    </row>
    <row r="6714" spans="1:16" x14ac:dyDescent="0.25">
      <c r="A6714">
        <v>1</v>
      </c>
      <c r="B6714">
        <v>9090416</v>
      </c>
      <c r="C6714">
        <v>6</v>
      </c>
      <c r="D6714">
        <v>6</v>
      </c>
      <c r="E6714">
        <v>1</v>
      </c>
      <c r="F6714" t="s">
        <v>7</v>
      </c>
      <c r="G6714">
        <v>13</v>
      </c>
      <c r="M6714">
        <v>124</v>
      </c>
      <c r="P6714">
        <v>143.076923096</v>
      </c>
    </row>
    <row r="6715" spans="1:16" x14ac:dyDescent="0.25">
      <c r="A6715">
        <v>1</v>
      </c>
      <c r="B6715">
        <v>9090416</v>
      </c>
      <c r="C6715">
        <v>6</v>
      </c>
      <c r="D6715">
        <v>6</v>
      </c>
      <c r="E6715">
        <v>2</v>
      </c>
      <c r="F6715" t="s">
        <v>7</v>
      </c>
      <c r="G6715">
        <v>7967</v>
      </c>
      <c r="M6715">
        <v>7569</v>
      </c>
      <c r="P6715">
        <v>7569</v>
      </c>
    </row>
    <row r="6716" spans="1:16" x14ac:dyDescent="0.25">
      <c r="A6716">
        <v>1</v>
      </c>
      <c r="B6716">
        <v>9090416</v>
      </c>
      <c r="C6716">
        <v>6</v>
      </c>
      <c r="D6716">
        <v>6</v>
      </c>
      <c r="E6716">
        <v>3</v>
      </c>
      <c r="F6716" t="s">
        <v>7</v>
      </c>
      <c r="G6716">
        <v>118</v>
      </c>
      <c r="M6716">
        <v>130</v>
      </c>
      <c r="P6716">
        <v>107.45886983</v>
      </c>
    </row>
    <row r="6717" spans="1:16" x14ac:dyDescent="0.25">
      <c r="A6717">
        <v>1</v>
      </c>
      <c r="B6717">
        <v>9090416</v>
      </c>
      <c r="C6717">
        <v>6</v>
      </c>
      <c r="D6717">
        <v>6</v>
      </c>
      <c r="E6717">
        <v>4</v>
      </c>
      <c r="F6717" t="s">
        <v>7</v>
      </c>
      <c r="G6717">
        <v>122</v>
      </c>
      <c r="M6717">
        <v>61</v>
      </c>
      <c r="P6717">
        <v>61</v>
      </c>
    </row>
    <row r="6718" spans="1:16" x14ac:dyDescent="0.25">
      <c r="A6718">
        <v>1</v>
      </c>
      <c r="B6718">
        <v>9090416</v>
      </c>
      <c r="C6718">
        <v>6</v>
      </c>
      <c r="D6718">
        <v>7</v>
      </c>
      <c r="E6718">
        <v>1</v>
      </c>
      <c r="F6718" t="s">
        <v>7</v>
      </c>
      <c r="G6718">
        <v>0</v>
      </c>
      <c r="M6718">
        <v>0</v>
      </c>
      <c r="P6718">
        <v>0</v>
      </c>
    </row>
    <row r="6719" spans="1:16" x14ac:dyDescent="0.25">
      <c r="A6719">
        <v>1</v>
      </c>
      <c r="B6719">
        <v>9090416</v>
      </c>
      <c r="C6719">
        <v>6</v>
      </c>
      <c r="D6719">
        <v>7</v>
      </c>
      <c r="E6719">
        <v>2</v>
      </c>
      <c r="F6719" t="s">
        <v>7</v>
      </c>
      <c r="G6719">
        <v>1112</v>
      </c>
      <c r="M6719">
        <v>1056</v>
      </c>
      <c r="P6719">
        <v>1056</v>
      </c>
    </row>
    <row r="6720" spans="1:16" x14ac:dyDescent="0.25">
      <c r="A6720">
        <v>1</v>
      </c>
      <c r="B6720">
        <v>9090416</v>
      </c>
      <c r="C6720">
        <v>6</v>
      </c>
      <c r="D6720">
        <v>7</v>
      </c>
      <c r="E6720">
        <v>3</v>
      </c>
      <c r="F6720" t="s">
        <v>7</v>
      </c>
      <c r="G6720">
        <v>0</v>
      </c>
      <c r="M6720">
        <v>0</v>
      </c>
      <c r="P6720">
        <v>0</v>
      </c>
    </row>
    <row r="6721" spans="1:16" x14ac:dyDescent="0.25">
      <c r="A6721">
        <v>1</v>
      </c>
      <c r="B6721">
        <v>9090416</v>
      </c>
      <c r="C6721">
        <v>6</v>
      </c>
      <c r="D6721">
        <v>7</v>
      </c>
      <c r="E6721">
        <v>4</v>
      </c>
      <c r="F6721" t="s">
        <v>7</v>
      </c>
      <c r="G6721">
        <v>12</v>
      </c>
      <c r="M6721">
        <v>6</v>
      </c>
      <c r="P6721">
        <v>6</v>
      </c>
    </row>
    <row r="6722" spans="1:16" x14ac:dyDescent="0.25">
      <c r="A6722">
        <v>1</v>
      </c>
      <c r="B6722">
        <v>9090417</v>
      </c>
      <c r="C6722">
        <v>6</v>
      </c>
      <c r="D6722">
        <v>1</v>
      </c>
      <c r="E6722">
        <v>1</v>
      </c>
      <c r="F6722" t="s">
        <v>7</v>
      </c>
      <c r="G6722">
        <v>0</v>
      </c>
      <c r="M6722">
        <v>0</v>
      </c>
      <c r="P6722">
        <v>0</v>
      </c>
    </row>
    <row r="6723" spans="1:16" x14ac:dyDescent="0.25">
      <c r="A6723">
        <v>1</v>
      </c>
      <c r="B6723">
        <v>9090417</v>
      </c>
      <c r="C6723">
        <v>6</v>
      </c>
      <c r="D6723">
        <v>1</v>
      </c>
      <c r="E6723">
        <v>2</v>
      </c>
      <c r="F6723" t="s">
        <v>7</v>
      </c>
      <c r="G6723">
        <v>0</v>
      </c>
      <c r="M6723">
        <v>0</v>
      </c>
      <c r="P6723">
        <v>0</v>
      </c>
    </row>
    <row r="6724" spans="1:16" x14ac:dyDescent="0.25">
      <c r="A6724">
        <v>1</v>
      </c>
      <c r="B6724">
        <v>9090417</v>
      </c>
      <c r="C6724">
        <v>6</v>
      </c>
      <c r="D6724">
        <v>1</v>
      </c>
      <c r="E6724">
        <v>3</v>
      </c>
      <c r="F6724" t="s">
        <v>7</v>
      </c>
      <c r="G6724">
        <v>0</v>
      </c>
      <c r="M6724">
        <v>0</v>
      </c>
      <c r="P6724">
        <v>0</v>
      </c>
    </row>
    <row r="6725" spans="1:16" x14ac:dyDescent="0.25">
      <c r="A6725">
        <v>1</v>
      </c>
      <c r="B6725">
        <v>9090417</v>
      </c>
      <c r="C6725">
        <v>6</v>
      </c>
      <c r="D6725">
        <v>1</v>
      </c>
      <c r="E6725">
        <v>4</v>
      </c>
      <c r="F6725" t="s">
        <v>7</v>
      </c>
      <c r="G6725">
        <v>0</v>
      </c>
      <c r="M6725">
        <v>0</v>
      </c>
      <c r="P6725">
        <v>0</v>
      </c>
    </row>
    <row r="6726" spans="1:16" x14ac:dyDescent="0.25">
      <c r="A6726">
        <v>1</v>
      </c>
      <c r="B6726">
        <v>9090417</v>
      </c>
      <c r="C6726">
        <v>6</v>
      </c>
      <c r="D6726">
        <v>2</v>
      </c>
      <c r="E6726">
        <v>1</v>
      </c>
      <c r="F6726" t="s">
        <v>7</v>
      </c>
      <c r="G6726">
        <v>0</v>
      </c>
      <c r="M6726">
        <v>0</v>
      </c>
      <c r="P6726">
        <v>0</v>
      </c>
    </row>
    <row r="6727" spans="1:16" x14ac:dyDescent="0.25">
      <c r="A6727">
        <v>1</v>
      </c>
      <c r="B6727">
        <v>9090417</v>
      </c>
      <c r="C6727">
        <v>6</v>
      </c>
      <c r="D6727">
        <v>2</v>
      </c>
      <c r="E6727">
        <v>2</v>
      </c>
      <c r="F6727" t="s">
        <v>7</v>
      </c>
      <c r="G6727">
        <v>0</v>
      </c>
      <c r="M6727">
        <v>0</v>
      </c>
      <c r="P6727">
        <v>0</v>
      </c>
    </row>
    <row r="6728" spans="1:16" x14ac:dyDescent="0.25">
      <c r="A6728">
        <v>1</v>
      </c>
      <c r="B6728">
        <v>9090417</v>
      </c>
      <c r="C6728">
        <v>6</v>
      </c>
      <c r="D6728">
        <v>2</v>
      </c>
      <c r="E6728">
        <v>3</v>
      </c>
      <c r="F6728" t="s">
        <v>7</v>
      </c>
      <c r="G6728">
        <v>0</v>
      </c>
      <c r="M6728">
        <v>0</v>
      </c>
      <c r="P6728">
        <v>0</v>
      </c>
    </row>
    <row r="6729" spans="1:16" x14ac:dyDescent="0.25">
      <c r="A6729">
        <v>1</v>
      </c>
      <c r="B6729">
        <v>9090417</v>
      </c>
      <c r="C6729">
        <v>6</v>
      </c>
      <c r="D6729">
        <v>2</v>
      </c>
      <c r="E6729">
        <v>4</v>
      </c>
      <c r="F6729" t="s">
        <v>7</v>
      </c>
      <c r="G6729">
        <v>0</v>
      </c>
      <c r="M6729">
        <v>0</v>
      </c>
      <c r="P6729">
        <v>0</v>
      </c>
    </row>
    <row r="6730" spans="1:16" x14ac:dyDescent="0.25">
      <c r="A6730">
        <v>1</v>
      </c>
      <c r="B6730">
        <v>9090417</v>
      </c>
      <c r="C6730">
        <v>6</v>
      </c>
      <c r="D6730">
        <v>3</v>
      </c>
      <c r="E6730">
        <v>1</v>
      </c>
      <c r="F6730" t="s">
        <v>7</v>
      </c>
      <c r="G6730">
        <v>24</v>
      </c>
      <c r="M6730">
        <v>201</v>
      </c>
      <c r="P6730">
        <v>231.92307695400001</v>
      </c>
    </row>
    <row r="6731" spans="1:16" x14ac:dyDescent="0.25">
      <c r="A6731">
        <v>1</v>
      </c>
      <c r="B6731">
        <v>9090417</v>
      </c>
      <c r="C6731">
        <v>6</v>
      </c>
      <c r="D6731">
        <v>3</v>
      </c>
      <c r="E6731">
        <v>2</v>
      </c>
      <c r="F6731" t="s">
        <v>7</v>
      </c>
      <c r="G6731">
        <v>4736</v>
      </c>
      <c r="M6731">
        <v>4499</v>
      </c>
      <c r="P6731">
        <v>4499</v>
      </c>
    </row>
    <row r="6732" spans="1:16" x14ac:dyDescent="0.25">
      <c r="A6732">
        <v>1</v>
      </c>
      <c r="B6732">
        <v>9090417</v>
      </c>
      <c r="C6732">
        <v>6</v>
      </c>
      <c r="D6732">
        <v>3</v>
      </c>
      <c r="E6732">
        <v>3</v>
      </c>
      <c r="F6732" t="s">
        <v>7</v>
      </c>
      <c r="G6732">
        <v>163</v>
      </c>
      <c r="M6732">
        <v>231</v>
      </c>
      <c r="P6732">
        <v>190.946145621</v>
      </c>
    </row>
    <row r="6733" spans="1:16" x14ac:dyDescent="0.25">
      <c r="A6733">
        <v>1</v>
      </c>
      <c r="B6733">
        <v>9090417</v>
      </c>
      <c r="C6733">
        <v>6</v>
      </c>
      <c r="D6733">
        <v>3</v>
      </c>
      <c r="E6733">
        <v>4</v>
      </c>
      <c r="F6733" t="s">
        <v>7</v>
      </c>
      <c r="G6733">
        <v>64</v>
      </c>
      <c r="M6733">
        <v>32</v>
      </c>
      <c r="P6733">
        <v>32</v>
      </c>
    </row>
    <row r="6734" spans="1:16" x14ac:dyDescent="0.25">
      <c r="A6734">
        <v>1</v>
      </c>
      <c r="B6734">
        <v>9090417</v>
      </c>
      <c r="C6734">
        <v>6</v>
      </c>
      <c r="D6734">
        <v>4</v>
      </c>
      <c r="E6734">
        <v>1</v>
      </c>
      <c r="F6734" t="s">
        <v>7</v>
      </c>
      <c r="G6734">
        <v>0</v>
      </c>
      <c r="M6734">
        <v>0</v>
      </c>
      <c r="P6734">
        <v>0</v>
      </c>
    </row>
    <row r="6735" spans="1:16" x14ac:dyDescent="0.25">
      <c r="A6735">
        <v>1</v>
      </c>
      <c r="B6735">
        <v>9090417</v>
      </c>
      <c r="C6735">
        <v>6</v>
      </c>
      <c r="D6735">
        <v>4</v>
      </c>
      <c r="E6735">
        <v>2</v>
      </c>
      <c r="F6735" t="s">
        <v>7</v>
      </c>
      <c r="G6735">
        <v>0</v>
      </c>
      <c r="M6735">
        <v>0</v>
      </c>
      <c r="P6735">
        <v>0</v>
      </c>
    </row>
    <row r="6736" spans="1:16" x14ac:dyDescent="0.25">
      <c r="A6736">
        <v>1</v>
      </c>
      <c r="B6736">
        <v>9090417</v>
      </c>
      <c r="C6736">
        <v>6</v>
      </c>
      <c r="D6736">
        <v>4</v>
      </c>
      <c r="E6736">
        <v>3</v>
      </c>
      <c r="F6736" t="s">
        <v>7</v>
      </c>
      <c r="G6736">
        <v>0</v>
      </c>
      <c r="M6736">
        <v>0</v>
      </c>
      <c r="P6736">
        <v>0</v>
      </c>
    </row>
    <row r="6737" spans="1:16" x14ac:dyDescent="0.25">
      <c r="A6737">
        <v>1</v>
      </c>
      <c r="B6737">
        <v>9090417</v>
      </c>
      <c r="C6737">
        <v>6</v>
      </c>
      <c r="D6737">
        <v>4</v>
      </c>
      <c r="E6737">
        <v>4</v>
      </c>
      <c r="F6737" t="s">
        <v>7</v>
      </c>
      <c r="G6737">
        <v>0</v>
      </c>
      <c r="M6737">
        <v>0</v>
      </c>
      <c r="P6737">
        <v>0</v>
      </c>
    </row>
    <row r="6738" spans="1:16" x14ac:dyDescent="0.25">
      <c r="A6738">
        <v>1</v>
      </c>
      <c r="B6738">
        <v>9090417</v>
      </c>
      <c r="C6738">
        <v>6</v>
      </c>
      <c r="D6738">
        <v>5</v>
      </c>
      <c r="E6738">
        <v>1</v>
      </c>
      <c r="F6738" t="s">
        <v>7</v>
      </c>
      <c r="G6738">
        <v>18</v>
      </c>
      <c r="M6738">
        <v>151</v>
      </c>
      <c r="P6738">
        <v>174.23076925399999</v>
      </c>
    </row>
    <row r="6739" spans="1:16" x14ac:dyDescent="0.25">
      <c r="A6739">
        <v>1</v>
      </c>
      <c r="B6739">
        <v>9090417</v>
      </c>
      <c r="C6739">
        <v>6</v>
      </c>
      <c r="D6739">
        <v>5</v>
      </c>
      <c r="E6739">
        <v>2</v>
      </c>
      <c r="F6739" t="s">
        <v>7</v>
      </c>
      <c r="G6739">
        <v>3877</v>
      </c>
      <c r="M6739">
        <v>3683</v>
      </c>
      <c r="P6739">
        <v>3683</v>
      </c>
    </row>
    <row r="6740" spans="1:16" x14ac:dyDescent="0.25">
      <c r="A6740">
        <v>1</v>
      </c>
      <c r="B6740">
        <v>9090417</v>
      </c>
      <c r="C6740">
        <v>6</v>
      </c>
      <c r="D6740">
        <v>5</v>
      </c>
      <c r="E6740">
        <v>3</v>
      </c>
      <c r="F6740" t="s">
        <v>7</v>
      </c>
      <c r="G6740">
        <v>86</v>
      </c>
      <c r="M6740">
        <v>122</v>
      </c>
      <c r="P6740">
        <v>100.846016302</v>
      </c>
    </row>
    <row r="6741" spans="1:16" x14ac:dyDescent="0.25">
      <c r="A6741">
        <v>1</v>
      </c>
      <c r="B6741">
        <v>9090417</v>
      </c>
      <c r="C6741">
        <v>6</v>
      </c>
      <c r="D6741">
        <v>5</v>
      </c>
      <c r="E6741">
        <v>4</v>
      </c>
      <c r="F6741" t="s">
        <v>7</v>
      </c>
      <c r="G6741">
        <v>99</v>
      </c>
      <c r="M6741">
        <v>50</v>
      </c>
      <c r="P6741">
        <v>50</v>
      </c>
    </row>
    <row r="6742" spans="1:16" x14ac:dyDescent="0.25">
      <c r="A6742">
        <v>1</v>
      </c>
      <c r="B6742">
        <v>9090417</v>
      </c>
      <c r="C6742">
        <v>6</v>
      </c>
      <c r="D6742">
        <v>6</v>
      </c>
      <c r="E6742">
        <v>1</v>
      </c>
      <c r="F6742" t="s">
        <v>7</v>
      </c>
      <c r="G6742">
        <v>63</v>
      </c>
      <c r="M6742">
        <v>527</v>
      </c>
      <c r="P6742">
        <v>608.076923158</v>
      </c>
    </row>
    <row r="6743" spans="1:16" x14ac:dyDescent="0.25">
      <c r="A6743">
        <v>1</v>
      </c>
      <c r="B6743">
        <v>9090417</v>
      </c>
      <c r="C6743">
        <v>6</v>
      </c>
      <c r="D6743">
        <v>6</v>
      </c>
      <c r="E6743">
        <v>2</v>
      </c>
      <c r="F6743" t="s">
        <v>7</v>
      </c>
      <c r="G6743">
        <v>7293</v>
      </c>
      <c r="M6743">
        <v>6928</v>
      </c>
      <c r="P6743">
        <v>6928</v>
      </c>
    </row>
    <row r="6744" spans="1:16" x14ac:dyDescent="0.25">
      <c r="A6744">
        <v>1</v>
      </c>
      <c r="B6744">
        <v>9090417</v>
      </c>
      <c r="C6744">
        <v>6</v>
      </c>
      <c r="D6744">
        <v>6</v>
      </c>
      <c r="E6744">
        <v>3</v>
      </c>
      <c r="F6744" t="s">
        <v>7</v>
      </c>
      <c r="G6744">
        <v>100</v>
      </c>
      <c r="M6744">
        <v>141</v>
      </c>
      <c r="P6744">
        <v>116.551543431</v>
      </c>
    </row>
    <row r="6745" spans="1:16" x14ac:dyDescent="0.25">
      <c r="A6745">
        <v>1</v>
      </c>
      <c r="B6745">
        <v>9090417</v>
      </c>
      <c r="C6745">
        <v>6</v>
      </c>
      <c r="D6745">
        <v>6</v>
      </c>
      <c r="E6745">
        <v>4</v>
      </c>
      <c r="F6745" t="s">
        <v>7</v>
      </c>
      <c r="G6745">
        <v>116</v>
      </c>
      <c r="M6745">
        <v>58</v>
      </c>
      <c r="P6745">
        <v>58</v>
      </c>
    </row>
    <row r="6746" spans="1:16" x14ac:dyDescent="0.25">
      <c r="A6746">
        <v>1</v>
      </c>
      <c r="B6746">
        <v>9090417</v>
      </c>
      <c r="C6746">
        <v>6</v>
      </c>
      <c r="D6746">
        <v>7</v>
      </c>
      <c r="E6746">
        <v>1</v>
      </c>
      <c r="F6746" t="s">
        <v>7</v>
      </c>
      <c r="G6746">
        <v>9</v>
      </c>
      <c r="M6746">
        <v>75</v>
      </c>
      <c r="P6746">
        <v>86.538461549999994</v>
      </c>
    </row>
    <row r="6747" spans="1:16" x14ac:dyDescent="0.25">
      <c r="A6747">
        <v>1</v>
      </c>
      <c r="B6747">
        <v>9090417</v>
      </c>
      <c r="C6747">
        <v>6</v>
      </c>
      <c r="D6747">
        <v>7</v>
      </c>
      <c r="E6747">
        <v>2</v>
      </c>
      <c r="F6747" t="s">
        <v>7</v>
      </c>
      <c r="G6747">
        <v>884</v>
      </c>
      <c r="M6747">
        <v>840</v>
      </c>
      <c r="P6747">
        <v>840</v>
      </c>
    </row>
    <row r="6748" spans="1:16" x14ac:dyDescent="0.25">
      <c r="A6748">
        <v>1</v>
      </c>
      <c r="B6748">
        <v>9090417</v>
      </c>
      <c r="C6748">
        <v>6</v>
      </c>
      <c r="D6748">
        <v>7</v>
      </c>
      <c r="E6748">
        <v>3</v>
      </c>
      <c r="F6748" t="s">
        <v>7</v>
      </c>
      <c r="G6748">
        <v>3</v>
      </c>
      <c r="M6748">
        <v>4</v>
      </c>
      <c r="P6748">
        <v>3.3064267639999998</v>
      </c>
    </row>
    <row r="6749" spans="1:16" x14ac:dyDescent="0.25">
      <c r="A6749">
        <v>1</v>
      </c>
      <c r="B6749">
        <v>9090417</v>
      </c>
      <c r="C6749">
        <v>6</v>
      </c>
      <c r="D6749">
        <v>7</v>
      </c>
      <c r="E6749">
        <v>4</v>
      </c>
      <c r="F6749" t="s">
        <v>7</v>
      </c>
      <c r="G6749">
        <v>13</v>
      </c>
      <c r="M6749">
        <v>7</v>
      </c>
      <c r="P6749">
        <v>7</v>
      </c>
    </row>
    <row r="6750" spans="1:16" x14ac:dyDescent="0.25">
      <c r="A6750">
        <v>1</v>
      </c>
      <c r="B6750">
        <v>9100101</v>
      </c>
      <c r="C6750">
        <v>6</v>
      </c>
      <c r="D6750">
        <v>1</v>
      </c>
      <c r="E6750">
        <v>1</v>
      </c>
      <c r="F6750" t="s">
        <v>7</v>
      </c>
      <c r="G6750">
        <v>3205</v>
      </c>
      <c r="M6750">
        <v>5593</v>
      </c>
      <c r="P6750">
        <v>6453.4615393220001</v>
      </c>
    </row>
    <row r="6751" spans="1:16" x14ac:dyDescent="0.25">
      <c r="A6751">
        <v>1</v>
      </c>
      <c r="B6751">
        <v>9100101</v>
      </c>
      <c r="C6751">
        <v>6</v>
      </c>
      <c r="D6751">
        <v>1</v>
      </c>
      <c r="E6751">
        <v>2</v>
      </c>
      <c r="F6751" t="s">
        <v>7</v>
      </c>
      <c r="G6751">
        <v>44323</v>
      </c>
      <c r="M6751">
        <v>42107</v>
      </c>
      <c r="P6751">
        <v>42107</v>
      </c>
    </row>
    <row r="6752" spans="1:16" x14ac:dyDescent="0.25">
      <c r="A6752">
        <v>1</v>
      </c>
      <c r="B6752">
        <v>9100101</v>
      </c>
      <c r="C6752">
        <v>6</v>
      </c>
      <c r="D6752">
        <v>1</v>
      </c>
      <c r="E6752">
        <v>3</v>
      </c>
      <c r="F6752" t="s">
        <v>7</v>
      </c>
      <c r="G6752">
        <v>8498</v>
      </c>
      <c r="M6752">
        <v>9873</v>
      </c>
      <c r="P6752">
        <v>8161.0878602429993</v>
      </c>
    </row>
    <row r="6753" spans="1:16" x14ac:dyDescent="0.25">
      <c r="A6753">
        <v>1</v>
      </c>
      <c r="B6753">
        <v>9100101</v>
      </c>
      <c r="C6753">
        <v>6</v>
      </c>
      <c r="D6753">
        <v>1</v>
      </c>
      <c r="E6753">
        <v>4</v>
      </c>
      <c r="F6753" t="s">
        <v>7</v>
      </c>
      <c r="G6753">
        <v>2715</v>
      </c>
      <c r="M6753">
        <v>1358</v>
      </c>
      <c r="P6753">
        <v>1358</v>
      </c>
    </row>
    <row r="6754" spans="1:16" x14ac:dyDescent="0.25">
      <c r="A6754">
        <v>1</v>
      </c>
      <c r="B6754">
        <v>9100101</v>
      </c>
      <c r="C6754">
        <v>6</v>
      </c>
      <c r="D6754">
        <v>2</v>
      </c>
      <c r="E6754">
        <v>1</v>
      </c>
      <c r="F6754" t="s">
        <v>7</v>
      </c>
      <c r="G6754">
        <v>20</v>
      </c>
      <c r="M6754">
        <v>35</v>
      </c>
      <c r="P6754">
        <v>40.38461539</v>
      </c>
    </row>
    <row r="6755" spans="1:16" x14ac:dyDescent="0.25">
      <c r="A6755">
        <v>1</v>
      </c>
      <c r="B6755">
        <v>9100101</v>
      </c>
      <c r="C6755">
        <v>6</v>
      </c>
      <c r="D6755">
        <v>2</v>
      </c>
      <c r="E6755">
        <v>2</v>
      </c>
      <c r="F6755" t="s">
        <v>7</v>
      </c>
      <c r="G6755">
        <v>1321</v>
      </c>
      <c r="M6755">
        <v>1255</v>
      </c>
      <c r="P6755">
        <v>1255</v>
      </c>
    </row>
    <row r="6756" spans="1:16" x14ac:dyDescent="0.25">
      <c r="A6756">
        <v>1</v>
      </c>
      <c r="B6756">
        <v>9100101</v>
      </c>
      <c r="C6756">
        <v>6</v>
      </c>
      <c r="D6756">
        <v>2</v>
      </c>
      <c r="E6756">
        <v>3</v>
      </c>
      <c r="F6756" t="s">
        <v>7</v>
      </c>
      <c r="G6756">
        <v>32</v>
      </c>
      <c r="M6756">
        <v>37</v>
      </c>
      <c r="P6756">
        <v>30.584447566999998</v>
      </c>
    </row>
    <row r="6757" spans="1:16" x14ac:dyDescent="0.25">
      <c r="A6757">
        <v>1</v>
      </c>
      <c r="B6757">
        <v>9100101</v>
      </c>
      <c r="C6757">
        <v>6</v>
      </c>
      <c r="D6757">
        <v>2</v>
      </c>
      <c r="E6757">
        <v>4</v>
      </c>
      <c r="F6757" t="s">
        <v>7</v>
      </c>
      <c r="G6757">
        <v>9</v>
      </c>
      <c r="M6757">
        <v>5</v>
      </c>
      <c r="P6757">
        <v>5</v>
      </c>
    </row>
    <row r="6758" spans="1:16" x14ac:dyDescent="0.25">
      <c r="A6758">
        <v>1</v>
      </c>
      <c r="B6758">
        <v>9100101</v>
      </c>
      <c r="C6758">
        <v>6</v>
      </c>
      <c r="D6758">
        <v>3</v>
      </c>
      <c r="E6758">
        <v>1</v>
      </c>
      <c r="F6758" t="s">
        <v>7</v>
      </c>
      <c r="G6758">
        <v>0</v>
      </c>
      <c r="M6758">
        <v>0</v>
      </c>
      <c r="P6758">
        <v>0</v>
      </c>
    </row>
    <row r="6759" spans="1:16" x14ac:dyDescent="0.25">
      <c r="A6759">
        <v>1</v>
      </c>
      <c r="B6759">
        <v>9100101</v>
      </c>
      <c r="C6759">
        <v>6</v>
      </c>
      <c r="D6759">
        <v>3</v>
      </c>
      <c r="E6759">
        <v>2</v>
      </c>
      <c r="F6759" t="s">
        <v>7</v>
      </c>
      <c r="G6759">
        <v>0</v>
      </c>
      <c r="M6759">
        <v>0</v>
      </c>
      <c r="P6759">
        <v>0</v>
      </c>
    </row>
    <row r="6760" spans="1:16" x14ac:dyDescent="0.25">
      <c r="A6760">
        <v>1</v>
      </c>
      <c r="B6760">
        <v>9100101</v>
      </c>
      <c r="C6760">
        <v>6</v>
      </c>
      <c r="D6760">
        <v>3</v>
      </c>
      <c r="E6760">
        <v>3</v>
      </c>
      <c r="F6760" t="s">
        <v>7</v>
      </c>
      <c r="G6760">
        <v>0</v>
      </c>
      <c r="M6760">
        <v>0</v>
      </c>
      <c r="P6760">
        <v>0</v>
      </c>
    </row>
    <row r="6761" spans="1:16" x14ac:dyDescent="0.25">
      <c r="A6761">
        <v>1</v>
      </c>
      <c r="B6761">
        <v>9100101</v>
      </c>
      <c r="C6761">
        <v>6</v>
      </c>
      <c r="D6761">
        <v>3</v>
      </c>
      <c r="E6761">
        <v>4</v>
      </c>
      <c r="F6761" t="s">
        <v>7</v>
      </c>
      <c r="G6761">
        <v>0</v>
      </c>
      <c r="M6761">
        <v>0</v>
      </c>
      <c r="P6761">
        <v>0</v>
      </c>
    </row>
    <row r="6762" spans="1:16" x14ac:dyDescent="0.25">
      <c r="A6762">
        <v>1</v>
      </c>
      <c r="B6762">
        <v>9100101</v>
      </c>
      <c r="C6762">
        <v>6</v>
      </c>
      <c r="D6762">
        <v>4</v>
      </c>
      <c r="E6762">
        <v>1</v>
      </c>
      <c r="F6762" t="s">
        <v>7</v>
      </c>
      <c r="G6762">
        <v>36</v>
      </c>
      <c r="M6762">
        <v>63</v>
      </c>
      <c r="P6762">
        <v>72.692307701999994</v>
      </c>
    </row>
    <row r="6763" spans="1:16" x14ac:dyDescent="0.25">
      <c r="A6763">
        <v>1</v>
      </c>
      <c r="B6763">
        <v>9100101</v>
      </c>
      <c r="C6763">
        <v>6</v>
      </c>
      <c r="D6763">
        <v>4</v>
      </c>
      <c r="E6763">
        <v>2</v>
      </c>
      <c r="F6763" t="s">
        <v>7</v>
      </c>
      <c r="G6763">
        <v>2919</v>
      </c>
      <c r="M6763">
        <v>2773</v>
      </c>
      <c r="P6763">
        <v>2773</v>
      </c>
    </row>
    <row r="6764" spans="1:16" x14ac:dyDescent="0.25">
      <c r="A6764">
        <v>1</v>
      </c>
      <c r="B6764">
        <v>9100101</v>
      </c>
      <c r="C6764">
        <v>6</v>
      </c>
      <c r="D6764">
        <v>4</v>
      </c>
      <c r="E6764">
        <v>3</v>
      </c>
      <c r="F6764" t="s">
        <v>7</v>
      </c>
      <c r="G6764">
        <v>79</v>
      </c>
      <c r="M6764">
        <v>92</v>
      </c>
      <c r="P6764">
        <v>76.04781557199999</v>
      </c>
    </row>
    <row r="6765" spans="1:16" x14ac:dyDescent="0.25">
      <c r="A6765">
        <v>1</v>
      </c>
      <c r="B6765">
        <v>9100101</v>
      </c>
      <c r="C6765">
        <v>6</v>
      </c>
      <c r="D6765">
        <v>4</v>
      </c>
      <c r="E6765">
        <v>4</v>
      </c>
      <c r="F6765" t="s">
        <v>7</v>
      </c>
      <c r="G6765">
        <v>55</v>
      </c>
      <c r="M6765">
        <v>28</v>
      </c>
      <c r="P6765">
        <v>28</v>
      </c>
    </row>
    <row r="6766" spans="1:16" x14ac:dyDescent="0.25">
      <c r="A6766">
        <v>1</v>
      </c>
      <c r="B6766">
        <v>9100101</v>
      </c>
      <c r="C6766">
        <v>6</v>
      </c>
      <c r="D6766">
        <v>5</v>
      </c>
      <c r="E6766">
        <v>1</v>
      </c>
      <c r="F6766" t="s">
        <v>7</v>
      </c>
      <c r="G6766">
        <v>0</v>
      </c>
      <c r="M6766">
        <v>0</v>
      </c>
      <c r="P6766">
        <v>0</v>
      </c>
    </row>
    <row r="6767" spans="1:16" x14ac:dyDescent="0.25">
      <c r="A6767">
        <v>1</v>
      </c>
      <c r="B6767">
        <v>9100101</v>
      </c>
      <c r="C6767">
        <v>6</v>
      </c>
      <c r="D6767">
        <v>5</v>
      </c>
      <c r="E6767">
        <v>2</v>
      </c>
      <c r="F6767" t="s">
        <v>7</v>
      </c>
      <c r="G6767">
        <v>0</v>
      </c>
      <c r="M6767">
        <v>0</v>
      </c>
      <c r="P6767">
        <v>0</v>
      </c>
    </row>
    <row r="6768" spans="1:16" x14ac:dyDescent="0.25">
      <c r="A6768">
        <v>1</v>
      </c>
      <c r="B6768">
        <v>9100101</v>
      </c>
      <c r="C6768">
        <v>6</v>
      </c>
      <c r="D6768">
        <v>5</v>
      </c>
      <c r="E6768">
        <v>3</v>
      </c>
      <c r="F6768" t="s">
        <v>7</v>
      </c>
      <c r="G6768">
        <v>0</v>
      </c>
      <c r="M6768">
        <v>0</v>
      </c>
      <c r="P6768">
        <v>0</v>
      </c>
    </row>
    <row r="6769" spans="1:16" x14ac:dyDescent="0.25">
      <c r="A6769">
        <v>1</v>
      </c>
      <c r="B6769">
        <v>9100101</v>
      </c>
      <c r="C6769">
        <v>6</v>
      </c>
      <c r="D6769">
        <v>5</v>
      </c>
      <c r="E6769">
        <v>4</v>
      </c>
      <c r="F6769" t="s">
        <v>7</v>
      </c>
      <c r="G6769">
        <v>0</v>
      </c>
      <c r="M6769">
        <v>0</v>
      </c>
      <c r="P6769">
        <v>0</v>
      </c>
    </row>
    <row r="6770" spans="1:16" x14ac:dyDescent="0.25">
      <c r="A6770">
        <v>1</v>
      </c>
      <c r="B6770">
        <v>9100101</v>
      </c>
      <c r="C6770">
        <v>6</v>
      </c>
      <c r="D6770">
        <v>6</v>
      </c>
      <c r="E6770">
        <v>1</v>
      </c>
      <c r="F6770" t="s">
        <v>7</v>
      </c>
      <c r="G6770">
        <v>41</v>
      </c>
      <c r="M6770">
        <v>72</v>
      </c>
      <c r="P6770">
        <v>83.076923088000001</v>
      </c>
    </row>
    <row r="6771" spans="1:16" x14ac:dyDescent="0.25">
      <c r="A6771">
        <v>1</v>
      </c>
      <c r="B6771">
        <v>9100101</v>
      </c>
      <c r="C6771">
        <v>6</v>
      </c>
      <c r="D6771">
        <v>6</v>
      </c>
      <c r="E6771">
        <v>2</v>
      </c>
      <c r="F6771" t="s">
        <v>7</v>
      </c>
      <c r="G6771">
        <v>622</v>
      </c>
      <c r="M6771">
        <v>591</v>
      </c>
      <c r="P6771">
        <v>591</v>
      </c>
    </row>
    <row r="6772" spans="1:16" x14ac:dyDescent="0.25">
      <c r="A6772">
        <v>1</v>
      </c>
      <c r="B6772">
        <v>9100101</v>
      </c>
      <c r="C6772">
        <v>6</v>
      </c>
      <c r="D6772">
        <v>6</v>
      </c>
      <c r="E6772">
        <v>3</v>
      </c>
      <c r="F6772" t="s">
        <v>7</v>
      </c>
      <c r="G6772">
        <v>18</v>
      </c>
      <c r="M6772">
        <v>21</v>
      </c>
      <c r="P6772">
        <v>17.358740511000001</v>
      </c>
    </row>
    <row r="6773" spans="1:16" x14ac:dyDescent="0.25">
      <c r="A6773">
        <v>1</v>
      </c>
      <c r="B6773">
        <v>9100101</v>
      </c>
      <c r="C6773">
        <v>6</v>
      </c>
      <c r="D6773">
        <v>6</v>
      </c>
      <c r="E6773">
        <v>4</v>
      </c>
      <c r="F6773" t="s">
        <v>7</v>
      </c>
      <c r="G6773">
        <v>13</v>
      </c>
      <c r="M6773">
        <v>7</v>
      </c>
      <c r="P6773">
        <v>7</v>
      </c>
    </row>
    <row r="6774" spans="1:16" x14ac:dyDescent="0.25">
      <c r="A6774">
        <v>1</v>
      </c>
      <c r="B6774">
        <v>9100101</v>
      </c>
      <c r="C6774">
        <v>6</v>
      </c>
      <c r="D6774">
        <v>7</v>
      </c>
      <c r="E6774">
        <v>1</v>
      </c>
      <c r="F6774" t="s">
        <v>7</v>
      </c>
      <c r="G6774">
        <v>0</v>
      </c>
      <c r="M6774">
        <v>0</v>
      </c>
      <c r="P6774">
        <v>0</v>
      </c>
    </row>
    <row r="6775" spans="1:16" x14ac:dyDescent="0.25">
      <c r="A6775">
        <v>1</v>
      </c>
      <c r="B6775">
        <v>9100101</v>
      </c>
      <c r="C6775">
        <v>6</v>
      </c>
      <c r="D6775">
        <v>7</v>
      </c>
      <c r="E6775">
        <v>2</v>
      </c>
      <c r="F6775" t="s">
        <v>7</v>
      </c>
      <c r="G6775">
        <v>24</v>
      </c>
      <c r="M6775">
        <v>23</v>
      </c>
      <c r="P6775">
        <v>23</v>
      </c>
    </row>
    <row r="6776" spans="1:16" x14ac:dyDescent="0.25">
      <c r="A6776">
        <v>1</v>
      </c>
      <c r="B6776">
        <v>9100101</v>
      </c>
      <c r="C6776">
        <v>6</v>
      </c>
      <c r="D6776">
        <v>7</v>
      </c>
      <c r="E6776">
        <v>3</v>
      </c>
      <c r="F6776" t="s">
        <v>7</v>
      </c>
      <c r="G6776">
        <v>0</v>
      </c>
      <c r="M6776">
        <v>0</v>
      </c>
      <c r="P6776">
        <v>0</v>
      </c>
    </row>
    <row r="6777" spans="1:16" x14ac:dyDescent="0.25">
      <c r="A6777">
        <v>1</v>
      </c>
      <c r="B6777">
        <v>9100101</v>
      </c>
      <c r="C6777">
        <v>6</v>
      </c>
      <c r="D6777">
        <v>7</v>
      </c>
      <c r="E6777">
        <v>4</v>
      </c>
      <c r="F6777" t="s">
        <v>7</v>
      </c>
      <c r="G6777">
        <v>0</v>
      </c>
      <c r="M6777">
        <v>0</v>
      </c>
      <c r="P6777">
        <v>0</v>
      </c>
    </row>
    <row r="6778" spans="1:16" x14ac:dyDescent="0.25">
      <c r="A6778">
        <v>1</v>
      </c>
      <c r="B6778">
        <v>9100102</v>
      </c>
      <c r="C6778">
        <v>6</v>
      </c>
      <c r="D6778">
        <v>1</v>
      </c>
      <c r="E6778">
        <v>1</v>
      </c>
      <c r="F6778" t="s">
        <v>7</v>
      </c>
      <c r="G6778">
        <v>14223</v>
      </c>
      <c r="M6778">
        <v>16810</v>
      </c>
      <c r="P6778">
        <v>19396.153848739999</v>
      </c>
    </row>
    <row r="6779" spans="1:16" x14ac:dyDescent="0.25">
      <c r="A6779">
        <v>1</v>
      </c>
      <c r="B6779">
        <v>9100102</v>
      </c>
      <c r="C6779">
        <v>6</v>
      </c>
      <c r="D6779">
        <v>1</v>
      </c>
      <c r="E6779">
        <v>2</v>
      </c>
      <c r="F6779" t="s">
        <v>7</v>
      </c>
      <c r="G6779">
        <v>47971</v>
      </c>
      <c r="M6779">
        <v>45572</v>
      </c>
      <c r="P6779">
        <v>45572</v>
      </c>
    </row>
    <row r="6780" spans="1:16" x14ac:dyDescent="0.25">
      <c r="A6780">
        <v>1</v>
      </c>
      <c r="B6780">
        <v>9100102</v>
      </c>
      <c r="C6780">
        <v>6</v>
      </c>
      <c r="D6780">
        <v>1</v>
      </c>
      <c r="E6780">
        <v>3</v>
      </c>
      <c r="F6780" t="s">
        <v>7</v>
      </c>
      <c r="G6780">
        <v>5393</v>
      </c>
      <c r="M6780">
        <v>6389</v>
      </c>
      <c r="P6780">
        <v>5281.1901487989999</v>
      </c>
    </row>
    <row r="6781" spans="1:16" x14ac:dyDescent="0.25">
      <c r="A6781">
        <v>1</v>
      </c>
      <c r="B6781">
        <v>9100102</v>
      </c>
      <c r="C6781">
        <v>6</v>
      </c>
      <c r="D6781">
        <v>1</v>
      </c>
      <c r="E6781">
        <v>4</v>
      </c>
      <c r="F6781" t="s">
        <v>7</v>
      </c>
      <c r="G6781">
        <v>1827</v>
      </c>
      <c r="M6781">
        <v>914</v>
      </c>
      <c r="P6781">
        <v>914</v>
      </c>
    </row>
    <row r="6782" spans="1:16" x14ac:dyDescent="0.25">
      <c r="A6782">
        <v>1</v>
      </c>
      <c r="B6782">
        <v>9100102</v>
      </c>
      <c r="C6782">
        <v>6</v>
      </c>
      <c r="D6782">
        <v>2</v>
      </c>
      <c r="E6782">
        <v>1</v>
      </c>
      <c r="F6782" t="s">
        <v>7</v>
      </c>
      <c r="G6782">
        <v>0</v>
      </c>
      <c r="M6782">
        <v>0</v>
      </c>
      <c r="P6782">
        <v>0</v>
      </c>
    </row>
    <row r="6783" spans="1:16" x14ac:dyDescent="0.25">
      <c r="A6783">
        <v>1</v>
      </c>
      <c r="B6783">
        <v>9100102</v>
      </c>
      <c r="C6783">
        <v>6</v>
      </c>
      <c r="D6783">
        <v>2</v>
      </c>
      <c r="E6783">
        <v>2</v>
      </c>
      <c r="F6783" t="s">
        <v>7</v>
      </c>
      <c r="G6783">
        <v>0</v>
      </c>
      <c r="M6783">
        <v>0</v>
      </c>
      <c r="P6783">
        <v>0</v>
      </c>
    </row>
    <row r="6784" spans="1:16" x14ac:dyDescent="0.25">
      <c r="A6784">
        <v>1</v>
      </c>
      <c r="B6784">
        <v>9100102</v>
      </c>
      <c r="C6784">
        <v>6</v>
      </c>
      <c r="D6784">
        <v>2</v>
      </c>
      <c r="E6784">
        <v>3</v>
      </c>
      <c r="F6784" t="s">
        <v>7</v>
      </c>
      <c r="G6784">
        <v>0</v>
      </c>
      <c r="M6784">
        <v>0</v>
      </c>
      <c r="P6784">
        <v>0</v>
      </c>
    </row>
    <row r="6785" spans="1:16" x14ac:dyDescent="0.25">
      <c r="A6785">
        <v>1</v>
      </c>
      <c r="B6785">
        <v>9100102</v>
      </c>
      <c r="C6785">
        <v>6</v>
      </c>
      <c r="D6785">
        <v>2</v>
      </c>
      <c r="E6785">
        <v>4</v>
      </c>
      <c r="F6785" t="s">
        <v>7</v>
      </c>
      <c r="G6785">
        <v>0</v>
      </c>
      <c r="M6785">
        <v>0</v>
      </c>
      <c r="P6785">
        <v>0</v>
      </c>
    </row>
    <row r="6786" spans="1:16" x14ac:dyDescent="0.25">
      <c r="A6786">
        <v>1</v>
      </c>
      <c r="B6786">
        <v>9100102</v>
      </c>
      <c r="C6786">
        <v>6</v>
      </c>
      <c r="D6786">
        <v>3</v>
      </c>
      <c r="E6786">
        <v>1</v>
      </c>
      <c r="F6786" t="s">
        <v>7</v>
      </c>
      <c r="G6786">
        <v>0</v>
      </c>
      <c r="M6786">
        <v>0</v>
      </c>
      <c r="P6786">
        <v>0</v>
      </c>
    </row>
    <row r="6787" spans="1:16" x14ac:dyDescent="0.25">
      <c r="A6787">
        <v>1</v>
      </c>
      <c r="B6787">
        <v>9100102</v>
      </c>
      <c r="C6787">
        <v>6</v>
      </c>
      <c r="D6787">
        <v>3</v>
      </c>
      <c r="E6787">
        <v>2</v>
      </c>
      <c r="F6787" t="s">
        <v>7</v>
      </c>
      <c r="G6787">
        <v>0</v>
      </c>
      <c r="M6787">
        <v>0</v>
      </c>
      <c r="P6787">
        <v>0</v>
      </c>
    </row>
    <row r="6788" spans="1:16" x14ac:dyDescent="0.25">
      <c r="A6788">
        <v>1</v>
      </c>
      <c r="B6788">
        <v>9100102</v>
      </c>
      <c r="C6788">
        <v>6</v>
      </c>
      <c r="D6788">
        <v>3</v>
      </c>
      <c r="E6788">
        <v>3</v>
      </c>
      <c r="F6788" t="s">
        <v>7</v>
      </c>
      <c r="G6788">
        <v>0</v>
      </c>
      <c r="M6788">
        <v>0</v>
      </c>
      <c r="P6788">
        <v>0</v>
      </c>
    </row>
    <row r="6789" spans="1:16" x14ac:dyDescent="0.25">
      <c r="A6789">
        <v>1</v>
      </c>
      <c r="B6789">
        <v>9100102</v>
      </c>
      <c r="C6789">
        <v>6</v>
      </c>
      <c r="D6789">
        <v>3</v>
      </c>
      <c r="E6789">
        <v>4</v>
      </c>
      <c r="F6789" t="s">
        <v>7</v>
      </c>
      <c r="G6789">
        <v>0</v>
      </c>
      <c r="M6789">
        <v>0</v>
      </c>
      <c r="P6789">
        <v>0</v>
      </c>
    </row>
    <row r="6790" spans="1:16" x14ac:dyDescent="0.25">
      <c r="A6790">
        <v>1</v>
      </c>
      <c r="B6790">
        <v>9100102</v>
      </c>
      <c r="C6790">
        <v>6</v>
      </c>
      <c r="D6790">
        <v>4</v>
      </c>
      <c r="E6790">
        <v>1</v>
      </c>
      <c r="F6790" t="s">
        <v>7</v>
      </c>
      <c r="G6790">
        <v>199</v>
      </c>
      <c r="M6790">
        <v>235</v>
      </c>
      <c r="P6790">
        <v>271.15384619000002</v>
      </c>
    </row>
    <row r="6791" spans="1:16" x14ac:dyDescent="0.25">
      <c r="A6791">
        <v>1</v>
      </c>
      <c r="B6791">
        <v>9100102</v>
      </c>
      <c r="C6791">
        <v>6</v>
      </c>
      <c r="D6791">
        <v>4</v>
      </c>
      <c r="E6791">
        <v>2</v>
      </c>
      <c r="F6791" t="s">
        <v>7</v>
      </c>
      <c r="G6791">
        <v>4061</v>
      </c>
      <c r="M6791">
        <v>3858</v>
      </c>
      <c r="P6791">
        <v>3858</v>
      </c>
    </row>
    <row r="6792" spans="1:16" x14ac:dyDescent="0.25">
      <c r="A6792">
        <v>1</v>
      </c>
      <c r="B6792">
        <v>9100102</v>
      </c>
      <c r="C6792">
        <v>6</v>
      </c>
      <c r="D6792">
        <v>4</v>
      </c>
      <c r="E6792">
        <v>3</v>
      </c>
      <c r="F6792" t="s">
        <v>7</v>
      </c>
      <c r="G6792">
        <v>144</v>
      </c>
      <c r="M6792">
        <v>171</v>
      </c>
      <c r="P6792">
        <v>141.34974416099999</v>
      </c>
    </row>
    <row r="6793" spans="1:16" x14ac:dyDescent="0.25">
      <c r="A6793">
        <v>1</v>
      </c>
      <c r="B6793">
        <v>9100102</v>
      </c>
      <c r="C6793">
        <v>6</v>
      </c>
      <c r="D6793">
        <v>4</v>
      </c>
      <c r="E6793">
        <v>4</v>
      </c>
      <c r="F6793" t="s">
        <v>7</v>
      </c>
      <c r="G6793">
        <v>183</v>
      </c>
      <c r="M6793">
        <v>92</v>
      </c>
      <c r="P6793">
        <v>92</v>
      </c>
    </row>
    <row r="6794" spans="1:16" x14ac:dyDescent="0.25">
      <c r="A6794">
        <v>1</v>
      </c>
      <c r="B6794">
        <v>9100102</v>
      </c>
      <c r="C6794">
        <v>6</v>
      </c>
      <c r="D6794">
        <v>5</v>
      </c>
      <c r="E6794">
        <v>1</v>
      </c>
      <c r="F6794" t="s">
        <v>7</v>
      </c>
      <c r="G6794">
        <v>0</v>
      </c>
      <c r="M6794">
        <v>0</v>
      </c>
      <c r="P6794">
        <v>0</v>
      </c>
    </row>
    <row r="6795" spans="1:16" x14ac:dyDescent="0.25">
      <c r="A6795">
        <v>1</v>
      </c>
      <c r="B6795">
        <v>9100102</v>
      </c>
      <c r="C6795">
        <v>6</v>
      </c>
      <c r="D6795">
        <v>5</v>
      </c>
      <c r="E6795">
        <v>2</v>
      </c>
      <c r="F6795" t="s">
        <v>7</v>
      </c>
      <c r="G6795">
        <v>0</v>
      </c>
      <c r="M6795">
        <v>0</v>
      </c>
      <c r="P6795">
        <v>0</v>
      </c>
    </row>
    <row r="6796" spans="1:16" x14ac:dyDescent="0.25">
      <c r="A6796">
        <v>1</v>
      </c>
      <c r="B6796">
        <v>9100102</v>
      </c>
      <c r="C6796">
        <v>6</v>
      </c>
      <c r="D6796">
        <v>5</v>
      </c>
      <c r="E6796">
        <v>3</v>
      </c>
      <c r="F6796" t="s">
        <v>7</v>
      </c>
      <c r="G6796">
        <v>0</v>
      </c>
      <c r="M6796">
        <v>0</v>
      </c>
      <c r="P6796">
        <v>0</v>
      </c>
    </row>
    <row r="6797" spans="1:16" x14ac:dyDescent="0.25">
      <c r="A6797">
        <v>1</v>
      </c>
      <c r="B6797">
        <v>9100102</v>
      </c>
      <c r="C6797">
        <v>6</v>
      </c>
      <c r="D6797">
        <v>5</v>
      </c>
      <c r="E6797">
        <v>4</v>
      </c>
      <c r="F6797" t="s">
        <v>7</v>
      </c>
      <c r="G6797">
        <v>0</v>
      </c>
      <c r="M6797">
        <v>0</v>
      </c>
      <c r="P6797">
        <v>0</v>
      </c>
    </row>
    <row r="6798" spans="1:16" x14ac:dyDescent="0.25">
      <c r="A6798">
        <v>1</v>
      </c>
      <c r="B6798">
        <v>9100102</v>
      </c>
      <c r="C6798">
        <v>6</v>
      </c>
      <c r="D6798">
        <v>6</v>
      </c>
      <c r="E6798">
        <v>1</v>
      </c>
      <c r="F6798" t="s">
        <v>7</v>
      </c>
      <c r="G6798">
        <v>38</v>
      </c>
      <c r="M6798">
        <v>45</v>
      </c>
      <c r="P6798">
        <v>51.923076930000001</v>
      </c>
    </row>
    <row r="6799" spans="1:16" x14ac:dyDescent="0.25">
      <c r="A6799">
        <v>1</v>
      </c>
      <c r="B6799">
        <v>9100102</v>
      </c>
      <c r="C6799">
        <v>6</v>
      </c>
      <c r="D6799">
        <v>6</v>
      </c>
      <c r="E6799">
        <v>2</v>
      </c>
      <c r="F6799" t="s">
        <v>7</v>
      </c>
      <c r="G6799">
        <v>530</v>
      </c>
      <c r="M6799">
        <v>504</v>
      </c>
      <c r="P6799">
        <v>504</v>
      </c>
    </row>
    <row r="6800" spans="1:16" x14ac:dyDescent="0.25">
      <c r="A6800">
        <v>1</v>
      </c>
      <c r="B6800">
        <v>9100102</v>
      </c>
      <c r="C6800">
        <v>6</v>
      </c>
      <c r="D6800">
        <v>6</v>
      </c>
      <c r="E6800">
        <v>3</v>
      </c>
      <c r="F6800" t="s">
        <v>7</v>
      </c>
      <c r="G6800">
        <v>21</v>
      </c>
      <c r="M6800">
        <v>25</v>
      </c>
      <c r="P6800">
        <v>20.665167274999998</v>
      </c>
    </row>
    <row r="6801" spans="1:16" x14ac:dyDescent="0.25">
      <c r="A6801">
        <v>1</v>
      </c>
      <c r="B6801">
        <v>9100102</v>
      </c>
      <c r="C6801">
        <v>6</v>
      </c>
      <c r="D6801">
        <v>6</v>
      </c>
      <c r="E6801">
        <v>4</v>
      </c>
      <c r="F6801" t="s">
        <v>7</v>
      </c>
      <c r="G6801">
        <v>41</v>
      </c>
      <c r="M6801">
        <v>21</v>
      </c>
      <c r="P6801">
        <v>21</v>
      </c>
    </row>
    <row r="6802" spans="1:16" x14ac:dyDescent="0.25">
      <c r="A6802">
        <v>1</v>
      </c>
      <c r="B6802">
        <v>9100102</v>
      </c>
      <c r="C6802">
        <v>6</v>
      </c>
      <c r="D6802">
        <v>7</v>
      </c>
      <c r="E6802">
        <v>1</v>
      </c>
      <c r="F6802" t="s">
        <v>7</v>
      </c>
      <c r="G6802">
        <v>3</v>
      </c>
      <c r="M6802">
        <v>4</v>
      </c>
      <c r="P6802">
        <v>4.6153846160000001</v>
      </c>
    </row>
    <row r="6803" spans="1:16" x14ac:dyDescent="0.25">
      <c r="A6803">
        <v>1</v>
      </c>
      <c r="B6803">
        <v>9100102</v>
      </c>
      <c r="C6803">
        <v>6</v>
      </c>
      <c r="D6803">
        <v>7</v>
      </c>
      <c r="E6803">
        <v>2</v>
      </c>
      <c r="F6803" t="s">
        <v>7</v>
      </c>
      <c r="G6803">
        <v>55</v>
      </c>
      <c r="M6803">
        <v>52</v>
      </c>
      <c r="P6803">
        <v>52</v>
      </c>
    </row>
    <row r="6804" spans="1:16" x14ac:dyDescent="0.25">
      <c r="A6804">
        <v>1</v>
      </c>
      <c r="B6804">
        <v>9100102</v>
      </c>
      <c r="C6804">
        <v>6</v>
      </c>
      <c r="D6804">
        <v>7</v>
      </c>
      <c r="E6804">
        <v>3</v>
      </c>
      <c r="F6804" t="s">
        <v>7</v>
      </c>
      <c r="G6804">
        <v>3</v>
      </c>
      <c r="M6804">
        <v>4</v>
      </c>
      <c r="P6804">
        <v>3.3064267639999998</v>
      </c>
    </row>
    <row r="6805" spans="1:16" x14ac:dyDescent="0.25">
      <c r="A6805">
        <v>1</v>
      </c>
      <c r="B6805">
        <v>9100102</v>
      </c>
      <c r="C6805">
        <v>6</v>
      </c>
      <c r="D6805">
        <v>7</v>
      </c>
      <c r="E6805">
        <v>4</v>
      </c>
      <c r="F6805" t="s">
        <v>7</v>
      </c>
      <c r="G6805">
        <v>3</v>
      </c>
      <c r="M6805">
        <v>2</v>
      </c>
      <c r="P6805">
        <v>2</v>
      </c>
    </row>
    <row r="6806" spans="1:16" x14ac:dyDescent="0.25">
      <c r="A6806">
        <v>1</v>
      </c>
      <c r="B6806">
        <v>9100103</v>
      </c>
      <c r="C6806">
        <v>6</v>
      </c>
      <c r="D6806">
        <v>1</v>
      </c>
      <c r="E6806">
        <v>1</v>
      </c>
      <c r="F6806" t="s">
        <v>7</v>
      </c>
      <c r="G6806">
        <v>5267</v>
      </c>
      <c r="M6806">
        <v>8092</v>
      </c>
      <c r="P6806">
        <v>9336.9230781679998</v>
      </c>
    </row>
    <row r="6807" spans="1:16" x14ac:dyDescent="0.25">
      <c r="A6807">
        <v>1</v>
      </c>
      <c r="B6807">
        <v>9100103</v>
      </c>
      <c r="C6807">
        <v>6</v>
      </c>
      <c r="D6807">
        <v>1</v>
      </c>
      <c r="E6807">
        <v>2</v>
      </c>
      <c r="F6807" t="s">
        <v>7</v>
      </c>
      <c r="G6807">
        <v>46578</v>
      </c>
      <c r="M6807">
        <v>44249</v>
      </c>
      <c r="P6807">
        <v>44249</v>
      </c>
    </row>
    <row r="6808" spans="1:16" x14ac:dyDescent="0.25">
      <c r="A6808">
        <v>1</v>
      </c>
      <c r="B6808">
        <v>9100103</v>
      </c>
      <c r="C6808">
        <v>6</v>
      </c>
      <c r="D6808">
        <v>1</v>
      </c>
      <c r="E6808">
        <v>3</v>
      </c>
      <c r="F6808" t="s">
        <v>7</v>
      </c>
      <c r="G6808">
        <v>8743</v>
      </c>
      <c r="M6808">
        <v>13614</v>
      </c>
      <c r="P6808">
        <v>11253.423491273999</v>
      </c>
    </row>
    <row r="6809" spans="1:16" x14ac:dyDescent="0.25">
      <c r="A6809">
        <v>1</v>
      </c>
      <c r="B6809">
        <v>9100103</v>
      </c>
      <c r="C6809">
        <v>6</v>
      </c>
      <c r="D6809">
        <v>1</v>
      </c>
      <c r="E6809">
        <v>4</v>
      </c>
      <c r="F6809" t="s">
        <v>7</v>
      </c>
      <c r="G6809">
        <v>9336</v>
      </c>
      <c r="M6809">
        <v>4668</v>
      </c>
      <c r="P6809">
        <v>4668</v>
      </c>
    </row>
    <row r="6810" spans="1:16" x14ac:dyDescent="0.25">
      <c r="A6810">
        <v>1</v>
      </c>
      <c r="B6810">
        <v>9100103</v>
      </c>
      <c r="C6810">
        <v>6</v>
      </c>
      <c r="D6810">
        <v>2</v>
      </c>
      <c r="E6810">
        <v>1</v>
      </c>
      <c r="F6810" t="s">
        <v>7</v>
      </c>
      <c r="G6810">
        <v>75</v>
      </c>
      <c r="M6810">
        <v>115</v>
      </c>
      <c r="P6810">
        <v>132.69230770999999</v>
      </c>
    </row>
    <row r="6811" spans="1:16" x14ac:dyDescent="0.25">
      <c r="A6811">
        <v>1</v>
      </c>
      <c r="B6811">
        <v>9100103</v>
      </c>
      <c r="C6811">
        <v>6</v>
      </c>
      <c r="D6811">
        <v>2</v>
      </c>
      <c r="E6811">
        <v>2</v>
      </c>
      <c r="F6811" t="s">
        <v>7</v>
      </c>
      <c r="G6811">
        <v>7115</v>
      </c>
      <c r="M6811">
        <v>6759</v>
      </c>
      <c r="P6811">
        <v>6759</v>
      </c>
    </row>
    <row r="6812" spans="1:16" x14ac:dyDescent="0.25">
      <c r="A6812">
        <v>1</v>
      </c>
      <c r="B6812">
        <v>9100103</v>
      </c>
      <c r="C6812">
        <v>6</v>
      </c>
      <c r="D6812">
        <v>2</v>
      </c>
      <c r="E6812">
        <v>3</v>
      </c>
      <c r="F6812" t="s">
        <v>7</v>
      </c>
      <c r="G6812">
        <v>696</v>
      </c>
      <c r="M6812">
        <v>1084</v>
      </c>
      <c r="P6812">
        <v>896.04165304399999</v>
      </c>
    </row>
    <row r="6813" spans="1:16" x14ac:dyDescent="0.25">
      <c r="A6813">
        <v>1</v>
      </c>
      <c r="B6813">
        <v>9100103</v>
      </c>
      <c r="C6813">
        <v>6</v>
      </c>
      <c r="D6813">
        <v>2</v>
      </c>
      <c r="E6813">
        <v>4</v>
      </c>
      <c r="F6813" t="s">
        <v>7</v>
      </c>
      <c r="G6813">
        <v>1009</v>
      </c>
      <c r="M6813">
        <v>505</v>
      </c>
      <c r="P6813">
        <v>505</v>
      </c>
    </row>
    <row r="6814" spans="1:16" x14ac:dyDescent="0.25">
      <c r="A6814">
        <v>1</v>
      </c>
      <c r="B6814">
        <v>9100103</v>
      </c>
      <c r="C6814">
        <v>6</v>
      </c>
      <c r="D6814">
        <v>3</v>
      </c>
      <c r="E6814">
        <v>1</v>
      </c>
      <c r="F6814" t="s">
        <v>7</v>
      </c>
      <c r="G6814">
        <v>0</v>
      </c>
      <c r="M6814">
        <v>0</v>
      </c>
      <c r="P6814">
        <v>0</v>
      </c>
    </row>
    <row r="6815" spans="1:16" x14ac:dyDescent="0.25">
      <c r="A6815">
        <v>1</v>
      </c>
      <c r="B6815">
        <v>9100103</v>
      </c>
      <c r="C6815">
        <v>6</v>
      </c>
      <c r="D6815">
        <v>3</v>
      </c>
      <c r="E6815">
        <v>2</v>
      </c>
      <c r="F6815" t="s">
        <v>7</v>
      </c>
      <c r="G6815">
        <v>0</v>
      </c>
      <c r="M6815">
        <v>0</v>
      </c>
      <c r="P6815">
        <v>0</v>
      </c>
    </row>
    <row r="6816" spans="1:16" x14ac:dyDescent="0.25">
      <c r="A6816">
        <v>1</v>
      </c>
      <c r="B6816">
        <v>9100103</v>
      </c>
      <c r="C6816">
        <v>6</v>
      </c>
      <c r="D6816">
        <v>3</v>
      </c>
      <c r="E6816">
        <v>3</v>
      </c>
      <c r="F6816" t="s">
        <v>7</v>
      </c>
      <c r="G6816">
        <v>0</v>
      </c>
      <c r="M6816">
        <v>0</v>
      </c>
      <c r="P6816">
        <v>0</v>
      </c>
    </row>
    <row r="6817" spans="1:16" x14ac:dyDescent="0.25">
      <c r="A6817">
        <v>1</v>
      </c>
      <c r="B6817">
        <v>9100103</v>
      </c>
      <c r="C6817">
        <v>6</v>
      </c>
      <c r="D6817">
        <v>3</v>
      </c>
      <c r="E6817">
        <v>4</v>
      </c>
      <c r="F6817" t="s">
        <v>7</v>
      </c>
      <c r="G6817">
        <v>0</v>
      </c>
      <c r="M6817">
        <v>0</v>
      </c>
      <c r="P6817">
        <v>0</v>
      </c>
    </row>
    <row r="6818" spans="1:16" x14ac:dyDescent="0.25">
      <c r="A6818">
        <v>1</v>
      </c>
      <c r="B6818">
        <v>9100103</v>
      </c>
      <c r="C6818">
        <v>6</v>
      </c>
      <c r="D6818">
        <v>4</v>
      </c>
      <c r="E6818">
        <v>1</v>
      </c>
      <c r="F6818" t="s">
        <v>7</v>
      </c>
      <c r="G6818">
        <v>6</v>
      </c>
      <c r="M6818">
        <v>9</v>
      </c>
      <c r="P6818">
        <v>10.384615386</v>
      </c>
    </row>
    <row r="6819" spans="1:16" x14ac:dyDescent="0.25">
      <c r="A6819">
        <v>1</v>
      </c>
      <c r="B6819">
        <v>9100103</v>
      </c>
      <c r="C6819">
        <v>6</v>
      </c>
      <c r="D6819">
        <v>4</v>
      </c>
      <c r="E6819">
        <v>2</v>
      </c>
      <c r="F6819" t="s">
        <v>7</v>
      </c>
      <c r="G6819">
        <v>3068</v>
      </c>
      <c r="M6819">
        <v>2915</v>
      </c>
      <c r="P6819">
        <v>2915</v>
      </c>
    </row>
    <row r="6820" spans="1:16" x14ac:dyDescent="0.25">
      <c r="A6820">
        <v>1</v>
      </c>
      <c r="B6820">
        <v>9100103</v>
      </c>
      <c r="C6820">
        <v>6</v>
      </c>
      <c r="D6820">
        <v>4</v>
      </c>
      <c r="E6820">
        <v>3</v>
      </c>
      <c r="F6820" t="s">
        <v>7</v>
      </c>
      <c r="G6820">
        <v>158</v>
      </c>
      <c r="M6820">
        <v>246</v>
      </c>
      <c r="P6820">
        <v>203.34524598599998</v>
      </c>
    </row>
    <row r="6821" spans="1:16" x14ac:dyDescent="0.25">
      <c r="A6821">
        <v>1</v>
      </c>
      <c r="B6821">
        <v>9100103</v>
      </c>
      <c r="C6821">
        <v>6</v>
      </c>
      <c r="D6821">
        <v>4</v>
      </c>
      <c r="E6821">
        <v>4</v>
      </c>
      <c r="F6821" t="s">
        <v>7</v>
      </c>
      <c r="G6821">
        <v>310</v>
      </c>
      <c r="M6821">
        <v>155</v>
      </c>
      <c r="P6821">
        <v>155</v>
      </c>
    </row>
    <row r="6822" spans="1:16" x14ac:dyDescent="0.25">
      <c r="A6822">
        <v>1</v>
      </c>
      <c r="B6822">
        <v>9100103</v>
      </c>
      <c r="C6822">
        <v>6</v>
      </c>
      <c r="D6822">
        <v>5</v>
      </c>
      <c r="E6822">
        <v>1</v>
      </c>
      <c r="F6822" t="s">
        <v>7</v>
      </c>
      <c r="G6822">
        <v>0</v>
      </c>
      <c r="M6822">
        <v>0</v>
      </c>
      <c r="P6822">
        <v>0</v>
      </c>
    </row>
    <row r="6823" spans="1:16" x14ac:dyDescent="0.25">
      <c r="A6823">
        <v>1</v>
      </c>
      <c r="B6823">
        <v>9100103</v>
      </c>
      <c r="C6823">
        <v>6</v>
      </c>
      <c r="D6823">
        <v>5</v>
      </c>
      <c r="E6823">
        <v>2</v>
      </c>
      <c r="F6823" t="s">
        <v>7</v>
      </c>
      <c r="G6823">
        <v>0</v>
      </c>
      <c r="M6823">
        <v>0</v>
      </c>
      <c r="P6823">
        <v>0</v>
      </c>
    </row>
    <row r="6824" spans="1:16" x14ac:dyDescent="0.25">
      <c r="A6824">
        <v>1</v>
      </c>
      <c r="B6824">
        <v>9100103</v>
      </c>
      <c r="C6824">
        <v>6</v>
      </c>
      <c r="D6824">
        <v>5</v>
      </c>
      <c r="E6824">
        <v>3</v>
      </c>
      <c r="F6824" t="s">
        <v>7</v>
      </c>
      <c r="G6824">
        <v>0</v>
      </c>
      <c r="M6824">
        <v>0</v>
      </c>
      <c r="P6824">
        <v>0</v>
      </c>
    </row>
    <row r="6825" spans="1:16" x14ac:dyDescent="0.25">
      <c r="A6825">
        <v>1</v>
      </c>
      <c r="B6825">
        <v>9100103</v>
      </c>
      <c r="C6825">
        <v>6</v>
      </c>
      <c r="D6825">
        <v>5</v>
      </c>
      <c r="E6825">
        <v>4</v>
      </c>
      <c r="F6825" t="s">
        <v>7</v>
      </c>
      <c r="G6825">
        <v>0</v>
      </c>
      <c r="M6825">
        <v>0</v>
      </c>
      <c r="P6825">
        <v>0</v>
      </c>
    </row>
    <row r="6826" spans="1:16" x14ac:dyDescent="0.25">
      <c r="A6826">
        <v>1</v>
      </c>
      <c r="B6826">
        <v>9100103</v>
      </c>
      <c r="C6826">
        <v>6</v>
      </c>
      <c r="D6826">
        <v>6</v>
      </c>
      <c r="E6826">
        <v>1</v>
      </c>
      <c r="F6826" t="s">
        <v>7</v>
      </c>
      <c r="G6826">
        <v>6</v>
      </c>
      <c r="M6826">
        <v>9</v>
      </c>
      <c r="P6826">
        <v>10.384615386</v>
      </c>
    </row>
    <row r="6827" spans="1:16" x14ac:dyDescent="0.25">
      <c r="A6827">
        <v>1</v>
      </c>
      <c r="B6827">
        <v>9100103</v>
      </c>
      <c r="C6827">
        <v>6</v>
      </c>
      <c r="D6827">
        <v>6</v>
      </c>
      <c r="E6827">
        <v>2</v>
      </c>
      <c r="F6827" t="s">
        <v>7</v>
      </c>
      <c r="G6827">
        <v>662</v>
      </c>
      <c r="M6827">
        <v>629</v>
      </c>
      <c r="P6827">
        <v>629</v>
      </c>
    </row>
    <row r="6828" spans="1:16" x14ac:dyDescent="0.25">
      <c r="A6828">
        <v>1</v>
      </c>
      <c r="B6828">
        <v>9100103</v>
      </c>
      <c r="C6828">
        <v>6</v>
      </c>
      <c r="D6828">
        <v>6</v>
      </c>
      <c r="E6828">
        <v>3</v>
      </c>
      <c r="F6828" t="s">
        <v>7</v>
      </c>
      <c r="G6828">
        <v>9</v>
      </c>
      <c r="M6828">
        <v>14</v>
      </c>
      <c r="P6828">
        <v>11.572493673999999</v>
      </c>
    </row>
    <row r="6829" spans="1:16" x14ac:dyDescent="0.25">
      <c r="A6829">
        <v>1</v>
      </c>
      <c r="B6829">
        <v>9100103</v>
      </c>
      <c r="C6829">
        <v>6</v>
      </c>
      <c r="D6829">
        <v>6</v>
      </c>
      <c r="E6829">
        <v>4</v>
      </c>
      <c r="F6829" t="s">
        <v>7</v>
      </c>
      <c r="G6829">
        <v>49</v>
      </c>
      <c r="M6829">
        <v>25</v>
      </c>
      <c r="P6829">
        <v>25</v>
      </c>
    </row>
    <row r="6830" spans="1:16" x14ac:dyDescent="0.25">
      <c r="A6830">
        <v>1</v>
      </c>
      <c r="B6830">
        <v>9100103</v>
      </c>
      <c r="C6830">
        <v>6</v>
      </c>
      <c r="D6830">
        <v>7</v>
      </c>
      <c r="E6830">
        <v>1</v>
      </c>
      <c r="F6830" t="s">
        <v>7</v>
      </c>
      <c r="G6830">
        <v>0</v>
      </c>
      <c r="M6830">
        <v>0</v>
      </c>
      <c r="P6830">
        <v>0</v>
      </c>
    </row>
    <row r="6831" spans="1:16" x14ac:dyDescent="0.25">
      <c r="A6831">
        <v>1</v>
      </c>
      <c r="B6831">
        <v>9100103</v>
      </c>
      <c r="C6831">
        <v>6</v>
      </c>
      <c r="D6831">
        <v>7</v>
      </c>
      <c r="E6831">
        <v>2</v>
      </c>
      <c r="F6831" t="s">
        <v>7</v>
      </c>
      <c r="G6831">
        <v>3</v>
      </c>
      <c r="M6831">
        <v>3</v>
      </c>
      <c r="P6831">
        <v>3</v>
      </c>
    </row>
    <row r="6832" spans="1:16" x14ac:dyDescent="0.25">
      <c r="A6832">
        <v>1</v>
      </c>
      <c r="B6832">
        <v>9100103</v>
      </c>
      <c r="C6832">
        <v>6</v>
      </c>
      <c r="D6832">
        <v>7</v>
      </c>
      <c r="E6832">
        <v>3</v>
      </c>
      <c r="F6832" t="s">
        <v>7</v>
      </c>
      <c r="G6832">
        <v>0</v>
      </c>
      <c r="M6832">
        <v>0</v>
      </c>
      <c r="P6832">
        <v>0</v>
      </c>
    </row>
    <row r="6833" spans="1:16" x14ac:dyDescent="0.25">
      <c r="A6833">
        <v>1</v>
      </c>
      <c r="B6833">
        <v>9100103</v>
      </c>
      <c r="C6833">
        <v>6</v>
      </c>
      <c r="D6833">
        <v>7</v>
      </c>
      <c r="E6833">
        <v>4</v>
      </c>
      <c r="F6833" t="s">
        <v>7</v>
      </c>
      <c r="G6833">
        <v>0</v>
      </c>
      <c r="M6833">
        <v>0</v>
      </c>
      <c r="P6833">
        <v>0</v>
      </c>
    </row>
    <row r="6834" spans="1:16" x14ac:dyDescent="0.25">
      <c r="A6834">
        <v>1</v>
      </c>
      <c r="B6834">
        <v>9100104</v>
      </c>
      <c r="C6834">
        <v>6</v>
      </c>
      <c r="D6834">
        <v>1</v>
      </c>
      <c r="E6834">
        <v>1</v>
      </c>
      <c r="F6834" t="s">
        <v>7</v>
      </c>
      <c r="G6834">
        <v>1646</v>
      </c>
      <c r="M6834">
        <v>3176</v>
      </c>
      <c r="P6834">
        <v>3664.6153851039999</v>
      </c>
    </row>
    <row r="6835" spans="1:16" x14ac:dyDescent="0.25">
      <c r="A6835">
        <v>1</v>
      </c>
      <c r="B6835">
        <v>9100104</v>
      </c>
      <c r="C6835">
        <v>6</v>
      </c>
      <c r="D6835">
        <v>1</v>
      </c>
      <c r="E6835">
        <v>2</v>
      </c>
      <c r="F6835" t="s">
        <v>7</v>
      </c>
      <c r="G6835">
        <v>27548</v>
      </c>
      <c r="M6835">
        <v>26171</v>
      </c>
      <c r="P6835">
        <v>26171</v>
      </c>
    </row>
    <row r="6836" spans="1:16" x14ac:dyDescent="0.25">
      <c r="A6836">
        <v>1</v>
      </c>
      <c r="B6836">
        <v>9100104</v>
      </c>
      <c r="C6836">
        <v>6</v>
      </c>
      <c r="D6836">
        <v>1</v>
      </c>
      <c r="E6836">
        <v>3</v>
      </c>
      <c r="F6836" t="s">
        <v>7</v>
      </c>
      <c r="G6836">
        <v>3428</v>
      </c>
      <c r="M6836">
        <v>3898</v>
      </c>
      <c r="P6836">
        <v>3222.112881518</v>
      </c>
    </row>
    <row r="6837" spans="1:16" x14ac:dyDescent="0.25">
      <c r="A6837">
        <v>1</v>
      </c>
      <c r="B6837">
        <v>9100104</v>
      </c>
      <c r="C6837">
        <v>6</v>
      </c>
      <c r="D6837">
        <v>1</v>
      </c>
      <c r="E6837">
        <v>4</v>
      </c>
      <c r="F6837" t="s">
        <v>7</v>
      </c>
      <c r="G6837">
        <v>740</v>
      </c>
      <c r="M6837">
        <v>370</v>
      </c>
      <c r="P6837">
        <v>370</v>
      </c>
    </row>
    <row r="6838" spans="1:16" x14ac:dyDescent="0.25">
      <c r="A6838">
        <v>1</v>
      </c>
      <c r="B6838">
        <v>9100104</v>
      </c>
      <c r="C6838">
        <v>6</v>
      </c>
      <c r="D6838">
        <v>2</v>
      </c>
      <c r="E6838">
        <v>1</v>
      </c>
      <c r="F6838" t="s">
        <v>7</v>
      </c>
      <c r="G6838">
        <v>66</v>
      </c>
      <c r="M6838">
        <v>127</v>
      </c>
      <c r="P6838">
        <v>146.53846155799999</v>
      </c>
    </row>
    <row r="6839" spans="1:16" x14ac:dyDescent="0.25">
      <c r="A6839">
        <v>1</v>
      </c>
      <c r="B6839">
        <v>9100104</v>
      </c>
      <c r="C6839">
        <v>6</v>
      </c>
      <c r="D6839">
        <v>2</v>
      </c>
      <c r="E6839">
        <v>2</v>
      </c>
      <c r="F6839" t="s">
        <v>7</v>
      </c>
      <c r="G6839">
        <v>2096</v>
      </c>
      <c r="M6839">
        <v>1991</v>
      </c>
      <c r="P6839">
        <v>1991</v>
      </c>
    </row>
    <row r="6840" spans="1:16" x14ac:dyDescent="0.25">
      <c r="A6840">
        <v>1</v>
      </c>
      <c r="B6840">
        <v>9100104</v>
      </c>
      <c r="C6840">
        <v>6</v>
      </c>
      <c r="D6840">
        <v>2</v>
      </c>
      <c r="E6840">
        <v>3</v>
      </c>
      <c r="F6840" t="s">
        <v>7</v>
      </c>
      <c r="G6840">
        <v>112</v>
      </c>
      <c r="M6840">
        <v>127</v>
      </c>
      <c r="P6840">
        <v>104.979049757</v>
      </c>
    </row>
    <row r="6841" spans="1:16" x14ac:dyDescent="0.25">
      <c r="A6841">
        <v>1</v>
      </c>
      <c r="B6841">
        <v>9100104</v>
      </c>
      <c r="C6841">
        <v>6</v>
      </c>
      <c r="D6841">
        <v>2</v>
      </c>
      <c r="E6841">
        <v>4</v>
      </c>
      <c r="F6841" t="s">
        <v>7</v>
      </c>
      <c r="G6841">
        <v>72</v>
      </c>
      <c r="M6841">
        <v>36</v>
      </c>
      <c r="P6841">
        <v>36</v>
      </c>
    </row>
    <row r="6842" spans="1:16" x14ac:dyDescent="0.25">
      <c r="A6842">
        <v>1</v>
      </c>
      <c r="B6842">
        <v>9100104</v>
      </c>
      <c r="C6842">
        <v>6</v>
      </c>
      <c r="D6842">
        <v>3</v>
      </c>
      <c r="E6842">
        <v>1</v>
      </c>
      <c r="F6842" t="s">
        <v>7</v>
      </c>
      <c r="G6842">
        <v>0</v>
      </c>
      <c r="M6842">
        <v>0</v>
      </c>
      <c r="P6842">
        <v>0</v>
      </c>
    </row>
    <row r="6843" spans="1:16" x14ac:dyDescent="0.25">
      <c r="A6843">
        <v>1</v>
      </c>
      <c r="B6843">
        <v>9100104</v>
      </c>
      <c r="C6843">
        <v>6</v>
      </c>
      <c r="D6843">
        <v>3</v>
      </c>
      <c r="E6843">
        <v>2</v>
      </c>
      <c r="F6843" t="s">
        <v>7</v>
      </c>
      <c r="G6843">
        <v>0</v>
      </c>
      <c r="M6843">
        <v>0</v>
      </c>
      <c r="P6843">
        <v>0</v>
      </c>
    </row>
    <row r="6844" spans="1:16" x14ac:dyDescent="0.25">
      <c r="A6844">
        <v>1</v>
      </c>
      <c r="B6844">
        <v>9100104</v>
      </c>
      <c r="C6844">
        <v>6</v>
      </c>
      <c r="D6844">
        <v>3</v>
      </c>
      <c r="E6844">
        <v>3</v>
      </c>
      <c r="F6844" t="s">
        <v>7</v>
      </c>
      <c r="G6844">
        <v>0</v>
      </c>
      <c r="M6844">
        <v>0</v>
      </c>
      <c r="P6844">
        <v>0</v>
      </c>
    </row>
    <row r="6845" spans="1:16" x14ac:dyDescent="0.25">
      <c r="A6845">
        <v>1</v>
      </c>
      <c r="B6845">
        <v>9100104</v>
      </c>
      <c r="C6845">
        <v>6</v>
      </c>
      <c r="D6845">
        <v>3</v>
      </c>
      <c r="E6845">
        <v>4</v>
      </c>
      <c r="F6845" t="s">
        <v>7</v>
      </c>
      <c r="G6845">
        <v>0</v>
      </c>
      <c r="M6845">
        <v>0</v>
      </c>
      <c r="P6845">
        <v>0</v>
      </c>
    </row>
    <row r="6846" spans="1:16" x14ac:dyDescent="0.25">
      <c r="A6846">
        <v>1</v>
      </c>
      <c r="B6846">
        <v>9100104</v>
      </c>
      <c r="C6846">
        <v>6</v>
      </c>
      <c r="D6846">
        <v>4</v>
      </c>
      <c r="E6846">
        <v>1</v>
      </c>
      <c r="F6846" t="s">
        <v>7</v>
      </c>
      <c r="G6846">
        <v>193</v>
      </c>
      <c r="M6846">
        <v>372</v>
      </c>
      <c r="P6846">
        <v>429.23076928800003</v>
      </c>
    </row>
    <row r="6847" spans="1:16" x14ac:dyDescent="0.25">
      <c r="A6847">
        <v>1</v>
      </c>
      <c r="B6847">
        <v>9100104</v>
      </c>
      <c r="C6847">
        <v>6</v>
      </c>
      <c r="D6847">
        <v>4</v>
      </c>
      <c r="E6847">
        <v>2</v>
      </c>
      <c r="F6847" t="s">
        <v>7</v>
      </c>
      <c r="G6847">
        <v>5206</v>
      </c>
      <c r="M6847">
        <v>4946</v>
      </c>
      <c r="P6847">
        <v>4946</v>
      </c>
    </row>
    <row r="6848" spans="1:16" x14ac:dyDescent="0.25">
      <c r="A6848">
        <v>1</v>
      </c>
      <c r="B6848">
        <v>9100104</v>
      </c>
      <c r="C6848">
        <v>6</v>
      </c>
      <c r="D6848">
        <v>4</v>
      </c>
      <c r="E6848">
        <v>3</v>
      </c>
      <c r="F6848" t="s">
        <v>7</v>
      </c>
      <c r="G6848">
        <v>100</v>
      </c>
      <c r="M6848">
        <v>114</v>
      </c>
      <c r="P6848">
        <v>94.233162773999993</v>
      </c>
    </row>
    <row r="6849" spans="1:16" x14ac:dyDescent="0.25">
      <c r="A6849">
        <v>1</v>
      </c>
      <c r="B6849">
        <v>9100104</v>
      </c>
      <c r="C6849">
        <v>6</v>
      </c>
      <c r="D6849">
        <v>4</v>
      </c>
      <c r="E6849">
        <v>4</v>
      </c>
      <c r="F6849" t="s">
        <v>7</v>
      </c>
      <c r="G6849">
        <v>171</v>
      </c>
      <c r="M6849">
        <v>86</v>
      </c>
      <c r="P6849">
        <v>86</v>
      </c>
    </row>
    <row r="6850" spans="1:16" x14ac:dyDescent="0.25">
      <c r="A6850">
        <v>1</v>
      </c>
      <c r="B6850">
        <v>9100104</v>
      </c>
      <c r="C6850">
        <v>6</v>
      </c>
      <c r="D6850">
        <v>5</v>
      </c>
      <c r="E6850">
        <v>1</v>
      </c>
      <c r="F6850" t="s">
        <v>7</v>
      </c>
      <c r="G6850">
        <v>0</v>
      </c>
      <c r="M6850">
        <v>0</v>
      </c>
      <c r="P6850">
        <v>0</v>
      </c>
    </row>
    <row r="6851" spans="1:16" x14ac:dyDescent="0.25">
      <c r="A6851">
        <v>1</v>
      </c>
      <c r="B6851">
        <v>9100104</v>
      </c>
      <c r="C6851">
        <v>6</v>
      </c>
      <c r="D6851">
        <v>5</v>
      </c>
      <c r="E6851">
        <v>2</v>
      </c>
      <c r="F6851" t="s">
        <v>7</v>
      </c>
      <c r="G6851">
        <v>0</v>
      </c>
      <c r="M6851">
        <v>0</v>
      </c>
      <c r="P6851">
        <v>0</v>
      </c>
    </row>
    <row r="6852" spans="1:16" x14ac:dyDescent="0.25">
      <c r="A6852">
        <v>1</v>
      </c>
      <c r="B6852">
        <v>9100104</v>
      </c>
      <c r="C6852">
        <v>6</v>
      </c>
      <c r="D6852">
        <v>5</v>
      </c>
      <c r="E6852">
        <v>3</v>
      </c>
      <c r="F6852" t="s">
        <v>7</v>
      </c>
      <c r="G6852">
        <v>0</v>
      </c>
      <c r="M6852">
        <v>0</v>
      </c>
      <c r="P6852">
        <v>0</v>
      </c>
    </row>
    <row r="6853" spans="1:16" x14ac:dyDescent="0.25">
      <c r="A6853">
        <v>1</v>
      </c>
      <c r="B6853">
        <v>9100104</v>
      </c>
      <c r="C6853">
        <v>6</v>
      </c>
      <c r="D6853">
        <v>5</v>
      </c>
      <c r="E6853">
        <v>4</v>
      </c>
      <c r="F6853" t="s">
        <v>7</v>
      </c>
      <c r="G6853">
        <v>0</v>
      </c>
      <c r="M6853">
        <v>0</v>
      </c>
      <c r="P6853">
        <v>0</v>
      </c>
    </row>
    <row r="6854" spans="1:16" x14ac:dyDescent="0.25">
      <c r="A6854">
        <v>1</v>
      </c>
      <c r="B6854">
        <v>9100104</v>
      </c>
      <c r="C6854">
        <v>6</v>
      </c>
      <c r="D6854">
        <v>6</v>
      </c>
      <c r="E6854">
        <v>1</v>
      </c>
      <c r="F6854" t="s">
        <v>7</v>
      </c>
      <c r="G6854">
        <v>22</v>
      </c>
      <c r="M6854">
        <v>42</v>
      </c>
      <c r="P6854">
        <v>48.461538468000001</v>
      </c>
    </row>
    <row r="6855" spans="1:16" x14ac:dyDescent="0.25">
      <c r="A6855">
        <v>1</v>
      </c>
      <c r="B6855">
        <v>9100104</v>
      </c>
      <c r="C6855">
        <v>6</v>
      </c>
      <c r="D6855">
        <v>6</v>
      </c>
      <c r="E6855">
        <v>2</v>
      </c>
      <c r="F6855" t="s">
        <v>7</v>
      </c>
      <c r="G6855">
        <v>850</v>
      </c>
      <c r="M6855">
        <v>808</v>
      </c>
      <c r="P6855">
        <v>808</v>
      </c>
    </row>
    <row r="6856" spans="1:16" x14ac:dyDescent="0.25">
      <c r="A6856">
        <v>1</v>
      </c>
      <c r="B6856">
        <v>9100104</v>
      </c>
      <c r="C6856">
        <v>6</v>
      </c>
      <c r="D6856">
        <v>6</v>
      </c>
      <c r="E6856">
        <v>3</v>
      </c>
      <c r="F6856" t="s">
        <v>7</v>
      </c>
      <c r="G6856">
        <v>10</v>
      </c>
      <c r="M6856">
        <v>11</v>
      </c>
      <c r="P6856">
        <v>9.0926736009999996</v>
      </c>
    </row>
    <row r="6857" spans="1:16" x14ac:dyDescent="0.25">
      <c r="A6857">
        <v>1</v>
      </c>
      <c r="B6857">
        <v>9100104</v>
      </c>
      <c r="C6857">
        <v>6</v>
      </c>
      <c r="D6857">
        <v>6</v>
      </c>
      <c r="E6857">
        <v>4</v>
      </c>
      <c r="F6857" t="s">
        <v>7</v>
      </c>
      <c r="G6857">
        <v>15</v>
      </c>
      <c r="M6857">
        <v>8</v>
      </c>
      <c r="P6857">
        <v>8</v>
      </c>
    </row>
    <row r="6858" spans="1:16" x14ac:dyDescent="0.25">
      <c r="A6858">
        <v>1</v>
      </c>
      <c r="B6858">
        <v>9100104</v>
      </c>
      <c r="C6858">
        <v>6</v>
      </c>
      <c r="D6858">
        <v>7</v>
      </c>
      <c r="E6858">
        <v>1</v>
      </c>
      <c r="F6858" t="s">
        <v>7</v>
      </c>
      <c r="G6858">
        <v>0</v>
      </c>
      <c r="M6858">
        <v>0</v>
      </c>
      <c r="P6858">
        <v>0</v>
      </c>
    </row>
    <row r="6859" spans="1:16" x14ac:dyDescent="0.25">
      <c r="A6859">
        <v>1</v>
      </c>
      <c r="B6859">
        <v>9100104</v>
      </c>
      <c r="C6859">
        <v>6</v>
      </c>
      <c r="D6859">
        <v>7</v>
      </c>
      <c r="E6859">
        <v>2</v>
      </c>
      <c r="F6859" t="s">
        <v>7</v>
      </c>
      <c r="G6859">
        <v>128</v>
      </c>
      <c r="M6859">
        <v>122</v>
      </c>
      <c r="P6859">
        <v>122</v>
      </c>
    </row>
    <row r="6860" spans="1:16" x14ac:dyDescent="0.25">
      <c r="A6860">
        <v>1</v>
      </c>
      <c r="B6860">
        <v>9100104</v>
      </c>
      <c r="C6860">
        <v>6</v>
      </c>
      <c r="D6860">
        <v>7</v>
      </c>
      <c r="E6860">
        <v>3</v>
      </c>
      <c r="F6860" t="s">
        <v>7</v>
      </c>
      <c r="G6860">
        <v>0</v>
      </c>
      <c r="M6860">
        <v>0</v>
      </c>
      <c r="P6860">
        <v>0</v>
      </c>
    </row>
    <row r="6861" spans="1:16" x14ac:dyDescent="0.25">
      <c r="A6861">
        <v>1</v>
      </c>
      <c r="B6861">
        <v>9100104</v>
      </c>
      <c r="C6861">
        <v>6</v>
      </c>
      <c r="D6861">
        <v>7</v>
      </c>
      <c r="E6861">
        <v>4</v>
      </c>
      <c r="F6861" t="s">
        <v>7</v>
      </c>
      <c r="G6861">
        <v>3</v>
      </c>
      <c r="M6861">
        <v>2</v>
      </c>
      <c r="P6861">
        <v>2</v>
      </c>
    </row>
    <row r="6862" spans="1:16" x14ac:dyDescent="0.25">
      <c r="A6862">
        <v>1</v>
      </c>
      <c r="B6862">
        <v>9100105</v>
      </c>
      <c r="C6862">
        <v>6</v>
      </c>
      <c r="D6862">
        <v>1</v>
      </c>
      <c r="E6862">
        <v>1</v>
      </c>
      <c r="F6862" t="s">
        <v>7</v>
      </c>
      <c r="G6862">
        <v>140</v>
      </c>
      <c r="M6862">
        <v>1892</v>
      </c>
      <c r="P6862">
        <v>2183.0769233679998</v>
      </c>
    </row>
    <row r="6863" spans="1:16" x14ac:dyDescent="0.25">
      <c r="A6863">
        <v>1</v>
      </c>
      <c r="B6863">
        <v>9100105</v>
      </c>
      <c r="C6863">
        <v>6</v>
      </c>
      <c r="D6863">
        <v>1</v>
      </c>
      <c r="E6863">
        <v>2</v>
      </c>
      <c r="F6863" t="s">
        <v>7</v>
      </c>
      <c r="G6863">
        <v>33783</v>
      </c>
      <c r="M6863">
        <v>32094</v>
      </c>
      <c r="P6863">
        <v>32094</v>
      </c>
    </row>
    <row r="6864" spans="1:16" x14ac:dyDescent="0.25">
      <c r="A6864">
        <v>1</v>
      </c>
      <c r="B6864">
        <v>9100105</v>
      </c>
      <c r="C6864">
        <v>6</v>
      </c>
      <c r="D6864">
        <v>1</v>
      </c>
      <c r="E6864">
        <v>3</v>
      </c>
      <c r="F6864" t="s">
        <v>7</v>
      </c>
      <c r="G6864">
        <v>6310</v>
      </c>
      <c r="M6864">
        <v>6763</v>
      </c>
      <c r="P6864">
        <v>5590.3410512329992</v>
      </c>
    </row>
    <row r="6865" spans="1:16" x14ac:dyDescent="0.25">
      <c r="A6865">
        <v>1</v>
      </c>
      <c r="B6865">
        <v>9100105</v>
      </c>
      <c r="C6865">
        <v>6</v>
      </c>
      <c r="D6865">
        <v>1</v>
      </c>
      <c r="E6865">
        <v>4</v>
      </c>
      <c r="F6865" t="s">
        <v>7</v>
      </c>
      <c r="G6865">
        <v>736</v>
      </c>
      <c r="M6865">
        <v>368</v>
      </c>
      <c r="P6865">
        <v>368</v>
      </c>
    </row>
    <row r="6866" spans="1:16" x14ac:dyDescent="0.25">
      <c r="A6866">
        <v>1</v>
      </c>
      <c r="B6866">
        <v>9100105</v>
      </c>
      <c r="C6866">
        <v>6</v>
      </c>
      <c r="D6866">
        <v>2</v>
      </c>
      <c r="E6866">
        <v>1</v>
      </c>
      <c r="F6866" t="s">
        <v>7</v>
      </c>
      <c r="G6866">
        <v>9</v>
      </c>
      <c r="M6866">
        <v>122</v>
      </c>
      <c r="P6866">
        <v>140.76923078800002</v>
      </c>
    </row>
    <row r="6867" spans="1:16" x14ac:dyDescent="0.25">
      <c r="A6867">
        <v>1</v>
      </c>
      <c r="B6867">
        <v>9100105</v>
      </c>
      <c r="C6867">
        <v>6</v>
      </c>
      <c r="D6867">
        <v>2</v>
      </c>
      <c r="E6867">
        <v>2</v>
      </c>
      <c r="F6867" t="s">
        <v>7</v>
      </c>
      <c r="G6867">
        <v>1419</v>
      </c>
      <c r="M6867">
        <v>1348</v>
      </c>
      <c r="P6867">
        <v>1348</v>
      </c>
    </row>
    <row r="6868" spans="1:16" x14ac:dyDescent="0.25">
      <c r="A6868">
        <v>1</v>
      </c>
      <c r="B6868">
        <v>9100105</v>
      </c>
      <c r="C6868">
        <v>6</v>
      </c>
      <c r="D6868">
        <v>2</v>
      </c>
      <c r="E6868">
        <v>3</v>
      </c>
      <c r="F6868" t="s">
        <v>7</v>
      </c>
      <c r="G6868">
        <v>207</v>
      </c>
      <c r="M6868">
        <v>222</v>
      </c>
      <c r="P6868">
        <v>183.50668540199999</v>
      </c>
    </row>
    <row r="6869" spans="1:16" x14ac:dyDescent="0.25">
      <c r="A6869">
        <v>1</v>
      </c>
      <c r="B6869">
        <v>9100105</v>
      </c>
      <c r="C6869">
        <v>6</v>
      </c>
      <c r="D6869">
        <v>2</v>
      </c>
      <c r="E6869">
        <v>4</v>
      </c>
      <c r="F6869" t="s">
        <v>7</v>
      </c>
      <c r="G6869">
        <v>24</v>
      </c>
      <c r="M6869">
        <v>12</v>
      </c>
      <c r="P6869">
        <v>12</v>
      </c>
    </row>
    <row r="6870" spans="1:16" x14ac:dyDescent="0.25">
      <c r="A6870">
        <v>1</v>
      </c>
      <c r="B6870">
        <v>9100105</v>
      </c>
      <c r="C6870">
        <v>6</v>
      </c>
      <c r="D6870">
        <v>3</v>
      </c>
      <c r="E6870">
        <v>1</v>
      </c>
      <c r="F6870" t="s">
        <v>7</v>
      </c>
      <c r="G6870">
        <v>0</v>
      </c>
      <c r="M6870">
        <v>0</v>
      </c>
      <c r="P6870">
        <v>0</v>
      </c>
    </row>
    <row r="6871" spans="1:16" x14ac:dyDescent="0.25">
      <c r="A6871">
        <v>1</v>
      </c>
      <c r="B6871">
        <v>9100105</v>
      </c>
      <c r="C6871">
        <v>6</v>
      </c>
      <c r="D6871">
        <v>3</v>
      </c>
      <c r="E6871">
        <v>2</v>
      </c>
      <c r="F6871" t="s">
        <v>7</v>
      </c>
      <c r="G6871">
        <v>0</v>
      </c>
      <c r="M6871">
        <v>0</v>
      </c>
      <c r="P6871">
        <v>0</v>
      </c>
    </row>
    <row r="6872" spans="1:16" x14ac:dyDescent="0.25">
      <c r="A6872">
        <v>1</v>
      </c>
      <c r="B6872">
        <v>9100105</v>
      </c>
      <c r="C6872">
        <v>6</v>
      </c>
      <c r="D6872">
        <v>3</v>
      </c>
      <c r="E6872">
        <v>3</v>
      </c>
      <c r="F6872" t="s">
        <v>7</v>
      </c>
      <c r="G6872">
        <v>0</v>
      </c>
      <c r="M6872">
        <v>0</v>
      </c>
      <c r="P6872">
        <v>0</v>
      </c>
    </row>
    <row r="6873" spans="1:16" x14ac:dyDescent="0.25">
      <c r="A6873">
        <v>1</v>
      </c>
      <c r="B6873">
        <v>9100105</v>
      </c>
      <c r="C6873">
        <v>6</v>
      </c>
      <c r="D6873">
        <v>3</v>
      </c>
      <c r="E6873">
        <v>4</v>
      </c>
      <c r="F6873" t="s">
        <v>7</v>
      </c>
      <c r="G6873">
        <v>0</v>
      </c>
      <c r="M6873">
        <v>0</v>
      </c>
      <c r="P6873">
        <v>0</v>
      </c>
    </row>
    <row r="6874" spans="1:16" x14ac:dyDescent="0.25">
      <c r="A6874">
        <v>1</v>
      </c>
      <c r="B6874">
        <v>9100105</v>
      </c>
      <c r="C6874">
        <v>6</v>
      </c>
      <c r="D6874">
        <v>4</v>
      </c>
      <c r="E6874">
        <v>1</v>
      </c>
      <c r="F6874" t="s">
        <v>7</v>
      </c>
      <c r="G6874">
        <v>37</v>
      </c>
      <c r="M6874">
        <v>500</v>
      </c>
      <c r="P6874">
        <v>576.92307700000003</v>
      </c>
    </row>
    <row r="6875" spans="1:16" x14ac:dyDescent="0.25">
      <c r="A6875">
        <v>1</v>
      </c>
      <c r="B6875">
        <v>9100105</v>
      </c>
      <c r="C6875">
        <v>6</v>
      </c>
      <c r="D6875">
        <v>4</v>
      </c>
      <c r="E6875">
        <v>2</v>
      </c>
      <c r="F6875" t="s">
        <v>7</v>
      </c>
      <c r="G6875">
        <v>9764</v>
      </c>
      <c r="M6875">
        <v>9276</v>
      </c>
      <c r="P6875">
        <v>9276</v>
      </c>
    </row>
    <row r="6876" spans="1:16" x14ac:dyDescent="0.25">
      <c r="A6876">
        <v>1</v>
      </c>
      <c r="B6876">
        <v>9100105</v>
      </c>
      <c r="C6876">
        <v>6</v>
      </c>
      <c r="D6876">
        <v>4</v>
      </c>
      <c r="E6876">
        <v>3</v>
      </c>
      <c r="F6876" t="s">
        <v>7</v>
      </c>
      <c r="G6876">
        <v>792</v>
      </c>
      <c r="M6876">
        <v>849</v>
      </c>
      <c r="P6876">
        <v>701.78908065899998</v>
      </c>
    </row>
    <row r="6877" spans="1:16" x14ac:dyDescent="0.25">
      <c r="A6877">
        <v>1</v>
      </c>
      <c r="B6877">
        <v>9100105</v>
      </c>
      <c r="C6877">
        <v>6</v>
      </c>
      <c r="D6877">
        <v>4</v>
      </c>
      <c r="E6877">
        <v>4</v>
      </c>
      <c r="F6877" t="s">
        <v>7</v>
      </c>
      <c r="G6877">
        <v>236</v>
      </c>
      <c r="M6877">
        <v>118</v>
      </c>
      <c r="P6877">
        <v>118</v>
      </c>
    </row>
    <row r="6878" spans="1:16" x14ac:dyDescent="0.25">
      <c r="A6878">
        <v>1</v>
      </c>
      <c r="B6878">
        <v>9100105</v>
      </c>
      <c r="C6878">
        <v>6</v>
      </c>
      <c r="D6878">
        <v>5</v>
      </c>
      <c r="E6878">
        <v>1</v>
      </c>
      <c r="F6878" t="s">
        <v>7</v>
      </c>
      <c r="G6878">
        <v>0</v>
      </c>
      <c r="M6878">
        <v>0</v>
      </c>
      <c r="P6878">
        <v>0</v>
      </c>
    </row>
    <row r="6879" spans="1:16" x14ac:dyDescent="0.25">
      <c r="A6879">
        <v>1</v>
      </c>
      <c r="B6879">
        <v>9100105</v>
      </c>
      <c r="C6879">
        <v>6</v>
      </c>
      <c r="D6879">
        <v>5</v>
      </c>
      <c r="E6879">
        <v>2</v>
      </c>
      <c r="F6879" t="s">
        <v>7</v>
      </c>
      <c r="G6879">
        <v>101</v>
      </c>
      <c r="M6879">
        <v>96</v>
      </c>
      <c r="P6879">
        <v>96</v>
      </c>
    </row>
    <row r="6880" spans="1:16" x14ac:dyDescent="0.25">
      <c r="A6880">
        <v>1</v>
      </c>
      <c r="B6880">
        <v>9100105</v>
      </c>
      <c r="C6880">
        <v>6</v>
      </c>
      <c r="D6880">
        <v>5</v>
      </c>
      <c r="E6880">
        <v>3</v>
      </c>
      <c r="F6880" t="s">
        <v>7</v>
      </c>
      <c r="G6880">
        <v>6</v>
      </c>
      <c r="M6880">
        <v>6</v>
      </c>
      <c r="P6880">
        <v>4.9596401459999999</v>
      </c>
    </row>
    <row r="6881" spans="1:16" x14ac:dyDescent="0.25">
      <c r="A6881">
        <v>1</v>
      </c>
      <c r="B6881">
        <v>9100105</v>
      </c>
      <c r="C6881">
        <v>6</v>
      </c>
      <c r="D6881">
        <v>5</v>
      </c>
      <c r="E6881">
        <v>4</v>
      </c>
      <c r="F6881" t="s">
        <v>7</v>
      </c>
      <c r="G6881">
        <v>0</v>
      </c>
      <c r="M6881">
        <v>0</v>
      </c>
      <c r="P6881">
        <v>0</v>
      </c>
    </row>
    <row r="6882" spans="1:16" x14ac:dyDescent="0.25">
      <c r="A6882">
        <v>1</v>
      </c>
      <c r="B6882">
        <v>9100105</v>
      </c>
      <c r="C6882">
        <v>6</v>
      </c>
      <c r="D6882">
        <v>6</v>
      </c>
      <c r="E6882">
        <v>1</v>
      </c>
      <c r="F6882" t="s">
        <v>7</v>
      </c>
      <c r="G6882">
        <v>0</v>
      </c>
      <c r="M6882">
        <v>0</v>
      </c>
      <c r="P6882">
        <v>0</v>
      </c>
    </row>
    <row r="6883" spans="1:16" x14ac:dyDescent="0.25">
      <c r="A6883">
        <v>1</v>
      </c>
      <c r="B6883">
        <v>9100105</v>
      </c>
      <c r="C6883">
        <v>6</v>
      </c>
      <c r="D6883">
        <v>6</v>
      </c>
      <c r="E6883">
        <v>2</v>
      </c>
      <c r="F6883" t="s">
        <v>7</v>
      </c>
      <c r="G6883">
        <v>1319</v>
      </c>
      <c r="M6883">
        <v>1253</v>
      </c>
      <c r="P6883">
        <v>1253</v>
      </c>
    </row>
    <row r="6884" spans="1:16" x14ac:dyDescent="0.25">
      <c r="A6884">
        <v>1</v>
      </c>
      <c r="B6884">
        <v>9100105</v>
      </c>
      <c r="C6884">
        <v>6</v>
      </c>
      <c r="D6884">
        <v>6</v>
      </c>
      <c r="E6884">
        <v>3</v>
      </c>
      <c r="F6884" t="s">
        <v>7</v>
      </c>
      <c r="G6884">
        <v>45</v>
      </c>
      <c r="M6884">
        <v>48</v>
      </c>
      <c r="P6884">
        <v>39.677121167999999</v>
      </c>
    </row>
    <row r="6885" spans="1:16" x14ac:dyDescent="0.25">
      <c r="A6885">
        <v>1</v>
      </c>
      <c r="B6885">
        <v>9100105</v>
      </c>
      <c r="C6885">
        <v>6</v>
      </c>
      <c r="D6885">
        <v>6</v>
      </c>
      <c r="E6885">
        <v>4</v>
      </c>
      <c r="F6885" t="s">
        <v>7</v>
      </c>
      <c r="G6885">
        <v>55</v>
      </c>
      <c r="M6885">
        <v>28</v>
      </c>
      <c r="P6885">
        <v>28</v>
      </c>
    </row>
    <row r="6886" spans="1:16" x14ac:dyDescent="0.25">
      <c r="A6886">
        <v>1</v>
      </c>
      <c r="B6886">
        <v>9100105</v>
      </c>
      <c r="C6886">
        <v>6</v>
      </c>
      <c r="D6886">
        <v>7</v>
      </c>
      <c r="E6886">
        <v>1</v>
      </c>
      <c r="F6886" t="s">
        <v>7</v>
      </c>
      <c r="G6886">
        <v>0</v>
      </c>
      <c r="M6886">
        <v>0</v>
      </c>
      <c r="P6886">
        <v>0</v>
      </c>
    </row>
    <row r="6887" spans="1:16" x14ac:dyDescent="0.25">
      <c r="A6887">
        <v>1</v>
      </c>
      <c r="B6887">
        <v>9100105</v>
      </c>
      <c r="C6887">
        <v>6</v>
      </c>
      <c r="D6887">
        <v>7</v>
      </c>
      <c r="E6887">
        <v>2</v>
      </c>
      <c r="F6887" t="s">
        <v>7</v>
      </c>
      <c r="G6887">
        <v>162</v>
      </c>
      <c r="M6887">
        <v>154</v>
      </c>
      <c r="P6887">
        <v>154</v>
      </c>
    </row>
    <row r="6888" spans="1:16" x14ac:dyDescent="0.25">
      <c r="A6888">
        <v>1</v>
      </c>
      <c r="B6888">
        <v>9100105</v>
      </c>
      <c r="C6888">
        <v>6</v>
      </c>
      <c r="D6888">
        <v>7</v>
      </c>
      <c r="E6888">
        <v>3</v>
      </c>
      <c r="F6888" t="s">
        <v>7</v>
      </c>
      <c r="G6888">
        <v>6</v>
      </c>
      <c r="M6888">
        <v>6</v>
      </c>
      <c r="P6888">
        <v>4.9596401459999999</v>
      </c>
    </row>
    <row r="6889" spans="1:16" x14ac:dyDescent="0.25">
      <c r="A6889">
        <v>1</v>
      </c>
      <c r="B6889">
        <v>9100105</v>
      </c>
      <c r="C6889">
        <v>6</v>
      </c>
      <c r="D6889">
        <v>7</v>
      </c>
      <c r="E6889">
        <v>4</v>
      </c>
      <c r="F6889" t="s">
        <v>7</v>
      </c>
      <c r="G6889">
        <v>6</v>
      </c>
      <c r="M6889">
        <v>3</v>
      </c>
      <c r="P6889">
        <v>3</v>
      </c>
    </row>
    <row r="6890" spans="1:16" x14ac:dyDescent="0.25">
      <c r="A6890">
        <v>1</v>
      </c>
      <c r="B6890">
        <v>9100106</v>
      </c>
      <c r="C6890">
        <v>6</v>
      </c>
      <c r="D6890">
        <v>1</v>
      </c>
      <c r="E6890">
        <v>1</v>
      </c>
      <c r="F6890" t="s">
        <v>7</v>
      </c>
      <c r="G6890">
        <v>2173</v>
      </c>
      <c r="M6890">
        <v>3403</v>
      </c>
      <c r="P6890">
        <v>3926.5384620620002</v>
      </c>
    </row>
    <row r="6891" spans="1:16" x14ac:dyDescent="0.25">
      <c r="A6891">
        <v>1</v>
      </c>
      <c r="B6891">
        <v>9100106</v>
      </c>
      <c r="C6891">
        <v>6</v>
      </c>
      <c r="D6891">
        <v>1</v>
      </c>
      <c r="E6891">
        <v>2</v>
      </c>
      <c r="F6891" t="s">
        <v>7</v>
      </c>
      <c r="G6891">
        <v>22480</v>
      </c>
      <c r="M6891">
        <v>21356</v>
      </c>
      <c r="P6891">
        <v>21356</v>
      </c>
    </row>
    <row r="6892" spans="1:16" x14ac:dyDescent="0.25">
      <c r="A6892">
        <v>1</v>
      </c>
      <c r="B6892">
        <v>9100106</v>
      </c>
      <c r="C6892">
        <v>6</v>
      </c>
      <c r="D6892">
        <v>1</v>
      </c>
      <c r="E6892">
        <v>3</v>
      </c>
      <c r="F6892" t="s">
        <v>7</v>
      </c>
      <c r="G6892">
        <v>1556</v>
      </c>
      <c r="M6892">
        <v>2373</v>
      </c>
      <c r="P6892">
        <v>1961.5376777429999</v>
      </c>
    </row>
    <row r="6893" spans="1:16" x14ac:dyDescent="0.25">
      <c r="A6893">
        <v>1</v>
      </c>
      <c r="B6893">
        <v>9100106</v>
      </c>
      <c r="C6893">
        <v>6</v>
      </c>
      <c r="D6893">
        <v>1</v>
      </c>
      <c r="E6893">
        <v>4</v>
      </c>
      <c r="F6893" t="s">
        <v>7</v>
      </c>
      <c r="G6893">
        <v>1457</v>
      </c>
      <c r="M6893">
        <v>729</v>
      </c>
      <c r="P6893">
        <v>729</v>
      </c>
    </row>
    <row r="6894" spans="1:16" x14ac:dyDescent="0.25">
      <c r="A6894">
        <v>1</v>
      </c>
      <c r="B6894">
        <v>9100106</v>
      </c>
      <c r="C6894">
        <v>6</v>
      </c>
      <c r="D6894">
        <v>2</v>
      </c>
      <c r="E6894">
        <v>1</v>
      </c>
      <c r="F6894" t="s">
        <v>7</v>
      </c>
      <c r="G6894">
        <v>0</v>
      </c>
      <c r="M6894">
        <v>0</v>
      </c>
      <c r="P6894">
        <v>0</v>
      </c>
    </row>
    <row r="6895" spans="1:16" x14ac:dyDescent="0.25">
      <c r="A6895">
        <v>1</v>
      </c>
      <c r="B6895">
        <v>9100106</v>
      </c>
      <c r="C6895">
        <v>6</v>
      </c>
      <c r="D6895">
        <v>2</v>
      </c>
      <c r="E6895">
        <v>2</v>
      </c>
      <c r="F6895" t="s">
        <v>7</v>
      </c>
      <c r="G6895">
        <v>0</v>
      </c>
      <c r="M6895">
        <v>0</v>
      </c>
      <c r="P6895">
        <v>0</v>
      </c>
    </row>
    <row r="6896" spans="1:16" x14ac:dyDescent="0.25">
      <c r="A6896">
        <v>1</v>
      </c>
      <c r="B6896">
        <v>9100106</v>
      </c>
      <c r="C6896">
        <v>6</v>
      </c>
      <c r="D6896">
        <v>2</v>
      </c>
      <c r="E6896">
        <v>3</v>
      </c>
      <c r="F6896" t="s">
        <v>7</v>
      </c>
      <c r="G6896">
        <v>0</v>
      </c>
      <c r="M6896">
        <v>0</v>
      </c>
      <c r="P6896">
        <v>0</v>
      </c>
    </row>
    <row r="6897" spans="1:16" x14ac:dyDescent="0.25">
      <c r="A6897">
        <v>1</v>
      </c>
      <c r="B6897">
        <v>9100106</v>
      </c>
      <c r="C6897">
        <v>6</v>
      </c>
      <c r="D6897">
        <v>2</v>
      </c>
      <c r="E6897">
        <v>4</v>
      </c>
      <c r="F6897" t="s">
        <v>7</v>
      </c>
      <c r="G6897">
        <v>0</v>
      </c>
      <c r="M6897">
        <v>0</v>
      </c>
      <c r="P6897">
        <v>0</v>
      </c>
    </row>
    <row r="6898" spans="1:16" x14ac:dyDescent="0.25">
      <c r="A6898">
        <v>1</v>
      </c>
      <c r="B6898">
        <v>9100106</v>
      </c>
      <c r="C6898">
        <v>6</v>
      </c>
      <c r="D6898">
        <v>3</v>
      </c>
      <c r="E6898">
        <v>1</v>
      </c>
      <c r="F6898" t="s">
        <v>7</v>
      </c>
      <c r="G6898">
        <v>0</v>
      </c>
      <c r="M6898">
        <v>0</v>
      </c>
      <c r="P6898">
        <v>0</v>
      </c>
    </row>
    <row r="6899" spans="1:16" x14ac:dyDescent="0.25">
      <c r="A6899">
        <v>1</v>
      </c>
      <c r="B6899">
        <v>9100106</v>
      </c>
      <c r="C6899">
        <v>6</v>
      </c>
      <c r="D6899">
        <v>3</v>
      </c>
      <c r="E6899">
        <v>2</v>
      </c>
      <c r="F6899" t="s">
        <v>7</v>
      </c>
      <c r="G6899">
        <v>0</v>
      </c>
      <c r="M6899">
        <v>0</v>
      </c>
      <c r="P6899">
        <v>0</v>
      </c>
    </row>
    <row r="6900" spans="1:16" x14ac:dyDescent="0.25">
      <c r="A6900">
        <v>1</v>
      </c>
      <c r="B6900">
        <v>9100106</v>
      </c>
      <c r="C6900">
        <v>6</v>
      </c>
      <c r="D6900">
        <v>3</v>
      </c>
      <c r="E6900">
        <v>3</v>
      </c>
      <c r="F6900" t="s">
        <v>7</v>
      </c>
      <c r="G6900">
        <v>0</v>
      </c>
      <c r="M6900">
        <v>0</v>
      </c>
      <c r="P6900">
        <v>0</v>
      </c>
    </row>
    <row r="6901" spans="1:16" x14ac:dyDescent="0.25">
      <c r="A6901">
        <v>1</v>
      </c>
      <c r="B6901">
        <v>9100106</v>
      </c>
      <c r="C6901">
        <v>6</v>
      </c>
      <c r="D6901">
        <v>3</v>
      </c>
      <c r="E6901">
        <v>4</v>
      </c>
      <c r="F6901" t="s">
        <v>7</v>
      </c>
      <c r="G6901">
        <v>0</v>
      </c>
      <c r="M6901">
        <v>0</v>
      </c>
      <c r="P6901">
        <v>0</v>
      </c>
    </row>
    <row r="6902" spans="1:16" x14ac:dyDescent="0.25">
      <c r="A6902">
        <v>1</v>
      </c>
      <c r="B6902">
        <v>9100106</v>
      </c>
      <c r="C6902">
        <v>6</v>
      </c>
      <c r="D6902">
        <v>4</v>
      </c>
      <c r="E6902">
        <v>1</v>
      </c>
      <c r="F6902" t="s">
        <v>7</v>
      </c>
      <c r="G6902">
        <v>21</v>
      </c>
      <c r="M6902">
        <v>33</v>
      </c>
      <c r="P6902">
        <v>38.076923082</v>
      </c>
    </row>
    <row r="6903" spans="1:16" x14ac:dyDescent="0.25">
      <c r="A6903">
        <v>1</v>
      </c>
      <c r="B6903">
        <v>9100106</v>
      </c>
      <c r="C6903">
        <v>6</v>
      </c>
      <c r="D6903">
        <v>4</v>
      </c>
      <c r="E6903">
        <v>2</v>
      </c>
      <c r="F6903" t="s">
        <v>7</v>
      </c>
      <c r="G6903">
        <v>1868</v>
      </c>
      <c r="M6903">
        <v>1775</v>
      </c>
      <c r="P6903">
        <v>1775</v>
      </c>
    </row>
    <row r="6904" spans="1:16" x14ac:dyDescent="0.25">
      <c r="A6904">
        <v>1</v>
      </c>
      <c r="B6904">
        <v>9100106</v>
      </c>
      <c r="C6904">
        <v>6</v>
      </c>
      <c r="D6904">
        <v>4</v>
      </c>
      <c r="E6904">
        <v>3</v>
      </c>
      <c r="F6904" t="s">
        <v>7</v>
      </c>
      <c r="G6904">
        <v>47</v>
      </c>
      <c r="M6904">
        <v>72</v>
      </c>
      <c r="P6904">
        <v>59.515681751999999</v>
      </c>
    </row>
    <row r="6905" spans="1:16" x14ac:dyDescent="0.25">
      <c r="A6905">
        <v>1</v>
      </c>
      <c r="B6905">
        <v>9100106</v>
      </c>
      <c r="C6905">
        <v>6</v>
      </c>
      <c r="D6905">
        <v>4</v>
      </c>
      <c r="E6905">
        <v>4</v>
      </c>
      <c r="F6905" t="s">
        <v>7</v>
      </c>
      <c r="G6905">
        <v>133</v>
      </c>
      <c r="M6905">
        <v>67</v>
      </c>
      <c r="P6905">
        <v>67</v>
      </c>
    </row>
    <row r="6906" spans="1:16" x14ac:dyDescent="0.25">
      <c r="A6906">
        <v>1</v>
      </c>
      <c r="B6906">
        <v>9100106</v>
      </c>
      <c r="C6906">
        <v>6</v>
      </c>
      <c r="D6906">
        <v>5</v>
      </c>
      <c r="E6906">
        <v>1</v>
      </c>
      <c r="F6906" t="s">
        <v>7</v>
      </c>
      <c r="G6906">
        <v>0</v>
      </c>
      <c r="M6906">
        <v>0</v>
      </c>
      <c r="P6906">
        <v>0</v>
      </c>
    </row>
    <row r="6907" spans="1:16" x14ac:dyDescent="0.25">
      <c r="A6907">
        <v>1</v>
      </c>
      <c r="B6907">
        <v>9100106</v>
      </c>
      <c r="C6907">
        <v>6</v>
      </c>
      <c r="D6907">
        <v>5</v>
      </c>
      <c r="E6907">
        <v>2</v>
      </c>
      <c r="F6907" t="s">
        <v>7</v>
      </c>
      <c r="G6907">
        <v>0</v>
      </c>
      <c r="M6907">
        <v>0</v>
      </c>
      <c r="P6907">
        <v>0</v>
      </c>
    </row>
    <row r="6908" spans="1:16" x14ac:dyDescent="0.25">
      <c r="A6908">
        <v>1</v>
      </c>
      <c r="B6908">
        <v>9100106</v>
      </c>
      <c r="C6908">
        <v>6</v>
      </c>
      <c r="D6908">
        <v>5</v>
      </c>
      <c r="E6908">
        <v>3</v>
      </c>
      <c r="F6908" t="s">
        <v>7</v>
      </c>
      <c r="G6908">
        <v>0</v>
      </c>
      <c r="M6908">
        <v>0</v>
      </c>
      <c r="P6908">
        <v>0</v>
      </c>
    </row>
    <row r="6909" spans="1:16" x14ac:dyDescent="0.25">
      <c r="A6909">
        <v>1</v>
      </c>
      <c r="B6909">
        <v>9100106</v>
      </c>
      <c r="C6909">
        <v>6</v>
      </c>
      <c r="D6909">
        <v>5</v>
      </c>
      <c r="E6909">
        <v>4</v>
      </c>
      <c r="F6909" t="s">
        <v>7</v>
      </c>
      <c r="G6909">
        <v>0</v>
      </c>
      <c r="M6909">
        <v>0</v>
      </c>
      <c r="P6909">
        <v>0</v>
      </c>
    </row>
    <row r="6910" spans="1:16" x14ac:dyDescent="0.25">
      <c r="A6910">
        <v>1</v>
      </c>
      <c r="B6910">
        <v>9100106</v>
      </c>
      <c r="C6910">
        <v>6</v>
      </c>
      <c r="D6910">
        <v>6</v>
      </c>
      <c r="E6910">
        <v>1</v>
      </c>
      <c r="F6910" t="s">
        <v>7</v>
      </c>
      <c r="G6910">
        <v>12</v>
      </c>
      <c r="M6910">
        <v>19</v>
      </c>
      <c r="P6910">
        <v>21.923076926</v>
      </c>
    </row>
    <row r="6911" spans="1:16" x14ac:dyDescent="0.25">
      <c r="A6911">
        <v>1</v>
      </c>
      <c r="B6911">
        <v>9100106</v>
      </c>
      <c r="C6911">
        <v>6</v>
      </c>
      <c r="D6911">
        <v>6</v>
      </c>
      <c r="E6911">
        <v>2</v>
      </c>
      <c r="F6911" t="s">
        <v>7</v>
      </c>
      <c r="G6911">
        <v>622</v>
      </c>
      <c r="M6911">
        <v>591</v>
      </c>
      <c r="P6911">
        <v>591</v>
      </c>
    </row>
    <row r="6912" spans="1:16" x14ac:dyDescent="0.25">
      <c r="A6912">
        <v>1</v>
      </c>
      <c r="B6912">
        <v>9100106</v>
      </c>
      <c r="C6912">
        <v>6</v>
      </c>
      <c r="D6912">
        <v>6</v>
      </c>
      <c r="E6912">
        <v>3</v>
      </c>
      <c r="F6912" t="s">
        <v>7</v>
      </c>
      <c r="G6912">
        <v>7</v>
      </c>
      <c r="M6912">
        <v>11</v>
      </c>
      <c r="P6912">
        <v>9.0926736009999996</v>
      </c>
    </row>
    <row r="6913" spans="1:16" x14ac:dyDescent="0.25">
      <c r="A6913">
        <v>1</v>
      </c>
      <c r="B6913">
        <v>9100106</v>
      </c>
      <c r="C6913">
        <v>6</v>
      </c>
      <c r="D6913">
        <v>6</v>
      </c>
      <c r="E6913">
        <v>4</v>
      </c>
      <c r="F6913" t="s">
        <v>7</v>
      </c>
      <c r="G6913">
        <v>100</v>
      </c>
      <c r="M6913">
        <v>50</v>
      </c>
      <c r="P6913">
        <v>50</v>
      </c>
    </row>
    <row r="6914" spans="1:16" x14ac:dyDescent="0.25">
      <c r="A6914">
        <v>1</v>
      </c>
      <c r="B6914">
        <v>9100106</v>
      </c>
      <c r="C6914">
        <v>6</v>
      </c>
      <c r="D6914">
        <v>7</v>
      </c>
      <c r="E6914">
        <v>1</v>
      </c>
      <c r="F6914" t="s">
        <v>7</v>
      </c>
      <c r="G6914">
        <v>0</v>
      </c>
      <c r="M6914">
        <v>0</v>
      </c>
      <c r="P6914">
        <v>0</v>
      </c>
    </row>
    <row r="6915" spans="1:16" x14ac:dyDescent="0.25">
      <c r="A6915">
        <v>1</v>
      </c>
      <c r="B6915">
        <v>9100106</v>
      </c>
      <c r="C6915">
        <v>6</v>
      </c>
      <c r="D6915">
        <v>7</v>
      </c>
      <c r="E6915">
        <v>2</v>
      </c>
      <c r="F6915" t="s">
        <v>7</v>
      </c>
      <c r="G6915">
        <v>0</v>
      </c>
      <c r="M6915">
        <v>0</v>
      </c>
      <c r="P6915">
        <v>0</v>
      </c>
    </row>
    <row r="6916" spans="1:16" x14ac:dyDescent="0.25">
      <c r="A6916">
        <v>1</v>
      </c>
      <c r="B6916">
        <v>9100106</v>
      </c>
      <c r="C6916">
        <v>6</v>
      </c>
      <c r="D6916">
        <v>7</v>
      </c>
      <c r="E6916">
        <v>3</v>
      </c>
      <c r="F6916" t="s">
        <v>7</v>
      </c>
      <c r="G6916">
        <v>0</v>
      </c>
      <c r="M6916">
        <v>0</v>
      </c>
      <c r="P6916">
        <v>0</v>
      </c>
    </row>
    <row r="6917" spans="1:16" x14ac:dyDescent="0.25">
      <c r="A6917">
        <v>1</v>
      </c>
      <c r="B6917">
        <v>9100106</v>
      </c>
      <c r="C6917">
        <v>6</v>
      </c>
      <c r="D6917">
        <v>7</v>
      </c>
      <c r="E6917">
        <v>4</v>
      </c>
      <c r="F6917" t="s">
        <v>7</v>
      </c>
      <c r="G6917">
        <v>0</v>
      </c>
      <c r="M6917">
        <v>0</v>
      </c>
      <c r="P6917">
        <v>0</v>
      </c>
    </row>
    <row r="6918" spans="1:16" x14ac:dyDescent="0.25">
      <c r="A6918">
        <v>1</v>
      </c>
      <c r="B6918">
        <v>9100107</v>
      </c>
      <c r="C6918">
        <v>6</v>
      </c>
      <c r="D6918">
        <v>1</v>
      </c>
      <c r="E6918">
        <v>1</v>
      </c>
      <c r="F6918" t="s">
        <v>7</v>
      </c>
      <c r="G6918">
        <v>6568</v>
      </c>
      <c r="M6918">
        <v>7887</v>
      </c>
      <c r="P6918">
        <v>9100.3846165979994</v>
      </c>
    </row>
    <row r="6919" spans="1:16" x14ac:dyDescent="0.25">
      <c r="A6919">
        <v>1</v>
      </c>
      <c r="B6919">
        <v>9100107</v>
      </c>
      <c r="C6919">
        <v>6</v>
      </c>
      <c r="D6919">
        <v>1</v>
      </c>
      <c r="E6919">
        <v>2</v>
      </c>
      <c r="F6919" t="s">
        <v>7</v>
      </c>
      <c r="G6919">
        <v>24794</v>
      </c>
      <c r="M6919">
        <v>23554</v>
      </c>
      <c r="P6919">
        <v>23554</v>
      </c>
    </row>
    <row r="6920" spans="1:16" x14ac:dyDescent="0.25">
      <c r="A6920">
        <v>1</v>
      </c>
      <c r="B6920">
        <v>9100107</v>
      </c>
      <c r="C6920">
        <v>6</v>
      </c>
      <c r="D6920">
        <v>1</v>
      </c>
      <c r="E6920">
        <v>3</v>
      </c>
      <c r="F6920" t="s">
        <v>7</v>
      </c>
      <c r="G6920">
        <v>1833</v>
      </c>
      <c r="M6920">
        <v>2235</v>
      </c>
      <c r="P6920">
        <v>1847.4659543849998</v>
      </c>
    </row>
    <row r="6921" spans="1:16" x14ac:dyDescent="0.25">
      <c r="A6921">
        <v>1</v>
      </c>
      <c r="B6921">
        <v>9100107</v>
      </c>
      <c r="C6921">
        <v>6</v>
      </c>
      <c r="D6921">
        <v>1</v>
      </c>
      <c r="E6921">
        <v>4</v>
      </c>
      <c r="F6921" t="s">
        <v>7</v>
      </c>
      <c r="G6921">
        <v>816</v>
      </c>
      <c r="M6921">
        <v>408</v>
      </c>
      <c r="P6921">
        <v>408</v>
      </c>
    </row>
    <row r="6922" spans="1:16" x14ac:dyDescent="0.25">
      <c r="A6922">
        <v>1</v>
      </c>
      <c r="B6922">
        <v>9100107</v>
      </c>
      <c r="C6922">
        <v>6</v>
      </c>
      <c r="D6922">
        <v>2</v>
      </c>
      <c r="E6922">
        <v>1</v>
      </c>
      <c r="F6922" t="s">
        <v>7</v>
      </c>
      <c r="G6922">
        <v>0</v>
      </c>
      <c r="M6922">
        <v>0</v>
      </c>
      <c r="P6922">
        <v>0</v>
      </c>
    </row>
    <row r="6923" spans="1:16" x14ac:dyDescent="0.25">
      <c r="A6923">
        <v>1</v>
      </c>
      <c r="B6923">
        <v>9100107</v>
      </c>
      <c r="C6923">
        <v>6</v>
      </c>
      <c r="D6923">
        <v>2</v>
      </c>
      <c r="E6923">
        <v>2</v>
      </c>
      <c r="F6923" t="s">
        <v>7</v>
      </c>
      <c r="G6923">
        <v>0</v>
      </c>
      <c r="M6923">
        <v>0</v>
      </c>
      <c r="P6923">
        <v>0</v>
      </c>
    </row>
    <row r="6924" spans="1:16" x14ac:dyDescent="0.25">
      <c r="A6924">
        <v>1</v>
      </c>
      <c r="B6924">
        <v>9100107</v>
      </c>
      <c r="C6924">
        <v>6</v>
      </c>
      <c r="D6924">
        <v>2</v>
      </c>
      <c r="E6924">
        <v>3</v>
      </c>
      <c r="F6924" t="s">
        <v>7</v>
      </c>
      <c r="G6924">
        <v>0</v>
      </c>
      <c r="M6924">
        <v>0</v>
      </c>
      <c r="P6924">
        <v>0</v>
      </c>
    </row>
    <row r="6925" spans="1:16" x14ac:dyDescent="0.25">
      <c r="A6925">
        <v>1</v>
      </c>
      <c r="B6925">
        <v>9100107</v>
      </c>
      <c r="C6925">
        <v>6</v>
      </c>
      <c r="D6925">
        <v>2</v>
      </c>
      <c r="E6925">
        <v>4</v>
      </c>
      <c r="F6925" t="s">
        <v>7</v>
      </c>
      <c r="G6925">
        <v>0</v>
      </c>
      <c r="M6925">
        <v>0</v>
      </c>
      <c r="P6925">
        <v>0</v>
      </c>
    </row>
    <row r="6926" spans="1:16" x14ac:dyDescent="0.25">
      <c r="A6926">
        <v>1</v>
      </c>
      <c r="B6926">
        <v>9100107</v>
      </c>
      <c r="C6926">
        <v>6</v>
      </c>
      <c r="D6926">
        <v>3</v>
      </c>
      <c r="E6926">
        <v>1</v>
      </c>
      <c r="F6926" t="s">
        <v>7</v>
      </c>
      <c r="G6926">
        <v>0</v>
      </c>
      <c r="M6926">
        <v>0</v>
      </c>
      <c r="P6926">
        <v>0</v>
      </c>
    </row>
    <row r="6927" spans="1:16" x14ac:dyDescent="0.25">
      <c r="A6927">
        <v>1</v>
      </c>
      <c r="B6927">
        <v>9100107</v>
      </c>
      <c r="C6927">
        <v>6</v>
      </c>
      <c r="D6927">
        <v>3</v>
      </c>
      <c r="E6927">
        <v>2</v>
      </c>
      <c r="F6927" t="s">
        <v>7</v>
      </c>
      <c r="G6927">
        <v>0</v>
      </c>
      <c r="M6927">
        <v>0</v>
      </c>
      <c r="P6927">
        <v>0</v>
      </c>
    </row>
    <row r="6928" spans="1:16" x14ac:dyDescent="0.25">
      <c r="A6928">
        <v>1</v>
      </c>
      <c r="B6928">
        <v>9100107</v>
      </c>
      <c r="C6928">
        <v>6</v>
      </c>
      <c r="D6928">
        <v>3</v>
      </c>
      <c r="E6928">
        <v>3</v>
      </c>
      <c r="F6928" t="s">
        <v>7</v>
      </c>
      <c r="G6928">
        <v>0</v>
      </c>
      <c r="M6928">
        <v>0</v>
      </c>
      <c r="P6928">
        <v>0</v>
      </c>
    </row>
    <row r="6929" spans="1:16" x14ac:dyDescent="0.25">
      <c r="A6929">
        <v>1</v>
      </c>
      <c r="B6929">
        <v>9100107</v>
      </c>
      <c r="C6929">
        <v>6</v>
      </c>
      <c r="D6929">
        <v>3</v>
      </c>
      <c r="E6929">
        <v>4</v>
      </c>
      <c r="F6929" t="s">
        <v>7</v>
      </c>
      <c r="G6929">
        <v>0</v>
      </c>
      <c r="M6929">
        <v>0</v>
      </c>
      <c r="P6929">
        <v>0</v>
      </c>
    </row>
    <row r="6930" spans="1:16" x14ac:dyDescent="0.25">
      <c r="A6930">
        <v>1</v>
      </c>
      <c r="B6930">
        <v>9100107</v>
      </c>
      <c r="C6930">
        <v>6</v>
      </c>
      <c r="D6930">
        <v>4</v>
      </c>
      <c r="E6930">
        <v>1</v>
      </c>
      <c r="F6930" t="s">
        <v>7</v>
      </c>
      <c r="G6930">
        <v>105</v>
      </c>
      <c r="M6930">
        <v>126</v>
      </c>
      <c r="P6930">
        <v>145.38461540399999</v>
      </c>
    </row>
    <row r="6931" spans="1:16" x14ac:dyDescent="0.25">
      <c r="A6931">
        <v>1</v>
      </c>
      <c r="B6931">
        <v>9100107</v>
      </c>
      <c r="C6931">
        <v>6</v>
      </c>
      <c r="D6931">
        <v>4</v>
      </c>
      <c r="E6931">
        <v>2</v>
      </c>
      <c r="F6931" t="s">
        <v>7</v>
      </c>
      <c r="G6931">
        <v>1945</v>
      </c>
      <c r="M6931">
        <v>1848</v>
      </c>
      <c r="P6931">
        <v>1848</v>
      </c>
    </row>
    <row r="6932" spans="1:16" x14ac:dyDescent="0.25">
      <c r="A6932">
        <v>1</v>
      </c>
      <c r="B6932">
        <v>9100107</v>
      </c>
      <c r="C6932">
        <v>6</v>
      </c>
      <c r="D6932">
        <v>4</v>
      </c>
      <c r="E6932">
        <v>3</v>
      </c>
      <c r="F6932" t="s">
        <v>7</v>
      </c>
      <c r="G6932">
        <v>40</v>
      </c>
      <c r="M6932">
        <v>49</v>
      </c>
      <c r="P6932">
        <v>40.503727858999994</v>
      </c>
    </row>
    <row r="6933" spans="1:16" x14ac:dyDescent="0.25">
      <c r="A6933">
        <v>1</v>
      </c>
      <c r="B6933">
        <v>9100107</v>
      </c>
      <c r="C6933">
        <v>6</v>
      </c>
      <c r="D6933">
        <v>4</v>
      </c>
      <c r="E6933">
        <v>4</v>
      </c>
      <c r="F6933" t="s">
        <v>7</v>
      </c>
      <c r="G6933">
        <v>3</v>
      </c>
      <c r="M6933">
        <v>2</v>
      </c>
      <c r="P6933">
        <v>2</v>
      </c>
    </row>
    <row r="6934" spans="1:16" x14ac:dyDescent="0.25">
      <c r="A6934">
        <v>1</v>
      </c>
      <c r="B6934">
        <v>9100107</v>
      </c>
      <c r="C6934">
        <v>6</v>
      </c>
      <c r="D6934">
        <v>5</v>
      </c>
      <c r="E6934">
        <v>1</v>
      </c>
      <c r="F6934" t="s">
        <v>7</v>
      </c>
      <c r="G6934">
        <v>0</v>
      </c>
      <c r="M6934">
        <v>0</v>
      </c>
      <c r="P6934">
        <v>0</v>
      </c>
    </row>
    <row r="6935" spans="1:16" x14ac:dyDescent="0.25">
      <c r="A6935">
        <v>1</v>
      </c>
      <c r="B6935">
        <v>9100107</v>
      </c>
      <c r="C6935">
        <v>6</v>
      </c>
      <c r="D6935">
        <v>5</v>
      </c>
      <c r="E6935">
        <v>2</v>
      </c>
      <c r="F6935" t="s">
        <v>7</v>
      </c>
      <c r="G6935">
        <v>0</v>
      </c>
      <c r="M6935">
        <v>0</v>
      </c>
      <c r="P6935">
        <v>0</v>
      </c>
    </row>
    <row r="6936" spans="1:16" x14ac:dyDescent="0.25">
      <c r="A6936">
        <v>1</v>
      </c>
      <c r="B6936">
        <v>9100107</v>
      </c>
      <c r="C6936">
        <v>6</v>
      </c>
      <c r="D6936">
        <v>5</v>
      </c>
      <c r="E6936">
        <v>3</v>
      </c>
      <c r="F6936" t="s">
        <v>7</v>
      </c>
      <c r="G6936">
        <v>0</v>
      </c>
      <c r="M6936">
        <v>0</v>
      </c>
      <c r="P6936">
        <v>0</v>
      </c>
    </row>
    <row r="6937" spans="1:16" x14ac:dyDescent="0.25">
      <c r="A6937">
        <v>1</v>
      </c>
      <c r="B6937">
        <v>9100107</v>
      </c>
      <c r="C6937">
        <v>6</v>
      </c>
      <c r="D6937">
        <v>5</v>
      </c>
      <c r="E6937">
        <v>4</v>
      </c>
      <c r="F6937" t="s">
        <v>7</v>
      </c>
      <c r="G6937">
        <v>0</v>
      </c>
      <c r="M6937">
        <v>0</v>
      </c>
      <c r="P6937">
        <v>0</v>
      </c>
    </row>
    <row r="6938" spans="1:16" x14ac:dyDescent="0.25">
      <c r="A6938">
        <v>1</v>
      </c>
      <c r="B6938">
        <v>9100107</v>
      </c>
      <c r="C6938">
        <v>6</v>
      </c>
      <c r="D6938">
        <v>6</v>
      </c>
      <c r="E6938">
        <v>1</v>
      </c>
      <c r="F6938" t="s">
        <v>7</v>
      </c>
      <c r="G6938">
        <v>12</v>
      </c>
      <c r="M6938">
        <v>14</v>
      </c>
      <c r="P6938">
        <v>16.153846156</v>
      </c>
    </row>
    <row r="6939" spans="1:16" x14ac:dyDescent="0.25">
      <c r="A6939">
        <v>1</v>
      </c>
      <c r="B6939">
        <v>9100107</v>
      </c>
      <c r="C6939">
        <v>6</v>
      </c>
      <c r="D6939">
        <v>6</v>
      </c>
      <c r="E6939">
        <v>2</v>
      </c>
      <c r="F6939" t="s">
        <v>7</v>
      </c>
      <c r="G6939">
        <v>116</v>
      </c>
      <c r="M6939">
        <v>110</v>
      </c>
      <c r="P6939">
        <v>110</v>
      </c>
    </row>
    <row r="6940" spans="1:16" x14ac:dyDescent="0.25">
      <c r="A6940">
        <v>1</v>
      </c>
      <c r="B6940">
        <v>9100107</v>
      </c>
      <c r="C6940">
        <v>6</v>
      </c>
      <c r="D6940">
        <v>6</v>
      </c>
      <c r="E6940">
        <v>3</v>
      </c>
      <c r="F6940" t="s">
        <v>7</v>
      </c>
      <c r="G6940">
        <v>3</v>
      </c>
      <c r="M6940">
        <v>4</v>
      </c>
      <c r="P6940">
        <v>3.3064267639999998</v>
      </c>
    </row>
    <row r="6941" spans="1:16" x14ac:dyDescent="0.25">
      <c r="A6941">
        <v>1</v>
      </c>
      <c r="B6941">
        <v>9100107</v>
      </c>
      <c r="C6941">
        <v>6</v>
      </c>
      <c r="D6941">
        <v>6</v>
      </c>
      <c r="E6941">
        <v>4</v>
      </c>
      <c r="F6941" t="s">
        <v>7</v>
      </c>
      <c r="G6941">
        <v>3</v>
      </c>
      <c r="M6941">
        <v>2</v>
      </c>
      <c r="P6941">
        <v>2</v>
      </c>
    </row>
    <row r="6942" spans="1:16" x14ac:dyDescent="0.25">
      <c r="A6942">
        <v>1</v>
      </c>
      <c r="B6942">
        <v>9100107</v>
      </c>
      <c r="C6942">
        <v>6</v>
      </c>
      <c r="D6942">
        <v>7</v>
      </c>
      <c r="E6942">
        <v>1</v>
      </c>
      <c r="F6942" t="s">
        <v>7</v>
      </c>
      <c r="G6942">
        <v>0</v>
      </c>
      <c r="M6942">
        <v>0</v>
      </c>
      <c r="P6942">
        <v>0</v>
      </c>
    </row>
    <row r="6943" spans="1:16" x14ac:dyDescent="0.25">
      <c r="A6943">
        <v>1</v>
      </c>
      <c r="B6943">
        <v>9100107</v>
      </c>
      <c r="C6943">
        <v>6</v>
      </c>
      <c r="D6943">
        <v>7</v>
      </c>
      <c r="E6943">
        <v>2</v>
      </c>
      <c r="F6943" t="s">
        <v>7</v>
      </c>
      <c r="G6943">
        <v>0</v>
      </c>
      <c r="M6943">
        <v>0</v>
      </c>
      <c r="P6943">
        <v>0</v>
      </c>
    </row>
    <row r="6944" spans="1:16" x14ac:dyDescent="0.25">
      <c r="A6944">
        <v>1</v>
      </c>
      <c r="B6944">
        <v>9100107</v>
      </c>
      <c r="C6944">
        <v>6</v>
      </c>
      <c r="D6944">
        <v>7</v>
      </c>
      <c r="E6944">
        <v>3</v>
      </c>
      <c r="F6944" t="s">
        <v>7</v>
      </c>
      <c r="G6944">
        <v>0</v>
      </c>
      <c r="M6944">
        <v>0</v>
      </c>
      <c r="P6944">
        <v>0</v>
      </c>
    </row>
    <row r="6945" spans="1:16" x14ac:dyDescent="0.25">
      <c r="A6945">
        <v>1</v>
      </c>
      <c r="B6945">
        <v>9100107</v>
      </c>
      <c r="C6945">
        <v>6</v>
      </c>
      <c r="D6945">
        <v>7</v>
      </c>
      <c r="E6945">
        <v>4</v>
      </c>
      <c r="F6945" t="s">
        <v>7</v>
      </c>
      <c r="G6945">
        <v>0</v>
      </c>
      <c r="M6945">
        <v>0</v>
      </c>
      <c r="P6945">
        <v>0</v>
      </c>
    </row>
    <row r="6946" spans="1:16" x14ac:dyDescent="0.25">
      <c r="A6946">
        <v>1</v>
      </c>
      <c r="B6946">
        <v>9100108</v>
      </c>
      <c r="C6946">
        <v>6</v>
      </c>
      <c r="D6946">
        <v>1</v>
      </c>
      <c r="E6946">
        <v>1</v>
      </c>
      <c r="F6946" t="s">
        <v>7</v>
      </c>
      <c r="G6946">
        <v>157</v>
      </c>
      <c r="M6946">
        <v>612</v>
      </c>
      <c r="P6946">
        <v>706.15384624800004</v>
      </c>
    </row>
    <row r="6947" spans="1:16" x14ac:dyDescent="0.25">
      <c r="A6947">
        <v>1</v>
      </c>
      <c r="B6947">
        <v>9100108</v>
      </c>
      <c r="C6947">
        <v>6</v>
      </c>
      <c r="D6947">
        <v>1</v>
      </c>
      <c r="E6947">
        <v>2</v>
      </c>
      <c r="F6947" t="s">
        <v>7</v>
      </c>
      <c r="G6947">
        <v>8877</v>
      </c>
      <c r="M6947">
        <v>8433</v>
      </c>
      <c r="P6947">
        <v>8433</v>
      </c>
    </row>
    <row r="6948" spans="1:16" x14ac:dyDescent="0.25">
      <c r="A6948">
        <v>1</v>
      </c>
      <c r="B6948">
        <v>9100108</v>
      </c>
      <c r="C6948">
        <v>6</v>
      </c>
      <c r="D6948">
        <v>1</v>
      </c>
      <c r="E6948">
        <v>3</v>
      </c>
      <c r="F6948" t="s">
        <v>7</v>
      </c>
      <c r="G6948">
        <v>2166</v>
      </c>
      <c r="M6948">
        <v>2296</v>
      </c>
      <c r="P6948">
        <v>1897.8889625359998</v>
      </c>
    </row>
    <row r="6949" spans="1:16" x14ac:dyDescent="0.25">
      <c r="A6949">
        <v>1</v>
      </c>
      <c r="B6949">
        <v>9100108</v>
      </c>
      <c r="C6949">
        <v>6</v>
      </c>
      <c r="D6949">
        <v>1</v>
      </c>
      <c r="E6949">
        <v>4</v>
      </c>
      <c r="F6949" t="s">
        <v>7</v>
      </c>
      <c r="G6949">
        <v>181</v>
      </c>
      <c r="M6949">
        <v>91</v>
      </c>
      <c r="P6949">
        <v>91</v>
      </c>
    </row>
    <row r="6950" spans="1:16" x14ac:dyDescent="0.25">
      <c r="A6950">
        <v>1</v>
      </c>
      <c r="B6950">
        <v>9100108</v>
      </c>
      <c r="C6950">
        <v>6</v>
      </c>
      <c r="D6950">
        <v>2</v>
      </c>
      <c r="E6950">
        <v>1</v>
      </c>
      <c r="F6950" t="s">
        <v>7</v>
      </c>
      <c r="G6950">
        <v>0</v>
      </c>
      <c r="M6950">
        <v>0</v>
      </c>
      <c r="P6950">
        <v>0</v>
      </c>
    </row>
    <row r="6951" spans="1:16" x14ac:dyDescent="0.25">
      <c r="A6951">
        <v>1</v>
      </c>
      <c r="B6951">
        <v>9100108</v>
      </c>
      <c r="C6951">
        <v>6</v>
      </c>
      <c r="D6951">
        <v>2</v>
      </c>
      <c r="E6951">
        <v>2</v>
      </c>
      <c r="F6951" t="s">
        <v>7</v>
      </c>
      <c r="G6951">
        <v>44</v>
      </c>
      <c r="M6951">
        <v>42</v>
      </c>
      <c r="P6951">
        <v>42</v>
      </c>
    </row>
    <row r="6952" spans="1:16" x14ac:dyDescent="0.25">
      <c r="A6952">
        <v>1</v>
      </c>
      <c r="B6952">
        <v>9100108</v>
      </c>
      <c r="C6952">
        <v>6</v>
      </c>
      <c r="D6952">
        <v>2</v>
      </c>
      <c r="E6952">
        <v>3</v>
      </c>
      <c r="F6952" t="s">
        <v>7</v>
      </c>
      <c r="G6952">
        <v>0</v>
      </c>
      <c r="M6952">
        <v>0</v>
      </c>
      <c r="P6952">
        <v>0</v>
      </c>
    </row>
    <row r="6953" spans="1:16" x14ac:dyDescent="0.25">
      <c r="A6953">
        <v>1</v>
      </c>
      <c r="B6953">
        <v>9100108</v>
      </c>
      <c r="C6953">
        <v>6</v>
      </c>
      <c r="D6953">
        <v>2</v>
      </c>
      <c r="E6953">
        <v>4</v>
      </c>
      <c r="F6953" t="s">
        <v>7</v>
      </c>
      <c r="G6953">
        <v>3</v>
      </c>
      <c r="M6953">
        <v>2</v>
      </c>
      <c r="P6953">
        <v>2</v>
      </c>
    </row>
    <row r="6954" spans="1:16" x14ac:dyDescent="0.25">
      <c r="A6954">
        <v>1</v>
      </c>
      <c r="B6954">
        <v>9100108</v>
      </c>
      <c r="C6954">
        <v>6</v>
      </c>
      <c r="D6954">
        <v>3</v>
      </c>
      <c r="E6954">
        <v>1</v>
      </c>
      <c r="F6954" t="s">
        <v>7</v>
      </c>
      <c r="G6954">
        <v>0</v>
      </c>
      <c r="M6954">
        <v>0</v>
      </c>
      <c r="P6954">
        <v>0</v>
      </c>
    </row>
    <row r="6955" spans="1:16" x14ac:dyDescent="0.25">
      <c r="A6955">
        <v>1</v>
      </c>
      <c r="B6955">
        <v>9100108</v>
      </c>
      <c r="C6955">
        <v>6</v>
      </c>
      <c r="D6955">
        <v>3</v>
      </c>
      <c r="E6955">
        <v>2</v>
      </c>
      <c r="F6955" t="s">
        <v>7</v>
      </c>
      <c r="G6955">
        <v>0</v>
      </c>
      <c r="M6955">
        <v>0</v>
      </c>
      <c r="P6955">
        <v>0</v>
      </c>
    </row>
    <row r="6956" spans="1:16" x14ac:dyDescent="0.25">
      <c r="A6956">
        <v>1</v>
      </c>
      <c r="B6956">
        <v>9100108</v>
      </c>
      <c r="C6956">
        <v>6</v>
      </c>
      <c r="D6956">
        <v>3</v>
      </c>
      <c r="E6956">
        <v>3</v>
      </c>
      <c r="F6956" t="s">
        <v>7</v>
      </c>
      <c r="G6956">
        <v>0</v>
      </c>
      <c r="M6956">
        <v>0</v>
      </c>
      <c r="P6956">
        <v>0</v>
      </c>
    </row>
    <row r="6957" spans="1:16" x14ac:dyDescent="0.25">
      <c r="A6957">
        <v>1</v>
      </c>
      <c r="B6957">
        <v>9100108</v>
      </c>
      <c r="C6957">
        <v>6</v>
      </c>
      <c r="D6957">
        <v>3</v>
      </c>
      <c r="E6957">
        <v>4</v>
      </c>
      <c r="F6957" t="s">
        <v>7</v>
      </c>
      <c r="G6957">
        <v>0</v>
      </c>
      <c r="M6957">
        <v>0</v>
      </c>
      <c r="P6957">
        <v>0</v>
      </c>
    </row>
    <row r="6958" spans="1:16" x14ac:dyDescent="0.25">
      <c r="A6958">
        <v>1</v>
      </c>
      <c r="B6958">
        <v>9100108</v>
      </c>
      <c r="C6958">
        <v>6</v>
      </c>
      <c r="D6958">
        <v>4</v>
      </c>
      <c r="E6958">
        <v>1</v>
      </c>
      <c r="F6958" t="s">
        <v>7</v>
      </c>
      <c r="G6958">
        <v>73</v>
      </c>
      <c r="M6958">
        <v>285</v>
      </c>
      <c r="P6958">
        <v>328.84615388999998</v>
      </c>
    </row>
    <row r="6959" spans="1:16" x14ac:dyDescent="0.25">
      <c r="A6959">
        <v>1</v>
      </c>
      <c r="B6959">
        <v>9100108</v>
      </c>
      <c r="C6959">
        <v>6</v>
      </c>
      <c r="D6959">
        <v>4</v>
      </c>
      <c r="E6959">
        <v>2</v>
      </c>
      <c r="F6959" t="s">
        <v>7</v>
      </c>
      <c r="G6959">
        <v>3868</v>
      </c>
      <c r="M6959">
        <v>3675</v>
      </c>
      <c r="P6959">
        <v>3675</v>
      </c>
    </row>
    <row r="6960" spans="1:16" x14ac:dyDescent="0.25">
      <c r="A6960">
        <v>1</v>
      </c>
      <c r="B6960">
        <v>9100108</v>
      </c>
      <c r="C6960">
        <v>6</v>
      </c>
      <c r="D6960">
        <v>4</v>
      </c>
      <c r="E6960">
        <v>3</v>
      </c>
      <c r="F6960" t="s">
        <v>7</v>
      </c>
      <c r="G6960">
        <v>365</v>
      </c>
      <c r="M6960">
        <v>387</v>
      </c>
      <c r="P6960">
        <v>319.89678941699998</v>
      </c>
    </row>
    <row r="6961" spans="1:16" x14ac:dyDescent="0.25">
      <c r="A6961">
        <v>1</v>
      </c>
      <c r="B6961">
        <v>9100108</v>
      </c>
      <c r="C6961">
        <v>6</v>
      </c>
      <c r="D6961">
        <v>4</v>
      </c>
      <c r="E6961">
        <v>4</v>
      </c>
      <c r="F6961" t="s">
        <v>7</v>
      </c>
      <c r="G6961">
        <v>99</v>
      </c>
      <c r="M6961">
        <v>50</v>
      </c>
      <c r="P6961">
        <v>50</v>
      </c>
    </row>
    <row r="6962" spans="1:16" x14ac:dyDescent="0.25">
      <c r="A6962">
        <v>1</v>
      </c>
      <c r="B6962">
        <v>9100108</v>
      </c>
      <c r="C6962">
        <v>6</v>
      </c>
      <c r="D6962">
        <v>5</v>
      </c>
      <c r="E6962">
        <v>1</v>
      </c>
      <c r="F6962" t="s">
        <v>7</v>
      </c>
      <c r="G6962">
        <v>0</v>
      </c>
      <c r="M6962">
        <v>0</v>
      </c>
      <c r="P6962">
        <v>0</v>
      </c>
    </row>
    <row r="6963" spans="1:16" x14ac:dyDescent="0.25">
      <c r="A6963">
        <v>1</v>
      </c>
      <c r="B6963">
        <v>9100108</v>
      </c>
      <c r="C6963">
        <v>6</v>
      </c>
      <c r="D6963">
        <v>5</v>
      </c>
      <c r="E6963">
        <v>2</v>
      </c>
      <c r="F6963" t="s">
        <v>7</v>
      </c>
      <c r="G6963">
        <v>150</v>
      </c>
      <c r="M6963">
        <v>143</v>
      </c>
      <c r="P6963">
        <v>143</v>
      </c>
    </row>
    <row r="6964" spans="1:16" x14ac:dyDescent="0.25">
      <c r="A6964">
        <v>1</v>
      </c>
      <c r="B6964">
        <v>9100108</v>
      </c>
      <c r="C6964">
        <v>6</v>
      </c>
      <c r="D6964">
        <v>5</v>
      </c>
      <c r="E6964">
        <v>3</v>
      </c>
      <c r="F6964" t="s">
        <v>7</v>
      </c>
      <c r="G6964">
        <v>18</v>
      </c>
      <c r="M6964">
        <v>19</v>
      </c>
      <c r="P6964">
        <v>15.705527128999998</v>
      </c>
    </row>
    <row r="6965" spans="1:16" x14ac:dyDescent="0.25">
      <c r="A6965">
        <v>1</v>
      </c>
      <c r="B6965">
        <v>9100108</v>
      </c>
      <c r="C6965">
        <v>6</v>
      </c>
      <c r="D6965">
        <v>5</v>
      </c>
      <c r="E6965">
        <v>4</v>
      </c>
      <c r="F6965" t="s">
        <v>7</v>
      </c>
      <c r="G6965">
        <v>6</v>
      </c>
      <c r="M6965">
        <v>3</v>
      </c>
      <c r="P6965">
        <v>3</v>
      </c>
    </row>
    <row r="6966" spans="1:16" x14ac:dyDescent="0.25">
      <c r="A6966">
        <v>1</v>
      </c>
      <c r="B6966">
        <v>9100108</v>
      </c>
      <c r="C6966">
        <v>6</v>
      </c>
      <c r="D6966">
        <v>6</v>
      </c>
      <c r="E6966">
        <v>1</v>
      </c>
      <c r="F6966" t="s">
        <v>7</v>
      </c>
      <c r="G6966">
        <v>3</v>
      </c>
      <c r="M6966">
        <v>12</v>
      </c>
      <c r="P6966">
        <v>13.846153848</v>
      </c>
    </row>
    <row r="6967" spans="1:16" x14ac:dyDescent="0.25">
      <c r="A6967">
        <v>1</v>
      </c>
      <c r="B6967">
        <v>9100108</v>
      </c>
      <c r="C6967">
        <v>6</v>
      </c>
      <c r="D6967">
        <v>6</v>
      </c>
      <c r="E6967">
        <v>2</v>
      </c>
      <c r="F6967" t="s">
        <v>7</v>
      </c>
      <c r="G6967">
        <v>476</v>
      </c>
      <c r="M6967">
        <v>452</v>
      </c>
      <c r="P6967">
        <v>452</v>
      </c>
    </row>
    <row r="6968" spans="1:16" x14ac:dyDescent="0.25">
      <c r="A6968">
        <v>1</v>
      </c>
      <c r="B6968">
        <v>9100108</v>
      </c>
      <c r="C6968">
        <v>6</v>
      </c>
      <c r="D6968">
        <v>6</v>
      </c>
      <c r="E6968">
        <v>3</v>
      </c>
      <c r="F6968" t="s">
        <v>7</v>
      </c>
      <c r="G6968">
        <v>25</v>
      </c>
      <c r="M6968">
        <v>27</v>
      </c>
      <c r="P6968">
        <v>22.318380656999999</v>
      </c>
    </row>
    <row r="6969" spans="1:16" x14ac:dyDescent="0.25">
      <c r="A6969">
        <v>1</v>
      </c>
      <c r="B6969">
        <v>9100108</v>
      </c>
      <c r="C6969">
        <v>6</v>
      </c>
      <c r="D6969">
        <v>6</v>
      </c>
      <c r="E6969">
        <v>4</v>
      </c>
      <c r="F6969" t="s">
        <v>7</v>
      </c>
      <c r="G6969">
        <v>21</v>
      </c>
      <c r="M6969">
        <v>11</v>
      </c>
      <c r="P6969">
        <v>11</v>
      </c>
    </row>
    <row r="6970" spans="1:16" x14ac:dyDescent="0.25">
      <c r="A6970">
        <v>1</v>
      </c>
      <c r="B6970">
        <v>9100108</v>
      </c>
      <c r="C6970">
        <v>6</v>
      </c>
      <c r="D6970">
        <v>7</v>
      </c>
      <c r="E6970">
        <v>1</v>
      </c>
      <c r="F6970" t="s">
        <v>7</v>
      </c>
      <c r="G6970">
        <v>0</v>
      </c>
      <c r="M6970">
        <v>0</v>
      </c>
      <c r="P6970">
        <v>0</v>
      </c>
    </row>
    <row r="6971" spans="1:16" x14ac:dyDescent="0.25">
      <c r="A6971">
        <v>1</v>
      </c>
      <c r="B6971">
        <v>9100108</v>
      </c>
      <c r="C6971">
        <v>6</v>
      </c>
      <c r="D6971">
        <v>7</v>
      </c>
      <c r="E6971">
        <v>2</v>
      </c>
      <c r="F6971" t="s">
        <v>7</v>
      </c>
      <c r="G6971">
        <v>93</v>
      </c>
      <c r="M6971">
        <v>88</v>
      </c>
      <c r="P6971">
        <v>88</v>
      </c>
    </row>
    <row r="6972" spans="1:16" x14ac:dyDescent="0.25">
      <c r="A6972">
        <v>1</v>
      </c>
      <c r="B6972">
        <v>9100108</v>
      </c>
      <c r="C6972">
        <v>6</v>
      </c>
      <c r="D6972">
        <v>7</v>
      </c>
      <c r="E6972">
        <v>3</v>
      </c>
      <c r="F6972" t="s">
        <v>7</v>
      </c>
      <c r="G6972">
        <v>6</v>
      </c>
      <c r="M6972">
        <v>6</v>
      </c>
      <c r="P6972">
        <v>4.9596401459999999</v>
      </c>
    </row>
    <row r="6973" spans="1:16" x14ac:dyDescent="0.25">
      <c r="A6973">
        <v>1</v>
      </c>
      <c r="B6973">
        <v>9100108</v>
      </c>
      <c r="C6973">
        <v>6</v>
      </c>
      <c r="D6973">
        <v>7</v>
      </c>
      <c r="E6973">
        <v>4</v>
      </c>
      <c r="F6973" t="s">
        <v>7</v>
      </c>
      <c r="G6973">
        <v>0</v>
      </c>
      <c r="M6973">
        <v>0</v>
      </c>
      <c r="P6973">
        <v>0</v>
      </c>
    </row>
    <row r="6974" spans="1:16" x14ac:dyDescent="0.25">
      <c r="A6974">
        <v>1</v>
      </c>
      <c r="B6974">
        <v>9100109</v>
      </c>
      <c r="C6974">
        <v>6</v>
      </c>
      <c r="D6974">
        <v>1</v>
      </c>
      <c r="E6974">
        <v>1</v>
      </c>
      <c r="F6974" t="s">
        <v>7</v>
      </c>
      <c r="G6974">
        <v>36</v>
      </c>
      <c r="M6974">
        <v>1352</v>
      </c>
      <c r="P6974">
        <v>1560.0000002080001</v>
      </c>
    </row>
    <row r="6975" spans="1:16" x14ac:dyDescent="0.25">
      <c r="A6975">
        <v>1</v>
      </c>
      <c r="B6975">
        <v>9100109</v>
      </c>
      <c r="C6975">
        <v>6</v>
      </c>
      <c r="D6975">
        <v>1</v>
      </c>
      <c r="E6975">
        <v>2</v>
      </c>
      <c r="F6975" t="s">
        <v>7</v>
      </c>
      <c r="G6975">
        <v>21367</v>
      </c>
      <c r="M6975">
        <v>20299</v>
      </c>
      <c r="P6975">
        <v>20299</v>
      </c>
    </row>
    <row r="6976" spans="1:16" x14ac:dyDescent="0.25">
      <c r="A6976">
        <v>1</v>
      </c>
      <c r="B6976">
        <v>9100109</v>
      </c>
      <c r="C6976">
        <v>6</v>
      </c>
      <c r="D6976">
        <v>1</v>
      </c>
      <c r="E6976">
        <v>3</v>
      </c>
      <c r="F6976" t="s">
        <v>7</v>
      </c>
      <c r="G6976">
        <v>4417</v>
      </c>
      <c r="M6976">
        <v>4823</v>
      </c>
      <c r="P6976">
        <v>3986.7240706929997</v>
      </c>
    </row>
    <row r="6977" spans="1:16" x14ac:dyDescent="0.25">
      <c r="A6977">
        <v>1</v>
      </c>
      <c r="B6977">
        <v>9100109</v>
      </c>
      <c r="C6977">
        <v>6</v>
      </c>
      <c r="D6977">
        <v>1</v>
      </c>
      <c r="E6977">
        <v>4</v>
      </c>
      <c r="F6977" t="s">
        <v>7</v>
      </c>
      <c r="G6977">
        <v>677</v>
      </c>
      <c r="M6977">
        <v>339</v>
      </c>
      <c r="P6977">
        <v>339</v>
      </c>
    </row>
    <row r="6978" spans="1:16" x14ac:dyDescent="0.25">
      <c r="A6978">
        <v>1</v>
      </c>
      <c r="B6978">
        <v>9100109</v>
      </c>
      <c r="C6978">
        <v>6</v>
      </c>
      <c r="D6978">
        <v>2</v>
      </c>
      <c r="E6978">
        <v>1</v>
      </c>
      <c r="F6978" t="s">
        <v>7</v>
      </c>
      <c r="G6978">
        <v>0</v>
      </c>
      <c r="M6978">
        <v>0</v>
      </c>
      <c r="P6978">
        <v>0</v>
      </c>
    </row>
    <row r="6979" spans="1:16" x14ac:dyDescent="0.25">
      <c r="A6979">
        <v>1</v>
      </c>
      <c r="B6979">
        <v>9100109</v>
      </c>
      <c r="C6979">
        <v>6</v>
      </c>
      <c r="D6979">
        <v>2</v>
      </c>
      <c r="E6979">
        <v>2</v>
      </c>
      <c r="F6979" t="s">
        <v>7</v>
      </c>
      <c r="G6979">
        <v>0</v>
      </c>
      <c r="M6979">
        <v>0</v>
      </c>
      <c r="P6979">
        <v>0</v>
      </c>
    </row>
    <row r="6980" spans="1:16" x14ac:dyDescent="0.25">
      <c r="A6980">
        <v>1</v>
      </c>
      <c r="B6980">
        <v>9100109</v>
      </c>
      <c r="C6980">
        <v>6</v>
      </c>
      <c r="D6980">
        <v>2</v>
      </c>
      <c r="E6980">
        <v>3</v>
      </c>
      <c r="F6980" t="s">
        <v>7</v>
      </c>
      <c r="G6980">
        <v>0</v>
      </c>
      <c r="M6980">
        <v>0</v>
      </c>
      <c r="P6980">
        <v>0</v>
      </c>
    </row>
    <row r="6981" spans="1:16" x14ac:dyDescent="0.25">
      <c r="A6981">
        <v>1</v>
      </c>
      <c r="B6981">
        <v>9100109</v>
      </c>
      <c r="C6981">
        <v>6</v>
      </c>
      <c r="D6981">
        <v>2</v>
      </c>
      <c r="E6981">
        <v>4</v>
      </c>
      <c r="F6981" t="s">
        <v>7</v>
      </c>
      <c r="G6981">
        <v>0</v>
      </c>
      <c r="M6981">
        <v>0</v>
      </c>
      <c r="P6981">
        <v>0</v>
      </c>
    </row>
    <row r="6982" spans="1:16" x14ac:dyDescent="0.25">
      <c r="A6982">
        <v>1</v>
      </c>
      <c r="B6982">
        <v>9100109</v>
      </c>
      <c r="C6982">
        <v>6</v>
      </c>
      <c r="D6982">
        <v>3</v>
      </c>
      <c r="E6982">
        <v>1</v>
      </c>
      <c r="F6982" t="s">
        <v>7</v>
      </c>
      <c r="G6982">
        <v>0</v>
      </c>
      <c r="M6982">
        <v>0</v>
      </c>
      <c r="P6982">
        <v>0</v>
      </c>
    </row>
    <row r="6983" spans="1:16" x14ac:dyDescent="0.25">
      <c r="A6983">
        <v>1</v>
      </c>
      <c r="B6983">
        <v>9100109</v>
      </c>
      <c r="C6983">
        <v>6</v>
      </c>
      <c r="D6983">
        <v>3</v>
      </c>
      <c r="E6983">
        <v>2</v>
      </c>
      <c r="F6983" t="s">
        <v>7</v>
      </c>
      <c r="G6983">
        <v>0</v>
      </c>
      <c r="M6983">
        <v>0</v>
      </c>
      <c r="P6983">
        <v>0</v>
      </c>
    </row>
    <row r="6984" spans="1:16" x14ac:dyDescent="0.25">
      <c r="A6984">
        <v>1</v>
      </c>
      <c r="B6984">
        <v>9100109</v>
      </c>
      <c r="C6984">
        <v>6</v>
      </c>
      <c r="D6984">
        <v>3</v>
      </c>
      <c r="E6984">
        <v>3</v>
      </c>
      <c r="F6984" t="s">
        <v>7</v>
      </c>
      <c r="G6984">
        <v>0</v>
      </c>
      <c r="M6984">
        <v>0</v>
      </c>
      <c r="P6984">
        <v>0</v>
      </c>
    </row>
    <row r="6985" spans="1:16" x14ac:dyDescent="0.25">
      <c r="A6985">
        <v>1</v>
      </c>
      <c r="B6985">
        <v>9100109</v>
      </c>
      <c r="C6985">
        <v>6</v>
      </c>
      <c r="D6985">
        <v>3</v>
      </c>
      <c r="E6985">
        <v>4</v>
      </c>
      <c r="F6985" t="s">
        <v>7</v>
      </c>
      <c r="G6985">
        <v>0</v>
      </c>
      <c r="M6985">
        <v>0</v>
      </c>
      <c r="P6985">
        <v>0</v>
      </c>
    </row>
    <row r="6986" spans="1:16" x14ac:dyDescent="0.25">
      <c r="A6986">
        <v>1</v>
      </c>
      <c r="B6986">
        <v>9100109</v>
      </c>
      <c r="C6986">
        <v>6</v>
      </c>
      <c r="D6986">
        <v>4</v>
      </c>
      <c r="E6986">
        <v>1</v>
      </c>
      <c r="F6986" t="s">
        <v>7</v>
      </c>
      <c r="G6986">
        <v>0</v>
      </c>
      <c r="M6986">
        <v>0</v>
      </c>
      <c r="P6986">
        <v>0</v>
      </c>
    </row>
    <row r="6987" spans="1:16" x14ac:dyDescent="0.25">
      <c r="A6987">
        <v>1</v>
      </c>
      <c r="B6987">
        <v>9100109</v>
      </c>
      <c r="C6987">
        <v>6</v>
      </c>
      <c r="D6987">
        <v>4</v>
      </c>
      <c r="E6987">
        <v>2</v>
      </c>
      <c r="F6987" t="s">
        <v>7</v>
      </c>
      <c r="G6987">
        <v>3265</v>
      </c>
      <c r="M6987">
        <v>3102</v>
      </c>
      <c r="P6987">
        <v>3102</v>
      </c>
    </row>
    <row r="6988" spans="1:16" x14ac:dyDescent="0.25">
      <c r="A6988">
        <v>1</v>
      </c>
      <c r="B6988">
        <v>9100109</v>
      </c>
      <c r="C6988">
        <v>6</v>
      </c>
      <c r="D6988">
        <v>4</v>
      </c>
      <c r="E6988">
        <v>3</v>
      </c>
      <c r="F6988" t="s">
        <v>7</v>
      </c>
      <c r="G6988">
        <v>233</v>
      </c>
      <c r="M6988">
        <v>254</v>
      </c>
      <c r="P6988">
        <v>209.958099514</v>
      </c>
    </row>
    <row r="6989" spans="1:16" x14ac:dyDescent="0.25">
      <c r="A6989">
        <v>1</v>
      </c>
      <c r="B6989">
        <v>9100109</v>
      </c>
      <c r="C6989">
        <v>6</v>
      </c>
      <c r="D6989">
        <v>4</v>
      </c>
      <c r="E6989">
        <v>4</v>
      </c>
      <c r="F6989" t="s">
        <v>7</v>
      </c>
      <c r="G6989">
        <v>102</v>
      </c>
      <c r="M6989">
        <v>51</v>
      </c>
      <c r="P6989">
        <v>51</v>
      </c>
    </row>
    <row r="6990" spans="1:16" x14ac:dyDescent="0.25">
      <c r="A6990">
        <v>1</v>
      </c>
      <c r="B6990">
        <v>9100109</v>
      </c>
      <c r="C6990">
        <v>6</v>
      </c>
      <c r="D6990">
        <v>5</v>
      </c>
      <c r="E6990">
        <v>1</v>
      </c>
      <c r="F6990" t="s">
        <v>7</v>
      </c>
      <c r="G6990">
        <v>0</v>
      </c>
      <c r="M6990">
        <v>0</v>
      </c>
      <c r="P6990">
        <v>0</v>
      </c>
    </row>
    <row r="6991" spans="1:16" x14ac:dyDescent="0.25">
      <c r="A6991">
        <v>1</v>
      </c>
      <c r="B6991">
        <v>9100109</v>
      </c>
      <c r="C6991">
        <v>6</v>
      </c>
      <c r="D6991">
        <v>5</v>
      </c>
      <c r="E6991">
        <v>2</v>
      </c>
      <c r="F6991" t="s">
        <v>7</v>
      </c>
      <c r="G6991">
        <v>0</v>
      </c>
      <c r="M6991">
        <v>0</v>
      </c>
      <c r="P6991">
        <v>0</v>
      </c>
    </row>
    <row r="6992" spans="1:16" x14ac:dyDescent="0.25">
      <c r="A6992">
        <v>1</v>
      </c>
      <c r="B6992">
        <v>9100109</v>
      </c>
      <c r="C6992">
        <v>6</v>
      </c>
      <c r="D6992">
        <v>5</v>
      </c>
      <c r="E6992">
        <v>3</v>
      </c>
      <c r="F6992" t="s">
        <v>7</v>
      </c>
      <c r="G6992">
        <v>0</v>
      </c>
      <c r="M6992">
        <v>0</v>
      </c>
      <c r="P6992">
        <v>0</v>
      </c>
    </row>
    <row r="6993" spans="1:16" x14ac:dyDescent="0.25">
      <c r="A6993">
        <v>1</v>
      </c>
      <c r="B6993">
        <v>9100109</v>
      </c>
      <c r="C6993">
        <v>6</v>
      </c>
      <c r="D6993">
        <v>5</v>
      </c>
      <c r="E6993">
        <v>4</v>
      </c>
      <c r="F6993" t="s">
        <v>7</v>
      </c>
      <c r="G6993">
        <v>0</v>
      </c>
      <c r="M6993">
        <v>0</v>
      </c>
      <c r="P6993">
        <v>0</v>
      </c>
    </row>
    <row r="6994" spans="1:16" x14ac:dyDescent="0.25">
      <c r="A6994">
        <v>1</v>
      </c>
      <c r="B6994">
        <v>9100109</v>
      </c>
      <c r="C6994">
        <v>6</v>
      </c>
      <c r="D6994">
        <v>6</v>
      </c>
      <c r="E6994">
        <v>1</v>
      </c>
      <c r="F6994" t="s">
        <v>7</v>
      </c>
      <c r="G6994">
        <v>0</v>
      </c>
      <c r="M6994">
        <v>0</v>
      </c>
      <c r="P6994">
        <v>0</v>
      </c>
    </row>
    <row r="6995" spans="1:16" x14ac:dyDescent="0.25">
      <c r="A6995">
        <v>1</v>
      </c>
      <c r="B6995">
        <v>9100109</v>
      </c>
      <c r="C6995">
        <v>6</v>
      </c>
      <c r="D6995">
        <v>6</v>
      </c>
      <c r="E6995">
        <v>2</v>
      </c>
      <c r="F6995" t="s">
        <v>7</v>
      </c>
      <c r="G6995">
        <v>1636</v>
      </c>
      <c r="M6995">
        <v>1554</v>
      </c>
      <c r="P6995">
        <v>1554</v>
      </c>
    </row>
    <row r="6996" spans="1:16" x14ac:dyDescent="0.25">
      <c r="A6996">
        <v>1</v>
      </c>
      <c r="B6996">
        <v>9100109</v>
      </c>
      <c r="C6996">
        <v>6</v>
      </c>
      <c r="D6996">
        <v>6</v>
      </c>
      <c r="E6996">
        <v>3</v>
      </c>
      <c r="F6996" t="s">
        <v>7</v>
      </c>
      <c r="G6996">
        <v>73</v>
      </c>
      <c r="M6996">
        <v>80</v>
      </c>
      <c r="P6996">
        <v>66.128535279999994</v>
      </c>
    </row>
    <row r="6997" spans="1:16" x14ac:dyDescent="0.25">
      <c r="A6997">
        <v>1</v>
      </c>
      <c r="B6997">
        <v>9100109</v>
      </c>
      <c r="C6997">
        <v>6</v>
      </c>
      <c r="D6997">
        <v>6</v>
      </c>
      <c r="E6997">
        <v>4</v>
      </c>
      <c r="F6997" t="s">
        <v>7</v>
      </c>
      <c r="G6997">
        <v>89</v>
      </c>
      <c r="M6997">
        <v>45</v>
      </c>
      <c r="P6997">
        <v>45</v>
      </c>
    </row>
    <row r="6998" spans="1:16" x14ac:dyDescent="0.25">
      <c r="A6998">
        <v>1</v>
      </c>
      <c r="B6998">
        <v>9100109</v>
      </c>
      <c r="C6998">
        <v>6</v>
      </c>
      <c r="D6998">
        <v>7</v>
      </c>
      <c r="E6998">
        <v>1</v>
      </c>
      <c r="F6998" t="s">
        <v>7</v>
      </c>
      <c r="G6998">
        <v>0</v>
      </c>
      <c r="M6998">
        <v>0</v>
      </c>
      <c r="P6998">
        <v>0</v>
      </c>
    </row>
    <row r="6999" spans="1:16" x14ac:dyDescent="0.25">
      <c r="A6999">
        <v>1</v>
      </c>
      <c r="B6999">
        <v>9100109</v>
      </c>
      <c r="C6999">
        <v>6</v>
      </c>
      <c r="D6999">
        <v>7</v>
      </c>
      <c r="E6999">
        <v>2</v>
      </c>
      <c r="F6999" t="s">
        <v>7</v>
      </c>
      <c r="G6999">
        <v>54</v>
      </c>
      <c r="M6999">
        <v>51</v>
      </c>
      <c r="P6999">
        <v>51</v>
      </c>
    </row>
    <row r="7000" spans="1:16" x14ac:dyDescent="0.25">
      <c r="A7000">
        <v>1</v>
      </c>
      <c r="B7000">
        <v>9100109</v>
      </c>
      <c r="C7000">
        <v>6</v>
      </c>
      <c r="D7000">
        <v>7</v>
      </c>
      <c r="E7000">
        <v>3</v>
      </c>
      <c r="F7000" t="s">
        <v>7</v>
      </c>
      <c r="G7000">
        <v>0</v>
      </c>
      <c r="M7000">
        <v>0</v>
      </c>
      <c r="P7000">
        <v>0</v>
      </c>
    </row>
    <row r="7001" spans="1:16" x14ac:dyDescent="0.25">
      <c r="A7001">
        <v>1</v>
      </c>
      <c r="B7001">
        <v>9100109</v>
      </c>
      <c r="C7001">
        <v>6</v>
      </c>
      <c r="D7001">
        <v>7</v>
      </c>
      <c r="E7001">
        <v>4</v>
      </c>
      <c r="F7001" t="s">
        <v>7</v>
      </c>
      <c r="G7001">
        <v>0</v>
      </c>
      <c r="M7001">
        <v>0</v>
      </c>
      <c r="P7001">
        <v>0</v>
      </c>
    </row>
    <row r="7002" spans="1:16" x14ac:dyDescent="0.25">
      <c r="A7002">
        <v>1</v>
      </c>
      <c r="B7002">
        <v>9100110</v>
      </c>
      <c r="C7002">
        <v>6</v>
      </c>
      <c r="D7002">
        <v>1</v>
      </c>
      <c r="E7002">
        <v>1</v>
      </c>
      <c r="F7002" t="s">
        <v>7</v>
      </c>
      <c r="G7002">
        <v>799</v>
      </c>
      <c r="M7002">
        <v>2584</v>
      </c>
      <c r="P7002">
        <v>2981.5384619360002</v>
      </c>
    </row>
    <row r="7003" spans="1:16" x14ac:dyDescent="0.25">
      <c r="A7003">
        <v>1</v>
      </c>
      <c r="B7003">
        <v>9100110</v>
      </c>
      <c r="C7003">
        <v>6</v>
      </c>
      <c r="D7003">
        <v>1</v>
      </c>
      <c r="E7003">
        <v>2</v>
      </c>
      <c r="F7003" t="s">
        <v>7</v>
      </c>
      <c r="G7003">
        <v>34457</v>
      </c>
      <c r="M7003">
        <v>32734</v>
      </c>
      <c r="P7003">
        <v>32734</v>
      </c>
    </row>
    <row r="7004" spans="1:16" x14ac:dyDescent="0.25">
      <c r="A7004">
        <v>1</v>
      </c>
      <c r="B7004">
        <v>9100110</v>
      </c>
      <c r="C7004">
        <v>6</v>
      </c>
      <c r="D7004">
        <v>1</v>
      </c>
      <c r="E7004">
        <v>3</v>
      </c>
      <c r="F7004" t="s">
        <v>7</v>
      </c>
      <c r="G7004">
        <v>10809</v>
      </c>
      <c r="M7004">
        <v>11263</v>
      </c>
      <c r="P7004">
        <v>9310.0711607329995</v>
      </c>
    </row>
    <row r="7005" spans="1:16" x14ac:dyDescent="0.25">
      <c r="A7005">
        <v>1</v>
      </c>
      <c r="B7005">
        <v>9100110</v>
      </c>
      <c r="C7005">
        <v>6</v>
      </c>
      <c r="D7005">
        <v>1</v>
      </c>
      <c r="E7005">
        <v>4</v>
      </c>
      <c r="F7005" t="s">
        <v>7</v>
      </c>
      <c r="G7005">
        <v>810</v>
      </c>
      <c r="M7005">
        <v>405</v>
      </c>
      <c r="P7005">
        <v>405</v>
      </c>
    </row>
    <row r="7006" spans="1:16" x14ac:dyDescent="0.25">
      <c r="A7006">
        <v>1</v>
      </c>
      <c r="B7006">
        <v>9100110</v>
      </c>
      <c r="C7006">
        <v>6</v>
      </c>
      <c r="D7006">
        <v>2</v>
      </c>
      <c r="E7006">
        <v>1</v>
      </c>
      <c r="F7006" t="s">
        <v>7</v>
      </c>
      <c r="G7006">
        <v>0</v>
      </c>
      <c r="M7006">
        <v>0</v>
      </c>
      <c r="P7006">
        <v>0</v>
      </c>
    </row>
    <row r="7007" spans="1:16" x14ac:dyDescent="0.25">
      <c r="A7007">
        <v>1</v>
      </c>
      <c r="B7007">
        <v>9100110</v>
      </c>
      <c r="C7007">
        <v>6</v>
      </c>
      <c r="D7007">
        <v>2</v>
      </c>
      <c r="E7007">
        <v>2</v>
      </c>
      <c r="F7007" t="s">
        <v>7</v>
      </c>
      <c r="G7007">
        <v>0</v>
      </c>
      <c r="M7007">
        <v>0</v>
      </c>
      <c r="P7007">
        <v>0</v>
      </c>
    </row>
    <row r="7008" spans="1:16" x14ac:dyDescent="0.25">
      <c r="A7008">
        <v>1</v>
      </c>
      <c r="B7008">
        <v>9100110</v>
      </c>
      <c r="C7008">
        <v>6</v>
      </c>
      <c r="D7008">
        <v>2</v>
      </c>
      <c r="E7008">
        <v>3</v>
      </c>
      <c r="F7008" t="s">
        <v>7</v>
      </c>
      <c r="G7008">
        <v>0</v>
      </c>
      <c r="M7008">
        <v>0</v>
      </c>
      <c r="P7008">
        <v>0</v>
      </c>
    </row>
    <row r="7009" spans="1:16" x14ac:dyDescent="0.25">
      <c r="A7009">
        <v>1</v>
      </c>
      <c r="B7009">
        <v>9100110</v>
      </c>
      <c r="C7009">
        <v>6</v>
      </c>
      <c r="D7009">
        <v>2</v>
      </c>
      <c r="E7009">
        <v>4</v>
      </c>
      <c r="F7009" t="s">
        <v>7</v>
      </c>
      <c r="G7009">
        <v>0</v>
      </c>
      <c r="M7009">
        <v>0</v>
      </c>
      <c r="P7009">
        <v>0</v>
      </c>
    </row>
    <row r="7010" spans="1:16" x14ac:dyDescent="0.25">
      <c r="A7010">
        <v>1</v>
      </c>
      <c r="B7010">
        <v>9100110</v>
      </c>
      <c r="C7010">
        <v>6</v>
      </c>
      <c r="D7010">
        <v>3</v>
      </c>
      <c r="E7010">
        <v>1</v>
      </c>
      <c r="F7010" t="s">
        <v>7</v>
      </c>
      <c r="G7010">
        <v>0</v>
      </c>
      <c r="M7010">
        <v>0</v>
      </c>
      <c r="P7010">
        <v>0</v>
      </c>
    </row>
    <row r="7011" spans="1:16" x14ac:dyDescent="0.25">
      <c r="A7011">
        <v>1</v>
      </c>
      <c r="B7011">
        <v>9100110</v>
      </c>
      <c r="C7011">
        <v>6</v>
      </c>
      <c r="D7011">
        <v>3</v>
      </c>
      <c r="E7011">
        <v>2</v>
      </c>
      <c r="F7011" t="s">
        <v>7</v>
      </c>
      <c r="G7011">
        <v>0</v>
      </c>
      <c r="M7011">
        <v>0</v>
      </c>
      <c r="P7011">
        <v>0</v>
      </c>
    </row>
    <row r="7012" spans="1:16" x14ac:dyDescent="0.25">
      <c r="A7012">
        <v>1</v>
      </c>
      <c r="B7012">
        <v>9100110</v>
      </c>
      <c r="C7012">
        <v>6</v>
      </c>
      <c r="D7012">
        <v>3</v>
      </c>
      <c r="E7012">
        <v>3</v>
      </c>
      <c r="F7012" t="s">
        <v>7</v>
      </c>
      <c r="G7012">
        <v>0</v>
      </c>
      <c r="M7012">
        <v>0</v>
      </c>
      <c r="P7012">
        <v>0</v>
      </c>
    </row>
    <row r="7013" spans="1:16" x14ac:dyDescent="0.25">
      <c r="A7013">
        <v>1</v>
      </c>
      <c r="B7013">
        <v>9100110</v>
      </c>
      <c r="C7013">
        <v>6</v>
      </c>
      <c r="D7013">
        <v>3</v>
      </c>
      <c r="E7013">
        <v>4</v>
      </c>
      <c r="F7013" t="s">
        <v>7</v>
      </c>
      <c r="G7013">
        <v>0</v>
      </c>
      <c r="M7013">
        <v>0</v>
      </c>
      <c r="P7013">
        <v>0</v>
      </c>
    </row>
    <row r="7014" spans="1:16" x14ac:dyDescent="0.25">
      <c r="A7014">
        <v>1</v>
      </c>
      <c r="B7014">
        <v>9100110</v>
      </c>
      <c r="C7014">
        <v>6</v>
      </c>
      <c r="D7014">
        <v>4</v>
      </c>
      <c r="E7014">
        <v>1</v>
      </c>
      <c r="F7014" t="s">
        <v>7</v>
      </c>
      <c r="G7014">
        <v>86</v>
      </c>
      <c r="M7014">
        <v>278</v>
      </c>
      <c r="P7014">
        <v>320.76923081199999</v>
      </c>
    </row>
    <row r="7015" spans="1:16" x14ac:dyDescent="0.25">
      <c r="A7015">
        <v>1</v>
      </c>
      <c r="B7015">
        <v>9100110</v>
      </c>
      <c r="C7015">
        <v>6</v>
      </c>
      <c r="D7015">
        <v>4</v>
      </c>
      <c r="E7015">
        <v>2</v>
      </c>
      <c r="F7015" t="s">
        <v>7</v>
      </c>
      <c r="G7015">
        <v>3713</v>
      </c>
      <c r="M7015">
        <v>3527</v>
      </c>
      <c r="P7015">
        <v>3527</v>
      </c>
    </row>
    <row r="7016" spans="1:16" x14ac:dyDescent="0.25">
      <c r="A7016">
        <v>1</v>
      </c>
      <c r="B7016">
        <v>9100110</v>
      </c>
      <c r="C7016">
        <v>6</v>
      </c>
      <c r="D7016">
        <v>4</v>
      </c>
      <c r="E7016">
        <v>3</v>
      </c>
      <c r="F7016" t="s">
        <v>7</v>
      </c>
      <c r="G7016">
        <v>354</v>
      </c>
      <c r="M7016">
        <v>369</v>
      </c>
      <c r="P7016">
        <v>305.01786897899996</v>
      </c>
    </row>
    <row r="7017" spans="1:16" x14ac:dyDescent="0.25">
      <c r="A7017">
        <v>1</v>
      </c>
      <c r="B7017">
        <v>9100110</v>
      </c>
      <c r="C7017">
        <v>6</v>
      </c>
      <c r="D7017">
        <v>4</v>
      </c>
      <c r="E7017">
        <v>4</v>
      </c>
      <c r="F7017" t="s">
        <v>7</v>
      </c>
      <c r="G7017">
        <v>80</v>
      </c>
      <c r="M7017">
        <v>40</v>
      </c>
      <c r="P7017">
        <v>40</v>
      </c>
    </row>
    <row r="7018" spans="1:16" x14ac:dyDescent="0.25">
      <c r="A7018">
        <v>1</v>
      </c>
      <c r="B7018">
        <v>9100110</v>
      </c>
      <c r="C7018">
        <v>6</v>
      </c>
      <c r="D7018">
        <v>5</v>
      </c>
      <c r="E7018">
        <v>1</v>
      </c>
      <c r="F7018" t="s">
        <v>7</v>
      </c>
      <c r="G7018">
        <v>0</v>
      </c>
      <c r="M7018">
        <v>0</v>
      </c>
      <c r="P7018">
        <v>0</v>
      </c>
    </row>
    <row r="7019" spans="1:16" x14ac:dyDescent="0.25">
      <c r="A7019">
        <v>1</v>
      </c>
      <c r="B7019">
        <v>9100110</v>
      </c>
      <c r="C7019">
        <v>6</v>
      </c>
      <c r="D7019">
        <v>5</v>
      </c>
      <c r="E7019">
        <v>2</v>
      </c>
      <c r="F7019" t="s">
        <v>7</v>
      </c>
      <c r="G7019">
        <v>599</v>
      </c>
      <c r="M7019">
        <v>569</v>
      </c>
      <c r="P7019">
        <v>569</v>
      </c>
    </row>
    <row r="7020" spans="1:16" x14ac:dyDescent="0.25">
      <c r="A7020">
        <v>1</v>
      </c>
      <c r="B7020">
        <v>9100110</v>
      </c>
      <c r="C7020">
        <v>6</v>
      </c>
      <c r="D7020">
        <v>5</v>
      </c>
      <c r="E7020">
        <v>3</v>
      </c>
      <c r="F7020" t="s">
        <v>7</v>
      </c>
      <c r="G7020">
        <v>34</v>
      </c>
      <c r="M7020">
        <v>35</v>
      </c>
      <c r="P7020">
        <v>28.931234184999997</v>
      </c>
    </row>
    <row r="7021" spans="1:16" x14ac:dyDescent="0.25">
      <c r="A7021">
        <v>1</v>
      </c>
      <c r="B7021">
        <v>9100110</v>
      </c>
      <c r="C7021">
        <v>6</v>
      </c>
      <c r="D7021">
        <v>5</v>
      </c>
      <c r="E7021">
        <v>4</v>
      </c>
      <c r="F7021" t="s">
        <v>7</v>
      </c>
      <c r="G7021">
        <v>15</v>
      </c>
      <c r="M7021">
        <v>8</v>
      </c>
      <c r="P7021">
        <v>8</v>
      </c>
    </row>
    <row r="7022" spans="1:16" x14ac:dyDescent="0.25">
      <c r="A7022">
        <v>1</v>
      </c>
      <c r="B7022">
        <v>9100110</v>
      </c>
      <c r="C7022">
        <v>6</v>
      </c>
      <c r="D7022">
        <v>6</v>
      </c>
      <c r="E7022">
        <v>1</v>
      </c>
      <c r="F7022" t="s">
        <v>7</v>
      </c>
      <c r="G7022">
        <v>6</v>
      </c>
      <c r="M7022">
        <v>19</v>
      </c>
      <c r="P7022">
        <v>21.923076926</v>
      </c>
    </row>
    <row r="7023" spans="1:16" x14ac:dyDescent="0.25">
      <c r="A7023">
        <v>1</v>
      </c>
      <c r="B7023">
        <v>9100110</v>
      </c>
      <c r="C7023">
        <v>6</v>
      </c>
      <c r="D7023">
        <v>6</v>
      </c>
      <c r="E7023">
        <v>2</v>
      </c>
      <c r="F7023" t="s">
        <v>7</v>
      </c>
      <c r="G7023">
        <v>997</v>
      </c>
      <c r="M7023">
        <v>947</v>
      </c>
      <c r="P7023">
        <v>947</v>
      </c>
    </row>
    <row r="7024" spans="1:16" x14ac:dyDescent="0.25">
      <c r="A7024">
        <v>1</v>
      </c>
      <c r="B7024">
        <v>9100110</v>
      </c>
      <c r="C7024">
        <v>6</v>
      </c>
      <c r="D7024">
        <v>6</v>
      </c>
      <c r="E7024">
        <v>3</v>
      </c>
      <c r="F7024" t="s">
        <v>7</v>
      </c>
      <c r="G7024">
        <v>63</v>
      </c>
      <c r="M7024">
        <v>66</v>
      </c>
      <c r="P7024">
        <v>54.556041605999994</v>
      </c>
    </row>
    <row r="7025" spans="1:16" x14ac:dyDescent="0.25">
      <c r="A7025">
        <v>1</v>
      </c>
      <c r="B7025">
        <v>9100110</v>
      </c>
      <c r="C7025">
        <v>6</v>
      </c>
      <c r="D7025">
        <v>6</v>
      </c>
      <c r="E7025">
        <v>4</v>
      </c>
      <c r="F7025" t="s">
        <v>7</v>
      </c>
      <c r="G7025">
        <v>37</v>
      </c>
      <c r="M7025">
        <v>19</v>
      </c>
      <c r="P7025">
        <v>19</v>
      </c>
    </row>
    <row r="7026" spans="1:16" x14ac:dyDescent="0.25">
      <c r="A7026">
        <v>1</v>
      </c>
      <c r="B7026">
        <v>9100110</v>
      </c>
      <c r="C7026">
        <v>6</v>
      </c>
      <c r="D7026">
        <v>7</v>
      </c>
      <c r="E7026">
        <v>1</v>
      </c>
      <c r="F7026" t="s">
        <v>7</v>
      </c>
      <c r="G7026">
        <v>0</v>
      </c>
      <c r="M7026">
        <v>0</v>
      </c>
      <c r="P7026">
        <v>0</v>
      </c>
    </row>
    <row r="7027" spans="1:16" x14ac:dyDescent="0.25">
      <c r="A7027">
        <v>1</v>
      </c>
      <c r="B7027">
        <v>9100110</v>
      </c>
      <c r="C7027">
        <v>6</v>
      </c>
      <c r="D7027">
        <v>7</v>
      </c>
      <c r="E7027">
        <v>2</v>
      </c>
      <c r="F7027" t="s">
        <v>7</v>
      </c>
      <c r="G7027">
        <v>51</v>
      </c>
      <c r="M7027">
        <v>48</v>
      </c>
      <c r="P7027">
        <v>48</v>
      </c>
    </row>
    <row r="7028" spans="1:16" x14ac:dyDescent="0.25">
      <c r="A7028">
        <v>1</v>
      </c>
      <c r="B7028">
        <v>9100110</v>
      </c>
      <c r="C7028">
        <v>6</v>
      </c>
      <c r="D7028">
        <v>7</v>
      </c>
      <c r="E7028">
        <v>3</v>
      </c>
      <c r="F7028" t="s">
        <v>7</v>
      </c>
      <c r="G7028">
        <v>3</v>
      </c>
      <c r="M7028">
        <v>3</v>
      </c>
      <c r="P7028">
        <v>2.479820073</v>
      </c>
    </row>
    <row r="7029" spans="1:16" x14ac:dyDescent="0.25">
      <c r="A7029">
        <v>1</v>
      </c>
      <c r="B7029">
        <v>9100110</v>
      </c>
      <c r="C7029">
        <v>6</v>
      </c>
      <c r="D7029">
        <v>7</v>
      </c>
      <c r="E7029">
        <v>4</v>
      </c>
      <c r="F7029" t="s">
        <v>7</v>
      </c>
      <c r="G7029">
        <v>4</v>
      </c>
      <c r="M7029">
        <v>2</v>
      </c>
      <c r="P7029">
        <v>2</v>
      </c>
    </row>
    <row r="7030" spans="1:16" x14ac:dyDescent="0.25">
      <c r="A7030">
        <v>1</v>
      </c>
      <c r="B7030">
        <v>9100111</v>
      </c>
      <c r="C7030">
        <v>6</v>
      </c>
      <c r="D7030">
        <v>1</v>
      </c>
      <c r="E7030">
        <v>1</v>
      </c>
      <c r="F7030" t="s">
        <v>7</v>
      </c>
      <c r="G7030">
        <v>0</v>
      </c>
      <c r="M7030">
        <v>0</v>
      </c>
      <c r="P7030">
        <v>0</v>
      </c>
    </row>
    <row r="7031" spans="1:16" x14ac:dyDescent="0.25">
      <c r="A7031">
        <v>1</v>
      </c>
      <c r="B7031">
        <v>9100111</v>
      </c>
      <c r="C7031">
        <v>6</v>
      </c>
      <c r="D7031">
        <v>1</v>
      </c>
      <c r="E7031">
        <v>2</v>
      </c>
      <c r="F7031" t="s">
        <v>7</v>
      </c>
      <c r="G7031">
        <v>0</v>
      </c>
      <c r="M7031">
        <v>0</v>
      </c>
      <c r="P7031">
        <v>0</v>
      </c>
    </row>
    <row r="7032" spans="1:16" x14ac:dyDescent="0.25">
      <c r="A7032">
        <v>1</v>
      </c>
      <c r="B7032">
        <v>9100111</v>
      </c>
      <c r="C7032">
        <v>6</v>
      </c>
      <c r="D7032">
        <v>1</v>
      </c>
      <c r="E7032">
        <v>3</v>
      </c>
      <c r="F7032" t="s">
        <v>7</v>
      </c>
      <c r="G7032">
        <v>0</v>
      </c>
      <c r="M7032">
        <v>0</v>
      </c>
      <c r="P7032">
        <v>0</v>
      </c>
    </row>
    <row r="7033" spans="1:16" x14ac:dyDescent="0.25">
      <c r="A7033">
        <v>1</v>
      </c>
      <c r="B7033">
        <v>9100111</v>
      </c>
      <c r="C7033">
        <v>6</v>
      </c>
      <c r="D7033">
        <v>1</v>
      </c>
      <c r="E7033">
        <v>4</v>
      </c>
      <c r="F7033" t="s">
        <v>7</v>
      </c>
      <c r="G7033">
        <v>0</v>
      </c>
      <c r="M7033">
        <v>0</v>
      </c>
      <c r="P7033">
        <v>0</v>
      </c>
    </row>
    <row r="7034" spans="1:16" x14ac:dyDescent="0.25">
      <c r="A7034">
        <v>1</v>
      </c>
      <c r="B7034">
        <v>9100111</v>
      </c>
      <c r="C7034">
        <v>6</v>
      </c>
      <c r="D7034">
        <v>2</v>
      </c>
      <c r="E7034">
        <v>1</v>
      </c>
      <c r="F7034" t="s">
        <v>7</v>
      </c>
      <c r="G7034">
        <v>180</v>
      </c>
      <c r="M7034">
        <v>1028</v>
      </c>
      <c r="P7034">
        <v>1186.153846312</v>
      </c>
    </row>
    <row r="7035" spans="1:16" x14ac:dyDescent="0.25">
      <c r="A7035">
        <v>1</v>
      </c>
      <c r="B7035">
        <v>9100111</v>
      </c>
      <c r="C7035">
        <v>6</v>
      </c>
      <c r="D7035">
        <v>2</v>
      </c>
      <c r="E7035">
        <v>2</v>
      </c>
      <c r="F7035" t="s">
        <v>7</v>
      </c>
      <c r="G7035">
        <v>21325</v>
      </c>
      <c r="M7035">
        <v>20259</v>
      </c>
      <c r="P7035">
        <v>20259</v>
      </c>
    </row>
    <row r="7036" spans="1:16" x14ac:dyDescent="0.25">
      <c r="A7036">
        <v>1</v>
      </c>
      <c r="B7036">
        <v>9100111</v>
      </c>
      <c r="C7036">
        <v>6</v>
      </c>
      <c r="D7036">
        <v>2</v>
      </c>
      <c r="E7036">
        <v>3</v>
      </c>
      <c r="F7036" t="s">
        <v>7</v>
      </c>
      <c r="G7036">
        <v>2509</v>
      </c>
      <c r="M7036">
        <v>3135</v>
      </c>
      <c r="P7036">
        <v>2591.411976285</v>
      </c>
    </row>
    <row r="7037" spans="1:16" x14ac:dyDescent="0.25">
      <c r="A7037">
        <v>1</v>
      </c>
      <c r="B7037">
        <v>9100111</v>
      </c>
      <c r="C7037">
        <v>6</v>
      </c>
      <c r="D7037">
        <v>2</v>
      </c>
      <c r="E7037">
        <v>4</v>
      </c>
      <c r="F7037" t="s">
        <v>7</v>
      </c>
      <c r="G7037">
        <v>434</v>
      </c>
      <c r="M7037">
        <v>217</v>
      </c>
      <c r="P7037">
        <v>217</v>
      </c>
    </row>
    <row r="7038" spans="1:16" x14ac:dyDescent="0.25">
      <c r="A7038">
        <v>1</v>
      </c>
      <c r="B7038">
        <v>9100111</v>
      </c>
      <c r="C7038">
        <v>6</v>
      </c>
      <c r="D7038">
        <v>3</v>
      </c>
      <c r="E7038">
        <v>1</v>
      </c>
      <c r="F7038" t="s">
        <v>7</v>
      </c>
      <c r="G7038">
        <v>162</v>
      </c>
      <c r="M7038">
        <v>925</v>
      </c>
      <c r="P7038">
        <v>1067.3076924500001</v>
      </c>
    </row>
    <row r="7039" spans="1:16" x14ac:dyDescent="0.25">
      <c r="A7039">
        <v>1</v>
      </c>
      <c r="B7039">
        <v>9100111</v>
      </c>
      <c r="C7039">
        <v>6</v>
      </c>
      <c r="D7039">
        <v>3</v>
      </c>
      <c r="E7039">
        <v>2</v>
      </c>
      <c r="F7039" t="s">
        <v>7</v>
      </c>
      <c r="G7039">
        <v>10309</v>
      </c>
      <c r="M7039">
        <v>9794</v>
      </c>
      <c r="P7039">
        <v>9794</v>
      </c>
    </row>
    <row r="7040" spans="1:16" x14ac:dyDescent="0.25">
      <c r="A7040">
        <v>1</v>
      </c>
      <c r="B7040">
        <v>9100111</v>
      </c>
      <c r="C7040">
        <v>6</v>
      </c>
      <c r="D7040">
        <v>3</v>
      </c>
      <c r="E7040">
        <v>3</v>
      </c>
      <c r="F7040" t="s">
        <v>7</v>
      </c>
      <c r="G7040">
        <v>239</v>
      </c>
      <c r="M7040">
        <v>299</v>
      </c>
      <c r="P7040">
        <v>247.155400609</v>
      </c>
    </row>
    <row r="7041" spans="1:16" x14ac:dyDescent="0.25">
      <c r="A7041">
        <v>1</v>
      </c>
      <c r="B7041">
        <v>9100111</v>
      </c>
      <c r="C7041">
        <v>6</v>
      </c>
      <c r="D7041">
        <v>3</v>
      </c>
      <c r="E7041">
        <v>4</v>
      </c>
      <c r="F7041" t="s">
        <v>7</v>
      </c>
      <c r="G7041">
        <v>262</v>
      </c>
      <c r="M7041">
        <v>131</v>
      </c>
      <c r="P7041">
        <v>131</v>
      </c>
    </row>
    <row r="7042" spans="1:16" x14ac:dyDescent="0.25">
      <c r="A7042">
        <v>1</v>
      </c>
      <c r="B7042">
        <v>9100111</v>
      </c>
      <c r="C7042">
        <v>6</v>
      </c>
      <c r="D7042">
        <v>4</v>
      </c>
      <c r="E7042">
        <v>1</v>
      </c>
      <c r="F7042" t="s">
        <v>7</v>
      </c>
      <c r="G7042">
        <v>169</v>
      </c>
      <c r="M7042">
        <v>965</v>
      </c>
      <c r="P7042">
        <v>1113.4615386099999</v>
      </c>
    </row>
    <row r="7043" spans="1:16" x14ac:dyDescent="0.25">
      <c r="A7043">
        <v>1</v>
      </c>
      <c r="B7043">
        <v>9100111</v>
      </c>
      <c r="C7043">
        <v>6</v>
      </c>
      <c r="D7043">
        <v>4</v>
      </c>
      <c r="E7043">
        <v>2</v>
      </c>
      <c r="F7043" t="s">
        <v>7</v>
      </c>
      <c r="G7043">
        <v>16117</v>
      </c>
      <c r="M7043">
        <v>15311</v>
      </c>
      <c r="P7043">
        <v>15311</v>
      </c>
    </row>
    <row r="7044" spans="1:16" x14ac:dyDescent="0.25">
      <c r="A7044">
        <v>1</v>
      </c>
      <c r="B7044">
        <v>9100111</v>
      </c>
      <c r="C7044">
        <v>6</v>
      </c>
      <c r="D7044">
        <v>4</v>
      </c>
      <c r="E7044">
        <v>3</v>
      </c>
      <c r="F7044" t="s">
        <v>7</v>
      </c>
      <c r="G7044">
        <v>390</v>
      </c>
      <c r="M7044">
        <v>487</v>
      </c>
      <c r="P7044">
        <v>402.55745851699999</v>
      </c>
    </row>
    <row r="7045" spans="1:16" x14ac:dyDescent="0.25">
      <c r="A7045">
        <v>1</v>
      </c>
      <c r="B7045">
        <v>9100111</v>
      </c>
      <c r="C7045">
        <v>6</v>
      </c>
      <c r="D7045">
        <v>4</v>
      </c>
      <c r="E7045">
        <v>4</v>
      </c>
      <c r="F7045" t="s">
        <v>7</v>
      </c>
      <c r="G7045">
        <v>323</v>
      </c>
      <c r="M7045">
        <v>162</v>
      </c>
      <c r="P7045">
        <v>162</v>
      </c>
    </row>
    <row r="7046" spans="1:16" x14ac:dyDescent="0.25">
      <c r="A7046">
        <v>1</v>
      </c>
      <c r="B7046">
        <v>9100111</v>
      </c>
      <c r="C7046">
        <v>6</v>
      </c>
      <c r="D7046">
        <v>5</v>
      </c>
      <c r="E7046">
        <v>1</v>
      </c>
      <c r="F7046" t="s">
        <v>7</v>
      </c>
      <c r="G7046">
        <v>201</v>
      </c>
      <c r="M7046">
        <v>1147</v>
      </c>
      <c r="P7046">
        <v>1323.4615386380001</v>
      </c>
    </row>
    <row r="7047" spans="1:16" x14ac:dyDescent="0.25">
      <c r="A7047">
        <v>1</v>
      </c>
      <c r="B7047">
        <v>9100111</v>
      </c>
      <c r="C7047">
        <v>6</v>
      </c>
      <c r="D7047">
        <v>5</v>
      </c>
      <c r="E7047">
        <v>2</v>
      </c>
      <c r="F7047" t="s">
        <v>7</v>
      </c>
      <c r="G7047">
        <v>14626</v>
      </c>
      <c r="M7047">
        <v>13895</v>
      </c>
      <c r="P7047">
        <v>13895</v>
      </c>
    </row>
    <row r="7048" spans="1:16" x14ac:dyDescent="0.25">
      <c r="A7048">
        <v>1</v>
      </c>
      <c r="B7048">
        <v>9100111</v>
      </c>
      <c r="C7048">
        <v>6</v>
      </c>
      <c r="D7048">
        <v>5</v>
      </c>
      <c r="E7048">
        <v>3</v>
      </c>
      <c r="F7048" t="s">
        <v>7</v>
      </c>
      <c r="G7048">
        <v>359</v>
      </c>
      <c r="M7048">
        <v>449</v>
      </c>
      <c r="P7048">
        <v>371.14640425899995</v>
      </c>
    </row>
    <row r="7049" spans="1:16" x14ac:dyDescent="0.25">
      <c r="A7049">
        <v>1</v>
      </c>
      <c r="B7049">
        <v>9100111</v>
      </c>
      <c r="C7049">
        <v>6</v>
      </c>
      <c r="D7049">
        <v>5</v>
      </c>
      <c r="E7049">
        <v>4</v>
      </c>
      <c r="F7049" t="s">
        <v>7</v>
      </c>
      <c r="G7049">
        <v>453</v>
      </c>
      <c r="M7049">
        <v>227</v>
      </c>
      <c r="P7049">
        <v>227</v>
      </c>
    </row>
    <row r="7050" spans="1:16" x14ac:dyDescent="0.25">
      <c r="A7050">
        <v>1</v>
      </c>
      <c r="B7050">
        <v>9100111</v>
      </c>
      <c r="C7050">
        <v>6</v>
      </c>
      <c r="D7050">
        <v>6</v>
      </c>
      <c r="E7050">
        <v>1</v>
      </c>
      <c r="F7050" t="s">
        <v>7</v>
      </c>
      <c r="G7050">
        <v>81</v>
      </c>
      <c r="M7050">
        <v>462</v>
      </c>
      <c r="P7050">
        <v>533.07692314799999</v>
      </c>
    </row>
    <row r="7051" spans="1:16" x14ac:dyDescent="0.25">
      <c r="A7051">
        <v>1</v>
      </c>
      <c r="B7051">
        <v>9100111</v>
      </c>
      <c r="C7051">
        <v>6</v>
      </c>
      <c r="D7051">
        <v>6</v>
      </c>
      <c r="E7051">
        <v>2</v>
      </c>
      <c r="F7051" t="s">
        <v>7</v>
      </c>
      <c r="G7051">
        <v>11853</v>
      </c>
      <c r="M7051">
        <v>11260</v>
      </c>
      <c r="P7051">
        <v>11260</v>
      </c>
    </row>
    <row r="7052" spans="1:16" x14ac:dyDescent="0.25">
      <c r="A7052">
        <v>1</v>
      </c>
      <c r="B7052">
        <v>9100111</v>
      </c>
      <c r="C7052">
        <v>6</v>
      </c>
      <c r="D7052">
        <v>6</v>
      </c>
      <c r="E7052">
        <v>3</v>
      </c>
      <c r="F7052" t="s">
        <v>7</v>
      </c>
      <c r="G7052">
        <v>120</v>
      </c>
      <c r="M7052">
        <v>150</v>
      </c>
      <c r="P7052">
        <v>123.99100365</v>
      </c>
    </row>
    <row r="7053" spans="1:16" x14ac:dyDescent="0.25">
      <c r="A7053">
        <v>1</v>
      </c>
      <c r="B7053">
        <v>9100111</v>
      </c>
      <c r="C7053">
        <v>6</v>
      </c>
      <c r="D7053">
        <v>6</v>
      </c>
      <c r="E7053">
        <v>4</v>
      </c>
      <c r="F7053" t="s">
        <v>7</v>
      </c>
      <c r="G7053">
        <v>312</v>
      </c>
      <c r="M7053">
        <v>156</v>
      </c>
      <c r="P7053">
        <v>156</v>
      </c>
    </row>
    <row r="7054" spans="1:16" x14ac:dyDescent="0.25">
      <c r="A7054">
        <v>1</v>
      </c>
      <c r="B7054">
        <v>9100111</v>
      </c>
      <c r="C7054">
        <v>6</v>
      </c>
      <c r="D7054">
        <v>7</v>
      </c>
      <c r="E7054">
        <v>1</v>
      </c>
      <c r="F7054" t="s">
        <v>7</v>
      </c>
      <c r="G7054">
        <v>9</v>
      </c>
      <c r="M7054">
        <v>51</v>
      </c>
      <c r="P7054">
        <v>58.846153854000001</v>
      </c>
    </row>
    <row r="7055" spans="1:16" x14ac:dyDescent="0.25">
      <c r="A7055">
        <v>1</v>
      </c>
      <c r="B7055">
        <v>9100111</v>
      </c>
      <c r="C7055">
        <v>6</v>
      </c>
      <c r="D7055">
        <v>7</v>
      </c>
      <c r="E7055">
        <v>2</v>
      </c>
      <c r="F7055" t="s">
        <v>7</v>
      </c>
      <c r="G7055">
        <v>1294</v>
      </c>
      <c r="M7055">
        <v>1229</v>
      </c>
      <c r="P7055">
        <v>1229</v>
      </c>
    </row>
    <row r="7056" spans="1:16" x14ac:dyDescent="0.25">
      <c r="A7056">
        <v>1</v>
      </c>
      <c r="B7056">
        <v>9100111</v>
      </c>
      <c r="C7056">
        <v>6</v>
      </c>
      <c r="D7056">
        <v>7</v>
      </c>
      <c r="E7056">
        <v>3</v>
      </c>
      <c r="F7056" t="s">
        <v>7</v>
      </c>
      <c r="G7056">
        <v>3</v>
      </c>
      <c r="M7056">
        <v>4</v>
      </c>
      <c r="P7056">
        <v>3.3064267639999998</v>
      </c>
    </row>
    <row r="7057" spans="1:16" x14ac:dyDescent="0.25">
      <c r="A7057">
        <v>1</v>
      </c>
      <c r="B7057">
        <v>9100111</v>
      </c>
      <c r="C7057">
        <v>6</v>
      </c>
      <c r="D7057">
        <v>7</v>
      </c>
      <c r="E7057">
        <v>4</v>
      </c>
      <c r="F7057" t="s">
        <v>7</v>
      </c>
      <c r="G7057">
        <v>22</v>
      </c>
      <c r="M7057">
        <v>11</v>
      </c>
      <c r="P7057">
        <v>11</v>
      </c>
    </row>
    <row r="7058" spans="1:16" x14ac:dyDescent="0.25">
      <c r="A7058">
        <v>1</v>
      </c>
      <c r="B7058">
        <v>9100112</v>
      </c>
      <c r="C7058">
        <v>6</v>
      </c>
      <c r="D7058">
        <v>1</v>
      </c>
      <c r="E7058">
        <v>1</v>
      </c>
      <c r="F7058" t="s">
        <v>7</v>
      </c>
      <c r="G7058">
        <v>2371</v>
      </c>
      <c r="M7058">
        <v>4241</v>
      </c>
      <c r="P7058">
        <v>4893.4615391139996</v>
      </c>
    </row>
    <row r="7059" spans="1:16" x14ac:dyDescent="0.25">
      <c r="A7059">
        <v>1</v>
      </c>
      <c r="B7059">
        <v>9100112</v>
      </c>
      <c r="C7059">
        <v>6</v>
      </c>
      <c r="D7059">
        <v>1</v>
      </c>
      <c r="E7059">
        <v>2</v>
      </c>
      <c r="F7059" t="s">
        <v>7</v>
      </c>
      <c r="G7059">
        <v>35102</v>
      </c>
      <c r="M7059">
        <v>33347</v>
      </c>
      <c r="P7059">
        <v>33347</v>
      </c>
    </row>
    <row r="7060" spans="1:16" x14ac:dyDescent="0.25">
      <c r="A7060">
        <v>1</v>
      </c>
      <c r="B7060">
        <v>9100112</v>
      </c>
      <c r="C7060">
        <v>6</v>
      </c>
      <c r="D7060">
        <v>1</v>
      </c>
      <c r="E7060">
        <v>3</v>
      </c>
      <c r="F7060" t="s">
        <v>7</v>
      </c>
      <c r="G7060">
        <v>2242</v>
      </c>
      <c r="M7060">
        <v>2717</v>
      </c>
      <c r="P7060">
        <v>2245.8903794469998</v>
      </c>
    </row>
    <row r="7061" spans="1:16" x14ac:dyDescent="0.25">
      <c r="A7061">
        <v>1</v>
      </c>
      <c r="B7061">
        <v>9100112</v>
      </c>
      <c r="C7061">
        <v>6</v>
      </c>
      <c r="D7061">
        <v>1</v>
      </c>
      <c r="E7061">
        <v>4</v>
      </c>
      <c r="F7061" t="s">
        <v>7</v>
      </c>
      <c r="G7061">
        <v>661</v>
      </c>
      <c r="M7061">
        <v>331</v>
      </c>
      <c r="P7061">
        <v>331</v>
      </c>
    </row>
    <row r="7062" spans="1:16" x14ac:dyDescent="0.25">
      <c r="A7062">
        <v>1</v>
      </c>
      <c r="B7062">
        <v>9100112</v>
      </c>
      <c r="C7062">
        <v>6</v>
      </c>
      <c r="D7062">
        <v>2</v>
      </c>
      <c r="E7062">
        <v>1</v>
      </c>
      <c r="F7062" t="s">
        <v>7</v>
      </c>
      <c r="G7062">
        <v>2057</v>
      </c>
      <c r="M7062">
        <v>3680</v>
      </c>
      <c r="P7062">
        <v>4246.1538467199998</v>
      </c>
    </row>
    <row r="7063" spans="1:16" x14ac:dyDescent="0.25">
      <c r="A7063">
        <v>1</v>
      </c>
      <c r="B7063">
        <v>9100112</v>
      </c>
      <c r="C7063">
        <v>6</v>
      </c>
      <c r="D7063">
        <v>2</v>
      </c>
      <c r="E7063">
        <v>2</v>
      </c>
      <c r="F7063" t="s">
        <v>7</v>
      </c>
      <c r="G7063">
        <v>23762</v>
      </c>
      <c r="M7063">
        <v>22574</v>
      </c>
      <c r="P7063">
        <v>22574</v>
      </c>
    </row>
    <row r="7064" spans="1:16" x14ac:dyDescent="0.25">
      <c r="A7064">
        <v>1</v>
      </c>
      <c r="B7064">
        <v>9100112</v>
      </c>
      <c r="C7064">
        <v>6</v>
      </c>
      <c r="D7064">
        <v>2</v>
      </c>
      <c r="E7064">
        <v>3</v>
      </c>
      <c r="F7064" t="s">
        <v>7</v>
      </c>
      <c r="G7064">
        <v>2958</v>
      </c>
      <c r="M7064">
        <v>3585</v>
      </c>
      <c r="P7064">
        <v>2963.3849872349997</v>
      </c>
    </row>
    <row r="7065" spans="1:16" x14ac:dyDescent="0.25">
      <c r="A7065">
        <v>1</v>
      </c>
      <c r="B7065">
        <v>9100112</v>
      </c>
      <c r="C7065">
        <v>6</v>
      </c>
      <c r="D7065">
        <v>2</v>
      </c>
      <c r="E7065">
        <v>4</v>
      </c>
      <c r="F7065" t="s">
        <v>7</v>
      </c>
      <c r="G7065">
        <v>1069</v>
      </c>
      <c r="M7065">
        <v>535</v>
      </c>
      <c r="P7065">
        <v>535</v>
      </c>
    </row>
    <row r="7066" spans="1:16" x14ac:dyDescent="0.25">
      <c r="A7066">
        <v>1</v>
      </c>
      <c r="B7066">
        <v>9100112</v>
      </c>
      <c r="C7066">
        <v>6</v>
      </c>
      <c r="D7066">
        <v>3</v>
      </c>
      <c r="E7066">
        <v>1</v>
      </c>
      <c r="F7066" t="s">
        <v>7</v>
      </c>
      <c r="G7066">
        <v>0</v>
      </c>
      <c r="M7066">
        <v>0</v>
      </c>
      <c r="P7066">
        <v>0</v>
      </c>
    </row>
    <row r="7067" spans="1:16" x14ac:dyDescent="0.25">
      <c r="A7067">
        <v>1</v>
      </c>
      <c r="B7067">
        <v>9100112</v>
      </c>
      <c r="C7067">
        <v>6</v>
      </c>
      <c r="D7067">
        <v>3</v>
      </c>
      <c r="E7067">
        <v>2</v>
      </c>
      <c r="F7067" t="s">
        <v>7</v>
      </c>
      <c r="G7067">
        <v>0</v>
      </c>
      <c r="M7067">
        <v>0</v>
      </c>
      <c r="P7067">
        <v>0</v>
      </c>
    </row>
    <row r="7068" spans="1:16" x14ac:dyDescent="0.25">
      <c r="A7068">
        <v>1</v>
      </c>
      <c r="B7068">
        <v>9100112</v>
      </c>
      <c r="C7068">
        <v>6</v>
      </c>
      <c r="D7068">
        <v>3</v>
      </c>
      <c r="E7068">
        <v>3</v>
      </c>
      <c r="F7068" t="s">
        <v>7</v>
      </c>
      <c r="G7068">
        <v>0</v>
      </c>
      <c r="M7068">
        <v>0</v>
      </c>
      <c r="P7068">
        <v>0</v>
      </c>
    </row>
    <row r="7069" spans="1:16" x14ac:dyDescent="0.25">
      <c r="A7069">
        <v>1</v>
      </c>
      <c r="B7069">
        <v>9100112</v>
      </c>
      <c r="C7069">
        <v>6</v>
      </c>
      <c r="D7069">
        <v>3</v>
      </c>
      <c r="E7069">
        <v>4</v>
      </c>
      <c r="F7069" t="s">
        <v>7</v>
      </c>
      <c r="G7069">
        <v>0</v>
      </c>
      <c r="M7069">
        <v>0</v>
      </c>
      <c r="P7069">
        <v>0</v>
      </c>
    </row>
    <row r="7070" spans="1:16" x14ac:dyDescent="0.25">
      <c r="A7070">
        <v>1</v>
      </c>
      <c r="B7070">
        <v>9100112</v>
      </c>
      <c r="C7070">
        <v>6</v>
      </c>
      <c r="D7070">
        <v>4</v>
      </c>
      <c r="E7070">
        <v>1</v>
      </c>
      <c r="F7070" t="s">
        <v>7</v>
      </c>
      <c r="G7070">
        <v>465</v>
      </c>
      <c r="M7070">
        <v>832</v>
      </c>
      <c r="P7070">
        <v>960.00000012800001</v>
      </c>
    </row>
    <row r="7071" spans="1:16" x14ac:dyDescent="0.25">
      <c r="A7071">
        <v>1</v>
      </c>
      <c r="B7071">
        <v>9100112</v>
      </c>
      <c r="C7071">
        <v>6</v>
      </c>
      <c r="D7071">
        <v>4</v>
      </c>
      <c r="E7071">
        <v>2</v>
      </c>
      <c r="F7071" t="s">
        <v>7</v>
      </c>
      <c r="G7071">
        <v>14953</v>
      </c>
      <c r="M7071">
        <v>14205</v>
      </c>
      <c r="P7071">
        <v>14205</v>
      </c>
    </row>
    <row r="7072" spans="1:16" x14ac:dyDescent="0.25">
      <c r="A7072">
        <v>1</v>
      </c>
      <c r="B7072">
        <v>9100112</v>
      </c>
      <c r="C7072">
        <v>6</v>
      </c>
      <c r="D7072">
        <v>4</v>
      </c>
      <c r="E7072">
        <v>3</v>
      </c>
      <c r="F7072" t="s">
        <v>7</v>
      </c>
      <c r="G7072">
        <v>915</v>
      </c>
      <c r="M7072">
        <v>1109</v>
      </c>
      <c r="P7072">
        <v>916.70682031899992</v>
      </c>
    </row>
    <row r="7073" spans="1:16" x14ac:dyDescent="0.25">
      <c r="A7073">
        <v>1</v>
      </c>
      <c r="B7073">
        <v>9100112</v>
      </c>
      <c r="C7073">
        <v>6</v>
      </c>
      <c r="D7073">
        <v>4</v>
      </c>
      <c r="E7073">
        <v>4</v>
      </c>
      <c r="F7073" t="s">
        <v>7</v>
      </c>
      <c r="G7073">
        <v>605</v>
      </c>
      <c r="M7073">
        <v>303</v>
      </c>
      <c r="P7073">
        <v>303</v>
      </c>
    </row>
    <row r="7074" spans="1:16" x14ac:dyDescent="0.25">
      <c r="A7074">
        <v>1</v>
      </c>
      <c r="B7074">
        <v>9100112</v>
      </c>
      <c r="C7074">
        <v>6</v>
      </c>
      <c r="D7074">
        <v>5</v>
      </c>
      <c r="E7074">
        <v>1</v>
      </c>
      <c r="F7074" t="s">
        <v>7</v>
      </c>
      <c r="G7074">
        <v>3</v>
      </c>
      <c r="M7074">
        <v>5</v>
      </c>
      <c r="P7074">
        <v>5.7692307700000001</v>
      </c>
    </row>
    <row r="7075" spans="1:16" x14ac:dyDescent="0.25">
      <c r="A7075">
        <v>1</v>
      </c>
      <c r="B7075">
        <v>9100112</v>
      </c>
      <c r="C7075">
        <v>6</v>
      </c>
      <c r="D7075">
        <v>5</v>
      </c>
      <c r="E7075">
        <v>2</v>
      </c>
      <c r="F7075" t="s">
        <v>7</v>
      </c>
      <c r="G7075">
        <v>1097</v>
      </c>
      <c r="M7075">
        <v>1042</v>
      </c>
      <c r="P7075">
        <v>1042</v>
      </c>
    </row>
    <row r="7076" spans="1:16" x14ac:dyDescent="0.25">
      <c r="A7076">
        <v>1</v>
      </c>
      <c r="B7076">
        <v>9100112</v>
      </c>
      <c r="C7076">
        <v>6</v>
      </c>
      <c r="D7076">
        <v>5</v>
      </c>
      <c r="E7076">
        <v>3</v>
      </c>
      <c r="F7076" t="s">
        <v>7</v>
      </c>
      <c r="G7076">
        <v>19</v>
      </c>
      <c r="M7076">
        <v>23</v>
      </c>
      <c r="P7076">
        <v>19.011953892999998</v>
      </c>
    </row>
    <row r="7077" spans="1:16" x14ac:dyDescent="0.25">
      <c r="A7077">
        <v>1</v>
      </c>
      <c r="B7077">
        <v>9100112</v>
      </c>
      <c r="C7077">
        <v>6</v>
      </c>
      <c r="D7077">
        <v>5</v>
      </c>
      <c r="E7077">
        <v>4</v>
      </c>
      <c r="F7077" t="s">
        <v>7</v>
      </c>
      <c r="G7077">
        <v>200</v>
      </c>
      <c r="M7077">
        <v>100</v>
      </c>
      <c r="P7077">
        <v>100</v>
      </c>
    </row>
    <row r="7078" spans="1:16" x14ac:dyDescent="0.25">
      <c r="A7078">
        <v>1</v>
      </c>
      <c r="B7078">
        <v>9100112</v>
      </c>
      <c r="C7078">
        <v>6</v>
      </c>
      <c r="D7078">
        <v>6</v>
      </c>
      <c r="E7078">
        <v>1</v>
      </c>
      <c r="F7078" t="s">
        <v>7</v>
      </c>
      <c r="G7078">
        <v>15</v>
      </c>
      <c r="M7078">
        <v>27</v>
      </c>
      <c r="P7078">
        <v>31.153846158</v>
      </c>
    </row>
    <row r="7079" spans="1:16" x14ac:dyDescent="0.25">
      <c r="A7079">
        <v>1</v>
      </c>
      <c r="B7079">
        <v>9100112</v>
      </c>
      <c r="C7079">
        <v>6</v>
      </c>
      <c r="D7079">
        <v>6</v>
      </c>
      <c r="E7079">
        <v>2</v>
      </c>
      <c r="F7079" t="s">
        <v>7</v>
      </c>
      <c r="G7079">
        <v>2431</v>
      </c>
      <c r="M7079">
        <v>2309</v>
      </c>
      <c r="P7079">
        <v>2309</v>
      </c>
    </row>
    <row r="7080" spans="1:16" x14ac:dyDescent="0.25">
      <c r="A7080">
        <v>1</v>
      </c>
      <c r="B7080">
        <v>9100112</v>
      </c>
      <c r="C7080">
        <v>6</v>
      </c>
      <c r="D7080">
        <v>6</v>
      </c>
      <c r="E7080">
        <v>3</v>
      </c>
      <c r="F7080" t="s">
        <v>7</v>
      </c>
      <c r="G7080">
        <v>109</v>
      </c>
      <c r="M7080">
        <v>132</v>
      </c>
      <c r="P7080">
        <v>109.11208321199999</v>
      </c>
    </row>
    <row r="7081" spans="1:16" x14ac:dyDescent="0.25">
      <c r="A7081">
        <v>1</v>
      </c>
      <c r="B7081">
        <v>9100112</v>
      </c>
      <c r="C7081">
        <v>6</v>
      </c>
      <c r="D7081">
        <v>6</v>
      </c>
      <c r="E7081">
        <v>4</v>
      </c>
      <c r="F7081" t="s">
        <v>7</v>
      </c>
      <c r="G7081">
        <v>104</v>
      </c>
      <c r="M7081">
        <v>52</v>
      </c>
      <c r="P7081">
        <v>52</v>
      </c>
    </row>
    <row r="7082" spans="1:16" x14ac:dyDescent="0.25">
      <c r="A7082">
        <v>1</v>
      </c>
      <c r="B7082">
        <v>9100112</v>
      </c>
      <c r="C7082">
        <v>6</v>
      </c>
      <c r="D7082">
        <v>7</v>
      </c>
      <c r="E7082">
        <v>1</v>
      </c>
      <c r="F7082" t="s">
        <v>7</v>
      </c>
      <c r="G7082">
        <v>0</v>
      </c>
      <c r="M7082">
        <v>0</v>
      </c>
      <c r="P7082">
        <v>0</v>
      </c>
    </row>
    <row r="7083" spans="1:16" x14ac:dyDescent="0.25">
      <c r="A7083">
        <v>1</v>
      </c>
      <c r="B7083">
        <v>9100112</v>
      </c>
      <c r="C7083">
        <v>6</v>
      </c>
      <c r="D7083">
        <v>7</v>
      </c>
      <c r="E7083">
        <v>2</v>
      </c>
      <c r="F7083" t="s">
        <v>7</v>
      </c>
      <c r="G7083">
        <v>133</v>
      </c>
      <c r="M7083">
        <v>126</v>
      </c>
      <c r="P7083">
        <v>126</v>
      </c>
    </row>
    <row r="7084" spans="1:16" x14ac:dyDescent="0.25">
      <c r="A7084">
        <v>1</v>
      </c>
      <c r="B7084">
        <v>9100112</v>
      </c>
      <c r="C7084">
        <v>6</v>
      </c>
      <c r="D7084">
        <v>7</v>
      </c>
      <c r="E7084">
        <v>3</v>
      </c>
      <c r="F7084" t="s">
        <v>7</v>
      </c>
      <c r="G7084">
        <v>0</v>
      </c>
      <c r="M7084">
        <v>0</v>
      </c>
      <c r="P7084">
        <v>0</v>
      </c>
    </row>
    <row r="7085" spans="1:16" x14ac:dyDescent="0.25">
      <c r="A7085">
        <v>1</v>
      </c>
      <c r="B7085">
        <v>9100112</v>
      </c>
      <c r="C7085">
        <v>6</v>
      </c>
      <c r="D7085">
        <v>7</v>
      </c>
      <c r="E7085">
        <v>4</v>
      </c>
      <c r="F7085" t="s">
        <v>7</v>
      </c>
      <c r="G7085">
        <v>9</v>
      </c>
      <c r="M7085">
        <v>5</v>
      </c>
      <c r="P7085">
        <v>5</v>
      </c>
    </row>
    <row r="7086" spans="1:16" x14ac:dyDescent="0.25">
      <c r="A7086">
        <v>1</v>
      </c>
      <c r="B7086">
        <v>9100113</v>
      </c>
      <c r="C7086">
        <v>6</v>
      </c>
      <c r="D7086">
        <v>1</v>
      </c>
      <c r="E7086">
        <v>1</v>
      </c>
      <c r="F7086" t="s">
        <v>7</v>
      </c>
      <c r="G7086">
        <v>593</v>
      </c>
      <c r="M7086">
        <v>1888</v>
      </c>
      <c r="P7086">
        <v>2178.4615387519998</v>
      </c>
    </row>
    <row r="7087" spans="1:16" x14ac:dyDescent="0.25">
      <c r="A7087">
        <v>1</v>
      </c>
      <c r="B7087">
        <v>9100113</v>
      </c>
      <c r="C7087">
        <v>6</v>
      </c>
      <c r="D7087">
        <v>1</v>
      </c>
      <c r="E7087">
        <v>2</v>
      </c>
      <c r="F7087" t="s">
        <v>7</v>
      </c>
      <c r="G7087">
        <v>30656</v>
      </c>
      <c r="M7087">
        <v>29123</v>
      </c>
      <c r="P7087">
        <v>29123</v>
      </c>
    </row>
    <row r="7088" spans="1:16" x14ac:dyDescent="0.25">
      <c r="A7088">
        <v>1</v>
      </c>
      <c r="B7088">
        <v>9100113</v>
      </c>
      <c r="C7088">
        <v>6</v>
      </c>
      <c r="D7088">
        <v>1</v>
      </c>
      <c r="E7088">
        <v>3</v>
      </c>
      <c r="F7088" t="s">
        <v>7</v>
      </c>
      <c r="G7088">
        <v>2607</v>
      </c>
      <c r="M7088">
        <v>4280</v>
      </c>
      <c r="P7088">
        <v>3537.8766374799998</v>
      </c>
    </row>
    <row r="7089" spans="1:16" x14ac:dyDescent="0.25">
      <c r="A7089">
        <v>1</v>
      </c>
      <c r="B7089">
        <v>9100113</v>
      </c>
      <c r="C7089">
        <v>6</v>
      </c>
      <c r="D7089">
        <v>1</v>
      </c>
      <c r="E7089">
        <v>4</v>
      </c>
      <c r="F7089" t="s">
        <v>7</v>
      </c>
      <c r="G7089">
        <v>1246</v>
      </c>
      <c r="M7089">
        <v>623</v>
      </c>
      <c r="P7089">
        <v>623</v>
      </c>
    </row>
    <row r="7090" spans="1:16" x14ac:dyDescent="0.25">
      <c r="A7090">
        <v>1</v>
      </c>
      <c r="B7090">
        <v>9100113</v>
      </c>
      <c r="C7090">
        <v>6</v>
      </c>
      <c r="D7090">
        <v>2</v>
      </c>
      <c r="E7090">
        <v>1</v>
      </c>
      <c r="F7090" t="s">
        <v>7</v>
      </c>
      <c r="G7090">
        <v>853</v>
      </c>
      <c r="M7090">
        <v>2716</v>
      </c>
      <c r="P7090">
        <v>3133.8461542640002</v>
      </c>
    </row>
    <row r="7091" spans="1:16" x14ac:dyDescent="0.25">
      <c r="A7091">
        <v>1</v>
      </c>
      <c r="B7091">
        <v>9100113</v>
      </c>
      <c r="C7091">
        <v>6</v>
      </c>
      <c r="D7091">
        <v>2</v>
      </c>
      <c r="E7091">
        <v>2</v>
      </c>
      <c r="F7091" t="s">
        <v>7</v>
      </c>
      <c r="G7091">
        <v>18147</v>
      </c>
      <c r="M7091">
        <v>17240</v>
      </c>
      <c r="P7091">
        <v>17240</v>
      </c>
    </row>
    <row r="7092" spans="1:16" x14ac:dyDescent="0.25">
      <c r="A7092">
        <v>1</v>
      </c>
      <c r="B7092">
        <v>9100113</v>
      </c>
      <c r="C7092">
        <v>6</v>
      </c>
      <c r="D7092">
        <v>2</v>
      </c>
      <c r="E7092">
        <v>3</v>
      </c>
      <c r="F7092" t="s">
        <v>7</v>
      </c>
      <c r="G7092">
        <v>625</v>
      </c>
      <c r="M7092">
        <v>1026</v>
      </c>
      <c r="P7092">
        <v>848.09846496599994</v>
      </c>
    </row>
    <row r="7093" spans="1:16" x14ac:dyDescent="0.25">
      <c r="A7093">
        <v>1</v>
      </c>
      <c r="B7093">
        <v>9100113</v>
      </c>
      <c r="C7093">
        <v>6</v>
      </c>
      <c r="D7093">
        <v>2</v>
      </c>
      <c r="E7093">
        <v>4</v>
      </c>
      <c r="F7093" t="s">
        <v>7</v>
      </c>
      <c r="G7093">
        <v>1203</v>
      </c>
      <c r="M7093">
        <v>602</v>
      </c>
      <c r="P7093">
        <v>602</v>
      </c>
    </row>
    <row r="7094" spans="1:16" x14ac:dyDescent="0.25">
      <c r="A7094">
        <v>1</v>
      </c>
      <c r="B7094">
        <v>9100113</v>
      </c>
      <c r="C7094">
        <v>6</v>
      </c>
      <c r="D7094">
        <v>3</v>
      </c>
      <c r="E7094">
        <v>1</v>
      </c>
      <c r="F7094" t="s">
        <v>7</v>
      </c>
      <c r="G7094">
        <v>0</v>
      </c>
      <c r="M7094">
        <v>0</v>
      </c>
      <c r="P7094">
        <v>0</v>
      </c>
    </row>
    <row r="7095" spans="1:16" x14ac:dyDescent="0.25">
      <c r="A7095">
        <v>1</v>
      </c>
      <c r="B7095">
        <v>9100113</v>
      </c>
      <c r="C7095">
        <v>6</v>
      </c>
      <c r="D7095">
        <v>3</v>
      </c>
      <c r="E7095">
        <v>2</v>
      </c>
      <c r="F7095" t="s">
        <v>7</v>
      </c>
      <c r="G7095">
        <v>0</v>
      </c>
      <c r="M7095">
        <v>0</v>
      </c>
      <c r="P7095">
        <v>0</v>
      </c>
    </row>
    <row r="7096" spans="1:16" x14ac:dyDescent="0.25">
      <c r="A7096">
        <v>1</v>
      </c>
      <c r="B7096">
        <v>9100113</v>
      </c>
      <c r="C7096">
        <v>6</v>
      </c>
      <c r="D7096">
        <v>3</v>
      </c>
      <c r="E7096">
        <v>3</v>
      </c>
      <c r="F7096" t="s">
        <v>7</v>
      </c>
      <c r="G7096">
        <v>0</v>
      </c>
      <c r="M7096">
        <v>0</v>
      </c>
      <c r="P7096">
        <v>0</v>
      </c>
    </row>
    <row r="7097" spans="1:16" x14ac:dyDescent="0.25">
      <c r="A7097">
        <v>1</v>
      </c>
      <c r="B7097">
        <v>9100113</v>
      </c>
      <c r="C7097">
        <v>6</v>
      </c>
      <c r="D7097">
        <v>3</v>
      </c>
      <c r="E7097">
        <v>4</v>
      </c>
      <c r="F7097" t="s">
        <v>7</v>
      </c>
      <c r="G7097">
        <v>0</v>
      </c>
      <c r="M7097">
        <v>0</v>
      </c>
      <c r="P7097">
        <v>0</v>
      </c>
    </row>
    <row r="7098" spans="1:16" x14ac:dyDescent="0.25">
      <c r="A7098">
        <v>1</v>
      </c>
      <c r="B7098">
        <v>9100113</v>
      </c>
      <c r="C7098">
        <v>6</v>
      </c>
      <c r="D7098">
        <v>4</v>
      </c>
      <c r="E7098">
        <v>1</v>
      </c>
      <c r="F7098" t="s">
        <v>7</v>
      </c>
      <c r="G7098">
        <v>353</v>
      </c>
      <c r="M7098">
        <v>1124</v>
      </c>
      <c r="P7098">
        <v>1296.923077096</v>
      </c>
    </row>
    <row r="7099" spans="1:16" x14ac:dyDescent="0.25">
      <c r="A7099">
        <v>1</v>
      </c>
      <c r="B7099">
        <v>9100113</v>
      </c>
      <c r="C7099">
        <v>6</v>
      </c>
      <c r="D7099">
        <v>4</v>
      </c>
      <c r="E7099">
        <v>2</v>
      </c>
      <c r="F7099" t="s">
        <v>7</v>
      </c>
      <c r="G7099">
        <v>27456</v>
      </c>
      <c r="M7099">
        <v>26083</v>
      </c>
      <c r="P7099">
        <v>26083</v>
      </c>
    </row>
    <row r="7100" spans="1:16" x14ac:dyDescent="0.25">
      <c r="A7100">
        <v>1</v>
      </c>
      <c r="B7100">
        <v>9100113</v>
      </c>
      <c r="C7100">
        <v>6</v>
      </c>
      <c r="D7100">
        <v>4</v>
      </c>
      <c r="E7100">
        <v>3</v>
      </c>
      <c r="F7100" t="s">
        <v>7</v>
      </c>
      <c r="G7100">
        <v>646</v>
      </c>
      <c r="M7100">
        <v>1060</v>
      </c>
      <c r="P7100">
        <v>876.20309245999999</v>
      </c>
    </row>
    <row r="7101" spans="1:16" x14ac:dyDescent="0.25">
      <c r="A7101">
        <v>1</v>
      </c>
      <c r="B7101">
        <v>9100113</v>
      </c>
      <c r="C7101">
        <v>6</v>
      </c>
      <c r="D7101">
        <v>4</v>
      </c>
      <c r="E7101">
        <v>4</v>
      </c>
      <c r="F7101" t="s">
        <v>7</v>
      </c>
      <c r="G7101">
        <v>1905</v>
      </c>
      <c r="M7101">
        <v>953</v>
      </c>
      <c r="P7101">
        <v>953</v>
      </c>
    </row>
    <row r="7102" spans="1:16" x14ac:dyDescent="0.25">
      <c r="A7102">
        <v>1</v>
      </c>
      <c r="B7102">
        <v>9100113</v>
      </c>
      <c r="C7102">
        <v>6</v>
      </c>
      <c r="D7102">
        <v>5</v>
      </c>
      <c r="E7102">
        <v>1</v>
      </c>
      <c r="F7102" t="s">
        <v>7</v>
      </c>
      <c r="G7102">
        <v>28</v>
      </c>
      <c r="M7102">
        <v>89</v>
      </c>
      <c r="P7102">
        <v>102.69230770600001</v>
      </c>
    </row>
    <row r="7103" spans="1:16" x14ac:dyDescent="0.25">
      <c r="A7103">
        <v>1</v>
      </c>
      <c r="B7103">
        <v>9100113</v>
      </c>
      <c r="C7103">
        <v>6</v>
      </c>
      <c r="D7103">
        <v>5</v>
      </c>
      <c r="E7103">
        <v>2</v>
      </c>
      <c r="F7103" t="s">
        <v>7</v>
      </c>
      <c r="G7103">
        <v>1687</v>
      </c>
      <c r="M7103">
        <v>1603</v>
      </c>
      <c r="P7103">
        <v>1603</v>
      </c>
    </row>
    <row r="7104" spans="1:16" x14ac:dyDescent="0.25">
      <c r="A7104">
        <v>1</v>
      </c>
      <c r="B7104">
        <v>9100113</v>
      </c>
      <c r="C7104">
        <v>6</v>
      </c>
      <c r="D7104">
        <v>5</v>
      </c>
      <c r="E7104">
        <v>3</v>
      </c>
      <c r="F7104" t="s">
        <v>7</v>
      </c>
      <c r="G7104">
        <v>21</v>
      </c>
      <c r="M7104">
        <v>34</v>
      </c>
      <c r="P7104">
        <v>28.104627493999999</v>
      </c>
    </row>
    <row r="7105" spans="1:16" x14ac:dyDescent="0.25">
      <c r="A7105">
        <v>1</v>
      </c>
      <c r="B7105">
        <v>9100113</v>
      </c>
      <c r="C7105">
        <v>6</v>
      </c>
      <c r="D7105">
        <v>5</v>
      </c>
      <c r="E7105">
        <v>4</v>
      </c>
      <c r="F7105" t="s">
        <v>7</v>
      </c>
      <c r="G7105">
        <v>247</v>
      </c>
      <c r="M7105">
        <v>124</v>
      </c>
      <c r="P7105">
        <v>124</v>
      </c>
    </row>
    <row r="7106" spans="1:16" x14ac:dyDescent="0.25">
      <c r="A7106">
        <v>1</v>
      </c>
      <c r="B7106">
        <v>9100113</v>
      </c>
      <c r="C7106">
        <v>6</v>
      </c>
      <c r="D7106">
        <v>6</v>
      </c>
      <c r="E7106">
        <v>1</v>
      </c>
      <c r="F7106" t="s">
        <v>7</v>
      </c>
      <c r="G7106">
        <v>108</v>
      </c>
      <c r="M7106">
        <v>344</v>
      </c>
      <c r="P7106">
        <v>396.923076976</v>
      </c>
    </row>
    <row r="7107" spans="1:16" x14ac:dyDescent="0.25">
      <c r="A7107">
        <v>1</v>
      </c>
      <c r="B7107">
        <v>9100113</v>
      </c>
      <c r="C7107">
        <v>6</v>
      </c>
      <c r="D7107">
        <v>6</v>
      </c>
      <c r="E7107">
        <v>2</v>
      </c>
      <c r="F7107" t="s">
        <v>7</v>
      </c>
      <c r="G7107">
        <v>6256</v>
      </c>
      <c r="M7107">
        <v>5943</v>
      </c>
      <c r="P7107">
        <v>5943</v>
      </c>
    </row>
    <row r="7108" spans="1:16" x14ac:dyDescent="0.25">
      <c r="A7108">
        <v>1</v>
      </c>
      <c r="B7108">
        <v>9100113</v>
      </c>
      <c r="C7108">
        <v>6</v>
      </c>
      <c r="D7108">
        <v>6</v>
      </c>
      <c r="E7108">
        <v>3</v>
      </c>
      <c r="F7108" t="s">
        <v>7</v>
      </c>
      <c r="G7108">
        <v>95</v>
      </c>
      <c r="M7108">
        <v>156</v>
      </c>
      <c r="P7108">
        <v>128.95064379599998</v>
      </c>
    </row>
    <row r="7109" spans="1:16" x14ac:dyDescent="0.25">
      <c r="A7109">
        <v>1</v>
      </c>
      <c r="B7109">
        <v>9100113</v>
      </c>
      <c r="C7109">
        <v>6</v>
      </c>
      <c r="D7109">
        <v>6</v>
      </c>
      <c r="E7109">
        <v>4</v>
      </c>
      <c r="F7109" t="s">
        <v>7</v>
      </c>
      <c r="G7109">
        <v>500</v>
      </c>
      <c r="M7109">
        <v>250</v>
      </c>
      <c r="P7109">
        <v>250</v>
      </c>
    </row>
    <row r="7110" spans="1:16" x14ac:dyDescent="0.25">
      <c r="A7110">
        <v>1</v>
      </c>
      <c r="B7110">
        <v>9100113</v>
      </c>
      <c r="C7110">
        <v>6</v>
      </c>
      <c r="D7110">
        <v>7</v>
      </c>
      <c r="E7110">
        <v>1</v>
      </c>
      <c r="F7110" t="s">
        <v>7</v>
      </c>
      <c r="G7110">
        <v>0</v>
      </c>
      <c r="M7110">
        <v>0</v>
      </c>
      <c r="P7110">
        <v>0</v>
      </c>
    </row>
    <row r="7111" spans="1:16" x14ac:dyDescent="0.25">
      <c r="A7111">
        <v>1</v>
      </c>
      <c r="B7111">
        <v>9100113</v>
      </c>
      <c r="C7111">
        <v>6</v>
      </c>
      <c r="D7111">
        <v>7</v>
      </c>
      <c r="E7111">
        <v>2</v>
      </c>
      <c r="F7111" t="s">
        <v>7</v>
      </c>
      <c r="G7111">
        <v>319</v>
      </c>
      <c r="M7111">
        <v>303</v>
      </c>
      <c r="P7111">
        <v>303</v>
      </c>
    </row>
    <row r="7112" spans="1:16" x14ac:dyDescent="0.25">
      <c r="A7112">
        <v>1</v>
      </c>
      <c r="B7112">
        <v>9100113</v>
      </c>
      <c r="C7112">
        <v>6</v>
      </c>
      <c r="D7112">
        <v>7</v>
      </c>
      <c r="E7112">
        <v>3</v>
      </c>
      <c r="F7112" t="s">
        <v>7</v>
      </c>
      <c r="G7112">
        <v>0</v>
      </c>
      <c r="M7112">
        <v>0</v>
      </c>
      <c r="P7112">
        <v>0</v>
      </c>
    </row>
    <row r="7113" spans="1:16" x14ac:dyDescent="0.25">
      <c r="A7113">
        <v>1</v>
      </c>
      <c r="B7113">
        <v>9100113</v>
      </c>
      <c r="C7113">
        <v>6</v>
      </c>
      <c r="D7113">
        <v>7</v>
      </c>
      <c r="E7113">
        <v>4</v>
      </c>
      <c r="F7113" t="s">
        <v>7</v>
      </c>
      <c r="G7113">
        <v>24</v>
      </c>
      <c r="M7113">
        <v>12</v>
      </c>
      <c r="P7113">
        <v>12</v>
      </c>
    </row>
    <row r="7114" spans="1:16" x14ac:dyDescent="0.25">
      <c r="A7114">
        <v>1</v>
      </c>
      <c r="B7114">
        <v>9100114</v>
      </c>
      <c r="C7114">
        <v>6</v>
      </c>
      <c r="D7114">
        <v>1</v>
      </c>
      <c r="E7114">
        <v>1</v>
      </c>
      <c r="F7114" t="s">
        <v>7</v>
      </c>
      <c r="G7114">
        <v>163</v>
      </c>
      <c r="M7114">
        <v>319</v>
      </c>
      <c r="P7114">
        <v>368.076923126</v>
      </c>
    </row>
    <row r="7115" spans="1:16" x14ac:dyDescent="0.25">
      <c r="A7115">
        <v>1</v>
      </c>
      <c r="B7115">
        <v>9100114</v>
      </c>
      <c r="C7115">
        <v>6</v>
      </c>
      <c r="D7115">
        <v>1</v>
      </c>
      <c r="E7115">
        <v>2</v>
      </c>
      <c r="F7115" t="s">
        <v>7</v>
      </c>
      <c r="G7115">
        <v>3272</v>
      </c>
      <c r="M7115">
        <v>3108</v>
      </c>
      <c r="P7115">
        <v>3108</v>
      </c>
    </row>
    <row r="7116" spans="1:16" x14ac:dyDescent="0.25">
      <c r="A7116">
        <v>1</v>
      </c>
      <c r="B7116">
        <v>9100114</v>
      </c>
      <c r="C7116">
        <v>6</v>
      </c>
      <c r="D7116">
        <v>1</v>
      </c>
      <c r="E7116">
        <v>3</v>
      </c>
      <c r="F7116" t="s">
        <v>7</v>
      </c>
      <c r="G7116">
        <v>223</v>
      </c>
      <c r="M7116">
        <v>265</v>
      </c>
      <c r="P7116">
        <v>219.050773115</v>
      </c>
    </row>
    <row r="7117" spans="1:16" x14ac:dyDescent="0.25">
      <c r="A7117">
        <v>1</v>
      </c>
      <c r="B7117">
        <v>9100114</v>
      </c>
      <c r="C7117">
        <v>6</v>
      </c>
      <c r="D7117">
        <v>1</v>
      </c>
      <c r="E7117">
        <v>4</v>
      </c>
      <c r="F7117" t="s">
        <v>7</v>
      </c>
      <c r="G7117">
        <v>88</v>
      </c>
      <c r="M7117">
        <v>44</v>
      </c>
      <c r="P7117">
        <v>44</v>
      </c>
    </row>
    <row r="7118" spans="1:16" x14ac:dyDescent="0.25">
      <c r="A7118">
        <v>1</v>
      </c>
      <c r="B7118">
        <v>9100114</v>
      </c>
      <c r="C7118">
        <v>6</v>
      </c>
      <c r="D7118">
        <v>2</v>
      </c>
      <c r="E7118">
        <v>1</v>
      </c>
      <c r="F7118" t="s">
        <v>7</v>
      </c>
      <c r="G7118">
        <v>2568</v>
      </c>
      <c r="M7118">
        <v>5030</v>
      </c>
      <c r="P7118">
        <v>5803.8461546199997</v>
      </c>
    </row>
    <row r="7119" spans="1:16" x14ac:dyDescent="0.25">
      <c r="A7119">
        <v>1</v>
      </c>
      <c r="B7119">
        <v>9100114</v>
      </c>
      <c r="C7119">
        <v>6</v>
      </c>
      <c r="D7119">
        <v>2</v>
      </c>
      <c r="E7119">
        <v>2</v>
      </c>
      <c r="F7119" t="s">
        <v>7</v>
      </c>
      <c r="G7119">
        <v>25562</v>
      </c>
      <c r="M7119">
        <v>24284</v>
      </c>
      <c r="P7119">
        <v>24284</v>
      </c>
    </row>
    <row r="7120" spans="1:16" x14ac:dyDescent="0.25">
      <c r="A7120">
        <v>1</v>
      </c>
      <c r="B7120">
        <v>9100114</v>
      </c>
      <c r="C7120">
        <v>6</v>
      </c>
      <c r="D7120">
        <v>2</v>
      </c>
      <c r="E7120">
        <v>3</v>
      </c>
      <c r="F7120" t="s">
        <v>7</v>
      </c>
      <c r="G7120">
        <v>2821</v>
      </c>
      <c r="M7120">
        <v>3357</v>
      </c>
      <c r="P7120">
        <v>2774.9186616869997</v>
      </c>
    </row>
    <row r="7121" spans="1:16" x14ac:dyDescent="0.25">
      <c r="A7121">
        <v>1</v>
      </c>
      <c r="B7121">
        <v>9100114</v>
      </c>
      <c r="C7121">
        <v>6</v>
      </c>
      <c r="D7121">
        <v>2</v>
      </c>
      <c r="E7121">
        <v>4</v>
      </c>
      <c r="F7121" t="s">
        <v>7</v>
      </c>
      <c r="G7121">
        <v>656</v>
      </c>
      <c r="M7121">
        <v>328</v>
      </c>
      <c r="P7121">
        <v>328</v>
      </c>
    </row>
    <row r="7122" spans="1:16" x14ac:dyDescent="0.25">
      <c r="A7122">
        <v>1</v>
      </c>
      <c r="B7122">
        <v>9100114</v>
      </c>
      <c r="C7122">
        <v>6</v>
      </c>
      <c r="D7122">
        <v>3</v>
      </c>
      <c r="E7122">
        <v>1</v>
      </c>
      <c r="F7122" t="s">
        <v>7</v>
      </c>
      <c r="G7122">
        <v>12</v>
      </c>
      <c r="M7122">
        <v>24</v>
      </c>
      <c r="P7122">
        <v>27.692307696</v>
      </c>
    </row>
    <row r="7123" spans="1:16" x14ac:dyDescent="0.25">
      <c r="A7123">
        <v>1</v>
      </c>
      <c r="B7123">
        <v>9100114</v>
      </c>
      <c r="C7123">
        <v>6</v>
      </c>
      <c r="D7123">
        <v>3</v>
      </c>
      <c r="E7123">
        <v>2</v>
      </c>
      <c r="F7123" t="s">
        <v>7</v>
      </c>
      <c r="G7123">
        <v>5556</v>
      </c>
      <c r="M7123">
        <v>5278</v>
      </c>
      <c r="P7123">
        <v>5278</v>
      </c>
    </row>
    <row r="7124" spans="1:16" x14ac:dyDescent="0.25">
      <c r="A7124">
        <v>1</v>
      </c>
      <c r="B7124">
        <v>9100114</v>
      </c>
      <c r="C7124">
        <v>6</v>
      </c>
      <c r="D7124">
        <v>3</v>
      </c>
      <c r="E7124">
        <v>3</v>
      </c>
      <c r="F7124" t="s">
        <v>7</v>
      </c>
      <c r="G7124">
        <v>121</v>
      </c>
      <c r="M7124">
        <v>144</v>
      </c>
      <c r="P7124">
        <v>119.031363504</v>
      </c>
    </row>
    <row r="7125" spans="1:16" x14ac:dyDescent="0.25">
      <c r="A7125">
        <v>1</v>
      </c>
      <c r="B7125">
        <v>9100114</v>
      </c>
      <c r="C7125">
        <v>6</v>
      </c>
      <c r="D7125">
        <v>3</v>
      </c>
      <c r="E7125">
        <v>4</v>
      </c>
      <c r="F7125" t="s">
        <v>7</v>
      </c>
      <c r="G7125">
        <v>107</v>
      </c>
      <c r="M7125">
        <v>54</v>
      </c>
      <c r="P7125">
        <v>54</v>
      </c>
    </row>
    <row r="7126" spans="1:16" x14ac:dyDescent="0.25">
      <c r="A7126">
        <v>1</v>
      </c>
      <c r="B7126">
        <v>9100114</v>
      </c>
      <c r="C7126">
        <v>6</v>
      </c>
      <c r="D7126">
        <v>4</v>
      </c>
      <c r="E7126">
        <v>1</v>
      </c>
      <c r="F7126" t="s">
        <v>7</v>
      </c>
      <c r="G7126">
        <v>509</v>
      </c>
      <c r="M7126">
        <v>997</v>
      </c>
      <c r="P7126">
        <v>1150.3846155379999</v>
      </c>
    </row>
    <row r="7127" spans="1:16" x14ac:dyDescent="0.25">
      <c r="A7127">
        <v>1</v>
      </c>
      <c r="B7127">
        <v>9100114</v>
      </c>
      <c r="C7127">
        <v>6</v>
      </c>
      <c r="D7127">
        <v>4</v>
      </c>
      <c r="E7127">
        <v>2</v>
      </c>
      <c r="F7127" t="s">
        <v>7</v>
      </c>
      <c r="G7127">
        <v>21888</v>
      </c>
      <c r="M7127">
        <v>20794</v>
      </c>
      <c r="P7127">
        <v>20794</v>
      </c>
    </row>
    <row r="7128" spans="1:16" x14ac:dyDescent="0.25">
      <c r="A7128">
        <v>1</v>
      </c>
      <c r="B7128">
        <v>9100114</v>
      </c>
      <c r="C7128">
        <v>6</v>
      </c>
      <c r="D7128">
        <v>4</v>
      </c>
      <c r="E7128">
        <v>3</v>
      </c>
      <c r="F7128" t="s">
        <v>7</v>
      </c>
      <c r="G7128">
        <v>1135</v>
      </c>
      <c r="M7128">
        <v>1351</v>
      </c>
      <c r="P7128">
        <v>1116.7456395409999</v>
      </c>
    </row>
    <row r="7129" spans="1:16" x14ac:dyDescent="0.25">
      <c r="A7129">
        <v>1</v>
      </c>
      <c r="B7129">
        <v>9100114</v>
      </c>
      <c r="C7129">
        <v>6</v>
      </c>
      <c r="D7129">
        <v>4</v>
      </c>
      <c r="E7129">
        <v>4</v>
      </c>
      <c r="F7129" t="s">
        <v>7</v>
      </c>
      <c r="G7129">
        <v>625</v>
      </c>
      <c r="M7129">
        <v>313</v>
      </c>
      <c r="P7129">
        <v>313</v>
      </c>
    </row>
    <row r="7130" spans="1:16" x14ac:dyDescent="0.25">
      <c r="A7130">
        <v>1</v>
      </c>
      <c r="B7130">
        <v>9100114</v>
      </c>
      <c r="C7130">
        <v>6</v>
      </c>
      <c r="D7130">
        <v>5</v>
      </c>
      <c r="E7130">
        <v>1</v>
      </c>
      <c r="F7130" t="s">
        <v>7</v>
      </c>
      <c r="G7130">
        <v>161</v>
      </c>
      <c r="M7130">
        <v>315</v>
      </c>
      <c r="P7130">
        <v>363.46153851000003</v>
      </c>
    </row>
    <row r="7131" spans="1:16" x14ac:dyDescent="0.25">
      <c r="A7131">
        <v>1</v>
      </c>
      <c r="B7131">
        <v>9100114</v>
      </c>
      <c r="C7131">
        <v>6</v>
      </c>
      <c r="D7131">
        <v>5</v>
      </c>
      <c r="E7131">
        <v>2</v>
      </c>
      <c r="F7131" t="s">
        <v>7</v>
      </c>
      <c r="G7131">
        <v>2331</v>
      </c>
      <c r="M7131">
        <v>2214</v>
      </c>
      <c r="P7131">
        <v>2214</v>
      </c>
    </row>
    <row r="7132" spans="1:16" x14ac:dyDescent="0.25">
      <c r="A7132">
        <v>1</v>
      </c>
      <c r="B7132">
        <v>9100114</v>
      </c>
      <c r="C7132">
        <v>6</v>
      </c>
      <c r="D7132">
        <v>5</v>
      </c>
      <c r="E7132">
        <v>3</v>
      </c>
      <c r="F7132" t="s">
        <v>7</v>
      </c>
      <c r="G7132">
        <v>77</v>
      </c>
      <c r="M7132">
        <v>92</v>
      </c>
      <c r="P7132">
        <v>76.04781557199999</v>
      </c>
    </row>
    <row r="7133" spans="1:16" x14ac:dyDescent="0.25">
      <c r="A7133">
        <v>1</v>
      </c>
      <c r="B7133">
        <v>9100114</v>
      </c>
      <c r="C7133">
        <v>6</v>
      </c>
      <c r="D7133">
        <v>5</v>
      </c>
      <c r="E7133">
        <v>4</v>
      </c>
      <c r="F7133" t="s">
        <v>7</v>
      </c>
      <c r="G7133">
        <v>49</v>
      </c>
      <c r="M7133">
        <v>25</v>
      </c>
      <c r="P7133">
        <v>25</v>
      </c>
    </row>
    <row r="7134" spans="1:16" x14ac:dyDescent="0.25">
      <c r="A7134">
        <v>1</v>
      </c>
      <c r="B7134">
        <v>9100114</v>
      </c>
      <c r="C7134">
        <v>6</v>
      </c>
      <c r="D7134">
        <v>6</v>
      </c>
      <c r="E7134">
        <v>1</v>
      </c>
      <c r="F7134" t="s">
        <v>7</v>
      </c>
      <c r="G7134">
        <v>95</v>
      </c>
      <c r="M7134">
        <v>186</v>
      </c>
      <c r="P7134">
        <v>214.61538464400002</v>
      </c>
    </row>
    <row r="7135" spans="1:16" x14ac:dyDescent="0.25">
      <c r="A7135">
        <v>1</v>
      </c>
      <c r="B7135">
        <v>9100114</v>
      </c>
      <c r="C7135">
        <v>6</v>
      </c>
      <c r="D7135">
        <v>6</v>
      </c>
      <c r="E7135">
        <v>2</v>
      </c>
      <c r="F7135" t="s">
        <v>7</v>
      </c>
      <c r="G7135">
        <v>8321</v>
      </c>
      <c r="M7135">
        <v>7905</v>
      </c>
      <c r="P7135">
        <v>7905</v>
      </c>
    </row>
    <row r="7136" spans="1:16" x14ac:dyDescent="0.25">
      <c r="A7136">
        <v>1</v>
      </c>
      <c r="B7136">
        <v>9100114</v>
      </c>
      <c r="C7136">
        <v>6</v>
      </c>
      <c r="D7136">
        <v>6</v>
      </c>
      <c r="E7136">
        <v>3</v>
      </c>
      <c r="F7136" t="s">
        <v>7</v>
      </c>
      <c r="G7136">
        <v>176</v>
      </c>
      <c r="M7136">
        <v>209</v>
      </c>
      <c r="P7136">
        <v>172.760798419</v>
      </c>
    </row>
    <row r="7137" spans="1:16" x14ac:dyDescent="0.25">
      <c r="A7137">
        <v>1</v>
      </c>
      <c r="B7137">
        <v>9100114</v>
      </c>
      <c r="C7137">
        <v>6</v>
      </c>
      <c r="D7137">
        <v>6</v>
      </c>
      <c r="E7137">
        <v>4</v>
      </c>
      <c r="F7137" t="s">
        <v>7</v>
      </c>
      <c r="G7137">
        <v>193</v>
      </c>
      <c r="M7137">
        <v>97</v>
      </c>
      <c r="P7137">
        <v>97</v>
      </c>
    </row>
    <row r="7138" spans="1:16" x14ac:dyDescent="0.25">
      <c r="A7138">
        <v>1</v>
      </c>
      <c r="B7138">
        <v>9100114</v>
      </c>
      <c r="C7138">
        <v>6</v>
      </c>
      <c r="D7138">
        <v>7</v>
      </c>
      <c r="E7138">
        <v>1</v>
      </c>
      <c r="F7138" t="s">
        <v>7</v>
      </c>
      <c r="G7138">
        <v>12</v>
      </c>
      <c r="M7138">
        <v>24</v>
      </c>
      <c r="P7138">
        <v>27.692307696</v>
      </c>
    </row>
    <row r="7139" spans="1:16" x14ac:dyDescent="0.25">
      <c r="A7139">
        <v>1</v>
      </c>
      <c r="B7139">
        <v>9100114</v>
      </c>
      <c r="C7139">
        <v>6</v>
      </c>
      <c r="D7139">
        <v>7</v>
      </c>
      <c r="E7139">
        <v>2</v>
      </c>
      <c r="F7139" t="s">
        <v>7</v>
      </c>
      <c r="G7139">
        <v>557</v>
      </c>
      <c r="M7139">
        <v>529</v>
      </c>
      <c r="P7139">
        <v>529</v>
      </c>
    </row>
    <row r="7140" spans="1:16" x14ac:dyDescent="0.25">
      <c r="A7140">
        <v>1</v>
      </c>
      <c r="B7140">
        <v>9100114</v>
      </c>
      <c r="C7140">
        <v>6</v>
      </c>
      <c r="D7140">
        <v>7</v>
      </c>
      <c r="E7140">
        <v>3</v>
      </c>
      <c r="F7140" t="s">
        <v>7</v>
      </c>
      <c r="G7140">
        <v>0</v>
      </c>
      <c r="M7140">
        <v>0</v>
      </c>
      <c r="P7140">
        <v>0</v>
      </c>
    </row>
    <row r="7141" spans="1:16" x14ac:dyDescent="0.25">
      <c r="A7141">
        <v>1</v>
      </c>
      <c r="B7141">
        <v>9100114</v>
      </c>
      <c r="C7141">
        <v>6</v>
      </c>
      <c r="D7141">
        <v>7</v>
      </c>
      <c r="E7141">
        <v>4</v>
      </c>
      <c r="F7141" t="s">
        <v>7</v>
      </c>
      <c r="G7141">
        <v>12</v>
      </c>
      <c r="M7141">
        <v>6</v>
      </c>
      <c r="P7141">
        <v>6</v>
      </c>
    </row>
    <row r="7142" spans="1:16" x14ac:dyDescent="0.25">
      <c r="A7142">
        <v>1</v>
      </c>
      <c r="B7142">
        <v>9100115</v>
      </c>
      <c r="C7142">
        <v>6</v>
      </c>
      <c r="D7142">
        <v>1</v>
      </c>
      <c r="E7142">
        <v>1</v>
      </c>
      <c r="F7142" t="s">
        <v>7</v>
      </c>
      <c r="G7142">
        <v>9272</v>
      </c>
      <c r="M7142">
        <v>12145</v>
      </c>
      <c r="P7142">
        <v>14013.461540329999</v>
      </c>
    </row>
    <row r="7143" spans="1:16" x14ac:dyDescent="0.25">
      <c r="A7143">
        <v>1</v>
      </c>
      <c r="B7143">
        <v>9100115</v>
      </c>
      <c r="C7143">
        <v>6</v>
      </c>
      <c r="D7143">
        <v>1</v>
      </c>
      <c r="E7143">
        <v>2</v>
      </c>
      <c r="F7143" t="s">
        <v>7</v>
      </c>
      <c r="G7143">
        <v>18211</v>
      </c>
      <c r="M7143">
        <v>17300</v>
      </c>
      <c r="P7143">
        <v>17300</v>
      </c>
    </row>
    <row r="7144" spans="1:16" x14ac:dyDescent="0.25">
      <c r="A7144">
        <v>1</v>
      </c>
      <c r="B7144">
        <v>9100115</v>
      </c>
      <c r="C7144">
        <v>6</v>
      </c>
      <c r="D7144">
        <v>1</v>
      </c>
      <c r="E7144">
        <v>3</v>
      </c>
      <c r="F7144" t="s">
        <v>7</v>
      </c>
      <c r="G7144">
        <v>872</v>
      </c>
      <c r="M7144">
        <v>1211</v>
      </c>
      <c r="P7144">
        <v>1001.020702801</v>
      </c>
    </row>
    <row r="7145" spans="1:16" x14ac:dyDescent="0.25">
      <c r="A7145">
        <v>1</v>
      </c>
      <c r="B7145">
        <v>9100115</v>
      </c>
      <c r="C7145">
        <v>6</v>
      </c>
      <c r="D7145">
        <v>1</v>
      </c>
      <c r="E7145">
        <v>4</v>
      </c>
      <c r="F7145" t="s">
        <v>7</v>
      </c>
      <c r="G7145">
        <v>355</v>
      </c>
      <c r="M7145">
        <v>178</v>
      </c>
      <c r="P7145">
        <v>178</v>
      </c>
    </row>
    <row r="7146" spans="1:16" x14ac:dyDescent="0.25">
      <c r="A7146">
        <v>1</v>
      </c>
      <c r="B7146">
        <v>9100115</v>
      </c>
      <c r="C7146">
        <v>6</v>
      </c>
      <c r="D7146">
        <v>2</v>
      </c>
      <c r="E7146">
        <v>1</v>
      </c>
      <c r="F7146" t="s">
        <v>7</v>
      </c>
      <c r="G7146">
        <v>2098</v>
      </c>
      <c r="M7146">
        <v>2748</v>
      </c>
      <c r="P7146">
        <v>3170.769231192</v>
      </c>
    </row>
    <row r="7147" spans="1:16" x14ac:dyDescent="0.25">
      <c r="A7147">
        <v>1</v>
      </c>
      <c r="B7147">
        <v>9100115</v>
      </c>
      <c r="C7147">
        <v>6</v>
      </c>
      <c r="D7147">
        <v>2</v>
      </c>
      <c r="E7147">
        <v>2</v>
      </c>
      <c r="F7147" t="s">
        <v>7</v>
      </c>
      <c r="G7147">
        <v>26797</v>
      </c>
      <c r="M7147">
        <v>25457</v>
      </c>
      <c r="P7147">
        <v>25457</v>
      </c>
    </row>
    <row r="7148" spans="1:16" x14ac:dyDescent="0.25">
      <c r="A7148">
        <v>1</v>
      </c>
      <c r="B7148">
        <v>9100115</v>
      </c>
      <c r="C7148">
        <v>6</v>
      </c>
      <c r="D7148">
        <v>2</v>
      </c>
      <c r="E7148">
        <v>3</v>
      </c>
      <c r="F7148" t="s">
        <v>7</v>
      </c>
      <c r="G7148">
        <v>1506</v>
      </c>
      <c r="M7148">
        <v>2092</v>
      </c>
      <c r="P7148">
        <v>1729.2611975719999</v>
      </c>
    </row>
    <row r="7149" spans="1:16" x14ac:dyDescent="0.25">
      <c r="A7149">
        <v>1</v>
      </c>
      <c r="B7149">
        <v>9100115</v>
      </c>
      <c r="C7149">
        <v>6</v>
      </c>
      <c r="D7149">
        <v>2</v>
      </c>
      <c r="E7149">
        <v>4</v>
      </c>
      <c r="F7149" t="s">
        <v>7</v>
      </c>
      <c r="G7149">
        <v>1031</v>
      </c>
      <c r="M7149">
        <v>516</v>
      </c>
      <c r="P7149">
        <v>516</v>
      </c>
    </row>
    <row r="7150" spans="1:16" x14ac:dyDescent="0.25">
      <c r="A7150">
        <v>1</v>
      </c>
      <c r="B7150">
        <v>9100115</v>
      </c>
      <c r="C7150">
        <v>6</v>
      </c>
      <c r="D7150">
        <v>3</v>
      </c>
      <c r="E7150">
        <v>1</v>
      </c>
      <c r="F7150" t="s">
        <v>7</v>
      </c>
      <c r="G7150">
        <v>21</v>
      </c>
      <c r="M7150">
        <v>28</v>
      </c>
      <c r="P7150">
        <v>32.307692312</v>
      </c>
    </row>
    <row r="7151" spans="1:16" x14ac:dyDescent="0.25">
      <c r="A7151">
        <v>1</v>
      </c>
      <c r="B7151">
        <v>9100115</v>
      </c>
      <c r="C7151">
        <v>6</v>
      </c>
      <c r="D7151">
        <v>3</v>
      </c>
      <c r="E7151">
        <v>2</v>
      </c>
      <c r="F7151" t="s">
        <v>7</v>
      </c>
      <c r="G7151">
        <v>2937</v>
      </c>
      <c r="M7151">
        <v>2790</v>
      </c>
      <c r="P7151">
        <v>2790</v>
      </c>
    </row>
    <row r="7152" spans="1:16" x14ac:dyDescent="0.25">
      <c r="A7152">
        <v>1</v>
      </c>
      <c r="B7152">
        <v>9100115</v>
      </c>
      <c r="C7152">
        <v>6</v>
      </c>
      <c r="D7152">
        <v>3</v>
      </c>
      <c r="E7152">
        <v>3</v>
      </c>
      <c r="F7152" t="s">
        <v>7</v>
      </c>
      <c r="G7152">
        <v>55</v>
      </c>
      <c r="M7152">
        <v>76</v>
      </c>
      <c r="P7152">
        <v>62.822108515999993</v>
      </c>
    </row>
    <row r="7153" spans="1:16" x14ac:dyDescent="0.25">
      <c r="A7153">
        <v>1</v>
      </c>
      <c r="B7153">
        <v>9100115</v>
      </c>
      <c r="C7153">
        <v>6</v>
      </c>
      <c r="D7153">
        <v>3</v>
      </c>
      <c r="E7153">
        <v>4</v>
      </c>
      <c r="F7153" t="s">
        <v>7</v>
      </c>
      <c r="G7153">
        <v>88</v>
      </c>
      <c r="M7153">
        <v>44</v>
      </c>
      <c r="P7153">
        <v>44</v>
      </c>
    </row>
    <row r="7154" spans="1:16" x14ac:dyDescent="0.25">
      <c r="A7154">
        <v>1</v>
      </c>
      <c r="B7154">
        <v>9100115</v>
      </c>
      <c r="C7154">
        <v>6</v>
      </c>
      <c r="D7154">
        <v>4</v>
      </c>
      <c r="E7154">
        <v>1</v>
      </c>
      <c r="F7154" t="s">
        <v>7</v>
      </c>
      <c r="G7154">
        <v>1057</v>
      </c>
      <c r="M7154">
        <v>1385</v>
      </c>
      <c r="P7154">
        <v>1598.07692329</v>
      </c>
    </row>
    <row r="7155" spans="1:16" x14ac:dyDescent="0.25">
      <c r="A7155">
        <v>1</v>
      </c>
      <c r="B7155">
        <v>9100115</v>
      </c>
      <c r="C7155">
        <v>6</v>
      </c>
      <c r="D7155">
        <v>4</v>
      </c>
      <c r="E7155">
        <v>2</v>
      </c>
      <c r="F7155" t="s">
        <v>7</v>
      </c>
      <c r="G7155">
        <v>15433</v>
      </c>
      <c r="M7155">
        <v>14661</v>
      </c>
      <c r="P7155">
        <v>14661</v>
      </c>
    </row>
    <row r="7156" spans="1:16" x14ac:dyDescent="0.25">
      <c r="A7156">
        <v>1</v>
      </c>
      <c r="B7156">
        <v>9100115</v>
      </c>
      <c r="C7156">
        <v>6</v>
      </c>
      <c r="D7156">
        <v>4</v>
      </c>
      <c r="E7156">
        <v>3</v>
      </c>
      <c r="F7156" t="s">
        <v>7</v>
      </c>
      <c r="G7156">
        <v>339</v>
      </c>
      <c r="M7156">
        <v>471</v>
      </c>
      <c r="P7156">
        <v>389.33175146099995</v>
      </c>
    </row>
    <row r="7157" spans="1:16" x14ac:dyDescent="0.25">
      <c r="A7157">
        <v>1</v>
      </c>
      <c r="B7157">
        <v>9100115</v>
      </c>
      <c r="C7157">
        <v>6</v>
      </c>
      <c r="D7157">
        <v>4</v>
      </c>
      <c r="E7157">
        <v>4</v>
      </c>
      <c r="F7157" t="s">
        <v>7</v>
      </c>
      <c r="G7157">
        <v>472</v>
      </c>
      <c r="M7157">
        <v>236</v>
      </c>
      <c r="P7157">
        <v>236</v>
      </c>
    </row>
    <row r="7158" spans="1:16" x14ac:dyDescent="0.25">
      <c r="A7158">
        <v>1</v>
      </c>
      <c r="B7158">
        <v>9100115</v>
      </c>
      <c r="C7158">
        <v>6</v>
      </c>
      <c r="D7158">
        <v>5</v>
      </c>
      <c r="E7158">
        <v>1</v>
      </c>
      <c r="F7158" t="s">
        <v>7</v>
      </c>
      <c r="G7158">
        <v>156</v>
      </c>
      <c r="M7158">
        <v>204</v>
      </c>
      <c r="P7158">
        <v>235.384615416</v>
      </c>
    </row>
    <row r="7159" spans="1:16" x14ac:dyDescent="0.25">
      <c r="A7159">
        <v>1</v>
      </c>
      <c r="B7159">
        <v>9100115</v>
      </c>
      <c r="C7159">
        <v>6</v>
      </c>
      <c r="D7159">
        <v>5</v>
      </c>
      <c r="E7159">
        <v>2</v>
      </c>
      <c r="F7159" t="s">
        <v>7</v>
      </c>
      <c r="G7159">
        <v>6528</v>
      </c>
      <c r="M7159">
        <v>6202</v>
      </c>
      <c r="P7159">
        <v>6202</v>
      </c>
    </row>
    <row r="7160" spans="1:16" x14ac:dyDescent="0.25">
      <c r="A7160">
        <v>1</v>
      </c>
      <c r="B7160">
        <v>9100115</v>
      </c>
      <c r="C7160">
        <v>6</v>
      </c>
      <c r="D7160">
        <v>5</v>
      </c>
      <c r="E7160">
        <v>3</v>
      </c>
      <c r="F7160" t="s">
        <v>7</v>
      </c>
      <c r="G7160">
        <v>201</v>
      </c>
      <c r="M7160">
        <v>279</v>
      </c>
      <c r="P7160">
        <v>230.62326678899998</v>
      </c>
    </row>
    <row r="7161" spans="1:16" x14ac:dyDescent="0.25">
      <c r="A7161">
        <v>1</v>
      </c>
      <c r="B7161">
        <v>9100115</v>
      </c>
      <c r="C7161">
        <v>6</v>
      </c>
      <c r="D7161">
        <v>5</v>
      </c>
      <c r="E7161">
        <v>4</v>
      </c>
      <c r="F7161" t="s">
        <v>7</v>
      </c>
      <c r="G7161">
        <v>190</v>
      </c>
      <c r="M7161">
        <v>95</v>
      </c>
      <c r="P7161">
        <v>95</v>
      </c>
    </row>
    <row r="7162" spans="1:16" x14ac:dyDescent="0.25">
      <c r="A7162">
        <v>1</v>
      </c>
      <c r="B7162">
        <v>9100115</v>
      </c>
      <c r="C7162">
        <v>6</v>
      </c>
      <c r="D7162">
        <v>6</v>
      </c>
      <c r="E7162">
        <v>1</v>
      </c>
      <c r="F7162" t="s">
        <v>7</v>
      </c>
      <c r="G7162">
        <v>179</v>
      </c>
      <c r="M7162">
        <v>234</v>
      </c>
      <c r="P7162">
        <v>270.00000003600002</v>
      </c>
    </row>
    <row r="7163" spans="1:16" x14ac:dyDescent="0.25">
      <c r="A7163">
        <v>1</v>
      </c>
      <c r="B7163">
        <v>9100115</v>
      </c>
      <c r="C7163">
        <v>6</v>
      </c>
      <c r="D7163">
        <v>6</v>
      </c>
      <c r="E7163">
        <v>2</v>
      </c>
      <c r="F7163" t="s">
        <v>7</v>
      </c>
      <c r="G7163">
        <v>8420</v>
      </c>
      <c r="M7163">
        <v>7999</v>
      </c>
      <c r="P7163">
        <v>7999</v>
      </c>
    </row>
    <row r="7164" spans="1:16" x14ac:dyDescent="0.25">
      <c r="A7164">
        <v>1</v>
      </c>
      <c r="B7164">
        <v>9100115</v>
      </c>
      <c r="C7164">
        <v>6</v>
      </c>
      <c r="D7164">
        <v>6</v>
      </c>
      <c r="E7164">
        <v>3</v>
      </c>
      <c r="F7164" t="s">
        <v>7</v>
      </c>
      <c r="G7164">
        <v>57</v>
      </c>
      <c r="M7164">
        <v>79</v>
      </c>
      <c r="P7164">
        <v>65.301928588999999</v>
      </c>
    </row>
    <row r="7165" spans="1:16" x14ac:dyDescent="0.25">
      <c r="A7165">
        <v>1</v>
      </c>
      <c r="B7165">
        <v>9100115</v>
      </c>
      <c r="C7165">
        <v>6</v>
      </c>
      <c r="D7165">
        <v>6</v>
      </c>
      <c r="E7165">
        <v>4</v>
      </c>
      <c r="F7165" t="s">
        <v>7</v>
      </c>
      <c r="G7165">
        <v>197</v>
      </c>
      <c r="M7165">
        <v>99</v>
      </c>
      <c r="P7165">
        <v>99</v>
      </c>
    </row>
    <row r="7166" spans="1:16" x14ac:dyDescent="0.25">
      <c r="A7166">
        <v>1</v>
      </c>
      <c r="B7166">
        <v>9100115</v>
      </c>
      <c r="C7166">
        <v>6</v>
      </c>
      <c r="D7166">
        <v>7</v>
      </c>
      <c r="E7166">
        <v>1</v>
      </c>
      <c r="F7166" t="s">
        <v>7</v>
      </c>
      <c r="G7166">
        <v>0</v>
      </c>
      <c r="M7166">
        <v>0</v>
      </c>
      <c r="P7166">
        <v>0</v>
      </c>
    </row>
    <row r="7167" spans="1:16" x14ac:dyDescent="0.25">
      <c r="A7167">
        <v>1</v>
      </c>
      <c r="B7167">
        <v>9100115</v>
      </c>
      <c r="C7167">
        <v>6</v>
      </c>
      <c r="D7167">
        <v>7</v>
      </c>
      <c r="E7167">
        <v>2</v>
      </c>
      <c r="F7167" t="s">
        <v>7</v>
      </c>
      <c r="G7167">
        <v>901</v>
      </c>
      <c r="M7167">
        <v>856</v>
      </c>
      <c r="P7167">
        <v>856</v>
      </c>
    </row>
    <row r="7168" spans="1:16" x14ac:dyDescent="0.25">
      <c r="A7168">
        <v>1</v>
      </c>
      <c r="B7168">
        <v>9100115</v>
      </c>
      <c r="C7168">
        <v>6</v>
      </c>
      <c r="D7168">
        <v>7</v>
      </c>
      <c r="E7168">
        <v>3</v>
      </c>
      <c r="F7168" t="s">
        <v>7</v>
      </c>
      <c r="G7168">
        <v>6</v>
      </c>
      <c r="M7168">
        <v>8</v>
      </c>
      <c r="P7168">
        <v>6.6128535279999996</v>
      </c>
    </row>
    <row r="7169" spans="1:16" x14ac:dyDescent="0.25">
      <c r="A7169">
        <v>1</v>
      </c>
      <c r="B7169">
        <v>9100115</v>
      </c>
      <c r="C7169">
        <v>6</v>
      </c>
      <c r="D7169">
        <v>7</v>
      </c>
      <c r="E7169">
        <v>4</v>
      </c>
      <c r="F7169" t="s">
        <v>7</v>
      </c>
      <c r="G7169">
        <v>28</v>
      </c>
      <c r="M7169">
        <v>14</v>
      </c>
      <c r="P7169">
        <v>14</v>
      </c>
    </row>
    <row r="7170" spans="1:16" x14ac:dyDescent="0.25">
      <c r="A7170">
        <v>1</v>
      </c>
      <c r="B7170">
        <v>9100202</v>
      </c>
      <c r="C7170">
        <v>6</v>
      </c>
      <c r="D7170">
        <v>1</v>
      </c>
      <c r="E7170">
        <v>1</v>
      </c>
      <c r="F7170" t="s">
        <v>7</v>
      </c>
      <c r="G7170">
        <v>2463</v>
      </c>
      <c r="M7170">
        <v>4315</v>
      </c>
      <c r="P7170">
        <v>4978.8461545099999</v>
      </c>
    </row>
    <row r="7171" spans="1:16" x14ac:dyDescent="0.25">
      <c r="A7171">
        <v>1</v>
      </c>
      <c r="B7171">
        <v>9100202</v>
      </c>
      <c r="C7171">
        <v>6</v>
      </c>
      <c r="D7171">
        <v>1</v>
      </c>
      <c r="E7171">
        <v>2</v>
      </c>
      <c r="F7171" t="s">
        <v>7</v>
      </c>
      <c r="G7171">
        <v>37091</v>
      </c>
      <c r="M7171">
        <v>35236</v>
      </c>
      <c r="P7171">
        <v>35236</v>
      </c>
    </row>
    <row r="7172" spans="1:16" x14ac:dyDescent="0.25">
      <c r="A7172">
        <v>1</v>
      </c>
      <c r="B7172">
        <v>9100202</v>
      </c>
      <c r="C7172">
        <v>6</v>
      </c>
      <c r="D7172">
        <v>1</v>
      </c>
      <c r="E7172">
        <v>3</v>
      </c>
      <c r="F7172" t="s">
        <v>7</v>
      </c>
      <c r="G7172">
        <v>4031</v>
      </c>
      <c r="M7172">
        <v>4520</v>
      </c>
      <c r="P7172">
        <v>3736.2622433199999</v>
      </c>
    </row>
    <row r="7173" spans="1:16" x14ac:dyDescent="0.25">
      <c r="A7173">
        <v>1</v>
      </c>
      <c r="B7173">
        <v>9100202</v>
      </c>
      <c r="C7173">
        <v>6</v>
      </c>
      <c r="D7173">
        <v>1</v>
      </c>
      <c r="E7173">
        <v>4</v>
      </c>
      <c r="F7173" t="s">
        <v>7</v>
      </c>
      <c r="G7173">
        <v>844</v>
      </c>
      <c r="M7173">
        <v>422</v>
      </c>
      <c r="P7173">
        <v>422</v>
      </c>
    </row>
    <row r="7174" spans="1:16" x14ac:dyDescent="0.25">
      <c r="A7174">
        <v>1</v>
      </c>
      <c r="B7174">
        <v>9100202</v>
      </c>
      <c r="C7174">
        <v>6</v>
      </c>
      <c r="D7174">
        <v>2</v>
      </c>
      <c r="E7174">
        <v>1</v>
      </c>
      <c r="F7174" t="s">
        <v>7</v>
      </c>
      <c r="G7174">
        <v>0</v>
      </c>
      <c r="M7174">
        <v>0</v>
      </c>
      <c r="P7174">
        <v>0</v>
      </c>
    </row>
    <row r="7175" spans="1:16" x14ac:dyDescent="0.25">
      <c r="A7175">
        <v>1</v>
      </c>
      <c r="B7175">
        <v>9100202</v>
      </c>
      <c r="C7175">
        <v>6</v>
      </c>
      <c r="D7175">
        <v>2</v>
      </c>
      <c r="E7175">
        <v>2</v>
      </c>
      <c r="F7175" t="s">
        <v>7</v>
      </c>
      <c r="G7175">
        <v>0</v>
      </c>
      <c r="M7175">
        <v>0</v>
      </c>
      <c r="P7175">
        <v>0</v>
      </c>
    </row>
    <row r="7176" spans="1:16" x14ac:dyDescent="0.25">
      <c r="A7176">
        <v>1</v>
      </c>
      <c r="B7176">
        <v>9100202</v>
      </c>
      <c r="C7176">
        <v>6</v>
      </c>
      <c r="D7176">
        <v>2</v>
      </c>
      <c r="E7176">
        <v>3</v>
      </c>
      <c r="F7176" t="s">
        <v>7</v>
      </c>
      <c r="G7176">
        <v>0</v>
      </c>
      <c r="M7176">
        <v>0</v>
      </c>
      <c r="P7176">
        <v>0</v>
      </c>
    </row>
    <row r="7177" spans="1:16" x14ac:dyDescent="0.25">
      <c r="A7177">
        <v>1</v>
      </c>
      <c r="B7177">
        <v>9100202</v>
      </c>
      <c r="C7177">
        <v>6</v>
      </c>
      <c r="D7177">
        <v>2</v>
      </c>
      <c r="E7177">
        <v>4</v>
      </c>
      <c r="F7177" t="s">
        <v>7</v>
      </c>
      <c r="G7177">
        <v>0</v>
      </c>
      <c r="M7177">
        <v>0</v>
      </c>
      <c r="P7177">
        <v>0</v>
      </c>
    </row>
    <row r="7178" spans="1:16" x14ac:dyDescent="0.25">
      <c r="A7178">
        <v>1</v>
      </c>
      <c r="B7178">
        <v>9100202</v>
      </c>
      <c r="C7178">
        <v>6</v>
      </c>
      <c r="D7178">
        <v>3</v>
      </c>
      <c r="E7178">
        <v>1</v>
      </c>
      <c r="F7178" t="s">
        <v>7</v>
      </c>
      <c r="G7178">
        <v>0</v>
      </c>
      <c r="M7178">
        <v>0</v>
      </c>
      <c r="P7178">
        <v>0</v>
      </c>
    </row>
    <row r="7179" spans="1:16" x14ac:dyDescent="0.25">
      <c r="A7179">
        <v>1</v>
      </c>
      <c r="B7179">
        <v>9100202</v>
      </c>
      <c r="C7179">
        <v>6</v>
      </c>
      <c r="D7179">
        <v>3</v>
      </c>
      <c r="E7179">
        <v>2</v>
      </c>
      <c r="F7179" t="s">
        <v>7</v>
      </c>
      <c r="G7179">
        <v>0</v>
      </c>
      <c r="M7179">
        <v>0</v>
      </c>
      <c r="P7179">
        <v>0</v>
      </c>
    </row>
    <row r="7180" spans="1:16" x14ac:dyDescent="0.25">
      <c r="A7180">
        <v>1</v>
      </c>
      <c r="B7180">
        <v>9100202</v>
      </c>
      <c r="C7180">
        <v>6</v>
      </c>
      <c r="D7180">
        <v>3</v>
      </c>
      <c r="E7180">
        <v>3</v>
      </c>
      <c r="F7180" t="s">
        <v>7</v>
      </c>
      <c r="G7180">
        <v>0</v>
      </c>
      <c r="M7180">
        <v>0</v>
      </c>
      <c r="P7180">
        <v>0</v>
      </c>
    </row>
    <row r="7181" spans="1:16" x14ac:dyDescent="0.25">
      <c r="A7181">
        <v>1</v>
      </c>
      <c r="B7181">
        <v>9100202</v>
      </c>
      <c r="C7181">
        <v>6</v>
      </c>
      <c r="D7181">
        <v>3</v>
      </c>
      <c r="E7181">
        <v>4</v>
      </c>
      <c r="F7181" t="s">
        <v>7</v>
      </c>
      <c r="G7181">
        <v>0</v>
      </c>
      <c r="M7181">
        <v>0</v>
      </c>
      <c r="P7181">
        <v>0</v>
      </c>
    </row>
    <row r="7182" spans="1:16" x14ac:dyDescent="0.25">
      <c r="A7182">
        <v>1</v>
      </c>
      <c r="B7182">
        <v>9100202</v>
      </c>
      <c r="C7182">
        <v>6</v>
      </c>
      <c r="D7182">
        <v>4</v>
      </c>
      <c r="E7182">
        <v>1</v>
      </c>
      <c r="F7182" t="s">
        <v>7</v>
      </c>
      <c r="G7182">
        <v>325</v>
      </c>
      <c r="M7182">
        <v>569</v>
      </c>
      <c r="P7182">
        <v>656.53846162599996</v>
      </c>
    </row>
    <row r="7183" spans="1:16" x14ac:dyDescent="0.25">
      <c r="A7183">
        <v>1</v>
      </c>
      <c r="B7183">
        <v>9100202</v>
      </c>
      <c r="C7183">
        <v>6</v>
      </c>
      <c r="D7183">
        <v>4</v>
      </c>
      <c r="E7183">
        <v>2</v>
      </c>
      <c r="F7183" t="s">
        <v>7</v>
      </c>
      <c r="G7183">
        <v>4366</v>
      </c>
      <c r="M7183">
        <v>4148</v>
      </c>
      <c r="P7183">
        <v>4148</v>
      </c>
    </row>
    <row r="7184" spans="1:16" x14ac:dyDescent="0.25">
      <c r="A7184">
        <v>1</v>
      </c>
      <c r="B7184">
        <v>9100202</v>
      </c>
      <c r="C7184">
        <v>6</v>
      </c>
      <c r="D7184">
        <v>4</v>
      </c>
      <c r="E7184">
        <v>3</v>
      </c>
      <c r="F7184" t="s">
        <v>7</v>
      </c>
      <c r="G7184">
        <v>49</v>
      </c>
      <c r="M7184">
        <v>55</v>
      </c>
      <c r="P7184">
        <v>45.463368005</v>
      </c>
    </row>
    <row r="7185" spans="1:16" x14ac:dyDescent="0.25">
      <c r="A7185">
        <v>1</v>
      </c>
      <c r="B7185">
        <v>9100202</v>
      </c>
      <c r="C7185">
        <v>6</v>
      </c>
      <c r="D7185">
        <v>4</v>
      </c>
      <c r="E7185">
        <v>4</v>
      </c>
      <c r="F7185" t="s">
        <v>7</v>
      </c>
      <c r="G7185">
        <v>130</v>
      </c>
      <c r="M7185">
        <v>65</v>
      </c>
      <c r="P7185">
        <v>65</v>
      </c>
    </row>
    <row r="7186" spans="1:16" x14ac:dyDescent="0.25">
      <c r="A7186">
        <v>1</v>
      </c>
      <c r="B7186">
        <v>9100202</v>
      </c>
      <c r="C7186">
        <v>6</v>
      </c>
      <c r="D7186">
        <v>5</v>
      </c>
      <c r="E7186">
        <v>1</v>
      </c>
      <c r="F7186" t="s">
        <v>7</v>
      </c>
      <c r="G7186">
        <v>0</v>
      </c>
      <c r="M7186">
        <v>0</v>
      </c>
      <c r="P7186">
        <v>0</v>
      </c>
    </row>
    <row r="7187" spans="1:16" x14ac:dyDescent="0.25">
      <c r="A7187">
        <v>1</v>
      </c>
      <c r="B7187">
        <v>9100202</v>
      </c>
      <c r="C7187">
        <v>6</v>
      </c>
      <c r="D7187">
        <v>5</v>
      </c>
      <c r="E7187">
        <v>2</v>
      </c>
      <c r="F7187" t="s">
        <v>7</v>
      </c>
      <c r="G7187">
        <v>0</v>
      </c>
      <c r="M7187">
        <v>0</v>
      </c>
      <c r="P7187">
        <v>0</v>
      </c>
    </row>
    <row r="7188" spans="1:16" x14ac:dyDescent="0.25">
      <c r="A7188">
        <v>1</v>
      </c>
      <c r="B7188">
        <v>9100202</v>
      </c>
      <c r="C7188">
        <v>6</v>
      </c>
      <c r="D7188">
        <v>5</v>
      </c>
      <c r="E7188">
        <v>3</v>
      </c>
      <c r="F7188" t="s">
        <v>7</v>
      </c>
      <c r="G7188">
        <v>0</v>
      </c>
      <c r="M7188">
        <v>0</v>
      </c>
      <c r="P7188">
        <v>0</v>
      </c>
    </row>
    <row r="7189" spans="1:16" x14ac:dyDescent="0.25">
      <c r="A7189">
        <v>1</v>
      </c>
      <c r="B7189">
        <v>9100202</v>
      </c>
      <c r="C7189">
        <v>6</v>
      </c>
      <c r="D7189">
        <v>5</v>
      </c>
      <c r="E7189">
        <v>4</v>
      </c>
      <c r="F7189" t="s">
        <v>7</v>
      </c>
      <c r="G7189">
        <v>0</v>
      </c>
      <c r="M7189">
        <v>0</v>
      </c>
      <c r="P7189">
        <v>0</v>
      </c>
    </row>
    <row r="7190" spans="1:16" x14ac:dyDescent="0.25">
      <c r="A7190">
        <v>1</v>
      </c>
      <c r="B7190">
        <v>9100202</v>
      </c>
      <c r="C7190">
        <v>6</v>
      </c>
      <c r="D7190">
        <v>6</v>
      </c>
      <c r="E7190">
        <v>1</v>
      </c>
      <c r="F7190" t="s">
        <v>7</v>
      </c>
      <c r="G7190">
        <v>0</v>
      </c>
      <c r="M7190">
        <v>0</v>
      </c>
      <c r="P7190">
        <v>0</v>
      </c>
    </row>
    <row r="7191" spans="1:16" x14ac:dyDescent="0.25">
      <c r="A7191">
        <v>1</v>
      </c>
      <c r="B7191">
        <v>9100202</v>
      </c>
      <c r="C7191">
        <v>6</v>
      </c>
      <c r="D7191">
        <v>6</v>
      </c>
      <c r="E7191">
        <v>2</v>
      </c>
      <c r="F7191" t="s">
        <v>7</v>
      </c>
      <c r="G7191">
        <v>453</v>
      </c>
      <c r="M7191">
        <v>430</v>
      </c>
      <c r="P7191">
        <v>430</v>
      </c>
    </row>
    <row r="7192" spans="1:16" x14ac:dyDescent="0.25">
      <c r="A7192">
        <v>1</v>
      </c>
      <c r="B7192">
        <v>9100202</v>
      </c>
      <c r="C7192">
        <v>6</v>
      </c>
      <c r="D7192">
        <v>6</v>
      </c>
      <c r="E7192">
        <v>3</v>
      </c>
      <c r="F7192" t="s">
        <v>7</v>
      </c>
      <c r="G7192">
        <v>20</v>
      </c>
      <c r="M7192">
        <v>22</v>
      </c>
      <c r="P7192">
        <v>18.185347201999999</v>
      </c>
    </row>
    <row r="7193" spans="1:16" x14ac:dyDescent="0.25">
      <c r="A7193">
        <v>1</v>
      </c>
      <c r="B7193">
        <v>9100202</v>
      </c>
      <c r="C7193">
        <v>6</v>
      </c>
      <c r="D7193">
        <v>6</v>
      </c>
      <c r="E7193">
        <v>4</v>
      </c>
      <c r="F7193" t="s">
        <v>7</v>
      </c>
      <c r="G7193">
        <v>20</v>
      </c>
      <c r="M7193">
        <v>10</v>
      </c>
      <c r="P7193">
        <v>10</v>
      </c>
    </row>
    <row r="7194" spans="1:16" x14ac:dyDescent="0.25">
      <c r="A7194">
        <v>1</v>
      </c>
      <c r="B7194">
        <v>9100202</v>
      </c>
      <c r="C7194">
        <v>6</v>
      </c>
      <c r="D7194">
        <v>7</v>
      </c>
      <c r="E7194">
        <v>1</v>
      </c>
      <c r="F7194" t="s">
        <v>7</v>
      </c>
      <c r="G7194">
        <v>0</v>
      </c>
      <c r="M7194">
        <v>0</v>
      </c>
      <c r="P7194">
        <v>0</v>
      </c>
    </row>
    <row r="7195" spans="1:16" x14ac:dyDescent="0.25">
      <c r="A7195">
        <v>1</v>
      </c>
      <c r="B7195">
        <v>9100202</v>
      </c>
      <c r="C7195">
        <v>6</v>
      </c>
      <c r="D7195">
        <v>7</v>
      </c>
      <c r="E7195">
        <v>2</v>
      </c>
      <c r="F7195" t="s">
        <v>7</v>
      </c>
      <c r="G7195">
        <v>12</v>
      </c>
      <c r="M7195">
        <v>11</v>
      </c>
      <c r="P7195">
        <v>11</v>
      </c>
    </row>
    <row r="7196" spans="1:16" x14ac:dyDescent="0.25">
      <c r="A7196">
        <v>1</v>
      </c>
      <c r="B7196">
        <v>9100202</v>
      </c>
      <c r="C7196">
        <v>6</v>
      </c>
      <c r="D7196">
        <v>7</v>
      </c>
      <c r="E7196">
        <v>3</v>
      </c>
      <c r="F7196" t="s">
        <v>7</v>
      </c>
      <c r="G7196">
        <v>0</v>
      </c>
      <c r="M7196">
        <v>0</v>
      </c>
      <c r="P7196">
        <v>0</v>
      </c>
    </row>
    <row r="7197" spans="1:16" x14ac:dyDescent="0.25">
      <c r="A7197">
        <v>1</v>
      </c>
      <c r="B7197">
        <v>9100202</v>
      </c>
      <c r="C7197">
        <v>6</v>
      </c>
      <c r="D7197">
        <v>7</v>
      </c>
      <c r="E7197">
        <v>4</v>
      </c>
      <c r="F7197" t="s">
        <v>7</v>
      </c>
      <c r="G7197">
        <v>0</v>
      </c>
      <c r="M7197">
        <v>0</v>
      </c>
      <c r="P7197">
        <v>0</v>
      </c>
    </row>
    <row r="7198" spans="1:16" x14ac:dyDescent="0.25">
      <c r="A7198">
        <v>1</v>
      </c>
      <c r="B7198">
        <v>9100203</v>
      </c>
      <c r="C7198">
        <v>6</v>
      </c>
      <c r="D7198">
        <v>1</v>
      </c>
      <c r="E7198">
        <v>1</v>
      </c>
      <c r="F7198" t="s">
        <v>7</v>
      </c>
      <c r="G7198">
        <v>7999</v>
      </c>
      <c r="M7198">
        <v>12471</v>
      </c>
      <c r="P7198">
        <v>14389.615386534</v>
      </c>
    </row>
    <row r="7199" spans="1:16" x14ac:dyDescent="0.25">
      <c r="A7199">
        <v>1</v>
      </c>
      <c r="B7199">
        <v>9100203</v>
      </c>
      <c r="C7199">
        <v>6</v>
      </c>
      <c r="D7199">
        <v>1</v>
      </c>
      <c r="E7199">
        <v>2</v>
      </c>
      <c r="F7199" t="s">
        <v>7</v>
      </c>
      <c r="G7199">
        <v>90526</v>
      </c>
      <c r="M7199">
        <v>86000</v>
      </c>
      <c r="P7199">
        <v>86000</v>
      </c>
    </row>
    <row r="7200" spans="1:16" x14ac:dyDescent="0.25">
      <c r="A7200">
        <v>1</v>
      </c>
      <c r="B7200">
        <v>9100203</v>
      </c>
      <c r="C7200">
        <v>6</v>
      </c>
      <c r="D7200">
        <v>1</v>
      </c>
      <c r="E7200">
        <v>3</v>
      </c>
      <c r="F7200" t="s">
        <v>7</v>
      </c>
      <c r="G7200">
        <v>17113</v>
      </c>
      <c r="M7200">
        <v>18632</v>
      </c>
      <c r="P7200">
        <v>15401.335866711999</v>
      </c>
    </row>
    <row r="7201" spans="1:16" x14ac:dyDescent="0.25">
      <c r="A7201">
        <v>1</v>
      </c>
      <c r="B7201">
        <v>9100203</v>
      </c>
      <c r="C7201">
        <v>6</v>
      </c>
      <c r="D7201">
        <v>1</v>
      </c>
      <c r="E7201">
        <v>4</v>
      </c>
      <c r="F7201" t="s">
        <v>7</v>
      </c>
      <c r="G7201">
        <v>2901</v>
      </c>
      <c r="M7201">
        <v>1451</v>
      </c>
      <c r="P7201">
        <v>1451</v>
      </c>
    </row>
    <row r="7202" spans="1:16" x14ac:dyDescent="0.25">
      <c r="A7202">
        <v>1</v>
      </c>
      <c r="B7202">
        <v>9100203</v>
      </c>
      <c r="C7202">
        <v>6</v>
      </c>
      <c r="D7202">
        <v>2</v>
      </c>
      <c r="E7202">
        <v>1</v>
      </c>
      <c r="F7202" t="s">
        <v>7</v>
      </c>
      <c r="G7202">
        <v>553</v>
      </c>
      <c r="M7202">
        <v>862</v>
      </c>
      <c r="P7202">
        <v>994.615384748</v>
      </c>
    </row>
    <row r="7203" spans="1:16" x14ac:dyDescent="0.25">
      <c r="A7203">
        <v>1</v>
      </c>
      <c r="B7203">
        <v>9100203</v>
      </c>
      <c r="C7203">
        <v>6</v>
      </c>
      <c r="D7203">
        <v>2</v>
      </c>
      <c r="E7203">
        <v>2</v>
      </c>
      <c r="F7203" t="s">
        <v>7</v>
      </c>
      <c r="G7203">
        <v>2302</v>
      </c>
      <c r="M7203">
        <v>2187</v>
      </c>
      <c r="P7203">
        <v>2187</v>
      </c>
    </row>
    <row r="7204" spans="1:16" x14ac:dyDescent="0.25">
      <c r="A7204">
        <v>1</v>
      </c>
      <c r="B7204">
        <v>9100203</v>
      </c>
      <c r="C7204">
        <v>6</v>
      </c>
      <c r="D7204">
        <v>2</v>
      </c>
      <c r="E7204">
        <v>3</v>
      </c>
      <c r="F7204" t="s">
        <v>7</v>
      </c>
      <c r="G7204">
        <v>204</v>
      </c>
      <c r="M7204">
        <v>222</v>
      </c>
      <c r="P7204">
        <v>183.50668540199999</v>
      </c>
    </row>
    <row r="7205" spans="1:16" x14ac:dyDescent="0.25">
      <c r="A7205">
        <v>1</v>
      </c>
      <c r="B7205">
        <v>9100203</v>
      </c>
      <c r="C7205">
        <v>6</v>
      </c>
      <c r="D7205">
        <v>2</v>
      </c>
      <c r="E7205">
        <v>4</v>
      </c>
      <c r="F7205" t="s">
        <v>7</v>
      </c>
      <c r="G7205">
        <v>30</v>
      </c>
      <c r="M7205">
        <v>15</v>
      </c>
      <c r="P7205">
        <v>15</v>
      </c>
    </row>
    <row r="7206" spans="1:16" x14ac:dyDescent="0.25">
      <c r="A7206">
        <v>1</v>
      </c>
      <c r="B7206">
        <v>9100203</v>
      </c>
      <c r="C7206">
        <v>6</v>
      </c>
      <c r="D7206">
        <v>3</v>
      </c>
      <c r="E7206">
        <v>1</v>
      </c>
      <c r="F7206" t="s">
        <v>7</v>
      </c>
      <c r="G7206">
        <v>0</v>
      </c>
      <c r="M7206">
        <v>0</v>
      </c>
      <c r="P7206">
        <v>0</v>
      </c>
    </row>
    <row r="7207" spans="1:16" x14ac:dyDescent="0.25">
      <c r="A7207">
        <v>1</v>
      </c>
      <c r="B7207">
        <v>9100203</v>
      </c>
      <c r="C7207">
        <v>6</v>
      </c>
      <c r="D7207">
        <v>3</v>
      </c>
      <c r="E7207">
        <v>2</v>
      </c>
      <c r="F7207" t="s">
        <v>7</v>
      </c>
      <c r="G7207">
        <v>0</v>
      </c>
      <c r="M7207">
        <v>0</v>
      </c>
      <c r="P7207">
        <v>0</v>
      </c>
    </row>
    <row r="7208" spans="1:16" x14ac:dyDescent="0.25">
      <c r="A7208">
        <v>1</v>
      </c>
      <c r="B7208">
        <v>9100203</v>
      </c>
      <c r="C7208">
        <v>6</v>
      </c>
      <c r="D7208">
        <v>3</v>
      </c>
      <c r="E7208">
        <v>3</v>
      </c>
      <c r="F7208" t="s">
        <v>7</v>
      </c>
      <c r="G7208">
        <v>0</v>
      </c>
      <c r="M7208">
        <v>0</v>
      </c>
      <c r="P7208">
        <v>0</v>
      </c>
    </row>
    <row r="7209" spans="1:16" x14ac:dyDescent="0.25">
      <c r="A7209">
        <v>1</v>
      </c>
      <c r="B7209">
        <v>9100203</v>
      </c>
      <c r="C7209">
        <v>6</v>
      </c>
      <c r="D7209">
        <v>3</v>
      </c>
      <c r="E7209">
        <v>4</v>
      </c>
      <c r="F7209" t="s">
        <v>7</v>
      </c>
      <c r="G7209">
        <v>0</v>
      </c>
      <c r="M7209">
        <v>0</v>
      </c>
      <c r="P7209">
        <v>0</v>
      </c>
    </row>
    <row r="7210" spans="1:16" x14ac:dyDescent="0.25">
      <c r="A7210">
        <v>1</v>
      </c>
      <c r="B7210">
        <v>9100203</v>
      </c>
      <c r="C7210">
        <v>6</v>
      </c>
      <c r="D7210">
        <v>4</v>
      </c>
      <c r="E7210">
        <v>1</v>
      </c>
      <c r="F7210" t="s">
        <v>7</v>
      </c>
      <c r="G7210">
        <v>292</v>
      </c>
      <c r="M7210">
        <v>455</v>
      </c>
      <c r="P7210">
        <v>525.00000007000006</v>
      </c>
    </row>
    <row r="7211" spans="1:16" x14ac:dyDescent="0.25">
      <c r="A7211">
        <v>1</v>
      </c>
      <c r="B7211">
        <v>9100203</v>
      </c>
      <c r="C7211">
        <v>6</v>
      </c>
      <c r="D7211">
        <v>4</v>
      </c>
      <c r="E7211">
        <v>2</v>
      </c>
      <c r="F7211" t="s">
        <v>7</v>
      </c>
      <c r="G7211">
        <v>5783</v>
      </c>
      <c r="M7211">
        <v>5494</v>
      </c>
      <c r="P7211">
        <v>5494</v>
      </c>
    </row>
    <row r="7212" spans="1:16" x14ac:dyDescent="0.25">
      <c r="A7212">
        <v>1</v>
      </c>
      <c r="B7212">
        <v>9100203</v>
      </c>
      <c r="C7212">
        <v>6</v>
      </c>
      <c r="D7212">
        <v>4</v>
      </c>
      <c r="E7212">
        <v>3</v>
      </c>
      <c r="F7212" t="s">
        <v>7</v>
      </c>
      <c r="G7212">
        <v>381</v>
      </c>
      <c r="M7212">
        <v>415</v>
      </c>
      <c r="P7212">
        <v>343.04177676499995</v>
      </c>
    </row>
    <row r="7213" spans="1:16" x14ac:dyDescent="0.25">
      <c r="A7213">
        <v>1</v>
      </c>
      <c r="B7213">
        <v>9100203</v>
      </c>
      <c r="C7213">
        <v>6</v>
      </c>
      <c r="D7213">
        <v>4</v>
      </c>
      <c r="E7213">
        <v>4</v>
      </c>
      <c r="F7213" t="s">
        <v>7</v>
      </c>
      <c r="G7213">
        <v>194</v>
      </c>
      <c r="M7213">
        <v>97</v>
      </c>
      <c r="P7213">
        <v>97</v>
      </c>
    </row>
    <row r="7214" spans="1:16" x14ac:dyDescent="0.25">
      <c r="A7214">
        <v>1</v>
      </c>
      <c r="B7214">
        <v>9100203</v>
      </c>
      <c r="C7214">
        <v>6</v>
      </c>
      <c r="D7214">
        <v>5</v>
      </c>
      <c r="E7214">
        <v>1</v>
      </c>
      <c r="F7214" t="s">
        <v>7</v>
      </c>
      <c r="G7214">
        <v>0</v>
      </c>
      <c r="M7214">
        <v>0</v>
      </c>
      <c r="P7214">
        <v>0</v>
      </c>
    </row>
    <row r="7215" spans="1:16" x14ac:dyDescent="0.25">
      <c r="A7215">
        <v>1</v>
      </c>
      <c r="B7215">
        <v>9100203</v>
      </c>
      <c r="C7215">
        <v>6</v>
      </c>
      <c r="D7215">
        <v>5</v>
      </c>
      <c r="E7215">
        <v>2</v>
      </c>
      <c r="F7215" t="s">
        <v>7</v>
      </c>
      <c r="G7215">
        <v>0</v>
      </c>
      <c r="M7215">
        <v>0</v>
      </c>
      <c r="P7215">
        <v>0</v>
      </c>
    </row>
    <row r="7216" spans="1:16" x14ac:dyDescent="0.25">
      <c r="A7216">
        <v>1</v>
      </c>
      <c r="B7216">
        <v>9100203</v>
      </c>
      <c r="C7216">
        <v>6</v>
      </c>
      <c r="D7216">
        <v>5</v>
      </c>
      <c r="E7216">
        <v>3</v>
      </c>
      <c r="F7216" t="s">
        <v>7</v>
      </c>
      <c r="G7216">
        <v>0</v>
      </c>
      <c r="M7216">
        <v>0</v>
      </c>
      <c r="P7216">
        <v>0</v>
      </c>
    </row>
    <row r="7217" spans="1:16" x14ac:dyDescent="0.25">
      <c r="A7217">
        <v>1</v>
      </c>
      <c r="B7217">
        <v>9100203</v>
      </c>
      <c r="C7217">
        <v>6</v>
      </c>
      <c r="D7217">
        <v>5</v>
      </c>
      <c r="E7217">
        <v>4</v>
      </c>
      <c r="F7217" t="s">
        <v>7</v>
      </c>
      <c r="G7217">
        <v>0</v>
      </c>
      <c r="M7217">
        <v>0</v>
      </c>
      <c r="P7217">
        <v>0</v>
      </c>
    </row>
    <row r="7218" spans="1:16" x14ac:dyDescent="0.25">
      <c r="A7218">
        <v>1</v>
      </c>
      <c r="B7218">
        <v>9100203</v>
      </c>
      <c r="C7218">
        <v>6</v>
      </c>
      <c r="D7218">
        <v>6</v>
      </c>
      <c r="E7218">
        <v>1</v>
      </c>
      <c r="F7218" t="s">
        <v>7</v>
      </c>
      <c r="G7218">
        <v>3</v>
      </c>
      <c r="M7218">
        <v>5</v>
      </c>
      <c r="P7218">
        <v>5.7692307700000001</v>
      </c>
    </row>
    <row r="7219" spans="1:16" x14ac:dyDescent="0.25">
      <c r="A7219">
        <v>1</v>
      </c>
      <c r="B7219">
        <v>9100203</v>
      </c>
      <c r="C7219">
        <v>6</v>
      </c>
      <c r="D7219">
        <v>6</v>
      </c>
      <c r="E7219">
        <v>2</v>
      </c>
      <c r="F7219" t="s">
        <v>7</v>
      </c>
      <c r="G7219">
        <v>332</v>
      </c>
      <c r="M7219">
        <v>315</v>
      </c>
      <c r="P7219">
        <v>315</v>
      </c>
    </row>
    <row r="7220" spans="1:16" x14ac:dyDescent="0.25">
      <c r="A7220">
        <v>1</v>
      </c>
      <c r="B7220">
        <v>9100203</v>
      </c>
      <c r="C7220">
        <v>6</v>
      </c>
      <c r="D7220">
        <v>6</v>
      </c>
      <c r="E7220">
        <v>3</v>
      </c>
      <c r="F7220" t="s">
        <v>7</v>
      </c>
      <c r="G7220">
        <v>24</v>
      </c>
      <c r="M7220">
        <v>26</v>
      </c>
      <c r="P7220">
        <v>21.491773966</v>
      </c>
    </row>
    <row r="7221" spans="1:16" x14ac:dyDescent="0.25">
      <c r="A7221">
        <v>1</v>
      </c>
      <c r="B7221">
        <v>9100203</v>
      </c>
      <c r="C7221">
        <v>6</v>
      </c>
      <c r="D7221">
        <v>6</v>
      </c>
      <c r="E7221">
        <v>4</v>
      </c>
      <c r="F7221" t="s">
        <v>7</v>
      </c>
      <c r="G7221">
        <v>15</v>
      </c>
      <c r="M7221">
        <v>8</v>
      </c>
      <c r="P7221">
        <v>8</v>
      </c>
    </row>
    <row r="7222" spans="1:16" x14ac:dyDescent="0.25">
      <c r="A7222">
        <v>1</v>
      </c>
      <c r="B7222">
        <v>9100203</v>
      </c>
      <c r="C7222">
        <v>6</v>
      </c>
      <c r="D7222">
        <v>7</v>
      </c>
      <c r="E7222">
        <v>1</v>
      </c>
      <c r="F7222" t="s">
        <v>7</v>
      </c>
      <c r="G7222">
        <v>3</v>
      </c>
      <c r="M7222">
        <v>5</v>
      </c>
      <c r="P7222">
        <v>5.7692307700000001</v>
      </c>
    </row>
    <row r="7223" spans="1:16" x14ac:dyDescent="0.25">
      <c r="A7223">
        <v>1</v>
      </c>
      <c r="B7223">
        <v>9100203</v>
      </c>
      <c r="C7223">
        <v>6</v>
      </c>
      <c r="D7223">
        <v>7</v>
      </c>
      <c r="E7223">
        <v>2</v>
      </c>
      <c r="F7223" t="s">
        <v>7</v>
      </c>
      <c r="G7223">
        <v>15</v>
      </c>
      <c r="M7223">
        <v>14</v>
      </c>
      <c r="P7223">
        <v>14</v>
      </c>
    </row>
    <row r="7224" spans="1:16" x14ac:dyDescent="0.25">
      <c r="A7224">
        <v>1</v>
      </c>
      <c r="B7224">
        <v>9100203</v>
      </c>
      <c r="C7224">
        <v>6</v>
      </c>
      <c r="D7224">
        <v>7</v>
      </c>
      <c r="E7224">
        <v>3</v>
      </c>
      <c r="F7224" t="s">
        <v>7</v>
      </c>
      <c r="G7224">
        <v>3</v>
      </c>
      <c r="M7224">
        <v>3</v>
      </c>
      <c r="P7224">
        <v>2.479820073</v>
      </c>
    </row>
    <row r="7225" spans="1:16" x14ac:dyDescent="0.25">
      <c r="A7225">
        <v>1</v>
      </c>
      <c r="B7225">
        <v>9100203</v>
      </c>
      <c r="C7225">
        <v>6</v>
      </c>
      <c r="D7225">
        <v>7</v>
      </c>
      <c r="E7225">
        <v>4</v>
      </c>
      <c r="F7225" t="s">
        <v>7</v>
      </c>
      <c r="G7225">
        <v>6</v>
      </c>
      <c r="M7225">
        <v>3</v>
      </c>
      <c r="P7225">
        <v>3</v>
      </c>
    </row>
    <row r="7226" spans="1:16" x14ac:dyDescent="0.25">
      <c r="A7226">
        <v>1</v>
      </c>
      <c r="B7226">
        <v>9100204</v>
      </c>
      <c r="C7226">
        <v>6</v>
      </c>
      <c r="D7226">
        <v>1</v>
      </c>
      <c r="E7226">
        <v>1</v>
      </c>
      <c r="F7226" t="s">
        <v>7</v>
      </c>
      <c r="G7226">
        <v>786</v>
      </c>
      <c r="M7226">
        <v>1413</v>
      </c>
      <c r="P7226">
        <v>1630.3846156019999</v>
      </c>
    </row>
    <row r="7227" spans="1:16" x14ac:dyDescent="0.25">
      <c r="A7227">
        <v>1</v>
      </c>
      <c r="B7227">
        <v>9100204</v>
      </c>
      <c r="C7227">
        <v>6</v>
      </c>
      <c r="D7227">
        <v>1</v>
      </c>
      <c r="E7227">
        <v>2</v>
      </c>
      <c r="F7227" t="s">
        <v>7</v>
      </c>
      <c r="G7227">
        <v>16733</v>
      </c>
      <c r="M7227">
        <v>15896</v>
      </c>
      <c r="P7227">
        <v>15896</v>
      </c>
    </row>
    <row r="7228" spans="1:16" x14ac:dyDescent="0.25">
      <c r="A7228">
        <v>1</v>
      </c>
      <c r="B7228">
        <v>9100204</v>
      </c>
      <c r="C7228">
        <v>6</v>
      </c>
      <c r="D7228">
        <v>1</v>
      </c>
      <c r="E7228">
        <v>3</v>
      </c>
      <c r="F7228" t="s">
        <v>7</v>
      </c>
      <c r="G7228">
        <v>2529</v>
      </c>
      <c r="M7228">
        <v>2674</v>
      </c>
      <c r="P7228">
        <v>2210.3462917339998</v>
      </c>
    </row>
    <row r="7229" spans="1:16" x14ac:dyDescent="0.25">
      <c r="A7229">
        <v>1</v>
      </c>
      <c r="B7229">
        <v>9100204</v>
      </c>
      <c r="C7229">
        <v>6</v>
      </c>
      <c r="D7229">
        <v>1</v>
      </c>
      <c r="E7229">
        <v>4</v>
      </c>
      <c r="F7229" t="s">
        <v>7</v>
      </c>
      <c r="G7229">
        <v>203</v>
      </c>
      <c r="M7229">
        <v>102</v>
      </c>
      <c r="P7229">
        <v>102</v>
      </c>
    </row>
    <row r="7230" spans="1:16" x14ac:dyDescent="0.25">
      <c r="A7230">
        <v>1</v>
      </c>
      <c r="B7230">
        <v>9100204</v>
      </c>
      <c r="C7230">
        <v>6</v>
      </c>
      <c r="D7230">
        <v>2</v>
      </c>
      <c r="E7230">
        <v>1</v>
      </c>
      <c r="F7230" t="s">
        <v>7</v>
      </c>
      <c r="G7230">
        <v>458</v>
      </c>
      <c r="M7230">
        <v>823</v>
      </c>
      <c r="P7230">
        <v>949.61538474200006</v>
      </c>
    </row>
    <row r="7231" spans="1:16" x14ac:dyDescent="0.25">
      <c r="A7231">
        <v>1</v>
      </c>
      <c r="B7231">
        <v>9100204</v>
      </c>
      <c r="C7231">
        <v>6</v>
      </c>
      <c r="D7231">
        <v>2</v>
      </c>
      <c r="E7231">
        <v>2</v>
      </c>
      <c r="F7231" t="s">
        <v>7</v>
      </c>
      <c r="G7231">
        <v>2467</v>
      </c>
      <c r="M7231">
        <v>2344</v>
      </c>
      <c r="P7231">
        <v>2344</v>
      </c>
    </row>
    <row r="7232" spans="1:16" x14ac:dyDescent="0.25">
      <c r="A7232">
        <v>1</v>
      </c>
      <c r="B7232">
        <v>9100204</v>
      </c>
      <c r="C7232">
        <v>6</v>
      </c>
      <c r="D7232">
        <v>2</v>
      </c>
      <c r="E7232">
        <v>3</v>
      </c>
      <c r="F7232" t="s">
        <v>7</v>
      </c>
      <c r="G7232">
        <v>145</v>
      </c>
      <c r="M7232">
        <v>153</v>
      </c>
      <c r="P7232">
        <v>126.470823723</v>
      </c>
    </row>
    <row r="7233" spans="1:16" x14ac:dyDescent="0.25">
      <c r="A7233">
        <v>1</v>
      </c>
      <c r="B7233">
        <v>9100204</v>
      </c>
      <c r="C7233">
        <v>6</v>
      </c>
      <c r="D7233">
        <v>2</v>
      </c>
      <c r="E7233">
        <v>4</v>
      </c>
      <c r="F7233" t="s">
        <v>7</v>
      </c>
      <c r="G7233">
        <v>81</v>
      </c>
      <c r="M7233">
        <v>41</v>
      </c>
      <c r="P7233">
        <v>41</v>
      </c>
    </row>
    <row r="7234" spans="1:16" x14ac:dyDescent="0.25">
      <c r="A7234">
        <v>1</v>
      </c>
      <c r="B7234">
        <v>9100204</v>
      </c>
      <c r="C7234">
        <v>6</v>
      </c>
      <c r="D7234">
        <v>3</v>
      </c>
      <c r="E7234">
        <v>1</v>
      </c>
      <c r="F7234" t="s">
        <v>7</v>
      </c>
      <c r="G7234">
        <v>0</v>
      </c>
      <c r="M7234">
        <v>0</v>
      </c>
      <c r="P7234">
        <v>0</v>
      </c>
    </row>
    <row r="7235" spans="1:16" x14ac:dyDescent="0.25">
      <c r="A7235">
        <v>1</v>
      </c>
      <c r="B7235">
        <v>9100204</v>
      </c>
      <c r="C7235">
        <v>6</v>
      </c>
      <c r="D7235">
        <v>3</v>
      </c>
      <c r="E7235">
        <v>2</v>
      </c>
      <c r="F7235" t="s">
        <v>7</v>
      </c>
      <c r="G7235">
        <v>0</v>
      </c>
      <c r="M7235">
        <v>0</v>
      </c>
      <c r="P7235">
        <v>0</v>
      </c>
    </row>
    <row r="7236" spans="1:16" x14ac:dyDescent="0.25">
      <c r="A7236">
        <v>1</v>
      </c>
      <c r="B7236">
        <v>9100204</v>
      </c>
      <c r="C7236">
        <v>6</v>
      </c>
      <c r="D7236">
        <v>3</v>
      </c>
      <c r="E7236">
        <v>3</v>
      </c>
      <c r="F7236" t="s">
        <v>7</v>
      </c>
      <c r="G7236">
        <v>0</v>
      </c>
      <c r="M7236">
        <v>0</v>
      </c>
      <c r="P7236">
        <v>0</v>
      </c>
    </row>
    <row r="7237" spans="1:16" x14ac:dyDescent="0.25">
      <c r="A7237">
        <v>1</v>
      </c>
      <c r="B7237">
        <v>9100204</v>
      </c>
      <c r="C7237">
        <v>6</v>
      </c>
      <c r="D7237">
        <v>3</v>
      </c>
      <c r="E7237">
        <v>4</v>
      </c>
      <c r="F7237" t="s">
        <v>7</v>
      </c>
      <c r="G7237">
        <v>0</v>
      </c>
      <c r="M7237">
        <v>0</v>
      </c>
      <c r="P7237">
        <v>0</v>
      </c>
    </row>
    <row r="7238" spans="1:16" x14ac:dyDescent="0.25">
      <c r="A7238">
        <v>1</v>
      </c>
      <c r="B7238">
        <v>9100204</v>
      </c>
      <c r="C7238">
        <v>6</v>
      </c>
      <c r="D7238">
        <v>4</v>
      </c>
      <c r="E7238">
        <v>1</v>
      </c>
      <c r="F7238" t="s">
        <v>7</v>
      </c>
      <c r="G7238">
        <v>56</v>
      </c>
      <c r="M7238">
        <v>101</v>
      </c>
      <c r="P7238">
        <v>116.53846155400001</v>
      </c>
    </row>
    <row r="7239" spans="1:16" x14ac:dyDescent="0.25">
      <c r="A7239">
        <v>1</v>
      </c>
      <c r="B7239">
        <v>9100204</v>
      </c>
      <c r="C7239">
        <v>6</v>
      </c>
      <c r="D7239">
        <v>4</v>
      </c>
      <c r="E7239">
        <v>2</v>
      </c>
      <c r="F7239" t="s">
        <v>7</v>
      </c>
      <c r="G7239">
        <v>2652</v>
      </c>
      <c r="M7239">
        <v>2519</v>
      </c>
      <c r="P7239">
        <v>2519</v>
      </c>
    </row>
    <row r="7240" spans="1:16" x14ac:dyDescent="0.25">
      <c r="A7240">
        <v>1</v>
      </c>
      <c r="B7240">
        <v>9100204</v>
      </c>
      <c r="C7240">
        <v>6</v>
      </c>
      <c r="D7240">
        <v>4</v>
      </c>
      <c r="E7240">
        <v>3</v>
      </c>
      <c r="F7240" t="s">
        <v>7</v>
      </c>
      <c r="G7240">
        <v>113</v>
      </c>
      <c r="M7240">
        <v>119</v>
      </c>
      <c r="P7240">
        <v>98.366196228999996</v>
      </c>
    </row>
    <row r="7241" spans="1:16" x14ac:dyDescent="0.25">
      <c r="A7241">
        <v>1</v>
      </c>
      <c r="B7241">
        <v>9100204</v>
      </c>
      <c r="C7241">
        <v>6</v>
      </c>
      <c r="D7241">
        <v>4</v>
      </c>
      <c r="E7241">
        <v>4</v>
      </c>
      <c r="F7241" t="s">
        <v>7</v>
      </c>
      <c r="G7241">
        <v>31</v>
      </c>
      <c r="M7241">
        <v>16</v>
      </c>
      <c r="P7241">
        <v>16</v>
      </c>
    </row>
    <row r="7242" spans="1:16" x14ac:dyDescent="0.25">
      <c r="A7242">
        <v>1</v>
      </c>
      <c r="B7242">
        <v>9100204</v>
      </c>
      <c r="C7242">
        <v>6</v>
      </c>
      <c r="D7242">
        <v>5</v>
      </c>
      <c r="E7242">
        <v>1</v>
      </c>
      <c r="F7242" t="s">
        <v>7</v>
      </c>
      <c r="G7242">
        <v>0</v>
      </c>
      <c r="M7242">
        <v>0</v>
      </c>
      <c r="P7242">
        <v>0</v>
      </c>
    </row>
    <row r="7243" spans="1:16" x14ac:dyDescent="0.25">
      <c r="A7243">
        <v>1</v>
      </c>
      <c r="B7243">
        <v>9100204</v>
      </c>
      <c r="C7243">
        <v>6</v>
      </c>
      <c r="D7243">
        <v>5</v>
      </c>
      <c r="E7243">
        <v>2</v>
      </c>
      <c r="F7243" t="s">
        <v>7</v>
      </c>
      <c r="G7243">
        <v>0</v>
      </c>
      <c r="M7243">
        <v>0</v>
      </c>
      <c r="P7243">
        <v>0</v>
      </c>
    </row>
    <row r="7244" spans="1:16" x14ac:dyDescent="0.25">
      <c r="A7244">
        <v>1</v>
      </c>
      <c r="B7244">
        <v>9100204</v>
      </c>
      <c r="C7244">
        <v>6</v>
      </c>
      <c r="D7244">
        <v>5</v>
      </c>
      <c r="E7244">
        <v>3</v>
      </c>
      <c r="F7244" t="s">
        <v>7</v>
      </c>
      <c r="G7244">
        <v>0</v>
      </c>
      <c r="M7244">
        <v>0</v>
      </c>
      <c r="P7244">
        <v>0</v>
      </c>
    </row>
    <row r="7245" spans="1:16" x14ac:dyDescent="0.25">
      <c r="A7245">
        <v>1</v>
      </c>
      <c r="B7245">
        <v>9100204</v>
      </c>
      <c r="C7245">
        <v>6</v>
      </c>
      <c r="D7245">
        <v>5</v>
      </c>
      <c r="E7245">
        <v>4</v>
      </c>
      <c r="F7245" t="s">
        <v>7</v>
      </c>
      <c r="G7245">
        <v>0</v>
      </c>
      <c r="M7245">
        <v>0</v>
      </c>
      <c r="P7245">
        <v>0</v>
      </c>
    </row>
    <row r="7246" spans="1:16" x14ac:dyDescent="0.25">
      <c r="A7246">
        <v>1</v>
      </c>
      <c r="B7246">
        <v>9100204</v>
      </c>
      <c r="C7246">
        <v>6</v>
      </c>
      <c r="D7246">
        <v>6</v>
      </c>
      <c r="E7246">
        <v>1</v>
      </c>
      <c r="F7246" t="s">
        <v>7</v>
      </c>
      <c r="G7246">
        <v>85</v>
      </c>
      <c r="M7246">
        <v>153</v>
      </c>
      <c r="P7246">
        <v>176.53846156200001</v>
      </c>
    </row>
    <row r="7247" spans="1:16" x14ac:dyDescent="0.25">
      <c r="A7247">
        <v>1</v>
      </c>
      <c r="B7247">
        <v>9100204</v>
      </c>
      <c r="C7247">
        <v>6</v>
      </c>
      <c r="D7247">
        <v>6</v>
      </c>
      <c r="E7247">
        <v>2</v>
      </c>
      <c r="F7247" t="s">
        <v>7</v>
      </c>
      <c r="G7247">
        <v>228</v>
      </c>
      <c r="M7247">
        <v>217</v>
      </c>
      <c r="P7247">
        <v>217</v>
      </c>
    </row>
    <row r="7248" spans="1:16" x14ac:dyDescent="0.25">
      <c r="A7248">
        <v>1</v>
      </c>
      <c r="B7248">
        <v>9100204</v>
      </c>
      <c r="C7248">
        <v>6</v>
      </c>
      <c r="D7248">
        <v>6</v>
      </c>
      <c r="E7248">
        <v>3</v>
      </c>
      <c r="F7248" t="s">
        <v>7</v>
      </c>
      <c r="G7248">
        <v>12</v>
      </c>
      <c r="M7248">
        <v>13</v>
      </c>
      <c r="P7248">
        <v>10.745886983</v>
      </c>
    </row>
    <row r="7249" spans="1:16" x14ac:dyDescent="0.25">
      <c r="A7249">
        <v>1</v>
      </c>
      <c r="B7249">
        <v>9100204</v>
      </c>
      <c r="C7249">
        <v>6</v>
      </c>
      <c r="D7249">
        <v>6</v>
      </c>
      <c r="E7249">
        <v>4</v>
      </c>
      <c r="F7249" t="s">
        <v>7</v>
      </c>
      <c r="G7249">
        <v>6</v>
      </c>
      <c r="M7249">
        <v>3</v>
      </c>
      <c r="P7249">
        <v>3</v>
      </c>
    </row>
    <row r="7250" spans="1:16" x14ac:dyDescent="0.25">
      <c r="A7250">
        <v>1</v>
      </c>
      <c r="B7250">
        <v>9100204</v>
      </c>
      <c r="C7250">
        <v>6</v>
      </c>
      <c r="D7250">
        <v>7</v>
      </c>
      <c r="E7250">
        <v>1</v>
      </c>
      <c r="F7250" t="s">
        <v>7</v>
      </c>
      <c r="G7250">
        <v>0</v>
      </c>
      <c r="M7250">
        <v>0</v>
      </c>
      <c r="P7250">
        <v>0</v>
      </c>
    </row>
    <row r="7251" spans="1:16" x14ac:dyDescent="0.25">
      <c r="A7251">
        <v>1</v>
      </c>
      <c r="B7251">
        <v>9100204</v>
      </c>
      <c r="C7251">
        <v>6</v>
      </c>
      <c r="D7251">
        <v>7</v>
      </c>
      <c r="E7251">
        <v>2</v>
      </c>
      <c r="F7251" t="s">
        <v>7</v>
      </c>
      <c r="G7251">
        <v>7</v>
      </c>
      <c r="M7251">
        <v>7</v>
      </c>
      <c r="P7251">
        <v>7</v>
      </c>
    </row>
    <row r="7252" spans="1:16" x14ac:dyDescent="0.25">
      <c r="A7252">
        <v>1</v>
      </c>
      <c r="B7252">
        <v>9100204</v>
      </c>
      <c r="C7252">
        <v>6</v>
      </c>
      <c r="D7252">
        <v>7</v>
      </c>
      <c r="E7252">
        <v>3</v>
      </c>
      <c r="F7252" t="s">
        <v>7</v>
      </c>
      <c r="G7252">
        <v>0</v>
      </c>
      <c r="M7252">
        <v>0</v>
      </c>
      <c r="P7252">
        <v>0</v>
      </c>
    </row>
    <row r="7253" spans="1:16" x14ac:dyDescent="0.25">
      <c r="A7253">
        <v>1</v>
      </c>
      <c r="B7253">
        <v>9100204</v>
      </c>
      <c r="C7253">
        <v>6</v>
      </c>
      <c r="D7253">
        <v>7</v>
      </c>
      <c r="E7253">
        <v>4</v>
      </c>
      <c r="F7253" t="s">
        <v>7</v>
      </c>
      <c r="G7253">
        <v>0</v>
      </c>
      <c r="M7253">
        <v>0</v>
      </c>
      <c r="P7253">
        <v>0</v>
      </c>
    </row>
    <row r="7254" spans="1:16" x14ac:dyDescent="0.25">
      <c r="A7254">
        <v>1</v>
      </c>
      <c r="B7254">
        <v>9100206</v>
      </c>
      <c r="C7254">
        <v>6</v>
      </c>
      <c r="D7254">
        <v>1</v>
      </c>
      <c r="E7254">
        <v>1</v>
      </c>
      <c r="F7254" t="s">
        <v>7</v>
      </c>
      <c r="G7254">
        <v>0</v>
      </c>
      <c r="M7254">
        <v>0</v>
      </c>
      <c r="P7254">
        <v>0</v>
      </c>
    </row>
    <row r="7255" spans="1:16" x14ac:dyDescent="0.25">
      <c r="A7255">
        <v>1</v>
      </c>
      <c r="B7255">
        <v>9100206</v>
      </c>
      <c r="C7255">
        <v>6</v>
      </c>
      <c r="D7255">
        <v>1</v>
      </c>
      <c r="E7255">
        <v>2</v>
      </c>
      <c r="F7255" t="s">
        <v>7</v>
      </c>
      <c r="G7255">
        <v>0</v>
      </c>
      <c r="M7255">
        <v>0</v>
      </c>
      <c r="P7255">
        <v>0</v>
      </c>
    </row>
    <row r="7256" spans="1:16" x14ac:dyDescent="0.25">
      <c r="A7256">
        <v>1</v>
      </c>
      <c r="B7256">
        <v>9100206</v>
      </c>
      <c r="C7256">
        <v>6</v>
      </c>
      <c r="D7256">
        <v>1</v>
      </c>
      <c r="E7256">
        <v>3</v>
      </c>
      <c r="F7256" t="s">
        <v>7</v>
      </c>
      <c r="G7256">
        <v>0</v>
      </c>
      <c r="M7256">
        <v>0</v>
      </c>
      <c r="P7256">
        <v>0</v>
      </c>
    </row>
    <row r="7257" spans="1:16" x14ac:dyDescent="0.25">
      <c r="A7257">
        <v>1</v>
      </c>
      <c r="B7257">
        <v>9100206</v>
      </c>
      <c r="C7257">
        <v>6</v>
      </c>
      <c r="D7257">
        <v>1</v>
      </c>
      <c r="E7257">
        <v>4</v>
      </c>
      <c r="F7257" t="s">
        <v>7</v>
      </c>
      <c r="G7257">
        <v>0</v>
      </c>
      <c r="M7257">
        <v>0</v>
      </c>
      <c r="P7257">
        <v>0</v>
      </c>
    </row>
    <row r="7258" spans="1:16" x14ac:dyDescent="0.25">
      <c r="A7258">
        <v>1</v>
      </c>
      <c r="B7258">
        <v>9100206</v>
      </c>
      <c r="C7258">
        <v>6</v>
      </c>
      <c r="D7258">
        <v>2</v>
      </c>
      <c r="E7258">
        <v>1</v>
      </c>
      <c r="F7258" t="s">
        <v>7</v>
      </c>
      <c r="G7258">
        <v>163</v>
      </c>
      <c r="M7258">
        <v>720</v>
      </c>
      <c r="P7258">
        <v>830.76923088000001</v>
      </c>
    </row>
    <row r="7259" spans="1:16" x14ac:dyDescent="0.25">
      <c r="A7259">
        <v>1</v>
      </c>
      <c r="B7259">
        <v>9100206</v>
      </c>
      <c r="C7259">
        <v>6</v>
      </c>
      <c r="D7259">
        <v>2</v>
      </c>
      <c r="E7259">
        <v>2</v>
      </c>
      <c r="F7259" t="s">
        <v>7</v>
      </c>
      <c r="G7259">
        <v>10731</v>
      </c>
      <c r="M7259">
        <v>10194</v>
      </c>
      <c r="P7259">
        <v>10194</v>
      </c>
    </row>
    <row r="7260" spans="1:16" x14ac:dyDescent="0.25">
      <c r="A7260">
        <v>1</v>
      </c>
      <c r="B7260">
        <v>9100206</v>
      </c>
      <c r="C7260">
        <v>6</v>
      </c>
      <c r="D7260">
        <v>2</v>
      </c>
      <c r="E7260">
        <v>3</v>
      </c>
      <c r="F7260" t="s">
        <v>7</v>
      </c>
      <c r="G7260">
        <v>2541</v>
      </c>
      <c r="M7260">
        <v>4300</v>
      </c>
      <c r="P7260">
        <v>3554.4087712999999</v>
      </c>
    </row>
    <row r="7261" spans="1:16" x14ac:dyDescent="0.25">
      <c r="A7261">
        <v>1</v>
      </c>
      <c r="B7261">
        <v>9100206</v>
      </c>
      <c r="C7261">
        <v>6</v>
      </c>
      <c r="D7261">
        <v>2</v>
      </c>
      <c r="E7261">
        <v>4</v>
      </c>
      <c r="F7261" t="s">
        <v>7</v>
      </c>
      <c r="G7261">
        <v>897</v>
      </c>
      <c r="M7261">
        <v>449</v>
      </c>
      <c r="P7261">
        <v>449</v>
      </c>
    </row>
    <row r="7262" spans="1:16" x14ac:dyDescent="0.25">
      <c r="A7262">
        <v>1</v>
      </c>
      <c r="B7262">
        <v>9100206</v>
      </c>
      <c r="C7262">
        <v>6</v>
      </c>
      <c r="D7262">
        <v>3</v>
      </c>
      <c r="E7262">
        <v>1</v>
      </c>
      <c r="F7262" t="s">
        <v>7</v>
      </c>
      <c r="G7262">
        <v>12</v>
      </c>
      <c r="M7262">
        <v>53</v>
      </c>
      <c r="P7262">
        <v>61.153846162000001</v>
      </c>
    </row>
    <row r="7263" spans="1:16" x14ac:dyDescent="0.25">
      <c r="A7263">
        <v>1</v>
      </c>
      <c r="B7263">
        <v>9100206</v>
      </c>
      <c r="C7263">
        <v>6</v>
      </c>
      <c r="D7263">
        <v>3</v>
      </c>
      <c r="E7263">
        <v>2</v>
      </c>
      <c r="F7263" t="s">
        <v>7</v>
      </c>
      <c r="G7263">
        <v>1528</v>
      </c>
      <c r="M7263">
        <v>1452</v>
      </c>
      <c r="P7263">
        <v>1452</v>
      </c>
    </row>
    <row r="7264" spans="1:16" x14ac:dyDescent="0.25">
      <c r="A7264">
        <v>1</v>
      </c>
      <c r="B7264">
        <v>9100206</v>
      </c>
      <c r="C7264">
        <v>6</v>
      </c>
      <c r="D7264">
        <v>3</v>
      </c>
      <c r="E7264">
        <v>3</v>
      </c>
      <c r="F7264" t="s">
        <v>7</v>
      </c>
      <c r="G7264">
        <v>37</v>
      </c>
      <c r="M7264">
        <v>63</v>
      </c>
      <c r="P7264">
        <v>52.076221532999995</v>
      </c>
    </row>
    <row r="7265" spans="1:16" x14ac:dyDescent="0.25">
      <c r="A7265">
        <v>1</v>
      </c>
      <c r="B7265">
        <v>9100206</v>
      </c>
      <c r="C7265">
        <v>6</v>
      </c>
      <c r="D7265">
        <v>3</v>
      </c>
      <c r="E7265">
        <v>4</v>
      </c>
      <c r="F7265" t="s">
        <v>7</v>
      </c>
      <c r="G7265">
        <v>90</v>
      </c>
      <c r="M7265">
        <v>45</v>
      </c>
      <c r="P7265">
        <v>45</v>
      </c>
    </row>
    <row r="7266" spans="1:16" x14ac:dyDescent="0.25">
      <c r="A7266">
        <v>1</v>
      </c>
      <c r="B7266">
        <v>9100206</v>
      </c>
      <c r="C7266">
        <v>6</v>
      </c>
      <c r="D7266">
        <v>4</v>
      </c>
      <c r="E7266">
        <v>1</v>
      </c>
      <c r="F7266" t="s">
        <v>7</v>
      </c>
      <c r="G7266">
        <v>616</v>
      </c>
      <c r="M7266">
        <v>2720</v>
      </c>
      <c r="P7266">
        <v>3138.4615388800003</v>
      </c>
    </row>
    <row r="7267" spans="1:16" x14ac:dyDescent="0.25">
      <c r="A7267">
        <v>1</v>
      </c>
      <c r="B7267">
        <v>9100206</v>
      </c>
      <c r="C7267">
        <v>6</v>
      </c>
      <c r="D7267">
        <v>4</v>
      </c>
      <c r="E7267">
        <v>2</v>
      </c>
      <c r="F7267" t="s">
        <v>7</v>
      </c>
      <c r="G7267">
        <v>26964</v>
      </c>
      <c r="M7267">
        <v>25616</v>
      </c>
      <c r="P7267">
        <v>25616</v>
      </c>
    </row>
    <row r="7268" spans="1:16" x14ac:dyDescent="0.25">
      <c r="A7268">
        <v>1</v>
      </c>
      <c r="B7268">
        <v>9100206</v>
      </c>
      <c r="C7268">
        <v>6</v>
      </c>
      <c r="D7268">
        <v>4</v>
      </c>
      <c r="E7268">
        <v>3</v>
      </c>
      <c r="F7268" t="s">
        <v>7</v>
      </c>
      <c r="G7268">
        <v>1050</v>
      </c>
      <c r="M7268">
        <v>1777</v>
      </c>
      <c r="P7268">
        <v>1468.880089907</v>
      </c>
    </row>
    <row r="7269" spans="1:16" x14ac:dyDescent="0.25">
      <c r="A7269">
        <v>1</v>
      </c>
      <c r="B7269">
        <v>9100206</v>
      </c>
      <c r="C7269">
        <v>6</v>
      </c>
      <c r="D7269">
        <v>4</v>
      </c>
      <c r="E7269">
        <v>4</v>
      </c>
      <c r="F7269" t="s">
        <v>7</v>
      </c>
      <c r="G7269">
        <v>2481</v>
      </c>
      <c r="M7269">
        <v>1241</v>
      </c>
      <c r="P7269">
        <v>1241</v>
      </c>
    </row>
    <row r="7270" spans="1:16" x14ac:dyDescent="0.25">
      <c r="A7270">
        <v>1</v>
      </c>
      <c r="B7270">
        <v>9100206</v>
      </c>
      <c r="C7270">
        <v>6</v>
      </c>
      <c r="D7270">
        <v>5</v>
      </c>
      <c r="E7270">
        <v>1</v>
      </c>
      <c r="F7270" t="s">
        <v>7</v>
      </c>
      <c r="G7270">
        <v>36</v>
      </c>
      <c r="M7270">
        <v>159</v>
      </c>
      <c r="P7270">
        <v>183.46153848599999</v>
      </c>
    </row>
    <row r="7271" spans="1:16" x14ac:dyDescent="0.25">
      <c r="A7271">
        <v>1</v>
      </c>
      <c r="B7271">
        <v>9100206</v>
      </c>
      <c r="C7271">
        <v>6</v>
      </c>
      <c r="D7271">
        <v>5</v>
      </c>
      <c r="E7271">
        <v>2</v>
      </c>
      <c r="F7271" t="s">
        <v>7</v>
      </c>
      <c r="G7271">
        <v>9099</v>
      </c>
      <c r="M7271">
        <v>8644</v>
      </c>
      <c r="P7271">
        <v>8644</v>
      </c>
    </row>
    <row r="7272" spans="1:16" x14ac:dyDescent="0.25">
      <c r="A7272">
        <v>1</v>
      </c>
      <c r="B7272">
        <v>9100206</v>
      </c>
      <c r="C7272">
        <v>6</v>
      </c>
      <c r="D7272">
        <v>5</v>
      </c>
      <c r="E7272">
        <v>3</v>
      </c>
      <c r="F7272" t="s">
        <v>7</v>
      </c>
      <c r="G7272">
        <v>116</v>
      </c>
      <c r="M7272">
        <v>196</v>
      </c>
      <c r="P7272">
        <v>162.01491143599998</v>
      </c>
    </row>
    <row r="7273" spans="1:16" x14ac:dyDescent="0.25">
      <c r="A7273">
        <v>1</v>
      </c>
      <c r="B7273">
        <v>9100206</v>
      </c>
      <c r="C7273">
        <v>6</v>
      </c>
      <c r="D7273">
        <v>5</v>
      </c>
      <c r="E7273">
        <v>4</v>
      </c>
      <c r="F7273" t="s">
        <v>7</v>
      </c>
      <c r="G7273">
        <v>859</v>
      </c>
      <c r="M7273">
        <v>430</v>
      </c>
      <c r="P7273">
        <v>430</v>
      </c>
    </row>
    <row r="7274" spans="1:16" x14ac:dyDescent="0.25">
      <c r="A7274">
        <v>1</v>
      </c>
      <c r="B7274">
        <v>9100206</v>
      </c>
      <c r="C7274">
        <v>6</v>
      </c>
      <c r="D7274">
        <v>6</v>
      </c>
      <c r="E7274">
        <v>1</v>
      </c>
      <c r="F7274" t="s">
        <v>7</v>
      </c>
      <c r="G7274">
        <v>38</v>
      </c>
      <c r="M7274">
        <v>168</v>
      </c>
      <c r="P7274">
        <v>193.846153872</v>
      </c>
    </row>
    <row r="7275" spans="1:16" x14ac:dyDescent="0.25">
      <c r="A7275">
        <v>1</v>
      </c>
      <c r="B7275">
        <v>9100206</v>
      </c>
      <c r="C7275">
        <v>6</v>
      </c>
      <c r="D7275">
        <v>6</v>
      </c>
      <c r="E7275">
        <v>2</v>
      </c>
      <c r="F7275" t="s">
        <v>7</v>
      </c>
      <c r="G7275">
        <v>10345</v>
      </c>
      <c r="M7275">
        <v>9828</v>
      </c>
      <c r="P7275">
        <v>9828</v>
      </c>
    </row>
    <row r="7276" spans="1:16" x14ac:dyDescent="0.25">
      <c r="A7276">
        <v>1</v>
      </c>
      <c r="B7276">
        <v>9100206</v>
      </c>
      <c r="C7276">
        <v>6</v>
      </c>
      <c r="D7276">
        <v>6</v>
      </c>
      <c r="E7276">
        <v>3</v>
      </c>
      <c r="F7276" t="s">
        <v>7</v>
      </c>
      <c r="G7276">
        <v>150</v>
      </c>
      <c r="M7276">
        <v>254</v>
      </c>
      <c r="P7276">
        <v>209.958099514</v>
      </c>
    </row>
    <row r="7277" spans="1:16" x14ac:dyDescent="0.25">
      <c r="A7277">
        <v>1</v>
      </c>
      <c r="B7277">
        <v>9100206</v>
      </c>
      <c r="C7277">
        <v>6</v>
      </c>
      <c r="D7277">
        <v>6</v>
      </c>
      <c r="E7277">
        <v>4</v>
      </c>
      <c r="F7277" t="s">
        <v>7</v>
      </c>
      <c r="G7277">
        <v>984</v>
      </c>
      <c r="M7277">
        <v>492</v>
      </c>
      <c r="P7277">
        <v>492</v>
      </c>
    </row>
    <row r="7278" spans="1:16" x14ac:dyDescent="0.25">
      <c r="A7278">
        <v>1</v>
      </c>
      <c r="B7278">
        <v>9100206</v>
      </c>
      <c r="C7278">
        <v>6</v>
      </c>
      <c r="D7278">
        <v>7</v>
      </c>
      <c r="E7278">
        <v>1</v>
      </c>
      <c r="F7278" t="s">
        <v>7</v>
      </c>
      <c r="G7278">
        <v>9</v>
      </c>
      <c r="M7278">
        <v>40</v>
      </c>
      <c r="P7278">
        <v>46.153846160000001</v>
      </c>
    </row>
    <row r="7279" spans="1:16" x14ac:dyDescent="0.25">
      <c r="A7279">
        <v>1</v>
      </c>
      <c r="B7279">
        <v>9100206</v>
      </c>
      <c r="C7279">
        <v>6</v>
      </c>
      <c r="D7279">
        <v>7</v>
      </c>
      <c r="E7279">
        <v>2</v>
      </c>
      <c r="F7279" t="s">
        <v>7</v>
      </c>
      <c r="G7279">
        <v>1029</v>
      </c>
      <c r="M7279">
        <v>978</v>
      </c>
      <c r="P7279">
        <v>978</v>
      </c>
    </row>
    <row r="7280" spans="1:16" x14ac:dyDescent="0.25">
      <c r="A7280">
        <v>1</v>
      </c>
      <c r="B7280">
        <v>9100206</v>
      </c>
      <c r="C7280">
        <v>6</v>
      </c>
      <c r="D7280">
        <v>7</v>
      </c>
      <c r="E7280">
        <v>3</v>
      </c>
      <c r="F7280" t="s">
        <v>7</v>
      </c>
      <c r="G7280">
        <v>6</v>
      </c>
      <c r="M7280">
        <v>10</v>
      </c>
      <c r="P7280">
        <v>8.2660669099999993</v>
      </c>
    </row>
    <row r="7281" spans="1:16" x14ac:dyDescent="0.25">
      <c r="A7281">
        <v>1</v>
      </c>
      <c r="B7281">
        <v>9100206</v>
      </c>
      <c r="C7281">
        <v>6</v>
      </c>
      <c r="D7281">
        <v>7</v>
      </c>
      <c r="E7281">
        <v>4</v>
      </c>
      <c r="F7281" t="s">
        <v>7</v>
      </c>
      <c r="G7281">
        <v>89</v>
      </c>
      <c r="M7281">
        <v>45</v>
      </c>
      <c r="P7281">
        <v>45</v>
      </c>
    </row>
    <row r="7282" spans="1:16" x14ac:dyDescent="0.25">
      <c r="A7282">
        <v>1</v>
      </c>
      <c r="B7282">
        <v>9100207</v>
      </c>
      <c r="C7282">
        <v>6</v>
      </c>
      <c r="D7282">
        <v>1</v>
      </c>
      <c r="E7282">
        <v>1</v>
      </c>
      <c r="F7282" t="s">
        <v>7</v>
      </c>
      <c r="G7282">
        <v>2608</v>
      </c>
      <c r="M7282">
        <v>4962</v>
      </c>
      <c r="P7282">
        <v>5725.3846161479996</v>
      </c>
    </row>
    <row r="7283" spans="1:16" x14ac:dyDescent="0.25">
      <c r="A7283">
        <v>1</v>
      </c>
      <c r="B7283">
        <v>9100207</v>
      </c>
      <c r="C7283">
        <v>6</v>
      </c>
      <c r="D7283">
        <v>1</v>
      </c>
      <c r="E7283">
        <v>2</v>
      </c>
      <c r="F7283" t="s">
        <v>7</v>
      </c>
      <c r="G7283">
        <v>20965</v>
      </c>
      <c r="M7283">
        <v>19917</v>
      </c>
      <c r="P7283">
        <v>19917</v>
      </c>
    </row>
    <row r="7284" spans="1:16" x14ac:dyDescent="0.25">
      <c r="A7284">
        <v>1</v>
      </c>
      <c r="B7284">
        <v>9100207</v>
      </c>
      <c r="C7284">
        <v>6</v>
      </c>
      <c r="D7284">
        <v>1</v>
      </c>
      <c r="E7284">
        <v>3</v>
      </c>
      <c r="F7284" t="s">
        <v>7</v>
      </c>
      <c r="G7284">
        <v>1352</v>
      </c>
      <c r="M7284">
        <v>2528</v>
      </c>
      <c r="P7284">
        <v>2089.661714848</v>
      </c>
    </row>
    <row r="7285" spans="1:16" x14ac:dyDescent="0.25">
      <c r="A7285">
        <v>1</v>
      </c>
      <c r="B7285">
        <v>9100207</v>
      </c>
      <c r="C7285">
        <v>6</v>
      </c>
      <c r="D7285">
        <v>1</v>
      </c>
      <c r="E7285">
        <v>4</v>
      </c>
      <c r="F7285" t="s">
        <v>7</v>
      </c>
      <c r="G7285">
        <v>1124</v>
      </c>
      <c r="M7285">
        <v>562</v>
      </c>
      <c r="P7285">
        <v>562</v>
      </c>
    </row>
    <row r="7286" spans="1:16" x14ac:dyDescent="0.25">
      <c r="A7286">
        <v>1</v>
      </c>
      <c r="B7286">
        <v>9100207</v>
      </c>
      <c r="C7286">
        <v>6</v>
      </c>
      <c r="D7286">
        <v>2</v>
      </c>
      <c r="E7286">
        <v>1</v>
      </c>
      <c r="F7286" t="s">
        <v>7</v>
      </c>
      <c r="G7286">
        <v>318</v>
      </c>
      <c r="M7286">
        <v>605</v>
      </c>
      <c r="P7286">
        <v>698.07692316999999</v>
      </c>
    </row>
    <row r="7287" spans="1:16" x14ac:dyDescent="0.25">
      <c r="A7287">
        <v>1</v>
      </c>
      <c r="B7287">
        <v>9100207</v>
      </c>
      <c r="C7287">
        <v>6</v>
      </c>
      <c r="D7287">
        <v>2</v>
      </c>
      <c r="E7287">
        <v>2</v>
      </c>
      <c r="F7287" t="s">
        <v>7</v>
      </c>
      <c r="G7287">
        <v>32205</v>
      </c>
      <c r="M7287">
        <v>30595</v>
      </c>
      <c r="P7287">
        <v>30595</v>
      </c>
    </row>
    <row r="7288" spans="1:16" x14ac:dyDescent="0.25">
      <c r="A7288">
        <v>1</v>
      </c>
      <c r="B7288">
        <v>9100207</v>
      </c>
      <c r="C7288">
        <v>6</v>
      </c>
      <c r="D7288">
        <v>2</v>
      </c>
      <c r="E7288">
        <v>3</v>
      </c>
      <c r="F7288" t="s">
        <v>7</v>
      </c>
      <c r="G7288">
        <v>821</v>
      </c>
      <c r="M7288">
        <v>1535</v>
      </c>
      <c r="P7288">
        <v>1268.8412706849999</v>
      </c>
    </row>
    <row r="7289" spans="1:16" x14ac:dyDescent="0.25">
      <c r="A7289">
        <v>1</v>
      </c>
      <c r="B7289">
        <v>9100207</v>
      </c>
      <c r="C7289">
        <v>6</v>
      </c>
      <c r="D7289">
        <v>2</v>
      </c>
      <c r="E7289">
        <v>4</v>
      </c>
      <c r="F7289" t="s">
        <v>7</v>
      </c>
      <c r="G7289">
        <v>1433</v>
      </c>
      <c r="M7289">
        <v>717</v>
      </c>
      <c r="P7289">
        <v>717</v>
      </c>
    </row>
    <row r="7290" spans="1:16" x14ac:dyDescent="0.25">
      <c r="A7290">
        <v>1</v>
      </c>
      <c r="B7290">
        <v>9100207</v>
      </c>
      <c r="C7290">
        <v>6</v>
      </c>
      <c r="D7290">
        <v>3</v>
      </c>
      <c r="E7290">
        <v>1</v>
      </c>
      <c r="F7290" t="s">
        <v>7</v>
      </c>
      <c r="G7290">
        <v>0</v>
      </c>
      <c r="M7290">
        <v>0</v>
      </c>
      <c r="P7290">
        <v>0</v>
      </c>
    </row>
    <row r="7291" spans="1:16" x14ac:dyDescent="0.25">
      <c r="A7291">
        <v>1</v>
      </c>
      <c r="B7291">
        <v>9100207</v>
      </c>
      <c r="C7291">
        <v>6</v>
      </c>
      <c r="D7291">
        <v>3</v>
      </c>
      <c r="E7291">
        <v>2</v>
      </c>
      <c r="F7291" t="s">
        <v>7</v>
      </c>
      <c r="G7291">
        <v>1057</v>
      </c>
      <c r="M7291">
        <v>1004</v>
      </c>
      <c r="P7291">
        <v>1004</v>
      </c>
    </row>
    <row r="7292" spans="1:16" x14ac:dyDescent="0.25">
      <c r="A7292">
        <v>1</v>
      </c>
      <c r="B7292">
        <v>9100207</v>
      </c>
      <c r="C7292">
        <v>6</v>
      </c>
      <c r="D7292">
        <v>3</v>
      </c>
      <c r="E7292">
        <v>3</v>
      </c>
      <c r="F7292" t="s">
        <v>7</v>
      </c>
      <c r="G7292">
        <v>25</v>
      </c>
      <c r="M7292">
        <v>47</v>
      </c>
      <c r="P7292">
        <v>38.850514476999997</v>
      </c>
    </row>
    <row r="7293" spans="1:16" x14ac:dyDescent="0.25">
      <c r="A7293">
        <v>1</v>
      </c>
      <c r="B7293">
        <v>9100207</v>
      </c>
      <c r="C7293">
        <v>6</v>
      </c>
      <c r="D7293">
        <v>3</v>
      </c>
      <c r="E7293">
        <v>4</v>
      </c>
      <c r="F7293" t="s">
        <v>7</v>
      </c>
      <c r="G7293">
        <v>45</v>
      </c>
      <c r="M7293">
        <v>23</v>
      </c>
      <c r="P7293">
        <v>23</v>
      </c>
    </row>
    <row r="7294" spans="1:16" x14ac:dyDescent="0.25">
      <c r="A7294">
        <v>1</v>
      </c>
      <c r="B7294">
        <v>9100207</v>
      </c>
      <c r="C7294">
        <v>6</v>
      </c>
      <c r="D7294">
        <v>4</v>
      </c>
      <c r="E7294">
        <v>1</v>
      </c>
      <c r="F7294" t="s">
        <v>7</v>
      </c>
      <c r="G7294">
        <v>2203</v>
      </c>
      <c r="M7294">
        <v>4191</v>
      </c>
      <c r="P7294">
        <v>4835.7692314140004</v>
      </c>
    </row>
    <row r="7295" spans="1:16" x14ac:dyDescent="0.25">
      <c r="A7295">
        <v>1</v>
      </c>
      <c r="B7295">
        <v>9100207</v>
      </c>
      <c r="C7295">
        <v>6</v>
      </c>
      <c r="D7295">
        <v>4</v>
      </c>
      <c r="E7295">
        <v>2</v>
      </c>
      <c r="F7295" t="s">
        <v>7</v>
      </c>
      <c r="G7295">
        <v>35106</v>
      </c>
      <c r="M7295">
        <v>33351</v>
      </c>
      <c r="P7295">
        <v>33351</v>
      </c>
    </row>
    <row r="7296" spans="1:16" x14ac:dyDescent="0.25">
      <c r="A7296">
        <v>1</v>
      </c>
      <c r="B7296">
        <v>9100207</v>
      </c>
      <c r="C7296">
        <v>6</v>
      </c>
      <c r="D7296">
        <v>4</v>
      </c>
      <c r="E7296">
        <v>3</v>
      </c>
      <c r="F7296" t="s">
        <v>7</v>
      </c>
      <c r="G7296">
        <v>822</v>
      </c>
      <c r="M7296">
        <v>1537</v>
      </c>
      <c r="P7296">
        <v>1270.494484067</v>
      </c>
    </row>
    <row r="7297" spans="1:16" x14ac:dyDescent="0.25">
      <c r="A7297">
        <v>1</v>
      </c>
      <c r="B7297">
        <v>9100207</v>
      </c>
      <c r="C7297">
        <v>6</v>
      </c>
      <c r="D7297">
        <v>4</v>
      </c>
      <c r="E7297">
        <v>4</v>
      </c>
      <c r="F7297" t="s">
        <v>7</v>
      </c>
      <c r="G7297">
        <v>2353</v>
      </c>
      <c r="M7297">
        <v>1177</v>
      </c>
      <c r="P7297">
        <v>1177</v>
      </c>
    </row>
    <row r="7298" spans="1:16" x14ac:dyDescent="0.25">
      <c r="A7298">
        <v>1</v>
      </c>
      <c r="B7298">
        <v>9100207</v>
      </c>
      <c r="C7298">
        <v>6</v>
      </c>
      <c r="D7298">
        <v>5</v>
      </c>
      <c r="E7298">
        <v>1</v>
      </c>
      <c r="F7298" t="s">
        <v>7</v>
      </c>
      <c r="G7298">
        <v>24</v>
      </c>
      <c r="M7298">
        <v>46</v>
      </c>
      <c r="P7298">
        <v>53.076923084000001</v>
      </c>
    </row>
    <row r="7299" spans="1:16" x14ac:dyDescent="0.25">
      <c r="A7299">
        <v>1</v>
      </c>
      <c r="B7299">
        <v>9100207</v>
      </c>
      <c r="C7299">
        <v>6</v>
      </c>
      <c r="D7299">
        <v>5</v>
      </c>
      <c r="E7299">
        <v>2</v>
      </c>
      <c r="F7299" t="s">
        <v>7</v>
      </c>
      <c r="G7299">
        <v>3987</v>
      </c>
      <c r="M7299">
        <v>3788</v>
      </c>
      <c r="P7299">
        <v>3788</v>
      </c>
    </row>
    <row r="7300" spans="1:16" x14ac:dyDescent="0.25">
      <c r="A7300">
        <v>1</v>
      </c>
      <c r="B7300">
        <v>9100207</v>
      </c>
      <c r="C7300">
        <v>6</v>
      </c>
      <c r="D7300">
        <v>5</v>
      </c>
      <c r="E7300">
        <v>3</v>
      </c>
      <c r="F7300" t="s">
        <v>7</v>
      </c>
      <c r="G7300">
        <v>40</v>
      </c>
      <c r="M7300">
        <v>75</v>
      </c>
      <c r="P7300">
        <v>61.995501824999998</v>
      </c>
    </row>
    <row r="7301" spans="1:16" x14ac:dyDescent="0.25">
      <c r="A7301">
        <v>1</v>
      </c>
      <c r="B7301">
        <v>9100207</v>
      </c>
      <c r="C7301">
        <v>6</v>
      </c>
      <c r="D7301">
        <v>5</v>
      </c>
      <c r="E7301">
        <v>4</v>
      </c>
      <c r="F7301" t="s">
        <v>7</v>
      </c>
      <c r="G7301">
        <v>328</v>
      </c>
      <c r="M7301">
        <v>164</v>
      </c>
      <c r="P7301">
        <v>164</v>
      </c>
    </row>
    <row r="7302" spans="1:16" x14ac:dyDescent="0.25">
      <c r="A7302">
        <v>1</v>
      </c>
      <c r="B7302">
        <v>9100207</v>
      </c>
      <c r="C7302">
        <v>6</v>
      </c>
      <c r="D7302">
        <v>6</v>
      </c>
      <c r="E7302">
        <v>1</v>
      </c>
      <c r="F7302" t="s">
        <v>7</v>
      </c>
      <c r="G7302">
        <v>283</v>
      </c>
      <c r="M7302">
        <v>538</v>
      </c>
      <c r="P7302">
        <v>620.76923085199996</v>
      </c>
    </row>
    <row r="7303" spans="1:16" x14ac:dyDescent="0.25">
      <c r="A7303">
        <v>1</v>
      </c>
      <c r="B7303">
        <v>9100207</v>
      </c>
      <c r="C7303">
        <v>6</v>
      </c>
      <c r="D7303">
        <v>6</v>
      </c>
      <c r="E7303">
        <v>2</v>
      </c>
      <c r="F7303" t="s">
        <v>7</v>
      </c>
      <c r="G7303">
        <v>4303</v>
      </c>
      <c r="M7303">
        <v>4088</v>
      </c>
      <c r="P7303">
        <v>4088</v>
      </c>
    </row>
    <row r="7304" spans="1:16" x14ac:dyDescent="0.25">
      <c r="A7304">
        <v>1</v>
      </c>
      <c r="B7304">
        <v>9100207</v>
      </c>
      <c r="C7304">
        <v>6</v>
      </c>
      <c r="D7304">
        <v>6</v>
      </c>
      <c r="E7304">
        <v>3</v>
      </c>
      <c r="F7304" t="s">
        <v>7</v>
      </c>
      <c r="G7304">
        <v>86</v>
      </c>
      <c r="M7304">
        <v>161</v>
      </c>
      <c r="P7304">
        <v>133.08367725099998</v>
      </c>
    </row>
    <row r="7305" spans="1:16" x14ac:dyDescent="0.25">
      <c r="A7305">
        <v>1</v>
      </c>
      <c r="B7305">
        <v>9100207</v>
      </c>
      <c r="C7305">
        <v>6</v>
      </c>
      <c r="D7305">
        <v>6</v>
      </c>
      <c r="E7305">
        <v>4</v>
      </c>
      <c r="F7305" t="s">
        <v>7</v>
      </c>
      <c r="G7305">
        <v>196</v>
      </c>
      <c r="M7305">
        <v>98</v>
      </c>
      <c r="P7305">
        <v>98</v>
      </c>
    </row>
    <row r="7306" spans="1:16" x14ac:dyDescent="0.25">
      <c r="A7306">
        <v>1</v>
      </c>
      <c r="B7306">
        <v>9100207</v>
      </c>
      <c r="C7306">
        <v>6</v>
      </c>
      <c r="D7306">
        <v>7</v>
      </c>
      <c r="E7306">
        <v>1</v>
      </c>
      <c r="F7306" t="s">
        <v>7</v>
      </c>
      <c r="G7306">
        <v>0</v>
      </c>
      <c r="M7306">
        <v>0</v>
      </c>
      <c r="P7306">
        <v>0</v>
      </c>
    </row>
    <row r="7307" spans="1:16" x14ac:dyDescent="0.25">
      <c r="A7307">
        <v>1</v>
      </c>
      <c r="B7307">
        <v>9100207</v>
      </c>
      <c r="C7307">
        <v>6</v>
      </c>
      <c r="D7307">
        <v>7</v>
      </c>
      <c r="E7307">
        <v>2</v>
      </c>
      <c r="F7307" t="s">
        <v>7</v>
      </c>
      <c r="G7307">
        <v>503</v>
      </c>
      <c r="M7307">
        <v>478</v>
      </c>
      <c r="P7307">
        <v>478</v>
      </c>
    </row>
    <row r="7308" spans="1:16" x14ac:dyDescent="0.25">
      <c r="A7308">
        <v>1</v>
      </c>
      <c r="B7308">
        <v>9100207</v>
      </c>
      <c r="C7308">
        <v>6</v>
      </c>
      <c r="D7308">
        <v>7</v>
      </c>
      <c r="E7308">
        <v>3</v>
      </c>
      <c r="F7308" t="s">
        <v>7</v>
      </c>
      <c r="G7308">
        <v>15</v>
      </c>
      <c r="M7308">
        <v>28</v>
      </c>
      <c r="P7308">
        <v>23.144987347999997</v>
      </c>
    </row>
    <row r="7309" spans="1:16" x14ac:dyDescent="0.25">
      <c r="A7309">
        <v>1</v>
      </c>
      <c r="B7309">
        <v>9100207</v>
      </c>
      <c r="C7309">
        <v>6</v>
      </c>
      <c r="D7309">
        <v>7</v>
      </c>
      <c r="E7309">
        <v>4</v>
      </c>
      <c r="F7309" t="s">
        <v>7</v>
      </c>
      <c r="G7309">
        <v>21</v>
      </c>
      <c r="M7309">
        <v>11</v>
      </c>
      <c r="P7309">
        <v>11</v>
      </c>
    </row>
    <row r="7310" spans="1:16" x14ac:dyDescent="0.25">
      <c r="A7310">
        <v>1</v>
      </c>
      <c r="B7310">
        <v>9100208</v>
      </c>
      <c r="C7310">
        <v>6</v>
      </c>
      <c r="D7310">
        <v>1</v>
      </c>
      <c r="E7310">
        <v>1</v>
      </c>
      <c r="F7310" t="s">
        <v>7</v>
      </c>
      <c r="G7310">
        <v>0</v>
      </c>
      <c r="M7310">
        <v>0</v>
      </c>
      <c r="P7310">
        <v>0</v>
      </c>
    </row>
    <row r="7311" spans="1:16" x14ac:dyDescent="0.25">
      <c r="A7311">
        <v>1</v>
      </c>
      <c r="B7311">
        <v>9100208</v>
      </c>
      <c r="C7311">
        <v>6</v>
      </c>
      <c r="D7311">
        <v>1</v>
      </c>
      <c r="E7311">
        <v>2</v>
      </c>
      <c r="F7311" t="s">
        <v>7</v>
      </c>
      <c r="G7311">
        <v>0</v>
      </c>
      <c r="M7311">
        <v>0</v>
      </c>
      <c r="P7311">
        <v>0</v>
      </c>
    </row>
    <row r="7312" spans="1:16" x14ac:dyDescent="0.25">
      <c r="A7312">
        <v>1</v>
      </c>
      <c r="B7312">
        <v>9100208</v>
      </c>
      <c r="C7312">
        <v>6</v>
      </c>
      <c r="D7312">
        <v>1</v>
      </c>
      <c r="E7312">
        <v>3</v>
      </c>
      <c r="F7312" t="s">
        <v>7</v>
      </c>
      <c r="G7312">
        <v>0</v>
      </c>
      <c r="M7312">
        <v>0</v>
      </c>
      <c r="P7312">
        <v>0</v>
      </c>
    </row>
    <row r="7313" spans="1:16" x14ac:dyDescent="0.25">
      <c r="A7313">
        <v>1</v>
      </c>
      <c r="B7313">
        <v>9100208</v>
      </c>
      <c r="C7313">
        <v>6</v>
      </c>
      <c r="D7313">
        <v>1</v>
      </c>
      <c r="E7313">
        <v>4</v>
      </c>
      <c r="F7313" t="s">
        <v>7</v>
      </c>
      <c r="G7313">
        <v>0</v>
      </c>
      <c r="M7313">
        <v>0</v>
      </c>
      <c r="P7313">
        <v>0</v>
      </c>
    </row>
    <row r="7314" spans="1:16" x14ac:dyDescent="0.25">
      <c r="A7314">
        <v>1</v>
      </c>
      <c r="B7314">
        <v>9100208</v>
      </c>
      <c r="C7314">
        <v>6</v>
      </c>
      <c r="D7314">
        <v>2</v>
      </c>
      <c r="E7314">
        <v>1</v>
      </c>
      <c r="F7314" t="s">
        <v>7</v>
      </c>
      <c r="G7314">
        <v>97</v>
      </c>
      <c r="M7314">
        <v>914</v>
      </c>
      <c r="P7314">
        <v>1054.6153847559999</v>
      </c>
    </row>
    <row r="7315" spans="1:16" x14ac:dyDescent="0.25">
      <c r="A7315">
        <v>1</v>
      </c>
      <c r="B7315">
        <v>9100208</v>
      </c>
      <c r="C7315">
        <v>6</v>
      </c>
      <c r="D7315">
        <v>2</v>
      </c>
      <c r="E7315">
        <v>2</v>
      </c>
      <c r="F7315" t="s">
        <v>7</v>
      </c>
      <c r="G7315">
        <v>6001</v>
      </c>
      <c r="M7315">
        <v>5701</v>
      </c>
      <c r="P7315">
        <v>5701</v>
      </c>
    </row>
    <row r="7316" spans="1:16" x14ac:dyDescent="0.25">
      <c r="A7316">
        <v>1</v>
      </c>
      <c r="B7316">
        <v>9100208</v>
      </c>
      <c r="C7316">
        <v>6</v>
      </c>
      <c r="D7316">
        <v>2</v>
      </c>
      <c r="E7316">
        <v>3</v>
      </c>
      <c r="F7316" t="s">
        <v>7</v>
      </c>
      <c r="G7316">
        <v>352</v>
      </c>
      <c r="M7316">
        <v>1030</v>
      </c>
      <c r="P7316">
        <v>851.40489172999992</v>
      </c>
    </row>
    <row r="7317" spans="1:16" x14ac:dyDescent="0.25">
      <c r="A7317">
        <v>1</v>
      </c>
      <c r="B7317">
        <v>9100208</v>
      </c>
      <c r="C7317">
        <v>6</v>
      </c>
      <c r="D7317">
        <v>2</v>
      </c>
      <c r="E7317">
        <v>4</v>
      </c>
      <c r="F7317" t="s">
        <v>7</v>
      </c>
      <c r="G7317">
        <v>257</v>
      </c>
      <c r="M7317">
        <v>129</v>
      </c>
      <c r="P7317">
        <v>129</v>
      </c>
    </row>
    <row r="7318" spans="1:16" x14ac:dyDescent="0.25">
      <c r="A7318">
        <v>1</v>
      </c>
      <c r="B7318">
        <v>9100208</v>
      </c>
      <c r="C7318">
        <v>6</v>
      </c>
      <c r="D7318">
        <v>3</v>
      </c>
      <c r="E7318">
        <v>1</v>
      </c>
      <c r="F7318" t="s">
        <v>7</v>
      </c>
      <c r="G7318">
        <v>31</v>
      </c>
      <c r="M7318">
        <v>292</v>
      </c>
      <c r="P7318">
        <v>336.92307696800003</v>
      </c>
    </row>
    <row r="7319" spans="1:16" x14ac:dyDescent="0.25">
      <c r="A7319">
        <v>1</v>
      </c>
      <c r="B7319">
        <v>9100208</v>
      </c>
      <c r="C7319">
        <v>6</v>
      </c>
      <c r="D7319">
        <v>3</v>
      </c>
      <c r="E7319">
        <v>2</v>
      </c>
      <c r="F7319" t="s">
        <v>7</v>
      </c>
      <c r="G7319">
        <v>6196</v>
      </c>
      <c r="M7319">
        <v>5886</v>
      </c>
      <c r="P7319">
        <v>5886</v>
      </c>
    </row>
    <row r="7320" spans="1:16" x14ac:dyDescent="0.25">
      <c r="A7320">
        <v>1</v>
      </c>
      <c r="B7320">
        <v>9100208</v>
      </c>
      <c r="C7320">
        <v>6</v>
      </c>
      <c r="D7320">
        <v>3</v>
      </c>
      <c r="E7320">
        <v>3</v>
      </c>
      <c r="F7320" t="s">
        <v>7</v>
      </c>
      <c r="G7320">
        <v>125</v>
      </c>
      <c r="M7320">
        <v>366</v>
      </c>
      <c r="P7320">
        <v>302.53804890599997</v>
      </c>
    </row>
    <row r="7321" spans="1:16" x14ac:dyDescent="0.25">
      <c r="A7321">
        <v>1</v>
      </c>
      <c r="B7321">
        <v>9100208</v>
      </c>
      <c r="C7321">
        <v>6</v>
      </c>
      <c r="D7321">
        <v>3</v>
      </c>
      <c r="E7321">
        <v>4</v>
      </c>
      <c r="F7321" t="s">
        <v>7</v>
      </c>
      <c r="G7321">
        <v>260</v>
      </c>
      <c r="M7321">
        <v>130</v>
      </c>
      <c r="P7321">
        <v>130</v>
      </c>
    </row>
    <row r="7322" spans="1:16" x14ac:dyDescent="0.25">
      <c r="A7322">
        <v>1</v>
      </c>
      <c r="B7322">
        <v>9100208</v>
      </c>
      <c r="C7322">
        <v>6</v>
      </c>
      <c r="D7322">
        <v>4</v>
      </c>
      <c r="E7322">
        <v>1</v>
      </c>
      <c r="F7322" t="s">
        <v>7</v>
      </c>
      <c r="G7322">
        <v>94</v>
      </c>
      <c r="M7322">
        <v>886</v>
      </c>
      <c r="P7322">
        <v>1022.3076924440001</v>
      </c>
    </row>
    <row r="7323" spans="1:16" x14ac:dyDescent="0.25">
      <c r="A7323">
        <v>1</v>
      </c>
      <c r="B7323">
        <v>9100208</v>
      </c>
      <c r="C7323">
        <v>6</v>
      </c>
      <c r="D7323">
        <v>4</v>
      </c>
      <c r="E7323">
        <v>2</v>
      </c>
      <c r="F7323" t="s">
        <v>7</v>
      </c>
      <c r="G7323">
        <v>12821</v>
      </c>
      <c r="M7323">
        <v>12180</v>
      </c>
      <c r="P7323">
        <v>12180</v>
      </c>
    </row>
    <row r="7324" spans="1:16" x14ac:dyDescent="0.25">
      <c r="A7324">
        <v>1</v>
      </c>
      <c r="B7324">
        <v>9100208</v>
      </c>
      <c r="C7324">
        <v>6</v>
      </c>
      <c r="D7324">
        <v>4</v>
      </c>
      <c r="E7324">
        <v>3</v>
      </c>
      <c r="F7324" t="s">
        <v>7</v>
      </c>
      <c r="G7324">
        <v>207</v>
      </c>
      <c r="M7324">
        <v>606</v>
      </c>
      <c r="P7324">
        <v>500.92365474599995</v>
      </c>
    </row>
    <row r="7325" spans="1:16" x14ac:dyDescent="0.25">
      <c r="A7325">
        <v>1</v>
      </c>
      <c r="B7325">
        <v>9100208</v>
      </c>
      <c r="C7325">
        <v>6</v>
      </c>
      <c r="D7325">
        <v>4</v>
      </c>
      <c r="E7325">
        <v>4</v>
      </c>
      <c r="F7325" t="s">
        <v>7</v>
      </c>
      <c r="G7325">
        <v>713</v>
      </c>
      <c r="M7325">
        <v>357</v>
      </c>
      <c r="P7325">
        <v>357</v>
      </c>
    </row>
    <row r="7326" spans="1:16" x14ac:dyDescent="0.25">
      <c r="A7326">
        <v>1</v>
      </c>
      <c r="B7326">
        <v>9100208</v>
      </c>
      <c r="C7326">
        <v>6</v>
      </c>
      <c r="D7326">
        <v>5</v>
      </c>
      <c r="E7326">
        <v>1</v>
      </c>
      <c r="F7326" t="s">
        <v>7</v>
      </c>
      <c r="G7326">
        <v>39</v>
      </c>
      <c r="M7326">
        <v>368</v>
      </c>
      <c r="P7326">
        <v>424.615384672</v>
      </c>
    </row>
    <row r="7327" spans="1:16" x14ac:dyDescent="0.25">
      <c r="A7327">
        <v>1</v>
      </c>
      <c r="B7327">
        <v>9100208</v>
      </c>
      <c r="C7327">
        <v>6</v>
      </c>
      <c r="D7327">
        <v>5</v>
      </c>
      <c r="E7327">
        <v>2</v>
      </c>
      <c r="F7327" t="s">
        <v>7</v>
      </c>
      <c r="G7327">
        <v>7387</v>
      </c>
      <c r="M7327">
        <v>7018</v>
      </c>
      <c r="P7327">
        <v>7018</v>
      </c>
    </row>
    <row r="7328" spans="1:16" x14ac:dyDescent="0.25">
      <c r="A7328">
        <v>1</v>
      </c>
      <c r="B7328">
        <v>9100208</v>
      </c>
      <c r="C7328">
        <v>6</v>
      </c>
      <c r="D7328">
        <v>5</v>
      </c>
      <c r="E7328">
        <v>3</v>
      </c>
      <c r="F7328" t="s">
        <v>7</v>
      </c>
      <c r="G7328">
        <v>48</v>
      </c>
      <c r="M7328">
        <v>140</v>
      </c>
      <c r="P7328">
        <v>115.72493673999999</v>
      </c>
    </row>
    <row r="7329" spans="1:16" x14ac:dyDescent="0.25">
      <c r="A7329">
        <v>1</v>
      </c>
      <c r="B7329">
        <v>9100208</v>
      </c>
      <c r="C7329">
        <v>6</v>
      </c>
      <c r="D7329">
        <v>5</v>
      </c>
      <c r="E7329">
        <v>4</v>
      </c>
      <c r="F7329" t="s">
        <v>7</v>
      </c>
      <c r="G7329">
        <v>433</v>
      </c>
      <c r="M7329">
        <v>217</v>
      </c>
      <c r="P7329">
        <v>217</v>
      </c>
    </row>
    <row r="7330" spans="1:16" x14ac:dyDescent="0.25">
      <c r="A7330">
        <v>1</v>
      </c>
      <c r="B7330">
        <v>9100208</v>
      </c>
      <c r="C7330">
        <v>6</v>
      </c>
      <c r="D7330">
        <v>6</v>
      </c>
      <c r="E7330">
        <v>1</v>
      </c>
      <c r="F7330" t="s">
        <v>7</v>
      </c>
      <c r="G7330">
        <v>45</v>
      </c>
      <c r="M7330">
        <v>424</v>
      </c>
      <c r="P7330">
        <v>489.23076929600001</v>
      </c>
    </row>
    <row r="7331" spans="1:16" x14ac:dyDescent="0.25">
      <c r="A7331">
        <v>1</v>
      </c>
      <c r="B7331">
        <v>9100208</v>
      </c>
      <c r="C7331">
        <v>6</v>
      </c>
      <c r="D7331">
        <v>6</v>
      </c>
      <c r="E7331">
        <v>2</v>
      </c>
      <c r="F7331" t="s">
        <v>7</v>
      </c>
      <c r="G7331">
        <v>17499</v>
      </c>
      <c r="M7331">
        <v>16624</v>
      </c>
      <c r="P7331">
        <v>16624</v>
      </c>
    </row>
    <row r="7332" spans="1:16" x14ac:dyDescent="0.25">
      <c r="A7332">
        <v>1</v>
      </c>
      <c r="B7332">
        <v>9100208</v>
      </c>
      <c r="C7332">
        <v>6</v>
      </c>
      <c r="D7332">
        <v>6</v>
      </c>
      <c r="E7332">
        <v>3</v>
      </c>
      <c r="F7332" t="s">
        <v>7</v>
      </c>
      <c r="G7332">
        <v>75</v>
      </c>
      <c r="M7332">
        <v>220</v>
      </c>
      <c r="P7332">
        <v>181.85347202</v>
      </c>
    </row>
    <row r="7333" spans="1:16" x14ac:dyDescent="0.25">
      <c r="A7333">
        <v>1</v>
      </c>
      <c r="B7333">
        <v>9100208</v>
      </c>
      <c r="C7333">
        <v>6</v>
      </c>
      <c r="D7333">
        <v>6</v>
      </c>
      <c r="E7333">
        <v>4</v>
      </c>
      <c r="F7333" t="s">
        <v>7</v>
      </c>
      <c r="G7333">
        <v>1340</v>
      </c>
      <c r="M7333">
        <v>670</v>
      </c>
      <c r="P7333">
        <v>670</v>
      </c>
    </row>
    <row r="7334" spans="1:16" x14ac:dyDescent="0.25">
      <c r="A7334">
        <v>1</v>
      </c>
      <c r="B7334">
        <v>9100208</v>
      </c>
      <c r="C7334">
        <v>6</v>
      </c>
      <c r="D7334">
        <v>7</v>
      </c>
      <c r="E7334">
        <v>1</v>
      </c>
      <c r="F7334" t="s">
        <v>7</v>
      </c>
      <c r="G7334">
        <v>0</v>
      </c>
      <c r="M7334">
        <v>0</v>
      </c>
      <c r="P7334">
        <v>0</v>
      </c>
    </row>
    <row r="7335" spans="1:16" x14ac:dyDescent="0.25">
      <c r="A7335">
        <v>1</v>
      </c>
      <c r="B7335">
        <v>9100208</v>
      </c>
      <c r="C7335">
        <v>6</v>
      </c>
      <c r="D7335">
        <v>7</v>
      </c>
      <c r="E7335">
        <v>2</v>
      </c>
      <c r="F7335" t="s">
        <v>7</v>
      </c>
      <c r="G7335">
        <v>1658</v>
      </c>
      <c r="M7335">
        <v>1575</v>
      </c>
      <c r="P7335">
        <v>1575</v>
      </c>
    </row>
    <row r="7336" spans="1:16" x14ac:dyDescent="0.25">
      <c r="A7336">
        <v>1</v>
      </c>
      <c r="B7336">
        <v>9100208</v>
      </c>
      <c r="C7336">
        <v>6</v>
      </c>
      <c r="D7336">
        <v>7</v>
      </c>
      <c r="E7336">
        <v>3</v>
      </c>
      <c r="F7336" t="s">
        <v>7</v>
      </c>
      <c r="G7336">
        <v>0</v>
      </c>
      <c r="M7336">
        <v>0</v>
      </c>
      <c r="P7336">
        <v>0</v>
      </c>
    </row>
    <row r="7337" spans="1:16" x14ac:dyDescent="0.25">
      <c r="A7337">
        <v>1</v>
      </c>
      <c r="B7337">
        <v>9100208</v>
      </c>
      <c r="C7337">
        <v>6</v>
      </c>
      <c r="D7337">
        <v>7</v>
      </c>
      <c r="E7337">
        <v>4</v>
      </c>
      <c r="F7337" t="s">
        <v>7</v>
      </c>
      <c r="G7337">
        <v>107</v>
      </c>
      <c r="M7337">
        <v>54</v>
      </c>
      <c r="P7337">
        <v>54</v>
      </c>
    </row>
    <row r="7338" spans="1:16" x14ac:dyDescent="0.25">
      <c r="A7338">
        <v>1</v>
      </c>
      <c r="B7338">
        <v>9100209</v>
      </c>
      <c r="C7338">
        <v>6</v>
      </c>
      <c r="D7338">
        <v>1</v>
      </c>
      <c r="E7338">
        <v>1</v>
      </c>
      <c r="F7338" t="s">
        <v>7</v>
      </c>
      <c r="G7338">
        <v>0</v>
      </c>
      <c r="M7338">
        <v>0</v>
      </c>
      <c r="P7338">
        <v>0</v>
      </c>
    </row>
    <row r="7339" spans="1:16" x14ac:dyDescent="0.25">
      <c r="A7339">
        <v>1</v>
      </c>
      <c r="B7339">
        <v>9100209</v>
      </c>
      <c r="C7339">
        <v>6</v>
      </c>
      <c r="D7339">
        <v>1</v>
      </c>
      <c r="E7339">
        <v>2</v>
      </c>
      <c r="F7339" t="s">
        <v>7</v>
      </c>
      <c r="G7339">
        <v>0</v>
      </c>
      <c r="M7339">
        <v>0</v>
      </c>
      <c r="P7339">
        <v>0</v>
      </c>
    </row>
    <row r="7340" spans="1:16" x14ac:dyDescent="0.25">
      <c r="A7340">
        <v>1</v>
      </c>
      <c r="B7340">
        <v>9100209</v>
      </c>
      <c r="C7340">
        <v>6</v>
      </c>
      <c r="D7340">
        <v>1</v>
      </c>
      <c r="E7340">
        <v>3</v>
      </c>
      <c r="F7340" t="s">
        <v>7</v>
      </c>
      <c r="G7340">
        <v>0</v>
      </c>
      <c r="M7340">
        <v>0</v>
      </c>
      <c r="P7340">
        <v>0</v>
      </c>
    </row>
    <row r="7341" spans="1:16" x14ac:dyDescent="0.25">
      <c r="A7341">
        <v>1</v>
      </c>
      <c r="B7341">
        <v>9100209</v>
      </c>
      <c r="C7341">
        <v>6</v>
      </c>
      <c r="D7341">
        <v>1</v>
      </c>
      <c r="E7341">
        <v>4</v>
      </c>
      <c r="F7341" t="s">
        <v>7</v>
      </c>
      <c r="G7341">
        <v>0</v>
      </c>
      <c r="M7341">
        <v>0</v>
      </c>
      <c r="P7341">
        <v>0</v>
      </c>
    </row>
    <row r="7342" spans="1:16" x14ac:dyDescent="0.25">
      <c r="A7342">
        <v>1</v>
      </c>
      <c r="B7342">
        <v>9100209</v>
      </c>
      <c r="C7342">
        <v>6</v>
      </c>
      <c r="D7342">
        <v>2</v>
      </c>
      <c r="E7342">
        <v>1</v>
      </c>
      <c r="F7342" t="s">
        <v>7</v>
      </c>
      <c r="G7342">
        <v>709</v>
      </c>
      <c r="M7342">
        <v>1772</v>
      </c>
      <c r="P7342">
        <v>2044.6153848880001</v>
      </c>
    </row>
    <row r="7343" spans="1:16" x14ac:dyDescent="0.25">
      <c r="A7343">
        <v>1</v>
      </c>
      <c r="B7343">
        <v>9100209</v>
      </c>
      <c r="C7343">
        <v>6</v>
      </c>
      <c r="D7343">
        <v>2</v>
      </c>
      <c r="E7343">
        <v>2</v>
      </c>
      <c r="F7343" t="s">
        <v>7</v>
      </c>
      <c r="G7343">
        <v>12940</v>
      </c>
      <c r="M7343">
        <v>12293</v>
      </c>
      <c r="P7343">
        <v>12293</v>
      </c>
    </row>
    <row r="7344" spans="1:16" x14ac:dyDescent="0.25">
      <c r="A7344">
        <v>1</v>
      </c>
      <c r="B7344">
        <v>9100209</v>
      </c>
      <c r="C7344">
        <v>6</v>
      </c>
      <c r="D7344">
        <v>2</v>
      </c>
      <c r="E7344">
        <v>3</v>
      </c>
      <c r="F7344" t="s">
        <v>7</v>
      </c>
      <c r="G7344">
        <v>513</v>
      </c>
      <c r="M7344">
        <v>914</v>
      </c>
      <c r="P7344">
        <v>755.51851557399993</v>
      </c>
    </row>
    <row r="7345" spans="1:16" x14ac:dyDescent="0.25">
      <c r="A7345">
        <v>1</v>
      </c>
      <c r="B7345">
        <v>9100209</v>
      </c>
      <c r="C7345">
        <v>6</v>
      </c>
      <c r="D7345">
        <v>2</v>
      </c>
      <c r="E7345">
        <v>4</v>
      </c>
      <c r="F7345" t="s">
        <v>7</v>
      </c>
      <c r="G7345">
        <v>248</v>
      </c>
      <c r="M7345">
        <v>124</v>
      </c>
      <c r="P7345">
        <v>124</v>
      </c>
    </row>
    <row r="7346" spans="1:16" x14ac:dyDescent="0.25">
      <c r="A7346">
        <v>1</v>
      </c>
      <c r="B7346">
        <v>9100209</v>
      </c>
      <c r="C7346">
        <v>6</v>
      </c>
      <c r="D7346">
        <v>3</v>
      </c>
      <c r="E7346">
        <v>1</v>
      </c>
      <c r="F7346" t="s">
        <v>7</v>
      </c>
      <c r="G7346">
        <v>9</v>
      </c>
      <c r="M7346">
        <v>22</v>
      </c>
      <c r="P7346">
        <v>25.384615388</v>
      </c>
    </row>
    <row r="7347" spans="1:16" x14ac:dyDescent="0.25">
      <c r="A7347">
        <v>1</v>
      </c>
      <c r="B7347">
        <v>9100209</v>
      </c>
      <c r="C7347">
        <v>6</v>
      </c>
      <c r="D7347">
        <v>3</v>
      </c>
      <c r="E7347">
        <v>2</v>
      </c>
      <c r="F7347" t="s">
        <v>7</v>
      </c>
      <c r="G7347">
        <v>1872</v>
      </c>
      <c r="M7347">
        <v>1778</v>
      </c>
      <c r="P7347">
        <v>1778</v>
      </c>
    </row>
    <row r="7348" spans="1:16" x14ac:dyDescent="0.25">
      <c r="A7348">
        <v>1</v>
      </c>
      <c r="B7348">
        <v>9100209</v>
      </c>
      <c r="C7348">
        <v>6</v>
      </c>
      <c r="D7348">
        <v>3</v>
      </c>
      <c r="E7348">
        <v>3</v>
      </c>
      <c r="F7348" t="s">
        <v>7</v>
      </c>
      <c r="G7348">
        <v>6</v>
      </c>
      <c r="M7348">
        <v>11</v>
      </c>
      <c r="P7348">
        <v>9.0926736009999996</v>
      </c>
    </row>
    <row r="7349" spans="1:16" x14ac:dyDescent="0.25">
      <c r="A7349">
        <v>1</v>
      </c>
      <c r="B7349">
        <v>9100209</v>
      </c>
      <c r="C7349">
        <v>6</v>
      </c>
      <c r="D7349">
        <v>3</v>
      </c>
      <c r="E7349">
        <v>4</v>
      </c>
      <c r="F7349" t="s">
        <v>7</v>
      </c>
      <c r="G7349">
        <v>33</v>
      </c>
      <c r="M7349">
        <v>17</v>
      </c>
      <c r="P7349">
        <v>17</v>
      </c>
    </row>
    <row r="7350" spans="1:16" x14ac:dyDescent="0.25">
      <c r="A7350">
        <v>1</v>
      </c>
      <c r="B7350">
        <v>9100209</v>
      </c>
      <c r="C7350">
        <v>6</v>
      </c>
      <c r="D7350">
        <v>4</v>
      </c>
      <c r="E7350">
        <v>1</v>
      </c>
      <c r="F7350" t="s">
        <v>7</v>
      </c>
      <c r="G7350">
        <v>1457</v>
      </c>
      <c r="M7350">
        <v>3641</v>
      </c>
      <c r="P7350">
        <v>4201.1538467139999</v>
      </c>
    </row>
    <row r="7351" spans="1:16" x14ac:dyDescent="0.25">
      <c r="A7351">
        <v>1</v>
      </c>
      <c r="B7351">
        <v>9100209</v>
      </c>
      <c r="C7351">
        <v>6</v>
      </c>
      <c r="D7351">
        <v>4</v>
      </c>
      <c r="E7351">
        <v>2</v>
      </c>
      <c r="F7351" t="s">
        <v>7</v>
      </c>
      <c r="G7351">
        <v>32982</v>
      </c>
      <c r="M7351">
        <v>31333</v>
      </c>
      <c r="P7351">
        <v>31333</v>
      </c>
    </row>
    <row r="7352" spans="1:16" x14ac:dyDescent="0.25">
      <c r="A7352">
        <v>1</v>
      </c>
      <c r="B7352">
        <v>9100209</v>
      </c>
      <c r="C7352">
        <v>6</v>
      </c>
      <c r="D7352">
        <v>4</v>
      </c>
      <c r="E7352">
        <v>3</v>
      </c>
      <c r="F7352" t="s">
        <v>7</v>
      </c>
      <c r="G7352">
        <v>317</v>
      </c>
      <c r="M7352">
        <v>565</v>
      </c>
      <c r="P7352">
        <v>467.03278041499999</v>
      </c>
    </row>
    <row r="7353" spans="1:16" x14ac:dyDescent="0.25">
      <c r="A7353">
        <v>1</v>
      </c>
      <c r="B7353">
        <v>9100209</v>
      </c>
      <c r="C7353">
        <v>6</v>
      </c>
      <c r="D7353">
        <v>4</v>
      </c>
      <c r="E7353">
        <v>4</v>
      </c>
      <c r="F7353" t="s">
        <v>7</v>
      </c>
      <c r="G7353">
        <v>767</v>
      </c>
      <c r="M7353">
        <v>384</v>
      </c>
      <c r="P7353">
        <v>384</v>
      </c>
    </row>
    <row r="7354" spans="1:16" x14ac:dyDescent="0.25">
      <c r="A7354">
        <v>1</v>
      </c>
      <c r="B7354">
        <v>9100209</v>
      </c>
      <c r="C7354">
        <v>6</v>
      </c>
      <c r="D7354">
        <v>5</v>
      </c>
      <c r="E7354">
        <v>1</v>
      </c>
      <c r="F7354" t="s">
        <v>7</v>
      </c>
      <c r="G7354">
        <v>27</v>
      </c>
      <c r="M7354">
        <v>67</v>
      </c>
      <c r="P7354">
        <v>77.307692317999994</v>
      </c>
    </row>
    <row r="7355" spans="1:16" x14ac:dyDescent="0.25">
      <c r="A7355">
        <v>1</v>
      </c>
      <c r="B7355">
        <v>9100209</v>
      </c>
      <c r="C7355">
        <v>6</v>
      </c>
      <c r="D7355">
        <v>5</v>
      </c>
      <c r="E7355">
        <v>2</v>
      </c>
      <c r="F7355" t="s">
        <v>7</v>
      </c>
      <c r="G7355">
        <v>7342</v>
      </c>
      <c r="M7355">
        <v>6975</v>
      </c>
      <c r="P7355">
        <v>6975</v>
      </c>
    </row>
    <row r="7356" spans="1:16" x14ac:dyDescent="0.25">
      <c r="A7356">
        <v>1</v>
      </c>
      <c r="B7356">
        <v>9100209</v>
      </c>
      <c r="C7356">
        <v>6</v>
      </c>
      <c r="D7356">
        <v>5</v>
      </c>
      <c r="E7356">
        <v>3</v>
      </c>
      <c r="F7356" t="s">
        <v>7</v>
      </c>
      <c r="G7356">
        <v>70</v>
      </c>
      <c r="M7356">
        <v>125</v>
      </c>
      <c r="P7356">
        <v>103.32583637499999</v>
      </c>
    </row>
    <row r="7357" spans="1:16" x14ac:dyDescent="0.25">
      <c r="A7357">
        <v>1</v>
      </c>
      <c r="B7357">
        <v>9100209</v>
      </c>
      <c r="C7357">
        <v>6</v>
      </c>
      <c r="D7357">
        <v>5</v>
      </c>
      <c r="E7357">
        <v>4</v>
      </c>
      <c r="F7357" t="s">
        <v>7</v>
      </c>
      <c r="G7357">
        <v>261</v>
      </c>
      <c r="M7357">
        <v>131</v>
      </c>
      <c r="P7357">
        <v>131</v>
      </c>
    </row>
    <row r="7358" spans="1:16" x14ac:dyDescent="0.25">
      <c r="A7358">
        <v>1</v>
      </c>
      <c r="B7358">
        <v>9100209</v>
      </c>
      <c r="C7358">
        <v>6</v>
      </c>
      <c r="D7358">
        <v>6</v>
      </c>
      <c r="E7358">
        <v>1</v>
      </c>
      <c r="F7358" t="s">
        <v>7</v>
      </c>
      <c r="G7358">
        <v>42</v>
      </c>
      <c r="M7358">
        <v>105</v>
      </c>
      <c r="P7358">
        <v>121.15384617000001</v>
      </c>
    </row>
    <row r="7359" spans="1:16" x14ac:dyDescent="0.25">
      <c r="A7359">
        <v>1</v>
      </c>
      <c r="B7359">
        <v>9100209</v>
      </c>
      <c r="C7359">
        <v>6</v>
      </c>
      <c r="D7359">
        <v>6</v>
      </c>
      <c r="E7359">
        <v>2</v>
      </c>
      <c r="F7359" t="s">
        <v>7</v>
      </c>
      <c r="G7359">
        <v>11390</v>
      </c>
      <c r="M7359">
        <v>10821</v>
      </c>
      <c r="P7359">
        <v>10821</v>
      </c>
    </row>
    <row r="7360" spans="1:16" x14ac:dyDescent="0.25">
      <c r="A7360">
        <v>1</v>
      </c>
      <c r="B7360">
        <v>9100209</v>
      </c>
      <c r="C7360">
        <v>6</v>
      </c>
      <c r="D7360">
        <v>6</v>
      </c>
      <c r="E7360">
        <v>3</v>
      </c>
      <c r="F7360" t="s">
        <v>7</v>
      </c>
      <c r="G7360">
        <v>90</v>
      </c>
      <c r="M7360">
        <v>160</v>
      </c>
      <c r="P7360">
        <v>132.25707055999999</v>
      </c>
    </row>
    <row r="7361" spans="1:16" x14ac:dyDescent="0.25">
      <c r="A7361">
        <v>1</v>
      </c>
      <c r="B7361">
        <v>9100209</v>
      </c>
      <c r="C7361">
        <v>6</v>
      </c>
      <c r="D7361">
        <v>6</v>
      </c>
      <c r="E7361">
        <v>4</v>
      </c>
      <c r="F7361" t="s">
        <v>7</v>
      </c>
      <c r="G7361">
        <v>233</v>
      </c>
      <c r="M7361">
        <v>117</v>
      </c>
      <c r="P7361">
        <v>117</v>
      </c>
    </row>
    <row r="7362" spans="1:16" x14ac:dyDescent="0.25">
      <c r="A7362">
        <v>1</v>
      </c>
      <c r="B7362">
        <v>9100209</v>
      </c>
      <c r="C7362">
        <v>6</v>
      </c>
      <c r="D7362">
        <v>7</v>
      </c>
      <c r="E7362">
        <v>1</v>
      </c>
      <c r="F7362" t="s">
        <v>7</v>
      </c>
      <c r="G7362">
        <v>3</v>
      </c>
      <c r="M7362">
        <v>7</v>
      </c>
      <c r="P7362">
        <v>8.0769230780000001</v>
      </c>
    </row>
    <row r="7363" spans="1:16" x14ac:dyDescent="0.25">
      <c r="A7363">
        <v>1</v>
      </c>
      <c r="B7363">
        <v>9100209</v>
      </c>
      <c r="C7363">
        <v>6</v>
      </c>
      <c r="D7363">
        <v>7</v>
      </c>
      <c r="E7363">
        <v>2</v>
      </c>
      <c r="F7363" t="s">
        <v>7</v>
      </c>
      <c r="G7363">
        <v>832</v>
      </c>
      <c r="M7363">
        <v>790</v>
      </c>
      <c r="P7363">
        <v>790</v>
      </c>
    </row>
    <row r="7364" spans="1:16" x14ac:dyDescent="0.25">
      <c r="A7364">
        <v>1</v>
      </c>
      <c r="B7364">
        <v>9100209</v>
      </c>
      <c r="C7364">
        <v>6</v>
      </c>
      <c r="D7364">
        <v>7</v>
      </c>
      <c r="E7364">
        <v>3</v>
      </c>
      <c r="F7364" t="s">
        <v>7</v>
      </c>
      <c r="G7364">
        <v>0</v>
      </c>
      <c r="M7364">
        <v>0</v>
      </c>
      <c r="P7364">
        <v>0</v>
      </c>
    </row>
    <row r="7365" spans="1:16" x14ac:dyDescent="0.25">
      <c r="A7365">
        <v>1</v>
      </c>
      <c r="B7365">
        <v>9100209</v>
      </c>
      <c r="C7365">
        <v>6</v>
      </c>
      <c r="D7365">
        <v>7</v>
      </c>
      <c r="E7365">
        <v>4</v>
      </c>
      <c r="F7365" t="s">
        <v>7</v>
      </c>
      <c r="G7365">
        <v>17</v>
      </c>
      <c r="M7365">
        <v>9</v>
      </c>
      <c r="P7365">
        <v>9</v>
      </c>
    </row>
    <row r="7366" spans="1:16" x14ac:dyDescent="0.25">
      <c r="A7366">
        <v>1</v>
      </c>
      <c r="B7366">
        <v>9100210</v>
      </c>
      <c r="C7366">
        <v>6</v>
      </c>
      <c r="D7366">
        <v>1</v>
      </c>
      <c r="E7366">
        <v>1</v>
      </c>
      <c r="F7366" t="s">
        <v>7</v>
      </c>
      <c r="G7366">
        <v>0</v>
      </c>
      <c r="M7366">
        <v>0</v>
      </c>
      <c r="P7366">
        <v>0</v>
      </c>
    </row>
    <row r="7367" spans="1:16" x14ac:dyDescent="0.25">
      <c r="A7367">
        <v>1</v>
      </c>
      <c r="B7367">
        <v>9100210</v>
      </c>
      <c r="C7367">
        <v>6</v>
      </c>
      <c r="D7367">
        <v>1</v>
      </c>
      <c r="E7367">
        <v>2</v>
      </c>
      <c r="F7367" t="s">
        <v>7</v>
      </c>
      <c r="G7367">
        <v>0</v>
      </c>
      <c r="M7367">
        <v>0</v>
      </c>
      <c r="P7367">
        <v>0</v>
      </c>
    </row>
    <row r="7368" spans="1:16" x14ac:dyDescent="0.25">
      <c r="A7368">
        <v>1</v>
      </c>
      <c r="B7368">
        <v>9100210</v>
      </c>
      <c r="C7368">
        <v>6</v>
      </c>
      <c r="D7368">
        <v>1</v>
      </c>
      <c r="E7368">
        <v>3</v>
      </c>
      <c r="F7368" t="s">
        <v>7</v>
      </c>
      <c r="G7368">
        <v>0</v>
      </c>
      <c r="M7368">
        <v>0</v>
      </c>
      <c r="P7368">
        <v>0</v>
      </c>
    </row>
    <row r="7369" spans="1:16" x14ac:dyDescent="0.25">
      <c r="A7369">
        <v>1</v>
      </c>
      <c r="B7369">
        <v>9100210</v>
      </c>
      <c r="C7369">
        <v>6</v>
      </c>
      <c r="D7369">
        <v>1</v>
      </c>
      <c r="E7369">
        <v>4</v>
      </c>
      <c r="F7369" t="s">
        <v>7</v>
      </c>
      <c r="G7369">
        <v>0</v>
      </c>
      <c r="M7369">
        <v>0</v>
      </c>
      <c r="P7369">
        <v>0</v>
      </c>
    </row>
    <row r="7370" spans="1:16" x14ac:dyDescent="0.25">
      <c r="A7370">
        <v>1</v>
      </c>
      <c r="B7370">
        <v>9100210</v>
      </c>
      <c r="C7370">
        <v>6</v>
      </c>
      <c r="D7370">
        <v>2</v>
      </c>
      <c r="E7370">
        <v>1</v>
      </c>
      <c r="F7370" t="s">
        <v>7</v>
      </c>
      <c r="G7370">
        <v>69</v>
      </c>
      <c r="M7370">
        <v>821</v>
      </c>
      <c r="P7370">
        <v>947.30769243400005</v>
      </c>
    </row>
    <row r="7371" spans="1:16" x14ac:dyDescent="0.25">
      <c r="A7371">
        <v>1</v>
      </c>
      <c r="B7371">
        <v>9100210</v>
      </c>
      <c r="C7371">
        <v>6</v>
      </c>
      <c r="D7371">
        <v>2</v>
      </c>
      <c r="E7371">
        <v>2</v>
      </c>
      <c r="F7371" t="s">
        <v>7</v>
      </c>
      <c r="G7371">
        <v>10074</v>
      </c>
      <c r="M7371">
        <v>9570</v>
      </c>
      <c r="P7371">
        <v>9570</v>
      </c>
    </row>
    <row r="7372" spans="1:16" x14ac:dyDescent="0.25">
      <c r="A7372">
        <v>1</v>
      </c>
      <c r="B7372">
        <v>9100210</v>
      </c>
      <c r="C7372">
        <v>6</v>
      </c>
      <c r="D7372">
        <v>2</v>
      </c>
      <c r="E7372">
        <v>3</v>
      </c>
      <c r="F7372" t="s">
        <v>7</v>
      </c>
      <c r="G7372">
        <v>858</v>
      </c>
      <c r="M7372">
        <v>1304</v>
      </c>
      <c r="P7372">
        <v>1077.895125064</v>
      </c>
    </row>
    <row r="7373" spans="1:16" x14ac:dyDescent="0.25">
      <c r="A7373">
        <v>1</v>
      </c>
      <c r="B7373">
        <v>9100210</v>
      </c>
      <c r="C7373">
        <v>6</v>
      </c>
      <c r="D7373">
        <v>2</v>
      </c>
      <c r="E7373">
        <v>4</v>
      </c>
      <c r="F7373" t="s">
        <v>7</v>
      </c>
      <c r="G7373">
        <v>328</v>
      </c>
      <c r="M7373">
        <v>164</v>
      </c>
      <c r="P7373">
        <v>164</v>
      </c>
    </row>
    <row r="7374" spans="1:16" x14ac:dyDescent="0.25">
      <c r="A7374">
        <v>1</v>
      </c>
      <c r="B7374">
        <v>9100210</v>
      </c>
      <c r="C7374">
        <v>6</v>
      </c>
      <c r="D7374">
        <v>3</v>
      </c>
      <c r="E7374">
        <v>1</v>
      </c>
      <c r="F7374" t="s">
        <v>7</v>
      </c>
      <c r="G7374">
        <v>3</v>
      </c>
      <c r="M7374">
        <v>36</v>
      </c>
      <c r="P7374">
        <v>41.538461544</v>
      </c>
    </row>
    <row r="7375" spans="1:16" x14ac:dyDescent="0.25">
      <c r="A7375">
        <v>1</v>
      </c>
      <c r="B7375">
        <v>9100210</v>
      </c>
      <c r="C7375">
        <v>6</v>
      </c>
      <c r="D7375">
        <v>3</v>
      </c>
      <c r="E7375">
        <v>2</v>
      </c>
      <c r="F7375" t="s">
        <v>7</v>
      </c>
      <c r="G7375">
        <v>2447</v>
      </c>
      <c r="M7375">
        <v>2325</v>
      </c>
      <c r="P7375">
        <v>2325</v>
      </c>
    </row>
    <row r="7376" spans="1:16" x14ac:dyDescent="0.25">
      <c r="A7376">
        <v>1</v>
      </c>
      <c r="B7376">
        <v>9100210</v>
      </c>
      <c r="C7376">
        <v>6</v>
      </c>
      <c r="D7376">
        <v>3</v>
      </c>
      <c r="E7376">
        <v>3</v>
      </c>
      <c r="F7376" t="s">
        <v>7</v>
      </c>
      <c r="G7376">
        <v>268</v>
      </c>
      <c r="M7376">
        <v>407</v>
      </c>
      <c r="P7376">
        <v>336.42892323699999</v>
      </c>
    </row>
    <row r="7377" spans="1:16" x14ac:dyDescent="0.25">
      <c r="A7377">
        <v>1</v>
      </c>
      <c r="B7377">
        <v>9100210</v>
      </c>
      <c r="C7377">
        <v>6</v>
      </c>
      <c r="D7377">
        <v>3</v>
      </c>
      <c r="E7377">
        <v>4</v>
      </c>
      <c r="F7377" t="s">
        <v>7</v>
      </c>
      <c r="G7377">
        <v>87</v>
      </c>
      <c r="M7377">
        <v>44</v>
      </c>
      <c r="P7377">
        <v>44</v>
      </c>
    </row>
    <row r="7378" spans="1:16" x14ac:dyDescent="0.25">
      <c r="A7378">
        <v>1</v>
      </c>
      <c r="B7378">
        <v>9100210</v>
      </c>
      <c r="C7378">
        <v>6</v>
      </c>
      <c r="D7378">
        <v>4</v>
      </c>
      <c r="E7378">
        <v>1</v>
      </c>
      <c r="F7378" t="s">
        <v>7</v>
      </c>
      <c r="G7378">
        <v>106</v>
      </c>
      <c r="M7378">
        <v>1261</v>
      </c>
      <c r="P7378">
        <v>1455.000000194</v>
      </c>
    </row>
    <row r="7379" spans="1:16" x14ac:dyDescent="0.25">
      <c r="A7379">
        <v>1</v>
      </c>
      <c r="B7379">
        <v>9100210</v>
      </c>
      <c r="C7379">
        <v>6</v>
      </c>
      <c r="D7379">
        <v>4</v>
      </c>
      <c r="E7379">
        <v>2</v>
      </c>
      <c r="F7379" t="s">
        <v>7</v>
      </c>
      <c r="G7379">
        <v>22903</v>
      </c>
      <c r="M7379">
        <v>21758</v>
      </c>
      <c r="P7379">
        <v>21758</v>
      </c>
    </row>
    <row r="7380" spans="1:16" x14ac:dyDescent="0.25">
      <c r="A7380">
        <v>1</v>
      </c>
      <c r="B7380">
        <v>9100210</v>
      </c>
      <c r="C7380">
        <v>6</v>
      </c>
      <c r="D7380">
        <v>4</v>
      </c>
      <c r="E7380">
        <v>3</v>
      </c>
      <c r="F7380" t="s">
        <v>7</v>
      </c>
      <c r="G7380">
        <v>899</v>
      </c>
      <c r="M7380">
        <v>1367</v>
      </c>
      <c r="P7380">
        <v>1129.9713465969999</v>
      </c>
    </row>
    <row r="7381" spans="1:16" x14ac:dyDescent="0.25">
      <c r="A7381">
        <v>1</v>
      </c>
      <c r="B7381">
        <v>9100210</v>
      </c>
      <c r="C7381">
        <v>6</v>
      </c>
      <c r="D7381">
        <v>4</v>
      </c>
      <c r="E7381">
        <v>4</v>
      </c>
      <c r="F7381" t="s">
        <v>7</v>
      </c>
      <c r="G7381">
        <v>658</v>
      </c>
      <c r="M7381">
        <v>329</v>
      </c>
      <c r="P7381">
        <v>329</v>
      </c>
    </row>
    <row r="7382" spans="1:16" x14ac:dyDescent="0.25">
      <c r="A7382">
        <v>1</v>
      </c>
      <c r="B7382">
        <v>9100210</v>
      </c>
      <c r="C7382">
        <v>6</v>
      </c>
      <c r="D7382">
        <v>5</v>
      </c>
      <c r="E7382">
        <v>1</v>
      </c>
      <c r="F7382" t="s">
        <v>7</v>
      </c>
      <c r="G7382">
        <v>15</v>
      </c>
      <c r="M7382">
        <v>178</v>
      </c>
      <c r="P7382">
        <v>205.38461541200002</v>
      </c>
    </row>
    <row r="7383" spans="1:16" x14ac:dyDescent="0.25">
      <c r="A7383">
        <v>1</v>
      </c>
      <c r="B7383">
        <v>9100210</v>
      </c>
      <c r="C7383">
        <v>6</v>
      </c>
      <c r="D7383">
        <v>5</v>
      </c>
      <c r="E7383">
        <v>2</v>
      </c>
      <c r="F7383" t="s">
        <v>7</v>
      </c>
      <c r="G7383">
        <v>5398</v>
      </c>
      <c r="M7383">
        <v>5128</v>
      </c>
      <c r="P7383">
        <v>5128</v>
      </c>
    </row>
    <row r="7384" spans="1:16" x14ac:dyDescent="0.25">
      <c r="A7384">
        <v>1</v>
      </c>
      <c r="B7384">
        <v>9100210</v>
      </c>
      <c r="C7384">
        <v>6</v>
      </c>
      <c r="D7384">
        <v>5</v>
      </c>
      <c r="E7384">
        <v>3</v>
      </c>
      <c r="F7384" t="s">
        <v>7</v>
      </c>
      <c r="G7384">
        <v>104</v>
      </c>
      <c r="M7384">
        <v>158</v>
      </c>
      <c r="P7384">
        <v>130.603857178</v>
      </c>
    </row>
    <row r="7385" spans="1:16" x14ac:dyDescent="0.25">
      <c r="A7385">
        <v>1</v>
      </c>
      <c r="B7385">
        <v>9100210</v>
      </c>
      <c r="C7385">
        <v>6</v>
      </c>
      <c r="D7385">
        <v>5</v>
      </c>
      <c r="E7385">
        <v>4</v>
      </c>
      <c r="F7385" t="s">
        <v>7</v>
      </c>
      <c r="G7385">
        <v>280</v>
      </c>
      <c r="M7385">
        <v>140</v>
      </c>
      <c r="P7385">
        <v>140</v>
      </c>
    </row>
    <row r="7386" spans="1:16" x14ac:dyDescent="0.25">
      <c r="A7386">
        <v>1</v>
      </c>
      <c r="B7386">
        <v>9100210</v>
      </c>
      <c r="C7386">
        <v>6</v>
      </c>
      <c r="D7386">
        <v>6</v>
      </c>
      <c r="E7386">
        <v>1</v>
      </c>
      <c r="F7386" t="s">
        <v>7</v>
      </c>
      <c r="G7386">
        <v>80</v>
      </c>
      <c r="M7386">
        <v>952</v>
      </c>
      <c r="P7386">
        <v>1098.461538608</v>
      </c>
    </row>
    <row r="7387" spans="1:16" x14ac:dyDescent="0.25">
      <c r="A7387">
        <v>1</v>
      </c>
      <c r="B7387">
        <v>9100210</v>
      </c>
      <c r="C7387">
        <v>6</v>
      </c>
      <c r="D7387">
        <v>6</v>
      </c>
      <c r="E7387">
        <v>2</v>
      </c>
      <c r="F7387" t="s">
        <v>7</v>
      </c>
      <c r="G7387">
        <v>18621</v>
      </c>
      <c r="M7387">
        <v>17690</v>
      </c>
      <c r="P7387">
        <v>17690</v>
      </c>
    </row>
    <row r="7388" spans="1:16" x14ac:dyDescent="0.25">
      <c r="A7388">
        <v>1</v>
      </c>
      <c r="B7388">
        <v>9100210</v>
      </c>
      <c r="C7388">
        <v>6</v>
      </c>
      <c r="D7388">
        <v>6</v>
      </c>
      <c r="E7388">
        <v>3</v>
      </c>
      <c r="F7388" t="s">
        <v>7</v>
      </c>
      <c r="G7388">
        <v>252</v>
      </c>
      <c r="M7388">
        <v>383</v>
      </c>
      <c r="P7388">
        <v>316.590362653</v>
      </c>
    </row>
    <row r="7389" spans="1:16" x14ac:dyDescent="0.25">
      <c r="A7389">
        <v>1</v>
      </c>
      <c r="B7389">
        <v>9100210</v>
      </c>
      <c r="C7389">
        <v>6</v>
      </c>
      <c r="D7389">
        <v>6</v>
      </c>
      <c r="E7389">
        <v>4</v>
      </c>
      <c r="F7389" t="s">
        <v>7</v>
      </c>
      <c r="G7389">
        <v>1067</v>
      </c>
      <c r="M7389">
        <v>534</v>
      </c>
      <c r="P7389">
        <v>534</v>
      </c>
    </row>
    <row r="7390" spans="1:16" x14ac:dyDescent="0.25">
      <c r="A7390">
        <v>1</v>
      </c>
      <c r="B7390">
        <v>9100210</v>
      </c>
      <c r="C7390">
        <v>6</v>
      </c>
      <c r="D7390">
        <v>7</v>
      </c>
      <c r="E7390">
        <v>1</v>
      </c>
      <c r="F7390" t="s">
        <v>7</v>
      </c>
      <c r="G7390">
        <v>6</v>
      </c>
      <c r="M7390">
        <v>71</v>
      </c>
      <c r="P7390">
        <v>81.923076933999994</v>
      </c>
    </row>
    <row r="7391" spans="1:16" x14ac:dyDescent="0.25">
      <c r="A7391">
        <v>1</v>
      </c>
      <c r="B7391">
        <v>9100210</v>
      </c>
      <c r="C7391">
        <v>6</v>
      </c>
      <c r="D7391">
        <v>7</v>
      </c>
      <c r="E7391">
        <v>2</v>
      </c>
      <c r="F7391" t="s">
        <v>7</v>
      </c>
      <c r="G7391">
        <v>1369</v>
      </c>
      <c r="M7391">
        <v>1301</v>
      </c>
      <c r="P7391">
        <v>1301</v>
      </c>
    </row>
    <row r="7392" spans="1:16" x14ac:dyDescent="0.25">
      <c r="A7392">
        <v>1</v>
      </c>
      <c r="B7392">
        <v>9100210</v>
      </c>
      <c r="C7392">
        <v>6</v>
      </c>
      <c r="D7392">
        <v>7</v>
      </c>
      <c r="E7392">
        <v>3</v>
      </c>
      <c r="F7392" t="s">
        <v>7</v>
      </c>
      <c r="G7392">
        <v>9</v>
      </c>
      <c r="M7392">
        <v>14</v>
      </c>
      <c r="P7392">
        <v>11.572493673999999</v>
      </c>
    </row>
    <row r="7393" spans="1:16" x14ac:dyDescent="0.25">
      <c r="A7393">
        <v>1</v>
      </c>
      <c r="B7393">
        <v>9100210</v>
      </c>
      <c r="C7393">
        <v>6</v>
      </c>
      <c r="D7393">
        <v>7</v>
      </c>
      <c r="E7393">
        <v>4</v>
      </c>
      <c r="F7393" t="s">
        <v>7</v>
      </c>
      <c r="G7393">
        <v>67</v>
      </c>
      <c r="M7393">
        <v>34</v>
      </c>
      <c r="P7393">
        <v>34</v>
      </c>
    </row>
    <row r="7394" spans="1:16" x14ac:dyDescent="0.25">
      <c r="A7394">
        <v>1</v>
      </c>
      <c r="B7394">
        <v>9100211</v>
      </c>
      <c r="C7394">
        <v>6</v>
      </c>
      <c r="D7394">
        <v>1</v>
      </c>
      <c r="E7394">
        <v>1</v>
      </c>
      <c r="F7394" t="s">
        <v>7</v>
      </c>
      <c r="G7394">
        <v>701</v>
      </c>
      <c r="M7394">
        <v>2853</v>
      </c>
      <c r="P7394">
        <v>3291.9230773620002</v>
      </c>
    </row>
    <row r="7395" spans="1:16" x14ac:dyDescent="0.25">
      <c r="A7395">
        <v>1</v>
      </c>
      <c r="B7395">
        <v>9100211</v>
      </c>
      <c r="C7395">
        <v>6</v>
      </c>
      <c r="D7395">
        <v>1</v>
      </c>
      <c r="E7395">
        <v>2</v>
      </c>
      <c r="F7395" t="s">
        <v>7</v>
      </c>
      <c r="G7395">
        <v>12871</v>
      </c>
      <c r="M7395">
        <v>12227</v>
      </c>
      <c r="P7395">
        <v>12227</v>
      </c>
    </row>
    <row r="7396" spans="1:16" x14ac:dyDescent="0.25">
      <c r="A7396">
        <v>1</v>
      </c>
      <c r="B7396">
        <v>9100211</v>
      </c>
      <c r="C7396">
        <v>6</v>
      </c>
      <c r="D7396">
        <v>1</v>
      </c>
      <c r="E7396">
        <v>3</v>
      </c>
      <c r="F7396" t="s">
        <v>7</v>
      </c>
      <c r="G7396">
        <v>1354</v>
      </c>
      <c r="M7396">
        <v>1735</v>
      </c>
      <c r="P7396">
        <v>1434.1626088849998</v>
      </c>
    </row>
    <row r="7397" spans="1:16" x14ac:dyDescent="0.25">
      <c r="A7397">
        <v>1</v>
      </c>
      <c r="B7397">
        <v>9100211</v>
      </c>
      <c r="C7397">
        <v>6</v>
      </c>
      <c r="D7397">
        <v>1</v>
      </c>
      <c r="E7397">
        <v>4</v>
      </c>
      <c r="F7397" t="s">
        <v>7</v>
      </c>
      <c r="G7397">
        <v>109</v>
      </c>
      <c r="M7397">
        <v>55</v>
      </c>
      <c r="P7397">
        <v>55</v>
      </c>
    </row>
    <row r="7398" spans="1:16" x14ac:dyDescent="0.25">
      <c r="A7398">
        <v>1</v>
      </c>
      <c r="B7398">
        <v>9100211</v>
      </c>
      <c r="C7398">
        <v>6</v>
      </c>
      <c r="D7398">
        <v>2</v>
      </c>
      <c r="E7398">
        <v>1</v>
      </c>
      <c r="F7398" t="s">
        <v>7</v>
      </c>
      <c r="G7398">
        <v>108</v>
      </c>
      <c r="M7398">
        <v>440</v>
      </c>
      <c r="P7398">
        <v>507.69230776000001</v>
      </c>
    </row>
    <row r="7399" spans="1:16" x14ac:dyDescent="0.25">
      <c r="A7399">
        <v>1</v>
      </c>
      <c r="B7399">
        <v>9100211</v>
      </c>
      <c r="C7399">
        <v>6</v>
      </c>
      <c r="D7399">
        <v>2</v>
      </c>
      <c r="E7399">
        <v>2</v>
      </c>
      <c r="F7399" t="s">
        <v>7</v>
      </c>
      <c r="G7399">
        <v>9826</v>
      </c>
      <c r="M7399">
        <v>9335</v>
      </c>
      <c r="P7399">
        <v>9335</v>
      </c>
    </row>
    <row r="7400" spans="1:16" x14ac:dyDescent="0.25">
      <c r="A7400">
        <v>1</v>
      </c>
      <c r="B7400">
        <v>9100211</v>
      </c>
      <c r="C7400">
        <v>6</v>
      </c>
      <c r="D7400">
        <v>2</v>
      </c>
      <c r="E7400">
        <v>3</v>
      </c>
      <c r="F7400" t="s">
        <v>7</v>
      </c>
      <c r="G7400">
        <v>732</v>
      </c>
      <c r="M7400">
        <v>938</v>
      </c>
      <c r="P7400">
        <v>775.35707615799993</v>
      </c>
    </row>
    <row r="7401" spans="1:16" x14ac:dyDescent="0.25">
      <c r="A7401">
        <v>1</v>
      </c>
      <c r="B7401">
        <v>9100211</v>
      </c>
      <c r="C7401">
        <v>6</v>
      </c>
      <c r="D7401">
        <v>2</v>
      </c>
      <c r="E7401">
        <v>4</v>
      </c>
      <c r="F7401" t="s">
        <v>7</v>
      </c>
      <c r="G7401">
        <v>278</v>
      </c>
      <c r="M7401">
        <v>139</v>
      </c>
      <c r="P7401">
        <v>139</v>
      </c>
    </row>
    <row r="7402" spans="1:16" x14ac:dyDescent="0.25">
      <c r="A7402">
        <v>1</v>
      </c>
      <c r="B7402">
        <v>9100211</v>
      </c>
      <c r="C7402">
        <v>6</v>
      </c>
      <c r="D7402">
        <v>3</v>
      </c>
      <c r="E7402">
        <v>1</v>
      </c>
      <c r="F7402" t="s">
        <v>7</v>
      </c>
      <c r="G7402">
        <v>0</v>
      </c>
      <c r="M7402">
        <v>0</v>
      </c>
      <c r="P7402">
        <v>0</v>
      </c>
    </row>
    <row r="7403" spans="1:16" x14ac:dyDescent="0.25">
      <c r="A7403">
        <v>1</v>
      </c>
      <c r="B7403">
        <v>9100211</v>
      </c>
      <c r="C7403">
        <v>6</v>
      </c>
      <c r="D7403">
        <v>3</v>
      </c>
      <c r="E7403">
        <v>2</v>
      </c>
      <c r="F7403" t="s">
        <v>7</v>
      </c>
      <c r="G7403">
        <v>0</v>
      </c>
      <c r="M7403">
        <v>0</v>
      </c>
      <c r="P7403">
        <v>0</v>
      </c>
    </row>
    <row r="7404" spans="1:16" x14ac:dyDescent="0.25">
      <c r="A7404">
        <v>1</v>
      </c>
      <c r="B7404">
        <v>9100211</v>
      </c>
      <c r="C7404">
        <v>6</v>
      </c>
      <c r="D7404">
        <v>3</v>
      </c>
      <c r="E7404">
        <v>3</v>
      </c>
      <c r="F7404" t="s">
        <v>7</v>
      </c>
      <c r="G7404">
        <v>0</v>
      </c>
      <c r="M7404">
        <v>0</v>
      </c>
      <c r="P7404">
        <v>0</v>
      </c>
    </row>
    <row r="7405" spans="1:16" x14ac:dyDescent="0.25">
      <c r="A7405">
        <v>1</v>
      </c>
      <c r="B7405">
        <v>9100211</v>
      </c>
      <c r="C7405">
        <v>6</v>
      </c>
      <c r="D7405">
        <v>3</v>
      </c>
      <c r="E7405">
        <v>4</v>
      </c>
      <c r="F7405" t="s">
        <v>7</v>
      </c>
      <c r="G7405">
        <v>0</v>
      </c>
      <c r="M7405">
        <v>0</v>
      </c>
      <c r="P7405">
        <v>0</v>
      </c>
    </row>
    <row r="7406" spans="1:16" x14ac:dyDescent="0.25">
      <c r="A7406">
        <v>1</v>
      </c>
      <c r="B7406">
        <v>9100211</v>
      </c>
      <c r="C7406">
        <v>6</v>
      </c>
      <c r="D7406">
        <v>4</v>
      </c>
      <c r="E7406">
        <v>1</v>
      </c>
      <c r="F7406" t="s">
        <v>7</v>
      </c>
      <c r="G7406">
        <v>138</v>
      </c>
      <c r="M7406">
        <v>562</v>
      </c>
      <c r="P7406">
        <v>648.46153854800002</v>
      </c>
    </row>
    <row r="7407" spans="1:16" x14ac:dyDescent="0.25">
      <c r="A7407">
        <v>1</v>
      </c>
      <c r="B7407">
        <v>9100211</v>
      </c>
      <c r="C7407">
        <v>6</v>
      </c>
      <c r="D7407">
        <v>4</v>
      </c>
      <c r="E7407">
        <v>2</v>
      </c>
      <c r="F7407" t="s">
        <v>7</v>
      </c>
      <c r="G7407">
        <v>26566</v>
      </c>
      <c r="M7407">
        <v>25238</v>
      </c>
      <c r="P7407">
        <v>25238</v>
      </c>
    </row>
    <row r="7408" spans="1:16" x14ac:dyDescent="0.25">
      <c r="A7408">
        <v>1</v>
      </c>
      <c r="B7408">
        <v>9100211</v>
      </c>
      <c r="C7408">
        <v>6</v>
      </c>
      <c r="D7408">
        <v>4</v>
      </c>
      <c r="E7408">
        <v>3</v>
      </c>
      <c r="F7408" t="s">
        <v>7</v>
      </c>
      <c r="G7408">
        <v>823</v>
      </c>
      <c r="M7408">
        <v>1055</v>
      </c>
      <c r="P7408">
        <v>872.07005900499996</v>
      </c>
    </row>
    <row r="7409" spans="1:16" x14ac:dyDescent="0.25">
      <c r="A7409">
        <v>1</v>
      </c>
      <c r="B7409">
        <v>9100211</v>
      </c>
      <c r="C7409">
        <v>6</v>
      </c>
      <c r="D7409">
        <v>4</v>
      </c>
      <c r="E7409">
        <v>4</v>
      </c>
      <c r="F7409" t="s">
        <v>7</v>
      </c>
      <c r="G7409">
        <v>941</v>
      </c>
      <c r="M7409">
        <v>471</v>
      </c>
      <c r="P7409">
        <v>471</v>
      </c>
    </row>
    <row r="7410" spans="1:16" x14ac:dyDescent="0.25">
      <c r="A7410">
        <v>1</v>
      </c>
      <c r="B7410">
        <v>9100211</v>
      </c>
      <c r="C7410">
        <v>6</v>
      </c>
      <c r="D7410">
        <v>5</v>
      </c>
      <c r="E7410">
        <v>1</v>
      </c>
      <c r="F7410" t="s">
        <v>7</v>
      </c>
      <c r="G7410">
        <v>9</v>
      </c>
      <c r="M7410">
        <v>37</v>
      </c>
      <c r="P7410">
        <v>42.692307698</v>
      </c>
    </row>
    <row r="7411" spans="1:16" x14ac:dyDescent="0.25">
      <c r="A7411">
        <v>1</v>
      </c>
      <c r="B7411">
        <v>9100211</v>
      </c>
      <c r="C7411">
        <v>6</v>
      </c>
      <c r="D7411">
        <v>5</v>
      </c>
      <c r="E7411">
        <v>2</v>
      </c>
      <c r="F7411" t="s">
        <v>7</v>
      </c>
      <c r="G7411">
        <v>2738</v>
      </c>
      <c r="M7411">
        <v>2601</v>
      </c>
      <c r="P7411">
        <v>2601</v>
      </c>
    </row>
    <row r="7412" spans="1:16" x14ac:dyDescent="0.25">
      <c r="A7412">
        <v>1</v>
      </c>
      <c r="B7412">
        <v>9100211</v>
      </c>
      <c r="C7412">
        <v>6</v>
      </c>
      <c r="D7412">
        <v>5</v>
      </c>
      <c r="E7412">
        <v>3</v>
      </c>
      <c r="F7412" t="s">
        <v>7</v>
      </c>
      <c r="G7412">
        <v>51</v>
      </c>
      <c r="M7412">
        <v>65</v>
      </c>
      <c r="P7412">
        <v>53.729434914999999</v>
      </c>
    </row>
    <row r="7413" spans="1:16" x14ac:dyDescent="0.25">
      <c r="A7413">
        <v>1</v>
      </c>
      <c r="B7413">
        <v>9100211</v>
      </c>
      <c r="C7413">
        <v>6</v>
      </c>
      <c r="D7413">
        <v>5</v>
      </c>
      <c r="E7413">
        <v>4</v>
      </c>
      <c r="F7413" t="s">
        <v>7</v>
      </c>
      <c r="G7413">
        <v>88</v>
      </c>
      <c r="M7413">
        <v>44</v>
      </c>
      <c r="P7413">
        <v>44</v>
      </c>
    </row>
    <row r="7414" spans="1:16" x14ac:dyDescent="0.25">
      <c r="A7414">
        <v>1</v>
      </c>
      <c r="B7414">
        <v>9100211</v>
      </c>
      <c r="C7414">
        <v>6</v>
      </c>
      <c r="D7414">
        <v>6</v>
      </c>
      <c r="E7414">
        <v>1</v>
      </c>
      <c r="F7414" t="s">
        <v>7</v>
      </c>
      <c r="G7414">
        <v>21</v>
      </c>
      <c r="M7414">
        <v>85</v>
      </c>
      <c r="P7414">
        <v>98.076923090000008</v>
      </c>
    </row>
    <row r="7415" spans="1:16" x14ac:dyDescent="0.25">
      <c r="A7415">
        <v>1</v>
      </c>
      <c r="B7415">
        <v>9100211</v>
      </c>
      <c r="C7415">
        <v>6</v>
      </c>
      <c r="D7415">
        <v>6</v>
      </c>
      <c r="E7415">
        <v>2</v>
      </c>
      <c r="F7415" t="s">
        <v>7</v>
      </c>
      <c r="G7415">
        <v>7583</v>
      </c>
      <c r="M7415">
        <v>7204</v>
      </c>
      <c r="P7415">
        <v>7204</v>
      </c>
    </row>
    <row r="7416" spans="1:16" x14ac:dyDescent="0.25">
      <c r="A7416">
        <v>1</v>
      </c>
      <c r="B7416">
        <v>9100211</v>
      </c>
      <c r="C7416">
        <v>6</v>
      </c>
      <c r="D7416">
        <v>6</v>
      </c>
      <c r="E7416">
        <v>3</v>
      </c>
      <c r="F7416" t="s">
        <v>7</v>
      </c>
      <c r="G7416">
        <v>97</v>
      </c>
      <c r="M7416">
        <v>124</v>
      </c>
      <c r="P7416">
        <v>102.499229684</v>
      </c>
    </row>
    <row r="7417" spans="1:16" x14ac:dyDescent="0.25">
      <c r="A7417">
        <v>1</v>
      </c>
      <c r="B7417">
        <v>9100211</v>
      </c>
      <c r="C7417">
        <v>6</v>
      </c>
      <c r="D7417">
        <v>6</v>
      </c>
      <c r="E7417">
        <v>4</v>
      </c>
      <c r="F7417" t="s">
        <v>7</v>
      </c>
      <c r="G7417">
        <v>288</v>
      </c>
      <c r="M7417">
        <v>144</v>
      </c>
      <c r="P7417">
        <v>144</v>
      </c>
    </row>
    <row r="7418" spans="1:16" x14ac:dyDescent="0.25">
      <c r="A7418">
        <v>1</v>
      </c>
      <c r="B7418">
        <v>9100211</v>
      </c>
      <c r="C7418">
        <v>6</v>
      </c>
      <c r="D7418">
        <v>7</v>
      </c>
      <c r="E7418">
        <v>1</v>
      </c>
      <c r="F7418" t="s">
        <v>7</v>
      </c>
      <c r="G7418">
        <v>0</v>
      </c>
      <c r="M7418">
        <v>0</v>
      </c>
      <c r="P7418">
        <v>0</v>
      </c>
    </row>
    <row r="7419" spans="1:16" x14ac:dyDescent="0.25">
      <c r="A7419">
        <v>1</v>
      </c>
      <c r="B7419">
        <v>9100211</v>
      </c>
      <c r="C7419">
        <v>6</v>
      </c>
      <c r="D7419">
        <v>7</v>
      </c>
      <c r="E7419">
        <v>2</v>
      </c>
      <c r="F7419" t="s">
        <v>7</v>
      </c>
      <c r="G7419">
        <v>395</v>
      </c>
      <c r="M7419">
        <v>375</v>
      </c>
      <c r="P7419">
        <v>375</v>
      </c>
    </row>
    <row r="7420" spans="1:16" x14ac:dyDescent="0.25">
      <c r="A7420">
        <v>1</v>
      </c>
      <c r="B7420">
        <v>9100211</v>
      </c>
      <c r="C7420">
        <v>6</v>
      </c>
      <c r="D7420">
        <v>7</v>
      </c>
      <c r="E7420">
        <v>3</v>
      </c>
      <c r="F7420" t="s">
        <v>7</v>
      </c>
      <c r="G7420">
        <v>3</v>
      </c>
      <c r="M7420">
        <v>4</v>
      </c>
      <c r="P7420">
        <v>3.3064267639999998</v>
      </c>
    </row>
    <row r="7421" spans="1:16" x14ac:dyDescent="0.25">
      <c r="A7421">
        <v>1</v>
      </c>
      <c r="B7421">
        <v>9100211</v>
      </c>
      <c r="C7421">
        <v>6</v>
      </c>
      <c r="D7421">
        <v>7</v>
      </c>
      <c r="E7421">
        <v>4</v>
      </c>
      <c r="F7421" t="s">
        <v>7</v>
      </c>
      <c r="G7421">
        <v>18</v>
      </c>
      <c r="M7421">
        <v>9</v>
      </c>
      <c r="P7421">
        <v>9</v>
      </c>
    </row>
    <row r="7422" spans="1:16" x14ac:dyDescent="0.25">
      <c r="A7422">
        <v>1</v>
      </c>
      <c r="B7422">
        <v>9100212</v>
      </c>
      <c r="C7422">
        <v>6</v>
      </c>
      <c r="D7422">
        <v>1</v>
      </c>
      <c r="E7422">
        <v>1</v>
      </c>
      <c r="F7422" t="s">
        <v>7</v>
      </c>
      <c r="G7422">
        <v>781</v>
      </c>
      <c r="M7422">
        <v>4399</v>
      </c>
      <c r="P7422">
        <v>5075.769231446</v>
      </c>
    </row>
    <row r="7423" spans="1:16" x14ac:dyDescent="0.25">
      <c r="A7423">
        <v>1</v>
      </c>
      <c r="B7423">
        <v>9100212</v>
      </c>
      <c r="C7423">
        <v>6</v>
      </c>
      <c r="D7423">
        <v>1</v>
      </c>
      <c r="E7423">
        <v>2</v>
      </c>
      <c r="F7423" t="s">
        <v>7</v>
      </c>
      <c r="G7423">
        <v>48227</v>
      </c>
      <c r="M7423">
        <v>45816</v>
      </c>
      <c r="P7423">
        <v>45816</v>
      </c>
    </row>
    <row r="7424" spans="1:16" x14ac:dyDescent="0.25">
      <c r="A7424">
        <v>1</v>
      </c>
      <c r="B7424">
        <v>9100212</v>
      </c>
      <c r="C7424">
        <v>6</v>
      </c>
      <c r="D7424">
        <v>1</v>
      </c>
      <c r="E7424">
        <v>3</v>
      </c>
      <c r="F7424" t="s">
        <v>7</v>
      </c>
      <c r="G7424">
        <v>3616</v>
      </c>
      <c r="M7424">
        <v>5654</v>
      </c>
      <c r="P7424">
        <v>4673.634230914</v>
      </c>
    </row>
    <row r="7425" spans="1:16" x14ac:dyDescent="0.25">
      <c r="A7425">
        <v>1</v>
      </c>
      <c r="B7425">
        <v>9100212</v>
      </c>
      <c r="C7425">
        <v>6</v>
      </c>
      <c r="D7425">
        <v>1</v>
      </c>
      <c r="E7425">
        <v>4</v>
      </c>
      <c r="F7425" t="s">
        <v>7</v>
      </c>
      <c r="G7425">
        <v>958</v>
      </c>
      <c r="M7425">
        <v>479</v>
      </c>
      <c r="P7425">
        <v>479</v>
      </c>
    </row>
    <row r="7426" spans="1:16" x14ac:dyDescent="0.25">
      <c r="A7426">
        <v>1</v>
      </c>
      <c r="B7426">
        <v>9100212</v>
      </c>
      <c r="C7426">
        <v>6</v>
      </c>
      <c r="D7426">
        <v>2</v>
      </c>
      <c r="E7426">
        <v>1</v>
      </c>
      <c r="F7426" t="s">
        <v>7</v>
      </c>
      <c r="G7426">
        <v>213</v>
      </c>
      <c r="M7426">
        <v>1200</v>
      </c>
      <c r="P7426">
        <v>1384.6153847999999</v>
      </c>
    </row>
    <row r="7427" spans="1:16" x14ac:dyDescent="0.25">
      <c r="A7427">
        <v>1</v>
      </c>
      <c r="B7427">
        <v>9100212</v>
      </c>
      <c r="C7427">
        <v>6</v>
      </c>
      <c r="D7427">
        <v>2</v>
      </c>
      <c r="E7427">
        <v>2</v>
      </c>
      <c r="F7427" t="s">
        <v>7</v>
      </c>
      <c r="G7427">
        <v>18167</v>
      </c>
      <c r="M7427">
        <v>17259</v>
      </c>
      <c r="P7427">
        <v>17259</v>
      </c>
    </row>
    <row r="7428" spans="1:16" x14ac:dyDescent="0.25">
      <c r="A7428">
        <v>1</v>
      </c>
      <c r="B7428">
        <v>9100212</v>
      </c>
      <c r="C7428">
        <v>6</v>
      </c>
      <c r="D7428">
        <v>2</v>
      </c>
      <c r="E7428">
        <v>3</v>
      </c>
      <c r="F7428" t="s">
        <v>7</v>
      </c>
      <c r="G7428">
        <v>739</v>
      </c>
      <c r="M7428">
        <v>1156</v>
      </c>
      <c r="P7428">
        <v>955.55733479599996</v>
      </c>
    </row>
    <row r="7429" spans="1:16" x14ac:dyDescent="0.25">
      <c r="A7429">
        <v>1</v>
      </c>
      <c r="B7429">
        <v>9100212</v>
      </c>
      <c r="C7429">
        <v>6</v>
      </c>
      <c r="D7429">
        <v>2</v>
      </c>
      <c r="E7429">
        <v>4</v>
      </c>
      <c r="F7429" t="s">
        <v>7</v>
      </c>
      <c r="G7429">
        <v>2049</v>
      </c>
      <c r="M7429">
        <v>1025</v>
      </c>
      <c r="P7429">
        <v>1025</v>
      </c>
    </row>
    <row r="7430" spans="1:16" x14ac:dyDescent="0.25">
      <c r="A7430">
        <v>1</v>
      </c>
      <c r="B7430">
        <v>9100212</v>
      </c>
      <c r="C7430">
        <v>6</v>
      </c>
      <c r="D7430">
        <v>3</v>
      </c>
      <c r="E7430">
        <v>1</v>
      </c>
      <c r="F7430" t="s">
        <v>7</v>
      </c>
      <c r="G7430">
        <v>50</v>
      </c>
      <c r="M7430">
        <v>282</v>
      </c>
      <c r="P7430">
        <v>325.38461542800002</v>
      </c>
    </row>
    <row r="7431" spans="1:16" x14ac:dyDescent="0.25">
      <c r="A7431">
        <v>1</v>
      </c>
      <c r="B7431">
        <v>9100212</v>
      </c>
      <c r="C7431">
        <v>6</v>
      </c>
      <c r="D7431">
        <v>3</v>
      </c>
      <c r="E7431">
        <v>2</v>
      </c>
      <c r="F7431" t="s">
        <v>7</v>
      </c>
      <c r="G7431">
        <v>9244</v>
      </c>
      <c r="M7431">
        <v>8782</v>
      </c>
      <c r="P7431">
        <v>8782</v>
      </c>
    </row>
    <row r="7432" spans="1:16" x14ac:dyDescent="0.25">
      <c r="A7432">
        <v>1</v>
      </c>
      <c r="B7432">
        <v>9100212</v>
      </c>
      <c r="C7432">
        <v>6</v>
      </c>
      <c r="D7432">
        <v>3</v>
      </c>
      <c r="E7432">
        <v>3</v>
      </c>
      <c r="F7432" t="s">
        <v>7</v>
      </c>
      <c r="G7432">
        <v>113</v>
      </c>
      <c r="M7432">
        <v>177</v>
      </c>
      <c r="P7432">
        <v>146.30938430699999</v>
      </c>
    </row>
    <row r="7433" spans="1:16" x14ac:dyDescent="0.25">
      <c r="A7433">
        <v>1</v>
      </c>
      <c r="B7433">
        <v>9100212</v>
      </c>
      <c r="C7433">
        <v>6</v>
      </c>
      <c r="D7433">
        <v>3</v>
      </c>
      <c r="E7433">
        <v>4</v>
      </c>
      <c r="F7433" t="s">
        <v>7</v>
      </c>
      <c r="G7433">
        <v>480</v>
      </c>
      <c r="M7433">
        <v>240</v>
      </c>
      <c r="P7433">
        <v>240</v>
      </c>
    </row>
    <row r="7434" spans="1:16" x14ac:dyDescent="0.25">
      <c r="A7434">
        <v>1</v>
      </c>
      <c r="B7434">
        <v>9100212</v>
      </c>
      <c r="C7434">
        <v>6</v>
      </c>
      <c r="D7434">
        <v>4</v>
      </c>
      <c r="E7434">
        <v>1</v>
      </c>
      <c r="F7434" t="s">
        <v>7</v>
      </c>
      <c r="G7434">
        <v>359</v>
      </c>
      <c r="M7434">
        <v>2022</v>
      </c>
      <c r="P7434">
        <v>2333.0769233880001</v>
      </c>
    </row>
    <row r="7435" spans="1:16" x14ac:dyDescent="0.25">
      <c r="A7435">
        <v>1</v>
      </c>
      <c r="B7435">
        <v>9100212</v>
      </c>
      <c r="C7435">
        <v>6</v>
      </c>
      <c r="D7435">
        <v>4</v>
      </c>
      <c r="E7435">
        <v>2</v>
      </c>
      <c r="F7435" t="s">
        <v>7</v>
      </c>
      <c r="G7435">
        <v>39058</v>
      </c>
      <c r="M7435">
        <v>37105</v>
      </c>
      <c r="P7435">
        <v>37105</v>
      </c>
    </row>
    <row r="7436" spans="1:16" x14ac:dyDescent="0.25">
      <c r="A7436">
        <v>1</v>
      </c>
      <c r="B7436">
        <v>9100212</v>
      </c>
      <c r="C7436">
        <v>6</v>
      </c>
      <c r="D7436">
        <v>4</v>
      </c>
      <c r="E7436">
        <v>3</v>
      </c>
      <c r="F7436" t="s">
        <v>7</v>
      </c>
      <c r="G7436">
        <v>810</v>
      </c>
      <c r="M7436">
        <v>1267</v>
      </c>
      <c r="P7436">
        <v>1047.3106774969999</v>
      </c>
    </row>
    <row r="7437" spans="1:16" x14ac:dyDescent="0.25">
      <c r="A7437">
        <v>1</v>
      </c>
      <c r="B7437">
        <v>9100212</v>
      </c>
      <c r="C7437">
        <v>6</v>
      </c>
      <c r="D7437">
        <v>4</v>
      </c>
      <c r="E7437">
        <v>4</v>
      </c>
      <c r="F7437" t="s">
        <v>7</v>
      </c>
      <c r="G7437">
        <v>1390</v>
      </c>
      <c r="M7437">
        <v>695</v>
      </c>
      <c r="P7437">
        <v>695</v>
      </c>
    </row>
    <row r="7438" spans="1:16" x14ac:dyDescent="0.25">
      <c r="A7438">
        <v>1</v>
      </c>
      <c r="B7438">
        <v>9100212</v>
      </c>
      <c r="C7438">
        <v>6</v>
      </c>
      <c r="D7438">
        <v>5</v>
      </c>
      <c r="E7438">
        <v>1</v>
      </c>
      <c r="F7438" t="s">
        <v>7</v>
      </c>
      <c r="G7438">
        <v>48</v>
      </c>
      <c r="M7438">
        <v>270</v>
      </c>
      <c r="P7438">
        <v>311.53846157999999</v>
      </c>
    </row>
    <row r="7439" spans="1:16" x14ac:dyDescent="0.25">
      <c r="A7439">
        <v>1</v>
      </c>
      <c r="B7439">
        <v>9100212</v>
      </c>
      <c r="C7439">
        <v>6</v>
      </c>
      <c r="D7439">
        <v>5</v>
      </c>
      <c r="E7439">
        <v>2</v>
      </c>
      <c r="F7439" t="s">
        <v>7</v>
      </c>
      <c r="G7439">
        <v>6859</v>
      </c>
      <c r="M7439">
        <v>6516</v>
      </c>
      <c r="P7439">
        <v>6516</v>
      </c>
    </row>
    <row r="7440" spans="1:16" x14ac:dyDescent="0.25">
      <c r="A7440">
        <v>1</v>
      </c>
      <c r="B7440">
        <v>9100212</v>
      </c>
      <c r="C7440">
        <v>6</v>
      </c>
      <c r="D7440">
        <v>5</v>
      </c>
      <c r="E7440">
        <v>3</v>
      </c>
      <c r="F7440" t="s">
        <v>7</v>
      </c>
      <c r="G7440">
        <v>75</v>
      </c>
      <c r="M7440">
        <v>117</v>
      </c>
      <c r="P7440">
        <v>96.712982846999992</v>
      </c>
    </row>
    <row r="7441" spans="1:16" x14ac:dyDescent="0.25">
      <c r="A7441">
        <v>1</v>
      </c>
      <c r="B7441">
        <v>9100212</v>
      </c>
      <c r="C7441">
        <v>6</v>
      </c>
      <c r="D7441">
        <v>5</v>
      </c>
      <c r="E7441">
        <v>4</v>
      </c>
      <c r="F7441" t="s">
        <v>7</v>
      </c>
      <c r="G7441">
        <v>272</v>
      </c>
      <c r="M7441">
        <v>136</v>
      </c>
      <c r="P7441">
        <v>136</v>
      </c>
    </row>
    <row r="7442" spans="1:16" x14ac:dyDescent="0.25">
      <c r="A7442">
        <v>1</v>
      </c>
      <c r="B7442">
        <v>9100212</v>
      </c>
      <c r="C7442">
        <v>6</v>
      </c>
      <c r="D7442">
        <v>6</v>
      </c>
      <c r="E7442">
        <v>1</v>
      </c>
      <c r="F7442" t="s">
        <v>7</v>
      </c>
      <c r="G7442">
        <v>84</v>
      </c>
      <c r="M7442">
        <v>473</v>
      </c>
      <c r="P7442">
        <v>545.76923084199996</v>
      </c>
    </row>
    <row r="7443" spans="1:16" x14ac:dyDescent="0.25">
      <c r="A7443">
        <v>1</v>
      </c>
      <c r="B7443">
        <v>9100212</v>
      </c>
      <c r="C7443">
        <v>6</v>
      </c>
      <c r="D7443">
        <v>6</v>
      </c>
      <c r="E7443">
        <v>2</v>
      </c>
      <c r="F7443" t="s">
        <v>7</v>
      </c>
      <c r="G7443">
        <v>19697</v>
      </c>
      <c r="M7443">
        <v>18712</v>
      </c>
      <c r="P7443">
        <v>18712</v>
      </c>
    </row>
    <row r="7444" spans="1:16" x14ac:dyDescent="0.25">
      <c r="A7444">
        <v>1</v>
      </c>
      <c r="B7444">
        <v>9100212</v>
      </c>
      <c r="C7444">
        <v>6</v>
      </c>
      <c r="D7444">
        <v>6</v>
      </c>
      <c r="E7444">
        <v>3</v>
      </c>
      <c r="F7444" t="s">
        <v>7</v>
      </c>
      <c r="G7444">
        <v>194</v>
      </c>
      <c r="M7444">
        <v>303</v>
      </c>
      <c r="P7444">
        <v>250.46182737299998</v>
      </c>
    </row>
    <row r="7445" spans="1:16" x14ac:dyDescent="0.25">
      <c r="A7445">
        <v>1</v>
      </c>
      <c r="B7445">
        <v>9100212</v>
      </c>
      <c r="C7445">
        <v>6</v>
      </c>
      <c r="D7445">
        <v>6</v>
      </c>
      <c r="E7445">
        <v>4</v>
      </c>
      <c r="F7445" t="s">
        <v>7</v>
      </c>
      <c r="G7445">
        <v>1063</v>
      </c>
      <c r="M7445">
        <v>532</v>
      </c>
      <c r="P7445">
        <v>532</v>
      </c>
    </row>
    <row r="7446" spans="1:16" x14ac:dyDescent="0.25">
      <c r="A7446">
        <v>1</v>
      </c>
      <c r="B7446">
        <v>9100212</v>
      </c>
      <c r="C7446">
        <v>6</v>
      </c>
      <c r="D7446">
        <v>7</v>
      </c>
      <c r="E7446">
        <v>1</v>
      </c>
      <c r="F7446" t="s">
        <v>7</v>
      </c>
      <c r="G7446">
        <v>3</v>
      </c>
      <c r="M7446">
        <v>17</v>
      </c>
      <c r="P7446">
        <v>19.615384618</v>
      </c>
    </row>
    <row r="7447" spans="1:16" x14ac:dyDescent="0.25">
      <c r="A7447">
        <v>1</v>
      </c>
      <c r="B7447">
        <v>9100212</v>
      </c>
      <c r="C7447">
        <v>6</v>
      </c>
      <c r="D7447">
        <v>7</v>
      </c>
      <c r="E7447">
        <v>2</v>
      </c>
      <c r="F7447" t="s">
        <v>7</v>
      </c>
      <c r="G7447">
        <v>1242</v>
      </c>
      <c r="M7447">
        <v>1180</v>
      </c>
      <c r="P7447">
        <v>1180</v>
      </c>
    </row>
    <row r="7448" spans="1:16" x14ac:dyDescent="0.25">
      <c r="A7448">
        <v>1</v>
      </c>
      <c r="B7448">
        <v>9100212</v>
      </c>
      <c r="C7448">
        <v>6</v>
      </c>
      <c r="D7448">
        <v>7</v>
      </c>
      <c r="E7448">
        <v>3</v>
      </c>
      <c r="F7448" t="s">
        <v>7</v>
      </c>
      <c r="G7448">
        <v>9</v>
      </c>
      <c r="M7448">
        <v>14</v>
      </c>
      <c r="P7448">
        <v>11.572493673999999</v>
      </c>
    </row>
    <row r="7449" spans="1:16" x14ac:dyDescent="0.25">
      <c r="A7449">
        <v>1</v>
      </c>
      <c r="B7449">
        <v>9100212</v>
      </c>
      <c r="C7449">
        <v>6</v>
      </c>
      <c r="D7449">
        <v>7</v>
      </c>
      <c r="E7449">
        <v>4</v>
      </c>
      <c r="F7449" t="s">
        <v>7</v>
      </c>
      <c r="G7449">
        <v>51</v>
      </c>
      <c r="M7449">
        <v>26</v>
      </c>
      <c r="P7449">
        <v>26</v>
      </c>
    </row>
    <row r="7450" spans="1:16" x14ac:dyDescent="0.25">
      <c r="A7450">
        <v>1</v>
      </c>
      <c r="B7450">
        <v>9100213</v>
      </c>
      <c r="C7450">
        <v>6</v>
      </c>
      <c r="D7450">
        <v>1</v>
      </c>
      <c r="E7450">
        <v>1</v>
      </c>
      <c r="F7450" t="s">
        <v>7</v>
      </c>
      <c r="G7450">
        <v>936</v>
      </c>
      <c r="M7450">
        <v>3323</v>
      </c>
      <c r="P7450">
        <v>3834.2307697420001</v>
      </c>
    </row>
    <row r="7451" spans="1:16" x14ac:dyDescent="0.25">
      <c r="A7451">
        <v>1</v>
      </c>
      <c r="B7451">
        <v>9100213</v>
      </c>
      <c r="C7451">
        <v>6</v>
      </c>
      <c r="D7451">
        <v>1</v>
      </c>
      <c r="E7451">
        <v>2</v>
      </c>
      <c r="F7451" t="s">
        <v>7</v>
      </c>
      <c r="G7451">
        <v>29989</v>
      </c>
      <c r="M7451">
        <v>28490</v>
      </c>
      <c r="P7451">
        <v>28490</v>
      </c>
    </row>
    <row r="7452" spans="1:16" x14ac:dyDescent="0.25">
      <c r="A7452">
        <v>1</v>
      </c>
      <c r="B7452">
        <v>9100213</v>
      </c>
      <c r="C7452">
        <v>6</v>
      </c>
      <c r="D7452">
        <v>1</v>
      </c>
      <c r="E7452">
        <v>3</v>
      </c>
      <c r="F7452" t="s">
        <v>7</v>
      </c>
      <c r="G7452">
        <v>5875</v>
      </c>
      <c r="M7452">
        <v>6856</v>
      </c>
      <c r="P7452">
        <v>5667.2154734959995</v>
      </c>
    </row>
    <row r="7453" spans="1:16" x14ac:dyDescent="0.25">
      <c r="A7453">
        <v>1</v>
      </c>
      <c r="B7453">
        <v>9100213</v>
      </c>
      <c r="C7453">
        <v>6</v>
      </c>
      <c r="D7453">
        <v>1</v>
      </c>
      <c r="E7453">
        <v>4</v>
      </c>
      <c r="F7453" t="s">
        <v>7</v>
      </c>
      <c r="G7453">
        <v>827</v>
      </c>
      <c r="M7453">
        <v>414</v>
      </c>
      <c r="P7453">
        <v>414</v>
      </c>
    </row>
    <row r="7454" spans="1:16" x14ac:dyDescent="0.25">
      <c r="A7454">
        <v>1</v>
      </c>
      <c r="B7454">
        <v>9100213</v>
      </c>
      <c r="C7454">
        <v>6</v>
      </c>
      <c r="D7454">
        <v>2</v>
      </c>
      <c r="E7454">
        <v>1</v>
      </c>
      <c r="F7454" t="s">
        <v>7</v>
      </c>
      <c r="G7454">
        <v>535</v>
      </c>
      <c r="M7454">
        <v>1899</v>
      </c>
      <c r="P7454">
        <v>2191.153846446</v>
      </c>
    </row>
    <row r="7455" spans="1:16" x14ac:dyDescent="0.25">
      <c r="A7455">
        <v>1</v>
      </c>
      <c r="B7455">
        <v>9100213</v>
      </c>
      <c r="C7455">
        <v>6</v>
      </c>
      <c r="D7455">
        <v>2</v>
      </c>
      <c r="E7455">
        <v>2</v>
      </c>
      <c r="F7455" t="s">
        <v>7</v>
      </c>
      <c r="G7455">
        <v>25970</v>
      </c>
      <c r="M7455">
        <v>24672</v>
      </c>
      <c r="P7455">
        <v>24672</v>
      </c>
    </row>
    <row r="7456" spans="1:16" x14ac:dyDescent="0.25">
      <c r="A7456">
        <v>1</v>
      </c>
      <c r="B7456">
        <v>9100213</v>
      </c>
      <c r="C7456">
        <v>6</v>
      </c>
      <c r="D7456">
        <v>2</v>
      </c>
      <c r="E7456">
        <v>3</v>
      </c>
      <c r="F7456" t="s">
        <v>7</v>
      </c>
      <c r="G7456">
        <v>3355</v>
      </c>
      <c r="M7456">
        <v>3915</v>
      </c>
      <c r="P7456">
        <v>3236.165195265</v>
      </c>
    </row>
    <row r="7457" spans="1:16" x14ac:dyDescent="0.25">
      <c r="A7457">
        <v>1</v>
      </c>
      <c r="B7457">
        <v>9100213</v>
      </c>
      <c r="C7457">
        <v>6</v>
      </c>
      <c r="D7457">
        <v>2</v>
      </c>
      <c r="E7457">
        <v>4</v>
      </c>
      <c r="F7457" t="s">
        <v>7</v>
      </c>
      <c r="G7457">
        <v>1049</v>
      </c>
      <c r="M7457">
        <v>525</v>
      </c>
      <c r="P7457">
        <v>525</v>
      </c>
    </row>
    <row r="7458" spans="1:16" x14ac:dyDescent="0.25">
      <c r="A7458">
        <v>1</v>
      </c>
      <c r="B7458">
        <v>9100213</v>
      </c>
      <c r="C7458">
        <v>6</v>
      </c>
      <c r="D7458">
        <v>3</v>
      </c>
      <c r="E7458">
        <v>1</v>
      </c>
      <c r="F7458" t="s">
        <v>7</v>
      </c>
      <c r="G7458">
        <v>6</v>
      </c>
      <c r="M7458">
        <v>21</v>
      </c>
      <c r="P7458">
        <v>24.230769234</v>
      </c>
    </row>
    <row r="7459" spans="1:16" x14ac:dyDescent="0.25">
      <c r="A7459">
        <v>1</v>
      </c>
      <c r="B7459">
        <v>9100213</v>
      </c>
      <c r="C7459">
        <v>6</v>
      </c>
      <c r="D7459">
        <v>3</v>
      </c>
      <c r="E7459">
        <v>2</v>
      </c>
      <c r="F7459" t="s">
        <v>7</v>
      </c>
      <c r="G7459">
        <v>3059</v>
      </c>
      <c r="M7459">
        <v>2906</v>
      </c>
      <c r="P7459">
        <v>2906</v>
      </c>
    </row>
    <row r="7460" spans="1:16" x14ac:dyDescent="0.25">
      <c r="A7460">
        <v>1</v>
      </c>
      <c r="B7460">
        <v>9100213</v>
      </c>
      <c r="C7460">
        <v>6</v>
      </c>
      <c r="D7460">
        <v>3</v>
      </c>
      <c r="E7460">
        <v>3</v>
      </c>
      <c r="F7460" t="s">
        <v>7</v>
      </c>
      <c r="G7460">
        <v>18</v>
      </c>
      <c r="M7460">
        <v>21</v>
      </c>
      <c r="P7460">
        <v>17.358740511000001</v>
      </c>
    </row>
    <row r="7461" spans="1:16" x14ac:dyDescent="0.25">
      <c r="A7461">
        <v>1</v>
      </c>
      <c r="B7461">
        <v>9100213</v>
      </c>
      <c r="C7461">
        <v>6</v>
      </c>
      <c r="D7461">
        <v>3</v>
      </c>
      <c r="E7461">
        <v>4</v>
      </c>
      <c r="F7461" t="s">
        <v>7</v>
      </c>
      <c r="G7461">
        <v>137</v>
      </c>
      <c r="M7461">
        <v>69</v>
      </c>
      <c r="P7461">
        <v>69</v>
      </c>
    </row>
    <row r="7462" spans="1:16" x14ac:dyDescent="0.25">
      <c r="A7462">
        <v>1</v>
      </c>
      <c r="B7462">
        <v>9100213</v>
      </c>
      <c r="C7462">
        <v>6</v>
      </c>
      <c r="D7462">
        <v>4</v>
      </c>
      <c r="E7462">
        <v>1</v>
      </c>
      <c r="F7462" t="s">
        <v>7</v>
      </c>
      <c r="G7462">
        <v>338</v>
      </c>
      <c r="M7462">
        <v>1200</v>
      </c>
      <c r="P7462">
        <v>1384.6153847999999</v>
      </c>
    </row>
    <row r="7463" spans="1:16" x14ac:dyDescent="0.25">
      <c r="A7463">
        <v>1</v>
      </c>
      <c r="B7463">
        <v>9100213</v>
      </c>
      <c r="C7463">
        <v>6</v>
      </c>
      <c r="D7463">
        <v>4</v>
      </c>
      <c r="E7463">
        <v>2</v>
      </c>
      <c r="F7463" t="s">
        <v>7</v>
      </c>
      <c r="G7463">
        <v>24039</v>
      </c>
      <c r="M7463">
        <v>22837</v>
      </c>
      <c r="P7463">
        <v>22837</v>
      </c>
    </row>
    <row r="7464" spans="1:16" x14ac:dyDescent="0.25">
      <c r="A7464">
        <v>1</v>
      </c>
      <c r="B7464">
        <v>9100213</v>
      </c>
      <c r="C7464">
        <v>6</v>
      </c>
      <c r="D7464">
        <v>4</v>
      </c>
      <c r="E7464">
        <v>3</v>
      </c>
      <c r="F7464" t="s">
        <v>7</v>
      </c>
      <c r="G7464">
        <v>1469</v>
      </c>
      <c r="M7464">
        <v>1714</v>
      </c>
      <c r="P7464">
        <v>1416.8038683739999</v>
      </c>
    </row>
    <row r="7465" spans="1:16" x14ac:dyDescent="0.25">
      <c r="A7465">
        <v>1</v>
      </c>
      <c r="B7465">
        <v>9100213</v>
      </c>
      <c r="C7465">
        <v>6</v>
      </c>
      <c r="D7465">
        <v>4</v>
      </c>
      <c r="E7465">
        <v>4</v>
      </c>
      <c r="F7465" t="s">
        <v>7</v>
      </c>
      <c r="G7465">
        <v>811</v>
      </c>
      <c r="M7465">
        <v>406</v>
      </c>
      <c r="P7465">
        <v>406</v>
      </c>
    </row>
    <row r="7466" spans="1:16" x14ac:dyDescent="0.25">
      <c r="A7466">
        <v>1</v>
      </c>
      <c r="B7466">
        <v>9100213</v>
      </c>
      <c r="C7466">
        <v>6</v>
      </c>
      <c r="D7466">
        <v>5</v>
      </c>
      <c r="E7466">
        <v>1</v>
      </c>
      <c r="F7466" t="s">
        <v>7</v>
      </c>
      <c r="G7466">
        <v>6</v>
      </c>
      <c r="M7466">
        <v>21</v>
      </c>
      <c r="P7466">
        <v>24.230769234</v>
      </c>
    </row>
    <row r="7467" spans="1:16" x14ac:dyDescent="0.25">
      <c r="A7467">
        <v>1</v>
      </c>
      <c r="B7467">
        <v>9100213</v>
      </c>
      <c r="C7467">
        <v>6</v>
      </c>
      <c r="D7467">
        <v>5</v>
      </c>
      <c r="E7467">
        <v>2</v>
      </c>
      <c r="F7467" t="s">
        <v>7</v>
      </c>
      <c r="G7467">
        <v>4425</v>
      </c>
      <c r="M7467">
        <v>4204</v>
      </c>
      <c r="P7467">
        <v>4204</v>
      </c>
    </row>
    <row r="7468" spans="1:16" x14ac:dyDescent="0.25">
      <c r="A7468">
        <v>1</v>
      </c>
      <c r="B7468">
        <v>9100213</v>
      </c>
      <c r="C7468">
        <v>6</v>
      </c>
      <c r="D7468">
        <v>5</v>
      </c>
      <c r="E7468">
        <v>3</v>
      </c>
      <c r="F7468" t="s">
        <v>7</v>
      </c>
      <c r="G7468">
        <v>28</v>
      </c>
      <c r="M7468">
        <v>33</v>
      </c>
      <c r="P7468">
        <v>27.278020802999997</v>
      </c>
    </row>
    <row r="7469" spans="1:16" x14ac:dyDescent="0.25">
      <c r="A7469">
        <v>1</v>
      </c>
      <c r="B7469">
        <v>9100213</v>
      </c>
      <c r="C7469">
        <v>6</v>
      </c>
      <c r="D7469">
        <v>5</v>
      </c>
      <c r="E7469">
        <v>4</v>
      </c>
      <c r="F7469" t="s">
        <v>7</v>
      </c>
      <c r="G7469">
        <v>432</v>
      </c>
      <c r="M7469">
        <v>216</v>
      </c>
      <c r="P7469">
        <v>216</v>
      </c>
    </row>
    <row r="7470" spans="1:16" x14ac:dyDescent="0.25">
      <c r="A7470">
        <v>1</v>
      </c>
      <c r="B7470">
        <v>9100213</v>
      </c>
      <c r="C7470">
        <v>6</v>
      </c>
      <c r="D7470">
        <v>6</v>
      </c>
      <c r="E7470">
        <v>1</v>
      </c>
      <c r="F7470" t="s">
        <v>7</v>
      </c>
      <c r="G7470">
        <v>33</v>
      </c>
      <c r="M7470">
        <v>117</v>
      </c>
      <c r="P7470">
        <v>135.00000001800001</v>
      </c>
    </row>
    <row r="7471" spans="1:16" x14ac:dyDescent="0.25">
      <c r="A7471">
        <v>1</v>
      </c>
      <c r="B7471">
        <v>9100213</v>
      </c>
      <c r="C7471">
        <v>6</v>
      </c>
      <c r="D7471">
        <v>6</v>
      </c>
      <c r="E7471">
        <v>2</v>
      </c>
      <c r="F7471" t="s">
        <v>7</v>
      </c>
      <c r="G7471">
        <v>6775</v>
      </c>
      <c r="M7471">
        <v>6436</v>
      </c>
      <c r="P7471">
        <v>6436</v>
      </c>
    </row>
    <row r="7472" spans="1:16" x14ac:dyDescent="0.25">
      <c r="A7472">
        <v>1</v>
      </c>
      <c r="B7472">
        <v>9100213</v>
      </c>
      <c r="C7472">
        <v>6</v>
      </c>
      <c r="D7472">
        <v>6</v>
      </c>
      <c r="E7472">
        <v>3</v>
      </c>
      <c r="F7472" t="s">
        <v>7</v>
      </c>
      <c r="G7472">
        <v>190</v>
      </c>
      <c r="M7472">
        <v>222</v>
      </c>
      <c r="P7472">
        <v>183.50668540199999</v>
      </c>
    </row>
    <row r="7473" spans="1:16" x14ac:dyDescent="0.25">
      <c r="A7473">
        <v>1</v>
      </c>
      <c r="B7473">
        <v>9100213</v>
      </c>
      <c r="C7473">
        <v>6</v>
      </c>
      <c r="D7473">
        <v>6</v>
      </c>
      <c r="E7473">
        <v>4</v>
      </c>
      <c r="F7473" t="s">
        <v>7</v>
      </c>
      <c r="G7473">
        <v>362</v>
      </c>
      <c r="M7473">
        <v>181</v>
      </c>
      <c r="P7473">
        <v>181</v>
      </c>
    </row>
    <row r="7474" spans="1:16" x14ac:dyDescent="0.25">
      <c r="A7474">
        <v>1</v>
      </c>
      <c r="B7474">
        <v>9100213</v>
      </c>
      <c r="C7474">
        <v>6</v>
      </c>
      <c r="D7474">
        <v>7</v>
      </c>
      <c r="E7474">
        <v>1</v>
      </c>
      <c r="F7474" t="s">
        <v>7</v>
      </c>
      <c r="G7474">
        <v>3</v>
      </c>
      <c r="M7474">
        <v>11</v>
      </c>
      <c r="P7474">
        <v>12.692307694</v>
      </c>
    </row>
    <row r="7475" spans="1:16" x14ac:dyDescent="0.25">
      <c r="A7475">
        <v>1</v>
      </c>
      <c r="B7475">
        <v>9100213</v>
      </c>
      <c r="C7475">
        <v>6</v>
      </c>
      <c r="D7475">
        <v>7</v>
      </c>
      <c r="E7475">
        <v>2</v>
      </c>
      <c r="F7475" t="s">
        <v>7</v>
      </c>
      <c r="G7475">
        <v>451</v>
      </c>
      <c r="M7475">
        <v>428</v>
      </c>
      <c r="P7475">
        <v>428</v>
      </c>
    </row>
    <row r="7476" spans="1:16" x14ac:dyDescent="0.25">
      <c r="A7476">
        <v>1</v>
      </c>
      <c r="B7476">
        <v>9100213</v>
      </c>
      <c r="C7476">
        <v>6</v>
      </c>
      <c r="D7476">
        <v>7</v>
      </c>
      <c r="E7476">
        <v>3</v>
      </c>
      <c r="F7476" t="s">
        <v>7</v>
      </c>
      <c r="G7476">
        <v>3</v>
      </c>
      <c r="M7476">
        <v>4</v>
      </c>
      <c r="P7476">
        <v>3.3064267639999998</v>
      </c>
    </row>
    <row r="7477" spans="1:16" x14ac:dyDescent="0.25">
      <c r="A7477">
        <v>1</v>
      </c>
      <c r="B7477">
        <v>9100213</v>
      </c>
      <c r="C7477">
        <v>6</v>
      </c>
      <c r="D7477">
        <v>7</v>
      </c>
      <c r="E7477">
        <v>4</v>
      </c>
      <c r="F7477" t="s">
        <v>7</v>
      </c>
      <c r="G7477">
        <v>36</v>
      </c>
      <c r="M7477">
        <v>18</v>
      </c>
      <c r="P7477">
        <v>18</v>
      </c>
    </row>
    <row r="7478" spans="1:16" x14ac:dyDescent="0.25">
      <c r="A7478">
        <v>1</v>
      </c>
      <c r="B7478">
        <v>9100301</v>
      </c>
      <c r="C7478">
        <v>6</v>
      </c>
      <c r="D7478">
        <v>1</v>
      </c>
      <c r="E7478">
        <v>1</v>
      </c>
      <c r="F7478" t="s">
        <v>7</v>
      </c>
      <c r="G7478">
        <v>2242</v>
      </c>
      <c r="M7478">
        <v>2872</v>
      </c>
      <c r="P7478">
        <v>3313.846154288</v>
      </c>
    </row>
    <row r="7479" spans="1:16" x14ac:dyDescent="0.25">
      <c r="A7479">
        <v>1</v>
      </c>
      <c r="B7479">
        <v>9100301</v>
      </c>
      <c r="C7479">
        <v>6</v>
      </c>
      <c r="D7479">
        <v>1</v>
      </c>
      <c r="E7479">
        <v>2</v>
      </c>
      <c r="F7479" t="s">
        <v>7</v>
      </c>
      <c r="G7479">
        <v>10293</v>
      </c>
      <c r="M7479">
        <v>9778</v>
      </c>
      <c r="P7479">
        <v>9778</v>
      </c>
    </row>
    <row r="7480" spans="1:16" x14ac:dyDescent="0.25">
      <c r="A7480">
        <v>1</v>
      </c>
      <c r="B7480">
        <v>9100301</v>
      </c>
      <c r="C7480">
        <v>6</v>
      </c>
      <c r="D7480">
        <v>1</v>
      </c>
      <c r="E7480">
        <v>3</v>
      </c>
      <c r="F7480" t="s">
        <v>7</v>
      </c>
      <c r="G7480">
        <v>742</v>
      </c>
      <c r="M7480">
        <v>1520</v>
      </c>
      <c r="P7480">
        <v>1256.4421703199998</v>
      </c>
    </row>
    <row r="7481" spans="1:16" x14ac:dyDescent="0.25">
      <c r="A7481">
        <v>1</v>
      </c>
      <c r="B7481">
        <v>9100301</v>
      </c>
      <c r="C7481">
        <v>6</v>
      </c>
      <c r="D7481">
        <v>1</v>
      </c>
      <c r="E7481">
        <v>4</v>
      </c>
      <c r="F7481" t="s">
        <v>7</v>
      </c>
      <c r="G7481">
        <v>1382</v>
      </c>
      <c r="M7481">
        <v>691</v>
      </c>
      <c r="P7481">
        <v>691</v>
      </c>
    </row>
    <row r="7482" spans="1:16" x14ac:dyDescent="0.25">
      <c r="A7482">
        <v>1</v>
      </c>
      <c r="B7482">
        <v>9100301</v>
      </c>
      <c r="C7482">
        <v>6</v>
      </c>
      <c r="D7482">
        <v>2</v>
      </c>
      <c r="E7482">
        <v>1</v>
      </c>
      <c r="F7482" t="s">
        <v>7</v>
      </c>
      <c r="G7482">
        <v>0</v>
      </c>
      <c r="M7482">
        <v>0</v>
      </c>
      <c r="P7482">
        <v>0</v>
      </c>
    </row>
    <row r="7483" spans="1:16" x14ac:dyDescent="0.25">
      <c r="A7483">
        <v>1</v>
      </c>
      <c r="B7483">
        <v>9100301</v>
      </c>
      <c r="C7483">
        <v>6</v>
      </c>
      <c r="D7483">
        <v>2</v>
      </c>
      <c r="E7483">
        <v>2</v>
      </c>
      <c r="F7483" t="s">
        <v>7</v>
      </c>
      <c r="G7483">
        <v>0</v>
      </c>
      <c r="M7483">
        <v>0</v>
      </c>
      <c r="P7483">
        <v>0</v>
      </c>
    </row>
    <row r="7484" spans="1:16" x14ac:dyDescent="0.25">
      <c r="A7484">
        <v>1</v>
      </c>
      <c r="B7484">
        <v>9100301</v>
      </c>
      <c r="C7484">
        <v>6</v>
      </c>
      <c r="D7484">
        <v>2</v>
      </c>
      <c r="E7484">
        <v>3</v>
      </c>
      <c r="F7484" t="s">
        <v>7</v>
      </c>
      <c r="G7484">
        <v>0</v>
      </c>
      <c r="M7484">
        <v>0</v>
      </c>
      <c r="P7484">
        <v>0</v>
      </c>
    </row>
    <row r="7485" spans="1:16" x14ac:dyDescent="0.25">
      <c r="A7485">
        <v>1</v>
      </c>
      <c r="B7485">
        <v>9100301</v>
      </c>
      <c r="C7485">
        <v>6</v>
      </c>
      <c r="D7485">
        <v>2</v>
      </c>
      <c r="E7485">
        <v>4</v>
      </c>
      <c r="F7485" t="s">
        <v>7</v>
      </c>
      <c r="G7485">
        <v>0</v>
      </c>
      <c r="M7485">
        <v>0</v>
      </c>
      <c r="P7485">
        <v>0</v>
      </c>
    </row>
    <row r="7486" spans="1:16" x14ac:dyDescent="0.25">
      <c r="A7486">
        <v>1</v>
      </c>
      <c r="B7486">
        <v>9100301</v>
      </c>
      <c r="C7486">
        <v>6</v>
      </c>
      <c r="D7486">
        <v>3</v>
      </c>
      <c r="E7486">
        <v>1</v>
      </c>
      <c r="F7486" t="s">
        <v>7</v>
      </c>
      <c r="G7486">
        <v>0</v>
      </c>
      <c r="M7486">
        <v>0</v>
      </c>
      <c r="P7486">
        <v>0</v>
      </c>
    </row>
    <row r="7487" spans="1:16" x14ac:dyDescent="0.25">
      <c r="A7487">
        <v>1</v>
      </c>
      <c r="B7487">
        <v>9100301</v>
      </c>
      <c r="C7487">
        <v>6</v>
      </c>
      <c r="D7487">
        <v>3</v>
      </c>
      <c r="E7487">
        <v>2</v>
      </c>
      <c r="F7487" t="s">
        <v>7</v>
      </c>
      <c r="G7487">
        <v>0</v>
      </c>
      <c r="M7487">
        <v>0</v>
      </c>
      <c r="P7487">
        <v>0</v>
      </c>
    </row>
    <row r="7488" spans="1:16" x14ac:dyDescent="0.25">
      <c r="A7488">
        <v>1</v>
      </c>
      <c r="B7488">
        <v>9100301</v>
      </c>
      <c r="C7488">
        <v>6</v>
      </c>
      <c r="D7488">
        <v>3</v>
      </c>
      <c r="E7488">
        <v>3</v>
      </c>
      <c r="F7488" t="s">
        <v>7</v>
      </c>
      <c r="G7488">
        <v>0</v>
      </c>
      <c r="M7488">
        <v>0</v>
      </c>
      <c r="P7488">
        <v>0</v>
      </c>
    </row>
    <row r="7489" spans="1:16" x14ac:dyDescent="0.25">
      <c r="A7489">
        <v>1</v>
      </c>
      <c r="B7489">
        <v>9100301</v>
      </c>
      <c r="C7489">
        <v>6</v>
      </c>
      <c r="D7489">
        <v>3</v>
      </c>
      <c r="E7489">
        <v>4</v>
      </c>
      <c r="F7489" t="s">
        <v>7</v>
      </c>
      <c r="G7489">
        <v>0</v>
      </c>
      <c r="M7489">
        <v>0</v>
      </c>
      <c r="P7489">
        <v>0</v>
      </c>
    </row>
    <row r="7490" spans="1:16" x14ac:dyDescent="0.25">
      <c r="A7490">
        <v>1</v>
      </c>
      <c r="B7490">
        <v>9100301</v>
      </c>
      <c r="C7490">
        <v>6</v>
      </c>
      <c r="D7490">
        <v>4</v>
      </c>
      <c r="E7490">
        <v>1</v>
      </c>
      <c r="F7490" t="s">
        <v>7</v>
      </c>
      <c r="G7490">
        <v>90</v>
      </c>
      <c r="M7490">
        <v>115</v>
      </c>
      <c r="P7490">
        <v>132.69230770999999</v>
      </c>
    </row>
    <row r="7491" spans="1:16" x14ac:dyDescent="0.25">
      <c r="A7491">
        <v>1</v>
      </c>
      <c r="B7491">
        <v>9100301</v>
      </c>
      <c r="C7491">
        <v>6</v>
      </c>
      <c r="D7491">
        <v>4</v>
      </c>
      <c r="E7491">
        <v>2</v>
      </c>
      <c r="F7491" t="s">
        <v>7</v>
      </c>
      <c r="G7491">
        <v>2589</v>
      </c>
      <c r="M7491">
        <v>2460</v>
      </c>
      <c r="P7491">
        <v>2460</v>
      </c>
    </row>
    <row r="7492" spans="1:16" x14ac:dyDescent="0.25">
      <c r="A7492">
        <v>1</v>
      </c>
      <c r="B7492">
        <v>9100301</v>
      </c>
      <c r="C7492">
        <v>6</v>
      </c>
      <c r="D7492">
        <v>4</v>
      </c>
      <c r="E7492">
        <v>3</v>
      </c>
      <c r="F7492" t="s">
        <v>7</v>
      </c>
      <c r="G7492">
        <v>102</v>
      </c>
      <c r="M7492">
        <v>209</v>
      </c>
      <c r="P7492">
        <v>172.760798419</v>
      </c>
    </row>
    <row r="7493" spans="1:16" x14ac:dyDescent="0.25">
      <c r="A7493">
        <v>1</v>
      </c>
      <c r="B7493">
        <v>9100301</v>
      </c>
      <c r="C7493">
        <v>6</v>
      </c>
      <c r="D7493">
        <v>4</v>
      </c>
      <c r="E7493">
        <v>4</v>
      </c>
      <c r="F7493" t="s">
        <v>7</v>
      </c>
      <c r="G7493">
        <v>392</v>
      </c>
      <c r="M7493">
        <v>196</v>
      </c>
      <c r="P7493">
        <v>196</v>
      </c>
    </row>
    <row r="7494" spans="1:16" x14ac:dyDescent="0.25">
      <c r="A7494">
        <v>1</v>
      </c>
      <c r="B7494">
        <v>9100301</v>
      </c>
      <c r="C7494">
        <v>6</v>
      </c>
      <c r="D7494">
        <v>5</v>
      </c>
      <c r="E7494">
        <v>1</v>
      </c>
      <c r="F7494" t="s">
        <v>7</v>
      </c>
      <c r="G7494">
        <v>0</v>
      </c>
      <c r="M7494">
        <v>0</v>
      </c>
      <c r="P7494">
        <v>0</v>
      </c>
    </row>
    <row r="7495" spans="1:16" x14ac:dyDescent="0.25">
      <c r="A7495">
        <v>1</v>
      </c>
      <c r="B7495">
        <v>9100301</v>
      </c>
      <c r="C7495">
        <v>6</v>
      </c>
      <c r="D7495">
        <v>5</v>
      </c>
      <c r="E7495">
        <v>2</v>
      </c>
      <c r="F7495" t="s">
        <v>7</v>
      </c>
      <c r="G7495">
        <v>0</v>
      </c>
      <c r="M7495">
        <v>0</v>
      </c>
      <c r="P7495">
        <v>0</v>
      </c>
    </row>
    <row r="7496" spans="1:16" x14ac:dyDescent="0.25">
      <c r="A7496">
        <v>1</v>
      </c>
      <c r="B7496">
        <v>9100301</v>
      </c>
      <c r="C7496">
        <v>6</v>
      </c>
      <c r="D7496">
        <v>5</v>
      </c>
      <c r="E7496">
        <v>3</v>
      </c>
      <c r="F7496" t="s">
        <v>7</v>
      </c>
      <c r="G7496">
        <v>0</v>
      </c>
      <c r="M7496">
        <v>0</v>
      </c>
      <c r="P7496">
        <v>0</v>
      </c>
    </row>
    <row r="7497" spans="1:16" x14ac:dyDescent="0.25">
      <c r="A7497">
        <v>1</v>
      </c>
      <c r="B7497">
        <v>9100301</v>
      </c>
      <c r="C7497">
        <v>6</v>
      </c>
      <c r="D7497">
        <v>5</v>
      </c>
      <c r="E7497">
        <v>4</v>
      </c>
      <c r="F7497" t="s">
        <v>7</v>
      </c>
      <c r="G7497">
        <v>0</v>
      </c>
      <c r="M7497">
        <v>0</v>
      </c>
      <c r="P7497">
        <v>0</v>
      </c>
    </row>
    <row r="7498" spans="1:16" x14ac:dyDescent="0.25">
      <c r="A7498">
        <v>1</v>
      </c>
      <c r="B7498">
        <v>9100301</v>
      </c>
      <c r="C7498">
        <v>6</v>
      </c>
      <c r="D7498">
        <v>6</v>
      </c>
      <c r="E7498">
        <v>1</v>
      </c>
      <c r="F7498" t="s">
        <v>7</v>
      </c>
      <c r="G7498">
        <v>53</v>
      </c>
      <c r="M7498">
        <v>68</v>
      </c>
      <c r="P7498">
        <v>78.461538472000001</v>
      </c>
    </row>
    <row r="7499" spans="1:16" x14ac:dyDescent="0.25">
      <c r="A7499">
        <v>1</v>
      </c>
      <c r="B7499">
        <v>9100301</v>
      </c>
      <c r="C7499">
        <v>6</v>
      </c>
      <c r="D7499">
        <v>6</v>
      </c>
      <c r="E7499">
        <v>2</v>
      </c>
      <c r="F7499" t="s">
        <v>7</v>
      </c>
      <c r="G7499">
        <v>480</v>
      </c>
      <c r="M7499">
        <v>456</v>
      </c>
      <c r="P7499">
        <v>456</v>
      </c>
    </row>
    <row r="7500" spans="1:16" x14ac:dyDescent="0.25">
      <c r="A7500">
        <v>1</v>
      </c>
      <c r="B7500">
        <v>9100301</v>
      </c>
      <c r="C7500">
        <v>6</v>
      </c>
      <c r="D7500">
        <v>6</v>
      </c>
      <c r="E7500">
        <v>3</v>
      </c>
      <c r="F7500" t="s">
        <v>7</v>
      </c>
      <c r="G7500">
        <v>16</v>
      </c>
      <c r="M7500">
        <v>33</v>
      </c>
      <c r="P7500">
        <v>27.278020802999997</v>
      </c>
    </row>
    <row r="7501" spans="1:16" x14ac:dyDescent="0.25">
      <c r="A7501">
        <v>1</v>
      </c>
      <c r="B7501">
        <v>9100301</v>
      </c>
      <c r="C7501">
        <v>6</v>
      </c>
      <c r="D7501">
        <v>6</v>
      </c>
      <c r="E7501">
        <v>4</v>
      </c>
      <c r="F7501" t="s">
        <v>7</v>
      </c>
      <c r="G7501">
        <v>30</v>
      </c>
      <c r="M7501">
        <v>15</v>
      </c>
      <c r="P7501">
        <v>15</v>
      </c>
    </row>
    <row r="7502" spans="1:16" x14ac:dyDescent="0.25">
      <c r="A7502">
        <v>1</v>
      </c>
      <c r="B7502">
        <v>9100301</v>
      </c>
      <c r="C7502">
        <v>6</v>
      </c>
      <c r="D7502">
        <v>7</v>
      </c>
      <c r="E7502">
        <v>1</v>
      </c>
      <c r="F7502" t="s">
        <v>7</v>
      </c>
      <c r="G7502">
        <v>0</v>
      </c>
      <c r="M7502">
        <v>0</v>
      </c>
      <c r="P7502">
        <v>0</v>
      </c>
    </row>
    <row r="7503" spans="1:16" x14ac:dyDescent="0.25">
      <c r="A7503">
        <v>1</v>
      </c>
      <c r="B7503">
        <v>9100301</v>
      </c>
      <c r="C7503">
        <v>6</v>
      </c>
      <c r="D7503">
        <v>7</v>
      </c>
      <c r="E7503">
        <v>2</v>
      </c>
      <c r="F7503" t="s">
        <v>7</v>
      </c>
      <c r="G7503">
        <v>36</v>
      </c>
      <c r="M7503">
        <v>34</v>
      </c>
      <c r="P7503">
        <v>34</v>
      </c>
    </row>
    <row r="7504" spans="1:16" x14ac:dyDescent="0.25">
      <c r="A7504">
        <v>1</v>
      </c>
      <c r="B7504">
        <v>9100301</v>
      </c>
      <c r="C7504">
        <v>6</v>
      </c>
      <c r="D7504">
        <v>7</v>
      </c>
      <c r="E7504">
        <v>3</v>
      </c>
      <c r="F7504" t="s">
        <v>7</v>
      </c>
      <c r="G7504">
        <v>0</v>
      </c>
      <c r="M7504">
        <v>0</v>
      </c>
      <c r="P7504">
        <v>0</v>
      </c>
    </row>
    <row r="7505" spans="1:16" x14ac:dyDescent="0.25">
      <c r="A7505">
        <v>1</v>
      </c>
      <c r="B7505">
        <v>9100301</v>
      </c>
      <c r="C7505">
        <v>6</v>
      </c>
      <c r="D7505">
        <v>7</v>
      </c>
      <c r="E7505">
        <v>4</v>
      </c>
      <c r="F7505" t="s">
        <v>7</v>
      </c>
      <c r="G7505">
        <v>0</v>
      </c>
      <c r="M7505">
        <v>0</v>
      </c>
      <c r="P7505">
        <v>0</v>
      </c>
    </row>
    <row r="7506" spans="1:16" x14ac:dyDescent="0.25">
      <c r="A7506">
        <v>1</v>
      </c>
      <c r="B7506">
        <v>9100302</v>
      </c>
      <c r="C7506">
        <v>6</v>
      </c>
      <c r="D7506">
        <v>1</v>
      </c>
      <c r="E7506">
        <v>1</v>
      </c>
      <c r="F7506" t="s">
        <v>7</v>
      </c>
      <c r="G7506">
        <v>4844</v>
      </c>
      <c r="M7506">
        <v>5980</v>
      </c>
      <c r="P7506">
        <v>6900.0000009200003</v>
      </c>
    </row>
    <row r="7507" spans="1:16" x14ac:dyDescent="0.25">
      <c r="A7507">
        <v>1</v>
      </c>
      <c r="B7507">
        <v>9100302</v>
      </c>
      <c r="C7507">
        <v>6</v>
      </c>
      <c r="D7507">
        <v>1</v>
      </c>
      <c r="E7507">
        <v>2</v>
      </c>
      <c r="F7507" t="s">
        <v>7</v>
      </c>
      <c r="G7507">
        <v>22704</v>
      </c>
      <c r="M7507">
        <v>21569</v>
      </c>
      <c r="P7507">
        <v>21569</v>
      </c>
    </row>
    <row r="7508" spans="1:16" x14ac:dyDescent="0.25">
      <c r="A7508">
        <v>1</v>
      </c>
      <c r="B7508">
        <v>9100302</v>
      </c>
      <c r="C7508">
        <v>6</v>
      </c>
      <c r="D7508">
        <v>1</v>
      </c>
      <c r="E7508">
        <v>3</v>
      </c>
      <c r="F7508" t="s">
        <v>7</v>
      </c>
      <c r="G7508">
        <v>5011</v>
      </c>
      <c r="M7508">
        <v>5890</v>
      </c>
      <c r="P7508">
        <v>4868.7134099899995</v>
      </c>
    </row>
    <row r="7509" spans="1:16" x14ac:dyDescent="0.25">
      <c r="A7509">
        <v>1</v>
      </c>
      <c r="B7509">
        <v>9100302</v>
      </c>
      <c r="C7509">
        <v>6</v>
      </c>
      <c r="D7509">
        <v>1</v>
      </c>
      <c r="E7509">
        <v>4</v>
      </c>
      <c r="F7509" t="s">
        <v>7</v>
      </c>
      <c r="G7509">
        <v>1757</v>
      </c>
      <c r="M7509">
        <v>879</v>
      </c>
      <c r="P7509">
        <v>879</v>
      </c>
    </row>
    <row r="7510" spans="1:16" x14ac:dyDescent="0.25">
      <c r="A7510">
        <v>1</v>
      </c>
      <c r="B7510">
        <v>9100302</v>
      </c>
      <c r="C7510">
        <v>6</v>
      </c>
      <c r="D7510">
        <v>2</v>
      </c>
      <c r="E7510">
        <v>1</v>
      </c>
      <c r="F7510" t="s">
        <v>7</v>
      </c>
      <c r="G7510">
        <v>0</v>
      </c>
      <c r="M7510">
        <v>0</v>
      </c>
      <c r="P7510">
        <v>0</v>
      </c>
    </row>
    <row r="7511" spans="1:16" x14ac:dyDescent="0.25">
      <c r="A7511">
        <v>1</v>
      </c>
      <c r="B7511">
        <v>9100302</v>
      </c>
      <c r="C7511">
        <v>6</v>
      </c>
      <c r="D7511">
        <v>2</v>
      </c>
      <c r="E7511">
        <v>2</v>
      </c>
      <c r="F7511" t="s">
        <v>7</v>
      </c>
      <c r="G7511">
        <v>0</v>
      </c>
      <c r="M7511">
        <v>0</v>
      </c>
      <c r="P7511">
        <v>0</v>
      </c>
    </row>
    <row r="7512" spans="1:16" x14ac:dyDescent="0.25">
      <c r="A7512">
        <v>1</v>
      </c>
      <c r="B7512">
        <v>9100302</v>
      </c>
      <c r="C7512">
        <v>6</v>
      </c>
      <c r="D7512">
        <v>2</v>
      </c>
      <c r="E7512">
        <v>3</v>
      </c>
      <c r="F7512" t="s">
        <v>7</v>
      </c>
      <c r="G7512">
        <v>0</v>
      </c>
      <c r="M7512">
        <v>0</v>
      </c>
      <c r="P7512">
        <v>0</v>
      </c>
    </row>
    <row r="7513" spans="1:16" x14ac:dyDescent="0.25">
      <c r="A7513">
        <v>1</v>
      </c>
      <c r="B7513">
        <v>9100302</v>
      </c>
      <c r="C7513">
        <v>6</v>
      </c>
      <c r="D7513">
        <v>2</v>
      </c>
      <c r="E7513">
        <v>4</v>
      </c>
      <c r="F7513" t="s">
        <v>7</v>
      </c>
      <c r="G7513">
        <v>0</v>
      </c>
      <c r="M7513">
        <v>0</v>
      </c>
      <c r="P7513">
        <v>0</v>
      </c>
    </row>
    <row r="7514" spans="1:16" x14ac:dyDescent="0.25">
      <c r="A7514">
        <v>1</v>
      </c>
      <c r="B7514">
        <v>9100302</v>
      </c>
      <c r="C7514">
        <v>6</v>
      </c>
      <c r="D7514">
        <v>3</v>
      </c>
      <c r="E7514">
        <v>1</v>
      </c>
      <c r="F7514" t="s">
        <v>7</v>
      </c>
      <c r="G7514">
        <v>0</v>
      </c>
      <c r="M7514">
        <v>0</v>
      </c>
      <c r="P7514">
        <v>0</v>
      </c>
    </row>
    <row r="7515" spans="1:16" x14ac:dyDescent="0.25">
      <c r="A7515">
        <v>1</v>
      </c>
      <c r="B7515">
        <v>9100302</v>
      </c>
      <c r="C7515">
        <v>6</v>
      </c>
      <c r="D7515">
        <v>3</v>
      </c>
      <c r="E7515">
        <v>2</v>
      </c>
      <c r="F7515" t="s">
        <v>7</v>
      </c>
      <c r="G7515">
        <v>0</v>
      </c>
      <c r="M7515">
        <v>0</v>
      </c>
      <c r="P7515">
        <v>0</v>
      </c>
    </row>
    <row r="7516" spans="1:16" x14ac:dyDescent="0.25">
      <c r="A7516">
        <v>1</v>
      </c>
      <c r="B7516">
        <v>9100302</v>
      </c>
      <c r="C7516">
        <v>6</v>
      </c>
      <c r="D7516">
        <v>3</v>
      </c>
      <c r="E7516">
        <v>3</v>
      </c>
      <c r="F7516" t="s">
        <v>7</v>
      </c>
      <c r="G7516">
        <v>0</v>
      </c>
      <c r="M7516">
        <v>0</v>
      </c>
      <c r="P7516">
        <v>0</v>
      </c>
    </row>
    <row r="7517" spans="1:16" x14ac:dyDescent="0.25">
      <c r="A7517">
        <v>1</v>
      </c>
      <c r="B7517">
        <v>9100302</v>
      </c>
      <c r="C7517">
        <v>6</v>
      </c>
      <c r="D7517">
        <v>3</v>
      </c>
      <c r="E7517">
        <v>4</v>
      </c>
      <c r="F7517" t="s">
        <v>7</v>
      </c>
      <c r="G7517">
        <v>0</v>
      </c>
      <c r="M7517">
        <v>0</v>
      </c>
      <c r="P7517">
        <v>0</v>
      </c>
    </row>
    <row r="7518" spans="1:16" x14ac:dyDescent="0.25">
      <c r="A7518">
        <v>1</v>
      </c>
      <c r="B7518">
        <v>9100302</v>
      </c>
      <c r="C7518">
        <v>6</v>
      </c>
      <c r="D7518">
        <v>4</v>
      </c>
      <c r="E7518">
        <v>1</v>
      </c>
      <c r="F7518" t="s">
        <v>7</v>
      </c>
      <c r="G7518">
        <v>0</v>
      </c>
      <c r="M7518">
        <v>0</v>
      </c>
      <c r="P7518">
        <v>0</v>
      </c>
    </row>
    <row r="7519" spans="1:16" x14ac:dyDescent="0.25">
      <c r="A7519">
        <v>1</v>
      </c>
      <c r="B7519">
        <v>9100302</v>
      </c>
      <c r="C7519">
        <v>6</v>
      </c>
      <c r="D7519">
        <v>4</v>
      </c>
      <c r="E7519">
        <v>2</v>
      </c>
      <c r="F7519" t="s">
        <v>7</v>
      </c>
      <c r="G7519">
        <v>3</v>
      </c>
      <c r="M7519">
        <v>3</v>
      </c>
      <c r="P7519">
        <v>3</v>
      </c>
    </row>
    <row r="7520" spans="1:16" x14ac:dyDescent="0.25">
      <c r="A7520">
        <v>1</v>
      </c>
      <c r="B7520">
        <v>9100302</v>
      </c>
      <c r="C7520">
        <v>6</v>
      </c>
      <c r="D7520">
        <v>4</v>
      </c>
      <c r="E7520">
        <v>3</v>
      </c>
      <c r="F7520" t="s">
        <v>7</v>
      </c>
      <c r="G7520">
        <v>0</v>
      </c>
      <c r="M7520">
        <v>0</v>
      </c>
      <c r="P7520">
        <v>0</v>
      </c>
    </row>
    <row r="7521" spans="1:16" x14ac:dyDescent="0.25">
      <c r="A7521">
        <v>1</v>
      </c>
      <c r="B7521">
        <v>9100302</v>
      </c>
      <c r="C7521">
        <v>6</v>
      </c>
      <c r="D7521">
        <v>4</v>
      </c>
      <c r="E7521">
        <v>4</v>
      </c>
      <c r="F7521" t="s">
        <v>7</v>
      </c>
      <c r="G7521">
        <v>0</v>
      </c>
      <c r="M7521">
        <v>0</v>
      </c>
      <c r="P7521">
        <v>0</v>
      </c>
    </row>
    <row r="7522" spans="1:16" x14ac:dyDescent="0.25">
      <c r="A7522">
        <v>1</v>
      </c>
      <c r="B7522">
        <v>9100302</v>
      </c>
      <c r="C7522">
        <v>6</v>
      </c>
      <c r="D7522">
        <v>5</v>
      </c>
      <c r="E7522">
        <v>1</v>
      </c>
      <c r="F7522" t="s">
        <v>7</v>
      </c>
      <c r="G7522">
        <v>0</v>
      </c>
      <c r="M7522">
        <v>0</v>
      </c>
      <c r="P7522">
        <v>0</v>
      </c>
    </row>
    <row r="7523" spans="1:16" x14ac:dyDescent="0.25">
      <c r="A7523">
        <v>1</v>
      </c>
      <c r="B7523">
        <v>9100302</v>
      </c>
      <c r="C7523">
        <v>6</v>
      </c>
      <c r="D7523">
        <v>5</v>
      </c>
      <c r="E7523">
        <v>2</v>
      </c>
      <c r="F7523" t="s">
        <v>7</v>
      </c>
      <c r="G7523">
        <v>0</v>
      </c>
      <c r="M7523">
        <v>0</v>
      </c>
      <c r="P7523">
        <v>0</v>
      </c>
    </row>
    <row r="7524" spans="1:16" x14ac:dyDescent="0.25">
      <c r="A7524">
        <v>1</v>
      </c>
      <c r="B7524">
        <v>9100302</v>
      </c>
      <c r="C7524">
        <v>6</v>
      </c>
      <c r="D7524">
        <v>5</v>
      </c>
      <c r="E7524">
        <v>3</v>
      </c>
      <c r="F7524" t="s">
        <v>7</v>
      </c>
      <c r="G7524">
        <v>0</v>
      </c>
      <c r="M7524">
        <v>0</v>
      </c>
      <c r="P7524">
        <v>0</v>
      </c>
    </row>
    <row r="7525" spans="1:16" x14ac:dyDescent="0.25">
      <c r="A7525">
        <v>1</v>
      </c>
      <c r="B7525">
        <v>9100302</v>
      </c>
      <c r="C7525">
        <v>6</v>
      </c>
      <c r="D7525">
        <v>5</v>
      </c>
      <c r="E7525">
        <v>4</v>
      </c>
      <c r="F7525" t="s">
        <v>7</v>
      </c>
      <c r="G7525">
        <v>0</v>
      </c>
      <c r="M7525">
        <v>0</v>
      </c>
      <c r="P7525">
        <v>0</v>
      </c>
    </row>
    <row r="7526" spans="1:16" x14ac:dyDescent="0.25">
      <c r="A7526">
        <v>1</v>
      </c>
      <c r="B7526">
        <v>9100302</v>
      </c>
      <c r="C7526">
        <v>6</v>
      </c>
      <c r="D7526">
        <v>6</v>
      </c>
      <c r="E7526">
        <v>1</v>
      </c>
      <c r="F7526" t="s">
        <v>7</v>
      </c>
      <c r="G7526">
        <v>0</v>
      </c>
      <c r="M7526">
        <v>0</v>
      </c>
      <c r="P7526">
        <v>0</v>
      </c>
    </row>
    <row r="7527" spans="1:16" x14ac:dyDescent="0.25">
      <c r="A7527">
        <v>1</v>
      </c>
      <c r="B7527">
        <v>9100302</v>
      </c>
      <c r="C7527">
        <v>6</v>
      </c>
      <c r="D7527">
        <v>6</v>
      </c>
      <c r="E7527">
        <v>2</v>
      </c>
      <c r="F7527" t="s">
        <v>7</v>
      </c>
      <c r="G7527">
        <v>16</v>
      </c>
      <c r="M7527">
        <v>15</v>
      </c>
      <c r="P7527">
        <v>15</v>
      </c>
    </row>
    <row r="7528" spans="1:16" x14ac:dyDescent="0.25">
      <c r="A7528">
        <v>1</v>
      </c>
      <c r="B7528">
        <v>9100302</v>
      </c>
      <c r="C7528">
        <v>6</v>
      </c>
      <c r="D7528">
        <v>6</v>
      </c>
      <c r="E7528">
        <v>3</v>
      </c>
      <c r="F7528" t="s">
        <v>7</v>
      </c>
      <c r="G7528">
        <v>0</v>
      </c>
      <c r="M7528">
        <v>0</v>
      </c>
      <c r="P7528">
        <v>0</v>
      </c>
    </row>
    <row r="7529" spans="1:16" x14ac:dyDescent="0.25">
      <c r="A7529">
        <v>1</v>
      </c>
      <c r="B7529">
        <v>9100302</v>
      </c>
      <c r="C7529">
        <v>6</v>
      </c>
      <c r="D7529">
        <v>6</v>
      </c>
      <c r="E7529">
        <v>4</v>
      </c>
      <c r="F7529" t="s">
        <v>7</v>
      </c>
      <c r="G7529">
        <v>0</v>
      </c>
      <c r="M7529">
        <v>0</v>
      </c>
      <c r="P7529">
        <v>0</v>
      </c>
    </row>
    <row r="7530" spans="1:16" x14ac:dyDescent="0.25">
      <c r="A7530">
        <v>1</v>
      </c>
      <c r="B7530">
        <v>9100302</v>
      </c>
      <c r="C7530">
        <v>6</v>
      </c>
      <c r="D7530">
        <v>7</v>
      </c>
      <c r="E7530">
        <v>1</v>
      </c>
      <c r="F7530" t="s">
        <v>7</v>
      </c>
      <c r="G7530">
        <v>0</v>
      </c>
      <c r="M7530">
        <v>0</v>
      </c>
      <c r="P7530">
        <v>0</v>
      </c>
    </row>
    <row r="7531" spans="1:16" x14ac:dyDescent="0.25">
      <c r="A7531">
        <v>1</v>
      </c>
      <c r="B7531">
        <v>9100302</v>
      </c>
      <c r="C7531">
        <v>6</v>
      </c>
      <c r="D7531">
        <v>7</v>
      </c>
      <c r="E7531">
        <v>2</v>
      </c>
      <c r="F7531" t="s">
        <v>7</v>
      </c>
      <c r="G7531">
        <v>3</v>
      </c>
      <c r="M7531">
        <v>3</v>
      </c>
      <c r="P7531">
        <v>3</v>
      </c>
    </row>
    <row r="7532" spans="1:16" x14ac:dyDescent="0.25">
      <c r="A7532">
        <v>1</v>
      </c>
      <c r="B7532">
        <v>9100302</v>
      </c>
      <c r="C7532">
        <v>6</v>
      </c>
      <c r="D7532">
        <v>7</v>
      </c>
      <c r="E7532">
        <v>3</v>
      </c>
      <c r="F7532" t="s">
        <v>7</v>
      </c>
      <c r="G7532">
        <v>0</v>
      </c>
      <c r="M7532">
        <v>0</v>
      </c>
      <c r="P7532">
        <v>0</v>
      </c>
    </row>
    <row r="7533" spans="1:16" x14ac:dyDescent="0.25">
      <c r="A7533">
        <v>1</v>
      </c>
      <c r="B7533">
        <v>9100302</v>
      </c>
      <c r="C7533">
        <v>6</v>
      </c>
      <c r="D7533">
        <v>7</v>
      </c>
      <c r="E7533">
        <v>4</v>
      </c>
      <c r="F7533" t="s">
        <v>7</v>
      </c>
      <c r="G7533">
        <v>0</v>
      </c>
      <c r="M7533">
        <v>0</v>
      </c>
      <c r="P7533">
        <v>0</v>
      </c>
    </row>
    <row r="7534" spans="1:16" x14ac:dyDescent="0.25">
      <c r="A7534">
        <v>1</v>
      </c>
      <c r="B7534">
        <v>9100303</v>
      </c>
      <c r="C7534">
        <v>6</v>
      </c>
      <c r="D7534">
        <v>1</v>
      </c>
      <c r="E7534">
        <v>1</v>
      </c>
      <c r="F7534" t="s">
        <v>7</v>
      </c>
      <c r="G7534">
        <v>3278</v>
      </c>
      <c r="M7534">
        <v>4686</v>
      </c>
      <c r="P7534">
        <v>5406.9230776439999</v>
      </c>
    </row>
    <row r="7535" spans="1:16" x14ac:dyDescent="0.25">
      <c r="A7535">
        <v>1</v>
      </c>
      <c r="B7535">
        <v>9100303</v>
      </c>
      <c r="C7535">
        <v>6</v>
      </c>
      <c r="D7535">
        <v>1</v>
      </c>
      <c r="E7535">
        <v>2</v>
      </c>
      <c r="F7535" t="s">
        <v>7</v>
      </c>
      <c r="G7535">
        <v>26022</v>
      </c>
      <c r="M7535">
        <v>24721</v>
      </c>
      <c r="P7535">
        <v>24721</v>
      </c>
    </row>
    <row r="7536" spans="1:16" x14ac:dyDescent="0.25">
      <c r="A7536">
        <v>1</v>
      </c>
      <c r="B7536">
        <v>9100303</v>
      </c>
      <c r="C7536">
        <v>6</v>
      </c>
      <c r="D7536">
        <v>1</v>
      </c>
      <c r="E7536">
        <v>3</v>
      </c>
      <c r="F7536" t="s">
        <v>7</v>
      </c>
      <c r="G7536">
        <v>4040</v>
      </c>
      <c r="M7536">
        <v>4692</v>
      </c>
      <c r="P7536">
        <v>3878.4385941719997</v>
      </c>
    </row>
    <row r="7537" spans="1:16" x14ac:dyDescent="0.25">
      <c r="A7537">
        <v>1</v>
      </c>
      <c r="B7537">
        <v>9100303</v>
      </c>
      <c r="C7537">
        <v>6</v>
      </c>
      <c r="D7537">
        <v>1</v>
      </c>
      <c r="E7537">
        <v>4</v>
      </c>
      <c r="F7537" t="s">
        <v>7</v>
      </c>
      <c r="G7537">
        <v>954</v>
      </c>
      <c r="M7537">
        <v>477</v>
      </c>
      <c r="P7537">
        <v>477</v>
      </c>
    </row>
    <row r="7538" spans="1:16" x14ac:dyDescent="0.25">
      <c r="A7538">
        <v>1</v>
      </c>
      <c r="B7538">
        <v>9100303</v>
      </c>
      <c r="C7538">
        <v>6</v>
      </c>
      <c r="D7538">
        <v>2</v>
      </c>
      <c r="E7538">
        <v>1</v>
      </c>
      <c r="F7538" t="s">
        <v>7</v>
      </c>
      <c r="G7538">
        <v>220</v>
      </c>
      <c r="M7538">
        <v>315</v>
      </c>
      <c r="P7538">
        <v>363.46153851000003</v>
      </c>
    </row>
    <row r="7539" spans="1:16" x14ac:dyDescent="0.25">
      <c r="A7539">
        <v>1</v>
      </c>
      <c r="B7539">
        <v>9100303</v>
      </c>
      <c r="C7539">
        <v>6</v>
      </c>
      <c r="D7539">
        <v>2</v>
      </c>
      <c r="E7539">
        <v>2</v>
      </c>
      <c r="F7539" t="s">
        <v>7</v>
      </c>
      <c r="G7539">
        <v>4558</v>
      </c>
      <c r="M7539">
        <v>4330</v>
      </c>
      <c r="P7539">
        <v>4330</v>
      </c>
    </row>
    <row r="7540" spans="1:16" x14ac:dyDescent="0.25">
      <c r="A7540">
        <v>1</v>
      </c>
      <c r="B7540">
        <v>9100303</v>
      </c>
      <c r="C7540">
        <v>6</v>
      </c>
      <c r="D7540">
        <v>2</v>
      </c>
      <c r="E7540">
        <v>3</v>
      </c>
      <c r="F7540" t="s">
        <v>7</v>
      </c>
      <c r="G7540">
        <v>88</v>
      </c>
      <c r="M7540">
        <v>102</v>
      </c>
      <c r="P7540">
        <v>84.313882481999997</v>
      </c>
    </row>
    <row r="7541" spans="1:16" x14ac:dyDescent="0.25">
      <c r="A7541">
        <v>1</v>
      </c>
      <c r="B7541">
        <v>9100303</v>
      </c>
      <c r="C7541">
        <v>6</v>
      </c>
      <c r="D7541">
        <v>2</v>
      </c>
      <c r="E7541">
        <v>4</v>
      </c>
      <c r="F7541" t="s">
        <v>7</v>
      </c>
      <c r="G7541">
        <v>146</v>
      </c>
      <c r="M7541">
        <v>73</v>
      </c>
      <c r="P7541">
        <v>73</v>
      </c>
    </row>
    <row r="7542" spans="1:16" x14ac:dyDescent="0.25">
      <c r="A7542">
        <v>1</v>
      </c>
      <c r="B7542">
        <v>9100303</v>
      </c>
      <c r="C7542">
        <v>6</v>
      </c>
      <c r="D7542">
        <v>3</v>
      </c>
      <c r="E7542">
        <v>1</v>
      </c>
      <c r="F7542" t="s">
        <v>7</v>
      </c>
      <c r="G7542">
        <v>0</v>
      </c>
      <c r="M7542">
        <v>0</v>
      </c>
      <c r="P7542">
        <v>0</v>
      </c>
    </row>
    <row r="7543" spans="1:16" x14ac:dyDescent="0.25">
      <c r="A7543">
        <v>1</v>
      </c>
      <c r="B7543">
        <v>9100303</v>
      </c>
      <c r="C7543">
        <v>6</v>
      </c>
      <c r="D7543">
        <v>3</v>
      </c>
      <c r="E7543">
        <v>2</v>
      </c>
      <c r="F7543" t="s">
        <v>7</v>
      </c>
      <c r="G7543">
        <v>0</v>
      </c>
      <c r="M7543">
        <v>0</v>
      </c>
      <c r="P7543">
        <v>0</v>
      </c>
    </row>
    <row r="7544" spans="1:16" x14ac:dyDescent="0.25">
      <c r="A7544">
        <v>1</v>
      </c>
      <c r="B7544">
        <v>9100303</v>
      </c>
      <c r="C7544">
        <v>6</v>
      </c>
      <c r="D7544">
        <v>3</v>
      </c>
      <c r="E7544">
        <v>3</v>
      </c>
      <c r="F7544" t="s">
        <v>7</v>
      </c>
      <c r="G7544">
        <v>0</v>
      </c>
      <c r="M7544">
        <v>0</v>
      </c>
      <c r="P7544">
        <v>0</v>
      </c>
    </row>
    <row r="7545" spans="1:16" x14ac:dyDescent="0.25">
      <c r="A7545">
        <v>1</v>
      </c>
      <c r="B7545">
        <v>9100303</v>
      </c>
      <c r="C7545">
        <v>6</v>
      </c>
      <c r="D7545">
        <v>3</v>
      </c>
      <c r="E7545">
        <v>4</v>
      </c>
      <c r="F7545" t="s">
        <v>7</v>
      </c>
      <c r="G7545">
        <v>0</v>
      </c>
      <c r="M7545">
        <v>0</v>
      </c>
      <c r="P7545">
        <v>0</v>
      </c>
    </row>
    <row r="7546" spans="1:16" x14ac:dyDescent="0.25">
      <c r="A7546">
        <v>1</v>
      </c>
      <c r="B7546">
        <v>9100303</v>
      </c>
      <c r="C7546">
        <v>6</v>
      </c>
      <c r="D7546">
        <v>4</v>
      </c>
      <c r="E7546">
        <v>1</v>
      </c>
      <c r="F7546" t="s">
        <v>7</v>
      </c>
      <c r="G7546">
        <v>1082</v>
      </c>
      <c r="M7546">
        <v>1547</v>
      </c>
      <c r="P7546">
        <v>1785.000000238</v>
      </c>
    </row>
    <row r="7547" spans="1:16" x14ac:dyDescent="0.25">
      <c r="A7547">
        <v>1</v>
      </c>
      <c r="B7547">
        <v>9100303</v>
      </c>
      <c r="C7547">
        <v>6</v>
      </c>
      <c r="D7547">
        <v>4</v>
      </c>
      <c r="E7547">
        <v>2</v>
      </c>
      <c r="F7547" t="s">
        <v>7</v>
      </c>
      <c r="G7547">
        <v>6961</v>
      </c>
      <c r="M7547">
        <v>6613</v>
      </c>
      <c r="P7547">
        <v>6613</v>
      </c>
    </row>
    <row r="7548" spans="1:16" x14ac:dyDescent="0.25">
      <c r="A7548">
        <v>1</v>
      </c>
      <c r="B7548">
        <v>9100303</v>
      </c>
      <c r="C7548">
        <v>6</v>
      </c>
      <c r="D7548">
        <v>4</v>
      </c>
      <c r="E7548">
        <v>3</v>
      </c>
      <c r="F7548" t="s">
        <v>7</v>
      </c>
      <c r="G7548">
        <v>123</v>
      </c>
      <c r="M7548">
        <v>143</v>
      </c>
      <c r="P7548">
        <v>118.20475681299999</v>
      </c>
    </row>
    <row r="7549" spans="1:16" x14ac:dyDescent="0.25">
      <c r="A7549">
        <v>1</v>
      </c>
      <c r="B7549">
        <v>9100303</v>
      </c>
      <c r="C7549">
        <v>6</v>
      </c>
      <c r="D7549">
        <v>4</v>
      </c>
      <c r="E7549">
        <v>4</v>
      </c>
      <c r="F7549" t="s">
        <v>7</v>
      </c>
      <c r="G7549">
        <v>227</v>
      </c>
      <c r="M7549">
        <v>114</v>
      </c>
      <c r="P7549">
        <v>114</v>
      </c>
    </row>
    <row r="7550" spans="1:16" x14ac:dyDescent="0.25">
      <c r="A7550">
        <v>1</v>
      </c>
      <c r="B7550">
        <v>9100303</v>
      </c>
      <c r="C7550">
        <v>6</v>
      </c>
      <c r="D7550">
        <v>5</v>
      </c>
      <c r="E7550">
        <v>1</v>
      </c>
      <c r="F7550" t="s">
        <v>7</v>
      </c>
      <c r="G7550">
        <v>15</v>
      </c>
      <c r="M7550">
        <v>21</v>
      </c>
      <c r="P7550">
        <v>24.230769234</v>
      </c>
    </row>
    <row r="7551" spans="1:16" x14ac:dyDescent="0.25">
      <c r="A7551">
        <v>1</v>
      </c>
      <c r="B7551">
        <v>9100303</v>
      </c>
      <c r="C7551">
        <v>6</v>
      </c>
      <c r="D7551">
        <v>5</v>
      </c>
      <c r="E7551">
        <v>2</v>
      </c>
      <c r="F7551" t="s">
        <v>7</v>
      </c>
      <c r="G7551">
        <v>849</v>
      </c>
      <c r="M7551">
        <v>807</v>
      </c>
      <c r="P7551">
        <v>807</v>
      </c>
    </row>
    <row r="7552" spans="1:16" x14ac:dyDescent="0.25">
      <c r="A7552">
        <v>1</v>
      </c>
      <c r="B7552">
        <v>9100303</v>
      </c>
      <c r="C7552">
        <v>6</v>
      </c>
      <c r="D7552">
        <v>5</v>
      </c>
      <c r="E7552">
        <v>3</v>
      </c>
      <c r="F7552" t="s">
        <v>7</v>
      </c>
      <c r="G7552">
        <v>9</v>
      </c>
      <c r="M7552">
        <v>10</v>
      </c>
      <c r="P7552">
        <v>8.2660669099999993</v>
      </c>
    </row>
    <row r="7553" spans="1:16" x14ac:dyDescent="0.25">
      <c r="A7553">
        <v>1</v>
      </c>
      <c r="B7553">
        <v>9100303</v>
      </c>
      <c r="C7553">
        <v>6</v>
      </c>
      <c r="D7553">
        <v>5</v>
      </c>
      <c r="E7553">
        <v>4</v>
      </c>
      <c r="F7553" t="s">
        <v>7</v>
      </c>
      <c r="G7553">
        <v>21</v>
      </c>
      <c r="M7553">
        <v>11</v>
      </c>
      <c r="P7553">
        <v>11</v>
      </c>
    </row>
    <row r="7554" spans="1:16" x14ac:dyDescent="0.25">
      <c r="A7554">
        <v>1</v>
      </c>
      <c r="B7554">
        <v>9100303</v>
      </c>
      <c r="C7554">
        <v>6</v>
      </c>
      <c r="D7554">
        <v>6</v>
      </c>
      <c r="E7554">
        <v>1</v>
      </c>
      <c r="F7554" t="s">
        <v>7</v>
      </c>
      <c r="G7554">
        <v>20</v>
      </c>
      <c r="M7554">
        <v>29</v>
      </c>
      <c r="P7554">
        <v>33.461538466</v>
      </c>
    </row>
    <row r="7555" spans="1:16" x14ac:dyDescent="0.25">
      <c r="A7555">
        <v>1</v>
      </c>
      <c r="B7555">
        <v>9100303</v>
      </c>
      <c r="C7555">
        <v>6</v>
      </c>
      <c r="D7555">
        <v>6</v>
      </c>
      <c r="E7555">
        <v>2</v>
      </c>
      <c r="F7555" t="s">
        <v>7</v>
      </c>
      <c r="G7555">
        <v>1169</v>
      </c>
      <c r="M7555">
        <v>1111</v>
      </c>
      <c r="P7555">
        <v>1111</v>
      </c>
    </row>
    <row r="7556" spans="1:16" x14ac:dyDescent="0.25">
      <c r="A7556">
        <v>1</v>
      </c>
      <c r="B7556">
        <v>9100303</v>
      </c>
      <c r="C7556">
        <v>6</v>
      </c>
      <c r="D7556">
        <v>6</v>
      </c>
      <c r="E7556">
        <v>3</v>
      </c>
      <c r="F7556" t="s">
        <v>7</v>
      </c>
      <c r="G7556">
        <v>12</v>
      </c>
      <c r="M7556">
        <v>14</v>
      </c>
      <c r="P7556">
        <v>11.572493673999999</v>
      </c>
    </row>
    <row r="7557" spans="1:16" x14ac:dyDescent="0.25">
      <c r="A7557">
        <v>1</v>
      </c>
      <c r="B7557">
        <v>9100303</v>
      </c>
      <c r="C7557">
        <v>6</v>
      </c>
      <c r="D7557">
        <v>6</v>
      </c>
      <c r="E7557">
        <v>4</v>
      </c>
      <c r="F7557" t="s">
        <v>7</v>
      </c>
      <c r="G7557">
        <v>30</v>
      </c>
      <c r="M7557">
        <v>15</v>
      </c>
      <c r="P7557">
        <v>15</v>
      </c>
    </row>
    <row r="7558" spans="1:16" x14ac:dyDescent="0.25">
      <c r="A7558">
        <v>1</v>
      </c>
      <c r="B7558">
        <v>9100303</v>
      </c>
      <c r="C7558">
        <v>6</v>
      </c>
      <c r="D7558">
        <v>7</v>
      </c>
      <c r="E7558">
        <v>1</v>
      </c>
      <c r="F7558" t="s">
        <v>7</v>
      </c>
      <c r="G7558">
        <v>0</v>
      </c>
      <c r="M7558">
        <v>0</v>
      </c>
      <c r="P7558">
        <v>0</v>
      </c>
    </row>
    <row r="7559" spans="1:16" x14ac:dyDescent="0.25">
      <c r="A7559">
        <v>1</v>
      </c>
      <c r="B7559">
        <v>9100303</v>
      </c>
      <c r="C7559">
        <v>6</v>
      </c>
      <c r="D7559">
        <v>7</v>
      </c>
      <c r="E7559">
        <v>2</v>
      </c>
      <c r="F7559" t="s">
        <v>7</v>
      </c>
      <c r="G7559">
        <v>90</v>
      </c>
      <c r="M7559">
        <v>86</v>
      </c>
      <c r="P7559">
        <v>86</v>
      </c>
    </row>
    <row r="7560" spans="1:16" x14ac:dyDescent="0.25">
      <c r="A7560">
        <v>1</v>
      </c>
      <c r="B7560">
        <v>9100303</v>
      </c>
      <c r="C7560">
        <v>6</v>
      </c>
      <c r="D7560">
        <v>7</v>
      </c>
      <c r="E7560">
        <v>3</v>
      </c>
      <c r="F7560" t="s">
        <v>7</v>
      </c>
      <c r="G7560">
        <v>0</v>
      </c>
      <c r="M7560">
        <v>0</v>
      </c>
      <c r="P7560">
        <v>0</v>
      </c>
    </row>
    <row r="7561" spans="1:16" x14ac:dyDescent="0.25">
      <c r="A7561">
        <v>1</v>
      </c>
      <c r="B7561">
        <v>9100303</v>
      </c>
      <c r="C7561">
        <v>6</v>
      </c>
      <c r="D7561">
        <v>7</v>
      </c>
      <c r="E7561">
        <v>4</v>
      </c>
      <c r="F7561" t="s">
        <v>7</v>
      </c>
      <c r="G7561">
        <v>0</v>
      </c>
      <c r="M7561">
        <v>0</v>
      </c>
      <c r="P7561">
        <v>0</v>
      </c>
    </row>
    <row r="7562" spans="1:16" x14ac:dyDescent="0.25">
      <c r="A7562">
        <v>1</v>
      </c>
      <c r="B7562">
        <v>9100304</v>
      </c>
      <c r="C7562">
        <v>6</v>
      </c>
      <c r="D7562">
        <v>1</v>
      </c>
      <c r="E7562">
        <v>1</v>
      </c>
      <c r="F7562" t="s">
        <v>7</v>
      </c>
      <c r="G7562">
        <v>195</v>
      </c>
      <c r="M7562">
        <v>1150</v>
      </c>
      <c r="P7562">
        <v>1326.9230771</v>
      </c>
    </row>
    <row r="7563" spans="1:16" x14ac:dyDescent="0.25">
      <c r="A7563">
        <v>1</v>
      </c>
      <c r="B7563">
        <v>9100304</v>
      </c>
      <c r="C7563">
        <v>6</v>
      </c>
      <c r="D7563">
        <v>1</v>
      </c>
      <c r="E7563">
        <v>2</v>
      </c>
      <c r="F7563" t="s">
        <v>7</v>
      </c>
      <c r="G7563">
        <v>11477</v>
      </c>
      <c r="M7563">
        <v>10903</v>
      </c>
      <c r="P7563">
        <v>10903</v>
      </c>
    </row>
    <row r="7564" spans="1:16" x14ac:dyDescent="0.25">
      <c r="A7564">
        <v>1</v>
      </c>
      <c r="B7564">
        <v>9100304</v>
      </c>
      <c r="C7564">
        <v>6</v>
      </c>
      <c r="D7564">
        <v>1</v>
      </c>
      <c r="E7564">
        <v>3</v>
      </c>
      <c r="F7564" t="s">
        <v>7</v>
      </c>
      <c r="G7564">
        <v>1716</v>
      </c>
      <c r="M7564">
        <v>1896</v>
      </c>
      <c r="P7564">
        <v>1567.246286136</v>
      </c>
    </row>
    <row r="7565" spans="1:16" x14ac:dyDescent="0.25">
      <c r="A7565">
        <v>1</v>
      </c>
      <c r="B7565">
        <v>9100304</v>
      </c>
      <c r="C7565">
        <v>6</v>
      </c>
      <c r="D7565">
        <v>1</v>
      </c>
      <c r="E7565">
        <v>4</v>
      </c>
      <c r="F7565" t="s">
        <v>7</v>
      </c>
      <c r="G7565">
        <v>93</v>
      </c>
      <c r="M7565">
        <v>47</v>
      </c>
      <c r="P7565">
        <v>47</v>
      </c>
    </row>
    <row r="7566" spans="1:16" x14ac:dyDescent="0.25">
      <c r="A7566">
        <v>1</v>
      </c>
      <c r="B7566">
        <v>9100304</v>
      </c>
      <c r="C7566">
        <v>6</v>
      </c>
      <c r="D7566">
        <v>2</v>
      </c>
      <c r="E7566">
        <v>1</v>
      </c>
      <c r="F7566" t="s">
        <v>7</v>
      </c>
      <c r="G7566">
        <v>149</v>
      </c>
      <c r="M7566">
        <v>879</v>
      </c>
      <c r="P7566">
        <v>1014.230769366</v>
      </c>
    </row>
    <row r="7567" spans="1:16" x14ac:dyDescent="0.25">
      <c r="A7567">
        <v>1</v>
      </c>
      <c r="B7567">
        <v>9100304</v>
      </c>
      <c r="C7567">
        <v>6</v>
      </c>
      <c r="D7567">
        <v>2</v>
      </c>
      <c r="E7567">
        <v>2</v>
      </c>
      <c r="F7567" t="s">
        <v>7</v>
      </c>
      <c r="G7567">
        <v>25229</v>
      </c>
      <c r="M7567">
        <v>23968</v>
      </c>
      <c r="P7567">
        <v>23968</v>
      </c>
    </row>
    <row r="7568" spans="1:16" x14ac:dyDescent="0.25">
      <c r="A7568">
        <v>1</v>
      </c>
      <c r="B7568">
        <v>9100304</v>
      </c>
      <c r="C7568">
        <v>6</v>
      </c>
      <c r="D7568">
        <v>2</v>
      </c>
      <c r="E7568">
        <v>3</v>
      </c>
      <c r="F7568" t="s">
        <v>7</v>
      </c>
      <c r="G7568">
        <v>1674</v>
      </c>
      <c r="M7568">
        <v>1849</v>
      </c>
      <c r="P7568">
        <v>1528.3957716589998</v>
      </c>
    </row>
    <row r="7569" spans="1:16" x14ac:dyDescent="0.25">
      <c r="A7569">
        <v>1</v>
      </c>
      <c r="B7569">
        <v>9100304</v>
      </c>
      <c r="C7569">
        <v>6</v>
      </c>
      <c r="D7569">
        <v>2</v>
      </c>
      <c r="E7569">
        <v>4</v>
      </c>
      <c r="F7569" t="s">
        <v>7</v>
      </c>
      <c r="G7569">
        <v>322</v>
      </c>
      <c r="M7569">
        <v>161</v>
      </c>
      <c r="P7569">
        <v>161</v>
      </c>
    </row>
    <row r="7570" spans="1:16" x14ac:dyDescent="0.25">
      <c r="A7570">
        <v>1</v>
      </c>
      <c r="B7570">
        <v>9100304</v>
      </c>
      <c r="C7570">
        <v>6</v>
      </c>
      <c r="D7570">
        <v>3</v>
      </c>
      <c r="E7570">
        <v>1</v>
      </c>
      <c r="F7570" t="s">
        <v>7</v>
      </c>
      <c r="G7570">
        <v>24</v>
      </c>
      <c r="M7570">
        <v>142</v>
      </c>
      <c r="P7570">
        <v>163.84615386799999</v>
      </c>
    </row>
    <row r="7571" spans="1:16" x14ac:dyDescent="0.25">
      <c r="A7571">
        <v>1</v>
      </c>
      <c r="B7571">
        <v>9100304</v>
      </c>
      <c r="C7571">
        <v>6</v>
      </c>
      <c r="D7571">
        <v>3</v>
      </c>
      <c r="E7571">
        <v>2</v>
      </c>
      <c r="F7571" t="s">
        <v>7</v>
      </c>
      <c r="G7571">
        <v>5925</v>
      </c>
      <c r="M7571">
        <v>5629</v>
      </c>
      <c r="P7571">
        <v>5629</v>
      </c>
    </row>
    <row r="7572" spans="1:16" x14ac:dyDescent="0.25">
      <c r="A7572">
        <v>1</v>
      </c>
      <c r="B7572">
        <v>9100304</v>
      </c>
      <c r="C7572">
        <v>6</v>
      </c>
      <c r="D7572">
        <v>3</v>
      </c>
      <c r="E7572">
        <v>3</v>
      </c>
      <c r="F7572" t="s">
        <v>7</v>
      </c>
      <c r="G7572">
        <v>167</v>
      </c>
      <c r="M7572">
        <v>185</v>
      </c>
      <c r="P7572">
        <v>152.922237835</v>
      </c>
    </row>
    <row r="7573" spans="1:16" x14ac:dyDescent="0.25">
      <c r="A7573">
        <v>1</v>
      </c>
      <c r="B7573">
        <v>9100304</v>
      </c>
      <c r="C7573">
        <v>6</v>
      </c>
      <c r="D7573">
        <v>3</v>
      </c>
      <c r="E7573">
        <v>4</v>
      </c>
      <c r="F7573" t="s">
        <v>7</v>
      </c>
      <c r="G7573">
        <v>73</v>
      </c>
      <c r="M7573">
        <v>37</v>
      </c>
      <c r="P7573">
        <v>37</v>
      </c>
    </row>
    <row r="7574" spans="1:16" x14ac:dyDescent="0.25">
      <c r="A7574">
        <v>1</v>
      </c>
      <c r="B7574">
        <v>9100304</v>
      </c>
      <c r="C7574">
        <v>6</v>
      </c>
      <c r="D7574">
        <v>4</v>
      </c>
      <c r="E7574">
        <v>1</v>
      </c>
      <c r="F7574" t="s">
        <v>7</v>
      </c>
      <c r="G7574">
        <v>306</v>
      </c>
      <c r="M7574">
        <v>1805</v>
      </c>
      <c r="P7574">
        <v>2082.69230797</v>
      </c>
    </row>
    <row r="7575" spans="1:16" x14ac:dyDescent="0.25">
      <c r="A7575">
        <v>1</v>
      </c>
      <c r="B7575">
        <v>9100304</v>
      </c>
      <c r="C7575">
        <v>6</v>
      </c>
      <c r="D7575">
        <v>4</v>
      </c>
      <c r="E7575">
        <v>2</v>
      </c>
      <c r="F7575" t="s">
        <v>7</v>
      </c>
      <c r="G7575">
        <v>15970</v>
      </c>
      <c r="M7575">
        <v>15172</v>
      </c>
      <c r="P7575">
        <v>15172</v>
      </c>
    </row>
    <row r="7576" spans="1:16" x14ac:dyDescent="0.25">
      <c r="A7576">
        <v>1</v>
      </c>
      <c r="B7576">
        <v>9100304</v>
      </c>
      <c r="C7576">
        <v>6</v>
      </c>
      <c r="D7576">
        <v>4</v>
      </c>
      <c r="E7576">
        <v>3</v>
      </c>
      <c r="F7576" t="s">
        <v>7</v>
      </c>
      <c r="G7576">
        <v>576</v>
      </c>
      <c r="M7576">
        <v>636</v>
      </c>
      <c r="P7576">
        <v>525.72185547599997</v>
      </c>
    </row>
    <row r="7577" spans="1:16" x14ac:dyDescent="0.25">
      <c r="A7577">
        <v>1</v>
      </c>
      <c r="B7577">
        <v>9100304</v>
      </c>
      <c r="C7577">
        <v>6</v>
      </c>
      <c r="D7577">
        <v>4</v>
      </c>
      <c r="E7577">
        <v>4</v>
      </c>
      <c r="F7577" t="s">
        <v>7</v>
      </c>
      <c r="G7577">
        <v>89</v>
      </c>
      <c r="M7577">
        <v>45</v>
      </c>
      <c r="P7577">
        <v>45</v>
      </c>
    </row>
    <row r="7578" spans="1:16" x14ac:dyDescent="0.25">
      <c r="A7578">
        <v>1</v>
      </c>
      <c r="B7578">
        <v>9100304</v>
      </c>
      <c r="C7578">
        <v>6</v>
      </c>
      <c r="D7578">
        <v>5</v>
      </c>
      <c r="E7578">
        <v>1</v>
      </c>
      <c r="F7578" t="s">
        <v>7</v>
      </c>
      <c r="G7578">
        <v>118</v>
      </c>
      <c r="M7578">
        <v>696</v>
      </c>
      <c r="P7578">
        <v>803.07692318399995</v>
      </c>
    </row>
    <row r="7579" spans="1:16" x14ac:dyDescent="0.25">
      <c r="A7579">
        <v>1</v>
      </c>
      <c r="B7579">
        <v>9100304</v>
      </c>
      <c r="C7579">
        <v>6</v>
      </c>
      <c r="D7579">
        <v>5</v>
      </c>
      <c r="E7579">
        <v>2</v>
      </c>
      <c r="F7579" t="s">
        <v>7</v>
      </c>
      <c r="G7579">
        <v>14201</v>
      </c>
      <c r="M7579">
        <v>13491</v>
      </c>
      <c r="P7579">
        <v>13491</v>
      </c>
    </row>
    <row r="7580" spans="1:16" x14ac:dyDescent="0.25">
      <c r="A7580">
        <v>1</v>
      </c>
      <c r="B7580">
        <v>9100304</v>
      </c>
      <c r="C7580">
        <v>6</v>
      </c>
      <c r="D7580">
        <v>5</v>
      </c>
      <c r="E7580">
        <v>3</v>
      </c>
      <c r="F7580" t="s">
        <v>7</v>
      </c>
      <c r="G7580">
        <v>405</v>
      </c>
      <c r="M7580">
        <v>447</v>
      </c>
      <c r="P7580">
        <v>369.49319087699996</v>
      </c>
    </row>
    <row r="7581" spans="1:16" x14ac:dyDescent="0.25">
      <c r="A7581">
        <v>1</v>
      </c>
      <c r="B7581">
        <v>9100304</v>
      </c>
      <c r="C7581">
        <v>6</v>
      </c>
      <c r="D7581">
        <v>5</v>
      </c>
      <c r="E7581">
        <v>4</v>
      </c>
      <c r="F7581" t="s">
        <v>7</v>
      </c>
      <c r="G7581">
        <v>244</v>
      </c>
      <c r="M7581">
        <v>122</v>
      </c>
      <c r="P7581">
        <v>122</v>
      </c>
    </row>
    <row r="7582" spans="1:16" x14ac:dyDescent="0.25">
      <c r="A7582">
        <v>1</v>
      </c>
      <c r="B7582">
        <v>9100304</v>
      </c>
      <c r="C7582">
        <v>6</v>
      </c>
      <c r="D7582">
        <v>6</v>
      </c>
      <c r="E7582">
        <v>1</v>
      </c>
      <c r="F7582" t="s">
        <v>7</v>
      </c>
      <c r="G7582">
        <v>30</v>
      </c>
      <c r="M7582">
        <v>177</v>
      </c>
      <c r="P7582">
        <v>204.23076925800001</v>
      </c>
    </row>
    <row r="7583" spans="1:16" x14ac:dyDescent="0.25">
      <c r="A7583">
        <v>1</v>
      </c>
      <c r="B7583">
        <v>9100304</v>
      </c>
      <c r="C7583">
        <v>6</v>
      </c>
      <c r="D7583">
        <v>6</v>
      </c>
      <c r="E7583">
        <v>2</v>
      </c>
      <c r="F7583" t="s">
        <v>7</v>
      </c>
      <c r="G7583">
        <v>7177</v>
      </c>
      <c r="M7583">
        <v>6818</v>
      </c>
      <c r="P7583">
        <v>6818</v>
      </c>
    </row>
    <row r="7584" spans="1:16" x14ac:dyDescent="0.25">
      <c r="A7584">
        <v>1</v>
      </c>
      <c r="B7584">
        <v>9100304</v>
      </c>
      <c r="C7584">
        <v>6</v>
      </c>
      <c r="D7584">
        <v>6</v>
      </c>
      <c r="E7584">
        <v>3</v>
      </c>
      <c r="F7584" t="s">
        <v>7</v>
      </c>
      <c r="G7584">
        <v>143</v>
      </c>
      <c r="M7584">
        <v>158</v>
      </c>
      <c r="P7584">
        <v>130.603857178</v>
      </c>
    </row>
    <row r="7585" spans="1:16" x14ac:dyDescent="0.25">
      <c r="A7585">
        <v>1</v>
      </c>
      <c r="B7585">
        <v>9100304</v>
      </c>
      <c r="C7585">
        <v>6</v>
      </c>
      <c r="D7585">
        <v>6</v>
      </c>
      <c r="E7585">
        <v>4</v>
      </c>
      <c r="F7585" t="s">
        <v>7</v>
      </c>
      <c r="G7585">
        <v>161</v>
      </c>
      <c r="M7585">
        <v>81</v>
      </c>
      <c r="P7585">
        <v>81</v>
      </c>
    </row>
    <row r="7586" spans="1:16" x14ac:dyDescent="0.25">
      <c r="A7586">
        <v>1</v>
      </c>
      <c r="B7586">
        <v>9100304</v>
      </c>
      <c r="C7586">
        <v>6</v>
      </c>
      <c r="D7586">
        <v>7</v>
      </c>
      <c r="E7586">
        <v>1</v>
      </c>
      <c r="F7586" t="s">
        <v>7</v>
      </c>
      <c r="G7586">
        <v>3</v>
      </c>
      <c r="M7586">
        <v>18</v>
      </c>
      <c r="P7586">
        <v>20.769230772</v>
      </c>
    </row>
    <row r="7587" spans="1:16" x14ac:dyDescent="0.25">
      <c r="A7587">
        <v>1</v>
      </c>
      <c r="B7587">
        <v>9100304</v>
      </c>
      <c r="C7587">
        <v>6</v>
      </c>
      <c r="D7587">
        <v>7</v>
      </c>
      <c r="E7587">
        <v>2</v>
      </c>
      <c r="F7587" t="s">
        <v>7</v>
      </c>
      <c r="G7587">
        <v>839</v>
      </c>
      <c r="M7587">
        <v>797</v>
      </c>
      <c r="P7587">
        <v>797</v>
      </c>
    </row>
    <row r="7588" spans="1:16" x14ac:dyDescent="0.25">
      <c r="A7588">
        <v>1</v>
      </c>
      <c r="B7588">
        <v>9100304</v>
      </c>
      <c r="C7588">
        <v>6</v>
      </c>
      <c r="D7588">
        <v>7</v>
      </c>
      <c r="E7588">
        <v>3</v>
      </c>
      <c r="F7588" t="s">
        <v>7</v>
      </c>
      <c r="G7588">
        <v>3</v>
      </c>
      <c r="M7588">
        <v>3</v>
      </c>
      <c r="P7588">
        <v>2.479820073</v>
      </c>
    </row>
    <row r="7589" spans="1:16" x14ac:dyDescent="0.25">
      <c r="A7589">
        <v>1</v>
      </c>
      <c r="B7589">
        <v>9100304</v>
      </c>
      <c r="C7589">
        <v>6</v>
      </c>
      <c r="D7589">
        <v>7</v>
      </c>
      <c r="E7589">
        <v>4</v>
      </c>
      <c r="F7589" t="s">
        <v>7</v>
      </c>
      <c r="G7589">
        <v>0</v>
      </c>
      <c r="M7589">
        <v>0</v>
      </c>
      <c r="P7589">
        <v>0</v>
      </c>
    </row>
    <row r="7590" spans="1:16" x14ac:dyDescent="0.25">
      <c r="A7590">
        <v>1</v>
      </c>
      <c r="B7590">
        <v>9100305</v>
      </c>
      <c r="C7590">
        <v>6</v>
      </c>
      <c r="D7590">
        <v>1</v>
      </c>
      <c r="E7590">
        <v>1</v>
      </c>
      <c r="F7590" t="s">
        <v>7</v>
      </c>
      <c r="G7590">
        <v>0</v>
      </c>
      <c r="M7590">
        <v>0</v>
      </c>
      <c r="P7590">
        <v>0</v>
      </c>
    </row>
    <row r="7591" spans="1:16" x14ac:dyDescent="0.25">
      <c r="A7591">
        <v>1</v>
      </c>
      <c r="B7591">
        <v>9100305</v>
      </c>
      <c r="C7591">
        <v>6</v>
      </c>
      <c r="D7591">
        <v>1</v>
      </c>
      <c r="E7591">
        <v>2</v>
      </c>
      <c r="F7591" t="s">
        <v>7</v>
      </c>
      <c r="G7591">
        <v>0</v>
      </c>
      <c r="M7591">
        <v>0</v>
      </c>
      <c r="P7591">
        <v>0</v>
      </c>
    </row>
    <row r="7592" spans="1:16" x14ac:dyDescent="0.25">
      <c r="A7592">
        <v>1</v>
      </c>
      <c r="B7592">
        <v>9100305</v>
      </c>
      <c r="C7592">
        <v>6</v>
      </c>
      <c r="D7592">
        <v>1</v>
      </c>
      <c r="E7592">
        <v>3</v>
      </c>
      <c r="F7592" t="s">
        <v>7</v>
      </c>
      <c r="G7592">
        <v>0</v>
      </c>
      <c r="M7592">
        <v>0</v>
      </c>
      <c r="P7592">
        <v>0</v>
      </c>
    </row>
    <row r="7593" spans="1:16" x14ac:dyDescent="0.25">
      <c r="A7593">
        <v>1</v>
      </c>
      <c r="B7593">
        <v>9100305</v>
      </c>
      <c r="C7593">
        <v>6</v>
      </c>
      <c r="D7593">
        <v>1</v>
      </c>
      <c r="E7593">
        <v>4</v>
      </c>
      <c r="F7593" t="s">
        <v>7</v>
      </c>
      <c r="G7593">
        <v>0</v>
      </c>
      <c r="M7593">
        <v>0</v>
      </c>
      <c r="P7593">
        <v>0</v>
      </c>
    </row>
    <row r="7594" spans="1:16" x14ac:dyDescent="0.25">
      <c r="A7594">
        <v>1</v>
      </c>
      <c r="B7594">
        <v>9100305</v>
      </c>
      <c r="C7594">
        <v>6</v>
      </c>
      <c r="D7594">
        <v>2</v>
      </c>
      <c r="E7594">
        <v>1</v>
      </c>
      <c r="F7594" t="s">
        <v>7</v>
      </c>
      <c r="G7594">
        <v>108</v>
      </c>
      <c r="M7594">
        <v>705</v>
      </c>
      <c r="P7594">
        <v>813.46153857000002</v>
      </c>
    </row>
    <row r="7595" spans="1:16" x14ac:dyDescent="0.25">
      <c r="A7595">
        <v>1</v>
      </c>
      <c r="B7595">
        <v>9100305</v>
      </c>
      <c r="C7595">
        <v>6</v>
      </c>
      <c r="D7595">
        <v>2</v>
      </c>
      <c r="E7595">
        <v>2</v>
      </c>
      <c r="F7595" t="s">
        <v>7</v>
      </c>
      <c r="G7595">
        <v>19311</v>
      </c>
      <c r="M7595">
        <v>18345</v>
      </c>
      <c r="P7595">
        <v>18345</v>
      </c>
    </row>
    <row r="7596" spans="1:16" x14ac:dyDescent="0.25">
      <c r="A7596">
        <v>1</v>
      </c>
      <c r="B7596">
        <v>9100305</v>
      </c>
      <c r="C7596">
        <v>6</v>
      </c>
      <c r="D7596">
        <v>2</v>
      </c>
      <c r="E7596">
        <v>3</v>
      </c>
      <c r="F7596" t="s">
        <v>7</v>
      </c>
      <c r="G7596">
        <v>1418</v>
      </c>
      <c r="M7596">
        <v>1759</v>
      </c>
      <c r="P7596">
        <v>1454.0011694689999</v>
      </c>
    </row>
    <row r="7597" spans="1:16" x14ac:dyDescent="0.25">
      <c r="A7597">
        <v>1</v>
      </c>
      <c r="B7597">
        <v>9100305</v>
      </c>
      <c r="C7597">
        <v>6</v>
      </c>
      <c r="D7597">
        <v>2</v>
      </c>
      <c r="E7597">
        <v>4</v>
      </c>
      <c r="F7597" t="s">
        <v>7</v>
      </c>
      <c r="G7597">
        <v>293</v>
      </c>
      <c r="M7597">
        <v>147</v>
      </c>
      <c r="P7597">
        <v>147</v>
      </c>
    </row>
    <row r="7598" spans="1:16" x14ac:dyDescent="0.25">
      <c r="A7598">
        <v>1</v>
      </c>
      <c r="B7598">
        <v>9100305</v>
      </c>
      <c r="C7598">
        <v>6</v>
      </c>
      <c r="D7598">
        <v>3</v>
      </c>
      <c r="E7598">
        <v>1</v>
      </c>
      <c r="F7598" t="s">
        <v>7</v>
      </c>
      <c r="G7598">
        <v>46</v>
      </c>
      <c r="M7598">
        <v>300</v>
      </c>
      <c r="P7598">
        <v>346.15384619999998</v>
      </c>
    </row>
    <row r="7599" spans="1:16" x14ac:dyDescent="0.25">
      <c r="A7599">
        <v>1</v>
      </c>
      <c r="B7599">
        <v>9100305</v>
      </c>
      <c r="C7599">
        <v>6</v>
      </c>
      <c r="D7599">
        <v>3</v>
      </c>
      <c r="E7599">
        <v>2</v>
      </c>
      <c r="F7599" t="s">
        <v>7</v>
      </c>
      <c r="G7599">
        <v>3866</v>
      </c>
      <c r="M7599">
        <v>3673</v>
      </c>
      <c r="P7599">
        <v>3673</v>
      </c>
    </row>
    <row r="7600" spans="1:16" x14ac:dyDescent="0.25">
      <c r="A7600">
        <v>1</v>
      </c>
      <c r="B7600">
        <v>9100305</v>
      </c>
      <c r="C7600">
        <v>6</v>
      </c>
      <c r="D7600">
        <v>3</v>
      </c>
      <c r="E7600">
        <v>3</v>
      </c>
      <c r="F7600" t="s">
        <v>7</v>
      </c>
      <c r="G7600">
        <v>90</v>
      </c>
      <c r="M7600">
        <v>112</v>
      </c>
      <c r="P7600">
        <v>92.579949391999989</v>
      </c>
    </row>
    <row r="7601" spans="1:16" x14ac:dyDescent="0.25">
      <c r="A7601">
        <v>1</v>
      </c>
      <c r="B7601">
        <v>9100305</v>
      </c>
      <c r="C7601">
        <v>6</v>
      </c>
      <c r="D7601">
        <v>3</v>
      </c>
      <c r="E7601">
        <v>4</v>
      </c>
      <c r="F7601" t="s">
        <v>7</v>
      </c>
      <c r="G7601">
        <v>78</v>
      </c>
      <c r="M7601">
        <v>39</v>
      </c>
      <c r="P7601">
        <v>39</v>
      </c>
    </row>
    <row r="7602" spans="1:16" x14ac:dyDescent="0.25">
      <c r="A7602">
        <v>1</v>
      </c>
      <c r="B7602">
        <v>9100305</v>
      </c>
      <c r="C7602">
        <v>6</v>
      </c>
      <c r="D7602">
        <v>4</v>
      </c>
      <c r="E7602">
        <v>1</v>
      </c>
      <c r="F7602" t="s">
        <v>7</v>
      </c>
      <c r="G7602">
        <v>51</v>
      </c>
      <c r="M7602">
        <v>333</v>
      </c>
      <c r="P7602">
        <v>384.23076928199998</v>
      </c>
    </row>
    <row r="7603" spans="1:16" x14ac:dyDescent="0.25">
      <c r="A7603">
        <v>1</v>
      </c>
      <c r="B7603">
        <v>9100305</v>
      </c>
      <c r="C7603">
        <v>6</v>
      </c>
      <c r="D7603">
        <v>4</v>
      </c>
      <c r="E7603">
        <v>2</v>
      </c>
      <c r="F7603" t="s">
        <v>7</v>
      </c>
      <c r="G7603">
        <v>8345</v>
      </c>
      <c r="M7603">
        <v>7928</v>
      </c>
      <c r="P7603">
        <v>7928</v>
      </c>
    </row>
    <row r="7604" spans="1:16" x14ac:dyDescent="0.25">
      <c r="A7604">
        <v>1</v>
      </c>
      <c r="B7604">
        <v>9100305</v>
      </c>
      <c r="C7604">
        <v>6</v>
      </c>
      <c r="D7604">
        <v>4</v>
      </c>
      <c r="E7604">
        <v>3</v>
      </c>
      <c r="F7604" t="s">
        <v>7</v>
      </c>
      <c r="G7604">
        <v>347</v>
      </c>
      <c r="M7604">
        <v>431</v>
      </c>
      <c r="P7604">
        <v>356.26748382099998</v>
      </c>
    </row>
    <row r="7605" spans="1:16" x14ac:dyDescent="0.25">
      <c r="A7605">
        <v>1</v>
      </c>
      <c r="B7605">
        <v>9100305</v>
      </c>
      <c r="C7605">
        <v>6</v>
      </c>
      <c r="D7605">
        <v>4</v>
      </c>
      <c r="E7605">
        <v>4</v>
      </c>
      <c r="F7605" t="s">
        <v>7</v>
      </c>
      <c r="G7605">
        <v>177</v>
      </c>
      <c r="M7605">
        <v>89</v>
      </c>
      <c r="P7605">
        <v>89</v>
      </c>
    </row>
    <row r="7606" spans="1:16" x14ac:dyDescent="0.25">
      <c r="A7606">
        <v>1</v>
      </c>
      <c r="B7606">
        <v>9100305</v>
      </c>
      <c r="C7606">
        <v>6</v>
      </c>
      <c r="D7606">
        <v>5</v>
      </c>
      <c r="E7606">
        <v>1</v>
      </c>
      <c r="F7606" t="s">
        <v>7</v>
      </c>
      <c r="G7606">
        <v>132</v>
      </c>
      <c r="M7606">
        <v>862</v>
      </c>
      <c r="P7606">
        <v>994.615384748</v>
      </c>
    </row>
    <row r="7607" spans="1:16" x14ac:dyDescent="0.25">
      <c r="A7607">
        <v>1</v>
      </c>
      <c r="B7607">
        <v>9100305</v>
      </c>
      <c r="C7607">
        <v>6</v>
      </c>
      <c r="D7607">
        <v>5</v>
      </c>
      <c r="E7607">
        <v>2</v>
      </c>
      <c r="F7607" t="s">
        <v>7</v>
      </c>
      <c r="G7607">
        <v>9212</v>
      </c>
      <c r="M7607">
        <v>8751</v>
      </c>
      <c r="P7607">
        <v>8751</v>
      </c>
    </row>
    <row r="7608" spans="1:16" x14ac:dyDescent="0.25">
      <c r="A7608">
        <v>1</v>
      </c>
      <c r="B7608">
        <v>9100305</v>
      </c>
      <c r="C7608">
        <v>6</v>
      </c>
      <c r="D7608">
        <v>5</v>
      </c>
      <c r="E7608">
        <v>3</v>
      </c>
      <c r="F7608" t="s">
        <v>7</v>
      </c>
      <c r="G7608">
        <v>322</v>
      </c>
      <c r="M7608">
        <v>400</v>
      </c>
      <c r="P7608">
        <v>330.64267639999997</v>
      </c>
    </row>
    <row r="7609" spans="1:16" x14ac:dyDescent="0.25">
      <c r="A7609">
        <v>1</v>
      </c>
      <c r="B7609">
        <v>9100305</v>
      </c>
      <c r="C7609">
        <v>6</v>
      </c>
      <c r="D7609">
        <v>5</v>
      </c>
      <c r="E7609">
        <v>4</v>
      </c>
      <c r="F7609" t="s">
        <v>7</v>
      </c>
      <c r="G7609">
        <v>183</v>
      </c>
      <c r="M7609">
        <v>92</v>
      </c>
      <c r="P7609">
        <v>92</v>
      </c>
    </row>
    <row r="7610" spans="1:16" x14ac:dyDescent="0.25">
      <c r="A7610">
        <v>1</v>
      </c>
      <c r="B7610">
        <v>9100305</v>
      </c>
      <c r="C7610">
        <v>6</v>
      </c>
      <c r="D7610">
        <v>6</v>
      </c>
      <c r="E7610">
        <v>1</v>
      </c>
      <c r="F7610" t="s">
        <v>7</v>
      </c>
      <c r="G7610">
        <v>78</v>
      </c>
      <c r="M7610">
        <v>509</v>
      </c>
      <c r="P7610">
        <v>587.30769238599999</v>
      </c>
    </row>
    <row r="7611" spans="1:16" x14ac:dyDescent="0.25">
      <c r="A7611">
        <v>1</v>
      </c>
      <c r="B7611">
        <v>9100305</v>
      </c>
      <c r="C7611">
        <v>6</v>
      </c>
      <c r="D7611">
        <v>6</v>
      </c>
      <c r="E7611">
        <v>2</v>
      </c>
      <c r="F7611" t="s">
        <v>7</v>
      </c>
      <c r="G7611">
        <v>5365</v>
      </c>
      <c r="M7611">
        <v>5097</v>
      </c>
      <c r="P7611">
        <v>5097</v>
      </c>
    </row>
    <row r="7612" spans="1:16" x14ac:dyDescent="0.25">
      <c r="A7612">
        <v>1</v>
      </c>
      <c r="B7612">
        <v>9100305</v>
      </c>
      <c r="C7612">
        <v>6</v>
      </c>
      <c r="D7612">
        <v>6</v>
      </c>
      <c r="E7612">
        <v>3</v>
      </c>
      <c r="F7612" t="s">
        <v>7</v>
      </c>
      <c r="G7612">
        <v>125</v>
      </c>
      <c r="M7612">
        <v>155</v>
      </c>
      <c r="P7612">
        <v>128.12403710499999</v>
      </c>
    </row>
    <row r="7613" spans="1:16" x14ac:dyDescent="0.25">
      <c r="A7613">
        <v>1</v>
      </c>
      <c r="B7613">
        <v>9100305</v>
      </c>
      <c r="C7613">
        <v>6</v>
      </c>
      <c r="D7613">
        <v>6</v>
      </c>
      <c r="E7613">
        <v>4</v>
      </c>
      <c r="F7613" t="s">
        <v>7</v>
      </c>
      <c r="G7613">
        <v>255</v>
      </c>
      <c r="M7613">
        <v>128</v>
      </c>
      <c r="P7613">
        <v>128</v>
      </c>
    </row>
    <row r="7614" spans="1:16" x14ac:dyDescent="0.25">
      <c r="A7614">
        <v>1</v>
      </c>
      <c r="B7614">
        <v>9100305</v>
      </c>
      <c r="C7614">
        <v>6</v>
      </c>
      <c r="D7614">
        <v>7</v>
      </c>
      <c r="E7614">
        <v>1</v>
      </c>
      <c r="F7614" t="s">
        <v>7</v>
      </c>
      <c r="G7614">
        <v>12</v>
      </c>
      <c r="M7614">
        <v>78</v>
      </c>
      <c r="P7614">
        <v>90.000000012000001</v>
      </c>
    </row>
    <row r="7615" spans="1:16" x14ac:dyDescent="0.25">
      <c r="A7615">
        <v>1</v>
      </c>
      <c r="B7615">
        <v>9100305</v>
      </c>
      <c r="C7615">
        <v>6</v>
      </c>
      <c r="D7615">
        <v>7</v>
      </c>
      <c r="E7615">
        <v>2</v>
      </c>
      <c r="F7615" t="s">
        <v>7</v>
      </c>
      <c r="G7615">
        <v>1105</v>
      </c>
      <c r="M7615">
        <v>1050</v>
      </c>
      <c r="P7615">
        <v>1050</v>
      </c>
    </row>
    <row r="7616" spans="1:16" x14ac:dyDescent="0.25">
      <c r="A7616">
        <v>1</v>
      </c>
      <c r="B7616">
        <v>9100305</v>
      </c>
      <c r="C7616">
        <v>6</v>
      </c>
      <c r="D7616">
        <v>7</v>
      </c>
      <c r="E7616">
        <v>3</v>
      </c>
      <c r="F7616" t="s">
        <v>7</v>
      </c>
      <c r="G7616">
        <v>6</v>
      </c>
      <c r="M7616">
        <v>7</v>
      </c>
      <c r="P7616">
        <v>5.7862468369999993</v>
      </c>
    </row>
    <row r="7617" spans="1:16" x14ac:dyDescent="0.25">
      <c r="A7617">
        <v>1</v>
      </c>
      <c r="B7617">
        <v>9100305</v>
      </c>
      <c r="C7617">
        <v>6</v>
      </c>
      <c r="D7617">
        <v>7</v>
      </c>
      <c r="E7617">
        <v>4</v>
      </c>
      <c r="F7617" t="s">
        <v>7</v>
      </c>
      <c r="G7617">
        <v>125</v>
      </c>
      <c r="M7617">
        <v>63</v>
      </c>
      <c r="P7617">
        <v>63</v>
      </c>
    </row>
    <row r="7618" spans="1:16" x14ac:dyDescent="0.25">
      <c r="A7618">
        <v>1</v>
      </c>
      <c r="B7618">
        <v>9100306</v>
      </c>
      <c r="C7618">
        <v>6</v>
      </c>
      <c r="D7618">
        <v>1</v>
      </c>
      <c r="E7618">
        <v>1</v>
      </c>
      <c r="F7618" t="s">
        <v>7</v>
      </c>
      <c r="G7618">
        <v>10273</v>
      </c>
      <c r="M7618">
        <v>13501</v>
      </c>
      <c r="P7618">
        <v>15578.076925154</v>
      </c>
    </row>
    <row r="7619" spans="1:16" x14ac:dyDescent="0.25">
      <c r="A7619">
        <v>1</v>
      </c>
      <c r="B7619">
        <v>9100306</v>
      </c>
      <c r="C7619">
        <v>6</v>
      </c>
      <c r="D7619">
        <v>1</v>
      </c>
      <c r="E7619">
        <v>2</v>
      </c>
      <c r="F7619" t="s">
        <v>7</v>
      </c>
      <c r="G7619">
        <v>38293</v>
      </c>
      <c r="M7619">
        <v>36378</v>
      </c>
      <c r="P7619">
        <v>36378</v>
      </c>
    </row>
    <row r="7620" spans="1:16" x14ac:dyDescent="0.25">
      <c r="A7620">
        <v>1</v>
      </c>
      <c r="B7620">
        <v>9100306</v>
      </c>
      <c r="C7620">
        <v>6</v>
      </c>
      <c r="D7620">
        <v>1</v>
      </c>
      <c r="E7620">
        <v>3</v>
      </c>
      <c r="F7620" t="s">
        <v>7</v>
      </c>
      <c r="G7620">
        <v>5761</v>
      </c>
      <c r="M7620">
        <v>6850</v>
      </c>
      <c r="P7620">
        <v>5662.2558333500001</v>
      </c>
    </row>
    <row r="7621" spans="1:16" x14ac:dyDescent="0.25">
      <c r="A7621">
        <v>1</v>
      </c>
      <c r="B7621">
        <v>9100306</v>
      </c>
      <c r="C7621">
        <v>6</v>
      </c>
      <c r="D7621">
        <v>1</v>
      </c>
      <c r="E7621">
        <v>4</v>
      </c>
      <c r="F7621" t="s">
        <v>7</v>
      </c>
      <c r="G7621">
        <v>1792</v>
      </c>
      <c r="M7621">
        <v>896</v>
      </c>
      <c r="P7621">
        <v>896</v>
      </c>
    </row>
    <row r="7622" spans="1:16" x14ac:dyDescent="0.25">
      <c r="A7622">
        <v>1</v>
      </c>
      <c r="B7622">
        <v>9100306</v>
      </c>
      <c r="C7622">
        <v>6</v>
      </c>
      <c r="D7622">
        <v>2</v>
      </c>
      <c r="E7622">
        <v>1</v>
      </c>
      <c r="F7622" t="s">
        <v>7</v>
      </c>
      <c r="G7622">
        <v>1947</v>
      </c>
      <c r="M7622">
        <v>2559</v>
      </c>
      <c r="P7622">
        <v>2952.6923080860001</v>
      </c>
    </row>
    <row r="7623" spans="1:16" x14ac:dyDescent="0.25">
      <c r="A7623">
        <v>1</v>
      </c>
      <c r="B7623">
        <v>9100306</v>
      </c>
      <c r="C7623">
        <v>6</v>
      </c>
      <c r="D7623">
        <v>2</v>
      </c>
      <c r="E7623">
        <v>2</v>
      </c>
      <c r="F7623" t="s">
        <v>7</v>
      </c>
      <c r="G7623">
        <v>25999</v>
      </c>
      <c r="M7623">
        <v>24699</v>
      </c>
      <c r="P7623">
        <v>24699</v>
      </c>
    </row>
    <row r="7624" spans="1:16" x14ac:dyDescent="0.25">
      <c r="A7624">
        <v>1</v>
      </c>
      <c r="B7624">
        <v>9100306</v>
      </c>
      <c r="C7624">
        <v>6</v>
      </c>
      <c r="D7624">
        <v>2</v>
      </c>
      <c r="E7624">
        <v>3</v>
      </c>
      <c r="F7624" t="s">
        <v>7</v>
      </c>
      <c r="G7624">
        <v>3827</v>
      </c>
      <c r="M7624">
        <v>4550</v>
      </c>
      <c r="P7624">
        <v>3761.0604440499997</v>
      </c>
    </row>
    <row r="7625" spans="1:16" x14ac:dyDescent="0.25">
      <c r="A7625">
        <v>1</v>
      </c>
      <c r="B7625">
        <v>9100306</v>
      </c>
      <c r="C7625">
        <v>6</v>
      </c>
      <c r="D7625">
        <v>2</v>
      </c>
      <c r="E7625">
        <v>4</v>
      </c>
      <c r="F7625" t="s">
        <v>7</v>
      </c>
      <c r="G7625">
        <v>658</v>
      </c>
      <c r="M7625">
        <v>329</v>
      </c>
      <c r="P7625">
        <v>329</v>
      </c>
    </row>
    <row r="7626" spans="1:16" x14ac:dyDescent="0.25">
      <c r="A7626">
        <v>1</v>
      </c>
      <c r="B7626">
        <v>9100306</v>
      </c>
      <c r="C7626">
        <v>6</v>
      </c>
      <c r="D7626">
        <v>3</v>
      </c>
      <c r="E7626">
        <v>1</v>
      </c>
      <c r="F7626" t="s">
        <v>7</v>
      </c>
      <c r="G7626">
        <v>0</v>
      </c>
      <c r="M7626">
        <v>0</v>
      </c>
      <c r="P7626">
        <v>0</v>
      </c>
    </row>
    <row r="7627" spans="1:16" x14ac:dyDescent="0.25">
      <c r="A7627">
        <v>1</v>
      </c>
      <c r="B7627">
        <v>9100306</v>
      </c>
      <c r="C7627">
        <v>6</v>
      </c>
      <c r="D7627">
        <v>3</v>
      </c>
      <c r="E7627">
        <v>2</v>
      </c>
      <c r="F7627" t="s">
        <v>7</v>
      </c>
      <c r="G7627">
        <v>0</v>
      </c>
      <c r="M7627">
        <v>0</v>
      </c>
      <c r="P7627">
        <v>0</v>
      </c>
    </row>
    <row r="7628" spans="1:16" x14ac:dyDescent="0.25">
      <c r="A7628">
        <v>1</v>
      </c>
      <c r="B7628">
        <v>9100306</v>
      </c>
      <c r="C7628">
        <v>6</v>
      </c>
      <c r="D7628">
        <v>3</v>
      </c>
      <c r="E7628">
        <v>3</v>
      </c>
      <c r="F7628" t="s">
        <v>7</v>
      </c>
      <c r="G7628">
        <v>0</v>
      </c>
      <c r="M7628">
        <v>0</v>
      </c>
      <c r="P7628">
        <v>0</v>
      </c>
    </row>
    <row r="7629" spans="1:16" x14ac:dyDescent="0.25">
      <c r="A7629">
        <v>1</v>
      </c>
      <c r="B7629">
        <v>9100306</v>
      </c>
      <c r="C7629">
        <v>6</v>
      </c>
      <c r="D7629">
        <v>3</v>
      </c>
      <c r="E7629">
        <v>4</v>
      </c>
      <c r="F7629" t="s">
        <v>7</v>
      </c>
      <c r="G7629">
        <v>0</v>
      </c>
      <c r="M7629">
        <v>0</v>
      </c>
      <c r="P7629">
        <v>0</v>
      </c>
    </row>
    <row r="7630" spans="1:16" x14ac:dyDescent="0.25">
      <c r="A7630">
        <v>1</v>
      </c>
      <c r="B7630">
        <v>9100306</v>
      </c>
      <c r="C7630">
        <v>6</v>
      </c>
      <c r="D7630">
        <v>4</v>
      </c>
      <c r="E7630">
        <v>1</v>
      </c>
      <c r="F7630" t="s">
        <v>7</v>
      </c>
      <c r="G7630">
        <v>2127</v>
      </c>
      <c r="M7630">
        <v>2795</v>
      </c>
      <c r="P7630">
        <v>3225.00000043</v>
      </c>
    </row>
    <row r="7631" spans="1:16" x14ac:dyDescent="0.25">
      <c r="A7631">
        <v>1</v>
      </c>
      <c r="B7631">
        <v>9100306</v>
      </c>
      <c r="C7631">
        <v>6</v>
      </c>
      <c r="D7631">
        <v>4</v>
      </c>
      <c r="E7631">
        <v>2</v>
      </c>
      <c r="F7631" t="s">
        <v>7</v>
      </c>
      <c r="G7631">
        <v>18972</v>
      </c>
      <c r="M7631">
        <v>18023</v>
      </c>
      <c r="P7631">
        <v>18023</v>
      </c>
    </row>
    <row r="7632" spans="1:16" x14ac:dyDescent="0.25">
      <c r="A7632">
        <v>1</v>
      </c>
      <c r="B7632">
        <v>9100306</v>
      </c>
      <c r="C7632">
        <v>6</v>
      </c>
      <c r="D7632">
        <v>4</v>
      </c>
      <c r="E7632">
        <v>3</v>
      </c>
      <c r="F7632" t="s">
        <v>7</v>
      </c>
      <c r="G7632">
        <v>1564</v>
      </c>
      <c r="M7632">
        <v>1860</v>
      </c>
      <c r="P7632">
        <v>1537.4884452599999</v>
      </c>
    </row>
    <row r="7633" spans="1:16" x14ac:dyDescent="0.25">
      <c r="A7633">
        <v>1</v>
      </c>
      <c r="B7633">
        <v>9100306</v>
      </c>
      <c r="C7633">
        <v>6</v>
      </c>
      <c r="D7633">
        <v>4</v>
      </c>
      <c r="E7633">
        <v>4</v>
      </c>
      <c r="F7633" t="s">
        <v>7</v>
      </c>
      <c r="G7633">
        <v>1600</v>
      </c>
      <c r="M7633">
        <v>800</v>
      </c>
      <c r="P7633">
        <v>800</v>
      </c>
    </row>
    <row r="7634" spans="1:16" x14ac:dyDescent="0.25">
      <c r="A7634">
        <v>1</v>
      </c>
      <c r="B7634">
        <v>9100306</v>
      </c>
      <c r="C7634">
        <v>6</v>
      </c>
      <c r="D7634">
        <v>5</v>
      </c>
      <c r="E7634">
        <v>1</v>
      </c>
      <c r="F7634" t="s">
        <v>7</v>
      </c>
      <c r="G7634">
        <v>62</v>
      </c>
      <c r="M7634">
        <v>81</v>
      </c>
      <c r="P7634">
        <v>93.461538474000008</v>
      </c>
    </row>
    <row r="7635" spans="1:16" x14ac:dyDescent="0.25">
      <c r="A7635">
        <v>1</v>
      </c>
      <c r="B7635">
        <v>9100306</v>
      </c>
      <c r="C7635">
        <v>6</v>
      </c>
      <c r="D7635">
        <v>5</v>
      </c>
      <c r="E7635">
        <v>2</v>
      </c>
      <c r="F7635" t="s">
        <v>7</v>
      </c>
      <c r="G7635">
        <v>3245</v>
      </c>
      <c r="M7635">
        <v>3083</v>
      </c>
      <c r="P7635">
        <v>3083</v>
      </c>
    </row>
    <row r="7636" spans="1:16" x14ac:dyDescent="0.25">
      <c r="A7636">
        <v>1</v>
      </c>
      <c r="B7636">
        <v>9100306</v>
      </c>
      <c r="C7636">
        <v>6</v>
      </c>
      <c r="D7636">
        <v>5</v>
      </c>
      <c r="E7636">
        <v>3</v>
      </c>
      <c r="F7636" t="s">
        <v>7</v>
      </c>
      <c r="G7636">
        <v>241</v>
      </c>
      <c r="M7636">
        <v>287</v>
      </c>
      <c r="P7636">
        <v>237.23612031699997</v>
      </c>
    </row>
    <row r="7637" spans="1:16" x14ac:dyDescent="0.25">
      <c r="A7637">
        <v>1</v>
      </c>
      <c r="B7637">
        <v>9100306</v>
      </c>
      <c r="C7637">
        <v>6</v>
      </c>
      <c r="D7637">
        <v>5</v>
      </c>
      <c r="E7637">
        <v>4</v>
      </c>
      <c r="F7637" t="s">
        <v>7</v>
      </c>
      <c r="G7637">
        <v>164</v>
      </c>
      <c r="M7637">
        <v>82</v>
      </c>
      <c r="P7637">
        <v>82</v>
      </c>
    </row>
    <row r="7638" spans="1:16" x14ac:dyDescent="0.25">
      <c r="A7638">
        <v>1</v>
      </c>
      <c r="B7638">
        <v>9100306</v>
      </c>
      <c r="C7638">
        <v>6</v>
      </c>
      <c r="D7638">
        <v>6</v>
      </c>
      <c r="E7638">
        <v>1</v>
      </c>
      <c r="F7638" t="s">
        <v>7</v>
      </c>
      <c r="G7638">
        <v>117</v>
      </c>
      <c r="M7638">
        <v>154</v>
      </c>
      <c r="P7638">
        <v>177.69230771600002</v>
      </c>
    </row>
    <row r="7639" spans="1:16" x14ac:dyDescent="0.25">
      <c r="A7639">
        <v>1</v>
      </c>
      <c r="B7639">
        <v>9100306</v>
      </c>
      <c r="C7639">
        <v>6</v>
      </c>
      <c r="D7639">
        <v>6</v>
      </c>
      <c r="E7639">
        <v>2</v>
      </c>
      <c r="F7639" t="s">
        <v>7</v>
      </c>
      <c r="G7639">
        <v>4537</v>
      </c>
      <c r="M7639">
        <v>4310</v>
      </c>
      <c r="P7639">
        <v>4310</v>
      </c>
    </row>
    <row r="7640" spans="1:16" x14ac:dyDescent="0.25">
      <c r="A7640">
        <v>1</v>
      </c>
      <c r="B7640">
        <v>9100306</v>
      </c>
      <c r="C7640">
        <v>6</v>
      </c>
      <c r="D7640">
        <v>6</v>
      </c>
      <c r="E7640">
        <v>3</v>
      </c>
      <c r="F7640" t="s">
        <v>7</v>
      </c>
      <c r="G7640">
        <v>177</v>
      </c>
      <c r="M7640">
        <v>210</v>
      </c>
      <c r="P7640">
        <v>173.58740510999999</v>
      </c>
    </row>
    <row r="7641" spans="1:16" x14ac:dyDescent="0.25">
      <c r="A7641">
        <v>1</v>
      </c>
      <c r="B7641">
        <v>9100306</v>
      </c>
      <c r="C7641">
        <v>6</v>
      </c>
      <c r="D7641">
        <v>6</v>
      </c>
      <c r="E7641">
        <v>4</v>
      </c>
      <c r="F7641" t="s">
        <v>7</v>
      </c>
      <c r="G7641">
        <v>159</v>
      </c>
      <c r="M7641">
        <v>80</v>
      </c>
      <c r="P7641">
        <v>80</v>
      </c>
    </row>
    <row r="7642" spans="1:16" x14ac:dyDescent="0.25">
      <c r="A7642">
        <v>1</v>
      </c>
      <c r="B7642">
        <v>9100306</v>
      </c>
      <c r="C7642">
        <v>6</v>
      </c>
      <c r="D7642">
        <v>7</v>
      </c>
      <c r="E7642">
        <v>1</v>
      </c>
      <c r="F7642" t="s">
        <v>7</v>
      </c>
      <c r="G7642">
        <v>0</v>
      </c>
      <c r="M7642">
        <v>0</v>
      </c>
      <c r="P7642">
        <v>0</v>
      </c>
    </row>
    <row r="7643" spans="1:16" x14ac:dyDescent="0.25">
      <c r="A7643">
        <v>1</v>
      </c>
      <c r="B7643">
        <v>9100306</v>
      </c>
      <c r="C7643">
        <v>6</v>
      </c>
      <c r="D7643">
        <v>7</v>
      </c>
      <c r="E7643">
        <v>2</v>
      </c>
      <c r="F7643" t="s">
        <v>7</v>
      </c>
      <c r="G7643">
        <v>230</v>
      </c>
      <c r="M7643">
        <v>219</v>
      </c>
      <c r="P7643">
        <v>219</v>
      </c>
    </row>
    <row r="7644" spans="1:16" x14ac:dyDescent="0.25">
      <c r="A7644">
        <v>1</v>
      </c>
      <c r="B7644">
        <v>9100306</v>
      </c>
      <c r="C7644">
        <v>6</v>
      </c>
      <c r="D7644">
        <v>7</v>
      </c>
      <c r="E7644">
        <v>3</v>
      </c>
      <c r="F7644" t="s">
        <v>7</v>
      </c>
      <c r="G7644">
        <v>0</v>
      </c>
      <c r="M7644">
        <v>0</v>
      </c>
      <c r="P7644">
        <v>0</v>
      </c>
    </row>
    <row r="7645" spans="1:16" x14ac:dyDescent="0.25">
      <c r="A7645">
        <v>1</v>
      </c>
      <c r="B7645">
        <v>9100306</v>
      </c>
      <c r="C7645">
        <v>6</v>
      </c>
      <c r="D7645">
        <v>7</v>
      </c>
      <c r="E7645">
        <v>4</v>
      </c>
      <c r="F7645" t="s">
        <v>7</v>
      </c>
      <c r="G7645">
        <v>0</v>
      </c>
      <c r="M7645">
        <v>0</v>
      </c>
      <c r="P7645">
        <v>0</v>
      </c>
    </row>
    <row r="7646" spans="1:16" x14ac:dyDescent="0.25">
      <c r="A7646">
        <v>1</v>
      </c>
      <c r="B7646">
        <v>9100307</v>
      </c>
      <c r="C7646">
        <v>6</v>
      </c>
      <c r="D7646">
        <v>1</v>
      </c>
      <c r="E7646">
        <v>1</v>
      </c>
      <c r="F7646" t="s">
        <v>7</v>
      </c>
      <c r="G7646">
        <v>0</v>
      </c>
      <c r="M7646">
        <v>0</v>
      </c>
      <c r="P7646">
        <v>0</v>
      </c>
    </row>
    <row r="7647" spans="1:16" x14ac:dyDescent="0.25">
      <c r="A7647">
        <v>1</v>
      </c>
      <c r="B7647">
        <v>9100307</v>
      </c>
      <c r="C7647">
        <v>6</v>
      </c>
      <c r="D7647">
        <v>1</v>
      </c>
      <c r="E7647">
        <v>2</v>
      </c>
      <c r="F7647" t="s">
        <v>7</v>
      </c>
      <c r="G7647">
        <v>0</v>
      </c>
      <c r="M7647">
        <v>0</v>
      </c>
      <c r="P7647">
        <v>0</v>
      </c>
    </row>
    <row r="7648" spans="1:16" x14ac:dyDescent="0.25">
      <c r="A7648">
        <v>1</v>
      </c>
      <c r="B7648">
        <v>9100307</v>
      </c>
      <c r="C7648">
        <v>6</v>
      </c>
      <c r="D7648">
        <v>1</v>
      </c>
      <c r="E7648">
        <v>3</v>
      </c>
      <c r="F7648" t="s">
        <v>7</v>
      </c>
      <c r="G7648">
        <v>0</v>
      </c>
      <c r="M7648">
        <v>0</v>
      </c>
      <c r="P7648">
        <v>0</v>
      </c>
    </row>
    <row r="7649" spans="1:16" x14ac:dyDescent="0.25">
      <c r="A7649">
        <v>1</v>
      </c>
      <c r="B7649">
        <v>9100307</v>
      </c>
      <c r="C7649">
        <v>6</v>
      </c>
      <c r="D7649">
        <v>1</v>
      </c>
      <c r="E7649">
        <v>4</v>
      </c>
      <c r="F7649" t="s">
        <v>7</v>
      </c>
      <c r="G7649">
        <v>0</v>
      </c>
      <c r="M7649">
        <v>0</v>
      </c>
      <c r="P7649">
        <v>0</v>
      </c>
    </row>
    <row r="7650" spans="1:16" x14ac:dyDescent="0.25">
      <c r="A7650">
        <v>1</v>
      </c>
      <c r="B7650">
        <v>9100307</v>
      </c>
      <c r="C7650">
        <v>6</v>
      </c>
      <c r="D7650">
        <v>2</v>
      </c>
      <c r="E7650">
        <v>1</v>
      </c>
      <c r="F7650" t="s">
        <v>7</v>
      </c>
      <c r="G7650">
        <v>324</v>
      </c>
      <c r="M7650">
        <v>2320</v>
      </c>
      <c r="P7650">
        <v>2676.9230772800001</v>
      </c>
    </row>
    <row r="7651" spans="1:16" x14ac:dyDescent="0.25">
      <c r="A7651">
        <v>1</v>
      </c>
      <c r="B7651">
        <v>9100307</v>
      </c>
      <c r="C7651">
        <v>6</v>
      </c>
      <c r="D7651">
        <v>2</v>
      </c>
      <c r="E7651">
        <v>2</v>
      </c>
      <c r="F7651" t="s">
        <v>7</v>
      </c>
      <c r="G7651">
        <v>39963</v>
      </c>
      <c r="M7651">
        <v>37965</v>
      </c>
      <c r="P7651">
        <v>37965</v>
      </c>
    </row>
    <row r="7652" spans="1:16" x14ac:dyDescent="0.25">
      <c r="A7652">
        <v>1</v>
      </c>
      <c r="B7652">
        <v>9100307</v>
      </c>
      <c r="C7652">
        <v>6</v>
      </c>
      <c r="D7652">
        <v>2</v>
      </c>
      <c r="E7652">
        <v>3</v>
      </c>
      <c r="F7652" t="s">
        <v>7</v>
      </c>
      <c r="G7652">
        <v>2346</v>
      </c>
      <c r="M7652">
        <v>2721</v>
      </c>
      <c r="P7652">
        <v>2249.196806211</v>
      </c>
    </row>
    <row r="7653" spans="1:16" x14ac:dyDescent="0.25">
      <c r="A7653">
        <v>1</v>
      </c>
      <c r="B7653">
        <v>9100307</v>
      </c>
      <c r="C7653">
        <v>6</v>
      </c>
      <c r="D7653">
        <v>2</v>
      </c>
      <c r="E7653">
        <v>4</v>
      </c>
      <c r="F7653" t="s">
        <v>7</v>
      </c>
      <c r="G7653">
        <v>288</v>
      </c>
      <c r="M7653">
        <v>144</v>
      </c>
      <c r="P7653">
        <v>144</v>
      </c>
    </row>
    <row r="7654" spans="1:16" x14ac:dyDescent="0.25">
      <c r="A7654">
        <v>1</v>
      </c>
      <c r="B7654">
        <v>9100307</v>
      </c>
      <c r="C7654">
        <v>6</v>
      </c>
      <c r="D7654">
        <v>3</v>
      </c>
      <c r="E7654">
        <v>1</v>
      </c>
      <c r="F7654" t="s">
        <v>7</v>
      </c>
      <c r="G7654">
        <v>104</v>
      </c>
      <c r="M7654">
        <v>745</v>
      </c>
      <c r="P7654">
        <v>859.61538472999996</v>
      </c>
    </row>
    <row r="7655" spans="1:16" x14ac:dyDescent="0.25">
      <c r="A7655">
        <v>1</v>
      </c>
      <c r="B7655">
        <v>9100307</v>
      </c>
      <c r="C7655">
        <v>6</v>
      </c>
      <c r="D7655">
        <v>3</v>
      </c>
      <c r="E7655">
        <v>2</v>
      </c>
      <c r="F7655" t="s">
        <v>7</v>
      </c>
      <c r="G7655">
        <v>9651</v>
      </c>
      <c r="M7655">
        <v>9168</v>
      </c>
      <c r="P7655">
        <v>9168</v>
      </c>
    </row>
    <row r="7656" spans="1:16" x14ac:dyDescent="0.25">
      <c r="A7656">
        <v>1</v>
      </c>
      <c r="B7656">
        <v>9100307</v>
      </c>
      <c r="C7656">
        <v>6</v>
      </c>
      <c r="D7656">
        <v>3</v>
      </c>
      <c r="E7656">
        <v>3</v>
      </c>
      <c r="F7656" t="s">
        <v>7</v>
      </c>
      <c r="G7656">
        <v>170</v>
      </c>
      <c r="M7656">
        <v>197</v>
      </c>
      <c r="P7656">
        <v>162.841518127</v>
      </c>
    </row>
    <row r="7657" spans="1:16" x14ac:dyDescent="0.25">
      <c r="A7657">
        <v>1</v>
      </c>
      <c r="B7657">
        <v>9100307</v>
      </c>
      <c r="C7657">
        <v>6</v>
      </c>
      <c r="D7657">
        <v>3</v>
      </c>
      <c r="E7657">
        <v>4</v>
      </c>
      <c r="F7657" t="s">
        <v>7</v>
      </c>
      <c r="G7657">
        <v>96</v>
      </c>
      <c r="M7657">
        <v>48</v>
      </c>
      <c r="P7657">
        <v>48</v>
      </c>
    </row>
    <row r="7658" spans="1:16" x14ac:dyDescent="0.25">
      <c r="A7658">
        <v>1</v>
      </c>
      <c r="B7658">
        <v>9100307</v>
      </c>
      <c r="C7658">
        <v>6</v>
      </c>
      <c r="D7658">
        <v>4</v>
      </c>
      <c r="E7658">
        <v>1</v>
      </c>
      <c r="F7658" t="s">
        <v>7</v>
      </c>
      <c r="G7658">
        <v>162</v>
      </c>
      <c r="M7658">
        <v>1160</v>
      </c>
      <c r="P7658">
        <v>1338.4615386400001</v>
      </c>
    </row>
    <row r="7659" spans="1:16" x14ac:dyDescent="0.25">
      <c r="A7659">
        <v>1</v>
      </c>
      <c r="B7659">
        <v>9100307</v>
      </c>
      <c r="C7659">
        <v>6</v>
      </c>
      <c r="D7659">
        <v>4</v>
      </c>
      <c r="E7659">
        <v>2</v>
      </c>
      <c r="F7659" t="s">
        <v>7</v>
      </c>
      <c r="G7659">
        <v>21900</v>
      </c>
      <c r="M7659">
        <v>20805</v>
      </c>
      <c r="P7659">
        <v>20805</v>
      </c>
    </row>
    <row r="7660" spans="1:16" x14ac:dyDescent="0.25">
      <c r="A7660">
        <v>1</v>
      </c>
      <c r="B7660">
        <v>9100307</v>
      </c>
      <c r="C7660">
        <v>6</v>
      </c>
      <c r="D7660">
        <v>4</v>
      </c>
      <c r="E7660">
        <v>3</v>
      </c>
      <c r="F7660" t="s">
        <v>7</v>
      </c>
      <c r="G7660">
        <v>507</v>
      </c>
      <c r="M7660">
        <v>588</v>
      </c>
      <c r="P7660">
        <v>486.04473430799999</v>
      </c>
    </row>
    <row r="7661" spans="1:16" x14ac:dyDescent="0.25">
      <c r="A7661">
        <v>1</v>
      </c>
      <c r="B7661">
        <v>9100307</v>
      </c>
      <c r="C7661">
        <v>6</v>
      </c>
      <c r="D7661">
        <v>4</v>
      </c>
      <c r="E7661">
        <v>4</v>
      </c>
      <c r="F7661" t="s">
        <v>7</v>
      </c>
      <c r="G7661">
        <v>266</v>
      </c>
      <c r="M7661">
        <v>133</v>
      </c>
      <c r="P7661">
        <v>133</v>
      </c>
    </row>
    <row r="7662" spans="1:16" x14ac:dyDescent="0.25">
      <c r="A7662">
        <v>1</v>
      </c>
      <c r="B7662">
        <v>9100307</v>
      </c>
      <c r="C7662">
        <v>6</v>
      </c>
      <c r="D7662">
        <v>5</v>
      </c>
      <c r="E7662">
        <v>1</v>
      </c>
      <c r="F7662" t="s">
        <v>7</v>
      </c>
      <c r="G7662">
        <v>123</v>
      </c>
      <c r="M7662">
        <v>881</v>
      </c>
      <c r="P7662">
        <v>1016.538461674</v>
      </c>
    </row>
    <row r="7663" spans="1:16" x14ac:dyDescent="0.25">
      <c r="A7663">
        <v>1</v>
      </c>
      <c r="B7663">
        <v>9100307</v>
      </c>
      <c r="C7663">
        <v>6</v>
      </c>
      <c r="D7663">
        <v>5</v>
      </c>
      <c r="E7663">
        <v>2</v>
      </c>
      <c r="F7663" t="s">
        <v>7</v>
      </c>
      <c r="G7663">
        <v>13292</v>
      </c>
      <c r="M7663">
        <v>12627</v>
      </c>
      <c r="P7663">
        <v>12627</v>
      </c>
    </row>
    <row r="7664" spans="1:16" x14ac:dyDescent="0.25">
      <c r="A7664">
        <v>1</v>
      </c>
      <c r="B7664">
        <v>9100307</v>
      </c>
      <c r="C7664">
        <v>6</v>
      </c>
      <c r="D7664">
        <v>5</v>
      </c>
      <c r="E7664">
        <v>3</v>
      </c>
      <c r="F7664" t="s">
        <v>7</v>
      </c>
      <c r="G7664">
        <v>182</v>
      </c>
      <c r="M7664">
        <v>211</v>
      </c>
      <c r="P7664">
        <v>174.41401180099999</v>
      </c>
    </row>
    <row r="7665" spans="1:16" x14ac:dyDescent="0.25">
      <c r="A7665">
        <v>1</v>
      </c>
      <c r="B7665">
        <v>9100307</v>
      </c>
      <c r="C7665">
        <v>6</v>
      </c>
      <c r="D7665">
        <v>5</v>
      </c>
      <c r="E7665">
        <v>4</v>
      </c>
      <c r="F7665" t="s">
        <v>7</v>
      </c>
      <c r="G7665">
        <v>165</v>
      </c>
      <c r="M7665">
        <v>83</v>
      </c>
      <c r="P7665">
        <v>83</v>
      </c>
    </row>
    <row r="7666" spans="1:16" x14ac:dyDescent="0.25">
      <c r="A7666">
        <v>1</v>
      </c>
      <c r="B7666">
        <v>9100307</v>
      </c>
      <c r="C7666">
        <v>6</v>
      </c>
      <c r="D7666">
        <v>6</v>
      </c>
      <c r="E7666">
        <v>1</v>
      </c>
      <c r="F7666" t="s">
        <v>7</v>
      </c>
      <c r="G7666">
        <v>97</v>
      </c>
      <c r="M7666">
        <v>695</v>
      </c>
      <c r="P7666">
        <v>801.92307703000006</v>
      </c>
    </row>
    <row r="7667" spans="1:16" x14ac:dyDescent="0.25">
      <c r="A7667">
        <v>1</v>
      </c>
      <c r="B7667">
        <v>9100307</v>
      </c>
      <c r="C7667">
        <v>6</v>
      </c>
      <c r="D7667">
        <v>6</v>
      </c>
      <c r="E7667">
        <v>2</v>
      </c>
      <c r="F7667" t="s">
        <v>7</v>
      </c>
      <c r="G7667">
        <v>13885</v>
      </c>
      <c r="M7667">
        <v>13191</v>
      </c>
      <c r="P7667">
        <v>13191</v>
      </c>
    </row>
    <row r="7668" spans="1:16" x14ac:dyDescent="0.25">
      <c r="A7668">
        <v>1</v>
      </c>
      <c r="B7668">
        <v>9100307</v>
      </c>
      <c r="C7668">
        <v>6</v>
      </c>
      <c r="D7668">
        <v>6</v>
      </c>
      <c r="E7668">
        <v>3</v>
      </c>
      <c r="F7668" t="s">
        <v>7</v>
      </c>
      <c r="G7668">
        <v>176</v>
      </c>
      <c r="M7668">
        <v>204</v>
      </c>
      <c r="P7668">
        <v>168.62776496399999</v>
      </c>
    </row>
    <row r="7669" spans="1:16" x14ac:dyDescent="0.25">
      <c r="A7669">
        <v>1</v>
      </c>
      <c r="B7669">
        <v>9100307</v>
      </c>
      <c r="C7669">
        <v>6</v>
      </c>
      <c r="D7669">
        <v>6</v>
      </c>
      <c r="E7669">
        <v>4</v>
      </c>
      <c r="F7669" t="s">
        <v>7</v>
      </c>
      <c r="G7669">
        <v>205</v>
      </c>
      <c r="M7669">
        <v>103</v>
      </c>
      <c r="P7669">
        <v>103</v>
      </c>
    </row>
    <row r="7670" spans="1:16" x14ac:dyDescent="0.25">
      <c r="A7670">
        <v>1</v>
      </c>
      <c r="B7670">
        <v>9100307</v>
      </c>
      <c r="C7670">
        <v>6</v>
      </c>
      <c r="D7670">
        <v>7</v>
      </c>
      <c r="E7670">
        <v>1</v>
      </c>
      <c r="F7670" t="s">
        <v>7</v>
      </c>
      <c r="G7670">
        <v>3</v>
      </c>
      <c r="M7670">
        <v>21</v>
      </c>
      <c r="P7670">
        <v>24.230769234</v>
      </c>
    </row>
    <row r="7671" spans="1:16" x14ac:dyDescent="0.25">
      <c r="A7671">
        <v>1</v>
      </c>
      <c r="B7671">
        <v>9100307</v>
      </c>
      <c r="C7671">
        <v>6</v>
      </c>
      <c r="D7671">
        <v>7</v>
      </c>
      <c r="E7671">
        <v>2</v>
      </c>
      <c r="F7671" t="s">
        <v>7</v>
      </c>
      <c r="G7671">
        <v>1494</v>
      </c>
      <c r="M7671">
        <v>1419</v>
      </c>
      <c r="P7671">
        <v>1419</v>
      </c>
    </row>
    <row r="7672" spans="1:16" x14ac:dyDescent="0.25">
      <c r="A7672">
        <v>1</v>
      </c>
      <c r="B7672">
        <v>9100307</v>
      </c>
      <c r="C7672">
        <v>6</v>
      </c>
      <c r="D7672">
        <v>7</v>
      </c>
      <c r="E7672">
        <v>3</v>
      </c>
      <c r="F7672" t="s">
        <v>7</v>
      </c>
      <c r="G7672">
        <v>3</v>
      </c>
      <c r="M7672">
        <v>3</v>
      </c>
      <c r="P7672">
        <v>2.479820073</v>
      </c>
    </row>
    <row r="7673" spans="1:16" x14ac:dyDescent="0.25">
      <c r="A7673">
        <v>1</v>
      </c>
      <c r="B7673">
        <v>9100307</v>
      </c>
      <c r="C7673">
        <v>6</v>
      </c>
      <c r="D7673">
        <v>7</v>
      </c>
      <c r="E7673">
        <v>4</v>
      </c>
      <c r="F7673" t="s">
        <v>7</v>
      </c>
      <c r="G7673">
        <v>61</v>
      </c>
      <c r="M7673">
        <v>31</v>
      </c>
      <c r="P7673">
        <v>31</v>
      </c>
    </row>
    <row r="7674" spans="1:16" x14ac:dyDescent="0.25">
      <c r="A7674">
        <v>1</v>
      </c>
      <c r="B7674">
        <v>9100308</v>
      </c>
      <c r="C7674">
        <v>6</v>
      </c>
      <c r="D7674">
        <v>1</v>
      </c>
      <c r="E7674">
        <v>1</v>
      </c>
      <c r="F7674" t="s">
        <v>7</v>
      </c>
      <c r="G7674">
        <v>0</v>
      </c>
      <c r="M7674">
        <v>0</v>
      </c>
      <c r="P7674">
        <v>0</v>
      </c>
    </row>
    <row r="7675" spans="1:16" x14ac:dyDescent="0.25">
      <c r="A7675">
        <v>1</v>
      </c>
      <c r="B7675">
        <v>9100308</v>
      </c>
      <c r="C7675">
        <v>6</v>
      </c>
      <c r="D7675">
        <v>1</v>
      </c>
      <c r="E7675">
        <v>2</v>
      </c>
      <c r="F7675" t="s">
        <v>7</v>
      </c>
      <c r="G7675">
        <v>0</v>
      </c>
      <c r="M7675">
        <v>0</v>
      </c>
      <c r="P7675">
        <v>0</v>
      </c>
    </row>
    <row r="7676" spans="1:16" x14ac:dyDescent="0.25">
      <c r="A7676">
        <v>1</v>
      </c>
      <c r="B7676">
        <v>9100308</v>
      </c>
      <c r="C7676">
        <v>6</v>
      </c>
      <c r="D7676">
        <v>1</v>
      </c>
      <c r="E7676">
        <v>3</v>
      </c>
      <c r="F7676" t="s">
        <v>7</v>
      </c>
      <c r="G7676">
        <v>0</v>
      </c>
      <c r="M7676">
        <v>0</v>
      </c>
      <c r="P7676">
        <v>0</v>
      </c>
    </row>
    <row r="7677" spans="1:16" x14ac:dyDescent="0.25">
      <c r="A7677">
        <v>1</v>
      </c>
      <c r="B7677">
        <v>9100308</v>
      </c>
      <c r="C7677">
        <v>6</v>
      </c>
      <c r="D7677">
        <v>1</v>
      </c>
      <c r="E7677">
        <v>4</v>
      </c>
      <c r="F7677" t="s">
        <v>7</v>
      </c>
      <c r="G7677">
        <v>0</v>
      </c>
      <c r="M7677">
        <v>0</v>
      </c>
      <c r="P7677">
        <v>0</v>
      </c>
    </row>
    <row r="7678" spans="1:16" x14ac:dyDescent="0.25">
      <c r="A7678">
        <v>1</v>
      </c>
      <c r="B7678">
        <v>9100308</v>
      </c>
      <c r="C7678">
        <v>6</v>
      </c>
      <c r="D7678">
        <v>2</v>
      </c>
      <c r="E7678">
        <v>1</v>
      </c>
      <c r="F7678" t="s">
        <v>7</v>
      </c>
      <c r="G7678">
        <v>528</v>
      </c>
      <c r="M7678">
        <v>2721</v>
      </c>
      <c r="P7678">
        <v>3139.6153850340002</v>
      </c>
    </row>
    <row r="7679" spans="1:16" x14ac:dyDescent="0.25">
      <c r="A7679">
        <v>1</v>
      </c>
      <c r="B7679">
        <v>9100308</v>
      </c>
      <c r="C7679">
        <v>6</v>
      </c>
      <c r="D7679">
        <v>2</v>
      </c>
      <c r="E7679">
        <v>2</v>
      </c>
      <c r="F7679" t="s">
        <v>7</v>
      </c>
      <c r="G7679">
        <v>25028</v>
      </c>
      <c r="M7679">
        <v>23777</v>
      </c>
      <c r="P7679">
        <v>23777</v>
      </c>
    </row>
    <row r="7680" spans="1:16" x14ac:dyDescent="0.25">
      <c r="A7680">
        <v>1</v>
      </c>
      <c r="B7680">
        <v>9100308</v>
      </c>
      <c r="C7680">
        <v>6</v>
      </c>
      <c r="D7680">
        <v>2</v>
      </c>
      <c r="E7680">
        <v>3</v>
      </c>
      <c r="F7680" t="s">
        <v>7</v>
      </c>
      <c r="G7680">
        <v>2887</v>
      </c>
      <c r="M7680">
        <v>3216</v>
      </c>
      <c r="P7680">
        <v>2658.3671182559997</v>
      </c>
    </row>
    <row r="7681" spans="1:16" x14ac:dyDescent="0.25">
      <c r="A7681">
        <v>1</v>
      </c>
      <c r="B7681">
        <v>9100308</v>
      </c>
      <c r="C7681">
        <v>6</v>
      </c>
      <c r="D7681">
        <v>2</v>
      </c>
      <c r="E7681">
        <v>4</v>
      </c>
      <c r="F7681" t="s">
        <v>7</v>
      </c>
      <c r="G7681">
        <v>244</v>
      </c>
      <c r="M7681">
        <v>122</v>
      </c>
      <c r="P7681">
        <v>122</v>
      </c>
    </row>
    <row r="7682" spans="1:16" x14ac:dyDescent="0.25">
      <c r="A7682">
        <v>1</v>
      </c>
      <c r="B7682">
        <v>9100308</v>
      </c>
      <c r="C7682">
        <v>6</v>
      </c>
      <c r="D7682">
        <v>3</v>
      </c>
      <c r="E7682">
        <v>1</v>
      </c>
      <c r="F7682" t="s">
        <v>7</v>
      </c>
      <c r="G7682">
        <v>18</v>
      </c>
      <c r="M7682">
        <v>93</v>
      </c>
      <c r="P7682">
        <v>107.30769232200001</v>
      </c>
    </row>
    <row r="7683" spans="1:16" x14ac:dyDescent="0.25">
      <c r="A7683">
        <v>1</v>
      </c>
      <c r="B7683">
        <v>9100308</v>
      </c>
      <c r="C7683">
        <v>6</v>
      </c>
      <c r="D7683">
        <v>3</v>
      </c>
      <c r="E7683">
        <v>2</v>
      </c>
      <c r="F7683" t="s">
        <v>7</v>
      </c>
      <c r="G7683">
        <v>4510</v>
      </c>
      <c r="M7683">
        <v>4285</v>
      </c>
      <c r="P7683">
        <v>4285</v>
      </c>
    </row>
    <row r="7684" spans="1:16" x14ac:dyDescent="0.25">
      <c r="A7684">
        <v>1</v>
      </c>
      <c r="B7684">
        <v>9100308</v>
      </c>
      <c r="C7684">
        <v>6</v>
      </c>
      <c r="D7684">
        <v>3</v>
      </c>
      <c r="E7684">
        <v>3</v>
      </c>
      <c r="F7684" t="s">
        <v>7</v>
      </c>
      <c r="G7684">
        <v>145</v>
      </c>
      <c r="M7684">
        <v>162</v>
      </c>
      <c r="P7684">
        <v>133.91028394199998</v>
      </c>
    </row>
    <row r="7685" spans="1:16" x14ac:dyDescent="0.25">
      <c r="A7685">
        <v>1</v>
      </c>
      <c r="B7685">
        <v>9100308</v>
      </c>
      <c r="C7685">
        <v>6</v>
      </c>
      <c r="D7685">
        <v>3</v>
      </c>
      <c r="E7685">
        <v>4</v>
      </c>
      <c r="F7685" t="s">
        <v>7</v>
      </c>
      <c r="G7685">
        <v>157</v>
      </c>
      <c r="M7685">
        <v>79</v>
      </c>
      <c r="P7685">
        <v>79</v>
      </c>
    </row>
    <row r="7686" spans="1:16" x14ac:dyDescent="0.25">
      <c r="A7686">
        <v>1</v>
      </c>
      <c r="B7686">
        <v>9100308</v>
      </c>
      <c r="C7686">
        <v>6</v>
      </c>
      <c r="D7686">
        <v>4</v>
      </c>
      <c r="E7686">
        <v>1</v>
      </c>
      <c r="F7686" t="s">
        <v>7</v>
      </c>
      <c r="G7686">
        <v>52</v>
      </c>
      <c r="M7686">
        <v>268</v>
      </c>
      <c r="P7686">
        <v>309.23076927199997</v>
      </c>
    </row>
    <row r="7687" spans="1:16" x14ac:dyDescent="0.25">
      <c r="A7687">
        <v>1</v>
      </c>
      <c r="B7687">
        <v>9100308</v>
      </c>
      <c r="C7687">
        <v>6</v>
      </c>
      <c r="D7687">
        <v>4</v>
      </c>
      <c r="E7687">
        <v>2</v>
      </c>
      <c r="F7687" t="s">
        <v>7</v>
      </c>
      <c r="G7687">
        <v>9942</v>
      </c>
      <c r="M7687">
        <v>9445</v>
      </c>
      <c r="P7687">
        <v>9445</v>
      </c>
    </row>
    <row r="7688" spans="1:16" x14ac:dyDescent="0.25">
      <c r="A7688">
        <v>1</v>
      </c>
      <c r="B7688">
        <v>9100308</v>
      </c>
      <c r="C7688">
        <v>6</v>
      </c>
      <c r="D7688">
        <v>4</v>
      </c>
      <c r="E7688">
        <v>3</v>
      </c>
      <c r="F7688" t="s">
        <v>7</v>
      </c>
      <c r="G7688">
        <v>472</v>
      </c>
      <c r="M7688">
        <v>526</v>
      </c>
      <c r="P7688">
        <v>434.79511946599996</v>
      </c>
    </row>
    <row r="7689" spans="1:16" x14ac:dyDescent="0.25">
      <c r="A7689">
        <v>1</v>
      </c>
      <c r="B7689">
        <v>9100308</v>
      </c>
      <c r="C7689">
        <v>6</v>
      </c>
      <c r="D7689">
        <v>4</v>
      </c>
      <c r="E7689">
        <v>4</v>
      </c>
      <c r="F7689" t="s">
        <v>7</v>
      </c>
      <c r="G7689">
        <v>171</v>
      </c>
      <c r="M7689">
        <v>86</v>
      </c>
      <c r="P7689">
        <v>86</v>
      </c>
    </row>
    <row r="7690" spans="1:16" x14ac:dyDescent="0.25">
      <c r="A7690">
        <v>1</v>
      </c>
      <c r="B7690">
        <v>9100308</v>
      </c>
      <c r="C7690">
        <v>6</v>
      </c>
      <c r="D7690">
        <v>5</v>
      </c>
      <c r="E7690">
        <v>1</v>
      </c>
      <c r="F7690" t="s">
        <v>7</v>
      </c>
      <c r="G7690">
        <v>54</v>
      </c>
      <c r="M7690">
        <v>278</v>
      </c>
      <c r="P7690">
        <v>320.76923081199999</v>
      </c>
    </row>
    <row r="7691" spans="1:16" x14ac:dyDescent="0.25">
      <c r="A7691">
        <v>1</v>
      </c>
      <c r="B7691">
        <v>9100308</v>
      </c>
      <c r="C7691">
        <v>6</v>
      </c>
      <c r="D7691">
        <v>5</v>
      </c>
      <c r="E7691">
        <v>2</v>
      </c>
      <c r="F7691" t="s">
        <v>7</v>
      </c>
      <c r="G7691">
        <v>9908</v>
      </c>
      <c r="M7691">
        <v>9413</v>
      </c>
      <c r="P7691">
        <v>9413</v>
      </c>
    </row>
    <row r="7692" spans="1:16" x14ac:dyDescent="0.25">
      <c r="A7692">
        <v>1</v>
      </c>
      <c r="B7692">
        <v>9100308</v>
      </c>
      <c r="C7692">
        <v>6</v>
      </c>
      <c r="D7692">
        <v>5</v>
      </c>
      <c r="E7692">
        <v>3</v>
      </c>
      <c r="F7692" t="s">
        <v>7</v>
      </c>
      <c r="G7692">
        <v>253</v>
      </c>
      <c r="M7692">
        <v>282</v>
      </c>
      <c r="P7692">
        <v>233.103086862</v>
      </c>
    </row>
    <row r="7693" spans="1:16" x14ac:dyDescent="0.25">
      <c r="A7693">
        <v>1</v>
      </c>
      <c r="B7693">
        <v>9100308</v>
      </c>
      <c r="C7693">
        <v>6</v>
      </c>
      <c r="D7693">
        <v>5</v>
      </c>
      <c r="E7693">
        <v>4</v>
      </c>
      <c r="F7693" t="s">
        <v>7</v>
      </c>
      <c r="G7693">
        <v>195</v>
      </c>
      <c r="M7693">
        <v>98</v>
      </c>
      <c r="P7693">
        <v>98</v>
      </c>
    </row>
    <row r="7694" spans="1:16" x14ac:dyDescent="0.25">
      <c r="A7694">
        <v>1</v>
      </c>
      <c r="B7694">
        <v>9100308</v>
      </c>
      <c r="C7694">
        <v>6</v>
      </c>
      <c r="D7694">
        <v>6</v>
      </c>
      <c r="E7694">
        <v>1</v>
      </c>
      <c r="F7694" t="s">
        <v>7</v>
      </c>
      <c r="G7694">
        <v>33</v>
      </c>
      <c r="M7694">
        <v>170</v>
      </c>
      <c r="P7694">
        <v>196.15384618000002</v>
      </c>
    </row>
    <row r="7695" spans="1:16" x14ac:dyDescent="0.25">
      <c r="A7695">
        <v>1</v>
      </c>
      <c r="B7695">
        <v>9100308</v>
      </c>
      <c r="C7695">
        <v>6</v>
      </c>
      <c r="D7695">
        <v>6</v>
      </c>
      <c r="E7695">
        <v>2</v>
      </c>
      <c r="F7695" t="s">
        <v>7</v>
      </c>
      <c r="G7695">
        <v>6545</v>
      </c>
      <c r="M7695">
        <v>6218</v>
      </c>
      <c r="P7695">
        <v>6218</v>
      </c>
    </row>
    <row r="7696" spans="1:16" x14ac:dyDescent="0.25">
      <c r="A7696">
        <v>1</v>
      </c>
      <c r="B7696">
        <v>9100308</v>
      </c>
      <c r="C7696">
        <v>6</v>
      </c>
      <c r="D7696">
        <v>6</v>
      </c>
      <c r="E7696">
        <v>3</v>
      </c>
      <c r="F7696" t="s">
        <v>7</v>
      </c>
      <c r="G7696">
        <v>167</v>
      </c>
      <c r="M7696">
        <v>186</v>
      </c>
      <c r="P7696">
        <v>153.748844526</v>
      </c>
    </row>
    <row r="7697" spans="1:16" x14ac:dyDescent="0.25">
      <c r="A7697">
        <v>1</v>
      </c>
      <c r="B7697">
        <v>9100308</v>
      </c>
      <c r="C7697">
        <v>6</v>
      </c>
      <c r="D7697">
        <v>6</v>
      </c>
      <c r="E7697">
        <v>4</v>
      </c>
      <c r="F7697" t="s">
        <v>7</v>
      </c>
      <c r="G7697">
        <v>125</v>
      </c>
      <c r="M7697">
        <v>63</v>
      </c>
      <c r="P7697">
        <v>63</v>
      </c>
    </row>
    <row r="7698" spans="1:16" x14ac:dyDescent="0.25">
      <c r="A7698">
        <v>1</v>
      </c>
      <c r="B7698">
        <v>9100308</v>
      </c>
      <c r="C7698">
        <v>6</v>
      </c>
      <c r="D7698">
        <v>7</v>
      </c>
      <c r="E7698">
        <v>1</v>
      </c>
      <c r="F7698" t="s">
        <v>7</v>
      </c>
      <c r="G7698">
        <v>3</v>
      </c>
      <c r="M7698">
        <v>15</v>
      </c>
      <c r="P7698">
        <v>17.30769231</v>
      </c>
    </row>
    <row r="7699" spans="1:16" x14ac:dyDescent="0.25">
      <c r="A7699">
        <v>1</v>
      </c>
      <c r="B7699">
        <v>9100308</v>
      </c>
      <c r="C7699">
        <v>6</v>
      </c>
      <c r="D7699">
        <v>7</v>
      </c>
      <c r="E7699">
        <v>2</v>
      </c>
      <c r="F7699" t="s">
        <v>7</v>
      </c>
      <c r="G7699">
        <v>1224</v>
      </c>
      <c r="M7699">
        <v>1163</v>
      </c>
      <c r="P7699">
        <v>1163</v>
      </c>
    </row>
    <row r="7700" spans="1:16" x14ac:dyDescent="0.25">
      <c r="A7700">
        <v>1</v>
      </c>
      <c r="B7700">
        <v>9100308</v>
      </c>
      <c r="C7700">
        <v>6</v>
      </c>
      <c r="D7700">
        <v>7</v>
      </c>
      <c r="E7700">
        <v>3</v>
      </c>
      <c r="F7700" t="s">
        <v>7</v>
      </c>
      <c r="G7700">
        <v>12</v>
      </c>
      <c r="M7700">
        <v>13</v>
      </c>
      <c r="P7700">
        <v>10.745886983</v>
      </c>
    </row>
    <row r="7701" spans="1:16" x14ac:dyDescent="0.25">
      <c r="A7701">
        <v>1</v>
      </c>
      <c r="B7701">
        <v>9100308</v>
      </c>
      <c r="C7701">
        <v>6</v>
      </c>
      <c r="D7701">
        <v>7</v>
      </c>
      <c r="E7701">
        <v>4</v>
      </c>
      <c r="F7701" t="s">
        <v>7</v>
      </c>
      <c r="G7701">
        <v>6</v>
      </c>
      <c r="M7701">
        <v>3</v>
      </c>
      <c r="P7701">
        <v>3</v>
      </c>
    </row>
    <row r="7702" spans="1:16" x14ac:dyDescent="0.25">
      <c r="A7702">
        <v>1</v>
      </c>
      <c r="B7702">
        <v>9100401</v>
      </c>
      <c r="C7702">
        <v>6</v>
      </c>
      <c r="D7702">
        <v>1</v>
      </c>
      <c r="E7702">
        <v>1</v>
      </c>
      <c r="F7702" t="s">
        <v>7</v>
      </c>
      <c r="G7702">
        <v>3030</v>
      </c>
      <c r="M7702">
        <v>4763</v>
      </c>
      <c r="P7702">
        <v>5495.7692315020004</v>
      </c>
    </row>
    <row r="7703" spans="1:16" x14ac:dyDescent="0.25">
      <c r="A7703">
        <v>1</v>
      </c>
      <c r="B7703">
        <v>9100401</v>
      </c>
      <c r="C7703">
        <v>6</v>
      </c>
      <c r="D7703">
        <v>1</v>
      </c>
      <c r="E7703">
        <v>2</v>
      </c>
      <c r="F7703" t="s">
        <v>7</v>
      </c>
      <c r="G7703">
        <v>24642</v>
      </c>
      <c r="M7703">
        <v>23410</v>
      </c>
      <c r="P7703">
        <v>23410</v>
      </c>
    </row>
    <row r="7704" spans="1:16" x14ac:dyDescent="0.25">
      <c r="A7704">
        <v>1</v>
      </c>
      <c r="B7704">
        <v>9100401</v>
      </c>
      <c r="C7704">
        <v>6</v>
      </c>
      <c r="D7704">
        <v>1</v>
      </c>
      <c r="E7704">
        <v>3</v>
      </c>
      <c r="F7704" t="s">
        <v>7</v>
      </c>
      <c r="G7704">
        <v>5161</v>
      </c>
      <c r="M7704">
        <v>5231</v>
      </c>
      <c r="P7704">
        <v>4323.9796006209999</v>
      </c>
    </row>
    <row r="7705" spans="1:16" x14ac:dyDescent="0.25">
      <c r="A7705">
        <v>1</v>
      </c>
      <c r="B7705">
        <v>9100401</v>
      </c>
      <c r="C7705">
        <v>6</v>
      </c>
      <c r="D7705">
        <v>1</v>
      </c>
      <c r="E7705">
        <v>4</v>
      </c>
      <c r="F7705" t="s">
        <v>7</v>
      </c>
      <c r="G7705">
        <v>67</v>
      </c>
      <c r="M7705">
        <v>34</v>
      </c>
      <c r="P7705">
        <v>34</v>
      </c>
    </row>
    <row r="7706" spans="1:16" x14ac:dyDescent="0.25">
      <c r="A7706">
        <v>1</v>
      </c>
      <c r="B7706">
        <v>9100401</v>
      </c>
      <c r="C7706">
        <v>6</v>
      </c>
      <c r="D7706">
        <v>2</v>
      </c>
      <c r="E7706">
        <v>1</v>
      </c>
      <c r="F7706" t="s">
        <v>7</v>
      </c>
      <c r="G7706">
        <v>208</v>
      </c>
      <c r="M7706">
        <v>327</v>
      </c>
      <c r="P7706">
        <v>377.307692358</v>
      </c>
    </row>
    <row r="7707" spans="1:16" x14ac:dyDescent="0.25">
      <c r="A7707">
        <v>1</v>
      </c>
      <c r="B7707">
        <v>9100401</v>
      </c>
      <c r="C7707">
        <v>6</v>
      </c>
      <c r="D7707">
        <v>2</v>
      </c>
      <c r="E7707">
        <v>2</v>
      </c>
      <c r="F7707" t="s">
        <v>7</v>
      </c>
      <c r="G7707">
        <v>4788</v>
      </c>
      <c r="M7707">
        <v>4549</v>
      </c>
      <c r="P7707">
        <v>4549</v>
      </c>
    </row>
    <row r="7708" spans="1:16" x14ac:dyDescent="0.25">
      <c r="A7708">
        <v>1</v>
      </c>
      <c r="B7708">
        <v>9100401</v>
      </c>
      <c r="C7708">
        <v>6</v>
      </c>
      <c r="D7708">
        <v>2</v>
      </c>
      <c r="E7708">
        <v>3</v>
      </c>
      <c r="F7708" t="s">
        <v>7</v>
      </c>
      <c r="G7708">
        <v>303</v>
      </c>
      <c r="M7708">
        <v>307</v>
      </c>
      <c r="P7708">
        <v>253.76825413699999</v>
      </c>
    </row>
    <row r="7709" spans="1:16" x14ac:dyDescent="0.25">
      <c r="A7709">
        <v>1</v>
      </c>
      <c r="B7709">
        <v>9100401</v>
      </c>
      <c r="C7709">
        <v>6</v>
      </c>
      <c r="D7709">
        <v>2</v>
      </c>
      <c r="E7709">
        <v>4</v>
      </c>
      <c r="F7709" t="s">
        <v>7</v>
      </c>
      <c r="G7709">
        <v>31</v>
      </c>
      <c r="M7709">
        <v>16</v>
      </c>
      <c r="P7709">
        <v>16</v>
      </c>
    </row>
    <row r="7710" spans="1:16" x14ac:dyDescent="0.25">
      <c r="A7710">
        <v>1</v>
      </c>
      <c r="B7710">
        <v>9100401</v>
      </c>
      <c r="C7710">
        <v>6</v>
      </c>
      <c r="D7710">
        <v>3</v>
      </c>
      <c r="E7710">
        <v>1</v>
      </c>
      <c r="F7710" t="s">
        <v>7</v>
      </c>
      <c r="G7710">
        <v>0</v>
      </c>
      <c r="M7710">
        <v>0</v>
      </c>
      <c r="P7710">
        <v>0</v>
      </c>
    </row>
    <row r="7711" spans="1:16" x14ac:dyDescent="0.25">
      <c r="A7711">
        <v>1</v>
      </c>
      <c r="B7711">
        <v>9100401</v>
      </c>
      <c r="C7711">
        <v>6</v>
      </c>
      <c r="D7711">
        <v>3</v>
      </c>
      <c r="E7711">
        <v>2</v>
      </c>
      <c r="F7711" t="s">
        <v>7</v>
      </c>
      <c r="G7711">
        <v>0</v>
      </c>
      <c r="M7711">
        <v>0</v>
      </c>
      <c r="P7711">
        <v>0</v>
      </c>
    </row>
    <row r="7712" spans="1:16" x14ac:dyDescent="0.25">
      <c r="A7712">
        <v>1</v>
      </c>
      <c r="B7712">
        <v>9100401</v>
      </c>
      <c r="C7712">
        <v>6</v>
      </c>
      <c r="D7712">
        <v>3</v>
      </c>
      <c r="E7712">
        <v>3</v>
      </c>
      <c r="F7712" t="s">
        <v>7</v>
      </c>
      <c r="G7712">
        <v>0</v>
      </c>
      <c r="M7712">
        <v>0</v>
      </c>
      <c r="P7712">
        <v>0</v>
      </c>
    </row>
    <row r="7713" spans="1:16" x14ac:dyDescent="0.25">
      <c r="A7713">
        <v>1</v>
      </c>
      <c r="B7713">
        <v>9100401</v>
      </c>
      <c r="C7713">
        <v>6</v>
      </c>
      <c r="D7713">
        <v>3</v>
      </c>
      <c r="E7713">
        <v>4</v>
      </c>
      <c r="F7713" t="s">
        <v>7</v>
      </c>
      <c r="G7713">
        <v>0</v>
      </c>
      <c r="M7713">
        <v>0</v>
      </c>
      <c r="P7713">
        <v>0</v>
      </c>
    </row>
    <row r="7714" spans="1:16" x14ac:dyDescent="0.25">
      <c r="A7714">
        <v>1</v>
      </c>
      <c r="B7714">
        <v>9100401</v>
      </c>
      <c r="C7714">
        <v>6</v>
      </c>
      <c r="D7714">
        <v>4</v>
      </c>
      <c r="E7714">
        <v>1</v>
      </c>
      <c r="F7714" t="s">
        <v>7</v>
      </c>
      <c r="G7714">
        <v>638</v>
      </c>
      <c r="M7714">
        <v>1003</v>
      </c>
      <c r="P7714">
        <v>1157.307692462</v>
      </c>
    </row>
    <row r="7715" spans="1:16" x14ac:dyDescent="0.25">
      <c r="A7715">
        <v>1</v>
      </c>
      <c r="B7715">
        <v>9100401</v>
      </c>
      <c r="C7715">
        <v>6</v>
      </c>
      <c r="D7715">
        <v>4</v>
      </c>
      <c r="E7715">
        <v>2</v>
      </c>
      <c r="F7715" t="s">
        <v>7</v>
      </c>
      <c r="G7715">
        <v>13553</v>
      </c>
      <c r="M7715">
        <v>12875</v>
      </c>
      <c r="P7715">
        <v>12875</v>
      </c>
    </row>
    <row r="7716" spans="1:16" x14ac:dyDescent="0.25">
      <c r="A7716">
        <v>1</v>
      </c>
      <c r="B7716">
        <v>9100401</v>
      </c>
      <c r="C7716">
        <v>6</v>
      </c>
      <c r="D7716">
        <v>4</v>
      </c>
      <c r="E7716">
        <v>3</v>
      </c>
      <c r="F7716" t="s">
        <v>7</v>
      </c>
      <c r="G7716">
        <v>763</v>
      </c>
      <c r="M7716">
        <v>773</v>
      </c>
      <c r="P7716">
        <v>638.96697214299991</v>
      </c>
    </row>
    <row r="7717" spans="1:16" x14ac:dyDescent="0.25">
      <c r="A7717">
        <v>1</v>
      </c>
      <c r="B7717">
        <v>9100401</v>
      </c>
      <c r="C7717">
        <v>6</v>
      </c>
      <c r="D7717">
        <v>4</v>
      </c>
      <c r="E7717">
        <v>4</v>
      </c>
      <c r="F7717" t="s">
        <v>7</v>
      </c>
      <c r="G7717">
        <v>49</v>
      </c>
      <c r="M7717">
        <v>25</v>
      </c>
      <c r="P7717">
        <v>25</v>
      </c>
    </row>
    <row r="7718" spans="1:16" x14ac:dyDescent="0.25">
      <c r="A7718">
        <v>1</v>
      </c>
      <c r="B7718">
        <v>9100401</v>
      </c>
      <c r="C7718">
        <v>6</v>
      </c>
      <c r="D7718">
        <v>5</v>
      </c>
      <c r="E7718">
        <v>1</v>
      </c>
      <c r="F7718" t="s">
        <v>7</v>
      </c>
      <c r="G7718">
        <v>0</v>
      </c>
      <c r="M7718">
        <v>0</v>
      </c>
      <c r="P7718">
        <v>0</v>
      </c>
    </row>
    <row r="7719" spans="1:16" x14ac:dyDescent="0.25">
      <c r="A7719">
        <v>1</v>
      </c>
      <c r="B7719">
        <v>9100401</v>
      </c>
      <c r="C7719">
        <v>6</v>
      </c>
      <c r="D7719">
        <v>5</v>
      </c>
      <c r="E7719">
        <v>2</v>
      </c>
      <c r="F7719" t="s">
        <v>7</v>
      </c>
      <c r="G7719">
        <v>0</v>
      </c>
      <c r="M7719">
        <v>0</v>
      </c>
      <c r="P7719">
        <v>0</v>
      </c>
    </row>
    <row r="7720" spans="1:16" x14ac:dyDescent="0.25">
      <c r="A7720">
        <v>1</v>
      </c>
      <c r="B7720">
        <v>9100401</v>
      </c>
      <c r="C7720">
        <v>6</v>
      </c>
      <c r="D7720">
        <v>5</v>
      </c>
      <c r="E7720">
        <v>3</v>
      </c>
      <c r="F7720" t="s">
        <v>7</v>
      </c>
      <c r="G7720">
        <v>0</v>
      </c>
      <c r="M7720">
        <v>0</v>
      </c>
      <c r="P7720">
        <v>0</v>
      </c>
    </row>
    <row r="7721" spans="1:16" x14ac:dyDescent="0.25">
      <c r="A7721">
        <v>1</v>
      </c>
      <c r="B7721">
        <v>9100401</v>
      </c>
      <c r="C7721">
        <v>6</v>
      </c>
      <c r="D7721">
        <v>5</v>
      </c>
      <c r="E7721">
        <v>4</v>
      </c>
      <c r="F7721" t="s">
        <v>7</v>
      </c>
      <c r="G7721">
        <v>0</v>
      </c>
      <c r="M7721">
        <v>0</v>
      </c>
      <c r="P7721">
        <v>0</v>
      </c>
    </row>
    <row r="7722" spans="1:16" x14ac:dyDescent="0.25">
      <c r="A7722">
        <v>1</v>
      </c>
      <c r="B7722">
        <v>9100401</v>
      </c>
      <c r="C7722">
        <v>6</v>
      </c>
      <c r="D7722">
        <v>6</v>
      </c>
      <c r="E7722">
        <v>1</v>
      </c>
      <c r="F7722" t="s">
        <v>7</v>
      </c>
      <c r="G7722">
        <v>44</v>
      </c>
      <c r="M7722">
        <v>69</v>
      </c>
      <c r="P7722">
        <v>79.615384626000008</v>
      </c>
    </row>
    <row r="7723" spans="1:16" x14ac:dyDescent="0.25">
      <c r="A7723">
        <v>1</v>
      </c>
      <c r="B7723">
        <v>9100401</v>
      </c>
      <c r="C7723">
        <v>6</v>
      </c>
      <c r="D7723">
        <v>6</v>
      </c>
      <c r="E7723">
        <v>2</v>
      </c>
      <c r="F7723" t="s">
        <v>7</v>
      </c>
      <c r="G7723">
        <v>1768</v>
      </c>
      <c r="M7723">
        <v>1680</v>
      </c>
      <c r="P7723">
        <v>1680</v>
      </c>
    </row>
    <row r="7724" spans="1:16" x14ac:dyDescent="0.25">
      <c r="A7724">
        <v>1</v>
      </c>
      <c r="B7724">
        <v>9100401</v>
      </c>
      <c r="C7724">
        <v>6</v>
      </c>
      <c r="D7724">
        <v>6</v>
      </c>
      <c r="E7724">
        <v>3</v>
      </c>
      <c r="F7724" t="s">
        <v>7</v>
      </c>
      <c r="G7724">
        <v>46</v>
      </c>
      <c r="M7724">
        <v>47</v>
      </c>
      <c r="P7724">
        <v>38.850514476999997</v>
      </c>
    </row>
    <row r="7725" spans="1:16" x14ac:dyDescent="0.25">
      <c r="A7725">
        <v>1</v>
      </c>
      <c r="B7725">
        <v>9100401</v>
      </c>
      <c r="C7725">
        <v>6</v>
      </c>
      <c r="D7725">
        <v>6</v>
      </c>
      <c r="E7725">
        <v>4</v>
      </c>
      <c r="F7725" t="s">
        <v>7</v>
      </c>
      <c r="G7725">
        <v>21</v>
      </c>
      <c r="M7725">
        <v>11</v>
      </c>
      <c r="P7725">
        <v>11</v>
      </c>
    </row>
    <row r="7726" spans="1:16" x14ac:dyDescent="0.25">
      <c r="A7726">
        <v>1</v>
      </c>
      <c r="B7726">
        <v>9100401</v>
      </c>
      <c r="C7726">
        <v>6</v>
      </c>
      <c r="D7726">
        <v>7</v>
      </c>
      <c r="E7726">
        <v>1</v>
      </c>
      <c r="F7726" t="s">
        <v>7</v>
      </c>
      <c r="G7726">
        <v>0</v>
      </c>
      <c r="M7726">
        <v>0</v>
      </c>
      <c r="P7726">
        <v>0</v>
      </c>
    </row>
    <row r="7727" spans="1:16" x14ac:dyDescent="0.25">
      <c r="A7727">
        <v>1</v>
      </c>
      <c r="B7727">
        <v>9100401</v>
      </c>
      <c r="C7727">
        <v>6</v>
      </c>
      <c r="D7727">
        <v>7</v>
      </c>
      <c r="E7727">
        <v>2</v>
      </c>
      <c r="F7727" t="s">
        <v>7</v>
      </c>
      <c r="G7727">
        <v>89</v>
      </c>
      <c r="M7727">
        <v>85</v>
      </c>
      <c r="P7727">
        <v>85</v>
      </c>
    </row>
    <row r="7728" spans="1:16" x14ac:dyDescent="0.25">
      <c r="A7728">
        <v>1</v>
      </c>
      <c r="B7728">
        <v>9100401</v>
      </c>
      <c r="C7728">
        <v>6</v>
      </c>
      <c r="D7728">
        <v>7</v>
      </c>
      <c r="E7728">
        <v>3</v>
      </c>
      <c r="F7728" t="s">
        <v>7</v>
      </c>
      <c r="G7728">
        <v>0</v>
      </c>
      <c r="M7728">
        <v>0</v>
      </c>
      <c r="P7728">
        <v>0</v>
      </c>
    </row>
    <row r="7729" spans="1:16" x14ac:dyDescent="0.25">
      <c r="A7729">
        <v>1</v>
      </c>
      <c r="B7729">
        <v>9100401</v>
      </c>
      <c r="C7729">
        <v>6</v>
      </c>
      <c r="D7729">
        <v>7</v>
      </c>
      <c r="E7729">
        <v>4</v>
      </c>
      <c r="F7729" t="s">
        <v>7</v>
      </c>
      <c r="G7729">
        <v>3</v>
      </c>
      <c r="M7729">
        <v>2</v>
      </c>
      <c r="P7729">
        <v>2</v>
      </c>
    </row>
    <row r="7730" spans="1:16" x14ac:dyDescent="0.25">
      <c r="A7730">
        <v>1</v>
      </c>
      <c r="B7730">
        <v>9100402</v>
      </c>
      <c r="C7730">
        <v>6</v>
      </c>
      <c r="D7730">
        <v>1</v>
      </c>
      <c r="E7730">
        <v>1</v>
      </c>
      <c r="F7730" t="s">
        <v>7</v>
      </c>
      <c r="G7730">
        <v>36</v>
      </c>
      <c r="M7730">
        <v>281</v>
      </c>
      <c r="P7730">
        <v>324.23076927400001</v>
      </c>
    </row>
    <row r="7731" spans="1:16" x14ac:dyDescent="0.25">
      <c r="A7731">
        <v>1</v>
      </c>
      <c r="B7731">
        <v>9100402</v>
      </c>
      <c r="C7731">
        <v>6</v>
      </c>
      <c r="D7731">
        <v>1</v>
      </c>
      <c r="E7731">
        <v>2</v>
      </c>
      <c r="F7731" t="s">
        <v>7</v>
      </c>
      <c r="G7731">
        <v>10966</v>
      </c>
      <c r="M7731">
        <v>10418</v>
      </c>
      <c r="P7731">
        <v>10418</v>
      </c>
    </row>
    <row r="7732" spans="1:16" x14ac:dyDescent="0.25">
      <c r="A7732">
        <v>1</v>
      </c>
      <c r="B7732">
        <v>9100402</v>
      </c>
      <c r="C7732">
        <v>6</v>
      </c>
      <c r="D7732">
        <v>1</v>
      </c>
      <c r="E7732">
        <v>3</v>
      </c>
      <c r="F7732" t="s">
        <v>7</v>
      </c>
      <c r="G7732">
        <v>593</v>
      </c>
      <c r="M7732">
        <v>732</v>
      </c>
      <c r="P7732">
        <v>605.07609781199994</v>
      </c>
    </row>
    <row r="7733" spans="1:16" x14ac:dyDescent="0.25">
      <c r="A7733">
        <v>1</v>
      </c>
      <c r="B7733">
        <v>9100402</v>
      </c>
      <c r="C7733">
        <v>6</v>
      </c>
      <c r="D7733">
        <v>1</v>
      </c>
      <c r="E7733">
        <v>4</v>
      </c>
      <c r="F7733" t="s">
        <v>7</v>
      </c>
      <c r="G7733">
        <v>9</v>
      </c>
      <c r="M7733">
        <v>5</v>
      </c>
      <c r="P7733">
        <v>5</v>
      </c>
    </row>
    <row r="7734" spans="1:16" x14ac:dyDescent="0.25">
      <c r="A7734">
        <v>1</v>
      </c>
      <c r="B7734">
        <v>9100402</v>
      </c>
      <c r="C7734">
        <v>6</v>
      </c>
      <c r="D7734">
        <v>2</v>
      </c>
      <c r="E7734">
        <v>1</v>
      </c>
      <c r="F7734" t="s">
        <v>7</v>
      </c>
      <c r="G7734">
        <v>252</v>
      </c>
      <c r="M7734">
        <v>1967</v>
      </c>
      <c r="P7734">
        <v>2269.615384918</v>
      </c>
    </row>
    <row r="7735" spans="1:16" x14ac:dyDescent="0.25">
      <c r="A7735">
        <v>1</v>
      </c>
      <c r="B7735">
        <v>9100402</v>
      </c>
      <c r="C7735">
        <v>6</v>
      </c>
      <c r="D7735">
        <v>2</v>
      </c>
      <c r="E7735">
        <v>2</v>
      </c>
      <c r="F7735" t="s">
        <v>7</v>
      </c>
      <c r="G7735">
        <v>21165</v>
      </c>
      <c r="M7735">
        <v>20107</v>
      </c>
      <c r="P7735">
        <v>20107</v>
      </c>
    </row>
    <row r="7736" spans="1:16" x14ac:dyDescent="0.25">
      <c r="A7736">
        <v>1</v>
      </c>
      <c r="B7736">
        <v>9100402</v>
      </c>
      <c r="C7736">
        <v>6</v>
      </c>
      <c r="D7736">
        <v>2</v>
      </c>
      <c r="E7736">
        <v>3</v>
      </c>
      <c r="F7736" t="s">
        <v>7</v>
      </c>
      <c r="G7736">
        <v>372</v>
      </c>
      <c r="M7736">
        <v>459</v>
      </c>
      <c r="P7736">
        <v>379.41247116899996</v>
      </c>
    </row>
    <row r="7737" spans="1:16" x14ac:dyDescent="0.25">
      <c r="A7737">
        <v>1</v>
      </c>
      <c r="B7737">
        <v>9100402</v>
      </c>
      <c r="C7737">
        <v>6</v>
      </c>
      <c r="D7737">
        <v>2</v>
      </c>
      <c r="E7737">
        <v>4</v>
      </c>
      <c r="F7737" t="s">
        <v>7</v>
      </c>
      <c r="G7737">
        <v>184</v>
      </c>
      <c r="M7737">
        <v>92</v>
      </c>
      <c r="P7737">
        <v>92</v>
      </c>
    </row>
    <row r="7738" spans="1:16" x14ac:dyDescent="0.25">
      <c r="A7738">
        <v>1</v>
      </c>
      <c r="B7738">
        <v>9100402</v>
      </c>
      <c r="C7738">
        <v>6</v>
      </c>
      <c r="D7738">
        <v>3</v>
      </c>
      <c r="E7738">
        <v>1</v>
      </c>
      <c r="F7738" t="s">
        <v>7</v>
      </c>
      <c r="G7738">
        <v>18</v>
      </c>
      <c r="M7738">
        <v>141</v>
      </c>
      <c r="P7738">
        <v>162.69230771400001</v>
      </c>
    </row>
    <row r="7739" spans="1:16" x14ac:dyDescent="0.25">
      <c r="A7739">
        <v>1</v>
      </c>
      <c r="B7739">
        <v>9100402</v>
      </c>
      <c r="C7739">
        <v>6</v>
      </c>
      <c r="D7739">
        <v>3</v>
      </c>
      <c r="E7739">
        <v>2</v>
      </c>
      <c r="F7739" t="s">
        <v>7</v>
      </c>
      <c r="G7739">
        <v>2322</v>
      </c>
      <c r="M7739">
        <v>2206</v>
      </c>
      <c r="P7739">
        <v>2206</v>
      </c>
    </row>
    <row r="7740" spans="1:16" x14ac:dyDescent="0.25">
      <c r="A7740">
        <v>1</v>
      </c>
      <c r="B7740">
        <v>9100402</v>
      </c>
      <c r="C7740">
        <v>6</v>
      </c>
      <c r="D7740">
        <v>3</v>
      </c>
      <c r="E7740">
        <v>3</v>
      </c>
      <c r="F7740" t="s">
        <v>7</v>
      </c>
      <c r="G7740">
        <v>9</v>
      </c>
      <c r="M7740">
        <v>11</v>
      </c>
      <c r="P7740">
        <v>9.0926736009999996</v>
      </c>
    </row>
    <row r="7741" spans="1:16" x14ac:dyDescent="0.25">
      <c r="A7741">
        <v>1</v>
      </c>
      <c r="B7741">
        <v>9100402</v>
      </c>
      <c r="C7741">
        <v>6</v>
      </c>
      <c r="D7741">
        <v>3</v>
      </c>
      <c r="E7741">
        <v>4</v>
      </c>
      <c r="F7741" t="s">
        <v>7</v>
      </c>
      <c r="G7741">
        <v>22</v>
      </c>
      <c r="M7741">
        <v>11</v>
      </c>
      <c r="P7741">
        <v>11</v>
      </c>
    </row>
    <row r="7742" spans="1:16" x14ac:dyDescent="0.25">
      <c r="A7742">
        <v>1</v>
      </c>
      <c r="B7742">
        <v>9100402</v>
      </c>
      <c r="C7742">
        <v>6</v>
      </c>
      <c r="D7742">
        <v>4</v>
      </c>
      <c r="E7742">
        <v>1</v>
      </c>
      <c r="F7742" t="s">
        <v>7</v>
      </c>
      <c r="G7742">
        <v>158</v>
      </c>
      <c r="M7742">
        <v>1233</v>
      </c>
      <c r="P7742">
        <v>1422.692307882</v>
      </c>
    </row>
    <row r="7743" spans="1:16" x14ac:dyDescent="0.25">
      <c r="A7743">
        <v>1</v>
      </c>
      <c r="B7743">
        <v>9100402</v>
      </c>
      <c r="C7743">
        <v>6</v>
      </c>
      <c r="D7743">
        <v>4</v>
      </c>
      <c r="E7743">
        <v>2</v>
      </c>
      <c r="F7743" t="s">
        <v>7</v>
      </c>
      <c r="G7743">
        <v>26332</v>
      </c>
      <c r="M7743">
        <v>25015</v>
      </c>
      <c r="P7743">
        <v>25015</v>
      </c>
    </row>
    <row r="7744" spans="1:16" x14ac:dyDescent="0.25">
      <c r="A7744">
        <v>1</v>
      </c>
      <c r="B7744">
        <v>9100402</v>
      </c>
      <c r="C7744">
        <v>6</v>
      </c>
      <c r="D7744">
        <v>4</v>
      </c>
      <c r="E7744">
        <v>3</v>
      </c>
      <c r="F7744" t="s">
        <v>7</v>
      </c>
      <c r="G7744">
        <v>301</v>
      </c>
      <c r="M7744">
        <v>372</v>
      </c>
      <c r="P7744">
        <v>307.497689052</v>
      </c>
    </row>
    <row r="7745" spans="1:16" x14ac:dyDescent="0.25">
      <c r="A7745">
        <v>1</v>
      </c>
      <c r="B7745">
        <v>9100402</v>
      </c>
      <c r="C7745">
        <v>6</v>
      </c>
      <c r="D7745">
        <v>4</v>
      </c>
      <c r="E7745">
        <v>4</v>
      </c>
      <c r="F7745" t="s">
        <v>7</v>
      </c>
      <c r="G7745">
        <v>240</v>
      </c>
      <c r="M7745">
        <v>120</v>
      </c>
      <c r="P7745">
        <v>120</v>
      </c>
    </row>
    <row r="7746" spans="1:16" x14ac:dyDescent="0.25">
      <c r="A7746">
        <v>1</v>
      </c>
      <c r="B7746">
        <v>9100402</v>
      </c>
      <c r="C7746">
        <v>6</v>
      </c>
      <c r="D7746">
        <v>5</v>
      </c>
      <c r="E7746">
        <v>1</v>
      </c>
      <c r="F7746" t="s">
        <v>7</v>
      </c>
      <c r="G7746">
        <v>15</v>
      </c>
      <c r="M7746">
        <v>117</v>
      </c>
      <c r="P7746">
        <v>135.00000001800001</v>
      </c>
    </row>
    <row r="7747" spans="1:16" x14ac:dyDescent="0.25">
      <c r="A7747">
        <v>1</v>
      </c>
      <c r="B7747">
        <v>9100402</v>
      </c>
      <c r="C7747">
        <v>6</v>
      </c>
      <c r="D7747">
        <v>5</v>
      </c>
      <c r="E7747">
        <v>2</v>
      </c>
      <c r="F7747" t="s">
        <v>7</v>
      </c>
      <c r="G7747">
        <v>2639</v>
      </c>
      <c r="M7747">
        <v>2507</v>
      </c>
      <c r="P7747">
        <v>2507</v>
      </c>
    </row>
    <row r="7748" spans="1:16" x14ac:dyDescent="0.25">
      <c r="A7748">
        <v>1</v>
      </c>
      <c r="B7748">
        <v>9100402</v>
      </c>
      <c r="C7748">
        <v>6</v>
      </c>
      <c r="D7748">
        <v>5</v>
      </c>
      <c r="E7748">
        <v>3</v>
      </c>
      <c r="F7748" t="s">
        <v>7</v>
      </c>
      <c r="G7748">
        <v>21</v>
      </c>
      <c r="M7748">
        <v>26</v>
      </c>
      <c r="P7748">
        <v>21.491773966</v>
      </c>
    </row>
    <row r="7749" spans="1:16" x14ac:dyDescent="0.25">
      <c r="A7749">
        <v>1</v>
      </c>
      <c r="B7749">
        <v>9100402</v>
      </c>
      <c r="C7749">
        <v>6</v>
      </c>
      <c r="D7749">
        <v>5</v>
      </c>
      <c r="E7749">
        <v>4</v>
      </c>
      <c r="F7749" t="s">
        <v>7</v>
      </c>
      <c r="G7749">
        <v>38</v>
      </c>
      <c r="M7749">
        <v>19</v>
      </c>
      <c r="P7749">
        <v>19</v>
      </c>
    </row>
    <row r="7750" spans="1:16" x14ac:dyDescent="0.25">
      <c r="A7750">
        <v>1</v>
      </c>
      <c r="B7750">
        <v>9100402</v>
      </c>
      <c r="C7750">
        <v>6</v>
      </c>
      <c r="D7750">
        <v>6</v>
      </c>
      <c r="E7750">
        <v>1</v>
      </c>
      <c r="F7750" t="s">
        <v>7</v>
      </c>
      <c r="G7750">
        <v>74</v>
      </c>
      <c r="M7750">
        <v>578</v>
      </c>
      <c r="P7750">
        <v>666.92307701200002</v>
      </c>
    </row>
    <row r="7751" spans="1:16" x14ac:dyDescent="0.25">
      <c r="A7751">
        <v>1</v>
      </c>
      <c r="B7751">
        <v>9100402</v>
      </c>
      <c r="C7751">
        <v>6</v>
      </c>
      <c r="D7751">
        <v>6</v>
      </c>
      <c r="E7751">
        <v>2</v>
      </c>
      <c r="F7751" t="s">
        <v>7</v>
      </c>
      <c r="G7751">
        <v>11056</v>
      </c>
      <c r="M7751">
        <v>10503</v>
      </c>
      <c r="P7751">
        <v>10503</v>
      </c>
    </row>
    <row r="7752" spans="1:16" x14ac:dyDescent="0.25">
      <c r="A7752">
        <v>1</v>
      </c>
      <c r="B7752">
        <v>9100402</v>
      </c>
      <c r="C7752">
        <v>6</v>
      </c>
      <c r="D7752">
        <v>6</v>
      </c>
      <c r="E7752">
        <v>3</v>
      </c>
      <c r="F7752" t="s">
        <v>7</v>
      </c>
      <c r="G7752">
        <v>66</v>
      </c>
      <c r="M7752">
        <v>82</v>
      </c>
      <c r="P7752">
        <v>67.781748661999998</v>
      </c>
    </row>
    <row r="7753" spans="1:16" x14ac:dyDescent="0.25">
      <c r="A7753">
        <v>1</v>
      </c>
      <c r="B7753">
        <v>9100402</v>
      </c>
      <c r="C7753">
        <v>6</v>
      </c>
      <c r="D7753">
        <v>6</v>
      </c>
      <c r="E7753">
        <v>4</v>
      </c>
      <c r="F7753" t="s">
        <v>7</v>
      </c>
      <c r="G7753">
        <v>140</v>
      </c>
      <c r="M7753">
        <v>70</v>
      </c>
      <c r="P7753">
        <v>70</v>
      </c>
    </row>
    <row r="7754" spans="1:16" x14ac:dyDescent="0.25">
      <c r="A7754">
        <v>1</v>
      </c>
      <c r="B7754">
        <v>9100402</v>
      </c>
      <c r="C7754">
        <v>6</v>
      </c>
      <c r="D7754">
        <v>7</v>
      </c>
      <c r="E7754">
        <v>1</v>
      </c>
      <c r="F7754" t="s">
        <v>7</v>
      </c>
      <c r="G7754">
        <v>0</v>
      </c>
      <c r="M7754">
        <v>0</v>
      </c>
      <c r="P7754">
        <v>0</v>
      </c>
    </row>
    <row r="7755" spans="1:16" x14ac:dyDescent="0.25">
      <c r="A7755">
        <v>1</v>
      </c>
      <c r="B7755">
        <v>9100402</v>
      </c>
      <c r="C7755">
        <v>6</v>
      </c>
      <c r="D7755">
        <v>7</v>
      </c>
      <c r="E7755">
        <v>2</v>
      </c>
      <c r="F7755" t="s">
        <v>7</v>
      </c>
      <c r="G7755">
        <v>793</v>
      </c>
      <c r="M7755">
        <v>753</v>
      </c>
      <c r="P7755">
        <v>753</v>
      </c>
    </row>
    <row r="7756" spans="1:16" x14ac:dyDescent="0.25">
      <c r="A7756">
        <v>1</v>
      </c>
      <c r="B7756">
        <v>9100402</v>
      </c>
      <c r="C7756">
        <v>6</v>
      </c>
      <c r="D7756">
        <v>7</v>
      </c>
      <c r="E7756">
        <v>3</v>
      </c>
      <c r="F7756" t="s">
        <v>7</v>
      </c>
      <c r="G7756">
        <v>3</v>
      </c>
      <c r="M7756">
        <v>4</v>
      </c>
      <c r="P7756">
        <v>3.3064267639999998</v>
      </c>
    </row>
    <row r="7757" spans="1:16" x14ac:dyDescent="0.25">
      <c r="A7757">
        <v>1</v>
      </c>
      <c r="B7757">
        <v>9100402</v>
      </c>
      <c r="C7757">
        <v>6</v>
      </c>
      <c r="D7757">
        <v>7</v>
      </c>
      <c r="E7757">
        <v>4</v>
      </c>
      <c r="F7757" t="s">
        <v>7</v>
      </c>
      <c r="G7757">
        <v>9</v>
      </c>
      <c r="M7757">
        <v>5</v>
      </c>
      <c r="P7757">
        <v>5</v>
      </c>
    </row>
    <row r="7758" spans="1:16" x14ac:dyDescent="0.25">
      <c r="A7758">
        <v>1</v>
      </c>
      <c r="B7758">
        <v>9100403</v>
      </c>
      <c r="C7758">
        <v>6</v>
      </c>
      <c r="D7758">
        <v>1</v>
      </c>
      <c r="E7758">
        <v>1</v>
      </c>
      <c r="F7758" t="s">
        <v>7</v>
      </c>
      <c r="G7758">
        <v>71</v>
      </c>
      <c r="M7758">
        <v>435</v>
      </c>
      <c r="P7758">
        <v>501.92307699000003</v>
      </c>
    </row>
    <row r="7759" spans="1:16" x14ac:dyDescent="0.25">
      <c r="A7759">
        <v>1</v>
      </c>
      <c r="B7759">
        <v>9100403</v>
      </c>
      <c r="C7759">
        <v>6</v>
      </c>
      <c r="D7759">
        <v>1</v>
      </c>
      <c r="E7759">
        <v>2</v>
      </c>
      <c r="F7759" t="s">
        <v>7</v>
      </c>
      <c r="G7759">
        <v>7721</v>
      </c>
      <c r="M7759">
        <v>7335</v>
      </c>
      <c r="P7759">
        <v>7335</v>
      </c>
    </row>
    <row r="7760" spans="1:16" x14ac:dyDescent="0.25">
      <c r="A7760">
        <v>1</v>
      </c>
      <c r="B7760">
        <v>9100403</v>
      </c>
      <c r="C7760">
        <v>6</v>
      </c>
      <c r="D7760">
        <v>1</v>
      </c>
      <c r="E7760">
        <v>3</v>
      </c>
      <c r="F7760" t="s">
        <v>7</v>
      </c>
      <c r="G7760">
        <v>994</v>
      </c>
      <c r="M7760">
        <v>1193</v>
      </c>
      <c r="P7760">
        <v>986.14178236299995</v>
      </c>
    </row>
    <row r="7761" spans="1:16" x14ac:dyDescent="0.25">
      <c r="A7761">
        <v>1</v>
      </c>
      <c r="B7761">
        <v>9100403</v>
      </c>
      <c r="C7761">
        <v>6</v>
      </c>
      <c r="D7761">
        <v>1</v>
      </c>
      <c r="E7761">
        <v>4</v>
      </c>
      <c r="F7761" t="s">
        <v>7</v>
      </c>
      <c r="G7761">
        <v>93</v>
      </c>
      <c r="M7761">
        <v>47</v>
      </c>
      <c r="P7761">
        <v>47</v>
      </c>
    </row>
    <row r="7762" spans="1:16" x14ac:dyDescent="0.25">
      <c r="A7762">
        <v>1</v>
      </c>
      <c r="B7762">
        <v>9100403</v>
      </c>
      <c r="C7762">
        <v>6</v>
      </c>
      <c r="D7762">
        <v>2</v>
      </c>
      <c r="E7762">
        <v>1</v>
      </c>
      <c r="F7762" t="s">
        <v>7</v>
      </c>
      <c r="G7762">
        <v>128</v>
      </c>
      <c r="M7762">
        <v>785</v>
      </c>
      <c r="P7762">
        <v>905.76923089000002</v>
      </c>
    </row>
    <row r="7763" spans="1:16" x14ac:dyDescent="0.25">
      <c r="A7763">
        <v>1</v>
      </c>
      <c r="B7763">
        <v>9100403</v>
      </c>
      <c r="C7763">
        <v>6</v>
      </c>
      <c r="D7763">
        <v>2</v>
      </c>
      <c r="E7763">
        <v>2</v>
      </c>
      <c r="F7763" t="s">
        <v>7</v>
      </c>
      <c r="G7763">
        <v>11302</v>
      </c>
      <c r="M7763">
        <v>10737</v>
      </c>
      <c r="P7763">
        <v>10737</v>
      </c>
    </row>
    <row r="7764" spans="1:16" x14ac:dyDescent="0.25">
      <c r="A7764">
        <v>1</v>
      </c>
      <c r="B7764">
        <v>9100403</v>
      </c>
      <c r="C7764">
        <v>6</v>
      </c>
      <c r="D7764">
        <v>2</v>
      </c>
      <c r="E7764">
        <v>3</v>
      </c>
      <c r="F7764" t="s">
        <v>7</v>
      </c>
      <c r="G7764">
        <v>623</v>
      </c>
      <c r="M7764">
        <v>748</v>
      </c>
      <c r="P7764">
        <v>618.30180486799998</v>
      </c>
    </row>
    <row r="7765" spans="1:16" x14ac:dyDescent="0.25">
      <c r="A7765">
        <v>1</v>
      </c>
      <c r="B7765">
        <v>9100403</v>
      </c>
      <c r="C7765">
        <v>6</v>
      </c>
      <c r="D7765">
        <v>2</v>
      </c>
      <c r="E7765">
        <v>4</v>
      </c>
      <c r="F7765" t="s">
        <v>7</v>
      </c>
      <c r="G7765">
        <v>99</v>
      </c>
      <c r="M7765">
        <v>50</v>
      </c>
      <c r="P7765">
        <v>50</v>
      </c>
    </row>
    <row r="7766" spans="1:16" x14ac:dyDescent="0.25">
      <c r="A7766">
        <v>1</v>
      </c>
      <c r="B7766">
        <v>9100403</v>
      </c>
      <c r="C7766">
        <v>6</v>
      </c>
      <c r="D7766">
        <v>3</v>
      </c>
      <c r="E7766">
        <v>1</v>
      </c>
      <c r="F7766" t="s">
        <v>7</v>
      </c>
      <c r="G7766">
        <v>23</v>
      </c>
      <c r="M7766">
        <v>141</v>
      </c>
      <c r="P7766">
        <v>162.69230771400001</v>
      </c>
    </row>
    <row r="7767" spans="1:16" x14ac:dyDescent="0.25">
      <c r="A7767">
        <v>1</v>
      </c>
      <c r="B7767">
        <v>9100403</v>
      </c>
      <c r="C7767">
        <v>6</v>
      </c>
      <c r="D7767">
        <v>3</v>
      </c>
      <c r="E7767">
        <v>2</v>
      </c>
      <c r="F7767" t="s">
        <v>7</v>
      </c>
      <c r="G7767">
        <v>3100</v>
      </c>
      <c r="M7767">
        <v>2945</v>
      </c>
      <c r="P7767">
        <v>2945</v>
      </c>
    </row>
    <row r="7768" spans="1:16" x14ac:dyDescent="0.25">
      <c r="A7768">
        <v>1</v>
      </c>
      <c r="B7768">
        <v>9100403</v>
      </c>
      <c r="C7768">
        <v>6</v>
      </c>
      <c r="D7768">
        <v>3</v>
      </c>
      <c r="E7768">
        <v>3</v>
      </c>
      <c r="F7768" t="s">
        <v>7</v>
      </c>
      <c r="G7768">
        <v>84</v>
      </c>
      <c r="M7768">
        <v>101</v>
      </c>
      <c r="P7768">
        <v>83.487275791000002</v>
      </c>
    </row>
    <row r="7769" spans="1:16" x14ac:dyDescent="0.25">
      <c r="A7769">
        <v>1</v>
      </c>
      <c r="B7769">
        <v>9100403</v>
      </c>
      <c r="C7769">
        <v>6</v>
      </c>
      <c r="D7769">
        <v>3</v>
      </c>
      <c r="E7769">
        <v>4</v>
      </c>
      <c r="F7769" t="s">
        <v>7</v>
      </c>
      <c r="G7769">
        <v>49</v>
      </c>
      <c r="M7769">
        <v>25</v>
      </c>
      <c r="P7769">
        <v>25</v>
      </c>
    </row>
    <row r="7770" spans="1:16" x14ac:dyDescent="0.25">
      <c r="A7770">
        <v>1</v>
      </c>
      <c r="B7770">
        <v>9100403</v>
      </c>
      <c r="C7770">
        <v>6</v>
      </c>
      <c r="D7770">
        <v>4</v>
      </c>
      <c r="E7770">
        <v>1</v>
      </c>
      <c r="F7770" t="s">
        <v>7</v>
      </c>
      <c r="G7770">
        <v>246</v>
      </c>
      <c r="M7770">
        <v>1509</v>
      </c>
      <c r="P7770">
        <v>1741.1538463859999</v>
      </c>
    </row>
    <row r="7771" spans="1:16" x14ac:dyDescent="0.25">
      <c r="A7771">
        <v>1</v>
      </c>
      <c r="B7771">
        <v>9100403</v>
      </c>
      <c r="C7771">
        <v>6</v>
      </c>
      <c r="D7771">
        <v>4</v>
      </c>
      <c r="E7771">
        <v>2</v>
      </c>
      <c r="F7771" t="s">
        <v>7</v>
      </c>
      <c r="G7771">
        <v>21266</v>
      </c>
      <c r="M7771">
        <v>20203</v>
      </c>
      <c r="P7771">
        <v>20203</v>
      </c>
    </row>
    <row r="7772" spans="1:16" x14ac:dyDescent="0.25">
      <c r="A7772">
        <v>1</v>
      </c>
      <c r="B7772">
        <v>9100403</v>
      </c>
      <c r="C7772">
        <v>6</v>
      </c>
      <c r="D7772">
        <v>4</v>
      </c>
      <c r="E7772">
        <v>3</v>
      </c>
      <c r="F7772" t="s">
        <v>7</v>
      </c>
      <c r="G7772">
        <v>401</v>
      </c>
      <c r="M7772">
        <v>481</v>
      </c>
      <c r="P7772">
        <v>397.59781837099996</v>
      </c>
    </row>
    <row r="7773" spans="1:16" x14ac:dyDescent="0.25">
      <c r="A7773">
        <v>1</v>
      </c>
      <c r="B7773">
        <v>9100403</v>
      </c>
      <c r="C7773">
        <v>6</v>
      </c>
      <c r="D7773">
        <v>4</v>
      </c>
      <c r="E7773">
        <v>4</v>
      </c>
      <c r="F7773" t="s">
        <v>7</v>
      </c>
      <c r="G7773">
        <v>389</v>
      </c>
      <c r="M7773">
        <v>195</v>
      </c>
      <c r="P7773">
        <v>195</v>
      </c>
    </row>
    <row r="7774" spans="1:16" x14ac:dyDescent="0.25">
      <c r="A7774">
        <v>1</v>
      </c>
      <c r="B7774">
        <v>9100403</v>
      </c>
      <c r="C7774">
        <v>6</v>
      </c>
      <c r="D7774">
        <v>5</v>
      </c>
      <c r="E7774">
        <v>1</v>
      </c>
      <c r="F7774" t="s">
        <v>7</v>
      </c>
      <c r="G7774">
        <v>6</v>
      </c>
      <c r="M7774">
        <v>37</v>
      </c>
      <c r="P7774">
        <v>42.692307698</v>
      </c>
    </row>
    <row r="7775" spans="1:16" x14ac:dyDescent="0.25">
      <c r="A7775">
        <v>1</v>
      </c>
      <c r="B7775">
        <v>9100403</v>
      </c>
      <c r="C7775">
        <v>6</v>
      </c>
      <c r="D7775">
        <v>5</v>
      </c>
      <c r="E7775">
        <v>2</v>
      </c>
      <c r="F7775" t="s">
        <v>7</v>
      </c>
      <c r="G7775">
        <v>1889</v>
      </c>
      <c r="M7775">
        <v>1795</v>
      </c>
      <c r="P7775">
        <v>1795</v>
      </c>
    </row>
    <row r="7776" spans="1:16" x14ac:dyDescent="0.25">
      <c r="A7776">
        <v>1</v>
      </c>
      <c r="B7776">
        <v>9100403</v>
      </c>
      <c r="C7776">
        <v>6</v>
      </c>
      <c r="D7776">
        <v>5</v>
      </c>
      <c r="E7776">
        <v>3</v>
      </c>
      <c r="F7776" t="s">
        <v>7</v>
      </c>
      <c r="G7776">
        <v>3</v>
      </c>
      <c r="M7776">
        <v>4</v>
      </c>
      <c r="P7776">
        <v>3.3064267639999998</v>
      </c>
    </row>
    <row r="7777" spans="1:16" x14ac:dyDescent="0.25">
      <c r="A7777">
        <v>1</v>
      </c>
      <c r="B7777">
        <v>9100403</v>
      </c>
      <c r="C7777">
        <v>6</v>
      </c>
      <c r="D7777">
        <v>5</v>
      </c>
      <c r="E7777">
        <v>4</v>
      </c>
      <c r="F7777" t="s">
        <v>7</v>
      </c>
      <c r="G7777">
        <v>61</v>
      </c>
      <c r="M7777">
        <v>31</v>
      </c>
      <c r="P7777">
        <v>31</v>
      </c>
    </row>
    <row r="7778" spans="1:16" x14ac:dyDescent="0.25">
      <c r="A7778">
        <v>1</v>
      </c>
      <c r="B7778">
        <v>9100403</v>
      </c>
      <c r="C7778">
        <v>6</v>
      </c>
      <c r="D7778">
        <v>6</v>
      </c>
      <c r="E7778">
        <v>1</v>
      </c>
      <c r="F7778" t="s">
        <v>7</v>
      </c>
      <c r="G7778">
        <v>40</v>
      </c>
      <c r="M7778">
        <v>245</v>
      </c>
      <c r="P7778">
        <v>282.69230772999998</v>
      </c>
    </row>
    <row r="7779" spans="1:16" x14ac:dyDescent="0.25">
      <c r="A7779">
        <v>1</v>
      </c>
      <c r="B7779">
        <v>9100403</v>
      </c>
      <c r="C7779">
        <v>6</v>
      </c>
      <c r="D7779">
        <v>6</v>
      </c>
      <c r="E7779">
        <v>2</v>
      </c>
      <c r="F7779" t="s">
        <v>7</v>
      </c>
      <c r="G7779">
        <v>7518</v>
      </c>
      <c r="M7779">
        <v>7142</v>
      </c>
      <c r="P7779">
        <v>7142</v>
      </c>
    </row>
    <row r="7780" spans="1:16" x14ac:dyDescent="0.25">
      <c r="A7780">
        <v>1</v>
      </c>
      <c r="B7780">
        <v>9100403</v>
      </c>
      <c r="C7780">
        <v>6</v>
      </c>
      <c r="D7780">
        <v>6</v>
      </c>
      <c r="E7780">
        <v>3</v>
      </c>
      <c r="F7780" t="s">
        <v>7</v>
      </c>
      <c r="G7780">
        <v>79</v>
      </c>
      <c r="M7780">
        <v>95</v>
      </c>
      <c r="P7780">
        <v>78.527635644999989</v>
      </c>
    </row>
    <row r="7781" spans="1:16" x14ac:dyDescent="0.25">
      <c r="A7781">
        <v>1</v>
      </c>
      <c r="B7781">
        <v>9100403</v>
      </c>
      <c r="C7781">
        <v>6</v>
      </c>
      <c r="D7781">
        <v>6</v>
      </c>
      <c r="E7781">
        <v>4</v>
      </c>
      <c r="F7781" t="s">
        <v>7</v>
      </c>
      <c r="G7781">
        <v>174</v>
      </c>
      <c r="M7781">
        <v>87</v>
      </c>
      <c r="P7781">
        <v>87</v>
      </c>
    </row>
    <row r="7782" spans="1:16" x14ac:dyDescent="0.25">
      <c r="A7782">
        <v>1</v>
      </c>
      <c r="B7782">
        <v>9100403</v>
      </c>
      <c r="C7782">
        <v>6</v>
      </c>
      <c r="D7782">
        <v>7</v>
      </c>
      <c r="E7782">
        <v>1</v>
      </c>
      <c r="F7782" t="s">
        <v>7</v>
      </c>
      <c r="G7782">
        <v>3</v>
      </c>
      <c r="M7782">
        <v>18</v>
      </c>
      <c r="P7782">
        <v>20.769230772</v>
      </c>
    </row>
    <row r="7783" spans="1:16" x14ac:dyDescent="0.25">
      <c r="A7783">
        <v>1</v>
      </c>
      <c r="B7783">
        <v>9100403</v>
      </c>
      <c r="C7783">
        <v>6</v>
      </c>
      <c r="D7783">
        <v>7</v>
      </c>
      <c r="E7783">
        <v>2</v>
      </c>
      <c r="F7783" t="s">
        <v>7</v>
      </c>
      <c r="G7783">
        <v>277</v>
      </c>
      <c r="M7783">
        <v>263</v>
      </c>
      <c r="P7783">
        <v>263</v>
      </c>
    </row>
    <row r="7784" spans="1:16" x14ac:dyDescent="0.25">
      <c r="A7784">
        <v>1</v>
      </c>
      <c r="B7784">
        <v>9100403</v>
      </c>
      <c r="C7784">
        <v>6</v>
      </c>
      <c r="D7784">
        <v>7</v>
      </c>
      <c r="E7784">
        <v>3</v>
      </c>
      <c r="F7784" t="s">
        <v>7</v>
      </c>
      <c r="G7784">
        <v>0</v>
      </c>
      <c r="M7784">
        <v>0</v>
      </c>
      <c r="P7784">
        <v>0</v>
      </c>
    </row>
    <row r="7785" spans="1:16" x14ac:dyDescent="0.25">
      <c r="A7785">
        <v>1</v>
      </c>
      <c r="B7785">
        <v>9100403</v>
      </c>
      <c r="C7785">
        <v>6</v>
      </c>
      <c r="D7785">
        <v>7</v>
      </c>
      <c r="E7785">
        <v>4</v>
      </c>
      <c r="F7785" t="s">
        <v>7</v>
      </c>
      <c r="G7785">
        <v>9</v>
      </c>
      <c r="M7785">
        <v>5</v>
      </c>
      <c r="P7785">
        <v>5</v>
      </c>
    </row>
    <row r="7786" spans="1:16" x14ac:dyDescent="0.25">
      <c r="A7786">
        <v>1</v>
      </c>
      <c r="B7786">
        <v>9100404</v>
      </c>
      <c r="C7786">
        <v>6</v>
      </c>
      <c r="D7786">
        <v>1</v>
      </c>
      <c r="E7786">
        <v>1</v>
      </c>
      <c r="F7786" t="s">
        <v>7</v>
      </c>
      <c r="G7786">
        <v>0</v>
      </c>
      <c r="M7786">
        <v>0</v>
      </c>
      <c r="P7786">
        <v>0</v>
      </c>
    </row>
    <row r="7787" spans="1:16" x14ac:dyDescent="0.25">
      <c r="A7787">
        <v>1</v>
      </c>
      <c r="B7787">
        <v>9100404</v>
      </c>
      <c r="C7787">
        <v>6</v>
      </c>
      <c r="D7787">
        <v>1</v>
      </c>
      <c r="E7787">
        <v>2</v>
      </c>
      <c r="F7787" t="s">
        <v>7</v>
      </c>
      <c r="G7787">
        <v>0</v>
      </c>
      <c r="M7787">
        <v>0</v>
      </c>
      <c r="P7787">
        <v>0</v>
      </c>
    </row>
    <row r="7788" spans="1:16" x14ac:dyDescent="0.25">
      <c r="A7788">
        <v>1</v>
      </c>
      <c r="B7788">
        <v>9100404</v>
      </c>
      <c r="C7788">
        <v>6</v>
      </c>
      <c r="D7788">
        <v>1</v>
      </c>
      <c r="E7788">
        <v>3</v>
      </c>
      <c r="F7788" t="s">
        <v>7</v>
      </c>
      <c r="G7788">
        <v>0</v>
      </c>
      <c r="M7788">
        <v>0</v>
      </c>
      <c r="P7788">
        <v>0</v>
      </c>
    </row>
    <row r="7789" spans="1:16" x14ac:dyDescent="0.25">
      <c r="A7789">
        <v>1</v>
      </c>
      <c r="B7789">
        <v>9100404</v>
      </c>
      <c r="C7789">
        <v>6</v>
      </c>
      <c r="D7789">
        <v>1</v>
      </c>
      <c r="E7789">
        <v>4</v>
      </c>
      <c r="F7789" t="s">
        <v>7</v>
      </c>
      <c r="G7789">
        <v>0</v>
      </c>
      <c r="M7789">
        <v>0</v>
      </c>
      <c r="P7789">
        <v>0</v>
      </c>
    </row>
    <row r="7790" spans="1:16" x14ac:dyDescent="0.25">
      <c r="A7790">
        <v>1</v>
      </c>
      <c r="B7790">
        <v>9100404</v>
      </c>
      <c r="C7790">
        <v>6</v>
      </c>
      <c r="D7790">
        <v>2</v>
      </c>
      <c r="E7790">
        <v>1</v>
      </c>
      <c r="F7790" t="s">
        <v>7</v>
      </c>
      <c r="G7790">
        <v>99</v>
      </c>
      <c r="M7790">
        <v>847</v>
      </c>
      <c r="P7790">
        <v>977.307692438</v>
      </c>
    </row>
    <row r="7791" spans="1:16" x14ac:dyDescent="0.25">
      <c r="A7791">
        <v>1</v>
      </c>
      <c r="B7791">
        <v>9100404</v>
      </c>
      <c r="C7791">
        <v>6</v>
      </c>
      <c r="D7791">
        <v>2</v>
      </c>
      <c r="E7791">
        <v>2</v>
      </c>
      <c r="F7791" t="s">
        <v>7</v>
      </c>
      <c r="G7791">
        <v>7974</v>
      </c>
      <c r="M7791">
        <v>7575</v>
      </c>
      <c r="P7791">
        <v>7575</v>
      </c>
    </row>
    <row r="7792" spans="1:16" x14ac:dyDescent="0.25">
      <c r="A7792">
        <v>1</v>
      </c>
      <c r="B7792">
        <v>9100404</v>
      </c>
      <c r="C7792">
        <v>6</v>
      </c>
      <c r="D7792">
        <v>2</v>
      </c>
      <c r="E7792">
        <v>3</v>
      </c>
      <c r="F7792" t="s">
        <v>7</v>
      </c>
      <c r="G7792">
        <v>277</v>
      </c>
      <c r="M7792">
        <v>842</v>
      </c>
      <c r="P7792">
        <v>696.00283382199996</v>
      </c>
    </row>
    <row r="7793" spans="1:16" x14ac:dyDescent="0.25">
      <c r="A7793">
        <v>1</v>
      </c>
      <c r="B7793">
        <v>9100404</v>
      </c>
      <c r="C7793">
        <v>6</v>
      </c>
      <c r="D7793">
        <v>2</v>
      </c>
      <c r="E7793">
        <v>4</v>
      </c>
      <c r="F7793" t="s">
        <v>7</v>
      </c>
      <c r="G7793">
        <v>339</v>
      </c>
      <c r="M7793">
        <v>170</v>
      </c>
      <c r="P7793">
        <v>170</v>
      </c>
    </row>
    <row r="7794" spans="1:16" x14ac:dyDescent="0.25">
      <c r="A7794">
        <v>1</v>
      </c>
      <c r="B7794">
        <v>9100404</v>
      </c>
      <c r="C7794">
        <v>6</v>
      </c>
      <c r="D7794">
        <v>3</v>
      </c>
      <c r="E7794">
        <v>1</v>
      </c>
      <c r="F7794" t="s">
        <v>7</v>
      </c>
      <c r="G7794">
        <v>0</v>
      </c>
      <c r="M7794">
        <v>0</v>
      </c>
      <c r="P7794">
        <v>0</v>
      </c>
    </row>
    <row r="7795" spans="1:16" x14ac:dyDescent="0.25">
      <c r="A7795">
        <v>1</v>
      </c>
      <c r="B7795">
        <v>9100404</v>
      </c>
      <c r="C7795">
        <v>6</v>
      </c>
      <c r="D7795">
        <v>3</v>
      </c>
      <c r="E7795">
        <v>2</v>
      </c>
      <c r="F7795" t="s">
        <v>7</v>
      </c>
      <c r="G7795">
        <v>0</v>
      </c>
      <c r="M7795">
        <v>0</v>
      </c>
      <c r="P7795">
        <v>0</v>
      </c>
    </row>
    <row r="7796" spans="1:16" x14ac:dyDescent="0.25">
      <c r="A7796">
        <v>1</v>
      </c>
      <c r="B7796">
        <v>9100404</v>
      </c>
      <c r="C7796">
        <v>6</v>
      </c>
      <c r="D7796">
        <v>3</v>
      </c>
      <c r="E7796">
        <v>3</v>
      </c>
      <c r="F7796" t="s">
        <v>7</v>
      </c>
      <c r="G7796">
        <v>0</v>
      </c>
      <c r="M7796">
        <v>0</v>
      </c>
      <c r="P7796">
        <v>0</v>
      </c>
    </row>
    <row r="7797" spans="1:16" x14ac:dyDescent="0.25">
      <c r="A7797">
        <v>1</v>
      </c>
      <c r="B7797">
        <v>9100404</v>
      </c>
      <c r="C7797">
        <v>6</v>
      </c>
      <c r="D7797">
        <v>3</v>
      </c>
      <c r="E7797">
        <v>4</v>
      </c>
      <c r="F7797" t="s">
        <v>7</v>
      </c>
      <c r="G7797">
        <v>0</v>
      </c>
      <c r="M7797">
        <v>0</v>
      </c>
      <c r="P7797">
        <v>0</v>
      </c>
    </row>
    <row r="7798" spans="1:16" x14ac:dyDescent="0.25">
      <c r="A7798">
        <v>1</v>
      </c>
      <c r="B7798">
        <v>9100404</v>
      </c>
      <c r="C7798">
        <v>6</v>
      </c>
      <c r="D7798">
        <v>4</v>
      </c>
      <c r="E7798">
        <v>1</v>
      </c>
      <c r="F7798" t="s">
        <v>7</v>
      </c>
      <c r="G7798">
        <v>34</v>
      </c>
      <c r="M7798">
        <v>291</v>
      </c>
      <c r="P7798">
        <v>335.76923081400003</v>
      </c>
    </row>
    <row r="7799" spans="1:16" x14ac:dyDescent="0.25">
      <c r="A7799">
        <v>1</v>
      </c>
      <c r="B7799">
        <v>9100404</v>
      </c>
      <c r="C7799">
        <v>6</v>
      </c>
      <c r="D7799">
        <v>4</v>
      </c>
      <c r="E7799">
        <v>2</v>
      </c>
      <c r="F7799" t="s">
        <v>7</v>
      </c>
      <c r="G7799">
        <v>5999</v>
      </c>
      <c r="M7799">
        <v>5699</v>
      </c>
      <c r="P7799">
        <v>5699</v>
      </c>
    </row>
    <row r="7800" spans="1:16" x14ac:dyDescent="0.25">
      <c r="A7800">
        <v>1</v>
      </c>
      <c r="B7800">
        <v>9100404</v>
      </c>
      <c r="C7800">
        <v>6</v>
      </c>
      <c r="D7800">
        <v>4</v>
      </c>
      <c r="E7800">
        <v>3</v>
      </c>
      <c r="F7800" t="s">
        <v>7</v>
      </c>
      <c r="G7800">
        <v>67</v>
      </c>
      <c r="M7800">
        <v>204</v>
      </c>
      <c r="P7800">
        <v>168.62776496399999</v>
      </c>
    </row>
    <row r="7801" spans="1:16" x14ac:dyDescent="0.25">
      <c r="A7801">
        <v>1</v>
      </c>
      <c r="B7801">
        <v>9100404</v>
      </c>
      <c r="C7801">
        <v>6</v>
      </c>
      <c r="D7801">
        <v>4</v>
      </c>
      <c r="E7801">
        <v>4</v>
      </c>
      <c r="F7801" t="s">
        <v>7</v>
      </c>
      <c r="G7801">
        <v>339</v>
      </c>
      <c r="M7801">
        <v>170</v>
      </c>
      <c r="P7801">
        <v>170</v>
      </c>
    </row>
    <row r="7802" spans="1:16" x14ac:dyDescent="0.25">
      <c r="A7802">
        <v>1</v>
      </c>
      <c r="B7802">
        <v>9100404</v>
      </c>
      <c r="C7802">
        <v>6</v>
      </c>
      <c r="D7802">
        <v>5</v>
      </c>
      <c r="E7802">
        <v>1</v>
      </c>
      <c r="F7802" t="s">
        <v>7</v>
      </c>
      <c r="G7802">
        <v>49</v>
      </c>
      <c r="M7802">
        <v>419</v>
      </c>
      <c r="P7802">
        <v>483.46153852600003</v>
      </c>
    </row>
    <row r="7803" spans="1:16" x14ac:dyDescent="0.25">
      <c r="A7803">
        <v>1</v>
      </c>
      <c r="B7803">
        <v>9100404</v>
      </c>
      <c r="C7803">
        <v>6</v>
      </c>
      <c r="D7803">
        <v>5</v>
      </c>
      <c r="E7803">
        <v>2</v>
      </c>
      <c r="F7803" t="s">
        <v>7</v>
      </c>
      <c r="G7803">
        <v>8224</v>
      </c>
      <c r="M7803">
        <v>7813</v>
      </c>
      <c r="P7803">
        <v>7813</v>
      </c>
    </row>
    <row r="7804" spans="1:16" x14ac:dyDescent="0.25">
      <c r="A7804">
        <v>1</v>
      </c>
      <c r="B7804">
        <v>9100404</v>
      </c>
      <c r="C7804">
        <v>6</v>
      </c>
      <c r="D7804">
        <v>5</v>
      </c>
      <c r="E7804">
        <v>3</v>
      </c>
      <c r="F7804" t="s">
        <v>7</v>
      </c>
      <c r="G7804">
        <v>119</v>
      </c>
      <c r="M7804">
        <v>362</v>
      </c>
      <c r="P7804">
        <v>299.23162214199999</v>
      </c>
    </row>
    <row r="7805" spans="1:16" x14ac:dyDescent="0.25">
      <c r="A7805">
        <v>1</v>
      </c>
      <c r="B7805">
        <v>9100404</v>
      </c>
      <c r="C7805">
        <v>6</v>
      </c>
      <c r="D7805">
        <v>5</v>
      </c>
      <c r="E7805">
        <v>4</v>
      </c>
      <c r="F7805" t="s">
        <v>7</v>
      </c>
      <c r="G7805">
        <v>514</v>
      </c>
      <c r="M7805">
        <v>257</v>
      </c>
      <c r="P7805">
        <v>257</v>
      </c>
    </row>
    <row r="7806" spans="1:16" x14ac:dyDescent="0.25">
      <c r="A7806">
        <v>1</v>
      </c>
      <c r="B7806">
        <v>9100404</v>
      </c>
      <c r="C7806">
        <v>6</v>
      </c>
      <c r="D7806">
        <v>6</v>
      </c>
      <c r="E7806">
        <v>1</v>
      </c>
      <c r="F7806" t="s">
        <v>7</v>
      </c>
      <c r="G7806">
        <v>48</v>
      </c>
      <c r="M7806">
        <v>410</v>
      </c>
      <c r="P7806">
        <v>473.07692314000002</v>
      </c>
    </row>
    <row r="7807" spans="1:16" x14ac:dyDescent="0.25">
      <c r="A7807">
        <v>1</v>
      </c>
      <c r="B7807">
        <v>9100404</v>
      </c>
      <c r="C7807">
        <v>6</v>
      </c>
      <c r="D7807">
        <v>6</v>
      </c>
      <c r="E7807">
        <v>2</v>
      </c>
      <c r="F7807" t="s">
        <v>7</v>
      </c>
      <c r="G7807">
        <v>11923</v>
      </c>
      <c r="M7807">
        <v>11327</v>
      </c>
      <c r="P7807">
        <v>11327</v>
      </c>
    </row>
    <row r="7808" spans="1:16" x14ac:dyDescent="0.25">
      <c r="A7808">
        <v>1</v>
      </c>
      <c r="B7808">
        <v>9100404</v>
      </c>
      <c r="C7808">
        <v>6</v>
      </c>
      <c r="D7808">
        <v>6</v>
      </c>
      <c r="E7808">
        <v>3</v>
      </c>
      <c r="F7808" t="s">
        <v>7</v>
      </c>
      <c r="G7808">
        <v>60</v>
      </c>
      <c r="M7808">
        <v>182</v>
      </c>
      <c r="P7808">
        <v>150.44241776199999</v>
      </c>
    </row>
    <row r="7809" spans="1:16" x14ac:dyDescent="0.25">
      <c r="A7809">
        <v>1</v>
      </c>
      <c r="B7809">
        <v>9100404</v>
      </c>
      <c r="C7809">
        <v>6</v>
      </c>
      <c r="D7809">
        <v>6</v>
      </c>
      <c r="E7809">
        <v>4</v>
      </c>
      <c r="F7809" t="s">
        <v>7</v>
      </c>
      <c r="G7809">
        <v>886</v>
      </c>
      <c r="M7809">
        <v>443</v>
      </c>
      <c r="P7809">
        <v>443</v>
      </c>
    </row>
    <row r="7810" spans="1:16" x14ac:dyDescent="0.25">
      <c r="A7810">
        <v>1</v>
      </c>
      <c r="B7810">
        <v>9100404</v>
      </c>
      <c r="C7810">
        <v>6</v>
      </c>
      <c r="D7810">
        <v>7</v>
      </c>
      <c r="E7810">
        <v>1</v>
      </c>
      <c r="F7810" t="s">
        <v>7</v>
      </c>
      <c r="G7810">
        <v>3</v>
      </c>
      <c r="M7810">
        <v>26</v>
      </c>
      <c r="P7810">
        <v>30.000000004</v>
      </c>
    </row>
    <row r="7811" spans="1:16" x14ac:dyDescent="0.25">
      <c r="A7811">
        <v>1</v>
      </c>
      <c r="B7811">
        <v>9100404</v>
      </c>
      <c r="C7811">
        <v>6</v>
      </c>
      <c r="D7811">
        <v>7</v>
      </c>
      <c r="E7811">
        <v>2</v>
      </c>
      <c r="F7811" t="s">
        <v>7</v>
      </c>
      <c r="G7811">
        <v>1070</v>
      </c>
      <c r="M7811">
        <v>1017</v>
      </c>
      <c r="P7811">
        <v>1017</v>
      </c>
    </row>
    <row r="7812" spans="1:16" x14ac:dyDescent="0.25">
      <c r="A7812">
        <v>1</v>
      </c>
      <c r="B7812">
        <v>9100404</v>
      </c>
      <c r="C7812">
        <v>6</v>
      </c>
      <c r="D7812">
        <v>7</v>
      </c>
      <c r="E7812">
        <v>3</v>
      </c>
      <c r="F7812" t="s">
        <v>7</v>
      </c>
      <c r="G7812">
        <v>3</v>
      </c>
      <c r="M7812">
        <v>9</v>
      </c>
      <c r="P7812">
        <v>7.4394602189999999</v>
      </c>
    </row>
    <row r="7813" spans="1:16" x14ac:dyDescent="0.25">
      <c r="A7813">
        <v>1</v>
      </c>
      <c r="B7813">
        <v>9100404</v>
      </c>
      <c r="C7813">
        <v>6</v>
      </c>
      <c r="D7813">
        <v>7</v>
      </c>
      <c r="E7813">
        <v>4</v>
      </c>
      <c r="F7813" t="s">
        <v>7</v>
      </c>
      <c r="G7813">
        <v>69</v>
      </c>
      <c r="M7813">
        <v>35</v>
      </c>
      <c r="P7813">
        <v>35</v>
      </c>
    </row>
    <row r="7814" spans="1:16" x14ac:dyDescent="0.25">
      <c r="A7814">
        <v>1</v>
      </c>
      <c r="B7814">
        <v>9100405</v>
      </c>
      <c r="C7814">
        <v>6</v>
      </c>
      <c r="D7814">
        <v>1</v>
      </c>
      <c r="E7814">
        <v>1</v>
      </c>
      <c r="F7814" t="s">
        <v>7</v>
      </c>
      <c r="G7814">
        <v>0</v>
      </c>
      <c r="M7814">
        <v>0</v>
      </c>
      <c r="P7814">
        <v>0</v>
      </c>
    </row>
    <row r="7815" spans="1:16" x14ac:dyDescent="0.25">
      <c r="A7815">
        <v>1</v>
      </c>
      <c r="B7815">
        <v>9100405</v>
      </c>
      <c r="C7815">
        <v>6</v>
      </c>
      <c r="D7815">
        <v>1</v>
      </c>
      <c r="E7815">
        <v>2</v>
      </c>
      <c r="F7815" t="s">
        <v>7</v>
      </c>
      <c r="G7815">
        <v>0</v>
      </c>
      <c r="M7815">
        <v>0</v>
      </c>
      <c r="P7815">
        <v>0</v>
      </c>
    </row>
    <row r="7816" spans="1:16" x14ac:dyDescent="0.25">
      <c r="A7816">
        <v>1</v>
      </c>
      <c r="B7816">
        <v>9100405</v>
      </c>
      <c r="C7816">
        <v>6</v>
      </c>
      <c r="D7816">
        <v>1</v>
      </c>
      <c r="E7816">
        <v>3</v>
      </c>
      <c r="F7816" t="s">
        <v>7</v>
      </c>
      <c r="G7816">
        <v>0</v>
      </c>
      <c r="M7816">
        <v>0</v>
      </c>
      <c r="P7816">
        <v>0</v>
      </c>
    </row>
    <row r="7817" spans="1:16" x14ac:dyDescent="0.25">
      <c r="A7817">
        <v>1</v>
      </c>
      <c r="B7817">
        <v>9100405</v>
      </c>
      <c r="C7817">
        <v>6</v>
      </c>
      <c r="D7817">
        <v>1</v>
      </c>
      <c r="E7817">
        <v>4</v>
      </c>
      <c r="F7817" t="s">
        <v>7</v>
      </c>
      <c r="G7817">
        <v>0</v>
      </c>
      <c r="M7817">
        <v>0</v>
      </c>
      <c r="P7817">
        <v>0</v>
      </c>
    </row>
    <row r="7818" spans="1:16" x14ac:dyDescent="0.25">
      <c r="A7818">
        <v>1</v>
      </c>
      <c r="B7818">
        <v>9100405</v>
      </c>
      <c r="C7818">
        <v>6</v>
      </c>
      <c r="D7818">
        <v>2</v>
      </c>
      <c r="E7818">
        <v>1</v>
      </c>
      <c r="F7818" t="s">
        <v>7</v>
      </c>
      <c r="G7818">
        <v>1849</v>
      </c>
      <c r="M7818">
        <v>4326</v>
      </c>
      <c r="P7818">
        <v>4991.5384622040001</v>
      </c>
    </row>
    <row r="7819" spans="1:16" x14ac:dyDescent="0.25">
      <c r="A7819">
        <v>1</v>
      </c>
      <c r="B7819">
        <v>9100405</v>
      </c>
      <c r="C7819">
        <v>6</v>
      </c>
      <c r="D7819">
        <v>2</v>
      </c>
      <c r="E7819">
        <v>2</v>
      </c>
      <c r="F7819" t="s">
        <v>7</v>
      </c>
      <c r="G7819">
        <v>22393</v>
      </c>
      <c r="M7819">
        <v>21273</v>
      </c>
      <c r="P7819">
        <v>21273</v>
      </c>
    </row>
    <row r="7820" spans="1:16" x14ac:dyDescent="0.25">
      <c r="A7820">
        <v>1</v>
      </c>
      <c r="B7820">
        <v>9100405</v>
      </c>
      <c r="C7820">
        <v>6</v>
      </c>
      <c r="D7820">
        <v>2</v>
      </c>
      <c r="E7820">
        <v>3</v>
      </c>
      <c r="F7820" t="s">
        <v>7</v>
      </c>
      <c r="G7820">
        <v>1960</v>
      </c>
      <c r="M7820">
        <v>2279</v>
      </c>
      <c r="P7820">
        <v>1883.8366487889998</v>
      </c>
    </row>
    <row r="7821" spans="1:16" x14ac:dyDescent="0.25">
      <c r="A7821">
        <v>1</v>
      </c>
      <c r="B7821">
        <v>9100405</v>
      </c>
      <c r="C7821">
        <v>6</v>
      </c>
      <c r="D7821">
        <v>2</v>
      </c>
      <c r="E7821">
        <v>4</v>
      </c>
      <c r="F7821" t="s">
        <v>7</v>
      </c>
      <c r="G7821">
        <v>205</v>
      </c>
      <c r="M7821">
        <v>103</v>
      </c>
      <c r="P7821">
        <v>103</v>
      </c>
    </row>
    <row r="7822" spans="1:16" x14ac:dyDescent="0.25">
      <c r="A7822">
        <v>1</v>
      </c>
      <c r="B7822">
        <v>9100405</v>
      </c>
      <c r="C7822">
        <v>6</v>
      </c>
      <c r="D7822">
        <v>3</v>
      </c>
      <c r="E7822">
        <v>1</v>
      </c>
      <c r="F7822" t="s">
        <v>7</v>
      </c>
      <c r="G7822">
        <v>101</v>
      </c>
      <c r="M7822">
        <v>236</v>
      </c>
      <c r="P7822">
        <v>272.30769234399997</v>
      </c>
    </row>
    <row r="7823" spans="1:16" x14ac:dyDescent="0.25">
      <c r="A7823">
        <v>1</v>
      </c>
      <c r="B7823">
        <v>9100405</v>
      </c>
      <c r="C7823">
        <v>6</v>
      </c>
      <c r="D7823">
        <v>3</v>
      </c>
      <c r="E7823">
        <v>2</v>
      </c>
      <c r="F7823" t="s">
        <v>7</v>
      </c>
      <c r="G7823">
        <v>7246</v>
      </c>
      <c r="M7823">
        <v>6884</v>
      </c>
      <c r="P7823">
        <v>6884</v>
      </c>
    </row>
    <row r="7824" spans="1:16" x14ac:dyDescent="0.25">
      <c r="A7824">
        <v>1</v>
      </c>
      <c r="B7824">
        <v>9100405</v>
      </c>
      <c r="C7824">
        <v>6</v>
      </c>
      <c r="D7824">
        <v>3</v>
      </c>
      <c r="E7824">
        <v>3</v>
      </c>
      <c r="F7824" t="s">
        <v>7</v>
      </c>
      <c r="G7824">
        <v>174</v>
      </c>
      <c r="M7824">
        <v>202</v>
      </c>
      <c r="P7824">
        <v>166.974551582</v>
      </c>
    </row>
    <row r="7825" spans="1:16" x14ac:dyDescent="0.25">
      <c r="A7825">
        <v>1</v>
      </c>
      <c r="B7825">
        <v>9100405</v>
      </c>
      <c r="C7825">
        <v>6</v>
      </c>
      <c r="D7825">
        <v>3</v>
      </c>
      <c r="E7825">
        <v>4</v>
      </c>
      <c r="F7825" t="s">
        <v>7</v>
      </c>
      <c r="G7825">
        <v>107</v>
      </c>
      <c r="M7825">
        <v>54</v>
      </c>
      <c r="P7825">
        <v>54</v>
      </c>
    </row>
    <row r="7826" spans="1:16" x14ac:dyDescent="0.25">
      <c r="A7826">
        <v>1</v>
      </c>
      <c r="B7826">
        <v>9100405</v>
      </c>
      <c r="C7826">
        <v>6</v>
      </c>
      <c r="D7826">
        <v>4</v>
      </c>
      <c r="E7826">
        <v>1</v>
      </c>
      <c r="F7826" t="s">
        <v>7</v>
      </c>
      <c r="G7826">
        <v>652</v>
      </c>
      <c r="M7826">
        <v>1526</v>
      </c>
      <c r="P7826">
        <v>1760.7692310039999</v>
      </c>
    </row>
    <row r="7827" spans="1:16" x14ac:dyDescent="0.25">
      <c r="A7827">
        <v>1</v>
      </c>
      <c r="B7827">
        <v>9100405</v>
      </c>
      <c r="C7827">
        <v>6</v>
      </c>
      <c r="D7827">
        <v>4</v>
      </c>
      <c r="E7827">
        <v>2</v>
      </c>
      <c r="F7827" t="s">
        <v>7</v>
      </c>
      <c r="G7827">
        <v>19926</v>
      </c>
      <c r="M7827">
        <v>18930</v>
      </c>
      <c r="P7827">
        <v>18930</v>
      </c>
    </row>
    <row r="7828" spans="1:16" x14ac:dyDescent="0.25">
      <c r="A7828">
        <v>1</v>
      </c>
      <c r="B7828">
        <v>9100405</v>
      </c>
      <c r="C7828">
        <v>6</v>
      </c>
      <c r="D7828">
        <v>4</v>
      </c>
      <c r="E7828">
        <v>3</v>
      </c>
      <c r="F7828" t="s">
        <v>7</v>
      </c>
      <c r="G7828">
        <v>444</v>
      </c>
      <c r="M7828">
        <v>516</v>
      </c>
      <c r="P7828">
        <v>426.52905255599995</v>
      </c>
    </row>
    <row r="7829" spans="1:16" x14ac:dyDescent="0.25">
      <c r="A7829">
        <v>1</v>
      </c>
      <c r="B7829">
        <v>9100405</v>
      </c>
      <c r="C7829">
        <v>6</v>
      </c>
      <c r="D7829">
        <v>4</v>
      </c>
      <c r="E7829">
        <v>4</v>
      </c>
      <c r="F7829" t="s">
        <v>7</v>
      </c>
      <c r="G7829">
        <v>148</v>
      </c>
      <c r="M7829">
        <v>74</v>
      </c>
      <c r="P7829">
        <v>74</v>
      </c>
    </row>
    <row r="7830" spans="1:16" x14ac:dyDescent="0.25">
      <c r="A7830">
        <v>1</v>
      </c>
      <c r="B7830">
        <v>9100405</v>
      </c>
      <c r="C7830">
        <v>6</v>
      </c>
      <c r="D7830">
        <v>5</v>
      </c>
      <c r="E7830">
        <v>1</v>
      </c>
      <c r="F7830" t="s">
        <v>7</v>
      </c>
      <c r="G7830">
        <v>56</v>
      </c>
      <c r="M7830">
        <v>131</v>
      </c>
      <c r="P7830">
        <v>151.15384617399999</v>
      </c>
    </row>
    <row r="7831" spans="1:16" x14ac:dyDescent="0.25">
      <c r="A7831">
        <v>1</v>
      </c>
      <c r="B7831">
        <v>9100405</v>
      </c>
      <c r="C7831">
        <v>6</v>
      </c>
      <c r="D7831">
        <v>5</v>
      </c>
      <c r="E7831">
        <v>2</v>
      </c>
      <c r="F7831" t="s">
        <v>7</v>
      </c>
      <c r="G7831">
        <v>7633</v>
      </c>
      <c r="M7831">
        <v>7251</v>
      </c>
      <c r="P7831">
        <v>7251</v>
      </c>
    </row>
    <row r="7832" spans="1:16" x14ac:dyDescent="0.25">
      <c r="A7832">
        <v>1</v>
      </c>
      <c r="B7832">
        <v>9100405</v>
      </c>
      <c r="C7832">
        <v>6</v>
      </c>
      <c r="D7832">
        <v>5</v>
      </c>
      <c r="E7832">
        <v>3</v>
      </c>
      <c r="F7832" t="s">
        <v>7</v>
      </c>
      <c r="G7832">
        <v>63</v>
      </c>
      <c r="M7832">
        <v>73</v>
      </c>
      <c r="P7832">
        <v>60.342288442999994</v>
      </c>
    </row>
    <row r="7833" spans="1:16" x14ac:dyDescent="0.25">
      <c r="A7833">
        <v>1</v>
      </c>
      <c r="B7833">
        <v>9100405</v>
      </c>
      <c r="C7833">
        <v>6</v>
      </c>
      <c r="D7833">
        <v>5</v>
      </c>
      <c r="E7833">
        <v>4</v>
      </c>
      <c r="F7833" t="s">
        <v>7</v>
      </c>
      <c r="G7833">
        <v>120</v>
      </c>
      <c r="M7833">
        <v>60</v>
      </c>
      <c r="P7833">
        <v>60</v>
      </c>
    </row>
    <row r="7834" spans="1:16" x14ac:dyDescent="0.25">
      <c r="A7834">
        <v>1</v>
      </c>
      <c r="B7834">
        <v>9100405</v>
      </c>
      <c r="C7834">
        <v>6</v>
      </c>
      <c r="D7834">
        <v>6</v>
      </c>
      <c r="E7834">
        <v>1</v>
      </c>
      <c r="F7834" t="s">
        <v>7</v>
      </c>
      <c r="G7834">
        <v>157</v>
      </c>
      <c r="M7834">
        <v>367</v>
      </c>
      <c r="P7834">
        <v>423.461538518</v>
      </c>
    </row>
    <row r="7835" spans="1:16" x14ac:dyDescent="0.25">
      <c r="A7835">
        <v>1</v>
      </c>
      <c r="B7835">
        <v>9100405</v>
      </c>
      <c r="C7835">
        <v>6</v>
      </c>
      <c r="D7835">
        <v>6</v>
      </c>
      <c r="E7835">
        <v>2</v>
      </c>
      <c r="F7835" t="s">
        <v>7</v>
      </c>
      <c r="G7835">
        <v>17041</v>
      </c>
      <c r="M7835">
        <v>16189</v>
      </c>
      <c r="P7835">
        <v>16189</v>
      </c>
    </row>
    <row r="7836" spans="1:16" x14ac:dyDescent="0.25">
      <c r="A7836">
        <v>1</v>
      </c>
      <c r="B7836">
        <v>9100405</v>
      </c>
      <c r="C7836">
        <v>6</v>
      </c>
      <c r="D7836">
        <v>6</v>
      </c>
      <c r="E7836">
        <v>3</v>
      </c>
      <c r="F7836" t="s">
        <v>7</v>
      </c>
      <c r="G7836">
        <v>94</v>
      </c>
      <c r="M7836">
        <v>109</v>
      </c>
      <c r="P7836">
        <v>90.10012931899999</v>
      </c>
    </row>
    <row r="7837" spans="1:16" x14ac:dyDescent="0.25">
      <c r="A7837">
        <v>1</v>
      </c>
      <c r="B7837">
        <v>9100405</v>
      </c>
      <c r="C7837">
        <v>6</v>
      </c>
      <c r="D7837">
        <v>6</v>
      </c>
      <c r="E7837">
        <v>4</v>
      </c>
      <c r="F7837" t="s">
        <v>7</v>
      </c>
      <c r="G7837">
        <v>296</v>
      </c>
      <c r="M7837">
        <v>148</v>
      </c>
      <c r="P7837">
        <v>148</v>
      </c>
    </row>
    <row r="7838" spans="1:16" x14ac:dyDescent="0.25">
      <c r="A7838">
        <v>1</v>
      </c>
      <c r="B7838">
        <v>9100405</v>
      </c>
      <c r="C7838">
        <v>6</v>
      </c>
      <c r="D7838">
        <v>7</v>
      </c>
      <c r="E7838">
        <v>1</v>
      </c>
      <c r="F7838" t="s">
        <v>7</v>
      </c>
      <c r="G7838">
        <v>16</v>
      </c>
      <c r="M7838">
        <v>37</v>
      </c>
      <c r="P7838">
        <v>42.692307698</v>
      </c>
    </row>
    <row r="7839" spans="1:16" x14ac:dyDescent="0.25">
      <c r="A7839">
        <v>1</v>
      </c>
      <c r="B7839">
        <v>9100405</v>
      </c>
      <c r="C7839">
        <v>6</v>
      </c>
      <c r="D7839">
        <v>7</v>
      </c>
      <c r="E7839">
        <v>2</v>
      </c>
      <c r="F7839" t="s">
        <v>7</v>
      </c>
      <c r="G7839">
        <v>1621</v>
      </c>
      <c r="M7839">
        <v>1540</v>
      </c>
      <c r="P7839">
        <v>1540</v>
      </c>
    </row>
    <row r="7840" spans="1:16" x14ac:dyDescent="0.25">
      <c r="A7840">
        <v>1</v>
      </c>
      <c r="B7840">
        <v>9100405</v>
      </c>
      <c r="C7840">
        <v>6</v>
      </c>
      <c r="D7840">
        <v>7</v>
      </c>
      <c r="E7840">
        <v>3</v>
      </c>
      <c r="F7840" t="s">
        <v>7</v>
      </c>
      <c r="G7840">
        <v>0</v>
      </c>
      <c r="M7840">
        <v>0</v>
      </c>
      <c r="P7840">
        <v>0</v>
      </c>
    </row>
    <row r="7841" spans="1:16" x14ac:dyDescent="0.25">
      <c r="A7841">
        <v>1</v>
      </c>
      <c r="B7841">
        <v>9100405</v>
      </c>
      <c r="C7841">
        <v>6</v>
      </c>
      <c r="D7841">
        <v>7</v>
      </c>
      <c r="E7841">
        <v>4</v>
      </c>
      <c r="F7841" t="s">
        <v>7</v>
      </c>
      <c r="G7841">
        <v>13</v>
      </c>
      <c r="M7841">
        <v>7</v>
      </c>
      <c r="P7841">
        <v>7</v>
      </c>
    </row>
    <row r="7842" spans="1:16" x14ac:dyDescent="0.25">
      <c r="A7842">
        <v>1</v>
      </c>
      <c r="B7842">
        <v>9100406</v>
      </c>
      <c r="C7842">
        <v>6</v>
      </c>
      <c r="D7842">
        <v>1</v>
      </c>
      <c r="E7842">
        <v>1</v>
      </c>
      <c r="F7842" t="s">
        <v>7</v>
      </c>
      <c r="G7842">
        <v>101</v>
      </c>
      <c r="M7842">
        <v>1156</v>
      </c>
      <c r="P7842">
        <v>1333.846154024</v>
      </c>
    </row>
    <row r="7843" spans="1:16" x14ac:dyDescent="0.25">
      <c r="A7843">
        <v>1</v>
      </c>
      <c r="B7843">
        <v>9100406</v>
      </c>
      <c r="C7843">
        <v>6</v>
      </c>
      <c r="D7843">
        <v>1</v>
      </c>
      <c r="E7843">
        <v>2</v>
      </c>
      <c r="F7843" t="s">
        <v>7</v>
      </c>
      <c r="G7843">
        <v>9146</v>
      </c>
      <c r="M7843">
        <v>8689</v>
      </c>
      <c r="P7843">
        <v>8689</v>
      </c>
    </row>
    <row r="7844" spans="1:16" x14ac:dyDescent="0.25">
      <c r="A7844">
        <v>1</v>
      </c>
      <c r="B7844">
        <v>9100406</v>
      </c>
      <c r="C7844">
        <v>6</v>
      </c>
      <c r="D7844">
        <v>1</v>
      </c>
      <c r="E7844">
        <v>3</v>
      </c>
      <c r="F7844" t="s">
        <v>7</v>
      </c>
      <c r="G7844">
        <v>1147</v>
      </c>
      <c r="M7844">
        <v>1583</v>
      </c>
      <c r="P7844">
        <v>1308.5183918529999</v>
      </c>
    </row>
    <row r="7845" spans="1:16" x14ac:dyDescent="0.25">
      <c r="A7845">
        <v>1</v>
      </c>
      <c r="B7845">
        <v>9100406</v>
      </c>
      <c r="C7845">
        <v>6</v>
      </c>
      <c r="D7845">
        <v>1</v>
      </c>
      <c r="E7845">
        <v>4</v>
      </c>
      <c r="F7845" t="s">
        <v>7</v>
      </c>
      <c r="G7845">
        <v>201</v>
      </c>
      <c r="M7845">
        <v>101</v>
      </c>
      <c r="P7845">
        <v>101</v>
      </c>
    </row>
    <row r="7846" spans="1:16" x14ac:dyDescent="0.25">
      <c r="A7846">
        <v>1</v>
      </c>
      <c r="B7846">
        <v>9100406</v>
      </c>
      <c r="C7846">
        <v>6</v>
      </c>
      <c r="D7846">
        <v>2</v>
      </c>
      <c r="E7846">
        <v>1</v>
      </c>
      <c r="F7846" t="s">
        <v>7</v>
      </c>
      <c r="G7846">
        <v>75</v>
      </c>
      <c r="M7846">
        <v>859</v>
      </c>
      <c r="P7846">
        <v>991.15384628599998</v>
      </c>
    </row>
    <row r="7847" spans="1:16" x14ac:dyDescent="0.25">
      <c r="A7847">
        <v>1</v>
      </c>
      <c r="B7847">
        <v>9100406</v>
      </c>
      <c r="C7847">
        <v>6</v>
      </c>
      <c r="D7847">
        <v>2</v>
      </c>
      <c r="E7847">
        <v>2</v>
      </c>
      <c r="F7847" t="s">
        <v>7</v>
      </c>
      <c r="G7847">
        <v>11696</v>
      </c>
      <c r="M7847">
        <v>11111</v>
      </c>
      <c r="P7847">
        <v>11111</v>
      </c>
    </row>
    <row r="7848" spans="1:16" x14ac:dyDescent="0.25">
      <c r="A7848">
        <v>1</v>
      </c>
      <c r="B7848">
        <v>9100406</v>
      </c>
      <c r="C7848">
        <v>6</v>
      </c>
      <c r="D7848">
        <v>2</v>
      </c>
      <c r="E7848">
        <v>3</v>
      </c>
      <c r="F7848" t="s">
        <v>7</v>
      </c>
      <c r="G7848">
        <v>726</v>
      </c>
      <c r="M7848">
        <v>1002</v>
      </c>
      <c r="P7848">
        <v>828.25990438199995</v>
      </c>
    </row>
    <row r="7849" spans="1:16" x14ac:dyDescent="0.25">
      <c r="A7849">
        <v>1</v>
      </c>
      <c r="B7849">
        <v>9100406</v>
      </c>
      <c r="C7849">
        <v>6</v>
      </c>
      <c r="D7849">
        <v>2</v>
      </c>
      <c r="E7849">
        <v>4</v>
      </c>
      <c r="F7849" t="s">
        <v>7</v>
      </c>
      <c r="G7849">
        <v>331</v>
      </c>
      <c r="M7849">
        <v>166</v>
      </c>
      <c r="P7849">
        <v>166</v>
      </c>
    </row>
    <row r="7850" spans="1:16" x14ac:dyDescent="0.25">
      <c r="A7850">
        <v>1</v>
      </c>
      <c r="B7850">
        <v>9100406</v>
      </c>
      <c r="C7850">
        <v>6</v>
      </c>
      <c r="D7850">
        <v>3</v>
      </c>
      <c r="E7850">
        <v>1</v>
      </c>
      <c r="F7850" t="s">
        <v>7</v>
      </c>
      <c r="G7850">
        <v>12</v>
      </c>
      <c r="M7850">
        <v>137</v>
      </c>
      <c r="P7850">
        <v>158.07692309800001</v>
      </c>
    </row>
    <row r="7851" spans="1:16" x14ac:dyDescent="0.25">
      <c r="A7851">
        <v>1</v>
      </c>
      <c r="B7851">
        <v>9100406</v>
      </c>
      <c r="C7851">
        <v>6</v>
      </c>
      <c r="D7851">
        <v>3</v>
      </c>
      <c r="E7851">
        <v>2</v>
      </c>
      <c r="F7851" t="s">
        <v>7</v>
      </c>
      <c r="G7851">
        <v>4005</v>
      </c>
      <c r="M7851">
        <v>3805</v>
      </c>
      <c r="P7851">
        <v>3805</v>
      </c>
    </row>
    <row r="7852" spans="1:16" x14ac:dyDescent="0.25">
      <c r="A7852">
        <v>1</v>
      </c>
      <c r="B7852">
        <v>9100406</v>
      </c>
      <c r="C7852">
        <v>6</v>
      </c>
      <c r="D7852">
        <v>3</v>
      </c>
      <c r="E7852">
        <v>3</v>
      </c>
      <c r="F7852" t="s">
        <v>7</v>
      </c>
      <c r="G7852">
        <v>56</v>
      </c>
      <c r="M7852">
        <v>77</v>
      </c>
      <c r="P7852">
        <v>63.648715206999995</v>
      </c>
    </row>
    <row r="7853" spans="1:16" x14ac:dyDescent="0.25">
      <c r="A7853">
        <v>1</v>
      </c>
      <c r="B7853">
        <v>9100406</v>
      </c>
      <c r="C7853">
        <v>6</v>
      </c>
      <c r="D7853">
        <v>3</v>
      </c>
      <c r="E7853">
        <v>4</v>
      </c>
      <c r="F7853" t="s">
        <v>7</v>
      </c>
      <c r="G7853">
        <v>89</v>
      </c>
      <c r="M7853">
        <v>45</v>
      </c>
      <c r="P7853">
        <v>45</v>
      </c>
    </row>
    <row r="7854" spans="1:16" x14ac:dyDescent="0.25">
      <c r="A7854">
        <v>1</v>
      </c>
      <c r="B7854">
        <v>9100406</v>
      </c>
      <c r="C7854">
        <v>6</v>
      </c>
      <c r="D7854">
        <v>4</v>
      </c>
      <c r="E7854">
        <v>1</v>
      </c>
      <c r="F7854" t="s">
        <v>7</v>
      </c>
      <c r="G7854">
        <v>45</v>
      </c>
      <c r="M7854">
        <v>515</v>
      </c>
      <c r="P7854">
        <v>594.23076931000003</v>
      </c>
    </row>
    <row r="7855" spans="1:16" x14ac:dyDescent="0.25">
      <c r="A7855">
        <v>1</v>
      </c>
      <c r="B7855">
        <v>9100406</v>
      </c>
      <c r="C7855">
        <v>6</v>
      </c>
      <c r="D7855">
        <v>4</v>
      </c>
      <c r="E7855">
        <v>2</v>
      </c>
      <c r="F7855" t="s">
        <v>7</v>
      </c>
      <c r="G7855">
        <v>14183</v>
      </c>
      <c r="M7855">
        <v>13474</v>
      </c>
      <c r="P7855">
        <v>13474</v>
      </c>
    </row>
    <row r="7856" spans="1:16" x14ac:dyDescent="0.25">
      <c r="A7856">
        <v>1</v>
      </c>
      <c r="B7856">
        <v>9100406</v>
      </c>
      <c r="C7856">
        <v>6</v>
      </c>
      <c r="D7856">
        <v>4</v>
      </c>
      <c r="E7856">
        <v>3</v>
      </c>
      <c r="F7856" t="s">
        <v>7</v>
      </c>
      <c r="G7856">
        <v>358</v>
      </c>
      <c r="M7856">
        <v>494</v>
      </c>
      <c r="P7856">
        <v>408.34370535399995</v>
      </c>
    </row>
    <row r="7857" spans="1:16" x14ac:dyDescent="0.25">
      <c r="A7857">
        <v>1</v>
      </c>
      <c r="B7857">
        <v>9100406</v>
      </c>
      <c r="C7857">
        <v>6</v>
      </c>
      <c r="D7857">
        <v>4</v>
      </c>
      <c r="E7857">
        <v>4</v>
      </c>
      <c r="F7857" t="s">
        <v>7</v>
      </c>
      <c r="G7857">
        <v>409</v>
      </c>
      <c r="M7857">
        <v>205</v>
      </c>
      <c r="P7857">
        <v>205</v>
      </c>
    </row>
    <row r="7858" spans="1:16" x14ac:dyDescent="0.25">
      <c r="A7858">
        <v>1</v>
      </c>
      <c r="B7858">
        <v>9100406</v>
      </c>
      <c r="C7858">
        <v>6</v>
      </c>
      <c r="D7858">
        <v>5</v>
      </c>
      <c r="E7858">
        <v>1</v>
      </c>
      <c r="F7858" t="s">
        <v>7</v>
      </c>
      <c r="G7858">
        <v>39</v>
      </c>
      <c r="M7858">
        <v>447</v>
      </c>
      <c r="P7858">
        <v>515.769230838</v>
      </c>
    </row>
    <row r="7859" spans="1:16" x14ac:dyDescent="0.25">
      <c r="A7859">
        <v>1</v>
      </c>
      <c r="B7859">
        <v>9100406</v>
      </c>
      <c r="C7859">
        <v>6</v>
      </c>
      <c r="D7859">
        <v>5</v>
      </c>
      <c r="E7859">
        <v>2</v>
      </c>
      <c r="F7859" t="s">
        <v>7</v>
      </c>
      <c r="G7859">
        <v>8153</v>
      </c>
      <c r="M7859">
        <v>7745</v>
      </c>
      <c r="P7859">
        <v>7745</v>
      </c>
    </row>
    <row r="7860" spans="1:16" x14ac:dyDescent="0.25">
      <c r="A7860">
        <v>1</v>
      </c>
      <c r="B7860">
        <v>9100406</v>
      </c>
      <c r="C7860">
        <v>6</v>
      </c>
      <c r="D7860">
        <v>5</v>
      </c>
      <c r="E7860">
        <v>3</v>
      </c>
      <c r="F7860" t="s">
        <v>7</v>
      </c>
      <c r="G7860">
        <v>68</v>
      </c>
      <c r="M7860">
        <v>94</v>
      </c>
      <c r="P7860">
        <v>77.701028953999995</v>
      </c>
    </row>
    <row r="7861" spans="1:16" x14ac:dyDescent="0.25">
      <c r="A7861">
        <v>1</v>
      </c>
      <c r="B7861">
        <v>9100406</v>
      </c>
      <c r="C7861">
        <v>6</v>
      </c>
      <c r="D7861">
        <v>5</v>
      </c>
      <c r="E7861">
        <v>4</v>
      </c>
      <c r="F7861" t="s">
        <v>7</v>
      </c>
      <c r="G7861">
        <v>265</v>
      </c>
      <c r="M7861">
        <v>133</v>
      </c>
      <c r="P7861">
        <v>133</v>
      </c>
    </row>
    <row r="7862" spans="1:16" x14ac:dyDescent="0.25">
      <c r="A7862">
        <v>1</v>
      </c>
      <c r="B7862">
        <v>9100406</v>
      </c>
      <c r="C7862">
        <v>6</v>
      </c>
      <c r="D7862">
        <v>6</v>
      </c>
      <c r="E7862">
        <v>1</v>
      </c>
      <c r="F7862" t="s">
        <v>7</v>
      </c>
      <c r="G7862">
        <v>39</v>
      </c>
      <c r="M7862">
        <v>447</v>
      </c>
      <c r="P7862">
        <v>515.769230838</v>
      </c>
    </row>
    <row r="7863" spans="1:16" x14ac:dyDescent="0.25">
      <c r="A7863">
        <v>1</v>
      </c>
      <c r="B7863">
        <v>9100406</v>
      </c>
      <c r="C7863">
        <v>6</v>
      </c>
      <c r="D7863">
        <v>6</v>
      </c>
      <c r="E7863">
        <v>2</v>
      </c>
      <c r="F7863" t="s">
        <v>7</v>
      </c>
      <c r="G7863">
        <v>17347</v>
      </c>
      <c r="M7863">
        <v>16480</v>
      </c>
      <c r="P7863">
        <v>16480</v>
      </c>
    </row>
    <row r="7864" spans="1:16" x14ac:dyDescent="0.25">
      <c r="A7864">
        <v>1</v>
      </c>
      <c r="B7864">
        <v>9100406</v>
      </c>
      <c r="C7864">
        <v>6</v>
      </c>
      <c r="D7864">
        <v>6</v>
      </c>
      <c r="E7864">
        <v>3</v>
      </c>
      <c r="F7864" t="s">
        <v>7</v>
      </c>
      <c r="G7864">
        <v>144</v>
      </c>
      <c r="M7864">
        <v>199</v>
      </c>
      <c r="P7864">
        <v>164.49473150899999</v>
      </c>
    </row>
    <row r="7865" spans="1:16" x14ac:dyDescent="0.25">
      <c r="A7865">
        <v>1</v>
      </c>
      <c r="B7865">
        <v>9100406</v>
      </c>
      <c r="C7865">
        <v>6</v>
      </c>
      <c r="D7865">
        <v>6</v>
      </c>
      <c r="E7865">
        <v>4</v>
      </c>
      <c r="F7865" t="s">
        <v>7</v>
      </c>
      <c r="G7865">
        <v>569</v>
      </c>
      <c r="M7865">
        <v>285</v>
      </c>
      <c r="P7865">
        <v>285</v>
      </c>
    </row>
    <row r="7866" spans="1:16" x14ac:dyDescent="0.25">
      <c r="A7866">
        <v>1</v>
      </c>
      <c r="B7866">
        <v>9100406</v>
      </c>
      <c r="C7866">
        <v>6</v>
      </c>
      <c r="D7866">
        <v>7</v>
      </c>
      <c r="E7866">
        <v>1</v>
      </c>
      <c r="F7866" t="s">
        <v>7</v>
      </c>
      <c r="G7866">
        <v>3</v>
      </c>
      <c r="M7866">
        <v>34</v>
      </c>
      <c r="P7866">
        <v>39.230769236</v>
      </c>
    </row>
    <row r="7867" spans="1:16" x14ac:dyDescent="0.25">
      <c r="A7867">
        <v>1</v>
      </c>
      <c r="B7867">
        <v>9100406</v>
      </c>
      <c r="C7867">
        <v>6</v>
      </c>
      <c r="D7867">
        <v>7</v>
      </c>
      <c r="E7867">
        <v>2</v>
      </c>
      <c r="F7867" t="s">
        <v>7</v>
      </c>
      <c r="G7867">
        <v>1097</v>
      </c>
      <c r="M7867">
        <v>1042</v>
      </c>
      <c r="P7867">
        <v>1042</v>
      </c>
    </row>
    <row r="7868" spans="1:16" x14ac:dyDescent="0.25">
      <c r="A7868">
        <v>1</v>
      </c>
      <c r="B7868">
        <v>9100406</v>
      </c>
      <c r="C7868">
        <v>6</v>
      </c>
      <c r="D7868">
        <v>7</v>
      </c>
      <c r="E7868">
        <v>3</v>
      </c>
      <c r="F7868" t="s">
        <v>7</v>
      </c>
      <c r="G7868">
        <v>15</v>
      </c>
      <c r="M7868">
        <v>21</v>
      </c>
      <c r="P7868">
        <v>17.358740511000001</v>
      </c>
    </row>
    <row r="7869" spans="1:16" x14ac:dyDescent="0.25">
      <c r="A7869">
        <v>1</v>
      </c>
      <c r="B7869">
        <v>9100406</v>
      </c>
      <c r="C7869">
        <v>6</v>
      </c>
      <c r="D7869">
        <v>7</v>
      </c>
      <c r="E7869">
        <v>4</v>
      </c>
      <c r="F7869" t="s">
        <v>7</v>
      </c>
      <c r="G7869">
        <v>48</v>
      </c>
      <c r="M7869">
        <v>24</v>
      </c>
      <c r="P7869">
        <v>24</v>
      </c>
    </row>
    <row r="7870" spans="1:16" x14ac:dyDescent="0.25">
      <c r="A7870">
        <v>1</v>
      </c>
      <c r="B7870">
        <v>9100407</v>
      </c>
      <c r="C7870">
        <v>6</v>
      </c>
      <c r="D7870">
        <v>1</v>
      </c>
      <c r="E7870">
        <v>1</v>
      </c>
      <c r="F7870" t="s">
        <v>7</v>
      </c>
      <c r="G7870">
        <v>264</v>
      </c>
      <c r="M7870">
        <v>1492</v>
      </c>
      <c r="P7870">
        <v>1721.5384617679999</v>
      </c>
    </row>
    <row r="7871" spans="1:16" x14ac:dyDescent="0.25">
      <c r="A7871">
        <v>1</v>
      </c>
      <c r="B7871">
        <v>9100407</v>
      </c>
      <c r="C7871">
        <v>6</v>
      </c>
      <c r="D7871">
        <v>1</v>
      </c>
      <c r="E7871">
        <v>2</v>
      </c>
      <c r="F7871" t="s">
        <v>7</v>
      </c>
      <c r="G7871">
        <v>11719</v>
      </c>
      <c r="M7871">
        <v>11133</v>
      </c>
      <c r="P7871">
        <v>11133</v>
      </c>
    </row>
    <row r="7872" spans="1:16" x14ac:dyDescent="0.25">
      <c r="A7872">
        <v>1</v>
      </c>
      <c r="B7872">
        <v>9100407</v>
      </c>
      <c r="C7872">
        <v>6</v>
      </c>
      <c r="D7872">
        <v>1</v>
      </c>
      <c r="E7872">
        <v>3</v>
      </c>
      <c r="F7872" t="s">
        <v>7</v>
      </c>
      <c r="G7872">
        <v>1297</v>
      </c>
      <c r="M7872">
        <v>2126</v>
      </c>
      <c r="P7872">
        <v>1757.3658250659998</v>
      </c>
    </row>
    <row r="7873" spans="1:16" x14ac:dyDescent="0.25">
      <c r="A7873">
        <v>1</v>
      </c>
      <c r="B7873">
        <v>9100407</v>
      </c>
      <c r="C7873">
        <v>6</v>
      </c>
      <c r="D7873">
        <v>1</v>
      </c>
      <c r="E7873">
        <v>4</v>
      </c>
      <c r="F7873" t="s">
        <v>7</v>
      </c>
      <c r="G7873">
        <v>348</v>
      </c>
      <c r="M7873">
        <v>174</v>
      </c>
      <c r="P7873">
        <v>174</v>
      </c>
    </row>
    <row r="7874" spans="1:16" x14ac:dyDescent="0.25">
      <c r="A7874">
        <v>1</v>
      </c>
      <c r="B7874">
        <v>9100407</v>
      </c>
      <c r="C7874">
        <v>6</v>
      </c>
      <c r="D7874">
        <v>2</v>
      </c>
      <c r="E7874">
        <v>1</v>
      </c>
      <c r="F7874" t="s">
        <v>7</v>
      </c>
      <c r="G7874">
        <v>119</v>
      </c>
      <c r="M7874">
        <v>673</v>
      </c>
      <c r="P7874">
        <v>776.53846164200002</v>
      </c>
    </row>
    <row r="7875" spans="1:16" x14ac:dyDescent="0.25">
      <c r="A7875">
        <v>1</v>
      </c>
      <c r="B7875">
        <v>9100407</v>
      </c>
      <c r="C7875">
        <v>6</v>
      </c>
      <c r="D7875">
        <v>2</v>
      </c>
      <c r="E7875">
        <v>2</v>
      </c>
      <c r="F7875" t="s">
        <v>7</v>
      </c>
      <c r="G7875">
        <v>13119</v>
      </c>
      <c r="M7875">
        <v>12463</v>
      </c>
      <c r="P7875">
        <v>12463</v>
      </c>
    </row>
    <row r="7876" spans="1:16" x14ac:dyDescent="0.25">
      <c r="A7876">
        <v>1</v>
      </c>
      <c r="B7876">
        <v>9100407</v>
      </c>
      <c r="C7876">
        <v>6</v>
      </c>
      <c r="D7876">
        <v>2</v>
      </c>
      <c r="E7876">
        <v>3</v>
      </c>
      <c r="F7876" t="s">
        <v>7</v>
      </c>
      <c r="G7876">
        <v>285</v>
      </c>
      <c r="M7876">
        <v>467</v>
      </c>
      <c r="P7876">
        <v>386.02532469699997</v>
      </c>
    </row>
    <row r="7877" spans="1:16" x14ac:dyDescent="0.25">
      <c r="A7877">
        <v>1</v>
      </c>
      <c r="B7877">
        <v>9100407</v>
      </c>
      <c r="C7877">
        <v>6</v>
      </c>
      <c r="D7877">
        <v>2</v>
      </c>
      <c r="E7877">
        <v>4</v>
      </c>
      <c r="F7877" t="s">
        <v>7</v>
      </c>
      <c r="G7877">
        <v>425</v>
      </c>
      <c r="M7877">
        <v>213</v>
      </c>
      <c r="P7877">
        <v>213</v>
      </c>
    </row>
    <row r="7878" spans="1:16" x14ac:dyDescent="0.25">
      <c r="A7878">
        <v>1</v>
      </c>
      <c r="B7878">
        <v>9100407</v>
      </c>
      <c r="C7878">
        <v>6</v>
      </c>
      <c r="D7878">
        <v>3</v>
      </c>
      <c r="E7878">
        <v>1</v>
      </c>
      <c r="F7878" t="s">
        <v>7</v>
      </c>
      <c r="G7878">
        <v>6</v>
      </c>
      <c r="M7878">
        <v>34</v>
      </c>
      <c r="P7878">
        <v>39.230769236</v>
      </c>
    </row>
    <row r="7879" spans="1:16" x14ac:dyDescent="0.25">
      <c r="A7879">
        <v>1</v>
      </c>
      <c r="B7879">
        <v>9100407</v>
      </c>
      <c r="C7879">
        <v>6</v>
      </c>
      <c r="D7879">
        <v>3</v>
      </c>
      <c r="E7879">
        <v>2</v>
      </c>
      <c r="F7879" t="s">
        <v>7</v>
      </c>
      <c r="G7879">
        <v>3915</v>
      </c>
      <c r="M7879">
        <v>3719</v>
      </c>
      <c r="P7879">
        <v>3719</v>
      </c>
    </row>
    <row r="7880" spans="1:16" x14ac:dyDescent="0.25">
      <c r="A7880">
        <v>1</v>
      </c>
      <c r="B7880">
        <v>9100407</v>
      </c>
      <c r="C7880">
        <v>6</v>
      </c>
      <c r="D7880">
        <v>3</v>
      </c>
      <c r="E7880">
        <v>3</v>
      </c>
      <c r="F7880" t="s">
        <v>7</v>
      </c>
      <c r="G7880">
        <v>43</v>
      </c>
      <c r="M7880">
        <v>70</v>
      </c>
      <c r="P7880">
        <v>57.862468369999995</v>
      </c>
    </row>
    <row r="7881" spans="1:16" x14ac:dyDescent="0.25">
      <c r="A7881">
        <v>1</v>
      </c>
      <c r="B7881">
        <v>9100407</v>
      </c>
      <c r="C7881">
        <v>6</v>
      </c>
      <c r="D7881">
        <v>3</v>
      </c>
      <c r="E7881">
        <v>4</v>
      </c>
      <c r="F7881" t="s">
        <v>7</v>
      </c>
      <c r="G7881">
        <v>196</v>
      </c>
      <c r="M7881">
        <v>98</v>
      </c>
      <c r="P7881">
        <v>98</v>
      </c>
    </row>
    <row r="7882" spans="1:16" x14ac:dyDescent="0.25">
      <c r="A7882">
        <v>1</v>
      </c>
      <c r="B7882">
        <v>9100407</v>
      </c>
      <c r="C7882">
        <v>6</v>
      </c>
      <c r="D7882">
        <v>4</v>
      </c>
      <c r="E7882">
        <v>1</v>
      </c>
      <c r="F7882" t="s">
        <v>7</v>
      </c>
      <c r="G7882">
        <v>101</v>
      </c>
      <c r="M7882">
        <v>571</v>
      </c>
      <c r="P7882">
        <v>658.84615393399997</v>
      </c>
    </row>
    <row r="7883" spans="1:16" x14ac:dyDescent="0.25">
      <c r="A7883">
        <v>1</v>
      </c>
      <c r="B7883">
        <v>9100407</v>
      </c>
      <c r="C7883">
        <v>6</v>
      </c>
      <c r="D7883">
        <v>4</v>
      </c>
      <c r="E7883">
        <v>2</v>
      </c>
      <c r="F7883" t="s">
        <v>7</v>
      </c>
      <c r="G7883">
        <v>10094</v>
      </c>
      <c r="M7883">
        <v>9589</v>
      </c>
      <c r="P7883">
        <v>9589</v>
      </c>
    </row>
    <row r="7884" spans="1:16" x14ac:dyDescent="0.25">
      <c r="A7884">
        <v>1</v>
      </c>
      <c r="B7884">
        <v>9100407</v>
      </c>
      <c r="C7884">
        <v>6</v>
      </c>
      <c r="D7884">
        <v>4</v>
      </c>
      <c r="E7884">
        <v>3</v>
      </c>
      <c r="F7884" t="s">
        <v>7</v>
      </c>
      <c r="G7884">
        <v>286</v>
      </c>
      <c r="M7884">
        <v>469</v>
      </c>
      <c r="P7884">
        <v>387.67853807899996</v>
      </c>
    </row>
    <row r="7885" spans="1:16" x14ac:dyDescent="0.25">
      <c r="A7885">
        <v>1</v>
      </c>
      <c r="B7885">
        <v>9100407</v>
      </c>
      <c r="C7885">
        <v>6</v>
      </c>
      <c r="D7885">
        <v>4</v>
      </c>
      <c r="E7885">
        <v>4</v>
      </c>
      <c r="F7885" t="s">
        <v>7</v>
      </c>
      <c r="G7885">
        <v>443</v>
      </c>
      <c r="M7885">
        <v>222</v>
      </c>
      <c r="P7885">
        <v>222</v>
      </c>
    </row>
    <row r="7886" spans="1:16" x14ac:dyDescent="0.25">
      <c r="A7886">
        <v>1</v>
      </c>
      <c r="B7886">
        <v>9100407</v>
      </c>
      <c r="C7886">
        <v>6</v>
      </c>
      <c r="D7886">
        <v>5</v>
      </c>
      <c r="E7886">
        <v>1</v>
      </c>
      <c r="F7886" t="s">
        <v>7</v>
      </c>
      <c r="G7886">
        <v>30</v>
      </c>
      <c r="M7886">
        <v>170</v>
      </c>
      <c r="P7886">
        <v>196.15384618000002</v>
      </c>
    </row>
    <row r="7887" spans="1:16" x14ac:dyDescent="0.25">
      <c r="A7887">
        <v>1</v>
      </c>
      <c r="B7887">
        <v>9100407</v>
      </c>
      <c r="C7887">
        <v>6</v>
      </c>
      <c r="D7887">
        <v>5</v>
      </c>
      <c r="E7887">
        <v>2</v>
      </c>
      <c r="F7887" t="s">
        <v>7</v>
      </c>
      <c r="G7887">
        <v>9620</v>
      </c>
      <c r="M7887">
        <v>9139</v>
      </c>
      <c r="P7887">
        <v>9139</v>
      </c>
    </row>
    <row r="7888" spans="1:16" x14ac:dyDescent="0.25">
      <c r="A7888">
        <v>1</v>
      </c>
      <c r="B7888">
        <v>9100407</v>
      </c>
      <c r="C7888">
        <v>6</v>
      </c>
      <c r="D7888">
        <v>5</v>
      </c>
      <c r="E7888">
        <v>3</v>
      </c>
      <c r="F7888" t="s">
        <v>7</v>
      </c>
      <c r="G7888">
        <v>70</v>
      </c>
      <c r="M7888">
        <v>115</v>
      </c>
      <c r="P7888">
        <v>95.059769464999988</v>
      </c>
    </row>
    <row r="7889" spans="1:16" x14ac:dyDescent="0.25">
      <c r="A7889">
        <v>1</v>
      </c>
      <c r="B7889">
        <v>9100407</v>
      </c>
      <c r="C7889">
        <v>6</v>
      </c>
      <c r="D7889">
        <v>5</v>
      </c>
      <c r="E7889">
        <v>4</v>
      </c>
      <c r="F7889" t="s">
        <v>7</v>
      </c>
      <c r="G7889">
        <v>541</v>
      </c>
      <c r="M7889">
        <v>271</v>
      </c>
      <c r="P7889">
        <v>271</v>
      </c>
    </row>
    <row r="7890" spans="1:16" x14ac:dyDescent="0.25">
      <c r="A7890">
        <v>1</v>
      </c>
      <c r="B7890">
        <v>9100407</v>
      </c>
      <c r="C7890">
        <v>6</v>
      </c>
      <c r="D7890">
        <v>6</v>
      </c>
      <c r="E7890">
        <v>1</v>
      </c>
      <c r="F7890" t="s">
        <v>7</v>
      </c>
      <c r="G7890">
        <v>91</v>
      </c>
      <c r="M7890">
        <v>514</v>
      </c>
      <c r="P7890">
        <v>593.07692315600002</v>
      </c>
    </row>
    <row r="7891" spans="1:16" x14ac:dyDescent="0.25">
      <c r="A7891">
        <v>1</v>
      </c>
      <c r="B7891">
        <v>9100407</v>
      </c>
      <c r="C7891">
        <v>6</v>
      </c>
      <c r="D7891">
        <v>6</v>
      </c>
      <c r="E7891">
        <v>2</v>
      </c>
      <c r="F7891" t="s">
        <v>7</v>
      </c>
      <c r="G7891">
        <v>7918</v>
      </c>
      <c r="M7891">
        <v>7522</v>
      </c>
      <c r="P7891">
        <v>7522</v>
      </c>
    </row>
    <row r="7892" spans="1:16" x14ac:dyDescent="0.25">
      <c r="A7892">
        <v>1</v>
      </c>
      <c r="B7892">
        <v>9100407</v>
      </c>
      <c r="C7892">
        <v>6</v>
      </c>
      <c r="D7892">
        <v>6</v>
      </c>
      <c r="E7892">
        <v>3</v>
      </c>
      <c r="F7892" t="s">
        <v>7</v>
      </c>
      <c r="G7892">
        <v>63</v>
      </c>
      <c r="M7892">
        <v>103</v>
      </c>
      <c r="P7892">
        <v>85.140489172999992</v>
      </c>
    </row>
    <row r="7893" spans="1:16" x14ac:dyDescent="0.25">
      <c r="A7893">
        <v>1</v>
      </c>
      <c r="B7893">
        <v>9100407</v>
      </c>
      <c r="C7893">
        <v>6</v>
      </c>
      <c r="D7893">
        <v>6</v>
      </c>
      <c r="E7893">
        <v>4</v>
      </c>
      <c r="F7893" t="s">
        <v>7</v>
      </c>
      <c r="G7893">
        <v>618</v>
      </c>
      <c r="M7893">
        <v>309</v>
      </c>
      <c r="P7893">
        <v>309</v>
      </c>
    </row>
    <row r="7894" spans="1:16" x14ac:dyDescent="0.25">
      <c r="A7894">
        <v>1</v>
      </c>
      <c r="B7894">
        <v>9100407</v>
      </c>
      <c r="C7894">
        <v>6</v>
      </c>
      <c r="D7894">
        <v>7</v>
      </c>
      <c r="E7894">
        <v>1</v>
      </c>
      <c r="F7894" t="s">
        <v>7</v>
      </c>
      <c r="G7894">
        <v>0</v>
      </c>
      <c r="M7894">
        <v>0</v>
      </c>
      <c r="P7894">
        <v>0</v>
      </c>
    </row>
    <row r="7895" spans="1:16" x14ac:dyDescent="0.25">
      <c r="A7895">
        <v>1</v>
      </c>
      <c r="B7895">
        <v>9100407</v>
      </c>
      <c r="C7895">
        <v>6</v>
      </c>
      <c r="D7895">
        <v>7</v>
      </c>
      <c r="E7895">
        <v>2</v>
      </c>
      <c r="F7895" t="s">
        <v>7</v>
      </c>
      <c r="G7895">
        <v>467</v>
      </c>
      <c r="M7895">
        <v>444</v>
      </c>
      <c r="P7895">
        <v>444</v>
      </c>
    </row>
    <row r="7896" spans="1:16" x14ac:dyDescent="0.25">
      <c r="A7896">
        <v>1</v>
      </c>
      <c r="B7896">
        <v>9100407</v>
      </c>
      <c r="C7896">
        <v>6</v>
      </c>
      <c r="D7896">
        <v>7</v>
      </c>
      <c r="E7896">
        <v>3</v>
      </c>
      <c r="F7896" t="s">
        <v>7</v>
      </c>
      <c r="G7896">
        <v>0</v>
      </c>
      <c r="M7896">
        <v>0</v>
      </c>
      <c r="P7896">
        <v>0</v>
      </c>
    </row>
    <row r="7897" spans="1:16" x14ac:dyDescent="0.25">
      <c r="A7897">
        <v>1</v>
      </c>
      <c r="B7897">
        <v>9100407</v>
      </c>
      <c r="C7897">
        <v>6</v>
      </c>
      <c r="D7897">
        <v>7</v>
      </c>
      <c r="E7897">
        <v>4</v>
      </c>
      <c r="F7897" t="s">
        <v>7</v>
      </c>
      <c r="G7897">
        <v>42</v>
      </c>
      <c r="M7897">
        <v>21</v>
      </c>
      <c r="P7897">
        <v>21</v>
      </c>
    </row>
    <row r="7898" spans="1:16" x14ac:dyDescent="0.25">
      <c r="A7898">
        <v>1</v>
      </c>
      <c r="B7898">
        <v>9100501</v>
      </c>
      <c r="C7898">
        <v>6</v>
      </c>
      <c r="D7898">
        <v>1</v>
      </c>
      <c r="E7898">
        <v>1</v>
      </c>
      <c r="F7898" t="s">
        <v>7</v>
      </c>
      <c r="G7898">
        <v>4074</v>
      </c>
      <c r="M7898">
        <v>6060</v>
      </c>
      <c r="P7898">
        <v>6992.3076932399999</v>
      </c>
    </row>
    <row r="7899" spans="1:16" x14ac:dyDescent="0.25">
      <c r="A7899">
        <v>1</v>
      </c>
      <c r="B7899">
        <v>9100501</v>
      </c>
      <c r="C7899">
        <v>6</v>
      </c>
      <c r="D7899">
        <v>1</v>
      </c>
      <c r="E7899">
        <v>2</v>
      </c>
      <c r="F7899" t="s">
        <v>7</v>
      </c>
      <c r="G7899">
        <v>38640</v>
      </c>
      <c r="M7899">
        <v>36708</v>
      </c>
      <c r="P7899">
        <v>36708</v>
      </c>
    </row>
    <row r="7900" spans="1:16" x14ac:dyDescent="0.25">
      <c r="A7900">
        <v>1</v>
      </c>
      <c r="B7900">
        <v>9100501</v>
      </c>
      <c r="C7900">
        <v>6</v>
      </c>
      <c r="D7900">
        <v>1</v>
      </c>
      <c r="E7900">
        <v>3</v>
      </c>
      <c r="F7900" t="s">
        <v>7</v>
      </c>
      <c r="G7900">
        <v>9290</v>
      </c>
      <c r="M7900">
        <v>10046</v>
      </c>
      <c r="P7900">
        <v>8304.0908177860001</v>
      </c>
    </row>
    <row r="7901" spans="1:16" x14ac:dyDescent="0.25">
      <c r="A7901">
        <v>1</v>
      </c>
      <c r="B7901">
        <v>9100501</v>
      </c>
      <c r="C7901">
        <v>6</v>
      </c>
      <c r="D7901">
        <v>1</v>
      </c>
      <c r="E7901">
        <v>4</v>
      </c>
      <c r="F7901" t="s">
        <v>7</v>
      </c>
      <c r="G7901">
        <v>1508</v>
      </c>
      <c r="M7901">
        <v>754</v>
      </c>
      <c r="P7901">
        <v>754</v>
      </c>
    </row>
    <row r="7902" spans="1:16" x14ac:dyDescent="0.25">
      <c r="A7902">
        <v>1</v>
      </c>
      <c r="B7902">
        <v>9100501</v>
      </c>
      <c r="C7902">
        <v>6</v>
      </c>
      <c r="D7902">
        <v>2</v>
      </c>
      <c r="E7902">
        <v>1</v>
      </c>
      <c r="F7902" t="s">
        <v>7</v>
      </c>
      <c r="G7902">
        <v>0</v>
      </c>
      <c r="M7902">
        <v>0</v>
      </c>
      <c r="P7902">
        <v>0</v>
      </c>
    </row>
    <row r="7903" spans="1:16" x14ac:dyDescent="0.25">
      <c r="A7903">
        <v>1</v>
      </c>
      <c r="B7903">
        <v>9100501</v>
      </c>
      <c r="C7903">
        <v>6</v>
      </c>
      <c r="D7903">
        <v>2</v>
      </c>
      <c r="E7903">
        <v>2</v>
      </c>
      <c r="F7903" t="s">
        <v>7</v>
      </c>
      <c r="G7903">
        <v>0</v>
      </c>
      <c r="M7903">
        <v>0</v>
      </c>
      <c r="P7903">
        <v>0</v>
      </c>
    </row>
    <row r="7904" spans="1:16" x14ac:dyDescent="0.25">
      <c r="A7904">
        <v>1</v>
      </c>
      <c r="B7904">
        <v>9100501</v>
      </c>
      <c r="C7904">
        <v>6</v>
      </c>
      <c r="D7904">
        <v>2</v>
      </c>
      <c r="E7904">
        <v>3</v>
      </c>
      <c r="F7904" t="s">
        <v>7</v>
      </c>
      <c r="G7904">
        <v>0</v>
      </c>
      <c r="M7904">
        <v>0</v>
      </c>
      <c r="P7904">
        <v>0</v>
      </c>
    </row>
    <row r="7905" spans="1:16" x14ac:dyDescent="0.25">
      <c r="A7905">
        <v>1</v>
      </c>
      <c r="B7905">
        <v>9100501</v>
      </c>
      <c r="C7905">
        <v>6</v>
      </c>
      <c r="D7905">
        <v>2</v>
      </c>
      <c r="E7905">
        <v>4</v>
      </c>
      <c r="F7905" t="s">
        <v>7</v>
      </c>
      <c r="G7905">
        <v>0</v>
      </c>
      <c r="M7905">
        <v>0</v>
      </c>
      <c r="P7905">
        <v>0</v>
      </c>
    </row>
    <row r="7906" spans="1:16" x14ac:dyDescent="0.25">
      <c r="A7906">
        <v>1</v>
      </c>
      <c r="B7906">
        <v>9100501</v>
      </c>
      <c r="C7906">
        <v>6</v>
      </c>
      <c r="D7906">
        <v>3</v>
      </c>
      <c r="E7906">
        <v>1</v>
      </c>
      <c r="F7906" t="s">
        <v>7</v>
      </c>
      <c r="G7906">
        <v>0</v>
      </c>
      <c r="M7906">
        <v>0</v>
      </c>
      <c r="P7906">
        <v>0</v>
      </c>
    </row>
    <row r="7907" spans="1:16" x14ac:dyDescent="0.25">
      <c r="A7907">
        <v>1</v>
      </c>
      <c r="B7907">
        <v>9100501</v>
      </c>
      <c r="C7907">
        <v>6</v>
      </c>
      <c r="D7907">
        <v>3</v>
      </c>
      <c r="E7907">
        <v>2</v>
      </c>
      <c r="F7907" t="s">
        <v>7</v>
      </c>
      <c r="G7907">
        <v>0</v>
      </c>
      <c r="M7907">
        <v>0</v>
      </c>
      <c r="P7907">
        <v>0</v>
      </c>
    </row>
    <row r="7908" spans="1:16" x14ac:dyDescent="0.25">
      <c r="A7908">
        <v>1</v>
      </c>
      <c r="B7908">
        <v>9100501</v>
      </c>
      <c r="C7908">
        <v>6</v>
      </c>
      <c r="D7908">
        <v>3</v>
      </c>
      <c r="E7908">
        <v>3</v>
      </c>
      <c r="F7908" t="s">
        <v>7</v>
      </c>
      <c r="G7908">
        <v>0</v>
      </c>
      <c r="M7908">
        <v>0</v>
      </c>
      <c r="P7908">
        <v>0</v>
      </c>
    </row>
    <row r="7909" spans="1:16" x14ac:dyDescent="0.25">
      <c r="A7909">
        <v>1</v>
      </c>
      <c r="B7909">
        <v>9100501</v>
      </c>
      <c r="C7909">
        <v>6</v>
      </c>
      <c r="D7909">
        <v>3</v>
      </c>
      <c r="E7909">
        <v>4</v>
      </c>
      <c r="F7909" t="s">
        <v>7</v>
      </c>
      <c r="G7909">
        <v>0</v>
      </c>
      <c r="M7909">
        <v>0</v>
      </c>
      <c r="P7909">
        <v>0</v>
      </c>
    </row>
    <row r="7910" spans="1:16" x14ac:dyDescent="0.25">
      <c r="A7910">
        <v>1</v>
      </c>
      <c r="B7910">
        <v>9100501</v>
      </c>
      <c r="C7910">
        <v>6</v>
      </c>
      <c r="D7910">
        <v>4</v>
      </c>
      <c r="E7910">
        <v>1</v>
      </c>
      <c r="F7910" t="s">
        <v>7</v>
      </c>
      <c r="G7910">
        <v>70</v>
      </c>
      <c r="M7910">
        <v>104</v>
      </c>
      <c r="P7910">
        <v>120.000000016</v>
      </c>
    </row>
    <row r="7911" spans="1:16" x14ac:dyDescent="0.25">
      <c r="A7911">
        <v>1</v>
      </c>
      <c r="B7911">
        <v>9100501</v>
      </c>
      <c r="C7911">
        <v>6</v>
      </c>
      <c r="D7911">
        <v>4</v>
      </c>
      <c r="E7911">
        <v>2</v>
      </c>
      <c r="F7911" t="s">
        <v>7</v>
      </c>
      <c r="G7911">
        <v>1743</v>
      </c>
      <c r="M7911">
        <v>1656</v>
      </c>
      <c r="P7911">
        <v>1656</v>
      </c>
    </row>
    <row r="7912" spans="1:16" x14ac:dyDescent="0.25">
      <c r="A7912">
        <v>1</v>
      </c>
      <c r="B7912">
        <v>9100501</v>
      </c>
      <c r="C7912">
        <v>6</v>
      </c>
      <c r="D7912">
        <v>4</v>
      </c>
      <c r="E7912">
        <v>3</v>
      </c>
      <c r="F7912" t="s">
        <v>7</v>
      </c>
      <c r="G7912">
        <v>248</v>
      </c>
      <c r="M7912">
        <v>268</v>
      </c>
      <c r="P7912">
        <v>221.53059318799998</v>
      </c>
    </row>
    <row r="7913" spans="1:16" x14ac:dyDescent="0.25">
      <c r="A7913">
        <v>1</v>
      </c>
      <c r="B7913">
        <v>9100501</v>
      </c>
      <c r="C7913">
        <v>6</v>
      </c>
      <c r="D7913">
        <v>4</v>
      </c>
      <c r="E7913">
        <v>4</v>
      </c>
      <c r="F7913" t="s">
        <v>7</v>
      </c>
      <c r="G7913">
        <v>45</v>
      </c>
      <c r="M7913">
        <v>23</v>
      </c>
      <c r="P7913">
        <v>23</v>
      </c>
    </row>
    <row r="7914" spans="1:16" x14ac:dyDescent="0.25">
      <c r="A7914">
        <v>1</v>
      </c>
      <c r="B7914">
        <v>9100501</v>
      </c>
      <c r="C7914">
        <v>6</v>
      </c>
      <c r="D7914">
        <v>5</v>
      </c>
      <c r="E7914">
        <v>1</v>
      </c>
      <c r="F7914" t="s">
        <v>7</v>
      </c>
      <c r="G7914">
        <v>0</v>
      </c>
      <c r="M7914">
        <v>0</v>
      </c>
      <c r="P7914">
        <v>0</v>
      </c>
    </row>
    <row r="7915" spans="1:16" x14ac:dyDescent="0.25">
      <c r="A7915">
        <v>1</v>
      </c>
      <c r="B7915">
        <v>9100501</v>
      </c>
      <c r="C7915">
        <v>6</v>
      </c>
      <c r="D7915">
        <v>5</v>
      </c>
      <c r="E7915">
        <v>2</v>
      </c>
      <c r="F7915" t="s">
        <v>7</v>
      </c>
      <c r="G7915">
        <v>0</v>
      </c>
      <c r="M7915">
        <v>0</v>
      </c>
      <c r="P7915">
        <v>0</v>
      </c>
    </row>
    <row r="7916" spans="1:16" x14ac:dyDescent="0.25">
      <c r="A7916">
        <v>1</v>
      </c>
      <c r="B7916">
        <v>9100501</v>
      </c>
      <c r="C7916">
        <v>6</v>
      </c>
      <c r="D7916">
        <v>5</v>
      </c>
      <c r="E7916">
        <v>3</v>
      </c>
      <c r="F7916" t="s">
        <v>7</v>
      </c>
      <c r="G7916">
        <v>0</v>
      </c>
      <c r="M7916">
        <v>0</v>
      </c>
      <c r="P7916">
        <v>0</v>
      </c>
    </row>
    <row r="7917" spans="1:16" x14ac:dyDescent="0.25">
      <c r="A7917">
        <v>1</v>
      </c>
      <c r="B7917">
        <v>9100501</v>
      </c>
      <c r="C7917">
        <v>6</v>
      </c>
      <c r="D7917">
        <v>5</v>
      </c>
      <c r="E7917">
        <v>4</v>
      </c>
      <c r="F7917" t="s">
        <v>7</v>
      </c>
      <c r="G7917">
        <v>0</v>
      </c>
      <c r="M7917">
        <v>0</v>
      </c>
      <c r="P7917">
        <v>0</v>
      </c>
    </row>
    <row r="7918" spans="1:16" x14ac:dyDescent="0.25">
      <c r="A7918">
        <v>1</v>
      </c>
      <c r="B7918">
        <v>9100501</v>
      </c>
      <c r="C7918">
        <v>6</v>
      </c>
      <c r="D7918">
        <v>6</v>
      </c>
      <c r="E7918">
        <v>1</v>
      </c>
      <c r="F7918" t="s">
        <v>7</v>
      </c>
      <c r="G7918">
        <v>0</v>
      </c>
      <c r="M7918">
        <v>0</v>
      </c>
      <c r="P7918">
        <v>0</v>
      </c>
    </row>
    <row r="7919" spans="1:16" x14ac:dyDescent="0.25">
      <c r="A7919">
        <v>1</v>
      </c>
      <c r="B7919">
        <v>9100501</v>
      </c>
      <c r="C7919">
        <v>6</v>
      </c>
      <c r="D7919">
        <v>6</v>
      </c>
      <c r="E7919">
        <v>2</v>
      </c>
      <c r="F7919" t="s">
        <v>7</v>
      </c>
      <c r="G7919">
        <v>19</v>
      </c>
      <c r="M7919">
        <v>18</v>
      </c>
      <c r="P7919">
        <v>18</v>
      </c>
    </row>
    <row r="7920" spans="1:16" x14ac:dyDescent="0.25">
      <c r="A7920">
        <v>1</v>
      </c>
      <c r="B7920">
        <v>9100501</v>
      </c>
      <c r="C7920">
        <v>6</v>
      </c>
      <c r="D7920">
        <v>6</v>
      </c>
      <c r="E7920">
        <v>3</v>
      </c>
      <c r="F7920" t="s">
        <v>7</v>
      </c>
      <c r="G7920">
        <v>0</v>
      </c>
      <c r="M7920">
        <v>0</v>
      </c>
      <c r="P7920">
        <v>0</v>
      </c>
    </row>
    <row r="7921" spans="1:16" x14ac:dyDescent="0.25">
      <c r="A7921">
        <v>1</v>
      </c>
      <c r="B7921">
        <v>9100501</v>
      </c>
      <c r="C7921">
        <v>6</v>
      </c>
      <c r="D7921">
        <v>6</v>
      </c>
      <c r="E7921">
        <v>4</v>
      </c>
      <c r="F7921" t="s">
        <v>7</v>
      </c>
      <c r="G7921">
        <v>0</v>
      </c>
      <c r="M7921">
        <v>0</v>
      </c>
      <c r="P7921">
        <v>0</v>
      </c>
    </row>
    <row r="7922" spans="1:16" x14ac:dyDescent="0.25">
      <c r="A7922">
        <v>1</v>
      </c>
      <c r="B7922">
        <v>9100501</v>
      </c>
      <c r="C7922">
        <v>6</v>
      </c>
      <c r="D7922">
        <v>7</v>
      </c>
      <c r="E7922">
        <v>1</v>
      </c>
      <c r="F7922" t="s">
        <v>7</v>
      </c>
      <c r="G7922">
        <v>0</v>
      </c>
      <c r="M7922">
        <v>0</v>
      </c>
      <c r="P7922">
        <v>0</v>
      </c>
    </row>
    <row r="7923" spans="1:16" x14ac:dyDescent="0.25">
      <c r="A7923">
        <v>1</v>
      </c>
      <c r="B7923">
        <v>9100501</v>
      </c>
      <c r="C7923">
        <v>6</v>
      </c>
      <c r="D7923">
        <v>7</v>
      </c>
      <c r="E7923">
        <v>2</v>
      </c>
      <c r="F7923" t="s">
        <v>7</v>
      </c>
      <c r="G7923">
        <v>0</v>
      </c>
      <c r="M7923">
        <v>0</v>
      </c>
      <c r="P7923">
        <v>0</v>
      </c>
    </row>
    <row r="7924" spans="1:16" x14ac:dyDescent="0.25">
      <c r="A7924">
        <v>1</v>
      </c>
      <c r="B7924">
        <v>9100501</v>
      </c>
      <c r="C7924">
        <v>6</v>
      </c>
      <c r="D7924">
        <v>7</v>
      </c>
      <c r="E7924">
        <v>3</v>
      </c>
      <c r="F7924" t="s">
        <v>7</v>
      </c>
      <c r="G7924">
        <v>0</v>
      </c>
      <c r="M7924">
        <v>0</v>
      </c>
      <c r="P7924">
        <v>0</v>
      </c>
    </row>
    <row r="7925" spans="1:16" x14ac:dyDescent="0.25">
      <c r="A7925">
        <v>1</v>
      </c>
      <c r="B7925">
        <v>9100501</v>
      </c>
      <c r="C7925">
        <v>6</v>
      </c>
      <c r="D7925">
        <v>7</v>
      </c>
      <c r="E7925">
        <v>4</v>
      </c>
      <c r="F7925" t="s">
        <v>7</v>
      </c>
      <c r="G7925">
        <v>0</v>
      </c>
      <c r="M7925">
        <v>0</v>
      </c>
      <c r="P7925">
        <v>0</v>
      </c>
    </row>
    <row r="7926" spans="1:16" x14ac:dyDescent="0.25">
      <c r="A7926">
        <v>1</v>
      </c>
      <c r="B7926">
        <v>9100502</v>
      </c>
      <c r="C7926">
        <v>6</v>
      </c>
      <c r="D7926">
        <v>1</v>
      </c>
      <c r="E7926">
        <v>1</v>
      </c>
      <c r="F7926" t="s">
        <v>7</v>
      </c>
      <c r="G7926">
        <v>3174</v>
      </c>
      <c r="M7926">
        <v>5881</v>
      </c>
      <c r="P7926">
        <v>6785.7692316740004</v>
      </c>
    </row>
    <row r="7927" spans="1:16" x14ac:dyDescent="0.25">
      <c r="A7927">
        <v>1</v>
      </c>
      <c r="B7927">
        <v>9100502</v>
      </c>
      <c r="C7927">
        <v>6</v>
      </c>
      <c r="D7927">
        <v>1</v>
      </c>
      <c r="E7927">
        <v>2</v>
      </c>
      <c r="F7927" t="s">
        <v>7</v>
      </c>
      <c r="G7927">
        <v>50572</v>
      </c>
      <c r="M7927">
        <v>48043</v>
      </c>
      <c r="P7927">
        <v>48043</v>
      </c>
    </row>
    <row r="7928" spans="1:16" x14ac:dyDescent="0.25">
      <c r="A7928">
        <v>1</v>
      </c>
      <c r="B7928">
        <v>9100502</v>
      </c>
      <c r="C7928">
        <v>6</v>
      </c>
      <c r="D7928">
        <v>1</v>
      </c>
      <c r="E7928">
        <v>3</v>
      </c>
      <c r="F7928" t="s">
        <v>7</v>
      </c>
      <c r="G7928">
        <v>15039</v>
      </c>
      <c r="M7928">
        <v>16093</v>
      </c>
      <c r="P7928">
        <v>13302.581478262999</v>
      </c>
    </row>
    <row r="7929" spans="1:16" x14ac:dyDescent="0.25">
      <c r="A7929">
        <v>1</v>
      </c>
      <c r="B7929">
        <v>9100502</v>
      </c>
      <c r="C7929">
        <v>6</v>
      </c>
      <c r="D7929">
        <v>1</v>
      </c>
      <c r="E7929">
        <v>4</v>
      </c>
      <c r="F7929" t="s">
        <v>7</v>
      </c>
      <c r="G7929">
        <v>1922</v>
      </c>
      <c r="M7929">
        <v>961</v>
      </c>
      <c r="P7929">
        <v>961</v>
      </c>
    </row>
    <row r="7930" spans="1:16" x14ac:dyDescent="0.25">
      <c r="A7930">
        <v>1</v>
      </c>
      <c r="B7930">
        <v>9100502</v>
      </c>
      <c r="C7930">
        <v>6</v>
      </c>
      <c r="D7930">
        <v>2</v>
      </c>
      <c r="E7930">
        <v>1</v>
      </c>
      <c r="F7930" t="s">
        <v>7</v>
      </c>
      <c r="G7930">
        <v>413</v>
      </c>
      <c r="M7930">
        <v>765</v>
      </c>
      <c r="P7930">
        <v>882.69230780999999</v>
      </c>
    </row>
    <row r="7931" spans="1:16" x14ac:dyDescent="0.25">
      <c r="A7931">
        <v>1</v>
      </c>
      <c r="B7931">
        <v>9100502</v>
      </c>
      <c r="C7931">
        <v>6</v>
      </c>
      <c r="D7931">
        <v>2</v>
      </c>
      <c r="E7931">
        <v>2</v>
      </c>
      <c r="F7931" t="s">
        <v>7</v>
      </c>
      <c r="G7931">
        <v>5717</v>
      </c>
      <c r="M7931">
        <v>5431</v>
      </c>
      <c r="P7931">
        <v>5431</v>
      </c>
    </row>
    <row r="7932" spans="1:16" x14ac:dyDescent="0.25">
      <c r="A7932">
        <v>1</v>
      </c>
      <c r="B7932">
        <v>9100502</v>
      </c>
      <c r="C7932">
        <v>6</v>
      </c>
      <c r="D7932">
        <v>2</v>
      </c>
      <c r="E7932">
        <v>3</v>
      </c>
      <c r="F7932" t="s">
        <v>7</v>
      </c>
      <c r="G7932">
        <v>969</v>
      </c>
      <c r="M7932">
        <v>1037</v>
      </c>
      <c r="P7932">
        <v>857.19113856699994</v>
      </c>
    </row>
    <row r="7933" spans="1:16" x14ac:dyDescent="0.25">
      <c r="A7933">
        <v>1</v>
      </c>
      <c r="B7933">
        <v>9100502</v>
      </c>
      <c r="C7933">
        <v>6</v>
      </c>
      <c r="D7933">
        <v>2</v>
      </c>
      <c r="E7933">
        <v>4</v>
      </c>
      <c r="F7933" t="s">
        <v>7</v>
      </c>
      <c r="G7933">
        <v>201</v>
      </c>
      <c r="M7933">
        <v>101</v>
      </c>
      <c r="P7933">
        <v>101</v>
      </c>
    </row>
    <row r="7934" spans="1:16" x14ac:dyDescent="0.25">
      <c r="A7934">
        <v>1</v>
      </c>
      <c r="B7934">
        <v>9100502</v>
      </c>
      <c r="C7934">
        <v>6</v>
      </c>
      <c r="D7934">
        <v>3</v>
      </c>
      <c r="E7934">
        <v>1</v>
      </c>
      <c r="F7934" t="s">
        <v>7</v>
      </c>
      <c r="G7934">
        <v>0</v>
      </c>
      <c r="M7934">
        <v>0</v>
      </c>
      <c r="P7934">
        <v>0</v>
      </c>
    </row>
    <row r="7935" spans="1:16" x14ac:dyDescent="0.25">
      <c r="A7935">
        <v>1</v>
      </c>
      <c r="B7935">
        <v>9100502</v>
      </c>
      <c r="C7935">
        <v>6</v>
      </c>
      <c r="D7935">
        <v>3</v>
      </c>
      <c r="E7935">
        <v>2</v>
      </c>
      <c r="F7935" t="s">
        <v>7</v>
      </c>
      <c r="G7935">
        <v>0</v>
      </c>
      <c r="M7935">
        <v>0</v>
      </c>
      <c r="P7935">
        <v>0</v>
      </c>
    </row>
    <row r="7936" spans="1:16" x14ac:dyDescent="0.25">
      <c r="A7936">
        <v>1</v>
      </c>
      <c r="B7936">
        <v>9100502</v>
      </c>
      <c r="C7936">
        <v>6</v>
      </c>
      <c r="D7936">
        <v>3</v>
      </c>
      <c r="E7936">
        <v>3</v>
      </c>
      <c r="F7936" t="s">
        <v>7</v>
      </c>
      <c r="G7936">
        <v>0</v>
      </c>
      <c r="M7936">
        <v>0</v>
      </c>
      <c r="P7936">
        <v>0</v>
      </c>
    </row>
    <row r="7937" spans="1:16" x14ac:dyDescent="0.25">
      <c r="A7937">
        <v>1</v>
      </c>
      <c r="B7937">
        <v>9100502</v>
      </c>
      <c r="C7937">
        <v>6</v>
      </c>
      <c r="D7937">
        <v>3</v>
      </c>
      <c r="E7937">
        <v>4</v>
      </c>
      <c r="F7937" t="s">
        <v>7</v>
      </c>
      <c r="G7937">
        <v>0</v>
      </c>
      <c r="M7937">
        <v>0</v>
      </c>
      <c r="P7937">
        <v>0</v>
      </c>
    </row>
    <row r="7938" spans="1:16" x14ac:dyDescent="0.25">
      <c r="A7938">
        <v>1</v>
      </c>
      <c r="B7938">
        <v>9100502</v>
      </c>
      <c r="C7938">
        <v>6</v>
      </c>
      <c r="D7938">
        <v>4</v>
      </c>
      <c r="E7938">
        <v>1</v>
      </c>
      <c r="F7938" t="s">
        <v>7</v>
      </c>
      <c r="G7938">
        <v>131</v>
      </c>
      <c r="M7938">
        <v>243</v>
      </c>
      <c r="P7938">
        <v>280.38461542200002</v>
      </c>
    </row>
    <row r="7939" spans="1:16" x14ac:dyDescent="0.25">
      <c r="A7939">
        <v>1</v>
      </c>
      <c r="B7939">
        <v>9100502</v>
      </c>
      <c r="C7939">
        <v>6</v>
      </c>
      <c r="D7939">
        <v>4</v>
      </c>
      <c r="E7939">
        <v>2</v>
      </c>
      <c r="F7939" t="s">
        <v>7</v>
      </c>
      <c r="G7939">
        <v>6435</v>
      </c>
      <c r="M7939">
        <v>6113</v>
      </c>
      <c r="P7939">
        <v>6113</v>
      </c>
    </row>
    <row r="7940" spans="1:16" x14ac:dyDescent="0.25">
      <c r="A7940">
        <v>1</v>
      </c>
      <c r="B7940">
        <v>9100502</v>
      </c>
      <c r="C7940">
        <v>6</v>
      </c>
      <c r="D7940">
        <v>4</v>
      </c>
      <c r="E7940">
        <v>3</v>
      </c>
      <c r="F7940" t="s">
        <v>7</v>
      </c>
      <c r="G7940">
        <v>781</v>
      </c>
      <c r="M7940">
        <v>836</v>
      </c>
      <c r="P7940">
        <v>691.04319367599999</v>
      </c>
    </row>
    <row r="7941" spans="1:16" x14ac:dyDescent="0.25">
      <c r="A7941">
        <v>1</v>
      </c>
      <c r="B7941">
        <v>9100502</v>
      </c>
      <c r="C7941">
        <v>6</v>
      </c>
      <c r="D7941">
        <v>4</v>
      </c>
      <c r="E7941">
        <v>4</v>
      </c>
      <c r="F7941" t="s">
        <v>7</v>
      </c>
      <c r="G7941">
        <v>228</v>
      </c>
      <c r="M7941">
        <v>114</v>
      </c>
      <c r="P7941">
        <v>114</v>
      </c>
    </row>
    <row r="7942" spans="1:16" x14ac:dyDescent="0.25">
      <c r="A7942">
        <v>1</v>
      </c>
      <c r="B7942">
        <v>9100502</v>
      </c>
      <c r="C7942">
        <v>6</v>
      </c>
      <c r="D7942">
        <v>5</v>
      </c>
      <c r="E7942">
        <v>1</v>
      </c>
      <c r="F7942" t="s">
        <v>7</v>
      </c>
      <c r="G7942">
        <v>0</v>
      </c>
      <c r="M7942">
        <v>0</v>
      </c>
      <c r="P7942">
        <v>0</v>
      </c>
    </row>
    <row r="7943" spans="1:16" x14ac:dyDescent="0.25">
      <c r="A7943">
        <v>1</v>
      </c>
      <c r="B7943">
        <v>9100502</v>
      </c>
      <c r="C7943">
        <v>6</v>
      </c>
      <c r="D7943">
        <v>5</v>
      </c>
      <c r="E7943">
        <v>2</v>
      </c>
      <c r="F7943" t="s">
        <v>7</v>
      </c>
      <c r="G7943">
        <v>0</v>
      </c>
      <c r="M7943">
        <v>0</v>
      </c>
      <c r="P7943">
        <v>0</v>
      </c>
    </row>
    <row r="7944" spans="1:16" x14ac:dyDescent="0.25">
      <c r="A7944">
        <v>1</v>
      </c>
      <c r="B7944">
        <v>9100502</v>
      </c>
      <c r="C7944">
        <v>6</v>
      </c>
      <c r="D7944">
        <v>5</v>
      </c>
      <c r="E7944">
        <v>3</v>
      </c>
      <c r="F7944" t="s">
        <v>7</v>
      </c>
      <c r="G7944">
        <v>0</v>
      </c>
      <c r="M7944">
        <v>0</v>
      </c>
      <c r="P7944">
        <v>0</v>
      </c>
    </row>
    <row r="7945" spans="1:16" x14ac:dyDescent="0.25">
      <c r="A7945">
        <v>1</v>
      </c>
      <c r="B7945">
        <v>9100502</v>
      </c>
      <c r="C7945">
        <v>6</v>
      </c>
      <c r="D7945">
        <v>5</v>
      </c>
      <c r="E7945">
        <v>4</v>
      </c>
      <c r="F7945" t="s">
        <v>7</v>
      </c>
      <c r="G7945">
        <v>0</v>
      </c>
      <c r="M7945">
        <v>0</v>
      </c>
      <c r="P7945">
        <v>0</v>
      </c>
    </row>
    <row r="7946" spans="1:16" x14ac:dyDescent="0.25">
      <c r="A7946">
        <v>1</v>
      </c>
      <c r="B7946">
        <v>9100502</v>
      </c>
      <c r="C7946">
        <v>6</v>
      </c>
      <c r="D7946">
        <v>6</v>
      </c>
      <c r="E7946">
        <v>1</v>
      </c>
      <c r="F7946" t="s">
        <v>7</v>
      </c>
      <c r="G7946">
        <v>28</v>
      </c>
      <c r="M7946">
        <v>52</v>
      </c>
      <c r="P7946">
        <v>60.000000008000001</v>
      </c>
    </row>
    <row r="7947" spans="1:16" x14ac:dyDescent="0.25">
      <c r="A7947">
        <v>1</v>
      </c>
      <c r="B7947">
        <v>9100502</v>
      </c>
      <c r="C7947">
        <v>6</v>
      </c>
      <c r="D7947">
        <v>6</v>
      </c>
      <c r="E7947">
        <v>2</v>
      </c>
      <c r="F7947" t="s">
        <v>7</v>
      </c>
      <c r="G7947">
        <v>1148</v>
      </c>
      <c r="M7947">
        <v>1091</v>
      </c>
      <c r="P7947">
        <v>1091</v>
      </c>
    </row>
    <row r="7948" spans="1:16" x14ac:dyDescent="0.25">
      <c r="A7948">
        <v>1</v>
      </c>
      <c r="B7948">
        <v>9100502</v>
      </c>
      <c r="C7948">
        <v>6</v>
      </c>
      <c r="D7948">
        <v>6</v>
      </c>
      <c r="E7948">
        <v>3</v>
      </c>
      <c r="F7948" t="s">
        <v>7</v>
      </c>
      <c r="G7948">
        <v>177</v>
      </c>
      <c r="M7948">
        <v>189</v>
      </c>
      <c r="P7948">
        <v>156.22866459899998</v>
      </c>
    </row>
    <row r="7949" spans="1:16" x14ac:dyDescent="0.25">
      <c r="A7949">
        <v>1</v>
      </c>
      <c r="B7949">
        <v>9100502</v>
      </c>
      <c r="C7949">
        <v>6</v>
      </c>
      <c r="D7949">
        <v>6</v>
      </c>
      <c r="E7949">
        <v>4</v>
      </c>
      <c r="F7949" t="s">
        <v>7</v>
      </c>
      <c r="G7949">
        <v>27</v>
      </c>
      <c r="M7949">
        <v>14</v>
      </c>
      <c r="P7949">
        <v>14</v>
      </c>
    </row>
    <row r="7950" spans="1:16" x14ac:dyDescent="0.25">
      <c r="A7950">
        <v>1</v>
      </c>
      <c r="B7950">
        <v>9100502</v>
      </c>
      <c r="C7950">
        <v>6</v>
      </c>
      <c r="D7950">
        <v>7</v>
      </c>
      <c r="E7950">
        <v>1</v>
      </c>
      <c r="F7950" t="s">
        <v>7</v>
      </c>
      <c r="G7950">
        <v>0</v>
      </c>
      <c r="M7950">
        <v>0</v>
      </c>
      <c r="P7950">
        <v>0</v>
      </c>
    </row>
    <row r="7951" spans="1:16" x14ac:dyDescent="0.25">
      <c r="A7951">
        <v>1</v>
      </c>
      <c r="B7951">
        <v>9100502</v>
      </c>
      <c r="C7951">
        <v>6</v>
      </c>
      <c r="D7951">
        <v>7</v>
      </c>
      <c r="E7951">
        <v>2</v>
      </c>
      <c r="F7951" t="s">
        <v>7</v>
      </c>
      <c r="G7951">
        <v>17</v>
      </c>
      <c r="M7951">
        <v>16</v>
      </c>
      <c r="P7951">
        <v>16</v>
      </c>
    </row>
    <row r="7952" spans="1:16" x14ac:dyDescent="0.25">
      <c r="A7952">
        <v>1</v>
      </c>
      <c r="B7952">
        <v>9100502</v>
      </c>
      <c r="C7952">
        <v>6</v>
      </c>
      <c r="D7952">
        <v>7</v>
      </c>
      <c r="E7952">
        <v>3</v>
      </c>
      <c r="F7952" t="s">
        <v>7</v>
      </c>
      <c r="G7952">
        <v>0</v>
      </c>
      <c r="M7952">
        <v>0</v>
      </c>
      <c r="P7952">
        <v>0</v>
      </c>
    </row>
    <row r="7953" spans="1:16" x14ac:dyDescent="0.25">
      <c r="A7953">
        <v>1</v>
      </c>
      <c r="B7953">
        <v>9100502</v>
      </c>
      <c r="C7953">
        <v>6</v>
      </c>
      <c r="D7953">
        <v>7</v>
      </c>
      <c r="E7953">
        <v>4</v>
      </c>
      <c r="F7953" t="s">
        <v>7</v>
      </c>
      <c r="G7953">
        <v>0</v>
      </c>
      <c r="M7953">
        <v>0</v>
      </c>
      <c r="P7953">
        <v>0</v>
      </c>
    </row>
    <row r="7954" spans="1:16" x14ac:dyDescent="0.25">
      <c r="A7954">
        <v>1</v>
      </c>
      <c r="B7954">
        <v>9100503</v>
      </c>
      <c r="C7954">
        <v>6</v>
      </c>
      <c r="D7954">
        <v>1</v>
      </c>
      <c r="E7954">
        <v>1</v>
      </c>
      <c r="F7954" t="s">
        <v>7</v>
      </c>
      <c r="G7954">
        <v>793</v>
      </c>
      <c r="M7954">
        <v>1745</v>
      </c>
      <c r="P7954">
        <v>2013.46153873</v>
      </c>
    </row>
    <row r="7955" spans="1:16" x14ac:dyDescent="0.25">
      <c r="A7955">
        <v>1</v>
      </c>
      <c r="B7955">
        <v>9100503</v>
      </c>
      <c r="C7955">
        <v>6</v>
      </c>
      <c r="D7955">
        <v>1</v>
      </c>
      <c r="E7955">
        <v>2</v>
      </c>
      <c r="F7955" t="s">
        <v>7</v>
      </c>
      <c r="G7955">
        <v>13877</v>
      </c>
      <c r="M7955">
        <v>13183</v>
      </c>
      <c r="P7955">
        <v>13183</v>
      </c>
    </row>
    <row r="7956" spans="1:16" x14ac:dyDescent="0.25">
      <c r="A7956">
        <v>1</v>
      </c>
      <c r="B7956">
        <v>9100503</v>
      </c>
      <c r="C7956">
        <v>6</v>
      </c>
      <c r="D7956">
        <v>1</v>
      </c>
      <c r="E7956">
        <v>3</v>
      </c>
      <c r="F7956" t="s">
        <v>7</v>
      </c>
      <c r="G7956">
        <v>3858</v>
      </c>
      <c r="M7956">
        <v>4113</v>
      </c>
      <c r="P7956">
        <v>3399.8333200829998</v>
      </c>
    </row>
    <row r="7957" spans="1:16" x14ac:dyDescent="0.25">
      <c r="A7957">
        <v>1</v>
      </c>
      <c r="B7957">
        <v>9100503</v>
      </c>
      <c r="C7957">
        <v>6</v>
      </c>
      <c r="D7957">
        <v>1</v>
      </c>
      <c r="E7957">
        <v>4</v>
      </c>
      <c r="F7957" t="s">
        <v>7</v>
      </c>
      <c r="G7957">
        <v>270</v>
      </c>
      <c r="M7957">
        <v>135</v>
      </c>
      <c r="P7957">
        <v>135</v>
      </c>
    </row>
    <row r="7958" spans="1:16" x14ac:dyDescent="0.25">
      <c r="A7958">
        <v>1</v>
      </c>
      <c r="B7958">
        <v>9100503</v>
      </c>
      <c r="C7958">
        <v>6</v>
      </c>
      <c r="D7958">
        <v>2</v>
      </c>
      <c r="E7958">
        <v>1</v>
      </c>
      <c r="F7958" t="s">
        <v>7</v>
      </c>
      <c r="G7958">
        <v>27</v>
      </c>
      <c r="M7958">
        <v>59</v>
      </c>
      <c r="P7958">
        <v>68.076923085999994</v>
      </c>
    </row>
    <row r="7959" spans="1:16" x14ac:dyDescent="0.25">
      <c r="A7959">
        <v>1</v>
      </c>
      <c r="B7959">
        <v>9100503</v>
      </c>
      <c r="C7959">
        <v>6</v>
      </c>
      <c r="D7959">
        <v>2</v>
      </c>
      <c r="E7959">
        <v>2</v>
      </c>
      <c r="F7959" t="s">
        <v>7</v>
      </c>
      <c r="G7959">
        <v>2653</v>
      </c>
      <c r="M7959">
        <v>2520</v>
      </c>
      <c r="P7959">
        <v>2520</v>
      </c>
    </row>
    <row r="7960" spans="1:16" x14ac:dyDescent="0.25">
      <c r="A7960">
        <v>1</v>
      </c>
      <c r="B7960">
        <v>9100503</v>
      </c>
      <c r="C7960">
        <v>6</v>
      </c>
      <c r="D7960">
        <v>2</v>
      </c>
      <c r="E7960">
        <v>3</v>
      </c>
      <c r="F7960" t="s">
        <v>7</v>
      </c>
      <c r="G7960">
        <v>460</v>
      </c>
      <c r="M7960">
        <v>490</v>
      </c>
      <c r="P7960">
        <v>405.03727858999997</v>
      </c>
    </row>
    <row r="7961" spans="1:16" x14ac:dyDescent="0.25">
      <c r="A7961">
        <v>1</v>
      </c>
      <c r="B7961">
        <v>9100503</v>
      </c>
      <c r="C7961">
        <v>6</v>
      </c>
      <c r="D7961">
        <v>2</v>
      </c>
      <c r="E7961">
        <v>4</v>
      </c>
      <c r="F7961" t="s">
        <v>7</v>
      </c>
      <c r="G7961">
        <v>158</v>
      </c>
      <c r="M7961">
        <v>79</v>
      </c>
      <c r="P7961">
        <v>79</v>
      </c>
    </row>
    <row r="7962" spans="1:16" x14ac:dyDescent="0.25">
      <c r="A7962">
        <v>1</v>
      </c>
      <c r="B7962">
        <v>9100503</v>
      </c>
      <c r="C7962">
        <v>6</v>
      </c>
      <c r="D7962">
        <v>3</v>
      </c>
      <c r="E7962">
        <v>1</v>
      </c>
      <c r="F7962" t="s">
        <v>7</v>
      </c>
      <c r="G7962">
        <v>0</v>
      </c>
      <c r="M7962">
        <v>0</v>
      </c>
      <c r="P7962">
        <v>0</v>
      </c>
    </row>
    <row r="7963" spans="1:16" x14ac:dyDescent="0.25">
      <c r="A7963">
        <v>1</v>
      </c>
      <c r="B7963">
        <v>9100503</v>
      </c>
      <c r="C7963">
        <v>6</v>
      </c>
      <c r="D7963">
        <v>3</v>
      </c>
      <c r="E7963">
        <v>2</v>
      </c>
      <c r="F7963" t="s">
        <v>7</v>
      </c>
      <c r="G7963">
        <v>0</v>
      </c>
      <c r="M7963">
        <v>0</v>
      </c>
      <c r="P7963">
        <v>0</v>
      </c>
    </row>
    <row r="7964" spans="1:16" x14ac:dyDescent="0.25">
      <c r="A7964">
        <v>1</v>
      </c>
      <c r="B7964">
        <v>9100503</v>
      </c>
      <c r="C7964">
        <v>6</v>
      </c>
      <c r="D7964">
        <v>3</v>
      </c>
      <c r="E7964">
        <v>3</v>
      </c>
      <c r="F7964" t="s">
        <v>7</v>
      </c>
      <c r="G7964">
        <v>0</v>
      </c>
      <c r="M7964">
        <v>0</v>
      </c>
      <c r="P7964">
        <v>0</v>
      </c>
    </row>
    <row r="7965" spans="1:16" x14ac:dyDescent="0.25">
      <c r="A7965">
        <v>1</v>
      </c>
      <c r="B7965">
        <v>9100503</v>
      </c>
      <c r="C7965">
        <v>6</v>
      </c>
      <c r="D7965">
        <v>3</v>
      </c>
      <c r="E7965">
        <v>4</v>
      </c>
      <c r="F7965" t="s">
        <v>7</v>
      </c>
      <c r="G7965">
        <v>0</v>
      </c>
      <c r="M7965">
        <v>0</v>
      </c>
      <c r="P7965">
        <v>0</v>
      </c>
    </row>
    <row r="7966" spans="1:16" x14ac:dyDescent="0.25">
      <c r="A7966">
        <v>1</v>
      </c>
      <c r="B7966">
        <v>9100503</v>
      </c>
      <c r="C7966">
        <v>6</v>
      </c>
      <c r="D7966">
        <v>4</v>
      </c>
      <c r="E7966">
        <v>1</v>
      </c>
      <c r="F7966" t="s">
        <v>7</v>
      </c>
      <c r="G7966">
        <v>20</v>
      </c>
      <c r="M7966">
        <v>44</v>
      </c>
      <c r="P7966">
        <v>50.769230776000001</v>
      </c>
    </row>
    <row r="7967" spans="1:16" x14ac:dyDescent="0.25">
      <c r="A7967">
        <v>1</v>
      </c>
      <c r="B7967">
        <v>9100503</v>
      </c>
      <c r="C7967">
        <v>6</v>
      </c>
      <c r="D7967">
        <v>4</v>
      </c>
      <c r="E7967">
        <v>2</v>
      </c>
      <c r="F7967" t="s">
        <v>7</v>
      </c>
      <c r="G7967">
        <v>2008</v>
      </c>
      <c r="M7967">
        <v>1908</v>
      </c>
      <c r="P7967">
        <v>1908</v>
      </c>
    </row>
    <row r="7968" spans="1:16" x14ac:dyDescent="0.25">
      <c r="A7968">
        <v>1</v>
      </c>
      <c r="B7968">
        <v>9100503</v>
      </c>
      <c r="C7968">
        <v>6</v>
      </c>
      <c r="D7968">
        <v>4</v>
      </c>
      <c r="E7968">
        <v>3</v>
      </c>
      <c r="F7968" t="s">
        <v>7</v>
      </c>
      <c r="G7968">
        <v>314</v>
      </c>
      <c r="M7968">
        <v>335</v>
      </c>
      <c r="P7968">
        <v>276.91324148499996</v>
      </c>
    </row>
    <row r="7969" spans="1:16" x14ac:dyDescent="0.25">
      <c r="A7969">
        <v>1</v>
      </c>
      <c r="B7969">
        <v>9100503</v>
      </c>
      <c r="C7969">
        <v>6</v>
      </c>
      <c r="D7969">
        <v>4</v>
      </c>
      <c r="E7969">
        <v>4</v>
      </c>
      <c r="F7969" t="s">
        <v>7</v>
      </c>
      <c r="G7969">
        <v>128</v>
      </c>
      <c r="M7969">
        <v>64</v>
      </c>
      <c r="P7969">
        <v>64</v>
      </c>
    </row>
    <row r="7970" spans="1:16" x14ac:dyDescent="0.25">
      <c r="A7970">
        <v>1</v>
      </c>
      <c r="B7970">
        <v>9100503</v>
      </c>
      <c r="C7970">
        <v>6</v>
      </c>
      <c r="D7970">
        <v>5</v>
      </c>
      <c r="E7970">
        <v>1</v>
      </c>
      <c r="F7970" t="s">
        <v>7</v>
      </c>
      <c r="G7970">
        <v>0</v>
      </c>
      <c r="M7970">
        <v>0</v>
      </c>
      <c r="P7970">
        <v>0</v>
      </c>
    </row>
    <row r="7971" spans="1:16" x14ac:dyDescent="0.25">
      <c r="A7971">
        <v>1</v>
      </c>
      <c r="B7971">
        <v>9100503</v>
      </c>
      <c r="C7971">
        <v>6</v>
      </c>
      <c r="D7971">
        <v>5</v>
      </c>
      <c r="E7971">
        <v>2</v>
      </c>
      <c r="F7971" t="s">
        <v>7</v>
      </c>
      <c r="G7971">
        <v>590</v>
      </c>
      <c r="M7971">
        <v>561</v>
      </c>
      <c r="P7971">
        <v>561</v>
      </c>
    </row>
    <row r="7972" spans="1:16" x14ac:dyDescent="0.25">
      <c r="A7972">
        <v>1</v>
      </c>
      <c r="B7972">
        <v>9100503</v>
      </c>
      <c r="C7972">
        <v>6</v>
      </c>
      <c r="D7972">
        <v>5</v>
      </c>
      <c r="E7972">
        <v>3</v>
      </c>
      <c r="F7972" t="s">
        <v>7</v>
      </c>
      <c r="G7972">
        <v>15</v>
      </c>
      <c r="M7972">
        <v>16</v>
      </c>
      <c r="P7972">
        <v>13.225707055999999</v>
      </c>
    </row>
    <row r="7973" spans="1:16" x14ac:dyDescent="0.25">
      <c r="A7973">
        <v>1</v>
      </c>
      <c r="B7973">
        <v>9100503</v>
      </c>
      <c r="C7973">
        <v>6</v>
      </c>
      <c r="D7973">
        <v>5</v>
      </c>
      <c r="E7973">
        <v>4</v>
      </c>
      <c r="F7973" t="s">
        <v>7</v>
      </c>
      <c r="G7973">
        <v>21</v>
      </c>
      <c r="M7973">
        <v>11</v>
      </c>
      <c r="P7973">
        <v>11</v>
      </c>
    </row>
    <row r="7974" spans="1:16" x14ac:dyDescent="0.25">
      <c r="A7974">
        <v>1</v>
      </c>
      <c r="B7974">
        <v>9100503</v>
      </c>
      <c r="C7974">
        <v>6</v>
      </c>
      <c r="D7974">
        <v>6</v>
      </c>
      <c r="E7974">
        <v>1</v>
      </c>
      <c r="F7974" t="s">
        <v>7</v>
      </c>
      <c r="G7974">
        <v>3</v>
      </c>
      <c r="M7974">
        <v>7</v>
      </c>
      <c r="P7974">
        <v>8.0769230780000001</v>
      </c>
    </row>
    <row r="7975" spans="1:16" x14ac:dyDescent="0.25">
      <c r="A7975">
        <v>1</v>
      </c>
      <c r="B7975">
        <v>9100503</v>
      </c>
      <c r="C7975">
        <v>6</v>
      </c>
      <c r="D7975">
        <v>6</v>
      </c>
      <c r="E7975">
        <v>2</v>
      </c>
      <c r="F7975" t="s">
        <v>7</v>
      </c>
      <c r="G7975">
        <v>1016</v>
      </c>
      <c r="M7975">
        <v>965</v>
      </c>
      <c r="P7975">
        <v>965</v>
      </c>
    </row>
    <row r="7976" spans="1:16" x14ac:dyDescent="0.25">
      <c r="A7976">
        <v>1</v>
      </c>
      <c r="B7976">
        <v>9100503</v>
      </c>
      <c r="C7976">
        <v>6</v>
      </c>
      <c r="D7976">
        <v>6</v>
      </c>
      <c r="E7976">
        <v>3</v>
      </c>
      <c r="F7976" t="s">
        <v>7</v>
      </c>
      <c r="G7976">
        <v>108</v>
      </c>
      <c r="M7976">
        <v>115</v>
      </c>
      <c r="P7976">
        <v>95.059769464999988</v>
      </c>
    </row>
    <row r="7977" spans="1:16" x14ac:dyDescent="0.25">
      <c r="A7977">
        <v>1</v>
      </c>
      <c r="B7977">
        <v>9100503</v>
      </c>
      <c r="C7977">
        <v>6</v>
      </c>
      <c r="D7977">
        <v>6</v>
      </c>
      <c r="E7977">
        <v>4</v>
      </c>
      <c r="F7977" t="s">
        <v>7</v>
      </c>
      <c r="G7977">
        <v>48</v>
      </c>
      <c r="M7977">
        <v>24</v>
      </c>
      <c r="P7977">
        <v>24</v>
      </c>
    </row>
    <row r="7978" spans="1:16" x14ac:dyDescent="0.25">
      <c r="A7978">
        <v>1</v>
      </c>
      <c r="B7978">
        <v>9100503</v>
      </c>
      <c r="C7978">
        <v>6</v>
      </c>
      <c r="D7978">
        <v>7</v>
      </c>
      <c r="E7978">
        <v>1</v>
      </c>
      <c r="F7978" t="s">
        <v>7</v>
      </c>
      <c r="G7978">
        <v>3</v>
      </c>
      <c r="M7978">
        <v>7</v>
      </c>
      <c r="P7978">
        <v>8.0769230780000001</v>
      </c>
    </row>
    <row r="7979" spans="1:16" x14ac:dyDescent="0.25">
      <c r="A7979">
        <v>1</v>
      </c>
      <c r="B7979">
        <v>9100503</v>
      </c>
      <c r="C7979">
        <v>6</v>
      </c>
      <c r="D7979">
        <v>7</v>
      </c>
      <c r="E7979">
        <v>2</v>
      </c>
      <c r="F7979" t="s">
        <v>7</v>
      </c>
      <c r="G7979">
        <v>170</v>
      </c>
      <c r="M7979">
        <v>162</v>
      </c>
      <c r="P7979">
        <v>162</v>
      </c>
    </row>
    <row r="7980" spans="1:16" x14ac:dyDescent="0.25">
      <c r="A7980">
        <v>1</v>
      </c>
      <c r="B7980">
        <v>9100503</v>
      </c>
      <c r="C7980">
        <v>6</v>
      </c>
      <c r="D7980">
        <v>7</v>
      </c>
      <c r="E7980">
        <v>3</v>
      </c>
      <c r="F7980" t="s">
        <v>7</v>
      </c>
      <c r="G7980">
        <v>9</v>
      </c>
      <c r="M7980">
        <v>10</v>
      </c>
      <c r="P7980">
        <v>8.2660669099999993</v>
      </c>
    </row>
    <row r="7981" spans="1:16" x14ac:dyDescent="0.25">
      <c r="A7981">
        <v>1</v>
      </c>
      <c r="B7981">
        <v>9100503</v>
      </c>
      <c r="C7981">
        <v>6</v>
      </c>
      <c r="D7981">
        <v>7</v>
      </c>
      <c r="E7981">
        <v>4</v>
      </c>
      <c r="F7981" t="s">
        <v>7</v>
      </c>
      <c r="G7981">
        <v>6</v>
      </c>
      <c r="M7981">
        <v>3</v>
      </c>
      <c r="P7981">
        <v>3</v>
      </c>
    </row>
    <row r="7982" spans="1:16" x14ac:dyDescent="0.25">
      <c r="A7982">
        <v>1</v>
      </c>
      <c r="B7982">
        <v>9100504</v>
      </c>
      <c r="C7982">
        <v>6</v>
      </c>
      <c r="D7982">
        <v>1</v>
      </c>
      <c r="E7982">
        <v>1</v>
      </c>
      <c r="F7982" t="s">
        <v>7</v>
      </c>
      <c r="G7982">
        <v>281</v>
      </c>
      <c r="M7982">
        <v>461</v>
      </c>
      <c r="P7982">
        <v>531.92307699399998</v>
      </c>
    </row>
    <row r="7983" spans="1:16" x14ac:dyDescent="0.25">
      <c r="A7983">
        <v>1</v>
      </c>
      <c r="B7983">
        <v>9100504</v>
      </c>
      <c r="C7983">
        <v>6</v>
      </c>
      <c r="D7983">
        <v>1</v>
      </c>
      <c r="E7983">
        <v>2</v>
      </c>
      <c r="F7983" t="s">
        <v>7</v>
      </c>
      <c r="G7983">
        <v>9631</v>
      </c>
      <c r="M7983">
        <v>9149</v>
      </c>
      <c r="P7983">
        <v>9149</v>
      </c>
    </row>
    <row r="7984" spans="1:16" x14ac:dyDescent="0.25">
      <c r="A7984">
        <v>1</v>
      </c>
      <c r="B7984">
        <v>9100504</v>
      </c>
      <c r="C7984">
        <v>6</v>
      </c>
      <c r="D7984">
        <v>1</v>
      </c>
      <c r="E7984">
        <v>3</v>
      </c>
      <c r="F7984" t="s">
        <v>7</v>
      </c>
      <c r="G7984">
        <v>2096</v>
      </c>
      <c r="M7984">
        <v>2326</v>
      </c>
      <c r="P7984">
        <v>1922.687163266</v>
      </c>
    </row>
    <row r="7985" spans="1:16" x14ac:dyDescent="0.25">
      <c r="A7985">
        <v>1</v>
      </c>
      <c r="B7985">
        <v>9100504</v>
      </c>
      <c r="C7985">
        <v>6</v>
      </c>
      <c r="D7985">
        <v>1</v>
      </c>
      <c r="E7985">
        <v>4</v>
      </c>
      <c r="F7985" t="s">
        <v>7</v>
      </c>
      <c r="G7985">
        <v>196</v>
      </c>
      <c r="M7985">
        <v>98</v>
      </c>
      <c r="P7985">
        <v>98</v>
      </c>
    </row>
    <row r="7986" spans="1:16" x14ac:dyDescent="0.25">
      <c r="A7986">
        <v>1</v>
      </c>
      <c r="B7986">
        <v>9100504</v>
      </c>
      <c r="C7986">
        <v>6</v>
      </c>
      <c r="D7986">
        <v>2</v>
      </c>
      <c r="E7986">
        <v>1</v>
      </c>
      <c r="F7986" t="s">
        <v>7</v>
      </c>
      <c r="G7986">
        <v>1090</v>
      </c>
      <c r="M7986">
        <v>1788</v>
      </c>
      <c r="P7986">
        <v>2063.076923352</v>
      </c>
    </row>
    <row r="7987" spans="1:16" x14ac:dyDescent="0.25">
      <c r="A7987">
        <v>1</v>
      </c>
      <c r="B7987">
        <v>9100504</v>
      </c>
      <c r="C7987">
        <v>6</v>
      </c>
      <c r="D7987">
        <v>2</v>
      </c>
      <c r="E7987">
        <v>2</v>
      </c>
      <c r="F7987" t="s">
        <v>7</v>
      </c>
      <c r="G7987">
        <v>7531</v>
      </c>
      <c r="M7987">
        <v>7154</v>
      </c>
      <c r="P7987">
        <v>7154</v>
      </c>
    </row>
    <row r="7988" spans="1:16" x14ac:dyDescent="0.25">
      <c r="A7988">
        <v>1</v>
      </c>
      <c r="B7988">
        <v>9100504</v>
      </c>
      <c r="C7988">
        <v>6</v>
      </c>
      <c r="D7988">
        <v>2</v>
      </c>
      <c r="E7988">
        <v>3</v>
      </c>
      <c r="F7988" t="s">
        <v>7</v>
      </c>
      <c r="G7988">
        <v>475</v>
      </c>
      <c r="M7988">
        <v>527</v>
      </c>
      <c r="P7988">
        <v>435.62172615699996</v>
      </c>
    </row>
    <row r="7989" spans="1:16" x14ac:dyDescent="0.25">
      <c r="A7989">
        <v>1</v>
      </c>
      <c r="B7989">
        <v>9100504</v>
      </c>
      <c r="C7989">
        <v>6</v>
      </c>
      <c r="D7989">
        <v>2</v>
      </c>
      <c r="E7989">
        <v>4</v>
      </c>
      <c r="F7989" t="s">
        <v>7</v>
      </c>
      <c r="G7989">
        <v>211</v>
      </c>
      <c r="M7989">
        <v>106</v>
      </c>
      <c r="P7989">
        <v>106</v>
      </c>
    </row>
    <row r="7990" spans="1:16" x14ac:dyDescent="0.25">
      <c r="A7990">
        <v>1</v>
      </c>
      <c r="B7990">
        <v>9100504</v>
      </c>
      <c r="C7990">
        <v>6</v>
      </c>
      <c r="D7990">
        <v>3</v>
      </c>
      <c r="E7990">
        <v>1</v>
      </c>
      <c r="F7990" t="s">
        <v>7</v>
      </c>
      <c r="G7990">
        <v>10</v>
      </c>
      <c r="M7990">
        <v>16</v>
      </c>
      <c r="P7990">
        <v>18.461538464</v>
      </c>
    </row>
    <row r="7991" spans="1:16" x14ac:dyDescent="0.25">
      <c r="A7991">
        <v>1</v>
      </c>
      <c r="B7991">
        <v>9100504</v>
      </c>
      <c r="C7991">
        <v>6</v>
      </c>
      <c r="D7991">
        <v>3</v>
      </c>
      <c r="E7991">
        <v>2</v>
      </c>
      <c r="F7991" t="s">
        <v>7</v>
      </c>
      <c r="G7991">
        <v>305</v>
      </c>
      <c r="M7991">
        <v>290</v>
      </c>
      <c r="P7991">
        <v>290</v>
      </c>
    </row>
    <row r="7992" spans="1:16" x14ac:dyDescent="0.25">
      <c r="A7992">
        <v>1</v>
      </c>
      <c r="B7992">
        <v>9100504</v>
      </c>
      <c r="C7992">
        <v>6</v>
      </c>
      <c r="D7992">
        <v>3</v>
      </c>
      <c r="E7992">
        <v>3</v>
      </c>
      <c r="F7992" t="s">
        <v>7</v>
      </c>
      <c r="G7992">
        <v>18</v>
      </c>
      <c r="M7992">
        <v>20</v>
      </c>
      <c r="P7992">
        <v>16.532133819999999</v>
      </c>
    </row>
    <row r="7993" spans="1:16" x14ac:dyDescent="0.25">
      <c r="A7993">
        <v>1</v>
      </c>
      <c r="B7993">
        <v>9100504</v>
      </c>
      <c r="C7993">
        <v>6</v>
      </c>
      <c r="D7993">
        <v>3</v>
      </c>
      <c r="E7993">
        <v>4</v>
      </c>
      <c r="F7993" t="s">
        <v>7</v>
      </c>
      <c r="G7993">
        <v>101</v>
      </c>
      <c r="M7993">
        <v>51</v>
      </c>
      <c r="P7993">
        <v>51</v>
      </c>
    </row>
    <row r="7994" spans="1:16" x14ac:dyDescent="0.25">
      <c r="A7994">
        <v>1</v>
      </c>
      <c r="B7994">
        <v>9100504</v>
      </c>
      <c r="C7994">
        <v>6</v>
      </c>
      <c r="D7994">
        <v>4</v>
      </c>
      <c r="E7994">
        <v>1</v>
      </c>
      <c r="F7994" t="s">
        <v>7</v>
      </c>
      <c r="G7994">
        <v>731</v>
      </c>
      <c r="M7994">
        <v>1199</v>
      </c>
      <c r="P7994">
        <v>1383.461538646</v>
      </c>
    </row>
    <row r="7995" spans="1:16" x14ac:dyDescent="0.25">
      <c r="A7995">
        <v>1</v>
      </c>
      <c r="B7995">
        <v>9100504</v>
      </c>
      <c r="C7995">
        <v>6</v>
      </c>
      <c r="D7995">
        <v>4</v>
      </c>
      <c r="E7995">
        <v>2</v>
      </c>
      <c r="F7995" t="s">
        <v>7</v>
      </c>
      <c r="G7995">
        <v>9180</v>
      </c>
      <c r="M7995">
        <v>8721</v>
      </c>
      <c r="P7995">
        <v>8721</v>
      </c>
    </row>
    <row r="7996" spans="1:16" x14ac:dyDescent="0.25">
      <c r="A7996">
        <v>1</v>
      </c>
      <c r="B7996">
        <v>9100504</v>
      </c>
      <c r="C7996">
        <v>6</v>
      </c>
      <c r="D7996">
        <v>4</v>
      </c>
      <c r="E7996">
        <v>3</v>
      </c>
      <c r="F7996" t="s">
        <v>7</v>
      </c>
      <c r="G7996">
        <v>742</v>
      </c>
      <c r="M7996">
        <v>823</v>
      </c>
      <c r="P7996">
        <v>680.297306693</v>
      </c>
    </row>
    <row r="7997" spans="1:16" x14ac:dyDescent="0.25">
      <c r="A7997">
        <v>1</v>
      </c>
      <c r="B7997">
        <v>9100504</v>
      </c>
      <c r="C7997">
        <v>6</v>
      </c>
      <c r="D7997">
        <v>4</v>
      </c>
      <c r="E7997">
        <v>4</v>
      </c>
      <c r="F7997" t="s">
        <v>7</v>
      </c>
      <c r="G7997">
        <v>169</v>
      </c>
      <c r="M7997">
        <v>85</v>
      </c>
      <c r="P7997">
        <v>85</v>
      </c>
    </row>
    <row r="7998" spans="1:16" x14ac:dyDescent="0.25">
      <c r="A7998">
        <v>1</v>
      </c>
      <c r="B7998">
        <v>9100504</v>
      </c>
      <c r="C7998">
        <v>6</v>
      </c>
      <c r="D7998">
        <v>5</v>
      </c>
      <c r="E7998">
        <v>1</v>
      </c>
      <c r="F7998" t="s">
        <v>7</v>
      </c>
      <c r="G7998">
        <v>6</v>
      </c>
      <c r="M7998">
        <v>10</v>
      </c>
      <c r="P7998">
        <v>11.53846154</v>
      </c>
    </row>
    <row r="7999" spans="1:16" x14ac:dyDescent="0.25">
      <c r="A7999">
        <v>1</v>
      </c>
      <c r="B7999">
        <v>9100504</v>
      </c>
      <c r="C7999">
        <v>6</v>
      </c>
      <c r="D7999">
        <v>5</v>
      </c>
      <c r="E7999">
        <v>2</v>
      </c>
      <c r="F7999" t="s">
        <v>7</v>
      </c>
      <c r="G7999">
        <v>248</v>
      </c>
      <c r="M7999">
        <v>236</v>
      </c>
      <c r="P7999">
        <v>236</v>
      </c>
    </row>
    <row r="8000" spans="1:16" x14ac:dyDescent="0.25">
      <c r="A8000">
        <v>1</v>
      </c>
      <c r="B8000">
        <v>9100504</v>
      </c>
      <c r="C8000">
        <v>6</v>
      </c>
      <c r="D8000">
        <v>5</v>
      </c>
      <c r="E8000">
        <v>3</v>
      </c>
      <c r="F8000" t="s">
        <v>7</v>
      </c>
      <c r="G8000">
        <v>16</v>
      </c>
      <c r="M8000">
        <v>18</v>
      </c>
      <c r="P8000">
        <v>14.878920438</v>
      </c>
    </row>
    <row r="8001" spans="1:16" x14ac:dyDescent="0.25">
      <c r="A8001">
        <v>1</v>
      </c>
      <c r="B8001">
        <v>9100504</v>
      </c>
      <c r="C8001">
        <v>6</v>
      </c>
      <c r="D8001">
        <v>5</v>
      </c>
      <c r="E8001">
        <v>4</v>
      </c>
      <c r="F8001" t="s">
        <v>7</v>
      </c>
      <c r="G8001">
        <v>12</v>
      </c>
      <c r="M8001">
        <v>6</v>
      </c>
      <c r="P8001">
        <v>6</v>
      </c>
    </row>
    <row r="8002" spans="1:16" x14ac:dyDescent="0.25">
      <c r="A8002">
        <v>1</v>
      </c>
      <c r="B8002">
        <v>9100504</v>
      </c>
      <c r="C8002">
        <v>6</v>
      </c>
      <c r="D8002">
        <v>6</v>
      </c>
      <c r="E8002">
        <v>1</v>
      </c>
      <c r="F8002" t="s">
        <v>7</v>
      </c>
      <c r="G8002">
        <v>126</v>
      </c>
      <c r="M8002">
        <v>207</v>
      </c>
      <c r="P8002">
        <v>238.846153878</v>
      </c>
    </row>
    <row r="8003" spans="1:16" x14ac:dyDescent="0.25">
      <c r="A8003">
        <v>1</v>
      </c>
      <c r="B8003">
        <v>9100504</v>
      </c>
      <c r="C8003">
        <v>6</v>
      </c>
      <c r="D8003">
        <v>6</v>
      </c>
      <c r="E8003">
        <v>2</v>
      </c>
      <c r="F8003" t="s">
        <v>7</v>
      </c>
      <c r="G8003">
        <v>1681</v>
      </c>
      <c r="M8003">
        <v>1597</v>
      </c>
      <c r="P8003">
        <v>1597</v>
      </c>
    </row>
    <row r="8004" spans="1:16" x14ac:dyDescent="0.25">
      <c r="A8004">
        <v>1</v>
      </c>
      <c r="B8004">
        <v>9100504</v>
      </c>
      <c r="C8004">
        <v>6</v>
      </c>
      <c r="D8004">
        <v>6</v>
      </c>
      <c r="E8004">
        <v>3</v>
      </c>
      <c r="F8004" t="s">
        <v>7</v>
      </c>
      <c r="G8004">
        <v>74</v>
      </c>
      <c r="M8004">
        <v>82</v>
      </c>
      <c r="P8004">
        <v>67.781748661999998</v>
      </c>
    </row>
    <row r="8005" spans="1:16" x14ac:dyDescent="0.25">
      <c r="A8005">
        <v>1</v>
      </c>
      <c r="B8005">
        <v>9100504</v>
      </c>
      <c r="C8005">
        <v>6</v>
      </c>
      <c r="D8005">
        <v>6</v>
      </c>
      <c r="E8005">
        <v>4</v>
      </c>
      <c r="F8005" t="s">
        <v>7</v>
      </c>
      <c r="G8005">
        <v>62</v>
      </c>
      <c r="M8005">
        <v>31</v>
      </c>
      <c r="P8005">
        <v>31</v>
      </c>
    </row>
    <row r="8006" spans="1:16" x14ac:dyDescent="0.25">
      <c r="A8006">
        <v>1</v>
      </c>
      <c r="B8006">
        <v>9100504</v>
      </c>
      <c r="C8006">
        <v>6</v>
      </c>
      <c r="D8006">
        <v>7</v>
      </c>
      <c r="E8006">
        <v>1</v>
      </c>
      <c r="F8006" t="s">
        <v>7</v>
      </c>
      <c r="G8006">
        <v>0</v>
      </c>
      <c r="M8006">
        <v>0</v>
      </c>
      <c r="P8006">
        <v>0</v>
      </c>
    </row>
    <row r="8007" spans="1:16" x14ac:dyDescent="0.25">
      <c r="A8007">
        <v>1</v>
      </c>
      <c r="B8007">
        <v>9100504</v>
      </c>
      <c r="C8007">
        <v>6</v>
      </c>
      <c r="D8007">
        <v>7</v>
      </c>
      <c r="E8007">
        <v>2</v>
      </c>
      <c r="F8007" t="s">
        <v>7</v>
      </c>
      <c r="G8007">
        <v>173</v>
      </c>
      <c r="M8007">
        <v>164</v>
      </c>
      <c r="P8007">
        <v>164</v>
      </c>
    </row>
    <row r="8008" spans="1:16" x14ac:dyDescent="0.25">
      <c r="A8008">
        <v>1</v>
      </c>
      <c r="B8008">
        <v>9100504</v>
      </c>
      <c r="C8008">
        <v>6</v>
      </c>
      <c r="D8008">
        <v>7</v>
      </c>
      <c r="E8008">
        <v>3</v>
      </c>
      <c r="F8008" t="s">
        <v>7</v>
      </c>
      <c r="G8008">
        <v>0</v>
      </c>
      <c r="M8008">
        <v>0</v>
      </c>
      <c r="P8008">
        <v>0</v>
      </c>
    </row>
    <row r="8009" spans="1:16" x14ac:dyDescent="0.25">
      <c r="A8009">
        <v>1</v>
      </c>
      <c r="B8009">
        <v>9100504</v>
      </c>
      <c r="C8009">
        <v>6</v>
      </c>
      <c r="D8009">
        <v>7</v>
      </c>
      <c r="E8009">
        <v>4</v>
      </c>
      <c r="F8009" t="s">
        <v>7</v>
      </c>
      <c r="G8009">
        <v>0</v>
      </c>
      <c r="M8009">
        <v>0</v>
      </c>
      <c r="P8009">
        <v>0</v>
      </c>
    </row>
    <row r="8010" spans="1:16" x14ac:dyDescent="0.25">
      <c r="A8010">
        <v>1</v>
      </c>
      <c r="B8010">
        <v>9100505</v>
      </c>
      <c r="C8010">
        <v>6</v>
      </c>
      <c r="D8010">
        <v>1</v>
      </c>
      <c r="E8010">
        <v>1</v>
      </c>
      <c r="F8010" t="s">
        <v>7</v>
      </c>
      <c r="G8010">
        <v>1430</v>
      </c>
      <c r="M8010">
        <v>2064</v>
      </c>
      <c r="P8010">
        <v>2381.5384618560001</v>
      </c>
    </row>
    <row r="8011" spans="1:16" x14ac:dyDescent="0.25">
      <c r="A8011">
        <v>1</v>
      </c>
      <c r="B8011">
        <v>9100505</v>
      </c>
      <c r="C8011">
        <v>6</v>
      </c>
      <c r="D8011">
        <v>1</v>
      </c>
      <c r="E8011">
        <v>2</v>
      </c>
      <c r="F8011" t="s">
        <v>7</v>
      </c>
      <c r="G8011">
        <v>12607</v>
      </c>
      <c r="M8011">
        <v>11977</v>
      </c>
      <c r="P8011">
        <v>11977</v>
      </c>
    </row>
    <row r="8012" spans="1:16" x14ac:dyDescent="0.25">
      <c r="A8012">
        <v>1</v>
      </c>
      <c r="B8012">
        <v>9100505</v>
      </c>
      <c r="C8012">
        <v>6</v>
      </c>
      <c r="D8012">
        <v>1</v>
      </c>
      <c r="E8012">
        <v>3</v>
      </c>
      <c r="F8012" t="s">
        <v>7</v>
      </c>
      <c r="G8012">
        <v>4614</v>
      </c>
      <c r="M8012">
        <v>4699</v>
      </c>
      <c r="P8012">
        <v>3884.2248410089996</v>
      </c>
    </row>
    <row r="8013" spans="1:16" x14ac:dyDescent="0.25">
      <c r="A8013">
        <v>1</v>
      </c>
      <c r="B8013">
        <v>9100505</v>
      </c>
      <c r="C8013">
        <v>6</v>
      </c>
      <c r="D8013">
        <v>1</v>
      </c>
      <c r="E8013">
        <v>4</v>
      </c>
      <c r="F8013" t="s">
        <v>7</v>
      </c>
      <c r="G8013">
        <v>171</v>
      </c>
      <c r="M8013">
        <v>86</v>
      </c>
      <c r="P8013">
        <v>86</v>
      </c>
    </row>
    <row r="8014" spans="1:16" x14ac:dyDescent="0.25">
      <c r="A8014">
        <v>1</v>
      </c>
      <c r="B8014">
        <v>9100505</v>
      </c>
      <c r="C8014">
        <v>6</v>
      </c>
      <c r="D8014">
        <v>2</v>
      </c>
      <c r="E8014">
        <v>1</v>
      </c>
      <c r="F8014" t="s">
        <v>7</v>
      </c>
      <c r="G8014">
        <v>0</v>
      </c>
      <c r="M8014">
        <v>0</v>
      </c>
      <c r="P8014">
        <v>0</v>
      </c>
    </row>
    <row r="8015" spans="1:16" x14ac:dyDescent="0.25">
      <c r="A8015">
        <v>1</v>
      </c>
      <c r="B8015">
        <v>9100505</v>
      </c>
      <c r="C8015">
        <v>6</v>
      </c>
      <c r="D8015">
        <v>2</v>
      </c>
      <c r="E8015">
        <v>2</v>
      </c>
      <c r="F8015" t="s">
        <v>7</v>
      </c>
      <c r="G8015">
        <v>0</v>
      </c>
      <c r="M8015">
        <v>0</v>
      </c>
      <c r="P8015">
        <v>0</v>
      </c>
    </row>
    <row r="8016" spans="1:16" x14ac:dyDescent="0.25">
      <c r="A8016">
        <v>1</v>
      </c>
      <c r="B8016">
        <v>9100505</v>
      </c>
      <c r="C8016">
        <v>6</v>
      </c>
      <c r="D8016">
        <v>2</v>
      </c>
      <c r="E8016">
        <v>3</v>
      </c>
      <c r="F8016" t="s">
        <v>7</v>
      </c>
      <c r="G8016">
        <v>0</v>
      </c>
      <c r="M8016">
        <v>0</v>
      </c>
      <c r="P8016">
        <v>0</v>
      </c>
    </row>
    <row r="8017" spans="1:16" x14ac:dyDescent="0.25">
      <c r="A8017">
        <v>1</v>
      </c>
      <c r="B8017">
        <v>9100505</v>
      </c>
      <c r="C8017">
        <v>6</v>
      </c>
      <c r="D8017">
        <v>2</v>
      </c>
      <c r="E8017">
        <v>4</v>
      </c>
      <c r="F8017" t="s">
        <v>7</v>
      </c>
      <c r="G8017">
        <v>0</v>
      </c>
      <c r="M8017">
        <v>0</v>
      </c>
      <c r="P8017">
        <v>0</v>
      </c>
    </row>
    <row r="8018" spans="1:16" x14ac:dyDescent="0.25">
      <c r="A8018">
        <v>1</v>
      </c>
      <c r="B8018">
        <v>9100505</v>
      </c>
      <c r="C8018">
        <v>6</v>
      </c>
      <c r="D8018">
        <v>3</v>
      </c>
      <c r="E8018">
        <v>1</v>
      </c>
      <c r="F8018" t="s">
        <v>7</v>
      </c>
      <c r="G8018">
        <v>0</v>
      </c>
      <c r="M8018">
        <v>0</v>
      </c>
      <c r="P8018">
        <v>0</v>
      </c>
    </row>
    <row r="8019" spans="1:16" x14ac:dyDescent="0.25">
      <c r="A8019">
        <v>1</v>
      </c>
      <c r="B8019">
        <v>9100505</v>
      </c>
      <c r="C8019">
        <v>6</v>
      </c>
      <c r="D8019">
        <v>3</v>
      </c>
      <c r="E8019">
        <v>2</v>
      </c>
      <c r="F8019" t="s">
        <v>7</v>
      </c>
      <c r="G8019">
        <v>0</v>
      </c>
      <c r="M8019">
        <v>0</v>
      </c>
      <c r="P8019">
        <v>0</v>
      </c>
    </row>
    <row r="8020" spans="1:16" x14ac:dyDescent="0.25">
      <c r="A8020">
        <v>1</v>
      </c>
      <c r="B8020">
        <v>9100505</v>
      </c>
      <c r="C8020">
        <v>6</v>
      </c>
      <c r="D8020">
        <v>3</v>
      </c>
      <c r="E8020">
        <v>3</v>
      </c>
      <c r="F8020" t="s">
        <v>7</v>
      </c>
      <c r="G8020">
        <v>0</v>
      </c>
      <c r="M8020">
        <v>0</v>
      </c>
      <c r="P8020">
        <v>0</v>
      </c>
    </row>
    <row r="8021" spans="1:16" x14ac:dyDescent="0.25">
      <c r="A8021">
        <v>1</v>
      </c>
      <c r="B8021">
        <v>9100505</v>
      </c>
      <c r="C8021">
        <v>6</v>
      </c>
      <c r="D8021">
        <v>3</v>
      </c>
      <c r="E8021">
        <v>4</v>
      </c>
      <c r="F8021" t="s">
        <v>7</v>
      </c>
      <c r="G8021">
        <v>0</v>
      </c>
      <c r="M8021">
        <v>0</v>
      </c>
      <c r="P8021">
        <v>0</v>
      </c>
    </row>
    <row r="8022" spans="1:16" x14ac:dyDescent="0.25">
      <c r="A8022">
        <v>1</v>
      </c>
      <c r="B8022">
        <v>9100505</v>
      </c>
      <c r="C8022">
        <v>6</v>
      </c>
      <c r="D8022">
        <v>4</v>
      </c>
      <c r="E8022">
        <v>1</v>
      </c>
      <c r="F8022" t="s">
        <v>7</v>
      </c>
      <c r="G8022">
        <v>0</v>
      </c>
      <c r="M8022">
        <v>0</v>
      </c>
      <c r="P8022">
        <v>0</v>
      </c>
    </row>
    <row r="8023" spans="1:16" x14ac:dyDescent="0.25">
      <c r="A8023">
        <v>1</v>
      </c>
      <c r="B8023">
        <v>9100505</v>
      </c>
      <c r="C8023">
        <v>6</v>
      </c>
      <c r="D8023">
        <v>4</v>
      </c>
      <c r="E8023">
        <v>2</v>
      </c>
      <c r="F8023" t="s">
        <v>7</v>
      </c>
      <c r="G8023">
        <v>70</v>
      </c>
      <c r="M8023">
        <v>67</v>
      </c>
      <c r="P8023">
        <v>67</v>
      </c>
    </row>
    <row r="8024" spans="1:16" x14ac:dyDescent="0.25">
      <c r="A8024">
        <v>1</v>
      </c>
      <c r="B8024">
        <v>9100505</v>
      </c>
      <c r="C8024">
        <v>6</v>
      </c>
      <c r="D8024">
        <v>4</v>
      </c>
      <c r="E8024">
        <v>3</v>
      </c>
      <c r="F8024" t="s">
        <v>7</v>
      </c>
      <c r="G8024">
        <v>13</v>
      </c>
      <c r="M8024">
        <v>13</v>
      </c>
      <c r="P8024">
        <v>10.745886983</v>
      </c>
    </row>
    <row r="8025" spans="1:16" x14ac:dyDescent="0.25">
      <c r="A8025">
        <v>1</v>
      </c>
      <c r="B8025">
        <v>9100505</v>
      </c>
      <c r="C8025">
        <v>6</v>
      </c>
      <c r="D8025">
        <v>4</v>
      </c>
      <c r="E8025">
        <v>4</v>
      </c>
      <c r="F8025" t="s">
        <v>7</v>
      </c>
      <c r="G8025">
        <v>0</v>
      </c>
      <c r="M8025">
        <v>0</v>
      </c>
      <c r="P8025">
        <v>0</v>
      </c>
    </row>
    <row r="8026" spans="1:16" x14ac:dyDescent="0.25">
      <c r="A8026">
        <v>1</v>
      </c>
      <c r="B8026">
        <v>9100505</v>
      </c>
      <c r="C8026">
        <v>6</v>
      </c>
      <c r="D8026">
        <v>5</v>
      </c>
      <c r="E8026">
        <v>1</v>
      </c>
      <c r="F8026" t="s">
        <v>7</v>
      </c>
      <c r="G8026">
        <v>0</v>
      </c>
      <c r="M8026">
        <v>0</v>
      </c>
      <c r="P8026">
        <v>0</v>
      </c>
    </row>
    <row r="8027" spans="1:16" x14ac:dyDescent="0.25">
      <c r="A8027">
        <v>1</v>
      </c>
      <c r="B8027">
        <v>9100505</v>
      </c>
      <c r="C8027">
        <v>6</v>
      </c>
      <c r="D8027">
        <v>5</v>
      </c>
      <c r="E8027">
        <v>2</v>
      </c>
      <c r="F8027" t="s">
        <v>7</v>
      </c>
      <c r="G8027">
        <v>0</v>
      </c>
      <c r="M8027">
        <v>0</v>
      </c>
      <c r="P8027">
        <v>0</v>
      </c>
    </row>
    <row r="8028" spans="1:16" x14ac:dyDescent="0.25">
      <c r="A8028">
        <v>1</v>
      </c>
      <c r="B8028">
        <v>9100505</v>
      </c>
      <c r="C8028">
        <v>6</v>
      </c>
      <c r="D8028">
        <v>5</v>
      </c>
      <c r="E8028">
        <v>3</v>
      </c>
      <c r="F8028" t="s">
        <v>7</v>
      </c>
      <c r="G8028">
        <v>0</v>
      </c>
      <c r="M8028">
        <v>0</v>
      </c>
      <c r="P8028">
        <v>0</v>
      </c>
    </row>
    <row r="8029" spans="1:16" x14ac:dyDescent="0.25">
      <c r="A8029">
        <v>1</v>
      </c>
      <c r="B8029">
        <v>9100505</v>
      </c>
      <c r="C8029">
        <v>6</v>
      </c>
      <c r="D8029">
        <v>5</v>
      </c>
      <c r="E8029">
        <v>4</v>
      </c>
      <c r="F8029" t="s">
        <v>7</v>
      </c>
      <c r="G8029">
        <v>0</v>
      </c>
      <c r="M8029">
        <v>0</v>
      </c>
      <c r="P8029">
        <v>0</v>
      </c>
    </row>
    <row r="8030" spans="1:16" x14ac:dyDescent="0.25">
      <c r="A8030">
        <v>1</v>
      </c>
      <c r="B8030">
        <v>9100505</v>
      </c>
      <c r="C8030">
        <v>6</v>
      </c>
      <c r="D8030">
        <v>6</v>
      </c>
      <c r="E8030">
        <v>1</v>
      </c>
      <c r="F8030" t="s">
        <v>7</v>
      </c>
      <c r="G8030">
        <v>0</v>
      </c>
      <c r="M8030">
        <v>0</v>
      </c>
      <c r="P8030">
        <v>0</v>
      </c>
    </row>
    <row r="8031" spans="1:16" x14ac:dyDescent="0.25">
      <c r="A8031">
        <v>1</v>
      </c>
      <c r="B8031">
        <v>9100505</v>
      </c>
      <c r="C8031">
        <v>6</v>
      </c>
      <c r="D8031">
        <v>6</v>
      </c>
      <c r="E8031">
        <v>2</v>
      </c>
      <c r="F8031" t="s">
        <v>7</v>
      </c>
      <c r="G8031">
        <v>0</v>
      </c>
      <c r="M8031">
        <v>0</v>
      </c>
      <c r="P8031">
        <v>0</v>
      </c>
    </row>
    <row r="8032" spans="1:16" x14ac:dyDescent="0.25">
      <c r="A8032">
        <v>1</v>
      </c>
      <c r="B8032">
        <v>9100505</v>
      </c>
      <c r="C8032">
        <v>6</v>
      </c>
      <c r="D8032">
        <v>6</v>
      </c>
      <c r="E8032">
        <v>3</v>
      </c>
      <c r="F8032" t="s">
        <v>7</v>
      </c>
      <c r="G8032">
        <v>0</v>
      </c>
      <c r="M8032">
        <v>0</v>
      </c>
      <c r="P8032">
        <v>0</v>
      </c>
    </row>
    <row r="8033" spans="1:16" x14ac:dyDescent="0.25">
      <c r="A8033">
        <v>1</v>
      </c>
      <c r="B8033">
        <v>9100505</v>
      </c>
      <c r="C8033">
        <v>6</v>
      </c>
      <c r="D8033">
        <v>6</v>
      </c>
      <c r="E8033">
        <v>4</v>
      </c>
      <c r="F8033" t="s">
        <v>7</v>
      </c>
      <c r="G8033">
        <v>0</v>
      </c>
      <c r="M8033">
        <v>0</v>
      </c>
      <c r="P8033">
        <v>0</v>
      </c>
    </row>
    <row r="8034" spans="1:16" x14ac:dyDescent="0.25">
      <c r="A8034">
        <v>1</v>
      </c>
      <c r="B8034">
        <v>9100505</v>
      </c>
      <c r="C8034">
        <v>6</v>
      </c>
      <c r="D8034">
        <v>7</v>
      </c>
      <c r="E8034">
        <v>1</v>
      </c>
      <c r="F8034" t="s">
        <v>7</v>
      </c>
      <c r="G8034">
        <v>0</v>
      </c>
      <c r="M8034">
        <v>0</v>
      </c>
      <c r="P8034">
        <v>0</v>
      </c>
    </row>
    <row r="8035" spans="1:16" x14ac:dyDescent="0.25">
      <c r="A8035">
        <v>1</v>
      </c>
      <c r="B8035">
        <v>9100505</v>
      </c>
      <c r="C8035">
        <v>6</v>
      </c>
      <c r="D8035">
        <v>7</v>
      </c>
      <c r="E8035">
        <v>2</v>
      </c>
      <c r="F8035" t="s">
        <v>7</v>
      </c>
      <c r="G8035">
        <v>0</v>
      </c>
      <c r="M8035">
        <v>0</v>
      </c>
      <c r="P8035">
        <v>0</v>
      </c>
    </row>
    <row r="8036" spans="1:16" x14ac:dyDescent="0.25">
      <c r="A8036">
        <v>1</v>
      </c>
      <c r="B8036">
        <v>9100505</v>
      </c>
      <c r="C8036">
        <v>6</v>
      </c>
      <c r="D8036">
        <v>7</v>
      </c>
      <c r="E8036">
        <v>3</v>
      </c>
      <c r="F8036" t="s">
        <v>7</v>
      </c>
      <c r="G8036">
        <v>0</v>
      </c>
      <c r="M8036">
        <v>0</v>
      </c>
      <c r="P8036">
        <v>0</v>
      </c>
    </row>
    <row r="8037" spans="1:16" x14ac:dyDescent="0.25">
      <c r="A8037">
        <v>1</v>
      </c>
      <c r="B8037">
        <v>9100505</v>
      </c>
      <c r="C8037">
        <v>6</v>
      </c>
      <c r="D8037">
        <v>7</v>
      </c>
      <c r="E8037">
        <v>4</v>
      </c>
      <c r="F8037" t="s">
        <v>7</v>
      </c>
      <c r="G8037">
        <v>0</v>
      </c>
      <c r="M8037">
        <v>0</v>
      </c>
      <c r="P8037">
        <v>0</v>
      </c>
    </row>
    <row r="8038" spans="1:16" x14ac:dyDescent="0.25">
      <c r="A8038">
        <v>1</v>
      </c>
      <c r="B8038">
        <v>9100506</v>
      </c>
      <c r="C8038">
        <v>6</v>
      </c>
      <c r="D8038">
        <v>1</v>
      </c>
      <c r="E8038">
        <v>1</v>
      </c>
      <c r="F8038" t="s">
        <v>7</v>
      </c>
      <c r="G8038">
        <v>185</v>
      </c>
      <c r="M8038">
        <v>875</v>
      </c>
      <c r="P8038">
        <v>1009.61538475</v>
      </c>
    </row>
    <row r="8039" spans="1:16" x14ac:dyDescent="0.25">
      <c r="A8039">
        <v>1</v>
      </c>
      <c r="B8039">
        <v>9100506</v>
      </c>
      <c r="C8039">
        <v>6</v>
      </c>
      <c r="D8039">
        <v>1</v>
      </c>
      <c r="E8039">
        <v>2</v>
      </c>
      <c r="F8039" t="s">
        <v>7</v>
      </c>
      <c r="G8039">
        <v>17723</v>
      </c>
      <c r="M8039">
        <v>16837</v>
      </c>
      <c r="P8039">
        <v>16837</v>
      </c>
    </row>
    <row r="8040" spans="1:16" x14ac:dyDescent="0.25">
      <c r="A8040">
        <v>1</v>
      </c>
      <c r="B8040">
        <v>9100506</v>
      </c>
      <c r="C8040">
        <v>6</v>
      </c>
      <c r="D8040">
        <v>1</v>
      </c>
      <c r="E8040">
        <v>3</v>
      </c>
      <c r="F8040" t="s">
        <v>7</v>
      </c>
      <c r="G8040">
        <v>5169</v>
      </c>
      <c r="M8040">
        <v>5457</v>
      </c>
      <c r="P8040">
        <v>4510.7927127869998</v>
      </c>
    </row>
    <row r="8041" spans="1:16" x14ac:dyDescent="0.25">
      <c r="A8041">
        <v>1</v>
      </c>
      <c r="B8041">
        <v>9100506</v>
      </c>
      <c r="C8041">
        <v>6</v>
      </c>
      <c r="D8041">
        <v>1</v>
      </c>
      <c r="E8041">
        <v>4</v>
      </c>
      <c r="F8041" t="s">
        <v>7</v>
      </c>
      <c r="G8041">
        <v>278</v>
      </c>
      <c r="M8041">
        <v>139</v>
      </c>
      <c r="P8041">
        <v>139</v>
      </c>
    </row>
    <row r="8042" spans="1:16" x14ac:dyDescent="0.25">
      <c r="A8042">
        <v>1</v>
      </c>
      <c r="B8042">
        <v>9100506</v>
      </c>
      <c r="C8042">
        <v>6</v>
      </c>
      <c r="D8042">
        <v>2</v>
      </c>
      <c r="E8042">
        <v>1</v>
      </c>
      <c r="F8042" t="s">
        <v>7</v>
      </c>
      <c r="G8042">
        <v>279</v>
      </c>
      <c r="M8042">
        <v>1319</v>
      </c>
      <c r="P8042">
        <v>1521.923077126</v>
      </c>
    </row>
    <row r="8043" spans="1:16" x14ac:dyDescent="0.25">
      <c r="A8043">
        <v>1</v>
      </c>
      <c r="B8043">
        <v>9100506</v>
      </c>
      <c r="C8043">
        <v>6</v>
      </c>
      <c r="D8043">
        <v>2</v>
      </c>
      <c r="E8043">
        <v>2</v>
      </c>
      <c r="F8043" t="s">
        <v>7</v>
      </c>
      <c r="G8043">
        <v>8579</v>
      </c>
      <c r="M8043">
        <v>8150</v>
      </c>
      <c r="P8043">
        <v>8150</v>
      </c>
    </row>
    <row r="8044" spans="1:16" x14ac:dyDescent="0.25">
      <c r="A8044">
        <v>1</v>
      </c>
      <c r="B8044">
        <v>9100506</v>
      </c>
      <c r="C8044">
        <v>6</v>
      </c>
      <c r="D8044">
        <v>2</v>
      </c>
      <c r="E8044">
        <v>3</v>
      </c>
      <c r="F8044" t="s">
        <v>7</v>
      </c>
      <c r="G8044">
        <v>2173</v>
      </c>
      <c r="M8044">
        <v>2294</v>
      </c>
      <c r="P8044">
        <v>1896.2357491539999</v>
      </c>
    </row>
    <row r="8045" spans="1:16" x14ac:dyDescent="0.25">
      <c r="A8045">
        <v>1</v>
      </c>
      <c r="B8045">
        <v>9100506</v>
      </c>
      <c r="C8045">
        <v>6</v>
      </c>
      <c r="D8045">
        <v>2</v>
      </c>
      <c r="E8045">
        <v>4</v>
      </c>
      <c r="F8045" t="s">
        <v>7</v>
      </c>
      <c r="G8045">
        <v>287</v>
      </c>
      <c r="M8045">
        <v>144</v>
      </c>
      <c r="P8045">
        <v>144</v>
      </c>
    </row>
    <row r="8046" spans="1:16" x14ac:dyDescent="0.25">
      <c r="A8046">
        <v>1</v>
      </c>
      <c r="B8046">
        <v>9100506</v>
      </c>
      <c r="C8046">
        <v>6</v>
      </c>
      <c r="D8046">
        <v>3</v>
      </c>
      <c r="E8046">
        <v>1</v>
      </c>
      <c r="F8046" t="s">
        <v>7</v>
      </c>
      <c r="G8046">
        <v>9</v>
      </c>
      <c r="M8046">
        <v>43</v>
      </c>
      <c r="P8046">
        <v>49.615384622000001</v>
      </c>
    </row>
    <row r="8047" spans="1:16" x14ac:dyDescent="0.25">
      <c r="A8047">
        <v>1</v>
      </c>
      <c r="B8047">
        <v>9100506</v>
      </c>
      <c r="C8047">
        <v>6</v>
      </c>
      <c r="D8047">
        <v>3</v>
      </c>
      <c r="E8047">
        <v>2</v>
      </c>
      <c r="F8047" t="s">
        <v>7</v>
      </c>
      <c r="G8047">
        <v>1333</v>
      </c>
      <c r="M8047">
        <v>1266</v>
      </c>
      <c r="P8047">
        <v>1266</v>
      </c>
    </row>
    <row r="8048" spans="1:16" x14ac:dyDescent="0.25">
      <c r="A8048">
        <v>1</v>
      </c>
      <c r="B8048">
        <v>9100506</v>
      </c>
      <c r="C8048">
        <v>6</v>
      </c>
      <c r="D8048">
        <v>3</v>
      </c>
      <c r="E8048">
        <v>3</v>
      </c>
      <c r="F8048" t="s">
        <v>7</v>
      </c>
      <c r="G8048">
        <v>156</v>
      </c>
      <c r="M8048">
        <v>165</v>
      </c>
      <c r="P8048">
        <v>136.39010401499999</v>
      </c>
    </row>
    <row r="8049" spans="1:16" x14ac:dyDescent="0.25">
      <c r="A8049">
        <v>1</v>
      </c>
      <c r="B8049">
        <v>9100506</v>
      </c>
      <c r="C8049">
        <v>6</v>
      </c>
      <c r="D8049">
        <v>3</v>
      </c>
      <c r="E8049">
        <v>4</v>
      </c>
      <c r="F8049" t="s">
        <v>7</v>
      </c>
      <c r="G8049">
        <v>33</v>
      </c>
      <c r="M8049">
        <v>17</v>
      </c>
      <c r="P8049">
        <v>17</v>
      </c>
    </row>
    <row r="8050" spans="1:16" x14ac:dyDescent="0.25">
      <c r="A8050">
        <v>1</v>
      </c>
      <c r="B8050">
        <v>9100506</v>
      </c>
      <c r="C8050">
        <v>6</v>
      </c>
      <c r="D8050">
        <v>4</v>
      </c>
      <c r="E8050">
        <v>1</v>
      </c>
      <c r="F8050" t="s">
        <v>7</v>
      </c>
      <c r="G8050">
        <v>132</v>
      </c>
      <c r="M8050">
        <v>624</v>
      </c>
      <c r="P8050">
        <v>720.00000009600001</v>
      </c>
    </row>
    <row r="8051" spans="1:16" x14ac:dyDescent="0.25">
      <c r="A8051">
        <v>1</v>
      </c>
      <c r="B8051">
        <v>9100506</v>
      </c>
      <c r="C8051">
        <v>6</v>
      </c>
      <c r="D8051">
        <v>4</v>
      </c>
      <c r="E8051">
        <v>2</v>
      </c>
      <c r="F8051" t="s">
        <v>7</v>
      </c>
      <c r="G8051">
        <v>15758</v>
      </c>
      <c r="M8051">
        <v>14970</v>
      </c>
      <c r="P8051">
        <v>14970</v>
      </c>
    </row>
    <row r="8052" spans="1:16" x14ac:dyDescent="0.25">
      <c r="A8052">
        <v>1</v>
      </c>
      <c r="B8052">
        <v>9100506</v>
      </c>
      <c r="C8052">
        <v>6</v>
      </c>
      <c r="D8052">
        <v>4</v>
      </c>
      <c r="E8052">
        <v>3</v>
      </c>
      <c r="F8052" t="s">
        <v>7</v>
      </c>
      <c r="G8052">
        <v>2029</v>
      </c>
      <c r="M8052">
        <v>2142</v>
      </c>
      <c r="P8052">
        <v>1770.591532122</v>
      </c>
    </row>
    <row r="8053" spans="1:16" x14ac:dyDescent="0.25">
      <c r="A8053">
        <v>1</v>
      </c>
      <c r="B8053">
        <v>9100506</v>
      </c>
      <c r="C8053">
        <v>6</v>
      </c>
      <c r="D8053">
        <v>4</v>
      </c>
      <c r="E8053">
        <v>4</v>
      </c>
      <c r="F8053" t="s">
        <v>7</v>
      </c>
      <c r="G8053">
        <v>356</v>
      </c>
      <c r="M8053">
        <v>178</v>
      </c>
      <c r="P8053">
        <v>178</v>
      </c>
    </row>
    <row r="8054" spans="1:16" x14ac:dyDescent="0.25">
      <c r="A8054">
        <v>1</v>
      </c>
      <c r="B8054">
        <v>9100506</v>
      </c>
      <c r="C8054">
        <v>6</v>
      </c>
      <c r="D8054">
        <v>5</v>
      </c>
      <c r="E8054">
        <v>1</v>
      </c>
      <c r="F8054" t="s">
        <v>7</v>
      </c>
      <c r="G8054">
        <v>11</v>
      </c>
      <c r="M8054">
        <v>52</v>
      </c>
      <c r="P8054">
        <v>60.000000008000001</v>
      </c>
    </row>
    <row r="8055" spans="1:16" x14ac:dyDescent="0.25">
      <c r="A8055">
        <v>1</v>
      </c>
      <c r="B8055">
        <v>9100506</v>
      </c>
      <c r="C8055">
        <v>6</v>
      </c>
      <c r="D8055">
        <v>5</v>
      </c>
      <c r="E8055">
        <v>2</v>
      </c>
      <c r="F8055" t="s">
        <v>7</v>
      </c>
      <c r="G8055">
        <v>169</v>
      </c>
      <c r="M8055">
        <v>161</v>
      </c>
      <c r="P8055">
        <v>161</v>
      </c>
    </row>
    <row r="8056" spans="1:16" x14ac:dyDescent="0.25">
      <c r="A8056">
        <v>1</v>
      </c>
      <c r="B8056">
        <v>9100506</v>
      </c>
      <c r="C8056">
        <v>6</v>
      </c>
      <c r="D8056">
        <v>5</v>
      </c>
      <c r="E8056">
        <v>3</v>
      </c>
      <c r="F8056" t="s">
        <v>7</v>
      </c>
      <c r="G8056">
        <v>25</v>
      </c>
      <c r="M8056">
        <v>26</v>
      </c>
      <c r="P8056">
        <v>21.491773966</v>
      </c>
    </row>
    <row r="8057" spans="1:16" x14ac:dyDescent="0.25">
      <c r="A8057">
        <v>1</v>
      </c>
      <c r="B8057">
        <v>9100506</v>
      </c>
      <c r="C8057">
        <v>6</v>
      </c>
      <c r="D8057">
        <v>5</v>
      </c>
      <c r="E8057">
        <v>4</v>
      </c>
      <c r="F8057" t="s">
        <v>7</v>
      </c>
      <c r="G8057">
        <v>10</v>
      </c>
      <c r="M8057">
        <v>5</v>
      </c>
      <c r="P8057">
        <v>5</v>
      </c>
    </row>
    <row r="8058" spans="1:16" x14ac:dyDescent="0.25">
      <c r="A8058">
        <v>1</v>
      </c>
      <c r="B8058">
        <v>9100506</v>
      </c>
      <c r="C8058">
        <v>6</v>
      </c>
      <c r="D8058">
        <v>6</v>
      </c>
      <c r="E8058">
        <v>1</v>
      </c>
      <c r="F8058" t="s">
        <v>7</v>
      </c>
      <c r="G8058">
        <v>25</v>
      </c>
      <c r="M8058">
        <v>118</v>
      </c>
      <c r="P8058">
        <v>136.15384617199999</v>
      </c>
    </row>
    <row r="8059" spans="1:16" x14ac:dyDescent="0.25">
      <c r="A8059">
        <v>1</v>
      </c>
      <c r="B8059">
        <v>9100506</v>
      </c>
      <c r="C8059">
        <v>6</v>
      </c>
      <c r="D8059">
        <v>6</v>
      </c>
      <c r="E8059">
        <v>2</v>
      </c>
      <c r="F8059" t="s">
        <v>7</v>
      </c>
      <c r="G8059">
        <v>3919</v>
      </c>
      <c r="M8059">
        <v>3723</v>
      </c>
      <c r="P8059">
        <v>3723</v>
      </c>
    </row>
    <row r="8060" spans="1:16" x14ac:dyDescent="0.25">
      <c r="A8060">
        <v>1</v>
      </c>
      <c r="B8060">
        <v>9100506</v>
      </c>
      <c r="C8060">
        <v>6</v>
      </c>
      <c r="D8060">
        <v>6</v>
      </c>
      <c r="E8060">
        <v>3</v>
      </c>
      <c r="F8060" t="s">
        <v>7</v>
      </c>
      <c r="G8060">
        <v>163</v>
      </c>
      <c r="M8060">
        <v>172</v>
      </c>
      <c r="P8060">
        <v>142.17635085199998</v>
      </c>
    </row>
    <row r="8061" spans="1:16" x14ac:dyDescent="0.25">
      <c r="A8061">
        <v>1</v>
      </c>
      <c r="B8061">
        <v>9100506</v>
      </c>
      <c r="C8061">
        <v>6</v>
      </c>
      <c r="D8061">
        <v>6</v>
      </c>
      <c r="E8061">
        <v>4</v>
      </c>
      <c r="F8061" t="s">
        <v>7</v>
      </c>
      <c r="G8061">
        <v>118</v>
      </c>
      <c r="M8061">
        <v>59</v>
      </c>
      <c r="P8061">
        <v>59</v>
      </c>
    </row>
    <row r="8062" spans="1:16" x14ac:dyDescent="0.25">
      <c r="A8062">
        <v>1</v>
      </c>
      <c r="B8062">
        <v>9100506</v>
      </c>
      <c r="C8062">
        <v>6</v>
      </c>
      <c r="D8062">
        <v>7</v>
      </c>
      <c r="E8062">
        <v>1</v>
      </c>
      <c r="F8062" t="s">
        <v>7</v>
      </c>
      <c r="G8062">
        <v>0</v>
      </c>
      <c r="M8062">
        <v>0</v>
      </c>
      <c r="P8062">
        <v>0</v>
      </c>
    </row>
    <row r="8063" spans="1:16" x14ac:dyDescent="0.25">
      <c r="A8063">
        <v>1</v>
      </c>
      <c r="B8063">
        <v>9100506</v>
      </c>
      <c r="C8063">
        <v>6</v>
      </c>
      <c r="D8063">
        <v>7</v>
      </c>
      <c r="E8063">
        <v>2</v>
      </c>
      <c r="F8063" t="s">
        <v>7</v>
      </c>
      <c r="G8063">
        <v>327</v>
      </c>
      <c r="M8063">
        <v>311</v>
      </c>
      <c r="P8063">
        <v>311</v>
      </c>
    </row>
    <row r="8064" spans="1:16" x14ac:dyDescent="0.25">
      <c r="A8064">
        <v>1</v>
      </c>
      <c r="B8064">
        <v>9100506</v>
      </c>
      <c r="C8064">
        <v>6</v>
      </c>
      <c r="D8064">
        <v>7</v>
      </c>
      <c r="E8064">
        <v>3</v>
      </c>
      <c r="F8064" t="s">
        <v>7</v>
      </c>
      <c r="G8064">
        <v>14</v>
      </c>
      <c r="M8064">
        <v>15</v>
      </c>
      <c r="P8064">
        <v>12.399100364999999</v>
      </c>
    </row>
    <row r="8065" spans="1:16" x14ac:dyDescent="0.25">
      <c r="A8065">
        <v>1</v>
      </c>
      <c r="B8065">
        <v>9100506</v>
      </c>
      <c r="C8065">
        <v>6</v>
      </c>
      <c r="D8065">
        <v>7</v>
      </c>
      <c r="E8065">
        <v>4</v>
      </c>
      <c r="F8065" t="s">
        <v>7</v>
      </c>
      <c r="G8065">
        <v>3</v>
      </c>
      <c r="M8065">
        <v>2</v>
      </c>
      <c r="P8065">
        <v>2</v>
      </c>
    </row>
    <row r="8066" spans="1:16" x14ac:dyDescent="0.25">
      <c r="A8066">
        <v>1</v>
      </c>
      <c r="B8066">
        <v>9100507</v>
      </c>
      <c r="C8066">
        <v>6</v>
      </c>
      <c r="D8066">
        <v>1</v>
      </c>
      <c r="E8066">
        <v>1</v>
      </c>
      <c r="F8066" t="s">
        <v>7</v>
      </c>
      <c r="G8066">
        <v>0</v>
      </c>
      <c r="M8066">
        <v>0</v>
      </c>
      <c r="P8066">
        <v>0</v>
      </c>
    </row>
    <row r="8067" spans="1:16" x14ac:dyDescent="0.25">
      <c r="A8067">
        <v>1</v>
      </c>
      <c r="B8067">
        <v>9100507</v>
      </c>
      <c r="C8067">
        <v>6</v>
      </c>
      <c r="D8067">
        <v>1</v>
      </c>
      <c r="E8067">
        <v>2</v>
      </c>
      <c r="F8067" t="s">
        <v>7</v>
      </c>
      <c r="G8067">
        <v>0</v>
      </c>
      <c r="M8067">
        <v>0</v>
      </c>
      <c r="P8067">
        <v>0</v>
      </c>
    </row>
    <row r="8068" spans="1:16" x14ac:dyDescent="0.25">
      <c r="A8068">
        <v>1</v>
      </c>
      <c r="B8068">
        <v>9100507</v>
      </c>
      <c r="C8068">
        <v>6</v>
      </c>
      <c r="D8068">
        <v>1</v>
      </c>
      <c r="E8068">
        <v>3</v>
      </c>
      <c r="F8068" t="s">
        <v>7</v>
      </c>
      <c r="G8068">
        <v>0</v>
      </c>
      <c r="M8068">
        <v>0</v>
      </c>
      <c r="P8068">
        <v>0</v>
      </c>
    </row>
    <row r="8069" spans="1:16" x14ac:dyDescent="0.25">
      <c r="A8069">
        <v>1</v>
      </c>
      <c r="B8069">
        <v>9100507</v>
      </c>
      <c r="C8069">
        <v>6</v>
      </c>
      <c r="D8069">
        <v>1</v>
      </c>
      <c r="E8069">
        <v>4</v>
      </c>
      <c r="F8069" t="s">
        <v>7</v>
      </c>
      <c r="G8069">
        <v>0</v>
      </c>
      <c r="M8069">
        <v>0</v>
      </c>
      <c r="P8069">
        <v>0</v>
      </c>
    </row>
    <row r="8070" spans="1:16" x14ac:dyDescent="0.25">
      <c r="A8070">
        <v>1</v>
      </c>
      <c r="B8070">
        <v>9100507</v>
      </c>
      <c r="C8070">
        <v>6</v>
      </c>
      <c r="D8070">
        <v>2</v>
      </c>
      <c r="E8070">
        <v>1</v>
      </c>
      <c r="F8070" t="s">
        <v>7</v>
      </c>
      <c r="G8070">
        <v>102</v>
      </c>
      <c r="M8070">
        <v>905</v>
      </c>
      <c r="P8070">
        <v>1044.23076937</v>
      </c>
    </row>
    <row r="8071" spans="1:16" x14ac:dyDescent="0.25">
      <c r="A8071">
        <v>1</v>
      </c>
      <c r="B8071">
        <v>9100507</v>
      </c>
      <c r="C8071">
        <v>6</v>
      </c>
      <c r="D8071">
        <v>2</v>
      </c>
      <c r="E8071">
        <v>2</v>
      </c>
      <c r="F8071" t="s">
        <v>7</v>
      </c>
      <c r="G8071">
        <v>10465</v>
      </c>
      <c r="M8071">
        <v>9942</v>
      </c>
      <c r="P8071">
        <v>9942</v>
      </c>
    </row>
    <row r="8072" spans="1:16" x14ac:dyDescent="0.25">
      <c r="A8072">
        <v>1</v>
      </c>
      <c r="B8072">
        <v>9100507</v>
      </c>
      <c r="C8072">
        <v>6</v>
      </c>
      <c r="D8072">
        <v>2</v>
      </c>
      <c r="E8072">
        <v>3</v>
      </c>
      <c r="F8072" t="s">
        <v>7</v>
      </c>
      <c r="G8072">
        <v>1879</v>
      </c>
      <c r="M8072">
        <v>2590</v>
      </c>
      <c r="P8072">
        <v>2140.91132969</v>
      </c>
    </row>
    <row r="8073" spans="1:16" x14ac:dyDescent="0.25">
      <c r="A8073">
        <v>1</v>
      </c>
      <c r="B8073">
        <v>9100507</v>
      </c>
      <c r="C8073">
        <v>6</v>
      </c>
      <c r="D8073">
        <v>2</v>
      </c>
      <c r="E8073">
        <v>4</v>
      </c>
      <c r="F8073" t="s">
        <v>7</v>
      </c>
      <c r="G8073">
        <v>321</v>
      </c>
      <c r="M8073">
        <v>161</v>
      </c>
      <c r="P8073">
        <v>161</v>
      </c>
    </row>
    <row r="8074" spans="1:16" x14ac:dyDescent="0.25">
      <c r="A8074">
        <v>1</v>
      </c>
      <c r="B8074">
        <v>9100507</v>
      </c>
      <c r="C8074">
        <v>6</v>
      </c>
      <c r="D8074">
        <v>3</v>
      </c>
      <c r="E8074">
        <v>1</v>
      </c>
      <c r="F8074" t="s">
        <v>7</v>
      </c>
      <c r="G8074">
        <v>27</v>
      </c>
      <c r="M8074">
        <v>240</v>
      </c>
      <c r="P8074">
        <v>276.92307696</v>
      </c>
    </row>
    <row r="8075" spans="1:16" x14ac:dyDescent="0.25">
      <c r="A8075">
        <v>1</v>
      </c>
      <c r="B8075">
        <v>9100507</v>
      </c>
      <c r="C8075">
        <v>6</v>
      </c>
      <c r="D8075">
        <v>3</v>
      </c>
      <c r="E8075">
        <v>2</v>
      </c>
      <c r="F8075" t="s">
        <v>7</v>
      </c>
      <c r="G8075">
        <v>5789</v>
      </c>
      <c r="M8075">
        <v>5500</v>
      </c>
      <c r="P8075">
        <v>5500</v>
      </c>
    </row>
    <row r="8076" spans="1:16" x14ac:dyDescent="0.25">
      <c r="A8076">
        <v>1</v>
      </c>
      <c r="B8076">
        <v>9100507</v>
      </c>
      <c r="C8076">
        <v>6</v>
      </c>
      <c r="D8076">
        <v>3</v>
      </c>
      <c r="E8076">
        <v>3</v>
      </c>
      <c r="F8076" t="s">
        <v>7</v>
      </c>
      <c r="G8076">
        <v>189</v>
      </c>
      <c r="M8076">
        <v>261</v>
      </c>
      <c r="P8076">
        <v>215.74434635099999</v>
      </c>
    </row>
    <row r="8077" spans="1:16" x14ac:dyDescent="0.25">
      <c r="A8077">
        <v>1</v>
      </c>
      <c r="B8077">
        <v>9100507</v>
      </c>
      <c r="C8077">
        <v>6</v>
      </c>
      <c r="D8077">
        <v>3</v>
      </c>
      <c r="E8077">
        <v>4</v>
      </c>
      <c r="F8077" t="s">
        <v>7</v>
      </c>
      <c r="G8077">
        <v>312</v>
      </c>
      <c r="M8077">
        <v>156</v>
      </c>
      <c r="P8077">
        <v>156</v>
      </c>
    </row>
    <row r="8078" spans="1:16" x14ac:dyDescent="0.25">
      <c r="A8078">
        <v>1</v>
      </c>
      <c r="B8078">
        <v>9100507</v>
      </c>
      <c r="C8078">
        <v>6</v>
      </c>
      <c r="D8078">
        <v>4</v>
      </c>
      <c r="E8078">
        <v>1</v>
      </c>
      <c r="F8078" t="s">
        <v>7</v>
      </c>
      <c r="G8078">
        <v>81</v>
      </c>
      <c r="M8078">
        <v>719</v>
      </c>
      <c r="P8078">
        <v>829.615384726</v>
      </c>
    </row>
    <row r="8079" spans="1:16" x14ac:dyDescent="0.25">
      <c r="A8079">
        <v>1</v>
      </c>
      <c r="B8079">
        <v>9100507</v>
      </c>
      <c r="C8079">
        <v>6</v>
      </c>
      <c r="D8079">
        <v>4</v>
      </c>
      <c r="E8079">
        <v>2</v>
      </c>
      <c r="F8079" t="s">
        <v>7</v>
      </c>
      <c r="G8079">
        <v>10905</v>
      </c>
      <c r="M8079">
        <v>10360</v>
      </c>
      <c r="P8079">
        <v>10360</v>
      </c>
    </row>
    <row r="8080" spans="1:16" x14ac:dyDescent="0.25">
      <c r="A8080">
        <v>1</v>
      </c>
      <c r="B8080">
        <v>9100507</v>
      </c>
      <c r="C8080">
        <v>6</v>
      </c>
      <c r="D8080">
        <v>4</v>
      </c>
      <c r="E8080">
        <v>3</v>
      </c>
      <c r="F8080" t="s">
        <v>7</v>
      </c>
      <c r="G8080">
        <v>1010</v>
      </c>
      <c r="M8080">
        <v>1392</v>
      </c>
      <c r="P8080">
        <v>1150.636513872</v>
      </c>
    </row>
    <row r="8081" spans="1:16" x14ac:dyDescent="0.25">
      <c r="A8081">
        <v>1</v>
      </c>
      <c r="B8081">
        <v>9100507</v>
      </c>
      <c r="C8081">
        <v>6</v>
      </c>
      <c r="D8081">
        <v>4</v>
      </c>
      <c r="E8081">
        <v>4</v>
      </c>
      <c r="F8081" t="s">
        <v>7</v>
      </c>
      <c r="G8081">
        <v>339</v>
      </c>
      <c r="M8081">
        <v>170</v>
      </c>
      <c r="P8081">
        <v>170</v>
      </c>
    </row>
    <row r="8082" spans="1:16" x14ac:dyDescent="0.25">
      <c r="A8082">
        <v>1</v>
      </c>
      <c r="B8082">
        <v>9100507</v>
      </c>
      <c r="C8082">
        <v>6</v>
      </c>
      <c r="D8082">
        <v>5</v>
      </c>
      <c r="E8082">
        <v>1</v>
      </c>
      <c r="F8082" t="s">
        <v>7</v>
      </c>
      <c r="G8082">
        <v>67</v>
      </c>
      <c r="M8082">
        <v>594</v>
      </c>
      <c r="P8082">
        <v>685.38461547600002</v>
      </c>
    </row>
    <row r="8083" spans="1:16" x14ac:dyDescent="0.25">
      <c r="A8083">
        <v>1</v>
      </c>
      <c r="B8083">
        <v>9100507</v>
      </c>
      <c r="C8083">
        <v>6</v>
      </c>
      <c r="D8083">
        <v>5</v>
      </c>
      <c r="E8083">
        <v>2</v>
      </c>
      <c r="F8083" t="s">
        <v>7</v>
      </c>
      <c r="G8083">
        <v>11094</v>
      </c>
      <c r="M8083">
        <v>10539</v>
      </c>
      <c r="P8083">
        <v>10539</v>
      </c>
    </row>
    <row r="8084" spans="1:16" x14ac:dyDescent="0.25">
      <c r="A8084">
        <v>1</v>
      </c>
      <c r="B8084">
        <v>9100507</v>
      </c>
      <c r="C8084">
        <v>6</v>
      </c>
      <c r="D8084">
        <v>5</v>
      </c>
      <c r="E8084">
        <v>3</v>
      </c>
      <c r="F8084" t="s">
        <v>7</v>
      </c>
      <c r="G8084">
        <v>240</v>
      </c>
      <c r="M8084">
        <v>331</v>
      </c>
      <c r="P8084">
        <v>273.60681472099998</v>
      </c>
    </row>
    <row r="8085" spans="1:16" x14ac:dyDescent="0.25">
      <c r="A8085">
        <v>1</v>
      </c>
      <c r="B8085">
        <v>9100507</v>
      </c>
      <c r="C8085">
        <v>6</v>
      </c>
      <c r="D8085">
        <v>5</v>
      </c>
      <c r="E8085">
        <v>4</v>
      </c>
      <c r="F8085" t="s">
        <v>7</v>
      </c>
      <c r="G8085">
        <v>566</v>
      </c>
      <c r="M8085">
        <v>283</v>
      </c>
      <c r="P8085">
        <v>283</v>
      </c>
    </row>
    <row r="8086" spans="1:16" x14ac:dyDescent="0.25">
      <c r="A8086">
        <v>1</v>
      </c>
      <c r="B8086">
        <v>9100507</v>
      </c>
      <c r="C8086">
        <v>6</v>
      </c>
      <c r="D8086">
        <v>6</v>
      </c>
      <c r="E8086">
        <v>1</v>
      </c>
      <c r="F8086" t="s">
        <v>7</v>
      </c>
      <c r="G8086">
        <v>90</v>
      </c>
      <c r="M8086">
        <v>799</v>
      </c>
      <c r="P8086">
        <v>921.923077046</v>
      </c>
    </row>
    <row r="8087" spans="1:16" x14ac:dyDescent="0.25">
      <c r="A8087">
        <v>1</v>
      </c>
      <c r="B8087">
        <v>9100507</v>
      </c>
      <c r="C8087">
        <v>6</v>
      </c>
      <c r="D8087">
        <v>6</v>
      </c>
      <c r="E8087">
        <v>2</v>
      </c>
      <c r="F8087" t="s">
        <v>7</v>
      </c>
      <c r="G8087">
        <v>18009</v>
      </c>
      <c r="M8087">
        <v>17109</v>
      </c>
      <c r="P8087">
        <v>17109</v>
      </c>
    </row>
    <row r="8088" spans="1:16" x14ac:dyDescent="0.25">
      <c r="A8088">
        <v>1</v>
      </c>
      <c r="B8088">
        <v>9100507</v>
      </c>
      <c r="C8088">
        <v>6</v>
      </c>
      <c r="D8088">
        <v>6</v>
      </c>
      <c r="E8088">
        <v>3</v>
      </c>
      <c r="F8088" t="s">
        <v>7</v>
      </c>
      <c r="G8088">
        <v>277</v>
      </c>
      <c r="M8088">
        <v>382</v>
      </c>
      <c r="P8088">
        <v>315.763755962</v>
      </c>
    </row>
    <row r="8089" spans="1:16" x14ac:dyDescent="0.25">
      <c r="A8089">
        <v>1</v>
      </c>
      <c r="B8089">
        <v>9100507</v>
      </c>
      <c r="C8089">
        <v>6</v>
      </c>
      <c r="D8089">
        <v>6</v>
      </c>
      <c r="E8089">
        <v>4</v>
      </c>
      <c r="F8089" t="s">
        <v>7</v>
      </c>
      <c r="G8089">
        <v>1080</v>
      </c>
      <c r="M8089">
        <v>540</v>
      </c>
      <c r="P8089">
        <v>540</v>
      </c>
    </row>
    <row r="8090" spans="1:16" x14ac:dyDescent="0.25">
      <c r="A8090">
        <v>1</v>
      </c>
      <c r="B8090">
        <v>9100507</v>
      </c>
      <c r="C8090">
        <v>6</v>
      </c>
      <c r="D8090">
        <v>7</v>
      </c>
      <c r="E8090">
        <v>1</v>
      </c>
      <c r="F8090" t="s">
        <v>7</v>
      </c>
      <c r="G8090">
        <v>0</v>
      </c>
      <c r="M8090">
        <v>0</v>
      </c>
      <c r="P8090">
        <v>0</v>
      </c>
    </row>
    <row r="8091" spans="1:16" x14ac:dyDescent="0.25">
      <c r="A8091">
        <v>1</v>
      </c>
      <c r="B8091">
        <v>9100507</v>
      </c>
      <c r="C8091">
        <v>6</v>
      </c>
      <c r="D8091">
        <v>7</v>
      </c>
      <c r="E8091">
        <v>2</v>
      </c>
      <c r="F8091" t="s">
        <v>7</v>
      </c>
      <c r="G8091">
        <v>1521</v>
      </c>
      <c r="M8091">
        <v>1445</v>
      </c>
      <c r="P8091">
        <v>1445</v>
      </c>
    </row>
    <row r="8092" spans="1:16" x14ac:dyDescent="0.25">
      <c r="A8092">
        <v>1</v>
      </c>
      <c r="B8092">
        <v>9100507</v>
      </c>
      <c r="C8092">
        <v>6</v>
      </c>
      <c r="D8092">
        <v>7</v>
      </c>
      <c r="E8092">
        <v>3</v>
      </c>
      <c r="F8092" t="s">
        <v>7</v>
      </c>
      <c r="G8092">
        <v>16</v>
      </c>
      <c r="M8092">
        <v>22</v>
      </c>
      <c r="P8092">
        <v>18.185347201999999</v>
      </c>
    </row>
    <row r="8093" spans="1:16" x14ac:dyDescent="0.25">
      <c r="A8093">
        <v>1</v>
      </c>
      <c r="B8093">
        <v>9100507</v>
      </c>
      <c r="C8093">
        <v>6</v>
      </c>
      <c r="D8093">
        <v>7</v>
      </c>
      <c r="E8093">
        <v>4</v>
      </c>
      <c r="F8093" t="s">
        <v>7</v>
      </c>
      <c r="G8093">
        <v>116</v>
      </c>
      <c r="M8093">
        <v>58</v>
      </c>
      <c r="P8093">
        <v>58</v>
      </c>
    </row>
    <row r="8094" spans="1:16" x14ac:dyDescent="0.25">
      <c r="A8094">
        <v>1</v>
      </c>
      <c r="B8094">
        <v>9100508</v>
      </c>
      <c r="C8094">
        <v>6</v>
      </c>
      <c r="D8094">
        <v>1</v>
      </c>
      <c r="E8094">
        <v>1</v>
      </c>
      <c r="F8094" t="s">
        <v>7</v>
      </c>
      <c r="G8094">
        <v>1424</v>
      </c>
      <c r="M8094">
        <v>3848</v>
      </c>
      <c r="P8094">
        <v>4440.0000005920001</v>
      </c>
    </row>
    <row r="8095" spans="1:16" x14ac:dyDescent="0.25">
      <c r="A8095">
        <v>1</v>
      </c>
      <c r="B8095">
        <v>9100508</v>
      </c>
      <c r="C8095">
        <v>6</v>
      </c>
      <c r="D8095">
        <v>1</v>
      </c>
      <c r="E8095">
        <v>2</v>
      </c>
      <c r="F8095" t="s">
        <v>7</v>
      </c>
      <c r="G8095">
        <v>14246</v>
      </c>
      <c r="M8095">
        <v>13534</v>
      </c>
      <c r="P8095">
        <v>13534</v>
      </c>
    </row>
    <row r="8096" spans="1:16" x14ac:dyDescent="0.25">
      <c r="A8096">
        <v>1</v>
      </c>
      <c r="B8096">
        <v>9100508</v>
      </c>
      <c r="C8096">
        <v>6</v>
      </c>
      <c r="D8096">
        <v>1</v>
      </c>
      <c r="E8096">
        <v>3</v>
      </c>
      <c r="F8096" t="s">
        <v>7</v>
      </c>
      <c r="G8096">
        <v>2847</v>
      </c>
      <c r="M8096">
        <v>3593</v>
      </c>
      <c r="P8096">
        <v>2969.9978407629997</v>
      </c>
    </row>
    <row r="8097" spans="1:16" x14ac:dyDescent="0.25">
      <c r="A8097">
        <v>1</v>
      </c>
      <c r="B8097">
        <v>9100508</v>
      </c>
      <c r="C8097">
        <v>6</v>
      </c>
      <c r="D8097">
        <v>1</v>
      </c>
      <c r="E8097">
        <v>4</v>
      </c>
      <c r="F8097" t="s">
        <v>7</v>
      </c>
      <c r="G8097">
        <v>316</v>
      </c>
      <c r="M8097">
        <v>158</v>
      </c>
      <c r="P8097">
        <v>158</v>
      </c>
    </row>
    <row r="8098" spans="1:16" x14ac:dyDescent="0.25">
      <c r="A8098">
        <v>1</v>
      </c>
      <c r="B8098">
        <v>9100508</v>
      </c>
      <c r="C8098">
        <v>6</v>
      </c>
      <c r="D8098">
        <v>2</v>
      </c>
      <c r="E8098">
        <v>1</v>
      </c>
      <c r="F8098" t="s">
        <v>7</v>
      </c>
      <c r="G8098">
        <v>159</v>
      </c>
      <c r="M8098">
        <v>430</v>
      </c>
      <c r="P8098">
        <v>496.15384621999999</v>
      </c>
    </row>
    <row r="8099" spans="1:16" x14ac:dyDescent="0.25">
      <c r="A8099">
        <v>1</v>
      </c>
      <c r="B8099">
        <v>9100508</v>
      </c>
      <c r="C8099">
        <v>6</v>
      </c>
      <c r="D8099">
        <v>2</v>
      </c>
      <c r="E8099">
        <v>2</v>
      </c>
      <c r="F8099" t="s">
        <v>7</v>
      </c>
      <c r="G8099">
        <v>17426</v>
      </c>
      <c r="M8099">
        <v>16555</v>
      </c>
      <c r="P8099">
        <v>16555</v>
      </c>
    </row>
    <row r="8100" spans="1:16" x14ac:dyDescent="0.25">
      <c r="A8100">
        <v>1</v>
      </c>
      <c r="B8100">
        <v>9100508</v>
      </c>
      <c r="C8100">
        <v>6</v>
      </c>
      <c r="D8100">
        <v>2</v>
      </c>
      <c r="E8100">
        <v>3</v>
      </c>
      <c r="F8100" t="s">
        <v>7</v>
      </c>
      <c r="G8100">
        <v>1645</v>
      </c>
      <c r="M8100">
        <v>2076</v>
      </c>
      <c r="P8100">
        <v>1716.035490516</v>
      </c>
    </row>
    <row r="8101" spans="1:16" x14ac:dyDescent="0.25">
      <c r="A8101">
        <v>1</v>
      </c>
      <c r="B8101">
        <v>9100508</v>
      </c>
      <c r="C8101">
        <v>6</v>
      </c>
      <c r="D8101">
        <v>2</v>
      </c>
      <c r="E8101">
        <v>4</v>
      </c>
      <c r="F8101" t="s">
        <v>7</v>
      </c>
      <c r="G8101">
        <v>723</v>
      </c>
      <c r="M8101">
        <v>362</v>
      </c>
      <c r="P8101">
        <v>362</v>
      </c>
    </row>
    <row r="8102" spans="1:16" x14ac:dyDescent="0.25">
      <c r="A8102">
        <v>1</v>
      </c>
      <c r="B8102">
        <v>9100508</v>
      </c>
      <c r="C8102">
        <v>6</v>
      </c>
      <c r="D8102">
        <v>3</v>
      </c>
      <c r="E8102">
        <v>1</v>
      </c>
      <c r="F8102" t="s">
        <v>7</v>
      </c>
      <c r="G8102">
        <v>19</v>
      </c>
      <c r="M8102">
        <v>51</v>
      </c>
      <c r="P8102">
        <v>58.846153854000001</v>
      </c>
    </row>
    <row r="8103" spans="1:16" x14ac:dyDescent="0.25">
      <c r="A8103">
        <v>1</v>
      </c>
      <c r="B8103">
        <v>9100508</v>
      </c>
      <c r="C8103">
        <v>6</v>
      </c>
      <c r="D8103">
        <v>3</v>
      </c>
      <c r="E8103">
        <v>2</v>
      </c>
      <c r="F8103" t="s">
        <v>7</v>
      </c>
      <c r="G8103">
        <v>3590</v>
      </c>
      <c r="M8103">
        <v>3411</v>
      </c>
      <c r="P8103">
        <v>3411</v>
      </c>
    </row>
    <row r="8104" spans="1:16" x14ac:dyDescent="0.25">
      <c r="A8104">
        <v>1</v>
      </c>
      <c r="B8104">
        <v>9100508</v>
      </c>
      <c r="C8104">
        <v>6</v>
      </c>
      <c r="D8104">
        <v>3</v>
      </c>
      <c r="E8104">
        <v>3</v>
      </c>
      <c r="F8104" t="s">
        <v>7</v>
      </c>
      <c r="G8104">
        <v>87</v>
      </c>
      <c r="M8104">
        <v>110</v>
      </c>
      <c r="P8104">
        <v>90.926736009999999</v>
      </c>
    </row>
    <row r="8105" spans="1:16" x14ac:dyDescent="0.25">
      <c r="A8105">
        <v>1</v>
      </c>
      <c r="B8105">
        <v>9100508</v>
      </c>
      <c r="C8105">
        <v>6</v>
      </c>
      <c r="D8105">
        <v>3</v>
      </c>
      <c r="E8105">
        <v>4</v>
      </c>
      <c r="F8105" t="s">
        <v>7</v>
      </c>
      <c r="G8105">
        <v>228</v>
      </c>
      <c r="M8105">
        <v>114</v>
      </c>
      <c r="P8105">
        <v>114</v>
      </c>
    </row>
    <row r="8106" spans="1:16" x14ac:dyDescent="0.25">
      <c r="A8106">
        <v>1</v>
      </c>
      <c r="B8106">
        <v>9100508</v>
      </c>
      <c r="C8106">
        <v>6</v>
      </c>
      <c r="D8106">
        <v>4</v>
      </c>
      <c r="E8106">
        <v>1</v>
      </c>
      <c r="F8106" t="s">
        <v>7</v>
      </c>
      <c r="G8106">
        <v>399</v>
      </c>
      <c r="M8106">
        <v>1078</v>
      </c>
      <c r="P8106">
        <v>1243.8461540119999</v>
      </c>
    </row>
    <row r="8107" spans="1:16" x14ac:dyDescent="0.25">
      <c r="A8107">
        <v>1</v>
      </c>
      <c r="B8107">
        <v>9100508</v>
      </c>
      <c r="C8107">
        <v>6</v>
      </c>
      <c r="D8107">
        <v>4</v>
      </c>
      <c r="E8107">
        <v>2</v>
      </c>
      <c r="F8107" t="s">
        <v>7</v>
      </c>
      <c r="G8107">
        <v>23815</v>
      </c>
      <c r="M8107">
        <v>22624</v>
      </c>
      <c r="P8107">
        <v>22624</v>
      </c>
    </row>
    <row r="8108" spans="1:16" x14ac:dyDescent="0.25">
      <c r="A8108">
        <v>1</v>
      </c>
      <c r="B8108">
        <v>9100508</v>
      </c>
      <c r="C8108">
        <v>6</v>
      </c>
      <c r="D8108">
        <v>4</v>
      </c>
      <c r="E8108">
        <v>3</v>
      </c>
      <c r="F8108" t="s">
        <v>7</v>
      </c>
      <c r="G8108">
        <v>1318</v>
      </c>
      <c r="M8108">
        <v>1663</v>
      </c>
      <c r="P8108">
        <v>1374.646927133</v>
      </c>
    </row>
    <row r="8109" spans="1:16" x14ac:dyDescent="0.25">
      <c r="A8109">
        <v>1</v>
      </c>
      <c r="B8109">
        <v>9100508</v>
      </c>
      <c r="C8109">
        <v>6</v>
      </c>
      <c r="D8109">
        <v>4</v>
      </c>
      <c r="E8109">
        <v>4</v>
      </c>
      <c r="F8109" t="s">
        <v>7</v>
      </c>
      <c r="G8109">
        <v>1207</v>
      </c>
      <c r="M8109">
        <v>604</v>
      </c>
      <c r="P8109">
        <v>604</v>
      </c>
    </row>
    <row r="8110" spans="1:16" x14ac:dyDescent="0.25">
      <c r="A8110">
        <v>1</v>
      </c>
      <c r="B8110">
        <v>9100508</v>
      </c>
      <c r="C8110">
        <v>6</v>
      </c>
      <c r="D8110">
        <v>5</v>
      </c>
      <c r="E8110">
        <v>1</v>
      </c>
      <c r="F8110" t="s">
        <v>7</v>
      </c>
      <c r="G8110">
        <v>15</v>
      </c>
      <c r="M8110">
        <v>41</v>
      </c>
      <c r="P8110">
        <v>47.307692314000001</v>
      </c>
    </row>
    <row r="8111" spans="1:16" x14ac:dyDescent="0.25">
      <c r="A8111">
        <v>1</v>
      </c>
      <c r="B8111">
        <v>9100508</v>
      </c>
      <c r="C8111">
        <v>6</v>
      </c>
      <c r="D8111">
        <v>5</v>
      </c>
      <c r="E8111">
        <v>2</v>
      </c>
      <c r="F8111" t="s">
        <v>7</v>
      </c>
      <c r="G8111">
        <v>3252</v>
      </c>
      <c r="M8111">
        <v>3089</v>
      </c>
      <c r="P8111">
        <v>3089</v>
      </c>
    </row>
    <row r="8112" spans="1:16" x14ac:dyDescent="0.25">
      <c r="A8112">
        <v>1</v>
      </c>
      <c r="B8112">
        <v>9100508</v>
      </c>
      <c r="C8112">
        <v>6</v>
      </c>
      <c r="D8112">
        <v>5</v>
      </c>
      <c r="E8112">
        <v>3</v>
      </c>
      <c r="F8112" t="s">
        <v>7</v>
      </c>
      <c r="G8112">
        <v>42</v>
      </c>
      <c r="M8112">
        <v>53</v>
      </c>
      <c r="P8112">
        <v>43.810154622999995</v>
      </c>
    </row>
    <row r="8113" spans="1:16" x14ac:dyDescent="0.25">
      <c r="A8113">
        <v>1</v>
      </c>
      <c r="B8113">
        <v>9100508</v>
      </c>
      <c r="C8113">
        <v>6</v>
      </c>
      <c r="D8113">
        <v>5</v>
      </c>
      <c r="E8113">
        <v>4</v>
      </c>
      <c r="F8113" t="s">
        <v>7</v>
      </c>
      <c r="G8113">
        <v>183</v>
      </c>
      <c r="M8113">
        <v>92</v>
      </c>
      <c r="P8113">
        <v>92</v>
      </c>
    </row>
    <row r="8114" spans="1:16" x14ac:dyDescent="0.25">
      <c r="A8114">
        <v>1</v>
      </c>
      <c r="B8114">
        <v>9100508</v>
      </c>
      <c r="C8114">
        <v>6</v>
      </c>
      <c r="D8114">
        <v>6</v>
      </c>
      <c r="E8114">
        <v>1</v>
      </c>
      <c r="F8114" t="s">
        <v>7</v>
      </c>
      <c r="G8114">
        <v>119</v>
      </c>
      <c r="M8114">
        <v>322</v>
      </c>
      <c r="P8114">
        <v>371.53846158800002</v>
      </c>
    </row>
    <row r="8115" spans="1:16" x14ac:dyDescent="0.25">
      <c r="A8115">
        <v>1</v>
      </c>
      <c r="B8115">
        <v>9100508</v>
      </c>
      <c r="C8115">
        <v>6</v>
      </c>
      <c r="D8115">
        <v>6</v>
      </c>
      <c r="E8115">
        <v>2</v>
      </c>
      <c r="F8115" t="s">
        <v>7</v>
      </c>
      <c r="G8115">
        <v>9282</v>
      </c>
      <c r="M8115">
        <v>8818</v>
      </c>
      <c r="P8115">
        <v>8818</v>
      </c>
    </row>
    <row r="8116" spans="1:16" x14ac:dyDescent="0.25">
      <c r="A8116">
        <v>1</v>
      </c>
      <c r="B8116">
        <v>9100508</v>
      </c>
      <c r="C8116">
        <v>6</v>
      </c>
      <c r="D8116">
        <v>6</v>
      </c>
      <c r="E8116">
        <v>3</v>
      </c>
      <c r="F8116" t="s">
        <v>7</v>
      </c>
      <c r="G8116">
        <v>265</v>
      </c>
      <c r="M8116">
        <v>334</v>
      </c>
      <c r="P8116">
        <v>276.08663479399996</v>
      </c>
    </row>
    <row r="8117" spans="1:16" x14ac:dyDescent="0.25">
      <c r="A8117">
        <v>1</v>
      </c>
      <c r="B8117">
        <v>9100508</v>
      </c>
      <c r="C8117">
        <v>6</v>
      </c>
      <c r="D8117">
        <v>6</v>
      </c>
      <c r="E8117">
        <v>4</v>
      </c>
      <c r="F8117" t="s">
        <v>7</v>
      </c>
      <c r="G8117">
        <v>541</v>
      </c>
      <c r="M8117">
        <v>271</v>
      </c>
      <c r="P8117">
        <v>271</v>
      </c>
    </row>
    <row r="8118" spans="1:16" x14ac:dyDescent="0.25">
      <c r="A8118">
        <v>1</v>
      </c>
      <c r="B8118">
        <v>9100508</v>
      </c>
      <c r="C8118">
        <v>6</v>
      </c>
      <c r="D8118">
        <v>7</v>
      </c>
      <c r="E8118">
        <v>1</v>
      </c>
      <c r="F8118" t="s">
        <v>7</v>
      </c>
      <c r="G8118">
        <v>6</v>
      </c>
      <c r="M8118">
        <v>16</v>
      </c>
      <c r="P8118">
        <v>18.461538464</v>
      </c>
    </row>
    <row r="8119" spans="1:16" x14ac:dyDescent="0.25">
      <c r="A8119">
        <v>1</v>
      </c>
      <c r="B8119">
        <v>9100508</v>
      </c>
      <c r="C8119">
        <v>6</v>
      </c>
      <c r="D8119">
        <v>7</v>
      </c>
      <c r="E8119">
        <v>2</v>
      </c>
      <c r="F8119" t="s">
        <v>7</v>
      </c>
      <c r="G8119">
        <v>1273</v>
      </c>
      <c r="M8119">
        <v>1209</v>
      </c>
      <c r="P8119">
        <v>1209</v>
      </c>
    </row>
    <row r="8120" spans="1:16" x14ac:dyDescent="0.25">
      <c r="A8120">
        <v>1</v>
      </c>
      <c r="B8120">
        <v>9100508</v>
      </c>
      <c r="C8120">
        <v>6</v>
      </c>
      <c r="D8120">
        <v>7</v>
      </c>
      <c r="E8120">
        <v>3</v>
      </c>
      <c r="F8120" t="s">
        <v>7</v>
      </c>
      <c r="G8120">
        <v>9</v>
      </c>
      <c r="M8120">
        <v>11</v>
      </c>
      <c r="P8120">
        <v>9.0926736009999996</v>
      </c>
    </row>
    <row r="8121" spans="1:16" x14ac:dyDescent="0.25">
      <c r="A8121">
        <v>1</v>
      </c>
      <c r="B8121">
        <v>9100508</v>
      </c>
      <c r="C8121">
        <v>6</v>
      </c>
      <c r="D8121">
        <v>7</v>
      </c>
      <c r="E8121">
        <v>4</v>
      </c>
      <c r="F8121" t="s">
        <v>7</v>
      </c>
      <c r="G8121">
        <v>57</v>
      </c>
      <c r="M8121">
        <v>29</v>
      </c>
      <c r="P8121">
        <v>29</v>
      </c>
    </row>
    <row r="8122" spans="1:16" x14ac:dyDescent="0.25">
      <c r="A8122">
        <v>1</v>
      </c>
      <c r="B8122">
        <v>9100509</v>
      </c>
      <c r="C8122">
        <v>6</v>
      </c>
      <c r="D8122">
        <v>1</v>
      </c>
      <c r="E8122">
        <v>1</v>
      </c>
      <c r="F8122" t="s">
        <v>7</v>
      </c>
      <c r="G8122">
        <v>0</v>
      </c>
      <c r="M8122">
        <v>0</v>
      </c>
      <c r="P8122">
        <v>0</v>
      </c>
    </row>
    <row r="8123" spans="1:16" x14ac:dyDescent="0.25">
      <c r="A8123">
        <v>1</v>
      </c>
      <c r="B8123">
        <v>9100509</v>
      </c>
      <c r="C8123">
        <v>6</v>
      </c>
      <c r="D8123">
        <v>1</v>
      </c>
      <c r="E8123">
        <v>2</v>
      </c>
      <c r="F8123" t="s">
        <v>7</v>
      </c>
      <c r="G8123">
        <v>0</v>
      </c>
      <c r="M8123">
        <v>0</v>
      </c>
      <c r="P8123">
        <v>0</v>
      </c>
    </row>
    <row r="8124" spans="1:16" x14ac:dyDescent="0.25">
      <c r="A8124">
        <v>1</v>
      </c>
      <c r="B8124">
        <v>9100509</v>
      </c>
      <c r="C8124">
        <v>6</v>
      </c>
      <c r="D8124">
        <v>1</v>
      </c>
      <c r="E8124">
        <v>3</v>
      </c>
      <c r="F8124" t="s">
        <v>7</v>
      </c>
      <c r="G8124">
        <v>0</v>
      </c>
      <c r="M8124">
        <v>0</v>
      </c>
      <c r="P8124">
        <v>0</v>
      </c>
    </row>
    <row r="8125" spans="1:16" x14ac:dyDescent="0.25">
      <c r="A8125">
        <v>1</v>
      </c>
      <c r="B8125">
        <v>9100509</v>
      </c>
      <c r="C8125">
        <v>6</v>
      </c>
      <c r="D8125">
        <v>1</v>
      </c>
      <c r="E8125">
        <v>4</v>
      </c>
      <c r="F8125" t="s">
        <v>7</v>
      </c>
      <c r="G8125">
        <v>0</v>
      </c>
      <c r="M8125">
        <v>0</v>
      </c>
      <c r="P8125">
        <v>0</v>
      </c>
    </row>
    <row r="8126" spans="1:16" x14ac:dyDescent="0.25">
      <c r="A8126">
        <v>1</v>
      </c>
      <c r="B8126">
        <v>9100509</v>
      </c>
      <c r="C8126">
        <v>6</v>
      </c>
      <c r="D8126">
        <v>2</v>
      </c>
      <c r="E8126">
        <v>1</v>
      </c>
      <c r="F8126" t="s">
        <v>7</v>
      </c>
      <c r="G8126">
        <v>42</v>
      </c>
      <c r="M8126">
        <v>382</v>
      </c>
      <c r="P8126">
        <v>440.76923082799999</v>
      </c>
    </row>
    <row r="8127" spans="1:16" x14ac:dyDescent="0.25">
      <c r="A8127">
        <v>1</v>
      </c>
      <c r="B8127">
        <v>9100509</v>
      </c>
      <c r="C8127">
        <v>6</v>
      </c>
      <c r="D8127">
        <v>2</v>
      </c>
      <c r="E8127">
        <v>2</v>
      </c>
      <c r="F8127" t="s">
        <v>7</v>
      </c>
      <c r="G8127">
        <v>3984</v>
      </c>
      <c r="M8127">
        <v>3785</v>
      </c>
      <c r="P8127">
        <v>3785</v>
      </c>
    </row>
    <row r="8128" spans="1:16" x14ac:dyDescent="0.25">
      <c r="A8128">
        <v>1</v>
      </c>
      <c r="B8128">
        <v>9100509</v>
      </c>
      <c r="C8128">
        <v>6</v>
      </c>
      <c r="D8128">
        <v>2</v>
      </c>
      <c r="E8128">
        <v>3</v>
      </c>
      <c r="F8128" t="s">
        <v>7</v>
      </c>
      <c r="G8128">
        <v>419</v>
      </c>
      <c r="M8128">
        <v>714</v>
      </c>
      <c r="P8128">
        <v>590.19717737399992</v>
      </c>
    </row>
    <row r="8129" spans="1:16" x14ac:dyDescent="0.25">
      <c r="A8129">
        <v>1</v>
      </c>
      <c r="B8129">
        <v>9100509</v>
      </c>
      <c r="C8129">
        <v>6</v>
      </c>
      <c r="D8129">
        <v>2</v>
      </c>
      <c r="E8129">
        <v>4</v>
      </c>
      <c r="F8129" t="s">
        <v>7</v>
      </c>
      <c r="G8129">
        <v>58</v>
      </c>
      <c r="M8129">
        <v>29</v>
      </c>
      <c r="P8129">
        <v>29</v>
      </c>
    </row>
    <row r="8130" spans="1:16" x14ac:dyDescent="0.25">
      <c r="A8130">
        <v>1</v>
      </c>
      <c r="B8130">
        <v>9100509</v>
      </c>
      <c r="C8130">
        <v>6</v>
      </c>
      <c r="D8130">
        <v>3</v>
      </c>
      <c r="E8130">
        <v>1</v>
      </c>
      <c r="F8130" t="s">
        <v>7</v>
      </c>
      <c r="G8130">
        <v>44</v>
      </c>
      <c r="M8130">
        <v>400</v>
      </c>
      <c r="P8130">
        <v>461.53846160000001</v>
      </c>
    </row>
    <row r="8131" spans="1:16" x14ac:dyDescent="0.25">
      <c r="A8131">
        <v>1</v>
      </c>
      <c r="B8131">
        <v>9100509</v>
      </c>
      <c r="C8131">
        <v>6</v>
      </c>
      <c r="D8131">
        <v>3</v>
      </c>
      <c r="E8131">
        <v>2</v>
      </c>
      <c r="F8131" t="s">
        <v>7</v>
      </c>
      <c r="G8131">
        <v>4224</v>
      </c>
      <c r="M8131">
        <v>4013</v>
      </c>
      <c r="P8131">
        <v>4013</v>
      </c>
    </row>
    <row r="8132" spans="1:16" x14ac:dyDescent="0.25">
      <c r="A8132">
        <v>1</v>
      </c>
      <c r="B8132">
        <v>9100509</v>
      </c>
      <c r="C8132">
        <v>6</v>
      </c>
      <c r="D8132">
        <v>3</v>
      </c>
      <c r="E8132">
        <v>3</v>
      </c>
      <c r="F8132" t="s">
        <v>7</v>
      </c>
      <c r="G8132">
        <v>127</v>
      </c>
      <c r="M8132">
        <v>216</v>
      </c>
      <c r="P8132">
        <v>178.54704525599999</v>
      </c>
    </row>
    <row r="8133" spans="1:16" x14ac:dyDescent="0.25">
      <c r="A8133">
        <v>1</v>
      </c>
      <c r="B8133">
        <v>9100509</v>
      </c>
      <c r="C8133">
        <v>6</v>
      </c>
      <c r="D8133">
        <v>3</v>
      </c>
      <c r="E8133">
        <v>4</v>
      </c>
      <c r="F8133" t="s">
        <v>7</v>
      </c>
      <c r="G8133">
        <v>191</v>
      </c>
      <c r="M8133">
        <v>96</v>
      </c>
      <c r="P8133">
        <v>96</v>
      </c>
    </row>
    <row r="8134" spans="1:16" x14ac:dyDescent="0.25">
      <c r="A8134">
        <v>1</v>
      </c>
      <c r="B8134">
        <v>9100509</v>
      </c>
      <c r="C8134">
        <v>6</v>
      </c>
      <c r="D8134">
        <v>4</v>
      </c>
      <c r="E8134">
        <v>1</v>
      </c>
      <c r="F8134" t="s">
        <v>7</v>
      </c>
      <c r="G8134">
        <v>62</v>
      </c>
      <c r="M8134">
        <v>563</v>
      </c>
      <c r="P8134">
        <v>649.61538470200003</v>
      </c>
    </row>
    <row r="8135" spans="1:16" x14ac:dyDescent="0.25">
      <c r="A8135">
        <v>1</v>
      </c>
      <c r="B8135">
        <v>9100509</v>
      </c>
      <c r="C8135">
        <v>6</v>
      </c>
      <c r="D8135">
        <v>4</v>
      </c>
      <c r="E8135">
        <v>2</v>
      </c>
      <c r="F8135" t="s">
        <v>7</v>
      </c>
      <c r="G8135">
        <v>7940</v>
      </c>
      <c r="M8135">
        <v>7543</v>
      </c>
      <c r="P8135">
        <v>7543</v>
      </c>
    </row>
    <row r="8136" spans="1:16" x14ac:dyDescent="0.25">
      <c r="A8136">
        <v>1</v>
      </c>
      <c r="B8136">
        <v>9100509</v>
      </c>
      <c r="C8136">
        <v>6</v>
      </c>
      <c r="D8136">
        <v>4</v>
      </c>
      <c r="E8136">
        <v>3</v>
      </c>
      <c r="F8136" t="s">
        <v>7</v>
      </c>
      <c r="G8136">
        <v>214</v>
      </c>
      <c r="M8136">
        <v>365</v>
      </c>
      <c r="P8136">
        <v>301.71144221499998</v>
      </c>
    </row>
    <row r="8137" spans="1:16" x14ac:dyDescent="0.25">
      <c r="A8137">
        <v>1</v>
      </c>
      <c r="B8137">
        <v>9100509</v>
      </c>
      <c r="C8137">
        <v>6</v>
      </c>
      <c r="D8137">
        <v>4</v>
      </c>
      <c r="E8137">
        <v>4</v>
      </c>
      <c r="F8137" t="s">
        <v>7</v>
      </c>
      <c r="G8137">
        <v>256</v>
      </c>
      <c r="M8137">
        <v>128</v>
      </c>
      <c r="P8137">
        <v>128</v>
      </c>
    </row>
    <row r="8138" spans="1:16" x14ac:dyDescent="0.25">
      <c r="A8138">
        <v>1</v>
      </c>
      <c r="B8138">
        <v>9100509</v>
      </c>
      <c r="C8138">
        <v>6</v>
      </c>
      <c r="D8138">
        <v>5</v>
      </c>
      <c r="E8138">
        <v>1</v>
      </c>
      <c r="F8138" t="s">
        <v>7</v>
      </c>
      <c r="G8138">
        <v>19</v>
      </c>
      <c r="M8138">
        <v>173</v>
      </c>
      <c r="P8138">
        <v>199.61538464200001</v>
      </c>
    </row>
    <row r="8139" spans="1:16" x14ac:dyDescent="0.25">
      <c r="A8139">
        <v>1</v>
      </c>
      <c r="B8139">
        <v>9100509</v>
      </c>
      <c r="C8139">
        <v>6</v>
      </c>
      <c r="D8139">
        <v>5</v>
      </c>
      <c r="E8139">
        <v>2</v>
      </c>
      <c r="F8139" t="s">
        <v>7</v>
      </c>
      <c r="G8139">
        <v>4253</v>
      </c>
      <c r="M8139">
        <v>4040</v>
      </c>
      <c r="P8139">
        <v>4040</v>
      </c>
    </row>
    <row r="8140" spans="1:16" x14ac:dyDescent="0.25">
      <c r="A8140">
        <v>1</v>
      </c>
      <c r="B8140">
        <v>9100509</v>
      </c>
      <c r="C8140">
        <v>6</v>
      </c>
      <c r="D8140">
        <v>5</v>
      </c>
      <c r="E8140">
        <v>3</v>
      </c>
      <c r="F8140" t="s">
        <v>7</v>
      </c>
      <c r="G8140">
        <v>18</v>
      </c>
      <c r="M8140">
        <v>31</v>
      </c>
      <c r="P8140">
        <v>25.624807421</v>
      </c>
    </row>
    <row r="8141" spans="1:16" x14ac:dyDescent="0.25">
      <c r="A8141">
        <v>1</v>
      </c>
      <c r="B8141">
        <v>9100509</v>
      </c>
      <c r="C8141">
        <v>6</v>
      </c>
      <c r="D8141">
        <v>5</v>
      </c>
      <c r="E8141">
        <v>4</v>
      </c>
      <c r="F8141" t="s">
        <v>7</v>
      </c>
      <c r="G8141">
        <v>218</v>
      </c>
      <c r="M8141">
        <v>109</v>
      </c>
      <c r="P8141">
        <v>109</v>
      </c>
    </row>
    <row r="8142" spans="1:16" x14ac:dyDescent="0.25">
      <c r="A8142">
        <v>1</v>
      </c>
      <c r="B8142">
        <v>9100509</v>
      </c>
      <c r="C8142">
        <v>6</v>
      </c>
      <c r="D8142">
        <v>6</v>
      </c>
      <c r="E8142">
        <v>1</v>
      </c>
      <c r="F8142" t="s">
        <v>7</v>
      </c>
      <c r="G8142">
        <v>24</v>
      </c>
      <c r="M8142">
        <v>218</v>
      </c>
      <c r="P8142">
        <v>251.53846157200002</v>
      </c>
    </row>
    <row r="8143" spans="1:16" x14ac:dyDescent="0.25">
      <c r="A8143">
        <v>1</v>
      </c>
      <c r="B8143">
        <v>9100509</v>
      </c>
      <c r="C8143">
        <v>6</v>
      </c>
      <c r="D8143">
        <v>6</v>
      </c>
      <c r="E8143">
        <v>2</v>
      </c>
      <c r="F8143" t="s">
        <v>7</v>
      </c>
      <c r="G8143">
        <v>9332</v>
      </c>
      <c r="M8143">
        <v>8865</v>
      </c>
      <c r="P8143">
        <v>8865</v>
      </c>
    </row>
    <row r="8144" spans="1:16" x14ac:dyDescent="0.25">
      <c r="A8144">
        <v>1</v>
      </c>
      <c r="B8144">
        <v>9100509</v>
      </c>
      <c r="C8144">
        <v>6</v>
      </c>
      <c r="D8144">
        <v>6</v>
      </c>
      <c r="E8144">
        <v>3</v>
      </c>
      <c r="F8144" t="s">
        <v>7</v>
      </c>
      <c r="G8144">
        <v>68</v>
      </c>
      <c r="M8144">
        <v>116</v>
      </c>
      <c r="P8144">
        <v>95.886376155999997</v>
      </c>
    </row>
    <row r="8145" spans="1:16" x14ac:dyDescent="0.25">
      <c r="A8145">
        <v>1</v>
      </c>
      <c r="B8145">
        <v>9100509</v>
      </c>
      <c r="C8145">
        <v>6</v>
      </c>
      <c r="D8145">
        <v>6</v>
      </c>
      <c r="E8145">
        <v>4</v>
      </c>
      <c r="F8145" t="s">
        <v>7</v>
      </c>
      <c r="G8145">
        <v>426</v>
      </c>
      <c r="M8145">
        <v>213</v>
      </c>
      <c r="P8145">
        <v>213</v>
      </c>
    </row>
    <row r="8146" spans="1:16" x14ac:dyDescent="0.25">
      <c r="A8146">
        <v>1</v>
      </c>
      <c r="B8146">
        <v>9100509</v>
      </c>
      <c r="C8146">
        <v>6</v>
      </c>
      <c r="D8146">
        <v>7</v>
      </c>
      <c r="E8146">
        <v>1</v>
      </c>
      <c r="F8146" t="s">
        <v>7</v>
      </c>
      <c r="G8146">
        <v>0</v>
      </c>
      <c r="M8146">
        <v>0</v>
      </c>
      <c r="P8146">
        <v>0</v>
      </c>
    </row>
    <row r="8147" spans="1:16" x14ac:dyDescent="0.25">
      <c r="A8147">
        <v>1</v>
      </c>
      <c r="B8147">
        <v>9100509</v>
      </c>
      <c r="C8147">
        <v>6</v>
      </c>
      <c r="D8147">
        <v>7</v>
      </c>
      <c r="E8147">
        <v>2</v>
      </c>
      <c r="F8147" t="s">
        <v>7</v>
      </c>
      <c r="G8147">
        <v>1153</v>
      </c>
      <c r="M8147">
        <v>1095</v>
      </c>
      <c r="P8147">
        <v>1095</v>
      </c>
    </row>
    <row r="8148" spans="1:16" x14ac:dyDescent="0.25">
      <c r="A8148">
        <v>1</v>
      </c>
      <c r="B8148">
        <v>9100509</v>
      </c>
      <c r="C8148">
        <v>6</v>
      </c>
      <c r="D8148">
        <v>7</v>
      </c>
      <c r="E8148">
        <v>3</v>
      </c>
      <c r="F8148" t="s">
        <v>7</v>
      </c>
      <c r="G8148">
        <v>0</v>
      </c>
      <c r="M8148">
        <v>0</v>
      </c>
      <c r="P8148">
        <v>0</v>
      </c>
    </row>
    <row r="8149" spans="1:16" x14ac:dyDescent="0.25">
      <c r="A8149">
        <v>1</v>
      </c>
      <c r="B8149">
        <v>9100509</v>
      </c>
      <c r="C8149">
        <v>6</v>
      </c>
      <c r="D8149">
        <v>7</v>
      </c>
      <c r="E8149">
        <v>4</v>
      </c>
      <c r="F8149" t="s">
        <v>7</v>
      </c>
      <c r="G8149">
        <v>41</v>
      </c>
      <c r="M8149">
        <v>21</v>
      </c>
      <c r="P8149">
        <v>21</v>
      </c>
    </row>
    <row r="8150" spans="1:16" x14ac:dyDescent="0.25">
      <c r="A8150">
        <v>1</v>
      </c>
      <c r="B8150">
        <v>9100510</v>
      </c>
      <c r="C8150">
        <v>6</v>
      </c>
      <c r="D8150">
        <v>1</v>
      </c>
      <c r="E8150">
        <v>1</v>
      </c>
      <c r="F8150" t="s">
        <v>7</v>
      </c>
      <c r="G8150">
        <v>126</v>
      </c>
      <c r="M8150">
        <v>1074</v>
      </c>
      <c r="P8150">
        <v>1239.2307693959999</v>
      </c>
    </row>
    <row r="8151" spans="1:16" x14ac:dyDescent="0.25">
      <c r="A8151">
        <v>1</v>
      </c>
      <c r="B8151">
        <v>9100510</v>
      </c>
      <c r="C8151">
        <v>6</v>
      </c>
      <c r="D8151">
        <v>1</v>
      </c>
      <c r="E8151">
        <v>2</v>
      </c>
      <c r="F8151" t="s">
        <v>7</v>
      </c>
      <c r="G8151">
        <v>10705</v>
      </c>
      <c r="M8151">
        <v>10170</v>
      </c>
      <c r="P8151">
        <v>10170</v>
      </c>
    </row>
    <row r="8152" spans="1:16" x14ac:dyDescent="0.25">
      <c r="A8152">
        <v>1</v>
      </c>
      <c r="B8152">
        <v>9100510</v>
      </c>
      <c r="C8152">
        <v>6</v>
      </c>
      <c r="D8152">
        <v>1</v>
      </c>
      <c r="E8152">
        <v>3</v>
      </c>
      <c r="F8152" t="s">
        <v>7</v>
      </c>
      <c r="G8152">
        <v>1595</v>
      </c>
      <c r="M8152">
        <v>3087</v>
      </c>
      <c r="P8152">
        <v>2551.7348551169998</v>
      </c>
    </row>
    <row r="8153" spans="1:16" x14ac:dyDescent="0.25">
      <c r="A8153">
        <v>1</v>
      </c>
      <c r="B8153">
        <v>9100510</v>
      </c>
      <c r="C8153">
        <v>6</v>
      </c>
      <c r="D8153">
        <v>1</v>
      </c>
      <c r="E8153">
        <v>4</v>
      </c>
      <c r="F8153" t="s">
        <v>7</v>
      </c>
      <c r="G8153">
        <v>570</v>
      </c>
      <c r="M8153">
        <v>285</v>
      </c>
      <c r="P8153">
        <v>285</v>
      </c>
    </row>
    <row r="8154" spans="1:16" x14ac:dyDescent="0.25">
      <c r="A8154">
        <v>1</v>
      </c>
      <c r="B8154">
        <v>9100510</v>
      </c>
      <c r="C8154">
        <v>6</v>
      </c>
      <c r="D8154">
        <v>2</v>
      </c>
      <c r="E8154">
        <v>1</v>
      </c>
      <c r="F8154" t="s">
        <v>7</v>
      </c>
      <c r="G8154">
        <v>75</v>
      </c>
      <c r="M8154">
        <v>639</v>
      </c>
      <c r="P8154">
        <v>737.307692406</v>
      </c>
    </row>
    <row r="8155" spans="1:16" x14ac:dyDescent="0.25">
      <c r="A8155">
        <v>1</v>
      </c>
      <c r="B8155">
        <v>9100510</v>
      </c>
      <c r="C8155">
        <v>6</v>
      </c>
      <c r="D8155">
        <v>2</v>
      </c>
      <c r="E8155">
        <v>2</v>
      </c>
      <c r="F8155" t="s">
        <v>7</v>
      </c>
      <c r="G8155">
        <v>8610</v>
      </c>
      <c r="M8155">
        <v>8180</v>
      </c>
      <c r="P8155">
        <v>8180</v>
      </c>
    </row>
    <row r="8156" spans="1:16" x14ac:dyDescent="0.25">
      <c r="A8156">
        <v>1</v>
      </c>
      <c r="B8156">
        <v>9100510</v>
      </c>
      <c r="C8156">
        <v>6</v>
      </c>
      <c r="D8156">
        <v>2</v>
      </c>
      <c r="E8156">
        <v>3</v>
      </c>
      <c r="F8156" t="s">
        <v>7</v>
      </c>
      <c r="G8156">
        <v>185</v>
      </c>
      <c r="M8156">
        <v>358</v>
      </c>
      <c r="P8156">
        <v>295.92519537799996</v>
      </c>
    </row>
    <row r="8157" spans="1:16" x14ac:dyDescent="0.25">
      <c r="A8157">
        <v>1</v>
      </c>
      <c r="B8157">
        <v>9100510</v>
      </c>
      <c r="C8157">
        <v>6</v>
      </c>
      <c r="D8157">
        <v>2</v>
      </c>
      <c r="E8157">
        <v>4</v>
      </c>
      <c r="F8157" t="s">
        <v>7</v>
      </c>
      <c r="G8157">
        <v>589</v>
      </c>
      <c r="M8157">
        <v>295</v>
      </c>
      <c r="P8157">
        <v>295</v>
      </c>
    </row>
    <row r="8158" spans="1:16" x14ac:dyDescent="0.25">
      <c r="A8158">
        <v>1</v>
      </c>
      <c r="B8158">
        <v>9100510</v>
      </c>
      <c r="C8158">
        <v>6</v>
      </c>
      <c r="D8158">
        <v>3</v>
      </c>
      <c r="E8158">
        <v>1</v>
      </c>
      <c r="F8158" t="s">
        <v>7</v>
      </c>
      <c r="G8158">
        <v>25</v>
      </c>
      <c r="M8158">
        <v>213</v>
      </c>
      <c r="P8158">
        <v>245.76923080200001</v>
      </c>
    </row>
    <row r="8159" spans="1:16" x14ac:dyDescent="0.25">
      <c r="A8159">
        <v>1</v>
      </c>
      <c r="B8159">
        <v>9100510</v>
      </c>
      <c r="C8159">
        <v>6</v>
      </c>
      <c r="D8159">
        <v>3</v>
      </c>
      <c r="E8159">
        <v>2</v>
      </c>
      <c r="F8159" t="s">
        <v>7</v>
      </c>
      <c r="G8159">
        <v>2770</v>
      </c>
      <c r="M8159">
        <v>2632</v>
      </c>
      <c r="P8159">
        <v>2632</v>
      </c>
    </row>
    <row r="8160" spans="1:16" x14ac:dyDescent="0.25">
      <c r="A8160">
        <v>1</v>
      </c>
      <c r="B8160">
        <v>9100510</v>
      </c>
      <c r="C8160">
        <v>6</v>
      </c>
      <c r="D8160">
        <v>3</v>
      </c>
      <c r="E8160">
        <v>3</v>
      </c>
      <c r="F8160" t="s">
        <v>7</v>
      </c>
      <c r="G8160">
        <v>35</v>
      </c>
      <c r="M8160">
        <v>68</v>
      </c>
      <c r="P8160">
        <v>56.209254987999998</v>
      </c>
    </row>
    <row r="8161" spans="1:16" x14ac:dyDescent="0.25">
      <c r="A8161">
        <v>1</v>
      </c>
      <c r="B8161">
        <v>9100510</v>
      </c>
      <c r="C8161">
        <v>6</v>
      </c>
      <c r="D8161">
        <v>3</v>
      </c>
      <c r="E8161">
        <v>4</v>
      </c>
      <c r="F8161" t="s">
        <v>7</v>
      </c>
      <c r="G8161">
        <v>276</v>
      </c>
      <c r="M8161">
        <v>138</v>
      </c>
      <c r="P8161">
        <v>138</v>
      </c>
    </row>
    <row r="8162" spans="1:16" x14ac:dyDescent="0.25">
      <c r="A8162">
        <v>1</v>
      </c>
      <c r="B8162">
        <v>9100510</v>
      </c>
      <c r="C8162">
        <v>6</v>
      </c>
      <c r="D8162">
        <v>4</v>
      </c>
      <c r="E8162">
        <v>1</v>
      </c>
      <c r="F8162" t="s">
        <v>7</v>
      </c>
      <c r="G8162">
        <v>124</v>
      </c>
      <c r="M8162">
        <v>1057</v>
      </c>
      <c r="P8162">
        <v>1219.6153847779999</v>
      </c>
    </row>
    <row r="8163" spans="1:16" x14ac:dyDescent="0.25">
      <c r="A8163">
        <v>1</v>
      </c>
      <c r="B8163">
        <v>9100510</v>
      </c>
      <c r="C8163">
        <v>6</v>
      </c>
      <c r="D8163">
        <v>4</v>
      </c>
      <c r="E8163">
        <v>2</v>
      </c>
      <c r="F8163" t="s">
        <v>7</v>
      </c>
      <c r="G8163">
        <v>21367</v>
      </c>
      <c r="M8163">
        <v>20299</v>
      </c>
      <c r="P8163">
        <v>20299</v>
      </c>
    </row>
    <row r="8164" spans="1:16" x14ac:dyDescent="0.25">
      <c r="A8164">
        <v>1</v>
      </c>
      <c r="B8164">
        <v>9100510</v>
      </c>
      <c r="C8164">
        <v>6</v>
      </c>
      <c r="D8164">
        <v>4</v>
      </c>
      <c r="E8164">
        <v>3</v>
      </c>
      <c r="F8164" t="s">
        <v>7</v>
      </c>
      <c r="G8164">
        <v>200</v>
      </c>
      <c r="M8164">
        <v>387</v>
      </c>
      <c r="P8164">
        <v>319.89678941699998</v>
      </c>
    </row>
    <row r="8165" spans="1:16" x14ac:dyDescent="0.25">
      <c r="A8165">
        <v>1</v>
      </c>
      <c r="B8165">
        <v>9100510</v>
      </c>
      <c r="C8165">
        <v>6</v>
      </c>
      <c r="D8165">
        <v>4</v>
      </c>
      <c r="E8165">
        <v>4</v>
      </c>
      <c r="F8165" t="s">
        <v>7</v>
      </c>
      <c r="G8165">
        <v>1160</v>
      </c>
      <c r="M8165">
        <v>580</v>
      </c>
      <c r="P8165">
        <v>580</v>
      </c>
    </row>
    <row r="8166" spans="1:16" x14ac:dyDescent="0.25">
      <c r="A8166">
        <v>1</v>
      </c>
      <c r="B8166">
        <v>9100510</v>
      </c>
      <c r="C8166">
        <v>6</v>
      </c>
      <c r="D8166">
        <v>5</v>
      </c>
      <c r="E8166">
        <v>1</v>
      </c>
      <c r="F8166" t="s">
        <v>7</v>
      </c>
      <c r="G8166">
        <v>39</v>
      </c>
      <c r="M8166">
        <v>332</v>
      </c>
      <c r="P8166">
        <v>383.07692312799998</v>
      </c>
    </row>
    <row r="8167" spans="1:16" x14ac:dyDescent="0.25">
      <c r="A8167">
        <v>1</v>
      </c>
      <c r="B8167">
        <v>9100510</v>
      </c>
      <c r="C8167">
        <v>6</v>
      </c>
      <c r="D8167">
        <v>5</v>
      </c>
      <c r="E8167">
        <v>2</v>
      </c>
      <c r="F8167" t="s">
        <v>7</v>
      </c>
      <c r="G8167">
        <v>6101</v>
      </c>
      <c r="M8167">
        <v>5796</v>
      </c>
      <c r="P8167">
        <v>5796</v>
      </c>
    </row>
    <row r="8168" spans="1:16" x14ac:dyDescent="0.25">
      <c r="A8168">
        <v>1</v>
      </c>
      <c r="B8168">
        <v>9100510</v>
      </c>
      <c r="C8168">
        <v>6</v>
      </c>
      <c r="D8168">
        <v>5</v>
      </c>
      <c r="E8168">
        <v>3</v>
      </c>
      <c r="F8168" t="s">
        <v>7</v>
      </c>
      <c r="G8168">
        <v>22</v>
      </c>
      <c r="M8168">
        <v>43</v>
      </c>
      <c r="P8168">
        <v>35.544087712999996</v>
      </c>
    </row>
    <row r="8169" spans="1:16" x14ac:dyDescent="0.25">
      <c r="A8169">
        <v>1</v>
      </c>
      <c r="B8169">
        <v>9100510</v>
      </c>
      <c r="C8169">
        <v>6</v>
      </c>
      <c r="D8169">
        <v>5</v>
      </c>
      <c r="E8169">
        <v>4</v>
      </c>
      <c r="F8169" t="s">
        <v>7</v>
      </c>
      <c r="G8169">
        <v>448</v>
      </c>
      <c r="M8169">
        <v>224</v>
      </c>
      <c r="P8169">
        <v>224</v>
      </c>
    </row>
    <row r="8170" spans="1:16" x14ac:dyDescent="0.25">
      <c r="A8170">
        <v>1</v>
      </c>
      <c r="B8170">
        <v>9100510</v>
      </c>
      <c r="C8170">
        <v>6</v>
      </c>
      <c r="D8170">
        <v>6</v>
      </c>
      <c r="E8170">
        <v>1</v>
      </c>
      <c r="F8170" t="s">
        <v>7</v>
      </c>
      <c r="G8170">
        <v>27</v>
      </c>
      <c r="M8170">
        <v>230</v>
      </c>
      <c r="P8170">
        <v>265.38461541999999</v>
      </c>
    </row>
    <row r="8171" spans="1:16" x14ac:dyDescent="0.25">
      <c r="A8171">
        <v>1</v>
      </c>
      <c r="B8171">
        <v>9100510</v>
      </c>
      <c r="C8171">
        <v>6</v>
      </c>
      <c r="D8171">
        <v>6</v>
      </c>
      <c r="E8171">
        <v>2</v>
      </c>
      <c r="F8171" t="s">
        <v>7</v>
      </c>
      <c r="G8171">
        <v>11797</v>
      </c>
      <c r="M8171">
        <v>11207</v>
      </c>
      <c r="P8171">
        <v>11207</v>
      </c>
    </row>
    <row r="8172" spans="1:16" x14ac:dyDescent="0.25">
      <c r="A8172">
        <v>1</v>
      </c>
      <c r="B8172">
        <v>9100510</v>
      </c>
      <c r="C8172">
        <v>6</v>
      </c>
      <c r="D8172">
        <v>6</v>
      </c>
      <c r="E8172">
        <v>3</v>
      </c>
      <c r="F8172" t="s">
        <v>7</v>
      </c>
      <c r="G8172">
        <v>67</v>
      </c>
      <c r="M8172">
        <v>130</v>
      </c>
      <c r="P8172">
        <v>107.45886983</v>
      </c>
    </row>
    <row r="8173" spans="1:16" x14ac:dyDescent="0.25">
      <c r="A8173">
        <v>1</v>
      </c>
      <c r="B8173">
        <v>9100510</v>
      </c>
      <c r="C8173">
        <v>6</v>
      </c>
      <c r="D8173">
        <v>6</v>
      </c>
      <c r="E8173">
        <v>4</v>
      </c>
      <c r="F8173" t="s">
        <v>7</v>
      </c>
      <c r="G8173">
        <v>844</v>
      </c>
      <c r="M8173">
        <v>422</v>
      </c>
      <c r="P8173">
        <v>422</v>
      </c>
    </row>
    <row r="8174" spans="1:16" x14ac:dyDescent="0.25">
      <c r="A8174">
        <v>1</v>
      </c>
      <c r="B8174">
        <v>9100510</v>
      </c>
      <c r="C8174">
        <v>6</v>
      </c>
      <c r="D8174">
        <v>7</v>
      </c>
      <c r="E8174">
        <v>1</v>
      </c>
      <c r="F8174" t="s">
        <v>7</v>
      </c>
      <c r="G8174">
        <v>0</v>
      </c>
      <c r="M8174">
        <v>0</v>
      </c>
      <c r="P8174">
        <v>0</v>
      </c>
    </row>
    <row r="8175" spans="1:16" x14ac:dyDescent="0.25">
      <c r="A8175">
        <v>1</v>
      </c>
      <c r="B8175">
        <v>9100510</v>
      </c>
      <c r="C8175">
        <v>6</v>
      </c>
      <c r="D8175">
        <v>7</v>
      </c>
      <c r="E8175">
        <v>2</v>
      </c>
      <c r="F8175" t="s">
        <v>7</v>
      </c>
      <c r="G8175">
        <v>1231</v>
      </c>
      <c r="M8175">
        <v>1169</v>
      </c>
      <c r="P8175">
        <v>1169</v>
      </c>
    </row>
    <row r="8176" spans="1:16" x14ac:dyDescent="0.25">
      <c r="A8176">
        <v>1</v>
      </c>
      <c r="B8176">
        <v>9100510</v>
      </c>
      <c r="C8176">
        <v>6</v>
      </c>
      <c r="D8176">
        <v>7</v>
      </c>
      <c r="E8176">
        <v>3</v>
      </c>
      <c r="F8176" t="s">
        <v>7</v>
      </c>
      <c r="G8176">
        <v>3</v>
      </c>
      <c r="M8176">
        <v>6</v>
      </c>
      <c r="P8176">
        <v>4.9596401459999999</v>
      </c>
    </row>
    <row r="8177" spans="1:16" x14ac:dyDescent="0.25">
      <c r="A8177">
        <v>1</v>
      </c>
      <c r="B8177">
        <v>9100510</v>
      </c>
      <c r="C8177">
        <v>6</v>
      </c>
      <c r="D8177">
        <v>7</v>
      </c>
      <c r="E8177">
        <v>4</v>
      </c>
      <c r="F8177" t="s">
        <v>7</v>
      </c>
      <c r="G8177">
        <v>54</v>
      </c>
      <c r="M8177">
        <v>27</v>
      </c>
      <c r="P8177">
        <v>27</v>
      </c>
    </row>
    <row r="8178" spans="1:16" x14ac:dyDescent="0.25">
      <c r="A8178">
        <v>1</v>
      </c>
      <c r="B8178">
        <v>9100511</v>
      </c>
      <c r="C8178">
        <v>6</v>
      </c>
      <c r="D8178">
        <v>1</v>
      </c>
      <c r="E8178">
        <v>1</v>
      </c>
      <c r="F8178" t="s">
        <v>7</v>
      </c>
      <c r="G8178">
        <v>0</v>
      </c>
      <c r="M8178">
        <v>0</v>
      </c>
      <c r="P8178">
        <v>0</v>
      </c>
    </row>
    <row r="8179" spans="1:16" x14ac:dyDescent="0.25">
      <c r="A8179">
        <v>1</v>
      </c>
      <c r="B8179">
        <v>9100511</v>
      </c>
      <c r="C8179">
        <v>6</v>
      </c>
      <c r="D8179">
        <v>1</v>
      </c>
      <c r="E8179">
        <v>2</v>
      </c>
      <c r="F8179" t="s">
        <v>7</v>
      </c>
      <c r="G8179">
        <v>0</v>
      </c>
      <c r="M8179">
        <v>0</v>
      </c>
      <c r="P8179">
        <v>0</v>
      </c>
    </row>
    <row r="8180" spans="1:16" x14ac:dyDescent="0.25">
      <c r="A8180">
        <v>1</v>
      </c>
      <c r="B8180">
        <v>9100511</v>
      </c>
      <c r="C8180">
        <v>6</v>
      </c>
      <c r="D8180">
        <v>1</v>
      </c>
      <c r="E8180">
        <v>3</v>
      </c>
      <c r="F8180" t="s">
        <v>7</v>
      </c>
      <c r="G8180">
        <v>0</v>
      </c>
      <c r="M8180">
        <v>0</v>
      </c>
      <c r="P8180">
        <v>0</v>
      </c>
    </row>
    <row r="8181" spans="1:16" x14ac:dyDescent="0.25">
      <c r="A8181">
        <v>1</v>
      </c>
      <c r="B8181">
        <v>9100511</v>
      </c>
      <c r="C8181">
        <v>6</v>
      </c>
      <c r="D8181">
        <v>1</v>
      </c>
      <c r="E8181">
        <v>4</v>
      </c>
      <c r="F8181" t="s">
        <v>7</v>
      </c>
      <c r="G8181">
        <v>0</v>
      </c>
      <c r="M8181">
        <v>0</v>
      </c>
      <c r="P8181">
        <v>0</v>
      </c>
    </row>
    <row r="8182" spans="1:16" x14ac:dyDescent="0.25">
      <c r="A8182">
        <v>1</v>
      </c>
      <c r="B8182">
        <v>9100511</v>
      </c>
      <c r="C8182">
        <v>6</v>
      </c>
      <c r="D8182">
        <v>2</v>
      </c>
      <c r="E8182">
        <v>1</v>
      </c>
      <c r="F8182" t="s">
        <v>7</v>
      </c>
      <c r="G8182">
        <v>257</v>
      </c>
      <c r="M8182">
        <v>1774</v>
      </c>
      <c r="P8182">
        <v>2046.9230771960001</v>
      </c>
    </row>
    <row r="8183" spans="1:16" x14ac:dyDescent="0.25">
      <c r="A8183">
        <v>1</v>
      </c>
      <c r="B8183">
        <v>9100511</v>
      </c>
      <c r="C8183">
        <v>6</v>
      </c>
      <c r="D8183">
        <v>2</v>
      </c>
      <c r="E8183">
        <v>2</v>
      </c>
      <c r="F8183" t="s">
        <v>7</v>
      </c>
      <c r="G8183">
        <v>20781</v>
      </c>
      <c r="M8183">
        <v>19742</v>
      </c>
      <c r="P8183">
        <v>19742</v>
      </c>
    </row>
    <row r="8184" spans="1:16" x14ac:dyDescent="0.25">
      <c r="A8184">
        <v>1</v>
      </c>
      <c r="B8184">
        <v>9100511</v>
      </c>
      <c r="C8184">
        <v>6</v>
      </c>
      <c r="D8184">
        <v>2</v>
      </c>
      <c r="E8184">
        <v>3</v>
      </c>
      <c r="F8184" t="s">
        <v>7</v>
      </c>
      <c r="G8184">
        <v>2144</v>
      </c>
      <c r="M8184">
        <v>2733</v>
      </c>
      <c r="P8184">
        <v>2259.1160865029997</v>
      </c>
    </row>
    <row r="8185" spans="1:16" x14ac:dyDescent="0.25">
      <c r="A8185">
        <v>1</v>
      </c>
      <c r="B8185">
        <v>9100511</v>
      </c>
      <c r="C8185">
        <v>6</v>
      </c>
      <c r="D8185">
        <v>2</v>
      </c>
      <c r="E8185">
        <v>4</v>
      </c>
      <c r="F8185" t="s">
        <v>7</v>
      </c>
      <c r="G8185">
        <v>343</v>
      </c>
      <c r="M8185">
        <v>172</v>
      </c>
      <c r="P8185">
        <v>172</v>
      </c>
    </row>
    <row r="8186" spans="1:16" x14ac:dyDescent="0.25">
      <c r="A8186">
        <v>1</v>
      </c>
      <c r="B8186">
        <v>9100511</v>
      </c>
      <c r="C8186">
        <v>6</v>
      </c>
      <c r="D8186">
        <v>3</v>
      </c>
      <c r="E8186">
        <v>1</v>
      </c>
      <c r="F8186" t="s">
        <v>7</v>
      </c>
      <c r="G8186">
        <v>76</v>
      </c>
      <c r="M8186">
        <v>525</v>
      </c>
      <c r="P8186">
        <v>605.76923084999999</v>
      </c>
    </row>
    <row r="8187" spans="1:16" x14ac:dyDescent="0.25">
      <c r="A8187">
        <v>1</v>
      </c>
      <c r="B8187">
        <v>9100511</v>
      </c>
      <c r="C8187">
        <v>6</v>
      </c>
      <c r="D8187">
        <v>3</v>
      </c>
      <c r="E8187">
        <v>2</v>
      </c>
      <c r="F8187" t="s">
        <v>7</v>
      </c>
      <c r="G8187">
        <v>5595</v>
      </c>
      <c r="M8187">
        <v>5315</v>
      </c>
      <c r="P8187">
        <v>5315</v>
      </c>
    </row>
    <row r="8188" spans="1:16" x14ac:dyDescent="0.25">
      <c r="A8188">
        <v>1</v>
      </c>
      <c r="B8188">
        <v>9100511</v>
      </c>
      <c r="C8188">
        <v>6</v>
      </c>
      <c r="D8188">
        <v>3</v>
      </c>
      <c r="E8188">
        <v>3</v>
      </c>
      <c r="F8188" t="s">
        <v>7</v>
      </c>
      <c r="G8188">
        <v>108</v>
      </c>
      <c r="M8188">
        <v>138</v>
      </c>
      <c r="P8188">
        <v>114.071723358</v>
      </c>
    </row>
    <row r="8189" spans="1:16" x14ac:dyDescent="0.25">
      <c r="A8189">
        <v>1</v>
      </c>
      <c r="B8189">
        <v>9100511</v>
      </c>
      <c r="C8189">
        <v>6</v>
      </c>
      <c r="D8189">
        <v>3</v>
      </c>
      <c r="E8189">
        <v>4</v>
      </c>
      <c r="F8189" t="s">
        <v>7</v>
      </c>
      <c r="G8189">
        <v>105</v>
      </c>
      <c r="M8189">
        <v>53</v>
      </c>
      <c r="P8189">
        <v>53</v>
      </c>
    </row>
    <row r="8190" spans="1:16" x14ac:dyDescent="0.25">
      <c r="A8190">
        <v>1</v>
      </c>
      <c r="B8190">
        <v>9100511</v>
      </c>
      <c r="C8190">
        <v>6</v>
      </c>
      <c r="D8190">
        <v>4</v>
      </c>
      <c r="E8190">
        <v>1</v>
      </c>
      <c r="F8190" t="s">
        <v>7</v>
      </c>
      <c r="G8190">
        <v>96</v>
      </c>
      <c r="M8190">
        <v>663</v>
      </c>
      <c r="P8190">
        <v>765.00000010200006</v>
      </c>
    </row>
    <row r="8191" spans="1:16" x14ac:dyDescent="0.25">
      <c r="A8191">
        <v>1</v>
      </c>
      <c r="B8191">
        <v>9100511</v>
      </c>
      <c r="C8191">
        <v>6</v>
      </c>
      <c r="D8191">
        <v>4</v>
      </c>
      <c r="E8191">
        <v>2</v>
      </c>
      <c r="F8191" t="s">
        <v>7</v>
      </c>
      <c r="G8191">
        <v>13685</v>
      </c>
      <c r="M8191">
        <v>13001</v>
      </c>
      <c r="P8191">
        <v>13001</v>
      </c>
    </row>
    <row r="8192" spans="1:16" x14ac:dyDescent="0.25">
      <c r="A8192">
        <v>1</v>
      </c>
      <c r="B8192">
        <v>9100511</v>
      </c>
      <c r="C8192">
        <v>6</v>
      </c>
      <c r="D8192">
        <v>4</v>
      </c>
      <c r="E8192">
        <v>3</v>
      </c>
      <c r="F8192" t="s">
        <v>7</v>
      </c>
      <c r="G8192">
        <v>604</v>
      </c>
      <c r="M8192">
        <v>770</v>
      </c>
      <c r="P8192">
        <v>636.48715206999998</v>
      </c>
    </row>
    <row r="8193" spans="1:16" x14ac:dyDescent="0.25">
      <c r="A8193">
        <v>1</v>
      </c>
      <c r="B8193">
        <v>9100511</v>
      </c>
      <c r="C8193">
        <v>6</v>
      </c>
      <c r="D8193">
        <v>4</v>
      </c>
      <c r="E8193">
        <v>4</v>
      </c>
      <c r="F8193" t="s">
        <v>7</v>
      </c>
      <c r="G8193">
        <v>329</v>
      </c>
      <c r="M8193">
        <v>165</v>
      </c>
      <c r="P8193">
        <v>165</v>
      </c>
    </row>
    <row r="8194" spans="1:16" x14ac:dyDescent="0.25">
      <c r="A8194">
        <v>1</v>
      </c>
      <c r="B8194">
        <v>9100511</v>
      </c>
      <c r="C8194">
        <v>6</v>
      </c>
      <c r="D8194">
        <v>5</v>
      </c>
      <c r="E8194">
        <v>1</v>
      </c>
      <c r="F8194" t="s">
        <v>7</v>
      </c>
      <c r="G8194">
        <v>21</v>
      </c>
      <c r="M8194">
        <v>145</v>
      </c>
      <c r="P8194">
        <v>167.30769233000001</v>
      </c>
    </row>
    <row r="8195" spans="1:16" x14ac:dyDescent="0.25">
      <c r="A8195">
        <v>1</v>
      </c>
      <c r="B8195">
        <v>9100511</v>
      </c>
      <c r="C8195">
        <v>6</v>
      </c>
      <c r="D8195">
        <v>5</v>
      </c>
      <c r="E8195">
        <v>2</v>
      </c>
      <c r="F8195" t="s">
        <v>7</v>
      </c>
      <c r="G8195">
        <v>9231</v>
      </c>
      <c r="M8195">
        <v>8769</v>
      </c>
      <c r="P8195">
        <v>8769</v>
      </c>
    </row>
    <row r="8196" spans="1:16" x14ac:dyDescent="0.25">
      <c r="A8196">
        <v>1</v>
      </c>
      <c r="B8196">
        <v>9100511</v>
      </c>
      <c r="C8196">
        <v>6</v>
      </c>
      <c r="D8196">
        <v>5</v>
      </c>
      <c r="E8196">
        <v>3</v>
      </c>
      <c r="F8196" t="s">
        <v>7</v>
      </c>
      <c r="G8196">
        <v>238</v>
      </c>
      <c r="M8196">
        <v>303</v>
      </c>
      <c r="P8196">
        <v>250.46182737299998</v>
      </c>
    </row>
    <row r="8197" spans="1:16" x14ac:dyDescent="0.25">
      <c r="A8197">
        <v>1</v>
      </c>
      <c r="B8197">
        <v>9100511</v>
      </c>
      <c r="C8197">
        <v>6</v>
      </c>
      <c r="D8197">
        <v>5</v>
      </c>
      <c r="E8197">
        <v>4</v>
      </c>
      <c r="F8197" t="s">
        <v>7</v>
      </c>
      <c r="G8197">
        <v>360</v>
      </c>
      <c r="M8197">
        <v>180</v>
      </c>
      <c r="P8197">
        <v>180</v>
      </c>
    </row>
    <row r="8198" spans="1:16" x14ac:dyDescent="0.25">
      <c r="A8198">
        <v>1</v>
      </c>
      <c r="B8198">
        <v>9100511</v>
      </c>
      <c r="C8198">
        <v>6</v>
      </c>
      <c r="D8198">
        <v>6</v>
      </c>
      <c r="E8198">
        <v>1</v>
      </c>
      <c r="F8198" t="s">
        <v>7</v>
      </c>
      <c r="G8198">
        <v>106</v>
      </c>
      <c r="M8198">
        <v>732</v>
      </c>
      <c r="P8198">
        <v>844.61538472799998</v>
      </c>
    </row>
    <row r="8199" spans="1:16" x14ac:dyDescent="0.25">
      <c r="A8199">
        <v>1</v>
      </c>
      <c r="B8199">
        <v>9100511</v>
      </c>
      <c r="C8199">
        <v>6</v>
      </c>
      <c r="D8199">
        <v>6</v>
      </c>
      <c r="E8199">
        <v>2</v>
      </c>
      <c r="F8199" t="s">
        <v>7</v>
      </c>
      <c r="G8199">
        <v>15483</v>
      </c>
      <c r="M8199">
        <v>14709</v>
      </c>
      <c r="P8199">
        <v>14709</v>
      </c>
    </row>
    <row r="8200" spans="1:16" x14ac:dyDescent="0.25">
      <c r="A8200">
        <v>1</v>
      </c>
      <c r="B8200">
        <v>9100511</v>
      </c>
      <c r="C8200">
        <v>6</v>
      </c>
      <c r="D8200">
        <v>6</v>
      </c>
      <c r="E8200">
        <v>3</v>
      </c>
      <c r="F8200" t="s">
        <v>7</v>
      </c>
      <c r="G8200">
        <v>254</v>
      </c>
      <c r="M8200">
        <v>324</v>
      </c>
      <c r="P8200">
        <v>267.82056788399996</v>
      </c>
    </row>
    <row r="8201" spans="1:16" x14ac:dyDescent="0.25">
      <c r="A8201">
        <v>1</v>
      </c>
      <c r="B8201">
        <v>9100511</v>
      </c>
      <c r="C8201">
        <v>6</v>
      </c>
      <c r="D8201">
        <v>6</v>
      </c>
      <c r="E8201">
        <v>4</v>
      </c>
      <c r="F8201" t="s">
        <v>7</v>
      </c>
      <c r="G8201">
        <v>685</v>
      </c>
      <c r="M8201">
        <v>343</v>
      </c>
      <c r="P8201">
        <v>343</v>
      </c>
    </row>
    <row r="8202" spans="1:16" x14ac:dyDescent="0.25">
      <c r="A8202">
        <v>1</v>
      </c>
      <c r="B8202">
        <v>9100511</v>
      </c>
      <c r="C8202">
        <v>6</v>
      </c>
      <c r="D8202">
        <v>7</v>
      </c>
      <c r="E8202">
        <v>1</v>
      </c>
      <c r="F8202" t="s">
        <v>7</v>
      </c>
      <c r="G8202">
        <v>3</v>
      </c>
      <c r="M8202">
        <v>21</v>
      </c>
      <c r="P8202">
        <v>24.230769234</v>
      </c>
    </row>
    <row r="8203" spans="1:16" x14ac:dyDescent="0.25">
      <c r="A8203">
        <v>1</v>
      </c>
      <c r="B8203">
        <v>9100511</v>
      </c>
      <c r="C8203">
        <v>6</v>
      </c>
      <c r="D8203">
        <v>7</v>
      </c>
      <c r="E8203">
        <v>2</v>
      </c>
      <c r="F8203" t="s">
        <v>7</v>
      </c>
      <c r="G8203">
        <v>1236</v>
      </c>
      <c r="M8203">
        <v>1174</v>
      </c>
      <c r="P8203">
        <v>1174</v>
      </c>
    </row>
    <row r="8204" spans="1:16" x14ac:dyDescent="0.25">
      <c r="A8204">
        <v>1</v>
      </c>
      <c r="B8204">
        <v>9100511</v>
      </c>
      <c r="C8204">
        <v>6</v>
      </c>
      <c r="D8204">
        <v>7</v>
      </c>
      <c r="E8204">
        <v>3</v>
      </c>
      <c r="F8204" t="s">
        <v>7</v>
      </c>
      <c r="G8204">
        <v>9</v>
      </c>
      <c r="M8204">
        <v>11</v>
      </c>
      <c r="P8204">
        <v>9.0926736009999996</v>
      </c>
    </row>
    <row r="8205" spans="1:16" x14ac:dyDescent="0.25">
      <c r="A8205">
        <v>1</v>
      </c>
      <c r="B8205">
        <v>9100511</v>
      </c>
      <c r="C8205">
        <v>6</v>
      </c>
      <c r="D8205">
        <v>7</v>
      </c>
      <c r="E8205">
        <v>4</v>
      </c>
      <c r="F8205" t="s">
        <v>7</v>
      </c>
      <c r="G8205">
        <v>24</v>
      </c>
      <c r="M8205">
        <v>12</v>
      </c>
      <c r="P8205">
        <v>12</v>
      </c>
    </row>
    <row r="8206" spans="1:16" x14ac:dyDescent="0.25">
      <c r="A8206">
        <v>1</v>
      </c>
      <c r="B8206">
        <v>9100512</v>
      </c>
      <c r="C8206">
        <v>6</v>
      </c>
      <c r="D8206">
        <v>1</v>
      </c>
      <c r="E8206">
        <v>1</v>
      </c>
      <c r="F8206" t="s">
        <v>7</v>
      </c>
      <c r="G8206">
        <v>1231</v>
      </c>
      <c r="M8206">
        <v>2614</v>
      </c>
      <c r="P8206">
        <v>3016.1538465560002</v>
      </c>
    </row>
    <row r="8207" spans="1:16" x14ac:dyDescent="0.25">
      <c r="A8207">
        <v>1</v>
      </c>
      <c r="B8207">
        <v>9100512</v>
      </c>
      <c r="C8207">
        <v>6</v>
      </c>
      <c r="D8207">
        <v>1</v>
      </c>
      <c r="E8207">
        <v>2</v>
      </c>
      <c r="F8207" t="s">
        <v>7</v>
      </c>
      <c r="G8207">
        <v>13648</v>
      </c>
      <c r="M8207">
        <v>12966</v>
      </c>
      <c r="P8207">
        <v>12966</v>
      </c>
    </row>
    <row r="8208" spans="1:16" x14ac:dyDescent="0.25">
      <c r="A8208">
        <v>1</v>
      </c>
      <c r="B8208">
        <v>9100512</v>
      </c>
      <c r="C8208">
        <v>6</v>
      </c>
      <c r="D8208">
        <v>1</v>
      </c>
      <c r="E8208">
        <v>3</v>
      </c>
      <c r="F8208" t="s">
        <v>7</v>
      </c>
      <c r="G8208">
        <v>2919</v>
      </c>
      <c r="M8208">
        <v>3426</v>
      </c>
      <c r="P8208">
        <v>2831.9545233659996</v>
      </c>
    </row>
    <row r="8209" spans="1:16" x14ac:dyDescent="0.25">
      <c r="A8209">
        <v>1</v>
      </c>
      <c r="B8209">
        <v>9100512</v>
      </c>
      <c r="C8209">
        <v>6</v>
      </c>
      <c r="D8209">
        <v>1</v>
      </c>
      <c r="E8209">
        <v>4</v>
      </c>
      <c r="F8209" t="s">
        <v>7</v>
      </c>
      <c r="G8209">
        <v>206</v>
      </c>
      <c r="M8209">
        <v>103</v>
      </c>
      <c r="P8209">
        <v>103</v>
      </c>
    </row>
    <row r="8210" spans="1:16" x14ac:dyDescent="0.25">
      <c r="A8210">
        <v>1</v>
      </c>
      <c r="B8210">
        <v>9100512</v>
      </c>
      <c r="C8210">
        <v>6</v>
      </c>
      <c r="D8210">
        <v>2</v>
      </c>
      <c r="E8210">
        <v>1</v>
      </c>
      <c r="F8210" t="s">
        <v>7</v>
      </c>
      <c r="G8210">
        <v>1256</v>
      </c>
      <c r="M8210">
        <v>2667</v>
      </c>
      <c r="P8210">
        <v>3077.307692718</v>
      </c>
    </row>
    <row r="8211" spans="1:16" x14ac:dyDescent="0.25">
      <c r="A8211">
        <v>1</v>
      </c>
      <c r="B8211">
        <v>9100512</v>
      </c>
      <c r="C8211">
        <v>6</v>
      </c>
      <c r="D8211">
        <v>2</v>
      </c>
      <c r="E8211">
        <v>2</v>
      </c>
      <c r="F8211" t="s">
        <v>7</v>
      </c>
      <c r="G8211">
        <v>25882</v>
      </c>
      <c r="M8211">
        <v>24588</v>
      </c>
      <c r="P8211">
        <v>24588</v>
      </c>
    </row>
    <row r="8212" spans="1:16" x14ac:dyDescent="0.25">
      <c r="A8212">
        <v>1</v>
      </c>
      <c r="B8212">
        <v>9100512</v>
      </c>
      <c r="C8212">
        <v>6</v>
      </c>
      <c r="D8212">
        <v>2</v>
      </c>
      <c r="E8212">
        <v>3</v>
      </c>
      <c r="F8212" t="s">
        <v>7</v>
      </c>
      <c r="G8212">
        <v>2563</v>
      </c>
      <c r="M8212">
        <v>3008</v>
      </c>
      <c r="P8212">
        <v>2486.4329265279998</v>
      </c>
    </row>
    <row r="8213" spans="1:16" x14ac:dyDescent="0.25">
      <c r="A8213">
        <v>1</v>
      </c>
      <c r="B8213">
        <v>9100512</v>
      </c>
      <c r="C8213">
        <v>6</v>
      </c>
      <c r="D8213">
        <v>2</v>
      </c>
      <c r="E8213">
        <v>4</v>
      </c>
      <c r="F8213" t="s">
        <v>7</v>
      </c>
      <c r="G8213">
        <v>1070</v>
      </c>
      <c r="M8213">
        <v>535</v>
      </c>
      <c r="P8213">
        <v>535</v>
      </c>
    </row>
    <row r="8214" spans="1:16" x14ac:dyDescent="0.25">
      <c r="A8214">
        <v>1</v>
      </c>
      <c r="B8214">
        <v>9100512</v>
      </c>
      <c r="C8214">
        <v>6</v>
      </c>
      <c r="D8214">
        <v>3</v>
      </c>
      <c r="E8214">
        <v>1</v>
      </c>
      <c r="F8214" t="s">
        <v>7</v>
      </c>
      <c r="G8214">
        <v>0</v>
      </c>
      <c r="M8214">
        <v>0</v>
      </c>
      <c r="P8214">
        <v>0</v>
      </c>
    </row>
    <row r="8215" spans="1:16" x14ac:dyDescent="0.25">
      <c r="A8215">
        <v>1</v>
      </c>
      <c r="B8215">
        <v>9100512</v>
      </c>
      <c r="C8215">
        <v>6</v>
      </c>
      <c r="D8215">
        <v>3</v>
      </c>
      <c r="E8215">
        <v>2</v>
      </c>
      <c r="F8215" t="s">
        <v>7</v>
      </c>
      <c r="G8215">
        <v>0</v>
      </c>
      <c r="M8215">
        <v>0</v>
      </c>
      <c r="P8215">
        <v>0</v>
      </c>
    </row>
    <row r="8216" spans="1:16" x14ac:dyDescent="0.25">
      <c r="A8216">
        <v>1</v>
      </c>
      <c r="B8216">
        <v>9100512</v>
      </c>
      <c r="C8216">
        <v>6</v>
      </c>
      <c r="D8216">
        <v>3</v>
      </c>
      <c r="E8216">
        <v>3</v>
      </c>
      <c r="F8216" t="s">
        <v>7</v>
      </c>
      <c r="G8216">
        <v>0</v>
      </c>
      <c r="M8216">
        <v>0</v>
      </c>
      <c r="P8216">
        <v>0</v>
      </c>
    </row>
    <row r="8217" spans="1:16" x14ac:dyDescent="0.25">
      <c r="A8217">
        <v>1</v>
      </c>
      <c r="B8217">
        <v>9100512</v>
      </c>
      <c r="C8217">
        <v>6</v>
      </c>
      <c r="D8217">
        <v>3</v>
      </c>
      <c r="E8217">
        <v>4</v>
      </c>
      <c r="F8217" t="s">
        <v>7</v>
      </c>
      <c r="G8217">
        <v>0</v>
      </c>
      <c r="M8217">
        <v>0</v>
      </c>
      <c r="P8217">
        <v>0</v>
      </c>
    </row>
    <row r="8218" spans="1:16" x14ac:dyDescent="0.25">
      <c r="A8218">
        <v>1</v>
      </c>
      <c r="B8218">
        <v>9100512</v>
      </c>
      <c r="C8218">
        <v>6</v>
      </c>
      <c r="D8218">
        <v>4</v>
      </c>
      <c r="E8218">
        <v>1</v>
      </c>
      <c r="F8218" t="s">
        <v>7</v>
      </c>
      <c r="G8218">
        <v>582</v>
      </c>
      <c r="M8218">
        <v>1236</v>
      </c>
      <c r="P8218">
        <v>1426.1538463439999</v>
      </c>
    </row>
    <row r="8219" spans="1:16" x14ac:dyDescent="0.25">
      <c r="A8219">
        <v>1</v>
      </c>
      <c r="B8219">
        <v>9100512</v>
      </c>
      <c r="C8219">
        <v>6</v>
      </c>
      <c r="D8219">
        <v>4</v>
      </c>
      <c r="E8219">
        <v>2</v>
      </c>
      <c r="F8219" t="s">
        <v>7</v>
      </c>
      <c r="G8219">
        <v>22846</v>
      </c>
      <c r="M8219">
        <v>21704</v>
      </c>
      <c r="P8219">
        <v>21704</v>
      </c>
    </row>
    <row r="8220" spans="1:16" x14ac:dyDescent="0.25">
      <c r="A8220">
        <v>1</v>
      </c>
      <c r="B8220">
        <v>9100512</v>
      </c>
      <c r="C8220">
        <v>6</v>
      </c>
      <c r="D8220">
        <v>4</v>
      </c>
      <c r="E8220">
        <v>3</v>
      </c>
      <c r="F8220" t="s">
        <v>7</v>
      </c>
      <c r="G8220">
        <v>1540</v>
      </c>
      <c r="M8220">
        <v>1807</v>
      </c>
      <c r="P8220">
        <v>1493.6782906369999</v>
      </c>
    </row>
    <row r="8221" spans="1:16" x14ac:dyDescent="0.25">
      <c r="A8221">
        <v>1</v>
      </c>
      <c r="B8221">
        <v>9100512</v>
      </c>
      <c r="C8221">
        <v>6</v>
      </c>
      <c r="D8221">
        <v>4</v>
      </c>
      <c r="E8221">
        <v>4</v>
      </c>
      <c r="F8221" t="s">
        <v>7</v>
      </c>
      <c r="G8221">
        <v>971</v>
      </c>
      <c r="M8221">
        <v>486</v>
      </c>
      <c r="P8221">
        <v>486</v>
      </c>
    </row>
    <row r="8222" spans="1:16" x14ac:dyDescent="0.25">
      <c r="A8222">
        <v>1</v>
      </c>
      <c r="B8222">
        <v>9100512</v>
      </c>
      <c r="C8222">
        <v>6</v>
      </c>
      <c r="D8222">
        <v>5</v>
      </c>
      <c r="E8222">
        <v>1</v>
      </c>
      <c r="F8222" t="s">
        <v>7</v>
      </c>
      <c r="G8222">
        <v>42</v>
      </c>
      <c r="M8222">
        <v>89</v>
      </c>
      <c r="P8222">
        <v>102.69230770600001</v>
      </c>
    </row>
    <row r="8223" spans="1:16" x14ac:dyDescent="0.25">
      <c r="A8223">
        <v>1</v>
      </c>
      <c r="B8223">
        <v>9100512</v>
      </c>
      <c r="C8223">
        <v>6</v>
      </c>
      <c r="D8223">
        <v>5</v>
      </c>
      <c r="E8223">
        <v>2</v>
      </c>
      <c r="F8223" t="s">
        <v>7</v>
      </c>
      <c r="G8223">
        <v>3201</v>
      </c>
      <c r="M8223">
        <v>3041</v>
      </c>
      <c r="P8223">
        <v>3041</v>
      </c>
    </row>
    <row r="8224" spans="1:16" x14ac:dyDescent="0.25">
      <c r="A8224">
        <v>1</v>
      </c>
      <c r="B8224">
        <v>9100512</v>
      </c>
      <c r="C8224">
        <v>6</v>
      </c>
      <c r="D8224">
        <v>5</v>
      </c>
      <c r="E8224">
        <v>3</v>
      </c>
      <c r="F8224" t="s">
        <v>7</v>
      </c>
      <c r="G8224">
        <v>119</v>
      </c>
      <c r="M8224">
        <v>140</v>
      </c>
      <c r="P8224">
        <v>115.72493673999999</v>
      </c>
    </row>
    <row r="8225" spans="1:16" x14ac:dyDescent="0.25">
      <c r="A8225">
        <v>1</v>
      </c>
      <c r="B8225">
        <v>9100512</v>
      </c>
      <c r="C8225">
        <v>6</v>
      </c>
      <c r="D8225">
        <v>5</v>
      </c>
      <c r="E8225">
        <v>4</v>
      </c>
      <c r="F8225" t="s">
        <v>7</v>
      </c>
      <c r="G8225">
        <v>91</v>
      </c>
      <c r="M8225">
        <v>46</v>
      </c>
      <c r="P8225">
        <v>46</v>
      </c>
    </row>
    <row r="8226" spans="1:16" x14ac:dyDescent="0.25">
      <c r="A8226">
        <v>1</v>
      </c>
      <c r="B8226">
        <v>9100512</v>
      </c>
      <c r="C8226">
        <v>6</v>
      </c>
      <c r="D8226">
        <v>6</v>
      </c>
      <c r="E8226">
        <v>1</v>
      </c>
      <c r="F8226" t="s">
        <v>7</v>
      </c>
      <c r="G8226">
        <v>76</v>
      </c>
      <c r="M8226">
        <v>161</v>
      </c>
      <c r="P8226">
        <v>185.76923079400001</v>
      </c>
    </row>
    <row r="8227" spans="1:16" x14ac:dyDescent="0.25">
      <c r="A8227">
        <v>1</v>
      </c>
      <c r="B8227">
        <v>9100512</v>
      </c>
      <c r="C8227">
        <v>6</v>
      </c>
      <c r="D8227">
        <v>6</v>
      </c>
      <c r="E8227">
        <v>2</v>
      </c>
      <c r="F8227" t="s">
        <v>7</v>
      </c>
      <c r="G8227">
        <v>5636</v>
      </c>
      <c r="M8227">
        <v>5354</v>
      </c>
      <c r="P8227">
        <v>5354</v>
      </c>
    </row>
    <row r="8228" spans="1:16" x14ac:dyDescent="0.25">
      <c r="A8228">
        <v>1</v>
      </c>
      <c r="B8228">
        <v>9100512</v>
      </c>
      <c r="C8228">
        <v>6</v>
      </c>
      <c r="D8228">
        <v>6</v>
      </c>
      <c r="E8228">
        <v>3</v>
      </c>
      <c r="F8228" t="s">
        <v>7</v>
      </c>
      <c r="G8228">
        <v>154</v>
      </c>
      <c r="M8228">
        <v>181</v>
      </c>
      <c r="P8228">
        <v>149.615811071</v>
      </c>
    </row>
    <row r="8229" spans="1:16" x14ac:dyDescent="0.25">
      <c r="A8229">
        <v>1</v>
      </c>
      <c r="B8229">
        <v>9100512</v>
      </c>
      <c r="C8229">
        <v>6</v>
      </c>
      <c r="D8229">
        <v>6</v>
      </c>
      <c r="E8229">
        <v>4</v>
      </c>
      <c r="F8229" t="s">
        <v>7</v>
      </c>
      <c r="G8229">
        <v>194</v>
      </c>
      <c r="M8229">
        <v>97</v>
      </c>
      <c r="P8229">
        <v>97</v>
      </c>
    </row>
    <row r="8230" spans="1:16" x14ac:dyDescent="0.25">
      <c r="A8230">
        <v>1</v>
      </c>
      <c r="B8230">
        <v>9100512</v>
      </c>
      <c r="C8230">
        <v>6</v>
      </c>
      <c r="D8230">
        <v>7</v>
      </c>
      <c r="E8230">
        <v>1</v>
      </c>
      <c r="F8230" t="s">
        <v>7</v>
      </c>
      <c r="G8230">
        <v>0</v>
      </c>
      <c r="M8230">
        <v>0</v>
      </c>
      <c r="P8230">
        <v>0</v>
      </c>
    </row>
    <row r="8231" spans="1:16" x14ac:dyDescent="0.25">
      <c r="A8231">
        <v>1</v>
      </c>
      <c r="B8231">
        <v>9100512</v>
      </c>
      <c r="C8231">
        <v>6</v>
      </c>
      <c r="D8231">
        <v>7</v>
      </c>
      <c r="E8231">
        <v>2</v>
      </c>
      <c r="F8231" t="s">
        <v>7</v>
      </c>
      <c r="G8231">
        <v>394</v>
      </c>
      <c r="M8231">
        <v>374</v>
      </c>
      <c r="P8231">
        <v>374</v>
      </c>
    </row>
    <row r="8232" spans="1:16" x14ac:dyDescent="0.25">
      <c r="A8232">
        <v>1</v>
      </c>
      <c r="B8232">
        <v>9100512</v>
      </c>
      <c r="C8232">
        <v>6</v>
      </c>
      <c r="D8232">
        <v>7</v>
      </c>
      <c r="E8232">
        <v>3</v>
      </c>
      <c r="F8232" t="s">
        <v>7</v>
      </c>
      <c r="G8232">
        <v>3</v>
      </c>
      <c r="M8232">
        <v>4</v>
      </c>
      <c r="P8232">
        <v>3.3064267639999998</v>
      </c>
    </row>
    <row r="8233" spans="1:16" x14ac:dyDescent="0.25">
      <c r="A8233">
        <v>1</v>
      </c>
      <c r="B8233">
        <v>9100512</v>
      </c>
      <c r="C8233">
        <v>6</v>
      </c>
      <c r="D8233">
        <v>7</v>
      </c>
      <c r="E8233">
        <v>4</v>
      </c>
      <c r="F8233" t="s">
        <v>7</v>
      </c>
      <c r="G8233">
        <v>3</v>
      </c>
      <c r="M8233">
        <v>2</v>
      </c>
      <c r="P8233">
        <v>2</v>
      </c>
    </row>
    <row r="8234" spans="1:16" x14ac:dyDescent="0.25">
      <c r="A8234">
        <v>1</v>
      </c>
      <c r="B8234">
        <v>9110101</v>
      </c>
      <c r="C8234">
        <v>6</v>
      </c>
      <c r="D8234">
        <v>1</v>
      </c>
      <c r="E8234">
        <v>1</v>
      </c>
      <c r="F8234" t="s">
        <v>7</v>
      </c>
      <c r="G8234">
        <v>276</v>
      </c>
      <c r="M8234">
        <v>1030</v>
      </c>
      <c r="P8234">
        <v>1188.4615386200001</v>
      </c>
    </row>
    <row r="8235" spans="1:16" x14ac:dyDescent="0.25">
      <c r="A8235">
        <v>1</v>
      </c>
      <c r="B8235">
        <v>9110101</v>
      </c>
      <c r="C8235">
        <v>6</v>
      </c>
      <c r="D8235">
        <v>1</v>
      </c>
      <c r="E8235">
        <v>2</v>
      </c>
      <c r="F8235" t="s">
        <v>7</v>
      </c>
      <c r="G8235">
        <v>11715</v>
      </c>
      <c r="M8235">
        <v>11129</v>
      </c>
      <c r="P8235">
        <v>11129</v>
      </c>
    </row>
    <row r="8236" spans="1:16" x14ac:dyDescent="0.25">
      <c r="A8236">
        <v>1</v>
      </c>
      <c r="B8236">
        <v>9110101</v>
      </c>
      <c r="C8236">
        <v>6</v>
      </c>
      <c r="D8236">
        <v>1</v>
      </c>
      <c r="E8236">
        <v>3</v>
      </c>
      <c r="F8236" t="s">
        <v>7</v>
      </c>
      <c r="G8236">
        <v>3765</v>
      </c>
      <c r="M8236">
        <v>4107</v>
      </c>
      <c r="P8236">
        <v>3394.8736799369999</v>
      </c>
    </row>
    <row r="8237" spans="1:16" x14ac:dyDescent="0.25">
      <c r="A8237">
        <v>1</v>
      </c>
      <c r="B8237">
        <v>9110101</v>
      </c>
      <c r="C8237">
        <v>6</v>
      </c>
      <c r="D8237">
        <v>1</v>
      </c>
      <c r="E8237">
        <v>4</v>
      </c>
      <c r="F8237" t="s">
        <v>7</v>
      </c>
      <c r="G8237">
        <v>577</v>
      </c>
      <c r="M8237">
        <v>289</v>
      </c>
      <c r="P8237">
        <v>289</v>
      </c>
    </row>
    <row r="8238" spans="1:16" x14ac:dyDescent="0.25">
      <c r="A8238">
        <v>1</v>
      </c>
      <c r="B8238">
        <v>9110101</v>
      </c>
      <c r="C8238">
        <v>6</v>
      </c>
      <c r="D8238">
        <v>2</v>
      </c>
      <c r="E8238">
        <v>1</v>
      </c>
      <c r="F8238" t="s">
        <v>7</v>
      </c>
      <c r="G8238">
        <v>0</v>
      </c>
      <c r="M8238">
        <v>0</v>
      </c>
      <c r="P8238">
        <v>0</v>
      </c>
    </row>
    <row r="8239" spans="1:16" x14ac:dyDescent="0.25">
      <c r="A8239">
        <v>1</v>
      </c>
      <c r="B8239">
        <v>9110101</v>
      </c>
      <c r="C8239">
        <v>6</v>
      </c>
      <c r="D8239">
        <v>2</v>
      </c>
      <c r="E8239">
        <v>2</v>
      </c>
      <c r="F8239" t="s">
        <v>7</v>
      </c>
      <c r="G8239">
        <v>0</v>
      </c>
      <c r="M8239">
        <v>0</v>
      </c>
      <c r="P8239">
        <v>0</v>
      </c>
    </row>
    <row r="8240" spans="1:16" x14ac:dyDescent="0.25">
      <c r="A8240">
        <v>1</v>
      </c>
      <c r="B8240">
        <v>9110101</v>
      </c>
      <c r="C8240">
        <v>6</v>
      </c>
      <c r="D8240">
        <v>2</v>
      </c>
      <c r="E8240">
        <v>3</v>
      </c>
      <c r="F8240" t="s">
        <v>7</v>
      </c>
      <c r="G8240">
        <v>0</v>
      </c>
      <c r="M8240">
        <v>0</v>
      </c>
      <c r="P8240">
        <v>0</v>
      </c>
    </row>
    <row r="8241" spans="1:16" x14ac:dyDescent="0.25">
      <c r="A8241">
        <v>1</v>
      </c>
      <c r="B8241">
        <v>9110101</v>
      </c>
      <c r="C8241">
        <v>6</v>
      </c>
      <c r="D8241">
        <v>2</v>
      </c>
      <c r="E8241">
        <v>4</v>
      </c>
      <c r="F8241" t="s">
        <v>7</v>
      </c>
      <c r="G8241">
        <v>0</v>
      </c>
      <c r="M8241">
        <v>0</v>
      </c>
      <c r="P8241">
        <v>0</v>
      </c>
    </row>
    <row r="8242" spans="1:16" x14ac:dyDescent="0.25">
      <c r="A8242">
        <v>1</v>
      </c>
      <c r="B8242">
        <v>9110101</v>
      </c>
      <c r="C8242">
        <v>6</v>
      </c>
      <c r="D8242">
        <v>3</v>
      </c>
      <c r="E8242">
        <v>1</v>
      </c>
      <c r="F8242" t="s">
        <v>7</v>
      </c>
      <c r="G8242">
        <v>0</v>
      </c>
      <c r="M8242">
        <v>0</v>
      </c>
      <c r="P8242">
        <v>0</v>
      </c>
    </row>
    <row r="8243" spans="1:16" x14ac:dyDescent="0.25">
      <c r="A8243">
        <v>1</v>
      </c>
      <c r="B8243">
        <v>9110101</v>
      </c>
      <c r="C8243">
        <v>6</v>
      </c>
      <c r="D8243">
        <v>3</v>
      </c>
      <c r="E8243">
        <v>2</v>
      </c>
      <c r="F8243" t="s">
        <v>7</v>
      </c>
      <c r="G8243">
        <v>0</v>
      </c>
      <c r="M8243">
        <v>0</v>
      </c>
      <c r="P8243">
        <v>0</v>
      </c>
    </row>
    <row r="8244" spans="1:16" x14ac:dyDescent="0.25">
      <c r="A8244">
        <v>1</v>
      </c>
      <c r="B8244">
        <v>9110101</v>
      </c>
      <c r="C8244">
        <v>6</v>
      </c>
      <c r="D8244">
        <v>3</v>
      </c>
      <c r="E8244">
        <v>3</v>
      </c>
      <c r="F8244" t="s">
        <v>7</v>
      </c>
      <c r="G8244">
        <v>0</v>
      </c>
      <c r="M8244">
        <v>0</v>
      </c>
      <c r="P8244">
        <v>0</v>
      </c>
    </row>
    <row r="8245" spans="1:16" x14ac:dyDescent="0.25">
      <c r="A8245">
        <v>1</v>
      </c>
      <c r="B8245">
        <v>9110101</v>
      </c>
      <c r="C8245">
        <v>6</v>
      </c>
      <c r="D8245">
        <v>3</v>
      </c>
      <c r="E8245">
        <v>4</v>
      </c>
      <c r="F8245" t="s">
        <v>7</v>
      </c>
      <c r="G8245">
        <v>0</v>
      </c>
      <c r="M8245">
        <v>0</v>
      </c>
      <c r="P8245">
        <v>0</v>
      </c>
    </row>
    <row r="8246" spans="1:16" x14ac:dyDescent="0.25">
      <c r="A8246">
        <v>1</v>
      </c>
      <c r="B8246">
        <v>9110101</v>
      </c>
      <c r="C8246">
        <v>6</v>
      </c>
      <c r="D8246">
        <v>4</v>
      </c>
      <c r="E8246">
        <v>1</v>
      </c>
      <c r="F8246" t="s">
        <v>7</v>
      </c>
      <c r="G8246">
        <v>20</v>
      </c>
      <c r="M8246">
        <v>75</v>
      </c>
      <c r="P8246">
        <v>86.538461549999994</v>
      </c>
    </row>
    <row r="8247" spans="1:16" x14ac:dyDescent="0.25">
      <c r="A8247">
        <v>1</v>
      </c>
      <c r="B8247">
        <v>9110101</v>
      </c>
      <c r="C8247">
        <v>6</v>
      </c>
      <c r="D8247">
        <v>4</v>
      </c>
      <c r="E8247">
        <v>2</v>
      </c>
      <c r="F8247" t="s">
        <v>7</v>
      </c>
      <c r="G8247">
        <v>3746</v>
      </c>
      <c r="M8247">
        <v>3559</v>
      </c>
      <c r="P8247">
        <v>3559</v>
      </c>
    </row>
    <row r="8248" spans="1:16" x14ac:dyDescent="0.25">
      <c r="A8248">
        <v>1</v>
      </c>
      <c r="B8248">
        <v>9110101</v>
      </c>
      <c r="C8248">
        <v>6</v>
      </c>
      <c r="D8248">
        <v>4</v>
      </c>
      <c r="E8248">
        <v>3</v>
      </c>
      <c r="F8248" t="s">
        <v>7</v>
      </c>
      <c r="G8248">
        <v>613</v>
      </c>
      <c r="M8248">
        <v>669</v>
      </c>
      <c r="P8248">
        <v>552.99987627899998</v>
      </c>
    </row>
    <row r="8249" spans="1:16" x14ac:dyDescent="0.25">
      <c r="A8249">
        <v>1</v>
      </c>
      <c r="B8249">
        <v>9110101</v>
      </c>
      <c r="C8249">
        <v>6</v>
      </c>
      <c r="D8249">
        <v>4</v>
      </c>
      <c r="E8249">
        <v>4</v>
      </c>
      <c r="F8249" t="s">
        <v>7</v>
      </c>
      <c r="G8249">
        <v>204</v>
      </c>
      <c r="M8249">
        <v>102</v>
      </c>
      <c r="P8249">
        <v>102</v>
      </c>
    </row>
    <row r="8250" spans="1:16" x14ac:dyDescent="0.25">
      <c r="A8250">
        <v>1</v>
      </c>
      <c r="B8250">
        <v>9110101</v>
      </c>
      <c r="C8250">
        <v>6</v>
      </c>
      <c r="D8250">
        <v>5</v>
      </c>
      <c r="E8250">
        <v>1</v>
      </c>
      <c r="F8250" t="s">
        <v>7</v>
      </c>
      <c r="G8250">
        <v>0</v>
      </c>
      <c r="M8250">
        <v>0</v>
      </c>
      <c r="P8250">
        <v>0</v>
      </c>
    </row>
    <row r="8251" spans="1:16" x14ac:dyDescent="0.25">
      <c r="A8251">
        <v>1</v>
      </c>
      <c r="B8251">
        <v>9110101</v>
      </c>
      <c r="C8251">
        <v>6</v>
      </c>
      <c r="D8251">
        <v>5</v>
      </c>
      <c r="E8251">
        <v>2</v>
      </c>
      <c r="F8251" t="s">
        <v>7</v>
      </c>
      <c r="G8251">
        <v>0</v>
      </c>
      <c r="M8251">
        <v>0</v>
      </c>
      <c r="P8251">
        <v>0</v>
      </c>
    </row>
    <row r="8252" spans="1:16" x14ac:dyDescent="0.25">
      <c r="A8252">
        <v>1</v>
      </c>
      <c r="B8252">
        <v>9110101</v>
      </c>
      <c r="C8252">
        <v>6</v>
      </c>
      <c r="D8252">
        <v>5</v>
      </c>
      <c r="E8252">
        <v>3</v>
      </c>
      <c r="F8252" t="s">
        <v>7</v>
      </c>
      <c r="G8252">
        <v>0</v>
      </c>
      <c r="M8252">
        <v>0</v>
      </c>
      <c r="P8252">
        <v>0</v>
      </c>
    </row>
    <row r="8253" spans="1:16" x14ac:dyDescent="0.25">
      <c r="A8253">
        <v>1</v>
      </c>
      <c r="B8253">
        <v>9110101</v>
      </c>
      <c r="C8253">
        <v>6</v>
      </c>
      <c r="D8253">
        <v>5</v>
      </c>
      <c r="E8253">
        <v>4</v>
      </c>
      <c r="F8253" t="s">
        <v>7</v>
      </c>
      <c r="G8253">
        <v>0</v>
      </c>
      <c r="M8253">
        <v>0</v>
      </c>
      <c r="P8253">
        <v>0</v>
      </c>
    </row>
    <row r="8254" spans="1:16" x14ac:dyDescent="0.25">
      <c r="A8254">
        <v>1</v>
      </c>
      <c r="B8254">
        <v>9110101</v>
      </c>
      <c r="C8254">
        <v>6</v>
      </c>
      <c r="D8254">
        <v>6</v>
      </c>
      <c r="E8254">
        <v>1</v>
      </c>
      <c r="F8254" t="s">
        <v>7</v>
      </c>
      <c r="G8254">
        <v>0</v>
      </c>
      <c r="M8254">
        <v>0</v>
      </c>
      <c r="P8254">
        <v>0</v>
      </c>
    </row>
    <row r="8255" spans="1:16" x14ac:dyDescent="0.25">
      <c r="A8255">
        <v>1</v>
      </c>
      <c r="B8255">
        <v>9110101</v>
      </c>
      <c r="C8255">
        <v>6</v>
      </c>
      <c r="D8255">
        <v>6</v>
      </c>
      <c r="E8255">
        <v>2</v>
      </c>
      <c r="F8255" t="s">
        <v>7</v>
      </c>
      <c r="G8255">
        <v>707</v>
      </c>
      <c r="M8255">
        <v>672</v>
      </c>
      <c r="P8255">
        <v>672</v>
      </c>
    </row>
    <row r="8256" spans="1:16" x14ac:dyDescent="0.25">
      <c r="A8256">
        <v>1</v>
      </c>
      <c r="B8256">
        <v>9110101</v>
      </c>
      <c r="C8256">
        <v>6</v>
      </c>
      <c r="D8256">
        <v>6</v>
      </c>
      <c r="E8256">
        <v>3</v>
      </c>
      <c r="F8256" t="s">
        <v>7</v>
      </c>
      <c r="G8256">
        <v>81</v>
      </c>
      <c r="M8256">
        <v>88</v>
      </c>
      <c r="P8256">
        <v>72.741388807999996</v>
      </c>
    </row>
    <row r="8257" spans="1:16" x14ac:dyDescent="0.25">
      <c r="A8257">
        <v>1</v>
      </c>
      <c r="B8257">
        <v>9110101</v>
      </c>
      <c r="C8257">
        <v>6</v>
      </c>
      <c r="D8257">
        <v>6</v>
      </c>
      <c r="E8257">
        <v>4</v>
      </c>
      <c r="F8257" t="s">
        <v>7</v>
      </c>
      <c r="G8257">
        <v>27</v>
      </c>
      <c r="M8257">
        <v>14</v>
      </c>
      <c r="P8257">
        <v>14</v>
      </c>
    </row>
    <row r="8258" spans="1:16" x14ac:dyDescent="0.25">
      <c r="A8258">
        <v>1</v>
      </c>
      <c r="B8258">
        <v>9110101</v>
      </c>
      <c r="C8258">
        <v>6</v>
      </c>
      <c r="D8258">
        <v>7</v>
      </c>
      <c r="E8258">
        <v>1</v>
      </c>
      <c r="F8258" t="s">
        <v>7</v>
      </c>
      <c r="G8258">
        <v>0</v>
      </c>
      <c r="M8258">
        <v>0</v>
      </c>
      <c r="P8258">
        <v>0</v>
      </c>
    </row>
    <row r="8259" spans="1:16" x14ac:dyDescent="0.25">
      <c r="A8259">
        <v>1</v>
      </c>
      <c r="B8259">
        <v>9110101</v>
      </c>
      <c r="C8259">
        <v>6</v>
      </c>
      <c r="D8259">
        <v>7</v>
      </c>
      <c r="E8259">
        <v>2</v>
      </c>
      <c r="F8259" t="s">
        <v>7</v>
      </c>
      <c r="G8259">
        <v>3</v>
      </c>
      <c r="M8259">
        <v>3</v>
      </c>
      <c r="P8259">
        <v>3</v>
      </c>
    </row>
    <row r="8260" spans="1:16" x14ac:dyDescent="0.25">
      <c r="A8260">
        <v>1</v>
      </c>
      <c r="B8260">
        <v>9110101</v>
      </c>
      <c r="C8260">
        <v>6</v>
      </c>
      <c r="D8260">
        <v>7</v>
      </c>
      <c r="E8260">
        <v>3</v>
      </c>
      <c r="F8260" t="s">
        <v>7</v>
      </c>
      <c r="G8260">
        <v>0</v>
      </c>
      <c r="M8260">
        <v>0</v>
      </c>
      <c r="P8260">
        <v>0</v>
      </c>
    </row>
    <row r="8261" spans="1:16" x14ac:dyDescent="0.25">
      <c r="A8261">
        <v>1</v>
      </c>
      <c r="B8261">
        <v>9110101</v>
      </c>
      <c r="C8261">
        <v>6</v>
      </c>
      <c r="D8261">
        <v>7</v>
      </c>
      <c r="E8261">
        <v>4</v>
      </c>
      <c r="F8261" t="s">
        <v>7</v>
      </c>
      <c r="G8261">
        <v>3</v>
      </c>
      <c r="M8261">
        <v>2</v>
      </c>
      <c r="P8261">
        <v>2</v>
      </c>
    </row>
    <row r="8262" spans="1:16" x14ac:dyDescent="0.25">
      <c r="A8262">
        <v>1</v>
      </c>
      <c r="B8262">
        <v>9110102</v>
      </c>
      <c r="C8262">
        <v>6</v>
      </c>
      <c r="D8262">
        <v>1</v>
      </c>
      <c r="E8262">
        <v>1</v>
      </c>
      <c r="F8262" t="s">
        <v>7</v>
      </c>
      <c r="G8262">
        <v>0</v>
      </c>
      <c r="M8262">
        <v>0</v>
      </c>
      <c r="P8262">
        <v>0</v>
      </c>
    </row>
    <row r="8263" spans="1:16" x14ac:dyDescent="0.25">
      <c r="A8263">
        <v>1</v>
      </c>
      <c r="B8263">
        <v>9110102</v>
      </c>
      <c r="C8263">
        <v>6</v>
      </c>
      <c r="D8263">
        <v>1</v>
      </c>
      <c r="E8263">
        <v>2</v>
      </c>
      <c r="F8263" t="s">
        <v>7</v>
      </c>
      <c r="G8263">
        <v>0</v>
      </c>
      <c r="M8263">
        <v>0</v>
      </c>
      <c r="P8263">
        <v>0</v>
      </c>
    </row>
    <row r="8264" spans="1:16" x14ac:dyDescent="0.25">
      <c r="A8264">
        <v>1</v>
      </c>
      <c r="B8264">
        <v>9110102</v>
      </c>
      <c r="C8264">
        <v>6</v>
      </c>
      <c r="D8264">
        <v>1</v>
      </c>
      <c r="E8264">
        <v>3</v>
      </c>
      <c r="F8264" t="s">
        <v>7</v>
      </c>
      <c r="G8264">
        <v>0</v>
      </c>
      <c r="M8264">
        <v>0</v>
      </c>
      <c r="P8264">
        <v>0</v>
      </c>
    </row>
    <row r="8265" spans="1:16" x14ac:dyDescent="0.25">
      <c r="A8265">
        <v>1</v>
      </c>
      <c r="B8265">
        <v>9110102</v>
      </c>
      <c r="C8265">
        <v>6</v>
      </c>
      <c r="D8265">
        <v>1</v>
      </c>
      <c r="E8265">
        <v>4</v>
      </c>
      <c r="F8265" t="s">
        <v>7</v>
      </c>
      <c r="G8265">
        <v>0</v>
      </c>
      <c r="M8265">
        <v>0</v>
      </c>
      <c r="P8265">
        <v>0</v>
      </c>
    </row>
    <row r="8266" spans="1:16" x14ac:dyDescent="0.25">
      <c r="A8266">
        <v>1</v>
      </c>
      <c r="B8266">
        <v>9110102</v>
      </c>
      <c r="C8266">
        <v>6</v>
      </c>
      <c r="D8266">
        <v>2</v>
      </c>
      <c r="E8266">
        <v>1</v>
      </c>
      <c r="F8266" t="s">
        <v>7</v>
      </c>
      <c r="G8266">
        <v>80</v>
      </c>
      <c r="M8266">
        <v>854</v>
      </c>
      <c r="P8266">
        <v>985.38461551600005</v>
      </c>
    </row>
    <row r="8267" spans="1:16" x14ac:dyDescent="0.25">
      <c r="A8267">
        <v>1</v>
      </c>
      <c r="B8267">
        <v>9110102</v>
      </c>
      <c r="C8267">
        <v>6</v>
      </c>
      <c r="D8267">
        <v>2</v>
      </c>
      <c r="E8267">
        <v>2</v>
      </c>
      <c r="F8267" t="s">
        <v>7</v>
      </c>
      <c r="G8267">
        <v>6591</v>
      </c>
      <c r="M8267">
        <v>6261</v>
      </c>
      <c r="P8267">
        <v>6261</v>
      </c>
    </row>
    <row r="8268" spans="1:16" x14ac:dyDescent="0.25">
      <c r="A8268">
        <v>1</v>
      </c>
      <c r="B8268">
        <v>9110102</v>
      </c>
      <c r="C8268">
        <v>6</v>
      </c>
      <c r="D8268">
        <v>2</v>
      </c>
      <c r="E8268">
        <v>3</v>
      </c>
      <c r="F8268" t="s">
        <v>7</v>
      </c>
      <c r="G8268">
        <v>803</v>
      </c>
      <c r="M8268">
        <v>1225</v>
      </c>
      <c r="P8268">
        <v>1012.5931964749999</v>
      </c>
    </row>
    <row r="8269" spans="1:16" x14ac:dyDescent="0.25">
      <c r="A8269">
        <v>1</v>
      </c>
      <c r="B8269">
        <v>9110102</v>
      </c>
      <c r="C8269">
        <v>6</v>
      </c>
      <c r="D8269">
        <v>2</v>
      </c>
      <c r="E8269">
        <v>4</v>
      </c>
      <c r="F8269" t="s">
        <v>7</v>
      </c>
      <c r="G8269">
        <v>209</v>
      </c>
      <c r="M8269">
        <v>105</v>
      </c>
      <c r="P8269">
        <v>105</v>
      </c>
    </row>
    <row r="8270" spans="1:16" x14ac:dyDescent="0.25">
      <c r="A8270">
        <v>1</v>
      </c>
      <c r="B8270">
        <v>9110102</v>
      </c>
      <c r="C8270">
        <v>6</v>
      </c>
      <c r="D8270">
        <v>3</v>
      </c>
      <c r="E8270">
        <v>1</v>
      </c>
      <c r="F8270" t="s">
        <v>7</v>
      </c>
      <c r="G8270">
        <v>0</v>
      </c>
      <c r="M8270">
        <v>0</v>
      </c>
      <c r="P8270">
        <v>0</v>
      </c>
    </row>
    <row r="8271" spans="1:16" x14ac:dyDescent="0.25">
      <c r="A8271">
        <v>1</v>
      </c>
      <c r="B8271">
        <v>9110102</v>
      </c>
      <c r="C8271">
        <v>6</v>
      </c>
      <c r="D8271">
        <v>3</v>
      </c>
      <c r="E8271">
        <v>2</v>
      </c>
      <c r="F8271" t="s">
        <v>7</v>
      </c>
      <c r="G8271">
        <v>0</v>
      </c>
      <c r="M8271">
        <v>0</v>
      </c>
      <c r="P8271">
        <v>0</v>
      </c>
    </row>
    <row r="8272" spans="1:16" x14ac:dyDescent="0.25">
      <c r="A8272">
        <v>1</v>
      </c>
      <c r="B8272">
        <v>9110102</v>
      </c>
      <c r="C8272">
        <v>6</v>
      </c>
      <c r="D8272">
        <v>3</v>
      </c>
      <c r="E8272">
        <v>3</v>
      </c>
      <c r="F8272" t="s">
        <v>7</v>
      </c>
      <c r="G8272">
        <v>0</v>
      </c>
      <c r="M8272">
        <v>0</v>
      </c>
      <c r="P8272">
        <v>0</v>
      </c>
    </row>
    <row r="8273" spans="1:16" x14ac:dyDescent="0.25">
      <c r="A8273">
        <v>1</v>
      </c>
      <c r="B8273">
        <v>9110102</v>
      </c>
      <c r="C8273">
        <v>6</v>
      </c>
      <c r="D8273">
        <v>3</v>
      </c>
      <c r="E8273">
        <v>4</v>
      </c>
      <c r="F8273" t="s">
        <v>7</v>
      </c>
      <c r="G8273">
        <v>0</v>
      </c>
      <c r="M8273">
        <v>0</v>
      </c>
      <c r="P8273">
        <v>0</v>
      </c>
    </row>
    <row r="8274" spans="1:16" x14ac:dyDescent="0.25">
      <c r="A8274">
        <v>1</v>
      </c>
      <c r="B8274">
        <v>9110102</v>
      </c>
      <c r="C8274">
        <v>6</v>
      </c>
      <c r="D8274">
        <v>4</v>
      </c>
      <c r="E8274">
        <v>1</v>
      </c>
      <c r="F8274" t="s">
        <v>7</v>
      </c>
      <c r="G8274">
        <v>46</v>
      </c>
      <c r="M8274">
        <v>491</v>
      </c>
      <c r="P8274">
        <v>566.53846161399997</v>
      </c>
    </row>
    <row r="8275" spans="1:16" x14ac:dyDescent="0.25">
      <c r="A8275">
        <v>1</v>
      </c>
      <c r="B8275">
        <v>9110102</v>
      </c>
      <c r="C8275">
        <v>6</v>
      </c>
      <c r="D8275">
        <v>4</v>
      </c>
      <c r="E8275">
        <v>2</v>
      </c>
      <c r="F8275" t="s">
        <v>7</v>
      </c>
      <c r="G8275">
        <v>9975</v>
      </c>
      <c r="M8275">
        <v>9476</v>
      </c>
      <c r="P8275">
        <v>9476</v>
      </c>
    </row>
    <row r="8276" spans="1:16" x14ac:dyDescent="0.25">
      <c r="A8276">
        <v>1</v>
      </c>
      <c r="B8276">
        <v>9110102</v>
      </c>
      <c r="C8276">
        <v>6</v>
      </c>
      <c r="D8276">
        <v>4</v>
      </c>
      <c r="E8276">
        <v>3</v>
      </c>
      <c r="F8276" t="s">
        <v>7</v>
      </c>
      <c r="G8276">
        <v>762</v>
      </c>
      <c r="M8276">
        <v>1162</v>
      </c>
      <c r="P8276">
        <v>960.51697494199993</v>
      </c>
    </row>
    <row r="8277" spans="1:16" x14ac:dyDescent="0.25">
      <c r="A8277">
        <v>1</v>
      </c>
      <c r="B8277">
        <v>9110102</v>
      </c>
      <c r="C8277">
        <v>6</v>
      </c>
      <c r="D8277">
        <v>4</v>
      </c>
      <c r="E8277">
        <v>4</v>
      </c>
      <c r="F8277" t="s">
        <v>7</v>
      </c>
      <c r="G8277">
        <v>318</v>
      </c>
      <c r="M8277">
        <v>159</v>
      </c>
      <c r="P8277">
        <v>159</v>
      </c>
    </row>
    <row r="8278" spans="1:16" x14ac:dyDescent="0.25">
      <c r="A8278">
        <v>1</v>
      </c>
      <c r="B8278">
        <v>9110102</v>
      </c>
      <c r="C8278">
        <v>6</v>
      </c>
      <c r="D8278">
        <v>5</v>
      </c>
      <c r="E8278">
        <v>1</v>
      </c>
      <c r="F8278" t="s">
        <v>7</v>
      </c>
      <c r="G8278">
        <v>9</v>
      </c>
      <c r="M8278">
        <v>96</v>
      </c>
      <c r="P8278">
        <v>110.769230784</v>
      </c>
    </row>
    <row r="8279" spans="1:16" x14ac:dyDescent="0.25">
      <c r="A8279">
        <v>1</v>
      </c>
      <c r="B8279">
        <v>9110102</v>
      </c>
      <c r="C8279">
        <v>6</v>
      </c>
      <c r="D8279">
        <v>5</v>
      </c>
      <c r="E8279">
        <v>2</v>
      </c>
      <c r="F8279" t="s">
        <v>7</v>
      </c>
      <c r="G8279">
        <v>7144</v>
      </c>
      <c r="M8279">
        <v>6787</v>
      </c>
      <c r="P8279">
        <v>6787</v>
      </c>
    </row>
    <row r="8280" spans="1:16" x14ac:dyDescent="0.25">
      <c r="A8280">
        <v>1</v>
      </c>
      <c r="B8280">
        <v>9110102</v>
      </c>
      <c r="C8280">
        <v>6</v>
      </c>
      <c r="D8280">
        <v>5</v>
      </c>
      <c r="E8280">
        <v>3</v>
      </c>
      <c r="F8280" t="s">
        <v>7</v>
      </c>
      <c r="G8280">
        <v>54</v>
      </c>
      <c r="M8280">
        <v>82</v>
      </c>
      <c r="P8280">
        <v>67.781748661999998</v>
      </c>
    </row>
    <row r="8281" spans="1:16" x14ac:dyDescent="0.25">
      <c r="A8281">
        <v>1</v>
      </c>
      <c r="B8281">
        <v>9110102</v>
      </c>
      <c r="C8281">
        <v>6</v>
      </c>
      <c r="D8281">
        <v>5</v>
      </c>
      <c r="E8281">
        <v>4</v>
      </c>
      <c r="F8281" t="s">
        <v>7</v>
      </c>
      <c r="G8281">
        <v>588</v>
      </c>
      <c r="M8281">
        <v>294</v>
      </c>
      <c r="P8281">
        <v>294</v>
      </c>
    </row>
    <row r="8282" spans="1:16" x14ac:dyDescent="0.25">
      <c r="A8282">
        <v>1</v>
      </c>
      <c r="B8282">
        <v>9110102</v>
      </c>
      <c r="C8282">
        <v>6</v>
      </c>
      <c r="D8282">
        <v>6</v>
      </c>
      <c r="E8282">
        <v>1</v>
      </c>
      <c r="F8282" t="s">
        <v>7</v>
      </c>
      <c r="G8282">
        <v>48</v>
      </c>
      <c r="M8282">
        <v>512</v>
      </c>
      <c r="P8282">
        <v>590.76923084800001</v>
      </c>
    </row>
    <row r="8283" spans="1:16" x14ac:dyDescent="0.25">
      <c r="A8283">
        <v>1</v>
      </c>
      <c r="B8283">
        <v>9110102</v>
      </c>
      <c r="C8283">
        <v>6</v>
      </c>
      <c r="D8283">
        <v>6</v>
      </c>
      <c r="E8283">
        <v>2</v>
      </c>
      <c r="F8283" t="s">
        <v>7</v>
      </c>
      <c r="G8283">
        <v>10590</v>
      </c>
      <c r="M8283">
        <v>10061</v>
      </c>
      <c r="P8283">
        <v>10061</v>
      </c>
    </row>
    <row r="8284" spans="1:16" x14ac:dyDescent="0.25">
      <c r="A8284">
        <v>1</v>
      </c>
      <c r="B8284">
        <v>9110102</v>
      </c>
      <c r="C8284">
        <v>6</v>
      </c>
      <c r="D8284">
        <v>6</v>
      </c>
      <c r="E8284">
        <v>3</v>
      </c>
      <c r="F8284" t="s">
        <v>7</v>
      </c>
      <c r="G8284">
        <v>104</v>
      </c>
      <c r="M8284">
        <v>159</v>
      </c>
      <c r="P8284">
        <v>131.43046386899999</v>
      </c>
    </row>
    <row r="8285" spans="1:16" x14ac:dyDescent="0.25">
      <c r="A8285">
        <v>1</v>
      </c>
      <c r="B8285">
        <v>9110102</v>
      </c>
      <c r="C8285">
        <v>6</v>
      </c>
      <c r="D8285">
        <v>6</v>
      </c>
      <c r="E8285">
        <v>4</v>
      </c>
      <c r="F8285" t="s">
        <v>7</v>
      </c>
      <c r="G8285">
        <v>625</v>
      </c>
      <c r="M8285">
        <v>313</v>
      </c>
      <c r="P8285">
        <v>313</v>
      </c>
    </row>
    <row r="8286" spans="1:16" x14ac:dyDescent="0.25">
      <c r="A8286">
        <v>1</v>
      </c>
      <c r="B8286">
        <v>9110102</v>
      </c>
      <c r="C8286">
        <v>6</v>
      </c>
      <c r="D8286">
        <v>7</v>
      </c>
      <c r="E8286">
        <v>1</v>
      </c>
      <c r="F8286" t="s">
        <v>7</v>
      </c>
      <c r="G8286">
        <v>0</v>
      </c>
      <c r="M8286">
        <v>0</v>
      </c>
      <c r="P8286">
        <v>0</v>
      </c>
    </row>
    <row r="8287" spans="1:16" x14ac:dyDescent="0.25">
      <c r="A8287">
        <v>1</v>
      </c>
      <c r="B8287">
        <v>9110102</v>
      </c>
      <c r="C8287">
        <v>6</v>
      </c>
      <c r="D8287">
        <v>7</v>
      </c>
      <c r="E8287">
        <v>2</v>
      </c>
      <c r="F8287" t="s">
        <v>7</v>
      </c>
      <c r="G8287">
        <v>1118</v>
      </c>
      <c r="M8287">
        <v>1062</v>
      </c>
      <c r="P8287">
        <v>1062</v>
      </c>
    </row>
    <row r="8288" spans="1:16" x14ac:dyDescent="0.25">
      <c r="A8288">
        <v>1</v>
      </c>
      <c r="B8288">
        <v>9110102</v>
      </c>
      <c r="C8288">
        <v>6</v>
      </c>
      <c r="D8288">
        <v>7</v>
      </c>
      <c r="E8288">
        <v>3</v>
      </c>
      <c r="F8288" t="s">
        <v>7</v>
      </c>
      <c r="G8288">
        <v>6</v>
      </c>
      <c r="M8288">
        <v>9</v>
      </c>
      <c r="P8288">
        <v>7.4394602189999999</v>
      </c>
    </row>
    <row r="8289" spans="1:16" x14ac:dyDescent="0.25">
      <c r="A8289">
        <v>1</v>
      </c>
      <c r="B8289">
        <v>9110102</v>
      </c>
      <c r="C8289">
        <v>6</v>
      </c>
      <c r="D8289">
        <v>7</v>
      </c>
      <c r="E8289">
        <v>4</v>
      </c>
      <c r="F8289" t="s">
        <v>7</v>
      </c>
      <c r="G8289">
        <v>76</v>
      </c>
      <c r="M8289">
        <v>38</v>
      </c>
      <c r="P8289">
        <v>38</v>
      </c>
    </row>
    <row r="8290" spans="1:16" x14ac:dyDescent="0.25">
      <c r="A8290">
        <v>1</v>
      </c>
      <c r="B8290">
        <v>9110103</v>
      </c>
      <c r="C8290">
        <v>6</v>
      </c>
      <c r="D8290">
        <v>1</v>
      </c>
      <c r="E8290">
        <v>1</v>
      </c>
      <c r="F8290" t="s">
        <v>7</v>
      </c>
      <c r="G8290">
        <v>0</v>
      </c>
      <c r="M8290">
        <v>0</v>
      </c>
      <c r="P8290">
        <v>0</v>
      </c>
    </row>
    <row r="8291" spans="1:16" x14ac:dyDescent="0.25">
      <c r="A8291">
        <v>1</v>
      </c>
      <c r="B8291">
        <v>9110103</v>
      </c>
      <c r="C8291">
        <v>6</v>
      </c>
      <c r="D8291">
        <v>1</v>
      </c>
      <c r="E8291">
        <v>2</v>
      </c>
      <c r="F8291" t="s">
        <v>7</v>
      </c>
      <c r="G8291">
        <v>0</v>
      </c>
      <c r="M8291">
        <v>0</v>
      </c>
      <c r="P8291">
        <v>0</v>
      </c>
    </row>
    <row r="8292" spans="1:16" x14ac:dyDescent="0.25">
      <c r="A8292">
        <v>1</v>
      </c>
      <c r="B8292">
        <v>9110103</v>
      </c>
      <c r="C8292">
        <v>6</v>
      </c>
      <c r="D8292">
        <v>1</v>
      </c>
      <c r="E8292">
        <v>3</v>
      </c>
      <c r="F8292" t="s">
        <v>7</v>
      </c>
      <c r="G8292">
        <v>0</v>
      </c>
      <c r="M8292">
        <v>0</v>
      </c>
      <c r="P8292">
        <v>0</v>
      </c>
    </row>
    <row r="8293" spans="1:16" x14ac:dyDescent="0.25">
      <c r="A8293">
        <v>1</v>
      </c>
      <c r="B8293">
        <v>9110103</v>
      </c>
      <c r="C8293">
        <v>6</v>
      </c>
      <c r="D8293">
        <v>1</v>
      </c>
      <c r="E8293">
        <v>4</v>
      </c>
      <c r="F8293" t="s">
        <v>7</v>
      </c>
      <c r="G8293">
        <v>0</v>
      </c>
      <c r="M8293">
        <v>0</v>
      </c>
      <c r="P8293">
        <v>0</v>
      </c>
    </row>
    <row r="8294" spans="1:16" x14ac:dyDescent="0.25">
      <c r="A8294">
        <v>1</v>
      </c>
      <c r="B8294">
        <v>9110103</v>
      </c>
      <c r="C8294">
        <v>6</v>
      </c>
      <c r="D8294">
        <v>2</v>
      </c>
      <c r="E8294">
        <v>1</v>
      </c>
      <c r="F8294" t="s">
        <v>7</v>
      </c>
      <c r="G8294">
        <v>39</v>
      </c>
      <c r="M8294">
        <v>501</v>
      </c>
      <c r="P8294">
        <v>578.07692315400004</v>
      </c>
    </row>
    <row r="8295" spans="1:16" x14ac:dyDescent="0.25">
      <c r="A8295">
        <v>1</v>
      </c>
      <c r="B8295">
        <v>9110103</v>
      </c>
      <c r="C8295">
        <v>6</v>
      </c>
      <c r="D8295">
        <v>2</v>
      </c>
      <c r="E8295">
        <v>2</v>
      </c>
      <c r="F8295" t="s">
        <v>7</v>
      </c>
      <c r="G8295">
        <v>2690</v>
      </c>
      <c r="M8295">
        <v>2556</v>
      </c>
      <c r="P8295">
        <v>2556</v>
      </c>
    </row>
    <row r="8296" spans="1:16" x14ac:dyDescent="0.25">
      <c r="A8296">
        <v>1</v>
      </c>
      <c r="B8296">
        <v>9110103</v>
      </c>
      <c r="C8296">
        <v>6</v>
      </c>
      <c r="D8296">
        <v>2</v>
      </c>
      <c r="E8296">
        <v>3</v>
      </c>
      <c r="F8296" t="s">
        <v>7</v>
      </c>
      <c r="G8296">
        <v>48</v>
      </c>
      <c r="M8296">
        <v>234</v>
      </c>
      <c r="P8296">
        <v>193.42596569399998</v>
      </c>
    </row>
    <row r="8297" spans="1:16" x14ac:dyDescent="0.25">
      <c r="A8297">
        <v>1</v>
      </c>
      <c r="B8297">
        <v>9110103</v>
      </c>
      <c r="C8297">
        <v>6</v>
      </c>
      <c r="D8297">
        <v>2</v>
      </c>
      <c r="E8297">
        <v>4</v>
      </c>
      <c r="F8297" t="s">
        <v>7</v>
      </c>
      <c r="G8297">
        <v>249</v>
      </c>
      <c r="M8297">
        <v>125</v>
      </c>
      <c r="P8297">
        <v>125</v>
      </c>
    </row>
    <row r="8298" spans="1:16" x14ac:dyDescent="0.25">
      <c r="A8298">
        <v>1</v>
      </c>
      <c r="B8298">
        <v>9110103</v>
      </c>
      <c r="C8298">
        <v>6</v>
      </c>
      <c r="D8298">
        <v>3</v>
      </c>
      <c r="E8298">
        <v>1</v>
      </c>
      <c r="F8298" t="s">
        <v>7</v>
      </c>
      <c r="G8298">
        <v>51</v>
      </c>
      <c r="M8298">
        <v>655</v>
      </c>
      <c r="P8298">
        <v>755.76923087</v>
      </c>
    </row>
    <row r="8299" spans="1:16" x14ac:dyDescent="0.25">
      <c r="A8299">
        <v>1</v>
      </c>
      <c r="B8299">
        <v>9110103</v>
      </c>
      <c r="C8299">
        <v>6</v>
      </c>
      <c r="D8299">
        <v>3</v>
      </c>
      <c r="E8299">
        <v>2</v>
      </c>
      <c r="F8299" t="s">
        <v>7</v>
      </c>
      <c r="G8299">
        <v>8352</v>
      </c>
      <c r="M8299">
        <v>7934</v>
      </c>
      <c r="P8299">
        <v>7934</v>
      </c>
    </row>
    <row r="8300" spans="1:16" x14ac:dyDescent="0.25">
      <c r="A8300">
        <v>1</v>
      </c>
      <c r="B8300">
        <v>9110103</v>
      </c>
      <c r="C8300">
        <v>6</v>
      </c>
      <c r="D8300">
        <v>3</v>
      </c>
      <c r="E8300">
        <v>3</v>
      </c>
      <c r="F8300" t="s">
        <v>7</v>
      </c>
      <c r="G8300">
        <v>161</v>
      </c>
      <c r="M8300">
        <v>786</v>
      </c>
      <c r="P8300">
        <v>649.71285912600001</v>
      </c>
    </row>
    <row r="8301" spans="1:16" x14ac:dyDescent="0.25">
      <c r="A8301">
        <v>1</v>
      </c>
      <c r="B8301">
        <v>9110103</v>
      </c>
      <c r="C8301">
        <v>6</v>
      </c>
      <c r="D8301">
        <v>3</v>
      </c>
      <c r="E8301">
        <v>4</v>
      </c>
      <c r="F8301" t="s">
        <v>7</v>
      </c>
      <c r="G8301">
        <v>469</v>
      </c>
      <c r="M8301">
        <v>235</v>
      </c>
      <c r="P8301">
        <v>235</v>
      </c>
    </row>
    <row r="8302" spans="1:16" x14ac:dyDescent="0.25">
      <c r="A8302">
        <v>1</v>
      </c>
      <c r="B8302">
        <v>9110103</v>
      </c>
      <c r="C8302">
        <v>6</v>
      </c>
      <c r="D8302">
        <v>4</v>
      </c>
      <c r="E8302">
        <v>1</v>
      </c>
      <c r="F8302" t="s">
        <v>7</v>
      </c>
      <c r="G8302">
        <v>24</v>
      </c>
      <c r="M8302">
        <v>308</v>
      </c>
      <c r="P8302">
        <v>355.38461543200003</v>
      </c>
    </row>
    <row r="8303" spans="1:16" x14ac:dyDescent="0.25">
      <c r="A8303">
        <v>1</v>
      </c>
      <c r="B8303">
        <v>9110103</v>
      </c>
      <c r="C8303">
        <v>6</v>
      </c>
      <c r="D8303">
        <v>4</v>
      </c>
      <c r="E8303">
        <v>2</v>
      </c>
      <c r="F8303" t="s">
        <v>7</v>
      </c>
      <c r="G8303">
        <v>7650</v>
      </c>
      <c r="M8303">
        <v>7268</v>
      </c>
      <c r="P8303">
        <v>7268</v>
      </c>
    </row>
    <row r="8304" spans="1:16" x14ac:dyDescent="0.25">
      <c r="A8304">
        <v>1</v>
      </c>
      <c r="B8304">
        <v>9110103</v>
      </c>
      <c r="C8304">
        <v>6</v>
      </c>
      <c r="D8304">
        <v>4</v>
      </c>
      <c r="E8304">
        <v>3</v>
      </c>
      <c r="F8304" t="s">
        <v>7</v>
      </c>
      <c r="G8304">
        <v>60</v>
      </c>
      <c r="M8304">
        <v>293</v>
      </c>
      <c r="P8304">
        <v>242.195760463</v>
      </c>
    </row>
    <row r="8305" spans="1:16" x14ac:dyDescent="0.25">
      <c r="A8305">
        <v>1</v>
      </c>
      <c r="B8305">
        <v>9110103</v>
      </c>
      <c r="C8305">
        <v>6</v>
      </c>
      <c r="D8305">
        <v>4</v>
      </c>
      <c r="E8305">
        <v>4</v>
      </c>
      <c r="F8305" t="s">
        <v>7</v>
      </c>
      <c r="G8305">
        <v>632</v>
      </c>
      <c r="M8305">
        <v>316</v>
      </c>
      <c r="P8305">
        <v>316</v>
      </c>
    </row>
    <row r="8306" spans="1:16" x14ac:dyDescent="0.25">
      <c r="A8306">
        <v>1</v>
      </c>
      <c r="B8306">
        <v>9110103</v>
      </c>
      <c r="C8306">
        <v>6</v>
      </c>
      <c r="D8306">
        <v>5</v>
      </c>
      <c r="E8306">
        <v>1</v>
      </c>
      <c r="F8306" t="s">
        <v>7</v>
      </c>
      <c r="G8306">
        <v>7</v>
      </c>
      <c r="M8306">
        <v>90</v>
      </c>
      <c r="P8306">
        <v>103.84615386</v>
      </c>
    </row>
    <row r="8307" spans="1:16" x14ac:dyDescent="0.25">
      <c r="A8307">
        <v>1</v>
      </c>
      <c r="B8307">
        <v>9110103</v>
      </c>
      <c r="C8307">
        <v>6</v>
      </c>
      <c r="D8307">
        <v>5</v>
      </c>
      <c r="E8307">
        <v>2</v>
      </c>
      <c r="F8307" t="s">
        <v>7</v>
      </c>
      <c r="G8307">
        <v>6440</v>
      </c>
      <c r="M8307">
        <v>6118</v>
      </c>
      <c r="P8307">
        <v>6118</v>
      </c>
    </row>
    <row r="8308" spans="1:16" x14ac:dyDescent="0.25">
      <c r="A8308">
        <v>1</v>
      </c>
      <c r="B8308">
        <v>9110103</v>
      </c>
      <c r="C8308">
        <v>6</v>
      </c>
      <c r="D8308">
        <v>5</v>
      </c>
      <c r="E8308">
        <v>3</v>
      </c>
      <c r="F8308" t="s">
        <v>7</v>
      </c>
      <c r="G8308">
        <v>18</v>
      </c>
      <c r="M8308">
        <v>88</v>
      </c>
      <c r="P8308">
        <v>72.741388807999996</v>
      </c>
    </row>
    <row r="8309" spans="1:16" x14ac:dyDescent="0.25">
      <c r="A8309">
        <v>1</v>
      </c>
      <c r="B8309">
        <v>9110103</v>
      </c>
      <c r="C8309">
        <v>6</v>
      </c>
      <c r="D8309">
        <v>5</v>
      </c>
      <c r="E8309">
        <v>4</v>
      </c>
      <c r="F8309" t="s">
        <v>7</v>
      </c>
      <c r="G8309">
        <v>547</v>
      </c>
      <c r="M8309">
        <v>274</v>
      </c>
      <c r="P8309">
        <v>274</v>
      </c>
    </row>
    <row r="8310" spans="1:16" x14ac:dyDescent="0.25">
      <c r="A8310">
        <v>1</v>
      </c>
      <c r="B8310">
        <v>9110103</v>
      </c>
      <c r="C8310">
        <v>6</v>
      </c>
      <c r="D8310">
        <v>6</v>
      </c>
      <c r="E8310">
        <v>1</v>
      </c>
      <c r="F8310" t="s">
        <v>7</v>
      </c>
      <c r="G8310">
        <v>34</v>
      </c>
      <c r="M8310">
        <v>437</v>
      </c>
      <c r="P8310">
        <v>504.23076929799998</v>
      </c>
    </row>
    <row r="8311" spans="1:16" x14ac:dyDescent="0.25">
      <c r="A8311">
        <v>1</v>
      </c>
      <c r="B8311">
        <v>9110103</v>
      </c>
      <c r="C8311">
        <v>6</v>
      </c>
      <c r="D8311">
        <v>6</v>
      </c>
      <c r="E8311">
        <v>2</v>
      </c>
      <c r="F8311" t="s">
        <v>7</v>
      </c>
      <c r="G8311">
        <v>10748</v>
      </c>
      <c r="M8311">
        <v>10211</v>
      </c>
      <c r="P8311">
        <v>10211</v>
      </c>
    </row>
    <row r="8312" spans="1:16" x14ac:dyDescent="0.25">
      <c r="A8312">
        <v>1</v>
      </c>
      <c r="B8312">
        <v>9110103</v>
      </c>
      <c r="C8312">
        <v>6</v>
      </c>
      <c r="D8312">
        <v>6</v>
      </c>
      <c r="E8312">
        <v>3</v>
      </c>
      <c r="F8312" t="s">
        <v>7</v>
      </c>
      <c r="G8312">
        <v>64</v>
      </c>
      <c r="M8312">
        <v>312</v>
      </c>
      <c r="P8312">
        <v>257.90128759199996</v>
      </c>
    </row>
    <row r="8313" spans="1:16" x14ac:dyDescent="0.25">
      <c r="A8313">
        <v>1</v>
      </c>
      <c r="B8313">
        <v>9110103</v>
      </c>
      <c r="C8313">
        <v>6</v>
      </c>
      <c r="D8313">
        <v>6</v>
      </c>
      <c r="E8313">
        <v>4</v>
      </c>
      <c r="F8313" t="s">
        <v>7</v>
      </c>
      <c r="G8313">
        <v>794</v>
      </c>
      <c r="M8313">
        <v>397</v>
      </c>
      <c r="P8313">
        <v>397</v>
      </c>
    </row>
    <row r="8314" spans="1:16" x14ac:dyDescent="0.25">
      <c r="A8314">
        <v>1</v>
      </c>
      <c r="B8314">
        <v>9110103</v>
      </c>
      <c r="C8314">
        <v>6</v>
      </c>
      <c r="D8314">
        <v>7</v>
      </c>
      <c r="E8314">
        <v>1</v>
      </c>
      <c r="F8314" t="s">
        <v>7</v>
      </c>
      <c r="G8314">
        <v>0</v>
      </c>
      <c r="M8314">
        <v>0</v>
      </c>
      <c r="P8314">
        <v>0</v>
      </c>
    </row>
    <row r="8315" spans="1:16" x14ac:dyDescent="0.25">
      <c r="A8315">
        <v>1</v>
      </c>
      <c r="B8315">
        <v>9110103</v>
      </c>
      <c r="C8315">
        <v>6</v>
      </c>
      <c r="D8315">
        <v>7</v>
      </c>
      <c r="E8315">
        <v>2</v>
      </c>
      <c r="F8315" t="s">
        <v>7</v>
      </c>
      <c r="G8315">
        <v>856</v>
      </c>
      <c r="M8315">
        <v>813</v>
      </c>
      <c r="P8315">
        <v>813</v>
      </c>
    </row>
    <row r="8316" spans="1:16" x14ac:dyDescent="0.25">
      <c r="A8316">
        <v>1</v>
      </c>
      <c r="B8316">
        <v>9110103</v>
      </c>
      <c r="C8316">
        <v>6</v>
      </c>
      <c r="D8316">
        <v>7</v>
      </c>
      <c r="E8316">
        <v>3</v>
      </c>
      <c r="F8316" t="s">
        <v>7</v>
      </c>
      <c r="G8316">
        <v>6</v>
      </c>
      <c r="M8316">
        <v>29</v>
      </c>
      <c r="P8316">
        <v>23.971594038999999</v>
      </c>
    </row>
    <row r="8317" spans="1:16" x14ac:dyDescent="0.25">
      <c r="A8317">
        <v>1</v>
      </c>
      <c r="B8317">
        <v>9110103</v>
      </c>
      <c r="C8317">
        <v>6</v>
      </c>
      <c r="D8317">
        <v>7</v>
      </c>
      <c r="E8317">
        <v>4</v>
      </c>
      <c r="F8317" t="s">
        <v>7</v>
      </c>
      <c r="G8317">
        <v>79</v>
      </c>
      <c r="M8317">
        <v>40</v>
      </c>
      <c r="P8317">
        <v>40</v>
      </c>
    </row>
    <row r="8318" spans="1:16" x14ac:dyDescent="0.25">
      <c r="A8318">
        <v>1</v>
      </c>
      <c r="B8318">
        <v>9110104</v>
      </c>
      <c r="C8318">
        <v>6</v>
      </c>
      <c r="D8318">
        <v>1</v>
      </c>
      <c r="E8318">
        <v>1</v>
      </c>
      <c r="F8318" t="s">
        <v>7</v>
      </c>
      <c r="G8318">
        <v>0</v>
      </c>
      <c r="M8318">
        <v>0</v>
      </c>
      <c r="P8318">
        <v>0</v>
      </c>
    </row>
    <row r="8319" spans="1:16" x14ac:dyDescent="0.25">
      <c r="A8319">
        <v>1</v>
      </c>
      <c r="B8319">
        <v>9110104</v>
      </c>
      <c r="C8319">
        <v>6</v>
      </c>
      <c r="D8319">
        <v>1</v>
      </c>
      <c r="E8319">
        <v>2</v>
      </c>
      <c r="F8319" t="s">
        <v>7</v>
      </c>
      <c r="G8319">
        <v>0</v>
      </c>
      <c r="M8319">
        <v>0</v>
      </c>
      <c r="P8319">
        <v>0</v>
      </c>
    </row>
    <row r="8320" spans="1:16" x14ac:dyDescent="0.25">
      <c r="A8320">
        <v>1</v>
      </c>
      <c r="B8320">
        <v>9110104</v>
      </c>
      <c r="C8320">
        <v>6</v>
      </c>
      <c r="D8320">
        <v>1</v>
      </c>
      <c r="E8320">
        <v>3</v>
      </c>
      <c r="F8320" t="s">
        <v>7</v>
      </c>
      <c r="G8320">
        <v>0</v>
      </c>
      <c r="M8320">
        <v>0</v>
      </c>
      <c r="P8320">
        <v>0</v>
      </c>
    </row>
    <row r="8321" spans="1:16" x14ac:dyDescent="0.25">
      <c r="A8321">
        <v>1</v>
      </c>
      <c r="B8321">
        <v>9110104</v>
      </c>
      <c r="C8321">
        <v>6</v>
      </c>
      <c r="D8321">
        <v>1</v>
      </c>
      <c r="E8321">
        <v>4</v>
      </c>
      <c r="F8321" t="s">
        <v>7</v>
      </c>
      <c r="G8321">
        <v>0</v>
      </c>
      <c r="M8321">
        <v>0</v>
      </c>
      <c r="P8321">
        <v>0</v>
      </c>
    </row>
    <row r="8322" spans="1:16" x14ac:dyDescent="0.25">
      <c r="A8322">
        <v>1</v>
      </c>
      <c r="B8322">
        <v>9110104</v>
      </c>
      <c r="C8322">
        <v>6</v>
      </c>
      <c r="D8322">
        <v>2</v>
      </c>
      <c r="E8322">
        <v>1</v>
      </c>
      <c r="F8322" t="s">
        <v>7</v>
      </c>
      <c r="G8322">
        <v>74</v>
      </c>
      <c r="M8322">
        <v>395</v>
      </c>
      <c r="P8322">
        <v>455.76923083000003</v>
      </c>
    </row>
    <row r="8323" spans="1:16" x14ac:dyDescent="0.25">
      <c r="A8323">
        <v>1</v>
      </c>
      <c r="B8323">
        <v>9110104</v>
      </c>
      <c r="C8323">
        <v>6</v>
      </c>
      <c r="D8323">
        <v>2</v>
      </c>
      <c r="E8323">
        <v>2</v>
      </c>
      <c r="F8323" t="s">
        <v>7</v>
      </c>
      <c r="G8323">
        <v>4898</v>
      </c>
      <c r="M8323">
        <v>4653</v>
      </c>
      <c r="P8323">
        <v>4653</v>
      </c>
    </row>
    <row r="8324" spans="1:16" x14ac:dyDescent="0.25">
      <c r="A8324">
        <v>1</v>
      </c>
      <c r="B8324">
        <v>9110104</v>
      </c>
      <c r="C8324">
        <v>6</v>
      </c>
      <c r="D8324">
        <v>2</v>
      </c>
      <c r="E8324">
        <v>3</v>
      </c>
      <c r="F8324" t="s">
        <v>7</v>
      </c>
      <c r="G8324">
        <v>881</v>
      </c>
      <c r="M8324">
        <v>1918</v>
      </c>
      <c r="P8324">
        <v>1585.431633338</v>
      </c>
    </row>
    <row r="8325" spans="1:16" x14ac:dyDescent="0.25">
      <c r="A8325">
        <v>1</v>
      </c>
      <c r="B8325">
        <v>9110104</v>
      </c>
      <c r="C8325">
        <v>6</v>
      </c>
      <c r="D8325">
        <v>2</v>
      </c>
      <c r="E8325">
        <v>4</v>
      </c>
      <c r="F8325" t="s">
        <v>7</v>
      </c>
      <c r="G8325">
        <v>265</v>
      </c>
      <c r="M8325">
        <v>133</v>
      </c>
      <c r="P8325">
        <v>133</v>
      </c>
    </row>
    <row r="8326" spans="1:16" x14ac:dyDescent="0.25">
      <c r="A8326">
        <v>1</v>
      </c>
      <c r="B8326">
        <v>9110104</v>
      </c>
      <c r="C8326">
        <v>6</v>
      </c>
      <c r="D8326">
        <v>3</v>
      </c>
      <c r="E8326">
        <v>1</v>
      </c>
      <c r="F8326" t="s">
        <v>7</v>
      </c>
      <c r="G8326">
        <v>48</v>
      </c>
      <c r="M8326">
        <v>256</v>
      </c>
      <c r="P8326">
        <v>295.384615424</v>
      </c>
    </row>
    <row r="8327" spans="1:16" x14ac:dyDescent="0.25">
      <c r="A8327">
        <v>1</v>
      </c>
      <c r="B8327">
        <v>9110104</v>
      </c>
      <c r="C8327">
        <v>6</v>
      </c>
      <c r="D8327">
        <v>3</v>
      </c>
      <c r="E8327">
        <v>2</v>
      </c>
      <c r="F8327" t="s">
        <v>7</v>
      </c>
      <c r="G8327">
        <v>3644</v>
      </c>
      <c r="M8327">
        <v>3462</v>
      </c>
      <c r="P8327">
        <v>3462</v>
      </c>
    </row>
    <row r="8328" spans="1:16" x14ac:dyDescent="0.25">
      <c r="A8328">
        <v>1</v>
      </c>
      <c r="B8328">
        <v>9110104</v>
      </c>
      <c r="C8328">
        <v>6</v>
      </c>
      <c r="D8328">
        <v>3</v>
      </c>
      <c r="E8328">
        <v>3</v>
      </c>
      <c r="F8328" t="s">
        <v>7</v>
      </c>
      <c r="G8328">
        <v>125</v>
      </c>
      <c r="M8328">
        <v>272</v>
      </c>
      <c r="P8328">
        <v>224.83701995199999</v>
      </c>
    </row>
    <row r="8329" spans="1:16" x14ac:dyDescent="0.25">
      <c r="A8329">
        <v>1</v>
      </c>
      <c r="B8329">
        <v>9110104</v>
      </c>
      <c r="C8329">
        <v>6</v>
      </c>
      <c r="D8329">
        <v>3</v>
      </c>
      <c r="E8329">
        <v>4</v>
      </c>
      <c r="F8329" t="s">
        <v>7</v>
      </c>
      <c r="G8329">
        <v>362</v>
      </c>
      <c r="M8329">
        <v>181</v>
      </c>
      <c r="P8329">
        <v>181</v>
      </c>
    </row>
    <row r="8330" spans="1:16" x14ac:dyDescent="0.25">
      <c r="A8330">
        <v>1</v>
      </c>
      <c r="B8330">
        <v>9110104</v>
      </c>
      <c r="C8330">
        <v>6</v>
      </c>
      <c r="D8330">
        <v>4</v>
      </c>
      <c r="E8330">
        <v>1</v>
      </c>
      <c r="F8330" t="s">
        <v>7</v>
      </c>
      <c r="G8330">
        <v>88</v>
      </c>
      <c r="M8330">
        <v>470</v>
      </c>
      <c r="P8330">
        <v>542.30769238000005</v>
      </c>
    </row>
    <row r="8331" spans="1:16" x14ac:dyDescent="0.25">
      <c r="A8331">
        <v>1</v>
      </c>
      <c r="B8331">
        <v>9110104</v>
      </c>
      <c r="C8331">
        <v>6</v>
      </c>
      <c r="D8331">
        <v>4</v>
      </c>
      <c r="E8331">
        <v>2</v>
      </c>
      <c r="F8331" t="s">
        <v>7</v>
      </c>
      <c r="G8331">
        <v>7625</v>
      </c>
      <c r="M8331">
        <v>7244</v>
      </c>
      <c r="P8331">
        <v>7244</v>
      </c>
    </row>
    <row r="8332" spans="1:16" x14ac:dyDescent="0.25">
      <c r="A8332">
        <v>1</v>
      </c>
      <c r="B8332">
        <v>9110104</v>
      </c>
      <c r="C8332">
        <v>6</v>
      </c>
      <c r="D8332">
        <v>4</v>
      </c>
      <c r="E8332">
        <v>3</v>
      </c>
      <c r="F8332" t="s">
        <v>7</v>
      </c>
      <c r="G8332">
        <v>250</v>
      </c>
      <c r="M8332">
        <v>544</v>
      </c>
      <c r="P8332">
        <v>449.67403990399998</v>
      </c>
    </row>
    <row r="8333" spans="1:16" x14ac:dyDescent="0.25">
      <c r="A8333">
        <v>1</v>
      </c>
      <c r="B8333">
        <v>9110104</v>
      </c>
      <c r="C8333">
        <v>6</v>
      </c>
      <c r="D8333">
        <v>4</v>
      </c>
      <c r="E8333">
        <v>4</v>
      </c>
      <c r="F8333" t="s">
        <v>7</v>
      </c>
      <c r="G8333">
        <v>410</v>
      </c>
      <c r="M8333">
        <v>205</v>
      </c>
      <c r="P8333">
        <v>205</v>
      </c>
    </row>
    <row r="8334" spans="1:16" x14ac:dyDescent="0.25">
      <c r="A8334">
        <v>1</v>
      </c>
      <c r="B8334">
        <v>9110104</v>
      </c>
      <c r="C8334">
        <v>6</v>
      </c>
      <c r="D8334">
        <v>5</v>
      </c>
      <c r="E8334">
        <v>1</v>
      </c>
      <c r="F8334" t="s">
        <v>7</v>
      </c>
      <c r="G8334">
        <v>222</v>
      </c>
      <c r="M8334">
        <v>1185</v>
      </c>
      <c r="P8334">
        <v>1367.3076924899999</v>
      </c>
    </row>
    <row r="8335" spans="1:16" x14ac:dyDescent="0.25">
      <c r="A8335">
        <v>1</v>
      </c>
      <c r="B8335">
        <v>9110104</v>
      </c>
      <c r="C8335">
        <v>6</v>
      </c>
      <c r="D8335">
        <v>5</v>
      </c>
      <c r="E8335">
        <v>2</v>
      </c>
      <c r="F8335" t="s">
        <v>7</v>
      </c>
      <c r="G8335">
        <v>13495</v>
      </c>
      <c r="M8335">
        <v>12820</v>
      </c>
      <c r="P8335">
        <v>12820</v>
      </c>
    </row>
    <row r="8336" spans="1:16" x14ac:dyDescent="0.25">
      <c r="A8336">
        <v>1</v>
      </c>
      <c r="B8336">
        <v>9110104</v>
      </c>
      <c r="C8336">
        <v>6</v>
      </c>
      <c r="D8336">
        <v>5</v>
      </c>
      <c r="E8336">
        <v>3</v>
      </c>
      <c r="F8336" t="s">
        <v>7</v>
      </c>
      <c r="G8336">
        <v>93</v>
      </c>
      <c r="M8336">
        <v>203</v>
      </c>
      <c r="P8336">
        <v>167.801158273</v>
      </c>
    </row>
    <row r="8337" spans="1:16" x14ac:dyDescent="0.25">
      <c r="A8337">
        <v>1</v>
      </c>
      <c r="B8337">
        <v>9110104</v>
      </c>
      <c r="C8337">
        <v>6</v>
      </c>
      <c r="D8337">
        <v>5</v>
      </c>
      <c r="E8337">
        <v>4</v>
      </c>
      <c r="F8337" t="s">
        <v>7</v>
      </c>
      <c r="G8337">
        <v>1292</v>
      </c>
      <c r="M8337">
        <v>646</v>
      </c>
      <c r="P8337">
        <v>646</v>
      </c>
    </row>
    <row r="8338" spans="1:16" x14ac:dyDescent="0.25">
      <c r="A8338">
        <v>1</v>
      </c>
      <c r="B8338">
        <v>9110104</v>
      </c>
      <c r="C8338">
        <v>6</v>
      </c>
      <c r="D8338">
        <v>6</v>
      </c>
      <c r="E8338">
        <v>1</v>
      </c>
      <c r="F8338" t="s">
        <v>7</v>
      </c>
      <c r="G8338">
        <v>24</v>
      </c>
      <c r="M8338">
        <v>128</v>
      </c>
      <c r="P8338">
        <v>147.692307712</v>
      </c>
    </row>
    <row r="8339" spans="1:16" x14ac:dyDescent="0.25">
      <c r="A8339">
        <v>1</v>
      </c>
      <c r="B8339">
        <v>9110104</v>
      </c>
      <c r="C8339">
        <v>6</v>
      </c>
      <c r="D8339">
        <v>6</v>
      </c>
      <c r="E8339">
        <v>2</v>
      </c>
      <c r="F8339" t="s">
        <v>7</v>
      </c>
      <c r="G8339">
        <v>9022</v>
      </c>
      <c r="M8339">
        <v>8571</v>
      </c>
      <c r="P8339">
        <v>8571</v>
      </c>
    </row>
    <row r="8340" spans="1:16" x14ac:dyDescent="0.25">
      <c r="A8340">
        <v>1</v>
      </c>
      <c r="B8340">
        <v>9110104</v>
      </c>
      <c r="C8340">
        <v>6</v>
      </c>
      <c r="D8340">
        <v>6</v>
      </c>
      <c r="E8340">
        <v>3</v>
      </c>
      <c r="F8340" t="s">
        <v>7</v>
      </c>
      <c r="G8340">
        <v>52</v>
      </c>
      <c r="M8340">
        <v>113</v>
      </c>
      <c r="P8340">
        <v>93.406556082999998</v>
      </c>
    </row>
    <row r="8341" spans="1:16" x14ac:dyDescent="0.25">
      <c r="A8341">
        <v>1</v>
      </c>
      <c r="B8341">
        <v>9110104</v>
      </c>
      <c r="C8341">
        <v>6</v>
      </c>
      <c r="D8341">
        <v>6</v>
      </c>
      <c r="E8341">
        <v>4</v>
      </c>
      <c r="F8341" t="s">
        <v>7</v>
      </c>
      <c r="G8341">
        <v>936</v>
      </c>
      <c r="M8341">
        <v>468</v>
      </c>
      <c r="P8341">
        <v>468</v>
      </c>
    </row>
    <row r="8342" spans="1:16" x14ac:dyDescent="0.25">
      <c r="A8342">
        <v>1</v>
      </c>
      <c r="B8342">
        <v>9110104</v>
      </c>
      <c r="C8342">
        <v>6</v>
      </c>
      <c r="D8342">
        <v>7</v>
      </c>
      <c r="E8342">
        <v>1</v>
      </c>
      <c r="F8342" t="s">
        <v>7</v>
      </c>
      <c r="G8342">
        <v>0</v>
      </c>
      <c r="M8342">
        <v>0</v>
      </c>
      <c r="P8342">
        <v>0</v>
      </c>
    </row>
    <row r="8343" spans="1:16" x14ac:dyDescent="0.25">
      <c r="A8343">
        <v>1</v>
      </c>
      <c r="B8343">
        <v>9110104</v>
      </c>
      <c r="C8343">
        <v>6</v>
      </c>
      <c r="D8343">
        <v>7</v>
      </c>
      <c r="E8343">
        <v>2</v>
      </c>
      <c r="F8343" t="s">
        <v>7</v>
      </c>
      <c r="G8343">
        <v>864</v>
      </c>
      <c r="M8343">
        <v>821</v>
      </c>
      <c r="P8343">
        <v>821</v>
      </c>
    </row>
    <row r="8344" spans="1:16" x14ac:dyDescent="0.25">
      <c r="A8344">
        <v>1</v>
      </c>
      <c r="B8344">
        <v>9110104</v>
      </c>
      <c r="C8344">
        <v>6</v>
      </c>
      <c r="D8344">
        <v>7</v>
      </c>
      <c r="E8344">
        <v>3</v>
      </c>
      <c r="F8344" t="s">
        <v>7</v>
      </c>
      <c r="G8344">
        <v>7</v>
      </c>
      <c r="M8344">
        <v>15</v>
      </c>
      <c r="P8344">
        <v>12.399100364999999</v>
      </c>
    </row>
    <row r="8345" spans="1:16" x14ac:dyDescent="0.25">
      <c r="A8345">
        <v>1</v>
      </c>
      <c r="B8345">
        <v>9110104</v>
      </c>
      <c r="C8345">
        <v>6</v>
      </c>
      <c r="D8345">
        <v>7</v>
      </c>
      <c r="E8345">
        <v>4</v>
      </c>
      <c r="F8345" t="s">
        <v>7</v>
      </c>
      <c r="G8345">
        <v>51</v>
      </c>
      <c r="M8345">
        <v>26</v>
      </c>
      <c r="P8345">
        <v>26</v>
      </c>
    </row>
    <row r="8346" spans="1:16" x14ac:dyDescent="0.25">
      <c r="A8346">
        <v>1</v>
      </c>
      <c r="B8346">
        <v>9110105</v>
      </c>
      <c r="C8346">
        <v>6</v>
      </c>
      <c r="D8346">
        <v>1</v>
      </c>
      <c r="E8346">
        <v>1</v>
      </c>
      <c r="F8346" t="s">
        <v>7</v>
      </c>
      <c r="G8346">
        <v>0</v>
      </c>
      <c r="M8346">
        <v>0</v>
      </c>
      <c r="P8346">
        <v>0</v>
      </c>
    </row>
    <row r="8347" spans="1:16" x14ac:dyDescent="0.25">
      <c r="A8347">
        <v>1</v>
      </c>
      <c r="B8347">
        <v>9110105</v>
      </c>
      <c r="C8347">
        <v>6</v>
      </c>
      <c r="D8347">
        <v>1</v>
      </c>
      <c r="E8347">
        <v>2</v>
      </c>
      <c r="F8347" t="s">
        <v>7</v>
      </c>
      <c r="G8347">
        <v>0</v>
      </c>
      <c r="M8347">
        <v>0</v>
      </c>
      <c r="P8347">
        <v>0</v>
      </c>
    </row>
    <row r="8348" spans="1:16" x14ac:dyDescent="0.25">
      <c r="A8348">
        <v>1</v>
      </c>
      <c r="B8348">
        <v>9110105</v>
      </c>
      <c r="C8348">
        <v>6</v>
      </c>
      <c r="D8348">
        <v>1</v>
      </c>
      <c r="E8348">
        <v>3</v>
      </c>
      <c r="F8348" t="s">
        <v>7</v>
      </c>
      <c r="G8348">
        <v>0</v>
      </c>
      <c r="M8348">
        <v>0</v>
      </c>
      <c r="P8348">
        <v>0</v>
      </c>
    </row>
    <row r="8349" spans="1:16" x14ac:dyDescent="0.25">
      <c r="A8349">
        <v>1</v>
      </c>
      <c r="B8349">
        <v>9110105</v>
      </c>
      <c r="C8349">
        <v>6</v>
      </c>
      <c r="D8349">
        <v>1</v>
      </c>
      <c r="E8349">
        <v>4</v>
      </c>
      <c r="F8349" t="s">
        <v>7</v>
      </c>
      <c r="G8349">
        <v>0</v>
      </c>
      <c r="M8349">
        <v>0</v>
      </c>
      <c r="P8349">
        <v>0</v>
      </c>
    </row>
    <row r="8350" spans="1:16" x14ac:dyDescent="0.25">
      <c r="A8350">
        <v>1</v>
      </c>
      <c r="B8350">
        <v>9110105</v>
      </c>
      <c r="C8350">
        <v>6</v>
      </c>
      <c r="D8350">
        <v>2</v>
      </c>
      <c r="E8350">
        <v>1</v>
      </c>
      <c r="F8350" t="s">
        <v>7</v>
      </c>
      <c r="G8350">
        <v>0</v>
      </c>
      <c r="M8350">
        <v>0</v>
      </c>
      <c r="P8350">
        <v>0</v>
      </c>
    </row>
    <row r="8351" spans="1:16" x14ac:dyDescent="0.25">
      <c r="A8351">
        <v>1</v>
      </c>
      <c r="B8351">
        <v>9110105</v>
      </c>
      <c r="C8351">
        <v>6</v>
      </c>
      <c r="D8351">
        <v>2</v>
      </c>
      <c r="E8351">
        <v>2</v>
      </c>
      <c r="F8351" t="s">
        <v>7</v>
      </c>
      <c r="G8351">
        <v>0</v>
      </c>
      <c r="M8351">
        <v>0</v>
      </c>
      <c r="P8351">
        <v>0</v>
      </c>
    </row>
    <row r="8352" spans="1:16" x14ac:dyDescent="0.25">
      <c r="A8352">
        <v>1</v>
      </c>
      <c r="B8352">
        <v>9110105</v>
      </c>
      <c r="C8352">
        <v>6</v>
      </c>
      <c r="D8352">
        <v>2</v>
      </c>
      <c r="E8352">
        <v>3</v>
      </c>
      <c r="F8352" t="s">
        <v>7</v>
      </c>
      <c r="G8352">
        <v>0</v>
      </c>
      <c r="M8352">
        <v>0</v>
      </c>
      <c r="P8352">
        <v>0</v>
      </c>
    </row>
    <row r="8353" spans="1:16" x14ac:dyDescent="0.25">
      <c r="A8353">
        <v>1</v>
      </c>
      <c r="B8353">
        <v>9110105</v>
      </c>
      <c r="C8353">
        <v>6</v>
      </c>
      <c r="D8353">
        <v>2</v>
      </c>
      <c r="E8353">
        <v>4</v>
      </c>
      <c r="F8353" t="s">
        <v>7</v>
      </c>
      <c r="G8353">
        <v>0</v>
      </c>
      <c r="M8353">
        <v>0</v>
      </c>
      <c r="P8353">
        <v>0</v>
      </c>
    </row>
    <row r="8354" spans="1:16" x14ac:dyDescent="0.25">
      <c r="A8354">
        <v>1</v>
      </c>
      <c r="B8354">
        <v>9110105</v>
      </c>
      <c r="C8354">
        <v>6</v>
      </c>
      <c r="D8354">
        <v>3</v>
      </c>
      <c r="E8354">
        <v>1</v>
      </c>
      <c r="F8354" t="s">
        <v>7</v>
      </c>
      <c r="G8354">
        <v>36</v>
      </c>
      <c r="M8354">
        <v>736</v>
      </c>
      <c r="P8354">
        <v>849.23076934400001</v>
      </c>
    </row>
    <row r="8355" spans="1:16" x14ac:dyDescent="0.25">
      <c r="A8355">
        <v>1</v>
      </c>
      <c r="B8355">
        <v>9110105</v>
      </c>
      <c r="C8355">
        <v>6</v>
      </c>
      <c r="D8355">
        <v>3</v>
      </c>
      <c r="E8355">
        <v>2</v>
      </c>
      <c r="F8355" t="s">
        <v>7</v>
      </c>
      <c r="G8355">
        <v>8206</v>
      </c>
      <c r="M8355">
        <v>7796</v>
      </c>
      <c r="P8355">
        <v>7796</v>
      </c>
    </row>
    <row r="8356" spans="1:16" x14ac:dyDescent="0.25">
      <c r="A8356">
        <v>1</v>
      </c>
      <c r="B8356">
        <v>9110105</v>
      </c>
      <c r="C8356">
        <v>6</v>
      </c>
      <c r="D8356">
        <v>3</v>
      </c>
      <c r="E8356">
        <v>3</v>
      </c>
      <c r="F8356" t="s">
        <v>7</v>
      </c>
      <c r="G8356">
        <v>217</v>
      </c>
      <c r="M8356">
        <v>935</v>
      </c>
      <c r="P8356">
        <v>772.877256085</v>
      </c>
    </row>
    <row r="8357" spans="1:16" x14ac:dyDescent="0.25">
      <c r="A8357">
        <v>1</v>
      </c>
      <c r="B8357">
        <v>9110105</v>
      </c>
      <c r="C8357">
        <v>6</v>
      </c>
      <c r="D8357">
        <v>3</v>
      </c>
      <c r="E8357">
        <v>4</v>
      </c>
      <c r="F8357" t="s">
        <v>7</v>
      </c>
      <c r="G8357">
        <v>530</v>
      </c>
      <c r="M8357">
        <v>265</v>
      </c>
      <c r="P8357">
        <v>265</v>
      </c>
    </row>
    <row r="8358" spans="1:16" x14ac:dyDescent="0.25">
      <c r="A8358">
        <v>1</v>
      </c>
      <c r="B8358">
        <v>9110105</v>
      </c>
      <c r="C8358">
        <v>6</v>
      </c>
      <c r="D8358">
        <v>4</v>
      </c>
      <c r="E8358">
        <v>1</v>
      </c>
      <c r="F8358" t="s">
        <v>7</v>
      </c>
      <c r="G8358">
        <v>0</v>
      </c>
      <c r="M8358">
        <v>0</v>
      </c>
      <c r="P8358">
        <v>0</v>
      </c>
    </row>
    <row r="8359" spans="1:16" x14ac:dyDescent="0.25">
      <c r="A8359">
        <v>1</v>
      </c>
      <c r="B8359">
        <v>9110105</v>
      </c>
      <c r="C8359">
        <v>6</v>
      </c>
      <c r="D8359">
        <v>4</v>
      </c>
      <c r="E8359">
        <v>2</v>
      </c>
      <c r="F8359" t="s">
        <v>7</v>
      </c>
      <c r="G8359">
        <v>0</v>
      </c>
      <c r="M8359">
        <v>0</v>
      </c>
      <c r="P8359">
        <v>0</v>
      </c>
    </row>
    <row r="8360" spans="1:16" x14ac:dyDescent="0.25">
      <c r="A8360">
        <v>1</v>
      </c>
      <c r="B8360">
        <v>9110105</v>
      </c>
      <c r="C8360">
        <v>6</v>
      </c>
      <c r="D8360">
        <v>4</v>
      </c>
      <c r="E8360">
        <v>3</v>
      </c>
      <c r="F8360" t="s">
        <v>7</v>
      </c>
      <c r="G8360">
        <v>0</v>
      </c>
      <c r="M8360">
        <v>0</v>
      </c>
      <c r="P8360">
        <v>0</v>
      </c>
    </row>
    <row r="8361" spans="1:16" x14ac:dyDescent="0.25">
      <c r="A8361">
        <v>1</v>
      </c>
      <c r="B8361">
        <v>9110105</v>
      </c>
      <c r="C8361">
        <v>6</v>
      </c>
      <c r="D8361">
        <v>4</v>
      </c>
      <c r="E8361">
        <v>4</v>
      </c>
      <c r="F8361" t="s">
        <v>7</v>
      </c>
      <c r="G8361">
        <v>0</v>
      </c>
      <c r="M8361">
        <v>0</v>
      </c>
      <c r="P8361">
        <v>0</v>
      </c>
    </row>
    <row r="8362" spans="1:16" x14ac:dyDescent="0.25">
      <c r="A8362">
        <v>1</v>
      </c>
      <c r="B8362">
        <v>9110105</v>
      </c>
      <c r="C8362">
        <v>6</v>
      </c>
      <c r="D8362">
        <v>5</v>
      </c>
      <c r="E8362">
        <v>1</v>
      </c>
      <c r="F8362" t="s">
        <v>7</v>
      </c>
      <c r="G8362">
        <v>18</v>
      </c>
      <c r="M8362">
        <v>368</v>
      </c>
      <c r="P8362">
        <v>424.615384672</v>
      </c>
    </row>
    <row r="8363" spans="1:16" x14ac:dyDescent="0.25">
      <c r="A8363">
        <v>1</v>
      </c>
      <c r="B8363">
        <v>9110105</v>
      </c>
      <c r="C8363">
        <v>6</v>
      </c>
      <c r="D8363">
        <v>5</v>
      </c>
      <c r="E8363">
        <v>2</v>
      </c>
      <c r="F8363" t="s">
        <v>7</v>
      </c>
      <c r="G8363">
        <v>5538</v>
      </c>
      <c r="M8363">
        <v>5261</v>
      </c>
      <c r="P8363">
        <v>5261</v>
      </c>
    </row>
    <row r="8364" spans="1:16" x14ac:dyDescent="0.25">
      <c r="A8364">
        <v>1</v>
      </c>
      <c r="B8364">
        <v>9110105</v>
      </c>
      <c r="C8364">
        <v>6</v>
      </c>
      <c r="D8364">
        <v>5</v>
      </c>
      <c r="E8364">
        <v>3</v>
      </c>
      <c r="F8364" t="s">
        <v>7</v>
      </c>
      <c r="G8364">
        <v>21</v>
      </c>
      <c r="M8364">
        <v>91</v>
      </c>
      <c r="P8364">
        <v>75.221208880999995</v>
      </c>
    </row>
    <row r="8365" spans="1:16" x14ac:dyDescent="0.25">
      <c r="A8365">
        <v>1</v>
      </c>
      <c r="B8365">
        <v>9110105</v>
      </c>
      <c r="C8365">
        <v>6</v>
      </c>
      <c r="D8365">
        <v>5</v>
      </c>
      <c r="E8365">
        <v>4</v>
      </c>
      <c r="F8365" t="s">
        <v>7</v>
      </c>
      <c r="G8365">
        <v>432</v>
      </c>
      <c r="M8365">
        <v>216</v>
      </c>
      <c r="P8365">
        <v>216</v>
      </c>
    </row>
    <row r="8366" spans="1:16" x14ac:dyDescent="0.25">
      <c r="A8366">
        <v>1</v>
      </c>
      <c r="B8366">
        <v>9110105</v>
      </c>
      <c r="C8366">
        <v>6</v>
      </c>
      <c r="D8366">
        <v>6</v>
      </c>
      <c r="E8366">
        <v>1</v>
      </c>
      <c r="F8366" t="s">
        <v>7</v>
      </c>
      <c r="G8366">
        <v>6</v>
      </c>
      <c r="M8366">
        <v>123</v>
      </c>
      <c r="P8366">
        <v>141.92307694199999</v>
      </c>
    </row>
    <row r="8367" spans="1:16" x14ac:dyDescent="0.25">
      <c r="A8367">
        <v>1</v>
      </c>
      <c r="B8367">
        <v>9110105</v>
      </c>
      <c r="C8367">
        <v>6</v>
      </c>
      <c r="D8367">
        <v>6</v>
      </c>
      <c r="E8367">
        <v>2</v>
      </c>
      <c r="F8367" t="s">
        <v>7</v>
      </c>
      <c r="G8367">
        <v>8854</v>
      </c>
      <c r="M8367">
        <v>8411</v>
      </c>
      <c r="P8367">
        <v>8411</v>
      </c>
    </row>
    <row r="8368" spans="1:16" x14ac:dyDescent="0.25">
      <c r="A8368">
        <v>1</v>
      </c>
      <c r="B8368">
        <v>9110105</v>
      </c>
      <c r="C8368">
        <v>6</v>
      </c>
      <c r="D8368">
        <v>6</v>
      </c>
      <c r="E8368">
        <v>3</v>
      </c>
      <c r="F8368" t="s">
        <v>7</v>
      </c>
      <c r="G8368">
        <v>25</v>
      </c>
      <c r="M8368">
        <v>108</v>
      </c>
      <c r="P8368">
        <v>89.273522627999995</v>
      </c>
    </row>
    <row r="8369" spans="1:16" x14ac:dyDescent="0.25">
      <c r="A8369">
        <v>1</v>
      </c>
      <c r="B8369">
        <v>9110105</v>
      </c>
      <c r="C8369">
        <v>6</v>
      </c>
      <c r="D8369">
        <v>6</v>
      </c>
      <c r="E8369">
        <v>4</v>
      </c>
      <c r="F8369" t="s">
        <v>7</v>
      </c>
      <c r="G8369">
        <v>745</v>
      </c>
      <c r="M8369">
        <v>373</v>
      </c>
      <c r="P8369">
        <v>373</v>
      </c>
    </row>
    <row r="8370" spans="1:16" x14ac:dyDescent="0.25">
      <c r="A8370">
        <v>1</v>
      </c>
      <c r="B8370">
        <v>9110105</v>
      </c>
      <c r="C8370">
        <v>6</v>
      </c>
      <c r="D8370">
        <v>7</v>
      </c>
      <c r="E8370">
        <v>1</v>
      </c>
      <c r="F8370" t="s">
        <v>7</v>
      </c>
      <c r="G8370">
        <v>0</v>
      </c>
      <c r="M8370">
        <v>0</v>
      </c>
      <c r="P8370">
        <v>0</v>
      </c>
    </row>
    <row r="8371" spans="1:16" x14ac:dyDescent="0.25">
      <c r="A8371">
        <v>1</v>
      </c>
      <c r="B8371">
        <v>9110105</v>
      </c>
      <c r="C8371">
        <v>6</v>
      </c>
      <c r="D8371">
        <v>7</v>
      </c>
      <c r="E8371">
        <v>2</v>
      </c>
      <c r="F8371" t="s">
        <v>7</v>
      </c>
      <c r="G8371">
        <v>743</v>
      </c>
      <c r="M8371">
        <v>706</v>
      </c>
      <c r="P8371">
        <v>706</v>
      </c>
    </row>
    <row r="8372" spans="1:16" x14ac:dyDescent="0.25">
      <c r="A8372">
        <v>1</v>
      </c>
      <c r="B8372">
        <v>9110105</v>
      </c>
      <c r="C8372">
        <v>6</v>
      </c>
      <c r="D8372">
        <v>7</v>
      </c>
      <c r="E8372">
        <v>3</v>
      </c>
      <c r="F8372" t="s">
        <v>7</v>
      </c>
      <c r="G8372">
        <v>3</v>
      </c>
      <c r="M8372">
        <v>13</v>
      </c>
      <c r="P8372">
        <v>10.745886983</v>
      </c>
    </row>
    <row r="8373" spans="1:16" x14ac:dyDescent="0.25">
      <c r="A8373">
        <v>1</v>
      </c>
      <c r="B8373">
        <v>9110105</v>
      </c>
      <c r="C8373">
        <v>6</v>
      </c>
      <c r="D8373">
        <v>7</v>
      </c>
      <c r="E8373">
        <v>4</v>
      </c>
      <c r="F8373" t="s">
        <v>7</v>
      </c>
      <c r="G8373">
        <v>54</v>
      </c>
      <c r="M8373">
        <v>27</v>
      </c>
      <c r="P8373">
        <v>27</v>
      </c>
    </row>
    <row r="8374" spans="1:16" x14ac:dyDescent="0.25">
      <c r="A8374">
        <v>1</v>
      </c>
      <c r="B8374">
        <v>9110107</v>
      </c>
      <c r="C8374">
        <v>6</v>
      </c>
      <c r="D8374">
        <v>1</v>
      </c>
      <c r="E8374">
        <v>1</v>
      </c>
      <c r="F8374" t="s">
        <v>7</v>
      </c>
      <c r="G8374">
        <v>36</v>
      </c>
      <c r="M8374">
        <v>308</v>
      </c>
      <c r="P8374">
        <v>355.38461543200003</v>
      </c>
    </row>
    <row r="8375" spans="1:16" x14ac:dyDescent="0.25">
      <c r="A8375">
        <v>1</v>
      </c>
      <c r="B8375">
        <v>9110107</v>
      </c>
      <c r="C8375">
        <v>6</v>
      </c>
      <c r="D8375">
        <v>1</v>
      </c>
      <c r="E8375">
        <v>2</v>
      </c>
      <c r="F8375" t="s">
        <v>7</v>
      </c>
      <c r="G8375">
        <v>8004</v>
      </c>
      <c r="M8375">
        <v>7604</v>
      </c>
      <c r="P8375">
        <v>7604</v>
      </c>
    </row>
    <row r="8376" spans="1:16" x14ac:dyDescent="0.25">
      <c r="A8376">
        <v>1</v>
      </c>
      <c r="B8376">
        <v>9110107</v>
      </c>
      <c r="C8376">
        <v>6</v>
      </c>
      <c r="D8376">
        <v>1</v>
      </c>
      <c r="E8376">
        <v>3</v>
      </c>
      <c r="F8376" t="s">
        <v>7</v>
      </c>
      <c r="G8376">
        <v>1741</v>
      </c>
      <c r="M8376">
        <v>2419</v>
      </c>
      <c r="P8376">
        <v>1999.5615855289998</v>
      </c>
    </row>
    <row r="8377" spans="1:16" x14ac:dyDescent="0.25">
      <c r="A8377">
        <v>1</v>
      </c>
      <c r="B8377">
        <v>9110107</v>
      </c>
      <c r="C8377">
        <v>6</v>
      </c>
      <c r="D8377">
        <v>1</v>
      </c>
      <c r="E8377">
        <v>4</v>
      </c>
      <c r="F8377" t="s">
        <v>7</v>
      </c>
      <c r="G8377">
        <v>335</v>
      </c>
      <c r="M8377">
        <v>168</v>
      </c>
      <c r="P8377">
        <v>168</v>
      </c>
    </row>
    <row r="8378" spans="1:16" x14ac:dyDescent="0.25">
      <c r="A8378">
        <v>1</v>
      </c>
      <c r="B8378">
        <v>9110107</v>
      </c>
      <c r="C8378">
        <v>6</v>
      </c>
      <c r="D8378">
        <v>2</v>
      </c>
      <c r="E8378">
        <v>1</v>
      </c>
      <c r="F8378" t="s">
        <v>7</v>
      </c>
      <c r="G8378">
        <v>85</v>
      </c>
      <c r="M8378">
        <v>726</v>
      </c>
      <c r="P8378">
        <v>837.69230780400005</v>
      </c>
    </row>
    <row r="8379" spans="1:16" x14ac:dyDescent="0.25">
      <c r="A8379">
        <v>1</v>
      </c>
      <c r="B8379">
        <v>9110107</v>
      </c>
      <c r="C8379">
        <v>6</v>
      </c>
      <c r="D8379">
        <v>2</v>
      </c>
      <c r="E8379">
        <v>2</v>
      </c>
      <c r="F8379" t="s">
        <v>7</v>
      </c>
      <c r="G8379">
        <v>6949</v>
      </c>
      <c r="M8379">
        <v>6602</v>
      </c>
      <c r="P8379">
        <v>6602</v>
      </c>
    </row>
    <row r="8380" spans="1:16" x14ac:dyDescent="0.25">
      <c r="A8380">
        <v>1</v>
      </c>
      <c r="B8380">
        <v>9110107</v>
      </c>
      <c r="C8380">
        <v>6</v>
      </c>
      <c r="D8380">
        <v>2</v>
      </c>
      <c r="E8380">
        <v>3</v>
      </c>
      <c r="F8380" t="s">
        <v>7</v>
      </c>
      <c r="G8380">
        <v>1486</v>
      </c>
      <c r="M8380">
        <v>2065</v>
      </c>
      <c r="P8380">
        <v>1706.9428169149999</v>
      </c>
    </row>
    <row r="8381" spans="1:16" x14ac:dyDescent="0.25">
      <c r="A8381">
        <v>1</v>
      </c>
      <c r="B8381">
        <v>9110107</v>
      </c>
      <c r="C8381">
        <v>6</v>
      </c>
      <c r="D8381">
        <v>2</v>
      </c>
      <c r="E8381">
        <v>4</v>
      </c>
      <c r="F8381" t="s">
        <v>7</v>
      </c>
      <c r="G8381">
        <v>419</v>
      </c>
      <c r="M8381">
        <v>210</v>
      </c>
      <c r="P8381">
        <v>210</v>
      </c>
    </row>
    <row r="8382" spans="1:16" x14ac:dyDescent="0.25">
      <c r="A8382">
        <v>1</v>
      </c>
      <c r="B8382">
        <v>9110107</v>
      </c>
      <c r="C8382">
        <v>6</v>
      </c>
      <c r="D8382">
        <v>3</v>
      </c>
      <c r="E8382">
        <v>1</v>
      </c>
      <c r="F8382" t="s">
        <v>7</v>
      </c>
      <c r="G8382">
        <v>12</v>
      </c>
      <c r="M8382">
        <v>103</v>
      </c>
      <c r="P8382">
        <v>118.84615386199999</v>
      </c>
    </row>
    <row r="8383" spans="1:16" x14ac:dyDescent="0.25">
      <c r="A8383">
        <v>1</v>
      </c>
      <c r="B8383">
        <v>9110107</v>
      </c>
      <c r="C8383">
        <v>6</v>
      </c>
      <c r="D8383">
        <v>3</v>
      </c>
      <c r="E8383">
        <v>2</v>
      </c>
      <c r="F8383" t="s">
        <v>7</v>
      </c>
      <c r="G8383">
        <v>2851</v>
      </c>
      <c r="M8383">
        <v>2708</v>
      </c>
      <c r="P8383">
        <v>2708</v>
      </c>
    </row>
    <row r="8384" spans="1:16" x14ac:dyDescent="0.25">
      <c r="A8384">
        <v>1</v>
      </c>
      <c r="B8384">
        <v>9110107</v>
      </c>
      <c r="C8384">
        <v>6</v>
      </c>
      <c r="D8384">
        <v>3</v>
      </c>
      <c r="E8384">
        <v>3</v>
      </c>
      <c r="F8384" t="s">
        <v>7</v>
      </c>
      <c r="G8384">
        <v>88</v>
      </c>
      <c r="M8384">
        <v>122</v>
      </c>
      <c r="P8384">
        <v>100.846016302</v>
      </c>
    </row>
    <row r="8385" spans="1:16" x14ac:dyDescent="0.25">
      <c r="A8385">
        <v>1</v>
      </c>
      <c r="B8385">
        <v>9110107</v>
      </c>
      <c r="C8385">
        <v>6</v>
      </c>
      <c r="D8385">
        <v>3</v>
      </c>
      <c r="E8385">
        <v>4</v>
      </c>
      <c r="F8385" t="s">
        <v>7</v>
      </c>
      <c r="G8385">
        <v>326</v>
      </c>
      <c r="M8385">
        <v>163</v>
      </c>
      <c r="P8385">
        <v>163</v>
      </c>
    </row>
    <row r="8386" spans="1:16" x14ac:dyDescent="0.25">
      <c r="A8386">
        <v>1</v>
      </c>
      <c r="B8386">
        <v>9110107</v>
      </c>
      <c r="C8386">
        <v>6</v>
      </c>
      <c r="D8386">
        <v>4</v>
      </c>
      <c r="E8386">
        <v>1</v>
      </c>
      <c r="F8386" t="s">
        <v>7</v>
      </c>
      <c r="G8386">
        <v>157</v>
      </c>
      <c r="M8386">
        <v>1341</v>
      </c>
      <c r="P8386">
        <v>1547.3076925140001</v>
      </c>
    </row>
    <row r="8387" spans="1:16" x14ac:dyDescent="0.25">
      <c r="A8387">
        <v>1</v>
      </c>
      <c r="B8387">
        <v>9110107</v>
      </c>
      <c r="C8387">
        <v>6</v>
      </c>
      <c r="D8387">
        <v>4</v>
      </c>
      <c r="E8387">
        <v>2</v>
      </c>
      <c r="F8387" t="s">
        <v>7</v>
      </c>
      <c r="G8387">
        <v>16165</v>
      </c>
      <c r="M8387">
        <v>15357</v>
      </c>
      <c r="P8387">
        <v>15357</v>
      </c>
    </row>
    <row r="8388" spans="1:16" x14ac:dyDescent="0.25">
      <c r="A8388">
        <v>1</v>
      </c>
      <c r="B8388">
        <v>9110107</v>
      </c>
      <c r="C8388">
        <v>6</v>
      </c>
      <c r="D8388">
        <v>4</v>
      </c>
      <c r="E8388">
        <v>3</v>
      </c>
      <c r="F8388" t="s">
        <v>7</v>
      </c>
      <c r="G8388">
        <v>1475</v>
      </c>
      <c r="M8388">
        <v>2049</v>
      </c>
      <c r="P8388">
        <v>1693.7171098589999</v>
      </c>
    </row>
    <row r="8389" spans="1:16" x14ac:dyDescent="0.25">
      <c r="A8389">
        <v>1</v>
      </c>
      <c r="B8389">
        <v>9110107</v>
      </c>
      <c r="C8389">
        <v>6</v>
      </c>
      <c r="D8389">
        <v>4</v>
      </c>
      <c r="E8389">
        <v>4</v>
      </c>
      <c r="F8389" t="s">
        <v>7</v>
      </c>
      <c r="G8389">
        <v>1202</v>
      </c>
      <c r="M8389">
        <v>601</v>
      </c>
      <c r="P8389">
        <v>601</v>
      </c>
    </row>
    <row r="8390" spans="1:16" x14ac:dyDescent="0.25">
      <c r="A8390">
        <v>1</v>
      </c>
      <c r="B8390">
        <v>9110107</v>
      </c>
      <c r="C8390">
        <v>6</v>
      </c>
      <c r="D8390">
        <v>5</v>
      </c>
      <c r="E8390">
        <v>1</v>
      </c>
      <c r="F8390" t="s">
        <v>7</v>
      </c>
      <c r="G8390">
        <v>33</v>
      </c>
      <c r="M8390">
        <v>282</v>
      </c>
      <c r="P8390">
        <v>325.38461542800002</v>
      </c>
    </row>
    <row r="8391" spans="1:16" x14ac:dyDescent="0.25">
      <c r="A8391">
        <v>1</v>
      </c>
      <c r="B8391">
        <v>9110107</v>
      </c>
      <c r="C8391">
        <v>6</v>
      </c>
      <c r="D8391">
        <v>5</v>
      </c>
      <c r="E8391">
        <v>2</v>
      </c>
      <c r="F8391" t="s">
        <v>7</v>
      </c>
      <c r="G8391">
        <v>8477</v>
      </c>
      <c r="M8391">
        <v>8053</v>
      </c>
      <c r="P8391">
        <v>8053</v>
      </c>
    </row>
    <row r="8392" spans="1:16" x14ac:dyDescent="0.25">
      <c r="A8392">
        <v>1</v>
      </c>
      <c r="B8392">
        <v>9110107</v>
      </c>
      <c r="C8392">
        <v>6</v>
      </c>
      <c r="D8392">
        <v>5</v>
      </c>
      <c r="E8392">
        <v>3</v>
      </c>
      <c r="F8392" t="s">
        <v>7</v>
      </c>
      <c r="G8392">
        <v>195</v>
      </c>
      <c r="M8392">
        <v>271</v>
      </c>
      <c r="P8392">
        <v>224.010413261</v>
      </c>
    </row>
    <row r="8393" spans="1:16" x14ac:dyDescent="0.25">
      <c r="A8393">
        <v>1</v>
      </c>
      <c r="B8393">
        <v>9110107</v>
      </c>
      <c r="C8393">
        <v>6</v>
      </c>
      <c r="D8393">
        <v>5</v>
      </c>
      <c r="E8393">
        <v>4</v>
      </c>
      <c r="F8393" t="s">
        <v>7</v>
      </c>
      <c r="G8393">
        <v>867</v>
      </c>
      <c r="M8393">
        <v>434</v>
      </c>
      <c r="P8393">
        <v>434</v>
      </c>
    </row>
    <row r="8394" spans="1:16" x14ac:dyDescent="0.25">
      <c r="A8394">
        <v>1</v>
      </c>
      <c r="B8394">
        <v>9110107</v>
      </c>
      <c r="C8394">
        <v>6</v>
      </c>
      <c r="D8394">
        <v>6</v>
      </c>
      <c r="E8394">
        <v>1</v>
      </c>
      <c r="F8394" t="s">
        <v>7</v>
      </c>
      <c r="G8394">
        <v>12</v>
      </c>
      <c r="M8394">
        <v>103</v>
      </c>
      <c r="P8394">
        <v>118.84615386199999</v>
      </c>
    </row>
    <row r="8395" spans="1:16" x14ac:dyDescent="0.25">
      <c r="A8395">
        <v>1</v>
      </c>
      <c r="B8395">
        <v>9110107</v>
      </c>
      <c r="C8395">
        <v>6</v>
      </c>
      <c r="D8395">
        <v>6</v>
      </c>
      <c r="E8395">
        <v>2</v>
      </c>
      <c r="F8395" t="s">
        <v>7</v>
      </c>
      <c r="G8395">
        <v>7744</v>
      </c>
      <c r="M8395">
        <v>7357</v>
      </c>
      <c r="P8395">
        <v>7357</v>
      </c>
    </row>
    <row r="8396" spans="1:16" x14ac:dyDescent="0.25">
      <c r="A8396">
        <v>1</v>
      </c>
      <c r="B8396">
        <v>9110107</v>
      </c>
      <c r="C8396">
        <v>6</v>
      </c>
      <c r="D8396">
        <v>6</v>
      </c>
      <c r="E8396">
        <v>3</v>
      </c>
      <c r="F8396" t="s">
        <v>7</v>
      </c>
      <c r="G8396">
        <v>163</v>
      </c>
      <c r="M8396">
        <v>226</v>
      </c>
      <c r="P8396">
        <v>186.813112166</v>
      </c>
    </row>
    <row r="8397" spans="1:16" x14ac:dyDescent="0.25">
      <c r="A8397">
        <v>1</v>
      </c>
      <c r="B8397">
        <v>9110107</v>
      </c>
      <c r="C8397">
        <v>6</v>
      </c>
      <c r="D8397">
        <v>6</v>
      </c>
      <c r="E8397">
        <v>4</v>
      </c>
      <c r="F8397" t="s">
        <v>7</v>
      </c>
      <c r="G8397">
        <v>830</v>
      </c>
      <c r="M8397">
        <v>415</v>
      </c>
      <c r="P8397">
        <v>415</v>
      </c>
    </row>
    <row r="8398" spans="1:16" x14ac:dyDescent="0.25">
      <c r="A8398">
        <v>1</v>
      </c>
      <c r="B8398">
        <v>9110107</v>
      </c>
      <c r="C8398">
        <v>6</v>
      </c>
      <c r="D8398">
        <v>7</v>
      </c>
      <c r="E8398">
        <v>1</v>
      </c>
      <c r="F8398" t="s">
        <v>7</v>
      </c>
      <c r="G8398">
        <v>3</v>
      </c>
      <c r="M8398">
        <v>26</v>
      </c>
      <c r="P8398">
        <v>30.000000004</v>
      </c>
    </row>
    <row r="8399" spans="1:16" x14ac:dyDescent="0.25">
      <c r="A8399">
        <v>1</v>
      </c>
      <c r="B8399">
        <v>9110107</v>
      </c>
      <c r="C8399">
        <v>6</v>
      </c>
      <c r="D8399">
        <v>7</v>
      </c>
      <c r="E8399">
        <v>2</v>
      </c>
      <c r="F8399" t="s">
        <v>7</v>
      </c>
      <c r="G8399">
        <v>793</v>
      </c>
      <c r="M8399">
        <v>753</v>
      </c>
      <c r="P8399">
        <v>753</v>
      </c>
    </row>
    <row r="8400" spans="1:16" x14ac:dyDescent="0.25">
      <c r="A8400">
        <v>1</v>
      </c>
      <c r="B8400">
        <v>9110107</v>
      </c>
      <c r="C8400">
        <v>6</v>
      </c>
      <c r="D8400">
        <v>7</v>
      </c>
      <c r="E8400">
        <v>3</v>
      </c>
      <c r="F8400" t="s">
        <v>7</v>
      </c>
      <c r="G8400">
        <v>14</v>
      </c>
      <c r="M8400">
        <v>19</v>
      </c>
      <c r="P8400">
        <v>15.705527128999998</v>
      </c>
    </row>
    <row r="8401" spans="1:16" x14ac:dyDescent="0.25">
      <c r="A8401">
        <v>1</v>
      </c>
      <c r="B8401">
        <v>9110107</v>
      </c>
      <c r="C8401">
        <v>6</v>
      </c>
      <c r="D8401">
        <v>7</v>
      </c>
      <c r="E8401">
        <v>4</v>
      </c>
      <c r="F8401" t="s">
        <v>7</v>
      </c>
      <c r="G8401">
        <v>41</v>
      </c>
      <c r="M8401">
        <v>21</v>
      </c>
      <c r="P8401">
        <v>21</v>
      </c>
    </row>
    <row r="8402" spans="1:16" x14ac:dyDescent="0.25">
      <c r="A8402">
        <v>1</v>
      </c>
      <c r="B8402">
        <v>9110108</v>
      </c>
      <c r="C8402">
        <v>6</v>
      </c>
      <c r="D8402">
        <v>1</v>
      </c>
      <c r="E8402">
        <v>1</v>
      </c>
      <c r="F8402" t="s">
        <v>7</v>
      </c>
      <c r="G8402">
        <v>36</v>
      </c>
      <c r="M8402">
        <v>360</v>
      </c>
      <c r="P8402">
        <v>415.38461544</v>
      </c>
    </row>
    <row r="8403" spans="1:16" x14ac:dyDescent="0.25">
      <c r="A8403">
        <v>1</v>
      </c>
      <c r="B8403">
        <v>9110108</v>
      </c>
      <c r="C8403">
        <v>6</v>
      </c>
      <c r="D8403">
        <v>1</v>
      </c>
      <c r="E8403">
        <v>2</v>
      </c>
      <c r="F8403" t="s">
        <v>7</v>
      </c>
      <c r="G8403">
        <v>4384</v>
      </c>
      <c r="M8403">
        <v>4165</v>
      </c>
      <c r="P8403">
        <v>4165</v>
      </c>
    </row>
    <row r="8404" spans="1:16" x14ac:dyDescent="0.25">
      <c r="A8404">
        <v>1</v>
      </c>
      <c r="B8404">
        <v>9110108</v>
      </c>
      <c r="C8404">
        <v>6</v>
      </c>
      <c r="D8404">
        <v>1</v>
      </c>
      <c r="E8404">
        <v>3</v>
      </c>
      <c r="F8404" t="s">
        <v>7</v>
      </c>
      <c r="G8404">
        <v>1229</v>
      </c>
      <c r="M8404">
        <v>1567</v>
      </c>
      <c r="P8404">
        <v>1295.292684797</v>
      </c>
    </row>
    <row r="8405" spans="1:16" x14ac:dyDescent="0.25">
      <c r="A8405">
        <v>1</v>
      </c>
      <c r="B8405">
        <v>9110108</v>
      </c>
      <c r="C8405">
        <v>6</v>
      </c>
      <c r="D8405">
        <v>1</v>
      </c>
      <c r="E8405">
        <v>4</v>
      </c>
      <c r="F8405" t="s">
        <v>7</v>
      </c>
      <c r="G8405">
        <v>179</v>
      </c>
      <c r="M8405">
        <v>90</v>
      </c>
      <c r="P8405">
        <v>90</v>
      </c>
    </row>
    <row r="8406" spans="1:16" x14ac:dyDescent="0.25">
      <c r="A8406">
        <v>1</v>
      </c>
      <c r="B8406">
        <v>9110108</v>
      </c>
      <c r="C8406">
        <v>6</v>
      </c>
      <c r="D8406">
        <v>2</v>
      </c>
      <c r="E8406">
        <v>1</v>
      </c>
      <c r="F8406" t="s">
        <v>7</v>
      </c>
      <c r="G8406">
        <v>9</v>
      </c>
      <c r="M8406">
        <v>90</v>
      </c>
      <c r="P8406">
        <v>103.84615386</v>
      </c>
    </row>
    <row r="8407" spans="1:16" x14ac:dyDescent="0.25">
      <c r="A8407">
        <v>1</v>
      </c>
      <c r="B8407">
        <v>9110108</v>
      </c>
      <c r="C8407">
        <v>6</v>
      </c>
      <c r="D8407">
        <v>2</v>
      </c>
      <c r="E8407">
        <v>2</v>
      </c>
      <c r="F8407" t="s">
        <v>7</v>
      </c>
      <c r="G8407">
        <v>3217</v>
      </c>
      <c r="M8407">
        <v>3056</v>
      </c>
      <c r="P8407">
        <v>3056</v>
      </c>
    </row>
    <row r="8408" spans="1:16" x14ac:dyDescent="0.25">
      <c r="A8408">
        <v>1</v>
      </c>
      <c r="B8408">
        <v>9110108</v>
      </c>
      <c r="C8408">
        <v>6</v>
      </c>
      <c r="D8408">
        <v>2</v>
      </c>
      <c r="E8408">
        <v>3</v>
      </c>
      <c r="F8408" t="s">
        <v>7</v>
      </c>
      <c r="G8408">
        <v>405</v>
      </c>
      <c r="M8408">
        <v>516</v>
      </c>
      <c r="P8408">
        <v>426.52905255599995</v>
      </c>
    </row>
    <row r="8409" spans="1:16" x14ac:dyDescent="0.25">
      <c r="A8409">
        <v>1</v>
      </c>
      <c r="B8409">
        <v>9110108</v>
      </c>
      <c r="C8409">
        <v>6</v>
      </c>
      <c r="D8409">
        <v>2</v>
      </c>
      <c r="E8409">
        <v>4</v>
      </c>
      <c r="F8409" t="s">
        <v>7</v>
      </c>
      <c r="G8409">
        <v>118</v>
      </c>
      <c r="M8409">
        <v>59</v>
      </c>
      <c r="P8409">
        <v>59</v>
      </c>
    </row>
    <row r="8410" spans="1:16" x14ac:dyDescent="0.25">
      <c r="A8410">
        <v>1</v>
      </c>
      <c r="B8410">
        <v>9110108</v>
      </c>
      <c r="C8410">
        <v>6</v>
      </c>
      <c r="D8410">
        <v>3</v>
      </c>
      <c r="E8410">
        <v>1</v>
      </c>
      <c r="F8410" t="s">
        <v>7</v>
      </c>
      <c r="G8410">
        <v>22</v>
      </c>
      <c r="M8410">
        <v>220</v>
      </c>
      <c r="P8410">
        <v>253.84615388</v>
      </c>
    </row>
    <row r="8411" spans="1:16" x14ac:dyDescent="0.25">
      <c r="A8411">
        <v>1</v>
      </c>
      <c r="B8411">
        <v>9110108</v>
      </c>
      <c r="C8411">
        <v>6</v>
      </c>
      <c r="D8411">
        <v>3</v>
      </c>
      <c r="E8411">
        <v>2</v>
      </c>
      <c r="F8411" t="s">
        <v>7</v>
      </c>
      <c r="G8411">
        <v>3388</v>
      </c>
      <c r="M8411">
        <v>3219</v>
      </c>
      <c r="P8411">
        <v>3219</v>
      </c>
    </row>
    <row r="8412" spans="1:16" x14ac:dyDescent="0.25">
      <c r="A8412">
        <v>1</v>
      </c>
      <c r="B8412">
        <v>9110108</v>
      </c>
      <c r="C8412">
        <v>6</v>
      </c>
      <c r="D8412">
        <v>3</v>
      </c>
      <c r="E8412">
        <v>3</v>
      </c>
      <c r="F8412" t="s">
        <v>7</v>
      </c>
      <c r="G8412">
        <v>43</v>
      </c>
      <c r="M8412">
        <v>55</v>
      </c>
      <c r="P8412">
        <v>45.463368005</v>
      </c>
    </row>
    <row r="8413" spans="1:16" x14ac:dyDescent="0.25">
      <c r="A8413">
        <v>1</v>
      </c>
      <c r="B8413">
        <v>9110108</v>
      </c>
      <c r="C8413">
        <v>6</v>
      </c>
      <c r="D8413">
        <v>3</v>
      </c>
      <c r="E8413">
        <v>4</v>
      </c>
      <c r="F8413" t="s">
        <v>7</v>
      </c>
      <c r="G8413">
        <v>97</v>
      </c>
      <c r="M8413">
        <v>49</v>
      </c>
      <c r="P8413">
        <v>49</v>
      </c>
    </row>
    <row r="8414" spans="1:16" x14ac:dyDescent="0.25">
      <c r="A8414">
        <v>1</v>
      </c>
      <c r="B8414">
        <v>9110108</v>
      </c>
      <c r="C8414">
        <v>6</v>
      </c>
      <c r="D8414">
        <v>4</v>
      </c>
      <c r="E8414">
        <v>1</v>
      </c>
      <c r="F8414" t="s">
        <v>7</v>
      </c>
      <c r="G8414">
        <v>42</v>
      </c>
      <c r="M8414">
        <v>420</v>
      </c>
      <c r="P8414">
        <v>484.61538468000003</v>
      </c>
    </row>
    <row r="8415" spans="1:16" x14ac:dyDescent="0.25">
      <c r="A8415">
        <v>1</v>
      </c>
      <c r="B8415">
        <v>9110108</v>
      </c>
      <c r="C8415">
        <v>6</v>
      </c>
      <c r="D8415">
        <v>4</v>
      </c>
      <c r="E8415">
        <v>2</v>
      </c>
      <c r="F8415" t="s">
        <v>7</v>
      </c>
      <c r="G8415">
        <v>10871</v>
      </c>
      <c r="M8415">
        <v>10327</v>
      </c>
      <c r="P8415">
        <v>10327</v>
      </c>
    </row>
    <row r="8416" spans="1:16" x14ac:dyDescent="0.25">
      <c r="A8416">
        <v>1</v>
      </c>
      <c r="B8416">
        <v>9110108</v>
      </c>
      <c r="C8416">
        <v>6</v>
      </c>
      <c r="D8416">
        <v>4</v>
      </c>
      <c r="E8416">
        <v>3</v>
      </c>
      <c r="F8416" t="s">
        <v>7</v>
      </c>
      <c r="G8416">
        <v>1064</v>
      </c>
      <c r="M8416">
        <v>1357</v>
      </c>
      <c r="P8416">
        <v>1121.705279687</v>
      </c>
    </row>
    <row r="8417" spans="1:16" x14ac:dyDescent="0.25">
      <c r="A8417">
        <v>1</v>
      </c>
      <c r="B8417">
        <v>9110108</v>
      </c>
      <c r="C8417">
        <v>6</v>
      </c>
      <c r="D8417">
        <v>4</v>
      </c>
      <c r="E8417">
        <v>4</v>
      </c>
      <c r="F8417" t="s">
        <v>7</v>
      </c>
      <c r="G8417">
        <v>505</v>
      </c>
      <c r="M8417">
        <v>253</v>
      </c>
      <c r="P8417">
        <v>253</v>
      </c>
    </row>
    <row r="8418" spans="1:16" x14ac:dyDescent="0.25">
      <c r="A8418">
        <v>1</v>
      </c>
      <c r="B8418">
        <v>9110108</v>
      </c>
      <c r="C8418">
        <v>6</v>
      </c>
      <c r="D8418">
        <v>5</v>
      </c>
      <c r="E8418">
        <v>1</v>
      </c>
      <c r="F8418" t="s">
        <v>7</v>
      </c>
      <c r="G8418">
        <v>54</v>
      </c>
      <c r="M8418">
        <v>540</v>
      </c>
      <c r="P8418">
        <v>623.07692315999998</v>
      </c>
    </row>
    <row r="8419" spans="1:16" x14ac:dyDescent="0.25">
      <c r="A8419">
        <v>1</v>
      </c>
      <c r="B8419">
        <v>9110108</v>
      </c>
      <c r="C8419">
        <v>6</v>
      </c>
      <c r="D8419">
        <v>5</v>
      </c>
      <c r="E8419">
        <v>2</v>
      </c>
      <c r="F8419" t="s">
        <v>7</v>
      </c>
      <c r="G8419">
        <v>7672</v>
      </c>
      <c r="M8419">
        <v>7288</v>
      </c>
      <c r="P8419">
        <v>7288</v>
      </c>
    </row>
    <row r="8420" spans="1:16" x14ac:dyDescent="0.25">
      <c r="A8420">
        <v>1</v>
      </c>
      <c r="B8420">
        <v>9110108</v>
      </c>
      <c r="C8420">
        <v>6</v>
      </c>
      <c r="D8420">
        <v>5</v>
      </c>
      <c r="E8420">
        <v>3</v>
      </c>
      <c r="F8420" t="s">
        <v>7</v>
      </c>
      <c r="G8420">
        <v>163</v>
      </c>
      <c r="M8420">
        <v>208</v>
      </c>
      <c r="P8420">
        <v>171.934191728</v>
      </c>
    </row>
    <row r="8421" spans="1:16" x14ac:dyDescent="0.25">
      <c r="A8421">
        <v>1</v>
      </c>
      <c r="B8421">
        <v>9110108</v>
      </c>
      <c r="C8421">
        <v>6</v>
      </c>
      <c r="D8421">
        <v>5</v>
      </c>
      <c r="E8421">
        <v>4</v>
      </c>
      <c r="F8421" t="s">
        <v>7</v>
      </c>
      <c r="G8421">
        <v>271</v>
      </c>
      <c r="M8421">
        <v>136</v>
      </c>
      <c r="P8421">
        <v>136</v>
      </c>
    </row>
    <row r="8422" spans="1:16" x14ac:dyDescent="0.25">
      <c r="A8422">
        <v>1</v>
      </c>
      <c r="B8422">
        <v>9110108</v>
      </c>
      <c r="C8422">
        <v>6</v>
      </c>
      <c r="D8422">
        <v>6</v>
      </c>
      <c r="E8422">
        <v>1</v>
      </c>
      <c r="F8422" t="s">
        <v>7</v>
      </c>
      <c r="G8422">
        <v>54</v>
      </c>
      <c r="M8422">
        <v>540</v>
      </c>
      <c r="P8422">
        <v>623.07692315999998</v>
      </c>
    </row>
    <row r="8423" spans="1:16" x14ac:dyDescent="0.25">
      <c r="A8423">
        <v>1</v>
      </c>
      <c r="B8423">
        <v>9110108</v>
      </c>
      <c r="C8423">
        <v>6</v>
      </c>
      <c r="D8423">
        <v>6</v>
      </c>
      <c r="E8423">
        <v>2</v>
      </c>
      <c r="F8423" t="s">
        <v>7</v>
      </c>
      <c r="G8423">
        <v>9967</v>
      </c>
      <c r="M8423">
        <v>9469</v>
      </c>
      <c r="P8423">
        <v>9469</v>
      </c>
    </row>
    <row r="8424" spans="1:16" x14ac:dyDescent="0.25">
      <c r="A8424">
        <v>1</v>
      </c>
      <c r="B8424">
        <v>9110108</v>
      </c>
      <c r="C8424">
        <v>6</v>
      </c>
      <c r="D8424">
        <v>6</v>
      </c>
      <c r="E8424">
        <v>3</v>
      </c>
      <c r="F8424" t="s">
        <v>7</v>
      </c>
      <c r="G8424">
        <v>140</v>
      </c>
      <c r="M8424">
        <v>179</v>
      </c>
      <c r="P8424">
        <v>147.96259768899998</v>
      </c>
    </row>
    <row r="8425" spans="1:16" x14ac:dyDescent="0.25">
      <c r="A8425">
        <v>1</v>
      </c>
      <c r="B8425">
        <v>9110108</v>
      </c>
      <c r="C8425">
        <v>6</v>
      </c>
      <c r="D8425">
        <v>6</v>
      </c>
      <c r="E8425">
        <v>4</v>
      </c>
      <c r="F8425" t="s">
        <v>7</v>
      </c>
      <c r="G8425">
        <v>475</v>
      </c>
      <c r="M8425">
        <v>238</v>
      </c>
      <c r="P8425">
        <v>238</v>
      </c>
    </row>
    <row r="8426" spans="1:16" x14ac:dyDescent="0.25">
      <c r="A8426">
        <v>1</v>
      </c>
      <c r="B8426">
        <v>9110108</v>
      </c>
      <c r="C8426">
        <v>6</v>
      </c>
      <c r="D8426">
        <v>7</v>
      </c>
      <c r="E8426">
        <v>1</v>
      </c>
      <c r="F8426" t="s">
        <v>7</v>
      </c>
      <c r="G8426">
        <v>6</v>
      </c>
      <c r="M8426">
        <v>60</v>
      </c>
      <c r="P8426">
        <v>69.230769240000001</v>
      </c>
    </row>
    <row r="8427" spans="1:16" x14ac:dyDescent="0.25">
      <c r="A8427">
        <v>1</v>
      </c>
      <c r="B8427">
        <v>9110108</v>
      </c>
      <c r="C8427">
        <v>6</v>
      </c>
      <c r="D8427">
        <v>7</v>
      </c>
      <c r="E8427">
        <v>2</v>
      </c>
      <c r="F8427" t="s">
        <v>7</v>
      </c>
      <c r="G8427">
        <v>646</v>
      </c>
      <c r="M8427">
        <v>614</v>
      </c>
      <c r="P8427">
        <v>614</v>
      </c>
    </row>
    <row r="8428" spans="1:16" x14ac:dyDescent="0.25">
      <c r="A8428">
        <v>1</v>
      </c>
      <c r="B8428">
        <v>9110108</v>
      </c>
      <c r="C8428">
        <v>6</v>
      </c>
      <c r="D8428">
        <v>7</v>
      </c>
      <c r="E8428">
        <v>3</v>
      </c>
      <c r="F8428" t="s">
        <v>7</v>
      </c>
      <c r="G8428">
        <v>6</v>
      </c>
      <c r="M8428">
        <v>8</v>
      </c>
      <c r="P8428">
        <v>6.6128535279999996</v>
      </c>
    </row>
    <row r="8429" spans="1:16" x14ac:dyDescent="0.25">
      <c r="A8429">
        <v>1</v>
      </c>
      <c r="B8429">
        <v>9110108</v>
      </c>
      <c r="C8429">
        <v>6</v>
      </c>
      <c r="D8429">
        <v>7</v>
      </c>
      <c r="E8429">
        <v>4</v>
      </c>
      <c r="F8429" t="s">
        <v>7</v>
      </c>
      <c r="G8429">
        <v>34</v>
      </c>
      <c r="M8429">
        <v>17</v>
      </c>
      <c r="P8429">
        <v>17</v>
      </c>
    </row>
    <row r="8430" spans="1:16" x14ac:dyDescent="0.25">
      <c r="A8430">
        <v>1</v>
      </c>
      <c r="B8430">
        <v>9110110</v>
      </c>
      <c r="C8430">
        <v>6</v>
      </c>
      <c r="D8430">
        <v>1</v>
      </c>
      <c r="E8430">
        <v>1</v>
      </c>
      <c r="F8430" t="s">
        <v>7</v>
      </c>
      <c r="G8430">
        <v>9</v>
      </c>
      <c r="M8430">
        <v>112</v>
      </c>
      <c r="P8430">
        <v>129.230769248</v>
      </c>
    </row>
    <row r="8431" spans="1:16" x14ac:dyDescent="0.25">
      <c r="A8431">
        <v>1</v>
      </c>
      <c r="B8431">
        <v>9110110</v>
      </c>
      <c r="C8431">
        <v>6</v>
      </c>
      <c r="D8431">
        <v>1</v>
      </c>
      <c r="E8431">
        <v>2</v>
      </c>
      <c r="F8431" t="s">
        <v>7</v>
      </c>
      <c r="G8431">
        <v>1492</v>
      </c>
      <c r="M8431">
        <v>1417</v>
      </c>
      <c r="P8431">
        <v>1417</v>
      </c>
    </row>
    <row r="8432" spans="1:16" x14ac:dyDescent="0.25">
      <c r="A8432">
        <v>1</v>
      </c>
      <c r="B8432">
        <v>9110110</v>
      </c>
      <c r="C8432">
        <v>6</v>
      </c>
      <c r="D8432">
        <v>1</v>
      </c>
      <c r="E8432">
        <v>3</v>
      </c>
      <c r="F8432" t="s">
        <v>7</v>
      </c>
      <c r="G8432">
        <v>756</v>
      </c>
      <c r="M8432">
        <v>1353</v>
      </c>
      <c r="P8432">
        <v>1118.3988529229998</v>
      </c>
    </row>
    <row r="8433" spans="1:16" x14ac:dyDescent="0.25">
      <c r="A8433">
        <v>1</v>
      </c>
      <c r="B8433">
        <v>9110110</v>
      </c>
      <c r="C8433">
        <v>6</v>
      </c>
      <c r="D8433">
        <v>1</v>
      </c>
      <c r="E8433">
        <v>4</v>
      </c>
      <c r="F8433" t="s">
        <v>7</v>
      </c>
      <c r="G8433">
        <v>101</v>
      </c>
      <c r="M8433">
        <v>51</v>
      </c>
      <c r="P8433">
        <v>51</v>
      </c>
    </row>
    <row r="8434" spans="1:16" x14ac:dyDescent="0.25">
      <c r="A8434">
        <v>1</v>
      </c>
      <c r="B8434">
        <v>9110110</v>
      </c>
      <c r="C8434">
        <v>6</v>
      </c>
      <c r="D8434">
        <v>2</v>
      </c>
      <c r="E8434">
        <v>1</v>
      </c>
      <c r="F8434" t="s">
        <v>7</v>
      </c>
      <c r="G8434">
        <v>6</v>
      </c>
      <c r="M8434">
        <v>75</v>
      </c>
      <c r="P8434">
        <v>86.538461549999994</v>
      </c>
    </row>
    <row r="8435" spans="1:16" x14ac:dyDescent="0.25">
      <c r="A8435">
        <v>1</v>
      </c>
      <c r="B8435">
        <v>9110110</v>
      </c>
      <c r="C8435">
        <v>6</v>
      </c>
      <c r="D8435">
        <v>2</v>
      </c>
      <c r="E8435">
        <v>2</v>
      </c>
      <c r="F8435" t="s">
        <v>7</v>
      </c>
      <c r="G8435">
        <v>1726</v>
      </c>
      <c r="M8435">
        <v>1640</v>
      </c>
      <c r="P8435">
        <v>1640</v>
      </c>
    </row>
    <row r="8436" spans="1:16" x14ac:dyDescent="0.25">
      <c r="A8436">
        <v>1</v>
      </c>
      <c r="B8436">
        <v>9110110</v>
      </c>
      <c r="C8436">
        <v>6</v>
      </c>
      <c r="D8436">
        <v>2</v>
      </c>
      <c r="E8436">
        <v>3</v>
      </c>
      <c r="F8436" t="s">
        <v>7</v>
      </c>
      <c r="G8436">
        <v>252</v>
      </c>
      <c r="M8436">
        <v>451</v>
      </c>
      <c r="P8436">
        <v>372.799617641</v>
      </c>
    </row>
    <row r="8437" spans="1:16" x14ac:dyDescent="0.25">
      <c r="A8437">
        <v>1</v>
      </c>
      <c r="B8437">
        <v>9110110</v>
      </c>
      <c r="C8437">
        <v>6</v>
      </c>
      <c r="D8437">
        <v>2</v>
      </c>
      <c r="E8437">
        <v>4</v>
      </c>
      <c r="F8437" t="s">
        <v>7</v>
      </c>
      <c r="G8437">
        <v>101</v>
      </c>
      <c r="M8437">
        <v>51</v>
      </c>
      <c r="P8437">
        <v>51</v>
      </c>
    </row>
    <row r="8438" spans="1:16" x14ac:dyDescent="0.25">
      <c r="A8438">
        <v>1</v>
      </c>
      <c r="B8438">
        <v>9110110</v>
      </c>
      <c r="C8438">
        <v>6</v>
      </c>
      <c r="D8438">
        <v>3</v>
      </c>
      <c r="E8438">
        <v>1</v>
      </c>
      <c r="F8438" t="s">
        <v>7</v>
      </c>
      <c r="G8438">
        <v>3</v>
      </c>
      <c r="M8438">
        <v>37</v>
      </c>
      <c r="P8438">
        <v>42.692307698</v>
      </c>
    </row>
    <row r="8439" spans="1:16" x14ac:dyDescent="0.25">
      <c r="A8439">
        <v>1</v>
      </c>
      <c r="B8439">
        <v>9110110</v>
      </c>
      <c r="C8439">
        <v>6</v>
      </c>
      <c r="D8439">
        <v>3</v>
      </c>
      <c r="E8439">
        <v>2</v>
      </c>
      <c r="F8439" t="s">
        <v>7</v>
      </c>
      <c r="G8439">
        <v>165</v>
      </c>
      <c r="M8439">
        <v>157</v>
      </c>
      <c r="P8439">
        <v>157</v>
      </c>
    </row>
    <row r="8440" spans="1:16" x14ac:dyDescent="0.25">
      <c r="A8440">
        <v>1</v>
      </c>
      <c r="B8440">
        <v>9110110</v>
      </c>
      <c r="C8440">
        <v>6</v>
      </c>
      <c r="D8440">
        <v>3</v>
      </c>
      <c r="E8440">
        <v>3</v>
      </c>
      <c r="F8440" t="s">
        <v>7</v>
      </c>
      <c r="G8440">
        <v>6</v>
      </c>
      <c r="M8440">
        <v>11</v>
      </c>
      <c r="P8440">
        <v>9.0926736009999996</v>
      </c>
    </row>
    <row r="8441" spans="1:16" x14ac:dyDescent="0.25">
      <c r="A8441">
        <v>1</v>
      </c>
      <c r="B8441">
        <v>9110110</v>
      </c>
      <c r="C8441">
        <v>6</v>
      </c>
      <c r="D8441">
        <v>3</v>
      </c>
      <c r="E8441">
        <v>4</v>
      </c>
      <c r="F8441" t="s">
        <v>7</v>
      </c>
      <c r="G8441">
        <v>23</v>
      </c>
      <c r="M8441">
        <v>12</v>
      </c>
      <c r="P8441">
        <v>12</v>
      </c>
    </row>
    <row r="8442" spans="1:16" x14ac:dyDescent="0.25">
      <c r="A8442">
        <v>1</v>
      </c>
      <c r="B8442">
        <v>9110110</v>
      </c>
      <c r="C8442">
        <v>6</v>
      </c>
      <c r="D8442">
        <v>4</v>
      </c>
      <c r="E8442">
        <v>1</v>
      </c>
      <c r="F8442" t="s">
        <v>7</v>
      </c>
      <c r="G8442">
        <v>27</v>
      </c>
      <c r="M8442">
        <v>336</v>
      </c>
      <c r="P8442">
        <v>387.692307744</v>
      </c>
    </row>
    <row r="8443" spans="1:16" x14ac:dyDescent="0.25">
      <c r="A8443">
        <v>1</v>
      </c>
      <c r="B8443">
        <v>9110110</v>
      </c>
      <c r="C8443">
        <v>6</v>
      </c>
      <c r="D8443">
        <v>4</v>
      </c>
      <c r="E8443">
        <v>2</v>
      </c>
      <c r="F8443" t="s">
        <v>7</v>
      </c>
      <c r="G8443">
        <v>5098</v>
      </c>
      <c r="M8443">
        <v>4843</v>
      </c>
      <c r="P8443">
        <v>4843</v>
      </c>
    </row>
    <row r="8444" spans="1:16" x14ac:dyDescent="0.25">
      <c r="A8444">
        <v>1</v>
      </c>
      <c r="B8444">
        <v>9110110</v>
      </c>
      <c r="C8444">
        <v>6</v>
      </c>
      <c r="D8444">
        <v>4</v>
      </c>
      <c r="E8444">
        <v>3</v>
      </c>
      <c r="F8444" t="s">
        <v>7</v>
      </c>
      <c r="G8444">
        <v>454</v>
      </c>
      <c r="M8444">
        <v>813</v>
      </c>
      <c r="P8444">
        <v>672.03123978299993</v>
      </c>
    </row>
    <row r="8445" spans="1:16" x14ac:dyDescent="0.25">
      <c r="A8445">
        <v>1</v>
      </c>
      <c r="B8445">
        <v>9110110</v>
      </c>
      <c r="C8445">
        <v>6</v>
      </c>
      <c r="D8445">
        <v>4</v>
      </c>
      <c r="E8445">
        <v>4</v>
      </c>
      <c r="F8445" t="s">
        <v>7</v>
      </c>
      <c r="G8445">
        <v>323</v>
      </c>
      <c r="M8445">
        <v>162</v>
      </c>
      <c r="P8445">
        <v>162</v>
      </c>
    </row>
    <row r="8446" spans="1:16" x14ac:dyDescent="0.25">
      <c r="A8446">
        <v>1</v>
      </c>
      <c r="B8446">
        <v>9110110</v>
      </c>
      <c r="C8446">
        <v>6</v>
      </c>
      <c r="D8446">
        <v>5</v>
      </c>
      <c r="E8446">
        <v>1</v>
      </c>
      <c r="F8446" t="s">
        <v>7</v>
      </c>
      <c r="G8446">
        <v>57</v>
      </c>
      <c r="M8446">
        <v>709</v>
      </c>
      <c r="P8446">
        <v>818.07692318600004</v>
      </c>
    </row>
    <row r="8447" spans="1:16" x14ac:dyDescent="0.25">
      <c r="A8447">
        <v>1</v>
      </c>
      <c r="B8447">
        <v>9110110</v>
      </c>
      <c r="C8447">
        <v>6</v>
      </c>
      <c r="D8447">
        <v>5</v>
      </c>
      <c r="E8447">
        <v>2</v>
      </c>
      <c r="F8447" t="s">
        <v>7</v>
      </c>
      <c r="G8447">
        <v>9941</v>
      </c>
      <c r="M8447">
        <v>9444</v>
      </c>
      <c r="P8447">
        <v>9444</v>
      </c>
    </row>
    <row r="8448" spans="1:16" x14ac:dyDescent="0.25">
      <c r="A8448">
        <v>1</v>
      </c>
      <c r="B8448">
        <v>9110110</v>
      </c>
      <c r="C8448">
        <v>6</v>
      </c>
      <c r="D8448">
        <v>5</v>
      </c>
      <c r="E8448">
        <v>3</v>
      </c>
      <c r="F8448" t="s">
        <v>7</v>
      </c>
      <c r="G8448">
        <v>179</v>
      </c>
      <c r="M8448">
        <v>320</v>
      </c>
      <c r="P8448">
        <v>264.51414111999998</v>
      </c>
    </row>
    <row r="8449" spans="1:16" x14ac:dyDescent="0.25">
      <c r="A8449">
        <v>1</v>
      </c>
      <c r="B8449">
        <v>9110110</v>
      </c>
      <c r="C8449">
        <v>6</v>
      </c>
      <c r="D8449">
        <v>5</v>
      </c>
      <c r="E8449">
        <v>4</v>
      </c>
      <c r="F8449" t="s">
        <v>7</v>
      </c>
      <c r="G8449">
        <v>791</v>
      </c>
      <c r="M8449">
        <v>396</v>
      </c>
      <c r="P8449">
        <v>396</v>
      </c>
    </row>
    <row r="8450" spans="1:16" x14ac:dyDescent="0.25">
      <c r="A8450">
        <v>1</v>
      </c>
      <c r="B8450">
        <v>9110110</v>
      </c>
      <c r="C8450">
        <v>6</v>
      </c>
      <c r="D8450">
        <v>6</v>
      </c>
      <c r="E8450">
        <v>1</v>
      </c>
      <c r="F8450" t="s">
        <v>7</v>
      </c>
      <c r="G8450">
        <v>24</v>
      </c>
      <c r="M8450">
        <v>299</v>
      </c>
      <c r="P8450">
        <v>345.00000004600003</v>
      </c>
    </row>
    <row r="8451" spans="1:16" x14ac:dyDescent="0.25">
      <c r="A8451">
        <v>1</v>
      </c>
      <c r="B8451">
        <v>9110110</v>
      </c>
      <c r="C8451">
        <v>6</v>
      </c>
      <c r="D8451">
        <v>6</v>
      </c>
      <c r="E8451">
        <v>2</v>
      </c>
      <c r="F8451" t="s">
        <v>7</v>
      </c>
      <c r="G8451">
        <v>10354</v>
      </c>
      <c r="M8451">
        <v>9836</v>
      </c>
      <c r="P8451">
        <v>9836</v>
      </c>
    </row>
    <row r="8452" spans="1:16" x14ac:dyDescent="0.25">
      <c r="A8452">
        <v>1</v>
      </c>
      <c r="B8452">
        <v>9110110</v>
      </c>
      <c r="C8452">
        <v>6</v>
      </c>
      <c r="D8452">
        <v>6</v>
      </c>
      <c r="E8452">
        <v>3</v>
      </c>
      <c r="F8452" t="s">
        <v>7</v>
      </c>
      <c r="G8452">
        <v>185</v>
      </c>
      <c r="M8452">
        <v>331</v>
      </c>
      <c r="P8452">
        <v>273.60681472099998</v>
      </c>
    </row>
    <row r="8453" spans="1:16" x14ac:dyDescent="0.25">
      <c r="A8453">
        <v>1</v>
      </c>
      <c r="B8453">
        <v>9110110</v>
      </c>
      <c r="C8453">
        <v>6</v>
      </c>
      <c r="D8453">
        <v>6</v>
      </c>
      <c r="E8453">
        <v>4</v>
      </c>
      <c r="F8453" t="s">
        <v>7</v>
      </c>
      <c r="G8453">
        <v>1454</v>
      </c>
      <c r="M8453">
        <v>727</v>
      </c>
      <c r="P8453">
        <v>727</v>
      </c>
    </row>
    <row r="8454" spans="1:16" x14ac:dyDescent="0.25">
      <c r="A8454">
        <v>1</v>
      </c>
      <c r="B8454">
        <v>9110110</v>
      </c>
      <c r="C8454">
        <v>6</v>
      </c>
      <c r="D8454">
        <v>7</v>
      </c>
      <c r="E8454">
        <v>1</v>
      </c>
      <c r="F8454" t="s">
        <v>7</v>
      </c>
      <c r="G8454">
        <v>3</v>
      </c>
      <c r="M8454">
        <v>37</v>
      </c>
      <c r="P8454">
        <v>42.692307698</v>
      </c>
    </row>
    <row r="8455" spans="1:16" x14ac:dyDescent="0.25">
      <c r="A8455">
        <v>1</v>
      </c>
      <c r="B8455">
        <v>9110110</v>
      </c>
      <c r="C8455">
        <v>6</v>
      </c>
      <c r="D8455">
        <v>7</v>
      </c>
      <c r="E8455">
        <v>2</v>
      </c>
      <c r="F8455" t="s">
        <v>7</v>
      </c>
      <c r="G8455">
        <v>750</v>
      </c>
      <c r="M8455">
        <v>713</v>
      </c>
      <c r="P8455">
        <v>713</v>
      </c>
    </row>
    <row r="8456" spans="1:16" x14ac:dyDescent="0.25">
      <c r="A8456">
        <v>1</v>
      </c>
      <c r="B8456">
        <v>9110110</v>
      </c>
      <c r="C8456">
        <v>6</v>
      </c>
      <c r="D8456">
        <v>7</v>
      </c>
      <c r="E8456">
        <v>3</v>
      </c>
      <c r="F8456" t="s">
        <v>7</v>
      </c>
      <c r="G8456">
        <v>6</v>
      </c>
      <c r="M8456">
        <v>11</v>
      </c>
      <c r="P8456">
        <v>9.0926736009999996</v>
      </c>
    </row>
    <row r="8457" spans="1:16" x14ac:dyDescent="0.25">
      <c r="A8457">
        <v>1</v>
      </c>
      <c r="B8457">
        <v>9110110</v>
      </c>
      <c r="C8457">
        <v>6</v>
      </c>
      <c r="D8457">
        <v>7</v>
      </c>
      <c r="E8457">
        <v>4</v>
      </c>
      <c r="F8457" t="s">
        <v>7</v>
      </c>
      <c r="G8457">
        <v>110</v>
      </c>
      <c r="M8457">
        <v>55</v>
      </c>
      <c r="P8457">
        <v>55</v>
      </c>
    </row>
    <row r="8458" spans="1:16" x14ac:dyDescent="0.25">
      <c r="A8458">
        <v>1</v>
      </c>
      <c r="B8458">
        <v>9110111</v>
      </c>
      <c r="C8458">
        <v>6</v>
      </c>
      <c r="D8458">
        <v>1</v>
      </c>
      <c r="E8458">
        <v>1</v>
      </c>
      <c r="F8458" t="s">
        <v>7</v>
      </c>
      <c r="G8458">
        <v>0</v>
      </c>
      <c r="M8458">
        <v>0</v>
      </c>
      <c r="P8458">
        <v>0</v>
      </c>
    </row>
    <row r="8459" spans="1:16" x14ac:dyDescent="0.25">
      <c r="A8459">
        <v>1</v>
      </c>
      <c r="B8459">
        <v>9110111</v>
      </c>
      <c r="C8459">
        <v>6</v>
      </c>
      <c r="D8459">
        <v>1</v>
      </c>
      <c r="E8459">
        <v>2</v>
      </c>
      <c r="F8459" t="s">
        <v>7</v>
      </c>
      <c r="G8459">
        <v>0</v>
      </c>
      <c r="M8459">
        <v>0</v>
      </c>
      <c r="P8459">
        <v>0</v>
      </c>
    </row>
    <row r="8460" spans="1:16" x14ac:dyDescent="0.25">
      <c r="A8460">
        <v>1</v>
      </c>
      <c r="B8460">
        <v>9110111</v>
      </c>
      <c r="C8460">
        <v>6</v>
      </c>
      <c r="D8460">
        <v>1</v>
      </c>
      <c r="E8460">
        <v>3</v>
      </c>
      <c r="F8460" t="s">
        <v>7</v>
      </c>
      <c r="G8460">
        <v>0</v>
      </c>
      <c r="M8460">
        <v>0</v>
      </c>
      <c r="P8460">
        <v>0</v>
      </c>
    </row>
    <row r="8461" spans="1:16" x14ac:dyDescent="0.25">
      <c r="A8461">
        <v>1</v>
      </c>
      <c r="B8461">
        <v>9110111</v>
      </c>
      <c r="C8461">
        <v>6</v>
      </c>
      <c r="D8461">
        <v>1</v>
      </c>
      <c r="E8461">
        <v>4</v>
      </c>
      <c r="F8461" t="s">
        <v>7</v>
      </c>
      <c r="G8461">
        <v>0</v>
      </c>
      <c r="M8461">
        <v>0</v>
      </c>
      <c r="P8461">
        <v>0</v>
      </c>
    </row>
    <row r="8462" spans="1:16" x14ac:dyDescent="0.25">
      <c r="A8462">
        <v>1</v>
      </c>
      <c r="B8462">
        <v>9110111</v>
      </c>
      <c r="C8462">
        <v>6</v>
      </c>
      <c r="D8462">
        <v>2</v>
      </c>
      <c r="E8462">
        <v>1</v>
      </c>
      <c r="F8462" t="s">
        <v>7</v>
      </c>
      <c r="G8462">
        <v>24</v>
      </c>
      <c r="M8462">
        <v>297</v>
      </c>
      <c r="P8462">
        <v>342.69230773800001</v>
      </c>
    </row>
    <row r="8463" spans="1:16" x14ac:dyDescent="0.25">
      <c r="A8463">
        <v>1</v>
      </c>
      <c r="B8463">
        <v>9110111</v>
      </c>
      <c r="C8463">
        <v>6</v>
      </c>
      <c r="D8463">
        <v>2</v>
      </c>
      <c r="E8463">
        <v>2</v>
      </c>
      <c r="F8463" t="s">
        <v>7</v>
      </c>
      <c r="G8463">
        <v>3895</v>
      </c>
      <c r="M8463">
        <v>3700</v>
      </c>
      <c r="P8463">
        <v>3700</v>
      </c>
    </row>
    <row r="8464" spans="1:16" x14ac:dyDescent="0.25">
      <c r="A8464">
        <v>1</v>
      </c>
      <c r="B8464">
        <v>9110111</v>
      </c>
      <c r="C8464">
        <v>6</v>
      </c>
      <c r="D8464">
        <v>2</v>
      </c>
      <c r="E8464">
        <v>3</v>
      </c>
      <c r="F8464" t="s">
        <v>7</v>
      </c>
      <c r="G8464">
        <v>373</v>
      </c>
      <c r="M8464">
        <v>1092</v>
      </c>
      <c r="P8464">
        <v>902.65450657199995</v>
      </c>
    </row>
    <row r="8465" spans="1:16" x14ac:dyDescent="0.25">
      <c r="A8465">
        <v>1</v>
      </c>
      <c r="B8465">
        <v>9110111</v>
      </c>
      <c r="C8465">
        <v>6</v>
      </c>
      <c r="D8465">
        <v>2</v>
      </c>
      <c r="E8465">
        <v>4</v>
      </c>
      <c r="F8465" t="s">
        <v>7</v>
      </c>
      <c r="G8465">
        <v>124</v>
      </c>
      <c r="M8465">
        <v>62</v>
      </c>
      <c r="P8465">
        <v>62</v>
      </c>
    </row>
    <row r="8466" spans="1:16" x14ac:dyDescent="0.25">
      <c r="A8466">
        <v>1</v>
      </c>
      <c r="B8466">
        <v>9110111</v>
      </c>
      <c r="C8466">
        <v>6</v>
      </c>
      <c r="D8466">
        <v>3</v>
      </c>
      <c r="E8466">
        <v>1</v>
      </c>
      <c r="F8466" t="s">
        <v>7</v>
      </c>
      <c r="G8466">
        <v>79</v>
      </c>
      <c r="M8466">
        <v>979</v>
      </c>
      <c r="P8466">
        <v>1129.615384766</v>
      </c>
    </row>
    <row r="8467" spans="1:16" x14ac:dyDescent="0.25">
      <c r="A8467">
        <v>1</v>
      </c>
      <c r="B8467">
        <v>9110111</v>
      </c>
      <c r="C8467">
        <v>6</v>
      </c>
      <c r="D8467">
        <v>3</v>
      </c>
      <c r="E8467">
        <v>2</v>
      </c>
      <c r="F8467" t="s">
        <v>7</v>
      </c>
      <c r="G8467">
        <v>8916</v>
      </c>
      <c r="M8467">
        <v>8470</v>
      </c>
      <c r="P8467">
        <v>8470</v>
      </c>
    </row>
    <row r="8468" spans="1:16" x14ac:dyDescent="0.25">
      <c r="A8468">
        <v>1</v>
      </c>
      <c r="B8468">
        <v>9110111</v>
      </c>
      <c r="C8468">
        <v>6</v>
      </c>
      <c r="D8468">
        <v>3</v>
      </c>
      <c r="E8468">
        <v>3</v>
      </c>
      <c r="F8468" t="s">
        <v>7</v>
      </c>
      <c r="G8468">
        <v>59</v>
      </c>
      <c r="M8468">
        <v>173</v>
      </c>
      <c r="P8468">
        <v>143.00295754299998</v>
      </c>
    </row>
    <row r="8469" spans="1:16" x14ac:dyDescent="0.25">
      <c r="A8469">
        <v>1</v>
      </c>
      <c r="B8469">
        <v>9110111</v>
      </c>
      <c r="C8469">
        <v>6</v>
      </c>
      <c r="D8469">
        <v>3</v>
      </c>
      <c r="E8469">
        <v>4</v>
      </c>
      <c r="F8469" t="s">
        <v>7</v>
      </c>
      <c r="G8469">
        <v>500</v>
      </c>
      <c r="M8469">
        <v>250</v>
      </c>
      <c r="P8469">
        <v>250</v>
      </c>
    </row>
    <row r="8470" spans="1:16" x14ac:dyDescent="0.25">
      <c r="A8470">
        <v>1</v>
      </c>
      <c r="B8470">
        <v>9110111</v>
      </c>
      <c r="C8470">
        <v>6</v>
      </c>
      <c r="D8470">
        <v>4</v>
      </c>
      <c r="E8470">
        <v>1</v>
      </c>
      <c r="F8470" t="s">
        <v>7</v>
      </c>
      <c r="G8470">
        <v>57</v>
      </c>
      <c r="M8470">
        <v>706</v>
      </c>
      <c r="P8470">
        <v>814.61538472400002</v>
      </c>
    </row>
    <row r="8471" spans="1:16" x14ac:dyDescent="0.25">
      <c r="A8471">
        <v>1</v>
      </c>
      <c r="B8471">
        <v>9110111</v>
      </c>
      <c r="C8471">
        <v>6</v>
      </c>
      <c r="D8471">
        <v>4</v>
      </c>
      <c r="E8471">
        <v>2</v>
      </c>
      <c r="F8471" t="s">
        <v>7</v>
      </c>
      <c r="G8471">
        <v>7801</v>
      </c>
      <c r="M8471">
        <v>7411</v>
      </c>
      <c r="P8471">
        <v>7411</v>
      </c>
    </row>
    <row r="8472" spans="1:16" x14ac:dyDescent="0.25">
      <c r="A8472">
        <v>1</v>
      </c>
      <c r="B8472">
        <v>9110111</v>
      </c>
      <c r="C8472">
        <v>6</v>
      </c>
      <c r="D8472">
        <v>4</v>
      </c>
      <c r="E8472">
        <v>3</v>
      </c>
      <c r="F8472" t="s">
        <v>7</v>
      </c>
      <c r="G8472">
        <v>152</v>
      </c>
      <c r="M8472">
        <v>445</v>
      </c>
      <c r="P8472">
        <v>367.83997749499997</v>
      </c>
    </row>
    <row r="8473" spans="1:16" x14ac:dyDescent="0.25">
      <c r="A8473">
        <v>1</v>
      </c>
      <c r="B8473">
        <v>9110111</v>
      </c>
      <c r="C8473">
        <v>6</v>
      </c>
      <c r="D8473">
        <v>4</v>
      </c>
      <c r="E8473">
        <v>4</v>
      </c>
      <c r="F8473" t="s">
        <v>7</v>
      </c>
      <c r="G8473">
        <v>411</v>
      </c>
      <c r="M8473">
        <v>206</v>
      </c>
      <c r="P8473">
        <v>206</v>
      </c>
    </row>
    <row r="8474" spans="1:16" x14ac:dyDescent="0.25">
      <c r="A8474">
        <v>1</v>
      </c>
      <c r="B8474">
        <v>9110111</v>
      </c>
      <c r="C8474">
        <v>6</v>
      </c>
      <c r="D8474">
        <v>5</v>
      </c>
      <c r="E8474">
        <v>1</v>
      </c>
      <c r="F8474" t="s">
        <v>7</v>
      </c>
      <c r="G8474">
        <v>45</v>
      </c>
      <c r="M8474">
        <v>557</v>
      </c>
      <c r="P8474">
        <v>642.69230777799999</v>
      </c>
    </row>
    <row r="8475" spans="1:16" x14ac:dyDescent="0.25">
      <c r="A8475">
        <v>1</v>
      </c>
      <c r="B8475">
        <v>9110111</v>
      </c>
      <c r="C8475">
        <v>6</v>
      </c>
      <c r="D8475">
        <v>5</v>
      </c>
      <c r="E8475">
        <v>2</v>
      </c>
      <c r="F8475" t="s">
        <v>7</v>
      </c>
      <c r="G8475">
        <v>18782</v>
      </c>
      <c r="M8475">
        <v>17843</v>
      </c>
      <c r="P8475">
        <v>17843</v>
      </c>
    </row>
    <row r="8476" spans="1:16" x14ac:dyDescent="0.25">
      <c r="A8476">
        <v>1</v>
      </c>
      <c r="B8476">
        <v>9110111</v>
      </c>
      <c r="C8476">
        <v>6</v>
      </c>
      <c r="D8476">
        <v>5</v>
      </c>
      <c r="E8476">
        <v>3</v>
      </c>
      <c r="F8476" t="s">
        <v>7</v>
      </c>
      <c r="G8476">
        <v>144</v>
      </c>
      <c r="M8476">
        <v>422</v>
      </c>
      <c r="P8476">
        <v>348.82802360199997</v>
      </c>
    </row>
    <row r="8477" spans="1:16" x14ac:dyDescent="0.25">
      <c r="A8477">
        <v>1</v>
      </c>
      <c r="B8477">
        <v>9110111</v>
      </c>
      <c r="C8477">
        <v>6</v>
      </c>
      <c r="D8477">
        <v>5</v>
      </c>
      <c r="E8477">
        <v>4</v>
      </c>
      <c r="F8477" t="s">
        <v>7</v>
      </c>
      <c r="G8477">
        <v>1236</v>
      </c>
      <c r="M8477">
        <v>618</v>
      </c>
      <c r="P8477">
        <v>618</v>
      </c>
    </row>
    <row r="8478" spans="1:16" x14ac:dyDescent="0.25">
      <c r="A8478">
        <v>1</v>
      </c>
      <c r="B8478">
        <v>9110111</v>
      </c>
      <c r="C8478">
        <v>6</v>
      </c>
      <c r="D8478">
        <v>6</v>
      </c>
      <c r="E8478">
        <v>1</v>
      </c>
      <c r="F8478" t="s">
        <v>7</v>
      </c>
      <c r="G8478">
        <v>34</v>
      </c>
      <c r="M8478">
        <v>421</v>
      </c>
      <c r="P8478">
        <v>485.76923083399998</v>
      </c>
    </row>
    <row r="8479" spans="1:16" x14ac:dyDescent="0.25">
      <c r="A8479">
        <v>1</v>
      </c>
      <c r="B8479">
        <v>9110111</v>
      </c>
      <c r="C8479">
        <v>6</v>
      </c>
      <c r="D8479">
        <v>6</v>
      </c>
      <c r="E8479">
        <v>2</v>
      </c>
      <c r="F8479" t="s">
        <v>7</v>
      </c>
      <c r="G8479">
        <v>14641</v>
      </c>
      <c r="M8479">
        <v>13909</v>
      </c>
      <c r="P8479">
        <v>13909</v>
      </c>
    </row>
    <row r="8480" spans="1:16" x14ac:dyDescent="0.25">
      <c r="A8480">
        <v>1</v>
      </c>
      <c r="B8480">
        <v>9110111</v>
      </c>
      <c r="C8480">
        <v>6</v>
      </c>
      <c r="D8480">
        <v>6</v>
      </c>
      <c r="E8480">
        <v>3</v>
      </c>
      <c r="F8480" t="s">
        <v>7</v>
      </c>
      <c r="G8480">
        <v>137</v>
      </c>
      <c r="M8480">
        <v>401</v>
      </c>
      <c r="P8480">
        <v>331.46928309099997</v>
      </c>
    </row>
    <row r="8481" spans="1:16" x14ac:dyDescent="0.25">
      <c r="A8481">
        <v>1</v>
      </c>
      <c r="B8481">
        <v>9110111</v>
      </c>
      <c r="C8481">
        <v>6</v>
      </c>
      <c r="D8481">
        <v>6</v>
      </c>
      <c r="E8481">
        <v>4</v>
      </c>
      <c r="F8481" t="s">
        <v>7</v>
      </c>
      <c r="G8481">
        <v>1082</v>
      </c>
      <c r="M8481">
        <v>541</v>
      </c>
      <c r="P8481">
        <v>541</v>
      </c>
    </row>
    <row r="8482" spans="1:16" x14ac:dyDescent="0.25">
      <c r="A8482">
        <v>1</v>
      </c>
      <c r="B8482">
        <v>9110111</v>
      </c>
      <c r="C8482">
        <v>6</v>
      </c>
      <c r="D8482">
        <v>7</v>
      </c>
      <c r="E8482">
        <v>1</v>
      </c>
      <c r="F8482" t="s">
        <v>7</v>
      </c>
      <c r="G8482">
        <v>3</v>
      </c>
      <c r="M8482">
        <v>37</v>
      </c>
      <c r="P8482">
        <v>42.692307698</v>
      </c>
    </row>
    <row r="8483" spans="1:16" x14ac:dyDescent="0.25">
      <c r="A8483">
        <v>1</v>
      </c>
      <c r="B8483">
        <v>9110111</v>
      </c>
      <c r="C8483">
        <v>6</v>
      </c>
      <c r="D8483">
        <v>7</v>
      </c>
      <c r="E8483">
        <v>2</v>
      </c>
      <c r="F8483" t="s">
        <v>7</v>
      </c>
      <c r="G8483">
        <v>1081</v>
      </c>
      <c r="M8483">
        <v>1027</v>
      </c>
      <c r="P8483">
        <v>1027</v>
      </c>
    </row>
    <row r="8484" spans="1:16" x14ac:dyDescent="0.25">
      <c r="A8484">
        <v>1</v>
      </c>
      <c r="B8484">
        <v>9110111</v>
      </c>
      <c r="C8484">
        <v>6</v>
      </c>
      <c r="D8484">
        <v>7</v>
      </c>
      <c r="E8484">
        <v>3</v>
      </c>
      <c r="F8484" t="s">
        <v>7</v>
      </c>
      <c r="G8484">
        <v>16</v>
      </c>
      <c r="M8484">
        <v>47</v>
      </c>
      <c r="P8484">
        <v>38.850514476999997</v>
      </c>
    </row>
    <row r="8485" spans="1:16" x14ac:dyDescent="0.25">
      <c r="A8485">
        <v>1</v>
      </c>
      <c r="B8485">
        <v>9110111</v>
      </c>
      <c r="C8485">
        <v>6</v>
      </c>
      <c r="D8485">
        <v>7</v>
      </c>
      <c r="E8485">
        <v>4</v>
      </c>
      <c r="F8485" t="s">
        <v>7</v>
      </c>
      <c r="G8485">
        <v>45</v>
      </c>
      <c r="M8485">
        <v>23</v>
      </c>
      <c r="P8485">
        <v>23</v>
      </c>
    </row>
    <row r="8486" spans="1:16" x14ac:dyDescent="0.25">
      <c r="A8486">
        <v>1</v>
      </c>
      <c r="B8486">
        <v>9110112</v>
      </c>
      <c r="C8486">
        <v>6</v>
      </c>
      <c r="D8486">
        <v>1</v>
      </c>
      <c r="E8486">
        <v>1</v>
      </c>
      <c r="F8486" t="s">
        <v>7</v>
      </c>
      <c r="G8486">
        <v>0</v>
      </c>
      <c r="M8486">
        <v>0</v>
      </c>
      <c r="P8486">
        <v>0</v>
      </c>
    </row>
    <row r="8487" spans="1:16" x14ac:dyDescent="0.25">
      <c r="A8487">
        <v>1</v>
      </c>
      <c r="B8487">
        <v>9110112</v>
      </c>
      <c r="C8487">
        <v>6</v>
      </c>
      <c r="D8487">
        <v>1</v>
      </c>
      <c r="E8487">
        <v>2</v>
      </c>
      <c r="F8487" t="s">
        <v>7</v>
      </c>
      <c r="G8487">
        <v>0</v>
      </c>
      <c r="M8487">
        <v>0</v>
      </c>
      <c r="P8487">
        <v>0</v>
      </c>
    </row>
    <row r="8488" spans="1:16" x14ac:dyDescent="0.25">
      <c r="A8488">
        <v>1</v>
      </c>
      <c r="B8488">
        <v>9110112</v>
      </c>
      <c r="C8488">
        <v>6</v>
      </c>
      <c r="D8488">
        <v>1</v>
      </c>
      <c r="E8488">
        <v>3</v>
      </c>
      <c r="F8488" t="s">
        <v>7</v>
      </c>
      <c r="G8488">
        <v>0</v>
      </c>
      <c r="M8488">
        <v>0</v>
      </c>
      <c r="P8488">
        <v>0</v>
      </c>
    </row>
    <row r="8489" spans="1:16" x14ac:dyDescent="0.25">
      <c r="A8489">
        <v>1</v>
      </c>
      <c r="B8489">
        <v>9110112</v>
      </c>
      <c r="C8489">
        <v>6</v>
      </c>
      <c r="D8489">
        <v>1</v>
      </c>
      <c r="E8489">
        <v>4</v>
      </c>
      <c r="F8489" t="s">
        <v>7</v>
      </c>
      <c r="G8489">
        <v>0</v>
      </c>
      <c r="M8489">
        <v>0</v>
      </c>
      <c r="P8489">
        <v>0</v>
      </c>
    </row>
    <row r="8490" spans="1:16" x14ac:dyDescent="0.25">
      <c r="A8490">
        <v>1</v>
      </c>
      <c r="B8490">
        <v>9110112</v>
      </c>
      <c r="C8490">
        <v>6</v>
      </c>
      <c r="D8490">
        <v>2</v>
      </c>
      <c r="E8490">
        <v>1</v>
      </c>
      <c r="F8490" t="s">
        <v>7</v>
      </c>
      <c r="G8490">
        <v>0</v>
      </c>
      <c r="M8490">
        <v>0</v>
      </c>
      <c r="P8490">
        <v>0</v>
      </c>
    </row>
    <row r="8491" spans="1:16" x14ac:dyDescent="0.25">
      <c r="A8491">
        <v>1</v>
      </c>
      <c r="B8491">
        <v>9110112</v>
      </c>
      <c r="C8491">
        <v>6</v>
      </c>
      <c r="D8491">
        <v>2</v>
      </c>
      <c r="E8491">
        <v>2</v>
      </c>
      <c r="F8491" t="s">
        <v>7</v>
      </c>
      <c r="G8491">
        <v>0</v>
      </c>
      <c r="M8491">
        <v>0</v>
      </c>
      <c r="P8491">
        <v>0</v>
      </c>
    </row>
    <row r="8492" spans="1:16" x14ac:dyDescent="0.25">
      <c r="A8492">
        <v>1</v>
      </c>
      <c r="B8492">
        <v>9110112</v>
      </c>
      <c r="C8492">
        <v>6</v>
      </c>
      <c r="D8492">
        <v>2</v>
      </c>
      <c r="E8492">
        <v>3</v>
      </c>
      <c r="F8492" t="s">
        <v>7</v>
      </c>
      <c r="G8492">
        <v>0</v>
      </c>
      <c r="M8492">
        <v>0</v>
      </c>
      <c r="P8492">
        <v>0</v>
      </c>
    </row>
    <row r="8493" spans="1:16" x14ac:dyDescent="0.25">
      <c r="A8493">
        <v>1</v>
      </c>
      <c r="B8493">
        <v>9110112</v>
      </c>
      <c r="C8493">
        <v>6</v>
      </c>
      <c r="D8493">
        <v>2</v>
      </c>
      <c r="E8493">
        <v>4</v>
      </c>
      <c r="F8493" t="s">
        <v>7</v>
      </c>
      <c r="G8493">
        <v>0</v>
      </c>
      <c r="M8493">
        <v>0</v>
      </c>
      <c r="P8493">
        <v>0</v>
      </c>
    </row>
    <row r="8494" spans="1:16" x14ac:dyDescent="0.25">
      <c r="A8494">
        <v>1</v>
      </c>
      <c r="B8494">
        <v>9110112</v>
      </c>
      <c r="C8494">
        <v>6</v>
      </c>
      <c r="D8494">
        <v>3</v>
      </c>
      <c r="E8494">
        <v>1</v>
      </c>
      <c r="F8494" t="s">
        <v>7</v>
      </c>
      <c r="G8494">
        <v>21</v>
      </c>
      <c r="M8494">
        <v>366</v>
      </c>
      <c r="P8494">
        <v>422.30769236399999</v>
      </c>
    </row>
    <row r="8495" spans="1:16" x14ac:dyDescent="0.25">
      <c r="A8495">
        <v>1</v>
      </c>
      <c r="B8495">
        <v>9110112</v>
      </c>
      <c r="C8495">
        <v>6</v>
      </c>
      <c r="D8495">
        <v>3</v>
      </c>
      <c r="E8495">
        <v>2</v>
      </c>
      <c r="F8495" t="s">
        <v>7</v>
      </c>
      <c r="G8495">
        <v>1605</v>
      </c>
      <c r="M8495">
        <v>1525</v>
      </c>
      <c r="P8495">
        <v>1525</v>
      </c>
    </row>
    <row r="8496" spans="1:16" x14ac:dyDescent="0.25">
      <c r="A8496">
        <v>1</v>
      </c>
      <c r="B8496">
        <v>9110112</v>
      </c>
      <c r="C8496">
        <v>6</v>
      </c>
      <c r="D8496">
        <v>3</v>
      </c>
      <c r="E8496">
        <v>3</v>
      </c>
      <c r="F8496" t="s">
        <v>7</v>
      </c>
      <c r="G8496">
        <v>70</v>
      </c>
      <c r="M8496">
        <v>699</v>
      </c>
      <c r="P8496">
        <v>577.79807700899994</v>
      </c>
    </row>
    <row r="8497" spans="1:16" x14ac:dyDescent="0.25">
      <c r="A8497">
        <v>1</v>
      </c>
      <c r="B8497">
        <v>9110112</v>
      </c>
      <c r="C8497">
        <v>6</v>
      </c>
      <c r="D8497">
        <v>3</v>
      </c>
      <c r="E8497">
        <v>4</v>
      </c>
      <c r="F8497" t="s">
        <v>7</v>
      </c>
      <c r="G8497">
        <v>54</v>
      </c>
      <c r="M8497">
        <v>27</v>
      </c>
      <c r="P8497">
        <v>27</v>
      </c>
    </row>
    <row r="8498" spans="1:16" x14ac:dyDescent="0.25">
      <c r="A8498">
        <v>1</v>
      </c>
      <c r="B8498">
        <v>9110112</v>
      </c>
      <c r="C8498">
        <v>6</v>
      </c>
      <c r="D8498">
        <v>4</v>
      </c>
      <c r="E8498">
        <v>1</v>
      </c>
      <c r="F8498" t="s">
        <v>7</v>
      </c>
      <c r="G8498">
        <v>0</v>
      </c>
      <c r="M8498">
        <v>0</v>
      </c>
      <c r="P8498">
        <v>0</v>
      </c>
    </row>
    <row r="8499" spans="1:16" x14ac:dyDescent="0.25">
      <c r="A8499">
        <v>1</v>
      </c>
      <c r="B8499">
        <v>9110112</v>
      </c>
      <c r="C8499">
        <v>6</v>
      </c>
      <c r="D8499">
        <v>4</v>
      </c>
      <c r="E8499">
        <v>2</v>
      </c>
      <c r="F8499" t="s">
        <v>7</v>
      </c>
      <c r="G8499">
        <v>0</v>
      </c>
      <c r="M8499">
        <v>0</v>
      </c>
      <c r="P8499">
        <v>0</v>
      </c>
    </row>
    <row r="8500" spans="1:16" x14ac:dyDescent="0.25">
      <c r="A8500">
        <v>1</v>
      </c>
      <c r="B8500">
        <v>9110112</v>
      </c>
      <c r="C8500">
        <v>6</v>
      </c>
      <c r="D8500">
        <v>4</v>
      </c>
      <c r="E8500">
        <v>3</v>
      </c>
      <c r="F8500" t="s">
        <v>7</v>
      </c>
      <c r="G8500">
        <v>0</v>
      </c>
      <c r="M8500">
        <v>0</v>
      </c>
      <c r="P8500">
        <v>0</v>
      </c>
    </row>
    <row r="8501" spans="1:16" x14ac:dyDescent="0.25">
      <c r="A8501">
        <v>1</v>
      </c>
      <c r="B8501">
        <v>9110112</v>
      </c>
      <c r="C8501">
        <v>6</v>
      </c>
      <c r="D8501">
        <v>4</v>
      </c>
      <c r="E8501">
        <v>4</v>
      </c>
      <c r="F8501" t="s">
        <v>7</v>
      </c>
      <c r="G8501">
        <v>0</v>
      </c>
      <c r="M8501">
        <v>0</v>
      </c>
      <c r="P8501">
        <v>0</v>
      </c>
    </row>
    <row r="8502" spans="1:16" x14ac:dyDescent="0.25">
      <c r="A8502">
        <v>1</v>
      </c>
      <c r="B8502">
        <v>9110112</v>
      </c>
      <c r="C8502">
        <v>6</v>
      </c>
      <c r="D8502">
        <v>5</v>
      </c>
      <c r="E8502">
        <v>1</v>
      </c>
      <c r="F8502" t="s">
        <v>7</v>
      </c>
      <c r="G8502">
        <v>15</v>
      </c>
      <c r="M8502">
        <v>261</v>
      </c>
      <c r="P8502">
        <v>301.15384619399998</v>
      </c>
    </row>
    <row r="8503" spans="1:16" x14ac:dyDescent="0.25">
      <c r="A8503">
        <v>1</v>
      </c>
      <c r="B8503">
        <v>9110112</v>
      </c>
      <c r="C8503">
        <v>6</v>
      </c>
      <c r="D8503">
        <v>5</v>
      </c>
      <c r="E8503">
        <v>2</v>
      </c>
      <c r="F8503" t="s">
        <v>7</v>
      </c>
      <c r="G8503">
        <v>8155</v>
      </c>
      <c r="M8503">
        <v>7747</v>
      </c>
      <c r="P8503">
        <v>7747</v>
      </c>
    </row>
    <row r="8504" spans="1:16" x14ac:dyDescent="0.25">
      <c r="A8504">
        <v>1</v>
      </c>
      <c r="B8504">
        <v>9110112</v>
      </c>
      <c r="C8504">
        <v>6</v>
      </c>
      <c r="D8504">
        <v>5</v>
      </c>
      <c r="E8504">
        <v>3</v>
      </c>
      <c r="F8504" t="s">
        <v>7</v>
      </c>
      <c r="G8504">
        <v>33</v>
      </c>
      <c r="M8504">
        <v>329</v>
      </c>
      <c r="P8504">
        <v>271.95360133899999</v>
      </c>
    </row>
    <row r="8505" spans="1:16" x14ac:dyDescent="0.25">
      <c r="A8505">
        <v>1</v>
      </c>
      <c r="B8505">
        <v>9110112</v>
      </c>
      <c r="C8505">
        <v>6</v>
      </c>
      <c r="D8505">
        <v>5</v>
      </c>
      <c r="E8505">
        <v>4</v>
      </c>
      <c r="F8505" t="s">
        <v>7</v>
      </c>
      <c r="G8505">
        <v>1362</v>
      </c>
      <c r="M8505">
        <v>681</v>
      </c>
      <c r="P8505">
        <v>681</v>
      </c>
    </row>
    <row r="8506" spans="1:16" x14ac:dyDescent="0.25">
      <c r="A8506">
        <v>1</v>
      </c>
      <c r="B8506">
        <v>9110112</v>
      </c>
      <c r="C8506">
        <v>6</v>
      </c>
      <c r="D8506">
        <v>6</v>
      </c>
      <c r="E8506">
        <v>1</v>
      </c>
      <c r="F8506" t="s">
        <v>7</v>
      </c>
      <c r="G8506">
        <v>16</v>
      </c>
      <c r="M8506">
        <v>279</v>
      </c>
      <c r="P8506">
        <v>321.923076966</v>
      </c>
    </row>
    <row r="8507" spans="1:16" x14ac:dyDescent="0.25">
      <c r="A8507">
        <v>1</v>
      </c>
      <c r="B8507">
        <v>9110112</v>
      </c>
      <c r="C8507">
        <v>6</v>
      </c>
      <c r="D8507">
        <v>6</v>
      </c>
      <c r="E8507">
        <v>2</v>
      </c>
      <c r="F8507" t="s">
        <v>7</v>
      </c>
      <c r="G8507">
        <v>7786</v>
      </c>
      <c r="M8507">
        <v>7397</v>
      </c>
      <c r="P8507">
        <v>7397</v>
      </c>
    </row>
    <row r="8508" spans="1:16" x14ac:dyDescent="0.25">
      <c r="A8508">
        <v>1</v>
      </c>
      <c r="B8508">
        <v>9110112</v>
      </c>
      <c r="C8508">
        <v>6</v>
      </c>
      <c r="D8508">
        <v>6</v>
      </c>
      <c r="E8508">
        <v>3</v>
      </c>
      <c r="F8508" t="s">
        <v>7</v>
      </c>
      <c r="G8508">
        <v>49</v>
      </c>
      <c r="M8508">
        <v>489</v>
      </c>
      <c r="P8508">
        <v>404.21067189899998</v>
      </c>
    </row>
    <row r="8509" spans="1:16" x14ac:dyDescent="0.25">
      <c r="A8509">
        <v>1</v>
      </c>
      <c r="B8509">
        <v>9110112</v>
      </c>
      <c r="C8509">
        <v>6</v>
      </c>
      <c r="D8509">
        <v>6</v>
      </c>
      <c r="E8509">
        <v>4</v>
      </c>
      <c r="F8509" t="s">
        <v>7</v>
      </c>
      <c r="G8509">
        <v>1273</v>
      </c>
      <c r="M8509">
        <v>637</v>
      </c>
      <c r="P8509">
        <v>637</v>
      </c>
    </row>
    <row r="8510" spans="1:16" x14ac:dyDescent="0.25">
      <c r="A8510">
        <v>1</v>
      </c>
      <c r="B8510">
        <v>9110112</v>
      </c>
      <c r="C8510">
        <v>6</v>
      </c>
      <c r="D8510">
        <v>7</v>
      </c>
      <c r="E8510">
        <v>1</v>
      </c>
      <c r="F8510" t="s">
        <v>7</v>
      </c>
      <c r="G8510">
        <v>3</v>
      </c>
      <c r="M8510">
        <v>52</v>
      </c>
      <c r="P8510">
        <v>60.000000008000001</v>
      </c>
    </row>
    <row r="8511" spans="1:16" x14ac:dyDescent="0.25">
      <c r="A8511">
        <v>1</v>
      </c>
      <c r="B8511">
        <v>9110112</v>
      </c>
      <c r="C8511">
        <v>6</v>
      </c>
      <c r="D8511">
        <v>7</v>
      </c>
      <c r="E8511">
        <v>2</v>
      </c>
      <c r="F8511" t="s">
        <v>7</v>
      </c>
      <c r="G8511">
        <v>519</v>
      </c>
      <c r="M8511">
        <v>493</v>
      </c>
      <c r="P8511">
        <v>493</v>
      </c>
    </row>
    <row r="8512" spans="1:16" x14ac:dyDescent="0.25">
      <c r="A8512">
        <v>1</v>
      </c>
      <c r="B8512">
        <v>9110112</v>
      </c>
      <c r="C8512">
        <v>6</v>
      </c>
      <c r="D8512">
        <v>7</v>
      </c>
      <c r="E8512">
        <v>3</v>
      </c>
      <c r="F8512" t="s">
        <v>7</v>
      </c>
      <c r="G8512">
        <v>0</v>
      </c>
      <c r="M8512">
        <v>0</v>
      </c>
      <c r="P8512">
        <v>0</v>
      </c>
    </row>
    <row r="8513" spans="1:16" x14ac:dyDescent="0.25">
      <c r="A8513">
        <v>1</v>
      </c>
      <c r="B8513">
        <v>9110112</v>
      </c>
      <c r="C8513">
        <v>6</v>
      </c>
      <c r="D8513">
        <v>7</v>
      </c>
      <c r="E8513">
        <v>4</v>
      </c>
      <c r="F8513" t="s">
        <v>7</v>
      </c>
      <c r="G8513">
        <v>42</v>
      </c>
      <c r="M8513">
        <v>21</v>
      </c>
      <c r="P8513">
        <v>21</v>
      </c>
    </row>
    <row r="8514" spans="1:16" x14ac:dyDescent="0.25">
      <c r="A8514">
        <v>1</v>
      </c>
      <c r="B8514">
        <v>9110113</v>
      </c>
      <c r="C8514">
        <v>6</v>
      </c>
      <c r="D8514">
        <v>1</v>
      </c>
      <c r="E8514">
        <v>1</v>
      </c>
      <c r="F8514" t="s">
        <v>7</v>
      </c>
      <c r="G8514">
        <v>0</v>
      </c>
      <c r="M8514">
        <v>0</v>
      </c>
      <c r="P8514">
        <v>0</v>
      </c>
    </row>
    <row r="8515" spans="1:16" x14ac:dyDescent="0.25">
      <c r="A8515">
        <v>1</v>
      </c>
      <c r="B8515">
        <v>9110113</v>
      </c>
      <c r="C8515">
        <v>6</v>
      </c>
      <c r="D8515">
        <v>1</v>
      </c>
      <c r="E8515">
        <v>2</v>
      </c>
      <c r="F8515" t="s">
        <v>7</v>
      </c>
      <c r="G8515">
        <v>0</v>
      </c>
      <c r="M8515">
        <v>0</v>
      </c>
      <c r="P8515">
        <v>0</v>
      </c>
    </row>
    <row r="8516" spans="1:16" x14ac:dyDescent="0.25">
      <c r="A8516">
        <v>1</v>
      </c>
      <c r="B8516">
        <v>9110113</v>
      </c>
      <c r="C8516">
        <v>6</v>
      </c>
      <c r="D8516">
        <v>1</v>
      </c>
      <c r="E8516">
        <v>3</v>
      </c>
      <c r="F8516" t="s">
        <v>7</v>
      </c>
      <c r="G8516">
        <v>0</v>
      </c>
      <c r="M8516">
        <v>0</v>
      </c>
      <c r="P8516">
        <v>0</v>
      </c>
    </row>
    <row r="8517" spans="1:16" x14ac:dyDescent="0.25">
      <c r="A8517">
        <v>1</v>
      </c>
      <c r="B8517">
        <v>9110113</v>
      </c>
      <c r="C8517">
        <v>6</v>
      </c>
      <c r="D8517">
        <v>1</v>
      </c>
      <c r="E8517">
        <v>4</v>
      </c>
      <c r="F8517" t="s">
        <v>7</v>
      </c>
      <c r="G8517">
        <v>0</v>
      </c>
      <c r="M8517">
        <v>0</v>
      </c>
      <c r="P8517">
        <v>0</v>
      </c>
    </row>
    <row r="8518" spans="1:16" x14ac:dyDescent="0.25">
      <c r="A8518">
        <v>1</v>
      </c>
      <c r="B8518">
        <v>9110113</v>
      </c>
      <c r="C8518">
        <v>6</v>
      </c>
      <c r="D8518">
        <v>2</v>
      </c>
      <c r="E8518">
        <v>1</v>
      </c>
      <c r="F8518" t="s">
        <v>7</v>
      </c>
      <c r="G8518">
        <v>0</v>
      </c>
      <c r="M8518">
        <v>0</v>
      </c>
      <c r="P8518">
        <v>0</v>
      </c>
    </row>
    <row r="8519" spans="1:16" x14ac:dyDescent="0.25">
      <c r="A8519">
        <v>1</v>
      </c>
      <c r="B8519">
        <v>9110113</v>
      </c>
      <c r="C8519">
        <v>6</v>
      </c>
      <c r="D8519">
        <v>2</v>
      </c>
      <c r="E8519">
        <v>2</v>
      </c>
      <c r="F8519" t="s">
        <v>7</v>
      </c>
      <c r="G8519">
        <v>0</v>
      </c>
      <c r="M8519">
        <v>0</v>
      </c>
      <c r="P8519">
        <v>0</v>
      </c>
    </row>
    <row r="8520" spans="1:16" x14ac:dyDescent="0.25">
      <c r="A8520">
        <v>1</v>
      </c>
      <c r="B8520">
        <v>9110113</v>
      </c>
      <c r="C8520">
        <v>6</v>
      </c>
      <c r="D8520">
        <v>2</v>
      </c>
      <c r="E8520">
        <v>3</v>
      </c>
      <c r="F8520" t="s">
        <v>7</v>
      </c>
      <c r="G8520">
        <v>0</v>
      </c>
      <c r="M8520">
        <v>0</v>
      </c>
      <c r="P8520">
        <v>0</v>
      </c>
    </row>
    <row r="8521" spans="1:16" x14ac:dyDescent="0.25">
      <c r="A8521">
        <v>1</v>
      </c>
      <c r="B8521">
        <v>9110113</v>
      </c>
      <c r="C8521">
        <v>6</v>
      </c>
      <c r="D8521">
        <v>2</v>
      </c>
      <c r="E8521">
        <v>4</v>
      </c>
      <c r="F8521" t="s">
        <v>7</v>
      </c>
      <c r="G8521">
        <v>0</v>
      </c>
      <c r="M8521">
        <v>0</v>
      </c>
      <c r="P8521">
        <v>0</v>
      </c>
    </row>
    <row r="8522" spans="1:16" x14ac:dyDescent="0.25">
      <c r="A8522">
        <v>1</v>
      </c>
      <c r="B8522">
        <v>9110113</v>
      </c>
      <c r="C8522">
        <v>6</v>
      </c>
      <c r="D8522">
        <v>3</v>
      </c>
      <c r="E8522">
        <v>1</v>
      </c>
      <c r="F8522" t="s">
        <v>7</v>
      </c>
      <c r="G8522">
        <v>42</v>
      </c>
      <c r="M8522">
        <v>530</v>
      </c>
      <c r="P8522">
        <v>611.53846162000002</v>
      </c>
    </row>
    <row r="8523" spans="1:16" x14ac:dyDescent="0.25">
      <c r="A8523">
        <v>1</v>
      </c>
      <c r="B8523">
        <v>9110113</v>
      </c>
      <c r="C8523">
        <v>6</v>
      </c>
      <c r="D8523">
        <v>3</v>
      </c>
      <c r="E8523">
        <v>2</v>
      </c>
      <c r="F8523" t="s">
        <v>7</v>
      </c>
      <c r="G8523">
        <v>5965</v>
      </c>
      <c r="M8523">
        <v>5667</v>
      </c>
      <c r="P8523">
        <v>5667</v>
      </c>
    </row>
    <row r="8524" spans="1:16" x14ac:dyDescent="0.25">
      <c r="A8524">
        <v>1</v>
      </c>
      <c r="B8524">
        <v>9110113</v>
      </c>
      <c r="C8524">
        <v>6</v>
      </c>
      <c r="D8524">
        <v>3</v>
      </c>
      <c r="E8524">
        <v>3</v>
      </c>
      <c r="F8524" t="s">
        <v>7</v>
      </c>
      <c r="G8524">
        <v>242</v>
      </c>
      <c r="M8524">
        <v>831</v>
      </c>
      <c r="P8524">
        <v>686.91016022099996</v>
      </c>
    </row>
    <row r="8525" spans="1:16" x14ac:dyDescent="0.25">
      <c r="A8525">
        <v>1</v>
      </c>
      <c r="B8525">
        <v>9110113</v>
      </c>
      <c r="C8525">
        <v>6</v>
      </c>
      <c r="D8525">
        <v>3</v>
      </c>
      <c r="E8525">
        <v>4</v>
      </c>
      <c r="F8525" t="s">
        <v>7</v>
      </c>
      <c r="G8525">
        <v>316</v>
      </c>
      <c r="M8525">
        <v>158</v>
      </c>
      <c r="P8525">
        <v>158</v>
      </c>
    </row>
    <row r="8526" spans="1:16" x14ac:dyDescent="0.25">
      <c r="A8526">
        <v>1</v>
      </c>
      <c r="B8526">
        <v>9110113</v>
      </c>
      <c r="C8526">
        <v>6</v>
      </c>
      <c r="D8526">
        <v>4</v>
      </c>
      <c r="E8526">
        <v>1</v>
      </c>
      <c r="F8526" t="s">
        <v>7</v>
      </c>
      <c r="G8526">
        <v>0</v>
      </c>
      <c r="M8526">
        <v>0</v>
      </c>
      <c r="P8526">
        <v>0</v>
      </c>
    </row>
    <row r="8527" spans="1:16" x14ac:dyDescent="0.25">
      <c r="A8527">
        <v>1</v>
      </c>
      <c r="B8527">
        <v>9110113</v>
      </c>
      <c r="C8527">
        <v>6</v>
      </c>
      <c r="D8527">
        <v>4</v>
      </c>
      <c r="E8527">
        <v>2</v>
      </c>
      <c r="F8527" t="s">
        <v>7</v>
      </c>
      <c r="G8527">
        <v>0</v>
      </c>
      <c r="M8527">
        <v>0</v>
      </c>
      <c r="P8527">
        <v>0</v>
      </c>
    </row>
    <row r="8528" spans="1:16" x14ac:dyDescent="0.25">
      <c r="A8528">
        <v>1</v>
      </c>
      <c r="B8528">
        <v>9110113</v>
      </c>
      <c r="C8528">
        <v>6</v>
      </c>
      <c r="D8528">
        <v>4</v>
      </c>
      <c r="E8528">
        <v>3</v>
      </c>
      <c r="F8528" t="s">
        <v>7</v>
      </c>
      <c r="G8528">
        <v>0</v>
      </c>
      <c r="M8528">
        <v>0</v>
      </c>
      <c r="P8528">
        <v>0</v>
      </c>
    </row>
    <row r="8529" spans="1:16" x14ac:dyDescent="0.25">
      <c r="A8529">
        <v>1</v>
      </c>
      <c r="B8529">
        <v>9110113</v>
      </c>
      <c r="C8529">
        <v>6</v>
      </c>
      <c r="D8529">
        <v>4</v>
      </c>
      <c r="E8529">
        <v>4</v>
      </c>
      <c r="F8529" t="s">
        <v>7</v>
      </c>
      <c r="G8529">
        <v>0</v>
      </c>
      <c r="M8529">
        <v>0</v>
      </c>
      <c r="P8529">
        <v>0</v>
      </c>
    </row>
    <row r="8530" spans="1:16" x14ac:dyDescent="0.25">
      <c r="A8530">
        <v>1</v>
      </c>
      <c r="B8530">
        <v>9110113</v>
      </c>
      <c r="C8530">
        <v>6</v>
      </c>
      <c r="D8530">
        <v>5</v>
      </c>
      <c r="E8530">
        <v>1</v>
      </c>
      <c r="F8530" t="s">
        <v>7</v>
      </c>
      <c r="G8530">
        <v>54</v>
      </c>
      <c r="M8530">
        <v>682</v>
      </c>
      <c r="P8530">
        <v>786.92307702799997</v>
      </c>
    </row>
    <row r="8531" spans="1:16" x14ac:dyDescent="0.25">
      <c r="A8531">
        <v>1</v>
      </c>
      <c r="B8531">
        <v>9110113</v>
      </c>
      <c r="C8531">
        <v>6</v>
      </c>
      <c r="D8531">
        <v>5</v>
      </c>
      <c r="E8531">
        <v>2</v>
      </c>
      <c r="F8531" t="s">
        <v>7</v>
      </c>
      <c r="G8531">
        <v>9100</v>
      </c>
      <c r="M8531">
        <v>8645</v>
      </c>
      <c r="P8531">
        <v>8645</v>
      </c>
    </row>
    <row r="8532" spans="1:16" x14ac:dyDescent="0.25">
      <c r="A8532">
        <v>1</v>
      </c>
      <c r="B8532">
        <v>9110113</v>
      </c>
      <c r="C8532">
        <v>6</v>
      </c>
      <c r="D8532">
        <v>5</v>
      </c>
      <c r="E8532">
        <v>3</v>
      </c>
      <c r="F8532" t="s">
        <v>7</v>
      </c>
      <c r="G8532">
        <v>127</v>
      </c>
      <c r="M8532">
        <v>436</v>
      </c>
      <c r="P8532">
        <v>360.40051727599996</v>
      </c>
    </row>
    <row r="8533" spans="1:16" x14ac:dyDescent="0.25">
      <c r="A8533">
        <v>1</v>
      </c>
      <c r="B8533">
        <v>9110113</v>
      </c>
      <c r="C8533">
        <v>6</v>
      </c>
      <c r="D8533">
        <v>5</v>
      </c>
      <c r="E8533">
        <v>4</v>
      </c>
      <c r="F8533" t="s">
        <v>7</v>
      </c>
      <c r="G8533">
        <v>645</v>
      </c>
      <c r="M8533">
        <v>323</v>
      </c>
      <c r="P8533">
        <v>323</v>
      </c>
    </row>
    <row r="8534" spans="1:16" x14ac:dyDescent="0.25">
      <c r="A8534">
        <v>1</v>
      </c>
      <c r="B8534">
        <v>9110113</v>
      </c>
      <c r="C8534">
        <v>6</v>
      </c>
      <c r="D8534">
        <v>6</v>
      </c>
      <c r="E8534">
        <v>1</v>
      </c>
      <c r="F8534" t="s">
        <v>7</v>
      </c>
      <c r="G8534">
        <v>27</v>
      </c>
      <c r="M8534">
        <v>341</v>
      </c>
      <c r="P8534">
        <v>393.46153851399998</v>
      </c>
    </row>
    <row r="8535" spans="1:16" x14ac:dyDescent="0.25">
      <c r="A8535">
        <v>1</v>
      </c>
      <c r="B8535">
        <v>9110113</v>
      </c>
      <c r="C8535">
        <v>6</v>
      </c>
      <c r="D8535">
        <v>6</v>
      </c>
      <c r="E8535">
        <v>2</v>
      </c>
      <c r="F8535" t="s">
        <v>7</v>
      </c>
      <c r="G8535">
        <v>12624</v>
      </c>
      <c r="M8535">
        <v>11993</v>
      </c>
      <c r="P8535">
        <v>11993</v>
      </c>
    </row>
    <row r="8536" spans="1:16" x14ac:dyDescent="0.25">
      <c r="A8536">
        <v>1</v>
      </c>
      <c r="B8536">
        <v>9110113</v>
      </c>
      <c r="C8536">
        <v>6</v>
      </c>
      <c r="D8536">
        <v>6</v>
      </c>
      <c r="E8536">
        <v>3</v>
      </c>
      <c r="F8536" t="s">
        <v>7</v>
      </c>
      <c r="G8536">
        <v>54</v>
      </c>
      <c r="M8536">
        <v>185</v>
      </c>
      <c r="P8536">
        <v>152.922237835</v>
      </c>
    </row>
    <row r="8537" spans="1:16" x14ac:dyDescent="0.25">
      <c r="A8537">
        <v>1</v>
      </c>
      <c r="B8537">
        <v>9110113</v>
      </c>
      <c r="C8537">
        <v>6</v>
      </c>
      <c r="D8537">
        <v>6</v>
      </c>
      <c r="E8537">
        <v>4</v>
      </c>
      <c r="F8537" t="s">
        <v>7</v>
      </c>
      <c r="G8537">
        <v>1057</v>
      </c>
      <c r="M8537">
        <v>529</v>
      </c>
      <c r="P8537">
        <v>529</v>
      </c>
    </row>
    <row r="8538" spans="1:16" x14ac:dyDescent="0.25">
      <c r="A8538">
        <v>1</v>
      </c>
      <c r="B8538">
        <v>9110113</v>
      </c>
      <c r="C8538">
        <v>6</v>
      </c>
      <c r="D8538">
        <v>7</v>
      </c>
      <c r="E8538">
        <v>1</v>
      </c>
      <c r="F8538" t="s">
        <v>7</v>
      </c>
      <c r="G8538">
        <v>3</v>
      </c>
      <c r="M8538">
        <v>38</v>
      </c>
      <c r="P8538">
        <v>43.846153852</v>
      </c>
    </row>
    <row r="8539" spans="1:16" x14ac:dyDescent="0.25">
      <c r="A8539">
        <v>1</v>
      </c>
      <c r="B8539">
        <v>9110113</v>
      </c>
      <c r="C8539">
        <v>6</v>
      </c>
      <c r="D8539">
        <v>7</v>
      </c>
      <c r="E8539">
        <v>2</v>
      </c>
      <c r="F8539" t="s">
        <v>7</v>
      </c>
      <c r="G8539">
        <v>1618</v>
      </c>
      <c r="M8539">
        <v>1537</v>
      </c>
      <c r="P8539">
        <v>1537</v>
      </c>
    </row>
    <row r="8540" spans="1:16" x14ac:dyDescent="0.25">
      <c r="A8540">
        <v>1</v>
      </c>
      <c r="B8540">
        <v>9110113</v>
      </c>
      <c r="C8540">
        <v>6</v>
      </c>
      <c r="D8540">
        <v>7</v>
      </c>
      <c r="E8540">
        <v>3</v>
      </c>
      <c r="F8540" t="s">
        <v>7</v>
      </c>
      <c r="G8540">
        <v>13</v>
      </c>
      <c r="M8540">
        <v>45</v>
      </c>
      <c r="P8540">
        <v>37.197301095</v>
      </c>
    </row>
    <row r="8541" spans="1:16" x14ac:dyDescent="0.25">
      <c r="A8541">
        <v>1</v>
      </c>
      <c r="B8541">
        <v>9110113</v>
      </c>
      <c r="C8541">
        <v>6</v>
      </c>
      <c r="D8541">
        <v>7</v>
      </c>
      <c r="E8541">
        <v>4</v>
      </c>
      <c r="F8541" t="s">
        <v>7</v>
      </c>
      <c r="G8541">
        <v>105</v>
      </c>
      <c r="M8541">
        <v>53</v>
      </c>
      <c r="P8541">
        <v>53</v>
      </c>
    </row>
    <row r="8542" spans="1:16" x14ac:dyDescent="0.25">
      <c r="A8542">
        <v>1</v>
      </c>
      <c r="B8542">
        <v>9110201</v>
      </c>
      <c r="C8542">
        <v>6</v>
      </c>
      <c r="D8542">
        <v>1</v>
      </c>
      <c r="E8542">
        <v>1</v>
      </c>
      <c r="F8542" t="s">
        <v>7</v>
      </c>
      <c r="G8542">
        <v>272</v>
      </c>
      <c r="M8542">
        <v>573</v>
      </c>
      <c r="P8542">
        <v>661.15384624199999</v>
      </c>
    </row>
    <row r="8543" spans="1:16" x14ac:dyDescent="0.25">
      <c r="A8543">
        <v>1</v>
      </c>
      <c r="B8543">
        <v>9110201</v>
      </c>
      <c r="C8543">
        <v>6</v>
      </c>
      <c r="D8543">
        <v>1</v>
      </c>
      <c r="E8543">
        <v>2</v>
      </c>
      <c r="F8543" t="s">
        <v>7</v>
      </c>
      <c r="G8543">
        <v>7524</v>
      </c>
      <c r="M8543">
        <v>7148</v>
      </c>
      <c r="P8543">
        <v>7148</v>
      </c>
    </row>
    <row r="8544" spans="1:16" x14ac:dyDescent="0.25">
      <c r="A8544">
        <v>1</v>
      </c>
      <c r="B8544">
        <v>9110201</v>
      </c>
      <c r="C8544">
        <v>6</v>
      </c>
      <c r="D8544">
        <v>1</v>
      </c>
      <c r="E8544">
        <v>3</v>
      </c>
      <c r="F8544" t="s">
        <v>7</v>
      </c>
      <c r="G8544">
        <v>1545</v>
      </c>
      <c r="M8544">
        <v>2246</v>
      </c>
      <c r="P8544">
        <v>1856.5586279859999</v>
      </c>
    </row>
    <row r="8545" spans="1:16" x14ac:dyDescent="0.25">
      <c r="A8545">
        <v>1</v>
      </c>
      <c r="B8545">
        <v>9110201</v>
      </c>
      <c r="C8545">
        <v>6</v>
      </c>
      <c r="D8545">
        <v>1</v>
      </c>
      <c r="E8545">
        <v>4</v>
      </c>
      <c r="F8545" t="s">
        <v>7</v>
      </c>
      <c r="G8545">
        <v>748</v>
      </c>
      <c r="M8545">
        <v>374</v>
      </c>
      <c r="P8545">
        <v>374</v>
      </c>
    </row>
    <row r="8546" spans="1:16" x14ac:dyDescent="0.25">
      <c r="A8546">
        <v>1</v>
      </c>
      <c r="B8546">
        <v>9110201</v>
      </c>
      <c r="C8546">
        <v>6</v>
      </c>
      <c r="D8546">
        <v>2</v>
      </c>
      <c r="E8546">
        <v>1</v>
      </c>
      <c r="F8546" t="s">
        <v>7</v>
      </c>
      <c r="G8546">
        <v>27</v>
      </c>
      <c r="M8546">
        <v>57</v>
      </c>
      <c r="P8546">
        <v>65.769230778000008</v>
      </c>
    </row>
    <row r="8547" spans="1:16" x14ac:dyDescent="0.25">
      <c r="A8547">
        <v>1</v>
      </c>
      <c r="B8547">
        <v>9110201</v>
      </c>
      <c r="C8547">
        <v>6</v>
      </c>
      <c r="D8547">
        <v>2</v>
      </c>
      <c r="E8547">
        <v>2</v>
      </c>
      <c r="F8547" t="s">
        <v>7</v>
      </c>
      <c r="G8547">
        <v>2302</v>
      </c>
      <c r="M8547">
        <v>2187</v>
      </c>
      <c r="P8547">
        <v>2187</v>
      </c>
    </row>
    <row r="8548" spans="1:16" x14ac:dyDescent="0.25">
      <c r="A8548">
        <v>1</v>
      </c>
      <c r="B8548">
        <v>9110201</v>
      </c>
      <c r="C8548">
        <v>6</v>
      </c>
      <c r="D8548">
        <v>2</v>
      </c>
      <c r="E8548">
        <v>3</v>
      </c>
      <c r="F8548" t="s">
        <v>7</v>
      </c>
      <c r="G8548">
        <v>39</v>
      </c>
      <c r="M8548">
        <v>57</v>
      </c>
      <c r="P8548">
        <v>47.116581386999997</v>
      </c>
    </row>
    <row r="8549" spans="1:16" x14ac:dyDescent="0.25">
      <c r="A8549">
        <v>1</v>
      </c>
      <c r="B8549">
        <v>9110201</v>
      </c>
      <c r="C8549">
        <v>6</v>
      </c>
      <c r="D8549">
        <v>2</v>
      </c>
      <c r="E8549">
        <v>4</v>
      </c>
      <c r="F8549" t="s">
        <v>7</v>
      </c>
      <c r="G8549">
        <v>236</v>
      </c>
      <c r="M8549">
        <v>118</v>
      </c>
      <c r="P8549">
        <v>118</v>
      </c>
    </row>
    <row r="8550" spans="1:16" x14ac:dyDescent="0.25">
      <c r="A8550">
        <v>1</v>
      </c>
      <c r="B8550">
        <v>9110201</v>
      </c>
      <c r="C8550">
        <v>6</v>
      </c>
      <c r="D8550">
        <v>3</v>
      </c>
      <c r="E8550">
        <v>1</v>
      </c>
      <c r="F8550" t="s">
        <v>7</v>
      </c>
      <c r="G8550">
        <v>0</v>
      </c>
      <c r="M8550">
        <v>0</v>
      </c>
      <c r="P8550">
        <v>0</v>
      </c>
    </row>
    <row r="8551" spans="1:16" x14ac:dyDescent="0.25">
      <c r="A8551">
        <v>1</v>
      </c>
      <c r="B8551">
        <v>9110201</v>
      </c>
      <c r="C8551">
        <v>6</v>
      </c>
      <c r="D8551">
        <v>3</v>
      </c>
      <c r="E8551">
        <v>2</v>
      </c>
      <c r="F8551" t="s">
        <v>7</v>
      </c>
      <c r="G8551">
        <v>0</v>
      </c>
      <c r="M8551">
        <v>0</v>
      </c>
      <c r="P8551">
        <v>0</v>
      </c>
    </row>
    <row r="8552" spans="1:16" x14ac:dyDescent="0.25">
      <c r="A8552">
        <v>1</v>
      </c>
      <c r="B8552">
        <v>9110201</v>
      </c>
      <c r="C8552">
        <v>6</v>
      </c>
      <c r="D8552">
        <v>3</v>
      </c>
      <c r="E8552">
        <v>3</v>
      </c>
      <c r="F8552" t="s">
        <v>7</v>
      </c>
      <c r="G8552">
        <v>0</v>
      </c>
      <c r="M8552">
        <v>0</v>
      </c>
      <c r="P8552">
        <v>0</v>
      </c>
    </row>
    <row r="8553" spans="1:16" x14ac:dyDescent="0.25">
      <c r="A8553">
        <v>1</v>
      </c>
      <c r="B8553">
        <v>9110201</v>
      </c>
      <c r="C8553">
        <v>6</v>
      </c>
      <c r="D8553">
        <v>3</v>
      </c>
      <c r="E8553">
        <v>4</v>
      </c>
      <c r="F8553" t="s">
        <v>7</v>
      </c>
      <c r="G8553">
        <v>0</v>
      </c>
      <c r="M8553">
        <v>0</v>
      </c>
      <c r="P8553">
        <v>0</v>
      </c>
    </row>
    <row r="8554" spans="1:16" x14ac:dyDescent="0.25">
      <c r="A8554">
        <v>1</v>
      </c>
      <c r="B8554">
        <v>9110201</v>
      </c>
      <c r="C8554">
        <v>6</v>
      </c>
      <c r="D8554">
        <v>4</v>
      </c>
      <c r="E8554">
        <v>1</v>
      </c>
      <c r="F8554" t="s">
        <v>7</v>
      </c>
      <c r="G8554">
        <v>368</v>
      </c>
      <c r="M8554">
        <v>775</v>
      </c>
      <c r="P8554">
        <v>894.23076935000006</v>
      </c>
    </row>
    <row r="8555" spans="1:16" x14ac:dyDescent="0.25">
      <c r="A8555">
        <v>1</v>
      </c>
      <c r="B8555">
        <v>9110201</v>
      </c>
      <c r="C8555">
        <v>6</v>
      </c>
      <c r="D8555">
        <v>4</v>
      </c>
      <c r="E8555">
        <v>2</v>
      </c>
      <c r="F8555" t="s">
        <v>7</v>
      </c>
      <c r="G8555">
        <v>5113</v>
      </c>
      <c r="M8555">
        <v>4857</v>
      </c>
      <c r="P8555">
        <v>4857</v>
      </c>
    </row>
    <row r="8556" spans="1:16" x14ac:dyDescent="0.25">
      <c r="A8556">
        <v>1</v>
      </c>
      <c r="B8556">
        <v>9110201</v>
      </c>
      <c r="C8556">
        <v>6</v>
      </c>
      <c r="D8556">
        <v>4</v>
      </c>
      <c r="E8556">
        <v>3</v>
      </c>
      <c r="F8556" t="s">
        <v>7</v>
      </c>
      <c r="G8556">
        <v>229</v>
      </c>
      <c r="M8556">
        <v>333</v>
      </c>
      <c r="P8556">
        <v>275.26002810299997</v>
      </c>
    </row>
    <row r="8557" spans="1:16" x14ac:dyDescent="0.25">
      <c r="A8557">
        <v>1</v>
      </c>
      <c r="B8557">
        <v>9110201</v>
      </c>
      <c r="C8557">
        <v>6</v>
      </c>
      <c r="D8557">
        <v>4</v>
      </c>
      <c r="E8557">
        <v>4</v>
      </c>
      <c r="F8557" t="s">
        <v>7</v>
      </c>
      <c r="G8557">
        <v>634</v>
      </c>
      <c r="M8557">
        <v>317</v>
      </c>
      <c r="P8557">
        <v>317</v>
      </c>
    </row>
    <row r="8558" spans="1:16" x14ac:dyDescent="0.25">
      <c r="A8558">
        <v>1</v>
      </c>
      <c r="B8558">
        <v>9110201</v>
      </c>
      <c r="C8558">
        <v>6</v>
      </c>
      <c r="D8558">
        <v>5</v>
      </c>
      <c r="E8558">
        <v>1</v>
      </c>
      <c r="F8558" t="s">
        <v>7</v>
      </c>
      <c r="G8558">
        <v>0</v>
      </c>
      <c r="M8558">
        <v>0</v>
      </c>
      <c r="P8558">
        <v>0</v>
      </c>
    </row>
    <row r="8559" spans="1:16" x14ac:dyDescent="0.25">
      <c r="A8559">
        <v>1</v>
      </c>
      <c r="B8559">
        <v>9110201</v>
      </c>
      <c r="C8559">
        <v>6</v>
      </c>
      <c r="D8559">
        <v>5</v>
      </c>
      <c r="E8559">
        <v>2</v>
      </c>
      <c r="F8559" t="s">
        <v>7</v>
      </c>
      <c r="G8559">
        <v>0</v>
      </c>
      <c r="M8559">
        <v>0</v>
      </c>
      <c r="P8559">
        <v>0</v>
      </c>
    </row>
    <row r="8560" spans="1:16" x14ac:dyDescent="0.25">
      <c r="A8560">
        <v>1</v>
      </c>
      <c r="B8560">
        <v>9110201</v>
      </c>
      <c r="C8560">
        <v>6</v>
      </c>
      <c r="D8560">
        <v>5</v>
      </c>
      <c r="E8560">
        <v>3</v>
      </c>
      <c r="F8560" t="s">
        <v>7</v>
      </c>
      <c r="G8560">
        <v>0</v>
      </c>
      <c r="M8560">
        <v>0</v>
      </c>
      <c r="P8560">
        <v>0</v>
      </c>
    </row>
    <row r="8561" spans="1:16" x14ac:dyDescent="0.25">
      <c r="A8561">
        <v>1</v>
      </c>
      <c r="B8561">
        <v>9110201</v>
      </c>
      <c r="C8561">
        <v>6</v>
      </c>
      <c r="D8561">
        <v>5</v>
      </c>
      <c r="E8561">
        <v>4</v>
      </c>
      <c r="F8561" t="s">
        <v>7</v>
      </c>
      <c r="G8561">
        <v>0</v>
      </c>
      <c r="M8561">
        <v>0</v>
      </c>
      <c r="P8561">
        <v>0</v>
      </c>
    </row>
    <row r="8562" spans="1:16" x14ac:dyDescent="0.25">
      <c r="A8562">
        <v>1</v>
      </c>
      <c r="B8562">
        <v>9110201</v>
      </c>
      <c r="C8562">
        <v>6</v>
      </c>
      <c r="D8562">
        <v>6</v>
      </c>
      <c r="E8562">
        <v>1</v>
      </c>
      <c r="F8562" t="s">
        <v>7</v>
      </c>
      <c r="G8562">
        <v>38</v>
      </c>
      <c r="M8562">
        <v>80</v>
      </c>
      <c r="P8562">
        <v>92.307692320000001</v>
      </c>
    </row>
    <row r="8563" spans="1:16" x14ac:dyDescent="0.25">
      <c r="A8563">
        <v>1</v>
      </c>
      <c r="B8563">
        <v>9110201</v>
      </c>
      <c r="C8563">
        <v>6</v>
      </c>
      <c r="D8563">
        <v>6</v>
      </c>
      <c r="E8563">
        <v>2</v>
      </c>
      <c r="F8563" t="s">
        <v>7</v>
      </c>
      <c r="G8563">
        <v>574</v>
      </c>
      <c r="M8563">
        <v>545</v>
      </c>
      <c r="P8563">
        <v>545</v>
      </c>
    </row>
    <row r="8564" spans="1:16" x14ac:dyDescent="0.25">
      <c r="A8564">
        <v>1</v>
      </c>
      <c r="B8564">
        <v>9110201</v>
      </c>
      <c r="C8564">
        <v>6</v>
      </c>
      <c r="D8564">
        <v>6</v>
      </c>
      <c r="E8564">
        <v>3</v>
      </c>
      <c r="F8564" t="s">
        <v>7</v>
      </c>
      <c r="G8564">
        <v>9</v>
      </c>
      <c r="M8564">
        <v>13</v>
      </c>
      <c r="P8564">
        <v>10.745886983</v>
      </c>
    </row>
    <row r="8565" spans="1:16" x14ac:dyDescent="0.25">
      <c r="A8565">
        <v>1</v>
      </c>
      <c r="B8565">
        <v>9110201</v>
      </c>
      <c r="C8565">
        <v>6</v>
      </c>
      <c r="D8565">
        <v>6</v>
      </c>
      <c r="E8565">
        <v>4</v>
      </c>
      <c r="F8565" t="s">
        <v>7</v>
      </c>
      <c r="G8565">
        <v>36</v>
      </c>
      <c r="M8565">
        <v>18</v>
      </c>
      <c r="P8565">
        <v>18</v>
      </c>
    </row>
    <row r="8566" spans="1:16" x14ac:dyDescent="0.25">
      <c r="A8566">
        <v>1</v>
      </c>
      <c r="B8566">
        <v>9110201</v>
      </c>
      <c r="C8566">
        <v>6</v>
      </c>
      <c r="D8566">
        <v>7</v>
      </c>
      <c r="E8566">
        <v>1</v>
      </c>
      <c r="F8566" t="s">
        <v>7</v>
      </c>
      <c r="G8566">
        <v>0</v>
      </c>
      <c r="M8566">
        <v>0</v>
      </c>
      <c r="P8566">
        <v>0</v>
      </c>
    </row>
    <row r="8567" spans="1:16" x14ac:dyDescent="0.25">
      <c r="A8567">
        <v>1</v>
      </c>
      <c r="B8567">
        <v>9110201</v>
      </c>
      <c r="C8567">
        <v>6</v>
      </c>
      <c r="D8567">
        <v>7</v>
      </c>
      <c r="E8567">
        <v>2</v>
      </c>
      <c r="F8567" t="s">
        <v>7</v>
      </c>
      <c r="G8567">
        <v>72</v>
      </c>
      <c r="M8567">
        <v>68</v>
      </c>
      <c r="P8567">
        <v>68</v>
      </c>
    </row>
    <row r="8568" spans="1:16" x14ac:dyDescent="0.25">
      <c r="A8568">
        <v>1</v>
      </c>
      <c r="B8568">
        <v>9110201</v>
      </c>
      <c r="C8568">
        <v>6</v>
      </c>
      <c r="D8568">
        <v>7</v>
      </c>
      <c r="E8568">
        <v>3</v>
      </c>
      <c r="F8568" t="s">
        <v>7</v>
      </c>
      <c r="G8568">
        <v>0</v>
      </c>
      <c r="M8568">
        <v>0</v>
      </c>
      <c r="P8568">
        <v>0</v>
      </c>
    </row>
    <row r="8569" spans="1:16" x14ac:dyDescent="0.25">
      <c r="A8569">
        <v>1</v>
      </c>
      <c r="B8569">
        <v>9110201</v>
      </c>
      <c r="C8569">
        <v>6</v>
      </c>
      <c r="D8569">
        <v>7</v>
      </c>
      <c r="E8569">
        <v>4</v>
      </c>
      <c r="F8569" t="s">
        <v>7</v>
      </c>
      <c r="G8569">
        <v>0</v>
      </c>
      <c r="M8569">
        <v>0</v>
      </c>
      <c r="P8569">
        <v>0</v>
      </c>
    </row>
    <row r="8570" spans="1:16" x14ac:dyDescent="0.25">
      <c r="A8570">
        <v>1</v>
      </c>
      <c r="B8570">
        <v>9110202</v>
      </c>
      <c r="C8570">
        <v>6</v>
      </c>
      <c r="D8570">
        <v>1</v>
      </c>
      <c r="E8570">
        <v>1</v>
      </c>
      <c r="F8570" t="s">
        <v>7</v>
      </c>
      <c r="G8570">
        <v>0</v>
      </c>
      <c r="M8570">
        <v>0</v>
      </c>
      <c r="P8570">
        <v>0</v>
      </c>
    </row>
    <row r="8571" spans="1:16" x14ac:dyDescent="0.25">
      <c r="A8571">
        <v>1</v>
      </c>
      <c r="B8571">
        <v>9110202</v>
      </c>
      <c r="C8571">
        <v>6</v>
      </c>
      <c r="D8571">
        <v>1</v>
      </c>
      <c r="E8571">
        <v>2</v>
      </c>
      <c r="F8571" t="s">
        <v>7</v>
      </c>
      <c r="G8571">
        <v>0</v>
      </c>
      <c r="M8571">
        <v>0</v>
      </c>
      <c r="P8571">
        <v>0</v>
      </c>
    </row>
    <row r="8572" spans="1:16" x14ac:dyDescent="0.25">
      <c r="A8572">
        <v>1</v>
      </c>
      <c r="B8572">
        <v>9110202</v>
      </c>
      <c r="C8572">
        <v>6</v>
      </c>
      <c r="D8572">
        <v>1</v>
      </c>
      <c r="E8572">
        <v>3</v>
      </c>
      <c r="F8572" t="s">
        <v>7</v>
      </c>
      <c r="G8572">
        <v>0</v>
      </c>
      <c r="M8572">
        <v>0</v>
      </c>
      <c r="P8572">
        <v>0</v>
      </c>
    </row>
    <row r="8573" spans="1:16" x14ac:dyDescent="0.25">
      <c r="A8573">
        <v>1</v>
      </c>
      <c r="B8573">
        <v>9110202</v>
      </c>
      <c r="C8573">
        <v>6</v>
      </c>
      <c r="D8573">
        <v>1</v>
      </c>
      <c r="E8573">
        <v>4</v>
      </c>
      <c r="F8573" t="s">
        <v>7</v>
      </c>
      <c r="G8573">
        <v>0</v>
      </c>
      <c r="M8573">
        <v>0</v>
      </c>
      <c r="P8573">
        <v>0</v>
      </c>
    </row>
    <row r="8574" spans="1:16" x14ac:dyDescent="0.25">
      <c r="A8574">
        <v>1</v>
      </c>
      <c r="B8574">
        <v>9110202</v>
      </c>
      <c r="C8574">
        <v>6</v>
      </c>
      <c r="D8574">
        <v>2</v>
      </c>
      <c r="E8574">
        <v>1</v>
      </c>
      <c r="F8574" t="s">
        <v>7</v>
      </c>
      <c r="G8574">
        <v>21</v>
      </c>
      <c r="M8574">
        <v>303</v>
      </c>
      <c r="P8574">
        <v>349.615384662</v>
      </c>
    </row>
    <row r="8575" spans="1:16" x14ac:dyDescent="0.25">
      <c r="A8575">
        <v>1</v>
      </c>
      <c r="B8575">
        <v>9110202</v>
      </c>
      <c r="C8575">
        <v>6</v>
      </c>
      <c r="D8575">
        <v>2</v>
      </c>
      <c r="E8575">
        <v>2</v>
      </c>
      <c r="F8575" t="s">
        <v>7</v>
      </c>
      <c r="G8575">
        <v>1677</v>
      </c>
      <c r="M8575">
        <v>1593</v>
      </c>
      <c r="P8575">
        <v>1593</v>
      </c>
    </row>
    <row r="8576" spans="1:16" x14ac:dyDescent="0.25">
      <c r="A8576">
        <v>1</v>
      </c>
      <c r="B8576">
        <v>9110202</v>
      </c>
      <c r="C8576">
        <v>6</v>
      </c>
      <c r="D8576">
        <v>2</v>
      </c>
      <c r="E8576">
        <v>3</v>
      </c>
      <c r="F8576" t="s">
        <v>7</v>
      </c>
      <c r="G8576">
        <v>18</v>
      </c>
      <c r="M8576">
        <v>264</v>
      </c>
      <c r="P8576">
        <v>218.22416642399997</v>
      </c>
    </row>
    <row r="8577" spans="1:16" x14ac:dyDescent="0.25">
      <c r="A8577">
        <v>1</v>
      </c>
      <c r="B8577">
        <v>9110202</v>
      </c>
      <c r="C8577">
        <v>6</v>
      </c>
      <c r="D8577">
        <v>2</v>
      </c>
      <c r="E8577">
        <v>4</v>
      </c>
      <c r="F8577" t="s">
        <v>7</v>
      </c>
      <c r="G8577">
        <v>80</v>
      </c>
      <c r="M8577">
        <v>40</v>
      </c>
      <c r="P8577">
        <v>40</v>
      </c>
    </row>
    <row r="8578" spans="1:16" x14ac:dyDescent="0.25">
      <c r="A8578">
        <v>1</v>
      </c>
      <c r="B8578">
        <v>9110202</v>
      </c>
      <c r="C8578">
        <v>6</v>
      </c>
      <c r="D8578">
        <v>3</v>
      </c>
      <c r="E8578">
        <v>1</v>
      </c>
      <c r="F8578" t="s">
        <v>7</v>
      </c>
      <c r="G8578">
        <v>21</v>
      </c>
      <c r="M8578">
        <v>303</v>
      </c>
      <c r="P8578">
        <v>349.615384662</v>
      </c>
    </row>
    <row r="8579" spans="1:16" x14ac:dyDescent="0.25">
      <c r="A8579">
        <v>1</v>
      </c>
      <c r="B8579">
        <v>9110202</v>
      </c>
      <c r="C8579">
        <v>6</v>
      </c>
      <c r="D8579">
        <v>3</v>
      </c>
      <c r="E8579">
        <v>2</v>
      </c>
      <c r="F8579" t="s">
        <v>7</v>
      </c>
      <c r="G8579">
        <v>3836</v>
      </c>
      <c r="M8579">
        <v>3644</v>
      </c>
      <c r="P8579">
        <v>3644</v>
      </c>
    </row>
    <row r="8580" spans="1:16" x14ac:dyDescent="0.25">
      <c r="A8580">
        <v>1</v>
      </c>
      <c r="B8580">
        <v>9110202</v>
      </c>
      <c r="C8580">
        <v>6</v>
      </c>
      <c r="D8580">
        <v>3</v>
      </c>
      <c r="E8580">
        <v>3</v>
      </c>
      <c r="F8580" t="s">
        <v>7</v>
      </c>
      <c r="G8580">
        <v>37</v>
      </c>
      <c r="M8580">
        <v>543</v>
      </c>
      <c r="P8580">
        <v>448.84743321299999</v>
      </c>
    </row>
    <row r="8581" spans="1:16" x14ac:dyDescent="0.25">
      <c r="A8581">
        <v>1</v>
      </c>
      <c r="B8581">
        <v>9110202</v>
      </c>
      <c r="C8581">
        <v>6</v>
      </c>
      <c r="D8581">
        <v>3</v>
      </c>
      <c r="E8581">
        <v>4</v>
      </c>
      <c r="F8581" t="s">
        <v>7</v>
      </c>
      <c r="G8581">
        <v>600</v>
      </c>
      <c r="M8581">
        <v>300</v>
      </c>
      <c r="P8581">
        <v>300</v>
      </c>
    </row>
    <row r="8582" spans="1:16" x14ac:dyDescent="0.25">
      <c r="A8582">
        <v>1</v>
      </c>
      <c r="B8582">
        <v>9110202</v>
      </c>
      <c r="C8582">
        <v>6</v>
      </c>
      <c r="D8582">
        <v>4</v>
      </c>
      <c r="E8582">
        <v>1</v>
      </c>
      <c r="F8582" t="s">
        <v>7</v>
      </c>
      <c r="G8582">
        <v>18</v>
      </c>
      <c r="M8582">
        <v>260</v>
      </c>
      <c r="P8582">
        <v>300.00000004000003</v>
      </c>
    </row>
    <row r="8583" spans="1:16" x14ac:dyDescent="0.25">
      <c r="A8583">
        <v>1</v>
      </c>
      <c r="B8583">
        <v>9110202</v>
      </c>
      <c r="C8583">
        <v>6</v>
      </c>
      <c r="D8583">
        <v>4</v>
      </c>
      <c r="E8583">
        <v>2</v>
      </c>
      <c r="F8583" t="s">
        <v>7</v>
      </c>
      <c r="G8583">
        <v>2413</v>
      </c>
      <c r="M8583">
        <v>2292</v>
      </c>
      <c r="P8583">
        <v>2292</v>
      </c>
    </row>
    <row r="8584" spans="1:16" x14ac:dyDescent="0.25">
      <c r="A8584">
        <v>1</v>
      </c>
      <c r="B8584">
        <v>9110202</v>
      </c>
      <c r="C8584">
        <v>6</v>
      </c>
      <c r="D8584">
        <v>4</v>
      </c>
      <c r="E8584">
        <v>3</v>
      </c>
      <c r="F8584" t="s">
        <v>7</v>
      </c>
      <c r="G8584">
        <v>3</v>
      </c>
      <c r="M8584">
        <v>44</v>
      </c>
      <c r="P8584">
        <v>36.370694403999998</v>
      </c>
    </row>
    <row r="8585" spans="1:16" x14ac:dyDescent="0.25">
      <c r="A8585">
        <v>1</v>
      </c>
      <c r="B8585">
        <v>9110202</v>
      </c>
      <c r="C8585">
        <v>6</v>
      </c>
      <c r="D8585">
        <v>4</v>
      </c>
      <c r="E8585">
        <v>4</v>
      </c>
      <c r="F8585" t="s">
        <v>7</v>
      </c>
      <c r="G8585">
        <v>138</v>
      </c>
      <c r="M8585">
        <v>69</v>
      </c>
      <c r="P8585">
        <v>69</v>
      </c>
    </row>
    <row r="8586" spans="1:16" x14ac:dyDescent="0.25">
      <c r="A8586">
        <v>1</v>
      </c>
      <c r="B8586">
        <v>9110202</v>
      </c>
      <c r="C8586">
        <v>6</v>
      </c>
      <c r="D8586">
        <v>5</v>
      </c>
      <c r="E8586">
        <v>1</v>
      </c>
      <c r="F8586" t="s">
        <v>7</v>
      </c>
      <c r="G8586">
        <v>33</v>
      </c>
      <c r="M8586">
        <v>476</v>
      </c>
      <c r="P8586">
        <v>549.23076930399998</v>
      </c>
    </row>
    <row r="8587" spans="1:16" x14ac:dyDescent="0.25">
      <c r="A8587">
        <v>1</v>
      </c>
      <c r="B8587">
        <v>9110202</v>
      </c>
      <c r="C8587">
        <v>6</v>
      </c>
      <c r="D8587">
        <v>5</v>
      </c>
      <c r="E8587">
        <v>2</v>
      </c>
      <c r="F8587" t="s">
        <v>7</v>
      </c>
      <c r="G8587">
        <v>11253</v>
      </c>
      <c r="M8587">
        <v>10690</v>
      </c>
      <c r="P8587">
        <v>10690</v>
      </c>
    </row>
    <row r="8588" spans="1:16" x14ac:dyDescent="0.25">
      <c r="A8588">
        <v>1</v>
      </c>
      <c r="B8588">
        <v>9110202</v>
      </c>
      <c r="C8588">
        <v>6</v>
      </c>
      <c r="D8588">
        <v>5</v>
      </c>
      <c r="E8588">
        <v>3</v>
      </c>
      <c r="F8588" t="s">
        <v>7</v>
      </c>
      <c r="G8588">
        <v>58</v>
      </c>
      <c r="M8588">
        <v>851</v>
      </c>
      <c r="P8588">
        <v>703.44229404099997</v>
      </c>
    </row>
    <row r="8589" spans="1:16" x14ac:dyDescent="0.25">
      <c r="A8589">
        <v>1</v>
      </c>
      <c r="B8589">
        <v>9110202</v>
      </c>
      <c r="C8589">
        <v>6</v>
      </c>
      <c r="D8589">
        <v>5</v>
      </c>
      <c r="E8589">
        <v>4</v>
      </c>
      <c r="F8589" t="s">
        <v>7</v>
      </c>
      <c r="G8589">
        <v>1972</v>
      </c>
      <c r="M8589">
        <v>986</v>
      </c>
      <c r="P8589">
        <v>986</v>
      </c>
    </row>
    <row r="8590" spans="1:16" x14ac:dyDescent="0.25">
      <c r="A8590">
        <v>1</v>
      </c>
      <c r="B8590">
        <v>9110202</v>
      </c>
      <c r="C8590">
        <v>6</v>
      </c>
      <c r="D8590">
        <v>6</v>
      </c>
      <c r="E8590">
        <v>1</v>
      </c>
      <c r="F8590" t="s">
        <v>7</v>
      </c>
      <c r="G8590">
        <v>27</v>
      </c>
      <c r="M8590">
        <v>389</v>
      </c>
      <c r="P8590">
        <v>448.84615390599998</v>
      </c>
    </row>
    <row r="8591" spans="1:16" x14ac:dyDescent="0.25">
      <c r="A8591">
        <v>1</v>
      </c>
      <c r="B8591">
        <v>9110202</v>
      </c>
      <c r="C8591">
        <v>6</v>
      </c>
      <c r="D8591">
        <v>6</v>
      </c>
      <c r="E8591">
        <v>2</v>
      </c>
      <c r="F8591" t="s">
        <v>7</v>
      </c>
      <c r="G8591">
        <v>11866</v>
      </c>
      <c r="M8591">
        <v>11273</v>
      </c>
      <c r="P8591">
        <v>11273</v>
      </c>
    </row>
    <row r="8592" spans="1:16" x14ac:dyDescent="0.25">
      <c r="A8592">
        <v>1</v>
      </c>
      <c r="B8592">
        <v>9110202</v>
      </c>
      <c r="C8592">
        <v>6</v>
      </c>
      <c r="D8592">
        <v>6</v>
      </c>
      <c r="E8592">
        <v>3</v>
      </c>
      <c r="F8592" t="s">
        <v>7</v>
      </c>
      <c r="G8592">
        <v>46</v>
      </c>
      <c r="M8592">
        <v>675</v>
      </c>
      <c r="P8592">
        <v>557.95951642499995</v>
      </c>
    </row>
    <row r="8593" spans="1:16" x14ac:dyDescent="0.25">
      <c r="A8593">
        <v>1</v>
      </c>
      <c r="B8593">
        <v>9110202</v>
      </c>
      <c r="C8593">
        <v>6</v>
      </c>
      <c r="D8593">
        <v>6</v>
      </c>
      <c r="E8593">
        <v>4</v>
      </c>
      <c r="F8593" t="s">
        <v>7</v>
      </c>
      <c r="G8593">
        <v>1580</v>
      </c>
      <c r="M8593">
        <v>790</v>
      </c>
      <c r="P8593">
        <v>790</v>
      </c>
    </row>
    <row r="8594" spans="1:16" x14ac:dyDescent="0.25">
      <c r="A8594">
        <v>1</v>
      </c>
      <c r="B8594">
        <v>9110202</v>
      </c>
      <c r="C8594">
        <v>6</v>
      </c>
      <c r="D8594">
        <v>7</v>
      </c>
      <c r="E8594">
        <v>1</v>
      </c>
      <c r="F8594" t="s">
        <v>7</v>
      </c>
      <c r="G8594">
        <v>0</v>
      </c>
      <c r="M8594">
        <v>0</v>
      </c>
      <c r="P8594">
        <v>0</v>
      </c>
    </row>
    <row r="8595" spans="1:16" x14ac:dyDescent="0.25">
      <c r="A8595">
        <v>1</v>
      </c>
      <c r="B8595">
        <v>9110202</v>
      </c>
      <c r="C8595">
        <v>6</v>
      </c>
      <c r="D8595">
        <v>7</v>
      </c>
      <c r="E8595">
        <v>2</v>
      </c>
      <c r="F8595" t="s">
        <v>7</v>
      </c>
      <c r="G8595">
        <v>1163</v>
      </c>
      <c r="M8595">
        <v>1105</v>
      </c>
      <c r="P8595">
        <v>1105</v>
      </c>
    </row>
    <row r="8596" spans="1:16" x14ac:dyDescent="0.25">
      <c r="A8596">
        <v>1</v>
      </c>
      <c r="B8596">
        <v>9110202</v>
      </c>
      <c r="C8596">
        <v>6</v>
      </c>
      <c r="D8596">
        <v>7</v>
      </c>
      <c r="E8596">
        <v>3</v>
      </c>
      <c r="F8596" t="s">
        <v>7</v>
      </c>
      <c r="G8596">
        <v>3</v>
      </c>
      <c r="M8596">
        <v>44</v>
      </c>
      <c r="P8596">
        <v>36.370694403999998</v>
      </c>
    </row>
    <row r="8597" spans="1:16" x14ac:dyDescent="0.25">
      <c r="A8597">
        <v>1</v>
      </c>
      <c r="B8597">
        <v>9110202</v>
      </c>
      <c r="C8597">
        <v>6</v>
      </c>
      <c r="D8597">
        <v>7</v>
      </c>
      <c r="E8597">
        <v>4</v>
      </c>
      <c r="F8597" t="s">
        <v>7</v>
      </c>
      <c r="G8597">
        <v>141</v>
      </c>
      <c r="M8597">
        <v>71</v>
      </c>
      <c r="P8597">
        <v>71</v>
      </c>
    </row>
    <row r="8598" spans="1:16" x14ac:dyDescent="0.25">
      <c r="A8598">
        <v>1</v>
      </c>
      <c r="B8598">
        <v>9110203</v>
      </c>
      <c r="C8598">
        <v>6</v>
      </c>
      <c r="D8598">
        <v>1</v>
      </c>
      <c r="E8598">
        <v>1</v>
      </c>
      <c r="F8598" t="s">
        <v>7</v>
      </c>
      <c r="G8598">
        <v>0</v>
      </c>
      <c r="M8598">
        <v>0</v>
      </c>
      <c r="P8598">
        <v>0</v>
      </c>
    </row>
    <row r="8599" spans="1:16" x14ac:dyDescent="0.25">
      <c r="A8599">
        <v>1</v>
      </c>
      <c r="B8599">
        <v>9110203</v>
      </c>
      <c r="C8599">
        <v>6</v>
      </c>
      <c r="D8599">
        <v>1</v>
      </c>
      <c r="E8599">
        <v>2</v>
      </c>
      <c r="F8599" t="s">
        <v>7</v>
      </c>
      <c r="G8599">
        <v>0</v>
      </c>
      <c r="M8599">
        <v>0</v>
      </c>
      <c r="P8599">
        <v>0</v>
      </c>
    </row>
    <row r="8600" spans="1:16" x14ac:dyDescent="0.25">
      <c r="A8600">
        <v>1</v>
      </c>
      <c r="B8600">
        <v>9110203</v>
      </c>
      <c r="C8600">
        <v>6</v>
      </c>
      <c r="D8600">
        <v>1</v>
      </c>
      <c r="E8600">
        <v>3</v>
      </c>
      <c r="F8600" t="s">
        <v>7</v>
      </c>
      <c r="G8600">
        <v>0</v>
      </c>
      <c r="M8600">
        <v>0</v>
      </c>
      <c r="P8600">
        <v>0</v>
      </c>
    </row>
    <row r="8601" spans="1:16" x14ac:dyDescent="0.25">
      <c r="A8601">
        <v>1</v>
      </c>
      <c r="B8601">
        <v>9110203</v>
      </c>
      <c r="C8601">
        <v>6</v>
      </c>
      <c r="D8601">
        <v>1</v>
      </c>
      <c r="E8601">
        <v>4</v>
      </c>
      <c r="F8601" t="s">
        <v>7</v>
      </c>
      <c r="G8601">
        <v>0</v>
      </c>
      <c r="M8601">
        <v>0</v>
      </c>
      <c r="P8601">
        <v>0</v>
      </c>
    </row>
    <row r="8602" spans="1:16" x14ac:dyDescent="0.25">
      <c r="A8602">
        <v>1</v>
      </c>
      <c r="B8602">
        <v>9110203</v>
      </c>
      <c r="C8602">
        <v>6</v>
      </c>
      <c r="D8602">
        <v>2</v>
      </c>
      <c r="E8602">
        <v>1</v>
      </c>
      <c r="F8602" t="s">
        <v>7</v>
      </c>
      <c r="G8602">
        <v>0</v>
      </c>
      <c r="M8602">
        <v>0</v>
      </c>
      <c r="P8602">
        <v>0</v>
      </c>
    </row>
    <row r="8603" spans="1:16" x14ac:dyDescent="0.25">
      <c r="A8603">
        <v>1</v>
      </c>
      <c r="B8603">
        <v>9110203</v>
      </c>
      <c r="C8603">
        <v>6</v>
      </c>
      <c r="D8603">
        <v>2</v>
      </c>
      <c r="E8603">
        <v>2</v>
      </c>
      <c r="F8603" t="s">
        <v>7</v>
      </c>
      <c r="G8603">
        <v>0</v>
      </c>
      <c r="M8603">
        <v>0</v>
      </c>
      <c r="P8603">
        <v>0</v>
      </c>
    </row>
    <row r="8604" spans="1:16" x14ac:dyDescent="0.25">
      <c r="A8604">
        <v>1</v>
      </c>
      <c r="B8604">
        <v>9110203</v>
      </c>
      <c r="C8604">
        <v>6</v>
      </c>
      <c r="D8604">
        <v>2</v>
      </c>
      <c r="E8604">
        <v>3</v>
      </c>
      <c r="F8604" t="s">
        <v>7</v>
      </c>
      <c r="G8604">
        <v>0</v>
      </c>
      <c r="M8604">
        <v>0</v>
      </c>
      <c r="P8604">
        <v>0</v>
      </c>
    </row>
    <row r="8605" spans="1:16" x14ac:dyDescent="0.25">
      <c r="A8605">
        <v>1</v>
      </c>
      <c r="B8605">
        <v>9110203</v>
      </c>
      <c r="C8605">
        <v>6</v>
      </c>
      <c r="D8605">
        <v>2</v>
      </c>
      <c r="E8605">
        <v>4</v>
      </c>
      <c r="F8605" t="s">
        <v>7</v>
      </c>
      <c r="G8605">
        <v>0</v>
      </c>
      <c r="M8605">
        <v>0</v>
      </c>
      <c r="P8605">
        <v>0</v>
      </c>
    </row>
    <row r="8606" spans="1:16" x14ac:dyDescent="0.25">
      <c r="A8606">
        <v>1</v>
      </c>
      <c r="B8606">
        <v>9110203</v>
      </c>
      <c r="C8606">
        <v>6</v>
      </c>
      <c r="D8606">
        <v>3</v>
      </c>
      <c r="E8606">
        <v>1</v>
      </c>
      <c r="F8606" t="s">
        <v>7</v>
      </c>
      <c r="G8606">
        <v>52</v>
      </c>
      <c r="M8606">
        <v>549</v>
      </c>
      <c r="P8606">
        <v>633.46153854600004</v>
      </c>
    </row>
    <row r="8607" spans="1:16" x14ac:dyDescent="0.25">
      <c r="A8607">
        <v>1</v>
      </c>
      <c r="B8607">
        <v>9110203</v>
      </c>
      <c r="C8607">
        <v>6</v>
      </c>
      <c r="D8607">
        <v>3</v>
      </c>
      <c r="E8607">
        <v>2</v>
      </c>
      <c r="F8607" t="s">
        <v>7</v>
      </c>
      <c r="G8607">
        <v>2372</v>
      </c>
      <c r="M8607">
        <v>2253</v>
      </c>
      <c r="P8607">
        <v>2253</v>
      </c>
    </row>
    <row r="8608" spans="1:16" x14ac:dyDescent="0.25">
      <c r="A8608">
        <v>1</v>
      </c>
      <c r="B8608">
        <v>9110203</v>
      </c>
      <c r="C8608">
        <v>6</v>
      </c>
      <c r="D8608">
        <v>3</v>
      </c>
      <c r="E8608">
        <v>3</v>
      </c>
      <c r="F8608" t="s">
        <v>7</v>
      </c>
      <c r="G8608">
        <v>36</v>
      </c>
      <c r="M8608">
        <v>468</v>
      </c>
      <c r="P8608">
        <v>386.85193138799997</v>
      </c>
    </row>
    <row r="8609" spans="1:16" x14ac:dyDescent="0.25">
      <c r="A8609">
        <v>1</v>
      </c>
      <c r="B8609">
        <v>9110203</v>
      </c>
      <c r="C8609">
        <v>6</v>
      </c>
      <c r="D8609">
        <v>3</v>
      </c>
      <c r="E8609">
        <v>4</v>
      </c>
      <c r="F8609" t="s">
        <v>7</v>
      </c>
      <c r="G8609">
        <v>89</v>
      </c>
      <c r="M8609">
        <v>45</v>
      </c>
      <c r="P8609">
        <v>45</v>
      </c>
    </row>
    <row r="8610" spans="1:16" x14ac:dyDescent="0.25">
      <c r="A8610">
        <v>1</v>
      </c>
      <c r="B8610">
        <v>9110203</v>
      </c>
      <c r="C8610">
        <v>6</v>
      </c>
      <c r="D8610">
        <v>4</v>
      </c>
      <c r="E8610">
        <v>1</v>
      </c>
      <c r="F8610" t="s">
        <v>7</v>
      </c>
      <c r="G8610">
        <v>0</v>
      </c>
      <c r="M8610">
        <v>0</v>
      </c>
      <c r="P8610">
        <v>0</v>
      </c>
    </row>
    <row r="8611" spans="1:16" x14ac:dyDescent="0.25">
      <c r="A8611">
        <v>1</v>
      </c>
      <c r="B8611">
        <v>9110203</v>
      </c>
      <c r="C8611">
        <v>6</v>
      </c>
      <c r="D8611">
        <v>4</v>
      </c>
      <c r="E8611">
        <v>2</v>
      </c>
      <c r="F8611" t="s">
        <v>7</v>
      </c>
      <c r="G8611">
        <v>0</v>
      </c>
      <c r="M8611">
        <v>0</v>
      </c>
      <c r="P8611">
        <v>0</v>
      </c>
    </row>
    <row r="8612" spans="1:16" x14ac:dyDescent="0.25">
      <c r="A8612">
        <v>1</v>
      </c>
      <c r="B8612">
        <v>9110203</v>
      </c>
      <c r="C8612">
        <v>6</v>
      </c>
      <c r="D8612">
        <v>4</v>
      </c>
      <c r="E8612">
        <v>3</v>
      </c>
      <c r="F8612" t="s">
        <v>7</v>
      </c>
      <c r="G8612">
        <v>0</v>
      </c>
      <c r="M8612">
        <v>0</v>
      </c>
      <c r="P8612">
        <v>0</v>
      </c>
    </row>
    <row r="8613" spans="1:16" x14ac:dyDescent="0.25">
      <c r="A8613">
        <v>1</v>
      </c>
      <c r="B8613">
        <v>9110203</v>
      </c>
      <c r="C8613">
        <v>6</v>
      </c>
      <c r="D8613">
        <v>4</v>
      </c>
      <c r="E8613">
        <v>4</v>
      </c>
      <c r="F8613" t="s">
        <v>7</v>
      </c>
      <c r="G8613">
        <v>0</v>
      </c>
      <c r="M8613">
        <v>0</v>
      </c>
      <c r="P8613">
        <v>0</v>
      </c>
    </row>
    <row r="8614" spans="1:16" x14ac:dyDescent="0.25">
      <c r="A8614">
        <v>1</v>
      </c>
      <c r="B8614">
        <v>9110203</v>
      </c>
      <c r="C8614">
        <v>6</v>
      </c>
      <c r="D8614">
        <v>5</v>
      </c>
      <c r="E8614">
        <v>1</v>
      </c>
      <c r="F8614" t="s">
        <v>7</v>
      </c>
      <c r="G8614">
        <v>63</v>
      </c>
      <c r="M8614">
        <v>665</v>
      </c>
      <c r="P8614">
        <v>767.30769240999996</v>
      </c>
    </row>
    <row r="8615" spans="1:16" x14ac:dyDescent="0.25">
      <c r="A8615">
        <v>1</v>
      </c>
      <c r="B8615">
        <v>9110203</v>
      </c>
      <c r="C8615">
        <v>6</v>
      </c>
      <c r="D8615">
        <v>5</v>
      </c>
      <c r="E8615">
        <v>2</v>
      </c>
      <c r="F8615" t="s">
        <v>7</v>
      </c>
      <c r="G8615">
        <v>6792</v>
      </c>
      <c r="M8615">
        <v>6452</v>
      </c>
      <c r="P8615">
        <v>6452</v>
      </c>
    </row>
    <row r="8616" spans="1:16" x14ac:dyDescent="0.25">
      <c r="A8616">
        <v>1</v>
      </c>
      <c r="B8616">
        <v>9110203</v>
      </c>
      <c r="C8616">
        <v>6</v>
      </c>
      <c r="D8616">
        <v>5</v>
      </c>
      <c r="E8616">
        <v>3</v>
      </c>
      <c r="F8616" t="s">
        <v>7</v>
      </c>
      <c r="G8616">
        <v>37</v>
      </c>
      <c r="M8616">
        <v>481</v>
      </c>
      <c r="P8616">
        <v>397.59781837099996</v>
      </c>
    </row>
    <row r="8617" spans="1:16" x14ac:dyDescent="0.25">
      <c r="A8617">
        <v>1</v>
      </c>
      <c r="B8617">
        <v>9110203</v>
      </c>
      <c r="C8617">
        <v>6</v>
      </c>
      <c r="D8617">
        <v>5</v>
      </c>
      <c r="E8617">
        <v>4</v>
      </c>
      <c r="F8617" t="s">
        <v>7</v>
      </c>
      <c r="G8617">
        <v>780</v>
      </c>
      <c r="M8617">
        <v>390</v>
      </c>
      <c r="P8617">
        <v>390</v>
      </c>
    </row>
    <row r="8618" spans="1:16" x14ac:dyDescent="0.25">
      <c r="A8618">
        <v>1</v>
      </c>
      <c r="B8618">
        <v>9110203</v>
      </c>
      <c r="C8618">
        <v>6</v>
      </c>
      <c r="D8618">
        <v>6</v>
      </c>
      <c r="E8618">
        <v>1</v>
      </c>
      <c r="F8618" t="s">
        <v>7</v>
      </c>
      <c r="G8618">
        <v>30</v>
      </c>
      <c r="M8618">
        <v>317</v>
      </c>
      <c r="P8618">
        <v>365.76923081799998</v>
      </c>
    </row>
    <row r="8619" spans="1:16" x14ac:dyDescent="0.25">
      <c r="A8619">
        <v>1</v>
      </c>
      <c r="B8619">
        <v>9110203</v>
      </c>
      <c r="C8619">
        <v>6</v>
      </c>
      <c r="D8619">
        <v>6</v>
      </c>
      <c r="E8619">
        <v>2</v>
      </c>
      <c r="F8619" t="s">
        <v>7</v>
      </c>
      <c r="G8619">
        <v>15796</v>
      </c>
      <c r="M8619">
        <v>15006</v>
      </c>
      <c r="P8619">
        <v>15006</v>
      </c>
    </row>
    <row r="8620" spans="1:16" x14ac:dyDescent="0.25">
      <c r="A8620">
        <v>1</v>
      </c>
      <c r="B8620">
        <v>9110203</v>
      </c>
      <c r="C8620">
        <v>6</v>
      </c>
      <c r="D8620">
        <v>6</v>
      </c>
      <c r="E8620">
        <v>3</v>
      </c>
      <c r="F8620" t="s">
        <v>7</v>
      </c>
      <c r="G8620">
        <v>24</v>
      </c>
      <c r="M8620">
        <v>312</v>
      </c>
      <c r="P8620">
        <v>257.90128759199996</v>
      </c>
    </row>
    <row r="8621" spans="1:16" x14ac:dyDescent="0.25">
      <c r="A8621">
        <v>1</v>
      </c>
      <c r="B8621">
        <v>9110203</v>
      </c>
      <c r="C8621">
        <v>6</v>
      </c>
      <c r="D8621">
        <v>6</v>
      </c>
      <c r="E8621">
        <v>4</v>
      </c>
      <c r="F8621" t="s">
        <v>7</v>
      </c>
      <c r="G8621">
        <v>1250</v>
      </c>
      <c r="M8621">
        <v>625</v>
      </c>
      <c r="P8621">
        <v>625</v>
      </c>
    </row>
    <row r="8622" spans="1:16" x14ac:dyDescent="0.25">
      <c r="A8622">
        <v>1</v>
      </c>
      <c r="B8622">
        <v>9110203</v>
      </c>
      <c r="C8622">
        <v>6</v>
      </c>
      <c r="D8622">
        <v>7</v>
      </c>
      <c r="E8622">
        <v>1</v>
      </c>
      <c r="F8622" t="s">
        <v>7</v>
      </c>
      <c r="G8622">
        <v>0</v>
      </c>
      <c r="M8622">
        <v>0</v>
      </c>
      <c r="P8622">
        <v>0</v>
      </c>
    </row>
    <row r="8623" spans="1:16" x14ac:dyDescent="0.25">
      <c r="A8623">
        <v>1</v>
      </c>
      <c r="B8623">
        <v>9110203</v>
      </c>
      <c r="C8623">
        <v>6</v>
      </c>
      <c r="D8623">
        <v>7</v>
      </c>
      <c r="E8623">
        <v>2</v>
      </c>
      <c r="F8623" t="s">
        <v>7</v>
      </c>
      <c r="G8623">
        <v>2741</v>
      </c>
      <c r="M8623">
        <v>2604</v>
      </c>
      <c r="P8623">
        <v>2604</v>
      </c>
    </row>
    <row r="8624" spans="1:16" x14ac:dyDescent="0.25">
      <c r="A8624">
        <v>1</v>
      </c>
      <c r="B8624">
        <v>9110203</v>
      </c>
      <c r="C8624">
        <v>6</v>
      </c>
      <c r="D8624">
        <v>7</v>
      </c>
      <c r="E8624">
        <v>3</v>
      </c>
      <c r="F8624" t="s">
        <v>7</v>
      </c>
      <c r="G8624">
        <v>0</v>
      </c>
      <c r="M8624">
        <v>0</v>
      </c>
      <c r="P8624">
        <v>0</v>
      </c>
    </row>
    <row r="8625" spans="1:16" x14ac:dyDescent="0.25">
      <c r="A8625">
        <v>1</v>
      </c>
      <c r="B8625">
        <v>9110203</v>
      </c>
      <c r="C8625">
        <v>6</v>
      </c>
      <c r="D8625">
        <v>7</v>
      </c>
      <c r="E8625">
        <v>4</v>
      </c>
      <c r="F8625" t="s">
        <v>7</v>
      </c>
      <c r="G8625">
        <v>211</v>
      </c>
      <c r="M8625">
        <v>106</v>
      </c>
      <c r="P8625">
        <v>106</v>
      </c>
    </row>
    <row r="8626" spans="1:16" x14ac:dyDescent="0.25">
      <c r="A8626">
        <v>1</v>
      </c>
      <c r="B8626">
        <v>9110204</v>
      </c>
      <c r="C8626">
        <v>6</v>
      </c>
      <c r="D8626">
        <v>1</v>
      </c>
      <c r="E8626">
        <v>1</v>
      </c>
      <c r="F8626" t="s">
        <v>7</v>
      </c>
      <c r="G8626">
        <v>0</v>
      </c>
      <c r="M8626">
        <v>0</v>
      </c>
      <c r="P8626">
        <v>0</v>
      </c>
    </row>
    <row r="8627" spans="1:16" x14ac:dyDescent="0.25">
      <c r="A8627">
        <v>1</v>
      </c>
      <c r="B8627">
        <v>9110204</v>
      </c>
      <c r="C8627">
        <v>6</v>
      </c>
      <c r="D8627">
        <v>1</v>
      </c>
      <c r="E8627">
        <v>2</v>
      </c>
      <c r="F8627" t="s">
        <v>7</v>
      </c>
      <c r="G8627">
        <v>0</v>
      </c>
      <c r="M8627">
        <v>0</v>
      </c>
      <c r="P8627">
        <v>0</v>
      </c>
    </row>
    <row r="8628" spans="1:16" x14ac:dyDescent="0.25">
      <c r="A8628">
        <v>1</v>
      </c>
      <c r="B8628">
        <v>9110204</v>
      </c>
      <c r="C8628">
        <v>6</v>
      </c>
      <c r="D8628">
        <v>1</v>
      </c>
      <c r="E8628">
        <v>3</v>
      </c>
      <c r="F8628" t="s">
        <v>7</v>
      </c>
      <c r="G8628">
        <v>0</v>
      </c>
      <c r="M8628">
        <v>0</v>
      </c>
      <c r="P8628">
        <v>0</v>
      </c>
    </row>
    <row r="8629" spans="1:16" x14ac:dyDescent="0.25">
      <c r="A8629">
        <v>1</v>
      </c>
      <c r="B8629">
        <v>9110204</v>
      </c>
      <c r="C8629">
        <v>6</v>
      </c>
      <c r="D8629">
        <v>1</v>
      </c>
      <c r="E8629">
        <v>4</v>
      </c>
      <c r="F8629" t="s">
        <v>7</v>
      </c>
      <c r="G8629">
        <v>0</v>
      </c>
      <c r="M8629">
        <v>0</v>
      </c>
      <c r="P8629">
        <v>0</v>
      </c>
    </row>
    <row r="8630" spans="1:16" x14ac:dyDescent="0.25">
      <c r="A8630">
        <v>1</v>
      </c>
      <c r="B8630">
        <v>9110204</v>
      </c>
      <c r="C8630">
        <v>6</v>
      </c>
      <c r="D8630">
        <v>2</v>
      </c>
      <c r="E8630">
        <v>1</v>
      </c>
      <c r="F8630" t="s">
        <v>7</v>
      </c>
      <c r="G8630">
        <v>0</v>
      </c>
      <c r="M8630">
        <v>0</v>
      </c>
      <c r="P8630">
        <v>0</v>
      </c>
    </row>
    <row r="8631" spans="1:16" x14ac:dyDescent="0.25">
      <c r="A8631">
        <v>1</v>
      </c>
      <c r="B8631">
        <v>9110204</v>
      </c>
      <c r="C8631">
        <v>6</v>
      </c>
      <c r="D8631">
        <v>2</v>
      </c>
      <c r="E8631">
        <v>2</v>
      </c>
      <c r="F8631" t="s">
        <v>7</v>
      </c>
      <c r="G8631">
        <v>0</v>
      </c>
      <c r="M8631">
        <v>0</v>
      </c>
      <c r="P8631">
        <v>0</v>
      </c>
    </row>
    <row r="8632" spans="1:16" x14ac:dyDescent="0.25">
      <c r="A8632">
        <v>1</v>
      </c>
      <c r="B8632">
        <v>9110204</v>
      </c>
      <c r="C8632">
        <v>6</v>
      </c>
      <c r="D8632">
        <v>2</v>
      </c>
      <c r="E8632">
        <v>3</v>
      </c>
      <c r="F8632" t="s">
        <v>7</v>
      </c>
      <c r="G8632">
        <v>0</v>
      </c>
      <c r="M8632">
        <v>0</v>
      </c>
      <c r="P8632">
        <v>0</v>
      </c>
    </row>
    <row r="8633" spans="1:16" x14ac:dyDescent="0.25">
      <c r="A8633">
        <v>1</v>
      </c>
      <c r="B8633">
        <v>9110204</v>
      </c>
      <c r="C8633">
        <v>6</v>
      </c>
      <c r="D8633">
        <v>2</v>
      </c>
      <c r="E8633">
        <v>4</v>
      </c>
      <c r="F8633" t="s">
        <v>7</v>
      </c>
      <c r="G8633">
        <v>0</v>
      </c>
      <c r="M8633">
        <v>0</v>
      </c>
      <c r="P8633">
        <v>0</v>
      </c>
    </row>
    <row r="8634" spans="1:16" x14ac:dyDescent="0.25">
      <c r="A8634">
        <v>1</v>
      </c>
      <c r="B8634">
        <v>9110204</v>
      </c>
      <c r="C8634">
        <v>6</v>
      </c>
      <c r="D8634">
        <v>3</v>
      </c>
      <c r="E8634">
        <v>1</v>
      </c>
      <c r="F8634" t="s">
        <v>7</v>
      </c>
      <c r="G8634">
        <v>10</v>
      </c>
      <c r="M8634">
        <v>143</v>
      </c>
      <c r="P8634">
        <v>165.00000002199999</v>
      </c>
    </row>
    <row r="8635" spans="1:16" x14ac:dyDescent="0.25">
      <c r="A8635">
        <v>1</v>
      </c>
      <c r="B8635">
        <v>9110204</v>
      </c>
      <c r="C8635">
        <v>6</v>
      </c>
      <c r="D8635">
        <v>3</v>
      </c>
      <c r="E8635">
        <v>2</v>
      </c>
      <c r="F8635" t="s">
        <v>7</v>
      </c>
      <c r="G8635">
        <v>2278</v>
      </c>
      <c r="M8635">
        <v>2164</v>
      </c>
      <c r="P8635">
        <v>2164</v>
      </c>
    </row>
    <row r="8636" spans="1:16" x14ac:dyDescent="0.25">
      <c r="A8636">
        <v>1</v>
      </c>
      <c r="B8636">
        <v>9110204</v>
      </c>
      <c r="C8636">
        <v>6</v>
      </c>
      <c r="D8636">
        <v>3</v>
      </c>
      <c r="E8636">
        <v>3</v>
      </c>
      <c r="F8636" t="s">
        <v>7</v>
      </c>
      <c r="G8636">
        <v>53</v>
      </c>
      <c r="M8636">
        <v>498</v>
      </c>
      <c r="P8636">
        <v>411.65013211799999</v>
      </c>
    </row>
    <row r="8637" spans="1:16" x14ac:dyDescent="0.25">
      <c r="A8637">
        <v>1</v>
      </c>
      <c r="B8637">
        <v>9110204</v>
      </c>
      <c r="C8637">
        <v>6</v>
      </c>
      <c r="D8637">
        <v>3</v>
      </c>
      <c r="E8637">
        <v>4</v>
      </c>
      <c r="F8637" t="s">
        <v>7</v>
      </c>
      <c r="G8637">
        <v>201</v>
      </c>
      <c r="M8637">
        <v>101</v>
      </c>
      <c r="P8637">
        <v>101</v>
      </c>
    </row>
    <row r="8638" spans="1:16" x14ac:dyDescent="0.25">
      <c r="A8638">
        <v>1</v>
      </c>
      <c r="B8638">
        <v>9110204</v>
      </c>
      <c r="C8638">
        <v>6</v>
      </c>
      <c r="D8638">
        <v>4</v>
      </c>
      <c r="E8638">
        <v>1</v>
      </c>
      <c r="F8638" t="s">
        <v>7</v>
      </c>
      <c r="G8638">
        <v>0</v>
      </c>
      <c r="M8638">
        <v>0</v>
      </c>
      <c r="P8638">
        <v>0</v>
      </c>
    </row>
    <row r="8639" spans="1:16" x14ac:dyDescent="0.25">
      <c r="A8639">
        <v>1</v>
      </c>
      <c r="B8639">
        <v>9110204</v>
      </c>
      <c r="C8639">
        <v>6</v>
      </c>
      <c r="D8639">
        <v>4</v>
      </c>
      <c r="E8639">
        <v>2</v>
      </c>
      <c r="F8639" t="s">
        <v>7</v>
      </c>
      <c r="G8639">
        <v>0</v>
      </c>
      <c r="M8639">
        <v>0</v>
      </c>
      <c r="P8639">
        <v>0</v>
      </c>
    </row>
    <row r="8640" spans="1:16" x14ac:dyDescent="0.25">
      <c r="A8640">
        <v>1</v>
      </c>
      <c r="B8640">
        <v>9110204</v>
      </c>
      <c r="C8640">
        <v>6</v>
      </c>
      <c r="D8640">
        <v>4</v>
      </c>
      <c r="E8640">
        <v>3</v>
      </c>
      <c r="F8640" t="s">
        <v>7</v>
      </c>
      <c r="G8640">
        <v>0</v>
      </c>
      <c r="M8640">
        <v>0</v>
      </c>
      <c r="P8640">
        <v>0</v>
      </c>
    </row>
    <row r="8641" spans="1:16" x14ac:dyDescent="0.25">
      <c r="A8641">
        <v>1</v>
      </c>
      <c r="B8641">
        <v>9110204</v>
      </c>
      <c r="C8641">
        <v>6</v>
      </c>
      <c r="D8641">
        <v>4</v>
      </c>
      <c r="E8641">
        <v>4</v>
      </c>
      <c r="F8641" t="s">
        <v>7</v>
      </c>
      <c r="G8641">
        <v>0</v>
      </c>
      <c r="M8641">
        <v>0</v>
      </c>
      <c r="P8641">
        <v>0</v>
      </c>
    </row>
    <row r="8642" spans="1:16" x14ac:dyDescent="0.25">
      <c r="A8642">
        <v>1</v>
      </c>
      <c r="B8642">
        <v>9110204</v>
      </c>
      <c r="C8642">
        <v>6</v>
      </c>
      <c r="D8642">
        <v>5</v>
      </c>
      <c r="E8642">
        <v>1</v>
      </c>
      <c r="F8642" t="s">
        <v>7</v>
      </c>
      <c r="G8642">
        <v>21</v>
      </c>
      <c r="M8642">
        <v>299</v>
      </c>
      <c r="P8642">
        <v>345.00000004600003</v>
      </c>
    </row>
    <row r="8643" spans="1:16" x14ac:dyDescent="0.25">
      <c r="A8643">
        <v>1</v>
      </c>
      <c r="B8643">
        <v>9110204</v>
      </c>
      <c r="C8643">
        <v>6</v>
      </c>
      <c r="D8643">
        <v>5</v>
      </c>
      <c r="E8643">
        <v>2</v>
      </c>
      <c r="F8643" t="s">
        <v>7</v>
      </c>
      <c r="G8643">
        <v>4067</v>
      </c>
      <c r="M8643">
        <v>3864</v>
      </c>
      <c r="P8643">
        <v>3864</v>
      </c>
    </row>
    <row r="8644" spans="1:16" x14ac:dyDescent="0.25">
      <c r="A8644">
        <v>1</v>
      </c>
      <c r="B8644">
        <v>9110204</v>
      </c>
      <c r="C8644">
        <v>6</v>
      </c>
      <c r="D8644">
        <v>5</v>
      </c>
      <c r="E8644">
        <v>3</v>
      </c>
      <c r="F8644" t="s">
        <v>7</v>
      </c>
      <c r="G8644">
        <v>39</v>
      </c>
      <c r="M8644">
        <v>366</v>
      </c>
      <c r="P8644">
        <v>302.53804890599997</v>
      </c>
    </row>
    <row r="8645" spans="1:16" x14ac:dyDescent="0.25">
      <c r="A8645">
        <v>1</v>
      </c>
      <c r="B8645">
        <v>9110204</v>
      </c>
      <c r="C8645">
        <v>6</v>
      </c>
      <c r="D8645">
        <v>5</v>
      </c>
      <c r="E8645">
        <v>4</v>
      </c>
      <c r="F8645" t="s">
        <v>7</v>
      </c>
      <c r="G8645">
        <v>321</v>
      </c>
      <c r="M8645">
        <v>161</v>
      </c>
      <c r="P8645">
        <v>161</v>
      </c>
    </row>
    <row r="8646" spans="1:16" x14ac:dyDescent="0.25">
      <c r="A8646">
        <v>1</v>
      </c>
      <c r="B8646">
        <v>9110204</v>
      </c>
      <c r="C8646">
        <v>6</v>
      </c>
      <c r="D8646">
        <v>6</v>
      </c>
      <c r="E8646">
        <v>1</v>
      </c>
      <c r="F8646" t="s">
        <v>7</v>
      </c>
      <c r="G8646">
        <v>36</v>
      </c>
      <c r="M8646">
        <v>513</v>
      </c>
      <c r="P8646">
        <v>591.92307700200001</v>
      </c>
    </row>
    <row r="8647" spans="1:16" x14ac:dyDescent="0.25">
      <c r="A8647">
        <v>1</v>
      </c>
      <c r="B8647">
        <v>9110204</v>
      </c>
      <c r="C8647">
        <v>6</v>
      </c>
      <c r="D8647">
        <v>6</v>
      </c>
      <c r="E8647">
        <v>2</v>
      </c>
      <c r="F8647" t="s">
        <v>7</v>
      </c>
      <c r="G8647">
        <v>11086</v>
      </c>
      <c r="M8647">
        <v>10532</v>
      </c>
      <c r="P8647">
        <v>10532</v>
      </c>
    </row>
    <row r="8648" spans="1:16" x14ac:dyDescent="0.25">
      <c r="A8648">
        <v>1</v>
      </c>
      <c r="B8648">
        <v>9110204</v>
      </c>
      <c r="C8648">
        <v>6</v>
      </c>
      <c r="D8648">
        <v>6</v>
      </c>
      <c r="E8648">
        <v>3</v>
      </c>
      <c r="F8648" t="s">
        <v>7</v>
      </c>
      <c r="G8648">
        <v>39</v>
      </c>
      <c r="M8648">
        <v>366</v>
      </c>
      <c r="P8648">
        <v>302.53804890599997</v>
      </c>
    </row>
    <row r="8649" spans="1:16" x14ac:dyDescent="0.25">
      <c r="A8649">
        <v>1</v>
      </c>
      <c r="B8649">
        <v>9110204</v>
      </c>
      <c r="C8649">
        <v>6</v>
      </c>
      <c r="D8649">
        <v>6</v>
      </c>
      <c r="E8649">
        <v>4</v>
      </c>
      <c r="F8649" t="s">
        <v>7</v>
      </c>
      <c r="G8649">
        <v>1637</v>
      </c>
      <c r="M8649">
        <v>819</v>
      </c>
      <c r="P8649">
        <v>819</v>
      </c>
    </row>
    <row r="8650" spans="1:16" x14ac:dyDescent="0.25">
      <c r="A8650">
        <v>1</v>
      </c>
      <c r="B8650">
        <v>9110204</v>
      </c>
      <c r="C8650">
        <v>6</v>
      </c>
      <c r="D8650">
        <v>7</v>
      </c>
      <c r="E8650">
        <v>1</v>
      </c>
      <c r="F8650" t="s">
        <v>7</v>
      </c>
      <c r="G8650">
        <v>3</v>
      </c>
      <c r="M8650">
        <v>43</v>
      </c>
      <c r="P8650">
        <v>49.615384622000001</v>
      </c>
    </row>
    <row r="8651" spans="1:16" x14ac:dyDescent="0.25">
      <c r="A8651">
        <v>1</v>
      </c>
      <c r="B8651">
        <v>9110204</v>
      </c>
      <c r="C8651">
        <v>6</v>
      </c>
      <c r="D8651">
        <v>7</v>
      </c>
      <c r="E8651">
        <v>2</v>
      </c>
      <c r="F8651" t="s">
        <v>7</v>
      </c>
      <c r="G8651">
        <v>1119</v>
      </c>
      <c r="M8651">
        <v>1063</v>
      </c>
      <c r="P8651">
        <v>1063</v>
      </c>
    </row>
    <row r="8652" spans="1:16" x14ac:dyDescent="0.25">
      <c r="A8652">
        <v>1</v>
      </c>
      <c r="B8652">
        <v>9110204</v>
      </c>
      <c r="C8652">
        <v>6</v>
      </c>
      <c r="D8652">
        <v>7</v>
      </c>
      <c r="E8652">
        <v>3</v>
      </c>
      <c r="F8652" t="s">
        <v>7</v>
      </c>
      <c r="G8652">
        <v>8</v>
      </c>
      <c r="M8652">
        <v>75</v>
      </c>
      <c r="P8652">
        <v>61.995501824999998</v>
      </c>
    </row>
    <row r="8653" spans="1:16" x14ac:dyDescent="0.25">
      <c r="A8653">
        <v>1</v>
      </c>
      <c r="B8653">
        <v>9110204</v>
      </c>
      <c r="C8653">
        <v>6</v>
      </c>
      <c r="D8653">
        <v>7</v>
      </c>
      <c r="E8653">
        <v>4</v>
      </c>
      <c r="F8653" t="s">
        <v>7</v>
      </c>
      <c r="G8653">
        <v>174</v>
      </c>
      <c r="M8653">
        <v>87</v>
      </c>
      <c r="P8653">
        <v>87</v>
      </c>
    </row>
    <row r="8654" spans="1:16" x14ac:dyDescent="0.25">
      <c r="A8654">
        <v>1</v>
      </c>
      <c r="B8654">
        <v>9110205</v>
      </c>
      <c r="C8654">
        <v>6</v>
      </c>
      <c r="D8654">
        <v>1</v>
      </c>
      <c r="E8654">
        <v>1</v>
      </c>
      <c r="F8654" t="s">
        <v>7</v>
      </c>
      <c r="G8654">
        <v>41</v>
      </c>
      <c r="M8654">
        <v>559</v>
      </c>
      <c r="P8654">
        <v>645.000000086</v>
      </c>
    </row>
    <row r="8655" spans="1:16" x14ac:dyDescent="0.25">
      <c r="A8655">
        <v>1</v>
      </c>
      <c r="B8655">
        <v>9110205</v>
      </c>
      <c r="C8655">
        <v>6</v>
      </c>
      <c r="D8655">
        <v>1</v>
      </c>
      <c r="E8655">
        <v>2</v>
      </c>
      <c r="F8655" t="s">
        <v>7</v>
      </c>
      <c r="G8655">
        <v>1524</v>
      </c>
      <c r="M8655">
        <v>1448</v>
      </c>
      <c r="P8655">
        <v>1448</v>
      </c>
    </row>
    <row r="8656" spans="1:16" x14ac:dyDescent="0.25">
      <c r="A8656">
        <v>1</v>
      </c>
      <c r="B8656">
        <v>9110205</v>
      </c>
      <c r="C8656">
        <v>6</v>
      </c>
      <c r="D8656">
        <v>1</v>
      </c>
      <c r="E8656">
        <v>3</v>
      </c>
      <c r="F8656" t="s">
        <v>7</v>
      </c>
      <c r="G8656">
        <v>84</v>
      </c>
      <c r="M8656">
        <v>924</v>
      </c>
      <c r="P8656">
        <v>763.784582484</v>
      </c>
    </row>
    <row r="8657" spans="1:16" x14ac:dyDescent="0.25">
      <c r="A8657">
        <v>1</v>
      </c>
      <c r="B8657">
        <v>9110205</v>
      </c>
      <c r="C8657">
        <v>6</v>
      </c>
      <c r="D8657">
        <v>1</v>
      </c>
      <c r="E8657">
        <v>4</v>
      </c>
      <c r="F8657" t="s">
        <v>7</v>
      </c>
      <c r="G8657">
        <v>97</v>
      </c>
      <c r="M8657">
        <v>49</v>
      </c>
      <c r="P8657">
        <v>49</v>
      </c>
    </row>
    <row r="8658" spans="1:16" x14ac:dyDescent="0.25">
      <c r="A8658">
        <v>1</v>
      </c>
      <c r="B8658">
        <v>9110205</v>
      </c>
      <c r="C8658">
        <v>6</v>
      </c>
      <c r="D8658">
        <v>2</v>
      </c>
      <c r="E8658">
        <v>1</v>
      </c>
      <c r="F8658" t="s">
        <v>7</v>
      </c>
      <c r="G8658">
        <v>0</v>
      </c>
      <c r="M8658">
        <v>0</v>
      </c>
      <c r="P8658">
        <v>0</v>
      </c>
    </row>
    <row r="8659" spans="1:16" x14ac:dyDescent="0.25">
      <c r="A8659">
        <v>1</v>
      </c>
      <c r="B8659">
        <v>9110205</v>
      </c>
      <c r="C8659">
        <v>6</v>
      </c>
      <c r="D8659">
        <v>2</v>
      </c>
      <c r="E8659">
        <v>2</v>
      </c>
      <c r="F8659" t="s">
        <v>7</v>
      </c>
      <c r="G8659">
        <v>0</v>
      </c>
      <c r="M8659">
        <v>0</v>
      </c>
      <c r="P8659">
        <v>0</v>
      </c>
    </row>
    <row r="8660" spans="1:16" x14ac:dyDescent="0.25">
      <c r="A8660">
        <v>1</v>
      </c>
      <c r="B8660">
        <v>9110205</v>
      </c>
      <c r="C8660">
        <v>6</v>
      </c>
      <c r="D8660">
        <v>2</v>
      </c>
      <c r="E8660">
        <v>3</v>
      </c>
      <c r="F8660" t="s">
        <v>7</v>
      </c>
      <c r="G8660">
        <v>0</v>
      </c>
      <c r="M8660">
        <v>0</v>
      </c>
      <c r="P8660">
        <v>0</v>
      </c>
    </row>
    <row r="8661" spans="1:16" x14ac:dyDescent="0.25">
      <c r="A8661">
        <v>1</v>
      </c>
      <c r="B8661">
        <v>9110205</v>
      </c>
      <c r="C8661">
        <v>6</v>
      </c>
      <c r="D8661">
        <v>2</v>
      </c>
      <c r="E8661">
        <v>4</v>
      </c>
      <c r="F8661" t="s">
        <v>7</v>
      </c>
      <c r="G8661">
        <v>0</v>
      </c>
      <c r="M8661">
        <v>0</v>
      </c>
      <c r="P8661">
        <v>0</v>
      </c>
    </row>
    <row r="8662" spans="1:16" x14ac:dyDescent="0.25">
      <c r="A8662">
        <v>1</v>
      </c>
      <c r="B8662">
        <v>9110205</v>
      </c>
      <c r="C8662">
        <v>6</v>
      </c>
      <c r="D8662">
        <v>3</v>
      </c>
      <c r="E8662">
        <v>1</v>
      </c>
      <c r="F8662" t="s">
        <v>7</v>
      </c>
      <c r="G8662">
        <v>32</v>
      </c>
      <c r="M8662">
        <v>436</v>
      </c>
      <c r="P8662">
        <v>503.07692314400003</v>
      </c>
    </row>
    <row r="8663" spans="1:16" x14ac:dyDescent="0.25">
      <c r="A8663">
        <v>1</v>
      </c>
      <c r="B8663">
        <v>9110205</v>
      </c>
      <c r="C8663">
        <v>6</v>
      </c>
      <c r="D8663">
        <v>3</v>
      </c>
      <c r="E8663">
        <v>2</v>
      </c>
      <c r="F8663" t="s">
        <v>7</v>
      </c>
      <c r="G8663">
        <v>5438</v>
      </c>
      <c r="M8663">
        <v>5166</v>
      </c>
      <c r="P8663">
        <v>5166</v>
      </c>
    </row>
    <row r="8664" spans="1:16" x14ac:dyDescent="0.25">
      <c r="A8664">
        <v>1</v>
      </c>
      <c r="B8664">
        <v>9110205</v>
      </c>
      <c r="C8664">
        <v>6</v>
      </c>
      <c r="D8664">
        <v>3</v>
      </c>
      <c r="E8664">
        <v>3</v>
      </c>
      <c r="F8664" t="s">
        <v>7</v>
      </c>
      <c r="G8664">
        <v>15</v>
      </c>
      <c r="M8664">
        <v>165</v>
      </c>
      <c r="P8664">
        <v>136.39010401499999</v>
      </c>
    </row>
    <row r="8665" spans="1:16" x14ac:dyDescent="0.25">
      <c r="A8665">
        <v>1</v>
      </c>
      <c r="B8665">
        <v>9110205</v>
      </c>
      <c r="C8665">
        <v>6</v>
      </c>
      <c r="D8665">
        <v>3</v>
      </c>
      <c r="E8665">
        <v>4</v>
      </c>
      <c r="F8665" t="s">
        <v>7</v>
      </c>
      <c r="G8665">
        <v>423</v>
      </c>
      <c r="M8665">
        <v>212</v>
      </c>
      <c r="P8665">
        <v>212</v>
      </c>
    </row>
    <row r="8666" spans="1:16" x14ac:dyDescent="0.25">
      <c r="A8666">
        <v>1</v>
      </c>
      <c r="B8666">
        <v>9110205</v>
      </c>
      <c r="C8666">
        <v>6</v>
      </c>
      <c r="D8666">
        <v>4</v>
      </c>
      <c r="E8666">
        <v>1</v>
      </c>
      <c r="F8666" t="s">
        <v>7</v>
      </c>
      <c r="G8666">
        <v>24</v>
      </c>
      <c r="M8666">
        <v>327</v>
      </c>
      <c r="P8666">
        <v>377.307692358</v>
      </c>
    </row>
    <row r="8667" spans="1:16" x14ac:dyDescent="0.25">
      <c r="A8667">
        <v>1</v>
      </c>
      <c r="B8667">
        <v>9110205</v>
      </c>
      <c r="C8667">
        <v>6</v>
      </c>
      <c r="D8667">
        <v>4</v>
      </c>
      <c r="E8667">
        <v>2</v>
      </c>
      <c r="F8667" t="s">
        <v>7</v>
      </c>
      <c r="G8667">
        <v>5404</v>
      </c>
      <c r="M8667">
        <v>5134</v>
      </c>
      <c r="P8667">
        <v>5134</v>
      </c>
    </row>
    <row r="8668" spans="1:16" x14ac:dyDescent="0.25">
      <c r="A8668">
        <v>1</v>
      </c>
      <c r="B8668">
        <v>9110205</v>
      </c>
      <c r="C8668">
        <v>6</v>
      </c>
      <c r="D8668">
        <v>4</v>
      </c>
      <c r="E8668">
        <v>3</v>
      </c>
      <c r="F8668" t="s">
        <v>7</v>
      </c>
      <c r="G8668">
        <v>6</v>
      </c>
      <c r="M8668">
        <v>66</v>
      </c>
      <c r="P8668">
        <v>54.556041605999994</v>
      </c>
    </row>
    <row r="8669" spans="1:16" x14ac:dyDescent="0.25">
      <c r="A8669">
        <v>1</v>
      </c>
      <c r="B8669">
        <v>9110205</v>
      </c>
      <c r="C8669">
        <v>6</v>
      </c>
      <c r="D8669">
        <v>4</v>
      </c>
      <c r="E8669">
        <v>4</v>
      </c>
      <c r="F8669" t="s">
        <v>7</v>
      </c>
      <c r="G8669">
        <v>473</v>
      </c>
      <c r="M8669">
        <v>237</v>
      </c>
      <c r="P8669">
        <v>237</v>
      </c>
    </row>
    <row r="8670" spans="1:16" x14ac:dyDescent="0.25">
      <c r="A8670">
        <v>1</v>
      </c>
      <c r="B8670">
        <v>9110205</v>
      </c>
      <c r="C8670">
        <v>6</v>
      </c>
      <c r="D8670">
        <v>5</v>
      </c>
      <c r="E8670">
        <v>1</v>
      </c>
      <c r="F8670" t="s">
        <v>7</v>
      </c>
      <c r="G8670">
        <v>19</v>
      </c>
      <c r="M8670">
        <v>259</v>
      </c>
      <c r="P8670">
        <v>298.84615388600002</v>
      </c>
    </row>
    <row r="8671" spans="1:16" x14ac:dyDescent="0.25">
      <c r="A8671">
        <v>1</v>
      </c>
      <c r="B8671">
        <v>9110205</v>
      </c>
      <c r="C8671">
        <v>6</v>
      </c>
      <c r="D8671">
        <v>5</v>
      </c>
      <c r="E8671">
        <v>2</v>
      </c>
      <c r="F8671" t="s">
        <v>7</v>
      </c>
      <c r="G8671">
        <v>14103</v>
      </c>
      <c r="M8671">
        <v>13398</v>
      </c>
      <c r="P8671">
        <v>13398</v>
      </c>
    </row>
    <row r="8672" spans="1:16" x14ac:dyDescent="0.25">
      <c r="A8672">
        <v>1</v>
      </c>
      <c r="B8672">
        <v>9110205</v>
      </c>
      <c r="C8672">
        <v>6</v>
      </c>
      <c r="D8672">
        <v>5</v>
      </c>
      <c r="E8672">
        <v>3</v>
      </c>
      <c r="F8672" t="s">
        <v>7</v>
      </c>
      <c r="G8672">
        <v>42</v>
      </c>
      <c r="M8672">
        <v>462</v>
      </c>
      <c r="P8672">
        <v>381.892291242</v>
      </c>
    </row>
    <row r="8673" spans="1:16" x14ac:dyDescent="0.25">
      <c r="A8673">
        <v>1</v>
      </c>
      <c r="B8673">
        <v>9110205</v>
      </c>
      <c r="C8673">
        <v>6</v>
      </c>
      <c r="D8673">
        <v>5</v>
      </c>
      <c r="E8673">
        <v>4</v>
      </c>
      <c r="F8673" t="s">
        <v>7</v>
      </c>
      <c r="G8673">
        <v>1295</v>
      </c>
      <c r="M8673">
        <v>648</v>
      </c>
      <c r="P8673">
        <v>648</v>
      </c>
    </row>
    <row r="8674" spans="1:16" x14ac:dyDescent="0.25">
      <c r="A8674">
        <v>1</v>
      </c>
      <c r="B8674">
        <v>9110205</v>
      </c>
      <c r="C8674">
        <v>6</v>
      </c>
      <c r="D8674">
        <v>6</v>
      </c>
      <c r="E8674">
        <v>1</v>
      </c>
      <c r="F8674" t="s">
        <v>7</v>
      </c>
      <c r="G8674">
        <v>33</v>
      </c>
      <c r="M8674">
        <v>450</v>
      </c>
      <c r="P8674">
        <v>519.23076930000002</v>
      </c>
    </row>
    <row r="8675" spans="1:16" x14ac:dyDescent="0.25">
      <c r="A8675">
        <v>1</v>
      </c>
      <c r="B8675">
        <v>9110205</v>
      </c>
      <c r="C8675">
        <v>6</v>
      </c>
      <c r="D8675">
        <v>6</v>
      </c>
      <c r="E8675">
        <v>2</v>
      </c>
      <c r="F8675" t="s">
        <v>7</v>
      </c>
      <c r="G8675">
        <v>10769</v>
      </c>
      <c r="M8675">
        <v>10231</v>
      </c>
      <c r="P8675">
        <v>10231</v>
      </c>
    </row>
    <row r="8676" spans="1:16" x14ac:dyDescent="0.25">
      <c r="A8676">
        <v>1</v>
      </c>
      <c r="B8676">
        <v>9110205</v>
      </c>
      <c r="C8676">
        <v>6</v>
      </c>
      <c r="D8676">
        <v>6</v>
      </c>
      <c r="E8676">
        <v>3</v>
      </c>
      <c r="F8676" t="s">
        <v>7</v>
      </c>
      <c r="G8676">
        <v>9</v>
      </c>
      <c r="M8676">
        <v>99</v>
      </c>
      <c r="P8676">
        <v>81.834062408999998</v>
      </c>
    </row>
    <row r="8677" spans="1:16" x14ac:dyDescent="0.25">
      <c r="A8677">
        <v>1</v>
      </c>
      <c r="B8677">
        <v>9110205</v>
      </c>
      <c r="C8677">
        <v>6</v>
      </c>
      <c r="D8677">
        <v>6</v>
      </c>
      <c r="E8677">
        <v>4</v>
      </c>
      <c r="F8677" t="s">
        <v>7</v>
      </c>
      <c r="G8677">
        <v>915</v>
      </c>
      <c r="M8677">
        <v>458</v>
      </c>
      <c r="P8677">
        <v>458</v>
      </c>
    </row>
    <row r="8678" spans="1:16" x14ac:dyDescent="0.25">
      <c r="A8678">
        <v>1</v>
      </c>
      <c r="B8678">
        <v>9110205</v>
      </c>
      <c r="C8678">
        <v>6</v>
      </c>
      <c r="D8678">
        <v>7</v>
      </c>
      <c r="E8678">
        <v>1</v>
      </c>
      <c r="F8678" t="s">
        <v>7</v>
      </c>
      <c r="G8678">
        <v>3</v>
      </c>
      <c r="M8678">
        <v>41</v>
      </c>
      <c r="P8678">
        <v>47.307692314000001</v>
      </c>
    </row>
    <row r="8679" spans="1:16" x14ac:dyDescent="0.25">
      <c r="A8679">
        <v>1</v>
      </c>
      <c r="B8679">
        <v>9110205</v>
      </c>
      <c r="C8679">
        <v>6</v>
      </c>
      <c r="D8679">
        <v>7</v>
      </c>
      <c r="E8679">
        <v>2</v>
      </c>
      <c r="F8679" t="s">
        <v>7</v>
      </c>
      <c r="G8679">
        <v>1179</v>
      </c>
      <c r="M8679">
        <v>1120</v>
      </c>
      <c r="P8679">
        <v>1120</v>
      </c>
    </row>
    <row r="8680" spans="1:16" x14ac:dyDescent="0.25">
      <c r="A8680">
        <v>1</v>
      </c>
      <c r="B8680">
        <v>9110205</v>
      </c>
      <c r="C8680">
        <v>6</v>
      </c>
      <c r="D8680">
        <v>7</v>
      </c>
      <c r="E8680">
        <v>3</v>
      </c>
      <c r="F8680" t="s">
        <v>7</v>
      </c>
      <c r="G8680">
        <v>6</v>
      </c>
      <c r="M8680">
        <v>66</v>
      </c>
      <c r="P8680">
        <v>54.556041605999994</v>
      </c>
    </row>
    <row r="8681" spans="1:16" x14ac:dyDescent="0.25">
      <c r="A8681">
        <v>1</v>
      </c>
      <c r="B8681">
        <v>9110205</v>
      </c>
      <c r="C8681">
        <v>6</v>
      </c>
      <c r="D8681">
        <v>7</v>
      </c>
      <c r="E8681">
        <v>4</v>
      </c>
      <c r="F8681" t="s">
        <v>7</v>
      </c>
      <c r="G8681">
        <v>37</v>
      </c>
      <c r="M8681">
        <v>19</v>
      </c>
      <c r="P8681">
        <v>19</v>
      </c>
    </row>
    <row r="8682" spans="1:16" x14ac:dyDescent="0.25">
      <c r="A8682">
        <v>1</v>
      </c>
      <c r="B8682">
        <v>9110301</v>
      </c>
      <c r="C8682">
        <v>6</v>
      </c>
      <c r="D8682">
        <v>1</v>
      </c>
      <c r="E8682">
        <v>1</v>
      </c>
      <c r="F8682" t="s">
        <v>7</v>
      </c>
      <c r="G8682">
        <v>3</v>
      </c>
      <c r="M8682">
        <v>6</v>
      </c>
      <c r="P8682">
        <v>6.9230769240000001</v>
      </c>
    </row>
    <row r="8683" spans="1:16" x14ac:dyDescent="0.25">
      <c r="A8683">
        <v>1</v>
      </c>
      <c r="B8683">
        <v>9110301</v>
      </c>
      <c r="C8683">
        <v>6</v>
      </c>
      <c r="D8683">
        <v>1</v>
      </c>
      <c r="E8683">
        <v>2</v>
      </c>
      <c r="F8683" t="s">
        <v>7</v>
      </c>
      <c r="G8683">
        <v>171</v>
      </c>
      <c r="M8683">
        <v>162</v>
      </c>
      <c r="P8683">
        <v>162</v>
      </c>
    </row>
    <row r="8684" spans="1:16" x14ac:dyDescent="0.25">
      <c r="A8684">
        <v>1</v>
      </c>
      <c r="B8684">
        <v>9110301</v>
      </c>
      <c r="C8684">
        <v>6</v>
      </c>
      <c r="D8684">
        <v>1</v>
      </c>
      <c r="E8684">
        <v>3</v>
      </c>
      <c r="F8684" t="s">
        <v>7</v>
      </c>
      <c r="G8684">
        <v>9</v>
      </c>
      <c r="M8684">
        <v>11</v>
      </c>
      <c r="P8684">
        <v>9.0926736009999996</v>
      </c>
    </row>
    <row r="8685" spans="1:16" x14ac:dyDescent="0.25">
      <c r="A8685">
        <v>1</v>
      </c>
      <c r="B8685">
        <v>9110301</v>
      </c>
      <c r="C8685">
        <v>6</v>
      </c>
      <c r="D8685">
        <v>1</v>
      </c>
      <c r="E8685">
        <v>4</v>
      </c>
      <c r="F8685" t="s">
        <v>7</v>
      </c>
      <c r="G8685">
        <v>30</v>
      </c>
      <c r="M8685">
        <v>15</v>
      </c>
      <c r="P8685">
        <v>15</v>
      </c>
    </row>
    <row r="8686" spans="1:16" x14ac:dyDescent="0.25">
      <c r="A8686">
        <v>1</v>
      </c>
      <c r="B8686">
        <v>9110301</v>
      </c>
      <c r="C8686">
        <v>6</v>
      </c>
      <c r="D8686">
        <v>2</v>
      </c>
      <c r="E8686">
        <v>1</v>
      </c>
      <c r="F8686" t="s">
        <v>7</v>
      </c>
      <c r="G8686">
        <v>320</v>
      </c>
      <c r="M8686">
        <v>597</v>
      </c>
      <c r="P8686">
        <v>688.84615393800004</v>
      </c>
    </row>
    <row r="8687" spans="1:16" x14ac:dyDescent="0.25">
      <c r="A8687">
        <v>1</v>
      </c>
      <c r="B8687">
        <v>9110301</v>
      </c>
      <c r="C8687">
        <v>6</v>
      </c>
      <c r="D8687">
        <v>2</v>
      </c>
      <c r="E8687">
        <v>2</v>
      </c>
      <c r="F8687" t="s">
        <v>7</v>
      </c>
      <c r="G8687">
        <v>4885</v>
      </c>
      <c r="M8687">
        <v>4641</v>
      </c>
      <c r="P8687">
        <v>4641</v>
      </c>
    </row>
    <row r="8688" spans="1:16" x14ac:dyDescent="0.25">
      <c r="A8688">
        <v>1</v>
      </c>
      <c r="B8688">
        <v>9110301</v>
      </c>
      <c r="C8688">
        <v>6</v>
      </c>
      <c r="D8688">
        <v>2</v>
      </c>
      <c r="E8688">
        <v>3</v>
      </c>
      <c r="F8688" t="s">
        <v>7</v>
      </c>
      <c r="G8688">
        <v>799</v>
      </c>
      <c r="M8688">
        <v>983</v>
      </c>
      <c r="P8688">
        <v>812.55437725299998</v>
      </c>
    </row>
    <row r="8689" spans="1:16" x14ac:dyDescent="0.25">
      <c r="A8689">
        <v>1</v>
      </c>
      <c r="B8689">
        <v>9110301</v>
      </c>
      <c r="C8689">
        <v>6</v>
      </c>
      <c r="D8689">
        <v>2</v>
      </c>
      <c r="E8689">
        <v>4</v>
      </c>
      <c r="F8689" t="s">
        <v>7</v>
      </c>
      <c r="G8689">
        <v>302</v>
      </c>
      <c r="M8689">
        <v>151</v>
      </c>
      <c r="P8689">
        <v>151</v>
      </c>
    </row>
    <row r="8690" spans="1:16" x14ac:dyDescent="0.25">
      <c r="A8690">
        <v>1</v>
      </c>
      <c r="B8690">
        <v>9110301</v>
      </c>
      <c r="C8690">
        <v>6</v>
      </c>
      <c r="D8690">
        <v>3</v>
      </c>
      <c r="E8690">
        <v>1</v>
      </c>
      <c r="F8690" t="s">
        <v>7</v>
      </c>
      <c r="G8690">
        <v>0</v>
      </c>
      <c r="M8690">
        <v>0</v>
      </c>
      <c r="P8690">
        <v>0</v>
      </c>
    </row>
    <row r="8691" spans="1:16" x14ac:dyDescent="0.25">
      <c r="A8691">
        <v>1</v>
      </c>
      <c r="B8691">
        <v>9110301</v>
      </c>
      <c r="C8691">
        <v>6</v>
      </c>
      <c r="D8691">
        <v>3</v>
      </c>
      <c r="E8691">
        <v>2</v>
      </c>
      <c r="F8691" t="s">
        <v>7</v>
      </c>
      <c r="G8691">
        <v>0</v>
      </c>
      <c r="M8691">
        <v>0</v>
      </c>
      <c r="P8691">
        <v>0</v>
      </c>
    </row>
    <row r="8692" spans="1:16" x14ac:dyDescent="0.25">
      <c r="A8692">
        <v>1</v>
      </c>
      <c r="B8692">
        <v>9110301</v>
      </c>
      <c r="C8692">
        <v>6</v>
      </c>
      <c r="D8692">
        <v>3</v>
      </c>
      <c r="E8692">
        <v>3</v>
      </c>
      <c r="F8692" t="s">
        <v>7</v>
      </c>
      <c r="G8692">
        <v>0</v>
      </c>
      <c r="M8692">
        <v>0</v>
      </c>
      <c r="P8692">
        <v>0</v>
      </c>
    </row>
    <row r="8693" spans="1:16" x14ac:dyDescent="0.25">
      <c r="A8693">
        <v>1</v>
      </c>
      <c r="B8693">
        <v>9110301</v>
      </c>
      <c r="C8693">
        <v>6</v>
      </c>
      <c r="D8693">
        <v>3</v>
      </c>
      <c r="E8693">
        <v>4</v>
      </c>
      <c r="F8693" t="s">
        <v>7</v>
      </c>
      <c r="G8693">
        <v>0</v>
      </c>
      <c r="M8693">
        <v>0</v>
      </c>
      <c r="P8693">
        <v>0</v>
      </c>
    </row>
    <row r="8694" spans="1:16" x14ac:dyDescent="0.25">
      <c r="A8694">
        <v>1</v>
      </c>
      <c r="B8694">
        <v>9110301</v>
      </c>
      <c r="C8694">
        <v>6</v>
      </c>
      <c r="D8694">
        <v>4</v>
      </c>
      <c r="E8694">
        <v>1</v>
      </c>
      <c r="F8694" t="s">
        <v>7</v>
      </c>
      <c r="G8694">
        <v>124</v>
      </c>
      <c r="M8694">
        <v>231</v>
      </c>
      <c r="P8694">
        <v>266.538461574</v>
      </c>
    </row>
    <row r="8695" spans="1:16" x14ac:dyDescent="0.25">
      <c r="A8695">
        <v>1</v>
      </c>
      <c r="B8695">
        <v>9110301</v>
      </c>
      <c r="C8695">
        <v>6</v>
      </c>
      <c r="D8695">
        <v>4</v>
      </c>
      <c r="E8695">
        <v>2</v>
      </c>
      <c r="F8695" t="s">
        <v>7</v>
      </c>
      <c r="G8695">
        <v>2608</v>
      </c>
      <c r="M8695">
        <v>2478</v>
      </c>
      <c r="P8695">
        <v>2478</v>
      </c>
    </row>
    <row r="8696" spans="1:16" x14ac:dyDescent="0.25">
      <c r="A8696">
        <v>1</v>
      </c>
      <c r="B8696">
        <v>9110301</v>
      </c>
      <c r="C8696">
        <v>6</v>
      </c>
      <c r="D8696">
        <v>4</v>
      </c>
      <c r="E8696">
        <v>3</v>
      </c>
      <c r="F8696" t="s">
        <v>7</v>
      </c>
      <c r="G8696">
        <v>157</v>
      </c>
      <c r="M8696">
        <v>193</v>
      </c>
      <c r="P8696">
        <v>159.53509136299999</v>
      </c>
    </row>
    <row r="8697" spans="1:16" x14ac:dyDescent="0.25">
      <c r="A8697">
        <v>1</v>
      </c>
      <c r="B8697">
        <v>9110301</v>
      </c>
      <c r="C8697">
        <v>6</v>
      </c>
      <c r="D8697">
        <v>4</v>
      </c>
      <c r="E8697">
        <v>4</v>
      </c>
      <c r="F8697" t="s">
        <v>7</v>
      </c>
      <c r="G8697">
        <v>112</v>
      </c>
      <c r="M8697">
        <v>56</v>
      </c>
      <c r="P8697">
        <v>56</v>
      </c>
    </row>
    <row r="8698" spans="1:16" x14ac:dyDescent="0.25">
      <c r="A8698">
        <v>1</v>
      </c>
      <c r="B8698">
        <v>9110301</v>
      </c>
      <c r="C8698">
        <v>6</v>
      </c>
      <c r="D8698">
        <v>5</v>
      </c>
      <c r="E8698">
        <v>1</v>
      </c>
      <c r="F8698" t="s">
        <v>7</v>
      </c>
      <c r="G8698">
        <v>0</v>
      </c>
      <c r="M8698">
        <v>0</v>
      </c>
      <c r="P8698">
        <v>0</v>
      </c>
    </row>
    <row r="8699" spans="1:16" x14ac:dyDescent="0.25">
      <c r="A8699">
        <v>1</v>
      </c>
      <c r="B8699">
        <v>9110301</v>
      </c>
      <c r="C8699">
        <v>6</v>
      </c>
      <c r="D8699">
        <v>5</v>
      </c>
      <c r="E8699">
        <v>2</v>
      </c>
      <c r="F8699" t="s">
        <v>7</v>
      </c>
      <c r="G8699">
        <v>0</v>
      </c>
      <c r="M8699">
        <v>0</v>
      </c>
      <c r="P8699">
        <v>0</v>
      </c>
    </row>
    <row r="8700" spans="1:16" x14ac:dyDescent="0.25">
      <c r="A8700">
        <v>1</v>
      </c>
      <c r="B8700">
        <v>9110301</v>
      </c>
      <c r="C8700">
        <v>6</v>
      </c>
      <c r="D8700">
        <v>5</v>
      </c>
      <c r="E8700">
        <v>3</v>
      </c>
      <c r="F8700" t="s">
        <v>7</v>
      </c>
      <c r="G8700">
        <v>0</v>
      </c>
      <c r="M8700">
        <v>0</v>
      </c>
      <c r="P8700">
        <v>0</v>
      </c>
    </row>
    <row r="8701" spans="1:16" x14ac:dyDescent="0.25">
      <c r="A8701">
        <v>1</v>
      </c>
      <c r="B8701">
        <v>9110301</v>
      </c>
      <c r="C8701">
        <v>6</v>
      </c>
      <c r="D8701">
        <v>5</v>
      </c>
      <c r="E8701">
        <v>4</v>
      </c>
      <c r="F8701" t="s">
        <v>7</v>
      </c>
      <c r="G8701">
        <v>0</v>
      </c>
      <c r="M8701">
        <v>0</v>
      </c>
      <c r="P8701">
        <v>0</v>
      </c>
    </row>
    <row r="8702" spans="1:16" x14ac:dyDescent="0.25">
      <c r="A8702">
        <v>1</v>
      </c>
      <c r="B8702">
        <v>9110301</v>
      </c>
      <c r="C8702">
        <v>6</v>
      </c>
      <c r="D8702">
        <v>6</v>
      </c>
      <c r="E8702">
        <v>1</v>
      </c>
      <c r="F8702" t="s">
        <v>7</v>
      </c>
      <c r="G8702">
        <v>0</v>
      </c>
      <c r="M8702">
        <v>0</v>
      </c>
      <c r="P8702">
        <v>0</v>
      </c>
    </row>
    <row r="8703" spans="1:16" x14ac:dyDescent="0.25">
      <c r="A8703">
        <v>1</v>
      </c>
      <c r="B8703">
        <v>9110301</v>
      </c>
      <c r="C8703">
        <v>6</v>
      </c>
      <c r="D8703">
        <v>6</v>
      </c>
      <c r="E8703">
        <v>2</v>
      </c>
      <c r="F8703" t="s">
        <v>7</v>
      </c>
      <c r="G8703">
        <v>58</v>
      </c>
      <c r="M8703">
        <v>55</v>
      </c>
      <c r="P8703">
        <v>55</v>
      </c>
    </row>
    <row r="8704" spans="1:16" x14ac:dyDescent="0.25">
      <c r="A8704">
        <v>1</v>
      </c>
      <c r="B8704">
        <v>9110301</v>
      </c>
      <c r="C8704">
        <v>6</v>
      </c>
      <c r="D8704">
        <v>6</v>
      </c>
      <c r="E8704">
        <v>3</v>
      </c>
      <c r="F8704" t="s">
        <v>7</v>
      </c>
      <c r="G8704">
        <v>0</v>
      </c>
      <c r="M8704">
        <v>0</v>
      </c>
      <c r="P8704">
        <v>0</v>
      </c>
    </row>
    <row r="8705" spans="1:16" x14ac:dyDescent="0.25">
      <c r="A8705">
        <v>1</v>
      </c>
      <c r="B8705">
        <v>9110301</v>
      </c>
      <c r="C8705">
        <v>6</v>
      </c>
      <c r="D8705">
        <v>6</v>
      </c>
      <c r="E8705">
        <v>4</v>
      </c>
      <c r="F8705" t="s">
        <v>7</v>
      </c>
      <c r="G8705">
        <v>0</v>
      </c>
      <c r="M8705">
        <v>0</v>
      </c>
      <c r="P8705">
        <v>0</v>
      </c>
    </row>
    <row r="8706" spans="1:16" x14ac:dyDescent="0.25">
      <c r="A8706">
        <v>1</v>
      </c>
      <c r="B8706">
        <v>9110301</v>
      </c>
      <c r="C8706">
        <v>6</v>
      </c>
      <c r="D8706">
        <v>7</v>
      </c>
      <c r="E8706">
        <v>1</v>
      </c>
      <c r="F8706" t="s">
        <v>7</v>
      </c>
      <c r="G8706">
        <v>0</v>
      </c>
      <c r="M8706">
        <v>0</v>
      </c>
      <c r="P8706">
        <v>0</v>
      </c>
    </row>
    <row r="8707" spans="1:16" x14ac:dyDescent="0.25">
      <c r="A8707">
        <v>1</v>
      </c>
      <c r="B8707">
        <v>9110301</v>
      </c>
      <c r="C8707">
        <v>6</v>
      </c>
      <c r="D8707">
        <v>7</v>
      </c>
      <c r="E8707">
        <v>2</v>
      </c>
      <c r="F8707" t="s">
        <v>7</v>
      </c>
      <c r="G8707">
        <v>16</v>
      </c>
      <c r="M8707">
        <v>15</v>
      </c>
      <c r="P8707">
        <v>15</v>
      </c>
    </row>
    <row r="8708" spans="1:16" x14ac:dyDescent="0.25">
      <c r="A8708">
        <v>1</v>
      </c>
      <c r="B8708">
        <v>9110301</v>
      </c>
      <c r="C8708">
        <v>6</v>
      </c>
      <c r="D8708">
        <v>7</v>
      </c>
      <c r="E8708">
        <v>3</v>
      </c>
      <c r="F8708" t="s">
        <v>7</v>
      </c>
      <c r="G8708">
        <v>0</v>
      </c>
      <c r="M8708">
        <v>0</v>
      </c>
      <c r="P8708">
        <v>0</v>
      </c>
    </row>
    <row r="8709" spans="1:16" x14ac:dyDescent="0.25">
      <c r="A8709">
        <v>1</v>
      </c>
      <c r="B8709">
        <v>9110301</v>
      </c>
      <c r="C8709">
        <v>6</v>
      </c>
      <c r="D8709">
        <v>7</v>
      </c>
      <c r="E8709">
        <v>4</v>
      </c>
      <c r="F8709" t="s">
        <v>7</v>
      </c>
      <c r="G8709">
        <v>0</v>
      </c>
      <c r="M8709">
        <v>0</v>
      </c>
      <c r="P8709">
        <v>0</v>
      </c>
    </row>
    <row r="8710" spans="1:16" x14ac:dyDescent="0.25">
      <c r="A8710">
        <v>1</v>
      </c>
      <c r="B8710">
        <v>9110302</v>
      </c>
      <c r="C8710">
        <v>6</v>
      </c>
      <c r="D8710">
        <v>1</v>
      </c>
      <c r="E8710">
        <v>1</v>
      </c>
      <c r="F8710" t="s">
        <v>7</v>
      </c>
      <c r="G8710">
        <v>958</v>
      </c>
      <c r="M8710">
        <v>1516</v>
      </c>
      <c r="P8710">
        <v>1749.2307694640001</v>
      </c>
    </row>
    <row r="8711" spans="1:16" x14ac:dyDescent="0.25">
      <c r="A8711">
        <v>1</v>
      </c>
      <c r="B8711">
        <v>9110302</v>
      </c>
      <c r="C8711">
        <v>6</v>
      </c>
      <c r="D8711">
        <v>1</v>
      </c>
      <c r="E8711">
        <v>2</v>
      </c>
      <c r="F8711" t="s">
        <v>7</v>
      </c>
      <c r="G8711">
        <v>6906</v>
      </c>
      <c r="M8711">
        <v>6561</v>
      </c>
      <c r="P8711">
        <v>6561</v>
      </c>
    </row>
    <row r="8712" spans="1:16" x14ac:dyDescent="0.25">
      <c r="A8712">
        <v>1</v>
      </c>
      <c r="B8712">
        <v>9110302</v>
      </c>
      <c r="C8712">
        <v>6</v>
      </c>
      <c r="D8712">
        <v>1</v>
      </c>
      <c r="E8712">
        <v>3</v>
      </c>
      <c r="F8712" t="s">
        <v>7</v>
      </c>
      <c r="G8712">
        <v>2527</v>
      </c>
      <c r="M8712">
        <v>3085</v>
      </c>
      <c r="P8712">
        <v>2550.0816417349997</v>
      </c>
    </row>
    <row r="8713" spans="1:16" x14ac:dyDescent="0.25">
      <c r="A8713">
        <v>1</v>
      </c>
      <c r="B8713">
        <v>9110302</v>
      </c>
      <c r="C8713">
        <v>6</v>
      </c>
      <c r="D8713">
        <v>1</v>
      </c>
      <c r="E8713">
        <v>4</v>
      </c>
      <c r="F8713" t="s">
        <v>7</v>
      </c>
      <c r="G8713">
        <v>1047</v>
      </c>
      <c r="M8713">
        <v>524</v>
      </c>
      <c r="P8713">
        <v>524</v>
      </c>
    </row>
    <row r="8714" spans="1:16" x14ac:dyDescent="0.25">
      <c r="A8714">
        <v>1</v>
      </c>
      <c r="B8714">
        <v>9110302</v>
      </c>
      <c r="C8714">
        <v>6</v>
      </c>
      <c r="D8714">
        <v>2</v>
      </c>
      <c r="E8714">
        <v>1</v>
      </c>
      <c r="F8714" t="s">
        <v>7</v>
      </c>
      <c r="G8714">
        <v>0</v>
      </c>
      <c r="M8714">
        <v>0</v>
      </c>
      <c r="P8714">
        <v>0</v>
      </c>
    </row>
    <row r="8715" spans="1:16" x14ac:dyDescent="0.25">
      <c r="A8715">
        <v>1</v>
      </c>
      <c r="B8715">
        <v>9110302</v>
      </c>
      <c r="C8715">
        <v>6</v>
      </c>
      <c r="D8715">
        <v>2</v>
      </c>
      <c r="E8715">
        <v>2</v>
      </c>
      <c r="F8715" t="s">
        <v>7</v>
      </c>
      <c r="G8715">
        <v>0</v>
      </c>
      <c r="M8715">
        <v>0</v>
      </c>
      <c r="P8715">
        <v>0</v>
      </c>
    </row>
    <row r="8716" spans="1:16" x14ac:dyDescent="0.25">
      <c r="A8716">
        <v>1</v>
      </c>
      <c r="B8716">
        <v>9110302</v>
      </c>
      <c r="C8716">
        <v>6</v>
      </c>
      <c r="D8716">
        <v>2</v>
      </c>
      <c r="E8716">
        <v>3</v>
      </c>
      <c r="F8716" t="s">
        <v>7</v>
      </c>
      <c r="G8716">
        <v>0</v>
      </c>
      <c r="M8716">
        <v>0</v>
      </c>
      <c r="P8716">
        <v>0</v>
      </c>
    </row>
    <row r="8717" spans="1:16" x14ac:dyDescent="0.25">
      <c r="A8717">
        <v>1</v>
      </c>
      <c r="B8717">
        <v>9110302</v>
      </c>
      <c r="C8717">
        <v>6</v>
      </c>
      <c r="D8717">
        <v>2</v>
      </c>
      <c r="E8717">
        <v>4</v>
      </c>
      <c r="F8717" t="s">
        <v>7</v>
      </c>
      <c r="G8717">
        <v>0</v>
      </c>
      <c r="M8717">
        <v>0</v>
      </c>
      <c r="P8717">
        <v>0</v>
      </c>
    </row>
    <row r="8718" spans="1:16" x14ac:dyDescent="0.25">
      <c r="A8718">
        <v>1</v>
      </c>
      <c r="B8718">
        <v>9110302</v>
      </c>
      <c r="C8718">
        <v>6</v>
      </c>
      <c r="D8718">
        <v>3</v>
      </c>
      <c r="E8718">
        <v>1</v>
      </c>
      <c r="F8718" t="s">
        <v>7</v>
      </c>
      <c r="G8718">
        <v>0</v>
      </c>
      <c r="M8718">
        <v>0</v>
      </c>
      <c r="P8718">
        <v>0</v>
      </c>
    </row>
    <row r="8719" spans="1:16" x14ac:dyDescent="0.25">
      <c r="A8719">
        <v>1</v>
      </c>
      <c r="B8719">
        <v>9110302</v>
      </c>
      <c r="C8719">
        <v>6</v>
      </c>
      <c r="D8719">
        <v>3</v>
      </c>
      <c r="E8719">
        <v>2</v>
      </c>
      <c r="F8719" t="s">
        <v>7</v>
      </c>
      <c r="G8719">
        <v>0</v>
      </c>
      <c r="M8719">
        <v>0</v>
      </c>
      <c r="P8719">
        <v>0</v>
      </c>
    </row>
    <row r="8720" spans="1:16" x14ac:dyDescent="0.25">
      <c r="A8720">
        <v>1</v>
      </c>
      <c r="B8720">
        <v>9110302</v>
      </c>
      <c r="C8720">
        <v>6</v>
      </c>
      <c r="D8720">
        <v>3</v>
      </c>
      <c r="E8720">
        <v>3</v>
      </c>
      <c r="F8720" t="s">
        <v>7</v>
      </c>
      <c r="G8720">
        <v>0</v>
      </c>
      <c r="M8720">
        <v>0</v>
      </c>
      <c r="P8720">
        <v>0</v>
      </c>
    </row>
    <row r="8721" spans="1:16" x14ac:dyDescent="0.25">
      <c r="A8721">
        <v>1</v>
      </c>
      <c r="B8721">
        <v>9110302</v>
      </c>
      <c r="C8721">
        <v>6</v>
      </c>
      <c r="D8721">
        <v>3</v>
      </c>
      <c r="E8721">
        <v>4</v>
      </c>
      <c r="F8721" t="s">
        <v>7</v>
      </c>
      <c r="G8721">
        <v>0</v>
      </c>
      <c r="M8721">
        <v>0</v>
      </c>
      <c r="P8721">
        <v>0</v>
      </c>
    </row>
    <row r="8722" spans="1:16" x14ac:dyDescent="0.25">
      <c r="A8722">
        <v>1</v>
      </c>
      <c r="B8722">
        <v>9110302</v>
      </c>
      <c r="C8722">
        <v>6</v>
      </c>
      <c r="D8722">
        <v>4</v>
      </c>
      <c r="E8722">
        <v>1</v>
      </c>
      <c r="F8722" t="s">
        <v>7</v>
      </c>
      <c r="G8722">
        <v>121</v>
      </c>
      <c r="M8722">
        <v>192</v>
      </c>
      <c r="P8722">
        <v>221.538461568</v>
      </c>
    </row>
    <row r="8723" spans="1:16" x14ac:dyDescent="0.25">
      <c r="A8723">
        <v>1</v>
      </c>
      <c r="B8723">
        <v>9110302</v>
      </c>
      <c r="C8723">
        <v>6</v>
      </c>
      <c r="D8723">
        <v>4</v>
      </c>
      <c r="E8723">
        <v>2</v>
      </c>
      <c r="F8723" t="s">
        <v>7</v>
      </c>
      <c r="G8723">
        <v>4988</v>
      </c>
      <c r="M8723">
        <v>4739</v>
      </c>
      <c r="P8723">
        <v>4739</v>
      </c>
    </row>
    <row r="8724" spans="1:16" x14ac:dyDescent="0.25">
      <c r="A8724">
        <v>1</v>
      </c>
      <c r="B8724">
        <v>9110302</v>
      </c>
      <c r="C8724">
        <v>6</v>
      </c>
      <c r="D8724">
        <v>4</v>
      </c>
      <c r="E8724">
        <v>3</v>
      </c>
      <c r="F8724" t="s">
        <v>7</v>
      </c>
      <c r="G8724">
        <v>498</v>
      </c>
      <c r="M8724">
        <v>608</v>
      </c>
      <c r="P8724">
        <v>502.57686812799994</v>
      </c>
    </row>
    <row r="8725" spans="1:16" x14ac:dyDescent="0.25">
      <c r="A8725">
        <v>1</v>
      </c>
      <c r="B8725">
        <v>9110302</v>
      </c>
      <c r="C8725">
        <v>6</v>
      </c>
      <c r="D8725">
        <v>4</v>
      </c>
      <c r="E8725">
        <v>4</v>
      </c>
      <c r="F8725" t="s">
        <v>7</v>
      </c>
      <c r="G8725">
        <v>276</v>
      </c>
      <c r="M8725">
        <v>138</v>
      </c>
      <c r="P8725">
        <v>138</v>
      </c>
    </row>
    <row r="8726" spans="1:16" x14ac:dyDescent="0.25">
      <c r="A8726">
        <v>1</v>
      </c>
      <c r="B8726">
        <v>9110302</v>
      </c>
      <c r="C8726">
        <v>6</v>
      </c>
      <c r="D8726">
        <v>5</v>
      </c>
      <c r="E8726">
        <v>1</v>
      </c>
      <c r="F8726" t="s">
        <v>7</v>
      </c>
      <c r="G8726">
        <v>0</v>
      </c>
      <c r="M8726">
        <v>0</v>
      </c>
      <c r="P8726">
        <v>0</v>
      </c>
    </row>
    <row r="8727" spans="1:16" x14ac:dyDescent="0.25">
      <c r="A8727">
        <v>1</v>
      </c>
      <c r="B8727">
        <v>9110302</v>
      </c>
      <c r="C8727">
        <v>6</v>
      </c>
      <c r="D8727">
        <v>5</v>
      </c>
      <c r="E8727">
        <v>2</v>
      </c>
      <c r="F8727" t="s">
        <v>7</v>
      </c>
      <c r="G8727">
        <v>0</v>
      </c>
      <c r="M8727">
        <v>0</v>
      </c>
      <c r="P8727">
        <v>0</v>
      </c>
    </row>
    <row r="8728" spans="1:16" x14ac:dyDescent="0.25">
      <c r="A8728">
        <v>1</v>
      </c>
      <c r="B8728">
        <v>9110302</v>
      </c>
      <c r="C8728">
        <v>6</v>
      </c>
      <c r="D8728">
        <v>5</v>
      </c>
      <c r="E8728">
        <v>3</v>
      </c>
      <c r="F8728" t="s">
        <v>7</v>
      </c>
      <c r="G8728">
        <v>0</v>
      </c>
      <c r="M8728">
        <v>0</v>
      </c>
      <c r="P8728">
        <v>0</v>
      </c>
    </row>
    <row r="8729" spans="1:16" x14ac:dyDescent="0.25">
      <c r="A8729">
        <v>1</v>
      </c>
      <c r="B8729">
        <v>9110302</v>
      </c>
      <c r="C8729">
        <v>6</v>
      </c>
      <c r="D8729">
        <v>5</v>
      </c>
      <c r="E8729">
        <v>4</v>
      </c>
      <c r="F8729" t="s">
        <v>7</v>
      </c>
      <c r="G8729">
        <v>0</v>
      </c>
      <c r="M8729">
        <v>0</v>
      </c>
      <c r="P8729">
        <v>0</v>
      </c>
    </row>
    <row r="8730" spans="1:16" x14ac:dyDescent="0.25">
      <c r="A8730">
        <v>1</v>
      </c>
      <c r="B8730">
        <v>9110302</v>
      </c>
      <c r="C8730">
        <v>6</v>
      </c>
      <c r="D8730">
        <v>6</v>
      </c>
      <c r="E8730">
        <v>1</v>
      </c>
      <c r="F8730" t="s">
        <v>7</v>
      </c>
      <c r="G8730">
        <v>9</v>
      </c>
      <c r="M8730">
        <v>14</v>
      </c>
      <c r="P8730">
        <v>16.153846156</v>
      </c>
    </row>
    <row r="8731" spans="1:16" x14ac:dyDescent="0.25">
      <c r="A8731">
        <v>1</v>
      </c>
      <c r="B8731">
        <v>9110302</v>
      </c>
      <c r="C8731">
        <v>6</v>
      </c>
      <c r="D8731">
        <v>6</v>
      </c>
      <c r="E8731">
        <v>2</v>
      </c>
      <c r="F8731" t="s">
        <v>7</v>
      </c>
      <c r="G8731">
        <v>737</v>
      </c>
      <c r="M8731">
        <v>700</v>
      </c>
      <c r="P8731">
        <v>700</v>
      </c>
    </row>
    <row r="8732" spans="1:16" x14ac:dyDescent="0.25">
      <c r="A8732">
        <v>1</v>
      </c>
      <c r="B8732">
        <v>9110302</v>
      </c>
      <c r="C8732">
        <v>6</v>
      </c>
      <c r="D8732">
        <v>6</v>
      </c>
      <c r="E8732">
        <v>3</v>
      </c>
      <c r="F8732" t="s">
        <v>7</v>
      </c>
      <c r="G8732">
        <v>40</v>
      </c>
      <c r="M8732">
        <v>49</v>
      </c>
      <c r="P8732">
        <v>40.503727858999994</v>
      </c>
    </row>
    <row r="8733" spans="1:16" x14ac:dyDescent="0.25">
      <c r="A8733">
        <v>1</v>
      </c>
      <c r="B8733">
        <v>9110302</v>
      </c>
      <c r="C8733">
        <v>6</v>
      </c>
      <c r="D8733">
        <v>6</v>
      </c>
      <c r="E8733">
        <v>4</v>
      </c>
      <c r="F8733" t="s">
        <v>7</v>
      </c>
      <c r="G8733">
        <v>35</v>
      </c>
      <c r="M8733">
        <v>18</v>
      </c>
      <c r="P8733">
        <v>18</v>
      </c>
    </row>
    <row r="8734" spans="1:16" x14ac:dyDescent="0.25">
      <c r="A8734">
        <v>1</v>
      </c>
      <c r="B8734">
        <v>9110302</v>
      </c>
      <c r="C8734">
        <v>6</v>
      </c>
      <c r="D8734">
        <v>7</v>
      </c>
      <c r="E8734">
        <v>1</v>
      </c>
      <c r="F8734" t="s">
        <v>7</v>
      </c>
      <c r="G8734">
        <v>0</v>
      </c>
      <c r="M8734">
        <v>0</v>
      </c>
      <c r="P8734">
        <v>0</v>
      </c>
    </row>
    <row r="8735" spans="1:16" x14ac:dyDescent="0.25">
      <c r="A8735">
        <v>1</v>
      </c>
      <c r="B8735">
        <v>9110302</v>
      </c>
      <c r="C8735">
        <v>6</v>
      </c>
      <c r="D8735">
        <v>7</v>
      </c>
      <c r="E8735">
        <v>2</v>
      </c>
      <c r="F8735" t="s">
        <v>7</v>
      </c>
      <c r="G8735">
        <v>52</v>
      </c>
      <c r="M8735">
        <v>49</v>
      </c>
      <c r="P8735">
        <v>49</v>
      </c>
    </row>
    <row r="8736" spans="1:16" x14ac:dyDescent="0.25">
      <c r="A8736">
        <v>1</v>
      </c>
      <c r="B8736">
        <v>9110302</v>
      </c>
      <c r="C8736">
        <v>6</v>
      </c>
      <c r="D8736">
        <v>7</v>
      </c>
      <c r="E8736">
        <v>3</v>
      </c>
      <c r="F8736" t="s">
        <v>7</v>
      </c>
      <c r="G8736">
        <v>12</v>
      </c>
      <c r="M8736">
        <v>15</v>
      </c>
      <c r="P8736">
        <v>12.399100364999999</v>
      </c>
    </row>
    <row r="8737" spans="1:16" x14ac:dyDescent="0.25">
      <c r="A8737">
        <v>1</v>
      </c>
      <c r="B8737">
        <v>9110302</v>
      </c>
      <c r="C8737">
        <v>6</v>
      </c>
      <c r="D8737">
        <v>7</v>
      </c>
      <c r="E8737">
        <v>4</v>
      </c>
      <c r="F8737" t="s">
        <v>7</v>
      </c>
      <c r="G8737">
        <v>0</v>
      </c>
      <c r="M8737">
        <v>0</v>
      </c>
      <c r="P8737">
        <v>0</v>
      </c>
    </row>
    <row r="8738" spans="1:16" x14ac:dyDescent="0.25">
      <c r="A8738">
        <v>1</v>
      </c>
      <c r="B8738">
        <v>9110303</v>
      </c>
      <c r="C8738">
        <v>6</v>
      </c>
      <c r="D8738">
        <v>1</v>
      </c>
      <c r="E8738">
        <v>1</v>
      </c>
      <c r="F8738" t="s">
        <v>7</v>
      </c>
      <c r="G8738">
        <v>0</v>
      </c>
      <c r="M8738">
        <v>0</v>
      </c>
      <c r="P8738">
        <v>0</v>
      </c>
    </row>
    <row r="8739" spans="1:16" x14ac:dyDescent="0.25">
      <c r="A8739">
        <v>1</v>
      </c>
      <c r="B8739">
        <v>9110303</v>
      </c>
      <c r="C8739">
        <v>6</v>
      </c>
      <c r="D8739">
        <v>1</v>
      </c>
      <c r="E8739">
        <v>2</v>
      </c>
      <c r="F8739" t="s">
        <v>7</v>
      </c>
      <c r="G8739">
        <v>0</v>
      </c>
      <c r="M8739">
        <v>0</v>
      </c>
      <c r="P8739">
        <v>0</v>
      </c>
    </row>
    <row r="8740" spans="1:16" x14ac:dyDescent="0.25">
      <c r="A8740">
        <v>1</v>
      </c>
      <c r="B8740">
        <v>9110303</v>
      </c>
      <c r="C8740">
        <v>6</v>
      </c>
      <c r="D8740">
        <v>1</v>
      </c>
      <c r="E8740">
        <v>3</v>
      </c>
      <c r="F8740" t="s">
        <v>7</v>
      </c>
      <c r="G8740">
        <v>0</v>
      </c>
      <c r="M8740">
        <v>0</v>
      </c>
      <c r="P8740">
        <v>0</v>
      </c>
    </row>
    <row r="8741" spans="1:16" x14ac:dyDescent="0.25">
      <c r="A8741">
        <v>1</v>
      </c>
      <c r="B8741">
        <v>9110303</v>
      </c>
      <c r="C8741">
        <v>6</v>
      </c>
      <c r="D8741">
        <v>1</v>
      </c>
      <c r="E8741">
        <v>4</v>
      </c>
      <c r="F8741" t="s">
        <v>7</v>
      </c>
      <c r="G8741">
        <v>0</v>
      </c>
      <c r="M8741">
        <v>0</v>
      </c>
      <c r="P8741">
        <v>0</v>
      </c>
    </row>
    <row r="8742" spans="1:16" x14ac:dyDescent="0.25">
      <c r="A8742">
        <v>1</v>
      </c>
      <c r="B8742">
        <v>9110303</v>
      </c>
      <c r="C8742">
        <v>6</v>
      </c>
      <c r="D8742">
        <v>2</v>
      </c>
      <c r="E8742">
        <v>1</v>
      </c>
      <c r="F8742" t="s">
        <v>7</v>
      </c>
      <c r="G8742">
        <v>165</v>
      </c>
      <c r="M8742">
        <v>441</v>
      </c>
      <c r="P8742">
        <v>508.84615391400001</v>
      </c>
    </row>
    <row r="8743" spans="1:16" x14ac:dyDescent="0.25">
      <c r="A8743">
        <v>1</v>
      </c>
      <c r="B8743">
        <v>9110303</v>
      </c>
      <c r="C8743">
        <v>6</v>
      </c>
      <c r="D8743">
        <v>2</v>
      </c>
      <c r="E8743">
        <v>2</v>
      </c>
      <c r="F8743" t="s">
        <v>7</v>
      </c>
      <c r="G8743">
        <v>3897</v>
      </c>
      <c r="M8743">
        <v>3702</v>
      </c>
      <c r="P8743">
        <v>3702</v>
      </c>
    </row>
    <row r="8744" spans="1:16" x14ac:dyDescent="0.25">
      <c r="A8744">
        <v>1</v>
      </c>
      <c r="B8744">
        <v>9110303</v>
      </c>
      <c r="C8744">
        <v>6</v>
      </c>
      <c r="D8744">
        <v>2</v>
      </c>
      <c r="E8744">
        <v>3</v>
      </c>
      <c r="F8744" t="s">
        <v>7</v>
      </c>
      <c r="G8744">
        <v>1072</v>
      </c>
      <c r="M8744">
        <v>1265</v>
      </c>
      <c r="P8744">
        <v>1045.657464115</v>
      </c>
    </row>
    <row r="8745" spans="1:16" x14ac:dyDescent="0.25">
      <c r="A8745">
        <v>1</v>
      </c>
      <c r="B8745">
        <v>9110303</v>
      </c>
      <c r="C8745">
        <v>6</v>
      </c>
      <c r="D8745">
        <v>2</v>
      </c>
      <c r="E8745">
        <v>4</v>
      </c>
      <c r="F8745" t="s">
        <v>7</v>
      </c>
      <c r="G8745">
        <v>284</v>
      </c>
      <c r="M8745">
        <v>142</v>
      </c>
      <c r="P8745">
        <v>142</v>
      </c>
    </row>
    <row r="8746" spans="1:16" x14ac:dyDescent="0.25">
      <c r="A8746">
        <v>1</v>
      </c>
      <c r="B8746">
        <v>9110303</v>
      </c>
      <c r="C8746">
        <v>6</v>
      </c>
      <c r="D8746">
        <v>3</v>
      </c>
      <c r="E8746">
        <v>1</v>
      </c>
      <c r="F8746" t="s">
        <v>7</v>
      </c>
      <c r="G8746">
        <v>0</v>
      </c>
      <c r="M8746">
        <v>0</v>
      </c>
      <c r="P8746">
        <v>0</v>
      </c>
    </row>
    <row r="8747" spans="1:16" x14ac:dyDescent="0.25">
      <c r="A8747">
        <v>1</v>
      </c>
      <c r="B8747">
        <v>9110303</v>
      </c>
      <c r="C8747">
        <v>6</v>
      </c>
      <c r="D8747">
        <v>3</v>
      </c>
      <c r="E8747">
        <v>2</v>
      </c>
      <c r="F8747" t="s">
        <v>7</v>
      </c>
      <c r="G8747">
        <v>0</v>
      </c>
      <c r="M8747">
        <v>0</v>
      </c>
      <c r="P8747">
        <v>0</v>
      </c>
    </row>
    <row r="8748" spans="1:16" x14ac:dyDescent="0.25">
      <c r="A8748">
        <v>1</v>
      </c>
      <c r="B8748">
        <v>9110303</v>
      </c>
      <c r="C8748">
        <v>6</v>
      </c>
      <c r="D8748">
        <v>3</v>
      </c>
      <c r="E8748">
        <v>3</v>
      </c>
      <c r="F8748" t="s">
        <v>7</v>
      </c>
      <c r="G8748">
        <v>0</v>
      </c>
      <c r="M8748">
        <v>0</v>
      </c>
      <c r="P8748">
        <v>0</v>
      </c>
    </row>
    <row r="8749" spans="1:16" x14ac:dyDescent="0.25">
      <c r="A8749">
        <v>1</v>
      </c>
      <c r="B8749">
        <v>9110303</v>
      </c>
      <c r="C8749">
        <v>6</v>
      </c>
      <c r="D8749">
        <v>3</v>
      </c>
      <c r="E8749">
        <v>4</v>
      </c>
      <c r="F8749" t="s">
        <v>7</v>
      </c>
      <c r="G8749">
        <v>0</v>
      </c>
      <c r="M8749">
        <v>0</v>
      </c>
      <c r="P8749">
        <v>0</v>
      </c>
    </row>
    <row r="8750" spans="1:16" x14ac:dyDescent="0.25">
      <c r="A8750">
        <v>1</v>
      </c>
      <c r="B8750">
        <v>9110303</v>
      </c>
      <c r="C8750">
        <v>6</v>
      </c>
      <c r="D8750">
        <v>4</v>
      </c>
      <c r="E8750">
        <v>1</v>
      </c>
      <c r="F8750" t="s">
        <v>7</v>
      </c>
      <c r="G8750">
        <v>49</v>
      </c>
      <c r="M8750">
        <v>131</v>
      </c>
      <c r="P8750">
        <v>151.15384617399999</v>
      </c>
    </row>
    <row r="8751" spans="1:16" x14ac:dyDescent="0.25">
      <c r="A8751">
        <v>1</v>
      </c>
      <c r="B8751">
        <v>9110303</v>
      </c>
      <c r="C8751">
        <v>6</v>
      </c>
      <c r="D8751">
        <v>4</v>
      </c>
      <c r="E8751">
        <v>2</v>
      </c>
      <c r="F8751" t="s">
        <v>7</v>
      </c>
      <c r="G8751">
        <v>3127</v>
      </c>
      <c r="M8751">
        <v>2971</v>
      </c>
      <c r="P8751">
        <v>2971</v>
      </c>
    </row>
    <row r="8752" spans="1:16" x14ac:dyDescent="0.25">
      <c r="A8752">
        <v>1</v>
      </c>
      <c r="B8752">
        <v>9110303</v>
      </c>
      <c r="C8752">
        <v>6</v>
      </c>
      <c r="D8752">
        <v>4</v>
      </c>
      <c r="E8752">
        <v>3</v>
      </c>
      <c r="F8752" t="s">
        <v>7</v>
      </c>
      <c r="G8752">
        <v>207</v>
      </c>
      <c r="M8752">
        <v>244</v>
      </c>
      <c r="P8752">
        <v>201.69203260399999</v>
      </c>
    </row>
    <row r="8753" spans="1:16" x14ac:dyDescent="0.25">
      <c r="A8753">
        <v>1</v>
      </c>
      <c r="B8753">
        <v>9110303</v>
      </c>
      <c r="C8753">
        <v>6</v>
      </c>
      <c r="D8753">
        <v>4</v>
      </c>
      <c r="E8753">
        <v>4</v>
      </c>
      <c r="F8753" t="s">
        <v>7</v>
      </c>
      <c r="G8753">
        <v>182</v>
      </c>
      <c r="M8753">
        <v>91</v>
      </c>
      <c r="P8753">
        <v>91</v>
      </c>
    </row>
    <row r="8754" spans="1:16" x14ac:dyDescent="0.25">
      <c r="A8754">
        <v>1</v>
      </c>
      <c r="B8754">
        <v>9110303</v>
      </c>
      <c r="C8754">
        <v>6</v>
      </c>
      <c r="D8754">
        <v>5</v>
      </c>
      <c r="E8754">
        <v>1</v>
      </c>
      <c r="F8754" t="s">
        <v>7</v>
      </c>
      <c r="G8754">
        <v>0</v>
      </c>
      <c r="M8754">
        <v>0</v>
      </c>
      <c r="P8754">
        <v>0</v>
      </c>
    </row>
    <row r="8755" spans="1:16" x14ac:dyDescent="0.25">
      <c r="A8755">
        <v>1</v>
      </c>
      <c r="B8755">
        <v>9110303</v>
      </c>
      <c r="C8755">
        <v>6</v>
      </c>
      <c r="D8755">
        <v>5</v>
      </c>
      <c r="E8755">
        <v>2</v>
      </c>
      <c r="F8755" t="s">
        <v>7</v>
      </c>
      <c r="G8755">
        <v>0</v>
      </c>
      <c r="M8755">
        <v>0</v>
      </c>
      <c r="P8755">
        <v>0</v>
      </c>
    </row>
    <row r="8756" spans="1:16" x14ac:dyDescent="0.25">
      <c r="A8756">
        <v>1</v>
      </c>
      <c r="B8756">
        <v>9110303</v>
      </c>
      <c r="C8756">
        <v>6</v>
      </c>
      <c r="D8756">
        <v>5</v>
      </c>
      <c r="E8756">
        <v>3</v>
      </c>
      <c r="F8756" t="s">
        <v>7</v>
      </c>
      <c r="G8756">
        <v>0</v>
      </c>
      <c r="M8756">
        <v>0</v>
      </c>
      <c r="P8756">
        <v>0</v>
      </c>
    </row>
    <row r="8757" spans="1:16" x14ac:dyDescent="0.25">
      <c r="A8757">
        <v>1</v>
      </c>
      <c r="B8757">
        <v>9110303</v>
      </c>
      <c r="C8757">
        <v>6</v>
      </c>
      <c r="D8757">
        <v>5</v>
      </c>
      <c r="E8757">
        <v>4</v>
      </c>
      <c r="F8757" t="s">
        <v>7</v>
      </c>
      <c r="G8757">
        <v>0</v>
      </c>
      <c r="M8757">
        <v>0</v>
      </c>
      <c r="P8757">
        <v>0</v>
      </c>
    </row>
    <row r="8758" spans="1:16" x14ac:dyDescent="0.25">
      <c r="A8758">
        <v>1</v>
      </c>
      <c r="B8758">
        <v>9110303</v>
      </c>
      <c r="C8758">
        <v>6</v>
      </c>
      <c r="D8758">
        <v>6</v>
      </c>
      <c r="E8758">
        <v>1</v>
      </c>
      <c r="F8758" t="s">
        <v>7</v>
      </c>
      <c r="G8758">
        <v>9</v>
      </c>
      <c r="M8758">
        <v>24</v>
      </c>
      <c r="P8758">
        <v>27.692307696</v>
      </c>
    </row>
    <row r="8759" spans="1:16" x14ac:dyDescent="0.25">
      <c r="A8759">
        <v>1</v>
      </c>
      <c r="B8759">
        <v>9110303</v>
      </c>
      <c r="C8759">
        <v>6</v>
      </c>
      <c r="D8759">
        <v>6</v>
      </c>
      <c r="E8759">
        <v>2</v>
      </c>
      <c r="F8759" t="s">
        <v>7</v>
      </c>
      <c r="G8759">
        <v>415</v>
      </c>
      <c r="M8759">
        <v>394</v>
      </c>
      <c r="P8759">
        <v>394</v>
      </c>
    </row>
    <row r="8760" spans="1:16" x14ac:dyDescent="0.25">
      <c r="A8760">
        <v>1</v>
      </c>
      <c r="B8760">
        <v>9110303</v>
      </c>
      <c r="C8760">
        <v>6</v>
      </c>
      <c r="D8760">
        <v>6</v>
      </c>
      <c r="E8760">
        <v>3</v>
      </c>
      <c r="F8760" t="s">
        <v>7</v>
      </c>
      <c r="G8760">
        <v>43</v>
      </c>
      <c r="M8760">
        <v>51</v>
      </c>
      <c r="P8760">
        <v>42.156941240999998</v>
      </c>
    </row>
    <row r="8761" spans="1:16" x14ac:dyDescent="0.25">
      <c r="A8761">
        <v>1</v>
      </c>
      <c r="B8761">
        <v>9110303</v>
      </c>
      <c r="C8761">
        <v>6</v>
      </c>
      <c r="D8761">
        <v>6</v>
      </c>
      <c r="E8761">
        <v>4</v>
      </c>
      <c r="F8761" t="s">
        <v>7</v>
      </c>
      <c r="G8761">
        <v>6</v>
      </c>
      <c r="M8761">
        <v>3</v>
      </c>
      <c r="P8761">
        <v>3</v>
      </c>
    </row>
    <row r="8762" spans="1:16" x14ac:dyDescent="0.25">
      <c r="A8762">
        <v>1</v>
      </c>
      <c r="B8762">
        <v>9110303</v>
      </c>
      <c r="C8762">
        <v>6</v>
      </c>
      <c r="D8762">
        <v>7</v>
      </c>
      <c r="E8762">
        <v>1</v>
      </c>
      <c r="F8762" t="s">
        <v>7</v>
      </c>
      <c r="G8762">
        <v>0</v>
      </c>
      <c r="M8762">
        <v>0</v>
      </c>
      <c r="P8762">
        <v>0</v>
      </c>
    </row>
    <row r="8763" spans="1:16" x14ac:dyDescent="0.25">
      <c r="A8763">
        <v>1</v>
      </c>
      <c r="B8763">
        <v>9110303</v>
      </c>
      <c r="C8763">
        <v>6</v>
      </c>
      <c r="D8763">
        <v>7</v>
      </c>
      <c r="E8763">
        <v>2</v>
      </c>
      <c r="F8763" t="s">
        <v>7</v>
      </c>
      <c r="G8763">
        <v>15</v>
      </c>
      <c r="M8763">
        <v>14</v>
      </c>
      <c r="P8763">
        <v>14</v>
      </c>
    </row>
    <row r="8764" spans="1:16" x14ac:dyDescent="0.25">
      <c r="A8764">
        <v>1</v>
      </c>
      <c r="B8764">
        <v>9110303</v>
      </c>
      <c r="C8764">
        <v>6</v>
      </c>
      <c r="D8764">
        <v>7</v>
      </c>
      <c r="E8764">
        <v>3</v>
      </c>
      <c r="F8764" t="s">
        <v>7</v>
      </c>
      <c r="G8764">
        <v>0</v>
      </c>
      <c r="M8764">
        <v>0</v>
      </c>
      <c r="P8764">
        <v>0</v>
      </c>
    </row>
    <row r="8765" spans="1:16" x14ac:dyDescent="0.25">
      <c r="A8765">
        <v>1</v>
      </c>
      <c r="B8765">
        <v>9110303</v>
      </c>
      <c r="C8765">
        <v>6</v>
      </c>
      <c r="D8765">
        <v>7</v>
      </c>
      <c r="E8765">
        <v>4</v>
      </c>
      <c r="F8765" t="s">
        <v>7</v>
      </c>
      <c r="G8765">
        <v>3</v>
      </c>
      <c r="M8765">
        <v>2</v>
      </c>
      <c r="P8765">
        <v>2</v>
      </c>
    </row>
    <row r="8766" spans="1:16" x14ac:dyDescent="0.25">
      <c r="A8766">
        <v>1</v>
      </c>
      <c r="B8766">
        <v>9110304</v>
      </c>
      <c r="C8766">
        <v>6</v>
      </c>
      <c r="D8766">
        <v>1</v>
      </c>
      <c r="E8766">
        <v>1</v>
      </c>
      <c r="F8766" t="s">
        <v>7</v>
      </c>
      <c r="G8766">
        <v>628</v>
      </c>
      <c r="M8766">
        <v>1150</v>
      </c>
      <c r="P8766">
        <v>1326.9230771</v>
      </c>
    </row>
    <row r="8767" spans="1:16" x14ac:dyDescent="0.25">
      <c r="A8767">
        <v>1</v>
      </c>
      <c r="B8767">
        <v>9110304</v>
      </c>
      <c r="C8767">
        <v>6</v>
      </c>
      <c r="D8767">
        <v>1</v>
      </c>
      <c r="E8767">
        <v>2</v>
      </c>
      <c r="F8767" t="s">
        <v>7</v>
      </c>
      <c r="G8767">
        <v>10944</v>
      </c>
      <c r="M8767">
        <v>10397</v>
      </c>
      <c r="P8767">
        <v>10397</v>
      </c>
    </row>
    <row r="8768" spans="1:16" x14ac:dyDescent="0.25">
      <c r="A8768">
        <v>1</v>
      </c>
      <c r="B8768">
        <v>9110304</v>
      </c>
      <c r="C8768">
        <v>6</v>
      </c>
      <c r="D8768">
        <v>1</v>
      </c>
      <c r="E8768">
        <v>3</v>
      </c>
      <c r="F8768" t="s">
        <v>7</v>
      </c>
      <c r="G8768">
        <v>2718</v>
      </c>
      <c r="M8768">
        <v>3181</v>
      </c>
      <c r="P8768">
        <v>2629.4358840709997</v>
      </c>
    </row>
    <row r="8769" spans="1:16" x14ac:dyDescent="0.25">
      <c r="A8769">
        <v>1</v>
      </c>
      <c r="B8769">
        <v>9110304</v>
      </c>
      <c r="C8769">
        <v>6</v>
      </c>
      <c r="D8769">
        <v>1</v>
      </c>
      <c r="E8769">
        <v>4</v>
      </c>
      <c r="F8769" t="s">
        <v>7</v>
      </c>
      <c r="G8769">
        <v>879</v>
      </c>
      <c r="M8769">
        <v>440</v>
      </c>
      <c r="P8769">
        <v>440</v>
      </c>
    </row>
    <row r="8770" spans="1:16" x14ac:dyDescent="0.25">
      <c r="A8770">
        <v>1</v>
      </c>
      <c r="B8770">
        <v>9110304</v>
      </c>
      <c r="C8770">
        <v>6</v>
      </c>
      <c r="D8770">
        <v>2</v>
      </c>
      <c r="E8770">
        <v>1</v>
      </c>
      <c r="F8770" t="s">
        <v>7</v>
      </c>
      <c r="G8770">
        <v>242</v>
      </c>
      <c r="M8770">
        <v>443</v>
      </c>
      <c r="P8770">
        <v>511.15384622200003</v>
      </c>
    </row>
    <row r="8771" spans="1:16" x14ac:dyDescent="0.25">
      <c r="A8771">
        <v>1</v>
      </c>
      <c r="B8771">
        <v>9110304</v>
      </c>
      <c r="C8771">
        <v>6</v>
      </c>
      <c r="D8771">
        <v>2</v>
      </c>
      <c r="E8771">
        <v>2</v>
      </c>
      <c r="F8771" t="s">
        <v>7</v>
      </c>
      <c r="G8771">
        <v>3308</v>
      </c>
      <c r="M8771">
        <v>3143</v>
      </c>
      <c r="P8771">
        <v>3143</v>
      </c>
    </row>
    <row r="8772" spans="1:16" x14ac:dyDescent="0.25">
      <c r="A8772">
        <v>1</v>
      </c>
      <c r="B8772">
        <v>9110304</v>
      </c>
      <c r="C8772">
        <v>6</v>
      </c>
      <c r="D8772">
        <v>2</v>
      </c>
      <c r="E8772">
        <v>3</v>
      </c>
      <c r="F8772" t="s">
        <v>7</v>
      </c>
      <c r="G8772">
        <v>311</v>
      </c>
      <c r="M8772">
        <v>364</v>
      </c>
      <c r="P8772">
        <v>300.88483552399998</v>
      </c>
    </row>
    <row r="8773" spans="1:16" x14ac:dyDescent="0.25">
      <c r="A8773">
        <v>1</v>
      </c>
      <c r="B8773">
        <v>9110304</v>
      </c>
      <c r="C8773">
        <v>6</v>
      </c>
      <c r="D8773">
        <v>2</v>
      </c>
      <c r="E8773">
        <v>4</v>
      </c>
      <c r="F8773" t="s">
        <v>7</v>
      </c>
      <c r="G8773">
        <v>130</v>
      </c>
      <c r="M8773">
        <v>65</v>
      </c>
      <c r="P8773">
        <v>65</v>
      </c>
    </row>
    <row r="8774" spans="1:16" x14ac:dyDescent="0.25">
      <c r="A8774">
        <v>1</v>
      </c>
      <c r="B8774">
        <v>9110304</v>
      </c>
      <c r="C8774">
        <v>6</v>
      </c>
      <c r="D8774">
        <v>3</v>
      </c>
      <c r="E8774">
        <v>1</v>
      </c>
      <c r="F8774" t="s">
        <v>7</v>
      </c>
      <c r="G8774">
        <v>0</v>
      </c>
      <c r="M8774">
        <v>0</v>
      </c>
      <c r="P8774">
        <v>0</v>
      </c>
    </row>
    <row r="8775" spans="1:16" x14ac:dyDescent="0.25">
      <c r="A8775">
        <v>1</v>
      </c>
      <c r="B8775">
        <v>9110304</v>
      </c>
      <c r="C8775">
        <v>6</v>
      </c>
      <c r="D8775">
        <v>3</v>
      </c>
      <c r="E8775">
        <v>2</v>
      </c>
      <c r="F8775" t="s">
        <v>7</v>
      </c>
      <c r="G8775">
        <v>0</v>
      </c>
      <c r="M8775">
        <v>0</v>
      </c>
      <c r="P8775">
        <v>0</v>
      </c>
    </row>
    <row r="8776" spans="1:16" x14ac:dyDescent="0.25">
      <c r="A8776">
        <v>1</v>
      </c>
      <c r="B8776">
        <v>9110304</v>
      </c>
      <c r="C8776">
        <v>6</v>
      </c>
      <c r="D8776">
        <v>3</v>
      </c>
      <c r="E8776">
        <v>3</v>
      </c>
      <c r="F8776" t="s">
        <v>7</v>
      </c>
      <c r="G8776">
        <v>0</v>
      </c>
      <c r="M8776">
        <v>0</v>
      </c>
      <c r="P8776">
        <v>0</v>
      </c>
    </row>
    <row r="8777" spans="1:16" x14ac:dyDescent="0.25">
      <c r="A8777">
        <v>1</v>
      </c>
      <c r="B8777">
        <v>9110304</v>
      </c>
      <c r="C8777">
        <v>6</v>
      </c>
      <c r="D8777">
        <v>3</v>
      </c>
      <c r="E8777">
        <v>4</v>
      </c>
      <c r="F8777" t="s">
        <v>7</v>
      </c>
      <c r="G8777">
        <v>0</v>
      </c>
      <c r="M8777">
        <v>0</v>
      </c>
      <c r="P8777">
        <v>0</v>
      </c>
    </row>
    <row r="8778" spans="1:16" x14ac:dyDescent="0.25">
      <c r="A8778">
        <v>1</v>
      </c>
      <c r="B8778">
        <v>9110304</v>
      </c>
      <c r="C8778">
        <v>6</v>
      </c>
      <c r="D8778">
        <v>4</v>
      </c>
      <c r="E8778">
        <v>1</v>
      </c>
      <c r="F8778" t="s">
        <v>7</v>
      </c>
      <c r="G8778">
        <v>208</v>
      </c>
      <c r="M8778">
        <v>381</v>
      </c>
      <c r="P8778">
        <v>439.61538467399998</v>
      </c>
    </row>
    <row r="8779" spans="1:16" x14ac:dyDescent="0.25">
      <c r="A8779">
        <v>1</v>
      </c>
      <c r="B8779">
        <v>9110304</v>
      </c>
      <c r="C8779">
        <v>6</v>
      </c>
      <c r="D8779">
        <v>4</v>
      </c>
      <c r="E8779">
        <v>2</v>
      </c>
      <c r="F8779" t="s">
        <v>7</v>
      </c>
      <c r="G8779">
        <v>3408</v>
      </c>
      <c r="M8779">
        <v>3238</v>
      </c>
      <c r="P8779">
        <v>3238</v>
      </c>
    </row>
    <row r="8780" spans="1:16" x14ac:dyDescent="0.25">
      <c r="A8780">
        <v>1</v>
      </c>
      <c r="B8780">
        <v>9110304</v>
      </c>
      <c r="C8780">
        <v>6</v>
      </c>
      <c r="D8780">
        <v>4</v>
      </c>
      <c r="E8780">
        <v>3</v>
      </c>
      <c r="F8780" t="s">
        <v>7</v>
      </c>
      <c r="G8780">
        <v>204</v>
      </c>
      <c r="M8780">
        <v>239</v>
      </c>
      <c r="P8780">
        <v>197.55899914899999</v>
      </c>
    </row>
    <row r="8781" spans="1:16" x14ac:dyDescent="0.25">
      <c r="A8781">
        <v>1</v>
      </c>
      <c r="B8781">
        <v>9110304</v>
      </c>
      <c r="C8781">
        <v>6</v>
      </c>
      <c r="D8781">
        <v>4</v>
      </c>
      <c r="E8781">
        <v>4</v>
      </c>
      <c r="F8781" t="s">
        <v>7</v>
      </c>
      <c r="G8781">
        <v>94</v>
      </c>
      <c r="M8781">
        <v>47</v>
      </c>
      <c r="P8781">
        <v>47</v>
      </c>
    </row>
    <row r="8782" spans="1:16" x14ac:dyDescent="0.25">
      <c r="A8782">
        <v>1</v>
      </c>
      <c r="B8782">
        <v>9110304</v>
      </c>
      <c r="C8782">
        <v>6</v>
      </c>
      <c r="D8782">
        <v>5</v>
      </c>
      <c r="E8782">
        <v>1</v>
      </c>
      <c r="F8782" t="s">
        <v>7</v>
      </c>
      <c r="G8782">
        <v>0</v>
      </c>
      <c r="M8782">
        <v>0</v>
      </c>
      <c r="P8782">
        <v>0</v>
      </c>
    </row>
    <row r="8783" spans="1:16" x14ac:dyDescent="0.25">
      <c r="A8783">
        <v>1</v>
      </c>
      <c r="B8783">
        <v>9110304</v>
      </c>
      <c r="C8783">
        <v>6</v>
      </c>
      <c r="D8783">
        <v>5</v>
      </c>
      <c r="E8783">
        <v>2</v>
      </c>
      <c r="F8783" t="s">
        <v>7</v>
      </c>
      <c r="G8783">
        <v>0</v>
      </c>
      <c r="M8783">
        <v>0</v>
      </c>
      <c r="P8783">
        <v>0</v>
      </c>
    </row>
    <row r="8784" spans="1:16" x14ac:dyDescent="0.25">
      <c r="A8784">
        <v>1</v>
      </c>
      <c r="B8784">
        <v>9110304</v>
      </c>
      <c r="C8784">
        <v>6</v>
      </c>
      <c r="D8784">
        <v>5</v>
      </c>
      <c r="E8784">
        <v>3</v>
      </c>
      <c r="F8784" t="s">
        <v>7</v>
      </c>
      <c r="G8784">
        <v>0</v>
      </c>
      <c r="M8784">
        <v>0</v>
      </c>
      <c r="P8784">
        <v>0</v>
      </c>
    </row>
    <row r="8785" spans="1:16" x14ac:dyDescent="0.25">
      <c r="A8785">
        <v>1</v>
      </c>
      <c r="B8785">
        <v>9110304</v>
      </c>
      <c r="C8785">
        <v>6</v>
      </c>
      <c r="D8785">
        <v>5</v>
      </c>
      <c r="E8785">
        <v>4</v>
      </c>
      <c r="F8785" t="s">
        <v>7</v>
      </c>
      <c r="G8785">
        <v>0</v>
      </c>
      <c r="M8785">
        <v>0</v>
      </c>
      <c r="P8785">
        <v>0</v>
      </c>
    </row>
    <row r="8786" spans="1:16" x14ac:dyDescent="0.25">
      <c r="A8786">
        <v>1</v>
      </c>
      <c r="B8786">
        <v>9110304</v>
      </c>
      <c r="C8786">
        <v>6</v>
      </c>
      <c r="D8786">
        <v>6</v>
      </c>
      <c r="E8786">
        <v>1</v>
      </c>
      <c r="F8786" t="s">
        <v>7</v>
      </c>
      <c r="G8786">
        <v>0</v>
      </c>
      <c r="M8786">
        <v>0</v>
      </c>
      <c r="P8786">
        <v>0</v>
      </c>
    </row>
    <row r="8787" spans="1:16" x14ac:dyDescent="0.25">
      <c r="A8787">
        <v>1</v>
      </c>
      <c r="B8787">
        <v>9110304</v>
      </c>
      <c r="C8787">
        <v>6</v>
      </c>
      <c r="D8787">
        <v>6</v>
      </c>
      <c r="E8787">
        <v>2</v>
      </c>
      <c r="F8787" t="s">
        <v>7</v>
      </c>
      <c r="G8787">
        <v>245</v>
      </c>
      <c r="M8787">
        <v>233</v>
      </c>
      <c r="P8787">
        <v>233</v>
      </c>
    </row>
    <row r="8788" spans="1:16" x14ac:dyDescent="0.25">
      <c r="A8788">
        <v>1</v>
      </c>
      <c r="B8788">
        <v>9110304</v>
      </c>
      <c r="C8788">
        <v>6</v>
      </c>
      <c r="D8788">
        <v>6</v>
      </c>
      <c r="E8788">
        <v>3</v>
      </c>
      <c r="F8788" t="s">
        <v>7</v>
      </c>
      <c r="G8788">
        <v>15</v>
      </c>
      <c r="M8788">
        <v>18</v>
      </c>
      <c r="P8788">
        <v>14.878920438</v>
      </c>
    </row>
    <row r="8789" spans="1:16" x14ac:dyDescent="0.25">
      <c r="A8789">
        <v>1</v>
      </c>
      <c r="B8789">
        <v>9110304</v>
      </c>
      <c r="C8789">
        <v>6</v>
      </c>
      <c r="D8789">
        <v>6</v>
      </c>
      <c r="E8789">
        <v>4</v>
      </c>
      <c r="F8789" t="s">
        <v>7</v>
      </c>
      <c r="G8789">
        <v>3</v>
      </c>
      <c r="M8789">
        <v>2</v>
      </c>
      <c r="P8789">
        <v>2</v>
      </c>
    </row>
    <row r="8790" spans="1:16" x14ac:dyDescent="0.25">
      <c r="A8790">
        <v>1</v>
      </c>
      <c r="B8790">
        <v>9110304</v>
      </c>
      <c r="C8790">
        <v>6</v>
      </c>
      <c r="D8790">
        <v>7</v>
      </c>
      <c r="E8790">
        <v>1</v>
      </c>
      <c r="F8790" t="s">
        <v>7</v>
      </c>
      <c r="G8790">
        <v>0</v>
      </c>
      <c r="M8790">
        <v>0</v>
      </c>
      <c r="P8790">
        <v>0</v>
      </c>
    </row>
    <row r="8791" spans="1:16" x14ac:dyDescent="0.25">
      <c r="A8791">
        <v>1</v>
      </c>
      <c r="B8791">
        <v>9110304</v>
      </c>
      <c r="C8791">
        <v>6</v>
      </c>
      <c r="D8791">
        <v>7</v>
      </c>
      <c r="E8791">
        <v>2</v>
      </c>
      <c r="F8791" t="s">
        <v>7</v>
      </c>
      <c r="G8791">
        <v>3</v>
      </c>
      <c r="M8791">
        <v>3</v>
      </c>
      <c r="P8791">
        <v>3</v>
      </c>
    </row>
    <row r="8792" spans="1:16" x14ac:dyDescent="0.25">
      <c r="A8792">
        <v>1</v>
      </c>
      <c r="B8792">
        <v>9110304</v>
      </c>
      <c r="C8792">
        <v>6</v>
      </c>
      <c r="D8792">
        <v>7</v>
      </c>
      <c r="E8792">
        <v>3</v>
      </c>
      <c r="F8792" t="s">
        <v>7</v>
      </c>
      <c r="G8792">
        <v>0</v>
      </c>
      <c r="M8792">
        <v>0</v>
      </c>
      <c r="P8792">
        <v>0</v>
      </c>
    </row>
    <row r="8793" spans="1:16" x14ac:dyDescent="0.25">
      <c r="A8793">
        <v>1</v>
      </c>
      <c r="B8793">
        <v>9110304</v>
      </c>
      <c r="C8793">
        <v>6</v>
      </c>
      <c r="D8793">
        <v>7</v>
      </c>
      <c r="E8793">
        <v>4</v>
      </c>
      <c r="F8793" t="s">
        <v>7</v>
      </c>
      <c r="G8793">
        <v>0</v>
      </c>
      <c r="M8793">
        <v>0</v>
      </c>
      <c r="P8793">
        <v>0</v>
      </c>
    </row>
    <row r="8794" spans="1:16" x14ac:dyDescent="0.25">
      <c r="A8794">
        <v>1</v>
      </c>
      <c r="B8794">
        <v>9110305</v>
      </c>
      <c r="C8794">
        <v>6</v>
      </c>
      <c r="D8794">
        <v>1</v>
      </c>
      <c r="E8794">
        <v>1</v>
      </c>
      <c r="F8794" t="s">
        <v>7</v>
      </c>
      <c r="G8794">
        <v>1106</v>
      </c>
      <c r="M8794">
        <v>2061</v>
      </c>
      <c r="P8794">
        <v>2378.076923394</v>
      </c>
    </row>
    <row r="8795" spans="1:16" x14ac:dyDescent="0.25">
      <c r="A8795">
        <v>1</v>
      </c>
      <c r="B8795">
        <v>9110305</v>
      </c>
      <c r="C8795">
        <v>6</v>
      </c>
      <c r="D8795">
        <v>1</v>
      </c>
      <c r="E8795">
        <v>2</v>
      </c>
      <c r="F8795" t="s">
        <v>7</v>
      </c>
      <c r="G8795">
        <v>19774</v>
      </c>
      <c r="M8795">
        <v>18785</v>
      </c>
      <c r="P8795">
        <v>18785</v>
      </c>
    </row>
    <row r="8796" spans="1:16" x14ac:dyDescent="0.25">
      <c r="A8796">
        <v>1</v>
      </c>
      <c r="B8796">
        <v>9110305</v>
      </c>
      <c r="C8796">
        <v>6</v>
      </c>
      <c r="D8796">
        <v>1</v>
      </c>
      <c r="E8796">
        <v>3</v>
      </c>
      <c r="F8796" t="s">
        <v>7</v>
      </c>
      <c r="G8796">
        <v>1739</v>
      </c>
      <c r="M8796">
        <v>1919</v>
      </c>
      <c r="P8796">
        <v>1586.2582400289998</v>
      </c>
    </row>
    <row r="8797" spans="1:16" x14ac:dyDescent="0.25">
      <c r="A8797">
        <v>1</v>
      </c>
      <c r="B8797">
        <v>9110305</v>
      </c>
      <c r="C8797">
        <v>6</v>
      </c>
      <c r="D8797">
        <v>1</v>
      </c>
      <c r="E8797">
        <v>4</v>
      </c>
      <c r="F8797" t="s">
        <v>7</v>
      </c>
      <c r="G8797">
        <v>323</v>
      </c>
      <c r="M8797">
        <v>162</v>
      </c>
      <c r="P8797">
        <v>162</v>
      </c>
    </row>
    <row r="8798" spans="1:16" x14ac:dyDescent="0.25">
      <c r="A8798">
        <v>1</v>
      </c>
      <c r="B8798">
        <v>9110305</v>
      </c>
      <c r="C8798">
        <v>6</v>
      </c>
      <c r="D8798">
        <v>2</v>
      </c>
      <c r="E8798">
        <v>1</v>
      </c>
      <c r="F8798" t="s">
        <v>7</v>
      </c>
      <c r="G8798">
        <v>233</v>
      </c>
      <c r="M8798">
        <v>434</v>
      </c>
      <c r="P8798">
        <v>500.76923083600002</v>
      </c>
    </row>
    <row r="8799" spans="1:16" x14ac:dyDescent="0.25">
      <c r="A8799">
        <v>1</v>
      </c>
      <c r="B8799">
        <v>9110305</v>
      </c>
      <c r="C8799">
        <v>6</v>
      </c>
      <c r="D8799">
        <v>2</v>
      </c>
      <c r="E8799">
        <v>2</v>
      </c>
      <c r="F8799" t="s">
        <v>7</v>
      </c>
      <c r="G8799">
        <v>2687</v>
      </c>
      <c r="M8799">
        <v>2553</v>
      </c>
      <c r="P8799">
        <v>2553</v>
      </c>
    </row>
    <row r="8800" spans="1:16" x14ac:dyDescent="0.25">
      <c r="A8800">
        <v>1</v>
      </c>
      <c r="B8800">
        <v>9110305</v>
      </c>
      <c r="C8800">
        <v>6</v>
      </c>
      <c r="D8800">
        <v>2</v>
      </c>
      <c r="E8800">
        <v>3</v>
      </c>
      <c r="F8800" t="s">
        <v>7</v>
      </c>
      <c r="G8800">
        <v>135</v>
      </c>
      <c r="M8800">
        <v>149</v>
      </c>
      <c r="P8800">
        <v>123.16439695899999</v>
      </c>
    </row>
    <row r="8801" spans="1:16" x14ac:dyDescent="0.25">
      <c r="A8801">
        <v>1</v>
      </c>
      <c r="B8801">
        <v>9110305</v>
      </c>
      <c r="C8801">
        <v>6</v>
      </c>
      <c r="D8801">
        <v>2</v>
      </c>
      <c r="E8801">
        <v>4</v>
      </c>
      <c r="F8801" t="s">
        <v>7</v>
      </c>
      <c r="G8801">
        <v>53</v>
      </c>
      <c r="M8801">
        <v>27</v>
      </c>
      <c r="P8801">
        <v>27</v>
      </c>
    </row>
    <row r="8802" spans="1:16" x14ac:dyDescent="0.25">
      <c r="A8802">
        <v>1</v>
      </c>
      <c r="B8802">
        <v>9110305</v>
      </c>
      <c r="C8802">
        <v>6</v>
      </c>
      <c r="D8802">
        <v>3</v>
      </c>
      <c r="E8802">
        <v>1</v>
      </c>
      <c r="F8802" t="s">
        <v>7</v>
      </c>
      <c r="G8802">
        <v>0</v>
      </c>
      <c r="M8802">
        <v>0</v>
      </c>
      <c r="P8802">
        <v>0</v>
      </c>
    </row>
    <row r="8803" spans="1:16" x14ac:dyDescent="0.25">
      <c r="A8803">
        <v>1</v>
      </c>
      <c r="B8803">
        <v>9110305</v>
      </c>
      <c r="C8803">
        <v>6</v>
      </c>
      <c r="D8803">
        <v>3</v>
      </c>
      <c r="E8803">
        <v>2</v>
      </c>
      <c r="F8803" t="s">
        <v>7</v>
      </c>
      <c r="G8803">
        <v>0</v>
      </c>
      <c r="M8803">
        <v>0</v>
      </c>
      <c r="P8803">
        <v>0</v>
      </c>
    </row>
    <row r="8804" spans="1:16" x14ac:dyDescent="0.25">
      <c r="A8804">
        <v>1</v>
      </c>
      <c r="B8804">
        <v>9110305</v>
      </c>
      <c r="C8804">
        <v>6</v>
      </c>
      <c r="D8804">
        <v>3</v>
      </c>
      <c r="E8804">
        <v>3</v>
      </c>
      <c r="F8804" t="s">
        <v>7</v>
      </c>
      <c r="G8804">
        <v>0</v>
      </c>
      <c r="M8804">
        <v>0</v>
      </c>
      <c r="P8804">
        <v>0</v>
      </c>
    </row>
    <row r="8805" spans="1:16" x14ac:dyDescent="0.25">
      <c r="A8805">
        <v>1</v>
      </c>
      <c r="B8805">
        <v>9110305</v>
      </c>
      <c r="C8805">
        <v>6</v>
      </c>
      <c r="D8805">
        <v>3</v>
      </c>
      <c r="E8805">
        <v>4</v>
      </c>
      <c r="F8805" t="s">
        <v>7</v>
      </c>
      <c r="G8805">
        <v>0</v>
      </c>
      <c r="M8805">
        <v>0</v>
      </c>
      <c r="P8805">
        <v>0</v>
      </c>
    </row>
    <row r="8806" spans="1:16" x14ac:dyDescent="0.25">
      <c r="A8806">
        <v>1</v>
      </c>
      <c r="B8806">
        <v>9110305</v>
      </c>
      <c r="C8806">
        <v>6</v>
      </c>
      <c r="D8806">
        <v>4</v>
      </c>
      <c r="E8806">
        <v>1</v>
      </c>
      <c r="F8806" t="s">
        <v>7</v>
      </c>
      <c r="G8806">
        <v>62</v>
      </c>
      <c r="M8806">
        <v>116</v>
      </c>
      <c r="P8806">
        <v>133.846153864</v>
      </c>
    </row>
    <row r="8807" spans="1:16" x14ac:dyDescent="0.25">
      <c r="A8807">
        <v>1</v>
      </c>
      <c r="B8807">
        <v>9110305</v>
      </c>
      <c r="C8807">
        <v>6</v>
      </c>
      <c r="D8807">
        <v>4</v>
      </c>
      <c r="E8807">
        <v>2</v>
      </c>
      <c r="F8807" t="s">
        <v>7</v>
      </c>
      <c r="G8807">
        <v>2559</v>
      </c>
      <c r="M8807">
        <v>2431</v>
      </c>
      <c r="P8807">
        <v>2431</v>
      </c>
    </row>
    <row r="8808" spans="1:16" x14ac:dyDescent="0.25">
      <c r="A8808">
        <v>1</v>
      </c>
      <c r="B8808">
        <v>9110305</v>
      </c>
      <c r="C8808">
        <v>6</v>
      </c>
      <c r="D8808">
        <v>4</v>
      </c>
      <c r="E8808">
        <v>3</v>
      </c>
      <c r="F8808" t="s">
        <v>7</v>
      </c>
      <c r="G8808">
        <v>55</v>
      </c>
      <c r="M8808">
        <v>61</v>
      </c>
      <c r="P8808">
        <v>50.423008150999998</v>
      </c>
    </row>
    <row r="8809" spans="1:16" x14ac:dyDescent="0.25">
      <c r="A8809">
        <v>1</v>
      </c>
      <c r="B8809">
        <v>9110305</v>
      </c>
      <c r="C8809">
        <v>6</v>
      </c>
      <c r="D8809">
        <v>4</v>
      </c>
      <c r="E8809">
        <v>4</v>
      </c>
      <c r="F8809" t="s">
        <v>7</v>
      </c>
      <c r="G8809">
        <v>24</v>
      </c>
      <c r="M8809">
        <v>12</v>
      </c>
      <c r="P8809">
        <v>12</v>
      </c>
    </row>
    <row r="8810" spans="1:16" x14ac:dyDescent="0.25">
      <c r="A8810">
        <v>1</v>
      </c>
      <c r="B8810">
        <v>9110305</v>
      </c>
      <c r="C8810">
        <v>6</v>
      </c>
      <c r="D8810">
        <v>5</v>
      </c>
      <c r="E8810">
        <v>1</v>
      </c>
      <c r="F8810" t="s">
        <v>7</v>
      </c>
      <c r="G8810">
        <v>0</v>
      </c>
      <c r="M8810">
        <v>0</v>
      </c>
      <c r="P8810">
        <v>0</v>
      </c>
    </row>
    <row r="8811" spans="1:16" x14ac:dyDescent="0.25">
      <c r="A8811">
        <v>1</v>
      </c>
      <c r="B8811">
        <v>9110305</v>
      </c>
      <c r="C8811">
        <v>6</v>
      </c>
      <c r="D8811">
        <v>5</v>
      </c>
      <c r="E8811">
        <v>2</v>
      </c>
      <c r="F8811" t="s">
        <v>7</v>
      </c>
      <c r="G8811">
        <v>0</v>
      </c>
      <c r="M8811">
        <v>0</v>
      </c>
      <c r="P8811">
        <v>0</v>
      </c>
    </row>
    <row r="8812" spans="1:16" x14ac:dyDescent="0.25">
      <c r="A8812">
        <v>1</v>
      </c>
      <c r="B8812">
        <v>9110305</v>
      </c>
      <c r="C8812">
        <v>6</v>
      </c>
      <c r="D8812">
        <v>5</v>
      </c>
      <c r="E8812">
        <v>3</v>
      </c>
      <c r="F8812" t="s">
        <v>7</v>
      </c>
      <c r="G8812">
        <v>0</v>
      </c>
      <c r="M8812">
        <v>0</v>
      </c>
      <c r="P8812">
        <v>0</v>
      </c>
    </row>
    <row r="8813" spans="1:16" x14ac:dyDescent="0.25">
      <c r="A8813">
        <v>1</v>
      </c>
      <c r="B8813">
        <v>9110305</v>
      </c>
      <c r="C8813">
        <v>6</v>
      </c>
      <c r="D8813">
        <v>5</v>
      </c>
      <c r="E8813">
        <v>4</v>
      </c>
      <c r="F8813" t="s">
        <v>7</v>
      </c>
      <c r="G8813">
        <v>0</v>
      </c>
      <c r="M8813">
        <v>0</v>
      </c>
      <c r="P8813">
        <v>0</v>
      </c>
    </row>
    <row r="8814" spans="1:16" x14ac:dyDescent="0.25">
      <c r="A8814">
        <v>1</v>
      </c>
      <c r="B8814">
        <v>9110305</v>
      </c>
      <c r="C8814">
        <v>6</v>
      </c>
      <c r="D8814">
        <v>6</v>
      </c>
      <c r="E8814">
        <v>1</v>
      </c>
      <c r="F8814" t="s">
        <v>7</v>
      </c>
      <c r="G8814">
        <v>56</v>
      </c>
      <c r="M8814">
        <v>104</v>
      </c>
      <c r="P8814">
        <v>120.000000016</v>
      </c>
    </row>
    <row r="8815" spans="1:16" x14ac:dyDescent="0.25">
      <c r="A8815">
        <v>1</v>
      </c>
      <c r="B8815">
        <v>9110305</v>
      </c>
      <c r="C8815">
        <v>6</v>
      </c>
      <c r="D8815">
        <v>6</v>
      </c>
      <c r="E8815">
        <v>2</v>
      </c>
      <c r="F8815" t="s">
        <v>7</v>
      </c>
      <c r="G8815">
        <v>105</v>
      </c>
      <c r="M8815">
        <v>100</v>
      </c>
      <c r="P8815">
        <v>100</v>
      </c>
    </row>
    <row r="8816" spans="1:16" x14ac:dyDescent="0.25">
      <c r="A8816">
        <v>1</v>
      </c>
      <c r="B8816">
        <v>9110305</v>
      </c>
      <c r="C8816">
        <v>6</v>
      </c>
      <c r="D8816">
        <v>6</v>
      </c>
      <c r="E8816">
        <v>3</v>
      </c>
      <c r="F8816" t="s">
        <v>7</v>
      </c>
      <c r="G8816">
        <v>0</v>
      </c>
      <c r="M8816">
        <v>0</v>
      </c>
      <c r="P8816">
        <v>0</v>
      </c>
    </row>
    <row r="8817" spans="1:16" x14ac:dyDescent="0.25">
      <c r="A8817">
        <v>1</v>
      </c>
      <c r="B8817">
        <v>9110305</v>
      </c>
      <c r="C8817">
        <v>6</v>
      </c>
      <c r="D8817">
        <v>6</v>
      </c>
      <c r="E8817">
        <v>4</v>
      </c>
      <c r="F8817" t="s">
        <v>7</v>
      </c>
      <c r="G8817">
        <v>0</v>
      </c>
      <c r="M8817">
        <v>0</v>
      </c>
      <c r="P8817">
        <v>0</v>
      </c>
    </row>
    <row r="8818" spans="1:16" x14ac:dyDescent="0.25">
      <c r="A8818">
        <v>1</v>
      </c>
      <c r="B8818">
        <v>9110305</v>
      </c>
      <c r="C8818">
        <v>6</v>
      </c>
      <c r="D8818">
        <v>7</v>
      </c>
      <c r="E8818">
        <v>1</v>
      </c>
      <c r="F8818" t="s">
        <v>7</v>
      </c>
      <c r="G8818">
        <v>0</v>
      </c>
      <c r="M8818">
        <v>0</v>
      </c>
      <c r="P8818">
        <v>0</v>
      </c>
    </row>
    <row r="8819" spans="1:16" x14ac:dyDescent="0.25">
      <c r="A8819">
        <v>1</v>
      </c>
      <c r="B8819">
        <v>9110305</v>
      </c>
      <c r="C8819">
        <v>6</v>
      </c>
      <c r="D8819">
        <v>7</v>
      </c>
      <c r="E8819">
        <v>2</v>
      </c>
      <c r="F8819" t="s">
        <v>7</v>
      </c>
      <c r="G8819">
        <v>47</v>
      </c>
      <c r="M8819">
        <v>45</v>
      </c>
      <c r="P8819">
        <v>45</v>
      </c>
    </row>
    <row r="8820" spans="1:16" x14ac:dyDescent="0.25">
      <c r="A8820">
        <v>1</v>
      </c>
      <c r="B8820">
        <v>9110305</v>
      </c>
      <c r="C8820">
        <v>6</v>
      </c>
      <c r="D8820">
        <v>7</v>
      </c>
      <c r="E8820">
        <v>3</v>
      </c>
      <c r="F8820" t="s">
        <v>7</v>
      </c>
      <c r="G8820">
        <v>3</v>
      </c>
      <c r="M8820">
        <v>3</v>
      </c>
      <c r="P8820">
        <v>2.479820073</v>
      </c>
    </row>
    <row r="8821" spans="1:16" x14ac:dyDescent="0.25">
      <c r="A8821">
        <v>1</v>
      </c>
      <c r="B8821">
        <v>9110305</v>
      </c>
      <c r="C8821">
        <v>6</v>
      </c>
      <c r="D8821">
        <v>7</v>
      </c>
      <c r="E8821">
        <v>4</v>
      </c>
      <c r="F8821" t="s">
        <v>7</v>
      </c>
      <c r="G8821">
        <v>0</v>
      </c>
      <c r="M8821">
        <v>0</v>
      </c>
      <c r="P8821">
        <v>0</v>
      </c>
    </row>
    <row r="8822" spans="1:16" x14ac:dyDescent="0.25">
      <c r="A8822">
        <v>1</v>
      </c>
      <c r="B8822">
        <v>9110306</v>
      </c>
      <c r="C8822">
        <v>6</v>
      </c>
      <c r="D8822">
        <v>1</v>
      </c>
      <c r="E8822">
        <v>1</v>
      </c>
      <c r="F8822" t="s">
        <v>7</v>
      </c>
      <c r="G8822">
        <v>0</v>
      </c>
      <c r="M8822">
        <v>0</v>
      </c>
      <c r="P8822">
        <v>0</v>
      </c>
    </row>
    <row r="8823" spans="1:16" x14ac:dyDescent="0.25">
      <c r="A8823">
        <v>1</v>
      </c>
      <c r="B8823">
        <v>9110306</v>
      </c>
      <c r="C8823">
        <v>6</v>
      </c>
      <c r="D8823">
        <v>1</v>
      </c>
      <c r="E8823">
        <v>2</v>
      </c>
      <c r="F8823" t="s">
        <v>7</v>
      </c>
      <c r="G8823">
        <v>0</v>
      </c>
      <c r="M8823">
        <v>0</v>
      </c>
      <c r="P8823">
        <v>0</v>
      </c>
    </row>
    <row r="8824" spans="1:16" x14ac:dyDescent="0.25">
      <c r="A8824">
        <v>1</v>
      </c>
      <c r="B8824">
        <v>9110306</v>
      </c>
      <c r="C8824">
        <v>6</v>
      </c>
      <c r="D8824">
        <v>1</v>
      </c>
      <c r="E8824">
        <v>3</v>
      </c>
      <c r="F8824" t="s">
        <v>7</v>
      </c>
      <c r="G8824">
        <v>0</v>
      </c>
      <c r="M8824">
        <v>0</v>
      </c>
      <c r="P8824">
        <v>0</v>
      </c>
    </row>
    <row r="8825" spans="1:16" x14ac:dyDescent="0.25">
      <c r="A8825">
        <v>1</v>
      </c>
      <c r="B8825">
        <v>9110306</v>
      </c>
      <c r="C8825">
        <v>6</v>
      </c>
      <c r="D8825">
        <v>1</v>
      </c>
      <c r="E8825">
        <v>4</v>
      </c>
      <c r="F8825" t="s">
        <v>7</v>
      </c>
      <c r="G8825">
        <v>0</v>
      </c>
      <c r="M8825">
        <v>0</v>
      </c>
      <c r="P8825">
        <v>0</v>
      </c>
    </row>
    <row r="8826" spans="1:16" x14ac:dyDescent="0.25">
      <c r="A8826">
        <v>1</v>
      </c>
      <c r="B8826">
        <v>9110306</v>
      </c>
      <c r="C8826">
        <v>6</v>
      </c>
      <c r="D8826">
        <v>2</v>
      </c>
      <c r="E8826">
        <v>1</v>
      </c>
      <c r="F8826" t="s">
        <v>7</v>
      </c>
      <c r="G8826">
        <v>115</v>
      </c>
      <c r="M8826">
        <v>487</v>
      </c>
      <c r="P8826">
        <v>561.92307699800006</v>
      </c>
    </row>
    <row r="8827" spans="1:16" x14ac:dyDescent="0.25">
      <c r="A8827">
        <v>1</v>
      </c>
      <c r="B8827">
        <v>9110306</v>
      </c>
      <c r="C8827">
        <v>6</v>
      </c>
      <c r="D8827">
        <v>2</v>
      </c>
      <c r="E8827">
        <v>2</v>
      </c>
      <c r="F8827" t="s">
        <v>7</v>
      </c>
      <c r="G8827">
        <v>3706</v>
      </c>
      <c r="M8827">
        <v>3521</v>
      </c>
      <c r="P8827">
        <v>3521</v>
      </c>
    </row>
    <row r="8828" spans="1:16" x14ac:dyDescent="0.25">
      <c r="A8828">
        <v>1</v>
      </c>
      <c r="B8828">
        <v>9110306</v>
      </c>
      <c r="C8828">
        <v>6</v>
      </c>
      <c r="D8828">
        <v>2</v>
      </c>
      <c r="E8828">
        <v>3</v>
      </c>
      <c r="F8828" t="s">
        <v>7</v>
      </c>
      <c r="G8828">
        <v>960</v>
      </c>
      <c r="M8828">
        <v>1220</v>
      </c>
      <c r="P8828">
        <v>1008.46016302</v>
      </c>
    </row>
    <row r="8829" spans="1:16" x14ac:dyDescent="0.25">
      <c r="A8829">
        <v>1</v>
      </c>
      <c r="B8829">
        <v>9110306</v>
      </c>
      <c r="C8829">
        <v>6</v>
      </c>
      <c r="D8829">
        <v>2</v>
      </c>
      <c r="E8829">
        <v>4</v>
      </c>
      <c r="F8829" t="s">
        <v>7</v>
      </c>
      <c r="G8829">
        <v>344</v>
      </c>
      <c r="M8829">
        <v>172</v>
      </c>
      <c r="P8829">
        <v>172</v>
      </c>
    </row>
    <row r="8830" spans="1:16" x14ac:dyDescent="0.25">
      <c r="A8830">
        <v>1</v>
      </c>
      <c r="B8830">
        <v>9110306</v>
      </c>
      <c r="C8830">
        <v>6</v>
      </c>
      <c r="D8830">
        <v>3</v>
      </c>
      <c r="E8830">
        <v>1</v>
      </c>
      <c r="F8830" t="s">
        <v>7</v>
      </c>
      <c r="G8830">
        <v>0</v>
      </c>
      <c r="M8830">
        <v>0</v>
      </c>
      <c r="P8830">
        <v>0</v>
      </c>
    </row>
    <row r="8831" spans="1:16" x14ac:dyDescent="0.25">
      <c r="A8831">
        <v>1</v>
      </c>
      <c r="B8831">
        <v>9110306</v>
      </c>
      <c r="C8831">
        <v>6</v>
      </c>
      <c r="D8831">
        <v>3</v>
      </c>
      <c r="E8831">
        <v>2</v>
      </c>
      <c r="F8831" t="s">
        <v>7</v>
      </c>
      <c r="G8831">
        <v>0</v>
      </c>
      <c r="M8831">
        <v>0</v>
      </c>
      <c r="P8831">
        <v>0</v>
      </c>
    </row>
    <row r="8832" spans="1:16" x14ac:dyDescent="0.25">
      <c r="A8832">
        <v>1</v>
      </c>
      <c r="B8832">
        <v>9110306</v>
      </c>
      <c r="C8832">
        <v>6</v>
      </c>
      <c r="D8832">
        <v>3</v>
      </c>
      <c r="E8832">
        <v>3</v>
      </c>
      <c r="F8832" t="s">
        <v>7</v>
      </c>
      <c r="G8832">
        <v>0</v>
      </c>
      <c r="M8832">
        <v>0</v>
      </c>
      <c r="P8832">
        <v>0</v>
      </c>
    </row>
    <row r="8833" spans="1:16" x14ac:dyDescent="0.25">
      <c r="A8833">
        <v>1</v>
      </c>
      <c r="B8833">
        <v>9110306</v>
      </c>
      <c r="C8833">
        <v>6</v>
      </c>
      <c r="D8833">
        <v>3</v>
      </c>
      <c r="E8833">
        <v>4</v>
      </c>
      <c r="F8833" t="s">
        <v>7</v>
      </c>
      <c r="G8833">
        <v>0</v>
      </c>
      <c r="M8833">
        <v>0</v>
      </c>
      <c r="P8833">
        <v>0</v>
      </c>
    </row>
    <row r="8834" spans="1:16" x14ac:dyDescent="0.25">
      <c r="A8834">
        <v>1</v>
      </c>
      <c r="B8834">
        <v>9110306</v>
      </c>
      <c r="C8834">
        <v>6</v>
      </c>
      <c r="D8834">
        <v>4</v>
      </c>
      <c r="E8834">
        <v>1</v>
      </c>
      <c r="F8834" t="s">
        <v>7</v>
      </c>
      <c r="G8834">
        <v>30</v>
      </c>
      <c r="M8834">
        <v>127</v>
      </c>
      <c r="P8834">
        <v>146.53846155799999</v>
      </c>
    </row>
    <row r="8835" spans="1:16" x14ac:dyDescent="0.25">
      <c r="A8835">
        <v>1</v>
      </c>
      <c r="B8835">
        <v>9110306</v>
      </c>
      <c r="C8835">
        <v>6</v>
      </c>
      <c r="D8835">
        <v>4</v>
      </c>
      <c r="E8835">
        <v>2</v>
      </c>
      <c r="F8835" t="s">
        <v>7</v>
      </c>
      <c r="G8835">
        <v>4764</v>
      </c>
      <c r="M8835">
        <v>4526</v>
      </c>
      <c r="P8835">
        <v>4526</v>
      </c>
    </row>
    <row r="8836" spans="1:16" x14ac:dyDescent="0.25">
      <c r="A8836">
        <v>1</v>
      </c>
      <c r="B8836">
        <v>9110306</v>
      </c>
      <c r="C8836">
        <v>6</v>
      </c>
      <c r="D8836">
        <v>4</v>
      </c>
      <c r="E8836">
        <v>3</v>
      </c>
      <c r="F8836" t="s">
        <v>7</v>
      </c>
      <c r="G8836">
        <v>329</v>
      </c>
      <c r="M8836">
        <v>418</v>
      </c>
      <c r="P8836">
        <v>345.52159683799999</v>
      </c>
    </row>
    <row r="8837" spans="1:16" x14ac:dyDescent="0.25">
      <c r="A8837">
        <v>1</v>
      </c>
      <c r="B8837">
        <v>9110306</v>
      </c>
      <c r="C8837">
        <v>6</v>
      </c>
      <c r="D8837">
        <v>4</v>
      </c>
      <c r="E8837">
        <v>4</v>
      </c>
      <c r="F8837" t="s">
        <v>7</v>
      </c>
      <c r="G8837">
        <v>298</v>
      </c>
      <c r="M8837">
        <v>149</v>
      </c>
      <c r="P8837">
        <v>149</v>
      </c>
    </row>
    <row r="8838" spans="1:16" x14ac:dyDescent="0.25">
      <c r="A8838">
        <v>1</v>
      </c>
      <c r="B8838">
        <v>9110306</v>
      </c>
      <c r="C8838">
        <v>6</v>
      </c>
      <c r="D8838">
        <v>5</v>
      </c>
      <c r="E8838">
        <v>1</v>
      </c>
      <c r="F8838" t="s">
        <v>7</v>
      </c>
      <c r="G8838">
        <v>3</v>
      </c>
      <c r="M8838">
        <v>13</v>
      </c>
      <c r="P8838">
        <v>15.000000002</v>
      </c>
    </row>
    <row r="8839" spans="1:16" x14ac:dyDescent="0.25">
      <c r="A8839">
        <v>1</v>
      </c>
      <c r="B8839">
        <v>9110306</v>
      </c>
      <c r="C8839">
        <v>6</v>
      </c>
      <c r="D8839">
        <v>5</v>
      </c>
      <c r="E8839">
        <v>2</v>
      </c>
      <c r="F8839" t="s">
        <v>7</v>
      </c>
      <c r="G8839">
        <v>430</v>
      </c>
      <c r="M8839">
        <v>409</v>
      </c>
      <c r="P8839">
        <v>409</v>
      </c>
    </row>
    <row r="8840" spans="1:16" x14ac:dyDescent="0.25">
      <c r="A8840">
        <v>1</v>
      </c>
      <c r="B8840">
        <v>9110306</v>
      </c>
      <c r="C8840">
        <v>6</v>
      </c>
      <c r="D8840">
        <v>5</v>
      </c>
      <c r="E8840">
        <v>3</v>
      </c>
      <c r="F8840" t="s">
        <v>7</v>
      </c>
      <c r="G8840">
        <v>25</v>
      </c>
      <c r="M8840">
        <v>32</v>
      </c>
      <c r="P8840">
        <v>26.451414111999998</v>
      </c>
    </row>
    <row r="8841" spans="1:16" x14ac:dyDescent="0.25">
      <c r="A8841">
        <v>1</v>
      </c>
      <c r="B8841">
        <v>9110306</v>
      </c>
      <c r="C8841">
        <v>6</v>
      </c>
      <c r="D8841">
        <v>5</v>
      </c>
      <c r="E8841">
        <v>4</v>
      </c>
      <c r="F8841" t="s">
        <v>7</v>
      </c>
      <c r="G8841">
        <v>45</v>
      </c>
      <c r="M8841">
        <v>23</v>
      </c>
      <c r="P8841">
        <v>23</v>
      </c>
    </row>
    <row r="8842" spans="1:16" x14ac:dyDescent="0.25">
      <c r="A8842">
        <v>1</v>
      </c>
      <c r="B8842">
        <v>9110306</v>
      </c>
      <c r="C8842">
        <v>6</v>
      </c>
      <c r="D8842">
        <v>6</v>
      </c>
      <c r="E8842">
        <v>1</v>
      </c>
      <c r="F8842" t="s">
        <v>7</v>
      </c>
      <c r="G8842">
        <v>6</v>
      </c>
      <c r="M8842">
        <v>25</v>
      </c>
      <c r="P8842">
        <v>28.84615385</v>
      </c>
    </row>
    <row r="8843" spans="1:16" x14ac:dyDescent="0.25">
      <c r="A8843">
        <v>1</v>
      </c>
      <c r="B8843">
        <v>9110306</v>
      </c>
      <c r="C8843">
        <v>6</v>
      </c>
      <c r="D8843">
        <v>6</v>
      </c>
      <c r="E8843">
        <v>2</v>
      </c>
      <c r="F8843" t="s">
        <v>7</v>
      </c>
      <c r="G8843">
        <v>934</v>
      </c>
      <c r="M8843">
        <v>887</v>
      </c>
      <c r="P8843">
        <v>887</v>
      </c>
    </row>
    <row r="8844" spans="1:16" x14ac:dyDescent="0.25">
      <c r="A8844">
        <v>1</v>
      </c>
      <c r="B8844">
        <v>9110306</v>
      </c>
      <c r="C8844">
        <v>6</v>
      </c>
      <c r="D8844">
        <v>6</v>
      </c>
      <c r="E8844">
        <v>3</v>
      </c>
      <c r="F8844" t="s">
        <v>7</v>
      </c>
      <c r="G8844">
        <v>18</v>
      </c>
      <c r="M8844">
        <v>23</v>
      </c>
      <c r="P8844">
        <v>19.011953892999998</v>
      </c>
    </row>
    <row r="8845" spans="1:16" x14ac:dyDescent="0.25">
      <c r="A8845">
        <v>1</v>
      </c>
      <c r="B8845">
        <v>9110306</v>
      </c>
      <c r="C8845">
        <v>6</v>
      </c>
      <c r="D8845">
        <v>6</v>
      </c>
      <c r="E8845">
        <v>4</v>
      </c>
      <c r="F8845" t="s">
        <v>7</v>
      </c>
      <c r="G8845">
        <v>28</v>
      </c>
      <c r="M8845">
        <v>14</v>
      </c>
      <c r="P8845">
        <v>14</v>
      </c>
    </row>
    <row r="8846" spans="1:16" x14ac:dyDescent="0.25">
      <c r="A8846">
        <v>1</v>
      </c>
      <c r="B8846">
        <v>9110306</v>
      </c>
      <c r="C8846">
        <v>6</v>
      </c>
      <c r="D8846">
        <v>7</v>
      </c>
      <c r="E8846">
        <v>1</v>
      </c>
      <c r="F8846" t="s">
        <v>7</v>
      </c>
      <c r="G8846">
        <v>0</v>
      </c>
      <c r="M8846">
        <v>0</v>
      </c>
      <c r="P8846">
        <v>0</v>
      </c>
    </row>
    <row r="8847" spans="1:16" x14ac:dyDescent="0.25">
      <c r="A8847">
        <v>1</v>
      </c>
      <c r="B8847">
        <v>9110306</v>
      </c>
      <c r="C8847">
        <v>6</v>
      </c>
      <c r="D8847">
        <v>7</v>
      </c>
      <c r="E8847">
        <v>2</v>
      </c>
      <c r="F8847" t="s">
        <v>7</v>
      </c>
      <c r="G8847">
        <v>120</v>
      </c>
      <c r="M8847">
        <v>114</v>
      </c>
      <c r="P8847">
        <v>114</v>
      </c>
    </row>
    <row r="8848" spans="1:16" x14ac:dyDescent="0.25">
      <c r="A8848">
        <v>1</v>
      </c>
      <c r="B8848">
        <v>9110306</v>
      </c>
      <c r="C8848">
        <v>6</v>
      </c>
      <c r="D8848">
        <v>7</v>
      </c>
      <c r="E8848">
        <v>3</v>
      </c>
      <c r="F8848" t="s">
        <v>7</v>
      </c>
      <c r="G8848">
        <v>0</v>
      </c>
      <c r="M8848">
        <v>0</v>
      </c>
      <c r="P8848">
        <v>0</v>
      </c>
    </row>
    <row r="8849" spans="1:16" x14ac:dyDescent="0.25">
      <c r="A8849">
        <v>1</v>
      </c>
      <c r="B8849">
        <v>9110306</v>
      </c>
      <c r="C8849">
        <v>6</v>
      </c>
      <c r="D8849">
        <v>7</v>
      </c>
      <c r="E8849">
        <v>4</v>
      </c>
      <c r="F8849" t="s">
        <v>7</v>
      </c>
      <c r="G8849">
        <v>6</v>
      </c>
      <c r="M8849">
        <v>3</v>
      </c>
      <c r="P8849">
        <v>3</v>
      </c>
    </row>
    <row r="8850" spans="1:16" x14ac:dyDescent="0.25">
      <c r="A8850">
        <v>1</v>
      </c>
      <c r="B8850">
        <v>9110307</v>
      </c>
      <c r="C8850">
        <v>6</v>
      </c>
      <c r="D8850">
        <v>1</v>
      </c>
      <c r="E8850">
        <v>1</v>
      </c>
      <c r="F8850" t="s">
        <v>7</v>
      </c>
      <c r="G8850">
        <v>0</v>
      </c>
      <c r="M8850">
        <v>0</v>
      </c>
      <c r="P8850">
        <v>0</v>
      </c>
    </row>
    <row r="8851" spans="1:16" x14ac:dyDescent="0.25">
      <c r="A8851">
        <v>1</v>
      </c>
      <c r="B8851">
        <v>9110307</v>
      </c>
      <c r="C8851">
        <v>6</v>
      </c>
      <c r="D8851">
        <v>1</v>
      </c>
      <c r="E8851">
        <v>2</v>
      </c>
      <c r="F8851" t="s">
        <v>7</v>
      </c>
      <c r="G8851">
        <v>0</v>
      </c>
      <c r="M8851">
        <v>0</v>
      </c>
      <c r="P8851">
        <v>0</v>
      </c>
    </row>
    <row r="8852" spans="1:16" x14ac:dyDescent="0.25">
      <c r="A8852">
        <v>1</v>
      </c>
      <c r="B8852">
        <v>9110307</v>
      </c>
      <c r="C8852">
        <v>6</v>
      </c>
      <c r="D8852">
        <v>1</v>
      </c>
      <c r="E8852">
        <v>3</v>
      </c>
      <c r="F8852" t="s">
        <v>7</v>
      </c>
      <c r="G8852">
        <v>0</v>
      </c>
      <c r="M8852">
        <v>0</v>
      </c>
      <c r="P8852">
        <v>0</v>
      </c>
    </row>
    <row r="8853" spans="1:16" x14ac:dyDescent="0.25">
      <c r="A8853">
        <v>1</v>
      </c>
      <c r="B8853">
        <v>9110307</v>
      </c>
      <c r="C8853">
        <v>6</v>
      </c>
      <c r="D8853">
        <v>1</v>
      </c>
      <c r="E8853">
        <v>4</v>
      </c>
      <c r="F8853" t="s">
        <v>7</v>
      </c>
      <c r="G8853">
        <v>0</v>
      </c>
      <c r="M8853">
        <v>0</v>
      </c>
      <c r="P8853">
        <v>0</v>
      </c>
    </row>
    <row r="8854" spans="1:16" x14ac:dyDescent="0.25">
      <c r="A8854">
        <v>1</v>
      </c>
      <c r="B8854">
        <v>9110307</v>
      </c>
      <c r="C8854">
        <v>6</v>
      </c>
      <c r="D8854">
        <v>2</v>
      </c>
      <c r="E8854">
        <v>1</v>
      </c>
      <c r="F8854" t="s">
        <v>7</v>
      </c>
      <c r="G8854">
        <v>147</v>
      </c>
      <c r="M8854">
        <v>391</v>
      </c>
      <c r="P8854">
        <v>451.153846214</v>
      </c>
    </row>
    <row r="8855" spans="1:16" x14ac:dyDescent="0.25">
      <c r="A8855">
        <v>1</v>
      </c>
      <c r="B8855">
        <v>9110307</v>
      </c>
      <c r="C8855">
        <v>6</v>
      </c>
      <c r="D8855">
        <v>2</v>
      </c>
      <c r="E8855">
        <v>2</v>
      </c>
      <c r="F8855" t="s">
        <v>7</v>
      </c>
      <c r="G8855">
        <v>2430</v>
      </c>
      <c r="M8855">
        <v>2309</v>
      </c>
      <c r="P8855">
        <v>2309</v>
      </c>
    </row>
    <row r="8856" spans="1:16" x14ac:dyDescent="0.25">
      <c r="A8856">
        <v>1</v>
      </c>
      <c r="B8856">
        <v>9110307</v>
      </c>
      <c r="C8856">
        <v>6</v>
      </c>
      <c r="D8856">
        <v>2</v>
      </c>
      <c r="E8856">
        <v>3</v>
      </c>
      <c r="F8856" t="s">
        <v>7</v>
      </c>
      <c r="G8856">
        <v>1403</v>
      </c>
      <c r="M8856">
        <v>1740</v>
      </c>
      <c r="P8856">
        <v>1438.2956423399999</v>
      </c>
    </row>
    <row r="8857" spans="1:16" x14ac:dyDescent="0.25">
      <c r="A8857">
        <v>1</v>
      </c>
      <c r="B8857">
        <v>9110307</v>
      </c>
      <c r="C8857">
        <v>6</v>
      </c>
      <c r="D8857">
        <v>2</v>
      </c>
      <c r="E8857">
        <v>4</v>
      </c>
      <c r="F8857" t="s">
        <v>7</v>
      </c>
      <c r="G8857">
        <v>522</v>
      </c>
      <c r="M8857">
        <v>261</v>
      </c>
      <c r="P8857">
        <v>261</v>
      </c>
    </row>
    <row r="8858" spans="1:16" x14ac:dyDescent="0.25">
      <c r="A8858">
        <v>1</v>
      </c>
      <c r="B8858">
        <v>9110307</v>
      </c>
      <c r="C8858">
        <v>6</v>
      </c>
      <c r="D8858">
        <v>3</v>
      </c>
      <c r="E8858">
        <v>1</v>
      </c>
      <c r="F8858" t="s">
        <v>7</v>
      </c>
      <c r="G8858">
        <v>0</v>
      </c>
      <c r="M8858">
        <v>0</v>
      </c>
      <c r="P8858">
        <v>0</v>
      </c>
    </row>
    <row r="8859" spans="1:16" x14ac:dyDescent="0.25">
      <c r="A8859">
        <v>1</v>
      </c>
      <c r="B8859">
        <v>9110307</v>
      </c>
      <c r="C8859">
        <v>6</v>
      </c>
      <c r="D8859">
        <v>3</v>
      </c>
      <c r="E8859">
        <v>2</v>
      </c>
      <c r="F8859" t="s">
        <v>7</v>
      </c>
      <c r="G8859">
        <v>0</v>
      </c>
      <c r="M8859">
        <v>0</v>
      </c>
      <c r="P8859">
        <v>0</v>
      </c>
    </row>
    <row r="8860" spans="1:16" x14ac:dyDescent="0.25">
      <c r="A8860">
        <v>1</v>
      </c>
      <c r="B8860">
        <v>9110307</v>
      </c>
      <c r="C8860">
        <v>6</v>
      </c>
      <c r="D8860">
        <v>3</v>
      </c>
      <c r="E8860">
        <v>3</v>
      </c>
      <c r="F8860" t="s">
        <v>7</v>
      </c>
      <c r="G8860">
        <v>0</v>
      </c>
      <c r="M8860">
        <v>0</v>
      </c>
      <c r="P8860">
        <v>0</v>
      </c>
    </row>
    <row r="8861" spans="1:16" x14ac:dyDescent="0.25">
      <c r="A8861">
        <v>1</v>
      </c>
      <c r="B8861">
        <v>9110307</v>
      </c>
      <c r="C8861">
        <v>6</v>
      </c>
      <c r="D8861">
        <v>3</v>
      </c>
      <c r="E8861">
        <v>4</v>
      </c>
      <c r="F8861" t="s">
        <v>7</v>
      </c>
      <c r="G8861">
        <v>0</v>
      </c>
      <c r="M8861">
        <v>0</v>
      </c>
      <c r="P8861">
        <v>0</v>
      </c>
    </row>
    <row r="8862" spans="1:16" x14ac:dyDescent="0.25">
      <c r="A8862">
        <v>1</v>
      </c>
      <c r="B8862">
        <v>9110307</v>
      </c>
      <c r="C8862">
        <v>6</v>
      </c>
      <c r="D8862">
        <v>4</v>
      </c>
      <c r="E8862">
        <v>1</v>
      </c>
      <c r="F8862" t="s">
        <v>7</v>
      </c>
      <c r="G8862">
        <v>51</v>
      </c>
      <c r="M8862">
        <v>136</v>
      </c>
      <c r="P8862">
        <v>156.923076944</v>
      </c>
    </row>
    <row r="8863" spans="1:16" x14ac:dyDescent="0.25">
      <c r="A8863">
        <v>1</v>
      </c>
      <c r="B8863">
        <v>9110307</v>
      </c>
      <c r="C8863">
        <v>6</v>
      </c>
      <c r="D8863">
        <v>4</v>
      </c>
      <c r="E8863">
        <v>2</v>
      </c>
      <c r="F8863" t="s">
        <v>7</v>
      </c>
      <c r="G8863">
        <v>3382</v>
      </c>
      <c r="M8863">
        <v>3213</v>
      </c>
      <c r="P8863">
        <v>3213</v>
      </c>
    </row>
    <row r="8864" spans="1:16" x14ac:dyDescent="0.25">
      <c r="A8864">
        <v>1</v>
      </c>
      <c r="B8864">
        <v>9110307</v>
      </c>
      <c r="C8864">
        <v>6</v>
      </c>
      <c r="D8864">
        <v>4</v>
      </c>
      <c r="E8864">
        <v>3</v>
      </c>
      <c r="F8864" t="s">
        <v>7</v>
      </c>
      <c r="G8864">
        <v>251</v>
      </c>
      <c r="M8864">
        <v>311</v>
      </c>
      <c r="P8864">
        <v>257.07468090099997</v>
      </c>
    </row>
    <row r="8865" spans="1:16" x14ac:dyDescent="0.25">
      <c r="A8865">
        <v>1</v>
      </c>
      <c r="B8865">
        <v>9110307</v>
      </c>
      <c r="C8865">
        <v>6</v>
      </c>
      <c r="D8865">
        <v>4</v>
      </c>
      <c r="E8865">
        <v>4</v>
      </c>
      <c r="F8865" t="s">
        <v>7</v>
      </c>
      <c r="G8865">
        <v>205</v>
      </c>
      <c r="M8865">
        <v>103</v>
      </c>
      <c r="P8865">
        <v>103</v>
      </c>
    </row>
    <row r="8866" spans="1:16" x14ac:dyDescent="0.25">
      <c r="A8866">
        <v>1</v>
      </c>
      <c r="B8866">
        <v>9110307</v>
      </c>
      <c r="C8866">
        <v>6</v>
      </c>
      <c r="D8866">
        <v>5</v>
      </c>
      <c r="E8866">
        <v>1</v>
      </c>
      <c r="F8866" t="s">
        <v>7</v>
      </c>
      <c r="G8866">
        <v>0</v>
      </c>
      <c r="M8866">
        <v>0</v>
      </c>
      <c r="P8866">
        <v>0</v>
      </c>
    </row>
    <row r="8867" spans="1:16" x14ac:dyDescent="0.25">
      <c r="A8867">
        <v>1</v>
      </c>
      <c r="B8867">
        <v>9110307</v>
      </c>
      <c r="C8867">
        <v>6</v>
      </c>
      <c r="D8867">
        <v>5</v>
      </c>
      <c r="E8867">
        <v>2</v>
      </c>
      <c r="F8867" t="s">
        <v>7</v>
      </c>
      <c r="G8867">
        <v>0</v>
      </c>
      <c r="M8867">
        <v>0</v>
      </c>
      <c r="P8867">
        <v>0</v>
      </c>
    </row>
    <row r="8868" spans="1:16" x14ac:dyDescent="0.25">
      <c r="A8868">
        <v>1</v>
      </c>
      <c r="B8868">
        <v>9110307</v>
      </c>
      <c r="C8868">
        <v>6</v>
      </c>
      <c r="D8868">
        <v>5</v>
      </c>
      <c r="E8868">
        <v>3</v>
      </c>
      <c r="F8868" t="s">
        <v>7</v>
      </c>
      <c r="G8868">
        <v>0</v>
      </c>
      <c r="M8868">
        <v>0</v>
      </c>
      <c r="P8868">
        <v>0</v>
      </c>
    </row>
    <row r="8869" spans="1:16" x14ac:dyDescent="0.25">
      <c r="A8869">
        <v>1</v>
      </c>
      <c r="B8869">
        <v>9110307</v>
      </c>
      <c r="C8869">
        <v>6</v>
      </c>
      <c r="D8869">
        <v>5</v>
      </c>
      <c r="E8869">
        <v>4</v>
      </c>
      <c r="F8869" t="s">
        <v>7</v>
      </c>
      <c r="G8869">
        <v>0</v>
      </c>
      <c r="M8869">
        <v>0</v>
      </c>
      <c r="P8869">
        <v>0</v>
      </c>
    </row>
    <row r="8870" spans="1:16" x14ac:dyDescent="0.25">
      <c r="A8870">
        <v>1</v>
      </c>
      <c r="B8870">
        <v>9110307</v>
      </c>
      <c r="C8870">
        <v>6</v>
      </c>
      <c r="D8870">
        <v>6</v>
      </c>
      <c r="E8870">
        <v>1</v>
      </c>
      <c r="F8870" t="s">
        <v>7</v>
      </c>
      <c r="G8870">
        <v>3</v>
      </c>
      <c r="M8870">
        <v>8</v>
      </c>
      <c r="P8870">
        <v>9.2307692320000001</v>
      </c>
    </row>
    <row r="8871" spans="1:16" x14ac:dyDescent="0.25">
      <c r="A8871">
        <v>1</v>
      </c>
      <c r="B8871">
        <v>9110307</v>
      </c>
      <c r="C8871">
        <v>6</v>
      </c>
      <c r="D8871">
        <v>6</v>
      </c>
      <c r="E8871">
        <v>2</v>
      </c>
      <c r="F8871" t="s">
        <v>7</v>
      </c>
      <c r="G8871">
        <v>967</v>
      </c>
      <c r="M8871">
        <v>919</v>
      </c>
      <c r="P8871">
        <v>919</v>
      </c>
    </row>
    <row r="8872" spans="1:16" x14ac:dyDescent="0.25">
      <c r="A8872">
        <v>1</v>
      </c>
      <c r="B8872">
        <v>9110307</v>
      </c>
      <c r="C8872">
        <v>6</v>
      </c>
      <c r="D8872">
        <v>6</v>
      </c>
      <c r="E8872">
        <v>3</v>
      </c>
      <c r="F8872" t="s">
        <v>7</v>
      </c>
      <c r="G8872">
        <v>12</v>
      </c>
      <c r="M8872">
        <v>15</v>
      </c>
      <c r="P8872">
        <v>12.399100364999999</v>
      </c>
    </row>
    <row r="8873" spans="1:16" x14ac:dyDescent="0.25">
      <c r="A8873">
        <v>1</v>
      </c>
      <c r="B8873">
        <v>9110307</v>
      </c>
      <c r="C8873">
        <v>6</v>
      </c>
      <c r="D8873">
        <v>6</v>
      </c>
      <c r="E8873">
        <v>4</v>
      </c>
      <c r="F8873" t="s">
        <v>7</v>
      </c>
      <c r="G8873">
        <v>69</v>
      </c>
      <c r="M8873">
        <v>35</v>
      </c>
      <c r="P8873">
        <v>35</v>
      </c>
    </row>
    <row r="8874" spans="1:16" x14ac:dyDescent="0.25">
      <c r="A8874">
        <v>1</v>
      </c>
      <c r="B8874">
        <v>9110307</v>
      </c>
      <c r="C8874">
        <v>6</v>
      </c>
      <c r="D8874">
        <v>7</v>
      </c>
      <c r="E8874">
        <v>1</v>
      </c>
      <c r="F8874" t="s">
        <v>7</v>
      </c>
      <c r="G8874">
        <v>6</v>
      </c>
      <c r="M8874">
        <v>16</v>
      </c>
      <c r="P8874">
        <v>18.461538464</v>
      </c>
    </row>
    <row r="8875" spans="1:16" x14ac:dyDescent="0.25">
      <c r="A8875">
        <v>1</v>
      </c>
      <c r="B8875">
        <v>9110307</v>
      </c>
      <c r="C8875">
        <v>6</v>
      </c>
      <c r="D8875">
        <v>7</v>
      </c>
      <c r="E8875">
        <v>2</v>
      </c>
      <c r="F8875" t="s">
        <v>7</v>
      </c>
      <c r="G8875">
        <v>94</v>
      </c>
      <c r="M8875">
        <v>89</v>
      </c>
      <c r="P8875">
        <v>89</v>
      </c>
    </row>
    <row r="8876" spans="1:16" x14ac:dyDescent="0.25">
      <c r="A8876">
        <v>1</v>
      </c>
      <c r="B8876">
        <v>9110307</v>
      </c>
      <c r="C8876">
        <v>6</v>
      </c>
      <c r="D8876">
        <v>7</v>
      </c>
      <c r="E8876">
        <v>3</v>
      </c>
      <c r="F8876" t="s">
        <v>7</v>
      </c>
      <c r="G8876">
        <v>3</v>
      </c>
      <c r="M8876">
        <v>4</v>
      </c>
      <c r="P8876">
        <v>3.3064267639999998</v>
      </c>
    </row>
    <row r="8877" spans="1:16" x14ac:dyDescent="0.25">
      <c r="A8877">
        <v>1</v>
      </c>
      <c r="B8877">
        <v>9110307</v>
      </c>
      <c r="C8877">
        <v>6</v>
      </c>
      <c r="D8877">
        <v>7</v>
      </c>
      <c r="E8877">
        <v>4</v>
      </c>
      <c r="F8877" t="s">
        <v>7</v>
      </c>
      <c r="G8877">
        <v>6</v>
      </c>
      <c r="M8877">
        <v>3</v>
      </c>
      <c r="P8877">
        <v>3</v>
      </c>
    </row>
    <row r="8878" spans="1:16" x14ac:dyDescent="0.25">
      <c r="A8878">
        <v>1</v>
      </c>
      <c r="B8878">
        <v>9110308</v>
      </c>
      <c r="C8878">
        <v>6</v>
      </c>
      <c r="D8878">
        <v>1</v>
      </c>
      <c r="E8878">
        <v>1</v>
      </c>
      <c r="F8878" t="s">
        <v>7</v>
      </c>
      <c r="G8878">
        <v>0</v>
      </c>
      <c r="M8878">
        <v>0</v>
      </c>
      <c r="P8878">
        <v>0</v>
      </c>
    </row>
    <row r="8879" spans="1:16" x14ac:dyDescent="0.25">
      <c r="A8879">
        <v>1</v>
      </c>
      <c r="B8879">
        <v>9110308</v>
      </c>
      <c r="C8879">
        <v>6</v>
      </c>
      <c r="D8879">
        <v>1</v>
      </c>
      <c r="E8879">
        <v>2</v>
      </c>
      <c r="F8879" t="s">
        <v>7</v>
      </c>
      <c r="G8879">
        <v>0</v>
      </c>
      <c r="M8879">
        <v>0</v>
      </c>
      <c r="P8879">
        <v>0</v>
      </c>
    </row>
    <row r="8880" spans="1:16" x14ac:dyDescent="0.25">
      <c r="A8880">
        <v>1</v>
      </c>
      <c r="B8880">
        <v>9110308</v>
      </c>
      <c r="C8880">
        <v>6</v>
      </c>
      <c r="D8880">
        <v>1</v>
      </c>
      <c r="E8880">
        <v>3</v>
      </c>
      <c r="F8880" t="s">
        <v>7</v>
      </c>
      <c r="G8880">
        <v>0</v>
      </c>
      <c r="M8880">
        <v>0</v>
      </c>
      <c r="P8880">
        <v>0</v>
      </c>
    </row>
    <row r="8881" spans="1:16" x14ac:dyDescent="0.25">
      <c r="A8881">
        <v>1</v>
      </c>
      <c r="B8881">
        <v>9110308</v>
      </c>
      <c r="C8881">
        <v>6</v>
      </c>
      <c r="D8881">
        <v>1</v>
      </c>
      <c r="E8881">
        <v>4</v>
      </c>
      <c r="F8881" t="s">
        <v>7</v>
      </c>
      <c r="G8881">
        <v>0</v>
      </c>
      <c r="M8881">
        <v>0</v>
      </c>
      <c r="P8881">
        <v>0</v>
      </c>
    </row>
    <row r="8882" spans="1:16" x14ac:dyDescent="0.25">
      <c r="A8882">
        <v>1</v>
      </c>
      <c r="B8882">
        <v>9110308</v>
      </c>
      <c r="C8882">
        <v>6</v>
      </c>
      <c r="D8882">
        <v>2</v>
      </c>
      <c r="E8882">
        <v>1</v>
      </c>
      <c r="F8882" t="s">
        <v>7</v>
      </c>
      <c r="G8882">
        <v>284</v>
      </c>
      <c r="M8882">
        <v>583</v>
      </c>
      <c r="P8882">
        <v>672.69230778200006</v>
      </c>
    </row>
    <row r="8883" spans="1:16" x14ac:dyDescent="0.25">
      <c r="A8883">
        <v>1</v>
      </c>
      <c r="B8883">
        <v>9110308</v>
      </c>
      <c r="C8883">
        <v>6</v>
      </c>
      <c r="D8883">
        <v>2</v>
      </c>
      <c r="E8883">
        <v>2</v>
      </c>
      <c r="F8883" t="s">
        <v>7</v>
      </c>
      <c r="G8883">
        <v>6154</v>
      </c>
      <c r="M8883">
        <v>5846</v>
      </c>
      <c r="P8883">
        <v>5846</v>
      </c>
    </row>
    <row r="8884" spans="1:16" x14ac:dyDescent="0.25">
      <c r="A8884">
        <v>1</v>
      </c>
      <c r="B8884">
        <v>9110308</v>
      </c>
      <c r="C8884">
        <v>6</v>
      </c>
      <c r="D8884">
        <v>2</v>
      </c>
      <c r="E8884">
        <v>3</v>
      </c>
      <c r="F8884" t="s">
        <v>7</v>
      </c>
      <c r="G8884">
        <v>1683</v>
      </c>
      <c r="M8884">
        <v>1852</v>
      </c>
      <c r="P8884">
        <v>1530.875591732</v>
      </c>
    </row>
    <row r="8885" spans="1:16" x14ac:dyDescent="0.25">
      <c r="A8885">
        <v>1</v>
      </c>
      <c r="B8885">
        <v>9110308</v>
      </c>
      <c r="C8885">
        <v>6</v>
      </c>
      <c r="D8885">
        <v>2</v>
      </c>
      <c r="E8885">
        <v>4</v>
      </c>
      <c r="F8885" t="s">
        <v>7</v>
      </c>
      <c r="G8885">
        <v>330</v>
      </c>
      <c r="M8885">
        <v>165</v>
      </c>
      <c r="P8885">
        <v>165</v>
      </c>
    </row>
    <row r="8886" spans="1:16" x14ac:dyDescent="0.25">
      <c r="A8886">
        <v>1</v>
      </c>
      <c r="B8886">
        <v>9110308</v>
      </c>
      <c r="C8886">
        <v>6</v>
      </c>
      <c r="D8886">
        <v>3</v>
      </c>
      <c r="E8886">
        <v>1</v>
      </c>
      <c r="F8886" t="s">
        <v>7</v>
      </c>
      <c r="G8886">
        <v>0</v>
      </c>
      <c r="M8886">
        <v>0</v>
      </c>
      <c r="P8886">
        <v>0</v>
      </c>
    </row>
    <row r="8887" spans="1:16" x14ac:dyDescent="0.25">
      <c r="A8887">
        <v>1</v>
      </c>
      <c r="B8887">
        <v>9110308</v>
      </c>
      <c r="C8887">
        <v>6</v>
      </c>
      <c r="D8887">
        <v>3</v>
      </c>
      <c r="E8887">
        <v>2</v>
      </c>
      <c r="F8887" t="s">
        <v>7</v>
      </c>
      <c r="G8887">
        <v>0</v>
      </c>
      <c r="M8887">
        <v>0</v>
      </c>
      <c r="P8887">
        <v>0</v>
      </c>
    </row>
    <row r="8888" spans="1:16" x14ac:dyDescent="0.25">
      <c r="A8888">
        <v>1</v>
      </c>
      <c r="B8888">
        <v>9110308</v>
      </c>
      <c r="C8888">
        <v>6</v>
      </c>
      <c r="D8888">
        <v>3</v>
      </c>
      <c r="E8888">
        <v>3</v>
      </c>
      <c r="F8888" t="s">
        <v>7</v>
      </c>
      <c r="G8888">
        <v>0</v>
      </c>
      <c r="M8888">
        <v>0</v>
      </c>
      <c r="P8888">
        <v>0</v>
      </c>
    </row>
    <row r="8889" spans="1:16" x14ac:dyDescent="0.25">
      <c r="A8889">
        <v>1</v>
      </c>
      <c r="B8889">
        <v>9110308</v>
      </c>
      <c r="C8889">
        <v>6</v>
      </c>
      <c r="D8889">
        <v>3</v>
      </c>
      <c r="E8889">
        <v>4</v>
      </c>
      <c r="F8889" t="s">
        <v>7</v>
      </c>
      <c r="G8889">
        <v>0</v>
      </c>
      <c r="M8889">
        <v>0</v>
      </c>
      <c r="P8889">
        <v>0</v>
      </c>
    </row>
    <row r="8890" spans="1:16" x14ac:dyDescent="0.25">
      <c r="A8890">
        <v>1</v>
      </c>
      <c r="B8890">
        <v>9110308</v>
      </c>
      <c r="C8890">
        <v>6</v>
      </c>
      <c r="D8890">
        <v>4</v>
      </c>
      <c r="E8890">
        <v>1</v>
      </c>
      <c r="F8890" t="s">
        <v>7</v>
      </c>
      <c r="G8890">
        <v>33</v>
      </c>
      <c r="M8890">
        <v>68</v>
      </c>
      <c r="P8890">
        <v>78.461538472000001</v>
      </c>
    </row>
    <row r="8891" spans="1:16" x14ac:dyDescent="0.25">
      <c r="A8891">
        <v>1</v>
      </c>
      <c r="B8891">
        <v>9110308</v>
      </c>
      <c r="C8891">
        <v>6</v>
      </c>
      <c r="D8891">
        <v>4</v>
      </c>
      <c r="E8891">
        <v>2</v>
      </c>
      <c r="F8891" t="s">
        <v>7</v>
      </c>
      <c r="G8891">
        <v>443</v>
      </c>
      <c r="M8891">
        <v>421</v>
      </c>
      <c r="P8891">
        <v>421</v>
      </c>
    </row>
    <row r="8892" spans="1:16" x14ac:dyDescent="0.25">
      <c r="A8892">
        <v>1</v>
      </c>
      <c r="B8892">
        <v>9110308</v>
      </c>
      <c r="C8892">
        <v>6</v>
      </c>
      <c r="D8892">
        <v>4</v>
      </c>
      <c r="E8892">
        <v>3</v>
      </c>
      <c r="F8892" t="s">
        <v>7</v>
      </c>
      <c r="G8892">
        <v>52</v>
      </c>
      <c r="M8892">
        <v>57</v>
      </c>
      <c r="P8892">
        <v>47.116581386999997</v>
      </c>
    </row>
    <row r="8893" spans="1:16" x14ac:dyDescent="0.25">
      <c r="A8893">
        <v>1</v>
      </c>
      <c r="B8893">
        <v>9110308</v>
      </c>
      <c r="C8893">
        <v>6</v>
      </c>
      <c r="D8893">
        <v>4</v>
      </c>
      <c r="E8893">
        <v>4</v>
      </c>
      <c r="F8893" t="s">
        <v>7</v>
      </c>
      <c r="G8893">
        <v>16</v>
      </c>
      <c r="M8893">
        <v>8</v>
      </c>
      <c r="P8893">
        <v>8</v>
      </c>
    </row>
    <row r="8894" spans="1:16" x14ac:dyDescent="0.25">
      <c r="A8894">
        <v>1</v>
      </c>
      <c r="B8894">
        <v>9110308</v>
      </c>
      <c r="C8894">
        <v>6</v>
      </c>
      <c r="D8894">
        <v>5</v>
      </c>
      <c r="E8894">
        <v>1</v>
      </c>
      <c r="F8894" t="s">
        <v>7</v>
      </c>
      <c r="G8894">
        <v>0</v>
      </c>
      <c r="M8894">
        <v>0</v>
      </c>
      <c r="P8894">
        <v>0</v>
      </c>
    </row>
    <row r="8895" spans="1:16" x14ac:dyDescent="0.25">
      <c r="A8895">
        <v>1</v>
      </c>
      <c r="B8895">
        <v>9110308</v>
      </c>
      <c r="C8895">
        <v>6</v>
      </c>
      <c r="D8895">
        <v>5</v>
      </c>
      <c r="E8895">
        <v>2</v>
      </c>
      <c r="F8895" t="s">
        <v>7</v>
      </c>
      <c r="G8895">
        <v>0</v>
      </c>
      <c r="M8895">
        <v>0</v>
      </c>
      <c r="P8895">
        <v>0</v>
      </c>
    </row>
    <row r="8896" spans="1:16" x14ac:dyDescent="0.25">
      <c r="A8896">
        <v>1</v>
      </c>
      <c r="B8896">
        <v>9110308</v>
      </c>
      <c r="C8896">
        <v>6</v>
      </c>
      <c r="D8896">
        <v>5</v>
      </c>
      <c r="E8896">
        <v>3</v>
      </c>
      <c r="F8896" t="s">
        <v>7</v>
      </c>
      <c r="G8896">
        <v>0</v>
      </c>
      <c r="M8896">
        <v>0</v>
      </c>
      <c r="P8896">
        <v>0</v>
      </c>
    </row>
    <row r="8897" spans="1:16" x14ac:dyDescent="0.25">
      <c r="A8897">
        <v>1</v>
      </c>
      <c r="B8897">
        <v>9110308</v>
      </c>
      <c r="C8897">
        <v>6</v>
      </c>
      <c r="D8897">
        <v>5</v>
      </c>
      <c r="E8897">
        <v>4</v>
      </c>
      <c r="F8897" t="s">
        <v>7</v>
      </c>
      <c r="G8897">
        <v>0</v>
      </c>
      <c r="M8897">
        <v>0</v>
      </c>
      <c r="P8897">
        <v>0</v>
      </c>
    </row>
    <row r="8898" spans="1:16" x14ac:dyDescent="0.25">
      <c r="A8898">
        <v>1</v>
      </c>
      <c r="B8898">
        <v>9110308</v>
      </c>
      <c r="C8898">
        <v>6</v>
      </c>
      <c r="D8898">
        <v>6</v>
      </c>
      <c r="E8898">
        <v>1</v>
      </c>
      <c r="F8898" t="s">
        <v>7</v>
      </c>
      <c r="G8898">
        <v>0</v>
      </c>
      <c r="M8898">
        <v>0</v>
      </c>
      <c r="P8898">
        <v>0</v>
      </c>
    </row>
    <row r="8899" spans="1:16" x14ac:dyDescent="0.25">
      <c r="A8899">
        <v>1</v>
      </c>
      <c r="B8899">
        <v>9110308</v>
      </c>
      <c r="C8899">
        <v>6</v>
      </c>
      <c r="D8899">
        <v>6</v>
      </c>
      <c r="E8899">
        <v>2</v>
      </c>
      <c r="F8899" t="s">
        <v>7</v>
      </c>
      <c r="G8899">
        <v>78</v>
      </c>
      <c r="M8899">
        <v>74</v>
      </c>
      <c r="P8899">
        <v>74</v>
      </c>
    </row>
    <row r="8900" spans="1:16" x14ac:dyDescent="0.25">
      <c r="A8900">
        <v>1</v>
      </c>
      <c r="B8900">
        <v>9110308</v>
      </c>
      <c r="C8900">
        <v>6</v>
      </c>
      <c r="D8900">
        <v>6</v>
      </c>
      <c r="E8900">
        <v>3</v>
      </c>
      <c r="F8900" t="s">
        <v>7</v>
      </c>
      <c r="G8900">
        <v>6</v>
      </c>
      <c r="M8900">
        <v>7</v>
      </c>
      <c r="P8900">
        <v>5.7862468369999993</v>
      </c>
    </row>
    <row r="8901" spans="1:16" x14ac:dyDescent="0.25">
      <c r="A8901">
        <v>1</v>
      </c>
      <c r="B8901">
        <v>9110308</v>
      </c>
      <c r="C8901">
        <v>6</v>
      </c>
      <c r="D8901">
        <v>6</v>
      </c>
      <c r="E8901">
        <v>4</v>
      </c>
      <c r="F8901" t="s">
        <v>7</v>
      </c>
      <c r="G8901">
        <v>3</v>
      </c>
      <c r="M8901">
        <v>2</v>
      </c>
      <c r="P8901">
        <v>2</v>
      </c>
    </row>
    <row r="8902" spans="1:16" x14ac:dyDescent="0.25">
      <c r="A8902">
        <v>1</v>
      </c>
      <c r="B8902">
        <v>9110308</v>
      </c>
      <c r="C8902">
        <v>6</v>
      </c>
      <c r="D8902">
        <v>7</v>
      </c>
      <c r="E8902">
        <v>1</v>
      </c>
      <c r="F8902" t="s">
        <v>7</v>
      </c>
      <c r="G8902">
        <v>0</v>
      </c>
      <c r="M8902">
        <v>0</v>
      </c>
      <c r="P8902">
        <v>0</v>
      </c>
    </row>
    <row r="8903" spans="1:16" x14ac:dyDescent="0.25">
      <c r="A8903">
        <v>1</v>
      </c>
      <c r="B8903">
        <v>9110308</v>
      </c>
      <c r="C8903">
        <v>6</v>
      </c>
      <c r="D8903">
        <v>7</v>
      </c>
      <c r="E8903">
        <v>2</v>
      </c>
      <c r="F8903" t="s">
        <v>7</v>
      </c>
      <c r="G8903">
        <v>6</v>
      </c>
      <c r="M8903">
        <v>6</v>
      </c>
      <c r="P8903">
        <v>6</v>
      </c>
    </row>
    <row r="8904" spans="1:16" x14ac:dyDescent="0.25">
      <c r="A8904">
        <v>1</v>
      </c>
      <c r="B8904">
        <v>9110308</v>
      </c>
      <c r="C8904">
        <v>6</v>
      </c>
      <c r="D8904">
        <v>7</v>
      </c>
      <c r="E8904">
        <v>3</v>
      </c>
      <c r="F8904" t="s">
        <v>7</v>
      </c>
      <c r="G8904">
        <v>0</v>
      </c>
      <c r="M8904">
        <v>0</v>
      </c>
      <c r="P8904">
        <v>0</v>
      </c>
    </row>
    <row r="8905" spans="1:16" x14ac:dyDescent="0.25">
      <c r="A8905">
        <v>1</v>
      </c>
      <c r="B8905">
        <v>9110308</v>
      </c>
      <c r="C8905">
        <v>6</v>
      </c>
      <c r="D8905">
        <v>7</v>
      </c>
      <c r="E8905">
        <v>4</v>
      </c>
      <c r="F8905" t="s">
        <v>7</v>
      </c>
      <c r="G8905">
        <v>0</v>
      </c>
      <c r="M8905">
        <v>0</v>
      </c>
      <c r="P8905">
        <v>0</v>
      </c>
    </row>
    <row r="8906" spans="1:16" x14ac:dyDescent="0.25">
      <c r="A8906">
        <v>1</v>
      </c>
      <c r="B8906">
        <v>9110309</v>
      </c>
      <c r="C8906">
        <v>6</v>
      </c>
      <c r="D8906">
        <v>1</v>
      </c>
      <c r="E8906">
        <v>1</v>
      </c>
      <c r="F8906" t="s">
        <v>7</v>
      </c>
      <c r="G8906">
        <v>0</v>
      </c>
      <c r="M8906">
        <v>0</v>
      </c>
      <c r="P8906">
        <v>0</v>
      </c>
    </row>
    <row r="8907" spans="1:16" x14ac:dyDescent="0.25">
      <c r="A8907">
        <v>1</v>
      </c>
      <c r="B8907">
        <v>9110309</v>
      </c>
      <c r="C8907">
        <v>6</v>
      </c>
      <c r="D8907">
        <v>1</v>
      </c>
      <c r="E8907">
        <v>2</v>
      </c>
      <c r="F8907" t="s">
        <v>7</v>
      </c>
      <c r="G8907">
        <v>0</v>
      </c>
      <c r="M8907">
        <v>0</v>
      </c>
      <c r="P8907">
        <v>0</v>
      </c>
    </row>
    <row r="8908" spans="1:16" x14ac:dyDescent="0.25">
      <c r="A8908">
        <v>1</v>
      </c>
      <c r="B8908">
        <v>9110309</v>
      </c>
      <c r="C8908">
        <v>6</v>
      </c>
      <c r="D8908">
        <v>1</v>
      </c>
      <c r="E8908">
        <v>3</v>
      </c>
      <c r="F8908" t="s">
        <v>7</v>
      </c>
      <c r="G8908">
        <v>0</v>
      </c>
      <c r="M8908">
        <v>0</v>
      </c>
      <c r="P8908">
        <v>0</v>
      </c>
    </row>
    <row r="8909" spans="1:16" x14ac:dyDescent="0.25">
      <c r="A8909">
        <v>1</v>
      </c>
      <c r="B8909">
        <v>9110309</v>
      </c>
      <c r="C8909">
        <v>6</v>
      </c>
      <c r="D8909">
        <v>1</v>
      </c>
      <c r="E8909">
        <v>4</v>
      </c>
      <c r="F8909" t="s">
        <v>7</v>
      </c>
      <c r="G8909">
        <v>0</v>
      </c>
      <c r="M8909">
        <v>0</v>
      </c>
      <c r="P8909">
        <v>0</v>
      </c>
    </row>
    <row r="8910" spans="1:16" x14ac:dyDescent="0.25">
      <c r="A8910">
        <v>1</v>
      </c>
      <c r="B8910">
        <v>9110309</v>
      </c>
      <c r="C8910">
        <v>6</v>
      </c>
      <c r="D8910">
        <v>2</v>
      </c>
      <c r="E8910">
        <v>1</v>
      </c>
      <c r="F8910" t="s">
        <v>7</v>
      </c>
      <c r="G8910">
        <v>68</v>
      </c>
      <c r="M8910">
        <v>552</v>
      </c>
      <c r="P8910">
        <v>636.92307700800006</v>
      </c>
    </row>
    <row r="8911" spans="1:16" x14ac:dyDescent="0.25">
      <c r="A8911">
        <v>1</v>
      </c>
      <c r="B8911">
        <v>9110309</v>
      </c>
      <c r="C8911">
        <v>6</v>
      </c>
      <c r="D8911">
        <v>2</v>
      </c>
      <c r="E8911">
        <v>2</v>
      </c>
      <c r="F8911" t="s">
        <v>7</v>
      </c>
      <c r="G8911">
        <v>6688</v>
      </c>
      <c r="M8911">
        <v>6354</v>
      </c>
      <c r="P8911">
        <v>6354</v>
      </c>
    </row>
    <row r="8912" spans="1:16" x14ac:dyDescent="0.25">
      <c r="A8912">
        <v>1</v>
      </c>
      <c r="B8912">
        <v>9110309</v>
      </c>
      <c r="C8912">
        <v>6</v>
      </c>
      <c r="D8912">
        <v>2</v>
      </c>
      <c r="E8912">
        <v>3</v>
      </c>
      <c r="F8912" t="s">
        <v>7</v>
      </c>
      <c r="G8912">
        <v>1351</v>
      </c>
      <c r="M8912">
        <v>1715</v>
      </c>
      <c r="P8912">
        <v>1417.6304750649999</v>
      </c>
    </row>
    <row r="8913" spans="1:16" x14ac:dyDescent="0.25">
      <c r="A8913">
        <v>1</v>
      </c>
      <c r="B8913">
        <v>9110309</v>
      </c>
      <c r="C8913">
        <v>6</v>
      </c>
      <c r="D8913">
        <v>2</v>
      </c>
      <c r="E8913">
        <v>4</v>
      </c>
      <c r="F8913" t="s">
        <v>7</v>
      </c>
      <c r="G8913">
        <v>483</v>
      </c>
      <c r="M8913">
        <v>242</v>
      </c>
      <c r="P8913">
        <v>242</v>
      </c>
    </row>
    <row r="8914" spans="1:16" x14ac:dyDescent="0.25">
      <c r="A8914">
        <v>1</v>
      </c>
      <c r="B8914">
        <v>9110309</v>
      </c>
      <c r="C8914">
        <v>6</v>
      </c>
      <c r="D8914">
        <v>3</v>
      </c>
      <c r="E8914">
        <v>1</v>
      </c>
      <c r="F8914" t="s">
        <v>7</v>
      </c>
      <c r="G8914">
        <v>0</v>
      </c>
      <c r="M8914">
        <v>0</v>
      </c>
      <c r="P8914">
        <v>0</v>
      </c>
    </row>
    <row r="8915" spans="1:16" x14ac:dyDescent="0.25">
      <c r="A8915">
        <v>1</v>
      </c>
      <c r="B8915">
        <v>9110309</v>
      </c>
      <c r="C8915">
        <v>6</v>
      </c>
      <c r="D8915">
        <v>3</v>
      </c>
      <c r="E8915">
        <v>2</v>
      </c>
      <c r="F8915" t="s">
        <v>7</v>
      </c>
      <c r="G8915">
        <v>545</v>
      </c>
      <c r="M8915">
        <v>518</v>
      </c>
      <c r="P8915">
        <v>518</v>
      </c>
    </row>
    <row r="8916" spans="1:16" x14ac:dyDescent="0.25">
      <c r="A8916">
        <v>1</v>
      </c>
      <c r="B8916">
        <v>9110309</v>
      </c>
      <c r="C8916">
        <v>6</v>
      </c>
      <c r="D8916">
        <v>3</v>
      </c>
      <c r="E8916">
        <v>3</v>
      </c>
      <c r="F8916" t="s">
        <v>7</v>
      </c>
      <c r="G8916">
        <v>28</v>
      </c>
      <c r="M8916">
        <v>36</v>
      </c>
      <c r="P8916">
        <v>29.757840875999999</v>
      </c>
    </row>
    <row r="8917" spans="1:16" x14ac:dyDescent="0.25">
      <c r="A8917">
        <v>1</v>
      </c>
      <c r="B8917">
        <v>9110309</v>
      </c>
      <c r="C8917">
        <v>6</v>
      </c>
      <c r="D8917">
        <v>3</v>
      </c>
      <c r="E8917">
        <v>4</v>
      </c>
      <c r="F8917" t="s">
        <v>7</v>
      </c>
      <c r="G8917">
        <v>38</v>
      </c>
      <c r="M8917">
        <v>19</v>
      </c>
      <c r="P8917">
        <v>19</v>
      </c>
    </row>
    <row r="8918" spans="1:16" x14ac:dyDescent="0.25">
      <c r="A8918">
        <v>1</v>
      </c>
      <c r="B8918">
        <v>9110309</v>
      </c>
      <c r="C8918">
        <v>6</v>
      </c>
      <c r="D8918">
        <v>4</v>
      </c>
      <c r="E8918">
        <v>1</v>
      </c>
      <c r="F8918" t="s">
        <v>7</v>
      </c>
      <c r="G8918">
        <v>35</v>
      </c>
      <c r="M8918">
        <v>284</v>
      </c>
      <c r="P8918">
        <v>327.69230773599998</v>
      </c>
    </row>
    <row r="8919" spans="1:16" x14ac:dyDescent="0.25">
      <c r="A8919">
        <v>1</v>
      </c>
      <c r="B8919">
        <v>9110309</v>
      </c>
      <c r="C8919">
        <v>6</v>
      </c>
      <c r="D8919">
        <v>4</v>
      </c>
      <c r="E8919">
        <v>2</v>
      </c>
      <c r="F8919" t="s">
        <v>7</v>
      </c>
      <c r="G8919">
        <v>6349</v>
      </c>
      <c r="M8919">
        <v>6032</v>
      </c>
      <c r="P8919">
        <v>6032</v>
      </c>
    </row>
    <row r="8920" spans="1:16" x14ac:dyDescent="0.25">
      <c r="A8920">
        <v>1</v>
      </c>
      <c r="B8920">
        <v>9110309</v>
      </c>
      <c r="C8920">
        <v>6</v>
      </c>
      <c r="D8920">
        <v>4</v>
      </c>
      <c r="E8920">
        <v>3</v>
      </c>
      <c r="F8920" t="s">
        <v>7</v>
      </c>
      <c r="G8920">
        <v>296</v>
      </c>
      <c r="M8920">
        <v>376</v>
      </c>
      <c r="P8920">
        <v>310.80411581599998</v>
      </c>
    </row>
    <row r="8921" spans="1:16" x14ac:dyDescent="0.25">
      <c r="A8921">
        <v>1</v>
      </c>
      <c r="B8921">
        <v>9110309</v>
      </c>
      <c r="C8921">
        <v>6</v>
      </c>
      <c r="D8921">
        <v>4</v>
      </c>
      <c r="E8921">
        <v>4</v>
      </c>
      <c r="F8921" t="s">
        <v>7</v>
      </c>
      <c r="G8921">
        <v>339</v>
      </c>
      <c r="M8921">
        <v>170</v>
      </c>
      <c r="P8921">
        <v>170</v>
      </c>
    </row>
    <row r="8922" spans="1:16" x14ac:dyDescent="0.25">
      <c r="A8922">
        <v>1</v>
      </c>
      <c r="B8922">
        <v>9110309</v>
      </c>
      <c r="C8922">
        <v>6</v>
      </c>
      <c r="D8922">
        <v>5</v>
      </c>
      <c r="E8922">
        <v>1</v>
      </c>
      <c r="F8922" t="s">
        <v>7</v>
      </c>
      <c r="G8922">
        <v>3</v>
      </c>
      <c r="M8922">
        <v>24</v>
      </c>
      <c r="P8922">
        <v>27.692307696</v>
      </c>
    </row>
    <row r="8923" spans="1:16" x14ac:dyDescent="0.25">
      <c r="A8923">
        <v>1</v>
      </c>
      <c r="B8923">
        <v>9110309</v>
      </c>
      <c r="C8923">
        <v>6</v>
      </c>
      <c r="D8923">
        <v>5</v>
      </c>
      <c r="E8923">
        <v>2</v>
      </c>
      <c r="F8923" t="s">
        <v>7</v>
      </c>
      <c r="G8923">
        <v>735</v>
      </c>
      <c r="M8923">
        <v>698</v>
      </c>
      <c r="P8923">
        <v>698</v>
      </c>
    </row>
    <row r="8924" spans="1:16" x14ac:dyDescent="0.25">
      <c r="A8924">
        <v>1</v>
      </c>
      <c r="B8924">
        <v>9110309</v>
      </c>
      <c r="C8924">
        <v>6</v>
      </c>
      <c r="D8924">
        <v>5</v>
      </c>
      <c r="E8924">
        <v>3</v>
      </c>
      <c r="F8924" t="s">
        <v>7</v>
      </c>
      <c r="G8924">
        <v>23</v>
      </c>
      <c r="M8924">
        <v>29</v>
      </c>
      <c r="P8924">
        <v>23.971594038999999</v>
      </c>
    </row>
    <row r="8925" spans="1:16" x14ac:dyDescent="0.25">
      <c r="A8925">
        <v>1</v>
      </c>
      <c r="B8925">
        <v>9110309</v>
      </c>
      <c r="C8925">
        <v>6</v>
      </c>
      <c r="D8925">
        <v>5</v>
      </c>
      <c r="E8925">
        <v>4</v>
      </c>
      <c r="F8925" t="s">
        <v>7</v>
      </c>
      <c r="G8925">
        <v>43</v>
      </c>
      <c r="M8925">
        <v>22</v>
      </c>
      <c r="P8925">
        <v>22</v>
      </c>
    </row>
    <row r="8926" spans="1:16" x14ac:dyDescent="0.25">
      <c r="A8926">
        <v>1</v>
      </c>
      <c r="B8926">
        <v>9110309</v>
      </c>
      <c r="C8926">
        <v>6</v>
      </c>
      <c r="D8926">
        <v>6</v>
      </c>
      <c r="E8926">
        <v>1</v>
      </c>
      <c r="F8926" t="s">
        <v>7</v>
      </c>
      <c r="G8926">
        <v>0</v>
      </c>
      <c r="M8926">
        <v>0</v>
      </c>
      <c r="P8926">
        <v>0</v>
      </c>
    </row>
    <row r="8927" spans="1:16" x14ac:dyDescent="0.25">
      <c r="A8927">
        <v>1</v>
      </c>
      <c r="B8927">
        <v>9110309</v>
      </c>
      <c r="C8927">
        <v>6</v>
      </c>
      <c r="D8927">
        <v>6</v>
      </c>
      <c r="E8927">
        <v>2</v>
      </c>
      <c r="F8927" t="s">
        <v>7</v>
      </c>
      <c r="G8927">
        <v>751</v>
      </c>
      <c r="M8927">
        <v>713</v>
      </c>
      <c r="P8927">
        <v>713</v>
      </c>
    </row>
    <row r="8928" spans="1:16" x14ac:dyDescent="0.25">
      <c r="A8928">
        <v>1</v>
      </c>
      <c r="B8928">
        <v>9110309</v>
      </c>
      <c r="C8928">
        <v>6</v>
      </c>
      <c r="D8928">
        <v>6</v>
      </c>
      <c r="E8928">
        <v>3</v>
      </c>
      <c r="F8928" t="s">
        <v>7</v>
      </c>
      <c r="G8928">
        <v>43</v>
      </c>
      <c r="M8928">
        <v>55</v>
      </c>
      <c r="P8928">
        <v>45.463368005</v>
      </c>
    </row>
    <row r="8929" spans="1:16" x14ac:dyDescent="0.25">
      <c r="A8929">
        <v>1</v>
      </c>
      <c r="B8929">
        <v>9110309</v>
      </c>
      <c r="C8929">
        <v>6</v>
      </c>
      <c r="D8929">
        <v>6</v>
      </c>
      <c r="E8929">
        <v>4</v>
      </c>
      <c r="F8929" t="s">
        <v>7</v>
      </c>
      <c r="G8929">
        <v>35</v>
      </c>
      <c r="M8929">
        <v>18</v>
      </c>
      <c r="P8929">
        <v>18</v>
      </c>
    </row>
    <row r="8930" spans="1:16" x14ac:dyDescent="0.25">
      <c r="A8930">
        <v>1</v>
      </c>
      <c r="B8930">
        <v>9110309</v>
      </c>
      <c r="C8930">
        <v>6</v>
      </c>
      <c r="D8930">
        <v>7</v>
      </c>
      <c r="E8930">
        <v>1</v>
      </c>
      <c r="F8930" t="s">
        <v>7</v>
      </c>
      <c r="G8930">
        <v>0</v>
      </c>
      <c r="M8930">
        <v>0</v>
      </c>
      <c r="P8930">
        <v>0</v>
      </c>
    </row>
    <row r="8931" spans="1:16" x14ac:dyDescent="0.25">
      <c r="A8931">
        <v>1</v>
      </c>
      <c r="B8931">
        <v>9110309</v>
      </c>
      <c r="C8931">
        <v>6</v>
      </c>
      <c r="D8931">
        <v>7</v>
      </c>
      <c r="E8931">
        <v>2</v>
      </c>
      <c r="F8931" t="s">
        <v>7</v>
      </c>
      <c r="G8931">
        <v>15</v>
      </c>
      <c r="M8931">
        <v>14</v>
      </c>
      <c r="P8931">
        <v>14</v>
      </c>
    </row>
    <row r="8932" spans="1:16" x14ac:dyDescent="0.25">
      <c r="A8932">
        <v>1</v>
      </c>
      <c r="B8932">
        <v>9110309</v>
      </c>
      <c r="C8932">
        <v>6</v>
      </c>
      <c r="D8932">
        <v>7</v>
      </c>
      <c r="E8932">
        <v>3</v>
      </c>
      <c r="F8932" t="s">
        <v>7</v>
      </c>
      <c r="G8932">
        <v>0</v>
      </c>
      <c r="M8932">
        <v>0</v>
      </c>
      <c r="P8932">
        <v>0</v>
      </c>
    </row>
    <row r="8933" spans="1:16" x14ac:dyDescent="0.25">
      <c r="A8933">
        <v>1</v>
      </c>
      <c r="B8933">
        <v>9110309</v>
      </c>
      <c r="C8933">
        <v>6</v>
      </c>
      <c r="D8933">
        <v>7</v>
      </c>
      <c r="E8933">
        <v>4</v>
      </c>
      <c r="F8933" t="s">
        <v>7</v>
      </c>
      <c r="G8933">
        <v>0</v>
      </c>
      <c r="M8933">
        <v>0</v>
      </c>
      <c r="P8933">
        <v>0</v>
      </c>
    </row>
    <row r="8934" spans="1:16" x14ac:dyDescent="0.25">
      <c r="A8934">
        <v>1</v>
      </c>
      <c r="B8934">
        <v>9110310</v>
      </c>
      <c r="C8934">
        <v>6</v>
      </c>
      <c r="D8934">
        <v>1</v>
      </c>
      <c r="E8934">
        <v>1</v>
      </c>
      <c r="F8934" t="s">
        <v>7</v>
      </c>
      <c r="G8934">
        <v>0</v>
      </c>
      <c r="M8934">
        <v>0</v>
      </c>
      <c r="P8934">
        <v>0</v>
      </c>
    </row>
    <row r="8935" spans="1:16" x14ac:dyDescent="0.25">
      <c r="A8935">
        <v>1</v>
      </c>
      <c r="B8935">
        <v>9110310</v>
      </c>
      <c r="C8935">
        <v>6</v>
      </c>
      <c r="D8935">
        <v>1</v>
      </c>
      <c r="E8935">
        <v>2</v>
      </c>
      <c r="F8935" t="s">
        <v>7</v>
      </c>
      <c r="G8935">
        <v>0</v>
      </c>
      <c r="M8935">
        <v>0</v>
      </c>
      <c r="P8935">
        <v>0</v>
      </c>
    </row>
    <row r="8936" spans="1:16" x14ac:dyDescent="0.25">
      <c r="A8936">
        <v>1</v>
      </c>
      <c r="B8936">
        <v>9110310</v>
      </c>
      <c r="C8936">
        <v>6</v>
      </c>
      <c r="D8936">
        <v>1</v>
      </c>
      <c r="E8936">
        <v>3</v>
      </c>
      <c r="F8936" t="s">
        <v>7</v>
      </c>
      <c r="G8936">
        <v>0</v>
      </c>
      <c r="M8936">
        <v>0</v>
      </c>
      <c r="P8936">
        <v>0</v>
      </c>
    </row>
    <row r="8937" spans="1:16" x14ac:dyDescent="0.25">
      <c r="A8937">
        <v>1</v>
      </c>
      <c r="B8937">
        <v>9110310</v>
      </c>
      <c r="C8937">
        <v>6</v>
      </c>
      <c r="D8937">
        <v>1</v>
      </c>
      <c r="E8937">
        <v>4</v>
      </c>
      <c r="F8937" t="s">
        <v>7</v>
      </c>
      <c r="G8937">
        <v>0</v>
      </c>
      <c r="M8937">
        <v>0</v>
      </c>
      <c r="P8937">
        <v>0</v>
      </c>
    </row>
    <row r="8938" spans="1:16" x14ac:dyDescent="0.25">
      <c r="A8938">
        <v>1</v>
      </c>
      <c r="B8938">
        <v>9110310</v>
      </c>
      <c r="C8938">
        <v>6</v>
      </c>
      <c r="D8938">
        <v>2</v>
      </c>
      <c r="E8938">
        <v>1</v>
      </c>
      <c r="F8938" t="s">
        <v>7</v>
      </c>
      <c r="G8938">
        <v>42</v>
      </c>
      <c r="M8938">
        <v>85</v>
      </c>
      <c r="P8938">
        <v>98.076923090000008</v>
      </c>
    </row>
    <row r="8939" spans="1:16" x14ac:dyDescent="0.25">
      <c r="A8939">
        <v>1</v>
      </c>
      <c r="B8939">
        <v>9110310</v>
      </c>
      <c r="C8939">
        <v>6</v>
      </c>
      <c r="D8939">
        <v>2</v>
      </c>
      <c r="E8939">
        <v>2</v>
      </c>
      <c r="F8939" t="s">
        <v>7</v>
      </c>
      <c r="G8939">
        <v>2544</v>
      </c>
      <c r="M8939">
        <v>2417</v>
      </c>
      <c r="P8939">
        <v>2417</v>
      </c>
    </row>
    <row r="8940" spans="1:16" x14ac:dyDescent="0.25">
      <c r="A8940">
        <v>1</v>
      </c>
      <c r="B8940">
        <v>9110310</v>
      </c>
      <c r="C8940">
        <v>6</v>
      </c>
      <c r="D8940">
        <v>2</v>
      </c>
      <c r="E8940">
        <v>3</v>
      </c>
      <c r="F8940" t="s">
        <v>7</v>
      </c>
      <c r="G8940">
        <v>615</v>
      </c>
      <c r="M8940">
        <v>729</v>
      </c>
      <c r="P8940">
        <v>602.59627773900002</v>
      </c>
    </row>
    <row r="8941" spans="1:16" x14ac:dyDescent="0.25">
      <c r="A8941">
        <v>1</v>
      </c>
      <c r="B8941">
        <v>9110310</v>
      </c>
      <c r="C8941">
        <v>6</v>
      </c>
      <c r="D8941">
        <v>2</v>
      </c>
      <c r="E8941">
        <v>4</v>
      </c>
      <c r="F8941" t="s">
        <v>7</v>
      </c>
      <c r="G8941">
        <v>161</v>
      </c>
      <c r="M8941">
        <v>81</v>
      </c>
      <c r="P8941">
        <v>81</v>
      </c>
    </row>
    <row r="8942" spans="1:16" x14ac:dyDescent="0.25">
      <c r="A8942">
        <v>1</v>
      </c>
      <c r="B8942">
        <v>9110310</v>
      </c>
      <c r="C8942">
        <v>6</v>
      </c>
      <c r="D8942">
        <v>3</v>
      </c>
      <c r="E8942">
        <v>1</v>
      </c>
      <c r="F8942" t="s">
        <v>7</v>
      </c>
      <c r="G8942">
        <v>0</v>
      </c>
      <c r="M8942">
        <v>0</v>
      </c>
      <c r="P8942">
        <v>0</v>
      </c>
    </row>
    <row r="8943" spans="1:16" x14ac:dyDescent="0.25">
      <c r="A8943">
        <v>1</v>
      </c>
      <c r="B8943">
        <v>9110310</v>
      </c>
      <c r="C8943">
        <v>6</v>
      </c>
      <c r="D8943">
        <v>3</v>
      </c>
      <c r="E8943">
        <v>2</v>
      </c>
      <c r="F8943" t="s">
        <v>7</v>
      </c>
      <c r="G8943">
        <v>0</v>
      </c>
      <c r="M8943">
        <v>0</v>
      </c>
      <c r="P8943">
        <v>0</v>
      </c>
    </row>
    <row r="8944" spans="1:16" x14ac:dyDescent="0.25">
      <c r="A8944">
        <v>1</v>
      </c>
      <c r="B8944">
        <v>9110310</v>
      </c>
      <c r="C8944">
        <v>6</v>
      </c>
      <c r="D8944">
        <v>3</v>
      </c>
      <c r="E8944">
        <v>3</v>
      </c>
      <c r="F8944" t="s">
        <v>7</v>
      </c>
      <c r="G8944">
        <v>0</v>
      </c>
      <c r="M8944">
        <v>0</v>
      </c>
      <c r="P8944">
        <v>0</v>
      </c>
    </row>
    <row r="8945" spans="1:16" x14ac:dyDescent="0.25">
      <c r="A8945">
        <v>1</v>
      </c>
      <c r="B8945">
        <v>9110310</v>
      </c>
      <c r="C8945">
        <v>6</v>
      </c>
      <c r="D8945">
        <v>3</v>
      </c>
      <c r="E8945">
        <v>4</v>
      </c>
      <c r="F8945" t="s">
        <v>7</v>
      </c>
      <c r="G8945">
        <v>0</v>
      </c>
      <c r="M8945">
        <v>0</v>
      </c>
      <c r="P8945">
        <v>0</v>
      </c>
    </row>
    <row r="8946" spans="1:16" x14ac:dyDescent="0.25">
      <c r="A8946">
        <v>1</v>
      </c>
      <c r="B8946">
        <v>9110310</v>
      </c>
      <c r="C8946">
        <v>6</v>
      </c>
      <c r="D8946">
        <v>4</v>
      </c>
      <c r="E8946">
        <v>1</v>
      </c>
      <c r="F8946" t="s">
        <v>7</v>
      </c>
      <c r="G8946">
        <v>260</v>
      </c>
      <c r="M8946">
        <v>525</v>
      </c>
      <c r="P8946">
        <v>605.76923084999999</v>
      </c>
    </row>
    <row r="8947" spans="1:16" x14ac:dyDescent="0.25">
      <c r="A8947">
        <v>1</v>
      </c>
      <c r="B8947">
        <v>9110310</v>
      </c>
      <c r="C8947">
        <v>6</v>
      </c>
      <c r="D8947">
        <v>4</v>
      </c>
      <c r="E8947">
        <v>2</v>
      </c>
      <c r="F8947" t="s">
        <v>7</v>
      </c>
      <c r="G8947">
        <v>2517</v>
      </c>
      <c r="M8947">
        <v>2391</v>
      </c>
      <c r="P8947">
        <v>2391</v>
      </c>
    </row>
    <row r="8948" spans="1:16" x14ac:dyDescent="0.25">
      <c r="A8948">
        <v>1</v>
      </c>
      <c r="B8948">
        <v>9110310</v>
      </c>
      <c r="C8948">
        <v>6</v>
      </c>
      <c r="D8948">
        <v>4</v>
      </c>
      <c r="E8948">
        <v>3</v>
      </c>
      <c r="F8948" t="s">
        <v>7</v>
      </c>
      <c r="G8948">
        <v>337</v>
      </c>
      <c r="M8948">
        <v>399</v>
      </c>
      <c r="P8948">
        <v>329.81606970899998</v>
      </c>
    </row>
    <row r="8949" spans="1:16" x14ac:dyDescent="0.25">
      <c r="A8949">
        <v>1</v>
      </c>
      <c r="B8949">
        <v>9110310</v>
      </c>
      <c r="C8949">
        <v>6</v>
      </c>
      <c r="D8949">
        <v>4</v>
      </c>
      <c r="E8949">
        <v>4</v>
      </c>
      <c r="F8949" t="s">
        <v>7</v>
      </c>
      <c r="G8949">
        <v>160</v>
      </c>
      <c r="M8949">
        <v>80</v>
      </c>
      <c r="P8949">
        <v>80</v>
      </c>
    </row>
    <row r="8950" spans="1:16" x14ac:dyDescent="0.25">
      <c r="A8950">
        <v>1</v>
      </c>
      <c r="B8950">
        <v>9110310</v>
      </c>
      <c r="C8950">
        <v>6</v>
      </c>
      <c r="D8950">
        <v>5</v>
      </c>
      <c r="E8950">
        <v>1</v>
      </c>
      <c r="F8950" t="s">
        <v>7</v>
      </c>
      <c r="G8950">
        <v>0</v>
      </c>
      <c r="M8950">
        <v>0</v>
      </c>
      <c r="P8950">
        <v>0</v>
      </c>
    </row>
    <row r="8951" spans="1:16" x14ac:dyDescent="0.25">
      <c r="A8951">
        <v>1</v>
      </c>
      <c r="B8951">
        <v>9110310</v>
      </c>
      <c r="C8951">
        <v>6</v>
      </c>
      <c r="D8951">
        <v>5</v>
      </c>
      <c r="E8951">
        <v>2</v>
      </c>
      <c r="F8951" t="s">
        <v>7</v>
      </c>
      <c r="G8951">
        <v>26</v>
      </c>
      <c r="M8951">
        <v>25</v>
      </c>
      <c r="P8951">
        <v>25</v>
      </c>
    </row>
    <row r="8952" spans="1:16" x14ac:dyDescent="0.25">
      <c r="A8952">
        <v>1</v>
      </c>
      <c r="B8952">
        <v>9110310</v>
      </c>
      <c r="C8952">
        <v>6</v>
      </c>
      <c r="D8952">
        <v>5</v>
      </c>
      <c r="E8952">
        <v>3</v>
      </c>
      <c r="F8952" t="s">
        <v>7</v>
      </c>
      <c r="G8952">
        <v>9</v>
      </c>
      <c r="M8952">
        <v>11</v>
      </c>
      <c r="P8952">
        <v>9.0926736009999996</v>
      </c>
    </row>
    <row r="8953" spans="1:16" x14ac:dyDescent="0.25">
      <c r="A8953">
        <v>1</v>
      </c>
      <c r="B8953">
        <v>9110310</v>
      </c>
      <c r="C8953">
        <v>6</v>
      </c>
      <c r="D8953">
        <v>5</v>
      </c>
      <c r="E8953">
        <v>4</v>
      </c>
      <c r="F8953" t="s">
        <v>7</v>
      </c>
      <c r="G8953">
        <v>3</v>
      </c>
      <c r="M8953">
        <v>2</v>
      </c>
      <c r="P8953">
        <v>2</v>
      </c>
    </row>
    <row r="8954" spans="1:16" x14ac:dyDescent="0.25">
      <c r="A8954">
        <v>1</v>
      </c>
      <c r="B8954">
        <v>9110310</v>
      </c>
      <c r="C8954">
        <v>6</v>
      </c>
      <c r="D8954">
        <v>6</v>
      </c>
      <c r="E8954">
        <v>1</v>
      </c>
      <c r="F8954" t="s">
        <v>7</v>
      </c>
      <c r="G8954">
        <v>3</v>
      </c>
      <c r="M8954">
        <v>6</v>
      </c>
      <c r="P8954">
        <v>6.9230769240000001</v>
      </c>
    </row>
    <row r="8955" spans="1:16" x14ac:dyDescent="0.25">
      <c r="A8955">
        <v>1</v>
      </c>
      <c r="B8955">
        <v>9110310</v>
      </c>
      <c r="C8955">
        <v>6</v>
      </c>
      <c r="D8955">
        <v>6</v>
      </c>
      <c r="E8955">
        <v>2</v>
      </c>
      <c r="F8955" t="s">
        <v>7</v>
      </c>
      <c r="G8955">
        <v>1089</v>
      </c>
      <c r="M8955">
        <v>1035</v>
      </c>
      <c r="P8955">
        <v>1035</v>
      </c>
    </row>
    <row r="8956" spans="1:16" x14ac:dyDescent="0.25">
      <c r="A8956">
        <v>1</v>
      </c>
      <c r="B8956">
        <v>9110310</v>
      </c>
      <c r="C8956">
        <v>6</v>
      </c>
      <c r="D8956">
        <v>6</v>
      </c>
      <c r="E8956">
        <v>3</v>
      </c>
      <c r="F8956" t="s">
        <v>7</v>
      </c>
      <c r="G8956">
        <v>21</v>
      </c>
      <c r="M8956">
        <v>25</v>
      </c>
      <c r="P8956">
        <v>20.665167274999998</v>
      </c>
    </row>
    <row r="8957" spans="1:16" x14ac:dyDescent="0.25">
      <c r="A8957">
        <v>1</v>
      </c>
      <c r="B8957">
        <v>9110310</v>
      </c>
      <c r="C8957">
        <v>6</v>
      </c>
      <c r="D8957">
        <v>6</v>
      </c>
      <c r="E8957">
        <v>4</v>
      </c>
      <c r="F8957" t="s">
        <v>7</v>
      </c>
      <c r="G8957">
        <v>34</v>
      </c>
      <c r="M8957">
        <v>17</v>
      </c>
      <c r="P8957">
        <v>17</v>
      </c>
    </row>
    <row r="8958" spans="1:16" x14ac:dyDescent="0.25">
      <c r="A8958">
        <v>1</v>
      </c>
      <c r="B8958">
        <v>9110310</v>
      </c>
      <c r="C8958">
        <v>6</v>
      </c>
      <c r="D8958">
        <v>7</v>
      </c>
      <c r="E8958">
        <v>1</v>
      </c>
      <c r="F8958" t="s">
        <v>7</v>
      </c>
      <c r="G8958">
        <v>0</v>
      </c>
      <c r="M8958">
        <v>0</v>
      </c>
      <c r="P8958">
        <v>0</v>
      </c>
    </row>
    <row r="8959" spans="1:16" x14ac:dyDescent="0.25">
      <c r="A8959">
        <v>1</v>
      </c>
      <c r="B8959">
        <v>9110310</v>
      </c>
      <c r="C8959">
        <v>6</v>
      </c>
      <c r="D8959">
        <v>7</v>
      </c>
      <c r="E8959">
        <v>2</v>
      </c>
      <c r="F8959" t="s">
        <v>7</v>
      </c>
      <c r="G8959">
        <v>53</v>
      </c>
      <c r="M8959">
        <v>50</v>
      </c>
      <c r="P8959">
        <v>50</v>
      </c>
    </row>
    <row r="8960" spans="1:16" x14ac:dyDescent="0.25">
      <c r="A8960">
        <v>1</v>
      </c>
      <c r="B8960">
        <v>9110310</v>
      </c>
      <c r="C8960">
        <v>6</v>
      </c>
      <c r="D8960">
        <v>7</v>
      </c>
      <c r="E8960">
        <v>3</v>
      </c>
      <c r="F8960" t="s">
        <v>7</v>
      </c>
      <c r="G8960">
        <v>0</v>
      </c>
      <c r="M8960">
        <v>0</v>
      </c>
      <c r="P8960">
        <v>0</v>
      </c>
    </row>
    <row r="8961" spans="1:16" x14ac:dyDescent="0.25">
      <c r="A8961">
        <v>1</v>
      </c>
      <c r="B8961">
        <v>9110310</v>
      </c>
      <c r="C8961">
        <v>6</v>
      </c>
      <c r="D8961">
        <v>7</v>
      </c>
      <c r="E8961">
        <v>4</v>
      </c>
      <c r="F8961" t="s">
        <v>7</v>
      </c>
      <c r="G8961">
        <v>6</v>
      </c>
      <c r="M8961">
        <v>3</v>
      </c>
      <c r="P8961">
        <v>3</v>
      </c>
    </row>
    <row r="8962" spans="1:16" x14ac:dyDescent="0.25">
      <c r="A8962">
        <v>1</v>
      </c>
      <c r="B8962">
        <v>9110311</v>
      </c>
      <c r="C8962">
        <v>6</v>
      </c>
      <c r="D8962">
        <v>1</v>
      </c>
      <c r="E8962">
        <v>1</v>
      </c>
      <c r="F8962" t="s">
        <v>7</v>
      </c>
      <c r="G8962">
        <v>0</v>
      </c>
      <c r="M8962">
        <v>0</v>
      </c>
      <c r="P8962">
        <v>0</v>
      </c>
    </row>
    <row r="8963" spans="1:16" x14ac:dyDescent="0.25">
      <c r="A8963">
        <v>1</v>
      </c>
      <c r="B8963">
        <v>9110311</v>
      </c>
      <c r="C8963">
        <v>6</v>
      </c>
      <c r="D8963">
        <v>1</v>
      </c>
      <c r="E8963">
        <v>2</v>
      </c>
      <c r="F8963" t="s">
        <v>7</v>
      </c>
      <c r="G8963">
        <v>0</v>
      </c>
      <c r="M8963">
        <v>0</v>
      </c>
      <c r="P8963">
        <v>0</v>
      </c>
    </row>
    <row r="8964" spans="1:16" x14ac:dyDescent="0.25">
      <c r="A8964">
        <v>1</v>
      </c>
      <c r="B8964">
        <v>9110311</v>
      </c>
      <c r="C8964">
        <v>6</v>
      </c>
      <c r="D8964">
        <v>1</v>
      </c>
      <c r="E8964">
        <v>3</v>
      </c>
      <c r="F8964" t="s">
        <v>7</v>
      </c>
      <c r="G8964">
        <v>0</v>
      </c>
      <c r="M8964">
        <v>0</v>
      </c>
      <c r="P8964">
        <v>0</v>
      </c>
    </row>
    <row r="8965" spans="1:16" x14ac:dyDescent="0.25">
      <c r="A8965">
        <v>1</v>
      </c>
      <c r="B8965">
        <v>9110311</v>
      </c>
      <c r="C8965">
        <v>6</v>
      </c>
      <c r="D8965">
        <v>1</v>
      </c>
      <c r="E8965">
        <v>4</v>
      </c>
      <c r="F8965" t="s">
        <v>7</v>
      </c>
      <c r="G8965">
        <v>0</v>
      </c>
      <c r="M8965">
        <v>0</v>
      </c>
      <c r="P8965">
        <v>0</v>
      </c>
    </row>
    <row r="8966" spans="1:16" x14ac:dyDescent="0.25">
      <c r="A8966">
        <v>1</v>
      </c>
      <c r="B8966">
        <v>9110311</v>
      </c>
      <c r="C8966">
        <v>6</v>
      </c>
      <c r="D8966">
        <v>2</v>
      </c>
      <c r="E8966">
        <v>1</v>
      </c>
      <c r="F8966" t="s">
        <v>7</v>
      </c>
      <c r="G8966">
        <v>50</v>
      </c>
      <c r="M8966">
        <v>481</v>
      </c>
      <c r="P8966">
        <v>555.00000007400001</v>
      </c>
    </row>
    <row r="8967" spans="1:16" x14ac:dyDescent="0.25">
      <c r="A8967">
        <v>1</v>
      </c>
      <c r="B8967">
        <v>9110311</v>
      </c>
      <c r="C8967">
        <v>6</v>
      </c>
      <c r="D8967">
        <v>2</v>
      </c>
      <c r="E8967">
        <v>2</v>
      </c>
      <c r="F8967" t="s">
        <v>7</v>
      </c>
      <c r="G8967">
        <v>4466</v>
      </c>
      <c r="M8967">
        <v>4243</v>
      </c>
      <c r="P8967">
        <v>4243</v>
      </c>
    </row>
    <row r="8968" spans="1:16" x14ac:dyDescent="0.25">
      <c r="A8968">
        <v>1</v>
      </c>
      <c r="B8968">
        <v>9110311</v>
      </c>
      <c r="C8968">
        <v>6</v>
      </c>
      <c r="D8968">
        <v>2</v>
      </c>
      <c r="E8968">
        <v>3</v>
      </c>
      <c r="F8968" t="s">
        <v>7</v>
      </c>
      <c r="G8968">
        <v>237</v>
      </c>
      <c r="M8968">
        <v>653</v>
      </c>
      <c r="P8968">
        <v>539.77416922299994</v>
      </c>
    </row>
    <row r="8969" spans="1:16" x14ac:dyDescent="0.25">
      <c r="A8969">
        <v>1</v>
      </c>
      <c r="B8969">
        <v>9110311</v>
      </c>
      <c r="C8969">
        <v>6</v>
      </c>
      <c r="D8969">
        <v>2</v>
      </c>
      <c r="E8969">
        <v>4</v>
      </c>
      <c r="F8969" t="s">
        <v>7</v>
      </c>
      <c r="G8969">
        <v>289</v>
      </c>
      <c r="M8969">
        <v>145</v>
      </c>
      <c r="P8969">
        <v>145</v>
      </c>
    </row>
    <row r="8970" spans="1:16" x14ac:dyDescent="0.25">
      <c r="A8970">
        <v>1</v>
      </c>
      <c r="B8970">
        <v>9110311</v>
      </c>
      <c r="C8970">
        <v>6</v>
      </c>
      <c r="D8970">
        <v>3</v>
      </c>
      <c r="E8970">
        <v>1</v>
      </c>
      <c r="F8970" t="s">
        <v>7</v>
      </c>
      <c r="G8970">
        <v>19</v>
      </c>
      <c r="M8970">
        <v>183</v>
      </c>
      <c r="P8970">
        <v>211.153846182</v>
      </c>
    </row>
    <row r="8971" spans="1:16" x14ac:dyDescent="0.25">
      <c r="A8971">
        <v>1</v>
      </c>
      <c r="B8971">
        <v>9110311</v>
      </c>
      <c r="C8971">
        <v>6</v>
      </c>
      <c r="D8971">
        <v>3</v>
      </c>
      <c r="E8971">
        <v>2</v>
      </c>
      <c r="F8971" t="s">
        <v>7</v>
      </c>
      <c r="G8971">
        <v>3855</v>
      </c>
      <c r="M8971">
        <v>3662</v>
      </c>
      <c r="P8971">
        <v>3662</v>
      </c>
    </row>
    <row r="8972" spans="1:16" x14ac:dyDescent="0.25">
      <c r="A8972">
        <v>1</v>
      </c>
      <c r="B8972">
        <v>9110311</v>
      </c>
      <c r="C8972">
        <v>6</v>
      </c>
      <c r="D8972">
        <v>3</v>
      </c>
      <c r="E8972">
        <v>3</v>
      </c>
      <c r="F8972" t="s">
        <v>7</v>
      </c>
      <c r="G8972">
        <v>44</v>
      </c>
      <c r="M8972">
        <v>121</v>
      </c>
      <c r="P8972">
        <v>100.019409611</v>
      </c>
    </row>
    <row r="8973" spans="1:16" x14ac:dyDescent="0.25">
      <c r="A8973">
        <v>1</v>
      </c>
      <c r="B8973">
        <v>9110311</v>
      </c>
      <c r="C8973">
        <v>6</v>
      </c>
      <c r="D8973">
        <v>3</v>
      </c>
      <c r="E8973">
        <v>4</v>
      </c>
      <c r="F8973" t="s">
        <v>7</v>
      </c>
      <c r="G8973">
        <v>174</v>
      </c>
      <c r="M8973">
        <v>87</v>
      </c>
      <c r="P8973">
        <v>87</v>
      </c>
    </row>
    <row r="8974" spans="1:16" x14ac:dyDescent="0.25">
      <c r="A8974">
        <v>1</v>
      </c>
      <c r="B8974">
        <v>9110311</v>
      </c>
      <c r="C8974">
        <v>6</v>
      </c>
      <c r="D8974">
        <v>4</v>
      </c>
      <c r="E8974">
        <v>1</v>
      </c>
      <c r="F8974" t="s">
        <v>7</v>
      </c>
      <c r="G8974">
        <v>15</v>
      </c>
      <c r="M8974">
        <v>144</v>
      </c>
      <c r="P8974">
        <v>166.153846176</v>
      </c>
    </row>
    <row r="8975" spans="1:16" x14ac:dyDescent="0.25">
      <c r="A8975">
        <v>1</v>
      </c>
      <c r="B8975">
        <v>9110311</v>
      </c>
      <c r="C8975">
        <v>6</v>
      </c>
      <c r="D8975">
        <v>4</v>
      </c>
      <c r="E8975">
        <v>2</v>
      </c>
      <c r="F8975" t="s">
        <v>7</v>
      </c>
      <c r="G8975">
        <v>4100</v>
      </c>
      <c r="M8975">
        <v>3895</v>
      </c>
      <c r="P8975">
        <v>3895</v>
      </c>
    </row>
    <row r="8976" spans="1:16" x14ac:dyDescent="0.25">
      <c r="A8976">
        <v>1</v>
      </c>
      <c r="B8976">
        <v>9110311</v>
      </c>
      <c r="C8976">
        <v>6</v>
      </c>
      <c r="D8976">
        <v>4</v>
      </c>
      <c r="E8976">
        <v>3</v>
      </c>
      <c r="F8976" t="s">
        <v>7</v>
      </c>
      <c r="G8976">
        <v>174</v>
      </c>
      <c r="M8976">
        <v>479</v>
      </c>
      <c r="P8976">
        <v>395.94460498899997</v>
      </c>
    </row>
    <row r="8977" spans="1:16" x14ac:dyDescent="0.25">
      <c r="A8977">
        <v>1</v>
      </c>
      <c r="B8977">
        <v>9110311</v>
      </c>
      <c r="C8977">
        <v>6</v>
      </c>
      <c r="D8977">
        <v>4</v>
      </c>
      <c r="E8977">
        <v>4</v>
      </c>
      <c r="F8977" t="s">
        <v>7</v>
      </c>
      <c r="G8977">
        <v>226</v>
      </c>
      <c r="M8977">
        <v>113</v>
      </c>
      <c r="P8977">
        <v>113</v>
      </c>
    </row>
    <row r="8978" spans="1:16" x14ac:dyDescent="0.25">
      <c r="A8978">
        <v>1</v>
      </c>
      <c r="B8978">
        <v>9110311</v>
      </c>
      <c r="C8978">
        <v>6</v>
      </c>
      <c r="D8978">
        <v>5</v>
      </c>
      <c r="E8978">
        <v>1</v>
      </c>
      <c r="F8978" t="s">
        <v>7</v>
      </c>
      <c r="G8978">
        <v>99</v>
      </c>
      <c r="M8978">
        <v>952</v>
      </c>
      <c r="P8978">
        <v>1098.461538608</v>
      </c>
    </row>
    <row r="8979" spans="1:16" x14ac:dyDescent="0.25">
      <c r="A8979">
        <v>1</v>
      </c>
      <c r="B8979">
        <v>9110311</v>
      </c>
      <c r="C8979">
        <v>6</v>
      </c>
      <c r="D8979">
        <v>5</v>
      </c>
      <c r="E8979">
        <v>2</v>
      </c>
      <c r="F8979" t="s">
        <v>7</v>
      </c>
      <c r="G8979">
        <v>16481</v>
      </c>
      <c r="M8979">
        <v>15657</v>
      </c>
      <c r="P8979">
        <v>15657</v>
      </c>
    </row>
    <row r="8980" spans="1:16" x14ac:dyDescent="0.25">
      <c r="A8980">
        <v>1</v>
      </c>
      <c r="B8980">
        <v>9110311</v>
      </c>
      <c r="C8980">
        <v>6</v>
      </c>
      <c r="D8980">
        <v>5</v>
      </c>
      <c r="E8980">
        <v>3</v>
      </c>
      <c r="F8980" t="s">
        <v>7</v>
      </c>
      <c r="G8980">
        <v>179</v>
      </c>
      <c r="M8980">
        <v>493</v>
      </c>
      <c r="P8980">
        <v>407.51709866299996</v>
      </c>
    </row>
    <row r="8981" spans="1:16" x14ac:dyDescent="0.25">
      <c r="A8981">
        <v>1</v>
      </c>
      <c r="B8981">
        <v>9110311</v>
      </c>
      <c r="C8981">
        <v>6</v>
      </c>
      <c r="D8981">
        <v>5</v>
      </c>
      <c r="E8981">
        <v>4</v>
      </c>
      <c r="F8981" t="s">
        <v>7</v>
      </c>
      <c r="G8981">
        <v>1377</v>
      </c>
      <c r="M8981">
        <v>689</v>
      </c>
      <c r="P8981">
        <v>689</v>
      </c>
    </row>
    <row r="8982" spans="1:16" x14ac:dyDescent="0.25">
      <c r="A8982">
        <v>1</v>
      </c>
      <c r="B8982">
        <v>9110311</v>
      </c>
      <c r="C8982">
        <v>6</v>
      </c>
      <c r="D8982">
        <v>6</v>
      </c>
      <c r="E8982">
        <v>1</v>
      </c>
      <c r="F8982" t="s">
        <v>7</v>
      </c>
      <c r="G8982">
        <v>15</v>
      </c>
      <c r="M8982">
        <v>144</v>
      </c>
      <c r="P8982">
        <v>166.153846176</v>
      </c>
    </row>
    <row r="8983" spans="1:16" x14ac:dyDescent="0.25">
      <c r="A8983">
        <v>1</v>
      </c>
      <c r="B8983">
        <v>9110311</v>
      </c>
      <c r="C8983">
        <v>6</v>
      </c>
      <c r="D8983">
        <v>6</v>
      </c>
      <c r="E8983">
        <v>2</v>
      </c>
      <c r="F8983" t="s">
        <v>7</v>
      </c>
      <c r="G8983">
        <v>4740</v>
      </c>
      <c r="M8983">
        <v>4503</v>
      </c>
      <c r="P8983">
        <v>4503</v>
      </c>
    </row>
    <row r="8984" spans="1:16" x14ac:dyDescent="0.25">
      <c r="A8984">
        <v>1</v>
      </c>
      <c r="B8984">
        <v>9110311</v>
      </c>
      <c r="C8984">
        <v>6</v>
      </c>
      <c r="D8984">
        <v>6</v>
      </c>
      <c r="E8984">
        <v>3</v>
      </c>
      <c r="F8984" t="s">
        <v>7</v>
      </c>
      <c r="G8984">
        <v>55</v>
      </c>
      <c r="M8984">
        <v>151</v>
      </c>
      <c r="P8984">
        <v>124.81761034099999</v>
      </c>
    </row>
    <row r="8985" spans="1:16" x14ac:dyDescent="0.25">
      <c r="A8985">
        <v>1</v>
      </c>
      <c r="B8985">
        <v>9110311</v>
      </c>
      <c r="C8985">
        <v>6</v>
      </c>
      <c r="D8985">
        <v>6</v>
      </c>
      <c r="E8985">
        <v>4</v>
      </c>
      <c r="F8985" t="s">
        <v>7</v>
      </c>
      <c r="G8985">
        <v>355</v>
      </c>
      <c r="M8985">
        <v>178</v>
      </c>
      <c r="P8985">
        <v>178</v>
      </c>
    </row>
    <row r="8986" spans="1:16" x14ac:dyDescent="0.25">
      <c r="A8986">
        <v>1</v>
      </c>
      <c r="B8986">
        <v>9110311</v>
      </c>
      <c r="C8986">
        <v>6</v>
      </c>
      <c r="D8986">
        <v>7</v>
      </c>
      <c r="E8986">
        <v>1</v>
      </c>
      <c r="F8986" t="s">
        <v>7</v>
      </c>
      <c r="G8986">
        <v>0</v>
      </c>
      <c r="M8986">
        <v>0</v>
      </c>
      <c r="P8986">
        <v>0</v>
      </c>
    </row>
    <row r="8987" spans="1:16" x14ac:dyDescent="0.25">
      <c r="A8987">
        <v>1</v>
      </c>
      <c r="B8987">
        <v>9110311</v>
      </c>
      <c r="C8987">
        <v>6</v>
      </c>
      <c r="D8987">
        <v>7</v>
      </c>
      <c r="E8987">
        <v>2</v>
      </c>
      <c r="F8987" t="s">
        <v>7</v>
      </c>
      <c r="G8987">
        <v>484</v>
      </c>
      <c r="M8987">
        <v>460</v>
      </c>
      <c r="P8987">
        <v>460</v>
      </c>
    </row>
    <row r="8988" spans="1:16" x14ac:dyDescent="0.25">
      <c r="A8988">
        <v>1</v>
      </c>
      <c r="B8988">
        <v>9110311</v>
      </c>
      <c r="C8988">
        <v>6</v>
      </c>
      <c r="D8988">
        <v>7</v>
      </c>
      <c r="E8988">
        <v>3</v>
      </c>
      <c r="F8988" t="s">
        <v>7</v>
      </c>
      <c r="G8988">
        <v>12</v>
      </c>
      <c r="M8988">
        <v>33</v>
      </c>
      <c r="P8988">
        <v>27.278020802999997</v>
      </c>
    </row>
    <row r="8989" spans="1:16" x14ac:dyDescent="0.25">
      <c r="A8989">
        <v>1</v>
      </c>
      <c r="B8989">
        <v>9110311</v>
      </c>
      <c r="C8989">
        <v>6</v>
      </c>
      <c r="D8989">
        <v>7</v>
      </c>
      <c r="E8989">
        <v>4</v>
      </c>
      <c r="F8989" t="s">
        <v>7</v>
      </c>
      <c r="G8989">
        <v>37</v>
      </c>
      <c r="M8989">
        <v>19</v>
      </c>
      <c r="P8989">
        <v>19</v>
      </c>
    </row>
    <row r="8990" spans="1:16" x14ac:dyDescent="0.25">
      <c r="A8990">
        <v>1</v>
      </c>
      <c r="B8990">
        <v>9110312</v>
      </c>
      <c r="C8990">
        <v>6</v>
      </c>
      <c r="D8990">
        <v>1</v>
      </c>
      <c r="E8990">
        <v>1</v>
      </c>
      <c r="F8990" t="s">
        <v>7</v>
      </c>
      <c r="G8990">
        <v>0</v>
      </c>
      <c r="M8990">
        <v>0</v>
      </c>
      <c r="P8990">
        <v>0</v>
      </c>
    </row>
    <row r="8991" spans="1:16" x14ac:dyDescent="0.25">
      <c r="A8991">
        <v>1</v>
      </c>
      <c r="B8991">
        <v>9110312</v>
      </c>
      <c r="C8991">
        <v>6</v>
      </c>
      <c r="D8991">
        <v>1</v>
      </c>
      <c r="E8991">
        <v>2</v>
      </c>
      <c r="F8991" t="s">
        <v>7</v>
      </c>
      <c r="G8991">
        <v>0</v>
      </c>
      <c r="M8991">
        <v>0</v>
      </c>
      <c r="P8991">
        <v>0</v>
      </c>
    </row>
    <row r="8992" spans="1:16" x14ac:dyDescent="0.25">
      <c r="A8992">
        <v>1</v>
      </c>
      <c r="B8992">
        <v>9110312</v>
      </c>
      <c r="C8992">
        <v>6</v>
      </c>
      <c r="D8992">
        <v>1</v>
      </c>
      <c r="E8992">
        <v>3</v>
      </c>
      <c r="F8992" t="s">
        <v>7</v>
      </c>
      <c r="G8992">
        <v>0</v>
      </c>
      <c r="M8992">
        <v>0</v>
      </c>
      <c r="P8992">
        <v>0</v>
      </c>
    </row>
    <row r="8993" spans="1:16" x14ac:dyDescent="0.25">
      <c r="A8993">
        <v>1</v>
      </c>
      <c r="B8993">
        <v>9110312</v>
      </c>
      <c r="C8993">
        <v>6</v>
      </c>
      <c r="D8993">
        <v>1</v>
      </c>
      <c r="E8993">
        <v>4</v>
      </c>
      <c r="F8993" t="s">
        <v>7</v>
      </c>
      <c r="G8993">
        <v>0</v>
      </c>
      <c r="M8993">
        <v>0</v>
      </c>
      <c r="P8993">
        <v>0</v>
      </c>
    </row>
    <row r="8994" spans="1:16" x14ac:dyDescent="0.25">
      <c r="A8994">
        <v>1</v>
      </c>
      <c r="B8994">
        <v>9110312</v>
      </c>
      <c r="C8994">
        <v>6</v>
      </c>
      <c r="D8994">
        <v>2</v>
      </c>
      <c r="E8994">
        <v>1</v>
      </c>
      <c r="F8994" t="s">
        <v>7</v>
      </c>
      <c r="G8994">
        <v>46</v>
      </c>
      <c r="M8994">
        <v>519</v>
      </c>
      <c r="P8994">
        <v>598.84615392600006</v>
      </c>
    </row>
    <row r="8995" spans="1:16" x14ac:dyDescent="0.25">
      <c r="A8995">
        <v>1</v>
      </c>
      <c r="B8995">
        <v>9110312</v>
      </c>
      <c r="C8995">
        <v>6</v>
      </c>
      <c r="D8995">
        <v>2</v>
      </c>
      <c r="E8995">
        <v>2</v>
      </c>
      <c r="F8995" t="s">
        <v>7</v>
      </c>
      <c r="G8995">
        <v>8618</v>
      </c>
      <c r="M8995">
        <v>8187</v>
      </c>
      <c r="P8995">
        <v>8187</v>
      </c>
    </row>
    <row r="8996" spans="1:16" x14ac:dyDescent="0.25">
      <c r="A8996">
        <v>1</v>
      </c>
      <c r="B8996">
        <v>9110312</v>
      </c>
      <c r="C8996">
        <v>6</v>
      </c>
      <c r="D8996">
        <v>2</v>
      </c>
      <c r="E8996">
        <v>3</v>
      </c>
      <c r="F8996" t="s">
        <v>7</v>
      </c>
      <c r="G8996">
        <v>637</v>
      </c>
      <c r="M8996">
        <v>1152</v>
      </c>
      <c r="P8996">
        <v>952.25090803199998</v>
      </c>
    </row>
    <row r="8997" spans="1:16" x14ac:dyDescent="0.25">
      <c r="A8997">
        <v>1</v>
      </c>
      <c r="B8997">
        <v>9110312</v>
      </c>
      <c r="C8997">
        <v>6</v>
      </c>
      <c r="D8997">
        <v>2</v>
      </c>
      <c r="E8997">
        <v>4</v>
      </c>
      <c r="F8997" t="s">
        <v>7</v>
      </c>
      <c r="G8997">
        <v>534</v>
      </c>
      <c r="M8997">
        <v>267</v>
      </c>
      <c r="P8997">
        <v>267</v>
      </c>
    </row>
    <row r="8998" spans="1:16" x14ac:dyDescent="0.25">
      <c r="A8998">
        <v>1</v>
      </c>
      <c r="B8998">
        <v>9110312</v>
      </c>
      <c r="C8998">
        <v>6</v>
      </c>
      <c r="D8998">
        <v>3</v>
      </c>
      <c r="E8998">
        <v>1</v>
      </c>
      <c r="F8998" t="s">
        <v>7</v>
      </c>
      <c r="G8998">
        <v>15</v>
      </c>
      <c r="M8998">
        <v>169</v>
      </c>
      <c r="P8998">
        <v>195.00000002600001</v>
      </c>
    </row>
    <row r="8999" spans="1:16" x14ac:dyDescent="0.25">
      <c r="A8999">
        <v>1</v>
      </c>
      <c r="B8999">
        <v>9110312</v>
      </c>
      <c r="C8999">
        <v>6</v>
      </c>
      <c r="D8999">
        <v>3</v>
      </c>
      <c r="E8999">
        <v>2</v>
      </c>
      <c r="F8999" t="s">
        <v>7</v>
      </c>
      <c r="G8999">
        <v>5190</v>
      </c>
      <c r="M8999">
        <v>4931</v>
      </c>
      <c r="P8999">
        <v>4931</v>
      </c>
    </row>
    <row r="9000" spans="1:16" x14ac:dyDescent="0.25">
      <c r="A9000">
        <v>1</v>
      </c>
      <c r="B9000">
        <v>9110312</v>
      </c>
      <c r="C9000">
        <v>6</v>
      </c>
      <c r="D9000">
        <v>3</v>
      </c>
      <c r="E9000">
        <v>3</v>
      </c>
      <c r="F9000" t="s">
        <v>7</v>
      </c>
      <c r="G9000">
        <v>246</v>
      </c>
      <c r="M9000">
        <v>445</v>
      </c>
      <c r="P9000">
        <v>367.83997749499997</v>
      </c>
    </row>
    <row r="9001" spans="1:16" x14ac:dyDescent="0.25">
      <c r="A9001">
        <v>1</v>
      </c>
      <c r="B9001">
        <v>9110312</v>
      </c>
      <c r="C9001">
        <v>6</v>
      </c>
      <c r="D9001">
        <v>3</v>
      </c>
      <c r="E9001">
        <v>4</v>
      </c>
      <c r="F9001" t="s">
        <v>7</v>
      </c>
      <c r="G9001">
        <v>428</v>
      </c>
      <c r="M9001">
        <v>214</v>
      </c>
      <c r="P9001">
        <v>214</v>
      </c>
    </row>
    <row r="9002" spans="1:16" x14ac:dyDescent="0.25">
      <c r="A9002">
        <v>1</v>
      </c>
      <c r="B9002">
        <v>9110312</v>
      </c>
      <c r="C9002">
        <v>6</v>
      </c>
      <c r="D9002">
        <v>4</v>
      </c>
      <c r="E9002">
        <v>1</v>
      </c>
      <c r="F9002" t="s">
        <v>7</v>
      </c>
      <c r="G9002">
        <v>80</v>
      </c>
      <c r="M9002">
        <v>903</v>
      </c>
      <c r="P9002">
        <v>1041.9230770619999</v>
      </c>
    </row>
    <row r="9003" spans="1:16" x14ac:dyDescent="0.25">
      <c r="A9003">
        <v>1</v>
      </c>
      <c r="B9003">
        <v>9110312</v>
      </c>
      <c r="C9003">
        <v>6</v>
      </c>
      <c r="D9003">
        <v>4</v>
      </c>
      <c r="E9003">
        <v>2</v>
      </c>
      <c r="F9003" t="s">
        <v>7</v>
      </c>
      <c r="G9003">
        <v>13432</v>
      </c>
      <c r="M9003">
        <v>12760</v>
      </c>
      <c r="P9003">
        <v>12760</v>
      </c>
    </row>
    <row r="9004" spans="1:16" x14ac:dyDescent="0.25">
      <c r="A9004">
        <v>1</v>
      </c>
      <c r="B9004">
        <v>9110312</v>
      </c>
      <c r="C9004">
        <v>6</v>
      </c>
      <c r="D9004">
        <v>4</v>
      </c>
      <c r="E9004">
        <v>3</v>
      </c>
      <c r="F9004" t="s">
        <v>7</v>
      </c>
      <c r="G9004">
        <v>363</v>
      </c>
      <c r="M9004">
        <v>657</v>
      </c>
      <c r="P9004">
        <v>543.08059598699992</v>
      </c>
    </row>
    <row r="9005" spans="1:16" x14ac:dyDescent="0.25">
      <c r="A9005">
        <v>1</v>
      </c>
      <c r="B9005">
        <v>9110312</v>
      </c>
      <c r="C9005">
        <v>6</v>
      </c>
      <c r="D9005">
        <v>4</v>
      </c>
      <c r="E9005">
        <v>4</v>
      </c>
      <c r="F9005" t="s">
        <v>7</v>
      </c>
      <c r="G9005">
        <v>593</v>
      </c>
      <c r="M9005">
        <v>297</v>
      </c>
      <c r="P9005">
        <v>297</v>
      </c>
    </row>
    <row r="9006" spans="1:16" x14ac:dyDescent="0.25">
      <c r="A9006">
        <v>1</v>
      </c>
      <c r="B9006">
        <v>9110312</v>
      </c>
      <c r="C9006">
        <v>6</v>
      </c>
      <c r="D9006">
        <v>5</v>
      </c>
      <c r="E9006">
        <v>1</v>
      </c>
      <c r="F9006" t="s">
        <v>7</v>
      </c>
      <c r="G9006">
        <v>28</v>
      </c>
      <c r="M9006">
        <v>316</v>
      </c>
      <c r="P9006">
        <v>364.61538466399998</v>
      </c>
    </row>
    <row r="9007" spans="1:16" x14ac:dyDescent="0.25">
      <c r="A9007">
        <v>1</v>
      </c>
      <c r="B9007">
        <v>9110312</v>
      </c>
      <c r="C9007">
        <v>6</v>
      </c>
      <c r="D9007">
        <v>5</v>
      </c>
      <c r="E9007">
        <v>2</v>
      </c>
      <c r="F9007" t="s">
        <v>7</v>
      </c>
      <c r="G9007">
        <v>4988</v>
      </c>
      <c r="M9007">
        <v>4739</v>
      </c>
      <c r="P9007">
        <v>4739</v>
      </c>
    </row>
    <row r="9008" spans="1:16" x14ac:dyDescent="0.25">
      <c r="A9008">
        <v>1</v>
      </c>
      <c r="B9008">
        <v>9110312</v>
      </c>
      <c r="C9008">
        <v>6</v>
      </c>
      <c r="D9008">
        <v>5</v>
      </c>
      <c r="E9008">
        <v>3</v>
      </c>
      <c r="F9008" t="s">
        <v>7</v>
      </c>
      <c r="G9008">
        <v>109</v>
      </c>
      <c r="M9008">
        <v>197</v>
      </c>
      <c r="P9008">
        <v>162.841518127</v>
      </c>
    </row>
    <row r="9009" spans="1:16" x14ac:dyDescent="0.25">
      <c r="A9009">
        <v>1</v>
      </c>
      <c r="B9009">
        <v>9110312</v>
      </c>
      <c r="C9009">
        <v>6</v>
      </c>
      <c r="D9009">
        <v>5</v>
      </c>
      <c r="E9009">
        <v>4</v>
      </c>
      <c r="F9009" t="s">
        <v>7</v>
      </c>
      <c r="G9009">
        <v>443</v>
      </c>
      <c r="M9009">
        <v>222</v>
      </c>
      <c r="P9009">
        <v>222</v>
      </c>
    </row>
    <row r="9010" spans="1:16" x14ac:dyDescent="0.25">
      <c r="A9010">
        <v>1</v>
      </c>
      <c r="B9010">
        <v>9110312</v>
      </c>
      <c r="C9010">
        <v>6</v>
      </c>
      <c r="D9010">
        <v>6</v>
      </c>
      <c r="E9010">
        <v>1</v>
      </c>
      <c r="F9010" t="s">
        <v>7</v>
      </c>
      <c r="G9010">
        <v>12</v>
      </c>
      <c r="M9010">
        <v>135</v>
      </c>
      <c r="P9010">
        <v>155.76923078999999</v>
      </c>
    </row>
    <row r="9011" spans="1:16" x14ac:dyDescent="0.25">
      <c r="A9011">
        <v>1</v>
      </c>
      <c r="B9011">
        <v>9110312</v>
      </c>
      <c r="C9011">
        <v>6</v>
      </c>
      <c r="D9011">
        <v>6</v>
      </c>
      <c r="E9011">
        <v>2</v>
      </c>
      <c r="F9011" t="s">
        <v>7</v>
      </c>
      <c r="G9011">
        <v>4877</v>
      </c>
      <c r="M9011">
        <v>4633</v>
      </c>
      <c r="P9011">
        <v>4633</v>
      </c>
    </row>
    <row r="9012" spans="1:16" x14ac:dyDescent="0.25">
      <c r="A9012">
        <v>1</v>
      </c>
      <c r="B9012">
        <v>9110312</v>
      </c>
      <c r="C9012">
        <v>6</v>
      </c>
      <c r="D9012">
        <v>6</v>
      </c>
      <c r="E9012">
        <v>3</v>
      </c>
      <c r="F9012" t="s">
        <v>7</v>
      </c>
      <c r="G9012">
        <v>78</v>
      </c>
      <c r="M9012">
        <v>141</v>
      </c>
      <c r="P9012">
        <v>116.551543431</v>
      </c>
    </row>
    <row r="9013" spans="1:16" x14ac:dyDescent="0.25">
      <c r="A9013">
        <v>1</v>
      </c>
      <c r="B9013">
        <v>9110312</v>
      </c>
      <c r="C9013">
        <v>6</v>
      </c>
      <c r="D9013">
        <v>6</v>
      </c>
      <c r="E9013">
        <v>4</v>
      </c>
      <c r="F9013" t="s">
        <v>7</v>
      </c>
      <c r="G9013">
        <v>281</v>
      </c>
      <c r="M9013">
        <v>141</v>
      </c>
      <c r="P9013">
        <v>141</v>
      </c>
    </row>
    <row r="9014" spans="1:16" x14ac:dyDescent="0.25">
      <c r="A9014">
        <v>1</v>
      </c>
      <c r="B9014">
        <v>9110312</v>
      </c>
      <c r="C9014">
        <v>6</v>
      </c>
      <c r="D9014">
        <v>7</v>
      </c>
      <c r="E9014">
        <v>1</v>
      </c>
      <c r="F9014" t="s">
        <v>7</v>
      </c>
      <c r="G9014">
        <v>3</v>
      </c>
      <c r="M9014">
        <v>34</v>
      </c>
      <c r="P9014">
        <v>39.230769236</v>
      </c>
    </row>
    <row r="9015" spans="1:16" x14ac:dyDescent="0.25">
      <c r="A9015">
        <v>1</v>
      </c>
      <c r="B9015">
        <v>9110312</v>
      </c>
      <c r="C9015">
        <v>6</v>
      </c>
      <c r="D9015">
        <v>7</v>
      </c>
      <c r="E9015">
        <v>2</v>
      </c>
      <c r="F9015" t="s">
        <v>7</v>
      </c>
      <c r="G9015">
        <v>748</v>
      </c>
      <c r="M9015">
        <v>711</v>
      </c>
      <c r="P9015">
        <v>711</v>
      </c>
    </row>
    <row r="9016" spans="1:16" x14ac:dyDescent="0.25">
      <c r="A9016">
        <v>1</v>
      </c>
      <c r="B9016">
        <v>9110312</v>
      </c>
      <c r="C9016">
        <v>6</v>
      </c>
      <c r="D9016">
        <v>7</v>
      </c>
      <c r="E9016">
        <v>3</v>
      </c>
      <c r="F9016" t="s">
        <v>7</v>
      </c>
      <c r="G9016">
        <v>3</v>
      </c>
      <c r="M9016">
        <v>5</v>
      </c>
      <c r="P9016">
        <v>4.1330334549999996</v>
      </c>
    </row>
    <row r="9017" spans="1:16" x14ac:dyDescent="0.25">
      <c r="A9017">
        <v>1</v>
      </c>
      <c r="B9017">
        <v>9110312</v>
      </c>
      <c r="C9017">
        <v>6</v>
      </c>
      <c r="D9017">
        <v>7</v>
      </c>
      <c r="E9017">
        <v>4</v>
      </c>
      <c r="F9017" t="s">
        <v>7</v>
      </c>
      <c r="G9017">
        <v>45</v>
      </c>
      <c r="M9017">
        <v>23</v>
      </c>
      <c r="P9017">
        <v>23</v>
      </c>
    </row>
    <row r="9018" spans="1:16" x14ac:dyDescent="0.25">
      <c r="A9018">
        <v>1</v>
      </c>
      <c r="B9018">
        <v>9110313</v>
      </c>
      <c r="C9018">
        <v>6</v>
      </c>
      <c r="D9018">
        <v>1</v>
      </c>
      <c r="E9018">
        <v>1</v>
      </c>
      <c r="F9018" t="s">
        <v>7</v>
      </c>
      <c r="G9018">
        <v>0</v>
      </c>
      <c r="M9018">
        <v>0</v>
      </c>
      <c r="P9018">
        <v>0</v>
      </c>
    </row>
    <row r="9019" spans="1:16" x14ac:dyDescent="0.25">
      <c r="A9019">
        <v>1</v>
      </c>
      <c r="B9019">
        <v>9110313</v>
      </c>
      <c r="C9019">
        <v>6</v>
      </c>
      <c r="D9019">
        <v>1</v>
      </c>
      <c r="E9019">
        <v>2</v>
      </c>
      <c r="F9019" t="s">
        <v>7</v>
      </c>
      <c r="G9019">
        <v>0</v>
      </c>
      <c r="M9019">
        <v>0</v>
      </c>
      <c r="P9019">
        <v>0</v>
      </c>
    </row>
    <row r="9020" spans="1:16" x14ac:dyDescent="0.25">
      <c r="A9020">
        <v>1</v>
      </c>
      <c r="B9020">
        <v>9110313</v>
      </c>
      <c r="C9020">
        <v>6</v>
      </c>
      <c r="D9020">
        <v>1</v>
      </c>
      <c r="E9020">
        <v>3</v>
      </c>
      <c r="F9020" t="s">
        <v>7</v>
      </c>
      <c r="G9020">
        <v>0</v>
      </c>
      <c r="M9020">
        <v>0</v>
      </c>
      <c r="P9020">
        <v>0</v>
      </c>
    </row>
    <row r="9021" spans="1:16" x14ac:dyDescent="0.25">
      <c r="A9021">
        <v>1</v>
      </c>
      <c r="B9021">
        <v>9110313</v>
      </c>
      <c r="C9021">
        <v>6</v>
      </c>
      <c r="D9021">
        <v>1</v>
      </c>
      <c r="E9021">
        <v>4</v>
      </c>
      <c r="F9021" t="s">
        <v>7</v>
      </c>
      <c r="G9021">
        <v>0</v>
      </c>
      <c r="M9021">
        <v>0</v>
      </c>
      <c r="P9021">
        <v>0</v>
      </c>
    </row>
    <row r="9022" spans="1:16" x14ac:dyDescent="0.25">
      <c r="A9022">
        <v>1</v>
      </c>
      <c r="B9022">
        <v>9110313</v>
      </c>
      <c r="C9022">
        <v>6</v>
      </c>
      <c r="D9022">
        <v>2</v>
      </c>
      <c r="E9022">
        <v>1</v>
      </c>
      <c r="F9022" t="s">
        <v>7</v>
      </c>
      <c r="G9022">
        <v>9</v>
      </c>
      <c r="M9022">
        <v>74</v>
      </c>
      <c r="P9022">
        <v>85.384615396000001</v>
      </c>
    </row>
    <row r="9023" spans="1:16" x14ac:dyDescent="0.25">
      <c r="A9023">
        <v>1</v>
      </c>
      <c r="B9023">
        <v>9110313</v>
      </c>
      <c r="C9023">
        <v>6</v>
      </c>
      <c r="D9023">
        <v>2</v>
      </c>
      <c r="E9023">
        <v>2</v>
      </c>
      <c r="F9023" t="s">
        <v>7</v>
      </c>
      <c r="G9023">
        <v>1111</v>
      </c>
      <c r="M9023">
        <v>1055</v>
      </c>
      <c r="P9023">
        <v>1055</v>
      </c>
    </row>
    <row r="9024" spans="1:16" x14ac:dyDescent="0.25">
      <c r="A9024">
        <v>1</v>
      </c>
      <c r="B9024">
        <v>9110313</v>
      </c>
      <c r="C9024">
        <v>6</v>
      </c>
      <c r="D9024">
        <v>2</v>
      </c>
      <c r="E9024">
        <v>3</v>
      </c>
      <c r="F9024" t="s">
        <v>7</v>
      </c>
      <c r="G9024">
        <v>57</v>
      </c>
      <c r="M9024">
        <v>283</v>
      </c>
      <c r="P9024">
        <v>233.92969355299999</v>
      </c>
    </row>
    <row r="9025" spans="1:16" x14ac:dyDescent="0.25">
      <c r="A9025">
        <v>1</v>
      </c>
      <c r="B9025">
        <v>9110313</v>
      </c>
      <c r="C9025">
        <v>6</v>
      </c>
      <c r="D9025">
        <v>2</v>
      </c>
      <c r="E9025">
        <v>4</v>
      </c>
      <c r="F9025" t="s">
        <v>7</v>
      </c>
      <c r="G9025">
        <v>57</v>
      </c>
      <c r="M9025">
        <v>29</v>
      </c>
      <c r="P9025">
        <v>29</v>
      </c>
    </row>
    <row r="9026" spans="1:16" x14ac:dyDescent="0.25">
      <c r="A9026">
        <v>1</v>
      </c>
      <c r="B9026">
        <v>9110313</v>
      </c>
      <c r="C9026">
        <v>6</v>
      </c>
      <c r="D9026">
        <v>3</v>
      </c>
      <c r="E9026">
        <v>1</v>
      </c>
      <c r="F9026" t="s">
        <v>7</v>
      </c>
      <c r="G9026">
        <v>34</v>
      </c>
      <c r="M9026">
        <v>278</v>
      </c>
      <c r="P9026">
        <v>320.76923081199999</v>
      </c>
    </row>
    <row r="9027" spans="1:16" x14ac:dyDescent="0.25">
      <c r="A9027">
        <v>1</v>
      </c>
      <c r="B9027">
        <v>9110313</v>
      </c>
      <c r="C9027">
        <v>6</v>
      </c>
      <c r="D9027">
        <v>3</v>
      </c>
      <c r="E9027">
        <v>2</v>
      </c>
      <c r="F9027" t="s">
        <v>7</v>
      </c>
      <c r="G9027">
        <v>3437</v>
      </c>
      <c r="M9027">
        <v>3265</v>
      </c>
      <c r="P9027">
        <v>3265</v>
      </c>
    </row>
    <row r="9028" spans="1:16" x14ac:dyDescent="0.25">
      <c r="A9028">
        <v>1</v>
      </c>
      <c r="B9028">
        <v>9110313</v>
      </c>
      <c r="C9028">
        <v>6</v>
      </c>
      <c r="D9028">
        <v>3</v>
      </c>
      <c r="E9028">
        <v>3</v>
      </c>
      <c r="F9028" t="s">
        <v>7</v>
      </c>
      <c r="G9028">
        <v>86</v>
      </c>
      <c r="M9028">
        <v>427</v>
      </c>
      <c r="P9028">
        <v>352.961057057</v>
      </c>
    </row>
    <row r="9029" spans="1:16" x14ac:dyDescent="0.25">
      <c r="A9029">
        <v>1</v>
      </c>
      <c r="B9029">
        <v>9110313</v>
      </c>
      <c r="C9029">
        <v>6</v>
      </c>
      <c r="D9029">
        <v>3</v>
      </c>
      <c r="E9029">
        <v>4</v>
      </c>
      <c r="F9029" t="s">
        <v>7</v>
      </c>
      <c r="G9029">
        <v>228</v>
      </c>
      <c r="M9029">
        <v>114</v>
      </c>
      <c r="P9029">
        <v>114</v>
      </c>
    </row>
    <row r="9030" spans="1:16" x14ac:dyDescent="0.25">
      <c r="A9030">
        <v>1</v>
      </c>
      <c r="B9030">
        <v>9110313</v>
      </c>
      <c r="C9030">
        <v>6</v>
      </c>
      <c r="D9030">
        <v>4</v>
      </c>
      <c r="E9030">
        <v>1</v>
      </c>
      <c r="F9030" t="s">
        <v>7</v>
      </c>
      <c r="G9030">
        <v>6</v>
      </c>
      <c r="M9030">
        <v>49</v>
      </c>
      <c r="P9030">
        <v>56.538461546000001</v>
      </c>
    </row>
    <row r="9031" spans="1:16" x14ac:dyDescent="0.25">
      <c r="A9031">
        <v>1</v>
      </c>
      <c r="B9031">
        <v>9110313</v>
      </c>
      <c r="C9031">
        <v>6</v>
      </c>
      <c r="D9031">
        <v>4</v>
      </c>
      <c r="E9031">
        <v>2</v>
      </c>
      <c r="F9031" t="s">
        <v>7</v>
      </c>
      <c r="G9031">
        <v>618</v>
      </c>
      <c r="M9031">
        <v>587</v>
      </c>
      <c r="P9031">
        <v>587</v>
      </c>
    </row>
    <row r="9032" spans="1:16" x14ac:dyDescent="0.25">
      <c r="A9032">
        <v>1</v>
      </c>
      <c r="B9032">
        <v>9110313</v>
      </c>
      <c r="C9032">
        <v>6</v>
      </c>
      <c r="D9032">
        <v>4</v>
      </c>
      <c r="E9032">
        <v>3</v>
      </c>
      <c r="F9032" t="s">
        <v>7</v>
      </c>
      <c r="G9032">
        <v>39</v>
      </c>
      <c r="M9032">
        <v>194</v>
      </c>
      <c r="P9032">
        <v>160.36169805399999</v>
      </c>
    </row>
    <row r="9033" spans="1:16" x14ac:dyDescent="0.25">
      <c r="A9033">
        <v>1</v>
      </c>
      <c r="B9033">
        <v>9110313</v>
      </c>
      <c r="C9033">
        <v>6</v>
      </c>
      <c r="D9033">
        <v>4</v>
      </c>
      <c r="E9033">
        <v>4</v>
      </c>
      <c r="F9033" t="s">
        <v>7</v>
      </c>
      <c r="G9033">
        <v>15</v>
      </c>
      <c r="M9033">
        <v>8</v>
      </c>
      <c r="P9033">
        <v>8</v>
      </c>
    </row>
    <row r="9034" spans="1:16" x14ac:dyDescent="0.25">
      <c r="A9034">
        <v>1</v>
      </c>
      <c r="B9034">
        <v>9110313</v>
      </c>
      <c r="C9034">
        <v>6</v>
      </c>
      <c r="D9034">
        <v>5</v>
      </c>
      <c r="E9034">
        <v>1</v>
      </c>
      <c r="F9034" t="s">
        <v>7</v>
      </c>
      <c r="G9034">
        <v>60</v>
      </c>
      <c r="M9034">
        <v>490</v>
      </c>
      <c r="P9034">
        <v>565.38461545999996</v>
      </c>
    </row>
    <row r="9035" spans="1:16" x14ac:dyDescent="0.25">
      <c r="A9035">
        <v>1</v>
      </c>
      <c r="B9035">
        <v>9110313</v>
      </c>
      <c r="C9035">
        <v>6</v>
      </c>
      <c r="D9035">
        <v>5</v>
      </c>
      <c r="E9035">
        <v>2</v>
      </c>
      <c r="F9035" t="s">
        <v>7</v>
      </c>
      <c r="G9035">
        <v>7163</v>
      </c>
      <c r="M9035">
        <v>6805</v>
      </c>
      <c r="P9035">
        <v>6805</v>
      </c>
    </row>
    <row r="9036" spans="1:16" x14ac:dyDescent="0.25">
      <c r="A9036">
        <v>1</v>
      </c>
      <c r="B9036">
        <v>9110313</v>
      </c>
      <c r="C9036">
        <v>6</v>
      </c>
      <c r="D9036">
        <v>5</v>
      </c>
      <c r="E9036">
        <v>3</v>
      </c>
      <c r="F9036" t="s">
        <v>7</v>
      </c>
      <c r="G9036">
        <v>100</v>
      </c>
      <c r="M9036">
        <v>497</v>
      </c>
      <c r="P9036">
        <v>410.82352542699999</v>
      </c>
    </row>
    <row r="9037" spans="1:16" x14ac:dyDescent="0.25">
      <c r="A9037">
        <v>1</v>
      </c>
      <c r="B9037">
        <v>9110313</v>
      </c>
      <c r="C9037">
        <v>6</v>
      </c>
      <c r="D9037">
        <v>5</v>
      </c>
      <c r="E9037">
        <v>4</v>
      </c>
      <c r="F9037" t="s">
        <v>7</v>
      </c>
      <c r="G9037">
        <v>1003</v>
      </c>
      <c r="M9037">
        <v>502</v>
      </c>
      <c r="P9037">
        <v>502</v>
      </c>
    </row>
    <row r="9038" spans="1:16" x14ac:dyDescent="0.25">
      <c r="A9038">
        <v>1</v>
      </c>
      <c r="B9038">
        <v>9110313</v>
      </c>
      <c r="C9038">
        <v>6</v>
      </c>
      <c r="D9038">
        <v>6</v>
      </c>
      <c r="E9038">
        <v>1</v>
      </c>
      <c r="F9038" t="s">
        <v>7</v>
      </c>
      <c r="G9038">
        <v>27</v>
      </c>
      <c r="M9038">
        <v>221</v>
      </c>
      <c r="P9038">
        <v>255.00000003400001</v>
      </c>
    </row>
    <row r="9039" spans="1:16" x14ac:dyDescent="0.25">
      <c r="A9039">
        <v>1</v>
      </c>
      <c r="B9039">
        <v>9110313</v>
      </c>
      <c r="C9039">
        <v>6</v>
      </c>
      <c r="D9039">
        <v>6</v>
      </c>
      <c r="E9039">
        <v>2</v>
      </c>
      <c r="F9039" t="s">
        <v>7</v>
      </c>
      <c r="G9039">
        <v>6504</v>
      </c>
      <c r="M9039">
        <v>6179</v>
      </c>
      <c r="P9039">
        <v>6179</v>
      </c>
    </row>
    <row r="9040" spans="1:16" x14ac:dyDescent="0.25">
      <c r="A9040">
        <v>1</v>
      </c>
      <c r="B9040">
        <v>9110313</v>
      </c>
      <c r="C9040">
        <v>6</v>
      </c>
      <c r="D9040">
        <v>6</v>
      </c>
      <c r="E9040">
        <v>3</v>
      </c>
      <c r="F9040" t="s">
        <v>7</v>
      </c>
      <c r="G9040">
        <v>34</v>
      </c>
      <c r="M9040">
        <v>169</v>
      </c>
      <c r="P9040">
        <v>139.696530779</v>
      </c>
    </row>
    <row r="9041" spans="1:16" x14ac:dyDescent="0.25">
      <c r="A9041">
        <v>1</v>
      </c>
      <c r="B9041">
        <v>9110313</v>
      </c>
      <c r="C9041">
        <v>6</v>
      </c>
      <c r="D9041">
        <v>6</v>
      </c>
      <c r="E9041">
        <v>4</v>
      </c>
      <c r="F9041" t="s">
        <v>7</v>
      </c>
      <c r="G9041">
        <v>1065</v>
      </c>
      <c r="M9041">
        <v>533</v>
      </c>
      <c r="P9041">
        <v>533</v>
      </c>
    </row>
    <row r="9042" spans="1:16" x14ac:dyDescent="0.25">
      <c r="A9042">
        <v>1</v>
      </c>
      <c r="B9042">
        <v>9110313</v>
      </c>
      <c r="C9042">
        <v>6</v>
      </c>
      <c r="D9042">
        <v>7</v>
      </c>
      <c r="E9042">
        <v>1</v>
      </c>
      <c r="F9042" t="s">
        <v>7</v>
      </c>
      <c r="G9042">
        <v>0</v>
      </c>
      <c r="M9042">
        <v>0</v>
      </c>
      <c r="P9042">
        <v>0</v>
      </c>
    </row>
    <row r="9043" spans="1:16" x14ac:dyDescent="0.25">
      <c r="A9043">
        <v>1</v>
      </c>
      <c r="B9043">
        <v>9110313</v>
      </c>
      <c r="C9043">
        <v>6</v>
      </c>
      <c r="D9043">
        <v>7</v>
      </c>
      <c r="E9043">
        <v>2</v>
      </c>
      <c r="F9043" t="s">
        <v>7</v>
      </c>
      <c r="G9043">
        <v>678</v>
      </c>
      <c r="M9043">
        <v>644</v>
      </c>
      <c r="P9043">
        <v>644</v>
      </c>
    </row>
    <row r="9044" spans="1:16" x14ac:dyDescent="0.25">
      <c r="A9044">
        <v>1</v>
      </c>
      <c r="B9044">
        <v>9110313</v>
      </c>
      <c r="C9044">
        <v>6</v>
      </c>
      <c r="D9044">
        <v>7</v>
      </c>
      <c r="E9044">
        <v>3</v>
      </c>
      <c r="F9044" t="s">
        <v>7</v>
      </c>
      <c r="G9044">
        <v>0</v>
      </c>
      <c r="M9044">
        <v>0</v>
      </c>
      <c r="P9044">
        <v>0</v>
      </c>
    </row>
    <row r="9045" spans="1:16" x14ac:dyDescent="0.25">
      <c r="A9045">
        <v>1</v>
      </c>
      <c r="B9045">
        <v>9110313</v>
      </c>
      <c r="C9045">
        <v>6</v>
      </c>
      <c r="D9045">
        <v>7</v>
      </c>
      <c r="E9045">
        <v>4</v>
      </c>
      <c r="F9045" t="s">
        <v>7</v>
      </c>
      <c r="G9045">
        <v>141</v>
      </c>
      <c r="M9045">
        <v>71</v>
      </c>
      <c r="P9045">
        <v>71</v>
      </c>
    </row>
    <row r="9046" spans="1:16" x14ac:dyDescent="0.25">
      <c r="A9046">
        <v>1</v>
      </c>
      <c r="B9046">
        <v>9110314</v>
      </c>
      <c r="C9046">
        <v>6</v>
      </c>
      <c r="D9046">
        <v>1</v>
      </c>
      <c r="E9046">
        <v>1</v>
      </c>
      <c r="F9046" t="s">
        <v>7</v>
      </c>
      <c r="G9046">
        <v>0</v>
      </c>
      <c r="M9046">
        <v>0</v>
      </c>
      <c r="P9046">
        <v>0</v>
      </c>
    </row>
    <row r="9047" spans="1:16" x14ac:dyDescent="0.25">
      <c r="A9047">
        <v>1</v>
      </c>
      <c r="B9047">
        <v>9110314</v>
      </c>
      <c r="C9047">
        <v>6</v>
      </c>
      <c r="D9047">
        <v>1</v>
      </c>
      <c r="E9047">
        <v>2</v>
      </c>
      <c r="F9047" t="s">
        <v>7</v>
      </c>
      <c r="G9047">
        <v>0</v>
      </c>
      <c r="M9047">
        <v>0</v>
      </c>
      <c r="P9047">
        <v>0</v>
      </c>
    </row>
    <row r="9048" spans="1:16" x14ac:dyDescent="0.25">
      <c r="A9048">
        <v>1</v>
      </c>
      <c r="B9048">
        <v>9110314</v>
      </c>
      <c r="C9048">
        <v>6</v>
      </c>
      <c r="D9048">
        <v>1</v>
      </c>
      <c r="E9048">
        <v>3</v>
      </c>
      <c r="F9048" t="s">
        <v>7</v>
      </c>
      <c r="G9048">
        <v>0</v>
      </c>
      <c r="M9048">
        <v>0</v>
      </c>
      <c r="P9048">
        <v>0</v>
      </c>
    </row>
    <row r="9049" spans="1:16" x14ac:dyDescent="0.25">
      <c r="A9049">
        <v>1</v>
      </c>
      <c r="B9049">
        <v>9110314</v>
      </c>
      <c r="C9049">
        <v>6</v>
      </c>
      <c r="D9049">
        <v>1</v>
      </c>
      <c r="E9049">
        <v>4</v>
      </c>
      <c r="F9049" t="s">
        <v>7</v>
      </c>
      <c r="G9049">
        <v>0</v>
      </c>
      <c r="M9049">
        <v>0</v>
      </c>
      <c r="P9049">
        <v>0</v>
      </c>
    </row>
    <row r="9050" spans="1:16" x14ac:dyDescent="0.25">
      <c r="A9050">
        <v>1</v>
      </c>
      <c r="B9050">
        <v>9110314</v>
      </c>
      <c r="C9050">
        <v>6</v>
      </c>
      <c r="D9050">
        <v>2</v>
      </c>
      <c r="E9050">
        <v>1</v>
      </c>
      <c r="F9050" t="s">
        <v>7</v>
      </c>
      <c r="G9050">
        <v>70</v>
      </c>
      <c r="M9050">
        <v>270</v>
      </c>
      <c r="P9050">
        <v>311.53846157999999</v>
      </c>
    </row>
    <row r="9051" spans="1:16" x14ac:dyDescent="0.25">
      <c r="A9051">
        <v>1</v>
      </c>
      <c r="B9051">
        <v>9110314</v>
      </c>
      <c r="C9051">
        <v>6</v>
      </c>
      <c r="D9051">
        <v>2</v>
      </c>
      <c r="E9051">
        <v>2</v>
      </c>
      <c r="F9051" t="s">
        <v>7</v>
      </c>
      <c r="G9051">
        <v>6360</v>
      </c>
      <c r="M9051">
        <v>6042</v>
      </c>
      <c r="P9051">
        <v>6042</v>
      </c>
    </row>
    <row r="9052" spans="1:16" x14ac:dyDescent="0.25">
      <c r="A9052">
        <v>1</v>
      </c>
      <c r="B9052">
        <v>9110314</v>
      </c>
      <c r="C9052">
        <v>6</v>
      </c>
      <c r="D9052">
        <v>2</v>
      </c>
      <c r="E9052">
        <v>3</v>
      </c>
      <c r="F9052" t="s">
        <v>7</v>
      </c>
      <c r="G9052">
        <v>269</v>
      </c>
      <c r="M9052">
        <v>633</v>
      </c>
      <c r="P9052">
        <v>523.24203540299993</v>
      </c>
    </row>
    <row r="9053" spans="1:16" x14ac:dyDescent="0.25">
      <c r="A9053">
        <v>1</v>
      </c>
      <c r="B9053">
        <v>9110314</v>
      </c>
      <c r="C9053">
        <v>6</v>
      </c>
      <c r="D9053">
        <v>2</v>
      </c>
      <c r="E9053">
        <v>4</v>
      </c>
      <c r="F9053" t="s">
        <v>7</v>
      </c>
      <c r="G9053">
        <v>297</v>
      </c>
      <c r="M9053">
        <v>149</v>
      </c>
      <c r="P9053">
        <v>149</v>
      </c>
    </row>
    <row r="9054" spans="1:16" x14ac:dyDescent="0.25">
      <c r="A9054">
        <v>1</v>
      </c>
      <c r="B9054">
        <v>9110314</v>
      </c>
      <c r="C9054">
        <v>6</v>
      </c>
      <c r="D9054">
        <v>3</v>
      </c>
      <c r="E9054">
        <v>1</v>
      </c>
      <c r="F9054" t="s">
        <v>7</v>
      </c>
      <c r="G9054">
        <v>271</v>
      </c>
      <c r="M9054">
        <v>1047</v>
      </c>
      <c r="P9054">
        <v>1208.0769232380001</v>
      </c>
    </row>
    <row r="9055" spans="1:16" x14ac:dyDescent="0.25">
      <c r="A9055">
        <v>1</v>
      </c>
      <c r="B9055">
        <v>9110314</v>
      </c>
      <c r="C9055">
        <v>6</v>
      </c>
      <c r="D9055">
        <v>3</v>
      </c>
      <c r="E9055">
        <v>2</v>
      </c>
      <c r="F9055" t="s">
        <v>7</v>
      </c>
      <c r="G9055">
        <v>6587</v>
      </c>
      <c r="M9055">
        <v>6258</v>
      </c>
      <c r="P9055">
        <v>6258</v>
      </c>
    </row>
    <row r="9056" spans="1:16" x14ac:dyDescent="0.25">
      <c r="A9056">
        <v>1</v>
      </c>
      <c r="B9056">
        <v>9110314</v>
      </c>
      <c r="C9056">
        <v>6</v>
      </c>
      <c r="D9056">
        <v>3</v>
      </c>
      <c r="E9056">
        <v>3</v>
      </c>
      <c r="F9056" t="s">
        <v>7</v>
      </c>
      <c r="G9056">
        <v>148</v>
      </c>
      <c r="M9056">
        <v>348</v>
      </c>
      <c r="P9056">
        <v>287.65912846800001</v>
      </c>
    </row>
    <row r="9057" spans="1:16" x14ac:dyDescent="0.25">
      <c r="A9057">
        <v>1</v>
      </c>
      <c r="B9057">
        <v>9110314</v>
      </c>
      <c r="C9057">
        <v>6</v>
      </c>
      <c r="D9057">
        <v>3</v>
      </c>
      <c r="E9057">
        <v>4</v>
      </c>
      <c r="F9057" t="s">
        <v>7</v>
      </c>
      <c r="G9057">
        <v>570</v>
      </c>
      <c r="M9057">
        <v>285</v>
      </c>
      <c r="P9057">
        <v>285</v>
      </c>
    </row>
    <row r="9058" spans="1:16" x14ac:dyDescent="0.25">
      <c r="A9058">
        <v>1</v>
      </c>
      <c r="B9058">
        <v>9110314</v>
      </c>
      <c r="C9058">
        <v>6</v>
      </c>
      <c r="D9058">
        <v>4</v>
      </c>
      <c r="E9058">
        <v>1</v>
      </c>
      <c r="F9058" t="s">
        <v>7</v>
      </c>
      <c r="G9058">
        <v>55</v>
      </c>
      <c r="M9058">
        <v>212</v>
      </c>
      <c r="P9058">
        <v>244.615384648</v>
      </c>
    </row>
    <row r="9059" spans="1:16" x14ac:dyDescent="0.25">
      <c r="A9059">
        <v>1</v>
      </c>
      <c r="B9059">
        <v>9110314</v>
      </c>
      <c r="C9059">
        <v>6</v>
      </c>
      <c r="D9059">
        <v>4</v>
      </c>
      <c r="E9059">
        <v>2</v>
      </c>
      <c r="F9059" t="s">
        <v>7</v>
      </c>
      <c r="G9059">
        <v>7350</v>
      </c>
      <c r="M9059">
        <v>6983</v>
      </c>
      <c r="P9059">
        <v>6983</v>
      </c>
    </row>
    <row r="9060" spans="1:16" x14ac:dyDescent="0.25">
      <c r="A9060">
        <v>1</v>
      </c>
      <c r="B9060">
        <v>9110314</v>
      </c>
      <c r="C9060">
        <v>6</v>
      </c>
      <c r="D9060">
        <v>4</v>
      </c>
      <c r="E9060">
        <v>3</v>
      </c>
      <c r="F9060" t="s">
        <v>7</v>
      </c>
      <c r="G9060">
        <v>181</v>
      </c>
      <c r="M9060">
        <v>426</v>
      </c>
      <c r="P9060">
        <v>352.13445036599995</v>
      </c>
    </row>
    <row r="9061" spans="1:16" x14ac:dyDescent="0.25">
      <c r="A9061">
        <v>1</v>
      </c>
      <c r="B9061">
        <v>9110314</v>
      </c>
      <c r="C9061">
        <v>6</v>
      </c>
      <c r="D9061">
        <v>4</v>
      </c>
      <c r="E9061">
        <v>4</v>
      </c>
      <c r="F9061" t="s">
        <v>7</v>
      </c>
      <c r="G9061">
        <v>397</v>
      </c>
      <c r="M9061">
        <v>199</v>
      </c>
      <c r="P9061">
        <v>199</v>
      </c>
    </row>
    <row r="9062" spans="1:16" x14ac:dyDescent="0.25">
      <c r="A9062">
        <v>1</v>
      </c>
      <c r="B9062">
        <v>9110314</v>
      </c>
      <c r="C9062">
        <v>6</v>
      </c>
      <c r="D9062">
        <v>5</v>
      </c>
      <c r="E9062">
        <v>1</v>
      </c>
      <c r="F9062" t="s">
        <v>7</v>
      </c>
      <c r="G9062">
        <v>90</v>
      </c>
      <c r="M9062">
        <v>348</v>
      </c>
      <c r="P9062">
        <v>401.53846159199998</v>
      </c>
    </row>
    <row r="9063" spans="1:16" x14ac:dyDescent="0.25">
      <c r="A9063">
        <v>1</v>
      </c>
      <c r="B9063">
        <v>9110314</v>
      </c>
      <c r="C9063">
        <v>6</v>
      </c>
      <c r="D9063">
        <v>5</v>
      </c>
      <c r="E9063">
        <v>2</v>
      </c>
      <c r="F9063" t="s">
        <v>7</v>
      </c>
      <c r="G9063">
        <v>6905</v>
      </c>
      <c r="M9063">
        <v>6560</v>
      </c>
      <c r="P9063">
        <v>6560</v>
      </c>
    </row>
    <row r="9064" spans="1:16" x14ac:dyDescent="0.25">
      <c r="A9064">
        <v>1</v>
      </c>
      <c r="B9064">
        <v>9110314</v>
      </c>
      <c r="C9064">
        <v>6</v>
      </c>
      <c r="D9064">
        <v>5</v>
      </c>
      <c r="E9064">
        <v>3</v>
      </c>
      <c r="F9064" t="s">
        <v>7</v>
      </c>
      <c r="G9064">
        <v>43</v>
      </c>
      <c r="M9064">
        <v>101</v>
      </c>
      <c r="P9064">
        <v>83.487275791000002</v>
      </c>
    </row>
    <row r="9065" spans="1:16" x14ac:dyDescent="0.25">
      <c r="A9065">
        <v>1</v>
      </c>
      <c r="B9065">
        <v>9110314</v>
      </c>
      <c r="C9065">
        <v>6</v>
      </c>
      <c r="D9065">
        <v>5</v>
      </c>
      <c r="E9065">
        <v>4</v>
      </c>
      <c r="F9065" t="s">
        <v>7</v>
      </c>
      <c r="G9065">
        <v>416</v>
      </c>
      <c r="M9065">
        <v>208</v>
      </c>
      <c r="P9065">
        <v>208</v>
      </c>
    </row>
    <row r="9066" spans="1:16" x14ac:dyDescent="0.25">
      <c r="A9066">
        <v>1</v>
      </c>
      <c r="B9066">
        <v>9110314</v>
      </c>
      <c r="C9066">
        <v>6</v>
      </c>
      <c r="D9066">
        <v>6</v>
      </c>
      <c r="E9066">
        <v>1</v>
      </c>
      <c r="F9066" t="s">
        <v>7</v>
      </c>
      <c r="G9066">
        <v>34</v>
      </c>
      <c r="M9066">
        <v>131</v>
      </c>
      <c r="P9066">
        <v>151.15384617399999</v>
      </c>
    </row>
    <row r="9067" spans="1:16" x14ac:dyDescent="0.25">
      <c r="A9067">
        <v>1</v>
      </c>
      <c r="B9067">
        <v>9110314</v>
      </c>
      <c r="C9067">
        <v>6</v>
      </c>
      <c r="D9067">
        <v>6</v>
      </c>
      <c r="E9067">
        <v>2</v>
      </c>
      <c r="F9067" t="s">
        <v>7</v>
      </c>
      <c r="G9067">
        <v>2365</v>
      </c>
      <c r="M9067">
        <v>2247</v>
      </c>
      <c r="P9067">
        <v>2247</v>
      </c>
    </row>
    <row r="9068" spans="1:16" x14ac:dyDescent="0.25">
      <c r="A9068">
        <v>1</v>
      </c>
      <c r="B9068">
        <v>9110314</v>
      </c>
      <c r="C9068">
        <v>6</v>
      </c>
      <c r="D9068">
        <v>6</v>
      </c>
      <c r="E9068">
        <v>3</v>
      </c>
      <c r="F9068" t="s">
        <v>7</v>
      </c>
      <c r="G9068">
        <v>23</v>
      </c>
      <c r="M9068">
        <v>54</v>
      </c>
      <c r="P9068">
        <v>44.636761313999997</v>
      </c>
    </row>
    <row r="9069" spans="1:16" x14ac:dyDescent="0.25">
      <c r="A9069">
        <v>1</v>
      </c>
      <c r="B9069">
        <v>9110314</v>
      </c>
      <c r="C9069">
        <v>6</v>
      </c>
      <c r="D9069">
        <v>6</v>
      </c>
      <c r="E9069">
        <v>4</v>
      </c>
      <c r="F9069" t="s">
        <v>7</v>
      </c>
      <c r="G9069">
        <v>113</v>
      </c>
      <c r="M9069">
        <v>57</v>
      </c>
      <c r="P9069">
        <v>57</v>
      </c>
    </row>
    <row r="9070" spans="1:16" x14ac:dyDescent="0.25">
      <c r="A9070">
        <v>1</v>
      </c>
      <c r="B9070">
        <v>9110314</v>
      </c>
      <c r="C9070">
        <v>6</v>
      </c>
      <c r="D9070">
        <v>7</v>
      </c>
      <c r="E9070">
        <v>1</v>
      </c>
      <c r="F9070" t="s">
        <v>7</v>
      </c>
      <c r="G9070">
        <v>0</v>
      </c>
      <c r="M9070">
        <v>0</v>
      </c>
      <c r="P9070">
        <v>0</v>
      </c>
    </row>
    <row r="9071" spans="1:16" x14ac:dyDescent="0.25">
      <c r="A9071">
        <v>1</v>
      </c>
      <c r="B9071">
        <v>9110314</v>
      </c>
      <c r="C9071">
        <v>6</v>
      </c>
      <c r="D9071">
        <v>7</v>
      </c>
      <c r="E9071">
        <v>2</v>
      </c>
      <c r="F9071" t="s">
        <v>7</v>
      </c>
      <c r="G9071">
        <v>201</v>
      </c>
      <c r="M9071">
        <v>191</v>
      </c>
      <c r="P9071">
        <v>191</v>
      </c>
    </row>
    <row r="9072" spans="1:16" x14ac:dyDescent="0.25">
      <c r="A9072">
        <v>1</v>
      </c>
      <c r="B9072">
        <v>9110314</v>
      </c>
      <c r="C9072">
        <v>6</v>
      </c>
      <c r="D9072">
        <v>7</v>
      </c>
      <c r="E9072">
        <v>3</v>
      </c>
      <c r="F9072" t="s">
        <v>7</v>
      </c>
      <c r="G9072">
        <v>0</v>
      </c>
      <c r="M9072">
        <v>0</v>
      </c>
      <c r="P9072">
        <v>0</v>
      </c>
    </row>
    <row r="9073" spans="1:16" x14ac:dyDescent="0.25">
      <c r="A9073">
        <v>1</v>
      </c>
      <c r="B9073">
        <v>9110314</v>
      </c>
      <c r="C9073">
        <v>6</v>
      </c>
      <c r="D9073">
        <v>7</v>
      </c>
      <c r="E9073">
        <v>4</v>
      </c>
      <c r="F9073" t="s">
        <v>7</v>
      </c>
      <c r="G9073">
        <v>6</v>
      </c>
      <c r="M9073">
        <v>3</v>
      </c>
      <c r="P9073">
        <v>3</v>
      </c>
    </row>
    <row r="9074" spans="1:16" x14ac:dyDescent="0.25">
      <c r="A9074">
        <v>1</v>
      </c>
      <c r="B9074">
        <v>9110315</v>
      </c>
      <c r="C9074">
        <v>6</v>
      </c>
      <c r="D9074">
        <v>1</v>
      </c>
      <c r="E9074">
        <v>1</v>
      </c>
      <c r="F9074" t="s">
        <v>7</v>
      </c>
      <c r="G9074">
        <v>0</v>
      </c>
      <c r="M9074">
        <v>0</v>
      </c>
      <c r="P9074">
        <v>0</v>
      </c>
    </row>
    <row r="9075" spans="1:16" x14ac:dyDescent="0.25">
      <c r="A9075">
        <v>1</v>
      </c>
      <c r="B9075">
        <v>9110315</v>
      </c>
      <c r="C9075">
        <v>6</v>
      </c>
      <c r="D9075">
        <v>1</v>
      </c>
      <c r="E9075">
        <v>2</v>
      </c>
      <c r="F9075" t="s">
        <v>7</v>
      </c>
      <c r="G9075">
        <v>0</v>
      </c>
      <c r="M9075">
        <v>0</v>
      </c>
      <c r="P9075">
        <v>0</v>
      </c>
    </row>
    <row r="9076" spans="1:16" x14ac:dyDescent="0.25">
      <c r="A9076">
        <v>1</v>
      </c>
      <c r="B9076">
        <v>9110315</v>
      </c>
      <c r="C9076">
        <v>6</v>
      </c>
      <c r="D9076">
        <v>1</v>
      </c>
      <c r="E9076">
        <v>3</v>
      </c>
      <c r="F9076" t="s">
        <v>7</v>
      </c>
      <c r="G9076">
        <v>0</v>
      </c>
      <c r="M9076">
        <v>0</v>
      </c>
      <c r="P9076">
        <v>0</v>
      </c>
    </row>
    <row r="9077" spans="1:16" x14ac:dyDescent="0.25">
      <c r="A9077">
        <v>1</v>
      </c>
      <c r="B9077">
        <v>9110315</v>
      </c>
      <c r="C9077">
        <v>6</v>
      </c>
      <c r="D9077">
        <v>1</v>
      </c>
      <c r="E9077">
        <v>4</v>
      </c>
      <c r="F9077" t="s">
        <v>7</v>
      </c>
      <c r="G9077">
        <v>0</v>
      </c>
      <c r="M9077">
        <v>0</v>
      </c>
      <c r="P9077">
        <v>0</v>
      </c>
    </row>
    <row r="9078" spans="1:16" x14ac:dyDescent="0.25">
      <c r="A9078">
        <v>1</v>
      </c>
      <c r="B9078">
        <v>9110315</v>
      </c>
      <c r="C9078">
        <v>6</v>
      </c>
      <c r="D9078">
        <v>2</v>
      </c>
      <c r="E9078">
        <v>1</v>
      </c>
      <c r="F9078" t="s">
        <v>7</v>
      </c>
      <c r="G9078">
        <v>0</v>
      </c>
      <c r="M9078">
        <v>0</v>
      </c>
      <c r="P9078">
        <v>0</v>
      </c>
    </row>
    <row r="9079" spans="1:16" x14ac:dyDescent="0.25">
      <c r="A9079">
        <v>1</v>
      </c>
      <c r="B9079">
        <v>9110315</v>
      </c>
      <c r="C9079">
        <v>6</v>
      </c>
      <c r="D9079">
        <v>2</v>
      </c>
      <c r="E9079">
        <v>2</v>
      </c>
      <c r="F9079" t="s">
        <v>7</v>
      </c>
      <c r="G9079">
        <v>0</v>
      </c>
      <c r="M9079">
        <v>0</v>
      </c>
      <c r="P9079">
        <v>0</v>
      </c>
    </row>
    <row r="9080" spans="1:16" x14ac:dyDescent="0.25">
      <c r="A9080">
        <v>1</v>
      </c>
      <c r="B9080">
        <v>9110315</v>
      </c>
      <c r="C9080">
        <v>6</v>
      </c>
      <c r="D9080">
        <v>2</v>
      </c>
      <c r="E9080">
        <v>3</v>
      </c>
      <c r="F9080" t="s">
        <v>7</v>
      </c>
      <c r="G9080">
        <v>0</v>
      </c>
      <c r="M9080">
        <v>0</v>
      </c>
      <c r="P9080">
        <v>0</v>
      </c>
    </row>
    <row r="9081" spans="1:16" x14ac:dyDescent="0.25">
      <c r="A9081">
        <v>1</v>
      </c>
      <c r="B9081">
        <v>9110315</v>
      </c>
      <c r="C9081">
        <v>6</v>
      </c>
      <c r="D9081">
        <v>2</v>
      </c>
      <c r="E9081">
        <v>4</v>
      </c>
      <c r="F9081" t="s">
        <v>7</v>
      </c>
      <c r="G9081">
        <v>0</v>
      </c>
      <c r="M9081">
        <v>0</v>
      </c>
      <c r="P9081">
        <v>0</v>
      </c>
    </row>
    <row r="9082" spans="1:16" x14ac:dyDescent="0.25">
      <c r="A9082">
        <v>1</v>
      </c>
      <c r="B9082">
        <v>9110315</v>
      </c>
      <c r="C9082">
        <v>6</v>
      </c>
      <c r="D9082">
        <v>3</v>
      </c>
      <c r="E9082">
        <v>1</v>
      </c>
      <c r="F9082" t="s">
        <v>7</v>
      </c>
      <c r="G9082">
        <v>444</v>
      </c>
      <c r="M9082">
        <v>1550</v>
      </c>
      <c r="P9082">
        <v>1788.4615387000001</v>
      </c>
    </row>
    <row r="9083" spans="1:16" x14ac:dyDescent="0.25">
      <c r="A9083">
        <v>1</v>
      </c>
      <c r="B9083">
        <v>9110315</v>
      </c>
      <c r="C9083">
        <v>6</v>
      </c>
      <c r="D9083">
        <v>3</v>
      </c>
      <c r="E9083">
        <v>2</v>
      </c>
      <c r="F9083" t="s">
        <v>7</v>
      </c>
      <c r="G9083">
        <v>11871</v>
      </c>
      <c r="M9083">
        <v>11277</v>
      </c>
      <c r="P9083">
        <v>11277</v>
      </c>
    </row>
    <row r="9084" spans="1:16" x14ac:dyDescent="0.25">
      <c r="A9084">
        <v>1</v>
      </c>
      <c r="B9084">
        <v>9110315</v>
      </c>
      <c r="C9084">
        <v>6</v>
      </c>
      <c r="D9084">
        <v>3</v>
      </c>
      <c r="E9084">
        <v>3</v>
      </c>
      <c r="F9084" t="s">
        <v>7</v>
      </c>
      <c r="G9084">
        <v>743</v>
      </c>
      <c r="M9084">
        <v>1140</v>
      </c>
      <c r="P9084">
        <v>942.33162773999993</v>
      </c>
    </row>
    <row r="9085" spans="1:16" x14ac:dyDescent="0.25">
      <c r="A9085">
        <v>1</v>
      </c>
      <c r="B9085">
        <v>9110315</v>
      </c>
      <c r="C9085">
        <v>6</v>
      </c>
      <c r="D9085">
        <v>3</v>
      </c>
      <c r="E9085">
        <v>4</v>
      </c>
      <c r="F9085" t="s">
        <v>7</v>
      </c>
      <c r="G9085">
        <v>450</v>
      </c>
      <c r="M9085">
        <v>225</v>
      </c>
      <c r="P9085">
        <v>225</v>
      </c>
    </row>
    <row r="9086" spans="1:16" x14ac:dyDescent="0.25">
      <c r="A9086">
        <v>1</v>
      </c>
      <c r="B9086">
        <v>9110315</v>
      </c>
      <c r="C9086">
        <v>6</v>
      </c>
      <c r="D9086">
        <v>4</v>
      </c>
      <c r="E9086">
        <v>1</v>
      </c>
      <c r="F9086" t="s">
        <v>7</v>
      </c>
      <c r="G9086">
        <v>24</v>
      </c>
      <c r="M9086">
        <v>84</v>
      </c>
      <c r="P9086">
        <v>96.923076936000001</v>
      </c>
    </row>
    <row r="9087" spans="1:16" x14ac:dyDescent="0.25">
      <c r="A9087">
        <v>1</v>
      </c>
      <c r="B9087">
        <v>9110315</v>
      </c>
      <c r="C9087">
        <v>6</v>
      </c>
      <c r="D9087">
        <v>4</v>
      </c>
      <c r="E9087">
        <v>2</v>
      </c>
      <c r="F9087" t="s">
        <v>7</v>
      </c>
      <c r="G9087">
        <v>893</v>
      </c>
      <c r="M9087">
        <v>848</v>
      </c>
      <c r="P9087">
        <v>848</v>
      </c>
    </row>
    <row r="9088" spans="1:16" x14ac:dyDescent="0.25">
      <c r="A9088">
        <v>1</v>
      </c>
      <c r="B9088">
        <v>9110315</v>
      </c>
      <c r="C9088">
        <v>6</v>
      </c>
      <c r="D9088">
        <v>4</v>
      </c>
      <c r="E9088">
        <v>3</v>
      </c>
      <c r="F9088" t="s">
        <v>7</v>
      </c>
      <c r="G9088">
        <v>51</v>
      </c>
      <c r="M9088">
        <v>78</v>
      </c>
      <c r="P9088">
        <v>64.47532189799999</v>
      </c>
    </row>
    <row r="9089" spans="1:16" x14ac:dyDescent="0.25">
      <c r="A9089">
        <v>1</v>
      </c>
      <c r="B9089">
        <v>9110315</v>
      </c>
      <c r="C9089">
        <v>6</v>
      </c>
      <c r="D9089">
        <v>4</v>
      </c>
      <c r="E9089">
        <v>4</v>
      </c>
      <c r="F9089" t="s">
        <v>7</v>
      </c>
      <c r="G9089">
        <v>27</v>
      </c>
      <c r="M9089">
        <v>14</v>
      </c>
      <c r="P9089">
        <v>14</v>
      </c>
    </row>
    <row r="9090" spans="1:16" x14ac:dyDescent="0.25">
      <c r="A9090">
        <v>1</v>
      </c>
      <c r="B9090">
        <v>9110315</v>
      </c>
      <c r="C9090">
        <v>6</v>
      </c>
      <c r="D9090">
        <v>5</v>
      </c>
      <c r="E9090">
        <v>1</v>
      </c>
      <c r="F9090" t="s">
        <v>7</v>
      </c>
      <c r="G9090">
        <v>101</v>
      </c>
      <c r="M9090">
        <v>353</v>
      </c>
      <c r="P9090">
        <v>407.30769236200001</v>
      </c>
    </row>
    <row r="9091" spans="1:16" x14ac:dyDescent="0.25">
      <c r="A9091">
        <v>1</v>
      </c>
      <c r="B9091">
        <v>9110315</v>
      </c>
      <c r="C9091">
        <v>6</v>
      </c>
      <c r="D9091">
        <v>5</v>
      </c>
      <c r="E9091">
        <v>2</v>
      </c>
      <c r="F9091" t="s">
        <v>7</v>
      </c>
      <c r="G9091">
        <v>12193</v>
      </c>
      <c r="M9091">
        <v>11583</v>
      </c>
      <c r="P9091">
        <v>11583</v>
      </c>
    </row>
    <row r="9092" spans="1:16" x14ac:dyDescent="0.25">
      <c r="A9092">
        <v>1</v>
      </c>
      <c r="B9092">
        <v>9110315</v>
      </c>
      <c r="C9092">
        <v>6</v>
      </c>
      <c r="D9092">
        <v>5</v>
      </c>
      <c r="E9092">
        <v>3</v>
      </c>
      <c r="F9092" t="s">
        <v>7</v>
      </c>
      <c r="G9092">
        <v>448</v>
      </c>
      <c r="M9092">
        <v>688</v>
      </c>
      <c r="P9092">
        <v>568.70540340799994</v>
      </c>
    </row>
    <row r="9093" spans="1:16" x14ac:dyDescent="0.25">
      <c r="A9093">
        <v>1</v>
      </c>
      <c r="B9093">
        <v>9110315</v>
      </c>
      <c r="C9093">
        <v>6</v>
      </c>
      <c r="D9093">
        <v>5</v>
      </c>
      <c r="E9093">
        <v>4</v>
      </c>
      <c r="F9093" t="s">
        <v>7</v>
      </c>
      <c r="G9093">
        <v>714</v>
      </c>
      <c r="M9093">
        <v>357</v>
      </c>
      <c r="P9093">
        <v>357</v>
      </c>
    </row>
    <row r="9094" spans="1:16" x14ac:dyDescent="0.25">
      <c r="A9094">
        <v>1</v>
      </c>
      <c r="B9094">
        <v>9110315</v>
      </c>
      <c r="C9094">
        <v>6</v>
      </c>
      <c r="D9094">
        <v>6</v>
      </c>
      <c r="E9094">
        <v>1</v>
      </c>
      <c r="F9094" t="s">
        <v>7</v>
      </c>
      <c r="G9094">
        <v>69</v>
      </c>
      <c r="M9094">
        <v>241</v>
      </c>
      <c r="P9094">
        <v>278.07692311400001</v>
      </c>
    </row>
    <row r="9095" spans="1:16" x14ac:dyDescent="0.25">
      <c r="A9095">
        <v>1</v>
      </c>
      <c r="B9095">
        <v>9110315</v>
      </c>
      <c r="C9095">
        <v>6</v>
      </c>
      <c r="D9095">
        <v>6</v>
      </c>
      <c r="E9095">
        <v>2</v>
      </c>
      <c r="F9095" t="s">
        <v>7</v>
      </c>
      <c r="G9095">
        <v>6661</v>
      </c>
      <c r="M9095">
        <v>6328</v>
      </c>
      <c r="P9095">
        <v>6328</v>
      </c>
    </row>
    <row r="9096" spans="1:16" x14ac:dyDescent="0.25">
      <c r="A9096">
        <v>1</v>
      </c>
      <c r="B9096">
        <v>9110315</v>
      </c>
      <c r="C9096">
        <v>6</v>
      </c>
      <c r="D9096">
        <v>6</v>
      </c>
      <c r="E9096">
        <v>3</v>
      </c>
      <c r="F9096" t="s">
        <v>7</v>
      </c>
      <c r="G9096">
        <v>147</v>
      </c>
      <c r="M9096">
        <v>226</v>
      </c>
      <c r="P9096">
        <v>186.813112166</v>
      </c>
    </row>
    <row r="9097" spans="1:16" x14ac:dyDescent="0.25">
      <c r="A9097">
        <v>1</v>
      </c>
      <c r="B9097">
        <v>9110315</v>
      </c>
      <c r="C9097">
        <v>6</v>
      </c>
      <c r="D9097">
        <v>6</v>
      </c>
      <c r="E9097">
        <v>4</v>
      </c>
      <c r="F9097" t="s">
        <v>7</v>
      </c>
      <c r="G9097">
        <v>289</v>
      </c>
      <c r="M9097">
        <v>145</v>
      </c>
      <c r="P9097">
        <v>145</v>
      </c>
    </row>
    <row r="9098" spans="1:16" x14ac:dyDescent="0.25">
      <c r="A9098">
        <v>1</v>
      </c>
      <c r="B9098">
        <v>9110315</v>
      </c>
      <c r="C9098">
        <v>6</v>
      </c>
      <c r="D9098">
        <v>7</v>
      </c>
      <c r="E9098">
        <v>1</v>
      </c>
      <c r="F9098" t="s">
        <v>7</v>
      </c>
      <c r="G9098">
        <v>14</v>
      </c>
      <c r="M9098">
        <v>49</v>
      </c>
      <c r="P9098">
        <v>56.538461546000001</v>
      </c>
    </row>
    <row r="9099" spans="1:16" x14ac:dyDescent="0.25">
      <c r="A9099">
        <v>1</v>
      </c>
      <c r="B9099">
        <v>9110315</v>
      </c>
      <c r="C9099">
        <v>6</v>
      </c>
      <c r="D9099">
        <v>7</v>
      </c>
      <c r="E9099">
        <v>2</v>
      </c>
      <c r="F9099" t="s">
        <v>7</v>
      </c>
      <c r="G9099">
        <v>854</v>
      </c>
      <c r="M9099">
        <v>811</v>
      </c>
      <c r="P9099">
        <v>811</v>
      </c>
    </row>
    <row r="9100" spans="1:16" x14ac:dyDescent="0.25">
      <c r="A9100">
        <v>1</v>
      </c>
      <c r="B9100">
        <v>9110315</v>
      </c>
      <c r="C9100">
        <v>6</v>
      </c>
      <c r="D9100">
        <v>7</v>
      </c>
      <c r="E9100">
        <v>3</v>
      </c>
      <c r="F9100" t="s">
        <v>7</v>
      </c>
      <c r="G9100">
        <v>18</v>
      </c>
      <c r="M9100">
        <v>28</v>
      </c>
      <c r="P9100">
        <v>23.144987347999997</v>
      </c>
    </row>
    <row r="9101" spans="1:16" x14ac:dyDescent="0.25">
      <c r="A9101">
        <v>1</v>
      </c>
      <c r="B9101">
        <v>9110315</v>
      </c>
      <c r="C9101">
        <v>6</v>
      </c>
      <c r="D9101">
        <v>7</v>
      </c>
      <c r="E9101">
        <v>4</v>
      </c>
      <c r="F9101" t="s">
        <v>7</v>
      </c>
      <c r="G9101">
        <v>25</v>
      </c>
      <c r="M9101">
        <v>13</v>
      </c>
      <c r="P9101">
        <v>13</v>
      </c>
    </row>
    <row r="9102" spans="1:16" x14ac:dyDescent="0.25">
      <c r="A9102">
        <v>1</v>
      </c>
      <c r="B9102">
        <v>9110316</v>
      </c>
      <c r="C9102">
        <v>6</v>
      </c>
      <c r="D9102">
        <v>1</v>
      </c>
      <c r="E9102">
        <v>1</v>
      </c>
      <c r="F9102" t="s">
        <v>7</v>
      </c>
      <c r="G9102">
        <v>0</v>
      </c>
      <c r="M9102">
        <v>0</v>
      </c>
      <c r="P9102">
        <v>0</v>
      </c>
    </row>
    <row r="9103" spans="1:16" x14ac:dyDescent="0.25">
      <c r="A9103">
        <v>1</v>
      </c>
      <c r="B9103">
        <v>9110316</v>
      </c>
      <c r="C9103">
        <v>6</v>
      </c>
      <c r="D9103">
        <v>1</v>
      </c>
      <c r="E9103">
        <v>2</v>
      </c>
      <c r="F9103" t="s">
        <v>7</v>
      </c>
      <c r="G9103">
        <v>0</v>
      </c>
      <c r="M9103">
        <v>0</v>
      </c>
      <c r="P9103">
        <v>0</v>
      </c>
    </row>
    <row r="9104" spans="1:16" x14ac:dyDescent="0.25">
      <c r="A9104">
        <v>1</v>
      </c>
      <c r="B9104">
        <v>9110316</v>
      </c>
      <c r="C9104">
        <v>6</v>
      </c>
      <c r="D9104">
        <v>1</v>
      </c>
      <c r="E9104">
        <v>3</v>
      </c>
      <c r="F9104" t="s">
        <v>7</v>
      </c>
      <c r="G9104">
        <v>0</v>
      </c>
      <c r="M9104">
        <v>0</v>
      </c>
      <c r="P9104">
        <v>0</v>
      </c>
    </row>
    <row r="9105" spans="1:16" x14ac:dyDescent="0.25">
      <c r="A9105">
        <v>1</v>
      </c>
      <c r="B9105">
        <v>9110316</v>
      </c>
      <c r="C9105">
        <v>6</v>
      </c>
      <c r="D9105">
        <v>1</v>
      </c>
      <c r="E9105">
        <v>4</v>
      </c>
      <c r="F9105" t="s">
        <v>7</v>
      </c>
      <c r="G9105">
        <v>0</v>
      </c>
      <c r="M9105">
        <v>0</v>
      </c>
      <c r="P9105">
        <v>0</v>
      </c>
    </row>
    <row r="9106" spans="1:16" x14ac:dyDescent="0.25">
      <c r="A9106">
        <v>1</v>
      </c>
      <c r="B9106">
        <v>9110316</v>
      </c>
      <c r="C9106">
        <v>6</v>
      </c>
      <c r="D9106">
        <v>2</v>
      </c>
      <c r="E9106">
        <v>1</v>
      </c>
      <c r="F9106" t="s">
        <v>7</v>
      </c>
      <c r="G9106">
        <v>0</v>
      </c>
      <c r="M9106">
        <v>0</v>
      </c>
      <c r="P9106">
        <v>0</v>
      </c>
    </row>
    <row r="9107" spans="1:16" x14ac:dyDescent="0.25">
      <c r="A9107">
        <v>1</v>
      </c>
      <c r="B9107">
        <v>9110316</v>
      </c>
      <c r="C9107">
        <v>6</v>
      </c>
      <c r="D9107">
        <v>2</v>
      </c>
      <c r="E9107">
        <v>2</v>
      </c>
      <c r="F9107" t="s">
        <v>7</v>
      </c>
      <c r="G9107">
        <v>0</v>
      </c>
      <c r="M9107">
        <v>0</v>
      </c>
      <c r="P9107">
        <v>0</v>
      </c>
    </row>
    <row r="9108" spans="1:16" x14ac:dyDescent="0.25">
      <c r="A9108">
        <v>1</v>
      </c>
      <c r="B9108">
        <v>9110316</v>
      </c>
      <c r="C9108">
        <v>6</v>
      </c>
      <c r="D9108">
        <v>2</v>
      </c>
      <c r="E9108">
        <v>3</v>
      </c>
      <c r="F9108" t="s">
        <v>7</v>
      </c>
      <c r="G9108">
        <v>0</v>
      </c>
      <c r="M9108">
        <v>0</v>
      </c>
      <c r="P9108">
        <v>0</v>
      </c>
    </row>
    <row r="9109" spans="1:16" x14ac:dyDescent="0.25">
      <c r="A9109">
        <v>1</v>
      </c>
      <c r="B9109">
        <v>9110316</v>
      </c>
      <c r="C9109">
        <v>6</v>
      </c>
      <c r="D9109">
        <v>2</v>
      </c>
      <c r="E9109">
        <v>4</v>
      </c>
      <c r="F9109" t="s">
        <v>7</v>
      </c>
      <c r="G9109">
        <v>0</v>
      </c>
      <c r="M9109">
        <v>0</v>
      </c>
      <c r="P9109">
        <v>0</v>
      </c>
    </row>
    <row r="9110" spans="1:16" x14ac:dyDescent="0.25">
      <c r="A9110">
        <v>1</v>
      </c>
      <c r="B9110">
        <v>9110316</v>
      </c>
      <c r="C9110">
        <v>6</v>
      </c>
      <c r="D9110">
        <v>3</v>
      </c>
      <c r="E9110">
        <v>1</v>
      </c>
      <c r="F9110" t="s">
        <v>7</v>
      </c>
      <c r="G9110">
        <v>27</v>
      </c>
      <c r="M9110">
        <v>212</v>
      </c>
      <c r="P9110">
        <v>244.615384648</v>
      </c>
    </row>
    <row r="9111" spans="1:16" x14ac:dyDescent="0.25">
      <c r="A9111">
        <v>1</v>
      </c>
      <c r="B9111">
        <v>9110316</v>
      </c>
      <c r="C9111">
        <v>6</v>
      </c>
      <c r="D9111">
        <v>3</v>
      </c>
      <c r="E9111">
        <v>2</v>
      </c>
      <c r="F9111" t="s">
        <v>7</v>
      </c>
      <c r="G9111">
        <v>3247</v>
      </c>
      <c r="M9111">
        <v>3085</v>
      </c>
      <c r="P9111">
        <v>3085</v>
      </c>
    </row>
    <row r="9112" spans="1:16" x14ac:dyDescent="0.25">
      <c r="A9112">
        <v>1</v>
      </c>
      <c r="B9112">
        <v>9110316</v>
      </c>
      <c r="C9112">
        <v>6</v>
      </c>
      <c r="D9112">
        <v>3</v>
      </c>
      <c r="E9112">
        <v>3</v>
      </c>
      <c r="F9112" t="s">
        <v>7</v>
      </c>
      <c r="G9112">
        <v>130</v>
      </c>
      <c r="M9112">
        <v>736</v>
      </c>
      <c r="P9112">
        <v>608.38252457599992</v>
      </c>
    </row>
    <row r="9113" spans="1:16" x14ac:dyDescent="0.25">
      <c r="A9113">
        <v>1</v>
      </c>
      <c r="B9113">
        <v>9110316</v>
      </c>
      <c r="C9113">
        <v>6</v>
      </c>
      <c r="D9113">
        <v>3</v>
      </c>
      <c r="E9113">
        <v>4</v>
      </c>
      <c r="F9113" t="s">
        <v>7</v>
      </c>
      <c r="G9113">
        <v>197</v>
      </c>
      <c r="M9113">
        <v>99</v>
      </c>
      <c r="P9113">
        <v>99</v>
      </c>
    </row>
    <row r="9114" spans="1:16" x14ac:dyDescent="0.25">
      <c r="A9114">
        <v>1</v>
      </c>
      <c r="B9114">
        <v>9110316</v>
      </c>
      <c r="C9114">
        <v>6</v>
      </c>
      <c r="D9114">
        <v>4</v>
      </c>
      <c r="E9114">
        <v>1</v>
      </c>
      <c r="F9114" t="s">
        <v>7</v>
      </c>
      <c r="G9114">
        <v>20</v>
      </c>
      <c r="M9114">
        <v>157</v>
      </c>
      <c r="P9114">
        <v>181.15384617800001</v>
      </c>
    </row>
    <row r="9115" spans="1:16" x14ac:dyDescent="0.25">
      <c r="A9115">
        <v>1</v>
      </c>
      <c r="B9115">
        <v>9110316</v>
      </c>
      <c r="C9115">
        <v>6</v>
      </c>
      <c r="D9115">
        <v>4</v>
      </c>
      <c r="E9115">
        <v>2</v>
      </c>
      <c r="F9115" t="s">
        <v>7</v>
      </c>
      <c r="G9115">
        <v>119</v>
      </c>
      <c r="M9115">
        <v>113</v>
      </c>
      <c r="P9115">
        <v>113</v>
      </c>
    </row>
    <row r="9116" spans="1:16" x14ac:dyDescent="0.25">
      <c r="A9116">
        <v>1</v>
      </c>
      <c r="B9116">
        <v>9110316</v>
      </c>
      <c r="C9116">
        <v>6</v>
      </c>
      <c r="D9116">
        <v>4</v>
      </c>
      <c r="E9116">
        <v>3</v>
      </c>
      <c r="F9116" t="s">
        <v>7</v>
      </c>
      <c r="G9116">
        <v>0</v>
      </c>
      <c r="M9116">
        <v>0</v>
      </c>
      <c r="P9116">
        <v>0</v>
      </c>
    </row>
    <row r="9117" spans="1:16" x14ac:dyDescent="0.25">
      <c r="A9117">
        <v>1</v>
      </c>
      <c r="B9117">
        <v>9110316</v>
      </c>
      <c r="C9117">
        <v>6</v>
      </c>
      <c r="D9117">
        <v>4</v>
      </c>
      <c r="E9117">
        <v>4</v>
      </c>
      <c r="F9117" t="s">
        <v>7</v>
      </c>
      <c r="G9117">
        <v>3</v>
      </c>
      <c r="M9117">
        <v>2</v>
      </c>
      <c r="P9117">
        <v>2</v>
      </c>
    </row>
    <row r="9118" spans="1:16" x14ac:dyDescent="0.25">
      <c r="A9118">
        <v>1</v>
      </c>
      <c r="B9118">
        <v>9110316</v>
      </c>
      <c r="C9118">
        <v>6</v>
      </c>
      <c r="D9118">
        <v>5</v>
      </c>
      <c r="E9118">
        <v>1</v>
      </c>
      <c r="F9118" t="s">
        <v>7</v>
      </c>
      <c r="G9118">
        <v>56</v>
      </c>
      <c r="M9118">
        <v>440</v>
      </c>
      <c r="P9118">
        <v>507.69230776000001</v>
      </c>
    </row>
    <row r="9119" spans="1:16" x14ac:dyDescent="0.25">
      <c r="A9119">
        <v>1</v>
      </c>
      <c r="B9119">
        <v>9110316</v>
      </c>
      <c r="C9119">
        <v>6</v>
      </c>
      <c r="D9119">
        <v>5</v>
      </c>
      <c r="E9119">
        <v>2</v>
      </c>
      <c r="F9119" t="s">
        <v>7</v>
      </c>
      <c r="G9119">
        <v>7022</v>
      </c>
      <c r="M9119">
        <v>6671</v>
      </c>
      <c r="P9119">
        <v>6671</v>
      </c>
    </row>
    <row r="9120" spans="1:16" x14ac:dyDescent="0.25">
      <c r="A9120">
        <v>1</v>
      </c>
      <c r="B9120">
        <v>9110316</v>
      </c>
      <c r="C9120">
        <v>6</v>
      </c>
      <c r="D9120">
        <v>5</v>
      </c>
      <c r="E9120">
        <v>3</v>
      </c>
      <c r="F9120" t="s">
        <v>7</v>
      </c>
      <c r="G9120">
        <v>51</v>
      </c>
      <c r="M9120">
        <v>289</v>
      </c>
      <c r="P9120">
        <v>238.88933369899999</v>
      </c>
    </row>
    <row r="9121" spans="1:16" x14ac:dyDescent="0.25">
      <c r="A9121">
        <v>1</v>
      </c>
      <c r="B9121">
        <v>9110316</v>
      </c>
      <c r="C9121">
        <v>6</v>
      </c>
      <c r="D9121">
        <v>5</v>
      </c>
      <c r="E9121">
        <v>4</v>
      </c>
      <c r="F9121" t="s">
        <v>7</v>
      </c>
      <c r="G9121">
        <v>789</v>
      </c>
      <c r="M9121">
        <v>395</v>
      </c>
      <c r="P9121">
        <v>395</v>
      </c>
    </row>
    <row r="9122" spans="1:16" x14ac:dyDescent="0.25">
      <c r="A9122">
        <v>1</v>
      </c>
      <c r="B9122">
        <v>9110316</v>
      </c>
      <c r="C9122">
        <v>6</v>
      </c>
      <c r="D9122">
        <v>6</v>
      </c>
      <c r="E9122">
        <v>1</v>
      </c>
      <c r="F9122" t="s">
        <v>7</v>
      </c>
      <c r="G9122">
        <v>45</v>
      </c>
      <c r="M9122">
        <v>353</v>
      </c>
      <c r="P9122">
        <v>407.30769236200001</v>
      </c>
    </row>
    <row r="9123" spans="1:16" x14ac:dyDescent="0.25">
      <c r="A9123">
        <v>1</v>
      </c>
      <c r="B9123">
        <v>9110316</v>
      </c>
      <c r="C9123">
        <v>6</v>
      </c>
      <c r="D9123">
        <v>6</v>
      </c>
      <c r="E9123">
        <v>2</v>
      </c>
      <c r="F9123" t="s">
        <v>7</v>
      </c>
      <c r="G9123">
        <v>10048</v>
      </c>
      <c r="M9123">
        <v>9546</v>
      </c>
      <c r="P9123">
        <v>9546</v>
      </c>
    </row>
    <row r="9124" spans="1:16" x14ac:dyDescent="0.25">
      <c r="A9124">
        <v>1</v>
      </c>
      <c r="B9124">
        <v>9110316</v>
      </c>
      <c r="C9124">
        <v>6</v>
      </c>
      <c r="D9124">
        <v>6</v>
      </c>
      <c r="E9124">
        <v>3</v>
      </c>
      <c r="F9124" t="s">
        <v>7</v>
      </c>
      <c r="G9124">
        <v>52</v>
      </c>
      <c r="M9124">
        <v>295</v>
      </c>
      <c r="P9124">
        <v>243.84897384499999</v>
      </c>
    </row>
    <row r="9125" spans="1:16" x14ac:dyDescent="0.25">
      <c r="A9125">
        <v>1</v>
      </c>
      <c r="B9125">
        <v>9110316</v>
      </c>
      <c r="C9125">
        <v>6</v>
      </c>
      <c r="D9125">
        <v>6</v>
      </c>
      <c r="E9125">
        <v>4</v>
      </c>
      <c r="F9125" t="s">
        <v>7</v>
      </c>
      <c r="G9125">
        <v>1132</v>
      </c>
      <c r="M9125">
        <v>566</v>
      </c>
      <c r="P9125">
        <v>566</v>
      </c>
    </row>
    <row r="9126" spans="1:16" x14ac:dyDescent="0.25">
      <c r="A9126">
        <v>1</v>
      </c>
      <c r="B9126">
        <v>9110316</v>
      </c>
      <c r="C9126">
        <v>6</v>
      </c>
      <c r="D9126">
        <v>7</v>
      </c>
      <c r="E9126">
        <v>1</v>
      </c>
      <c r="F9126" t="s">
        <v>7</v>
      </c>
      <c r="G9126">
        <v>6</v>
      </c>
      <c r="M9126">
        <v>47</v>
      </c>
      <c r="P9126">
        <v>54.230769238000001</v>
      </c>
    </row>
    <row r="9127" spans="1:16" x14ac:dyDescent="0.25">
      <c r="A9127">
        <v>1</v>
      </c>
      <c r="B9127">
        <v>9110316</v>
      </c>
      <c r="C9127">
        <v>6</v>
      </c>
      <c r="D9127">
        <v>7</v>
      </c>
      <c r="E9127">
        <v>2</v>
      </c>
      <c r="F9127" t="s">
        <v>7</v>
      </c>
      <c r="G9127">
        <v>669</v>
      </c>
      <c r="M9127">
        <v>636</v>
      </c>
      <c r="P9127">
        <v>636</v>
      </c>
    </row>
    <row r="9128" spans="1:16" x14ac:dyDescent="0.25">
      <c r="A9128">
        <v>1</v>
      </c>
      <c r="B9128">
        <v>9110316</v>
      </c>
      <c r="C9128">
        <v>6</v>
      </c>
      <c r="D9128">
        <v>7</v>
      </c>
      <c r="E9128">
        <v>3</v>
      </c>
      <c r="F9128" t="s">
        <v>7</v>
      </c>
      <c r="G9128">
        <v>0</v>
      </c>
      <c r="M9128">
        <v>0</v>
      </c>
      <c r="P9128">
        <v>0</v>
      </c>
    </row>
    <row r="9129" spans="1:16" x14ac:dyDescent="0.25">
      <c r="A9129">
        <v>1</v>
      </c>
      <c r="B9129">
        <v>9110316</v>
      </c>
      <c r="C9129">
        <v>6</v>
      </c>
      <c r="D9129">
        <v>7</v>
      </c>
      <c r="E9129">
        <v>4</v>
      </c>
      <c r="F9129" t="s">
        <v>7</v>
      </c>
      <c r="G9129">
        <v>53</v>
      </c>
      <c r="M9129">
        <v>27</v>
      </c>
      <c r="P9129">
        <v>27</v>
      </c>
    </row>
    <row r="9130" spans="1:16" x14ac:dyDescent="0.25">
      <c r="A9130">
        <v>1</v>
      </c>
      <c r="B9130">
        <v>9110317</v>
      </c>
      <c r="C9130">
        <v>6</v>
      </c>
      <c r="D9130">
        <v>1</v>
      </c>
      <c r="E9130">
        <v>1</v>
      </c>
      <c r="F9130" t="s">
        <v>7</v>
      </c>
      <c r="G9130">
        <v>0</v>
      </c>
      <c r="M9130">
        <v>0</v>
      </c>
      <c r="P9130">
        <v>0</v>
      </c>
    </row>
    <row r="9131" spans="1:16" x14ac:dyDescent="0.25">
      <c r="A9131">
        <v>1</v>
      </c>
      <c r="B9131">
        <v>9110317</v>
      </c>
      <c r="C9131">
        <v>6</v>
      </c>
      <c r="D9131">
        <v>1</v>
      </c>
      <c r="E9131">
        <v>2</v>
      </c>
      <c r="F9131" t="s">
        <v>7</v>
      </c>
      <c r="G9131">
        <v>0</v>
      </c>
      <c r="M9131">
        <v>0</v>
      </c>
      <c r="P9131">
        <v>0</v>
      </c>
    </row>
    <row r="9132" spans="1:16" x14ac:dyDescent="0.25">
      <c r="A9132">
        <v>1</v>
      </c>
      <c r="B9132">
        <v>9110317</v>
      </c>
      <c r="C9132">
        <v>6</v>
      </c>
      <c r="D9132">
        <v>1</v>
      </c>
      <c r="E9132">
        <v>3</v>
      </c>
      <c r="F9132" t="s">
        <v>7</v>
      </c>
      <c r="G9132">
        <v>0</v>
      </c>
      <c r="M9132">
        <v>0</v>
      </c>
      <c r="P9132">
        <v>0</v>
      </c>
    </row>
    <row r="9133" spans="1:16" x14ac:dyDescent="0.25">
      <c r="A9133">
        <v>1</v>
      </c>
      <c r="B9133">
        <v>9110317</v>
      </c>
      <c r="C9133">
        <v>6</v>
      </c>
      <c r="D9133">
        <v>1</v>
      </c>
      <c r="E9133">
        <v>4</v>
      </c>
      <c r="F9133" t="s">
        <v>7</v>
      </c>
      <c r="G9133">
        <v>0</v>
      </c>
      <c r="M9133">
        <v>0</v>
      </c>
      <c r="P9133">
        <v>0</v>
      </c>
    </row>
    <row r="9134" spans="1:16" x14ac:dyDescent="0.25">
      <c r="A9134">
        <v>1</v>
      </c>
      <c r="B9134">
        <v>9110317</v>
      </c>
      <c r="C9134">
        <v>6</v>
      </c>
      <c r="D9134">
        <v>2</v>
      </c>
      <c r="E9134">
        <v>1</v>
      </c>
      <c r="F9134" t="s">
        <v>7</v>
      </c>
      <c r="G9134">
        <v>30</v>
      </c>
      <c r="M9134">
        <v>248</v>
      </c>
      <c r="P9134">
        <v>286.153846192</v>
      </c>
    </row>
    <row r="9135" spans="1:16" x14ac:dyDescent="0.25">
      <c r="A9135">
        <v>1</v>
      </c>
      <c r="B9135">
        <v>9110317</v>
      </c>
      <c r="C9135">
        <v>6</v>
      </c>
      <c r="D9135">
        <v>2</v>
      </c>
      <c r="E9135">
        <v>2</v>
      </c>
      <c r="F9135" t="s">
        <v>7</v>
      </c>
      <c r="G9135">
        <v>3609</v>
      </c>
      <c r="M9135">
        <v>3429</v>
      </c>
      <c r="P9135">
        <v>3429</v>
      </c>
    </row>
    <row r="9136" spans="1:16" x14ac:dyDescent="0.25">
      <c r="A9136">
        <v>1</v>
      </c>
      <c r="B9136">
        <v>9110317</v>
      </c>
      <c r="C9136">
        <v>6</v>
      </c>
      <c r="D9136">
        <v>2</v>
      </c>
      <c r="E9136">
        <v>3</v>
      </c>
      <c r="F9136" t="s">
        <v>7</v>
      </c>
      <c r="G9136">
        <v>136</v>
      </c>
      <c r="M9136">
        <v>378</v>
      </c>
      <c r="P9136">
        <v>312.45732919799997</v>
      </c>
    </row>
    <row r="9137" spans="1:16" x14ac:dyDescent="0.25">
      <c r="A9137">
        <v>1</v>
      </c>
      <c r="B9137">
        <v>9110317</v>
      </c>
      <c r="C9137">
        <v>6</v>
      </c>
      <c r="D9137">
        <v>2</v>
      </c>
      <c r="E9137">
        <v>4</v>
      </c>
      <c r="F9137" t="s">
        <v>7</v>
      </c>
      <c r="G9137">
        <v>170</v>
      </c>
      <c r="M9137">
        <v>85</v>
      </c>
      <c r="P9137">
        <v>85</v>
      </c>
    </row>
    <row r="9138" spans="1:16" x14ac:dyDescent="0.25">
      <c r="A9138">
        <v>1</v>
      </c>
      <c r="B9138">
        <v>9110317</v>
      </c>
      <c r="C9138">
        <v>6</v>
      </c>
      <c r="D9138">
        <v>3</v>
      </c>
      <c r="E9138">
        <v>1</v>
      </c>
      <c r="F9138" t="s">
        <v>7</v>
      </c>
      <c r="G9138">
        <v>24</v>
      </c>
      <c r="M9138">
        <v>199</v>
      </c>
      <c r="P9138">
        <v>229.615384646</v>
      </c>
    </row>
    <row r="9139" spans="1:16" x14ac:dyDescent="0.25">
      <c r="A9139">
        <v>1</v>
      </c>
      <c r="B9139">
        <v>9110317</v>
      </c>
      <c r="C9139">
        <v>6</v>
      </c>
      <c r="D9139">
        <v>3</v>
      </c>
      <c r="E9139">
        <v>2</v>
      </c>
      <c r="F9139" t="s">
        <v>7</v>
      </c>
      <c r="G9139">
        <v>2117</v>
      </c>
      <c r="M9139">
        <v>2011</v>
      </c>
      <c r="P9139">
        <v>2011</v>
      </c>
    </row>
    <row r="9140" spans="1:16" x14ac:dyDescent="0.25">
      <c r="A9140">
        <v>1</v>
      </c>
      <c r="B9140">
        <v>9110317</v>
      </c>
      <c r="C9140">
        <v>6</v>
      </c>
      <c r="D9140">
        <v>3</v>
      </c>
      <c r="E9140">
        <v>3</v>
      </c>
      <c r="F9140" t="s">
        <v>7</v>
      </c>
      <c r="G9140">
        <v>110</v>
      </c>
      <c r="M9140">
        <v>306</v>
      </c>
      <c r="P9140">
        <v>252.94164744599999</v>
      </c>
    </row>
    <row r="9141" spans="1:16" x14ac:dyDescent="0.25">
      <c r="A9141">
        <v>1</v>
      </c>
      <c r="B9141">
        <v>9110317</v>
      </c>
      <c r="C9141">
        <v>6</v>
      </c>
      <c r="D9141">
        <v>3</v>
      </c>
      <c r="E9141">
        <v>4</v>
      </c>
      <c r="F9141" t="s">
        <v>7</v>
      </c>
      <c r="G9141">
        <v>100</v>
      </c>
      <c r="M9141">
        <v>50</v>
      </c>
      <c r="P9141">
        <v>50</v>
      </c>
    </row>
    <row r="9142" spans="1:16" x14ac:dyDescent="0.25">
      <c r="A9142">
        <v>1</v>
      </c>
      <c r="B9142">
        <v>9110317</v>
      </c>
      <c r="C9142">
        <v>6</v>
      </c>
      <c r="D9142">
        <v>4</v>
      </c>
      <c r="E9142">
        <v>1</v>
      </c>
      <c r="F9142" t="s">
        <v>7</v>
      </c>
      <c r="G9142">
        <v>60</v>
      </c>
      <c r="M9142">
        <v>496</v>
      </c>
      <c r="P9142">
        <v>572.30769238400001</v>
      </c>
    </row>
    <row r="9143" spans="1:16" x14ac:dyDescent="0.25">
      <c r="A9143">
        <v>1</v>
      </c>
      <c r="B9143">
        <v>9110317</v>
      </c>
      <c r="C9143">
        <v>6</v>
      </c>
      <c r="D9143">
        <v>4</v>
      </c>
      <c r="E9143">
        <v>2</v>
      </c>
      <c r="F9143" t="s">
        <v>7</v>
      </c>
      <c r="G9143">
        <v>9947</v>
      </c>
      <c r="M9143">
        <v>9450</v>
      </c>
      <c r="P9143">
        <v>9450</v>
      </c>
    </row>
    <row r="9144" spans="1:16" x14ac:dyDescent="0.25">
      <c r="A9144">
        <v>1</v>
      </c>
      <c r="B9144">
        <v>9110317</v>
      </c>
      <c r="C9144">
        <v>6</v>
      </c>
      <c r="D9144">
        <v>4</v>
      </c>
      <c r="E9144">
        <v>3</v>
      </c>
      <c r="F9144" t="s">
        <v>7</v>
      </c>
      <c r="G9144">
        <v>171</v>
      </c>
      <c r="M9144">
        <v>475</v>
      </c>
      <c r="P9144">
        <v>392.63817822499999</v>
      </c>
    </row>
    <row r="9145" spans="1:16" x14ac:dyDescent="0.25">
      <c r="A9145">
        <v>1</v>
      </c>
      <c r="B9145">
        <v>9110317</v>
      </c>
      <c r="C9145">
        <v>6</v>
      </c>
      <c r="D9145">
        <v>4</v>
      </c>
      <c r="E9145">
        <v>4</v>
      </c>
      <c r="F9145" t="s">
        <v>7</v>
      </c>
      <c r="G9145">
        <v>644</v>
      </c>
      <c r="M9145">
        <v>322</v>
      </c>
      <c r="P9145">
        <v>322</v>
      </c>
    </row>
    <row r="9146" spans="1:16" x14ac:dyDescent="0.25">
      <c r="A9146">
        <v>1</v>
      </c>
      <c r="B9146">
        <v>9110317</v>
      </c>
      <c r="C9146">
        <v>6</v>
      </c>
      <c r="D9146">
        <v>5</v>
      </c>
      <c r="E9146">
        <v>1</v>
      </c>
      <c r="F9146" t="s">
        <v>7</v>
      </c>
      <c r="G9146">
        <v>70</v>
      </c>
      <c r="M9146">
        <v>579</v>
      </c>
      <c r="P9146">
        <v>668.07692316600003</v>
      </c>
    </row>
    <row r="9147" spans="1:16" x14ac:dyDescent="0.25">
      <c r="A9147">
        <v>1</v>
      </c>
      <c r="B9147">
        <v>9110317</v>
      </c>
      <c r="C9147">
        <v>6</v>
      </c>
      <c r="D9147">
        <v>5</v>
      </c>
      <c r="E9147">
        <v>2</v>
      </c>
      <c r="F9147" t="s">
        <v>7</v>
      </c>
      <c r="G9147">
        <v>7996</v>
      </c>
      <c r="M9147">
        <v>7596</v>
      </c>
      <c r="P9147">
        <v>7596</v>
      </c>
    </row>
    <row r="9148" spans="1:16" x14ac:dyDescent="0.25">
      <c r="A9148">
        <v>1</v>
      </c>
      <c r="B9148">
        <v>9110317</v>
      </c>
      <c r="C9148">
        <v>6</v>
      </c>
      <c r="D9148">
        <v>5</v>
      </c>
      <c r="E9148">
        <v>3</v>
      </c>
      <c r="F9148" t="s">
        <v>7</v>
      </c>
      <c r="G9148">
        <v>109</v>
      </c>
      <c r="M9148">
        <v>303</v>
      </c>
      <c r="P9148">
        <v>250.46182737299998</v>
      </c>
    </row>
    <row r="9149" spans="1:16" x14ac:dyDescent="0.25">
      <c r="A9149">
        <v>1</v>
      </c>
      <c r="B9149">
        <v>9110317</v>
      </c>
      <c r="C9149">
        <v>6</v>
      </c>
      <c r="D9149">
        <v>5</v>
      </c>
      <c r="E9149">
        <v>4</v>
      </c>
      <c r="F9149" t="s">
        <v>7</v>
      </c>
      <c r="G9149">
        <v>650</v>
      </c>
      <c r="M9149">
        <v>325</v>
      </c>
      <c r="P9149">
        <v>325</v>
      </c>
    </row>
    <row r="9150" spans="1:16" x14ac:dyDescent="0.25">
      <c r="A9150">
        <v>1</v>
      </c>
      <c r="B9150">
        <v>9110317</v>
      </c>
      <c r="C9150">
        <v>6</v>
      </c>
      <c r="D9150">
        <v>6</v>
      </c>
      <c r="E9150">
        <v>1</v>
      </c>
      <c r="F9150" t="s">
        <v>7</v>
      </c>
      <c r="G9150">
        <v>27</v>
      </c>
      <c r="M9150">
        <v>223</v>
      </c>
      <c r="P9150">
        <v>257.307692342</v>
      </c>
    </row>
    <row r="9151" spans="1:16" x14ac:dyDescent="0.25">
      <c r="A9151">
        <v>1</v>
      </c>
      <c r="B9151">
        <v>9110317</v>
      </c>
      <c r="C9151">
        <v>6</v>
      </c>
      <c r="D9151">
        <v>6</v>
      </c>
      <c r="E9151">
        <v>2</v>
      </c>
      <c r="F9151" t="s">
        <v>7</v>
      </c>
      <c r="G9151">
        <v>6025</v>
      </c>
      <c r="M9151">
        <v>5724</v>
      </c>
      <c r="P9151">
        <v>5724</v>
      </c>
    </row>
    <row r="9152" spans="1:16" x14ac:dyDescent="0.25">
      <c r="A9152">
        <v>1</v>
      </c>
      <c r="B9152">
        <v>9110317</v>
      </c>
      <c r="C9152">
        <v>6</v>
      </c>
      <c r="D9152">
        <v>6</v>
      </c>
      <c r="E9152">
        <v>3</v>
      </c>
      <c r="F9152" t="s">
        <v>7</v>
      </c>
      <c r="G9152">
        <v>59</v>
      </c>
      <c r="M9152">
        <v>164</v>
      </c>
      <c r="P9152">
        <v>135.563497324</v>
      </c>
    </row>
    <row r="9153" spans="1:16" x14ac:dyDescent="0.25">
      <c r="A9153">
        <v>1</v>
      </c>
      <c r="B9153">
        <v>9110317</v>
      </c>
      <c r="C9153">
        <v>6</v>
      </c>
      <c r="D9153">
        <v>6</v>
      </c>
      <c r="E9153">
        <v>4</v>
      </c>
      <c r="F9153" t="s">
        <v>7</v>
      </c>
      <c r="G9153">
        <v>477</v>
      </c>
      <c r="M9153">
        <v>239</v>
      </c>
      <c r="P9153">
        <v>239</v>
      </c>
    </row>
    <row r="9154" spans="1:16" x14ac:dyDescent="0.25">
      <c r="A9154">
        <v>1</v>
      </c>
      <c r="B9154">
        <v>9110317</v>
      </c>
      <c r="C9154">
        <v>6</v>
      </c>
      <c r="D9154">
        <v>7</v>
      </c>
      <c r="E9154">
        <v>1</v>
      </c>
      <c r="F9154" t="s">
        <v>7</v>
      </c>
      <c r="G9154">
        <v>0</v>
      </c>
      <c r="M9154">
        <v>0</v>
      </c>
      <c r="P9154">
        <v>0</v>
      </c>
    </row>
    <row r="9155" spans="1:16" x14ac:dyDescent="0.25">
      <c r="A9155">
        <v>1</v>
      </c>
      <c r="B9155">
        <v>9110317</v>
      </c>
      <c r="C9155">
        <v>6</v>
      </c>
      <c r="D9155">
        <v>7</v>
      </c>
      <c r="E9155">
        <v>2</v>
      </c>
      <c r="F9155" t="s">
        <v>7</v>
      </c>
      <c r="G9155">
        <v>1006</v>
      </c>
      <c r="M9155">
        <v>956</v>
      </c>
      <c r="P9155">
        <v>956</v>
      </c>
    </row>
    <row r="9156" spans="1:16" x14ac:dyDescent="0.25">
      <c r="A9156">
        <v>1</v>
      </c>
      <c r="B9156">
        <v>9110317</v>
      </c>
      <c r="C9156">
        <v>6</v>
      </c>
      <c r="D9156">
        <v>7</v>
      </c>
      <c r="E9156">
        <v>3</v>
      </c>
      <c r="F9156" t="s">
        <v>7</v>
      </c>
      <c r="G9156">
        <v>9</v>
      </c>
      <c r="M9156">
        <v>25</v>
      </c>
      <c r="P9156">
        <v>20.665167274999998</v>
      </c>
    </row>
    <row r="9157" spans="1:16" x14ac:dyDescent="0.25">
      <c r="A9157">
        <v>1</v>
      </c>
      <c r="B9157">
        <v>9110317</v>
      </c>
      <c r="C9157">
        <v>6</v>
      </c>
      <c r="D9157">
        <v>7</v>
      </c>
      <c r="E9157">
        <v>4</v>
      </c>
      <c r="F9157" t="s">
        <v>7</v>
      </c>
      <c r="G9157">
        <v>72</v>
      </c>
      <c r="M9157">
        <v>36</v>
      </c>
      <c r="P9157">
        <v>36</v>
      </c>
    </row>
    <row r="9158" spans="1:16" x14ac:dyDescent="0.25">
      <c r="A9158">
        <v>1</v>
      </c>
      <c r="B9158">
        <v>9110318</v>
      </c>
      <c r="C9158">
        <v>6</v>
      </c>
      <c r="D9158">
        <v>1</v>
      </c>
      <c r="E9158">
        <v>1</v>
      </c>
      <c r="F9158" t="s">
        <v>7</v>
      </c>
      <c r="G9158">
        <v>15</v>
      </c>
      <c r="M9158">
        <v>103</v>
      </c>
      <c r="P9158">
        <v>118.84615386199999</v>
      </c>
    </row>
    <row r="9159" spans="1:16" x14ac:dyDescent="0.25">
      <c r="A9159">
        <v>1</v>
      </c>
      <c r="B9159">
        <v>9110318</v>
      </c>
      <c r="C9159">
        <v>6</v>
      </c>
      <c r="D9159">
        <v>1</v>
      </c>
      <c r="E9159">
        <v>2</v>
      </c>
      <c r="F9159" t="s">
        <v>7</v>
      </c>
      <c r="G9159">
        <v>1626</v>
      </c>
      <c r="M9159">
        <v>1545</v>
      </c>
      <c r="P9159">
        <v>1545</v>
      </c>
    </row>
    <row r="9160" spans="1:16" x14ac:dyDescent="0.25">
      <c r="A9160">
        <v>1</v>
      </c>
      <c r="B9160">
        <v>9110318</v>
      </c>
      <c r="C9160">
        <v>6</v>
      </c>
      <c r="D9160">
        <v>1</v>
      </c>
      <c r="E9160">
        <v>3</v>
      </c>
      <c r="F9160" t="s">
        <v>7</v>
      </c>
      <c r="G9160">
        <v>35</v>
      </c>
      <c r="M9160">
        <v>58</v>
      </c>
      <c r="P9160">
        <v>47.943188077999999</v>
      </c>
    </row>
    <row r="9161" spans="1:16" x14ac:dyDescent="0.25">
      <c r="A9161">
        <v>1</v>
      </c>
      <c r="B9161">
        <v>9110318</v>
      </c>
      <c r="C9161">
        <v>6</v>
      </c>
      <c r="D9161">
        <v>1</v>
      </c>
      <c r="E9161">
        <v>4</v>
      </c>
      <c r="F9161" t="s">
        <v>7</v>
      </c>
      <c r="G9161">
        <v>184</v>
      </c>
      <c r="M9161">
        <v>92</v>
      </c>
      <c r="P9161">
        <v>92</v>
      </c>
    </row>
    <row r="9162" spans="1:16" x14ac:dyDescent="0.25">
      <c r="A9162">
        <v>1</v>
      </c>
      <c r="B9162">
        <v>9110318</v>
      </c>
      <c r="C9162">
        <v>6</v>
      </c>
      <c r="D9162">
        <v>2</v>
      </c>
      <c r="E9162">
        <v>1</v>
      </c>
      <c r="F9162" t="s">
        <v>7</v>
      </c>
      <c r="G9162">
        <v>133</v>
      </c>
      <c r="M9162">
        <v>912</v>
      </c>
      <c r="P9162">
        <v>1052.3076924480001</v>
      </c>
    </row>
    <row r="9163" spans="1:16" x14ac:dyDescent="0.25">
      <c r="A9163">
        <v>1</v>
      </c>
      <c r="B9163">
        <v>9110318</v>
      </c>
      <c r="C9163">
        <v>6</v>
      </c>
      <c r="D9163">
        <v>2</v>
      </c>
      <c r="E9163">
        <v>2</v>
      </c>
      <c r="F9163" t="s">
        <v>7</v>
      </c>
      <c r="G9163">
        <v>15349</v>
      </c>
      <c r="M9163">
        <v>14582</v>
      </c>
      <c r="P9163">
        <v>14582</v>
      </c>
    </row>
    <row r="9164" spans="1:16" x14ac:dyDescent="0.25">
      <c r="A9164">
        <v>1</v>
      </c>
      <c r="B9164">
        <v>9110318</v>
      </c>
      <c r="C9164">
        <v>6</v>
      </c>
      <c r="D9164">
        <v>2</v>
      </c>
      <c r="E9164">
        <v>3</v>
      </c>
      <c r="F9164" t="s">
        <v>7</v>
      </c>
      <c r="G9164">
        <v>776</v>
      </c>
      <c r="M9164">
        <v>1286</v>
      </c>
      <c r="P9164">
        <v>1063.016204626</v>
      </c>
    </row>
    <row r="9165" spans="1:16" x14ac:dyDescent="0.25">
      <c r="A9165">
        <v>1</v>
      </c>
      <c r="B9165">
        <v>9110318</v>
      </c>
      <c r="C9165">
        <v>6</v>
      </c>
      <c r="D9165">
        <v>2</v>
      </c>
      <c r="E9165">
        <v>4</v>
      </c>
      <c r="F9165" t="s">
        <v>7</v>
      </c>
      <c r="G9165">
        <v>914</v>
      </c>
      <c r="M9165">
        <v>457</v>
      </c>
      <c r="P9165">
        <v>457</v>
      </c>
    </row>
    <row r="9166" spans="1:16" x14ac:dyDescent="0.25">
      <c r="A9166">
        <v>1</v>
      </c>
      <c r="B9166">
        <v>9110318</v>
      </c>
      <c r="C9166">
        <v>6</v>
      </c>
      <c r="D9166">
        <v>3</v>
      </c>
      <c r="E9166">
        <v>1</v>
      </c>
      <c r="F9166" t="s">
        <v>7</v>
      </c>
      <c r="G9166">
        <v>0</v>
      </c>
      <c r="M9166">
        <v>0</v>
      </c>
      <c r="P9166">
        <v>0</v>
      </c>
    </row>
    <row r="9167" spans="1:16" x14ac:dyDescent="0.25">
      <c r="A9167">
        <v>1</v>
      </c>
      <c r="B9167">
        <v>9110318</v>
      </c>
      <c r="C9167">
        <v>6</v>
      </c>
      <c r="D9167">
        <v>3</v>
      </c>
      <c r="E9167">
        <v>2</v>
      </c>
      <c r="F9167" t="s">
        <v>7</v>
      </c>
      <c r="G9167">
        <v>0</v>
      </c>
      <c r="M9167">
        <v>0</v>
      </c>
      <c r="P9167">
        <v>0</v>
      </c>
    </row>
    <row r="9168" spans="1:16" x14ac:dyDescent="0.25">
      <c r="A9168">
        <v>1</v>
      </c>
      <c r="B9168">
        <v>9110318</v>
      </c>
      <c r="C9168">
        <v>6</v>
      </c>
      <c r="D9168">
        <v>3</v>
      </c>
      <c r="E9168">
        <v>3</v>
      </c>
      <c r="F9168" t="s">
        <v>7</v>
      </c>
      <c r="G9168">
        <v>0</v>
      </c>
      <c r="M9168">
        <v>0</v>
      </c>
      <c r="P9168">
        <v>0</v>
      </c>
    </row>
    <row r="9169" spans="1:16" x14ac:dyDescent="0.25">
      <c r="A9169">
        <v>1</v>
      </c>
      <c r="B9169">
        <v>9110318</v>
      </c>
      <c r="C9169">
        <v>6</v>
      </c>
      <c r="D9169">
        <v>3</v>
      </c>
      <c r="E9169">
        <v>4</v>
      </c>
      <c r="F9169" t="s">
        <v>7</v>
      </c>
      <c r="G9169">
        <v>0</v>
      </c>
      <c r="M9169">
        <v>0</v>
      </c>
      <c r="P9169">
        <v>0</v>
      </c>
    </row>
    <row r="9170" spans="1:16" x14ac:dyDescent="0.25">
      <c r="A9170">
        <v>1</v>
      </c>
      <c r="B9170">
        <v>9110318</v>
      </c>
      <c r="C9170">
        <v>6</v>
      </c>
      <c r="D9170">
        <v>4</v>
      </c>
      <c r="E9170">
        <v>1</v>
      </c>
      <c r="F9170" t="s">
        <v>7</v>
      </c>
      <c r="G9170">
        <v>132</v>
      </c>
      <c r="M9170">
        <v>905</v>
      </c>
      <c r="P9170">
        <v>1044.23076937</v>
      </c>
    </row>
    <row r="9171" spans="1:16" x14ac:dyDescent="0.25">
      <c r="A9171">
        <v>1</v>
      </c>
      <c r="B9171">
        <v>9110318</v>
      </c>
      <c r="C9171">
        <v>6</v>
      </c>
      <c r="D9171">
        <v>4</v>
      </c>
      <c r="E9171">
        <v>2</v>
      </c>
      <c r="F9171" t="s">
        <v>7</v>
      </c>
      <c r="G9171">
        <v>15467</v>
      </c>
      <c r="M9171">
        <v>14694</v>
      </c>
      <c r="P9171">
        <v>14694</v>
      </c>
    </row>
    <row r="9172" spans="1:16" x14ac:dyDescent="0.25">
      <c r="A9172">
        <v>1</v>
      </c>
      <c r="B9172">
        <v>9110318</v>
      </c>
      <c r="C9172">
        <v>6</v>
      </c>
      <c r="D9172">
        <v>4</v>
      </c>
      <c r="E9172">
        <v>3</v>
      </c>
      <c r="F9172" t="s">
        <v>7</v>
      </c>
      <c r="G9172">
        <v>559</v>
      </c>
      <c r="M9172">
        <v>926</v>
      </c>
      <c r="P9172">
        <v>765.43779586599999</v>
      </c>
    </row>
    <row r="9173" spans="1:16" x14ac:dyDescent="0.25">
      <c r="A9173">
        <v>1</v>
      </c>
      <c r="B9173">
        <v>9110318</v>
      </c>
      <c r="C9173">
        <v>6</v>
      </c>
      <c r="D9173">
        <v>4</v>
      </c>
      <c r="E9173">
        <v>4</v>
      </c>
      <c r="F9173" t="s">
        <v>7</v>
      </c>
      <c r="G9173">
        <v>798</v>
      </c>
      <c r="M9173">
        <v>399</v>
      </c>
      <c r="P9173">
        <v>399</v>
      </c>
    </row>
    <row r="9174" spans="1:16" x14ac:dyDescent="0.25">
      <c r="A9174">
        <v>1</v>
      </c>
      <c r="B9174">
        <v>9110318</v>
      </c>
      <c r="C9174">
        <v>6</v>
      </c>
      <c r="D9174">
        <v>5</v>
      </c>
      <c r="E9174">
        <v>1</v>
      </c>
      <c r="F9174" t="s">
        <v>7</v>
      </c>
      <c r="G9174">
        <v>30</v>
      </c>
      <c r="M9174">
        <v>206</v>
      </c>
      <c r="P9174">
        <v>237.69230772399999</v>
      </c>
    </row>
    <row r="9175" spans="1:16" x14ac:dyDescent="0.25">
      <c r="A9175">
        <v>1</v>
      </c>
      <c r="B9175">
        <v>9110318</v>
      </c>
      <c r="C9175">
        <v>6</v>
      </c>
      <c r="D9175">
        <v>5</v>
      </c>
      <c r="E9175">
        <v>2</v>
      </c>
      <c r="F9175" t="s">
        <v>7</v>
      </c>
      <c r="G9175">
        <v>3491</v>
      </c>
      <c r="M9175">
        <v>3316</v>
      </c>
      <c r="P9175">
        <v>3316</v>
      </c>
    </row>
    <row r="9176" spans="1:16" x14ac:dyDescent="0.25">
      <c r="A9176">
        <v>1</v>
      </c>
      <c r="B9176">
        <v>9110318</v>
      </c>
      <c r="C9176">
        <v>6</v>
      </c>
      <c r="D9176">
        <v>5</v>
      </c>
      <c r="E9176">
        <v>3</v>
      </c>
      <c r="F9176" t="s">
        <v>7</v>
      </c>
      <c r="G9176">
        <v>218</v>
      </c>
      <c r="M9176">
        <v>361</v>
      </c>
      <c r="P9176">
        <v>298.405015451</v>
      </c>
    </row>
    <row r="9177" spans="1:16" x14ac:dyDescent="0.25">
      <c r="A9177">
        <v>1</v>
      </c>
      <c r="B9177">
        <v>9110318</v>
      </c>
      <c r="C9177">
        <v>6</v>
      </c>
      <c r="D9177">
        <v>5</v>
      </c>
      <c r="E9177">
        <v>4</v>
      </c>
      <c r="F9177" t="s">
        <v>7</v>
      </c>
      <c r="G9177">
        <v>144</v>
      </c>
      <c r="M9177">
        <v>72</v>
      </c>
      <c r="P9177">
        <v>72</v>
      </c>
    </row>
    <row r="9178" spans="1:16" x14ac:dyDescent="0.25">
      <c r="A9178">
        <v>1</v>
      </c>
      <c r="B9178">
        <v>9110318</v>
      </c>
      <c r="C9178">
        <v>6</v>
      </c>
      <c r="D9178">
        <v>6</v>
      </c>
      <c r="E9178">
        <v>1</v>
      </c>
      <c r="F9178" t="s">
        <v>7</v>
      </c>
      <c r="G9178">
        <v>15</v>
      </c>
      <c r="M9178">
        <v>103</v>
      </c>
      <c r="P9178">
        <v>118.84615386199999</v>
      </c>
    </row>
    <row r="9179" spans="1:16" x14ac:dyDescent="0.25">
      <c r="A9179">
        <v>1</v>
      </c>
      <c r="B9179">
        <v>9110318</v>
      </c>
      <c r="C9179">
        <v>6</v>
      </c>
      <c r="D9179">
        <v>6</v>
      </c>
      <c r="E9179">
        <v>2</v>
      </c>
      <c r="F9179" t="s">
        <v>7</v>
      </c>
      <c r="G9179">
        <v>1862</v>
      </c>
      <c r="M9179">
        <v>1769</v>
      </c>
      <c r="P9179">
        <v>1769</v>
      </c>
    </row>
    <row r="9180" spans="1:16" x14ac:dyDescent="0.25">
      <c r="A9180">
        <v>1</v>
      </c>
      <c r="B9180">
        <v>9110318</v>
      </c>
      <c r="C9180">
        <v>6</v>
      </c>
      <c r="D9180">
        <v>6</v>
      </c>
      <c r="E9180">
        <v>3</v>
      </c>
      <c r="F9180" t="s">
        <v>7</v>
      </c>
      <c r="G9180">
        <v>37</v>
      </c>
      <c r="M9180">
        <v>61</v>
      </c>
      <c r="P9180">
        <v>50.423008150999998</v>
      </c>
    </row>
    <row r="9181" spans="1:16" x14ac:dyDescent="0.25">
      <c r="A9181">
        <v>1</v>
      </c>
      <c r="B9181">
        <v>9110318</v>
      </c>
      <c r="C9181">
        <v>6</v>
      </c>
      <c r="D9181">
        <v>6</v>
      </c>
      <c r="E9181">
        <v>4</v>
      </c>
      <c r="F9181" t="s">
        <v>7</v>
      </c>
      <c r="G9181">
        <v>96</v>
      </c>
      <c r="M9181">
        <v>48</v>
      </c>
      <c r="P9181">
        <v>48</v>
      </c>
    </row>
    <row r="9182" spans="1:16" x14ac:dyDescent="0.25">
      <c r="A9182">
        <v>1</v>
      </c>
      <c r="B9182">
        <v>9110318</v>
      </c>
      <c r="C9182">
        <v>6</v>
      </c>
      <c r="D9182">
        <v>7</v>
      </c>
      <c r="E9182">
        <v>1</v>
      </c>
      <c r="F9182" t="s">
        <v>7</v>
      </c>
      <c r="G9182">
        <v>0</v>
      </c>
      <c r="M9182">
        <v>0</v>
      </c>
      <c r="P9182">
        <v>0</v>
      </c>
    </row>
    <row r="9183" spans="1:16" x14ac:dyDescent="0.25">
      <c r="A9183">
        <v>1</v>
      </c>
      <c r="B9183">
        <v>9110318</v>
      </c>
      <c r="C9183">
        <v>6</v>
      </c>
      <c r="D9183">
        <v>7</v>
      </c>
      <c r="E9183">
        <v>2</v>
      </c>
      <c r="F9183" t="s">
        <v>7</v>
      </c>
      <c r="G9183">
        <v>283</v>
      </c>
      <c r="M9183">
        <v>269</v>
      </c>
      <c r="P9183">
        <v>269</v>
      </c>
    </row>
    <row r="9184" spans="1:16" x14ac:dyDescent="0.25">
      <c r="A9184">
        <v>1</v>
      </c>
      <c r="B9184">
        <v>9110318</v>
      </c>
      <c r="C9184">
        <v>6</v>
      </c>
      <c r="D9184">
        <v>7</v>
      </c>
      <c r="E9184">
        <v>3</v>
      </c>
      <c r="F9184" t="s">
        <v>7</v>
      </c>
      <c r="G9184">
        <v>12</v>
      </c>
      <c r="M9184">
        <v>20</v>
      </c>
      <c r="P9184">
        <v>16.532133819999999</v>
      </c>
    </row>
    <row r="9185" spans="1:16" x14ac:dyDescent="0.25">
      <c r="A9185">
        <v>1</v>
      </c>
      <c r="B9185">
        <v>9110318</v>
      </c>
      <c r="C9185">
        <v>6</v>
      </c>
      <c r="D9185">
        <v>7</v>
      </c>
      <c r="E9185">
        <v>4</v>
      </c>
      <c r="F9185" t="s">
        <v>7</v>
      </c>
      <c r="G9185">
        <v>16</v>
      </c>
      <c r="M9185">
        <v>8</v>
      </c>
      <c r="P9185">
        <v>8</v>
      </c>
    </row>
    <row r="9186" spans="1:16" x14ac:dyDescent="0.25">
      <c r="A9186">
        <v>1</v>
      </c>
      <c r="B9186">
        <v>9110319</v>
      </c>
      <c r="C9186">
        <v>6</v>
      </c>
      <c r="D9186">
        <v>1</v>
      </c>
      <c r="E9186">
        <v>1</v>
      </c>
      <c r="F9186" t="s">
        <v>7</v>
      </c>
      <c r="G9186">
        <v>0</v>
      </c>
      <c r="M9186">
        <v>0</v>
      </c>
      <c r="P9186">
        <v>0</v>
      </c>
    </row>
    <row r="9187" spans="1:16" x14ac:dyDescent="0.25">
      <c r="A9187">
        <v>1</v>
      </c>
      <c r="B9187">
        <v>9110319</v>
      </c>
      <c r="C9187">
        <v>6</v>
      </c>
      <c r="D9187">
        <v>1</v>
      </c>
      <c r="E9187">
        <v>2</v>
      </c>
      <c r="F9187" t="s">
        <v>7</v>
      </c>
      <c r="G9187">
        <v>0</v>
      </c>
      <c r="M9187">
        <v>0</v>
      </c>
      <c r="P9187">
        <v>0</v>
      </c>
    </row>
    <row r="9188" spans="1:16" x14ac:dyDescent="0.25">
      <c r="A9188">
        <v>1</v>
      </c>
      <c r="B9188">
        <v>9110319</v>
      </c>
      <c r="C9188">
        <v>6</v>
      </c>
      <c r="D9188">
        <v>1</v>
      </c>
      <c r="E9188">
        <v>3</v>
      </c>
      <c r="F9188" t="s">
        <v>7</v>
      </c>
      <c r="G9188">
        <v>0</v>
      </c>
      <c r="M9188">
        <v>0</v>
      </c>
      <c r="P9188">
        <v>0</v>
      </c>
    </row>
    <row r="9189" spans="1:16" x14ac:dyDescent="0.25">
      <c r="A9189">
        <v>1</v>
      </c>
      <c r="B9189">
        <v>9110319</v>
      </c>
      <c r="C9189">
        <v>6</v>
      </c>
      <c r="D9189">
        <v>1</v>
      </c>
      <c r="E9189">
        <v>4</v>
      </c>
      <c r="F9189" t="s">
        <v>7</v>
      </c>
      <c r="G9189">
        <v>0</v>
      </c>
      <c r="M9189">
        <v>0</v>
      </c>
      <c r="P9189">
        <v>0</v>
      </c>
    </row>
    <row r="9190" spans="1:16" x14ac:dyDescent="0.25">
      <c r="A9190">
        <v>1</v>
      </c>
      <c r="B9190">
        <v>9110319</v>
      </c>
      <c r="C9190">
        <v>6</v>
      </c>
      <c r="D9190">
        <v>2</v>
      </c>
      <c r="E9190">
        <v>1</v>
      </c>
      <c r="F9190" t="s">
        <v>7</v>
      </c>
      <c r="G9190">
        <v>601</v>
      </c>
      <c r="M9190">
        <v>1588</v>
      </c>
      <c r="P9190">
        <v>1832.3076925519999</v>
      </c>
    </row>
    <row r="9191" spans="1:16" x14ac:dyDescent="0.25">
      <c r="A9191">
        <v>1</v>
      </c>
      <c r="B9191">
        <v>9110319</v>
      </c>
      <c r="C9191">
        <v>6</v>
      </c>
      <c r="D9191">
        <v>2</v>
      </c>
      <c r="E9191">
        <v>2</v>
      </c>
      <c r="F9191" t="s">
        <v>7</v>
      </c>
      <c r="G9191">
        <v>14570</v>
      </c>
      <c r="M9191">
        <v>13842</v>
      </c>
      <c r="P9191">
        <v>13842</v>
      </c>
    </row>
    <row r="9192" spans="1:16" x14ac:dyDescent="0.25">
      <c r="A9192">
        <v>1</v>
      </c>
      <c r="B9192">
        <v>9110319</v>
      </c>
      <c r="C9192">
        <v>6</v>
      </c>
      <c r="D9192">
        <v>2</v>
      </c>
      <c r="E9192">
        <v>3</v>
      </c>
      <c r="F9192" t="s">
        <v>7</v>
      </c>
      <c r="G9192">
        <v>1000</v>
      </c>
      <c r="M9192">
        <v>1711</v>
      </c>
      <c r="P9192">
        <v>1414.3240483009999</v>
      </c>
    </row>
    <row r="9193" spans="1:16" x14ac:dyDescent="0.25">
      <c r="A9193">
        <v>1</v>
      </c>
      <c r="B9193">
        <v>9110319</v>
      </c>
      <c r="C9193">
        <v>6</v>
      </c>
      <c r="D9193">
        <v>2</v>
      </c>
      <c r="E9193">
        <v>4</v>
      </c>
      <c r="F9193" t="s">
        <v>7</v>
      </c>
      <c r="G9193">
        <v>639</v>
      </c>
      <c r="M9193">
        <v>320</v>
      </c>
      <c r="P9193">
        <v>320</v>
      </c>
    </row>
    <row r="9194" spans="1:16" x14ac:dyDescent="0.25">
      <c r="A9194">
        <v>1</v>
      </c>
      <c r="B9194">
        <v>9110319</v>
      </c>
      <c r="C9194">
        <v>6</v>
      </c>
      <c r="D9194">
        <v>3</v>
      </c>
      <c r="E9194">
        <v>1</v>
      </c>
      <c r="F9194" t="s">
        <v>7</v>
      </c>
      <c r="G9194">
        <v>27</v>
      </c>
      <c r="M9194">
        <v>71</v>
      </c>
      <c r="P9194">
        <v>81.923076933999994</v>
      </c>
    </row>
    <row r="9195" spans="1:16" x14ac:dyDescent="0.25">
      <c r="A9195">
        <v>1</v>
      </c>
      <c r="B9195">
        <v>9110319</v>
      </c>
      <c r="C9195">
        <v>6</v>
      </c>
      <c r="D9195">
        <v>3</v>
      </c>
      <c r="E9195">
        <v>2</v>
      </c>
      <c r="F9195" t="s">
        <v>7</v>
      </c>
      <c r="G9195">
        <v>1952</v>
      </c>
      <c r="M9195">
        <v>1854</v>
      </c>
      <c r="P9195">
        <v>1854</v>
      </c>
    </row>
    <row r="9196" spans="1:16" x14ac:dyDescent="0.25">
      <c r="A9196">
        <v>1</v>
      </c>
      <c r="B9196">
        <v>9110319</v>
      </c>
      <c r="C9196">
        <v>6</v>
      </c>
      <c r="D9196">
        <v>3</v>
      </c>
      <c r="E9196">
        <v>3</v>
      </c>
      <c r="F9196" t="s">
        <v>7</v>
      </c>
      <c r="G9196">
        <v>18</v>
      </c>
      <c r="M9196">
        <v>31</v>
      </c>
      <c r="P9196">
        <v>25.624807421</v>
      </c>
    </row>
    <row r="9197" spans="1:16" x14ac:dyDescent="0.25">
      <c r="A9197">
        <v>1</v>
      </c>
      <c r="B9197">
        <v>9110319</v>
      </c>
      <c r="C9197">
        <v>6</v>
      </c>
      <c r="D9197">
        <v>3</v>
      </c>
      <c r="E9197">
        <v>4</v>
      </c>
      <c r="F9197" t="s">
        <v>7</v>
      </c>
      <c r="G9197">
        <v>65</v>
      </c>
      <c r="M9197">
        <v>33</v>
      </c>
      <c r="P9197">
        <v>33</v>
      </c>
    </row>
    <row r="9198" spans="1:16" x14ac:dyDescent="0.25">
      <c r="A9198">
        <v>1</v>
      </c>
      <c r="B9198">
        <v>9110319</v>
      </c>
      <c r="C9198">
        <v>6</v>
      </c>
      <c r="D9198">
        <v>4</v>
      </c>
      <c r="E9198">
        <v>1</v>
      </c>
      <c r="F9198" t="s">
        <v>7</v>
      </c>
      <c r="G9198">
        <v>743</v>
      </c>
      <c r="M9198">
        <v>1964</v>
      </c>
      <c r="P9198">
        <v>2266.1538464559999</v>
      </c>
    </row>
    <row r="9199" spans="1:16" x14ac:dyDescent="0.25">
      <c r="A9199">
        <v>1</v>
      </c>
      <c r="B9199">
        <v>9110319</v>
      </c>
      <c r="C9199">
        <v>6</v>
      </c>
      <c r="D9199">
        <v>4</v>
      </c>
      <c r="E9199">
        <v>2</v>
      </c>
      <c r="F9199" t="s">
        <v>7</v>
      </c>
      <c r="G9199">
        <v>21327</v>
      </c>
      <c r="M9199">
        <v>20261</v>
      </c>
      <c r="P9199">
        <v>20261</v>
      </c>
    </row>
    <row r="9200" spans="1:16" x14ac:dyDescent="0.25">
      <c r="A9200">
        <v>1</v>
      </c>
      <c r="B9200">
        <v>9110319</v>
      </c>
      <c r="C9200">
        <v>6</v>
      </c>
      <c r="D9200">
        <v>4</v>
      </c>
      <c r="E9200">
        <v>3</v>
      </c>
      <c r="F9200" t="s">
        <v>7</v>
      </c>
      <c r="G9200">
        <v>654</v>
      </c>
      <c r="M9200">
        <v>1119</v>
      </c>
      <c r="P9200">
        <v>924.97288722899998</v>
      </c>
    </row>
    <row r="9201" spans="1:16" x14ac:dyDescent="0.25">
      <c r="A9201">
        <v>1</v>
      </c>
      <c r="B9201">
        <v>9110319</v>
      </c>
      <c r="C9201">
        <v>6</v>
      </c>
      <c r="D9201">
        <v>4</v>
      </c>
      <c r="E9201">
        <v>4</v>
      </c>
      <c r="F9201" t="s">
        <v>7</v>
      </c>
      <c r="G9201">
        <v>920</v>
      </c>
      <c r="M9201">
        <v>460</v>
      </c>
      <c r="P9201">
        <v>460</v>
      </c>
    </row>
    <row r="9202" spans="1:16" x14ac:dyDescent="0.25">
      <c r="A9202">
        <v>1</v>
      </c>
      <c r="B9202">
        <v>9110319</v>
      </c>
      <c r="C9202">
        <v>6</v>
      </c>
      <c r="D9202">
        <v>5</v>
      </c>
      <c r="E9202">
        <v>1</v>
      </c>
      <c r="F9202" t="s">
        <v>7</v>
      </c>
      <c r="G9202">
        <v>71</v>
      </c>
      <c r="M9202">
        <v>188</v>
      </c>
      <c r="P9202">
        <v>216.923076952</v>
      </c>
    </row>
    <row r="9203" spans="1:16" x14ac:dyDescent="0.25">
      <c r="A9203">
        <v>1</v>
      </c>
      <c r="B9203">
        <v>9110319</v>
      </c>
      <c r="C9203">
        <v>6</v>
      </c>
      <c r="D9203">
        <v>5</v>
      </c>
      <c r="E9203">
        <v>2</v>
      </c>
      <c r="F9203" t="s">
        <v>7</v>
      </c>
      <c r="G9203">
        <v>7957</v>
      </c>
      <c r="M9203">
        <v>7559</v>
      </c>
      <c r="P9203">
        <v>7559</v>
      </c>
    </row>
    <row r="9204" spans="1:16" x14ac:dyDescent="0.25">
      <c r="A9204">
        <v>1</v>
      </c>
      <c r="B9204">
        <v>9110319</v>
      </c>
      <c r="C9204">
        <v>6</v>
      </c>
      <c r="D9204">
        <v>5</v>
      </c>
      <c r="E9204">
        <v>3</v>
      </c>
      <c r="F9204" t="s">
        <v>7</v>
      </c>
      <c r="G9204">
        <v>103</v>
      </c>
      <c r="M9204">
        <v>176</v>
      </c>
      <c r="P9204">
        <v>145.48277761599999</v>
      </c>
    </row>
    <row r="9205" spans="1:16" x14ac:dyDescent="0.25">
      <c r="A9205">
        <v>1</v>
      </c>
      <c r="B9205">
        <v>9110319</v>
      </c>
      <c r="C9205">
        <v>6</v>
      </c>
      <c r="D9205">
        <v>5</v>
      </c>
      <c r="E9205">
        <v>4</v>
      </c>
      <c r="F9205" t="s">
        <v>7</v>
      </c>
      <c r="G9205">
        <v>621</v>
      </c>
      <c r="M9205">
        <v>311</v>
      </c>
      <c r="P9205">
        <v>311</v>
      </c>
    </row>
    <row r="9206" spans="1:16" x14ac:dyDescent="0.25">
      <c r="A9206">
        <v>1</v>
      </c>
      <c r="B9206">
        <v>9110319</v>
      </c>
      <c r="C9206">
        <v>6</v>
      </c>
      <c r="D9206">
        <v>6</v>
      </c>
      <c r="E9206">
        <v>1</v>
      </c>
      <c r="F9206" t="s">
        <v>7</v>
      </c>
      <c r="G9206">
        <v>90</v>
      </c>
      <c r="M9206">
        <v>238</v>
      </c>
      <c r="P9206">
        <v>274.61538465199999</v>
      </c>
    </row>
    <row r="9207" spans="1:16" x14ac:dyDescent="0.25">
      <c r="A9207">
        <v>1</v>
      </c>
      <c r="B9207">
        <v>9110319</v>
      </c>
      <c r="C9207">
        <v>6</v>
      </c>
      <c r="D9207">
        <v>6</v>
      </c>
      <c r="E9207">
        <v>2</v>
      </c>
      <c r="F9207" t="s">
        <v>7</v>
      </c>
      <c r="G9207">
        <v>4313</v>
      </c>
      <c r="M9207">
        <v>4097</v>
      </c>
      <c r="P9207">
        <v>4097</v>
      </c>
    </row>
    <row r="9208" spans="1:16" x14ac:dyDescent="0.25">
      <c r="A9208">
        <v>1</v>
      </c>
      <c r="B9208">
        <v>9110319</v>
      </c>
      <c r="C9208">
        <v>6</v>
      </c>
      <c r="D9208">
        <v>6</v>
      </c>
      <c r="E9208">
        <v>3</v>
      </c>
      <c r="F9208" t="s">
        <v>7</v>
      </c>
      <c r="G9208">
        <v>50</v>
      </c>
      <c r="M9208">
        <v>86</v>
      </c>
      <c r="P9208">
        <v>71.088175425999992</v>
      </c>
    </row>
    <row r="9209" spans="1:16" x14ac:dyDescent="0.25">
      <c r="A9209">
        <v>1</v>
      </c>
      <c r="B9209">
        <v>9110319</v>
      </c>
      <c r="C9209">
        <v>6</v>
      </c>
      <c r="D9209">
        <v>6</v>
      </c>
      <c r="E9209">
        <v>4</v>
      </c>
      <c r="F9209" t="s">
        <v>7</v>
      </c>
      <c r="G9209">
        <v>368</v>
      </c>
      <c r="M9209">
        <v>184</v>
      </c>
      <c r="P9209">
        <v>184</v>
      </c>
    </row>
    <row r="9210" spans="1:16" x14ac:dyDescent="0.25">
      <c r="A9210">
        <v>1</v>
      </c>
      <c r="B9210">
        <v>9110319</v>
      </c>
      <c r="C9210">
        <v>6</v>
      </c>
      <c r="D9210">
        <v>7</v>
      </c>
      <c r="E9210">
        <v>1</v>
      </c>
      <c r="F9210" t="s">
        <v>7</v>
      </c>
      <c r="G9210">
        <v>3</v>
      </c>
      <c r="M9210">
        <v>8</v>
      </c>
      <c r="P9210">
        <v>9.2307692320000001</v>
      </c>
    </row>
    <row r="9211" spans="1:16" x14ac:dyDescent="0.25">
      <c r="A9211">
        <v>1</v>
      </c>
      <c r="B9211">
        <v>9110319</v>
      </c>
      <c r="C9211">
        <v>6</v>
      </c>
      <c r="D9211">
        <v>7</v>
      </c>
      <c r="E9211">
        <v>2</v>
      </c>
      <c r="F9211" t="s">
        <v>7</v>
      </c>
      <c r="G9211">
        <v>323</v>
      </c>
      <c r="M9211">
        <v>307</v>
      </c>
      <c r="P9211">
        <v>307</v>
      </c>
    </row>
    <row r="9212" spans="1:16" x14ac:dyDescent="0.25">
      <c r="A9212">
        <v>1</v>
      </c>
      <c r="B9212">
        <v>9110319</v>
      </c>
      <c r="C9212">
        <v>6</v>
      </c>
      <c r="D9212">
        <v>7</v>
      </c>
      <c r="E9212">
        <v>3</v>
      </c>
      <c r="F9212" t="s">
        <v>7</v>
      </c>
      <c r="G9212">
        <v>13</v>
      </c>
      <c r="M9212">
        <v>22</v>
      </c>
      <c r="P9212">
        <v>18.185347201999999</v>
      </c>
    </row>
    <row r="9213" spans="1:16" x14ac:dyDescent="0.25">
      <c r="A9213">
        <v>1</v>
      </c>
      <c r="B9213">
        <v>9110319</v>
      </c>
      <c r="C9213">
        <v>6</v>
      </c>
      <c r="D9213">
        <v>7</v>
      </c>
      <c r="E9213">
        <v>4</v>
      </c>
      <c r="F9213" t="s">
        <v>7</v>
      </c>
      <c r="G9213">
        <v>0</v>
      </c>
      <c r="M9213">
        <v>0</v>
      </c>
      <c r="P9213">
        <v>0</v>
      </c>
    </row>
    <row r="9214" spans="1:16" x14ac:dyDescent="0.25">
      <c r="A9214">
        <v>1</v>
      </c>
      <c r="B9214">
        <v>9110320</v>
      </c>
      <c r="C9214">
        <v>6</v>
      </c>
      <c r="D9214">
        <v>1</v>
      </c>
      <c r="E9214">
        <v>1</v>
      </c>
      <c r="F9214" t="s">
        <v>7</v>
      </c>
      <c r="G9214">
        <v>0</v>
      </c>
      <c r="M9214">
        <v>0</v>
      </c>
      <c r="P9214">
        <v>0</v>
      </c>
    </row>
    <row r="9215" spans="1:16" x14ac:dyDescent="0.25">
      <c r="A9215">
        <v>1</v>
      </c>
      <c r="B9215">
        <v>9110320</v>
      </c>
      <c r="C9215">
        <v>6</v>
      </c>
      <c r="D9215">
        <v>1</v>
      </c>
      <c r="E9215">
        <v>2</v>
      </c>
      <c r="F9215" t="s">
        <v>7</v>
      </c>
      <c r="G9215">
        <v>0</v>
      </c>
      <c r="M9215">
        <v>0</v>
      </c>
      <c r="P9215">
        <v>0</v>
      </c>
    </row>
    <row r="9216" spans="1:16" x14ac:dyDescent="0.25">
      <c r="A9216">
        <v>1</v>
      </c>
      <c r="B9216">
        <v>9110320</v>
      </c>
      <c r="C9216">
        <v>6</v>
      </c>
      <c r="D9216">
        <v>1</v>
      </c>
      <c r="E9216">
        <v>3</v>
      </c>
      <c r="F9216" t="s">
        <v>7</v>
      </c>
      <c r="G9216">
        <v>0</v>
      </c>
      <c r="M9216">
        <v>0</v>
      </c>
      <c r="P9216">
        <v>0</v>
      </c>
    </row>
    <row r="9217" spans="1:16" x14ac:dyDescent="0.25">
      <c r="A9217">
        <v>1</v>
      </c>
      <c r="B9217">
        <v>9110320</v>
      </c>
      <c r="C9217">
        <v>6</v>
      </c>
      <c r="D9217">
        <v>1</v>
      </c>
      <c r="E9217">
        <v>4</v>
      </c>
      <c r="F9217" t="s">
        <v>7</v>
      </c>
      <c r="G9217">
        <v>0</v>
      </c>
      <c r="M9217">
        <v>0</v>
      </c>
      <c r="P9217">
        <v>0</v>
      </c>
    </row>
    <row r="9218" spans="1:16" x14ac:dyDescent="0.25">
      <c r="A9218">
        <v>1</v>
      </c>
      <c r="B9218">
        <v>9110320</v>
      </c>
      <c r="C9218">
        <v>6</v>
      </c>
      <c r="D9218">
        <v>2</v>
      </c>
      <c r="E9218">
        <v>1</v>
      </c>
      <c r="F9218" t="s">
        <v>7</v>
      </c>
      <c r="G9218">
        <v>0</v>
      </c>
      <c r="M9218">
        <v>0</v>
      </c>
      <c r="P9218">
        <v>0</v>
      </c>
    </row>
    <row r="9219" spans="1:16" x14ac:dyDescent="0.25">
      <c r="A9219">
        <v>1</v>
      </c>
      <c r="B9219">
        <v>9110320</v>
      </c>
      <c r="C9219">
        <v>6</v>
      </c>
      <c r="D9219">
        <v>2</v>
      </c>
      <c r="E9219">
        <v>2</v>
      </c>
      <c r="F9219" t="s">
        <v>7</v>
      </c>
      <c r="G9219">
        <v>0</v>
      </c>
      <c r="M9219">
        <v>0</v>
      </c>
      <c r="P9219">
        <v>0</v>
      </c>
    </row>
    <row r="9220" spans="1:16" x14ac:dyDescent="0.25">
      <c r="A9220">
        <v>1</v>
      </c>
      <c r="B9220">
        <v>9110320</v>
      </c>
      <c r="C9220">
        <v>6</v>
      </c>
      <c r="D9220">
        <v>2</v>
      </c>
      <c r="E9220">
        <v>3</v>
      </c>
      <c r="F9220" t="s">
        <v>7</v>
      </c>
      <c r="G9220">
        <v>0</v>
      </c>
      <c r="M9220">
        <v>0</v>
      </c>
      <c r="P9220">
        <v>0</v>
      </c>
    </row>
    <row r="9221" spans="1:16" x14ac:dyDescent="0.25">
      <c r="A9221">
        <v>1</v>
      </c>
      <c r="B9221">
        <v>9110320</v>
      </c>
      <c r="C9221">
        <v>6</v>
      </c>
      <c r="D9221">
        <v>2</v>
      </c>
      <c r="E9221">
        <v>4</v>
      </c>
      <c r="F9221" t="s">
        <v>7</v>
      </c>
      <c r="G9221">
        <v>0</v>
      </c>
      <c r="M9221">
        <v>0</v>
      </c>
      <c r="P9221">
        <v>0</v>
      </c>
    </row>
    <row r="9222" spans="1:16" x14ac:dyDescent="0.25">
      <c r="A9222">
        <v>1</v>
      </c>
      <c r="B9222">
        <v>9110320</v>
      </c>
      <c r="C9222">
        <v>6</v>
      </c>
      <c r="D9222">
        <v>3</v>
      </c>
      <c r="E9222">
        <v>1</v>
      </c>
      <c r="F9222" t="s">
        <v>7</v>
      </c>
      <c r="G9222">
        <v>49</v>
      </c>
      <c r="M9222">
        <v>526</v>
      </c>
      <c r="P9222">
        <v>606.92307700399999</v>
      </c>
    </row>
    <row r="9223" spans="1:16" x14ac:dyDescent="0.25">
      <c r="A9223">
        <v>1</v>
      </c>
      <c r="B9223">
        <v>9110320</v>
      </c>
      <c r="C9223">
        <v>6</v>
      </c>
      <c r="D9223">
        <v>3</v>
      </c>
      <c r="E9223">
        <v>2</v>
      </c>
      <c r="F9223" t="s">
        <v>7</v>
      </c>
      <c r="G9223">
        <v>5119</v>
      </c>
      <c r="M9223">
        <v>4863</v>
      </c>
      <c r="P9223">
        <v>4863</v>
      </c>
    </row>
    <row r="9224" spans="1:16" x14ac:dyDescent="0.25">
      <c r="A9224">
        <v>1</v>
      </c>
      <c r="B9224">
        <v>9110320</v>
      </c>
      <c r="C9224">
        <v>6</v>
      </c>
      <c r="D9224">
        <v>3</v>
      </c>
      <c r="E9224">
        <v>3</v>
      </c>
      <c r="F9224" t="s">
        <v>7</v>
      </c>
      <c r="G9224">
        <v>83</v>
      </c>
      <c r="M9224">
        <v>351</v>
      </c>
      <c r="P9224">
        <v>290.13894854099999</v>
      </c>
    </row>
    <row r="9225" spans="1:16" x14ac:dyDescent="0.25">
      <c r="A9225">
        <v>1</v>
      </c>
      <c r="B9225">
        <v>9110320</v>
      </c>
      <c r="C9225">
        <v>6</v>
      </c>
      <c r="D9225">
        <v>3</v>
      </c>
      <c r="E9225">
        <v>4</v>
      </c>
      <c r="F9225" t="s">
        <v>7</v>
      </c>
      <c r="G9225">
        <v>284</v>
      </c>
      <c r="M9225">
        <v>142</v>
      </c>
      <c r="P9225">
        <v>142</v>
      </c>
    </row>
    <row r="9226" spans="1:16" x14ac:dyDescent="0.25">
      <c r="A9226">
        <v>1</v>
      </c>
      <c r="B9226">
        <v>9110320</v>
      </c>
      <c r="C9226">
        <v>6</v>
      </c>
      <c r="D9226">
        <v>4</v>
      </c>
      <c r="E9226">
        <v>1</v>
      </c>
      <c r="F9226" t="s">
        <v>7</v>
      </c>
      <c r="G9226">
        <v>27</v>
      </c>
      <c r="M9226">
        <v>290</v>
      </c>
      <c r="P9226">
        <v>334.61538466000002</v>
      </c>
    </row>
    <row r="9227" spans="1:16" x14ac:dyDescent="0.25">
      <c r="A9227">
        <v>1</v>
      </c>
      <c r="B9227">
        <v>9110320</v>
      </c>
      <c r="C9227">
        <v>6</v>
      </c>
      <c r="D9227">
        <v>4</v>
      </c>
      <c r="E9227">
        <v>2</v>
      </c>
      <c r="F9227" t="s">
        <v>7</v>
      </c>
      <c r="G9227">
        <v>2916</v>
      </c>
      <c r="M9227">
        <v>2770</v>
      </c>
      <c r="P9227">
        <v>2770</v>
      </c>
    </row>
    <row r="9228" spans="1:16" x14ac:dyDescent="0.25">
      <c r="A9228">
        <v>1</v>
      </c>
      <c r="B9228">
        <v>9110320</v>
      </c>
      <c r="C9228">
        <v>6</v>
      </c>
      <c r="D9228">
        <v>4</v>
      </c>
      <c r="E9228">
        <v>3</v>
      </c>
      <c r="F9228" t="s">
        <v>7</v>
      </c>
      <c r="G9228">
        <v>39</v>
      </c>
      <c r="M9228">
        <v>165</v>
      </c>
      <c r="P9228">
        <v>136.39010401499999</v>
      </c>
    </row>
    <row r="9229" spans="1:16" x14ac:dyDescent="0.25">
      <c r="A9229">
        <v>1</v>
      </c>
      <c r="B9229">
        <v>9110320</v>
      </c>
      <c r="C9229">
        <v>6</v>
      </c>
      <c r="D9229">
        <v>4</v>
      </c>
      <c r="E9229">
        <v>4</v>
      </c>
      <c r="F9229" t="s">
        <v>7</v>
      </c>
      <c r="G9229">
        <v>129</v>
      </c>
      <c r="M9229">
        <v>65</v>
      </c>
      <c r="P9229">
        <v>65</v>
      </c>
    </row>
    <row r="9230" spans="1:16" x14ac:dyDescent="0.25">
      <c r="A9230">
        <v>1</v>
      </c>
      <c r="B9230">
        <v>9110320</v>
      </c>
      <c r="C9230">
        <v>6</v>
      </c>
      <c r="D9230">
        <v>5</v>
      </c>
      <c r="E9230">
        <v>1</v>
      </c>
      <c r="F9230" t="s">
        <v>7</v>
      </c>
      <c r="G9230">
        <v>48</v>
      </c>
      <c r="M9230">
        <v>516</v>
      </c>
      <c r="P9230">
        <v>595.38461546400003</v>
      </c>
    </row>
    <row r="9231" spans="1:16" x14ac:dyDescent="0.25">
      <c r="A9231">
        <v>1</v>
      </c>
      <c r="B9231">
        <v>9110320</v>
      </c>
      <c r="C9231">
        <v>6</v>
      </c>
      <c r="D9231">
        <v>5</v>
      </c>
      <c r="E9231">
        <v>2</v>
      </c>
      <c r="F9231" t="s">
        <v>7</v>
      </c>
      <c r="G9231">
        <v>13424</v>
      </c>
      <c r="M9231">
        <v>12753</v>
      </c>
      <c r="P9231">
        <v>12753</v>
      </c>
    </row>
    <row r="9232" spans="1:16" x14ac:dyDescent="0.25">
      <c r="A9232">
        <v>1</v>
      </c>
      <c r="B9232">
        <v>9110320</v>
      </c>
      <c r="C9232">
        <v>6</v>
      </c>
      <c r="D9232">
        <v>5</v>
      </c>
      <c r="E9232">
        <v>3</v>
      </c>
      <c r="F9232" t="s">
        <v>7</v>
      </c>
      <c r="G9232">
        <v>82</v>
      </c>
      <c r="M9232">
        <v>347</v>
      </c>
      <c r="P9232">
        <v>286.83252177699995</v>
      </c>
    </row>
    <row r="9233" spans="1:16" x14ac:dyDescent="0.25">
      <c r="A9233">
        <v>1</v>
      </c>
      <c r="B9233">
        <v>9110320</v>
      </c>
      <c r="C9233">
        <v>6</v>
      </c>
      <c r="D9233">
        <v>5</v>
      </c>
      <c r="E9233">
        <v>4</v>
      </c>
      <c r="F9233" t="s">
        <v>7</v>
      </c>
      <c r="G9233">
        <v>719</v>
      </c>
      <c r="M9233">
        <v>360</v>
      </c>
      <c r="P9233">
        <v>360</v>
      </c>
    </row>
    <row r="9234" spans="1:16" x14ac:dyDescent="0.25">
      <c r="A9234">
        <v>1</v>
      </c>
      <c r="B9234">
        <v>9110320</v>
      </c>
      <c r="C9234">
        <v>6</v>
      </c>
      <c r="D9234">
        <v>6</v>
      </c>
      <c r="E9234">
        <v>1</v>
      </c>
      <c r="F9234" t="s">
        <v>7</v>
      </c>
      <c r="G9234">
        <v>33</v>
      </c>
      <c r="M9234">
        <v>354</v>
      </c>
      <c r="P9234">
        <v>408.46153851600002</v>
      </c>
    </row>
    <row r="9235" spans="1:16" x14ac:dyDescent="0.25">
      <c r="A9235">
        <v>1</v>
      </c>
      <c r="B9235">
        <v>9110320</v>
      </c>
      <c r="C9235">
        <v>6</v>
      </c>
      <c r="D9235">
        <v>6</v>
      </c>
      <c r="E9235">
        <v>2</v>
      </c>
      <c r="F9235" t="s">
        <v>7</v>
      </c>
      <c r="G9235">
        <v>8448</v>
      </c>
      <c r="M9235">
        <v>8026</v>
      </c>
      <c r="P9235">
        <v>8026</v>
      </c>
    </row>
    <row r="9236" spans="1:16" x14ac:dyDescent="0.25">
      <c r="A9236">
        <v>1</v>
      </c>
      <c r="B9236">
        <v>9110320</v>
      </c>
      <c r="C9236">
        <v>6</v>
      </c>
      <c r="D9236">
        <v>6</v>
      </c>
      <c r="E9236">
        <v>3</v>
      </c>
      <c r="F9236" t="s">
        <v>7</v>
      </c>
      <c r="G9236">
        <v>45</v>
      </c>
      <c r="M9236">
        <v>190</v>
      </c>
      <c r="P9236">
        <v>157.05527128999998</v>
      </c>
    </row>
    <row r="9237" spans="1:16" x14ac:dyDescent="0.25">
      <c r="A9237">
        <v>1</v>
      </c>
      <c r="B9237">
        <v>9110320</v>
      </c>
      <c r="C9237">
        <v>6</v>
      </c>
      <c r="D9237">
        <v>6</v>
      </c>
      <c r="E9237">
        <v>4</v>
      </c>
      <c r="F9237" t="s">
        <v>7</v>
      </c>
      <c r="G9237">
        <v>514</v>
      </c>
      <c r="M9237">
        <v>257</v>
      </c>
      <c r="P9237">
        <v>257</v>
      </c>
    </row>
    <row r="9238" spans="1:16" x14ac:dyDescent="0.25">
      <c r="A9238">
        <v>1</v>
      </c>
      <c r="B9238">
        <v>9110320</v>
      </c>
      <c r="C9238">
        <v>6</v>
      </c>
      <c r="D9238">
        <v>7</v>
      </c>
      <c r="E9238">
        <v>1</v>
      </c>
      <c r="F9238" t="s">
        <v>7</v>
      </c>
      <c r="G9238">
        <v>0</v>
      </c>
      <c r="M9238">
        <v>0</v>
      </c>
      <c r="P9238">
        <v>0</v>
      </c>
    </row>
    <row r="9239" spans="1:16" x14ac:dyDescent="0.25">
      <c r="A9239">
        <v>1</v>
      </c>
      <c r="B9239">
        <v>9110320</v>
      </c>
      <c r="C9239">
        <v>6</v>
      </c>
      <c r="D9239">
        <v>7</v>
      </c>
      <c r="E9239">
        <v>2</v>
      </c>
      <c r="F9239" t="s">
        <v>7</v>
      </c>
      <c r="G9239">
        <v>684</v>
      </c>
      <c r="M9239">
        <v>650</v>
      </c>
      <c r="P9239">
        <v>650</v>
      </c>
    </row>
    <row r="9240" spans="1:16" x14ac:dyDescent="0.25">
      <c r="A9240">
        <v>1</v>
      </c>
      <c r="B9240">
        <v>9110320</v>
      </c>
      <c r="C9240">
        <v>6</v>
      </c>
      <c r="D9240">
        <v>7</v>
      </c>
      <c r="E9240">
        <v>3</v>
      </c>
      <c r="F9240" t="s">
        <v>7</v>
      </c>
      <c r="G9240">
        <v>9</v>
      </c>
      <c r="M9240">
        <v>38</v>
      </c>
      <c r="P9240">
        <v>31.411054257999997</v>
      </c>
    </row>
    <row r="9241" spans="1:16" x14ac:dyDescent="0.25">
      <c r="A9241">
        <v>1</v>
      </c>
      <c r="B9241">
        <v>9110320</v>
      </c>
      <c r="C9241">
        <v>6</v>
      </c>
      <c r="D9241">
        <v>7</v>
      </c>
      <c r="E9241">
        <v>4</v>
      </c>
      <c r="F9241" t="s">
        <v>7</v>
      </c>
      <c r="G9241">
        <v>20</v>
      </c>
      <c r="M9241">
        <v>10</v>
      </c>
      <c r="P9241">
        <v>10</v>
      </c>
    </row>
    <row r="9242" spans="1:16" x14ac:dyDescent="0.25">
      <c r="A9242">
        <v>1</v>
      </c>
      <c r="B9242">
        <v>9120001</v>
      </c>
      <c r="C9242">
        <v>6</v>
      </c>
      <c r="D9242">
        <v>1</v>
      </c>
      <c r="E9242">
        <v>1</v>
      </c>
      <c r="F9242" t="s">
        <v>7</v>
      </c>
      <c r="G9242">
        <v>3734</v>
      </c>
      <c r="M9242">
        <v>5064</v>
      </c>
      <c r="P9242">
        <v>5843.0769238559997</v>
      </c>
    </row>
    <row r="9243" spans="1:16" x14ac:dyDescent="0.25">
      <c r="A9243">
        <v>1</v>
      </c>
      <c r="B9243">
        <v>9120001</v>
      </c>
      <c r="C9243">
        <v>6</v>
      </c>
      <c r="D9243">
        <v>1</v>
      </c>
      <c r="E9243">
        <v>2</v>
      </c>
      <c r="F9243" t="s">
        <v>7</v>
      </c>
      <c r="G9243">
        <v>11880</v>
      </c>
      <c r="M9243">
        <v>11286</v>
      </c>
      <c r="P9243">
        <v>11286</v>
      </c>
    </row>
    <row r="9244" spans="1:16" x14ac:dyDescent="0.25">
      <c r="A9244">
        <v>1</v>
      </c>
      <c r="B9244">
        <v>9120001</v>
      </c>
      <c r="C9244">
        <v>6</v>
      </c>
      <c r="D9244">
        <v>1</v>
      </c>
      <c r="E9244">
        <v>3</v>
      </c>
      <c r="F9244" t="s">
        <v>7</v>
      </c>
      <c r="G9244">
        <v>1799</v>
      </c>
      <c r="M9244">
        <v>2442</v>
      </c>
      <c r="P9244">
        <v>2018.5735394219998</v>
      </c>
    </row>
    <row r="9245" spans="1:16" x14ac:dyDescent="0.25">
      <c r="A9245">
        <v>1</v>
      </c>
      <c r="B9245">
        <v>9120001</v>
      </c>
      <c r="C9245">
        <v>6</v>
      </c>
      <c r="D9245">
        <v>1</v>
      </c>
      <c r="E9245">
        <v>4</v>
      </c>
      <c r="F9245" t="s">
        <v>7</v>
      </c>
      <c r="G9245">
        <v>371</v>
      </c>
      <c r="M9245">
        <v>186</v>
      </c>
      <c r="P9245">
        <v>186</v>
      </c>
    </row>
    <row r="9246" spans="1:16" x14ac:dyDescent="0.25">
      <c r="A9246">
        <v>1</v>
      </c>
      <c r="B9246">
        <v>9120001</v>
      </c>
      <c r="C9246">
        <v>6</v>
      </c>
      <c r="D9246">
        <v>2</v>
      </c>
      <c r="E9246">
        <v>1</v>
      </c>
      <c r="F9246" t="s">
        <v>7</v>
      </c>
      <c r="G9246">
        <v>1763</v>
      </c>
      <c r="M9246">
        <v>2391</v>
      </c>
      <c r="P9246">
        <v>2758.8461542139999</v>
      </c>
    </row>
    <row r="9247" spans="1:16" x14ac:dyDescent="0.25">
      <c r="A9247">
        <v>1</v>
      </c>
      <c r="B9247">
        <v>9120001</v>
      </c>
      <c r="C9247">
        <v>6</v>
      </c>
      <c r="D9247">
        <v>2</v>
      </c>
      <c r="E9247">
        <v>2</v>
      </c>
      <c r="F9247" t="s">
        <v>7</v>
      </c>
      <c r="G9247">
        <v>9090</v>
      </c>
      <c r="M9247">
        <v>8636</v>
      </c>
      <c r="P9247">
        <v>8636</v>
      </c>
    </row>
    <row r="9248" spans="1:16" x14ac:dyDescent="0.25">
      <c r="A9248">
        <v>1</v>
      </c>
      <c r="B9248">
        <v>9120001</v>
      </c>
      <c r="C9248">
        <v>6</v>
      </c>
      <c r="D9248">
        <v>2</v>
      </c>
      <c r="E9248">
        <v>3</v>
      </c>
      <c r="F9248" t="s">
        <v>7</v>
      </c>
      <c r="G9248">
        <v>418</v>
      </c>
      <c r="M9248">
        <v>567</v>
      </c>
      <c r="P9248">
        <v>468.68599379699998</v>
      </c>
    </row>
    <row r="9249" spans="1:16" x14ac:dyDescent="0.25">
      <c r="A9249">
        <v>1</v>
      </c>
      <c r="B9249">
        <v>9120001</v>
      </c>
      <c r="C9249">
        <v>6</v>
      </c>
      <c r="D9249">
        <v>2</v>
      </c>
      <c r="E9249">
        <v>4</v>
      </c>
      <c r="F9249" t="s">
        <v>7</v>
      </c>
      <c r="G9249">
        <v>308</v>
      </c>
      <c r="M9249">
        <v>154</v>
      </c>
      <c r="P9249">
        <v>154</v>
      </c>
    </row>
    <row r="9250" spans="1:16" x14ac:dyDescent="0.25">
      <c r="A9250">
        <v>1</v>
      </c>
      <c r="B9250">
        <v>9120001</v>
      </c>
      <c r="C9250">
        <v>6</v>
      </c>
      <c r="D9250">
        <v>3</v>
      </c>
      <c r="E9250">
        <v>1</v>
      </c>
      <c r="F9250" t="s">
        <v>7</v>
      </c>
      <c r="G9250">
        <v>0</v>
      </c>
      <c r="M9250">
        <v>0</v>
      </c>
      <c r="P9250">
        <v>0</v>
      </c>
    </row>
    <row r="9251" spans="1:16" x14ac:dyDescent="0.25">
      <c r="A9251">
        <v>1</v>
      </c>
      <c r="B9251">
        <v>9120001</v>
      </c>
      <c r="C9251">
        <v>6</v>
      </c>
      <c r="D9251">
        <v>3</v>
      </c>
      <c r="E9251">
        <v>2</v>
      </c>
      <c r="F9251" t="s">
        <v>7</v>
      </c>
      <c r="G9251">
        <v>0</v>
      </c>
      <c r="M9251">
        <v>0</v>
      </c>
      <c r="P9251">
        <v>0</v>
      </c>
    </row>
    <row r="9252" spans="1:16" x14ac:dyDescent="0.25">
      <c r="A9252">
        <v>1</v>
      </c>
      <c r="B9252">
        <v>9120001</v>
      </c>
      <c r="C9252">
        <v>6</v>
      </c>
      <c r="D9252">
        <v>3</v>
      </c>
      <c r="E9252">
        <v>3</v>
      </c>
      <c r="F9252" t="s">
        <v>7</v>
      </c>
      <c r="G9252">
        <v>0</v>
      </c>
      <c r="M9252">
        <v>0</v>
      </c>
      <c r="P9252">
        <v>0</v>
      </c>
    </row>
    <row r="9253" spans="1:16" x14ac:dyDescent="0.25">
      <c r="A9253">
        <v>1</v>
      </c>
      <c r="B9253">
        <v>9120001</v>
      </c>
      <c r="C9253">
        <v>6</v>
      </c>
      <c r="D9253">
        <v>3</v>
      </c>
      <c r="E9253">
        <v>4</v>
      </c>
      <c r="F9253" t="s">
        <v>7</v>
      </c>
      <c r="G9253">
        <v>0</v>
      </c>
      <c r="M9253">
        <v>0</v>
      </c>
      <c r="P9253">
        <v>0</v>
      </c>
    </row>
    <row r="9254" spans="1:16" x14ac:dyDescent="0.25">
      <c r="A9254">
        <v>1</v>
      </c>
      <c r="B9254">
        <v>9120001</v>
      </c>
      <c r="C9254">
        <v>6</v>
      </c>
      <c r="D9254">
        <v>4</v>
      </c>
      <c r="E9254">
        <v>1</v>
      </c>
      <c r="F9254" t="s">
        <v>7</v>
      </c>
      <c r="G9254">
        <v>2665</v>
      </c>
      <c r="M9254">
        <v>3614</v>
      </c>
      <c r="P9254">
        <v>4170.0000005560005</v>
      </c>
    </row>
    <row r="9255" spans="1:16" x14ac:dyDescent="0.25">
      <c r="A9255">
        <v>1</v>
      </c>
      <c r="B9255">
        <v>9120001</v>
      </c>
      <c r="C9255">
        <v>6</v>
      </c>
      <c r="D9255">
        <v>4</v>
      </c>
      <c r="E9255">
        <v>2</v>
      </c>
      <c r="F9255" t="s">
        <v>7</v>
      </c>
      <c r="G9255">
        <v>33042</v>
      </c>
      <c r="M9255">
        <v>31390</v>
      </c>
      <c r="P9255">
        <v>31390</v>
      </c>
    </row>
    <row r="9256" spans="1:16" x14ac:dyDescent="0.25">
      <c r="A9256">
        <v>1</v>
      </c>
      <c r="B9256">
        <v>9120001</v>
      </c>
      <c r="C9256">
        <v>6</v>
      </c>
      <c r="D9256">
        <v>4</v>
      </c>
      <c r="E9256">
        <v>3</v>
      </c>
      <c r="F9256" t="s">
        <v>7</v>
      </c>
      <c r="G9256">
        <v>1132</v>
      </c>
      <c r="M9256">
        <v>1536</v>
      </c>
      <c r="P9256">
        <v>1269.667877376</v>
      </c>
    </row>
    <row r="9257" spans="1:16" x14ac:dyDescent="0.25">
      <c r="A9257">
        <v>1</v>
      </c>
      <c r="B9257">
        <v>9120001</v>
      </c>
      <c r="C9257">
        <v>6</v>
      </c>
      <c r="D9257">
        <v>4</v>
      </c>
      <c r="E9257">
        <v>4</v>
      </c>
      <c r="F9257" t="s">
        <v>7</v>
      </c>
      <c r="G9257">
        <v>1475</v>
      </c>
      <c r="M9257">
        <v>738</v>
      </c>
      <c r="P9257">
        <v>738</v>
      </c>
    </row>
    <row r="9258" spans="1:16" x14ac:dyDescent="0.25">
      <c r="A9258">
        <v>1</v>
      </c>
      <c r="B9258">
        <v>9120001</v>
      </c>
      <c r="C9258">
        <v>6</v>
      </c>
      <c r="D9258">
        <v>5</v>
      </c>
      <c r="E9258">
        <v>1</v>
      </c>
      <c r="F9258" t="s">
        <v>7</v>
      </c>
      <c r="G9258">
        <v>81</v>
      </c>
      <c r="M9258">
        <v>110</v>
      </c>
      <c r="P9258">
        <v>126.92307694</v>
      </c>
    </row>
    <row r="9259" spans="1:16" x14ac:dyDescent="0.25">
      <c r="A9259">
        <v>1</v>
      </c>
      <c r="B9259">
        <v>9120001</v>
      </c>
      <c r="C9259">
        <v>6</v>
      </c>
      <c r="D9259">
        <v>5</v>
      </c>
      <c r="E9259">
        <v>2</v>
      </c>
      <c r="F9259" t="s">
        <v>7</v>
      </c>
      <c r="G9259">
        <v>1535</v>
      </c>
      <c r="M9259">
        <v>1458</v>
      </c>
      <c r="P9259">
        <v>1458</v>
      </c>
    </row>
    <row r="9260" spans="1:16" x14ac:dyDescent="0.25">
      <c r="A9260">
        <v>1</v>
      </c>
      <c r="B9260">
        <v>9120001</v>
      </c>
      <c r="C9260">
        <v>6</v>
      </c>
      <c r="D9260">
        <v>5</v>
      </c>
      <c r="E9260">
        <v>3</v>
      </c>
      <c r="F9260" t="s">
        <v>7</v>
      </c>
      <c r="G9260">
        <v>23</v>
      </c>
      <c r="M9260">
        <v>31</v>
      </c>
      <c r="P9260">
        <v>25.624807421</v>
      </c>
    </row>
    <row r="9261" spans="1:16" x14ac:dyDescent="0.25">
      <c r="A9261">
        <v>1</v>
      </c>
      <c r="B9261">
        <v>9120001</v>
      </c>
      <c r="C9261">
        <v>6</v>
      </c>
      <c r="D9261">
        <v>5</v>
      </c>
      <c r="E9261">
        <v>4</v>
      </c>
      <c r="F9261" t="s">
        <v>7</v>
      </c>
      <c r="G9261">
        <v>132</v>
      </c>
      <c r="M9261">
        <v>66</v>
      </c>
      <c r="P9261">
        <v>66</v>
      </c>
    </row>
    <row r="9262" spans="1:16" x14ac:dyDescent="0.25">
      <c r="A9262">
        <v>1</v>
      </c>
      <c r="B9262">
        <v>9120001</v>
      </c>
      <c r="C9262">
        <v>6</v>
      </c>
      <c r="D9262">
        <v>6</v>
      </c>
      <c r="E9262">
        <v>1</v>
      </c>
      <c r="F9262" t="s">
        <v>7</v>
      </c>
      <c r="G9262">
        <v>137</v>
      </c>
      <c r="M9262">
        <v>186</v>
      </c>
      <c r="P9262">
        <v>214.61538464400002</v>
      </c>
    </row>
    <row r="9263" spans="1:16" x14ac:dyDescent="0.25">
      <c r="A9263">
        <v>1</v>
      </c>
      <c r="B9263">
        <v>9120001</v>
      </c>
      <c r="C9263">
        <v>6</v>
      </c>
      <c r="D9263">
        <v>6</v>
      </c>
      <c r="E9263">
        <v>2</v>
      </c>
      <c r="F9263" t="s">
        <v>7</v>
      </c>
      <c r="G9263">
        <v>3897</v>
      </c>
      <c r="M9263">
        <v>3702</v>
      </c>
      <c r="P9263">
        <v>3702</v>
      </c>
    </row>
    <row r="9264" spans="1:16" x14ac:dyDescent="0.25">
      <c r="A9264">
        <v>1</v>
      </c>
      <c r="B9264">
        <v>9120001</v>
      </c>
      <c r="C9264">
        <v>6</v>
      </c>
      <c r="D9264">
        <v>6</v>
      </c>
      <c r="E9264">
        <v>3</v>
      </c>
      <c r="F9264" t="s">
        <v>7</v>
      </c>
      <c r="G9264">
        <v>60</v>
      </c>
      <c r="M9264">
        <v>81</v>
      </c>
      <c r="P9264">
        <v>66.955141970999989</v>
      </c>
    </row>
    <row r="9265" spans="1:16" x14ac:dyDescent="0.25">
      <c r="A9265">
        <v>1</v>
      </c>
      <c r="B9265">
        <v>9120001</v>
      </c>
      <c r="C9265">
        <v>6</v>
      </c>
      <c r="D9265">
        <v>6</v>
      </c>
      <c r="E9265">
        <v>4</v>
      </c>
      <c r="F9265" t="s">
        <v>7</v>
      </c>
      <c r="G9265">
        <v>157</v>
      </c>
      <c r="M9265">
        <v>79</v>
      </c>
      <c r="P9265">
        <v>79</v>
      </c>
    </row>
    <row r="9266" spans="1:16" x14ac:dyDescent="0.25">
      <c r="A9266">
        <v>1</v>
      </c>
      <c r="B9266">
        <v>9120001</v>
      </c>
      <c r="C9266">
        <v>6</v>
      </c>
      <c r="D9266">
        <v>7</v>
      </c>
      <c r="E9266">
        <v>1</v>
      </c>
      <c r="F9266" t="s">
        <v>7</v>
      </c>
      <c r="G9266">
        <v>7</v>
      </c>
      <c r="M9266">
        <v>9</v>
      </c>
      <c r="P9266">
        <v>10.384615386</v>
      </c>
    </row>
    <row r="9267" spans="1:16" x14ac:dyDescent="0.25">
      <c r="A9267">
        <v>1</v>
      </c>
      <c r="B9267">
        <v>9120001</v>
      </c>
      <c r="C9267">
        <v>6</v>
      </c>
      <c r="D9267">
        <v>7</v>
      </c>
      <c r="E9267">
        <v>2</v>
      </c>
      <c r="F9267" t="s">
        <v>7</v>
      </c>
      <c r="G9267">
        <v>313</v>
      </c>
      <c r="M9267">
        <v>297</v>
      </c>
      <c r="P9267">
        <v>297</v>
      </c>
    </row>
    <row r="9268" spans="1:16" x14ac:dyDescent="0.25">
      <c r="A9268">
        <v>1</v>
      </c>
      <c r="B9268">
        <v>9120001</v>
      </c>
      <c r="C9268">
        <v>6</v>
      </c>
      <c r="D9268">
        <v>7</v>
      </c>
      <c r="E9268">
        <v>3</v>
      </c>
      <c r="F9268" t="s">
        <v>7</v>
      </c>
      <c r="G9268">
        <v>0</v>
      </c>
      <c r="M9268">
        <v>0</v>
      </c>
      <c r="P9268">
        <v>0</v>
      </c>
    </row>
    <row r="9269" spans="1:16" x14ac:dyDescent="0.25">
      <c r="A9269">
        <v>1</v>
      </c>
      <c r="B9269">
        <v>9120001</v>
      </c>
      <c r="C9269">
        <v>6</v>
      </c>
      <c r="D9269">
        <v>7</v>
      </c>
      <c r="E9269">
        <v>4</v>
      </c>
      <c r="F9269" t="s">
        <v>7</v>
      </c>
      <c r="G9269">
        <v>9</v>
      </c>
      <c r="M9269">
        <v>5</v>
      </c>
      <c r="P9269">
        <v>5</v>
      </c>
    </row>
    <row r="9270" spans="1:16" x14ac:dyDescent="0.25">
      <c r="A9270">
        <v>1</v>
      </c>
      <c r="B9270">
        <v>9120002</v>
      </c>
      <c r="C9270">
        <v>6</v>
      </c>
      <c r="D9270">
        <v>1</v>
      </c>
      <c r="E9270">
        <v>1</v>
      </c>
      <c r="F9270" t="s">
        <v>7</v>
      </c>
      <c r="G9270">
        <v>0</v>
      </c>
      <c r="M9270">
        <v>0</v>
      </c>
      <c r="P9270">
        <v>0</v>
      </c>
    </row>
    <row r="9271" spans="1:16" x14ac:dyDescent="0.25">
      <c r="A9271">
        <v>1</v>
      </c>
      <c r="B9271">
        <v>9120002</v>
      </c>
      <c r="C9271">
        <v>6</v>
      </c>
      <c r="D9271">
        <v>1</v>
      </c>
      <c r="E9271">
        <v>2</v>
      </c>
      <c r="F9271" t="s">
        <v>7</v>
      </c>
      <c r="G9271">
        <v>0</v>
      </c>
      <c r="M9271">
        <v>0</v>
      </c>
      <c r="P9271">
        <v>0</v>
      </c>
    </row>
    <row r="9272" spans="1:16" x14ac:dyDescent="0.25">
      <c r="A9272">
        <v>1</v>
      </c>
      <c r="B9272">
        <v>9120002</v>
      </c>
      <c r="C9272">
        <v>6</v>
      </c>
      <c r="D9272">
        <v>1</v>
      </c>
      <c r="E9272">
        <v>3</v>
      </c>
      <c r="F9272" t="s">
        <v>7</v>
      </c>
      <c r="G9272">
        <v>0</v>
      </c>
      <c r="M9272">
        <v>0</v>
      </c>
      <c r="P9272">
        <v>0</v>
      </c>
    </row>
    <row r="9273" spans="1:16" x14ac:dyDescent="0.25">
      <c r="A9273">
        <v>1</v>
      </c>
      <c r="B9273">
        <v>9120002</v>
      </c>
      <c r="C9273">
        <v>6</v>
      </c>
      <c r="D9273">
        <v>1</v>
      </c>
      <c r="E9273">
        <v>4</v>
      </c>
      <c r="F9273" t="s">
        <v>7</v>
      </c>
      <c r="G9273">
        <v>0</v>
      </c>
      <c r="M9273">
        <v>0</v>
      </c>
      <c r="P9273">
        <v>0</v>
      </c>
    </row>
    <row r="9274" spans="1:16" x14ac:dyDescent="0.25">
      <c r="A9274">
        <v>1</v>
      </c>
      <c r="B9274">
        <v>9120002</v>
      </c>
      <c r="C9274">
        <v>6</v>
      </c>
      <c r="D9274">
        <v>2</v>
      </c>
      <c r="E9274">
        <v>1</v>
      </c>
      <c r="F9274" t="s">
        <v>7</v>
      </c>
      <c r="G9274">
        <v>33</v>
      </c>
      <c r="M9274">
        <v>242</v>
      </c>
      <c r="P9274">
        <v>279.23076926800002</v>
      </c>
    </row>
    <row r="9275" spans="1:16" x14ac:dyDescent="0.25">
      <c r="A9275">
        <v>1</v>
      </c>
      <c r="B9275">
        <v>9120002</v>
      </c>
      <c r="C9275">
        <v>6</v>
      </c>
      <c r="D9275">
        <v>2</v>
      </c>
      <c r="E9275">
        <v>2</v>
      </c>
      <c r="F9275" t="s">
        <v>7</v>
      </c>
      <c r="G9275">
        <v>1524</v>
      </c>
      <c r="M9275">
        <v>1448</v>
      </c>
      <c r="P9275">
        <v>1448</v>
      </c>
    </row>
    <row r="9276" spans="1:16" x14ac:dyDescent="0.25">
      <c r="A9276">
        <v>1</v>
      </c>
      <c r="B9276">
        <v>9120002</v>
      </c>
      <c r="C9276">
        <v>6</v>
      </c>
      <c r="D9276">
        <v>2</v>
      </c>
      <c r="E9276">
        <v>3</v>
      </c>
      <c r="F9276" t="s">
        <v>7</v>
      </c>
      <c r="G9276">
        <v>134</v>
      </c>
      <c r="M9276">
        <v>657</v>
      </c>
      <c r="P9276">
        <v>543.08059598699992</v>
      </c>
    </row>
    <row r="9277" spans="1:16" x14ac:dyDescent="0.25">
      <c r="A9277">
        <v>1</v>
      </c>
      <c r="B9277">
        <v>9120002</v>
      </c>
      <c r="C9277">
        <v>6</v>
      </c>
      <c r="D9277">
        <v>2</v>
      </c>
      <c r="E9277">
        <v>4</v>
      </c>
      <c r="F9277" t="s">
        <v>7</v>
      </c>
      <c r="G9277">
        <v>98</v>
      </c>
      <c r="M9277">
        <v>49</v>
      </c>
      <c r="P9277">
        <v>49</v>
      </c>
    </row>
    <row r="9278" spans="1:16" x14ac:dyDescent="0.25">
      <c r="A9278">
        <v>1</v>
      </c>
      <c r="B9278">
        <v>9120002</v>
      </c>
      <c r="C9278">
        <v>6</v>
      </c>
      <c r="D9278">
        <v>3</v>
      </c>
      <c r="E9278">
        <v>1</v>
      </c>
      <c r="F9278" t="s">
        <v>7</v>
      </c>
      <c r="G9278">
        <v>21</v>
      </c>
      <c r="M9278">
        <v>154</v>
      </c>
      <c r="P9278">
        <v>177.69230771600002</v>
      </c>
    </row>
    <row r="9279" spans="1:16" x14ac:dyDescent="0.25">
      <c r="A9279">
        <v>1</v>
      </c>
      <c r="B9279">
        <v>9120002</v>
      </c>
      <c r="C9279">
        <v>6</v>
      </c>
      <c r="D9279">
        <v>3</v>
      </c>
      <c r="E9279">
        <v>2</v>
      </c>
      <c r="F9279" t="s">
        <v>7</v>
      </c>
      <c r="G9279">
        <v>6479</v>
      </c>
      <c r="M9279">
        <v>6155</v>
      </c>
      <c r="P9279">
        <v>6155</v>
      </c>
    </row>
    <row r="9280" spans="1:16" x14ac:dyDescent="0.25">
      <c r="A9280">
        <v>1</v>
      </c>
      <c r="B9280">
        <v>9120002</v>
      </c>
      <c r="C9280">
        <v>6</v>
      </c>
      <c r="D9280">
        <v>3</v>
      </c>
      <c r="E9280">
        <v>3</v>
      </c>
      <c r="F9280" t="s">
        <v>7</v>
      </c>
      <c r="G9280">
        <v>34</v>
      </c>
      <c r="M9280">
        <v>167</v>
      </c>
      <c r="P9280">
        <v>138.04331739699998</v>
      </c>
    </row>
    <row r="9281" spans="1:16" x14ac:dyDescent="0.25">
      <c r="A9281">
        <v>1</v>
      </c>
      <c r="B9281">
        <v>9120002</v>
      </c>
      <c r="C9281">
        <v>6</v>
      </c>
      <c r="D9281">
        <v>3</v>
      </c>
      <c r="E9281">
        <v>4</v>
      </c>
      <c r="F9281" t="s">
        <v>7</v>
      </c>
      <c r="G9281">
        <v>548</v>
      </c>
      <c r="M9281">
        <v>274</v>
      </c>
      <c r="P9281">
        <v>274</v>
      </c>
    </row>
    <row r="9282" spans="1:16" x14ac:dyDescent="0.25">
      <c r="A9282">
        <v>1</v>
      </c>
      <c r="B9282">
        <v>9120002</v>
      </c>
      <c r="C9282">
        <v>6</v>
      </c>
      <c r="D9282">
        <v>4</v>
      </c>
      <c r="E9282">
        <v>1</v>
      </c>
      <c r="F9282" t="s">
        <v>7</v>
      </c>
      <c r="G9282">
        <v>90</v>
      </c>
      <c r="M9282">
        <v>659</v>
      </c>
      <c r="P9282">
        <v>760.38461548600003</v>
      </c>
    </row>
    <row r="9283" spans="1:16" x14ac:dyDescent="0.25">
      <c r="A9283">
        <v>1</v>
      </c>
      <c r="B9283">
        <v>9120002</v>
      </c>
      <c r="C9283">
        <v>6</v>
      </c>
      <c r="D9283">
        <v>4</v>
      </c>
      <c r="E9283">
        <v>2</v>
      </c>
      <c r="F9283" t="s">
        <v>7</v>
      </c>
      <c r="G9283">
        <v>6741</v>
      </c>
      <c r="M9283">
        <v>6404</v>
      </c>
      <c r="P9283">
        <v>6404</v>
      </c>
    </row>
    <row r="9284" spans="1:16" x14ac:dyDescent="0.25">
      <c r="A9284">
        <v>1</v>
      </c>
      <c r="B9284">
        <v>9120002</v>
      </c>
      <c r="C9284">
        <v>6</v>
      </c>
      <c r="D9284">
        <v>4</v>
      </c>
      <c r="E9284">
        <v>3</v>
      </c>
      <c r="F9284" t="s">
        <v>7</v>
      </c>
      <c r="G9284">
        <v>83</v>
      </c>
      <c r="M9284">
        <v>407</v>
      </c>
      <c r="P9284">
        <v>336.42892323699999</v>
      </c>
    </row>
    <row r="9285" spans="1:16" x14ac:dyDescent="0.25">
      <c r="A9285">
        <v>1</v>
      </c>
      <c r="B9285">
        <v>9120002</v>
      </c>
      <c r="C9285">
        <v>6</v>
      </c>
      <c r="D9285">
        <v>4</v>
      </c>
      <c r="E9285">
        <v>4</v>
      </c>
      <c r="F9285" t="s">
        <v>7</v>
      </c>
      <c r="G9285">
        <v>499</v>
      </c>
      <c r="M9285">
        <v>250</v>
      </c>
      <c r="P9285">
        <v>250</v>
      </c>
    </row>
    <row r="9286" spans="1:16" x14ac:dyDescent="0.25">
      <c r="A9286">
        <v>1</v>
      </c>
      <c r="B9286">
        <v>9120002</v>
      </c>
      <c r="C9286">
        <v>6</v>
      </c>
      <c r="D9286">
        <v>5</v>
      </c>
      <c r="E9286">
        <v>1</v>
      </c>
      <c r="F9286" t="s">
        <v>7</v>
      </c>
      <c r="G9286">
        <v>74</v>
      </c>
      <c r="M9286">
        <v>542</v>
      </c>
      <c r="P9286">
        <v>625.38461546799999</v>
      </c>
    </row>
    <row r="9287" spans="1:16" x14ac:dyDescent="0.25">
      <c r="A9287">
        <v>1</v>
      </c>
      <c r="B9287">
        <v>9120002</v>
      </c>
      <c r="C9287">
        <v>6</v>
      </c>
      <c r="D9287">
        <v>5</v>
      </c>
      <c r="E9287">
        <v>2</v>
      </c>
      <c r="F9287" t="s">
        <v>7</v>
      </c>
      <c r="G9287">
        <v>6707</v>
      </c>
      <c r="M9287">
        <v>6372</v>
      </c>
      <c r="P9287">
        <v>6372</v>
      </c>
    </row>
    <row r="9288" spans="1:16" x14ac:dyDescent="0.25">
      <c r="A9288">
        <v>1</v>
      </c>
      <c r="B9288">
        <v>9120002</v>
      </c>
      <c r="C9288">
        <v>6</v>
      </c>
      <c r="D9288">
        <v>5</v>
      </c>
      <c r="E9288">
        <v>3</v>
      </c>
      <c r="F9288" t="s">
        <v>7</v>
      </c>
      <c r="G9288">
        <v>24</v>
      </c>
      <c r="M9288">
        <v>118</v>
      </c>
      <c r="P9288">
        <v>97.539589537999987</v>
      </c>
    </row>
    <row r="9289" spans="1:16" x14ac:dyDescent="0.25">
      <c r="A9289">
        <v>1</v>
      </c>
      <c r="B9289">
        <v>9120002</v>
      </c>
      <c r="C9289">
        <v>6</v>
      </c>
      <c r="D9289">
        <v>5</v>
      </c>
      <c r="E9289">
        <v>4</v>
      </c>
      <c r="F9289" t="s">
        <v>7</v>
      </c>
      <c r="G9289">
        <v>583</v>
      </c>
      <c r="M9289">
        <v>292</v>
      </c>
      <c r="P9289">
        <v>292</v>
      </c>
    </row>
    <row r="9290" spans="1:16" x14ac:dyDescent="0.25">
      <c r="A9290">
        <v>1</v>
      </c>
      <c r="B9290">
        <v>9120002</v>
      </c>
      <c r="C9290">
        <v>6</v>
      </c>
      <c r="D9290">
        <v>6</v>
      </c>
      <c r="E9290">
        <v>1</v>
      </c>
      <c r="F9290" t="s">
        <v>7</v>
      </c>
      <c r="G9290">
        <v>21</v>
      </c>
      <c r="M9290">
        <v>154</v>
      </c>
      <c r="P9290">
        <v>177.69230771600002</v>
      </c>
    </row>
    <row r="9291" spans="1:16" x14ac:dyDescent="0.25">
      <c r="A9291">
        <v>1</v>
      </c>
      <c r="B9291">
        <v>9120002</v>
      </c>
      <c r="C9291">
        <v>6</v>
      </c>
      <c r="D9291">
        <v>6</v>
      </c>
      <c r="E9291">
        <v>2</v>
      </c>
      <c r="F9291" t="s">
        <v>7</v>
      </c>
      <c r="G9291">
        <v>8237</v>
      </c>
      <c r="M9291">
        <v>7825</v>
      </c>
      <c r="P9291">
        <v>7825</v>
      </c>
    </row>
    <row r="9292" spans="1:16" x14ac:dyDescent="0.25">
      <c r="A9292">
        <v>1</v>
      </c>
      <c r="B9292">
        <v>9120002</v>
      </c>
      <c r="C9292">
        <v>6</v>
      </c>
      <c r="D9292">
        <v>6</v>
      </c>
      <c r="E9292">
        <v>3</v>
      </c>
      <c r="F9292" t="s">
        <v>7</v>
      </c>
      <c r="G9292">
        <v>31</v>
      </c>
      <c r="M9292">
        <v>152</v>
      </c>
      <c r="P9292">
        <v>125.64421703199999</v>
      </c>
    </row>
    <row r="9293" spans="1:16" x14ac:dyDescent="0.25">
      <c r="A9293">
        <v>1</v>
      </c>
      <c r="B9293">
        <v>9120002</v>
      </c>
      <c r="C9293">
        <v>6</v>
      </c>
      <c r="D9293">
        <v>6</v>
      </c>
      <c r="E9293">
        <v>4</v>
      </c>
      <c r="F9293" t="s">
        <v>7</v>
      </c>
      <c r="G9293">
        <v>663</v>
      </c>
      <c r="M9293">
        <v>332</v>
      </c>
      <c r="P9293">
        <v>332</v>
      </c>
    </row>
    <row r="9294" spans="1:16" x14ac:dyDescent="0.25">
      <c r="A9294">
        <v>1</v>
      </c>
      <c r="B9294">
        <v>9120002</v>
      </c>
      <c r="C9294">
        <v>6</v>
      </c>
      <c r="D9294">
        <v>7</v>
      </c>
      <c r="E9294">
        <v>1</v>
      </c>
      <c r="F9294" t="s">
        <v>7</v>
      </c>
      <c r="G9294">
        <v>0</v>
      </c>
      <c r="M9294">
        <v>0</v>
      </c>
      <c r="P9294">
        <v>0</v>
      </c>
    </row>
    <row r="9295" spans="1:16" x14ac:dyDescent="0.25">
      <c r="A9295">
        <v>1</v>
      </c>
      <c r="B9295">
        <v>9120002</v>
      </c>
      <c r="C9295">
        <v>6</v>
      </c>
      <c r="D9295">
        <v>7</v>
      </c>
      <c r="E9295">
        <v>2</v>
      </c>
      <c r="F9295" t="s">
        <v>7</v>
      </c>
      <c r="G9295">
        <v>549</v>
      </c>
      <c r="M9295">
        <v>522</v>
      </c>
      <c r="P9295">
        <v>522</v>
      </c>
    </row>
    <row r="9296" spans="1:16" x14ac:dyDescent="0.25">
      <c r="A9296">
        <v>1</v>
      </c>
      <c r="B9296">
        <v>9120002</v>
      </c>
      <c r="C9296">
        <v>6</v>
      </c>
      <c r="D9296">
        <v>7</v>
      </c>
      <c r="E9296">
        <v>3</v>
      </c>
      <c r="F9296" t="s">
        <v>7</v>
      </c>
      <c r="G9296">
        <v>3</v>
      </c>
      <c r="M9296">
        <v>15</v>
      </c>
      <c r="P9296">
        <v>12.399100364999999</v>
      </c>
    </row>
    <row r="9297" spans="1:16" x14ac:dyDescent="0.25">
      <c r="A9297">
        <v>1</v>
      </c>
      <c r="B9297">
        <v>9120002</v>
      </c>
      <c r="C9297">
        <v>6</v>
      </c>
      <c r="D9297">
        <v>7</v>
      </c>
      <c r="E9297">
        <v>4</v>
      </c>
      <c r="F9297" t="s">
        <v>7</v>
      </c>
      <c r="G9297">
        <v>19</v>
      </c>
      <c r="M9297">
        <v>10</v>
      </c>
      <c r="P9297">
        <v>10</v>
      </c>
    </row>
    <row r="9298" spans="1:16" x14ac:dyDescent="0.25">
      <c r="A9298">
        <v>1</v>
      </c>
      <c r="B9298">
        <v>9120003</v>
      </c>
      <c r="C9298">
        <v>6</v>
      </c>
      <c r="D9298">
        <v>1</v>
      </c>
      <c r="E9298">
        <v>1</v>
      </c>
      <c r="F9298" t="s">
        <v>7</v>
      </c>
      <c r="G9298">
        <v>0</v>
      </c>
      <c r="M9298">
        <v>0</v>
      </c>
      <c r="P9298">
        <v>0</v>
      </c>
    </row>
    <row r="9299" spans="1:16" x14ac:dyDescent="0.25">
      <c r="A9299">
        <v>1</v>
      </c>
      <c r="B9299">
        <v>9120003</v>
      </c>
      <c r="C9299">
        <v>6</v>
      </c>
      <c r="D9299">
        <v>1</v>
      </c>
      <c r="E9299">
        <v>2</v>
      </c>
      <c r="F9299" t="s">
        <v>7</v>
      </c>
      <c r="G9299">
        <v>0</v>
      </c>
      <c r="M9299">
        <v>0</v>
      </c>
      <c r="P9299">
        <v>0</v>
      </c>
    </row>
    <row r="9300" spans="1:16" x14ac:dyDescent="0.25">
      <c r="A9300">
        <v>1</v>
      </c>
      <c r="B9300">
        <v>9120003</v>
      </c>
      <c r="C9300">
        <v>6</v>
      </c>
      <c r="D9300">
        <v>1</v>
      </c>
      <c r="E9300">
        <v>3</v>
      </c>
      <c r="F9300" t="s">
        <v>7</v>
      </c>
      <c r="G9300">
        <v>0</v>
      </c>
      <c r="M9300">
        <v>0</v>
      </c>
      <c r="P9300">
        <v>0</v>
      </c>
    </row>
    <row r="9301" spans="1:16" x14ac:dyDescent="0.25">
      <c r="A9301">
        <v>1</v>
      </c>
      <c r="B9301">
        <v>9120003</v>
      </c>
      <c r="C9301">
        <v>6</v>
      </c>
      <c r="D9301">
        <v>1</v>
      </c>
      <c r="E9301">
        <v>4</v>
      </c>
      <c r="F9301" t="s">
        <v>7</v>
      </c>
      <c r="G9301">
        <v>0</v>
      </c>
      <c r="M9301">
        <v>0</v>
      </c>
      <c r="P9301">
        <v>0</v>
      </c>
    </row>
    <row r="9302" spans="1:16" x14ac:dyDescent="0.25">
      <c r="A9302">
        <v>1</v>
      </c>
      <c r="B9302">
        <v>9120003</v>
      </c>
      <c r="C9302">
        <v>6</v>
      </c>
      <c r="D9302">
        <v>2</v>
      </c>
      <c r="E9302">
        <v>1</v>
      </c>
      <c r="F9302" t="s">
        <v>7</v>
      </c>
      <c r="G9302">
        <v>210</v>
      </c>
      <c r="M9302">
        <v>1126</v>
      </c>
      <c r="P9302">
        <v>1299.2307694040001</v>
      </c>
    </row>
    <row r="9303" spans="1:16" x14ac:dyDescent="0.25">
      <c r="A9303">
        <v>1</v>
      </c>
      <c r="B9303">
        <v>9120003</v>
      </c>
      <c r="C9303">
        <v>6</v>
      </c>
      <c r="D9303">
        <v>2</v>
      </c>
      <c r="E9303">
        <v>2</v>
      </c>
      <c r="F9303" t="s">
        <v>7</v>
      </c>
      <c r="G9303">
        <v>11082</v>
      </c>
      <c r="M9303">
        <v>10528</v>
      </c>
      <c r="P9303">
        <v>10528</v>
      </c>
    </row>
    <row r="9304" spans="1:16" x14ac:dyDescent="0.25">
      <c r="A9304">
        <v>1</v>
      </c>
      <c r="B9304">
        <v>9120003</v>
      </c>
      <c r="C9304">
        <v>6</v>
      </c>
      <c r="D9304">
        <v>2</v>
      </c>
      <c r="E9304">
        <v>3</v>
      </c>
      <c r="F9304" t="s">
        <v>7</v>
      </c>
      <c r="G9304">
        <v>1639</v>
      </c>
      <c r="M9304">
        <v>2131</v>
      </c>
      <c r="P9304">
        <v>1761.4988585209999</v>
      </c>
    </row>
    <row r="9305" spans="1:16" x14ac:dyDescent="0.25">
      <c r="A9305">
        <v>1</v>
      </c>
      <c r="B9305">
        <v>9120003</v>
      </c>
      <c r="C9305">
        <v>6</v>
      </c>
      <c r="D9305">
        <v>2</v>
      </c>
      <c r="E9305">
        <v>4</v>
      </c>
      <c r="F9305" t="s">
        <v>7</v>
      </c>
      <c r="G9305">
        <v>617</v>
      </c>
      <c r="M9305">
        <v>309</v>
      </c>
      <c r="P9305">
        <v>309</v>
      </c>
    </row>
    <row r="9306" spans="1:16" x14ac:dyDescent="0.25">
      <c r="A9306">
        <v>1</v>
      </c>
      <c r="B9306">
        <v>9120003</v>
      </c>
      <c r="C9306">
        <v>6</v>
      </c>
      <c r="D9306">
        <v>3</v>
      </c>
      <c r="E9306">
        <v>1</v>
      </c>
      <c r="F9306" t="s">
        <v>7</v>
      </c>
      <c r="G9306">
        <v>0</v>
      </c>
      <c r="M9306">
        <v>0</v>
      </c>
      <c r="P9306">
        <v>0</v>
      </c>
    </row>
    <row r="9307" spans="1:16" x14ac:dyDescent="0.25">
      <c r="A9307">
        <v>1</v>
      </c>
      <c r="B9307">
        <v>9120003</v>
      </c>
      <c r="C9307">
        <v>6</v>
      </c>
      <c r="D9307">
        <v>3</v>
      </c>
      <c r="E9307">
        <v>2</v>
      </c>
      <c r="F9307" t="s">
        <v>7</v>
      </c>
      <c r="G9307">
        <v>117</v>
      </c>
      <c r="M9307">
        <v>111</v>
      </c>
      <c r="P9307">
        <v>111</v>
      </c>
    </row>
    <row r="9308" spans="1:16" x14ac:dyDescent="0.25">
      <c r="A9308">
        <v>1</v>
      </c>
      <c r="B9308">
        <v>9120003</v>
      </c>
      <c r="C9308">
        <v>6</v>
      </c>
      <c r="D9308">
        <v>3</v>
      </c>
      <c r="E9308">
        <v>3</v>
      </c>
      <c r="F9308" t="s">
        <v>7</v>
      </c>
      <c r="G9308">
        <v>0</v>
      </c>
      <c r="M9308">
        <v>0</v>
      </c>
      <c r="P9308">
        <v>0</v>
      </c>
    </row>
    <row r="9309" spans="1:16" x14ac:dyDescent="0.25">
      <c r="A9309">
        <v>1</v>
      </c>
      <c r="B9309">
        <v>9120003</v>
      </c>
      <c r="C9309">
        <v>6</v>
      </c>
      <c r="D9309">
        <v>3</v>
      </c>
      <c r="E9309">
        <v>4</v>
      </c>
      <c r="F9309" t="s">
        <v>7</v>
      </c>
      <c r="G9309">
        <v>12</v>
      </c>
      <c r="M9309">
        <v>6</v>
      </c>
      <c r="P9309">
        <v>6</v>
      </c>
    </row>
    <row r="9310" spans="1:16" x14ac:dyDescent="0.25">
      <c r="A9310">
        <v>1</v>
      </c>
      <c r="B9310">
        <v>9120003</v>
      </c>
      <c r="C9310">
        <v>6</v>
      </c>
      <c r="D9310">
        <v>4</v>
      </c>
      <c r="E9310">
        <v>1</v>
      </c>
      <c r="F9310" t="s">
        <v>7</v>
      </c>
      <c r="G9310">
        <v>176</v>
      </c>
      <c r="M9310">
        <v>943</v>
      </c>
      <c r="P9310">
        <v>1088.076923222</v>
      </c>
    </row>
    <row r="9311" spans="1:16" x14ac:dyDescent="0.25">
      <c r="A9311">
        <v>1</v>
      </c>
      <c r="B9311">
        <v>9120003</v>
      </c>
      <c r="C9311">
        <v>6</v>
      </c>
      <c r="D9311">
        <v>4</v>
      </c>
      <c r="E9311">
        <v>2</v>
      </c>
      <c r="F9311" t="s">
        <v>7</v>
      </c>
      <c r="G9311">
        <v>19637</v>
      </c>
      <c r="M9311">
        <v>18655</v>
      </c>
      <c r="P9311">
        <v>18655</v>
      </c>
    </row>
    <row r="9312" spans="1:16" x14ac:dyDescent="0.25">
      <c r="A9312">
        <v>1</v>
      </c>
      <c r="B9312">
        <v>9120003</v>
      </c>
      <c r="C9312">
        <v>6</v>
      </c>
      <c r="D9312">
        <v>4</v>
      </c>
      <c r="E9312">
        <v>3</v>
      </c>
      <c r="F9312" t="s">
        <v>7</v>
      </c>
      <c r="G9312">
        <v>1049</v>
      </c>
      <c r="M9312">
        <v>1364</v>
      </c>
      <c r="P9312">
        <v>1127.4915265239999</v>
      </c>
    </row>
    <row r="9313" spans="1:16" x14ac:dyDescent="0.25">
      <c r="A9313">
        <v>1</v>
      </c>
      <c r="B9313">
        <v>9120003</v>
      </c>
      <c r="C9313">
        <v>6</v>
      </c>
      <c r="D9313">
        <v>4</v>
      </c>
      <c r="E9313">
        <v>4</v>
      </c>
      <c r="F9313" t="s">
        <v>7</v>
      </c>
      <c r="G9313">
        <v>801</v>
      </c>
      <c r="M9313">
        <v>401</v>
      </c>
      <c r="P9313">
        <v>401</v>
      </c>
    </row>
    <row r="9314" spans="1:16" x14ac:dyDescent="0.25">
      <c r="A9314">
        <v>1</v>
      </c>
      <c r="B9314">
        <v>9120003</v>
      </c>
      <c r="C9314">
        <v>6</v>
      </c>
      <c r="D9314">
        <v>5</v>
      </c>
      <c r="E9314">
        <v>1</v>
      </c>
      <c r="F9314" t="s">
        <v>7</v>
      </c>
      <c r="G9314">
        <v>6</v>
      </c>
      <c r="M9314">
        <v>32</v>
      </c>
      <c r="P9314">
        <v>36.923076928</v>
      </c>
    </row>
    <row r="9315" spans="1:16" x14ac:dyDescent="0.25">
      <c r="A9315">
        <v>1</v>
      </c>
      <c r="B9315">
        <v>9120003</v>
      </c>
      <c r="C9315">
        <v>6</v>
      </c>
      <c r="D9315">
        <v>5</v>
      </c>
      <c r="E9315">
        <v>2</v>
      </c>
      <c r="F9315" t="s">
        <v>7</v>
      </c>
      <c r="G9315">
        <v>2393</v>
      </c>
      <c r="M9315">
        <v>2273</v>
      </c>
      <c r="P9315">
        <v>2273</v>
      </c>
    </row>
    <row r="9316" spans="1:16" x14ac:dyDescent="0.25">
      <c r="A9316">
        <v>1</v>
      </c>
      <c r="B9316">
        <v>9120003</v>
      </c>
      <c r="C9316">
        <v>6</v>
      </c>
      <c r="D9316">
        <v>5</v>
      </c>
      <c r="E9316">
        <v>3</v>
      </c>
      <c r="F9316" t="s">
        <v>7</v>
      </c>
      <c r="G9316">
        <v>12</v>
      </c>
      <c r="M9316">
        <v>16</v>
      </c>
      <c r="P9316">
        <v>13.225707055999999</v>
      </c>
    </row>
    <row r="9317" spans="1:16" x14ac:dyDescent="0.25">
      <c r="A9317">
        <v>1</v>
      </c>
      <c r="B9317">
        <v>9120003</v>
      </c>
      <c r="C9317">
        <v>6</v>
      </c>
      <c r="D9317">
        <v>5</v>
      </c>
      <c r="E9317">
        <v>4</v>
      </c>
      <c r="F9317" t="s">
        <v>7</v>
      </c>
      <c r="G9317">
        <v>126</v>
      </c>
      <c r="M9317">
        <v>63</v>
      </c>
      <c r="P9317">
        <v>63</v>
      </c>
    </row>
    <row r="9318" spans="1:16" x14ac:dyDescent="0.25">
      <c r="A9318">
        <v>1</v>
      </c>
      <c r="B9318">
        <v>9120003</v>
      </c>
      <c r="C9318">
        <v>6</v>
      </c>
      <c r="D9318">
        <v>6</v>
      </c>
      <c r="E9318">
        <v>1</v>
      </c>
      <c r="F9318" t="s">
        <v>7</v>
      </c>
      <c r="G9318">
        <v>23</v>
      </c>
      <c r="M9318">
        <v>123</v>
      </c>
      <c r="P9318">
        <v>141.92307694199999</v>
      </c>
    </row>
    <row r="9319" spans="1:16" x14ac:dyDescent="0.25">
      <c r="A9319">
        <v>1</v>
      </c>
      <c r="B9319">
        <v>9120003</v>
      </c>
      <c r="C9319">
        <v>6</v>
      </c>
      <c r="D9319">
        <v>6</v>
      </c>
      <c r="E9319">
        <v>2</v>
      </c>
      <c r="F9319" t="s">
        <v>7</v>
      </c>
      <c r="G9319">
        <v>2754</v>
      </c>
      <c r="M9319">
        <v>2616</v>
      </c>
      <c r="P9319">
        <v>2616</v>
      </c>
    </row>
    <row r="9320" spans="1:16" x14ac:dyDescent="0.25">
      <c r="A9320">
        <v>1</v>
      </c>
      <c r="B9320">
        <v>9120003</v>
      </c>
      <c r="C9320">
        <v>6</v>
      </c>
      <c r="D9320">
        <v>6</v>
      </c>
      <c r="E9320">
        <v>3</v>
      </c>
      <c r="F9320" t="s">
        <v>7</v>
      </c>
      <c r="G9320">
        <v>61</v>
      </c>
      <c r="M9320">
        <v>79</v>
      </c>
      <c r="P9320">
        <v>65.301928588999999</v>
      </c>
    </row>
    <row r="9321" spans="1:16" x14ac:dyDescent="0.25">
      <c r="A9321">
        <v>1</v>
      </c>
      <c r="B9321">
        <v>9120003</v>
      </c>
      <c r="C9321">
        <v>6</v>
      </c>
      <c r="D9321">
        <v>6</v>
      </c>
      <c r="E9321">
        <v>4</v>
      </c>
      <c r="F9321" t="s">
        <v>7</v>
      </c>
      <c r="G9321">
        <v>101</v>
      </c>
      <c r="M9321">
        <v>51</v>
      </c>
      <c r="P9321">
        <v>51</v>
      </c>
    </row>
    <row r="9322" spans="1:16" x14ac:dyDescent="0.25">
      <c r="A9322">
        <v>1</v>
      </c>
      <c r="B9322">
        <v>9120003</v>
      </c>
      <c r="C9322">
        <v>6</v>
      </c>
      <c r="D9322">
        <v>7</v>
      </c>
      <c r="E9322">
        <v>1</v>
      </c>
      <c r="F9322" t="s">
        <v>7</v>
      </c>
      <c r="G9322">
        <v>0</v>
      </c>
      <c r="M9322">
        <v>0</v>
      </c>
      <c r="P9322">
        <v>0</v>
      </c>
    </row>
    <row r="9323" spans="1:16" x14ac:dyDescent="0.25">
      <c r="A9323">
        <v>1</v>
      </c>
      <c r="B9323">
        <v>9120003</v>
      </c>
      <c r="C9323">
        <v>6</v>
      </c>
      <c r="D9323">
        <v>7</v>
      </c>
      <c r="E9323">
        <v>2</v>
      </c>
      <c r="F9323" t="s">
        <v>7</v>
      </c>
      <c r="G9323">
        <v>207</v>
      </c>
      <c r="M9323">
        <v>197</v>
      </c>
      <c r="P9323">
        <v>197</v>
      </c>
    </row>
    <row r="9324" spans="1:16" x14ac:dyDescent="0.25">
      <c r="A9324">
        <v>1</v>
      </c>
      <c r="B9324">
        <v>9120003</v>
      </c>
      <c r="C9324">
        <v>6</v>
      </c>
      <c r="D9324">
        <v>7</v>
      </c>
      <c r="E9324">
        <v>3</v>
      </c>
      <c r="F9324" t="s">
        <v>7</v>
      </c>
      <c r="G9324">
        <v>3</v>
      </c>
      <c r="M9324">
        <v>4</v>
      </c>
      <c r="P9324">
        <v>3.3064267639999998</v>
      </c>
    </row>
    <row r="9325" spans="1:16" x14ac:dyDescent="0.25">
      <c r="A9325">
        <v>1</v>
      </c>
      <c r="B9325">
        <v>9120003</v>
      </c>
      <c r="C9325">
        <v>6</v>
      </c>
      <c r="D9325">
        <v>7</v>
      </c>
      <c r="E9325">
        <v>4</v>
      </c>
      <c r="F9325" t="s">
        <v>7</v>
      </c>
      <c r="G9325">
        <v>3</v>
      </c>
      <c r="M9325">
        <v>2</v>
      </c>
      <c r="P9325">
        <v>2</v>
      </c>
    </row>
    <row r="9326" spans="1:16" x14ac:dyDescent="0.25">
      <c r="A9326">
        <v>1</v>
      </c>
      <c r="B9326">
        <v>9120004</v>
      </c>
      <c r="C9326">
        <v>6</v>
      </c>
      <c r="D9326">
        <v>1</v>
      </c>
      <c r="E9326">
        <v>1</v>
      </c>
      <c r="F9326" t="s">
        <v>7</v>
      </c>
      <c r="G9326">
        <v>0</v>
      </c>
      <c r="M9326">
        <v>0</v>
      </c>
      <c r="P9326">
        <v>0</v>
      </c>
    </row>
    <row r="9327" spans="1:16" x14ac:dyDescent="0.25">
      <c r="A9327">
        <v>1</v>
      </c>
      <c r="B9327">
        <v>9120004</v>
      </c>
      <c r="C9327">
        <v>6</v>
      </c>
      <c r="D9327">
        <v>1</v>
      </c>
      <c r="E9327">
        <v>2</v>
      </c>
      <c r="F9327" t="s">
        <v>7</v>
      </c>
      <c r="G9327">
        <v>0</v>
      </c>
      <c r="M9327">
        <v>0</v>
      </c>
      <c r="P9327">
        <v>0</v>
      </c>
    </row>
    <row r="9328" spans="1:16" x14ac:dyDescent="0.25">
      <c r="A9328">
        <v>1</v>
      </c>
      <c r="B9328">
        <v>9120004</v>
      </c>
      <c r="C9328">
        <v>6</v>
      </c>
      <c r="D9328">
        <v>1</v>
      </c>
      <c r="E9328">
        <v>3</v>
      </c>
      <c r="F9328" t="s">
        <v>7</v>
      </c>
      <c r="G9328">
        <v>0</v>
      </c>
      <c r="M9328">
        <v>0</v>
      </c>
      <c r="P9328">
        <v>0</v>
      </c>
    </row>
    <row r="9329" spans="1:16" x14ac:dyDescent="0.25">
      <c r="A9329">
        <v>1</v>
      </c>
      <c r="B9329">
        <v>9120004</v>
      </c>
      <c r="C9329">
        <v>6</v>
      </c>
      <c r="D9329">
        <v>1</v>
      </c>
      <c r="E9329">
        <v>4</v>
      </c>
      <c r="F9329" t="s">
        <v>7</v>
      </c>
      <c r="G9329">
        <v>0</v>
      </c>
      <c r="M9329">
        <v>0</v>
      </c>
      <c r="P9329">
        <v>0</v>
      </c>
    </row>
    <row r="9330" spans="1:16" x14ac:dyDescent="0.25">
      <c r="A9330">
        <v>1</v>
      </c>
      <c r="B9330">
        <v>9120004</v>
      </c>
      <c r="C9330">
        <v>6</v>
      </c>
      <c r="D9330">
        <v>2</v>
      </c>
      <c r="E9330">
        <v>1</v>
      </c>
      <c r="F9330" t="s">
        <v>7</v>
      </c>
      <c r="G9330">
        <v>3454</v>
      </c>
      <c r="M9330">
        <v>5035</v>
      </c>
      <c r="P9330">
        <v>5809.6153853900005</v>
      </c>
    </row>
    <row r="9331" spans="1:16" x14ac:dyDescent="0.25">
      <c r="A9331">
        <v>1</v>
      </c>
      <c r="B9331">
        <v>9120004</v>
      </c>
      <c r="C9331">
        <v>6</v>
      </c>
      <c r="D9331">
        <v>2</v>
      </c>
      <c r="E9331">
        <v>2</v>
      </c>
      <c r="F9331" t="s">
        <v>7</v>
      </c>
      <c r="G9331">
        <v>11113</v>
      </c>
      <c r="M9331">
        <v>10557</v>
      </c>
      <c r="P9331">
        <v>10557</v>
      </c>
    </row>
    <row r="9332" spans="1:16" x14ac:dyDescent="0.25">
      <c r="A9332">
        <v>1</v>
      </c>
      <c r="B9332">
        <v>9120004</v>
      </c>
      <c r="C9332">
        <v>6</v>
      </c>
      <c r="D9332">
        <v>2</v>
      </c>
      <c r="E9332">
        <v>3</v>
      </c>
      <c r="F9332" t="s">
        <v>7</v>
      </c>
      <c r="G9332">
        <v>602</v>
      </c>
      <c r="M9332">
        <v>1669</v>
      </c>
      <c r="P9332">
        <v>1379.6065672789998</v>
      </c>
    </row>
    <row r="9333" spans="1:16" x14ac:dyDescent="0.25">
      <c r="A9333">
        <v>1</v>
      </c>
      <c r="B9333">
        <v>9120004</v>
      </c>
      <c r="C9333">
        <v>6</v>
      </c>
      <c r="D9333">
        <v>2</v>
      </c>
      <c r="E9333">
        <v>4</v>
      </c>
      <c r="F9333" t="s">
        <v>7</v>
      </c>
      <c r="G9333">
        <v>796</v>
      </c>
      <c r="M9333">
        <v>398</v>
      </c>
      <c r="P9333">
        <v>398</v>
      </c>
    </row>
    <row r="9334" spans="1:16" x14ac:dyDescent="0.25">
      <c r="A9334">
        <v>1</v>
      </c>
      <c r="B9334">
        <v>9120004</v>
      </c>
      <c r="C9334">
        <v>6</v>
      </c>
      <c r="D9334">
        <v>3</v>
      </c>
      <c r="E9334">
        <v>1</v>
      </c>
      <c r="F9334" t="s">
        <v>7</v>
      </c>
      <c r="G9334">
        <v>0</v>
      </c>
      <c r="M9334">
        <v>0</v>
      </c>
      <c r="P9334">
        <v>0</v>
      </c>
    </row>
    <row r="9335" spans="1:16" x14ac:dyDescent="0.25">
      <c r="A9335">
        <v>1</v>
      </c>
      <c r="B9335">
        <v>9120004</v>
      </c>
      <c r="C9335">
        <v>6</v>
      </c>
      <c r="D9335">
        <v>3</v>
      </c>
      <c r="E9335">
        <v>2</v>
      </c>
      <c r="F9335" t="s">
        <v>7</v>
      </c>
      <c r="G9335">
        <v>0</v>
      </c>
      <c r="M9335">
        <v>0</v>
      </c>
      <c r="P9335">
        <v>0</v>
      </c>
    </row>
    <row r="9336" spans="1:16" x14ac:dyDescent="0.25">
      <c r="A9336">
        <v>1</v>
      </c>
      <c r="B9336">
        <v>9120004</v>
      </c>
      <c r="C9336">
        <v>6</v>
      </c>
      <c r="D9336">
        <v>3</v>
      </c>
      <c r="E9336">
        <v>3</v>
      </c>
      <c r="F9336" t="s">
        <v>7</v>
      </c>
      <c r="G9336">
        <v>0</v>
      </c>
      <c r="M9336">
        <v>0</v>
      </c>
      <c r="P9336">
        <v>0</v>
      </c>
    </row>
    <row r="9337" spans="1:16" x14ac:dyDescent="0.25">
      <c r="A9337">
        <v>1</v>
      </c>
      <c r="B9337">
        <v>9120004</v>
      </c>
      <c r="C9337">
        <v>6</v>
      </c>
      <c r="D9337">
        <v>3</v>
      </c>
      <c r="E9337">
        <v>4</v>
      </c>
      <c r="F9337" t="s">
        <v>7</v>
      </c>
      <c r="G9337">
        <v>0</v>
      </c>
      <c r="M9337">
        <v>0</v>
      </c>
      <c r="P9337">
        <v>0</v>
      </c>
    </row>
    <row r="9338" spans="1:16" x14ac:dyDescent="0.25">
      <c r="A9338">
        <v>1</v>
      </c>
      <c r="B9338">
        <v>9120004</v>
      </c>
      <c r="C9338">
        <v>6</v>
      </c>
      <c r="D9338">
        <v>4</v>
      </c>
      <c r="E9338">
        <v>1</v>
      </c>
      <c r="F9338" t="s">
        <v>7</v>
      </c>
      <c r="G9338">
        <v>1646</v>
      </c>
      <c r="M9338">
        <v>2399</v>
      </c>
      <c r="P9338">
        <v>2768.0769234459999</v>
      </c>
    </row>
    <row r="9339" spans="1:16" x14ac:dyDescent="0.25">
      <c r="A9339">
        <v>1</v>
      </c>
      <c r="B9339">
        <v>9120004</v>
      </c>
      <c r="C9339">
        <v>6</v>
      </c>
      <c r="D9339">
        <v>4</v>
      </c>
      <c r="E9339">
        <v>2</v>
      </c>
      <c r="F9339" t="s">
        <v>7</v>
      </c>
      <c r="G9339">
        <v>26240</v>
      </c>
      <c r="M9339">
        <v>24928</v>
      </c>
      <c r="P9339">
        <v>24928</v>
      </c>
    </row>
    <row r="9340" spans="1:16" x14ac:dyDescent="0.25">
      <c r="A9340">
        <v>1</v>
      </c>
      <c r="B9340">
        <v>9120004</v>
      </c>
      <c r="C9340">
        <v>6</v>
      </c>
      <c r="D9340">
        <v>4</v>
      </c>
      <c r="E9340">
        <v>3</v>
      </c>
      <c r="F9340" t="s">
        <v>7</v>
      </c>
      <c r="G9340">
        <v>248</v>
      </c>
      <c r="M9340">
        <v>688</v>
      </c>
      <c r="P9340">
        <v>568.70540340799994</v>
      </c>
    </row>
    <row r="9341" spans="1:16" x14ac:dyDescent="0.25">
      <c r="A9341">
        <v>1</v>
      </c>
      <c r="B9341">
        <v>9120004</v>
      </c>
      <c r="C9341">
        <v>6</v>
      </c>
      <c r="D9341">
        <v>4</v>
      </c>
      <c r="E9341">
        <v>4</v>
      </c>
      <c r="F9341" t="s">
        <v>7</v>
      </c>
      <c r="G9341">
        <v>1790</v>
      </c>
      <c r="M9341">
        <v>895</v>
      </c>
      <c r="P9341">
        <v>895</v>
      </c>
    </row>
    <row r="9342" spans="1:16" x14ac:dyDescent="0.25">
      <c r="A9342">
        <v>1</v>
      </c>
      <c r="B9342">
        <v>9120004</v>
      </c>
      <c r="C9342">
        <v>6</v>
      </c>
      <c r="D9342">
        <v>5</v>
      </c>
      <c r="E9342">
        <v>1</v>
      </c>
      <c r="F9342" t="s">
        <v>7</v>
      </c>
      <c r="G9342">
        <v>3</v>
      </c>
      <c r="M9342">
        <v>4</v>
      </c>
      <c r="P9342">
        <v>4.6153846160000001</v>
      </c>
    </row>
    <row r="9343" spans="1:16" x14ac:dyDescent="0.25">
      <c r="A9343">
        <v>1</v>
      </c>
      <c r="B9343">
        <v>9120004</v>
      </c>
      <c r="C9343">
        <v>6</v>
      </c>
      <c r="D9343">
        <v>5</v>
      </c>
      <c r="E9343">
        <v>2</v>
      </c>
      <c r="F9343" t="s">
        <v>7</v>
      </c>
      <c r="G9343">
        <v>3118</v>
      </c>
      <c r="M9343">
        <v>2962</v>
      </c>
      <c r="P9343">
        <v>2962</v>
      </c>
    </row>
    <row r="9344" spans="1:16" x14ac:dyDescent="0.25">
      <c r="A9344">
        <v>1</v>
      </c>
      <c r="B9344">
        <v>9120004</v>
      </c>
      <c r="C9344">
        <v>6</v>
      </c>
      <c r="D9344">
        <v>5</v>
      </c>
      <c r="E9344">
        <v>3</v>
      </c>
      <c r="F9344" t="s">
        <v>7</v>
      </c>
      <c r="G9344">
        <v>15</v>
      </c>
      <c r="M9344">
        <v>42</v>
      </c>
      <c r="P9344">
        <v>34.717481022000001</v>
      </c>
    </row>
    <row r="9345" spans="1:16" x14ac:dyDescent="0.25">
      <c r="A9345">
        <v>1</v>
      </c>
      <c r="B9345">
        <v>9120004</v>
      </c>
      <c r="C9345">
        <v>6</v>
      </c>
      <c r="D9345">
        <v>5</v>
      </c>
      <c r="E9345">
        <v>4</v>
      </c>
      <c r="F9345" t="s">
        <v>7</v>
      </c>
      <c r="G9345">
        <v>299</v>
      </c>
      <c r="M9345">
        <v>150</v>
      </c>
      <c r="P9345">
        <v>150</v>
      </c>
    </row>
    <row r="9346" spans="1:16" x14ac:dyDescent="0.25">
      <c r="A9346">
        <v>1</v>
      </c>
      <c r="B9346">
        <v>9120004</v>
      </c>
      <c r="C9346">
        <v>6</v>
      </c>
      <c r="D9346">
        <v>6</v>
      </c>
      <c r="E9346">
        <v>1</v>
      </c>
      <c r="F9346" t="s">
        <v>7</v>
      </c>
      <c r="G9346">
        <v>116</v>
      </c>
      <c r="M9346">
        <v>169</v>
      </c>
      <c r="P9346">
        <v>195.00000002600001</v>
      </c>
    </row>
    <row r="9347" spans="1:16" x14ac:dyDescent="0.25">
      <c r="A9347">
        <v>1</v>
      </c>
      <c r="B9347">
        <v>9120004</v>
      </c>
      <c r="C9347">
        <v>6</v>
      </c>
      <c r="D9347">
        <v>6</v>
      </c>
      <c r="E9347">
        <v>2</v>
      </c>
      <c r="F9347" t="s">
        <v>7</v>
      </c>
      <c r="G9347">
        <v>6861</v>
      </c>
      <c r="M9347">
        <v>6518</v>
      </c>
      <c r="P9347">
        <v>6518</v>
      </c>
    </row>
    <row r="9348" spans="1:16" x14ac:dyDescent="0.25">
      <c r="A9348">
        <v>1</v>
      </c>
      <c r="B9348">
        <v>9120004</v>
      </c>
      <c r="C9348">
        <v>6</v>
      </c>
      <c r="D9348">
        <v>6</v>
      </c>
      <c r="E9348">
        <v>3</v>
      </c>
      <c r="F9348" t="s">
        <v>7</v>
      </c>
      <c r="G9348">
        <v>47</v>
      </c>
      <c r="M9348">
        <v>130</v>
      </c>
      <c r="P9348">
        <v>107.45886983</v>
      </c>
    </row>
    <row r="9349" spans="1:16" x14ac:dyDescent="0.25">
      <c r="A9349">
        <v>1</v>
      </c>
      <c r="B9349">
        <v>9120004</v>
      </c>
      <c r="C9349">
        <v>6</v>
      </c>
      <c r="D9349">
        <v>6</v>
      </c>
      <c r="E9349">
        <v>4</v>
      </c>
      <c r="F9349" t="s">
        <v>7</v>
      </c>
      <c r="G9349">
        <v>322</v>
      </c>
      <c r="M9349">
        <v>161</v>
      </c>
      <c r="P9349">
        <v>161</v>
      </c>
    </row>
    <row r="9350" spans="1:16" x14ac:dyDescent="0.25">
      <c r="A9350">
        <v>1</v>
      </c>
      <c r="B9350">
        <v>9120004</v>
      </c>
      <c r="C9350">
        <v>6</v>
      </c>
      <c r="D9350">
        <v>7</v>
      </c>
      <c r="E9350">
        <v>1</v>
      </c>
      <c r="F9350" t="s">
        <v>7</v>
      </c>
      <c r="G9350">
        <v>7</v>
      </c>
      <c r="M9350">
        <v>10</v>
      </c>
      <c r="P9350">
        <v>11.53846154</v>
      </c>
    </row>
    <row r="9351" spans="1:16" x14ac:dyDescent="0.25">
      <c r="A9351">
        <v>1</v>
      </c>
      <c r="B9351">
        <v>9120004</v>
      </c>
      <c r="C9351">
        <v>6</v>
      </c>
      <c r="D9351">
        <v>7</v>
      </c>
      <c r="E9351">
        <v>2</v>
      </c>
      <c r="F9351" t="s">
        <v>7</v>
      </c>
      <c r="G9351">
        <v>513</v>
      </c>
      <c r="M9351">
        <v>487</v>
      </c>
      <c r="P9351">
        <v>487</v>
      </c>
    </row>
    <row r="9352" spans="1:16" x14ac:dyDescent="0.25">
      <c r="A9352">
        <v>1</v>
      </c>
      <c r="B9352">
        <v>9120004</v>
      </c>
      <c r="C9352">
        <v>6</v>
      </c>
      <c r="D9352">
        <v>7</v>
      </c>
      <c r="E9352">
        <v>3</v>
      </c>
      <c r="F9352" t="s">
        <v>7</v>
      </c>
      <c r="G9352">
        <v>0</v>
      </c>
      <c r="M9352">
        <v>0</v>
      </c>
      <c r="P9352">
        <v>0</v>
      </c>
    </row>
    <row r="9353" spans="1:16" x14ac:dyDescent="0.25">
      <c r="A9353">
        <v>1</v>
      </c>
      <c r="B9353">
        <v>9120004</v>
      </c>
      <c r="C9353">
        <v>6</v>
      </c>
      <c r="D9353">
        <v>7</v>
      </c>
      <c r="E9353">
        <v>4</v>
      </c>
      <c r="F9353" t="s">
        <v>7</v>
      </c>
      <c r="G9353">
        <v>26</v>
      </c>
      <c r="M9353">
        <v>13</v>
      </c>
      <c r="P9353">
        <v>13</v>
      </c>
    </row>
    <row r="9354" spans="1:16" x14ac:dyDescent="0.25">
      <c r="A9354">
        <v>1</v>
      </c>
      <c r="B9354">
        <v>9120005</v>
      </c>
      <c r="C9354">
        <v>6</v>
      </c>
      <c r="D9354">
        <v>1</v>
      </c>
      <c r="E9354">
        <v>1</v>
      </c>
      <c r="F9354" t="s">
        <v>7</v>
      </c>
      <c r="G9354">
        <v>0</v>
      </c>
      <c r="M9354">
        <v>0</v>
      </c>
      <c r="P9354">
        <v>0</v>
      </c>
    </row>
    <row r="9355" spans="1:16" x14ac:dyDescent="0.25">
      <c r="A9355">
        <v>1</v>
      </c>
      <c r="B9355">
        <v>9120005</v>
      </c>
      <c r="C9355">
        <v>6</v>
      </c>
      <c r="D9355">
        <v>1</v>
      </c>
      <c r="E9355">
        <v>2</v>
      </c>
      <c r="F9355" t="s">
        <v>7</v>
      </c>
      <c r="G9355">
        <v>0</v>
      </c>
      <c r="M9355">
        <v>0</v>
      </c>
      <c r="P9355">
        <v>0</v>
      </c>
    </row>
    <row r="9356" spans="1:16" x14ac:dyDescent="0.25">
      <c r="A9356">
        <v>1</v>
      </c>
      <c r="B9356">
        <v>9120005</v>
      </c>
      <c r="C9356">
        <v>6</v>
      </c>
      <c r="D9356">
        <v>1</v>
      </c>
      <c r="E9356">
        <v>3</v>
      </c>
      <c r="F9356" t="s">
        <v>7</v>
      </c>
      <c r="G9356">
        <v>0</v>
      </c>
      <c r="M9356">
        <v>0</v>
      </c>
      <c r="P9356">
        <v>0</v>
      </c>
    </row>
    <row r="9357" spans="1:16" x14ac:dyDescent="0.25">
      <c r="A9357">
        <v>1</v>
      </c>
      <c r="B9357">
        <v>9120005</v>
      </c>
      <c r="C9357">
        <v>6</v>
      </c>
      <c r="D9357">
        <v>1</v>
      </c>
      <c r="E9357">
        <v>4</v>
      </c>
      <c r="F9357" t="s">
        <v>7</v>
      </c>
      <c r="G9357">
        <v>0</v>
      </c>
      <c r="M9357">
        <v>0</v>
      </c>
      <c r="P9357">
        <v>0</v>
      </c>
    </row>
    <row r="9358" spans="1:16" x14ac:dyDescent="0.25">
      <c r="A9358">
        <v>1</v>
      </c>
      <c r="B9358">
        <v>9120005</v>
      </c>
      <c r="C9358">
        <v>6</v>
      </c>
      <c r="D9358">
        <v>2</v>
      </c>
      <c r="E9358">
        <v>1</v>
      </c>
      <c r="F9358" t="s">
        <v>7</v>
      </c>
      <c r="G9358">
        <v>231</v>
      </c>
      <c r="M9358">
        <v>1196</v>
      </c>
      <c r="P9358">
        <v>1380.0000001840001</v>
      </c>
    </row>
    <row r="9359" spans="1:16" x14ac:dyDescent="0.25">
      <c r="A9359">
        <v>1</v>
      </c>
      <c r="B9359">
        <v>9120005</v>
      </c>
      <c r="C9359">
        <v>6</v>
      </c>
      <c r="D9359">
        <v>2</v>
      </c>
      <c r="E9359">
        <v>2</v>
      </c>
      <c r="F9359" t="s">
        <v>7</v>
      </c>
      <c r="G9359">
        <v>12042</v>
      </c>
      <c r="M9359">
        <v>11440</v>
      </c>
      <c r="P9359">
        <v>11440</v>
      </c>
    </row>
    <row r="9360" spans="1:16" x14ac:dyDescent="0.25">
      <c r="A9360">
        <v>1</v>
      </c>
      <c r="B9360">
        <v>9120005</v>
      </c>
      <c r="C9360">
        <v>6</v>
      </c>
      <c r="D9360">
        <v>2</v>
      </c>
      <c r="E9360">
        <v>3</v>
      </c>
      <c r="F9360" t="s">
        <v>7</v>
      </c>
      <c r="G9360">
        <v>825</v>
      </c>
      <c r="M9360">
        <v>1392</v>
      </c>
      <c r="P9360">
        <v>1150.636513872</v>
      </c>
    </row>
    <row r="9361" spans="1:16" x14ac:dyDescent="0.25">
      <c r="A9361">
        <v>1</v>
      </c>
      <c r="B9361">
        <v>9120005</v>
      </c>
      <c r="C9361">
        <v>6</v>
      </c>
      <c r="D9361">
        <v>2</v>
      </c>
      <c r="E9361">
        <v>4</v>
      </c>
      <c r="F9361" t="s">
        <v>7</v>
      </c>
      <c r="G9361">
        <v>530</v>
      </c>
      <c r="M9361">
        <v>265</v>
      </c>
      <c r="P9361">
        <v>265</v>
      </c>
    </row>
    <row r="9362" spans="1:16" x14ac:dyDescent="0.25">
      <c r="A9362">
        <v>1</v>
      </c>
      <c r="B9362">
        <v>9120005</v>
      </c>
      <c r="C9362">
        <v>6</v>
      </c>
      <c r="D9362">
        <v>3</v>
      </c>
      <c r="E9362">
        <v>1</v>
      </c>
      <c r="F9362" t="s">
        <v>7</v>
      </c>
      <c r="G9362">
        <v>18</v>
      </c>
      <c r="M9362">
        <v>93</v>
      </c>
      <c r="P9362">
        <v>107.30769232200001</v>
      </c>
    </row>
    <row r="9363" spans="1:16" x14ac:dyDescent="0.25">
      <c r="A9363">
        <v>1</v>
      </c>
      <c r="B9363">
        <v>9120005</v>
      </c>
      <c r="C9363">
        <v>6</v>
      </c>
      <c r="D9363">
        <v>3</v>
      </c>
      <c r="E9363">
        <v>2</v>
      </c>
      <c r="F9363" t="s">
        <v>7</v>
      </c>
      <c r="G9363">
        <v>3032</v>
      </c>
      <c r="M9363">
        <v>2880</v>
      </c>
      <c r="P9363">
        <v>2880</v>
      </c>
    </row>
    <row r="9364" spans="1:16" x14ac:dyDescent="0.25">
      <c r="A9364">
        <v>1</v>
      </c>
      <c r="B9364">
        <v>9120005</v>
      </c>
      <c r="C9364">
        <v>6</v>
      </c>
      <c r="D9364">
        <v>3</v>
      </c>
      <c r="E9364">
        <v>3</v>
      </c>
      <c r="F9364" t="s">
        <v>7</v>
      </c>
      <c r="G9364">
        <v>12</v>
      </c>
      <c r="M9364">
        <v>20</v>
      </c>
      <c r="P9364">
        <v>16.532133819999999</v>
      </c>
    </row>
    <row r="9365" spans="1:16" x14ac:dyDescent="0.25">
      <c r="A9365">
        <v>1</v>
      </c>
      <c r="B9365">
        <v>9120005</v>
      </c>
      <c r="C9365">
        <v>6</v>
      </c>
      <c r="D9365">
        <v>3</v>
      </c>
      <c r="E9365">
        <v>4</v>
      </c>
      <c r="F9365" t="s">
        <v>7</v>
      </c>
      <c r="G9365">
        <v>153</v>
      </c>
      <c r="M9365">
        <v>77</v>
      </c>
      <c r="P9365">
        <v>77</v>
      </c>
    </row>
    <row r="9366" spans="1:16" x14ac:dyDescent="0.25">
      <c r="A9366">
        <v>1</v>
      </c>
      <c r="B9366">
        <v>9120005</v>
      </c>
      <c r="C9366">
        <v>6</v>
      </c>
      <c r="D9366">
        <v>4</v>
      </c>
      <c r="E9366">
        <v>1</v>
      </c>
      <c r="F9366" t="s">
        <v>7</v>
      </c>
      <c r="G9366">
        <v>177</v>
      </c>
      <c r="M9366">
        <v>916</v>
      </c>
      <c r="P9366">
        <v>1056.9230770639999</v>
      </c>
    </row>
    <row r="9367" spans="1:16" x14ac:dyDescent="0.25">
      <c r="A9367">
        <v>1</v>
      </c>
      <c r="B9367">
        <v>9120005</v>
      </c>
      <c r="C9367">
        <v>6</v>
      </c>
      <c r="D9367">
        <v>4</v>
      </c>
      <c r="E9367">
        <v>2</v>
      </c>
      <c r="F9367" t="s">
        <v>7</v>
      </c>
      <c r="G9367">
        <v>12270</v>
      </c>
      <c r="M9367">
        <v>11657</v>
      </c>
      <c r="P9367">
        <v>11657</v>
      </c>
    </row>
    <row r="9368" spans="1:16" x14ac:dyDescent="0.25">
      <c r="A9368">
        <v>1</v>
      </c>
      <c r="B9368">
        <v>9120005</v>
      </c>
      <c r="C9368">
        <v>6</v>
      </c>
      <c r="D9368">
        <v>4</v>
      </c>
      <c r="E9368">
        <v>3</v>
      </c>
      <c r="F9368" t="s">
        <v>7</v>
      </c>
      <c r="G9368">
        <v>400</v>
      </c>
      <c r="M9368">
        <v>675</v>
      </c>
      <c r="P9368">
        <v>557.95951642499995</v>
      </c>
    </row>
    <row r="9369" spans="1:16" x14ac:dyDescent="0.25">
      <c r="A9369">
        <v>1</v>
      </c>
      <c r="B9369">
        <v>9120005</v>
      </c>
      <c r="C9369">
        <v>6</v>
      </c>
      <c r="D9369">
        <v>4</v>
      </c>
      <c r="E9369">
        <v>4</v>
      </c>
      <c r="F9369" t="s">
        <v>7</v>
      </c>
      <c r="G9369">
        <v>390</v>
      </c>
      <c r="M9369">
        <v>195</v>
      </c>
      <c r="P9369">
        <v>195</v>
      </c>
    </row>
    <row r="9370" spans="1:16" x14ac:dyDescent="0.25">
      <c r="A9370">
        <v>1</v>
      </c>
      <c r="B9370">
        <v>9120005</v>
      </c>
      <c r="C9370">
        <v>6</v>
      </c>
      <c r="D9370">
        <v>5</v>
      </c>
      <c r="E9370">
        <v>1</v>
      </c>
      <c r="F9370" t="s">
        <v>7</v>
      </c>
      <c r="G9370">
        <v>27</v>
      </c>
      <c r="M9370">
        <v>140</v>
      </c>
      <c r="P9370">
        <v>161.53846156</v>
      </c>
    </row>
    <row r="9371" spans="1:16" x14ac:dyDescent="0.25">
      <c r="A9371">
        <v>1</v>
      </c>
      <c r="B9371">
        <v>9120005</v>
      </c>
      <c r="C9371">
        <v>6</v>
      </c>
      <c r="D9371">
        <v>5</v>
      </c>
      <c r="E9371">
        <v>2</v>
      </c>
      <c r="F9371" t="s">
        <v>7</v>
      </c>
      <c r="G9371">
        <v>6902</v>
      </c>
      <c r="M9371">
        <v>6557</v>
      </c>
      <c r="P9371">
        <v>6557</v>
      </c>
    </row>
    <row r="9372" spans="1:16" x14ac:dyDescent="0.25">
      <c r="A9372">
        <v>1</v>
      </c>
      <c r="B9372">
        <v>9120005</v>
      </c>
      <c r="C9372">
        <v>6</v>
      </c>
      <c r="D9372">
        <v>5</v>
      </c>
      <c r="E9372">
        <v>3</v>
      </c>
      <c r="F9372" t="s">
        <v>7</v>
      </c>
      <c r="G9372">
        <v>18</v>
      </c>
      <c r="M9372">
        <v>30</v>
      </c>
      <c r="P9372">
        <v>24.798200729999998</v>
      </c>
    </row>
    <row r="9373" spans="1:16" x14ac:dyDescent="0.25">
      <c r="A9373">
        <v>1</v>
      </c>
      <c r="B9373">
        <v>9120005</v>
      </c>
      <c r="C9373">
        <v>6</v>
      </c>
      <c r="D9373">
        <v>5</v>
      </c>
      <c r="E9373">
        <v>4</v>
      </c>
      <c r="F9373" t="s">
        <v>7</v>
      </c>
      <c r="G9373">
        <v>399</v>
      </c>
      <c r="M9373">
        <v>200</v>
      </c>
      <c r="P9373">
        <v>200</v>
      </c>
    </row>
    <row r="9374" spans="1:16" x14ac:dyDescent="0.25">
      <c r="A9374">
        <v>1</v>
      </c>
      <c r="B9374">
        <v>9120005</v>
      </c>
      <c r="C9374">
        <v>6</v>
      </c>
      <c r="D9374">
        <v>6</v>
      </c>
      <c r="E9374">
        <v>1</v>
      </c>
      <c r="F9374" t="s">
        <v>7</v>
      </c>
      <c r="G9374">
        <v>30</v>
      </c>
      <c r="M9374">
        <v>155</v>
      </c>
      <c r="P9374">
        <v>178.84615386999999</v>
      </c>
    </row>
    <row r="9375" spans="1:16" x14ac:dyDescent="0.25">
      <c r="A9375">
        <v>1</v>
      </c>
      <c r="B9375">
        <v>9120005</v>
      </c>
      <c r="C9375">
        <v>6</v>
      </c>
      <c r="D9375">
        <v>6</v>
      </c>
      <c r="E9375">
        <v>2</v>
      </c>
      <c r="F9375" t="s">
        <v>7</v>
      </c>
      <c r="G9375">
        <v>5741</v>
      </c>
      <c r="M9375">
        <v>5454</v>
      </c>
      <c r="P9375">
        <v>5454</v>
      </c>
    </row>
    <row r="9376" spans="1:16" x14ac:dyDescent="0.25">
      <c r="A9376">
        <v>1</v>
      </c>
      <c r="B9376">
        <v>9120005</v>
      </c>
      <c r="C9376">
        <v>6</v>
      </c>
      <c r="D9376">
        <v>6</v>
      </c>
      <c r="E9376">
        <v>3</v>
      </c>
      <c r="F9376" t="s">
        <v>7</v>
      </c>
      <c r="G9376">
        <v>36</v>
      </c>
      <c r="M9376">
        <v>61</v>
      </c>
      <c r="P9376">
        <v>50.423008150999998</v>
      </c>
    </row>
    <row r="9377" spans="1:16" x14ac:dyDescent="0.25">
      <c r="A9377">
        <v>1</v>
      </c>
      <c r="B9377">
        <v>9120005</v>
      </c>
      <c r="C9377">
        <v>6</v>
      </c>
      <c r="D9377">
        <v>6</v>
      </c>
      <c r="E9377">
        <v>4</v>
      </c>
      <c r="F9377" t="s">
        <v>7</v>
      </c>
      <c r="G9377">
        <v>278</v>
      </c>
      <c r="M9377">
        <v>139</v>
      </c>
      <c r="P9377">
        <v>139</v>
      </c>
    </row>
    <row r="9378" spans="1:16" x14ac:dyDescent="0.25">
      <c r="A9378">
        <v>1</v>
      </c>
      <c r="B9378">
        <v>9120005</v>
      </c>
      <c r="C9378">
        <v>6</v>
      </c>
      <c r="D9378">
        <v>7</v>
      </c>
      <c r="E9378">
        <v>1</v>
      </c>
      <c r="F9378" t="s">
        <v>7</v>
      </c>
      <c r="G9378">
        <v>3</v>
      </c>
      <c r="M9378">
        <v>16</v>
      </c>
      <c r="P9378">
        <v>18.461538464</v>
      </c>
    </row>
    <row r="9379" spans="1:16" x14ac:dyDescent="0.25">
      <c r="A9379">
        <v>1</v>
      </c>
      <c r="B9379">
        <v>9120005</v>
      </c>
      <c r="C9379">
        <v>6</v>
      </c>
      <c r="D9379">
        <v>7</v>
      </c>
      <c r="E9379">
        <v>2</v>
      </c>
      <c r="F9379" t="s">
        <v>7</v>
      </c>
      <c r="G9379">
        <v>618</v>
      </c>
      <c r="M9379">
        <v>587</v>
      </c>
      <c r="P9379">
        <v>587</v>
      </c>
    </row>
    <row r="9380" spans="1:16" x14ac:dyDescent="0.25">
      <c r="A9380">
        <v>1</v>
      </c>
      <c r="B9380">
        <v>9120005</v>
      </c>
      <c r="C9380">
        <v>6</v>
      </c>
      <c r="D9380">
        <v>7</v>
      </c>
      <c r="E9380">
        <v>3</v>
      </c>
      <c r="F9380" t="s">
        <v>7</v>
      </c>
      <c r="G9380">
        <v>3</v>
      </c>
      <c r="M9380">
        <v>5</v>
      </c>
      <c r="P9380">
        <v>4.1330334549999996</v>
      </c>
    </row>
    <row r="9381" spans="1:16" x14ac:dyDescent="0.25">
      <c r="A9381">
        <v>1</v>
      </c>
      <c r="B9381">
        <v>9120005</v>
      </c>
      <c r="C9381">
        <v>6</v>
      </c>
      <c r="D9381">
        <v>7</v>
      </c>
      <c r="E9381">
        <v>4</v>
      </c>
      <c r="F9381" t="s">
        <v>7</v>
      </c>
      <c r="G9381">
        <v>28</v>
      </c>
      <c r="M9381">
        <v>14</v>
      </c>
      <c r="P9381">
        <v>14</v>
      </c>
    </row>
    <row r="9382" spans="1:16" x14ac:dyDescent="0.25">
      <c r="A9382">
        <v>1</v>
      </c>
      <c r="B9382">
        <v>9120006</v>
      </c>
      <c r="C9382">
        <v>6</v>
      </c>
      <c r="D9382">
        <v>1</v>
      </c>
      <c r="E9382">
        <v>1</v>
      </c>
      <c r="F9382" t="s">
        <v>7</v>
      </c>
      <c r="G9382">
        <v>0</v>
      </c>
      <c r="M9382">
        <v>0</v>
      </c>
      <c r="P9382">
        <v>0</v>
      </c>
    </row>
    <row r="9383" spans="1:16" x14ac:dyDescent="0.25">
      <c r="A9383">
        <v>1</v>
      </c>
      <c r="B9383">
        <v>9120006</v>
      </c>
      <c r="C9383">
        <v>6</v>
      </c>
      <c r="D9383">
        <v>1</v>
      </c>
      <c r="E9383">
        <v>2</v>
      </c>
      <c r="F9383" t="s">
        <v>7</v>
      </c>
      <c r="G9383">
        <v>0</v>
      </c>
      <c r="M9383">
        <v>0</v>
      </c>
      <c r="P9383">
        <v>0</v>
      </c>
    </row>
    <row r="9384" spans="1:16" x14ac:dyDescent="0.25">
      <c r="A9384">
        <v>1</v>
      </c>
      <c r="B9384">
        <v>9120006</v>
      </c>
      <c r="C9384">
        <v>6</v>
      </c>
      <c r="D9384">
        <v>1</v>
      </c>
      <c r="E9384">
        <v>3</v>
      </c>
      <c r="F9384" t="s">
        <v>7</v>
      </c>
      <c r="G9384">
        <v>0</v>
      </c>
      <c r="M9384">
        <v>0</v>
      </c>
      <c r="P9384">
        <v>0</v>
      </c>
    </row>
    <row r="9385" spans="1:16" x14ac:dyDescent="0.25">
      <c r="A9385">
        <v>1</v>
      </c>
      <c r="B9385">
        <v>9120006</v>
      </c>
      <c r="C9385">
        <v>6</v>
      </c>
      <c r="D9385">
        <v>1</v>
      </c>
      <c r="E9385">
        <v>4</v>
      </c>
      <c r="F9385" t="s">
        <v>7</v>
      </c>
      <c r="G9385">
        <v>0</v>
      </c>
      <c r="M9385">
        <v>0</v>
      </c>
      <c r="P9385">
        <v>0</v>
      </c>
    </row>
    <row r="9386" spans="1:16" x14ac:dyDescent="0.25">
      <c r="A9386">
        <v>1</v>
      </c>
      <c r="B9386">
        <v>9120006</v>
      </c>
      <c r="C9386">
        <v>6</v>
      </c>
      <c r="D9386">
        <v>2</v>
      </c>
      <c r="E9386">
        <v>1</v>
      </c>
      <c r="F9386" t="s">
        <v>7</v>
      </c>
      <c r="G9386">
        <v>32</v>
      </c>
      <c r="M9386">
        <v>337</v>
      </c>
      <c r="P9386">
        <v>388.84615389800001</v>
      </c>
    </row>
    <row r="9387" spans="1:16" x14ac:dyDescent="0.25">
      <c r="A9387">
        <v>1</v>
      </c>
      <c r="B9387">
        <v>9120006</v>
      </c>
      <c r="C9387">
        <v>6</v>
      </c>
      <c r="D9387">
        <v>2</v>
      </c>
      <c r="E9387">
        <v>2</v>
      </c>
      <c r="F9387" t="s">
        <v>7</v>
      </c>
      <c r="G9387">
        <v>1177</v>
      </c>
      <c r="M9387">
        <v>1118</v>
      </c>
      <c r="P9387">
        <v>1118</v>
      </c>
    </row>
    <row r="9388" spans="1:16" x14ac:dyDescent="0.25">
      <c r="A9388">
        <v>1</v>
      </c>
      <c r="B9388">
        <v>9120006</v>
      </c>
      <c r="C9388">
        <v>6</v>
      </c>
      <c r="D9388">
        <v>2</v>
      </c>
      <c r="E9388">
        <v>3</v>
      </c>
      <c r="F9388" t="s">
        <v>7</v>
      </c>
      <c r="G9388">
        <v>136</v>
      </c>
      <c r="M9388">
        <v>617</v>
      </c>
      <c r="P9388">
        <v>510.01632834699996</v>
      </c>
    </row>
    <row r="9389" spans="1:16" x14ac:dyDescent="0.25">
      <c r="A9389">
        <v>1</v>
      </c>
      <c r="B9389">
        <v>9120006</v>
      </c>
      <c r="C9389">
        <v>6</v>
      </c>
      <c r="D9389">
        <v>2</v>
      </c>
      <c r="E9389">
        <v>4</v>
      </c>
      <c r="F9389" t="s">
        <v>7</v>
      </c>
      <c r="G9389">
        <v>76</v>
      </c>
      <c r="M9389">
        <v>38</v>
      </c>
      <c r="P9389">
        <v>38</v>
      </c>
    </row>
    <row r="9390" spans="1:16" x14ac:dyDescent="0.25">
      <c r="A9390">
        <v>1</v>
      </c>
      <c r="B9390">
        <v>9120006</v>
      </c>
      <c r="C9390">
        <v>6</v>
      </c>
      <c r="D9390">
        <v>3</v>
      </c>
      <c r="E9390">
        <v>1</v>
      </c>
      <c r="F9390" t="s">
        <v>7</v>
      </c>
      <c r="G9390">
        <v>36</v>
      </c>
      <c r="M9390">
        <v>379</v>
      </c>
      <c r="P9390">
        <v>437.30769236600003</v>
      </c>
    </row>
    <row r="9391" spans="1:16" x14ac:dyDescent="0.25">
      <c r="A9391">
        <v>1</v>
      </c>
      <c r="B9391">
        <v>9120006</v>
      </c>
      <c r="C9391">
        <v>6</v>
      </c>
      <c r="D9391">
        <v>3</v>
      </c>
      <c r="E9391">
        <v>2</v>
      </c>
      <c r="F9391" t="s">
        <v>7</v>
      </c>
      <c r="G9391">
        <v>4521</v>
      </c>
      <c r="M9391">
        <v>4295</v>
      </c>
      <c r="P9391">
        <v>4295</v>
      </c>
    </row>
    <row r="9392" spans="1:16" x14ac:dyDescent="0.25">
      <c r="A9392">
        <v>1</v>
      </c>
      <c r="B9392">
        <v>9120006</v>
      </c>
      <c r="C9392">
        <v>6</v>
      </c>
      <c r="D9392">
        <v>3</v>
      </c>
      <c r="E9392">
        <v>3</v>
      </c>
      <c r="F9392" t="s">
        <v>7</v>
      </c>
      <c r="G9392">
        <v>12</v>
      </c>
      <c r="M9392">
        <v>54</v>
      </c>
      <c r="P9392">
        <v>44.636761313999997</v>
      </c>
    </row>
    <row r="9393" spans="1:16" x14ac:dyDescent="0.25">
      <c r="A9393">
        <v>1</v>
      </c>
      <c r="B9393">
        <v>9120006</v>
      </c>
      <c r="C9393">
        <v>6</v>
      </c>
      <c r="D9393">
        <v>3</v>
      </c>
      <c r="E9393">
        <v>4</v>
      </c>
      <c r="F9393" t="s">
        <v>7</v>
      </c>
      <c r="G9393">
        <v>210</v>
      </c>
      <c r="M9393">
        <v>105</v>
      </c>
      <c r="P9393">
        <v>105</v>
      </c>
    </row>
    <row r="9394" spans="1:16" x14ac:dyDescent="0.25">
      <c r="A9394">
        <v>1</v>
      </c>
      <c r="B9394">
        <v>9120006</v>
      </c>
      <c r="C9394">
        <v>6</v>
      </c>
      <c r="D9394">
        <v>4</v>
      </c>
      <c r="E9394">
        <v>1</v>
      </c>
      <c r="F9394" t="s">
        <v>7</v>
      </c>
      <c r="G9394">
        <v>12</v>
      </c>
      <c r="M9394">
        <v>126</v>
      </c>
      <c r="P9394">
        <v>145.38461540399999</v>
      </c>
    </row>
    <row r="9395" spans="1:16" x14ac:dyDescent="0.25">
      <c r="A9395">
        <v>1</v>
      </c>
      <c r="B9395">
        <v>9120006</v>
      </c>
      <c r="C9395">
        <v>6</v>
      </c>
      <c r="D9395">
        <v>4</v>
      </c>
      <c r="E9395">
        <v>2</v>
      </c>
      <c r="F9395" t="s">
        <v>7</v>
      </c>
      <c r="G9395">
        <v>2813</v>
      </c>
      <c r="M9395">
        <v>2672</v>
      </c>
      <c r="P9395">
        <v>2672</v>
      </c>
    </row>
    <row r="9396" spans="1:16" x14ac:dyDescent="0.25">
      <c r="A9396">
        <v>1</v>
      </c>
      <c r="B9396">
        <v>9120006</v>
      </c>
      <c r="C9396">
        <v>6</v>
      </c>
      <c r="D9396">
        <v>4</v>
      </c>
      <c r="E9396">
        <v>3</v>
      </c>
      <c r="F9396" t="s">
        <v>7</v>
      </c>
      <c r="G9396">
        <v>30</v>
      </c>
      <c r="M9396">
        <v>136</v>
      </c>
      <c r="P9396">
        <v>112.418509976</v>
      </c>
    </row>
    <row r="9397" spans="1:16" x14ac:dyDescent="0.25">
      <c r="A9397">
        <v>1</v>
      </c>
      <c r="B9397">
        <v>9120006</v>
      </c>
      <c r="C9397">
        <v>6</v>
      </c>
      <c r="D9397">
        <v>4</v>
      </c>
      <c r="E9397">
        <v>4</v>
      </c>
      <c r="F9397" t="s">
        <v>7</v>
      </c>
      <c r="G9397">
        <v>207</v>
      </c>
      <c r="M9397">
        <v>104</v>
      </c>
      <c r="P9397">
        <v>104</v>
      </c>
    </row>
    <row r="9398" spans="1:16" x14ac:dyDescent="0.25">
      <c r="A9398">
        <v>1</v>
      </c>
      <c r="B9398">
        <v>9120006</v>
      </c>
      <c r="C9398">
        <v>6</v>
      </c>
      <c r="D9398">
        <v>5</v>
      </c>
      <c r="E9398">
        <v>1</v>
      </c>
      <c r="F9398" t="s">
        <v>7</v>
      </c>
      <c r="G9398">
        <v>33</v>
      </c>
      <c r="M9398">
        <v>347</v>
      </c>
      <c r="P9398">
        <v>400.38461543800003</v>
      </c>
    </row>
    <row r="9399" spans="1:16" x14ac:dyDescent="0.25">
      <c r="A9399">
        <v>1</v>
      </c>
      <c r="B9399">
        <v>9120006</v>
      </c>
      <c r="C9399">
        <v>6</v>
      </c>
      <c r="D9399">
        <v>5</v>
      </c>
      <c r="E9399">
        <v>2</v>
      </c>
      <c r="F9399" t="s">
        <v>7</v>
      </c>
      <c r="G9399">
        <v>8894</v>
      </c>
      <c r="M9399">
        <v>8449</v>
      </c>
      <c r="P9399">
        <v>8449</v>
      </c>
    </row>
    <row r="9400" spans="1:16" x14ac:dyDescent="0.25">
      <c r="A9400">
        <v>1</v>
      </c>
      <c r="B9400">
        <v>9120006</v>
      </c>
      <c r="C9400">
        <v>6</v>
      </c>
      <c r="D9400">
        <v>5</v>
      </c>
      <c r="E9400">
        <v>3</v>
      </c>
      <c r="F9400" t="s">
        <v>7</v>
      </c>
      <c r="G9400">
        <v>21</v>
      </c>
      <c r="M9400">
        <v>95</v>
      </c>
      <c r="P9400">
        <v>78.527635644999989</v>
      </c>
    </row>
    <row r="9401" spans="1:16" x14ac:dyDescent="0.25">
      <c r="A9401">
        <v>1</v>
      </c>
      <c r="B9401">
        <v>9120006</v>
      </c>
      <c r="C9401">
        <v>6</v>
      </c>
      <c r="D9401">
        <v>5</v>
      </c>
      <c r="E9401">
        <v>4</v>
      </c>
      <c r="F9401" t="s">
        <v>7</v>
      </c>
      <c r="G9401">
        <v>487</v>
      </c>
      <c r="M9401">
        <v>244</v>
      </c>
      <c r="P9401">
        <v>244</v>
      </c>
    </row>
    <row r="9402" spans="1:16" x14ac:dyDescent="0.25">
      <c r="A9402">
        <v>1</v>
      </c>
      <c r="B9402">
        <v>9120006</v>
      </c>
      <c r="C9402">
        <v>6</v>
      </c>
      <c r="D9402">
        <v>6</v>
      </c>
      <c r="E9402">
        <v>1</v>
      </c>
      <c r="F9402" t="s">
        <v>7</v>
      </c>
      <c r="G9402">
        <v>22</v>
      </c>
      <c r="M9402">
        <v>232</v>
      </c>
      <c r="P9402">
        <v>267.692307728</v>
      </c>
    </row>
    <row r="9403" spans="1:16" x14ac:dyDescent="0.25">
      <c r="A9403">
        <v>1</v>
      </c>
      <c r="B9403">
        <v>9120006</v>
      </c>
      <c r="C9403">
        <v>6</v>
      </c>
      <c r="D9403">
        <v>6</v>
      </c>
      <c r="E9403">
        <v>2</v>
      </c>
      <c r="F9403" t="s">
        <v>7</v>
      </c>
      <c r="G9403">
        <v>9126</v>
      </c>
      <c r="M9403">
        <v>8670</v>
      </c>
      <c r="P9403">
        <v>8670</v>
      </c>
    </row>
    <row r="9404" spans="1:16" x14ac:dyDescent="0.25">
      <c r="A9404">
        <v>1</v>
      </c>
      <c r="B9404">
        <v>9120006</v>
      </c>
      <c r="C9404">
        <v>6</v>
      </c>
      <c r="D9404">
        <v>6</v>
      </c>
      <c r="E9404">
        <v>3</v>
      </c>
      <c r="F9404" t="s">
        <v>7</v>
      </c>
      <c r="G9404">
        <v>15</v>
      </c>
      <c r="M9404">
        <v>68</v>
      </c>
      <c r="P9404">
        <v>56.209254987999998</v>
      </c>
    </row>
    <row r="9405" spans="1:16" x14ac:dyDescent="0.25">
      <c r="A9405">
        <v>1</v>
      </c>
      <c r="B9405">
        <v>9120006</v>
      </c>
      <c r="C9405">
        <v>6</v>
      </c>
      <c r="D9405">
        <v>6</v>
      </c>
      <c r="E9405">
        <v>4</v>
      </c>
      <c r="F9405" t="s">
        <v>7</v>
      </c>
      <c r="G9405">
        <v>541</v>
      </c>
      <c r="M9405">
        <v>271</v>
      </c>
      <c r="P9405">
        <v>271</v>
      </c>
    </row>
    <row r="9406" spans="1:16" x14ac:dyDescent="0.25">
      <c r="A9406">
        <v>1</v>
      </c>
      <c r="B9406">
        <v>9120006</v>
      </c>
      <c r="C9406">
        <v>6</v>
      </c>
      <c r="D9406">
        <v>7</v>
      </c>
      <c r="E9406">
        <v>1</v>
      </c>
      <c r="F9406" t="s">
        <v>7</v>
      </c>
      <c r="G9406">
        <v>7</v>
      </c>
      <c r="M9406">
        <v>74</v>
      </c>
      <c r="P9406">
        <v>85.384615396000001</v>
      </c>
    </row>
    <row r="9407" spans="1:16" x14ac:dyDescent="0.25">
      <c r="A9407">
        <v>1</v>
      </c>
      <c r="B9407">
        <v>9120006</v>
      </c>
      <c r="C9407">
        <v>6</v>
      </c>
      <c r="D9407">
        <v>7</v>
      </c>
      <c r="E9407">
        <v>2</v>
      </c>
      <c r="F9407" t="s">
        <v>7</v>
      </c>
      <c r="G9407">
        <v>525</v>
      </c>
      <c r="M9407">
        <v>499</v>
      </c>
      <c r="P9407">
        <v>499</v>
      </c>
    </row>
    <row r="9408" spans="1:16" x14ac:dyDescent="0.25">
      <c r="A9408">
        <v>1</v>
      </c>
      <c r="B9408">
        <v>9120006</v>
      </c>
      <c r="C9408">
        <v>6</v>
      </c>
      <c r="D9408">
        <v>7</v>
      </c>
      <c r="E9408">
        <v>3</v>
      </c>
      <c r="F9408" t="s">
        <v>7</v>
      </c>
      <c r="G9408">
        <v>3</v>
      </c>
      <c r="M9408">
        <v>14</v>
      </c>
      <c r="P9408">
        <v>11.572493673999999</v>
      </c>
    </row>
    <row r="9409" spans="1:16" x14ac:dyDescent="0.25">
      <c r="A9409">
        <v>1</v>
      </c>
      <c r="B9409">
        <v>9120006</v>
      </c>
      <c r="C9409">
        <v>6</v>
      </c>
      <c r="D9409">
        <v>7</v>
      </c>
      <c r="E9409">
        <v>4</v>
      </c>
      <c r="F9409" t="s">
        <v>7</v>
      </c>
      <c r="G9409">
        <v>13</v>
      </c>
      <c r="M9409">
        <v>7</v>
      </c>
      <c r="P9409">
        <v>7</v>
      </c>
    </row>
    <row r="9410" spans="1:16" x14ac:dyDescent="0.25">
      <c r="A9410">
        <v>1</v>
      </c>
      <c r="B9410">
        <v>9130201</v>
      </c>
      <c r="C9410">
        <v>6</v>
      </c>
      <c r="D9410">
        <v>1</v>
      </c>
      <c r="E9410">
        <v>1</v>
      </c>
      <c r="F9410" t="s">
        <v>7</v>
      </c>
      <c r="G9410">
        <v>9492</v>
      </c>
      <c r="M9410">
        <v>11257</v>
      </c>
      <c r="P9410">
        <v>12988.846155578</v>
      </c>
    </row>
    <row r="9411" spans="1:16" x14ac:dyDescent="0.25">
      <c r="A9411">
        <v>1</v>
      </c>
      <c r="B9411">
        <v>9130201</v>
      </c>
      <c r="C9411">
        <v>6</v>
      </c>
      <c r="D9411">
        <v>1</v>
      </c>
      <c r="E9411">
        <v>2</v>
      </c>
      <c r="F9411" t="s">
        <v>7</v>
      </c>
      <c r="G9411">
        <v>26325</v>
      </c>
      <c r="M9411">
        <v>25009</v>
      </c>
      <c r="P9411">
        <v>25009</v>
      </c>
    </row>
    <row r="9412" spans="1:16" x14ac:dyDescent="0.25">
      <c r="A9412">
        <v>1</v>
      </c>
      <c r="B9412">
        <v>9130201</v>
      </c>
      <c r="C9412">
        <v>6</v>
      </c>
      <c r="D9412">
        <v>1</v>
      </c>
      <c r="E9412">
        <v>3</v>
      </c>
      <c r="F9412" t="s">
        <v>7</v>
      </c>
      <c r="G9412">
        <v>1802</v>
      </c>
      <c r="M9412">
        <v>2091</v>
      </c>
      <c r="P9412">
        <v>1728.4345908809998</v>
      </c>
    </row>
    <row r="9413" spans="1:16" x14ac:dyDescent="0.25">
      <c r="A9413">
        <v>1</v>
      </c>
      <c r="B9413">
        <v>9130201</v>
      </c>
      <c r="C9413">
        <v>6</v>
      </c>
      <c r="D9413">
        <v>1</v>
      </c>
      <c r="E9413">
        <v>4</v>
      </c>
      <c r="F9413" t="s">
        <v>7</v>
      </c>
      <c r="G9413">
        <v>526</v>
      </c>
      <c r="M9413">
        <v>263</v>
      </c>
      <c r="P9413">
        <v>263</v>
      </c>
    </row>
    <row r="9414" spans="1:16" x14ac:dyDescent="0.25">
      <c r="A9414">
        <v>1</v>
      </c>
      <c r="B9414">
        <v>9130201</v>
      </c>
      <c r="C9414">
        <v>6</v>
      </c>
      <c r="D9414">
        <v>2</v>
      </c>
      <c r="E9414">
        <v>1</v>
      </c>
      <c r="F9414" t="s">
        <v>7</v>
      </c>
      <c r="G9414">
        <v>375</v>
      </c>
      <c r="M9414">
        <v>445</v>
      </c>
      <c r="P9414">
        <v>513.46153852999998</v>
      </c>
    </row>
    <row r="9415" spans="1:16" x14ac:dyDescent="0.25">
      <c r="A9415">
        <v>1</v>
      </c>
      <c r="B9415">
        <v>9130201</v>
      </c>
      <c r="C9415">
        <v>6</v>
      </c>
      <c r="D9415">
        <v>2</v>
      </c>
      <c r="E9415">
        <v>2</v>
      </c>
      <c r="F9415" t="s">
        <v>7</v>
      </c>
      <c r="G9415">
        <v>3089</v>
      </c>
      <c r="M9415">
        <v>2935</v>
      </c>
      <c r="P9415">
        <v>2935</v>
      </c>
    </row>
    <row r="9416" spans="1:16" x14ac:dyDescent="0.25">
      <c r="A9416">
        <v>1</v>
      </c>
      <c r="B9416">
        <v>9130201</v>
      </c>
      <c r="C9416">
        <v>6</v>
      </c>
      <c r="D9416">
        <v>2</v>
      </c>
      <c r="E9416">
        <v>3</v>
      </c>
      <c r="F9416" t="s">
        <v>7</v>
      </c>
      <c r="G9416">
        <v>355</v>
      </c>
      <c r="M9416">
        <v>412</v>
      </c>
      <c r="P9416">
        <v>340.56195669199997</v>
      </c>
    </row>
    <row r="9417" spans="1:16" x14ac:dyDescent="0.25">
      <c r="A9417">
        <v>1</v>
      </c>
      <c r="B9417">
        <v>9130201</v>
      </c>
      <c r="C9417">
        <v>6</v>
      </c>
      <c r="D9417">
        <v>2</v>
      </c>
      <c r="E9417">
        <v>4</v>
      </c>
      <c r="F9417" t="s">
        <v>7</v>
      </c>
      <c r="G9417">
        <v>96</v>
      </c>
      <c r="M9417">
        <v>48</v>
      </c>
      <c r="P9417">
        <v>48</v>
      </c>
    </row>
    <row r="9418" spans="1:16" x14ac:dyDescent="0.25">
      <c r="A9418">
        <v>1</v>
      </c>
      <c r="B9418">
        <v>9130201</v>
      </c>
      <c r="C9418">
        <v>6</v>
      </c>
      <c r="D9418">
        <v>3</v>
      </c>
      <c r="E9418">
        <v>1</v>
      </c>
      <c r="F9418" t="s">
        <v>7</v>
      </c>
      <c r="G9418">
        <v>0</v>
      </c>
      <c r="M9418">
        <v>0</v>
      </c>
      <c r="P9418">
        <v>0</v>
      </c>
    </row>
    <row r="9419" spans="1:16" x14ac:dyDescent="0.25">
      <c r="A9419">
        <v>1</v>
      </c>
      <c r="B9419">
        <v>9130201</v>
      </c>
      <c r="C9419">
        <v>6</v>
      </c>
      <c r="D9419">
        <v>3</v>
      </c>
      <c r="E9419">
        <v>2</v>
      </c>
      <c r="F9419" t="s">
        <v>7</v>
      </c>
      <c r="G9419">
        <v>0</v>
      </c>
      <c r="M9419">
        <v>0</v>
      </c>
      <c r="P9419">
        <v>0</v>
      </c>
    </row>
    <row r="9420" spans="1:16" x14ac:dyDescent="0.25">
      <c r="A9420">
        <v>1</v>
      </c>
      <c r="B9420">
        <v>9130201</v>
      </c>
      <c r="C9420">
        <v>6</v>
      </c>
      <c r="D9420">
        <v>3</v>
      </c>
      <c r="E9420">
        <v>3</v>
      </c>
      <c r="F9420" t="s">
        <v>7</v>
      </c>
      <c r="G9420">
        <v>0</v>
      </c>
      <c r="M9420">
        <v>0</v>
      </c>
      <c r="P9420">
        <v>0</v>
      </c>
    </row>
    <row r="9421" spans="1:16" x14ac:dyDescent="0.25">
      <c r="A9421">
        <v>1</v>
      </c>
      <c r="B9421">
        <v>9130201</v>
      </c>
      <c r="C9421">
        <v>6</v>
      </c>
      <c r="D9421">
        <v>3</v>
      </c>
      <c r="E9421">
        <v>4</v>
      </c>
      <c r="F9421" t="s">
        <v>7</v>
      </c>
      <c r="G9421">
        <v>0</v>
      </c>
      <c r="M9421">
        <v>0</v>
      </c>
      <c r="P9421">
        <v>0</v>
      </c>
    </row>
    <row r="9422" spans="1:16" x14ac:dyDescent="0.25">
      <c r="A9422">
        <v>1</v>
      </c>
      <c r="B9422">
        <v>9130201</v>
      </c>
      <c r="C9422">
        <v>6</v>
      </c>
      <c r="D9422">
        <v>4</v>
      </c>
      <c r="E9422">
        <v>1</v>
      </c>
      <c r="F9422" t="s">
        <v>7</v>
      </c>
      <c r="G9422">
        <v>213</v>
      </c>
      <c r="M9422">
        <v>253</v>
      </c>
      <c r="P9422">
        <v>291.92307696199998</v>
      </c>
    </row>
    <row r="9423" spans="1:16" x14ac:dyDescent="0.25">
      <c r="A9423">
        <v>1</v>
      </c>
      <c r="B9423">
        <v>9130201</v>
      </c>
      <c r="C9423">
        <v>6</v>
      </c>
      <c r="D9423">
        <v>4</v>
      </c>
      <c r="E9423">
        <v>2</v>
      </c>
      <c r="F9423" t="s">
        <v>7</v>
      </c>
      <c r="G9423">
        <v>6783</v>
      </c>
      <c r="M9423">
        <v>6444</v>
      </c>
      <c r="P9423">
        <v>6444</v>
      </c>
    </row>
    <row r="9424" spans="1:16" x14ac:dyDescent="0.25">
      <c r="A9424">
        <v>1</v>
      </c>
      <c r="B9424">
        <v>9130201</v>
      </c>
      <c r="C9424">
        <v>6</v>
      </c>
      <c r="D9424">
        <v>4</v>
      </c>
      <c r="E9424">
        <v>3</v>
      </c>
      <c r="F9424" t="s">
        <v>7</v>
      </c>
      <c r="G9424">
        <v>342</v>
      </c>
      <c r="M9424">
        <v>397</v>
      </c>
      <c r="P9424">
        <v>328.16285632699999</v>
      </c>
    </row>
    <row r="9425" spans="1:16" x14ac:dyDescent="0.25">
      <c r="A9425">
        <v>1</v>
      </c>
      <c r="B9425">
        <v>9130201</v>
      </c>
      <c r="C9425">
        <v>6</v>
      </c>
      <c r="D9425">
        <v>4</v>
      </c>
      <c r="E9425">
        <v>4</v>
      </c>
      <c r="F9425" t="s">
        <v>7</v>
      </c>
      <c r="G9425">
        <v>156</v>
      </c>
      <c r="M9425">
        <v>78</v>
      </c>
      <c r="P9425">
        <v>78</v>
      </c>
    </row>
    <row r="9426" spans="1:16" x14ac:dyDescent="0.25">
      <c r="A9426">
        <v>1</v>
      </c>
      <c r="B9426">
        <v>9130201</v>
      </c>
      <c r="C9426">
        <v>6</v>
      </c>
      <c r="D9426">
        <v>5</v>
      </c>
      <c r="E9426">
        <v>1</v>
      </c>
      <c r="F9426" t="s">
        <v>7</v>
      </c>
      <c r="G9426">
        <v>0</v>
      </c>
      <c r="M9426">
        <v>0</v>
      </c>
      <c r="P9426">
        <v>0</v>
      </c>
    </row>
    <row r="9427" spans="1:16" x14ac:dyDescent="0.25">
      <c r="A9427">
        <v>1</v>
      </c>
      <c r="B9427">
        <v>9130201</v>
      </c>
      <c r="C9427">
        <v>6</v>
      </c>
      <c r="D9427">
        <v>5</v>
      </c>
      <c r="E9427">
        <v>2</v>
      </c>
      <c r="F9427" t="s">
        <v>7</v>
      </c>
      <c r="G9427">
        <v>58</v>
      </c>
      <c r="M9427">
        <v>55</v>
      </c>
      <c r="P9427">
        <v>55</v>
      </c>
    </row>
    <row r="9428" spans="1:16" x14ac:dyDescent="0.25">
      <c r="A9428">
        <v>1</v>
      </c>
      <c r="B9428">
        <v>9130201</v>
      </c>
      <c r="C9428">
        <v>6</v>
      </c>
      <c r="D9428">
        <v>5</v>
      </c>
      <c r="E9428">
        <v>3</v>
      </c>
      <c r="F9428" t="s">
        <v>7</v>
      </c>
      <c r="G9428">
        <v>0</v>
      </c>
      <c r="M9428">
        <v>0</v>
      </c>
      <c r="P9428">
        <v>0</v>
      </c>
    </row>
    <row r="9429" spans="1:16" x14ac:dyDescent="0.25">
      <c r="A9429">
        <v>1</v>
      </c>
      <c r="B9429">
        <v>9130201</v>
      </c>
      <c r="C9429">
        <v>6</v>
      </c>
      <c r="D9429">
        <v>5</v>
      </c>
      <c r="E9429">
        <v>4</v>
      </c>
      <c r="F9429" t="s">
        <v>7</v>
      </c>
      <c r="G9429">
        <v>7</v>
      </c>
      <c r="M9429">
        <v>4</v>
      </c>
      <c r="P9429">
        <v>4</v>
      </c>
    </row>
    <row r="9430" spans="1:16" x14ac:dyDescent="0.25">
      <c r="A9430">
        <v>1</v>
      </c>
      <c r="B9430">
        <v>9130201</v>
      </c>
      <c r="C9430">
        <v>6</v>
      </c>
      <c r="D9430">
        <v>6</v>
      </c>
      <c r="E9430">
        <v>1</v>
      </c>
      <c r="F9430" t="s">
        <v>7</v>
      </c>
      <c r="G9430">
        <v>19</v>
      </c>
      <c r="M9430">
        <v>23</v>
      </c>
      <c r="P9430">
        <v>26.538461542</v>
      </c>
    </row>
    <row r="9431" spans="1:16" x14ac:dyDescent="0.25">
      <c r="A9431">
        <v>1</v>
      </c>
      <c r="B9431">
        <v>9130201</v>
      </c>
      <c r="C9431">
        <v>6</v>
      </c>
      <c r="D9431">
        <v>6</v>
      </c>
      <c r="E9431">
        <v>2</v>
      </c>
      <c r="F9431" t="s">
        <v>7</v>
      </c>
      <c r="G9431">
        <v>1243</v>
      </c>
      <c r="M9431">
        <v>1181</v>
      </c>
      <c r="P9431">
        <v>1181</v>
      </c>
    </row>
    <row r="9432" spans="1:16" x14ac:dyDescent="0.25">
      <c r="A9432">
        <v>1</v>
      </c>
      <c r="B9432">
        <v>9130201</v>
      </c>
      <c r="C9432">
        <v>6</v>
      </c>
      <c r="D9432">
        <v>6</v>
      </c>
      <c r="E9432">
        <v>3</v>
      </c>
      <c r="F9432" t="s">
        <v>7</v>
      </c>
      <c r="G9432">
        <v>40</v>
      </c>
      <c r="M9432">
        <v>46</v>
      </c>
      <c r="P9432">
        <v>38.023907785999995</v>
      </c>
    </row>
    <row r="9433" spans="1:16" x14ac:dyDescent="0.25">
      <c r="A9433">
        <v>1</v>
      </c>
      <c r="B9433">
        <v>9130201</v>
      </c>
      <c r="C9433">
        <v>6</v>
      </c>
      <c r="D9433">
        <v>6</v>
      </c>
      <c r="E9433">
        <v>4</v>
      </c>
      <c r="F9433" t="s">
        <v>7</v>
      </c>
      <c r="G9433">
        <v>30</v>
      </c>
      <c r="M9433">
        <v>15</v>
      </c>
      <c r="P9433">
        <v>15</v>
      </c>
    </row>
    <row r="9434" spans="1:16" x14ac:dyDescent="0.25">
      <c r="A9434">
        <v>1</v>
      </c>
      <c r="B9434">
        <v>9130201</v>
      </c>
      <c r="C9434">
        <v>6</v>
      </c>
      <c r="D9434">
        <v>7</v>
      </c>
      <c r="E9434">
        <v>1</v>
      </c>
      <c r="F9434" t="s">
        <v>7</v>
      </c>
      <c r="G9434">
        <v>0</v>
      </c>
      <c r="M9434">
        <v>0</v>
      </c>
      <c r="P9434">
        <v>0</v>
      </c>
    </row>
    <row r="9435" spans="1:16" x14ac:dyDescent="0.25">
      <c r="A9435">
        <v>1</v>
      </c>
      <c r="B9435">
        <v>9130201</v>
      </c>
      <c r="C9435">
        <v>6</v>
      </c>
      <c r="D9435">
        <v>7</v>
      </c>
      <c r="E9435">
        <v>2</v>
      </c>
      <c r="F9435" t="s">
        <v>7</v>
      </c>
      <c r="G9435">
        <v>61</v>
      </c>
      <c r="M9435">
        <v>58</v>
      </c>
      <c r="P9435">
        <v>58</v>
      </c>
    </row>
    <row r="9436" spans="1:16" x14ac:dyDescent="0.25">
      <c r="A9436">
        <v>1</v>
      </c>
      <c r="B9436">
        <v>9130201</v>
      </c>
      <c r="C9436">
        <v>6</v>
      </c>
      <c r="D9436">
        <v>7</v>
      </c>
      <c r="E9436">
        <v>3</v>
      </c>
      <c r="F9436" t="s">
        <v>7</v>
      </c>
      <c r="G9436">
        <v>0</v>
      </c>
      <c r="M9436">
        <v>0</v>
      </c>
      <c r="P9436">
        <v>0</v>
      </c>
    </row>
    <row r="9437" spans="1:16" x14ac:dyDescent="0.25">
      <c r="A9437">
        <v>1</v>
      </c>
      <c r="B9437">
        <v>9130201</v>
      </c>
      <c r="C9437">
        <v>6</v>
      </c>
      <c r="D9437">
        <v>7</v>
      </c>
      <c r="E9437">
        <v>4</v>
      </c>
      <c r="F9437" t="s">
        <v>7</v>
      </c>
      <c r="G9437">
        <v>0</v>
      </c>
      <c r="M9437">
        <v>0</v>
      </c>
      <c r="P9437">
        <v>0</v>
      </c>
    </row>
    <row r="9438" spans="1:16" x14ac:dyDescent="0.25">
      <c r="A9438">
        <v>1</v>
      </c>
      <c r="B9438">
        <v>9130212</v>
      </c>
      <c r="C9438">
        <v>6</v>
      </c>
      <c r="D9438">
        <v>1</v>
      </c>
      <c r="E9438">
        <v>1</v>
      </c>
      <c r="F9438" t="s">
        <v>7</v>
      </c>
      <c r="G9438">
        <v>0</v>
      </c>
      <c r="M9438">
        <v>0</v>
      </c>
      <c r="P9438">
        <v>0</v>
      </c>
    </row>
    <row r="9439" spans="1:16" x14ac:dyDescent="0.25">
      <c r="A9439">
        <v>1</v>
      </c>
      <c r="B9439">
        <v>9130212</v>
      </c>
      <c r="C9439">
        <v>6</v>
      </c>
      <c r="D9439">
        <v>1</v>
      </c>
      <c r="E9439">
        <v>2</v>
      </c>
      <c r="F9439" t="s">
        <v>7</v>
      </c>
      <c r="G9439">
        <v>0</v>
      </c>
      <c r="M9439">
        <v>0</v>
      </c>
      <c r="P9439">
        <v>0</v>
      </c>
    </row>
    <row r="9440" spans="1:16" x14ac:dyDescent="0.25">
      <c r="A9440">
        <v>1</v>
      </c>
      <c r="B9440">
        <v>9130212</v>
      </c>
      <c r="C9440">
        <v>6</v>
      </c>
      <c r="D9440">
        <v>1</v>
      </c>
      <c r="E9440">
        <v>3</v>
      </c>
      <c r="F9440" t="s">
        <v>7</v>
      </c>
      <c r="G9440">
        <v>0</v>
      </c>
      <c r="M9440">
        <v>0</v>
      </c>
      <c r="P9440">
        <v>0</v>
      </c>
    </row>
    <row r="9441" spans="1:16" x14ac:dyDescent="0.25">
      <c r="A9441">
        <v>1</v>
      </c>
      <c r="B9441">
        <v>9130212</v>
      </c>
      <c r="C9441">
        <v>6</v>
      </c>
      <c r="D9441">
        <v>1</v>
      </c>
      <c r="E9441">
        <v>4</v>
      </c>
      <c r="F9441" t="s">
        <v>7</v>
      </c>
      <c r="G9441">
        <v>0</v>
      </c>
      <c r="M9441">
        <v>0</v>
      </c>
      <c r="P9441">
        <v>0</v>
      </c>
    </row>
    <row r="9442" spans="1:16" x14ac:dyDescent="0.25">
      <c r="A9442">
        <v>1</v>
      </c>
      <c r="B9442">
        <v>9130212</v>
      </c>
      <c r="C9442">
        <v>6</v>
      </c>
      <c r="D9442">
        <v>2</v>
      </c>
      <c r="E9442">
        <v>1</v>
      </c>
      <c r="F9442" t="s">
        <v>7</v>
      </c>
      <c r="G9442">
        <v>1842</v>
      </c>
      <c r="M9442">
        <v>3127</v>
      </c>
      <c r="P9442">
        <v>3608.0769235580001</v>
      </c>
    </row>
    <row r="9443" spans="1:16" x14ac:dyDescent="0.25">
      <c r="A9443">
        <v>1</v>
      </c>
      <c r="B9443">
        <v>9130212</v>
      </c>
      <c r="C9443">
        <v>6</v>
      </c>
      <c r="D9443">
        <v>2</v>
      </c>
      <c r="E9443">
        <v>2</v>
      </c>
      <c r="F9443" t="s">
        <v>7</v>
      </c>
      <c r="G9443">
        <v>4851</v>
      </c>
      <c r="M9443">
        <v>4608</v>
      </c>
      <c r="P9443">
        <v>4608</v>
      </c>
    </row>
    <row r="9444" spans="1:16" x14ac:dyDescent="0.25">
      <c r="A9444">
        <v>1</v>
      </c>
      <c r="B9444">
        <v>9130212</v>
      </c>
      <c r="C9444">
        <v>6</v>
      </c>
      <c r="D9444">
        <v>2</v>
      </c>
      <c r="E9444">
        <v>3</v>
      </c>
      <c r="F9444" t="s">
        <v>7</v>
      </c>
      <c r="G9444">
        <v>665</v>
      </c>
      <c r="M9444">
        <v>1407</v>
      </c>
      <c r="P9444">
        <v>1163.0356142369999</v>
      </c>
    </row>
    <row r="9445" spans="1:16" x14ac:dyDescent="0.25">
      <c r="A9445">
        <v>1</v>
      </c>
      <c r="B9445">
        <v>9130212</v>
      </c>
      <c r="C9445">
        <v>6</v>
      </c>
      <c r="D9445">
        <v>2</v>
      </c>
      <c r="E9445">
        <v>4</v>
      </c>
      <c r="F9445" t="s">
        <v>7</v>
      </c>
      <c r="G9445">
        <v>252</v>
      </c>
      <c r="M9445">
        <v>126</v>
      </c>
      <c r="P9445">
        <v>126</v>
      </c>
    </row>
    <row r="9446" spans="1:16" x14ac:dyDescent="0.25">
      <c r="A9446">
        <v>1</v>
      </c>
      <c r="B9446">
        <v>9130212</v>
      </c>
      <c r="C9446">
        <v>6</v>
      </c>
      <c r="D9446">
        <v>3</v>
      </c>
      <c r="E9446">
        <v>1</v>
      </c>
      <c r="F9446" t="s">
        <v>7</v>
      </c>
      <c r="G9446">
        <v>781</v>
      </c>
      <c r="M9446">
        <v>1326</v>
      </c>
      <c r="P9446">
        <v>1530.0000002040001</v>
      </c>
    </row>
    <row r="9447" spans="1:16" x14ac:dyDescent="0.25">
      <c r="A9447">
        <v>1</v>
      </c>
      <c r="B9447">
        <v>9130212</v>
      </c>
      <c r="C9447">
        <v>6</v>
      </c>
      <c r="D9447">
        <v>3</v>
      </c>
      <c r="E9447">
        <v>2</v>
      </c>
      <c r="F9447" t="s">
        <v>7</v>
      </c>
      <c r="G9447">
        <v>6177</v>
      </c>
      <c r="M9447">
        <v>5868</v>
      </c>
      <c r="P9447">
        <v>5868</v>
      </c>
    </row>
    <row r="9448" spans="1:16" x14ac:dyDescent="0.25">
      <c r="A9448">
        <v>1</v>
      </c>
      <c r="B9448">
        <v>9130212</v>
      </c>
      <c r="C9448">
        <v>6</v>
      </c>
      <c r="D9448">
        <v>3</v>
      </c>
      <c r="E9448">
        <v>3</v>
      </c>
      <c r="F9448" t="s">
        <v>7</v>
      </c>
      <c r="G9448">
        <v>553</v>
      </c>
      <c r="M9448">
        <v>1170</v>
      </c>
      <c r="P9448">
        <v>967.12982846999989</v>
      </c>
    </row>
    <row r="9449" spans="1:16" x14ac:dyDescent="0.25">
      <c r="A9449">
        <v>1</v>
      </c>
      <c r="B9449">
        <v>9130212</v>
      </c>
      <c r="C9449">
        <v>6</v>
      </c>
      <c r="D9449">
        <v>3</v>
      </c>
      <c r="E9449">
        <v>4</v>
      </c>
      <c r="F9449" t="s">
        <v>7</v>
      </c>
      <c r="G9449">
        <v>717</v>
      </c>
      <c r="M9449">
        <v>359</v>
      </c>
      <c r="P9449">
        <v>359</v>
      </c>
    </row>
    <row r="9450" spans="1:16" x14ac:dyDescent="0.25">
      <c r="A9450">
        <v>1</v>
      </c>
      <c r="B9450">
        <v>9130212</v>
      </c>
      <c r="C9450">
        <v>6</v>
      </c>
      <c r="D9450">
        <v>4</v>
      </c>
      <c r="E9450">
        <v>1</v>
      </c>
      <c r="F9450" t="s">
        <v>7</v>
      </c>
      <c r="G9450">
        <v>491</v>
      </c>
      <c r="M9450">
        <v>833</v>
      </c>
      <c r="P9450">
        <v>961.15384628200002</v>
      </c>
    </row>
    <row r="9451" spans="1:16" x14ac:dyDescent="0.25">
      <c r="A9451">
        <v>1</v>
      </c>
      <c r="B9451">
        <v>9130212</v>
      </c>
      <c r="C9451">
        <v>6</v>
      </c>
      <c r="D9451">
        <v>4</v>
      </c>
      <c r="E9451">
        <v>2</v>
      </c>
      <c r="F9451" t="s">
        <v>7</v>
      </c>
      <c r="G9451">
        <v>5179</v>
      </c>
      <c r="M9451">
        <v>4920</v>
      </c>
      <c r="P9451">
        <v>4920</v>
      </c>
    </row>
    <row r="9452" spans="1:16" x14ac:dyDescent="0.25">
      <c r="A9452">
        <v>1</v>
      </c>
      <c r="B9452">
        <v>9130212</v>
      </c>
      <c r="C9452">
        <v>6</v>
      </c>
      <c r="D9452">
        <v>4</v>
      </c>
      <c r="E9452">
        <v>3</v>
      </c>
      <c r="F9452" t="s">
        <v>7</v>
      </c>
      <c r="G9452">
        <v>449</v>
      </c>
      <c r="M9452">
        <v>950</v>
      </c>
      <c r="P9452">
        <v>785.27635644999998</v>
      </c>
    </row>
    <row r="9453" spans="1:16" x14ac:dyDescent="0.25">
      <c r="A9453">
        <v>1</v>
      </c>
      <c r="B9453">
        <v>9130212</v>
      </c>
      <c r="C9453">
        <v>6</v>
      </c>
      <c r="D9453">
        <v>4</v>
      </c>
      <c r="E9453">
        <v>4</v>
      </c>
      <c r="F9453" t="s">
        <v>7</v>
      </c>
      <c r="G9453">
        <v>279</v>
      </c>
      <c r="M9453">
        <v>140</v>
      </c>
      <c r="P9453">
        <v>140</v>
      </c>
    </row>
    <row r="9454" spans="1:16" x14ac:dyDescent="0.25">
      <c r="A9454">
        <v>1</v>
      </c>
      <c r="B9454">
        <v>9130212</v>
      </c>
      <c r="C9454">
        <v>6</v>
      </c>
      <c r="D9454">
        <v>5</v>
      </c>
      <c r="E9454">
        <v>1</v>
      </c>
      <c r="F9454" t="s">
        <v>7</v>
      </c>
      <c r="G9454">
        <v>232</v>
      </c>
      <c r="M9454">
        <v>394</v>
      </c>
      <c r="P9454">
        <v>454.61538467600002</v>
      </c>
    </row>
    <row r="9455" spans="1:16" x14ac:dyDescent="0.25">
      <c r="A9455">
        <v>1</v>
      </c>
      <c r="B9455">
        <v>9130212</v>
      </c>
      <c r="C9455">
        <v>6</v>
      </c>
      <c r="D9455">
        <v>5</v>
      </c>
      <c r="E9455">
        <v>2</v>
      </c>
      <c r="F9455" t="s">
        <v>7</v>
      </c>
      <c r="G9455">
        <v>10459</v>
      </c>
      <c r="M9455">
        <v>9936</v>
      </c>
      <c r="P9455">
        <v>9936</v>
      </c>
    </row>
    <row r="9456" spans="1:16" x14ac:dyDescent="0.25">
      <c r="A9456">
        <v>1</v>
      </c>
      <c r="B9456">
        <v>9130212</v>
      </c>
      <c r="C9456">
        <v>6</v>
      </c>
      <c r="D9456">
        <v>5</v>
      </c>
      <c r="E9456">
        <v>3</v>
      </c>
      <c r="F9456" t="s">
        <v>7</v>
      </c>
      <c r="G9456">
        <v>507</v>
      </c>
      <c r="M9456">
        <v>1073</v>
      </c>
      <c r="P9456">
        <v>886.94897944299998</v>
      </c>
    </row>
    <row r="9457" spans="1:16" x14ac:dyDescent="0.25">
      <c r="A9457">
        <v>1</v>
      </c>
      <c r="B9457">
        <v>9130212</v>
      </c>
      <c r="C9457">
        <v>6</v>
      </c>
      <c r="D9457">
        <v>5</v>
      </c>
      <c r="E9457">
        <v>4</v>
      </c>
      <c r="F9457" t="s">
        <v>7</v>
      </c>
      <c r="G9457">
        <v>1672</v>
      </c>
      <c r="M9457">
        <v>836</v>
      </c>
      <c r="P9457">
        <v>836</v>
      </c>
    </row>
    <row r="9458" spans="1:16" x14ac:dyDescent="0.25">
      <c r="A9458">
        <v>1</v>
      </c>
      <c r="B9458">
        <v>9130212</v>
      </c>
      <c r="C9458">
        <v>6</v>
      </c>
      <c r="D9458">
        <v>6</v>
      </c>
      <c r="E9458">
        <v>1</v>
      </c>
      <c r="F9458" t="s">
        <v>7</v>
      </c>
      <c r="G9458">
        <v>327</v>
      </c>
      <c r="M9458">
        <v>555</v>
      </c>
      <c r="P9458">
        <v>640.38461546999997</v>
      </c>
    </row>
    <row r="9459" spans="1:16" x14ac:dyDescent="0.25">
      <c r="A9459">
        <v>1</v>
      </c>
      <c r="B9459">
        <v>9130212</v>
      </c>
      <c r="C9459">
        <v>6</v>
      </c>
      <c r="D9459">
        <v>6</v>
      </c>
      <c r="E9459">
        <v>2</v>
      </c>
      <c r="F9459" t="s">
        <v>7</v>
      </c>
      <c r="G9459">
        <v>22405</v>
      </c>
      <c r="M9459">
        <v>21285</v>
      </c>
      <c r="P9459">
        <v>21285</v>
      </c>
    </row>
    <row r="9460" spans="1:16" x14ac:dyDescent="0.25">
      <c r="A9460">
        <v>1</v>
      </c>
      <c r="B9460">
        <v>9130212</v>
      </c>
      <c r="C9460">
        <v>6</v>
      </c>
      <c r="D9460">
        <v>6</v>
      </c>
      <c r="E9460">
        <v>3</v>
      </c>
      <c r="F9460" t="s">
        <v>7</v>
      </c>
      <c r="G9460">
        <v>728</v>
      </c>
      <c r="M9460">
        <v>1540</v>
      </c>
      <c r="P9460">
        <v>1272.97430414</v>
      </c>
    </row>
    <row r="9461" spans="1:16" x14ac:dyDescent="0.25">
      <c r="A9461">
        <v>1</v>
      </c>
      <c r="B9461">
        <v>9130212</v>
      </c>
      <c r="C9461">
        <v>6</v>
      </c>
      <c r="D9461">
        <v>6</v>
      </c>
      <c r="E9461">
        <v>4</v>
      </c>
      <c r="F9461" t="s">
        <v>7</v>
      </c>
      <c r="G9461">
        <v>3331</v>
      </c>
      <c r="M9461">
        <v>1666</v>
      </c>
      <c r="P9461">
        <v>1666</v>
      </c>
    </row>
    <row r="9462" spans="1:16" x14ac:dyDescent="0.25">
      <c r="A9462">
        <v>1</v>
      </c>
      <c r="B9462">
        <v>9130212</v>
      </c>
      <c r="C9462">
        <v>6</v>
      </c>
      <c r="D9462">
        <v>7</v>
      </c>
      <c r="E9462">
        <v>1</v>
      </c>
      <c r="F9462" t="s">
        <v>7</v>
      </c>
      <c r="G9462">
        <v>7</v>
      </c>
      <c r="M9462">
        <v>12</v>
      </c>
      <c r="P9462">
        <v>13.846153848</v>
      </c>
    </row>
    <row r="9463" spans="1:16" x14ac:dyDescent="0.25">
      <c r="A9463">
        <v>1</v>
      </c>
      <c r="B9463">
        <v>9130212</v>
      </c>
      <c r="C9463">
        <v>6</v>
      </c>
      <c r="D9463">
        <v>7</v>
      </c>
      <c r="E9463">
        <v>2</v>
      </c>
      <c r="F9463" t="s">
        <v>7</v>
      </c>
      <c r="G9463">
        <v>2264</v>
      </c>
      <c r="M9463">
        <v>2151</v>
      </c>
      <c r="P9463">
        <v>2151</v>
      </c>
    </row>
    <row r="9464" spans="1:16" x14ac:dyDescent="0.25">
      <c r="A9464">
        <v>1</v>
      </c>
      <c r="B9464">
        <v>9130212</v>
      </c>
      <c r="C9464">
        <v>6</v>
      </c>
      <c r="D9464">
        <v>7</v>
      </c>
      <c r="E9464">
        <v>3</v>
      </c>
      <c r="F9464" t="s">
        <v>7</v>
      </c>
      <c r="G9464">
        <v>64</v>
      </c>
      <c r="M9464">
        <v>135</v>
      </c>
      <c r="P9464">
        <v>111.59190328499999</v>
      </c>
    </row>
    <row r="9465" spans="1:16" x14ac:dyDescent="0.25">
      <c r="A9465">
        <v>1</v>
      </c>
      <c r="B9465">
        <v>9130212</v>
      </c>
      <c r="C9465">
        <v>6</v>
      </c>
      <c r="D9465">
        <v>7</v>
      </c>
      <c r="E9465">
        <v>4</v>
      </c>
      <c r="F9465" t="s">
        <v>7</v>
      </c>
      <c r="G9465">
        <v>366</v>
      </c>
      <c r="M9465">
        <v>183</v>
      </c>
      <c r="P9465">
        <v>183</v>
      </c>
    </row>
    <row r="9466" spans="1:16" x14ac:dyDescent="0.25">
      <c r="A9466">
        <v>1</v>
      </c>
      <c r="B9466">
        <v>9130213</v>
      </c>
      <c r="C9466">
        <v>6</v>
      </c>
      <c r="D9466">
        <v>1</v>
      </c>
      <c r="E9466">
        <v>1</v>
      </c>
      <c r="F9466" t="s">
        <v>7</v>
      </c>
      <c r="G9466">
        <v>575</v>
      </c>
      <c r="M9466">
        <v>976</v>
      </c>
      <c r="P9466">
        <v>1126.1538463040001</v>
      </c>
    </row>
    <row r="9467" spans="1:16" x14ac:dyDescent="0.25">
      <c r="A9467">
        <v>1</v>
      </c>
      <c r="B9467">
        <v>9130213</v>
      </c>
      <c r="C9467">
        <v>6</v>
      </c>
      <c r="D9467">
        <v>1</v>
      </c>
      <c r="E9467">
        <v>2</v>
      </c>
      <c r="F9467" t="s">
        <v>7</v>
      </c>
      <c r="G9467">
        <v>3311</v>
      </c>
      <c r="M9467">
        <v>3145</v>
      </c>
      <c r="P9467">
        <v>3145</v>
      </c>
    </row>
    <row r="9468" spans="1:16" x14ac:dyDescent="0.25">
      <c r="A9468">
        <v>1</v>
      </c>
      <c r="B9468">
        <v>9130213</v>
      </c>
      <c r="C9468">
        <v>6</v>
      </c>
      <c r="D9468">
        <v>1</v>
      </c>
      <c r="E9468">
        <v>3</v>
      </c>
      <c r="F9468" t="s">
        <v>7</v>
      </c>
      <c r="G9468">
        <v>499</v>
      </c>
      <c r="M9468">
        <v>1179</v>
      </c>
      <c r="P9468">
        <v>974.5692886889999</v>
      </c>
    </row>
    <row r="9469" spans="1:16" x14ac:dyDescent="0.25">
      <c r="A9469">
        <v>1</v>
      </c>
      <c r="B9469">
        <v>9130213</v>
      </c>
      <c r="C9469">
        <v>6</v>
      </c>
      <c r="D9469">
        <v>1</v>
      </c>
      <c r="E9469">
        <v>4</v>
      </c>
      <c r="F9469" t="s">
        <v>7</v>
      </c>
      <c r="G9469">
        <v>268</v>
      </c>
      <c r="M9469">
        <v>134</v>
      </c>
      <c r="P9469">
        <v>134</v>
      </c>
    </row>
    <row r="9470" spans="1:16" x14ac:dyDescent="0.25">
      <c r="A9470">
        <v>1</v>
      </c>
      <c r="B9470">
        <v>9130213</v>
      </c>
      <c r="C9470">
        <v>6</v>
      </c>
      <c r="D9470">
        <v>2</v>
      </c>
      <c r="E9470">
        <v>1</v>
      </c>
      <c r="F9470" t="s">
        <v>7</v>
      </c>
      <c r="G9470">
        <v>712</v>
      </c>
      <c r="M9470">
        <v>1209</v>
      </c>
      <c r="P9470">
        <v>1395.0000001860001</v>
      </c>
    </row>
    <row r="9471" spans="1:16" x14ac:dyDescent="0.25">
      <c r="A9471">
        <v>1</v>
      </c>
      <c r="B9471">
        <v>9130213</v>
      </c>
      <c r="C9471">
        <v>6</v>
      </c>
      <c r="D9471">
        <v>2</v>
      </c>
      <c r="E9471">
        <v>2</v>
      </c>
      <c r="F9471" t="s">
        <v>7</v>
      </c>
      <c r="G9471">
        <v>3016</v>
      </c>
      <c r="M9471">
        <v>2865</v>
      </c>
      <c r="P9471">
        <v>2865</v>
      </c>
    </row>
    <row r="9472" spans="1:16" x14ac:dyDescent="0.25">
      <c r="A9472">
        <v>1</v>
      </c>
      <c r="B9472">
        <v>9130213</v>
      </c>
      <c r="C9472">
        <v>6</v>
      </c>
      <c r="D9472">
        <v>2</v>
      </c>
      <c r="E9472">
        <v>3</v>
      </c>
      <c r="F9472" t="s">
        <v>7</v>
      </c>
      <c r="G9472">
        <v>427</v>
      </c>
      <c r="M9472">
        <v>1009</v>
      </c>
      <c r="P9472">
        <v>834.04615121899997</v>
      </c>
    </row>
    <row r="9473" spans="1:16" x14ac:dyDescent="0.25">
      <c r="A9473">
        <v>1</v>
      </c>
      <c r="B9473">
        <v>9130213</v>
      </c>
      <c r="C9473">
        <v>6</v>
      </c>
      <c r="D9473">
        <v>2</v>
      </c>
      <c r="E9473">
        <v>4</v>
      </c>
      <c r="F9473" t="s">
        <v>7</v>
      </c>
      <c r="G9473">
        <v>437</v>
      </c>
      <c r="M9473">
        <v>219</v>
      </c>
      <c r="P9473">
        <v>219</v>
      </c>
    </row>
    <row r="9474" spans="1:16" x14ac:dyDescent="0.25">
      <c r="A9474">
        <v>1</v>
      </c>
      <c r="B9474">
        <v>9130213</v>
      </c>
      <c r="C9474">
        <v>6</v>
      </c>
      <c r="D9474">
        <v>3</v>
      </c>
      <c r="E9474">
        <v>1</v>
      </c>
      <c r="F9474" t="s">
        <v>7</v>
      </c>
      <c r="G9474">
        <v>504</v>
      </c>
      <c r="M9474">
        <v>856</v>
      </c>
      <c r="P9474">
        <v>987.69230782399995</v>
      </c>
    </row>
    <row r="9475" spans="1:16" x14ac:dyDescent="0.25">
      <c r="A9475">
        <v>1</v>
      </c>
      <c r="B9475">
        <v>9130213</v>
      </c>
      <c r="C9475">
        <v>6</v>
      </c>
      <c r="D9475">
        <v>3</v>
      </c>
      <c r="E9475">
        <v>2</v>
      </c>
      <c r="F9475" t="s">
        <v>7</v>
      </c>
      <c r="G9475">
        <v>2161</v>
      </c>
      <c r="M9475">
        <v>2053</v>
      </c>
      <c r="P9475">
        <v>2053</v>
      </c>
    </row>
    <row r="9476" spans="1:16" x14ac:dyDescent="0.25">
      <c r="A9476">
        <v>1</v>
      </c>
      <c r="B9476">
        <v>9130213</v>
      </c>
      <c r="C9476">
        <v>6</v>
      </c>
      <c r="D9476">
        <v>3</v>
      </c>
      <c r="E9476">
        <v>3</v>
      </c>
      <c r="F9476" t="s">
        <v>7</v>
      </c>
      <c r="G9476">
        <v>306</v>
      </c>
      <c r="M9476">
        <v>723</v>
      </c>
      <c r="P9476">
        <v>597.63663759299993</v>
      </c>
    </row>
    <row r="9477" spans="1:16" x14ac:dyDescent="0.25">
      <c r="A9477">
        <v>1</v>
      </c>
      <c r="B9477">
        <v>9130213</v>
      </c>
      <c r="C9477">
        <v>6</v>
      </c>
      <c r="D9477">
        <v>3</v>
      </c>
      <c r="E9477">
        <v>4</v>
      </c>
      <c r="F9477" t="s">
        <v>7</v>
      </c>
      <c r="G9477">
        <v>173</v>
      </c>
      <c r="M9477">
        <v>87</v>
      </c>
      <c r="P9477">
        <v>87</v>
      </c>
    </row>
    <row r="9478" spans="1:16" x14ac:dyDescent="0.25">
      <c r="A9478">
        <v>1</v>
      </c>
      <c r="B9478">
        <v>9130213</v>
      </c>
      <c r="C9478">
        <v>6</v>
      </c>
      <c r="D9478">
        <v>4</v>
      </c>
      <c r="E9478">
        <v>1</v>
      </c>
      <c r="F9478" t="s">
        <v>7</v>
      </c>
      <c r="G9478">
        <v>762</v>
      </c>
      <c r="M9478">
        <v>1294</v>
      </c>
      <c r="P9478">
        <v>1493.0769232760001</v>
      </c>
    </row>
    <row r="9479" spans="1:16" x14ac:dyDescent="0.25">
      <c r="A9479">
        <v>1</v>
      </c>
      <c r="B9479">
        <v>9130213</v>
      </c>
      <c r="C9479">
        <v>6</v>
      </c>
      <c r="D9479">
        <v>4</v>
      </c>
      <c r="E9479">
        <v>2</v>
      </c>
      <c r="F9479" t="s">
        <v>7</v>
      </c>
      <c r="G9479">
        <v>8862</v>
      </c>
      <c r="M9479">
        <v>8419</v>
      </c>
      <c r="P9479">
        <v>8419</v>
      </c>
    </row>
    <row r="9480" spans="1:16" x14ac:dyDescent="0.25">
      <c r="A9480">
        <v>1</v>
      </c>
      <c r="B9480">
        <v>9130213</v>
      </c>
      <c r="C9480">
        <v>6</v>
      </c>
      <c r="D9480">
        <v>4</v>
      </c>
      <c r="E9480">
        <v>3</v>
      </c>
      <c r="F9480" t="s">
        <v>7</v>
      </c>
      <c r="G9480">
        <v>805</v>
      </c>
      <c r="M9480">
        <v>1902</v>
      </c>
      <c r="P9480">
        <v>1572.2059262819998</v>
      </c>
    </row>
    <row r="9481" spans="1:16" x14ac:dyDescent="0.25">
      <c r="A9481">
        <v>1</v>
      </c>
      <c r="B9481">
        <v>9130213</v>
      </c>
      <c r="C9481">
        <v>6</v>
      </c>
      <c r="D9481">
        <v>4</v>
      </c>
      <c r="E9481">
        <v>4</v>
      </c>
      <c r="F9481" t="s">
        <v>7</v>
      </c>
      <c r="G9481">
        <v>1782</v>
      </c>
      <c r="M9481">
        <v>891</v>
      </c>
      <c r="P9481">
        <v>891</v>
      </c>
    </row>
    <row r="9482" spans="1:16" x14ac:dyDescent="0.25">
      <c r="A9482">
        <v>1</v>
      </c>
      <c r="B9482">
        <v>9130213</v>
      </c>
      <c r="C9482">
        <v>6</v>
      </c>
      <c r="D9482">
        <v>5</v>
      </c>
      <c r="E9482">
        <v>1</v>
      </c>
      <c r="F9482" t="s">
        <v>7</v>
      </c>
      <c r="G9482">
        <v>233</v>
      </c>
      <c r="M9482">
        <v>396</v>
      </c>
      <c r="P9482">
        <v>456.92307698399998</v>
      </c>
    </row>
    <row r="9483" spans="1:16" x14ac:dyDescent="0.25">
      <c r="A9483">
        <v>1</v>
      </c>
      <c r="B9483">
        <v>9130213</v>
      </c>
      <c r="C9483">
        <v>6</v>
      </c>
      <c r="D9483">
        <v>5</v>
      </c>
      <c r="E9483">
        <v>2</v>
      </c>
      <c r="F9483" t="s">
        <v>7</v>
      </c>
      <c r="G9483">
        <v>4015</v>
      </c>
      <c r="M9483">
        <v>3814</v>
      </c>
      <c r="P9483">
        <v>3814</v>
      </c>
    </row>
    <row r="9484" spans="1:16" x14ac:dyDescent="0.25">
      <c r="A9484">
        <v>1</v>
      </c>
      <c r="B9484">
        <v>9130213</v>
      </c>
      <c r="C9484">
        <v>6</v>
      </c>
      <c r="D9484">
        <v>5</v>
      </c>
      <c r="E9484">
        <v>3</v>
      </c>
      <c r="F9484" t="s">
        <v>7</v>
      </c>
      <c r="G9484">
        <v>203</v>
      </c>
      <c r="M9484">
        <v>480</v>
      </c>
      <c r="P9484">
        <v>396.77121167999996</v>
      </c>
    </row>
    <row r="9485" spans="1:16" x14ac:dyDescent="0.25">
      <c r="A9485">
        <v>1</v>
      </c>
      <c r="B9485">
        <v>9130213</v>
      </c>
      <c r="C9485">
        <v>6</v>
      </c>
      <c r="D9485">
        <v>5</v>
      </c>
      <c r="E9485">
        <v>4</v>
      </c>
      <c r="F9485" t="s">
        <v>7</v>
      </c>
      <c r="G9485">
        <v>1065</v>
      </c>
      <c r="M9485">
        <v>533</v>
      </c>
      <c r="P9485">
        <v>533</v>
      </c>
    </row>
    <row r="9486" spans="1:16" x14ac:dyDescent="0.25">
      <c r="A9486">
        <v>1</v>
      </c>
      <c r="B9486">
        <v>9130213</v>
      </c>
      <c r="C9486">
        <v>6</v>
      </c>
      <c r="D9486">
        <v>6</v>
      </c>
      <c r="E9486">
        <v>1</v>
      </c>
      <c r="F9486" t="s">
        <v>7</v>
      </c>
      <c r="G9486">
        <v>137</v>
      </c>
      <c r="M9486">
        <v>233</v>
      </c>
      <c r="P9486">
        <v>268.84615388200001</v>
      </c>
    </row>
    <row r="9487" spans="1:16" x14ac:dyDescent="0.25">
      <c r="A9487">
        <v>1</v>
      </c>
      <c r="B9487">
        <v>9130213</v>
      </c>
      <c r="C9487">
        <v>6</v>
      </c>
      <c r="D9487">
        <v>6</v>
      </c>
      <c r="E9487">
        <v>2</v>
      </c>
      <c r="F9487" t="s">
        <v>7</v>
      </c>
      <c r="G9487">
        <v>18262</v>
      </c>
      <c r="M9487">
        <v>17349</v>
      </c>
      <c r="P9487">
        <v>17349</v>
      </c>
    </row>
    <row r="9488" spans="1:16" x14ac:dyDescent="0.25">
      <c r="A9488">
        <v>1</v>
      </c>
      <c r="B9488">
        <v>9130213</v>
      </c>
      <c r="C9488">
        <v>6</v>
      </c>
      <c r="D9488">
        <v>6</v>
      </c>
      <c r="E9488">
        <v>3</v>
      </c>
      <c r="F9488" t="s">
        <v>7</v>
      </c>
      <c r="G9488">
        <v>727</v>
      </c>
      <c r="M9488">
        <v>1718</v>
      </c>
      <c r="P9488">
        <v>1420.1102951379999</v>
      </c>
    </row>
    <row r="9489" spans="1:16" x14ac:dyDescent="0.25">
      <c r="A9489">
        <v>1</v>
      </c>
      <c r="B9489">
        <v>9130213</v>
      </c>
      <c r="C9489">
        <v>6</v>
      </c>
      <c r="D9489">
        <v>6</v>
      </c>
      <c r="E9489">
        <v>4</v>
      </c>
      <c r="F9489" t="s">
        <v>7</v>
      </c>
      <c r="G9489">
        <v>4042</v>
      </c>
      <c r="M9489">
        <v>2021</v>
      </c>
      <c r="P9489">
        <v>2021</v>
      </c>
    </row>
    <row r="9490" spans="1:16" x14ac:dyDescent="0.25">
      <c r="A9490">
        <v>1</v>
      </c>
      <c r="B9490">
        <v>9130213</v>
      </c>
      <c r="C9490">
        <v>6</v>
      </c>
      <c r="D9490">
        <v>7</v>
      </c>
      <c r="E9490">
        <v>1</v>
      </c>
      <c r="F9490" t="s">
        <v>7</v>
      </c>
      <c r="G9490">
        <v>36</v>
      </c>
      <c r="M9490">
        <v>61</v>
      </c>
      <c r="P9490">
        <v>70.384615394000008</v>
      </c>
    </row>
    <row r="9491" spans="1:16" x14ac:dyDescent="0.25">
      <c r="A9491">
        <v>1</v>
      </c>
      <c r="B9491">
        <v>9130213</v>
      </c>
      <c r="C9491">
        <v>6</v>
      </c>
      <c r="D9491">
        <v>7</v>
      </c>
      <c r="E9491">
        <v>2</v>
      </c>
      <c r="F9491" t="s">
        <v>7</v>
      </c>
      <c r="G9491">
        <v>1659</v>
      </c>
      <c r="M9491">
        <v>1576</v>
      </c>
      <c r="P9491">
        <v>1576</v>
      </c>
    </row>
    <row r="9492" spans="1:16" x14ac:dyDescent="0.25">
      <c r="A9492">
        <v>1</v>
      </c>
      <c r="B9492">
        <v>9130213</v>
      </c>
      <c r="C9492">
        <v>6</v>
      </c>
      <c r="D9492">
        <v>7</v>
      </c>
      <c r="E9492">
        <v>3</v>
      </c>
      <c r="F9492" t="s">
        <v>7</v>
      </c>
      <c r="G9492">
        <v>33</v>
      </c>
      <c r="M9492">
        <v>78</v>
      </c>
      <c r="P9492">
        <v>64.47532189799999</v>
      </c>
    </row>
    <row r="9493" spans="1:16" x14ac:dyDescent="0.25">
      <c r="A9493">
        <v>1</v>
      </c>
      <c r="B9493">
        <v>9130213</v>
      </c>
      <c r="C9493">
        <v>6</v>
      </c>
      <c r="D9493">
        <v>7</v>
      </c>
      <c r="E9493">
        <v>4</v>
      </c>
      <c r="F9493" t="s">
        <v>7</v>
      </c>
      <c r="G9493">
        <v>411</v>
      </c>
      <c r="M9493">
        <v>206</v>
      </c>
      <c r="P9493">
        <v>206</v>
      </c>
    </row>
    <row r="9494" spans="1:16" x14ac:dyDescent="0.25">
      <c r="A9494">
        <v>1</v>
      </c>
      <c r="B9494">
        <v>9130214</v>
      </c>
      <c r="C9494">
        <v>6</v>
      </c>
      <c r="D9494">
        <v>1</v>
      </c>
      <c r="E9494">
        <v>1</v>
      </c>
      <c r="F9494" t="s">
        <v>7</v>
      </c>
      <c r="G9494">
        <v>27</v>
      </c>
      <c r="M9494">
        <v>44</v>
      </c>
      <c r="P9494">
        <v>50.769230776000001</v>
      </c>
    </row>
    <row r="9495" spans="1:16" x14ac:dyDescent="0.25">
      <c r="A9495">
        <v>1</v>
      </c>
      <c r="B9495">
        <v>9130214</v>
      </c>
      <c r="C9495">
        <v>6</v>
      </c>
      <c r="D9495">
        <v>1</v>
      </c>
      <c r="E9495">
        <v>2</v>
      </c>
      <c r="F9495" t="s">
        <v>7</v>
      </c>
      <c r="G9495">
        <v>2316</v>
      </c>
      <c r="M9495">
        <v>2200</v>
      </c>
      <c r="P9495">
        <v>2200</v>
      </c>
    </row>
    <row r="9496" spans="1:16" x14ac:dyDescent="0.25">
      <c r="A9496">
        <v>1</v>
      </c>
      <c r="B9496">
        <v>9130214</v>
      </c>
      <c r="C9496">
        <v>6</v>
      </c>
      <c r="D9496">
        <v>1</v>
      </c>
      <c r="E9496">
        <v>3</v>
      </c>
      <c r="F9496" t="s">
        <v>7</v>
      </c>
      <c r="G9496">
        <v>232</v>
      </c>
      <c r="M9496">
        <v>421</v>
      </c>
      <c r="P9496">
        <v>348.00141691099998</v>
      </c>
    </row>
    <row r="9497" spans="1:16" x14ac:dyDescent="0.25">
      <c r="A9497">
        <v>1</v>
      </c>
      <c r="B9497">
        <v>9130214</v>
      </c>
      <c r="C9497">
        <v>6</v>
      </c>
      <c r="D9497">
        <v>1</v>
      </c>
      <c r="E9497">
        <v>4</v>
      </c>
      <c r="F9497" t="s">
        <v>7</v>
      </c>
      <c r="G9497">
        <v>55</v>
      </c>
      <c r="M9497">
        <v>28</v>
      </c>
      <c r="P9497">
        <v>28</v>
      </c>
    </row>
    <row r="9498" spans="1:16" x14ac:dyDescent="0.25">
      <c r="A9498">
        <v>1</v>
      </c>
      <c r="B9498">
        <v>9130214</v>
      </c>
      <c r="C9498">
        <v>6</v>
      </c>
      <c r="D9498">
        <v>2</v>
      </c>
      <c r="E9498">
        <v>1</v>
      </c>
      <c r="F9498" t="s">
        <v>7</v>
      </c>
      <c r="G9498">
        <v>1739</v>
      </c>
      <c r="M9498">
        <v>2811</v>
      </c>
      <c r="P9498">
        <v>3243.4615388940001</v>
      </c>
    </row>
    <row r="9499" spans="1:16" x14ac:dyDescent="0.25">
      <c r="A9499">
        <v>1</v>
      </c>
      <c r="B9499">
        <v>9130214</v>
      </c>
      <c r="C9499">
        <v>6</v>
      </c>
      <c r="D9499">
        <v>2</v>
      </c>
      <c r="E9499">
        <v>2</v>
      </c>
      <c r="F9499" t="s">
        <v>7</v>
      </c>
      <c r="G9499">
        <v>5236</v>
      </c>
      <c r="M9499">
        <v>4974</v>
      </c>
      <c r="P9499">
        <v>4974</v>
      </c>
    </row>
    <row r="9500" spans="1:16" x14ac:dyDescent="0.25">
      <c r="A9500">
        <v>1</v>
      </c>
      <c r="B9500">
        <v>9130214</v>
      </c>
      <c r="C9500">
        <v>6</v>
      </c>
      <c r="D9500">
        <v>2</v>
      </c>
      <c r="E9500">
        <v>3</v>
      </c>
      <c r="F9500" t="s">
        <v>7</v>
      </c>
      <c r="G9500">
        <v>584</v>
      </c>
      <c r="M9500">
        <v>1059</v>
      </c>
      <c r="P9500">
        <v>875.37648576899994</v>
      </c>
    </row>
    <row r="9501" spans="1:16" x14ac:dyDescent="0.25">
      <c r="A9501">
        <v>1</v>
      </c>
      <c r="B9501">
        <v>9130214</v>
      </c>
      <c r="C9501">
        <v>6</v>
      </c>
      <c r="D9501">
        <v>2</v>
      </c>
      <c r="E9501">
        <v>4</v>
      </c>
      <c r="F9501" t="s">
        <v>7</v>
      </c>
      <c r="G9501">
        <v>318</v>
      </c>
      <c r="M9501">
        <v>159</v>
      </c>
      <c r="P9501">
        <v>159</v>
      </c>
    </row>
    <row r="9502" spans="1:16" x14ac:dyDescent="0.25">
      <c r="A9502">
        <v>1</v>
      </c>
      <c r="B9502">
        <v>9130214</v>
      </c>
      <c r="C9502">
        <v>6</v>
      </c>
      <c r="D9502">
        <v>3</v>
      </c>
      <c r="E9502">
        <v>1</v>
      </c>
      <c r="F9502" t="s">
        <v>7</v>
      </c>
      <c r="G9502">
        <v>335</v>
      </c>
      <c r="M9502">
        <v>542</v>
      </c>
      <c r="P9502">
        <v>625.38461546799999</v>
      </c>
    </row>
    <row r="9503" spans="1:16" x14ac:dyDescent="0.25">
      <c r="A9503">
        <v>1</v>
      </c>
      <c r="B9503">
        <v>9130214</v>
      </c>
      <c r="C9503">
        <v>6</v>
      </c>
      <c r="D9503">
        <v>3</v>
      </c>
      <c r="E9503">
        <v>2</v>
      </c>
      <c r="F9503" t="s">
        <v>7</v>
      </c>
      <c r="G9503">
        <v>1497</v>
      </c>
      <c r="M9503">
        <v>1422</v>
      </c>
      <c r="P9503">
        <v>1422</v>
      </c>
    </row>
    <row r="9504" spans="1:16" x14ac:dyDescent="0.25">
      <c r="A9504">
        <v>1</v>
      </c>
      <c r="B9504">
        <v>9130214</v>
      </c>
      <c r="C9504">
        <v>6</v>
      </c>
      <c r="D9504">
        <v>3</v>
      </c>
      <c r="E9504">
        <v>3</v>
      </c>
      <c r="F9504" t="s">
        <v>7</v>
      </c>
      <c r="G9504">
        <v>123</v>
      </c>
      <c r="M9504">
        <v>223</v>
      </c>
      <c r="P9504">
        <v>184.33329209299998</v>
      </c>
    </row>
    <row r="9505" spans="1:16" x14ac:dyDescent="0.25">
      <c r="A9505">
        <v>1</v>
      </c>
      <c r="B9505">
        <v>9130214</v>
      </c>
      <c r="C9505">
        <v>6</v>
      </c>
      <c r="D9505">
        <v>3</v>
      </c>
      <c r="E9505">
        <v>4</v>
      </c>
      <c r="F9505" t="s">
        <v>7</v>
      </c>
      <c r="G9505">
        <v>98</v>
      </c>
      <c r="M9505">
        <v>49</v>
      </c>
      <c r="P9505">
        <v>49</v>
      </c>
    </row>
    <row r="9506" spans="1:16" x14ac:dyDescent="0.25">
      <c r="A9506">
        <v>1</v>
      </c>
      <c r="B9506">
        <v>9130214</v>
      </c>
      <c r="C9506">
        <v>6</v>
      </c>
      <c r="D9506">
        <v>4</v>
      </c>
      <c r="E9506">
        <v>1</v>
      </c>
      <c r="F9506" t="s">
        <v>7</v>
      </c>
      <c r="G9506">
        <v>829</v>
      </c>
      <c r="M9506">
        <v>1340</v>
      </c>
      <c r="P9506">
        <v>1546.15384636</v>
      </c>
    </row>
    <row r="9507" spans="1:16" x14ac:dyDescent="0.25">
      <c r="A9507">
        <v>1</v>
      </c>
      <c r="B9507">
        <v>9130214</v>
      </c>
      <c r="C9507">
        <v>6</v>
      </c>
      <c r="D9507">
        <v>4</v>
      </c>
      <c r="E9507">
        <v>2</v>
      </c>
      <c r="F9507" t="s">
        <v>7</v>
      </c>
      <c r="G9507">
        <v>10110</v>
      </c>
      <c r="M9507">
        <v>9605</v>
      </c>
      <c r="P9507">
        <v>9605</v>
      </c>
    </row>
    <row r="9508" spans="1:16" x14ac:dyDescent="0.25">
      <c r="A9508">
        <v>1</v>
      </c>
      <c r="B9508">
        <v>9130214</v>
      </c>
      <c r="C9508">
        <v>6</v>
      </c>
      <c r="D9508">
        <v>4</v>
      </c>
      <c r="E9508">
        <v>3</v>
      </c>
      <c r="F9508" t="s">
        <v>7</v>
      </c>
      <c r="G9508">
        <v>606</v>
      </c>
      <c r="M9508">
        <v>1099</v>
      </c>
      <c r="P9508">
        <v>908.44075340899997</v>
      </c>
    </row>
    <row r="9509" spans="1:16" x14ac:dyDescent="0.25">
      <c r="A9509">
        <v>1</v>
      </c>
      <c r="B9509">
        <v>9130214</v>
      </c>
      <c r="C9509">
        <v>6</v>
      </c>
      <c r="D9509">
        <v>4</v>
      </c>
      <c r="E9509">
        <v>4</v>
      </c>
      <c r="F9509" t="s">
        <v>7</v>
      </c>
      <c r="G9509">
        <v>551</v>
      </c>
      <c r="M9509">
        <v>276</v>
      </c>
      <c r="P9509">
        <v>276</v>
      </c>
    </row>
    <row r="9510" spans="1:16" x14ac:dyDescent="0.25">
      <c r="A9510">
        <v>1</v>
      </c>
      <c r="B9510">
        <v>9130214</v>
      </c>
      <c r="C9510">
        <v>6</v>
      </c>
      <c r="D9510">
        <v>5</v>
      </c>
      <c r="E9510">
        <v>1</v>
      </c>
      <c r="F9510" t="s">
        <v>7</v>
      </c>
      <c r="G9510">
        <v>40</v>
      </c>
      <c r="M9510">
        <v>65</v>
      </c>
      <c r="P9510">
        <v>75.000000010000008</v>
      </c>
    </row>
    <row r="9511" spans="1:16" x14ac:dyDescent="0.25">
      <c r="A9511">
        <v>1</v>
      </c>
      <c r="B9511">
        <v>9130214</v>
      </c>
      <c r="C9511">
        <v>6</v>
      </c>
      <c r="D9511">
        <v>5</v>
      </c>
      <c r="E9511">
        <v>2</v>
      </c>
      <c r="F9511" t="s">
        <v>7</v>
      </c>
      <c r="G9511">
        <v>3622</v>
      </c>
      <c r="M9511">
        <v>3441</v>
      </c>
      <c r="P9511">
        <v>3441</v>
      </c>
    </row>
    <row r="9512" spans="1:16" x14ac:dyDescent="0.25">
      <c r="A9512">
        <v>1</v>
      </c>
      <c r="B9512">
        <v>9130214</v>
      </c>
      <c r="C9512">
        <v>6</v>
      </c>
      <c r="D9512">
        <v>5</v>
      </c>
      <c r="E9512">
        <v>3</v>
      </c>
      <c r="F9512" t="s">
        <v>7</v>
      </c>
      <c r="G9512">
        <v>208</v>
      </c>
      <c r="M9512">
        <v>377</v>
      </c>
      <c r="P9512">
        <v>311.63072250699997</v>
      </c>
    </row>
    <row r="9513" spans="1:16" x14ac:dyDescent="0.25">
      <c r="A9513">
        <v>1</v>
      </c>
      <c r="B9513">
        <v>9130214</v>
      </c>
      <c r="C9513">
        <v>6</v>
      </c>
      <c r="D9513">
        <v>5</v>
      </c>
      <c r="E9513">
        <v>4</v>
      </c>
      <c r="F9513" t="s">
        <v>7</v>
      </c>
      <c r="G9513">
        <v>311</v>
      </c>
      <c r="M9513">
        <v>156</v>
      </c>
      <c r="P9513">
        <v>156</v>
      </c>
    </row>
    <row r="9514" spans="1:16" x14ac:dyDescent="0.25">
      <c r="A9514">
        <v>1</v>
      </c>
      <c r="B9514">
        <v>9130214</v>
      </c>
      <c r="C9514">
        <v>6</v>
      </c>
      <c r="D9514">
        <v>6</v>
      </c>
      <c r="E9514">
        <v>1</v>
      </c>
      <c r="F9514" t="s">
        <v>7</v>
      </c>
      <c r="G9514">
        <v>208</v>
      </c>
      <c r="M9514">
        <v>336</v>
      </c>
      <c r="P9514">
        <v>387.692307744</v>
      </c>
    </row>
    <row r="9515" spans="1:16" x14ac:dyDescent="0.25">
      <c r="A9515">
        <v>1</v>
      </c>
      <c r="B9515">
        <v>9130214</v>
      </c>
      <c r="C9515">
        <v>6</v>
      </c>
      <c r="D9515">
        <v>6</v>
      </c>
      <c r="E9515">
        <v>2</v>
      </c>
      <c r="F9515" t="s">
        <v>7</v>
      </c>
      <c r="G9515">
        <v>14795</v>
      </c>
      <c r="M9515">
        <v>14055</v>
      </c>
      <c r="P9515">
        <v>14055</v>
      </c>
    </row>
    <row r="9516" spans="1:16" x14ac:dyDescent="0.25">
      <c r="A9516">
        <v>1</v>
      </c>
      <c r="B9516">
        <v>9130214</v>
      </c>
      <c r="C9516">
        <v>6</v>
      </c>
      <c r="D9516">
        <v>6</v>
      </c>
      <c r="E9516">
        <v>3</v>
      </c>
      <c r="F9516" t="s">
        <v>7</v>
      </c>
      <c r="G9516">
        <v>448</v>
      </c>
      <c r="M9516">
        <v>813</v>
      </c>
      <c r="P9516">
        <v>672.03123978299993</v>
      </c>
    </row>
    <row r="9517" spans="1:16" x14ac:dyDescent="0.25">
      <c r="A9517">
        <v>1</v>
      </c>
      <c r="B9517">
        <v>9130214</v>
      </c>
      <c r="C9517">
        <v>6</v>
      </c>
      <c r="D9517">
        <v>6</v>
      </c>
      <c r="E9517">
        <v>4</v>
      </c>
      <c r="F9517" t="s">
        <v>7</v>
      </c>
      <c r="G9517">
        <v>2048</v>
      </c>
      <c r="M9517">
        <v>1024</v>
      </c>
      <c r="P9517">
        <v>1024</v>
      </c>
    </row>
    <row r="9518" spans="1:16" x14ac:dyDescent="0.25">
      <c r="A9518">
        <v>1</v>
      </c>
      <c r="B9518">
        <v>9130214</v>
      </c>
      <c r="C9518">
        <v>6</v>
      </c>
      <c r="D9518">
        <v>7</v>
      </c>
      <c r="E9518">
        <v>1</v>
      </c>
      <c r="F9518" t="s">
        <v>7</v>
      </c>
      <c r="G9518">
        <v>10</v>
      </c>
      <c r="M9518">
        <v>16</v>
      </c>
      <c r="P9518">
        <v>18.461538464</v>
      </c>
    </row>
    <row r="9519" spans="1:16" x14ac:dyDescent="0.25">
      <c r="A9519">
        <v>1</v>
      </c>
      <c r="B9519">
        <v>9130214</v>
      </c>
      <c r="C9519">
        <v>6</v>
      </c>
      <c r="D9519">
        <v>7</v>
      </c>
      <c r="E9519">
        <v>2</v>
      </c>
      <c r="F9519" t="s">
        <v>7</v>
      </c>
      <c r="G9519">
        <v>1738</v>
      </c>
      <c r="M9519">
        <v>1651</v>
      </c>
      <c r="P9519">
        <v>1651</v>
      </c>
    </row>
    <row r="9520" spans="1:16" x14ac:dyDescent="0.25">
      <c r="A9520">
        <v>1</v>
      </c>
      <c r="B9520">
        <v>9130214</v>
      </c>
      <c r="C9520">
        <v>6</v>
      </c>
      <c r="D9520">
        <v>7</v>
      </c>
      <c r="E9520">
        <v>3</v>
      </c>
      <c r="F9520" t="s">
        <v>7</v>
      </c>
      <c r="G9520">
        <v>39</v>
      </c>
      <c r="M9520">
        <v>71</v>
      </c>
      <c r="P9520">
        <v>58.689075060999997</v>
      </c>
    </row>
    <row r="9521" spans="1:16" x14ac:dyDescent="0.25">
      <c r="A9521">
        <v>1</v>
      </c>
      <c r="B9521">
        <v>9130214</v>
      </c>
      <c r="C9521">
        <v>6</v>
      </c>
      <c r="D9521">
        <v>7</v>
      </c>
      <c r="E9521">
        <v>4</v>
      </c>
      <c r="F9521" t="s">
        <v>7</v>
      </c>
      <c r="G9521">
        <v>266</v>
      </c>
      <c r="M9521">
        <v>133</v>
      </c>
      <c r="P9521">
        <v>133</v>
      </c>
    </row>
    <row r="9522" spans="1:16" x14ac:dyDescent="0.25">
      <c r="A9522">
        <v>1</v>
      </c>
      <c r="B9522">
        <v>9130215</v>
      </c>
      <c r="C9522">
        <v>6</v>
      </c>
      <c r="D9522">
        <v>1</v>
      </c>
      <c r="E9522">
        <v>1</v>
      </c>
      <c r="F9522" t="s">
        <v>7</v>
      </c>
      <c r="G9522">
        <v>814</v>
      </c>
      <c r="M9522">
        <v>1694</v>
      </c>
      <c r="P9522">
        <v>1954.615384876</v>
      </c>
    </row>
    <row r="9523" spans="1:16" x14ac:dyDescent="0.25">
      <c r="A9523">
        <v>1</v>
      </c>
      <c r="B9523">
        <v>9130215</v>
      </c>
      <c r="C9523">
        <v>6</v>
      </c>
      <c r="D9523">
        <v>1</v>
      </c>
      <c r="E9523">
        <v>2</v>
      </c>
      <c r="F9523" t="s">
        <v>7</v>
      </c>
      <c r="G9523">
        <v>5029</v>
      </c>
      <c r="M9523">
        <v>4778</v>
      </c>
      <c r="P9523">
        <v>4778</v>
      </c>
    </row>
    <row r="9524" spans="1:16" x14ac:dyDescent="0.25">
      <c r="A9524">
        <v>1</v>
      </c>
      <c r="B9524">
        <v>9130215</v>
      </c>
      <c r="C9524">
        <v>6</v>
      </c>
      <c r="D9524">
        <v>1</v>
      </c>
      <c r="E9524">
        <v>3</v>
      </c>
      <c r="F9524" t="s">
        <v>7</v>
      </c>
      <c r="G9524">
        <v>408</v>
      </c>
      <c r="M9524">
        <v>702</v>
      </c>
      <c r="P9524">
        <v>580.27789708199998</v>
      </c>
    </row>
    <row r="9525" spans="1:16" x14ac:dyDescent="0.25">
      <c r="A9525">
        <v>1</v>
      </c>
      <c r="B9525">
        <v>9130215</v>
      </c>
      <c r="C9525">
        <v>6</v>
      </c>
      <c r="D9525">
        <v>1</v>
      </c>
      <c r="E9525">
        <v>4</v>
      </c>
      <c r="F9525" t="s">
        <v>7</v>
      </c>
      <c r="G9525">
        <v>159</v>
      </c>
      <c r="M9525">
        <v>80</v>
      </c>
      <c r="P9525">
        <v>80</v>
      </c>
    </row>
    <row r="9526" spans="1:16" x14ac:dyDescent="0.25">
      <c r="A9526">
        <v>1</v>
      </c>
      <c r="B9526">
        <v>9130215</v>
      </c>
      <c r="C9526">
        <v>6</v>
      </c>
      <c r="D9526">
        <v>2</v>
      </c>
      <c r="E9526">
        <v>1</v>
      </c>
      <c r="F9526" t="s">
        <v>7</v>
      </c>
      <c r="G9526">
        <v>306</v>
      </c>
      <c r="M9526">
        <v>637</v>
      </c>
      <c r="P9526">
        <v>735.00000009799999</v>
      </c>
    </row>
    <row r="9527" spans="1:16" x14ac:dyDescent="0.25">
      <c r="A9527">
        <v>1</v>
      </c>
      <c r="B9527">
        <v>9130215</v>
      </c>
      <c r="C9527">
        <v>6</v>
      </c>
      <c r="D9527">
        <v>2</v>
      </c>
      <c r="E9527">
        <v>2</v>
      </c>
      <c r="F9527" t="s">
        <v>7</v>
      </c>
      <c r="G9527">
        <v>1733</v>
      </c>
      <c r="M9527">
        <v>1646</v>
      </c>
      <c r="P9527">
        <v>1646</v>
      </c>
    </row>
    <row r="9528" spans="1:16" x14ac:dyDescent="0.25">
      <c r="A9528">
        <v>1</v>
      </c>
      <c r="B9528">
        <v>9130215</v>
      </c>
      <c r="C9528">
        <v>6</v>
      </c>
      <c r="D9528">
        <v>2</v>
      </c>
      <c r="E9528">
        <v>3</v>
      </c>
      <c r="F9528" t="s">
        <v>7</v>
      </c>
      <c r="G9528">
        <v>137</v>
      </c>
      <c r="M9528">
        <v>236</v>
      </c>
      <c r="P9528">
        <v>195.07917907599997</v>
      </c>
    </row>
    <row r="9529" spans="1:16" x14ac:dyDescent="0.25">
      <c r="A9529">
        <v>1</v>
      </c>
      <c r="B9529">
        <v>9130215</v>
      </c>
      <c r="C9529">
        <v>6</v>
      </c>
      <c r="D9529">
        <v>2</v>
      </c>
      <c r="E9529">
        <v>4</v>
      </c>
      <c r="F9529" t="s">
        <v>7</v>
      </c>
      <c r="G9529">
        <v>66</v>
      </c>
      <c r="M9529">
        <v>33</v>
      </c>
      <c r="P9529">
        <v>33</v>
      </c>
    </row>
    <row r="9530" spans="1:16" x14ac:dyDescent="0.25">
      <c r="A9530">
        <v>1</v>
      </c>
      <c r="B9530">
        <v>9130215</v>
      </c>
      <c r="C9530">
        <v>6</v>
      </c>
      <c r="D9530">
        <v>3</v>
      </c>
      <c r="E9530">
        <v>1</v>
      </c>
      <c r="F9530" t="s">
        <v>7</v>
      </c>
      <c r="G9530">
        <v>126</v>
      </c>
      <c r="M9530">
        <v>262</v>
      </c>
      <c r="P9530">
        <v>302.30769234799999</v>
      </c>
    </row>
    <row r="9531" spans="1:16" x14ac:dyDescent="0.25">
      <c r="A9531">
        <v>1</v>
      </c>
      <c r="B9531">
        <v>9130215</v>
      </c>
      <c r="C9531">
        <v>6</v>
      </c>
      <c r="D9531">
        <v>3</v>
      </c>
      <c r="E9531">
        <v>2</v>
      </c>
      <c r="F9531" t="s">
        <v>7</v>
      </c>
      <c r="G9531">
        <v>4350</v>
      </c>
      <c r="M9531">
        <v>4133</v>
      </c>
      <c r="P9531">
        <v>4133</v>
      </c>
    </row>
    <row r="9532" spans="1:16" x14ac:dyDescent="0.25">
      <c r="A9532">
        <v>1</v>
      </c>
      <c r="B9532">
        <v>9130215</v>
      </c>
      <c r="C9532">
        <v>6</v>
      </c>
      <c r="D9532">
        <v>3</v>
      </c>
      <c r="E9532">
        <v>3</v>
      </c>
      <c r="F9532" t="s">
        <v>7</v>
      </c>
      <c r="G9532">
        <v>347</v>
      </c>
      <c r="M9532">
        <v>597</v>
      </c>
      <c r="P9532">
        <v>493.48419452699994</v>
      </c>
    </row>
    <row r="9533" spans="1:16" x14ac:dyDescent="0.25">
      <c r="A9533">
        <v>1</v>
      </c>
      <c r="B9533">
        <v>9130215</v>
      </c>
      <c r="C9533">
        <v>6</v>
      </c>
      <c r="D9533">
        <v>3</v>
      </c>
      <c r="E9533">
        <v>4</v>
      </c>
      <c r="F9533" t="s">
        <v>7</v>
      </c>
      <c r="G9533">
        <v>355</v>
      </c>
      <c r="M9533">
        <v>178</v>
      </c>
      <c r="P9533">
        <v>178</v>
      </c>
    </row>
    <row r="9534" spans="1:16" x14ac:dyDescent="0.25">
      <c r="A9534">
        <v>1</v>
      </c>
      <c r="B9534">
        <v>9130215</v>
      </c>
      <c r="C9534">
        <v>6</v>
      </c>
      <c r="D9534">
        <v>4</v>
      </c>
      <c r="E9534">
        <v>1</v>
      </c>
      <c r="F9534" t="s">
        <v>7</v>
      </c>
      <c r="G9534">
        <v>419</v>
      </c>
      <c r="M9534">
        <v>872</v>
      </c>
      <c r="P9534">
        <v>1006.1538462880001</v>
      </c>
    </row>
    <row r="9535" spans="1:16" x14ac:dyDescent="0.25">
      <c r="A9535">
        <v>1</v>
      </c>
      <c r="B9535">
        <v>9130215</v>
      </c>
      <c r="C9535">
        <v>6</v>
      </c>
      <c r="D9535">
        <v>4</v>
      </c>
      <c r="E9535">
        <v>2</v>
      </c>
      <c r="F9535" t="s">
        <v>7</v>
      </c>
      <c r="G9535">
        <v>8419</v>
      </c>
      <c r="M9535">
        <v>7998</v>
      </c>
      <c r="P9535">
        <v>7998</v>
      </c>
    </row>
    <row r="9536" spans="1:16" x14ac:dyDescent="0.25">
      <c r="A9536">
        <v>1</v>
      </c>
      <c r="B9536">
        <v>9130215</v>
      </c>
      <c r="C9536">
        <v>6</v>
      </c>
      <c r="D9536">
        <v>4</v>
      </c>
      <c r="E9536">
        <v>3</v>
      </c>
      <c r="F9536" t="s">
        <v>7</v>
      </c>
      <c r="G9536">
        <v>601</v>
      </c>
      <c r="M9536">
        <v>1034</v>
      </c>
      <c r="P9536">
        <v>854.7113184939999</v>
      </c>
    </row>
    <row r="9537" spans="1:16" x14ac:dyDescent="0.25">
      <c r="A9537">
        <v>1</v>
      </c>
      <c r="B9537">
        <v>9130215</v>
      </c>
      <c r="C9537">
        <v>6</v>
      </c>
      <c r="D9537">
        <v>4</v>
      </c>
      <c r="E9537">
        <v>4</v>
      </c>
      <c r="F9537" t="s">
        <v>7</v>
      </c>
      <c r="G9537">
        <v>384</v>
      </c>
      <c r="M9537">
        <v>192</v>
      </c>
      <c r="P9537">
        <v>192</v>
      </c>
    </row>
    <row r="9538" spans="1:16" x14ac:dyDescent="0.25">
      <c r="A9538">
        <v>1</v>
      </c>
      <c r="B9538">
        <v>9130215</v>
      </c>
      <c r="C9538">
        <v>6</v>
      </c>
      <c r="D9538">
        <v>5</v>
      </c>
      <c r="E9538">
        <v>1</v>
      </c>
      <c r="F9538" t="s">
        <v>7</v>
      </c>
      <c r="G9538">
        <v>127</v>
      </c>
      <c r="M9538">
        <v>264</v>
      </c>
      <c r="P9538">
        <v>304.615384656</v>
      </c>
    </row>
    <row r="9539" spans="1:16" x14ac:dyDescent="0.25">
      <c r="A9539">
        <v>1</v>
      </c>
      <c r="B9539">
        <v>9130215</v>
      </c>
      <c r="C9539">
        <v>6</v>
      </c>
      <c r="D9539">
        <v>5</v>
      </c>
      <c r="E9539">
        <v>2</v>
      </c>
      <c r="F9539" t="s">
        <v>7</v>
      </c>
      <c r="G9539">
        <v>6610</v>
      </c>
      <c r="M9539">
        <v>6280</v>
      </c>
      <c r="P9539">
        <v>6280</v>
      </c>
    </row>
    <row r="9540" spans="1:16" x14ac:dyDescent="0.25">
      <c r="A9540">
        <v>1</v>
      </c>
      <c r="B9540">
        <v>9130215</v>
      </c>
      <c r="C9540">
        <v>6</v>
      </c>
      <c r="D9540">
        <v>5</v>
      </c>
      <c r="E9540">
        <v>3</v>
      </c>
      <c r="F9540" t="s">
        <v>7</v>
      </c>
      <c r="G9540">
        <v>338</v>
      </c>
      <c r="M9540">
        <v>581</v>
      </c>
      <c r="P9540">
        <v>480.25848747099997</v>
      </c>
    </row>
    <row r="9541" spans="1:16" x14ac:dyDescent="0.25">
      <c r="A9541">
        <v>1</v>
      </c>
      <c r="B9541">
        <v>9130215</v>
      </c>
      <c r="C9541">
        <v>6</v>
      </c>
      <c r="D9541">
        <v>5</v>
      </c>
      <c r="E9541">
        <v>4</v>
      </c>
      <c r="F9541" t="s">
        <v>7</v>
      </c>
      <c r="G9541">
        <v>560</v>
      </c>
      <c r="M9541">
        <v>280</v>
      </c>
      <c r="P9541">
        <v>280</v>
      </c>
    </row>
    <row r="9542" spans="1:16" x14ac:dyDescent="0.25">
      <c r="A9542">
        <v>1</v>
      </c>
      <c r="B9542">
        <v>9130215</v>
      </c>
      <c r="C9542">
        <v>6</v>
      </c>
      <c r="D9542">
        <v>6</v>
      </c>
      <c r="E9542">
        <v>1</v>
      </c>
      <c r="F9542" t="s">
        <v>7</v>
      </c>
      <c r="G9542">
        <v>169</v>
      </c>
      <c r="M9542">
        <v>352</v>
      </c>
      <c r="P9542">
        <v>406.153846208</v>
      </c>
    </row>
    <row r="9543" spans="1:16" x14ac:dyDescent="0.25">
      <c r="A9543">
        <v>1</v>
      </c>
      <c r="B9543">
        <v>9130215</v>
      </c>
      <c r="C9543">
        <v>6</v>
      </c>
      <c r="D9543">
        <v>6</v>
      </c>
      <c r="E9543">
        <v>2</v>
      </c>
      <c r="F9543" t="s">
        <v>7</v>
      </c>
      <c r="G9543">
        <v>14953</v>
      </c>
      <c r="M9543">
        <v>14205</v>
      </c>
      <c r="P9543">
        <v>14205</v>
      </c>
    </row>
    <row r="9544" spans="1:16" x14ac:dyDescent="0.25">
      <c r="A9544">
        <v>1</v>
      </c>
      <c r="B9544">
        <v>9130215</v>
      </c>
      <c r="C9544">
        <v>6</v>
      </c>
      <c r="D9544">
        <v>6</v>
      </c>
      <c r="E9544">
        <v>3</v>
      </c>
      <c r="F9544" t="s">
        <v>7</v>
      </c>
      <c r="G9544">
        <v>533</v>
      </c>
      <c r="M9544">
        <v>917</v>
      </c>
      <c r="P9544">
        <v>757.99833564699998</v>
      </c>
    </row>
    <row r="9545" spans="1:16" x14ac:dyDescent="0.25">
      <c r="A9545">
        <v>1</v>
      </c>
      <c r="B9545">
        <v>9130215</v>
      </c>
      <c r="C9545">
        <v>6</v>
      </c>
      <c r="D9545">
        <v>6</v>
      </c>
      <c r="E9545">
        <v>4</v>
      </c>
      <c r="F9545" t="s">
        <v>7</v>
      </c>
      <c r="G9545">
        <v>1739</v>
      </c>
      <c r="M9545">
        <v>870</v>
      </c>
      <c r="P9545">
        <v>870</v>
      </c>
    </row>
    <row r="9546" spans="1:16" x14ac:dyDescent="0.25">
      <c r="A9546">
        <v>1</v>
      </c>
      <c r="B9546">
        <v>9130215</v>
      </c>
      <c r="C9546">
        <v>6</v>
      </c>
      <c r="D9546">
        <v>7</v>
      </c>
      <c r="E9546">
        <v>1</v>
      </c>
      <c r="F9546" t="s">
        <v>7</v>
      </c>
      <c r="G9546">
        <v>0</v>
      </c>
      <c r="M9546">
        <v>0</v>
      </c>
      <c r="P9546">
        <v>0</v>
      </c>
    </row>
    <row r="9547" spans="1:16" x14ac:dyDescent="0.25">
      <c r="A9547">
        <v>1</v>
      </c>
      <c r="B9547">
        <v>9130215</v>
      </c>
      <c r="C9547">
        <v>6</v>
      </c>
      <c r="D9547">
        <v>7</v>
      </c>
      <c r="E9547">
        <v>2</v>
      </c>
      <c r="F9547" t="s">
        <v>7</v>
      </c>
      <c r="G9547">
        <v>1329</v>
      </c>
      <c r="M9547">
        <v>1263</v>
      </c>
      <c r="P9547">
        <v>1263</v>
      </c>
    </row>
    <row r="9548" spans="1:16" x14ac:dyDescent="0.25">
      <c r="A9548">
        <v>1</v>
      </c>
      <c r="B9548">
        <v>9130215</v>
      </c>
      <c r="C9548">
        <v>6</v>
      </c>
      <c r="D9548">
        <v>7</v>
      </c>
      <c r="E9548">
        <v>3</v>
      </c>
      <c r="F9548" t="s">
        <v>7</v>
      </c>
      <c r="G9548">
        <v>24</v>
      </c>
      <c r="M9548">
        <v>41</v>
      </c>
      <c r="P9548">
        <v>33.890874330999999</v>
      </c>
    </row>
    <row r="9549" spans="1:16" x14ac:dyDescent="0.25">
      <c r="A9549">
        <v>1</v>
      </c>
      <c r="B9549">
        <v>9130215</v>
      </c>
      <c r="C9549">
        <v>6</v>
      </c>
      <c r="D9549">
        <v>7</v>
      </c>
      <c r="E9549">
        <v>4</v>
      </c>
      <c r="F9549" t="s">
        <v>7</v>
      </c>
      <c r="G9549">
        <v>176</v>
      </c>
      <c r="M9549">
        <v>88</v>
      </c>
      <c r="P9549">
        <v>88</v>
      </c>
    </row>
    <row r="9550" spans="1:16" x14ac:dyDescent="0.25">
      <c r="A9550">
        <v>1</v>
      </c>
      <c r="B9550">
        <v>9130401</v>
      </c>
      <c r="C9550">
        <v>6</v>
      </c>
      <c r="D9550">
        <v>1</v>
      </c>
      <c r="E9550">
        <v>1</v>
      </c>
      <c r="F9550" t="s">
        <v>7</v>
      </c>
      <c r="G9550">
        <v>4593</v>
      </c>
      <c r="M9550">
        <v>5599</v>
      </c>
      <c r="P9550">
        <v>6460.3846162460004</v>
      </c>
    </row>
    <row r="9551" spans="1:16" x14ac:dyDescent="0.25">
      <c r="A9551">
        <v>1</v>
      </c>
      <c r="B9551">
        <v>9130401</v>
      </c>
      <c r="C9551">
        <v>6</v>
      </c>
      <c r="D9551">
        <v>1</v>
      </c>
      <c r="E9551">
        <v>2</v>
      </c>
      <c r="F9551" t="s">
        <v>7</v>
      </c>
      <c r="G9551">
        <v>12560</v>
      </c>
      <c r="M9551">
        <v>11932</v>
      </c>
      <c r="P9551">
        <v>11932</v>
      </c>
    </row>
    <row r="9552" spans="1:16" x14ac:dyDescent="0.25">
      <c r="A9552">
        <v>1</v>
      </c>
      <c r="B9552">
        <v>9130401</v>
      </c>
      <c r="C9552">
        <v>6</v>
      </c>
      <c r="D9552">
        <v>1</v>
      </c>
      <c r="E9552">
        <v>3</v>
      </c>
      <c r="F9552" t="s">
        <v>7</v>
      </c>
      <c r="G9552">
        <v>666</v>
      </c>
      <c r="M9552">
        <v>875</v>
      </c>
      <c r="P9552">
        <v>723.28085462499996</v>
      </c>
    </row>
    <row r="9553" spans="1:16" x14ac:dyDescent="0.25">
      <c r="A9553">
        <v>1</v>
      </c>
      <c r="B9553">
        <v>9130401</v>
      </c>
      <c r="C9553">
        <v>6</v>
      </c>
      <c r="D9553">
        <v>1</v>
      </c>
      <c r="E9553">
        <v>4</v>
      </c>
      <c r="F9553" t="s">
        <v>7</v>
      </c>
      <c r="G9553">
        <v>546</v>
      </c>
      <c r="M9553">
        <v>273</v>
      </c>
      <c r="P9553">
        <v>273</v>
      </c>
    </row>
    <row r="9554" spans="1:16" x14ac:dyDescent="0.25">
      <c r="A9554">
        <v>1</v>
      </c>
      <c r="B9554">
        <v>9130401</v>
      </c>
      <c r="C9554">
        <v>6</v>
      </c>
      <c r="D9554">
        <v>2</v>
      </c>
      <c r="E9554">
        <v>1</v>
      </c>
      <c r="F9554" t="s">
        <v>7</v>
      </c>
      <c r="G9554">
        <v>0</v>
      </c>
      <c r="M9554">
        <v>0</v>
      </c>
      <c r="P9554">
        <v>0</v>
      </c>
    </row>
    <row r="9555" spans="1:16" x14ac:dyDescent="0.25">
      <c r="A9555">
        <v>1</v>
      </c>
      <c r="B9555">
        <v>9130401</v>
      </c>
      <c r="C9555">
        <v>6</v>
      </c>
      <c r="D9555">
        <v>2</v>
      </c>
      <c r="E9555">
        <v>2</v>
      </c>
      <c r="F9555" t="s">
        <v>7</v>
      </c>
      <c r="G9555">
        <v>0</v>
      </c>
      <c r="M9555">
        <v>0</v>
      </c>
      <c r="P9555">
        <v>0</v>
      </c>
    </row>
    <row r="9556" spans="1:16" x14ac:dyDescent="0.25">
      <c r="A9556">
        <v>1</v>
      </c>
      <c r="B9556">
        <v>9130401</v>
      </c>
      <c r="C9556">
        <v>6</v>
      </c>
      <c r="D9556">
        <v>2</v>
      </c>
      <c r="E9556">
        <v>3</v>
      </c>
      <c r="F9556" t="s">
        <v>7</v>
      </c>
      <c r="G9556">
        <v>0</v>
      </c>
      <c r="M9556">
        <v>0</v>
      </c>
      <c r="P9556">
        <v>0</v>
      </c>
    </row>
    <row r="9557" spans="1:16" x14ac:dyDescent="0.25">
      <c r="A9557">
        <v>1</v>
      </c>
      <c r="B9557">
        <v>9130401</v>
      </c>
      <c r="C9557">
        <v>6</v>
      </c>
      <c r="D9557">
        <v>2</v>
      </c>
      <c r="E9557">
        <v>4</v>
      </c>
      <c r="F9557" t="s">
        <v>7</v>
      </c>
      <c r="G9557">
        <v>0</v>
      </c>
      <c r="M9557">
        <v>0</v>
      </c>
      <c r="P9557">
        <v>0</v>
      </c>
    </row>
    <row r="9558" spans="1:16" x14ac:dyDescent="0.25">
      <c r="A9558">
        <v>1</v>
      </c>
      <c r="B9558">
        <v>9130401</v>
      </c>
      <c r="C9558">
        <v>6</v>
      </c>
      <c r="D9558">
        <v>3</v>
      </c>
      <c r="E9558">
        <v>1</v>
      </c>
      <c r="F9558" t="s">
        <v>7</v>
      </c>
      <c r="G9558">
        <v>3</v>
      </c>
      <c r="M9558">
        <v>4</v>
      </c>
      <c r="P9558">
        <v>4.6153846160000001</v>
      </c>
    </row>
    <row r="9559" spans="1:16" x14ac:dyDescent="0.25">
      <c r="A9559">
        <v>1</v>
      </c>
      <c r="B9559">
        <v>9130401</v>
      </c>
      <c r="C9559">
        <v>6</v>
      </c>
      <c r="D9559">
        <v>3</v>
      </c>
      <c r="E9559">
        <v>2</v>
      </c>
      <c r="F9559" t="s">
        <v>7</v>
      </c>
      <c r="G9559">
        <v>175</v>
      </c>
      <c r="M9559">
        <v>166</v>
      </c>
      <c r="P9559">
        <v>166</v>
      </c>
    </row>
    <row r="9560" spans="1:16" x14ac:dyDescent="0.25">
      <c r="A9560">
        <v>1</v>
      </c>
      <c r="B9560">
        <v>9130401</v>
      </c>
      <c r="C9560">
        <v>6</v>
      </c>
      <c r="D9560">
        <v>3</v>
      </c>
      <c r="E9560">
        <v>3</v>
      </c>
      <c r="F9560" t="s">
        <v>7</v>
      </c>
      <c r="G9560">
        <v>3</v>
      </c>
      <c r="M9560">
        <v>4</v>
      </c>
      <c r="P9560">
        <v>3.3064267639999998</v>
      </c>
    </row>
    <row r="9561" spans="1:16" x14ac:dyDescent="0.25">
      <c r="A9561">
        <v>1</v>
      </c>
      <c r="B9561">
        <v>9130401</v>
      </c>
      <c r="C9561">
        <v>6</v>
      </c>
      <c r="D9561">
        <v>3</v>
      </c>
      <c r="E9561">
        <v>4</v>
      </c>
      <c r="F9561" t="s">
        <v>7</v>
      </c>
      <c r="G9561">
        <v>0</v>
      </c>
      <c r="M9561">
        <v>0</v>
      </c>
      <c r="P9561">
        <v>0</v>
      </c>
    </row>
    <row r="9562" spans="1:16" x14ac:dyDescent="0.25">
      <c r="A9562">
        <v>1</v>
      </c>
      <c r="B9562">
        <v>9130401</v>
      </c>
      <c r="C9562">
        <v>6</v>
      </c>
      <c r="D9562">
        <v>4</v>
      </c>
      <c r="E9562">
        <v>1</v>
      </c>
      <c r="F9562" t="s">
        <v>7</v>
      </c>
      <c r="G9562">
        <v>103</v>
      </c>
      <c r="M9562">
        <v>126</v>
      </c>
      <c r="P9562">
        <v>145.38461540399999</v>
      </c>
    </row>
    <row r="9563" spans="1:16" x14ac:dyDescent="0.25">
      <c r="A9563">
        <v>1</v>
      </c>
      <c r="B9563">
        <v>9130401</v>
      </c>
      <c r="C9563">
        <v>6</v>
      </c>
      <c r="D9563">
        <v>4</v>
      </c>
      <c r="E9563">
        <v>2</v>
      </c>
      <c r="F9563" t="s">
        <v>7</v>
      </c>
      <c r="G9563">
        <v>6736</v>
      </c>
      <c r="M9563">
        <v>6399</v>
      </c>
      <c r="P9563">
        <v>6399</v>
      </c>
    </row>
    <row r="9564" spans="1:16" x14ac:dyDescent="0.25">
      <c r="A9564">
        <v>1</v>
      </c>
      <c r="B9564">
        <v>9130401</v>
      </c>
      <c r="C9564">
        <v>6</v>
      </c>
      <c r="D9564">
        <v>4</v>
      </c>
      <c r="E9564">
        <v>3</v>
      </c>
      <c r="F9564" t="s">
        <v>7</v>
      </c>
      <c r="G9564">
        <v>532</v>
      </c>
      <c r="M9564">
        <v>699</v>
      </c>
      <c r="P9564">
        <v>577.79807700899994</v>
      </c>
    </row>
    <row r="9565" spans="1:16" x14ac:dyDescent="0.25">
      <c r="A9565">
        <v>1</v>
      </c>
      <c r="B9565">
        <v>9130401</v>
      </c>
      <c r="C9565">
        <v>6</v>
      </c>
      <c r="D9565">
        <v>4</v>
      </c>
      <c r="E9565">
        <v>4</v>
      </c>
      <c r="F9565" t="s">
        <v>7</v>
      </c>
      <c r="G9565">
        <v>192</v>
      </c>
      <c r="M9565">
        <v>96</v>
      </c>
      <c r="P9565">
        <v>96</v>
      </c>
    </row>
    <row r="9566" spans="1:16" x14ac:dyDescent="0.25">
      <c r="A9566">
        <v>1</v>
      </c>
      <c r="B9566">
        <v>9130401</v>
      </c>
      <c r="C9566">
        <v>6</v>
      </c>
      <c r="D9566">
        <v>5</v>
      </c>
      <c r="E9566">
        <v>1</v>
      </c>
      <c r="F9566" t="s">
        <v>7</v>
      </c>
      <c r="G9566">
        <v>0</v>
      </c>
      <c r="M9566">
        <v>0</v>
      </c>
      <c r="P9566">
        <v>0</v>
      </c>
    </row>
    <row r="9567" spans="1:16" x14ac:dyDescent="0.25">
      <c r="A9567">
        <v>1</v>
      </c>
      <c r="B9567">
        <v>9130401</v>
      </c>
      <c r="C9567">
        <v>6</v>
      </c>
      <c r="D9567">
        <v>5</v>
      </c>
      <c r="E9567">
        <v>2</v>
      </c>
      <c r="F9567" t="s">
        <v>7</v>
      </c>
      <c r="G9567">
        <v>0</v>
      </c>
      <c r="M9567">
        <v>0</v>
      </c>
      <c r="P9567">
        <v>0</v>
      </c>
    </row>
    <row r="9568" spans="1:16" x14ac:dyDescent="0.25">
      <c r="A9568">
        <v>1</v>
      </c>
      <c r="B9568">
        <v>9130401</v>
      </c>
      <c r="C9568">
        <v>6</v>
      </c>
      <c r="D9568">
        <v>5</v>
      </c>
      <c r="E9568">
        <v>3</v>
      </c>
      <c r="F9568" t="s">
        <v>7</v>
      </c>
      <c r="G9568">
        <v>0</v>
      </c>
      <c r="M9568">
        <v>0</v>
      </c>
      <c r="P9568">
        <v>0</v>
      </c>
    </row>
    <row r="9569" spans="1:16" x14ac:dyDescent="0.25">
      <c r="A9569">
        <v>1</v>
      </c>
      <c r="B9569">
        <v>9130401</v>
      </c>
      <c r="C9569">
        <v>6</v>
      </c>
      <c r="D9569">
        <v>5</v>
      </c>
      <c r="E9569">
        <v>4</v>
      </c>
      <c r="F9569" t="s">
        <v>7</v>
      </c>
      <c r="G9569">
        <v>0</v>
      </c>
      <c r="M9569">
        <v>0</v>
      </c>
      <c r="P9569">
        <v>0</v>
      </c>
    </row>
    <row r="9570" spans="1:16" x14ac:dyDescent="0.25">
      <c r="A9570">
        <v>1</v>
      </c>
      <c r="B9570">
        <v>9130401</v>
      </c>
      <c r="C9570">
        <v>6</v>
      </c>
      <c r="D9570">
        <v>6</v>
      </c>
      <c r="E9570">
        <v>1</v>
      </c>
      <c r="F9570" t="s">
        <v>7</v>
      </c>
      <c r="G9570">
        <v>53</v>
      </c>
      <c r="M9570">
        <v>65</v>
      </c>
      <c r="P9570">
        <v>75.000000010000008</v>
      </c>
    </row>
    <row r="9571" spans="1:16" x14ac:dyDescent="0.25">
      <c r="A9571">
        <v>1</v>
      </c>
      <c r="B9571">
        <v>9130401</v>
      </c>
      <c r="C9571">
        <v>6</v>
      </c>
      <c r="D9571">
        <v>6</v>
      </c>
      <c r="E9571">
        <v>2</v>
      </c>
      <c r="F9571" t="s">
        <v>7</v>
      </c>
      <c r="G9571">
        <v>1310</v>
      </c>
      <c r="M9571">
        <v>1245</v>
      </c>
      <c r="P9571">
        <v>1245</v>
      </c>
    </row>
    <row r="9572" spans="1:16" x14ac:dyDescent="0.25">
      <c r="A9572">
        <v>1</v>
      </c>
      <c r="B9572">
        <v>9130401</v>
      </c>
      <c r="C9572">
        <v>6</v>
      </c>
      <c r="D9572">
        <v>6</v>
      </c>
      <c r="E9572">
        <v>3</v>
      </c>
      <c r="F9572" t="s">
        <v>7</v>
      </c>
      <c r="G9572">
        <v>49</v>
      </c>
      <c r="M9572">
        <v>64</v>
      </c>
      <c r="P9572">
        <v>52.902828223999997</v>
      </c>
    </row>
    <row r="9573" spans="1:16" x14ac:dyDescent="0.25">
      <c r="A9573">
        <v>1</v>
      </c>
      <c r="B9573">
        <v>9130401</v>
      </c>
      <c r="C9573">
        <v>6</v>
      </c>
      <c r="D9573">
        <v>6</v>
      </c>
      <c r="E9573">
        <v>4</v>
      </c>
      <c r="F9573" t="s">
        <v>7</v>
      </c>
      <c r="G9573">
        <v>45</v>
      </c>
      <c r="M9573">
        <v>23</v>
      </c>
      <c r="P9573">
        <v>23</v>
      </c>
    </row>
    <row r="9574" spans="1:16" x14ac:dyDescent="0.25">
      <c r="A9574">
        <v>1</v>
      </c>
      <c r="B9574">
        <v>9130401</v>
      </c>
      <c r="C9574">
        <v>6</v>
      </c>
      <c r="D9574">
        <v>7</v>
      </c>
      <c r="E9574">
        <v>1</v>
      </c>
      <c r="F9574" t="s">
        <v>7</v>
      </c>
      <c r="G9574">
        <v>0</v>
      </c>
      <c r="M9574">
        <v>0</v>
      </c>
      <c r="P9574">
        <v>0</v>
      </c>
    </row>
    <row r="9575" spans="1:16" x14ac:dyDescent="0.25">
      <c r="A9575">
        <v>1</v>
      </c>
      <c r="B9575">
        <v>9130401</v>
      </c>
      <c r="C9575">
        <v>6</v>
      </c>
      <c r="D9575">
        <v>7</v>
      </c>
      <c r="E9575">
        <v>2</v>
      </c>
      <c r="F9575" t="s">
        <v>7</v>
      </c>
      <c r="G9575">
        <v>33</v>
      </c>
      <c r="M9575">
        <v>31</v>
      </c>
      <c r="P9575">
        <v>31</v>
      </c>
    </row>
    <row r="9576" spans="1:16" x14ac:dyDescent="0.25">
      <c r="A9576">
        <v>1</v>
      </c>
      <c r="B9576">
        <v>9130401</v>
      </c>
      <c r="C9576">
        <v>6</v>
      </c>
      <c r="D9576">
        <v>7</v>
      </c>
      <c r="E9576">
        <v>3</v>
      </c>
      <c r="F9576" t="s">
        <v>7</v>
      </c>
      <c r="G9576">
        <v>0</v>
      </c>
      <c r="M9576">
        <v>0</v>
      </c>
      <c r="P9576">
        <v>0</v>
      </c>
    </row>
    <row r="9577" spans="1:16" x14ac:dyDescent="0.25">
      <c r="A9577">
        <v>1</v>
      </c>
      <c r="B9577">
        <v>9130401</v>
      </c>
      <c r="C9577">
        <v>6</v>
      </c>
      <c r="D9577">
        <v>7</v>
      </c>
      <c r="E9577">
        <v>4</v>
      </c>
      <c r="F9577" t="s">
        <v>7</v>
      </c>
      <c r="G9577">
        <v>0</v>
      </c>
      <c r="M9577">
        <v>0</v>
      </c>
      <c r="P9577">
        <v>0</v>
      </c>
    </row>
    <row r="9578" spans="1:16" x14ac:dyDescent="0.25">
      <c r="A9578">
        <v>1</v>
      </c>
      <c r="B9578">
        <v>9130402</v>
      </c>
      <c r="C9578">
        <v>6</v>
      </c>
      <c r="D9578">
        <v>1</v>
      </c>
      <c r="E9578">
        <v>1</v>
      </c>
      <c r="F9578" t="s">
        <v>7</v>
      </c>
      <c r="G9578">
        <v>0</v>
      </c>
      <c r="M9578">
        <v>0</v>
      </c>
      <c r="P9578">
        <v>0</v>
      </c>
    </row>
    <row r="9579" spans="1:16" x14ac:dyDescent="0.25">
      <c r="A9579">
        <v>1</v>
      </c>
      <c r="B9579">
        <v>9130402</v>
      </c>
      <c r="C9579">
        <v>6</v>
      </c>
      <c r="D9579">
        <v>1</v>
      </c>
      <c r="E9579">
        <v>2</v>
      </c>
      <c r="F9579" t="s">
        <v>7</v>
      </c>
      <c r="G9579">
        <v>0</v>
      </c>
      <c r="M9579">
        <v>0</v>
      </c>
      <c r="P9579">
        <v>0</v>
      </c>
    </row>
    <row r="9580" spans="1:16" x14ac:dyDescent="0.25">
      <c r="A9580">
        <v>1</v>
      </c>
      <c r="B9580">
        <v>9130402</v>
      </c>
      <c r="C9580">
        <v>6</v>
      </c>
      <c r="D9580">
        <v>1</v>
      </c>
      <c r="E9580">
        <v>3</v>
      </c>
      <c r="F9580" t="s">
        <v>7</v>
      </c>
      <c r="G9580">
        <v>0</v>
      </c>
      <c r="M9580">
        <v>0</v>
      </c>
      <c r="P9580">
        <v>0</v>
      </c>
    </row>
    <row r="9581" spans="1:16" x14ac:dyDescent="0.25">
      <c r="A9581">
        <v>1</v>
      </c>
      <c r="B9581">
        <v>9130402</v>
      </c>
      <c r="C9581">
        <v>6</v>
      </c>
      <c r="D9581">
        <v>1</v>
      </c>
      <c r="E9581">
        <v>4</v>
      </c>
      <c r="F9581" t="s">
        <v>7</v>
      </c>
      <c r="G9581">
        <v>0</v>
      </c>
      <c r="M9581">
        <v>0</v>
      </c>
      <c r="P9581">
        <v>0</v>
      </c>
    </row>
    <row r="9582" spans="1:16" x14ac:dyDescent="0.25">
      <c r="A9582">
        <v>1</v>
      </c>
      <c r="B9582">
        <v>9130402</v>
      </c>
      <c r="C9582">
        <v>6</v>
      </c>
      <c r="D9582">
        <v>2</v>
      </c>
      <c r="E9582">
        <v>1</v>
      </c>
      <c r="F9582" t="s">
        <v>7</v>
      </c>
      <c r="G9582">
        <v>712</v>
      </c>
      <c r="M9582">
        <v>1615</v>
      </c>
      <c r="P9582">
        <v>1863.46153871</v>
      </c>
    </row>
    <row r="9583" spans="1:16" x14ac:dyDescent="0.25">
      <c r="A9583">
        <v>1</v>
      </c>
      <c r="B9583">
        <v>9130402</v>
      </c>
      <c r="C9583">
        <v>6</v>
      </c>
      <c r="D9583">
        <v>2</v>
      </c>
      <c r="E9583">
        <v>2</v>
      </c>
      <c r="F9583" t="s">
        <v>7</v>
      </c>
      <c r="G9583">
        <v>5534</v>
      </c>
      <c r="M9583">
        <v>5257</v>
      </c>
      <c r="P9583">
        <v>5257</v>
      </c>
    </row>
    <row r="9584" spans="1:16" x14ac:dyDescent="0.25">
      <c r="A9584">
        <v>1</v>
      </c>
      <c r="B9584">
        <v>9130402</v>
      </c>
      <c r="C9584">
        <v>6</v>
      </c>
      <c r="D9584">
        <v>2</v>
      </c>
      <c r="E9584">
        <v>3</v>
      </c>
      <c r="F9584" t="s">
        <v>7</v>
      </c>
      <c r="G9584">
        <v>767</v>
      </c>
      <c r="M9584">
        <v>1096</v>
      </c>
      <c r="P9584">
        <v>905.96093333599993</v>
      </c>
    </row>
    <row r="9585" spans="1:16" x14ac:dyDescent="0.25">
      <c r="A9585">
        <v>1</v>
      </c>
      <c r="B9585">
        <v>9130402</v>
      </c>
      <c r="C9585">
        <v>6</v>
      </c>
      <c r="D9585">
        <v>2</v>
      </c>
      <c r="E9585">
        <v>4</v>
      </c>
      <c r="F9585" t="s">
        <v>7</v>
      </c>
      <c r="G9585">
        <v>284</v>
      </c>
      <c r="M9585">
        <v>142</v>
      </c>
      <c r="P9585">
        <v>142</v>
      </c>
    </row>
    <row r="9586" spans="1:16" x14ac:dyDescent="0.25">
      <c r="A9586">
        <v>1</v>
      </c>
      <c r="B9586">
        <v>9130402</v>
      </c>
      <c r="C9586">
        <v>6</v>
      </c>
      <c r="D9586">
        <v>3</v>
      </c>
      <c r="E9586">
        <v>1</v>
      </c>
      <c r="F9586" t="s">
        <v>7</v>
      </c>
      <c r="G9586">
        <v>463</v>
      </c>
      <c r="M9586">
        <v>1050</v>
      </c>
      <c r="P9586">
        <v>1211.5384617</v>
      </c>
    </row>
    <row r="9587" spans="1:16" x14ac:dyDescent="0.25">
      <c r="A9587">
        <v>1</v>
      </c>
      <c r="B9587">
        <v>9130402</v>
      </c>
      <c r="C9587">
        <v>6</v>
      </c>
      <c r="D9587">
        <v>3</v>
      </c>
      <c r="E9587">
        <v>2</v>
      </c>
      <c r="F9587" t="s">
        <v>7</v>
      </c>
      <c r="G9587">
        <v>4850</v>
      </c>
      <c r="M9587">
        <v>4608</v>
      </c>
      <c r="P9587">
        <v>4608</v>
      </c>
    </row>
    <row r="9588" spans="1:16" x14ac:dyDescent="0.25">
      <c r="A9588">
        <v>1</v>
      </c>
      <c r="B9588">
        <v>9130402</v>
      </c>
      <c r="C9588">
        <v>6</v>
      </c>
      <c r="D9588">
        <v>3</v>
      </c>
      <c r="E9588">
        <v>3</v>
      </c>
      <c r="F9588" t="s">
        <v>7</v>
      </c>
      <c r="G9588">
        <v>546</v>
      </c>
      <c r="M9588">
        <v>780</v>
      </c>
      <c r="P9588">
        <v>644.75321897999993</v>
      </c>
    </row>
    <row r="9589" spans="1:16" x14ac:dyDescent="0.25">
      <c r="A9589">
        <v>1</v>
      </c>
      <c r="B9589">
        <v>9130402</v>
      </c>
      <c r="C9589">
        <v>6</v>
      </c>
      <c r="D9589">
        <v>3</v>
      </c>
      <c r="E9589">
        <v>4</v>
      </c>
      <c r="F9589" t="s">
        <v>7</v>
      </c>
      <c r="G9589">
        <v>272</v>
      </c>
      <c r="M9589">
        <v>136</v>
      </c>
      <c r="P9589">
        <v>136</v>
      </c>
    </row>
    <row r="9590" spans="1:16" x14ac:dyDescent="0.25">
      <c r="A9590">
        <v>1</v>
      </c>
      <c r="B9590">
        <v>9130402</v>
      </c>
      <c r="C9590">
        <v>6</v>
      </c>
      <c r="D9590">
        <v>4</v>
      </c>
      <c r="E9590">
        <v>1</v>
      </c>
      <c r="F9590" t="s">
        <v>7</v>
      </c>
      <c r="G9590">
        <v>781</v>
      </c>
      <c r="M9590">
        <v>1771</v>
      </c>
      <c r="P9590">
        <v>2043.461538734</v>
      </c>
    </row>
    <row r="9591" spans="1:16" x14ac:dyDescent="0.25">
      <c r="A9591">
        <v>1</v>
      </c>
      <c r="B9591">
        <v>9130402</v>
      </c>
      <c r="C9591">
        <v>6</v>
      </c>
      <c r="D9591">
        <v>4</v>
      </c>
      <c r="E9591">
        <v>2</v>
      </c>
      <c r="F9591" t="s">
        <v>7</v>
      </c>
      <c r="G9591">
        <v>16146</v>
      </c>
      <c r="M9591">
        <v>15339</v>
      </c>
      <c r="P9591">
        <v>15339</v>
      </c>
    </row>
    <row r="9592" spans="1:16" x14ac:dyDescent="0.25">
      <c r="A9592">
        <v>1</v>
      </c>
      <c r="B9592">
        <v>9130402</v>
      </c>
      <c r="C9592">
        <v>6</v>
      </c>
      <c r="D9592">
        <v>4</v>
      </c>
      <c r="E9592">
        <v>3</v>
      </c>
      <c r="F9592" t="s">
        <v>7</v>
      </c>
      <c r="G9592">
        <v>1178</v>
      </c>
      <c r="M9592">
        <v>1684</v>
      </c>
      <c r="P9592">
        <v>1392.0056676439999</v>
      </c>
    </row>
    <row r="9593" spans="1:16" x14ac:dyDescent="0.25">
      <c r="A9593">
        <v>1</v>
      </c>
      <c r="B9593">
        <v>9130402</v>
      </c>
      <c r="C9593">
        <v>6</v>
      </c>
      <c r="D9593">
        <v>4</v>
      </c>
      <c r="E9593">
        <v>4</v>
      </c>
      <c r="F9593" t="s">
        <v>7</v>
      </c>
      <c r="G9593">
        <v>651</v>
      </c>
      <c r="M9593">
        <v>326</v>
      </c>
      <c r="P9593">
        <v>326</v>
      </c>
    </row>
    <row r="9594" spans="1:16" x14ac:dyDescent="0.25">
      <c r="A9594">
        <v>1</v>
      </c>
      <c r="B9594">
        <v>9130402</v>
      </c>
      <c r="C9594">
        <v>6</v>
      </c>
      <c r="D9594">
        <v>5</v>
      </c>
      <c r="E9594">
        <v>1</v>
      </c>
      <c r="F9594" t="s">
        <v>7</v>
      </c>
      <c r="G9594">
        <v>186</v>
      </c>
      <c r="M9594">
        <v>422</v>
      </c>
      <c r="P9594">
        <v>486.92307698799999</v>
      </c>
    </row>
    <row r="9595" spans="1:16" x14ac:dyDescent="0.25">
      <c r="A9595">
        <v>1</v>
      </c>
      <c r="B9595">
        <v>9130402</v>
      </c>
      <c r="C9595">
        <v>6</v>
      </c>
      <c r="D9595">
        <v>5</v>
      </c>
      <c r="E9595">
        <v>2</v>
      </c>
      <c r="F9595" t="s">
        <v>7</v>
      </c>
      <c r="G9595">
        <v>12742</v>
      </c>
      <c r="M9595">
        <v>12105</v>
      </c>
      <c r="P9595">
        <v>12105</v>
      </c>
    </row>
    <row r="9596" spans="1:16" x14ac:dyDescent="0.25">
      <c r="A9596">
        <v>1</v>
      </c>
      <c r="B9596">
        <v>9130402</v>
      </c>
      <c r="C9596">
        <v>6</v>
      </c>
      <c r="D9596">
        <v>5</v>
      </c>
      <c r="E9596">
        <v>3</v>
      </c>
      <c r="F9596" t="s">
        <v>7</v>
      </c>
      <c r="G9596">
        <v>943</v>
      </c>
      <c r="M9596">
        <v>1348</v>
      </c>
      <c r="P9596">
        <v>1114.265819468</v>
      </c>
    </row>
    <row r="9597" spans="1:16" x14ac:dyDescent="0.25">
      <c r="A9597">
        <v>1</v>
      </c>
      <c r="B9597">
        <v>9130402</v>
      </c>
      <c r="C9597">
        <v>6</v>
      </c>
      <c r="D9597">
        <v>5</v>
      </c>
      <c r="E9597">
        <v>4</v>
      </c>
      <c r="F9597" t="s">
        <v>7</v>
      </c>
      <c r="G9597">
        <v>1024</v>
      </c>
      <c r="M9597">
        <v>512</v>
      </c>
      <c r="P9597">
        <v>512</v>
      </c>
    </row>
    <row r="9598" spans="1:16" x14ac:dyDescent="0.25">
      <c r="A9598">
        <v>1</v>
      </c>
      <c r="B9598">
        <v>9130402</v>
      </c>
      <c r="C9598">
        <v>6</v>
      </c>
      <c r="D9598">
        <v>6</v>
      </c>
      <c r="E9598">
        <v>1</v>
      </c>
      <c r="F9598" t="s">
        <v>7</v>
      </c>
      <c r="G9598">
        <v>197</v>
      </c>
      <c r="M9598">
        <v>447</v>
      </c>
      <c r="P9598">
        <v>515.769230838</v>
      </c>
    </row>
    <row r="9599" spans="1:16" x14ac:dyDescent="0.25">
      <c r="A9599">
        <v>1</v>
      </c>
      <c r="B9599">
        <v>9130402</v>
      </c>
      <c r="C9599">
        <v>6</v>
      </c>
      <c r="D9599">
        <v>6</v>
      </c>
      <c r="E9599">
        <v>2</v>
      </c>
      <c r="F9599" t="s">
        <v>7</v>
      </c>
      <c r="G9599">
        <v>19048</v>
      </c>
      <c r="M9599">
        <v>18096</v>
      </c>
      <c r="P9599">
        <v>18096</v>
      </c>
    </row>
    <row r="9600" spans="1:16" x14ac:dyDescent="0.25">
      <c r="A9600">
        <v>1</v>
      </c>
      <c r="B9600">
        <v>9130402</v>
      </c>
      <c r="C9600">
        <v>6</v>
      </c>
      <c r="D9600">
        <v>6</v>
      </c>
      <c r="E9600">
        <v>3</v>
      </c>
      <c r="F9600" t="s">
        <v>7</v>
      </c>
      <c r="G9600">
        <v>705</v>
      </c>
      <c r="M9600">
        <v>1008</v>
      </c>
      <c r="P9600">
        <v>833.21954452799991</v>
      </c>
    </row>
    <row r="9601" spans="1:16" x14ac:dyDescent="0.25">
      <c r="A9601">
        <v>1</v>
      </c>
      <c r="B9601">
        <v>9130402</v>
      </c>
      <c r="C9601">
        <v>6</v>
      </c>
      <c r="D9601">
        <v>6</v>
      </c>
      <c r="E9601">
        <v>4</v>
      </c>
      <c r="F9601" t="s">
        <v>7</v>
      </c>
      <c r="G9601">
        <v>1275</v>
      </c>
      <c r="M9601">
        <v>638</v>
      </c>
      <c r="P9601">
        <v>638</v>
      </c>
    </row>
    <row r="9602" spans="1:16" x14ac:dyDescent="0.25">
      <c r="A9602">
        <v>1</v>
      </c>
      <c r="B9602">
        <v>9130402</v>
      </c>
      <c r="C9602">
        <v>6</v>
      </c>
      <c r="D9602">
        <v>7</v>
      </c>
      <c r="E9602">
        <v>1</v>
      </c>
      <c r="F9602" t="s">
        <v>7</v>
      </c>
      <c r="G9602">
        <v>9</v>
      </c>
      <c r="M9602">
        <v>20</v>
      </c>
      <c r="P9602">
        <v>23.07692308</v>
      </c>
    </row>
    <row r="9603" spans="1:16" x14ac:dyDescent="0.25">
      <c r="A9603">
        <v>1</v>
      </c>
      <c r="B9603">
        <v>9130402</v>
      </c>
      <c r="C9603">
        <v>6</v>
      </c>
      <c r="D9603">
        <v>7</v>
      </c>
      <c r="E9603">
        <v>2</v>
      </c>
      <c r="F9603" t="s">
        <v>7</v>
      </c>
      <c r="G9603">
        <v>1224</v>
      </c>
      <c r="M9603">
        <v>1163</v>
      </c>
      <c r="P9603">
        <v>1163</v>
      </c>
    </row>
    <row r="9604" spans="1:16" x14ac:dyDescent="0.25">
      <c r="A9604">
        <v>1</v>
      </c>
      <c r="B9604">
        <v>9130402</v>
      </c>
      <c r="C9604">
        <v>6</v>
      </c>
      <c r="D9604">
        <v>7</v>
      </c>
      <c r="E9604">
        <v>3</v>
      </c>
      <c r="F9604" t="s">
        <v>7</v>
      </c>
      <c r="G9604">
        <v>51</v>
      </c>
      <c r="M9604">
        <v>73</v>
      </c>
      <c r="P9604">
        <v>60.342288442999994</v>
      </c>
    </row>
    <row r="9605" spans="1:16" x14ac:dyDescent="0.25">
      <c r="A9605">
        <v>1</v>
      </c>
      <c r="B9605">
        <v>9130402</v>
      </c>
      <c r="C9605">
        <v>6</v>
      </c>
      <c r="D9605">
        <v>7</v>
      </c>
      <c r="E9605">
        <v>4</v>
      </c>
      <c r="F9605" t="s">
        <v>7</v>
      </c>
      <c r="G9605">
        <v>92</v>
      </c>
      <c r="M9605">
        <v>46</v>
      </c>
      <c r="P9605">
        <v>46</v>
      </c>
    </row>
    <row r="9606" spans="1:16" x14ac:dyDescent="0.25">
      <c r="A9606">
        <v>1</v>
      </c>
      <c r="B9606">
        <v>9130403</v>
      </c>
      <c r="C9606">
        <v>6</v>
      </c>
      <c r="D9606">
        <v>1</v>
      </c>
      <c r="E9606">
        <v>1</v>
      </c>
      <c r="F9606" t="s">
        <v>7</v>
      </c>
      <c r="G9606">
        <v>0</v>
      </c>
      <c r="M9606">
        <v>0</v>
      </c>
      <c r="P9606">
        <v>0</v>
      </c>
    </row>
    <row r="9607" spans="1:16" x14ac:dyDescent="0.25">
      <c r="A9607">
        <v>1</v>
      </c>
      <c r="B9607">
        <v>9130403</v>
      </c>
      <c r="C9607">
        <v>6</v>
      </c>
      <c r="D9607">
        <v>1</v>
      </c>
      <c r="E9607">
        <v>2</v>
      </c>
      <c r="F9607" t="s">
        <v>7</v>
      </c>
      <c r="G9607">
        <v>0</v>
      </c>
      <c r="M9607">
        <v>0</v>
      </c>
      <c r="P9607">
        <v>0</v>
      </c>
    </row>
    <row r="9608" spans="1:16" x14ac:dyDescent="0.25">
      <c r="A9608">
        <v>1</v>
      </c>
      <c r="B9608">
        <v>9130403</v>
      </c>
      <c r="C9608">
        <v>6</v>
      </c>
      <c r="D9608">
        <v>1</v>
      </c>
      <c r="E9608">
        <v>3</v>
      </c>
      <c r="F9608" t="s">
        <v>7</v>
      </c>
      <c r="G9608">
        <v>0</v>
      </c>
      <c r="M9608">
        <v>0</v>
      </c>
      <c r="P9608">
        <v>0</v>
      </c>
    </row>
    <row r="9609" spans="1:16" x14ac:dyDescent="0.25">
      <c r="A9609">
        <v>1</v>
      </c>
      <c r="B9609">
        <v>9130403</v>
      </c>
      <c r="C9609">
        <v>6</v>
      </c>
      <c r="D9609">
        <v>1</v>
      </c>
      <c r="E9609">
        <v>4</v>
      </c>
      <c r="F9609" t="s">
        <v>7</v>
      </c>
      <c r="G9609">
        <v>0</v>
      </c>
      <c r="M9609">
        <v>0</v>
      </c>
      <c r="P9609">
        <v>0</v>
      </c>
    </row>
    <row r="9610" spans="1:16" x14ac:dyDescent="0.25">
      <c r="A9610">
        <v>1</v>
      </c>
      <c r="B9610">
        <v>9130403</v>
      </c>
      <c r="C9610">
        <v>6</v>
      </c>
      <c r="D9610">
        <v>2</v>
      </c>
      <c r="E9610">
        <v>1</v>
      </c>
      <c r="F9610" t="s">
        <v>7</v>
      </c>
      <c r="G9610">
        <v>987</v>
      </c>
      <c r="M9610">
        <v>2264</v>
      </c>
      <c r="P9610">
        <v>2612.3076926560002</v>
      </c>
    </row>
    <row r="9611" spans="1:16" x14ac:dyDescent="0.25">
      <c r="A9611">
        <v>1</v>
      </c>
      <c r="B9611">
        <v>9130403</v>
      </c>
      <c r="C9611">
        <v>6</v>
      </c>
      <c r="D9611">
        <v>2</v>
      </c>
      <c r="E9611">
        <v>2</v>
      </c>
      <c r="F9611" t="s">
        <v>7</v>
      </c>
      <c r="G9611">
        <v>5616</v>
      </c>
      <c r="M9611">
        <v>5335</v>
      </c>
      <c r="P9611">
        <v>5335</v>
      </c>
    </row>
    <row r="9612" spans="1:16" x14ac:dyDescent="0.25">
      <c r="A9612">
        <v>1</v>
      </c>
      <c r="B9612">
        <v>9130403</v>
      </c>
      <c r="C9612">
        <v>6</v>
      </c>
      <c r="D9612">
        <v>2</v>
      </c>
      <c r="E9612">
        <v>3</v>
      </c>
      <c r="F9612" t="s">
        <v>7</v>
      </c>
      <c r="G9612">
        <v>1081</v>
      </c>
      <c r="M9612">
        <v>1631</v>
      </c>
      <c r="P9612">
        <v>1348.1955130209999</v>
      </c>
    </row>
    <row r="9613" spans="1:16" x14ac:dyDescent="0.25">
      <c r="A9613">
        <v>1</v>
      </c>
      <c r="B9613">
        <v>9130403</v>
      </c>
      <c r="C9613">
        <v>6</v>
      </c>
      <c r="D9613">
        <v>2</v>
      </c>
      <c r="E9613">
        <v>4</v>
      </c>
      <c r="F9613" t="s">
        <v>7</v>
      </c>
      <c r="G9613">
        <v>439</v>
      </c>
      <c r="M9613">
        <v>220</v>
      </c>
      <c r="P9613">
        <v>220</v>
      </c>
    </row>
    <row r="9614" spans="1:16" x14ac:dyDescent="0.25">
      <c r="A9614">
        <v>1</v>
      </c>
      <c r="B9614">
        <v>9130403</v>
      </c>
      <c r="C9614">
        <v>6</v>
      </c>
      <c r="D9614">
        <v>3</v>
      </c>
      <c r="E9614">
        <v>1</v>
      </c>
      <c r="F9614" t="s">
        <v>7</v>
      </c>
      <c r="G9614">
        <v>132</v>
      </c>
      <c r="M9614">
        <v>303</v>
      </c>
      <c r="P9614">
        <v>349.615384662</v>
      </c>
    </row>
    <row r="9615" spans="1:16" x14ac:dyDescent="0.25">
      <c r="A9615">
        <v>1</v>
      </c>
      <c r="B9615">
        <v>9130403</v>
      </c>
      <c r="C9615">
        <v>6</v>
      </c>
      <c r="D9615">
        <v>3</v>
      </c>
      <c r="E9615">
        <v>2</v>
      </c>
      <c r="F9615" t="s">
        <v>7</v>
      </c>
      <c r="G9615">
        <v>4416</v>
      </c>
      <c r="M9615">
        <v>4195</v>
      </c>
      <c r="P9615">
        <v>4195</v>
      </c>
    </row>
    <row r="9616" spans="1:16" x14ac:dyDescent="0.25">
      <c r="A9616">
        <v>1</v>
      </c>
      <c r="B9616">
        <v>9130403</v>
      </c>
      <c r="C9616">
        <v>6</v>
      </c>
      <c r="D9616">
        <v>3</v>
      </c>
      <c r="E9616">
        <v>3</v>
      </c>
      <c r="F9616" t="s">
        <v>7</v>
      </c>
      <c r="G9616">
        <v>671</v>
      </c>
      <c r="M9616">
        <v>1013</v>
      </c>
      <c r="P9616">
        <v>837.35257798299995</v>
      </c>
    </row>
    <row r="9617" spans="1:16" x14ac:dyDescent="0.25">
      <c r="A9617">
        <v>1</v>
      </c>
      <c r="B9617">
        <v>9130403</v>
      </c>
      <c r="C9617">
        <v>6</v>
      </c>
      <c r="D9617">
        <v>3</v>
      </c>
      <c r="E9617">
        <v>4</v>
      </c>
      <c r="F9617" t="s">
        <v>7</v>
      </c>
      <c r="G9617">
        <v>327</v>
      </c>
      <c r="M9617">
        <v>164</v>
      </c>
      <c r="P9617">
        <v>164</v>
      </c>
    </row>
    <row r="9618" spans="1:16" x14ac:dyDescent="0.25">
      <c r="A9618">
        <v>1</v>
      </c>
      <c r="B9618">
        <v>9130403</v>
      </c>
      <c r="C9618">
        <v>6</v>
      </c>
      <c r="D9618">
        <v>4</v>
      </c>
      <c r="E9618">
        <v>1</v>
      </c>
      <c r="F9618" t="s">
        <v>7</v>
      </c>
      <c r="G9618">
        <v>467</v>
      </c>
      <c r="M9618">
        <v>1071</v>
      </c>
      <c r="P9618">
        <v>1235.769230934</v>
      </c>
    </row>
    <row r="9619" spans="1:16" x14ac:dyDescent="0.25">
      <c r="A9619">
        <v>1</v>
      </c>
      <c r="B9619">
        <v>9130403</v>
      </c>
      <c r="C9619">
        <v>6</v>
      </c>
      <c r="D9619">
        <v>4</v>
      </c>
      <c r="E9619">
        <v>2</v>
      </c>
      <c r="F9619" t="s">
        <v>7</v>
      </c>
      <c r="G9619">
        <v>8504</v>
      </c>
      <c r="M9619">
        <v>8079</v>
      </c>
      <c r="P9619">
        <v>8079</v>
      </c>
    </row>
    <row r="9620" spans="1:16" x14ac:dyDescent="0.25">
      <c r="A9620">
        <v>1</v>
      </c>
      <c r="B9620">
        <v>9130403</v>
      </c>
      <c r="C9620">
        <v>6</v>
      </c>
      <c r="D9620">
        <v>4</v>
      </c>
      <c r="E9620">
        <v>3</v>
      </c>
      <c r="F9620" t="s">
        <v>7</v>
      </c>
      <c r="G9620">
        <v>653</v>
      </c>
      <c r="M9620">
        <v>985</v>
      </c>
      <c r="P9620">
        <v>814.20759063499997</v>
      </c>
    </row>
    <row r="9621" spans="1:16" x14ac:dyDescent="0.25">
      <c r="A9621">
        <v>1</v>
      </c>
      <c r="B9621">
        <v>9130403</v>
      </c>
      <c r="C9621">
        <v>6</v>
      </c>
      <c r="D9621">
        <v>4</v>
      </c>
      <c r="E9621">
        <v>4</v>
      </c>
      <c r="F9621" t="s">
        <v>7</v>
      </c>
      <c r="G9621">
        <v>303</v>
      </c>
      <c r="M9621">
        <v>152</v>
      </c>
      <c r="P9621">
        <v>152</v>
      </c>
    </row>
    <row r="9622" spans="1:16" x14ac:dyDescent="0.25">
      <c r="A9622">
        <v>1</v>
      </c>
      <c r="B9622">
        <v>9130403</v>
      </c>
      <c r="C9622">
        <v>6</v>
      </c>
      <c r="D9622">
        <v>5</v>
      </c>
      <c r="E9622">
        <v>1</v>
      </c>
      <c r="F9622" t="s">
        <v>7</v>
      </c>
      <c r="G9622">
        <v>344</v>
      </c>
      <c r="M9622">
        <v>789</v>
      </c>
      <c r="P9622">
        <v>910.38461550600005</v>
      </c>
    </row>
    <row r="9623" spans="1:16" x14ac:dyDescent="0.25">
      <c r="A9623">
        <v>1</v>
      </c>
      <c r="B9623">
        <v>9130403</v>
      </c>
      <c r="C9623">
        <v>6</v>
      </c>
      <c r="D9623">
        <v>5</v>
      </c>
      <c r="E9623">
        <v>2</v>
      </c>
      <c r="F9623" t="s">
        <v>7</v>
      </c>
      <c r="G9623">
        <v>8443</v>
      </c>
      <c r="M9623">
        <v>8021</v>
      </c>
      <c r="P9623">
        <v>8021</v>
      </c>
    </row>
    <row r="9624" spans="1:16" x14ac:dyDescent="0.25">
      <c r="A9624">
        <v>1</v>
      </c>
      <c r="B9624">
        <v>9130403</v>
      </c>
      <c r="C9624">
        <v>6</v>
      </c>
      <c r="D9624">
        <v>5</v>
      </c>
      <c r="E9624">
        <v>3</v>
      </c>
      <c r="F9624" t="s">
        <v>7</v>
      </c>
      <c r="G9624">
        <v>1221</v>
      </c>
      <c r="M9624">
        <v>1843</v>
      </c>
      <c r="P9624">
        <v>1523.436131513</v>
      </c>
    </row>
    <row r="9625" spans="1:16" x14ac:dyDescent="0.25">
      <c r="A9625">
        <v>1</v>
      </c>
      <c r="B9625">
        <v>9130403</v>
      </c>
      <c r="C9625">
        <v>6</v>
      </c>
      <c r="D9625">
        <v>5</v>
      </c>
      <c r="E9625">
        <v>4</v>
      </c>
      <c r="F9625" t="s">
        <v>7</v>
      </c>
      <c r="G9625">
        <v>821</v>
      </c>
      <c r="M9625">
        <v>411</v>
      </c>
      <c r="P9625">
        <v>411</v>
      </c>
    </row>
    <row r="9626" spans="1:16" x14ac:dyDescent="0.25">
      <c r="A9626">
        <v>1</v>
      </c>
      <c r="B9626">
        <v>9130403</v>
      </c>
      <c r="C9626">
        <v>6</v>
      </c>
      <c r="D9626">
        <v>6</v>
      </c>
      <c r="E9626">
        <v>1</v>
      </c>
      <c r="F9626" t="s">
        <v>7</v>
      </c>
      <c r="G9626">
        <v>101</v>
      </c>
      <c r="M9626">
        <v>232</v>
      </c>
      <c r="P9626">
        <v>267.692307728</v>
      </c>
    </row>
    <row r="9627" spans="1:16" x14ac:dyDescent="0.25">
      <c r="A9627">
        <v>1</v>
      </c>
      <c r="B9627">
        <v>9130403</v>
      </c>
      <c r="C9627">
        <v>6</v>
      </c>
      <c r="D9627">
        <v>6</v>
      </c>
      <c r="E9627">
        <v>2</v>
      </c>
      <c r="F9627" t="s">
        <v>7</v>
      </c>
      <c r="G9627">
        <v>23174</v>
      </c>
      <c r="M9627">
        <v>22015</v>
      </c>
      <c r="P9627">
        <v>22015</v>
      </c>
    </row>
    <row r="9628" spans="1:16" x14ac:dyDescent="0.25">
      <c r="A9628">
        <v>1</v>
      </c>
      <c r="B9628">
        <v>9130403</v>
      </c>
      <c r="C9628">
        <v>6</v>
      </c>
      <c r="D9628">
        <v>6</v>
      </c>
      <c r="E9628">
        <v>3</v>
      </c>
      <c r="F9628" t="s">
        <v>7</v>
      </c>
      <c r="G9628">
        <v>976</v>
      </c>
      <c r="M9628">
        <v>1473</v>
      </c>
      <c r="P9628">
        <v>1217.5916558429999</v>
      </c>
    </row>
    <row r="9629" spans="1:16" x14ac:dyDescent="0.25">
      <c r="A9629">
        <v>1</v>
      </c>
      <c r="B9629">
        <v>9130403</v>
      </c>
      <c r="C9629">
        <v>6</v>
      </c>
      <c r="D9629">
        <v>6</v>
      </c>
      <c r="E9629">
        <v>4</v>
      </c>
      <c r="F9629" t="s">
        <v>7</v>
      </c>
      <c r="G9629">
        <v>2544</v>
      </c>
      <c r="M9629">
        <v>1272</v>
      </c>
      <c r="P9629">
        <v>1272</v>
      </c>
    </row>
    <row r="9630" spans="1:16" x14ac:dyDescent="0.25">
      <c r="A9630">
        <v>1</v>
      </c>
      <c r="B9630">
        <v>9130403</v>
      </c>
      <c r="C9630">
        <v>6</v>
      </c>
      <c r="D9630">
        <v>7</v>
      </c>
      <c r="E9630">
        <v>1</v>
      </c>
      <c r="F9630" t="s">
        <v>7</v>
      </c>
      <c r="G9630">
        <v>3</v>
      </c>
      <c r="M9630">
        <v>7</v>
      </c>
      <c r="P9630">
        <v>8.0769230780000001</v>
      </c>
    </row>
    <row r="9631" spans="1:16" x14ac:dyDescent="0.25">
      <c r="A9631">
        <v>1</v>
      </c>
      <c r="B9631">
        <v>9130403</v>
      </c>
      <c r="C9631">
        <v>6</v>
      </c>
      <c r="D9631">
        <v>7</v>
      </c>
      <c r="E9631">
        <v>2</v>
      </c>
      <c r="F9631" t="s">
        <v>7</v>
      </c>
      <c r="G9631">
        <v>2471</v>
      </c>
      <c r="M9631">
        <v>2347</v>
      </c>
      <c r="P9631">
        <v>2347</v>
      </c>
    </row>
    <row r="9632" spans="1:16" x14ac:dyDescent="0.25">
      <c r="A9632">
        <v>1</v>
      </c>
      <c r="B9632">
        <v>9130403</v>
      </c>
      <c r="C9632">
        <v>6</v>
      </c>
      <c r="D9632">
        <v>7</v>
      </c>
      <c r="E9632">
        <v>3</v>
      </c>
      <c r="F9632" t="s">
        <v>7</v>
      </c>
      <c r="G9632">
        <v>87</v>
      </c>
      <c r="M9632">
        <v>131</v>
      </c>
      <c r="P9632">
        <v>108.28547652099999</v>
      </c>
    </row>
    <row r="9633" spans="1:16" x14ac:dyDescent="0.25">
      <c r="A9633">
        <v>1</v>
      </c>
      <c r="B9633">
        <v>9130403</v>
      </c>
      <c r="C9633">
        <v>6</v>
      </c>
      <c r="D9633">
        <v>7</v>
      </c>
      <c r="E9633">
        <v>4</v>
      </c>
      <c r="F9633" t="s">
        <v>7</v>
      </c>
      <c r="G9633">
        <v>340</v>
      </c>
      <c r="M9633">
        <v>170</v>
      </c>
      <c r="P9633">
        <v>170</v>
      </c>
    </row>
    <row r="9634" spans="1:16" x14ac:dyDescent="0.25">
      <c r="A9634">
        <v>1</v>
      </c>
      <c r="B9634">
        <v>9130404</v>
      </c>
      <c r="C9634">
        <v>6</v>
      </c>
      <c r="D9634">
        <v>1</v>
      </c>
      <c r="E9634">
        <v>1</v>
      </c>
      <c r="F9634" t="s">
        <v>7</v>
      </c>
      <c r="G9634">
        <v>0</v>
      </c>
      <c r="M9634">
        <v>0</v>
      </c>
      <c r="P9634">
        <v>0</v>
      </c>
    </row>
    <row r="9635" spans="1:16" x14ac:dyDescent="0.25">
      <c r="A9635">
        <v>1</v>
      </c>
      <c r="B9635">
        <v>9130404</v>
      </c>
      <c r="C9635">
        <v>6</v>
      </c>
      <c r="D9635">
        <v>1</v>
      </c>
      <c r="E9635">
        <v>2</v>
      </c>
      <c r="F9635" t="s">
        <v>7</v>
      </c>
      <c r="G9635">
        <v>0</v>
      </c>
      <c r="M9635">
        <v>0</v>
      </c>
      <c r="P9635">
        <v>0</v>
      </c>
    </row>
    <row r="9636" spans="1:16" x14ac:dyDescent="0.25">
      <c r="A9636">
        <v>1</v>
      </c>
      <c r="B9636">
        <v>9130404</v>
      </c>
      <c r="C9636">
        <v>6</v>
      </c>
      <c r="D9636">
        <v>1</v>
      </c>
      <c r="E9636">
        <v>3</v>
      </c>
      <c r="F9636" t="s">
        <v>7</v>
      </c>
      <c r="G9636">
        <v>0</v>
      </c>
      <c r="M9636">
        <v>0</v>
      </c>
      <c r="P9636">
        <v>0</v>
      </c>
    </row>
    <row r="9637" spans="1:16" x14ac:dyDescent="0.25">
      <c r="A9637">
        <v>1</v>
      </c>
      <c r="B9637">
        <v>9130404</v>
      </c>
      <c r="C9637">
        <v>6</v>
      </c>
      <c r="D9637">
        <v>1</v>
      </c>
      <c r="E9637">
        <v>4</v>
      </c>
      <c r="F9637" t="s">
        <v>7</v>
      </c>
      <c r="G9637">
        <v>0</v>
      </c>
      <c r="M9637">
        <v>0</v>
      </c>
      <c r="P9637">
        <v>0</v>
      </c>
    </row>
    <row r="9638" spans="1:16" x14ac:dyDescent="0.25">
      <c r="A9638">
        <v>1</v>
      </c>
      <c r="B9638">
        <v>9130404</v>
      </c>
      <c r="C9638">
        <v>6</v>
      </c>
      <c r="D9638">
        <v>2</v>
      </c>
      <c r="E9638">
        <v>1</v>
      </c>
      <c r="F9638" t="s">
        <v>7</v>
      </c>
      <c r="G9638">
        <v>1401</v>
      </c>
      <c r="M9638">
        <v>2589</v>
      </c>
      <c r="P9638">
        <v>2987.3076927060001</v>
      </c>
    </row>
    <row r="9639" spans="1:16" x14ac:dyDescent="0.25">
      <c r="A9639">
        <v>1</v>
      </c>
      <c r="B9639">
        <v>9130404</v>
      </c>
      <c r="C9639">
        <v>6</v>
      </c>
      <c r="D9639">
        <v>2</v>
      </c>
      <c r="E9639">
        <v>2</v>
      </c>
      <c r="F9639" t="s">
        <v>7</v>
      </c>
      <c r="G9639">
        <v>6170</v>
      </c>
      <c r="M9639">
        <v>5862</v>
      </c>
      <c r="P9639">
        <v>5862</v>
      </c>
    </row>
    <row r="9640" spans="1:16" x14ac:dyDescent="0.25">
      <c r="A9640">
        <v>1</v>
      </c>
      <c r="B9640">
        <v>9130404</v>
      </c>
      <c r="C9640">
        <v>6</v>
      </c>
      <c r="D9640">
        <v>2</v>
      </c>
      <c r="E9640">
        <v>3</v>
      </c>
      <c r="F9640" t="s">
        <v>7</v>
      </c>
      <c r="G9640">
        <v>621</v>
      </c>
      <c r="M9640">
        <v>1056</v>
      </c>
      <c r="P9640">
        <v>872.8966656959999</v>
      </c>
    </row>
    <row r="9641" spans="1:16" x14ac:dyDescent="0.25">
      <c r="A9641">
        <v>1</v>
      </c>
      <c r="B9641">
        <v>9130404</v>
      </c>
      <c r="C9641">
        <v>6</v>
      </c>
      <c r="D9641">
        <v>2</v>
      </c>
      <c r="E9641">
        <v>4</v>
      </c>
      <c r="F9641" t="s">
        <v>7</v>
      </c>
      <c r="G9641">
        <v>318</v>
      </c>
      <c r="M9641">
        <v>159</v>
      </c>
      <c r="P9641">
        <v>159</v>
      </c>
    </row>
    <row r="9642" spans="1:16" x14ac:dyDescent="0.25">
      <c r="A9642">
        <v>1</v>
      </c>
      <c r="B9642">
        <v>9130404</v>
      </c>
      <c r="C9642">
        <v>6</v>
      </c>
      <c r="D9642">
        <v>3</v>
      </c>
      <c r="E9642">
        <v>1</v>
      </c>
      <c r="F9642" t="s">
        <v>7</v>
      </c>
      <c r="G9642">
        <v>165</v>
      </c>
      <c r="M9642">
        <v>305</v>
      </c>
      <c r="P9642">
        <v>351.92307697000001</v>
      </c>
    </row>
    <row r="9643" spans="1:16" x14ac:dyDescent="0.25">
      <c r="A9643">
        <v>1</v>
      </c>
      <c r="B9643">
        <v>9130404</v>
      </c>
      <c r="C9643">
        <v>6</v>
      </c>
      <c r="D9643">
        <v>3</v>
      </c>
      <c r="E9643">
        <v>2</v>
      </c>
      <c r="F9643" t="s">
        <v>7</v>
      </c>
      <c r="G9643">
        <v>2385</v>
      </c>
      <c r="M9643">
        <v>2266</v>
      </c>
      <c r="P9643">
        <v>2266</v>
      </c>
    </row>
    <row r="9644" spans="1:16" x14ac:dyDescent="0.25">
      <c r="A9644">
        <v>1</v>
      </c>
      <c r="B9644">
        <v>9130404</v>
      </c>
      <c r="C9644">
        <v>6</v>
      </c>
      <c r="D9644">
        <v>3</v>
      </c>
      <c r="E9644">
        <v>3</v>
      </c>
      <c r="F9644" t="s">
        <v>7</v>
      </c>
      <c r="G9644">
        <v>363</v>
      </c>
      <c r="M9644">
        <v>617</v>
      </c>
      <c r="P9644">
        <v>510.01632834699996</v>
      </c>
    </row>
    <row r="9645" spans="1:16" x14ac:dyDescent="0.25">
      <c r="A9645">
        <v>1</v>
      </c>
      <c r="B9645">
        <v>9130404</v>
      </c>
      <c r="C9645">
        <v>6</v>
      </c>
      <c r="D9645">
        <v>3</v>
      </c>
      <c r="E9645">
        <v>4</v>
      </c>
      <c r="F9645" t="s">
        <v>7</v>
      </c>
      <c r="G9645">
        <v>273</v>
      </c>
      <c r="M9645">
        <v>137</v>
      </c>
      <c r="P9645">
        <v>137</v>
      </c>
    </row>
    <row r="9646" spans="1:16" x14ac:dyDescent="0.25">
      <c r="A9646">
        <v>1</v>
      </c>
      <c r="B9646">
        <v>9130404</v>
      </c>
      <c r="C9646">
        <v>6</v>
      </c>
      <c r="D9646">
        <v>4</v>
      </c>
      <c r="E9646">
        <v>1</v>
      </c>
      <c r="F9646" t="s">
        <v>7</v>
      </c>
      <c r="G9646">
        <v>467</v>
      </c>
      <c r="M9646">
        <v>863</v>
      </c>
      <c r="P9646">
        <v>995.769230902</v>
      </c>
    </row>
    <row r="9647" spans="1:16" x14ac:dyDescent="0.25">
      <c r="A9647">
        <v>1</v>
      </c>
      <c r="B9647">
        <v>9130404</v>
      </c>
      <c r="C9647">
        <v>6</v>
      </c>
      <c r="D9647">
        <v>4</v>
      </c>
      <c r="E9647">
        <v>2</v>
      </c>
      <c r="F9647" t="s">
        <v>7</v>
      </c>
      <c r="G9647">
        <v>8489</v>
      </c>
      <c r="M9647">
        <v>8065</v>
      </c>
      <c r="P9647">
        <v>8065</v>
      </c>
    </row>
    <row r="9648" spans="1:16" x14ac:dyDescent="0.25">
      <c r="A9648">
        <v>1</v>
      </c>
      <c r="B9648">
        <v>9130404</v>
      </c>
      <c r="C9648">
        <v>6</v>
      </c>
      <c r="D9648">
        <v>4</v>
      </c>
      <c r="E9648">
        <v>3</v>
      </c>
      <c r="F9648" t="s">
        <v>7</v>
      </c>
      <c r="G9648">
        <v>672</v>
      </c>
      <c r="M9648">
        <v>1143</v>
      </c>
      <c r="P9648">
        <v>944.81144781299997</v>
      </c>
    </row>
    <row r="9649" spans="1:16" x14ac:dyDescent="0.25">
      <c r="A9649">
        <v>1</v>
      </c>
      <c r="B9649">
        <v>9130404</v>
      </c>
      <c r="C9649">
        <v>6</v>
      </c>
      <c r="D9649">
        <v>4</v>
      </c>
      <c r="E9649">
        <v>4</v>
      </c>
      <c r="F9649" t="s">
        <v>7</v>
      </c>
      <c r="G9649">
        <v>491</v>
      </c>
      <c r="M9649">
        <v>246</v>
      </c>
      <c r="P9649">
        <v>246</v>
      </c>
    </row>
    <row r="9650" spans="1:16" x14ac:dyDescent="0.25">
      <c r="A9650">
        <v>1</v>
      </c>
      <c r="B9650">
        <v>9130404</v>
      </c>
      <c r="C9650">
        <v>6</v>
      </c>
      <c r="D9650">
        <v>5</v>
      </c>
      <c r="E9650">
        <v>1</v>
      </c>
      <c r="F9650" t="s">
        <v>7</v>
      </c>
      <c r="G9650">
        <v>153</v>
      </c>
      <c r="M9650">
        <v>283</v>
      </c>
      <c r="P9650">
        <v>326.53846158200002</v>
      </c>
    </row>
    <row r="9651" spans="1:16" x14ac:dyDescent="0.25">
      <c r="A9651">
        <v>1</v>
      </c>
      <c r="B9651">
        <v>9130404</v>
      </c>
      <c r="C9651">
        <v>6</v>
      </c>
      <c r="D9651">
        <v>5</v>
      </c>
      <c r="E9651">
        <v>2</v>
      </c>
      <c r="F9651" t="s">
        <v>7</v>
      </c>
      <c r="G9651">
        <v>5986</v>
      </c>
      <c r="M9651">
        <v>5687</v>
      </c>
      <c r="P9651">
        <v>5687</v>
      </c>
    </row>
    <row r="9652" spans="1:16" x14ac:dyDescent="0.25">
      <c r="A9652">
        <v>1</v>
      </c>
      <c r="B9652">
        <v>9130404</v>
      </c>
      <c r="C9652">
        <v>6</v>
      </c>
      <c r="D9652">
        <v>5</v>
      </c>
      <c r="E9652">
        <v>3</v>
      </c>
      <c r="F9652" t="s">
        <v>7</v>
      </c>
      <c r="G9652">
        <v>565</v>
      </c>
      <c r="M9652">
        <v>961</v>
      </c>
      <c r="P9652">
        <v>794.36903005099998</v>
      </c>
    </row>
    <row r="9653" spans="1:16" x14ac:dyDescent="0.25">
      <c r="A9653">
        <v>1</v>
      </c>
      <c r="B9653">
        <v>9130404</v>
      </c>
      <c r="C9653">
        <v>6</v>
      </c>
      <c r="D9653">
        <v>5</v>
      </c>
      <c r="E9653">
        <v>4</v>
      </c>
      <c r="F9653" t="s">
        <v>7</v>
      </c>
      <c r="G9653">
        <v>622</v>
      </c>
      <c r="M9653">
        <v>311</v>
      </c>
      <c r="P9653">
        <v>311</v>
      </c>
    </row>
    <row r="9654" spans="1:16" x14ac:dyDescent="0.25">
      <c r="A9654">
        <v>1</v>
      </c>
      <c r="B9654">
        <v>9130404</v>
      </c>
      <c r="C9654">
        <v>6</v>
      </c>
      <c r="D9654">
        <v>6</v>
      </c>
      <c r="E9654">
        <v>1</v>
      </c>
      <c r="F9654" t="s">
        <v>7</v>
      </c>
      <c r="G9654">
        <v>183</v>
      </c>
      <c r="M9654">
        <v>338</v>
      </c>
      <c r="P9654">
        <v>390.00000005200002</v>
      </c>
    </row>
    <row r="9655" spans="1:16" x14ac:dyDescent="0.25">
      <c r="A9655">
        <v>1</v>
      </c>
      <c r="B9655">
        <v>9130404</v>
      </c>
      <c r="C9655">
        <v>6</v>
      </c>
      <c r="D9655">
        <v>6</v>
      </c>
      <c r="E9655">
        <v>2</v>
      </c>
      <c r="F9655" t="s">
        <v>7</v>
      </c>
      <c r="G9655">
        <v>15400</v>
      </c>
      <c r="M9655">
        <v>14630</v>
      </c>
      <c r="P9655">
        <v>14630</v>
      </c>
    </row>
    <row r="9656" spans="1:16" x14ac:dyDescent="0.25">
      <c r="A9656">
        <v>1</v>
      </c>
      <c r="B9656">
        <v>9130404</v>
      </c>
      <c r="C9656">
        <v>6</v>
      </c>
      <c r="D9656">
        <v>6</v>
      </c>
      <c r="E9656">
        <v>3</v>
      </c>
      <c r="F9656" t="s">
        <v>7</v>
      </c>
      <c r="G9656">
        <v>492</v>
      </c>
      <c r="M9656">
        <v>837</v>
      </c>
      <c r="P9656">
        <v>691.86980036699993</v>
      </c>
    </row>
    <row r="9657" spans="1:16" x14ac:dyDescent="0.25">
      <c r="A9657">
        <v>1</v>
      </c>
      <c r="B9657">
        <v>9130404</v>
      </c>
      <c r="C9657">
        <v>6</v>
      </c>
      <c r="D9657">
        <v>6</v>
      </c>
      <c r="E9657">
        <v>4</v>
      </c>
      <c r="F9657" t="s">
        <v>7</v>
      </c>
      <c r="G9657">
        <v>1872</v>
      </c>
      <c r="M9657">
        <v>936</v>
      </c>
      <c r="P9657">
        <v>936</v>
      </c>
    </row>
    <row r="9658" spans="1:16" x14ac:dyDescent="0.25">
      <c r="A9658">
        <v>1</v>
      </c>
      <c r="B9658">
        <v>9130404</v>
      </c>
      <c r="C9658">
        <v>6</v>
      </c>
      <c r="D9658">
        <v>7</v>
      </c>
      <c r="E9658">
        <v>1</v>
      </c>
      <c r="F9658" t="s">
        <v>7</v>
      </c>
      <c r="G9658">
        <v>0</v>
      </c>
      <c r="M9658">
        <v>0</v>
      </c>
      <c r="P9658">
        <v>0</v>
      </c>
    </row>
    <row r="9659" spans="1:16" x14ac:dyDescent="0.25">
      <c r="A9659">
        <v>1</v>
      </c>
      <c r="B9659">
        <v>9130404</v>
      </c>
      <c r="C9659">
        <v>6</v>
      </c>
      <c r="D9659">
        <v>7</v>
      </c>
      <c r="E9659">
        <v>2</v>
      </c>
      <c r="F9659" t="s">
        <v>7</v>
      </c>
      <c r="G9659">
        <v>1758</v>
      </c>
      <c r="M9659">
        <v>1670</v>
      </c>
      <c r="P9659">
        <v>1670</v>
      </c>
    </row>
    <row r="9660" spans="1:16" x14ac:dyDescent="0.25">
      <c r="A9660">
        <v>1</v>
      </c>
      <c r="B9660">
        <v>9130404</v>
      </c>
      <c r="C9660">
        <v>6</v>
      </c>
      <c r="D9660">
        <v>7</v>
      </c>
      <c r="E9660">
        <v>3</v>
      </c>
      <c r="F9660" t="s">
        <v>7</v>
      </c>
      <c r="G9660">
        <v>27</v>
      </c>
      <c r="M9660">
        <v>46</v>
      </c>
      <c r="P9660">
        <v>38.023907785999995</v>
      </c>
    </row>
    <row r="9661" spans="1:16" x14ac:dyDescent="0.25">
      <c r="A9661">
        <v>1</v>
      </c>
      <c r="B9661">
        <v>9130404</v>
      </c>
      <c r="C9661">
        <v>6</v>
      </c>
      <c r="D9661">
        <v>7</v>
      </c>
      <c r="E9661">
        <v>4</v>
      </c>
      <c r="F9661" t="s">
        <v>7</v>
      </c>
      <c r="G9661">
        <v>264</v>
      </c>
      <c r="M9661">
        <v>132</v>
      </c>
      <c r="P9661">
        <v>132</v>
      </c>
    </row>
    <row r="9662" spans="1:16" x14ac:dyDescent="0.25">
      <c r="A9662">
        <v>1</v>
      </c>
      <c r="B9662">
        <v>9130405</v>
      </c>
      <c r="C9662">
        <v>6</v>
      </c>
      <c r="D9662">
        <v>1</v>
      </c>
      <c r="E9662">
        <v>1</v>
      </c>
      <c r="F9662" t="s">
        <v>7</v>
      </c>
      <c r="G9662">
        <v>1186</v>
      </c>
      <c r="M9662">
        <v>2117</v>
      </c>
      <c r="P9662">
        <v>2442.6923080179999</v>
      </c>
    </row>
    <row r="9663" spans="1:16" x14ac:dyDescent="0.25">
      <c r="A9663">
        <v>1</v>
      </c>
      <c r="B9663">
        <v>9130405</v>
      </c>
      <c r="C9663">
        <v>6</v>
      </c>
      <c r="D9663">
        <v>1</v>
      </c>
      <c r="E9663">
        <v>2</v>
      </c>
      <c r="F9663" t="s">
        <v>7</v>
      </c>
      <c r="G9663">
        <v>5783</v>
      </c>
      <c r="M9663">
        <v>5494</v>
      </c>
      <c r="P9663">
        <v>5494</v>
      </c>
    </row>
    <row r="9664" spans="1:16" x14ac:dyDescent="0.25">
      <c r="A9664">
        <v>1</v>
      </c>
      <c r="B9664">
        <v>9130405</v>
      </c>
      <c r="C9664">
        <v>6</v>
      </c>
      <c r="D9664">
        <v>1</v>
      </c>
      <c r="E9664">
        <v>3</v>
      </c>
      <c r="F9664" t="s">
        <v>7</v>
      </c>
      <c r="G9664">
        <v>468</v>
      </c>
      <c r="M9664">
        <v>675</v>
      </c>
      <c r="P9664">
        <v>557.95951642499995</v>
      </c>
    </row>
    <row r="9665" spans="1:16" x14ac:dyDescent="0.25">
      <c r="A9665">
        <v>1</v>
      </c>
      <c r="B9665">
        <v>9130405</v>
      </c>
      <c r="C9665">
        <v>6</v>
      </c>
      <c r="D9665">
        <v>1</v>
      </c>
      <c r="E9665">
        <v>4</v>
      </c>
      <c r="F9665" t="s">
        <v>7</v>
      </c>
      <c r="G9665">
        <v>108</v>
      </c>
      <c r="M9665">
        <v>54</v>
      </c>
      <c r="P9665">
        <v>54</v>
      </c>
    </row>
    <row r="9666" spans="1:16" x14ac:dyDescent="0.25">
      <c r="A9666">
        <v>1</v>
      </c>
      <c r="B9666">
        <v>9130405</v>
      </c>
      <c r="C9666">
        <v>6</v>
      </c>
      <c r="D9666">
        <v>2</v>
      </c>
      <c r="E9666">
        <v>1</v>
      </c>
      <c r="F9666" t="s">
        <v>7</v>
      </c>
      <c r="G9666">
        <v>966</v>
      </c>
      <c r="M9666">
        <v>1724</v>
      </c>
      <c r="P9666">
        <v>1989.230769496</v>
      </c>
    </row>
    <row r="9667" spans="1:16" x14ac:dyDescent="0.25">
      <c r="A9667">
        <v>1</v>
      </c>
      <c r="B9667">
        <v>9130405</v>
      </c>
      <c r="C9667">
        <v>6</v>
      </c>
      <c r="D9667">
        <v>2</v>
      </c>
      <c r="E9667">
        <v>2</v>
      </c>
      <c r="F9667" t="s">
        <v>7</v>
      </c>
      <c r="G9667">
        <v>9657</v>
      </c>
      <c r="M9667">
        <v>9174</v>
      </c>
      <c r="P9667">
        <v>9174</v>
      </c>
    </row>
    <row r="9668" spans="1:16" x14ac:dyDescent="0.25">
      <c r="A9668">
        <v>1</v>
      </c>
      <c r="B9668">
        <v>9130405</v>
      </c>
      <c r="C9668">
        <v>6</v>
      </c>
      <c r="D9668">
        <v>2</v>
      </c>
      <c r="E9668">
        <v>3</v>
      </c>
      <c r="F9668" t="s">
        <v>7</v>
      </c>
      <c r="G9668">
        <v>1063</v>
      </c>
      <c r="M9668">
        <v>1533</v>
      </c>
      <c r="P9668">
        <v>1267.1880573029998</v>
      </c>
    </row>
    <row r="9669" spans="1:16" x14ac:dyDescent="0.25">
      <c r="A9669">
        <v>1</v>
      </c>
      <c r="B9669">
        <v>9130405</v>
      </c>
      <c r="C9669">
        <v>6</v>
      </c>
      <c r="D9669">
        <v>2</v>
      </c>
      <c r="E9669">
        <v>4</v>
      </c>
      <c r="F9669" t="s">
        <v>7</v>
      </c>
      <c r="G9669">
        <v>706</v>
      </c>
      <c r="M9669">
        <v>353</v>
      </c>
      <c r="P9669">
        <v>353</v>
      </c>
    </row>
    <row r="9670" spans="1:16" x14ac:dyDescent="0.25">
      <c r="A9670">
        <v>1</v>
      </c>
      <c r="B9670">
        <v>9130405</v>
      </c>
      <c r="C9670">
        <v>6</v>
      </c>
      <c r="D9670">
        <v>3</v>
      </c>
      <c r="E9670">
        <v>1</v>
      </c>
      <c r="F9670" t="s">
        <v>7</v>
      </c>
      <c r="G9670">
        <v>71</v>
      </c>
      <c r="M9670">
        <v>127</v>
      </c>
      <c r="P9670">
        <v>146.53846155799999</v>
      </c>
    </row>
    <row r="9671" spans="1:16" x14ac:dyDescent="0.25">
      <c r="A9671">
        <v>1</v>
      </c>
      <c r="B9671">
        <v>9130405</v>
      </c>
      <c r="C9671">
        <v>6</v>
      </c>
      <c r="D9671">
        <v>3</v>
      </c>
      <c r="E9671">
        <v>2</v>
      </c>
      <c r="F9671" t="s">
        <v>7</v>
      </c>
      <c r="G9671">
        <v>2440</v>
      </c>
      <c r="M9671">
        <v>2318</v>
      </c>
      <c r="P9671">
        <v>2318</v>
      </c>
    </row>
    <row r="9672" spans="1:16" x14ac:dyDescent="0.25">
      <c r="A9672">
        <v>1</v>
      </c>
      <c r="B9672">
        <v>9130405</v>
      </c>
      <c r="C9672">
        <v>6</v>
      </c>
      <c r="D9672">
        <v>3</v>
      </c>
      <c r="E9672">
        <v>3</v>
      </c>
      <c r="F9672" t="s">
        <v>7</v>
      </c>
      <c r="G9672">
        <v>131</v>
      </c>
      <c r="M9672">
        <v>189</v>
      </c>
      <c r="P9672">
        <v>156.22866459899998</v>
      </c>
    </row>
    <row r="9673" spans="1:16" x14ac:dyDescent="0.25">
      <c r="A9673">
        <v>1</v>
      </c>
      <c r="B9673">
        <v>9130405</v>
      </c>
      <c r="C9673">
        <v>6</v>
      </c>
      <c r="D9673">
        <v>3</v>
      </c>
      <c r="E9673">
        <v>4</v>
      </c>
      <c r="F9673" t="s">
        <v>7</v>
      </c>
      <c r="G9673">
        <v>100</v>
      </c>
      <c r="M9673">
        <v>50</v>
      </c>
      <c r="P9673">
        <v>50</v>
      </c>
    </row>
    <row r="9674" spans="1:16" x14ac:dyDescent="0.25">
      <c r="A9674">
        <v>1</v>
      </c>
      <c r="B9674">
        <v>9130405</v>
      </c>
      <c r="C9674">
        <v>6</v>
      </c>
      <c r="D9674">
        <v>4</v>
      </c>
      <c r="E9674">
        <v>1</v>
      </c>
      <c r="F9674" t="s">
        <v>7</v>
      </c>
      <c r="G9674">
        <v>1008</v>
      </c>
      <c r="M9674">
        <v>1799</v>
      </c>
      <c r="P9674">
        <v>2075.7692310460002</v>
      </c>
    </row>
    <row r="9675" spans="1:16" x14ac:dyDescent="0.25">
      <c r="A9675">
        <v>1</v>
      </c>
      <c r="B9675">
        <v>9130405</v>
      </c>
      <c r="C9675">
        <v>6</v>
      </c>
      <c r="D9675">
        <v>4</v>
      </c>
      <c r="E9675">
        <v>2</v>
      </c>
      <c r="F9675" t="s">
        <v>7</v>
      </c>
      <c r="G9675">
        <v>18752</v>
      </c>
      <c r="M9675">
        <v>17814</v>
      </c>
      <c r="P9675">
        <v>17814</v>
      </c>
    </row>
    <row r="9676" spans="1:16" x14ac:dyDescent="0.25">
      <c r="A9676">
        <v>1</v>
      </c>
      <c r="B9676">
        <v>9130405</v>
      </c>
      <c r="C9676">
        <v>6</v>
      </c>
      <c r="D9676">
        <v>4</v>
      </c>
      <c r="E9676">
        <v>3</v>
      </c>
      <c r="F9676" t="s">
        <v>7</v>
      </c>
      <c r="G9676">
        <v>966</v>
      </c>
      <c r="M9676">
        <v>1393</v>
      </c>
      <c r="P9676">
        <v>1151.4631205629998</v>
      </c>
    </row>
    <row r="9677" spans="1:16" x14ac:dyDescent="0.25">
      <c r="A9677">
        <v>1</v>
      </c>
      <c r="B9677">
        <v>9130405</v>
      </c>
      <c r="C9677">
        <v>6</v>
      </c>
      <c r="D9677">
        <v>4</v>
      </c>
      <c r="E9677">
        <v>4</v>
      </c>
      <c r="F9677" t="s">
        <v>7</v>
      </c>
      <c r="G9677">
        <v>680</v>
      </c>
      <c r="M9677">
        <v>340</v>
      </c>
      <c r="P9677">
        <v>340</v>
      </c>
    </row>
    <row r="9678" spans="1:16" x14ac:dyDescent="0.25">
      <c r="A9678">
        <v>1</v>
      </c>
      <c r="B9678">
        <v>9130405</v>
      </c>
      <c r="C9678">
        <v>6</v>
      </c>
      <c r="D9678">
        <v>5</v>
      </c>
      <c r="E9678">
        <v>1</v>
      </c>
      <c r="F9678" t="s">
        <v>7</v>
      </c>
      <c r="G9678">
        <v>9</v>
      </c>
      <c r="M9678">
        <v>16</v>
      </c>
      <c r="P9678">
        <v>18.461538464</v>
      </c>
    </row>
    <row r="9679" spans="1:16" x14ac:dyDescent="0.25">
      <c r="A9679">
        <v>1</v>
      </c>
      <c r="B9679">
        <v>9130405</v>
      </c>
      <c r="C9679">
        <v>6</v>
      </c>
      <c r="D9679">
        <v>5</v>
      </c>
      <c r="E9679">
        <v>2</v>
      </c>
      <c r="F9679" t="s">
        <v>7</v>
      </c>
      <c r="G9679">
        <v>3476</v>
      </c>
      <c r="M9679">
        <v>3302</v>
      </c>
      <c r="P9679">
        <v>3302</v>
      </c>
    </row>
    <row r="9680" spans="1:16" x14ac:dyDescent="0.25">
      <c r="A9680">
        <v>1</v>
      </c>
      <c r="B9680">
        <v>9130405</v>
      </c>
      <c r="C9680">
        <v>6</v>
      </c>
      <c r="D9680">
        <v>5</v>
      </c>
      <c r="E9680">
        <v>3</v>
      </c>
      <c r="F9680" t="s">
        <v>7</v>
      </c>
      <c r="G9680">
        <v>116</v>
      </c>
      <c r="M9680">
        <v>167</v>
      </c>
      <c r="P9680">
        <v>138.04331739699998</v>
      </c>
    </row>
    <row r="9681" spans="1:16" x14ac:dyDescent="0.25">
      <c r="A9681">
        <v>1</v>
      </c>
      <c r="B9681">
        <v>9130405</v>
      </c>
      <c r="C9681">
        <v>6</v>
      </c>
      <c r="D9681">
        <v>5</v>
      </c>
      <c r="E9681">
        <v>4</v>
      </c>
      <c r="F9681" t="s">
        <v>7</v>
      </c>
      <c r="G9681">
        <v>283</v>
      </c>
      <c r="M9681">
        <v>142</v>
      </c>
      <c r="P9681">
        <v>142</v>
      </c>
    </row>
    <row r="9682" spans="1:16" x14ac:dyDescent="0.25">
      <c r="A9682">
        <v>1</v>
      </c>
      <c r="B9682">
        <v>9130405</v>
      </c>
      <c r="C9682">
        <v>6</v>
      </c>
      <c r="D9682">
        <v>6</v>
      </c>
      <c r="E9682">
        <v>1</v>
      </c>
      <c r="F9682" t="s">
        <v>7</v>
      </c>
      <c r="G9682">
        <v>250</v>
      </c>
      <c r="M9682">
        <v>446</v>
      </c>
      <c r="P9682">
        <v>514.61538468399999</v>
      </c>
    </row>
    <row r="9683" spans="1:16" x14ac:dyDescent="0.25">
      <c r="A9683">
        <v>1</v>
      </c>
      <c r="B9683">
        <v>9130405</v>
      </c>
      <c r="C9683">
        <v>6</v>
      </c>
      <c r="D9683">
        <v>6</v>
      </c>
      <c r="E9683">
        <v>2</v>
      </c>
      <c r="F9683" t="s">
        <v>7</v>
      </c>
      <c r="G9683">
        <v>13982</v>
      </c>
      <c r="M9683">
        <v>13283</v>
      </c>
      <c r="P9683">
        <v>13283</v>
      </c>
    </row>
    <row r="9684" spans="1:16" x14ac:dyDescent="0.25">
      <c r="A9684">
        <v>1</v>
      </c>
      <c r="B9684">
        <v>9130405</v>
      </c>
      <c r="C9684">
        <v>6</v>
      </c>
      <c r="D9684">
        <v>6</v>
      </c>
      <c r="E9684">
        <v>3</v>
      </c>
      <c r="F9684" t="s">
        <v>7</v>
      </c>
      <c r="G9684">
        <v>313</v>
      </c>
      <c r="M9684">
        <v>451</v>
      </c>
      <c r="P9684">
        <v>372.799617641</v>
      </c>
    </row>
    <row r="9685" spans="1:16" x14ac:dyDescent="0.25">
      <c r="A9685">
        <v>1</v>
      </c>
      <c r="B9685">
        <v>9130405</v>
      </c>
      <c r="C9685">
        <v>6</v>
      </c>
      <c r="D9685">
        <v>6</v>
      </c>
      <c r="E9685">
        <v>4</v>
      </c>
      <c r="F9685" t="s">
        <v>7</v>
      </c>
      <c r="G9685">
        <v>810</v>
      </c>
      <c r="M9685">
        <v>405</v>
      </c>
      <c r="P9685">
        <v>405</v>
      </c>
    </row>
    <row r="9686" spans="1:16" x14ac:dyDescent="0.25">
      <c r="A9686">
        <v>1</v>
      </c>
      <c r="B9686">
        <v>9130405</v>
      </c>
      <c r="C9686">
        <v>6</v>
      </c>
      <c r="D9686">
        <v>7</v>
      </c>
      <c r="E9686">
        <v>1</v>
      </c>
      <c r="F9686" t="s">
        <v>7</v>
      </c>
      <c r="G9686">
        <v>13</v>
      </c>
      <c r="M9686">
        <v>23</v>
      </c>
      <c r="P9686">
        <v>26.538461542</v>
      </c>
    </row>
    <row r="9687" spans="1:16" x14ac:dyDescent="0.25">
      <c r="A9687">
        <v>1</v>
      </c>
      <c r="B9687">
        <v>9130405</v>
      </c>
      <c r="C9687">
        <v>6</v>
      </c>
      <c r="D9687">
        <v>7</v>
      </c>
      <c r="E9687">
        <v>2</v>
      </c>
      <c r="F9687" t="s">
        <v>7</v>
      </c>
      <c r="G9687">
        <v>907</v>
      </c>
      <c r="M9687">
        <v>862</v>
      </c>
      <c r="P9687">
        <v>862</v>
      </c>
    </row>
    <row r="9688" spans="1:16" x14ac:dyDescent="0.25">
      <c r="A9688">
        <v>1</v>
      </c>
      <c r="B9688">
        <v>9130405</v>
      </c>
      <c r="C9688">
        <v>6</v>
      </c>
      <c r="D9688">
        <v>7</v>
      </c>
      <c r="E9688">
        <v>3</v>
      </c>
      <c r="F9688" t="s">
        <v>7</v>
      </c>
      <c r="G9688">
        <v>12</v>
      </c>
      <c r="M9688">
        <v>17</v>
      </c>
      <c r="P9688">
        <v>14.052313746999999</v>
      </c>
    </row>
    <row r="9689" spans="1:16" x14ac:dyDescent="0.25">
      <c r="A9689">
        <v>1</v>
      </c>
      <c r="B9689">
        <v>9130405</v>
      </c>
      <c r="C9689">
        <v>6</v>
      </c>
      <c r="D9689">
        <v>7</v>
      </c>
      <c r="E9689">
        <v>4</v>
      </c>
      <c r="F9689" t="s">
        <v>7</v>
      </c>
      <c r="G9689">
        <v>27</v>
      </c>
      <c r="M9689">
        <v>14</v>
      </c>
      <c r="P9689">
        <v>14</v>
      </c>
    </row>
    <row r="9690" spans="1:16" x14ac:dyDescent="0.25">
      <c r="A9690">
        <v>1</v>
      </c>
      <c r="B9690">
        <v>9130501</v>
      </c>
      <c r="C9690">
        <v>6</v>
      </c>
      <c r="D9690">
        <v>1</v>
      </c>
      <c r="E9690">
        <v>1</v>
      </c>
      <c r="F9690" t="s">
        <v>7</v>
      </c>
      <c r="G9690">
        <v>10157</v>
      </c>
      <c r="M9690">
        <v>12140</v>
      </c>
      <c r="P9690">
        <v>14007.69230956</v>
      </c>
    </row>
    <row r="9691" spans="1:16" x14ac:dyDescent="0.25">
      <c r="A9691">
        <v>1</v>
      </c>
      <c r="B9691">
        <v>9130501</v>
      </c>
      <c r="C9691">
        <v>6</v>
      </c>
      <c r="D9691">
        <v>1</v>
      </c>
      <c r="E9691">
        <v>2</v>
      </c>
      <c r="F9691" t="s">
        <v>7</v>
      </c>
      <c r="G9691">
        <v>33728</v>
      </c>
      <c r="M9691">
        <v>32042</v>
      </c>
      <c r="P9691">
        <v>32042</v>
      </c>
    </row>
    <row r="9692" spans="1:16" x14ac:dyDescent="0.25">
      <c r="A9692">
        <v>1</v>
      </c>
      <c r="B9692">
        <v>9130501</v>
      </c>
      <c r="C9692">
        <v>6</v>
      </c>
      <c r="D9692">
        <v>1</v>
      </c>
      <c r="E9692">
        <v>3</v>
      </c>
      <c r="F9692" t="s">
        <v>7</v>
      </c>
      <c r="G9692">
        <v>2917</v>
      </c>
      <c r="M9692">
        <v>3203</v>
      </c>
      <c r="P9692">
        <v>2647.6212312729999</v>
      </c>
    </row>
    <row r="9693" spans="1:16" x14ac:dyDescent="0.25">
      <c r="A9693">
        <v>1</v>
      </c>
      <c r="B9693">
        <v>9130501</v>
      </c>
      <c r="C9693">
        <v>6</v>
      </c>
      <c r="D9693">
        <v>1</v>
      </c>
      <c r="E9693">
        <v>4</v>
      </c>
      <c r="F9693" t="s">
        <v>7</v>
      </c>
      <c r="G9693">
        <v>514</v>
      </c>
      <c r="M9693">
        <v>257</v>
      </c>
      <c r="P9693">
        <v>257</v>
      </c>
    </row>
    <row r="9694" spans="1:16" x14ac:dyDescent="0.25">
      <c r="A9694">
        <v>1</v>
      </c>
      <c r="B9694">
        <v>9130501</v>
      </c>
      <c r="C9694">
        <v>6</v>
      </c>
      <c r="D9694">
        <v>2</v>
      </c>
      <c r="E9694">
        <v>1</v>
      </c>
      <c r="F9694" t="s">
        <v>7</v>
      </c>
      <c r="G9694">
        <v>95</v>
      </c>
      <c r="M9694">
        <v>114</v>
      </c>
      <c r="P9694">
        <v>131.53846155600002</v>
      </c>
    </row>
    <row r="9695" spans="1:16" x14ac:dyDescent="0.25">
      <c r="A9695">
        <v>1</v>
      </c>
      <c r="B9695">
        <v>9130501</v>
      </c>
      <c r="C9695">
        <v>6</v>
      </c>
      <c r="D9695">
        <v>2</v>
      </c>
      <c r="E9695">
        <v>2</v>
      </c>
      <c r="F9695" t="s">
        <v>7</v>
      </c>
      <c r="G9695">
        <v>847</v>
      </c>
      <c r="M9695">
        <v>805</v>
      </c>
      <c r="P9695">
        <v>805</v>
      </c>
    </row>
    <row r="9696" spans="1:16" x14ac:dyDescent="0.25">
      <c r="A9696">
        <v>1</v>
      </c>
      <c r="B9696">
        <v>9130501</v>
      </c>
      <c r="C9696">
        <v>6</v>
      </c>
      <c r="D9696">
        <v>2</v>
      </c>
      <c r="E9696">
        <v>3</v>
      </c>
      <c r="F9696" t="s">
        <v>7</v>
      </c>
      <c r="G9696">
        <v>84</v>
      </c>
      <c r="M9696">
        <v>92</v>
      </c>
      <c r="P9696">
        <v>76.04781557199999</v>
      </c>
    </row>
    <row r="9697" spans="1:16" x14ac:dyDescent="0.25">
      <c r="A9697">
        <v>1</v>
      </c>
      <c r="B9697">
        <v>9130501</v>
      </c>
      <c r="C9697">
        <v>6</v>
      </c>
      <c r="D9697">
        <v>2</v>
      </c>
      <c r="E9697">
        <v>4</v>
      </c>
      <c r="F9697" t="s">
        <v>7</v>
      </c>
      <c r="G9697">
        <v>20</v>
      </c>
      <c r="M9697">
        <v>10</v>
      </c>
      <c r="P9697">
        <v>10</v>
      </c>
    </row>
    <row r="9698" spans="1:16" x14ac:dyDescent="0.25">
      <c r="A9698">
        <v>1</v>
      </c>
      <c r="B9698">
        <v>9130501</v>
      </c>
      <c r="C9698">
        <v>6</v>
      </c>
      <c r="D9698">
        <v>3</v>
      </c>
      <c r="E9698">
        <v>1</v>
      </c>
      <c r="F9698" t="s">
        <v>7</v>
      </c>
      <c r="G9698">
        <v>0</v>
      </c>
      <c r="M9698">
        <v>0</v>
      </c>
      <c r="P9698">
        <v>0</v>
      </c>
    </row>
    <row r="9699" spans="1:16" x14ac:dyDescent="0.25">
      <c r="A9699">
        <v>1</v>
      </c>
      <c r="B9699">
        <v>9130501</v>
      </c>
      <c r="C9699">
        <v>6</v>
      </c>
      <c r="D9699">
        <v>3</v>
      </c>
      <c r="E9699">
        <v>2</v>
      </c>
      <c r="F9699" t="s">
        <v>7</v>
      </c>
      <c r="G9699">
        <v>0</v>
      </c>
      <c r="M9699">
        <v>0</v>
      </c>
      <c r="P9699">
        <v>0</v>
      </c>
    </row>
    <row r="9700" spans="1:16" x14ac:dyDescent="0.25">
      <c r="A9700">
        <v>1</v>
      </c>
      <c r="B9700">
        <v>9130501</v>
      </c>
      <c r="C9700">
        <v>6</v>
      </c>
      <c r="D9700">
        <v>3</v>
      </c>
      <c r="E9700">
        <v>3</v>
      </c>
      <c r="F9700" t="s">
        <v>7</v>
      </c>
      <c r="G9700">
        <v>0</v>
      </c>
      <c r="M9700">
        <v>0</v>
      </c>
      <c r="P9700">
        <v>0</v>
      </c>
    </row>
    <row r="9701" spans="1:16" x14ac:dyDescent="0.25">
      <c r="A9701">
        <v>1</v>
      </c>
      <c r="B9701">
        <v>9130501</v>
      </c>
      <c r="C9701">
        <v>6</v>
      </c>
      <c r="D9701">
        <v>3</v>
      </c>
      <c r="E9701">
        <v>4</v>
      </c>
      <c r="F9701" t="s">
        <v>7</v>
      </c>
      <c r="G9701">
        <v>0</v>
      </c>
      <c r="M9701">
        <v>0</v>
      </c>
      <c r="P9701">
        <v>0</v>
      </c>
    </row>
    <row r="9702" spans="1:16" x14ac:dyDescent="0.25">
      <c r="A9702">
        <v>1</v>
      </c>
      <c r="B9702">
        <v>9130501</v>
      </c>
      <c r="C9702">
        <v>6</v>
      </c>
      <c r="D9702">
        <v>4</v>
      </c>
      <c r="E9702">
        <v>1</v>
      </c>
      <c r="F9702" t="s">
        <v>7</v>
      </c>
      <c r="G9702">
        <v>131</v>
      </c>
      <c r="M9702">
        <v>157</v>
      </c>
      <c r="P9702">
        <v>181.15384617800001</v>
      </c>
    </row>
    <row r="9703" spans="1:16" x14ac:dyDescent="0.25">
      <c r="A9703">
        <v>1</v>
      </c>
      <c r="B9703">
        <v>9130501</v>
      </c>
      <c r="C9703">
        <v>6</v>
      </c>
      <c r="D9703">
        <v>4</v>
      </c>
      <c r="E9703">
        <v>2</v>
      </c>
      <c r="F9703" t="s">
        <v>7</v>
      </c>
      <c r="G9703">
        <v>5085</v>
      </c>
      <c r="M9703">
        <v>4831</v>
      </c>
      <c r="P9703">
        <v>4831</v>
      </c>
    </row>
    <row r="9704" spans="1:16" x14ac:dyDescent="0.25">
      <c r="A9704">
        <v>1</v>
      </c>
      <c r="B9704">
        <v>9130501</v>
      </c>
      <c r="C9704">
        <v>6</v>
      </c>
      <c r="D9704">
        <v>4</v>
      </c>
      <c r="E9704">
        <v>3</v>
      </c>
      <c r="F9704" t="s">
        <v>7</v>
      </c>
      <c r="G9704">
        <v>416</v>
      </c>
      <c r="M9704">
        <v>457</v>
      </c>
      <c r="P9704">
        <v>377.75925778699997</v>
      </c>
    </row>
    <row r="9705" spans="1:16" x14ac:dyDescent="0.25">
      <c r="A9705">
        <v>1</v>
      </c>
      <c r="B9705">
        <v>9130501</v>
      </c>
      <c r="C9705">
        <v>6</v>
      </c>
      <c r="D9705">
        <v>4</v>
      </c>
      <c r="E9705">
        <v>4</v>
      </c>
      <c r="F9705" t="s">
        <v>7</v>
      </c>
      <c r="G9705">
        <v>113</v>
      </c>
      <c r="M9705">
        <v>57</v>
      </c>
      <c r="P9705">
        <v>57</v>
      </c>
    </row>
    <row r="9706" spans="1:16" x14ac:dyDescent="0.25">
      <c r="A9706">
        <v>1</v>
      </c>
      <c r="B9706">
        <v>9130501</v>
      </c>
      <c r="C9706">
        <v>6</v>
      </c>
      <c r="D9706">
        <v>5</v>
      </c>
      <c r="E9706">
        <v>1</v>
      </c>
      <c r="F9706" t="s">
        <v>7</v>
      </c>
      <c r="G9706">
        <v>3</v>
      </c>
      <c r="M9706">
        <v>4</v>
      </c>
      <c r="P9706">
        <v>4.6153846160000001</v>
      </c>
    </row>
    <row r="9707" spans="1:16" x14ac:dyDescent="0.25">
      <c r="A9707">
        <v>1</v>
      </c>
      <c r="B9707">
        <v>9130501</v>
      </c>
      <c r="C9707">
        <v>6</v>
      </c>
      <c r="D9707">
        <v>5</v>
      </c>
      <c r="E9707">
        <v>2</v>
      </c>
      <c r="F9707" t="s">
        <v>7</v>
      </c>
      <c r="G9707">
        <v>123</v>
      </c>
      <c r="M9707">
        <v>117</v>
      </c>
      <c r="P9707">
        <v>117</v>
      </c>
    </row>
    <row r="9708" spans="1:16" x14ac:dyDescent="0.25">
      <c r="A9708">
        <v>1</v>
      </c>
      <c r="B9708">
        <v>9130501</v>
      </c>
      <c r="C9708">
        <v>6</v>
      </c>
      <c r="D9708">
        <v>5</v>
      </c>
      <c r="E9708">
        <v>3</v>
      </c>
      <c r="F9708" t="s">
        <v>7</v>
      </c>
      <c r="G9708">
        <v>16</v>
      </c>
      <c r="M9708">
        <v>18</v>
      </c>
      <c r="P9708">
        <v>14.878920438</v>
      </c>
    </row>
    <row r="9709" spans="1:16" x14ac:dyDescent="0.25">
      <c r="A9709">
        <v>1</v>
      </c>
      <c r="B9709">
        <v>9130501</v>
      </c>
      <c r="C9709">
        <v>6</v>
      </c>
      <c r="D9709">
        <v>5</v>
      </c>
      <c r="E9709">
        <v>4</v>
      </c>
      <c r="F9709" t="s">
        <v>7</v>
      </c>
      <c r="G9709">
        <v>3</v>
      </c>
      <c r="M9709">
        <v>2</v>
      </c>
      <c r="P9709">
        <v>2</v>
      </c>
    </row>
    <row r="9710" spans="1:16" x14ac:dyDescent="0.25">
      <c r="A9710">
        <v>1</v>
      </c>
      <c r="B9710">
        <v>9130501</v>
      </c>
      <c r="C9710">
        <v>6</v>
      </c>
      <c r="D9710">
        <v>6</v>
      </c>
      <c r="E9710">
        <v>1</v>
      </c>
      <c r="F9710" t="s">
        <v>7</v>
      </c>
      <c r="G9710">
        <v>22</v>
      </c>
      <c r="M9710">
        <v>26</v>
      </c>
      <c r="P9710">
        <v>30.000000004</v>
      </c>
    </row>
    <row r="9711" spans="1:16" x14ac:dyDescent="0.25">
      <c r="A9711">
        <v>1</v>
      </c>
      <c r="B9711">
        <v>9130501</v>
      </c>
      <c r="C9711">
        <v>6</v>
      </c>
      <c r="D9711">
        <v>6</v>
      </c>
      <c r="E9711">
        <v>2</v>
      </c>
      <c r="F9711" t="s">
        <v>7</v>
      </c>
      <c r="G9711">
        <v>834</v>
      </c>
      <c r="M9711">
        <v>792</v>
      </c>
      <c r="P9711">
        <v>792</v>
      </c>
    </row>
    <row r="9712" spans="1:16" x14ac:dyDescent="0.25">
      <c r="A9712">
        <v>1</v>
      </c>
      <c r="B9712">
        <v>9130501</v>
      </c>
      <c r="C9712">
        <v>6</v>
      </c>
      <c r="D9712">
        <v>6</v>
      </c>
      <c r="E9712">
        <v>3</v>
      </c>
      <c r="F9712" t="s">
        <v>7</v>
      </c>
      <c r="G9712">
        <v>47</v>
      </c>
      <c r="M9712">
        <v>52</v>
      </c>
      <c r="P9712">
        <v>42.983547932</v>
      </c>
    </row>
    <row r="9713" spans="1:16" x14ac:dyDescent="0.25">
      <c r="A9713">
        <v>1</v>
      </c>
      <c r="B9713">
        <v>9130501</v>
      </c>
      <c r="C9713">
        <v>6</v>
      </c>
      <c r="D9713">
        <v>6</v>
      </c>
      <c r="E9713">
        <v>4</v>
      </c>
      <c r="F9713" t="s">
        <v>7</v>
      </c>
      <c r="G9713">
        <v>33</v>
      </c>
      <c r="M9713">
        <v>17</v>
      </c>
      <c r="P9713">
        <v>17</v>
      </c>
    </row>
    <row r="9714" spans="1:16" x14ac:dyDescent="0.25">
      <c r="A9714">
        <v>1</v>
      </c>
      <c r="B9714">
        <v>9130501</v>
      </c>
      <c r="C9714">
        <v>6</v>
      </c>
      <c r="D9714">
        <v>7</v>
      </c>
      <c r="E9714">
        <v>1</v>
      </c>
      <c r="F9714" t="s">
        <v>7</v>
      </c>
      <c r="G9714">
        <v>0</v>
      </c>
      <c r="M9714">
        <v>0</v>
      </c>
      <c r="P9714">
        <v>0</v>
      </c>
    </row>
    <row r="9715" spans="1:16" x14ac:dyDescent="0.25">
      <c r="A9715">
        <v>1</v>
      </c>
      <c r="B9715">
        <v>9130501</v>
      </c>
      <c r="C9715">
        <v>6</v>
      </c>
      <c r="D9715">
        <v>7</v>
      </c>
      <c r="E9715">
        <v>2</v>
      </c>
      <c r="F9715" t="s">
        <v>7</v>
      </c>
      <c r="G9715">
        <v>14</v>
      </c>
      <c r="M9715">
        <v>13</v>
      </c>
      <c r="P9715">
        <v>13</v>
      </c>
    </row>
    <row r="9716" spans="1:16" x14ac:dyDescent="0.25">
      <c r="A9716">
        <v>1</v>
      </c>
      <c r="B9716">
        <v>9130501</v>
      </c>
      <c r="C9716">
        <v>6</v>
      </c>
      <c r="D9716">
        <v>7</v>
      </c>
      <c r="E9716">
        <v>3</v>
      </c>
      <c r="F9716" t="s">
        <v>7</v>
      </c>
      <c r="G9716">
        <v>0</v>
      </c>
      <c r="M9716">
        <v>0</v>
      </c>
      <c r="P9716">
        <v>0</v>
      </c>
    </row>
    <row r="9717" spans="1:16" x14ac:dyDescent="0.25">
      <c r="A9717">
        <v>1</v>
      </c>
      <c r="B9717">
        <v>9130501</v>
      </c>
      <c r="C9717">
        <v>6</v>
      </c>
      <c r="D9717">
        <v>7</v>
      </c>
      <c r="E9717">
        <v>4</v>
      </c>
      <c r="F9717" t="s">
        <v>7</v>
      </c>
      <c r="G9717">
        <v>0</v>
      </c>
      <c r="M9717">
        <v>0</v>
      </c>
      <c r="P9717">
        <v>0</v>
      </c>
    </row>
    <row r="9718" spans="1:16" x14ac:dyDescent="0.25">
      <c r="A9718">
        <v>1</v>
      </c>
      <c r="B9718">
        <v>9130502</v>
      </c>
      <c r="C9718">
        <v>6</v>
      </c>
      <c r="D9718">
        <v>1</v>
      </c>
      <c r="E9718">
        <v>1</v>
      </c>
      <c r="F9718" t="s">
        <v>7</v>
      </c>
      <c r="G9718">
        <v>0</v>
      </c>
      <c r="M9718">
        <v>0</v>
      </c>
      <c r="P9718">
        <v>0</v>
      </c>
    </row>
    <row r="9719" spans="1:16" x14ac:dyDescent="0.25">
      <c r="A9719">
        <v>1</v>
      </c>
      <c r="B9719">
        <v>9130502</v>
      </c>
      <c r="C9719">
        <v>6</v>
      </c>
      <c r="D9719">
        <v>1</v>
      </c>
      <c r="E9719">
        <v>2</v>
      </c>
      <c r="F9719" t="s">
        <v>7</v>
      </c>
      <c r="G9719">
        <v>54</v>
      </c>
      <c r="M9719">
        <v>51</v>
      </c>
      <c r="P9719">
        <v>51</v>
      </c>
    </row>
    <row r="9720" spans="1:16" x14ac:dyDescent="0.25">
      <c r="A9720">
        <v>1</v>
      </c>
      <c r="B9720">
        <v>9130502</v>
      </c>
      <c r="C9720">
        <v>6</v>
      </c>
      <c r="D9720">
        <v>1</v>
      </c>
      <c r="E9720">
        <v>3</v>
      </c>
      <c r="F9720" t="s">
        <v>7</v>
      </c>
      <c r="G9720">
        <v>3</v>
      </c>
      <c r="M9720">
        <v>4</v>
      </c>
      <c r="P9720">
        <v>3.3064267639999998</v>
      </c>
    </row>
    <row r="9721" spans="1:16" x14ac:dyDescent="0.25">
      <c r="A9721">
        <v>1</v>
      </c>
      <c r="B9721">
        <v>9130502</v>
      </c>
      <c r="C9721">
        <v>6</v>
      </c>
      <c r="D9721">
        <v>1</v>
      </c>
      <c r="E9721">
        <v>4</v>
      </c>
      <c r="F9721" t="s">
        <v>7</v>
      </c>
      <c r="G9721">
        <v>0</v>
      </c>
      <c r="M9721">
        <v>0</v>
      </c>
      <c r="P9721">
        <v>0</v>
      </c>
    </row>
    <row r="9722" spans="1:16" x14ac:dyDescent="0.25">
      <c r="A9722">
        <v>1</v>
      </c>
      <c r="B9722">
        <v>9130502</v>
      </c>
      <c r="C9722">
        <v>6</v>
      </c>
      <c r="D9722">
        <v>2</v>
      </c>
      <c r="E9722">
        <v>1</v>
      </c>
      <c r="F9722" t="s">
        <v>7</v>
      </c>
      <c r="G9722">
        <v>498</v>
      </c>
      <c r="M9722">
        <v>1197</v>
      </c>
      <c r="P9722">
        <v>1381.153846338</v>
      </c>
    </row>
    <row r="9723" spans="1:16" x14ac:dyDescent="0.25">
      <c r="A9723">
        <v>1</v>
      </c>
      <c r="B9723">
        <v>9130502</v>
      </c>
      <c r="C9723">
        <v>6</v>
      </c>
      <c r="D9723">
        <v>2</v>
      </c>
      <c r="E9723">
        <v>2</v>
      </c>
      <c r="F9723" t="s">
        <v>7</v>
      </c>
      <c r="G9723">
        <v>4976</v>
      </c>
      <c r="M9723">
        <v>4727</v>
      </c>
      <c r="P9723">
        <v>4727</v>
      </c>
    </row>
    <row r="9724" spans="1:16" x14ac:dyDescent="0.25">
      <c r="A9724">
        <v>1</v>
      </c>
      <c r="B9724">
        <v>9130502</v>
      </c>
      <c r="C9724">
        <v>6</v>
      </c>
      <c r="D9724">
        <v>2</v>
      </c>
      <c r="E9724">
        <v>3</v>
      </c>
      <c r="F9724" t="s">
        <v>7</v>
      </c>
      <c r="G9724">
        <v>575</v>
      </c>
      <c r="M9724">
        <v>853</v>
      </c>
      <c r="P9724">
        <v>705.09550742299996</v>
      </c>
    </row>
    <row r="9725" spans="1:16" x14ac:dyDescent="0.25">
      <c r="A9725">
        <v>1</v>
      </c>
      <c r="B9725">
        <v>9130502</v>
      </c>
      <c r="C9725">
        <v>6</v>
      </c>
      <c r="D9725">
        <v>2</v>
      </c>
      <c r="E9725">
        <v>4</v>
      </c>
      <c r="F9725" t="s">
        <v>7</v>
      </c>
      <c r="G9725">
        <v>259</v>
      </c>
      <c r="M9725">
        <v>130</v>
      </c>
      <c r="P9725">
        <v>130</v>
      </c>
    </row>
    <row r="9726" spans="1:16" x14ac:dyDescent="0.25">
      <c r="A9726">
        <v>1</v>
      </c>
      <c r="B9726">
        <v>9130502</v>
      </c>
      <c r="C9726">
        <v>6</v>
      </c>
      <c r="D9726">
        <v>3</v>
      </c>
      <c r="E9726">
        <v>1</v>
      </c>
      <c r="F9726" t="s">
        <v>7</v>
      </c>
      <c r="G9726">
        <v>83</v>
      </c>
      <c r="M9726">
        <v>200</v>
      </c>
      <c r="P9726">
        <v>230.7692308</v>
      </c>
    </row>
    <row r="9727" spans="1:16" x14ac:dyDescent="0.25">
      <c r="A9727">
        <v>1</v>
      </c>
      <c r="B9727">
        <v>9130502</v>
      </c>
      <c r="C9727">
        <v>6</v>
      </c>
      <c r="D9727">
        <v>3</v>
      </c>
      <c r="E9727">
        <v>2</v>
      </c>
      <c r="F9727" t="s">
        <v>7</v>
      </c>
      <c r="G9727">
        <v>3813</v>
      </c>
      <c r="M9727">
        <v>3622</v>
      </c>
      <c r="P9727">
        <v>3622</v>
      </c>
    </row>
    <row r="9728" spans="1:16" x14ac:dyDescent="0.25">
      <c r="A9728">
        <v>1</v>
      </c>
      <c r="B9728">
        <v>9130502</v>
      </c>
      <c r="C9728">
        <v>6</v>
      </c>
      <c r="D9728">
        <v>3</v>
      </c>
      <c r="E9728">
        <v>3</v>
      </c>
      <c r="F9728" t="s">
        <v>7</v>
      </c>
      <c r="G9728">
        <v>344</v>
      </c>
      <c r="M9728">
        <v>510</v>
      </c>
      <c r="P9728">
        <v>421.56941240999998</v>
      </c>
    </row>
    <row r="9729" spans="1:16" x14ac:dyDescent="0.25">
      <c r="A9729">
        <v>1</v>
      </c>
      <c r="B9729">
        <v>9130502</v>
      </c>
      <c r="C9729">
        <v>6</v>
      </c>
      <c r="D9729">
        <v>3</v>
      </c>
      <c r="E9729">
        <v>4</v>
      </c>
      <c r="F9729" t="s">
        <v>7</v>
      </c>
      <c r="G9729">
        <v>84</v>
      </c>
      <c r="M9729">
        <v>42</v>
      </c>
      <c r="P9729">
        <v>42</v>
      </c>
    </row>
    <row r="9730" spans="1:16" x14ac:dyDescent="0.25">
      <c r="A9730">
        <v>1</v>
      </c>
      <c r="B9730">
        <v>9130502</v>
      </c>
      <c r="C9730">
        <v>6</v>
      </c>
      <c r="D9730">
        <v>4</v>
      </c>
      <c r="E9730">
        <v>1</v>
      </c>
      <c r="F9730" t="s">
        <v>7</v>
      </c>
      <c r="G9730">
        <v>557</v>
      </c>
      <c r="M9730">
        <v>1339</v>
      </c>
      <c r="P9730">
        <v>1545.0000002060001</v>
      </c>
    </row>
    <row r="9731" spans="1:16" x14ac:dyDescent="0.25">
      <c r="A9731">
        <v>1</v>
      </c>
      <c r="B9731">
        <v>9130502</v>
      </c>
      <c r="C9731">
        <v>6</v>
      </c>
      <c r="D9731">
        <v>4</v>
      </c>
      <c r="E9731">
        <v>2</v>
      </c>
      <c r="F9731" t="s">
        <v>7</v>
      </c>
      <c r="G9731">
        <v>9551</v>
      </c>
      <c r="M9731">
        <v>9073</v>
      </c>
      <c r="P9731">
        <v>9073</v>
      </c>
    </row>
    <row r="9732" spans="1:16" x14ac:dyDescent="0.25">
      <c r="A9732">
        <v>1</v>
      </c>
      <c r="B9732">
        <v>9130502</v>
      </c>
      <c r="C9732">
        <v>6</v>
      </c>
      <c r="D9732">
        <v>4</v>
      </c>
      <c r="E9732">
        <v>3</v>
      </c>
      <c r="F9732" t="s">
        <v>7</v>
      </c>
      <c r="G9732">
        <v>775</v>
      </c>
      <c r="M9732">
        <v>1150</v>
      </c>
      <c r="P9732">
        <v>950.59769464999999</v>
      </c>
    </row>
    <row r="9733" spans="1:16" x14ac:dyDescent="0.25">
      <c r="A9733">
        <v>1</v>
      </c>
      <c r="B9733">
        <v>9130502</v>
      </c>
      <c r="C9733">
        <v>6</v>
      </c>
      <c r="D9733">
        <v>4</v>
      </c>
      <c r="E9733">
        <v>4</v>
      </c>
      <c r="F9733" t="s">
        <v>7</v>
      </c>
      <c r="G9733">
        <v>380</v>
      </c>
      <c r="M9733">
        <v>190</v>
      </c>
      <c r="P9733">
        <v>190</v>
      </c>
    </row>
    <row r="9734" spans="1:16" x14ac:dyDescent="0.25">
      <c r="A9734">
        <v>1</v>
      </c>
      <c r="B9734">
        <v>9130502</v>
      </c>
      <c r="C9734">
        <v>6</v>
      </c>
      <c r="D9734">
        <v>5</v>
      </c>
      <c r="E9734">
        <v>1</v>
      </c>
      <c r="F9734" t="s">
        <v>7</v>
      </c>
      <c r="G9734">
        <v>425</v>
      </c>
      <c r="M9734">
        <v>1022</v>
      </c>
      <c r="P9734">
        <v>1179.230769388</v>
      </c>
    </row>
    <row r="9735" spans="1:16" x14ac:dyDescent="0.25">
      <c r="A9735">
        <v>1</v>
      </c>
      <c r="B9735">
        <v>9130502</v>
      </c>
      <c r="C9735">
        <v>6</v>
      </c>
      <c r="D9735">
        <v>5</v>
      </c>
      <c r="E9735">
        <v>2</v>
      </c>
      <c r="F9735" t="s">
        <v>7</v>
      </c>
      <c r="G9735">
        <v>12298</v>
      </c>
      <c r="M9735">
        <v>11683</v>
      </c>
      <c r="P9735">
        <v>11683</v>
      </c>
    </row>
    <row r="9736" spans="1:16" x14ac:dyDescent="0.25">
      <c r="A9736">
        <v>1</v>
      </c>
      <c r="B9736">
        <v>9130502</v>
      </c>
      <c r="C9736">
        <v>6</v>
      </c>
      <c r="D9736">
        <v>5</v>
      </c>
      <c r="E9736">
        <v>3</v>
      </c>
      <c r="F9736" t="s">
        <v>7</v>
      </c>
      <c r="G9736">
        <v>1263</v>
      </c>
      <c r="M9736">
        <v>1874</v>
      </c>
      <c r="P9736">
        <v>1549.060938934</v>
      </c>
    </row>
    <row r="9737" spans="1:16" x14ac:dyDescent="0.25">
      <c r="A9737">
        <v>1</v>
      </c>
      <c r="B9737">
        <v>9130502</v>
      </c>
      <c r="C9737">
        <v>6</v>
      </c>
      <c r="D9737">
        <v>5</v>
      </c>
      <c r="E9737">
        <v>4</v>
      </c>
      <c r="F9737" t="s">
        <v>7</v>
      </c>
      <c r="G9737">
        <v>1034</v>
      </c>
      <c r="M9737">
        <v>517</v>
      </c>
      <c r="P9737">
        <v>517</v>
      </c>
    </row>
    <row r="9738" spans="1:16" x14ac:dyDescent="0.25">
      <c r="A9738">
        <v>1</v>
      </c>
      <c r="B9738">
        <v>9130502</v>
      </c>
      <c r="C9738">
        <v>6</v>
      </c>
      <c r="D9738">
        <v>6</v>
      </c>
      <c r="E9738">
        <v>1</v>
      </c>
      <c r="F9738" t="s">
        <v>7</v>
      </c>
      <c r="G9738">
        <v>175</v>
      </c>
      <c r="M9738">
        <v>421</v>
      </c>
      <c r="P9738">
        <v>485.76923083399998</v>
      </c>
    </row>
    <row r="9739" spans="1:16" x14ac:dyDescent="0.25">
      <c r="A9739">
        <v>1</v>
      </c>
      <c r="B9739">
        <v>9130502</v>
      </c>
      <c r="C9739">
        <v>6</v>
      </c>
      <c r="D9739">
        <v>6</v>
      </c>
      <c r="E9739">
        <v>2</v>
      </c>
      <c r="F9739" t="s">
        <v>7</v>
      </c>
      <c r="G9739">
        <v>17058</v>
      </c>
      <c r="M9739">
        <v>16205</v>
      </c>
      <c r="P9739">
        <v>16205</v>
      </c>
    </row>
    <row r="9740" spans="1:16" x14ac:dyDescent="0.25">
      <c r="A9740">
        <v>1</v>
      </c>
      <c r="B9740">
        <v>9130502</v>
      </c>
      <c r="C9740">
        <v>6</v>
      </c>
      <c r="D9740">
        <v>6</v>
      </c>
      <c r="E9740">
        <v>3</v>
      </c>
      <c r="F9740" t="s">
        <v>7</v>
      </c>
      <c r="G9740">
        <v>942</v>
      </c>
      <c r="M9740">
        <v>1398</v>
      </c>
      <c r="P9740">
        <v>1155.5961540179999</v>
      </c>
    </row>
    <row r="9741" spans="1:16" x14ac:dyDescent="0.25">
      <c r="A9741">
        <v>1</v>
      </c>
      <c r="B9741">
        <v>9130502</v>
      </c>
      <c r="C9741">
        <v>6</v>
      </c>
      <c r="D9741">
        <v>6</v>
      </c>
      <c r="E9741">
        <v>4</v>
      </c>
      <c r="F9741" t="s">
        <v>7</v>
      </c>
      <c r="G9741">
        <v>1913</v>
      </c>
      <c r="M9741">
        <v>957</v>
      </c>
      <c r="P9741">
        <v>957</v>
      </c>
    </row>
    <row r="9742" spans="1:16" x14ac:dyDescent="0.25">
      <c r="A9742">
        <v>1</v>
      </c>
      <c r="B9742">
        <v>9130502</v>
      </c>
      <c r="C9742">
        <v>6</v>
      </c>
      <c r="D9742">
        <v>7</v>
      </c>
      <c r="E9742">
        <v>1</v>
      </c>
      <c r="F9742" t="s">
        <v>7</v>
      </c>
      <c r="G9742">
        <v>12</v>
      </c>
      <c r="M9742">
        <v>29</v>
      </c>
      <c r="P9742">
        <v>33.461538466</v>
      </c>
    </row>
    <row r="9743" spans="1:16" x14ac:dyDescent="0.25">
      <c r="A9743">
        <v>1</v>
      </c>
      <c r="B9743">
        <v>9130502</v>
      </c>
      <c r="C9743">
        <v>6</v>
      </c>
      <c r="D9743">
        <v>7</v>
      </c>
      <c r="E9743">
        <v>2</v>
      </c>
      <c r="F9743" t="s">
        <v>7</v>
      </c>
      <c r="G9743">
        <v>1382</v>
      </c>
      <c r="M9743">
        <v>1313</v>
      </c>
      <c r="P9743">
        <v>1313</v>
      </c>
    </row>
    <row r="9744" spans="1:16" x14ac:dyDescent="0.25">
      <c r="A9744">
        <v>1</v>
      </c>
      <c r="B9744">
        <v>9130502</v>
      </c>
      <c r="C9744">
        <v>6</v>
      </c>
      <c r="D9744">
        <v>7</v>
      </c>
      <c r="E9744">
        <v>3</v>
      </c>
      <c r="F9744" t="s">
        <v>7</v>
      </c>
      <c r="G9744">
        <v>54</v>
      </c>
      <c r="M9744">
        <v>80</v>
      </c>
      <c r="P9744">
        <v>66.128535279999994</v>
      </c>
    </row>
    <row r="9745" spans="1:16" x14ac:dyDescent="0.25">
      <c r="A9745">
        <v>1</v>
      </c>
      <c r="B9745">
        <v>9130502</v>
      </c>
      <c r="C9745">
        <v>6</v>
      </c>
      <c r="D9745">
        <v>7</v>
      </c>
      <c r="E9745">
        <v>4</v>
      </c>
      <c r="F9745" t="s">
        <v>7</v>
      </c>
      <c r="G9745">
        <v>157</v>
      </c>
      <c r="M9745">
        <v>79</v>
      </c>
      <c r="P9745">
        <v>79</v>
      </c>
    </row>
    <row r="9746" spans="1:16" x14ac:dyDescent="0.25">
      <c r="A9746">
        <v>1</v>
      </c>
      <c r="B9746">
        <v>9130503</v>
      </c>
      <c r="C9746">
        <v>6</v>
      </c>
      <c r="D9746">
        <v>1</v>
      </c>
      <c r="E9746">
        <v>1</v>
      </c>
      <c r="F9746" t="s">
        <v>7</v>
      </c>
      <c r="G9746">
        <v>0</v>
      </c>
      <c r="M9746">
        <v>0</v>
      </c>
      <c r="P9746">
        <v>0</v>
      </c>
    </row>
    <row r="9747" spans="1:16" x14ac:dyDescent="0.25">
      <c r="A9747">
        <v>1</v>
      </c>
      <c r="B9747">
        <v>9130503</v>
      </c>
      <c r="C9747">
        <v>6</v>
      </c>
      <c r="D9747">
        <v>1</v>
      </c>
      <c r="E9747">
        <v>2</v>
      </c>
      <c r="F9747" t="s">
        <v>7</v>
      </c>
      <c r="G9747">
        <v>0</v>
      </c>
      <c r="M9747">
        <v>0</v>
      </c>
      <c r="P9747">
        <v>0</v>
      </c>
    </row>
    <row r="9748" spans="1:16" x14ac:dyDescent="0.25">
      <c r="A9748">
        <v>1</v>
      </c>
      <c r="B9748">
        <v>9130503</v>
      </c>
      <c r="C9748">
        <v>6</v>
      </c>
      <c r="D9748">
        <v>1</v>
      </c>
      <c r="E9748">
        <v>3</v>
      </c>
      <c r="F9748" t="s">
        <v>7</v>
      </c>
      <c r="G9748">
        <v>0</v>
      </c>
      <c r="M9748">
        <v>0</v>
      </c>
      <c r="P9748">
        <v>0</v>
      </c>
    </row>
    <row r="9749" spans="1:16" x14ac:dyDescent="0.25">
      <c r="A9749">
        <v>1</v>
      </c>
      <c r="B9749">
        <v>9130503</v>
      </c>
      <c r="C9749">
        <v>6</v>
      </c>
      <c r="D9749">
        <v>1</v>
      </c>
      <c r="E9749">
        <v>4</v>
      </c>
      <c r="F9749" t="s">
        <v>7</v>
      </c>
      <c r="G9749">
        <v>0</v>
      </c>
      <c r="M9749">
        <v>0</v>
      </c>
      <c r="P9749">
        <v>0</v>
      </c>
    </row>
    <row r="9750" spans="1:16" x14ac:dyDescent="0.25">
      <c r="A9750">
        <v>1</v>
      </c>
      <c r="B9750">
        <v>9130503</v>
      </c>
      <c r="C9750">
        <v>6</v>
      </c>
      <c r="D9750">
        <v>2</v>
      </c>
      <c r="E9750">
        <v>1</v>
      </c>
      <c r="F9750" t="s">
        <v>7</v>
      </c>
      <c r="G9750">
        <v>427</v>
      </c>
      <c r="M9750">
        <v>981</v>
      </c>
      <c r="P9750">
        <v>1131.923077074</v>
      </c>
    </row>
    <row r="9751" spans="1:16" x14ac:dyDescent="0.25">
      <c r="A9751">
        <v>1</v>
      </c>
      <c r="B9751">
        <v>9130503</v>
      </c>
      <c r="C9751">
        <v>6</v>
      </c>
      <c r="D9751">
        <v>2</v>
      </c>
      <c r="E9751">
        <v>2</v>
      </c>
      <c r="F9751" t="s">
        <v>7</v>
      </c>
      <c r="G9751">
        <v>5127</v>
      </c>
      <c r="M9751">
        <v>4871</v>
      </c>
      <c r="P9751">
        <v>4871</v>
      </c>
    </row>
    <row r="9752" spans="1:16" x14ac:dyDescent="0.25">
      <c r="A9752">
        <v>1</v>
      </c>
      <c r="B9752">
        <v>9130503</v>
      </c>
      <c r="C9752">
        <v>6</v>
      </c>
      <c r="D9752">
        <v>2</v>
      </c>
      <c r="E9752">
        <v>3</v>
      </c>
      <c r="F9752" t="s">
        <v>7</v>
      </c>
      <c r="G9752">
        <v>1027</v>
      </c>
      <c r="M9752">
        <v>1539</v>
      </c>
      <c r="P9752">
        <v>1272.1476974489999</v>
      </c>
    </row>
    <row r="9753" spans="1:16" x14ac:dyDescent="0.25">
      <c r="A9753">
        <v>1</v>
      </c>
      <c r="B9753">
        <v>9130503</v>
      </c>
      <c r="C9753">
        <v>6</v>
      </c>
      <c r="D9753">
        <v>2</v>
      </c>
      <c r="E9753">
        <v>4</v>
      </c>
      <c r="F9753" t="s">
        <v>7</v>
      </c>
      <c r="G9753">
        <v>326</v>
      </c>
      <c r="M9753">
        <v>163</v>
      </c>
      <c r="P9753">
        <v>163</v>
      </c>
    </row>
    <row r="9754" spans="1:16" x14ac:dyDescent="0.25">
      <c r="A9754">
        <v>1</v>
      </c>
      <c r="B9754">
        <v>9130503</v>
      </c>
      <c r="C9754">
        <v>6</v>
      </c>
      <c r="D9754">
        <v>3</v>
      </c>
      <c r="E9754">
        <v>1</v>
      </c>
      <c r="F9754" t="s">
        <v>7</v>
      </c>
      <c r="G9754">
        <v>95</v>
      </c>
      <c r="M9754">
        <v>218</v>
      </c>
      <c r="P9754">
        <v>251.53846157200002</v>
      </c>
    </row>
    <row r="9755" spans="1:16" x14ac:dyDescent="0.25">
      <c r="A9755">
        <v>1</v>
      </c>
      <c r="B9755">
        <v>9130503</v>
      </c>
      <c r="C9755">
        <v>6</v>
      </c>
      <c r="D9755">
        <v>3</v>
      </c>
      <c r="E9755">
        <v>2</v>
      </c>
      <c r="F9755" t="s">
        <v>7</v>
      </c>
      <c r="G9755">
        <v>763</v>
      </c>
      <c r="M9755">
        <v>725</v>
      </c>
      <c r="P9755">
        <v>725</v>
      </c>
    </row>
    <row r="9756" spans="1:16" x14ac:dyDescent="0.25">
      <c r="A9756">
        <v>1</v>
      </c>
      <c r="B9756">
        <v>9130503</v>
      </c>
      <c r="C9756">
        <v>6</v>
      </c>
      <c r="D9756">
        <v>3</v>
      </c>
      <c r="E9756">
        <v>3</v>
      </c>
      <c r="F9756" t="s">
        <v>7</v>
      </c>
      <c r="G9756">
        <v>137</v>
      </c>
      <c r="M9756">
        <v>205</v>
      </c>
      <c r="P9756">
        <v>169.45437165499999</v>
      </c>
    </row>
    <row r="9757" spans="1:16" x14ac:dyDescent="0.25">
      <c r="A9757">
        <v>1</v>
      </c>
      <c r="B9757">
        <v>9130503</v>
      </c>
      <c r="C9757">
        <v>6</v>
      </c>
      <c r="D9757">
        <v>3</v>
      </c>
      <c r="E9757">
        <v>4</v>
      </c>
      <c r="F9757" t="s">
        <v>7</v>
      </c>
      <c r="G9757">
        <v>30</v>
      </c>
      <c r="M9757">
        <v>15</v>
      </c>
      <c r="P9757">
        <v>15</v>
      </c>
    </row>
    <row r="9758" spans="1:16" x14ac:dyDescent="0.25">
      <c r="A9758">
        <v>1</v>
      </c>
      <c r="B9758">
        <v>9130503</v>
      </c>
      <c r="C9758">
        <v>6</v>
      </c>
      <c r="D9758">
        <v>4</v>
      </c>
      <c r="E9758">
        <v>1</v>
      </c>
      <c r="F9758" t="s">
        <v>7</v>
      </c>
      <c r="G9758">
        <v>647</v>
      </c>
      <c r="M9758">
        <v>1487</v>
      </c>
      <c r="P9758">
        <v>1715.769230998</v>
      </c>
    </row>
    <row r="9759" spans="1:16" x14ac:dyDescent="0.25">
      <c r="A9759">
        <v>1</v>
      </c>
      <c r="B9759">
        <v>9130503</v>
      </c>
      <c r="C9759">
        <v>6</v>
      </c>
      <c r="D9759">
        <v>4</v>
      </c>
      <c r="E9759">
        <v>2</v>
      </c>
      <c r="F9759" t="s">
        <v>7</v>
      </c>
      <c r="G9759">
        <v>6437</v>
      </c>
      <c r="M9759">
        <v>6115</v>
      </c>
      <c r="P9759">
        <v>6115</v>
      </c>
    </row>
    <row r="9760" spans="1:16" x14ac:dyDescent="0.25">
      <c r="A9760">
        <v>1</v>
      </c>
      <c r="B9760">
        <v>9130503</v>
      </c>
      <c r="C9760">
        <v>6</v>
      </c>
      <c r="D9760">
        <v>4</v>
      </c>
      <c r="E9760">
        <v>3</v>
      </c>
      <c r="F9760" t="s">
        <v>7</v>
      </c>
      <c r="G9760">
        <v>634</v>
      </c>
      <c r="M9760">
        <v>950</v>
      </c>
      <c r="P9760">
        <v>785.27635644999998</v>
      </c>
    </row>
    <row r="9761" spans="1:16" x14ac:dyDescent="0.25">
      <c r="A9761">
        <v>1</v>
      </c>
      <c r="B9761">
        <v>9130503</v>
      </c>
      <c r="C9761">
        <v>6</v>
      </c>
      <c r="D9761">
        <v>4</v>
      </c>
      <c r="E9761">
        <v>4</v>
      </c>
      <c r="F9761" t="s">
        <v>7</v>
      </c>
      <c r="G9761">
        <v>335</v>
      </c>
      <c r="M9761">
        <v>168</v>
      </c>
      <c r="P9761">
        <v>168</v>
      </c>
    </row>
    <row r="9762" spans="1:16" x14ac:dyDescent="0.25">
      <c r="A9762">
        <v>1</v>
      </c>
      <c r="B9762">
        <v>9130503</v>
      </c>
      <c r="C9762">
        <v>6</v>
      </c>
      <c r="D9762">
        <v>5</v>
      </c>
      <c r="E9762">
        <v>1</v>
      </c>
      <c r="F9762" t="s">
        <v>7</v>
      </c>
      <c r="G9762">
        <v>58</v>
      </c>
      <c r="M9762">
        <v>133</v>
      </c>
      <c r="P9762">
        <v>153.46153848200001</v>
      </c>
    </row>
    <row r="9763" spans="1:16" x14ac:dyDescent="0.25">
      <c r="A9763">
        <v>1</v>
      </c>
      <c r="B9763">
        <v>9130503</v>
      </c>
      <c r="C9763">
        <v>6</v>
      </c>
      <c r="D9763">
        <v>5</v>
      </c>
      <c r="E9763">
        <v>2</v>
      </c>
      <c r="F9763" t="s">
        <v>7</v>
      </c>
      <c r="G9763">
        <v>4899</v>
      </c>
      <c r="M9763">
        <v>4654</v>
      </c>
      <c r="P9763">
        <v>4654</v>
      </c>
    </row>
    <row r="9764" spans="1:16" x14ac:dyDescent="0.25">
      <c r="A9764">
        <v>1</v>
      </c>
      <c r="B9764">
        <v>9130503</v>
      </c>
      <c r="C9764">
        <v>6</v>
      </c>
      <c r="D9764">
        <v>5</v>
      </c>
      <c r="E9764">
        <v>3</v>
      </c>
      <c r="F9764" t="s">
        <v>7</v>
      </c>
      <c r="G9764">
        <v>560</v>
      </c>
      <c r="M9764">
        <v>839</v>
      </c>
      <c r="P9764">
        <v>693.52301374899992</v>
      </c>
    </row>
    <row r="9765" spans="1:16" x14ac:dyDescent="0.25">
      <c r="A9765">
        <v>1</v>
      </c>
      <c r="B9765">
        <v>9130503</v>
      </c>
      <c r="C9765">
        <v>6</v>
      </c>
      <c r="D9765">
        <v>5</v>
      </c>
      <c r="E9765">
        <v>4</v>
      </c>
      <c r="F9765" t="s">
        <v>7</v>
      </c>
      <c r="G9765">
        <v>517</v>
      </c>
      <c r="M9765">
        <v>259</v>
      </c>
      <c r="P9765">
        <v>259</v>
      </c>
    </row>
    <row r="9766" spans="1:16" x14ac:dyDescent="0.25">
      <c r="A9766">
        <v>1</v>
      </c>
      <c r="B9766">
        <v>9130503</v>
      </c>
      <c r="C9766">
        <v>6</v>
      </c>
      <c r="D9766">
        <v>6</v>
      </c>
      <c r="E9766">
        <v>1</v>
      </c>
      <c r="F9766" t="s">
        <v>7</v>
      </c>
      <c r="G9766">
        <v>146</v>
      </c>
      <c r="M9766">
        <v>336</v>
      </c>
      <c r="P9766">
        <v>387.692307744</v>
      </c>
    </row>
    <row r="9767" spans="1:16" x14ac:dyDescent="0.25">
      <c r="A9767">
        <v>1</v>
      </c>
      <c r="B9767">
        <v>9130503</v>
      </c>
      <c r="C9767">
        <v>6</v>
      </c>
      <c r="D9767">
        <v>6</v>
      </c>
      <c r="E9767">
        <v>2</v>
      </c>
      <c r="F9767" t="s">
        <v>7</v>
      </c>
      <c r="G9767">
        <v>16835</v>
      </c>
      <c r="M9767">
        <v>15993</v>
      </c>
      <c r="P9767">
        <v>15993</v>
      </c>
    </row>
    <row r="9768" spans="1:16" x14ac:dyDescent="0.25">
      <c r="A9768">
        <v>1</v>
      </c>
      <c r="B9768">
        <v>9130503</v>
      </c>
      <c r="C9768">
        <v>6</v>
      </c>
      <c r="D9768">
        <v>6</v>
      </c>
      <c r="E9768">
        <v>3</v>
      </c>
      <c r="F9768" t="s">
        <v>7</v>
      </c>
      <c r="G9768">
        <v>934</v>
      </c>
      <c r="M9768">
        <v>1399</v>
      </c>
      <c r="P9768">
        <v>1156.4227607089999</v>
      </c>
    </row>
    <row r="9769" spans="1:16" x14ac:dyDescent="0.25">
      <c r="A9769">
        <v>1</v>
      </c>
      <c r="B9769">
        <v>9130503</v>
      </c>
      <c r="C9769">
        <v>6</v>
      </c>
      <c r="D9769">
        <v>6</v>
      </c>
      <c r="E9769">
        <v>4</v>
      </c>
      <c r="F9769" t="s">
        <v>7</v>
      </c>
      <c r="G9769">
        <v>1965</v>
      </c>
      <c r="M9769">
        <v>983</v>
      </c>
      <c r="P9769">
        <v>983</v>
      </c>
    </row>
    <row r="9770" spans="1:16" x14ac:dyDescent="0.25">
      <c r="A9770">
        <v>1</v>
      </c>
      <c r="B9770">
        <v>9130503</v>
      </c>
      <c r="C9770">
        <v>6</v>
      </c>
      <c r="D9770">
        <v>7</v>
      </c>
      <c r="E9770">
        <v>1</v>
      </c>
      <c r="F9770" t="s">
        <v>7</v>
      </c>
      <c r="G9770">
        <v>9</v>
      </c>
      <c r="M9770">
        <v>21</v>
      </c>
      <c r="P9770">
        <v>24.230769234</v>
      </c>
    </row>
    <row r="9771" spans="1:16" x14ac:dyDescent="0.25">
      <c r="A9771">
        <v>1</v>
      </c>
      <c r="B9771">
        <v>9130503</v>
      </c>
      <c r="C9771">
        <v>6</v>
      </c>
      <c r="D9771">
        <v>7</v>
      </c>
      <c r="E9771">
        <v>2</v>
      </c>
      <c r="F9771" t="s">
        <v>7</v>
      </c>
      <c r="G9771">
        <v>1822</v>
      </c>
      <c r="M9771">
        <v>1731</v>
      </c>
      <c r="P9771">
        <v>1731</v>
      </c>
    </row>
    <row r="9772" spans="1:16" x14ac:dyDescent="0.25">
      <c r="A9772">
        <v>1</v>
      </c>
      <c r="B9772">
        <v>9130503</v>
      </c>
      <c r="C9772">
        <v>6</v>
      </c>
      <c r="D9772">
        <v>7</v>
      </c>
      <c r="E9772">
        <v>3</v>
      </c>
      <c r="F9772" t="s">
        <v>7</v>
      </c>
      <c r="G9772">
        <v>102</v>
      </c>
      <c r="M9772">
        <v>153</v>
      </c>
      <c r="P9772">
        <v>126.470823723</v>
      </c>
    </row>
    <row r="9773" spans="1:16" x14ac:dyDescent="0.25">
      <c r="A9773">
        <v>1</v>
      </c>
      <c r="B9773">
        <v>9130503</v>
      </c>
      <c r="C9773">
        <v>6</v>
      </c>
      <c r="D9773">
        <v>7</v>
      </c>
      <c r="E9773">
        <v>4</v>
      </c>
      <c r="F9773" t="s">
        <v>7</v>
      </c>
      <c r="G9773">
        <v>209</v>
      </c>
      <c r="M9773">
        <v>105</v>
      </c>
      <c r="P9773">
        <v>105</v>
      </c>
    </row>
    <row r="9774" spans="1:16" x14ac:dyDescent="0.25">
      <c r="A9774">
        <v>1</v>
      </c>
      <c r="B9774">
        <v>9140001</v>
      </c>
      <c r="C9774">
        <v>6</v>
      </c>
      <c r="D9774">
        <v>1</v>
      </c>
      <c r="E9774">
        <v>1</v>
      </c>
      <c r="F9774" t="s">
        <v>7</v>
      </c>
      <c r="G9774">
        <v>0</v>
      </c>
      <c r="M9774">
        <v>0</v>
      </c>
      <c r="P9774">
        <v>0</v>
      </c>
    </row>
    <row r="9775" spans="1:16" x14ac:dyDescent="0.25">
      <c r="A9775">
        <v>1</v>
      </c>
      <c r="B9775">
        <v>9140001</v>
      </c>
      <c r="C9775">
        <v>6</v>
      </c>
      <c r="D9775">
        <v>1</v>
      </c>
      <c r="E9775">
        <v>2</v>
      </c>
      <c r="F9775" t="s">
        <v>7</v>
      </c>
      <c r="G9775">
        <v>0</v>
      </c>
      <c r="M9775">
        <v>0</v>
      </c>
      <c r="P9775">
        <v>0</v>
      </c>
    </row>
    <row r="9776" spans="1:16" x14ac:dyDescent="0.25">
      <c r="A9776">
        <v>1</v>
      </c>
      <c r="B9776">
        <v>9140001</v>
      </c>
      <c r="C9776">
        <v>6</v>
      </c>
      <c r="D9776">
        <v>1</v>
      </c>
      <c r="E9776">
        <v>3</v>
      </c>
      <c r="F9776" t="s">
        <v>7</v>
      </c>
      <c r="G9776">
        <v>0</v>
      </c>
      <c r="M9776">
        <v>0</v>
      </c>
      <c r="P9776">
        <v>0</v>
      </c>
    </row>
    <row r="9777" spans="1:16" x14ac:dyDescent="0.25">
      <c r="A9777">
        <v>1</v>
      </c>
      <c r="B9777">
        <v>9140001</v>
      </c>
      <c r="C9777">
        <v>6</v>
      </c>
      <c r="D9777">
        <v>1</v>
      </c>
      <c r="E9777">
        <v>4</v>
      </c>
      <c r="F9777" t="s">
        <v>7</v>
      </c>
      <c r="G9777">
        <v>0</v>
      </c>
      <c r="M9777">
        <v>0</v>
      </c>
      <c r="P9777">
        <v>0</v>
      </c>
    </row>
    <row r="9778" spans="1:16" x14ac:dyDescent="0.25">
      <c r="A9778">
        <v>1</v>
      </c>
      <c r="B9778">
        <v>9140001</v>
      </c>
      <c r="C9778">
        <v>6</v>
      </c>
      <c r="D9778">
        <v>2</v>
      </c>
      <c r="E9778">
        <v>1</v>
      </c>
      <c r="F9778" t="s">
        <v>7</v>
      </c>
      <c r="G9778">
        <v>1935</v>
      </c>
      <c r="M9778">
        <v>2314</v>
      </c>
      <c r="P9778">
        <v>2670.0000003559999</v>
      </c>
    </row>
    <row r="9779" spans="1:16" x14ac:dyDescent="0.25">
      <c r="A9779">
        <v>1</v>
      </c>
      <c r="B9779">
        <v>9140001</v>
      </c>
      <c r="C9779">
        <v>6</v>
      </c>
      <c r="D9779">
        <v>2</v>
      </c>
      <c r="E9779">
        <v>2</v>
      </c>
      <c r="F9779" t="s">
        <v>7</v>
      </c>
      <c r="G9779">
        <v>4529</v>
      </c>
      <c r="M9779">
        <v>4303</v>
      </c>
      <c r="P9779">
        <v>4303</v>
      </c>
    </row>
    <row r="9780" spans="1:16" x14ac:dyDescent="0.25">
      <c r="A9780">
        <v>1</v>
      </c>
      <c r="B9780">
        <v>9140001</v>
      </c>
      <c r="C9780">
        <v>6</v>
      </c>
      <c r="D9780">
        <v>2</v>
      </c>
      <c r="E9780">
        <v>3</v>
      </c>
      <c r="F9780" t="s">
        <v>7</v>
      </c>
      <c r="G9780">
        <v>506</v>
      </c>
      <c r="M9780">
        <v>604</v>
      </c>
      <c r="P9780">
        <v>499.27044136399996</v>
      </c>
    </row>
    <row r="9781" spans="1:16" x14ac:dyDescent="0.25">
      <c r="A9781">
        <v>1</v>
      </c>
      <c r="B9781">
        <v>9140001</v>
      </c>
      <c r="C9781">
        <v>6</v>
      </c>
      <c r="D9781">
        <v>2</v>
      </c>
      <c r="E9781">
        <v>4</v>
      </c>
      <c r="F9781" t="s">
        <v>7</v>
      </c>
      <c r="G9781">
        <v>165</v>
      </c>
      <c r="M9781">
        <v>83</v>
      </c>
      <c r="P9781">
        <v>83</v>
      </c>
    </row>
    <row r="9782" spans="1:16" x14ac:dyDescent="0.25">
      <c r="A9782">
        <v>1</v>
      </c>
      <c r="B9782">
        <v>9140001</v>
      </c>
      <c r="C9782">
        <v>6</v>
      </c>
      <c r="D9782">
        <v>3</v>
      </c>
      <c r="E9782">
        <v>1</v>
      </c>
      <c r="F9782" t="s">
        <v>7</v>
      </c>
      <c r="G9782">
        <v>370</v>
      </c>
      <c r="M9782">
        <v>443</v>
      </c>
      <c r="P9782">
        <v>511.15384622200003</v>
      </c>
    </row>
    <row r="9783" spans="1:16" x14ac:dyDescent="0.25">
      <c r="A9783">
        <v>1</v>
      </c>
      <c r="B9783">
        <v>9140001</v>
      </c>
      <c r="C9783">
        <v>6</v>
      </c>
      <c r="D9783">
        <v>3</v>
      </c>
      <c r="E9783">
        <v>2</v>
      </c>
      <c r="F9783" t="s">
        <v>7</v>
      </c>
      <c r="G9783">
        <v>2047</v>
      </c>
      <c r="M9783">
        <v>1945</v>
      </c>
      <c r="P9783">
        <v>1945</v>
      </c>
    </row>
    <row r="9784" spans="1:16" x14ac:dyDescent="0.25">
      <c r="A9784">
        <v>1</v>
      </c>
      <c r="B9784">
        <v>9140001</v>
      </c>
      <c r="C9784">
        <v>6</v>
      </c>
      <c r="D9784">
        <v>3</v>
      </c>
      <c r="E9784">
        <v>3</v>
      </c>
      <c r="F9784" t="s">
        <v>7</v>
      </c>
      <c r="G9784">
        <v>251</v>
      </c>
      <c r="M9784">
        <v>300</v>
      </c>
      <c r="P9784">
        <v>247.98200729999999</v>
      </c>
    </row>
    <row r="9785" spans="1:16" x14ac:dyDescent="0.25">
      <c r="A9785">
        <v>1</v>
      </c>
      <c r="B9785">
        <v>9140001</v>
      </c>
      <c r="C9785">
        <v>6</v>
      </c>
      <c r="D9785">
        <v>3</v>
      </c>
      <c r="E9785">
        <v>4</v>
      </c>
      <c r="F9785" t="s">
        <v>7</v>
      </c>
      <c r="G9785">
        <v>105</v>
      </c>
      <c r="M9785">
        <v>53</v>
      </c>
      <c r="P9785">
        <v>53</v>
      </c>
    </row>
    <row r="9786" spans="1:16" x14ac:dyDescent="0.25">
      <c r="A9786">
        <v>1</v>
      </c>
      <c r="B9786">
        <v>9140001</v>
      </c>
      <c r="C9786">
        <v>6</v>
      </c>
      <c r="D9786">
        <v>4</v>
      </c>
      <c r="E9786">
        <v>1</v>
      </c>
      <c r="F9786" t="s">
        <v>7</v>
      </c>
      <c r="G9786">
        <v>729</v>
      </c>
      <c r="M9786">
        <v>872</v>
      </c>
      <c r="P9786">
        <v>1006.1538462880001</v>
      </c>
    </row>
    <row r="9787" spans="1:16" x14ac:dyDescent="0.25">
      <c r="A9787">
        <v>1</v>
      </c>
      <c r="B9787">
        <v>9140001</v>
      </c>
      <c r="C9787">
        <v>6</v>
      </c>
      <c r="D9787">
        <v>4</v>
      </c>
      <c r="E9787">
        <v>2</v>
      </c>
      <c r="F9787" t="s">
        <v>7</v>
      </c>
      <c r="G9787">
        <v>4426</v>
      </c>
      <c r="M9787">
        <v>4205</v>
      </c>
      <c r="P9787">
        <v>4205</v>
      </c>
    </row>
    <row r="9788" spans="1:16" x14ac:dyDescent="0.25">
      <c r="A9788">
        <v>1</v>
      </c>
      <c r="B9788">
        <v>9140001</v>
      </c>
      <c r="C9788">
        <v>6</v>
      </c>
      <c r="D9788">
        <v>4</v>
      </c>
      <c r="E9788">
        <v>3</v>
      </c>
      <c r="F9788" t="s">
        <v>7</v>
      </c>
      <c r="G9788">
        <v>380</v>
      </c>
      <c r="M9788">
        <v>454</v>
      </c>
      <c r="P9788">
        <v>375.27943771399998</v>
      </c>
    </row>
    <row r="9789" spans="1:16" x14ac:dyDescent="0.25">
      <c r="A9789">
        <v>1</v>
      </c>
      <c r="B9789">
        <v>9140001</v>
      </c>
      <c r="C9789">
        <v>6</v>
      </c>
      <c r="D9789">
        <v>4</v>
      </c>
      <c r="E9789">
        <v>4</v>
      </c>
      <c r="F9789" t="s">
        <v>7</v>
      </c>
      <c r="G9789">
        <v>120</v>
      </c>
      <c r="M9789">
        <v>60</v>
      </c>
      <c r="P9789">
        <v>60</v>
      </c>
    </row>
    <row r="9790" spans="1:16" x14ac:dyDescent="0.25">
      <c r="A9790">
        <v>1</v>
      </c>
      <c r="B9790">
        <v>9140001</v>
      </c>
      <c r="C9790">
        <v>6</v>
      </c>
      <c r="D9790">
        <v>5</v>
      </c>
      <c r="E9790">
        <v>1</v>
      </c>
      <c r="F9790" t="s">
        <v>7</v>
      </c>
      <c r="G9790">
        <v>0</v>
      </c>
      <c r="M9790">
        <v>0</v>
      </c>
      <c r="P9790">
        <v>0</v>
      </c>
    </row>
    <row r="9791" spans="1:16" x14ac:dyDescent="0.25">
      <c r="A9791">
        <v>1</v>
      </c>
      <c r="B9791">
        <v>9140001</v>
      </c>
      <c r="C9791">
        <v>6</v>
      </c>
      <c r="D9791">
        <v>5</v>
      </c>
      <c r="E9791">
        <v>2</v>
      </c>
      <c r="F9791" t="s">
        <v>7</v>
      </c>
      <c r="G9791">
        <v>0</v>
      </c>
      <c r="M9791">
        <v>0</v>
      </c>
      <c r="P9791">
        <v>0</v>
      </c>
    </row>
    <row r="9792" spans="1:16" x14ac:dyDescent="0.25">
      <c r="A9792">
        <v>1</v>
      </c>
      <c r="B9792">
        <v>9140001</v>
      </c>
      <c r="C9792">
        <v>6</v>
      </c>
      <c r="D9792">
        <v>5</v>
      </c>
      <c r="E9792">
        <v>3</v>
      </c>
      <c r="F9792" t="s">
        <v>7</v>
      </c>
      <c r="G9792">
        <v>0</v>
      </c>
      <c r="M9792">
        <v>0</v>
      </c>
      <c r="P9792">
        <v>0</v>
      </c>
    </row>
    <row r="9793" spans="1:16" x14ac:dyDescent="0.25">
      <c r="A9793">
        <v>1</v>
      </c>
      <c r="B9793">
        <v>9140001</v>
      </c>
      <c r="C9793">
        <v>6</v>
      </c>
      <c r="D9793">
        <v>5</v>
      </c>
      <c r="E9793">
        <v>4</v>
      </c>
      <c r="F9793" t="s">
        <v>7</v>
      </c>
      <c r="G9793">
        <v>0</v>
      </c>
      <c r="M9793">
        <v>0</v>
      </c>
      <c r="P9793">
        <v>0</v>
      </c>
    </row>
    <row r="9794" spans="1:16" x14ac:dyDescent="0.25">
      <c r="A9794">
        <v>1</v>
      </c>
      <c r="B9794">
        <v>9140001</v>
      </c>
      <c r="C9794">
        <v>6</v>
      </c>
      <c r="D9794">
        <v>6</v>
      </c>
      <c r="E9794">
        <v>1</v>
      </c>
      <c r="F9794" t="s">
        <v>7</v>
      </c>
      <c r="G9794">
        <v>50</v>
      </c>
      <c r="M9794">
        <v>60</v>
      </c>
      <c r="P9794">
        <v>69.230769240000001</v>
      </c>
    </row>
    <row r="9795" spans="1:16" x14ac:dyDescent="0.25">
      <c r="A9795">
        <v>1</v>
      </c>
      <c r="B9795">
        <v>9140001</v>
      </c>
      <c r="C9795">
        <v>6</v>
      </c>
      <c r="D9795">
        <v>6</v>
      </c>
      <c r="E9795">
        <v>2</v>
      </c>
      <c r="F9795" t="s">
        <v>7</v>
      </c>
      <c r="G9795">
        <v>1105</v>
      </c>
      <c r="M9795">
        <v>1050</v>
      </c>
      <c r="P9795">
        <v>1050</v>
      </c>
    </row>
    <row r="9796" spans="1:16" x14ac:dyDescent="0.25">
      <c r="A9796">
        <v>1</v>
      </c>
      <c r="B9796">
        <v>9140001</v>
      </c>
      <c r="C9796">
        <v>6</v>
      </c>
      <c r="D9796">
        <v>6</v>
      </c>
      <c r="E9796">
        <v>3</v>
      </c>
      <c r="F9796" t="s">
        <v>7</v>
      </c>
      <c r="G9796">
        <v>43</v>
      </c>
      <c r="M9796">
        <v>51</v>
      </c>
      <c r="P9796">
        <v>42.156941240999998</v>
      </c>
    </row>
    <row r="9797" spans="1:16" x14ac:dyDescent="0.25">
      <c r="A9797">
        <v>1</v>
      </c>
      <c r="B9797">
        <v>9140001</v>
      </c>
      <c r="C9797">
        <v>6</v>
      </c>
      <c r="D9797">
        <v>6</v>
      </c>
      <c r="E9797">
        <v>4</v>
      </c>
      <c r="F9797" t="s">
        <v>7</v>
      </c>
      <c r="G9797">
        <v>68</v>
      </c>
      <c r="M9797">
        <v>34</v>
      </c>
      <c r="P9797">
        <v>34</v>
      </c>
    </row>
    <row r="9798" spans="1:16" x14ac:dyDescent="0.25">
      <c r="A9798">
        <v>1</v>
      </c>
      <c r="B9798">
        <v>9140001</v>
      </c>
      <c r="C9798">
        <v>6</v>
      </c>
      <c r="D9798">
        <v>7</v>
      </c>
      <c r="E9798">
        <v>1</v>
      </c>
      <c r="F9798" t="s">
        <v>7</v>
      </c>
      <c r="G9798">
        <v>51</v>
      </c>
      <c r="M9798">
        <v>61</v>
      </c>
      <c r="P9798">
        <v>70.384615394000008</v>
      </c>
    </row>
    <row r="9799" spans="1:16" x14ac:dyDescent="0.25">
      <c r="A9799">
        <v>1</v>
      </c>
      <c r="B9799">
        <v>9140001</v>
      </c>
      <c r="C9799">
        <v>6</v>
      </c>
      <c r="D9799">
        <v>7</v>
      </c>
      <c r="E9799">
        <v>2</v>
      </c>
      <c r="F9799" t="s">
        <v>7</v>
      </c>
      <c r="G9799">
        <v>184</v>
      </c>
      <c r="M9799">
        <v>175</v>
      </c>
      <c r="P9799">
        <v>175</v>
      </c>
    </row>
    <row r="9800" spans="1:16" x14ac:dyDescent="0.25">
      <c r="A9800">
        <v>1</v>
      </c>
      <c r="B9800">
        <v>9140001</v>
      </c>
      <c r="C9800">
        <v>6</v>
      </c>
      <c r="D9800">
        <v>7</v>
      </c>
      <c r="E9800">
        <v>3</v>
      </c>
      <c r="F9800" t="s">
        <v>7</v>
      </c>
      <c r="G9800">
        <v>15</v>
      </c>
      <c r="M9800">
        <v>18</v>
      </c>
      <c r="P9800">
        <v>14.878920438</v>
      </c>
    </row>
    <row r="9801" spans="1:16" x14ac:dyDescent="0.25">
      <c r="A9801">
        <v>1</v>
      </c>
      <c r="B9801">
        <v>9140001</v>
      </c>
      <c r="C9801">
        <v>6</v>
      </c>
      <c r="D9801">
        <v>7</v>
      </c>
      <c r="E9801">
        <v>4</v>
      </c>
      <c r="F9801" t="s">
        <v>7</v>
      </c>
      <c r="G9801">
        <v>7</v>
      </c>
      <c r="M9801">
        <v>4</v>
      </c>
      <c r="P9801">
        <v>4</v>
      </c>
    </row>
    <row r="9802" spans="1:16" x14ac:dyDescent="0.25">
      <c r="A9802">
        <v>1</v>
      </c>
      <c r="B9802">
        <v>9140002</v>
      </c>
      <c r="C9802">
        <v>6</v>
      </c>
      <c r="D9802">
        <v>1</v>
      </c>
      <c r="E9802">
        <v>1</v>
      </c>
      <c r="F9802" t="s">
        <v>7</v>
      </c>
      <c r="G9802">
        <v>3718</v>
      </c>
      <c r="M9802">
        <v>4510</v>
      </c>
      <c r="P9802">
        <v>5203.8461545400005</v>
      </c>
    </row>
    <row r="9803" spans="1:16" x14ac:dyDescent="0.25">
      <c r="A9803">
        <v>1</v>
      </c>
      <c r="B9803">
        <v>9140002</v>
      </c>
      <c r="C9803">
        <v>6</v>
      </c>
      <c r="D9803">
        <v>1</v>
      </c>
      <c r="E9803">
        <v>2</v>
      </c>
      <c r="F9803" t="s">
        <v>7</v>
      </c>
      <c r="G9803">
        <v>12958</v>
      </c>
      <c r="M9803">
        <v>12310</v>
      </c>
      <c r="P9803">
        <v>12310</v>
      </c>
    </row>
    <row r="9804" spans="1:16" x14ac:dyDescent="0.25">
      <c r="A9804">
        <v>1</v>
      </c>
      <c r="B9804">
        <v>9140002</v>
      </c>
      <c r="C9804">
        <v>6</v>
      </c>
      <c r="D9804">
        <v>1</v>
      </c>
      <c r="E9804">
        <v>3</v>
      </c>
      <c r="F9804" t="s">
        <v>7</v>
      </c>
      <c r="G9804">
        <v>2615</v>
      </c>
      <c r="M9804">
        <v>2921</v>
      </c>
      <c r="P9804">
        <v>2414.5181444109999</v>
      </c>
    </row>
    <row r="9805" spans="1:16" x14ac:dyDescent="0.25">
      <c r="A9805">
        <v>1</v>
      </c>
      <c r="B9805">
        <v>9140002</v>
      </c>
      <c r="C9805">
        <v>6</v>
      </c>
      <c r="D9805">
        <v>1</v>
      </c>
      <c r="E9805">
        <v>4</v>
      </c>
      <c r="F9805" t="s">
        <v>7</v>
      </c>
      <c r="G9805">
        <v>615</v>
      </c>
      <c r="M9805">
        <v>308</v>
      </c>
      <c r="P9805">
        <v>308</v>
      </c>
    </row>
    <row r="9806" spans="1:16" x14ac:dyDescent="0.25">
      <c r="A9806">
        <v>1</v>
      </c>
      <c r="B9806">
        <v>9140002</v>
      </c>
      <c r="C9806">
        <v>6</v>
      </c>
      <c r="D9806">
        <v>2</v>
      </c>
      <c r="E9806">
        <v>1</v>
      </c>
      <c r="F9806" t="s">
        <v>7</v>
      </c>
      <c r="G9806">
        <v>0</v>
      </c>
      <c r="M9806">
        <v>0</v>
      </c>
      <c r="P9806">
        <v>0</v>
      </c>
    </row>
    <row r="9807" spans="1:16" x14ac:dyDescent="0.25">
      <c r="A9807">
        <v>1</v>
      </c>
      <c r="B9807">
        <v>9140002</v>
      </c>
      <c r="C9807">
        <v>6</v>
      </c>
      <c r="D9807">
        <v>2</v>
      </c>
      <c r="E9807">
        <v>2</v>
      </c>
      <c r="F9807" t="s">
        <v>7</v>
      </c>
      <c r="G9807">
        <v>0</v>
      </c>
      <c r="M9807">
        <v>0</v>
      </c>
      <c r="P9807">
        <v>0</v>
      </c>
    </row>
    <row r="9808" spans="1:16" x14ac:dyDescent="0.25">
      <c r="A9808">
        <v>1</v>
      </c>
      <c r="B9808">
        <v>9140002</v>
      </c>
      <c r="C9808">
        <v>6</v>
      </c>
      <c r="D9808">
        <v>2</v>
      </c>
      <c r="E9808">
        <v>3</v>
      </c>
      <c r="F9808" t="s">
        <v>7</v>
      </c>
      <c r="G9808">
        <v>0</v>
      </c>
      <c r="M9808">
        <v>0</v>
      </c>
      <c r="P9808">
        <v>0</v>
      </c>
    </row>
    <row r="9809" spans="1:16" x14ac:dyDescent="0.25">
      <c r="A9809">
        <v>1</v>
      </c>
      <c r="B9809">
        <v>9140002</v>
      </c>
      <c r="C9809">
        <v>6</v>
      </c>
      <c r="D9809">
        <v>2</v>
      </c>
      <c r="E9809">
        <v>4</v>
      </c>
      <c r="F9809" t="s">
        <v>7</v>
      </c>
      <c r="G9809">
        <v>0</v>
      </c>
      <c r="M9809">
        <v>0</v>
      </c>
      <c r="P9809">
        <v>0</v>
      </c>
    </row>
    <row r="9810" spans="1:16" x14ac:dyDescent="0.25">
      <c r="A9810">
        <v>1</v>
      </c>
      <c r="B9810">
        <v>9140002</v>
      </c>
      <c r="C9810">
        <v>6</v>
      </c>
      <c r="D9810">
        <v>3</v>
      </c>
      <c r="E9810">
        <v>1</v>
      </c>
      <c r="F9810" t="s">
        <v>7</v>
      </c>
      <c r="G9810">
        <v>0</v>
      </c>
      <c r="M9810">
        <v>0</v>
      </c>
      <c r="P9810">
        <v>0</v>
      </c>
    </row>
    <row r="9811" spans="1:16" x14ac:dyDescent="0.25">
      <c r="A9811">
        <v>1</v>
      </c>
      <c r="B9811">
        <v>9140002</v>
      </c>
      <c r="C9811">
        <v>6</v>
      </c>
      <c r="D9811">
        <v>3</v>
      </c>
      <c r="E9811">
        <v>2</v>
      </c>
      <c r="F9811" t="s">
        <v>7</v>
      </c>
      <c r="G9811">
        <v>0</v>
      </c>
      <c r="M9811">
        <v>0</v>
      </c>
      <c r="P9811">
        <v>0</v>
      </c>
    </row>
    <row r="9812" spans="1:16" x14ac:dyDescent="0.25">
      <c r="A9812">
        <v>1</v>
      </c>
      <c r="B9812">
        <v>9140002</v>
      </c>
      <c r="C9812">
        <v>6</v>
      </c>
      <c r="D9812">
        <v>3</v>
      </c>
      <c r="E9812">
        <v>3</v>
      </c>
      <c r="F9812" t="s">
        <v>7</v>
      </c>
      <c r="G9812">
        <v>0</v>
      </c>
      <c r="M9812">
        <v>0</v>
      </c>
      <c r="P9812">
        <v>0</v>
      </c>
    </row>
    <row r="9813" spans="1:16" x14ac:dyDescent="0.25">
      <c r="A9813">
        <v>1</v>
      </c>
      <c r="B9813">
        <v>9140002</v>
      </c>
      <c r="C9813">
        <v>6</v>
      </c>
      <c r="D9813">
        <v>3</v>
      </c>
      <c r="E9813">
        <v>4</v>
      </c>
      <c r="F9813" t="s">
        <v>7</v>
      </c>
      <c r="G9813">
        <v>0</v>
      </c>
      <c r="M9813">
        <v>0</v>
      </c>
      <c r="P9813">
        <v>0</v>
      </c>
    </row>
    <row r="9814" spans="1:16" x14ac:dyDescent="0.25">
      <c r="A9814">
        <v>1</v>
      </c>
      <c r="B9814">
        <v>9140002</v>
      </c>
      <c r="C9814">
        <v>6</v>
      </c>
      <c r="D9814">
        <v>4</v>
      </c>
      <c r="E9814">
        <v>1</v>
      </c>
      <c r="F9814" t="s">
        <v>7</v>
      </c>
      <c r="G9814">
        <v>619</v>
      </c>
      <c r="M9814">
        <v>751</v>
      </c>
      <c r="P9814">
        <v>866.538461654</v>
      </c>
    </row>
    <row r="9815" spans="1:16" x14ac:dyDescent="0.25">
      <c r="A9815">
        <v>1</v>
      </c>
      <c r="B9815">
        <v>9140002</v>
      </c>
      <c r="C9815">
        <v>6</v>
      </c>
      <c r="D9815">
        <v>4</v>
      </c>
      <c r="E9815">
        <v>2</v>
      </c>
      <c r="F9815" t="s">
        <v>7</v>
      </c>
      <c r="G9815">
        <v>5161</v>
      </c>
      <c r="M9815">
        <v>4903</v>
      </c>
      <c r="P9815">
        <v>4903</v>
      </c>
    </row>
    <row r="9816" spans="1:16" x14ac:dyDescent="0.25">
      <c r="A9816">
        <v>1</v>
      </c>
      <c r="B9816">
        <v>9140002</v>
      </c>
      <c r="C9816">
        <v>6</v>
      </c>
      <c r="D9816">
        <v>4</v>
      </c>
      <c r="E9816">
        <v>3</v>
      </c>
      <c r="F9816" t="s">
        <v>7</v>
      </c>
      <c r="G9816">
        <v>727</v>
      </c>
      <c r="M9816">
        <v>812</v>
      </c>
      <c r="P9816">
        <v>671.20463309199999</v>
      </c>
    </row>
    <row r="9817" spans="1:16" x14ac:dyDescent="0.25">
      <c r="A9817">
        <v>1</v>
      </c>
      <c r="B9817">
        <v>9140002</v>
      </c>
      <c r="C9817">
        <v>6</v>
      </c>
      <c r="D9817">
        <v>4</v>
      </c>
      <c r="E9817">
        <v>4</v>
      </c>
      <c r="F9817" t="s">
        <v>7</v>
      </c>
      <c r="G9817">
        <v>150</v>
      </c>
      <c r="M9817">
        <v>75</v>
      </c>
      <c r="P9817">
        <v>75</v>
      </c>
    </row>
    <row r="9818" spans="1:16" x14ac:dyDescent="0.25">
      <c r="A9818">
        <v>1</v>
      </c>
      <c r="B9818">
        <v>9140002</v>
      </c>
      <c r="C9818">
        <v>6</v>
      </c>
      <c r="D9818">
        <v>5</v>
      </c>
      <c r="E9818">
        <v>1</v>
      </c>
      <c r="F9818" t="s">
        <v>7</v>
      </c>
      <c r="G9818">
        <v>0</v>
      </c>
      <c r="M9818">
        <v>0</v>
      </c>
      <c r="P9818">
        <v>0</v>
      </c>
    </row>
    <row r="9819" spans="1:16" x14ac:dyDescent="0.25">
      <c r="A9819">
        <v>1</v>
      </c>
      <c r="B9819">
        <v>9140002</v>
      </c>
      <c r="C9819">
        <v>6</v>
      </c>
      <c r="D9819">
        <v>5</v>
      </c>
      <c r="E9819">
        <v>2</v>
      </c>
      <c r="F9819" t="s">
        <v>7</v>
      </c>
      <c r="G9819">
        <v>0</v>
      </c>
      <c r="M9819">
        <v>0</v>
      </c>
      <c r="P9819">
        <v>0</v>
      </c>
    </row>
    <row r="9820" spans="1:16" x14ac:dyDescent="0.25">
      <c r="A9820">
        <v>1</v>
      </c>
      <c r="B9820">
        <v>9140002</v>
      </c>
      <c r="C9820">
        <v>6</v>
      </c>
      <c r="D9820">
        <v>5</v>
      </c>
      <c r="E9820">
        <v>3</v>
      </c>
      <c r="F9820" t="s">
        <v>7</v>
      </c>
      <c r="G9820">
        <v>0</v>
      </c>
      <c r="M9820">
        <v>0</v>
      </c>
      <c r="P9820">
        <v>0</v>
      </c>
    </row>
    <row r="9821" spans="1:16" x14ac:dyDescent="0.25">
      <c r="A9821">
        <v>1</v>
      </c>
      <c r="B9821">
        <v>9140002</v>
      </c>
      <c r="C9821">
        <v>6</v>
      </c>
      <c r="D9821">
        <v>5</v>
      </c>
      <c r="E9821">
        <v>4</v>
      </c>
      <c r="F9821" t="s">
        <v>7</v>
      </c>
      <c r="G9821">
        <v>0</v>
      </c>
      <c r="M9821">
        <v>0</v>
      </c>
      <c r="P9821">
        <v>0</v>
      </c>
    </row>
    <row r="9822" spans="1:16" x14ac:dyDescent="0.25">
      <c r="A9822">
        <v>1</v>
      </c>
      <c r="B9822">
        <v>9140002</v>
      </c>
      <c r="C9822">
        <v>6</v>
      </c>
      <c r="D9822">
        <v>6</v>
      </c>
      <c r="E9822">
        <v>1</v>
      </c>
      <c r="F9822" t="s">
        <v>7</v>
      </c>
      <c r="G9822">
        <v>0</v>
      </c>
      <c r="M9822">
        <v>0</v>
      </c>
      <c r="P9822">
        <v>0</v>
      </c>
    </row>
    <row r="9823" spans="1:16" x14ac:dyDescent="0.25">
      <c r="A9823">
        <v>1</v>
      </c>
      <c r="B9823">
        <v>9140002</v>
      </c>
      <c r="C9823">
        <v>6</v>
      </c>
      <c r="D9823">
        <v>6</v>
      </c>
      <c r="E9823">
        <v>2</v>
      </c>
      <c r="F9823" t="s">
        <v>7</v>
      </c>
      <c r="G9823">
        <v>291</v>
      </c>
      <c r="M9823">
        <v>276</v>
      </c>
      <c r="P9823">
        <v>276</v>
      </c>
    </row>
    <row r="9824" spans="1:16" x14ac:dyDescent="0.25">
      <c r="A9824">
        <v>1</v>
      </c>
      <c r="B9824">
        <v>9140002</v>
      </c>
      <c r="C9824">
        <v>6</v>
      </c>
      <c r="D9824">
        <v>6</v>
      </c>
      <c r="E9824">
        <v>3</v>
      </c>
      <c r="F9824" t="s">
        <v>7</v>
      </c>
      <c r="G9824">
        <v>18</v>
      </c>
      <c r="M9824">
        <v>20</v>
      </c>
      <c r="P9824">
        <v>16.532133819999999</v>
      </c>
    </row>
    <row r="9825" spans="1:16" x14ac:dyDescent="0.25">
      <c r="A9825">
        <v>1</v>
      </c>
      <c r="B9825">
        <v>9140002</v>
      </c>
      <c r="C9825">
        <v>6</v>
      </c>
      <c r="D9825">
        <v>6</v>
      </c>
      <c r="E9825">
        <v>4</v>
      </c>
      <c r="F9825" t="s">
        <v>7</v>
      </c>
      <c r="G9825">
        <v>16</v>
      </c>
      <c r="M9825">
        <v>8</v>
      </c>
      <c r="P9825">
        <v>8</v>
      </c>
    </row>
    <row r="9826" spans="1:16" x14ac:dyDescent="0.25">
      <c r="A9826">
        <v>1</v>
      </c>
      <c r="B9826">
        <v>9140002</v>
      </c>
      <c r="C9826">
        <v>6</v>
      </c>
      <c r="D9826">
        <v>7</v>
      </c>
      <c r="E9826">
        <v>1</v>
      </c>
      <c r="F9826" t="s">
        <v>7</v>
      </c>
      <c r="G9826">
        <v>6</v>
      </c>
      <c r="M9826">
        <v>7</v>
      </c>
      <c r="P9826">
        <v>8.0769230780000001</v>
      </c>
    </row>
    <row r="9827" spans="1:16" x14ac:dyDescent="0.25">
      <c r="A9827">
        <v>1</v>
      </c>
      <c r="B9827">
        <v>9140002</v>
      </c>
      <c r="C9827">
        <v>6</v>
      </c>
      <c r="D9827">
        <v>7</v>
      </c>
      <c r="E9827">
        <v>2</v>
      </c>
      <c r="F9827" t="s">
        <v>7</v>
      </c>
      <c r="G9827">
        <v>88</v>
      </c>
      <c r="M9827">
        <v>84</v>
      </c>
      <c r="P9827">
        <v>84</v>
      </c>
    </row>
    <row r="9828" spans="1:16" x14ac:dyDescent="0.25">
      <c r="A9828">
        <v>1</v>
      </c>
      <c r="B9828">
        <v>9140002</v>
      </c>
      <c r="C9828">
        <v>6</v>
      </c>
      <c r="D9828">
        <v>7</v>
      </c>
      <c r="E9828">
        <v>3</v>
      </c>
      <c r="F9828" t="s">
        <v>7</v>
      </c>
      <c r="G9828">
        <v>15</v>
      </c>
      <c r="M9828">
        <v>17</v>
      </c>
      <c r="P9828">
        <v>14.052313746999999</v>
      </c>
    </row>
    <row r="9829" spans="1:16" x14ac:dyDescent="0.25">
      <c r="A9829">
        <v>1</v>
      </c>
      <c r="B9829">
        <v>9140002</v>
      </c>
      <c r="C9829">
        <v>6</v>
      </c>
      <c r="D9829">
        <v>7</v>
      </c>
      <c r="E9829">
        <v>4</v>
      </c>
      <c r="F9829" t="s">
        <v>7</v>
      </c>
      <c r="G9829">
        <v>9</v>
      </c>
      <c r="M9829">
        <v>5</v>
      </c>
      <c r="P9829">
        <v>5</v>
      </c>
    </row>
    <row r="9830" spans="1:16" x14ac:dyDescent="0.25">
      <c r="A9830">
        <v>1</v>
      </c>
      <c r="B9830">
        <v>9140003</v>
      </c>
      <c r="C9830">
        <v>6</v>
      </c>
      <c r="D9830">
        <v>1</v>
      </c>
      <c r="E9830">
        <v>1</v>
      </c>
      <c r="F9830" t="s">
        <v>7</v>
      </c>
      <c r="G9830">
        <v>3287</v>
      </c>
      <c r="M9830">
        <v>4400</v>
      </c>
      <c r="P9830">
        <v>5076.9230776000004</v>
      </c>
    </row>
    <row r="9831" spans="1:16" x14ac:dyDescent="0.25">
      <c r="A9831">
        <v>1</v>
      </c>
      <c r="B9831">
        <v>9140003</v>
      </c>
      <c r="C9831">
        <v>6</v>
      </c>
      <c r="D9831">
        <v>1</v>
      </c>
      <c r="E9831">
        <v>2</v>
      </c>
      <c r="F9831" t="s">
        <v>7</v>
      </c>
      <c r="G9831">
        <v>18669</v>
      </c>
      <c r="M9831">
        <v>17736</v>
      </c>
      <c r="P9831">
        <v>17736</v>
      </c>
    </row>
    <row r="9832" spans="1:16" x14ac:dyDescent="0.25">
      <c r="A9832">
        <v>1</v>
      </c>
      <c r="B9832">
        <v>9140003</v>
      </c>
      <c r="C9832">
        <v>6</v>
      </c>
      <c r="D9832">
        <v>1</v>
      </c>
      <c r="E9832">
        <v>3</v>
      </c>
      <c r="F9832" t="s">
        <v>7</v>
      </c>
      <c r="G9832">
        <v>2780</v>
      </c>
      <c r="M9832">
        <v>2927</v>
      </c>
      <c r="P9832">
        <v>2419.4777845569997</v>
      </c>
    </row>
    <row r="9833" spans="1:16" x14ac:dyDescent="0.25">
      <c r="A9833">
        <v>1</v>
      </c>
      <c r="B9833">
        <v>9140003</v>
      </c>
      <c r="C9833">
        <v>6</v>
      </c>
      <c r="D9833">
        <v>1</v>
      </c>
      <c r="E9833">
        <v>4</v>
      </c>
      <c r="F9833" t="s">
        <v>7</v>
      </c>
      <c r="G9833">
        <v>205</v>
      </c>
      <c r="M9833">
        <v>103</v>
      </c>
      <c r="P9833">
        <v>103</v>
      </c>
    </row>
    <row r="9834" spans="1:16" x14ac:dyDescent="0.25">
      <c r="A9834">
        <v>1</v>
      </c>
      <c r="B9834">
        <v>9140003</v>
      </c>
      <c r="C9834">
        <v>6</v>
      </c>
      <c r="D9834">
        <v>2</v>
      </c>
      <c r="E9834">
        <v>1</v>
      </c>
      <c r="F9834" t="s">
        <v>7</v>
      </c>
      <c r="G9834">
        <v>0</v>
      </c>
      <c r="M9834">
        <v>0</v>
      </c>
      <c r="P9834">
        <v>0</v>
      </c>
    </row>
    <row r="9835" spans="1:16" x14ac:dyDescent="0.25">
      <c r="A9835">
        <v>1</v>
      </c>
      <c r="B9835">
        <v>9140003</v>
      </c>
      <c r="C9835">
        <v>6</v>
      </c>
      <c r="D9835">
        <v>2</v>
      </c>
      <c r="E9835">
        <v>2</v>
      </c>
      <c r="F9835" t="s">
        <v>7</v>
      </c>
      <c r="G9835">
        <v>0</v>
      </c>
      <c r="M9835">
        <v>0</v>
      </c>
      <c r="P9835">
        <v>0</v>
      </c>
    </row>
    <row r="9836" spans="1:16" x14ac:dyDescent="0.25">
      <c r="A9836">
        <v>1</v>
      </c>
      <c r="B9836">
        <v>9140003</v>
      </c>
      <c r="C9836">
        <v>6</v>
      </c>
      <c r="D9836">
        <v>2</v>
      </c>
      <c r="E9836">
        <v>3</v>
      </c>
      <c r="F9836" t="s">
        <v>7</v>
      </c>
      <c r="G9836">
        <v>0</v>
      </c>
      <c r="M9836">
        <v>0</v>
      </c>
      <c r="P9836">
        <v>0</v>
      </c>
    </row>
    <row r="9837" spans="1:16" x14ac:dyDescent="0.25">
      <c r="A9837">
        <v>1</v>
      </c>
      <c r="B9837">
        <v>9140003</v>
      </c>
      <c r="C9837">
        <v>6</v>
      </c>
      <c r="D9837">
        <v>2</v>
      </c>
      <c r="E9837">
        <v>4</v>
      </c>
      <c r="F9837" t="s">
        <v>7</v>
      </c>
      <c r="G9837">
        <v>0</v>
      </c>
      <c r="M9837">
        <v>0</v>
      </c>
      <c r="P9837">
        <v>0</v>
      </c>
    </row>
    <row r="9838" spans="1:16" x14ac:dyDescent="0.25">
      <c r="A9838">
        <v>1</v>
      </c>
      <c r="B9838">
        <v>9140003</v>
      </c>
      <c r="C9838">
        <v>6</v>
      </c>
      <c r="D9838">
        <v>3</v>
      </c>
      <c r="E9838">
        <v>1</v>
      </c>
      <c r="F9838" t="s">
        <v>7</v>
      </c>
      <c r="G9838">
        <v>0</v>
      </c>
      <c r="M9838">
        <v>0</v>
      </c>
      <c r="P9838">
        <v>0</v>
      </c>
    </row>
    <row r="9839" spans="1:16" x14ac:dyDescent="0.25">
      <c r="A9839">
        <v>1</v>
      </c>
      <c r="B9839">
        <v>9140003</v>
      </c>
      <c r="C9839">
        <v>6</v>
      </c>
      <c r="D9839">
        <v>3</v>
      </c>
      <c r="E9839">
        <v>2</v>
      </c>
      <c r="F9839" t="s">
        <v>7</v>
      </c>
      <c r="G9839">
        <v>0</v>
      </c>
      <c r="M9839">
        <v>0</v>
      </c>
      <c r="P9839">
        <v>0</v>
      </c>
    </row>
    <row r="9840" spans="1:16" x14ac:dyDescent="0.25">
      <c r="A9840">
        <v>1</v>
      </c>
      <c r="B9840">
        <v>9140003</v>
      </c>
      <c r="C9840">
        <v>6</v>
      </c>
      <c r="D9840">
        <v>3</v>
      </c>
      <c r="E9840">
        <v>3</v>
      </c>
      <c r="F9840" t="s">
        <v>7</v>
      </c>
      <c r="G9840">
        <v>0</v>
      </c>
      <c r="M9840">
        <v>0</v>
      </c>
      <c r="P9840">
        <v>0</v>
      </c>
    </row>
    <row r="9841" spans="1:16" x14ac:dyDescent="0.25">
      <c r="A9841">
        <v>1</v>
      </c>
      <c r="B9841">
        <v>9140003</v>
      </c>
      <c r="C9841">
        <v>6</v>
      </c>
      <c r="D9841">
        <v>3</v>
      </c>
      <c r="E9841">
        <v>4</v>
      </c>
      <c r="F9841" t="s">
        <v>7</v>
      </c>
      <c r="G9841">
        <v>0</v>
      </c>
      <c r="M9841">
        <v>0</v>
      </c>
      <c r="P9841">
        <v>0</v>
      </c>
    </row>
    <row r="9842" spans="1:16" x14ac:dyDescent="0.25">
      <c r="A9842">
        <v>1</v>
      </c>
      <c r="B9842">
        <v>9140003</v>
      </c>
      <c r="C9842">
        <v>6</v>
      </c>
      <c r="D9842">
        <v>4</v>
      </c>
      <c r="E9842">
        <v>1</v>
      </c>
      <c r="F9842" t="s">
        <v>7</v>
      </c>
      <c r="G9842">
        <v>149</v>
      </c>
      <c r="M9842">
        <v>199</v>
      </c>
      <c r="P9842">
        <v>229.615384646</v>
      </c>
    </row>
    <row r="9843" spans="1:16" x14ac:dyDescent="0.25">
      <c r="A9843">
        <v>1</v>
      </c>
      <c r="B9843">
        <v>9140003</v>
      </c>
      <c r="C9843">
        <v>6</v>
      </c>
      <c r="D9843">
        <v>4</v>
      </c>
      <c r="E9843">
        <v>2</v>
      </c>
      <c r="F9843" t="s">
        <v>7</v>
      </c>
      <c r="G9843">
        <v>3665</v>
      </c>
      <c r="M9843">
        <v>3482</v>
      </c>
      <c r="P9843">
        <v>3482</v>
      </c>
    </row>
    <row r="9844" spans="1:16" x14ac:dyDescent="0.25">
      <c r="A9844">
        <v>1</v>
      </c>
      <c r="B9844">
        <v>9140003</v>
      </c>
      <c r="C9844">
        <v>6</v>
      </c>
      <c r="D9844">
        <v>4</v>
      </c>
      <c r="E9844">
        <v>3</v>
      </c>
      <c r="F9844" t="s">
        <v>7</v>
      </c>
      <c r="G9844">
        <v>382</v>
      </c>
      <c r="M9844">
        <v>402</v>
      </c>
      <c r="P9844">
        <v>332.29588978199996</v>
      </c>
    </row>
    <row r="9845" spans="1:16" x14ac:dyDescent="0.25">
      <c r="A9845">
        <v>1</v>
      </c>
      <c r="B9845">
        <v>9140003</v>
      </c>
      <c r="C9845">
        <v>6</v>
      </c>
      <c r="D9845">
        <v>4</v>
      </c>
      <c r="E9845">
        <v>4</v>
      </c>
      <c r="F9845" t="s">
        <v>7</v>
      </c>
      <c r="G9845">
        <v>109</v>
      </c>
      <c r="M9845">
        <v>55</v>
      </c>
      <c r="P9845">
        <v>55</v>
      </c>
    </row>
    <row r="9846" spans="1:16" x14ac:dyDescent="0.25">
      <c r="A9846">
        <v>1</v>
      </c>
      <c r="B9846">
        <v>9140003</v>
      </c>
      <c r="C9846">
        <v>6</v>
      </c>
      <c r="D9846">
        <v>5</v>
      </c>
      <c r="E9846">
        <v>1</v>
      </c>
      <c r="F9846" t="s">
        <v>7</v>
      </c>
      <c r="G9846">
        <v>0</v>
      </c>
      <c r="M9846">
        <v>0</v>
      </c>
      <c r="P9846">
        <v>0</v>
      </c>
    </row>
    <row r="9847" spans="1:16" x14ac:dyDescent="0.25">
      <c r="A9847">
        <v>1</v>
      </c>
      <c r="B9847">
        <v>9140003</v>
      </c>
      <c r="C9847">
        <v>6</v>
      </c>
      <c r="D9847">
        <v>5</v>
      </c>
      <c r="E9847">
        <v>2</v>
      </c>
      <c r="F9847" t="s">
        <v>7</v>
      </c>
      <c r="G9847">
        <v>0</v>
      </c>
      <c r="M9847">
        <v>0</v>
      </c>
      <c r="P9847">
        <v>0</v>
      </c>
    </row>
    <row r="9848" spans="1:16" x14ac:dyDescent="0.25">
      <c r="A9848">
        <v>1</v>
      </c>
      <c r="B9848">
        <v>9140003</v>
      </c>
      <c r="C9848">
        <v>6</v>
      </c>
      <c r="D9848">
        <v>5</v>
      </c>
      <c r="E9848">
        <v>3</v>
      </c>
      <c r="F9848" t="s">
        <v>7</v>
      </c>
      <c r="G9848">
        <v>0</v>
      </c>
      <c r="M9848">
        <v>0</v>
      </c>
      <c r="P9848">
        <v>0</v>
      </c>
    </row>
    <row r="9849" spans="1:16" x14ac:dyDescent="0.25">
      <c r="A9849">
        <v>1</v>
      </c>
      <c r="B9849">
        <v>9140003</v>
      </c>
      <c r="C9849">
        <v>6</v>
      </c>
      <c r="D9849">
        <v>5</v>
      </c>
      <c r="E9849">
        <v>4</v>
      </c>
      <c r="F9849" t="s">
        <v>7</v>
      </c>
      <c r="G9849">
        <v>0</v>
      </c>
      <c r="M9849">
        <v>0</v>
      </c>
      <c r="P9849">
        <v>0</v>
      </c>
    </row>
    <row r="9850" spans="1:16" x14ac:dyDescent="0.25">
      <c r="A9850">
        <v>1</v>
      </c>
      <c r="B9850">
        <v>9140003</v>
      </c>
      <c r="C9850">
        <v>6</v>
      </c>
      <c r="D9850">
        <v>6</v>
      </c>
      <c r="E9850">
        <v>1</v>
      </c>
      <c r="F9850" t="s">
        <v>7</v>
      </c>
      <c r="G9850">
        <v>15</v>
      </c>
      <c r="M9850">
        <v>20</v>
      </c>
      <c r="P9850">
        <v>23.07692308</v>
      </c>
    </row>
    <row r="9851" spans="1:16" x14ac:dyDescent="0.25">
      <c r="A9851">
        <v>1</v>
      </c>
      <c r="B9851">
        <v>9140003</v>
      </c>
      <c r="C9851">
        <v>6</v>
      </c>
      <c r="D9851">
        <v>6</v>
      </c>
      <c r="E9851">
        <v>2</v>
      </c>
      <c r="F9851" t="s">
        <v>7</v>
      </c>
      <c r="G9851">
        <v>986</v>
      </c>
      <c r="M9851">
        <v>937</v>
      </c>
      <c r="P9851">
        <v>937</v>
      </c>
    </row>
    <row r="9852" spans="1:16" x14ac:dyDescent="0.25">
      <c r="A9852">
        <v>1</v>
      </c>
      <c r="B9852">
        <v>9140003</v>
      </c>
      <c r="C9852">
        <v>6</v>
      </c>
      <c r="D9852">
        <v>6</v>
      </c>
      <c r="E9852">
        <v>3</v>
      </c>
      <c r="F9852" t="s">
        <v>7</v>
      </c>
      <c r="G9852">
        <v>96</v>
      </c>
      <c r="M9852">
        <v>101</v>
      </c>
      <c r="P9852">
        <v>83.487275791000002</v>
      </c>
    </row>
    <row r="9853" spans="1:16" x14ac:dyDescent="0.25">
      <c r="A9853">
        <v>1</v>
      </c>
      <c r="B9853">
        <v>9140003</v>
      </c>
      <c r="C9853">
        <v>6</v>
      </c>
      <c r="D9853">
        <v>6</v>
      </c>
      <c r="E9853">
        <v>4</v>
      </c>
      <c r="F9853" t="s">
        <v>7</v>
      </c>
      <c r="G9853">
        <v>28</v>
      </c>
      <c r="M9853">
        <v>14</v>
      </c>
      <c r="P9853">
        <v>14</v>
      </c>
    </row>
    <row r="9854" spans="1:16" x14ac:dyDescent="0.25">
      <c r="A9854">
        <v>1</v>
      </c>
      <c r="B9854">
        <v>9140003</v>
      </c>
      <c r="C9854">
        <v>6</v>
      </c>
      <c r="D9854">
        <v>7</v>
      </c>
      <c r="E9854">
        <v>1</v>
      </c>
      <c r="F9854" t="s">
        <v>7</v>
      </c>
      <c r="G9854">
        <v>0</v>
      </c>
      <c r="M9854">
        <v>0</v>
      </c>
      <c r="P9854">
        <v>0</v>
      </c>
    </row>
    <row r="9855" spans="1:16" x14ac:dyDescent="0.25">
      <c r="A9855">
        <v>1</v>
      </c>
      <c r="B9855">
        <v>9140003</v>
      </c>
      <c r="C9855">
        <v>6</v>
      </c>
      <c r="D9855">
        <v>7</v>
      </c>
      <c r="E9855">
        <v>2</v>
      </c>
      <c r="F9855" t="s">
        <v>7</v>
      </c>
      <c r="G9855">
        <v>51</v>
      </c>
      <c r="M9855">
        <v>48</v>
      </c>
      <c r="P9855">
        <v>48</v>
      </c>
    </row>
    <row r="9856" spans="1:16" x14ac:dyDescent="0.25">
      <c r="A9856">
        <v>1</v>
      </c>
      <c r="B9856">
        <v>9140003</v>
      </c>
      <c r="C9856">
        <v>6</v>
      </c>
      <c r="D9856">
        <v>7</v>
      </c>
      <c r="E9856">
        <v>3</v>
      </c>
      <c r="F9856" t="s">
        <v>7</v>
      </c>
      <c r="G9856">
        <v>0</v>
      </c>
      <c r="M9856">
        <v>0</v>
      </c>
      <c r="P9856">
        <v>0</v>
      </c>
    </row>
    <row r="9857" spans="1:16" x14ac:dyDescent="0.25">
      <c r="A9857">
        <v>1</v>
      </c>
      <c r="B9857">
        <v>9140003</v>
      </c>
      <c r="C9857">
        <v>6</v>
      </c>
      <c r="D9857">
        <v>7</v>
      </c>
      <c r="E9857">
        <v>4</v>
      </c>
      <c r="F9857" t="s">
        <v>7</v>
      </c>
      <c r="G9857">
        <v>3</v>
      </c>
      <c r="M9857">
        <v>2</v>
      </c>
      <c r="P9857">
        <v>2</v>
      </c>
    </row>
    <row r="9858" spans="1:16" x14ac:dyDescent="0.25">
      <c r="A9858">
        <v>1</v>
      </c>
      <c r="B9858">
        <v>9140004</v>
      </c>
      <c r="C9858">
        <v>6</v>
      </c>
      <c r="D9858">
        <v>1</v>
      </c>
      <c r="E9858">
        <v>1</v>
      </c>
      <c r="F9858" t="s">
        <v>7</v>
      </c>
      <c r="G9858">
        <v>0</v>
      </c>
      <c r="M9858">
        <v>0</v>
      </c>
      <c r="P9858">
        <v>0</v>
      </c>
    </row>
    <row r="9859" spans="1:16" x14ac:dyDescent="0.25">
      <c r="A9859">
        <v>1</v>
      </c>
      <c r="B9859">
        <v>9140004</v>
      </c>
      <c r="C9859">
        <v>6</v>
      </c>
      <c r="D9859">
        <v>1</v>
      </c>
      <c r="E9859">
        <v>2</v>
      </c>
      <c r="F9859" t="s">
        <v>7</v>
      </c>
      <c r="G9859">
        <v>0</v>
      </c>
      <c r="M9859">
        <v>0</v>
      </c>
      <c r="P9859">
        <v>0</v>
      </c>
    </row>
    <row r="9860" spans="1:16" x14ac:dyDescent="0.25">
      <c r="A9860">
        <v>1</v>
      </c>
      <c r="B9860">
        <v>9140004</v>
      </c>
      <c r="C9860">
        <v>6</v>
      </c>
      <c r="D9860">
        <v>1</v>
      </c>
      <c r="E9860">
        <v>3</v>
      </c>
      <c r="F9860" t="s">
        <v>7</v>
      </c>
      <c r="G9860">
        <v>0</v>
      </c>
      <c r="M9860">
        <v>0</v>
      </c>
      <c r="P9860">
        <v>0</v>
      </c>
    </row>
    <row r="9861" spans="1:16" x14ac:dyDescent="0.25">
      <c r="A9861">
        <v>1</v>
      </c>
      <c r="B9861">
        <v>9140004</v>
      </c>
      <c r="C9861">
        <v>6</v>
      </c>
      <c r="D9861">
        <v>1</v>
      </c>
      <c r="E9861">
        <v>4</v>
      </c>
      <c r="F9861" t="s">
        <v>7</v>
      </c>
      <c r="G9861">
        <v>0</v>
      </c>
      <c r="M9861">
        <v>0</v>
      </c>
      <c r="P9861">
        <v>0</v>
      </c>
    </row>
    <row r="9862" spans="1:16" x14ac:dyDescent="0.25">
      <c r="A9862">
        <v>1</v>
      </c>
      <c r="B9862">
        <v>9140004</v>
      </c>
      <c r="C9862">
        <v>6</v>
      </c>
      <c r="D9862">
        <v>2</v>
      </c>
      <c r="E9862">
        <v>1</v>
      </c>
      <c r="F9862" t="s">
        <v>7</v>
      </c>
      <c r="G9862">
        <v>522</v>
      </c>
      <c r="M9862">
        <v>932</v>
      </c>
      <c r="P9862">
        <v>1075.384615528</v>
      </c>
    </row>
    <row r="9863" spans="1:16" x14ac:dyDescent="0.25">
      <c r="A9863">
        <v>1</v>
      </c>
      <c r="B9863">
        <v>9140004</v>
      </c>
      <c r="C9863">
        <v>6</v>
      </c>
      <c r="D9863">
        <v>2</v>
      </c>
      <c r="E9863">
        <v>2</v>
      </c>
      <c r="F9863" t="s">
        <v>7</v>
      </c>
      <c r="G9863">
        <v>1160</v>
      </c>
      <c r="M9863">
        <v>1102</v>
      </c>
      <c r="P9863">
        <v>1102</v>
      </c>
    </row>
    <row r="9864" spans="1:16" x14ac:dyDescent="0.25">
      <c r="A9864">
        <v>1</v>
      </c>
      <c r="B9864">
        <v>9140004</v>
      </c>
      <c r="C9864">
        <v>6</v>
      </c>
      <c r="D9864">
        <v>2</v>
      </c>
      <c r="E9864">
        <v>3</v>
      </c>
      <c r="F9864" t="s">
        <v>7</v>
      </c>
      <c r="G9864">
        <v>231</v>
      </c>
      <c r="M9864">
        <v>352</v>
      </c>
      <c r="P9864">
        <v>290.96555523199999</v>
      </c>
    </row>
    <row r="9865" spans="1:16" x14ac:dyDescent="0.25">
      <c r="A9865">
        <v>1</v>
      </c>
      <c r="B9865">
        <v>9140004</v>
      </c>
      <c r="C9865">
        <v>6</v>
      </c>
      <c r="D9865">
        <v>2</v>
      </c>
      <c r="E9865">
        <v>4</v>
      </c>
      <c r="F9865" t="s">
        <v>7</v>
      </c>
      <c r="G9865">
        <v>54</v>
      </c>
      <c r="M9865">
        <v>27</v>
      </c>
      <c r="P9865">
        <v>27</v>
      </c>
    </row>
    <row r="9866" spans="1:16" x14ac:dyDescent="0.25">
      <c r="A9866">
        <v>1</v>
      </c>
      <c r="B9866">
        <v>9140004</v>
      </c>
      <c r="C9866">
        <v>6</v>
      </c>
      <c r="D9866">
        <v>3</v>
      </c>
      <c r="E9866">
        <v>1</v>
      </c>
      <c r="F9866" t="s">
        <v>7</v>
      </c>
      <c r="G9866">
        <v>71</v>
      </c>
      <c r="M9866">
        <v>127</v>
      </c>
      <c r="P9866">
        <v>146.53846155799999</v>
      </c>
    </row>
    <row r="9867" spans="1:16" x14ac:dyDescent="0.25">
      <c r="A9867">
        <v>1</v>
      </c>
      <c r="B9867">
        <v>9140004</v>
      </c>
      <c r="C9867">
        <v>6</v>
      </c>
      <c r="D9867">
        <v>3</v>
      </c>
      <c r="E9867">
        <v>2</v>
      </c>
      <c r="F9867" t="s">
        <v>7</v>
      </c>
      <c r="G9867">
        <v>1558</v>
      </c>
      <c r="M9867">
        <v>1480</v>
      </c>
      <c r="P9867">
        <v>1480</v>
      </c>
    </row>
    <row r="9868" spans="1:16" x14ac:dyDescent="0.25">
      <c r="A9868">
        <v>1</v>
      </c>
      <c r="B9868">
        <v>9140004</v>
      </c>
      <c r="C9868">
        <v>6</v>
      </c>
      <c r="D9868">
        <v>3</v>
      </c>
      <c r="E9868">
        <v>3</v>
      </c>
      <c r="F9868" t="s">
        <v>7</v>
      </c>
      <c r="G9868">
        <v>151</v>
      </c>
      <c r="M9868">
        <v>230</v>
      </c>
      <c r="P9868">
        <v>190.11953892999998</v>
      </c>
    </row>
    <row r="9869" spans="1:16" x14ac:dyDescent="0.25">
      <c r="A9869">
        <v>1</v>
      </c>
      <c r="B9869">
        <v>9140004</v>
      </c>
      <c r="C9869">
        <v>6</v>
      </c>
      <c r="D9869">
        <v>3</v>
      </c>
      <c r="E9869">
        <v>4</v>
      </c>
      <c r="F9869" t="s">
        <v>7</v>
      </c>
      <c r="G9869">
        <v>56</v>
      </c>
      <c r="M9869">
        <v>28</v>
      </c>
      <c r="P9869">
        <v>28</v>
      </c>
    </row>
    <row r="9870" spans="1:16" x14ac:dyDescent="0.25">
      <c r="A9870">
        <v>1</v>
      </c>
      <c r="B9870">
        <v>9140004</v>
      </c>
      <c r="C9870">
        <v>6</v>
      </c>
      <c r="D9870">
        <v>4</v>
      </c>
      <c r="E9870">
        <v>1</v>
      </c>
      <c r="F9870" t="s">
        <v>7</v>
      </c>
      <c r="G9870">
        <v>231</v>
      </c>
      <c r="M9870">
        <v>412</v>
      </c>
      <c r="P9870">
        <v>475.38461544799998</v>
      </c>
    </row>
    <row r="9871" spans="1:16" x14ac:dyDescent="0.25">
      <c r="A9871">
        <v>1</v>
      </c>
      <c r="B9871">
        <v>9140004</v>
      </c>
      <c r="C9871">
        <v>6</v>
      </c>
      <c r="D9871">
        <v>4</v>
      </c>
      <c r="E9871">
        <v>2</v>
      </c>
      <c r="F9871" t="s">
        <v>7</v>
      </c>
      <c r="G9871">
        <v>1031</v>
      </c>
      <c r="M9871">
        <v>979</v>
      </c>
      <c r="P9871">
        <v>979</v>
      </c>
    </row>
    <row r="9872" spans="1:16" x14ac:dyDescent="0.25">
      <c r="A9872">
        <v>1</v>
      </c>
      <c r="B9872">
        <v>9140004</v>
      </c>
      <c r="C9872">
        <v>6</v>
      </c>
      <c r="D9872">
        <v>4</v>
      </c>
      <c r="E9872">
        <v>3</v>
      </c>
      <c r="F9872" t="s">
        <v>7</v>
      </c>
      <c r="G9872">
        <v>120</v>
      </c>
      <c r="M9872">
        <v>183</v>
      </c>
      <c r="P9872">
        <v>151.26902445299999</v>
      </c>
    </row>
    <row r="9873" spans="1:16" x14ac:dyDescent="0.25">
      <c r="A9873">
        <v>1</v>
      </c>
      <c r="B9873">
        <v>9140004</v>
      </c>
      <c r="C9873">
        <v>6</v>
      </c>
      <c r="D9873">
        <v>4</v>
      </c>
      <c r="E9873">
        <v>4</v>
      </c>
      <c r="F9873" t="s">
        <v>7</v>
      </c>
      <c r="G9873">
        <v>37</v>
      </c>
      <c r="M9873">
        <v>19</v>
      </c>
      <c r="P9873">
        <v>19</v>
      </c>
    </row>
    <row r="9874" spans="1:16" x14ac:dyDescent="0.25">
      <c r="A9874">
        <v>1</v>
      </c>
      <c r="B9874">
        <v>9140004</v>
      </c>
      <c r="C9874">
        <v>6</v>
      </c>
      <c r="D9874">
        <v>5</v>
      </c>
      <c r="E9874">
        <v>1</v>
      </c>
      <c r="F9874" t="s">
        <v>7</v>
      </c>
      <c r="G9874">
        <v>136</v>
      </c>
      <c r="M9874">
        <v>243</v>
      </c>
      <c r="P9874">
        <v>280.38461542200002</v>
      </c>
    </row>
    <row r="9875" spans="1:16" x14ac:dyDescent="0.25">
      <c r="A9875">
        <v>1</v>
      </c>
      <c r="B9875">
        <v>9140004</v>
      </c>
      <c r="C9875">
        <v>6</v>
      </c>
      <c r="D9875">
        <v>5</v>
      </c>
      <c r="E9875">
        <v>2</v>
      </c>
      <c r="F9875" t="s">
        <v>7</v>
      </c>
      <c r="G9875">
        <v>3410</v>
      </c>
      <c r="M9875">
        <v>3240</v>
      </c>
      <c r="P9875">
        <v>3240</v>
      </c>
    </row>
    <row r="9876" spans="1:16" x14ac:dyDescent="0.25">
      <c r="A9876">
        <v>1</v>
      </c>
      <c r="B9876">
        <v>9140004</v>
      </c>
      <c r="C9876">
        <v>6</v>
      </c>
      <c r="D9876">
        <v>5</v>
      </c>
      <c r="E9876">
        <v>3</v>
      </c>
      <c r="F9876" t="s">
        <v>7</v>
      </c>
      <c r="G9876">
        <v>197</v>
      </c>
      <c r="M9876">
        <v>300</v>
      </c>
      <c r="P9876">
        <v>247.98200729999999</v>
      </c>
    </row>
    <row r="9877" spans="1:16" x14ac:dyDescent="0.25">
      <c r="A9877">
        <v>1</v>
      </c>
      <c r="B9877">
        <v>9140004</v>
      </c>
      <c r="C9877">
        <v>6</v>
      </c>
      <c r="D9877">
        <v>5</v>
      </c>
      <c r="E9877">
        <v>4</v>
      </c>
      <c r="F9877" t="s">
        <v>7</v>
      </c>
      <c r="G9877">
        <v>143</v>
      </c>
      <c r="M9877">
        <v>72</v>
      </c>
      <c r="P9877">
        <v>72</v>
      </c>
    </row>
    <row r="9878" spans="1:16" x14ac:dyDescent="0.25">
      <c r="A9878">
        <v>1</v>
      </c>
      <c r="B9878">
        <v>9140004</v>
      </c>
      <c r="C9878">
        <v>6</v>
      </c>
      <c r="D9878">
        <v>6</v>
      </c>
      <c r="E9878">
        <v>1</v>
      </c>
      <c r="F9878" t="s">
        <v>7</v>
      </c>
      <c r="G9878">
        <v>197</v>
      </c>
      <c r="M9878">
        <v>352</v>
      </c>
      <c r="P9878">
        <v>406.153846208</v>
      </c>
    </row>
    <row r="9879" spans="1:16" x14ac:dyDescent="0.25">
      <c r="A9879">
        <v>1</v>
      </c>
      <c r="B9879">
        <v>9140004</v>
      </c>
      <c r="C9879">
        <v>6</v>
      </c>
      <c r="D9879">
        <v>6</v>
      </c>
      <c r="E9879">
        <v>2</v>
      </c>
      <c r="F9879" t="s">
        <v>7</v>
      </c>
      <c r="G9879">
        <v>9340</v>
      </c>
      <c r="M9879">
        <v>8873</v>
      </c>
      <c r="P9879">
        <v>8873</v>
      </c>
    </row>
    <row r="9880" spans="1:16" x14ac:dyDescent="0.25">
      <c r="A9880">
        <v>1</v>
      </c>
      <c r="B9880">
        <v>9140004</v>
      </c>
      <c r="C9880">
        <v>6</v>
      </c>
      <c r="D9880">
        <v>6</v>
      </c>
      <c r="E9880">
        <v>3</v>
      </c>
      <c r="F9880" t="s">
        <v>7</v>
      </c>
      <c r="G9880">
        <v>288</v>
      </c>
      <c r="M9880">
        <v>439</v>
      </c>
      <c r="P9880">
        <v>362.880337349</v>
      </c>
    </row>
    <row r="9881" spans="1:16" x14ac:dyDescent="0.25">
      <c r="A9881">
        <v>1</v>
      </c>
      <c r="B9881">
        <v>9140004</v>
      </c>
      <c r="C9881">
        <v>6</v>
      </c>
      <c r="D9881">
        <v>6</v>
      </c>
      <c r="E9881">
        <v>4</v>
      </c>
      <c r="F9881" t="s">
        <v>7</v>
      </c>
      <c r="G9881">
        <v>616</v>
      </c>
      <c r="M9881">
        <v>308</v>
      </c>
      <c r="P9881">
        <v>308</v>
      </c>
    </row>
    <row r="9882" spans="1:16" x14ac:dyDescent="0.25">
      <c r="A9882">
        <v>1</v>
      </c>
      <c r="B9882">
        <v>9140004</v>
      </c>
      <c r="C9882">
        <v>6</v>
      </c>
      <c r="D9882">
        <v>7</v>
      </c>
      <c r="E9882">
        <v>1</v>
      </c>
      <c r="F9882" t="s">
        <v>7</v>
      </c>
      <c r="G9882">
        <v>39</v>
      </c>
      <c r="M9882">
        <v>70</v>
      </c>
      <c r="P9882">
        <v>80.769230780000001</v>
      </c>
    </row>
    <row r="9883" spans="1:16" x14ac:dyDescent="0.25">
      <c r="A9883">
        <v>1</v>
      </c>
      <c r="B9883">
        <v>9140004</v>
      </c>
      <c r="C9883">
        <v>6</v>
      </c>
      <c r="D9883">
        <v>7</v>
      </c>
      <c r="E9883">
        <v>2</v>
      </c>
      <c r="F9883" t="s">
        <v>7</v>
      </c>
      <c r="G9883">
        <v>2289</v>
      </c>
      <c r="M9883">
        <v>2175</v>
      </c>
      <c r="P9883">
        <v>2175</v>
      </c>
    </row>
    <row r="9884" spans="1:16" x14ac:dyDescent="0.25">
      <c r="A9884">
        <v>1</v>
      </c>
      <c r="B9884">
        <v>9140004</v>
      </c>
      <c r="C9884">
        <v>6</v>
      </c>
      <c r="D9884">
        <v>7</v>
      </c>
      <c r="E9884">
        <v>3</v>
      </c>
      <c r="F9884" t="s">
        <v>7</v>
      </c>
      <c r="G9884">
        <v>69</v>
      </c>
      <c r="M9884">
        <v>105</v>
      </c>
      <c r="P9884">
        <v>86.793702554999996</v>
      </c>
    </row>
    <row r="9885" spans="1:16" x14ac:dyDescent="0.25">
      <c r="A9885">
        <v>1</v>
      </c>
      <c r="B9885">
        <v>9140004</v>
      </c>
      <c r="C9885">
        <v>6</v>
      </c>
      <c r="D9885">
        <v>7</v>
      </c>
      <c r="E9885">
        <v>4</v>
      </c>
      <c r="F9885" t="s">
        <v>7</v>
      </c>
      <c r="G9885">
        <v>199</v>
      </c>
      <c r="M9885">
        <v>100</v>
      </c>
      <c r="P9885">
        <v>100</v>
      </c>
    </row>
    <row r="9886" spans="1:16" x14ac:dyDescent="0.25">
      <c r="A9886">
        <v>1</v>
      </c>
      <c r="B9886">
        <v>9140005</v>
      </c>
      <c r="C9886">
        <v>6</v>
      </c>
      <c r="D9886">
        <v>1</v>
      </c>
      <c r="E9886">
        <v>1</v>
      </c>
      <c r="F9886" t="s">
        <v>7</v>
      </c>
      <c r="G9886">
        <v>0</v>
      </c>
      <c r="M9886">
        <v>0</v>
      </c>
      <c r="P9886">
        <v>0</v>
      </c>
    </row>
    <row r="9887" spans="1:16" x14ac:dyDescent="0.25">
      <c r="A9887">
        <v>1</v>
      </c>
      <c r="B9887">
        <v>9140005</v>
      </c>
      <c r="C9887">
        <v>6</v>
      </c>
      <c r="D9887">
        <v>1</v>
      </c>
      <c r="E9887">
        <v>2</v>
      </c>
      <c r="F9887" t="s">
        <v>7</v>
      </c>
      <c r="G9887">
        <v>0</v>
      </c>
      <c r="M9887">
        <v>0</v>
      </c>
      <c r="P9887">
        <v>0</v>
      </c>
    </row>
    <row r="9888" spans="1:16" x14ac:dyDescent="0.25">
      <c r="A9888">
        <v>1</v>
      </c>
      <c r="B9888">
        <v>9140005</v>
      </c>
      <c r="C9888">
        <v>6</v>
      </c>
      <c r="D9888">
        <v>1</v>
      </c>
      <c r="E9888">
        <v>3</v>
      </c>
      <c r="F9888" t="s">
        <v>7</v>
      </c>
      <c r="G9888">
        <v>0</v>
      </c>
      <c r="M9888">
        <v>0</v>
      </c>
      <c r="P9888">
        <v>0</v>
      </c>
    </row>
    <row r="9889" spans="1:16" x14ac:dyDescent="0.25">
      <c r="A9889">
        <v>1</v>
      </c>
      <c r="B9889">
        <v>9140005</v>
      </c>
      <c r="C9889">
        <v>6</v>
      </c>
      <c r="D9889">
        <v>1</v>
      </c>
      <c r="E9889">
        <v>4</v>
      </c>
      <c r="F9889" t="s">
        <v>7</v>
      </c>
      <c r="G9889">
        <v>0</v>
      </c>
      <c r="M9889">
        <v>0</v>
      </c>
      <c r="P9889">
        <v>0</v>
      </c>
    </row>
    <row r="9890" spans="1:16" x14ac:dyDescent="0.25">
      <c r="A9890">
        <v>1</v>
      </c>
      <c r="B9890">
        <v>9140005</v>
      </c>
      <c r="C9890">
        <v>6</v>
      </c>
      <c r="D9890">
        <v>2</v>
      </c>
      <c r="E9890">
        <v>1</v>
      </c>
      <c r="F9890" t="s">
        <v>7</v>
      </c>
      <c r="G9890">
        <v>575</v>
      </c>
      <c r="M9890">
        <v>996</v>
      </c>
      <c r="P9890">
        <v>1149.230769384</v>
      </c>
    </row>
    <row r="9891" spans="1:16" x14ac:dyDescent="0.25">
      <c r="A9891">
        <v>1</v>
      </c>
      <c r="B9891">
        <v>9140005</v>
      </c>
      <c r="C9891">
        <v>6</v>
      </c>
      <c r="D9891">
        <v>2</v>
      </c>
      <c r="E9891">
        <v>2</v>
      </c>
      <c r="F9891" t="s">
        <v>7</v>
      </c>
      <c r="G9891">
        <v>3652</v>
      </c>
      <c r="M9891">
        <v>3469</v>
      </c>
      <c r="P9891">
        <v>3469</v>
      </c>
    </row>
    <row r="9892" spans="1:16" x14ac:dyDescent="0.25">
      <c r="A9892">
        <v>1</v>
      </c>
      <c r="B9892">
        <v>9140005</v>
      </c>
      <c r="C9892">
        <v>6</v>
      </c>
      <c r="D9892">
        <v>2</v>
      </c>
      <c r="E9892">
        <v>3</v>
      </c>
      <c r="F9892" t="s">
        <v>7</v>
      </c>
      <c r="G9892">
        <v>978</v>
      </c>
      <c r="M9892">
        <v>1471</v>
      </c>
      <c r="P9892">
        <v>1215.938442461</v>
      </c>
    </row>
    <row r="9893" spans="1:16" x14ac:dyDescent="0.25">
      <c r="A9893">
        <v>1</v>
      </c>
      <c r="B9893">
        <v>9140005</v>
      </c>
      <c r="C9893">
        <v>6</v>
      </c>
      <c r="D9893">
        <v>2</v>
      </c>
      <c r="E9893">
        <v>4</v>
      </c>
      <c r="F9893" t="s">
        <v>7</v>
      </c>
      <c r="G9893">
        <v>223</v>
      </c>
      <c r="M9893">
        <v>112</v>
      </c>
      <c r="P9893">
        <v>112</v>
      </c>
    </row>
    <row r="9894" spans="1:16" x14ac:dyDescent="0.25">
      <c r="A9894">
        <v>1</v>
      </c>
      <c r="B9894">
        <v>9140005</v>
      </c>
      <c r="C9894">
        <v>6</v>
      </c>
      <c r="D9894">
        <v>3</v>
      </c>
      <c r="E9894">
        <v>1</v>
      </c>
      <c r="F9894" t="s">
        <v>7</v>
      </c>
      <c r="G9894">
        <v>42</v>
      </c>
      <c r="M9894">
        <v>73</v>
      </c>
      <c r="P9894">
        <v>84.230769242000008</v>
      </c>
    </row>
    <row r="9895" spans="1:16" x14ac:dyDescent="0.25">
      <c r="A9895">
        <v>1</v>
      </c>
      <c r="B9895">
        <v>9140005</v>
      </c>
      <c r="C9895">
        <v>6</v>
      </c>
      <c r="D9895">
        <v>3</v>
      </c>
      <c r="E9895">
        <v>2</v>
      </c>
      <c r="F9895" t="s">
        <v>7</v>
      </c>
      <c r="G9895">
        <v>1455</v>
      </c>
      <c r="M9895">
        <v>1382</v>
      </c>
      <c r="P9895">
        <v>1382</v>
      </c>
    </row>
    <row r="9896" spans="1:16" x14ac:dyDescent="0.25">
      <c r="A9896">
        <v>1</v>
      </c>
      <c r="B9896">
        <v>9140005</v>
      </c>
      <c r="C9896">
        <v>6</v>
      </c>
      <c r="D9896">
        <v>3</v>
      </c>
      <c r="E9896">
        <v>3</v>
      </c>
      <c r="F9896" t="s">
        <v>7</v>
      </c>
      <c r="G9896">
        <v>150</v>
      </c>
      <c r="M9896">
        <v>226</v>
      </c>
      <c r="P9896">
        <v>186.813112166</v>
      </c>
    </row>
    <row r="9897" spans="1:16" x14ac:dyDescent="0.25">
      <c r="A9897">
        <v>1</v>
      </c>
      <c r="B9897">
        <v>9140005</v>
      </c>
      <c r="C9897">
        <v>6</v>
      </c>
      <c r="D9897">
        <v>3</v>
      </c>
      <c r="E9897">
        <v>4</v>
      </c>
      <c r="F9897" t="s">
        <v>7</v>
      </c>
      <c r="G9897">
        <v>259</v>
      </c>
      <c r="M9897">
        <v>130</v>
      </c>
      <c r="P9897">
        <v>130</v>
      </c>
    </row>
    <row r="9898" spans="1:16" x14ac:dyDescent="0.25">
      <c r="A9898">
        <v>1</v>
      </c>
      <c r="B9898">
        <v>9140005</v>
      </c>
      <c r="C9898">
        <v>6</v>
      </c>
      <c r="D9898">
        <v>4</v>
      </c>
      <c r="E9898">
        <v>1</v>
      </c>
      <c r="F9898" t="s">
        <v>7</v>
      </c>
      <c r="G9898">
        <v>1283</v>
      </c>
      <c r="M9898">
        <v>2221</v>
      </c>
      <c r="P9898">
        <v>2562.6923080340002</v>
      </c>
    </row>
    <row r="9899" spans="1:16" x14ac:dyDescent="0.25">
      <c r="A9899">
        <v>1</v>
      </c>
      <c r="B9899">
        <v>9140005</v>
      </c>
      <c r="C9899">
        <v>6</v>
      </c>
      <c r="D9899">
        <v>4</v>
      </c>
      <c r="E9899">
        <v>2</v>
      </c>
      <c r="F9899" t="s">
        <v>7</v>
      </c>
      <c r="G9899">
        <v>8881</v>
      </c>
      <c r="M9899">
        <v>8437</v>
      </c>
      <c r="P9899">
        <v>8437</v>
      </c>
    </row>
    <row r="9900" spans="1:16" x14ac:dyDescent="0.25">
      <c r="A9900">
        <v>1</v>
      </c>
      <c r="B9900">
        <v>9140005</v>
      </c>
      <c r="C9900">
        <v>6</v>
      </c>
      <c r="D9900">
        <v>4</v>
      </c>
      <c r="E9900">
        <v>3</v>
      </c>
      <c r="F9900" t="s">
        <v>7</v>
      </c>
      <c r="G9900">
        <v>999</v>
      </c>
      <c r="M9900">
        <v>1502</v>
      </c>
      <c r="P9900">
        <v>1241.563249882</v>
      </c>
    </row>
    <row r="9901" spans="1:16" x14ac:dyDescent="0.25">
      <c r="A9901">
        <v>1</v>
      </c>
      <c r="B9901">
        <v>9140005</v>
      </c>
      <c r="C9901">
        <v>6</v>
      </c>
      <c r="D9901">
        <v>4</v>
      </c>
      <c r="E9901">
        <v>4</v>
      </c>
      <c r="F9901" t="s">
        <v>7</v>
      </c>
      <c r="G9901">
        <v>422</v>
      </c>
      <c r="M9901">
        <v>211</v>
      </c>
      <c r="P9901">
        <v>211</v>
      </c>
    </row>
    <row r="9902" spans="1:16" x14ac:dyDescent="0.25">
      <c r="A9902">
        <v>1</v>
      </c>
      <c r="B9902">
        <v>9140005</v>
      </c>
      <c r="C9902">
        <v>6</v>
      </c>
      <c r="D9902">
        <v>5</v>
      </c>
      <c r="E9902">
        <v>1</v>
      </c>
      <c r="F9902" t="s">
        <v>7</v>
      </c>
      <c r="G9902">
        <v>78</v>
      </c>
      <c r="M9902">
        <v>135</v>
      </c>
      <c r="P9902">
        <v>155.76923078999999</v>
      </c>
    </row>
    <row r="9903" spans="1:16" x14ac:dyDescent="0.25">
      <c r="A9903">
        <v>1</v>
      </c>
      <c r="B9903">
        <v>9140005</v>
      </c>
      <c r="C9903">
        <v>6</v>
      </c>
      <c r="D9903">
        <v>5</v>
      </c>
      <c r="E9903">
        <v>2</v>
      </c>
      <c r="F9903" t="s">
        <v>7</v>
      </c>
      <c r="G9903">
        <v>5283</v>
      </c>
      <c r="M9903">
        <v>5019</v>
      </c>
      <c r="P9903">
        <v>5019</v>
      </c>
    </row>
    <row r="9904" spans="1:16" x14ac:dyDescent="0.25">
      <c r="A9904">
        <v>1</v>
      </c>
      <c r="B9904">
        <v>9140005</v>
      </c>
      <c r="C9904">
        <v>6</v>
      </c>
      <c r="D9904">
        <v>5</v>
      </c>
      <c r="E9904">
        <v>3</v>
      </c>
      <c r="F9904" t="s">
        <v>7</v>
      </c>
      <c r="G9904">
        <v>358</v>
      </c>
      <c r="M9904">
        <v>538</v>
      </c>
      <c r="P9904">
        <v>444.71439975799996</v>
      </c>
    </row>
    <row r="9905" spans="1:16" x14ac:dyDescent="0.25">
      <c r="A9905">
        <v>1</v>
      </c>
      <c r="B9905">
        <v>9140005</v>
      </c>
      <c r="C9905">
        <v>6</v>
      </c>
      <c r="D9905">
        <v>5</v>
      </c>
      <c r="E9905">
        <v>4</v>
      </c>
      <c r="F9905" t="s">
        <v>7</v>
      </c>
      <c r="G9905">
        <v>425</v>
      </c>
      <c r="M9905">
        <v>213</v>
      </c>
      <c r="P9905">
        <v>213</v>
      </c>
    </row>
    <row r="9906" spans="1:16" x14ac:dyDescent="0.25">
      <c r="A9906">
        <v>1</v>
      </c>
      <c r="B9906">
        <v>9140005</v>
      </c>
      <c r="C9906">
        <v>6</v>
      </c>
      <c r="D9906">
        <v>6</v>
      </c>
      <c r="E9906">
        <v>1</v>
      </c>
      <c r="F9906" t="s">
        <v>7</v>
      </c>
      <c r="G9906">
        <v>322</v>
      </c>
      <c r="M9906">
        <v>558</v>
      </c>
      <c r="P9906">
        <v>643.84615393199999</v>
      </c>
    </row>
    <row r="9907" spans="1:16" x14ac:dyDescent="0.25">
      <c r="A9907">
        <v>1</v>
      </c>
      <c r="B9907">
        <v>9140005</v>
      </c>
      <c r="C9907">
        <v>6</v>
      </c>
      <c r="D9907">
        <v>6</v>
      </c>
      <c r="E9907">
        <v>2</v>
      </c>
      <c r="F9907" t="s">
        <v>7</v>
      </c>
      <c r="G9907">
        <v>12680</v>
      </c>
      <c r="M9907">
        <v>12046</v>
      </c>
      <c r="P9907">
        <v>12046</v>
      </c>
    </row>
    <row r="9908" spans="1:16" x14ac:dyDescent="0.25">
      <c r="A9908">
        <v>1</v>
      </c>
      <c r="B9908">
        <v>9140005</v>
      </c>
      <c r="C9908">
        <v>6</v>
      </c>
      <c r="D9908">
        <v>6</v>
      </c>
      <c r="E9908">
        <v>3</v>
      </c>
      <c r="F9908" t="s">
        <v>7</v>
      </c>
      <c r="G9908">
        <v>695</v>
      </c>
      <c r="M9908">
        <v>1045</v>
      </c>
      <c r="P9908">
        <v>863.8039920949999</v>
      </c>
    </row>
    <row r="9909" spans="1:16" x14ac:dyDescent="0.25">
      <c r="A9909">
        <v>1</v>
      </c>
      <c r="B9909">
        <v>9140005</v>
      </c>
      <c r="C9909">
        <v>6</v>
      </c>
      <c r="D9909">
        <v>6</v>
      </c>
      <c r="E9909">
        <v>4</v>
      </c>
      <c r="F9909" t="s">
        <v>7</v>
      </c>
      <c r="G9909">
        <v>1678</v>
      </c>
      <c r="M9909">
        <v>839</v>
      </c>
      <c r="P9909">
        <v>839</v>
      </c>
    </row>
    <row r="9910" spans="1:16" x14ac:dyDescent="0.25">
      <c r="A9910">
        <v>1</v>
      </c>
      <c r="B9910">
        <v>9140005</v>
      </c>
      <c r="C9910">
        <v>6</v>
      </c>
      <c r="D9910">
        <v>7</v>
      </c>
      <c r="E9910">
        <v>1</v>
      </c>
      <c r="F9910" t="s">
        <v>7</v>
      </c>
      <c r="G9910">
        <v>0</v>
      </c>
      <c r="M9910">
        <v>0</v>
      </c>
      <c r="P9910">
        <v>0</v>
      </c>
    </row>
    <row r="9911" spans="1:16" x14ac:dyDescent="0.25">
      <c r="A9911">
        <v>1</v>
      </c>
      <c r="B9911">
        <v>9140005</v>
      </c>
      <c r="C9911">
        <v>6</v>
      </c>
      <c r="D9911">
        <v>7</v>
      </c>
      <c r="E9911">
        <v>2</v>
      </c>
      <c r="F9911" t="s">
        <v>7</v>
      </c>
      <c r="G9911">
        <v>1692</v>
      </c>
      <c r="M9911">
        <v>1607</v>
      </c>
      <c r="P9911">
        <v>1607</v>
      </c>
    </row>
    <row r="9912" spans="1:16" x14ac:dyDescent="0.25">
      <c r="A9912">
        <v>1</v>
      </c>
      <c r="B9912">
        <v>9140005</v>
      </c>
      <c r="C9912">
        <v>6</v>
      </c>
      <c r="D9912">
        <v>7</v>
      </c>
      <c r="E9912">
        <v>3</v>
      </c>
      <c r="F9912" t="s">
        <v>7</v>
      </c>
      <c r="G9912">
        <v>46</v>
      </c>
      <c r="M9912">
        <v>69</v>
      </c>
      <c r="P9912">
        <v>57.035861679</v>
      </c>
    </row>
    <row r="9913" spans="1:16" x14ac:dyDescent="0.25">
      <c r="A9913">
        <v>1</v>
      </c>
      <c r="B9913">
        <v>9140005</v>
      </c>
      <c r="C9913">
        <v>6</v>
      </c>
      <c r="D9913">
        <v>7</v>
      </c>
      <c r="E9913">
        <v>4</v>
      </c>
      <c r="F9913" t="s">
        <v>7</v>
      </c>
      <c r="G9913">
        <v>243</v>
      </c>
      <c r="M9913">
        <v>122</v>
      </c>
      <c r="P9913">
        <v>122</v>
      </c>
    </row>
    <row r="9914" spans="1:16" x14ac:dyDescent="0.25">
      <c r="A9914">
        <v>1</v>
      </c>
      <c r="B9914">
        <v>9140006</v>
      </c>
      <c r="C9914">
        <v>6</v>
      </c>
      <c r="D9914">
        <v>1</v>
      </c>
      <c r="E9914">
        <v>1</v>
      </c>
      <c r="F9914" t="s">
        <v>7</v>
      </c>
      <c r="G9914">
        <v>0</v>
      </c>
      <c r="M9914">
        <v>0</v>
      </c>
      <c r="P9914">
        <v>0</v>
      </c>
    </row>
    <row r="9915" spans="1:16" x14ac:dyDescent="0.25">
      <c r="A9915">
        <v>1</v>
      </c>
      <c r="B9915">
        <v>9140006</v>
      </c>
      <c r="C9915">
        <v>6</v>
      </c>
      <c r="D9915">
        <v>1</v>
      </c>
      <c r="E9915">
        <v>2</v>
      </c>
      <c r="F9915" t="s">
        <v>7</v>
      </c>
      <c r="G9915">
        <v>0</v>
      </c>
      <c r="M9915">
        <v>0</v>
      </c>
      <c r="P9915">
        <v>0</v>
      </c>
    </row>
    <row r="9916" spans="1:16" x14ac:dyDescent="0.25">
      <c r="A9916">
        <v>1</v>
      </c>
      <c r="B9916">
        <v>9140006</v>
      </c>
      <c r="C9916">
        <v>6</v>
      </c>
      <c r="D9916">
        <v>1</v>
      </c>
      <c r="E9916">
        <v>3</v>
      </c>
      <c r="F9916" t="s">
        <v>7</v>
      </c>
      <c r="G9916">
        <v>0</v>
      </c>
      <c r="M9916">
        <v>0</v>
      </c>
      <c r="P9916">
        <v>0</v>
      </c>
    </row>
    <row r="9917" spans="1:16" x14ac:dyDescent="0.25">
      <c r="A9917">
        <v>1</v>
      </c>
      <c r="B9917">
        <v>9140006</v>
      </c>
      <c r="C9917">
        <v>6</v>
      </c>
      <c r="D9917">
        <v>1</v>
      </c>
      <c r="E9917">
        <v>4</v>
      </c>
      <c r="F9917" t="s">
        <v>7</v>
      </c>
      <c r="G9917">
        <v>0</v>
      </c>
      <c r="M9917">
        <v>0</v>
      </c>
      <c r="P9917">
        <v>0</v>
      </c>
    </row>
    <row r="9918" spans="1:16" x14ac:dyDescent="0.25">
      <c r="A9918">
        <v>1</v>
      </c>
      <c r="B9918">
        <v>9140006</v>
      </c>
      <c r="C9918">
        <v>6</v>
      </c>
      <c r="D9918">
        <v>2</v>
      </c>
      <c r="E9918">
        <v>1</v>
      </c>
      <c r="F9918" t="s">
        <v>7</v>
      </c>
      <c r="G9918">
        <v>452</v>
      </c>
      <c r="M9918">
        <v>818</v>
      </c>
      <c r="P9918">
        <v>943.84615397200002</v>
      </c>
    </row>
    <row r="9919" spans="1:16" x14ac:dyDescent="0.25">
      <c r="A9919">
        <v>1</v>
      </c>
      <c r="B9919">
        <v>9140006</v>
      </c>
      <c r="C9919">
        <v>6</v>
      </c>
      <c r="D9919">
        <v>2</v>
      </c>
      <c r="E9919">
        <v>2</v>
      </c>
      <c r="F9919" t="s">
        <v>7</v>
      </c>
      <c r="G9919">
        <v>2049</v>
      </c>
      <c r="M9919">
        <v>1947</v>
      </c>
      <c r="P9919">
        <v>1947</v>
      </c>
    </row>
    <row r="9920" spans="1:16" x14ac:dyDescent="0.25">
      <c r="A9920">
        <v>1</v>
      </c>
      <c r="B9920">
        <v>9140006</v>
      </c>
      <c r="C9920">
        <v>6</v>
      </c>
      <c r="D9920">
        <v>2</v>
      </c>
      <c r="E9920">
        <v>3</v>
      </c>
      <c r="F9920" t="s">
        <v>7</v>
      </c>
      <c r="G9920">
        <v>494</v>
      </c>
      <c r="M9920">
        <v>871</v>
      </c>
      <c r="P9920">
        <v>719.97442786099998</v>
      </c>
    </row>
    <row r="9921" spans="1:16" x14ac:dyDescent="0.25">
      <c r="A9921">
        <v>1</v>
      </c>
      <c r="B9921">
        <v>9140006</v>
      </c>
      <c r="C9921">
        <v>6</v>
      </c>
      <c r="D9921">
        <v>2</v>
      </c>
      <c r="E9921">
        <v>4</v>
      </c>
      <c r="F9921" t="s">
        <v>7</v>
      </c>
      <c r="G9921">
        <v>140</v>
      </c>
      <c r="M9921">
        <v>70</v>
      </c>
      <c r="P9921">
        <v>70</v>
      </c>
    </row>
    <row r="9922" spans="1:16" x14ac:dyDescent="0.25">
      <c r="A9922">
        <v>1</v>
      </c>
      <c r="B9922">
        <v>9140006</v>
      </c>
      <c r="C9922">
        <v>6</v>
      </c>
      <c r="D9922">
        <v>3</v>
      </c>
      <c r="E9922">
        <v>1</v>
      </c>
      <c r="F9922" t="s">
        <v>7</v>
      </c>
      <c r="G9922">
        <v>0</v>
      </c>
      <c r="M9922">
        <v>0</v>
      </c>
      <c r="P9922">
        <v>0</v>
      </c>
    </row>
    <row r="9923" spans="1:16" x14ac:dyDescent="0.25">
      <c r="A9923">
        <v>1</v>
      </c>
      <c r="B9923">
        <v>9140006</v>
      </c>
      <c r="C9923">
        <v>6</v>
      </c>
      <c r="D9923">
        <v>3</v>
      </c>
      <c r="E9923">
        <v>2</v>
      </c>
      <c r="F9923" t="s">
        <v>7</v>
      </c>
      <c r="G9923">
        <v>0</v>
      </c>
      <c r="M9923">
        <v>0</v>
      </c>
      <c r="P9923">
        <v>0</v>
      </c>
    </row>
    <row r="9924" spans="1:16" x14ac:dyDescent="0.25">
      <c r="A9924">
        <v>1</v>
      </c>
      <c r="B9924">
        <v>9140006</v>
      </c>
      <c r="C9924">
        <v>6</v>
      </c>
      <c r="D9924">
        <v>3</v>
      </c>
      <c r="E9924">
        <v>3</v>
      </c>
      <c r="F9924" t="s">
        <v>7</v>
      </c>
      <c r="G9924">
        <v>0</v>
      </c>
      <c r="M9924">
        <v>0</v>
      </c>
      <c r="P9924">
        <v>0</v>
      </c>
    </row>
    <row r="9925" spans="1:16" x14ac:dyDescent="0.25">
      <c r="A9925">
        <v>1</v>
      </c>
      <c r="B9925">
        <v>9140006</v>
      </c>
      <c r="C9925">
        <v>6</v>
      </c>
      <c r="D9925">
        <v>3</v>
      </c>
      <c r="E9925">
        <v>4</v>
      </c>
      <c r="F9925" t="s">
        <v>7</v>
      </c>
      <c r="G9925">
        <v>0</v>
      </c>
      <c r="M9925">
        <v>0</v>
      </c>
      <c r="P9925">
        <v>0</v>
      </c>
    </row>
    <row r="9926" spans="1:16" x14ac:dyDescent="0.25">
      <c r="A9926">
        <v>1</v>
      </c>
      <c r="B9926">
        <v>9140006</v>
      </c>
      <c r="C9926">
        <v>6</v>
      </c>
      <c r="D9926">
        <v>4</v>
      </c>
      <c r="E9926">
        <v>1</v>
      </c>
      <c r="F9926" t="s">
        <v>7</v>
      </c>
      <c r="G9926">
        <v>151</v>
      </c>
      <c r="M9926">
        <v>273</v>
      </c>
      <c r="P9926">
        <v>315.00000004200001</v>
      </c>
    </row>
    <row r="9927" spans="1:16" x14ac:dyDescent="0.25">
      <c r="A9927">
        <v>1</v>
      </c>
      <c r="B9927">
        <v>9140006</v>
      </c>
      <c r="C9927">
        <v>6</v>
      </c>
      <c r="D9927">
        <v>4</v>
      </c>
      <c r="E9927">
        <v>2</v>
      </c>
      <c r="F9927" t="s">
        <v>7</v>
      </c>
      <c r="G9927">
        <v>2725</v>
      </c>
      <c r="M9927">
        <v>2589</v>
      </c>
      <c r="P9927">
        <v>2589</v>
      </c>
    </row>
    <row r="9928" spans="1:16" x14ac:dyDescent="0.25">
      <c r="A9928">
        <v>1</v>
      </c>
      <c r="B9928">
        <v>9140006</v>
      </c>
      <c r="C9928">
        <v>6</v>
      </c>
      <c r="D9928">
        <v>4</v>
      </c>
      <c r="E9928">
        <v>3</v>
      </c>
      <c r="F9928" t="s">
        <v>7</v>
      </c>
      <c r="G9928">
        <v>180</v>
      </c>
      <c r="M9928">
        <v>318</v>
      </c>
      <c r="P9928">
        <v>262.86092773799999</v>
      </c>
    </row>
    <row r="9929" spans="1:16" x14ac:dyDescent="0.25">
      <c r="A9929">
        <v>1</v>
      </c>
      <c r="B9929">
        <v>9140006</v>
      </c>
      <c r="C9929">
        <v>6</v>
      </c>
      <c r="D9929">
        <v>4</v>
      </c>
      <c r="E9929">
        <v>4</v>
      </c>
      <c r="F9929" t="s">
        <v>7</v>
      </c>
      <c r="G9929">
        <v>125</v>
      </c>
      <c r="M9929">
        <v>63</v>
      </c>
      <c r="P9929">
        <v>63</v>
      </c>
    </row>
    <row r="9930" spans="1:16" x14ac:dyDescent="0.25">
      <c r="A9930">
        <v>1</v>
      </c>
      <c r="B9930">
        <v>9140006</v>
      </c>
      <c r="C9930">
        <v>6</v>
      </c>
      <c r="D9930">
        <v>5</v>
      </c>
      <c r="E9930">
        <v>1</v>
      </c>
      <c r="F9930" t="s">
        <v>7</v>
      </c>
      <c r="G9930">
        <v>376</v>
      </c>
      <c r="M9930">
        <v>680</v>
      </c>
      <c r="P9930">
        <v>784.61538472000007</v>
      </c>
    </row>
    <row r="9931" spans="1:16" x14ac:dyDescent="0.25">
      <c r="A9931">
        <v>1</v>
      </c>
      <c r="B9931">
        <v>9140006</v>
      </c>
      <c r="C9931">
        <v>6</v>
      </c>
      <c r="D9931">
        <v>5</v>
      </c>
      <c r="E9931">
        <v>2</v>
      </c>
      <c r="F9931" t="s">
        <v>7</v>
      </c>
      <c r="G9931">
        <v>5016</v>
      </c>
      <c r="M9931">
        <v>4765</v>
      </c>
      <c r="P9931">
        <v>4765</v>
      </c>
    </row>
    <row r="9932" spans="1:16" x14ac:dyDescent="0.25">
      <c r="A9932">
        <v>1</v>
      </c>
      <c r="B9932">
        <v>9140006</v>
      </c>
      <c r="C9932">
        <v>6</v>
      </c>
      <c r="D9932">
        <v>5</v>
      </c>
      <c r="E9932">
        <v>3</v>
      </c>
      <c r="F9932" t="s">
        <v>7</v>
      </c>
      <c r="G9932">
        <v>285</v>
      </c>
      <c r="M9932">
        <v>503</v>
      </c>
      <c r="P9932">
        <v>415.78316557299996</v>
      </c>
    </row>
    <row r="9933" spans="1:16" x14ac:dyDescent="0.25">
      <c r="A9933">
        <v>1</v>
      </c>
      <c r="B9933">
        <v>9140006</v>
      </c>
      <c r="C9933">
        <v>6</v>
      </c>
      <c r="D9933">
        <v>5</v>
      </c>
      <c r="E9933">
        <v>4</v>
      </c>
      <c r="F9933" t="s">
        <v>7</v>
      </c>
      <c r="G9933">
        <v>434</v>
      </c>
      <c r="M9933">
        <v>217</v>
      </c>
      <c r="P9933">
        <v>217</v>
      </c>
    </row>
    <row r="9934" spans="1:16" x14ac:dyDescent="0.25">
      <c r="A9934">
        <v>1</v>
      </c>
      <c r="B9934">
        <v>9140006</v>
      </c>
      <c r="C9934">
        <v>6</v>
      </c>
      <c r="D9934">
        <v>6</v>
      </c>
      <c r="E9934">
        <v>1</v>
      </c>
      <c r="F9934" t="s">
        <v>7</v>
      </c>
      <c r="G9934">
        <v>210</v>
      </c>
      <c r="M9934">
        <v>380</v>
      </c>
      <c r="P9934">
        <v>438.46153851999998</v>
      </c>
    </row>
    <row r="9935" spans="1:16" x14ac:dyDescent="0.25">
      <c r="A9935">
        <v>1</v>
      </c>
      <c r="B9935">
        <v>9140006</v>
      </c>
      <c r="C9935">
        <v>6</v>
      </c>
      <c r="D9935">
        <v>6</v>
      </c>
      <c r="E9935">
        <v>2</v>
      </c>
      <c r="F9935" t="s">
        <v>7</v>
      </c>
      <c r="G9935">
        <v>8401</v>
      </c>
      <c r="M9935">
        <v>7981</v>
      </c>
      <c r="P9935">
        <v>7981</v>
      </c>
    </row>
    <row r="9936" spans="1:16" x14ac:dyDescent="0.25">
      <c r="A9936">
        <v>1</v>
      </c>
      <c r="B9936">
        <v>9140006</v>
      </c>
      <c r="C9936">
        <v>6</v>
      </c>
      <c r="D9936">
        <v>6</v>
      </c>
      <c r="E9936">
        <v>3</v>
      </c>
      <c r="F9936" t="s">
        <v>7</v>
      </c>
      <c r="G9936">
        <v>338</v>
      </c>
      <c r="M9936">
        <v>596</v>
      </c>
      <c r="P9936">
        <v>492.65758783599995</v>
      </c>
    </row>
    <row r="9937" spans="1:16" x14ac:dyDescent="0.25">
      <c r="A9937">
        <v>1</v>
      </c>
      <c r="B9937">
        <v>9140006</v>
      </c>
      <c r="C9937">
        <v>6</v>
      </c>
      <c r="D9937">
        <v>6</v>
      </c>
      <c r="E9937">
        <v>4</v>
      </c>
      <c r="F9937" t="s">
        <v>7</v>
      </c>
      <c r="G9937">
        <v>1140</v>
      </c>
      <c r="M9937">
        <v>570</v>
      </c>
      <c r="P9937">
        <v>570</v>
      </c>
    </row>
    <row r="9938" spans="1:16" x14ac:dyDescent="0.25">
      <c r="A9938">
        <v>1</v>
      </c>
      <c r="B9938">
        <v>9140006</v>
      </c>
      <c r="C9938">
        <v>6</v>
      </c>
      <c r="D9938">
        <v>7</v>
      </c>
      <c r="E9938">
        <v>1</v>
      </c>
      <c r="F9938" t="s">
        <v>7</v>
      </c>
      <c r="G9938">
        <v>19</v>
      </c>
      <c r="M9938">
        <v>34</v>
      </c>
      <c r="P9938">
        <v>39.230769236</v>
      </c>
    </row>
    <row r="9939" spans="1:16" x14ac:dyDescent="0.25">
      <c r="A9939">
        <v>1</v>
      </c>
      <c r="B9939">
        <v>9140006</v>
      </c>
      <c r="C9939">
        <v>6</v>
      </c>
      <c r="D9939">
        <v>7</v>
      </c>
      <c r="E9939">
        <v>2</v>
      </c>
      <c r="F9939" t="s">
        <v>7</v>
      </c>
      <c r="G9939">
        <v>1360</v>
      </c>
      <c r="M9939">
        <v>1292</v>
      </c>
      <c r="P9939">
        <v>1292</v>
      </c>
    </row>
    <row r="9940" spans="1:16" x14ac:dyDescent="0.25">
      <c r="A9940">
        <v>1</v>
      </c>
      <c r="B9940">
        <v>9140006</v>
      </c>
      <c r="C9940">
        <v>6</v>
      </c>
      <c r="D9940">
        <v>7</v>
      </c>
      <c r="E9940">
        <v>3</v>
      </c>
      <c r="F9940" t="s">
        <v>7</v>
      </c>
      <c r="G9940">
        <v>32</v>
      </c>
      <c r="M9940">
        <v>56</v>
      </c>
      <c r="P9940">
        <v>46.289974695999994</v>
      </c>
    </row>
    <row r="9941" spans="1:16" x14ac:dyDescent="0.25">
      <c r="A9941">
        <v>1</v>
      </c>
      <c r="B9941">
        <v>9140006</v>
      </c>
      <c r="C9941">
        <v>6</v>
      </c>
      <c r="D9941">
        <v>7</v>
      </c>
      <c r="E9941">
        <v>4</v>
      </c>
      <c r="F9941" t="s">
        <v>7</v>
      </c>
      <c r="G9941">
        <v>192</v>
      </c>
      <c r="M9941">
        <v>96</v>
      </c>
      <c r="P9941">
        <v>96</v>
      </c>
    </row>
    <row r="9942" spans="1:16" x14ac:dyDescent="0.25">
      <c r="A9942">
        <v>1</v>
      </c>
      <c r="B9942">
        <v>9140007</v>
      </c>
      <c r="C9942">
        <v>6</v>
      </c>
      <c r="D9942">
        <v>1</v>
      </c>
      <c r="E9942">
        <v>1</v>
      </c>
      <c r="F9942" t="s">
        <v>7</v>
      </c>
      <c r="G9942">
        <v>9</v>
      </c>
      <c r="M9942">
        <v>20</v>
      </c>
      <c r="P9942">
        <v>23.07692308</v>
      </c>
    </row>
    <row r="9943" spans="1:16" x14ac:dyDescent="0.25">
      <c r="A9943">
        <v>1</v>
      </c>
      <c r="B9943">
        <v>9140007</v>
      </c>
      <c r="C9943">
        <v>6</v>
      </c>
      <c r="D9943">
        <v>1</v>
      </c>
      <c r="E9943">
        <v>2</v>
      </c>
      <c r="F9943" t="s">
        <v>7</v>
      </c>
      <c r="G9943">
        <v>445</v>
      </c>
      <c r="M9943">
        <v>423</v>
      </c>
      <c r="P9943">
        <v>423</v>
      </c>
    </row>
    <row r="9944" spans="1:16" x14ac:dyDescent="0.25">
      <c r="A9944">
        <v>1</v>
      </c>
      <c r="B9944">
        <v>9140007</v>
      </c>
      <c r="C9944">
        <v>6</v>
      </c>
      <c r="D9944">
        <v>1</v>
      </c>
      <c r="E9944">
        <v>3</v>
      </c>
      <c r="F9944" t="s">
        <v>7</v>
      </c>
      <c r="G9944">
        <v>81</v>
      </c>
      <c r="M9944">
        <v>114</v>
      </c>
      <c r="P9944">
        <v>94.233162773999993</v>
      </c>
    </row>
    <row r="9945" spans="1:16" x14ac:dyDescent="0.25">
      <c r="A9945">
        <v>1</v>
      </c>
      <c r="B9945">
        <v>9140007</v>
      </c>
      <c r="C9945">
        <v>6</v>
      </c>
      <c r="D9945">
        <v>1</v>
      </c>
      <c r="E9945">
        <v>4</v>
      </c>
      <c r="F9945" t="s">
        <v>7</v>
      </c>
      <c r="G9945">
        <v>3</v>
      </c>
      <c r="M9945">
        <v>2</v>
      </c>
      <c r="P9945">
        <v>2</v>
      </c>
    </row>
    <row r="9946" spans="1:16" x14ac:dyDescent="0.25">
      <c r="A9946">
        <v>1</v>
      </c>
      <c r="B9946">
        <v>9140007</v>
      </c>
      <c r="C9946">
        <v>6</v>
      </c>
      <c r="D9946">
        <v>2</v>
      </c>
      <c r="E9946">
        <v>1</v>
      </c>
      <c r="F9946" t="s">
        <v>7</v>
      </c>
      <c r="G9946">
        <v>146</v>
      </c>
      <c r="M9946">
        <v>320</v>
      </c>
      <c r="P9946">
        <v>369.23076928</v>
      </c>
    </row>
    <row r="9947" spans="1:16" x14ac:dyDescent="0.25">
      <c r="A9947">
        <v>1</v>
      </c>
      <c r="B9947">
        <v>9140007</v>
      </c>
      <c r="C9947">
        <v>6</v>
      </c>
      <c r="D9947">
        <v>2</v>
      </c>
      <c r="E9947">
        <v>2</v>
      </c>
      <c r="F9947" t="s">
        <v>7</v>
      </c>
      <c r="G9947">
        <v>1548</v>
      </c>
      <c r="M9947">
        <v>1471</v>
      </c>
      <c r="P9947">
        <v>1471</v>
      </c>
    </row>
    <row r="9948" spans="1:16" x14ac:dyDescent="0.25">
      <c r="A9948">
        <v>1</v>
      </c>
      <c r="B9948">
        <v>9140007</v>
      </c>
      <c r="C9948">
        <v>6</v>
      </c>
      <c r="D9948">
        <v>2</v>
      </c>
      <c r="E9948">
        <v>3</v>
      </c>
      <c r="F9948" t="s">
        <v>7</v>
      </c>
      <c r="G9948">
        <v>290</v>
      </c>
      <c r="M9948">
        <v>409</v>
      </c>
      <c r="P9948">
        <v>338.08213661899998</v>
      </c>
    </row>
    <row r="9949" spans="1:16" x14ac:dyDescent="0.25">
      <c r="A9949">
        <v>1</v>
      </c>
      <c r="B9949">
        <v>9140007</v>
      </c>
      <c r="C9949">
        <v>6</v>
      </c>
      <c r="D9949">
        <v>2</v>
      </c>
      <c r="E9949">
        <v>4</v>
      </c>
      <c r="F9949" t="s">
        <v>7</v>
      </c>
      <c r="G9949">
        <v>60</v>
      </c>
      <c r="M9949">
        <v>30</v>
      </c>
      <c r="P9949">
        <v>30</v>
      </c>
    </row>
    <row r="9950" spans="1:16" x14ac:dyDescent="0.25">
      <c r="A9950">
        <v>1</v>
      </c>
      <c r="B9950">
        <v>9140007</v>
      </c>
      <c r="C9950">
        <v>6</v>
      </c>
      <c r="D9950">
        <v>3</v>
      </c>
      <c r="E9950">
        <v>1</v>
      </c>
      <c r="F9950" t="s">
        <v>7</v>
      </c>
      <c r="G9950">
        <v>358</v>
      </c>
      <c r="M9950">
        <v>786</v>
      </c>
      <c r="P9950">
        <v>906.92307704400002</v>
      </c>
    </row>
    <row r="9951" spans="1:16" x14ac:dyDescent="0.25">
      <c r="A9951">
        <v>1</v>
      </c>
      <c r="B9951">
        <v>9140007</v>
      </c>
      <c r="C9951">
        <v>6</v>
      </c>
      <c r="D9951">
        <v>3</v>
      </c>
      <c r="E9951">
        <v>2</v>
      </c>
      <c r="F9951" t="s">
        <v>7</v>
      </c>
      <c r="G9951">
        <v>1066</v>
      </c>
      <c r="M9951">
        <v>1013</v>
      </c>
      <c r="P9951">
        <v>1013</v>
      </c>
    </row>
    <row r="9952" spans="1:16" x14ac:dyDescent="0.25">
      <c r="A9952">
        <v>1</v>
      </c>
      <c r="B9952">
        <v>9140007</v>
      </c>
      <c r="C9952">
        <v>6</v>
      </c>
      <c r="D9952">
        <v>3</v>
      </c>
      <c r="E9952">
        <v>3</v>
      </c>
      <c r="F9952" t="s">
        <v>7</v>
      </c>
      <c r="G9952">
        <v>82</v>
      </c>
      <c r="M9952">
        <v>116</v>
      </c>
      <c r="P9952">
        <v>95.886376155999997</v>
      </c>
    </row>
    <row r="9953" spans="1:16" x14ac:dyDescent="0.25">
      <c r="A9953">
        <v>1</v>
      </c>
      <c r="B9953">
        <v>9140007</v>
      </c>
      <c r="C9953">
        <v>6</v>
      </c>
      <c r="D9953">
        <v>3</v>
      </c>
      <c r="E9953">
        <v>4</v>
      </c>
      <c r="F9953" t="s">
        <v>7</v>
      </c>
      <c r="G9953">
        <v>30</v>
      </c>
      <c r="M9953">
        <v>15</v>
      </c>
      <c r="P9953">
        <v>15</v>
      </c>
    </row>
    <row r="9954" spans="1:16" x14ac:dyDescent="0.25">
      <c r="A9954">
        <v>1</v>
      </c>
      <c r="B9954">
        <v>9140007</v>
      </c>
      <c r="C9954">
        <v>6</v>
      </c>
      <c r="D9954">
        <v>4</v>
      </c>
      <c r="E9954">
        <v>1</v>
      </c>
      <c r="F9954" t="s">
        <v>7</v>
      </c>
      <c r="G9954">
        <v>204</v>
      </c>
      <c r="M9954">
        <v>448</v>
      </c>
      <c r="P9954">
        <v>516.92307699200001</v>
      </c>
    </row>
    <row r="9955" spans="1:16" x14ac:dyDescent="0.25">
      <c r="A9955">
        <v>1</v>
      </c>
      <c r="B9955">
        <v>9140007</v>
      </c>
      <c r="C9955">
        <v>6</v>
      </c>
      <c r="D9955">
        <v>4</v>
      </c>
      <c r="E9955">
        <v>2</v>
      </c>
      <c r="F9955" t="s">
        <v>7</v>
      </c>
      <c r="G9955">
        <v>3139</v>
      </c>
      <c r="M9955">
        <v>2982</v>
      </c>
      <c r="P9955">
        <v>2982</v>
      </c>
    </row>
    <row r="9956" spans="1:16" x14ac:dyDescent="0.25">
      <c r="A9956">
        <v>1</v>
      </c>
      <c r="B9956">
        <v>9140007</v>
      </c>
      <c r="C9956">
        <v>6</v>
      </c>
      <c r="D9956">
        <v>4</v>
      </c>
      <c r="E9956">
        <v>3</v>
      </c>
      <c r="F9956" t="s">
        <v>7</v>
      </c>
      <c r="G9956">
        <v>333</v>
      </c>
      <c r="M9956">
        <v>470</v>
      </c>
      <c r="P9956">
        <v>388.50514476999996</v>
      </c>
    </row>
    <row r="9957" spans="1:16" x14ac:dyDescent="0.25">
      <c r="A9957">
        <v>1</v>
      </c>
      <c r="B9957">
        <v>9140007</v>
      </c>
      <c r="C9957">
        <v>6</v>
      </c>
      <c r="D9957">
        <v>4</v>
      </c>
      <c r="E9957">
        <v>4</v>
      </c>
      <c r="F9957" t="s">
        <v>7</v>
      </c>
      <c r="G9957">
        <v>158</v>
      </c>
      <c r="M9957">
        <v>79</v>
      </c>
      <c r="P9957">
        <v>79</v>
      </c>
    </row>
    <row r="9958" spans="1:16" x14ac:dyDescent="0.25">
      <c r="A9958">
        <v>1</v>
      </c>
      <c r="B9958">
        <v>9140007</v>
      </c>
      <c r="C9958">
        <v>6</v>
      </c>
      <c r="D9958">
        <v>5</v>
      </c>
      <c r="E9958">
        <v>1</v>
      </c>
      <c r="F9958" t="s">
        <v>7</v>
      </c>
      <c r="G9958">
        <v>458</v>
      </c>
      <c r="M9958">
        <v>1005</v>
      </c>
      <c r="P9958">
        <v>1159.61538477</v>
      </c>
    </row>
    <row r="9959" spans="1:16" x14ac:dyDescent="0.25">
      <c r="A9959">
        <v>1</v>
      </c>
      <c r="B9959">
        <v>9140007</v>
      </c>
      <c r="C9959">
        <v>6</v>
      </c>
      <c r="D9959">
        <v>5</v>
      </c>
      <c r="E9959">
        <v>2</v>
      </c>
      <c r="F9959" t="s">
        <v>7</v>
      </c>
      <c r="G9959">
        <v>14175</v>
      </c>
      <c r="M9959">
        <v>13466</v>
      </c>
      <c r="P9959">
        <v>13466</v>
      </c>
    </row>
    <row r="9960" spans="1:16" x14ac:dyDescent="0.25">
      <c r="A9960">
        <v>1</v>
      </c>
      <c r="B9960">
        <v>9140007</v>
      </c>
      <c r="C9960">
        <v>6</v>
      </c>
      <c r="D9960">
        <v>5</v>
      </c>
      <c r="E9960">
        <v>3</v>
      </c>
      <c r="F9960" t="s">
        <v>7</v>
      </c>
      <c r="G9960">
        <v>1171</v>
      </c>
      <c r="M9960">
        <v>1651</v>
      </c>
      <c r="P9960">
        <v>1364.727646841</v>
      </c>
    </row>
    <row r="9961" spans="1:16" x14ac:dyDescent="0.25">
      <c r="A9961">
        <v>1</v>
      </c>
      <c r="B9961">
        <v>9140007</v>
      </c>
      <c r="C9961">
        <v>6</v>
      </c>
      <c r="D9961">
        <v>5</v>
      </c>
      <c r="E9961">
        <v>4</v>
      </c>
      <c r="F9961" t="s">
        <v>7</v>
      </c>
      <c r="G9961">
        <v>858</v>
      </c>
      <c r="M9961">
        <v>429</v>
      </c>
      <c r="P9961">
        <v>429</v>
      </c>
    </row>
    <row r="9962" spans="1:16" x14ac:dyDescent="0.25">
      <c r="A9962">
        <v>1</v>
      </c>
      <c r="B9962">
        <v>9140007</v>
      </c>
      <c r="C9962">
        <v>6</v>
      </c>
      <c r="D9962">
        <v>6</v>
      </c>
      <c r="E9962">
        <v>1</v>
      </c>
      <c r="F9962" t="s">
        <v>7</v>
      </c>
      <c r="G9962">
        <v>440</v>
      </c>
      <c r="M9962">
        <v>965</v>
      </c>
      <c r="P9962">
        <v>1113.4615386099999</v>
      </c>
    </row>
    <row r="9963" spans="1:16" x14ac:dyDescent="0.25">
      <c r="A9963">
        <v>1</v>
      </c>
      <c r="B9963">
        <v>9140007</v>
      </c>
      <c r="C9963">
        <v>6</v>
      </c>
      <c r="D9963">
        <v>6</v>
      </c>
      <c r="E9963">
        <v>2</v>
      </c>
      <c r="F9963" t="s">
        <v>7</v>
      </c>
      <c r="G9963">
        <v>17422</v>
      </c>
      <c r="M9963">
        <v>16551</v>
      </c>
      <c r="P9963">
        <v>16551</v>
      </c>
    </row>
    <row r="9964" spans="1:16" x14ac:dyDescent="0.25">
      <c r="A9964">
        <v>1</v>
      </c>
      <c r="B9964">
        <v>9140007</v>
      </c>
      <c r="C9964">
        <v>6</v>
      </c>
      <c r="D9964">
        <v>6</v>
      </c>
      <c r="E9964">
        <v>3</v>
      </c>
      <c r="F9964" t="s">
        <v>7</v>
      </c>
      <c r="G9964">
        <v>1085</v>
      </c>
      <c r="M9964">
        <v>1530</v>
      </c>
      <c r="P9964">
        <v>1264.7082372299999</v>
      </c>
    </row>
    <row r="9965" spans="1:16" x14ac:dyDescent="0.25">
      <c r="A9965">
        <v>1</v>
      </c>
      <c r="B9965">
        <v>9140007</v>
      </c>
      <c r="C9965">
        <v>6</v>
      </c>
      <c r="D9965">
        <v>6</v>
      </c>
      <c r="E9965">
        <v>4</v>
      </c>
      <c r="F9965" t="s">
        <v>7</v>
      </c>
      <c r="G9965">
        <v>1339</v>
      </c>
      <c r="M9965">
        <v>670</v>
      </c>
      <c r="P9965">
        <v>670</v>
      </c>
    </row>
    <row r="9966" spans="1:16" x14ac:dyDescent="0.25">
      <c r="A9966">
        <v>1</v>
      </c>
      <c r="B9966">
        <v>9140007</v>
      </c>
      <c r="C9966">
        <v>6</v>
      </c>
      <c r="D9966">
        <v>7</v>
      </c>
      <c r="E9966">
        <v>1</v>
      </c>
      <c r="F9966" t="s">
        <v>7</v>
      </c>
      <c r="G9966">
        <v>54</v>
      </c>
      <c r="M9966">
        <v>118</v>
      </c>
      <c r="P9966">
        <v>136.15384617199999</v>
      </c>
    </row>
    <row r="9967" spans="1:16" x14ac:dyDescent="0.25">
      <c r="A9967">
        <v>1</v>
      </c>
      <c r="B9967">
        <v>9140007</v>
      </c>
      <c r="C9967">
        <v>6</v>
      </c>
      <c r="D9967">
        <v>7</v>
      </c>
      <c r="E9967">
        <v>2</v>
      </c>
      <c r="F9967" t="s">
        <v>7</v>
      </c>
      <c r="G9967">
        <v>2070</v>
      </c>
      <c r="M9967">
        <v>1967</v>
      </c>
      <c r="P9967">
        <v>1967</v>
      </c>
    </row>
    <row r="9968" spans="1:16" x14ac:dyDescent="0.25">
      <c r="A9968">
        <v>1</v>
      </c>
      <c r="B9968">
        <v>9140007</v>
      </c>
      <c r="C9968">
        <v>6</v>
      </c>
      <c r="D9968">
        <v>7</v>
      </c>
      <c r="E9968">
        <v>3</v>
      </c>
      <c r="F9968" t="s">
        <v>7</v>
      </c>
      <c r="G9968">
        <v>128</v>
      </c>
      <c r="M9968">
        <v>181</v>
      </c>
      <c r="P9968">
        <v>149.615811071</v>
      </c>
    </row>
    <row r="9969" spans="1:16" x14ac:dyDescent="0.25">
      <c r="A9969">
        <v>1</v>
      </c>
      <c r="B9969">
        <v>9140007</v>
      </c>
      <c r="C9969">
        <v>6</v>
      </c>
      <c r="D9969">
        <v>7</v>
      </c>
      <c r="E9969">
        <v>4</v>
      </c>
      <c r="F9969" t="s">
        <v>7</v>
      </c>
      <c r="G9969">
        <v>153</v>
      </c>
      <c r="M9969">
        <v>77</v>
      </c>
      <c r="P9969">
        <v>77</v>
      </c>
    </row>
    <row r="9970" spans="1:16" x14ac:dyDescent="0.25">
      <c r="A9970">
        <v>1</v>
      </c>
      <c r="B9970">
        <v>9140008</v>
      </c>
      <c r="C9970">
        <v>6</v>
      </c>
      <c r="D9970">
        <v>1</v>
      </c>
      <c r="E9970">
        <v>1</v>
      </c>
      <c r="F9970" t="s">
        <v>7</v>
      </c>
      <c r="G9970">
        <v>0</v>
      </c>
      <c r="M9970">
        <v>0</v>
      </c>
      <c r="P9970">
        <v>0</v>
      </c>
    </row>
    <row r="9971" spans="1:16" x14ac:dyDescent="0.25">
      <c r="A9971">
        <v>1</v>
      </c>
      <c r="B9971">
        <v>9140008</v>
      </c>
      <c r="C9971">
        <v>6</v>
      </c>
      <c r="D9971">
        <v>1</v>
      </c>
      <c r="E9971">
        <v>2</v>
      </c>
      <c r="F9971" t="s">
        <v>7</v>
      </c>
      <c r="G9971">
        <v>0</v>
      </c>
      <c r="M9971">
        <v>0</v>
      </c>
      <c r="P9971">
        <v>0</v>
      </c>
    </row>
    <row r="9972" spans="1:16" x14ac:dyDescent="0.25">
      <c r="A9972">
        <v>1</v>
      </c>
      <c r="B9972">
        <v>9140008</v>
      </c>
      <c r="C9972">
        <v>6</v>
      </c>
      <c r="D9972">
        <v>1</v>
      </c>
      <c r="E9972">
        <v>3</v>
      </c>
      <c r="F9972" t="s">
        <v>7</v>
      </c>
      <c r="G9972">
        <v>0</v>
      </c>
      <c r="M9972">
        <v>0</v>
      </c>
      <c r="P9972">
        <v>0</v>
      </c>
    </row>
    <row r="9973" spans="1:16" x14ac:dyDescent="0.25">
      <c r="A9973">
        <v>1</v>
      </c>
      <c r="B9973">
        <v>9140008</v>
      </c>
      <c r="C9973">
        <v>6</v>
      </c>
      <c r="D9973">
        <v>1</v>
      </c>
      <c r="E9973">
        <v>4</v>
      </c>
      <c r="F9973" t="s">
        <v>7</v>
      </c>
      <c r="G9973">
        <v>0</v>
      </c>
      <c r="M9973">
        <v>0</v>
      </c>
      <c r="P9973">
        <v>0</v>
      </c>
    </row>
    <row r="9974" spans="1:16" x14ac:dyDescent="0.25">
      <c r="A9974">
        <v>1</v>
      </c>
      <c r="B9974">
        <v>9140008</v>
      </c>
      <c r="C9974">
        <v>6</v>
      </c>
      <c r="D9974">
        <v>2</v>
      </c>
      <c r="E9974">
        <v>1</v>
      </c>
      <c r="F9974" t="s">
        <v>7</v>
      </c>
      <c r="G9974">
        <v>779</v>
      </c>
      <c r="M9974">
        <v>1134</v>
      </c>
      <c r="P9974">
        <v>1308.4615386360001</v>
      </c>
    </row>
    <row r="9975" spans="1:16" x14ac:dyDescent="0.25">
      <c r="A9975">
        <v>1</v>
      </c>
      <c r="B9975">
        <v>9140008</v>
      </c>
      <c r="C9975">
        <v>6</v>
      </c>
      <c r="D9975">
        <v>2</v>
      </c>
      <c r="E9975">
        <v>2</v>
      </c>
      <c r="F9975" t="s">
        <v>7</v>
      </c>
      <c r="G9975">
        <v>5335</v>
      </c>
      <c r="M9975">
        <v>5068</v>
      </c>
      <c r="P9975">
        <v>5068</v>
      </c>
    </row>
    <row r="9976" spans="1:16" x14ac:dyDescent="0.25">
      <c r="A9976">
        <v>1</v>
      </c>
      <c r="B9976">
        <v>9140008</v>
      </c>
      <c r="C9976">
        <v>6</v>
      </c>
      <c r="D9976">
        <v>2</v>
      </c>
      <c r="E9976">
        <v>3</v>
      </c>
      <c r="F9976" t="s">
        <v>7</v>
      </c>
      <c r="G9976">
        <v>913</v>
      </c>
      <c r="M9976">
        <v>1577</v>
      </c>
      <c r="P9976">
        <v>1303.5587517069998</v>
      </c>
    </row>
    <row r="9977" spans="1:16" x14ac:dyDescent="0.25">
      <c r="A9977">
        <v>1</v>
      </c>
      <c r="B9977">
        <v>9140008</v>
      </c>
      <c r="C9977">
        <v>6</v>
      </c>
      <c r="D9977">
        <v>2</v>
      </c>
      <c r="E9977">
        <v>4</v>
      </c>
      <c r="F9977" t="s">
        <v>7</v>
      </c>
      <c r="G9977">
        <v>369</v>
      </c>
      <c r="M9977">
        <v>185</v>
      </c>
      <c r="P9977">
        <v>185</v>
      </c>
    </row>
    <row r="9978" spans="1:16" x14ac:dyDescent="0.25">
      <c r="A9978">
        <v>1</v>
      </c>
      <c r="B9978">
        <v>9140008</v>
      </c>
      <c r="C9978">
        <v>6</v>
      </c>
      <c r="D9978">
        <v>3</v>
      </c>
      <c r="E9978">
        <v>1</v>
      </c>
      <c r="F9978" t="s">
        <v>7</v>
      </c>
      <c r="G9978">
        <v>1182</v>
      </c>
      <c r="M9978">
        <v>1720</v>
      </c>
      <c r="P9978">
        <v>1984.61538488</v>
      </c>
    </row>
    <row r="9979" spans="1:16" x14ac:dyDescent="0.25">
      <c r="A9979">
        <v>1</v>
      </c>
      <c r="B9979">
        <v>9140008</v>
      </c>
      <c r="C9979">
        <v>6</v>
      </c>
      <c r="D9979">
        <v>3</v>
      </c>
      <c r="E9979">
        <v>2</v>
      </c>
      <c r="F9979" t="s">
        <v>7</v>
      </c>
      <c r="G9979">
        <v>130</v>
      </c>
      <c r="M9979">
        <v>124</v>
      </c>
      <c r="P9979">
        <v>124</v>
      </c>
    </row>
    <row r="9980" spans="1:16" x14ac:dyDescent="0.25">
      <c r="A9980">
        <v>1</v>
      </c>
      <c r="B9980">
        <v>9140008</v>
      </c>
      <c r="C9980">
        <v>6</v>
      </c>
      <c r="D9980">
        <v>3</v>
      </c>
      <c r="E9980">
        <v>3</v>
      </c>
      <c r="F9980" t="s">
        <v>7</v>
      </c>
      <c r="G9980">
        <v>9</v>
      </c>
      <c r="M9980">
        <v>16</v>
      </c>
      <c r="P9980">
        <v>13.225707055999999</v>
      </c>
    </row>
    <row r="9981" spans="1:16" x14ac:dyDescent="0.25">
      <c r="A9981">
        <v>1</v>
      </c>
      <c r="B9981">
        <v>9140008</v>
      </c>
      <c r="C9981">
        <v>6</v>
      </c>
      <c r="D9981">
        <v>3</v>
      </c>
      <c r="E9981">
        <v>4</v>
      </c>
      <c r="F9981" t="s">
        <v>7</v>
      </c>
      <c r="G9981">
        <v>29</v>
      </c>
      <c r="M9981">
        <v>15</v>
      </c>
      <c r="P9981">
        <v>15</v>
      </c>
    </row>
    <row r="9982" spans="1:16" x14ac:dyDescent="0.25">
      <c r="A9982">
        <v>1</v>
      </c>
      <c r="B9982">
        <v>9140008</v>
      </c>
      <c r="C9982">
        <v>6</v>
      </c>
      <c r="D9982">
        <v>4</v>
      </c>
      <c r="E9982">
        <v>1</v>
      </c>
      <c r="F9982" t="s">
        <v>7</v>
      </c>
      <c r="G9982">
        <v>598</v>
      </c>
      <c r="M9982">
        <v>870</v>
      </c>
      <c r="P9982">
        <v>1003.8461539800001</v>
      </c>
    </row>
    <row r="9983" spans="1:16" x14ac:dyDescent="0.25">
      <c r="A9983">
        <v>1</v>
      </c>
      <c r="B9983">
        <v>9140008</v>
      </c>
      <c r="C9983">
        <v>6</v>
      </c>
      <c r="D9983">
        <v>4</v>
      </c>
      <c r="E9983">
        <v>2</v>
      </c>
      <c r="F9983" t="s">
        <v>7</v>
      </c>
      <c r="G9983">
        <v>3814</v>
      </c>
      <c r="M9983">
        <v>3623</v>
      </c>
      <c r="P9983">
        <v>3623</v>
      </c>
    </row>
    <row r="9984" spans="1:16" x14ac:dyDescent="0.25">
      <c r="A9984">
        <v>1</v>
      </c>
      <c r="B9984">
        <v>9140008</v>
      </c>
      <c r="C9984">
        <v>6</v>
      </c>
      <c r="D9984">
        <v>4</v>
      </c>
      <c r="E9984">
        <v>3</v>
      </c>
      <c r="F9984" t="s">
        <v>7</v>
      </c>
      <c r="G9984">
        <v>283</v>
      </c>
      <c r="M9984">
        <v>489</v>
      </c>
      <c r="P9984">
        <v>404.21067189899998</v>
      </c>
    </row>
    <row r="9985" spans="1:16" x14ac:dyDescent="0.25">
      <c r="A9985">
        <v>1</v>
      </c>
      <c r="B9985">
        <v>9140008</v>
      </c>
      <c r="C9985">
        <v>6</v>
      </c>
      <c r="D9985">
        <v>4</v>
      </c>
      <c r="E9985">
        <v>4</v>
      </c>
      <c r="F9985" t="s">
        <v>7</v>
      </c>
      <c r="G9985">
        <v>151</v>
      </c>
      <c r="M9985">
        <v>76</v>
      </c>
      <c r="P9985">
        <v>76</v>
      </c>
    </row>
    <row r="9986" spans="1:16" x14ac:dyDescent="0.25">
      <c r="A9986">
        <v>1</v>
      </c>
      <c r="B9986">
        <v>9140008</v>
      </c>
      <c r="C9986">
        <v>6</v>
      </c>
      <c r="D9986">
        <v>5</v>
      </c>
      <c r="E9986">
        <v>1</v>
      </c>
      <c r="F9986" t="s">
        <v>7</v>
      </c>
      <c r="G9986">
        <v>258</v>
      </c>
      <c r="M9986">
        <v>376</v>
      </c>
      <c r="P9986">
        <v>433.846153904</v>
      </c>
    </row>
    <row r="9987" spans="1:16" x14ac:dyDescent="0.25">
      <c r="A9987">
        <v>1</v>
      </c>
      <c r="B9987">
        <v>9140008</v>
      </c>
      <c r="C9987">
        <v>6</v>
      </c>
      <c r="D9987">
        <v>5</v>
      </c>
      <c r="E9987">
        <v>2</v>
      </c>
      <c r="F9987" t="s">
        <v>7</v>
      </c>
      <c r="G9987">
        <v>6542</v>
      </c>
      <c r="M9987">
        <v>6215</v>
      </c>
      <c r="P9987">
        <v>6215</v>
      </c>
    </row>
    <row r="9988" spans="1:16" x14ac:dyDescent="0.25">
      <c r="A9988">
        <v>1</v>
      </c>
      <c r="B9988">
        <v>9140008</v>
      </c>
      <c r="C9988">
        <v>6</v>
      </c>
      <c r="D9988">
        <v>5</v>
      </c>
      <c r="E9988">
        <v>3</v>
      </c>
      <c r="F9988" t="s">
        <v>7</v>
      </c>
      <c r="G9988">
        <v>457</v>
      </c>
      <c r="M9988">
        <v>789</v>
      </c>
      <c r="P9988">
        <v>652.19267919899994</v>
      </c>
    </row>
    <row r="9989" spans="1:16" x14ac:dyDescent="0.25">
      <c r="A9989">
        <v>1</v>
      </c>
      <c r="B9989">
        <v>9140008</v>
      </c>
      <c r="C9989">
        <v>6</v>
      </c>
      <c r="D9989">
        <v>5</v>
      </c>
      <c r="E9989">
        <v>4</v>
      </c>
      <c r="F9989" t="s">
        <v>7</v>
      </c>
      <c r="G9989">
        <v>633</v>
      </c>
      <c r="M9989">
        <v>317</v>
      </c>
      <c r="P9989">
        <v>317</v>
      </c>
    </row>
    <row r="9990" spans="1:16" x14ac:dyDescent="0.25">
      <c r="A9990">
        <v>1</v>
      </c>
      <c r="B9990">
        <v>9140008</v>
      </c>
      <c r="C9990">
        <v>6</v>
      </c>
      <c r="D9990">
        <v>6</v>
      </c>
      <c r="E9990">
        <v>1</v>
      </c>
      <c r="F9990" t="s">
        <v>7</v>
      </c>
      <c r="G9990">
        <v>868</v>
      </c>
      <c r="M9990">
        <v>1263</v>
      </c>
      <c r="P9990">
        <v>1457.307692502</v>
      </c>
    </row>
    <row r="9991" spans="1:16" x14ac:dyDescent="0.25">
      <c r="A9991">
        <v>1</v>
      </c>
      <c r="B9991">
        <v>9140008</v>
      </c>
      <c r="C9991">
        <v>6</v>
      </c>
      <c r="D9991">
        <v>6</v>
      </c>
      <c r="E9991">
        <v>2</v>
      </c>
      <c r="F9991" t="s">
        <v>7</v>
      </c>
      <c r="G9991">
        <v>16315</v>
      </c>
      <c r="M9991">
        <v>15499</v>
      </c>
      <c r="P9991">
        <v>15499</v>
      </c>
    </row>
    <row r="9992" spans="1:16" x14ac:dyDescent="0.25">
      <c r="A9992">
        <v>1</v>
      </c>
      <c r="B9992">
        <v>9140008</v>
      </c>
      <c r="C9992">
        <v>6</v>
      </c>
      <c r="D9992">
        <v>6</v>
      </c>
      <c r="E9992">
        <v>3</v>
      </c>
      <c r="F9992" t="s">
        <v>7</v>
      </c>
      <c r="G9992">
        <v>557</v>
      </c>
      <c r="M9992">
        <v>962</v>
      </c>
      <c r="P9992">
        <v>795.19563674199992</v>
      </c>
    </row>
    <row r="9993" spans="1:16" x14ac:dyDescent="0.25">
      <c r="A9993">
        <v>1</v>
      </c>
      <c r="B9993">
        <v>9140008</v>
      </c>
      <c r="C9993">
        <v>6</v>
      </c>
      <c r="D9993">
        <v>6</v>
      </c>
      <c r="E9993">
        <v>4</v>
      </c>
      <c r="F9993" t="s">
        <v>7</v>
      </c>
      <c r="G9993">
        <v>1855</v>
      </c>
      <c r="M9993">
        <v>928</v>
      </c>
      <c r="P9993">
        <v>928</v>
      </c>
    </row>
    <row r="9994" spans="1:16" x14ac:dyDescent="0.25">
      <c r="A9994">
        <v>1</v>
      </c>
      <c r="B9994">
        <v>9140008</v>
      </c>
      <c r="C9994">
        <v>6</v>
      </c>
      <c r="D9994">
        <v>7</v>
      </c>
      <c r="E9994">
        <v>1</v>
      </c>
      <c r="F9994" t="s">
        <v>7</v>
      </c>
      <c r="G9994">
        <v>38</v>
      </c>
      <c r="M9994">
        <v>55</v>
      </c>
      <c r="P9994">
        <v>63.461538470000001</v>
      </c>
    </row>
    <row r="9995" spans="1:16" x14ac:dyDescent="0.25">
      <c r="A9995">
        <v>1</v>
      </c>
      <c r="B9995">
        <v>9140008</v>
      </c>
      <c r="C9995">
        <v>6</v>
      </c>
      <c r="D9995">
        <v>7</v>
      </c>
      <c r="E9995">
        <v>2</v>
      </c>
      <c r="F9995" t="s">
        <v>7</v>
      </c>
      <c r="G9995">
        <v>1777</v>
      </c>
      <c r="M9995">
        <v>1688</v>
      </c>
      <c r="P9995">
        <v>1688</v>
      </c>
    </row>
    <row r="9996" spans="1:16" x14ac:dyDescent="0.25">
      <c r="A9996">
        <v>1</v>
      </c>
      <c r="B9996">
        <v>9140008</v>
      </c>
      <c r="C9996">
        <v>6</v>
      </c>
      <c r="D9996">
        <v>7</v>
      </c>
      <c r="E9996">
        <v>3</v>
      </c>
      <c r="F9996" t="s">
        <v>7</v>
      </c>
      <c r="G9996">
        <v>33</v>
      </c>
      <c r="M9996">
        <v>57</v>
      </c>
      <c r="P9996">
        <v>47.116581386999997</v>
      </c>
    </row>
    <row r="9997" spans="1:16" x14ac:dyDescent="0.25">
      <c r="A9997">
        <v>1</v>
      </c>
      <c r="B9997">
        <v>9140008</v>
      </c>
      <c r="C9997">
        <v>6</v>
      </c>
      <c r="D9997">
        <v>7</v>
      </c>
      <c r="E9997">
        <v>4</v>
      </c>
      <c r="F9997" t="s">
        <v>7</v>
      </c>
      <c r="G9997">
        <v>237</v>
      </c>
      <c r="M9997">
        <v>119</v>
      </c>
      <c r="P9997">
        <v>119</v>
      </c>
    </row>
    <row r="9998" spans="1:16" x14ac:dyDescent="0.25">
      <c r="A9998">
        <v>1</v>
      </c>
      <c r="B9998">
        <v>9140009</v>
      </c>
      <c r="C9998">
        <v>6</v>
      </c>
      <c r="D9998">
        <v>1</v>
      </c>
      <c r="E9998">
        <v>1</v>
      </c>
      <c r="F9998" t="s">
        <v>7</v>
      </c>
      <c r="G9998">
        <v>0</v>
      </c>
      <c r="M9998">
        <v>0</v>
      </c>
      <c r="P9998">
        <v>0</v>
      </c>
    </row>
    <row r="9999" spans="1:16" x14ac:dyDescent="0.25">
      <c r="A9999">
        <v>1</v>
      </c>
      <c r="B9999">
        <v>9140009</v>
      </c>
      <c r="C9999">
        <v>6</v>
      </c>
      <c r="D9999">
        <v>1</v>
      </c>
      <c r="E9999">
        <v>2</v>
      </c>
      <c r="F9999" t="s">
        <v>7</v>
      </c>
      <c r="G9999">
        <v>0</v>
      </c>
      <c r="M9999">
        <v>0</v>
      </c>
      <c r="P9999">
        <v>0</v>
      </c>
    </row>
    <row r="10000" spans="1:16" x14ac:dyDescent="0.25">
      <c r="A10000">
        <v>1</v>
      </c>
      <c r="B10000">
        <v>9140009</v>
      </c>
      <c r="C10000">
        <v>6</v>
      </c>
      <c r="D10000">
        <v>1</v>
      </c>
      <c r="E10000">
        <v>3</v>
      </c>
      <c r="F10000" t="s">
        <v>7</v>
      </c>
      <c r="G10000">
        <v>0</v>
      </c>
      <c r="M10000">
        <v>0</v>
      </c>
      <c r="P10000">
        <v>0</v>
      </c>
    </row>
    <row r="10001" spans="1:16" x14ac:dyDescent="0.25">
      <c r="A10001">
        <v>1</v>
      </c>
      <c r="B10001">
        <v>9140009</v>
      </c>
      <c r="C10001">
        <v>6</v>
      </c>
      <c r="D10001">
        <v>1</v>
      </c>
      <c r="E10001">
        <v>4</v>
      </c>
      <c r="F10001" t="s">
        <v>7</v>
      </c>
      <c r="G10001">
        <v>0</v>
      </c>
      <c r="M10001">
        <v>0</v>
      </c>
      <c r="P10001">
        <v>0</v>
      </c>
    </row>
    <row r="10002" spans="1:16" x14ac:dyDescent="0.25">
      <c r="A10002">
        <v>1</v>
      </c>
      <c r="B10002">
        <v>9140009</v>
      </c>
      <c r="C10002">
        <v>6</v>
      </c>
      <c r="D10002">
        <v>2</v>
      </c>
      <c r="E10002">
        <v>1</v>
      </c>
      <c r="F10002" t="s">
        <v>7</v>
      </c>
      <c r="G10002">
        <v>1342</v>
      </c>
      <c r="M10002">
        <v>2698</v>
      </c>
      <c r="P10002">
        <v>3113.0769234919999</v>
      </c>
    </row>
    <row r="10003" spans="1:16" x14ac:dyDescent="0.25">
      <c r="A10003">
        <v>1</v>
      </c>
      <c r="B10003">
        <v>9140009</v>
      </c>
      <c r="C10003">
        <v>6</v>
      </c>
      <c r="D10003">
        <v>2</v>
      </c>
      <c r="E10003">
        <v>2</v>
      </c>
      <c r="F10003" t="s">
        <v>7</v>
      </c>
      <c r="G10003">
        <v>8876</v>
      </c>
      <c r="M10003">
        <v>8432</v>
      </c>
      <c r="P10003">
        <v>8432</v>
      </c>
    </row>
    <row r="10004" spans="1:16" x14ac:dyDescent="0.25">
      <c r="A10004">
        <v>1</v>
      </c>
      <c r="B10004">
        <v>9140009</v>
      </c>
      <c r="C10004">
        <v>6</v>
      </c>
      <c r="D10004">
        <v>2</v>
      </c>
      <c r="E10004">
        <v>3</v>
      </c>
      <c r="F10004" t="s">
        <v>7</v>
      </c>
      <c r="G10004">
        <v>2138</v>
      </c>
      <c r="M10004">
        <v>2805</v>
      </c>
      <c r="P10004">
        <v>2318.6317682549998</v>
      </c>
    </row>
    <row r="10005" spans="1:16" x14ac:dyDescent="0.25">
      <c r="A10005">
        <v>1</v>
      </c>
      <c r="B10005">
        <v>9140009</v>
      </c>
      <c r="C10005">
        <v>6</v>
      </c>
      <c r="D10005">
        <v>2</v>
      </c>
      <c r="E10005">
        <v>4</v>
      </c>
      <c r="F10005" t="s">
        <v>7</v>
      </c>
      <c r="G10005">
        <v>243</v>
      </c>
      <c r="M10005">
        <v>122</v>
      </c>
      <c r="P10005">
        <v>122</v>
      </c>
    </row>
    <row r="10006" spans="1:16" x14ac:dyDescent="0.25">
      <c r="A10006">
        <v>1</v>
      </c>
      <c r="B10006">
        <v>9140009</v>
      </c>
      <c r="C10006">
        <v>6</v>
      </c>
      <c r="D10006">
        <v>3</v>
      </c>
      <c r="E10006">
        <v>1</v>
      </c>
      <c r="F10006" t="s">
        <v>7</v>
      </c>
      <c r="G10006">
        <v>36</v>
      </c>
      <c r="M10006">
        <v>72</v>
      </c>
      <c r="P10006">
        <v>83.076923088000001</v>
      </c>
    </row>
    <row r="10007" spans="1:16" x14ac:dyDescent="0.25">
      <c r="A10007">
        <v>1</v>
      </c>
      <c r="B10007">
        <v>9140009</v>
      </c>
      <c r="C10007">
        <v>6</v>
      </c>
      <c r="D10007">
        <v>3</v>
      </c>
      <c r="E10007">
        <v>2</v>
      </c>
      <c r="F10007" t="s">
        <v>7</v>
      </c>
      <c r="G10007">
        <v>2773</v>
      </c>
      <c r="M10007">
        <v>2634</v>
      </c>
      <c r="P10007">
        <v>2634</v>
      </c>
    </row>
    <row r="10008" spans="1:16" x14ac:dyDescent="0.25">
      <c r="A10008">
        <v>1</v>
      </c>
      <c r="B10008">
        <v>9140009</v>
      </c>
      <c r="C10008">
        <v>6</v>
      </c>
      <c r="D10008">
        <v>3</v>
      </c>
      <c r="E10008">
        <v>3</v>
      </c>
      <c r="F10008" t="s">
        <v>7</v>
      </c>
      <c r="G10008">
        <v>390</v>
      </c>
      <c r="M10008">
        <v>512</v>
      </c>
      <c r="P10008">
        <v>423.22262579199997</v>
      </c>
    </row>
    <row r="10009" spans="1:16" x14ac:dyDescent="0.25">
      <c r="A10009">
        <v>1</v>
      </c>
      <c r="B10009">
        <v>9140009</v>
      </c>
      <c r="C10009">
        <v>6</v>
      </c>
      <c r="D10009">
        <v>3</v>
      </c>
      <c r="E10009">
        <v>4</v>
      </c>
      <c r="F10009" t="s">
        <v>7</v>
      </c>
      <c r="G10009">
        <v>120</v>
      </c>
      <c r="M10009">
        <v>60</v>
      </c>
      <c r="P10009">
        <v>60</v>
      </c>
    </row>
    <row r="10010" spans="1:16" x14ac:dyDescent="0.25">
      <c r="A10010">
        <v>1</v>
      </c>
      <c r="B10010">
        <v>9140009</v>
      </c>
      <c r="C10010">
        <v>6</v>
      </c>
      <c r="D10010">
        <v>4</v>
      </c>
      <c r="E10010">
        <v>1</v>
      </c>
      <c r="F10010" t="s">
        <v>7</v>
      </c>
      <c r="G10010">
        <v>359</v>
      </c>
      <c r="M10010">
        <v>722</v>
      </c>
      <c r="P10010">
        <v>833.07692318800002</v>
      </c>
    </row>
    <row r="10011" spans="1:16" x14ac:dyDescent="0.25">
      <c r="A10011">
        <v>1</v>
      </c>
      <c r="B10011">
        <v>9140009</v>
      </c>
      <c r="C10011">
        <v>6</v>
      </c>
      <c r="D10011">
        <v>4</v>
      </c>
      <c r="E10011">
        <v>2</v>
      </c>
      <c r="F10011" t="s">
        <v>7</v>
      </c>
      <c r="G10011">
        <v>5104</v>
      </c>
      <c r="M10011">
        <v>4849</v>
      </c>
      <c r="P10011">
        <v>4849</v>
      </c>
    </row>
    <row r="10012" spans="1:16" x14ac:dyDescent="0.25">
      <c r="A10012">
        <v>1</v>
      </c>
      <c r="B10012">
        <v>9140009</v>
      </c>
      <c r="C10012">
        <v>6</v>
      </c>
      <c r="D10012">
        <v>4</v>
      </c>
      <c r="E10012">
        <v>3</v>
      </c>
      <c r="F10012" t="s">
        <v>7</v>
      </c>
      <c r="G10012">
        <v>685</v>
      </c>
      <c r="M10012">
        <v>899</v>
      </c>
      <c r="P10012">
        <v>743.11941520899995</v>
      </c>
    </row>
    <row r="10013" spans="1:16" x14ac:dyDescent="0.25">
      <c r="A10013">
        <v>1</v>
      </c>
      <c r="B10013">
        <v>9140009</v>
      </c>
      <c r="C10013">
        <v>6</v>
      </c>
      <c r="D10013">
        <v>4</v>
      </c>
      <c r="E10013">
        <v>4</v>
      </c>
      <c r="F10013" t="s">
        <v>7</v>
      </c>
      <c r="G10013">
        <v>120</v>
      </c>
      <c r="M10013">
        <v>60</v>
      </c>
      <c r="P10013">
        <v>60</v>
      </c>
    </row>
    <row r="10014" spans="1:16" x14ac:dyDescent="0.25">
      <c r="A10014">
        <v>1</v>
      </c>
      <c r="B10014">
        <v>9140009</v>
      </c>
      <c r="C10014">
        <v>6</v>
      </c>
      <c r="D10014">
        <v>5</v>
      </c>
      <c r="E10014">
        <v>1</v>
      </c>
      <c r="F10014" t="s">
        <v>7</v>
      </c>
      <c r="G10014">
        <v>268</v>
      </c>
      <c r="M10014">
        <v>539</v>
      </c>
      <c r="P10014">
        <v>621.92307700599997</v>
      </c>
    </row>
    <row r="10015" spans="1:16" x14ac:dyDescent="0.25">
      <c r="A10015">
        <v>1</v>
      </c>
      <c r="B10015">
        <v>9140009</v>
      </c>
      <c r="C10015">
        <v>6</v>
      </c>
      <c r="D10015">
        <v>5</v>
      </c>
      <c r="E10015">
        <v>2</v>
      </c>
      <c r="F10015" t="s">
        <v>7</v>
      </c>
      <c r="G10015">
        <v>13817</v>
      </c>
      <c r="M10015">
        <v>13126</v>
      </c>
      <c r="P10015">
        <v>13126</v>
      </c>
    </row>
    <row r="10016" spans="1:16" x14ac:dyDescent="0.25">
      <c r="A10016">
        <v>1</v>
      </c>
      <c r="B10016">
        <v>9140009</v>
      </c>
      <c r="C10016">
        <v>6</v>
      </c>
      <c r="D10016">
        <v>5</v>
      </c>
      <c r="E10016">
        <v>3</v>
      </c>
      <c r="F10016" t="s">
        <v>7</v>
      </c>
      <c r="G10016">
        <v>1189</v>
      </c>
      <c r="M10016">
        <v>1560</v>
      </c>
      <c r="P10016">
        <v>1289.5064379599999</v>
      </c>
    </row>
    <row r="10017" spans="1:16" x14ac:dyDescent="0.25">
      <c r="A10017">
        <v>1</v>
      </c>
      <c r="B10017">
        <v>9140009</v>
      </c>
      <c r="C10017">
        <v>6</v>
      </c>
      <c r="D10017">
        <v>5</v>
      </c>
      <c r="E10017">
        <v>4</v>
      </c>
      <c r="F10017" t="s">
        <v>7</v>
      </c>
      <c r="G10017">
        <v>1400</v>
      </c>
      <c r="M10017">
        <v>700</v>
      </c>
      <c r="P10017">
        <v>700</v>
      </c>
    </row>
    <row r="10018" spans="1:16" x14ac:dyDescent="0.25">
      <c r="A10018">
        <v>1</v>
      </c>
      <c r="B10018">
        <v>9140009</v>
      </c>
      <c r="C10018">
        <v>6</v>
      </c>
      <c r="D10018">
        <v>6</v>
      </c>
      <c r="E10018">
        <v>1</v>
      </c>
      <c r="F10018" t="s">
        <v>7</v>
      </c>
      <c r="G10018">
        <v>148</v>
      </c>
      <c r="M10018">
        <v>298</v>
      </c>
      <c r="P10018">
        <v>343.84615389200002</v>
      </c>
    </row>
    <row r="10019" spans="1:16" x14ac:dyDescent="0.25">
      <c r="A10019">
        <v>1</v>
      </c>
      <c r="B10019">
        <v>9140009</v>
      </c>
      <c r="C10019">
        <v>6</v>
      </c>
      <c r="D10019">
        <v>6</v>
      </c>
      <c r="E10019">
        <v>2</v>
      </c>
      <c r="F10019" t="s">
        <v>7</v>
      </c>
      <c r="G10019">
        <v>11853</v>
      </c>
      <c r="M10019">
        <v>11260</v>
      </c>
      <c r="P10019">
        <v>11260</v>
      </c>
    </row>
    <row r="10020" spans="1:16" x14ac:dyDescent="0.25">
      <c r="A10020">
        <v>1</v>
      </c>
      <c r="B10020">
        <v>9140009</v>
      </c>
      <c r="C10020">
        <v>6</v>
      </c>
      <c r="D10020">
        <v>6</v>
      </c>
      <c r="E10020">
        <v>3</v>
      </c>
      <c r="F10020" t="s">
        <v>7</v>
      </c>
      <c r="G10020">
        <v>759</v>
      </c>
      <c r="M10020">
        <v>996</v>
      </c>
      <c r="P10020">
        <v>823.30026423599998</v>
      </c>
    </row>
    <row r="10021" spans="1:16" x14ac:dyDescent="0.25">
      <c r="A10021">
        <v>1</v>
      </c>
      <c r="B10021">
        <v>9140009</v>
      </c>
      <c r="C10021">
        <v>6</v>
      </c>
      <c r="D10021">
        <v>6</v>
      </c>
      <c r="E10021">
        <v>4</v>
      </c>
      <c r="F10021" t="s">
        <v>7</v>
      </c>
      <c r="G10021">
        <v>1199</v>
      </c>
      <c r="M10021">
        <v>600</v>
      </c>
      <c r="P10021">
        <v>600</v>
      </c>
    </row>
    <row r="10022" spans="1:16" x14ac:dyDescent="0.25">
      <c r="A10022">
        <v>1</v>
      </c>
      <c r="B10022">
        <v>9140009</v>
      </c>
      <c r="C10022">
        <v>6</v>
      </c>
      <c r="D10022">
        <v>7</v>
      </c>
      <c r="E10022">
        <v>1</v>
      </c>
      <c r="F10022" t="s">
        <v>7</v>
      </c>
      <c r="G10022">
        <v>21</v>
      </c>
      <c r="M10022">
        <v>42</v>
      </c>
      <c r="P10022">
        <v>48.461538468000001</v>
      </c>
    </row>
    <row r="10023" spans="1:16" x14ac:dyDescent="0.25">
      <c r="A10023">
        <v>1</v>
      </c>
      <c r="B10023">
        <v>9140009</v>
      </c>
      <c r="C10023">
        <v>6</v>
      </c>
      <c r="D10023">
        <v>7</v>
      </c>
      <c r="E10023">
        <v>2</v>
      </c>
      <c r="F10023" t="s">
        <v>7</v>
      </c>
      <c r="G10023">
        <v>1511</v>
      </c>
      <c r="M10023">
        <v>1435</v>
      </c>
      <c r="P10023">
        <v>1435</v>
      </c>
    </row>
    <row r="10024" spans="1:16" x14ac:dyDescent="0.25">
      <c r="A10024">
        <v>1</v>
      </c>
      <c r="B10024">
        <v>9140009</v>
      </c>
      <c r="C10024">
        <v>6</v>
      </c>
      <c r="D10024">
        <v>7</v>
      </c>
      <c r="E10024">
        <v>3</v>
      </c>
      <c r="F10024" t="s">
        <v>7</v>
      </c>
      <c r="G10024">
        <v>90</v>
      </c>
      <c r="M10024">
        <v>118</v>
      </c>
      <c r="P10024">
        <v>97.539589537999987</v>
      </c>
    </row>
    <row r="10025" spans="1:16" x14ac:dyDescent="0.25">
      <c r="A10025">
        <v>1</v>
      </c>
      <c r="B10025">
        <v>9140009</v>
      </c>
      <c r="C10025">
        <v>6</v>
      </c>
      <c r="D10025">
        <v>7</v>
      </c>
      <c r="E10025">
        <v>4</v>
      </c>
      <c r="F10025" t="s">
        <v>7</v>
      </c>
      <c r="G10025">
        <v>192</v>
      </c>
      <c r="M10025">
        <v>96</v>
      </c>
      <c r="P10025">
        <v>96</v>
      </c>
    </row>
    <row r="10026" spans="1:16" x14ac:dyDescent="0.25">
      <c r="A10026">
        <v>1</v>
      </c>
      <c r="B10026">
        <v>9140010</v>
      </c>
      <c r="C10026">
        <v>6</v>
      </c>
      <c r="D10026">
        <v>1</v>
      </c>
      <c r="E10026">
        <v>1</v>
      </c>
      <c r="F10026" t="s">
        <v>7</v>
      </c>
      <c r="G10026">
        <v>0</v>
      </c>
      <c r="M10026">
        <v>0</v>
      </c>
      <c r="P10026">
        <v>0</v>
      </c>
    </row>
    <row r="10027" spans="1:16" x14ac:dyDescent="0.25">
      <c r="A10027">
        <v>1</v>
      </c>
      <c r="B10027">
        <v>9140010</v>
      </c>
      <c r="C10027">
        <v>6</v>
      </c>
      <c r="D10027">
        <v>1</v>
      </c>
      <c r="E10027">
        <v>2</v>
      </c>
      <c r="F10027" t="s">
        <v>7</v>
      </c>
      <c r="G10027">
        <v>0</v>
      </c>
      <c r="M10027">
        <v>0</v>
      </c>
      <c r="P10027">
        <v>0</v>
      </c>
    </row>
    <row r="10028" spans="1:16" x14ac:dyDescent="0.25">
      <c r="A10028">
        <v>1</v>
      </c>
      <c r="B10028">
        <v>9140010</v>
      </c>
      <c r="C10028">
        <v>6</v>
      </c>
      <c r="D10028">
        <v>1</v>
      </c>
      <c r="E10028">
        <v>3</v>
      </c>
      <c r="F10028" t="s">
        <v>7</v>
      </c>
      <c r="G10028">
        <v>0</v>
      </c>
      <c r="M10028">
        <v>0</v>
      </c>
      <c r="P10028">
        <v>0</v>
      </c>
    </row>
    <row r="10029" spans="1:16" x14ac:dyDescent="0.25">
      <c r="A10029">
        <v>1</v>
      </c>
      <c r="B10029">
        <v>9140010</v>
      </c>
      <c r="C10029">
        <v>6</v>
      </c>
      <c r="D10029">
        <v>1</v>
      </c>
      <c r="E10029">
        <v>4</v>
      </c>
      <c r="F10029" t="s">
        <v>7</v>
      </c>
      <c r="G10029">
        <v>0</v>
      </c>
      <c r="M10029">
        <v>0</v>
      </c>
      <c r="P10029">
        <v>0</v>
      </c>
    </row>
    <row r="10030" spans="1:16" x14ac:dyDescent="0.25">
      <c r="A10030">
        <v>1</v>
      </c>
      <c r="B10030">
        <v>9140010</v>
      </c>
      <c r="C10030">
        <v>6</v>
      </c>
      <c r="D10030">
        <v>2</v>
      </c>
      <c r="E10030">
        <v>1</v>
      </c>
      <c r="F10030" t="s">
        <v>7</v>
      </c>
      <c r="G10030">
        <v>535</v>
      </c>
      <c r="M10030">
        <v>1168</v>
      </c>
      <c r="P10030">
        <v>1347.6923078720001</v>
      </c>
    </row>
    <row r="10031" spans="1:16" x14ac:dyDescent="0.25">
      <c r="A10031">
        <v>1</v>
      </c>
      <c r="B10031">
        <v>9140010</v>
      </c>
      <c r="C10031">
        <v>6</v>
      </c>
      <c r="D10031">
        <v>2</v>
      </c>
      <c r="E10031">
        <v>2</v>
      </c>
      <c r="F10031" t="s">
        <v>7</v>
      </c>
      <c r="G10031">
        <v>3610</v>
      </c>
      <c r="M10031">
        <v>3430</v>
      </c>
      <c r="P10031">
        <v>3430</v>
      </c>
    </row>
    <row r="10032" spans="1:16" x14ac:dyDescent="0.25">
      <c r="A10032">
        <v>1</v>
      </c>
      <c r="B10032">
        <v>9140010</v>
      </c>
      <c r="C10032">
        <v>6</v>
      </c>
      <c r="D10032">
        <v>2</v>
      </c>
      <c r="E10032">
        <v>3</v>
      </c>
      <c r="F10032" t="s">
        <v>7</v>
      </c>
      <c r="G10032">
        <v>918</v>
      </c>
      <c r="M10032">
        <v>1644</v>
      </c>
      <c r="P10032">
        <v>1358.9414000039999</v>
      </c>
    </row>
    <row r="10033" spans="1:16" x14ac:dyDescent="0.25">
      <c r="A10033">
        <v>1</v>
      </c>
      <c r="B10033">
        <v>9140010</v>
      </c>
      <c r="C10033">
        <v>6</v>
      </c>
      <c r="D10033">
        <v>2</v>
      </c>
      <c r="E10033">
        <v>4</v>
      </c>
      <c r="F10033" t="s">
        <v>7</v>
      </c>
      <c r="G10033">
        <v>361</v>
      </c>
      <c r="M10033">
        <v>181</v>
      </c>
      <c r="P10033">
        <v>181</v>
      </c>
    </row>
    <row r="10034" spans="1:16" x14ac:dyDescent="0.25">
      <c r="A10034">
        <v>1</v>
      </c>
      <c r="B10034">
        <v>9140010</v>
      </c>
      <c r="C10034">
        <v>6</v>
      </c>
      <c r="D10034">
        <v>3</v>
      </c>
      <c r="E10034">
        <v>1</v>
      </c>
      <c r="F10034" t="s">
        <v>7</v>
      </c>
      <c r="G10034">
        <v>0</v>
      </c>
      <c r="M10034">
        <v>0</v>
      </c>
      <c r="P10034">
        <v>0</v>
      </c>
    </row>
    <row r="10035" spans="1:16" x14ac:dyDescent="0.25">
      <c r="A10035">
        <v>1</v>
      </c>
      <c r="B10035">
        <v>9140010</v>
      </c>
      <c r="C10035">
        <v>6</v>
      </c>
      <c r="D10035">
        <v>3</v>
      </c>
      <c r="E10035">
        <v>2</v>
      </c>
      <c r="F10035" t="s">
        <v>7</v>
      </c>
      <c r="G10035">
        <v>0</v>
      </c>
      <c r="M10035">
        <v>0</v>
      </c>
      <c r="P10035">
        <v>0</v>
      </c>
    </row>
    <row r="10036" spans="1:16" x14ac:dyDescent="0.25">
      <c r="A10036">
        <v>1</v>
      </c>
      <c r="B10036">
        <v>9140010</v>
      </c>
      <c r="C10036">
        <v>6</v>
      </c>
      <c r="D10036">
        <v>3</v>
      </c>
      <c r="E10036">
        <v>3</v>
      </c>
      <c r="F10036" t="s">
        <v>7</v>
      </c>
      <c r="G10036">
        <v>0</v>
      </c>
      <c r="M10036">
        <v>0</v>
      </c>
      <c r="P10036">
        <v>0</v>
      </c>
    </row>
    <row r="10037" spans="1:16" x14ac:dyDescent="0.25">
      <c r="A10037">
        <v>1</v>
      </c>
      <c r="B10037">
        <v>9140010</v>
      </c>
      <c r="C10037">
        <v>6</v>
      </c>
      <c r="D10037">
        <v>3</v>
      </c>
      <c r="E10037">
        <v>4</v>
      </c>
      <c r="F10037" t="s">
        <v>7</v>
      </c>
      <c r="G10037">
        <v>0</v>
      </c>
      <c r="M10037">
        <v>0</v>
      </c>
      <c r="P10037">
        <v>0</v>
      </c>
    </row>
    <row r="10038" spans="1:16" x14ac:dyDescent="0.25">
      <c r="A10038">
        <v>1</v>
      </c>
      <c r="B10038">
        <v>9140010</v>
      </c>
      <c r="C10038">
        <v>6</v>
      </c>
      <c r="D10038">
        <v>4</v>
      </c>
      <c r="E10038">
        <v>1</v>
      </c>
      <c r="F10038" t="s">
        <v>7</v>
      </c>
      <c r="G10038">
        <v>528</v>
      </c>
      <c r="M10038">
        <v>1153</v>
      </c>
      <c r="P10038">
        <v>1330.3846155619999</v>
      </c>
    </row>
    <row r="10039" spans="1:16" x14ac:dyDescent="0.25">
      <c r="A10039">
        <v>1</v>
      </c>
      <c r="B10039">
        <v>9140010</v>
      </c>
      <c r="C10039">
        <v>6</v>
      </c>
      <c r="D10039">
        <v>4</v>
      </c>
      <c r="E10039">
        <v>2</v>
      </c>
      <c r="F10039" t="s">
        <v>7</v>
      </c>
      <c r="G10039">
        <v>7080</v>
      </c>
      <c r="M10039">
        <v>6726</v>
      </c>
      <c r="P10039">
        <v>6726</v>
      </c>
    </row>
    <row r="10040" spans="1:16" x14ac:dyDescent="0.25">
      <c r="A10040">
        <v>1</v>
      </c>
      <c r="B10040">
        <v>9140010</v>
      </c>
      <c r="C10040">
        <v>6</v>
      </c>
      <c r="D10040">
        <v>4</v>
      </c>
      <c r="E10040">
        <v>3</v>
      </c>
      <c r="F10040" t="s">
        <v>7</v>
      </c>
      <c r="G10040">
        <v>797</v>
      </c>
      <c r="M10040">
        <v>1427</v>
      </c>
      <c r="P10040">
        <v>1179.567748057</v>
      </c>
    </row>
    <row r="10041" spans="1:16" x14ac:dyDescent="0.25">
      <c r="A10041">
        <v>1</v>
      </c>
      <c r="B10041">
        <v>9140010</v>
      </c>
      <c r="C10041">
        <v>6</v>
      </c>
      <c r="D10041">
        <v>4</v>
      </c>
      <c r="E10041">
        <v>4</v>
      </c>
      <c r="F10041" t="s">
        <v>7</v>
      </c>
      <c r="G10041">
        <v>851</v>
      </c>
      <c r="M10041">
        <v>426</v>
      </c>
      <c r="P10041">
        <v>426</v>
      </c>
    </row>
    <row r="10042" spans="1:16" x14ac:dyDescent="0.25">
      <c r="A10042">
        <v>1</v>
      </c>
      <c r="B10042">
        <v>9140010</v>
      </c>
      <c r="C10042">
        <v>6</v>
      </c>
      <c r="D10042">
        <v>5</v>
      </c>
      <c r="E10042">
        <v>1</v>
      </c>
      <c r="F10042" t="s">
        <v>7</v>
      </c>
      <c r="G10042">
        <v>51</v>
      </c>
      <c r="M10042">
        <v>111</v>
      </c>
      <c r="P10042">
        <v>128.07692309399999</v>
      </c>
    </row>
    <row r="10043" spans="1:16" x14ac:dyDescent="0.25">
      <c r="A10043">
        <v>1</v>
      </c>
      <c r="B10043">
        <v>9140010</v>
      </c>
      <c r="C10043">
        <v>6</v>
      </c>
      <c r="D10043">
        <v>5</v>
      </c>
      <c r="E10043">
        <v>2</v>
      </c>
      <c r="F10043" t="s">
        <v>7</v>
      </c>
      <c r="G10043">
        <v>5817</v>
      </c>
      <c r="M10043">
        <v>5526</v>
      </c>
      <c r="P10043">
        <v>5526</v>
      </c>
    </row>
    <row r="10044" spans="1:16" x14ac:dyDescent="0.25">
      <c r="A10044">
        <v>1</v>
      </c>
      <c r="B10044">
        <v>9140010</v>
      </c>
      <c r="C10044">
        <v>6</v>
      </c>
      <c r="D10044">
        <v>5</v>
      </c>
      <c r="E10044">
        <v>3</v>
      </c>
      <c r="F10044" t="s">
        <v>7</v>
      </c>
      <c r="G10044">
        <v>687</v>
      </c>
      <c r="M10044">
        <v>1230</v>
      </c>
      <c r="P10044">
        <v>1016.7262299299999</v>
      </c>
    </row>
    <row r="10045" spans="1:16" x14ac:dyDescent="0.25">
      <c r="A10045">
        <v>1</v>
      </c>
      <c r="B10045">
        <v>9140010</v>
      </c>
      <c r="C10045">
        <v>6</v>
      </c>
      <c r="D10045">
        <v>5</v>
      </c>
      <c r="E10045">
        <v>4</v>
      </c>
      <c r="F10045" t="s">
        <v>7</v>
      </c>
      <c r="G10045">
        <v>1197</v>
      </c>
      <c r="M10045">
        <v>599</v>
      </c>
      <c r="P10045">
        <v>599</v>
      </c>
    </row>
    <row r="10046" spans="1:16" x14ac:dyDescent="0.25">
      <c r="A10046">
        <v>1</v>
      </c>
      <c r="B10046">
        <v>9140010</v>
      </c>
      <c r="C10046">
        <v>6</v>
      </c>
      <c r="D10046">
        <v>6</v>
      </c>
      <c r="E10046">
        <v>1</v>
      </c>
      <c r="F10046" t="s">
        <v>7</v>
      </c>
      <c r="G10046">
        <v>156</v>
      </c>
      <c r="M10046">
        <v>341</v>
      </c>
      <c r="P10046">
        <v>393.46153851399998</v>
      </c>
    </row>
    <row r="10047" spans="1:16" x14ac:dyDescent="0.25">
      <c r="A10047">
        <v>1</v>
      </c>
      <c r="B10047">
        <v>9140010</v>
      </c>
      <c r="C10047">
        <v>6</v>
      </c>
      <c r="D10047">
        <v>6</v>
      </c>
      <c r="E10047">
        <v>2</v>
      </c>
      <c r="F10047" t="s">
        <v>7</v>
      </c>
      <c r="G10047">
        <v>12189</v>
      </c>
      <c r="M10047">
        <v>11580</v>
      </c>
      <c r="P10047">
        <v>11580</v>
      </c>
    </row>
    <row r="10048" spans="1:16" x14ac:dyDescent="0.25">
      <c r="A10048">
        <v>1</v>
      </c>
      <c r="B10048">
        <v>9140010</v>
      </c>
      <c r="C10048">
        <v>6</v>
      </c>
      <c r="D10048">
        <v>6</v>
      </c>
      <c r="E10048">
        <v>3</v>
      </c>
      <c r="F10048" t="s">
        <v>7</v>
      </c>
      <c r="G10048">
        <v>647</v>
      </c>
      <c r="M10048">
        <v>1159</v>
      </c>
      <c r="P10048">
        <v>958.03715486899989</v>
      </c>
    </row>
    <row r="10049" spans="1:16" x14ac:dyDescent="0.25">
      <c r="A10049">
        <v>1</v>
      </c>
      <c r="B10049">
        <v>9140010</v>
      </c>
      <c r="C10049">
        <v>6</v>
      </c>
      <c r="D10049">
        <v>6</v>
      </c>
      <c r="E10049">
        <v>4</v>
      </c>
      <c r="F10049" t="s">
        <v>7</v>
      </c>
      <c r="G10049">
        <v>2235</v>
      </c>
      <c r="M10049">
        <v>1118</v>
      </c>
      <c r="P10049">
        <v>1118</v>
      </c>
    </row>
    <row r="10050" spans="1:16" x14ac:dyDescent="0.25">
      <c r="A10050">
        <v>1</v>
      </c>
      <c r="B10050">
        <v>9140010</v>
      </c>
      <c r="C10050">
        <v>6</v>
      </c>
      <c r="D10050">
        <v>7</v>
      </c>
      <c r="E10050">
        <v>1</v>
      </c>
      <c r="F10050" t="s">
        <v>7</v>
      </c>
      <c r="G10050">
        <v>3</v>
      </c>
      <c r="M10050">
        <v>7</v>
      </c>
      <c r="P10050">
        <v>8.0769230780000001</v>
      </c>
    </row>
    <row r="10051" spans="1:16" x14ac:dyDescent="0.25">
      <c r="A10051">
        <v>1</v>
      </c>
      <c r="B10051">
        <v>9140010</v>
      </c>
      <c r="C10051">
        <v>6</v>
      </c>
      <c r="D10051">
        <v>7</v>
      </c>
      <c r="E10051">
        <v>2</v>
      </c>
      <c r="F10051" t="s">
        <v>7</v>
      </c>
      <c r="G10051">
        <v>1441</v>
      </c>
      <c r="M10051">
        <v>1369</v>
      </c>
      <c r="P10051">
        <v>1369</v>
      </c>
    </row>
    <row r="10052" spans="1:16" x14ac:dyDescent="0.25">
      <c r="A10052">
        <v>1</v>
      </c>
      <c r="B10052">
        <v>9140010</v>
      </c>
      <c r="C10052">
        <v>6</v>
      </c>
      <c r="D10052">
        <v>7</v>
      </c>
      <c r="E10052">
        <v>3</v>
      </c>
      <c r="F10052" t="s">
        <v>7</v>
      </c>
      <c r="G10052">
        <v>50</v>
      </c>
      <c r="M10052">
        <v>90</v>
      </c>
      <c r="P10052">
        <v>74.394602190000001</v>
      </c>
    </row>
    <row r="10053" spans="1:16" x14ac:dyDescent="0.25">
      <c r="A10053">
        <v>1</v>
      </c>
      <c r="B10053">
        <v>9140010</v>
      </c>
      <c r="C10053">
        <v>6</v>
      </c>
      <c r="D10053">
        <v>7</v>
      </c>
      <c r="E10053">
        <v>4</v>
      </c>
      <c r="F10053" t="s">
        <v>7</v>
      </c>
      <c r="G10053">
        <v>258</v>
      </c>
      <c r="M10053">
        <v>129</v>
      </c>
      <c r="P10053">
        <v>129</v>
      </c>
    </row>
    <row r="10054" spans="1:16" x14ac:dyDescent="0.25">
      <c r="A10054">
        <v>1</v>
      </c>
      <c r="B10054">
        <v>9140011</v>
      </c>
      <c r="C10054">
        <v>6</v>
      </c>
      <c r="D10054">
        <v>1</v>
      </c>
      <c r="E10054">
        <v>1</v>
      </c>
      <c r="F10054" t="s">
        <v>7</v>
      </c>
      <c r="G10054">
        <v>0</v>
      </c>
      <c r="M10054">
        <v>0</v>
      </c>
      <c r="P10054">
        <v>0</v>
      </c>
    </row>
    <row r="10055" spans="1:16" x14ac:dyDescent="0.25">
      <c r="A10055">
        <v>1</v>
      </c>
      <c r="B10055">
        <v>9140011</v>
      </c>
      <c r="C10055">
        <v>6</v>
      </c>
      <c r="D10055">
        <v>1</v>
      </c>
      <c r="E10055">
        <v>2</v>
      </c>
      <c r="F10055" t="s">
        <v>7</v>
      </c>
      <c r="G10055">
        <v>0</v>
      </c>
      <c r="M10055">
        <v>0</v>
      </c>
      <c r="P10055">
        <v>0</v>
      </c>
    </row>
    <row r="10056" spans="1:16" x14ac:dyDescent="0.25">
      <c r="A10056">
        <v>1</v>
      </c>
      <c r="B10056">
        <v>9140011</v>
      </c>
      <c r="C10056">
        <v>6</v>
      </c>
      <c r="D10056">
        <v>1</v>
      </c>
      <c r="E10056">
        <v>3</v>
      </c>
      <c r="F10056" t="s">
        <v>7</v>
      </c>
      <c r="G10056">
        <v>0</v>
      </c>
      <c r="M10056">
        <v>0</v>
      </c>
      <c r="P10056">
        <v>0</v>
      </c>
    </row>
    <row r="10057" spans="1:16" x14ac:dyDescent="0.25">
      <c r="A10057">
        <v>1</v>
      </c>
      <c r="B10057">
        <v>9140011</v>
      </c>
      <c r="C10057">
        <v>6</v>
      </c>
      <c r="D10057">
        <v>1</v>
      </c>
      <c r="E10057">
        <v>4</v>
      </c>
      <c r="F10057" t="s">
        <v>7</v>
      </c>
      <c r="G10057">
        <v>0</v>
      </c>
      <c r="M10057">
        <v>0</v>
      </c>
      <c r="P10057">
        <v>0</v>
      </c>
    </row>
    <row r="10058" spans="1:16" x14ac:dyDescent="0.25">
      <c r="A10058">
        <v>1</v>
      </c>
      <c r="B10058">
        <v>9140011</v>
      </c>
      <c r="C10058">
        <v>6</v>
      </c>
      <c r="D10058">
        <v>2</v>
      </c>
      <c r="E10058">
        <v>1</v>
      </c>
      <c r="F10058" t="s">
        <v>7</v>
      </c>
      <c r="G10058">
        <v>1026</v>
      </c>
      <c r="M10058">
        <v>1784</v>
      </c>
      <c r="P10058">
        <v>2058.461538736</v>
      </c>
    </row>
    <row r="10059" spans="1:16" x14ac:dyDescent="0.25">
      <c r="A10059">
        <v>1</v>
      </c>
      <c r="B10059">
        <v>9140011</v>
      </c>
      <c r="C10059">
        <v>6</v>
      </c>
      <c r="D10059">
        <v>2</v>
      </c>
      <c r="E10059">
        <v>2</v>
      </c>
      <c r="F10059" t="s">
        <v>7</v>
      </c>
      <c r="G10059">
        <v>1928</v>
      </c>
      <c r="M10059">
        <v>1832</v>
      </c>
      <c r="P10059">
        <v>1832</v>
      </c>
    </row>
    <row r="10060" spans="1:16" x14ac:dyDescent="0.25">
      <c r="A10060">
        <v>1</v>
      </c>
      <c r="B10060">
        <v>9140011</v>
      </c>
      <c r="C10060">
        <v>6</v>
      </c>
      <c r="D10060">
        <v>2</v>
      </c>
      <c r="E10060">
        <v>3</v>
      </c>
      <c r="F10060" t="s">
        <v>7</v>
      </c>
      <c r="G10060">
        <v>356</v>
      </c>
      <c r="M10060">
        <v>548</v>
      </c>
      <c r="P10060">
        <v>452.98046666799996</v>
      </c>
    </row>
    <row r="10061" spans="1:16" x14ac:dyDescent="0.25">
      <c r="A10061">
        <v>1</v>
      </c>
      <c r="B10061">
        <v>9140011</v>
      </c>
      <c r="C10061">
        <v>6</v>
      </c>
      <c r="D10061">
        <v>2</v>
      </c>
      <c r="E10061">
        <v>4</v>
      </c>
      <c r="F10061" t="s">
        <v>7</v>
      </c>
      <c r="G10061">
        <v>100</v>
      </c>
      <c r="M10061">
        <v>50</v>
      </c>
      <c r="P10061">
        <v>50</v>
      </c>
    </row>
    <row r="10062" spans="1:16" x14ac:dyDescent="0.25">
      <c r="A10062">
        <v>1</v>
      </c>
      <c r="B10062">
        <v>9140011</v>
      </c>
      <c r="C10062">
        <v>6</v>
      </c>
      <c r="D10062">
        <v>3</v>
      </c>
      <c r="E10062">
        <v>1</v>
      </c>
      <c r="F10062" t="s">
        <v>7</v>
      </c>
      <c r="G10062">
        <v>501</v>
      </c>
      <c r="M10062">
        <v>871</v>
      </c>
      <c r="P10062">
        <v>1005.0000001340001</v>
      </c>
    </row>
    <row r="10063" spans="1:16" x14ac:dyDescent="0.25">
      <c r="A10063">
        <v>1</v>
      </c>
      <c r="B10063">
        <v>9140011</v>
      </c>
      <c r="C10063">
        <v>6</v>
      </c>
      <c r="D10063">
        <v>3</v>
      </c>
      <c r="E10063">
        <v>2</v>
      </c>
      <c r="F10063" t="s">
        <v>7</v>
      </c>
      <c r="G10063">
        <v>2505</v>
      </c>
      <c r="M10063">
        <v>2380</v>
      </c>
      <c r="P10063">
        <v>2380</v>
      </c>
    </row>
    <row r="10064" spans="1:16" x14ac:dyDescent="0.25">
      <c r="A10064">
        <v>1</v>
      </c>
      <c r="B10064">
        <v>9140011</v>
      </c>
      <c r="C10064">
        <v>6</v>
      </c>
      <c r="D10064">
        <v>3</v>
      </c>
      <c r="E10064">
        <v>3</v>
      </c>
      <c r="F10064" t="s">
        <v>7</v>
      </c>
      <c r="G10064">
        <v>228</v>
      </c>
      <c r="M10064">
        <v>351</v>
      </c>
      <c r="P10064">
        <v>290.13894854099999</v>
      </c>
    </row>
    <row r="10065" spans="1:16" x14ac:dyDescent="0.25">
      <c r="A10065">
        <v>1</v>
      </c>
      <c r="B10065">
        <v>9140011</v>
      </c>
      <c r="C10065">
        <v>6</v>
      </c>
      <c r="D10065">
        <v>3</v>
      </c>
      <c r="E10065">
        <v>4</v>
      </c>
      <c r="F10065" t="s">
        <v>7</v>
      </c>
      <c r="G10065">
        <v>175</v>
      </c>
      <c r="M10065">
        <v>88</v>
      </c>
      <c r="P10065">
        <v>88</v>
      </c>
    </row>
    <row r="10066" spans="1:16" x14ac:dyDescent="0.25">
      <c r="A10066">
        <v>1</v>
      </c>
      <c r="B10066">
        <v>9140011</v>
      </c>
      <c r="C10066">
        <v>6</v>
      </c>
      <c r="D10066">
        <v>4</v>
      </c>
      <c r="E10066">
        <v>1</v>
      </c>
      <c r="F10066" t="s">
        <v>7</v>
      </c>
      <c r="G10066">
        <v>583</v>
      </c>
      <c r="M10066">
        <v>1014</v>
      </c>
      <c r="P10066">
        <v>1170.0000001559999</v>
      </c>
    </row>
    <row r="10067" spans="1:16" x14ac:dyDescent="0.25">
      <c r="A10067">
        <v>1</v>
      </c>
      <c r="B10067">
        <v>9140011</v>
      </c>
      <c r="C10067">
        <v>6</v>
      </c>
      <c r="D10067">
        <v>4</v>
      </c>
      <c r="E10067">
        <v>2</v>
      </c>
      <c r="F10067" t="s">
        <v>7</v>
      </c>
      <c r="G10067">
        <v>6675</v>
      </c>
      <c r="M10067">
        <v>6341</v>
      </c>
      <c r="P10067">
        <v>6341</v>
      </c>
    </row>
    <row r="10068" spans="1:16" x14ac:dyDescent="0.25">
      <c r="A10068">
        <v>1</v>
      </c>
      <c r="B10068">
        <v>9140011</v>
      </c>
      <c r="C10068">
        <v>6</v>
      </c>
      <c r="D10068">
        <v>4</v>
      </c>
      <c r="E10068">
        <v>3</v>
      </c>
      <c r="F10068" t="s">
        <v>7</v>
      </c>
      <c r="G10068">
        <v>748</v>
      </c>
      <c r="M10068">
        <v>1151</v>
      </c>
      <c r="P10068">
        <v>951.42430134099993</v>
      </c>
    </row>
    <row r="10069" spans="1:16" x14ac:dyDescent="0.25">
      <c r="A10069">
        <v>1</v>
      </c>
      <c r="B10069">
        <v>9140011</v>
      </c>
      <c r="C10069">
        <v>6</v>
      </c>
      <c r="D10069">
        <v>4</v>
      </c>
      <c r="E10069">
        <v>4</v>
      </c>
      <c r="F10069" t="s">
        <v>7</v>
      </c>
      <c r="G10069">
        <v>348</v>
      </c>
      <c r="M10069">
        <v>174</v>
      </c>
      <c r="P10069">
        <v>174</v>
      </c>
    </row>
    <row r="10070" spans="1:16" x14ac:dyDescent="0.25">
      <c r="A10070">
        <v>1</v>
      </c>
      <c r="B10070">
        <v>9140011</v>
      </c>
      <c r="C10070">
        <v>6</v>
      </c>
      <c r="D10070">
        <v>5</v>
      </c>
      <c r="E10070">
        <v>1</v>
      </c>
      <c r="F10070" t="s">
        <v>7</v>
      </c>
      <c r="G10070">
        <v>270</v>
      </c>
      <c r="M10070">
        <v>470</v>
      </c>
      <c r="P10070">
        <v>542.30769238000005</v>
      </c>
    </row>
    <row r="10071" spans="1:16" x14ac:dyDescent="0.25">
      <c r="A10071">
        <v>1</v>
      </c>
      <c r="B10071">
        <v>9140011</v>
      </c>
      <c r="C10071">
        <v>6</v>
      </c>
      <c r="D10071">
        <v>5</v>
      </c>
      <c r="E10071">
        <v>2</v>
      </c>
      <c r="F10071" t="s">
        <v>7</v>
      </c>
      <c r="G10071">
        <v>8529</v>
      </c>
      <c r="M10071">
        <v>8103</v>
      </c>
      <c r="P10071">
        <v>8103</v>
      </c>
    </row>
    <row r="10072" spans="1:16" x14ac:dyDescent="0.25">
      <c r="A10072">
        <v>1</v>
      </c>
      <c r="B10072">
        <v>9140011</v>
      </c>
      <c r="C10072">
        <v>6</v>
      </c>
      <c r="D10072">
        <v>5</v>
      </c>
      <c r="E10072">
        <v>3</v>
      </c>
      <c r="F10072" t="s">
        <v>7</v>
      </c>
      <c r="G10072">
        <v>816</v>
      </c>
      <c r="M10072">
        <v>1255</v>
      </c>
      <c r="P10072">
        <v>1037.391397205</v>
      </c>
    </row>
    <row r="10073" spans="1:16" x14ac:dyDescent="0.25">
      <c r="A10073">
        <v>1</v>
      </c>
      <c r="B10073">
        <v>9140011</v>
      </c>
      <c r="C10073">
        <v>6</v>
      </c>
      <c r="D10073">
        <v>5</v>
      </c>
      <c r="E10073">
        <v>4</v>
      </c>
      <c r="F10073" t="s">
        <v>7</v>
      </c>
      <c r="G10073">
        <v>877</v>
      </c>
      <c r="M10073">
        <v>439</v>
      </c>
      <c r="P10073">
        <v>439</v>
      </c>
    </row>
    <row r="10074" spans="1:16" x14ac:dyDescent="0.25">
      <c r="A10074">
        <v>1</v>
      </c>
      <c r="B10074">
        <v>9140011</v>
      </c>
      <c r="C10074">
        <v>6</v>
      </c>
      <c r="D10074">
        <v>6</v>
      </c>
      <c r="E10074">
        <v>1</v>
      </c>
      <c r="F10074" t="s">
        <v>7</v>
      </c>
      <c r="G10074">
        <v>186</v>
      </c>
      <c r="M10074">
        <v>323</v>
      </c>
      <c r="P10074">
        <v>372.69230774200003</v>
      </c>
    </row>
    <row r="10075" spans="1:16" x14ac:dyDescent="0.25">
      <c r="A10075">
        <v>1</v>
      </c>
      <c r="B10075">
        <v>9140011</v>
      </c>
      <c r="C10075">
        <v>6</v>
      </c>
      <c r="D10075">
        <v>6</v>
      </c>
      <c r="E10075">
        <v>2</v>
      </c>
      <c r="F10075" t="s">
        <v>7</v>
      </c>
      <c r="G10075">
        <v>16836</v>
      </c>
      <c r="M10075">
        <v>15994</v>
      </c>
      <c r="P10075">
        <v>15994</v>
      </c>
    </row>
    <row r="10076" spans="1:16" x14ac:dyDescent="0.25">
      <c r="A10076">
        <v>1</v>
      </c>
      <c r="B10076">
        <v>9140011</v>
      </c>
      <c r="C10076">
        <v>6</v>
      </c>
      <c r="D10076">
        <v>6</v>
      </c>
      <c r="E10076">
        <v>3</v>
      </c>
      <c r="F10076" t="s">
        <v>7</v>
      </c>
      <c r="G10076">
        <v>1061</v>
      </c>
      <c r="M10076">
        <v>1632</v>
      </c>
      <c r="P10076">
        <v>1349.0221197119999</v>
      </c>
    </row>
    <row r="10077" spans="1:16" x14ac:dyDescent="0.25">
      <c r="A10077">
        <v>1</v>
      </c>
      <c r="B10077">
        <v>9140011</v>
      </c>
      <c r="C10077">
        <v>6</v>
      </c>
      <c r="D10077">
        <v>6</v>
      </c>
      <c r="E10077">
        <v>4</v>
      </c>
      <c r="F10077" t="s">
        <v>7</v>
      </c>
      <c r="G10077">
        <v>1874</v>
      </c>
      <c r="M10077">
        <v>937</v>
      </c>
      <c r="P10077">
        <v>937</v>
      </c>
    </row>
    <row r="10078" spans="1:16" x14ac:dyDescent="0.25">
      <c r="A10078">
        <v>1</v>
      </c>
      <c r="B10078">
        <v>9140011</v>
      </c>
      <c r="C10078">
        <v>6</v>
      </c>
      <c r="D10078">
        <v>7</v>
      </c>
      <c r="E10078">
        <v>1</v>
      </c>
      <c r="F10078" t="s">
        <v>7</v>
      </c>
      <c r="G10078">
        <v>18</v>
      </c>
      <c r="M10078">
        <v>31</v>
      </c>
      <c r="P10078">
        <v>35.769230774</v>
      </c>
    </row>
    <row r="10079" spans="1:16" x14ac:dyDescent="0.25">
      <c r="A10079">
        <v>1</v>
      </c>
      <c r="B10079">
        <v>9140011</v>
      </c>
      <c r="C10079">
        <v>6</v>
      </c>
      <c r="D10079">
        <v>7</v>
      </c>
      <c r="E10079">
        <v>2</v>
      </c>
      <c r="F10079" t="s">
        <v>7</v>
      </c>
      <c r="G10079">
        <v>1725</v>
      </c>
      <c r="M10079">
        <v>1639</v>
      </c>
      <c r="P10079">
        <v>1639</v>
      </c>
    </row>
    <row r="10080" spans="1:16" x14ac:dyDescent="0.25">
      <c r="A10080">
        <v>1</v>
      </c>
      <c r="B10080">
        <v>9140011</v>
      </c>
      <c r="C10080">
        <v>6</v>
      </c>
      <c r="D10080">
        <v>7</v>
      </c>
      <c r="E10080">
        <v>3</v>
      </c>
      <c r="F10080" t="s">
        <v>7</v>
      </c>
      <c r="G10080">
        <v>73</v>
      </c>
      <c r="M10080">
        <v>112</v>
      </c>
      <c r="P10080">
        <v>92.579949391999989</v>
      </c>
    </row>
    <row r="10081" spans="1:16" x14ac:dyDescent="0.25">
      <c r="A10081">
        <v>1</v>
      </c>
      <c r="B10081">
        <v>9140011</v>
      </c>
      <c r="C10081">
        <v>6</v>
      </c>
      <c r="D10081">
        <v>7</v>
      </c>
      <c r="E10081">
        <v>4</v>
      </c>
      <c r="F10081" t="s">
        <v>7</v>
      </c>
      <c r="G10081">
        <v>161</v>
      </c>
      <c r="M10081">
        <v>81</v>
      </c>
      <c r="P10081">
        <v>81</v>
      </c>
    </row>
    <row r="10082" spans="1:16" x14ac:dyDescent="0.25">
      <c r="A10082">
        <v>1</v>
      </c>
      <c r="B10082">
        <v>9140012</v>
      </c>
      <c r="C10082">
        <v>6</v>
      </c>
      <c r="D10082">
        <v>1</v>
      </c>
      <c r="E10082">
        <v>1</v>
      </c>
      <c r="F10082" t="s">
        <v>7</v>
      </c>
      <c r="G10082">
        <v>0</v>
      </c>
      <c r="M10082">
        <v>0</v>
      </c>
      <c r="P10082">
        <v>0</v>
      </c>
    </row>
    <row r="10083" spans="1:16" x14ac:dyDescent="0.25">
      <c r="A10083">
        <v>1</v>
      </c>
      <c r="B10083">
        <v>9140012</v>
      </c>
      <c r="C10083">
        <v>6</v>
      </c>
      <c r="D10083">
        <v>1</v>
      </c>
      <c r="E10083">
        <v>2</v>
      </c>
      <c r="F10083" t="s">
        <v>7</v>
      </c>
      <c r="G10083">
        <v>0</v>
      </c>
      <c r="M10083">
        <v>0</v>
      </c>
      <c r="P10083">
        <v>0</v>
      </c>
    </row>
    <row r="10084" spans="1:16" x14ac:dyDescent="0.25">
      <c r="A10084">
        <v>1</v>
      </c>
      <c r="B10084">
        <v>9140012</v>
      </c>
      <c r="C10084">
        <v>6</v>
      </c>
      <c r="D10084">
        <v>1</v>
      </c>
      <c r="E10084">
        <v>3</v>
      </c>
      <c r="F10084" t="s">
        <v>7</v>
      </c>
      <c r="G10084">
        <v>0</v>
      </c>
      <c r="M10084">
        <v>0</v>
      </c>
      <c r="P10084">
        <v>0</v>
      </c>
    </row>
    <row r="10085" spans="1:16" x14ac:dyDescent="0.25">
      <c r="A10085">
        <v>1</v>
      </c>
      <c r="B10085">
        <v>9140012</v>
      </c>
      <c r="C10085">
        <v>6</v>
      </c>
      <c r="D10085">
        <v>1</v>
      </c>
      <c r="E10085">
        <v>4</v>
      </c>
      <c r="F10085" t="s">
        <v>7</v>
      </c>
      <c r="G10085">
        <v>0</v>
      </c>
      <c r="M10085">
        <v>0</v>
      </c>
      <c r="P10085">
        <v>0</v>
      </c>
    </row>
    <row r="10086" spans="1:16" x14ac:dyDescent="0.25">
      <c r="A10086">
        <v>1</v>
      </c>
      <c r="B10086">
        <v>9140012</v>
      </c>
      <c r="C10086">
        <v>6</v>
      </c>
      <c r="D10086">
        <v>2</v>
      </c>
      <c r="E10086">
        <v>1</v>
      </c>
      <c r="F10086" t="s">
        <v>7</v>
      </c>
      <c r="G10086">
        <v>1947</v>
      </c>
      <c r="M10086">
        <v>3249</v>
      </c>
      <c r="P10086">
        <v>3748.8461543459998</v>
      </c>
    </row>
    <row r="10087" spans="1:16" x14ac:dyDescent="0.25">
      <c r="A10087">
        <v>1</v>
      </c>
      <c r="B10087">
        <v>9140012</v>
      </c>
      <c r="C10087">
        <v>6</v>
      </c>
      <c r="D10087">
        <v>2</v>
      </c>
      <c r="E10087">
        <v>2</v>
      </c>
      <c r="F10087" t="s">
        <v>7</v>
      </c>
      <c r="G10087">
        <v>7773</v>
      </c>
      <c r="M10087">
        <v>7384</v>
      </c>
      <c r="P10087">
        <v>7384</v>
      </c>
    </row>
    <row r="10088" spans="1:16" x14ac:dyDescent="0.25">
      <c r="A10088">
        <v>1</v>
      </c>
      <c r="B10088">
        <v>9140012</v>
      </c>
      <c r="C10088">
        <v>6</v>
      </c>
      <c r="D10088">
        <v>2</v>
      </c>
      <c r="E10088">
        <v>3</v>
      </c>
      <c r="F10088" t="s">
        <v>7</v>
      </c>
      <c r="G10088">
        <v>1957</v>
      </c>
      <c r="M10088">
        <v>2741</v>
      </c>
      <c r="P10088">
        <v>2265.7289400309996</v>
      </c>
    </row>
    <row r="10089" spans="1:16" x14ac:dyDescent="0.25">
      <c r="A10089">
        <v>1</v>
      </c>
      <c r="B10089">
        <v>9140012</v>
      </c>
      <c r="C10089">
        <v>6</v>
      </c>
      <c r="D10089">
        <v>2</v>
      </c>
      <c r="E10089">
        <v>4</v>
      </c>
      <c r="F10089" t="s">
        <v>7</v>
      </c>
      <c r="G10089">
        <v>535</v>
      </c>
      <c r="M10089">
        <v>268</v>
      </c>
      <c r="P10089">
        <v>268</v>
      </c>
    </row>
    <row r="10090" spans="1:16" x14ac:dyDescent="0.25">
      <c r="A10090">
        <v>1</v>
      </c>
      <c r="B10090">
        <v>9140012</v>
      </c>
      <c r="C10090">
        <v>6</v>
      </c>
      <c r="D10090">
        <v>3</v>
      </c>
      <c r="E10090">
        <v>1</v>
      </c>
      <c r="F10090" t="s">
        <v>7</v>
      </c>
      <c r="G10090">
        <v>190</v>
      </c>
      <c r="M10090">
        <v>317</v>
      </c>
      <c r="P10090">
        <v>365.76923081799998</v>
      </c>
    </row>
    <row r="10091" spans="1:16" x14ac:dyDescent="0.25">
      <c r="A10091">
        <v>1</v>
      </c>
      <c r="B10091">
        <v>9140012</v>
      </c>
      <c r="C10091">
        <v>6</v>
      </c>
      <c r="D10091">
        <v>3</v>
      </c>
      <c r="E10091">
        <v>2</v>
      </c>
      <c r="F10091" t="s">
        <v>7</v>
      </c>
      <c r="G10091">
        <v>1140</v>
      </c>
      <c r="M10091">
        <v>1083</v>
      </c>
      <c r="P10091">
        <v>1083</v>
      </c>
    </row>
    <row r="10092" spans="1:16" x14ac:dyDescent="0.25">
      <c r="A10092">
        <v>1</v>
      </c>
      <c r="B10092">
        <v>9140012</v>
      </c>
      <c r="C10092">
        <v>6</v>
      </c>
      <c r="D10092">
        <v>3</v>
      </c>
      <c r="E10092">
        <v>3</v>
      </c>
      <c r="F10092" t="s">
        <v>7</v>
      </c>
      <c r="G10092">
        <v>233</v>
      </c>
      <c r="M10092">
        <v>326</v>
      </c>
      <c r="P10092">
        <v>269.473781266</v>
      </c>
    </row>
    <row r="10093" spans="1:16" x14ac:dyDescent="0.25">
      <c r="A10093">
        <v>1</v>
      </c>
      <c r="B10093">
        <v>9140012</v>
      </c>
      <c r="C10093">
        <v>6</v>
      </c>
      <c r="D10093">
        <v>3</v>
      </c>
      <c r="E10093">
        <v>4</v>
      </c>
      <c r="F10093" t="s">
        <v>7</v>
      </c>
      <c r="G10093">
        <v>106</v>
      </c>
      <c r="M10093">
        <v>53</v>
      </c>
      <c r="P10093">
        <v>53</v>
      </c>
    </row>
    <row r="10094" spans="1:16" x14ac:dyDescent="0.25">
      <c r="A10094">
        <v>1</v>
      </c>
      <c r="B10094">
        <v>9140012</v>
      </c>
      <c r="C10094">
        <v>6</v>
      </c>
      <c r="D10094">
        <v>4</v>
      </c>
      <c r="E10094">
        <v>1</v>
      </c>
      <c r="F10094" t="s">
        <v>7</v>
      </c>
      <c r="G10094">
        <v>362</v>
      </c>
      <c r="M10094">
        <v>604</v>
      </c>
      <c r="P10094">
        <v>696.92307701599998</v>
      </c>
    </row>
    <row r="10095" spans="1:16" x14ac:dyDescent="0.25">
      <c r="A10095">
        <v>1</v>
      </c>
      <c r="B10095">
        <v>9140012</v>
      </c>
      <c r="C10095">
        <v>6</v>
      </c>
      <c r="D10095">
        <v>4</v>
      </c>
      <c r="E10095">
        <v>2</v>
      </c>
      <c r="F10095" t="s">
        <v>7</v>
      </c>
      <c r="G10095">
        <v>3852</v>
      </c>
      <c r="M10095">
        <v>3659</v>
      </c>
      <c r="P10095">
        <v>3659</v>
      </c>
    </row>
    <row r="10096" spans="1:16" x14ac:dyDescent="0.25">
      <c r="A10096">
        <v>1</v>
      </c>
      <c r="B10096">
        <v>9140012</v>
      </c>
      <c r="C10096">
        <v>6</v>
      </c>
      <c r="D10096">
        <v>4</v>
      </c>
      <c r="E10096">
        <v>3</v>
      </c>
      <c r="F10096" t="s">
        <v>7</v>
      </c>
      <c r="G10096">
        <v>461</v>
      </c>
      <c r="M10096">
        <v>646</v>
      </c>
      <c r="P10096">
        <v>533.98792238599992</v>
      </c>
    </row>
    <row r="10097" spans="1:16" x14ac:dyDescent="0.25">
      <c r="A10097">
        <v>1</v>
      </c>
      <c r="B10097">
        <v>9140012</v>
      </c>
      <c r="C10097">
        <v>6</v>
      </c>
      <c r="D10097">
        <v>4</v>
      </c>
      <c r="E10097">
        <v>4</v>
      </c>
      <c r="F10097" t="s">
        <v>7</v>
      </c>
      <c r="G10097">
        <v>146</v>
      </c>
      <c r="M10097">
        <v>73</v>
      </c>
      <c r="P10097">
        <v>73</v>
      </c>
    </row>
    <row r="10098" spans="1:16" x14ac:dyDescent="0.25">
      <c r="A10098">
        <v>1</v>
      </c>
      <c r="B10098">
        <v>9140012</v>
      </c>
      <c r="C10098">
        <v>6</v>
      </c>
      <c r="D10098">
        <v>5</v>
      </c>
      <c r="E10098">
        <v>1</v>
      </c>
      <c r="F10098" t="s">
        <v>7</v>
      </c>
      <c r="G10098">
        <v>136</v>
      </c>
      <c r="M10098">
        <v>227</v>
      </c>
      <c r="P10098">
        <v>261.92307695800002</v>
      </c>
    </row>
    <row r="10099" spans="1:16" x14ac:dyDescent="0.25">
      <c r="A10099">
        <v>1</v>
      </c>
      <c r="B10099">
        <v>9140012</v>
      </c>
      <c r="C10099">
        <v>6</v>
      </c>
      <c r="D10099">
        <v>5</v>
      </c>
      <c r="E10099">
        <v>2</v>
      </c>
      <c r="F10099" t="s">
        <v>7</v>
      </c>
      <c r="G10099">
        <v>11336</v>
      </c>
      <c r="M10099">
        <v>10769</v>
      </c>
      <c r="P10099">
        <v>10769</v>
      </c>
    </row>
    <row r="10100" spans="1:16" x14ac:dyDescent="0.25">
      <c r="A10100">
        <v>1</v>
      </c>
      <c r="B10100">
        <v>9140012</v>
      </c>
      <c r="C10100">
        <v>6</v>
      </c>
      <c r="D10100">
        <v>5</v>
      </c>
      <c r="E10100">
        <v>3</v>
      </c>
      <c r="F10100" t="s">
        <v>7</v>
      </c>
      <c r="G10100">
        <v>1192</v>
      </c>
      <c r="M10100">
        <v>1669</v>
      </c>
      <c r="P10100">
        <v>1379.6065672789998</v>
      </c>
    </row>
    <row r="10101" spans="1:16" x14ac:dyDescent="0.25">
      <c r="A10101">
        <v>1</v>
      </c>
      <c r="B10101">
        <v>9140012</v>
      </c>
      <c r="C10101">
        <v>6</v>
      </c>
      <c r="D10101">
        <v>5</v>
      </c>
      <c r="E10101">
        <v>4</v>
      </c>
      <c r="F10101" t="s">
        <v>7</v>
      </c>
      <c r="G10101">
        <v>1208</v>
      </c>
      <c r="M10101">
        <v>604</v>
      </c>
      <c r="P10101">
        <v>604</v>
      </c>
    </row>
    <row r="10102" spans="1:16" x14ac:dyDescent="0.25">
      <c r="A10102">
        <v>1</v>
      </c>
      <c r="B10102">
        <v>9140012</v>
      </c>
      <c r="C10102">
        <v>6</v>
      </c>
      <c r="D10102">
        <v>6</v>
      </c>
      <c r="E10102">
        <v>1</v>
      </c>
      <c r="F10102" t="s">
        <v>7</v>
      </c>
      <c r="G10102">
        <v>181</v>
      </c>
      <c r="M10102">
        <v>302</v>
      </c>
      <c r="P10102">
        <v>348.46153850799999</v>
      </c>
    </row>
    <row r="10103" spans="1:16" x14ac:dyDescent="0.25">
      <c r="A10103">
        <v>1</v>
      </c>
      <c r="B10103">
        <v>9140012</v>
      </c>
      <c r="C10103">
        <v>6</v>
      </c>
      <c r="D10103">
        <v>6</v>
      </c>
      <c r="E10103">
        <v>2</v>
      </c>
      <c r="F10103" t="s">
        <v>7</v>
      </c>
      <c r="G10103">
        <v>13061</v>
      </c>
      <c r="M10103">
        <v>12408</v>
      </c>
      <c r="P10103">
        <v>12408</v>
      </c>
    </row>
    <row r="10104" spans="1:16" x14ac:dyDescent="0.25">
      <c r="A10104">
        <v>1</v>
      </c>
      <c r="B10104">
        <v>9140012</v>
      </c>
      <c r="C10104">
        <v>6</v>
      </c>
      <c r="D10104">
        <v>6</v>
      </c>
      <c r="E10104">
        <v>3</v>
      </c>
      <c r="F10104" t="s">
        <v>7</v>
      </c>
      <c r="G10104">
        <v>757</v>
      </c>
      <c r="M10104">
        <v>1060</v>
      </c>
      <c r="P10104">
        <v>876.20309245999999</v>
      </c>
    </row>
    <row r="10105" spans="1:16" x14ac:dyDescent="0.25">
      <c r="A10105">
        <v>1</v>
      </c>
      <c r="B10105">
        <v>9140012</v>
      </c>
      <c r="C10105">
        <v>6</v>
      </c>
      <c r="D10105">
        <v>6</v>
      </c>
      <c r="E10105">
        <v>4</v>
      </c>
      <c r="F10105" t="s">
        <v>7</v>
      </c>
      <c r="G10105">
        <v>1577</v>
      </c>
      <c r="M10105">
        <v>789</v>
      </c>
      <c r="P10105">
        <v>789</v>
      </c>
    </row>
    <row r="10106" spans="1:16" x14ac:dyDescent="0.25">
      <c r="A10106">
        <v>1</v>
      </c>
      <c r="B10106">
        <v>9140012</v>
      </c>
      <c r="C10106">
        <v>6</v>
      </c>
      <c r="D10106">
        <v>7</v>
      </c>
      <c r="E10106">
        <v>1</v>
      </c>
      <c r="F10106" t="s">
        <v>7</v>
      </c>
      <c r="G10106">
        <v>51</v>
      </c>
      <c r="M10106">
        <v>85</v>
      </c>
      <c r="P10106">
        <v>98.076923090000008</v>
      </c>
    </row>
    <row r="10107" spans="1:16" x14ac:dyDescent="0.25">
      <c r="A10107">
        <v>1</v>
      </c>
      <c r="B10107">
        <v>9140012</v>
      </c>
      <c r="C10107">
        <v>6</v>
      </c>
      <c r="D10107">
        <v>7</v>
      </c>
      <c r="E10107">
        <v>2</v>
      </c>
      <c r="F10107" t="s">
        <v>7</v>
      </c>
      <c r="G10107">
        <v>1188</v>
      </c>
      <c r="M10107">
        <v>1129</v>
      </c>
      <c r="P10107">
        <v>1129</v>
      </c>
    </row>
    <row r="10108" spans="1:16" x14ac:dyDescent="0.25">
      <c r="A10108">
        <v>1</v>
      </c>
      <c r="B10108">
        <v>9140012</v>
      </c>
      <c r="C10108">
        <v>6</v>
      </c>
      <c r="D10108">
        <v>7</v>
      </c>
      <c r="E10108">
        <v>3</v>
      </c>
      <c r="F10108" t="s">
        <v>7</v>
      </c>
      <c r="G10108">
        <v>36</v>
      </c>
      <c r="M10108">
        <v>50</v>
      </c>
      <c r="P10108">
        <v>41.330334549999996</v>
      </c>
    </row>
    <row r="10109" spans="1:16" x14ac:dyDescent="0.25">
      <c r="A10109">
        <v>1</v>
      </c>
      <c r="B10109">
        <v>9140012</v>
      </c>
      <c r="C10109">
        <v>6</v>
      </c>
      <c r="D10109">
        <v>7</v>
      </c>
      <c r="E10109">
        <v>4</v>
      </c>
      <c r="F10109" t="s">
        <v>7</v>
      </c>
      <c r="G10109">
        <v>141</v>
      </c>
      <c r="M10109">
        <v>71</v>
      </c>
      <c r="P10109">
        <v>71</v>
      </c>
    </row>
    <row r="10110" spans="1:16" x14ac:dyDescent="0.25">
      <c r="A10110">
        <v>1</v>
      </c>
      <c r="B10110">
        <v>9140013</v>
      </c>
      <c r="C10110">
        <v>6</v>
      </c>
      <c r="D10110">
        <v>1</v>
      </c>
      <c r="E10110">
        <v>1</v>
      </c>
      <c r="F10110" t="s">
        <v>7</v>
      </c>
      <c r="G10110">
        <v>0</v>
      </c>
      <c r="M10110">
        <v>0</v>
      </c>
      <c r="P10110">
        <v>0</v>
      </c>
    </row>
    <row r="10111" spans="1:16" x14ac:dyDescent="0.25">
      <c r="A10111">
        <v>1</v>
      </c>
      <c r="B10111">
        <v>9140013</v>
      </c>
      <c r="C10111">
        <v>6</v>
      </c>
      <c r="D10111">
        <v>1</v>
      </c>
      <c r="E10111">
        <v>2</v>
      </c>
      <c r="F10111" t="s">
        <v>7</v>
      </c>
      <c r="G10111">
        <v>0</v>
      </c>
      <c r="M10111">
        <v>0</v>
      </c>
      <c r="P10111">
        <v>0</v>
      </c>
    </row>
    <row r="10112" spans="1:16" x14ac:dyDescent="0.25">
      <c r="A10112">
        <v>1</v>
      </c>
      <c r="B10112">
        <v>9140013</v>
      </c>
      <c r="C10112">
        <v>6</v>
      </c>
      <c r="D10112">
        <v>1</v>
      </c>
      <c r="E10112">
        <v>3</v>
      </c>
      <c r="F10112" t="s">
        <v>7</v>
      </c>
      <c r="G10112">
        <v>0</v>
      </c>
      <c r="M10112">
        <v>0</v>
      </c>
      <c r="P10112">
        <v>0</v>
      </c>
    </row>
    <row r="10113" spans="1:16" x14ac:dyDescent="0.25">
      <c r="A10113">
        <v>1</v>
      </c>
      <c r="B10113">
        <v>9140013</v>
      </c>
      <c r="C10113">
        <v>6</v>
      </c>
      <c r="D10113">
        <v>1</v>
      </c>
      <c r="E10113">
        <v>4</v>
      </c>
      <c r="F10113" t="s">
        <v>7</v>
      </c>
      <c r="G10113">
        <v>0</v>
      </c>
      <c r="M10113">
        <v>0</v>
      </c>
      <c r="P10113">
        <v>0</v>
      </c>
    </row>
    <row r="10114" spans="1:16" x14ac:dyDescent="0.25">
      <c r="A10114">
        <v>1</v>
      </c>
      <c r="B10114">
        <v>9140013</v>
      </c>
      <c r="C10114">
        <v>6</v>
      </c>
      <c r="D10114">
        <v>2</v>
      </c>
      <c r="E10114">
        <v>1</v>
      </c>
      <c r="F10114" t="s">
        <v>7</v>
      </c>
      <c r="G10114">
        <v>953</v>
      </c>
      <c r="M10114">
        <v>1485</v>
      </c>
      <c r="P10114">
        <v>1713.46153869</v>
      </c>
    </row>
    <row r="10115" spans="1:16" x14ac:dyDescent="0.25">
      <c r="A10115">
        <v>1</v>
      </c>
      <c r="B10115">
        <v>9140013</v>
      </c>
      <c r="C10115">
        <v>6</v>
      </c>
      <c r="D10115">
        <v>2</v>
      </c>
      <c r="E10115">
        <v>2</v>
      </c>
      <c r="F10115" t="s">
        <v>7</v>
      </c>
      <c r="G10115">
        <v>2344</v>
      </c>
      <c r="M10115">
        <v>2227</v>
      </c>
      <c r="P10115">
        <v>2227</v>
      </c>
    </row>
    <row r="10116" spans="1:16" x14ac:dyDescent="0.25">
      <c r="A10116">
        <v>1</v>
      </c>
      <c r="B10116">
        <v>9140013</v>
      </c>
      <c r="C10116">
        <v>6</v>
      </c>
      <c r="D10116">
        <v>2</v>
      </c>
      <c r="E10116">
        <v>3</v>
      </c>
      <c r="F10116" t="s">
        <v>7</v>
      </c>
      <c r="G10116">
        <v>241</v>
      </c>
      <c r="M10116">
        <v>421</v>
      </c>
      <c r="P10116">
        <v>348.00141691099998</v>
      </c>
    </row>
    <row r="10117" spans="1:16" x14ac:dyDescent="0.25">
      <c r="A10117">
        <v>1</v>
      </c>
      <c r="B10117">
        <v>9140013</v>
      </c>
      <c r="C10117">
        <v>6</v>
      </c>
      <c r="D10117">
        <v>2</v>
      </c>
      <c r="E10117">
        <v>4</v>
      </c>
      <c r="F10117" t="s">
        <v>7</v>
      </c>
      <c r="G10117">
        <v>113</v>
      </c>
      <c r="M10117">
        <v>57</v>
      </c>
      <c r="P10117">
        <v>57</v>
      </c>
    </row>
    <row r="10118" spans="1:16" x14ac:dyDescent="0.25">
      <c r="A10118">
        <v>1</v>
      </c>
      <c r="B10118">
        <v>9140013</v>
      </c>
      <c r="C10118">
        <v>6</v>
      </c>
      <c r="D10118">
        <v>3</v>
      </c>
      <c r="E10118">
        <v>1</v>
      </c>
      <c r="F10118" t="s">
        <v>7</v>
      </c>
      <c r="G10118">
        <v>88</v>
      </c>
      <c r="M10118">
        <v>137</v>
      </c>
      <c r="P10118">
        <v>158.07692309800001</v>
      </c>
    </row>
    <row r="10119" spans="1:16" x14ac:dyDescent="0.25">
      <c r="A10119">
        <v>1</v>
      </c>
      <c r="B10119">
        <v>9140013</v>
      </c>
      <c r="C10119">
        <v>6</v>
      </c>
      <c r="D10119">
        <v>3</v>
      </c>
      <c r="E10119">
        <v>2</v>
      </c>
      <c r="F10119" t="s">
        <v>7</v>
      </c>
      <c r="G10119">
        <v>1726</v>
      </c>
      <c r="M10119">
        <v>1640</v>
      </c>
      <c r="P10119">
        <v>1640</v>
      </c>
    </row>
    <row r="10120" spans="1:16" x14ac:dyDescent="0.25">
      <c r="A10120">
        <v>1</v>
      </c>
      <c r="B10120">
        <v>9140013</v>
      </c>
      <c r="C10120">
        <v>6</v>
      </c>
      <c r="D10120">
        <v>3</v>
      </c>
      <c r="E10120">
        <v>3</v>
      </c>
      <c r="F10120" t="s">
        <v>7</v>
      </c>
      <c r="G10120">
        <v>227</v>
      </c>
      <c r="M10120">
        <v>397</v>
      </c>
      <c r="P10120">
        <v>328.16285632699999</v>
      </c>
    </row>
    <row r="10121" spans="1:16" x14ac:dyDescent="0.25">
      <c r="A10121">
        <v>1</v>
      </c>
      <c r="B10121">
        <v>9140013</v>
      </c>
      <c r="C10121">
        <v>6</v>
      </c>
      <c r="D10121">
        <v>3</v>
      </c>
      <c r="E10121">
        <v>4</v>
      </c>
      <c r="F10121" t="s">
        <v>7</v>
      </c>
      <c r="G10121">
        <v>176</v>
      </c>
      <c r="M10121">
        <v>88</v>
      </c>
      <c r="P10121">
        <v>88</v>
      </c>
    </row>
    <row r="10122" spans="1:16" x14ac:dyDescent="0.25">
      <c r="A10122">
        <v>1</v>
      </c>
      <c r="B10122">
        <v>9140013</v>
      </c>
      <c r="C10122">
        <v>6</v>
      </c>
      <c r="D10122">
        <v>4</v>
      </c>
      <c r="E10122">
        <v>1</v>
      </c>
      <c r="F10122" t="s">
        <v>7</v>
      </c>
      <c r="G10122">
        <v>92</v>
      </c>
      <c r="M10122">
        <v>143</v>
      </c>
      <c r="P10122">
        <v>165.00000002199999</v>
      </c>
    </row>
    <row r="10123" spans="1:16" x14ac:dyDescent="0.25">
      <c r="A10123">
        <v>1</v>
      </c>
      <c r="B10123">
        <v>9140013</v>
      </c>
      <c r="C10123">
        <v>6</v>
      </c>
      <c r="D10123">
        <v>4</v>
      </c>
      <c r="E10123">
        <v>2</v>
      </c>
      <c r="F10123" t="s">
        <v>7</v>
      </c>
      <c r="G10123">
        <v>859</v>
      </c>
      <c r="M10123">
        <v>816</v>
      </c>
      <c r="P10123">
        <v>816</v>
      </c>
    </row>
    <row r="10124" spans="1:16" x14ac:dyDescent="0.25">
      <c r="A10124">
        <v>1</v>
      </c>
      <c r="B10124">
        <v>9140013</v>
      </c>
      <c r="C10124">
        <v>6</v>
      </c>
      <c r="D10124">
        <v>4</v>
      </c>
      <c r="E10124">
        <v>3</v>
      </c>
      <c r="F10124" t="s">
        <v>7</v>
      </c>
      <c r="G10124">
        <v>68</v>
      </c>
      <c r="M10124">
        <v>119</v>
      </c>
      <c r="P10124">
        <v>98.366196228999996</v>
      </c>
    </row>
    <row r="10125" spans="1:16" x14ac:dyDescent="0.25">
      <c r="A10125">
        <v>1</v>
      </c>
      <c r="B10125">
        <v>9140013</v>
      </c>
      <c r="C10125">
        <v>6</v>
      </c>
      <c r="D10125">
        <v>4</v>
      </c>
      <c r="E10125">
        <v>4</v>
      </c>
      <c r="F10125" t="s">
        <v>7</v>
      </c>
      <c r="G10125">
        <v>37</v>
      </c>
      <c r="M10125">
        <v>19</v>
      </c>
      <c r="P10125">
        <v>19</v>
      </c>
    </row>
    <row r="10126" spans="1:16" x14ac:dyDescent="0.25">
      <c r="A10126">
        <v>1</v>
      </c>
      <c r="B10126">
        <v>9140013</v>
      </c>
      <c r="C10126">
        <v>6</v>
      </c>
      <c r="D10126">
        <v>5</v>
      </c>
      <c r="E10126">
        <v>1</v>
      </c>
      <c r="F10126" t="s">
        <v>7</v>
      </c>
      <c r="G10126">
        <v>447</v>
      </c>
      <c r="M10126">
        <v>696</v>
      </c>
      <c r="P10126">
        <v>803.07692318399995</v>
      </c>
    </row>
    <row r="10127" spans="1:16" x14ac:dyDescent="0.25">
      <c r="A10127">
        <v>1</v>
      </c>
      <c r="B10127">
        <v>9140013</v>
      </c>
      <c r="C10127">
        <v>6</v>
      </c>
      <c r="D10127">
        <v>5</v>
      </c>
      <c r="E10127">
        <v>2</v>
      </c>
      <c r="F10127" t="s">
        <v>7</v>
      </c>
      <c r="G10127">
        <v>3380</v>
      </c>
      <c r="M10127">
        <v>3211</v>
      </c>
      <c r="P10127">
        <v>3211</v>
      </c>
    </row>
    <row r="10128" spans="1:16" x14ac:dyDescent="0.25">
      <c r="A10128">
        <v>1</v>
      </c>
      <c r="B10128">
        <v>9140013</v>
      </c>
      <c r="C10128">
        <v>6</v>
      </c>
      <c r="D10128">
        <v>5</v>
      </c>
      <c r="E10128">
        <v>3</v>
      </c>
      <c r="F10128" t="s">
        <v>7</v>
      </c>
      <c r="G10128">
        <v>501</v>
      </c>
      <c r="M10128">
        <v>876</v>
      </c>
      <c r="P10128">
        <v>724.1074613159999</v>
      </c>
    </row>
    <row r="10129" spans="1:16" x14ac:dyDescent="0.25">
      <c r="A10129">
        <v>1</v>
      </c>
      <c r="B10129">
        <v>9140013</v>
      </c>
      <c r="C10129">
        <v>6</v>
      </c>
      <c r="D10129">
        <v>5</v>
      </c>
      <c r="E10129">
        <v>4</v>
      </c>
      <c r="F10129" t="s">
        <v>7</v>
      </c>
      <c r="G10129">
        <v>405</v>
      </c>
      <c r="M10129">
        <v>203</v>
      </c>
      <c r="P10129">
        <v>203</v>
      </c>
    </row>
    <row r="10130" spans="1:16" x14ac:dyDescent="0.25">
      <c r="A10130">
        <v>1</v>
      </c>
      <c r="B10130">
        <v>9140013</v>
      </c>
      <c r="C10130">
        <v>6</v>
      </c>
      <c r="D10130">
        <v>6</v>
      </c>
      <c r="E10130">
        <v>1</v>
      </c>
      <c r="F10130" t="s">
        <v>7</v>
      </c>
      <c r="G10130">
        <v>390</v>
      </c>
      <c r="M10130">
        <v>608</v>
      </c>
      <c r="P10130">
        <v>701.53846163200001</v>
      </c>
    </row>
    <row r="10131" spans="1:16" x14ac:dyDescent="0.25">
      <c r="A10131">
        <v>1</v>
      </c>
      <c r="B10131">
        <v>9140013</v>
      </c>
      <c r="C10131">
        <v>6</v>
      </c>
      <c r="D10131">
        <v>6</v>
      </c>
      <c r="E10131">
        <v>2</v>
      </c>
      <c r="F10131" t="s">
        <v>7</v>
      </c>
      <c r="G10131">
        <v>11548</v>
      </c>
      <c r="M10131">
        <v>10971</v>
      </c>
      <c r="P10131">
        <v>10971</v>
      </c>
    </row>
    <row r="10132" spans="1:16" x14ac:dyDescent="0.25">
      <c r="A10132">
        <v>1</v>
      </c>
      <c r="B10132">
        <v>9140013</v>
      </c>
      <c r="C10132">
        <v>6</v>
      </c>
      <c r="D10132">
        <v>6</v>
      </c>
      <c r="E10132">
        <v>3</v>
      </c>
      <c r="F10132" t="s">
        <v>7</v>
      </c>
      <c r="G10132">
        <v>662</v>
      </c>
      <c r="M10132">
        <v>1157</v>
      </c>
      <c r="P10132">
        <v>956.3839414869999</v>
      </c>
    </row>
    <row r="10133" spans="1:16" x14ac:dyDescent="0.25">
      <c r="A10133">
        <v>1</v>
      </c>
      <c r="B10133">
        <v>9140013</v>
      </c>
      <c r="C10133">
        <v>6</v>
      </c>
      <c r="D10133">
        <v>6</v>
      </c>
      <c r="E10133">
        <v>4</v>
      </c>
      <c r="F10133" t="s">
        <v>7</v>
      </c>
      <c r="G10133">
        <v>1533</v>
      </c>
      <c r="M10133">
        <v>767</v>
      </c>
      <c r="P10133">
        <v>767</v>
      </c>
    </row>
    <row r="10134" spans="1:16" x14ac:dyDescent="0.25">
      <c r="A10134">
        <v>1</v>
      </c>
      <c r="B10134">
        <v>9140013</v>
      </c>
      <c r="C10134">
        <v>6</v>
      </c>
      <c r="D10134">
        <v>7</v>
      </c>
      <c r="E10134">
        <v>1</v>
      </c>
      <c r="F10134" t="s">
        <v>7</v>
      </c>
      <c r="G10134">
        <v>28</v>
      </c>
      <c r="M10134">
        <v>44</v>
      </c>
      <c r="P10134">
        <v>50.769230776000001</v>
      </c>
    </row>
    <row r="10135" spans="1:16" x14ac:dyDescent="0.25">
      <c r="A10135">
        <v>1</v>
      </c>
      <c r="B10135">
        <v>9140013</v>
      </c>
      <c r="C10135">
        <v>6</v>
      </c>
      <c r="D10135">
        <v>7</v>
      </c>
      <c r="E10135">
        <v>2</v>
      </c>
      <c r="F10135" t="s">
        <v>7</v>
      </c>
      <c r="G10135">
        <v>2435</v>
      </c>
      <c r="M10135">
        <v>2313</v>
      </c>
      <c r="P10135">
        <v>2313</v>
      </c>
    </row>
    <row r="10136" spans="1:16" x14ac:dyDescent="0.25">
      <c r="A10136">
        <v>1</v>
      </c>
      <c r="B10136">
        <v>9140013</v>
      </c>
      <c r="C10136">
        <v>6</v>
      </c>
      <c r="D10136">
        <v>7</v>
      </c>
      <c r="E10136">
        <v>3</v>
      </c>
      <c r="F10136" t="s">
        <v>7</v>
      </c>
      <c r="G10136">
        <v>75</v>
      </c>
      <c r="M10136">
        <v>131</v>
      </c>
      <c r="P10136">
        <v>108.28547652099999</v>
      </c>
    </row>
    <row r="10137" spans="1:16" x14ac:dyDescent="0.25">
      <c r="A10137">
        <v>1</v>
      </c>
      <c r="B10137">
        <v>9140013</v>
      </c>
      <c r="C10137">
        <v>6</v>
      </c>
      <c r="D10137">
        <v>7</v>
      </c>
      <c r="E10137">
        <v>4</v>
      </c>
      <c r="F10137" t="s">
        <v>7</v>
      </c>
      <c r="G10137">
        <v>390</v>
      </c>
      <c r="M10137">
        <v>195</v>
      </c>
      <c r="P10137">
        <v>195</v>
      </c>
    </row>
    <row r="10138" spans="1:16" x14ac:dyDescent="0.25">
      <c r="A10138">
        <v>1</v>
      </c>
      <c r="B10138">
        <v>9140014</v>
      </c>
      <c r="C10138">
        <v>6</v>
      </c>
      <c r="D10138">
        <v>1</v>
      </c>
      <c r="E10138">
        <v>1</v>
      </c>
      <c r="F10138" t="s">
        <v>7</v>
      </c>
      <c r="G10138">
        <v>0</v>
      </c>
      <c r="M10138">
        <v>0</v>
      </c>
      <c r="P10138">
        <v>0</v>
      </c>
    </row>
    <row r="10139" spans="1:16" x14ac:dyDescent="0.25">
      <c r="A10139">
        <v>1</v>
      </c>
      <c r="B10139">
        <v>9140014</v>
      </c>
      <c r="C10139">
        <v>6</v>
      </c>
      <c r="D10139">
        <v>1</v>
      </c>
      <c r="E10139">
        <v>2</v>
      </c>
      <c r="F10139" t="s">
        <v>7</v>
      </c>
      <c r="G10139">
        <v>0</v>
      </c>
      <c r="M10139">
        <v>0</v>
      </c>
      <c r="P10139">
        <v>0</v>
      </c>
    </row>
    <row r="10140" spans="1:16" x14ac:dyDescent="0.25">
      <c r="A10140">
        <v>1</v>
      </c>
      <c r="B10140">
        <v>9140014</v>
      </c>
      <c r="C10140">
        <v>6</v>
      </c>
      <c r="D10140">
        <v>1</v>
      </c>
      <c r="E10140">
        <v>3</v>
      </c>
      <c r="F10140" t="s">
        <v>7</v>
      </c>
      <c r="G10140">
        <v>0</v>
      </c>
      <c r="M10140">
        <v>0</v>
      </c>
      <c r="P10140">
        <v>0</v>
      </c>
    </row>
    <row r="10141" spans="1:16" x14ac:dyDescent="0.25">
      <c r="A10141">
        <v>1</v>
      </c>
      <c r="B10141">
        <v>9140014</v>
      </c>
      <c r="C10141">
        <v>6</v>
      </c>
      <c r="D10141">
        <v>1</v>
      </c>
      <c r="E10141">
        <v>4</v>
      </c>
      <c r="F10141" t="s">
        <v>7</v>
      </c>
      <c r="G10141">
        <v>0</v>
      </c>
      <c r="M10141">
        <v>0</v>
      </c>
      <c r="P10141">
        <v>0</v>
      </c>
    </row>
    <row r="10142" spans="1:16" x14ac:dyDescent="0.25">
      <c r="A10142">
        <v>1</v>
      </c>
      <c r="B10142">
        <v>9140014</v>
      </c>
      <c r="C10142">
        <v>6</v>
      </c>
      <c r="D10142">
        <v>2</v>
      </c>
      <c r="E10142">
        <v>1</v>
      </c>
      <c r="F10142" t="s">
        <v>7</v>
      </c>
      <c r="G10142">
        <v>741</v>
      </c>
      <c r="M10142">
        <v>1236</v>
      </c>
      <c r="P10142">
        <v>1426.1538463439999</v>
      </c>
    </row>
    <row r="10143" spans="1:16" x14ac:dyDescent="0.25">
      <c r="A10143">
        <v>1</v>
      </c>
      <c r="B10143">
        <v>9140014</v>
      </c>
      <c r="C10143">
        <v>6</v>
      </c>
      <c r="D10143">
        <v>2</v>
      </c>
      <c r="E10143">
        <v>2</v>
      </c>
      <c r="F10143" t="s">
        <v>7</v>
      </c>
      <c r="G10143">
        <v>1734</v>
      </c>
      <c r="M10143">
        <v>1647</v>
      </c>
      <c r="P10143">
        <v>1647</v>
      </c>
    </row>
    <row r="10144" spans="1:16" x14ac:dyDescent="0.25">
      <c r="A10144">
        <v>1</v>
      </c>
      <c r="B10144">
        <v>9140014</v>
      </c>
      <c r="C10144">
        <v>6</v>
      </c>
      <c r="D10144">
        <v>2</v>
      </c>
      <c r="E10144">
        <v>3</v>
      </c>
      <c r="F10144" t="s">
        <v>7</v>
      </c>
      <c r="G10144">
        <v>313</v>
      </c>
      <c r="M10144">
        <v>549</v>
      </c>
      <c r="P10144">
        <v>453.80707335899996</v>
      </c>
    </row>
    <row r="10145" spans="1:16" x14ac:dyDescent="0.25">
      <c r="A10145">
        <v>1</v>
      </c>
      <c r="B10145">
        <v>9140014</v>
      </c>
      <c r="C10145">
        <v>6</v>
      </c>
      <c r="D10145">
        <v>2</v>
      </c>
      <c r="E10145">
        <v>4</v>
      </c>
      <c r="F10145" t="s">
        <v>7</v>
      </c>
      <c r="G10145">
        <v>39</v>
      </c>
      <c r="M10145">
        <v>20</v>
      </c>
      <c r="P10145">
        <v>20</v>
      </c>
    </row>
    <row r="10146" spans="1:16" x14ac:dyDescent="0.25">
      <c r="A10146">
        <v>1</v>
      </c>
      <c r="B10146">
        <v>9140014</v>
      </c>
      <c r="C10146">
        <v>6</v>
      </c>
      <c r="D10146">
        <v>3</v>
      </c>
      <c r="E10146">
        <v>1</v>
      </c>
      <c r="F10146" t="s">
        <v>7</v>
      </c>
      <c r="G10146">
        <v>182</v>
      </c>
      <c r="M10146">
        <v>304</v>
      </c>
      <c r="P10146">
        <v>350.769230816</v>
      </c>
    </row>
    <row r="10147" spans="1:16" x14ac:dyDescent="0.25">
      <c r="A10147">
        <v>1</v>
      </c>
      <c r="B10147">
        <v>9140014</v>
      </c>
      <c r="C10147">
        <v>6</v>
      </c>
      <c r="D10147">
        <v>3</v>
      </c>
      <c r="E10147">
        <v>2</v>
      </c>
      <c r="F10147" t="s">
        <v>7</v>
      </c>
      <c r="G10147">
        <v>2263</v>
      </c>
      <c r="M10147">
        <v>2150</v>
      </c>
      <c r="P10147">
        <v>2150</v>
      </c>
    </row>
    <row r="10148" spans="1:16" x14ac:dyDescent="0.25">
      <c r="A10148">
        <v>1</v>
      </c>
      <c r="B10148">
        <v>9140014</v>
      </c>
      <c r="C10148">
        <v>6</v>
      </c>
      <c r="D10148">
        <v>3</v>
      </c>
      <c r="E10148">
        <v>3</v>
      </c>
      <c r="F10148" t="s">
        <v>7</v>
      </c>
      <c r="G10148">
        <v>219</v>
      </c>
      <c r="M10148">
        <v>384</v>
      </c>
      <c r="P10148">
        <v>317.41696934399999</v>
      </c>
    </row>
    <row r="10149" spans="1:16" x14ac:dyDescent="0.25">
      <c r="A10149">
        <v>1</v>
      </c>
      <c r="B10149">
        <v>9140014</v>
      </c>
      <c r="C10149">
        <v>6</v>
      </c>
      <c r="D10149">
        <v>3</v>
      </c>
      <c r="E10149">
        <v>4</v>
      </c>
      <c r="F10149" t="s">
        <v>7</v>
      </c>
      <c r="G10149">
        <v>300</v>
      </c>
      <c r="M10149">
        <v>150</v>
      </c>
      <c r="P10149">
        <v>150</v>
      </c>
    </row>
    <row r="10150" spans="1:16" x14ac:dyDescent="0.25">
      <c r="A10150">
        <v>1</v>
      </c>
      <c r="B10150">
        <v>9140014</v>
      </c>
      <c r="C10150">
        <v>6</v>
      </c>
      <c r="D10150">
        <v>4</v>
      </c>
      <c r="E10150">
        <v>1</v>
      </c>
      <c r="F10150" t="s">
        <v>7</v>
      </c>
      <c r="G10150">
        <v>516</v>
      </c>
      <c r="M10150">
        <v>861</v>
      </c>
      <c r="P10150">
        <v>993.46153859399999</v>
      </c>
    </row>
    <row r="10151" spans="1:16" x14ac:dyDescent="0.25">
      <c r="A10151">
        <v>1</v>
      </c>
      <c r="B10151">
        <v>9140014</v>
      </c>
      <c r="C10151">
        <v>6</v>
      </c>
      <c r="D10151">
        <v>4</v>
      </c>
      <c r="E10151">
        <v>2</v>
      </c>
      <c r="F10151" t="s">
        <v>7</v>
      </c>
      <c r="G10151">
        <v>2146</v>
      </c>
      <c r="M10151">
        <v>2039</v>
      </c>
      <c r="P10151">
        <v>2039</v>
      </c>
    </row>
    <row r="10152" spans="1:16" x14ac:dyDescent="0.25">
      <c r="A10152">
        <v>1</v>
      </c>
      <c r="B10152">
        <v>9140014</v>
      </c>
      <c r="C10152">
        <v>6</v>
      </c>
      <c r="D10152">
        <v>4</v>
      </c>
      <c r="E10152">
        <v>3</v>
      </c>
      <c r="F10152" t="s">
        <v>7</v>
      </c>
      <c r="G10152">
        <v>349</v>
      </c>
      <c r="M10152">
        <v>612</v>
      </c>
      <c r="P10152">
        <v>505.88329489199998</v>
      </c>
    </row>
    <row r="10153" spans="1:16" x14ac:dyDescent="0.25">
      <c r="A10153">
        <v>1</v>
      </c>
      <c r="B10153">
        <v>9140014</v>
      </c>
      <c r="C10153">
        <v>6</v>
      </c>
      <c r="D10153">
        <v>4</v>
      </c>
      <c r="E10153">
        <v>4</v>
      </c>
      <c r="F10153" t="s">
        <v>7</v>
      </c>
      <c r="G10153">
        <v>80</v>
      </c>
      <c r="M10153">
        <v>40</v>
      </c>
      <c r="P10153">
        <v>40</v>
      </c>
    </row>
    <row r="10154" spans="1:16" x14ac:dyDescent="0.25">
      <c r="A10154">
        <v>1</v>
      </c>
      <c r="B10154">
        <v>9140014</v>
      </c>
      <c r="C10154">
        <v>6</v>
      </c>
      <c r="D10154">
        <v>5</v>
      </c>
      <c r="E10154">
        <v>1</v>
      </c>
      <c r="F10154" t="s">
        <v>7</v>
      </c>
      <c r="G10154">
        <v>529</v>
      </c>
      <c r="M10154">
        <v>882</v>
      </c>
      <c r="P10154">
        <v>1017.692307828</v>
      </c>
    </row>
    <row r="10155" spans="1:16" x14ac:dyDescent="0.25">
      <c r="A10155">
        <v>1</v>
      </c>
      <c r="B10155">
        <v>9140014</v>
      </c>
      <c r="C10155">
        <v>6</v>
      </c>
      <c r="D10155">
        <v>5</v>
      </c>
      <c r="E10155">
        <v>2</v>
      </c>
      <c r="F10155" t="s">
        <v>7</v>
      </c>
      <c r="G10155">
        <v>6520</v>
      </c>
      <c r="M10155">
        <v>6194</v>
      </c>
      <c r="P10155">
        <v>6194</v>
      </c>
    </row>
    <row r="10156" spans="1:16" x14ac:dyDescent="0.25">
      <c r="A10156">
        <v>1</v>
      </c>
      <c r="B10156">
        <v>9140014</v>
      </c>
      <c r="C10156">
        <v>6</v>
      </c>
      <c r="D10156">
        <v>5</v>
      </c>
      <c r="E10156">
        <v>3</v>
      </c>
      <c r="F10156" t="s">
        <v>7</v>
      </c>
      <c r="G10156">
        <v>426</v>
      </c>
      <c r="M10156">
        <v>747</v>
      </c>
      <c r="P10156">
        <v>617.47519817699992</v>
      </c>
    </row>
    <row r="10157" spans="1:16" x14ac:dyDescent="0.25">
      <c r="A10157">
        <v>1</v>
      </c>
      <c r="B10157">
        <v>9140014</v>
      </c>
      <c r="C10157">
        <v>6</v>
      </c>
      <c r="D10157">
        <v>5</v>
      </c>
      <c r="E10157">
        <v>4</v>
      </c>
      <c r="F10157" t="s">
        <v>7</v>
      </c>
      <c r="G10157">
        <v>632</v>
      </c>
      <c r="M10157">
        <v>316</v>
      </c>
      <c r="P10157">
        <v>316</v>
      </c>
    </row>
    <row r="10158" spans="1:16" x14ac:dyDescent="0.25">
      <c r="A10158">
        <v>1</v>
      </c>
      <c r="B10158">
        <v>9140014</v>
      </c>
      <c r="C10158">
        <v>6</v>
      </c>
      <c r="D10158">
        <v>6</v>
      </c>
      <c r="E10158">
        <v>1</v>
      </c>
      <c r="F10158" t="s">
        <v>7</v>
      </c>
      <c r="G10158">
        <v>133</v>
      </c>
      <c r="M10158">
        <v>222</v>
      </c>
      <c r="P10158">
        <v>256.15384618799999</v>
      </c>
    </row>
    <row r="10159" spans="1:16" x14ac:dyDescent="0.25">
      <c r="A10159">
        <v>1</v>
      </c>
      <c r="B10159">
        <v>9140014</v>
      </c>
      <c r="C10159">
        <v>6</v>
      </c>
      <c r="D10159">
        <v>6</v>
      </c>
      <c r="E10159">
        <v>2</v>
      </c>
      <c r="F10159" t="s">
        <v>7</v>
      </c>
      <c r="G10159">
        <v>13407</v>
      </c>
      <c r="M10159">
        <v>12737</v>
      </c>
      <c r="P10159">
        <v>12737</v>
      </c>
    </row>
    <row r="10160" spans="1:16" x14ac:dyDescent="0.25">
      <c r="A10160">
        <v>1</v>
      </c>
      <c r="B10160">
        <v>9140014</v>
      </c>
      <c r="C10160">
        <v>6</v>
      </c>
      <c r="D10160">
        <v>6</v>
      </c>
      <c r="E10160">
        <v>3</v>
      </c>
      <c r="F10160" t="s">
        <v>7</v>
      </c>
      <c r="G10160">
        <v>456</v>
      </c>
      <c r="M10160">
        <v>800</v>
      </c>
      <c r="P10160">
        <v>661.28535279999994</v>
      </c>
    </row>
    <row r="10161" spans="1:16" x14ac:dyDescent="0.25">
      <c r="A10161">
        <v>1</v>
      </c>
      <c r="B10161">
        <v>9140014</v>
      </c>
      <c r="C10161">
        <v>6</v>
      </c>
      <c r="D10161">
        <v>6</v>
      </c>
      <c r="E10161">
        <v>4</v>
      </c>
      <c r="F10161" t="s">
        <v>7</v>
      </c>
      <c r="G10161">
        <v>1428</v>
      </c>
      <c r="M10161">
        <v>714</v>
      </c>
      <c r="P10161">
        <v>714</v>
      </c>
    </row>
    <row r="10162" spans="1:16" x14ac:dyDescent="0.25">
      <c r="A10162">
        <v>1</v>
      </c>
      <c r="B10162">
        <v>9140014</v>
      </c>
      <c r="C10162">
        <v>6</v>
      </c>
      <c r="D10162">
        <v>7</v>
      </c>
      <c r="E10162">
        <v>1</v>
      </c>
      <c r="F10162" t="s">
        <v>7</v>
      </c>
      <c r="G10162">
        <v>0</v>
      </c>
      <c r="M10162">
        <v>0</v>
      </c>
      <c r="P10162">
        <v>0</v>
      </c>
    </row>
    <row r="10163" spans="1:16" x14ac:dyDescent="0.25">
      <c r="A10163">
        <v>1</v>
      </c>
      <c r="B10163">
        <v>9140014</v>
      </c>
      <c r="C10163">
        <v>6</v>
      </c>
      <c r="D10163">
        <v>7</v>
      </c>
      <c r="E10163">
        <v>2</v>
      </c>
      <c r="F10163" t="s">
        <v>7</v>
      </c>
      <c r="G10163">
        <v>1992</v>
      </c>
      <c r="M10163">
        <v>1892</v>
      </c>
      <c r="P10163">
        <v>1892</v>
      </c>
    </row>
    <row r="10164" spans="1:16" x14ac:dyDescent="0.25">
      <c r="A10164">
        <v>1</v>
      </c>
      <c r="B10164">
        <v>9140014</v>
      </c>
      <c r="C10164">
        <v>6</v>
      </c>
      <c r="D10164">
        <v>7</v>
      </c>
      <c r="E10164">
        <v>3</v>
      </c>
      <c r="F10164" t="s">
        <v>7</v>
      </c>
      <c r="G10164">
        <v>36</v>
      </c>
      <c r="M10164">
        <v>63</v>
      </c>
      <c r="P10164">
        <v>52.076221532999995</v>
      </c>
    </row>
    <row r="10165" spans="1:16" x14ac:dyDescent="0.25">
      <c r="A10165">
        <v>1</v>
      </c>
      <c r="B10165">
        <v>9140014</v>
      </c>
      <c r="C10165">
        <v>6</v>
      </c>
      <c r="D10165">
        <v>7</v>
      </c>
      <c r="E10165">
        <v>4</v>
      </c>
      <c r="F10165" t="s">
        <v>7</v>
      </c>
      <c r="G10165">
        <v>235</v>
      </c>
      <c r="M10165">
        <v>118</v>
      </c>
      <c r="P10165">
        <v>118</v>
      </c>
    </row>
    <row r="10166" spans="1:16" x14ac:dyDescent="0.25">
      <c r="A10166">
        <v>1</v>
      </c>
      <c r="B10166">
        <v>9150001</v>
      </c>
      <c r="C10166">
        <v>6</v>
      </c>
      <c r="D10166">
        <v>1</v>
      </c>
      <c r="E10166">
        <v>1</v>
      </c>
      <c r="F10166" t="s">
        <v>7</v>
      </c>
      <c r="G10166">
        <v>10858</v>
      </c>
      <c r="M10166">
        <v>10886</v>
      </c>
      <c r="P10166">
        <v>12560.769232443999</v>
      </c>
    </row>
    <row r="10167" spans="1:16" x14ac:dyDescent="0.25">
      <c r="A10167">
        <v>1</v>
      </c>
      <c r="B10167">
        <v>9150001</v>
      </c>
      <c r="C10167">
        <v>6</v>
      </c>
      <c r="D10167">
        <v>1</v>
      </c>
      <c r="E10167">
        <v>2</v>
      </c>
      <c r="F10167" t="s">
        <v>7</v>
      </c>
      <c r="G10167">
        <v>556</v>
      </c>
      <c r="M10167">
        <v>528</v>
      </c>
      <c r="P10167">
        <v>528</v>
      </c>
    </row>
    <row r="10168" spans="1:16" x14ac:dyDescent="0.25">
      <c r="A10168">
        <v>1</v>
      </c>
      <c r="B10168">
        <v>9150001</v>
      </c>
      <c r="C10168">
        <v>6</v>
      </c>
      <c r="D10168">
        <v>1</v>
      </c>
      <c r="E10168">
        <v>3</v>
      </c>
      <c r="F10168" t="s">
        <v>7</v>
      </c>
      <c r="G10168">
        <v>6</v>
      </c>
      <c r="M10168">
        <v>14</v>
      </c>
      <c r="P10168">
        <v>11.572493673999999</v>
      </c>
    </row>
    <row r="10169" spans="1:16" x14ac:dyDescent="0.25">
      <c r="A10169">
        <v>1</v>
      </c>
      <c r="B10169">
        <v>9150001</v>
      </c>
      <c r="C10169">
        <v>6</v>
      </c>
      <c r="D10169">
        <v>1</v>
      </c>
      <c r="E10169">
        <v>4</v>
      </c>
      <c r="F10169" t="s">
        <v>7</v>
      </c>
      <c r="G10169">
        <v>18</v>
      </c>
      <c r="M10169">
        <v>9</v>
      </c>
      <c r="P10169">
        <v>9</v>
      </c>
    </row>
    <row r="10170" spans="1:16" x14ac:dyDescent="0.25">
      <c r="A10170">
        <v>1</v>
      </c>
      <c r="B10170">
        <v>9150001</v>
      </c>
      <c r="C10170">
        <v>6</v>
      </c>
      <c r="D10170">
        <v>2</v>
      </c>
      <c r="E10170">
        <v>1</v>
      </c>
      <c r="F10170" t="s">
        <v>7</v>
      </c>
      <c r="G10170">
        <v>55</v>
      </c>
      <c r="M10170">
        <v>55</v>
      </c>
      <c r="P10170">
        <v>63.461538470000001</v>
      </c>
    </row>
    <row r="10171" spans="1:16" x14ac:dyDescent="0.25">
      <c r="A10171">
        <v>1</v>
      </c>
      <c r="B10171">
        <v>9150001</v>
      </c>
      <c r="C10171">
        <v>6</v>
      </c>
      <c r="D10171">
        <v>2</v>
      </c>
      <c r="E10171">
        <v>2</v>
      </c>
      <c r="F10171" t="s">
        <v>7</v>
      </c>
      <c r="G10171">
        <v>35</v>
      </c>
      <c r="M10171">
        <v>33</v>
      </c>
      <c r="P10171">
        <v>33</v>
      </c>
    </row>
    <row r="10172" spans="1:16" x14ac:dyDescent="0.25">
      <c r="A10172">
        <v>1</v>
      </c>
      <c r="B10172">
        <v>9150001</v>
      </c>
      <c r="C10172">
        <v>6</v>
      </c>
      <c r="D10172">
        <v>2</v>
      </c>
      <c r="E10172">
        <v>3</v>
      </c>
      <c r="F10172" t="s">
        <v>7</v>
      </c>
      <c r="G10172">
        <v>0</v>
      </c>
      <c r="M10172">
        <v>0</v>
      </c>
      <c r="P10172">
        <v>0</v>
      </c>
    </row>
    <row r="10173" spans="1:16" x14ac:dyDescent="0.25">
      <c r="A10173">
        <v>1</v>
      </c>
      <c r="B10173">
        <v>9150001</v>
      </c>
      <c r="C10173">
        <v>6</v>
      </c>
      <c r="D10173">
        <v>2</v>
      </c>
      <c r="E10173">
        <v>4</v>
      </c>
      <c r="F10173" t="s">
        <v>7</v>
      </c>
      <c r="G10173">
        <v>0</v>
      </c>
      <c r="M10173">
        <v>0</v>
      </c>
      <c r="P10173">
        <v>0</v>
      </c>
    </row>
    <row r="10174" spans="1:16" x14ac:dyDescent="0.25">
      <c r="A10174">
        <v>1</v>
      </c>
      <c r="B10174">
        <v>9150001</v>
      </c>
      <c r="C10174">
        <v>6</v>
      </c>
      <c r="D10174">
        <v>3</v>
      </c>
      <c r="E10174">
        <v>1</v>
      </c>
      <c r="F10174" t="s">
        <v>7</v>
      </c>
      <c r="G10174">
        <v>0</v>
      </c>
      <c r="M10174">
        <v>0</v>
      </c>
      <c r="P10174">
        <v>0</v>
      </c>
    </row>
    <row r="10175" spans="1:16" x14ac:dyDescent="0.25">
      <c r="A10175">
        <v>1</v>
      </c>
      <c r="B10175">
        <v>9150001</v>
      </c>
      <c r="C10175">
        <v>6</v>
      </c>
      <c r="D10175">
        <v>3</v>
      </c>
      <c r="E10175">
        <v>2</v>
      </c>
      <c r="F10175" t="s">
        <v>7</v>
      </c>
      <c r="G10175">
        <v>0</v>
      </c>
      <c r="M10175">
        <v>0</v>
      </c>
      <c r="P10175">
        <v>0</v>
      </c>
    </row>
    <row r="10176" spans="1:16" x14ac:dyDescent="0.25">
      <c r="A10176">
        <v>1</v>
      </c>
      <c r="B10176">
        <v>9150001</v>
      </c>
      <c r="C10176">
        <v>6</v>
      </c>
      <c r="D10176">
        <v>3</v>
      </c>
      <c r="E10176">
        <v>3</v>
      </c>
      <c r="F10176" t="s">
        <v>7</v>
      </c>
      <c r="G10176">
        <v>0</v>
      </c>
      <c r="M10176">
        <v>0</v>
      </c>
      <c r="P10176">
        <v>0</v>
      </c>
    </row>
    <row r="10177" spans="1:16" x14ac:dyDescent="0.25">
      <c r="A10177">
        <v>1</v>
      </c>
      <c r="B10177">
        <v>9150001</v>
      </c>
      <c r="C10177">
        <v>6</v>
      </c>
      <c r="D10177">
        <v>3</v>
      </c>
      <c r="E10177">
        <v>4</v>
      </c>
      <c r="F10177" t="s">
        <v>7</v>
      </c>
      <c r="G10177">
        <v>0</v>
      </c>
      <c r="M10177">
        <v>0</v>
      </c>
      <c r="P10177">
        <v>0</v>
      </c>
    </row>
    <row r="10178" spans="1:16" x14ac:dyDescent="0.25">
      <c r="A10178">
        <v>1</v>
      </c>
      <c r="B10178">
        <v>9150001</v>
      </c>
      <c r="C10178">
        <v>6</v>
      </c>
      <c r="D10178">
        <v>4</v>
      </c>
      <c r="E10178">
        <v>1</v>
      </c>
      <c r="F10178" t="s">
        <v>7</v>
      </c>
      <c r="G10178">
        <v>2416</v>
      </c>
      <c r="M10178">
        <v>2422</v>
      </c>
      <c r="P10178">
        <v>2794.6153849880002</v>
      </c>
    </row>
    <row r="10179" spans="1:16" x14ac:dyDescent="0.25">
      <c r="A10179">
        <v>1</v>
      </c>
      <c r="B10179">
        <v>9150001</v>
      </c>
      <c r="C10179">
        <v>6</v>
      </c>
      <c r="D10179">
        <v>4</v>
      </c>
      <c r="E10179">
        <v>2</v>
      </c>
      <c r="F10179" t="s">
        <v>7</v>
      </c>
      <c r="G10179">
        <v>94</v>
      </c>
      <c r="M10179">
        <v>89</v>
      </c>
      <c r="P10179">
        <v>89</v>
      </c>
    </row>
    <row r="10180" spans="1:16" x14ac:dyDescent="0.25">
      <c r="A10180">
        <v>1</v>
      </c>
      <c r="B10180">
        <v>9150001</v>
      </c>
      <c r="C10180">
        <v>6</v>
      </c>
      <c r="D10180">
        <v>4</v>
      </c>
      <c r="E10180">
        <v>3</v>
      </c>
      <c r="F10180" t="s">
        <v>7</v>
      </c>
      <c r="G10180">
        <v>3</v>
      </c>
      <c r="M10180">
        <v>7</v>
      </c>
      <c r="P10180">
        <v>5.7862468369999993</v>
      </c>
    </row>
    <row r="10181" spans="1:16" x14ac:dyDescent="0.25">
      <c r="A10181">
        <v>1</v>
      </c>
      <c r="B10181">
        <v>9150001</v>
      </c>
      <c r="C10181">
        <v>6</v>
      </c>
      <c r="D10181">
        <v>4</v>
      </c>
      <c r="E10181">
        <v>4</v>
      </c>
      <c r="F10181" t="s">
        <v>7</v>
      </c>
      <c r="G10181">
        <v>6</v>
      </c>
      <c r="M10181">
        <v>3</v>
      </c>
      <c r="P10181">
        <v>3</v>
      </c>
    </row>
    <row r="10182" spans="1:16" x14ac:dyDescent="0.25">
      <c r="A10182">
        <v>1</v>
      </c>
      <c r="B10182">
        <v>9150001</v>
      </c>
      <c r="C10182">
        <v>6</v>
      </c>
      <c r="D10182">
        <v>5</v>
      </c>
      <c r="E10182">
        <v>1</v>
      </c>
      <c r="F10182" t="s">
        <v>7</v>
      </c>
      <c r="G10182">
        <v>0</v>
      </c>
      <c r="M10182">
        <v>0</v>
      </c>
      <c r="P10182">
        <v>0</v>
      </c>
    </row>
    <row r="10183" spans="1:16" x14ac:dyDescent="0.25">
      <c r="A10183">
        <v>1</v>
      </c>
      <c r="B10183">
        <v>9150001</v>
      </c>
      <c r="C10183">
        <v>6</v>
      </c>
      <c r="D10183">
        <v>5</v>
      </c>
      <c r="E10183">
        <v>2</v>
      </c>
      <c r="F10183" t="s">
        <v>7</v>
      </c>
      <c r="G10183">
        <v>0</v>
      </c>
      <c r="M10183">
        <v>0</v>
      </c>
      <c r="P10183">
        <v>0</v>
      </c>
    </row>
    <row r="10184" spans="1:16" x14ac:dyDescent="0.25">
      <c r="A10184">
        <v>1</v>
      </c>
      <c r="B10184">
        <v>9150001</v>
      </c>
      <c r="C10184">
        <v>6</v>
      </c>
      <c r="D10184">
        <v>5</v>
      </c>
      <c r="E10184">
        <v>3</v>
      </c>
      <c r="F10184" t="s">
        <v>7</v>
      </c>
      <c r="G10184">
        <v>0</v>
      </c>
      <c r="M10184">
        <v>0</v>
      </c>
      <c r="P10184">
        <v>0</v>
      </c>
    </row>
    <row r="10185" spans="1:16" x14ac:dyDescent="0.25">
      <c r="A10185">
        <v>1</v>
      </c>
      <c r="B10185">
        <v>9150001</v>
      </c>
      <c r="C10185">
        <v>6</v>
      </c>
      <c r="D10185">
        <v>5</v>
      </c>
      <c r="E10185">
        <v>4</v>
      </c>
      <c r="F10185" t="s">
        <v>7</v>
      </c>
      <c r="G10185">
        <v>0</v>
      </c>
      <c r="M10185">
        <v>0</v>
      </c>
      <c r="P10185">
        <v>0</v>
      </c>
    </row>
    <row r="10186" spans="1:16" x14ac:dyDescent="0.25">
      <c r="A10186">
        <v>1</v>
      </c>
      <c r="B10186">
        <v>9150001</v>
      </c>
      <c r="C10186">
        <v>6</v>
      </c>
      <c r="D10186">
        <v>6</v>
      </c>
      <c r="E10186">
        <v>1</v>
      </c>
      <c r="F10186" t="s">
        <v>7</v>
      </c>
      <c r="G10186">
        <v>27</v>
      </c>
      <c r="M10186">
        <v>27</v>
      </c>
      <c r="P10186">
        <v>31.153846158</v>
      </c>
    </row>
    <row r="10187" spans="1:16" x14ac:dyDescent="0.25">
      <c r="A10187">
        <v>1</v>
      </c>
      <c r="B10187">
        <v>9150001</v>
      </c>
      <c r="C10187">
        <v>6</v>
      </c>
      <c r="D10187">
        <v>6</v>
      </c>
      <c r="E10187">
        <v>2</v>
      </c>
      <c r="F10187" t="s">
        <v>7</v>
      </c>
      <c r="G10187">
        <v>6</v>
      </c>
      <c r="M10187">
        <v>6</v>
      </c>
      <c r="P10187">
        <v>6</v>
      </c>
    </row>
    <row r="10188" spans="1:16" x14ac:dyDescent="0.25">
      <c r="A10188">
        <v>1</v>
      </c>
      <c r="B10188">
        <v>9150001</v>
      </c>
      <c r="C10188">
        <v>6</v>
      </c>
      <c r="D10188">
        <v>6</v>
      </c>
      <c r="E10188">
        <v>3</v>
      </c>
      <c r="F10188" t="s">
        <v>7</v>
      </c>
      <c r="G10188">
        <v>0</v>
      </c>
      <c r="M10188">
        <v>0</v>
      </c>
      <c r="P10188">
        <v>0</v>
      </c>
    </row>
    <row r="10189" spans="1:16" x14ac:dyDescent="0.25">
      <c r="A10189">
        <v>1</v>
      </c>
      <c r="B10189">
        <v>9150001</v>
      </c>
      <c r="C10189">
        <v>6</v>
      </c>
      <c r="D10189">
        <v>6</v>
      </c>
      <c r="E10189">
        <v>4</v>
      </c>
      <c r="F10189" t="s">
        <v>7</v>
      </c>
      <c r="G10189">
        <v>0</v>
      </c>
      <c r="M10189">
        <v>0</v>
      </c>
      <c r="P10189">
        <v>0</v>
      </c>
    </row>
    <row r="10190" spans="1:16" x14ac:dyDescent="0.25">
      <c r="A10190">
        <v>1</v>
      </c>
      <c r="B10190">
        <v>9150001</v>
      </c>
      <c r="C10190">
        <v>6</v>
      </c>
      <c r="D10190">
        <v>7</v>
      </c>
      <c r="E10190">
        <v>1</v>
      </c>
      <c r="F10190" t="s">
        <v>7</v>
      </c>
      <c r="G10190">
        <v>0</v>
      </c>
      <c r="M10190">
        <v>0</v>
      </c>
      <c r="P10190">
        <v>0</v>
      </c>
    </row>
    <row r="10191" spans="1:16" x14ac:dyDescent="0.25">
      <c r="A10191">
        <v>1</v>
      </c>
      <c r="B10191">
        <v>9150001</v>
      </c>
      <c r="C10191">
        <v>6</v>
      </c>
      <c r="D10191">
        <v>7</v>
      </c>
      <c r="E10191">
        <v>2</v>
      </c>
      <c r="F10191" t="s">
        <v>7</v>
      </c>
      <c r="G10191">
        <v>0</v>
      </c>
      <c r="M10191">
        <v>0</v>
      </c>
      <c r="P10191">
        <v>0</v>
      </c>
    </row>
    <row r="10192" spans="1:16" x14ac:dyDescent="0.25">
      <c r="A10192">
        <v>1</v>
      </c>
      <c r="B10192">
        <v>9150001</v>
      </c>
      <c r="C10192">
        <v>6</v>
      </c>
      <c r="D10192">
        <v>7</v>
      </c>
      <c r="E10192">
        <v>3</v>
      </c>
      <c r="F10192" t="s">
        <v>7</v>
      </c>
      <c r="G10192">
        <v>0</v>
      </c>
      <c r="M10192">
        <v>0</v>
      </c>
      <c r="P10192">
        <v>0</v>
      </c>
    </row>
    <row r="10193" spans="1:16" x14ac:dyDescent="0.25">
      <c r="A10193">
        <v>1</v>
      </c>
      <c r="B10193">
        <v>9150001</v>
      </c>
      <c r="C10193">
        <v>6</v>
      </c>
      <c r="D10193">
        <v>7</v>
      </c>
      <c r="E10193">
        <v>4</v>
      </c>
      <c r="F10193" t="s">
        <v>7</v>
      </c>
      <c r="G10193">
        <v>0</v>
      </c>
      <c r="M10193">
        <v>0</v>
      </c>
      <c r="P10193">
        <v>0</v>
      </c>
    </row>
    <row r="10194" spans="1:16" x14ac:dyDescent="0.25">
      <c r="A10194">
        <v>1</v>
      </c>
      <c r="B10194">
        <v>9150002</v>
      </c>
      <c r="C10194">
        <v>6</v>
      </c>
      <c r="D10194">
        <v>1</v>
      </c>
      <c r="E10194">
        <v>1</v>
      </c>
      <c r="F10194" t="s">
        <v>7</v>
      </c>
      <c r="G10194">
        <v>6472</v>
      </c>
      <c r="M10194">
        <v>7125</v>
      </c>
      <c r="P10194">
        <v>8221.1538472499997</v>
      </c>
    </row>
    <row r="10195" spans="1:16" x14ac:dyDescent="0.25">
      <c r="A10195">
        <v>1</v>
      </c>
      <c r="B10195">
        <v>9150002</v>
      </c>
      <c r="C10195">
        <v>6</v>
      </c>
      <c r="D10195">
        <v>1</v>
      </c>
      <c r="E10195">
        <v>2</v>
      </c>
      <c r="F10195" t="s">
        <v>7</v>
      </c>
      <c r="G10195">
        <v>12165</v>
      </c>
      <c r="M10195">
        <v>11557</v>
      </c>
      <c r="P10195">
        <v>11557</v>
      </c>
    </row>
    <row r="10196" spans="1:16" x14ac:dyDescent="0.25">
      <c r="A10196">
        <v>1</v>
      </c>
      <c r="B10196">
        <v>9150002</v>
      </c>
      <c r="C10196">
        <v>6</v>
      </c>
      <c r="D10196">
        <v>1</v>
      </c>
      <c r="E10196">
        <v>3</v>
      </c>
      <c r="F10196" t="s">
        <v>7</v>
      </c>
      <c r="G10196">
        <v>1212</v>
      </c>
      <c r="M10196">
        <v>1257</v>
      </c>
      <c r="P10196">
        <v>1039.0446105869999</v>
      </c>
    </row>
    <row r="10197" spans="1:16" x14ac:dyDescent="0.25">
      <c r="A10197">
        <v>1</v>
      </c>
      <c r="B10197">
        <v>9150002</v>
      </c>
      <c r="C10197">
        <v>6</v>
      </c>
      <c r="D10197">
        <v>1</v>
      </c>
      <c r="E10197">
        <v>4</v>
      </c>
      <c r="F10197" t="s">
        <v>7</v>
      </c>
      <c r="G10197">
        <v>66</v>
      </c>
      <c r="M10197">
        <v>33</v>
      </c>
      <c r="P10197">
        <v>33</v>
      </c>
    </row>
    <row r="10198" spans="1:16" x14ac:dyDescent="0.25">
      <c r="A10198">
        <v>1</v>
      </c>
      <c r="B10198">
        <v>9150002</v>
      </c>
      <c r="C10198">
        <v>6</v>
      </c>
      <c r="D10198">
        <v>2</v>
      </c>
      <c r="E10198">
        <v>1</v>
      </c>
      <c r="F10198" t="s">
        <v>7</v>
      </c>
      <c r="G10198">
        <v>240</v>
      </c>
      <c r="M10198">
        <v>264</v>
      </c>
      <c r="P10198">
        <v>304.615384656</v>
      </c>
    </row>
    <row r="10199" spans="1:16" x14ac:dyDescent="0.25">
      <c r="A10199">
        <v>1</v>
      </c>
      <c r="B10199">
        <v>9150002</v>
      </c>
      <c r="C10199">
        <v>6</v>
      </c>
      <c r="D10199">
        <v>2</v>
      </c>
      <c r="E10199">
        <v>2</v>
      </c>
      <c r="F10199" t="s">
        <v>7</v>
      </c>
      <c r="G10199">
        <v>1347</v>
      </c>
      <c r="M10199">
        <v>1280</v>
      </c>
      <c r="P10199">
        <v>1280</v>
      </c>
    </row>
    <row r="10200" spans="1:16" x14ac:dyDescent="0.25">
      <c r="A10200">
        <v>1</v>
      </c>
      <c r="B10200">
        <v>9150002</v>
      </c>
      <c r="C10200">
        <v>6</v>
      </c>
      <c r="D10200">
        <v>2</v>
      </c>
      <c r="E10200">
        <v>3</v>
      </c>
      <c r="F10200" t="s">
        <v>7</v>
      </c>
      <c r="G10200">
        <v>94</v>
      </c>
      <c r="M10200">
        <v>98</v>
      </c>
      <c r="P10200">
        <v>81.007455717999989</v>
      </c>
    </row>
    <row r="10201" spans="1:16" x14ac:dyDescent="0.25">
      <c r="A10201">
        <v>1</v>
      </c>
      <c r="B10201">
        <v>9150002</v>
      </c>
      <c r="C10201">
        <v>6</v>
      </c>
      <c r="D10201">
        <v>2</v>
      </c>
      <c r="E10201">
        <v>4</v>
      </c>
      <c r="F10201" t="s">
        <v>7</v>
      </c>
      <c r="G10201">
        <v>34</v>
      </c>
      <c r="M10201">
        <v>17</v>
      </c>
      <c r="P10201">
        <v>17</v>
      </c>
    </row>
    <row r="10202" spans="1:16" x14ac:dyDescent="0.25">
      <c r="A10202">
        <v>1</v>
      </c>
      <c r="B10202">
        <v>9150002</v>
      </c>
      <c r="C10202">
        <v>6</v>
      </c>
      <c r="D10202">
        <v>3</v>
      </c>
      <c r="E10202">
        <v>1</v>
      </c>
      <c r="F10202" t="s">
        <v>7</v>
      </c>
      <c r="G10202">
        <v>0</v>
      </c>
      <c r="M10202">
        <v>0</v>
      </c>
      <c r="P10202">
        <v>0</v>
      </c>
    </row>
    <row r="10203" spans="1:16" x14ac:dyDescent="0.25">
      <c r="A10203">
        <v>1</v>
      </c>
      <c r="B10203">
        <v>9150002</v>
      </c>
      <c r="C10203">
        <v>6</v>
      </c>
      <c r="D10203">
        <v>3</v>
      </c>
      <c r="E10203">
        <v>2</v>
      </c>
      <c r="F10203" t="s">
        <v>7</v>
      </c>
      <c r="G10203">
        <v>0</v>
      </c>
      <c r="M10203">
        <v>0</v>
      </c>
      <c r="P10203">
        <v>0</v>
      </c>
    </row>
    <row r="10204" spans="1:16" x14ac:dyDescent="0.25">
      <c r="A10204">
        <v>1</v>
      </c>
      <c r="B10204">
        <v>9150002</v>
      </c>
      <c r="C10204">
        <v>6</v>
      </c>
      <c r="D10204">
        <v>3</v>
      </c>
      <c r="E10204">
        <v>3</v>
      </c>
      <c r="F10204" t="s">
        <v>7</v>
      </c>
      <c r="G10204">
        <v>0</v>
      </c>
      <c r="M10204">
        <v>0</v>
      </c>
      <c r="P10204">
        <v>0</v>
      </c>
    </row>
    <row r="10205" spans="1:16" x14ac:dyDescent="0.25">
      <c r="A10205">
        <v>1</v>
      </c>
      <c r="B10205">
        <v>9150002</v>
      </c>
      <c r="C10205">
        <v>6</v>
      </c>
      <c r="D10205">
        <v>3</v>
      </c>
      <c r="E10205">
        <v>4</v>
      </c>
      <c r="F10205" t="s">
        <v>7</v>
      </c>
      <c r="G10205">
        <v>0</v>
      </c>
      <c r="M10205">
        <v>0</v>
      </c>
      <c r="P10205">
        <v>0</v>
      </c>
    </row>
    <row r="10206" spans="1:16" x14ac:dyDescent="0.25">
      <c r="A10206">
        <v>1</v>
      </c>
      <c r="B10206">
        <v>9150002</v>
      </c>
      <c r="C10206">
        <v>6</v>
      </c>
      <c r="D10206">
        <v>4</v>
      </c>
      <c r="E10206">
        <v>1</v>
      </c>
      <c r="F10206" t="s">
        <v>7</v>
      </c>
      <c r="G10206">
        <v>840</v>
      </c>
      <c r="M10206">
        <v>925</v>
      </c>
      <c r="P10206">
        <v>1067.3076924500001</v>
      </c>
    </row>
    <row r="10207" spans="1:16" x14ac:dyDescent="0.25">
      <c r="A10207">
        <v>1</v>
      </c>
      <c r="B10207">
        <v>9150002</v>
      </c>
      <c r="C10207">
        <v>6</v>
      </c>
      <c r="D10207">
        <v>4</v>
      </c>
      <c r="E10207">
        <v>2</v>
      </c>
      <c r="F10207" t="s">
        <v>7</v>
      </c>
      <c r="G10207">
        <v>1534</v>
      </c>
      <c r="M10207">
        <v>1457</v>
      </c>
      <c r="P10207">
        <v>1457</v>
      </c>
    </row>
    <row r="10208" spans="1:16" x14ac:dyDescent="0.25">
      <c r="A10208">
        <v>1</v>
      </c>
      <c r="B10208">
        <v>9150002</v>
      </c>
      <c r="C10208">
        <v>6</v>
      </c>
      <c r="D10208">
        <v>4</v>
      </c>
      <c r="E10208">
        <v>3</v>
      </c>
      <c r="F10208" t="s">
        <v>7</v>
      </c>
      <c r="G10208">
        <v>69</v>
      </c>
      <c r="M10208">
        <v>72</v>
      </c>
      <c r="P10208">
        <v>59.515681751999999</v>
      </c>
    </row>
    <row r="10209" spans="1:16" x14ac:dyDescent="0.25">
      <c r="A10209">
        <v>1</v>
      </c>
      <c r="B10209">
        <v>9150002</v>
      </c>
      <c r="C10209">
        <v>6</v>
      </c>
      <c r="D10209">
        <v>4</v>
      </c>
      <c r="E10209">
        <v>4</v>
      </c>
      <c r="F10209" t="s">
        <v>7</v>
      </c>
      <c r="G10209">
        <v>0</v>
      </c>
      <c r="M10209">
        <v>0</v>
      </c>
      <c r="P10209">
        <v>0</v>
      </c>
    </row>
    <row r="10210" spans="1:16" x14ac:dyDescent="0.25">
      <c r="A10210">
        <v>1</v>
      </c>
      <c r="B10210">
        <v>9150002</v>
      </c>
      <c r="C10210">
        <v>6</v>
      </c>
      <c r="D10210">
        <v>5</v>
      </c>
      <c r="E10210">
        <v>1</v>
      </c>
      <c r="F10210" t="s">
        <v>7</v>
      </c>
      <c r="G10210">
        <v>0</v>
      </c>
      <c r="M10210">
        <v>0</v>
      </c>
      <c r="P10210">
        <v>0</v>
      </c>
    </row>
    <row r="10211" spans="1:16" x14ac:dyDescent="0.25">
      <c r="A10211">
        <v>1</v>
      </c>
      <c r="B10211">
        <v>9150002</v>
      </c>
      <c r="C10211">
        <v>6</v>
      </c>
      <c r="D10211">
        <v>5</v>
      </c>
      <c r="E10211">
        <v>2</v>
      </c>
      <c r="F10211" t="s">
        <v>7</v>
      </c>
      <c r="G10211">
        <v>0</v>
      </c>
      <c r="M10211">
        <v>0</v>
      </c>
      <c r="P10211">
        <v>0</v>
      </c>
    </row>
    <row r="10212" spans="1:16" x14ac:dyDescent="0.25">
      <c r="A10212">
        <v>1</v>
      </c>
      <c r="B10212">
        <v>9150002</v>
      </c>
      <c r="C10212">
        <v>6</v>
      </c>
      <c r="D10212">
        <v>5</v>
      </c>
      <c r="E10212">
        <v>3</v>
      </c>
      <c r="F10212" t="s">
        <v>7</v>
      </c>
      <c r="G10212">
        <v>0</v>
      </c>
      <c r="M10212">
        <v>0</v>
      </c>
      <c r="P10212">
        <v>0</v>
      </c>
    </row>
    <row r="10213" spans="1:16" x14ac:dyDescent="0.25">
      <c r="A10213">
        <v>1</v>
      </c>
      <c r="B10213">
        <v>9150002</v>
      </c>
      <c r="C10213">
        <v>6</v>
      </c>
      <c r="D10213">
        <v>5</v>
      </c>
      <c r="E10213">
        <v>4</v>
      </c>
      <c r="F10213" t="s">
        <v>7</v>
      </c>
      <c r="G10213">
        <v>0</v>
      </c>
      <c r="M10213">
        <v>0</v>
      </c>
      <c r="P10213">
        <v>0</v>
      </c>
    </row>
    <row r="10214" spans="1:16" x14ac:dyDescent="0.25">
      <c r="A10214">
        <v>1</v>
      </c>
      <c r="B10214">
        <v>9150002</v>
      </c>
      <c r="C10214">
        <v>6</v>
      </c>
      <c r="D10214">
        <v>6</v>
      </c>
      <c r="E10214">
        <v>1</v>
      </c>
      <c r="F10214" t="s">
        <v>7</v>
      </c>
      <c r="G10214">
        <v>34</v>
      </c>
      <c r="M10214">
        <v>37</v>
      </c>
      <c r="P10214">
        <v>42.692307698</v>
      </c>
    </row>
    <row r="10215" spans="1:16" x14ac:dyDescent="0.25">
      <c r="A10215">
        <v>1</v>
      </c>
      <c r="B10215">
        <v>9150002</v>
      </c>
      <c r="C10215">
        <v>6</v>
      </c>
      <c r="D10215">
        <v>6</v>
      </c>
      <c r="E10215">
        <v>2</v>
      </c>
      <c r="F10215" t="s">
        <v>7</v>
      </c>
      <c r="G10215">
        <v>234</v>
      </c>
      <c r="M10215">
        <v>222</v>
      </c>
      <c r="P10215">
        <v>222</v>
      </c>
    </row>
    <row r="10216" spans="1:16" x14ac:dyDescent="0.25">
      <c r="A10216">
        <v>1</v>
      </c>
      <c r="B10216">
        <v>9150002</v>
      </c>
      <c r="C10216">
        <v>6</v>
      </c>
      <c r="D10216">
        <v>6</v>
      </c>
      <c r="E10216">
        <v>3</v>
      </c>
      <c r="F10216" t="s">
        <v>7</v>
      </c>
      <c r="G10216">
        <v>3</v>
      </c>
      <c r="M10216">
        <v>3</v>
      </c>
      <c r="P10216">
        <v>2.479820073</v>
      </c>
    </row>
    <row r="10217" spans="1:16" x14ac:dyDescent="0.25">
      <c r="A10217">
        <v>1</v>
      </c>
      <c r="B10217">
        <v>9150002</v>
      </c>
      <c r="C10217">
        <v>6</v>
      </c>
      <c r="D10217">
        <v>6</v>
      </c>
      <c r="E10217">
        <v>4</v>
      </c>
      <c r="F10217" t="s">
        <v>7</v>
      </c>
      <c r="G10217">
        <v>3</v>
      </c>
      <c r="M10217">
        <v>2</v>
      </c>
      <c r="P10217">
        <v>2</v>
      </c>
    </row>
    <row r="10218" spans="1:16" x14ac:dyDescent="0.25">
      <c r="A10218">
        <v>1</v>
      </c>
      <c r="B10218">
        <v>9150002</v>
      </c>
      <c r="C10218">
        <v>6</v>
      </c>
      <c r="D10218">
        <v>7</v>
      </c>
      <c r="E10218">
        <v>1</v>
      </c>
      <c r="F10218" t="s">
        <v>7</v>
      </c>
      <c r="G10218">
        <v>0</v>
      </c>
      <c r="M10218">
        <v>0</v>
      </c>
      <c r="P10218">
        <v>0</v>
      </c>
    </row>
    <row r="10219" spans="1:16" x14ac:dyDescent="0.25">
      <c r="A10219">
        <v>1</v>
      </c>
      <c r="B10219">
        <v>9150002</v>
      </c>
      <c r="C10219">
        <v>6</v>
      </c>
      <c r="D10219">
        <v>7</v>
      </c>
      <c r="E10219">
        <v>2</v>
      </c>
      <c r="F10219" t="s">
        <v>7</v>
      </c>
      <c r="G10219">
        <v>29</v>
      </c>
      <c r="M10219">
        <v>28</v>
      </c>
      <c r="P10219">
        <v>28</v>
      </c>
    </row>
    <row r="10220" spans="1:16" x14ac:dyDescent="0.25">
      <c r="A10220">
        <v>1</v>
      </c>
      <c r="B10220">
        <v>9150002</v>
      </c>
      <c r="C10220">
        <v>6</v>
      </c>
      <c r="D10220">
        <v>7</v>
      </c>
      <c r="E10220">
        <v>3</v>
      </c>
      <c r="F10220" t="s">
        <v>7</v>
      </c>
      <c r="G10220">
        <v>0</v>
      </c>
      <c r="M10220">
        <v>0</v>
      </c>
      <c r="P10220">
        <v>0</v>
      </c>
    </row>
    <row r="10221" spans="1:16" x14ac:dyDescent="0.25">
      <c r="A10221">
        <v>1</v>
      </c>
      <c r="B10221">
        <v>9150002</v>
      </c>
      <c r="C10221">
        <v>6</v>
      </c>
      <c r="D10221">
        <v>7</v>
      </c>
      <c r="E10221">
        <v>4</v>
      </c>
      <c r="F10221" t="s">
        <v>7</v>
      </c>
      <c r="G10221">
        <v>0</v>
      </c>
      <c r="M10221">
        <v>0</v>
      </c>
      <c r="P10221">
        <v>0</v>
      </c>
    </row>
    <row r="10222" spans="1:16" x14ac:dyDescent="0.25">
      <c r="A10222">
        <v>1</v>
      </c>
      <c r="B10222">
        <v>9150003</v>
      </c>
      <c r="C10222">
        <v>6</v>
      </c>
      <c r="D10222">
        <v>1</v>
      </c>
      <c r="E10222">
        <v>1</v>
      </c>
      <c r="F10222" t="s">
        <v>7</v>
      </c>
      <c r="G10222">
        <v>2098</v>
      </c>
      <c r="M10222">
        <v>3332</v>
      </c>
      <c r="P10222">
        <v>3844.6153851280001</v>
      </c>
    </row>
    <row r="10223" spans="1:16" x14ac:dyDescent="0.25">
      <c r="A10223">
        <v>1</v>
      </c>
      <c r="B10223">
        <v>9150003</v>
      </c>
      <c r="C10223">
        <v>6</v>
      </c>
      <c r="D10223">
        <v>1</v>
      </c>
      <c r="E10223">
        <v>2</v>
      </c>
      <c r="F10223" t="s">
        <v>7</v>
      </c>
      <c r="G10223">
        <v>20925</v>
      </c>
      <c r="M10223">
        <v>19879</v>
      </c>
      <c r="P10223">
        <v>19879</v>
      </c>
    </row>
    <row r="10224" spans="1:16" x14ac:dyDescent="0.25">
      <c r="A10224">
        <v>1</v>
      </c>
      <c r="B10224">
        <v>9150003</v>
      </c>
      <c r="C10224">
        <v>6</v>
      </c>
      <c r="D10224">
        <v>1</v>
      </c>
      <c r="E10224">
        <v>3</v>
      </c>
      <c r="F10224" t="s">
        <v>7</v>
      </c>
      <c r="G10224">
        <v>3487</v>
      </c>
      <c r="M10224">
        <v>3722</v>
      </c>
      <c r="P10224">
        <v>3076.630103902</v>
      </c>
    </row>
    <row r="10225" spans="1:16" x14ac:dyDescent="0.25">
      <c r="A10225">
        <v>1</v>
      </c>
      <c r="B10225">
        <v>9150003</v>
      </c>
      <c r="C10225">
        <v>6</v>
      </c>
      <c r="D10225">
        <v>1</v>
      </c>
      <c r="E10225">
        <v>4</v>
      </c>
      <c r="F10225" t="s">
        <v>7</v>
      </c>
      <c r="G10225">
        <v>292</v>
      </c>
      <c r="M10225">
        <v>146</v>
      </c>
      <c r="P10225">
        <v>146</v>
      </c>
    </row>
    <row r="10226" spans="1:16" x14ac:dyDescent="0.25">
      <c r="A10226">
        <v>1</v>
      </c>
      <c r="B10226">
        <v>9150003</v>
      </c>
      <c r="C10226">
        <v>6</v>
      </c>
      <c r="D10226">
        <v>2</v>
      </c>
      <c r="E10226">
        <v>1</v>
      </c>
      <c r="F10226" t="s">
        <v>7</v>
      </c>
      <c r="G10226">
        <v>407</v>
      </c>
      <c r="M10226">
        <v>646</v>
      </c>
      <c r="P10226">
        <v>745.38461548400005</v>
      </c>
    </row>
    <row r="10227" spans="1:16" x14ac:dyDescent="0.25">
      <c r="A10227">
        <v>1</v>
      </c>
      <c r="B10227">
        <v>9150003</v>
      </c>
      <c r="C10227">
        <v>6</v>
      </c>
      <c r="D10227">
        <v>2</v>
      </c>
      <c r="E10227">
        <v>2</v>
      </c>
      <c r="F10227" t="s">
        <v>7</v>
      </c>
      <c r="G10227">
        <v>6892</v>
      </c>
      <c r="M10227">
        <v>6547</v>
      </c>
      <c r="P10227">
        <v>6547</v>
      </c>
    </row>
    <row r="10228" spans="1:16" x14ac:dyDescent="0.25">
      <c r="A10228">
        <v>1</v>
      </c>
      <c r="B10228">
        <v>9150003</v>
      </c>
      <c r="C10228">
        <v>6</v>
      </c>
      <c r="D10228">
        <v>2</v>
      </c>
      <c r="E10228">
        <v>3</v>
      </c>
      <c r="F10228" t="s">
        <v>7</v>
      </c>
      <c r="G10228">
        <v>407</v>
      </c>
      <c r="M10228">
        <v>434</v>
      </c>
      <c r="P10228">
        <v>358.74730389399997</v>
      </c>
    </row>
    <row r="10229" spans="1:16" x14ac:dyDescent="0.25">
      <c r="A10229">
        <v>1</v>
      </c>
      <c r="B10229">
        <v>9150003</v>
      </c>
      <c r="C10229">
        <v>6</v>
      </c>
      <c r="D10229">
        <v>2</v>
      </c>
      <c r="E10229">
        <v>4</v>
      </c>
      <c r="F10229" t="s">
        <v>7</v>
      </c>
      <c r="G10229">
        <v>107</v>
      </c>
      <c r="M10229">
        <v>54</v>
      </c>
      <c r="P10229">
        <v>54</v>
      </c>
    </row>
    <row r="10230" spans="1:16" x14ac:dyDescent="0.25">
      <c r="A10230">
        <v>1</v>
      </c>
      <c r="B10230">
        <v>9150003</v>
      </c>
      <c r="C10230">
        <v>6</v>
      </c>
      <c r="D10230">
        <v>3</v>
      </c>
      <c r="E10230">
        <v>1</v>
      </c>
      <c r="F10230" t="s">
        <v>7</v>
      </c>
      <c r="G10230">
        <v>0</v>
      </c>
      <c r="M10230">
        <v>0</v>
      </c>
      <c r="P10230">
        <v>0</v>
      </c>
    </row>
    <row r="10231" spans="1:16" x14ac:dyDescent="0.25">
      <c r="A10231">
        <v>1</v>
      </c>
      <c r="B10231">
        <v>9150003</v>
      </c>
      <c r="C10231">
        <v>6</v>
      </c>
      <c r="D10231">
        <v>3</v>
      </c>
      <c r="E10231">
        <v>2</v>
      </c>
      <c r="F10231" t="s">
        <v>7</v>
      </c>
      <c r="G10231">
        <v>0</v>
      </c>
      <c r="M10231">
        <v>0</v>
      </c>
      <c r="P10231">
        <v>0</v>
      </c>
    </row>
    <row r="10232" spans="1:16" x14ac:dyDescent="0.25">
      <c r="A10232">
        <v>1</v>
      </c>
      <c r="B10232">
        <v>9150003</v>
      </c>
      <c r="C10232">
        <v>6</v>
      </c>
      <c r="D10232">
        <v>3</v>
      </c>
      <c r="E10232">
        <v>3</v>
      </c>
      <c r="F10232" t="s">
        <v>7</v>
      </c>
      <c r="G10232">
        <v>0</v>
      </c>
      <c r="M10232">
        <v>0</v>
      </c>
      <c r="P10232">
        <v>0</v>
      </c>
    </row>
    <row r="10233" spans="1:16" x14ac:dyDescent="0.25">
      <c r="A10233">
        <v>1</v>
      </c>
      <c r="B10233">
        <v>9150003</v>
      </c>
      <c r="C10233">
        <v>6</v>
      </c>
      <c r="D10233">
        <v>3</v>
      </c>
      <c r="E10233">
        <v>4</v>
      </c>
      <c r="F10233" t="s">
        <v>7</v>
      </c>
      <c r="G10233">
        <v>0</v>
      </c>
      <c r="M10233">
        <v>0</v>
      </c>
      <c r="P10233">
        <v>0</v>
      </c>
    </row>
    <row r="10234" spans="1:16" x14ac:dyDescent="0.25">
      <c r="A10234">
        <v>1</v>
      </c>
      <c r="B10234">
        <v>9150003</v>
      </c>
      <c r="C10234">
        <v>6</v>
      </c>
      <c r="D10234">
        <v>4</v>
      </c>
      <c r="E10234">
        <v>1</v>
      </c>
      <c r="F10234" t="s">
        <v>7</v>
      </c>
      <c r="G10234">
        <v>226</v>
      </c>
      <c r="M10234">
        <v>359</v>
      </c>
      <c r="P10234">
        <v>414.230769286</v>
      </c>
    </row>
    <row r="10235" spans="1:16" x14ac:dyDescent="0.25">
      <c r="A10235">
        <v>1</v>
      </c>
      <c r="B10235">
        <v>9150003</v>
      </c>
      <c r="C10235">
        <v>6</v>
      </c>
      <c r="D10235">
        <v>4</v>
      </c>
      <c r="E10235">
        <v>2</v>
      </c>
      <c r="F10235" t="s">
        <v>7</v>
      </c>
      <c r="G10235">
        <v>5229</v>
      </c>
      <c r="M10235">
        <v>4968</v>
      </c>
      <c r="P10235">
        <v>4968</v>
      </c>
    </row>
    <row r="10236" spans="1:16" x14ac:dyDescent="0.25">
      <c r="A10236">
        <v>1</v>
      </c>
      <c r="B10236">
        <v>9150003</v>
      </c>
      <c r="C10236">
        <v>6</v>
      </c>
      <c r="D10236">
        <v>4</v>
      </c>
      <c r="E10236">
        <v>3</v>
      </c>
      <c r="F10236" t="s">
        <v>7</v>
      </c>
      <c r="G10236">
        <v>227</v>
      </c>
      <c r="M10236">
        <v>242</v>
      </c>
      <c r="P10236">
        <v>200.038819222</v>
      </c>
    </row>
    <row r="10237" spans="1:16" x14ac:dyDescent="0.25">
      <c r="A10237">
        <v>1</v>
      </c>
      <c r="B10237">
        <v>9150003</v>
      </c>
      <c r="C10237">
        <v>6</v>
      </c>
      <c r="D10237">
        <v>4</v>
      </c>
      <c r="E10237">
        <v>4</v>
      </c>
      <c r="F10237" t="s">
        <v>7</v>
      </c>
      <c r="G10237">
        <v>119</v>
      </c>
      <c r="M10237">
        <v>60</v>
      </c>
      <c r="P10237">
        <v>60</v>
      </c>
    </row>
    <row r="10238" spans="1:16" x14ac:dyDescent="0.25">
      <c r="A10238">
        <v>1</v>
      </c>
      <c r="B10238">
        <v>9150003</v>
      </c>
      <c r="C10238">
        <v>6</v>
      </c>
      <c r="D10238">
        <v>5</v>
      </c>
      <c r="E10238">
        <v>1</v>
      </c>
      <c r="F10238" t="s">
        <v>7</v>
      </c>
      <c r="G10238">
        <v>3</v>
      </c>
      <c r="M10238">
        <v>5</v>
      </c>
      <c r="P10238">
        <v>5.7692307700000001</v>
      </c>
    </row>
    <row r="10239" spans="1:16" x14ac:dyDescent="0.25">
      <c r="A10239">
        <v>1</v>
      </c>
      <c r="B10239">
        <v>9150003</v>
      </c>
      <c r="C10239">
        <v>6</v>
      </c>
      <c r="D10239">
        <v>5</v>
      </c>
      <c r="E10239">
        <v>2</v>
      </c>
      <c r="F10239" t="s">
        <v>7</v>
      </c>
      <c r="G10239">
        <v>182</v>
      </c>
      <c r="M10239">
        <v>173</v>
      </c>
      <c r="P10239">
        <v>173</v>
      </c>
    </row>
    <row r="10240" spans="1:16" x14ac:dyDescent="0.25">
      <c r="A10240">
        <v>1</v>
      </c>
      <c r="B10240">
        <v>9150003</v>
      </c>
      <c r="C10240">
        <v>6</v>
      </c>
      <c r="D10240">
        <v>5</v>
      </c>
      <c r="E10240">
        <v>3</v>
      </c>
      <c r="F10240" t="s">
        <v>7</v>
      </c>
      <c r="G10240">
        <v>0</v>
      </c>
      <c r="M10240">
        <v>0</v>
      </c>
      <c r="P10240">
        <v>0</v>
      </c>
    </row>
    <row r="10241" spans="1:16" x14ac:dyDescent="0.25">
      <c r="A10241">
        <v>1</v>
      </c>
      <c r="B10241">
        <v>9150003</v>
      </c>
      <c r="C10241">
        <v>6</v>
      </c>
      <c r="D10241">
        <v>5</v>
      </c>
      <c r="E10241">
        <v>4</v>
      </c>
      <c r="F10241" t="s">
        <v>7</v>
      </c>
      <c r="G10241">
        <v>0</v>
      </c>
      <c r="M10241">
        <v>0</v>
      </c>
      <c r="P10241">
        <v>0</v>
      </c>
    </row>
    <row r="10242" spans="1:16" x14ac:dyDescent="0.25">
      <c r="A10242">
        <v>1</v>
      </c>
      <c r="B10242">
        <v>9150003</v>
      </c>
      <c r="C10242">
        <v>6</v>
      </c>
      <c r="D10242">
        <v>6</v>
      </c>
      <c r="E10242">
        <v>1</v>
      </c>
      <c r="F10242" t="s">
        <v>7</v>
      </c>
      <c r="G10242">
        <v>268</v>
      </c>
      <c r="M10242">
        <v>426</v>
      </c>
      <c r="P10242">
        <v>491.53846160400002</v>
      </c>
    </row>
    <row r="10243" spans="1:16" x14ac:dyDescent="0.25">
      <c r="A10243">
        <v>1</v>
      </c>
      <c r="B10243">
        <v>9150003</v>
      </c>
      <c r="C10243">
        <v>6</v>
      </c>
      <c r="D10243">
        <v>6</v>
      </c>
      <c r="E10243">
        <v>2</v>
      </c>
      <c r="F10243" t="s">
        <v>7</v>
      </c>
      <c r="G10243">
        <v>2039</v>
      </c>
      <c r="M10243">
        <v>1937</v>
      </c>
      <c r="P10243">
        <v>1937</v>
      </c>
    </row>
    <row r="10244" spans="1:16" x14ac:dyDescent="0.25">
      <c r="A10244">
        <v>1</v>
      </c>
      <c r="B10244">
        <v>9150003</v>
      </c>
      <c r="C10244">
        <v>6</v>
      </c>
      <c r="D10244">
        <v>6</v>
      </c>
      <c r="E10244">
        <v>3</v>
      </c>
      <c r="F10244" t="s">
        <v>7</v>
      </c>
      <c r="G10244">
        <v>24</v>
      </c>
      <c r="M10244">
        <v>26</v>
      </c>
      <c r="P10244">
        <v>21.491773966</v>
      </c>
    </row>
    <row r="10245" spans="1:16" x14ac:dyDescent="0.25">
      <c r="A10245">
        <v>1</v>
      </c>
      <c r="B10245">
        <v>9150003</v>
      </c>
      <c r="C10245">
        <v>6</v>
      </c>
      <c r="D10245">
        <v>6</v>
      </c>
      <c r="E10245">
        <v>4</v>
      </c>
      <c r="F10245" t="s">
        <v>7</v>
      </c>
      <c r="G10245">
        <v>37</v>
      </c>
      <c r="M10245">
        <v>19</v>
      </c>
      <c r="P10245">
        <v>19</v>
      </c>
    </row>
    <row r="10246" spans="1:16" x14ac:dyDescent="0.25">
      <c r="A10246">
        <v>1</v>
      </c>
      <c r="B10246">
        <v>9150003</v>
      </c>
      <c r="C10246">
        <v>6</v>
      </c>
      <c r="D10246">
        <v>7</v>
      </c>
      <c r="E10246">
        <v>1</v>
      </c>
      <c r="F10246" t="s">
        <v>7</v>
      </c>
      <c r="G10246">
        <v>3</v>
      </c>
      <c r="M10246">
        <v>5</v>
      </c>
      <c r="P10246">
        <v>5.7692307700000001</v>
      </c>
    </row>
    <row r="10247" spans="1:16" x14ac:dyDescent="0.25">
      <c r="A10247">
        <v>1</v>
      </c>
      <c r="B10247">
        <v>9150003</v>
      </c>
      <c r="C10247">
        <v>6</v>
      </c>
      <c r="D10247">
        <v>7</v>
      </c>
      <c r="E10247">
        <v>2</v>
      </c>
      <c r="F10247" t="s">
        <v>7</v>
      </c>
      <c r="G10247">
        <v>95</v>
      </c>
      <c r="M10247">
        <v>90</v>
      </c>
      <c r="P10247">
        <v>90</v>
      </c>
    </row>
    <row r="10248" spans="1:16" x14ac:dyDescent="0.25">
      <c r="A10248">
        <v>1</v>
      </c>
      <c r="B10248">
        <v>9150003</v>
      </c>
      <c r="C10248">
        <v>6</v>
      </c>
      <c r="D10248">
        <v>7</v>
      </c>
      <c r="E10248">
        <v>3</v>
      </c>
      <c r="F10248" t="s">
        <v>7</v>
      </c>
      <c r="G10248">
        <v>0</v>
      </c>
      <c r="M10248">
        <v>0</v>
      </c>
      <c r="P10248">
        <v>0</v>
      </c>
    </row>
    <row r="10249" spans="1:16" x14ac:dyDescent="0.25">
      <c r="A10249">
        <v>1</v>
      </c>
      <c r="B10249">
        <v>9150003</v>
      </c>
      <c r="C10249">
        <v>6</v>
      </c>
      <c r="D10249">
        <v>7</v>
      </c>
      <c r="E10249">
        <v>4</v>
      </c>
      <c r="F10249" t="s">
        <v>7</v>
      </c>
      <c r="G10249">
        <v>3</v>
      </c>
      <c r="M10249">
        <v>2</v>
      </c>
      <c r="P10249">
        <v>2</v>
      </c>
    </row>
    <row r="10250" spans="1:16" x14ac:dyDescent="0.25">
      <c r="A10250">
        <v>1</v>
      </c>
      <c r="B10250">
        <v>9150004</v>
      </c>
      <c r="C10250">
        <v>6</v>
      </c>
      <c r="D10250">
        <v>1</v>
      </c>
      <c r="E10250">
        <v>1</v>
      </c>
      <c r="F10250" t="s">
        <v>7</v>
      </c>
      <c r="G10250">
        <v>3802</v>
      </c>
      <c r="M10250">
        <v>4291</v>
      </c>
      <c r="P10250">
        <v>4951.1538468139997</v>
      </c>
    </row>
    <row r="10251" spans="1:16" x14ac:dyDescent="0.25">
      <c r="A10251">
        <v>1</v>
      </c>
      <c r="B10251">
        <v>9150004</v>
      </c>
      <c r="C10251">
        <v>6</v>
      </c>
      <c r="D10251">
        <v>1</v>
      </c>
      <c r="E10251">
        <v>2</v>
      </c>
      <c r="F10251" t="s">
        <v>7</v>
      </c>
      <c r="G10251">
        <v>8845</v>
      </c>
      <c r="M10251">
        <v>8403</v>
      </c>
      <c r="P10251">
        <v>8403</v>
      </c>
    </row>
    <row r="10252" spans="1:16" x14ac:dyDescent="0.25">
      <c r="A10252">
        <v>1</v>
      </c>
      <c r="B10252">
        <v>9150004</v>
      </c>
      <c r="C10252">
        <v>6</v>
      </c>
      <c r="D10252">
        <v>1</v>
      </c>
      <c r="E10252">
        <v>3</v>
      </c>
      <c r="F10252" t="s">
        <v>7</v>
      </c>
      <c r="G10252">
        <v>499</v>
      </c>
      <c r="M10252">
        <v>564</v>
      </c>
      <c r="P10252">
        <v>466.206173724</v>
      </c>
    </row>
    <row r="10253" spans="1:16" x14ac:dyDescent="0.25">
      <c r="A10253">
        <v>1</v>
      </c>
      <c r="B10253">
        <v>9150004</v>
      </c>
      <c r="C10253">
        <v>6</v>
      </c>
      <c r="D10253">
        <v>1</v>
      </c>
      <c r="E10253">
        <v>4</v>
      </c>
      <c r="F10253" t="s">
        <v>7</v>
      </c>
      <c r="G10253">
        <v>118</v>
      </c>
      <c r="M10253">
        <v>59</v>
      </c>
      <c r="P10253">
        <v>59</v>
      </c>
    </row>
    <row r="10254" spans="1:16" x14ac:dyDescent="0.25">
      <c r="A10254">
        <v>1</v>
      </c>
      <c r="B10254">
        <v>9150004</v>
      </c>
      <c r="C10254">
        <v>6</v>
      </c>
      <c r="D10254">
        <v>2</v>
      </c>
      <c r="E10254">
        <v>1</v>
      </c>
      <c r="F10254" t="s">
        <v>7</v>
      </c>
      <c r="G10254">
        <v>0</v>
      </c>
      <c r="M10254">
        <v>0</v>
      </c>
      <c r="P10254">
        <v>0</v>
      </c>
    </row>
    <row r="10255" spans="1:16" x14ac:dyDescent="0.25">
      <c r="A10255">
        <v>1</v>
      </c>
      <c r="B10255">
        <v>9150004</v>
      </c>
      <c r="C10255">
        <v>6</v>
      </c>
      <c r="D10255">
        <v>2</v>
      </c>
      <c r="E10255">
        <v>2</v>
      </c>
      <c r="F10255" t="s">
        <v>7</v>
      </c>
      <c r="G10255">
        <v>0</v>
      </c>
      <c r="M10255">
        <v>0</v>
      </c>
      <c r="P10255">
        <v>0</v>
      </c>
    </row>
    <row r="10256" spans="1:16" x14ac:dyDescent="0.25">
      <c r="A10256">
        <v>1</v>
      </c>
      <c r="B10256">
        <v>9150004</v>
      </c>
      <c r="C10256">
        <v>6</v>
      </c>
      <c r="D10256">
        <v>2</v>
      </c>
      <c r="E10256">
        <v>3</v>
      </c>
      <c r="F10256" t="s">
        <v>7</v>
      </c>
      <c r="G10256">
        <v>0</v>
      </c>
      <c r="M10256">
        <v>0</v>
      </c>
      <c r="P10256">
        <v>0</v>
      </c>
    </row>
    <row r="10257" spans="1:16" x14ac:dyDescent="0.25">
      <c r="A10257">
        <v>1</v>
      </c>
      <c r="B10257">
        <v>9150004</v>
      </c>
      <c r="C10257">
        <v>6</v>
      </c>
      <c r="D10257">
        <v>2</v>
      </c>
      <c r="E10257">
        <v>4</v>
      </c>
      <c r="F10257" t="s">
        <v>7</v>
      </c>
      <c r="G10257">
        <v>0</v>
      </c>
      <c r="M10257">
        <v>0</v>
      </c>
      <c r="P10257">
        <v>0</v>
      </c>
    </row>
    <row r="10258" spans="1:16" x14ac:dyDescent="0.25">
      <c r="A10258">
        <v>1</v>
      </c>
      <c r="B10258">
        <v>9150004</v>
      </c>
      <c r="C10258">
        <v>6</v>
      </c>
      <c r="D10258">
        <v>3</v>
      </c>
      <c r="E10258">
        <v>1</v>
      </c>
      <c r="F10258" t="s">
        <v>7</v>
      </c>
      <c r="G10258">
        <v>0</v>
      </c>
      <c r="M10258">
        <v>0</v>
      </c>
      <c r="P10258">
        <v>0</v>
      </c>
    </row>
    <row r="10259" spans="1:16" x14ac:dyDescent="0.25">
      <c r="A10259">
        <v>1</v>
      </c>
      <c r="B10259">
        <v>9150004</v>
      </c>
      <c r="C10259">
        <v>6</v>
      </c>
      <c r="D10259">
        <v>3</v>
      </c>
      <c r="E10259">
        <v>2</v>
      </c>
      <c r="F10259" t="s">
        <v>7</v>
      </c>
      <c r="G10259">
        <v>0</v>
      </c>
      <c r="M10259">
        <v>0</v>
      </c>
      <c r="P10259">
        <v>0</v>
      </c>
    </row>
    <row r="10260" spans="1:16" x14ac:dyDescent="0.25">
      <c r="A10260">
        <v>1</v>
      </c>
      <c r="B10260">
        <v>9150004</v>
      </c>
      <c r="C10260">
        <v>6</v>
      </c>
      <c r="D10260">
        <v>3</v>
      </c>
      <c r="E10260">
        <v>3</v>
      </c>
      <c r="F10260" t="s">
        <v>7</v>
      </c>
      <c r="G10260">
        <v>0</v>
      </c>
      <c r="M10260">
        <v>0</v>
      </c>
      <c r="P10260">
        <v>0</v>
      </c>
    </row>
    <row r="10261" spans="1:16" x14ac:dyDescent="0.25">
      <c r="A10261">
        <v>1</v>
      </c>
      <c r="B10261">
        <v>9150004</v>
      </c>
      <c r="C10261">
        <v>6</v>
      </c>
      <c r="D10261">
        <v>3</v>
      </c>
      <c r="E10261">
        <v>4</v>
      </c>
      <c r="F10261" t="s">
        <v>7</v>
      </c>
      <c r="G10261">
        <v>0</v>
      </c>
      <c r="M10261">
        <v>0</v>
      </c>
      <c r="P10261">
        <v>0</v>
      </c>
    </row>
    <row r="10262" spans="1:16" x14ac:dyDescent="0.25">
      <c r="A10262">
        <v>1</v>
      </c>
      <c r="B10262">
        <v>9150004</v>
      </c>
      <c r="C10262">
        <v>6</v>
      </c>
      <c r="D10262">
        <v>4</v>
      </c>
      <c r="E10262">
        <v>1</v>
      </c>
      <c r="F10262" t="s">
        <v>7</v>
      </c>
      <c r="G10262">
        <v>842</v>
      </c>
      <c r="M10262">
        <v>950</v>
      </c>
      <c r="P10262">
        <v>1096.1538462999999</v>
      </c>
    </row>
    <row r="10263" spans="1:16" x14ac:dyDescent="0.25">
      <c r="A10263">
        <v>1</v>
      </c>
      <c r="B10263">
        <v>9150004</v>
      </c>
      <c r="C10263">
        <v>6</v>
      </c>
      <c r="D10263">
        <v>4</v>
      </c>
      <c r="E10263">
        <v>2</v>
      </c>
      <c r="F10263" t="s">
        <v>7</v>
      </c>
      <c r="G10263">
        <v>2875</v>
      </c>
      <c r="M10263">
        <v>2731</v>
      </c>
      <c r="P10263">
        <v>2731</v>
      </c>
    </row>
    <row r="10264" spans="1:16" x14ac:dyDescent="0.25">
      <c r="A10264">
        <v>1</v>
      </c>
      <c r="B10264">
        <v>9150004</v>
      </c>
      <c r="C10264">
        <v>6</v>
      </c>
      <c r="D10264">
        <v>4</v>
      </c>
      <c r="E10264">
        <v>3</v>
      </c>
      <c r="F10264" t="s">
        <v>7</v>
      </c>
      <c r="G10264">
        <v>27</v>
      </c>
      <c r="M10264">
        <v>30</v>
      </c>
      <c r="P10264">
        <v>24.798200729999998</v>
      </c>
    </row>
    <row r="10265" spans="1:16" x14ac:dyDescent="0.25">
      <c r="A10265">
        <v>1</v>
      </c>
      <c r="B10265">
        <v>9150004</v>
      </c>
      <c r="C10265">
        <v>6</v>
      </c>
      <c r="D10265">
        <v>4</v>
      </c>
      <c r="E10265">
        <v>4</v>
      </c>
      <c r="F10265" t="s">
        <v>7</v>
      </c>
      <c r="G10265">
        <v>15</v>
      </c>
      <c r="M10265">
        <v>8</v>
      </c>
      <c r="P10265">
        <v>8</v>
      </c>
    </row>
    <row r="10266" spans="1:16" x14ac:dyDescent="0.25">
      <c r="A10266">
        <v>1</v>
      </c>
      <c r="B10266">
        <v>9150004</v>
      </c>
      <c r="C10266">
        <v>6</v>
      </c>
      <c r="D10266">
        <v>5</v>
      </c>
      <c r="E10266">
        <v>1</v>
      </c>
      <c r="F10266" t="s">
        <v>7</v>
      </c>
      <c r="G10266">
        <v>0</v>
      </c>
      <c r="M10266">
        <v>0</v>
      </c>
      <c r="P10266">
        <v>0</v>
      </c>
    </row>
    <row r="10267" spans="1:16" x14ac:dyDescent="0.25">
      <c r="A10267">
        <v>1</v>
      </c>
      <c r="B10267">
        <v>9150004</v>
      </c>
      <c r="C10267">
        <v>6</v>
      </c>
      <c r="D10267">
        <v>5</v>
      </c>
      <c r="E10267">
        <v>2</v>
      </c>
      <c r="F10267" t="s">
        <v>7</v>
      </c>
      <c r="G10267">
        <v>0</v>
      </c>
      <c r="M10267">
        <v>0</v>
      </c>
      <c r="P10267">
        <v>0</v>
      </c>
    </row>
    <row r="10268" spans="1:16" x14ac:dyDescent="0.25">
      <c r="A10268">
        <v>1</v>
      </c>
      <c r="B10268">
        <v>9150004</v>
      </c>
      <c r="C10268">
        <v>6</v>
      </c>
      <c r="D10268">
        <v>5</v>
      </c>
      <c r="E10268">
        <v>3</v>
      </c>
      <c r="F10268" t="s">
        <v>7</v>
      </c>
      <c r="G10268">
        <v>0</v>
      </c>
      <c r="M10268">
        <v>0</v>
      </c>
      <c r="P10268">
        <v>0</v>
      </c>
    </row>
    <row r="10269" spans="1:16" x14ac:dyDescent="0.25">
      <c r="A10269">
        <v>1</v>
      </c>
      <c r="B10269">
        <v>9150004</v>
      </c>
      <c r="C10269">
        <v>6</v>
      </c>
      <c r="D10269">
        <v>5</v>
      </c>
      <c r="E10269">
        <v>4</v>
      </c>
      <c r="F10269" t="s">
        <v>7</v>
      </c>
      <c r="G10269">
        <v>0</v>
      </c>
      <c r="M10269">
        <v>0</v>
      </c>
      <c r="P10269">
        <v>0</v>
      </c>
    </row>
    <row r="10270" spans="1:16" x14ac:dyDescent="0.25">
      <c r="A10270">
        <v>1</v>
      </c>
      <c r="B10270">
        <v>9150004</v>
      </c>
      <c r="C10270">
        <v>6</v>
      </c>
      <c r="D10270">
        <v>6</v>
      </c>
      <c r="E10270">
        <v>1</v>
      </c>
      <c r="F10270" t="s">
        <v>7</v>
      </c>
      <c r="G10270">
        <v>12</v>
      </c>
      <c r="M10270">
        <v>14</v>
      </c>
      <c r="P10270">
        <v>16.153846156</v>
      </c>
    </row>
    <row r="10271" spans="1:16" x14ac:dyDescent="0.25">
      <c r="A10271">
        <v>1</v>
      </c>
      <c r="B10271">
        <v>9150004</v>
      </c>
      <c r="C10271">
        <v>6</v>
      </c>
      <c r="D10271">
        <v>6</v>
      </c>
      <c r="E10271">
        <v>2</v>
      </c>
      <c r="F10271" t="s">
        <v>7</v>
      </c>
      <c r="G10271">
        <v>278</v>
      </c>
      <c r="M10271">
        <v>264</v>
      </c>
      <c r="P10271">
        <v>264</v>
      </c>
    </row>
    <row r="10272" spans="1:16" x14ac:dyDescent="0.25">
      <c r="A10272">
        <v>1</v>
      </c>
      <c r="B10272">
        <v>9150004</v>
      </c>
      <c r="C10272">
        <v>6</v>
      </c>
      <c r="D10272">
        <v>6</v>
      </c>
      <c r="E10272">
        <v>3</v>
      </c>
      <c r="F10272" t="s">
        <v>7</v>
      </c>
      <c r="G10272">
        <v>0</v>
      </c>
      <c r="M10272">
        <v>0</v>
      </c>
      <c r="P10272">
        <v>0</v>
      </c>
    </row>
    <row r="10273" spans="1:16" x14ac:dyDescent="0.25">
      <c r="A10273">
        <v>1</v>
      </c>
      <c r="B10273">
        <v>9150004</v>
      </c>
      <c r="C10273">
        <v>6</v>
      </c>
      <c r="D10273">
        <v>6</v>
      </c>
      <c r="E10273">
        <v>4</v>
      </c>
      <c r="F10273" t="s">
        <v>7</v>
      </c>
      <c r="G10273">
        <v>3</v>
      </c>
      <c r="M10273">
        <v>2</v>
      </c>
      <c r="P10273">
        <v>2</v>
      </c>
    </row>
    <row r="10274" spans="1:16" x14ac:dyDescent="0.25">
      <c r="A10274">
        <v>1</v>
      </c>
      <c r="B10274">
        <v>9150004</v>
      </c>
      <c r="C10274">
        <v>6</v>
      </c>
      <c r="D10274">
        <v>7</v>
      </c>
      <c r="E10274">
        <v>1</v>
      </c>
      <c r="F10274" t="s">
        <v>7</v>
      </c>
      <c r="G10274">
        <v>14</v>
      </c>
      <c r="M10274">
        <v>16</v>
      </c>
      <c r="P10274">
        <v>18.461538464</v>
      </c>
    </row>
    <row r="10275" spans="1:16" x14ac:dyDescent="0.25">
      <c r="A10275">
        <v>1</v>
      </c>
      <c r="B10275">
        <v>9150004</v>
      </c>
      <c r="C10275">
        <v>6</v>
      </c>
      <c r="D10275">
        <v>7</v>
      </c>
      <c r="E10275">
        <v>2</v>
      </c>
      <c r="F10275" t="s">
        <v>7</v>
      </c>
      <c r="G10275">
        <v>25</v>
      </c>
      <c r="M10275">
        <v>24</v>
      </c>
      <c r="P10275">
        <v>24</v>
      </c>
    </row>
    <row r="10276" spans="1:16" x14ac:dyDescent="0.25">
      <c r="A10276">
        <v>1</v>
      </c>
      <c r="B10276">
        <v>9150004</v>
      </c>
      <c r="C10276">
        <v>6</v>
      </c>
      <c r="D10276">
        <v>7</v>
      </c>
      <c r="E10276">
        <v>3</v>
      </c>
      <c r="F10276" t="s">
        <v>7</v>
      </c>
      <c r="G10276">
        <v>0</v>
      </c>
      <c r="M10276">
        <v>0</v>
      </c>
      <c r="P10276">
        <v>0</v>
      </c>
    </row>
    <row r="10277" spans="1:16" x14ac:dyDescent="0.25">
      <c r="A10277">
        <v>1</v>
      </c>
      <c r="B10277">
        <v>9150004</v>
      </c>
      <c r="C10277">
        <v>6</v>
      </c>
      <c r="D10277">
        <v>7</v>
      </c>
      <c r="E10277">
        <v>4</v>
      </c>
      <c r="F10277" t="s">
        <v>7</v>
      </c>
      <c r="G10277">
        <v>0</v>
      </c>
      <c r="M10277">
        <v>0</v>
      </c>
      <c r="P10277">
        <v>0</v>
      </c>
    </row>
    <row r="10278" spans="1:16" x14ac:dyDescent="0.25">
      <c r="A10278">
        <v>1</v>
      </c>
      <c r="B10278">
        <v>9150005</v>
      </c>
      <c r="C10278">
        <v>6</v>
      </c>
      <c r="D10278">
        <v>1</v>
      </c>
      <c r="E10278">
        <v>1</v>
      </c>
      <c r="F10278" t="s">
        <v>7</v>
      </c>
      <c r="G10278">
        <v>0</v>
      </c>
      <c r="M10278">
        <v>0</v>
      </c>
      <c r="P10278">
        <v>0</v>
      </c>
    </row>
    <row r="10279" spans="1:16" x14ac:dyDescent="0.25">
      <c r="A10279">
        <v>1</v>
      </c>
      <c r="B10279">
        <v>9150005</v>
      </c>
      <c r="C10279">
        <v>6</v>
      </c>
      <c r="D10279">
        <v>1</v>
      </c>
      <c r="E10279">
        <v>2</v>
      </c>
      <c r="F10279" t="s">
        <v>7</v>
      </c>
      <c r="G10279">
        <v>0</v>
      </c>
      <c r="M10279">
        <v>0</v>
      </c>
      <c r="P10279">
        <v>0</v>
      </c>
    </row>
    <row r="10280" spans="1:16" x14ac:dyDescent="0.25">
      <c r="A10280">
        <v>1</v>
      </c>
      <c r="B10280">
        <v>9150005</v>
      </c>
      <c r="C10280">
        <v>6</v>
      </c>
      <c r="D10280">
        <v>1</v>
      </c>
      <c r="E10280">
        <v>3</v>
      </c>
      <c r="F10280" t="s">
        <v>7</v>
      </c>
      <c r="G10280">
        <v>0</v>
      </c>
      <c r="M10280">
        <v>0</v>
      </c>
      <c r="P10280">
        <v>0</v>
      </c>
    </row>
    <row r="10281" spans="1:16" x14ac:dyDescent="0.25">
      <c r="A10281">
        <v>1</v>
      </c>
      <c r="B10281">
        <v>9150005</v>
      </c>
      <c r="C10281">
        <v>6</v>
      </c>
      <c r="D10281">
        <v>1</v>
      </c>
      <c r="E10281">
        <v>4</v>
      </c>
      <c r="F10281" t="s">
        <v>7</v>
      </c>
      <c r="G10281">
        <v>0</v>
      </c>
      <c r="M10281">
        <v>0</v>
      </c>
      <c r="P10281">
        <v>0</v>
      </c>
    </row>
    <row r="10282" spans="1:16" x14ac:dyDescent="0.25">
      <c r="A10282">
        <v>1</v>
      </c>
      <c r="B10282">
        <v>9150005</v>
      </c>
      <c r="C10282">
        <v>6</v>
      </c>
      <c r="D10282">
        <v>2</v>
      </c>
      <c r="E10282">
        <v>1</v>
      </c>
      <c r="F10282" t="s">
        <v>7</v>
      </c>
      <c r="G10282">
        <v>164</v>
      </c>
      <c r="M10282">
        <v>583</v>
      </c>
      <c r="P10282">
        <v>672.69230778200006</v>
      </c>
    </row>
    <row r="10283" spans="1:16" x14ac:dyDescent="0.25">
      <c r="A10283">
        <v>1</v>
      </c>
      <c r="B10283">
        <v>9150005</v>
      </c>
      <c r="C10283">
        <v>6</v>
      </c>
      <c r="D10283">
        <v>2</v>
      </c>
      <c r="E10283">
        <v>2</v>
      </c>
      <c r="F10283" t="s">
        <v>7</v>
      </c>
      <c r="G10283">
        <v>6870</v>
      </c>
      <c r="M10283">
        <v>6527</v>
      </c>
      <c r="P10283">
        <v>6527</v>
      </c>
    </row>
    <row r="10284" spans="1:16" x14ac:dyDescent="0.25">
      <c r="A10284">
        <v>1</v>
      </c>
      <c r="B10284">
        <v>9150005</v>
      </c>
      <c r="C10284">
        <v>6</v>
      </c>
      <c r="D10284">
        <v>2</v>
      </c>
      <c r="E10284">
        <v>3</v>
      </c>
      <c r="F10284" t="s">
        <v>7</v>
      </c>
      <c r="G10284">
        <v>349</v>
      </c>
      <c r="M10284">
        <v>510</v>
      </c>
      <c r="P10284">
        <v>421.56941240999998</v>
      </c>
    </row>
    <row r="10285" spans="1:16" x14ac:dyDescent="0.25">
      <c r="A10285">
        <v>1</v>
      </c>
      <c r="B10285">
        <v>9150005</v>
      </c>
      <c r="C10285">
        <v>6</v>
      </c>
      <c r="D10285">
        <v>2</v>
      </c>
      <c r="E10285">
        <v>4</v>
      </c>
      <c r="F10285" t="s">
        <v>7</v>
      </c>
      <c r="G10285">
        <v>33</v>
      </c>
      <c r="M10285">
        <v>17</v>
      </c>
      <c r="P10285">
        <v>17</v>
      </c>
    </row>
    <row r="10286" spans="1:16" x14ac:dyDescent="0.25">
      <c r="A10286">
        <v>1</v>
      </c>
      <c r="B10286">
        <v>9150005</v>
      </c>
      <c r="C10286">
        <v>6</v>
      </c>
      <c r="D10286">
        <v>3</v>
      </c>
      <c r="E10286">
        <v>1</v>
      </c>
      <c r="F10286" t="s">
        <v>7</v>
      </c>
      <c r="G10286">
        <v>255</v>
      </c>
      <c r="M10286">
        <v>906</v>
      </c>
      <c r="P10286">
        <v>1045.3846155240001</v>
      </c>
    </row>
    <row r="10287" spans="1:16" x14ac:dyDescent="0.25">
      <c r="A10287">
        <v>1</v>
      </c>
      <c r="B10287">
        <v>9150005</v>
      </c>
      <c r="C10287">
        <v>6</v>
      </c>
      <c r="D10287">
        <v>3</v>
      </c>
      <c r="E10287">
        <v>2</v>
      </c>
      <c r="F10287" t="s">
        <v>7</v>
      </c>
      <c r="G10287">
        <v>5774</v>
      </c>
      <c r="M10287">
        <v>5485</v>
      </c>
      <c r="P10287">
        <v>5485</v>
      </c>
    </row>
    <row r="10288" spans="1:16" x14ac:dyDescent="0.25">
      <c r="A10288">
        <v>1</v>
      </c>
      <c r="B10288">
        <v>9150005</v>
      </c>
      <c r="C10288">
        <v>6</v>
      </c>
      <c r="D10288">
        <v>3</v>
      </c>
      <c r="E10288">
        <v>3</v>
      </c>
      <c r="F10288" t="s">
        <v>7</v>
      </c>
      <c r="G10288">
        <v>217</v>
      </c>
      <c r="M10288">
        <v>317</v>
      </c>
      <c r="P10288">
        <v>262.03432104699999</v>
      </c>
    </row>
    <row r="10289" spans="1:16" x14ac:dyDescent="0.25">
      <c r="A10289">
        <v>1</v>
      </c>
      <c r="B10289">
        <v>9150005</v>
      </c>
      <c r="C10289">
        <v>6</v>
      </c>
      <c r="D10289">
        <v>3</v>
      </c>
      <c r="E10289">
        <v>4</v>
      </c>
      <c r="F10289" t="s">
        <v>7</v>
      </c>
      <c r="G10289">
        <v>66</v>
      </c>
      <c r="M10289">
        <v>33</v>
      </c>
      <c r="P10289">
        <v>33</v>
      </c>
    </row>
    <row r="10290" spans="1:16" x14ac:dyDescent="0.25">
      <c r="A10290">
        <v>1</v>
      </c>
      <c r="B10290">
        <v>9150005</v>
      </c>
      <c r="C10290">
        <v>6</v>
      </c>
      <c r="D10290">
        <v>4</v>
      </c>
      <c r="E10290">
        <v>1</v>
      </c>
      <c r="F10290" t="s">
        <v>7</v>
      </c>
      <c r="G10290">
        <v>43</v>
      </c>
      <c r="M10290">
        <v>153</v>
      </c>
      <c r="P10290">
        <v>176.53846156200001</v>
      </c>
    </row>
    <row r="10291" spans="1:16" x14ac:dyDescent="0.25">
      <c r="A10291">
        <v>1</v>
      </c>
      <c r="B10291">
        <v>9150005</v>
      </c>
      <c r="C10291">
        <v>6</v>
      </c>
      <c r="D10291">
        <v>4</v>
      </c>
      <c r="E10291">
        <v>2</v>
      </c>
      <c r="F10291" t="s">
        <v>7</v>
      </c>
      <c r="G10291">
        <v>2633</v>
      </c>
      <c r="M10291">
        <v>2501</v>
      </c>
      <c r="P10291">
        <v>2501</v>
      </c>
    </row>
    <row r="10292" spans="1:16" x14ac:dyDescent="0.25">
      <c r="A10292">
        <v>1</v>
      </c>
      <c r="B10292">
        <v>9150005</v>
      </c>
      <c r="C10292">
        <v>6</v>
      </c>
      <c r="D10292">
        <v>4</v>
      </c>
      <c r="E10292">
        <v>3</v>
      </c>
      <c r="F10292" t="s">
        <v>7</v>
      </c>
      <c r="G10292">
        <v>97</v>
      </c>
      <c r="M10292">
        <v>142</v>
      </c>
      <c r="P10292">
        <v>117.37815012199999</v>
      </c>
    </row>
    <row r="10293" spans="1:16" x14ac:dyDescent="0.25">
      <c r="A10293">
        <v>1</v>
      </c>
      <c r="B10293">
        <v>9150005</v>
      </c>
      <c r="C10293">
        <v>6</v>
      </c>
      <c r="D10293">
        <v>4</v>
      </c>
      <c r="E10293">
        <v>4</v>
      </c>
      <c r="F10293" t="s">
        <v>7</v>
      </c>
      <c r="G10293">
        <v>15</v>
      </c>
      <c r="M10293">
        <v>8</v>
      </c>
      <c r="P10293">
        <v>8</v>
      </c>
    </row>
    <row r="10294" spans="1:16" x14ac:dyDescent="0.25">
      <c r="A10294">
        <v>1</v>
      </c>
      <c r="B10294">
        <v>9150005</v>
      </c>
      <c r="C10294">
        <v>6</v>
      </c>
      <c r="D10294">
        <v>5</v>
      </c>
      <c r="E10294">
        <v>1</v>
      </c>
      <c r="F10294" t="s">
        <v>7</v>
      </c>
      <c r="G10294">
        <v>95</v>
      </c>
      <c r="M10294">
        <v>338</v>
      </c>
      <c r="P10294">
        <v>390.00000005200002</v>
      </c>
    </row>
    <row r="10295" spans="1:16" x14ac:dyDescent="0.25">
      <c r="A10295">
        <v>1</v>
      </c>
      <c r="B10295">
        <v>9150005</v>
      </c>
      <c r="C10295">
        <v>6</v>
      </c>
      <c r="D10295">
        <v>5</v>
      </c>
      <c r="E10295">
        <v>2</v>
      </c>
      <c r="F10295" t="s">
        <v>7</v>
      </c>
      <c r="G10295">
        <v>10173</v>
      </c>
      <c r="M10295">
        <v>9664</v>
      </c>
      <c r="P10295">
        <v>9664</v>
      </c>
    </row>
    <row r="10296" spans="1:16" x14ac:dyDescent="0.25">
      <c r="A10296">
        <v>1</v>
      </c>
      <c r="B10296">
        <v>9150005</v>
      </c>
      <c r="C10296">
        <v>6</v>
      </c>
      <c r="D10296">
        <v>5</v>
      </c>
      <c r="E10296">
        <v>3</v>
      </c>
      <c r="F10296" t="s">
        <v>7</v>
      </c>
      <c r="G10296">
        <v>92</v>
      </c>
      <c r="M10296">
        <v>134</v>
      </c>
      <c r="P10296">
        <v>110.76529659399999</v>
      </c>
    </row>
    <row r="10297" spans="1:16" x14ac:dyDescent="0.25">
      <c r="A10297">
        <v>1</v>
      </c>
      <c r="B10297">
        <v>9150005</v>
      </c>
      <c r="C10297">
        <v>6</v>
      </c>
      <c r="D10297">
        <v>5</v>
      </c>
      <c r="E10297">
        <v>4</v>
      </c>
      <c r="F10297" t="s">
        <v>7</v>
      </c>
      <c r="G10297">
        <v>142</v>
      </c>
      <c r="M10297">
        <v>71</v>
      </c>
      <c r="P10297">
        <v>71</v>
      </c>
    </row>
    <row r="10298" spans="1:16" x14ac:dyDescent="0.25">
      <c r="A10298">
        <v>1</v>
      </c>
      <c r="B10298">
        <v>9150005</v>
      </c>
      <c r="C10298">
        <v>6</v>
      </c>
      <c r="D10298">
        <v>6</v>
      </c>
      <c r="E10298">
        <v>1</v>
      </c>
      <c r="F10298" t="s">
        <v>7</v>
      </c>
      <c r="G10298">
        <v>230</v>
      </c>
      <c r="M10298">
        <v>817</v>
      </c>
      <c r="P10298">
        <v>942.69230781800002</v>
      </c>
    </row>
    <row r="10299" spans="1:16" x14ac:dyDescent="0.25">
      <c r="A10299">
        <v>1</v>
      </c>
      <c r="B10299">
        <v>9150005</v>
      </c>
      <c r="C10299">
        <v>6</v>
      </c>
      <c r="D10299">
        <v>6</v>
      </c>
      <c r="E10299">
        <v>2</v>
      </c>
      <c r="F10299" t="s">
        <v>7</v>
      </c>
      <c r="G10299">
        <v>12950</v>
      </c>
      <c r="M10299">
        <v>12303</v>
      </c>
      <c r="P10299">
        <v>12303</v>
      </c>
    </row>
    <row r="10300" spans="1:16" x14ac:dyDescent="0.25">
      <c r="A10300">
        <v>1</v>
      </c>
      <c r="B10300">
        <v>9150005</v>
      </c>
      <c r="C10300">
        <v>6</v>
      </c>
      <c r="D10300">
        <v>6</v>
      </c>
      <c r="E10300">
        <v>3</v>
      </c>
      <c r="F10300" t="s">
        <v>7</v>
      </c>
      <c r="G10300">
        <v>79</v>
      </c>
      <c r="M10300">
        <v>115</v>
      </c>
      <c r="P10300">
        <v>95.059769464999988</v>
      </c>
    </row>
    <row r="10301" spans="1:16" x14ac:dyDescent="0.25">
      <c r="A10301">
        <v>1</v>
      </c>
      <c r="B10301">
        <v>9150005</v>
      </c>
      <c r="C10301">
        <v>6</v>
      </c>
      <c r="D10301">
        <v>6</v>
      </c>
      <c r="E10301">
        <v>4</v>
      </c>
      <c r="F10301" t="s">
        <v>7</v>
      </c>
      <c r="G10301">
        <v>393</v>
      </c>
      <c r="M10301">
        <v>197</v>
      </c>
      <c r="P10301">
        <v>197</v>
      </c>
    </row>
    <row r="10302" spans="1:16" x14ac:dyDescent="0.25">
      <c r="A10302">
        <v>1</v>
      </c>
      <c r="B10302">
        <v>9150005</v>
      </c>
      <c r="C10302">
        <v>6</v>
      </c>
      <c r="D10302">
        <v>7</v>
      </c>
      <c r="E10302">
        <v>1</v>
      </c>
      <c r="F10302" t="s">
        <v>7</v>
      </c>
      <c r="G10302">
        <v>15</v>
      </c>
      <c r="M10302">
        <v>53</v>
      </c>
      <c r="P10302">
        <v>61.153846162000001</v>
      </c>
    </row>
    <row r="10303" spans="1:16" x14ac:dyDescent="0.25">
      <c r="A10303">
        <v>1</v>
      </c>
      <c r="B10303">
        <v>9150005</v>
      </c>
      <c r="C10303">
        <v>6</v>
      </c>
      <c r="D10303">
        <v>7</v>
      </c>
      <c r="E10303">
        <v>2</v>
      </c>
      <c r="F10303" t="s">
        <v>7</v>
      </c>
      <c r="G10303">
        <v>2548</v>
      </c>
      <c r="M10303">
        <v>2421</v>
      </c>
      <c r="P10303">
        <v>2421</v>
      </c>
    </row>
    <row r="10304" spans="1:16" x14ac:dyDescent="0.25">
      <c r="A10304">
        <v>1</v>
      </c>
      <c r="B10304">
        <v>9150005</v>
      </c>
      <c r="C10304">
        <v>6</v>
      </c>
      <c r="D10304">
        <v>7</v>
      </c>
      <c r="E10304">
        <v>3</v>
      </c>
      <c r="F10304" t="s">
        <v>7</v>
      </c>
      <c r="G10304">
        <v>3</v>
      </c>
      <c r="M10304">
        <v>4</v>
      </c>
      <c r="P10304">
        <v>3.3064267639999998</v>
      </c>
    </row>
    <row r="10305" spans="1:16" x14ac:dyDescent="0.25">
      <c r="A10305">
        <v>1</v>
      </c>
      <c r="B10305">
        <v>9150005</v>
      </c>
      <c r="C10305">
        <v>6</v>
      </c>
      <c r="D10305">
        <v>7</v>
      </c>
      <c r="E10305">
        <v>4</v>
      </c>
      <c r="F10305" t="s">
        <v>7</v>
      </c>
      <c r="G10305">
        <v>121</v>
      </c>
      <c r="M10305">
        <v>61</v>
      </c>
      <c r="P10305">
        <v>61</v>
      </c>
    </row>
    <row r="10306" spans="1:16" x14ac:dyDescent="0.25">
      <c r="A10306">
        <v>1</v>
      </c>
      <c r="B10306">
        <v>9150006</v>
      </c>
      <c r="C10306">
        <v>6</v>
      </c>
      <c r="D10306">
        <v>1</v>
      </c>
      <c r="E10306">
        <v>1</v>
      </c>
      <c r="F10306" t="s">
        <v>7</v>
      </c>
      <c r="G10306">
        <v>332</v>
      </c>
      <c r="M10306">
        <v>594</v>
      </c>
      <c r="P10306">
        <v>685.38461547600002</v>
      </c>
    </row>
    <row r="10307" spans="1:16" x14ac:dyDescent="0.25">
      <c r="A10307">
        <v>1</v>
      </c>
      <c r="B10307">
        <v>9150006</v>
      </c>
      <c r="C10307">
        <v>6</v>
      </c>
      <c r="D10307">
        <v>1</v>
      </c>
      <c r="E10307">
        <v>2</v>
      </c>
      <c r="F10307" t="s">
        <v>7</v>
      </c>
      <c r="G10307">
        <v>1423</v>
      </c>
      <c r="M10307">
        <v>1352</v>
      </c>
      <c r="P10307">
        <v>1352</v>
      </c>
    </row>
    <row r="10308" spans="1:16" x14ac:dyDescent="0.25">
      <c r="A10308">
        <v>1</v>
      </c>
      <c r="B10308">
        <v>9150006</v>
      </c>
      <c r="C10308">
        <v>6</v>
      </c>
      <c r="D10308">
        <v>1</v>
      </c>
      <c r="E10308">
        <v>3</v>
      </c>
      <c r="F10308" t="s">
        <v>7</v>
      </c>
      <c r="G10308">
        <v>36</v>
      </c>
      <c r="M10308">
        <v>57</v>
      </c>
      <c r="P10308">
        <v>47.116581386999997</v>
      </c>
    </row>
    <row r="10309" spans="1:16" x14ac:dyDescent="0.25">
      <c r="A10309">
        <v>1</v>
      </c>
      <c r="B10309">
        <v>9150006</v>
      </c>
      <c r="C10309">
        <v>6</v>
      </c>
      <c r="D10309">
        <v>1</v>
      </c>
      <c r="E10309">
        <v>4</v>
      </c>
      <c r="F10309" t="s">
        <v>7</v>
      </c>
      <c r="G10309">
        <v>10</v>
      </c>
      <c r="M10309">
        <v>5</v>
      </c>
      <c r="P10309">
        <v>5</v>
      </c>
    </row>
    <row r="10310" spans="1:16" x14ac:dyDescent="0.25">
      <c r="A10310">
        <v>1</v>
      </c>
      <c r="B10310">
        <v>9150006</v>
      </c>
      <c r="C10310">
        <v>6</v>
      </c>
      <c r="D10310">
        <v>2</v>
      </c>
      <c r="E10310">
        <v>1</v>
      </c>
      <c r="F10310" t="s">
        <v>7</v>
      </c>
      <c r="G10310">
        <v>933</v>
      </c>
      <c r="M10310">
        <v>1669</v>
      </c>
      <c r="P10310">
        <v>1925.7692310259999</v>
      </c>
    </row>
    <row r="10311" spans="1:16" x14ac:dyDescent="0.25">
      <c r="A10311">
        <v>1</v>
      </c>
      <c r="B10311">
        <v>9150006</v>
      </c>
      <c r="C10311">
        <v>6</v>
      </c>
      <c r="D10311">
        <v>2</v>
      </c>
      <c r="E10311">
        <v>2</v>
      </c>
      <c r="F10311" t="s">
        <v>7</v>
      </c>
      <c r="G10311">
        <v>12027</v>
      </c>
      <c r="M10311">
        <v>11426</v>
      </c>
      <c r="P10311">
        <v>11426</v>
      </c>
    </row>
    <row r="10312" spans="1:16" x14ac:dyDescent="0.25">
      <c r="A10312">
        <v>1</v>
      </c>
      <c r="B10312">
        <v>9150006</v>
      </c>
      <c r="C10312">
        <v>6</v>
      </c>
      <c r="D10312">
        <v>2</v>
      </c>
      <c r="E10312">
        <v>3</v>
      </c>
      <c r="F10312" t="s">
        <v>7</v>
      </c>
      <c r="G10312">
        <v>343</v>
      </c>
      <c r="M10312">
        <v>546</v>
      </c>
      <c r="P10312">
        <v>451.32725328599997</v>
      </c>
    </row>
    <row r="10313" spans="1:16" x14ac:dyDescent="0.25">
      <c r="A10313">
        <v>1</v>
      </c>
      <c r="B10313">
        <v>9150006</v>
      </c>
      <c r="C10313">
        <v>6</v>
      </c>
      <c r="D10313">
        <v>2</v>
      </c>
      <c r="E10313">
        <v>4</v>
      </c>
      <c r="F10313" t="s">
        <v>7</v>
      </c>
      <c r="G10313">
        <v>136</v>
      </c>
      <c r="M10313">
        <v>68</v>
      </c>
      <c r="P10313">
        <v>68</v>
      </c>
    </row>
    <row r="10314" spans="1:16" x14ac:dyDescent="0.25">
      <c r="A10314">
        <v>1</v>
      </c>
      <c r="B10314">
        <v>9150006</v>
      </c>
      <c r="C10314">
        <v>6</v>
      </c>
      <c r="D10314">
        <v>3</v>
      </c>
      <c r="E10314">
        <v>1</v>
      </c>
      <c r="F10314" t="s">
        <v>7</v>
      </c>
      <c r="G10314">
        <v>68</v>
      </c>
      <c r="M10314">
        <v>122</v>
      </c>
      <c r="P10314">
        <v>140.76923078800002</v>
      </c>
    </row>
    <row r="10315" spans="1:16" x14ac:dyDescent="0.25">
      <c r="A10315">
        <v>1</v>
      </c>
      <c r="B10315">
        <v>9150006</v>
      </c>
      <c r="C10315">
        <v>6</v>
      </c>
      <c r="D10315">
        <v>3</v>
      </c>
      <c r="E10315">
        <v>2</v>
      </c>
      <c r="F10315" t="s">
        <v>7</v>
      </c>
      <c r="G10315">
        <v>1216</v>
      </c>
      <c r="M10315">
        <v>1155</v>
      </c>
      <c r="P10315">
        <v>1155</v>
      </c>
    </row>
    <row r="10316" spans="1:16" x14ac:dyDescent="0.25">
      <c r="A10316">
        <v>1</v>
      </c>
      <c r="B10316">
        <v>9150006</v>
      </c>
      <c r="C10316">
        <v>6</v>
      </c>
      <c r="D10316">
        <v>3</v>
      </c>
      <c r="E10316">
        <v>3</v>
      </c>
      <c r="F10316" t="s">
        <v>7</v>
      </c>
      <c r="G10316">
        <v>3</v>
      </c>
      <c r="M10316">
        <v>5</v>
      </c>
      <c r="P10316">
        <v>4.1330334549999996</v>
      </c>
    </row>
    <row r="10317" spans="1:16" x14ac:dyDescent="0.25">
      <c r="A10317">
        <v>1</v>
      </c>
      <c r="B10317">
        <v>9150006</v>
      </c>
      <c r="C10317">
        <v>6</v>
      </c>
      <c r="D10317">
        <v>3</v>
      </c>
      <c r="E10317">
        <v>4</v>
      </c>
      <c r="F10317" t="s">
        <v>7</v>
      </c>
      <c r="G10317">
        <v>18</v>
      </c>
      <c r="M10317">
        <v>9</v>
      </c>
      <c r="P10317">
        <v>9</v>
      </c>
    </row>
    <row r="10318" spans="1:16" x14ac:dyDescent="0.25">
      <c r="A10318">
        <v>1</v>
      </c>
      <c r="B10318">
        <v>9150006</v>
      </c>
      <c r="C10318">
        <v>6</v>
      </c>
      <c r="D10318">
        <v>4</v>
      </c>
      <c r="E10318">
        <v>1</v>
      </c>
      <c r="F10318" t="s">
        <v>7</v>
      </c>
      <c r="G10318">
        <v>1066</v>
      </c>
      <c r="M10318">
        <v>1907</v>
      </c>
      <c r="P10318">
        <v>2200.384615678</v>
      </c>
    </row>
    <row r="10319" spans="1:16" x14ac:dyDescent="0.25">
      <c r="A10319">
        <v>1</v>
      </c>
      <c r="B10319">
        <v>9150006</v>
      </c>
      <c r="C10319">
        <v>6</v>
      </c>
      <c r="D10319">
        <v>4</v>
      </c>
      <c r="E10319">
        <v>2</v>
      </c>
      <c r="F10319" t="s">
        <v>7</v>
      </c>
      <c r="G10319">
        <v>10268</v>
      </c>
      <c r="M10319">
        <v>9755</v>
      </c>
      <c r="P10319">
        <v>9755</v>
      </c>
    </row>
    <row r="10320" spans="1:16" x14ac:dyDescent="0.25">
      <c r="A10320">
        <v>1</v>
      </c>
      <c r="B10320">
        <v>9150006</v>
      </c>
      <c r="C10320">
        <v>6</v>
      </c>
      <c r="D10320">
        <v>4</v>
      </c>
      <c r="E10320">
        <v>3</v>
      </c>
      <c r="F10320" t="s">
        <v>7</v>
      </c>
      <c r="G10320">
        <v>183</v>
      </c>
      <c r="M10320">
        <v>291</v>
      </c>
      <c r="P10320">
        <v>240.54254708099998</v>
      </c>
    </row>
    <row r="10321" spans="1:16" x14ac:dyDescent="0.25">
      <c r="A10321">
        <v>1</v>
      </c>
      <c r="B10321">
        <v>9150006</v>
      </c>
      <c r="C10321">
        <v>6</v>
      </c>
      <c r="D10321">
        <v>4</v>
      </c>
      <c r="E10321">
        <v>4</v>
      </c>
      <c r="F10321" t="s">
        <v>7</v>
      </c>
      <c r="G10321">
        <v>83</v>
      </c>
      <c r="M10321">
        <v>42</v>
      </c>
      <c r="P10321">
        <v>42</v>
      </c>
    </row>
    <row r="10322" spans="1:16" x14ac:dyDescent="0.25">
      <c r="A10322">
        <v>1</v>
      </c>
      <c r="B10322">
        <v>9150006</v>
      </c>
      <c r="C10322">
        <v>6</v>
      </c>
      <c r="D10322">
        <v>5</v>
      </c>
      <c r="E10322">
        <v>1</v>
      </c>
      <c r="F10322" t="s">
        <v>7</v>
      </c>
      <c r="G10322">
        <v>173</v>
      </c>
      <c r="M10322">
        <v>310</v>
      </c>
      <c r="P10322">
        <v>357.69230773999999</v>
      </c>
    </row>
    <row r="10323" spans="1:16" x14ac:dyDescent="0.25">
      <c r="A10323">
        <v>1</v>
      </c>
      <c r="B10323">
        <v>9150006</v>
      </c>
      <c r="C10323">
        <v>6</v>
      </c>
      <c r="D10323">
        <v>5</v>
      </c>
      <c r="E10323">
        <v>2</v>
      </c>
      <c r="F10323" t="s">
        <v>7</v>
      </c>
      <c r="G10323">
        <v>4993</v>
      </c>
      <c r="M10323">
        <v>4743</v>
      </c>
      <c r="P10323">
        <v>4743</v>
      </c>
    </row>
    <row r="10324" spans="1:16" x14ac:dyDescent="0.25">
      <c r="A10324">
        <v>1</v>
      </c>
      <c r="B10324">
        <v>9150006</v>
      </c>
      <c r="C10324">
        <v>6</v>
      </c>
      <c r="D10324">
        <v>5</v>
      </c>
      <c r="E10324">
        <v>3</v>
      </c>
      <c r="F10324" t="s">
        <v>7</v>
      </c>
      <c r="G10324">
        <v>39</v>
      </c>
      <c r="M10324">
        <v>62</v>
      </c>
      <c r="P10324">
        <v>51.249614842</v>
      </c>
    </row>
    <row r="10325" spans="1:16" x14ac:dyDescent="0.25">
      <c r="A10325">
        <v>1</v>
      </c>
      <c r="B10325">
        <v>9150006</v>
      </c>
      <c r="C10325">
        <v>6</v>
      </c>
      <c r="D10325">
        <v>5</v>
      </c>
      <c r="E10325">
        <v>4</v>
      </c>
      <c r="F10325" t="s">
        <v>7</v>
      </c>
      <c r="G10325">
        <v>120</v>
      </c>
      <c r="M10325">
        <v>60</v>
      </c>
      <c r="P10325">
        <v>60</v>
      </c>
    </row>
    <row r="10326" spans="1:16" x14ac:dyDescent="0.25">
      <c r="A10326">
        <v>1</v>
      </c>
      <c r="B10326">
        <v>9150006</v>
      </c>
      <c r="C10326">
        <v>6</v>
      </c>
      <c r="D10326">
        <v>6</v>
      </c>
      <c r="E10326">
        <v>1</v>
      </c>
      <c r="F10326" t="s">
        <v>7</v>
      </c>
      <c r="G10326">
        <v>222</v>
      </c>
      <c r="M10326">
        <v>397</v>
      </c>
      <c r="P10326">
        <v>458.07692313799998</v>
      </c>
    </row>
    <row r="10327" spans="1:16" x14ac:dyDescent="0.25">
      <c r="A10327">
        <v>1</v>
      </c>
      <c r="B10327">
        <v>9150006</v>
      </c>
      <c r="C10327">
        <v>6</v>
      </c>
      <c r="D10327">
        <v>6</v>
      </c>
      <c r="E10327">
        <v>2</v>
      </c>
      <c r="F10327" t="s">
        <v>7</v>
      </c>
      <c r="G10327">
        <v>12914</v>
      </c>
      <c r="M10327">
        <v>12268</v>
      </c>
      <c r="P10327">
        <v>12268</v>
      </c>
    </row>
    <row r="10328" spans="1:16" x14ac:dyDescent="0.25">
      <c r="A10328">
        <v>1</v>
      </c>
      <c r="B10328">
        <v>9150006</v>
      </c>
      <c r="C10328">
        <v>6</v>
      </c>
      <c r="D10328">
        <v>6</v>
      </c>
      <c r="E10328">
        <v>3</v>
      </c>
      <c r="F10328" t="s">
        <v>7</v>
      </c>
      <c r="G10328">
        <v>102</v>
      </c>
      <c r="M10328">
        <v>162</v>
      </c>
      <c r="P10328">
        <v>133.91028394199998</v>
      </c>
    </row>
    <row r="10329" spans="1:16" x14ac:dyDescent="0.25">
      <c r="A10329">
        <v>1</v>
      </c>
      <c r="B10329">
        <v>9150006</v>
      </c>
      <c r="C10329">
        <v>6</v>
      </c>
      <c r="D10329">
        <v>6</v>
      </c>
      <c r="E10329">
        <v>4</v>
      </c>
      <c r="F10329" t="s">
        <v>7</v>
      </c>
      <c r="G10329">
        <v>402</v>
      </c>
      <c r="M10329">
        <v>201</v>
      </c>
      <c r="P10329">
        <v>201</v>
      </c>
    </row>
    <row r="10330" spans="1:16" x14ac:dyDescent="0.25">
      <c r="A10330">
        <v>1</v>
      </c>
      <c r="B10330">
        <v>9150006</v>
      </c>
      <c r="C10330">
        <v>6</v>
      </c>
      <c r="D10330">
        <v>7</v>
      </c>
      <c r="E10330">
        <v>1</v>
      </c>
      <c r="F10330" t="s">
        <v>7</v>
      </c>
      <c r="G10330">
        <v>9</v>
      </c>
      <c r="M10330">
        <v>16</v>
      </c>
      <c r="P10330">
        <v>18.461538464</v>
      </c>
    </row>
    <row r="10331" spans="1:16" x14ac:dyDescent="0.25">
      <c r="A10331">
        <v>1</v>
      </c>
      <c r="B10331">
        <v>9150006</v>
      </c>
      <c r="C10331">
        <v>6</v>
      </c>
      <c r="D10331">
        <v>7</v>
      </c>
      <c r="E10331">
        <v>2</v>
      </c>
      <c r="F10331" t="s">
        <v>7</v>
      </c>
      <c r="G10331">
        <v>1392</v>
      </c>
      <c r="M10331">
        <v>1322</v>
      </c>
      <c r="P10331">
        <v>1322</v>
      </c>
    </row>
    <row r="10332" spans="1:16" x14ac:dyDescent="0.25">
      <c r="A10332">
        <v>1</v>
      </c>
      <c r="B10332">
        <v>9150006</v>
      </c>
      <c r="C10332">
        <v>6</v>
      </c>
      <c r="D10332">
        <v>7</v>
      </c>
      <c r="E10332">
        <v>3</v>
      </c>
      <c r="F10332" t="s">
        <v>7</v>
      </c>
      <c r="G10332">
        <v>6</v>
      </c>
      <c r="M10332">
        <v>10</v>
      </c>
      <c r="P10332">
        <v>8.2660669099999993</v>
      </c>
    </row>
    <row r="10333" spans="1:16" x14ac:dyDescent="0.25">
      <c r="A10333">
        <v>1</v>
      </c>
      <c r="B10333">
        <v>9150006</v>
      </c>
      <c r="C10333">
        <v>6</v>
      </c>
      <c r="D10333">
        <v>7</v>
      </c>
      <c r="E10333">
        <v>4</v>
      </c>
      <c r="F10333" t="s">
        <v>7</v>
      </c>
      <c r="G10333">
        <v>75</v>
      </c>
      <c r="M10333">
        <v>38</v>
      </c>
      <c r="P10333">
        <v>38</v>
      </c>
    </row>
    <row r="10334" spans="1:16" x14ac:dyDescent="0.25">
      <c r="A10334">
        <v>1</v>
      </c>
      <c r="B10334">
        <v>9150007</v>
      </c>
      <c r="C10334">
        <v>6</v>
      </c>
      <c r="D10334">
        <v>1</v>
      </c>
      <c r="E10334">
        <v>1</v>
      </c>
      <c r="F10334" t="s">
        <v>7</v>
      </c>
      <c r="G10334">
        <v>0</v>
      </c>
      <c r="M10334">
        <v>0</v>
      </c>
      <c r="P10334">
        <v>0</v>
      </c>
    </row>
    <row r="10335" spans="1:16" x14ac:dyDescent="0.25">
      <c r="A10335">
        <v>1</v>
      </c>
      <c r="B10335">
        <v>9150007</v>
      </c>
      <c r="C10335">
        <v>6</v>
      </c>
      <c r="D10335">
        <v>1</v>
      </c>
      <c r="E10335">
        <v>2</v>
      </c>
      <c r="F10335" t="s">
        <v>7</v>
      </c>
      <c r="G10335">
        <v>0</v>
      </c>
      <c r="M10335">
        <v>0</v>
      </c>
      <c r="P10335">
        <v>0</v>
      </c>
    </row>
    <row r="10336" spans="1:16" x14ac:dyDescent="0.25">
      <c r="A10336">
        <v>1</v>
      </c>
      <c r="B10336">
        <v>9150007</v>
      </c>
      <c r="C10336">
        <v>6</v>
      </c>
      <c r="D10336">
        <v>1</v>
      </c>
      <c r="E10336">
        <v>3</v>
      </c>
      <c r="F10336" t="s">
        <v>7</v>
      </c>
      <c r="G10336">
        <v>0</v>
      </c>
      <c r="M10336">
        <v>0</v>
      </c>
      <c r="P10336">
        <v>0</v>
      </c>
    </row>
    <row r="10337" spans="1:16" x14ac:dyDescent="0.25">
      <c r="A10337">
        <v>1</v>
      </c>
      <c r="B10337">
        <v>9150007</v>
      </c>
      <c r="C10337">
        <v>6</v>
      </c>
      <c r="D10337">
        <v>1</v>
      </c>
      <c r="E10337">
        <v>4</v>
      </c>
      <c r="F10337" t="s">
        <v>7</v>
      </c>
      <c r="G10337">
        <v>0</v>
      </c>
      <c r="M10337">
        <v>0</v>
      </c>
      <c r="P10337">
        <v>0</v>
      </c>
    </row>
    <row r="10338" spans="1:16" x14ac:dyDescent="0.25">
      <c r="A10338">
        <v>1</v>
      </c>
      <c r="B10338">
        <v>9150007</v>
      </c>
      <c r="C10338">
        <v>6</v>
      </c>
      <c r="D10338">
        <v>2</v>
      </c>
      <c r="E10338">
        <v>1</v>
      </c>
      <c r="F10338" t="s">
        <v>7</v>
      </c>
      <c r="G10338">
        <v>142</v>
      </c>
      <c r="M10338">
        <v>302</v>
      </c>
      <c r="P10338">
        <v>348.46153850799999</v>
      </c>
    </row>
    <row r="10339" spans="1:16" x14ac:dyDescent="0.25">
      <c r="A10339">
        <v>1</v>
      </c>
      <c r="B10339">
        <v>9150007</v>
      </c>
      <c r="C10339">
        <v>6</v>
      </c>
      <c r="D10339">
        <v>2</v>
      </c>
      <c r="E10339">
        <v>2</v>
      </c>
      <c r="F10339" t="s">
        <v>7</v>
      </c>
      <c r="G10339">
        <v>5059</v>
      </c>
      <c r="M10339">
        <v>4806</v>
      </c>
      <c r="P10339">
        <v>4806</v>
      </c>
    </row>
    <row r="10340" spans="1:16" x14ac:dyDescent="0.25">
      <c r="A10340">
        <v>1</v>
      </c>
      <c r="B10340">
        <v>9150007</v>
      </c>
      <c r="C10340">
        <v>6</v>
      </c>
      <c r="D10340">
        <v>2</v>
      </c>
      <c r="E10340">
        <v>3</v>
      </c>
      <c r="F10340" t="s">
        <v>7</v>
      </c>
      <c r="G10340">
        <v>328</v>
      </c>
      <c r="M10340">
        <v>489</v>
      </c>
      <c r="P10340">
        <v>404.21067189899998</v>
      </c>
    </row>
    <row r="10341" spans="1:16" x14ac:dyDescent="0.25">
      <c r="A10341">
        <v>1</v>
      </c>
      <c r="B10341">
        <v>9150007</v>
      </c>
      <c r="C10341">
        <v>6</v>
      </c>
      <c r="D10341">
        <v>2</v>
      </c>
      <c r="E10341">
        <v>4</v>
      </c>
      <c r="F10341" t="s">
        <v>7</v>
      </c>
      <c r="G10341">
        <v>24</v>
      </c>
      <c r="M10341">
        <v>12</v>
      </c>
      <c r="P10341">
        <v>12</v>
      </c>
    </row>
    <row r="10342" spans="1:16" x14ac:dyDescent="0.25">
      <c r="A10342">
        <v>1</v>
      </c>
      <c r="B10342">
        <v>9150007</v>
      </c>
      <c r="C10342">
        <v>6</v>
      </c>
      <c r="D10342">
        <v>3</v>
      </c>
      <c r="E10342">
        <v>1</v>
      </c>
      <c r="F10342" t="s">
        <v>7</v>
      </c>
      <c r="G10342">
        <v>791</v>
      </c>
      <c r="M10342">
        <v>1681</v>
      </c>
      <c r="P10342">
        <v>1939.615384874</v>
      </c>
    </row>
    <row r="10343" spans="1:16" x14ac:dyDescent="0.25">
      <c r="A10343">
        <v>1</v>
      </c>
      <c r="B10343">
        <v>9150007</v>
      </c>
      <c r="C10343">
        <v>6</v>
      </c>
      <c r="D10343">
        <v>3</v>
      </c>
      <c r="E10343">
        <v>2</v>
      </c>
      <c r="F10343" t="s">
        <v>7</v>
      </c>
      <c r="G10343">
        <v>9363</v>
      </c>
      <c r="M10343">
        <v>8895</v>
      </c>
      <c r="P10343">
        <v>8895</v>
      </c>
    </row>
    <row r="10344" spans="1:16" x14ac:dyDescent="0.25">
      <c r="A10344">
        <v>1</v>
      </c>
      <c r="B10344">
        <v>9150007</v>
      </c>
      <c r="C10344">
        <v>6</v>
      </c>
      <c r="D10344">
        <v>3</v>
      </c>
      <c r="E10344">
        <v>3</v>
      </c>
      <c r="F10344" t="s">
        <v>7</v>
      </c>
      <c r="G10344">
        <v>196</v>
      </c>
      <c r="M10344">
        <v>292</v>
      </c>
      <c r="P10344">
        <v>241.36915377199998</v>
      </c>
    </row>
    <row r="10345" spans="1:16" x14ac:dyDescent="0.25">
      <c r="A10345">
        <v>1</v>
      </c>
      <c r="B10345">
        <v>9150007</v>
      </c>
      <c r="C10345">
        <v>6</v>
      </c>
      <c r="D10345">
        <v>3</v>
      </c>
      <c r="E10345">
        <v>4</v>
      </c>
      <c r="F10345" t="s">
        <v>7</v>
      </c>
      <c r="G10345">
        <v>60</v>
      </c>
      <c r="M10345">
        <v>30</v>
      </c>
      <c r="P10345">
        <v>30</v>
      </c>
    </row>
    <row r="10346" spans="1:16" x14ac:dyDescent="0.25">
      <c r="A10346">
        <v>1</v>
      </c>
      <c r="B10346">
        <v>9150007</v>
      </c>
      <c r="C10346">
        <v>6</v>
      </c>
      <c r="D10346">
        <v>4</v>
      </c>
      <c r="E10346">
        <v>1</v>
      </c>
      <c r="F10346" t="s">
        <v>7</v>
      </c>
      <c r="G10346">
        <v>203</v>
      </c>
      <c r="M10346">
        <v>431</v>
      </c>
      <c r="P10346">
        <v>497.307692374</v>
      </c>
    </row>
    <row r="10347" spans="1:16" x14ac:dyDescent="0.25">
      <c r="A10347">
        <v>1</v>
      </c>
      <c r="B10347">
        <v>9150007</v>
      </c>
      <c r="C10347">
        <v>6</v>
      </c>
      <c r="D10347">
        <v>4</v>
      </c>
      <c r="E10347">
        <v>2</v>
      </c>
      <c r="F10347" t="s">
        <v>7</v>
      </c>
      <c r="G10347">
        <v>3344</v>
      </c>
      <c r="M10347">
        <v>3177</v>
      </c>
      <c r="P10347">
        <v>3177</v>
      </c>
    </row>
    <row r="10348" spans="1:16" x14ac:dyDescent="0.25">
      <c r="A10348">
        <v>1</v>
      </c>
      <c r="B10348">
        <v>9150007</v>
      </c>
      <c r="C10348">
        <v>6</v>
      </c>
      <c r="D10348">
        <v>4</v>
      </c>
      <c r="E10348">
        <v>3</v>
      </c>
      <c r="F10348" t="s">
        <v>7</v>
      </c>
      <c r="G10348">
        <v>37</v>
      </c>
      <c r="M10348">
        <v>55</v>
      </c>
      <c r="P10348">
        <v>45.463368005</v>
      </c>
    </row>
    <row r="10349" spans="1:16" x14ac:dyDescent="0.25">
      <c r="A10349">
        <v>1</v>
      </c>
      <c r="B10349">
        <v>9150007</v>
      </c>
      <c r="C10349">
        <v>6</v>
      </c>
      <c r="D10349">
        <v>4</v>
      </c>
      <c r="E10349">
        <v>4</v>
      </c>
      <c r="F10349" t="s">
        <v>7</v>
      </c>
      <c r="G10349">
        <v>21</v>
      </c>
      <c r="M10349">
        <v>11</v>
      </c>
      <c r="P10349">
        <v>11</v>
      </c>
    </row>
    <row r="10350" spans="1:16" x14ac:dyDescent="0.25">
      <c r="A10350">
        <v>1</v>
      </c>
      <c r="B10350">
        <v>9150007</v>
      </c>
      <c r="C10350">
        <v>6</v>
      </c>
      <c r="D10350">
        <v>5</v>
      </c>
      <c r="E10350">
        <v>1</v>
      </c>
      <c r="F10350" t="s">
        <v>7</v>
      </c>
      <c r="G10350">
        <v>320</v>
      </c>
      <c r="M10350">
        <v>680</v>
      </c>
      <c r="P10350">
        <v>784.61538472000007</v>
      </c>
    </row>
    <row r="10351" spans="1:16" x14ac:dyDescent="0.25">
      <c r="A10351">
        <v>1</v>
      </c>
      <c r="B10351">
        <v>9150007</v>
      </c>
      <c r="C10351">
        <v>6</v>
      </c>
      <c r="D10351">
        <v>5</v>
      </c>
      <c r="E10351">
        <v>2</v>
      </c>
      <c r="F10351" t="s">
        <v>7</v>
      </c>
      <c r="G10351">
        <v>7571</v>
      </c>
      <c r="M10351">
        <v>7192</v>
      </c>
      <c r="P10351">
        <v>7192</v>
      </c>
    </row>
    <row r="10352" spans="1:16" x14ac:dyDescent="0.25">
      <c r="A10352">
        <v>1</v>
      </c>
      <c r="B10352">
        <v>9150007</v>
      </c>
      <c r="C10352">
        <v>6</v>
      </c>
      <c r="D10352">
        <v>5</v>
      </c>
      <c r="E10352">
        <v>3</v>
      </c>
      <c r="F10352" t="s">
        <v>7</v>
      </c>
      <c r="G10352">
        <v>121</v>
      </c>
      <c r="M10352">
        <v>180</v>
      </c>
      <c r="P10352">
        <v>148.78920438</v>
      </c>
    </row>
    <row r="10353" spans="1:16" x14ac:dyDescent="0.25">
      <c r="A10353">
        <v>1</v>
      </c>
      <c r="B10353">
        <v>9150007</v>
      </c>
      <c r="C10353">
        <v>6</v>
      </c>
      <c r="D10353">
        <v>5</v>
      </c>
      <c r="E10353">
        <v>4</v>
      </c>
      <c r="F10353" t="s">
        <v>7</v>
      </c>
      <c r="G10353">
        <v>156</v>
      </c>
      <c r="M10353">
        <v>78</v>
      </c>
      <c r="P10353">
        <v>78</v>
      </c>
    </row>
    <row r="10354" spans="1:16" x14ac:dyDescent="0.25">
      <c r="A10354">
        <v>1</v>
      </c>
      <c r="B10354">
        <v>9150007</v>
      </c>
      <c r="C10354">
        <v>6</v>
      </c>
      <c r="D10354">
        <v>6</v>
      </c>
      <c r="E10354">
        <v>1</v>
      </c>
      <c r="F10354" t="s">
        <v>7</v>
      </c>
      <c r="G10354">
        <v>629</v>
      </c>
      <c r="M10354">
        <v>1337</v>
      </c>
      <c r="P10354">
        <v>1542.6923078980001</v>
      </c>
    </row>
    <row r="10355" spans="1:16" x14ac:dyDescent="0.25">
      <c r="A10355">
        <v>1</v>
      </c>
      <c r="B10355">
        <v>9150007</v>
      </c>
      <c r="C10355">
        <v>6</v>
      </c>
      <c r="D10355">
        <v>6</v>
      </c>
      <c r="E10355">
        <v>2</v>
      </c>
      <c r="F10355" t="s">
        <v>7</v>
      </c>
      <c r="G10355">
        <v>18769</v>
      </c>
      <c r="M10355">
        <v>17831</v>
      </c>
      <c r="P10355">
        <v>17831</v>
      </c>
    </row>
    <row r="10356" spans="1:16" x14ac:dyDescent="0.25">
      <c r="A10356">
        <v>1</v>
      </c>
      <c r="B10356">
        <v>9150007</v>
      </c>
      <c r="C10356">
        <v>6</v>
      </c>
      <c r="D10356">
        <v>6</v>
      </c>
      <c r="E10356">
        <v>3</v>
      </c>
      <c r="F10356" t="s">
        <v>7</v>
      </c>
      <c r="G10356">
        <v>114</v>
      </c>
      <c r="M10356">
        <v>170</v>
      </c>
      <c r="P10356">
        <v>140.52313746999999</v>
      </c>
    </row>
    <row r="10357" spans="1:16" x14ac:dyDescent="0.25">
      <c r="A10357">
        <v>1</v>
      </c>
      <c r="B10357">
        <v>9150007</v>
      </c>
      <c r="C10357">
        <v>6</v>
      </c>
      <c r="D10357">
        <v>6</v>
      </c>
      <c r="E10357">
        <v>4</v>
      </c>
      <c r="F10357" t="s">
        <v>7</v>
      </c>
      <c r="G10357">
        <v>422</v>
      </c>
      <c r="M10357">
        <v>211</v>
      </c>
      <c r="P10357">
        <v>211</v>
      </c>
    </row>
    <row r="10358" spans="1:16" x14ac:dyDescent="0.25">
      <c r="A10358">
        <v>1</v>
      </c>
      <c r="B10358">
        <v>9150007</v>
      </c>
      <c r="C10358">
        <v>6</v>
      </c>
      <c r="D10358">
        <v>7</v>
      </c>
      <c r="E10358">
        <v>1</v>
      </c>
      <c r="F10358" t="s">
        <v>7</v>
      </c>
      <c r="G10358">
        <v>18</v>
      </c>
      <c r="M10358">
        <v>38</v>
      </c>
      <c r="P10358">
        <v>43.846153852</v>
      </c>
    </row>
    <row r="10359" spans="1:16" x14ac:dyDescent="0.25">
      <c r="A10359">
        <v>1</v>
      </c>
      <c r="B10359">
        <v>9150007</v>
      </c>
      <c r="C10359">
        <v>6</v>
      </c>
      <c r="D10359">
        <v>7</v>
      </c>
      <c r="E10359">
        <v>2</v>
      </c>
      <c r="F10359" t="s">
        <v>7</v>
      </c>
      <c r="G10359">
        <v>3217</v>
      </c>
      <c r="M10359">
        <v>3056</v>
      </c>
      <c r="P10359">
        <v>3056</v>
      </c>
    </row>
    <row r="10360" spans="1:16" x14ac:dyDescent="0.25">
      <c r="A10360">
        <v>1</v>
      </c>
      <c r="B10360">
        <v>9150007</v>
      </c>
      <c r="C10360">
        <v>6</v>
      </c>
      <c r="D10360">
        <v>7</v>
      </c>
      <c r="E10360">
        <v>3</v>
      </c>
      <c r="F10360" t="s">
        <v>7</v>
      </c>
      <c r="G10360">
        <v>12</v>
      </c>
      <c r="M10360">
        <v>18</v>
      </c>
      <c r="P10360">
        <v>14.878920438</v>
      </c>
    </row>
    <row r="10361" spans="1:16" x14ac:dyDescent="0.25">
      <c r="A10361">
        <v>1</v>
      </c>
      <c r="B10361">
        <v>9150007</v>
      </c>
      <c r="C10361">
        <v>6</v>
      </c>
      <c r="D10361">
        <v>7</v>
      </c>
      <c r="E10361">
        <v>4</v>
      </c>
      <c r="F10361" t="s">
        <v>7</v>
      </c>
      <c r="G10361">
        <v>108</v>
      </c>
      <c r="M10361">
        <v>54</v>
      </c>
      <c r="P10361">
        <v>54</v>
      </c>
    </row>
    <row r="10362" spans="1:16" x14ac:dyDescent="0.25">
      <c r="A10362">
        <v>1</v>
      </c>
      <c r="B10362">
        <v>9150008</v>
      </c>
      <c r="C10362">
        <v>6</v>
      </c>
      <c r="D10362">
        <v>1</v>
      </c>
      <c r="E10362">
        <v>1</v>
      </c>
      <c r="F10362" t="s">
        <v>7</v>
      </c>
      <c r="G10362">
        <v>270</v>
      </c>
      <c r="M10362">
        <v>689</v>
      </c>
      <c r="P10362">
        <v>795.00000010600002</v>
      </c>
    </row>
    <row r="10363" spans="1:16" x14ac:dyDescent="0.25">
      <c r="A10363">
        <v>1</v>
      </c>
      <c r="B10363">
        <v>9150008</v>
      </c>
      <c r="C10363">
        <v>6</v>
      </c>
      <c r="D10363">
        <v>1</v>
      </c>
      <c r="E10363">
        <v>2</v>
      </c>
      <c r="F10363" t="s">
        <v>7</v>
      </c>
      <c r="G10363">
        <v>5427</v>
      </c>
      <c r="M10363">
        <v>5156</v>
      </c>
      <c r="P10363">
        <v>5156</v>
      </c>
    </row>
    <row r="10364" spans="1:16" x14ac:dyDescent="0.25">
      <c r="A10364">
        <v>1</v>
      </c>
      <c r="B10364">
        <v>9150008</v>
      </c>
      <c r="C10364">
        <v>6</v>
      </c>
      <c r="D10364">
        <v>1</v>
      </c>
      <c r="E10364">
        <v>3</v>
      </c>
      <c r="F10364" t="s">
        <v>7</v>
      </c>
      <c r="G10364">
        <v>79</v>
      </c>
      <c r="M10364">
        <v>151</v>
      </c>
      <c r="P10364">
        <v>124.81761034099999</v>
      </c>
    </row>
    <row r="10365" spans="1:16" x14ac:dyDescent="0.25">
      <c r="A10365">
        <v>1</v>
      </c>
      <c r="B10365">
        <v>9150008</v>
      </c>
      <c r="C10365">
        <v>6</v>
      </c>
      <c r="D10365">
        <v>1</v>
      </c>
      <c r="E10365">
        <v>4</v>
      </c>
      <c r="F10365" t="s">
        <v>7</v>
      </c>
      <c r="G10365">
        <v>27</v>
      </c>
      <c r="M10365">
        <v>14</v>
      </c>
      <c r="P10365">
        <v>14</v>
      </c>
    </row>
    <row r="10366" spans="1:16" x14ac:dyDescent="0.25">
      <c r="A10366">
        <v>1</v>
      </c>
      <c r="B10366">
        <v>9150008</v>
      </c>
      <c r="C10366">
        <v>6</v>
      </c>
      <c r="D10366">
        <v>2</v>
      </c>
      <c r="E10366">
        <v>1</v>
      </c>
      <c r="F10366" t="s">
        <v>7</v>
      </c>
      <c r="G10366">
        <v>36</v>
      </c>
      <c r="M10366">
        <v>92</v>
      </c>
      <c r="P10366">
        <v>106.153846168</v>
      </c>
    </row>
    <row r="10367" spans="1:16" x14ac:dyDescent="0.25">
      <c r="A10367">
        <v>1</v>
      </c>
      <c r="B10367">
        <v>9150008</v>
      </c>
      <c r="C10367">
        <v>6</v>
      </c>
      <c r="D10367">
        <v>2</v>
      </c>
      <c r="E10367">
        <v>2</v>
      </c>
      <c r="F10367" t="s">
        <v>7</v>
      </c>
      <c r="G10367">
        <v>3449</v>
      </c>
      <c r="M10367">
        <v>3277</v>
      </c>
      <c r="P10367">
        <v>3277</v>
      </c>
    </row>
    <row r="10368" spans="1:16" x14ac:dyDescent="0.25">
      <c r="A10368">
        <v>1</v>
      </c>
      <c r="B10368">
        <v>9150008</v>
      </c>
      <c r="C10368">
        <v>6</v>
      </c>
      <c r="D10368">
        <v>2</v>
      </c>
      <c r="E10368">
        <v>3</v>
      </c>
      <c r="F10368" t="s">
        <v>7</v>
      </c>
      <c r="G10368">
        <v>294</v>
      </c>
      <c r="M10368">
        <v>562</v>
      </c>
      <c r="P10368">
        <v>464.55296034199995</v>
      </c>
    </row>
    <row r="10369" spans="1:16" x14ac:dyDescent="0.25">
      <c r="A10369">
        <v>1</v>
      </c>
      <c r="B10369">
        <v>9150008</v>
      </c>
      <c r="C10369">
        <v>6</v>
      </c>
      <c r="D10369">
        <v>2</v>
      </c>
      <c r="E10369">
        <v>4</v>
      </c>
      <c r="F10369" t="s">
        <v>7</v>
      </c>
      <c r="G10369">
        <v>23</v>
      </c>
      <c r="M10369">
        <v>12</v>
      </c>
      <c r="P10369">
        <v>12</v>
      </c>
    </row>
    <row r="10370" spans="1:16" x14ac:dyDescent="0.25">
      <c r="A10370">
        <v>1</v>
      </c>
      <c r="B10370">
        <v>9150008</v>
      </c>
      <c r="C10370">
        <v>6</v>
      </c>
      <c r="D10370">
        <v>3</v>
      </c>
      <c r="E10370">
        <v>1</v>
      </c>
      <c r="F10370" t="s">
        <v>7</v>
      </c>
      <c r="G10370">
        <v>360</v>
      </c>
      <c r="M10370">
        <v>919</v>
      </c>
      <c r="P10370">
        <v>1060.3846155260001</v>
      </c>
    </row>
    <row r="10371" spans="1:16" x14ac:dyDescent="0.25">
      <c r="A10371">
        <v>1</v>
      </c>
      <c r="B10371">
        <v>9150008</v>
      </c>
      <c r="C10371">
        <v>6</v>
      </c>
      <c r="D10371">
        <v>3</v>
      </c>
      <c r="E10371">
        <v>2</v>
      </c>
      <c r="F10371" t="s">
        <v>7</v>
      </c>
      <c r="G10371">
        <v>7372</v>
      </c>
      <c r="M10371">
        <v>7003</v>
      </c>
      <c r="P10371">
        <v>7003</v>
      </c>
    </row>
    <row r="10372" spans="1:16" x14ac:dyDescent="0.25">
      <c r="A10372">
        <v>1</v>
      </c>
      <c r="B10372">
        <v>9150008</v>
      </c>
      <c r="C10372">
        <v>6</v>
      </c>
      <c r="D10372">
        <v>3</v>
      </c>
      <c r="E10372">
        <v>3</v>
      </c>
      <c r="F10372" t="s">
        <v>7</v>
      </c>
      <c r="G10372">
        <v>85</v>
      </c>
      <c r="M10372">
        <v>162</v>
      </c>
      <c r="P10372">
        <v>133.91028394199998</v>
      </c>
    </row>
    <row r="10373" spans="1:16" x14ac:dyDescent="0.25">
      <c r="A10373">
        <v>1</v>
      </c>
      <c r="B10373">
        <v>9150008</v>
      </c>
      <c r="C10373">
        <v>6</v>
      </c>
      <c r="D10373">
        <v>3</v>
      </c>
      <c r="E10373">
        <v>4</v>
      </c>
      <c r="F10373" t="s">
        <v>7</v>
      </c>
      <c r="G10373">
        <v>233</v>
      </c>
      <c r="M10373">
        <v>117</v>
      </c>
      <c r="P10373">
        <v>117</v>
      </c>
    </row>
    <row r="10374" spans="1:16" x14ac:dyDescent="0.25">
      <c r="A10374">
        <v>1</v>
      </c>
      <c r="B10374">
        <v>9150008</v>
      </c>
      <c r="C10374">
        <v>6</v>
      </c>
      <c r="D10374">
        <v>4</v>
      </c>
      <c r="E10374">
        <v>1</v>
      </c>
      <c r="F10374" t="s">
        <v>7</v>
      </c>
      <c r="G10374">
        <v>640</v>
      </c>
      <c r="M10374">
        <v>1634</v>
      </c>
      <c r="P10374">
        <v>1885.384615636</v>
      </c>
    </row>
    <row r="10375" spans="1:16" x14ac:dyDescent="0.25">
      <c r="A10375">
        <v>1</v>
      </c>
      <c r="B10375">
        <v>9150008</v>
      </c>
      <c r="C10375">
        <v>6</v>
      </c>
      <c r="D10375">
        <v>4</v>
      </c>
      <c r="E10375">
        <v>2</v>
      </c>
      <c r="F10375" t="s">
        <v>7</v>
      </c>
      <c r="G10375">
        <v>11876</v>
      </c>
      <c r="M10375">
        <v>11282</v>
      </c>
      <c r="P10375">
        <v>11282</v>
      </c>
    </row>
    <row r="10376" spans="1:16" x14ac:dyDescent="0.25">
      <c r="A10376">
        <v>1</v>
      </c>
      <c r="B10376">
        <v>9150008</v>
      </c>
      <c r="C10376">
        <v>6</v>
      </c>
      <c r="D10376">
        <v>4</v>
      </c>
      <c r="E10376">
        <v>3</v>
      </c>
      <c r="F10376" t="s">
        <v>7</v>
      </c>
      <c r="G10376">
        <v>192</v>
      </c>
      <c r="M10376">
        <v>367</v>
      </c>
      <c r="P10376">
        <v>303.36465559699997</v>
      </c>
    </row>
    <row r="10377" spans="1:16" x14ac:dyDescent="0.25">
      <c r="A10377">
        <v>1</v>
      </c>
      <c r="B10377">
        <v>9150008</v>
      </c>
      <c r="C10377">
        <v>6</v>
      </c>
      <c r="D10377">
        <v>4</v>
      </c>
      <c r="E10377">
        <v>4</v>
      </c>
      <c r="F10377" t="s">
        <v>7</v>
      </c>
      <c r="G10377">
        <v>201</v>
      </c>
      <c r="M10377">
        <v>101</v>
      </c>
      <c r="P10377">
        <v>101</v>
      </c>
    </row>
    <row r="10378" spans="1:16" x14ac:dyDescent="0.25">
      <c r="A10378">
        <v>1</v>
      </c>
      <c r="B10378">
        <v>9150008</v>
      </c>
      <c r="C10378">
        <v>6</v>
      </c>
      <c r="D10378">
        <v>5</v>
      </c>
      <c r="E10378">
        <v>1</v>
      </c>
      <c r="F10378" t="s">
        <v>7</v>
      </c>
      <c r="G10378">
        <v>112</v>
      </c>
      <c r="M10378">
        <v>286</v>
      </c>
      <c r="P10378">
        <v>330.00000004399999</v>
      </c>
    </row>
    <row r="10379" spans="1:16" x14ac:dyDescent="0.25">
      <c r="A10379">
        <v>1</v>
      </c>
      <c r="B10379">
        <v>9150008</v>
      </c>
      <c r="C10379">
        <v>6</v>
      </c>
      <c r="D10379">
        <v>5</v>
      </c>
      <c r="E10379">
        <v>2</v>
      </c>
      <c r="F10379" t="s">
        <v>7</v>
      </c>
      <c r="G10379">
        <v>5992</v>
      </c>
      <c r="M10379">
        <v>5692</v>
      </c>
      <c r="P10379">
        <v>5692</v>
      </c>
    </row>
    <row r="10380" spans="1:16" x14ac:dyDescent="0.25">
      <c r="A10380">
        <v>1</v>
      </c>
      <c r="B10380">
        <v>9150008</v>
      </c>
      <c r="C10380">
        <v>6</v>
      </c>
      <c r="D10380">
        <v>5</v>
      </c>
      <c r="E10380">
        <v>3</v>
      </c>
      <c r="F10380" t="s">
        <v>7</v>
      </c>
      <c r="G10380">
        <v>69</v>
      </c>
      <c r="M10380">
        <v>132</v>
      </c>
      <c r="P10380">
        <v>109.11208321199999</v>
      </c>
    </row>
    <row r="10381" spans="1:16" x14ac:dyDescent="0.25">
      <c r="A10381">
        <v>1</v>
      </c>
      <c r="B10381">
        <v>9150008</v>
      </c>
      <c r="C10381">
        <v>6</v>
      </c>
      <c r="D10381">
        <v>5</v>
      </c>
      <c r="E10381">
        <v>4</v>
      </c>
      <c r="F10381" t="s">
        <v>7</v>
      </c>
      <c r="G10381">
        <v>200</v>
      </c>
      <c r="M10381">
        <v>100</v>
      </c>
      <c r="P10381">
        <v>100</v>
      </c>
    </row>
    <row r="10382" spans="1:16" x14ac:dyDescent="0.25">
      <c r="A10382">
        <v>1</v>
      </c>
      <c r="B10382">
        <v>9150008</v>
      </c>
      <c r="C10382">
        <v>6</v>
      </c>
      <c r="D10382">
        <v>6</v>
      </c>
      <c r="E10382">
        <v>1</v>
      </c>
      <c r="F10382" t="s">
        <v>7</v>
      </c>
      <c r="G10382">
        <v>233</v>
      </c>
      <c r="M10382">
        <v>595</v>
      </c>
      <c r="P10382">
        <v>686.53846163000003</v>
      </c>
    </row>
    <row r="10383" spans="1:16" x14ac:dyDescent="0.25">
      <c r="A10383">
        <v>1</v>
      </c>
      <c r="B10383">
        <v>9150008</v>
      </c>
      <c r="C10383">
        <v>6</v>
      </c>
      <c r="D10383">
        <v>6</v>
      </c>
      <c r="E10383">
        <v>2</v>
      </c>
      <c r="F10383" t="s">
        <v>7</v>
      </c>
      <c r="G10383">
        <v>15241</v>
      </c>
      <c r="M10383">
        <v>14479</v>
      </c>
      <c r="P10383">
        <v>14479</v>
      </c>
    </row>
    <row r="10384" spans="1:16" x14ac:dyDescent="0.25">
      <c r="A10384">
        <v>1</v>
      </c>
      <c r="B10384">
        <v>9150008</v>
      </c>
      <c r="C10384">
        <v>6</v>
      </c>
      <c r="D10384">
        <v>6</v>
      </c>
      <c r="E10384">
        <v>3</v>
      </c>
      <c r="F10384" t="s">
        <v>7</v>
      </c>
      <c r="G10384">
        <v>129</v>
      </c>
      <c r="M10384">
        <v>247</v>
      </c>
      <c r="P10384">
        <v>204.17185267699998</v>
      </c>
    </row>
    <row r="10385" spans="1:16" x14ac:dyDescent="0.25">
      <c r="A10385">
        <v>1</v>
      </c>
      <c r="B10385">
        <v>9150008</v>
      </c>
      <c r="C10385">
        <v>6</v>
      </c>
      <c r="D10385">
        <v>6</v>
      </c>
      <c r="E10385">
        <v>4</v>
      </c>
      <c r="F10385" t="s">
        <v>7</v>
      </c>
      <c r="G10385">
        <v>809</v>
      </c>
      <c r="M10385">
        <v>405</v>
      </c>
      <c r="P10385">
        <v>405</v>
      </c>
    </row>
    <row r="10386" spans="1:16" x14ac:dyDescent="0.25">
      <c r="A10386">
        <v>1</v>
      </c>
      <c r="B10386">
        <v>9150008</v>
      </c>
      <c r="C10386">
        <v>6</v>
      </c>
      <c r="D10386">
        <v>7</v>
      </c>
      <c r="E10386">
        <v>1</v>
      </c>
      <c r="F10386" t="s">
        <v>7</v>
      </c>
      <c r="G10386">
        <v>11</v>
      </c>
      <c r="M10386">
        <v>28</v>
      </c>
      <c r="P10386">
        <v>32.307692312</v>
      </c>
    </row>
    <row r="10387" spans="1:16" x14ac:dyDescent="0.25">
      <c r="A10387">
        <v>1</v>
      </c>
      <c r="B10387">
        <v>9150008</v>
      </c>
      <c r="C10387">
        <v>6</v>
      </c>
      <c r="D10387">
        <v>7</v>
      </c>
      <c r="E10387">
        <v>2</v>
      </c>
      <c r="F10387" t="s">
        <v>7</v>
      </c>
      <c r="G10387">
        <v>2247</v>
      </c>
      <c r="M10387">
        <v>2135</v>
      </c>
      <c r="P10387">
        <v>2135</v>
      </c>
    </row>
    <row r="10388" spans="1:16" x14ac:dyDescent="0.25">
      <c r="A10388">
        <v>1</v>
      </c>
      <c r="B10388">
        <v>9150008</v>
      </c>
      <c r="C10388">
        <v>6</v>
      </c>
      <c r="D10388">
        <v>7</v>
      </c>
      <c r="E10388">
        <v>3</v>
      </c>
      <c r="F10388" t="s">
        <v>7</v>
      </c>
      <c r="G10388">
        <v>27</v>
      </c>
      <c r="M10388">
        <v>52</v>
      </c>
      <c r="P10388">
        <v>42.983547932</v>
      </c>
    </row>
    <row r="10389" spans="1:16" x14ac:dyDescent="0.25">
      <c r="A10389">
        <v>1</v>
      </c>
      <c r="B10389">
        <v>9150008</v>
      </c>
      <c r="C10389">
        <v>6</v>
      </c>
      <c r="D10389">
        <v>7</v>
      </c>
      <c r="E10389">
        <v>4</v>
      </c>
      <c r="F10389" t="s">
        <v>7</v>
      </c>
      <c r="G10389">
        <v>101</v>
      </c>
      <c r="M10389">
        <v>51</v>
      </c>
      <c r="P10389">
        <v>51</v>
      </c>
    </row>
    <row r="10390" spans="1:16" x14ac:dyDescent="0.25">
      <c r="A10390">
        <v>1</v>
      </c>
      <c r="B10390">
        <v>9150009</v>
      </c>
      <c r="C10390">
        <v>6</v>
      </c>
      <c r="D10390">
        <v>1</v>
      </c>
      <c r="E10390">
        <v>1</v>
      </c>
      <c r="F10390" t="s">
        <v>7</v>
      </c>
      <c r="G10390">
        <v>287</v>
      </c>
      <c r="M10390">
        <v>670</v>
      </c>
      <c r="P10390">
        <v>773.07692317999999</v>
      </c>
    </row>
    <row r="10391" spans="1:16" x14ac:dyDescent="0.25">
      <c r="A10391">
        <v>1</v>
      </c>
      <c r="B10391">
        <v>9150009</v>
      </c>
      <c r="C10391">
        <v>6</v>
      </c>
      <c r="D10391">
        <v>1</v>
      </c>
      <c r="E10391">
        <v>2</v>
      </c>
      <c r="F10391" t="s">
        <v>7</v>
      </c>
      <c r="G10391">
        <v>6890</v>
      </c>
      <c r="M10391">
        <v>6546</v>
      </c>
      <c r="P10391">
        <v>6546</v>
      </c>
    </row>
    <row r="10392" spans="1:16" x14ac:dyDescent="0.25">
      <c r="A10392">
        <v>1</v>
      </c>
      <c r="B10392">
        <v>9150009</v>
      </c>
      <c r="C10392">
        <v>6</v>
      </c>
      <c r="D10392">
        <v>1</v>
      </c>
      <c r="E10392">
        <v>3</v>
      </c>
      <c r="F10392" t="s">
        <v>7</v>
      </c>
      <c r="G10392">
        <v>113</v>
      </c>
      <c r="M10392">
        <v>123</v>
      </c>
      <c r="P10392">
        <v>101.67262299299999</v>
      </c>
    </row>
    <row r="10393" spans="1:16" x14ac:dyDescent="0.25">
      <c r="A10393">
        <v>1</v>
      </c>
      <c r="B10393">
        <v>9150009</v>
      </c>
      <c r="C10393">
        <v>6</v>
      </c>
      <c r="D10393">
        <v>1</v>
      </c>
      <c r="E10393">
        <v>4</v>
      </c>
      <c r="F10393" t="s">
        <v>7</v>
      </c>
      <c r="G10393">
        <v>32</v>
      </c>
      <c r="M10393">
        <v>16</v>
      </c>
      <c r="P10393">
        <v>16</v>
      </c>
    </row>
    <row r="10394" spans="1:16" x14ac:dyDescent="0.25">
      <c r="A10394">
        <v>1</v>
      </c>
      <c r="B10394">
        <v>9150009</v>
      </c>
      <c r="C10394">
        <v>6</v>
      </c>
      <c r="D10394">
        <v>2</v>
      </c>
      <c r="E10394">
        <v>1</v>
      </c>
      <c r="F10394" t="s">
        <v>7</v>
      </c>
      <c r="G10394">
        <v>1570</v>
      </c>
      <c r="M10394">
        <v>3664</v>
      </c>
      <c r="P10394">
        <v>4227.6923082559997</v>
      </c>
    </row>
    <row r="10395" spans="1:16" x14ac:dyDescent="0.25">
      <c r="A10395">
        <v>1</v>
      </c>
      <c r="B10395">
        <v>9150009</v>
      </c>
      <c r="C10395">
        <v>6</v>
      </c>
      <c r="D10395">
        <v>2</v>
      </c>
      <c r="E10395">
        <v>2</v>
      </c>
      <c r="F10395" t="s">
        <v>7</v>
      </c>
      <c r="G10395">
        <v>27676</v>
      </c>
      <c r="M10395">
        <v>26292</v>
      </c>
      <c r="P10395">
        <v>26292</v>
      </c>
    </row>
    <row r="10396" spans="1:16" x14ac:dyDescent="0.25">
      <c r="A10396">
        <v>1</v>
      </c>
      <c r="B10396">
        <v>9150009</v>
      </c>
      <c r="C10396">
        <v>6</v>
      </c>
      <c r="D10396">
        <v>2</v>
      </c>
      <c r="E10396">
        <v>3</v>
      </c>
      <c r="F10396" t="s">
        <v>7</v>
      </c>
      <c r="G10396">
        <v>923</v>
      </c>
      <c r="M10396">
        <v>1008</v>
      </c>
      <c r="P10396">
        <v>833.21954452799991</v>
      </c>
    </row>
    <row r="10397" spans="1:16" x14ac:dyDescent="0.25">
      <c r="A10397">
        <v>1</v>
      </c>
      <c r="B10397">
        <v>9150009</v>
      </c>
      <c r="C10397">
        <v>6</v>
      </c>
      <c r="D10397">
        <v>2</v>
      </c>
      <c r="E10397">
        <v>4</v>
      </c>
      <c r="F10397" t="s">
        <v>7</v>
      </c>
      <c r="G10397">
        <v>117</v>
      </c>
      <c r="M10397">
        <v>59</v>
      </c>
      <c r="P10397">
        <v>59</v>
      </c>
    </row>
    <row r="10398" spans="1:16" x14ac:dyDescent="0.25">
      <c r="A10398">
        <v>1</v>
      </c>
      <c r="B10398">
        <v>9150009</v>
      </c>
      <c r="C10398">
        <v>6</v>
      </c>
      <c r="D10398">
        <v>3</v>
      </c>
      <c r="E10398">
        <v>1</v>
      </c>
      <c r="F10398" t="s">
        <v>7</v>
      </c>
      <c r="G10398">
        <v>12</v>
      </c>
      <c r="M10398">
        <v>28</v>
      </c>
      <c r="P10398">
        <v>32.307692312</v>
      </c>
    </row>
    <row r="10399" spans="1:16" x14ac:dyDescent="0.25">
      <c r="A10399">
        <v>1</v>
      </c>
      <c r="B10399">
        <v>9150009</v>
      </c>
      <c r="C10399">
        <v>6</v>
      </c>
      <c r="D10399">
        <v>3</v>
      </c>
      <c r="E10399">
        <v>2</v>
      </c>
      <c r="F10399" t="s">
        <v>7</v>
      </c>
      <c r="G10399">
        <v>2379</v>
      </c>
      <c r="M10399">
        <v>2260</v>
      </c>
      <c r="P10399">
        <v>2260</v>
      </c>
    </row>
    <row r="10400" spans="1:16" x14ac:dyDescent="0.25">
      <c r="A10400">
        <v>1</v>
      </c>
      <c r="B10400">
        <v>9150009</v>
      </c>
      <c r="C10400">
        <v>6</v>
      </c>
      <c r="D10400">
        <v>3</v>
      </c>
      <c r="E10400">
        <v>3</v>
      </c>
      <c r="F10400" t="s">
        <v>7</v>
      </c>
      <c r="G10400">
        <v>97</v>
      </c>
      <c r="M10400">
        <v>106</v>
      </c>
      <c r="P10400">
        <v>87.620309245999991</v>
      </c>
    </row>
    <row r="10401" spans="1:16" x14ac:dyDescent="0.25">
      <c r="A10401">
        <v>1</v>
      </c>
      <c r="B10401">
        <v>9150009</v>
      </c>
      <c r="C10401">
        <v>6</v>
      </c>
      <c r="D10401">
        <v>3</v>
      </c>
      <c r="E10401">
        <v>4</v>
      </c>
      <c r="F10401" t="s">
        <v>7</v>
      </c>
      <c r="G10401">
        <v>0</v>
      </c>
      <c r="M10401">
        <v>0</v>
      </c>
      <c r="P10401">
        <v>0</v>
      </c>
    </row>
    <row r="10402" spans="1:16" x14ac:dyDescent="0.25">
      <c r="A10402">
        <v>1</v>
      </c>
      <c r="B10402">
        <v>9150009</v>
      </c>
      <c r="C10402">
        <v>6</v>
      </c>
      <c r="D10402">
        <v>4</v>
      </c>
      <c r="E10402">
        <v>1</v>
      </c>
      <c r="F10402" t="s">
        <v>7</v>
      </c>
      <c r="G10402">
        <v>604</v>
      </c>
      <c r="M10402">
        <v>1410</v>
      </c>
      <c r="P10402">
        <v>1626.92307714</v>
      </c>
    </row>
    <row r="10403" spans="1:16" x14ac:dyDescent="0.25">
      <c r="A10403">
        <v>1</v>
      </c>
      <c r="B10403">
        <v>9150009</v>
      </c>
      <c r="C10403">
        <v>6</v>
      </c>
      <c r="D10403">
        <v>4</v>
      </c>
      <c r="E10403">
        <v>2</v>
      </c>
      <c r="F10403" t="s">
        <v>7</v>
      </c>
      <c r="G10403">
        <v>22674</v>
      </c>
      <c r="M10403">
        <v>21540</v>
      </c>
      <c r="P10403">
        <v>21540</v>
      </c>
    </row>
    <row r="10404" spans="1:16" x14ac:dyDescent="0.25">
      <c r="A10404">
        <v>1</v>
      </c>
      <c r="B10404">
        <v>9150009</v>
      </c>
      <c r="C10404">
        <v>6</v>
      </c>
      <c r="D10404">
        <v>4</v>
      </c>
      <c r="E10404">
        <v>3</v>
      </c>
      <c r="F10404" t="s">
        <v>7</v>
      </c>
      <c r="G10404">
        <v>386</v>
      </c>
      <c r="M10404">
        <v>422</v>
      </c>
      <c r="P10404">
        <v>348.82802360199997</v>
      </c>
    </row>
    <row r="10405" spans="1:16" x14ac:dyDescent="0.25">
      <c r="A10405">
        <v>1</v>
      </c>
      <c r="B10405">
        <v>9150009</v>
      </c>
      <c r="C10405">
        <v>6</v>
      </c>
      <c r="D10405">
        <v>4</v>
      </c>
      <c r="E10405">
        <v>4</v>
      </c>
      <c r="F10405" t="s">
        <v>7</v>
      </c>
      <c r="G10405">
        <v>103</v>
      </c>
      <c r="M10405">
        <v>52</v>
      </c>
      <c r="P10405">
        <v>52</v>
      </c>
    </row>
    <row r="10406" spans="1:16" x14ac:dyDescent="0.25">
      <c r="A10406">
        <v>1</v>
      </c>
      <c r="B10406">
        <v>9150009</v>
      </c>
      <c r="C10406">
        <v>6</v>
      </c>
      <c r="D10406">
        <v>5</v>
      </c>
      <c r="E10406">
        <v>1</v>
      </c>
      <c r="F10406" t="s">
        <v>7</v>
      </c>
      <c r="G10406">
        <v>24</v>
      </c>
      <c r="M10406">
        <v>56</v>
      </c>
      <c r="P10406">
        <v>64.615384624000001</v>
      </c>
    </row>
    <row r="10407" spans="1:16" x14ac:dyDescent="0.25">
      <c r="A10407">
        <v>1</v>
      </c>
      <c r="B10407">
        <v>9150009</v>
      </c>
      <c r="C10407">
        <v>6</v>
      </c>
      <c r="D10407">
        <v>5</v>
      </c>
      <c r="E10407">
        <v>2</v>
      </c>
      <c r="F10407" t="s">
        <v>7</v>
      </c>
      <c r="G10407">
        <v>2060</v>
      </c>
      <c r="M10407">
        <v>1957</v>
      </c>
      <c r="P10407">
        <v>1957</v>
      </c>
    </row>
    <row r="10408" spans="1:16" x14ac:dyDescent="0.25">
      <c r="A10408">
        <v>1</v>
      </c>
      <c r="B10408">
        <v>9150009</v>
      </c>
      <c r="C10408">
        <v>6</v>
      </c>
      <c r="D10408">
        <v>5</v>
      </c>
      <c r="E10408">
        <v>3</v>
      </c>
      <c r="F10408" t="s">
        <v>7</v>
      </c>
      <c r="G10408">
        <v>15</v>
      </c>
      <c r="M10408">
        <v>16</v>
      </c>
      <c r="P10408">
        <v>13.225707055999999</v>
      </c>
    </row>
    <row r="10409" spans="1:16" x14ac:dyDescent="0.25">
      <c r="A10409">
        <v>1</v>
      </c>
      <c r="B10409">
        <v>9150009</v>
      </c>
      <c r="C10409">
        <v>6</v>
      </c>
      <c r="D10409">
        <v>5</v>
      </c>
      <c r="E10409">
        <v>4</v>
      </c>
      <c r="F10409" t="s">
        <v>7</v>
      </c>
      <c r="G10409">
        <v>9</v>
      </c>
      <c r="M10409">
        <v>5</v>
      </c>
      <c r="P10409">
        <v>5</v>
      </c>
    </row>
    <row r="10410" spans="1:16" x14ac:dyDescent="0.25">
      <c r="A10410">
        <v>1</v>
      </c>
      <c r="B10410">
        <v>9150009</v>
      </c>
      <c r="C10410">
        <v>6</v>
      </c>
      <c r="D10410">
        <v>6</v>
      </c>
      <c r="E10410">
        <v>1</v>
      </c>
      <c r="F10410" t="s">
        <v>7</v>
      </c>
      <c r="G10410">
        <v>90</v>
      </c>
      <c r="M10410">
        <v>210</v>
      </c>
      <c r="P10410">
        <v>242.30769234000002</v>
      </c>
    </row>
    <row r="10411" spans="1:16" x14ac:dyDescent="0.25">
      <c r="A10411">
        <v>1</v>
      </c>
      <c r="B10411">
        <v>9150009</v>
      </c>
      <c r="C10411">
        <v>6</v>
      </c>
      <c r="D10411">
        <v>6</v>
      </c>
      <c r="E10411">
        <v>2</v>
      </c>
      <c r="F10411" t="s">
        <v>7</v>
      </c>
      <c r="G10411">
        <v>6975</v>
      </c>
      <c r="M10411">
        <v>6626</v>
      </c>
      <c r="P10411">
        <v>6626</v>
      </c>
    </row>
    <row r="10412" spans="1:16" x14ac:dyDescent="0.25">
      <c r="A10412">
        <v>1</v>
      </c>
      <c r="B10412">
        <v>9150009</v>
      </c>
      <c r="C10412">
        <v>6</v>
      </c>
      <c r="D10412">
        <v>6</v>
      </c>
      <c r="E10412">
        <v>3</v>
      </c>
      <c r="F10412" t="s">
        <v>7</v>
      </c>
      <c r="G10412">
        <v>25</v>
      </c>
      <c r="M10412">
        <v>27</v>
      </c>
      <c r="P10412">
        <v>22.318380656999999</v>
      </c>
    </row>
    <row r="10413" spans="1:16" x14ac:dyDescent="0.25">
      <c r="A10413">
        <v>1</v>
      </c>
      <c r="B10413">
        <v>9150009</v>
      </c>
      <c r="C10413">
        <v>6</v>
      </c>
      <c r="D10413">
        <v>6</v>
      </c>
      <c r="E10413">
        <v>4</v>
      </c>
      <c r="F10413" t="s">
        <v>7</v>
      </c>
      <c r="G10413">
        <v>24</v>
      </c>
      <c r="M10413">
        <v>12</v>
      </c>
      <c r="P10413">
        <v>12</v>
      </c>
    </row>
    <row r="10414" spans="1:16" x14ac:dyDescent="0.25">
      <c r="A10414">
        <v>1</v>
      </c>
      <c r="B10414">
        <v>9150009</v>
      </c>
      <c r="C10414">
        <v>6</v>
      </c>
      <c r="D10414">
        <v>7</v>
      </c>
      <c r="E10414">
        <v>1</v>
      </c>
      <c r="F10414" t="s">
        <v>7</v>
      </c>
      <c r="G10414">
        <v>7</v>
      </c>
      <c r="M10414">
        <v>16</v>
      </c>
      <c r="P10414">
        <v>18.461538464</v>
      </c>
    </row>
    <row r="10415" spans="1:16" x14ac:dyDescent="0.25">
      <c r="A10415">
        <v>1</v>
      </c>
      <c r="B10415">
        <v>9150009</v>
      </c>
      <c r="C10415">
        <v>6</v>
      </c>
      <c r="D10415">
        <v>7</v>
      </c>
      <c r="E10415">
        <v>2</v>
      </c>
      <c r="F10415" t="s">
        <v>7</v>
      </c>
      <c r="G10415">
        <v>542</v>
      </c>
      <c r="M10415">
        <v>515</v>
      </c>
      <c r="P10415">
        <v>515</v>
      </c>
    </row>
    <row r="10416" spans="1:16" x14ac:dyDescent="0.25">
      <c r="A10416">
        <v>1</v>
      </c>
      <c r="B10416">
        <v>9150009</v>
      </c>
      <c r="C10416">
        <v>6</v>
      </c>
      <c r="D10416">
        <v>7</v>
      </c>
      <c r="E10416">
        <v>3</v>
      </c>
      <c r="F10416" t="s">
        <v>7</v>
      </c>
      <c r="G10416">
        <v>3</v>
      </c>
      <c r="M10416">
        <v>3</v>
      </c>
      <c r="P10416">
        <v>2.479820073</v>
      </c>
    </row>
    <row r="10417" spans="1:16" x14ac:dyDescent="0.25">
      <c r="A10417">
        <v>1</v>
      </c>
      <c r="B10417">
        <v>9150009</v>
      </c>
      <c r="C10417">
        <v>6</v>
      </c>
      <c r="D10417">
        <v>7</v>
      </c>
      <c r="E10417">
        <v>4</v>
      </c>
      <c r="F10417" t="s">
        <v>7</v>
      </c>
      <c r="G10417">
        <v>3</v>
      </c>
      <c r="M10417">
        <v>2</v>
      </c>
      <c r="P10417">
        <v>2</v>
      </c>
    </row>
    <row r="10418" spans="1:16" x14ac:dyDescent="0.25">
      <c r="A10418">
        <v>1</v>
      </c>
      <c r="B10418">
        <v>9150010</v>
      </c>
      <c r="C10418">
        <v>6</v>
      </c>
      <c r="D10418">
        <v>1</v>
      </c>
      <c r="E10418">
        <v>1</v>
      </c>
      <c r="F10418" t="s">
        <v>7</v>
      </c>
      <c r="G10418">
        <v>324</v>
      </c>
      <c r="M10418">
        <v>646</v>
      </c>
      <c r="P10418">
        <v>745.38461548400005</v>
      </c>
    </row>
    <row r="10419" spans="1:16" x14ac:dyDescent="0.25">
      <c r="A10419">
        <v>1</v>
      </c>
      <c r="B10419">
        <v>9150010</v>
      </c>
      <c r="C10419">
        <v>6</v>
      </c>
      <c r="D10419">
        <v>1</v>
      </c>
      <c r="E10419">
        <v>2</v>
      </c>
      <c r="F10419" t="s">
        <v>7</v>
      </c>
      <c r="G10419">
        <v>3426</v>
      </c>
      <c r="M10419">
        <v>3255</v>
      </c>
      <c r="P10419">
        <v>3255</v>
      </c>
    </row>
    <row r="10420" spans="1:16" x14ac:dyDescent="0.25">
      <c r="A10420">
        <v>1</v>
      </c>
      <c r="B10420">
        <v>9150010</v>
      </c>
      <c r="C10420">
        <v>6</v>
      </c>
      <c r="D10420">
        <v>1</v>
      </c>
      <c r="E10420">
        <v>3</v>
      </c>
      <c r="F10420" t="s">
        <v>7</v>
      </c>
      <c r="G10420">
        <v>119</v>
      </c>
      <c r="M10420">
        <v>200</v>
      </c>
      <c r="P10420">
        <v>165.32133819999999</v>
      </c>
    </row>
    <row r="10421" spans="1:16" x14ac:dyDescent="0.25">
      <c r="A10421">
        <v>1</v>
      </c>
      <c r="B10421">
        <v>9150010</v>
      </c>
      <c r="C10421">
        <v>6</v>
      </c>
      <c r="D10421">
        <v>1</v>
      </c>
      <c r="E10421">
        <v>4</v>
      </c>
      <c r="F10421" t="s">
        <v>7</v>
      </c>
      <c r="G10421">
        <v>18</v>
      </c>
      <c r="M10421">
        <v>9</v>
      </c>
      <c r="P10421">
        <v>9</v>
      </c>
    </row>
    <row r="10422" spans="1:16" x14ac:dyDescent="0.25">
      <c r="A10422">
        <v>1</v>
      </c>
      <c r="B10422">
        <v>9150010</v>
      </c>
      <c r="C10422">
        <v>6</v>
      </c>
      <c r="D10422">
        <v>2</v>
      </c>
      <c r="E10422">
        <v>1</v>
      </c>
      <c r="F10422" t="s">
        <v>7</v>
      </c>
      <c r="G10422">
        <v>110</v>
      </c>
      <c r="M10422">
        <v>219</v>
      </c>
      <c r="P10422">
        <v>252.692307726</v>
      </c>
    </row>
    <row r="10423" spans="1:16" x14ac:dyDescent="0.25">
      <c r="A10423">
        <v>1</v>
      </c>
      <c r="B10423">
        <v>9150010</v>
      </c>
      <c r="C10423">
        <v>6</v>
      </c>
      <c r="D10423">
        <v>2</v>
      </c>
      <c r="E10423">
        <v>2</v>
      </c>
      <c r="F10423" t="s">
        <v>7</v>
      </c>
      <c r="G10423">
        <v>3454</v>
      </c>
      <c r="M10423">
        <v>3281</v>
      </c>
      <c r="P10423">
        <v>3281</v>
      </c>
    </row>
    <row r="10424" spans="1:16" x14ac:dyDescent="0.25">
      <c r="A10424">
        <v>1</v>
      </c>
      <c r="B10424">
        <v>9150010</v>
      </c>
      <c r="C10424">
        <v>6</v>
      </c>
      <c r="D10424">
        <v>2</v>
      </c>
      <c r="E10424">
        <v>3</v>
      </c>
      <c r="F10424" t="s">
        <v>7</v>
      </c>
      <c r="G10424">
        <v>90</v>
      </c>
      <c r="M10424">
        <v>151</v>
      </c>
      <c r="P10424">
        <v>124.81761034099999</v>
      </c>
    </row>
    <row r="10425" spans="1:16" x14ac:dyDescent="0.25">
      <c r="A10425">
        <v>1</v>
      </c>
      <c r="B10425">
        <v>9150010</v>
      </c>
      <c r="C10425">
        <v>6</v>
      </c>
      <c r="D10425">
        <v>2</v>
      </c>
      <c r="E10425">
        <v>4</v>
      </c>
      <c r="F10425" t="s">
        <v>7</v>
      </c>
      <c r="G10425">
        <v>18</v>
      </c>
      <c r="M10425">
        <v>9</v>
      </c>
      <c r="P10425">
        <v>9</v>
      </c>
    </row>
    <row r="10426" spans="1:16" x14ac:dyDescent="0.25">
      <c r="A10426">
        <v>1</v>
      </c>
      <c r="B10426">
        <v>9150010</v>
      </c>
      <c r="C10426">
        <v>6</v>
      </c>
      <c r="D10426">
        <v>3</v>
      </c>
      <c r="E10426">
        <v>1</v>
      </c>
      <c r="F10426" t="s">
        <v>7</v>
      </c>
      <c r="G10426">
        <v>114</v>
      </c>
      <c r="M10426">
        <v>227</v>
      </c>
      <c r="P10426">
        <v>261.92307695800002</v>
      </c>
    </row>
    <row r="10427" spans="1:16" x14ac:dyDescent="0.25">
      <c r="A10427">
        <v>1</v>
      </c>
      <c r="B10427">
        <v>9150010</v>
      </c>
      <c r="C10427">
        <v>6</v>
      </c>
      <c r="D10427">
        <v>3</v>
      </c>
      <c r="E10427">
        <v>2</v>
      </c>
      <c r="F10427" t="s">
        <v>7</v>
      </c>
      <c r="G10427">
        <v>1139</v>
      </c>
      <c r="M10427">
        <v>1082</v>
      </c>
      <c r="P10427">
        <v>1082</v>
      </c>
    </row>
    <row r="10428" spans="1:16" x14ac:dyDescent="0.25">
      <c r="A10428">
        <v>1</v>
      </c>
      <c r="B10428">
        <v>9150010</v>
      </c>
      <c r="C10428">
        <v>6</v>
      </c>
      <c r="D10428">
        <v>3</v>
      </c>
      <c r="E10428">
        <v>3</v>
      </c>
      <c r="F10428" t="s">
        <v>7</v>
      </c>
      <c r="G10428">
        <v>6</v>
      </c>
      <c r="M10428">
        <v>10</v>
      </c>
      <c r="P10428">
        <v>8.2660669099999993</v>
      </c>
    </row>
    <row r="10429" spans="1:16" x14ac:dyDescent="0.25">
      <c r="A10429">
        <v>1</v>
      </c>
      <c r="B10429">
        <v>9150010</v>
      </c>
      <c r="C10429">
        <v>6</v>
      </c>
      <c r="D10429">
        <v>3</v>
      </c>
      <c r="E10429">
        <v>4</v>
      </c>
      <c r="F10429" t="s">
        <v>7</v>
      </c>
      <c r="G10429">
        <v>0</v>
      </c>
      <c r="M10429">
        <v>0</v>
      </c>
      <c r="P10429">
        <v>0</v>
      </c>
    </row>
    <row r="10430" spans="1:16" x14ac:dyDescent="0.25">
      <c r="A10430">
        <v>1</v>
      </c>
      <c r="B10430">
        <v>9150010</v>
      </c>
      <c r="C10430">
        <v>6</v>
      </c>
      <c r="D10430">
        <v>4</v>
      </c>
      <c r="E10430">
        <v>1</v>
      </c>
      <c r="F10430" t="s">
        <v>7</v>
      </c>
      <c r="G10430">
        <v>765</v>
      </c>
      <c r="M10430">
        <v>1525</v>
      </c>
      <c r="P10430">
        <v>1759.6153848500001</v>
      </c>
    </row>
    <row r="10431" spans="1:16" x14ac:dyDescent="0.25">
      <c r="A10431">
        <v>1</v>
      </c>
      <c r="B10431">
        <v>9150010</v>
      </c>
      <c r="C10431">
        <v>6</v>
      </c>
      <c r="D10431">
        <v>4</v>
      </c>
      <c r="E10431">
        <v>2</v>
      </c>
      <c r="F10431" t="s">
        <v>7</v>
      </c>
      <c r="G10431">
        <v>10385</v>
      </c>
      <c r="M10431">
        <v>9866</v>
      </c>
      <c r="P10431">
        <v>9866</v>
      </c>
    </row>
    <row r="10432" spans="1:16" x14ac:dyDescent="0.25">
      <c r="A10432">
        <v>1</v>
      </c>
      <c r="B10432">
        <v>9150010</v>
      </c>
      <c r="C10432">
        <v>6</v>
      </c>
      <c r="D10432">
        <v>4</v>
      </c>
      <c r="E10432">
        <v>3</v>
      </c>
      <c r="F10432" t="s">
        <v>7</v>
      </c>
      <c r="G10432">
        <v>143</v>
      </c>
      <c r="M10432">
        <v>241</v>
      </c>
      <c r="P10432">
        <v>199.21221253099998</v>
      </c>
    </row>
    <row r="10433" spans="1:16" x14ac:dyDescent="0.25">
      <c r="A10433">
        <v>1</v>
      </c>
      <c r="B10433">
        <v>9150010</v>
      </c>
      <c r="C10433">
        <v>6</v>
      </c>
      <c r="D10433">
        <v>4</v>
      </c>
      <c r="E10433">
        <v>4</v>
      </c>
      <c r="F10433" t="s">
        <v>7</v>
      </c>
      <c r="G10433">
        <v>58</v>
      </c>
      <c r="M10433">
        <v>29</v>
      </c>
      <c r="P10433">
        <v>29</v>
      </c>
    </row>
    <row r="10434" spans="1:16" x14ac:dyDescent="0.25">
      <c r="A10434">
        <v>1</v>
      </c>
      <c r="B10434">
        <v>9150010</v>
      </c>
      <c r="C10434">
        <v>6</v>
      </c>
      <c r="D10434">
        <v>5</v>
      </c>
      <c r="E10434">
        <v>1</v>
      </c>
      <c r="F10434" t="s">
        <v>7</v>
      </c>
      <c r="G10434">
        <v>142</v>
      </c>
      <c r="M10434">
        <v>283</v>
      </c>
      <c r="P10434">
        <v>326.53846158200002</v>
      </c>
    </row>
    <row r="10435" spans="1:16" x14ac:dyDescent="0.25">
      <c r="A10435">
        <v>1</v>
      </c>
      <c r="B10435">
        <v>9150010</v>
      </c>
      <c r="C10435">
        <v>6</v>
      </c>
      <c r="D10435">
        <v>5</v>
      </c>
      <c r="E10435">
        <v>2</v>
      </c>
      <c r="F10435" t="s">
        <v>7</v>
      </c>
      <c r="G10435">
        <v>3745</v>
      </c>
      <c r="M10435">
        <v>3558</v>
      </c>
      <c r="P10435">
        <v>3558</v>
      </c>
    </row>
    <row r="10436" spans="1:16" x14ac:dyDescent="0.25">
      <c r="A10436">
        <v>1</v>
      </c>
      <c r="B10436">
        <v>9150010</v>
      </c>
      <c r="C10436">
        <v>6</v>
      </c>
      <c r="D10436">
        <v>5</v>
      </c>
      <c r="E10436">
        <v>3</v>
      </c>
      <c r="F10436" t="s">
        <v>7</v>
      </c>
      <c r="G10436">
        <v>12</v>
      </c>
      <c r="M10436">
        <v>20</v>
      </c>
      <c r="P10436">
        <v>16.532133819999999</v>
      </c>
    </row>
    <row r="10437" spans="1:16" x14ac:dyDescent="0.25">
      <c r="A10437">
        <v>1</v>
      </c>
      <c r="B10437">
        <v>9150010</v>
      </c>
      <c r="C10437">
        <v>6</v>
      </c>
      <c r="D10437">
        <v>5</v>
      </c>
      <c r="E10437">
        <v>4</v>
      </c>
      <c r="F10437" t="s">
        <v>7</v>
      </c>
      <c r="G10437">
        <v>129</v>
      </c>
      <c r="M10437">
        <v>65</v>
      </c>
      <c r="P10437">
        <v>65</v>
      </c>
    </row>
    <row r="10438" spans="1:16" x14ac:dyDescent="0.25">
      <c r="A10438">
        <v>1</v>
      </c>
      <c r="B10438">
        <v>9150010</v>
      </c>
      <c r="C10438">
        <v>6</v>
      </c>
      <c r="D10438">
        <v>6</v>
      </c>
      <c r="E10438">
        <v>1</v>
      </c>
      <c r="F10438" t="s">
        <v>7</v>
      </c>
      <c r="G10438">
        <v>232</v>
      </c>
      <c r="M10438">
        <v>462</v>
      </c>
      <c r="P10438">
        <v>533.07692314799999</v>
      </c>
    </row>
    <row r="10439" spans="1:16" x14ac:dyDescent="0.25">
      <c r="A10439">
        <v>1</v>
      </c>
      <c r="B10439">
        <v>9150010</v>
      </c>
      <c r="C10439">
        <v>6</v>
      </c>
      <c r="D10439">
        <v>6</v>
      </c>
      <c r="E10439">
        <v>2</v>
      </c>
      <c r="F10439" t="s">
        <v>7</v>
      </c>
      <c r="G10439">
        <v>10345</v>
      </c>
      <c r="M10439">
        <v>9828</v>
      </c>
      <c r="P10439">
        <v>9828</v>
      </c>
    </row>
    <row r="10440" spans="1:16" x14ac:dyDescent="0.25">
      <c r="A10440">
        <v>1</v>
      </c>
      <c r="B10440">
        <v>9150010</v>
      </c>
      <c r="C10440">
        <v>6</v>
      </c>
      <c r="D10440">
        <v>6</v>
      </c>
      <c r="E10440">
        <v>3</v>
      </c>
      <c r="F10440" t="s">
        <v>7</v>
      </c>
      <c r="G10440">
        <v>36</v>
      </c>
      <c r="M10440">
        <v>61</v>
      </c>
      <c r="P10440">
        <v>50.423008150999998</v>
      </c>
    </row>
    <row r="10441" spans="1:16" x14ac:dyDescent="0.25">
      <c r="A10441">
        <v>1</v>
      </c>
      <c r="B10441">
        <v>9150010</v>
      </c>
      <c r="C10441">
        <v>6</v>
      </c>
      <c r="D10441">
        <v>6</v>
      </c>
      <c r="E10441">
        <v>4</v>
      </c>
      <c r="F10441" t="s">
        <v>7</v>
      </c>
      <c r="G10441">
        <v>303</v>
      </c>
      <c r="M10441">
        <v>152</v>
      </c>
      <c r="P10441">
        <v>152</v>
      </c>
    </row>
    <row r="10442" spans="1:16" x14ac:dyDescent="0.25">
      <c r="A10442">
        <v>1</v>
      </c>
      <c r="B10442">
        <v>9150010</v>
      </c>
      <c r="C10442">
        <v>6</v>
      </c>
      <c r="D10442">
        <v>7</v>
      </c>
      <c r="E10442">
        <v>1</v>
      </c>
      <c r="F10442" t="s">
        <v>7</v>
      </c>
      <c r="G10442">
        <v>31</v>
      </c>
      <c r="M10442">
        <v>62</v>
      </c>
      <c r="P10442">
        <v>71.538461548000001</v>
      </c>
    </row>
    <row r="10443" spans="1:16" x14ac:dyDescent="0.25">
      <c r="A10443">
        <v>1</v>
      </c>
      <c r="B10443">
        <v>9150010</v>
      </c>
      <c r="C10443">
        <v>6</v>
      </c>
      <c r="D10443">
        <v>7</v>
      </c>
      <c r="E10443">
        <v>2</v>
      </c>
      <c r="F10443" t="s">
        <v>7</v>
      </c>
      <c r="G10443">
        <v>1634</v>
      </c>
      <c r="M10443">
        <v>1552</v>
      </c>
      <c r="P10443">
        <v>1552</v>
      </c>
    </row>
    <row r="10444" spans="1:16" x14ac:dyDescent="0.25">
      <c r="A10444">
        <v>1</v>
      </c>
      <c r="B10444">
        <v>9150010</v>
      </c>
      <c r="C10444">
        <v>6</v>
      </c>
      <c r="D10444">
        <v>7</v>
      </c>
      <c r="E10444">
        <v>3</v>
      </c>
      <c r="F10444" t="s">
        <v>7</v>
      </c>
      <c r="G10444">
        <v>6</v>
      </c>
      <c r="M10444">
        <v>10</v>
      </c>
      <c r="P10444">
        <v>8.2660669099999993</v>
      </c>
    </row>
    <row r="10445" spans="1:16" x14ac:dyDescent="0.25">
      <c r="A10445">
        <v>1</v>
      </c>
      <c r="B10445">
        <v>9150010</v>
      </c>
      <c r="C10445">
        <v>6</v>
      </c>
      <c r="D10445">
        <v>7</v>
      </c>
      <c r="E10445">
        <v>4</v>
      </c>
      <c r="F10445" t="s">
        <v>7</v>
      </c>
      <c r="G10445">
        <v>36</v>
      </c>
      <c r="M10445">
        <v>18</v>
      </c>
      <c r="P10445">
        <v>18</v>
      </c>
    </row>
    <row r="10446" spans="1:16" x14ac:dyDescent="0.25">
      <c r="A10446">
        <v>1</v>
      </c>
      <c r="B10446">
        <v>9150011</v>
      </c>
      <c r="C10446">
        <v>6</v>
      </c>
      <c r="D10446">
        <v>1</v>
      </c>
      <c r="E10446">
        <v>1</v>
      </c>
      <c r="F10446" t="s">
        <v>7</v>
      </c>
      <c r="G10446">
        <v>928</v>
      </c>
      <c r="M10446">
        <v>1539</v>
      </c>
      <c r="P10446">
        <v>1775.7692310059999</v>
      </c>
    </row>
    <row r="10447" spans="1:16" x14ac:dyDescent="0.25">
      <c r="A10447">
        <v>1</v>
      </c>
      <c r="B10447">
        <v>9150011</v>
      </c>
      <c r="C10447">
        <v>6</v>
      </c>
      <c r="D10447">
        <v>1</v>
      </c>
      <c r="E10447">
        <v>2</v>
      </c>
      <c r="F10447" t="s">
        <v>7</v>
      </c>
      <c r="G10447">
        <v>4829</v>
      </c>
      <c r="M10447">
        <v>4588</v>
      </c>
      <c r="P10447">
        <v>4588</v>
      </c>
    </row>
    <row r="10448" spans="1:16" x14ac:dyDescent="0.25">
      <c r="A10448">
        <v>1</v>
      </c>
      <c r="B10448">
        <v>9150011</v>
      </c>
      <c r="C10448">
        <v>6</v>
      </c>
      <c r="D10448">
        <v>1</v>
      </c>
      <c r="E10448">
        <v>3</v>
      </c>
      <c r="F10448" t="s">
        <v>7</v>
      </c>
      <c r="G10448">
        <v>107</v>
      </c>
      <c r="M10448">
        <v>167</v>
      </c>
      <c r="P10448">
        <v>138.04331739699998</v>
      </c>
    </row>
    <row r="10449" spans="1:16" x14ac:dyDescent="0.25">
      <c r="A10449">
        <v>1</v>
      </c>
      <c r="B10449">
        <v>9150011</v>
      </c>
      <c r="C10449">
        <v>6</v>
      </c>
      <c r="D10449">
        <v>1</v>
      </c>
      <c r="E10449">
        <v>4</v>
      </c>
      <c r="F10449" t="s">
        <v>7</v>
      </c>
      <c r="G10449">
        <v>14</v>
      </c>
      <c r="M10449">
        <v>7</v>
      </c>
      <c r="P10449">
        <v>7</v>
      </c>
    </row>
    <row r="10450" spans="1:16" x14ac:dyDescent="0.25">
      <c r="A10450">
        <v>1</v>
      </c>
      <c r="B10450">
        <v>9150011</v>
      </c>
      <c r="C10450">
        <v>6</v>
      </c>
      <c r="D10450">
        <v>2</v>
      </c>
      <c r="E10450">
        <v>1</v>
      </c>
      <c r="F10450" t="s">
        <v>7</v>
      </c>
      <c r="G10450">
        <v>822</v>
      </c>
      <c r="M10450">
        <v>1363</v>
      </c>
      <c r="P10450">
        <v>1572.692307902</v>
      </c>
    </row>
    <row r="10451" spans="1:16" x14ac:dyDescent="0.25">
      <c r="A10451">
        <v>1</v>
      </c>
      <c r="B10451">
        <v>9150011</v>
      </c>
      <c r="C10451">
        <v>6</v>
      </c>
      <c r="D10451">
        <v>2</v>
      </c>
      <c r="E10451">
        <v>2</v>
      </c>
      <c r="F10451" t="s">
        <v>7</v>
      </c>
      <c r="G10451">
        <v>11220</v>
      </c>
      <c r="M10451">
        <v>10659</v>
      </c>
      <c r="P10451">
        <v>10659</v>
      </c>
    </row>
    <row r="10452" spans="1:16" x14ac:dyDescent="0.25">
      <c r="A10452">
        <v>1</v>
      </c>
      <c r="B10452">
        <v>9150011</v>
      </c>
      <c r="C10452">
        <v>6</v>
      </c>
      <c r="D10452">
        <v>2</v>
      </c>
      <c r="E10452">
        <v>3</v>
      </c>
      <c r="F10452" t="s">
        <v>7</v>
      </c>
      <c r="G10452">
        <v>452</v>
      </c>
      <c r="M10452">
        <v>706</v>
      </c>
      <c r="P10452">
        <v>583.58432384599996</v>
      </c>
    </row>
    <row r="10453" spans="1:16" x14ac:dyDescent="0.25">
      <c r="A10453">
        <v>1</v>
      </c>
      <c r="B10453">
        <v>9150011</v>
      </c>
      <c r="C10453">
        <v>6</v>
      </c>
      <c r="D10453">
        <v>2</v>
      </c>
      <c r="E10453">
        <v>4</v>
      </c>
      <c r="F10453" t="s">
        <v>7</v>
      </c>
      <c r="G10453">
        <v>131</v>
      </c>
      <c r="M10453">
        <v>66</v>
      </c>
      <c r="P10453">
        <v>66</v>
      </c>
    </row>
    <row r="10454" spans="1:16" x14ac:dyDescent="0.25">
      <c r="A10454">
        <v>1</v>
      </c>
      <c r="B10454">
        <v>9150011</v>
      </c>
      <c r="C10454">
        <v>6</v>
      </c>
      <c r="D10454">
        <v>3</v>
      </c>
      <c r="E10454">
        <v>1</v>
      </c>
      <c r="F10454" t="s">
        <v>7</v>
      </c>
      <c r="G10454">
        <v>283</v>
      </c>
      <c r="M10454">
        <v>469</v>
      </c>
      <c r="P10454">
        <v>541.15384622600004</v>
      </c>
    </row>
    <row r="10455" spans="1:16" x14ac:dyDescent="0.25">
      <c r="A10455">
        <v>1</v>
      </c>
      <c r="B10455">
        <v>9150011</v>
      </c>
      <c r="C10455">
        <v>6</v>
      </c>
      <c r="D10455">
        <v>3</v>
      </c>
      <c r="E10455">
        <v>2</v>
      </c>
      <c r="F10455" t="s">
        <v>7</v>
      </c>
      <c r="G10455">
        <v>3944</v>
      </c>
      <c r="M10455">
        <v>3747</v>
      </c>
      <c r="P10455">
        <v>3747</v>
      </c>
    </row>
    <row r="10456" spans="1:16" x14ac:dyDescent="0.25">
      <c r="A10456">
        <v>1</v>
      </c>
      <c r="B10456">
        <v>9150011</v>
      </c>
      <c r="C10456">
        <v>6</v>
      </c>
      <c r="D10456">
        <v>3</v>
      </c>
      <c r="E10456">
        <v>3</v>
      </c>
      <c r="F10456" t="s">
        <v>7</v>
      </c>
      <c r="G10456">
        <v>86</v>
      </c>
      <c r="M10456">
        <v>134</v>
      </c>
      <c r="P10456">
        <v>110.76529659399999</v>
      </c>
    </row>
    <row r="10457" spans="1:16" x14ac:dyDescent="0.25">
      <c r="A10457">
        <v>1</v>
      </c>
      <c r="B10457">
        <v>9150011</v>
      </c>
      <c r="C10457">
        <v>6</v>
      </c>
      <c r="D10457">
        <v>3</v>
      </c>
      <c r="E10457">
        <v>4</v>
      </c>
      <c r="F10457" t="s">
        <v>7</v>
      </c>
      <c r="G10457">
        <v>24</v>
      </c>
      <c r="M10457">
        <v>12</v>
      </c>
      <c r="P10457">
        <v>12</v>
      </c>
    </row>
    <row r="10458" spans="1:16" x14ac:dyDescent="0.25">
      <c r="A10458">
        <v>1</v>
      </c>
      <c r="B10458">
        <v>9150011</v>
      </c>
      <c r="C10458">
        <v>6</v>
      </c>
      <c r="D10458">
        <v>4</v>
      </c>
      <c r="E10458">
        <v>1</v>
      </c>
      <c r="F10458" t="s">
        <v>7</v>
      </c>
      <c r="G10458">
        <v>2749</v>
      </c>
      <c r="M10458">
        <v>4559</v>
      </c>
      <c r="P10458">
        <v>5260.3846160860003</v>
      </c>
    </row>
    <row r="10459" spans="1:16" x14ac:dyDescent="0.25">
      <c r="A10459">
        <v>1</v>
      </c>
      <c r="B10459">
        <v>9150011</v>
      </c>
      <c r="C10459">
        <v>6</v>
      </c>
      <c r="D10459">
        <v>4</v>
      </c>
      <c r="E10459">
        <v>2</v>
      </c>
      <c r="F10459" t="s">
        <v>7</v>
      </c>
      <c r="G10459">
        <v>18977</v>
      </c>
      <c r="M10459">
        <v>18028</v>
      </c>
      <c r="P10459">
        <v>18028</v>
      </c>
    </row>
    <row r="10460" spans="1:16" x14ac:dyDescent="0.25">
      <c r="A10460">
        <v>1</v>
      </c>
      <c r="B10460">
        <v>9150011</v>
      </c>
      <c r="C10460">
        <v>6</v>
      </c>
      <c r="D10460">
        <v>4</v>
      </c>
      <c r="E10460">
        <v>3</v>
      </c>
      <c r="F10460" t="s">
        <v>7</v>
      </c>
      <c r="G10460">
        <v>347</v>
      </c>
      <c r="M10460">
        <v>542</v>
      </c>
      <c r="P10460">
        <v>448.02082652199999</v>
      </c>
    </row>
    <row r="10461" spans="1:16" x14ac:dyDescent="0.25">
      <c r="A10461">
        <v>1</v>
      </c>
      <c r="B10461">
        <v>9150011</v>
      </c>
      <c r="C10461">
        <v>6</v>
      </c>
      <c r="D10461">
        <v>4</v>
      </c>
      <c r="E10461">
        <v>4</v>
      </c>
      <c r="F10461" t="s">
        <v>7</v>
      </c>
      <c r="G10461">
        <v>183</v>
      </c>
      <c r="M10461">
        <v>92</v>
      </c>
      <c r="P10461">
        <v>92</v>
      </c>
    </row>
    <row r="10462" spans="1:16" x14ac:dyDescent="0.25">
      <c r="A10462">
        <v>1</v>
      </c>
      <c r="B10462">
        <v>9150011</v>
      </c>
      <c r="C10462">
        <v>6</v>
      </c>
      <c r="D10462">
        <v>5</v>
      </c>
      <c r="E10462">
        <v>1</v>
      </c>
      <c r="F10462" t="s">
        <v>7</v>
      </c>
      <c r="G10462">
        <v>202</v>
      </c>
      <c r="M10462">
        <v>335</v>
      </c>
      <c r="P10462">
        <v>386.53846159</v>
      </c>
    </row>
    <row r="10463" spans="1:16" x14ac:dyDescent="0.25">
      <c r="A10463">
        <v>1</v>
      </c>
      <c r="B10463">
        <v>9150011</v>
      </c>
      <c r="C10463">
        <v>6</v>
      </c>
      <c r="D10463">
        <v>5</v>
      </c>
      <c r="E10463">
        <v>2</v>
      </c>
      <c r="F10463" t="s">
        <v>7</v>
      </c>
      <c r="G10463">
        <v>8907</v>
      </c>
      <c r="M10463">
        <v>8462</v>
      </c>
      <c r="P10463">
        <v>8462</v>
      </c>
    </row>
    <row r="10464" spans="1:16" x14ac:dyDescent="0.25">
      <c r="A10464">
        <v>1</v>
      </c>
      <c r="B10464">
        <v>9150011</v>
      </c>
      <c r="C10464">
        <v>6</v>
      </c>
      <c r="D10464">
        <v>5</v>
      </c>
      <c r="E10464">
        <v>3</v>
      </c>
      <c r="F10464" t="s">
        <v>7</v>
      </c>
      <c r="G10464">
        <v>131</v>
      </c>
      <c r="M10464">
        <v>205</v>
      </c>
      <c r="P10464">
        <v>169.45437165499999</v>
      </c>
    </row>
    <row r="10465" spans="1:16" x14ac:dyDescent="0.25">
      <c r="A10465">
        <v>1</v>
      </c>
      <c r="B10465">
        <v>9150011</v>
      </c>
      <c r="C10465">
        <v>6</v>
      </c>
      <c r="D10465">
        <v>5</v>
      </c>
      <c r="E10465">
        <v>4</v>
      </c>
      <c r="F10465" t="s">
        <v>7</v>
      </c>
      <c r="G10465">
        <v>155</v>
      </c>
      <c r="M10465">
        <v>78</v>
      </c>
      <c r="P10465">
        <v>78</v>
      </c>
    </row>
    <row r="10466" spans="1:16" x14ac:dyDescent="0.25">
      <c r="A10466">
        <v>1</v>
      </c>
      <c r="B10466">
        <v>9150011</v>
      </c>
      <c r="C10466">
        <v>6</v>
      </c>
      <c r="D10466">
        <v>6</v>
      </c>
      <c r="E10466">
        <v>1</v>
      </c>
      <c r="F10466" t="s">
        <v>7</v>
      </c>
      <c r="G10466">
        <v>480</v>
      </c>
      <c r="M10466">
        <v>796</v>
      </c>
      <c r="P10466">
        <v>918.46153858399998</v>
      </c>
    </row>
    <row r="10467" spans="1:16" x14ac:dyDescent="0.25">
      <c r="A10467">
        <v>1</v>
      </c>
      <c r="B10467">
        <v>9150011</v>
      </c>
      <c r="C10467">
        <v>6</v>
      </c>
      <c r="D10467">
        <v>6</v>
      </c>
      <c r="E10467">
        <v>2</v>
      </c>
      <c r="F10467" t="s">
        <v>7</v>
      </c>
      <c r="G10467">
        <v>21167</v>
      </c>
      <c r="M10467">
        <v>20109</v>
      </c>
      <c r="P10467">
        <v>20109</v>
      </c>
    </row>
    <row r="10468" spans="1:16" x14ac:dyDescent="0.25">
      <c r="A10468">
        <v>1</v>
      </c>
      <c r="B10468">
        <v>9150011</v>
      </c>
      <c r="C10468">
        <v>6</v>
      </c>
      <c r="D10468">
        <v>6</v>
      </c>
      <c r="E10468">
        <v>3</v>
      </c>
      <c r="F10468" t="s">
        <v>7</v>
      </c>
      <c r="G10468">
        <v>90</v>
      </c>
      <c r="M10468">
        <v>141</v>
      </c>
      <c r="P10468">
        <v>116.551543431</v>
      </c>
    </row>
    <row r="10469" spans="1:16" x14ac:dyDescent="0.25">
      <c r="A10469">
        <v>1</v>
      </c>
      <c r="B10469">
        <v>9150011</v>
      </c>
      <c r="C10469">
        <v>6</v>
      </c>
      <c r="D10469">
        <v>6</v>
      </c>
      <c r="E10469">
        <v>4</v>
      </c>
      <c r="F10469" t="s">
        <v>7</v>
      </c>
      <c r="G10469">
        <v>764</v>
      </c>
      <c r="M10469">
        <v>382</v>
      </c>
      <c r="P10469">
        <v>382</v>
      </c>
    </row>
    <row r="10470" spans="1:16" x14ac:dyDescent="0.25">
      <c r="A10470">
        <v>1</v>
      </c>
      <c r="B10470">
        <v>9150011</v>
      </c>
      <c r="C10470">
        <v>6</v>
      </c>
      <c r="D10470">
        <v>7</v>
      </c>
      <c r="E10470">
        <v>1</v>
      </c>
      <c r="F10470" t="s">
        <v>7</v>
      </c>
      <c r="G10470">
        <v>13</v>
      </c>
      <c r="M10470">
        <v>22</v>
      </c>
      <c r="P10470">
        <v>25.384615388</v>
      </c>
    </row>
    <row r="10471" spans="1:16" x14ac:dyDescent="0.25">
      <c r="A10471">
        <v>1</v>
      </c>
      <c r="B10471">
        <v>9150011</v>
      </c>
      <c r="C10471">
        <v>6</v>
      </c>
      <c r="D10471">
        <v>7</v>
      </c>
      <c r="E10471">
        <v>2</v>
      </c>
      <c r="F10471" t="s">
        <v>7</v>
      </c>
      <c r="G10471">
        <v>3068</v>
      </c>
      <c r="M10471">
        <v>2915</v>
      </c>
      <c r="P10471">
        <v>2915</v>
      </c>
    </row>
    <row r="10472" spans="1:16" x14ac:dyDescent="0.25">
      <c r="A10472">
        <v>1</v>
      </c>
      <c r="B10472">
        <v>9150011</v>
      </c>
      <c r="C10472">
        <v>6</v>
      </c>
      <c r="D10472">
        <v>7</v>
      </c>
      <c r="E10472">
        <v>3</v>
      </c>
      <c r="F10472" t="s">
        <v>7</v>
      </c>
      <c r="G10472">
        <v>0</v>
      </c>
      <c r="M10472">
        <v>0</v>
      </c>
      <c r="P10472">
        <v>0</v>
      </c>
    </row>
    <row r="10473" spans="1:16" x14ac:dyDescent="0.25">
      <c r="A10473">
        <v>1</v>
      </c>
      <c r="B10473">
        <v>9150011</v>
      </c>
      <c r="C10473">
        <v>6</v>
      </c>
      <c r="D10473">
        <v>7</v>
      </c>
      <c r="E10473">
        <v>4</v>
      </c>
      <c r="F10473" t="s">
        <v>7</v>
      </c>
      <c r="G10473">
        <v>92</v>
      </c>
      <c r="M10473">
        <v>46</v>
      </c>
      <c r="P10473">
        <v>46</v>
      </c>
    </row>
    <row r="10474" spans="1:16" x14ac:dyDescent="0.25">
      <c r="A10474">
        <v>1</v>
      </c>
      <c r="B10474">
        <v>9150012</v>
      </c>
      <c r="C10474">
        <v>6</v>
      </c>
      <c r="D10474">
        <v>1</v>
      </c>
      <c r="E10474">
        <v>1</v>
      </c>
      <c r="F10474" t="s">
        <v>7</v>
      </c>
      <c r="G10474">
        <v>936</v>
      </c>
      <c r="M10474">
        <v>1246</v>
      </c>
      <c r="P10474">
        <v>1437.692307884</v>
      </c>
    </row>
    <row r="10475" spans="1:16" x14ac:dyDescent="0.25">
      <c r="A10475">
        <v>1</v>
      </c>
      <c r="B10475">
        <v>9150012</v>
      </c>
      <c r="C10475">
        <v>6</v>
      </c>
      <c r="D10475">
        <v>1</v>
      </c>
      <c r="E10475">
        <v>2</v>
      </c>
      <c r="F10475" t="s">
        <v>7</v>
      </c>
      <c r="G10475">
        <v>144</v>
      </c>
      <c r="M10475">
        <v>137</v>
      </c>
      <c r="P10475">
        <v>137</v>
      </c>
    </row>
    <row r="10476" spans="1:16" x14ac:dyDescent="0.25">
      <c r="A10476">
        <v>1</v>
      </c>
      <c r="B10476">
        <v>9150012</v>
      </c>
      <c r="C10476">
        <v>6</v>
      </c>
      <c r="D10476">
        <v>1</v>
      </c>
      <c r="E10476">
        <v>3</v>
      </c>
      <c r="F10476" t="s">
        <v>7</v>
      </c>
      <c r="G10476">
        <v>0</v>
      </c>
      <c r="M10476">
        <v>0</v>
      </c>
      <c r="P10476">
        <v>0</v>
      </c>
    </row>
    <row r="10477" spans="1:16" x14ac:dyDescent="0.25">
      <c r="A10477">
        <v>1</v>
      </c>
      <c r="B10477">
        <v>9150012</v>
      </c>
      <c r="C10477">
        <v>6</v>
      </c>
      <c r="D10477">
        <v>1</v>
      </c>
      <c r="E10477">
        <v>4</v>
      </c>
      <c r="F10477" t="s">
        <v>7</v>
      </c>
      <c r="G10477">
        <v>0</v>
      </c>
      <c r="M10477">
        <v>0</v>
      </c>
      <c r="P10477">
        <v>0</v>
      </c>
    </row>
    <row r="10478" spans="1:16" x14ac:dyDescent="0.25">
      <c r="A10478">
        <v>1</v>
      </c>
      <c r="B10478">
        <v>9150012</v>
      </c>
      <c r="C10478">
        <v>6</v>
      </c>
      <c r="D10478">
        <v>2</v>
      </c>
      <c r="E10478">
        <v>1</v>
      </c>
      <c r="F10478" t="s">
        <v>7</v>
      </c>
      <c r="G10478">
        <v>1091</v>
      </c>
      <c r="M10478">
        <v>1452</v>
      </c>
      <c r="P10478">
        <v>1675.3846156080001</v>
      </c>
    </row>
    <row r="10479" spans="1:16" x14ac:dyDescent="0.25">
      <c r="A10479">
        <v>1</v>
      </c>
      <c r="B10479">
        <v>9150012</v>
      </c>
      <c r="C10479">
        <v>6</v>
      </c>
      <c r="D10479">
        <v>2</v>
      </c>
      <c r="E10479">
        <v>2</v>
      </c>
      <c r="F10479" t="s">
        <v>7</v>
      </c>
      <c r="G10479">
        <v>2796</v>
      </c>
      <c r="M10479">
        <v>2656</v>
      </c>
      <c r="P10479">
        <v>2656</v>
      </c>
    </row>
    <row r="10480" spans="1:16" x14ac:dyDescent="0.25">
      <c r="A10480">
        <v>1</v>
      </c>
      <c r="B10480">
        <v>9150012</v>
      </c>
      <c r="C10480">
        <v>6</v>
      </c>
      <c r="D10480">
        <v>2</v>
      </c>
      <c r="E10480">
        <v>3</v>
      </c>
      <c r="F10480" t="s">
        <v>7</v>
      </c>
      <c r="G10480">
        <v>214</v>
      </c>
      <c r="M10480">
        <v>415</v>
      </c>
      <c r="P10480">
        <v>343.04177676499995</v>
      </c>
    </row>
    <row r="10481" spans="1:16" x14ac:dyDescent="0.25">
      <c r="A10481">
        <v>1</v>
      </c>
      <c r="B10481">
        <v>9150012</v>
      </c>
      <c r="C10481">
        <v>6</v>
      </c>
      <c r="D10481">
        <v>2</v>
      </c>
      <c r="E10481">
        <v>4</v>
      </c>
      <c r="F10481" t="s">
        <v>7</v>
      </c>
      <c r="G10481">
        <v>12</v>
      </c>
      <c r="M10481">
        <v>6</v>
      </c>
      <c r="P10481">
        <v>6</v>
      </c>
    </row>
    <row r="10482" spans="1:16" x14ac:dyDescent="0.25">
      <c r="A10482">
        <v>1</v>
      </c>
      <c r="B10482">
        <v>9150012</v>
      </c>
      <c r="C10482">
        <v>6</v>
      </c>
      <c r="D10482">
        <v>3</v>
      </c>
      <c r="E10482">
        <v>1</v>
      </c>
      <c r="F10482" t="s">
        <v>7</v>
      </c>
      <c r="G10482">
        <v>109</v>
      </c>
      <c r="M10482">
        <v>145</v>
      </c>
      <c r="P10482">
        <v>167.30769233000001</v>
      </c>
    </row>
    <row r="10483" spans="1:16" x14ac:dyDescent="0.25">
      <c r="A10483">
        <v>1</v>
      </c>
      <c r="B10483">
        <v>9150012</v>
      </c>
      <c r="C10483">
        <v>6</v>
      </c>
      <c r="D10483">
        <v>3</v>
      </c>
      <c r="E10483">
        <v>2</v>
      </c>
      <c r="F10483" t="s">
        <v>7</v>
      </c>
      <c r="G10483">
        <v>2037</v>
      </c>
      <c r="M10483">
        <v>1935</v>
      </c>
      <c r="P10483">
        <v>1935</v>
      </c>
    </row>
    <row r="10484" spans="1:16" x14ac:dyDescent="0.25">
      <c r="A10484">
        <v>1</v>
      </c>
      <c r="B10484">
        <v>9150012</v>
      </c>
      <c r="C10484">
        <v>6</v>
      </c>
      <c r="D10484">
        <v>3</v>
      </c>
      <c r="E10484">
        <v>3</v>
      </c>
      <c r="F10484" t="s">
        <v>7</v>
      </c>
      <c r="G10484">
        <v>24</v>
      </c>
      <c r="M10484">
        <v>47</v>
      </c>
      <c r="P10484">
        <v>38.850514476999997</v>
      </c>
    </row>
    <row r="10485" spans="1:16" x14ac:dyDescent="0.25">
      <c r="A10485">
        <v>1</v>
      </c>
      <c r="B10485">
        <v>9150012</v>
      </c>
      <c r="C10485">
        <v>6</v>
      </c>
      <c r="D10485">
        <v>3</v>
      </c>
      <c r="E10485">
        <v>4</v>
      </c>
      <c r="F10485" t="s">
        <v>7</v>
      </c>
      <c r="G10485">
        <v>102</v>
      </c>
      <c r="M10485">
        <v>51</v>
      </c>
      <c r="P10485">
        <v>51</v>
      </c>
    </row>
    <row r="10486" spans="1:16" x14ac:dyDescent="0.25">
      <c r="A10486">
        <v>1</v>
      </c>
      <c r="B10486">
        <v>9150012</v>
      </c>
      <c r="C10486">
        <v>6</v>
      </c>
      <c r="D10486">
        <v>4</v>
      </c>
      <c r="E10486">
        <v>1</v>
      </c>
      <c r="F10486" t="s">
        <v>7</v>
      </c>
      <c r="G10486">
        <v>2083</v>
      </c>
      <c r="M10486">
        <v>2772</v>
      </c>
      <c r="P10486">
        <v>3198.4615388880002</v>
      </c>
    </row>
    <row r="10487" spans="1:16" x14ac:dyDescent="0.25">
      <c r="A10487">
        <v>1</v>
      </c>
      <c r="B10487">
        <v>9150012</v>
      </c>
      <c r="C10487">
        <v>6</v>
      </c>
      <c r="D10487">
        <v>4</v>
      </c>
      <c r="E10487">
        <v>2</v>
      </c>
      <c r="F10487" t="s">
        <v>7</v>
      </c>
      <c r="G10487">
        <v>4160</v>
      </c>
      <c r="M10487">
        <v>3952</v>
      </c>
      <c r="P10487">
        <v>3952</v>
      </c>
    </row>
    <row r="10488" spans="1:16" x14ac:dyDescent="0.25">
      <c r="A10488">
        <v>1</v>
      </c>
      <c r="B10488">
        <v>9150012</v>
      </c>
      <c r="C10488">
        <v>6</v>
      </c>
      <c r="D10488">
        <v>4</v>
      </c>
      <c r="E10488">
        <v>3</v>
      </c>
      <c r="F10488" t="s">
        <v>7</v>
      </c>
      <c r="G10488">
        <v>168</v>
      </c>
      <c r="M10488">
        <v>326</v>
      </c>
      <c r="P10488">
        <v>269.473781266</v>
      </c>
    </row>
    <row r="10489" spans="1:16" x14ac:dyDescent="0.25">
      <c r="A10489">
        <v>1</v>
      </c>
      <c r="B10489">
        <v>9150012</v>
      </c>
      <c r="C10489">
        <v>6</v>
      </c>
      <c r="D10489">
        <v>4</v>
      </c>
      <c r="E10489">
        <v>4</v>
      </c>
      <c r="F10489" t="s">
        <v>7</v>
      </c>
      <c r="G10489">
        <v>27</v>
      </c>
      <c r="M10489">
        <v>14</v>
      </c>
      <c r="P10489">
        <v>14</v>
      </c>
    </row>
    <row r="10490" spans="1:16" x14ac:dyDescent="0.25">
      <c r="A10490">
        <v>1</v>
      </c>
      <c r="B10490">
        <v>9150012</v>
      </c>
      <c r="C10490">
        <v>6</v>
      </c>
      <c r="D10490">
        <v>5</v>
      </c>
      <c r="E10490">
        <v>1</v>
      </c>
      <c r="F10490" t="s">
        <v>7</v>
      </c>
      <c r="G10490">
        <v>1327</v>
      </c>
      <c r="M10490">
        <v>1766</v>
      </c>
      <c r="P10490">
        <v>2037.6923079640001</v>
      </c>
    </row>
    <row r="10491" spans="1:16" x14ac:dyDescent="0.25">
      <c r="A10491">
        <v>1</v>
      </c>
      <c r="B10491">
        <v>9150012</v>
      </c>
      <c r="C10491">
        <v>6</v>
      </c>
      <c r="D10491">
        <v>5</v>
      </c>
      <c r="E10491">
        <v>2</v>
      </c>
      <c r="F10491" t="s">
        <v>7</v>
      </c>
      <c r="G10491">
        <v>11817</v>
      </c>
      <c r="M10491">
        <v>11226</v>
      </c>
      <c r="P10491">
        <v>11226</v>
      </c>
    </row>
    <row r="10492" spans="1:16" x14ac:dyDescent="0.25">
      <c r="A10492">
        <v>1</v>
      </c>
      <c r="B10492">
        <v>9150012</v>
      </c>
      <c r="C10492">
        <v>6</v>
      </c>
      <c r="D10492">
        <v>5</v>
      </c>
      <c r="E10492">
        <v>3</v>
      </c>
      <c r="F10492" t="s">
        <v>7</v>
      </c>
      <c r="G10492">
        <v>119</v>
      </c>
      <c r="M10492">
        <v>231</v>
      </c>
      <c r="P10492">
        <v>190.946145621</v>
      </c>
    </row>
    <row r="10493" spans="1:16" x14ac:dyDescent="0.25">
      <c r="A10493">
        <v>1</v>
      </c>
      <c r="B10493">
        <v>9150012</v>
      </c>
      <c r="C10493">
        <v>6</v>
      </c>
      <c r="D10493">
        <v>5</v>
      </c>
      <c r="E10493">
        <v>4</v>
      </c>
      <c r="F10493" t="s">
        <v>7</v>
      </c>
      <c r="G10493">
        <v>236</v>
      </c>
      <c r="M10493">
        <v>118</v>
      </c>
      <c r="P10493">
        <v>118</v>
      </c>
    </row>
    <row r="10494" spans="1:16" x14ac:dyDescent="0.25">
      <c r="A10494">
        <v>1</v>
      </c>
      <c r="B10494">
        <v>9150012</v>
      </c>
      <c r="C10494">
        <v>6</v>
      </c>
      <c r="D10494">
        <v>6</v>
      </c>
      <c r="E10494">
        <v>1</v>
      </c>
      <c r="F10494" t="s">
        <v>7</v>
      </c>
      <c r="G10494">
        <v>1380</v>
      </c>
      <c r="M10494">
        <v>1836</v>
      </c>
      <c r="P10494">
        <v>2118.4615387439999</v>
      </c>
    </row>
    <row r="10495" spans="1:16" x14ac:dyDescent="0.25">
      <c r="A10495">
        <v>1</v>
      </c>
      <c r="B10495">
        <v>9150012</v>
      </c>
      <c r="C10495">
        <v>6</v>
      </c>
      <c r="D10495">
        <v>6</v>
      </c>
      <c r="E10495">
        <v>2</v>
      </c>
      <c r="F10495" t="s">
        <v>7</v>
      </c>
      <c r="G10495">
        <v>21959</v>
      </c>
      <c r="M10495">
        <v>20861</v>
      </c>
      <c r="P10495">
        <v>20861</v>
      </c>
    </row>
    <row r="10496" spans="1:16" x14ac:dyDescent="0.25">
      <c r="A10496">
        <v>1</v>
      </c>
      <c r="B10496">
        <v>9150012</v>
      </c>
      <c r="C10496">
        <v>6</v>
      </c>
      <c r="D10496">
        <v>6</v>
      </c>
      <c r="E10496">
        <v>3</v>
      </c>
      <c r="F10496" t="s">
        <v>7</v>
      </c>
      <c r="G10496">
        <v>143</v>
      </c>
      <c r="M10496">
        <v>277</v>
      </c>
      <c r="P10496">
        <v>228.97005340699999</v>
      </c>
    </row>
    <row r="10497" spans="1:16" x14ac:dyDescent="0.25">
      <c r="A10497">
        <v>1</v>
      </c>
      <c r="B10497">
        <v>9150012</v>
      </c>
      <c r="C10497">
        <v>6</v>
      </c>
      <c r="D10497">
        <v>6</v>
      </c>
      <c r="E10497">
        <v>4</v>
      </c>
      <c r="F10497" t="s">
        <v>7</v>
      </c>
      <c r="G10497">
        <v>758</v>
      </c>
      <c r="M10497">
        <v>379</v>
      </c>
      <c r="P10497">
        <v>379</v>
      </c>
    </row>
    <row r="10498" spans="1:16" x14ac:dyDescent="0.25">
      <c r="A10498">
        <v>1</v>
      </c>
      <c r="B10498">
        <v>9150012</v>
      </c>
      <c r="C10498">
        <v>6</v>
      </c>
      <c r="D10498">
        <v>7</v>
      </c>
      <c r="E10498">
        <v>1</v>
      </c>
      <c r="F10498" t="s">
        <v>7</v>
      </c>
      <c r="G10498">
        <v>38</v>
      </c>
      <c r="M10498">
        <v>51</v>
      </c>
      <c r="P10498">
        <v>58.846153854000001</v>
      </c>
    </row>
    <row r="10499" spans="1:16" x14ac:dyDescent="0.25">
      <c r="A10499">
        <v>1</v>
      </c>
      <c r="B10499">
        <v>9150012</v>
      </c>
      <c r="C10499">
        <v>6</v>
      </c>
      <c r="D10499">
        <v>7</v>
      </c>
      <c r="E10499">
        <v>2</v>
      </c>
      <c r="F10499" t="s">
        <v>7</v>
      </c>
      <c r="G10499">
        <v>3149</v>
      </c>
      <c r="M10499">
        <v>2992</v>
      </c>
      <c r="P10499">
        <v>2992</v>
      </c>
    </row>
    <row r="10500" spans="1:16" x14ac:dyDescent="0.25">
      <c r="A10500">
        <v>1</v>
      </c>
      <c r="B10500">
        <v>9150012</v>
      </c>
      <c r="C10500">
        <v>6</v>
      </c>
      <c r="D10500">
        <v>7</v>
      </c>
      <c r="E10500">
        <v>3</v>
      </c>
      <c r="F10500" t="s">
        <v>7</v>
      </c>
      <c r="G10500">
        <v>6</v>
      </c>
      <c r="M10500">
        <v>12</v>
      </c>
      <c r="P10500">
        <v>9.9192802919999998</v>
      </c>
    </row>
    <row r="10501" spans="1:16" x14ac:dyDescent="0.25">
      <c r="A10501">
        <v>1</v>
      </c>
      <c r="B10501">
        <v>9150012</v>
      </c>
      <c r="C10501">
        <v>6</v>
      </c>
      <c r="D10501">
        <v>7</v>
      </c>
      <c r="E10501">
        <v>4</v>
      </c>
      <c r="F10501" t="s">
        <v>7</v>
      </c>
      <c r="G10501">
        <v>130</v>
      </c>
      <c r="M10501">
        <v>65</v>
      </c>
      <c r="P10501">
        <v>65</v>
      </c>
    </row>
    <row r="10502" spans="1:16" x14ac:dyDescent="0.25">
      <c r="A10502">
        <v>1</v>
      </c>
      <c r="B10502">
        <v>9150013</v>
      </c>
      <c r="C10502">
        <v>6</v>
      </c>
      <c r="D10502">
        <v>1</v>
      </c>
      <c r="E10502">
        <v>1</v>
      </c>
      <c r="F10502" t="s">
        <v>7</v>
      </c>
      <c r="G10502">
        <v>1033</v>
      </c>
      <c r="M10502">
        <v>1686</v>
      </c>
      <c r="P10502">
        <v>1945.384615644</v>
      </c>
    </row>
    <row r="10503" spans="1:16" x14ac:dyDescent="0.25">
      <c r="A10503">
        <v>1</v>
      </c>
      <c r="B10503">
        <v>9150013</v>
      </c>
      <c r="C10503">
        <v>6</v>
      </c>
      <c r="D10503">
        <v>1</v>
      </c>
      <c r="E10503">
        <v>2</v>
      </c>
      <c r="F10503" t="s">
        <v>7</v>
      </c>
      <c r="G10503">
        <v>13655</v>
      </c>
      <c r="M10503">
        <v>12972</v>
      </c>
      <c r="P10503">
        <v>12972</v>
      </c>
    </row>
    <row r="10504" spans="1:16" x14ac:dyDescent="0.25">
      <c r="A10504">
        <v>1</v>
      </c>
      <c r="B10504">
        <v>9150013</v>
      </c>
      <c r="C10504">
        <v>6</v>
      </c>
      <c r="D10504">
        <v>1</v>
      </c>
      <c r="E10504">
        <v>3</v>
      </c>
      <c r="F10504" t="s">
        <v>7</v>
      </c>
      <c r="G10504">
        <v>346</v>
      </c>
      <c r="M10504">
        <v>442</v>
      </c>
      <c r="P10504">
        <v>365.36015742199999</v>
      </c>
    </row>
    <row r="10505" spans="1:16" x14ac:dyDescent="0.25">
      <c r="A10505">
        <v>1</v>
      </c>
      <c r="B10505">
        <v>9150013</v>
      </c>
      <c r="C10505">
        <v>6</v>
      </c>
      <c r="D10505">
        <v>1</v>
      </c>
      <c r="E10505">
        <v>4</v>
      </c>
      <c r="F10505" t="s">
        <v>7</v>
      </c>
      <c r="G10505">
        <v>86</v>
      </c>
      <c r="M10505">
        <v>43</v>
      </c>
      <c r="P10505">
        <v>43</v>
      </c>
    </row>
    <row r="10506" spans="1:16" x14ac:dyDescent="0.25">
      <c r="A10506">
        <v>1</v>
      </c>
      <c r="B10506">
        <v>9150013</v>
      </c>
      <c r="C10506">
        <v>6</v>
      </c>
      <c r="D10506">
        <v>2</v>
      </c>
      <c r="E10506">
        <v>1</v>
      </c>
      <c r="F10506" t="s">
        <v>7</v>
      </c>
      <c r="G10506">
        <v>1139</v>
      </c>
      <c r="M10506">
        <v>1859</v>
      </c>
      <c r="P10506">
        <v>2145.0000002860002</v>
      </c>
    </row>
    <row r="10507" spans="1:16" x14ac:dyDescent="0.25">
      <c r="A10507">
        <v>1</v>
      </c>
      <c r="B10507">
        <v>9150013</v>
      </c>
      <c r="C10507">
        <v>6</v>
      </c>
      <c r="D10507">
        <v>2</v>
      </c>
      <c r="E10507">
        <v>2</v>
      </c>
      <c r="F10507" t="s">
        <v>7</v>
      </c>
      <c r="G10507">
        <v>10397</v>
      </c>
      <c r="M10507">
        <v>9877</v>
      </c>
      <c r="P10507">
        <v>9877</v>
      </c>
    </row>
    <row r="10508" spans="1:16" x14ac:dyDescent="0.25">
      <c r="A10508">
        <v>1</v>
      </c>
      <c r="B10508">
        <v>9150013</v>
      </c>
      <c r="C10508">
        <v>6</v>
      </c>
      <c r="D10508">
        <v>2</v>
      </c>
      <c r="E10508">
        <v>3</v>
      </c>
      <c r="F10508" t="s">
        <v>7</v>
      </c>
      <c r="G10508">
        <v>210</v>
      </c>
      <c r="M10508">
        <v>268</v>
      </c>
      <c r="P10508">
        <v>221.53059318799998</v>
      </c>
    </row>
    <row r="10509" spans="1:16" x14ac:dyDescent="0.25">
      <c r="A10509">
        <v>1</v>
      </c>
      <c r="B10509">
        <v>9150013</v>
      </c>
      <c r="C10509">
        <v>6</v>
      </c>
      <c r="D10509">
        <v>2</v>
      </c>
      <c r="E10509">
        <v>4</v>
      </c>
      <c r="F10509" t="s">
        <v>7</v>
      </c>
      <c r="G10509">
        <v>121</v>
      </c>
      <c r="M10509">
        <v>61</v>
      </c>
      <c r="P10509">
        <v>61</v>
      </c>
    </row>
    <row r="10510" spans="1:16" x14ac:dyDescent="0.25">
      <c r="A10510">
        <v>1</v>
      </c>
      <c r="B10510">
        <v>9150013</v>
      </c>
      <c r="C10510">
        <v>6</v>
      </c>
      <c r="D10510">
        <v>3</v>
      </c>
      <c r="E10510">
        <v>1</v>
      </c>
      <c r="F10510" t="s">
        <v>7</v>
      </c>
      <c r="G10510">
        <v>1703</v>
      </c>
      <c r="M10510">
        <v>2779</v>
      </c>
      <c r="P10510">
        <v>3206.5384619659999</v>
      </c>
    </row>
    <row r="10511" spans="1:16" x14ac:dyDescent="0.25">
      <c r="A10511">
        <v>1</v>
      </c>
      <c r="B10511">
        <v>9150013</v>
      </c>
      <c r="C10511">
        <v>6</v>
      </c>
      <c r="D10511">
        <v>3</v>
      </c>
      <c r="E10511">
        <v>2</v>
      </c>
      <c r="F10511" t="s">
        <v>7</v>
      </c>
      <c r="G10511">
        <v>2953</v>
      </c>
      <c r="M10511">
        <v>2805</v>
      </c>
      <c r="P10511">
        <v>2805</v>
      </c>
    </row>
    <row r="10512" spans="1:16" x14ac:dyDescent="0.25">
      <c r="A10512">
        <v>1</v>
      </c>
      <c r="B10512">
        <v>9150013</v>
      </c>
      <c r="C10512">
        <v>6</v>
      </c>
      <c r="D10512">
        <v>3</v>
      </c>
      <c r="E10512">
        <v>3</v>
      </c>
      <c r="F10512" t="s">
        <v>7</v>
      </c>
      <c r="G10512">
        <v>39</v>
      </c>
      <c r="M10512">
        <v>50</v>
      </c>
      <c r="P10512">
        <v>41.330334549999996</v>
      </c>
    </row>
    <row r="10513" spans="1:16" x14ac:dyDescent="0.25">
      <c r="A10513">
        <v>1</v>
      </c>
      <c r="B10513">
        <v>9150013</v>
      </c>
      <c r="C10513">
        <v>6</v>
      </c>
      <c r="D10513">
        <v>3</v>
      </c>
      <c r="E10513">
        <v>4</v>
      </c>
      <c r="F10513" t="s">
        <v>7</v>
      </c>
      <c r="G10513">
        <v>21</v>
      </c>
      <c r="M10513">
        <v>11</v>
      </c>
      <c r="P10513">
        <v>11</v>
      </c>
    </row>
    <row r="10514" spans="1:16" x14ac:dyDescent="0.25">
      <c r="A10514">
        <v>1</v>
      </c>
      <c r="B10514">
        <v>9150013</v>
      </c>
      <c r="C10514">
        <v>6</v>
      </c>
      <c r="D10514">
        <v>4</v>
      </c>
      <c r="E10514">
        <v>1</v>
      </c>
      <c r="F10514" t="s">
        <v>7</v>
      </c>
      <c r="G10514">
        <v>498</v>
      </c>
      <c r="M10514">
        <v>813</v>
      </c>
      <c r="P10514">
        <v>938.07692320199999</v>
      </c>
    </row>
    <row r="10515" spans="1:16" x14ac:dyDescent="0.25">
      <c r="A10515">
        <v>1</v>
      </c>
      <c r="B10515">
        <v>9150013</v>
      </c>
      <c r="C10515">
        <v>6</v>
      </c>
      <c r="D10515">
        <v>4</v>
      </c>
      <c r="E10515">
        <v>2</v>
      </c>
      <c r="F10515" t="s">
        <v>7</v>
      </c>
      <c r="G10515">
        <v>10871</v>
      </c>
      <c r="M10515">
        <v>10327</v>
      </c>
      <c r="P10515">
        <v>10327</v>
      </c>
    </row>
    <row r="10516" spans="1:16" x14ac:dyDescent="0.25">
      <c r="A10516">
        <v>1</v>
      </c>
      <c r="B10516">
        <v>9150013</v>
      </c>
      <c r="C10516">
        <v>6</v>
      </c>
      <c r="D10516">
        <v>4</v>
      </c>
      <c r="E10516">
        <v>3</v>
      </c>
      <c r="F10516" t="s">
        <v>7</v>
      </c>
      <c r="G10516">
        <v>128</v>
      </c>
      <c r="M10516">
        <v>164</v>
      </c>
      <c r="P10516">
        <v>135.563497324</v>
      </c>
    </row>
    <row r="10517" spans="1:16" x14ac:dyDescent="0.25">
      <c r="A10517">
        <v>1</v>
      </c>
      <c r="B10517">
        <v>9150013</v>
      </c>
      <c r="C10517">
        <v>6</v>
      </c>
      <c r="D10517">
        <v>4</v>
      </c>
      <c r="E10517">
        <v>4</v>
      </c>
      <c r="F10517" t="s">
        <v>7</v>
      </c>
      <c r="G10517">
        <v>33</v>
      </c>
      <c r="M10517">
        <v>17</v>
      </c>
      <c r="P10517">
        <v>17</v>
      </c>
    </row>
    <row r="10518" spans="1:16" x14ac:dyDescent="0.25">
      <c r="A10518">
        <v>1</v>
      </c>
      <c r="B10518">
        <v>9150013</v>
      </c>
      <c r="C10518">
        <v>6</v>
      </c>
      <c r="D10518">
        <v>5</v>
      </c>
      <c r="E10518">
        <v>1</v>
      </c>
      <c r="F10518" t="s">
        <v>7</v>
      </c>
      <c r="G10518">
        <v>153</v>
      </c>
      <c r="M10518">
        <v>250</v>
      </c>
      <c r="P10518">
        <v>288.46153850000002</v>
      </c>
    </row>
    <row r="10519" spans="1:16" x14ac:dyDescent="0.25">
      <c r="A10519">
        <v>1</v>
      </c>
      <c r="B10519">
        <v>9150013</v>
      </c>
      <c r="C10519">
        <v>6</v>
      </c>
      <c r="D10519">
        <v>5</v>
      </c>
      <c r="E10519">
        <v>2</v>
      </c>
      <c r="F10519" t="s">
        <v>7</v>
      </c>
      <c r="G10519">
        <v>8321</v>
      </c>
      <c r="M10519">
        <v>7905</v>
      </c>
      <c r="P10519">
        <v>7905</v>
      </c>
    </row>
    <row r="10520" spans="1:16" x14ac:dyDescent="0.25">
      <c r="A10520">
        <v>1</v>
      </c>
      <c r="B10520">
        <v>9150013</v>
      </c>
      <c r="C10520">
        <v>6</v>
      </c>
      <c r="D10520">
        <v>5</v>
      </c>
      <c r="E10520">
        <v>3</v>
      </c>
      <c r="F10520" t="s">
        <v>7</v>
      </c>
      <c r="G10520">
        <v>78</v>
      </c>
      <c r="M10520">
        <v>100</v>
      </c>
      <c r="P10520">
        <v>82.660669099999993</v>
      </c>
    </row>
    <row r="10521" spans="1:16" x14ac:dyDescent="0.25">
      <c r="A10521">
        <v>1</v>
      </c>
      <c r="B10521">
        <v>9150013</v>
      </c>
      <c r="C10521">
        <v>6</v>
      </c>
      <c r="D10521">
        <v>5</v>
      </c>
      <c r="E10521">
        <v>4</v>
      </c>
      <c r="F10521" t="s">
        <v>7</v>
      </c>
      <c r="G10521">
        <v>54</v>
      </c>
      <c r="M10521">
        <v>27</v>
      </c>
      <c r="P10521">
        <v>27</v>
      </c>
    </row>
    <row r="10522" spans="1:16" x14ac:dyDescent="0.25">
      <c r="A10522">
        <v>1</v>
      </c>
      <c r="B10522">
        <v>9150013</v>
      </c>
      <c r="C10522">
        <v>6</v>
      </c>
      <c r="D10522">
        <v>6</v>
      </c>
      <c r="E10522">
        <v>1</v>
      </c>
      <c r="F10522" t="s">
        <v>7</v>
      </c>
      <c r="G10522">
        <v>213</v>
      </c>
      <c r="M10522">
        <v>348</v>
      </c>
      <c r="P10522">
        <v>401.53846159199998</v>
      </c>
    </row>
    <row r="10523" spans="1:16" x14ac:dyDescent="0.25">
      <c r="A10523">
        <v>1</v>
      </c>
      <c r="B10523">
        <v>9150013</v>
      </c>
      <c r="C10523">
        <v>6</v>
      </c>
      <c r="D10523">
        <v>6</v>
      </c>
      <c r="E10523">
        <v>2</v>
      </c>
      <c r="F10523" t="s">
        <v>7</v>
      </c>
      <c r="G10523">
        <v>12904</v>
      </c>
      <c r="M10523">
        <v>12259</v>
      </c>
      <c r="P10523">
        <v>12259</v>
      </c>
    </row>
    <row r="10524" spans="1:16" x14ac:dyDescent="0.25">
      <c r="A10524">
        <v>1</v>
      </c>
      <c r="B10524">
        <v>9150013</v>
      </c>
      <c r="C10524">
        <v>6</v>
      </c>
      <c r="D10524">
        <v>6</v>
      </c>
      <c r="E10524">
        <v>3</v>
      </c>
      <c r="F10524" t="s">
        <v>7</v>
      </c>
      <c r="G10524">
        <v>79</v>
      </c>
      <c r="M10524">
        <v>101</v>
      </c>
      <c r="P10524">
        <v>83.487275791000002</v>
      </c>
    </row>
    <row r="10525" spans="1:16" x14ac:dyDescent="0.25">
      <c r="A10525">
        <v>1</v>
      </c>
      <c r="B10525">
        <v>9150013</v>
      </c>
      <c r="C10525">
        <v>6</v>
      </c>
      <c r="D10525">
        <v>6</v>
      </c>
      <c r="E10525">
        <v>4</v>
      </c>
      <c r="F10525" t="s">
        <v>7</v>
      </c>
      <c r="G10525">
        <v>151</v>
      </c>
      <c r="M10525">
        <v>76</v>
      </c>
      <c r="P10525">
        <v>76</v>
      </c>
    </row>
    <row r="10526" spans="1:16" x14ac:dyDescent="0.25">
      <c r="A10526">
        <v>1</v>
      </c>
      <c r="B10526">
        <v>9150013</v>
      </c>
      <c r="C10526">
        <v>6</v>
      </c>
      <c r="D10526">
        <v>7</v>
      </c>
      <c r="E10526">
        <v>1</v>
      </c>
      <c r="F10526" t="s">
        <v>7</v>
      </c>
      <c r="G10526">
        <v>41</v>
      </c>
      <c r="M10526">
        <v>67</v>
      </c>
      <c r="P10526">
        <v>77.307692317999994</v>
      </c>
    </row>
    <row r="10527" spans="1:16" x14ac:dyDescent="0.25">
      <c r="A10527">
        <v>1</v>
      </c>
      <c r="B10527">
        <v>9150013</v>
      </c>
      <c r="C10527">
        <v>6</v>
      </c>
      <c r="D10527">
        <v>7</v>
      </c>
      <c r="E10527">
        <v>2</v>
      </c>
      <c r="F10527" t="s">
        <v>7</v>
      </c>
      <c r="G10527">
        <v>1325</v>
      </c>
      <c r="M10527">
        <v>1259</v>
      </c>
      <c r="P10527">
        <v>1259</v>
      </c>
    </row>
    <row r="10528" spans="1:16" x14ac:dyDescent="0.25">
      <c r="A10528">
        <v>1</v>
      </c>
      <c r="B10528">
        <v>9150013</v>
      </c>
      <c r="C10528">
        <v>6</v>
      </c>
      <c r="D10528">
        <v>7</v>
      </c>
      <c r="E10528">
        <v>3</v>
      </c>
      <c r="F10528" t="s">
        <v>7</v>
      </c>
      <c r="G10528">
        <v>13</v>
      </c>
      <c r="M10528">
        <v>17</v>
      </c>
      <c r="P10528">
        <v>14.052313746999999</v>
      </c>
    </row>
    <row r="10529" spans="1:16" x14ac:dyDescent="0.25">
      <c r="A10529">
        <v>1</v>
      </c>
      <c r="B10529">
        <v>9150013</v>
      </c>
      <c r="C10529">
        <v>6</v>
      </c>
      <c r="D10529">
        <v>7</v>
      </c>
      <c r="E10529">
        <v>4</v>
      </c>
      <c r="F10529" t="s">
        <v>7</v>
      </c>
      <c r="G10529">
        <v>31</v>
      </c>
      <c r="M10529">
        <v>16</v>
      </c>
      <c r="P10529">
        <v>16</v>
      </c>
    </row>
    <row r="10530" spans="1:16" x14ac:dyDescent="0.25">
      <c r="A10530">
        <v>1</v>
      </c>
      <c r="B10530">
        <v>9150014</v>
      </c>
      <c r="C10530">
        <v>6</v>
      </c>
      <c r="D10530">
        <v>1</v>
      </c>
      <c r="E10530">
        <v>1</v>
      </c>
      <c r="F10530" t="s">
        <v>7</v>
      </c>
      <c r="G10530">
        <v>0</v>
      </c>
      <c r="M10530">
        <v>0</v>
      </c>
      <c r="P10530">
        <v>0</v>
      </c>
    </row>
    <row r="10531" spans="1:16" x14ac:dyDescent="0.25">
      <c r="A10531">
        <v>1</v>
      </c>
      <c r="B10531">
        <v>9150014</v>
      </c>
      <c r="C10531">
        <v>6</v>
      </c>
      <c r="D10531">
        <v>1</v>
      </c>
      <c r="E10531">
        <v>2</v>
      </c>
      <c r="F10531" t="s">
        <v>7</v>
      </c>
      <c r="G10531">
        <v>0</v>
      </c>
      <c r="M10531">
        <v>0</v>
      </c>
      <c r="P10531">
        <v>0</v>
      </c>
    </row>
    <row r="10532" spans="1:16" x14ac:dyDescent="0.25">
      <c r="A10532">
        <v>1</v>
      </c>
      <c r="B10532">
        <v>9150014</v>
      </c>
      <c r="C10532">
        <v>6</v>
      </c>
      <c r="D10532">
        <v>1</v>
      </c>
      <c r="E10532">
        <v>3</v>
      </c>
      <c r="F10532" t="s">
        <v>7</v>
      </c>
      <c r="G10532">
        <v>0</v>
      </c>
      <c r="M10532">
        <v>0</v>
      </c>
      <c r="P10532">
        <v>0</v>
      </c>
    </row>
    <row r="10533" spans="1:16" x14ac:dyDescent="0.25">
      <c r="A10533">
        <v>1</v>
      </c>
      <c r="B10533">
        <v>9150014</v>
      </c>
      <c r="C10533">
        <v>6</v>
      </c>
      <c r="D10533">
        <v>1</v>
      </c>
      <c r="E10533">
        <v>4</v>
      </c>
      <c r="F10533" t="s">
        <v>7</v>
      </c>
      <c r="G10533">
        <v>0</v>
      </c>
      <c r="M10533">
        <v>0</v>
      </c>
      <c r="P10533">
        <v>0</v>
      </c>
    </row>
    <row r="10534" spans="1:16" x14ac:dyDescent="0.25">
      <c r="A10534">
        <v>1</v>
      </c>
      <c r="B10534">
        <v>9150014</v>
      </c>
      <c r="C10534">
        <v>6</v>
      </c>
      <c r="D10534">
        <v>2</v>
      </c>
      <c r="E10534">
        <v>1</v>
      </c>
      <c r="F10534" t="s">
        <v>7</v>
      </c>
      <c r="G10534">
        <v>460</v>
      </c>
      <c r="M10534">
        <v>1168</v>
      </c>
      <c r="P10534">
        <v>1347.6923078720001</v>
      </c>
    </row>
    <row r="10535" spans="1:16" x14ac:dyDescent="0.25">
      <c r="A10535">
        <v>1</v>
      </c>
      <c r="B10535">
        <v>9150014</v>
      </c>
      <c r="C10535">
        <v>6</v>
      </c>
      <c r="D10535">
        <v>2</v>
      </c>
      <c r="E10535">
        <v>2</v>
      </c>
      <c r="F10535" t="s">
        <v>7</v>
      </c>
      <c r="G10535">
        <v>5861</v>
      </c>
      <c r="M10535">
        <v>5568</v>
      </c>
      <c r="P10535">
        <v>5568</v>
      </c>
    </row>
    <row r="10536" spans="1:16" x14ac:dyDescent="0.25">
      <c r="A10536">
        <v>1</v>
      </c>
      <c r="B10536">
        <v>9150014</v>
      </c>
      <c r="C10536">
        <v>6</v>
      </c>
      <c r="D10536">
        <v>2</v>
      </c>
      <c r="E10536">
        <v>3</v>
      </c>
      <c r="F10536" t="s">
        <v>7</v>
      </c>
      <c r="G10536">
        <v>419</v>
      </c>
      <c r="M10536">
        <v>508</v>
      </c>
      <c r="P10536">
        <v>419.91619902799999</v>
      </c>
    </row>
    <row r="10537" spans="1:16" x14ac:dyDescent="0.25">
      <c r="A10537">
        <v>1</v>
      </c>
      <c r="B10537">
        <v>9150014</v>
      </c>
      <c r="C10537">
        <v>6</v>
      </c>
      <c r="D10537">
        <v>2</v>
      </c>
      <c r="E10537">
        <v>4</v>
      </c>
      <c r="F10537" t="s">
        <v>7</v>
      </c>
      <c r="G10537">
        <v>48</v>
      </c>
      <c r="M10537">
        <v>24</v>
      </c>
      <c r="P10537">
        <v>24</v>
      </c>
    </row>
    <row r="10538" spans="1:16" x14ac:dyDescent="0.25">
      <c r="A10538">
        <v>1</v>
      </c>
      <c r="B10538">
        <v>9150014</v>
      </c>
      <c r="C10538">
        <v>6</v>
      </c>
      <c r="D10538">
        <v>3</v>
      </c>
      <c r="E10538">
        <v>1</v>
      </c>
      <c r="F10538" t="s">
        <v>7</v>
      </c>
      <c r="G10538">
        <v>15</v>
      </c>
      <c r="M10538">
        <v>38</v>
      </c>
      <c r="P10538">
        <v>43.846153852</v>
      </c>
    </row>
    <row r="10539" spans="1:16" x14ac:dyDescent="0.25">
      <c r="A10539">
        <v>1</v>
      </c>
      <c r="B10539">
        <v>9150014</v>
      </c>
      <c r="C10539">
        <v>6</v>
      </c>
      <c r="D10539">
        <v>3</v>
      </c>
      <c r="E10539">
        <v>2</v>
      </c>
      <c r="F10539" t="s">
        <v>7</v>
      </c>
      <c r="G10539">
        <v>2460</v>
      </c>
      <c r="M10539">
        <v>2337</v>
      </c>
      <c r="P10539">
        <v>2337</v>
      </c>
    </row>
    <row r="10540" spans="1:16" x14ac:dyDescent="0.25">
      <c r="A10540">
        <v>1</v>
      </c>
      <c r="B10540">
        <v>9150014</v>
      </c>
      <c r="C10540">
        <v>6</v>
      </c>
      <c r="D10540">
        <v>3</v>
      </c>
      <c r="E10540">
        <v>3</v>
      </c>
      <c r="F10540" t="s">
        <v>7</v>
      </c>
      <c r="G10540">
        <v>45</v>
      </c>
      <c r="M10540">
        <v>55</v>
      </c>
      <c r="P10540">
        <v>45.463368005</v>
      </c>
    </row>
    <row r="10541" spans="1:16" x14ac:dyDescent="0.25">
      <c r="A10541">
        <v>1</v>
      </c>
      <c r="B10541">
        <v>9150014</v>
      </c>
      <c r="C10541">
        <v>6</v>
      </c>
      <c r="D10541">
        <v>3</v>
      </c>
      <c r="E10541">
        <v>4</v>
      </c>
      <c r="F10541" t="s">
        <v>7</v>
      </c>
      <c r="G10541">
        <v>21</v>
      </c>
      <c r="M10541">
        <v>11</v>
      </c>
      <c r="P10541">
        <v>11</v>
      </c>
    </row>
    <row r="10542" spans="1:16" x14ac:dyDescent="0.25">
      <c r="A10542">
        <v>1</v>
      </c>
      <c r="B10542">
        <v>9150014</v>
      </c>
      <c r="C10542">
        <v>6</v>
      </c>
      <c r="D10542">
        <v>4</v>
      </c>
      <c r="E10542">
        <v>1</v>
      </c>
      <c r="F10542" t="s">
        <v>7</v>
      </c>
      <c r="G10542">
        <v>143</v>
      </c>
      <c r="M10542">
        <v>363</v>
      </c>
      <c r="P10542">
        <v>418.84615390200003</v>
      </c>
    </row>
    <row r="10543" spans="1:16" x14ac:dyDescent="0.25">
      <c r="A10543">
        <v>1</v>
      </c>
      <c r="B10543">
        <v>9150014</v>
      </c>
      <c r="C10543">
        <v>6</v>
      </c>
      <c r="D10543">
        <v>4</v>
      </c>
      <c r="E10543">
        <v>2</v>
      </c>
      <c r="F10543" t="s">
        <v>7</v>
      </c>
      <c r="G10543">
        <v>6479</v>
      </c>
      <c r="M10543">
        <v>6155</v>
      </c>
      <c r="P10543">
        <v>6155</v>
      </c>
    </row>
    <row r="10544" spans="1:16" x14ac:dyDescent="0.25">
      <c r="A10544">
        <v>1</v>
      </c>
      <c r="B10544">
        <v>9150014</v>
      </c>
      <c r="C10544">
        <v>6</v>
      </c>
      <c r="D10544">
        <v>4</v>
      </c>
      <c r="E10544">
        <v>3</v>
      </c>
      <c r="F10544" t="s">
        <v>7</v>
      </c>
      <c r="G10544">
        <v>102</v>
      </c>
      <c r="M10544">
        <v>124</v>
      </c>
      <c r="P10544">
        <v>102.499229684</v>
      </c>
    </row>
    <row r="10545" spans="1:16" x14ac:dyDescent="0.25">
      <c r="A10545">
        <v>1</v>
      </c>
      <c r="B10545">
        <v>9150014</v>
      </c>
      <c r="C10545">
        <v>6</v>
      </c>
      <c r="D10545">
        <v>4</v>
      </c>
      <c r="E10545">
        <v>4</v>
      </c>
      <c r="F10545" t="s">
        <v>7</v>
      </c>
      <c r="G10545">
        <v>30</v>
      </c>
      <c r="M10545">
        <v>15</v>
      </c>
      <c r="P10545">
        <v>15</v>
      </c>
    </row>
    <row r="10546" spans="1:16" x14ac:dyDescent="0.25">
      <c r="A10546">
        <v>1</v>
      </c>
      <c r="B10546">
        <v>9150014</v>
      </c>
      <c r="C10546">
        <v>6</v>
      </c>
      <c r="D10546">
        <v>5</v>
      </c>
      <c r="E10546">
        <v>1</v>
      </c>
      <c r="F10546" t="s">
        <v>7</v>
      </c>
      <c r="G10546">
        <v>212</v>
      </c>
      <c r="M10546">
        <v>538</v>
      </c>
      <c r="P10546">
        <v>620.76923085199996</v>
      </c>
    </row>
    <row r="10547" spans="1:16" x14ac:dyDescent="0.25">
      <c r="A10547">
        <v>1</v>
      </c>
      <c r="B10547">
        <v>9150014</v>
      </c>
      <c r="C10547">
        <v>6</v>
      </c>
      <c r="D10547">
        <v>5</v>
      </c>
      <c r="E10547">
        <v>2</v>
      </c>
      <c r="F10547" t="s">
        <v>7</v>
      </c>
      <c r="G10547">
        <v>8044</v>
      </c>
      <c r="M10547">
        <v>7642</v>
      </c>
      <c r="P10547">
        <v>7642</v>
      </c>
    </row>
    <row r="10548" spans="1:16" x14ac:dyDescent="0.25">
      <c r="A10548">
        <v>1</v>
      </c>
      <c r="B10548">
        <v>9150014</v>
      </c>
      <c r="C10548">
        <v>6</v>
      </c>
      <c r="D10548">
        <v>5</v>
      </c>
      <c r="E10548">
        <v>3</v>
      </c>
      <c r="F10548" t="s">
        <v>7</v>
      </c>
      <c r="G10548">
        <v>133</v>
      </c>
      <c r="M10548">
        <v>161</v>
      </c>
      <c r="P10548">
        <v>133.08367725099998</v>
      </c>
    </row>
    <row r="10549" spans="1:16" x14ac:dyDescent="0.25">
      <c r="A10549">
        <v>1</v>
      </c>
      <c r="B10549">
        <v>9150014</v>
      </c>
      <c r="C10549">
        <v>6</v>
      </c>
      <c r="D10549">
        <v>5</v>
      </c>
      <c r="E10549">
        <v>4</v>
      </c>
      <c r="F10549" t="s">
        <v>7</v>
      </c>
      <c r="G10549">
        <v>85</v>
      </c>
      <c r="M10549">
        <v>43</v>
      </c>
      <c r="P10549">
        <v>43</v>
      </c>
    </row>
    <row r="10550" spans="1:16" x14ac:dyDescent="0.25">
      <c r="A10550">
        <v>1</v>
      </c>
      <c r="B10550">
        <v>9150014</v>
      </c>
      <c r="C10550">
        <v>6</v>
      </c>
      <c r="D10550">
        <v>6</v>
      </c>
      <c r="E10550">
        <v>1</v>
      </c>
      <c r="F10550" t="s">
        <v>7</v>
      </c>
      <c r="G10550">
        <v>282</v>
      </c>
      <c r="M10550">
        <v>716</v>
      </c>
      <c r="P10550">
        <v>826.15384626399998</v>
      </c>
    </row>
    <row r="10551" spans="1:16" x14ac:dyDescent="0.25">
      <c r="A10551">
        <v>1</v>
      </c>
      <c r="B10551">
        <v>9150014</v>
      </c>
      <c r="C10551">
        <v>6</v>
      </c>
      <c r="D10551">
        <v>6</v>
      </c>
      <c r="E10551">
        <v>2</v>
      </c>
      <c r="F10551" t="s">
        <v>7</v>
      </c>
      <c r="G10551">
        <v>9869</v>
      </c>
      <c r="M10551">
        <v>9376</v>
      </c>
      <c r="P10551">
        <v>9376</v>
      </c>
    </row>
    <row r="10552" spans="1:16" x14ac:dyDescent="0.25">
      <c r="A10552">
        <v>1</v>
      </c>
      <c r="B10552">
        <v>9150014</v>
      </c>
      <c r="C10552">
        <v>6</v>
      </c>
      <c r="D10552">
        <v>6</v>
      </c>
      <c r="E10552">
        <v>3</v>
      </c>
      <c r="F10552" t="s">
        <v>7</v>
      </c>
      <c r="G10552">
        <v>77</v>
      </c>
      <c r="M10552">
        <v>93</v>
      </c>
      <c r="P10552">
        <v>76.874422263</v>
      </c>
    </row>
    <row r="10553" spans="1:16" x14ac:dyDescent="0.25">
      <c r="A10553">
        <v>1</v>
      </c>
      <c r="B10553">
        <v>9150014</v>
      </c>
      <c r="C10553">
        <v>6</v>
      </c>
      <c r="D10553">
        <v>6</v>
      </c>
      <c r="E10553">
        <v>4</v>
      </c>
      <c r="F10553" t="s">
        <v>7</v>
      </c>
      <c r="G10553">
        <v>123</v>
      </c>
      <c r="M10553">
        <v>62</v>
      </c>
      <c r="P10553">
        <v>62</v>
      </c>
    </row>
    <row r="10554" spans="1:16" x14ac:dyDescent="0.25">
      <c r="A10554">
        <v>1</v>
      </c>
      <c r="B10554">
        <v>9150014</v>
      </c>
      <c r="C10554">
        <v>6</v>
      </c>
      <c r="D10554">
        <v>7</v>
      </c>
      <c r="E10554">
        <v>1</v>
      </c>
      <c r="F10554" t="s">
        <v>7</v>
      </c>
      <c r="G10554">
        <v>6</v>
      </c>
      <c r="M10554">
        <v>15</v>
      </c>
      <c r="P10554">
        <v>17.30769231</v>
      </c>
    </row>
    <row r="10555" spans="1:16" x14ac:dyDescent="0.25">
      <c r="A10555">
        <v>1</v>
      </c>
      <c r="B10555">
        <v>9150014</v>
      </c>
      <c r="C10555">
        <v>6</v>
      </c>
      <c r="D10555">
        <v>7</v>
      </c>
      <c r="E10555">
        <v>2</v>
      </c>
      <c r="F10555" t="s">
        <v>7</v>
      </c>
      <c r="G10555">
        <v>1719</v>
      </c>
      <c r="M10555">
        <v>1633</v>
      </c>
      <c r="P10555">
        <v>1633</v>
      </c>
    </row>
    <row r="10556" spans="1:16" x14ac:dyDescent="0.25">
      <c r="A10556">
        <v>1</v>
      </c>
      <c r="B10556">
        <v>9150014</v>
      </c>
      <c r="C10556">
        <v>6</v>
      </c>
      <c r="D10556">
        <v>7</v>
      </c>
      <c r="E10556">
        <v>3</v>
      </c>
      <c r="F10556" t="s">
        <v>7</v>
      </c>
      <c r="G10556">
        <v>9</v>
      </c>
      <c r="M10556">
        <v>11</v>
      </c>
      <c r="P10556">
        <v>9.0926736009999996</v>
      </c>
    </row>
    <row r="10557" spans="1:16" x14ac:dyDescent="0.25">
      <c r="A10557">
        <v>1</v>
      </c>
      <c r="B10557">
        <v>9150014</v>
      </c>
      <c r="C10557">
        <v>6</v>
      </c>
      <c r="D10557">
        <v>7</v>
      </c>
      <c r="E10557">
        <v>4</v>
      </c>
      <c r="F10557" t="s">
        <v>7</v>
      </c>
      <c r="G10557">
        <v>27</v>
      </c>
      <c r="M10557">
        <v>14</v>
      </c>
      <c r="P10557">
        <v>14</v>
      </c>
    </row>
    <row r="10558" spans="1:16" x14ac:dyDescent="0.25">
      <c r="A10558">
        <v>1</v>
      </c>
      <c r="B10558">
        <v>9150015</v>
      </c>
      <c r="C10558">
        <v>6</v>
      </c>
      <c r="D10558">
        <v>1</v>
      </c>
      <c r="E10558">
        <v>1</v>
      </c>
      <c r="F10558" t="s">
        <v>7</v>
      </c>
      <c r="G10558">
        <v>703</v>
      </c>
      <c r="M10558">
        <v>1287</v>
      </c>
      <c r="P10558">
        <v>1485.000000198</v>
      </c>
    </row>
    <row r="10559" spans="1:16" x14ac:dyDescent="0.25">
      <c r="A10559">
        <v>1</v>
      </c>
      <c r="B10559">
        <v>9150015</v>
      </c>
      <c r="C10559">
        <v>6</v>
      </c>
      <c r="D10559">
        <v>1</v>
      </c>
      <c r="E10559">
        <v>2</v>
      </c>
      <c r="F10559" t="s">
        <v>7</v>
      </c>
      <c r="G10559">
        <v>8592</v>
      </c>
      <c r="M10559">
        <v>8162</v>
      </c>
      <c r="P10559">
        <v>8162</v>
      </c>
    </row>
    <row r="10560" spans="1:16" x14ac:dyDescent="0.25">
      <c r="A10560">
        <v>1</v>
      </c>
      <c r="B10560">
        <v>9150015</v>
      </c>
      <c r="C10560">
        <v>6</v>
      </c>
      <c r="D10560">
        <v>1</v>
      </c>
      <c r="E10560">
        <v>3</v>
      </c>
      <c r="F10560" t="s">
        <v>7</v>
      </c>
      <c r="G10560">
        <v>146</v>
      </c>
      <c r="M10560">
        <v>188</v>
      </c>
      <c r="P10560">
        <v>155.40205790799999</v>
      </c>
    </row>
    <row r="10561" spans="1:16" x14ac:dyDescent="0.25">
      <c r="A10561">
        <v>1</v>
      </c>
      <c r="B10561">
        <v>9150015</v>
      </c>
      <c r="C10561">
        <v>6</v>
      </c>
      <c r="D10561">
        <v>1</v>
      </c>
      <c r="E10561">
        <v>4</v>
      </c>
      <c r="F10561" t="s">
        <v>7</v>
      </c>
      <c r="G10561">
        <v>52</v>
      </c>
      <c r="M10561">
        <v>26</v>
      </c>
      <c r="P10561">
        <v>26</v>
      </c>
    </row>
    <row r="10562" spans="1:16" x14ac:dyDescent="0.25">
      <c r="A10562">
        <v>1</v>
      </c>
      <c r="B10562">
        <v>9150015</v>
      </c>
      <c r="C10562">
        <v>6</v>
      </c>
      <c r="D10562">
        <v>2</v>
      </c>
      <c r="E10562">
        <v>1</v>
      </c>
      <c r="F10562" t="s">
        <v>7</v>
      </c>
      <c r="G10562">
        <v>779</v>
      </c>
      <c r="M10562">
        <v>1426</v>
      </c>
      <c r="P10562">
        <v>1645.3846156039999</v>
      </c>
    </row>
    <row r="10563" spans="1:16" x14ac:dyDescent="0.25">
      <c r="A10563">
        <v>1</v>
      </c>
      <c r="B10563">
        <v>9150015</v>
      </c>
      <c r="C10563">
        <v>6</v>
      </c>
      <c r="D10563">
        <v>2</v>
      </c>
      <c r="E10563">
        <v>2</v>
      </c>
      <c r="F10563" t="s">
        <v>7</v>
      </c>
      <c r="G10563">
        <v>11386</v>
      </c>
      <c r="M10563">
        <v>10817</v>
      </c>
      <c r="P10563">
        <v>10817</v>
      </c>
    </row>
    <row r="10564" spans="1:16" x14ac:dyDescent="0.25">
      <c r="A10564">
        <v>1</v>
      </c>
      <c r="B10564">
        <v>9150015</v>
      </c>
      <c r="C10564">
        <v>6</v>
      </c>
      <c r="D10564">
        <v>2</v>
      </c>
      <c r="E10564">
        <v>3</v>
      </c>
      <c r="F10564" t="s">
        <v>7</v>
      </c>
      <c r="G10564">
        <v>250</v>
      </c>
      <c r="M10564">
        <v>322</v>
      </c>
      <c r="P10564">
        <v>266.16735450199997</v>
      </c>
    </row>
    <row r="10565" spans="1:16" x14ac:dyDescent="0.25">
      <c r="A10565">
        <v>1</v>
      </c>
      <c r="B10565">
        <v>9150015</v>
      </c>
      <c r="C10565">
        <v>6</v>
      </c>
      <c r="D10565">
        <v>2</v>
      </c>
      <c r="E10565">
        <v>4</v>
      </c>
      <c r="F10565" t="s">
        <v>7</v>
      </c>
      <c r="G10565">
        <v>100</v>
      </c>
      <c r="M10565">
        <v>50</v>
      </c>
      <c r="P10565">
        <v>50</v>
      </c>
    </row>
    <row r="10566" spans="1:16" x14ac:dyDescent="0.25">
      <c r="A10566">
        <v>1</v>
      </c>
      <c r="B10566">
        <v>9150015</v>
      </c>
      <c r="C10566">
        <v>6</v>
      </c>
      <c r="D10566">
        <v>3</v>
      </c>
      <c r="E10566">
        <v>1</v>
      </c>
      <c r="F10566" t="s">
        <v>7</v>
      </c>
      <c r="G10566">
        <v>200</v>
      </c>
      <c r="M10566">
        <v>366</v>
      </c>
      <c r="P10566">
        <v>422.30769236399999</v>
      </c>
    </row>
    <row r="10567" spans="1:16" x14ac:dyDescent="0.25">
      <c r="A10567">
        <v>1</v>
      </c>
      <c r="B10567">
        <v>9150015</v>
      </c>
      <c r="C10567">
        <v>6</v>
      </c>
      <c r="D10567">
        <v>3</v>
      </c>
      <c r="E10567">
        <v>2</v>
      </c>
      <c r="F10567" t="s">
        <v>7</v>
      </c>
      <c r="G10567">
        <v>1669</v>
      </c>
      <c r="M10567">
        <v>1586</v>
      </c>
      <c r="P10567">
        <v>1586</v>
      </c>
    </row>
    <row r="10568" spans="1:16" x14ac:dyDescent="0.25">
      <c r="A10568">
        <v>1</v>
      </c>
      <c r="B10568">
        <v>9150015</v>
      </c>
      <c r="C10568">
        <v>6</v>
      </c>
      <c r="D10568">
        <v>3</v>
      </c>
      <c r="E10568">
        <v>3</v>
      </c>
      <c r="F10568" t="s">
        <v>7</v>
      </c>
      <c r="G10568">
        <v>28</v>
      </c>
      <c r="M10568">
        <v>36</v>
      </c>
      <c r="P10568">
        <v>29.757840875999999</v>
      </c>
    </row>
    <row r="10569" spans="1:16" x14ac:dyDescent="0.25">
      <c r="A10569">
        <v>1</v>
      </c>
      <c r="B10569">
        <v>9150015</v>
      </c>
      <c r="C10569">
        <v>6</v>
      </c>
      <c r="D10569">
        <v>3</v>
      </c>
      <c r="E10569">
        <v>4</v>
      </c>
      <c r="F10569" t="s">
        <v>7</v>
      </c>
      <c r="G10569">
        <v>20</v>
      </c>
      <c r="M10569">
        <v>10</v>
      </c>
      <c r="P10569">
        <v>10</v>
      </c>
    </row>
    <row r="10570" spans="1:16" x14ac:dyDescent="0.25">
      <c r="A10570">
        <v>1</v>
      </c>
      <c r="B10570">
        <v>9150015</v>
      </c>
      <c r="C10570">
        <v>6</v>
      </c>
      <c r="D10570">
        <v>4</v>
      </c>
      <c r="E10570">
        <v>1</v>
      </c>
      <c r="F10570" t="s">
        <v>7</v>
      </c>
      <c r="G10570">
        <v>891</v>
      </c>
      <c r="M10570">
        <v>1631</v>
      </c>
      <c r="P10570">
        <v>1881.9230771740001</v>
      </c>
    </row>
    <row r="10571" spans="1:16" x14ac:dyDescent="0.25">
      <c r="A10571">
        <v>1</v>
      </c>
      <c r="B10571">
        <v>9150015</v>
      </c>
      <c r="C10571">
        <v>6</v>
      </c>
      <c r="D10571">
        <v>4</v>
      </c>
      <c r="E10571">
        <v>2</v>
      </c>
      <c r="F10571" t="s">
        <v>7</v>
      </c>
      <c r="G10571">
        <v>15087</v>
      </c>
      <c r="M10571">
        <v>14333</v>
      </c>
      <c r="P10571">
        <v>14333</v>
      </c>
    </row>
    <row r="10572" spans="1:16" x14ac:dyDescent="0.25">
      <c r="A10572">
        <v>1</v>
      </c>
      <c r="B10572">
        <v>9150015</v>
      </c>
      <c r="C10572">
        <v>6</v>
      </c>
      <c r="D10572">
        <v>4</v>
      </c>
      <c r="E10572">
        <v>3</v>
      </c>
      <c r="F10572" t="s">
        <v>7</v>
      </c>
      <c r="G10572">
        <v>183</v>
      </c>
      <c r="M10572">
        <v>236</v>
      </c>
      <c r="P10572">
        <v>195.07917907599997</v>
      </c>
    </row>
    <row r="10573" spans="1:16" x14ac:dyDescent="0.25">
      <c r="A10573">
        <v>1</v>
      </c>
      <c r="B10573">
        <v>9150015</v>
      </c>
      <c r="C10573">
        <v>6</v>
      </c>
      <c r="D10573">
        <v>4</v>
      </c>
      <c r="E10573">
        <v>4</v>
      </c>
      <c r="F10573" t="s">
        <v>7</v>
      </c>
      <c r="G10573">
        <v>86</v>
      </c>
      <c r="M10573">
        <v>43</v>
      </c>
      <c r="P10573">
        <v>43</v>
      </c>
    </row>
    <row r="10574" spans="1:16" x14ac:dyDescent="0.25">
      <c r="A10574">
        <v>1</v>
      </c>
      <c r="B10574">
        <v>9150015</v>
      </c>
      <c r="C10574">
        <v>6</v>
      </c>
      <c r="D10574">
        <v>5</v>
      </c>
      <c r="E10574">
        <v>1</v>
      </c>
      <c r="F10574" t="s">
        <v>7</v>
      </c>
      <c r="G10574">
        <v>483</v>
      </c>
      <c r="M10574">
        <v>884</v>
      </c>
      <c r="P10574">
        <v>1020.000000136</v>
      </c>
    </row>
    <row r="10575" spans="1:16" x14ac:dyDescent="0.25">
      <c r="A10575">
        <v>1</v>
      </c>
      <c r="B10575">
        <v>9150015</v>
      </c>
      <c r="C10575">
        <v>6</v>
      </c>
      <c r="D10575">
        <v>5</v>
      </c>
      <c r="E10575">
        <v>2</v>
      </c>
      <c r="F10575" t="s">
        <v>7</v>
      </c>
      <c r="G10575">
        <v>7312</v>
      </c>
      <c r="M10575">
        <v>6946</v>
      </c>
      <c r="P10575">
        <v>6946</v>
      </c>
    </row>
    <row r="10576" spans="1:16" x14ac:dyDescent="0.25">
      <c r="A10576">
        <v>1</v>
      </c>
      <c r="B10576">
        <v>9150015</v>
      </c>
      <c r="C10576">
        <v>6</v>
      </c>
      <c r="D10576">
        <v>5</v>
      </c>
      <c r="E10576">
        <v>3</v>
      </c>
      <c r="F10576" t="s">
        <v>7</v>
      </c>
      <c r="G10576">
        <v>12</v>
      </c>
      <c r="M10576">
        <v>15</v>
      </c>
      <c r="P10576">
        <v>12.399100364999999</v>
      </c>
    </row>
    <row r="10577" spans="1:16" x14ac:dyDescent="0.25">
      <c r="A10577">
        <v>1</v>
      </c>
      <c r="B10577">
        <v>9150015</v>
      </c>
      <c r="C10577">
        <v>6</v>
      </c>
      <c r="D10577">
        <v>5</v>
      </c>
      <c r="E10577">
        <v>4</v>
      </c>
      <c r="F10577" t="s">
        <v>7</v>
      </c>
      <c r="G10577">
        <v>59</v>
      </c>
      <c r="M10577">
        <v>30</v>
      </c>
      <c r="P10577">
        <v>30</v>
      </c>
    </row>
    <row r="10578" spans="1:16" x14ac:dyDescent="0.25">
      <c r="A10578">
        <v>1</v>
      </c>
      <c r="B10578">
        <v>9150015</v>
      </c>
      <c r="C10578">
        <v>6</v>
      </c>
      <c r="D10578">
        <v>6</v>
      </c>
      <c r="E10578">
        <v>1</v>
      </c>
      <c r="F10578" t="s">
        <v>7</v>
      </c>
      <c r="G10578">
        <v>220</v>
      </c>
      <c r="M10578">
        <v>403</v>
      </c>
      <c r="P10578">
        <v>465.00000006200003</v>
      </c>
    </row>
    <row r="10579" spans="1:16" x14ac:dyDescent="0.25">
      <c r="A10579">
        <v>1</v>
      </c>
      <c r="B10579">
        <v>9150015</v>
      </c>
      <c r="C10579">
        <v>6</v>
      </c>
      <c r="D10579">
        <v>6</v>
      </c>
      <c r="E10579">
        <v>2</v>
      </c>
      <c r="F10579" t="s">
        <v>7</v>
      </c>
      <c r="G10579">
        <v>9662</v>
      </c>
      <c r="M10579">
        <v>9179</v>
      </c>
      <c r="P10579">
        <v>9179</v>
      </c>
    </row>
    <row r="10580" spans="1:16" x14ac:dyDescent="0.25">
      <c r="A10580">
        <v>1</v>
      </c>
      <c r="B10580">
        <v>9150015</v>
      </c>
      <c r="C10580">
        <v>6</v>
      </c>
      <c r="D10580">
        <v>6</v>
      </c>
      <c r="E10580">
        <v>3</v>
      </c>
      <c r="F10580" t="s">
        <v>7</v>
      </c>
      <c r="G10580">
        <v>63</v>
      </c>
      <c r="M10580">
        <v>81</v>
      </c>
      <c r="P10580">
        <v>66.955141970999989</v>
      </c>
    </row>
    <row r="10581" spans="1:16" x14ac:dyDescent="0.25">
      <c r="A10581">
        <v>1</v>
      </c>
      <c r="B10581">
        <v>9150015</v>
      </c>
      <c r="C10581">
        <v>6</v>
      </c>
      <c r="D10581">
        <v>6</v>
      </c>
      <c r="E10581">
        <v>4</v>
      </c>
      <c r="F10581" t="s">
        <v>7</v>
      </c>
      <c r="G10581">
        <v>69</v>
      </c>
      <c r="M10581">
        <v>35</v>
      </c>
      <c r="P10581">
        <v>35</v>
      </c>
    </row>
    <row r="10582" spans="1:16" x14ac:dyDescent="0.25">
      <c r="A10582">
        <v>1</v>
      </c>
      <c r="B10582">
        <v>9150015</v>
      </c>
      <c r="C10582">
        <v>6</v>
      </c>
      <c r="D10582">
        <v>7</v>
      </c>
      <c r="E10582">
        <v>1</v>
      </c>
      <c r="F10582" t="s">
        <v>7</v>
      </c>
      <c r="G10582">
        <v>13</v>
      </c>
      <c r="M10582">
        <v>24</v>
      </c>
      <c r="P10582">
        <v>27.692307696</v>
      </c>
    </row>
    <row r="10583" spans="1:16" x14ac:dyDescent="0.25">
      <c r="A10583">
        <v>1</v>
      </c>
      <c r="B10583">
        <v>9150015</v>
      </c>
      <c r="C10583">
        <v>6</v>
      </c>
      <c r="D10583">
        <v>7</v>
      </c>
      <c r="E10583">
        <v>2</v>
      </c>
      <c r="F10583" t="s">
        <v>7</v>
      </c>
      <c r="G10583">
        <v>926</v>
      </c>
      <c r="M10583">
        <v>880</v>
      </c>
      <c r="P10583">
        <v>880</v>
      </c>
    </row>
    <row r="10584" spans="1:16" x14ac:dyDescent="0.25">
      <c r="A10584">
        <v>1</v>
      </c>
      <c r="B10584">
        <v>9150015</v>
      </c>
      <c r="C10584">
        <v>6</v>
      </c>
      <c r="D10584">
        <v>7</v>
      </c>
      <c r="E10584">
        <v>3</v>
      </c>
      <c r="F10584" t="s">
        <v>7</v>
      </c>
      <c r="G10584">
        <v>0</v>
      </c>
      <c r="M10584">
        <v>0</v>
      </c>
      <c r="P10584">
        <v>0</v>
      </c>
    </row>
    <row r="10585" spans="1:16" x14ac:dyDescent="0.25">
      <c r="A10585">
        <v>1</v>
      </c>
      <c r="B10585">
        <v>9150015</v>
      </c>
      <c r="C10585">
        <v>6</v>
      </c>
      <c r="D10585">
        <v>7</v>
      </c>
      <c r="E10585">
        <v>4</v>
      </c>
      <c r="F10585" t="s">
        <v>7</v>
      </c>
      <c r="G10585">
        <v>9</v>
      </c>
      <c r="M10585">
        <v>5</v>
      </c>
      <c r="P10585">
        <v>5</v>
      </c>
    </row>
    <row r="10586" spans="1:16" x14ac:dyDescent="0.25">
      <c r="A10586">
        <v>1</v>
      </c>
      <c r="B10586">
        <v>9160001</v>
      </c>
      <c r="C10586">
        <v>6</v>
      </c>
      <c r="D10586">
        <v>1</v>
      </c>
      <c r="E10586">
        <v>1</v>
      </c>
      <c r="F10586" t="s">
        <v>7</v>
      </c>
      <c r="G10586">
        <v>2796</v>
      </c>
      <c r="M10586">
        <v>3637</v>
      </c>
      <c r="P10586">
        <v>4196.5384620980003</v>
      </c>
    </row>
    <row r="10587" spans="1:16" x14ac:dyDescent="0.25">
      <c r="A10587">
        <v>1</v>
      </c>
      <c r="B10587">
        <v>9160001</v>
      </c>
      <c r="C10587">
        <v>6</v>
      </c>
      <c r="D10587">
        <v>1</v>
      </c>
      <c r="E10587">
        <v>2</v>
      </c>
      <c r="F10587" t="s">
        <v>7</v>
      </c>
      <c r="G10587">
        <v>10628</v>
      </c>
      <c r="M10587">
        <v>10097</v>
      </c>
      <c r="P10587">
        <v>10097</v>
      </c>
    </row>
    <row r="10588" spans="1:16" x14ac:dyDescent="0.25">
      <c r="A10588">
        <v>1</v>
      </c>
      <c r="B10588">
        <v>9160001</v>
      </c>
      <c r="C10588">
        <v>6</v>
      </c>
      <c r="D10588">
        <v>1</v>
      </c>
      <c r="E10588">
        <v>3</v>
      </c>
      <c r="F10588" t="s">
        <v>7</v>
      </c>
      <c r="G10588">
        <v>1745</v>
      </c>
      <c r="M10588">
        <v>1978</v>
      </c>
      <c r="P10588">
        <v>1635.0280347979999</v>
      </c>
    </row>
    <row r="10589" spans="1:16" x14ac:dyDescent="0.25">
      <c r="A10589">
        <v>1</v>
      </c>
      <c r="B10589">
        <v>9160001</v>
      </c>
      <c r="C10589">
        <v>6</v>
      </c>
      <c r="D10589">
        <v>1</v>
      </c>
      <c r="E10589">
        <v>4</v>
      </c>
      <c r="F10589" t="s">
        <v>7</v>
      </c>
      <c r="G10589">
        <v>292</v>
      </c>
      <c r="M10589">
        <v>146</v>
      </c>
      <c r="P10589">
        <v>146</v>
      </c>
    </row>
    <row r="10590" spans="1:16" x14ac:dyDescent="0.25">
      <c r="A10590">
        <v>1</v>
      </c>
      <c r="B10590">
        <v>9160001</v>
      </c>
      <c r="C10590">
        <v>6</v>
      </c>
      <c r="D10590">
        <v>2</v>
      </c>
      <c r="E10590">
        <v>1</v>
      </c>
      <c r="F10590" t="s">
        <v>7</v>
      </c>
      <c r="G10590">
        <v>74</v>
      </c>
      <c r="M10590">
        <v>96</v>
      </c>
      <c r="P10590">
        <v>110.769230784</v>
      </c>
    </row>
    <row r="10591" spans="1:16" x14ac:dyDescent="0.25">
      <c r="A10591">
        <v>1</v>
      </c>
      <c r="B10591">
        <v>9160001</v>
      </c>
      <c r="C10591">
        <v>6</v>
      </c>
      <c r="D10591">
        <v>2</v>
      </c>
      <c r="E10591">
        <v>2</v>
      </c>
      <c r="F10591" t="s">
        <v>7</v>
      </c>
      <c r="G10591">
        <v>764</v>
      </c>
      <c r="M10591">
        <v>726</v>
      </c>
      <c r="P10591">
        <v>726</v>
      </c>
    </row>
    <row r="10592" spans="1:16" x14ac:dyDescent="0.25">
      <c r="A10592">
        <v>1</v>
      </c>
      <c r="B10592">
        <v>9160001</v>
      </c>
      <c r="C10592">
        <v>6</v>
      </c>
      <c r="D10592">
        <v>2</v>
      </c>
      <c r="E10592">
        <v>3</v>
      </c>
      <c r="F10592" t="s">
        <v>7</v>
      </c>
      <c r="G10592">
        <v>66</v>
      </c>
      <c r="M10592">
        <v>75</v>
      </c>
      <c r="P10592">
        <v>61.995501824999998</v>
      </c>
    </row>
    <row r="10593" spans="1:16" x14ac:dyDescent="0.25">
      <c r="A10593">
        <v>1</v>
      </c>
      <c r="B10593">
        <v>9160001</v>
      </c>
      <c r="C10593">
        <v>6</v>
      </c>
      <c r="D10593">
        <v>2</v>
      </c>
      <c r="E10593">
        <v>4</v>
      </c>
      <c r="F10593" t="s">
        <v>7</v>
      </c>
      <c r="G10593">
        <v>21</v>
      </c>
      <c r="M10593">
        <v>11</v>
      </c>
      <c r="P10593">
        <v>11</v>
      </c>
    </row>
    <row r="10594" spans="1:16" x14ac:dyDescent="0.25">
      <c r="A10594">
        <v>1</v>
      </c>
      <c r="B10594">
        <v>9160001</v>
      </c>
      <c r="C10594">
        <v>6</v>
      </c>
      <c r="D10594">
        <v>3</v>
      </c>
      <c r="E10594">
        <v>1</v>
      </c>
      <c r="F10594" t="s">
        <v>7</v>
      </c>
      <c r="G10594">
        <v>0</v>
      </c>
      <c r="M10594">
        <v>0</v>
      </c>
      <c r="P10594">
        <v>0</v>
      </c>
    </row>
    <row r="10595" spans="1:16" x14ac:dyDescent="0.25">
      <c r="A10595">
        <v>1</v>
      </c>
      <c r="B10595">
        <v>9160001</v>
      </c>
      <c r="C10595">
        <v>6</v>
      </c>
      <c r="D10595">
        <v>3</v>
      </c>
      <c r="E10595">
        <v>2</v>
      </c>
      <c r="F10595" t="s">
        <v>7</v>
      </c>
      <c r="G10595">
        <v>0</v>
      </c>
      <c r="M10595">
        <v>0</v>
      </c>
      <c r="P10595">
        <v>0</v>
      </c>
    </row>
    <row r="10596" spans="1:16" x14ac:dyDescent="0.25">
      <c r="A10596">
        <v>1</v>
      </c>
      <c r="B10596">
        <v>9160001</v>
      </c>
      <c r="C10596">
        <v>6</v>
      </c>
      <c r="D10596">
        <v>3</v>
      </c>
      <c r="E10596">
        <v>3</v>
      </c>
      <c r="F10596" t="s">
        <v>7</v>
      </c>
      <c r="G10596">
        <v>0</v>
      </c>
      <c r="M10596">
        <v>0</v>
      </c>
      <c r="P10596">
        <v>0</v>
      </c>
    </row>
    <row r="10597" spans="1:16" x14ac:dyDescent="0.25">
      <c r="A10597">
        <v>1</v>
      </c>
      <c r="B10597">
        <v>9160001</v>
      </c>
      <c r="C10597">
        <v>6</v>
      </c>
      <c r="D10597">
        <v>3</v>
      </c>
      <c r="E10597">
        <v>4</v>
      </c>
      <c r="F10597" t="s">
        <v>7</v>
      </c>
      <c r="G10597">
        <v>0</v>
      </c>
      <c r="M10597">
        <v>0</v>
      </c>
      <c r="P10597">
        <v>0</v>
      </c>
    </row>
    <row r="10598" spans="1:16" x14ac:dyDescent="0.25">
      <c r="A10598">
        <v>1</v>
      </c>
      <c r="B10598">
        <v>9160001</v>
      </c>
      <c r="C10598">
        <v>6</v>
      </c>
      <c r="D10598">
        <v>4</v>
      </c>
      <c r="E10598">
        <v>1</v>
      </c>
      <c r="F10598" t="s">
        <v>7</v>
      </c>
      <c r="G10598">
        <v>340</v>
      </c>
      <c r="M10598">
        <v>442</v>
      </c>
      <c r="P10598">
        <v>510.00000006800002</v>
      </c>
    </row>
    <row r="10599" spans="1:16" x14ac:dyDescent="0.25">
      <c r="A10599">
        <v>1</v>
      </c>
      <c r="B10599">
        <v>9160001</v>
      </c>
      <c r="C10599">
        <v>6</v>
      </c>
      <c r="D10599">
        <v>4</v>
      </c>
      <c r="E10599">
        <v>2</v>
      </c>
      <c r="F10599" t="s">
        <v>7</v>
      </c>
      <c r="G10599">
        <v>6456</v>
      </c>
      <c r="M10599">
        <v>6133</v>
      </c>
      <c r="P10599">
        <v>6133</v>
      </c>
    </row>
    <row r="10600" spans="1:16" x14ac:dyDescent="0.25">
      <c r="A10600">
        <v>1</v>
      </c>
      <c r="B10600">
        <v>9160001</v>
      </c>
      <c r="C10600">
        <v>6</v>
      </c>
      <c r="D10600">
        <v>4</v>
      </c>
      <c r="E10600">
        <v>3</v>
      </c>
      <c r="F10600" t="s">
        <v>7</v>
      </c>
      <c r="G10600">
        <v>410</v>
      </c>
      <c r="M10600">
        <v>465</v>
      </c>
      <c r="P10600">
        <v>384.37211131499998</v>
      </c>
    </row>
    <row r="10601" spans="1:16" x14ac:dyDescent="0.25">
      <c r="A10601">
        <v>1</v>
      </c>
      <c r="B10601">
        <v>9160001</v>
      </c>
      <c r="C10601">
        <v>6</v>
      </c>
      <c r="D10601">
        <v>4</v>
      </c>
      <c r="E10601">
        <v>4</v>
      </c>
      <c r="F10601" t="s">
        <v>7</v>
      </c>
      <c r="G10601">
        <v>197</v>
      </c>
      <c r="M10601">
        <v>99</v>
      </c>
      <c r="P10601">
        <v>99</v>
      </c>
    </row>
    <row r="10602" spans="1:16" x14ac:dyDescent="0.25">
      <c r="A10602">
        <v>1</v>
      </c>
      <c r="B10602">
        <v>9160001</v>
      </c>
      <c r="C10602">
        <v>6</v>
      </c>
      <c r="D10602">
        <v>5</v>
      </c>
      <c r="E10602">
        <v>1</v>
      </c>
      <c r="F10602" t="s">
        <v>7</v>
      </c>
      <c r="G10602">
        <v>3</v>
      </c>
      <c r="M10602">
        <v>4</v>
      </c>
      <c r="P10602">
        <v>4.6153846160000001</v>
      </c>
    </row>
    <row r="10603" spans="1:16" x14ac:dyDescent="0.25">
      <c r="A10603">
        <v>1</v>
      </c>
      <c r="B10603">
        <v>9160001</v>
      </c>
      <c r="C10603">
        <v>6</v>
      </c>
      <c r="D10603">
        <v>5</v>
      </c>
      <c r="E10603">
        <v>2</v>
      </c>
      <c r="F10603" t="s">
        <v>7</v>
      </c>
      <c r="G10603">
        <v>510</v>
      </c>
      <c r="M10603">
        <v>485</v>
      </c>
      <c r="P10603">
        <v>485</v>
      </c>
    </row>
    <row r="10604" spans="1:16" x14ac:dyDescent="0.25">
      <c r="A10604">
        <v>1</v>
      </c>
      <c r="B10604">
        <v>9160001</v>
      </c>
      <c r="C10604">
        <v>6</v>
      </c>
      <c r="D10604">
        <v>5</v>
      </c>
      <c r="E10604">
        <v>3</v>
      </c>
      <c r="F10604" t="s">
        <v>7</v>
      </c>
      <c r="G10604">
        <v>18</v>
      </c>
      <c r="M10604">
        <v>20</v>
      </c>
      <c r="P10604">
        <v>16.532133819999999</v>
      </c>
    </row>
    <row r="10605" spans="1:16" x14ac:dyDescent="0.25">
      <c r="A10605">
        <v>1</v>
      </c>
      <c r="B10605">
        <v>9160001</v>
      </c>
      <c r="C10605">
        <v>6</v>
      </c>
      <c r="D10605">
        <v>5</v>
      </c>
      <c r="E10605">
        <v>4</v>
      </c>
      <c r="F10605" t="s">
        <v>7</v>
      </c>
      <c r="G10605">
        <v>48</v>
      </c>
      <c r="M10605">
        <v>24</v>
      </c>
      <c r="P10605">
        <v>24</v>
      </c>
    </row>
    <row r="10606" spans="1:16" x14ac:dyDescent="0.25">
      <c r="A10606">
        <v>1</v>
      </c>
      <c r="B10606">
        <v>9160001</v>
      </c>
      <c r="C10606">
        <v>6</v>
      </c>
      <c r="D10606">
        <v>6</v>
      </c>
      <c r="E10606">
        <v>1</v>
      </c>
      <c r="F10606" t="s">
        <v>7</v>
      </c>
      <c r="G10606">
        <v>27</v>
      </c>
      <c r="M10606">
        <v>35</v>
      </c>
      <c r="P10606">
        <v>40.38461539</v>
      </c>
    </row>
    <row r="10607" spans="1:16" x14ac:dyDescent="0.25">
      <c r="A10607">
        <v>1</v>
      </c>
      <c r="B10607">
        <v>9160001</v>
      </c>
      <c r="C10607">
        <v>6</v>
      </c>
      <c r="D10607">
        <v>6</v>
      </c>
      <c r="E10607">
        <v>2</v>
      </c>
      <c r="F10607" t="s">
        <v>7</v>
      </c>
      <c r="G10607">
        <v>1093</v>
      </c>
      <c r="M10607">
        <v>1038</v>
      </c>
      <c r="P10607">
        <v>1038</v>
      </c>
    </row>
    <row r="10608" spans="1:16" x14ac:dyDescent="0.25">
      <c r="A10608">
        <v>1</v>
      </c>
      <c r="B10608">
        <v>9160001</v>
      </c>
      <c r="C10608">
        <v>6</v>
      </c>
      <c r="D10608">
        <v>6</v>
      </c>
      <c r="E10608">
        <v>3</v>
      </c>
      <c r="F10608" t="s">
        <v>7</v>
      </c>
      <c r="G10608">
        <v>45</v>
      </c>
      <c r="M10608">
        <v>51</v>
      </c>
      <c r="P10608">
        <v>42.156941240999998</v>
      </c>
    </row>
    <row r="10609" spans="1:16" x14ac:dyDescent="0.25">
      <c r="A10609">
        <v>1</v>
      </c>
      <c r="B10609">
        <v>9160001</v>
      </c>
      <c r="C10609">
        <v>6</v>
      </c>
      <c r="D10609">
        <v>6</v>
      </c>
      <c r="E10609">
        <v>4</v>
      </c>
      <c r="F10609" t="s">
        <v>7</v>
      </c>
      <c r="G10609">
        <v>48</v>
      </c>
      <c r="M10609">
        <v>24</v>
      </c>
      <c r="P10609">
        <v>24</v>
      </c>
    </row>
    <row r="10610" spans="1:16" x14ac:dyDescent="0.25">
      <c r="A10610">
        <v>1</v>
      </c>
      <c r="B10610">
        <v>9160001</v>
      </c>
      <c r="C10610">
        <v>6</v>
      </c>
      <c r="D10610">
        <v>7</v>
      </c>
      <c r="E10610">
        <v>1</v>
      </c>
      <c r="F10610" t="s">
        <v>7</v>
      </c>
      <c r="G10610">
        <v>6</v>
      </c>
      <c r="M10610">
        <v>8</v>
      </c>
      <c r="P10610">
        <v>9.2307692320000001</v>
      </c>
    </row>
    <row r="10611" spans="1:16" x14ac:dyDescent="0.25">
      <c r="A10611">
        <v>1</v>
      </c>
      <c r="B10611">
        <v>9160001</v>
      </c>
      <c r="C10611">
        <v>6</v>
      </c>
      <c r="D10611">
        <v>7</v>
      </c>
      <c r="E10611">
        <v>2</v>
      </c>
      <c r="F10611" t="s">
        <v>7</v>
      </c>
      <c r="G10611">
        <v>67</v>
      </c>
      <c r="M10611">
        <v>64</v>
      </c>
      <c r="P10611">
        <v>64</v>
      </c>
    </row>
    <row r="10612" spans="1:16" x14ac:dyDescent="0.25">
      <c r="A10612">
        <v>1</v>
      </c>
      <c r="B10612">
        <v>9160001</v>
      </c>
      <c r="C10612">
        <v>6</v>
      </c>
      <c r="D10612">
        <v>7</v>
      </c>
      <c r="E10612">
        <v>3</v>
      </c>
      <c r="F10612" t="s">
        <v>7</v>
      </c>
      <c r="G10612">
        <v>3</v>
      </c>
      <c r="M10612">
        <v>3</v>
      </c>
      <c r="P10612">
        <v>2.479820073</v>
      </c>
    </row>
    <row r="10613" spans="1:16" x14ac:dyDescent="0.25">
      <c r="A10613">
        <v>1</v>
      </c>
      <c r="B10613">
        <v>9160001</v>
      </c>
      <c r="C10613">
        <v>6</v>
      </c>
      <c r="D10613">
        <v>7</v>
      </c>
      <c r="E10613">
        <v>4</v>
      </c>
      <c r="F10613" t="s">
        <v>7</v>
      </c>
      <c r="G10613">
        <v>6</v>
      </c>
      <c r="M10613">
        <v>3</v>
      </c>
      <c r="P10613">
        <v>3</v>
      </c>
    </row>
    <row r="10614" spans="1:16" x14ac:dyDescent="0.25">
      <c r="A10614">
        <v>1</v>
      </c>
      <c r="B10614">
        <v>9160002</v>
      </c>
      <c r="C10614">
        <v>6</v>
      </c>
      <c r="D10614">
        <v>1</v>
      </c>
      <c r="E10614">
        <v>1</v>
      </c>
      <c r="F10614" t="s">
        <v>7</v>
      </c>
      <c r="G10614">
        <v>1662</v>
      </c>
      <c r="M10614">
        <v>2061</v>
      </c>
      <c r="P10614">
        <v>2378.076923394</v>
      </c>
    </row>
    <row r="10615" spans="1:16" x14ac:dyDescent="0.25">
      <c r="A10615">
        <v>1</v>
      </c>
      <c r="B10615">
        <v>9160002</v>
      </c>
      <c r="C10615">
        <v>6</v>
      </c>
      <c r="D10615">
        <v>1</v>
      </c>
      <c r="E10615">
        <v>2</v>
      </c>
      <c r="F10615" t="s">
        <v>7</v>
      </c>
      <c r="G10615">
        <v>5104</v>
      </c>
      <c r="M10615">
        <v>4849</v>
      </c>
      <c r="P10615">
        <v>4849</v>
      </c>
    </row>
    <row r="10616" spans="1:16" x14ac:dyDescent="0.25">
      <c r="A10616">
        <v>1</v>
      </c>
      <c r="B10616">
        <v>9160002</v>
      </c>
      <c r="C10616">
        <v>6</v>
      </c>
      <c r="D10616">
        <v>1</v>
      </c>
      <c r="E10616">
        <v>3</v>
      </c>
      <c r="F10616" t="s">
        <v>7</v>
      </c>
      <c r="G10616">
        <v>565</v>
      </c>
      <c r="M10616">
        <v>694</v>
      </c>
      <c r="P10616">
        <v>573.66504355399991</v>
      </c>
    </row>
    <row r="10617" spans="1:16" x14ac:dyDescent="0.25">
      <c r="A10617">
        <v>1</v>
      </c>
      <c r="B10617">
        <v>9160002</v>
      </c>
      <c r="C10617">
        <v>6</v>
      </c>
      <c r="D10617">
        <v>1</v>
      </c>
      <c r="E10617">
        <v>4</v>
      </c>
      <c r="F10617" t="s">
        <v>7</v>
      </c>
      <c r="G10617">
        <v>235</v>
      </c>
      <c r="M10617">
        <v>118</v>
      </c>
      <c r="P10617">
        <v>118</v>
      </c>
    </row>
    <row r="10618" spans="1:16" x14ac:dyDescent="0.25">
      <c r="A10618">
        <v>1</v>
      </c>
      <c r="B10618">
        <v>9160002</v>
      </c>
      <c r="C10618">
        <v>6</v>
      </c>
      <c r="D10618">
        <v>2</v>
      </c>
      <c r="E10618">
        <v>1</v>
      </c>
      <c r="F10618" t="s">
        <v>7</v>
      </c>
      <c r="G10618">
        <v>0</v>
      </c>
      <c r="M10618">
        <v>0</v>
      </c>
      <c r="P10618">
        <v>0</v>
      </c>
    </row>
    <row r="10619" spans="1:16" x14ac:dyDescent="0.25">
      <c r="A10619">
        <v>1</v>
      </c>
      <c r="B10619">
        <v>9160002</v>
      </c>
      <c r="C10619">
        <v>6</v>
      </c>
      <c r="D10619">
        <v>2</v>
      </c>
      <c r="E10619">
        <v>2</v>
      </c>
      <c r="F10619" t="s">
        <v>7</v>
      </c>
      <c r="G10619">
        <v>0</v>
      </c>
      <c r="M10619">
        <v>0</v>
      </c>
      <c r="P10619">
        <v>0</v>
      </c>
    </row>
    <row r="10620" spans="1:16" x14ac:dyDescent="0.25">
      <c r="A10620">
        <v>1</v>
      </c>
      <c r="B10620">
        <v>9160002</v>
      </c>
      <c r="C10620">
        <v>6</v>
      </c>
      <c r="D10620">
        <v>2</v>
      </c>
      <c r="E10620">
        <v>3</v>
      </c>
      <c r="F10620" t="s">
        <v>7</v>
      </c>
      <c r="G10620">
        <v>0</v>
      </c>
      <c r="M10620">
        <v>0</v>
      </c>
      <c r="P10620">
        <v>0</v>
      </c>
    </row>
    <row r="10621" spans="1:16" x14ac:dyDescent="0.25">
      <c r="A10621">
        <v>1</v>
      </c>
      <c r="B10621">
        <v>9160002</v>
      </c>
      <c r="C10621">
        <v>6</v>
      </c>
      <c r="D10621">
        <v>2</v>
      </c>
      <c r="E10621">
        <v>4</v>
      </c>
      <c r="F10621" t="s">
        <v>7</v>
      </c>
      <c r="G10621">
        <v>0</v>
      </c>
      <c r="M10621">
        <v>0</v>
      </c>
      <c r="P10621">
        <v>0</v>
      </c>
    </row>
    <row r="10622" spans="1:16" x14ac:dyDescent="0.25">
      <c r="A10622">
        <v>1</v>
      </c>
      <c r="B10622">
        <v>9160002</v>
      </c>
      <c r="C10622">
        <v>6</v>
      </c>
      <c r="D10622">
        <v>3</v>
      </c>
      <c r="E10622">
        <v>1</v>
      </c>
      <c r="F10622" t="s">
        <v>7</v>
      </c>
      <c r="G10622">
        <v>0</v>
      </c>
      <c r="M10622">
        <v>0</v>
      </c>
      <c r="P10622">
        <v>0</v>
      </c>
    </row>
    <row r="10623" spans="1:16" x14ac:dyDescent="0.25">
      <c r="A10623">
        <v>1</v>
      </c>
      <c r="B10623">
        <v>9160002</v>
      </c>
      <c r="C10623">
        <v>6</v>
      </c>
      <c r="D10623">
        <v>3</v>
      </c>
      <c r="E10623">
        <v>2</v>
      </c>
      <c r="F10623" t="s">
        <v>7</v>
      </c>
      <c r="G10623">
        <v>0</v>
      </c>
      <c r="M10623">
        <v>0</v>
      </c>
      <c r="P10623">
        <v>0</v>
      </c>
    </row>
    <row r="10624" spans="1:16" x14ac:dyDescent="0.25">
      <c r="A10624">
        <v>1</v>
      </c>
      <c r="B10624">
        <v>9160002</v>
      </c>
      <c r="C10624">
        <v>6</v>
      </c>
      <c r="D10624">
        <v>3</v>
      </c>
      <c r="E10624">
        <v>3</v>
      </c>
      <c r="F10624" t="s">
        <v>7</v>
      </c>
      <c r="G10624">
        <v>0</v>
      </c>
      <c r="M10624">
        <v>0</v>
      </c>
      <c r="P10624">
        <v>0</v>
      </c>
    </row>
    <row r="10625" spans="1:16" x14ac:dyDescent="0.25">
      <c r="A10625">
        <v>1</v>
      </c>
      <c r="B10625">
        <v>9160002</v>
      </c>
      <c r="C10625">
        <v>6</v>
      </c>
      <c r="D10625">
        <v>3</v>
      </c>
      <c r="E10625">
        <v>4</v>
      </c>
      <c r="F10625" t="s">
        <v>7</v>
      </c>
      <c r="G10625">
        <v>0</v>
      </c>
      <c r="M10625">
        <v>0</v>
      </c>
      <c r="P10625">
        <v>0</v>
      </c>
    </row>
    <row r="10626" spans="1:16" x14ac:dyDescent="0.25">
      <c r="A10626">
        <v>1</v>
      </c>
      <c r="B10626">
        <v>9160002</v>
      </c>
      <c r="C10626">
        <v>6</v>
      </c>
      <c r="D10626">
        <v>4</v>
      </c>
      <c r="E10626">
        <v>1</v>
      </c>
      <c r="F10626" t="s">
        <v>7</v>
      </c>
      <c r="G10626">
        <v>226</v>
      </c>
      <c r="M10626">
        <v>280</v>
      </c>
      <c r="P10626">
        <v>323.07692312</v>
      </c>
    </row>
    <row r="10627" spans="1:16" x14ac:dyDescent="0.25">
      <c r="A10627">
        <v>1</v>
      </c>
      <c r="B10627">
        <v>9160002</v>
      </c>
      <c r="C10627">
        <v>6</v>
      </c>
      <c r="D10627">
        <v>4</v>
      </c>
      <c r="E10627">
        <v>2</v>
      </c>
      <c r="F10627" t="s">
        <v>7</v>
      </c>
      <c r="G10627">
        <v>2350</v>
      </c>
      <c r="M10627">
        <v>2233</v>
      </c>
      <c r="P10627">
        <v>2233</v>
      </c>
    </row>
    <row r="10628" spans="1:16" x14ac:dyDescent="0.25">
      <c r="A10628">
        <v>1</v>
      </c>
      <c r="B10628">
        <v>9160002</v>
      </c>
      <c r="C10628">
        <v>6</v>
      </c>
      <c r="D10628">
        <v>4</v>
      </c>
      <c r="E10628">
        <v>3</v>
      </c>
      <c r="F10628" t="s">
        <v>7</v>
      </c>
      <c r="G10628">
        <v>215</v>
      </c>
      <c r="M10628">
        <v>264</v>
      </c>
      <c r="P10628">
        <v>218.22416642399997</v>
      </c>
    </row>
    <row r="10629" spans="1:16" x14ac:dyDescent="0.25">
      <c r="A10629">
        <v>1</v>
      </c>
      <c r="B10629">
        <v>9160002</v>
      </c>
      <c r="C10629">
        <v>6</v>
      </c>
      <c r="D10629">
        <v>4</v>
      </c>
      <c r="E10629">
        <v>4</v>
      </c>
      <c r="F10629" t="s">
        <v>7</v>
      </c>
      <c r="G10629">
        <v>96</v>
      </c>
      <c r="M10629">
        <v>48</v>
      </c>
      <c r="P10629">
        <v>48</v>
      </c>
    </row>
    <row r="10630" spans="1:16" x14ac:dyDescent="0.25">
      <c r="A10630">
        <v>1</v>
      </c>
      <c r="B10630">
        <v>9160002</v>
      </c>
      <c r="C10630">
        <v>6</v>
      </c>
      <c r="D10630">
        <v>5</v>
      </c>
      <c r="E10630">
        <v>1</v>
      </c>
      <c r="F10630" t="s">
        <v>7</v>
      </c>
      <c r="G10630">
        <v>7</v>
      </c>
      <c r="M10630">
        <v>9</v>
      </c>
      <c r="P10630">
        <v>10.384615386</v>
      </c>
    </row>
    <row r="10631" spans="1:16" x14ac:dyDescent="0.25">
      <c r="A10631">
        <v>1</v>
      </c>
      <c r="B10631">
        <v>9160002</v>
      </c>
      <c r="C10631">
        <v>6</v>
      </c>
      <c r="D10631">
        <v>5</v>
      </c>
      <c r="E10631">
        <v>2</v>
      </c>
      <c r="F10631" t="s">
        <v>7</v>
      </c>
      <c r="G10631">
        <v>185</v>
      </c>
      <c r="M10631">
        <v>176</v>
      </c>
      <c r="P10631">
        <v>176</v>
      </c>
    </row>
    <row r="10632" spans="1:16" x14ac:dyDescent="0.25">
      <c r="A10632">
        <v>1</v>
      </c>
      <c r="B10632">
        <v>9160002</v>
      </c>
      <c r="C10632">
        <v>6</v>
      </c>
      <c r="D10632">
        <v>5</v>
      </c>
      <c r="E10632">
        <v>3</v>
      </c>
      <c r="F10632" t="s">
        <v>7</v>
      </c>
      <c r="G10632">
        <v>12</v>
      </c>
      <c r="M10632">
        <v>15</v>
      </c>
      <c r="P10632">
        <v>12.399100364999999</v>
      </c>
    </row>
    <row r="10633" spans="1:16" x14ac:dyDescent="0.25">
      <c r="A10633">
        <v>1</v>
      </c>
      <c r="B10633">
        <v>9160002</v>
      </c>
      <c r="C10633">
        <v>6</v>
      </c>
      <c r="D10633">
        <v>5</v>
      </c>
      <c r="E10633">
        <v>4</v>
      </c>
      <c r="F10633" t="s">
        <v>7</v>
      </c>
      <c r="G10633">
        <v>3</v>
      </c>
      <c r="M10633">
        <v>2</v>
      </c>
      <c r="P10633">
        <v>2</v>
      </c>
    </row>
    <row r="10634" spans="1:16" x14ac:dyDescent="0.25">
      <c r="A10634">
        <v>1</v>
      </c>
      <c r="B10634">
        <v>9160002</v>
      </c>
      <c r="C10634">
        <v>6</v>
      </c>
      <c r="D10634">
        <v>6</v>
      </c>
      <c r="E10634">
        <v>1</v>
      </c>
      <c r="F10634" t="s">
        <v>7</v>
      </c>
      <c r="G10634">
        <v>31</v>
      </c>
      <c r="M10634">
        <v>38</v>
      </c>
      <c r="P10634">
        <v>43.846153852</v>
      </c>
    </row>
    <row r="10635" spans="1:16" x14ac:dyDescent="0.25">
      <c r="A10635">
        <v>1</v>
      </c>
      <c r="B10635">
        <v>9160002</v>
      </c>
      <c r="C10635">
        <v>6</v>
      </c>
      <c r="D10635">
        <v>6</v>
      </c>
      <c r="E10635">
        <v>2</v>
      </c>
      <c r="F10635" t="s">
        <v>7</v>
      </c>
      <c r="G10635">
        <v>1579</v>
      </c>
      <c r="M10635">
        <v>1500</v>
      </c>
      <c r="P10635">
        <v>1500</v>
      </c>
    </row>
    <row r="10636" spans="1:16" x14ac:dyDescent="0.25">
      <c r="A10636">
        <v>1</v>
      </c>
      <c r="B10636">
        <v>9160002</v>
      </c>
      <c r="C10636">
        <v>6</v>
      </c>
      <c r="D10636">
        <v>6</v>
      </c>
      <c r="E10636">
        <v>3</v>
      </c>
      <c r="F10636" t="s">
        <v>7</v>
      </c>
      <c r="G10636">
        <v>61</v>
      </c>
      <c r="M10636">
        <v>75</v>
      </c>
      <c r="P10636">
        <v>61.995501824999998</v>
      </c>
    </row>
    <row r="10637" spans="1:16" x14ac:dyDescent="0.25">
      <c r="A10637">
        <v>1</v>
      </c>
      <c r="B10637">
        <v>9160002</v>
      </c>
      <c r="C10637">
        <v>6</v>
      </c>
      <c r="D10637">
        <v>6</v>
      </c>
      <c r="E10637">
        <v>4</v>
      </c>
      <c r="F10637" t="s">
        <v>7</v>
      </c>
      <c r="G10637">
        <v>55</v>
      </c>
      <c r="M10637">
        <v>28</v>
      </c>
      <c r="P10637">
        <v>28</v>
      </c>
    </row>
    <row r="10638" spans="1:16" x14ac:dyDescent="0.25">
      <c r="A10638">
        <v>1</v>
      </c>
      <c r="B10638">
        <v>9160002</v>
      </c>
      <c r="C10638">
        <v>6</v>
      </c>
      <c r="D10638">
        <v>7</v>
      </c>
      <c r="E10638">
        <v>1</v>
      </c>
      <c r="F10638" t="s">
        <v>7</v>
      </c>
      <c r="G10638">
        <v>0</v>
      </c>
      <c r="M10638">
        <v>0</v>
      </c>
      <c r="P10638">
        <v>0</v>
      </c>
    </row>
    <row r="10639" spans="1:16" x14ac:dyDescent="0.25">
      <c r="A10639">
        <v>1</v>
      </c>
      <c r="B10639">
        <v>9160002</v>
      </c>
      <c r="C10639">
        <v>6</v>
      </c>
      <c r="D10639">
        <v>7</v>
      </c>
      <c r="E10639">
        <v>2</v>
      </c>
      <c r="F10639" t="s">
        <v>7</v>
      </c>
      <c r="G10639">
        <v>40</v>
      </c>
      <c r="M10639">
        <v>38</v>
      </c>
      <c r="P10639">
        <v>38</v>
      </c>
    </row>
    <row r="10640" spans="1:16" x14ac:dyDescent="0.25">
      <c r="A10640">
        <v>1</v>
      </c>
      <c r="B10640">
        <v>9160002</v>
      </c>
      <c r="C10640">
        <v>6</v>
      </c>
      <c r="D10640">
        <v>7</v>
      </c>
      <c r="E10640">
        <v>3</v>
      </c>
      <c r="F10640" t="s">
        <v>7</v>
      </c>
      <c r="G10640">
        <v>0</v>
      </c>
      <c r="M10640">
        <v>0</v>
      </c>
      <c r="P10640">
        <v>0</v>
      </c>
    </row>
    <row r="10641" spans="1:16" x14ac:dyDescent="0.25">
      <c r="A10641">
        <v>1</v>
      </c>
      <c r="B10641">
        <v>9160002</v>
      </c>
      <c r="C10641">
        <v>6</v>
      </c>
      <c r="D10641">
        <v>7</v>
      </c>
      <c r="E10641">
        <v>4</v>
      </c>
      <c r="F10641" t="s">
        <v>7</v>
      </c>
      <c r="G10641">
        <v>0</v>
      </c>
      <c r="M10641">
        <v>0</v>
      </c>
      <c r="P10641">
        <v>0</v>
      </c>
    </row>
    <row r="10642" spans="1:16" x14ac:dyDescent="0.25">
      <c r="A10642">
        <v>1</v>
      </c>
      <c r="B10642">
        <v>9160003</v>
      </c>
      <c r="C10642">
        <v>6</v>
      </c>
      <c r="D10642">
        <v>1</v>
      </c>
      <c r="E10642">
        <v>1</v>
      </c>
      <c r="F10642" t="s">
        <v>7</v>
      </c>
      <c r="G10642">
        <v>1745</v>
      </c>
      <c r="M10642">
        <v>2164</v>
      </c>
      <c r="P10642">
        <v>2496.9230772559999</v>
      </c>
    </row>
    <row r="10643" spans="1:16" x14ac:dyDescent="0.25">
      <c r="A10643">
        <v>1</v>
      </c>
      <c r="B10643">
        <v>9160003</v>
      </c>
      <c r="C10643">
        <v>6</v>
      </c>
      <c r="D10643">
        <v>1</v>
      </c>
      <c r="E10643">
        <v>2</v>
      </c>
      <c r="F10643" t="s">
        <v>7</v>
      </c>
      <c r="G10643">
        <v>6279</v>
      </c>
      <c r="M10643">
        <v>5965</v>
      </c>
      <c r="P10643">
        <v>5965</v>
      </c>
    </row>
    <row r="10644" spans="1:16" x14ac:dyDescent="0.25">
      <c r="A10644">
        <v>1</v>
      </c>
      <c r="B10644">
        <v>9160003</v>
      </c>
      <c r="C10644">
        <v>6</v>
      </c>
      <c r="D10644">
        <v>1</v>
      </c>
      <c r="E10644">
        <v>3</v>
      </c>
      <c r="F10644" t="s">
        <v>7</v>
      </c>
      <c r="G10644">
        <v>1280</v>
      </c>
      <c r="M10644">
        <v>1367</v>
      </c>
      <c r="P10644">
        <v>1129.9713465969999</v>
      </c>
    </row>
    <row r="10645" spans="1:16" x14ac:dyDescent="0.25">
      <c r="A10645">
        <v>1</v>
      </c>
      <c r="B10645">
        <v>9160003</v>
      </c>
      <c r="C10645">
        <v>6</v>
      </c>
      <c r="D10645">
        <v>1</v>
      </c>
      <c r="E10645">
        <v>4</v>
      </c>
      <c r="F10645" t="s">
        <v>7</v>
      </c>
      <c r="G10645">
        <v>114</v>
      </c>
      <c r="M10645">
        <v>57</v>
      </c>
      <c r="P10645">
        <v>57</v>
      </c>
    </row>
    <row r="10646" spans="1:16" x14ac:dyDescent="0.25">
      <c r="A10646">
        <v>1</v>
      </c>
      <c r="B10646">
        <v>9160003</v>
      </c>
      <c r="C10646">
        <v>6</v>
      </c>
      <c r="D10646">
        <v>2</v>
      </c>
      <c r="E10646">
        <v>1</v>
      </c>
      <c r="F10646" t="s">
        <v>7</v>
      </c>
      <c r="G10646">
        <v>0</v>
      </c>
      <c r="M10646">
        <v>0</v>
      </c>
      <c r="P10646">
        <v>0</v>
      </c>
    </row>
    <row r="10647" spans="1:16" x14ac:dyDescent="0.25">
      <c r="A10647">
        <v>1</v>
      </c>
      <c r="B10647">
        <v>9160003</v>
      </c>
      <c r="C10647">
        <v>6</v>
      </c>
      <c r="D10647">
        <v>2</v>
      </c>
      <c r="E10647">
        <v>2</v>
      </c>
      <c r="F10647" t="s">
        <v>7</v>
      </c>
      <c r="G10647">
        <v>0</v>
      </c>
      <c r="M10647">
        <v>0</v>
      </c>
      <c r="P10647">
        <v>0</v>
      </c>
    </row>
    <row r="10648" spans="1:16" x14ac:dyDescent="0.25">
      <c r="A10648">
        <v>1</v>
      </c>
      <c r="B10648">
        <v>9160003</v>
      </c>
      <c r="C10648">
        <v>6</v>
      </c>
      <c r="D10648">
        <v>2</v>
      </c>
      <c r="E10648">
        <v>3</v>
      </c>
      <c r="F10648" t="s">
        <v>7</v>
      </c>
      <c r="G10648">
        <v>0</v>
      </c>
      <c r="M10648">
        <v>0</v>
      </c>
      <c r="P10648">
        <v>0</v>
      </c>
    </row>
    <row r="10649" spans="1:16" x14ac:dyDescent="0.25">
      <c r="A10649">
        <v>1</v>
      </c>
      <c r="B10649">
        <v>9160003</v>
      </c>
      <c r="C10649">
        <v>6</v>
      </c>
      <c r="D10649">
        <v>2</v>
      </c>
      <c r="E10649">
        <v>4</v>
      </c>
      <c r="F10649" t="s">
        <v>7</v>
      </c>
      <c r="G10649">
        <v>0</v>
      </c>
      <c r="M10649">
        <v>0</v>
      </c>
      <c r="P10649">
        <v>0</v>
      </c>
    </row>
    <row r="10650" spans="1:16" x14ac:dyDescent="0.25">
      <c r="A10650">
        <v>1</v>
      </c>
      <c r="B10650">
        <v>9160003</v>
      </c>
      <c r="C10650">
        <v>6</v>
      </c>
      <c r="D10650">
        <v>3</v>
      </c>
      <c r="E10650">
        <v>1</v>
      </c>
      <c r="F10650" t="s">
        <v>7</v>
      </c>
      <c r="G10650">
        <v>0</v>
      </c>
      <c r="M10650">
        <v>0</v>
      </c>
      <c r="P10650">
        <v>0</v>
      </c>
    </row>
    <row r="10651" spans="1:16" x14ac:dyDescent="0.25">
      <c r="A10651">
        <v>1</v>
      </c>
      <c r="B10651">
        <v>9160003</v>
      </c>
      <c r="C10651">
        <v>6</v>
      </c>
      <c r="D10651">
        <v>3</v>
      </c>
      <c r="E10651">
        <v>2</v>
      </c>
      <c r="F10651" t="s">
        <v>7</v>
      </c>
      <c r="G10651">
        <v>0</v>
      </c>
      <c r="M10651">
        <v>0</v>
      </c>
      <c r="P10651">
        <v>0</v>
      </c>
    </row>
    <row r="10652" spans="1:16" x14ac:dyDescent="0.25">
      <c r="A10652">
        <v>1</v>
      </c>
      <c r="B10652">
        <v>9160003</v>
      </c>
      <c r="C10652">
        <v>6</v>
      </c>
      <c r="D10652">
        <v>3</v>
      </c>
      <c r="E10652">
        <v>3</v>
      </c>
      <c r="F10652" t="s">
        <v>7</v>
      </c>
      <c r="G10652">
        <v>0</v>
      </c>
      <c r="M10652">
        <v>0</v>
      </c>
      <c r="P10652">
        <v>0</v>
      </c>
    </row>
    <row r="10653" spans="1:16" x14ac:dyDescent="0.25">
      <c r="A10653">
        <v>1</v>
      </c>
      <c r="B10653">
        <v>9160003</v>
      </c>
      <c r="C10653">
        <v>6</v>
      </c>
      <c r="D10653">
        <v>3</v>
      </c>
      <c r="E10653">
        <v>4</v>
      </c>
      <c r="F10653" t="s">
        <v>7</v>
      </c>
      <c r="G10653">
        <v>0</v>
      </c>
      <c r="M10653">
        <v>0</v>
      </c>
      <c r="P10653">
        <v>0</v>
      </c>
    </row>
    <row r="10654" spans="1:16" x14ac:dyDescent="0.25">
      <c r="A10654">
        <v>1</v>
      </c>
      <c r="B10654">
        <v>9160003</v>
      </c>
      <c r="C10654">
        <v>6</v>
      </c>
      <c r="D10654">
        <v>4</v>
      </c>
      <c r="E10654">
        <v>1</v>
      </c>
      <c r="F10654" t="s">
        <v>7</v>
      </c>
      <c r="G10654">
        <v>90</v>
      </c>
      <c r="M10654">
        <v>112</v>
      </c>
      <c r="P10654">
        <v>129.230769248</v>
      </c>
    </row>
    <row r="10655" spans="1:16" x14ac:dyDescent="0.25">
      <c r="A10655">
        <v>1</v>
      </c>
      <c r="B10655">
        <v>9160003</v>
      </c>
      <c r="C10655">
        <v>6</v>
      </c>
      <c r="D10655">
        <v>4</v>
      </c>
      <c r="E10655">
        <v>2</v>
      </c>
      <c r="F10655" t="s">
        <v>7</v>
      </c>
      <c r="G10655">
        <v>1588</v>
      </c>
      <c r="M10655">
        <v>1509</v>
      </c>
      <c r="P10655">
        <v>1509</v>
      </c>
    </row>
    <row r="10656" spans="1:16" x14ac:dyDescent="0.25">
      <c r="A10656">
        <v>1</v>
      </c>
      <c r="B10656">
        <v>9160003</v>
      </c>
      <c r="C10656">
        <v>6</v>
      </c>
      <c r="D10656">
        <v>4</v>
      </c>
      <c r="E10656">
        <v>3</v>
      </c>
      <c r="F10656" t="s">
        <v>7</v>
      </c>
      <c r="G10656">
        <v>150</v>
      </c>
      <c r="M10656">
        <v>160</v>
      </c>
      <c r="P10656">
        <v>132.25707055999999</v>
      </c>
    </row>
    <row r="10657" spans="1:16" x14ac:dyDescent="0.25">
      <c r="A10657">
        <v>1</v>
      </c>
      <c r="B10657">
        <v>9160003</v>
      </c>
      <c r="C10657">
        <v>6</v>
      </c>
      <c r="D10657">
        <v>4</v>
      </c>
      <c r="E10657">
        <v>4</v>
      </c>
      <c r="F10657" t="s">
        <v>7</v>
      </c>
      <c r="G10657">
        <v>25</v>
      </c>
      <c r="M10657">
        <v>13</v>
      </c>
      <c r="P10657">
        <v>13</v>
      </c>
    </row>
    <row r="10658" spans="1:16" x14ac:dyDescent="0.25">
      <c r="A10658">
        <v>1</v>
      </c>
      <c r="B10658">
        <v>9160003</v>
      </c>
      <c r="C10658">
        <v>6</v>
      </c>
      <c r="D10658">
        <v>5</v>
      </c>
      <c r="E10658">
        <v>1</v>
      </c>
      <c r="F10658" t="s">
        <v>7</v>
      </c>
      <c r="G10658">
        <v>6</v>
      </c>
      <c r="M10658">
        <v>7</v>
      </c>
      <c r="P10658">
        <v>8.0769230780000001</v>
      </c>
    </row>
    <row r="10659" spans="1:16" x14ac:dyDescent="0.25">
      <c r="A10659">
        <v>1</v>
      </c>
      <c r="B10659">
        <v>9160003</v>
      </c>
      <c r="C10659">
        <v>6</v>
      </c>
      <c r="D10659">
        <v>5</v>
      </c>
      <c r="E10659">
        <v>2</v>
      </c>
      <c r="F10659" t="s">
        <v>7</v>
      </c>
      <c r="G10659">
        <v>301</v>
      </c>
      <c r="M10659">
        <v>286</v>
      </c>
      <c r="P10659">
        <v>286</v>
      </c>
    </row>
    <row r="10660" spans="1:16" x14ac:dyDescent="0.25">
      <c r="A10660">
        <v>1</v>
      </c>
      <c r="B10660">
        <v>9160003</v>
      </c>
      <c r="C10660">
        <v>6</v>
      </c>
      <c r="D10660">
        <v>5</v>
      </c>
      <c r="E10660">
        <v>3</v>
      </c>
      <c r="F10660" t="s">
        <v>7</v>
      </c>
      <c r="G10660">
        <v>24</v>
      </c>
      <c r="M10660">
        <v>26</v>
      </c>
      <c r="P10660">
        <v>21.491773966</v>
      </c>
    </row>
    <row r="10661" spans="1:16" x14ac:dyDescent="0.25">
      <c r="A10661">
        <v>1</v>
      </c>
      <c r="B10661">
        <v>9160003</v>
      </c>
      <c r="C10661">
        <v>6</v>
      </c>
      <c r="D10661">
        <v>5</v>
      </c>
      <c r="E10661">
        <v>4</v>
      </c>
      <c r="F10661" t="s">
        <v>7</v>
      </c>
      <c r="G10661">
        <v>7</v>
      </c>
      <c r="M10661">
        <v>4</v>
      </c>
      <c r="P10661">
        <v>4</v>
      </c>
    </row>
    <row r="10662" spans="1:16" x14ac:dyDescent="0.25">
      <c r="A10662">
        <v>1</v>
      </c>
      <c r="B10662">
        <v>9160003</v>
      </c>
      <c r="C10662">
        <v>6</v>
      </c>
      <c r="D10662">
        <v>6</v>
      </c>
      <c r="E10662">
        <v>1</v>
      </c>
      <c r="F10662" t="s">
        <v>7</v>
      </c>
      <c r="G10662">
        <v>26</v>
      </c>
      <c r="M10662">
        <v>32</v>
      </c>
      <c r="P10662">
        <v>36.923076928</v>
      </c>
    </row>
    <row r="10663" spans="1:16" x14ac:dyDescent="0.25">
      <c r="A10663">
        <v>1</v>
      </c>
      <c r="B10663">
        <v>9160003</v>
      </c>
      <c r="C10663">
        <v>6</v>
      </c>
      <c r="D10663">
        <v>6</v>
      </c>
      <c r="E10663">
        <v>2</v>
      </c>
      <c r="F10663" t="s">
        <v>7</v>
      </c>
      <c r="G10663">
        <v>711</v>
      </c>
      <c r="M10663">
        <v>675</v>
      </c>
      <c r="P10663">
        <v>675</v>
      </c>
    </row>
    <row r="10664" spans="1:16" x14ac:dyDescent="0.25">
      <c r="A10664">
        <v>1</v>
      </c>
      <c r="B10664">
        <v>9160003</v>
      </c>
      <c r="C10664">
        <v>6</v>
      </c>
      <c r="D10664">
        <v>6</v>
      </c>
      <c r="E10664">
        <v>3</v>
      </c>
      <c r="F10664" t="s">
        <v>7</v>
      </c>
      <c r="G10664">
        <v>27</v>
      </c>
      <c r="M10664">
        <v>29</v>
      </c>
      <c r="P10664">
        <v>23.971594038999999</v>
      </c>
    </row>
    <row r="10665" spans="1:16" x14ac:dyDescent="0.25">
      <c r="A10665">
        <v>1</v>
      </c>
      <c r="B10665">
        <v>9160003</v>
      </c>
      <c r="C10665">
        <v>6</v>
      </c>
      <c r="D10665">
        <v>6</v>
      </c>
      <c r="E10665">
        <v>4</v>
      </c>
      <c r="F10665" t="s">
        <v>7</v>
      </c>
      <c r="G10665">
        <v>52</v>
      </c>
      <c r="M10665">
        <v>26</v>
      </c>
      <c r="P10665">
        <v>26</v>
      </c>
    </row>
    <row r="10666" spans="1:16" x14ac:dyDescent="0.25">
      <c r="A10666">
        <v>1</v>
      </c>
      <c r="B10666">
        <v>9160003</v>
      </c>
      <c r="C10666">
        <v>6</v>
      </c>
      <c r="D10666">
        <v>7</v>
      </c>
      <c r="E10666">
        <v>1</v>
      </c>
      <c r="F10666" t="s">
        <v>7</v>
      </c>
      <c r="G10666">
        <v>0</v>
      </c>
      <c r="M10666">
        <v>0</v>
      </c>
      <c r="P10666">
        <v>0</v>
      </c>
    </row>
    <row r="10667" spans="1:16" x14ac:dyDescent="0.25">
      <c r="A10667">
        <v>1</v>
      </c>
      <c r="B10667">
        <v>9160003</v>
      </c>
      <c r="C10667">
        <v>6</v>
      </c>
      <c r="D10667">
        <v>7</v>
      </c>
      <c r="E10667">
        <v>2</v>
      </c>
      <c r="F10667" t="s">
        <v>7</v>
      </c>
      <c r="G10667">
        <v>88</v>
      </c>
      <c r="M10667">
        <v>84</v>
      </c>
      <c r="P10667">
        <v>84</v>
      </c>
    </row>
    <row r="10668" spans="1:16" x14ac:dyDescent="0.25">
      <c r="A10668">
        <v>1</v>
      </c>
      <c r="B10668">
        <v>9160003</v>
      </c>
      <c r="C10668">
        <v>6</v>
      </c>
      <c r="D10668">
        <v>7</v>
      </c>
      <c r="E10668">
        <v>3</v>
      </c>
      <c r="F10668" t="s">
        <v>7</v>
      </c>
      <c r="G10668">
        <v>3</v>
      </c>
      <c r="M10668">
        <v>3</v>
      </c>
      <c r="P10668">
        <v>2.479820073</v>
      </c>
    </row>
    <row r="10669" spans="1:16" x14ac:dyDescent="0.25">
      <c r="A10669">
        <v>1</v>
      </c>
      <c r="B10669">
        <v>9160003</v>
      </c>
      <c r="C10669">
        <v>6</v>
      </c>
      <c r="D10669">
        <v>7</v>
      </c>
      <c r="E10669">
        <v>4</v>
      </c>
      <c r="F10669" t="s">
        <v>7</v>
      </c>
      <c r="G10669">
        <v>3</v>
      </c>
      <c r="M10669">
        <v>2</v>
      </c>
      <c r="P10669">
        <v>2</v>
      </c>
    </row>
    <row r="10670" spans="1:16" x14ac:dyDescent="0.25">
      <c r="A10670">
        <v>1</v>
      </c>
      <c r="B10670">
        <v>9160004</v>
      </c>
      <c r="C10670">
        <v>6</v>
      </c>
      <c r="D10670">
        <v>1</v>
      </c>
      <c r="E10670">
        <v>1</v>
      </c>
      <c r="F10670" t="s">
        <v>7</v>
      </c>
      <c r="G10670">
        <v>0</v>
      </c>
      <c r="M10670">
        <v>0</v>
      </c>
      <c r="P10670">
        <v>0</v>
      </c>
    </row>
    <row r="10671" spans="1:16" x14ac:dyDescent="0.25">
      <c r="A10671">
        <v>1</v>
      </c>
      <c r="B10671">
        <v>9160004</v>
      </c>
      <c r="C10671">
        <v>6</v>
      </c>
      <c r="D10671">
        <v>1</v>
      </c>
      <c r="E10671">
        <v>2</v>
      </c>
      <c r="F10671" t="s">
        <v>7</v>
      </c>
      <c r="G10671">
        <v>0</v>
      </c>
      <c r="M10671">
        <v>0</v>
      </c>
      <c r="P10671">
        <v>0</v>
      </c>
    </row>
    <row r="10672" spans="1:16" x14ac:dyDescent="0.25">
      <c r="A10672">
        <v>1</v>
      </c>
      <c r="B10672">
        <v>9160004</v>
      </c>
      <c r="C10672">
        <v>6</v>
      </c>
      <c r="D10672">
        <v>1</v>
      </c>
      <c r="E10672">
        <v>3</v>
      </c>
      <c r="F10672" t="s">
        <v>7</v>
      </c>
      <c r="G10672">
        <v>0</v>
      </c>
      <c r="M10672">
        <v>0</v>
      </c>
      <c r="P10672">
        <v>0</v>
      </c>
    </row>
    <row r="10673" spans="1:16" x14ac:dyDescent="0.25">
      <c r="A10673">
        <v>1</v>
      </c>
      <c r="B10673">
        <v>9160004</v>
      </c>
      <c r="C10673">
        <v>6</v>
      </c>
      <c r="D10673">
        <v>1</v>
      </c>
      <c r="E10673">
        <v>4</v>
      </c>
      <c r="F10673" t="s">
        <v>7</v>
      </c>
      <c r="G10673">
        <v>0</v>
      </c>
      <c r="M10673">
        <v>0</v>
      </c>
      <c r="P10673">
        <v>0</v>
      </c>
    </row>
    <row r="10674" spans="1:16" x14ac:dyDescent="0.25">
      <c r="A10674">
        <v>1</v>
      </c>
      <c r="B10674">
        <v>9160004</v>
      </c>
      <c r="C10674">
        <v>6</v>
      </c>
      <c r="D10674">
        <v>2</v>
      </c>
      <c r="E10674">
        <v>1</v>
      </c>
      <c r="F10674" t="s">
        <v>7</v>
      </c>
      <c r="G10674">
        <v>538</v>
      </c>
      <c r="M10674">
        <v>697</v>
      </c>
      <c r="P10674">
        <v>804.23076933799996</v>
      </c>
    </row>
    <row r="10675" spans="1:16" x14ac:dyDescent="0.25">
      <c r="A10675">
        <v>1</v>
      </c>
      <c r="B10675">
        <v>9160004</v>
      </c>
      <c r="C10675">
        <v>6</v>
      </c>
      <c r="D10675">
        <v>2</v>
      </c>
      <c r="E10675">
        <v>2</v>
      </c>
      <c r="F10675" t="s">
        <v>7</v>
      </c>
      <c r="G10675">
        <v>2215</v>
      </c>
      <c r="M10675">
        <v>2104</v>
      </c>
      <c r="P10675">
        <v>2104</v>
      </c>
    </row>
    <row r="10676" spans="1:16" x14ac:dyDescent="0.25">
      <c r="A10676">
        <v>1</v>
      </c>
      <c r="B10676">
        <v>9160004</v>
      </c>
      <c r="C10676">
        <v>6</v>
      </c>
      <c r="D10676">
        <v>2</v>
      </c>
      <c r="E10676">
        <v>3</v>
      </c>
      <c r="F10676" t="s">
        <v>7</v>
      </c>
      <c r="G10676">
        <v>280</v>
      </c>
      <c r="M10676">
        <v>359</v>
      </c>
      <c r="P10676">
        <v>296.75180206900001</v>
      </c>
    </row>
    <row r="10677" spans="1:16" x14ac:dyDescent="0.25">
      <c r="A10677">
        <v>1</v>
      </c>
      <c r="B10677">
        <v>9160004</v>
      </c>
      <c r="C10677">
        <v>6</v>
      </c>
      <c r="D10677">
        <v>2</v>
      </c>
      <c r="E10677">
        <v>4</v>
      </c>
      <c r="F10677" t="s">
        <v>7</v>
      </c>
      <c r="G10677">
        <v>78</v>
      </c>
      <c r="M10677">
        <v>39</v>
      </c>
      <c r="P10677">
        <v>39</v>
      </c>
    </row>
    <row r="10678" spans="1:16" x14ac:dyDescent="0.25">
      <c r="A10678">
        <v>1</v>
      </c>
      <c r="B10678">
        <v>9160004</v>
      </c>
      <c r="C10678">
        <v>6</v>
      </c>
      <c r="D10678">
        <v>3</v>
      </c>
      <c r="E10678">
        <v>1</v>
      </c>
      <c r="F10678" t="s">
        <v>7</v>
      </c>
      <c r="G10678">
        <v>0</v>
      </c>
      <c r="M10678">
        <v>0</v>
      </c>
      <c r="P10678">
        <v>0</v>
      </c>
    </row>
    <row r="10679" spans="1:16" x14ac:dyDescent="0.25">
      <c r="A10679">
        <v>1</v>
      </c>
      <c r="B10679">
        <v>9160004</v>
      </c>
      <c r="C10679">
        <v>6</v>
      </c>
      <c r="D10679">
        <v>3</v>
      </c>
      <c r="E10679">
        <v>2</v>
      </c>
      <c r="F10679" t="s">
        <v>7</v>
      </c>
      <c r="G10679">
        <v>0</v>
      </c>
      <c r="M10679">
        <v>0</v>
      </c>
      <c r="P10679">
        <v>0</v>
      </c>
    </row>
    <row r="10680" spans="1:16" x14ac:dyDescent="0.25">
      <c r="A10680">
        <v>1</v>
      </c>
      <c r="B10680">
        <v>9160004</v>
      </c>
      <c r="C10680">
        <v>6</v>
      </c>
      <c r="D10680">
        <v>3</v>
      </c>
      <c r="E10680">
        <v>3</v>
      </c>
      <c r="F10680" t="s">
        <v>7</v>
      </c>
      <c r="G10680">
        <v>0</v>
      </c>
      <c r="M10680">
        <v>0</v>
      </c>
      <c r="P10680">
        <v>0</v>
      </c>
    </row>
    <row r="10681" spans="1:16" x14ac:dyDescent="0.25">
      <c r="A10681">
        <v>1</v>
      </c>
      <c r="B10681">
        <v>9160004</v>
      </c>
      <c r="C10681">
        <v>6</v>
      </c>
      <c r="D10681">
        <v>3</v>
      </c>
      <c r="E10681">
        <v>4</v>
      </c>
      <c r="F10681" t="s">
        <v>7</v>
      </c>
      <c r="G10681">
        <v>0</v>
      </c>
      <c r="M10681">
        <v>0</v>
      </c>
      <c r="P10681">
        <v>0</v>
      </c>
    </row>
    <row r="10682" spans="1:16" x14ac:dyDescent="0.25">
      <c r="A10682">
        <v>1</v>
      </c>
      <c r="B10682">
        <v>9160004</v>
      </c>
      <c r="C10682">
        <v>6</v>
      </c>
      <c r="D10682">
        <v>4</v>
      </c>
      <c r="E10682">
        <v>1</v>
      </c>
      <c r="F10682" t="s">
        <v>7</v>
      </c>
      <c r="G10682">
        <v>228</v>
      </c>
      <c r="M10682">
        <v>295</v>
      </c>
      <c r="P10682">
        <v>340.38461543</v>
      </c>
    </row>
    <row r="10683" spans="1:16" x14ac:dyDescent="0.25">
      <c r="A10683">
        <v>1</v>
      </c>
      <c r="B10683">
        <v>9160004</v>
      </c>
      <c r="C10683">
        <v>6</v>
      </c>
      <c r="D10683">
        <v>4</v>
      </c>
      <c r="E10683">
        <v>2</v>
      </c>
      <c r="F10683" t="s">
        <v>7</v>
      </c>
      <c r="G10683">
        <v>1063</v>
      </c>
      <c r="M10683">
        <v>1010</v>
      </c>
      <c r="P10683">
        <v>1010</v>
      </c>
    </row>
    <row r="10684" spans="1:16" x14ac:dyDescent="0.25">
      <c r="A10684">
        <v>1</v>
      </c>
      <c r="B10684">
        <v>9160004</v>
      </c>
      <c r="C10684">
        <v>6</v>
      </c>
      <c r="D10684">
        <v>4</v>
      </c>
      <c r="E10684">
        <v>3</v>
      </c>
      <c r="F10684" t="s">
        <v>7</v>
      </c>
      <c r="G10684">
        <v>70</v>
      </c>
      <c r="M10684">
        <v>90</v>
      </c>
      <c r="P10684">
        <v>74.394602190000001</v>
      </c>
    </row>
    <row r="10685" spans="1:16" x14ac:dyDescent="0.25">
      <c r="A10685">
        <v>1</v>
      </c>
      <c r="B10685">
        <v>9160004</v>
      </c>
      <c r="C10685">
        <v>6</v>
      </c>
      <c r="D10685">
        <v>4</v>
      </c>
      <c r="E10685">
        <v>4</v>
      </c>
      <c r="F10685" t="s">
        <v>7</v>
      </c>
      <c r="G10685">
        <v>42</v>
      </c>
      <c r="M10685">
        <v>21</v>
      </c>
      <c r="P10685">
        <v>21</v>
      </c>
    </row>
    <row r="10686" spans="1:16" x14ac:dyDescent="0.25">
      <c r="A10686">
        <v>1</v>
      </c>
      <c r="B10686">
        <v>9160004</v>
      </c>
      <c r="C10686">
        <v>6</v>
      </c>
      <c r="D10686">
        <v>5</v>
      </c>
      <c r="E10686">
        <v>1</v>
      </c>
      <c r="F10686" t="s">
        <v>7</v>
      </c>
      <c r="G10686">
        <v>18</v>
      </c>
      <c r="M10686">
        <v>23</v>
      </c>
      <c r="P10686">
        <v>26.538461542</v>
      </c>
    </row>
    <row r="10687" spans="1:16" x14ac:dyDescent="0.25">
      <c r="A10687">
        <v>1</v>
      </c>
      <c r="B10687">
        <v>9160004</v>
      </c>
      <c r="C10687">
        <v>6</v>
      </c>
      <c r="D10687">
        <v>5</v>
      </c>
      <c r="E10687">
        <v>2</v>
      </c>
      <c r="F10687" t="s">
        <v>7</v>
      </c>
      <c r="G10687">
        <v>535</v>
      </c>
      <c r="M10687">
        <v>508</v>
      </c>
      <c r="P10687">
        <v>508</v>
      </c>
    </row>
    <row r="10688" spans="1:16" x14ac:dyDescent="0.25">
      <c r="A10688">
        <v>1</v>
      </c>
      <c r="B10688">
        <v>9160004</v>
      </c>
      <c r="C10688">
        <v>6</v>
      </c>
      <c r="D10688">
        <v>5</v>
      </c>
      <c r="E10688">
        <v>3</v>
      </c>
      <c r="F10688" t="s">
        <v>7</v>
      </c>
      <c r="G10688">
        <v>60</v>
      </c>
      <c r="M10688">
        <v>77</v>
      </c>
      <c r="P10688">
        <v>63.648715206999995</v>
      </c>
    </row>
    <row r="10689" spans="1:16" x14ac:dyDescent="0.25">
      <c r="A10689">
        <v>1</v>
      </c>
      <c r="B10689">
        <v>9160004</v>
      </c>
      <c r="C10689">
        <v>6</v>
      </c>
      <c r="D10689">
        <v>5</v>
      </c>
      <c r="E10689">
        <v>4</v>
      </c>
      <c r="F10689" t="s">
        <v>7</v>
      </c>
      <c r="G10689">
        <v>51</v>
      </c>
      <c r="M10689">
        <v>26</v>
      </c>
      <c r="P10689">
        <v>26</v>
      </c>
    </row>
    <row r="10690" spans="1:16" x14ac:dyDescent="0.25">
      <c r="A10690">
        <v>1</v>
      </c>
      <c r="B10690">
        <v>9160004</v>
      </c>
      <c r="C10690">
        <v>6</v>
      </c>
      <c r="D10690">
        <v>6</v>
      </c>
      <c r="E10690">
        <v>1</v>
      </c>
      <c r="F10690" t="s">
        <v>7</v>
      </c>
      <c r="G10690">
        <v>19</v>
      </c>
      <c r="M10690">
        <v>25</v>
      </c>
      <c r="P10690">
        <v>28.84615385</v>
      </c>
    </row>
    <row r="10691" spans="1:16" x14ac:dyDescent="0.25">
      <c r="A10691">
        <v>1</v>
      </c>
      <c r="B10691">
        <v>9160004</v>
      </c>
      <c r="C10691">
        <v>6</v>
      </c>
      <c r="D10691">
        <v>6</v>
      </c>
      <c r="E10691">
        <v>2</v>
      </c>
      <c r="F10691" t="s">
        <v>7</v>
      </c>
      <c r="G10691">
        <v>888</v>
      </c>
      <c r="M10691">
        <v>844</v>
      </c>
      <c r="P10691">
        <v>844</v>
      </c>
    </row>
    <row r="10692" spans="1:16" x14ac:dyDescent="0.25">
      <c r="A10692">
        <v>1</v>
      </c>
      <c r="B10692">
        <v>9160004</v>
      </c>
      <c r="C10692">
        <v>6</v>
      </c>
      <c r="D10692">
        <v>6</v>
      </c>
      <c r="E10692">
        <v>3</v>
      </c>
      <c r="F10692" t="s">
        <v>7</v>
      </c>
      <c r="G10692">
        <v>53</v>
      </c>
      <c r="M10692">
        <v>68</v>
      </c>
      <c r="P10692">
        <v>56.209254987999998</v>
      </c>
    </row>
    <row r="10693" spans="1:16" x14ac:dyDescent="0.25">
      <c r="A10693">
        <v>1</v>
      </c>
      <c r="B10693">
        <v>9160004</v>
      </c>
      <c r="C10693">
        <v>6</v>
      </c>
      <c r="D10693">
        <v>6</v>
      </c>
      <c r="E10693">
        <v>4</v>
      </c>
      <c r="F10693" t="s">
        <v>7</v>
      </c>
      <c r="G10693">
        <v>86</v>
      </c>
      <c r="M10693">
        <v>43</v>
      </c>
      <c r="P10693">
        <v>43</v>
      </c>
    </row>
    <row r="10694" spans="1:16" x14ac:dyDescent="0.25">
      <c r="A10694">
        <v>1</v>
      </c>
      <c r="B10694">
        <v>9160004</v>
      </c>
      <c r="C10694">
        <v>6</v>
      </c>
      <c r="D10694">
        <v>7</v>
      </c>
      <c r="E10694">
        <v>1</v>
      </c>
      <c r="F10694" t="s">
        <v>7</v>
      </c>
      <c r="G10694">
        <v>0</v>
      </c>
      <c r="M10694">
        <v>0</v>
      </c>
      <c r="P10694">
        <v>0</v>
      </c>
    </row>
    <row r="10695" spans="1:16" x14ac:dyDescent="0.25">
      <c r="A10695">
        <v>1</v>
      </c>
      <c r="B10695">
        <v>9160004</v>
      </c>
      <c r="C10695">
        <v>6</v>
      </c>
      <c r="D10695">
        <v>7</v>
      </c>
      <c r="E10695">
        <v>2</v>
      </c>
      <c r="F10695" t="s">
        <v>7</v>
      </c>
      <c r="G10695">
        <v>52</v>
      </c>
      <c r="M10695">
        <v>49</v>
      </c>
      <c r="P10695">
        <v>49</v>
      </c>
    </row>
    <row r="10696" spans="1:16" x14ac:dyDescent="0.25">
      <c r="A10696">
        <v>1</v>
      </c>
      <c r="B10696">
        <v>9160004</v>
      </c>
      <c r="C10696">
        <v>6</v>
      </c>
      <c r="D10696">
        <v>7</v>
      </c>
      <c r="E10696">
        <v>3</v>
      </c>
      <c r="F10696" t="s">
        <v>7</v>
      </c>
      <c r="G10696">
        <v>3</v>
      </c>
      <c r="M10696">
        <v>4</v>
      </c>
      <c r="P10696">
        <v>3.3064267639999998</v>
      </c>
    </row>
    <row r="10697" spans="1:16" x14ac:dyDescent="0.25">
      <c r="A10697">
        <v>1</v>
      </c>
      <c r="B10697">
        <v>9160004</v>
      </c>
      <c r="C10697">
        <v>6</v>
      </c>
      <c r="D10697">
        <v>7</v>
      </c>
      <c r="E10697">
        <v>4</v>
      </c>
      <c r="F10697" t="s">
        <v>7</v>
      </c>
      <c r="G10697">
        <v>6</v>
      </c>
      <c r="M10697">
        <v>3</v>
      </c>
      <c r="P10697">
        <v>3</v>
      </c>
    </row>
    <row r="10698" spans="1:16" x14ac:dyDescent="0.25">
      <c r="A10698">
        <v>1</v>
      </c>
      <c r="B10698">
        <v>9160005</v>
      </c>
      <c r="C10698">
        <v>6</v>
      </c>
      <c r="D10698">
        <v>1</v>
      </c>
      <c r="E10698">
        <v>1</v>
      </c>
      <c r="F10698" t="s">
        <v>7</v>
      </c>
      <c r="G10698">
        <v>0</v>
      </c>
      <c r="M10698">
        <v>0</v>
      </c>
      <c r="P10698">
        <v>0</v>
      </c>
    </row>
    <row r="10699" spans="1:16" x14ac:dyDescent="0.25">
      <c r="A10699">
        <v>1</v>
      </c>
      <c r="B10699">
        <v>9160005</v>
      </c>
      <c r="C10699">
        <v>6</v>
      </c>
      <c r="D10699">
        <v>1</v>
      </c>
      <c r="E10699">
        <v>2</v>
      </c>
      <c r="F10699" t="s">
        <v>7</v>
      </c>
      <c r="G10699">
        <v>0</v>
      </c>
      <c r="M10699">
        <v>0</v>
      </c>
      <c r="P10699">
        <v>0</v>
      </c>
    </row>
    <row r="10700" spans="1:16" x14ac:dyDescent="0.25">
      <c r="A10700">
        <v>1</v>
      </c>
      <c r="B10700">
        <v>9160005</v>
      </c>
      <c r="C10700">
        <v>6</v>
      </c>
      <c r="D10700">
        <v>1</v>
      </c>
      <c r="E10700">
        <v>3</v>
      </c>
      <c r="F10700" t="s">
        <v>7</v>
      </c>
      <c r="G10700">
        <v>0</v>
      </c>
      <c r="M10700">
        <v>0</v>
      </c>
      <c r="P10700">
        <v>0</v>
      </c>
    </row>
    <row r="10701" spans="1:16" x14ac:dyDescent="0.25">
      <c r="A10701">
        <v>1</v>
      </c>
      <c r="B10701">
        <v>9160005</v>
      </c>
      <c r="C10701">
        <v>6</v>
      </c>
      <c r="D10701">
        <v>1</v>
      </c>
      <c r="E10701">
        <v>4</v>
      </c>
      <c r="F10701" t="s">
        <v>7</v>
      </c>
      <c r="G10701">
        <v>0</v>
      </c>
      <c r="M10701">
        <v>0</v>
      </c>
      <c r="P10701">
        <v>0</v>
      </c>
    </row>
    <row r="10702" spans="1:16" x14ac:dyDescent="0.25">
      <c r="A10702">
        <v>1</v>
      </c>
      <c r="B10702">
        <v>9160005</v>
      </c>
      <c r="C10702">
        <v>6</v>
      </c>
      <c r="D10702">
        <v>2</v>
      </c>
      <c r="E10702">
        <v>1</v>
      </c>
      <c r="F10702" t="s">
        <v>7</v>
      </c>
      <c r="G10702">
        <v>468</v>
      </c>
      <c r="M10702">
        <v>695</v>
      </c>
      <c r="P10702">
        <v>801.92307703000006</v>
      </c>
    </row>
    <row r="10703" spans="1:16" x14ac:dyDescent="0.25">
      <c r="A10703">
        <v>1</v>
      </c>
      <c r="B10703">
        <v>9160005</v>
      </c>
      <c r="C10703">
        <v>6</v>
      </c>
      <c r="D10703">
        <v>2</v>
      </c>
      <c r="E10703">
        <v>2</v>
      </c>
      <c r="F10703" t="s">
        <v>7</v>
      </c>
      <c r="G10703">
        <v>4270</v>
      </c>
      <c r="M10703">
        <v>4057</v>
      </c>
      <c r="P10703">
        <v>4057</v>
      </c>
    </row>
    <row r="10704" spans="1:16" x14ac:dyDescent="0.25">
      <c r="A10704">
        <v>1</v>
      </c>
      <c r="B10704">
        <v>9160005</v>
      </c>
      <c r="C10704">
        <v>6</v>
      </c>
      <c r="D10704">
        <v>2</v>
      </c>
      <c r="E10704">
        <v>3</v>
      </c>
      <c r="F10704" t="s">
        <v>7</v>
      </c>
      <c r="G10704">
        <v>758</v>
      </c>
      <c r="M10704">
        <v>858</v>
      </c>
      <c r="P10704">
        <v>709.22854087799999</v>
      </c>
    </row>
    <row r="10705" spans="1:16" x14ac:dyDescent="0.25">
      <c r="A10705">
        <v>1</v>
      </c>
      <c r="B10705">
        <v>9160005</v>
      </c>
      <c r="C10705">
        <v>6</v>
      </c>
      <c r="D10705">
        <v>2</v>
      </c>
      <c r="E10705">
        <v>4</v>
      </c>
      <c r="F10705" t="s">
        <v>7</v>
      </c>
      <c r="G10705">
        <v>123</v>
      </c>
      <c r="M10705">
        <v>62</v>
      </c>
      <c r="P10705">
        <v>62</v>
      </c>
    </row>
    <row r="10706" spans="1:16" x14ac:dyDescent="0.25">
      <c r="A10706">
        <v>1</v>
      </c>
      <c r="B10706">
        <v>9160005</v>
      </c>
      <c r="C10706">
        <v>6</v>
      </c>
      <c r="D10706">
        <v>3</v>
      </c>
      <c r="E10706">
        <v>1</v>
      </c>
      <c r="F10706" t="s">
        <v>7</v>
      </c>
      <c r="G10706">
        <v>0</v>
      </c>
      <c r="M10706">
        <v>0</v>
      </c>
      <c r="P10706">
        <v>0</v>
      </c>
    </row>
    <row r="10707" spans="1:16" x14ac:dyDescent="0.25">
      <c r="A10707">
        <v>1</v>
      </c>
      <c r="B10707">
        <v>9160005</v>
      </c>
      <c r="C10707">
        <v>6</v>
      </c>
      <c r="D10707">
        <v>3</v>
      </c>
      <c r="E10707">
        <v>2</v>
      </c>
      <c r="F10707" t="s">
        <v>7</v>
      </c>
      <c r="G10707">
        <v>0</v>
      </c>
      <c r="M10707">
        <v>0</v>
      </c>
      <c r="P10707">
        <v>0</v>
      </c>
    </row>
    <row r="10708" spans="1:16" x14ac:dyDescent="0.25">
      <c r="A10708">
        <v>1</v>
      </c>
      <c r="B10708">
        <v>9160005</v>
      </c>
      <c r="C10708">
        <v>6</v>
      </c>
      <c r="D10708">
        <v>3</v>
      </c>
      <c r="E10708">
        <v>3</v>
      </c>
      <c r="F10708" t="s">
        <v>7</v>
      </c>
      <c r="G10708">
        <v>0</v>
      </c>
      <c r="M10708">
        <v>0</v>
      </c>
      <c r="P10708">
        <v>0</v>
      </c>
    </row>
    <row r="10709" spans="1:16" x14ac:dyDescent="0.25">
      <c r="A10709">
        <v>1</v>
      </c>
      <c r="B10709">
        <v>9160005</v>
      </c>
      <c r="C10709">
        <v>6</v>
      </c>
      <c r="D10709">
        <v>3</v>
      </c>
      <c r="E10709">
        <v>4</v>
      </c>
      <c r="F10709" t="s">
        <v>7</v>
      </c>
      <c r="G10709">
        <v>0</v>
      </c>
      <c r="M10709">
        <v>0</v>
      </c>
      <c r="P10709">
        <v>0</v>
      </c>
    </row>
    <row r="10710" spans="1:16" x14ac:dyDescent="0.25">
      <c r="A10710">
        <v>1</v>
      </c>
      <c r="B10710">
        <v>9160005</v>
      </c>
      <c r="C10710">
        <v>6</v>
      </c>
      <c r="D10710">
        <v>4</v>
      </c>
      <c r="E10710">
        <v>1</v>
      </c>
      <c r="F10710" t="s">
        <v>7</v>
      </c>
      <c r="G10710">
        <v>310</v>
      </c>
      <c r="M10710">
        <v>460</v>
      </c>
      <c r="P10710">
        <v>530.76923083999998</v>
      </c>
    </row>
    <row r="10711" spans="1:16" x14ac:dyDescent="0.25">
      <c r="A10711">
        <v>1</v>
      </c>
      <c r="B10711">
        <v>9160005</v>
      </c>
      <c r="C10711">
        <v>6</v>
      </c>
      <c r="D10711">
        <v>4</v>
      </c>
      <c r="E10711">
        <v>2</v>
      </c>
      <c r="F10711" t="s">
        <v>7</v>
      </c>
      <c r="G10711">
        <v>2134</v>
      </c>
      <c r="M10711">
        <v>2027</v>
      </c>
      <c r="P10711">
        <v>2027</v>
      </c>
    </row>
    <row r="10712" spans="1:16" x14ac:dyDescent="0.25">
      <c r="A10712">
        <v>1</v>
      </c>
      <c r="B10712">
        <v>9160005</v>
      </c>
      <c r="C10712">
        <v>6</v>
      </c>
      <c r="D10712">
        <v>4</v>
      </c>
      <c r="E10712">
        <v>3</v>
      </c>
      <c r="F10712" t="s">
        <v>7</v>
      </c>
      <c r="G10712">
        <v>86</v>
      </c>
      <c r="M10712">
        <v>97</v>
      </c>
      <c r="P10712">
        <v>80.180849026999994</v>
      </c>
    </row>
    <row r="10713" spans="1:16" x14ac:dyDescent="0.25">
      <c r="A10713">
        <v>1</v>
      </c>
      <c r="B10713">
        <v>9160005</v>
      </c>
      <c r="C10713">
        <v>6</v>
      </c>
      <c r="D10713">
        <v>4</v>
      </c>
      <c r="E10713">
        <v>4</v>
      </c>
      <c r="F10713" t="s">
        <v>7</v>
      </c>
      <c r="G10713">
        <v>73</v>
      </c>
      <c r="M10713">
        <v>37</v>
      </c>
      <c r="P10713">
        <v>37</v>
      </c>
    </row>
    <row r="10714" spans="1:16" x14ac:dyDescent="0.25">
      <c r="A10714">
        <v>1</v>
      </c>
      <c r="B10714">
        <v>9160005</v>
      </c>
      <c r="C10714">
        <v>6</v>
      </c>
      <c r="D10714">
        <v>5</v>
      </c>
      <c r="E10714">
        <v>1</v>
      </c>
      <c r="F10714" t="s">
        <v>7</v>
      </c>
      <c r="G10714">
        <v>15</v>
      </c>
      <c r="M10714">
        <v>22</v>
      </c>
      <c r="P10714">
        <v>25.384615388</v>
      </c>
    </row>
    <row r="10715" spans="1:16" x14ac:dyDescent="0.25">
      <c r="A10715">
        <v>1</v>
      </c>
      <c r="B10715">
        <v>9160005</v>
      </c>
      <c r="C10715">
        <v>6</v>
      </c>
      <c r="D10715">
        <v>5</v>
      </c>
      <c r="E10715">
        <v>2</v>
      </c>
      <c r="F10715" t="s">
        <v>7</v>
      </c>
      <c r="G10715">
        <v>620</v>
      </c>
      <c r="M10715">
        <v>589</v>
      </c>
      <c r="P10715">
        <v>589</v>
      </c>
    </row>
    <row r="10716" spans="1:16" x14ac:dyDescent="0.25">
      <c r="A10716">
        <v>1</v>
      </c>
      <c r="B10716">
        <v>9160005</v>
      </c>
      <c r="C10716">
        <v>6</v>
      </c>
      <c r="D10716">
        <v>5</v>
      </c>
      <c r="E10716">
        <v>3</v>
      </c>
      <c r="F10716" t="s">
        <v>7</v>
      </c>
      <c r="G10716">
        <v>16</v>
      </c>
      <c r="M10716">
        <v>18</v>
      </c>
      <c r="P10716">
        <v>14.878920438</v>
      </c>
    </row>
    <row r="10717" spans="1:16" x14ac:dyDescent="0.25">
      <c r="A10717">
        <v>1</v>
      </c>
      <c r="B10717">
        <v>9160005</v>
      </c>
      <c r="C10717">
        <v>6</v>
      </c>
      <c r="D10717">
        <v>5</v>
      </c>
      <c r="E10717">
        <v>4</v>
      </c>
      <c r="F10717" t="s">
        <v>7</v>
      </c>
      <c r="G10717">
        <v>6</v>
      </c>
      <c r="M10717">
        <v>3</v>
      </c>
      <c r="P10717">
        <v>3</v>
      </c>
    </row>
    <row r="10718" spans="1:16" x14ac:dyDescent="0.25">
      <c r="A10718">
        <v>1</v>
      </c>
      <c r="B10718">
        <v>9160005</v>
      </c>
      <c r="C10718">
        <v>6</v>
      </c>
      <c r="D10718">
        <v>6</v>
      </c>
      <c r="E10718">
        <v>1</v>
      </c>
      <c r="F10718" t="s">
        <v>7</v>
      </c>
      <c r="G10718">
        <v>3</v>
      </c>
      <c r="M10718">
        <v>4</v>
      </c>
      <c r="P10718">
        <v>4.6153846160000001</v>
      </c>
    </row>
    <row r="10719" spans="1:16" x14ac:dyDescent="0.25">
      <c r="A10719">
        <v>1</v>
      </c>
      <c r="B10719">
        <v>9160005</v>
      </c>
      <c r="C10719">
        <v>6</v>
      </c>
      <c r="D10719">
        <v>6</v>
      </c>
      <c r="E10719">
        <v>2</v>
      </c>
      <c r="F10719" t="s">
        <v>7</v>
      </c>
      <c r="G10719">
        <v>633</v>
      </c>
      <c r="M10719">
        <v>601</v>
      </c>
      <c r="P10719">
        <v>601</v>
      </c>
    </row>
    <row r="10720" spans="1:16" x14ac:dyDescent="0.25">
      <c r="A10720">
        <v>1</v>
      </c>
      <c r="B10720">
        <v>9160005</v>
      </c>
      <c r="C10720">
        <v>6</v>
      </c>
      <c r="D10720">
        <v>6</v>
      </c>
      <c r="E10720">
        <v>3</v>
      </c>
      <c r="F10720" t="s">
        <v>7</v>
      </c>
      <c r="G10720">
        <v>9</v>
      </c>
      <c r="M10720">
        <v>10</v>
      </c>
      <c r="P10720">
        <v>8.2660669099999993</v>
      </c>
    </row>
    <row r="10721" spans="1:16" x14ac:dyDescent="0.25">
      <c r="A10721">
        <v>1</v>
      </c>
      <c r="B10721">
        <v>9160005</v>
      </c>
      <c r="C10721">
        <v>6</v>
      </c>
      <c r="D10721">
        <v>6</v>
      </c>
      <c r="E10721">
        <v>4</v>
      </c>
      <c r="F10721" t="s">
        <v>7</v>
      </c>
      <c r="G10721">
        <v>27</v>
      </c>
      <c r="M10721">
        <v>14</v>
      </c>
      <c r="P10721">
        <v>14</v>
      </c>
    </row>
    <row r="10722" spans="1:16" x14ac:dyDescent="0.25">
      <c r="A10722">
        <v>1</v>
      </c>
      <c r="B10722">
        <v>9160005</v>
      </c>
      <c r="C10722">
        <v>6</v>
      </c>
      <c r="D10722">
        <v>7</v>
      </c>
      <c r="E10722">
        <v>1</v>
      </c>
      <c r="F10722" t="s">
        <v>7</v>
      </c>
      <c r="G10722">
        <v>0</v>
      </c>
      <c r="M10722">
        <v>0</v>
      </c>
      <c r="P10722">
        <v>0</v>
      </c>
    </row>
    <row r="10723" spans="1:16" x14ac:dyDescent="0.25">
      <c r="A10723">
        <v>1</v>
      </c>
      <c r="B10723">
        <v>9160005</v>
      </c>
      <c r="C10723">
        <v>6</v>
      </c>
      <c r="D10723">
        <v>7</v>
      </c>
      <c r="E10723">
        <v>2</v>
      </c>
      <c r="F10723" t="s">
        <v>7</v>
      </c>
      <c r="G10723">
        <v>66</v>
      </c>
      <c r="M10723">
        <v>63</v>
      </c>
      <c r="P10723">
        <v>63</v>
      </c>
    </row>
    <row r="10724" spans="1:16" x14ac:dyDescent="0.25">
      <c r="A10724">
        <v>1</v>
      </c>
      <c r="B10724">
        <v>9160005</v>
      </c>
      <c r="C10724">
        <v>6</v>
      </c>
      <c r="D10724">
        <v>7</v>
      </c>
      <c r="E10724">
        <v>3</v>
      </c>
      <c r="F10724" t="s">
        <v>7</v>
      </c>
      <c r="G10724">
        <v>0</v>
      </c>
      <c r="M10724">
        <v>0</v>
      </c>
      <c r="P10724">
        <v>0</v>
      </c>
    </row>
    <row r="10725" spans="1:16" x14ac:dyDescent="0.25">
      <c r="A10725">
        <v>1</v>
      </c>
      <c r="B10725">
        <v>9160005</v>
      </c>
      <c r="C10725">
        <v>6</v>
      </c>
      <c r="D10725">
        <v>7</v>
      </c>
      <c r="E10725">
        <v>4</v>
      </c>
      <c r="F10725" t="s">
        <v>7</v>
      </c>
      <c r="G10725">
        <v>0</v>
      </c>
      <c r="M10725">
        <v>0</v>
      </c>
      <c r="P10725">
        <v>0</v>
      </c>
    </row>
    <row r="10726" spans="1:16" x14ac:dyDescent="0.25">
      <c r="A10726">
        <v>1</v>
      </c>
      <c r="B10726">
        <v>9160006</v>
      </c>
      <c r="C10726">
        <v>6</v>
      </c>
      <c r="D10726">
        <v>1</v>
      </c>
      <c r="E10726">
        <v>1</v>
      </c>
      <c r="F10726" t="s">
        <v>7</v>
      </c>
      <c r="G10726">
        <v>0</v>
      </c>
      <c r="M10726">
        <v>0</v>
      </c>
      <c r="P10726">
        <v>0</v>
      </c>
    </row>
    <row r="10727" spans="1:16" x14ac:dyDescent="0.25">
      <c r="A10727">
        <v>1</v>
      </c>
      <c r="B10727">
        <v>9160006</v>
      </c>
      <c r="C10727">
        <v>6</v>
      </c>
      <c r="D10727">
        <v>1</v>
      </c>
      <c r="E10727">
        <v>2</v>
      </c>
      <c r="F10727" t="s">
        <v>7</v>
      </c>
      <c r="G10727">
        <v>0</v>
      </c>
      <c r="M10727">
        <v>0</v>
      </c>
      <c r="P10727">
        <v>0</v>
      </c>
    </row>
    <row r="10728" spans="1:16" x14ac:dyDescent="0.25">
      <c r="A10728">
        <v>1</v>
      </c>
      <c r="B10728">
        <v>9160006</v>
      </c>
      <c r="C10728">
        <v>6</v>
      </c>
      <c r="D10728">
        <v>1</v>
      </c>
      <c r="E10728">
        <v>3</v>
      </c>
      <c r="F10728" t="s">
        <v>7</v>
      </c>
      <c r="G10728">
        <v>0</v>
      </c>
      <c r="M10728">
        <v>0</v>
      </c>
      <c r="P10728">
        <v>0</v>
      </c>
    </row>
    <row r="10729" spans="1:16" x14ac:dyDescent="0.25">
      <c r="A10729">
        <v>1</v>
      </c>
      <c r="B10729">
        <v>9160006</v>
      </c>
      <c r="C10729">
        <v>6</v>
      </c>
      <c r="D10729">
        <v>1</v>
      </c>
      <c r="E10729">
        <v>4</v>
      </c>
      <c r="F10729" t="s">
        <v>7</v>
      </c>
      <c r="G10729">
        <v>0</v>
      </c>
      <c r="M10729">
        <v>0</v>
      </c>
      <c r="P10729">
        <v>0</v>
      </c>
    </row>
    <row r="10730" spans="1:16" x14ac:dyDescent="0.25">
      <c r="A10730">
        <v>1</v>
      </c>
      <c r="B10730">
        <v>9160006</v>
      </c>
      <c r="C10730">
        <v>6</v>
      </c>
      <c r="D10730">
        <v>2</v>
      </c>
      <c r="E10730">
        <v>1</v>
      </c>
      <c r="F10730" t="s">
        <v>7</v>
      </c>
      <c r="G10730">
        <v>435</v>
      </c>
      <c r="M10730">
        <v>942</v>
      </c>
      <c r="P10730">
        <v>1086.9230770680001</v>
      </c>
    </row>
    <row r="10731" spans="1:16" x14ac:dyDescent="0.25">
      <c r="A10731">
        <v>1</v>
      </c>
      <c r="B10731">
        <v>9160006</v>
      </c>
      <c r="C10731">
        <v>6</v>
      </c>
      <c r="D10731">
        <v>2</v>
      </c>
      <c r="E10731">
        <v>2</v>
      </c>
      <c r="F10731" t="s">
        <v>7</v>
      </c>
      <c r="G10731">
        <v>2177</v>
      </c>
      <c r="M10731">
        <v>2068</v>
      </c>
      <c r="P10731">
        <v>2068</v>
      </c>
    </row>
    <row r="10732" spans="1:16" x14ac:dyDescent="0.25">
      <c r="A10732">
        <v>1</v>
      </c>
      <c r="B10732">
        <v>9160006</v>
      </c>
      <c r="C10732">
        <v>6</v>
      </c>
      <c r="D10732">
        <v>2</v>
      </c>
      <c r="E10732">
        <v>3</v>
      </c>
      <c r="F10732" t="s">
        <v>7</v>
      </c>
      <c r="G10732">
        <v>96</v>
      </c>
      <c r="M10732">
        <v>159</v>
      </c>
      <c r="P10732">
        <v>131.43046386899999</v>
      </c>
    </row>
    <row r="10733" spans="1:16" x14ac:dyDescent="0.25">
      <c r="A10733">
        <v>1</v>
      </c>
      <c r="B10733">
        <v>9160006</v>
      </c>
      <c r="C10733">
        <v>6</v>
      </c>
      <c r="D10733">
        <v>2</v>
      </c>
      <c r="E10733">
        <v>4</v>
      </c>
      <c r="F10733" t="s">
        <v>7</v>
      </c>
      <c r="G10733">
        <v>86</v>
      </c>
      <c r="M10733">
        <v>43</v>
      </c>
      <c r="P10733">
        <v>43</v>
      </c>
    </row>
    <row r="10734" spans="1:16" x14ac:dyDescent="0.25">
      <c r="A10734">
        <v>1</v>
      </c>
      <c r="B10734">
        <v>9160006</v>
      </c>
      <c r="C10734">
        <v>6</v>
      </c>
      <c r="D10734">
        <v>3</v>
      </c>
      <c r="E10734">
        <v>1</v>
      </c>
      <c r="F10734" t="s">
        <v>7</v>
      </c>
      <c r="G10734">
        <v>0</v>
      </c>
      <c r="M10734">
        <v>0</v>
      </c>
      <c r="P10734">
        <v>0</v>
      </c>
    </row>
    <row r="10735" spans="1:16" x14ac:dyDescent="0.25">
      <c r="A10735">
        <v>1</v>
      </c>
      <c r="B10735">
        <v>9160006</v>
      </c>
      <c r="C10735">
        <v>6</v>
      </c>
      <c r="D10735">
        <v>3</v>
      </c>
      <c r="E10735">
        <v>2</v>
      </c>
      <c r="F10735" t="s">
        <v>7</v>
      </c>
      <c r="G10735">
        <v>0</v>
      </c>
      <c r="M10735">
        <v>0</v>
      </c>
      <c r="P10735">
        <v>0</v>
      </c>
    </row>
    <row r="10736" spans="1:16" x14ac:dyDescent="0.25">
      <c r="A10736">
        <v>1</v>
      </c>
      <c r="B10736">
        <v>9160006</v>
      </c>
      <c r="C10736">
        <v>6</v>
      </c>
      <c r="D10736">
        <v>3</v>
      </c>
      <c r="E10736">
        <v>3</v>
      </c>
      <c r="F10736" t="s">
        <v>7</v>
      </c>
      <c r="G10736">
        <v>0</v>
      </c>
      <c r="M10736">
        <v>0</v>
      </c>
      <c r="P10736">
        <v>0</v>
      </c>
    </row>
    <row r="10737" spans="1:16" x14ac:dyDescent="0.25">
      <c r="A10737">
        <v>1</v>
      </c>
      <c r="B10737">
        <v>9160006</v>
      </c>
      <c r="C10737">
        <v>6</v>
      </c>
      <c r="D10737">
        <v>3</v>
      </c>
      <c r="E10737">
        <v>4</v>
      </c>
      <c r="F10737" t="s">
        <v>7</v>
      </c>
      <c r="G10737">
        <v>0</v>
      </c>
      <c r="M10737">
        <v>0</v>
      </c>
      <c r="P10737">
        <v>0</v>
      </c>
    </row>
    <row r="10738" spans="1:16" x14ac:dyDescent="0.25">
      <c r="A10738">
        <v>1</v>
      </c>
      <c r="B10738">
        <v>9160006</v>
      </c>
      <c r="C10738">
        <v>6</v>
      </c>
      <c r="D10738">
        <v>4</v>
      </c>
      <c r="E10738">
        <v>1</v>
      </c>
      <c r="F10738" t="s">
        <v>7</v>
      </c>
      <c r="G10738">
        <v>139</v>
      </c>
      <c r="M10738">
        <v>301</v>
      </c>
      <c r="P10738">
        <v>347.30769235399998</v>
      </c>
    </row>
    <row r="10739" spans="1:16" x14ac:dyDescent="0.25">
      <c r="A10739">
        <v>1</v>
      </c>
      <c r="B10739">
        <v>9160006</v>
      </c>
      <c r="C10739">
        <v>6</v>
      </c>
      <c r="D10739">
        <v>4</v>
      </c>
      <c r="E10739">
        <v>2</v>
      </c>
      <c r="F10739" t="s">
        <v>7</v>
      </c>
      <c r="G10739">
        <v>1131</v>
      </c>
      <c r="M10739">
        <v>1074</v>
      </c>
      <c r="P10739">
        <v>1074</v>
      </c>
    </row>
    <row r="10740" spans="1:16" x14ac:dyDescent="0.25">
      <c r="A10740">
        <v>1</v>
      </c>
      <c r="B10740">
        <v>9160006</v>
      </c>
      <c r="C10740">
        <v>6</v>
      </c>
      <c r="D10740">
        <v>4</v>
      </c>
      <c r="E10740">
        <v>3</v>
      </c>
      <c r="F10740" t="s">
        <v>7</v>
      </c>
      <c r="G10740">
        <v>22</v>
      </c>
      <c r="M10740">
        <v>36</v>
      </c>
      <c r="P10740">
        <v>29.757840875999999</v>
      </c>
    </row>
    <row r="10741" spans="1:16" x14ac:dyDescent="0.25">
      <c r="A10741">
        <v>1</v>
      </c>
      <c r="B10741">
        <v>9160006</v>
      </c>
      <c r="C10741">
        <v>6</v>
      </c>
      <c r="D10741">
        <v>4</v>
      </c>
      <c r="E10741">
        <v>4</v>
      </c>
      <c r="F10741" t="s">
        <v>7</v>
      </c>
      <c r="G10741">
        <v>22</v>
      </c>
      <c r="M10741">
        <v>11</v>
      </c>
      <c r="P10741">
        <v>11</v>
      </c>
    </row>
    <row r="10742" spans="1:16" x14ac:dyDescent="0.25">
      <c r="A10742">
        <v>1</v>
      </c>
      <c r="B10742">
        <v>9160006</v>
      </c>
      <c r="C10742">
        <v>6</v>
      </c>
      <c r="D10742">
        <v>5</v>
      </c>
      <c r="E10742">
        <v>1</v>
      </c>
      <c r="F10742" t="s">
        <v>7</v>
      </c>
      <c r="G10742">
        <v>252</v>
      </c>
      <c r="M10742">
        <v>546</v>
      </c>
      <c r="P10742">
        <v>630.00000008400002</v>
      </c>
    </row>
    <row r="10743" spans="1:16" x14ac:dyDescent="0.25">
      <c r="A10743">
        <v>1</v>
      </c>
      <c r="B10743">
        <v>9160006</v>
      </c>
      <c r="C10743">
        <v>6</v>
      </c>
      <c r="D10743">
        <v>5</v>
      </c>
      <c r="E10743">
        <v>2</v>
      </c>
      <c r="F10743" t="s">
        <v>7</v>
      </c>
      <c r="G10743">
        <v>8815</v>
      </c>
      <c r="M10743">
        <v>8374</v>
      </c>
      <c r="P10743">
        <v>8374</v>
      </c>
    </row>
    <row r="10744" spans="1:16" x14ac:dyDescent="0.25">
      <c r="A10744">
        <v>1</v>
      </c>
      <c r="B10744">
        <v>9160006</v>
      </c>
      <c r="C10744">
        <v>6</v>
      </c>
      <c r="D10744">
        <v>5</v>
      </c>
      <c r="E10744">
        <v>3</v>
      </c>
      <c r="F10744" t="s">
        <v>7</v>
      </c>
      <c r="G10744">
        <v>321</v>
      </c>
      <c r="M10744">
        <v>532</v>
      </c>
      <c r="P10744">
        <v>439.75475961199999</v>
      </c>
    </row>
    <row r="10745" spans="1:16" x14ac:dyDescent="0.25">
      <c r="A10745">
        <v>1</v>
      </c>
      <c r="B10745">
        <v>9160006</v>
      </c>
      <c r="C10745">
        <v>6</v>
      </c>
      <c r="D10745">
        <v>5</v>
      </c>
      <c r="E10745">
        <v>4</v>
      </c>
      <c r="F10745" t="s">
        <v>7</v>
      </c>
      <c r="G10745">
        <v>284</v>
      </c>
      <c r="M10745">
        <v>142</v>
      </c>
      <c r="P10745">
        <v>142</v>
      </c>
    </row>
    <row r="10746" spans="1:16" x14ac:dyDescent="0.25">
      <c r="A10746">
        <v>1</v>
      </c>
      <c r="B10746">
        <v>9160006</v>
      </c>
      <c r="C10746">
        <v>6</v>
      </c>
      <c r="D10746">
        <v>6</v>
      </c>
      <c r="E10746">
        <v>1</v>
      </c>
      <c r="F10746" t="s">
        <v>7</v>
      </c>
      <c r="G10746">
        <v>95</v>
      </c>
      <c r="M10746">
        <v>206</v>
      </c>
      <c r="P10746">
        <v>237.69230772399999</v>
      </c>
    </row>
    <row r="10747" spans="1:16" x14ac:dyDescent="0.25">
      <c r="A10747">
        <v>1</v>
      </c>
      <c r="B10747">
        <v>9160006</v>
      </c>
      <c r="C10747">
        <v>6</v>
      </c>
      <c r="D10747">
        <v>6</v>
      </c>
      <c r="E10747">
        <v>2</v>
      </c>
      <c r="F10747" t="s">
        <v>7</v>
      </c>
      <c r="G10747">
        <v>8748</v>
      </c>
      <c r="M10747">
        <v>8311</v>
      </c>
      <c r="P10747">
        <v>8311</v>
      </c>
    </row>
    <row r="10748" spans="1:16" x14ac:dyDescent="0.25">
      <c r="A10748">
        <v>1</v>
      </c>
      <c r="B10748">
        <v>9160006</v>
      </c>
      <c r="C10748">
        <v>6</v>
      </c>
      <c r="D10748">
        <v>6</v>
      </c>
      <c r="E10748">
        <v>3</v>
      </c>
      <c r="F10748" t="s">
        <v>7</v>
      </c>
      <c r="G10748">
        <v>185</v>
      </c>
      <c r="M10748">
        <v>307</v>
      </c>
      <c r="P10748">
        <v>253.76825413699999</v>
      </c>
    </row>
    <row r="10749" spans="1:16" x14ac:dyDescent="0.25">
      <c r="A10749">
        <v>1</v>
      </c>
      <c r="B10749">
        <v>9160006</v>
      </c>
      <c r="C10749">
        <v>6</v>
      </c>
      <c r="D10749">
        <v>6</v>
      </c>
      <c r="E10749">
        <v>4</v>
      </c>
      <c r="F10749" t="s">
        <v>7</v>
      </c>
      <c r="G10749">
        <v>411</v>
      </c>
      <c r="M10749">
        <v>206</v>
      </c>
      <c r="P10749">
        <v>206</v>
      </c>
    </row>
    <row r="10750" spans="1:16" x14ac:dyDescent="0.25">
      <c r="A10750">
        <v>1</v>
      </c>
      <c r="B10750">
        <v>9160006</v>
      </c>
      <c r="C10750">
        <v>6</v>
      </c>
      <c r="D10750">
        <v>7</v>
      </c>
      <c r="E10750">
        <v>1</v>
      </c>
      <c r="F10750" t="s">
        <v>7</v>
      </c>
      <c r="G10750">
        <v>3</v>
      </c>
      <c r="M10750">
        <v>6</v>
      </c>
      <c r="P10750">
        <v>6.9230769240000001</v>
      </c>
    </row>
    <row r="10751" spans="1:16" x14ac:dyDescent="0.25">
      <c r="A10751">
        <v>1</v>
      </c>
      <c r="B10751">
        <v>9160006</v>
      </c>
      <c r="C10751">
        <v>6</v>
      </c>
      <c r="D10751">
        <v>7</v>
      </c>
      <c r="E10751">
        <v>2</v>
      </c>
      <c r="F10751" t="s">
        <v>7</v>
      </c>
      <c r="G10751">
        <v>669</v>
      </c>
      <c r="M10751">
        <v>636</v>
      </c>
      <c r="P10751">
        <v>636</v>
      </c>
    </row>
    <row r="10752" spans="1:16" x14ac:dyDescent="0.25">
      <c r="A10752">
        <v>1</v>
      </c>
      <c r="B10752">
        <v>9160006</v>
      </c>
      <c r="C10752">
        <v>6</v>
      </c>
      <c r="D10752">
        <v>7</v>
      </c>
      <c r="E10752">
        <v>3</v>
      </c>
      <c r="F10752" t="s">
        <v>7</v>
      </c>
      <c r="G10752">
        <v>12</v>
      </c>
      <c r="M10752">
        <v>20</v>
      </c>
      <c r="P10752">
        <v>16.532133819999999</v>
      </c>
    </row>
    <row r="10753" spans="1:16" x14ac:dyDescent="0.25">
      <c r="A10753">
        <v>1</v>
      </c>
      <c r="B10753">
        <v>9160006</v>
      </c>
      <c r="C10753">
        <v>6</v>
      </c>
      <c r="D10753">
        <v>7</v>
      </c>
      <c r="E10753">
        <v>4</v>
      </c>
      <c r="F10753" t="s">
        <v>7</v>
      </c>
      <c r="G10753">
        <v>35</v>
      </c>
      <c r="M10753">
        <v>18</v>
      </c>
      <c r="P10753">
        <v>18</v>
      </c>
    </row>
    <row r="10754" spans="1:16" x14ac:dyDescent="0.25">
      <c r="A10754">
        <v>1</v>
      </c>
      <c r="B10754">
        <v>9160007</v>
      </c>
      <c r="C10754">
        <v>6</v>
      </c>
      <c r="D10754">
        <v>1</v>
      </c>
      <c r="E10754">
        <v>1</v>
      </c>
      <c r="F10754" t="s">
        <v>7</v>
      </c>
      <c r="G10754">
        <v>0</v>
      </c>
      <c r="M10754">
        <v>0</v>
      </c>
      <c r="P10754">
        <v>0</v>
      </c>
    </row>
    <row r="10755" spans="1:16" x14ac:dyDescent="0.25">
      <c r="A10755">
        <v>1</v>
      </c>
      <c r="B10755">
        <v>9160007</v>
      </c>
      <c r="C10755">
        <v>6</v>
      </c>
      <c r="D10755">
        <v>1</v>
      </c>
      <c r="E10755">
        <v>2</v>
      </c>
      <c r="F10755" t="s">
        <v>7</v>
      </c>
      <c r="G10755">
        <v>0</v>
      </c>
      <c r="M10755">
        <v>0</v>
      </c>
      <c r="P10755">
        <v>0</v>
      </c>
    </row>
    <row r="10756" spans="1:16" x14ac:dyDescent="0.25">
      <c r="A10756">
        <v>1</v>
      </c>
      <c r="B10756">
        <v>9160007</v>
      </c>
      <c r="C10756">
        <v>6</v>
      </c>
      <c r="D10756">
        <v>1</v>
      </c>
      <c r="E10756">
        <v>3</v>
      </c>
      <c r="F10756" t="s">
        <v>7</v>
      </c>
      <c r="G10756">
        <v>0</v>
      </c>
      <c r="M10756">
        <v>0</v>
      </c>
      <c r="P10756">
        <v>0</v>
      </c>
    </row>
    <row r="10757" spans="1:16" x14ac:dyDescent="0.25">
      <c r="A10757">
        <v>1</v>
      </c>
      <c r="B10757">
        <v>9160007</v>
      </c>
      <c r="C10757">
        <v>6</v>
      </c>
      <c r="D10757">
        <v>1</v>
      </c>
      <c r="E10757">
        <v>4</v>
      </c>
      <c r="F10757" t="s">
        <v>7</v>
      </c>
      <c r="G10757">
        <v>0</v>
      </c>
      <c r="M10757">
        <v>0</v>
      </c>
      <c r="P10757">
        <v>0</v>
      </c>
    </row>
    <row r="10758" spans="1:16" x14ac:dyDescent="0.25">
      <c r="A10758">
        <v>1</v>
      </c>
      <c r="B10758">
        <v>9160007</v>
      </c>
      <c r="C10758">
        <v>6</v>
      </c>
      <c r="D10758">
        <v>2</v>
      </c>
      <c r="E10758">
        <v>1</v>
      </c>
      <c r="F10758" t="s">
        <v>7</v>
      </c>
      <c r="G10758">
        <v>551</v>
      </c>
      <c r="M10758">
        <v>978</v>
      </c>
      <c r="P10758">
        <v>1128.4615386119999</v>
      </c>
    </row>
    <row r="10759" spans="1:16" x14ac:dyDescent="0.25">
      <c r="A10759">
        <v>1</v>
      </c>
      <c r="B10759">
        <v>9160007</v>
      </c>
      <c r="C10759">
        <v>6</v>
      </c>
      <c r="D10759">
        <v>2</v>
      </c>
      <c r="E10759">
        <v>2</v>
      </c>
      <c r="F10759" t="s">
        <v>7</v>
      </c>
      <c r="G10759">
        <v>1985</v>
      </c>
      <c r="M10759">
        <v>1886</v>
      </c>
      <c r="P10759">
        <v>1886</v>
      </c>
    </row>
    <row r="10760" spans="1:16" x14ac:dyDescent="0.25">
      <c r="A10760">
        <v>1</v>
      </c>
      <c r="B10760">
        <v>9160007</v>
      </c>
      <c r="C10760">
        <v>6</v>
      </c>
      <c r="D10760">
        <v>2</v>
      </c>
      <c r="E10760">
        <v>3</v>
      </c>
      <c r="F10760" t="s">
        <v>7</v>
      </c>
      <c r="G10760">
        <v>587</v>
      </c>
      <c r="M10760">
        <v>793</v>
      </c>
      <c r="P10760">
        <v>655.49910596299992</v>
      </c>
    </row>
    <row r="10761" spans="1:16" x14ac:dyDescent="0.25">
      <c r="A10761">
        <v>1</v>
      </c>
      <c r="B10761">
        <v>9160007</v>
      </c>
      <c r="C10761">
        <v>6</v>
      </c>
      <c r="D10761">
        <v>2</v>
      </c>
      <c r="E10761">
        <v>4</v>
      </c>
      <c r="F10761" t="s">
        <v>7</v>
      </c>
      <c r="G10761">
        <v>36</v>
      </c>
      <c r="M10761">
        <v>18</v>
      </c>
      <c r="P10761">
        <v>18</v>
      </c>
    </row>
    <row r="10762" spans="1:16" x14ac:dyDescent="0.25">
      <c r="A10762">
        <v>1</v>
      </c>
      <c r="B10762">
        <v>9160007</v>
      </c>
      <c r="C10762">
        <v>6</v>
      </c>
      <c r="D10762">
        <v>3</v>
      </c>
      <c r="E10762">
        <v>1</v>
      </c>
      <c r="F10762" t="s">
        <v>7</v>
      </c>
      <c r="G10762">
        <v>99</v>
      </c>
      <c r="M10762">
        <v>176</v>
      </c>
      <c r="P10762">
        <v>203.076923104</v>
      </c>
    </row>
    <row r="10763" spans="1:16" x14ac:dyDescent="0.25">
      <c r="A10763">
        <v>1</v>
      </c>
      <c r="B10763">
        <v>9160007</v>
      </c>
      <c r="C10763">
        <v>6</v>
      </c>
      <c r="D10763">
        <v>3</v>
      </c>
      <c r="E10763">
        <v>2</v>
      </c>
      <c r="F10763" t="s">
        <v>7</v>
      </c>
      <c r="G10763">
        <v>822</v>
      </c>
      <c r="M10763">
        <v>781</v>
      </c>
      <c r="P10763">
        <v>781</v>
      </c>
    </row>
    <row r="10764" spans="1:16" x14ac:dyDescent="0.25">
      <c r="A10764">
        <v>1</v>
      </c>
      <c r="B10764">
        <v>9160007</v>
      </c>
      <c r="C10764">
        <v>6</v>
      </c>
      <c r="D10764">
        <v>3</v>
      </c>
      <c r="E10764">
        <v>3</v>
      </c>
      <c r="F10764" t="s">
        <v>7</v>
      </c>
      <c r="G10764">
        <v>162</v>
      </c>
      <c r="M10764">
        <v>219</v>
      </c>
      <c r="P10764">
        <v>181.02686532899997</v>
      </c>
    </row>
    <row r="10765" spans="1:16" x14ac:dyDescent="0.25">
      <c r="A10765">
        <v>1</v>
      </c>
      <c r="B10765">
        <v>9160007</v>
      </c>
      <c r="C10765">
        <v>6</v>
      </c>
      <c r="D10765">
        <v>3</v>
      </c>
      <c r="E10765">
        <v>4</v>
      </c>
      <c r="F10765" t="s">
        <v>7</v>
      </c>
      <c r="G10765">
        <v>124</v>
      </c>
      <c r="M10765">
        <v>62</v>
      </c>
      <c r="P10765">
        <v>62</v>
      </c>
    </row>
    <row r="10766" spans="1:16" x14ac:dyDescent="0.25">
      <c r="A10766">
        <v>1</v>
      </c>
      <c r="B10766">
        <v>9160007</v>
      </c>
      <c r="C10766">
        <v>6</v>
      </c>
      <c r="D10766">
        <v>4</v>
      </c>
      <c r="E10766">
        <v>1</v>
      </c>
      <c r="F10766" t="s">
        <v>7</v>
      </c>
      <c r="G10766">
        <v>175</v>
      </c>
      <c r="M10766">
        <v>311</v>
      </c>
      <c r="P10766">
        <v>358.846153894</v>
      </c>
    </row>
    <row r="10767" spans="1:16" x14ac:dyDescent="0.25">
      <c r="A10767">
        <v>1</v>
      </c>
      <c r="B10767">
        <v>9160007</v>
      </c>
      <c r="C10767">
        <v>6</v>
      </c>
      <c r="D10767">
        <v>4</v>
      </c>
      <c r="E10767">
        <v>2</v>
      </c>
      <c r="F10767" t="s">
        <v>7</v>
      </c>
      <c r="G10767">
        <v>2313</v>
      </c>
      <c r="M10767">
        <v>2197</v>
      </c>
      <c r="P10767">
        <v>2197</v>
      </c>
    </row>
    <row r="10768" spans="1:16" x14ac:dyDescent="0.25">
      <c r="A10768">
        <v>1</v>
      </c>
      <c r="B10768">
        <v>9160007</v>
      </c>
      <c r="C10768">
        <v>6</v>
      </c>
      <c r="D10768">
        <v>4</v>
      </c>
      <c r="E10768">
        <v>3</v>
      </c>
      <c r="F10768" t="s">
        <v>7</v>
      </c>
      <c r="G10768">
        <v>219</v>
      </c>
      <c r="M10768">
        <v>296</v>
      </c>
      <c r="P10768">
        <v>244.67558053599998</v>
      </c>
    </row>
    <row r="10769" spans="1:16" x14ac:dyDescent="0.25">
      <c r="A10769">
        <v>1</v>
      </c>
      <c r="B10769">
        <v>9160007</v>
      </c>
      <c r="C10769">
        <v>6</v>
      </c>
      <c r="D10769">
        <v>4</v>
      </c>
      <c r="E10769">
        <v>4</v>
      </c>
      <c r="F10769" t="s">
        <v>7</v>
      </c>
      <c r="G10769">
        <v>124</v>
      </c>
      <c r="M10769">
        <v>62</v>
      </c>
      <c r="P10769">
        <v>62</v>
      </c>
    </row>
    <row r="10770" spans="1:16" x14ac:dyDescent="0.25">
      <c r="A10770">
        <v>1</v>
      </c>
      <c r="B10770">
        <v>9160007</v>
      </c>
      <c r="C10770">
        <v>6</v>
      </c>
      <c r="D10770">
        <v>5</v>
      </c>
      <c r="E10770">
        <v>1</v>
      </c>
      <c r="F10770" t="s">
        <v>7</v>
      </c>
      <c r="G10770">
        <v>109</v>
      </c>
      <c r="M10770">
        <v>194</v>
      </c>
      <c r="P10770">
        <v>223.84615387600002</v>
      </c>
    </row>
    <row r="10771" spans="1:16" x14ac:dyDescent="0.25">
      <c r="A10771">
        <v>1</v>
      </c>
      <c r="B10771">
        <v>9160007</v>
      </c>
      <c r="C10771">
        <v>6</v>
      </c>
      <c r="D10771">
        <v>5</v>
      </c>
      <c r="E10771">
        <v>2</v>
      </c>
      <c r="F10771" t="s">
        <v>7</v>
      </c>
      <c r="G10771">
        <v>3076</v>
      </c>
      <c r="M10771">
        <v>2922</v>
      </c>
      <c r="P10771">
        <v>2922</v>
      </c>
    </row>
    <row r="10772" spans="1:16" x14ac:dyDescent="0.25">
      <c r="A10772">
        <v>1</v>
      </c>
      <c r="B10772">
        <v>9160007</v>
      </c>
      <c r="C10772">
        <v>6</v>
      </c>
      <c r="D10772">
        <v>5</v>
      </c>
      <c r="E10772">
        <v>3</v>
      </c>
      <c r="F10772" t="s">
        <v>7</v>
      </c>
      <c r="G10772">
        <v>314</v>
      </c>
      <c r="M10772">
        <v>424</v>
      </c>
      <c r="P10772">
        <v>350.48123698399996</v>
      </c>
    </row>
    <row r="10773" spans="1:16" x14ac:dyDescent="0.25">
      <c r="A10773">
        <v>1</v>
      </c>
      <c r="B10773">
        <v>9160007</v>
      </c>
      <c r="C10773">
        <v>6</v>
      </c>
      <c r="D10773">
        <v>5</v>
      </c>
      <c r="E10773">
        <v>4</v>
      </c>
      <c r="F10773" t="s">
        <v>7</v>
      </c>
      <c r="G10773">
        <v>241</v>
      </c>
      <c r="M10773">
        <v>121</v>
      </c>
      <c r="P10773">
        <v>121</v>
      </c>
    </row>
    <row r="10774" spans="1:16" x14ac:dyDescent="0.25">
      <c r="A10774">
        <v>1</v>
      </c>
      <c r="B10774">
        <v>9160007</v>
      </c>
      <c r="C10774">
        <v>6</v>
      </c>
      <c r="D10774">
        <v>6</v>
      </c>
      <c r="E10774">
        <v>1</v>
      </c>
      <c r="F10774" t="s">
        <v>7</v>
      </c>
      <c r="G10774">
        <v>68</v>
      </c>
      <c r="M10774">
        <v>121</v>
      </c>
      <c r="P10774">
        <v>139.61538463400001</v>
      </c>
    </row>
    <row r="10775" spans="1:16" x14ac:dyDescent="0.25">
      <c r="A10775">
        <v>1</v>
      </c>
      <c r="B10775">
        <v>9160007</v>
      </c>
      <c r="C10775">
        <v>6</v>
      </c>
      <c r="D10775">
        <v>6</v>
      </c>
      <c r="E10775">
        <v>2</v>
      </c>
      <c r="F10775" t="s">
        <v>7</v>
      </c>
      <c r="G10775">
        <v>6800</v>
      </c>
      <c r="M10775">
        <v>6460</v>
      </c>
      <c r="P10775">
        <v>6460</v>
      </c>
    </row>
    <row r="10776" spans="1:16" x14ac:dyDescent="0.25">
      <c r="A10776">
        <v>1</v>
      </c>
      <c r="B10776">
        <v>9160007</v>
      </c>
      <c r="C10776">
        <v>6</v>
      </c>
      <c r="D10776">
        <v>6</v>
      </c>
      <c r="E10776">
        <v>3</v>
      </c>
      <c r="F10776" t="s">
        <v>7</v>
      </c>
      <c r="G10776">
        <v>341</v>
      </c>
      <c r="M10776">
        <v>461</v>
      </c>
      <c r="P10776">
        <v>381.065684551</v>
      </c>
    </row>
    <row r="10777" spans="1:16" x14ac:dyDescent="0.25">
      <c r="A10777">
        <v>1</v>
      </c>
      <c r="B10777">
        <v>9160007</v>
      </c>
      <c r="C10777">
        <v>6</v>
      </c>
      <c r="D10777">
        <v>6</v>
      </c>
      <c r="E10777">
        <v>4</v>
      </c>
      <c r="F10777" t="s">
        <v>7</v>
      </c>
      <c r="G10777">
        <v>530</v>
      </c>
      <c r="M10777">
        <v>265</v>
      </c>
      <c r="P10777">
        <v>265</v>
      </c>
    </row>
    <row r="10778" spans="1:16" x14ac:dyDescent="0.25">
      <c r="A10778">
        <v>1</v>
      </c>
      <c r="B10778">
        <v>9160007</v>
      </c>
      <c r="C10778">
        <v>6</v>
      </c>
      <c r="D10778">
        <v>7</v>
      </c>
      <c r="E10778">
        <v>1</v>
      </c>
      <c r="F10778" t="s">
        <v>7</v>
      </c>
      <c r="G10778">
        <v>6</v>
      </c>
      <c r="M10778">
        <v>11</v>
      </c>
      <c r="P10778">
        <v>12.692307694</v>
      </c>
    </row>
    <row r="10779" spans="1:16" x14ac:dyDescent="0.25">
      <c r="A10779">
        <v>1</v>
      </c>
      <c r="B10779">
        <v>9160007</v>
      </c>
      <c r="C10779">
        <v>6</v>
      </c>
      <c r="D10779">
        <v>7</v>
      </c>
      <c r="E10779">
        <v>2</v>
      </c>
      <c r="F10779" t="s">
        <v>7</v>
      </c>
      <c r="G10779">
        <v>638</v>
      </c>
      <c r="M10779">
        <v>606</v>
      </c>
      <c r="P10779">
        <v>606</v>
      </c>
    </row>
    <row r="10780" spans="1:16" x14ac:dyDescent="0.25">
      <c r="A10780">
        <v>1</v>
      </c>
      <c r="B10780">
        <v>9160007</v>
      </c>
      <c r="C10780">
        <v>6</v>
      </c>
      <c r="D10780">
        <v>7</v>
      </c>
      <c r="E10780">
        <v>3</v>
      </c>
      <c r="F10780" t="s">
        <v>7</v>
      </c>
      <c r="G10780">
        <v>9</v>
      </c>
      <c r="M10780">
        <v>12</v>
      </c>
      <c r="P10780">
        <v>9.9192802919999998</v>
      </c>
    </row>
    <row r="10781" spans="1:16" x14ac:dyDescent="0.25">
      <c r="A10781">
        <v>1</v>
      </c>
      <c r="B10781">
        <v>9160007</v>
      </c>
      <c r="C10781">
        <v>6</v>
      </c>
      <c r="D10781">
        <v>7</v>
      </c>
      <c r="E10781">
        <v>4</v>
      </c>
      <c r="F10781" t="s">
        <v>7</v>
      </c>
      <c r="G10781">
        <v>92</v>
      </c>
      <c r="M10781">
        <v>46</v>
      </c>
      <c r="P10781">
        <v>46</v>
      </c>
    </row>
    <row r="10782" spans="1:16" x14ac:dyDescent="0.25">
      <c r="A10782">
        <v>1</v>
      </c>
      <c r="B10782">
        <v>9160009</v>
      </c>
      <c r="C10782">
        <v>6</v>
      </c>
      <c r="D10782">
        <v>1</v>
      </c>
      <c r="E10782">
        <v>1</v>
      </c>
      <c r="F10782" t="s">
        <v>7</v>
      </c>
      <c r="G10782">
        <v>0</v>
      </c>
      <c r="M10782">
        <v>0</v>
      </c>
      <c r="P10782">
        <v>0</v>
      </c>
    </row>
    <row r="10783" spans="1:16" x14ac:dyDescent="0.25">
      <c r="A10783">
        <v>1</v>
      </c>
      <c r="B10783">
        <v>9160009</v>
      </c>
      <c r="C10783">
        <v>6</v>
      </c>
      <c r="D10783">
        <v>1</v>
      </c>
      <c r="E10783">
        <v>2</v>
      </c>
      <c r="F10783" t="s">
        <v>7</v>
      </c>
      <c r="G10783">
        <v>0</v>
      </c>
      <c r="M10783">
        <v>0</v>
      </c>
      <c r="P10783">
        <v>0</v>
      </c>
    </row>
    <row r="10784" spans="1:16" x14ac:dyDescent="0.25">
      <c r="A10784">
        <v>1</v>
      </c>
      <c r="B10784">
        <v>9160009</v>
      </c>
      <c r="C10784">
        <v>6</v>
      </c>
      <c r="D10784">
        <v>1</v>
      </c>
      <c r="E10784">
        <v>3</v>
      </c>
      <c r="F10784" t="s">
        <v>7</v>
      </c>
      <c r="G10784">
        <v>0</v>
      </c>
      <c r="M10784">
        <v>0</v>
      </c>
      <c r="P10784">
        <v>0</v>
      </c>
    </row>
    <row r="10785" spans="1:16" x14ac:dyDescent="0.25">
      <c r="A10785">
        <v>1</v>
      </c>
      <c r="B10785">
        <v>9160009</v>
      </c>
      <c r="C10785">
        <v>6</v>
      </c>
      <c r="D10785">
        <v>1</v>
      </c>
      <c r="E10785">
        <v>4</v>
      </c>
      <c r="F10785" t="s">
        <v>7</v>
      </c>
      <c r="G10785">
        <v>0</v>
      </c>
      <c r="M10785">
        <v>0</v>
      </c>
      <c r="P10785">
        <v>0</v>
      </c>
    </row>
    <row r="10786" spans="1:16" x14ac:dyDescent="0.25">
      <c r="A10786">
        <v>1</v>
      </c>
      <c r="B10786">
        <v>9160009</v>
      </c>
      <c r="C10786">
        <v>6</v>
      </c>
      <c r="D10786">
        <v>2</v>
      </c>
      <c r="E10786">
        <v>1</v>
      </c>
      <c r="F10786" t="s">
        <v>7</v>
      </c>
      <c r="G10786">
        <v>434</v>
      </c>
      <c r="M10786">
        <v>1282</v>
      </c>
      <c r="P10786">
        <v>1479.230769428</v>
      </c>
    </row>
    <row r="10787" spans="1:16" x14ac:dyDescent="0.25">
      <c r="A10787">
        <v>1</v>
      </c>
      <c r="B10787">
        <v>9160009</v>
      </c>
      <c r="C10787">
        <v>6</v>
      </c>
      <c r="D10787">
        <v>2</v>
      </c>
      <c r="E10787">
        <v>2</v>
      </c>
      <c r="F10787" t="s">
        <v>7</v>
      </c>
      <c r="G10787">
        <v>4426</v>
      </c>
      <c r="M10787">
        <v>4205</v>
      </c>
      <c r="P10787">
        <v>4205</v>
      </c>
    </row>
    <row r="10788" spans="1:16" x14ac:dyDescent="0.25">
      <c r="A10788">
        <v>1</v>
      </c>
      <c r="B10788">
        <v>9160009</v>
      </c>
      <c r="C10788">
        <v>6</v>
      </c>
      <c r="D10788">
        <v>2</v>
      </c>
      <c r="E10788">
        <v>3</v>
      </c>
      <c r="F10788" t="s">
        <v>7</v>
      </c>
      <c r="G10788">
        <v>1044</v>
      </c>
      <c r="M10788">
        <v>1808</v>
      </c>
      <c r="P10788">
        <v>1494.504897328</v>
      </c>
    </row>
    <row r="10789" spans="1:16" x14ac:dyDescent="0.25">
      <c r="A10789">
        <v>1</v>
      </c>
      <c r="B10789">
        <v>9160009</v>
      </c>
      <c r="C10789">
        <v>6</v>
      </c>
      <c r="D10789">
        <v>2</v>
      </c>
      <c r="E10789">
        <v>4</v>
      </c>
      <c r="F10789" t="s">
        <v>7</v>
      </c>
      <c r="G10789">
        <v>321</v>
      </c>
      <c r="M10789">
        <v>161</v>
      </c>
      <c r="P10789">
        <v>161</v>
      </c>
    </row>
    <row r="10790" spans="1:16" x14ac:dyDescent="0.25">
      <c r="A10790">
        <v>1</v>
      </c>
      <c r="B10790">
        <v>9160009</v>
      </c>
      <c r="C10790">
        <v>6</v>
      </c>
      <c r="D10790">
        <v>3</v>
      </c>
      <c r="E10790">
        <v>1</v>
      </c>
      <c r="F10790" t="s">
        <v>7</v>
      </c>
      <c r="G10790">
        <v>0</v>
      </c>
      <c r="M10790">
        <v>0</v>
      </c>
      <c r="P10790">
        <v>0</v>
      </c>
    </row>
    <row r="10791" spans="1:16" x14ac:dyDescent="0.25">
      <c r="A10791">
        <v>1</v>
      </c>
      <c r="B10791">
        <v>9160009</v>
      </c>
      <c r="C10791">
        <v>6</v>
      </c>
      <c r="D10791">
        <v>3</v>
      </c>
      <c r="E10791">
        <v>2</v>
      </c>
      <c r="F10791" t="s">
        <v>7</v>
      </c>
      <c r="G10791">
        <v>0</v>
      </c>
      <c r="M10791">
        <v>0</v>
      </c>
      <c r="P10791">
        <v>0</v>
      </c>
    </row>
    <row r="10792" spans="1:16" x14ac:dyDescent="0.25">
      <c r="A10792">
        <v>1</v>
      </c>
      <c r="B10792">
        <v>9160009</v>
      </c>
      <c r="C10792">
        <v>6</v>
      </c>
      <c r="D10792">
        <v>3</v>
      </c>
      <c r="E10792">
        <v>3</v>
      </c>
      <c r="F10792" t="s">
        <v>7</v>
      </c>
      <c r="G10792">
        <v>0</v>
      </c>
      <c r="M10792">
        <v>0</v>
      </c>
      <c r="P10792">
        <v>0</v>
      </c>
    </row>
    <row r="10793" spans="1:16" x14ac:dyDescent="0.25">
      <c r="A10793">
        <v>1</v>
      </c>
      <c r="B10793">
        <v>9160009</v>
      </c>
      <c r="C10793">
        <v>6</v>
      </c>
      <c r="D10793">
        <v>3</v>
      </c>
      <c r="E10793">
        <v>4</v>
      </c>
      <c r="F10793" t="s">
        <v>7</v>
      </c>
      <c r="G10793">
        <v>0</v>
      </c>
      <c r="M10793">
        <v>0</v>
      </c>
      <c r="P10793">
        <v>0</v>
      </c>
    </row>
    <row r="10794" spans="1:16" x14ac:dyDescent="0.25">
      <c r="A10794">
        <v>1</v>
      </c>
      <c r="B10794">
        <v>9160009</v>
      </c>
      <c r="C10794">
        <v>6</v>
      </c>
      <c r="D10794">
        <v>4</v>
      </c>
      <c r="E10794">
        <v>1</v>
      </c>
      <c r="F10794" t="s">
        <v>7</v>
      </c>
      <c r="G10794">
        <v>24</v>
      </c>
      <c r="M10794">
        <v>71</v>
      </c>
      <c r="P10794">
        <v>81.923076933999994</v>
      </c>
    </row>
    <row r="10795" spans="1:16" x14ac:dyDescent="0.25">
      <c r="A10795">
        <v>1</v>
      </c>
      <c r="B10795">
        <v>9160009</v>
      </c>
      <c r="C10795">
        <v>6</v>
      </c>
      <c r="D10795">
        <v>4</v>
      </c>
      <c r="E10795">
        <v>2</v>
      </c>
      <c r="F10795" t="s">
        <v>7</v>
      </c>
      <c r="G10795">
        <v>2282</v>
      </c>
      <c r="M10795">
        <v>2168</v>
      </c>
      <c r="P10795">
        <v>2168</v>
      </c>
    </row>
    <row r="10796" spans="1:16" x14ac:dyDescent="0.25">
      <c r="A10796">
        <v>1</v>
      </c>
      <c r="B10796">
        <v>9160009</v>
      </c>
      <c r="C10796">
        <v>6</v>
      </c>
      <c r="D10796">
        <v>4</v>
      </c>
      <c r="E10796">
        <v>3</v>
      </c>
      <c r="F10796" t="s">
        <v>7</v>
      </c>
      <c r="G10796">
        <v>102</v>
      </c>
      <c r="M10796">
        <v>177</v>
      </c>
      <c r="P10796">
        <v>146.30938430699999</v>
      </c>
    </row>
    <row r="10797" spans="1:16" x14ac:dyDescent="0.25">
      <c r="A10797">
        <v>1</v>
      </c>
      <c r="B10797">
        <v>9160009</v>
      </c>
      <c r="C10797">
        <v>6</v>
      </c>
      <c r="D10797">
        <v>4</v>
      </c>
      <c r="E10797">
        <v>4</v>
      </c>
      <c r="F10797" t="s">
        <v>7</v>
      </c>
      <c r="G10797">
        <v>108</v>
      </c>
      <c r="M10797">
        <v>54</v>
      </c>
      <c r="P10797">
        <v>54</v>
      </c>
    </row>
    <row r="10798" spans="1:16" x14ac:dyDescent="0.25">
      <c r="A10798">
        <v>1</v>
      </c>
      <c r="B10798">
        <v>9160009</v>
      </c>
      <c r="C10798">
        <v>6</v>
      </c>
      <c r="D10798">
        <v>5</v>
      </c>
      <c r="E10798">
        <v>1</v>
      </c>
      <c r="F10798" t="s">
        <v>7</v>
      </c>
      <c r="G10798">
        <v>56</v>
      </c>
      <c r="M10798">
        <v>165</v>
      </c>
      <c r="P10798">
        <v>190.38461541000001</v>
      </c>
    </row>
    <row r="10799" spans="1:16" x14ac:dyDescent="0.25">
      <c r="A10799">
        <v>1</v>
      </c>
      <c r="B10799">
        <v>9160009</v>
      </c>
      <c r="C10799">
        <v>6</v>
      </c>
      <c r="D10799">
        <v>5</v>
      </c>
      <c r="E10799">
        <v>2</v>
      </c>
      <c r="F10799" t="s">
        <v>7</v>
      </c>
      <c r="G10799">
        <v>7668</v>
      </c>
      <c r="M10799">
        <v>7285</v>
      </c>
      <c r="P10799">
        <v>7285</v>
      </c>
    </row>
    <row r="10800" spans="1:16" x14ac:dyDescent="0.25">
      <c r="A10800">
        <v>1</v>
      </c>
      <c r="B10800">
        <v>9160009</v>
      </c>
      <c r="C10800">
        <v>6</v>
      </c>
      <c r="D10800">
        <v>5</v>
      </c>
      <c r="E10800">
        <v>3</v>
      </c>
      <c r="F10800" t="s">
        <v>7</v>
      </c>
      <c r="G10800">
        <v>294</v>
      </c>
      <c r="M10800">
        <v>509</v>
      </c>
      <c r="P10800">
        <v>420.74280571899999</v>
      </c>
    </row>
    <row r="10801" spans="1:16" x14ac:dyDescent="0.25">
      <c r="A10801">
        <v>1</v>
      </c>
      <c r="B10801">
        <v>9160009</v>
      </c>
      <c r="C10801">
        <v>6</v>
      </c>
      <c r="D10801">
        <v>5</v>
      </c>
      <c r="E10801">
        <v>4</v>
      </c>
      <c r="F10801" t="s">
        <v>7</v>
      </c>
      <c r="G10801">
        <v>920</v>
      </c>
      <c r="M10801">
        <v>460</v>
      </c>
      <c r="P10801">
        <v>460</v>
      </c>
    </row>
    <row r="10802" spans="1:16" x14ac:dyDescent="0.25">
      <c r="A10802">
        <v>1</v>
      </c>
      <c r="B10802">
        <v>9160009</v>
      </c>
      <c r="C10802">
        <v>6</v>
      </c>
      <c r="D10802">
        <v>6</v>
      </c>
      <c r="E10802">
        <v>1</v>
      </c>
      <c r="F10802" t="s">
        <v>7</v>
      </c>
      <c r="G10802">
        <v>40</v>
      </c>
      <c r="M10802">
        <v>118</v>
      </c>
      <c r="P10802">
        <v>136.15384617199999</v>
      </c>
    </row>
    <row r="10803" spans="1:16" x14ac:dyDescent="0.25">
      <c r="A10803">
        <v>1</v>
      </c>
      <c r="B10803">
        <v>9160009</v>
      </c>
      <c r="C10803">
        <v>6</v>
      </c>
      <c r="D10803">
        <v>6</v>
      </c>
      <c r="E10803">
        <v>2</v>
      </c>
      <c r="F10803" t="s">
        <v>7</v>
      </c>
      <c r="G10803">
        <v>6528</v>
      </c>
      <c r="M10803">
        <v>6202</v>
      </c>
      <c r="P10803">
        <v>6202</v>
      </c>
    </row>
    <row r="10804" spans="1:16" x14ac:dyDescent="0.25">
      <c r="A10804">
        <v>1</v>
      </c>
      <c r="B10804">
        <v>9160009</v>
      </c>
      <c r="C10804">
        <v>6</v>
      </c>
      <c r="D10804">
        <v>6</v>
      </c>
      <c r="E10804">
        <v>3</v>
      </c>
      <c r="F10804" t="s">
        <v>7</v>
      </c>
      <c r="G10804">
        <v>132</v>
      </c>
      <c r="M10804">
        <v>229</v>
      </c>
      <c r="P10804">
        <v>189.29293223899998</v>
      </c>
    </row>
    <row r="10805" spans="1:16" x14ac:dyDescent="0.25">
      <c r="A10805">
        <v>1</v>
      </c>
      <c r="B10805">
        <v>9160009</v>
      </c>
      <c r="C10805">
        <v>6</v>
      </c>
      <c r="D10805">
        <v>6</v>
      </c>
      <c r="E10805">
        <v>4</v>
      </c>
      <c r="F10805" t="s">
        <v>7</v>
      </c>
      <c r="G10805">
        <v>911</v>
      </c>
      <c r="M10805">
        <v>456</v>
      </c>
      <c r="P10805">
        <v>456</v>
      </c>
    </row>
    <row r="10806" spans="1:16" x14ac:dyDescent="0.25">
      <c r="A10806">
        <v>1</v>
      </c>
      <c r="B10806">
        <v>9160009</v>
      </c>
      <c r="C10806">
        <v>6</v>
      </c>
      <c r="D10806">
        <v>7</v>
      </c>
      <c r="E10806">
        <v>1</v>
      </c>
      <c r="F10806" t="s">
        <v>7</v>
      </c>
      <c r="G10806">
        <v>0</v>
      </c>
      <c r="M10806">
        <v>0</v>
      </c>
      <c r="P10806">
        <v>0</v>
      </c>
    </row>
    <row r="10807" spans="1:16" x14ac:dyDescent="0.25">
      <c r="A10807">
        <v>1</v>
      </c>
      <c r="B10807">
        <v>9160009</v>
      </c>
      <c r="C10807">
        <v>6</v>
      </c>
      <c r="D10807">
        <v>7</v>
      </c>
      <c r="E10807">
        <v>2</v>
      </c>
      <c r="F10807" t="s">
        <v>7</v>
      </c>
      <c r="G10807">
        <v>733</v>
      </c>
      <c r="M10807">
        <v>696</v>
      </c>
      <c r="P10807">
        <v>696</v>
      </c>
    </row>
    <row r="10808" spans="1:16" x14ac:dyDescent="0.25">
      <c r="A10808">
        <v>1</v>
      </c>
      <c r="B10808">
        <v>9160009</v>
      </c>
      <c r="C10808">
        <v>6</v>
      </c>
      <c r="D10808">
        <v>7</v>
      </c>
      <c r="E10808">
        <v>3</v>
      </c>
      <c r="F10808" t="s">
        <v>7</v>
      </c>
      <c r="G10808">
        <v>12</v>
      </c>
      <c r="M10808">
        <v>21</v>
      </c>
      <c r="P10808">
        <v>17.358740511000001</v>
      </c>
    </row>
    <row r="10809" spans="1:16" x14ac:dyDescent="0.25">
      <c r="A10809">
        <v>1</v>
      </c>
      <c r="B10809">
        <v>9160009</v>
      </c>
      <c r="C10809">
        <v>6</v>
      </c>
      <c r="D10809">
        <v>7</v>
      </c>
      <c r="E10809">
        <v>4</v>
      </c>
      <c r="F10809" t="s">
        <v>7</v>
      </c>
      <c r="G10809">
        <v>59</v>
      </c>
      <c r="M10809">
        <v>30</v>
      </c>
      <c r="P10809">
        <v>30</v>
      </c>
    </row>
    <row r="10810" spans="1:16" x14ac:dyDescent="0.25">
      <c r="A10810">
        <v>1</v>
      </c>
      <c r="B10810">
        <v>9160010</v>
      </c>
      <c r="C10810">
        <v>6</v>
      </c>
      <c r="D10810">
        <v>1</v>
      </c>
      <c r="E10810">
        <v>1</v>
      </c>
      <c r="F10810" t="s">
        <v>7</v>
      </c>
      <c r="G10810">
        <v>0</v>
      </c>
      <c r="M10810">
        <v>0</v>
      </c>
      <c r="P10810">
        <v>0</v>
      </c>
    </row>
    <row r="10811" spans="1:16" x14ac:dyDescent="0.25">
      <c r="A10811">
        <v>1</v>
      </c>
      <c r="B10811">
        <v>9160010</v>
      </c>
      <c r="C10811">
        <v>6</v>
      </c>
      <c r="D10811">
        <v>1</v>
      </c>
      <c r="E10811">
        <v>2</v>
      </c>
      <c r="F10811" t="s">
        <v>7</v>
      </c>
      <c r="G10811">
        <v>0</v>
      </c>
      <c r="M10811">
        <v>0</v>
      </c>
      <c r="P10811">
        <v>0</v>
      </c>
    </row>
    <row r="10812" spans="1:16" x14ac:dyDescent="0.25">
      <c r="A10812">
        <v>1</v>
      </c>
      <c r="B10812">
        <v>9160010</v>
      </c>
      <c r="C10812">
        <v>6</v>
      </c>
      <c r="D10812">
        <v>1</v>
      </c>
      <c r="E10812">
        <v>3</v>
      </c>
      <c r="F10812" t="s">
        <v>7</v>
      </c>
      <c r="G10812">
        <v>0</v>
      </c>
      <c r="M10812">
        <v>0</v>
      </c>
      <c r="P10812">
        <v>0</v>
      </c>
    </row>
    <row r="10813" spans="1:16" x14ac:dyDescent="0.25">
      <c r="A10813">
        <v>1</v>
      </c>
      <c r="B10813">
        <v>9160010</v>
      </c>
      <c r="C10813">
        <v>6</v>
      </c>
      <c r="D10813">
        <v>1</v>
      </c>
      <c r="E10813">
        <v>4</v>
      </c>
      <c r="F10813" t="s">
        <v>7</v>
      </c>
      <c r="G10813">
        <v>0</v>
      </c>
      <c r="M10813">
        <v>0</v>
      </c>
      <c r="P10813">
        <v>0</v>
      </c>
    </row>
    <row r="10814" spans="1:16" x14ac:dyDescent="0.25">
      <c r="A10814">
        <v>1</v>
      </c>
      <c r="B10814">
        <v>9160010</v>
      </c>
      <c r="C10814">
        <v>6</v>
      </c>
      <c r="D10814">
        <v>2</v>
      </c>
      <c r="E10814">
        <v>1</v>
      </c>
      <c r="F10814" t="s">
        <v>7</v>
      </c>
      <c r="G10814">
        <v>0</v>
      </c>
      <c r="M10814">
        <v>0</v>
      </c>
      <c r="P10814">
        <v>0</v>
      </c>
    </row>
    <row r="10815" spans="1:16" x14ac:dyDescent="0.25">
      <c r="A10815">
        <v>1</v>
      </c>
      <c r="B10815">
        <v>9160010</v>
      </c>
      <c r="C10815">
        <v>6</v>
      </c>
      <c r="D10815">
        <v>2</v>
      </c>
      <c r="E10815">
        <v>2</v>
      </c>
      <c r="F10815" t="s">
        <v>7</v>
      </c>
      <c r="G10815">
        <v>0</v>
      </c>
      <c r="M10815">
        <v>0</v>
      </c>
      <c r="P10815">
        <v>0</v>
      </c>
    </row>
    <row r="10816" spans="1:16" x14ac:dyDescent="0.25">
      <c r="A10816">
        <v>1</v>
      </c>
      <c r="B10816">
        <v>9160010</v>
      </c>
      <c r="C10816">
        <v>6</v>
      </c>
      <c r="D10816">
        <v>2</v>
      </c>
      <c r="E10816">
        <v>3</v>
      </c>
      <c r="F10816" t="s">
        <v>7</v>
      </c>
      <c r="G10816">
        <v>0</v>
      </c>
      <c r="M10816">
        <v>0</v>
      </c>
      <c r="P10816">
        <v>0</v>
      </c>
    </row>
    <row r="10817" spans="1:16" x14ac:dyDescent="0.25">
      <c r="A10817">
        <v>1</v>
      </c>
      <c r="B10817">
        <v>9160010</v>
      </c>
      <c r="C10817">
        <v>6</v>
      </c>
      <c r="D10817">
        <v>2</v>
      </c>
      <c r="E10817">
        <v>4</v>
      </c>
      <c r="F10817" t="s">
        <v>7</v>
      </c>
      <c r="G10817">
        <v>0</v>
      </c>
      <c r="M10817">
        <v>0</v>
      </c>
      <c r="P10817">
        <v>0</v>
      </c>
    </row>
    <row r="10818" spans="1:16" x14ac:dyDescent="0.25">
      <c r="A10818">
        <v>1</v>
      </c>
      <c r="B10818">
        <v>9160010</v>
      </c>
      <c r="C10818">
        <v>6</v>
      </c>
      <c r="D10818">
        <v>3</v>
      </c>
      <c r="E10818">
        <v>1</v>
      </c>
      <c r="F10818" t="s">
        <v>7</v>
      </c>
      <c r="G10818">
        <v>262</v>
      </c>
      <c r="M10818">
        <v>695</v>
      </c>
      <c r="P10818">
        <v>801.92307703000006</v>
      </c>
    </row>
    <row r="10819" spans="1:16" x14ac:dyDescent="0.25">
      <c r="A10819">
        <v>1</v>
      </c>
      <c r="B10819">
        <v>9160010</v>
      </c>
      <c r="C10819">
        <v>6</v>
      </c>
      <c r="D10819">
        <v>3</v>
      </c>
      <c r="E10819">
        <v>2</v>
      </c>
      <c r="F10819" t="s">
        <v>7</v>
      </c>
      <c r="G10819">
        <v>3638</v>
      </c>
      <c r="M10819">
        <v>3456</v>
      </c>
      <c r="P10819">
        <v>3456</v>
      </c>
    </row>
    <row r="10820" spans="1:16" x14ac:dyDescent="0.25">
      <c r="A10820">
        <v>1</v>
      </c>
      <c r="B10820">
        <v>9160010</v>
      </c>
      <c r="C10820">
        <v>6</v>
      </c>
      <c r="D10820">
        <v>3</v>
      </c>
      <c r="E10820">
        <v>3</v>
      </c>
      <c r="F10820" t="s">
        <v>7</v>
      </c>
      <c r="G10820">
        <v>393</v>
      </c>
      <c r="M10820">
        <v>1173</v>
      </c>
      <c r="P10820">
        <v>969.60964854299993</v>
      </c>
    </row>
    <row r="10821" spans="1:16" x14ac:dyDescent="0.25">
      <c r="A10821">
        <v>1</v>
      </c>
      <c r="B10821">
        <v>9160010</v>
      </c>
      <c r="C10821">
        <v>6</v>
      </c>
      <c r="D10821">
        <v>3</v>
      </c>
      <c r="E10821">
        <v>4</v>
      </c>
      <c r="F10821" t="s">
        <v>7</v>
      </c>
      <c r="G10821">
        <v>192</v>
      </c>
      <c r="M10821">
        <v>96</v>
      </c>
      <c r="P10821">
        <v>96</v>
      </c>
    </row>
    <row r="10822" spans="1:16" x14ac:dyDescent="0.25">
      <c r="A10822">
        <v>1</v>
      </c>
      <c r="B10822">
        <v>9160010</v>
      </c>
      <c r="C10822">
        <v>6</v>
      </c>
      <c r="D10822">
        <v>4</v>
      </c>
      <c r="E10822">
        <v>1</v>
      </c>
      <c r="F10822" t="s">
        <v>7</v>
      </c>
      <c r="G10822">
        <v>0</v>
      </c>
      <c r="M10822">
        <v>0</v>
      </c>
      <c r="P10822">
        <v>0</v>
      </c>
    </row>
    <row r="10823" spans="1:16" x14ac:dyDescent="0.25">
      <c r="A10823">
        <v>1</v>
      </c>
      <c r="B10823">
        <v>9160010</v>
      </c>
      <c r="C10823">
        <v>6</v>
      </c>
      <c r="D10823">
        <v>4</v>
      </c>
      <c r="E10823">
        <v>2</v>
      </c>
      <c r="F10823" t="s">
        <v>7</v>
      </c>
      <c r="G10823">
        <v>0</v>
      </c>
      <c r="M10823">
        <v>0</v>
      </c>
      <c r="P10823">
        <v>0</v>
      </c>
    </row>
    <row r="10824" spans="1:16" x14ac:dyDescent="0.25">
      <c r="A10824">
        <v>1</v>
      </c>
      <c r="B10824">
        <v>9160010</v>
      </c>
      <c r="C10824">
        <v>6</v>
      </c>
      <c r="D10824">
        <v>4</v>
      </c>
      <c r="E10824">
        <v>3</v>
      </c>
      <c r="F10824" t="s">
        <v>7</v>
      </c>
      <c r="G10824">
        <v>0</v>
      </c>
      <c r="M10824">
        <v>0</v>
      </c>
      <c r="P10824">
        <v>0</v>
      </c>
    </row>
    <row r="10825" spans="1:16" x14ac:dyDescent="0.25">
      <c r="A10825">
        <v>1</v>
      </c>
      <c r="B10825">
        <v>9160010</v>
      </c>
      <c r="C10825">
        <v>6</v>
      </c>
      <c r="D10825">
        <v>4</v>
      </c>
      <c r="E10825">
        <v>4</v>
      </c>
      <c r="F10825" t="s">
        <v>7</v>
      </c>
      <c r="G10825">
        <v>0</v>
      </c>
      <c r="M10825">
        <v>0</v>
      </c>
      <c r="P10825">
        <v>0</v>
      </c>
    </row>
    <row r="10826" spans="1:16" x14ac:dyDescent="0.25">
      <c r="A10826">
        <v>1</v>
      </c>
      <c r="B10826">
        <v>9160010</v>
      </c>
      <c r="C10826">
        <v>6</v>
      </c>
      <c r="D10826">
        <v>5</v>
      </c>
      <c r="E10826">
        <v>1</v>
      </c>
      <c r="F10826" t="s">
        <v>7</v>
      </c>
      <c r="G10826">
        <v>221</v>
      </c>
      <c r="M10826">
        <v>586</v>
      </c>
      <c r="P10826">
        <v>676.15384624399996</v>
      </c>
    </row>
    <row r="10827" spans="1:16" x14ac:dyDescent="0.25">
      <c r="A10827">
        <v>1</v>
      </c>
      <c r="B10827">
        <v>9160010</v>
      </c>
      <c r="C10827">
        <v>6</v>
      </c>
      <c r="D10827">
        <v>5</v>
      </c>
      <c r="E10827">
        <v>2</v>
      </c>
      <c r="F10827" t="s">
        <v>7</v>
      </c>
      <c r="G10827">
        <v>5939</v>
      </c>
      <c r="M10827">
        <v>5642</v>
      </c>
      <c r="P10827">
        <v>5642</v>
      </c>
    </row>
    <row r="10828" spans="1:16" x14ac:dyDescent="0.25">
      <c r="A10828">
        <v>1</v>
      </c>
      <c r="B10828">
        <v>9160010</v>
      </c>
      <c r="C10828">
        <v>6</v>
      </c>
      <c r="D10828">
        <v>5</v>
      </c>
      <c r="E10828">
        <v>3</v>
      </c>
      <c r="F10828" t="s">
        <v>7</v>
      </c>
      <c r="G10828">
        <v>309</v>
      </c>
      <c r="M10828">
        <v>922</v>
      </c>
      <c r="P10828">
        <v>762.13136910200001</v>
      </c>
    </row>
    <row r="10829" spans="1:16" x14ac:dyDescent="0.25">
      <c r="A10829">
        <v>1</v>
      </c>
      <c r="B10829">
        <v>9160010</v>
      </c>
      <c r="C10829">
        <v>6</v>
      </c>
      <c r="D10829">
        <v>5</v>
      </c>
      <c r="E10829">
        <v>4</v>
      </c>
      <c r="F10829" t="s">
        <v>7</v>
      </c>
      <c r="G10829">
        <v>1151</v>
      </c>
      <c r="M10829">
        <v>576</v>
      </c>
      <c r="P10829">
        <v>576</v>
      </c>
    </row>
    <row r="10830" spans="1:16" x14ac:dyDescent="0.25">
      <c r="A10830">
        <v>1</v>
      </c>
      <c r="B10830">
        <v>9160010</v>
      </c>
      <c r="C10830">
        <v>6</v>
      </c>
      <c r="D10830">
        <v>6</v>
      </c>
      <c r="E10830">
        <v>1</v>
      </c>
      <c r="F10830" t="s">
        <v>7</v>
      </c>
      <c r="G10830">
        <v>55</v>
      </c>
      <c r="M10830">
        <v>146</v>
      </c>
      <c r="P10830">
        <v>168.46153848400002</v>
      </c>
    </row>
    <row r="10831" spans="1:16" x14ac:dyDescent="0.25">
      <c r="A10831">
        <v>1</v>
      </c>
      <c r="B10831">
        <v>9160010</v>
      </c>
      <c r="C10831">
        <v>6</v>
      </c>
      <c r="D10831">
        <v>6</v>
      </c>
      <c r="E10831">
        <v>2</v>
      </c>
      <c r="F10831" t="s">
        <v>7</v>
      </c>
      <c r="G10831">
        <v>7345</v>
      </c>
      <c r="M10831">
        <v>6978</v>
      </c>
      <c r="P10831">
        <v>6978</v>
      </c>
    </row>
    <row r="10832" spans="1:16" x14ac:dyDescent="0.25">
      <c r="A10832">
        <v>1</v>
      </c>
      <c r="B10832">
        <v>9160010</v>
      </c>
      <c r="C10832">
        <v>6</v>
      </c>
      <c r="D10832">
        <v>6</v>
      </c>
      <c r="E10832">
        <v>3</v>
      </c>
      <c r="F10832" t="s">
        <v>7</v>
      </c>
      <c r="G10832">
        <v>172</v>
      </c>
      <c r="M10832">
        <v>513</v>
      </c>
      <c r="P10832">
        <v>424.04923248299997</v>
      </c>
    </row>
    <row r="10833" spans="1:16" x14ac:dyDescent="0.25">
      <c r="A10833">
        <v>1</v>
      </c>
      <c r="B10833">
        <v>9160010</v>
      </c>
      <c r="C10833">
        <v>6</v>
      </c>
      <c r="D10833">
        <v>6</v>
      </c>
      <c r="E10833">
        <v>4</v>
      </c>
      <c r="F10833" t="s">
        <v>7</v>
      </c>
      <c r="G10833">
        <v>1955</v>
      </c>
      <c r="M10833">
        <v>978</v>
      </c>
      <c r="P10833">
        <v>978</v>
      </c>
    </row>
    <row r="10834" spans="1:16" x14ac:dyDescent="0.25">
      <c r="A10834">
        <v>1</v>
      </c>
      <c r="B10834">
        <v>9160010</v>
      </c>
      <c r="C10834">
        <v>6</v>
      </c>
      <c r="D10834">
        <v>7</v>
      </c>
      <c r="E10834">
        <v>1</v>
      </c>
      <c r="F10834" t="s">
        <v>7</v>
      </c>
      <c r="G10834">
        <v>0</v>
      </c>
      <c r="M10834">
        <v>0</v>
      </c>
      <c r="P10834">
        <v>0</v>
      </c>
    </row>
    <row r="10835" spans="1:16" x14ac:dyDescent="0.25">
      <c r="A10835">
        <v>1</v>
      </c>
      <c r="B10835">
        <v>9160010</v>
      </c>
      <c r="C10835">
        <v>6</v>
      </c>
      <c r="D10835">
        <v>7</v>
      </c>
      <c r="E10835">
        <v>2</v>
      </c>
      <c r="F10835" t="s">
        <v>7</v>
      </c>
      <c r="G10835">
        <v>841</v>
      </c>
      <c r="M10835">
        <v>799</v>
      </c>
      <c r="P10835">
        <v>799</v>
      </c>
    </row>
    <row r="10836" spans="1:16" x14ac:dyDescent="0.25">
      <c r="A10836">
        <v>1</v>
      </c>
      <c r="B10836">
        <v>9160010</v>
      </c>
      <c r="C10836">
        <v>6</v>
      </c>
      <c r="D10836">
        <v>7</v>
      </c>
      <c r="E10836">
        <v>3</v>
      </c>
      <c r="F10836" t="s">
        <v>7</v>
      </c>
      <c r="G10836">
        <v>9</v>
      </c>
      <c r="M10836">
        <v>27</v>
      </c>
      <c r="P10836">
        <v>22.318380656999999</v>
      </c>
    </row>
    <row r="10837" spans="1:16" x14ac:dyDescent="0.25">
      <c r="A10837">
        <v>1</v>
      </c>
      <c r="B10837">
        <v>9160010</v>
      </c>
      <c r="C10837">
        <v>6</v>
      </c>
      <c r="D10837">
        <v>7</v>
      </c>
      <c r="E10837">
        <v>4</v>
      </c>
      <c r="F10837" t="s">
        <v>7</v>
      </c>
      <c r="G10837">
        <v>208</v>
      </c>
      <c r="M10837">
        <v>104</v>
      </c>
      <c r="P10837">
        <v>104</v>
      </c>
    </row>
    <row r="10838" spans="1:16" x14ac:dyDescent="0.25">
      <c r="A10838">
        <v>1</v>
      </c>
      <c r="B10838">
        <v>9160011</v>
      </c>
      <c r="C10838">
        <v>6</v>
      </c>
      <c r="D10838">
        <v>1</v>
      </c>
      <c r="E10838">
        <v>1</v>
      </c>
      <c r="F10838" t="s">
        <v>7</v>
      </c>
      <c r="G10838">
        <v>0</v>
      </c>
      <c r="M10838">
        <v>0</v>
      </c>
      <c r="P10838">
        <v>0</v>
      </c>
    </row>
    <row r="10839" spans="1:16" x14ac:dyDescent="0.25">
      <c r="A10839">
        <v>1</v>
      </c>
      <c r="B10839">
        <v>9160011</v>
      </c>
      <c r="C10839">
        <v>6</v>
      </c>
      <c r="D10839">
        <v>1</v>
      </c>
      <c r="E10839">
        <v>2</v>
      </c>
      <c r="F10839" t="s">
        <v>7</v>
      </c>
      <c r="G10839">
        <v>0</v>
      </c>
      <c r="M10839">
        <v>0</v>
      </c>
      <c r="P10839">
        <v>0</v>
      </c>
    </row>
    <row r="10840" spans="1:16" x14ac:dyDescent="0.25">
      <c r="A10840">
        <v>1</v>
      </c>
      <c r="B10840">
        <v>9160011</v>
      </c>
      <c r="C10840">
        <v>6</v>
      </c>
      <c r="D10840">
        <v>1</v>
      </c>
      <c r="E10840">
        <v>3</v>
      </c>
      <c r="F10840" t="s">
        <v>7</v>
      </c>
      <c r="G10840">
        <v>0</v>
      </c>
      <c r="M10840">
        <v>0</v>
      </c>
      <c r="P10840">
        <v>0</v>
      </c>
    </row>
    <row r="10841" spans="1:16" x14ac:dyDescent="0.25">
      <c r="A10841">
        <v>1</v>
      </c>
      <c r="B10841">
        <v>9160011</v>
      </c>
      <c r="C10841">
        <v>6</v>
      </c>
      <c r="D10841">
        <v>1</v>
      </c>
      <c r="E10841">
        <v>4</v>
      </c>
      <c r="F10841" t="s">
        <v>7</v>
      </c>
      <c r="G10841">
        <v>0</v>
      </c>
      <c r="M10841">
        <v>0</v>
      </c>
      <c r="P10841">
        <v>0</v>
      </c>
    </row>
    <row r="10842" spans="1:16" x14ac:dyDescent="0.25">
      <c r="A10842">
        <v>1</v>
      </c>
      <c r="B10842">
        <v>9160011</v>
      </c>
      <c r="C10842">
        <v>6</v>
      </c>
      <c r="D10842">
        <v>2</v>
      </c>
      <c r="E10842">
        <v>1</v>
      </c>
      <c r="F10842" t="s">
        <v>7</v>
      </c>
      <c r="G10842">
        <v>333</v>
      </c>
      <c r="M10842">
        <v>1039</v>
      </c>
      <c r="P10842">
        <v>1198.846154006</v>
      </c>
    </row>
    <row r="10843" spans="1:16" x14ac:dyDescent="0.25">
      <c r="A10843">
        <v>1</v>
      </c>
      <c r="B10843">
        <v>9160011</v>
      </c>
      <c r="C10843">
        <v>6</v>
      </c>
      <c r="D10843">
        <v>2</v>
      </c>
      <c r="E10843">
        <v>2</v>
      </c>
      <c r="F10843" t="s">
        <v>7</v>
      </c>
      <c r="G10843">
        <v>3529</v>
      </c>
      <c r="M10843">
        <v>3353</v>
      </c>
      <c r="P10843">
        <v>3353</v>
      </c>
    </row>
    <row r="10844" spans="1:16" x14ac:dyDescent="0.25">
      <c r="A10844">
        <v>1</v>
      </c>
      <c r="B10844">
        <v>9160011</v>
      </c>
      <c r="C10844">
        <v>6</v>
      </c>
      <c r="D10844">
        <v>2</v>
      </c>
      <c r="E10844">
        <v>3</v>
      </c>
      <c r="F10844" t="s">
        <v>7</v>
      </c>
      <c r="G10844">
        <v>856</v>
      </c>
      <c r="M10844">
        <v>1436</v>
      </c>
      <c r="P10844">
        <v>1187.007208276</v>
      </c>
    </row>
    <row r="10845" spans="1:16" x14ac:dyDescent="0.25">
      <c r="A10845">
        <v>1</v>
      </c>
      <c r="B10845">
        <v>9160011</v>
      </c>
      <c r="C10845">
        <v>6</v>
      </c>
      <c r="D10845">
        <v>2</v>
      </c>
      <c r="E10845">
        <v>4</v>
      </c>
      <c r="F10845" t="s">
        <v>7</v>
      </c>
      <c r="G10845">
        <v>240</v>
      </c>
      <c r="M10845">
        <v>120</v>
      </c>
      <c r="P10845">
        <v>120</v>
      </c>
    </row>
    <row r="10846" spans="1:16" x14ac:dyDescent="0.25">
      <c r="A10846">
        <v>1</v>
      </c>
      <c r="B10846">
        <v>9160011</v>
      </c>
      <c r="C10846">
        <v>6</v>
      </c>
      <c r="D10846">
        <v>3</v>
      </c>
      <c r="E10846">
        <v>1</v>
      </c>
      <c r="F10846" t="s">
        <v>7</v>
      </c>
      <c r="G10846">
        <v>0</v>
      </c>
      <c r="M10846">
        <v>0</v>
      </c>
      <c r="P10846">
        <v>0</v>
      </c>
    </row>
    <row r="10847" spans="1:16" x14ac:dyDescent="0.25">
      <c r="A10847">
        <v>1</v>
      </c>
      <c r="B10847">
        <v>9160011</v>
      </c>
      <c r="C10847">
        <v>6</v>
      </c>
      <c r="D10847">
        <v>3</v>
      </c>
      <c r="E10847">
        <v>2</v>
      </c>
      <c r="F10847" t="s">
        <v>7</v>
      </c>
      <c r="G10847">
        <v>1943</v>
      </c>
      <c r="M10847">
        <v>1846</v>
      </c>
      <c r="P10847">
        <v>1846</v>
      </c>
    </row>
    <row r="10848" spans="1:16" x14ac:dyDescent="0.25">
      <c r="A10848">
        <v>1</v>
      </c>
      <c r="B10848">
        <v>9160011</v>
      </c>
      <c r="C10848">
        <v>6</v>
      </c>
      <c r="D10848">
        <v>3</v>
      </c>
      <c r="E10848">
        <v>3</v>
      </c>
      <c r="F10848" t="s">
        <v>7</v>
      </c>
      <c r="G10848">
        <v>144</v>
      </c>
      <c r="M10848">
        <v>242</v>
      </c>
      <c r="P10848">
        <v>200.038819222</v>
      </c>
    </row>
    <row r="10849" spans="1:16" x14ac:dyDescent="0.25">
      <c r="A10849">
        <v>1</v>
      </c>
      <c r="B10849">
        <v>9160011</v>
      </c>
      <c r="C10849">
        <v>6</v>
      </c>
      <c r="D10849">
        <v>3</v>
      </c>
      <c r="E10849">
        <v>4</v>
      </c>
      <c r="F10849" t="s">
        <v>7</v>
      </c>
      <c r="G10849">
        <v>120</v>
      </c>
      <c r="M10849">
        <v>60</v>
      </c>
      <c r="P10849">
        <v>60</v>
      </c>
    </row>
    <row r="10850" spans="1:16" x14ac:dyDescent="0.25">
      <c r="A10850">
        <v>1</v>
      </c>
      <c r="B10850">
        <v>9160011</v>
      </c>
      <c r="C10850">
        <v>6</v>
      </c>
      <c r="D10850">
        <v>4</v>
      </c>
      <c r="E10850">
        <v>1</v>
      </c>
      <c r="F10850" t="s">
        <v>7</v>
      </c>
      <c r="G10850">
        <v>270</v>
      </c>
      <c r="M10850">
        <v>842</v>
      </c>
      <c r="P10850">
        <v>971.53846166799997</v>
      </c>
    </row>
    <row r="10851" spans="1:16" x14ac:dyDescent="0.25">
      <c r="A10851">
        <v>1</v>
      </c>
      <c r="B10851">
        <v>9160011</v>
      </c>
      <c r="C10851">
        <v>6</v>
      </c>
      <c r="D10851">
        <v>4</v>
      </c>
      <c r="E10851">
        <v>2</v>
      </c>
      <c r="F10851" t="s">
        <v>7</v>
      </c>
      <c r="G10851">
        <v>3004</v>
      </c>
      <c r="M10851">
        <v>2854</v>
      </c>
      <c r="P10851">
        <v>2854</v>
      </c>
    </row>
    <row r="10852" spans="1:16" x14ac:dyDescent="0.25">
      <c r="A10852">
        <v>1</v>
      </c>
      <c r="B10852">
        <v>9160011</v>
      </c>
      <c r="C10852">
        <v>6</v>
      </c>
      <c r="D10852">
        <v>4</v>
      </c>
      <c r="E10852">
        <v>3</v>
      </c>
      <c r="F10852" t="s">
        <v>7</v>
      </c>
      <c r="G10852">
        <v>282</v>
      </c>
      <c r="M10852">
        <v>473</v>
      </c>
      <c r="P10852">
        <v>390.984964843</v>
      </c>
    </row>
    <row r="10853" spans="1:16" x14ac:dyDescent="0.25">
      <c r="A10853">
        <v>1</v>
      </c>
      <c r="B10853">
        <v>9160011</v>
      </c>
      <c r="C10853">
        <v>6</v>
      </c>
      <c r="D10853">
        <v>4</v>
      </c>
      <c r="E10853">
        <v>4</v>
      </c>
      <c r="F10853" t="s">
        <v>7</v>
      </c>
      <c r="G10853">
        <v>137</v>
      </c>
      <c r="M10853">
        <v>69</v>
      </c>
      <c r="P10853">
        <v>69</v>
      </c>
    </row>
    <row r="10854" spans="1:16" x14ac:dyDescent="0.25">
      <c r="A10854">
        <v>1</v>
      </c>
      <c r="B10854">
        <v>9160011</v>
      </c>
      <c r="C10854">
        <v>6</v>
      </c>
      <c r="D10854">
        <v>5</v>
      </c>
      <c r="E10854">
        <v>1</v>
      </c>
      <c r="F10854" t="s">
        <v>7</v>
      </c>
      <c r="G10854">
        <v>30</v>
      </c>
      <c r="M10854">
        <v>94</v>
      </c>
      <c r="P10854">
        <v>108.461538476</v>
      </c>
    </row>
    <row r="10855" spans="1:16" x14ac:dyDescent="0.25">
      <c r="A10855">
        <v>1</v>
      </c>
      <c r="B10855">
        <v>9160011</v>
      </c>
      <c r="C10855">
        <v>6</v>
      </c>
      <c r="D10855">
        <v>5</v>
      </c>
      <c r="E10855">
        <v>2</v>
      </c>
      <c r="F10855" t="s">
        <v>7</v>
      </c>
      <c r="G10855">
        <v>9216</v>
      </c>
      <c r="M10855">
        <v>8755</v>
      </c>
      <c r="P10855">
        <v>8755</v>
      </c>
    </row>
    <row r="10856" spans="1:16" x14ac:dyDescent="0.25">
      <c r="A10856">
        <v>1</v>
      </c>
      <c r="B10856">
        <v>9160011</v>
      </c>
      <c r="C10856">
        <v>6</v>
      </c>
      <c r="D10856">
        <v>5</v>
      </c>
      <c r="E10856">
        <v>3</v>
      </c>
      <c r="F10856" t="s">
        <v>7</v>
      </c>
      <c r="G10856">
        <v>576</v>
      </c>
      <c r="M10856">
        <v>966</v>
      </c>
      <c r="P10856">
        <v>798.5020635059999</v>
      </c>
    </row>
    <row r="10857" spans="1:16" x14ac:dyDescent="0.25">
      <c r="A10857">
        <v>1</v>
      </c>
      <c r="B10857">
        <v>9160011</v>
      </c>
      <c r="C10857">
        <v>6</v>
      </c>
      <c r="D10857">
        <v>5</v>
      </c>
      <c r="E10857">
        <v>4</v>
      </c>
      <c r="F10857" t="s">
        <v>7</v>
      </c>
      <c r="G10857">
        <v>1007</v>
      </c>
      <c r="M10857">
        <v>504</v>
      </c>
      <c r="P10857">
        <v>504</v>
      </c>
    </row>
    <row r="10858" spans="1:16" x14ac:dyDescent="0.25">
      <c r="A10858">
        <v>1</v>
      </c>
      <c r="B10858">
        <v>9160011</v>
      </c>
      <c r="C10858">
        <v>6</v>
      </c>
      <c r="D10858">
        <v>6</v>
      </c>
      <c r="E10858">
        <v>1</v>
      </c>
      <c r="F10858" t="s">
        <v>7</v>
      </c>
      <c r="G10858">
        <v>9</v>
      </c>
      <c r="M10858">
        <v>28</v>
      </c>
      <c r="P10858">
        <v>32.307692312</v>
      </c>
    </row>
    <row r="10859" spans="1:16" x14ac:dyDescent="0.25">
      <c r="A10859">
        <v>1</v>
      </c>
      <c r="B10859">
        <v>9160011</v>
      </c>
      <c r="C10859">
        <v>6</v>
      </c>
      <c r="D10859">
        <v>6</v>
      </c>
      <c r="E10859">
        <v>2</v>
      </c>
      <c r="F10859" t="s">
        <v>7</v>
      </c>
      <c r="G10859">
        <v>8997</v>
      </c>
      <c r="M10859">
        <v>8547</v>
      </c>
      <c r="P10859">
        <v>8547</v>
      </c>
    </row>
    <row r="10860" spans="1:16" x14ac:dyDescent="0.25">
      <c r="A10860">
        <v>1</v>
      </c>
      <c r="B10860">
        <v>9160011</v>
      </c>
      <c r="C10860">
        <v>6</v>
      </c>
      <c r="D10860">
        <v>6</v>
      </c>
      <c r="E10860">
        <v>3</v>
      </c>
      <c r="F10860" t="s">
        <v>7</v>
      </c>
      <c r="G10860">
        <v>344</v>
      </c>
      <c r="M10860">
        <v>577</v>
      </c>
      <c r="P10860">
        <v>476.95206070699999</v>
      </c>
    </row>
    <row r="10861" spans="1:16" x14ac:dyDescent="0.25">
      <c r="A10861">
        <v>1</v>
      </c>
      <c r="B10861">
        <v>9160011</v>
      </c>
      <c r="C10861">
        <v>6</v>
      </c>
      <c r="D10861">
        <v>6</v>
      </c>
      <c r="E10861">
        <v>4</v>
      </c>
      <c r="F10861" t="s">
        <v>7</v>
      </c>
      <c r="G10861">
        <v>1411</v>
      </c>
      <c r="M10861">
        <v>706</v>
      </c>
      <c r="P10861">
        <v>706</v>
      </c>
    </row>
    <row r="10862" spans="1:16" x14ac:dyDescent="0.25">
      <c r="A10862">
        <v>1</v>
      </c>
      <c r="B10862">
        <v>9160011</v>
      </c>
      <c r="C10862">
        <v>6</v>
      </c>
      <c r="D10862">
        <v>7</v>
      </c>
      <c r="E10862">
        <v>1</v>
      </c>
      <c r="F10862" t="s">
        <v>7</v>
      </c>
      <c r="G10862">
        <v>6</v>
      </c>
      <c r="M10862">
        <v>19</v>
      </c>
      <c r="P10862">
        <v>21.923076926</v>
      </c>
    </row>
    <row r="10863" spans="1:16" x14ac:dyDescent="0.25">
      <c r="A10863">
        <v>1</v>
      </c>
      <c r="B10863">
        <v>9160011</v>
      </c>
      <c r="C10863">
        <v>6</v>
      </c>
      <c r="D10863">
        <v>7</v>
      </c>
      <c r="E10863">
        <v>2</v>
      </c>
      <c r="F10863" t="s">
        <v>7</v>
      </c>
      <c r="G10863">
        <v>781</v>
      </c>
      <c r="M10863">
        <v>742</v>
      </c>
      <c r="P10863">
        <v>742</v>
      </c>
    </row>
    <row r="10864" spans="1:16" x14ac:dyDescent="0.25">
      <c r="A10864">
        <v>1</v>
      </c>
      <c r="B10864">
        <v>9160011</v>
      </c>
      <c r="C10864">
        <v>6</v>
      </c>
      <c r="D10864">
        <v>7</v>
      </c>
      <c r="E10864">
        <v>3</v>
      </c>
      <c r="F10864" t="s">
        <v>7</v>
      </c>
      <c r="G10864">
        <v>6</v>
      </c>
      <c r="M10864">
        <v>10</v>
      </c>
      <c r="P10864">
        <v>8.2660669099999993</v>
      </c>
    </row>
    <row r="10865" spans="1:16" x14ac:dyDescent="0.25">
      <c r="A10865">
        <v>1</v>
      </c>
      <c r="B10865">
        <v>9160011</v>
      </c>
      <c r="C10865">
        <v>6</v>
      </c>
      <c r="D10865">
        <v>7</v>
      </c>
      <c r="E10865">
        <v>4</v>
      </c>
      <c r="F10865" t="s">
        <v>7</v>
      </c>
      <c r="G10865">
        <v>76</v>
      </c>
      <c r="M10865">
        <v>38</v>
      </c>
      <c r="P10865">
        <v>38</v>
      </c>
    </row>
    <row r="10866" spans="1:16" x14ac:dyDescent="0.25">
      <c r="A10866">
        <v>1</v>
      </c>
      <c r="B10866">
        <v>9160012</v>
      </c>
      <c r="C10866">
        <v>6</v>
      </c>
      <c r="D10866">
        <v>1</v>
      </c>
      <c r="E10866">
        <v>1</v>
      </c>
      <c r="F10866" t="s">
        <v>7</v>
      </c>
      <c r="G10866">
        <v>0</v>
      </c>
      <c r="M10866">
        <v>0</v>
      </c>
      <c r="P10866">
        <v>0</v>
      </c>
    </row>
    <row r="10867" spans="1:16" x14ac:dyDescent="0.25">
      <c r="A10867">
        <v>1</v>
      </c>
      <c r="B10867">
        <v>9160012</v>
      </c>
      <c r="C10867">
        <v>6</v>
      </c>
      <c r="D10867">
        <v>1</v>
      </c>
      <c r="E10867">
        <v>2</v>
      </c>
      <c r="F10867" t="s">
        <v>7</v>
      </c>
      <c r="G10867">
        <v>0</v>
      </c>
      <c r="M10867">
        <v>0</v>
      </c>
      <c r="P10867">
        <v>0</v>
      </c>
    </row>
    <row r="10868" spans="1:16" x14ac:dyDescent="0.25">
      <c r="A10868">
        <v>1</v>
      </c>
      <c r="B10868">
        <v>9160012</v>
      </c>
      <c r="C10868">
        <v>6</v>
      </c>
      <c r="D10868">
        <v>1</v>
      </c>
      <c r="E10868">
        <v>3</v>
      </c>
      <c r="F10868" t="s">
        <v>7</v>
      </c>
      <c r="G10868">
        <v>0</v>
      </c>
      <c r="M10868">
        <v>0</v>
      </c>
      <c r="P10868">
        <v>0</v>
      </c>
    </row>
    <row r="10869" spans="1:16" x14ac:dyDescent="0.25">
      <c r="A10869">
        <v>1</v>
      </c>
      <c r="B10869">
        <v>9160012</v>
      </c>
      <c r="C10869">
        <v>6</v>
      </c>
      <c r="D10869">
        <v>1</v>
      </c>
      <c r="E10869">
        <v>4</v>
      </c>
      <c r="F10869" t="s">
        <v>7</v>
      </c>
      <c r="G10869">
        <v>0</v>
      </c>
      <c r="M10869">
        <v>0</v>
      </c>
      <c r="P10869">
        <v>0</v>
      </c>
    </row>
    <row r="10870" spans="1:16" x14ac:dyDescent="0.25">
      <c r="A10870">
        <v>1</v>
      </c>
      <c r="B10870">
        <v>9160012</v>
      </c>
      <c r="C10870">
        <v>6</v>
      </c>
      <c r="D10870">
        <v>2</v>
      </c>
      <c r="E10870">
        <v>1</v>
      </c>
      <c r="F10870" t="s">
        <v>7</v>
      </c>
      <c r="G10870">
        <v>516</v>
      </c>
      <c r="M10870">
        <v>1144</v>
      </c>
      <c r="P10870">
        <v>1320.000000176</v>
      </c>
    </row>
    <row r="10871" spans="1:16" x14ac:dyDescent="0.25">
      <c r="A10871">
        <v>1</v>
      </c>
      <c r="B10871">
        <v>9160012</v>
      </c>
      <c r="C10871">
        <v>6</v>
      </c>
      <c r="D10871">
        <v>2</v>
      </c>
      <c r="E10871">
        <v>2</v>
      </c>
      <c r="F10871" t="s">
        <v>7</v>
      </c>
      <c r="G10871">
        <v>2564</v>
      </c>
      <c r="M10871">
        <v>2436</v>
      </c>
      <c r="P10871">
        <v>2436</v>
      </c>
    </row>
    <row r="10872" spans="1:16" x14ac:dyDescent="0.25">
      <c r="A10872">
        <v>1</v>
      </c>
      <c r="B10872">
        <v>9160012</v>
      </c>
      <c r="C10872">
        <v>6</v>
      </c>
      <c r="D10872">
        <v>2</v>
      </c>
      <c r="E10872">
        <v>3</v>
      </c>
      <c r="F10872" t="s">
        <v>7</v>
      </c>
      <c r="G10872">
        <v>838</v>
      </c>
      <c r="M10872">
        <v>1118</v>
      </c>
      <c r="P10872">
        <v>924.14628053799993</v>
      </c>
    </row>
    <row r="10873" spans="1:16" x14ac:dyDescent="0.25">
      <c r="A10873">
        <v>1</v>
      </c>
      <c r="B10873">
        <v>9160012</v>
      </c>
      <c r="C10873">
        <v>6</v>
      </c>
      <c r="D10873">
        <v>2</v>
      </c>
      <c r="E10873">
        <v>4</v>
      </c>
      <c r="F10873" t="s">
        <v>7</v>
      </c>
      <c r="G10873">
        <v>87</v>
      </c>
      <c r="M10873">
        <v>44</v>
      </c>
      <c r="P10873">
        <v>44</v>
      </c>
    </row>
    <row r="10874" spans="1:16" x14ac:dyDescent="0.25">
      <c r="A10874">
        <v>1</v>
      </c>
      <c r="B10874">
        <v>9160012</v>
      </c>
      <c r="C10874">
        <v>6</v>
      </c>
      <c r="D10874">
        <v>3</v>
      </c>
      <c r="E10874">
        <v>1</v>
      </c>
      <c r="F10874" t="s">
        <v>7</v>
      </c>
      <c r="G10874">
        <v>134</v>
      </c>
      <c r="M10874">
        <v>297</v>
      </c>
      <c r="P10874">
        <v>342.69230773800001</v>
      </c>
    </row>
    <row r="10875" spans="1:16" x14ac:dyDescent="0.25">
      <c r="A10875">
        <v>1</v>
      </c>
      <c r="B10875">
        <v>9160012</v>
      </c>
      <c r="C10875">
        <v>6</v>
      </c>
      <c r="D10875">
        <v>3</v>
      </c>
      <c r="E10875">
        <v>2</v>
      </c>
      <c r="F10875" t="s">
        <v>7</v>
      </c>
      <c r="G10875">
        <v>2923</v>
      </c>
      <c r="M10875">
        <v>2777</v>
      </c>
      <c r="P10875">
        <v>2777</v>
      </c>
    </row>
    <row r="10876" spans="1:16" x14ac:dyDescent="0.25">
      <c r="A10876">
        <v>1</v>
      </c>
      <c r="B10876">
        <v>9160012</v>
      </c>
      <c r="C10876">
        <v>6</v>
      </c>
      <c r="D10876">
        <v>3</v>
      </c>
      <c r="E10876">
        <v>3</v>
      </c>
      <c r="F10876" t="s">
        <v>7</v>
      </c>
      <c r="G10876">
        <v>574</v>
      </c>
      <c r="M10876">
        <v>766</v>
      </c>
      <c r="P10876">
        <v>633.180725306</v>
      </c>
    </row>
    <row r="10877" spans="1:16" x14ac:dyDescent="0.25">
      <c r="A10877">
        <v>1</v>
      </c>
      <c r="B10877">
        <v>9160012</v>
      </c>
      <c r="C10877">
        <v>6</v>
      </c>
      <c r="D10877">
        <v>3</v>
      </c>
      <c r="E10877">
        <v>4</v>
      </c>
      <c r="F10877" t="s">
        <v>7</v>
      </c>
      <c r="G10877">
        <v>275</v>
      </c>
      <c r="M10877">
        <v>138</v>
      </c>
      <c r="P10877">
        <v>138</v>
      </c>
    </row>
    <row r="10878" spans="1:16" x14ac:dyDescent="0.25">
      <c r="A10878">
        <v>1</v>
      </c>
      <c r="B10878">
        <v>9160012</v>
      </c>
      <c r="C10878">
        <v>6</v>
      </c>
      <c r="D10878">
        <v>4</v>
      </c>
      <c r="E10878">
        <v>1</v>
      </c>
      <c r="F10878" t="s">
        <v>7</v>
      </c>
      <c r="G10878">
        <v>126</v>
      </c>
      <c r="M10878">
        <v>279</v>
      </c>
      <c r="P10878">
        <v>321.923076966</v>
      </c>
    </row>
    <row r="10879" spans="1:16" x14ac:dyDescent="0.25">
      <c r="A10879">
        <v>1</v>
      </c>
      <c r="B10879">
        <v>9160012</v>
      </c>
      <c r="C10879">
        <v>6</v>
      </c>
      <c r="D10879">
        <v>4</v>
      </c>
      <c r="E10879">
        <v>2</v>
      </c>
      <c r="F10879" t="s">
        <v>7</v>
      </c>
      <c r="G10879">
        <v>3000</v>
      </c>
      <c r="M10879">
        <v>2850</v>
      </c>
      <c r="P10879">
        <v>2850</v>
      </c>
    </row>
    <row r="10880" spans="1:16" x14ac:dyDescent="0.25">
      <c r="A10880">
        <v>1</v>
      </c>
      <c r="B10880">
        <v>9160012</v>
      </c>
      <c r="C10880">
        <v>6</v>
      </c>
      <c r="D10880">
        <v>4</v>
      </c>
      <c r="E10880">
        <v>3</v>
      </c>
      <c r="F10880" t="s">
        <v>7</v>
      </c>
      <c r="G10880">
        <v>434</v>
      </c>
      <c r="M10880">
        <v>579</v>
      </c>
      <c r="P10880">
        <v>478.60527408899998</v>
      </c>
    </row>
    <row r="10881" spans="1:16" x14ac:dyDescent="0.25">
      <c r="A10881">
        <v>1</v>
      </c>
      <c r="B10881">
        <v>9160012</v>
      </c>
      <c r="C10881">
        <v>6</v>
      </c>
      <c r="D10881">
        <v>4</v>
      </c>
      <c r="E10881">
        <v>4</v>
      </c>
      <c r="F10881" t="s">
        <v>7</v>
      </c>
      <c r="G10881">
        <v>155</v>
      </c>
      <c r="M10881">
        <v>78</v>
      </c>
      <c r="P10881">
        <v>78</v>
      </c>
    </row>
    <row r="10882" spans="1:16" x14ac:dyDescent="0.25">
      <c r="A10882">
        <v>1</v>
      </c>
      <c r="B10882">
        <v>9160012</v>
      </c>
      <c r="C10882">
        <v>6</v>
      </c>
      <c r="D10882">
        <v>5</v>
      </c>
      <c r="E10882">
        <v>1</v>
      </c>
      <c r="F10882" t="s">
        <v>7</v>
      </c>
      <c r="G10882">
        <v>182</v>
      </c>
      <c r="M10882">
        <v>404</v>
      </c>
      <c r="P10882">
        <v>466.15384621600003</v>
      </c>
    </row>
    <row r="10883" spans="1:16" x14ac:dyDescent="0.25">
      <c r="A10883">
        <v>1</v>
      </c>
      <c r="B10883">
        <v>9160012</v>
      </c>
      <c r="C10883">
        <v>6</v>
      </c>
      <c r="D10883">
        <v>5</v>
      </c>
      <c r="E10883">
        <v>2</v>
      </c>
      <c r="F10883" t="s">
        <v>7</v>
      </c>
      <c r="G10883">
        <v>7984</v>
      </c>
      <c r="M10883">
        <v>7585</v>
      </c>
      <c r="P10883">
        <v>7585</v>
      </c>
    </row>
    <row r="10884" spans="1:16" x14ac:dyDescent="0.25">
      <c r="A10884">
        <v>1</v>
      </c>
      <c r="B10884">
        <v>9160012</v>
      </c>
      <c r="C10884">
        <v>6</v>
      </c>
      <c r="D10884">
        <v>5</v>
      </c>
      <c r="E10884">
        <v>3</v>
      </c>
      <c r="F10884" t="s">
        <v>7</v>
      </c>
      <c r="G10884">
        <v>810</v>
      </c>
      <c r="M10884">
        <v>1081</v>
      </c>
      <c r="P10884">
        <v>893.56183297099994</v>
      </c>
    </row>
    <row r="10885" spans="1:16" x14ac:dyDescent="0.25">
      <c r="A10885">
        <v>1</v>
      </c>
      <c r="B10885">
        <v>9160012</v>
      </c>
      <c r="C10885">
        <v>6</v>
      </c>
      <c r="D10885">
        <v>5</v>
      </c>
      <c r="E10885">
        <v>4</v>
      </c>
      <c r="F10885" t="s">
        <v>7</v>
      </c>
      <c r="G10885">
        <v>784</v>
      </c>
      <c r="M10885">
        <v>392</v>
      </c>
      <c r="P10885">
        <v>392</v>
      </c>
    </row>
    <row r="10886" spans="1:16" x14ac:dyDescent="0.25">
      <c r="A10886">
        <v>1</v>
      </c>
      <c r="B10886">
        <v>9160012</v>
      </c>
      <c r="C10886">
        <v>6</v>
      </c>
      <c r="D10886">
        <v>6</v>
      </c>
      <c r="E10886">
        <v>1</v>
      </c>
      <c r="F10886" t="s">
        <v>7</v>
      </c>
      <c r="G10886">
        <v>74</v>
      </c>
      <c r="M10886">
        <v>164</v>
      </c>
      <c r="P10886">
        <v>189.230769256</v>
      </c>
    </row>
    <row r="10887" spans="1:16" x14ac:dyDescent="0.25">
      <c r="A10887">
        <v>1</v>
      </c>
      <c r="B10887">
        <v>9160012</v>
      </c>
      <c r="C10887">
        <v>6</v>
      </c>
      <c r="D10887">
        <v>6</v>
      </c>
      <c r="E10887">
        <v>2</v>
      </c>
      <c r="F10887" t="s">
        <v>7</v>
      </c>
      <c r="G10887">
        <v>8065</v>
      </c>
      <c r="M10887">
        <v>7662</v>
      </c>
      <c r="P10887">
        <v>7662</v>
      </c>
    </row>
    <row r="10888" spans="1:16" x14ac:dyDescent="0.25">
      <c r="A10888">
        <v>1</v>
      </c>
      <c r="B10888">
        <v>9160012</v>
      </c>
      <c r="C10888">
        <v>6</v>
      </c>
      <c r="D10888">
        <v>6</v>
      </c>
      <c r="E10888">
        <v>3</v>
      </c>
      <c r="F10888" t="s">
        <v>7</v>
      </c>
      <c r="G10888">
        <v>481</v>
      </c>
      <c r="M10888">
        <v>642</v>
      </c>
      <c r="P10888">
        <v>530.68149562199994</v>
      </c>
    </row>
    <row r="10889" spans="1:16" x14ac:dyDescent="0.25">
      <c r="A10889">
        <v>1</v>
      </c>
      <c r="B10889">
        <v>9160012</v>
      </c>
      <c r="C10889">
        <v>6</v>
      </c>
      <c r="D10889">
        <v>6</v>
      </c>
      <c r="E10889">
        <v>4</v>
      </c>
      <c r="F10889" t="s">
        <v>7</v>
      </c>
      <c r="G10889">
        <v>754</v>
      </c>
      <c r="M10889">
        <v>377</v>
      </c>
      <c r="P10889">
        <v>377</v>
      </c>
    </row>
    <row r="10890" spans="1:16" x14ac:dyDescent="0.25">
      <c r="A10890">
        <v>1</v>
      </c>
      <c r="B10890">
        <v>9160012</v>
      </c>
      <c r="C10890">
        <v>6</v>
      </c>
      <c r="D10890">
        <v>7</v>
      </c>
      <c r="E10890">
        <v>1</v>
      </c>
      <c r="F10890" t="s">
        <v>7</v>
      </c>
      <c r="G10890">
        <v>0</v>
      </c>
      <c r="M10890">
        <v>0</v>
      </c>
      <c r="P10890">
        <v>0</v>
      </c>
    </row>
    <row r="10891" spans="1:16" x14ac:dyDescent="0.25">
      <c r="A10891">
        <v>1</v>
      </c>
      <c r="B10891">
        <v>9160012</v>
      </c>
      <c r="C10891">
        <v>6</v>
      </c>
      <c r="D10891">
        <v>7</v>
      </c>
      <c r="E10891">
        <v>2</v>
      </c>
      <c r="F10891" t="s">
        <v>7</v>
      </c>
      <c r="G10891">
        <v>590</v>
      </c>
      <c r="M10891">
        <v>561</v>
      </c>
      <c r="P10891">
        <v>561</v>
      </c>
    </row>
    <row r="10892" spans="1:16" x14ac:dyDescent="0.25">
      <c r="A10892">
        <v>1</v>
      </c>
      <c r="B10892">
        <v>9160012</v>
      </c>
      <c r="C10892">
        <v>6</v>
      </c>
      <c r="D10892">
        <v>7</v>
      </c>
      <c r="E10892">
        <v>3</v>
      </c>
      <c r="F10892" t="s">
        <v>7</v>
      </c>
      <c r="G10892">
        <v>35</v>
      </c>
      <c r="M10892">
        <v>47</v>
      </c>
      <c r="P10892">
        <v>38.850514476999997</v>
      </c>
    </row>
    <row r="10893" spans="1:16" x14ac:dyDescent="0.25">
      <c r="A10893">
        <v>1</v>
      </c>
      <c r="B10893">
        <v>9160012</v>
      </c>
      <c r="C10893">
        <v>6</v>
      </c>
      <c r="D10893">
        <v>7</v>
      </c>
      <c r="E10893">
        <v>4</v>
      </c>
      <c r="F10893" t="s">
        <v>7</v>
      </c>
      <c r="G10893">
        <v>65</v>
      </c>
      <c r="M10893">
        <v>33</v>
      </c>
      <c r="P10893">
        <v>33</v>
      </c>
    </row>
    <row r="10894" spans="1:16" x14ac:dyDescent="0.25">
      <c r="A10894">
        <v>1</v>
      </c>
      <c r="B10894">
        <v>9160013</v>
      </c>
      <c r="C10894">
        <v>6</v>
      </c>
      <c r="D10894">
        <v>1</v>
      </c>
      <c r="E10894">
        <v>1</v>
      </c>
      <c r="F10894" t="s">
        <v>7</v>
      </c>
      <c r="G10894">
        <v>0</v>
      </c>
      <c r="M10894">
        <v>0</v>
      </c>
      <c r="P10894">
        <v>0</v>
      </c>
    </row>
    <row r="10895" spans="1:16" x14ac:dyDescent="0.25">
      <c r="A10895">
        <v>1</v>
      </c>
      <c r="B10895">
        <v>9160013</v>
      </c>
      <c r="C10895">
        <v>6</v>
      </c>
      <c r="D10895">
        <v>1</v>
      </c>
      <c r="E10895">
        <v>2</v>
      </c>
      <c r="F10895" t="s">
        <v>7</v>
      </c>
      <c r="G10895">
        <v>0</v>
      </c>
      <c r="M10895">
        <v>0</v>
      </c>
      <c r="P10895">
        <v>0</v>
      </c>
    </row>
    <row r="10896" spans="1:16" x14ac:dyDescent="0.25">
      <c r="A10896">
        <v>1</v>
      </c>
      <c r="B10896">
        <v>9160013</v>
      </c>
      <c r="C10896">
        <v>6</v>
      </c>
      <c r="D10896">
        <v>1</v>
      </c>
      <c r="E10896">
        <v>3</v>
      </c>
      <c r="F10896" t="s">
        <v>7</v>
      </c>
      <c r="G10896">
        <v>0</v>
      </c>
      <c r="M10896">
        <v>0</v>
      </c>
      <c r="P10896">
        <v>0</v>
      </c>
    </row>
    <row r="10897" spans="1:16" x14ac:dyDescent="0.25">
      <c r="A10897">
        <v>1</v>
      </c>
      <c r="B10897">
        <v>9160013</v>
      </c>
      <c r="C10897">
        <v>6</v>
      </c>
      <c r="D10897">
        <v>1</v>
      </c>
      <c r="E10897">
        <v>4</v>
      </c>
      <c r="F10897" t="s">
        <v>7</v>
      </c>
      <c r="G10897">
        <v>0</v>
      </c>
      <c r="M10897">
        <v>0</v>
      </c>
      <c r="P10897">
        <v>0</v>
      </c>
    </row>
    <row r="10898" spans="1:16" x14ac:dyDescent="0.25">
      <c r="A10898">
        <v>1</v>
      </c>
      <c r="B10898">
        <v>9160013</v>
      </c>
      <c r="C10898">
        <v>6</v>
      </c>
      <c r="D10898">
        <v>2</v>
      </c>
      <c r="E10898">
        <v>1</v>
      </c>
      <c r="F10898" t="s">
        <v>7</v>
      </c>
      <c r="G10898">
        <v>462</v>
      </c>
      <c r="M10898">
        <v>780</v>
      </c>
      <c r="P10898">
        <v>900.00000011999998</v>
      </c>
    </row>
    <row r="10899" spans="1:16" x14ac:dyDescent="0.25">
      <c r="A10899">
        <v>1</v>
      </c>
      <c r="B10899">
        <v>9160013</v>
      </c>
      <c r="C10899">
        <v>6</v>
      </c>
      <c r="D10899">
        <v>2</v>
      </c>
      <c r="E10899">
        <v>2</v>
      </c>
      <c r="F10899" t="s">
        <v>7</v>
      </c>
      <c r="G10899">
        <v>1307</v>
      </c>
      <c r="M10899">
        <v>1242</v>
      </c>
      <c r="P10899">
        <v>1242</v>
      </c>
    </row>
    <row r="10900" spans="1:16" x14ac:dyDescent="0.25">
      <c r="A10900">
        <v>1</v>
      </c>
      <c r="B10900">
        <v>9160013</v>
      </c>
      <c r="C10900">
        <v>6</v>
      </c>
      <c r="D10900">
        <v>2</v>
      </c>
      <c r="E10900">
        <v>3</v>
      </c>
      <c r="F10900" t="s">
        <v>7</v>
      </c>
      <c r="G10900">
        <v>94</v>
      </c>
      <c r="M10900">
        <v>435</v>
      </c>
      <c r="P10900">
        <v>359.57391058499996</v>
      </c>
    </row>
    <row r="10901" spans="1:16" x14ac:dyDescent="0.25">
      <c r="A10901">
        <v>1</v>
      </c>
      <c r="B10901">
        <v>9160013</v>
      </c>
      <c r="C10901">
        <v>6</v>
      </c>
      <c r="D10901">
        <v>2</v>
      </c>
      <c r="E10901">
        <v>4</v>
      </c>
      <c r="F10901" t="s">
        <v>7</v>
      </c>
      <c r="G10901">
        <v>179</v>
      </c>
      <c r="M10901">
        <v>90</v>
      </c>
      <c r="P10901">
        <v>90</v>
      </c>
    </row>
    <row r="10902" spans="1:16" x14ac:dyDescent="0.25">
      <c r="A10902">
        <v>1</v>
      </c>
      <c r="B10902">
        <v>9160013</v>
      </c>
      <c r="C10902">
        <v>6</v>
      </c>
      <c r="D10902">
        <v>3</v>
      </c>
      <c r="E10902">
        <v>1</v>
      </c>
      <c r="F10902" t="s">
        <v>7</v>
      </c>
      <c r="G10902">
        <v>0</v>
      </c>
      <c r="M10902">
        <v>0</v>
      </c>
      <c r="P10902">
        <v>0</v>
      </c>
    </row>
    <row r="10903" spans="1:16" x14ac:dyDescent="0.25">
      <c r="A10903">
        <v>1</v>
      </c>
      <c r="B10903">
        <v>9160013</v>
      </c>
      <c r="C10903">
        <v>6</v>
      </c>
      <c r="D10903">
        <v>3</v>
      </c>
      <c r="E10903">
        <v>2</v>
      </c>
      <c r="F10903" t="s">
        <v>7</v>
      </c>
      <c r="G10903">
        <v>0</v>
      </c>
      <c r="M10903">
        <v>0</v>
      </c>
      <c r="P10903">
        <v>0</v>
      </c>
    </row>
    <row r="10904" spans="1:16" x14ac:dyDescent="0.25">
      <c r="A10904">
        <v>1</v>
      </c>
      <c r="B10904">
        <v>9160013</v>
      </c>
      <c r="C10904">
        <v>6</v>
      </c>
      <c r="D10904">
        <v>3</v>
      </c>
      <c r="E10904">
        <v>3</v>
      </c>
      <c r="F10904" t="s">
        <v>7</v>
      </c>
      <c r="G10904">
        <v>0</v>
      </c>
      <c r="M10904">
        <v>0</v>
      </c>
      <c r="P10904">
        <v>0</v>
      </c>
    </row>
    <row r="10905" spans="1:16" x14ac:dyDescent="0.25">
      <c r="A10905">
        <v>1</v>
      </c>
      <c r="B10905">
        <v>9160013</v>
      </c>
      <c r="C10905">
        <v>6</v>
      </c>
      <c r="D10905">
        <v>3</v>
      </c>
      <c r="E10905">
        <v>4</v>
      </c>
      <c r="F10905" t="s">
        <v>7</v>
      </c>
      <c r="G10905">
        <v>0</v>
      </c>
      <c r="M10905">
        <v>0</v>
      </c>
      <c r="P10905">
        <v>0</v>
      </c>
    </row>
    <row r="10906" spans="1:16" x14ac:dyDescent="0.25">
      <c r="A10906">
        <v>1</v>
      </c>
      <c r="B10906">
        <v>9160013</v>
      </c>
      <c r="C10906">
        <v>6</v>
      </c>
      <c r="D10906">
        <v>4</v>
      </c>
      <c r="E10906">
        <v>1</v>
      </c>
      <c r="F10906" t="s">
        <v>7</v>
      </c>
      <c r="G10906">
        <v>141</v>
      </c>
      <c r="M10906">
        <v>238</v>
      </c>
      <c r="P10906">
        <v>274.61538465199999</v>
      </c>
    </row>
    <row r="10907" spans="1:16" x14ac:dyDescent="0.25">
      <c r="A10907">
        <v>1</v>
      </c>
      <c r="B10907">
        <v>9160013</v>
      </c>
      <c r="C10907">
        <v>6</v>
      </c>
      <c r="D10907">
        <v>4</v>
      </c>
      <c r="E10907">
        <v>2</v>
      </c>
      <c r="F10907" t="s">
        <v>7</v>
      </c>
      <c r="G10907">
        <v>843</v>
      </c>
      <c r="M10907">
        <v>801</v>
      </c>
      <c r="P10907">
        <v>801</v>
      </c>
    </row>
    <row r="10908" spans="1:16" x14ac:dyDescent="0.25">
      <c r="A10908">
        <v>1</v>
      </c>
      <c r="B10908">
        <v>9160013</v>
      </c>
      <c r="C10908">
        <v>6</v>
      </c>
      <c r="D10908">
        <v>4</v>
      </c>
      <c r="E10908">
        <v>3</v>
      </c>
      <c r="F10908" t="s">
        <v>7</v>
      </c>
      <c r="G10908">
        <v>43</v>
      </c>
      <c r="M10908">
        <v>199</v>
      </c>
      <c r="P10908">
        <v>164.49473150899999</v>
      </c>
    </row>
    <row r="10909" spans="1:16" x14ac:dyDescent="0.25">
      <c r="A10909">
        <v>1</v>
      </c>
      <c r="B10909">
        <v>9160013</v>
      </c>
      <c r="C10909">
        <v>6</v>
      </c>
      <c r="D10909">
        <v>4</v>
      </c>
      <c r="E10909">
        <v>4</v>
      </c>
      <c r="F10909" t="s">
        <v>7</v>
      </c>
      <c r="G10909">
        <v>89</v>
      </c>
      <c r="M10909">
        <v>45</v>
      </c>
      <c r="P10909">
        <v>45</v>
      </c>
    </row>
    <row r="10910" spans="1:16" x14ac:dyDescent="0.25">
      <c r="A10910">
        <v>1</v>
      </c>
      <c r="B10910">
        <v>9160013</v>
      </c>
      <c r="C10910">
        <v>6</v>
      </c>
      <c r="D10910">
        <v>5</v>
      </c>
      <c r="E10910">
        <v>1</v>
      </c>
      <c r="F10910" t="s">
        <v>7</v>
      </c>
      <c r="G10910">
        <v>168</v>
      </c>
      <c r="M10910">
        <v>284</v>
      </c>
      <c r="P10910">
        <v>327.69230773599998</v>
      </c>
    </row>
    <row r="10911" spans="1:16" x14ac:dyDescent="0.25">
      <c r="A10911">
        <v>1</v>
      </c>
      <c r="B10911">
        <v>9160013</v>
      </c>
      <c r="C10911">
        <v>6</v>
      </c>
      <c r="D10911">
        <v>5</v>
      </c>
      <c r="E10911">
        <v>2</v>
      </c>
      <c r="F10911" t="s">
        <v>7</v>
      </c>
      <c r="G10911">
        <v>5392</v>
      </c>
      <c r="M10911">
        <v>5122</v>
      </c>
      <c r="P10911">
        <v>5122</v>
      </c>
    </row>
    <row r="10912" spans="1:16" x14ac:dyDescent="0.25">
      <c r="A10912">
        <v>1</v>
      </c>
      <c r="B10912">
        <v>9160013</v>
      </c>
      <c r="C10912">
        <v>6</v>
      </c>
      <c r="D10912">
        <v>5</v>
      </c>
      <c r="E10912">
        <v>3</v>
      </c>
      <c r="F10912" t="s">
        <v>7</v>
      </c>
      <c r="G10912">
        <v>201</v>
      </c>
      <c r="M10912">
        <v>931</v>
      </c>
      <c r="P10912">
        <v>769.57082932099991</v>
      </c>
    </row>
    <row r="10913" spans="1:16" x14ac:dyDescent="0.25">
      <c r="A10913">
        <v>1</v>
      </c>
      <c r="B10913">
        <v>9160013</v>
      </c>
      <c r="C10913">
        <v>6</v>
      </c>
      <c r="D10913">
        <v>5</v>
      </c>
      <c r="E10913">
        <v>4</v>
      </c>
      <c r="F10913" t="s">
        <v>7</v>
      </c>
      <c r="G10913">
        <v>1296</v>
      </c>
      <c r="M10913">
        <v>648</v>
      </c>
      <c r="P10913">
        <v>648</v>
      </c>
    </row>
    <row r="10914" spans="1:16" x14ac:dyDescent="0.25">
      <c r="A10914">
        <v>1</v>
      </c>
      <c r="B10914">
        <v>9160013</v>
      </c>
      <c r="C10914">
        <v>6</v>
      </c>
      <c r="D10914">
        <v>6</v>
      </c>
      <c r="E10914">
        <v>1</v>
      </c>
      <c r="F10914" t="s">
        <v>7</v>
      </c>
      <c r="G10914">
        <v>266</v>
      </c>
      <c r="M10914">
        <v>449</v>
      </c>
      <c r="P10914">
        <v>518.07692314600001</v>
      </c>
    </row>
    <row r="10915" spans="1:16" x14ac:dyDescent="0.25">
      <c r="A10915">
        <v>1</v>
      </c>
      <c r="B10915">
        <v>9160013</v>
      </c>
      <c r="C10915">
        <v>6</v>
      </c>
      <c r="D10915">
        <v>6</v>
      </c>
      <c r="E10915">
        <v>2</v>
      </c>
      <c r="F10915" t="s">
        <v>7</v>
      </c>
      <c r="G10915">
        <v>6292</v>
      </c>
      <c r="M10915">
        <v>5977</v>
      </c>
      <c r="P10915">
        <v>5977</v>
      </c>
    </row>
    <row r="10916" spans="1:16" x14ac:dyDescent="0.25">
      <c r="A10916">
        <v>1</v>
      </c>
      <c r="B10916">
        <v>9160013</v>
      </c>
      <c r="C10916">
        <v>6</v>
      </c>
      <c r="D10916">
        <v>6</v>
      </c>
      <c r="E10916">
        <v>3</v>
      </c>
      <c r="F10916" t="s">
        <v>7</v>
      </c>
      <c r="G10916">
        <v>172</v>
      </c>
      <c r="M10916">
        <v>797</v>
      </c>
      <c r="P10916">
        <v>658.80553272700001</v>
      </c>
    </row>
    <row r="10917" spans="1:16" x14ac:dyDescent="0.25">
      <c r="A10917">
        <v>1</v>
      </c>
      <c r="B10917">
        <v>9160013</v>
      </c>
      <c r="C10917">
        <v>6</v>
      </c>
      <c r="D10917">
        <v>6</v>
      </c>
      <c r="E10917">
        <v>4</v>
      </c>
      <c r="F10917" t="s">
        <v>7</v>
      </c>
      <c r="G10917">
        <v>2070</v>
      </c>
      <c r="M10917">
        <v>1035</v>
      </c>
      <c r="P10917">
        <v>1035</v>
      </c>
    </row>
    <row r="10918" spans="1:16" x14ac:dyDescent="0.25">
      <c r="A10918">
        <v>1</v>
      </c>
      <c r="B10918">
        <v>9160013</v>
      </c>
      <c r="C10918">
        <v>6</v>
      </c>
      <c r="D10918">
        <v>7</v>
      </c>
      <c r="E10918">
        <v>1</v>
      </c>
      <c r="F10918" t="s">
        <v>7</v>
      </c>
      <c r="G10918">
        <v>0</v>
      </c>
      <c r="M10918">
        <v>0</v>
      </c>
      <c r="P10918">
        <v>0</v>
      </c>
    </row>
    <row r="10919" spans="1:16" x14ac:dyDescent="0.25">
      <c r="A10919">
        <v>1</v>
      </c>
      <c r="B10919">
        <v>9160013</v>
      </c>
      <c r="C10919">
        <v>6</v>
      </c>
      <c r="D10919">
        <v>7</v>
      </c>
      <c r="E10919">
        <v>2</v>
      </c>
      <c r="F10919" t="s">
        <v>7</v>
      </c>
      <c r="G10919">
        <v>435</v>
      </c>
      <c r="M10919">
        <v>413</v>
      </c>
      <c r="P10919">
        <v>413</v>
      </c>
    </row>
    <row r="10920" spans="1:16" x14ac:dyDescent="0.25">
      <c r="A10920">
        <v>1</v>
      </c>
      <c r="B10920">
        <v>9160013</v>
      </c>
      <c r="C10920">
        <v>6</v>
      </c>
      <c r="D10920">
        <v>7</v>
      </c>
      <c r="E10920">
        <v>3</v>
      </c>
      <c r="F10920" t="s">
        <v>7</v>
      </c>
      <c r="G10920">
        <v>3</v>
      </c>
      <c r="M10920">
        <v>14</v>
      </c>
      <c r="P10920">
        <v>11.572493673999999</v>
      </c>
    </row>
    <row r="10921" spans="1:16" x14ac:dyDescent="0.25">
      <c r="A10921">
        <v>1</v>
      </c>
      <c r="B10921">
        <v>9160013</v>
      </c>
      <c r="C10921">
        <v>6</v>
      </c>
      <c r="D10921">
        <v>7</v>
      </c>
      <c r="E10921">
        <v>4</v>
      </c>
      <c r="F10921" t="s">
        <v>7</v>
      </c>
      <c r="G10921">
        <v>92</v>
      </c>
      <c r="M10921">
        <v>46</v>
      </c>
      <c r="P10921">
        <v>46</v>
      </c>
    </row>
    <row r="10922" spans="1:16" x14ac:dyDescent="0.25">
      <c r="A10922">
        <v>1</v>
      </c>
      <c r="B10922">
        <v>9160014</v>
      </c>
      <c r="C10922">
        <v>6</v>
      </c>
      <c r="D10922">
        <v>1</v>
      </c>
      <c r="E10922">
        <v>1</v>
      </c>
      <c r="F10922" t="s">
        <v>7</v>
      </c>
      <c r="G10922">
        <v>0</v>
      </c>
      <c r="M10922">
        <v>0</v>
      </c>
      <c r="P10922">
        <v>0</v>
      </c>
    </row>
    <row r="10923" spans="1:16" x14ac:dyDescent="0.25">
      <c r="A10923">
        <v>1</v>
      </c>
      <c r="B10923">
        <v>9160014</v>
      </c>
      <c r="C10923">
        <v>6</v>
      </c>
      <c r="D10923">
        <v>1</v>
      </c>
      <c r="E10923">
        <v>2</v>
      </c>
      <c r="F10923" t="s">
        <v>7</v>
      </c>
      <c r="G10923">
        <v>0</v>
      </c>
      <c r="M10923">
        <v>0</v>
      </c>
      <c r="P10923">
        <v>0</v>
      </c>
    </row>
    <row r="10924" spans="1:16" x14ac:dyDescent="0.25">
      <c r="A10924">
        <v>1</v>
      </c>
      <c r="B10924">
        <v>9160014</v>
      </c>
      <c r="C10924">
        <v>6</v>
      </c>
      <c r="D10924">
        <v>1</v>
      </c>
      <c r="E10924">
        <v>3</v>
      </c>
      <c r="F10924" t="s">
        <v>7</v>
      </c>
      <c r="G10924">
        <v>0</v>
      </c>
      <c r="M10924">
        <v>0</v>
      </c>
      <c r="P10924">
        <v>0</v>
      </c>
    </row>
    <row r="10925" spans="1:16" x14ac:dyDescent="0.25">
      <c r="A10925">
        <v>1</v>
      </c>
      <c r="B10925">
        <v>9160014</v>
      </c>
      <c r="C10925">
        <v>6</v>
      </c>
      <c r="D10925">
        <v>1</v>
      </c>
      <c r="E10925">
        <v>4</v>
      </c>
      <c r="F10925" t="s">
        <v>7</v>
      </c>
      <c r="G10925">
        <v>0</v>
      </c>
      <c r="M10925">
        <v>0</v>
      </c>
      <c r="P10925">
        <v>0</v>
      </c>
    </row>
    <row r="10926" spans="1:16" x14ac:dyDescent="0.25">
      <c r="A10926">
        <v>1</v>
      </c>
      <c r="B10926">
        <v>9160014</v>
      </c>
      <c r="C10926">
        <v>6</v>
      </c>
      <c r="D10926">
        <v>2</v>
      </c>
      <c r="E10926">
        <v>1</v>
      </c>
      <c r="F10926" t="s">
        <v>7</v>
      </c>
      <c r="G10926">
        <v>0</v>
      </c>
      <c r="M10926">
        <v>0</v>
      </c>
      <c r="P10926">
        <v>0</v>
      </c>
    </row>
    <row r="10927" spans="1:16" x14ac:dyDescent="0.25">
      <c r="A10927">
        <v>1</v>
      </c>
      <c r="B10927">
        <v>9160014</v>
      </c>
      <c r="C10927">
        <v>6</v>
      </c>
      <c r="D10927">
        <v>2</v>
      </c>
      <c r="E10927">
        <v>2</v>
      </c>
      <c r="F10927" t="s">
        <v>7</v>
      </c>
      <c r="G10927">
        <v>0</v>
      </c>
      <c r="M10927">
        <v>0</v>
      </c>
      <c r="P10927">
        <v>0</v>
      </c>
    </row>
    <row r="10928" spans="1:16" x14ac:dyDescent="0.25">
      <c r="A10928">
        <v>1</v>
      </c>
      <c r="B10928">
        <v>9160014</v>
      </c>
      <c r="C10928">
        <v>6</v>
      </c>
      <c r="D10928">
        <v>2</v>
      </c>
      <c r="E10928">
        <v>3</v>
      </c>
      <c r="F10928" t="s">
        <v>7</v>
      </c>
      <c r="G10928">
        <v>0</v>
      </c>
      <c r="M10928">
        <v>0</v>
      </c>
      <c r="P10928">
        <v>0</v>
      </c>
    </row>
    <row r="10929" spans="1:16" x14ac:dyDescent="0.25">
      <c r="A10929">
        <v>1</v>
      </c>
      <c r="B10929">
        <v>9160014</v>
      </c>
      <c r="C10929">
        <v>6</v>
      </c>
      <c r="D10929">
        <v>2</v>
      </c>
      <c r="E10929">
        <v>4</v>
      </c>
      <c r="F10929" t="s">
        <v>7</v>
      </c>
      <c r="G10929">
        <v>0</v>
      </c>
      <c r="M10929">
        <v>0</v>
      </c>
      <c r="P10929">
        <v>0</v>
      </c>
    </row>
    <row r="10930" spans="1:16" x14ac:dyDescent="0.25">
      <c r="A10930">
        <v>1</v>
      </c>
      <c r="B10930">
        <v>9160014</v>
      </c>
      <c r="C10930">
        <v>6</v>
      </c>
      <c r="D10930">
        <v>3</v>
      </c>
      <c r="E10930">
        <v>1</v>
      </c>
      <c r="F10930" t="s">
        <v>7</v>
      </c>
      <c r="G10930">
        <v>79</v>
      </c>
      <c r="M10930">
        <v>599</v>
      </c>
      <c r="P10930">
        <v>691.15384624600006</v>
      </c>
    </row>
    <row r="10931" spans="1:16" x14ac:dyDescent="0.25">
      <c r="A10931">
        <v>1</v>
      </c>
      <c r="B10931">
        <v>9160014</v>
      </c>
      <c r="C10931">
        <v>6</v>
      </c>
      <c r="D10931">
        <v>3</v>
      </c>
      <c r="E10931">
        <v>2</v>
      </c>
      <c r="F10931" t="s">
        <v>7</v>
      </c>
      <c r="G10931">
        <v>1261</v>
      </c>
      <c r="M10931">
        <v>1198</v>
      </c>
      <c r="P10931">
        <v>1198</v>
      </c>
    </row>
    <row r="10932" spans="1:16" x14ac:dyDescent="0.25">
      <c r="A10932">
        <v>1</v>
      </c>
      <c r="B10932">
        <v>9160014</v>
      </c>
      <c r="C10932">
        <v>6</v>
      </c>
      <c r="D10932">
        <v>3</v>
      </c>
      <c r="E10932">
        <v>3</v>
      </c>
      <c r="F10932" t="s">
        <v>7</v>
      </c>
      <c r="G10932">
        <v>85</v>
      </c>
      <c r="M10932">
        <v>179</v>
      </c>
      <c r="P10932">
        <v>147.96259768899998</v>
      </c>
    </row>
    <row r="10933" spans="1:16" x14ac:dyDescent="0.25">
      <c r="A10933">
        <v>1</v>
      </c>
      <c r="B10933">
        <v>9160014</v>
      </c>
      <c r="C10933">
        <v>6</v>
      </c>
      <c r="D10933">
        <v>3</v>
      </c>
      <c r="E10933">
        <v>4</v>
      </c>
      <c r="F10933" t="s">
        <v>7</v>
      </c>
      <c r="G10933">
        <v>97</v>
      </c>
      <c r="M10933">
        <v>49</v>
      </c>
      <c r="P10933">
        <v>49</v>
      </c>
    </row>
    <row r="10934" spans="1:16" x14ac:dyDescent="0.25">
      <c r="A10934">
        <v>1</v>
      </c>
      <c r="B10934">
        <v>9160014</v>
      </c>
      <c r="C10934">
        <v>6</v>
      </c>
      <c r="D10934">
        <v>4</v>
      </c>
      <c r="E10934">
        <v>1</v>
      </c>
      <c r="F10934" t="s">
        <v>7</v>
      </c>
      <c r="G10934">
        <v>0</v>
      </c>
      <c r="M10934">
        <v>0</v>
      </c>
      <c r="P10934">
        <v>0</v>
      </c>
    </row>
    <row r="10935" spans="1:16" x14ac:dyDescent="0.25">
      <c r="A10935">
        <v>1</v>
      </c>
      <c r="B10935">
        <v>9160014</v>
      </c>
      <c r="C10935">
        <v>6</v>
      </c>
      <c r="D10935">
        <v>4</v>
      </c>
      <c r="E10935">
        <v>2</v>
      </c>
      <c r="F10935" t="s">
        <v>7</v>
      </c>
      <c r="G10935">
        <v>0</v>
      </c>
      <c r="M10935">
        <v>0</v>
      </c>
      <c r="P10935">
        <v>0</v>
      </c>
    </row>
    <row r="10936" spans="1:16" x14ac:dyDescent="0.25">
      <c r="A10936">
        <v>1</v>
      </c>
      <c r="B10936">
        <v>9160014</v>
      </c>
      <c r="C10936">
        <v>6</v>
      </c>
      <c r="D10936">
        <v>4</v>
      </c>
      <c r="E10936">
        <v>3</v>
      </c>
      <c r="F10936" t="s">
        <v>7</v>
      </c>
      <c r="G10936">
        <v>0</v>
      </c>
      <c r="M10936">
        <v>0</v>
      </c>
      <c r="P10936">
        <v>0</v>
      </c>
    </row>
    <row r="10937" spans="1:16" x14ac:dyDescent="0.25">
      <c r="A10937">
        <v>1</v>
      </c>
      <c r="B10937">
        <v>9160014</v>
      </c>
      <c r="C10937">
        <v>6</v>
      </c>
      <c r="D10937">
        <v>4</v>
      </c>
      <c r="E10937">
        <v>4</v>
      </c>
      <c r="F10937" t="s">
        <v>7</v>
      </c>
      <c r="G10937">
        <v>0</v>
      </c>
      <c r="M10937">
        <v>0</v>
      </c>
      <c r="P10937">
        <v>0</v>
      </c>
    </row>
    <row r="10938" spans="1:16" x14ac:dyDescent="0.25">
      <c r="A10938">
        <v>1</v>
      </c>
      <c r="B10938">
        <v>9160014</v>
      </c>
      <c r="C10938">
        <v>6</v>
      </c>
      <c r="D10938">
        <v>5</v>
      </c>
      <c r="E10938">
        <v>1</v>
      </c>
      <c r="F10938" t="s">
        <v>7</v>
      </c>
      <c r="G10938">
        <v>15</v>
      </c>
      <c r="M10938">
        <v>114</v>
      </c>
      <c r="P10938">
        <v>131.53846155600002</v>
      </c>
    </row>
    <row r="10939" spans="1:16" x14ac:dyDescent="0.25">
      <c r="A10939">
        <v>1</v>
      </c>
      <c r="B10939">
        <v>9160014</v>
      </c>
      <c r="C10939">
        <v>6</v>
      </c>
      <c r="D10939">
        <v>5</v>
      </c>
      <c r="E10939">
        <v>2</v>
      </c>
      <c r="F10939" t="s">
        <v>7</v>
      </c>
      <c r="G10939">
        <v>4795</v>
      </c>
      <c r="M10939">
        <v>4555</v>
      </c>
      <c r="P10939">
        <v>4555</v>
      </c>
    </row>
    <row r="10940" spans="1:16" x14ac:dyDescent="0.25">
      <c r="A10940">
        <v>1</v>
      </c>
      <c r="B10940">
        <v>9160014</v>
      </c>
      <c r="C10940">
        <v>6</v>
      </c>
      <c r="D10940">
        <v>5</v>
      </c>
      <c r="E10940">
        <v>3</v>
      </c>
      <c r="F10940" t="s">
        <v>7</v>
      </c>
      <c r="G10940">
        <v>379</v>
      </c>
      <c r="M10940">
        <v>799</v>
      </c>
      <c r="P10940">
        <v>660.458746109</v>
      </c>
    </row>
    <row r="10941" spans="1:16" x14ac:dyDescent="0.25">
      <c r="A10941">
        <v>1</v>
      </c>
      <c r="B10941">
        <v>9160014</v>
      </c>
      <c r="C10941">
        <v>6</v>
      </c>
      <c r="D10941">
        <v>5</v>
      </c>
      <c r="E10941">
        <v>4</v>
      </c>
      <c r="F10941" t="s">
        <v>7</v>
      </c>
      <c r="G10941">
        <v>522</v>
      </c>
      <c r="M10941">
        <v>261</v>
      </c>
      <c r="P10941">
        <v>261</v>
      </c>
    </row>
    <row r="10942" spans="1:16" x14ac:dyDescent="0.25">
      <c r="A10942">
        <v>1</v>
      </c>
      <c r="B10942">
        <v>9160014</v>
      </c>
      <c r="C10942">
        <v>6</v>
      </c>
      <c r="D10942">
        <v>6</v>
      </c>
      <c r="E10942">
        <v>1</v>
      </c>
      <c r="F10942" t="s">
        <v>7</v>
      </c>
      <c r="G10942">
        <v>15</v>
      </c>
      <c r="M10942">
        <v>114</v>
      </c>
      <c r="P10942">
        <v>131.53846155600002</v>
      </c>
    </row>
    <row r="10943" spans="1:16" x14ac:dyDescent="0.25">
      <c r="A10943">
        <v>1</v>
      </c>
      <c r="B10943">
        <v>9160014</v>
      </c>
      <c r="C10943">
        <v>6</v>
      </c>
      <c r="D10943">
        <v>6</v>
      </c>
      <c r="E10943">
        <v>2</v>
      </c>
      <c r="F10943" t="s">
        <v>7</v>
      </c>
      <c r="G10943">
        <v>7548</v>
      </c>
      <c r="M10943">
        <v>7171</v>
      </c>
      <c r="P10943">
        <v>7171</v>
      </c>
    </row>
    <row r="10944" spans="1:16" x14ac:dyDescent="0.25">
      <c r="A10944">
        <v>1</v>
      </c>
      <c r="B10944">
        <v>9160014</v>
      </c>
      <c r="C10944">
        <v>6</v>
      </c>
      <c r="D10944">
        <v>6</v>
      </c>
      <c r="E10944">
        <v>3</v>
      </c>
      <c r="F10944" t="s">
        <v>7</v>
      </c>
      <c r="G10944">
        <v>271</v>
      </c>
      <c r="M10944">
        <v>571</v>
      </c>
      <c r="P10944">
        <v>471.99242056099996</v>
      </c>
    </row>
    <row r="10945" spans="1:16" x14ac:dyDescent="0.25">
      <c r="A10945">
        <v>1</v>
      </c>
      <c r="B10945">
        <v>9160014</v>
      </c>
      <c r="C10945">
        <v>6</v>
      </c>
      <c r="D10945">
        <v>6</v>
      </c>
      <c r="E10945">
        <v>4</v>
      </c>
      <c r="F10945" t="s">
        <v>7</v>
      </c>
      <c r="G10945">
        <v>932</v>
      </c>
      <c r="M10945">
        <v>466</v>
      </c>
      <c r="P10945">
        <v>466</v>
      </c>
    </row>
    <row r="10946" spans="1:16" x14ac:dyDescent="0.25">
      <c r="A10946">
        <v>1</v>
      </c>
      <c r="B10946">
        <v>9160014</v>
      </c>
      <c r="C10946">
        <v>6</v>
      </c>
      <c r="D10946">
        <v>7</v>
      </c>
      <c r="E10946">
        <v>1</v>
      </c>
      <c r="F10946" t="s">
        <v>7</v>
      </c>
      <c r="G10946">
        <v>0</v>
      </c>
      <c r="M10946">
        <v>0</v>
      </c>
      <c r="P10946">
        <v>0</v>
      </c>
    </row>
    <row r="10947" spans="1:16" x14ac:dyDescent="0.25">
      <c r="A10947">
        <v>1</v>
      </c>
      <c r="B10947">
        <v>9160014</v>
      </c>
      <c r="C10947">
        <v>6</v>
      </c>
      <c r="D10947">
        <v>7</v>
      </c>
      <c r="E10947">
        <v>2</v>
      </c>
      <c r="F10947" t="s">
        <v>7</v>
      </c>
      <c r="G10947">
        <v>743</v>
      </c>
      <c r="M10947">
        <v>706</v>
      </c>
      <c r="P10947">
        <v>706</v>
      </c>
    </row>
    <row r="10948" spans="1:16" x14ac:dyDescent="0.25">
      <c r="A10948">
        <v>1</v>
      </c>
      <c r="B10948">
        <v>9160014</v>
      </c>
      <c r="C10948">
        <v>6</v>
      </c>
      <c r="D10948">
        <v>7</v>
      </c>
      <c r="E10948">
        <v>3</v>
      </c>
      <c r="F10948" t="s">
        <v>7</v>
      </c>
      <c r="G10948">
        <v>6</v>
      </c>
      <c r="M10948">
        <v>13</v>
      </c>
      <c r="P10948">
        <v>10.745886983</v>
      </c>
    </row>
    <row r="10949" spans="1:16" x14ac:dyDescent="0.25">
      <c r="A10949">
        <v>1</v>
      </c>
      <c r="B10949">
        <v>9160014</v>
      </c>
      <c r="C10949">
        <v>6</v>
      </c>
      <c r="D10949">
        <v>7</v>
      </c>
      <c r="E10949">
        <v>4</v>
      </c>
      <c r="F10949" t="s">
        <v>7</v>
      </c>
      <c r="G10949">
        <v>91</v>
      </c>
      <c r="M10949">
        <v>46</v>
      </c>
      <c r="P10949">
        <v>46</v>
      </c>
    </row>
    <row r="10950" spans="1:16" x14ac:dyDescent="0.25">
      <c r="A10950">
        <v>1</v>
      </c>
      <c r="B10950">
        <v>9160015</v>
      </c>
      <c r="C10950">
        <v>6</v>
      </c>
      <c r="D10950">
        <v>1</v>
      </c>
      <c r="E10950">
        <v>1</v>
      </c>
      <c r="F10950" t="s">
        <v>7</v>
      </c>
      <c r="G10950">
        <v>0</v>
      </c>
      <c r="M10950">
        <v>0</v>
      </c>
      <c r="P10950">
        <v>0</v>
      </c>
    </row>
    <row r="10951" spans="1:16" x14ac:dyDescent="0.25">
      <c r="A10951">
        <v>1</v>
      </c>
      <c r="B10951">
        <v>9160015</v>
      </c>
      <c r="C10951">
        <v>6</v>
      </c>
      <c r="D10951">
        <v>1</v>
      </c>
      <c r="E10951">
        <v>2</v>
      </c>
      <c r="F10951" t="s">
        <v>7</v>
      </c>
      <c r="G10951">
        <v>0</v>
      </c>
      <c r="M10951">
        <v>0</v>
      </c>
      <c r="P10951">
        <v>0</v>
      </c>
    </row>
    <row r="10952" spans="1:16" x14ac:dyDescent="0.25">
      <c r="A10952">
        <v>1</v>
      </c>
      <c r="B10952">
        <v>9160015</v>
      </c>
      <c r="C10952">
        <v>6</v>
      </c>
      <c r="D10952">
        <v>1</v>
      </c>
      <c r="E10952">
        <v>3</v>
      </c>
      <c r="F10952" t="s">
        <v>7</v>
      </c>
      <c r="G10952">
        <v>0</v>
      </c>
      <c r="M10952">
        <v>0</v>
      </c>
      <c r="P10952">
        <v>0</v>
      </c>
    </row>
    <row r="10953" spans="1:16" x14ac:dyDescent="0.25">
      <c r="A10953">
        <v>1</v>
      </c>
      <c r="B10953">
        <v>9160015</v>
      </c>
      <c r="C10953">
        <v>6</v>
      </c>
      <c r="D10953">
        <v>1</v>
      </c>
      <c r="E10953">
        <v>4</v>
      </c>
      <c r="F10953" t="s">
        <v>7</v>
      </c>
      <c r="G10953">
        <v>0</v>
      </c>
      <c r="M10953">
        <v>0</v>
      </c>
      <c r="P10953">
        <v>0</v>
      </c>
    </row>
    <row r="10954" spans="1:16" x14ac:dyDescent="0.25">
      <c r="A10954">
        <v>1</v>
      </c>
      <c r="B10954">
        <v>9160015</v>
      </c>
      <c r="C10954">
        <v>6</v>
      </c>
      <c r="D10954">
        <v>2</v>
      </c>
      <c r="E10954">
        <v>1</v>
      </c>
      <c r="F10954" t="s">
        <v>7</v>
      </c>
      <c r="G10954">
        <v>1062</v>
      </c>
      <c r="M10954">
        <v>1868</v>
      </c>
      <c r="P10954">
        <v>2155.3846156720001</v>
      </c>
    </row>
    <row r="10955" spans="1:16" x14ac:dyDescent="0.25">
      <c r="A10955">
        <v>1</v>
      </c>
      <c r="B10955">
        <v>9160015</v>
      </c>
      <c r="C10955">
        <v>6</v>
      </c>
      <c r="D10955">
        <v>2</v>
      </c>
      <c r="E10955">
        <v>2</v>
      </c>
      <c r="F10955" t="s">
        <v>7</v>
      </c>
      <c r="G10955">
        <v>3779</v>
      </c>
      <c r="M10955">
        <v>3590</v>
      </c>
      <c r="P10955">
        <v>3590</v>
      </c>
    </row>
    <row r="10956" spans="1:16" x14ac:dyDescent="0.25">
      <c r="A10956">
        <v>1</v>
      </c>
      <c r="B10956">
        <v>9160015</v>
      </c>
      <c r="C10956">
        <v>6</v>
      </c>
      <c r="D10956">
        <v>2</v>
      </c>
      <c r="E10956">
        <v>3</v>
      </c>
      <c r="F10956" t="s">
        <v>7</v>
      </c>
      <c r="G10956">
        <v>648</v>
      </c>
      <c r="M10956">
        <v>923</v>
      </c>
      <c r="P10956">
        <v>762.95797579299995</v>
      </c>
    </row>
    <row r="10957" spans="1:16" x14ac:dyDescent="0.25">
      <c r="A10957">
        <v>1</v>
      </c>
      <c r="B10957">
        <v>9160015</v>
      </c>
      <c r="C10957">
        <v>6</v>
      </c>
      <c r="D10957">
        <v>2</v>
      </c>
      <c r="E10957">
        <v>4</v>
      </c>
      <c r="F10957" t="s">
        <v>7</v>
      </c>
      <c r="G10957">
        <v>180</v>
      </c>
      <c r="M10957">
        <v>90</v>
      </c>
      <c r="P10957">
        <v>90</v>
      </c>
    </row>
    <row r="10958" spans="1:16" x14ac:dyDescent="0.25">
      <c r="A10958">
        <v>1</v>
      </c>
      <c r="B10958">
        <v>9160015</v>
      </c>
      <c r="C10958">
        <v>6</v>
      </c>
      <c r="D10958">
        <v>3</v>
      </c>
      <c r="E10958">
        <v>1</v>
      </c>
      <c r="F10958" t="s">
        <v>7</v>
      </c>
      <c r="G10958">
        <v>6</v>
      </c>
      <c r="M10958">
        <v>11</v>
      </c>
      <c r="P10958">
        <v>12.692307694</v>
      </c>
    </row>
    <row r="10959" spans="1:16" x14ac:dyDescent="0.25">
      <c r="A10959">
        <v>1</v>
      </c>
      <c r="B10959">
        <v>9160015</v>
      </c>
      <c r="C10959">
        <v>6</v>
      </c>
      <c r="D10959">
        <v>3</v>
      </c>
      <c r="E10959">
        <v>2</v>
      </c>
      <c r="F10959" t="s">
        <v>7</v>
      </c>
      <c r="G10959">
        <v>1727</v>
      </c>
      <c r="M10959">
        <v>1641</v>
      </c>
      <c r="P10959">
        <v>1641</v>
      </c>
    </row>
    <row r="10960" spans="1:16" x14ac:dyDescent="0.25">
      <c r="A10960">
        <v>1</v>
      </c>
      <c r="B10960">
        <v>9160015</v>
      </c>
      <c r="C10960">
        <v>6</v>
      </c>
      <c r="D10960">
        <v>3</v>
      </c>
      <c r="E10960">
        <v>3</v>
      </c>
      <c r="F10960" t="s">
        <v>7</v>
      </c>
      <c r="G10960">
        <v>178</v>
      </c>
      <c r="M10960">
        <v>253</v>
      </c>
      <c r="P10960">
        <v>209.13149282299997</v>
      </c>
    </row>
    <row r="10961" spans="1:16" x14ac:dyDescent="0.25">
      <c r="A10961">
        <v>1</v>
      </c>
      <c r="B10961">
        <v>9160015</v>
      </c>
      <c r="C10961">
        <v>6</v>
      </c>
      <c r="D10961">
        <v>3</v>
      </c>
      <c r="E10961">
        <v>4</v>
      </c>
      <c r="F10961" t="s">
        <v>7</v>
      </c>
      <c r="G10961">
        <v>193</v>
      </c>
      <c r="M10961">
        <v>97</v>
      </c>
      <c r="P10961">
        <v>97</v>
      </c>
    </row>
    <row r="10962" spans="1:16" x14ac:dyDescent="0.25">
      <c r="A10962">
        <v>1</v>
      </c>
      <c r="B10962">
        <v>9160015</v>
      </c>
      <c r="C10962">
        <v>6</v>
      </c>
      <c r="D10962">
        <v>4</v>
      </c>
      <c r="E10962">
        <v>1</v>
      </c>
      <c r="F10962" t="s">
        <v>7</v>
      </c>
      <c r="G10962">
        <v>122</v>
      </c>
      <c r="M10962">
        <v>215</v>
      </c>
      <c r="P10962">
        <v>248.07692311</v>
      </c>
    </row>
    <row r="10963" spans="1:16" x14ac:dyDescent="0.25">
      <c r="A10963">
        <v>1</v>
      </c>
      <c r="B10963">
        <v>9160015</v>
      </c>
      <c r="C10963">
        <v>6</v>
      </c>
      <c r="D10963">
        <v>4</v>
      </c>
      <c r="E10963">
        <v>2</v>
      </c>
      <c r="F10963" t="s">
        <v>7</v>
      </c>
      <c r="G10963">
        <v>1370</v>
      </c>
      <c r="M10963">
        <v>1302</v>
      </c>
      <c r="P10963">
        <v>1302</v>
      </c>
    </row>
    <row r="10964" spans="1:16" x14ac:dyDescent="0.25">
      <c r="A10964">
        <v>1</v>
      </c>
      <c r="B10964">
        <v>9160015</v>
      </c>
      <c r="C10964">
        <v>6</v>
      </c>
      <c r="D10964">
        <v>4</v>
      </c>
      <c r="E10964">
        <v>3</v>
      </c>
      <c r="F10964" t="s">
        <v>7</v>
      </c>
      <c r="G10964">
        <v>200</v>
      </c>
      <c r="M10964">
        <v>285</v>
      </c>
      <c r="P10964">
        <v>235.58290693499998</v>
      </c>
    </row>
    <row r="10965" spans="1:16" x14ac:dyDescent="0.25">
      <c r="A10965">
        <v>1</v>
      </c>
      <c r="B10965">
        <v>9160015</v>
      </c>
      <c r="C10965">
        <v>6</v>
      </c>
      <c r="D10965">
        <v>4</v>
      </c>
      <c r="E10965">
        <v>4</v>
      </c>
      <c r="F10965" t="s">
        <v>7</v>
      </c>
      <c r="G10965">
        <v>35</v>
      </c>
      <c r="M10965">
        <v>18</v>
      </c>
      <c r="P10965">
        <v>18</v>
      </c>
    </row>
    <row r="10966" spans="1:16" x14ac:dyDescent="0.25">
      <c r="A10966">
        <v>1</v>
      </c>
      <c r="B10966">
        <v>9160015</v>
      </c>
      <c r="C10966">
        <v>6</v>
      </c>
      <c r="D10966">
        <v>5</v>
      </c>
      <c r="E10966">
        <v>1</v>
      </c>
      <c r="F10966" t="s">
        <v>7</v>
      </c>
      <c r="G10966">
        <v>48</v>
      </c>
      <c r="M10966">
        <v>84</v>
      </c>
      <c r="P10966">
        <v>96.923076936000001</v>
      </c>
    </row>
    <row r="10967" spans="1:16" x14ac:dyDescent="0.25">
      <c r="A10967">
        <v>1</v>
      </c>
      <c r="B10967">
        <v>9160015</v>
      </c>
      <c r="C10967">
        <v>6</v>
      </c>
      <c r="D10967">
        <v>5</v>
      </c>
      <c r="E10967">
        <v>2</v>
      </c>
      <c r="F10967" t="s">
        <v>7</v>
      </c>
      <c r="G10967">
        <v>5214</v>
      </c>
      <c r="M10967">
        <v>4953</v>
      </c>
      <c r="P10967">
        <v>4953</v>
      </c>
    </row>
    <row r="10968" spans="1:16" x14ac:dyDescent="0.25">
      <c r="A10968">
        <v>1</v>
      </c>
      <c r="B10968">
        <v>9160015</v>
      </c>
      <c r="C10968">
        <v>6</v>
      </c>
      <c r="D10968">
        <v>5</v>
      </c>
      <c r="E10968">
        <v>3</v>
      </c>
      <c r="F10968" t="s">
        <v>7</v>
      </c>
      <c r="G10968">
        <v>680</v>
      </c>
      <c r="M10968">
        <v>968</v>
      </c>
      <c r="P10968">
        <v>800.155276888</v>
      </c>
    </row>
    <row r="10969" spans="1:16" x14ac:dyDescent="0.25">
      <c r="A10969">
        <v>1</v>
      </c>
      <c r="B10969">
        <v>9160015</v>
      </c>
      <c r="C10969">
        <v>6</v>
      </c>
      <c r="D10969">
        <v>5</v>
      </c>
      <c r="E10969">
        <v>4</v>
      </c>
      <c r="F10969" t="s">
        <v>7</v>
      </c>
      <c r="G10969">
        <v>434</v>
      </c>
      <c r="M10969">
        <v>217</v>
      </c>
      <c r="P10969">
        <v>217</v>
      </c>
    </row>
    <row r="10970" spans="1:16" x14ac:dyDescent="0.25">
      <c r="A10970">
        <v>1</v>
      </c>
      <c r="B10970">
        <v>9160015</v>
      </c>
      <c r="C10970">
        <v>6</v>
      </c>
      <c r="D10970">
        <v>6</v>
      </c>
      <c r="E10970">
        <v>1</v>
      </c>
      <c r="F10970" t="s">
        <v>7</v>
      </c>
      <c r="G10970">
        <v>18</v>
      </c>
      <c r="M10970">
        <v>32</v>
      </c>
      <c r="P10970">
        <v>36.923076928</v>
      </c>
    </row>
    <row r="10971" spans="1:16" x14ac:dyDescent="0.25">
      <c r="A10971">
        <v>1</v>
      </c>
      <c r="B10971">
        <v>9160015</v>
      </c>
      <c r="C10971">
        <v>6</v>
      </c>
      <c r="D10971">
        <v>6</v>
      </c>
      <c r="E10971">
        <v>2</v>
      </c>
      <c r="F10971" t="s">
        <v>7</v>
      </c>
      <c r="G10971">
        <v>6487</v>
      </c>
      <c r="M10971">
        <v>6163</v>
      </c>
      <c r="P10971">
        <v>6163</v>
      </c>
    </row>
    <row r="10972" spans="1:16" x14ac:dyDescent="0.25">
      <c r="A10972">
        <v>1</v>
      </c>
      <c r="B10972">
        <v>9160015</v>
      </c>
      <c r="C10972">
        <v>6</v>
      </c>
      <c r="D10972">
        <v>6</v>
      </c>
      <c r="E10972">
        <v>3</v>
      </c>
      <c r="F10972" t="s">
        <v>7</v>
      </c>
      <c r="G10972">
        <v>353</v>
      </c>
      <c r="M10972">
        <v>503</v>
      </c>
      <c r="P10972">
        <v>415.78316557299996</v>
      </c>
    </row>
    <row r="10973" spans="1:16" x14ac:dyDescent="0.25">
      <c r="A10973">
        <v>1</v>
      </c>
      <c r="B10973">
        <v>9160015</v>
      </c>
      <c r="C10973">
        <v>6</v>
      </c>
      <c r="D10973">
        <v>6</v>
      </c>
      <c r="E10973">
        <v>4</v>
      </c>
      <c r="F10973" t="s">
        <v>7</v>
      </c>
      <c r="G10973">
        <v>866</v>
      </c>
      <c r="M10973">
        <v>433</v>
      </c>
      <c r="P10973">
        <v>433</v>
      </c>
    </row>
    <row r="10974" spans="1:16" x14ac:dyDescent="0.25">
      <c r="A10974">
        <v>1</v>
      </c>
      <c r="B10974">
        <v>9160015</v>
      </c>
      <c r="C10974">
        <v>6</v>
      </c>
      <c r="D10974">
        <v>7</v>
      </c>
      <c r="E10974">
        <v>1</v>
      </c>
      <c r="F10974" t="s">
        <v>7</v>
      </c>
      <c r="G10974">
        <v>3</v>
      </c>
      <c r="M10974">
        <v>5</v>
      </c>
      <c r="P10974">
        <v>5.7692307700000001</v>
      </c>
    </row>
    <row r="10975" spans="1:16" x14ac:dyDescent="0.25">
      <c r="A10975">
        <v>1</v>
      </c>
      <c r="B10975">
        <v>9160015</v>
      </c>
      <c r="C10975">
        <v>6</v>
      </c>
      <c r="D10975">
        <v>7</v>
      </c>
      <c r="E10975">
        <v>2</v>
      </c>
      <c r="F10975" t="s">
        <v>7</v>
      </c>
      <c r="G10975">
        <v>540</v>
      </c>
      <c r="M10975">
        <v>513</v>
      </c>
      <c r="P10975">
        <v>513</v>
      </c>
    </row>
    <row r="10976" spans="1:16" x14ac:dyDescent="0.25">
      <c r="A10976">
        <v>1</v>
      </c>
      <c r="B10976">
        <v>9160015</v>
      </c>
      <c r="C10976">
        <v>6</v>
      </c>
      <c r="D10976">
        <v>7</v>
      </c>
      <c r="E10976">
        <v>3</v>
      </c>
      <c r="F10976" t="s">
        <v>7</v>
      </c>
      <c r="G10976">
        <v>27</v>
      </c>
      <c r="M10976">
        <v>38</v>
      </c>
      <c r="P10976">
        <v>31.411054257999997</v>
      </c>
    </row>
    <row r="10977" spans="1:16" x14ac:dyDescent="0.25">
      <c r="A10977">
        <v>1</v>
      </c>
      <c r="B10977">
        <v>9160015</v>
      </c>
      <c r="C10977">
        <v>6</v>
      </c>
      <c r="D10977">
        <v>7</v>
      </c>
      <c r="E10977">
        <v>4</v>
      </c>
      <c r="F10977" t="s">
        <v>7</v>
      </c>
      <c r="G10977">
        <v>60</v>
      </c>
      <c r="M10977">
        <v>30</v>
      </c>
      <c r="P10977">
        <v>30</v>
      </c>
    </row>
    <row r="10978" spans="1:16" x14ac:dyDescent="0.25">
      <c r="A10978">
        <v>1</v>
      </c>
      <c r="B10978">
        <v>9160016</v>
      </c>
      <c r="C10978">
        <v>6</v>
      </c>
      <c r="D10978">
        <v>1</v>
      </c>
      <c r="E10978">
        <v>1</v>
      </c>
      <c r="F10978" t="s">
        <v>7</v>
      </c>
      <c r="G10978">
        <v>0</v>
      </c>
      <c r="M10978">
        <v>0</v>
      </c>
      <c r="P10978">
        <v>0</v>
      </c>
    </row>
    <row r="10979" spans="1:16" x14ac:dyDescent="0.25">
      <c r="A10979">
        <v>1</v>
      </c>
      <c r="B10979">
        <v>9160016</v>
      </c>
      <c r="C10979">
        <v>6</v>
      </c>
      <c r="D10979">
        <v>1</v>
      </c>
      <c r="E10979">
        <v>2</v>
      </c>
      <c r="F10979" t="s">
        <v>7</v>
      </c>
      <c r="G10979">
        <v>0</v>
      </c>
      <c r="M10979">
        <v>0</v>
      </c>
      <c r="P10979">
        <v>0</v>
      </c>
    </row>
    <row r="10980" spans="1:16" x14ac:dyDescent="0.25">
      <c r="A10980">
        <v>1</v>
      </c>
      <c r="B10980">
        <v>9160016</v>
      </c>
      <c r="C10980">
        <v>6</v>
      </c>
      <c r="D10980">
        <v>1</v>
      </c>
      <c r="E10980">
        <v>3</v>
      </c>
      <c r="F10980" t="s">
        <v>7</v>
      </c>
      <c r="G10980">
        <v>0</v>
      </c>
      <c r="M10980">
        <v>0</v>
      </c>
      <c r="P10980">
        <v>0</v>
      </c>
    </row>
    <row r="10981" spans="1:16" x14ac:dyDescent="0.25">
      <c r="A10981">
        <v>1</v>
      </c>
      <c r="B10981">
        <v>9160016</v>
      </c>
      <c r="C10981">
        <v>6</v>
      </c>
      <c r="D10981">
        <v>1</v>
      </c>
      <c r="E10981">
        <v>4</v>
      </c>
      <c r="F10981" t="s">
        <v>7</v>
      </c>
      <c r="G10981">
        <v>0</v>
      </c>
      <c r="M10981">
        <v>0</v>
      </c>
      <c r="P10981">
        <v>0</v>
      </c>
    </row>
    <row r="10982" spans="1:16" x14ac:dyDescent="0.25">
      <c r="A10982">
        <v>1</v>
      </c>
      <c r="B10982">
        <v>9160016</v>
      </c>
      <c r="C10982">
        <v>6</v>
      </c>
      <c r="D10982">
        <v>2</v>
      </c>
      <c r="E10982">
        <v>1</v>
      </c>
      <c r="F10982" t="s">
        <v>7</v>
      </c>
      <c r="G10982">
        <v>43</v>
      </c>
      <c r="M10982">
        <v>141</v>
      </c>
      <c r="P10982">
        <v>162.69230771400001</v>
      </c>
    </row>
    <row r="10983" spans="1:16" x14ac:dyDescent="0.25">
      <c r="A10983">
        <v>1</v>
      </c>
      <c r="B10983">
        <v>9160016</v>
      </c>
      <c r="C10983">
        <v>6</v>
      </c>
      <c r="D10983">
        <v>2</v>
      </c>
      <c r="E10983">
        <v>2</v>
      </c>
      <c r="F10983" t="s">
        <v>7</v>
      </c>
      <c r="G10983">
        <v>1558</v>
      </c>
      <c r="M10983">
        <v>1480</v>
      </c>
      <c r="P10983">
        <v>1480</v>
      </c>
    </row>
    <row r="10984" spans="1:16" x14ac:dyDescent="0.25">
      <c r="A10984">
        <v>1</v>
      </c>
      <c r="B10984">
        <v>9160016</v>
      </c>
      <c r="C10984">
        <v>6</v>
      </c>
      <c r="D10984">
        <v>2</v>
      </c>
      <c r="E10984">
        <v>3</v>
      </c>
      <c r="F10984" t="s">
        <v>7</v>
      </c>
      <c r="G10984">
        <v>442</v>
      </c>
      <c r="M10984">
        <v>792</v>
      </c>
      <c r="P10984">
        <v>654.67249927199998</v>
      </c>
    </row>
    <row r="10985" spans="1:16" x14ac:dyDescent="0.25">
      <c r="A10985">
        <v>1</v>
      </c>
      <c r="B10985">
        <v>9160016</v>
      </c>
      <c r="C10985">
        <v>6</v>
      </c>
      <c r="D10985">
        <v>2</v>
      </c>
      <c r="E10985">
        <v>4</v>
      </c>
      <c r="F10985" t="s">
        <v>7</v>
      </c>
      <c r="G10985">
        <v>167</v>
      </c>
      <c r="M10985">
        <v>84</v>
      </c>
      <c r="P10985">
        <v>84</v>
      </c>
    </row>
    <row r="10986" spans="1:16" x14ac:dyDescent="0.25">
      <c r="A10986">
        <v>1</v>
      </c>
      <c r="B10986">
        <v>9160016</v>
      </c>
      <c r="C10986">
        <v>6</v>
      </c>
      <c r="D10986">
        <v>3</v>
      </c>
      <c r="E10986">
        <v>1</v>
      </c>
      <c r="F10986" t="s">
        <v>7</v>
      </c>
      <c r="G10986">
        <v>0</v>
      </c>
      <c r="M10986">
        <v>0</v>
      </c>
      <c r="P10986">
        <v>0</v>
      </c>
    </row>
    <row r="10987" spans="1:16" x14ac:dyDescent="0.25">
      <c r="A10987">
        <v>1</v>
      </c>
      <c r="B10987">
        <v>9160016</v>
      </c>
      <c r="C10987">
        <v>6</v>
      </c>
      <c r="D10987">
        <v>3</v>
      </c>
      <c r="E10987">
        <v>2</v>
      </c>
      <c r="F10987" t="s">
        <v>7</v>
      </c>
      <c r="G10987">
        <v>0</v>
      </c>
      <c r="M10987">
        <v>0</v>
      </c>
      <c r="P10987">
        <v>0</v>
      </c>
    </row>
    <row r="10988" spans="1:16" x14ac:dyDescent="0.25">
      <c r="A10988">
        <v>1</v>
      </c>
      <c r="B10988">
        <v>9160016</v>
      </c>
      <c r="C10988">
        <v>6</v>
      </c>
      <c r="D10988">
        <v>3</v>
      </c>
      <c r="E10988">
        <v>3</v>
      </c>
      <c r="F10988" t="s">
        <v>7</v>
      </c>
      <c r="G10988">
        <v>0</v>
      </c>
      <c r="M10988">
        <v>0</v>
      </c>
      <c r="P10988">
        <v>0</v>
      </c>
    </row>
    <row r="10989" spans="1:16" x14ac:dyDescent="0.25">
      <c r="A10989">
        <v>1</v>
      </c>
      <c r="B10989">
        <v>9160016</v>
      </c>
      <c r="C10989">
        <v>6</v>
      </c>
      <c r="D10989">
        <v>3</v>
      </c>
      <c r="E10989">
        <v>4</v>
      </c>
      <c r="F10989" t="s">
        <v>7</v>
      </c>
      <c r="G10989">
        <v>0</v>
      </c>
      <c r="M10989">
        <v>0</v>
      </c>
      <c r="P10989">
        <v>0</v>
      </c>
    </row>
    <row r="10990" spans="1:16" x14ac:dyDescent="0.25">
      <c r="A10990">
        <v>1</v>
      </c>
      <c r="B10990">
        <v>9160016</v>
      </c>
      <c r="C10990">
        <v>6</v>
      </c>
      <c r="D10990">
        <v>4</v>
      </c>
      <c r="E10990">
        <v>1</v>
      </c>
      <c r="F10990" t="s">
        <v>7</v>
      </c>
      <c r="G10990">
        <v>179</v>
      </c>
      <c r="M10990">
        <v>587</v>
      </c>
      <c r="P10990">
        <v>677.30769239799997</v>
      </c>
    </row>
    <row r="10991" spans="1:16" x14ac:dyDescent="0.25">
      <c r="A10991">
        <v>1</v>
      </c>
      <c r="B10991">
        <v>9160016</v>
      </c>
      <c r="C10991">
        <v>6</v>
      </c>
      <c r="D10991">
        <v>4</v>
      </c>
      <c r="E10991">
        <v>2</v>
      </c>
      <c r="F10991" t="s">
        <v>7</v>
      </c>
      <c r="G10991">
        <v>1562</v>
      </c>
      <c r="M10991">
        <v>1484</v>
      </c>
      <c r="P10991">
        <v>1484</v>
      </c>
    </row>
    <row r="10992" spans="1:16" x14ac:dyDescent="0.25">
      <c r="A10992">
        <v>1</v>
      </c>
      <c r="B10992">
        <v>9160016</v>
      </c>
      <c r="C10992">
        <v>6</v>
      </c>
      <c r="D10992">
        <v>4</v>
      </c>
      <c r="E10992">
        <v>3</v>
      </c>
      <c r="F10992" t="s">
        <v>7</v>
      </c>
      <c r="G10992">
        <v>182</v>
      </c>
      <c r="M10992">
        <v>326</v>
      </c>
      <c r="P10992">
        <v>269.473781266</v>
      </c>
    </row>
    <row r="10993" spans="1:16" x14ac:dyDescent="0.25">
      <c r="A10993">
        <v>1</v>
      </c>
      <c r="B10993">
        <v>9160016</v>
      </c>
      <c r="C10993">
        <v>6</v>
      </c>
      <c r="D10993">
        <v>4</v>
      </c>
      <c r="E10993">
        <v>4</v>
      </c>
      <c r="F10993" t="s">
        <v>7</v>
      </c>
      <c r="G10993">
        <v>106</v>
      </c>
      <c r="M10993">
        <v>53</v>
      </c>
      <c r="P10993">
        <v>53</v>
      </c>
    </row>
    <row r="10994" spans="1:16" x14ac:dyDescent="0.25">
      <c r="A10994">
        <v>1</v>
      </c>
      <c r="B10994">
        <v>9160016</v>
      </c>
      <c r="C10994">
        <v>6</v>
      </c>
      <c r="D10994">
        <v>5</v>
      </c>
      <c r="E10994">
        <v>1</v>
      </c>
      <c r="F10994" t="s">
        <v>7</v>
      </c>
      <c r="G10994">
        <v>68</v>
      </c>
      <c r="M10994">
        <v>223</v>
      </c>
      <c r="P10994">
        <v>257.307692342</v>
      </c>
    </row>
    <row r="10995" spans="1:16" x14ac:dyDescent="0.25">
      <c r="A10995">
        <v>1</v>
      </c>
      <c r="B10995">
        <v>9160016</v>
      </c>
      <c r="C10995">
        <v>6</v>
      </c>
      <c r="D10995">
        <v>5</v>
      </c>
      <c r="E10995">
        <v>2</v>
      </c>
      <c r="F10995" t="s">
        <v>7</v>
      </c>
      <c r="G10995">
        <v>4661</v>
      </c>
      <c r="M10995">
        <v>4428</v>
      </c>
      <c r="P10995">
        <v>4428</v>
      </c>
    </row>
    <row r="10996" spans="1:16" x14ac:dyDescent="0.25">
      <c r="A10996">
        <v>1</v>
      </c>
      <c r="B10996">
        <v>9160016</v>
      </c>
      <c r="C10996">
        <v>6</v>
      </c>
      <c r="D10996">
        <v>5</v>
      </c>
      <c r="E10996">
        <v>3</v>
      </c>
      <c r="F10996" t="s">
        <v>7</v>
      </c>
      <c r="G10996">
        <v>257</v>
      </c>
      <c r="M10996">
        <v>460</v>
      </c>
      <c r="P10996">
        <v>380.23907785999995</v>
      </c>
    </row>
    <row r="10997" spans="1:16" x14ac:dyDescent="0.25">
      <c r="A10997">
        <v>1</v>
      </c>
      <c r="B10997">
        <v>9160016</v>
      </c>
      <c r="C10997">
        <v>6</v>
      </c>
      <c r="D10997">
        <v>5</v>
      </c>
      <c r="E10997">
        <v>4</v>
      </c>
      <c r="F10997" t="s">
        <v>7</v>
      </c>
      <c r="G10997">
        <v>352</v>
      </c>
      <c r="M10997">
        <v>176</v>
      </c>
      <c r="P10997">
        <v>176</v>
      </c>
    </row>
    <row r="10998" spans="1:16" x14ac:dyDescent="0.25">
      <c r="A10998">
        <v>1</v>
      </c>
      <c r="B10998">
        <v>9160016</v>
      </c>
      <c r="C10998">
        <v>6</v>
      </c>
      <c r="D10998">
        <v>6</v>
      </c>
      <c r="E10998">
        <v>1</v>
      </c>
      <c r="F10998" t="s">
        <v>7</v>
      </c>
      <c r="G10998">
        <v>90</v>
      </c>
      <c r="M10998">
        <v>295</v>
      </c>
      <c r="P10998">
        <v>340.38461543</v>
      </c>
    </row>
    <row r="10999" spans="1:16" x14ac:dyDescent="0.25">
      <c r="A10999">
        <v>1</v>
      </c>
      <c r="B10999">
        <v>9160016</v>
      </c>
      <c r="C10999">
        <v>6</v>
      </c>
      <c r="D10999">
        <v>6</v>
      </c>
      <c r="E10999">
        <v>2</v>
      </c>
      <c r="F10999" t="s">
        <v>7</v>
      </c>
      <c r="G10999">
        <v>8957</v>
      </c>
      <c r="M10999">
        <v>8509</v>
      </c>
      <c r="P10999">
        <v>8509</v>
      </c>
    </row>
    <row r="11000" spans="1:16" x14ac:dyDescent="0.25">
      <c r="A11000">
        <v>1</v>
      </c>
      <c r="B11000">
        <v>9160016</v>
      </c>
      <c r="C11000">
        <v>6</v>
      </c>
      <c r="D11000">
        <v>6</v>
      </c>
      <c r="E11000">
        <v>3</v>
      </c>
      <c r="F11000" t="s">
        <v>7</v>
      </c>
      <c r="G11000">
        <v>257</v>
      </c>
      <c r="M11000">
        <v>460</v>
      </c>
      <c r="P11000">
        <v>380.23907785999995</v>
      </c>
    </row>
    <row r="11001" spans="1:16" x14ac:dyDescent="0.25">
      <c r="A11001">
        <v>1</v>
      </c>
      <c r="B11001">
        <v>9160016</v>
      </c>
      <c r="C11001">
        <v>6</v>
      </c>
      <c r="D11001">
        <v>6</v>
      </c>
      <c r="E11001">
        <v>4</v>
      </c>
      <c r="F11001" t="s">
        <v>7</v>
      </c>
      <c r="G11001">
        <v>1108</v>
      </c>
      <c r="M11001">
        <v>554</v>
      </c>
      <c r="P11001">
        <v>554</v>
      </c>
    </row>
    <row r="11002" spans="1:16" x14ac:dyDescent="0.25">
      <c r="A11002">
        <v>1</v>
      </c>
      <c r="B11002">
        <v>9160016</v>
      </c>
      <c r="C11002">
        <v>6</v>
      </c>
      <c r="D11002">
        <v>7</v>
      </c>
      <c r="E11002">
        <v>1</v>
      </c>
      <c r="F11002" t="s">
        <v>7</v>
      </c>
      <c r="G11002">
        <v>0</v>
      </c>
      <c r="M11002">
        <v>0</v>
      </c>
      <c r="P11002">
        <v>0</v>
      </c>
    </row>
    <row r="11003" spans="1:16" x14ac:dyDescent="0.25">
      <c r="A11003">
        <v>1</v>
      </c>
      <c r="B11003">
        <v>9160016</v>
      </c>
      <c r="C11003">
        <v>6</v>
      </c>
      <c r="D11003">
        <v>7</v>
      </c>
      <c r="E11003">
        <v>2</v>
      </c>
      <c r="F11003" t="s">
        <v>7</v>
      </c>
      <c r="G11003">
        <v>587</v>
      </c>
      <c r="M11003">
        <v>558</v>
      </c>
      <c r="P11003">
        <v>558</v>
      </c>
    </row>
    <row r="11004" spans="1:16" x14ac:dyDescent="0.25">
      <c r="A11004">
        <v>1</v>
      </c>
      <c r="B11004">
        <v>9160016</v>
      </c>
      <c r="C11004">
        <v>6</v>
      </c>
      <c r="D11004">
        <v>7</v>
      </c>
      <c r="E11004">
        <v>3</v>
      </c>
      <c r="F11004" t="s">
        <v>7</v>
      </c>
      <c r="G11004">
        <v>14</v>
      </c>
      <c r="M11004">
        <v>25</v>
      </c>
      <c r="P11004">
        <v>20.665167274999998</v>
      </c>
    </row>
    <row r="11005" spans="1:16" x14ac:dyDescent="0.25">
      <c r="A11005">
        <v>1</v>
      </c>
      <c r="B11005">
        <v>9160016</v>
      </c>
      <c r="C11005">
        <v>6</v>
      </c>
      <c r="D11005">
        <v>7</v>
      </c>
      <c r="E11005">
        <v>4</v>
      </c>
      <c r="F11005" t="s">
        <v>7</v>
      </c>
      <c r="G11005">
        <v>90</v>
      </c>
      <c r="M11005">
        <v>45</v>
      </c>
      <c r="P11005">
        <v>45</v>
      </c>
    </row>
    <row r="11006" spans="1:16" x14ac:dyDescent="0.25">
      <c r="A11006">
        <v>1</v>
      </c>
      <c r="B11006">
        <v>9160017</v>
      </c>
      <c r="C11006">
        <v>6</v>
      </c>
      <c r="D11006">
        <v>1</v>
      </c>
      <c r="E11006">
        <v>1</v>
      </c>
      <c r="F11006" t="s">
        <v>7</v>
      </c>
      <c r="G11006">
        <v>0</v>
      </c>
      <c r="M11006">
        <v>0</v>
      </c>
      <c r="P11006">
        <v>0</v>
      </c>
    </row>
    <row r="11007" spans="1:16" x14ac:dyDescent="0.25">
      <c r="A11007">
        <v>1</v>
      </c>
      <c r="B11007">
        <v>9160017</v>
      </c>
      <c r="C11007">
        <v>6</v>
      </c>
      <c r="D11007">
        <v>1</v>
      </c>
      <c r="E11007">
        <v>2</v>
      </c>
      <c r="F11007" t="s">
        <v>7</v>
      </c>
      <c r="G11007">
        <v>0</v>
      </c>
      <c r="M11007">
        <v>0</v>
      </c>
      <c r="P11007">
        <v>0</v>
      </c>
    </row>
    <row r="11008" spans="1:16" x14ac:dyDescent="0.25">
      <c r="A11008">
        <v>1</v>
      </c>
      <c r="B11008">
        <v>9160017</v>
      </c>
      <c r="C11008">
        <v>6</v>
      </c>
      <c r="D11008">
        <v>1</v>
      </c>
      <c r="E11008">
        <v>3</v>
      </c>
      <c r="F11008" t="s">
        <v>7</v>
      </c>
      <c r="G11008">
        <v>0</v>
      </c>
      <c r="M11008">
        <v>0</v>
      </c>
      <c r="P11008">
        <v>0</v>
      </c>
    </row>
    <row r="11009" spans="1:16" x14ac:dyDescent="0.25">
      <c r="A11009">
        <v>1</v>
      </c>
      <c r="B11009">
        <v>9160017</v>
      </c>
      <c r="C11009">
        <v>6</v>
      </c>
      <c r="D11009">
        <v>1</v>
      </c>
      <c r="E11009">
        <v>4</v>
      </c>
      <c r="F11009" t="s">
        <v>7</v>
      </c>
      <c r="G11009">
        <v>0</v>
      </c>
      <c r="M11009">
        <v>0</v>
      </c>
      <c r="P11009">
        <v>0</v>
      </c>
    </row>
    <row r="11010" spans="1:16" x14ac:dyDescent="0.25">
      <c r="A11010">
        <v>1</v>
      </c>
      <c r="B11010">
        <v>9160017</v>
      </c>
      <c r="C11010">
        <v>6</v>
      </c>
      <c r="D11010">
        <v>2</v>
      </c>
      <c r="E11010">
        <v>1</v>
      </c>
      <c r="F11010" t="s">
        <v>7</v>
      </c>
      <c r="G11010">
        <v>159</v>
      </c>
      <c r="M11010">
        <v>384</v>
      </c>
      <c r="P11010">
        <v>443.076923136</v>
      </c>
    </row>
    <row r="11011" spans="1:16" x14ac:dyDescent="0.25">
      <c r="A11011">
        <v>1</v>
      </c>
      <c r="B11011">
        <v>9160017</v>
      </c>
      <c r="C11011">
        <v>6</v>
      </c>
      <c r="D11011">
        <v>2</v>
      </c>
      <c r="E11011">
        <v>2</v>
      </c>
      <c r="F11011" t="s">
        <v>7</v>
      </c>
      <c r="G11011">
        <v>1125</v>
      </c>
      <c r="M11011">
        <v>1069</v>
      </c>
      <c r="P11011">
        <v>1069</v>
      </c>
    </row>
    <row r="11012" spans="1:16" x14ac:dyDescent="0.25">
      <c r="A11012">
        <v>1</v>
      </c>
      <c r="B11012">
        <v>9160017</v>
      </c>
      <c r="C11012">
        <v>6</v>
      </c>
      <c r="D11012">
        <v>2</v>
      </c>
      <c r="E11012">
        <v>3</v>
      </c>
      <c r="F11012" t="s">
        <v>7</v>
      </c>
      <c r="G11012">
        <v>299</v>
      </c>
      <c r="M11012">
        <v>419</v>
      </c>
      <c r="P11012">
        <v>346.34820352899999</v>
      </c>
    </row>
    <row r="11013" spans="1:16" x14ac:dyDescent="0.25">
      <c r="A11013">
        <v>1</v>
      </c>
      <c r="B11013">
        <v>9160017</v>
      </c>
      <c r="C11013">
        <v>6</v>
      </c>
      <c r="D11013">
        <v>2</v>
      </c>
      <c r="E11013">
        <v>4</v>
      </c>
      <c r="F11013" t="s">
        <v>7</v>
      </c>
      <c r="G11013">
        <v>61</v>
      </c>
      <c r="M11013">
        <v>31</v>
      </c>
      <c r="P11013">
        <v>31</v>
      </c>
    </row>
    <row r="11014" spans="1:16" x14ac:dyDescent="0.25">
      <c r="A11014">
        <v>1</v>
      </c>
      <c r="B11014">
        <v>9160017</v>
      </c>
      <c r="C11014">
        <v>6</v>
      </c>
      <c r="D11014">
        <v>3</v>
      </c>
      <c r="E11014">
        <v>1</v>
      </c>
      <c r="F11014" t="s">
        <v>7</v>
      </c>
      <c r="G11014">
        <v>161</v>
      </c>
      <c r="M11014">
        <v>389</v>
      </c>
      <c r="P11014">
        <v>448.84615390599998</v>
      </c>
    </row>
    <row r="11015" spans="1:16" x14ac:dyDescent="0.25">
      <c r="A11015">
        <v>1</v>
      </c>
      <c r="B11015">
        <v>9160017</v>
      </c>
      <c r="C11015">
        <v>6</v>
      </c>
      <c r="D11015">
        <v>3</v>
      </c>
      <c r="E11015">
        <v>2</v>
      </c>
      <c r="F11015" t="s">
        <v>7</v>
      </c>
      <c r="G11015">
        <v>1312</v>
      </c>
      <c r="M11015">
        <v>1246</v>
      </c>
      <c r="P11015">
        <v>1246</v>
      </c>
    </row>
    <row r="11016" spans="1:16" x14ac:dyDescent="0.25">
      <c r="A11016">
        <v>1</v>
      </c>
      <c r="B11016">
        <v>9160017</v>
      </c>
      <c r="C11016">
        <v>6</v>
      </c>
      <c r="D11016">
        <v>3</v>
      </c>
      <c r="E11016">
        <v>3</v>
      </c>
      <c r="F11016" t="s">
        <v>7</v>
      </c>
      <c r="G11016">
        <v>138</v>
      </c>
      <c r="M11016">
        <v>193</v>
      </c>
      <c r="P11016">
        <v>159.53509136299999</v>
      </c>
    </row>
    <row r="11017" spans="1:16" x14ac:dyDescent="0.25">
      <c r="A11017">
        <v>1</v>
      </c>
      <c r="B11017">
        <v>9160017</v>
      </c>
      <c r="C11017">
        <v>6</v>
      </c>
      <c r="D11017">
        <v>3</v>
      </c>
      <c r="E11017">
        <v>4</v>
      </c>
      <c r="F11017" t="s">
        <v>7</v>
      </c>
      <c r="G11017">
        <v>75</v>
      </c>
      <c r="M11017">
        <v>38</v>
      </c>
      <c r="P11017">
        <v>38</v>
      </c>
    </row>
    <row r="11018" spans="1:16" x14ac:dyDescent="0.25">
      <c r="A11018">
        <v>1</v>
      </c>
      <c r="B11018">
        <v>9160017</v>
      </c>
      <c r="C11018">
        <v>6</v>
      </c>
      <c r="D11018">
        <v>4</v>
      </c>
      <c r="E11018">
        <v>1</v>
      </c>
      <c r="F11018" t="s">
        <v>7</v>
      </c>
      <c r="G11018">
        <v>79</v>
      </c>
      <c r="M11018">
        <v>191</v>
      </c>
      <c r="P11018">
        <v>220.384615414</v>
      </c>
    </row>
    <row r="11019" spans="1:16" x14ac:dyDescent="0.25">
      <c r="A11019">
        <v>1</v>
      </c>
      <c r="B11019">
        <v>9160017</v>
      </c>
      <c r="C11019">
        <v>6</v>
      </c>
      <c r="D11019">
        <v>4</v>
      </c>
      <c r="E11019">
        <v>2</v>
      </c>
      <c r="F11019" t="s">
        <v>7</v>
      </c>
      <c r="G11019">
        <v>1891</v>
      </c>
      <c r="M11019">
        <v>1796</v>
      </c>
      <c r="P11019">
        <v>1796</v>
      </c>
    </row>
    <row r="11020" spans="1:16" x14ac:dyDescent="0.25">
      <c r="A11020">
        <v>1</v>
      </c>
      <c r="B11020">
        <v>9160017</v>
      </c>
      <c r="C11020">
        <v>6</v>
      </c>
      <c r="D11020">
        <v>4</v>
      </c>
      <c r="E11020">
        <v>3</v>
      </c>
      <c r="F11020" t="s">
        <v>7</v>
      </c>
      <c r="G11020">
        <v>226</v>
      </c>
      <c r="M11020">
        <v>316</v>
      </c>
      <c r="P11020">
        <v>261.207714356</v>
      </c>
    </row>
    <row r="11021" spans="1:16" x14ac:dyDescent="0.25">
      <c r="A11021">
        <v>1</v>
      </c>
      <c r="B11021">
        <v>9160017</v>
      </c>
      <c r="C11021">
        <v>6</v>
      </c>
      <c r="D11021">
        <v>4</v>
      </c>
      <c r="E11021">
        <v>4</v>
      </c>
      <c r="F11021" t="s">
        <v>7</v>
      </c>
      <c r="G11021">
        <v>153</v>
      </c>
      <c r="M11021">
        <v>77</v>
      </c>
      <c r="P11021">
        <v>77</v>
      </c>
    </row>
    <row r="11022" spans="1:16" x14ac:dyDescent="0.25">
      <c r="A11022">
        <v>1</v>
      </c>
      <c r="B11022">
        <v>9160017</v>
      </c>
      <c r="C11022">
        <v>6</v>
      </c>
      <c r="D11022">
        <v>5</v>
      </c>
      <c r="E11022">
        <v>1</v>
      </c>
      <c r="F11022" t="s">
        <v>7</v>
      </c>
      <c r="G11022">
        <v>3</v>
      </c>
      <c r="M11022">
        <v>7</v>
      </c>
      <c r="P11022">
        <v>8.0769230780000001</v>
      </c>
    </row>
    <row r="11023" spans="1:16" x14ac:dyDescent="0.25">
      <c r="A11023">
        <v>1</v>
      </c>
      <c r="B11023">
        <v>9160017</v>
      </c>
      <c r="C11023">
        <v>6</v>
      </c>
      <c r="D11023">
        <v>5</v>
      </c>
      <c r="E11023">
        <v>2</v>
      </c>
      <c r="F11023" t="s">
        <v>7</v>
      </c>
      <c r="G11023">
        <v>2150</v>
      </c>
      <c r="M11023">
        <v>2043</v>
      </c>
      <c r="P11023">
        <v>2043</v>
      </c>
    </row>
    <row r="11024" spans="1:16" x14ac:dyDescent="0.25">
      <c r="A11024">
        <v>1</v>
      </c>
      <c r="B11024">
        <v>9160017</v>
      </c>
      <c r="C11024">
        <v>6</v>
      </c>
      <c r="D11024">
        <v>5</v>
      </c>
      <c r="E11024">
        <v>3</v>
      </c>
      <c r="F11024" t="s">
        <v>7</v>
      </c>
      <c r="G11024">
        <v>294</v>
      </c>
      <c r="M11024">
        <v>412</v>
      </c>
      <c r="P11024">
        <v>340.56195669199997</v>
      </c>
    </row>
    <row r="11025" spans="1:16" x14ac:dyDescent="0.25">
      <c r="A11025">
        <v>1</v>
      </c>
      <c r="B11025">
        <v>9160017</v>
      </c>
      <c r="C11025">
        <v>6</v>
      </c>
      <c r="D11025">
        <v>5</v>
      </c>
      <c r="E11025">
        <v>4</v>
      </c>
      <c r="F11025" t="s">
        <v>7</v>
      </c>
      <c r="G11025">
        <v>240</v>
      </c>
      <c r="M11025">
        <v>120</v>
      </c>
      <c r="P11025">
        <v>120</v>
      </c>
    </row>
    <row r="11026" spans="1:16" x14ac:dyDescent="0.25">
      <c r="A11026">
        <v>1</v>
      </c>
      <c r="B11026">
        <v>9160017</v>
      </c>
      <c r="C11026">
        <v>6</v>
      </c>
      <c r="D11026">
        <v>6</v>
      </c>
      <c r="E11026">
        <v>1</v>
      </c>
      <c r="F11026" t="s">
        <v>7</v>
      </c>
      <c r="G11026">
        <v>6</v>
      </c>
      <c r="M11026">
        <v>14</v>
      </c>
      <c r="P11026">
        <v>16.153846156</v>
      </c>
    </row>
    <row r="11027" spans="1:16" x14ac:dyDescent="0.25">
      <c r="A11027">
        <v>1</v>
      </c>
      <c r="B11027">
        <v>9160017</v>
      </c>
      <c r="C11027">
        <v>6</v>
      </c>
      <c r="D11027">
        <v>6</v>
      </c>
      <c r="E11027">
        <v>2</v>
      </c>
      <c r="F11027" t="s">
        <v>7</v>
      </c>
      <c r="G11027">
        <v>4732</v>
      </c>
      <c r="M11027">
        <v>4495</v>
      </c>
      <c r="P11027">
        <v>4495</v>
      </c>
    </row>
    <row r="11028" spans="1:16" x14ac:dyDescent="0.25">
      <c r="A11028">
        <v>1</v>
      </c>
      <c r="B11028">
        <v>9160017</v>
      </c>
      <c r="C11028">
        <v>6</v>
      </c>
      <c r="D11028">
        <v>6</v>
      </c>
      <c r="E11028">
        <v>3</v>
      </c>
      <c r="F11028" t="s">
        <v>7</v>
      </c>
      <c r="G11028">
        <v>172</v>
      </c>
      <c r="M11028">
        <v>241</v>
      </c>
      <c r="P11028">
        <v>199.21221253099998</v>
      </c>
    </row>
    <row r="11029" spans="1:16" x14ac:dyDescent="0.25">
      <c r="A11029">
        <v>1</v>
      </c>
      <c r="B11029">
        <v>9160017</v>
      </c>
      <c r="C11029">
        <v>6</v>
      </c>
      <c r="D11029">
        <v>6</v>
      </c>
      <c r="E11029">
        <v>4</v>
      </c>
      <c r="F11029" t="s">
        <v>7</v>
      </c>
      <c r="G11029">
        <v>378</v>
      </c>
      <c r="M11029">
        <v>189</v>
      </c>
      <c r="P11029">
        <v>189</v>
      </c>
    </row>
    <row r="11030" spans="1:16" x14ac:dyDescent="0.25">
      <c r="A11030">
        <v>1</v>
      </c>
      <c r="B11030">
        <v>9160017</v>
      </c>
      <c r="C11030">
        <v>6</v>
      </c>
      <c r="D11030">
        <v>7</v>
      </c>
      <c r="E11030">
        <v>1</v>
      </c>
      <c r="F11030" t="s">
        <v>7</v>
      </c>
      <c r="G11030">
        <v>0</v>
      </c>
      <c r="M11030">
        <v>0</v>
      </c>
      <c r="P11030">
        <v>0</v>
      </c>
    </row>
    <row r="11031" spans="1:16" x14ac:dyDescent="0.25">
      <c r="A11031">
        <v>1</v>
      </c>
      <c r="B11031">
        <v>9160017</v>
      </c>
      <c r="C11031">
        <v>6</v>
      </c>
      <c r="D11031">
        <v>7</v>
      </c>
      <c r="E11031">
        <v>2</v>
      </c>
      <c r="F11031" t="s">
        <v>7</v>
      </c>
      <c r="G11031">
        <v>343</v>
      </c>
      <c r="M11031">
        <v>326</v>
      </c>
      <c r="P11031">
        <v>326</v>
      </c>
    </row>
    <row r="11032" spans="1:16" x14ac:dyDescent="0.25">
      <c r="A11032">
        <v>1</v>
      </c>
      <c r="B11032">
        <v>9160017</v>
      </c>
      <c r="C11032">
        <v>6</v>
      </c>
      <c r="D11032">
        <v>7</v>
      </c>
      <c r="E11032">
        <v>3</v>
      </c>
      <c r="F11032" t="s">
        <v>7</v>
      </c>
      <c r="G11032">
        <v>19</v>
      </c>
      <c r="M11032">
        <v>27</v>
      </c>
      <c r="P11032">
        <v>22.318380656999999</v>
      </c>
    </row>
    <row r="11033" spans="1:16" x14ac:dyDescent="0.25">
      <c r="A11033">
        <v>1</v>
      </c>
      <c r="B11033">
        <v>9160017</v>
      </c>
      <c r="C11033">
        <v>6</v>
      </c>
      <c r="D11033">
        <v>7</v>
      </c>
      <c r="E11033">
        <v>4</v>
      </c>
      <c r="F11033" t="s">
        <v>7</v>
      </c>
      <c r="G11033">
        <v>12</v>
      </c>
      <c r="M11033">
        <v>6</v>
      </c>
      <c r="P11033">
        <v>6</v>
      </c>
    </row>
    <row r="11034" spans="1:16" x14ac:dyDescent="0.25">
      <c r="A11034">
        <v>1</v>
      </c>
      <c r="B11034">
        <v>9160018</v>
      </c>
      <c r="C11034">
        <v>6</v>
      </c>
      <c r="D11034">
        <v>1</v>
      </c>
      <c r="E11034">
        <v>1</v>
      </c>
      <c r="F11034" t="s">
        <v>7</v>
      </c>
      <c r="G11034">
        <v>0</v>
      </c>
      <c r="M11034">
        <v>0</v>
      </c>
      <c r="P11034">
        <v>0</v>
      </c>
    </row>
    <row r="11035" spans="1:16" x14ac:dyDescent="0.25">
      <c r="A11035">
        <v>1</v>
      </c>
      <c r="B11035">
        <v>9160018</v>
      </c>
      <c r="C11035">
        <v>6</v>
      </c>
      <c r="D11035">
        <v>1</v>
      </c>
      <c r="E11035">
        <v>2</v>
      </c>
      <c r="F11035" t="s">
        <v>7</v>
      </c>
      <c r="G11035">
        <v>0</v>
      </c>
      <c r="M11035">
        <v>0</v>
      </c>
      <c r="P11035">
        <v>0</v>
      </c>
    </row>
    <row r="11036" spans="1:16" x14ac:dyDescent="0.25">
      <c r="A11036">
        <v>1</v>
      </c>
      <c r="B11036">
        <v>9160018</v>
      </c>
      <c r="C11036">
        <v>6</v>
      </c>
      <c r="D11036">
        <v>1</v>
      </c>
      <c r="E11036">
        <v>3</v>
      </c>
      <c r="F11036" t="s">
        <v>7</v>
      </c>
      <c r="G11036">
        <v>0</v>
      </c>
      <c r="M11036">
        <v>0</v>
      </c>
      <c r="P11036">
        <v>0</v>
      </c>
    </row>
    <row r="11037" spans="1:16" x14ac:dyDescent="0.25">
      <c r="A11037">
        <v>1</v>
      </c>
      <c r="B11037">
        <v>9160018</v>
      </c>
      <c r="C11037">
        <v>6</v>
      </c>
      <c r="D11037">
        <v>1</v>
      </c>
      <c r="E11037">
        <v>4</v>
      </c>
      <c r="F11037" t="s">
        <v>7</v>
      </c>
      <c r="G11037">
        <v>0</v>
      </c>
      <c r="M11037">
        <v>0</v>
      </c>
      <c r="P11037">
        <v>0</v>
      </c>
    </row>
    <row r="11038" spans="1:16" x14ac:dyDescent="0.25">
      <c r="A11038">
        <v>1</v>
      </c>
      <c r="B11038">
        <v>9160018</v>
      </c>
      <c r="C11038">
        <v>6</v>
      </c>
      <c r="D11038">
        <v>2</v>
      </c>
      <c r="E11038">
        <v>1</v>
      </c>
      <c r="F11038" t="s">
        <v>7</v>
      </c>
      <c r="G11038">
        <v>80</v>
      </c>
      <c r="M11038">
        <v>176</v>
      </c>
      <c r="P11038">
        <v>203.076923104</v>
      </c>
    </row>
    <row r="11039" spans="1:16" x14ac:dyDescent="0.25">
      <c r="A11039">
        <v>1</v>
      </c>
      <c r="B11039">
        <v>9160018</v>
      </c>
      <c r="C11039">
        <v>6</v>
      </c>
      <c r="D11039">
        <v>2</v>
      </c>
      <c r="E11039">
        <v>2</v>
      </c>
      <c r="F11039" t="s">
        <v>7</v>
      </c>
      <c r="G11039">
        <v>2597</v>
      </c>
      <c r="M11039">
        <v>2467</v>
      </c>
      <c r="P11039">
        <v>2467</v>
      </c>
    </row>
    <row r="11040" spans="1:16" x14ac:dyDescent="0.25">
      <c r="A11040">
        <v>1</v>
      </c>
      <c r="B11040">
        <v>9160018</v>
      </c>
      <c r="C11040">
        <v>6</v>
      </c>
      <c r="D11040">
        <v>2</v>
      </c>
      <c r="E11040">
        <v>3</v>
      </c>
      <c r="F11040" t="s">
        <v>7</v>
      </c>
      <c r="G11040">
        <v>586</v>
      </c>
      <c r="M11040">
        <v>961</v>
      </c>
      <c r="P11040">
        <v>794.36903005099998</v>
      </c>
    </row>
    <row r="11041" spans="1:16" x14ac:dyDescent="0.25">
      <c r="A11041">
        <v>1</v>
      </c>
      <c r="B11041">
        <v>9160018</v>
      </c>
      <c r="C11041">
        <v>6</v>
      </c>
      <c r="D11041">
        <v>2</v>
      </c>
      <c r="E11041">
        <v>4</v>
      </c>
      <c r="F11041" t="s">
        <v>7</v>
      </c>
      <c r="G11041">
        <v>132</v>
      </c>
      <c r="M11041">
        <v>66</v>
      </c>
      <c r="P11041">
        <v>66</v>
      </c>
    </row>
    <row r="11042" spans="1:16" x14ac:dyDescent="0.25">
      <c r="A11042">
        <v>1</v>
      </c>
      <c r="B11042">
        <v>9160018</v>
      </c>
      <c r="C11042">
        <v>6</v>
      </c>
      <c r="D11042">
        <v>3</v>
      </c>
      <c r="E11042">
        <v>1</v>
      </c>
      <c r="F11042" t="s">
        <v>7</v>
      </c>
      <c r="G11042">
        <v>0</v>
      </c>
      <c r="M11042">
        <v>0</v>
      </c>
      <c r="P11042">
        <v>0</v>
      </c>
    </row>
    <row r="11043" spans="1:16" x14ac:dyDescent="0.25">
      <c r="A11043">
        <v>1</v>
      </c>
      <c r="B11043">
        <v>9160018</v>
      </c>
      <c r="C11043">
        <v>6</v>
      </c>
      <c r="D11043">
        <v>3</v>
      </c>
      <c r="E11043">
        <v>2</v>
      </c>
      <c r="F11043" t="s">
        <v>7</v>
      </c>
      <c r="G11043">
        <v>0</v>
      </c>
      <c r="M11043">
        <v>0</v>
      </c>
      <c r="P11043">
        <v>0</v>
      </c>
    </row>
    <row r="11044" spans="1:16" x14ac:dyDescent="0.25">
      <c r="A11044">
        <v>1</v>
      </c>
      <c r="B11044">
        <v>9160018</v>
      </c>
      <c r="C11044">
        <v>6</v>
      </c>
      <c r="D11044">
        <v>3</v>
      </c>
      <c r="E11044">
        <v>3</v>
      </c>
      <c r="F11044" t="s">
        <v>7</v>
      </c>
      <c r="G11044">
        <v>0</v>
      </c>
      <c r="M11044">
        <v>0</v>
      </c>
      <c r="P11044">
        <v>0</v>
      </c>
    </row>
    <row r="11045" spans="1:16" x14ac:dyDescent="0.25">
      <c r="A11045">
        <v>1</v>
      </c>
      <c r="B11045">
        <v>9160018</v>
      </c>
      <c r="C11045">
        <v>6</v>
      </c>
      <c r="D11045">
        <v>3</v>
      </c>
      <c r="E11045">
        <v>4</v>
      </c>
      <c r="F11045" t="s">
        <v>7</v>
      </c>
      <c r="G11045">
        <v>0</v>
      </c>
      <c r="M11045">
        <v>0</v>
      </c>
      <c r="P11045">
        <v>0</v>
      </c>
    </row>
    <row r="11046" spans="1:16" x14ac:dyDescent="0.25">
      <c r="A11046">
        <v>1</v>
      </c>
      <c r="B11046">
        <v>9160018</v>
      </c>
      <c r="C11046">
        <v>6</v>
      </c>
      <c r="D11046">
        <v>4</v>
      </c>
      <c r="E11046">
        <v>1</v>
      </c>
      <c r="F11046" t="s">
        <v>7</v>
      </c>
      <c r="G11046">
        <v>742</v>
      </c>
      <c r="M11046">
        <v>1631</v>
      </c>
      <c r="P11046">
        <v>1881.9230771740001</v>
      </c>
    </row>
    <row r="11047" spans="1:16" x14ac:dyDescent="0.25">
      <c r="A11047">
        <v>1</v>
      </c>
      <c r="B11047">
        <v>9160018</v>
      </c>
      <c r="C11047">
        <v>6</v>
      </c>
      <c r="D11047">
        <v>4</v>
      </c>
      <c r="E11047">
        <v>2</v>
      </c>
      <c r="F11047" t="s">
        <v>7</v>
      </c>
      <c r="G11047">
        <v>3963</v>
      </c>
      <c r="M11047">
        <v>3765</v>
      </c>
      <c r="P11047">
        <v>3765</v>
      </c>
    </row>
    <row r="11048" spans="1:16" x14ac:dyDescent="0.25">
      <c r="A11048">
        <v>1</v>
      </c>
      <c r="B11048">
        <v>9160018</v>
      </c>
      <c r="C11048">
        <v>6</v>
      </c>
      <c r="D11048">
        <v>4</v>
      </c>
      <c r="E11048">
        <v>3</v>
      </c>
      <c r="F11048" t="s">
        <v>7</v>
      </c>
      <c r="G11048">
        <v>418</v>
      </c>
      <c r="M11048">
        <v>686</v>
      </c>
      <c r="P11048">
        <v>567.05219002599995</v>
      </c>
    </row>
    <row r="11049" spans="1:16" x14ac:dyDescent="0.25">
      <c r="A11049">
        <v>1</v>
      </c>
      <c r="B11049">
        <v>9160018</v>
      </c>
      <c r="C11049">
        <v>6</v>
      </c>
      <c r="D11049">
        <v>4</v>
      </c>
      <c r="E11049">
        <v>4</v>
      </c>
      <c r="F11049" t="s">
        <v>7</v>
      </c>
      <c r="G11049">
        <v>238</v>
      </c>
      <c r="M11049">
        <v>119</v>
      </c>
      <c r="P11049">
        <v>119</v>
      </c>
    </row>
    <row r="11050" spans="1:16" x14ac:dyDescent="0.25">
      <c r="A11050">
        <v>1</v>
      </c>
      <c r="B11050">
        <v>9160018</v>
      </c>
      <c r="C11050">
        <v>6</v>
      </c>
      <c r="D11050">
        <v>5</v>
      </c>
      <c r="E11050">
        <v>1</v>
      </c>
      <c r="F11050" t="s">
        <v>7</v>
      </c>
      <c r="G11050">
        <v>28</v>
      </c>
      <c r="M11050">
        <v>62</v>
      </c>
      <c r="P11050">
        <v>71.538461548000001</v>
      </c>
    </row>
    <row r="11051" spans="1:16" x14ac:dyDescent="0.25">
      <c r="A11051">
        <v>1</v>
      </c>
      <c r="B11051">
        <v>9160018</v>
      </c>
      <c r="C11051">
        <v>6</v>
      </c>
      <c r="D11051">
        <v>5</v>
      </c>
      <c r="E11051">
        <v>2</v>
      </c>
      <c r="F11051" t="s">
        <v>7</v>
      </c>
      <c r="G11051">
        <v>4496</v>
      </c>
      <c r="M11051">
        <v>4271</v>
      </c>
      <c r="P11051">
        <v>4271</v>
      </c>
    </row>
    <row r="11052" spans="1:16" x14ac:dyDescent="0.25">
      <c r="A11052">
        <v>1</v>
      </c>
      <c r="B11052">
        <v>9160018</v>
      </c>
      <c r="C11052">
        <v>6</v>
      </c>
      <c r="D11052">
        <v>5</v>
      </c>
      <c r="E11052">
        <v>3</v>
      </c>
      <c r="F11052" t="s">
        <v>7</v>
      </c>
      <c r="G11052">
        <v>332</v>
      </c>
      <c r="M11052">
        <v>544</v>
      </c>
      <c r="P11052">
        <v>449.67403990399998</v>
      </c>
    </row>
    <row r="11053" spans="1:16" x14ac:dyDescent="0.25">
      <c r="A11053">
        <v>1</v>
      </c>
      <c r="B11053">
        <v>9160018</v>
      </c>
      <c r="C11053">
        <v>6</v>
      </c>
      <c r="D11053">
        <v>5</v>
      </c>
      <c r="E11053">
        <v>4</v>
      </c>
      <c r="F11053" t="s">
        <v>7</v>
      </c>
      <c r="G11053">
        <v>472</v>
      </c>
      <c r="M11053">
        <v>236</v>
      </c>
      <c r="P11053">
        <v>236</v>
      </c>
    </row>
    <row r="11054" spans="1:16" x14ac:dyDescent="0.25">
      <c r="A11054">
        <v>1</v>
      </c>
      <c r="B11054">
        <v>9160018</v>
      </c>
      <c r="C11054">
        <v>6</v>
      </c>
      <c r="D11054">
        <v>6</v>
      </c>
      <c r="E11054">
        <v>1</v>
      </c>
      <c r="F11054" t="s">
        <v>7</v>
      </c>
      <c r="G11054">
        <v>24</v>
      </c>
      <c r="M11054">
        <v>53</v>
      </c>
      <c r="P11054">
        <v>61.153846162000001</v>
      </c>
    </row>
    <row r="11055" spans="1:16" x14ac:dyDescent="0.25">
      <c r="A11055">
        <v>1</v>
      </c>
      <c r="B11055">
        <v>9160018</v>
      </c>
      <c r="C11055">
        <v>6</v>
      </c>
      <c r="D11055">
        <v>6</v>
      </c>
      <c r="E11055">
        <v>2</v>
      </c>
      <c r="F11055" t="s">
        <v>7</v>
      </c>
      <c r="G11055">
        <v>9003</v>
      </c>
      <c r="M11055">
        <v>8553</v>
      </c>
      <c r="P11055">
        <v>8553</v>
      </c>
    </row>
    <row r="11056" spans="1:16" x14ac:dyDescent="0.25">
      <c r="A11056">
        <v>1</v>
      </c>
      <c r="B11056">
        <v>9160018</v>
      </c>
      <c r="C11056">
        <v>6</v>
      </c>
      <c r="D11056">
        <v>6</v>
      </c>
      <c r="E11056">
        <v>3</v>
      </c>
      <c r="F11056" t="s">
        <v>7</v>
      </c>
      <c r="G11056">
        <v>385</v>
      </c>
      <c r="M11056">
        <v>631</v>
      </c>
      <c r="P11056">
        <v>521.58882202099994</v>
      </c>
    </row>
    <row r="11057" spans="1:16" x14ac:dyDescent="0.25">
      <c r="A11057">
        <v>1</v>
      </c>
      <c r="B11057">
        <v>9160018</v>
      </c>
      <c r="C11057">
        <v>6</v>
      </c>
      <c r="D11057">
        <v>6</v>
      </c>
      <c r="E11057">
        <v>4</v>
      </c>
      <c r="F11057" t="s">
        <v>7</v>
      </c>
      <c r="G11057">
        <v>1242</v>
      </c>
      <c r="M11057">
        <v>621</v>
      </c>
      <c r="P11057">
        <v>621</v>
      </c>
    </row>
    <row r="11058" spans="1:16" x14ac:dyDescent="0.25">
      <c r="A11058">
        <v>1</v>
      </c>
      <c r="B11058">
        <v>9160018</v>
      </c>
      <c r="C11058">
        <v>6</v>
      </c>
      <c r="D11058">
        <v>7</v>
      </c>
      <c r="E11058">
        <v>1</v>
      </c>
      <c r="F11058" t="s">
        <v>7</v>
      </c>
      <c r="G11058">
        <v>0</v>
      </c>
      <c r="M11058">
        <v>0</v>
      </c>
      <c r="P11058">
        <v>0</v>
      </c>
    </row>
    <row r="11059" spans="1:16" x14ac:dyDescent="0.25">
      <c r="A11059">
        <v>1</v>
      </c>
      <c r="B11059">
        <v>9160018</v>
      </c>
      <c r="C11059">
        <v>6</v>
      </c>
      <c r="D11059">
        <v>7</v>
      </c>
      <c r="E11059">
        <v>2</v>
      </c>
      <c r="F11059" t="s">
        <v>7</v>
      </c>
      <c r="G11059">
        <v>883</v>
      </c>
      <c r="M11059">
        <v>839</v>
      </c>
      <c r="P11059">
        <v>839</v>
      </c>
    </row>
    <row r="11060" spans="1:16" x14ac:dyDescent="0.25">
      <c r="A11060">
        <v>1</v>
      </c>
      <c r="B11060">
        <v>9160018</v>
      </c>
      <c r="C11060">
        <v>6</v>
      </c>
      <c r="D11060">
        <v>7</v>
      </c>
      <c r="E11060">
        <v>3</v>
      </c>
      <c r="F11060" t="s">
        <v>7</v>
      </c>
      <c r="G11060">
        <v>15</v>
      </c>
      <c r="M11060">
        <v>25</v>
      </c>
      <c r="P11060">
        <v>20.665167274999998</v>
      </c>
    </row>
    <row r="11061" spans="1:16" x14ac:dyDescent="0.25">
      <c r="A11061">
        <v>1</v>
      </c>
      <c r="B11061">
        <v>9160018</v>
      </c>
      <c r="C11061">
        <v>6</v>
      </c>
      <c r="D11061">
        <v>7</v>
      </c>
      <c r="E11061">
        <v>4</v>
      </c>
      <c r="F11061" t="s">
        <v>7</v>
      </c>
      <c r="G11061">
        <v>138</v>
      </c>
      <c r="M11061">
        <v>69</v>
      </c>
      <c r="P11061">
        <v>69</v>
      </c>
    </row>
    <row r="11062" spans="1:16" x14ac:dyDescent="0.25">
      <c r="A11062">
        <v>1</v>
      </c>
      <c r="B11062">
        <v>9160019</v>
      </c>
      <c r="C11062">
        <v>6</v>
      </c>
      <c r="D11062">
        <v>1</v>
      </c>
      <c r="E11062">
        <v>1</v>
      </c>
      <c r="F11062" t="s">
        <v>7</v>
      </c>
      <c r="G11062">
        <v>310</v>
      </c>
      <c r="M11062">
        <v>548</v>
      </c>
      <c r="P11062">
        <v>632.30769239200004</v>
      </c>
    </row>
    <row r="11063" spans="1:16" x14ac:dyDescent="0.25">
      <c r="A11063">
        <v>1</v>
      </c>
      <c r="B11063">
        <v>9160019</v>
      </c>
      <c r="C11063">
        <v>6</v>
      </c>
      <c r="D11063">
        <v>1</v>
      </c>
      <c r="E11063">
        <v>2</v>
      </c>
      <c r="F11063" t="s">
        <v>7</v>
      </c>
      <c r="G11063">
        <v>68</v>
      </c>
      <c r="M11063">
        <v>65</v>
      </c>
      <c r="P11063">
        <v>65</v>
      </c>
    </row>
    <row r="11064" spans="1:16" x14ac:dyDescent="0.25">
      <c r="A11064">
        <v>1</v>
      </c>
      <c r="B11064">
        <v>9160019</v>
      </c>
      <c r="C11064">
        <v>6</v>
      </c>
      <c r="D11064">
        <v>1</v>
      </c>
      <c r="E11064">
        <v>3</v>
      </c>
      <c r="F11064" t="s">
        <v>7</v>
      </c>
      <c r="G11064">
        <v>0</v>
      </c>
      <c r="M11064">
        <v>0</v>
      </c>
      <c r="P11064">
        <v>0</v>
      </c>
    </row>
    <row r="11065" spans="1:16" x14ac:dyDescent="0.25">
      <c r="A11065">
        <v>1</v>
      </c>
      <c r="B11065">
        <v>9160019</v>
      </c>
      <c r="C11065">
        <v>6</v>
      </c>
      <c r="D11065">
        <v>1</v>
      </c>
      <c r="E11065">
        <v>4</v>
      </c>
      <c r="F11065" t="s">
        <v>7</v>
      </c>
      <c r="G11065">
        <v>0</v>
      </c>
      <c r="M11065">
        <v>0</v>
      </c>
      <c r="P11065">
        <v>0</v>
      </c>
    </row>
    <row r="11066" spans="1:16" x14ac:dyDescent="0.25">
      <c r="A11066">
        <v>1</v>
      </c>
      <c r="B11066">
        <v>9160019</v>
      </c>
      <c r="C11066">
        <v>6</v>
      </c>
      <c r="D11066">
        <v>2</v>
      </c>
      <c r="E11066">
        <v>1</v>
      </c>
      <c r="F11066" t="s">
        <v>7</v>
      </c>
      <c r="G11066">
        <v>96</v>
      </c>
      <c r="M11066">
        <v>170</v>
      </c>
      <c r="P11066">
        <v>196.15384618000002</v>
      </c>
    </row>
    <row r="11067" spans="1:16" x14ac:dyDescent="0.25">
      <c r="A11067">
        <v>1</v>
      </c>
      <c r="B11067">
        <v>9160019</v>
      </c>
      <c r="C11067">
        <v>6</v>
      </c>
      <c r="D11067">
        <v>2</v>
      </c>
      <c r="E11067">
        <v>2</v>
      </c>
      <c r="F11067" t="s">
        <v>7</v>
      </c>
      <c r="G11067">
        <v>820</v>
      </c>
      <c r="M11067">
        <v>779</v>
      </c>
      <c r="P11067">
        <v>779</v>
      </c>
    </row>
    <row r="11068" spans="1:16" x14ac:dyDescent="0.25">
      <c r="A11068">
        <v>1</v>
      </c>
      <c r="B11068">
        <v>9160019</v>
      </c>
      <c r="C11068">
        <v>6</v>
      </c>
      <c r="D11068">
        <v>2</v>
      </c>
      <c r="E11068">
        <v>3</v>
      </c>
      <c r="F11068" t="s">
        <v>7</v>
      </c>
      <c r="G11068">
        <v>146</v>
      </c>
      <c r="M11068">
        <v>274</v>
      </c>
      <c r="P11068">
        <v>226.49023333399998</v>
      </c>
    </row>
    <row r="11069" spans="1:16" x14ac:dyDescent="0.25">
      <c r="A11069">
        <v>1</v>
      </c>
      <c r="B11069">
        <v>9160019</v>
      </c>
      <c r="C11069">
        <v>6</v>
      </c>
      <c r="D11069">
        <v>2</v>
      </c>
      <c r="E11069">
        <v>4</v>
      </c>
      <c r="F11069" t="s">
        <v>7</v>
      </c>
      <c r="G11069">
        <v>60</v>
      </c>
      <c r="M11069">
        <v>30</v>
      </c>
      <c r="P11069">
        <v>30</v>
      </c>
    </row>
    <row r="11070" spans="1:16" x14ac:dyDescent="0.25">
      <c r="A11070">
        <v>1</v>
      </c>
      <c r="B11070">
        <v>9160019</v>
      </c>
      <c r="C11070">
        <v>6</v>
      </c>
      <c r="D11070">
        <v>3</v>
      </c>
      <c r="E11070">
        <v>1</v>
      </c>
      <c r="F11070" t="s">
        <v>7</v>
      </c>
      <c r="G11070">
        <v>258</v>
      </c>
      <c r="M11070">
        <v>456</v>
      </c>
      <c r="P11070">
        <v>526.15384622400006</v>
      </c>
    </row>
    <row r="11071" spans="1:16" x14ac:dyDescent="0.25">
      <c r="A11071">
        <v>1</v>
      </c>
      <c r="B11071">
        <v>9160019</v>
      </c>
      <c r="C11071">
        <v>6</v>
      </c>
      <c r="D11071">
        <v>3</v>
      </c>
      <c r="E11071">
        <v>2</v>
      </c>
      <c r="F11071" t="s">
        <v>7</v>
      </c>
      <c r="G11071">
        <v>2812</v>
      </c>
      <c r="M11071">
        <v>2671</v>
      </c>
      <c r="P11071">
        <v>2671</v>
      </c>
    </row>
    <row r="11072" spans="1:16" x14ac:dyDescent="0.25">
      <c r="A11072">
        <v>1</v>
      </c>
      <c r="B11072">
        <v>9160019</v>
      </c>
      <c r="C11072">
        <v>6</v>
      </c>
      <c r="D11072">
        <v>3</v>
      </c>
      <c r="E11072">
        <v>3</v>
      </c>
      <c r="F11072" t="s">
        <v>7</v>
      </c>
      <c r="G11072">
        <v>184</v>
      </c>
      <c r="M11072">
        <v>345</v>
      </c>
      <c r="P11072">
        <v>285.17930839499996</v>
      </c>
    </row>
    <row r="11073" spans="1:16" x14ac:dyDescent="0.25">
      <c r="A11073">
        <v>1</v>
      </c>
      <c r="B11073">
        <v>9160019</v>
      </c>
      <c r="C11073">
        <v>6</v>
      </c>
      <c r="D11073">
        <v>3</v>
      </c>
      <c r="E11073">
        <v>4</v>
      </c>
      <c r="F11073" t="s">
        <v>7</v>
      </c>
      <c r="G11073">
        <v>136</v>
      </c>
      <c r="M11073">
        <v>68</v>
      </c>
      <c r="P11073">
        <v>68</v>
      </c>
    </row>
    <row r="11074" spans="1:16" x14ac:dyDescent="0.25">
      <c r="A11074">
        <v>1</v>
      </c>
      <c r="B11074">
        <v>9160019</v>
      </c>
      <c r="C11074">
        <v>6</v>
      </c>
      <c r="D11074">
        <v>4</v>
      </c>
      <c r="E11074">
        <v>1</v>
      </c>
      <c r="F11074" t="s">
        <v>7</v>
      </c>
      <c r="G11074">
        <v>38</v>
      </c>
      <c r="M11074">
        <v>67</v>
      </c>
      <c r="P11074">
        <v>77.307692317999994</v>
      </c>
    </row>
    <row r="11075" spans="1:16" x14ac:dyDescent="0.25">
      <c r="A11075">
        <v>1</v>
      </c>
      <c r="B11075">
        <v>9160019</v>
      </c>
      <c r="C11075">
        <v>6</v>
      </c>
      <c r="D11075">
        <v>4</v>
      </c>
      <c r="E11075">
        <v>2</v>
      </c>
      <c r="F11075" t="s">
        <v>7</v>
      </c>
      <c r="G11075">
        <v>1177</v>
      </c>
      <c r="M11075">
        <v>1118</v>
      </c>
      <c r="P11075">
        <v>1118</v>
      </c>
    </row>
    <row r="11076" spans="1:16" x14ac:dyDescent="0.25">
      <c r="A11076">
        <v>1</v>
      </c>
      <c r="B11076">
        <v>9160019</v>
      </c>
      <c r="C11076">
        <v>6</v>
      </c>
      <c r="D11076">
        <v>4</v>
      </c>
      <c r="E11076">
        <v>3</v>
      </c>
      <c r="F11076" t="s">
        <v>7</v>
      </c>
      <c r="G11076">
        <v>81</v>
      </c>
      <c r="M11076">
        <v>152</v>
      </c>
      <c r="P11076">
        <v>125.64421703199999</v>
      </c>
    </row>
    <row r="11077" spans="1:16" x14ac:dyDescent="0.25">
      <c r="A11077">
        <v>1</v>
      </c>
      <c r="B11077">
        <v>9160019</v>
      </c>
      <c r="C11077">
        <v>6</v>
      </c>
      <c r="D11077">
        <v>4</v>
      </c>
      <c r="E11077">
        <v>4</v>
      </c>
      <c r="F11077" t="s">
        <v>7</v>
      </c>
      <c r="G11077">
        <v>27</v>
      </c>
      <c r="M11077">
        <v>14</v>
      </c>
      <c r="P11077">
        <v>14</v>
      </c>
    </row>
    <row r="11078" spans="1:16" x14ac:dyDescent="0.25">
      <c r="A11078">
        <v>1</v>
      </c>
      <c r="B11078">
        <v>9160019</v>
      </c>
      <c r="C11078">
        <v>6</v>
      </c>
      <c r="D11078">
        <v>5</v>
      </c>
      <c r="E11078">
        <v>1</v>
      </c>
      <c r="F11078" t="s">
        <v>7</v>
      </c>
      <c r="G11078">
        <v>206</v>
      </c>
      <c r="M11078">
        <v>364</v>
      </c>
      <c r="P11078">
        <v>420.00000005599998</v>
      </c>
    </row>
    <row r="11079" spans="1:16" x14ac:dyDescent="0.25">
      <c r="A11079">
        <v>1</v>
      </c>
      <c r="B11079">
        <v>9160019</v>
      </c>
      <c r="C11079">
        <v>6</v>
      </c>
      <c r="D11079">
        <v>5</v>
      </c>
      <c r="E11079">
        <v>2</v>
      </c>
      <c r="F11079" t="s">
        <v>7</v>
      </c>
      <c r="G11079">
        <v>3498</v>
      </c>
      <c r="M11079">
        <v>3323</v>
      </c>
      <c r="P11079">
        <v>3323</v>
      </c>
    </row>
    <row r="11080" spans="1:16" x14ac:dyDescent="0.25">
      <c r="A11080">
        <v>1</v>
      </c>
      <c r="B11080">
        <v>9160019</v>
      </c>
      <c r="C11080">
        <v>6</v>
      </c>
      <c r="D11080">
        <v>5</v>
      </c>
      <c r="E11080">
        <v>3</v>
      </c>
      <c r="F11080" t="s">
        <v>7</v>
      </c>
      <c r="G11080">
        <v>148</v>
      </c>
      <c r="M11080">
        <v>277</v>
      </c>
      <c r="P11080">
        <v>228.97005340699999</v>
      </c>
    </row>
    <row r="11081" spans="1:16" x14ac:dyDescent="0.25">
      <c r="A11081">
        <v>1</v>
      </c>
      <c r="B11081">
        <v>9160019</v>
      </c>
      <c r="C11081">
        <v>6</v>
      </c>
      <c r="D11081">
        <v>5</v>
      </c>
      <c r="E11081">
        <v>4</v>
      </c>
      <c r="F11081" t="s">
        <v>7</v>
      </c>
      <c r="G11081">
        <v>286</v>
      </c>
      <c r="M11081">
        <v>143</v>
      </c>
      <c r="P11081">
        <v>143</v>
      </c>
    </row>
    <row r="11082" spans="1:16" x14ac:dyDescent="0.25">
      <c r="A11082">
        <v>1</v>
      </c>
      <c r="B11082">
        <v>9160019</v>
      </c>
      <c r="C11082">
        <v>6</v>
      </c>
      <c r="D11082">
        <v>6</v>
      </c>
      <c r="E11082">
        <v>1</v>
      </c>
      <c r="F11082" t="s">
        <v>7</v>
      </c>
      <c r="G11082">
        <v>246</v>
      </c>
      <c r="M11082">
        <v>435</v>
      </c>
      <c r="P11082">
        <v>501.92307699000003</v>
      </c>
    </row>
    <row r="11083" spans="1:16" x14ac:dyDescent="0.25">
      <c r="A11083">
        <v>1</v>
      </c>
      <c r="B11083">
        <v>9160019</v>
      </c>
      <c r="C11083">
        <v>6</v>
      </c>
      <c r="D11083">
        <v>6</v>
      </c>
      <c r="E11083">
        <v>2</v>
      </c>
      <c r="F11083" t="s">
        <v>7</v>
      </c>
      <c r="G11083">
        <v>8454</v>
      </c>
      <c r="M11083">
        <v>8031</v>
      </c>
      <c r="P11083">
        <v>8031</v>
      </c>
    </row>
    <row r="11084" spans="1:16" x14ac:dyDescent="0.25">
      <c r="A11084">
        <v>1</v>
      </c>
      <c r="B11084">
        <v>9160019</v>
      </c>
      <c r="C11084">
        <v>6</v>
      </c>
      <c r="D11084">
        <v>6</v>
      </c>
      <c r="E11084">
        <v>3</v>
      </c>
      <c r="F11084" t="s">
        <v>7</v>
      </c>
      <c r="G11084">
        <v>288</v>
      </c>
      <c r="M11084">
        <v>540</v>
      </c>
      <c r="P11084">
        <v>446.36761313999995</v>
      </c>
    </row>
    <row r="11085" spans="1:16" x14ac:dyDescent="0.25">
      <c r="A11085">
        <v>1</v>
      </c>
      <c r="B11085">
        <v>9160019</v>
      </c>
      <c r="C11085">
        <v>6</v>
      </c>
      <c r="D11085">
        <v>6</v>
      </c>
      <c r="E11085">
        <v>4</v>
      </c>
      <c r="F11085" t="s">
        <v>7</v>
      </c>
      <c r="G11085">
        <v>896</v>
      </c>
      <c r="M11085">
        <v>448</v>
      </c>
      <c r="P11085">
        <v>448</v>
      </c>
    </row>
    <row r="11086" spans="1:16" x14ac:dyDescent="0.25">
      <c r="A11086">
        <v>1</v>
      </c>
      <c r="B11086">
        <v>9160019</v>
      </c>
      <c r="C11086">
        <v>6</v>
      </c>
      <c r="D11086">
        <v>7</v>
      </c>
      <c r="E11086">
        <v>1</v>
      </c>
      <c r="F11086" t="s">
        <v>7</v>
      </c>
      <c r="G11086">
        <v>3</v>
      </c>
      <c r="M11086">
        <v>5</v>
      </c>
      <c r="P11086">
        <v>5.7692307700000001</v>
      </c>
    </row>
    <row r="11087" spans="1:16" x14ac:dyDescent="0.25">
      <c r="A11087">
        <v>1</v>
      </c>
      <c r="B11087">
        <v>9160019</v>
      </c>
      <c r="C11087">
        <v>6</v>
      </c>
      <c r="D11087">
        <v>7</v>
      </c>
      <c r="E11087">
        <v>2</v>
      </c>
      <c r="F11087" t="s">
        <v>7</v>
      </c>
      <c r="G11087">
        <v>909</v>
      </c>
      <c r="M11087">
        <v>864</v>
      </c>
      <c r="P11087">
        <v>864</v>
      </c>
    </row>
    <row r="11088" spans="1:16" x14ac:dyDescent="0.25">
      <c r="A11088">
        <v>1</v>
      </c>
      <c r="B11088">
        <v>9160019</v>
      </c>
      <c r="C11088">
        <v>6</v>
      </c>
      <c r="D11088">
        <v>7</v>
      </c>
      <c r="E11088">
        <v>3</v>
      </c>
      <c r="F11088" t="s">
        <v>7</v>
      </c>
      <c r="G11088">
        <v>9</v>
      </c>
      <c r="M11088">
        <v>17</v>
      </c>
      <c r="P11088">
        <v>14.052313746999999</v>
      </c>
    </row>
    <row r="11089" spans="1:16" x14ac:dyDescent="0.25">
      <c r="A11089">
        <v>1</v>
      </c>
      <c r="B11089">
        <v>9160019</v>
      </c>
      <c r="C11089">
        <v>6</v>
      </c>
      <c r="D11089">
        <v>7</v>
      </c>
      <c r="E11089">
        <v>4</v>
      </c>
      <c r="F11089" t="s">
        <v>7</v>
      </c>
      <c r="G11089">
        <v>92</v>
      </c>
      <c r="M11089">
        <v>46</v>
      </c>
      <c r="P11089">
        <v>46</v>
      </c>
    </row>
    <row r="11090" spans="1:16" x14ac:dyDescent="0.25">
      <c r="A11090">
        <v>1</v>
      </c>
      <c r="B11090">
        <v>9160020</v>
      </c>
      <c r="C11090">
        <v>6</v>
      </c>
      <c r="D11090">
        <v>1</v>
      </c>
      <c r="E11090">
        <v>1</v>
      </c>
      <c r="F11090" t="s">
        <v>7</v>
      </c>
      <c r="G11090">
        <v>0</v>
      </c>
      <c r="M11090">
        <v>0</v>
      </c>
      <c r="P11090">
        <v>0</v>
      </c>
    </row>
    <row r="11091" spans="1:16" x14ac:dyDescent="0.25">
      <c r="A11091">
        <v>1</v>
      </c>
      <c r="B11091">
        <v>9160020</v>
      </c>
      <c r="C11091">
        <v>6</v>
      </c>
      <c r="D11091">
        <v>1</v>
      </c>
      <c r="E11091">
        <v>2</v>
      </c>
      <c r="F11091" t="s">
        <v>7</v>
      </c>
      <c r="G11091">
        <v>0</v>
      </c>
      <c r="M11091">
        <v>0</v>
      </c>
      <c r="P11091">
        <v>0</v>
      </c>
    </row>
    <row r="11092" spans="1:16" x14ac:dyDescent="0.25">
      <c r="A11092">
        <v>1</v>
      </c>
      <c r="B11092">
        <v>9160020</v>
      </c>
      <c r="C11092">
        <v>6</v>
      </c>
      <c r="D11092">
        <v>1</v>
      </c>
      <c r="E11092">
        <v>3</v>
      </c>
      <c r="F11092" t="s">
        <v>7</v>
      </c>
      <c r="G11092">
        <v>0</v>
      </c>
      <c r="M11092">
        <v>0</v>
      </c>
      <c r="P11092">
        <v>0</v>
      </c>
    </row>
    <row r="11093" spans="1:16" x14ac:dyDescent="0.25">
      <c r="A11093">
        <v>1</v>
      </c>
      <c r="B11093">
        <v>9160020</v>
      </c>
      <c r="C11093">
        <v>6</v>
      </c>
      <c r="D11093">
        <v>1</v>
      </c>
      <c r="E11093">
        <v>4</v>
      </c>
      <c r="F11093" t="s">
        <v>7</v>
      </c>
      <c r="G11093">
        <v>0</v>
      </c>
      <c r="M11093">
        <v>0</v>
      </c>
      <c r="P11093">
        <v>0</v>
      </c>
    </row>
    <row r="11094" spans="1:16" x14ac:dyDescent="0.25">
      <c r="A11094">
        <v>1</v>
      </c>
      <c r="B11094">
        <v>9160020</v>
      </c>
      <c r="C11094">
        <v>6</v>
      </c>
      <c r="D11094">
        <v>2</v>
      </c>
      <c r="E11094">
        <v>1</v>
      </c>
      <c r="F11094" t="s">
        <v>7</v>
      </c>
      <c r="G11094">
        <v>68</v>
      </c>
      <c r="M11094">
        <v>198</v>
      </c>
      <c r="P11094">
        <v>228.46153849199999</v>
      </c>
    </row>
    <row r="11095" spans="1:16" x14ac:dyDescent="0.25">
      <c r="A11095">
        <v>1</v>
      </c>
      <c r="B11095">
        <v>9160020</v>
      </c>
      <c r="C11095">
        <v>6</v>
      </c>
      <c r="D11095">
        <v>2</v>
      </c>
      <c r="E11095">
        <v>2</v>
      </c>
      <c r="F11095" t="s">
        <v>7</v>
      </c>
      <c r="G11095">
        <v>1242</v>
      </c>
      <c r="M11095">
        <v>1180</v>
      </c>
      <c r="P11095">
        <v>1180</v>
      </c>
    </row>
    <row r="11096" spans="1:16" x14ac:dyDescent="0.25">
      <c r="A11096">
        <v>1</v>
      </c>
      <c r="B11096">
        <v>9160020</v>
      </c>
      <c r="C11096">
        <v>6</v>
      </c>
      <c r="D11096">
        <v>2</v>
      </c>
      <c r="E11096">
        <v>3</v>
      </c>
      <c r="F11096" t="s">
        <v>7</v>
      </c>
      <c r="G11096">
        <v>148</v>
      </c>
      <c r="M11096">
        <v>409</v>
      </c>
      <c r="P11096">
        <v>338.08213661899998</v>
      </c>
    </row>
    <row r="11097" spans="1:16" x14ac:dyDescent="0.25">
      <c r="A11097">
        <v>1</v>
      </c>
      <c r="B11097">
        <v>9160020</v>
      </c>
      <c r="C11097">
        <v>6</v>
      </c>
      <c r="D11097">
        <v>2</v>
      </c>
      <c r="E11097">
        <v>4</v>
      </c>
      <c r="F11097" t="s">
        <v>7</v>
      </c>
      <c r="G11097">
        <v>82</v>
      </c>
      <c r="M11097">
        <v>41</v>
      </c>
      <c r="P11097">
        <v>41</v>
      </c>
    </row>
    <row r="11098" spans="1:16" x14ac:dyDescent="0.25">
      <c r="A11098">
        <v>1</v>
      </c>
      <c r="B11098">
        <v>9160020</v>
      </c>
      <c r="C11098">
        <v>6</v>
      </c>
      <c r="D11098">
        <v>3</v>
      </c>
      <c r="E11098">
        <v>1</v>
      </c>
      <c r="F11098" t="s">
        <v>7</v>
      </c>
      <c r="G11098">
        <v>91</v>
      </c>
      <c r="M11098">
        <v>266</v>
      </c>
      <c r="P11098">
        <v>306.92307696400002</v>
      </c>
    </row>
    <row r="11099" spans="1:16" x14ac:dyDescent="0.25">
      <c r="A11099">
        <v>1</v>
      </c>
      <c r="B11099">
        <v>9160020</v>
      </c>
      <c r="C11099">
        <v>6</v>
      </c>
      <c r="D11099">
        <v>3</v>
      </c>
      <c r="E11099">
        <v>2</v>
      </c>
      <c r="F11099" t="s">
        <v>7</v>
      </c>
      <c r="G11099">
        <v>1987</v>
      </c>
      <c r="M11099">
        <v>1888</v>
      </c>
      <c r="P11099">
        <v>1888</v>
      </c>
    </row>
    <row r="11100" spans="1:16" x14ac:dyDescent="0.25">
      <c r="A11100">
        <v>1</v>
      </c>
      <c r="B11100">
        <v>9160020</v>
      </c>
      <c r="C11100">
        <v>6</v>
      </c>
      <c r="D11100">
        <v>3</v>
      </c>
      <c r="E11100">
        <v>3</v>
      </c>
      <c r="F11100" t="s">
        <v>7</v>
      </c>
      <c r="G11100">
        <v>179</v>
      </c>
      <c r="M11100">
        <v>494</v>
      </c>
      <c r="P11100">
        <v>408.34370535399995</v>
      </c>
    </row>
    <row r="11101" spans="1:16" x14ac:dyDescent="0.25">
      <c r="A11101">
        <v>1</v>
      </c>
      <c r="B11101">
        <v>9160020</v>
      </c>
      <c r="C11101">
        <v>6</v>
      </c>
      <c r="D11101">
        <v>3</v>
      </c>
      <c r="E11101">
        <v>4</v>
      </c>
      <c r="F11101" t="s">
        <v>7</v>
      </c>
      <c r="G11101">
        <v>189</v>
      </c>
      <c r="M11101">
        <v>95</v>
      </c>
      <c r="P11101">
        <v>95</v>
      </c>
    </row>
    <row r="11102" spans="1:16" x14ac:dyDescent="0.25">
      <c r="A11102">
        <v>1</v>
      </c>
      <c r="B11102">
        <v>9160020</v>
      </c>
      <c r="C11102">
        <v>6</v>
      </c>
      <c r="D11102">
        <v>4</v>
      </c>
      <c r="E11102">
        <v>1</v>
      </c>
      <c r="F11102" t="s">
        <v>7</v>
      </c>
      <c r="G11102">
        <v>9</v>
      </c>
      <c r="M11102">
        <v>26</v>
      </c>
      <c r="P11102">
        <v>30.000000004</v>
      </c>
    </row>
    <row r="11103" spans="1:16" x14ac:dyDescent="0.25">
      <c r="A11103">
        <v>1</v>
      </c>
      <c r="B11103">
        <v>9160020</v>
      </c>
      <c r="C11103">
        <v>6</v>
      </c>
      <c r="D11103">
        <v>4</v>
      </c>
      <c r="E11103">
        <v>2</v>
      </c>
      <c r="F11103" t="s">
        <v>7</v>
      </c>
      <c r="G11103">
        <v>531</v>
      </c>
      <c r="M11103">
        <v>504</v>
      </c>
      <c r="P11103">
        <v>504</v>
      </c>
    </row>
    <row r="11104" spans="1:16" x14ac:dyDescent="0.25">
      <c r="A11104">
        <v>1</v>
      </c>
      <c r="B11104">
        <v>9160020</v>
      </c>
      <c r="C11104">
        <v>6</v>
      </c>
      <c r="D11104">
        <v>4</v>
      </c>
      <c r="E11104">
        <v>3</v>
      </c>
      <c r="F11104" t="s">
        <v>7</v>
      </c>
      <c r="G11104">
        <v>30</v>
      </c>
      <c r="M11104">
        <v>83</v>
      </c>
      <c r="P11104">
        <v>68.608355352999993</v>
      </c>
    </row>
    <row r="11105" spans="1:16" x14ac:dyDescent="0.25">
      <c r="A11105">
        <v>1</v>
      </c>
      <c r="B11105">
        <v>9160020</v>
      </c>
      <c r="C11105">
        <v>6</v>
      </c>
      <c r="D11105">
        <v>4</v>
      </c>
      <c r="E11105">
        <v>4</v>
      </c>
      <c r="F11105" t="s">
        <v>7</v>
      </c>
      <c r="G11105">
        <v>44</v>
      </c>
      <c r="M11105">
        <v>22</v>
      </c>
      <c r="P11105">
        <v>22</v>
      </c>
    </row>
    <row r="11106" spans="1:16" x14ac:dyDescent="0.25">
      <c r="A11106">
        <v>1</v>
      </c>
      <c r="B11106">
        <v>9160020</v>
      </c>
      <c r="C11106">
        <v>6</v>
      </c>
      <c r="D11106">
        <v>5</v>
      </c>
      <c r="E11106">
        <v>1</v>
      </c>
      <c r="F11106" t="s">
        <v>7</v>
      </c>
      <c r="G11106">
        <v>150</v>
      </c>
      <c r="M11106">
        <v>438</v>
      </c>
      <c r="P11106">
        <v>505.38461545199999</v>
      </c>
    </row>
    <row r="11107" spans="1:16" x14ac:dyDescent="0.25">
      <c r="A11107">
        <v>1</v>
      </c>
      <c r="B11107">
        <v>9160020</v>
      </c>
      <c r="C11107">
        <v>6</v>
      </c>
      <c r="D11107">
        <v>5</v>
      </c>
      <c r="E11107">
        <v>2</v>
      </c>
      <c r="F11107" t="s">
        <v>7</v>
      </c>
      <c r="G11107">
        <v>3241</v>
      </c>
      <c r="M11107">
        <v>3079</v>
      </c>
      <c r="P11107">
        <v>3079</v>
      </c>
    </row>
    <row r="11108" spans="1:16" x14ac:dyDescent="0.25">
      <c r="A11108">
        <v>1</v>
      </c>
      <c r="B11108">
        <v>9160020</v>
      </c>
      <c r="C11108">
        <v>6</v>
      </c>
      <c r="D11108">
        <v>5</v>
      </c>
      <c r="E11108">
        <v>3</v>
      </c>
      <c r="F11108" t="s">
        <v>7</v>
      </c>
      <c r="G11108">
        <v>132</v>
      </c>
      <c r="M11108">
        <v>365</v>
      </c>
      <c r="P11108">
        <v>301.71144221499998</v>
      </c>
    </row>
    <row r="11109" spans="1:16" x14ac:dyDescent="0.25">
      <c r="A11109">
        <v>1</v>
      </c>
      <c r="B11109">
        <v>9160020</v>
      </c>
      <c r="C11109">
        <v>6</v>
      </c>
      <c r="D11109">
        <v>5</v>
      </c>
      <c r="E11109">
        <v>4</v>
      </c>
      <c r="F11109" t="s">
        <v>7</v>
      </c>
      <c r="G11109">
        <v>384</v>
      </c>
      <c r="M11109">
        <v>192</v>
      </c>
      <c r="P11109">
        <v>192</v>
      </c>
    </row>
    <row r="11110" spans="1:16" x14ac:dyDescent="0.25">
      <c r="A11110">
        <v>1</v>
      </c>
      <c r="B11110">
        <v>9160020</v>
      </c>
      <c r="C11110">
        <v>6</v>
      </c>
      <c r="D11110">
        <v>6</v>
      </c>
      <c r="E11110">
        <v>1</v>
      </c>
      <c r="F11110" t="s">
        <v>7</v>
      </c>
      <c r="G11110">
        <v>121</v>
      </c>
      <c r="M11110">
        <v>353</v>
      </c>
      <c r="P11110">
        <v>407.30769236200001</v>
      </c>
    </row>
    <row r="11111" spans="1:16" x14ac:dyDescent="0.25">
      <c r="A11111">
        <v>1</v>
      </c>
      <c r="B11111">
        <v>9160020</v>
      </c>
      <c r="C11111">
        <v>6</v>
      </c>
      <c r="D11111">
        <v>6</v>
      </c>
      <c r="E11111">
        <v>2</v>
      </c>
      <c r="F11111" t="s">
        <v>7</v>
      </c>
      <c r="G11111">
        <v>9723</v>
      </c>
      <c r="M11111">
        <v>9237</v>
      </c>
      <c r="P11111">
        <v>9237</v>
      </c>
    </row>
    <row r="11112" spans="1:16" x14ac:dyDescent="0.25">
      <c r="A11112">
        <v>1</v>
      </c>
      <c r="B11112">
        <v>9160020</v>
      </c>
      <c r="C11112">
        <v>6</v>
      </c>
      <c r="D11112">
        <v>6</v>
      </c>
      <c r="E11112">
        <v>3</v>
      </c>
      <c r="F11112" t="s">
        <v>7</v>
      </c>
      <c r="G11112">
        <v>151</v>
      </c>
      <c r="M11112">
        <v>417</v>
      </c>
      <c r="P11112">
        <v>344.694990147</v>
      </c>
    </row>
    <row r="11113" spans="1:16" x14ac:dyDescent="0.25">
      <c r="A11113">
        <v>1</v>
      </c>
      <c r="B11113">
        <v>9160020</v>
      </c>
      <c r="C11113">
        <v>6</v>
      </c>
      <c r="D11113">
        <v>6</v>
      </c>
      <c r="E11113">
        <v>4</v>
      </c>
      <c r="F11113" t="s">
        <v>7</v>
      </c>
      <c r="G11113">
        <v>1407</v>
      </c>
      <c r="M11113">
        <v>704</v>
      </c>
      <c r="P11113">
        <v>704</v>
      </c>
    </row>
    <row r="11114" spans="1:16" x14ac:dyDescent="0.25">
      <c r="A11114">
        <v>1</v>
      </c>
      <c r="B11114">
        <v>9160020</v>
      </c>
      <c r="C11114">
        <v>6</v>
      </c>
      <c r="D11114">
        <v>7</v>
      </c>
      <c r="E11114">
        <v>1</v>
      </c>
      <c r="F11114" t="s">
        <v>7</v>
      </c>
      <c r="G11114">
        <v>29</v>
      </c>
      <c r="M11114">
        <v>85</v>
      </c>
      <c r="P11114">
        <v>98.076923090000008</v>
      </c>
    </row>
    <row r="11115" spans="1:16" x14ac:dyDescent="0.25">
      <c r="A11115">
        <v>1</v>
      </c>
      <c r="B11115">
        <v>9160020</v>
      </c>
      <c r="C11115">
        <v>6</v>
      </c>
      <c r="D11115">
        <v>7</v>
      </c>
      <c r="E11115">
        <v>2</v>
      </c>
      <c r="F11115" t="s">
        <v>7</v>
      </c>
      <c r="G11115">
        <v>1234</v>
      </c>
      <c r="M11115">
        <v>1172</v>
      </c>
      <c r="P11115">
        <v>1172</v>
      </c>
    </row>
    <row r="11116" spans="1:16" x14ac:dyDescent="0.25">
      <c r="A11116">
        <v>1</v>
      </c>
      <c r="B11116">
        <v>9160020</v>
      </c>
      <c r="C11116">
        <v>6</v>
      </c>
      <c r="D11116">
        <v>7</v>
      </c>
      <c r="E11116">
        <v>3</v>
      </c>
      <c r="F11116" t="s">
        <v>7</v>
      </c>
      <c r="G11116">
        <v>12</v>
      </c>
      <c r="M11116">
        <v>33</v>
      </c>
      <c r="P11116">
        <v>27.278020802999997</v>
      </c>
    </row>
    <row r="11117" spans="1:16" x14ac:dyDescent="0.25">
      <c r="A11117">
        <v>1</v>
      </c>
      <c r="B11117">
        <v>9160020</v>
      </c>
      <c r="C11117">
        <v>6</v>
      </c>
      <c r="D11117">
        <v>7</v>
      </c>
      <c r="E11117">
        <v>4</v>
      </c>
      <c r="F11117" t="s">
        <v>7</v>
      </c>
      <c r="G11117">
        <v>192</v>
      </c>
      <c r="M11117">
        <v>96</v>
      </c>
      <c r="P11117">
        <v>96</v>
      </c>
    </row>
    <row r="11118" spans="1:16" x14ac:dyDescent="0.25">
      <c r="A11118">
        <v>1</v>
      </c>
      <c r="B11118">
        <v>9160021</v>
      </c>
      <c r="C11118">
        <v>6</v>
      </c>
      <c r="D11118">
        <v>1</v>
      </c>
      <c r="E11118">
        <v>1</v>
      </c>
      <c r="F11118" t="s">
        <v>7</v>
      </c>
      <c r="G11118">
        <v>0</v>
      </c>
      <c r="M11118">
        <v>0</v>
      </c>
      <c r="P11118">
        <v>0</v>
      </c>
    </row>
    <row r="11119" spans="1:16" x14ac:dyDescent="0.25">
      <c r="A11119">
        <v>1</v>
      </c>
      <c r="B11119">
        <v>9160021</v>
      </c>
      <c r="C11119">
        <v>6</v>
      </c>
      <c r="D11119">
        <v>1</v>
      </c>
      <c r="E11119">
        <v>2</v>
      </c>
      <c r="F11119" t="s">
        <v>7</v>
      </c>
      <c r="G11119">
        <v>0</v>
      </c>
      <c r="M11119">
        <v>0</v>
      </c>
      <c r="P11119">
        <v>0</v>
      </c>
    </row>
    <row r="11120" spans="1:16" x14ac:dyDescent="0.25">
      <c r="A11120">
        <v>1</v>
      </c>
      <c r="B11120">
        <v>9160021</v>
      </c>
      <c r="C11120">
        <v>6</v>
      </c>
      <c r="D11120">
        <v>1</v>
      </c>
      <c r="E11120">
        <v>3</v>
      </c>
      <c r="F11120" t="s">
        <v>7</v>
      </c>
      <c r="G11120">
        <v>0</v>
      </c>
      <c r="M11120">
        <v>0</v>
      </c>
      <c r="P11120">
        <v>0</v>
      </c>
    </row>
    <row r="11121" spans="1:16" x14ac:dyDescent="0.25">
      <c r="A11121">
        <v>1</v>
      </c>
      <c r="B11121">
        <v>9160021</v>
      </c>
      <c r="C11121">
        <v>6</v>
      </c>
      <c r="D11121">
        <v>1</v>
      </c>
      <c r="E11121">
        <v>4</v>
      </c>
      <c r="F11121" t="s">
        <v>7</v>
      </c>
      <c r="G11121">
        <v>0</v>
      </c>
      <c r="M11121">
        <v>0</v>
      </c>
      <c r="P11121">
        <v>0</v>
      </c>
    </row>
    <row r="11122" spans="1:16" x14ac:dyDescent="0.25">
      <c r="A11122">
        <v>1</v>
      </c>
      <c r="B11122">
        <v>9160021</v>
      </c>
      <c r="C11122">
        <v>6</v>
      </c>
      <c r="D11122">
        <v>2</v>
      </c>
      <c r="E11122">
        <v>1</v>
      </c>
      <c r="F11122" t="s">
        <v>7</v>
      </c>
      <c r="G11122">
        <v>197</v>
      </c>
      <c r="M11122">
        <v>833</v>
      </c>
      <c r="P11122">
        <v>961.15384628200002</v>
      </c>
    </row>
    <row r="11123" spans="1:16" x14ac:dyDescent="0.25">
      <c r="A11123">
        <v>1</v>
      </c>
      <c r="B11123">
        <v>9160021</v>
      </c>
      <c r="C11123">
        <v>6</v>
      </c>
      <c r="D11123">
        <v>2</v>
      </c>
      <c r="E11123">
        <v>2</v>
      </c>
      <c r="F11123" t="s">
        <v>7</v>
      </c>
      <c r="G11123">
        <v>2013</v>
      </c>
      <c r="M11123">
        <v>1912</v>
      </c>
      <c r="P11123">
        <v>1912</v>
      </c>
    </row>
    <row r="11124" spans="1:16" x14ac:dyDescent="0.25">
      <c r="A11124">
        <v>1</v>
      </c>
      <c r="B11124">
        <v>9160021</v>
      </c>
      <c r="C11124">
        <v>6</v>
      </c>
      <c r="D11124">
        <v>2</v>
      </c>
      <c r="E11124">
        <v>3</v>
      </c>
      <c r="F11124" t="s">
        <v>7</v>
      </c>
      <c r="G11124">
        <v>403</v>
      </c>
      <c r="M11124">
        <v>788</v>
      </c>
      <c r="P11124">
        <v>651.366072508</v>
      </c>
    </row>
    <row r="11125" spans="1:16" x14ac:dyDescent="0.25">
      <c r="A11125">
        <v>1</v>
      </c>
      <c r="B11125">
        <v>9160021</v>
      </c>
      <c r="C11125">
        <v>6</v>
      </c>
      <c r="D11125">
        <v>2</v>
      </c>
      <c r="E11125">
        <v>4</v>
      </c>
      <c r="F11125" t="s">
        <v>7</v>
      </c>
      <c r="G11125">
        <v>177</v>
      </c>
      <c r="M11125">
        <v>89</v>
      </c>
      <c r="P11125">
        <v>89</v>
      </c>
    </row>
    <row r="11126" spans="1:16" x14ac:dyDescent="0.25">
      <c r="A11126">
        <v>1</v>
      </c>
      <c r="B11126">
        <v>9160021</v>
      </c>
      <c r="C11126">
        <v>6</v>
      </c>
      <c r="D11126">
        <v>3</v>
      </c>
      <c r="E11126">
        <v>1</v>
      </c>
      <c r="F11126" t="s">
        <v>7</v>
      </c>
      <c r="G11126">
        <v>3</v>
      </c>
      <c r="M11126">
        <v>13</v>
      </c>
      <c r="P11126">
        <v>15.000000002</v>
      </c>
    </row>
    <row r="11127" spans="1:16" x14ac:dyDescent="0.25">
      <c r="A11127">
        <v>1</v>
      </c>
      <c r="B11127">
        <v>9160021</v>
      </c>
      <c r="C11127">
        <v>6</v>
      </c>
      <c r="D11127">
        <v>3</v>
      </c>
      <c r="E11127">
        <v>2</v>
      </c>
      <c r="F11127" t="s">
        <v>7</v>
      </c>
      <c r="G11127">
        <v>930</v>
      </c>
      <c r="M11127">
        <v>884</v>
      </c>
      <c r="P11127">
        <v>884</v>
      </c>
    </row>
    <row r="11128" spans="1:16" x14ac:dyDescent="0.25">
      <c r="A11128">
        <v>1</v>
      </c>
      <c r="B11128">
        <v>9160021</v>
      </c>
      <c r="C11128">
        <v>6</v>
      </c>
      <c r="D11128">
        <v>3</v>
      </c>
      <c r="E11128">
        <v>3</v>
      </c>
      <c r="F11128" t="s">
        <v>7</v>
      </c>
      <c r="G11128">
        <v>13</v>
      </c>
      <c r="M11128">
        <v>25</v>
      </c>
      <c r="P11128">
        <v>20.665167274999998</v>
      </c>
    </row>
    <row r="11129" spans="1:16" x14ac:dyDescent="0.25">
      <c r="A11129">
        <v>1</v>
      </c>
      <c r="B11129">
        <v>9160021</v>
      </c>
      <c r="C11129">
        <v>6</v>
      </c>
      <c r="D11129">
        <v>3</v>
      </c>
      <c r="E11129">
        <v>4</v>
      </c>
      <c r="F11129" t="s">
        <v>7</v>
      </c>
      <c r="G11129">
        <v>161</v>
      </c>
      <c r="M11129">
        <v>81</v>
      </c>
      <c r="P11129">
        <v>81</v>
      </c>
    </row>
    <row r="11130" spans="1:16" x14ac:dyDescent="0.25">
      <c r="A11130">
        <v>1</v>
      </c>
      <c r="B11130">
        <v>9160021</v>
      </c>
      <c r="C11130">
        <v>6</v>
      </c>
      <c r="D11130">
        <v>4</v>
      </c>
      <c r="E11130">
        <v>1</v>
      </c>
      <c r="F11130" t="s">
        <v>7</v>
      </c>
      <c r="G11130">
        <v>66</v>
      </c>
      <c r="M11130">
        <v>279</v>
      </c>
      <c r="P11130">
        <v>321.923076966</v>
      </c>
    </row>
    <row r="11131" spans="1:16" x14ac:dyDescent="0.25">
      <c r="A11131">
        <v>1</v>
      </c>
      <c r="B11131">
        <v>9160021</v>
      </c>
      <c r="C11131">
        <v>6</v>
      </c>
      <c r="D11131">
        <v>4</v>
      </c>
      <c r="E11131">
        <v>2</v>
      </c>
      <c r="F11131" t="s">
        <v>7</v>
      </c>
      <c r="G11131">
        <v>2674</v>
      </c>
      <c r="M11131">
        <v>2540</v>
      </c>
      <c r="P11131">
        <v>2540</v>
      </c>
    </row>
    <row r="11132" spans="1:16" x14ac:dyDescent="0.25">
      <c r="A11132">
        <v>1</v>
      </c>
      <c r="B11132">
        <v>9160021</v>
      </c>
      <c r="C11132">
        <v>6</v>
      </c>
      <c r="D11132">
        <v>4</v>
      </c>
      <c r="E11132">
        <v>3</v>
      </c>
      <c r="F11132" t="s">
        <v>7</v>
      </c>
      <c r="G11132">
        <v>260</v>
      </c>
      <c r="M11132">
        <v>509</v>
      </c>
      <c r="P11132">
        <v>420.74280571899999</v>
      </c>
    </row>
    <row r="11133" spans="1:16" x14ac:dyDescent="0.25">
      <c r="A11133">
        <v>1</v>
      </c>
      <c r="B11133">
        <v>9160021</v>
      </c>
      <c r="C11133">
        <v>6</v>
      </c>
      <c r="D11133">
        <v>4</v>
      </c>
      <c r="E11133">
        <v>4</v>
      </c>
      <c r="F11133" t="s">
        <v>7</v>
      </c>
      <c r="G11133">
        <v>126</v>
      </c>
      <c r="M11133">
        <v>63</v>
      </c>
      <c r="P11133">
        <v>63</v>
      </c>
    </row>
    <row r="11134" spans="1:16" x14ac:dyDescent="0.25">
      <c r="A11134">
        <v>1</v>
      </c>
      <c r="B11134">
        <v>9160021</v>
      </c>
      <c r="C11134">
        <v>6</v>
      </c>
      <c r="D11134">
        <v>5</v>
      </c>
      <c r="E11134">
        <v>1</v>
      </c>
      <c r="F11134" t="s">
        <v>7</v>
      </c>
      <c r="G11134">
        <v>33</v>
      </c>
      <c r="M11134">
        <v>140</v>
      </c>
      <c r="P11134">
        <v>161.53846156</v>
      </c>
    </row>
    <row r="11135" spans="1:16" x14ac:dyDescent="0.25">
      <c r="A11135">
        <v>1</v>
      </c>
      <c r="B11135">
        <v>9160021</v>
      </c>
      <c r="C11135">
        <v>6</v>
      </c>
      <c r="D11135">
        <v>5</v>
      </c>
      <c r="E11135">
        <v>2</v>
      </c>
      <c r="F11135" t="s">
        <v>7</v>
      </c>
      <c r="G11135">
        <v>4325</v>
      </c>
      <c r="M11135">
        <v>4109</v>
      </c>
      <c r="P11135">
        <v>4109</v>
      </c>
    </row>
    <row r="11136" spans="1:16" x14ac:dyDescent="0.25">
      <c r="A11136">
        <v>1</v>
      </c>
      <c r="B11136">
        <v>9160021</v>
      </c>
      <c r="C11136">
        <v>6</v>
      </c>
      <c r="D11136">
        <v>5</v>
      </c>
      <c r="E11136">
        <v>3</v>
      </c>
      <c r="F11136" t="s">
        <v>7</v>
      </c>
      <c r="G11136">
        <v>188</v>
      </c>
      <c r="M11136">
        <v>368</v>
      </c>
      <c r="P11136">
        <v>304.19126228799996</v>
      </c>
    </row>
    <row r="11137" spans="1:16" x14ac:dyDescent="0.25">
      <c r="A11137">
        <v>1</v>
      </c>
      <c r="B11137">
        <v>9160021</v>
      </c>
      <c r="C11137">
        <v>6</v>
      </c>
      <c r="D11137">
        <v>5</v>
      </c>
      <c r="E11137">
        <v>4</v>
      </c>
      <c r="F11137" t="s">
        <v>7</v>
      </c>
      <c r="G11137">
        <v>394</v>
      </c>
      <c r="M11137">
        <v>197</v>
      </c>
      <c r="P11137">
        <v>197</v>
      </c>
    </row>
    <row r="11138" spans="1:16" x14ac:dyDescent="0.25">
      <c r="A11138">
        <v>1</v>
      </c>
      <c r="B11138">
        <v>9160021</v>
      </c>
      <c r="C11138">
        <v>6</v>
      </c>
      <c r="D11138">
        <v>6</v>
      </c>
      <c r="E11138">
        <v>1</v>
      </c>
      <c r="F11138" t="s">
        <v>7</v>
      </c>
      <c r="G11138">
        <v>24</v>
      </c>
      <c r="M11138">
        <v>101</v>
      </c>
      <c r="P11138">
        <v>116.53846155400001</v>
      </c>
    </row>
    <row r="11139" spans="1:16" x14ac:dyDescent="0.25">
      <c r="A11139">
        <v>1</v>
      </c>
      <c r="B11139">
        <v>9160021</v>
      </c>
      <c r="C11139">
        <v>6</v>
      </c>
      <c r="D11139">
        <v>6</v>
      </c>
      <c r="E11139">
        <v>2</v>
      </c>
      <c r="F11139" t="s">
        <v>7</v>
      </c>
      <c r="G11139">
        <v>9587</v>
      </c>
      <c r="M11139">
        <v>9108</v>
      </c>
      <c r="P11139">
        <v>9108</v>
      </c>
    </row>
    <row r="11140" spans="1:16" x14ac:dyDescent="0.25">
      <c r="A11140">
        <v>1</v>
      </c>
      <c r="B11140">
        <v>9160021</v>
      </c>
      <c r="C11140">
        <v>6</v>
      </c>
      <c r="D11140">
        <v>6</v>
      </c>
      <c r="E11140">
        <v>3</v>
      </c>
      <c r="F11140" t="s">
        <v>7</v>
      </c>
      <c r="G11140">
        <v>255</v>
      </c>
      <c r="M11140">
        <v>499</v>
      </c>
      <c r="P11140">
        <v>412.47673880899998</v>
      </c>
    </row>
    <row r="11141" spans="1:16" x14ac:dyDescent="0.25">
      <c r="A11141">
        <v>1</v>
      </c>
      <c r="B11141">
        <v>9160021</v>
      </c>
      <c r="C11141">
        <v>6</v>
      </c>
      <c r="D11141">
        <v>6</v>
      </c>
      <c r="E11141">
        <v>4</v>
      </c>
      <c r="F11141" t="s">
        <v>7</v>
      </c>
      <c r="G11141">
        <v>1144</v>
      </c>
      <c r="M11141">
        <v>572</v>
      </c>
      <c r="P11141">
        <v>572</v>
      </c>
    </row>
    <row r="11142" spans="1:16" x14ac:dyDescent="0.25">
      <c r="A11142">
        <v>1</v>
      </c>
      <c r="B11142">
        <v>9160021</v>
      </c>
      <c r="C11142">
        <v>6</v>
      </c>
      <c r="D11142">
        <v>7</v>
      </c>
      <c r="E11142">
        <v>1</v>
      </c>
      <c r="F11142" t="s">
        <v>7</v>
      </c>
      <c r="G11142">
        <v>0</v>
      </c>
      <c r="M11142">
        <v>0</v>
      </c>
      <c r="P11142">
        <v>0</v>
      </c>
    </row>
    <row r="11143" spans="1:16" x14ac:dyDescent="0.25">
      <c r="A11143">
        <v>1</v>
      </c>
      <c r="B11143">
        <v>9160021</v>
      </c>
      <c r="C11143">
        <v>6</v>
      </c>
      <c r="D11143">
        <v>7</v>
      </c>
      <c r="E11143">
        <v>2</v>
      </c>
      <c r="F11143" t="s">
        <v>7</v>
      </c>
      <c r="G11143">
        <v>1322</v>
      </c>
      <c r="M11143">
        <v>1256</v>
      </c>
      <c r="P11143">
        <v>1256</v>
      </c>
    </row>
    <row r="11144" spans="1:16" x14ac:dyDescent="0.25">
      <c r="A11144">
        <v>1</v>
      </c>
      <c r="B11144">
        <v>9160021</v>
      </c>
      <c r="C11144">
        <v>6</v>
      </c>
      <c r="D11144">
        <v>7</v>
      </c>
      <c r="E11144">
        <v>3</v>
      </c>
      <c r="F11144" t="s">
        <v>7</v>
      </c>
      <c r="G11144">
        <v>9</v>
      </c>
      <c r="M11144">
        <v>18</v>
      </c>
      <c r="P11144">
        <v>14.878920438</v>
      </c>
    </row>
    <row r="11145" spans="1:16" x14ac:dyDescent="0.25">
      <c r="A11145">
        <v>1</v>
      </c>
      <c r="B11145">
        <v>9160021</v>
      </c>
      <c r="C11145">
        <v>6</v>
      </c>
      <c r="D11145">
        <v>7</v>
      </c>
      <c r="E11145">
        <v>4</v>
      </c>
      <c r="F11145" t="s">
        <v>7</v>
      </c>
      <c r="G11145">
        <v>156</v>
      </c>
      <c r="M11145">
        <v>78</v>
      </c>
      <c r="P11145">
        <v>78</v>
      </c>
    </row>
    <row r="11146" spans="1:16" x14ac:dyDescent="0.25">
      <c r="A11146">
        <v>1</v>
      </c>
      <c r="B11146">
        <v>9160022</v>
      </c>
      <c r="C11146">
        <v>6</v>
      </c>
      <c r="D11146">
        <v>1</v>
      </c>
      <c r="E11146">
        <v>1</v>
      </c>
      <c r="F11146" t="s">
        <v>7</v>
      </c>
      <c r="G11146">
        <v>0</v>
      </c>
      <c r="M11146">
        <v>0</v>
      </c>
      <c r="P11146">
        <v>0</v>
      </c>
    </row>
    <row r="11147" spans="1:16" x14ac:dyDescent="0.25">
      <c r="A11147">
        <v>1</v>
      </c>
      <c r="B11147">
        <v>9160022</v>
      </c>
      <c r="C11147">
        <v>6</v>
      </c>
      <c r="D11147">
        <v>1</v>
      </c>
      <c r="E11147">
        <v>2</v>
      </c>
      <c r="F11147" t="s">
        <v>7</v>
      </c>
      <c r="G11147">
        <v>0</v>
      </c>
      <c r="M11147">
        <v>0</v>
      </c>
      <c r="P11147">
        <v>0</v>
      </c>
    </row>
    <row r="11148" spans="1:16" x14ac:dyDescent="0.25">
      <c r="A11148">
        <v>1</v>
      </c>
      <c r="B11148">
        <v>9160022</v>
      </c>
      <c r="C11148">
        <v>6</v>
      </c>
      <c r="D11148">
        <v>1</v>
      </c>
      <c r="E11148">
        <v>3</v>
      </c>
      <c r="F11148" t="s">
        <v>7</v>
      </c>
      <c r="G11148">
        <v>0</v>
      </c>
      <c r="M11148">
        <v>0</v>
      </c>
      <c r="P11148">
        <v>0</v>
      </c>
    </row>
    <row r="11149" spans="1:16" x14ac:dyDescent="0.25">
      <c r="A11149">
        <v>1</v>
      </c>
      <c r="B11149">
        <v>9160022</v>
      </c>
      <c r="C11149">
        <v>6</v>
      </c>
      <c r="D11149">
        <v>1</v>
      </c>
      <c r="E11149">
        <v>4</v>
      </c>
      <c r="F11149" t="s">
        <v>7</v>
      </c>
      <c r="G11149">
        <v>0</v>
      </c>
      <c r="M11149">
        <v>0</v>
      </c>
      <c r="P11149">
        <v>0</v>
      </c>
    </row>
    <row r="11150" spans="1:16" x14ac:dyDescent="0.25">
      <c r="A11150">
        <v>1</v>
      </c>
      <c r="B11150">
        <v>9160022</v>
      </c>
      <c r="C11150">
        <v>6</v>
      </c>
      <c r="D11150">
        <v>2</v>
      </c>
      <c r="E11150">
        <v>1</v>
      </c>
      <c r="F11150" t="s">
        <v>7</v>
      </c>
      <c r="G11150">
        <v>627</v>
      </c>
      <c r="M11150">
        <v>888</v>
      </c>
      <c r="P11150">
        <v>1024.615384752</v>
      </c>
    </row>
    <row r="11151" spans="1:16" x14ac:dyDescent="0.25">
      <c r="A11151">
        <v>1</v>
      </c>
      <c r="B11151">
        <v>9160022</v>
      </c>
      <c r="C11151">
        <v>6</v>
      </c>
      <c r="D11151">
        <v>2</v>
      </c>
      <c r="E11151">
        <v>2</v>
      </c>
      <c r="F11151" t="s">
        <v>7</v>
      </c>
      <c r="G11151">
        <v>3209</v>
      </c>
      <c r="M11151">
        <v>3049</v>
      </c>
      <c r="P11151">
        <v>3049</v>
      </c>
    </row>
    <row r="11152" spans="1:16" x14ac:dyDescent="0.25">
      <c r="A11152">
        <v>1</v>
      </c>
      <c r="B11152">
        <v>9160022</v>
      </c>
      <c r="C11152">
        <v>6</v>
      </c>
      <c r="D11152">
        <v>2</v>
      </c>
      <c r="E11152">
        <v>3</v>
      </c>
      <c r="F11152" t="s">
        <v>7</v>
      </c>
      <c r="G11152">
        <v>485</v>
      </c>
      <c r="M11152">
        <v>772</v>
      </c>
      <c r="P11152">
        <v>638.14036545199997</v>
      </c>
    </row>
    <row r="11153" spans="1:16" x14ac:dyDescent="0.25">
      <c r="A11153">
        <v>1</v>
      </c>
      <c r="B11153">
        <v>9160022</v>
      </c>
      <c r="C11153">
        <v>6</v>
      </c>
      <c r="D11153">
        <v>2</v>
      </c>
      <c r="E11153">
        <v>4</v>
      </c>
      <c r="F11153" t="s">
        <v>7</v>
      </c>
      <c r="G11153">
        <v>266</v>
      </c>
      <c r="M11153">
        <v>133</v>
      </c>
      <c r="P11153">
        <v>133</v>
      </c>
    </row>
    <row r="11154" spans="1:16" x14ac:dyDescent="0.25">
      <c r="A11154">
        <v>1</v>
      </c>
      <c r="B11154">
        <v>9160022</v>
      </c>
      <c r="C11154">
        <v>6</v>
      </c>
      <c r="D11154">
        <v>3</v>
      </c>
      <c r="E11154">
        <v>1</v>
      </c>
      <c r="F11154" t="s">
        <v>7</v>
      </c>
      <c r="G11154">
        <v>636</v>
      </c>
      <c r="M11154">
        <v>901</v>
      </c>
      <c r="P11154">
        <v>1039.6153847539999</v>
      </c>
    </row>
    <row r="11155" spans="1:16" x14ac:dyDescent="0.25">
      <c r="A11155">
        <v>1</v>
      </c>
      <c r="B11155">
        <v>9160022</v>
      </c>
      <c r="C11155">
        <v>6</v>
      </c>
      <c r="D11155">
        <v>3</v>
      </c>
      <c r="E11155">
        <v>2</v>
      </c>
      <c r="F11155" t="s">
        <v>7</v>
      </c>
      <c r="G11155">
        <v>433</v>
      </c>
      <c r="M11155">
        <v>411</v>
      </c>
      <c r="P11155">
        <v>411</v>
      </c>
    </row>
    <row r="11156" spans="1:16" x14ac:dyDescent="0.25">
      <c r="A11156">
        <v>1</v>
      </c>
      <c r="B11156">
        <v>9160022</v>
      </c>
      <c r="C11156">
        <v>6</v>
      </c>
      <c r="D11156">
        <v>3</v>
      </c>
      <c r="E11156">
        <v>3</v>
      </c>
      <c r="F11156" t="s">
        <v>7</v>
      </c>
      <c r="G11156">
        <v>30</v>
      </c>
      <c r="M11156">
        <v>48</v>
      </c>
      <c r="P11156">
        <v>39.677121167999999</v>
      </c>
    </row>
    <row r="11157" spans="1:16" x14ac:dyDescent="0.25">
      <c r="A11157">
        <v>1</v>
      </c>
      <c r="B11157">
        <v>9160022</v>
      </c>
      <c r="C11157">
        <v>6</v>
      </c>
      <c r="D11157">
        <v>3</v>
      </c>
      <c r="E11157">
        <v>4</v>
      </c>
      <c r="F11157" t="s">
        <v>7</v>
      </c>
      <c r="G11157">
        <v>36</v>
      </c>
      <c r="M11157">
        <v>18</v>
      </c>
      <c r="P11157">
        <v>18</v>
      </c>
    </row>
    <row r="11158" spans="1:16" x14ac:dyDescent="0.25">
      <c r="A11158">
        <v>1</v>
      </c>
      <c r="B11158">
        <v>9160022</v>
      </c>
      <c r="C11158">
        <v>6</v>
      </c>
      <c r="D11158">
        <v>4</v>
      </c>
      <c r="E11158">
        <v>1</v>
      </c>
      <c r="F11158" t="s">
        <v>7</v>
      </c>
      <c r="G11158">
        <v>273</v>
      </c>
      <c r="M11158">
        <v>387</v>
      </c>
      <c r="P11158">
        <v>446.53846159800003</v>
      </c>
    </row>
    <row r="11159" spans="1:16" x14ac:dyDescent="0.25">
      <c r="A11159">
        <v>1</v>
      </c>
      <c r="B11159">
        <v>9160022</v>
      </c>
      <c r="C11159">
        <v>6</v>
      </c>
      <c r="D11159">
        <v>4</v>
      </c>
      <c r="E11159">
        <v>2</v>
      </c>
      <c r="F11159" t="s">
        <v>7</v>
      </c>
      <c r="G11159">
        <v>1211</v>
      </c>
      <c r="M11159">
        <v>1150</v>
      </c>
      <c r="P11159">
        <v>1150</v>
      </c>
    </row>
    <row r="11160" spans="1:16" x14ac:dyDescent="0.25">
      <c r="A11160">
        <v>1</v>
      </c>
      <c r="B11160">
        <v>9160022</v>
      </c>
      <c r="C11160">
        <v>6</v>
      </c>
      <c r="D11160">
        <v>4</v>
      </c>
      <c r="E11160">
        <v>3</v>
      </c>
      <c r="F11160" t="s">
        <v>7</v>
      </c>
      <c r="G11160">
        <v>67</v>
      </c>
      <c r="M11160">
        <v>107</v>
      </c>
      <c r="P11160">
        <v>88.446915937</v>
      </c>
    </row>
    <row r="11161" spans="1:16" x14ac:dyDescent="0.25">
      <c r="A11161">
        <v>1</v>
      </c>
      <c r="B11161">
        <v>9160022</v>
      </c>
      <c r="C11161">
        <v>6</v>
      </c>
      <c r="D11161">
        <v>4</v>
      </c>
      <c r="E11161">
        <v>4</v>
      </c>
      <c r="F11161" t="s">
        <v>7</v>
      </c>
      <c r="G11161">
        <v>24</v>
      </c>
      <c r="M11161">
        <v>12</v>
      </c>
      <c r="P11161">
        <v>12</v>
      </c>
    </row>
    <row r="11162" spans="1:16" x14ac:dyDescent="0.25">
      <c r="A11162">
        <v>1</v>
      </c>
      <c r="B11162">
        <v>9160022</v>
      </c>
      <c r="C11162">
        <v>6</v>
      </c>
      <c r="D11162">
        <v>5</v>
      </c>
      <c r="E11162">
        <v>1</v>
      </c>
      <c r="F11162" t="s">
        <v>7</v>
      </c>
      <c r="G11162">
        <v>56</v>
      </c>
      <c r="M11162">
        <v>79</v>
      </c>
      <c r="P11162">
        <v>91.153846165999994</v>
      </c>
    </row>
    <row r="11163" spans="1:16" x14ac:dyDescent="0.25">
      <c r="A11163">
        <v>1</v>
      </c>
      <c r="B11163">
        <v>9160022</v>
      </c>
      <c r="C11163">
        <v>6</v>
      </c>
      <c r="D11163">
        <v>5</v>
      </c>
      <c r="E11163">
        <v>2</v>
      </c>
      <c r="F11163" t="s">
        <v>7</v>
      </c>
      <c r="G11163">
        <v>1904</v>
      </c>
      <c r="M11163">
        <v>1809</v>
      </c>
      <c r="P11163">
        <v>1809</v>
      </c>
    </row>
    <row r="11164" spans="1:16" x14ac:dyDescent="0.25">
      <c r="A11164">
        <v>1</v>
      </c>
      <c r="B11164">
        <v>9160022</v>
      </c>
      <c r="C11164">
        <v>6</v>
      </c>
      <c r="D11164">
        <v>5</v>
      </c>
      <c r="E11164">
        <v>3</v>
      </c>
      <c r="F11164" t="s">
        <v>7</v>
      </c>
      <c r="G11164">
        <v>88</v>
      </c>
      <c r="M11164">
        <v>140</v>
      </c>
      <c r="P11164">
        <v>115.72493673999999</v>
      </c>
    </row>
    <row r="11165" spans="1:16" x14ac:dyDescent="0.25">
      <c r="A11165">
        <v>1</v>
      </c>
      <c r="B11165">
        <v>9160022</v>
      </c>
      <c r="C11165">
        <v>6</v>
      </c>
      <c r="D11165">
        <v>5</v>
      </c>
      <c r="E11165">
        <v>4</v>
      </c>
      <c r="F11165" t="s">
        <v>7</v>
      </c>
      <c r="G11165">
        <v>146</v>
      </c>
      <c r="M11165">
        <v>73</v>
      </c>
      <c r="P11165">
        <v>73</v>
      </c>
    </row>
    <row r="11166" spans="1:16" x14ac:dyDescent="0.25">
      <c r="A11166">
        <v>1</v>
      </c>
      <c r="B11166">
        <v>9160022</v>
      </c>
      <c r="C11166">
        <v>6</v>
      </c>
      <c r="D11166">
        <v>6</v>
      </c>
      <c r="E11166">
        <v>1</v>
      </c>
      <c r="F11166" t="s">
        <v>7</v>
      </c>
      <c r="G11166">
        <v>217</v>
      </c>
      <c r="M11166">
        <v>307</v>
      </c>
      <c r="P11166">
        <v>354.23076927800003</v>
      </c>
    </row>
    <row r="11167" spans="1:16" x14ac:dyDescent="0.25">
      <c r="A11167">
        <v>1</v>
      </c>
      <c r="B11167">
        <v>9160022</v>
      </c>
      <c r="C11167">
        <v>6</v>
      </c>
      <c r="D11167">
        <v>6</v>
      </c>
      <c r="E11167">
        <v>2</v>
      </c>
      <c r="F11167" t="s">
        <v>7</v>
      </c>
      <c r="G11167">
        <v>7274</v>
      </c>
      <c r="M11167">
        <v>6910</v>
      </c>
      <c r="P11167">
        <v>6910</v>
      </c>
    </row>
    <row r="11168" spans="1:16" x14ac:dyDescent="0.25">
      <c r="A11168">
        <v>1</v>
      </c>
      <c r="B11168">
        <v>9160022</v>
      </c>
      <c r="C11168">
        <v>6</v>
      </c>
      <c r="D11168">
        <v>6</v>
      </c>
      <c r="E11168">
        <v>3</v>
      </c>
      <c r="F11168" t="s">
        <v>7</v>
      </c>
      <c r="G11168">
        <v>266</v>
      </c>
      <c r="M11168">
        <v>423</v>
      </c>
      <c r="P11168">
        <v>349.65463029299997</v>
      </c>
    </row>
    <row r="11169" spans="1:16" x14ac:dyDescent="0.25">
      <c r="A11169">
        <v>1</v>
      </c>
      <c r="B11169">
        <v>9160022</v>
      </c>
      <c r="C11169">
        <v>6</v>
      </c>
      <c r="D11169">
        <v>6</v>
      </c>
      <c r="E11169">
        <v>4</v>
      </c>
      <c r="F11169" t="s">
        <v>7</v>
      </c>
      <c r="G11169">
        <v>571</v>
      </c>
      <c r="M11169">
        <v>286</v>
      </c>
      <c r="P11169">
        <v>286</v>
      </c>
    </row>
    <row r="11170" spans="1:16" x14ac:dyDescent="0.25">
      <c r="A11170">
        <v>1</v>
      </c>
      <c r="B11170">
        <v>9160022</v>
      </c>
      <c r="C11170">
        <v>6</v>
      </c>
      <c r="D11170">
        <v>7</v>
      </c>
      <c r="E11170">
        <v>1</v>
      </c>
      <c r="F11170" t="s">
        <v>7</v>
      </c>
      <c r="G11170">
        <v>0</v>
      </c>
      <c r="M11170">
        <v>0</v>
      </c>
      <c r="P11170">
        <v>0</v>
      </c>
    </row>
    <row r="11171" spans="1:16" x14ac:dyDescent="0.25">
      <c r="A11171">
        <v>1</v>
      </c>
      <c r="B11171">
        <v>9160022</v>
      </c>
      <c r="C11171">
        <v>6</v>
      </c>
      <c r="D11171">
        <v>7</v>
      </c>
      <c r="E11171">
        <v>2</v>
      </c>
      <c r="F11171" t="s">
        <v>7</v>
      </c>
      <c r="G11171">
        <v>1052</v>
      </c>
      <c r="M11171">
        <v>999</v>
      </c>
      <c r="P11171">
        <v>999</v>
      </c>
    </row>
    <row r="11172" spans="1:16" x14ac:dyDescent="0.25">
      <c r="A11172">
        <v>1</v>
      </c>
      <c r="B11172">
        <v>9160022</v>
      </c>
      <c r="C11172">
        <v>6</v>
      </c>
      <c r="D11172">
        <v>7</v>
      </c>
      <c r="E11172">
        <v>3</v>
      </c>
      <c r="F11172" t="s">
        <v>7</v>
      </c>
      <c r="G11172">
        <v>22</v>
      </c>
      <c r="M11172">
        <v>35</v>
      </c>
      <c r="P11172">
        <v>28.931234184999997</v>
      </c>
    </row>
    <row r="11173" spans="1:16" x14ac:dyDescent="0.25">
      <c r="A11173">
        <v>1</v>
      </c>
      <c r="B11173">
        <v>9160022</v>
      </c>
      <c r="C11173">
        <v>6</v>
      </c>
      <c r="D11173">
        <v>7</v>
      </c>
      <c r="E11173">
        <v>4</v>
      </c>
      <c r="F11173" t="s">
        <v>7</v>
      </c>
      <c r="G11173">
        <v>89</v>
      </c>
      <c r="M11173">
        <v>45</v>
      </c>
      <c r="P11173">
        <v>45</v>
      </c>
    </row>
    <row r="11174" spans="1:16" x14ac:dyDescent="0.25">
      <c r="A11174">
        <v>1</v>
      </c>
      <c r="B11174">
        <v>9160023</v>
      </c>
      <c r="C11174">
        <v>6</v>
      </c>
      <c r="D11174">
        <v>1</v>
      </c>
      <c r="E11174">
        <v>1</v>
      </c>
      <c r="F11174" t="s">
        <v>7</v>
      </c>
      <c r="G11174">
        <v>0</v>
      </c>
      <c r="M11174">
        <v>0</v>
      </c>
      <c r="P11174">
        <v>0</v>
      </c>
    </row>
    <row r="11175" spans="1:16" x14ac:dyDescent="0.25">
      <c r="A11175">
        <v>1</v>
      </c>
      <c r="B11175">
        <v>9160023</v>
      </c>
      <c r="C11175">
        <v>6</v>
      </c>
      <c r="D11175">
        <v>1</v>
      </c>
      <c r="E11175">
        <v>2</v>
      </c>
      <c r="F11175" t="s">
        <v>7</v>
      </c>
      <c r="G11175">
        <v>0</v>
      </c>
      <c r="M11175">
        <v>0</v>
      </c>
      <c r="P11175">
        <v>0</v>
      </c>
    </row>
    <row r="11176" spans="1:16" x14ac:dyDescent="0.25">
      <c r="A11176">
        <v>1</v>
      </c>
      <c r="B11176">
        <v>9160023</v>
      </c>
      <c r="C11176">
        <v>6</v>
      </c>
      <c r="D11176">
        <v>1</v>
      </c>
      <c r="E11176">
        <v>3</v>
      </c>
      <c r="F11176" t="s">
        <v>7</v>
      </c>
      <c r="G11176">
        <v>0</v>
      </c>
      <c r="M11176">
        <v>0</v>
      </c>
      <c r="P11176">
        <v>0</v>
      </c>
    </row>
    <row r="11177" spans="1:16" x14ac:dyDescent="0.25">
      <c r="A11177">
        <v>1</v>
      </c>
      <c r="B11177">
        <v>9160023</v>
      </c>
      <c r="C11177">
        <v>6</v>
      </c>
      <c r="D11177">
        <v>1</v>
      </c>
      <c r="E11177">
        <v>4</v>
      </c>
      <c r="F11177" t="s">
        <v>7</v>
      </c>
      <c r="G11177">
        <v>0</v>
      </c>
      <c r="M11177">
        <v>0</v>
      </c>
      <c r="P11177">
        <v>0</v>
      </c>
    </row>
    <row r="11178" spans="1:16" x14ac:dyDescent="0.25">
      <c r="A11178">
        <v>1</v>
      </c>
      <c r="B11178">
        <v>9160023</v>
      </c>
      <c r="C11178">
        <v>6</v>
      </c>
      <c r="D11178">
        <v>2</v>
      </c>
      <c r="E11178">
        <v>1</v>
      </c>
      <c r="F11178" t="s">
        <v>7</v>
      </c>
      <c r="G11178">
        <v>281</v>
      </c>
      <c r="M11178">
        <v>407</v>
      </c>
      <c r="P11178">
        <v>469.615384678</v>
      </c>
    </row>
    <row r="11179" spans="1:16" x14ac:dyDescent="0.25">
      <c r="A11179">
        <v>1</v>
      </c>
      <c r="B11179">
        <v>9160023</v>
      </c>
      <c r="C11179">
        <v>6</v>
      </c>
      <c r="D11179">
        <v>2</v>
      </c>
      <c r="E11179">
        <v>2</v>
      </c>
      <c r="F11179" t="s">
        <v>7</v>
      </c>
      <c r="G11179">
        <v>2259</v>
      </c>
      <c r="M11179">
        <v>2146</v>
      </c>
      <c r="P11179">
        <v>2146</v>
      </c>
    </row>
    <row r="11180" spans="1:16" x14ac:dyDescent="0.25">
      <c r="A11180">
        <v>1</v>
      </c>
      <c r="B11180">
        <v>9160023</v>
      </c>
      <c r="C11180">
        <v>6</v>
      </c>
      <c r="D11180">
        <v>2</v>
      </c>
      <c r="E11180">
        <v>3</v>
      </c>
      <c r="F11180" t="s">
        <v>7</v>
      </c>
      <c r="G11180">
        <v>664</v>
      </c>
      <c r="M11180">
        <v>728</v>
      </c>
      <c r="P11180">
        <v>601.76967104799996</v>
      </c>
    </row>
    <row r="11181" spans="1:16" x14ac:dyDescent="0.25">
      <c r="A11181">
        <v>1</v>
      </c>
      <c r="B11181">
        <v>9160023</v>
      </c>
      <c r="C11181">
        <v>6</v>
      </c>
      <c r="D11181">
        <v>2</v>
      </c>
      <c r="E11181">
        <v>4</v>
      </c>
      <c r="F11181" t="s">
        <v>7</v>
      </c>
      <c r="G11181">
        <v>84</v>
      </c>
      <c r="M11181">
        <v>42</v>
      </c>
      <c r="P11181">
        <v>42</v>
      </c>
    </row>
    <row r="11182" spans="1:16" x14ac:dyDescent="0.25">
      <c r="A11182">
        <v>1</v>
      </c>
      <c r="B11182">
        <v>9160023</v>
      </c>
      <c r="C11182">
        <v>6</v>
      </c>
      <c r="D11182">
        <v>3</v>
      </c>
      <c r="E11182">
        <v>1</v>
      </c>
      <c r="F11182" t="s">
        <v>7</v>
      </c>
      <c r="G11182">
        <v>0</v>
      </c>
      <c r="M11182">
        <v>0</v>
      </c>
      <c r="P11182">
        <v>0</v>
      </c>
    </row>
    <row r="11183" spans="1:16" x14ac:dyDescent="0.25">
      <c r="A11183">
        <v>1</v>
      </c>
      <c r="B11183">
        <v>9160023</v>
      </c>
      <c r="C11183">
        <v>6</v>
      </c>
      <c r="D11183">
        <v>3</v>
      </c>
      <c r="E11183">
        <v>2</v>
      </c>
      <c r="F11183" t="s">
        <v>7</v>
      </c>
      <c r="G11183">
        <v>0</v>
      </c>
      <c r="M11183">
        <v>0</v>
      </c>
      <c r="P11183">
        <v>0</v>
      </c>
    </row>
    <row r="11184" spans="1:16" x14ac:dyDescent="0.25">
      <c r="A11184">
        <v>1</v>
      </c>
      <c r="B11184">
        <v>9160023</v>
      </c>
      <c r="C11184">
        <v>6</v>
      </c>
      <c r="D11184">
        <v>3</v>
      </c>
      <c r="E11184">
        <v>3</v>
      </c>
      <c r="F11184" t="s">
        <v>7</v>
      </c>
      <c r="G11184">
        <v>0</v>
      </c>
      <c r="M11184">
        <v>0</v>
      </c>
      <c r="P11184">
        <v>0</v>
      </c>
    </row>
    <row r="11185" spans="1:16" x14ac:dyDescent="0.25">
      <c r="A11185">
        <v>1</v>
      </c>
      <c r="B11185">
        <v>9160023</v>
      </c>
      <c r="C11185">
        <v>6</v>
      </c>
      <c r="D11185">
        <v>3</v>
      </c>
      <c r="E11185">
        <v>4</v>
      </c>
      <c r="F11185" t="s">
        <v>7</v>
      </c>
      <c r="G11185">
        <v>0</v>
      </c>
      <c r="M11185">
        <v>0</v>
      </c>
      <c r="P11185">
        <v>0</v>
      </c>
    </row>
    <row r="11186" spans="1:16" x14ac:dyDescent="0.25">
      <c r="A11186">
        <v>1</v>
      </c>
      <c r="B11186">
        <v>9160023</v>
      </c>
      <c r="C11186">
        <v>6</v>
      </c>
      <c r="D11186">
        <v>4</v>
      </c>
      <c r="E11186">
        <v>1</v>
      </c>
      <c r="F11186" t="s">
        <v>7</v>
      </c>
      <c r="G11186">
        <v>275</v>
      </c>
      <c r="M11186">
        <v>398</v>
      </c>
      <c r="P11186">
        <v>459.23076929199999</v>
      </c>
    </row>
    <row r="11187" spans="1:16" x14ac:dyDescent="0.25">
      <c r="A11187">
        <v>1</v>
      </c>
      <c r="B11187">
        <v>9160023</v>
      </c>
      <c r="C11187">
        <v>6</v>
      </c>
      <c r="D11187">
        <v>4</v>
      </c>
      <c r="E11187">
        <v>2</v>
      </c>
      <c r="F11187" t="s">
        <v>7</v>
      </c>
      <c r="G11187">
        <v>1917</v>
      </c>
      <c r="M11187">
        <v>1821</v>
      </c>
      <c r="P11187">
        <v>1821</v>
      </c>
    </row>
    <row r="11188" spans="1:16" x14ac:dyDescent="0.25">
      <c r="A11188">
        <v>1</v>
      </c>
      <c r="B11188">
        <v>9160023</v>
      </c>
      <c r="C11188">
        <v>6</v>
      </c>
      <c r="D11188">
        <v>4</v>
      </c>
      <c r="E11188">
        <v>3</v>
      </c>
      <c r="F11188" t="s">
        <v>7</v>
      </c>
      <c r="G11188">
        <v>230</v>
      </c>
      <c r="M11188">
        <v>252</v>
      </c>
      <c r="P11188">
        <v>208.30488613199998</v>
      </c>
    </row>
    <row r="11189" spans="1:16" x14ac:dyDescent="0.25">
      <c r="A11189">
        <v>1</v>
      </c>
      <c r="B11189">
        <v>9160023</v>
      </c>
      <c r="C11189">
        <v>6</v>
      </c>
      <c r="D11189">
        <v>4</v>
      </c>
      <c r="E11189">
        <v>4</v>
      </c>
      <c r="F11189" t="s">
        <v>7</v>
      </c>
      <c r="G11189">
        <v>60</v>
      </c>
      <c r="M11189">
        <v>30</v>
      </c>
      <c r="P11189">
        <v>30</v>
      </c>
    </row>
    <row r="11190" spans="1:16" x14ac:dyDescent="0.25">
      <c r="A11190">
        <v>1</v>
      </c>
      <c r="B11190">
        <v>9160023</v>
      </c>
      <c r="C11190">
        <v>6</v>
      </c>
      <c r="D11190">
        <v>5</v>
      </c>
      <c r="E11190">
        <v>1</v>
      </c>
      <c r="F11190" t="s">
        <v>7</v>
      </c>
      <c r="G11190">
        <v>0</v>
      </c>
      <c r="M11190">
        <v>0</v>
      </c>
      <c r="P11190">
        <v>0</v>
      </c>
    </row>
    <row r="11191" spans="1:16" x14ac:dyDescent="0.25">
      <c r="A11191">
        <v>1</v>
      </c>
      <c r="B11191">
        <v>9160023</v>
      </c>
      <c r="C11191">
        <v>6</v>
      </c>
      <c r="D11191">
        <v>5</v>
      </c>
      <c r="E11191">
        <v>2</v>
      </c>
      <c r="F11191" t="s">
        <v>7</v>
      </c>
      <c r="G11191">
        <v>0</v>
      </c>
      <c r="M11191">
        <v>0</v>
      </c>
      <c r="P11191">
        <v>0</v>
      </c>
    </row>
    <row r="11192" spans="1:16" x14ac:dyDescent="0.25">
      <c r="A11192">
        <v>1</v>
      </c>
      <c r="B11192">
        <v>9160023</v>
      </c>
      <c r="C11192">
        <v>6</v>
      </c>
      <c r="D11192">
        <v>5</v>
      </c>
      <c r="E11192">
        <v>3</v>
      </c>
      <c r="F11192" t="s">
        <v>7</v>
      </c>
      <c r="G11192">
        <v>0</v>
      </c>
      <c r="M11192">
        <v>0</v>
      </c>
      <c r="P11192">
        <v>0</v>
      </c>
    </row>
    <row r="11193" spans="1:16" x14ac:dyDescent="0.25">
      <c r="A11193">
        <v>1</v>
      </c>
      <c r="B11193">
        <v>9160023</v>
      </c>
      <c r="C11193">
        <v>6</v>
      </c>
      <c r="D11193">
        <v>5</v>
      </c>
      <c r="E11193">
        <v>4</v>
      </c>
      <c r="F11193" t="s">
        <v>7</v>
      </c>
      <c r="G11193">
        <v>0</v>
      </c>
      <c r="M11193">
        <v>0</v>
      </c>
      <c r="P11193">
        <v>0</v>
      </c>
    </row>
    <row r="11194" spans="1:16" x14ac:dyDescent="0.25">
      <c r="A11194">
        <v>1</v>
      </c>
      <c r="B11194">
        <v>9160023</v>
      </c>
      <c r="C11194">
        <v>6</v>
      </c>
      <c r="D11194">
        <v>6</v>
      </c>
      <c r="E11194">
        <v>1</v>
      </c>
      <c r="F11194" t="s">
        <v>7</v>
      </c>
      <c r="G11194">
        <v>9</v>
      </c>
      <c r="M11194">
        <v>13</v>
      </c>
      <c r="P11194">
        <v>15.000000002</v>
      </c>
    </row>
    <row r="11195" spans="1:16" x14ac:dyDescent="0.25">
      <c r="A11195">
        <v>1</v>
      </c>
      <c r="B11195">
        <v>9160023</v>
      </c>
      <c r="C11195">
        <v>6</v>
      </c>
      <c r="D11195">
        <v>6</v>
      </c>
      <c r="E11195">
        <v>2</v>
      </c>
      <c r="F11195" t="s">
        <v>7</v>
      </c>
      <c r="G11195">
        <v>796</v>
      </c>
      <c r="M11195">
        <v>756</v>
      </c>
      <c r="P11195">
        <v>756</v>
      </c>
    </row>
    <row r="11196" spans="1:16" x14ac:dyDescent="0.25">
      <c r="A11196">
        <v>1</v>
      </c>
      <c r="B11196">
        <v>9160023</v>
      </c>
      <c r="C11196">
        <v>6</v>
      </c>
      <c r="D11196">
        <v>6</v>
      </c>
      <c r="E11196">
        <v>3</v>
      </c>
      <c r="F11196" t="s">
        <v>7</v>
      </c>
      <c r="G11196">
        <v>30</v>
      </c>
      <c r="M11196">
        <v>33</v>
      </c>
      <c r="P11196">
        <v>27.278020802999997</v>
      </c>
    </row>
    <row r="11197" spans="1:16" x14ac:dyDescent="0.25">
      <c r="A11197">
        <v>1</v>
      </c>
      <c r="B11197">
        <v>9160023</v>
      </c>
      <c r="C11197">
        <v>6</v>
      </c>
      <c r="D11197">
        <v>6</v>
      </c>
      <c r="E11197">
        <v>4</v>
      </c>
      <c r="F11197" t="s">
        <v>7</v>
      </c>
      <c r="G11197">
        <v>30</v>
      </c>
      <c r="M11197">
        <v>15</v>
      </c>
      <c r="P11197">
        <v>15</v>
      </c>
    </row>
    <row r="11198" spans="1:16" x14ac:dyDescent="0.25">
      <c r="A11198">
        <v>1</v>
      </c>
      <c r="B11198">
        <v>9160023</v>
      </c>
      <c r="C11198">
        <v>6</v>
      </c>
      <c r="D11198">
        <v>7</v>
      </c>
      <c r="E11198">
        <v>1</v>
      </c>
      <c r="F11198" t="s">
        <v>7</v>
      </c>
      <c r="G11198">
        <v>3</v>
      </c>
      <c r="M11198">
        <v>4</v>
      </c>
      <c r="P11198">
        <v>4.6153846160000001</v>
      </c>
    </row>
    <row r="11199" spans="1:16" x14ac:dyDescent="0.25">
      <c r="A11199">
        <v>1</v>
      </c>
      <c r="B11199">
        <v>9160023</v>
      </c>
      <c r="C11199">
        <v>6</v>
      </c>
      <c r="D11199">
        <v>7</v>
      </c>
      <c r="E11199">
        <v>2</v>
      </c>
      <c r="F11199" t="s">
        <v>7</v>
      </c>
      <c r="G11199">
        <v>127</v>
      </c>
      <c r="M11199">
        <v>121</v>
      </c>
      <c r="P11199">
        <v>121</v>
      </c>
    </row>
    <row r="11200" spans="1:16" x14ac:dyDescent="0.25">
      <c r="A11200">
        <v>1</v>
      </c>
      <c r="B11200">
        <v>9160023</v>
      </c>
      <c r="C11200">
        <v>6</v>
      </c>
      <c r="D11200">
        <v>7</v>
      </c>
      <c r="E11200">
        <v>3</v>
      </c>
      <c r="F11200" t="s">
        <v>7</v>
      </c>
      <c r="G11200">
        <v>0</v>
      </c>
      <c r="M11200">
        <v>0</v>
      </c>
      <c r="P11200">
        <v>0</v>
      </c>
    </row>
    <row r="11201" spans="1:16" x14ac:dyDescent="0.25">
      <c r="A11201">
        <v>1</v>
      </c>
      <c r="B11201">
        <v>9160023</v>
      </c>
      <c r="C11201">
        <v>6</v>
      </c>
      <c r="D11201">
        <v>7</v>
      </c>
      <c r="E11201">
        <v>4</v>
      </c>
      <c r="F11201" t="s">
        <v>7</v>
      </c>
      <c r="G11201">
        <v>3</v>
      </c>
      <c r="M11201">
        <v>2</v>
      </c>
      <c r="P11201">
        <v>2</v>
      </c>
    </row>
    <row r="11202" spans="1:16" x14ac:dyDescent="0.25">
      <c r="A11202">
        <v>1</v>
      </c>
      <c r="B11202">
        <v>9160025</v>
      </c>
      <c r="C11202">
        <v>6</v>
      </c>
      <c r="D11202">
        <v>1</v>
      </c>
      <c r="E11202">
        <v>1</v>
      </c>
      <c r="F11202" t="s">
        <v>7</v>
      </c>
      <c r="G11202">
        <v>0</v>
      </c>
      <c r="M11202">
        <v>0</v>
      </c>
      <c r="P11202">
        <v>0</v>
      </c>
    </row>
    <row r="11203" spans="1:16" x14ac:dyDescent="0.25">
      <c r="A11203">
        <v>1</v>
      </c>
      <c r="B11203">
        <v>9160025</v>
      </c>
      <c r="C11203">
        <v>6</v>
      </c>
      <c r="D11203">
        <v>1</v>
      </c>
      <c r="E11203">
        <v>2</v>
      </c>
      <c r="F11203" t="s">
        <v>7</v>
      </c>
      <c r="G11203">
        <v>0</v>
      </c>
      <c r="M11203">
        <v>0</v>
      </c>
      <c r="P11203">
        <v>0</v>
      </c>
    </row>
    <row r="11204" spans="1:16" x14ac:dyDescent="0.25">
      <c r="A11204">
        <v>1</v>
      </c>
      <c r="B11204">
        <v>9160025</v>
      </c>
      <c r="C11204">
        <v>6</v>
      </c>
      <c r="D11204">
        <v>1</v>
      </c>
      <c r="E11204">
        <v>3</v>
      </c>
      <c r="F11204" t="s">
        <v>7</v>
      </c>
      <c r="G11204">
        <v>0</v>
      </c>
      <c r="M11204">
        <v>0</v>
      </c>
      <c r="P11204">
        <v>0</v>
      </c>
    </row>
    <row r="11205" spans="1:16" x14ac:dyDescent="0.25">
      <c r="A11205">
        <v>1</v>
      </c>
      <c r="B11205">
        <v>9160025</v>
      </c>
      <c r="C11205">
        <v>6</v>
      </c>
      <c r="D11205">
        <v>1</v>
      </c>
      <c r="E11205">
        <v>4</v>
      </c>
      <c r="F11205" t="s">
        <v>7</v>
      </c>
      <c r="G11205">
        <v>0</v>
      </c>
      <c r="M11205">
        <v>0</v>
      </c>
      <c r="P11205">
        <v>0</v>
      </c>
    </row>
    <row r="11206" spans="1:16" x14ac:dyDescent="0.25">
      <c r="A11206">
        <v>1</v>
      </c>
      <c r="B11206">
        <v>9160025</v>
      </c>
      <c r="C11206">
        <v>6</v>
      </c>
      <c r="D11206">
        <v>2</v>
      </c>
      <c r="E11206">
        <v>1</v>
      </c>
      <c r="F11206" t="s">
        <v>7</v>
      </c>
      <c r="G11206">
        <v>103</v>
      </c>
      <c r="M11206">
        <v>330</v>
      </c>
      <c r="P11206">
        <v>380.76923082000002</v>
      </c>
    </row>
    <row r="11207" spans="1:16" x14ac:dyDescent="0.25">
      <c r="A11207">
        <v>1</v>
      </c>
      <c r="B11207">
        <v>9160025</v>
      </c>
      <c r="C11207">
        <v>6</v>
      </c>
      <c r="D11207">
        <v>2</v>
      </c>
      <c r="E11207">
        <v>2</v>
      </c>
      <c r="F11207" t="s">
        <v>7</v>
      </c>
      <c r="G11207">
        <v>799</v>
      </c>
      <c r="M11207">
        <v>759</v>
      </c>
      <c r="P11207">
        <v>759</v>
      </c>
    </row>
    <row r="11208" spans="1:16" x14ac:dyDescent="0.25">
      <c r="A11208">
        <v>1</v>
      </c>
      <c r="B11208">
        <v>9160025</v>
      </c>
      <c r="C11208">
        <v>6</v>
      </c>
      <c r="D11208">
        <v>2</v>
      </c>
      <c r="E11208">
        <v>3</v>
      </c>
      <c r="F11208" t="s">
        <v>7</v>
      </c>
      <c r="G11208">
        <v>157</v>
      </c>
      <c r="M11208">
        <v>286</v>
      </c>
      <c r="P11208">
        <v>236.40951362599998</v>
      </c>
    </row>
    <row r="11209" spans="1:16" x14ac:dyDescent="0.25">
      <c r="A11209">
        <v>1</v>
      </c>
      <c r="B11209">
        <v>9160025</v>
      </c>
      <c r="C11209">
        <v>6</v>
      </c>
      <c r="D11209">
        <v>2</v>
      </c>
      <c r="E11209">
        <v>4</v>
      </c>
      <c r="F11209" t="s">
        <v>7</v>
      </c>
      <c r="G11209">
        <v>34</v>
      </c>
      <c r="M11209">
        <v>17</v>
      </c>
      <c r="P11209">
        <v>17</v>
      </c>
    </row>
    <row r="11210" spans="1:16" x14ac:dyDescent="0.25">
      <c r="A11210">
        <v>1</v>
      </c>
      <c r="B11210">
        <v>9160025</v>
      </c>
      <c r="C11210">
        <v>6</v>
      </c>
      <c r="D11210">
        <v>3</v>
      </c>
      <c r="E11210">
        <v>1</v>
      </c>
      <c r="F11210" t="s">
        <v>7</v>
      </c>
      <c r="G11210">
        <v>24</v>
      </c>
      <c r="M11210">
        <v>77</v>
      </c>
      <c r="P11210">
        <v>88.846153858000008</v>
      </c>
    </row>
    <row r="11211" spans="1:16" x14ac:dyDescent="0.25">
      <c r="A11211">
        <v>1</v>
      </c>
      <c r="B11211">
        <v>9160025</v>
      </c>
      <c r="C11211">
        <v>6</v>
      </c>
      <c r="D11211">
        <v>3</v>
      </c>
      <c r="E11211">
        <v>2</v>
      </c>
      <c r="F11211" t="s">
        <v>7</v>
      </c>
      <c r="G11211">
        <v>3022</v>
      </c>
      <c r="M11211">
        <v>2871</v>
      </c>
      <c r="P11211">
        <v>2871</v>
      </c>
    </row>
    <row r="11212" spans="1:16" x14ac:dyDescent="0.25">
      <c r="A11212">
        <v>1</v>
      </c>
      <c r="B11212">
        <v>9160025</v>
      </c>
      <c r="C11212">
        <v>6</v>
      </c>
      <c r="D11212">
        <v>3</v>
      </c>
      <c r="E11212">
        <v>3</v>
      </c>
      <c r="F11212" t="s">
        <v>7</v>
      </c>
      <c r="G11212">
        <v>189</v>
      </c>
      <c r="M11212">
        <v>345</v>
      </c>
      <c r="P11212">
        <v>285.17930839499996</v>
      </c>
    </row>
    <row r="11213" spans="1:16" x14ac:dyDescent="0.25">
      <c r="A11213">
        <v>1</v>
      </c>
      <c r="B11213">
        <v>9160025</v>
      </c>
      <c r="C11213">
        <v>6</v>
      </c>
      <c r="D11213">
        <v>3</v>
      </c>
      <c r="E11213">
        <v>4</v>
      </c>
      <c r="F11213" t="s">
        <v>7</v>
      </c>
      <c r="G11213">
        <v>183</v>
      </c>
      <c r="M11213">
        <v>92</v>
      </c>
      <c r="P11213">
        <v>92</v>
      </c>
    </row>
    <row r="11214" spans="1:16" x14ac:dyDescent="0.25">
      <c r="A11214">
        <v>1</v>
      </c>
      <c r="B11214">
        <v>9160025</v>
      </c>
      <c r="C11214">
        <v>6</v>
      </c>
      <c r="D11214">
        <v>4</v>
      </c>
      <c r="E11214">
        <v>1</v>
      </c>
      <c r="F11214" t="s">
        <v>7</v>
      </c>
      <c r="G11214">
        <v>217</v>
      </c>
      <c r="M11214">
        <v>696</v>
      </c>
      <c r="P11214">
        <v>803.07692318399995</v>
      </c>
    </row>
    <row r="11215" spans="1:16" x14ac:dyDescent="0.25">
      <c r="A11215">
        <v>1</v>
      </c>
      <c r="B11215">
        <v>9160025</v>
      </c>
      <c r="C11215">
        <v>6</v>
      </c>
      <c r="D11215">
        <v>4</v>
      </c>
      <c r="E11215">
        <v>2</v>
      </c>
      <c r="F11215" t="s">
        <v>7</v>
      </c>
      <c r="G11215">
        <v>905</v>
      </c>
      <c r="M11215">
        <v>860</v>
      </c>
      <c r="P11215">
        <v>860</v>
      </c>
    </row>
    <row r="11216" spans="1:16" x14ac:dyDescent="0.25">
      <c r="A11216">
        <v>1</v>
      </c>
      <c r="B11216">
        <v>9160025</v>
      </c>
      <c r="C11216">
        <v>6</v>
      </c>
      <c r="D11216">
        <v>4</v>
      </c>
      <c r="E11216">
        <v>3</v>
      </c>
      <c r="F11216" t="s">
        <v>7</v>
      </c>
      <c r="G11216">
        <v>51</v>
      </c>
      <c r="M11216">
        <v>93</v>
      </c>
      <c r="P11216">
        <v>76.874422263</v>
      </c>
    </row>
    <row r="11217" spans="1:17" x14ac:dyDescent="0.25">
      <c r="A11217">
        <v>1</v>
      </c>
      <c r="B11217">
        <v>9160025</v>
      </c>
      <c r="C11217">
        <v>6</v>
      </c>
      <c r="D11217">
        <v>4</v>
      </c>
      <c r="E11217">
        <v>4</v>
      </c>
      <c r="F11217" t="s">
        <v>7</v>
      </c>
      <c r="G11217">
        <v>9</v>
      </c>
      <c r="M11217">
        <v>5</v>
      </c>
      <c r="P11217">
        <v>5</v>
      </c>
    </row>
    <row r="11218" spans="1:17" x14ac:dyDescent="0.25">
      <c r="A11218">
        <v>1</v>
      </c>
      <c r="B11218">
        <v>9160025</v>
      </c>
      <c r="C11218">
        <v>6</v>
      </c>
      <c r="D11218">
        <v>5</v>
      </c>
      <c r="E11218">
        <v>1</v>
      </c>
      <c r="F11218" t="s">
        <v>7</v>
      </c>
      <c r="G11218">
        <v>267</v>
      </c>
      <c r="M11218">
        <v>856</v>
      </c>
      <c r="P11218">
        <v>987.69230782399995</v>
      </c>
    </row>
    <row r="11219" spans="1:17" x14ac:dyDescent="0.25">
      <c r="A11219">
        <v>1</v>
      </c>
      <c r="B11219">
        <v>9160025</v>
      </c>
      <c r="C11219">
        <v>6</v>
      </c>
      <c r="D11219">
        <v>5</v>
      </c>
      <c r="E11219">
        <v>2</v>
      </c>
      <c r="F11219" t="s">
        <v>7</v>
      </c>
      <c r="G11219">
        <v>11945</v>
      </c>
      <c r="M11219">
        <v>11348</v>
      </c>
      <c r="P11219">
        <v>11348</v>
      </c>
    </row>
    <row r="11220" spans="1:17" x14ac:dyDescent="0.25">
      <c r="A11220">
        <v>1</v>
      </c>
      <c r="B11220">
        <v>9160025</v>
      </c>
      <c r="C11220">
        <v>6</v>
      </c>
      <c r="D11220">
        <v>5</v>
      </c>
      <c r="E11220">
        <v>3</v>
      </c>
      <c r="F11220" t="s">
        <v>7</v>
      </c>
      <c r="G11220">
        <v>542</v>
      </c>
      <c r="M11220">
        <v>989</v>
      </c>
      <c r="P11220">
        <v>817.51401739899995</v>
      </c>
    </row>
    <row r="11221" spans="1:17" x14ac:dyDescent="0.25">
      <c r="A11221">
        <v>1</v>
      </c>
      <c r="B11221">
        <v>9160025</v>
      </c>
      <c r="C11221">
        <v>6</v>
      </c>
      <c r="D11221">
        <v>5</v>
      </c>
      <c r="E11221">
        <v>4</v>
      </c>
      <c r="F11221" t="s">
        <v>7</v>
      </c>
      <c r="G11221">
        <v>770</v>
      </c>
      <c r="M11221">
        <v>385</v>
      </c>
      <c r="P11221">
        <v>385</v>
      </c>
    </row>
    <row r="11222" spans="1:17" x14ac:dyDescent="0.25">
      <c r="A11222">
        <v>1</v>
      </c>
      <c r="B11222">
        <v>9160025</v>
      </c>
      <c r="C11222">
        <v>6</v>
      </c>
      <c r="D11222">
        <v>6</v>
      </c>
      <c r="E11222">
        <v>1</v>
      </c>
      <c r="F11222" t="s">
        <v>7</v>
      </c>
      <c r="G11222">
        <v>89</v>
      </c>
      <c r="M11222">
        <v>285</v>
      </c>
      <c r="P11222">
        <v>328.84615388999998</v>
      </c>
    </row>
    <row r="11223" spans="1:17" x14ac:dyDescent="0.25">
      <c r="A11223">
        <v>1</v>
      </c>
      <c r="B11223">
        <v>9160025</v>
      </c>
      <c r="C11223">
        <v>6</v>
      </c>
      <c r="D11223">
        <v>6</v>
      </c>
      <c r="E11223">
        <v>2</v>
      </c>
      <c r="F11223" t="s">
        <v>7</v>
      </c>
      <c r="G11223">
        <v>12849</v>
      </c>
      <c r="M11223">
        <v>12207</v>
      </c>
      <c r="P11223">
        <v>12207</v>
      </c>
    </row>
    <row r="11224" spans="1:17" x14ac:dyDescent="0.25">
      <c r="A11224">
        <v>1</v>
      </c>
      <c r="B11224">
        <v>9160025</v>
      </c>
      <c r="C11224">
        <v>6</v>
      </c>
      <c r="D11224">
        <v>6</v>
      </c>
      <c r="E11224">
        <v>3</v>
      </c>
      <c r="F11224" t="s">
        <v>7</v>
      </c>
      <c r="G11224">
        <v>295</v>
      </c>
      <c r="M11224">
        <v>538</v>
      </c>
      <c r="P11224">
        <v>444.71439975799996</v>
      </c>
    </row>
    <row r="11225" spans="1:17" x14ac:dyDescent="0.25">
      <c r="A11225">
        <v>1</v>
      </c>
      <c r="B11225">
        <v>9160025</v>
      </c>
      <c r="C11225">
        <v>6</v>
      </c>
      <c r="D11225">
        <v>6</v>
      </c>
      <c r="E11225">
        <v>4</v>
      </c>
      <c r="F11225" t="s">
        <v>7</v>
      </c>
      <c r="G11225">
        <v>1022</v>
      </c>
      <c r="M11225">
        <v>511</v>
      </c>
      <c r="P11225">
        <v>511</v>
      </c>
    </row>
    <row r="11226" spans="1:17" x14ac:dyDescent="0.25">
      <c r="A11226">
        <v>1</v>
      </c>
      <c r="B11226">
        <v>9160025</v>
      </c>
      <c r="C11226">
        <v>6</v>
      </c>
      <c r="D11226">
        <v>7</v>
      </c>
      <c r="E11226">
        <v>1</v>
      </c>
      <c r="F11226" t="s">
        <v>7</v>
      </c>
      <c r="G11226">
        <v>3</v>
      </c>
      <c r="M11226">
        <v>10</v>
      </c>
      <c r="P11226">
        <v>11.53846154</v>
      </c>
    </row>
    <row r="11227" spans="1:17" x14ac:dyDescent="0.25">
      <c r="A11227">
        <v>1</v>
      </c>
      <c r="B11227">
        <v>9160025</v>
      </c>
      <c r="C11227">
        <v>6</v>
      </c>
      <c r="D11227">
        <v>7</v>
      </c>
      <c r="E11227">
        <v>2</v>
      </c>
      <c r="F11227" t="s">
        <v>7</v>
      </c>
      <c r="G11227">
        <v>1484</v>
      </c>
      <c r="M11227">
        <v>1410</v>
      </c>
      <c r="P11227">
        <v>1410</v>
      </c>
    </row>
    <row r="11228" spans="1:17" x14ac:dyDescent="0.25">
      <c r="A11228">
        <v>1</v>
      </c>
      <c r="B11228">
        <v>9160025</v>
      </c>
      <c r="C11228">
        <v>6</v>
      </c>
      <c r="D11228">
        <v>7</v>
      </c>
      <c r="E11228">
        <v>3</v>
      </c>
      <c r="F11228" t="s">
        <v>7</v>
      </c>
      <c r="G11228">
        <v>29</v>
      </c>
      <c r="M11228">
        <v>53</v>
      </c>
      <c r="P11228">
        <v>43.810154622999995</v>
      </c>
    </row>
    <row r="11229" spans="1:17" x14ac:dyDescent="0.25">
      <c r="A11229">
        <v>1</v>
      </c>
      <c r="B11229">
        <v>9160025</v>
      </c>
      <c r="C11229">
        <v>6</v>
      </c>
      <c r="D11229">
        <v>7</v>
      </c>
      <c r="E11229">
        <v>4</v>
      </c>
      <c r="F11229" t="s">
        <v>7</v>
      </c>
      <c r="G11229">
        <v>64</v>
      </c>
      <c r="M11229">
        <v>32</v>
      </c>
      <c r="P11229">
        <v>32</v>
      </c>
    </row>
    <row r="11230" spans="1:17" x14ac:dyDescent="0.25">
      <c r="A11230">
        <v>1</v>
      </c>
      <c r="B11230">
        <v>9010101</v>
      </c>
      <c r="C11230">
        <v>3</v>
      </c>
      <c r="D11230">
        <v>1</v>
      </c>
      <c r="E11230">
        <v>1</v>
      </c>
      <c r="F11230" t="s">
        <v>7</v>
      </c>
      <c r="K11230">
        <v>220</v>
      </c>
      <c r="P11230">
        <v>220</v>
      </c>
    </row>
    <row r="11231" spans="1:17" x14ac:dyDescent="0.25">
      <c r="A11231">
        <v>1</v>
      </c>
      <c r="B11231">
        <v>9010101</v>
      </c>
      <c r="C11231">
        <v>3</v>
      </c>
      <c r="D11231">
        <v>2</v>
      </c>
      <c r="E11231">
        <v>1</v>
      </c>
      <c r="F11231" t="s">
        <v>7</v>
      </c>
      <c r="K11231">
        <v>5</v>
      </c>
      <c r="P11231">
        <v>5</v>
      </c>
    </row>
    <row r="11232" spans="1:17" x14ac:dyDescent="0.25">
      <c r="A11232">
        <v>1</v>
      </c>
      <c r="B11232">
        <v>9010101</v>
      </c>
      <c r="C11232">
        <v>3</v>
      </c>
      <c r="D11232">
        <v>3</v>
      </c>
      <c r="E11232">
        <v>1</v>
      </c>
      <c r="F11232" t="s">
        <v>7</v>
      </c>
      <c r="K11232">
        <v>0</v>
      </c>
      <c r="P11232">
        <v>0</v>
      </c>
    </row>
    <row r="11233" spans="1:16" x14ac:dyDescent="0.25">
      <c r="A11233">
        <v>1</v>
      </c>
      <c r="B11233">
        <v>9010101</v>
      </c>
      <c r="C11233">
        <v>3</v>
      </c>
      <c r="D11233">
        <v>4</v>
      </c>
      <c r="E11233">
        <v>1</v>
      </c>
      <c r="F11233" t="s">
        <v>7</v>
      </c>
      <c r="K11233">
        <v>2</v>
      </c>
      <c r="P11233">
        <v>2</v>
      </c>
    </row>
    <row r="11234" spans="1:16" x14ac:dyDescent="0.25">
      <c r="A11234">
        <v>1</v>
      </c>
      <c r="B11234">
        <v>9010101</v>
      </c>
      <c r="C11234">
        <v>3</v>
      </c>
      <c r="D11234">
        <v>5</v>
      </c>
      <c r="E11234">
        <v>1</v>
      </c>
      <c r="F11234" t="s">
        <v>7</v>
      </c>
      <c r="K11234">
        <v>0</v>
      </c>
      <c r="P11234">
        <v>0</v>
      </c>
    </row>
    <row r="11235" spans="1:16" x14ac:dyDescent="0.25">
      <c r="A11235">
        <v>1</v>
      </c>
      <c r="B11235">
        <v>9010101</v>
      </c>
      <c r="C11235">
        <v>3</v>
      </c>
      <c r="D11235">
        <v>6</v>
      </c>
      <c r="E11235">
        <v>1</v>
      </c>
      <c r="F11235" t="s">
        <v>7</v>
      </c>
      <c r="K11235">
        <v>0</v>
      </c>
      <c r="P11235">
        <v>0</v>
      </c>
    </row>
    <row r="11236" spans="1:16" x14ac:dyDescent="0.25">
      <c r="A11236">
        <v>1</v>
      </c>
      <c r="B11236">
        <v>9010101</v>
      </c>
      <c r="C11236">
        <v>3</v>
      </c>
      <c r="D11236">
        <v>7</v>
      </c>
      <c r="E11236">
        <v>1</v>
      </c>
      <c r="F11236" t="s">
        <v>7</v>
      </c>
      <c r="K11236">
        <v>0</v>
      </c>
      <c r="P11236">
        <v>0</v>
      </c>
    </row>
    <row r="11237" spans="1:16" x14ac:dyDescent="0.25">
      <c r="A11237">
        <v>1</v>
      </c>
      <c r="B11237">
        <v>9010102</v>
      </c>
      <c r="C11237">
        <v>3</v>
      </c>
      <c r="D11237">
        <v>1</v>
      </c>
      <c r="E11237">
        <v>1</v>
      </c>
      <c r="F11237" t="s">
        <v>7</v>
      </c>
      <c r="K11237">
        <v>116</v>
      </c>
      <c r="P11237">
        <v>116</v>
      </c>
    </row>
    <row r="11238" spans="1:16" x14ac:dyDescent="0.25">
      <c r="A11238">
        <v>1</v>
      </c>
      <c r="B11238">
        <v>9010102</v>
      </c>
      <c r="C11238">
        <v>3</v>
      </c>
      <c r="D11238">
        <v>2</v>
      </c>
      <c r="E11238">
        <v>1</v>
      </c>
      <c r="F11238" t="s">
        <v>7</v>
      </c>
      <c r="K11238">
        <v>30</v>
      </c>
      <c r="P11238">
        <v>30</v>
      </c>
    </row>
    <row r="11239" spans="1:16" x14ac:dyDescent="0.25">
      <c r="A11239">
        <v>1</v>
      </c>
      <c r="B11239">
        <v>9010102</v>
      </c>
      <c r="C11239">
        <v>3</v>
      </c>
      <c r="D11239">
        <v>3</v>
      </c>
      <c r="E11239">
        <v>1</v>
      </c>
      <c r="F11239" t="s">
        <v>7</v>
      </c>
      <c r="K11239">
        <v>2</v>
      </c>
      <c r="P11239">
        <v>2</v>
      </c>
    </row>
    <row r="11240" spans="1:16" x14ac:dyDescent="0.25">
      <c r="A11240">
        <v>1</v>
      </c>
      <c r="B11240">
        <v>9010102</v>
      </c>
      <c r="C11240">
        <v>3</v>
      </c>
      <c r="D11240">
        <v>4</v>
      </c>
      <c r="E11240">
        <v>1</v>
      </c>
      <c r="F11240" t="s">
        <v>7</v>
      </c>
      <c r="K11240">
        <v>31</v>
      </c>
      <c r="P11240">
        <v>31</v>
      </c>
    </row>
    <row r="11241" spans="1:16" x14ac:dyDescent="0.25">
      <c r="A11241">
        <v>1</v>
      </c>
      <c r="B11241">
        <v>9010102</v>
      </c>
      <c r="C11241">
        <v>3</v>
      </c>
      <c r="D11241">
        <v>5</v>
      </c>
      <c r="E11241">
        <v>1</v>
      </c>
      <c r="F11241" t="s">
        <v>7</v>
      </c>
      <c r="K11241">
        <v>1</v>
      </c>
      <c r="P11241">
        <v>1</v>
      </c>
    </row>
    <row r="11242" spans="1:16" x14ac:dyDescent="0.25">
      <c r="A11242">
        <v>1</v>
      </c>
      <c r="B11242">
        <v>9010102</v>
      </c>
      <c r="C11242">
        <v>3</v>
      </c>
      <c r="D11242">
        <v>6</v>
      </c>
      <c r="E11242">
        <v>1</v>
      </c>
      <c r="F11242" t="s">
        <v>7</v>
      </c>
      <c r="K11242">
        <v>26</v>
      </c>
      <c r="P11242">
        <v>26</v>
      </c>
    </row>
    <row r="11243" spans="1:16" x14ac:dyDescent="0.25">
      <c r="A11243">
        <v>1</v>
      </c>
      <c r="B11243">
        <v>9010102</v>
      </c>
      <c r="C11243">
        <v>3</v>
      </c>
      <c r="D11243">
        <v>7</v>
      </c>
      <c r="E11243">
        <v>1</v>
      </c>
      <c r="F11243" t="s">
        <v>7</v>
      </c>
      <c r="K11243">
        <v>0</v>
      </c>
      <c r="P11243">
        <v>0</v>
      </c>
    </row>
    <row r="11244" spans="1:16" x14ac:dyDescent="0.25">
      <c r="A11244">
        <v>1</v>
      </c>
      <c r="B11244">
        <v>9010103</v>
      </c>
      <c r="C11244">
        <v>3</v>
      </c>
      <c r="D11244">
        <v>1</v>
      </c>
      <c r="E11244">
        <v>1</v>
      </c>
      <c r="F11244" t="s">
        <v>7</v>
      </c>
      <c r="K11244">
        <v>119</v>
      </c>
      <c r="P11244">
        <v>119</v>
      </c>
    </row>
    <row r="11245" spans="1:16" x14ac:dyDescent="0.25">
      <c r="A11245">
        <v>1</v>
      </c>
      <c r="B11245">
        <v>9010103</v>
      </c>
      <c r="C11245">
        <v>3</v>
      </c>
      <c r="D11245">
        <v>2</v>
      </c>
      <c r="E11245">
        <v>1</v>
      </c>
      <c r="F11245" t="s">
        <v>7</v>
      </c>
      <c r="K11245">
        <v>51</v>
      </c>
      <c r="P11245">
        <v>51</v>
      </c>
    </row>
    <row r="11246" spans="1:16" x14ac:dyDescent="0.25">
      <c r="A11246">
        <v>1</v>
      </c>
      <c r="B11246">
        <v>9010103</v>
      </c>
      <c r="C11246">
        <v>3</v>
      </c>
      <c r="D11246">
        <v>3</v>
      </c>
      <c r="E11246">
        <v>1</v>
      </c>
      <c r="F11246" t="s">
        <v>7</v>
      </c>
      <c r="K11246">
        <v>0</v>
      </c>
      <c r="P11246">
        <v>0</v>
      </c>
    </row>
    <row r="11247" spans="1:16" x14ac:dyDescent="0.25">
      <c r="A11247">
        <v>1</v>
      </c>
      <c r="B11247">
        <v>9010103</v>
      </c>
      <c r="C11247">
        <v>3</v>
      </c>
      <c r="D11247">
        <v>4</v>
      </c>
      <c r="E11247">
        <v>1</v>
      </c>
      <c r="F11247" t="s">
        <v>7</v>
      </c>
      <c r="K11247">
        <v>44</v>
      </c>
      <c r="P11247">
        <v>44</v>
      </c>
    </row>
    <row r="11248" spans="1:16" x14ac:dyDescent="0.25">
      <c r="A11248">
        <v>1</v>
      </c>
      <c r="B11248">
        <v>9010103</v>
      </c>
      <c r="C11248">
        <v>3</v>
      </c>
      <c r="D11248">
        <v>5</v>
      </c>
      <c r="E11248">
        <v>1</v>
      </c>
      <c r="F11248" t="s">
        <v>7</v>
      </c>
      <c r="K11248">
        <v>0</v>
      </c>
      <c r="P11248">
        <v>0</v>
      </c>
    </row>
    <row r="11249" spans="1:16" x14ac:dyDescent="0.25">
      <c r="A11249">
        <v>1</v>
      </c>
      <c r="B11249">
        <v>9010103</v>
      </c>
      <c r="C11249">
        <v>3</v>
      </c>
      <c r="D11249">
        <v>6</v>
      </c>
      <c r="E11249">
        <v>1</v>
      </c>
      <c r="F11249" t="s">
        <v>7</v>
      </c>
      <c r="K11249">
        <v>12</v>
      </c>
      <c r="P11249">
        <v>12</v>
      </c>
    </row>
    <row r="11250" spans="1:16" x14ac:dyDescent="0.25">
      <c r="A11250">
        <v>1</v>
      </c>
      <c r="B11250">
        <v>9010103</v>
      </c>
      <c r="C11250">
        <v>3</v>
      </c>
      <c r="D11250">
        <v>7</v>
      </c>
      <c r="E11250">
        <v>1</v>
      </c>
      <c r="F11250" t="s">
        <v>7</v>
      </c>
      <c r="K11250">
        <v>0</v>
      </c>
      <c r="P11250">
        <v>0</v>
      </c>
    </row>
    <row r="11251" spans="1:16" x14ac:dyDescent="0.25">
      <c r="A11251">
        <v>1</v>
      </c>
      <c r="B11251">
        <v>9010104</v>
      </c>
      <c r="C11251">
        <v>3</v>
      </c>
      <c r="D11251">
        <v>1</v>
      </c>
      <c r="E11251">
        <v>1</v>
      </c>
      <c r="F11251" t="s">
        <v>7</v>
      </c>
      <c r="K11251">
        <v>18</v>
      </c>
      <c r="P11251">
        <v>18</v>
      </c>
    </row>
    <row r="11252" spans="1:16" x14ac:dyDescent="0.25">
      <c r="A11252">
        <v>1</v>
      </c>
      <c r="B11252">
        <v>9010104</v>
      </c>
      <c r="C11252">
        <v>3</v>
      </c>
      <c r="D11252">
        <v>2</v>
      </c>
      <c r="E11252">
        <v>1</v>
      </c>
      <c r="F11252" t="s">
        <v>7</v>
      </c>
      <c r="K11252">
        <v>11</v>
      </c>
      <c r="P11252">
        <v>11</v>
      </c>
    </row>
    <row r="11253" spans="1:16" x14ac:dyDescent="0.25">
      <c r="A11253">
        <v>1</v>
      </c>
      <c r="B11253">
        <v>9010104</v>
      </c>
      <c r="C11253">
        <v>3</v>
      </c>
      <c r="D11253">
        <v>3</v>
      </c>
      <c r="E11253">
        <v>1</v>
      </c>
      <c r="F11253" t="s">
        <v>7</v>
      </c>
      <c r="K11253">
        <v>0</v>
      </c>
      <c r="P11253">
        <v>0</v>
      </c>
    </row>
    <row r="11254" spans="1:16" x14ac:dyDescent="0.25">
      <c r="A11254">
        <v>1</v>
      </c>
      <c r="B11254">
        <v>9010104</v>
      </c>
      <c r="C11254">
        <v>3</v>
      </c>
      <c r="D11254">
        <v>4</v>
      </c>
      <c r="E11254">
        <v>1</v>
      </c>
      <c r="F11254" t="s">
        <v>7</v>
      </c>
      <c r="K11254">
        <v>31</v>
      </c>
      <c r="P11254">
        <v>31</v>
      </c>
    </row>
    <row r="11255" spans="1:16" x14ac:dyDescent="0.25">
      <c r="A11255">
        <v>1</v>
      </c>
      <c r="B11255">
        <v>9010104</v>
      </c>
      <c r="C11255">
        <v>3</v>
      </c>
      <c r="D11255">
        <v>5</v>
      </c>
      <c r="E11255">
        <v>1</v>
      </c>
      <c r="F11255" t="s">
        <v>7</v>
      </c>
      <c r="K11255">
        <v>1</v>
      </c>
      <c r="P11255">
        <v>1</v>
      </c>
    </row>
    <row r="11256" spans="1:16" x14ac:dyDescent="0.25">
      <c r="A11256">
        <v>1</v>
      </c>
      <c r="B11256">
        <v>9010104</v>
      </c>
      <c r="C11256">
        <v>3</v>
      </c>
      <c r="D11256">
        <v>6</v>
      </c>
      <c r="E11256">
        <v>1</v>
      </c>
      <c r="F11256" t="s">
        <v>7</v>
      </c>
      <c r="K11256">
        <v>6</v>
      </c>
      <c r="P11256">
        <v>6</v>
      </c>
    </row>
    <row r="11257" spans="1:16" x14ac:dyDescent="0.25">
      <c r="A11257">
        <v>1</v>
      </c>
      <c r="B11257">
        <v>9010104</v>
      </c>
      <c r="C11257">
        <v>3</v>
      </c>
      <c r="D11257">
        <v>7</v>
      </c>
      <c r="E11257">
        <v>1</v>
      </c>
      <c r="F11257" t="s">
        <v>7</v>
      </c>
      <c r="K11257">
        <v>0</v>
      </c>
      <c r="P11257">
        <v>0</v>
      </c>
    </row>
    <row r="11258" spans="1:16" x14ac:dyDescent="0.25">
      <c r="A11258">
        <v>1</v>
      </c>
      <c r="B11258">
        <v>9010105</v>
      </c>
      <c r="C11258">
        <v>3</v>
      </c>
      <c r="D11258">
        <v>1</v>
      </c>
      <c r="E11258">
        <v>1</v>
      </c>
      <c r="F11258" t="s">
        <v>7</v>
      </c>
      <c r="K11258">
        <v>84</v>
      </c>
      <c r="P11258">
        <v>84</v>
      </c>
    </row>
    <row r="11259" spans="1:16" x14ac:dyDescent="0.25">
      <c r="A11259">
        <v>1</v>
      </c>
      <c r="B11259">
        <v>9010105</v>
      </c>
      <c r="C11259">
        <v>3</v>
      </c>
      <c r="D11259">
        <v>2</v>
      </c>
      <c r="E11259">
        <v>1</v>
      </c>
      <c r="F11259" t="s">
        <v>7</v>
      </c>
      <c r="K11259">
        <v>40</v>
      </c>
      <c r="P11259">
        <v>40</v>
      </c>
    </row>
    <row r="11260" spans="1:16" x14ac:dyDescent="0.25">
      <c r="A11260">
        <v>1</v>
      </c>
      <c r="B11260">
        <v>9010105</v>
      </c>
      <c r="C11260">
        <v>3</v>
      </c>
      <c r="D11260">
        <v>3</v>
      </c>
      <c r="E11260">
        <v>1</v>
      </c>
      <c r="F11260" t="s">
        <v>7</v>
      </c>
      <c r="K11260">
        <v>0</v>
      </c>
      <c r="P11260">
        <v>0</v>
      </c>
    </row>
    <row r="11261" spans="1:16" x14ac:dyDescent="0.25">
      <c r="A11261">
        <v>1</v>
      </c>
      <c r="B11261">
        <v>9010105</v>
      </c>
      <c r="C11261">
        <v>3</v>
      </c>
      <c r="D11261">
        <v>4</v>
      </c>
      <c r="E11261">
        <v>1</v>
      </c>
      <c r="F11261" t="s">
        <v>7</v>
      </c>
      <c r="K11261">
        <v>47</v>
      </c>
      <c r="P11261">
        <v>47</v>
      </c>
    </row>
    <row r="11262" spans="1:16" x14ac:dyDescent="0.25">
      <c r="A11262">
        <v>1</v>
      </c>
      <c r="B11262">
        <v>9010105</v>
      </c>
      <c r="C11262">
        <v>3</v>
      </c>
      <c r="D11262">
        <v>5</v>
      </c>
      <c r="E11262">
        <v>1</v>
      </c>
      <c r="F11262" t="s">
        <v>7</v>
      </c>
      <c r="K11262">
        <v>3</v>
      </c>
      <c r="P11262">
        <v>3</v>
      </c>
    </row>
    <row r="11263" spans="1:16" x14ac:dyDescent="0.25">
      <c r="A11263">
        <v>1</v>
      </c>
      <c r="B11263">
        <v>9010105</v>
      </c>
      <c r="C11263">
        <v>3</v>
      </c>
      <c r="D11263">
        <v>6</v>
      </c>
      <c r="E11263">
        <v>1</v>
      </c>
      <c r="F11263" t="s">
        <v>7</v>
      </c>
      <c r="K11263">
        <v>5</v>
      </c>
      <c r="P11263">
        <v>5</v>
      </c>
    </row>
    <row r="11264" spans="1:16" x14ac:dyDescent="0.25">
      <c r="A11264">
        <v>1</v>
      </c>
      <c r="B11264">
        <v>9010105</v>
      </c>
      <c r="C11264">
        <v>3</v>
      </c>
      <c r="D11264">
        <v>7</v>
      </c>
      <c r="E11264">
        <v>1</v>
      </c>
      <c r="F11264" t="s">
        <v>7</v>
      </c>
      <c r="K11264">
        <v>0</v>
      </c>
      <c r="P11264">
        <v>0</v>
      </c>
    </row>
    <row r="11265" spans="1:16" x14ac:dyDescent="0.25">
      <c r="A11265">
        <v>1</v>
      </c>
      <c r="B11265">
        <v>9010106</v>
      </c>
      <c r="C11265">
        <v>3</v>
      </c>
      <c r="D11265">
        <v>1</v>
      </c>
      <c r="E11265">
        <v>1</v>
      </c>
      <c r="F11265" t="s">
        <v>7</v>
      </c>
      <c r="K11265">
        <v>4</v>
      </c>
      <c r="P11265">
        <v>4</v>
      </c>
    </row>
    <row r="11266" spans="1:16" x14ac:dyDescent="0.25">
      <c r="A11266">
        <v>1</v>
      </c>
      <c r="B11266">
        <v>9010106</v>
      </c>
      <c r="C11266">
        <v>3</v>
      </c>
      <c r="D11266">
        <v>2</v>
      </c>
      <c r="E11266">
        <v>1</v>
      </c>
      <c r="F11266" t="s">
        <v>7</v>
      </c>
      <c r="K11266">
        <v>38</v>
      </c>
      <c r="P11266">
        <v>38</v>
      </c>
    </row>
    <row r="11267" spans="1:16" x14ac:dyDescent="0.25">
      <c r="A11267">
        <v>1</v>
      </c>
      <c r="B11267">
        <v>9010106</v>
      </c>
      <c r="C11267">
        <v>3</v>
      </c>
      <c r="D11267">
        <v>3</v>
      </c>
      <c r="E11267">
        <v>1</v>
      </c>
      <c r="F11267" t="s">
        <v>7</v>
      </c>
      <c r="K11267">
        <v>0</v>
      </c>
      <c r="P11267">
        <v>0</v>
      </c>
    </row>
    <row r="11268" spans="1:16" x14ac:dyDescent="0.25">
      <c r="A11268">
        <v>1</v>
      </c>
      <c r="B11268">
        <v>9010106</v>
      </c>
      <c r="C11268">
        <v>3</v>
      </c>
      <c r="D11268">
        <v>4</v>
      </c>
      <c r="E11268">
        <v>1</v>
      </c>
      <c r="F11268" t="s">
        <v>7</v>
      </c>
      <c r="K11268">
        <v>33</v>
      </c>
      <c r="P11268">
        <v>33</v>
      </c>
    </row>
    <row r="11269" spans="1:16" x14ac:dyDescent="0.25">
      <c r="A11269">
        <v>1</v>
      </c>
      <c r="B11269">
        <v>9010106</v>
      </c>
      <c r="C11269">
        <v>3</v>
      </c>
      <c r="D11269">
        <v>5</v>
      </c>
      <c r="E11269">
        <v>1</v>
      </c>
      <c r="F11269" t="s">
        <v>7</v>
      </c>
      <c r="K11269">
        <v>5</v>
      </c>
      <c r="P11269">
        <v>5</v>
      </c>
    </row>
    <row r="11270" spans="1:16" x14ac:dyDescent="0.25">
      <c r="A11270">
        <v>1</v>
      </c>
      <c r="B11270">
        <v>9010106</v>
      </c>
      <c r="C11270">
        <v>3</v>
      </c>
      <c r="D11270">
        <v>6</v>
      </c>
      <c r="E11270">
        <v>1</v>
      </c>
      <c r="F11270" t="s">
        <v>7</v>
      </c>
      <c r="K11270">
        <v>1</v>
      </c>
      <c r="P11270">
        <v>1</v>
      </c>
    </row>
    <row r="11271" spans="1:16" x14ac:dyDescent="0.25">
      <c r="A11271">
        <v>1</v>
      </c>
      <c r="B11271">
        <v>9010106</v>
      </c>
      <c r="C11271">
        <v>3</v>
      </c>
      <c r="D11271">
        <v>7</v>
      </c>
      <c r="E11271">
        <v>1</v>
      </c>
      <c r="F11271" t="s">
        <v>7</v>
      </c>
      <c r="K11271">
        <v>3</v>
      </c>
      <c r="P11271">
        <v>3</v>
      </c>
    </row>
    <row r="11272" spans="1:16" x14ac:dyDescent="0.25">
      <c r="A11272">
        <v>1</v>
      </c>
      <c r="B11272">
        <v>9010107</v>
      </c>
      <c r="C11272">
        <v>3</v>
      </c>
      <c r="D11272">
        <v>1</v>
      </c>
      <c r="E11272">
        <v>1</v>
      </c>
      <c r="F11272" t="s">
        <v>7</v>
      </c>
      <c r="K11272">
        <v>10</v>
      </c>
      <c r="P11272">
        <v>10</v>
      </c>
    </row>
    <row r="11273" spans="1:16" x14ac:dyDescent="0.25">
      <c r="A11273">
        <v>1</v>
      </c>
      <c r="B11273">
        <v>9010107</v>
      </c>
      <c r="C11273">
        <v>3</v>
      </c>
      <c r="D11273">
        <v>2</v>
      </c>
      <c r="E11273">
        <v>1</v>
      </c>
      <c r="F11273" t="s">
        <v>7</v>
      </c>
      <c r="K11273">
        <v>0</v>
      </c>
      <c r="P11273">
        <v>0</v>
      </c>
    </row>
    <row r="11274" spans="1:16" x14ac:dyDescent="0.25">
      <c r="A11274">
        <v>1</v>
      </c>
      <c r="B11274">
        <v>9010107</v>
      </c>
      <c r="C11274">
        <v>3</v>
      </c>
      <c r="D11274">
        <v>3</v>
      </c>
      <c r="E11274">
        <v>1</v>
      </c>
      <c r="F11274" t="s">
        <v>7</v>
      </c>
      <c r="K11274">
        <v>0</v>
      </c>
      <c r="P11274">
        <v>0</v>
      </c>
    </row>
    <row r="11275" spans="1:16" x14ac:dyDescent="0.25">
      <c r="A11275">
        <v>1</v>
      </c>
      <c r="B11275">
        <v>9010107</v>
      </c>
      <c r="C11275">
        <v>3</v>
      </c>
      <c r="D11275">
        <v>4</v>
      </c>
      <c r="E11275">
        <v>1</v>
      </c>
      <c r="F11275" t="s">
        <v>7</v>
      </c>
      <c r="K11275">
        <v>2</v>
      </c>
      <c r="P11275">
        <v>2</v>
      </c>
    </row>
    <row r="11276" spans="1:16" x14ac:dyDescent="0.25">
      <c r="A11276">
        <v>1</v>
      </c>
      <c r="B11276">
        <v>9010107</v>
      </c>
      <c r="C11276">
        <v>3</v>
      </c>
      <c r="D11276">
        <v>5</v>
      </c>
      <c r="E11276">
        <v>1</v>
      </c>
      <c r="F11276" t="s">
        <v>7</v>
      </c>
      <c r="K11276">
        <v>0</v>
      </c>
      <c r="P11276">
        <v>0</v>
      </c>
    </row>
    <row r="11277" spans="1:16" x14ac:dyDescent="0.25">
      <c r="A11277">
        <v>1</v>
      </c>
      <c r="B11277">
        <v>9010107</v>
      </c>
      <c r="C11277">
        <v>3</v>
      </c>
      <c r="D11277">
        <v>6</v>
      </c>
      <c r="E11277">
        <v>1</v>
      </c>
      <c r="F11277" t="s">
        <v>7</v>
      </c>
      <c r="K11277">
        <v>0</v>
      </c>
      <c r="P11277">
        <v>0</v>
      </c>
    </row>
    <row r="11278" spans="1:16" x14ac:dyDescent="0.25">
      <c r="A11278">
        <v>1</v>
      </c>
      <c r="B11278">
        <v>9010107</v>
      </c>
      <c r="C11278">
        <v>3</v>
      </c>
      <c r="D11278">
        <v>7</v>
      </c>
      <c r="E11278">
        <v>1</v>
      </c>
      <c r="F11278" t="s">
        <v>7</v>
      </c>
      <c r="K11278">
        <v>0</v>
      </c>
      <c r="P11278">
        <v>0</v>
      </c>
    </row>
    <row r="11279" spans="1:16" x14ac:dyDescent="0.25">
      <c r="A11279">
        <v>1</v>
      </c>
      <c r="B11279">
        <v>9010108</v>
      </c>
      <c r="C11279">
        <v>3</v>
      </c>
      <c r="D11279">
        <v>1</v>
      </c>
      <c r="E11279">
        <v>1</v>
      </c>
      <c r="F11279" t="s">
        <v>7</v>
      </c>
      <c r="K11279">
        <v>29</v>
      </c>
      <c r="P11279">
        <v>29</v>
      </c>
    </row>
    <row r="11280" spans="1:16" x14ac:dyDescent="0.25">
      <c r="A11280">
        <v>1</v>
      </c>
      <c r="B11280">
        <v>9010108</v>
      </c>
      <c r="C11280">
        <v>3</v>
      </c>
      <c r="D11280">
        <v>2</v>
      </c>
      <c r="E11280">
        <v>1</v>
      </c>
      <c r="F11280" t="s">
        <v>7</v>
      </c>
      <c r="K11280">
        <v>3</v>
      </c>
      <c r="P11280">
        <v>3</v>
      </c>
    </row>
    <row r="11281" spans="1:16" x14ac:dyDescent="0.25">
      <c r="A11281">
        <v>1</v>
      </c>
      <c r="B11281">
        <v>9010108</v>
      </c>
      <c r="C11281">
        <v>3</v>
      </c>
      <c r="D11281">
        <v>3</v>
      </c>
      <c r="E11281">
        <v>1</v>
      </c>
      <c r="F11281" t="s">
        <v>7</v>
      </c>
      <c r="K11281">
        <v>1</v>
      </c>
      <c r="P11281">
        <v>1</v>
      </c>
    </row>
    <row r="11282" spans="1:16" x14ac:dyDescent="0.25">
      <c r="A11282">
        <v>1</v>
      </c>
      <c r="B11282">
        <v>9010108</v>
      </c>
      <c r="C11282">
        <v>3</v>
      </c>
      <c r="D11282">
        <v>4</v>
      </c>
      <c r="E11282">
        <v>1</v>
      </c>
      <c r="F11282" t="s">
        <v>7</v>
      </c>
      <c r="K11282">
        <v>6</v>
      </c>
      <c r="P11282">
        <v>6</v>
      </c>
    </row>
    <row r="11283" spans="1:16" x14ac:dyDescent="0.25">
      <c r="A11283">
        <v>1</v>
      </c>
      <c r="B11283">
        <v>9010108</v>
      </c>
      <c r="C11283">
        <v>3</v>
      </c>
      <c r="D11283">
        <v>5</v>
      </c>
      <c r="E11283">
        <v>1</v>
      </c>
      <c r="F11283" t="s">
        <v>7</v>
      </c>
      <c r="K11283">
        <v>1</v>
      </c>
      <c r="P11283">
        <v>1</v>
      </c>
    </row>
    <row r="11284" spans="1:16" x14ac:dyDescent="0.25">
      <c r="A11284">
        <v>1</v>
      </c>
      <c r="B11284">
        <v>9010108</v>
      </c>
      <c r="C11284">
        <v>3</v>
      </c>
      <c r="D11284">
        <v>6</v>
      </c>
      <c r="E11284">
        <v>1</v>
      </c>
      <c r="F11284" t="s">
        <v>7</v>
      </c>
      <c r="K11284">
        <v>1</v>
      </c>
      <c r="P11284">
        <v>1</v>
      </c>
    </row>
    <row r="11285" spans="1:16" x14ac:dyDescent="0.25">
      <c r="A11285">
        <v>1</v>
      </c>
      <c r="B11285">
        <v>9010108</v>
      </c>
      <c r="C11285">
        <v>3</v>
      </c>
      <c r="D11285">
        <v>7</v>
      </c>
      <c r="E11285">
        <v>1</v>
      </c>
      <c r="F11285" t="s">
        <v>7</v>
      </c>
      <c r="K11285">
        <v>0</v>
      </c>
      <c r="P11285">
        <v>0</v>
      </c>
    </row>
    <row r="11286" spans="1:16" x14ac:dyDescent="0.25">
      <c r="A11286">
        <v>1</v>
      </c>
      <c r="B11286">
        <v>9010109</v>
      </c>
      <c r="C11286">
        <v>3</v>
      </c>
      <c r="D11286">
        <v>1</v>
      </c>
      <c r="E11286">
        <v>1</v>
      </c>
      <c r="F11286" t="s">
        <v>7</v>
      </c>
      <c r="K11286">
        <v>0</v>
      </c>
      <c r="P11286">
        <v>0</v>
      </c>
    </row>
    <row r="11287" spans="1:16" x14ac:dyDescent="0.25">
      <c r="A11287">
        <v>1</v>
      </c>
      <c r="B11287">
        <v>9010109</v>
      </c>
      <c r="C11287">
        <v>3</v>
      </c>
      <c r="D11287">
        <v>2</v>
      </c>
      <c r="E11287">
        <v>1</v>
      </c>
      <c r="F11287" t="s">
        <v>7</v>
      </c>
      <c r="K11287">
        <v>0</v>
      </c>
      <c r="P11287">
        <v>0</v>
      </c>
    </row>
    <row r="11288" spans="1:16" x14ac:dyDescent="0.25">
      <c r="A11288">
        <v>1</v>
      </c>
      <c r="B11288">
        <v>9010109</v>
      </c>
      <c r="C11288">
        <v>3</v>
      </c>
      <c r="D11288">
        <v>3</v>
      </c>
      <c r="E11288">
        <v>1</v>
      </c>
      <c r="F11288" t="s">
        <v>7</v>
      </c>
      <c r="K11288">
        <v>1</v>
      </c>
      <c r="P11288">
        <v>1</v>
      </c>
    </row>
    <row r="11289" spans="1:16" x14ac:dyDescent="0.25">
      <c r="A11289">
        <v>1</v>
      </c>
      <c r="B11289">
        <v>9010109</v>
      </c>
      <c r="C11289">
        <v>3</v>
      </c>
      <c r="D11289">
        <v>4</v>
      </c>
      <c r="E11289">
        <v>1</v>
      </c>
      <c r="F11289" t="s">
        <v>7</v>
      </c>
      <c r="K11289">
        <v>1</v>
      </c>
      <c r="P11289">
        <v>1</v>
      </c>
    </row>
    <row r="11290" spans="1:16" x14ac:dyDescent="0.25">
      <c r="A11290">
        <v>1</v>
      </c>
      <c r="B11290">
        <v>9010109</v>
      </c>
      <c r="C11290">
        <v>3</v>
      </c>
      <c r="D11290">
        <v>5</v>
      </c>
      <c r="E11290">
        <v>1</v>
      </c>
      <c r="F11290" t="s">
        <v>7</v>
      </c>
      <c r="K11290">
        <v>0</v>
      </c>
      <c r="P11290">
        <v>0</v>
      </c>
    </row>
    <row r="11291" spans="1:16" x14ac:dyDescent="0.25">
      <c r="A11291">
        <v>1</v>
      </c>
      <c r="B11291">
        <v>9010109</v>
      </c>
      <c r="C11291">
        <v>3</v>
      </c>
      <c r="D11291">
        <v>6</v>
      </c>
      <c r="E11291">
        <v>1</v>
      </c>
      <c r="F11291" t="s">
        <v>7</v>
      </c>
      <c r="K11291">
        <v>1</v>
      </c>
      <c r="P11291">
        <v>1</v>
      </c>
    </row>
    <row r="11292" spans="1:16" x14ac:dyDescent="0.25">
      <c r="A11292">
        <v>1</v>
      </c>
      <c r="B11292">
        <v>9010109</v>
      </c>
      <c r="C11292">
        <v>3</v>
      </c>
      <c r="D11292">
        <v>7</v>
      </c>
      <c r="E11292">
        <v>1</v>
      </c>
      <c r="F11292" t="s">
        <v>7</v>
      </c>
      <c r="K11292">
        <v>0</v>
      </c>
      <c r="P11292">
        <v>0</v>
      </c>
    </row>
    <row r="11293" spans="1:16" x14ac:dyDescent="0.25">
      <c r="A11293">
        <v>1</v>
      </c>
      <c r="B11293">
        <v>9010110</v>
      </c>
      <c r="C11293">
        <v>3</v>
      </c>
      <c r="D11293">
        <v>1</v>
      </c>
      <c r="E11293">
        <v>1</v>
      </c>
      <c r="F11293" t="s">
        <v>7</v>
      </c>
      <c r="K11293">
        <v>0</v>
      </c>
      <c r="P11293">
        <v>0</v>
      </c>
    </row>
    <row r="11294" spans="1:16" x14ac:dyDescent="0.25">
      <c r="A11294">
        <v>1</v>
      </c>
      <c r="B11294">
        <v>9010110</v>
      </c>
      <c r="C11294">
        <v>3</v>
      </c>
      <c r="D11294">
        <v>2</v>
      </c>
      <c r="E11294">
        <v>1</v>
      </c>
      <c r="F11294" t="s">
        <v>7</v>
      </c>
      <c r="K11294">
        <v>68</v>
      </c>
      <c r="P11294">
        <v>68</v>
      </c>
    </row>
    <row r="11295" spans="1:16" x14ac:dyDescent="0.25">
      <c r="A11295">
        <v>1</v>
      </c>
      <c r="B11295">
        <v>9010110</v>
      </c>
      <c r="C11295">
        <v>3</v>
      </c>
      <c r="D11295">
        <v>3</v>
      </c>
      <c r="E11295">
        <v>1</v>
      </c>
      <c r="F11295" t="s">
        <v>7</v>
      </c>
      <c r="K11295">
        <v>0</v>
      </c>
      <c r="P11295">
        <v>0</v>
      </c>
    </row>
    <row r="11296" spans="1:16" x14ac:dyDescent="0.25">
      <c r="A11296">
        <v>1</v>
      </c>
      <c r="B11296">
        <v>9010110</v>
      </c>
      <c r="C11296">
        <v>3</v>
      </c>
      <c r="D11296">
        <v>4</v>
      </c>
      <c r="E11296">
        <v>1</v>
      </c>
      <c r="F11296" t="s">
        <v>7</v>
      </c>
      <c r="K11296">
        <v>21</v>
      </c>
      <c r="P11296">
        <v>21</v>
      </c>
    </row>
    <row r="11297" spans="1:16" x14ac:dyDescent="0.25">
      <c r="A11297">
        <v>1</v>
      </c>
      <c r="B11297">
        <v>9010110</v>
      </c>
      <c r="C11297">
        <v>3</v>
      </c>
      <c r="D11297">
        <v>5</v>
      </c>
      <c r="E11297">
        <v>1</v>
      </c>
      <c r="F11297" t="s">
        <v>7</v>
      </c>
      <c r="K11297">
        <v>5</v>
      </c>
      <c r="P11297">
        <v>5</v>
      </c>
    </row>
    <row r="11298" spans="1:16" x14ac:dyDescent="0.25">
      <c r="A11298">
        <v>1</v>
      </c>
      <c r="B11298">
        <v>9010110</v>
      </c>
      <c r="C11298">
        <v>3</v>
      </c>
      <c r="D11298">
        <v>6</v>
      </c>
      <c r="E11298">
        <v>1</v>
      </c>
      <c r="F11298" t="s">
        <v>7</v>
      </c>
      <c r="K11298">
        <v>7</v>
      </c>
      <c r="P11298">
        <v>7</v>
      </c>
    </row>
    <row r="11299" spans="1:16" x14ac:dyDescent="0.25">
      <c r="A11299">
        <v>1</v>
      </c>
      <c r="B11299">
        <v>9010110</v>
      </c>
      <c r="C11299">
        <v>3</v>
      </c>
      <c r="D11299">
        <v>7</v>
      </c>
      <c r="E11299">
        <v>1</v>
      </c>
      <c r="F11299" t="s">
        <v>7</v>
      </c>
      <c r="K11299">
        <v>0</v>
      </c>
      <c r="P11299">
        <v>0</v>
      </c>
    </row>
    <row r="11300" spans="1:16" x14ac:dyDescent="0.25">
      <c r="A11300">
        <v>1</v>
      </c>
      <c r="B11300">
        <v>9010111</v>
      </c>
      <c r="C11300">
        <v>3</v>
      </c>
      <c r="D11300">
        <v>1</v>
      </c>
      <c r="E11300">
        <v>1</v>
      </c>
      <c r="F11300" t="s">
        <v>7</v>
      </c>
      <c r="K11300">
        <v>0</v>
      </c>
      <c r="P11300">
        <v>0</v>
      </c>
    </row>
    <row r="11301" spans="1:16" x14ac:dyDescent="0.25">
      <c r="A11301">
        <v>1</v>
      </c>
      <c r="B11301">
        <v>9010111</v>
      </c>
      <c r="C11301">
        <v>3</v>
      </c>
      <c r="D11301">
        <v>2</v>
      </c>
      <c r="E11301">
        <v>1</v>
      </c>
      <c r="F11301" t="s">
        <v>7</v>
      </c>
      <c r="K11301">
        <v>1</v>
      </c>
      <c r="P11301">
        <v>1</v>
      </c>
    </row>
    <row r="11302" spans="1:16" x14ac:dyDescent="0.25">
      <c r="A11302">
        <v>1</v>
      </c>
      <c r="B11302">
        <v>9010111</v>
      </c>
      <c r="C11302">
        <v>3</v>
      </c>
      <c r="D11302">
        <v>3</v>
      </c>
      <c r="E11302">
        <v>1</v>
      </c>
      <c r="F11302" t="s">
        <v>7</v>
      </c>
      <c r="K11302">
        <v>20</v>
      </c>
      <c r="P11302">
        <v>20</v>
      </c>
    </row>
    <row r="11303" spans="1:16" x14ac:dyDescent="0.25">
      <c r="A11303">
        <v>1</v>
      </c>
      <c r="B11303">
        <v>9010111</v>
      </c>
      <c r="C11303">
        <v>3</v>
      </c>
      <c r="D11303">
        <v>4</v>
      </c>
      <c r="E11303">
        <v>1</v>
      </c>
      <c r="F11303" t="s">
        <v>7</v>
      </c>
      <c r="K11303">
        <v>1</v>
      </c>
      <c r="P11303">
        <v>1</v>
      </c>
    </row>
    <row r="11304" spans="1:16" x14ac:dyDescent="0.25">
      <c r="A11304">
        <v>1</v>
      </c>
      <c r="B11304">
        <v>9010111</v>
      </c>
      <c r="C11304">
        <v>3</v>
      </c>
      <c r="D11304">
        <v>5</v>
      </c>
      <c r="E11304">
        <v>1</v>
      </c>
      <c r="F11304" t="s">
        <v>7</v>
      </c>
      <c r="K11304">
        <v>2</v>
      </c>
      <c r="P11304">
        <v>2</v>
      </c>
    </row>
    <row r="11305" spans="1:16" x14ac:dyDescent="0.25">
      <c r="A11305">
        <v>1</v>
      </c>
      <c r="B11305">
        <v>9010111</v>
      </c>
      <c r="C11305">
        <v>3</v>
      </c>
      <c r="D11305">
        <v>6</v>
      </c>
      <c r="E11305">
        <v>1</v>
      </c>
      <c r="F11305" t="s">
        <v>7</v>
      </c>
      <c r="K11305">
        <v>1</v>
      </c>
      <c r="P11305">
        <v>1</v>
      </c>
    </row>
    <row r="11306" spans="1:16" x14ac:dyDescent="0.25">
      <c r="A11306">
        <v>1</v>
      </c>
      <c r="B11306">
        <v>9010111</v>
      </c>
      <c r="C11306">
        <v>3</v>
      </c>
      <c r="D11306">
        <v>7</v>
      </c>
      <c r="E11306">
        <v>1</v>
      </c>
      <c r="F11306" t="s">
        <v>7</v>
      </c>
      <c r="K11306">
        <v>0</v>
      </c>
      <c r="P11306">
        <v>0</v>
      </c>
    </row>
    <row r="11307" spans="1:16" x14ac:dyDescent="0.25">
      <c r="A11307">
        <v>1</v>
      </c>
      <c r="B11307">
        <v>9010112</v>
      </c>
      <c r="C11307">
        <v>3</v>
      </c>
      <c r="D11307">
        <v>1</v>
      </c>
      <c r="E11307">
        <v>1</v>
      </c>
      <c r="F11307" t="s">
        <v>7</v>
      </c>
      <c r="K11307">
        <v>0</v>
      </c>
      <c r="P11307">
        <v>0</v>
      </c>
    </row>
    <row r="11308" spans="1:16" x14ac:dyDescent="0.25">
      <c r="A11308">
        <v>1</v>
      </c>
      <c r="B11308">
        <v>9010112</v>
      </c>
      <c r="C11308">
        <v>3</v>
      </c>
      <c r="D11308">
        <v>2</v>
      </c>
      <c r="E11308">
        <v>1</v>
      </c>
      <c r="F11308" t="s">
        <v>7</v>
      </c>
      <c r="K11308">
        <v>58</v>
      </c>
      <c r="P11308">
        <v>58</v>
      </c>
    </row>
    <row r="11309" spans="1:16" x14ac:dyDescent="0.25">
      <c r="A11309">
        <v>1</v>
      </c>
      <c r="B11309">
        <v>9010112</v>
      </c>
      <c r="C11309">
        <v>3</v>
      </c>
      <c r="D11309">
        <v>3</v>
      </c>
      <c r="E11309">
        <v>1</v>
      </c>
      <c r="F11309" t="s">
        <v>7</v>
      </c>
      <c r="K11309">
        <v>1</v>
      </c>
      <c r="P11309">
        <v>1</v>
      </c>
    </row>
    <row r="11310" spans="1:16" x14ac:dyDescent="0.25">
      <c r="A11310">
        <v>1</v>
      </c>
      <c r="B11310">
        <v>9010112</v>
      </c>
      <c r="C11310">
        <v>3</v>
      </c>
      <c r="D11310">
        <v>4</v>
      </c>
      <c r="E11310">
        <v>1</v>
      </c>
      <c r="F11310" t="s">
        <v>7</v>
      </c>
      <c r="K11310">
        <v>15</v>
      </c>
      <c r="P11310">
        <v>15</v>
      </c>
    </row>
    <row r="11311" spans="1:16" x14ac:dyDescent="0.25">
      <c r="A11311">
        <v>1</v>
      </c>
      <c r="B11311">
        <v>9010112</v>
      </c>
      <c r="C11311">
        <v>3</v>
      </c>
      <c r="D11311">
        <v>5</v>
      </c>
      <c r="E11311">
        <v>1</v>
      </c>
      <c r="F11311" t="s">
        <v>7</v>
      </c>
      <c r="K11311">
        <v>1</v>
      </c>
      <c r="P11311">
        <v>1</v>
      </c>
    </row>
    <row r="11312" spans="1:16" x14ac:dyDescent="0.25">
      <c r="A11312">
        <v>1</v>
      </c>
      <c r="B11312">
        <v>9010112</v>
      </c>
      <c r="C11312">
        <v>3</v>
      </c>
      <c r="D11312">
        <v>6</v>
      </c>
      <c r="E11312">
        <v>1</v>
      </c>
      <c r="F11312" t="s">
        <v>7</v>
      </c>
      <c r="K11312">
        <v>4</v>
      </c>
      <c r="P11312">
        <v>4</v>
      </c>
    </row>
    <row r="11313" spans="1:16" x14ac:dyDescent="0.25">
      <c r="A11313">
        <v>1</v>
      </c>
      <c r="B11313">
        <v>9010112</v>
      </c>
      <c r="C11313">
        <v>3</v>
      </c>
      <c r="D11313">
        <v>7</v>
      </c>
      <c r="E11313">
        <v>1</v>
      </c>
      <c r="F11313" t="s">
        <v>7</v>
      </c>
      <c r="K11313">
        <v>0</v>
      </c>
      <c r="P11313">
        <v>0</v>
      </c>
    </row>
    <row r="11314" spans="1:16" x14ac:dyDescent="0.25">
      <c r="A11314">
        <v>1</v>
      </c>
      <c r="B11314">
        <v>9010113</v>
      </c>
      <c r="C11314">
        <v>3</v>
      </c>
      <c r="D11314">
        <v>1</v>
      </c>
      <c r="E11314">
        <v>1</v>
      </c>
      <c r="F11314" t="s">
        <v>7</v>
      </c>
      <c r="K11314">
        <v>0</v>
      </c>
      <c r="P11314">
        <v>0</v>
      </c>
    </row>
    <row r="11315" spans="1:16" x14ac:dyDescent="0.25">
      <c r="A11315">
        <v>1</v>
      </c>
      <c r="B11315">
        <v>9010113</v>
      </c>
      <c r="C11315">
        <v>3</v>
      </c>
      <c r="D11315">
        <v>2</v>
      </c>
      <c r="E11315">
        <v>1</v>
      </c>
      <c r="F11315" t="s">
        <v>7</v>
      </c>
      <c r="K11315">
        <v>26</v>
      </c>
      <c r="P11315">
        <v>26</v>
      </c>
    </row>
    <row r="11316" spans="1:16" x14ac:dyDescent="0.25">
      <c r="A11316">
        <v>1</v>
      </c>
      <c r="B11316">
        <v>9010113</v>
      </c>
      <c r="C11316">
        <v>3</v>
      </c>
      <c r="D11316">
        <v>3</v>
      </c>
      <c r="E11316">
        <v>1</v>
      </c>
      <c r="F11316" t="s">
        <v>7</v>
      </c>
      <c r="K11316">
        <v>2</v>
      </c>
      <c r="P11316">
        <v>2</v>
      </c>
    </row>
    <row r="11317" spans="1:16" x14ac:dyDescent="0.25">
      <c r="A11317">
        <v>1</v>
      </c>
      <c r="B11317">
        <v>9010113</v>
      </c>
      <c r="C11317">
        <v>3</v>
      </c>
      <c r="D11317">
        <v>4</v>
      </c>
      <c r="E11317">
        <v>1</v>
      </c>
      <c r="F11317" t="s">
        <v>7</v>
      </c>
      <c r="K11317">
        <v>7</v>
      </c>
      <c r="P11317">
        <v>7</v>
      </c>
    </row>
    <row r="11318" spans="1:16" x14ac:dyDescent="0.25">
      <c r="A11318">
        <v>1</v>
      </c>
      <c r="B11318">
        <v>9010113</v>
      </c>
      <c r="C11318">
        <v>3</v>
      </c>
      <c r="D11318">
        <v>5</v>
      </c>
      <c r="E11318">
        <v>1</v>
      </c>
      <c r="F11318" t="s">
        <v>7</v>
      </c>
      <c r="K11318">
        <v>1</v>
      </c>
      <c r="P11318">
        <v>1</v>
      </c>
    </row>
    <row r="11319" spans="1:16" x14ac:dyDescent="0.25">
      <c r="A11319">
        <v>1</v>
      </c>
      <c r="B11319">
        <v>9010113</v>
      </c>
      <c r="C11319">
        <v>3</v>
      </c>
      <c r="D11319">
        <v>6</v>
      </c>
      <c r="E11319">
        <v>1</v>
      </c>
      <c r="F11319" t="s">
        <v>7</v>
      </c>
      <c r="K11319">
        <v>5</v>
      </c>
      <c r="P11319">
        <v>5</v>
      </c>
    </row>
    <row r="11320" spans="1:16" x14ac:dyDescent="0.25">
      <c r="A11320">
        <v>1</v>
      </c>
      <c r="B11320">
        <v>9010113</v>
      </c>
      <c r="C11320">
        <v>3</v>
      </c>
      <c r="D11320">
        <v>7</v>
      </c>
      <c r="E11320">
        <v>1</v>
      </c>
      <c r="F11320" t="s">
        <v>7</v>
      </c>
      <c r="K11320">
        <v>0</v>
      </c>
      <c r="P11320">
        <v>0</v>
      </c>
    </row>
    <row r="11321" spans="1:16" x14ac:dyDescent="0.25">
      <c r="A11321">
        <v>1</v>
      </c>
      <c r="B11321">
        <v>9010201</v>
      </c>
      <c r="C11321">
        <v>3</v>
      </c>
      <c r="D11321">
        <v>1</v>
      </c>
      <c r="E11321">
        <v>1</v>
      </c>
      <c r="F11321" t="s">
        <v>7</v>
      </c>
      <c r="K11321">
        <v>0</v>
      </c>
      <c r="P11321">
        <v>0</v>
      </c>
    </row>
    <row r="11322" spans="1:16" x14ac:dyDescent="0.25">
      <c r="A11322">
        <v>1</v>
      </c>
      <c r="B11322">
        <v>9010201</v>
      </c>
      <c r="C11322">
        <v>3</v>
      </c>
      <c r="D11322">
        <v>2</v>
      </c>
      <c r="E11322">
        <v>1</v>
      </c>
      <c r="F11322" t="s">
        <v>7</v>
      </c>
      <c r="K11322">
        <v>4</v>
      </c>
      <c r="P11322">
        <v>4</v>
      </c>
    </row>
    <row r="11323" spans="1:16" x14ac:dyDescent="0.25">
      <c r="A11323">
        <v>1</v>
      </c>
      <c r="B11323">
        <v>9010201</v>
      </c>
      <c r="C11323">
        <v>3</v>
      </c>
      <c r="D11323">
        <v>3</v>
      </c>
      <c r="E11323">
        <v>1</v>
      </c>
      <c r="F11323" t="s">
        <v>7</v>
      </c>
      <c r="K11323">
        <v>0</v>
      </c>
      <c r="P11323">
        <v>0</v>
      </c>
    </row>
    <row r="11324" spans="1:16" x14ac:dyDescent="0.25">
      <c r="A11324">
        <v>1</v>
      </c>
      <c r="B11324">
        <v>9010201</v>
      </c>
      <c r="C11324">
        <v>3</v>
      </c>
      <c r="D11324">
        <v>4</v>
      </c>
      <c r="E11324">
        <v>1</v>
      </c>
      <c r="F11324" t="s">
        <v>7</v>
      </c>
      <c r="K11324">
        <v>2</v>
      </c>
      <c r="P11324">
        <v>2</v>
      </c>
    </row>
    <row r="11325" spans="1:16" x14ac:dyDescent="0.25">
      <c r="A11325">
        <v>1</v>
      </c>
      <c r="B11325">
        <v>9010201</v>
      </c>
      <c r="C11325">
        <v>3</v>
      </c>
      <c r="D11325">
        <v>5</v>
      </c>
      <c r="E11325">
        <v>1</v>
      </c>
      <c r="F11325" t="s">
        <v>7</v>
      </c>
      <c r="K11325">
        <v>0</v>
      </c>
      <c r="P11325">
        <v>0</v>
      </c>
    </row>
    <row r="11326" spans="1:16" x14ac:dyDescent="0.25">
      <c r="A11326">
        <v>1</v>
      </c>
      <c r="B11326">
        <v>9010201</v>
      </c>
      <c r="C11326">
        <v>3</v>
      </c>
      <c r="D11326">
        <v>6</v>
      </c>
      <c r="E11326">
        <v>1</v>
      </c>
      <c r="F11326" t="s">
        <v>7</v>
      </c>
      <c r="K11326">
        <v>0</v>
      </c>
      <c r="P11326">
        <v>0</v>
      </c>
    </row>
    <row r="11327" spans="1:16" x14ac:dyDescent="0.25">
      <c r="A11327">
        <v>1</v>
      </c>
      <c r="B11327">
        <v>9010201</v>
      </c>
      <c r="C11327">
        <v>3</v>
      </c>
      <c r="D11327">
        <v>7</v>
      </c>
      <c r="E11327">
        <v>1</v>
      </c>
      <c r="F11327" t="s">
        <v>7</v>
      </c>
      <c r="K11327">
        <v>0</v>
      </c>
      <c r="P11327">
        <v>0</v>
      </c>
    </row>
    <row r="11328" spans="1:16" x14ac:dyDescent="0.25">
      <c r="A11328">
        <v>1</v>
      </c>
      <c r="B11328">
        <v>9010202</v>
      </c>
      <c r="C11328">
        <v>3</v>
      </c>
      <c r="D11328">
        <v>1</v>
      </c>
      <c r="E11328">
        <v>1</v>
      </c>
      <c r="F11328" t="s">
        <v>7</v>
      </c>
      <c r="K11328">
        <v>188</v>
      </c>
      <c r="P11328">
        <v>188</v>
      </c>
    </row>
    <row r="11329" spans="1:16" x14ac:dyDescent="0.25">
      <c r="A11329">
        <v>1</v>
      </c>
      <c r="B11329">
        <v>9010202</v>
      </c>
      <c r="C11329">
        <v>3</v>
      </c>
      <c r="D11329">
        <v>2</v>
      </c>
      <c r="E11329">
        <v>1</v>
      </c>
      <c r="F11329" t="s">
        <v>7</v>
      </c>
      <c r="K11329">
        <v>9</v>
      </c>
      <c r="P11329">
        <v>9</v>
      </c>
    </row>
    <row r="11330" spans="1:16" x14ac:dyDescent="0.25">
      <c r="A11330">
        <v>1</v>
      </c>
      <c r="B11330">
        <v>9010202</v>
      </c>
      <c r="C11330">
        <v>3</v>
      </c>
      <c r="D11330">
        <v>3</v>
      </c>
      <c r="E11330">
        <v>1</v>
      </c>
      <c r="F11330" t="s">
        <v>7</v>
      </c>
      <c r="K11330">
        <v>0</v>
      </c>
      <c r="P11330">
        <v>0</v>
      </c>
    </row>
    <row r="11331" spans="1:16" x14ac:dyDescent="0.25">
      <c r="A11331">
        <v>1</v>
      </c>
      <c r="B11331">
        <v>9010202</v>
      </c>
      <c r="C11331">
        <v>3</v>
      </c>
      <c r="D11331">
        <v>4</v>
      </c>
      <c r="E11331">
        <v>1</v>
      </c>
      <c r="F11331" t="s">
        <v>7</v>
      </c>
      <c r="K11331">
        <v>33</v>
      </c>
      <c r="P11331">
        <v>33</v>
      </c>
    </row>
    <row r="11332" spans="1:16" x14ac:dyDescent="0.25">
      <c r="A11332">
        <v>1</v>
      </c>
      <c r="B11332">
        <v>9010202</v>
      </c>
      <c r="C11332">
        <v>3</v>
      </c>
      <c r="D11332">
        <v>5</v>
      </c>
      <c r="E11332">
        <v>1</v>
      </c>
      <c r="F11332" t="s">
        <v>7</v>
      </c>
      <c r="K11332">
        <v>0</v>
      </c>
      <c r="P11332">
        <v>0</v>
      </c>
    </row>
    <row r="11333" spans="1:16" x14ac:dyDescent="0.25">
      <c r="A11333">
        <v>1</v>
      </c>
      <c r="B11333">
        <v>9010202</v>
      </c>
      <c r="C11333">
        <v>3</v>
      </c>
      <c r="D11333">
        <v>6</v>
      </c>
      <c r="E11333">
        <v>1</v>
      </c>
      <c r="F11333" t="s">
        <v>7</v>
      </c>
      <c r="K11333">
        <v>4</v>
      </c>
      <c r="P11333">
        <v>4</v>
      </c>
    </row>
    <row r="11334" spans="1:16" x14ac:dyDescent="0.25">
      <c r="A11334">
        <v>1</v>
      </c>
      <c r="B11334">
        <v>9010202</v>
      </c>
      <c r="C11334">
        <v>3</v>
      </c>
      <c r="D11334">
        <v>7</v>
      </c>
      <c r="E11334">
        <v>1</v>
      </c>
      <c r="F11334" t="s">
        <v>7</v>
      </c>
      <c r="K11334">
        <v>0</v>
      </c>
      <c r="P11334">
        <v>0</v>
      </c>
    </row>
    <row r="11335" spans="1:16" x14ac:dyDescent="0.25">
      <c r="A11335">
        <v>1</v>
      </c>
      <c r="B11335">
        <v>9010203</v>
      </c>
      <c r="C11335">
        <v>3</v>
      </c>
      <c r="D11335">
        <v>1</v>
      </c>
      <c r="E11335">
        <v>1</v>
      </c>
      <c r="F11335" t="s">
        <v>7</v>
      </c>
      <c r="K11335">
        <v>2</v>
      </c>
      <c r="P11335">
        <v>2</v>
      </c>
    </row>
    <row r="11336" spans="1:16" x14ac:dyDescent="0.25">
      <c r="A11336">
        <v>1</v>
      </c>
      <c r="B11336">
        <v>9010203</v>
      </c>
      <c r="C11336">
        <v>3</v>
      </c>
      <c r="D11336">
        <v>2</v>
      </c>
      <c r="E11336">
        <v>1</v>
      </c>
      <c r="F11336" t="s">
        <v>7</v>
      </c>
      <c r="K11336">
        <v>12</v>
      </c>
      <c r="P11336">
        <v>12</v>
      </c>
    </row>
    <row r="11337" spans="1:16" x14ac:dyDescent="0.25">
      <c r="A11337">
        <v>1</v>
      </c>
      <c r="B11337">
        <v>9010203</v>
      </c>
      <c r="C11337">
        <v>3</v>
      </c>
      <c r="D11337">
        <v>3</v>
      </c>
      <c r="E11337">
        <v>1</v>
      </c>
      <c r="F11337" t="s">
        <v>7</v>
      </c>
      <c r="K11337">
        <v>1</v>
      </c>
      <c r="P11337">
        <v>1</v>
      </c>
    </row>
    <row r="11338" spans="1:16" x14ac:dyDescent="0.25">
      <c r="A11338">
        <v>1</v>
      </c>
      <c r="B11338">
        <v>9010203</v>
      </c>
      <c r="C11338">
        <v>3</v>
      </c>
      <c r="D11338">
        <v>4</v>
      </c>
      <c r="E11338">
        <v>1</v>
      </c>
      <c r="F11338" t="s">
        <v>7</v>
      </c>
      <c r="K11338">
        <v>16</v>
      </c>
      <c r="P11338">
        <v>16</v>
      </c>
    </row>
    <row r="11339" spans="1:16" x14ac:dyDescent="0.25">
      <c r="A11339">
        <v>1</v>
      </c>
      <c r="B11339">
        <v>9010203</v>
      </c>
      <c r="C11339">
        <v>3</v>
      </c>
      <c r="D11339">
        <v>5</v>
      </c>
      <c r="E11339">
        <v>1</v>
      </c>
      <c r="F11339" t="s">
        <v>7</v>
      </c>
      <c r="K11339">
        <v>2</v>
      </c>
      <c r="P11339">
        <v>2</v>
      </c>
    </row>
    <row r="11340" spans="1:16" x14ac:dyDescent="0.25">
      <c r="A11340">
        <v>1</v>
      </c>
      <c r="B11340">
        <v>9010203</v>
      </c>
      <c r="C11340">
        <v>3</v>
      </c>
      <c r="D11340">
        <v>6</v>
      </c>
      <c r="E11340">
        <v>1</v>
      </c>
      <c r="F11340" t="s">
        <v>7</v>
      </c>
      <c r="K11340">
        <v>6</v>
      </c>
      <c r="P11340">
        <v>6</v>
      </c>
    </row>
    <row r="11341" spans="1:16" x14ac:dyDescent="0.25">
      <c r="A11341">
        <v>1</v>
      </c>
      <c r="B11341">
        <v>9010203</v>
      </c>
      <c r="C11341">
        <v>3</v>
      </c>
      <c r="D11341">
        <v>7</v>
      </c>
      <c r="E11341">
        <v>1</v>
      </c>
      <c r="F11341" t="s">
        <v>7</v>
      </c>
      <c r="K11341">
        <v>0</v>
      </c>
      <c r="P11341">
        <v>0</v>
      </c>
    </row>
    <row r="11342" spans="1:16" x14ac:dyDescent="0.25">
      <c r="A11342">
        <v>1</v>
      </c>
      <c r="B11342">
        <v>9010204</v>
      </c>
      <c r="C11342">
        <v>3</v>
      </c>
      <c r="D11342">
        <v>1</v>
      </c>
      <c r="E11342">
        <v>1</v>
      </c>
      <c r="F11342" t="s">
        <v>7</v>
      </c>
      <c r="K11342">
        <v>0</v>
      </c>
      <c r="P11342">
        <v>0</v>
      </c>
    </row>
    <row r="11343" spans="1:16" x14ac:dyDescent="0.25">
      <c r="A11343">
        <v>1</v>
      </c>
      <c r="B11343">
        <v>9010204</v>
      </c>
      <c r="C11343">
        <v>3</v>
      </c>
      <c r="D11343">
        <v>2</v>
      </c>
      <c r="E11343">
        <v>1</v>
      </c>
      <c r="F11343" t="s">
        <v>7</v>
      </c>
      <c r="K11343">
        <v>7</v>
      </c>
      <c r="P11343">
        <v>7</v>
      </c>
    </row>
    <row r="11344" spans="1:16" x14ac:dyDescent="0.25">
      <c r="A11344">
        <v>1</v>
      </c>
      <c r="B11344">
        <v>9010204</v>
      </c>
      <c r="C11344">
        <v>3</v>
      </c>
      <c r="D11344">
        <v>3</v>
      </c>
      <c r="E11344">
        <v>1</v>
      </c>
      <c r="F11344" t="s">
        <v>7</v>
      </c>
      <c r="K11344">
        <v>1</v>
      </c>
      <c r="P11344">
        <v>1</v>
      </c>
    </row>
    <row r="11345" spans="1:16" x14ac:dyDescent="0.25">
      <c r="A11345">
        <v>1</v>
      </c>
      <c r="B11345">
        <v>9010204</v>
      </c>
      <c r="C11345">
        <v>3</v>
      </c>
      <c r="D11345">
        <v>4</v>
      </c>
      <c r="E11345">
        <v>1</v>
      </c>
      <c r="F11345" t="s">
        <v>7</v>
      </c>
      <c r="K11345">
        <v>13</v>
      </c>
      <c r="P11345">
        <v>13</v>
      </c>
    </row>
    <row r="11346" spans="1:16" x14ac:dyDescent="0.25">
      <c r="A11346">
        <v>1</v>
      </c>
      <c r="B11346">
        <v>9010204</v>
      </c>
      <c r="C11346">
        <v>3</v>
      </c>
      <c r="D11346">
        <v>5</v>
      </c>
      <c r="E11346">
        <v>1</v>
      </c>
      <c r="F11346" t="s">
        <v>7</v>
      </c>
      <c r="K11346">
        <v>2</v>
      </c>
      <c r="P11346">
        <v>2</v>
      </c>
    </row>
    <row r="11347" spans="1:16" x14ac:dyDescent="0.25">
      <c r="A11347">
        <v>1</v>
      </c>
      <c r="B11347">
        <v>9010204</v>
      </c>
      <c r="C11347">
        <v>3</v>
      </c>
      <c r="D11347">
        <v>6</v>
      </c>
      <c r="E11347">
        <v>1</v>
      </c>
      <c r="F11347" t="s">
        <v>7</v>
      </c>
      <c r="K11347">
        <v>0</v>
      </c>
      <c r="P11347">
        <v>0</v>
      </c>
    </row>
    <row r="11348" spans="1:16" x14ac:dyDescent="0.25">
      <c r="A11348">
        <v>1</v>
      </c>
      <c r="B11348">
        <v>9010204</v>
      </c>
      <c r="C11348">
        <v>3</v>
      </c>
      <c r="D11348">
        <v>7</v>
      </c>
      <c r="E11348">
        <v>1</v>
      </c>
      <c r="F11348" t="s">
        <v>7</v>
      </c>
      <c r="K11348">
        <v>0</v>
      </c>
      <c r="P11348">
        <v>0</v>
      </c>
    </row>
    <row r="11349" spans="1:16" x14ac:dyDescent="0.25">
      <c r="A11349">
        <v>1</v>
      </c>
      <c r="B11349">
        <v>9010205</v>
      </c>
      <c r="C11349">
        <v>3</v>
      </c>
      <c r="D11349">
        <v>1</v>
      </c>
      <c r="E11349">
        <v>1</v>
      </c>
      <c r="F11349" t="s">
        <v>7</v>
      </c>
      <c r="K11349">
        <v>300</v>
      </c>
      <c r="P11349">
        <v>300</v>
      </c>
    </row>
    <row r="11350" spans="1:16" x14ac:dyDescent="0.25">
      <c r="A11350">
        <v>1</v>
      </c>
      <c r="B11350">
        <v>9010205</v>
      </c>
      <c r="C11350">
        <v>3</v>
      </c>
      <c r="D11350">
        <v>2</v>
      </c>
      <c r="E11350">
        <v>1</v>
      </c>
      <c r="F11350" t="s">
        <v>7</v>
      </c>
      <c r="K11350">
        <v>6</v>
      </c>
      <c r="P11350">
        <v>6</v>
      </c>
    </row>
    <row r="11351" spans="1:16" x14ac:dyDescent="0.25">
      <c r="A11351">
        <v>1</v>
      </c>
      <c r="B11351">
        <v>9010205</v>
      </c>
      <c r="C11351">
        <v>3</v>
      </c>
      <c r="D11351">
        <v>3</v>
      </c>
      <c r="E11351">
        <v>1</v>
      </c>
      <c r="F11351" t="s">
        <v>7</v>
      </c>
      <c r="K11351">
        <v>0</v>
      </c>
      <c r="P11351">
        <v>0</v>
      </c>
    </row>
    <row r="11352" spans="1:16" x14ac:dyDescent="0.25">
      <c r="A11352">
        <v>1</v>
      </c>
      <c r="B11352">
        <v>9010205</v>
      </c>
      <c r="C11352">
        <v>3</v>
      </c>
      <c r="D11352">
        <v>4</v>
      </c>
      <c r="E11352">
        <v>1</v>
      </c>
      <c r="F11352" t="s">
        <v>7</v>
      </c>
      <c r="K11352">
        <v>17</v>
      </c>
      <c r="P11352">
        <v>17</v>
      </c>
    </row>
    <row r="11353" spans="1:16" x14ac:dyDescent="0.25">
      <c r="A11353">
        <v>1</v>
      </c>
      <c r="B11353">
        <v>9010205</v>
      </c>
      <c r="C11353">
        <v>3</v>
      </c>
      <c r="D11353">
        <v>5</v>
      </c>
      <c r="E11353">
        <v>1</v>
      </c>
      <c r="F11353" t="s">
        <v>7</v>
      </c>
      <c r="K11353">
        <v>0</v>
      </c>
      <c r="P11353">
        <v>0</v>
      </c>
    </row>
    <row r="11354" spans="1:16" x14ac:dyDescent="0.25">
      <c r="A11354">
        <v>1</v>
      </c>
      <c r="B11354">
        <v>9010205</v>
      </c>
      <c r="C11354">
        <v>3</v>
      </c>
      <c r="D11354">
        <v>6</v>
      </c>
      <c r="E11354">
        <v>1</v>
      </c>
      <c r="F11354" t="s">
        <v>7</v>
      </c>
      <c r="K11354">
        <v>3</v>
      </c>
      <c r="P11354">
        <v>3</v>
      </c>
    </row>
    <row r="11355" spans="1:16" x14ac:dyDescent="0.25">
      <c r="A11355">
        <v>1</v>
      </c>
      <c r="B11355">
        <v>9010205</v>
      </c>
      <c r="C11355">
        <v>3</v>
      </c>
      <c r="D11355">
        <v>7</v>
      </c>
      <c r="E11355">
        <v>1</v>
      </c>
      <c r="F11355" t="s">
        <v>7</v>
      </c>
      <c r="K11355">
        <v>0</v>
      </c>
      <c r="P11355">
        <v>0</v>
      </c>
    </row>
    <row r="11356" spans="1:16" x14ac:dyDescent="0.25">
      <c r="A11356">
        <v>1</v>
      </c>
      <c r="B11356">
        <v>9010206</v>
      </c>
      <c r="C11356">
        <v>3</v>
      </c>
      <c r="D11356">
        <v>1</v>
      </c>
      <c r="E11356">
        <v>1</v>
      </c>
      <c r="F11356" t="s">
        <v>7</v>
      </c>
      <c r="K11356">
        <v>969</v>
      </c>
      <c r="P11356">
        <v>969</v>
      </c>
    </row>
    <row r="11357" spans="1:16" x14ac:dyDescent="0.25">
      <c r="A11357">
        <v>1</v>
      </c>
      <c r="B11357">
        <v>9010206</v>
      </c>
      <c r="C11357">
        <v>3</v>
      </c>
      <c r="D11357">
        <v>2</v>
      </c>
      <c r="E11357">
        <v>1</v>
      </c>
      <c r="F11357" t="s">
        <v>7</v>
      </c>
      <c r="K11357">
        <v>29</v>
      </c>
      <c r="P11357">
        <v>29</v>
      </c>
    </row>
    <row r="11358" spans="1:16" x14ac:dyDescent="0.25">
      <c r="A11358">
        <v>1</v>
      </c>
      <c r="B11358">
        <v>9010206</v>
      </c>
      <c r="C11358">
        <v>3</v>
      </c>
      <c r="D11358">
        <v>3</v>
      </c>
      <c r="E11358">
        <v>1</v>
      </c>
      <c r="F11358" t="s">
        <v>7</v>
      </c>
      <c r="K11358">
        <v>0</v>
      </c>
      <c r="P11358">
        <v>0</v>
      </c>
    </row>
    <row r="11359" spans="1:16" x14ac:dyDescent="0.25">
      <c r="A11359">
        <v>1</v>
      </c>
      <c r="B11359">
        <v>9010206</v>
      </c>
      <c r="C11359">
        <v>3</v>
      </c>
      <c r="D11359">
        <v>4</v>
      </c>
      <c r="E11359">
        <v>1</v>
      </c>
      <c r="F11359" t="s">
        <v>7</v>
      </c>
      <c r="K11359">
        <v>49</v>
      </c>
      <c r="P11359">
        <v>49</v>
      </c>
    </row>
    <row r="11360" spans="1:16" x14ac:dyDescent="0.25">
      <c r="A11360">
        <v>1</v>
      </c>
      <c r="B11360">
        <v>9010206</v>
      </c>
      <c r="C11360">
        <v>3</v>
      </c>
      <c r="D11360">
        <v>5</v>
      </c>
      <c r="E11360">
        <v>1</v>
      </c>
      <c r="F11360" t="s">
        <v>7</v>
      </c>
      <c r="K11360">
        <v>0</v>
      </c>
      <c r="P11360">
        <v>0</v>
      </c>
    </row>
    <row r="11361" spans="1:16" x14ac:dyDescent="0.25">
      <c r="A11361">
        <v>1</v>
      </c>
      <c r="B11361">
        <v>9010206</v>
      </c>
      <c r="C11361">
        <v>3</v>
      </c>
      <c r="D11361">
        <v>6</v>
      </c>
      <c r="E11361">
        <v>1</v>
      </c>
      <c r="F11361" t="s">
        <v>7</v>
      </c>
      <c r="K11361">
        <v>0</v>
      </c>
      <c r="P11361">
        <v>0</v>
      </c>
    </row>
    <row r="11362" spans="1:16" x14ac:dyDescent="0.25">
      <c r="A11362">
        <v>1</v>
      </c>
      <c r="B11362">
        <v>9010206</v>
      </c>
      <c r="C11362">
        <v>3</v>
      </c>
      <c r="D11362">
        <v>7</v>
      </c>
      <c r="E11362">
        <v>1</v>
      </c>
      <c r="F11362" t="s">
        <v>7</v>
      </c>
      <c r="K11362">
        <v>0</v>
      </c>
      <c r="P11362">
        <v>0</v>
      </c>
    </row>
    <row r="11363" spans="1:16" x14ac:dyDescent="0.25">
      <c r="A11363">
        <v>1</v>
      </c>
      <c r="B11363">
        <v>9010207</v>
      </c>
      <c r="C11363">
        <v>3</v>
      </c>
      <c r="D11363">
        <v>1</v>
      </c>
      <c r="E11363">
        <v>1</v>
      </c>
      <c r="F11363" t="s">
        <v>7</v>
      </c>
      <c r="K11363">
        <v>0</v>
      </c>
      <c r="P11363">
        <v>0</v>
      </c>
    </row>
    <row r="11364" spans="1:16" x14ac:dyDescent="0.25">
      <c r="A11364">
        <v>1</v>
      </c>
      <c r="B11364">
        <v>9010207</v>
      </c>
      <c r="C11364">
        <v>3</v>
      </c>
      <c r="D11364">
        <v>2</v>
      </c>
      <c r="E11364">
        <v>1</v>
      </c>
      <c r="F11364" t="s">
        <v>7</v>
      </c>
      <c r="K11364">
        <v>2</v>
      </c>
      <c r="P11364">
        <v>2</v>
      </c>
    </row>
    <row r="11365" spans="1:16" x14ac:dyDescent="0.25">
      <c r="A11365">
        <v>1</v>
      </c>
      <c r="B11365">
        <v>9010207</v>
      </c>
      <c r="C11365">
        <v>3</v>
      </c>
      <c r="D11365">
        <v>3</v>
      </c>
      <c r="E11365">
        <v>1</v>
      </c>
      <c r="F11365" t="s">
        <v>7</v>
      </c>
      <c r="K11365">
        <v>0</v>
      </c>
      <c r="P11365">
        <v>0</v>
      </c>
    </row>
    <row r="11366" spans="1:16" x14ac:dyDescent="0.25">
      <c r="A11366">
        <v>1</v>
      </c>
      <c r="B11366">
        <v>9010207</v>
      </c>
      <c r="C11366">
        <v>3</v>
      </c>
      <c r="D11366">
        <v>4</v>
      </c>
      <c r="E11366">
        <v>1</v>
      </c>
      <c r="F11366" t="s">
        <v>7</v>
      </c>
      <c r="K11366">
        <v>28</v>
      </c>
      <c r="P11366">
        <v>28</v>
      </c>
    </row>
    <row r="11367" spans="1:16" x14ac:dyDescent="0.25">
      <c r="A11367">
        <v>1</v>
      </c>
      <c r="B11367">
        <v>9010207</v>
      </c>
      <c r="C11367">
        <v>3</v>
      </c>
      <c r="D11367">
        <v>5</v>
      </c>
      <c r="E11367">
        <v>1</v>
      </c>
      <c r="F11367" t="s">
        <v>7</v>
      </c>
      <c r="K11367">
        <v>1</v>
      </c>
      <c r="P11367">
        <v>1</v>
      </c>
    </row>
    <row r="11368" spans="1:16" x14ac:dyDescent="0.25">
      <c r="A11368">
        <v>1</v>
      </c>
      <c r="B11368">
        <v>9010207</v>
      </c>
      <c r="C11368">
        <v>3</v>
      </c>
      <c r="D11368">
        <v>6</v>
      </c>
      <c r="E11368">
        <v>1</v>
      </c>
      <c r="F11368" t="s">
        <v>7</v>
      </c>
      <c r="K11368">
        <v>1</v>
      </c>
      <c r="P11368">
        <v>1</v>
      </c>
    </row>
    <row r="11369" spans="1:16" x14ac:dyDescent="0.25">
      <c r="A11369">
        <v>1</v>
      </c>
      <c r="B11369">
        <v>9010207</v>
      </c>
      <c r="C11369">
        <v>3</v>
      </c>
      <c r="D11369">
        <v>7</v>
      </c>
      <c r="E11369">
        <v>1</v>
      </c>
      <c r="F11369" t="s">
        <v>7</v>
      </c>
      <c r="K11369">
        <v>3</v>
      </c>
      <c r="P11369">
        <v>3</v>
      </c>
    </row>
    <row r="11370" spans="1:16" x14ac:dyDescent="0.25">
      <c r="A11370">
        <v>1</v>
      </c>
      <c r="B11370">
        <v>9010208</v>
      </c>
      <c r="C11370">
        <v>3</v>
      </c>
      <c r="D11370">
        <v>1</v>
      </c>
      <c r="E11370">
        <v>1</v>
      </c>
      <c r="F11370" t="s">
        <v>7</v>
      </c>
      <c r="K11370">
        <v>62</v>
      </c>
      <c r="P11370">
        <v>62</v>
      </c>
    </row>
    <row r="11371" spans="1:16" x14ac:dyDescent="0.25">
      <c r="A11371">
        <v>1</v>
      </c>
      <c r="B11371">
        <v>9010208</v>
      </c>
      <c r="C11371">
        <v>3</v>
      </c>
      <c r="D11371">
        <v>2</v>
      </c>
      <c r="E11371">
        <v>1</v>
      </c>
      <c r="F11371" t="s">
        <v>7</v>
      </c>
      <c r="K11371">
        <v>99</v>
      </c>
      <c r="P11371">
        <v>99</v>
      </c>
    </row>
    <row r="11372" spans="1:16" x14ac:dyDescent="0.25">
      <c r="A11372">
        <v>1</v>
      </c>
      <c r="B11372">
        <v>9010208</v>
      </c>
      <c r="C11372">
        <v>3</v>
      </c>
      <c r="D11372">
        <v>3</v>
      </c>
      <c r="E11372">
        <v>1</v>
      </c>
      <c r="F11372" t="s">
        <v>7</v>
      </c>
      <c r="K11372">
        <v>7</v>
      </c>
      <c r="P11372">
        <v>7</v>
      </c>
    </row>
    <row r="11373" spans="1:16" x14ac:dyDescent="0.25">
      <c r="A11373">
        <v>1</v>
      </c>
      <c r="B11373">
        <v>9010208</v>
      </c>
      <c r="C11373">
        <v>3</v>
      </c>
      <c r="D11373">
        <v>4</v>
      </c>
      <c r="E11373">
        <v>1</v>
      </c>
      <c r="F11373" t="s">
        <v>7</v>
      </c>
      <c r="K11373">
        <v>37</v>
      </c>
      <c r="P11373">
        <v>37</v>
      </c>
    </row>
    <row r="11374" spans="1:16" x14ac:dyDescent="0.25">
      <c r="A11374">
        <v>1</v>
      </c>
      <c r="B11374">
        <v>9010208</v>
      </c>
      <c r="C11374">
        <v>3</v>
      </c>
      <c r="D11374">
        <v>5</v>
      </c>
      <c r="E11374">
        <v>1</v>
      </c>
      <c r="F11374" t="s">
        <v>7</v>
      </c>
      <c r="K11374">
        <v>0</v>
      </c>
      <c r="P11374">
        <v>0</v>
      </c>
    </row>
    <row r="11375" spans="1:16" x14ac:dyDescent="0.25">
      <c r="A11375">
        <v>1</v>
      </c>
      <c r="B11375">
        <v>9010208</v>
      </c>
      <c r="C11375">
        <v>3</v>
      </c>
      <c r="D11375">
        <v>6</v>
      </c>
      <c r="E11375">
        <v>1</v>
      </c>
      <c r="F11375" t="s">
        <v>7</v>
      </c>
      <c r="K11375">
        <v>6</v>
      </c>
      <c r="P11375">
        <v>6</v>
      </c>
    </row>
    <row r="11376" spans="1:16" x14ac:dyDescent="0.25">
      <c r="A11376">
        <v>1</v>
      </c>
      <c r="B11376">
        <v>9010208</v>
      </c>
      <c r="C11376">
        <v>3</v>
      </c>
      <c r="D11376">
        <v>7</v>
      </c>
      <c r="E11376">
        <v>1</v>
      </c>
      <c r="F11376" t="s">
        <v>7</v>
      </c>
      <c r="K11376">
        <v>1</v>
      </c>
      <c r="P11376">
        <v>1</v>
      </c>
    </row>
    <row r="11377" spans="1:16" x14ac:dyDescent="0.25">
      <c r="A11377">
        <v>1</v>
      </c>
      <c r="B11377">
        <v>9010209</v>
      </c>
      <c r="C11377">
        <v>3</v>
      </c>
      <c r="D11377">
        <v>1</v>
      </c>
      <c r="E11377">
        <v>1</v>
      </c>
      <c r="F11377" t="s">
        <v>7</v>
      </c>
      <c r="K11377">
        <v>134</v>
      </c>
      <c r="P11377">
        <v>134</v>
      </c>
    </row>
    <row r="11378" spans="1:16" x14ac:dyDescent="0.25">
      <c r="A11378">
        <v>1</v>
      </c>
      <c r="B11378">
        <v>9010209</v>
      </c>
      <c r="C11378">
        <v>3</v>
      </c>
      <c r="D11378">
        <v>2</v>
      </c>
      <c r="E11378">
        <v>1</v>
      </c>
      <c r="F11378" t="s">
        <v>7</v>
      </c>
      <c r="K11378">
        <v>3</v>
      </c>
      <c r="P11378">
        <v>3</v>
      </c>
    </row>
    <row r="11379" spans="1:16" x14ac:dyDescent="0.25">
      <c r="A11379">
        <v>1</v>
      </c>
      <c r="B11379">
        <v>9010209</v>
      </c>
      <c r="C11379">
        <v>3</v>
      </c>
      <c r="D11379">
        <v>3</v>
      </c>
      <c r="E11379">
        <v>1</v>
      </c>
      <c r="F11379" t="s">
        <v>7</v>
      </c>
      <c r="K11379">
        <v>0</v>
      </c>
      <c r="P11379">
        <v>0</v>
      </c>
    </row>
    <row r="11380" spans="1:16" x14ac:dyDescent="0.25">
      <c r="A11380">
        <v>1</v>
      </c>
      <c r="B11380">
        <v>9010209</v>
      </c>
      <c r="C11380">
        <v>3</v>
      </c>
      <c r="D11380">
        <v>4</v>
      </c>
      <c r="E11380">
        <v>1</v>
      </c>
      <c r="F11380" t="s">
        <v>7</v>
      </c>
      <c r="K11380">
        <v>45</v>
      </c>
      <c r="P11380">
        <v>45</v>
      </c>
    </row>
    <row r="11381" spans="1:16" x14ac:dyDescent="0.25">
      <c r="A11381">
        <v>1</v>
      </c>
      <c r="B11381">
        <v>9010209</v>
      </c>
      <c r="C11381">
        <v>3</v>
      </c>
      <c r="D11381">
        <v>5</v>
      </c>
      <c r="E11381">
        <v>1</v>
      </c>
      <c r="F11381" t="s">
        <v>7</v>
      </c>
      <c r="K11381">
        <v>1</v>
      </c>
      <c r="P11381">
        <v>1</v>
      </c>
    </row>
    <row r="11382" spans="1:16" x14ac:dyDescent="0.25">
      <c r="A11382">
        <v>1</v>
      </c>
      <c r="B11382">
        <v>9010209</v>
      </c>
      <c r="C11382">
        <v>3</v>
      </c>
      <c r="D11382">
        <v>6</v>
      </c>
      <c r="E11382">
        <v>1</v>
      </c>
      <c r="F11382" t="s">
        <v>7</v>
      </c>
      <c r="K11382">
        <v>1</v>
      </c>
      <c r="P11382">
        <v>1</v>
      </c>
    </row>
    <row r="11383" spans="1:16" x14ac:dyDescent="0.25">
      <c r="A11383">
        <v>1</v>
      </c>
      <c r="B11383">
        <v>9010209</v>
      </c>
      <c r="C11383">
        <v>3</v>
      </c>
      <c r="D11383">
        <v>7</v>
      </c>
      <c r="E11383">
        <v>1</v>
      </c>
      <c r="F11383" t="s">
        <v>7</v>
      </c>
      <c r="K11383">
        <v>0</v>
      </c>
      <c r="P11383">
        <v>0</v>
      </c>
    </row>
    <row r="11384" spans="1:16" x14ac:dyDescent="0.25">
      <c r="A11384">
        <v>1</v>
      </c>
      <c r="B11384">
        <v>9010210</v>
      </c>
      <c r="C11384">
        <v>3</v>
      </c>
      <c r="D11384">
        <v>1</v>
      </c>
      <c r="E11384">
        <v>1</v>
      </c>
      <c r="F11384" t="s">
        <v>7</v>
      </c>
      <c r="K11384">
        <v>0</v>
      </c>
      <c r="P11384">
        <v>0</v>
      </c>
    </row>
    <row r="11385" spans="1:16" x14ac:dyDescent="0.25">
      <c r="A11385">
        <v>1</v>
      </c>
      <c r="B11385">
        <v>9010210</v>
      </c>
      <c r="C11385">
        <v>3</v>
      </c>
      <c r="D11385">
        <v>2</v>
      </c>
      <c r="E11385">
        <v>1</v>
      </c>
      <c r="F11385" t="s">
        <v>7</v>
      </c>
      <c r="K11385">
        <v>0</v>
      </c>
      <c r="P11385">
        <v>0</v>
      </c>
    </row>
    <row r="11386" spans="1:16" x14ac:dyDescent="0.25">
      <c r="A11386">
        <v>1</v>
      </c>
      <c r="B11386">
        <v>9010210</v>
      </c>
      <c r="C11386">
        <v>3</v>
      </c>
      <c r="D11386">
        <v>3</v>
      </c>
      <c r="E11386">
        <v>1</v>
      </c>
      <c r="F11386" t="s">
        <v>7</v>
      </c>
      <c r="K11386">
        <v>16</v>
      </c>
      <c r="P11386">
        <v>16</v>
      </c>
    </row>
    <row r="11387" spans="1:16" x14ac:dyDescent="0.25">
      <c r="A11387">
        <v>1</v>
      </c>
      <c r="B11387">
        <v>9010210</v>
      </c>
      <c r="C11387">
        <v>3</v>
      </c>
      <c r="D11387">
        <v>4</v>
      </c>
      <c r="E11387">
        <v>1</v>
      </c>
      <c r="F11387" t="s">
        <v>7</v>
      </c>
      <c r="K11387">
        <v>1</v>
      </c>
      <c r="P11387">
        <v>1</v>
      </c>
    </row>
    <row r="11388" spans="1:16" x14ac:dyDescent="0.25">
      <c r="A11388">
        <v>1</v>
      </c>
      <c r="B11388">
        <v>9010210</v>
      </c>
      <c r="C11388">
        <v>3</v>
      </c>
      <c r="D11388">
        <v>5</v>
      </c>
      <c r="E11388">
        <v>1</v>
      </c>
      <c r="F11388" t="s">
        <v>7</v>
      </c>
      <c r="K11388">
        <v>1</v>
      </c>
      <c r="P11388">
        <v>1</v>
      </c>
    </row>
    <row r="11389" spans="1:16" x14ac:dyDescent="0.25">
      <c r="A11389">
        <v>1</v>
      </c>
      <c r="B11389">
        <v>9010210</v>
      </c>
      <c r="C11389">
        <v>3</v>
      </c>
      <c r="D11389">
        <v>6</v>
      </c>
      <c r="E11389">
        <v>1</v>
      </c>
      <c r="F11389" t="s">
        <v>7</v>
      </c>
      <c r="K11389">
        <v>1</v>
      </c>
      <c r="P11389">
        <v>1</v>
      </c>
    </row>
    <row r="11390" spans="1:16" x14ac:dyDescent="0.25">
      <c r="A11390">
        <v>1</v>
      </c>
      <c r="B11390">
        <v>9010210</v>
      </c>
      <c r="C11390">
        <v>3</v>
      </c>
      <c r="D11390">
        <v>7</v>
      </c>
      <c r="E11390">
        <v>1</v>
      </c>
      <c r="F11390" t="s">
        <v>7</v>
      </c>
      <c r="K11390">
        <v>0</v>
      </c>
      <c r="P11390">
        <v>0</v>
      </c>
    </row>
    <row r="11391" spans="1:16" x14ac:dyDescent="0.25">
      <c r="A11391">
        <v>1</v>
      </c>
      <c r="B11391">
        <v>9010211</v>
      </c>
      <c r="C11391">
        <v>3</v>
      </c>
      <c r="D11391">
        <v>1</v>
      </c>
      <c r="E11391">
        <v>1</v>
      </c>
      <c r="F11391" t="s">
        <v>7</v>
      </c>
      <c r="K11391">
        <v>0</v>
      </c>
      <c r="P11391">
        <v>0</v>
      </c>
    </row>
    <row r="11392" spans="1:16" x14ac:dyDescent="0.25">
      <c r="A11392">
        <v>1</v>
      </c>
      <c r="B11392">
        <v>9010211</v>
      </c>
      <c r="C11392">
        <v>3</v>
      </c>
      <c r="D11392">
        <v>2</v>
      </c>
      <c r="E11392">
        <v>1</v>
      </c>
      <c r="F11392" t="s">
        <v>7</v>
      </c>
      <c r="K11392">
        <v>3</v>
      </c>
      <c r="P11392">
        <v>3</v>
      </c>
    </row>
    <row r="11393" spans="1:16" x14ac:dyDescent="0.25">
      <c r="A11393">
        <v>1</v>
      </c>
      <c r="B11393">
        <v>9010211</v>
      </c>
      <c r="C11393">
        <v>3</v>
      </c>
      <c r="D11393">
        <v>3</v>
      </c>
      <c r="E11393">
        <v>1</v>
      </c>
      <c r="F11393" t="s">
        <v>7</v>
      </c>
      <c r="K11393">
        <v>6</v>
      </c>
      <c r="P11393">
        <v>6</v>
      </c>
    </row>
    <row r="11394" spans="1:16" x14ac:dyDescent="0.25">
      <c r="A11394">
        <v>1</v>
      </c>
      <c r="B11394">
        <v>9010211</v>
      </c>
      <c r="C11394">
        <v>3</v>
      </c>
      <c r="D11394">
        <v>4</v>
      </c>
      <c r="E11394">
        <v>1</v>
      </c>
      <c r="F11394" t="s">
        <v>7</v>
      </c>
      <c r="K11394">
        <v>11</v>
      </c>
      <c r="P11394">
        <v>11</v>
      </c>
    </row>
    <row r="11395" spans="1:16" x14ac:dyDescent="0.25">
      <c r="A11395">
        <v>1</v>
      </c>
      <c r="B11395">
        <v>9010211</v>
      </c>
      <c r="C11395">
        <v>3</v>
      </c>
      <c r="D11395">
        <v>5</v>
      </c>
      <c r="E11395">
        <v>1</v>
      </c>
      <c r="F11395" t="s">
        <v>7</v>
      </c>
      <c r="K11395">
        <v>4</v>
      </c>
      <c r="P11395">
        <v>4</v>
      </c>
    </row>
    <row r="11396" spans="1:16" x14ac:dyDescent="0.25">
      <c r="A11396">
        <v>1</v>
      </c>
      <c r="B11396">
        <v>9010211</v>
      </c>
      <c r="C11396">
        <v>3</v>
      </c>
      <c r="D11396">
        <v>6</v>
      </c>
      <c r="E11396">
        <v>1</v>
      </c>
      <c r="F11396" t="s">
        <v>7</v>
      </c>
      <c r="K11396">
        <v>4</v>
      </c>
      <c r="P11396">
        <v>4</v>
      </c>
    </row>
    <row r="11397" spans="1:16" x14ac:dyDescent="0.25">
      <c r="A11397">
        <v>1</v>
      </c>
      <c r="B11397">
        <v>9010211</v>
      </c>
      <c r="C11397">
        <v>3</v>
      </c>
      <c r="D11397">
        <v>7</v>
      </c>
      <c r="E11397">
        <v>1</v>
      </c>
      <c r="F11397" t="s">
        <v>7</v>
      </c>
      <c r="K11397">
        <v>1</v>
      </c>
      <c r="P11397">
        <v>1</v>
      </c>
    </row>
    <row r="11398" spans="1:16" x14ac:dyDescent="0.25">
      <c r="A11398">
        <v>1</v>
      </c>
      <c r="B11398">
        <v>9010212</v>
      </c>
      <c r="C11398">
        <v>3</v>
      </c>
      <c r="D11398">
        <v>1</v>
      </c>
      <c r="E11398">
        <v>1</v>
      </c>
      <c r="F11398" t="s">
        <v>7</v>
      </c>
      <c r="K11398">
        <v>0</v>
      </c>
      <c r="P11398">
        <v>0</v>
      </c>
    </row>
    <row r="11399" spans="1:16" x14ac:dyDescent="0.25">
      <c r="A11399">
        <v>1</v>
      </c>
      <c r="B11399">
        <v>9010212</v>
      </c>
      <c r="C11399">
        <v>3</v>
      </c>
      <c r="D11399">
        <v>2</v>
      </c>
      <c r="E11399">
        <v>1</v>
      </c>
      <c r="F11399" t="s">
        <v>7</v>
      </c>
      <c r="K11399">
        <v>0</v>
      </c>
      <c r="P11399">
        <v>0</v>
      </c>
    </row>
    <row r="11400" spans="1:16" x14ac:dyDescent="0.25">
      <c r="A11400">
        <v>1</v>
      </c>
      <c r="B11400">
        <v>9010212</v>
      </c>
      <c r="C11400">
        <v>3</v>
      </c>
      <c r="D11400">
        <v>3</v>
      </c>
      <c r="E11400">
        <v>1</v>
      </c>
      <c r="F11400" t="s">
        <v>7</v>
      </c>
      <c r="K11400">
        <v>13</v>
      </c>
      <c r="P11400">
        <v>13</v>
      </c>
    </row>
    <row r="11401" spans="1:16" x14ac:dyDescent="0.25">
      <c r="A11401">
        <v>1</v>
      </c>
      <c r="B11401">
        <v>9010212</v>
      </c>
      <c r="C11401">
        <v>3</v>
      </c>
      <c r="D11401">
        <v>4</v>
      </c>
      <c r="E11401">
        <v>1</v>
      </c>
      <c r="F11401" t="s">
        <v>7</v>
      </c>
      <c r="K11401">
        <v>0</v>
      </c>
      <c r="P11401">
        <v>0</v>
      </c>
    </row>
    <row r="11402" spans="1:16" x14ac:dyDescent="0.25">
      <c r="A11402">
        <v>1</v>
      </c>
      <c r="B11402">
        <v>9010212</v>
      </c>
      <c r="C11402">
        <v>3</v>
      </c>
      <c r="D11402">
        <v>5</v>
      </c>
      <c r="E11402">
        <v>1</v>
      </c>
      <c r="F11402" t="s">
        <v>7</v>
      </c>
      <c r="K11402">
        <v>6</v>
      </c>
      <c r="P11402">
        <v>6</v>
      </c>
    </row>
    <row r="11403" spans="1:16" x14ac:dyDescent="0.25">
      <c r="A11403">
        <v>1</v>
      </c>
      <c r="B11403">
        <v>9010212</v>
      </c>
      <c r="C11403">
        <v>3</v>
      </c>
      <c r="D11403">
        <v>6</v>
      </c>
      <c r="E11403">
        <v>1</v>
      </c>
      <c r="F11403" t="s">
        <v>7</v>
      </c>
      <c r="K11403">
        <v>1</v>
      </c>
      <c r="P11403">
        <v>1</v>
      </c>
    </row>
    <row r="11404" spans="1:16" x14ac:dyDescent="0.25">
      <c r="A11404">
        <v>1</v>
      </c>
      <c r="B11404">
        <v>9010212</v>
      </c>
      <c r="C11404">
        <v>3</v>
      </c>
      <c r="D11404">
        <v>7</v>
      </c>
      <c r="E11404">
        <v>1</v>
      </c>
      <c r="F11404" t="s">
        <v>7</v>
      </c>
      <c r="K11404">
        <v>0</v>
      </c>
      <c r="P11404">
        <v>0</v>
      </c>
    </row>
    <row r="11405" spans="1:16" x14ac:dyDescent="0.25">
      <c r="A11405">
        <v>1</v>
      </c>
      <c r="B11405">
        <v>9010301</v>
      </c>
      <c r="C11405">
        <v>3</v>
      </c>
      <c r="D11405">
        <v>1</v>
      </c>
      <c r="E11405">
        <v>1</v>
      </c>
      <c r="F11405" t="s">
        <v>7</v>
      </c>
      <c r="K11405">
        <v>95</v>
      </c>
      <c r="P11405">
        <v>95</v>
      </c>
    </row>
    <row r="11406" spans="1:16" x14ac:dyDescent="0.25">
      <c r="A11406">
        <v>1</v>
      </c>
      <c r="B11406">
        <v>9010301</v>
      </c>
      <c r="C11406">
        <v>3</v>
      </c>
      <c r="D11406">
        <v>2</v>
      </c>
      <c r="E11406">
        <v>1</v>
      </c>
      <c r="F11406" t="s">
        <v>7</v>
      </c>
      <c r="K11406">
        <v>0</v>
      </c>
      <c r="P11406">
        <v>0</v>
      </c>
    </row>
    <row r="11407" spans="1:16" x14ac:dyDescent="0.25">
      <c r="A11407">
        <v>1</v>
      </c>
      <c r="B11407">
        <v>9010301</v>
      </c>
      <c r="C11407">
        <v>3</v>
      </c>
      <c r="D11407">
        <v>3</v>
      </c>
      <c r="E11407">
        <v>1</v>
      </c>
      <c r="F11407" t="s">
        <v>7</v>
      </c>
      <c r="K11407">
        <v>0</v>
      </c>
      <c r="P11407">
        <v>0</v>
      </c>
    </row>
    <row r="11408" spans="1:16" x14ac:dyDescent="0.25">
      <c r="A11408">
        <v>1</v>
      </c>
      <c r="B11408">
        <v>9010301</v>
      </c>
      <c r="C11408">
        <v>3</v>
      </c>
      <c r="D11408">
        <v>4</v>
      </c>
      <c r="E11408">
        <v>1</v>
      </c>
      <c r="F11408" t="s">
        <v>7</v>
      </c>
      <c r="K11408">
        <v>3</v>
      </c>
      <c r="P11408">
        <v>3</v>
      </c>
    </row>
    <row r="11409" spans="1:16" x14ac:dyDescent="0.25">
      <c r="A11409">
        <v>1</v>
      </c>
      <c r="B11409">
        <v>9010301</v>
      </c>
      <c r="C11409">
        <v>3</v>
      </c>
      <c r="D11409">
        <v>5</v>
      </c>
      <c r="E11409">
        <v>1</v>
      </c>
      <c r="F11409" t="s">
        <v>7</v>
      </c>
      <c r="K11409">
        <v>0</v>
      </c>
      <c r="P11409">
        <v>0</v>
      </c>
    </row>
    <row r="11410" spans="1:16" x14ac:dyDescent="0.25">
      <c r="A11410">
        <v>1</v>
      </c>
      <c r="B11410">
        <v>9010301</v>
      </c>
      <c r="C11410">
        <v>3</v>
      </c>
      <c r="D11410">
        <v>6</v>
      </c>
      <c r="E11410">
        <v>1</v>
      </c>
      <c r="F11410" t="s">
        <v>7</v>
      </c>
      <c r="K11410">
        <v>0</v>
      </c>
      <c r="P11410">
        <v>0</v>
      </c>
    </row>
    <row r="11411" spans="1:16" x14ac:dyDescent="0.25">
      <c r="A11411">
        <v>1</v>
      </c>
      <c r="B11411">
        <v>9010301</v>
      </c>
      <c r="C11411">
        <v>3</v>
      </c>
      <c r="D11411">
        <v>7</v>
      </c>
      <c r="E11411">
        <v>1</v>
      </c>
      <c r="F11411" t="s">
        <v>7</v>
      </c>
      <c r="K11411">
        <v>0</v>
      </c>
      <c r="P11411">
        <v>0</v>
      </c>
    </row>
    <row r="11412" spans="1:16" x14ac:dyDescent="0.25">
      <c r="A11412">
        <v>1</v>
      </c>
      <c r="B11412">
        <v>9010302</v>
      </c>
      <c r="C11412">
        <v>3</v>
      </c>
      <c r="D11412">
        <v>1</v>
      </c>
      <c r="E11412">
        <v>1</v>
      </c>
      <c r="F11412" t="s">
        <v>7</v>
      </c>
      <c r="K11412">
        <v>3</v>
      </c>
      <c r="P11412">
        <v>3</v>
      </c>
    </row>
    <row r="11413" spans="1:16" x14ac:dyDescent="0.25">
      <c r="A11413">
        <v>1</v>
      </c>
      <c r="B11413">
        <v>9010302</v>
      </c>
      <c r="C11413">
        <v>3</v>
      </c>
      <c r="D11413">
        <v>2</v>
      </c>
      <c r="E11413">
        <v>1</v>
      </c>
      <c r="F11413" t="s">
        <v>7</v>
      </c>
      <c r="K11413">
        <v>9</v>
      </c>
      <c r="P11413">
        <v>9</v>
      </c>
    </row>
    <row r="11414" spans="1:16" x14ac:dyDescent="0.25">
      <c r="A11414">
        <v>1</v>
      </c>
      <c r="B11414">
        <v>9010302</v>
      </c>
      <c r="C11414">
        <v>3</v>
      </c>
      <c r="D11414">
        <v>3</v>
      </c>
      <c r="E11414">
        <v>1</v>
      </c>
      <c r="F11414" t="s">
        <v>7</v>
      </c>
      <c r="K11414">
        <v>6</v>
      </c>
      <c r="P11414">
        <v>6</v>
      </c>
    </row>
    <row r="11415" spans="1:16" x14ac:dyDescent="0.25">
      <c r="A11415">
        <v>1</v>
      </c>
      <c r="B11415">
        <v>9010302</v>
      </c>
      <c r="C11415">
        <v>3</v>
      </c>
      <c r="D11415">
        <v>4</v>
      </c>
      <c r="E11415">
        <v>1</v>
      </c>
      <c r="F11415" t="s">
        <v>7</v>
      </c>
      <c r="K11415">
        <v>16</v>
      </c>
      <c r="P11415">
        <v>16</v>
      </c>
    </row>
    <row r="11416" spans="1:16" x14ac:dyDescent="0.25">
      <c r="A11416">
        <v>1</v>
      </c>
      <c r="B11416">
        <v>9010302</v>
      </c>
      <c r="C11416">
        <v>3</v>
      </c>
      <c r="D11416">
        <v>5</v>
      </c>
      <c r="E11416">
        <v>1</v>
      </c>
      <c r="F11416" t="s">
        <v>7</v>
      </c>
      <c r="K11416">
        <v>12</v>
      </c>
      <c r="P11416">
        <v>12</v>
      </c>
    </row>
    <row r="11417" spans="1:16" x14ac:dyDescent="0.25">
      <c r="A11417">
        <v>1</v>
      </c>
      <c r="B11417">
        <v>9010302</v>
      </c>
      <c r="C11417">
        <v>3</v>
      </c>
      <c r="D11417">
        <v>6</v>
      </c>
      <c r="E11417">
        <v>1</v>
      </c>
      <c r="F11417" t="s">
        <v>7</v>
      </c>
      <c r="K11417">
        <v>3</v>
      </c>
      <c r="P11417">
        <v>3</v>
      </c>
    </row>
    <row r="11418" spans="1:16" x14ac:dyDescent="0.25">
      <c r="A11418">
        <v>1</v>
      </c>
      <c r="B11418">
        <v>9010302</v>
      </c>
      <c r="C11418">
        <v>3</v>
      </c>
      <c r="D11418">
        <v>7</v>
      </c>
      <c r="E11418">
        <v>1</v>
      </c>
      <c r="F11418" t="s">
        <v>7</v>
      </c>
      <c r="K11418">
        <v>0</v>
      </c>
      <c r="P11418">
        <v>0</v>
      </c>
    </row>
    <row r="11419" spans="1:16" x14ac:dyDescent="0.25">
      <c r="A11419">
        <v>1</v>
      </c>
      <c r="B11419">
        <v>9010303</v>
      </c>
      <c r="C11419">
        <v>3</v>
      </c>
      <c r="D11419">
        <v>1</v>
      </c>
      <c r="E11419">
        <v>1</v>
      </c>
      <c r="F11419" t="s">
        <v>7</v>
      </c>
      <c r="K11419">
        <v>0</v>
      </c>
      <c r="P11419">
        <v>0</v>
      </c>
    </row>
    <row r="11420" spans="1:16" x14ac:dyDescent="0.25">
      <c r="A11420">
        <v>1</v>
      </c>
      <c r="B11420">
        <v>9010303</v>
      </c>
      <c r="C11420">
        <v>3</v>
      </c>
      <c r="D11420">
        <v>2</v>
      </c>
      <c r="E11420">
        <v>1</v>
      </c>
      <c r="F11420" t="s">
        <v>7</v>
      </c>
      <c r="K11420">
        <v>8</v>
      </c>
      <c r="P11420">
        <v>8</v>
      </c>
    </row>
    <row r="11421" spans="1:16" x14ac:dyDescent="0.25">
      <c r="A11421">
        <v>1</v>
      </c>
      <c r="B11421">
        <v>9010303</v>
      </c>
      <c r="C11421">
        <v>3</v>
      </c>
      <c r="D11421">
        <v>3</v>
      </c>
      <c r="E11421">
        <v>1</v>
      </c>
      <c r="F11421" t="s">
        <v>7</v>
      </c>
      <c r="K11421">
        <v>0</v>
      </c>
      <c r="P11421">
        <v>0</v>
      </c>
    </row>
    <row r="11422" spans="1:16" x14ac:dyDescent="0.25">
      <c r="A11422">
        <v>1</v>
      </c>
      <c r="B11422">
        <v>9010303</v>
      </c>
      <c r="C11422">
        <v>3</v>
      </c>
      <c r="D11422">
        <v>4</v>
      </c>
      <c r="E11422">
        <v>1</v>
      </c>
      <c r="F11422" t="s">
        <v>7</v>
      </c>
      <c r="K11422">
        <v>10</v>
      </c>
      <c r="P11422">
        <v>10</v>
      </c>
    </row>
    <row r="11423" spans="1:16" x14ac:dyDescent="0.25">
      <c r="A11423">
        <v>1</v>
      </c>
      <c r="B11423">
        <v>9010303</v>
      </c>
      <c r="C11423">
        <v>3</v>
      </c>
      <c r="D11423">
        <v>5</v>
      </c>
      <c r="E11423">
        <v>1</v>
      </c>
      <c r="F11423" t="s">
        <v>7</v>
      </c>
      <c r="K11423">
        <v>2</v>
      </c>
      <c r="P11423">
        <v>2</v>
      </c>
    </row>
    <row r="11424" spans="1:16" x14ac:dyDescent="0.25">
      <c r="A11424">
        <v>1</v>
      </c>
      <c r="B11424">
        <v>9010303</v>
      </c>
      <c r="C11424">
        <v>3</v>
      </c>
      <c r="D11424">
        <v>6</v>
      </c>
      <c r="E11424">
        <v>1</v>
      </c>
      <c r="F11424" t="s">
        <v>7</v>
      </c>
      <c r="K11424">
        <v>2</v>
      </c>
      <c r="P11424">
        <v>2</v>
      </c>
    </row>
    <row r="11425" spans="1:16" x14ac:dyDescent="0.25">
      <c r="A11425">
        <v>1</v>
      </c>
      <c r="B11425">
        <v>9010303</v>
      </c>
      <c r="C11425">
        <v>3</v>
      </c>
      <c r="D11425">
        <v>7</v>
      </c>
      <c r="E11425">
        <v>1</v>
      </c>
      <c r="F11425" t="s">
        <v>7</v>
      </c>
      <c r="K11425">
        <v>0</v>
      </c>
      <c r="P11425">
        <v>0</v>
      </c>
    </row>
    <row r="11426" spans="1:16" x14ac:dyDescent="0.25">
      <c r="A11426">
        <v>1</v>
      </c>
      <c r="B11426">
        <v>9010304</v>
      </c>
      <c r="C11426">
        <v>3</v>
      </c>
      <c r="D11426">
        <v>1</v>
      </c>
      <c r="E11426">
        <v>1</v>
      </c>
      <c r="F11426" t="s">
        <v>7</v>
      </c>
      <c r="K11426">
        <v>1</v>
      </c>
      <c r="P11426">
        <v>1</v>
      </c>
    </row>
    <row r="11427" spans="1:16" x14ac:dyDescent="0.25">
      <c r="A11427">
        <v>1</v>
      </c>
      <c r="B11427">
        <v>9010304</v>
      </c>
      <c r="C11427">
        <v>3</v>
      </c>
      <c r="D11427">
        <v>2</v>
      </c>
      <c r="E11427">
        <v>1</v>
      </c>
      <c r="F11427" t="s">
        <v>7</v>
      </c>
      <c r="K11427">
        <v>16</v>
      </c>
      <c r="P11427">
        <v>16</v>
      </c>
    </row>
    <row r="11428" spans="1:16" x14ac:dyDescent="0.25">
      <c r="A11428">
        <v>1</v>
      </c>
      <c r="B11428">
        <v>9010304</v>
      </c>
      <c r="C11428">
        <v>3</v>
      </c>
      <c r="D11428">
        <v>3</v>
      </c>
      <c r="E11428">
        <v>1</v>
      </c>
      <c r="F11428" t="s">
        <v>7</v>
      </c>
      <c r="K11428">
        <v>6</v>
      </c>
      <c r="P11428">
        <v>6</v>
      </c>
    </row>
    <row r="11429" spans="1:16" x14ac:dyDescent="0.25">
      <c r="A11429">
        <v>1</v>
      </c>
      <c r="B11429">
        <v>9010304</v>
      </c>
      <c r="C11429">
        <v>3</v>
      </c>
      <c r="D11429">
        <v>4</v>
      </c>
      <c r="E11429">
        <v>1</v>
      </c>
      <c r="F11429" t="s">
        <v>7</v>
      </c>
      <c r="K11429">
        <v>46</v>
      </c>
      <c r="P11429">
        <v>46</v>
      </c>
    </row>
    <row r="11430" spans="1:16" x14ac:dyDescent="0.25">
      <c r="A11430">
        <v>1</v>
      </c>
      <c r="B11430">
        <v>9010304</v>
      </c>
      <c r="C11430">
        <v>3</v>
      </c>
      <c r="D11430">
        <v>5</v>
      </c>
      <c r="E11430">
        <v>1</v>
      </c>
      <c r="F11430" t="s">
        <v>7</v>
      </c>
      <c r="K11430">
        <v>7</v>
      </c>
      <c r="P11430">
        <v>7</v>
      </c>
    </row>
    <row r="11431" spans="1:16" x14ac:dyDescent="0.25">
      <c r="A11431">
        <v>1</v>
      </c>
      <c r="B11431">
        <v>9010304</v>
      </c>
      <c r="C11431">
        <v>3</v>
      </c>
      <c r="D11431">
        <v>6</v>
      </c>
      <c r="E11431">
        <v>1</v>
      </c>
      <c r="F11431" t="s">
        <v>7</v>
      </c>
      <c r="K11431">
        <v>3</v>
      </c>
      <c r="P11431">
        <v>3</v>
      </c>
    </row>
    <row r="11432" spans="1:16" x14ac:dyDescent="0.25">
      <c r="A11432">
        <v>1</v>
      </c>
      <c r="B11432">
        <v>9010304</v>
      </c>
      <c r="C11432">
        <v>3</v>
      </c>
      <c r="D11432">
        <v>7</v>
      </c>
      <c r="E11432">
        <v>1</v>
      </c>
      <c r="F11432" t="s">
        <v>7</v>
      </c>
      <c r="K11432">
        <v>0</v>
      </c>
      <c r="P11432">
        <v>0</v>
      </c>
    </row>
    <row r="11433" spans="1:16" x14ac:dyDescent="0.25">
      <c r="A11433">
        <v>1</v>
      </c>
      <c r="B11433">
        <v>9010305</v>
      </c>
      <c r="C11433">
        <v>3</v>
      </c>
      <c r="D11433">
        <v>1</v>
      </c>
      <c r="E11433">
        <v>1</v>
      </c>
      <c r="F11433" t="s">
        <v>7</v>
      </c>
      <c r="K11433">
        <v>0</v>
      </c>
      <c r="P11433">
        <v>0</v>
      </c>
    </row>
    <row r="11434" spans="1:16" x14ac:dyDescent="0.25">
      <c r="A11434">
        <v>1</v>
      </c>
      <c r="B11434">
        <v>9010305</v>
      </c>
      <c r="C11434">
        <v>3</v>
      </c>
      <c r="D11434">
        <v>2</v>
      </c>
      <c r="E11434">
        <v>1</v>
      </c>
      <c r="F11434" t="s">
        <v>7</v>
      </c>
      <c r="K11434">
        <v>27</v>
      </c>
      <c r="P11434">
        <v>27</v>
      </c>
    </row>
    <row r="11435" spans="1:16" x14ac:dyDescent="0.25">
      <c r="A11435">
        <v>1</v>
      </c>
      <c r="B11435">
        <v>9010305</v>
      </c>
      <c r="C11435">
        <v>3</v>
      </c>
      <c r="D11435">
        <v>3</v>
      </c>
      <c r="E11435">
        <v>1</v>
      </c>
      <c r="F11435" t="s">
        <v>7</v>
      </c>
      <c r="K11435">
        <v>1</v>
      </c>
      <c r="P11435">
        <v>1</v>
      </c>
    </row>
    <row r="11436" spans="1:16" x14ac:dyDescent="0.25">
      <c r="A11436">
        <v>1</v>
      </c>
      <c r="B11436">
        <v>9010305</v>
      </c>
      <c r="C11436">
        <v>3</v>
      </c>
      <c r="D11436">
        <v>4</v>
      </c>
      <c r="E11436">
        <v>1</v>
      </c>
      <c r="F11436" t="s">
        <v>7</v>
      </c>
      <c r="K11436">
        <v>1</v>
      </c>
      <c r="P11436">
        <v>1</v>
      </c>
    </row>
    <row r="11437" spans="1:16" x14ac:dyDescent="0.25">
      <c r="A11437">
        <v>1</v>
      </c>
      <c r="B11437">
        <v>9010305</v>
      </c>
      <c r="C11437">
        <v>3</v>
      </c>
      <c r="D11437">
        <v>5</v>
      </c>
      <c r="E11437">
        <v>1</v>
      </c>
      <c r="F11437" t="s">
        <v>7</v>
      </c>
      <c r="K11437">
        <v>2</v>
      </c>
      <c r="P11437">
        <v>2</v>
      </c>
    </row>
    <row r="11438" spans="1:16" x14ac:dyDescent="0.25">
      <c r="A11438">
        <v>1</v>
      </c>
      <c r="B11438">
        <v>9010305</v>
      </c>
      <c r="C11438">
        <v>3</v>
      </c>
      <c r="D11438">
        <v>6</v>
      </c>
      <c r="E11438">
        <v>1</v>
      </c>
      <c r="F11438" t="s">
        <v>7</v>
      </c>
      <c r="K11438">
        <v>9</v>
      </c>
      <c r="P11438">
        <v>9</v>
      </c>
    </row>
    <row r="11439" spans="1:16" x14ac:dyDescent="0.25">
      <c r="A11439">
        <v>1</v>
      </c>
      <c r="B11439">
        <v>9010305</v>
      </c>
      <c r="C11439">
        <v>3</v>
      </c>
      <c r="D11439">
        <v>7</v>
      </c>
      <c r="E11439">
        <v>1</v>
      </c>
      <c r="F11439" t="s">
        <v>7</v>
      </c>
      <c r="K11439">
        <v>0</v>
      </c>
      <c r="P11439">
        <v>0</v>
      </c>
    </row>
    <row r="11440" spans="1:16" x14ac:dyDescent="0.25">
      <c r="A11440">
        <v>1</v>
      </c>
      <c r="B11440">
        <v>9010306</v>
      </c>
      <c r="C11440">
        <v>3</v>
      </c>
      <c r="D11440">
        <v>1</v>
      </c>
      <c r="E11440">
        <v>1</v>
      </c>
      <c r="F11440" t="s">
        <v>7</v>
      </c>
      <c r="K11440">
        <v>0</v>
      </c>
      <c r="P11440">
        <v>0</v>
      </c>
    </row>
    <row r="11441" spans="1:16" x14ac:dyDescent="0.25">
      <c r="A11441">
        <v>1</v>
      </c>
      <c r="B11441">
        <v>9010306</v>
      </c>
      <c r="C11441">
        <v>3</v>
      </c>
      <c r="D11441">
        <v>2</v>
      </c>
      <c r="E11441">
        <v>1</v>
      </c>
      <c r="F11441" t="s">
        <v>7</v>
      </c>
      <c r="K11441">
        <v>14</v>
      </c>
      <c r="P11441">
        <v>14</v>
      </c>
    </row>
    <row r="11442" spans="1:16" x14ac:dyDescent="0.25">
      <c r="A11442">
        <v>1</v>
      </c>
      <c r="B11442">
        <v>9010306</v>
      </c>
      <c r="C11442">
        <v>3</v>
      </c>
      <c r="D11442">
        <v>3</v>
      </c>
      <c r="E11442">
        <v>1</v>
      </c>
      <c r="F11442" t="s">
        <v>7</v>
      </c>
      <c r="K11442">
        <v>1</v>
      </c>
      <c r="P11442">
        <v>1</v>
      </c>
    </row>
    <row r="11443" spans="1:16" x14ac:dyDescent="0.25">
      <c r="A11443">
        <v>1</v>
      </c>
      <c r="B11443">
        <v>9010306</v>
      </c>
      <c r="C11443">
        <v>3</v>
      </c>
      <c r="D11443">
        <v>4</v>
      </c>
      <c r="E11443">
        <v>1</v>
      </c>
      <c r="F11443" t="s">
        <v>7</v>
      </c>
      <c r="K11443">
        <v>15</v>
      </c>
      <c r="P11443">
        <v>15</v>
      </c>
    </row>
    <row r="11444" spans="1:16" x14ac:dyDescent="0.25">
      <c r="A11444">
        <v>1</v>
      </c>
      <c r="B11444">
        <v>9010306</v>
      </c>
      <c r="C11444">
        <v>3</v>
      </c>
      <c r="D11444">
        <v>5</v>
      </c>
      <c r="E11444">
        <v>1</v>
      </c>
      <c r="F11444" t="s">
        <v>7</v>
      </c>
      <c r="K11444">
        <v>2</v>
      </c>
      <c r="P11444">
        <v>2</v>
      </c>
    </row>
    <row r="11445" spans="1:16" x14ac:dyDescent="0.25">
      <c r="A11445">
        <v>1</v>
      </c>
      <c r="B11445">
        <v>9010306</v>
      </c>
      <c r="C11445">
        <v>3</v>
      </c>
      <c r="D11445">
        <v>6</v>
      </c>
      <c r="E11445">
        <v>1</v>
      </c>
      <c r="F11445" t="s">
        <v>7</v>
      </c>
      <c r="K11445">
        <v>1</v>
      </c>
      <c r="P11445">
        <v>1</v>
      </c>
    </row>
    <row r="11446" spans="1:16" x14ac:dyDescent="0.25">
      <c r="A11446">
        <v>1</v>
      </c>
      <c r="B11446">
        <v>9010306</v>
      </c>
      <c r="C11446">
        <v>3</v>
      </c>
      <c r="D11446">
        <v>7</v>
      </c>
      <c r="E11446">
        <v>1</v>
      </c>
      <c r="F11446" t="s">
        <v>7</v>
      </c>
      <c r="K11446">
        <v>0</v>
      </c>
      <c r="P11446">
        <v>0</v>
      </c>
    </row>
    <row r="11447" spans="1:16" x14ac:dyDescent="0.25">
      <c r="A11447">
        <v>1</v>
      </c>
      <c r="B11447">
        <v>9010307</v>
      </c>
      <c r="C11447">
        <v>3</v>
      </c>
      <c r="D11447">
        <v>1</v>
      </c>
      <c r="E11447">
        <v>1</v>
      </c>
      <c r="F11447" t="s">
        <v>7</v>
      </c>
      <c r="K11447">
        <v>0</v>
      </c>
      <c r="P11447">
        <v>0</v>
      </c>
    </row>
    <row r="11448" spans="1:16" x14ac:dyDescent="0.25">
      <c r="A11448">
        <v>1</v>
      </c>
      <c r="B11448">
        <v>9010307</v>
      </c>
      <c r="C11448">
        <v>3</v>
      </c>
      <c r="D11448">
        <v>2</v>
      </c>
      <c r="E11448">
        <v>1</v>
      </c>
      <c r="F11448" t="s">
        <v>7</v>
      </c>
      <c r="K11448">
        <v>4</v>
      </c>
      <c r="P11448">
        <v>4</v>
      </c>
    </row>
    <row r="11449" spans="1:16" x14ac:dyDescent="0.25">
      <c r="A11449">
        <v>1</v>
      </c>
      <c r="B11449">
        <v>9010307</v>
      </c>
      <c r="C11449">
        <v>3</v>
      </c>
      <c r="D11449">
        <v>3</v>
      </c>
      <c r="E11449">
        <v>1</v>
      </c>
      <c r="F11449" t="s">
        <v>7</v>
      </c>
      <c r="K11449">
        <v>0</v>
      </c>
      <c r="P11449">
        <v>0</v>
      </c>
    </row>
    <row r="11450" spans="1:16" x14ac:dyDescent="0.25">
      <c r="A11450">
        <v>1</v>
      </c>
      <c r="B11450">
        <v>9010307</v>
      </c>
      <c r="C11450">
        <v>3</v>
      </c>
      <c r="D11450">
        <v>4</v>
      </c>
      <c r="E11450">
        <v>1</v>
      </c>
      <c r="F11450" t="s">
        <v>7</v>
      </c>
      <c r="K11450">
        <v>3</v>
      </c>
      <c r="P11450">
        <v>3</v>
      </c>
    </row>
    <row r="11451" spans="1:16" x14ac:dyDescent="0.25">
      <c r="A11451">
        <v>1</v>
      </c>
      <c r="B11451">
        <v>9010307</v>
      </c>
      <c r="C11451">
        <v>3</v>
      </c>
      <c r="D11451">
        <v>5</v>
      </c>
      <c r="E11451">
        <v>1</v>
      </c>
      <c r="F11451" t="s">
        <v>7</v>
      </c>
      <c r="K11451">
        <v>4</v>
      </c>
      <c r="P11451">
        <v>4</v>
      </c>
    </row>
    <row r="11452" spans="1:16" x14ac:dyDescent="0.25">
      <c r="A11452">
        <v>1</v>
      </c>
      <c r="B11452">
        <v>9010307</v>
      </c>
      <c r="C11452">
        <v>3</v>
      </c>
      <c r="D11452">
        <v>6</v>
      </c>
      <c r="E11452">
        <v>1</v>
      </c>
      <c r="F11452" t="s">
        <v>7</v>
      </c>
      <c r="K11452">
        <v>8</v>
      </c>
      <c r="P11452">
        <v>8</v>
      </c>
    </row>
    <row r="11453" spans="1:16" x14ac:dyDescent="0.25">
      <c r="A11453">
        <v>1</v>
      </c>
      <c r="B11453">
        <v>9010307</v>
      </c>
      <c r="C11453">
        <v>3</v>
      </c>
      <c r="D11453">
        <v>7</v>
      </c>
      <c r="E11453">
        <v>1</v>
      </c>
      <c r="F11453" t="s">
        <v>7</v>
      </c>
      <c r="K11453">
        <v>1</v>
      </c>
      <c r="P11453">
        <v>1</v>
      </c>
    </row>
    <row r="11454" spans="1:16" x14ac:dyDescent="0.25">
      <c r="A11454">
        <v>1</v>
      </c>
      <c r="B11454">
        <v>9010308</v>
      </c>
      <c r="C11454">
        <v>3</v>
      </c>
      <c r="D11454">
        <v>1</v>
      </c>
      <c r="E11454">
        <v>1</v>
      </c>
      <c r="F11454" t="s">
        <v>7</v>
      </c>
      <c r="K11454">
        <v>7</v>
      </c>
      <c r="P11454">
        <v>7</v>
      </c>
    </row>
    <row r="11455" spans="1:16" x14ac:dyDescent="0.25">
      <c r="A11455">
        <v>1</v>
      </c>
      <c r="B11455">
        <v>9010308</v>
      </c>
      <c r="C11455">
        <v>3</v>
      </c>
      <c r="D11455">
        <v>2</v>
      </c>
      <c r="E11455">
        <v>1</v>
      </c>
      <c r="F11455" t="s">
        <v>7</v>
      </c>
      <c r="K11455">
        <v>11</v>
      </c>
      <c r="P11455">
        <v>11</v>
      </c>
    </row>
    <row r="11456" spans="1:16" x14ac:dyDescent="0.25">
      <c r="A11456">
        <v>1</v>
      </c>
      <c r="B11456">
        <v>9010308</v>
      </c>
      <c r="C11456">
        <v>3</v>
      </c>
      <c r="D11456">
        <v>3</v>
      </c>
      <c r="E11456">
        <v>1</v>
      </c>
      <c r="F11456" t="s">
        <v>7</v>
      </c>
      <c r="K11456">
        <v>0</v>
      </c>
      <c r="P11456">
        <v>0</v>
      </c>
    </row>
    <row r="11457" spans="1:16" x14ac:dyDescent="0.25">
      <c r="A11457">
        <v>1</v>
      </c>
      <c r="B11457">
        <v>9010308</v>
      </c>
      <c r="C11457">
        <v>3</v>
      </c>
      <c r="D11457">
        <v>4</v>
      </c>
      <c r="E11457">
        <v>1</v>
      </c>
      <c r="F11457" t="s">
        <v>7</v>
      </c>
      <c r="K11457">
        <v>10</v>
      </c>
      <c r="P11457">
        <v>10</v>
      </c>
    </row>
    <row r="11458" spans="1:16" x14ac:dyDescent="0.25">
      <c r="A11458">
        <v>1</v>
      </c>
      <c r="B11458">
        <v>9010308</v>
      </c>
      <c r="C11458">
        <v>3</v>
      </c>
      <c r="D11458">
        <v>5</v>
      </c>
      <c r="E11458">
        <v>1</v>
      </c>
      <c r="F11458" t="s">
        <v>7</v>
      </c>
      <c r="K11458">
        <v>7</v>
      </c>
      <c r="P11458">
        <v>7</v>
      </c>
    </row>
    <row r="11459" spans="1:16" x14ac:dyDescent="0.25">
      <c r="A11459">
        <v>1</v>
      </c>
      <c r="B11459">
        <v>9010308</v>
      </c>
      <c r="C11459">
        <v>3</v>
      </c>
      <c r="D11459">
        <v>6</v>
      </c>
      <c r="E11459">
        <v>1</v>
      </c>
      <c r="F11459" t="s">
        <v>7</v>
      </c>
      <c r="K11459">
        <v>5</v>
      </c>
      <c r="P11459">
        <v>5</v>
      </c>
    </row>
    <row r="11460" spans="1:16" x14ac:dyDescent="0.25">
      <c r="A11460">
        <v>1</v>
      </c>
      <c r="B11460">
        <v>9010308</v>
      </c>
      <c r="C11460">
        <v>3</v>
      </c>
      <c r="D11460">
        <v>7</v>
      </c>
      <c r="E11460">
        <v>1</v>
      </c>
      <c r="F11460" t="s">
        <v>7</v>
      </c>
      <c r="K11460">
        <v>0</v>
      </c>
      <c r="P11460">
        <v>0</v>
      </c>
    </row>
    <row r="11461" spans="1:16" x14ac:dyDescent="0.25">
      <c r="A11461">
        <v>1</v>
      </c>
      <c r="B11461">
        <v>9010309</v>
      </c>
      <c r="C11461">
        <v>3</v>
      </c>
      <c r="D11461">
        <v>1</v>
      </c>
      <c r="E11461">
        <v>1</v>
      </c>
      <c r="F11461" t="s">
        <v>7</v>
      </c>
      <c r="K11461">
        <v>0</v>
      </c>
      <c r="P11461">
        <v>0</v>
      </c>
    </row>
    <row r="11462" spans="1:16" x14ac:dyDescent="0.25">
      <c r="A11462">
        <v>1</v>
      </c>
      <c r="B11462">
        <v>9010309</v>
      </c>
      <c r="C11462">
        <v>3</v>
      </c>
      <c r="D11462">
        <v>2</v>
      </c>
      <c r="E11462">
        <v>1</v>
      </c>
      <c r="F11462" t="s">
        <v>7</v>
      </c>
      <c r="K11462">
        <v>21</v>
      </c>
      <c r="P11462">
        <v>21</v>
      </c>
    </row>
    <row r="11463" spans="1:16" x14ac:dyDescent="0.25">
      <c r="A11463">
        <v>1</v>
      </c>
      <c r="B11463">
        <v>9010309</v>
      </c>
      <c r="C11463">
        <v>3</v>
      </c>
      <c r="D11463">
        <v>3</v>
      </c>
      <c r="E11463">
        <v>1</v>
      </c>
      <c r="F11463" t="s">
        <v>7</v>
      </c>
      <c r="K11463">
        <v>0</v>
      </c>
      <c r="P11463">
        <v>0</v>
      </c>
    </row>
    <row r="11464" spans="1:16" x14ac:dyDescent="0.25">
      <c r="A11464">
        <v>1</v>
      </c>
      <c r="B11464">
        <v>9010309</v>
      </c>
      <c r="C11464">
        <v>3</v>
      </c>
      <c r="D11464">
        <v>4</v>
      </c>
      <c r="E11464">
        <v>1</v>
      </c>
      <c r="F11464" t="s">
        <v>7</v>
      </c>
      <c r="K11464">
        <v>8</v>
      </c>
      <c r="P11464">
        <v>8</v>
      </c>
    </row>
    <row r="11465" spans="1:16" x14ac:dyDescent="0.25">
      <c r="A11465">
        <v>1</v>
      </c>
      <c r="B11465">
        <v>9010309</v>
      </c>
      <c r="C11465">
        <v>3</v>
      </c>
      <c r="D11465">
        <v>5</v>
      </c>
      <c r="E11465">
        <v>1</v>
      </c>
      <c r="F11465" t="s">
        <v>7</v>
      </c>
      <c r="K11465">
        <v>1</v>
      </c>
      <c r="P11465">
        <v>1</v>
      </c>
    </row>
    <row r="11466" spans="1:16" x14ac:dyDescent="0.25">
      <c r="A11466">
        <v>1</v>
      </c>
      <c r="B11466">
        <v>9010309</v>
      </c>
      <c r="C11466">
        <v>3</v>
      </c>
      <c r="D11466">
        <v>6</v>
      </c>
      <c r="E11466">
        <v>1</v>
      </c>
      <c r="F11466" t="s">
        <v>7</v>
      </c>
      <c r="K11466">
        <v>0</v>
      </c>
      <c r="P11466">
        <v>0</v>
      </c>
    </row>
    <row r="11467" spans="1:16" x14ac:dyDescent="0.25">
      <c r="A11467">
        <v>1</v>
      </c>
      <c r="B11467">
        <v>9010309</v>
      </c>
      <c r="C11467">
        <v>3</v>
      </c>
      <c r="D11467">
        <v>7</v>
      </c>
      <c r="E11467">
        <v>1</v>
      </c>
      <c r="F11467" t="s">
        <v>7</v>
      </c>
      <c r="K11467">
        <v>0</v>
      </c>
      <c r="P11467">
        <v>0</v>
      </c>
    </row>
    <row r="11468" spans="1:16" x14ac:dyDescent="0.25">
      <c r="A11468">
        <v>1</v>
      </c>
      <c r="B11468">
        <v>9010310</v>
      </c>
      <c r="C11468">
        <v>3</v>
      </c>
      <c r="D11468">
        <v>1</v>
      </c>
      <c r="E11468">
        <v>1</v>
      </c>
      <c r="F11468" t="s">
        <v>7</v>
      </c>
      <c r="K11468">
        <v>0</v>
      </c>
      <c r="P11468">
        <v>0</v>
      </c>
    </row>
    <row r="11469" spans="1:16" x14ac:dyDescent="0.25">
      <c r="A11469">
        <v>1</v>
      </c>
      <c r="B11469">
        <v>9010310</v>
      </c>
      <c r="C11469">
        <v>3</v>
      </c>
      <c r="D11469">
        <v>2</v>
      </c>
      <c r="E11469">
        <v>1</v>
      </c>
      <c r="F11469" t="s">
        <v>7</v>
      </c>
      <c r="K11469">
        <v>6</v>
      </c>
      <c r="P11469">
        <v>6</v>
      </c>
    </row>
    <row r="11470" spans="1:16" x14ac:dyDescent="0.25">
      <c r="A11470">
        <v>1</v>
      </c>
      <c r="B11470">
        <v>9010310</v>
      </c>
      <c r="C11470">
        <v>3</v>
      </c>
      <c r="D11470">
        <v>3</v>
      </c>
      <c r="E11470">
        <v>1</v>
      </c>
      <c r="F11470" t="s">
        <v>7</v>
      </c>
      <c r="K11470">
        <v>0</v>
      </c>
      <c r="P11470">
        <v>0</v>
      </c>
    </row>
    <row r="11471" spans="1:16" x14ac:dyDescent="0.25">
      <c r="A11471">
        <v>1</v>
      </c>
      <c r="B11471">
        <v>9010310</v>
      </c>
      <c r="C11471">
        <v>3</v>
      </c>
      <c r="D11471">
        <v>4</v>
      </c>
      <c r="E11471">
        <v>1</v>
      </c>
      <c r="F11471" t="s">
        <v>7</v>
      </c>
      <c r="K11471">
        <v>3</v>
      </c>
      <c r="P11471">
        <v>3</v>
      </c>
    </row>
    <row r="11472" spans="1:16" x14ac:dyDescent="0.25">
      <c r="A11472">
        <v>1</v>
      </c>
      <c r="B11472">
        <v>9010310</v>
      </c>
      <c r="C11472">
        <v>3</v>
      </c>
      <c r="D11472">
        <v>5</v>
      </c>
      <c r="E11472">
        <v>1</v>
      </c>
      <c r="F11472" t="s">
        <v>7</v>
      </c>
      <c r="K11472">
        <v>7</v>
      </c>
      <c r="P11472">
        <v>7</v>
      </c>
    </row>
    <row r="11473" spans="1:16" x14ac:dyDescent="0.25">
      <c r="A11473">
        <v>1</v>
      </c>
      <c r="B11473">
        <v>9010310</v>
      </c>
      <c r="C11473">
        <v>3</v>
      </c>
      <c r="D11473">
        <v>6</v>
      </c>
      <c r="E11473">
        <v>1</v>
      </c>
      <c r="F11473" t="s">
        <v>7</v>
      </c>
      <c r="K11473">
        <v>3</v>
      </c>
      <c r="P11473">
        <v>3</v>
      </c>
    </row>
    <row r="11474" spans="1:16" x14ac:dyDescent="0.25">
      <c r="A11474">
        <v>1</v>
      </c>
      <c r="B11474">
        <v>9010310</v>
      </c>
      <c r="C11474">
        <v>3</v>
      </c>
      <c r="D11474">
        <v>7</v>
      </c>
      <c r="E11474">
        <v>1</v>
      </c>
      <c r="F11474" t="s">
        <v>7</v>
      </c>
      <c r="K11474">
        <v>0</v>
      </c>
      <c r="P11474">
        <v>0</v>
      </c>
    </row>
    <row r="11475" spans="1:16" x14ac:dyDescent="0.25">
      <c r="A11475">
        <v>1</v>
      </c>
      <c r="B11475">
        <v>9010401</v>
      </c>
      <c r="C11475">
        <v>3</v>
      </c>
      <c r="D11475">
        <v>1</v>
      </c>
      <c r="E11475">
        <v>1</v>
      </c>
      <c r="F11475" t="s">
        <v>7</v>
      </c>
      <c r="K11475">
        <v>168</v>
      </c>
      <c r="P11475">
        <v>168</v>
      </c>
    </row>
    <row r="11476" spans="1:16" x14ac:dyDescent="0.25">
      <c r="A11476">
        <v>1</v>
      </c>
      <c r="B11476">
        <v>9010401</v>
      </c>
      <c r="C11476">
        <v>3</v>
      </c>
      <c r="D11476">
        <v>2</v>
      </c>
      <c r="E11476">
        <v>1</v>
      </c>
      <c r="F11476" t="s">
        <v>7</v>
      </c>
      <c r="K11476">
        <v>11</v>
      </c>
      <c r="P11476">
        <v>11</v>
      </c>
    </row>
    <row r="11477" spans="1:16" x14ac:dyDescent="0.25">
      <c r="A11477">
        <v>1</v>
      </c>
      <c r="B11477">
        <v>9010401</v>
      </c>
      <c r="C11477">
        <v>3</v>
      </c>
      <c r="D11477">
        <v>3</v>
      </c>
      <c r="E11477">
        <v>1</v>
      </c>
      <c r="F11477" t="s">
        <v>7</v>
      </c>
      <c r="K11477">
        <v>1</v>
      </c>
      <c r="P11477">
        <v>1</v>
      </c>
    </row>
    <row r="11478" spans="1:16" x14ac:dyDescent="0.25">
      <c r="A11478">
        <v>1</v>
      </c>
      <c r="B11478">
        <v>9010401</v>
      </c>
      <c r="C11478">
        <v>3</v>
      </c>
      <c r="D11478">
        <v>4</v>
      </c>
      <c r="E11478">
        <v>1</v>
      </c>
      <c r="F11478" t="s">
        <v>7</v>
      </c>
      <c r="K11478">
        <v>46</v>
      </c>
      <c r="P11478">
        <v>46</v>
      </c>
    </row>
    <row r="11479" spans="1:16" x14ac:dyDescent="0.25">
      <c r="A11479">
        <v>1</v>
      </c>
      <c r="B11479">
        <v>9010401</v>
      </c>
      <c r="C11479">
        <v>3</v>
      </c>
      <c r="D11479">
        <v>5</v>
      </c>
      <c r="E11479">
        <v>1</v>
      </c>
      <c r="F11479" t="s">
        <v>7</v>
      </c>
      <c r="K11479">
        <v>1</v>
      </c>
      <c r="P11479">
        <v>1</v>
      </c>
    </row>
    <row r="11480" spans="1:16" x14ac:dyDescent="0.25">
      <c r="A11480">
        <v>1</v>
      </c>
      <c r="B11480">
        <v>9010401</v>
      </c>
      <c r="C11480">
        <v>3</v>
      </c>
      <c r="D11480">
        <v>6</v>
      </c>
      <c r="E11480">
        <v>1</v>
      </c>
      <c r="F11480" t="s">
        <v>7</v>
      </c>
      <c r="K11480">
        <v>8</v>
      </c>
      <c r="P11480">
        <v>8</v>
      </c>
    </row>
    <row r="11481" spans="1:16" x14ac:dyDescent="0.25">
      <c r="A11481">
        <v>1</v>
      </c>
      <c r="B11481">
        <v>9010401</v>
      </c>
      <c r="C11481">
        <v>3</v>
      </c>
      <c r="D11481">
        <v>7</v>
      </c>
      <c r="E11481">
        <v>1</v>
      </c>
      <c r="F11481" t="s">
        <v>7</v>
      </c>
      <c r="K11481">
        <v>0</v>
      </c>
      <c r="P11481">
        <v>0</v>
      </c>
    </row>
    <row r="11482" spans="1:16" x14ac:dyDescent="0.25">
      <c r="A11482">
        <v>1</v>
      </c>
      <c r="B11482">
        <v>9010402</v>
      </c>
      <c r="C11482">
        <v>3</v>
      </c>
      <c r="D11482">
        <v>1</v>
      </c>
      <c r="E11482">
        <v>1</v>
      </c>
      <c r="F11482" t="s">
        <v>7</v>
      </c>
      <c r="K11482">
        <v>53</v>
      </c>
      <c r="P11482">
        <v>53</v>
      </c>
    </row>
    <row r="11483" spans="1:16" x14ac:dyDescent="0.25">
      <c r="A11483">
        <v>1</v>
      </c>
      <c r="B11483">
        <v>9010402</v>
      </c>
      <c r="C11483">
        <v>3</v>
      </c>
      <c r="D11483">
        <v>2</v>
      </c>
      <c r="E11483">
        <v>1</v>
      </c>
      <c r="F11483" t="s">
        <v>7</v>
      </c>
      <c r="K11483">
        <v>1</v>
      </c>
      <c r="P11483">
        <v>1</v>
      </c>
    </row>
    <row r="11484" spans="1:16" x14ac:dyDescent="0.25">
      <c r="A11484">
        <v>1</v>
      </c>
      <c r="B11484">
        <v>9010402</v>
      </c>
      <c r="C11484">
        <v>3</v>
      </c>
      <c r="D11484">
        <v>3</v>
      </c>
      <c r="E11484">
        <v>1</v>
      </c>
      <c r="F11484" t="s">
        <v>7</v>
      </c>
      <c r="K11484">
        <v>0</v>
      </c>
      <c r="P11484">
        <v>0</v>
      </c>
    </row>
    <row r="11485" spans="1:16" x14ac:dyDescent="0.25">
      <c r="A11485">
        <v>1</v>
      </c>
      <c r="B11485">
        <v>9010402</v>
      </c>
      <c r="C11485">
        <v>3</v>
      </c>
      <c r="D11485">
        <v>4</v>
      </c>
      <c r="E11485">
        <v>1</v>
      </c>
      <c r="F11485" t="s">
        <v>7</v>
      </c>
      <c r="K11485">
        <v>10</v>
      </c>
      <c r="P11485">
        <v>10</v>
      </c>
    </row>
    <row r="11486" spans="1:16" x14ac:dyDescent="0.25">
      <c r="A11486">
        <v>1</v>
      </c>
      <c r="B11486">
        <v>9010402</v>
      </c>
      <c r="C11486">
        <v>3</v>
      </c>
      <c r="D11486">
        <v>5</v>
      </c>
      <c r="E11486">
        <v>1</v>
      </c>
      <c r="F11486" t="s">
        <v>7</v>
      </c>
      <c r="K11486">
        <v>0</v>
      </c>
      <c r="P11486">
        <v>0</v>
      </c>
    </row>
    <row r="11487" spans="1:16" x14ac:dyDescent="0.25">
      <c r="A11487">
        <v>1</v>
      </c>
      <c r="B11487">
        <v>9010402</v>
      </c>
      <c r="C11487">
        <v>3</v>
      </c>
      <c r="D11487">
        <v>6</v>
      </c>
      <c r="E11487">
        <v>1</v>
      </c>
      <c r="F11487" t="s">
        <v>7</v>
      </c>
      <c r="K11487">
        <v>1</v>
      </c>
      <c r="P11487">
        <v>1</v>
      </c>
    </row>
    <row r="11488" spans="1:16" x14ac:dyDescent="0.25">
      <c r="A11488">
        <v>1</v>
      </c>
      <c r="B11488">
        <v>9010402</v>
      </c>
      <c r="C11488">
        <v>3</v>
      </c>
      <c r="D11488">
        <v>7</v>
      </c>
      <c r="E11488">
        <v>1</v>
      </c>
      <c r="F11488" t="s">
        <v>7</v>
      </c>
      <c r="K11488">
        <v>0</v>
      </c>
      <c r="P11488">
        <v>0</v>
      </c>
    </row>
    <row r="11489" spans="1:16" x14ac:dyDescent="0.25">
      <c r="A11489">
        <v>1</v>
      </c>
      <c r="B11489">
        <v>9010403</v>
      </c>
      <c r="C11489">
        <v>3</v>
      </c>
      <c r="D11489">
        <v>1</v>
      </c>
      <c r="E11489">
        <v>1</v>
      </c>
      <c r="F11489" t="s">
        <v>7</v>
      </c>
      <c r="K11489">
        <v>0</v>
      </c>
      <c r="P11489">
        <v>0</v>
      </c>
    </row>
    <row r="11490" spans="1:16" x14ac:dyDescent="0.25">
      <c r="A11490">
        <v>1</v>
      </c>
      <c r="B11490">
        <v>9010403</v>
      </c>
      <c r="C11490">
        <v>3</v>
      </c>
      <c r="D11490">
        <v>2</v>
      </c>
      <c r="E11490">
        <v>1</v>
      </c>
      <c r="F11490" t="s">
        <v>7</v>
      </c>
      <c r="K11490">
        <v>2</v>
      </c>
      <c r="P11490">
        <v>2</v>
      </c>
    </row>
    <row r="11491" spans="1:16" x14ac:dyDescent="0.25">
      <c r="A11491">
        <v>1</v>
      </c>
      <c r="B11491">
        <v>9010403</v>
      </c>
      <c r="C11491">
        <v>3</v>
      </c>
      <c r="D11491">
        <v>3</v>
      </c>
      <c r="E11491">
        <v>1</v>
      </c>
      <c r="F11491" t="s">
        <v>7</v>
      </c>
      <c r="K11491">
        <v>0</v>
      </c>
      <c r="P11491">
        <v>0</v>
      </c>
    </row>
    <row r="11492" spans="1:16" x14ac:dyDescent="0.25">
      <c r="A11492">
        <v>1</v>
      </c>
      <c r="B11492">
        <v>9010403</v>
      </c>
      <c r="C11492">
        <v>3</v>
      </c>
      <c r="D11492">
        <v>4</v>
      </c>
      <c r="E11492">
        <v>1</v>
      </c>
      <c r="F11492" t="s">
        <v>7</v>
      </c>
      <c r="K11492">
        <v>1</v>
      </c>
      <c r="P11492">
        <v>1</v>
      </c>
    </row>
    <row r="11493" spans="1:16" x14ac:dyDescent="0.25">
      <c r="A11493">
        <v>1</v>
      </c>
      <c r="B11493">
        <v>9010403</v>
      </c>
      <c r="C11493">
        <v>3</v>
      </c>
      <c r="D11493">
        <v>5</v>
      </c>
      <c r="E11493">
        <v>1</v>
      </c>
      <c r="F11493" t="s">
        <v>7</v>
      </c>
      <c r="K11493">
        <v>8</v>
      </c>
      <c r="P11493">
        <v>8</v>
      </c>
    </row>
    <row r="11494" spans="1:16" x14ac:dyDescent="0.25">
      <c r="A11494">
        <v>1</v>
      </c>
      <c r="B11494">
        <v>9010403</v>
      </c>
      <c r="C11494">
        <v>3</v>
      </c>
      <c r="D11494">
        <v>6</v>
      </c>
      <c r="E11494">
        <v>1</v>
      </c>
      <c r="F11494" t="s">
        <v>7</v>
      </c>
      <c r="K11494">
        <v>2</v>
      </c>
      <c r="P11494">
        <v>2</v>
      </c>
    </row>
    <row r="11495" spans="1:16" x14ac:dyDescent="0.25">
      <c r="A11495">
        <v>1</v>
      </c>
      <c r="B11495">
        <v>9010403</v>
      </c>
      <c r="C11495">
        <v>3</v>
      </c>
      <c r="D11495">
        <v>7</v>
      </c>
      <c r="E11495">
        <v>1</v>
      </c>
      <c r="F11495" t="s">
        <v>7</v>
      </c>
      <c r="K11495">
        <v>0</v>
      </c>
      <c r="P11495">
        <v>0</v>
      </c>
    </row>
    <row r="11496" spans="1:16" x14ac:dyDescent="0.25">
      <c r="A11496">
        <v>1</v>
      </c>
      <c r="B11496">
        <v>9010404</v>
      </c>
      <c r="C11496">
        <v>3</v>
      </c>
      <c r="D11496">
        <v>1</v>
      </c>
      <c r="E11496">
        <v>1</v>
      </c>
      <c r="F11496" t="s">
        <v>7</v>
      </c>
      <c r="K11496">
        <v>135</v>
      </c>
      <c r="P11496">
        <v>135</v>
      </c>
    </row>
    <row r="11497" spans="1:16" x14ac:dyDescent="0.25">
      <c r="A11497">
        <v>1</v>
      </c>
      <c r="B11497">
        <v>9010404</v>
      </c>
      <c r="C11497">
        <v>3</v>
      </c>
      <c r="D11497">
        <v>2</v>
      </c>
      <c r="E11497">
        <v>1</v>
      </c>
      <c r="F11497" t="s">
        <v>7</v>
      </c>
      <c r="K11497">
        <v>43</v>
      </c>
      <c r="P11497">
        <v>43</v>
      </c>
    </row>
    <row r="11498" spans="1:16" x14ac:dyDescent="0.25">
      <c r="A11498">
        <v>1</v>
      </c>
      <c r="B11498">
        <v>9010404</v>
      </c>
      <c r="C11498">
        <v>3</v>
      </c>
      <c r="D11498">
        <v>3</v>
      </c>
      <c r="E11498">
        <v>1</v>
      </c>
      <c r="F11498" t="s">
        <v>7</v>
      </c>
      <c r="K11498">
        <v>0</v>
      </c>
      <c r="P11498">
        <v>0</v>
      </c>
    </row>
    <row r="11499" spans="1:16" x14ac:dyDescent="0.25">
      <c r="A11499">
        <v>1</v>
      </c>
      <c r="B11499">
        <v>9010404</v>
      </c>
      <c r="C11499">
        <v>3</v>
      </c>
      <c r="D11499">
        <v>4</v>
      </c>
      <c r="E11499">
        <v>1</v>
      </c>
      <c r="F11499" t="s">
        <v>7</v>
      </c>
      <c r="K11499">
        <v>69</v>
      </c>
      <c r="P11499">
        <v>69</v>
      </c>
    </row>
    <row r="11500" spans="1:16" x14ac:dyDescent="0.25">
      <c r="A11500">
        <v>1</v>
      </c>
      <c r="B11500">
        <v>9010404</v>
      </c>
      <c r="C11500">
        <v>3</v>
      </c>
      <c r="D11500">
        <v>5</v>
      </c>
      <c r="E11500">
        <v>1</v>
      </c>
      <c r="F11500" t="s">
        <v>7</v>
      </c>
      <c r="K11500">
        <v>0</v>
      </c>
      <c r="P11500">
        <v>0</v>
      </c>
    </row>
    <row r="11501" spans="1:16" x14ac:dyDescent="0.25">
      <c r="A11501">
        <v>1</v>
      </c>
      <c r="B11501">
        <v>9010404</v>
      </c>
      <c r="C11501">
        <v>3</v>
      </c>
      <c r="D11501">
        <v>6</v>
      </c>
      <c r="E11501">
        <v>1</v>
      </c>
      <c r="F11501" t="s">
        <v>7</v>
      </c>
      <c r="K11501">
        <v>9</v>
      </c>
      <c r="P11501">
        <v>9</v>
      </c>
    </row>
    <row r="11502" spans="1:16" x14ac:dyDescent="0.25">
      <c r="A11502">
        <v>1</v>
      </c>
      <c r="B11502">
        <v>9010404</v>
      </c>
      <c r="C11502">
        <v>3</v>
      </c>
      <c r="D11502">
        <v>7</v>
      </c>
      <c r="E11502">
        <v>1</v>
      </c>
      <c r="F11502" t="s">
        <v>7</v>
      </c>
      <c r="K11502">
        <v>0</v>
      </c>
      <c r="P11502">
        <v>0</v>
      </c>
    </row>
    <row r="11503" spans="1:16" x14ac:dyDescent="0.25">
      <c r="A11503">
        <v>1</v>
      </c>
      <c r="B11503">
        <v>9010405</v>
      </c>
      <c r="C11503">
        <v>3</v>
      </c>
      <c r="D11503">
        <v>1</v>
      </c>
      <c r="E11503">
        <v>1</v>
      </c>
      <c r="F11503" t="s">
        <v>7</v>
      </c>
      <c r="K11503">
        <v>0</v>
      </c>
      <c r="P11503">
        <v>0</v>
      </c>
    </row>
    <row r="11504" spans="1:16" x14ac:dyDescent="0.25">
      <c r="A11504">
        <v>1</v>
      </c>
      <c r="B11504">
        <v>9010405</v>
      </c>
      <c r="C11504">
        <v>3</v>
      </c>
      <c r="D11504">
        <v>2</v>
      </c>
      <c r="E11504">
        <v>1</v>
      </c>
      <c r="F11504" t="s">
        <v>7</v>
      </c>
      <c r="K11504">
        <v>0</v>
      </c>
      <c r="P11504">
        <v>0</v>
      </c>
    </row>
    <row r="11505" spans="1:16" x14ac:dyDescent="0.25">
      <c r="A11505">
        <v>1</v>
      </c>
      <c r="B11505">
        <v>9010405</v>
      </c>
      <c r="C11505">
        <v>3</v>
      </c>
      <c r="D11505">
        <v>3</v>
      </c>
      <c r="E11505">
        <v>1</v>
      </c>
      <c r="F11505" t="s">
        <v>7</v>
      </c>
      <c r="K11505">
        <v>1</v>
      </c>
      <c r="P11505">
        <v>1</v>
      </c>
    </row>
    <row r="11506" spans="1:16" x14ac:dyDescent="0.25">
      <c r="A11506">
        <v>1</v>
      </c>
      <c r="B11506">
        <v>9010405</v>
      </c>
      <c r="C11506">
        <v>3</v>
      </c>
      <c r="D11506">
        <v>4</v>
      </c>
      <c r="E11506">
        <v>1</v>
      </c>
      <c r="F11506" t="s">
        <v>7</v>
      </c>
      <c r="K11506">
        <v>1</v>
      </c>
      <c r="P11506">
        <v>1</v>
      </c>
    </row>
    <row r="11507" spans="1:16" x14ac:dyDescent="0.25">
      <c r="A11507">
        <v>1</v>
      </c>
      <c r="B11507">
        <v>9010405</v>
      </c>
      <c r="C11507">
        <v>3</v>
      </c>
      <c r="D11507">
        <v>5</v>
      </c>
      <c r="E11507">
        <v>1</v>
      </c>
      <c r="F11507" t="s">
        <v>7</v>
      </c>
      <c r="K11507">
        <v>3</v>
      </c>
      <c r="P11507">
        <v>3</v>
      </c>
    </row>
    <row r="11508" spans="1:16" x14ac:dyDescent="0.25">
      <c r="A11508">
        <v>1</v>
      </c>
      <c r="B11508">
        <v>9010405</v>
      </c>
      <c r="C11508">
        <v>3</v>
      </c>
      <c r="D11508">
        <v>6</v>
      </c>
      <c r="E11508">
        <v>1</v>
      </c>
      <c r="F11508" t="s">
        <v>7</v>
      </c>
      <c r="K11508">
        <v>1</v>
      </c>
      <c r="P11508">
        <v>1</v>
      </c>
    </row>
    <row r="11509" spans="1:16" x14ac:dyDescent="0.25">
      <c r="A11509">
        <v>1</v>
      </c>
      <c r="B11509">
        <v>9010405</v>
      </c>
      <c r="C11509">
        <v>3</v>
      </c>
      <c r="D11509">
        <v>7</v>
      </c>
      <c r="E11509">
        <v>1</v>
      </c>
      <c r="F11509" t="s">
        <v>7</v>
      </c>
      <c r="K11509">
        <v>0</v>
      </c>
      <c r="P11509">
        <v>0</v>
      </c>
    </row>
    <row r="11510" spans="1:16" x14ac:dyDescent="0.25">
      <c r="A11510">
        <v>1</v>
      </c>
      <c r="B11510">
        <v>9010406</v>
      </c>
      <c r="C11510">
        <v>3</v>
      </c>
      <c r="D11510">
        <v>1</v>
      </c>
      <c r="E11510">
        <v>1</v>
      </c>
      <c r="F11510" t="s">
        <v>7</v>
      </c>
      <c r="K11510">
        <v>0</v>
      </c>
      <c r="P11510">
        <v>0</v>
      </c>
    </row>
    <row r="11511" spans="1:16" x14ac:dyDescent="0.25">
      <c r="A11511">
        <v>1</v>
      </c>
      <c r="B11511">
        <v>9010406</v>
      </c>
      <c r="C11511">
        <v>3</v>
      </c>
      <c r="D11511">
        <v>2</v>
      </c>
      <c r="E11511">
        <v>1</v>
      </c>
      <c r="F11511" t="s">
        <v>7</v>
      </c>
      <c r="K11511">
        <v>6</v>
      </c>
      <c r="P11511">
        <v>6</v>
      </c>
    </row>
    <row r="11512" spans="1:16" x14ac:dyDescent="0.25">
      <c r="A11512">
        <v>1</v>
      </c>
      <c r="B11512">
        <v>9010406</v>
      </c>
      <c r="C11512">
        <v>3</v>
      </c>
      <c r="D11512">
        <v>3</v>
      </c>
      <c r="E11512">
        <v>1</v>
      </c>
      <c r="F11512" t="s">
        <v>7</v>
      </c>
      <c r="K11512">
        <v>1</v>
      </c>
      <c r="P11512">
        <v>1</v>
      </c>
    </row>
    <row r="11513" spans="1:16" x14ac:dyDescent="0.25">
      <c r="A11513">
        <v>1</v>
      </c>
      <c r="B11513">
        <v>9010406</v>
      </c>
      <c r="C11513">
        <v>3</v>
      </c>
      <c r="D11513">
        <v>4</v>
      </c>
      <c r="E11513">
        <v>1</v>
      </c>
      <c r="F11513" t="s">
        <v>7</v>
      </c>
      <c r="K11513">
        <v>2</v>
      </c>
      <c r="P11513">
        <v>2</v>
      </c>
    </row>
    <row r="11514" spans="1:16" x14ac:dyDescent="0.25">
      <c r="A11514">
        <v>1</v>
      </c>
      <c r="B11514">
        <v>9010406</v>
      </c>
      <c r="C11514">
        <v>3</v>
      </c>
      <c r="D11514">
        <v>5</v>
      </c>
      <c r="E11514">
        <v>1</v>
      </c>
      <c r="F11514" t="s">
        <v>7</v>
      </c>
      <c r="K11514">
        <v>5</v>
      </c>
      <c r="P11514">
        <v>5</v>
      </c>
    </row>
    <row r="11515" spans="1:16" x14ac:dyDescent="0.25">
      <c r="A11515">
        <v>1</v>
      </c>
      <c r="B11515">
        <v>9010406</v>
      </c>
      <c r="C11515">
        <v>3</v>
      </c>
      <c r="D11515">
        <v>6</v>
      </c>
      <c r="E11515">
        <v>1</v>
      </c>
      <c r="F11515" t="s">
        <v>7</v>
      </c>
      <c r="K11515">
        <v>8</v>
      </c>
      <c r="P11515">
        <v>8</v>
      </c>
    </row>
    <row r="11516" spans="1:16" x14ac:dyDescent="0.25">
      <c r="A11516">
        <v>1</v>
      </c>
      <c r="B11516">
        <v>9010406</v>
      </c>
      <c r="C11516">
        <v>3</v>
      </c>
      <c r="D11516">
        <v>7</v>
      </c>
      <c r="E11516">
        <v>1</v>
      </c>
      <c r="F11516" t="s">
        <v>7</v>
      </c>
      <c r="K11516">
        <v>0</v>
      </c>
      <c r="P11516">
        <v>0</v>
      </c>
    </row>
    <row r="11517" spans="1:16" x14ac:dyDescent="0.25">
      <c r="A11517">
        <v>1</v>
      </c>
      <c r="B11517">
        <v>9010407</v>
      </c>
      <c r="C11517">
        <v>3</v>
      </c>
      <c r="D11517">
        <v>1</v>
      </c>
      <c r="E11517">
        <v>1</v>
      </c>
      <c r="F11517" t="s">
        <v>7</v>
      </c>
      <c r="K11517">
        <v>1</v>
      </c>
      <c r="P11517">
        <v>1</v>
      </c>
    </row>
    <row r="11518" spans="1:16" x14ac:dyDescent="0.25">
      <c r="A11518">
        <v>1</v>
      </c>
      <c r="B11518">
        <v>9010407</v>
      </c>
      <c r="C11518">
        <v>3</v>
      </c>
      <c r="D11518">
        <v>2</v>
      </c>
      <c r="E11518">
        <v>1</v>
      </c>
      <c r="F11518" t="s">
        <v>7</v>
      </c>
      <c r="K11518">
        <v>5</v>
      </c>
      <c r="P11518">
        <v>5</v>
      </c>
    </row>
    <row r="11519" spans="1:16" x14ac:dyDescent="0.25">
      <c r="A11519">
        <v>1</v>
      </c>
      <c r="B11519">
        <v>9010407</v>
      </c>
      <c r="C11519">
        <v>3</v>
      </c>
      <c r="D11519">
        <v>3</v>
      </c>
      <c r="E11519">
        <v>1</v>
      </c>
      <c r="F11519" t="s">
        <v>7</v>
      </c>
      <c r="K11519">
        <v>0</v>
      </c>
      <c r="P11519">
        <v>0</v>
      </c>
    </row>
    <row r="11520" spans="1:16" x14ac:dyDescent="0.25">
      <c r="A11520">
        <v>1</v>
      </c>
      <c r="B11520">
        <v>9010407</v>
      </c>
      <c r="C11520">
        <v>3</v>
      </c>
      <c r="D11520">
        <v>4</v>
      </c>
      <c r="E11520">
        <v>1</v>
      </c>
      <c r="F11520" t="s">
        <v>7</v>
      </c>
      <c r="K11520">
        <v>6</v>
      </c>
      <c r="P11520">
        <v>6</v>
      </c>
    </row>
    <row r="11521" spans="1:16" x14ac:dyDescent="0.25">
      <c r="A11521">
        <v>1</v>
      </c>
      <c r="B11521">
        <v>9010407</v>
      </c>
      <c r="C11521">
        <v>3</v>
      </c>
      <c r="D11521">
        <v>5</v>
      </c>
      <c r="E11521">
        <v>1</v>
      </c>
      <c r="F11521" t="s">
        <v>7</v>
      </c>
      <c r="K11521">
        <v>4</v>
      </c>
      <c r="P11521">
        <v>4</v>
      </c>
    </row>
    <row r="11522" spans="1:16" x14ac:dyDescent="0.25">
      <c r="A11522">
        <v>1</v>
      </c>
      <c r="B11522">
        <v>9010407</v>
      </c>
      <c r="C11522">
        <v>3</v>
      </c>
      <c r="D11522">
        <v>6</v>
      </c>
      <c r="E11522">
        <v>1</v>
      </c>
      <c r="F11522" t="s">
        <v>7</v>
      </c>
      <c r="K11522">
        <v>3</v>
      </c>
      <c r="P11522">
        <v>3</v>
      </c>
    </row>
    <row r="11523" spans="1:16" x14ac:dyDescent="0.25">
      <c r="A11523">
        <v>1</v>
      </c>
      <c r="B11523">
        <v>9010407</v>
      </c>
      <c r="C11523">
        <v>3</v>
      </c>
      <c r="D11523">
        <v>7</v>
      </c>
      <c r="E11523">
        <v>1</v>
      </c>
      <c r="F11523" t="s">
        <v>7</v>
      </c>
      <c r="K11523">
        <v>1</v>
      </c>
      <c r="P11523">
        <v>1</v>
      </c>
    </row>
    <row r="11524" spans="1:16" x14ac:dyDescent="0.25">
      <c r="A11524">
        <v>1</v>
      </c>
      <c r="B11524">
        <v>9010408</v>
      </c>
      <c r="C11524">
        <v>3</v>
      </c>
      <c r="D11524">
        <v>1</v>
      </c>
      <c r="E11524">
        <v>1</v>
      </c>
      <c r="F11524" t="s">
        <v>7</v>
      </c>
      <c r="K11524">
        <v>7</v>
      </c>
      <c r="P11524">
        <v>7</v>
      </c>
    </row>
    <row r="11525" spans="1:16" x14ac:dyDescent="0.25">
      <c r="A11525">
        <v>1</v>
      </c>
      <c r="B11525">
        <v>9010408</v>
      </c>
      <c r="C11525">
        <v>3</v>
      </c>
      <c r="D11525">
        <v>2</v>
      </c>
      <c r="E11525">
        <v>1</v>
      </c>
      <c r="F11525" t="s">
        <v>7</v>
      </c>
      <c r="K11525">
        <v>3</v>
      </c>
      <c r="P11525">
        <v>3</v>
      </c>
    </row>
    <row r="11526" spans="1:16" x14ac:dyDescent="0.25">
      <c r="A11526">
        <v>1</v>
      </c>
      <c r="B11526">
        <v>9010408</v>
      </c>
      <c r="C11526">
        <v>3</v>
      </c>
      <c r="D11526">
        <v>3</v>
      </c>
      <c r="E11526">
        <v>1</v>
      </c>
      <c r="F11526" t="s">
        <v>7</v>
      </c>
      <c r="K11526">
        <v>0</v>
      </c>
      <c r="P11526">
        <v>0</v>
      </c>
    </row>
    <row r="11527" spans="1:16" x14ac:dyDescent="0.25">
      <c r="A11527">
        <v>1</v>
      </c>
      <c r="B11527">
        <v>9010408</v>
      </c>
      <c r="C11527">
        <v>3</v>
      </c>
      <c r="D11527">
        <v>4</v>
      </c>
      <c r="E11527">
        <v>1</v>
      </c>
      <c r="F11527" t="s">
        <v>7</v>
      </c>
      <c r="K11527">
        <v>17</v>
      </c>
      <c r="P11527">
        <v>17</v>
      </c>
    </row>
    <row r="11528" spans="1:16" x14ac:dyDescent="0.25">
      <c r="A11528">
        <v>1</v>
      </c>
      <c r="B11528">
        <v>9010408</v>
      </c>
      <c r="C11528">
        <v>3</v>
      </c>
      <c r="D11528">
        <v>5</v>
      </c>
      <c r="E11528">
        <v>1</v>
      </c>
      <c r="F11528" t="s">
        <v>7</v>
      </c>
      <c r="K11528">
        <v>4</v>
      </c>
      <c r="P11528">
        <v>4</v>
      </c>
    </row>
    <row r="11529" spans="1:16" x14ac:dyDescent="0.25">
      <c r="A11529">
        <v>1</v>
      </c>
      <c r="B11529">
        <v>9010408</v>
      </c>
      <c r="C11529">
        <v>3</v>
      </c>
      <c r="D11529">
        <v>6</v>
      </c>
      <c r="E11529">
        <v>1</v>
      </c>
      <c r="F11529" t="s">
        <v>7</v>
      </c>
      <c r="K11529">
        <v>9</v>
      </c>
      <c r="P11529">
        <v>9</v>
      </c>
    </row>
    <row r="11530" spans="1:16" x14ac:dyDescent="0.25">
      <c r="A11530">
        <v>1</v>
      </c>
      <c r="B11530">
        <v>9010408</v>
      </c>
      <c r="C11530">
        <v>3</v>
      </c>
      <c r="D11530">
        <v>7</v>
      </c>
      <c r="E11530">
        <v>1</v>
      </c>
      <c r="F11530" t="s">
        <v>7</v>
      </c>
      <c r="K11530">
        <v>2</v>
      </c>
      <c r="P11530">
        <v>2</v>
      </c>
    </row>
    <row r="11531" spans="1:16" x14ac:dyDescent="0.25">
      <c r="A11531">
        <v>1</v>
      </c>
      <c r="B11531">
        <v>9010409</v>
      </c>
      <c r="C11531">
        <v>3</v>
      </c>
      <c r="D11531">
        <v>1</v>
      </c>
      <c r="E11531">
        <v>1</v>
      </c>
      <c r="F11531" t="s">
        <v>7</v>
      </c>
      <c r="K11531">
        <v>0</v>
      </c>
      <c r="P11531">
        <v>0</v>
      </c>
    </row>
    <row r="11532" spans="1:16" x14ac:dyDescent="0.25">
      <c r="A11532">
        <v>1</v>
      </c>
      <c r="B11532">
        <v>9010409</v>
      </c>
      <c r="C11532">
        <v>3</v>
      </c>
      <c r="D11532">
        <v>2</v>
      </c>
      <c r="E11532">
        <v>1</v>
      </c>
      <c r="F11532" t="s">
        <v>7</v>
      </c>
      <c r="K11532">
        <v>1</v>
      </c>
      <c r="P11532">
        <v>1</v>
      </c>
    </row>
    <row r="11533" spans="1:16" x14ac:dyDescent="0.25">
      <c r="A11533">
        <v>1</v>
      </c>
      <c r="B11533">
        <v>9010409</v>
      </c>
      <c r="C11533">
        <v>3</v>
      </c>
      <c r="D11533">
        <v>3</v>
      </c>
      <c r="E11533">
        <v>1</v>
      </c>
      <c r="F11533" t="s">
        <v>7</v>
      </c>
      <c r="K11533">
        <v>0</v>
      </c>
      <c r="P11533">
        <v>0</v>
      </c>
    </row>
    <row r="11534" spans="1:16" x14ac:dyDescent="0.25">
      <c r="A11534">
        <v>1</v>
      </c>
      <c r="B11534">
        <v>9010409</v>
      </c>
      <c r="C11534">
        <v>3</v>
      </c>
      <c r="D11534">
        <v>4</v>
      </c>
      <c r="E11534">
        <v>1</v>
      </c>
      <c r="F11534" t="s">
        <v>7</v>
      </c>
      <c r="K11534">
        <v>0</v>
      </c>
      <c r="P11534">
        <v>0</v>
      </c>
    </row>
    <row r="11535" spans="1:16" x14ac:dyDescent="0.25">
      <c r="A11535">
        <v>1</v>
      </c>
      <c r="B11535">
        <v>9010409</v>
      </c>
      <c r="C11535">
        <v>3</v>
      </c>
      <c r="D11535">
        <v>5</v>
      </c>
      <c r="E11535">
        <v>1</v>
      </c>
      <c r="F11535" t="s">
        <v>7</v>
      </c>
      <c r="K11535">
        <v>1</v>
      </c>
      <c r="P11535">
        <v>1</v>
      </c>
    </row>
    <row r="11536" spans="1:16" x14ac:dyDescent="0.25">
      <c r="A11536">
        <v>1</v>
      </c>
      <c r="B11536">
        <v>9010409</v>
      </c>
      <c r="C11536">
        <v>3</v>
      </c>
      <c r="D11536">
        <v>6</v>
      </c>
      <c r="E11536">
        <v>1</v>
      </c>
      <c r="F11536" t="s">
        <v>7</v>
      </c>
      <c r="K11536">
        <v>3</v>
      </c>
      <c r="P11536">
        <v>3</v>
      </c>
    </row>
    <row r="11537" spans="1:16" x14ac:dyDescent="0.25">
      <c r="A11537">
        <v>1</v>
      </c>
      <c r="B11537">
        <v>9010409</v>
      </c>
      <c r="C11537">
        <v>3</v>
      </c>
      <c r="D11537">
        <v>7</v>
      </c>
      <c r="E11537">
        <v>1</v>
      </c>
      <c r="F11537" t="s">
        <v>7</v>
      </c>
      <c r="K11537">
        <v>0</v>
      </c>
      <c r="P11537">
        <v>0</v>
      </c>
    </row>
    <row r="11538" spans="1:16" x14ac:dyDescent="0.25">
      <c r="A11538">
        <v>1</v>
      </c>
      <c r="B11538">
        <v>9020101</v>
      </c>
      <c r="C11538">
        <v>3</v>
      </c>
      <c r="D11538">
        <v>1</v>
      </c>
      <c r="E11538">
        <v>1</v>
      </c>
      <c r="F11538" t="s">
        <v>7</v>
      </c>
      <c r="K11538">
        <v>22</v>
      </c>
      <c r="P11538">
        <v>22</v>
      </c>
    </row>
    <row r="11539" spans="1:16" x14ac:dyDescent="0.25">
      <c r="A11539">
        <v>1</v>
      </c>
      <c r="B11539">
        <v>9020101</v>
      </c>
      <c r="C11539">
        <v>3</v>
      </c>
      <c r="D11539">
        <v>2</v>
      </c>
      <c r="E11539">
        <v>1</v>
      </c>
      <c r="F11539" t="s">
        <v>7</v>
      </c>
      <c r="K11539">
        <v>0</v>
      </c>
      <c r="P11539">
        <v>0</v>
      </c>
    </row>
    <row r="11540" spans="1:16" x14ac:dyDescent="0.25">
      <c r="A11540">
        <v>1</v>
      </c>
      <c r="B11540">
        <v>9020101</v>
      </c>
      <c r="C11540">
        <v>3</v>
      </c>
      <c r="D11540">
        <v>3</v>
      </c>
      <c r="E11540">
        <v>1</v>
      </c>
      <c r="F11540" t="s">
        <v>7</v>
      </c>
      <c r="K11540">
        <v>0</v>
      </c>
      <c r="P11540">
        <v>0</v>
      </c>
    </row>
    <row r="11541" spans="1:16" x14ac:dyDescent="0.25">
      <c r="A11541">
        <v>1</v>
      </c>
      <c r="B11541">
        <v>9020101</v>
      </c>
      <c r="C11541">
        <v>3</v>
      </c>
      <c r="D11541">
        <v>4</v>
      </c>
      <c r="E11541">
        <v>1</v>
      </c>
      <c r="F11541" t="s">
        <v>7</v>
      </c>
      <c r="K11541">
        <v>6</v>
      </c>
      <c r="P11541">
        <v>6</v>
      </c>
    </row>
    <row r="11542" spans="1:16" x14ac:dyDescent="0.25">
      <c r="A11542">
        <v>1</v>
      </c>
      <c r="B11542">
        <v>9020101</v>
      </c>
      <c r="C11542">
        <v>3</v>
      </c>
      <c r="D11542">
        <v>5</v>
      </c>
      <c r="E11542">
        <v>1</v>
      </c>
      <c r="F11542" t="s">
        <v>7</v>
      </c>
      <c r="K11542">
        <v>0</v>
      </c>
      <c r="P11542">
        <v>0</v>
      </c>
    </row>
    <row r="11543" spans="1:16" x14ac:dyDescent="0.25">
      <c r="A11543">
        <v>1</v>
      </c>
      <c r="B11543">
        <v>9020101</v>
      </c>
      <c r="C11543">
        <v>3</v>
      </c>
      <c r="D11543">
        <v>6</v>
      </c>
      <c r="E11543">
        <v>1</v>
      </c>
      <c r="F11543" t="s">
        <v>7</v>
      </c>
      <c r="K11543">
        <v>0</v>
      </c>
      <c r="P11543">
        <v>0</v>
      </c>
    </row>
    <row r="11544" spans="1:16" x14ac:dyDescent="0.25">
      <c r="A11544">
        <v>1</v>
      </c>
      <c r="B11544">
        <v>9020101</v>
      </c>
      <c r="C11544">
        <v>3</v>
      </c>
      <c r="D11544">
        <v>7</v>
      </c>
      <c r="E11544">
        <v>1</v>
      </c>
      <c r="F11544" t="s">
        <v>7</v>
      </c>
      <c r="K11544">
        <v>0</v>
      </c>
      <c r="P11544">
        <v>0</v>
      </c>
    </row>
    <row r="11545" spans="1:16" x14ac:dyDescent="0.25">
      <c r="A11545">
        <v>1</v>
      </c>
      <c r="B11545">
        <v>9020102</v>
      </c>
      <c r="C11545">
        <v>3</v>
      </c>
      <c r="D11545">
        <v>1</v>
      </c>
      <c r="E11545">
        <v>1</v>
      </c>
      <c r="F11545" t="s">
        <v>7</v>
      </c>
      <c r="K11545">
        <v>1172</v>
      </c>
      <c r="P11545">
        <v>1172</v>
      </c>
    </row>
    <row r="11546" spans="1:16" x14ac:dyDescent="0.25">
      <c r="A11546">
        <v>1</v>
      </c>
      <c r="B11546">
        <v>9020102</v>
      </c>
      <c r="C11546">
        <v>3</v>
      </c>
      <c r="D11546">
        <v>2</v>
      </c>
      <c r="E11546">
        <v>1</v>
      </c>
      <c r="F11546" t="s">
        <v>7</v>
      </c>
      <c r="K11546">
        <v>0</v>
      </c>
      <c r="P11546">
        <v>0</v>
      </c>
    </row>
    <row r="11547" spans="1:16" x14ac:dyDescent="0.25">
      <c r="A11547">
        <v>1</v>
      </c>
      <c r="B11547">
        <v>9020102</v>
      </c>
      <c r="C11547">
        <v>3</v>
      </c>
      <c r="D11547">
        <v>3</v>
      </c>
      <c r="E11547">
        <v>1</v>
      </c>
      <c r="F11547" t="s">
        <v>7</v>
      </c>
      <c r="K11547">
        <v>0</v>
      </c>
      <c r="P11547">
        <v>0</v>
      </c>
    </row>
    <row r="11548" spans="1:16" x14ac:dyDescent="0.25">
      <c r="A11548">
        <v>1</v>
      </c>
      <c r="B11548">
        <v>9020102</v>
      </c>
      <c r="C11548">
        <v>3</v>
      </c>
      <c r="D11548">
        <v>4</v>
      </c>
      <c r="E11548">
        <v>1</v>
      </c>
      <c r="F11548" t="s">
        <v>7</v>
      </c>
      <c r="K11548">
        <v>7</v>
      </c>
      <c r="P11548">
        <v>7</v>
      </c>
    </row>
    <row r="11549" spans="1:16" x14ac:dyDescent="0.25">
      <c r="A11549">
        <v>1</v>
      </c>
      <c r="B11549">
        <v>9020102</v>
      </c>
      <c r="C11549">
        <v>3</v>
      </c>
      <c r="D11549">
        <v>5</v>
      </c>
      <c r="E11549">
        <v>1</v>
      </c>
      <c r="F11549" t="s">
        <v>7</v>
      </c>
      <c r="K11549">
        <v>0</v>
      </c>
      <c r="P11549">
        <v>0</v>
      </c>
    </row>
    <row r="11550" spans="1:16" x14ac:dyDescent="0.25">
      <c r="A11550">
        <v>1</v>
      </c>
      <c r="B11550">
        <v>9020102</v>
      </c>
      <c r="C11550">
        <v>3</v>
      </c>
      <c r="D11550">
        <v>6</v>
      </c>
      <c r="E11550">
        <v>1</v>
      </c>
      <c r="F11550" t="s">
        <v>7</v>
      </c>
      <c r="K11550">
        <v>0</v>
      </c>
      <c r="P11550">
        <v>0</v>
      </c>
    </row>
    <row r="11551" spans="1:16" x14ac:dyDescent="0.25">
      <c r="A11551">
        <v>1</v>
      </c>
      <c r="B11551">
        <v>9020102</v>
      </c>
      <c r="C11551">
        <v>3</v>
      </c>
      <c r="D11551">
        <v>7</v>
      </c>
      <c r="E11551">
        <v>1</v>
      </c>
      <c r="F11551" t="s">
        <v>7</v>
      </c>
      <c r="K11551">
        <v>0</v>
      </c>
      <c r="P11551">
        <v>0</v>
      </c>
    </row>
    <row r="11552" spans="1:16" x14ac:dyDescent="0.25">
      <c r="A11552">
        <v>1</v>
      </c>
      <c r="B11552">
        <v>9020103</v>
      </c>
      <c r="C11552">
        <v>3</v>
      </c>
      <c r="D11552">
        <v>1</v>
      </c>
      <c r="E11552">
        <v>1</v>
      </c>
      <c r="F11552" t="s">
        <v>7</v>
      </c>
      <c r="K11552">
        <v>49</v>
      </c>
      <c r="P11552">
        <v>49</v>
      </c>
    </row>
    <row r="11553" spans="1:16" x14ac:dyDescent="0.25">
      <c r="A11553">
        <v>1</v>
      </c>
      <c r="B11553">
        <v>9020103</v>
      </c>
      <c r="C11553">
        <v>3</v>
      </c>
      <c r="D11553">
        <v>2</v>
      </c>
      <c r="E11553">
        <v>1</v>
      </c>
      <c r="F11553" t="s">
        <v>7</v>
      </c>
      <c r="K11553">
        <v>0</v>
      </c>
      <c r="P11553">
        <v>0</v>
      </c>
    </row>
    <row r="11554" spans="1:16" x14ac:dyDescent="0.25">
      <c r="A11554">
        <v>1</v>
      </c>
      <c r="B11554">
        <v>9020103</v>
      </c>
      <c r="C11554">
        <v>3</v>
      </c>
      <c r="D11554">
        <v>3</v>
      </c>
      <c r="E11554">
        <v>1</v>
      </c>
      <c r="F11554" t="s">
        <v>7</v>
      </c>
      <c r="K11554">
        <v>0</v>
      </c>
      <c r="P11554">
        <v>0</v>
      </c>
    </row>
    <row r="11555" spans="1:16" x14ac:dyDescent="0.25">
      <c r="A11555">
        <v>1</v>
      </c>
      <c r="B11555">
        <v>9020103</v>
      </c>
      <c r="C11555">
        <v>3</v>
      </c>
      <c r="D11555">
        <v>4</v>
      </c>
      <c r="E11555">
        <v>1</v>
      </c>
      <c r="F11555" t="s">
        <v>7</v>
      </c>
      <c r="K11555">
        <v>5</v>
      </c>
      <c r="P11555">
        <v>5</v>
      </c>
    </row>
    <row r="11556" spans="1:16" x14ac:dyDescent="0.25">
      <c r="A11556">
        <v>1</v>
      </c>
      <c r="B11556">
        <v>9020103</v>
      </c>
      <c r="C11556">
        <v>3</v>
      </c>
      <c r="D11556">
        <v>5</v>
      </c>
      <c r="E11556">
        <v>1</v>
      </c>
      <c r="F11556" t="s">
        <v>7</v>
      </c>
      <c r="K11556">
        <v>0</v>
      </c>
      <c r="P11556">
        <v>0</v>
      </c>
    </row>
    <row r="11557" spans="1:16" x14ac:dyDescent="0.25">
      <c r="A11557">
        <v>1</v>
      </c>
      <c r="B11557">
        <v>9020103</v>
      </c>
      <c r="C11557">
        <v>3</v>
      </c>
      <c r="D11557">
        <v>6</v>
      </c>
      <c r="E11557">
        <v>1</v>
      </c>
      <c r="F11557" t="s">
        <v>7</v>
      </c>
      <c r="K11557">
        <v>0</v>
      </c>
      <c r="P11557">
        <v>0</v>
      </c>
    </row>
    <row r="11558" spans="1:16" x14ac:dyDescent="0.25">
      <c r="A11558">
        <v>1</v>
      </c>
      <c r="B11558">
        <v>9020103</v>
      </c>
      <c r="C11558">
        <v>3</v>
      </c>
      <c r="D11558">
        <v>7</v>
      </c>
      <c r="E11558">
        <v>1</v>
      </c>
      <c r="F11558" t="s">
        <v>7</v>
      </c>
      <c r="K11558">
        <v>0</v>
      </c>
      <c r="P11558">
        <v>0</v>
      </c>
    </row>
    <row r="11559" spans="1:16" x14ac:dyDescent="0.25">
      <c r="A11559">
        <v>1</v>
      </c>
      <c r="B11559">
        <v>9020104</v>
      </c>
      <c r="C11559">
        <v>3</v>
      </c>
      <c r="D11559">
        <v>1</v>
      </c>
      <c r="E11559">
        <v>1</v>
      </c>
      <c r="F11559" t="s">
        <v>7</v>
      </c>
      <c r="K11559">
        <v>0</v>
      </c>
      <c r="P11559">
        <v>0</v>
      </c>
    </row>
    <row r="11560" spans="1:16" x14ac:dyDescent="0.25">
      <c r="A11560">
        <v>1</v>
      </c>
      <c r="B11560">
        <v>9020104</v>
      </c>
      <c r="C11560">
        <v>3</v>
      </c>
      <c r="D11560">
        <v>2</v>
      </c>
      <c r="E11560">
        <v>1</v>
      </c>
      <c r="F11560" t="s">
        <v>7</v>
      </c>
      <c r="K11560">
        <v>9</v>
      </c>
      <c r="P11560">
        <v>9</v>
      </c>
    </row>
    <row r="11561" spans="1:16" x14ac:dyDescent="0.25">
      <c r="A11561">
        <v>1</v>
      </c>
      <c r="B11561">
        <v>9020104</v>
      </c>
      <c r="C11561">
        <v>3</v>
      </c>
      <c r="D11561">
        <v>3</v>
      </c>
      <c r="E11561">
        <v>1</v>
      </c>
      <c r="F11561" t="s">
        <v>7</v>
      </c>
      <c r="K11561">
        <v>12</v>
      </c>
      <c r="P11561">
        <v>12</v>
      </c>
    </row>
    <row r="11562" spans="1:16" x14ac:dyDescent="0.25">
      <c r="A11562">
        <v>1</v>
      </c>
      <c r="B11562">
        <v>9020104</v>
      </c>
      <c r="C11562">
        <v>3</v>
      </c>
      <c r="D11562">
        <v>4</v>
      </c>
      <c r="E11562">
        <v>1</v>
      </c>
      <c r="F11562" t="s">
        <v>7</v>
      </c>
      <c r="K11562">
        <v>23</v>
      </c>
      <c r="P11562">
        <v>23</v>
      </c>
    </row>
    <row r="11563" spans="1:16" x14ac:dyDescent="0.25">
      <c r="A11563">
        <v>1</v>
      </c>
      <c r="B11563">
        <v>9020104</v>
      </c>
      <c r="C11563">
        <v>3</v>
      </c>
      <c r="D11563">
        <v>5</v>
      </c>
      <c r="E11563">
        <v>1</v>
      </c>
      <c r="F11563" t="s">
        <v>7</v>
      </c>
      <c r="K11563">
        <v>0</v>
      </c>
      <c r="P11563">
        <v>0</v>
      </c>
    </row>
    <row r="11564" spans="1:16" x14ac:dyDescent="0.25">
      <c r="A11564">
        <v>1</v>
      </c>
      <c r="B11564">
        <v>9020104</v>
      </c>
      <c r="C11564">
        <v>3</v>
      </c>
      <c r="D11564">
        <v>6</v>
      </c>
      <c r="E11564">
        <v>1</v>
      </c>
      <c r="F11564" t="s">
        <v>7</v>
      </c>
      <c r="K11564">
        <v>5</v>
      </c>
      <c r="P11564">
        <v>5</v>
      </c>
    </row>
    <row r="11565" spans="1:16" x14ac:dyDescent="0.25">
      <c r="A11565">
        <v>1</v>
      </c>
      <c r="B11565">
        <v>9020104</v>
      </c>
      <c r="C11565">
        <v>3</v>
      </c>
      <c r="D11565">
        <v>7</v>
      </c>
      <c r="E11565">
        <v>1</v>
      </c>
      <c r="F11565" t="s">
        <v>7</v>
      </c>
      <c r="K11565">
        <v>0</v>
      </c>
      <c r="P11565">
        <v>0</v>
      </c>
    </row>
    <row r="11566" spans="1:16" x14ac:dyDescent="0.25">
      <c r="A11566">
        <v>1</v>
      </c>
      <c r="B11566">
        <v>9020105</v>
      </c>
      <c r="C11566">
        <v>3</v>
      </c>
      <c r="D11566">
        <v>1</v>
      </c>
      <c r="E11566">
        <v>1</v>
      </c>
      <c r="F11566" t="s">
        <v>7</v>
      </c>
      <c r="K11566">
        <v>0</v>
      </c>
      <c r="P11566">
        <v>0</v>
      </c>
    </row>
    <row r="11567" spans="1:16" x14ac:dyDescent="0.25">
      <c r="A11567">
        <v>1</v>
      </c>
      <c r="B11567">
        <v>9020105</v>
      </c>
      <c r="C11567">
        <v>3</v>
      </c>
      <c r="D11567">
        <v>2</v>
      </c>
      <c r="E11567">
        <v>1</v>
      </c>
      <c r="F11567" t="s">
        <v>7</v>
      </c>
      <c r="K11567">
        <v>6</v>
      </c>
      <c r="P11567">
        <v>6</v>
      </c>
    </row>
    <row r="11568" spans="1:16" x14ac:dyDescent="0.25">
      <c r="A11568">
        <v>1</v>
      </c>
      <c r="B11568">
        <v>9020105</v>
      </c>
      <c r="C11568">
        <v>3</v>
      </c>
      <c r="D11568">
        <v>3</v>
      </c>
      <c r="E11568">
        <v>1</v>
      </c>
      <c r="F11568" t="s">
        <v>7</v>
      </c>
      <c r="K11568">
        <v>2</v>
      </c>
      <c r="P11568">
        <v>2</v>
      </c>
    </row>
    <row r="11569" spans="1:16" x14ac:dyDescent="0.25">
      <c r="A11569">
        <v>1</v>
      </c>
      <c r="B11569">
        <v>9020105</v>
      </c>
      <c r="C11569">
        <v>3</v>
      </c>
      <c r="D11569">
        <v>4</v>
      </c>
      <c r="E11569">
        <v>1</v>
      </c>
      <c r="F11569" t="s">
        <v>7</v>
      </c>
      <c r="K11569">
        <v>24</v>
      </c>
      <c r="P11569">
        <v>24</v>
      </c>
    </row>
    <row r="11570" spans="1:16" x14ac:dyDescent="0.25">
      <c r="A11570">
        <v>1</v>
      </c>
      <c r="B11570">
        <v>9020105</v>
      </c>
      <c r="C11570">
        <v>3</v>
      </c>
      <c r="D11570">
        <v>5</v>
      </c>
      <c r="E11570">
        <v>1</v>
      </c>
      <c r="F11570" t="s">
        <v>7</v>
      </c>
      <c r="K11570">
        <v>3</v>
      </c>
      <c r="P11570">
        <v>3</v>
      </c>
    </row>
    <row r="11571" spans="1:16" x14ac:dyDescent="0.25">
      <c r="A11571">
        <v>1</v>
      </c>
      <c r="B11571">
        <v>9020105</v>
      </c>
      <c r="C11571">
        <v>3</v>
      </c>
      <c r="D11571">
        <v>6</v>
      </c>
      <c r="E11571">
        <v>1</v>
      </c>
      <c r="F11571" t="s">
        <v>7</v>
      </c>
      <c r="K11571">
        <v>2</v>
      </c>
      <c r="P11571">
        <v>2</v>
      </c>
    </row>
    <row r="11572" spans="1:16" x14ac:dyDescent="0.25">
      <c r="A11572">
        <v>1</v>
      </c>
      <c r="B11572">
        <v>9020105</v>
      </c>
      <c r="C11572">
        <v>3</v>
      </c>
      <c r="D11572">
        <v>7</v>
      </c>
      <c r="E11572">
        <v>1</v>
      </c>
      <c r="F11572" t="s">
        <v>7</v>
      </c>
      <c r="K11572">
        <v>0</v>
      </c>
      <c r="P11572">
        <v>0</v>
      </c>
    </row>
    <row r="11573" spans="1:16" x14ac:dyDescent="0.25">
      <c r="A11573">
        <v>1</v>
      </c>
      <c r="B11573">
        <v>9020106</v>
      </c>
      <c r="C11573">
        <v>3</v>
      </c>
      <c r="D11573">
        <v>1</v>
      </c>
      <c r="E11573">
        <v>1</v>
      </c>
      <c r="F11573" t="s">
        <v>7</v>
      </c>
      <c r="K11573">
        <v>0</v>
      </c>
      <c r="P11573">
        <v>0</v>
      </c>
    </row>
    <row r="11574" spans="1:16" x14ac:dyDescent="0.25">
      <c r="A11574">
        <v>1</v>
      </c>
      <c r="B11574">
        <v>9020106</v>
      </c>
      <c r="C11574">
        <v>3</v>
      </c>
      <c r="D11574">
        <v>2</v>
      </c>
      <c r="E11574">
        <v>1</v>
      </c>
      <c r="F11574" t="s">
        <v>7</v>
      </c>
      <c r="K11574">
        <v>8</v>
      </c>
      <c r="P11574">
        <v>8</v>
      </c>
    </row>
    <row r="11575" spans="1:16" x14ac:dyDescent="0.25">
      <c r="A11575">
        <v>1</v>
      </c>
      <c r="B11575">
        <v>9020106</v>
      </c>
      <c r="C11575">
        <v>3</v>
      </c>
      <c r="D11575">
        <v>3</v>
      </c>
      <c r="E11575">
        <v>1</v>
      </c>
      <c r="F11575" t="s">
        <v>7</v>
      </c>
      <c r="K11575">
        <v>1</v>
      </c>
      <c r="P11575">
        <v>1</v>
      </c>
    </row>
    <row r="11576" spans="1:16" x14ac:dyDescent="0.25">
      <c r="A11576">
        <v>1</v>
      </c>
      <c r="B11576">
        <v>9020106</v>
      </c>
      <c r="C11576">
        <v>3</v>
      </c>
      <c r="D11576">
        <v>4</v>
      </c>
      <c r="E11576">
        <v>1</v>
      </c>
      <c r="F11576" t="s">
        <v>7</v>
      </c>
      <c r="K11576">
        <v>3</v>
      </c>
      <c r="P11576">
        <v>3</v>
      </c>
    </row>
    <row r="11577" spans="1:16" x14ac:dyDescent="0.25">
      <c r="A11577">
        <v>1</v>
      </c>
      <c r="B11577">
        <v>9020106</v>
      </c>
      <c r="C11577">
        <v>3</v>
      </c>
      <c r="D11577">
        <v>5</v>
      </c>
      <c r="E11577">
        <v>1</v>
      </c>
      <c r="F11577" t="s">
        <v>7</v>
      </c>
      <c r="K11577">
        <v>0</v>
      </c>
      <c r="P11577">
        <v>0</v>
      </c>
    </row>
    <row r="11578" spans="1:16" x14ac:dyDescent="0.25">
      <c r="A11578">
        <v>1</v>
      </c>
      <c r="B11578">
        <v>9020106</v>
      </c>
      <c r="C11578">
        <v>3</v>
      </c>
      <c r="D11578">
        <v>6</v>
      </c>
      <c r="E11578">
        <v>1</v>
      </c>
      <c r="F11578" t="s">
        <v>7</v>
      </c>
      <c r="K11578">
        <v>4</v>
      </c>
      <c r="P11578">
        <v>4</v>
      </c>
    </row>
    <row r="11579" spans="1:16" x14ac:dyDescent="0.25">
      <c r="A11579">
        <v>1</v>
      </c>
      <c r="B11579">
        <v>9020106</v>
      </c>
      <c r="C11579">
        <v>3</v>
      </c>
      <c r="D11579">
        <v>7</v>
      </c>
      <c r="E11579">
        <v>1</v>
      </c>
      <c r="F11579" t="s">
        <v>7</v>
      </c>
      <c r="K11579">
        <v>0</v>
      </c>
      <c r="P11579">
        <v>0</v>
      </c>
    </row>
    <row r="11580" spans="1:16" x14ac:dyDescent="0.25">
      <c r="A11580">
        <v>1</v>
      </c>
      <c r="B11580">
        <v>9020107</v>
      </c>
      <c r="C11580">
        <v>3</v>
      </c>
      <c r="D11580">
        <v>1</v>
      </c>
      <c r="E11580">
        <v>1</v>
      </c>
      <c r="F11580" t="s">
        <v>7</v>
      </c>
      <c r="K11580">
        <v>0</v>
      </c>
      <c r="P11580">
        <v>0</v>
      </c>
    </row>
    <row r="11581" spans="1:16" x14ac:dyDescent="0.25">
      <c r="A11581">
        <v>1</v>
      </c>
      <c r="B11581">
        <v>9020107</v>
      </c>
      <c r="C11581">
        <v>3</v>
      </c>
      <c r="D11581">
        <v>2</v>
      </c>
      <c r="E11581">
        <v>1</v>
      </c>
      <c r="F11581" t="s">
        <v>7</v>
      </c>
      <c r="K11581">
        <v>6</v>
      </c>
      <c r="P11581">
        <v>6</v>
      </c>
    </row>
    <row r="11582" spans="1:16" x14ac:dyDescent="0.25">
      <c r="A11582">
        <v>1</v>
      </c>
      <c r="B11582">
        <v>9020107</v>
      </c>
      <c r="C11582">
        <v>3</v>
      </c>
      <c r="D11582">
        <v>3</v>
      </c>
      <c r="E11582">
        <v>1</v>
      </c>
      <c r="F11582" t="s">
        <v>7</v>
      </c>
      <c r="K11582">
        <v>0</v>
      </c>
      <c r="P11582">
        <v>0</v>
      </c>
    </row>
    <row r="11583" spans="1:16" x14ac:dyDescent="0.25">
      <c r="A11583">
        <v>1</v>
      </c>
      <c r="B11583">
        <v>9020107</v>
      </c>
      <c r="C11583">
        <v>3</v>
      </c>
      <c r="D11583">
        <v>4</v>
      </c>
      <c r="E11583">
        <v>1</v>
      </c>
      <c r="F11583" t="s">
        <v>7</v>
      </c>
      <c r="K11583">
        <v>1</v>
      </c>
      <c r="P11583">
        <v>1</v>
      </c>
    </row>
    <row r="11584" spans="1:16" x14ac:dyDescent="0.25">
      <c r="A11584">
        <v>1</v>
      </c>
      <c r="B11584">
        <v>9020107</v>
      </c>
      <c r="C11584">
        <v>3</v>
      </c>
      <c r="D11584">
        <v>5</v>
      </c>
      <c r="E11584">
        <v>1</v>
      </c>
      <c r="F11584" t="s">
        <v>7</v>
      </c>
      <c r="K11584">
        <v>8</v>
      </c>
      <c r="P11584">
        <v>8</v>
      </c>
    </row>
    <row r="11585" spans="1:16" x14ac:dyDescent="0.25">
      <c r="A11585">
        <v>1</v>
      </c>
      <c r="B11585">
        <v>9020107</v>
      </c>
      <c r="C11585">
        <v>3</v>
      </c>
      <c r="D11585">
        <v>6</v>
      </c>
      <c r="E11585">
        <v>1</v>
      </c>
      <c r="F11585" t="s">
        <v>7</v>
      </c>
      <c r="K11585">
        <v>2</v>
      </c>
      <c r="P11585">
        <v>2</v>
      </c>
    </row>
    <row r="11586" spans="1:16" x14ac:dyDescent="0.25">
      <c r="A11586">
        <v>1</v>
      </c>
      <c r="B11586">
        <v>9020107</v>
      </c>
      <c r="C11586">
        <v>3</v>
      </c>
      <c r="D11586">
        <v>7</v>
      </c>
      <c r="E11586">
        <v>1</v>
      </c>
      <c r="F11586" t="s">
        <v>7</v>
      </c>
      <c r="K11586">
        <v>0</v>
      </c>
      <c r="P11586">
        <v>0</v>
      </c>
    </row>
    <row r="11587" spans="1:16" x14ac:dyDescent="0.25">
      <c r="A11587">
        <v>1</v>
      </c>
      <c r="B11587">
        <v>9020108</v>
      </c>
      <c r="C11587">
        <v>3</v>
      </c>
      <c r="D11587">
        <v>1</v>
      </c>
      <c r="E11587">
        <v>1</v>
      </c>
      <c r="F11587" t="s">
        <v>7</v>
      </c>
      <c r="K11587">
        <v>0</v>
      </c>
      <c r="P11587">
        <v>0</v>
      </c>
    </row>
    <row r="11588" spans="1:16" x14ac:dyDescent="0.25">
      <c r="A11588">
        <v>1</v>
      </c>
      <c r="B11588">
        <v>9020108</v>
      </c>
      <c r="C11588">
        <v>3</v>
      </c>
      <c r="D11588">
        <v>2</v>
      </c>
      <c r="E11588">
        <v>1</v>
      </c>
      <c r="F11588" t="s">
        <v>7</v>
      </c>
      <c r="K11588">
        <v>56</v>
      </c>
      <c r="P11588">
        <v>56</v>
      </c>
    </row>
    <row r="11589" spans="1:16" x14ac:dyDescent="0.25">
      <c r="A11589">
        <v>1</v>
      </c>
      <c r="B11589">
        <v>9020108</v>
      </c>
      <c r="C11589">
        <v>3</v>
      </c>
      <c r="D11589">
        <v>3</v>
      </c>
      <c r="E11589">
        <v>1</v>
      </c>
      <c r="F11589" t="s">
        <v>7</v>
      </c>
      <c r="K11589">
        <v>0</v>
      </c>
      <c r="P11589">
        <v>0</v>
      </c>
    </row>
    <row r="11590" spans="1:16" x14ac:dyDescent="0.25">
      <c r="A11590">
        <v>1</v>
      </c>
      <c r="B11590">
        <v>9020108</v>
      </c>
      <c r="C11590">
        <v>3</v>
      </c>
      <c r="D11590">
        <v>4</v>
      </c>
      <c r="E11590">
        <v>1</v>
      </c>
      <c r="F11590" t="s">
        <v>7</v>
      </c>
      <c r="K11590">
        <v>7</v>
      </c>
      <c r="P11590">
        <v>7</v>
      </c>
    </row>
    <row r="11591" spans="1:16" x14ac:dyDescent="0.25">
      <c r="A11591">
        <v>1</v>
      </c>
      <c r="B11591">
        <v>9020108</v>
      </c>
      <c r="C11591">
        <v>3</v>
      </c>
      <c r="D11591">
        <v>5</v>
      </c>
      <c r="E11591">
        <v>1</v>
      </c>
      <c r="F11591" t="s">
        <v>7</v>
      </c>
      <c r="K11591">
        <v>3</v>
      </c>
      <c r="P11591">
        <v>3</v>
      </c>
    </row>
    <row r="11592" spans="1:16" x14ac:dyDescent="0.25">
      <c r="A11592">
        <v>1</v>
      </c>
      <c r="B11592">
        <v>9020108</v>
      </c>
      <c r="C11592">
        <v>3</v>
      </c>
      <c r="D11592">
        <v>6</v>
      </c>
      <c r="E11592">
        <v>1</v>
      </c>
      <c r="F11592" t="s">
        <v>7</v>
      </c>
      <c r="K11592">
        <v>3</v>
      </c>
      <c r="P11592">
        <v>3</v>
      </c>
    </row>
    <row r="11593" spans="1:16" x14ac:dyDescent="0.25">
      <c r="A11593">
        <v>1</v>
      </c>
      <c r="B11593">
        <v>9020108</v>
      </c>
      <c r="C11593">
        <v>3</v>
      </c>
      <c r="D11593">
        <v>7</v>
      </c>
      <c r="E11593">
        <v>1</v>
      </c>
      <c r="F11593" t="s">
        <v>7</v>
      </c>
      <c r="K11593">
        <v>0</v>
      </c>
      <c r="P11593">
        <v>0</v>
      </c>
    </row>
    <row r="11594" spans="1:16" x14ac:dyDescent="0.25">
      <c r="A11594">
        <v>1</v>
      </c>
      <c r="B11594">
        <v>9020109</v>
      </c>
      <c r="C11594">
        <v>3</v>
      </c>
      <c r="D11594">
        <v>1</v>
      </c>
      <c r="E11594">
        <v>1</v>
      </c>
      <c r="F11594" t="s">
        <v>7</v>
      </c>
      <c r="K11594">
        <v>0</v>
      </c>
      <c r="P11594">
        <v>0</v>
      </c>
    </row>
    <row r="11595" spans="1:16" x14ac:dyDescent="0.25">
      <c r="A11595">
        <v>1</v>
      </c>
      <c r="B11595">
        <v>9020109</v>
      </c>
      <c r="C11595">
        <v>3</v>
      </c>
      <c r="D11595">
        <v>2</v>
      </c>
      <c r="E11595">
        <v>1</v>
      </c>
      <c r="F11595" t="s">
        <v>7</v>
      </c>
      <c r="K11595">
        <v>0</v>
      </c>
      <c r="P11595">
        <v>0</v>
      </c>
    </row>
    <row r="11596" spans="1:16" x14ac:dyDescent="0.25">
      <c r="A11596">
        <v>1</v>
      </c>
      <c r="B11596">
        <v>9020109</v>
      </c>
      <c r="C11596">
        <v>3</v>
      </c>
      <c r="D11596">
        <v>3</v>
      </c>
      <c r="E11596">
        <v>1</v>
      </c>
      <c r="F11596" t="s">
        <v>7</v>
      </c>
      <c r="K11596">
        <v>1</v>
      </c>
      <c r="P11596">
        <v>1</v>
      </c>
    </row>
    <row r="11597" spans="1:16" x14ac:dyDescent="0.25">
      <c r="A11597">
        <v>1</v>
      </c>
      <c r="B11597">
        <v>9020109</v>
      </c>
      <c r="C11597">
        <v>3</v>
      </c>
      <c r="D11597">
        <v>4</v>
      </c>
      <c r="E11597">
        <v>1</v>
      </c>
      <c r="F11597" t="s">
        <v>7</v>
      </c>
      <c r="K11597">
        <v>8</v>
      </c>
      <c r="P11597">
        <v>8</v>
      </c>
    </row>
    <row r="11598" spans="1:16" x14ac:dyDescent="0.25">
      <c r="A11598">
        <v>1</v>
      </c>
      <c r="B11598">
        <v>9020109</v>
      </c>
      <c r="C11598">
        <v>3</v>
      </c>
      <c r="D11598">
        <v>5</v>
      </c>
      <c r="E11598">
        <v>1</v>
      </c>
      <c r="F11598" t="s">
        <v>7</v>
      </c>
      <c r="K11598">
        <v>0</v>
      </c>
      <c r="P11598">
        <v>0</v>
      </c>
    </row>
    <row r="11599" spans="1:16" x14ac:dyDescent="0.25">
      <c r="A11599">
        <v>1</v>
      </c>
      <c r="B11599">
        <v>9020109</v>
      </c>
      <c r="C11599">
        <v>3</v>
      </c>
      <c r="D11599">
        <v>6</v>
      </c>
      <c r="E11599">
        <v>1</v>
      </c>
      <c r="F11599" t="s">
        <v>7</v>
      </c>
      <c r="K11599">
        <v>2</v>
      </c>
      <c r="P11599">
        <v>2</v>
      </c>
    </row>
    <row r="11600" spans="1:16" x14ac:dyDescent="0.25">
      <c r="A11600">
        <v>1</v>
      </c>
      <c r="B11600">
        <v>9020109</v>
      </c>
      <c r="C11600">
        <v>3</v>
      </c>
      <c r="D11600">
        <v>7</v>
      </c>
      <c r="E11600">
        <v>1</v>
      </c>
      <c r="F11600" t="s">
        <v>7</v>
      </c>
      <c r="K11600">
        <v>0</v>
      </c>
      <c r="P11600">
        <v>0</v>
      </c>
    </row>
    <row r="11601" spans="1:16" x14ac:dyDescent="0.25">
      <c r="A11601">
        <v>1</v>
      </c>
      <c r="B11601">
        <v>9020110</v>
      </c>
      <c r="C11601">
        <v>3</v>
      </c>
      <c r="D11601">
        <v>1</v>
      </c>
      <c r="E11601">
        <v>1</v>
      </c>
      <c r="F11601" t="s">
        <v>7</v>
      </c>
      <c r="K11601">
        <v>0</v>
      </c>
      <c r="P11601">
        <v>0</v>
      </c>
    </row>
    <row r="11602" spans="1:16" x14ac:dyDescent="0.25">
      <c r="A11602">
        <v>1</v>
      </c>
      <c r="B11602">
        <v>9020110</v>
      </c>
      <c r="C11602">
        <v>3</v>
      </c>
      <c r="D11602">
        <v>2</v>
      </c>
      <c r="E11602">
        <v>1</v>
      </c>
      <c r="F11602" t="s">
        <v>7</v>
      </c>
      <c r="K11602">
        <v>43</v>
      </c>
      <c r="P11602">
        <v>43</v>
      </c>
    </row>
    <row r="11603" spans="1:16" x14ac:dyDescent="0.25">
      <c r="A11603">
        <v>1</v>
      </c>
      <c r="B11603">
        <v>9020110</v>
      </c>
      <c r="C11603">
        <v>3</v>
      </c>
      <c r="D11603">
        <v>3</v>
      </c>
      <c r="E11603">
        <v>1</v>
      </c>
      <c r="F11603" t="s">
        <v>7</v>
      </c>
      <c r="K11603">
        <v>3</v>
      </c>
      <c r="P11603">
        <v>3</v>
      </c>
    </row>
    <row r="11604" spans="1:16" x14ac:dyDescent="0.25">
      <c r="A11604">
        <v>1</v>
      </c>
      <c r="B11604">
        <v>9020110</v>
      </c>
      <c r="C11604">
        <v>3</v>
      </c>
      <c r="D11604">
        <v>4</v>
      </c>
      <c r="E11604">
        <v>1</v>
      </c>
      <c r="F11604" t="s">
        <v>7</v>
      </c>
      <c r="K11604">
        <v>8</v>
      </c>
      <c r="P11604">
        <v>8</v>
      </c>
    </row>
    <row r="11605" spans="1:16" x14ac:dyDescent="0.25">
      <c r="A11605">
        <v>1</v>
      </c>
      <c r="B11605">
        <v>9020110</v>
      </c>
      <c r="C11605">
        <v>3</v>
      </c>
      <c r="D11605">
        <v>5</v>
      </c>
      <c r="E11605">
        <v>1</v>
      </c>
      <c r="F11605" t="s">
        <v>7</v>
      </c>
      <c r="K11605">
        <v>8</v>
      </c>
      <c r="P11605">
        <v>8</v>
      </c>
    </row>
    <row r="11606" spans="1:16" x14ac:dyDescent="0.25">
      <c r="A11606">
        <v>1</v>
      </c>
      <c r="B11606">
        <v>9020110</v>
      </c>
      <c r="C11606">
        <v>3</v>
      </c>
      <c r="D11606">
        <v>6</v>
      </c>
      <c r="E11606">
        <v>1</v>
      </c>
      <c r="F11606" t="s">
        <v>7</v>
      </c>
      <c r="K11606">
        <v>8</v>
      </c>
      <c r="P11606">
        <v>8</v>
      </c>
    </row>
    <row r="11607" spans="1:16" x14ac:dyDescent="0.25">
      <c r="A11607">
        <v>1</v>
      </c>
      <c r="B11607">
        <v>9020110</v>
      </c>
      <c r="C11607">
        <v>3</v>
      </c>
      <c r="D11607">
        <v>7</v>
      </c>
      <c r="E11607">
        <v>1</v>
      </c>
      <c r="F11607" t="s">
        <v>7</v>
      </c>
      <c r="K11607">
        <v>0</v>
      </c>
      <c r="P11607">
        <v>0</v>
      </c>
    </row>
    <row r="11608" spans="1:16" x14ac:dyDescent="0.25">
      <c r="A11608">
        <v>1</v>
      </c>
      <c r="B11608">
        <v>9020111</v>
      </c>
      <c r="C11608">
        <v>3</v>
      </c>
      <c r="D11608">
        <v>1</v>
      </c>
      <c r="E11608">
        <v>1</v>
      </c>
      <c r="F11608" t="s">
        <v>7</v>
      </c>
      <c r="K11608">
        <v>0</v>
      </c>
      <c r="P11608">
        <v>0</v>
      </c>
    </row>
    <row r="11609" spans="1:16" x14ac:dyDescent="0.25">
      <c r="A11609">
        <v>1</v>
      </c>
      <c r="B11609">
        <v>9020111</v>
      </c>
      <c r="C11609">
        <v>3</v>
      </c>
      <c r="D11609">
        <v>2</v>
      </c>
      <c r="E11609">
        <v>1</v>
      </c>
      <c r="F11609" t="s">
        <v>7</v>
      </c>
      <c r="K11609">
        <v>21</v>
      </c>
      <c r="P11609">
        <v>21</v>
      </c>
    </row>
    <row r="11610" spans="1:16" x14ac:dyDescent="0.25">
      <c r="A11610">
        <v>1</v>
      </c>
      <c r="B11610">
        <v>9020111</v>
      </c>
      <c r="C11610">
        <v>3</v>
      </c>
      <c r="D11610">
        <v>3</v>
      </c>
      <c r="E11610">
        <v>1</v>
      </c>
      <c r="F11610" t="s">
        <v>7</v>
      </c>
      <c r="K11610">
        <v>1</v>
      </c>
      <c r="P11610">
        <v>1</v>
      </c>
    </row>
    <row r="11611" spans="1:16" x14ac:dyDescent="0.25">
      <c r="A11611">
        <v>1</v>
      </c>
      <c r="B11611">
        <v>9020111</v>
      </c>
      <c r="C11611">
        <v>3</v>
      </c>
      <c r="D11611">
        <v>4</v>
      </c>
      <c r="E11611">
        <v>1</v>
      </c>
      <c r="F11611" t="s">
        <v>7</v>
      </c>
      <c r="K11611">
        <v>6</v>
      </c>
      <c r="P11611">
        <v>6</v>
      </c>
    </row>
    <row r="11612" spans="1:16" x14ac:dyDescent="0.25">
      <c r="A11612">
        <v>1</v>
      </c>
      <c r="B11612">
        <v>9020111</v>
      </c>
      <c r="C11612">
        <v>3</v>
      </c>
      <c r="D11612">
        <v>5</v>
      </c>
      <c r="E11612">
        <v>1</v>
      </c>
      <c r="F11612" t="s">
        <v>7</v>
      </c>
      <c r="K11612">
        <v>9</v>
      </c>
      <c r="P11612">
        <v>9</v>
      </c>
    </row>
    <row r="11613" spans="1:16" x14ac:dyDescent="0.25">
      <c r="A11613">
        <v>1</v>
      </c>
      <c r="B11613">
        <v>9020111</v>
      </c>
      <c r="C11613">
        <v>3</v>
      </c>
      <c r="D11613">
        <v>6</v>
      </c>
      <c r="E11613">
        <v>1</v>
      </c>
      <c r="F11613" t="s">
        <v>7</v>
      </c>
      <c r="K11613">
        <v>3</v>
      </c>
      <c r="P11613">
        <v>3</v>
      </c>
    </row>
    <row r="11614" spans="1:16" x14ac:dyDescent="0.25">
      <c r="A11614">
        <v>1</v>
      </c>
      <c r="B11614">
        <v>9020111</v>
      </c>
      <c r="C11614">
        <v>3</v>
      </c>
      <c r="D11614">
        <v>7</v>
      </c>
      <c r="E11614">
        <v>1</v>
      </c>
      <c r="F11614" t="s">
        <v>7</v>
      </c>
      <c r="K11614">
        <v>0</v>
      </c>
      <c r="P11614">
        <v>0</v>
      </c>
    </row>
    <row r="11615" spans="1:16" x14ac:dyDescent="0.25">
      <c r="A11615">
        <v>1</v>
      </c>
      <c r="B11615">
        <v>9020112</v>
      </c>
      <c r="C11615">
        <v>3</v>
      </c>
      <c r="D11615">
        <v>1</v>
      </c>
      <c r="E11615">
        <v>1</v>
      </c>
      <c r="F11615" t="s">
        <v>7</v>
      </c>
      <c r="K11615">
        <v>0</v>
      </c>
      <c r="P11615">
        <v>0</v>
      </c>
    </row>
    <row r="11616" spans="1:16" x14ac:dyDescent="0.25">
      <c r="A11616">
        <v>1</v>
      </c>
      <c r="B11616">
        <v>9020112</v>
      </c>
      <c r="C11616">
        <v>3</v>
      </c>
      <c r="D11616">
        <v>2</v>
      </c>
      <c r="E11616">
        <v>1</v>
      </c>
      <c r="F11616" t="s">
        <v>7</v>
      </c>
      <c r="K11616">
        <v>56</v>
      </c>
      <c r="P11616">
        <v>56</v>
      </c>
    </row>
    <row r="11617" spans="1:16" x14ac:dyDescent="0.25">
      <c r="A11617">
        <v>1</v>
      </c>
      <c r="B11617">
        <v>9020112</v>
      </c>
      <c r="C11617">
        <v>3</v>
      </c>
      <c r="D11617">
        <v>3</v>
      </c>
      <c r="E11617">
        <v>1</v>
      </c>
      <c r="F11617" t="s">
        <v>7</v>
      </c>
      <c r="K11617">
        <v>0</v>
      </c>
      <c r="P11617">
        <v>0</v>
      </c>
    </row>
    <row r="11618" spans="1:16" x14ac:dyDescent="0.25">
      <c r="A11618">
        <v>1</v>
      </c>
      <c r="B11618">
        <v>9020112</v>
      </c>
      <c r="C11618">
        <v>3</v>
      </c>
      <c r="D11618">
        <v>4</v>
      </c>
      <c r="E11618">
        <v>1</v>
      </c>
      <c r="F11618" t="s">
        <v>7</v>
      </c>
      <c r="K11618">
        <v>26</v>
      </c>
      <c r="P11618">
        <v>26</v>
      </c>
    </row>
    <row r="11619" spans="1:16" x14ac:dyDescent="0.25">
      <c r="A11619">
        <v>1</v>
      </c>
      <c r="B11619">
        <v>9020112</v>
      </c>
      <c r="C11619">
        <v>3</v>
      </c>
      <c r="D11619">
        <v>5</v>
      </c>
      <c r="E11619">
        <v>1</v>
      </c>
      <c r="F11619" t="s">
        <v>7</v>
      </c>
      <c r="K11619">
        <v>2</v>
      </c>
      <c r="P11619">
        <v>2</v>
      </c>
    </row>
    <row r="11620" spans="1:16" x14ac:dyDescent="0.25">
      <c r="A11620">
        <v>1</v>
      </c>
      <c r="B11620">
        <v>9020112</v>
      </c>
      <c r="C11620">
        <v>3</v>
      </c>
      <c r="D11620">
        <v>6</v>
      </c>
      <c r="E11620">
        <v>1</v>
      </c>
      <c r="F11620" t="s">
        <v>7</v>
      </c>
      <c r="K11620">
        <v>1</v>
      </c>
      <c r="P11620">
        <v>1</v>
      </c>
    </row>
    <row r="11621" spans="1:16" x14ac:dyDescent="0.25">
      <c r="A11621">
        <v>1</v>
      </c>
      <c r="B11621">
        <v>9020112</v>
      </c>
      <c r="C11621">
        <v>3</v>
      </c>
      <c r="D11621">
        <v>7</v>
      </c>
      <c r="E11621">
        <v>1</v>
      </c>
      <c r="F11621" t="s">
        <v>7</v>
      </c>
      <c r="K11621">
        <v>0</v>
      </c>
      <c r="P11621">
        <v>0</v>
      </c>
    </row>
    <row r="11622" spans="1:16" x14ac:dyDescent="0.25">
      <c r="A11622">
        <v>1</v>
      </c>
      <c r="B11622">
        <v>9020113</v>
      </c>
      <c r="C11622">
        <v>3</v>
      </c>
      <c r="D11622">
        <v>1</v>
      </c>
      <c r="E11622">
        <v>1</v>
      </c>
      <c r="F11622" t="s">
        <v>7</v>
      </c>
      <c r="K11622">
        <v>0</v>
      </c>
      <c r="P11622">
        <v>0</v>
      </c>
    </row>
    <row r="11623" spans="1:16" x14ac:dyDescent="0.25">
      <c r="A11623">
        <v>1</v>
      </c>
      <c r="B11623">
        <v>9020113</v>
      </c>
      <c r="C11623">
        <v>3</v>
      </c>
      <c r="D11623">
        <v>2</v>
      </c>
      <c r="E11623">
        <v>1</v>
      </c>
      <c r="F11623" t="s">
        <v>7</v>
      </c>
      <c r="K11623">
        <v>2</v>
      </c>
      <c r="P11623">
        <v>2</v>
      </c>
    </row>
    <row r="11624" spans="1:16" x14ac:dyDescent="0.25">
      <c r="A11624">
        <v>1</v>
      </c>
      <c r="B11624">
        <v>9020113</v>
      </c>
      <c r="C11624">
        <v>3</v>
      </c>
      <c r="D11624">
        <v>3</v>
      </c>
      <c r="E11624">
        <v>1</v>
      </c>
      <c r="F11624" t="s">
        <v>7</v>
      </c>
      <c r="K11624">
        <v>0</v>
      </c>
      <c r="P11624">
        <v>0</v>
      </c>
    </row>
    <row r="11625" spans="1:16" x14ac:dyDescent="0.25">
      <c r="A11625">
        <v>1</v>
      </c>
      <c r="B11625">
        <v>9020113</v>
      </c>
      <c r="C11625">
        <v>3</v>
      </c>
      <c r="D11625">
        <v>4</v>
      </c>
      <c r="E11625">
        <v>1</v>
      </c>
      <c r="F11625" t="s">
        <v>7</v>
      </c>
      <c r="K11625">
        <v>2</v>
      </c>
      <c r="P11625">
        <v>2</v>
      </c>
    </row>
    <row r="11626" spans="1:16" x14ac:dyDescent="0.25">
      <c r="A11626">
        <v>1</v>
      </c>
      <c r="B11626">
        <v>9020113</v>
      </c>
      <c r="C11626">
        <v>3</v>
      </c>
      <c r="D11626">
        <v>5</v>
      </c>
      <c r="E11626">
        <v>1</v>
      </c>
      <c r="F11626" t="s">
        <v>7</v>
      </c>
      <c r="K11626">
        <v>1</v>
      </c>
      <c r="P11626">
        <v>1</v>
      </c>
    </row>
    <row r="11627" spans="1:16" x14ac:dyDescent="0.25">
      <c r="A11627">
        <v>1</v>
      </c>
      <c r="B11627">
        <v>9020113</v>
      </c>
      <c r="C11627">
        <v>3</v>
      </c>
      <c r="D11627">
        <v>6</v>
      </c>
      <c r="E11627">
        <v>1</v>
      </c>
      <c r="F11627" t="s">
        <v>7</v>
      </c>
      <c r="K11627">
        <v>1</v>
      </c>
      <c r="P11627">
        <v>1</v>
      </c>
    </row>
    <row r="11628" spans="1:16" x14ac:dyDescent="0.25">
      <c r="A11628">
        <v>1</v>
      </c>
      <c r="B11628">
        <v>9020113</v>
      </c>
      <c r="C11628">
        <v>3</v>
      </c>
      <c r="D11628">
        <v>7</v>
      </c>
      <c r="E11628">
        <v>1</v>
      </c>
      <c r="F11628" t="s">
        <v>7</v>
      </c>
      <c r="K11628">
        <v>0</v>
      </c>
      <c r="P11628">
        <v>0</v>
      </c>
    </row>
    <row r="11629" spans="1:16" x14ac:dyDescent="0.25">
      <c r="A11629">
        <v>1</v>
      </c>
      <c r="B11629">
        <v>9020114</v>
      </c>
      <c r="C11629">
        <v>3</v>
      </c>
      <c r="D11629">
        <v>1</v>
      </c>
      <c r="E11629">
        <v>1</v>
      </c>
      <c r="F11629" t="s">
        <v>7</v>
      </c>
      <c r="K11629">
        <v>0</v>
      </c>
      <c r="P11629">
        <v>0</v>
      </c>
    </row>
    <row r="11630" spans="1:16" x14ac:dyDescent="0.25">
      <c r="A11630">
        <v>1</v>
      </c>
      <c r="B11630">
        <v>9020114</v>
      </c>
      <c r="C11630">
        <v>3</v>
      </c>
      <c r="D11630">
        <v>2</v>
      </c>
      <c r="E11630">
        <v>1</v>
      </c>
      <c r="F11630" t="s">
        <v>7</v>
      </c>
      <c r="K11630">
        <v>19</v>
      </c>
      <c r="P11630">
        <v>19</v>
      </c>
    </row>
    <row r="11631" spans="1:16" x14ac:dyDescent="0.25">
      <c r="A11631">
        <v>1</v>
      </c>
      <c r="B11631">
        <v>9020114</v>
      </c>
      <c r="C11631">
        <v>3</v>
      </c>
      <c r="D11631">
        <v>3</v>
      </c>
      <c r="E11631">
        <v>1</v>
      </c>
      <c r="F11631" t="s">
        <v>7</v>
      </c>
      <c r="K11631">
        <v>1</v>
      </c>
      <c r="P11631">
        <v>1</v>
      </c>
    </row>
    <row r="11632" spans="1:16" x14ac:dyDescent="0.25">
      <c r="A11632">
        <v>1</v>
      </c>
      <c r="B11632">
        <v>9020114</v>
      </c>
      <c r="C11632">
        <v>3</v>
      </c>
      <c r="D11632">
        <v>4</v>
      </c>
      <c r="E11632">
        <v>1</v>
      </c>
      <c r="F11632" t="s">
        <v>7</v>
      </c>
      <c r="K11632">
        <v>2</v>
      </c>
      <c r="P11632">
        <v>2</v>
      </c>
    </row>
    <row r="11633" spans="1:16" x14ac:dyDescent="0.25">
      <c r="A11633">
        <v>1</v>
      </c>
      <c r="B11633">
        <v>9020114</v>
      </c>
      <c r="C11633">
        <v>3</v>
      </c>
      <c r="D11633">
        <v>5</v>
      </c>
      <c r="E11633">
        <v>1</v>
      </c>
      <c r="F11633" t="s">
        <v>7</v>
      </c>
      <c r="K11633">
        <v>3</v>
      </c>
      <c r="P11633">
        <v>3</v>
      </c>
    </row>
    <row r="11634" spans="1:16" x14ac:dyDescent="0.25">
      <c r="A11634">
        <v>1</v>
      </c>
      <c r="B11634">
        <v>9020114</v>
      </c>
      <c r="C11634">
        <v>3</v>
      </c>
      <c r="D11634">
        <v>6</v>
      </c>
      <c r="E11634">
        <v>1</v>
      </c>
      <c r="F11634" t="s">
        <v>7</v>
      </c>
      <c r="K11634">
        <v>1</v>
      </c>
      <c r="P11634">
        <v>1</v>
      </c>
    </row>
    <row r="11635" spans="1:16" x14ac:dyDescent="0.25">
      <c r="A11635">
        <v>1</v>
      </c>
      <c r="B11635">
        <v>9020114</v>
      </c>
      <c r="C11635">
        <v>3</v>
      </c>
      <c r="D11635">
        <v>7</v>
      </c>
      <c r="E11635">
        <v>1</v>
      </c>
      <c r="F11635" t="s">
        <v>7</v>
      </c>
      <c r="K11635">
        <v>0</v>
      </c>
      <c r="P11635">
        <v>0</v>
      </c>
    </row>
    <row r="11636" spans="1:16" x14ac:dyDescent="0.25">
      <c r="A11636">
        <v>1</v>
      </c>
      <c r="B11636">
        <v>9020115</v>
      </c>
      <c r="C11636">
        <v>3</v>
      </c>
      <c r="D11636">
        <v>1</v>
      </c>
      <c r="E11636">
        <v>1</v>
      </c>
      <c r="F11636" t="s">
        <v>7</v>
      </c>
      <c r="K11636">
        <v>0</v>
      </c>
      <c r="P11636">
        <v>0</v>
      </c>
    </row>
    <row r="11637" spans="1:16" x14ac:dyDescent="0.25">
      <c r="A11637">
        <v>1</v>
      </c>
      <c r="B11637">
        <v>9020115</v>
      </c>
      <c r="C11637">
        <v>3</v>
      </c>
      <c r="D11637">
        <v>2</v>
      </c>
      <c r="E11637">
        <v>1</v>
      </c>
      <c r="F11637" t="s">
        <v>7</v>
      </c>
      <c r="K11637">
        <v>9</v>
      </c>
      <c r="P11637">
        <v>9</v>
      </c>
    </row>
    <row r="11638" spans="1:16" x14ac:dyDescent="0.25">
      <c r="A11638">
        <v>1</v>
      </c>
      <c r="B11638">
        <v>9020115</v>
      </c>
      <c r="C11638">
        <v>3</v>
      </c>
      <c r="D11638">
        <v>3</v>
      </c>
      <c r="E11638">
        <v>1</v>
      </c>
      <c r="F11638" t="s">
        <v>7</v>
      </c>
      <c r="K11638">
        <v>1</v>
      </c>
      <c r="P11638">
        <v>1</v>
      </c>
    </row>
    <row r="11639" spans="1:16" x14ac:dyDescent="0.25">
      <c r="A11639">
        <v>1</v>
      </c>
      <c r="B11639">
        <v>9020115</v>
      </c>
      <c r="C11639">
        <v>3</v>
      </c>
      <c r="D11639">
        <v>4</v>
      </c>
      <c r="E11639">
        <v>1</v>
      </c>
      <c r="F11639" t="s">
        <v>7</v>
      </c>
      <c r="K11639">
        <v>13</v>
      </c>
      <c r="P11639">
        <v>13</v>
      </c>
    </row>
    <row r="11640" spans="1:16" x14ac:dyDescent="0.25">
      <c r="A11640">
        <v>1</v>
      </c>
      <c r="B11640">
        <v>9020115</v>
      </c>
      <c r="C11640">
        <v>3</v>
      </c>
      <c r="D11640">
        <v>5</v>
      </c>
      <c r="E11640">
        <v>1</v>
      </c>
      <c r="F11640" t="s">
        <v>7</v>
      </c>
      <c r="K11640">
        <v>0</v>
      </c>
      <c r="P11640">
        <v>0</v>
      </c>
    </row>
    <row r="11641" spans="1:16" x14ac:dyDescent="0.25">
      <c r="A11641">
        <v>1</v>
      </c>
      <c r="B11641">
        <v>9020115</v>
      </c>
      <c r="C11641">
        <v>3</v>
      </c>
      <c r="D11641">
        <v>6</v>
      </c>
      <c r="E11641">
        <v>1</v>
      </c>
      <c r="F11641" t="s">
        <v>7</v>
      </c>
      <c r="K11641">
        <v>4</v>
      </c>
      <c r="P11641">
        <v>4</v>
      </c>
    </row>
    <row r="11642" spans="1:16" x14ac:dyDescent="0.25">
      <c r="A11642">
        <v>1</v>
      </c>
      <c r="B11642">
        <v>9020115</v>
      </c>
      <c r="C11642">
        <v>3</v>
      </c>
      <c r="D11642">
        <v>7</v>
      </c>
      <c r="E11642">
        <v>1</v>
      </c>
      <c r="F11642" t="s">
        <v>7</v>
      </c>
      <c r="K11642">
        <v>0</v>
      </c>
      <c r="P11642">
        <v>0</v>
      </c>
    </row>
    <row r="11643" spans="1:16" x14ac:dyDescent="0.25">
      <c r="A11643">
        <v>1</v>
      </c>
      <c r="B11643">
        <v>9020116</v>
      </c>
      <c r="C11643">
        <v>3</v>
      </c>
      <c r="D11643">
        <v>1</v>
      </c>
      <c r="E11643">
        <v>1</v>
      </c>
      <c r="F11643" t="s">
        <v>7</v>
      </c>
      <c r="K11643">
        <v>0</v>
      </c>
      <c r="P11643">
        <v>0</v>
      </c>
    </row>
    <row r="11644" spans="1:16" x14ac:dyDescent="0.25">
      <c r="A11644">
        <v>1</v>
      </c>
      <c r="B11644">
        <v>9020116</v>
      </c>
      <c r="C11644">
        <v>3</v>
      </c>
      <c r="D11644">
        <v>2</v>
      </c>
      <c r="E11644">
        <v>1</v>
      </c>
      <c r="F11644" t="s">
        <v>7</v>
      </c>
      <c r="K11644">
        <v>1</v>
      </c>
      <c r="P11644">
        <v>1</v>
      </c>
    </row>
    <row r="11645" spans="1:16" x14ac:dyDescent="0.25">
      <c r="A11645">
        <v>1</v>
      </c>
      <c r="B11645">
        <v>9020116</v>
      </c>
      <c r="C11645">
        <v>3</v>
      </c>
      <c r="D11645">
        <v>3</v>
      </c>
      <c r="E11645">
        <v>1</v>
      </c>
      <c r="F11645" t="s">
        <v>7</v>
      </c>
      <c r="K11645">
        <v>0</v>
      </c>
      <c r="P11645">
        <v>0</v>
      </c>
    </row>
    <row r="11646" spans="1:16" x14ac:dyDescent="0.25">
      <c r="A11646">
        <v>1</v>
      </c>
      <c r="B11646">
        <v>9020116</v>
      </c>
      <c r="C11646">
        <v>3</v>
      </c>
      <c r="D11646">
        <v>4</v>
      </c>
      <c r="E11646">
        <v>1</v>
      </c>
      <c r="F11646" t="s">
        <v>7</v>
      </c>
      <c r="K11646">
        <v>0</v>
      </c>
      <c r="P11646">
        <v>0</v>
      </c>
    </row>
    <row r="11647" spans="1:16" x14ac:dyDescent="0.25">
      <c r="A11647">
        <v>1</v>
      </c>
      <c r="B11647">
        <v>9020116</v>
      </c>
      <c r="C11647">
        <v>3</v>
      </c>
      <c r="D11647">
        <v>5</v>
      </c>
      <c r="E11647">
        <v>1</v>
      </c>
      <c r="F11647" t="s">
        <v>7</v>
      </c>
      <c r="K11647">
        <v>2</v>
      </c>
      <c r="P11647">
        <v>2</v>
      </c>
    </row>
    <row r="11648" spans="1:16" x14ac:dyDescent="0.25">
      <c r="A11648">
        <v>1</v>
      </c>
      <c r="B11648">
        <v>9020116</v>
      </c>
      <c r="C11648">
        <v>3</v>
      </c>
      <c r="D11648">
        <v>6</v>
      </c>
      <c r="E11648">
        <v>1</v>
      </c>
      <c r="F11648" t="s">
        <v>7</v>
      </c>
      <c r="K11648">
        <v>4</v>
      </c>
      <c r="P11648">
        <v>4</v>
      </c>
    </row>
    <row r="11649" spans="1:16" x14ac:dyDescent="0.25">
      <c r="A11649">
        <v>1</v>
      </c>
      <c r="B11649">
        <v>9020116</v>
      </c>
      <c r="C11649">
        <v>3</v>
      </c>
      <c r="D11649">
        <v>7</v>
      </c>
      <c r="E11649">
        <v>1</v>
      </c>
      <c r="F11649" t="s">
        <v>7</v>
      </c>
      <c r="K11649">
        <v>0</v>
      </c>
      <c r="P11649">
        <v>0</v>
      </c>
    </row>
    <row r="11650" spans="1:16" x14ac:dyDescent="0.25">
      <c r="A11650">
        <v>1</v>
      </c>
      <c r="B11650">
        <v>9020117</v>
      </c>
      <c r="C11650">
        <v>3</v>
      </c>
      <c r="D11650">
        <v>1</v>
      </c>
      <c r="E11650">
        <v>1</v>
      </c>
      <c r="F11650" t="s">
        <v>7</v>
      </c>
      <c r="K11650">
        <v>277</v>
      </c>
      <c r="P11650">
        <v>277</v>
      </c>
    </row>
    <row r="11651" spans="1:16" x14ac:dyDescent="0.25">
      <c r="A11651">
        <v>1</v>
      </c>
      <c r="B11651">
        <v>9020117</v>
      </c>
      <c r="C11651">
        <v>3</v>
      </c>
      <c r="D11651">
        <v>2</v>
      </c>
      <c r="E11651">
        <v>1</v>
      </c>
      <c r="F11651" t="s">
        <v>7</v>
      </c>
      <c r="K11651">
        <v>59</v>
      </c>
      <c r="P11651">
        <v>59</v>
      </c>
    </row>
    <row r="11652" spans="1:16" x14ac:dyDescent="0.25">
      <c r="A11652">
        <v>1</v>
      </c>
      <c r="B11652">
        <v>9020117</v>
      </c>
      <c r="C11652">
        <v>3</v>
      </c>
      <c r="D11652">
        <v>3</v>
      </c>
      <c r="E11652">
        <v>1</v>
      </c>
      <c r="F11652" t="s">
        <v>7</v>
      </c>
      <c r="K11652">
        <v>0</v>
      </c>
      <c r="P11652">
        <v>0</v>
      </c>
    </row>
    <row r="11653" spans="1:16" x14ac:dyDescent="0.25">
      <c r="A11653">
        <v>1</v>
      </c>
      <c r="B11653">
        <v>9020117</v>
      </c>
      <c r="C11653">
        <v>3</v>
      </c>
      <c r="D11653">
        <v>4</v>
      </c>
      <c r="E11653">
        <v>1</v>
      </c>
      <c r="F11653" t="s">
        <v>7</v>
      </c>
      <c r="K11653">
        <v>74</v>
      </c>
      <c r="P11653">
        <v>74</v>
      </c>
    </row>
    <row r="11654" spans="1:16" x14ac:dyDescent="0.25">
      <c r="A11654">
        <v>1</v>
      </c>
      <c r="B11654">
        <v>9020117</v>
      </c>
      <c r="C11654">
        <v>3</v>
      </c>
      <c r="D11654">
        <v>5</v>
      </c>
      <c r="E11654">
        <v>1</v>
      </c>
      <c r="F11654" t="s">
        <v>7</v>
      </c>
      <c r="K11654">
        <v>29</v>
      </c>
      <c r="P11654">
        <v>29</v>
      </c>
    </row>
    <row r="11655" spans="1:16" x14ac:dyDescent="0.25">
      <c r="A11655">
        <v>1</v>
      </c>
      <c r="B11655">
        <v>9020117</v>
      </c>
      <c r="C11655">
        <v>3</v>
      </c>
      <c r="D11655">
        <v>6</v>
      </c>
      <c r="E11655">
        <v>1</v>
      </c>
      <c r="F11655" t="s">
        <v>7</v>
      </c>
      <c r="K11655">
        <v>6</v>
      </c>
      <c r="P11655">
        <v>6</v>
      </c>
    </row>
    <row r="11656" spans="1:16" x14ac:dyDescent="0.25">
      <c r="A11656">
        <v>1</v>
      </c>
      <c r="B11656">
        <v>9020117</v>
      </c>
      <c r="C11656">
        <v>3</v>
      </c>
      <c r="D11656">
        <v>7</v>
      </c>
      <c r="E11656">
        <v>1</v>
      </c>
      <c r="F11656" t="s">
        <v>7</v>
      </c>
      <c r="K11656">
        <v>0</v>
      </c>
      <c r="P11656">
        <v>0</v>
      </c>
    </row>
    <row r="11657" spans="1:16" x14ac:dyDescent="0.25">
      <c r="A11657">
        <v>1</v>
      </c>
      <c r="B11657">
        <v>9020118</v>
      </c>
      <c r="C11657">
        <v>3</v>
      </c>
      <c r="D11657">
        <v>1</v>
      </c>
      <c r="E11657">
        <v>1</v>
      </c>
      <c r="F11657" t="s">
        <v>7</v>
      </c>
      <c r="K11657">
        <v>0</v>
      </c>
      <c r="P11657">
        <v>0</v>
      </c>
    </row>
    <row r="11658" spans="1:16" x14ac:dyDescent="0.25">
      <c r="A11658">
        <v>1</v>
      </c>
      <c r="B11658">
        <v>9020118</v>
      </c>
      <c r="C11658">
        <v>3</v>
      </c>
      <c r="D11658">
        <v>2</v>
      </c>
      <c r="E11658">
        <v>1</v>
      </c>
      <c r="F11658" t="s">
        <v>7</v>
      </c>
      <c r="K11658">
        <v>3</v>
      </c>
      <c r="P11658">
        <v>3</v>
      </c>
    </row>
    <row r="11659" spans="1:16" x14ac:dyDescent="0.25">
      <c r="A11659">
        <v>1</v>
      </c>
      <c r="B11659">
        <v>9020118</v>
      </c>
      <c r="C11659">
        <v>3</v>
      </c>
      <c r="D11659">
        <v>3</v>
      </c>
      <c r="E11659">
        <v>1</v>
      </c>
      <c r="F11659" t="s">
        <v>7</v>
      </c>
      <c r="K11659">
        <v>0</v>
      </c>
      <c r="P11659">
        <v>0</v>
      </c>
    </row>
    <row r="11660" spans="1:16" x14ac:dyDescent="0.25">
      <c r="A11660">
        <v>1</v>
      </c>
      <c r="B11660">
        <v>9020118</v>
      </c>
      <c r="C11660">
        <v>3</v>
      </c>
      <c r="D11660">
        <v>4</v>
      </c>
      <c r="E11660">
        <v>1</v>
      </c>
      <c r="F11660" t="s">
        <v>7</v>
      </c>
      <c r="K11660">
        <v>2</v>
      </c>
      <c r="P11660">
        <v>2</v>
      </c>
    </row>
    <row r="11661" spans="1:16" x14ac:dyDescent="0.25">
      <c r="A11661">
        <v>1</v>
      </c>
      <c r="B11661">
        <v>9020118</v>
      </c>
      <c r="C11661">
        <v>3</v>
      </c>
      <c r="D11661">
        <v>5</v>
      </c>
      <c r="E11661">
        <v>1</v>
      </c>
      <c r="F11661" t="s">
        <v>7</v>
      </c>
      <c r="K11661">
        <v>0</v>
      </c>
      <c r="P11661">
        <v>0</v>
      </c>
    </row>
    <row r="11662" spans="1:16" x14ac:dyDescent="0.25">
      <c r="A11662">
        <v>1</v>
      </c>
      <c r="B11662">
        <v>9020118</v>
      </c>
      <c r="C11662">
        <v>3</v>
      </c>
      <c r="D11662">
        <v>6</v>
      </c>
      <c r="E11662">
        <v>1</v>
      </c>
      <c r="F11662" t="s">
        <v>7</v>
      </c>
      <c r="K11662">
        <v>1</v>
      </c>
      <c r="P11662">
        <v>1</v>
      </c>
    </row>
    <row r="11663" spans="1:16" x14ac:dyDescent="0.25">
      <c r="A11663">
        <v>1</v>
      </c>
      <c r="B11663">
        <v>9020118</v>
      </c>
      <c r="C11663">
        <v>3</v>
      </c>
      <c r="D11663">
        <v>7</v>
      </c>
      <c r="E11663">
        <v>1</v>
      </c>
      <c r="F11663" t="s">
        <v>7</v>
      </c>
      <c r="K11663">
        <v>0</v>
      </c>
      <c r="P11663">
        <v>0</v>
      </c>
    </row>
    <row r="11664" spans="1:16" x14ac:dyDescent="0.25">
      <c r="A11664">
        <v>1</v>
      </c>
      <c r="B11664">
        <v>9020119</v>
      </c>
      <c r="C11664">
        <v>3</v>
      </c>
      <c r="D11664">
        <v>1</v>
      </c>
      <c r="E11664">
        <v>1</v>
      </c>
      <c r="F11664" t="s">
        <v>7</v>
      </c>
      <c r="K11664">
        <v>0</v>
      </c>
      <c r="P11664">
        <v>0</v>
      </c>
    </row>
    <row r="11665" spans="1:16" x14ac:dyDescent="0.25">
      <c r="A11665">
        <v>1</v>
      </c>
      <c r="B11665">
        <v>9020119</v>
      </c>
      <c r="C11665">
        <v>3</v>
      </c>
      <c r="D11665">
        <v>2</v>
      </c>
      <c r="E11665">
        <v>1</v>
      </c>
      <c r="F11665" t="s">
        <v>7</v>
      </c>
      <c r="K11665">
        <v>6</v>
      </c>
      <c r="P11665">
        <v>6</v>
      </c>
    </row>
    <row r="11666" spans="1:16" x14ac:dyDescent="0.25">
      <c r="A11666">
        <v>1</v>
      </c>
      <c r="B11666">
        <v>9020119</v>
      </c>
      <c r="C11666">
        <v>3</v>
      </c>
      <c r="D11666">
        <v>3</v>
      </c>
      <c r="E11666">
        <v>1</v>
      </c>
      <c r="F11666" t="s">
        <v>7</v>
      </c>
      <c r="K11666">
        <v>5</v>
      </c>
      <c r="P11666">
        <v>5</v>
      </c>
    </row>
    <row r="11667" spans="1:16" x14ac:dyDescent="0.25">
      <c r="A11667">
        <v>1</v>
      </c>
      <c r="B11667">
        <v>9020119</v>
      </c>
      <c r="C11667">
        <v>3</v>
      </c>
      <c r="D11667">
        <v>4</v>
      </c>
      <c r="E11667">
        <v>1</v>
      </c>
      <c r="F11667" t="s">
        <v>7</v>
      </c>
      <c r="K11667">
        <v>1</v>
      </c>
      <c r="P11667">
        <v>1</v>
      </c>
    </row>
    <row r="11668" spans="1:16" x14ac:dyDescent="0.25">
      <c r="A11668">
        <v>1</v>
      </c>
      <c r="B11668">
        <v>9020119</v>
      </c>
      <c r="C11668">
        <v>3</v>
      </c>
      <c r="D11668">
        <v>5</v>
      </c>
      <c r="E11668">
        <v>1</v>
      </c>
      <c r="F11668" t="s">
        <v>7</v>
      </c>
      <c r="K11668">
        <v>0</v>
      </c>
      <c r="P11668">
        <v>0</v>
      </c>
    </row>
    <row r="11669" spans="1:16" x14ac:dyDescent="0.25">
      <c r="A11669">
        <v>1</v>
      </c>
      <c r="B11669">
        <v>9020119</v>
      </c>
      <c r="C11669">
        <v>3</v>
      </c>
      <c r="D11669">
        <v>6</v>
      </c>
      <c r="E11669">
        <v>1</v>
      </c>
      <c r="F11669" t="s">
        <v>7</v>
      </c>
      <c r="K11669">
        <v>3</v>
      </c>
      <c r="P11669">
        <v>3</v>
      </c>
    </row>
    <row r="11670" spans="1:16" x14ac:dyDescent="0.25">
      <c r="A11670">
        <v>1</v>
      </c>
      <c r="B11670">
        <v>9020119</v>
      </c>
      <c r="C11670">
        <v>3</v>
      </c>
      <c r="D11670">
        <v>7</v>
      </c>
      <c r="E11670">
        <v>1</v>
      </c>
      <c r="F11670" t="s">
        <v>7</v>
      </c>
      <c r="K11670">
        <v>0</v>
      </c>
      <c r="P11670">
        <v>0</v>
      </c>
    </row>
    <row r="11671" spans="1:16" x14ac:dyDescent="0.25">
      <c r="A11671">
        <v>1</v>
      </c>
      <c r="B11671">
        <v>9020120</v>
      </c>
      <c r="C11671">
        <v>3</v>
      </c>
      <c r="D11671">
        <v>1</v>
      </c>
      <c r="E11671">
        <v>1</v>
      </c>
      <c r="F11671" t="s">
        <v>7</v>
      </c>
      <c r="K11671">
        <v>1</v>
      </c>
      <c r="P11671">
        <v>1</v>
      </c>
    </row>
    <row r="11672" spans="1:16" x14ac:dyDescent="0.25">
      <c r="A11672">
        <v>1</v>
      </c>
      <c r="B11672">
        <v>9020120</v>
      </c>
      <c r="C11672">
        <v>3</v>
      </c>
      <c r="D11672">
        <v>2</v>
      </c>
      <c r="E11672">
        <v>1</v>
      </c>
      <c r="F11672" t="s">
        <v>7</v>
      </c>
      <c r="K11672">
        <v>1</v>
      </c>
      <c r="P11672">
        <v>1</v>
      </c>
    </row>
    <row r="11673" spans="1:16" x14ac:dyDescent="0.25">
      <c r="A11673">
        <v>1</v>
      </c>
      <c r="B11673">
        <v>9020120</v>
      </c>
      <c r="C11673">
        <v>3</v>
      </c>
      <c r="D11673">
        <v>3</v>
      </c>
      <c r="E11673">
        <v>1</v>
      </c>
      <c r="F11673" t="s">
        <v>7</v>
      </c>
      <c r="K11673">
        <v>4</v>
      </c>
      <c r="P11673">
        <v>4</v>
      </c>
    </row>
    <row r="11674" spans="1:16" x14ac:dyDescent="0.25">
      <c r="A11674">
        <v>1</v>
      </c>
      <c r="B11674">
        <v>9020120</v>
      </c>
      <c r="C11674">
        <v>3</v>
      </c>
      <c r="D11674">
        <v>4</v>
      </c>
      <c r="E11674">
        <v>1</v>
      </c>
      <c r="F11674" t="s">
        <v>7</v>
      </c>
      <c r="K11674">
        <v>4</v>
      </c>
      <c r="P11674">
        <v>4</v>
      </c>
    </row>
    <row r="11675" spans="1:16" x14ac:dyDescent="0.25">
      <c r="A11675">
        <v>1</v>
      </c>
      <c r="B11675">
        <v>9020120</v>
      </c>
      <c r="C11675">
        <v>3</v>
      </c>
      <c r="D11675">
        <v>5</v>
      </c>
      <c r="E11675">
        <v>1</v>
      </c>
      <c r="F11675" t="s">
        <v>7</v>
      </c>
      <c r="K11675">
        <v>2</v>
      </c>
      <c r="P11675">
        <v>2</v>
      </c>
    </row>
    <row r="11676" spans="1:16" x14ac:dyDescent="0.25">
      <c r="A11676">
        <v>1</v>
      </c>
      <c r="B11676">
        <v>9020120</v>
      </c>
      <c r="C11676">
        <v>3</v>
      </c>
      <c r="D11676">
        <v>6</v>
      </c>
      <c r="E11676">
        <v>1</v>
      </c>
      <c r="F11676" t="s">
        <v>7</v>
      </c>
      <c r="K11676">
        <v>3</v>
      </c>
      <c r="P11676">
        <v>3</v>
      </c>
    </row>
    <row r="11677" spans="1:16" x14ac:dyDescent="0.25">
      <c r="A11677">
        <v>1</v>
      </c>
      <c r="B11677">
        <v>9020120</v>
      </c>
      <c r="C11677">
        <v>3</v>
      </c>
      <c r="D11677">
        <v>7</v>
      </c>
      <c r="E11677">
        <v>1</v>
      </c>
      <c r="F11677" t="s">
        <v>7</v>
      </c>
      <c r="K11677">
        <v>1</v>
      </c>
      <c r="P11677">
        <v>1</v>
      </c>
    </row>
    <row r="11678" spans="1:16" x14ac:dyDescent="0.25">
      <c r="A11678">
        <v>1</v>
      </c>
      <c r="B11678">
        <v>9020121</v>
      </c>
      <c r="C11678">
        <v>3</v>
      </c>
      <c r="D11678">
        <v>1</v>
      </c>
      <c r="E11678">
        <v>1</v>
      </c>
      <c r="F11678" t="s">
        <v>7</v>
      </c>
      <c r="K11678">
        <v>1</v>
      </c>
      <c r="P11678">
        <v>1</v>
      </c>
    </row>
    <row r="11679" spans="1:16" x14ac:dyDescent="0.25">
      <c r="A11679">
        <v>1</v>
      </c>
      <c r="B11679">
        <v>9020121</v>
      </c>
      <c r="C11679">
        <v>3</v>
      </c>
      <c r="D11679">
        <v>2</v>
      </c>
      <c r="E11679">
        <v>1</v>
      </c>
      <c r="F11679" t="s">
        <v>7</v>
      </c>
      <c r="K11679">
        <v>4</v>
      </c>
      <c r="P11679">
        <v>4</v>
      </c>
    </row>
    <row r="11680" spans="1:16" x14ac:dyDescent="0.25">
      <c r="A11680">
        <v>1</v>
      </c>
      <c r="B11680">
        <v>9020121</v>
      </c>
      <c r="C11680">
        <v>3</v>
      </c>
      <c r="D11680">
        <v>3</v>
      </c>
      <c r="E11680">
        <v>1</v>
      </c>
      <c r="F11680" t="s">
        <v>7</v>
      </c>
      <c r="K11680">
        <v>4</v>
      </c>
      <c r="P11680">
        <v>4</v>
      </c>
    </row>
    <row r="11681" spans="1:16" x14ac:dyDescent="0.25">
      <c r="A11681">
        <v>1</v>
      </c>
      <c r="B11681">
        <v>9020121</v>
      </c>
      <c r="C11681">
        <v>3</v>
      </c>
      <c r="D11681">
        <v>4</v>
      </c>
      <c r="E11681">
        <v>1</v>
      </c>
      <c r="F11681" t="s">
        <v>7</v>
      </c>
      <c r="K11681">
        <v>4</v>
      </c>
      <c r="P11681">
        <v>4</v>
      </c>
    </row>
    <row r="11682" spans="1:16" x14ac:dyDescent="0.25">
      <c r="A11682">
        <v>1</v>
      </c>
      <c r="B11682">
        <v>9020121</v>
      </c>
      <c r="C11682">
        <v>3</v>
      </c>
      <c r="D11682">
        <v>5</v>
      </c>
      <c r="E11682">
        <v>1</v>
      </c>
      <c r="F11682" t="s">
        <v>7</v>
      </c>
      <c r="K11682">
        <v>0</v>
      </c>
      <c r="P11682">
        <v>0</v>
      </c>
    </row>
    <row r="11683" spans="1:16" x14ac:dyDescent="0.25">
      <c r="A11683">
        <v>1</v>
      </c>
      <c r="B11683">
        <v>9020121</v>
      </c>
      <c r="C11683">
        <v>3</v>
      </c>
      <c r="D11683">
        <v>6</v>
      </c>
      <c r="E11683">
        <v>1</v>
      </c>
      <c r="F11683" t="s">
        <v>7</v>
      </c>
      <c r="K11683">
        <v>1</v>
      </c>
      <c r="P11683">
        <v>1</v>
      </c>
    </row>
    <row r="11684" spans="1:16" x14ac:dyDescent="0.25">
      <c r="A11684">
        <v>1</v>
      </c>
      <c r="B11684">
        <v>9020121</v>
      </c>
      <c r="C11684">
        <v>3</v>
      </c>
      <c r="D11684">
        <v>7</v>
      </c>
      <c r="E11684">
        <v>1</v>
      </c>
      <c r="F11684" t="s">
        <v>7</v>
      </c>
      <c r="K11684">
        <v>1</v>
      </c>
      <c r="P11684">
        <v>1</v>
      </c>
    </row>
    <row r="11685" spans="1:16" x14ac:dyDescent="0.25">
      <c r="A11685">
        <v>1</v>
      </c>
      <c r="B11685">
        <v>9020122</v>
      </c>
      <c r="C11685">
        <v>3</v>
      </c>
      <c r="D11685">
        <v>1</v>
      </c>
      <c r="E11685">
        <v>1</v>
      </c>
      <c r="F11685" t="s">
        <v>7</v>
      </c>
      <c r="K11685">
        <v>0</v>
      </c>
      <c r="P11685">
        <v>0</v>
      </c>
    </row>
    <row r="11686" spans="1:16" x14ac:dyDescent="0.25">
      <c r="A11686">
        <v>1</v>
      </c>
      <c r="B11686">
        <v>9020122</v>
      </c>
      <c r="C11686">
        <v>3</v>
      </c>
      <c r="D11686">
        <v>2</v>
      </c>
      <c r="E11686">
        <v>1</v>
      </c>
      <c r="F11686" t="s">
        <v>7</v>
      </c>
      <c r="K11686">
        <v>9</v>
      </c>
      <c r="P11686">
        <v>9</v>
      </c>
    </row>
    <row r="11687" spans="1:16" x14ac:dyDescent="0.25">
      <c r="A11687">
        <v>1</v>
      </c>
      <c r="B11687">
        <v>9020122</v>
      </c>
      <c r="C11687">
        <v>3</v>
      </c>
      <c r="D11687">
        <v>3</v>
      </c>
      <c r="E11687">
        <v>1</v>
      </c>
      <c r="F11687" t="s">
        <v>7</v>
      </c>
      <c r="K11687">
        <v>9</v>
      </c>
      <c r="P11687">
        <v>9</v>
      </c>
    </row>
    <row r="11688" spans="1:16" x14ac:dyDescent="0.25">
      <c r="A11688">
        <v>1</v>
      </c>
      <c r="B11688">
        <v>9020122</v>
      </c>
      <c r="C11688">
        <v>3</v>
      </c>
      <c r="D11688">
        <v>4</v>
      </c>
      <c r="E11688">
        <v>1</v>
      </c>
      <c r="F11688" t="s">
        <v>7</v>
      </c>
      <c r="K11688">
        <v>9</v>
      </c>
      <c r="P11688">
        <v>9</v>
      </c>
    </row>
    <row r="11689" spans="1:16" x14ac:dyDescent="0.25">
      <c r="A11689">
        <v>1</v>
      </c>
      <c r="B11689">
        <v>9020122</v>
      </c>
      <c r="C11689">
        <v>3</v>
      </c>
      <c r="D11689">
        <v>5</v>
      </c>
      <c r="E11689">
        <v>1</v>
      </c>
      <c r="F11689" t="s">
        <v>7</v>
      </c>
      <c r="K11689">
        <v>20</v>
      </c>
      <c r="P11689">
        <v>20</v>
      </c>
    </row>
    <row r="11690" spans="1:16" x14ac:dyDescent="0.25">
      <c r="A11690">
        <v>1</v>
      </c>
      <c r="B11690">
        <v>9020122</v>
      </c>
      <c r="C11690">
        <v>3</v>
      </c>
      <c r="D11690">
        <v>6</v>
      </c>
      <c r="E11690">
        <v>1</v>
      </c>
      <c r="F11690" t="s">
        <v>7</v>
      </c>
      <c r="K11690">
        <v>18</v>
      </c>
      <c r="P11690">
        <v>18</v>
      </c>
    </row>
    <row r="11691" spans="1:16" x14ac:dyDescent="0.25">
      <c r="A11691">
        <v>1</v>
      </c>
      <c r="B11691">
        <v>9020122</v>
      </c>
      <c r="C11691">
        <v>3</v>
      </c>
      <c r="D11691">
        <v>7</v>
      </c>
      <c r="E11691">
        <v>1</v>
      </c>
      <c r="F11691" t="s">
        <v>7</v>
      </c>
      <c r="K11691">
        <v>1</v>
      </c>
      <c r="P11691">
        <v>1</v>
      </c>
    </row>
    <row r="11692" spans="1:16" x14ac:dyDescent="0.25">
      <c r="A11692">
        <v>1</v>
      </c>
      <c r="B11692">
        <v>9020123</v>
      </c>
      <c r="C11692">
        <v>3</v>
      </c>
      <c r="D11692">
        <v>1</v>
      </c>
      <c r="E11692">
        <v>1</v>
      </c>
      <c r="F11692" t="s">
        <v>7</v>
      </c>
      <c r="K11692">
        <v>0</v>
      </c>
      <c r="P11692">
        <v>0</v>
      </c>
    </row>
    <row r="11693" spans="1:16" x14ac:dyDescent="0.25">
      <c r="A11693">
        <v>1</v>
      </c>
      <c r="B11693">
        <v>9020123</v>
      </c>
      <c r="C11693">
        <v>3</v>
      </c>
      <c r="D11693">
        <v>2</v>
      </c>
      <c r="E11693">
        <v>1</v>
      </c>
      <c r="F11693" t="s">
        <v>7</v>
      </c>
      <c r="K11693">
        <v>57</v>
      </c>
      <c r="P11693">
        <v>57</v>
      </c>
    </row>
    <row r="11694" spans="1:16" x14ac:dyDescent="0.25">
      <c r="A11694">
        <v>1</v>
      </c>
      <c r="B11694">
        <v>9020123</v>
      </c>
      <c r="C11694">
        <v>3</v>
      </c>
      <c r="D11694">
        <v>3</v>
      </c>
      <c r="E11694">
        <v>1</v>
      </c>
      <c r="F11694" t="s">
        <v>7</v>
      </c>
      <c r="K11694">
        <v>0</v>
      </c>
      <c r="P11694">
        <v>0</v>
      </c>
    </row>
    <row r="11695" spans="1:16" x14ac:dyDescent="0.25">
      <c r="A11695">
        <v>1</v>
      </c>
      <c r="B11695">
        <v>9020123</v>
      </c>
      <c r="C11695">
        <v>3</v>
      </c>
      <c r="D11695">
        <v>4</v>
      </c>
      <c r="E11695">
        <v>1</v>
      </c>
      <c r="F11695" t="s">
        <v>7</v>
      </c>
      <c r="K11695">
        <v>21</v>
      </c>
      <c r="P11695">
        <v>21</v>
      </c>
    </row>
    <row r="11696" spans="1:16" x14ac:dyDescent="0.25">
      <c r="A11696">
        <v>1</v>
      </c>
      <c r="B11696">
        <v>9020123</v>
      </c>
      <c r="C11696">
        <v>3</v>
      </c>
      <c r="D11696">
        <v>5</v>
      </c>
      <c r="E11696">
        <v>1</v>
      </c>
      <c r="F11696" t="s">
        <v>7</v>
      </c>
      <c r="K11696">
        <v>1</v>
      </c>
      <c r="P11696">
        <v>1</v>
      </c>
    </row>
    <row r="11697" spans="1:16" x14ac:dyDescent="0.25">
      <c r="A11697">
        <v>1</v>
      </c>
      <c r="B11697">
        <v>9020123</v>
      </c>
      <c r="C11697">
        <v>3</v>
      </c>
      <c r="D11697">
        <v>6</v>
      </c>
      <c r="E11697">
        <v>1</v>
      </c>
      <c r="F11697" t="s">
        <v>7</v>
      </c>
      <c r="K11697">
        <v>10</v>
      </c>
      <c r="P11697">
        <v>10</v>
      </c>
    </row>
    <row r="11698" spans="1:16" x14ac:dyDescent="0.25">
      <c r="A11698">
        <v>1</v>
      </c>
      <c r="B11698">
        <v>9020123</v>
      </c>
      <c r="C11698">
        <v>3</v>
      </c>
      <c r="D11698">
        <v>7</v>
      </c>
      <c r="E11698">
        <v>1</v>
      </c>
      <c r="F11698" t="s">
        <v>7</v>
      </c>
      <c r="K11698">
        <v>0</v>
      </c>
      <c r="P11698">
        <v>0</v>
      </c>
    </row>
    <row r="11699" spans="1:16" x14ac:dyDescent="0.25">
      <c r="A11699">
        <v>1</v>
      </c>
      <c r="B11699">
        <v>9020201</v>
      </c>
      <c r="C11699">
        <v>3</v>
      </c>
      <c r="D11699">
        <v>1</v>
      </c>
      <c r="E11699">
        <v>1</v>
      </c>
      <c r="F11699" t="s">
        <v>7</v>
      </c>
      <c r="K11699">
        <v>1</v>
      </c>
      <c r="P11699">
        <v>1</v>
      </c>
    </row>
    <row r="11700" spans="1:16" x14ac:dyDescent="0.25">
      <c r="A11700">
        <v>1</v>
      </c>
      <c r="B11700">
        <v>9020201</v>
      </c>
      <c r="C11700">
        <v>3</v>
      </c>
      <c r="D11700">
        <v>2</v>
      </c>
      <c r="E11700">
        <v>1</v>
      </c>
      <c r="F11700" t="s">
        <v>7</v>
      </c>
      <c r="K11700">
        <v>0</v>
      </c>
      <c r="P11700">
        <v>0</v>
      </c>
    </row>
    <row r="11701" spans="1:16" x14ac:dyDescent="0.25">
      <c r="A11701">
        <v>1</v>
      </c>
      <c r="B11701">
        <v>9020201</v>
      </c>
      <c r="C11701">
        <v>3</v>
      </c>
      <c r="D11701">
        <v>3</v>
      </c>
      <c r="E11701">
        <v>1</v>
      </c>
      <c r="F11701" t="s">
        <v>7</v>
      </c>
      <c r="K11701">
        <v>0</v>
      </c>
      <c r="P11701">
        <v>0</v>
      </c>
    </row>
    <row r="11702" spans="1:16" x14ac:dyDescent="0.25">
      <c r="A11702">
        <v>1</v>
      </c>
      <c r="B11702">
        <v>9020201</v>
      </c>
      <c r="C11702">
        <v>3</v>
      </c>
      <c r="D11702">
        <v>4</v>
      </c>
      <c r="E11702">
        <v>1</v>
      </c>
      <c r="F11702" t="s">
        <v>7</v>
      </c>
      <c r="K11702">
        <v>1</v>
      </c>
      <c r="P11702">
        <v>1</v>
      </c>
    </row>
    <row r="11703" spans="1:16" x14ac:dyDescent="0.25">
      <c r="A11703">
        <v>1</v>
      </c>
      <c r="B11703">
        <v>9020201</v>
      </c>
      <c r="C11703">
        <v>3</v>
      </c>
      <c r="D11703">
        <v>5</v>
      </c>
      <c r="E11703">
        <v>1</v>
      </c>
      <c r="F11703" t="s">
        <v>7</v>
      </c>
      <c r="K11703">
        <v>0</v>
      </c>
      <c r="P11703">
        <v>0</v>
      </c>
    </row>
    <row r="11704" spans="1:16" x14ac:dyDescent="0.25">
      <c r="A11704">
        <v>1</v>
      </c>
      <c r="B11704">
        <v>9020201</v>
      </c>
      <c r="C11704">
        <v>3</v>
      </c>
      <c r="D11704">
        <v>6</v>
      </c>
      <c r="E11704">
        <v>1</v>
      </c>
      <c r="F11704" t="s">
        <v>7</v>
      </c>
      <c r="K11704">
        <v>0</v>
      </c>
      <c r="P11704">
        <v>0</v>
      </c>
    </row>
    <row r="11705" spans="1:16" x14ac:dyDescent="0.25">
      <c r="A11705">
        <v>1</v>
      </c>
      <c r="B11705">
        <v>9020201</v>
      </c>
      <c r="C11705">
        <v>3</v>
      </c>
      <c r="D11705">
        <v>7</v>
      </c>
      <c r="E11705">
        <v>1</v>
      </c>
      <c r="F11705" t="s">
        <v>7</v>
      </c>
      <c r="K11705">
        <v>0</v>
      </c>
      <c r="P11705">
        <v>0</v>
      </c>
    </row>
    <row r="11706" spans="1:16" x14ac:dyDescent="0.25">
      <c r="A11706">
        <v>1</v>
      </c>
      <c r="B11706">
        <v>9020202</v>
      </c>
      <c r="C11706">
        <v>3</v>
      </c>
      <c r="D11706">
        <v>1</v>
      </c>
      <c r="E11706">
        <v>1</v>
      </c>
      <c r="F11706" t="s">
        <v>7</v>
      </c>
      <c r="K11706">
        <v>0</v>
      </c>
      <c r="P11706">
        <v>0</v>
      </c>
    </row>
    <row r="11707" spans="1:16" x14ac:dyDescent="0.25">
      <c r="A11707">
        <v>1</v>
      </c>
      <c r="B11707">
        <v>9020202</v>
      </c>
      <c r="C11707">
        <v>3</v>
      </c>
      <c r="D11707">
        <v>2</v>
      </c>
      <c r="E11707">
        <v>1</v>
      </c>
      <c r="F11707" t="s">
        <v>7</v>
      </c>
      <c r="K11707">
        <v>0</v>
      </c>
      <c r="P11707">
        <v>0</v>
      </c>
    </row>
    <row r="11708" spans="1:16" x14ac:dyDescent="0.25">
      <c r="A11708">
        <v>1</v>
      </c>
      <c r="B11708">
        <v>9020202</v>
      </c>
      <c r="C11708">
        <v>3</v>
      </c>
      <c r="D11708">
        <v>3</v>
      </c>
      <c r="E11708">
        <v>1</v>
      </c>
      <c r="F11708" t="s">
        <v>7</v>
      </c>
      <c r="K11708">
        <v>0</v>
      </c>
      <c r="P11708">
        <v>0</v>
      </c>
    </row>
    <row r="11709" spans="1:16" x14ac:dyDescent="0.25">
      <c r="A11709">
        <v>1</v>
      </c>
      <c r="B11709">
        <v>9020202</v>
      </c>
      <c r="C11709">
        <v>3</v>
      </c>
      <c r="D11709">
        <v>4</v>
      </c>
      <c r="E11709">
        <v>1</v>
      </c>
      <c r="F11709" t="s">
        <v>7</v>
      </c>
      <c r="K11709">
        <v>1</v>
      </c>
      <c r="P11709">
        <v>1</v>
      </c>
    </row>
    <row r="11710" spans="1:16" x14ac:dyDescent="0.25">
      <c r="A11710">
        <v>1</v>
      </c>
      <c r="B11710">
        <v>9020202</v>
      </c>
      <c r="C11710">
        <v>3</v>
      </c>
      <c r="D11710">
        <v>5</v>
      </c>
      <c r="E11710">
        <v>1</v>
      </c>
      <c r="F11710" t="s">
        <v>7</v>
      </c>
      <c r="K11710">
        <v>0</v>
      </c>
      <c r="P11710">
        <v>0</v>
      </c>
    </row>
    <row r="11711" spans="1:16" x14ac:dyDescent="0.25">
      <c r="A11711">
        <v>1</v>
      </c>
      <c r="B11711">
        <v>9020202</v>
      </c>
      <c r="C11711">
        <v>3</v>
      </c>
      <c r="D11711">
        <v>6</v>
      </c>
      <c r="E11711">
        <v>1</v>
      </c>
      <c r="F11711" t="s">
        <v>7</v>
      </c>
      <c r="K11711">
        <v>0</v>
      </c>
      <c r="P11711">
        <v>0</v>
      </c>
    </row>
    <row r="11712" spans="1:16" x14ac:dyDescent="0.25">
      <c r="A11712">
        <v>1</v>
      </c>
      <c r="B11712">
        <v>9020202</v>
      </c>
      <c r="C11712">
        <v>3</v>
      </c>
      <c r="D11712">
        <v>7</v>
      </c>
      <c r="E11712">
        <v>1</v>
      </c>
      <c r="F11712" t="s">
        <v>7</v>
      </c>
      <c r="K11712">
        <v>0</v>
      </c>
      <c r="P11712">
        <v>0</v>
      </c>
    </row>
    <row r="11713" spans="1:16" x14ac:dyDescent="0.25">
      <c r="A11713">
        <v>1</v>
      </c>
      <c r="B11713">
        <v>9020203</v>
      </c>
      <c r="C11713">
        <v>3</v>
      </c>
      <c r="D11713">
        <v>1</v>
      </c>
      <c r="E11713">
        <v>1</v>
      </c>
      <c r="F11713" t="s">
        <v>7</v>
      </c>
      <c r="K11713">
        <v>0</v>
      </c>
      <c r="P11713">
        <v>0</v>
      </c>
    </row>
    <row r="11714" spans="1:16" x14ac:dyDescent="0.25">
      <c r="A11714">
        <v>1</v>
      </c>
      <c r="B11714">
        <v>9020203</v>
      </c>
      <c r="C11714">
        <v>3</v>
      </c>
      <c r="D11714">
        <v>2</v>
      </c>
      <c r="E11714">
        <v>1</v>
      </c>
      <c r="F11714" t="s">
        <v>7</v>
      </c>
      <c r="K11714">
        <v>13</v>
      </c>
      <c r="P11714">
        <v>13</v>
      </c>
    </row>
    <row r="11715" spans="1:16" x14ac:dyDescent="0.25">
      <c r="A11715">
        <v>1</v>
      </c>
      <c r="B11715">
        <v>9020203</v>
      </c>
      <c r="C11715">
        <v>3</v>
      </c>
      <c r="D11715">
        <v>3</v>
      </c>
      <c r="E11715">
        <v>1</v>
      </c>
      <c r="F11715" t="s">
        <v>7</v>
      </c>
      <c r="K11715">
        <v>0</v>
      </c>
      <c r="P11715">
        <v>0</v>
      </c>
    </row>
    <row r="11716" spans="1:16" x14ac:dyDescent="0.25">
      <c r="A11716">
        <v>1</v>
      </c>
      <c r="B11716">
        <v>9020203</v>
      </c>
      <c r="C11716">
        <v>3</v>
      </c>
      <c r="D11716">
        <v>4</v>
      </c>
      <c r="E11716">
        <v>1</v>
      </c>
      <c r="F11716" t="s">
        <v>7</v>
      </c>
      <c r="K11716">
        <v>4</v>
      </c>
      <c r="P11716">
        <v>4</v>
      </c>
    </row>
    <row r="11717" spans="1:16" x14ac:dyDescent="0.25">
      <c r="A11717">
        <v>1</v>
      </c>
      <c r="B11717">
        <v>9020203</v>
      </c>
      <c r="C11717">
        <v>3</v>
      </c>
      <c r="D11717">
        <v>5</v>
      </c>
      <c r="E11717">
        <v>1</v>
      </c>
      <c r="F11717" t="s">
        <v>7</v>
      </c>
      <c r="K11717">
        <v>0</v>
      </c>
      <c r="P11717">
        <v>0</v>
      </c>
    </row>
    <row r="11718" spans="1:16" x14ac:dyDescent="0.25">
      <c r="A11718">
        <v>1</v>
      </c>
      <c r="B11718">
        <v>9020203</v>
      </c>
      <c r="C11718">
        <v>3</v>
      </c>
      <c r="D11718">
        <v>6</v>
      </c>
      <c r="E11718">
        <v>1</v>
      </c>
      <c r="F11718" t="s">
        <v>7</v>
      </c>
      <c r="K11718">
        <v>0</v>
      </c>
      <c r="P11718">
        <v>0</v>
      </c>
    </row>
    <row r="11719" spans="1:16" x14ac:dyDescent="0.25">
      <c r="A11719">
        <v>1</v>
      </c>
      <c r="B11719">
        <v>9020203</v>
      </c>
      <c r="C11719">
        <v>3</v>
      </c>
      <c r="D11719">
        <v>7</v>
      </c>
      <c r="E11719">
        <v>1</v>
      </c>
      <c r="F11719" t="s">
        <v>7</v>
      </c>
      <c r="K11719">
        <v>0</v>
      </c>
      <c r="P11719">
        <v>0</v>
      </c>
    </row>
    <row r="11720" spans="1:16" x14ac:dyDescent="0.25">
      <c r="A11720">
        <v>1</v>
      </c>
      <c r="B11720">
        <v>9020204</v>
      </c>
      <c r="C11720">
        <v>3</v>
      </c>
      <c r="D11720">
        <v>1</v>
      </c>
      <c r="E11720">
        <v>1</v>
      </c>
      <c r="F11720" t="s">
        <v>7</v>
      </c>
      <c r="K11720">
        <v>0</v>
      </c>
      <c r="P11720">
        <v>0</v>
      </c>
    </row>
    <row r="11721" spans="1:16" x14ac:dyDescent="0.25">
      <c r="A11721">
        <v>1</v>
      </c>
      <c r="B11721">
        <v>9020204</v>
      </c>
      <c r="C11721">
        <v>3</v>
      </c>
      <c r="D11721">
        <v>2</v>
      </c>
      <c r="E11721">
        <v>1</v>
      </c>
      <c r="F11721" t="s">
        <v>7</v>
      </c>
      <c r="K11721">
        <v>4</v>
      </c>
      <c r="P11721">
        <v>4</v>
      </c>
    </row>
    <row r="11722" spans="1:16" x14ac:dyDescent="0.25">
      <c r="A11722">
        <v>1</v>
      </c>
      <c r="B11722">
        <v>9020204</v>
      </c>
      <c r="C11722">
        <v>3</v>
      </c>
      <c r="D11722">
        <v>3</v>
      </c>
      <c r="E11722">
        <v>1</v>
      </c>
      <c r="F11722" t="s">
        <v>7</v>
      </c>
      <c r="K11722">
        <v>1</v>
      </c>
      <c r="P11722">
        <v>1</v>
      </c>
    </row>
    <row r="11723" spans="1:16" x14ac:dyDescent="0.25">
      <c r="A11723">
        <v>1</v>
      </c>
      <c r="B11723">
        <v>9020204</v>
      </c>
      <c r="C11723">
        <v>3</v>
      </c>
      <c r="D11723">
        <v>4</v>
      </c>
      <c r="E11723">
        <v>1</v>
      </c>
      <c r="F11723" t="s">
        <v>7</v>
      </c>
      <c r="K11723">
        <v>1</v>
      </c>
      <c r="P11723">
        <v>1</v>
      </c>
    </row>
    <row r="11724" spans="1:16" x14ac:dyDescent="0.25">
      <c r="A11724">
        <v>1</v>
      </c>
      <c r="B11724">
        <v>9020204</v>
      </c>
      <c r="C11724">
        <v>3</v>
      </c>
      <c r="D11724">
        <v>5</v>
      </c>
      <c r="E11724">
        <v>1</v>
      </c>
      <c r="F11724" t="s">
        <v>7</v>
      </c>
      <c r="K11724">
        <v>1</v>
      </c>
      <c r="P11724">
        <v>1</v>
      </c>
    </row>
    <row r="11725" spans="1:16" x14ac:dyDescent="0.25">
      <c r="A11725">
        <v>1</v>
      </c>
      <c r="B11725">
        <v>9020204</v>
      </c>
      <c r="C11725">
        <v>3</v>
      </c>
      <c r="D11725">
        <v>6</v>
      </c>
      <c r="E11725">
        <v>1</v>
      </c>
      <c r="F11725" t="s">
        <v>7</v>
      </c>
      <c r="K11725">
        <v>4</v>
      </c>
      <c r="P11725">
        <v>4</v>
      </c>
    </row>
    <row r="11726" spans="1:16" x14ac:dyDescent="0.25">
      <c r="A11726">
        <v>1</v>
      </c>
      <c r="B11726">
        <v>9020204</v>
      </c>
      <c r="C11726">
        <v>3</v>
      </c>
      <c r="D11726">
        <v>7</v>
      </c>
      <c r="E11726">
        <v>1</v>
      </c>
      <c r="F11726" t="s">
        <v>7</v>
      </c>
      <c r="K11726">
        <v>0</v>
      </c>
      <c r="P11726">
        <v>0</v>
      </c>
    </row>
    <row r="11727" spans="1:16" x14ac:dyDescent="0.25">
      <c r="A11727">
        <v>1</v>
      </c>
      <c r="B11727">
        <v>9020205</v>
      </c>
      <c r="C11727">
        <v>3</v>
      </c>
      <c r="D11727">
        <v>1</v>
      </c>
      <c r="E11727">
        <v>1</v>
      </c>
      <c r="F11727" t="s">
        <v>7</v>
      </c>
      <c r="K11727">
        <v>0</v>
      </c>
      <c r="P11727">
        <v>0</v>
      </c>
    </row>
    <row r="11728" spans="1:16" x14ac:dyDescent="0.25">
      <c r="A11728">
        <v>1</v>
      </c>
      <c r="B11728">
        <v>9020205</v>
      </c>
      <c r="C11728">
        <v>3</v>
      </c>
      <c r="D11728">
        <v>2</v>
      </c>
      <c r="E11728">
        <v>1</v>
      </c>
      <c r="F11728" t="s">
        <v>7</v>
      </c>
      <c r="K11728">
        <v>0</v>
      </c>
      <c r="P11728">
        <v>0</v>
      </c>
    </row>
    <row r="11729" spans="1:16" x14ac:dyDescent="0.25">
      <c r="A11729">
        <v>1</v>
      </c>
      <c r="B11729">
        <v>9020205</v>
      </c>
      <c r="C11729">
        <v>3</v>
      </c>
      <c r="D11729">
        <v>3</v>
      </c>
      <c r="E11729">
        <v>1</v>
      </c>
      <c r="F11729" t="s">
        <v>7</v>
      </c>
      <c r="K11729">
        <v>0</v>
      </c>
      <c r="P11729">
        <v>0</v>
      </c>
    </row>
    <row r="11730" spans="1:16" x14ac:dyDescent="0.25">
      <c r="A11730">
        <v>1</v>
      </c>
      <c r="B11730">
        <v>9020205</v>
      </c>
      <c r="C11730">
        <v>3</v>
      </c>
      <c r="D11730">
        <v>4</v>
      </c>
      <c r="E11730">
        <v>1</v>
      </c>
      <c r="F11730" t="s">
        <v>7</v>
      </c>
      <c r="K11730">
        <v>0</v>
      </c>
      <c r="P11730">
        <v>0</v>
      </c>
    </row>
    <row r="11731" spans="1:16" x14ac:dyDescent="0.25">
      <c r="A11731">
        <v>1</v>
      </c>
      <c r="B11731">
        <v>9020205</v>
      </c>
      <c r="C11731">
        <v>3</v>
      </c>
      <c r="D11731">
        <v>5</v>
      </c>
      <c r="E11731">
        <v>1</v>
      </c>
      <c r="F11731" t="s">
        <v>7</v>
      </c>
      <c r="K11731">
        <v>2</v>
      </c>
      <c r="P11731">
        <v>2</v>
      </c>
    </row>
    <row r="11732" spans="1:16" x14ac:dyDescent="0.25">
      <c r="A11732">
        <v>1</v>
      </c>
      <c r="B11732">
        <v>9020205</v>
      </c>
      <c r="C11732">
        <v>3</v>
      </c>
      <c r="D11732">
        <v>6</v>
      </c>
      <c r="E11732">
        <v>1</v>
      </c>
      <c r="F11732" t="s">
        <v>7</v>
      </c>
      <c r="K11732">
        <v>3</v>
      </c>
      <c r="P11732">
        <v>3</v>
      </c>
    </row>
    <row r="11733" spans="1:16" x14ac:dyDescent="0.25">
      <c r="A11733">
        <v>1</v>
      </c>
      <c r="B11733">
        <v>9020205</v>
      </c>
      <c r="C11733">
        <v>3</v>
      </c>
      <c r="D11733">
        <v>7</v>
      </c>
      <c r="E11733">
        <v>1</v>
      </c>
      <c r="F11733" t="s">
        <v>7</v>
      </c>
      <c r="K11733">
        <v>0</v>
      </c>
      <c r="P11733">
        <v>0</v>
      </c>
    </row>
    <row r="11734" spans="1:16" x14ac:dyDescent="0.25">
      <c r="A11734">
        <v>1</v>
      </c>
      <c r="B11734">
        <v>9020206</v>
      </c>
      <c r="C11734">
        <v>3</v>
      </c>
      <c r="D11734">
        <v>1</v>
      </c>
      <c r="E11734">
        <v>1</v>
      </c>
      <c r="F11734" t="s">
        <v>7</v>
      </c>
      <c r="K11734">
        <v>0</v>
      </c>
      <c r="P11734">
        <v>0</v>
      </c>
    </row>
    <row r="11735" spans="1:16" x14ac:dyDescent="0.25">
      <c r="A11735">
        <v>1</v>
      </c>
      <c r="B11735">
        <v>9020206</v>
      </c>
      <c r="C11735">
        <v>3</v>
      </c>
      <c r="D11735">
        <v>2</v>
      </c>
      <c r="E11735">
        <v>1</v>
      </c>
      <c r="F11735" t="s">
        <v>7</v>
      </c>
      <c r="K11735">
        <v>1</v>
      </c>
      <c r="P11735">
        <v>1</v>
      </c>
    </row>
    <row r="11736" spans="1:16" x14ac:dyDescent="0.25">
      <c r="A11736">
        <v>1</v>
      </c>
      <c r="B11736">
        <v>9020206</v>
      </c>
      <c r="C11736">
        <v>3</v>
      </c>
      <c r="D11736">
        <v>3</v>
      </c>
      <c r="E11736">
        <v>1</v>
      </c>
      <c r="F11736" t="s">
        <v>7</v>
      </c>
      <c r="K11736">
        <v>3</v>
      </c>
      <c r="P11736">
        <v>3</v>
      </c>
    </row>
    <row r="11737" spans="1:16" x14ac:dyDescent="0.25">
      <c r="A11737">
        <v>1</v>
      </c>
      <c r="B11737">
        <v>9020206</v>
      </c>
      <c r="C11737">
        <v>3</v>
      </c>
      <c r="D11737">
        <v>4</v>
      </c>
      <c r="E11737">
        <v>1</v>
      </c>
      <c r="F11737" t="s">
        <v>7</v>
      </c>
      <c r="K11737">
        <v>1</v>
      </c>
      <c r="P11737">
        <v>1</v>
      </c>
    </row>
    <row r="11738" spans="1:16" x14ac:dyDescent="0.25">
      <c r="A11738">
        <v>1</v>
      </c>
      <c r="B11738">
        <v>9020206</v>
      </c>
      <c r="C11738">
        <v>3</v>
      </c>
      <c r="D11738">
        <v>5</v>
      </c>
      <c r="E11738">
        <v>1</v>
      </c>
      <c r="F11738" t="s">
        <v>7</v>
      </c>
      <c r="K11738">
        <v>1</v>
      </c>
      <c r="P11738">
        <v>1</v>
      </c>
    </row>
    <row r="11739" spans="1:16" x14ac:dyDescent="0.25">
      <c r="A11739">
        <v>1</v>
      </c>
      <c r="B11739">
        <v>9020206</v>
      </c>
      <c r="C11739">
        <v>3</v>
      </c>
      <c r="D11739">
        <v>6</v>
      </c>
      <c r="E11739">
        <v>1</v>
      </c>
      <c r="F11739" t="s">
        <v>7</v>
      </c>
      <c r="K11739">
        <v>1</v>
      </c>
      <c r="P11739">
        <v>1</v>
      </c>
    </row>
    <row r="11740" spans="1:16" x14ac:dyDescent="0.25">
      <c r="A11740">
        <v>1</v>
      </c>
      <c r="B11740">
        <v>9020206</v>
      </c>
      <c r="C11740">
        <v>3</v>
      </c>
      <c r="D11740">
        <v>7</v>
      </c>
      <c r="E11740">
        <v>1</v>
      </c>
      <c r="F11740" t="s">
        <v>7</v>
      </c>
      <c r="K11740">
        <v>1</v>
      </c>
      <c r="P11740">
        <v>1</v>
      </c>
    </row>
    <row r="11741" spans="1:16" x14ac:dyDescent="0.25">
      <c r="A11741">
        <v>1</v>
      </c>
      <c r="B11741">
        <v>9020207</v>
      </c>
      <c r="C11741">
        <v>3</v>
      </c>
      <c r="D11741">
        <v>1</v>
      </c>
      <c r="E11741">
        <v>1</v>
      </c>
      <c r="F11741" t="s">
        <v>7</v>
      </c>
      <c r="K11741">
        <v>0</v>
      </c>
      <c r="P11741">
        <v>0</v>
      </c>
    </row>
    <row r="11742" spans="1:16" x14ac:dyDescent="0.25">
      <c r="A11742">
        <v>1</v>
      </c>
      <c r="B11742">
        <v>9020207</v>
      </c>
      <c r="C11742">
        <v>3</v>
      </c>
      <c r="D11742">
        <v>2</v>
      </c>
      <c r="E11742">
        <v>1</v>
      </c>
      <c r="F11742" t="s">
        <v>7</v>
      </c>
      <c r="K11742">
        <v>0</v>
      </c>
      <c r="P11742">
        <v>0</v>
      </c>
    </row>
    <row r="11743" spans="1:16" x14ac:dyDescent="0.25">
      <c r="A11743">
        <v>1</v>
      </c>
      <c r="B11743">
        <v>9020207</v>
      </c>
      <c r="C11743">
        <v>3</v>
      </c>
      <c r="D11743">
        <v>3</v>
      </c>
      <c r="E11743">
        <v>1</v>
      </c>
      <c r="F11743" t="s">
        <v>7</v>
      </c>
      <c r="K11743">
        <v>0</v>
      </c>
      <c r="P11743">
        <v>0</v>
      </c>
    </row>
    <row r="11744" spans="1:16" x14ac:dyDescent="0.25">
      <c r="A11744">
        <v>1</v>
      </c>
      <c r="B11744">
        <v>9020207</v>
      </c>
      <c r="C11744">
        <v>3</v>
      </c>
      <c r="D11744">
        <v>4</v>
      </c>
      <c r="E11744">
        <v>1</v>
      </c>
      <c r="F11744" t="s">
        <v>7</v>
      </c>
      <c r="K11744">
        <v>0</v>
      </c>
      <c r="P11744">
        <v>0</v>
      </c>
    </row>
    <row r="11745" spans="1:16" x14ac:dyDescent="0.25">
      <c r="A11745">
        <v>1</v>
      </c>
      <c r="B11745">
        <v>9020207</v>
      </c>
      <c r="C11745">
        <v>3</v>
      </c>
      <c r="D11745">
        <v>5</v>
      </c>
      <c r="E11745">
        <v>1</v>
      </c>
      <c r="F11745" t="s">
        <v>7</v>
      </c>
      <c r="K11745">
        <v>3</v>
      </c>
      <c r="P11745">
        <v>3</v>
      </c>
    </row>
    <row r="11746" spans="1:16" x14ac:dyDescent="0.25">
      <c r="A11746">
        <v>1</v>
      </c>
      <c r="B11746">
        <v>9020207</v>
      </c>
      <c r="C11746">
        <v>3</v>
      </c>
      <c r="D11746">
        <v>6</v>
      </c>
      <c r="E11746">
        <v>1</v>
      </c>
      <c r="F11746" t="s">
        <v>7</v>
      </c>
      <c r="K11746">
        <v>3</v>
      </c>
      <c r="P11746">
        <v>3</v>
      </c>
    </row>
    <row r="11747" spans="1:16" x14ac:dyDescent="0.25">
      <c r="A11747">
        <v>1</v>
      </c>
      <c r="B11747">
        <v>9020207</v>
      </c>
      <c r="C11747">
        <v>3</v>
      </c>
      <c r="D11747">
        <v>7</v>
      </c>
      <c r="E11747">
        <v>1</v>
      </c>
      <c r="F11747" t="s">
        <v>7</v>
      </c>
      <c r="K11747">
        <v>0</v>
      </c>
      <c r="P11747">
        <v>0</v>
      </c>
    </row>
    <row r="11748" spans="1:16" x14ac:dyDescent="0.25">
      <c r="A11748">
        <v>1</v>
      </c>
      <c r="B11748">
        <v>9020208</v>
      </c>
      <c r="C11748">
        <v>3</v>
      </c>
      <c r="D11748">
        <v>1</v>
      </c>
      <c r="E11748">
        <v>1</v>
      </c>
      <c r="F11748" t="s">
        <v>7</v>
      </c>
      <c r="K11748">
        <v>0</v>
      </c>
      <c r="P11748">
        <v>0</v>
      </c>
    </row>
    <row r="11749" spans="1:16" x14ac:dyDescent="0.25">
      <c r="A11749">
        <v>1</v>
      </c>
      <c r="B11749">
        <v>9020208</v>
      </c>
      <c r="C11749">
        <v>3</v>
      </c>
      <c r="D11749">
        <v>2</v>
      </c>
      <c r="E11749">
        <v>1</v>
      </c>
      <c r="F11749" t="s">
        <v>7</v>
      </c>
      <c r="K11749">
        <v>1</v>
      </c>
      <c r="P11749">
        <v>1</v>
      </c>
    </row>
    <row r="11750" spans="1:16" x14ac:dyDescent="0.25">
      <c r="A11750">
        <v>1</v>
      </c>
      <c r="B11750">
        <v>9020208</v>
      </c>
      <c r="C11750">
        <v>3</v>
      </c>
      <c r="D11750">
        <v>3</v>
      </c>
      <c r="E11750">
        <v>1</v>
      </c>
      <c r="F11750" t="s">
        <v>7</v>
      </c>
      <c r="K11750">
        <v>3</v>
      </c>
      <c r="P11750">
        <v>3</v>
      </c>
    </row>
    <row r="11751" spans="1:16" x14ac:dyDescent="0.25">
      <c r="A11751">
        <v>1</v>
      </c>
      <c r="B11751">
        <v>9020208</v>
      </c>
      <c r="C11751">
        <v>3</v>
      </c>
      <c r="D11751">
        <v>4</v>
      </c>
      <c r="E11751">
        <v>1</v>
      </c>
      <c r="F11751" t="s">
        <v>7</v>
      </c>
      <c r="K11751">
        <v>4</v>
      </c>
      <c r="P11751">
        <v>4</v>
      </c>
    </row>
    <row r="11752" spans="1:16" x14ac:dyDescent="0.25">
      <c r="A11752">
        <v>1</v>
      </c>
      <c r="B11752">
        <v>9020208</v>
      </c>
      <c r="C11752">
        <v>3</v>
      </c>
      <c r="D11752">
        <v>5</v>
      </c>
      <c r="E11752">
        <v>1</v>
      </c>
      <c r="F11752" t="s">
        <v>7</v>
      </c>
      <c r="K11752">
        <v>3</v>
      </c>
      <c r="P11752">
        <v>3</v>
      </c>
    </row>
    <row r="11753" spans="1:16" x14ac:dyDescent="0.25">
      <c r="A11753">
        <v>1</v>
      </c>
      <c r="B11753">
        <v>9020208</v>
      </c>
      <c r="C11753">
        <v>3</v>
      </c>
      <c r="D11753">
        <v>6</v>
      </c>
      <c r="E11753">
        <v>1</v>
      </c>
      <c r="F11753" t="s">
        <v>7</v>
      </c>
      <c r="K11753">
        <v>8</v>
      </c>
      <c r="P11753">
        <v>8</v>
      </c>
    </row>
    <row r="11754" spans="1:16" x14ac:dyDescent="0.25">
      <c r="A11754">
        <v>1</v>
      </c>
      <c r="B11754">
        <v>9020208</v>
      </c>
      <c r="C11754">
        <v>3</v>
      </c>
      <c r="D11754">
        <v>7</v>
      </c>
      <c r="E11754">
        <v>1</v>
      </c>
      <c r="F11754" t="s">
        <v>7</v>
      </c>
      <c r="K11754">
        <v>0</v>
      </c>
      <c r="P11754">
        <v>0</v>
      </c>
    </row>
    <row r="11755" spans="1:16" x14ac:dyDescent="0.25">
      <c r="A11755">
        <v>1</v>
      </c>
      <c r="B11755">
        <v>9020209</v>
      </c>
      <c r="C11755">
        <v>3</v>
      </c>
      <c r="D11755">
        <v>1</v>
      </c>
      <c r="E11755">
        <v>1</v>
      </c>
      <c r="F11755" t="s">
        <v>7</v>
      </c>
      <c r="K11755">
        <v>0</v>
      </c>
      <c r="P11755">
        <v>0</v>
      </c>
    </row>
    <row r="11756" spans="1:16" x14ac:dyDescent="0.25">
      <c r="A11756">
        <v>1</v>
      </c>
      <c r="B11756">
        <v>9020209</v>
      </c>
      <c r="C11756">
        <v>3</v>
      </c>
      <c r="D11756">
        <v>2</v>
      </c>
      <c r="E11756">
        <v>1</v>
      </c>
      <c r="F11756" t="s">
        <v>7</v>
      </c>
      <c r="K11756">
        <v>0</v>
      </c>
      <c r="P11756">
        <v>0</v>
      </c>
    </row>
    <row r="11757" spans="1:16" x14ac:dyDescent="0.25">
      <c r="A11757">
        <v>1</v>
      </c>
      <c r="B11757">
        <v>9020209</v>
      </c>
      <c r="C11757">
        <v>3</v>
      </c>
      <c r="D11757">
        <v>3</v>
      </c>
      <c r="E11757">
        <v>1</v>
      </c>
      <c r="F11757" t="s">
        <v>7</v>
      </c>
      <c r="K11757">
        <v>4</v>
      </c>
      <c r="P11757">
        <v>4</v>
      </c>
    </row>
    <row r="11758" spans="1:16" x14ac:dyDescent="0.25">
      <c r="A11758">
        <v>1</v>
      </c>
      <c r="B11758">
        <v>9020209</v>
      </c>
      <c r="C11758">
        <v>3</v>
      </c>
      <c r="D11758">
        <v>4</v>
      </c>
      <c r="E11758">
        <v>1</v>
      </c>
      <c r="F11758" t="s">
        <v>7</v>
      </c>
      <c r="K11758">
        <v>0</v>
      </c>
      <c r="P11758">
        <v>0</v>
      </c>
    </row>
    <row r="11759" spans="1:16" x14ac:dyDescent="0.25">
      <c r="A11759">
        <v>1</v>
      </c>
      <c r="B11759">
        <v>9020209</v>
      </c>
      <c r="C11759">
        <v>3</v>
      </c>
      <c r="D11759">
        <v>5</v>
      </c>
      <c r="E11759">
        <v>1</v>
      </c>
      <c r="F11759" t="s">
        <v>7</v>
      </c>
      <c r="K11759">
        <v>1</v>
      </c>
      <c r="P11759">
        <v>1</v>
      </c>
    </row>
    <row r="11760" spans="1:16" x14ac:dyDescent="0.25">
      <c r="A11760">
        <v>1</v>
      </c>
      <c r="B11760">
        <v>9020209</v>
      </c>
      <c r="C11760">
        <v>3</v>
      </c>
      <c r="D11760">
        <v>6</v>
      </c>
      <c r="E11760">
        <v>1</v>
      </c>
      <c r="F11760" t="s">
        <v>7</v>
      </c>
      <c r="K11760">
        <v>2</v>
      </c>
      <c r="P11760">
        <v>2</v>
      </c>
    </row>
    <row r="11761" spans="1:16" x14ac:dyDescent="0.25">
      <c r="A11761">
        <v>1</v>
      </c>
      <c r="B11761">
        <v>9020209</v>
      </c>
      <c r="C11761">
        <v>3</v>
      </c>
      <c r="D11761">
        <v>7</v>
      </c>
      <c r="E11761">
        <v>1</v>
      </c>
      <c r="F11761" t="s">
        <v>7</v>
      </c>
      <c r="K11761">
        <v>0</v>
      </c>
      <c r="P11761">
        <v>0</v>
      </c>
    </row>
    <row r="11762" spans="1:16" x14ac:dyDescent="0.25">
      <c r="A11762">
        <v>1</v>
      </c>
      <c r="B11762">
        <v>9020210</v>
      </c>
      <c r="C11762">
        <v>3</v>
      </c>
      <c r="D11762">
        <v>1</v>
      </c>
      <c r="E11762">
        <v>1</v>
      </c>
      <c r="F11762" t="s">
        <v>7</v>
      </c>
      <c r="K11762">
        <v>0</v>
      </c>
      <c r="P11762">
        <v>0</v>
      </c>
    </row>
    <row r="11763" spans="1:16" x14ac:dyDescent="0.25">
      <c r="A11763">
        <v>1</v>
      </c>
      <c r="B11763">
        <v>9020210</v>
      </c>
      <c r="C11763">
        <v>3</v>
      </c>
      <c r="D11763">
        <v>2</v>
      </c>
      <c r="E11763">
        <v>1</v>
      </c>
      <c r="F11763" t="s">
        <v>7</v>
      </c>
      <c r="K11763">
        <v>21</v>
      </c>
      <c r="P11763">
        <v>21</v>
      </c>
    </row>
    <row r="11764" spans="1:16" x14ac:dyDescent="0.25">
      <c r="A11764">
        <v>1</v>
      </c>
      <c r="B11764">
        <v>9020210</v>
      </c>
      <c r="C11764">
        <v>3</v>
      </c>
      <c r="D11764">
        <v>3</v>
      </c>
      <c r="E11764">
        <v>1</v>
      </c>
      <c r="F11764" t="s">
        <v>7</v>
      </c>
      <c r="K11764">
        <v>0</v>
      </c>
      <c r="P11764">
        <v>0</v>
      </c>
    </row>
    <row r="11765" spans="1:16" x14ac:dyDescent="0.25">
      <c r="A11765">
        <v>1</v>
      </c>
      <c r="B11765">
        <v>9020210</v>
      </c>
      <c r="C11765">
        <v>3</v>
      </c>
      <c r="D11765">
        <v>4</v>
      </c>
      <c r="E11765">
        <v>1</v>
      </c>
      <c r="F11765" t="s">
        <v>7</v>
      </c>
      <c r="K11765">
        <v>17</v>
      </c>
      <c r="P11765">
        <v>17</v>
      </c>
    </row>
    <row r="11766" spans="1:16" x14ac:dyDescent="0.25">
      <c r="A11766">
        <v>1</v>
      </c>
      <c r="B11766">
        <v>9020210</v>
      </c>
      <c r="C11766">
        <v>3</v>
      </c>
      <c r="D11766">
        <v>5</v>
      </c>
      <c r="E11766">
        <v>1</v>
      </c>
      <c r="F11766" t="s">
        <v>7</v>
      </c>
      <c r="K11766">
        <v>3</v>
      </c>
      <c r="P11766">
        <v>3</v>
      </c>
    </row>
    <row r="11767" spans="1:16" x14ac:dyDescent="0.25">
      <c r="A11767">
        <v>1</v>
      </c>
      <c r="B11767">
        <v>9020210</v>
      </c>
      <c r="C11767">
        <v>3</v>
      </c>
      <c r="D11767">
        <v>6</v>
      </c>
      <c r="E11767">
        <v>1</v>
      </c>
      <c r="F11767" t="s">
        <v>7</v>
      </c>
      <c r="K11767">
        <v>1</v>
      </c>
      <c r="P11767">
        <v>1</v>
      </c>
    </row>
    <row r="11768" spans="1:16" x14ac:dyDescent="0.25">
      <c r="A11768">
        <v>1</v>
      </c>
      <c r="B11768">
        <v>9020210</v>
      </c>
      <c r="C11768">
        <v>3</v>
      </c>
      <c r="D11768">
        <v>7</v>
      </c>
      <c r="E11768">
        <v>1</v>
      </c>
      <c r="F11768" t="s">
        <v>7</v>
      </c>
      <c r="K11768">
        <v>0</v>
      </c>
      <c r="P11768">
        <v>0</v>
      </c>
    </row>
    <row r="11769" spans="1:16" x14ac:dyDescent="0.25">
      <c r="A11769">
        <v>1</v>
      </c>
      <c r="B11769">
        <v>9020211</v>
      </c>
      <c r="C11769">
        <v>3</v>
      </c>
      <c r="D11769">
        <v>1</v>
      </c>
      <c r="E11769">
        <v>1</v>
      </c>
      <c r="F11769" t="s">
        <v>7</v>
      </c>
      <c r="K11769">
        <v>0</v>
      </c>
      <c r="P11769">
        <v>0</v>
      </c>
    </row>
    <row r="11770" spans="1:16" x14ac:dyDescent="0.25">
      <c r="A11770">
        <v>1</v>
      </c>
      <c r="B11770">
        <v>9020211</v>
      </c>
      <c r="C11770">
        <v>3</v>
      </c>
      <c r="D11770">
        <v>2</v>
      </c>
      <c r="E11770">
        <v>1</v>
      </c>
      <c r="F11770" t="s">
        <v>7</v>
      </c>
      <c r="K11770">
        <v>0</v>
      </c>
      <c r="P11770">
        <v>0</v>
      </c>
    </row>
    <row r="11771" spans="1:16" x14ac:dyDescent="0.25">
      <c r="A11771">
        <v>1</v>
      </c>
      <c r="B11771">
        <v>9020211</v>
      </c>
      <c r="C11771">
        <v>3</v>
      </c>
      <c r="D11771">
        <v>3</v>
      </c>
      <c r="E11771">
        <v>1</v>
      </c>
      <c r="F11771" t="s">
        <v>7</v>
      </c>
      <c r="K11771">
        <v>0</v>
      </c>
      <c r="P11771">
        <v>0</v>
      </c>
    </row>
    <row r="11772" spans="1:16" x14ac:dyDescent="0.25">
      <c r="A11772">
        <v>1</v>
      </c>
      <c r="B11772">
        <v>9020211</v>
      </c>
      <c r="C11772">
        <v>3</v>
      </c>
      <c r="D11772">
        <v>4</v>
      </c>
      <c r="E11772">
        <v>1</v>
      </c>
      <c r="F11772" t="s">
        <v>7</v>
      </c>
      <c r="K11772">
        <v>0</v>
      </c>
      <c r="P11772">
        <v>0</v>
      </c>
    </row>
    <row r="11773" spans="1:16" x14ac:dyDescent="0.25">
      <c r="A11773">
        <v>1</v>
      </c>
      <c r="B11773">
        <v>9020211</v>
      </c>
      <c r="C11773">
        <v>3</v>
      </c>
      <c r="D11773">
        <v>5</v>
      </c>
      <c r="E11773">
        <v>1</v>
      </c>
      <c r="F11773" t="s">
        <v>7</v>
      </c>
      <c r="K11773">
        <v>7</v>
      </c>
      <c r="P11773">
        <v>7</v>
      </c>
    </row>
    <row r="11774" spans="1:16" x14ac:dyDescent="0.25">
      <c r="A11774">
        <v>1</v>
      </c>
      <c r="B11774">
        <v>9020211</v>
      </c>
      <c r="C11774">
        <v>3</v>
      </c>
      <c r="D11774">
        <v>6</v>
      </c>
      <c r="E11774">
        <v>1</v>
      </c>
      <c r="F11774" t="s">
        <v>7</v>
      </c>
      <c r="K11774">
        <v>5</v>
      </c>
      <c r="P11774">
        <v>5</v>
      </c>
    </row>
    <row r="11775" spans="1:16" x14ac:dyDescent="0.25">
      <c r="A11775">
        <v>1</v>
      </c>
      <c r="B11775">
        <v>9020211</v>
      </c>
      <c r="C11775">
        <v>3</v>
      </c>
      <c r="D11775">
        <v>7</v>
      </c>
      <c r="E11775">
        <v>1</v>
      </c>
      <c r="F11775" t="s">
        <v>7</v>
      </c>
      <c r="K11775">
        <v>0</v>
      </c>
      <c r="P11775">
        <v>0</v>
      </c>
    </row>
    <row r="11776" spans="1:16" x14ac:dyDescent="0.25">
      <c r="A11776">
        <v>1</v>
      </c>
      <c r="B11776">
        <v>9020212</v>
      </c>
      <c r="C11776">
        <v>3</v>
      </c>
      <c r="D11776">
        <v>1</v>
      </c>
      <c r="E11776">
        <v>1</v>
      </c>
      <c r="F11776" t="s">
        <v>7</v>
      </c>
      <c r="K11776">
        <v>0</v>
      </c>
      <c r="P11776">
        <v>0</v>
      </c>
    </row>
    <row r="11777" spans="1:16" x14ac:dyDescent="0.25">
      <c r="A11777">
        <v>1</v>
      </c>
      <c r="B11777">
        <v>9020212</v>
      </c>
      <c r="C11777">
        <v>3</v>
      </c>
      <c r="D11777">
        <v>2</v>
      </c>
      <c r="E11777">
        <v>1</v>
      </c>
      <c r="F11777" t="s">
        <v>7</v>
      </c>
      <c r="K11777">
        <v>0</v>
      </c>
      <c r="P11777">
        <v>0</v>
      </c>
    </row>
    <row r="11778" spans="1:16" x14ac:dyDescent="0.25">
      <c r="A11778">
        <v>1</v>
      </c>
      <c r="B11778">
        <v>9020212</v>
      </c>
      <c r="C11778">
        <v>3</v>
      </c>
      <c r="D11778">
        <v>3</v>
      </c>
      <c r="E11778">
        <v>1</v>
      </c>
      <c r="F11778" t="s">
        <v>7</v>
      </c>
      <c r="K11778">
        <v>1</v>
      </c>
      <c r="P11778">
        <v>1</v>
      </c>
    </row>
    <row r="11779" spans="1:16" x14ac:dyDescent="0.25">
      <c r="A11779">
        <v>1</v>
      </c>
      <c r="B11779">
        <v>9020212</v>
      </c>
      <c r="C11779">
        <v>3</v>
      </c>
      <c r="D11779">
        <v>4</v>
      </c>
      <c r="E11779">
        <v>1</v>
      </c>
      <c r="F11779" t="s">
        <v>7</v>
      </c>
      <c r="K11779">
        <v>0</v>
      </c>
      <c r="P11779">
        <v>0</v>
      </c>
    </row>
    <row r="11780" spans="1:16" x14ac:dyDescent="0.25">
      <c r="A11780">
        <v>1</v>
      </c>
      <c r="B11780">
        <v>9020212</v>
      </c>
      <c r="C11780">
        <v>3</v>
      </c>
      <c r="D11780">
        <v>5</v>
      </c>
      <c r="E11780">
        <v>1</v>
      </c>
      <c r="F11780" t="s">
        <v>7</v>
      </c>
      <c r="K11780">
        <v>3</v>
      </c>
      <c r="P11780">
        <v>3</v>
      </c>
    </row>
    <row r="11781" spans="1:16" x14ac:dyDescent="0.25">
      <c r="A11781">
        <v>1</v>
      </c>
      <c r="B11781">
        <v>9020212</v>
      </c>
      <c r="C11781">
        <v>3</v>
      </c>
      <c r="D11781">
        <v>6</v>
      </c>
      <c r="E11781">
        <v>1</v>
      </c>
      <c r="F11781" t="s">
        <v>7</v>
      </c>
      <c r="K11781">
        <v>4</v>
      </c>
      <c r="P11781">
        <v>4</v>
      </c>
    </row>
    <row r="11782" spans="1:16" x14ac:dyDescent="0.25">
      <c r="A11782">
        <v>1</v>
      </c>
      <c r="B11782">
        <v>9020212</v>
      </c>
      <c r="C11782">
        <v>3</v>
      </c>
      <c r="D11782">
        <v>7</v>
      </c>
      <c r="E11782">
        <v>1</v>
      </c>
      <c r="F11782" t="s">
        <v>7</v>
      </c>
      <c r="K11782">
        <v>0</v>
      </c>
      <c r="P11782">
        <v>0</v>
      </c>
    </row>
    <row r="11783" spans="1:16" x14ac:dyDescent="0.25">
      <c r="A11783">
        <v>1</v>
      </c>
      <c r="B11783">
        <v>9020301</v>
      </c>
      <c r="C11783">
        <v>3</v>
      </c>
      <c r="D11783">
        <v>1</v>
      </c>
      <c r="E11783">
        <v>1</v>
      </c>
      <c r="F11783" t="s">
        <v>7</v>
      </c>
      <c r="K11783">
        <v>0</v>
      </c>
      <c r="P11783">
        <v>0</v>
      </c>
    </row>
    <row r="11784" spans="1:16" x14ac:dyDescent="0.25">
      <c r="A11784">
        <v>1</v>
      </c>
      <c r="B11784">
        <v>9020301</v>
      </c>
      <c r="C11784">
        <v>3</v>
      </c>
      <c r="D11784">
        <v>2</v>
      </c>
      <c r="E11784">
        <v>1</v>
      </c>
      <c r="F11784" t="s">
        <v>7</v>
      </c>
      <c r="K11784">
        <v>18</v>
      </c>
      <c r="P11784">
        <v>18</v>
      </c>
    </row>
    <row r="11785" spans="1:16" x14ac:dyDescent="0.25">
      <c r="A11785">
        <v>1</v>
      </c>
      <c r="B11785">
        <v>9020301</v>
      </c>
      <c r="C11785">
        <v>3</v>
      </c>
      <c r="D11785">
        <v>3</v>
      </c>
      <c r="E11785">
        <v>1</v>
      </c>
      <c r="F11785" t="s">
        <v>7</v>
      </c>
      <c r="K11785">
        <v>0</v>
      </c>
      <c r="P11785">
        <v>0</v>
      </c>
    </row>
    <row r="11786" spans="1:16" x14ac:dyDescent="0.25">
      <c r="A11786">
        <v>1</v>
      </c>
      <c r="B11786">
        <v>9020301</v>
      </c>
      <c r="C11786">
        <v>3</v>
      </c>
      <c r="D11786">
        <v>4</v>
      </c>
      <c r="E11786">
        <v>1</v>
      </c>
      <c r="F11786" t="s">
        <v>7</v>
      </c>
      <c r="K11786">
        <v>5</v>
      </c>
      <c r="P11786">
        <v>5</v>
      </c>
    </row>
    <row r="11787" spans="1:16" x14ac:dyDescent="0.25">
      <c r="A11787">
        <v>1</v>
      </c>
      <c r="B11787">
        <v>9020301</v>
      </c>
      <c r="C11787">
        <v>3</v>
      </c>
      <c r="D11787">
        <v>5</v>
      </c>
      <c r="E11787">
        <v>1</v>
      </c>
      <c r="F11787" t="s">
        <v>7</v>
      </c>
      <c r="K11787">
        <v>0</v>
      </c>
      <c r="P11787">
        <v>0</v>
      </c>
    </row>
    <row r="11788" spans="1:16" x14ac:dyDescent="0.25">
      <c r="A11788">
        <v>1</v>
      </c>
      <c r="B11788">
        <v>9020301</v>
      </c>
      <c r="C11788">
        <v>3</v>
      </c>
      <c r="D11788">
        <v>6</v>
      </c>
      <c r="E11788">
        <v>1</v>
      </c>
      <c r="F11788" t="s">
        <v>7</v>
      </c>
      <c r="K11788">
        <v>1</v>
      </c>
      <c r="P11788">
        <v>1</v>
      </c>
    </row>
    <row r="11789" spans="1:16" x14ac:dyDescent="0.25">
      <c r="A11789">
        <v>1</v>
      </c>
      <c r="B11789">
        <v>9020301</v>
      </c>
      <c r="C11789">
        <v>3</v>
      </c>
      <c r="D11789">
        <v>7</v>
      </c>
      <c r="E11789">
        <v>1</v>
      </c>
      <c r="F11789" t="s">
        <v>7</v>
      </c>
      <c r="K11789">
        <v>0</v>
      </c>
      <c r="P11789">
        <v>0</v>
      </c>
    </row>
    <row r="11790" spans="1:16" x14ac:dyDescent="0.25">
      <c r="A11790">
        <v>1</v>
      </c>
      <c r="B11790">
        <v>9020302</v>
      </c>
      <c r="C11790">
        <v>3</v>
      </c>
      <c r="D11790">
        <v>1</v>
      </c>
      <c r="E11790">
        <v>1</v>
      </c>
      <c r="F11790" t="s">
        <v>7</v>
      </c>
      <c r="K11790">
        <v>42</v>
      </c>
      <c r="P11790">
        <v>42</v>
      </c>
    </row>
    <row r="11791" spans="1:16" x14ac:dyDescent="0.25">
      <c r="A11791">
        <v>1</v>
      </c>
      <c r="B11791">
        <v>9020302</v>
      </c>
      <c r="C11791">
        <v>3</v>
      </c>
      <c r="D11791">
        <v>2</v>
      </c>
      <c r="E11791">
        <v>1</v>
      </c>
      <c r="F11791" t="s">
        <v>7</v>
      </c>
      <c r="K11791">
        <v>0</v>
      </c>
      <c r="P11791">
        <v>0</v>
      </c>
    </row>
    <row r="11792" spans="1:16" x14ac:dyDescent="0.25">
      <c r="A11792">
        <v>1</v>
      </c>
      <c r="B11792">
        <v>9020302</v>
      </c>
      <c r="C11792">
        <v>3</v>
      </c>
      <c r="D11792">
        <v>3</v>
      </c>
      <c r="E11792">
        <v>1</v>
      </c>
      <c r="F11792" t="s">
        <v>7</v>
      </c>
      <c r="K11792">
        <v>0</v>
      </c>
      <c r="P11792">
        <v>0</v>
      </c>
    </row>
    <row r="11793" spans="1:16" x14ac:dyDescent="0.25">
      <c r="A11793">
        <v>1</v>
      </c>
      <c r="B11793">
        <v>9020302</v>
      </c>
      <c r="C11793">
        <v>3</v>
      </c>
      <c r="D11793">
        <v>4</v>
      </c>
      <c r="E11793">
        <v>1</v>
      </c>
      <c r="F11793" t="s">
        <v>7</v>
      </c>
      <c r="K11793">
        <v>4</v>
      </c>
      <c r="P11793">
        <v>4</v>
      </c>
    </row>
    <row r="11794" spans="1:16" x14ac:dyDescent="0.25">
      <c r="A11794">
        <v>1</v>
      </c>
      <c r="B11794">
        <v>9020302</v>
      </c>
      <c r="C11794">
        <v>3</v>
      </c>
      <c r="D11794">
        <v>5</v>
      </c>
      <c r="E11794">
        <v>1</v>
      </c>
      <c r="F11794" t="s">
        <v>7</v>
      </c>
      <c r="K11794">
        <v>0</v>
      </c>
      <c r="P11794">
        <v>0</v>
      </c>
    </row>
    <row r="11795" spans="1:16" x14ac:dyDescent="0.25">
      <c r="A11795">
        <v>1</v>
      </c>
      <c r="B11795">
        <v>9020302</v>
      </c>
      <c r="C11795">
        <v>3</v>
      </c>
      <c r="D11795">
        <v>6</v>
      </c>
      <c r="E11795">
        <v>1</v>
      </c>
      <c r="F11795" t="s">
        <v>7</v>
      </c>
      <c r="K11795">
        <v>0</v>
      </c>
      <c r="P11795">
        <v>0</v>
      </c>
    </row>
    <row r="11796" spans="1:16" x14ac:dyDescent="0.25">
      <c r="A11796">
        <v>1</v>
      </c>
      <c r="B11796">
        <v>9020302</v>
      </c>
      <c r="C11796">
        <v>3</v>
      </c>
      <c r="D11796">
        <v>7</v>
      </c>
      <c r="E11796">
        <v>1</v>
      </c>
      <c r="F11796" t="s">
        <v>7</v>
      </c>
      <c r="K11796">
        <v>0</v>
      </c>
      <c r="P11796">
        <v>0</v>
      </c>
    </row>
    <row r="11797" spans="1:16" x14ac:dyDescent="0.25">
      <c r="A11797">
        <v>1</v>
      </c>
      <c r="B11797">
        <v>9020303</v>
      </c>
      <c r="C11797">
        <v>3</v>
      </c>
      <c r="D11797">
        <v>1</v>
      </c>
      <c r="E11797">
        <v>1</v>
      </c>
      <c r="F11797" t="s">
        <v>7</v>
      </c>
      <c r="K11797">
        <v>0</v>
      </c>
      <c r="P11797">
        <v>0</v>
      </c>
    </row>
    <row r="11798" spans="1:16" x14ac:dyDescent="0.25">
      <c r="A11798">
        <v>1</v>
      </c>
      <c r="B11798">
        <v>9020303</v>
      </c>
      <c r="C11798">
        <v>3</v>
      </c>
      <c r="D11798">
        <v>2</v>
      </c>
      <c r="E11798">
        <v>1</v>
      </c>
      <c r="F11798" t="s">
        <v>7</v>
      </c>
      <c r="K11798">
        <v>1</v>
      </c>
      <c r="P11798">
        <v>1</v>
      </c>
    </row>
    <row r="11799" spans="1:16" x14ac:dyDescent="0.25">
      <c r="A11799">
        <v>1</v>
      </c>
      <c r="B11799">
        <v>9020303</v>
      </c>
      <c r="C11799">
        <v>3</v>
      </c>
      <c r="D11799">
        <v>3</v>
      </c>
      <c r="E11799">
        <v>1</v>
      </c>
      <c r="F11799" t="s">
        <v>7</v>
      </c>
      <c r="K11799">
        <v>0</v>
      </c>
      <c r="P11799">
        <v>0</v>
      </c>
    </row>
    <row r="11800" spans="1:16" x14ac:dyDescent="0.25">
      <c r="A11800">
        <v>1</v>
      </c>
      <c r="B11800">
        <v>9020303</v>
      </c>
      <c r="C11800">
        <v>3</v>
      </c>
      <c r="D11800">
        <v>4</v>
      </c>
      <c r="E11800">
        <v>1</v>
      </c>
      <c r="F11800" t="s">
        <v>7</v>
      </c>
      <c r="K11800">
        <v>2</v>
      </c>
      <c r="P11800">
        <v>2</v>
      </c>
    </row>
    <row r="11801" spans="1:16" x14ac:dyDescent="0.25">
      <c r="A11801">
        <v>1</v>
      </c>
      <c r="B11801">
        <v>9020303</v>
      </c>
      <c r="C11801">
        <v>3</v>
      </c>
      <c r="D11801">
        <v>5</v>
      </c>
      <c r="E11801">
        <v>1</v>
      </c>
      <c r="F11801" t="s">
        <v>7</v>
      </c>
      <c r="K11801">
        <v>0</v>
      </c>
      <c r="P11801">
        <v>0</v>
      </c>
    </row>
    <row r="11802" spans="1:16" x14ac:dyDescent="0.25">
      <c r="A11802">
        <v>1</v>
      </c>
      <c r="B11802">
        <v>9020303</v>
      </c>
      <c r="C11802">
        <v>3</v>
      </c>
      <c r="D11802">
        <v>6</v>
      </c>
      <c r="E11802">
        <v>1</v>
      </c>
      <c r="F11802" t="s">
        <v>7</v>
      </c>
      <c r="K11802">
        <v>0</v>
      </c>
      <c r="P11802">
        <v>0</v>
      </c>
    </row>
    <row r="11803" spans="1:16" x14ac:dyDescent="0.25">
      <c r="A11803">
        <v>1</v>
      </c>
      <c r="B11803">
        <v>9020303</v>
      </c>
      <c r="C11803">
        <v>3</v>
      </c>
      <c r="D11803">
        <v>7</v>
      </c>
      <c r="E11803">
        <v>1</v>
      </c>
      <c r="F11803" t="s">
        <v>7</v>
      </c>
      <c r="K11803">
        <v>0</v>
      </c>
      <c r="P11803">
        <v>0</v>
      </c>
    </row>
    <row r="11804" spans="1:16" x14ac:dyDescent="0.25">
      <c r="A11804">
        <v>1</v>
      </c>
      <c r="B11804">
        <v>9020304</v>
      </c>
      <c r="C11804">
        <v>3</v>
      </c>
      <c r="D11804">
        <v>1</v>
      </c>
      <c r="E11804">
        <v>1</v>
      </c>
      <c r="F11804" t="s">
        <v>7</v>
      </c>
      <c r="K11804">
        <v>0</v>
      </c>
      <c r="P11804">
        <v>0</v>
      </c>
    </row>
    <row r="11805" spans="1:16" x14ac:dyDescent="0.25">
      <c r="A11805">
        <v>1</v>
      </c>
      <c r="B11805">
        <v>9020304</v>
      </c>
      <c r="C11805">
        <v>3</v>
      </c>
      <c r="D11805">
        <v>2</v>
      </c>
      <c r="E11805">
        <v>1</v>
      </c>
      <c r="F11805" t="s">
        <v>7</v>
      </c>
      <c r="K11805">
        <v>4</v>
      </c>
      <c r="P11805">
        <v>4</v>
      </c>
    </row>
    <row r="11806" spans="1:16" x14ac:dyDescent="0.25">
      <c r="A11806">
        <v>1</v>
      </c>
      <c r="B11806">
        <v>9020304</v>
      </c>
      <c r="C11806">
        <v>3</v>
      </c>
      <c r="D11806">
        <v>3</v>
      </c>
      <c r="E11806">
        <v>1</v>
      </c>
      <c r="F11806" t="s">
        <v>7</v>
      </c>
      <c r="K11806">
        <v>1</v>
      </c>
      <c r="P11806">
        <v>1</v>
      </c>
    </row>
    <row r="11807" spans="1:16" x14ac:dyDescent="0.25">
      <c r="A11807">
        <v>1</v>
      </c>
      <c r="B11807">
        <v>9020304</v>
      </c>
      <c r="C11807">
        <v>3</v>
      </c>
      <c r="D11807">
        <v>4</v>
      </c>
      <c r="E11807">
        <v>1</v>
      </c>
      <c r="F11807" t="s">
        <v>7</v>
      </c>
      <c r="K11807">
        <v>1</v>
      </c>
      <c r="P11807">
        <v>1</v>
      </c>
    </row>
    <row r="11808" spans="1:16" x14ac:dyDescent="0.25">
      <c r="A11808">
        <v>1</v>
      </c>
      <c r="B11808">
        <v>9020304</v>
      </c>
      <c r="C11808">
        <v>3</v>
      </c>
      <c r="D11808">
        <v>5</v>
      </c>
      <c r="E11808">
        <v>1</v>
      </c>
      <c r="F11808" t="s">
        <v>7</v>
      </c>
      <c r="K11808">
        <v>1</v>
      </c>
      <c r="P11808">
        <v>1</v>
      </c>
    </row>
    <row r="11809" spans="1:16" x14ac:dyDescent="0.25">
      <c r="A11809">
        <v>1</v>
      </c>
      <c r="B11809">
        <v>9020304</v>
      </c>
      <c r="C11809">
        <v>3</v>
      </c>
      <c r="D11809">
        <v>6</v>
      </c>
      <c r="E11809">
        <v>1</v>
      </c>
      <c r="F11809" t="s">
        <v>7</v>
      </c>
      <c r="K11809">
        <v>1</v>
      </c>
      <c r="P11809">
        <v>1</v>
      </c>
    </row>
    <row r="11810" spans="1:16" x14ac:dyDescent="0.25">
      <c r="A11810">
        <v>1</v>
      </c>
      <c r="B11810">
        <v>9020304</v>
      </c>
      <c r="C11810">
        <v>3</v>
      </c>
      <c r="D11810">
        <v>7</v>
      </c>
      <c r="E11810">
        <v>1</v>
      </c>
      <c r="F11810" t="s">
        <v>7</v>
      </c>
      <c r="K11810">
        <v>1</v>
      </c>
      <c r="P11810">
        <v>1</v>
      </c>
    </row>
    <row r="11811" spans="1:16" x14ac:dyDescent="0.25">
      <c r="A11811">
        <v>1</v>
      </c>
      <c r="B11811">
        <v>9020305</v>
      </c>
      <c r="C11811">
        <v>3</v>
      </c>
      <c r="D11811">
        <v>1</v>
      </c>
      <c r="E11811">
        <v>1</v>
      </c>
      <c r="F11811" t="s">
        <v>7</v>
      </c>
      <c r="K11811">
        <v>0</v>
      </c>
      <c r="P11811">
        <v>0</v>
      </c>
    </row>
    <row r="11812" spans="1:16" x14ac:dyDescent="0.25">
      <c r="A11812">
        <v>1</v>
      </c>
      <c r="B11812">
        <v>9020305</v>
      </c>
      <c r="C11812">
        <v>3</v>
      </c>
      <c r="D11812">
        <v>2</v>
      </c>
      <c r="E11812">
        <v>1</v>
      </c>
      <c r="F11812" t="s">
        <v>7</v>
      </c>
      <c r="K11812">
        <v>0</v>
      </c>
      <c r="P11812">
        <v>0</v>
      </c>
    </row>
    <row r="11813" spans="1:16" x14ac:dyDescent="0.25">
      <c r="A11813">
        <v>1</v>
      </c>
      <c r="B11813">
        <v>9020305</v>
      </c>
      <c r="C11813">
        <v>3</v>
      </c>
      <c r="D11813">
        <v>3</v>
      </c>
      <c r="E11813">
        <v>1</v>
      </c>
      <c r="F11813" t="s">
        <v>7</v>
      </c>
      <c r="K11813">
        <v>2</v>
      </c>
      <c r="P11813">
        <v>2</v>
      </c>
    </row>
    <row r="11814" spans="1:16" x14ac:dyDescent="0.25">
      <c r="A11814">
        <v>1</v>
      </c>
      <c r="B11814">
        <v>9020305</v>
      </c>
      <c r="C11814">
        <v>3</v>
      </c>
      <c r="D11814">
        <v>4</v>
      </c>
      <c r="E11814">
        <v>1</v>
      </c>
      <c r="F11814" t="s">
        <v>7</v>
      </c>
      <c r="K11814">
        <v>0</v>
      </c>
      <c r="P11814">
        <v>0</v>
      </c>
    </row>
    <row r="11815" spans="1:16" x14ac:dyDescent="0.25">
      <c r="A11815">
        <v>1</v>
      </c>
      <c r="B11815">
        <v>9020305</v>
      </c>
      <c r="C11815">
        <v>3</v>
      </c>
      <c r="D11815">
        <v>5</v>
      </c>
      <c r="E11815">
        <v>1</v>
      </c>
      <c r="F11815" t="s">
        <v>7</v>
      </c>
      <c r="K11815">
        <v>1</v>
      </c>
      <c r="P11815">
        <v>1</v>
      </c>
    </row>
    <row r="11816" spans="1:16" x14ac:dyDescent="0.25">
      <c r="A11816">
        <v>1</v>
      </c>
      <c r="B11816">
        <v>9020305</v>
      </c>
      <c r="C11816">
        <v>3</v>
      </c>
      <c r="D11816">
        <v>6</v>
      </c>
      <c r="E11816">
        <v>1</v>
      </c>
      <c r="F11816" t="s">
        <v>7</v>
      </c>
      <c r="K11816">
        <v>4</v>
      </c>
      <c r="P11816">
        <v>4</v>
      </c>
    </row>
    <row r="11817" spans="1:16" x14ac:dyDescent="0.25">
      <c r="A11817">
        <v>1</v>
      </c>
      <c r="B11817">
        <v>9020305</v>
      </c>
      <c r="C11817">
        <v>3</v>
      </c>
      <c r="D11817">
        <v>7</v>
      </c>
      <c r="E11817">
        <v>1</v>
      </c>
      <c r="F11817" t="s">
        <v>7</v>
      </c>
      <c r="K11817">
        <v>1</v>
      </c>
      <c r="P11817">
        <v>1</v>
      </c>
    </row>
    <row r="11818" spans="1:16" x14ac:dyDescent="0.25">
      <c r="A11818">
        <v>1</v>
      </c>
      <c r="B11818">
        <v>9020306</v>
      </c>
      <c r="C11818">
        <v>3</v>
      </c>
      <c r="D11818">
        <v>1</v>
      </c>
      <c r="E11818">
        <v>1</v>
      </c>
      <c r="F11818" t="s">
        <v>7</v>
      </c>
      <c r="K11818">
        <v>0</v>
      </c>
      <c r="P11818">
        <v>0</v>
      </c>
    </row>
    <row r="11819" spans="1:16" x14ac:dyDescent="0.25">
      <c r="A11819">
        <v>1</v>
      </c>
      <c r="B11819">
        <v>9020306</v>
      </c>
      <c r="C11819">
        <v>3</v>
      </c>
      <c r="D11819">
        <v>2</v>
      </c>
      <c r="E11819">
        <v>1</v>
      </c>
      <c r="F11819" t="s">
        <v>7</v>
      </c>
      <c r="K11819">
        <v>1</v>
      </c>
      <c r="P11819">
        <v>1</v>
      </c>
    </row>
    <row r="11820" spans="1:16" x14ac:dyDescent="0.25">
      <c r="A11820">
        <v>1</v>
      </c>
      <c r="B11820">
        <v>9020306</v>
      </c>
      <c r="C11820">
        <v>3</v>
      </c>
      <c r="D11820">
        <v>3</v>
      </c>
      <c r="E11820">
        <v>1</v>
      </c>
      <c r="F11820" t="s">
        <v>7</v>
      </c>
      <c r="K11820">
        <v>0</v>
      </c>
      <c r="P11820">
        <v>0</v>
      </c>
    </row>
    <row r="11821" spans="1:16" x14ac:dyDescent="0.25">
      <c r="A11821">
        <v>1</v>
      </c>
      <c r="B11821">
        <v>9020306</v>
      </c>
      <c r="C11821">
        <v>3</v>
      </c>
      <c r="D11821">
        <v>4</v>
      </c>
      <c r="E11821">
        <v>1</v>
      </c>
      <c r="F11821" t="s">
        <v>7</v>
      </c>
      <c r="K11821">
        <v>1</v>
      </c>
      <c r="P11821">
        <v>1</v>
      </c>
    </row>
    <row r="11822" spans="1:16" x14ac:dyDescent="0.25">
      <c r="A11822">
        <v>1</v>
      </c>
      <c r="B11822">
        <v>9020306</v>
      </c>
      <c r="C11822">
        <v>3</v>
      </c>
      <c r="D11822">
        <v>5</v>
      </c>
      <c r="E11822">
        <v>1</v>
      </c>
      <c r="F11822" t="s">
        <v>7</v>
      </c>
      <c r="K11822">
        <v>5</v>
      </c>
      <c r="P11822">
        <v>5</v>
      </c>
    </row>
    <row r="11823" spans="1:16" x14ac:dyDescent="0.25">
      <c r="A11823">
        <v>1</v>
      </c>
      <c r="B11823">
        <v>9020306</v>
      </c>
      <c r="C11823">
        <v>3</v>
      </c>
      <c r="D11823">
        <v>6</v>
      </c>
      <c r="E11823">
        <v>1</v>
      </c>
      <c r="F11823" t="s">
        <v>7</v>
      </c>
      <c r="K11823">
        <v>3</v>
      </c>
      <c r="P11823">
        <v>3</v>
      </c>
    </row>
    <row r="11824" spans="1:16" x14ac:dyDescent="0.25">
      <c r="A11824">
        <v>1</v>
      </c>
      <c r="B11824">
        <v>9020306</v>
      </c>
      <c r="C11824">
        <v>3</v>
      </c>
      <c r="D11824">
        <v>7</v>
      </c>
      <c r="E11824">
        <v>1</v>
      </c>
      <c r="F11824" t="s">
        <v>7</v>
      </c>
      <c r="K11824">
        <v>1</v>
      </c>
      <c r="P11824">
        <v>1</v>
      </c>
    </row>
    <row r="11825" spans="1:16" x14ac:dyDescent="0.25">
      <c r="A11825">
        <v>1</v>
      </c>
      <c r="B11825">
        <v>9020307</v>
      </c>
      <c r="C11825">
        <v>3</v>
      </c>
      <c r="D11825">
        <v>1</v>
      </c>
      <c r="E11825">
        <v>1</v>
      </c>
      <c r="F11825" t="s">
        <v>7</v>
      </c>
      <c r="K11825">
        <v>0</v>
      </c>
      <c r="P11825">
        <v>0</v>
      </c>
    </row>
    <row r="11826" spans="1:16" x14ac:dyDescent="0.25">
      <c r="A11826">
        <v>1</v>
      </c>
      <c r="B11826">
        <v>9020307</v>
      </c>
      <c r="C11826">
        <v>3</v>
      </c>
      <c r="D11826">
        <v>2</v>
      </c>
      <c r="E11826">
        <v>1</v>
      </c>
      <c r="F11826" t="s">
        <v>7</v>
      </c>
      <c r="K11826">
        <v>1</v>
      </c>
      <c r="P11826">
        <v>1</v>
      </c>
    </row>
    <row r="11827" spans="1:16" x14ac:dyDescent="0.25">
      <c r="A11827">
        <v>1</v>
      </c>
      <c r="B11827">
        <v>9020307</v>
      </c>
      <c r="C11827">
        <v>3</v>
      </c>
      <c r="D11827">
        <v>3</v>
      </c>
      <c r="E11827">
        <v>1</v>
      </c>
      <c r="F11827" t="s">
        <v>7</v>
      </c>
      <c r="K11827">
        <v>0</v>
      </c>
      <c r="P11827">
        <v>0</v>
      </c>
    </row>
    <row r="11828" spans="1:16" x14ac:dyDescent="0.25">
      <c r="A11828">
        <v>1</v>
      </c>
      <c r="B11828">
        <v>9020307</v>
      </c>
      <c r="C11828">
        <v>3</v>
      </c>
      <c r="D11828">
        <v>4</v>
      </c>
      <c r="E11828">
        <v>1</v>
      </c>
      <c r="F11828" t="s">
        <v>7</v>
      </c>
      <c r="K11828">
        <v>0</v>
      </c>
      <c r="P11828">
        <v>0</v>
      </c>
    </row>
    <row r="11829" spans="1:16" x14ac:dyDescent="0.25">
      <c r="A11829">
        <v>1</v>
      </c>
      <c r="B11829">
        <v>9020307</v>
      </c>
      <c r="C11829">
        <v>3</v>
      </c>
      <c r="D11829">
        <v>5</v>
      </c>
      <c r="E11829">
        <v>1</v>
      </c>
      <c r="F11829" t="s">
        <v>7</v>
      </c>
      <c r="K11829">
        <v>4</v>
      </c>
      <c r="P11829">
        <v>4</v>
      </c>
    </row>
    <row r="11830" spans="1:16" x14ac:dyDescent="0.25">
      <c r="A11830">
        <v>1</v>
      </c>
      <c r="B11830">
        <v>9020307</v>
      </c>
      <c r="C11830">
        <v>3</v>
      </c>
      <c r="D11830">
        <v>6</v>
      </c>
      <c r="E11830">
        <v>1</v>
      </c>
      <c r="F11830" t="s">
        <v>7</v>
      </c>
      <c r="K11830">
        <v>3</v>
      </c>
      <c r="P11830">
        <v>3</v>
      </c>
    </row>
    <row r="11831" spans="1:16" x14ac:dyDescent="0.25">
      <c r="A11831">
        <v>1</v>
      </c>
      <c r="B11831">
        <v>9020307</v>
      </c>
      <c r="C11831">
        <v>3</v>
      </c>
      <c r="D11831">
        <v>7</v>
      </c>
      <c r="E11831">
        <v>1</v>
      </c>
      <c r="F11831" t="s">
        <v>7</v>
      </c>
      <c r="K11831">
        <v>0</v>
      </c>
      <c r="P11831">
        <v>0</v>
      </c>
    </row>
    <row r="11832" spans="1:16" x14ac:dyDescent="0.25">
      <c r="A11832">
        <v>1</v>
      </c>
      <c r="B11832">
        <v>9020308</v>
      </c>
      <c r="C11832">
        <v>3</v>
      </c>
      <c r="D11832">
        <v>1</v>
      </c>
      <c r="E11832">
        <v>1</v>
      </c>
      <c r="F11832" t="s">
        <v>7</v>
      </c>
      <c r="K11832">
        <v>0</v>
      </c>
      <c r="P11832">
        <v>0</v>
      </c>
    </row>
    <row r="11833" spans="1:16" x14ac:dyDescent="0.25">
      <c r="A11833">
        <v>1</v>
      </c>
      <c r="B11833">
        <v>9020308</v>
      </c>
      <c r="C11833">
        <v>3</v>
      </c>
      <c r="D11833">
        <v>2</v>
      </c>
      <c r="E11833">
        <v>1</v>
      </c>
      <c r="F11833" t="s">
        <v>7</v>
      </c>
      <c r="K11833">
        <v>3</v>
      </c>
      <c r="P11833">
        <v>3</v>
      </c>
    </row>
    <row r="11834" spans="1:16" x14ac:dyDescent="0.25">
      <c r="A11834">
        <v>1</v>
      </c>
      <c r="B11834">
        <v>9020308</v>
      </c>
      <c r="C11834">
        <v>3</v>
      </c>
      <c r="D11834">
        <v>3</v>
      </c>
      <c r="E11834">
        <v>1</v>
      </c>
      <c r="F11834" t="s">
        <v>7</v>
      </c>
      <c r="K11834">
        <v>0</v>
      </c>
      <c r="P11834">
        <v>0</v>
      </c>
    </row>
    <row r="11835" spans="1:16" x14ac:dyDescent="0.25">
      <c r="A11835">
        <v>1</v>
      </c>
      <c r="B11835">
        <v>9020308</v>
      </c>
      <c r="C11835">
        <v>3</v>
      </c>
      <c r="D11835">
        <v>4</v>
      </c>
      <c r="E11835">
        <v>1</v>
      </c>
      <c r="F11835" t="s">
        <v>7</v>
      </c>
      <c r="K11835">
        <v>2</v>
      </c>
      <c r="P11835">
        <v>2</v>
      </c>
    </row>
    <row r="11836" spans="1:16" x14ac:dyDescent="0.25">
      <c r="A11836">
        <v>1</v>
      </c>
      <c r="B11836">
        <v>9020308</v>
      </c>
      <c r="C11836">
        <v>3</v>
      </c>
      <c r="D11836">
        <v>5</v>
      </c>
      <c r="E11836">
        <v>1</v>
      </c>
      <c r="F11836" t="s">
        <v>7</v>
      </c>
      <c r="K11836">
        <v>8</v>
      </c>
      <c r="P11836">
        <v>8</v>
      </c>
    </row>
    <row r="11837" spans="1:16" x14ac:dyDescent="0.25">
      <c r="A11837">
        <v>1</v>
      </c>
      <c r="B11837">
        <v>9020308</v>
      </c>
      <c r="C11837">
        <v>3</v>
      </c>
      <c r="D11837">
        <v>6</v>
      </c>
      <c r="E11837">
        <v>1</v>
      </c>
      <c r="F11837" t="s">
        <v>7</v>
      </c>
      <c r="K11837">
        <v>1</v>
      </c>
      <c r="P11837">
        <v>1</v>
      </c>
    </row>
    <row r="11838" spans="1:16" x14ac:dyDescent="0.25">
      <c r="A11838">
        <v>1</v>
      </c>
      <c r="B11838">
        <v>9020308</v>
      </c>
      <c r="C11838">
        <v>3</v>
      </c>
      <c r="D11838">
        <v>7</v>
      </c>
      <c r="E11838">
        <v>1</v>
      </c>
      <c r="F11838" t="s">
        <v>7</v>
      </c>
      <c r="K11838">
        <v>0</v>
      </c>
      <c r="P11838">
        <v>0</v>
      </c>
    </row>
    <row r="11839" spans="1:16" x14ac:dyDescent="0.25">
      <c r="A11839">
        <v>1</v>
      </c>
      <c r="B11839">
        <v>9020309</v>
      </c>
      <c r="C11839">
        <v>3</v>
      </c>
      <c r="D11839">
        <v>1</v>
      </c>
      <c r="E11839">
        <v>1</v>
      </c>
      <c r="F11839" t="s">
        <v>7</v>
      </c>
      <c r="K11839">
        <v>0</v>
      </c>
      <c r="P11839">
        <v>0</v>
      </c>
    </row>
    <row r="11840" spans="1:16" x14ac:dyDescent="0.25">
      <c r="A11840">
        <v>1</v>
      </c>
      <c r="B11840">
        <v>9020309</v>
      </c>
      <c r="C11840">
        <v>3</v>
      </c>
      <c r="D11840">
        <v>2</v>
      </c>
      <c r="E11840">
        <v>1</v>
      </c>
      <c r="F11840" t="s">
        <v>7</v>
      </c>
      <c r="K11840">
        <v>12</v>
      </c>
      <c r="P11840">
        <v>12</v>
      </c>
    </row>
    <row r="11841" spans="1:16" x14ac:dyDescent="0.25">
      <c r="A11841">
        <v>1</v>
      </c>
      <c r="B11841">
        <v>9020309</v>
      </c>
      <c r="C11841">
        <v>3</v>
      </c>
      <c r="D11841">
        <v>3</v>
      </c>
      <c r="E11841">
        <v>1</v>
      </c>
      <c r="F11841" t="s">
        <v>7</v>
      </c>
      <c r="K11841">
        <v>0</v>
      </c>
      <c r="P11841">
        <v>0</v>
      </c>
    </row>
    <row r="11842" spans="1:16" x14ac:dyDescent="0.25">
      <c r="A11842">
        <v>1</v>
      </c>
      <c r="B11842">
        <v>9020309</v>
      </c>
      <c r="C11842">
        <v>3</v>
      </c>
      <c r="D11842">
        <v>4</v>
      </c>
      <c r="E11842">
        <v>1</v>
      </c>
      <c r="F11842" t="s">
        <v>7</v>
      </c>
      <c r="K11842">
        <v>7</v>
      </c>
      <c r="P11842">
        <v>7</v>
      </c>
    </row>
    <row r="11843" spans="1:16" x14ac:dyDescent="0.25">
      <c r="A11843">
        <v>1</v>
      </c>
      <c r="B11843">
        <v>9020309</v>
      </c>
      <c r="C11843">
        <v>3</v>
      </c>
      <c r="D11843">
        <v>5</v>
      </c>
      <c r="E11843">
        <v>1</v>
      </c>
      <c r="F11843" t="s">
        <v>7</v>
      </c>
      <c r="K11843">
        <v>5</v>
      </c>
      <c r="P11843">
        <v>5</v>
      </c>
    </row>
    <row r="11844" spans="1:16" x14ac:dyDescent="0.25">
      <c r="A11844">
        <v>1</v>
      </c>
      <c r="B11844">
        <v>9020309</v>
      </c>
      <c r="C11844">
        <v>3</v>
      </c>
      <c r="D11844">
        <v>6</v>
      </c>
      <c r="E11844">
        <v>1</v>
      </c>
      <c r="F11844" t="s">
        <v>7</v>
      </c>
      <c r="K11844">
        <v>4</v>
      </c>
      <c r="P11844">
        <v>4</v>
      </c>
    </row>
    <row r="11845" spans="1:16" x14ac:dyDescent="0.25">
      <c r="A11845">
        <v>1</v>
      </c>
      <c r="B11845">
        <v>9020309</v>
      </c>
      <c r="C11845">
        <v>3</v>
      </c>
      <c r="D11845">
        <v>7</v>
      </c>
      <c r="E11845">
        <v>1</v>
      </c>
      <c r="F11845" t="s">
        <v>7</v>
      </c>
      <c r="K11845">
        <v>0</v>
      </c>
      <c r="P11845">
        <v>0</v>
      </c>
    </row>
    <row r="11846" spans="1:16" x14ac:dyDescent="0.25">
      <c r="A11846">
        <v>1</v>
      </c>
      <c r="B11846">
        <v>9020310</v>
      </c>
      <c r="C11846">
        <v>3</v>
      </c>
      <c r="D11846">
        <v>1</v>
      </c>
      <c r="E11846">
        <v>1</v>
      </c>
      <c r="F11846" t="s">
        <v>7</v>
      </c>
      <c r="K11846">
        <v>0</v>
      </c>
      <c r="P11846">
        <v>0</v>
      </c>
    </row>
    <row r="11847" spans="1:16" x14ac:dyDescent="0.25">
      <c r="A11847">
        <v>1</v>
      </c>
      <c r="B11847">
        <v>9020310</v>
      </c>
      <c r="C11847">
        <v>3</v>
      </c>
      <c r="D11847">
        <v>2</v>
      </c>
      <c r="E11847">
        <v>1</v>
      </c>
      <c r="F11847" t="s">
        <v>7</v>
      </c>
      <c r="K11847">
        <v>0</v>
      </c>
      <c r="P11847">
        <v>0</v>
      </c>
    </row>
    <row r="11848" spans="1:16" x14ac:dyDescent="0.25">
      <c r="A11848">
        <v>1</v>
      </c>
      <c r="B11848">
        <v>9020310</v>
      </c>
      <c r="C11848">
        <v>3</v>
      </c>
      <c r="D11848">
        <v>3</v>
      </c>
      <c r="E11848">
        <v>1</v>
      </c>
      <c r="F11848" t="s">
        <v>7</v>
      </c>
      <c r="K11848">
        <v>1</v>
      </c>
      <c r="P11848">
        <v>1</v>
      </c>
    </row>
    <row r="11849" spans="1:16" x14ac:dyDescent="0.25">
      <c r="A11849">
        <v>1</v>
      </c>
      <c r="B11849">
        <v>9020310</v>
      </c>
      <c r="C11849">
        <v>3</v>
      </c>
      <c r="D11849">
        <v>4</v>
      </c>
      <c r="E11849">
        <v>1</v>
      </c>
      <c r="F11849" t="s">
        <v>7</v>
      </c>
      <c r="K11849">
        <v>0</v>
      </c>
      <c r="P11849">
        <v>0</v>
      </c>
    </row>
    <row r="11850" spans="1:16" x14ac:dyDescent="0.25">
      <c r="A11850">
        <v>1</v>
      </c>
      <c r="B11850">
        <v>9020310</v>
      </c>
      <c r="C11850">
        <v>3</v>
      </c>
      <c r="D11850">
        <v>5</v>
      </c>
      <c r="E11850">
        <v>1</v>
      </c>
      <c r="F11850" t="s">
        <v>7</v>
      </c>
      <c r="K11850">
        <v>4</v>
      </c>
      <c r="P11850">
        <v>4</v>
      </c>
    </row>
    <row r="11851" spans="1:16" x14ac:dyDescent="0.25">
      <c r="A11851">
        <v>1</v>
      </c>
      <c r="B11851">
        <v>9020310</v>
      </c>
      <c r="C11851">
        <v>3</v>
      </c>
      <c r="D11851">
        <v>6</v>
      </c>
      <c r="E11851">
        <v>1</v>
      </c>
      <c r="F11851" t="s">
        <v>7</v>
      </c>
      <c r="K11851">
        <v>4</v>
      </c>
      <c r="P11851">
        <v>4</v>
      </c>
    </row>
    <row r="11852" spans="1:16" x14ac:dyDescent="0.25">
      <c r="A11852">
        <v>1</v>
      </c>
      <c r="B11852">
        <v>9020310</v>
      </c>
      <c r="C11852">
        <v>3</v>
      </c>
      <c r="D11852">
        <v>7</v>
      </c>
      <c r="E11852">
        <v>1</v>
      </c>
      <c r="F11852" t="s">
        <v>7</v>
      </c>
      <c r="K11852">
        <v>0</v>
      </c>
      <c r="P11852">
        <v>0</v>
      </c>
    </row>
    <row r="11853" spans="1:16" x14ac:dyDescent="0.25">
      <c r="A11853">
        <v>1</v>
      </c>
      <c r="B11853">
        <v>9020401</v>
      </c>
      <c r="C11853">
        <v>3</v>
      </c>
      <c r="D11853">
        <v>1</v>
      </c>
      <c r="E11853">
        <v>1</v>
      </c>
      <c r="F11853" t="s">
        <v>7</v>
      </c>
      <c r="K11853">
        <v>27</v>
      </c>
      <c r="P11853">
        <v>27</v>
      </c>
    </row>
    <row r="11854" spans="1:16" x14ac:dyDescent="0.25">
      <c r="A11854">
        <v>1</v>
      </c>
      <c r="B11854">
        <v>9020401</v>
      </c>
      <c r="C11854">
        <v>3</v>
      </c>
      <c r="D11854">
        <v>2</v>
      </c>
      <c r="E11854">
        <v>1</v>
      </c>
      <c r="F11854" t="s">
        <v>7</v>
      </c>
      <c r="K11854">
        <v>0</v>
      </c>
      <c r="P11854">
        <v>0</v>
      </c>
    </row>
    <row r="11855" spans="1:16" x14ac:dyDescent="0.25">
      <c r="A11855">
        <v>1</v>
      </c>
      <c r="B11855">
        <v>9020401</v>
      </c>
      <c r="C11855">
        <v>3</v>
      </c>
      <c r="D11855">
        <v>3</v>
      </c>
      <c r="E11855">
        <v>1</v>
      </c>
      <c r="F11855" t="s">
        <v>7</v>
      </c>
      <c r="K11855">
        <v>0</v>
      </c>
      <c r="P11855">
        <v>0</v>
      </c>
    </row>
    <row r="11856" spans="1:16" x14ac:dyDescent="0.25">
      <c r="A11856">
        <v>1</v>
      </c>
      <c r="B11856">
        <v>9020401</v>
      </c>
      <c r="C11856">
        <v>3</v>
      </c>
      <c r="D11856">
        <v>4</v>
      </c>
      <c r="E11856">
        <v>1</v>
      </c>
      <c r="F11856" t="s">
        <v>7</v>
      </c>
      <c r="K11856">
        <v>0</v>
      </c>
      <c r="P11856">
        <v>0</v>
      </c>
    </row>
    <row r="11857" spans="1:16" x14ac:dyDescent="0.25">
      <c r="A11857">
        <v>1</v>
      </c>
      <c r="B11857">
        <v>9020401</v>
      </c>
      <c r="C11857">
        <v>3</v>
      </c>
      <c r="D11857">
        <v>5</v>
      </c>
      <c r="E11857">
        <v>1</v>
      </c>
      <c r="F11857" t="s">
        <v>7</v>
      </c>
      <c r="K11857">
        <v>0</v>
      </c>
      <c r="P11857">
        <v>0</v>
      </c>
    </row>
    <row r="11858" spans="1:16" x14ac:dyDescent="0.25">
      <c r="A11858">
        <v>1</v>
      </c>
      <c r="B11858">
        <v>9020401</v>
      </c>
      <c r="C11858">
        <v>3</v>
      </c>
      <c r="D11858">
        <v>6</v>
      </c>
      <c r="E11858">
        <v>1</v>
      </c>
      <c r="F11858" t="s">
        <v>7</v>
      </c>
      <c r="K11858">
        <v>1</v>
      </c>
      <c r="P11858">
        <v>1</v>
      </c>
    </row>
    <row r="11859" spans="1:16" x14ac:dyDescent="0.25">
      <c r="A11859">
        <v>1</v>
      </c>
      <c r="B11859">
        <v>9020401</v>
      </c>
      <c r="C11859">
        <v>3</v>
      </c>
      <c r="D11859">
        <v>7</v>
      </c>
      <c r="E11859">
        <v>1</v>
      </c>
      <c r="F11859" t="s">
        <v>7</v>
      </c>
      <c r="K11859">
        <v>0</v>
      </c>
      <c r="P11859">
        <v>0</v>
      </c>
    </row>
    <row r="11860" spans="1:16" x14ac:dyDescent="0.25">
      <c r="A11860">
        <v>1</v>
      </c>
      <c r="B11860">
        <v>9020402</v>
      </c>
      <c r="C11860">
        <v>3</v>
      </c>
      <c r="D11860">
        <v>1</v>
      </c>
      <c r="E11860">
        <v>1</v>
      </c>
      <c r="F11860" t="s">
        <v>7</v>
      </c>
      <c r="K11860">
        <v>10</v>
      </c>
      <c r="P11860">
        <v>10</v>
      </c>
    </row>
    <row r="11861" spans="1:16" x14ac:dyDescent="0.25">
      <c r="A11861">
        <v>1</v>
      </c>
      <c r="B11861">
        <v>9020402</v>
      </c>
      <c r="C11861">
        <v>3</v>
      </c>
      <c r="D11861">
        <v>2</v>
      </c>
      <c r="E11861">
        <v>1</v>
      </c>
      <c r="F11861" t="s">
        <v>7</v>
      </c>
      <c r="K11861">
        <v>0</v>
      </c>
      <c r="P11861">
        <v>0</v>
      </c>
    </row>
    <row r="11862" spans="1:16" x14ac:dyDescent="0.25">
      <c r="A11862">
        <v>1</v>
      </c>
      <c r="B11862">
        <v>9020402</v>
      </c>
      <c r="C11862">
        <v>3</v>
      </c>
      <c r="D11862">
        <v>3</v>
      </c>
      <c r="E11862">
        <v>1</v>
      </c>
      <c r="F11862" t="s">
        <v>7</v>
      </c>
      <c r="K11862">
        <v>0</v>
      </c>
      <c r="P11862">
        <v>0</v>
      </c>
    </row>
    <row r="11863" spans="1:16" x14ac:dyDescent="0.25">
      <c r="A11863">
        <v>1</v>
      </c>
      <c r="B11863">
        <v>9020402</v>
      </c>
      <c r="C11863">
        <v>3</v>
      </c>
      <c r="D11863">
        <v>4</v>
      </c>
      <c r="E11863">
        <v>1</v>
      </c>
      <c r="F11863" t="s">
        <v>7</v>
      </c>
      <c r="K11863">
        <v>4</v>
      </c>
      <c r="P11863">
        <v>4</v>
      </c>
    </row>
    <row r="11864" spans="1:16" x14ac:dyDescent="0.25">
      <c r="A11864">
        <v>1</v>
      </c>
      <c r="B11864">
        <v>9020402</v>
      </c>
      <c r="C11864">
        <v>3</v>
      </c>
      <c r="D11864">
        <v>5</v>
      </c>
      <c r="E11864">
        <v>1</v>
      </c>
      <c r="F11864" t="s">
        <v>7</v>
      </c>
      <c r="K11864">
        <v>0</v>
      </c>
      <c r="P11864">
        <v>0</v>
      </c>
    </row>
    <row r="11865" spans="1:16" x14ac:dyDescent="0.25">
      <c r="A11865">
        <v>1</v>
      </c>
      <c r="B11865">
        <v>9020402</v>
      </c>
      <c r="C11865">
        <v>3</v>
      </c>
      <c r="D11865">
        <v>6</v>
      </c>
      <c r="E11865">
        <v>1</v>
      </c>
      <c r="F11865" t="s">
        <v>7</v>
      </c>
      <c r="K11865">
        <v>1</v>
      </c>
      <c r="P11865">
        <v>1</v>
      </c>
    </row>
    <row r="11866" spans="1:16" x14ac:dyDescent="0.25">
      <c r="A11866">
        <v>1</v>
      </c>
      <c r="B11866">
        <v>9020402</v>
      </c>
      <c r="C11866">
        <v>3</v>
      </c>
      <c r="D11866">
        <v>7</v>
      </c>
      <c r="E11866">
        <v>1</v>
      </c>
      <c r="F11866" t="s">
        <v>7</v>
      </c>
      <c r="K11866">
        <v>0</v>
      </c>
      <c r="P11866">
        <v>0</v>
      </c>
    </row>
    <row r="11867" spans="1:16" x14ac:dyDescent="0.25">
      <c r="A11867">
        <v>1</v>
      </c>
      <c r="B11867">
        <v>9020403</v>
      </c>
      <c r="C11867">
        <v>3</v>
      </c>
      <c r="D11867">
        <v>1</v>
      </c>
      <c r="E11867">
        <v>1</v>
      </c>
      <c r="F11867" t="s">
        <v>7</v>
      </c>
      <c r="K11867">
        <v>0</v>
      </c>
      <c r="P11867">
        <v>0</v>
      </c>
    </row>
    <row r="11868" spans="1:16" x14ac:dyDescent="0.25">
      <c r="A11868">
        <v>1</v>
      </c>
      <c r="B11868">
        <v>9020403</v>
      </c>
      <c r="C11868">
        <v>3</v>
      </c>
      <c r="D11868">
        <v>2</v>
      </c>
      <c r="E11868">
        <v>1</v>
      </c>
      <c r="F11868" t="s">
        <v>7</v>
      </c>
      <c r="K11868">
        <v>17</v>
      </c>
      <c r="P11868">
        <v>17</v>
      </c>
    </row>
    <row r="11869" spans="1:16" x14ac:dyDescent="0.25">
      <c r="A11869">
        <v>1</v>
      </c>
      <c r="B11869">
        <v>9020403</v>
      </c>
      <c r="C11869">
        <v>3</v>
      </c>
      <c r="D11869">
        <v>3</v>
      </c>
      <c r="E11869">
        <v>1</v>
      </c>
      <c r="F11869" t="s">
        <v>7</v>
      </c>
      <c r="K11869">
        <v>0</v>
      </c>
      <c r="P11869">
        <v>0</v>
      </c>
    </row>
    <row r="11870" spans="1:16" x14ac:dyDescent="0.25">
      <c r="A11870">
        <v>1</v>
      </c>
      <c r="B11870">
        <v>9020403</v>
      </c>
      <c r="C11870">
        <v>3</v>
      </c>
      <c r="D11870">
        <v>4</v>
      </c>
      <c r="E11870">
        <v>1</v>
      </c>
      <c r="F11870" t="s">
        <v>7</v>
      </c>
      <c r="K11870">
        <v>7</v>
      </c>
      <c r="P11870">
        <v>7</v>
      </c>
    </row>
    <row r="11871" spans="1:16" x14ac:dyDescent="0.25">
      <c r="A11871">
        <v>1</v>
      </c>
      <c r="B11871">
        <v>9020403</v>
      </c>
      <c r="C11871">
        <v>3</v>
      </c>
      <c r="D11871">
        <v>5</v>
      </c>
      <c r="E11871">
        <v>1</v>
      </c>
      <c r="F11871" t="s">
        <v>7</v>
      </c>
      <c r="K11871">
        <v>0</v>
      </c>
      <c r="P11871">
        <v>0</v>
      </c>
    </row>
    <row r="11872" spans="1:16" x14ac:dyDescent="0.25">
      <c r="A11872">
        <v>1</v>
      </c>
      <c r="B11872">
        <v>9020403</v>
      </c>
      <c r="C11872">
        <v>3</v>
      </c>
      <c r="D11872">
        <v>6</v>
      </c>
      <c r="E11872">
        <v>1</v>
      </c>
      <c r="F11872" t="s">
        <v>7</v>
      </c>
      <c r="K11872">
        <v>1</v>
      </c>
      <c r="P11872">
        <v>1</v>
      </c>
    </row>
    <row r="11873" spans="1:16" x14ac:dyDescent="0.25">
      <c r="A11873">
        <v>1</v>
      </c>
      <c r="B11873">
        <v>9020403</v>
      </c>
      <c r="C11873">
        <v>3</v>
      </c>
      <c r="D11873">
        <v>7</v>
      </c>
      <c r="E11873">
        <v>1</v>
      </c>
      <c r="F11873" t="s">
        <v>7</v>
      </c>
      <c r="K11873">
        <v>2</v>
      </c>
      <c r="P11873">
        <v>2</v>
      </c>
    </row>
    <row r="11874" spans="1:16" x14ac:dyDescent="0.25">
      <c r="A11874">
        <v>1</v>
      </c>
      <c r="B11874">
        <v>9020404</v>
      </c>
      <c r="C11874">
        <v>3</v>
      </c>
      <c r="D11874">
        <v>1</v>
      </c>
      <c r="E11874">
        <v>1</v>
      </c>
      <c r="F11874" t="s">
        <v>7</v>
      </c>
      <c r="K11874">
        <v>0</v>
      </c>
      <c r="P11874">
        <v>0</v>
      </c>
    </row>
    <row r="11875" spans="1:16" x14ac:dyDescent="0.25">
      <c r="A11875">
        <v>1</v>
      </c>
      <c r="B11875">
        <v>9020404</v>
      </c>
      <c r="C11875">
        <v>3</v>
      </c>
      <c r="D11875">
        <v>2</v>
      </c>
      <c r="E11875">
        <v>1</v>
      </c>
      <c r="F11875" t="s">
        <v>7</v>
      </c>
      <c r="K11875">
        <v>8</v>
      </c>
      <c r="P11875">
        <v>8</v>
      </c>
    </row>
    <row r="11876" spans="1:16" x14ac:dyDescent="0.25">
      <c r="A11876">
        <v>1</v>
      </c>
      <c r="B11876">
        <v>9020404</v>
      </c>
      <c r="C11876">
        <v>3</v>
      </c>
      <c r="D11876">
        <v>3</v>
      </c>
      <c r="E11876">
        <v>1</v>
      </c>
      <c r="F11876" t="s">
        <v>7</v>
      </c>
      <c r="K11876">
        <v>0</v>
      </c>
      <c r="P11876">
        <v>0</v>
      </c>
    </row>
    <row r="11877" spans="1:16" x14ac:dyDescent="0.25">
      <c r="A11877">
        <v>1</v>
      </c>
      <c r="B11877">
        <v>9020404</v>
      </c>
      <c r="C11877">
        <v>3</v>
      </c>
      <c r="D11877">
        <v>4</v>
      </c>
      <c r="E11877">
        <v>1</v>
      </c>
      <c r="F11877" t="s">
        <v>7</v>
      </c>
      <c r="K11877">
        <v>2</v>
      </c>
      <c r="P11877">
        <v>2</v>
      </c>
    </row>
    <row r="11878" spans="1:16" x14ac:dyDescent="0.25">
      <c r="A11878">
        <v>1</v>
      </c>
      <c r="B11878">
        <v>9020404</v>
      </c>
      <c r="C11878">
        <v>3</v>
      </c>
      <c r="D11878">
        <v>5</v>
      </c>
      <c r="E11878">
        <v>1</v>
      </c>
      <c r="F11878" t="s">
        <v>7</v>
      </c>
      <c r="K11878">
        <v>0</v>
      </c>
      <c r="P11878">
        <v>0</v>
      </c>
    </row>
    <row r="11879" spans="1:16" x14ac:dyDescent="0.25">
      <c r="A11879">
        <v>1</v>
      </c>
      <c r="B11879">
        <v>9020404</v>
      </c>
      <c r="C11879">
        <v>3</v>
      </c>
      <c r="D11879">
        <v>6</v>
      </c>
      <c r="E11879">
        <v>1</v>
      </c>
      <c r="F11879" t="s">
        <v>7</v>
      </c>
      <c r="K11879">
        <v>0</v>
      </c>
      <c r="P11879">
        <v>0</v>
      </c>
    </row>
    <row r="11880" spans="1:16" x14ac:dyDescent="0.25">
      <c r="A11880">
        <v>1</v>
      </c>
      <c r="B11880">
        <v>9020404</v>
      </c>
      <c r="C11880">
        <v>3</v>
      </c>
      <c r="D11880">
        <v>7</v>
      </c>
      <c r="E11880">
        <v>1</v>
      </c>
      <c r="F11880" t="s">
        <v>7</v>
      </c>
      <c r="K11880">
        <v>0</v>
      </c>
      <c r="P11880">
        <v>0</v>
      </c>
    </row>
    <row r="11881" spans="1:16" x14ac:dyDescent="0.25">
      <c r="A11881">
        <v>1</v>
      </c>
      <c r="B11881">
        <v>9020405</v>
      </c>
      <c r="C11881">
        <v>3</v>
      </c>
      <c r="D11881">
        <v>1</v>
      </c>
      <c r="E11881">
        <v>1</v>
      </c>
      <c r="F11881" t="s">
        <v>7</v>
      </c>
      <c r="K11881">
        <v>1</v>
      </c>
      <c r="P11881">
        <v>1</v>
      </c>
    </row>
    <row r="11882" spans="1:16" x14ac:dyDescent="0.25">
      <c r="A11882">
        <v>1</v>
      </c>
      <c r="B11882">
        <v>9020405</v>
      </c>
      <c r="C11882">
        <v>3</v>
      </c>
      <c r="D11882">
        <v>2</v>
      </c>
      <c r="E11882">
        <v>1</v>
      </c>
      <c r="F11882" t="s">
        <v>7</v>
      </c>
      <c r="K11882">
        <v>1</v>
      </c>
      <c r="P11882">
        <v>1</v>
      </c>
    </row>
    <row r="11883" spans="1:16" x14ac:dyDescent="0.25">
      <c r="A11883">
        <v>1</v>
      </c>
      <c r="B11883">
        <v>9020405</v>
      </c>
      <c r="C11883">
        <v>3</v>
      </c>
      <c r="D11883">
        <v>3</v>
      </c>
      <c r="E11883">
        <v>1</v>
      </c>
      <c r="F11883" t="s">
        <v>7</v>
      </c>
      <c r="K11883">
        <v>1</v>
      </c>
      <c r="P11883">
        <v>1</v>
      </c>
    </row>
    <row r="11884" spans="1:16" x14ac:dyDescent="0.25">
      <c r="A11884">
        <v>1</v>
      </c>
      <c r="B11884">
        <v>9020405</v>
      </c>
      <c r="C11884">
        <v>3</v>
      </c>
      <c r="D11884">
        <v>4</v>
      </c>
      <c r="E11884">
        <v>1</v>
      </c>
      <c r="F11884" t="s">
        <v>7</v>
      </c>
      <c r="K11884">
        <v>7</v>
      </c>
      <c r="P11884">
        <v>7</v>
      </c>
    </row>
    <row r="11885" spans="1:16" x14ac:dyDescent="0.25">
      <c r="A11885">
        <v>1</v>
      </c>
      <c r="B11885">
        <v>9020405</v>
      </c>
      <c r="C11885">
        <v>3</v>
      </c>
      <c r="D11885">
        <v>5</v>
      </c>
      <c r="E11885">
        <v>1</v>
      </c>
      <c r="F11885" t="s">
        <v>7</v>
      </c>
      <c r="K11885">
        <v>4</v>
      </c>
      <c r="P11885">
        <v>4</v>
      </c>
    </row>
    <row r="11886" spans="1:16" x14ac:dyDescent="0.25">
      <c r="A11886">
        <v>1</v>
      </c>
      <c r="B11886">
        <v>9020405</v>
      </c>
      <c r="C11886">
        <v>3</v>
      </c>
      <c r="D11886">
        <v>6</v>
      </c>
      <c r="E11886">
        <v>1</v>
      </c>
      <c r="F11886" t="s">
        <v>7</v>
      </c>
      <c r="K11886">
        <v>1</v>
      </c>
      <c r="P11886">
        <v>1</v>
      </c>
    </row>
    <row r="11887" spans="1:16" x14ac:dyDescent="0.25">
      <c r="A11887">
        <v>1</v>
      </c>
      <c r="B11887">
        <v>9020405</v>
      </c>
      <c r="C11887">
        <v>3</v>
      </c>
      <c r="D11887">
        <v>7</v>
      </c>
      <c r="E11887">
        <v>1</v>
      </c>
      <c r="F11887" t="s">
        <v>7</v>
      </c>
      <c r="K11887">
        <v>0</v>
      </c>
      <c r="P11887">
        <v>0</v>
      </c>
    </row>
    <row r="11888" spans="1:16" x14ac:dyDescent="0.25">
      <c r="A11888">
        <v>1</v>
      </c>
      <c r="B11888">
        <v>9020406</v>
      </c>
      <c r="C11888">
        <v>3</v>
      </c>
      <c r="D11888">
        <v>1</v>
      </c>
      <c r="E11888">
        <v>1</v>
      </c>
      <c r="F11888" t="s">
        <v>7</v>
      </c>
      <c r="K11888">
        <v>1</v>
      </c>
      <c r="P11888">
        <v>1</v>
      </c>
    </row>
    <row r="11889" spans="1:16" x14ac:dyDescent="0.25">
      <c r="A11889">
        <v>1</v>
      </c>
      <c r="B11889">
        <v>9020406</v>
      </c>
      <c r="C11889">
        <v>3</v>
      </c>
      <c r="D11889">
        <v>2</v>
      </c>
      <c r="E11889">
        <v>1</v>
      </c>
      <c r="F11889" t="s">
        <v>7</v>
      </c>
      <c r="K11889">
        <v>0</v>
      </c>
      <c r="P11889">
        <v>0</v>
      </c>
    </row>
    <row r="11890" spans="1:16" x14ac:dyDescent="0.25">
      <c r="A11890">
        <v>1</v>
      </c>
      <c r="B11890">
        <v>9020406</v>
      </c>
      <c r="C11890">
        <v>3</v>
      </c>
      <c r="D11890">
        <v>3</v>
      </c>
      <c r="E11890">
        <v>1</v>
      </c>
      <c r="F11890" t="s">
        <v>7</v>
      </c>
      <c r="K11890">
        <v>0</v>
      </c>
      <c r="P11890">
        <v>0</v>
      </c>
    </row>
    <row r="11891" spans="1:16" x14ac:dyDescent="0.25">
      <c r="A11891">
        <v>1</v>
      </c>
      <c r="B11891">
        <v>9020406</v>
      </c>
      <c r="C11891">
        <v>3</v>
      </c>
      <c r="D11891">
        <v>4</v>
      </c>
      <c r="E11891">
        <v>1</v>
      </c>
      <c r="F11891" t="s">
        <v>7</v>
      </c>
      <c r="K11891">
        <v>1</v>
      </c>
      <c r="P11891">
        <v>1</v>
      </c>
    </row>
    <row r="11892" spans="1:16" x14ac:dyDescent="0.25">
      <c r="A11892">
        <v>1</v>
      </c>
      <c r="B11892">
        <v>9020406</v>
      </c>
      <c r="C11892">
        <v>3</v>
      </c>
      <c r="D11892">
        <v>5</v>
      </c>
      <c r="E11892">
        <v>1</v>
      </c>
      <c r="F11892" t="s">
        <v>7</v>
      </c>
      <c r="K11892">
        <v>2</v>
      </c>
      <c r="P11892">
        <v>2</v>
      </c>
    </row>
    <row r="11893" spans="1:16" x14ac:dyDescent="0.25">
      <c r="A11893">
        <v>1</v>
      </c>
      <c r="B11893">
        <v>9020406</v>
      </c>
      <c r="C11893">
        <v>3</v>
      </c>
      <c r="D11893">
        <v>6</v>
      </c>
      <c r="E11893">
        <v>1</v>
      </c>
      <c r="F11893" t="s">
        <v>7</v>
      </c>
      <c r="K11893">
        <v>2</v>
      </c>
      <c r="P11893">
        <v>2</v>
      </c>
    </row>
    <row r="11894" spans="1:16" x14ac:dyDescent="0.25">
      <c r="A11894">
        <v>1</v>
      </c>
      <c r="B11894">
        <v>9020406</v>
      </c>
      <c r="C11894">
        <v>3</v>
      </c>
      <c r="D11894">
        <v>7</v>
      </c>
      <c r="E11894">
        <v>1</v>
      </c>
      <c r="F11894" t="s">
        <v>7</v>
      </c>
      <c r="K11894">
        <v>0</v>
      </c>
      <c r="P11894">
        <v>0</v>
      </c>
    </row>
    <row r="11895" spans="1:16" x14ac:dyDescent="0.25">
      <c r="A11895">
        <v>1</v>
      </c>
      <c r="B11895">
        <v>9020407</v>
      </c>
      <c r="C11895">
        <v>3</v>
      </c>
      <c r="D11895">
        <v>1</v>
      </c>
      <c r="E11895">
        <v>1</v>
      </c>
      <c r="F11895" t="s">
        <v>7</v>
      </c>
      <c r="K11895">
        <v>0</v>
      </c>
      <c r="P11895">
        <v>0</v>
      </c>
    </row>
    <row r="11896" spans="1:16" x14ac:dyDescent="0.25">
      <c r="A11896">
        <v>1</v>
      </c>
      <c r="B11896">
        <v>9020407</v>
      </c>
      <c r="C11896">
        <v>3</v>
      </c>
      <c r="D11896">
        <v>2</v>
      </c>
      <c r="E11896">
        <v>1</v>
      </c>
      <c r="F11896" t="s">
        <v>7</v>
      </c>
      <c r="K11896">
        <v>7</v>
      </c>
      <c r="P11896">
        <v>7</v>
      </c>
    </row>
    <row r="11897" spans="1:16" x14ac:dyDescent="0.25">
      <c r="A11897">
        <v>1</v>
      </c>
      <c r="B11897">
        <v>9020407</v>
      </c>
      <c r="C11897">
        <v>3</v>
      </c>
      <c r="D11897">
        <v>3</v>
      </c>
      <c r="E11897">
        <v>1</v>
      </c>
      <c r="F11897" t="s">
        <v>7</v>
      </c>
      <c r="K11897">
        <v>0</v>
      </c>
      <c r="P11897">
        <v>0</v>
      </c>
    </row>
    <row r="11898" spans="1:16" x14ac:dyDescent="0.25">
      <c r="A11898">
        <v>1</v>
      </c>
      <c r="B11898">
        <v>9020407</v>
      </c>
      <c r="C11898">
        <v>3</v>
      </c>
      <c r="D11898">
        <v>4</v>
      </c>
      <c r="E11898">
        <v>1</v>
      </c>
      <c r="F11898" t="s">
        <v>7</v>
      </c>
      <c r="K11898">
        <v>4</v>
      </c>
      <c r="P11898">
        <v>4</v>
      </c>
    </row>
    <row r="11899" spans="1:16" x14ac:dyDescent="0.25">
      <c r="A11899">
        <v>1</v>
      </c>
      <c r="B11899">
        <v>9020407</v>
      </c>
      <c r="C11899">
        <v>3</v>
      </c>
      <c r="D11899">
        <v>5</v>
      </c>
      <c r="E11899">
        <v>1</v>
      </c>
      <c r="F11899" t="s">
        <v>7</v>
      </c>
      <c r="K11899">
        <v>4</v>
      </c>
      <c r="P11899">
        <v>4</v>
      </c>
    </row>
    <row r="11900" spans="1:16" x14ac:dyDescent="0.25">
      <c r="A11900">
        <v>1</v>
      </c>
      <c r="B11900">
        <v>9020407</v>
      </c>
      <c r="C11900">
        <v>3</v>
      </c>
      <c r="D11900">
        <v>6</v>
      </c>
      <c r="E11900">
        <v>1</v>
      </c>
      <c r="F11900" t="s">
        <v>7</v>
      </c>
      <c r="K11900">
        <v>2</v>
      </c>
      <c r="P11900">
        <v>2</v>
      </c>
    </row>
    <row r="11901" spans="1:16" x14ac:dyDescent="0.25">
      <c r="A11901">
        <v>1</v>
      </c>
      <c r="B11901">
        <v>9020407</v>
      </c>
      <c r="C11901">
        <v>3</v>
      </c>
      <c r="D11901">
        <v>7</v>
      </c>
      <c r="E11901">
        <v>1</v>
      </c>
      <c r="F11901" t="s">
        <v>7</v>
      </c>
      <c r="K11901">
        <v>0</v>
      </c>
      <c r="P11901">
        <v>0</v>
      </c>
    </row>
    <row r="11902" spans="1:16" x14ac:dyDescent="0.25">
      <c r="A11902">
        <v>1</v>
      </c>
      <c r="B11902">
        <v>9020408</v>
      </c>
      <c r="C11902">
        <v>3</v>
      </c>
      <c r="D11902">
        <v>1</v>
      </c>
      <c r="E11902">
        <v>1</v>
      </c>
      <c r="F11902" t="s">
        <v>7</v>
      </c>
      <c r="K11902">
        <v>0</v>
      </c>
      <c r="P11902">
        <v>0</v>
      </c>
    </row>
    <row r="11903" spans="1:16" x14ac:dyDescent="0.25">
      <c r="A11903">
        <v>1</v>
      </c>
      <c r="B11903">
        <v>9020408</v>
      </c>
      <c r="C11903">
        <v>3</v>
      </c>
      <c r="D11903">
        <v>2</v>
      </c>
      <c r="E11903">
        <v>1</v>
      </c>
      <c r="F11903" t="s">
        <v>7</v>
      </c>
      <c r="K11903">
        <v>0</v>
      </c>
      <c r="P11903">
        <v>0</v>
      </c>
    </row>
    <row r="11904" spans="1:16" x14ac:dyDescent="0.25">
      <c r="A11904">
        <v>1</v>
      </c>
      <c r="B11904">
        <v>9020408</v>
      </c>
      <c r="C11904">
        <v>3</v>
      </c>
      <c r="D11904">
        <v>3</v>
      </c>
      <c r="E11904">
        <v>1</v>
      </c>
      <c r="F11904" t="s">
        <v>7</v>
      </c>
      <c r="K11904">
        <v>0</v>
      </c>
      <c r="P11904">
        <v>0</v>
      </c>
    </row>
    <row r="11905" spans="1:16" x14ac:dyDescent="0.25">
      <c r="A11905">
        <v>1</v>
      </c>
      <c r="B11905">
        <v>9020408</v>
      </c>
      <c r="C11905">
        <v>3</v>
      </c>
      <c r="D11905">
        <v>4</v>
      </c>
      <c r="E11905">
        <v>1</v>
      </c>
      <c r="F11905" t="s">
        <v>7</v>
      </c>
      <c r="K11905">
        <v>1</v>
      </c>
      <c r="P11905">
        <v>1</v>
      </c>
    </row>
    <row r="11906" spans="1:16" x14ac:dyDescent="0.25">
      <c r="A11906">
        <v>1</v>
      </c>
      <c r="B11906">
        <v>9020408</v>
      </c>
      <c r="C11906">
        <v>3</v>
      </c>
      <c r="D11906">
        <v>5</v>
      </c>
      <c r="E11906">
        <v>1</v>
      </c>
      <c r="F11906" t="s">
        <v>7</v>
      </c>
      <c r="K11906">
        <v>3</v>
      </c>
      <c r="P11906">
        <v>3</v>
      </c>
    </row>
    <row r="11907" spans="1:16" x14ac:dyDescent="0.25">
      <c r="A11907">
        <v>1</v>
      </c>
      <c r="B11907">
        <v>9020408</v>
      </c>
      <c r="C11907">
        <v>3</v>
      </c>
      <c r="D11907">
        <v>6</v>
      </c>
      <c r="E11907">
        <v>1</v>
      </c>
      <c r="F11907" t="s">
        <v>7</v>
      </c>
      <c r="K11907">
        <v>0</v>
      </c>
      <c r="P11907">
        <v>0</v>
      </c>
    </row>
    <row r="11908" spans="1:16" x14ac:dyDescent="0.25">
      <c r="A11908">
        <v>1</v>
      </c>
      <c r="B11908">
        <v>9020408</v>
      </c>
      <c r="C11908">
        <v>3</v>
      </c>
      <c r="D11908">
        <v>7</v>
      </c>
      <c r="E11908">
        <v>1</v>
      </c>
      <c r="F11908" t="s">
        <v>7</v>
      </c>
      <c r="K11908">
        <v>0</v>
      </c>
      <c r="P11908">
        <v>0</v>
      </c>
    </row>
    <row r="11909" spans="1:16" x14ac:dyDescent="0.25">
      <c r="A11909">
        <v>1</v>
      </c>
      <c r="B11909">
        <v>9020409</v>
      </c>
      <c r="C11909">
        <v>3</v>
      </c>
      <c r="D11909">
        <v>1</v>
      </c>
      <c r="E11909">
        <v>1</v>
      </c>
      <c r="F11909" t="s">
        <v>7</v>
      </c>
      <c r="K11909">
        <v>0</v>
      </c>
      <c r="P11909">
        <v>0</v>
      </c>
    </row>
    <row r="11910" spans="1:16" x14ac:dyDescent="0.25">
      <c r="A11910">
        <v>1</v>
      </c>
      <c r="B11910">
        <v>9020409</v>
      </c>
      <c r="C11910">
        <v>3</v>
      </c>
      <c r="D11910">
        <v>2</v>
      </c>
      <c r="E11910">
        <v>1</v>
      </c>
      <c r="F11910" t="s">
        <v>7</v>
      </c>
      <c r="K11910">
        <v>0</v>
      </c>
      <c r="P11910">
        <v>0</v>
      </c>
    </row>
    <row r="11911" spans="1:16" x14ac:dyDescent="0.25">
      <c r="A11911">
        <v>1</v>
      </c>
      <c r="B11911">
        <v>9020409</v>
      </c>
      <c r="C11911">
        <v>3</v>
      </c>
      <c r="D11911">
        <v>3</v>
      </c>
      <c r="E11911">
        <v>1</v>
      </c>
      <c r="F11911" t="s">
        <v>7</v>
      </c>
      <c r="K11911">
        <v>1</v>
      </c>
      <c r="P11911">
        <v>1</v>
      </c>
    </row>
    <row r="11912" spans="1:16" x14ac:dyDescent="0.25">
      <c r="A11912">
        <v>1</v>
      </c>
      <c r="B11912">
        <v>9020409</v>
      </c>
      <c r="C11912">
        <v>3</v>
      </c>
      <c r="D11912">
        <v>4</v>
      </c>
      <c r="E11912">
        <v>1</v>
      </c>
      <c r="F11912" t="s">
        <v>7</v>
      </c>
      <c r="K11912">
        <v>0</v>
      </c>
      <c r="P11912">
        <v>0</v>
      </c>
    </row>
    <row r="11913" spans="1:16" x14ac:dyDescent="0.25">
      <c r="A11913">
        <v>1</v>
      </c>
      <c r="B11913">
        <v>9020409</v>
      </c>
      <c r="C11913">
        <v>3</v>
      </c>
      <c r="D11913">
        <v>5</v>
      </c>
      <c r="E11913">
        <v>1</v>
      </c>
      <c r="F11913" t="s">
        <v>7</v>
      </c>
      <c r="K11913">
        <v>1</v>
      </c>
      <c r="P11913">
        <v>1</v>
      </c>
    </row>
    <row r="11914" spans="1:16" x14ac:dyDescent="0.25">
      <c r="A11914">
        <v>1</v>
      </c>
      <c r="B11914">
        <v>9020409</v>
      </c>
      <c r="C11914">
        <v>3</v>
      </c>
      <c r="D11914">
        <v>6</v>
      </c>
      <c r="E11914">
        <v>1</v>
      </c>
      <c r="F11914" t="s">
        <v>7</v>
      </c>
      <c r="K11914">
        <v>1</v>
      </c>
      <c r="P11914">
        <v>1</v>
      </c>
    </row>
    <row r="11915" spans="1:16" x14ac:dyDescent="0.25">
      <c r="A11915">
        <v>1</v>
      </c>
      <c r="B11915">
        <v>9020409</v>
      </c>
      <c r="C11915">
        <v>3</v>
      </c>
      <c r="D11915">
        <v>7</v>
      </c>
      <c r="E11915">
        <v>1</v>
      </c>
      <c r="F11915" t="s">
        <v>7</v>
      </c>
      <c r="K11915">
        <v>0</v>
      </c>
      <c r="P11915">
        <v>0</v>
      </c>
    </row>
    <row r="11916" spans="1:16" x14ac:dyDescent="0.25">
      <c r="A11916">
        <v>1</v>
      </c>
      <c r="B11916">
        <v>9020410</v>
      </c>
      <c r="C11916">
        <v>3</v>
      </c>
      <c r="D11916">
        <v>1</v>
      </c>
      <c r="E11916">
        <v>1</v>
      </c>
      <c r="F11916" t="s">
        <v>7</v>
      </c>
      <c r="K11916">
        <v>0</v>
      </c>
      <c r="P11916">
        <v>0</v>
      </c>
    </row>
    <row r="11917" spans="1:16" x14ac:dyDescent="0.25">
      <c r="A11917">
        <v>1</v>
      </c>
      <c r="B11917">
        <v>9020410</v>
      </c>
      <c r="C11917">
        <v>3</v>
      </c>
      <c r="D11917">
        <v>2</v>
      </c>
      <c r="E11917">
        <v>1</v>
      </c>
      <c r="F11917" t="s">
        <v>7</v>
      </c>
      <c r="K11917">
        <v>2</v>
      </c>
      <c r="P11917">
        <v>2</v>
      </c>
    </row>
    <row r="11918" spans="1:16" x14ac:dyDescent="0.25">
      <c r="A11918">
        <v>1</v>
      </c>
      <c r="B11918">
        <v>9020410</v>
      </c>
      <c r="C11918">
        <v>3</v>
      </c>
      <c r="D11918">
        <v>3</v>
      </c>
      <c r="E11918">
        <v>1</v>
      </c>
      <c r="F11918" t="s">
        <v>7</v>
      </c>
      <c r="K11918">
        <v>0</v>
      </c>
      <c r="P11918">
        <v>0</v>
      </c>
    </row>
    <row r="11919" spans="1:16" x14ac:dyDescent="0.25">
      <c r="A11919">
        <v>1</v>
      </c>
      <c r="B11919">
        <v>9020410</v>
      </c>
      <c r="C11919">
        <v>3</v>
      </c>
      <c r="D11919">
        <v>4</v>
      </c>
      <c r="E11919">
        <v>1</v>
      </c>
      <c r="F11919" t="s">
        <v>7</v>
      </c>
      <c r="K11919">
        <v>1</v>
      </c>
      <c r="P11919">
        <v>1</v>
      </c>
    </row>
    <row r="11920" spans="1:16" x14ac:dyDescent="0.25">
      <c r="A11920">
        <v>1</v>
      </c>
      <c r="B11920">
        <v>9020410</v>
      </c>
      <c r="C11920">
        <v>3</v>
      </c>
      <c r="D11920">
        <v>5</v>
      </c>
      <c r="E11920">
        <v>1</v>
      </c>
      <c r="F11920" t="s">
        <v>7</v>
      </c>
      <c r="K11920">
        <v>1</v>
      </c>
      <c r="P11920">
        <v>1</v>
      </c>
    </row>
    <row r="11921" spans="1:16" x14ac:dyDescent="0.25">
      <c r="A11921">
        <v>1</v>
      </c>
      <c r="B11921">
        <v>9020410</v>
      </c>
      <c r="C11921">
        <v>3</v>
      </c>
      <c r="D11921">
        <v>6</v>
      </c>
      <c r="E11921">
        <v>1</v>
      </c>
      <c r="F11921" t="s">
        <v>7</v>
      </c>
      <c r="K11921">
        <v>2</v>
      </c>
      <c r="P11921">
        <v>2</v>
      </c>
    </row>
    <row r="11922" spans="1:16" x14ac:dyDescent="0.25">
      <c r="A11922">
        <v>1</v>
      </c>
      <c r="B11922">
        <v>9020410</v>
      </c>
      <c r="C11922">
        <v>3</v>
      </c>
      <c r="D11922">
        <v>7</v>
      </c>
      <c r="E11922">
        <v>1</v>
      </c>
      <c r="F11922" t="s">
        <v>7</v>
      </c>
      <c r="K11922">
        <v>0</v>
      </c>
      <c r="P11922">
        <v>0</v>
      </c>
    </row>
    <row r="11923" spans="1:16" x14ac:dyDescent="0.25">
      <c r="A11923">
        <v>1</v>
      </c>
      <c r="B11923">
        <v>9020411</v>
      </c>
      <c r="C11923">
        <v>3</v>
      </c>
      <c r="D11923">
        <v>1</v>
      </c>
      <c r="E11923">
        <v>1</v>
      </c>
      <c r="F11923" t="s">
        <v>7</v>
      </c>
      <c r="K11923">
        <v>0</v>
      </c>
      <c r="P11923">
        <v>0</v>
      </c>
    </row>
    <row r="11924" spans="1:16" x14ac:dyDescent="0.25">
      <c r="A11924">
        <v>1</v>
      </c>
      <c r="B11924">
        <v>9020411</v>
      </c>
      <c r="C11924">
        <v>3</v>
      </c>
      <c r="D11924">
        <v>2</v>
      </c>
      <c r="E11924">
        <v>1</v>
      </c>
      <c r="F11924" t="s">
        <v>7</v>
      </c>
      <c r="K11924">
        <v>2</v>
      </c>
      <c r="P11924">
        <v>2</v>
      </c>
    </row>
    <row r="11925" spans="1:16" x14ac:dyDescent="0.25">
      <c r="A11925">
        <v>1</v>
      </c>
      <c r="B11925">
        <v>9020411</v>
      </c>
      <c r="C11925">
        <v>3</v>
      </c>
      <c r="D11925">
        <v>3</v>
      </c>
      <c r="E11925">
        <v>1</v>
      </c>
      <c r="F11925" t="s">
        <v>7</v>
      </c>
      <c r="K11925">
        <v>0</v>
      </c>
      <c r="P11925">
        <v>0</v>
      </c>
    </row>
    <row r="11926" spans="1:16" x14ac:dyDescent="0.25">
      <c r="A11926">
        <v>1</v>
      </c>
      <c r="B11926">
        <v>9020411</v>
      </c>
      <c r="C11926">
        <v>3</v>
      </c>
      <c r="D11926">
        <v>4</v>
      </c>
      <c r="E11926">
        <v>1</v>
      </c>
      <c r="F11926" t="s">
        <v>7</v>
      </c>
      <c r="K11926">
        <v>0</v>
      </c>
      <c r="P11926">
        <v>0</v>
      </c>
    </row>
    <row r="11927" spans="1:16" x14ac:dyDescent="0.25">
      <c r="A11927">
        <v>1</v>
      </c>
      <c r="B11927">
        <v>9020411</v>
      </c>
      <c r="C11927">
        <v>3</v>
      </c>
      <c r="D11927">
        <v>5</v>
      </c>
      <c r="E11927">
        <v>1</v>
      </c>
      <c r="F11927" t="s">
        <v>7</v>
      </c>
      <c r="K11927">
        <v>4</v>
      </c>
      <c r="P11927">
        <v>4</v>
      </c>
    </row>
    <row r="11928" spans="1:16" x14ac:dyDescent="0.25">
      <c r="A11928">
        <v>1</v>
      </c>
      <c r="B11928">
        <v>9020411</v>
      </c>
      <c r="C11928">
        <v>3</v>
      </c>
      <c r="D11928">
        <v>6</v>
      </c>
      <c r="E11928">
        <v>1</v>
      </c>
      <c r="F11928" t="s">
        <v>7</v>
      </c>
      <c r="K11928">
        <v>1</v>
      </c>
      <c r="P11928">
        <v>1</v>
      </c>
    </row>
    <row r="11929" spans="1:16" x14ac:dyDescent="0.25">
      <c r="A11929">
        <v>1</v>
      </c>
      <c r="B11929">
        <v>9020411</v>
      </c>
      <c r="C11929">
        <v>3</v>
      </c>
      <c r="D11929">
        <v>7</v>
      </c>
      <c r="E11929">
        <v>1</v>
      </c>
      <c r="F11929" t="s">
        <v>7</v>
      </c>
      <c r="K11929">
        <v>0</v>
      </c>
      <c r="P11929">
        <v>0</v>
      </c>
    </row>
    <row r="11930" spans="1:16" x14ac:dyDescent="0.25">
      <c r="A11930">
        <v>1</v>
      </c>
      <c r="B11930">
        <v>9020412</v>
      </c>
      <c r="C11930">
        <v>3</v>
      </c>
      <c r="D11930">
        <v>1</v>
      </c>
      <c r="E11930">
        <v>1</v>
      </c>
      <c r="F11930" t="s">
        <v>7</v>
      </c>
      <c r="K11930">
        <v>0</v>
      </c>
      <c r="P11930">
        <v>0</v>
      </c>
    </row>
    <row r="11931" spans="1:16" x14ac:dyDescent="0.25">
      <c r="A11931">
        <v>1</v>
      </c>
      <c r="B11931">
        <v>9020412</v>
      </c>
      <c r="C11931">
        <v>3</v>
      </c>
      <c r="D11931">
        <v>2</v>
      </c>
      <c r="E11931">
        <v>1</v>
      </c>
      <c r="F11931" t="s">
        <v>7</v>
      </c>
      <c r="K11931">
        <v>2</v>
      </c>
      <c r="P11931">
        <v>2</v>
      </c>
    </row>
    <row r="11932" spans="1:16" x14ac:dyDescent="0.25">
      <c r="A11932">
        <v>1</v>
      </c>
      <c r="B11932">
        <v>9020412</v>
      </c>
      <c r="C11932">
        <v>3</v>
      </c>
      <c r="D11932">
        <v>3</v>
      </c>
      <c r="E11932">
        <v>1</v>
      </c>
      <c r="F11932" t="s">
        <v>7</v>
      </c>
      <c r="K11932">
        <v>2</v>
      </c>
      <c r="P11932">
        <v>2</v>
      </c>
    </row>
    <row r="11933" spans="1:16" x14ac:dyDescent="0.25">
      <c r="A11933">
        <v>1</v>
      </c>
      <c r="B11933">
        <v>9020412</v>
      </c>
      <c r="C11933">
        <v>3</v>
      </c>
      <c r="D11933">
        <v>4</v>
      </c>
      <c r="E11933">
        <v>1</v>
      </c>
      <c r="F11933" t="s">
        <v>7</v>
      </c>
      <c r="K11933">
        <v>1</v>
      </c>
      <c r="P11933">
        <v>1</v>
      </c>
    </row>
    <row r="11934" spans="1:16" x14ac:dyDescent="0.25">
      <c r="A11934">
        <v>1</v>
      </c>
      <c r="B11934">
        <v>9020412</v>
      </c>
      <c r="C11934">
        <v>3</v>
      </c>
      <c r="D11934">
        <v>5</v>
      </c>
      <c r="E11934">
        <v>1</v>
      </c>
      <c r="F11934" t="s">
        <v>7</v>
      </c>
      <c r="K11934">
        <v>0</v>
      </c>
      <c r="P11934">
        <v>0</v>
      </c>
    </row>
    <row r="11935" spans="1:16" x14ac:dyDescent="0.25">
      <c r="A11935">
        <v>1</v>
      </c>
      <c r="B11935">
        <v>9020412</v>
      </c>
      <c r="C11935">
        <v>3</v>
      </c>
      <c r="D11935">
        <v>6</v>
      </c>
      <c r="E11935">
        <v>1</v>
      </c>
      <c r="F11935" t="s">
        <v>7</v>
      </c>
      <c r="K11935">
        <v>1</v>
      </c>
      <c r="P11935">
        <v>1</v>
      </c>
    </row>
    <row r="11936" spans="1:16" x14ac:dyDescent="0.25">
      <c r="A11936">
        <v>1</v>
      </c>
      <c r="B11936">
        <v>9020412</v>
      </c>
      <c r="C11936">
        <v>3</v>
      </c>
      <c r="D11936">
        <v>7</v>
      </c>
      <c r="E11936">
        <v>1</v>
      </c>
      <c r="F11936" t="s">
        <v>7</v>
      </c>
      <c r="K11936">
        <v>0</v>
      </c>
      <c r="P11936">
        <v>0</v>
      </c>
    </row>
    <row r="11937" spans="1:16" x14ac:dyDescent="0.25">
      <c r="A11937">
        <v>1</v>
      </c>
      <c r="B11937">
        <v>9020413</v>
      </c>
      <c r="C11937">
        <v>3</v>
      </c>
      <c r="D11937">
        <v>1</v>
      </c>
      <c r="E11937">
        <v>1</v>
      </c>
      <c r="F11937" t="s">
        <v>7</v>
      </c>
      <c r="K11937">
        <v>0</v>
      </c>
      <c r="P11937">
        <v>0</v>
      </c>
    </row>
    <row r="11938" spans="1:16" x14ac:dyDescent="0.25">
      <c r="A11938">
        <v>1</v>
      </c>
      <c r="B11938">
        <v>9020413</v>
      </c>
      <c r="C11938">
        <v>3</v>
      </c>
      <c r="D11938">
        <v>2</v>
      </c>
      <c r="E11938">
        <v>1</v>
      </c>
      <c r="F11938" t="s">
        <v>7</v>
      </c>
      <c r="K11938">
        <v>1</v>
      </c>
      <c r="P11938">
        <v>1</v>
      </c>
    </row>
    <row r="11939" spans="1:16" x14ac:dyDescent="0.25">
      <c r="A11939">
        <v>1</v>
      </c>
      <c r="B11939">
        <v>9020413</v>
      </c>
      <c r="C11939">
        <v>3</v>
      </c>
      <c r="D11939">
        <v>3</v>
      </c>
      <c r="E11939">
        <v>1</v>
      </c>
      <c r="F11939" t="s">
        <v>7</v>
      </c>
      <c r="K11939">
        <v>2</v>
      </c>
      <c r="P11939">
        <v>2</v>
      </c>
    </row>
    <row r="11940" spans="1:16" x14ac:dyDescent="0.25">
      <c r="A11940">
        <v>1</v>
      </c>
      <c r="B11940">
        <v>9020413</v>
      </c>
      <c r="C11940">
        <v>3</v>
      </c>
      <c r="D11940">
        <v>4</v>
      </c>
      <c r="E11940">
        <v>1</v>
      </c>
      <c r="F11940" t="s">
        <v>7</v>
      </c>
      <c r="K11940">
        <v>1</v>
      </c>
      <c r="P11940">
        <v>1</v>
      </c>
    </row>
    <row r="11941" spans="1:16" x14ac:dyDescent="0.25">
      <c r="A11941">
        <v>1</v>
      </c>
      <c r="B11941">
        <v>9020413</v>
      </c>
      <c r="C11941">
        <v>3</v>
      </c>
      <c r="D11941">
        <v>5</v>
      </c>
      <c r="E11941">
        <v>1</v>
      </c>
      <c r="F11941" t="s">
        <v>7</v>
      </c>
      <c r="K11941">
        <v>1</v>
      </c>
      <c r="P11941">
        <v>1</v>
      </c>
    </row>
    <row r="11942" spans="1:16" x14ac:dyDescent="0.25">
      <c r="A11942">
        <v>1</v>
      </c>
      <c r="B11942">
        <v>9020413</v>
      </c>
      <c r="C11942">
        <v>3</v>
      </c>
      <c r="D11942">
        <v>6</v>
      </c>
      <c r="E11942">
        <v>1</v>
      </c>
      <c r="F11942" t="s">
        <v>7</v>
      </c>
      <c r="K11942">
        <v>1</v>
      </c>
      <c r="P11942">
        <v>1</v>
      </c>
    </row>
    <row r="11943" spans="1:16" x14ac:dyDescent="0.25">
      <c r="A11943">
        <v>1</v>
      </c>
      <c r="B11943">
        <v>9020413</v>
      </c>
      <c r="C11943">
        <v>3</v>
      </c>
      <c r="D11943">
        <v>7</v>
      </c>
      <c r="E11943">
        <v>1</v>
      </c>
      <c r="F11943" t="s">
        <v>7</v>
      </c>
      <c r="K11943">
        <v>0</v>
      </c>
      <c r="P11943">
        <v>0</v>
      </c>
    </row>
    <row r="11944" spans="1:16" x14ac:dyDescent="0.25">
      <c r="A11944">
        <v>1</v>
      </c>
      <c r="B11944">
        <v>9020501</v>
      </c>
      <c r="C11944">
        <v>3</v>
      </c>
      <c r="D11944">
        <v>1</v>
      </c>
      <c r="E11944">
        <v>1</v>
      </c>
      <c r="F11944" t="s">
        <v>7</v>
      </c>
      <c r="K11944">
        <v>0</v>
      </c>
      <c r="P11944">
        <v>0</v>
      </c>
    </row>
    <row r="11945" spans="1:16" x14ac:dyDescent="0.25">
      <c r="A11945">
        <v>1</v>
      </c>
      <c r="B11945">
        <v>9020501</v>
      </c>
      <c r="C11945">
        <v>3</v>
      </c>
      <c r="D11945">
        <v>2</v>
      </c>
      <c r="E11945">
        <v>1</v>
      </c>
      <c r="F11945" t="s">
        <v>7</v>
      </c>
      <c r="K11945">
        <v>2</v>
      </c>
      <c r="P11945">
        <v>2</v>
      </c>
    </row>
    <row r="11946" spans="1:16" x14ac:dyDescent="0.25">
      <c r="A11946">
        <v>1</v>
      </c>
      <c r="B11946">
        <v>9020501</v>
      </c>
      <c r="C11946">
        <v>3</v>
      </c>
      <c r="D11946">
        <v>3</v>
      </c>
      <c r="E11946">
        <v>1</v>
      </c>
      <c r="F11946" t="s">
        <v>7</v>
      </c>
      <c r="K11946">
        <v>0</v>
      </c>
      <c r="P11946">
        <v>0</v>
      </c>
    </row>
    <row r="11947" spans="1:16" x14ac:dyDescent="0.25">
      <c r="A11947">
        <v>1</v>
      </c>
      <c r="B11947">
        <v>9020501</v>
      </c>
      <c r="C11947">
        <v>3</v>
      </c>
      <c r="D11947">
        <v>4</v>
      </c>
      <c r="E11947">
        <v>1</v>
      </c>
      <c r="F11947" t="s">
        <v>7</v>
      </c>
      <c r="K11947">
        <v>1</v>
      </c>
      <c r="P11947">
        <v>1</v>
      </c>
    </row>
    <row r="11948" spans="1:16" x14ac:dyDescent="0.25">
      <c r="A11948">
        <v>1</v>
      </c>
      <c r="B11948">
        <v>9020501</v>
      </c>
      <c r="C11948">
        <v>3</v>
      </c>
      <c r="D11948">
        <v>5</v>
      </c>
      <c r="E11948">
        <v>1</v>
      </c>
      <c r="F11948" t="s">
        <v>7</v>
      </c>
      <c r="K11948">
        <v>0</v>
      </c>
      <c r="P11948">
        <v>0</v>
      </c>
    </row>
    <row r="11949" spans="1:16" x14ac:dyDescent="0.25">
      <c r="A11949">
        <v>1</v>
      </c>
      <c r="B11949">
        <v>9020501</v>
      </c>
      <c r="C11949">
        <v>3</v>
      </c>
      <c r="D11949">
        <v>6</v>
      </c>
      <c r="E11949">
        <v>1</v>
      </c>
      <c r="F11949" t="s">
        <v>7</v>
      </c>
      <c r="K11949">
        <v>2</v>
      </c>
      <c r="P11949">
        <v>2</v>
      </c>
    </row>
    <row r="11950" spans="1:16" x14ac:dyDescent="0.25">
      <c r="A11950">
        <v>1</v>
      </c>
      <c r="B11950">
        <v>9020501</v>
      </c>
      <c r="C11950">
        <v>3</v>
      </c>
      <c r="D11950">
        <v>7</v>
      </c>
      <c r="E11950">
        <v>1</v>
      </c>
      <c r="F11950" t="s">
        <v>7</v>
      </c>
      <c r="K11950">
        <v>0</v>
      </c>
      <c r="P11950">
        <v>0</v>
      </c>
    </row>
    <row r="11951" spans="1:16" x14ac:dyDescent="0.25">
      <c r="A11951">
        <v>1</v>
      </c>
      <c r="B11951">
        <v>9020502</v>
      </c>
      <c r="C11951">
        <v>3</v>
      </c>
      <c r="D11951">
        <v>1</v>
      </c>
      <c r="E11951">
        <v>1</v>
      </c>
      <c r="F11951" t="s">
        <v>7</v>
      </c>
      <c r="K11951">
        <v>97</v>
      </c>
      <c r="P11951">
        <v>97</v>
      </c>
    </row>
    <row r="11952" spans="1:16" x14ac:dyDescent="0.25">
      <c r="A11952">
        <v>1</v>
      </c>
      <c r="B11952">
        <v>9020502</v>
      </c>
      <c r="C11952">
        <v>3</v>
      </c>
      <c r="D11952">
        <v>2</v>
      </c>
      <c r="E11952">
        <v>1</v>
      </c>
      <c r="F11952" t="s">
        <v>7</v>
      </c>
      <c r="K11952">
        <v>1</v>
      </c>
      <c r="P11952">
        <v>1</v>
      </c>
    </row>
    <row r="11953" spans="1:16" x14ac:dyDescent="0.25">
      <c r="A11953">
        <v>1</v>
      </c>
      <c r="B11953">
        <v>9020502</v>
      </c>
      <c r="C11953">
        <v>3</v>
      </c>
      <c r="D11953">
        <v>3</v>
      </c>
      <c r="E11953">
        <v>1</v>
      </c>
      <c r="F11953" t="s">
        <v>7</v>
      </c>
      <c r="K11953">
        <v>0</v>
      </c>
      <c r="P11953">
        <v>0</v>
      </c>
    </row>
    <row r="11954" spans="1:16" x14ac:dyDescent="0.25">
      <c r="A11954">
        <v>1</v>
      </c>
      <c r="B11954">
        <v>9020502</v>
      </c>
      <c r="C11954">
        <v>3</v>
      </c>
      <c r="D11954">
        <v>4</v>
      </c>
      <c r="E11954">
        <v>1</v>
      </c>
      <c r="F11954" t="s">
        <v>7</v>
      </c>
      <c r="K11954">
        <v>1</v>
      </c>
      <c r="P11954">
        <v>1</v>
      </c>
    </row>
    <row r="11955" spans="1:16" x14ac:dyDescent="0.25">
      <c r="A11955">
        <v>1</v>
      </c>
      <c r="B11955">
        <v>9020502</v>
      </c>
      <c r="C11955">
        <v>3</v>
      </c>
      <c r="D11955">
        <v>5</v>
      </c>
      <c r="E11955">
        <v>1</v>
      </c>
      <c r="F11955" t="s">
        <v>7</v>
      </c>
      <c r="K11955">
        <v>0</v>
      </c>
      <c r="P11955">
        <v>0</v>
      </c>
    </row>
    <row r="11956" spans="1:16" x14ac:dyDescent="0.25">
      <c r="A11956">
        <v>1</v>
      </c>
      <c r="B11956">
        <v>9020502</v>
      </c>
      <c r="C11956">
        <v>3</v>
      </c>
      <c r="D11956">
        <v>6</v>
      </c>
      <c r="E11956">
        <v>1</v>
      </c>
      <c r="F11956" t="s">
        <v>7</v>
      </c>
      <c r="K11956">
        <v>1</v>
      </c>
      <c r="P11956">
        <v>1</v>
      </c>
    </row>
    <row r="11957" spans="1:16" x14ac:dyDescent="0.25">
      <c r="A11957">
        <v>1</v>
      </c>
      <c r="B11957">
        <v>9020502</v>
      </c>
      <c r="C11957">
        <v>3</v>
      </c>
      <c r="D11957">
        <v>7</v>
      </c>
      <c r="E11957">
        <v>1</v>
      </c>
      <c r="F11957" t="s">
        <v>7</v>
      </c>
      <c r="K11957">
        <v>0</v>
      </c>
      <c r="P11957">
        <v>0</v>
      </c>
    </row>
    <row r="11958" spans="1:16" x14ac:dyDescent="0.25">
      <c r="A11958">
        <v>1</v>
      </c>
      <c r="B11958">
        <v>9020503</v>
      </c>
      <c r="C11958">
        <v>3</v>
      </c>
      <c r="D11958">
        <v>1</v>
      </c>
      <c r="E11958">
        <v>1</v>
      </c>
      <c r="F11958" t="s">
        <v>7</v>
      </c>
      <c r="K11958">
        <v>74</v>
      </c>
      <c r="P11958">
        <v>74</v>
      </c>
    </row>
    <row r="11959" spans="1:16" x14ac:dyDescent="0.25">
      <c r="A11959">
        <v>1</v>
      </c>
      <c r="B11959">
        <v>9020503</v>
      </c>
      <c r="C11959">
        <v>3</v>
      </c>
      <c r="D11959">
        <v>2</v>
      </c>
      <c r="E11959">
        <v>1</v>
      </c>
      <c r="F11959" t="s">
        <v>7</v>
      </c>
      <c r="K11959">
        <v>0</v>
      </c>
      <c r="P11959">
        <v>0</v>
      </c>
    </row>
    <row r="11960" spans="1:16" x14ac:dyDescent="0.25">
      <c r="A11960">
        <v>1</v>
      </c>
      <c r="B11960">
        <v>9020503</v>
      </c>
      <c r="C11960">
        <v>3</v>
      </c>
      <c r="D11960">
        <v>3</v>
      </c>
      <c r="E11960">
        <v>1</v>
      </c>
      <c r="F11960" t="s">
        <v>7</v>
      </c>
      <c r="K11960">
        <v>0</v>
      </c>
      <c r="P11960">
        <v>0</v>
      </c>
    </row>
    <row r="11961" spans="1:16" x14ac:dyDescent="0.25">
      <c r="A11961">
        <v>1</v>
      </c>
      <c r="B11961">
        <v>9020503</v>
      </c>
      <c r="C11961">
        <v>3</v>
      </c>
      <c r="D11961">
        <v>4</v>
      </c>
      <c r="E11961">
        <v>1</v>
      </c>
      <c r="F11961" t="s">
        <v>7</v>
      </c>
      <c r="K11961">
        <v>2</v>
      </c>
      <c r="P11961">
        <v>2</v>
      </c>
    </row>
    <row r="11962" spans="1:16" x14ac:dyDescent="0.25">
      <c r="A11962">
        <v>1</v>
      </c>
      <c r="B11962">
        <v>9020503</v>
      </c>
      <c r="C11962">
        <v>3</v>
      </c>
      <c r="D11962">
        <v>5</v>
      </c>
      <c r="E11962">
        <v>1</v>
      </c>
      <c r="F11962" t="s">
        <v>7</v>
      </c>
      <c r="K11962">
        <v>0</v>
      </c>
      <c r="P11962">
        <v>0</v>
      </c>
    </row>
    <row r="11963" spans="1:16" x14ac:dyDescent="0.25">
      <c r="A11963">
        <v>1</v>
      </c>
      <c r="B11963">
        <v>9020503</v>
      </c>
      <c r="C11963">
        <v>3</v>
      </c>
      <c r="D11963">
        <v>6</v>
      </c>
      <c r="E11963">
        <v>1</v>
      </c>
      <c r="F11963" t="s">
        <v>7</v>
      </c>
      <c r="K11963">
        <v>0</v>
      </c>
      <c r="P11963">
        <v>0</v>
      </c>
    </row>
    <row r="11964" spans="1:16" x14ac:dyDescent="0.25">
      <c r="A11964">
        <v>1</v>
      </c>
      <c r="B11964">
        <v>9020503</v>
      </c>
      <c r="C11964">
        <v>3</v>
      </c>
      <c r="D11964">
        <v>7</v>
      </c>
      <c r="E11964">
        <v>1</v>
      </c>
      <c r="F11964" t="s">
        <v>7</v>
      </c>
      <c r="K11964">
        <v>0</v>
      </c>
      <c r="P11964">
        <v>0</v>
      </c>
    </row>
    <row r="11965" spans="1:16" x14ac:dyDescent="0.25">
      <c r="A11965">
        <v>1</v>
      </c>
      <c r="B11965">
        <v>9020504</v>
      </c>
      <c r="C11965">
        <v>3</v>
      </c>
      <c r="D11965">
        <v>1</v>
      </c>
      <c r="E11965">
        <v>1</v>
      </c>
      <c r="F11965" t="s">
        <v>7</v>
      </c>
      <c r="K11965">
        <v>597</v>
      </c>
      <c r="P11965">
        <v>597</v>
      </c>
    </row>
    <row r="11966" spans="1:16" x14ac:dyDescent="0.25">
      <c r="A11966">
        <v>1</v>
      </c>
      <c r="B11966">
        <v>9020504</v>
      </c>
      <c r="C11966">
        <v>3</v>
      </c>
      <c r="D11966">
        <v>2</v>
      </c>
      <c r="E11966">
        <v>1</v>
      </c>
      <c r="F11966" t="s">
        <v>7</v>
      </c>
      <c r="K11966">
        <v>12</v>
      </c>
      <c r="P11966">
        <v>12</v>
      </c>
    </row>
    <row r="11967" spans="1:16" x14ac:dyDescent="0.25">
      <c r="A11967">
        <v>1</v>
      </c>
      <c r="B11967">
        <v>9020504</v>
      </c>
      <c r="C11967">
        <v>3</v>
      </c>
      <c r="D11967">
        <v>3</v>
      </c>
      <c r="E11967">
        <v>1</v>
      </c>
      <c r="F11967" t="s">
        <v>7</v>
      </c>
      <c r="K11967">
        <v>0</v>
      </c>
      <c r="P11967">
        <v>0</v>
      </c>
    </row>
    <row r="11968" spans="1:16" x14ac:dyDescent="0.25">
      <c r="A11968">
        <v>1</v>
      </c>
      <c r="B11968">
        <v>9020504</v>
      </c>
      <c r="C11968">
        <v>3</v>
      </c>
      <c r="D11968">
        <v>4</v>
      </c>
      <c r="E11968">
        <v>1</v>
      </c>
      <c r="F11968" t="s">
        <v>7</v>
      </c>
      <c r="K11968">
        <v>26</v>
      </c>
      <c r="P11968">
        <v>26</v>
      </c>
    </row>
    <row r="11969" spans="1:16" x14ac:dyDescent="0.25">
      <c r="A11969">
        <v>1</v>
      </c>
      <c r="B11969">
        <v>9020504</v>
      </c>
      <c r="C11969">
        <v>3</v>
      </c>
      <c r="D11969">
        <v>5</v>
      </c>
      <c r="E11969">
        <v>1</v>
      </c>
      <c r="F11969" t="s">
        <v>7</v>
      </c>
      <c r="K11969">
        <v>0</v>
      </c>
      <c r="P11969">
        <v>0</v>
      </c>
    </row>
    <row r="11970" spans="1:16" x14ac:dyDescent="0.25">
      <c r="A11970">
        <v>1</v>
      </c>
      <c r="B11970">
        <v>9020504</v>
      </c>
      <c r="C11970">
        <v>3</v>
      </c>
      <c r="D11970">
        <v>6</v>
      </c>
      <c r="E11970">
        <v>1</v>
      </c>
      <c r="F11970" t="s">
        <v>7</v>
      </c>
      <c r="K11970">
        <v>1</v>
      </c>
      <c r="P11970">
        <v>1</v>
      </c>
    </row>
    <row r="11971" spans="1:16" x14ac:dyDescent="0.25">
      <c r="A11971">
        <v>1</v>
      </c>
      <c r="B11971">
        <v>9020504</v>
      </c>
      <c r="C11971">
        <v>3</v>
      </c>
      <c r="D11971">
        <v>7</v>
      </c>
      <c r="E11971">
        <v>1</v>
      </c>
      <c r="F11971" t="s">
        <v>7</v>
      </c>
      <c r="K11971">
        <v>0</v>
      </c>
      <c r="P11971">
        <v>0</v>
      </c>
    </row>
    <row r="11972" spans="1:16" x14ac:dyDescent="0.25">
      <c r="A11972">
        <v>1</v>
      </c>
      <c r="B11972">
        <v>9020505</v>
      </c>
      <c r="C11972">
        <v>3</v>
      </c>
      <c r="D11972">
        <v>1</v>
      </c>
      <c r="E11972">
        <v>1</v>
      </c>
      <c r="F11972" t="s">
        <v>7</v>
      </c>
      <c r="K11972">
        <v>0</v>
      </c>
      <c r="P11972">
        <v>0</v>
      </c>
    </row>
    <row r="11973" spans="1:16" x14ac:dyDescent="0.25">
      <c r="A11973">
        <v>1</v>
      </c>
      <c r="B11973">
        <v>9020505</v>
      </c>
      <c r="C11973">
        <v>3</v>
      </c>
      <c r="D11973">
        <v>2</v>
      </c>
      <c r="E11973">
        <v>1</v>
      </c>
      <c r="F11973" t="s">
        <v>7</v>
      </c>
      <c r="K11973">
        <v>5</v>
      </c>
      <c r="P11973">
        <v>5</v>
      </c>
    </row>
    <row r="11974" spans="1:16" x14ac:dyDescent="0.25">
      <c r="A11974">
        <v>1</v>
      </c>
      <c r="B11974">
        <v>9020505</v>
      </c>
      <c r="C11974">
        <v>3</v>
      </c>
      <c r="D11974">
        <v>3</v>
      </c>
      <c r="E11974">
        <v>1</v>
      </c>
      <c r="F11974" t="s">
        <v>7</v>
      </c>
      <c r="K11974">
        <v>0</v>
      </c>
      <c r="P11974">
        <v>0</v>
      </c>
    </row>
    <row r="11975" spans="1:16" x14ac:dyDescent="0.25">
      <c r="A11975">
        <v>1</v>
      </c>
      <c r="B11975">
        <v>9020505</v>
      </c>
      <c r="C11975">
        <v>3</v>
      </c>
      <c r="D11975">
        <v>4</v>
      </c>
      <c r="E11975">
        <v>1</v>
      </c>
      <c r="F11975" t="s">
        <v>7</v>
      </c>
      <c r="K11975">
        <v>1</v>
      </c>
      <c r="P11975">
        <v>1</v>
      </c>
    </row>
    <row r="11976" spans="1:16" x14ac:dyDescent="0.25">
      <c r="A11976">
        <v>1</v>
      </c>
      <c r="B11976">
        <v>9020505</v>
      </c>
      <c r="C11976">
        <v>3</v>
      </c>
      <c r="D11976">
        <v>5</v>
      </c>
      <c r="E11976">
        <v>1</v>
      </c>
      <c r="F11976" t="s">
        <v>7</v>
      </c>
      <c r="K11976">
        <v>0</v>
      </c>
      <c r="P11976">
        <v>0</v>
      </c>
    </row>
    <row r="11977" spans="1:16" x14ac:dyDescent="0.25">
      <c r="A11977">
        <v>1</v>
      </c>
      <c r="B11977">
        <v>9020505</v>
      </c>
      <c r="C11977">
        <v>3</v>
      </c>
      <c r="D11977">
        <v>6</v>
      </c>
      <c r="E11977">
        <v>1</v>
      </c>
      <c r="F11977" t="s">
        <v>7</v>
      </c>
      <c r="K11977">
        <v>0</v>
      </c>
      <c r="P11977">
        <v>0</v>
      </c>
    </row>
    <row r="11978" spans="1:16" x14ac:dyDescent="0.25">
      <c r="A11978">
        <v>1</v>
      </c>
      <c r="B11978">
        <v>9020505</v>
      </c>
      <c r="C11978">
        <v>3</v>
      </c>
      <c r="D11978">
        <v>7</v>
      </c>
      <c r="E11978">
        <v>1</v>
      </c>
      <c r="F11978" t="s">
        <v>7</v>
      </c>
      <c r="K11978">
        <v>0</v>
      </c>
      <c r="P11978">
        <v>0</v>
      </c>
    </row>
    <row r="11979" spans="1:16" x14ac:dyDescent="0.25">
      <c r="A11979">
        <v>1</v>
      </c>
      <c r="B11979">
        <v>9020506</v>
      </c>
      <c r="C11979">
        <v>3</v>
      </c>
      <c r="D11979">
        <v>1</v>
      </c>
      <c r="E11979">
        <v>1</v>
      </c>
      <c r="F11979" t="s">
        <v>7</v>
      </c>
      <c r="K11979">
        <v>0</v>
      </c>
      <c r="P11979">
        <v>0</v>
      </c>
    </row>
    <row r="11980" spans="1:16" x14ac:dyDescent="0.25">
      <c r="A11980">
        <v>1</v>
      </c>
      <c r="B11980">
        <v>9020506</v>
      </c>
      <c r="C11980">
        <v>3</v>
      </c>
      <c r="D11980">
        <v>2</v>
      </c>
      <c r="E11980">
        <v>1</v>
      </c>
      <c r="F11980" t="s">
        <v>7</v>
      </c>
      <c r="K11980">
        <v>2</v>
      </c>
      <c r="P11980">
        <v>2</v>
      </c>
    </row>
    <row r="11981" spans="1:16" x14ac:dyDescent="0.25">
      <c r="A11981">
        <v>1</v>
      </c>
      <c r="B11981">
        <v>9020506</v>
      </c>
      <c r="C11981">
        <v>3</v>
      </c>
      <c r="D11981">
        <v>3</v>
      </c>
      <c r="E11981">
        <v>1</v>
      </c>
      <c r="F11981" t="s">
        <v>7</v>
      </c>
      <c r="K11981">
        <v>8</v>
      </c>
      <c r="P11981">
        <v>8</v>
      </c>
    </row>
    <row r="11982" spans="1:16" x14ac:dyDescent="0.25">
      <c r="A11982">
        <v>1</v>
      </c>
      <c r="B11982">
        <v>9020506</v>
      </c>
      <c r="C11982">
        <v>3</v>
      </c>
      <c r="D11982">
        <v>4</v>
      </c>
      <c r="E11982">
        <v>1</v>
      </c>
      <c r="F11982" t="s">
        <v>7</v>
      </c>
      <c r="K11982">
        <v>0</v>
      </c>
      <c r="P11982">
        <v>0</v>
      </c>
    </row>
    <row r="11983" spans="1:16" x14ac:dyDescent="0.25">
      <c r="A11983">
        <v>1</v>
      </c>
      <c r="B11983">
        <v>9020506</v>
      </c>
      <c r="C11983">
        <v>3</v>
      </c>
      <c r="D11983">
        <v>5</v>
      </c>
      <c r="E11983">
        <v>1</v>
      </c>
      <c r="F11983" t="s">
        <v>7</v>
      </c>
      <c r="K11983">
        <v>10</v>
      </c>
      <c r="P11983">
        <v>10</v>
      </c>
    </row>
    <row r="11984" spans="1:16" x14ac:dyDescent="0.25">
      <c r="A11984">
        <v>1</v>
      </c>
      <c r="B11984">
        <v>9020506</v>
      </c>
      <c r="C11984">
        <v>3</v>
      </c>
      <c r="D11984">
        <v>6</v>
      </c>
      <c r="E11984">
        <v>1</v>
      </c>
      <c r="F11984" t="s">
        <v>7</v>
      </c>
      <c r="K11984">
        <v>16</v>
      </c>
      <c r="P11984">
        <v>16</v>
      </c>
    </row>
    <row r="11985" spans="1:16" x14ac:dyDescent="0.25">
      <c r="A11985">
        <v>1</v>
      </c>
      <c r="B11985">
        <v>9020506</v>
      </c>
      <c r="C11985">
        <v>3</v>
      </c>
      <c r="D11985">
        <v>7</v>
      </c>
      <c r="E11985">
        <v>1</v>
      </c>
      <c r="F11985" t="s">
        <v>7</v>
      </c>
      <c r="K11985">
        <v>1</v>
      </c>
      <c r="P11985">
        <v>1</v>
      </c>
    </row>
    <row r="11986" spans="1:16" x14ac:dyDescent="0.25">
      <c r="A11986">
        <v>1</v>
      </c>
      <c r="B11986">
        <v>9020507</v>
      </c>
      <c r="C11986">
        <v>3</v>
      </c>
      <c r="D11986">
        <v>1</v>
      </c>
      <c r="E11986">
        <v>1</v>
      </c>
      <c r="F11986" t="s">
        <v>7</v>
      </c>
      <c r="K11986">
        <v>21</v>
      </c>
      <c r="P11986">
        <v>21</v>
      </c>
    </row>
    <row r="11987" spans="1:16" x14ac:dyDescent="0.25">
      <c r="A11987">
        <v>1</v>
      </c>
      <c r="B11987">
        <v>9020507</v>
      </c>
      <c r="C11987">
        <v>3</v>
      </c>
      <c r="D11987">
        <v>2</v>
      </c>
      <c r="E11987">
        <v>1</v>
      </c>
      <c r="F11987" t="s">
        <v>7</v>
      </c>
      <c r="K11987">
        <v>6</v>
      </c>
      <c r="P11987">
        <v>6</v>
      </c>
    </row>
    <row r="11988" spans="1:16" x14ac:dyDescent="0.25">
      <c r="A11988">
        <v>1</v>
      </c>
      <c r="B11988">
        <v>9020507</v>
      </c>
      <c r="C11988">
        <v>3</v>
      </c>
      <c r="D11988">
        <v>3</v>
      </c>
      <c r="E11988">
        <v>1</v>
      </c>
      <c r="F11988" t="s">
        <v>7</v>
      </c>
      <c r="K11988">
        <v>1</v>
      </c>
      <c r="P11988">
        <v>1</v>
      </c>
    </row>
    <row r="11989" spans="1:16" x14ac:dyDescent="0.25">
      <c r="A11989">
        <v>1</v>
      </c>
      <c r="B11989">
        <v>9020507</v>
      </c>
      <c r="C11989">
        <v>3</v>
      </c>
      <c r="D11989">
        <v>4</v>
      </c>
      <c r="E11989">
        <v>1</v>
      </c>
      <c r="F11989" t="s">
        <v>7</v>
      </c>
      <c r="K11989">
        <v>10</v>
      </c>
      <c r="P11989">
        <v>10</v>
      </c>
    </row>
    <row r="11990" spans="1:16" x14ac:dyDescent="0.25">
      <c r="A11990">
        <v>1</v>
      </c>
      <c r="B11990">
        <v>9020507</v>
      </c>
      <c r="C11990">
        <v>3</v>
      </c>
      <c r="D11990">
        <v>5</v>
      </c>
      <c r="E11990">
        <v>1</v>
      </c>
      <c r="F11990" t="s">
        <v>7</v>
      </c>
      <c r="K11990">
        <v>8</v>
      </c>
      <c r="P11990">
        <v>8</v>
      </c>
    </row>
    <row r="11991" spans="1:16" x14ac:dyDescent="0.25">
      <c r="A11991">
        <v>1</v>
      </c>
      <c r="B11991">
        <v>9020507</v>
      </c>
      <c r="C11991">
        <v>3</v>
      </c>
      <c r="D11991">
        <v>6</v>
      </c>
      <c r="E11991">
        <v>1</v>
      </c>
      <c r="F11991" t="s">
        <v>7</v>
      </c>
      <c r="K11991">
        <v>0</v>
      </c>
      <c r="P11991">
        <v>0</v>
      </c>
    </row>
    <row r="11992" spans="1:16" x14ac:dyDescent="0.25">
      <c r="A11992">
        <v>1</v>
      </c>
      <c r="B11992">
        <v>9020507</v>
      </c>
      <c r="C11992">
        <v>3</v>
      </c>
      <c r="D11992">
        <v>7</v>
      </c>
      <c r="E11992">
        <v>1</v>
      </c>
      <c r="F11992" t="s">
        <v>7</v>
      </c>
      <c r="K11992">
        <v>0</v>
      </c>
      <c r="P11992">
        <v>0</v>
      </c>
    </row>
    <row r="11993" spans="1:16" x14ac:dyDescent="0.25">
      <c r="A11993">
        <v>1</v>
      </c>
      <c r="B11993">
        <v>9020508</v>
      </c>
      <c r="C11993">
        <v>3</v>
      </c>
      <c r="D11993">
        <v>1</v>
      </c>
      <c r="E11993">
        <v>1</v>
      </c>
      <c r="F11993" t="s">
        <v>7</v>
      </c>
      <c r="K11993">
        <v>10</v>
      </c>
      <c r="P11993">
        <v>10</v>
      </c>
    </row>
    <row r="11994" spans="1:16" x14ac:dyDescent="0.25">
      <c r="A11994">
        <v>1</v>
      </c>
      <c r="B11994">
        <v>9020508</v>
      </c>
      <c r="C11994">
        <v>3</v>
      </c>
      <c r="D11994">
        <v>2</v>
      </c>
      <c r="E11994">
        <v>1</v>
      </c>
      <c r="F11994" t="s">
        <v>7</v>
      </c>
      <c r="K11994">
        <v>0</v>
      </c>
      <c r="P11994">
        <v>0</v>
      </c>
    </row>
    <row r="11995" spans="1:16" x14ac:dyDescent="0.25">
      <c r="A11995">
        <v>1</v>
      </c>
      <c r="B11995">
        <v>9020508</v>
      </c>
      <c r="C11995">
        <v>3</v>
      </c>
      <c r="D11995">
        <v>3</v>
      </c>
      <c r="E11995">
        <v>1</v>
      </c>
      <c r="F11995" t="s">
        <v>7</v>
      </c>
      <c r="K11995">
        <v>1</v>
      </c>
      <c r="P11995">
        <v>1</v>
      </c>
    </row>
    <row r="11996" spans="1:16" x14ac:dyDescent="0.25">
      <c r="A11996">
        <v>1</v>
      </c>
      <c r="B11996">
        <v>9020508</v>
      </c>
      <c r="C11996">
        <v>3</v>
      </c>
      <c r="D11996">
        <v>4</v>
      </c>
      <c r="E11996">
        <v>1</v>
      </c>
      <c r="F11996" t="s">
        <v>7</v>
      </c>
      <c r="K11996">
        <v>11</v>
      </c>
      <c r="P11996">
        <v>11</v>
      </c>
    </row>
    <row r="11997" spans="1:16" x14ac:dyDescent="0.25">
      <c r="A11997">
        <v>1</v>
      </c>
      <c r="B11997">
        <v>9020508</v>
      </c>
      <c r="C11997">
        <v>3</v>
      </c>
      <c r="D11997">
        <v>5</v>
      </c>
      <c r="E11997">
        <v>1</v>
      </c>
      <c r="F11997" t="s">
        <v>7</v>
      </c>
      <c r="K11997">
        <v>1</v>
      </c>
      <c r="P11997">
        <v>1</v>
      </c>
    </row>
    <row r="11998" spans="1:16" x14ac:dyDescent="0.25">
      <c r="A11998">
        <v>1</v>
      </c>
      <c r="B11998">
        <v>9020508</v>
      </c>
      <c r="C11998">
        <v>3</v>
      </c>
      <c r="D11998">
        <v>6</v>
      </c>
      <c r="E11998">
        <v>1</v>
      </c>
      <c r="F11998" t="s">
        <v>7</v>
      </c>
      <c r="K11998">
        <v>0</v>
      </c>
      <c r="P11998">
        <v>0</v>
      </c>
    </row>
    <row r="11999" spans="1:16" x14ac:dyDescent="0.25">
      <c r="A11999">
        <v>1</v>
      </c>
      <c r="B11999">
        <v>9020508</v>
      </c>
      <c r="C11999">
        <v>3</v>
      </c>
      <c r="D11999">
        <v>7</v>
      </c>
      <c r="E11999">
        <v>1</v>
      </c>
      <c r="F11999" t="s">
        <v>7</v>
      </c>
      <c r="K11999">
        <v>0</v>
      </c>
      <c r="P11999">
        <v>0</v>
      </c>
    </row>
    <row r="12000" spans="1:16" x14ac:dyDescent="0.25">
      <c r="A12000">
        <v>1</v>
      </c>
      <c r="B12000">
        <v>9020509</v>
      </c>
      <c r="C12000">
        <v>3</v>
      </c>
      <c r="D12000">
        <v>1</v>
      </c>
      <c r="E12000">
        <v>1</v>
      </c>
      <c r="F12000" t="s">
        <v>7</v>
      </c>
      <c r="K12000">
        <v>4</v>
      </c>
      <c r="P12000">
        <v>4</v>
      </c>
    </row>
    <row r="12001" spans="1:16" x14ac:dyDescent="0.25">
      <c r="A12001">
        <v>1</v>
      </c>
      <c r="B12001">
        <v>9020509</v>
      </c>
      <c r="C12001">
        <v>3</v>
      </c>
      <c r="D12001">
        <v>2</v>
      </c>
      <c r="E12001">
        <v>1</v>
      </c>
      <c r="F12001" t="s">
        <v>7</v>
      </c>
      <c r="K12001">
        <v>6</v>
      </c>
      <c r="P12001">
        <v>6</v>
      </c>
    </row>
    <row r="12002" spans="1:16" x14ac:dyDescent="0.25">
      <c r="A12002">
        <v>1</v>
      </c>
      <c r="B12002">
        <v>9020509</v>
      </c>
      <c r="C12002">
        <v>3</v>
      </c>
      <c r="D12002">
        <v>3</v>
      </c>
      <c r="E12002">
        <v>1</v>
      </c>
      <c r="F12002" t="s">
        <v>7</v>
      </c>
      <c r="K12002">
        <v>0</v>
      </c>
      <c r="P12002">
        <v>0</v>
      </c>
    </row>
    <row r="12003" spans="1:16" x14ac:dyDescent="0.25">
      <c r="A12003">
        <v>1</v>
      </c>
      <c r="B12003">
        <v>9020509</v>
      </c>
      <c r="C12003">
        <v>3</v>
      </c>
      <c r="D12003">
        <v>4</v>
      </c>
      <c r="E12003">
        <v>1</v>
      </c>
      <c r="F12003" t="s">
        <v>7</v>
      </c>
      <c r="K12003">
        <v>19</v>
      </c>
      <c r="P12003">
        <v>19</v>
      </c>
    </row>
    <row r="12004" spans="1:16" x14ac:dyDescent="0.25">
      <c r="A12004">
        <v>1</v>
      </c>
      <c r="B12004">
        <v>9020509</v>
      </c>
      <c r="C12004">
        <v>3</v>
      </c>
      <c r="D12004">
        <v>5</v>
      </c>
      <c r="E12004">
        <v>1</v>
      </c>
      <c r="F12004" t="s">
        <v>7</v>
      </c>
      <c r="K12004">
        <v>0</v>
      </c>
      <c r="P12004">
        <v>0</v>
      </c>
    </row>
    <row r="12005" spans="1:16" x14ac:dyDescent="0.25">
      <c r="A12005">
        <v>1</v>
      </c>
      <c r="B12005">
        <v>9020509</v>
      </c>
      <c r="C12005">
        <v>3</v>
      </c>
      <c r="D12005">
        <v>6</v>
      </c>
      <c r="E12005">
        <v>1</v>
      </c>
      <c r="F12005" t="s">
        <v>7</v>
      </c>
      <c r="K12005">
        <v>4</v>
      </c>
      <c r="P12005">
        <v>4</v>
      </c>
    </row>
    <row r="12006" spans="1:16" x14ac:dyDescent="0.25">
      <c r="A12006">
        <v>1</v>
      </c>
      <c r="B12006">
        <v>9020509</v>
      </c>
      <c r="C12006">
        <v>3</v>
      </c>
      <c r="D12006">
        <v>7</v>
      </c>
      <c r="E12006">
        <v>1</v>
      </c>
      <c r="F12006" t="s">
        <v>7</v>
      </c>
      <c r="K12006">
        <v>1</v>
      </c>
      <c r="P12006">
        <v>1</v>
      </c>
    </row>
    <row r="12007" spans="1:16" x14ac:dyDescent="0.25">
      <c r="A12007">
        <v>1</v>
      </c>
      <c r="B12007">
        <v>9020510</v>
      </c>
      <c r="C12007">
        <v>3</v>
      </c>
      <c r="D12007">
        <v>1</v>
      </c>
      <c r="E12007">
        <v>1</v>
      </c>
      <c r="F12007" t="s">
        <v>7</v>
      </c>
      <c r="K12007">
        <v>0</v>
      </c>
      <c r="P12007">
        <v>0</v>
      </c>
    </row>
    <row r="12008" spans="1:16" x14ac:dyDescent="0.25">
      <c r="A12008">
        <v>1</v>
      </c>
      <c r="B12008">
        <v>9020510</v>
      </c>
      <c r="C12008">
        <v>3</v>
      </c>
      <c r="D12008">
        <v>2</v>
      </c>
      <c r="E12008">
        <v>1</v>
      </c>
      <c r="F12008" t="s">
        <v>7</v>
      </c>
      <c r="K12008">
        <v>2</v>
      </c>
      <c r="P12008">
        <v>2</v>
      </c>
    </row>
    <row r="12009" spans="1:16" x14ac:dyDescent="0.25">
      <c r="A12009">
        <v>1</v>
      </c>
      <c r="B12009">
        <v>9020510</v>
      </c>
      <c r="C12009">
        <v>3</v>
      </c>
      <c r="D12009">
        <v>3</v>
      </c>
      <c r="E12009">
        <v>1</v>
      </c>
      <c r="F12009" t="s">
        <v>7</v>
      </c>
      <c r="K12009">
        <v>0</v>
      </c>
      <c r="P12009">
        <v>0</v>
      </c>
    </row>
    <row r="12010" spans="1:16" x14ac:dyDescent="0.25">
      <c r="A12010">
        <v>1</v>
      </c>
      <c r="B12010">
        <v>9020510</v>
      </c>
      <c r="C12010">
        <v>3</v>
      </c>
      <c r="D12010">
        <v>4</v>
      </c>
      <c r="E12010">
        <v>1</v>
      </c>
      <c r="F12010" t="s">
        <v>7</v>
      </c>
      <c r="K12010">
        <v>1</v>
      </c>
      <c r="P12010">
        <v>1</v>
      </c>
    </row>
    <row r="12011" spans="1:16" x14ac:dyDescent="0.25">
      <c r="A12011">
        <v>1</v>
      </c>
      <c r="B12011">
        <v>9020510</v>
      </c>
      <c r="C12011">
        <v>3</v>
      </c>
      <c r="D12011">
        <v>5</v>
      </c>
      <c r="E12011">
        <v>1</v>
      </c>
      <c r="F12011" t="s">
        <v>7</v>
      </c>
      <c r="K12011">
        <v>1</v>
      </c>
      <c r="P12011">
        <v>1</v>
      </c>
    </row>
    <row r="12012" spans="1:16" x14ac:dyDescent="0.25">
      <c r="A12012">
        <v>1</v>
      </c>
      <c r="B12012">
        <v>9020510</v>
      </c>
      <c r="C12012">
        <v>3</v>
      </c>
      <c r="D12012">
        <v>6</v>
      </c>
      <c r="E12012">
        <v>1</v>
      </c>
      <c r="F12012" t="s">
        <v>7</v>
      </c>
      <c r="K12012">
        <v>8</v>
      </c>
      <c r="P12012">
        <v>8</v>
      </c>
    </row>
    <row r="12013" spans="1:16" x14ac:dyDescent="0.25">
      <c r="A12013">
        <v>1</v>
      </c>
      <c r="B12013">
        <v>9020510</v>
      </c>
      <c r="C12013">
        <v>3</v>
      </c>
      <c r="D12013">
        <v>7</v>
      </c>
      <c r="E12013">
        <v>1</v>
      </c>
      <c r="F12013" t="s">
        <v>7</v>
      </c>
      <c r="K12013">
        <v>2</v>
      </c>
      <c r="P12013">
        <v>2</v>
      </c>
    </row>
    <row r="12014" spans="1:16" x14ac:dyDescent="0.25">
      <c r="A12014">
        <v>1</v>
      </c>
      <c r="B12014">
        <v>9020511</v>
      </c>
      <c r="C12014">
        <v>3</v>
      </c>
      <c r="D12014">
        <v>1</v>
      </c>
      <c r="E12014">
        <v>1</v>
      </c>
      <c r="F12014" t="s">
        <v>7</v>
      </c>
      <c r="K12014">
        <v>0</v>
      </c>
      <c r="P12014">
        <v>0</v>
      </c>
    </row>
    <row r="12015" spans="1:16" x14ac:dyDescent="0.25">
      <c r="A12015">
        <v>1</v>
      </c>
      <c r="B12015">
        <v>9020511</v>
      </c>
      <c r="C12015">
        <v>3</v>
      </c>
      <c r="D12015">
        <v>2</v>
      </c>
      <c r="E12015">
        <v>1</v>
      </c>
      <c r="F12015" t="s">
        <v>7</v>
      </c>
      <c r="K12015">
        <v>4</v>
      </c>
      <c r="P12015">
        <v>4</v>
      </c>
    </row>
    <row r="12016" spans="1:16" x14ac:dyDescent="0.25">
      <c r="A12016">
        <v>1</v>
      </c>
      <c r="B12016">
        <v>9020511</v>
      </c>
      <c r="C12016">
        <v>3</v>
      </c>
      <c r="D12016">
        <v>3</v>
      </c>
      <c r="E12016">
        <v>1</v>
      </c>
      <c r="F12016" t="s">
        <v>7</v>
      </c>
      <c r="K12016">
        <v>2</v>
      </c>
      <c r="P12016">
        <v>2</v>
      </c>
    </row>
    <row r="12017" spans="1:16" x14ac:dyDescent="0.25">
      <c r="A12017">
        <v>1</v>
      </c>
      <c r="B12017">
        <v>9020511</v>
      </c>
      <c r="C12017">
        <v>3</v>
      </c>
      <c r="D12017">
        <v>4</v>
      </c>
      <c r="E12017">
        <v>1</v>
      </c>
      <c r="F12017" t="s">
        <v>7</v>
      </c>
      <c r="K12017">
        <v>12</v>
      </c>
      <c r="P12017">
        <v>12</v>
      </c>
    </row>
    <row r="12018" spans="1:16" x14ac:dyDescent="0.25">
      <c r="A12018">
        <v>1</v>
      </c>
      <c r="B12018">
        <v>9020511</v>
      </c>
      <c r="C12018">
        <v>3</v>
      </c>
      <c r="D12018">
        <v>5</v>
      </c>
      <c r="E12018">
        <v>1</v>
      </c>
      <c r="F12018" t="s">
        <v>7</v>
      </c>
      <c r="K12018">
        <v>3</v>
      </c>
      <c r="P12018">
        <v>3</v>
      </c>
    </row>
    <row r="12019" spans="1:16" x14ac:dyDescent="0.25">
      <c r="A12019">
        <v>1</v>
      </c>
      <c r="B12019">
        <v>9020511</v>
      </c>
      <c r="C12019">
        <v>3</v>
      </c>
      <c r="D12019">
        <v>6</v>
      </c>
      <c r="E12019">
        <v>1</v>
      </c>
      <c r="F12019" t="s">
        <v>7</v>
      </c>
      <c r="K12019">
        <v>1</v>
      </c>
      <c r="P12019">
        <v>1</v>
      </c>
    </row>
    <row r="12020" spans="1:16" x14ac:dyDescent="0.25">
      <c r="A12020">
        <v>1</v>
      </c>
      <c r="B12020">
        <v>9020511</v>
      </c>
      <c r="C12020">
        <v>3</v>
      </c>
      <c r="D12020">
        <v>7</v>
      </c>
      <c r="E12020">
        <v>1</v>
      </c>
      <c r="F12020" t="s">
        <v>7</v>
      </c>
      <c r="K12020">
        <v>0</v>
      </c>
      <c r="P12020">
        <v>0</v>
      </c>
    </row>
    <row r="12021" spans="1:16" x14ac:dyDescent="0.25">
      <c r="A12021">
        <v>1</v>
      </c>
      <c r="B12021">
        <v>9020512</v>
      </c>
      <c r="C12021">
        <v>3</v>
      </c>
      <c r="D12021">
        <v>1</v>
      </c>
      <c r="E12021">
        <v>1</v>
      </c>
      <c r="F12021" t="s">
        <v>7</v>
      </c>
      <c r="K12021">
        <v>0</v>
      </c>
      <c r="P12021">
        <v>0</v>
      </c>
    </row>
    <row r="12022" spans="1:16" x14ac:dyDescent="0.25">
      <c r="A12022">
        <v>1</v>
      </c>
      <c r="B12022">
        <v>9020512</v>
      </c>
      <c r="C12022">
        <v>3</v>
      </c>
      <c r="D12022">
        <v>2</v>
      </c>
      <c r="E12022">
        <v>1</v>
      </c>
      <c r="F12022" t="s">
        <v>7</v>
      </c>
      <c r="K12022">
        <v>2</v>
      </c>
      <c r="P12022">
        <v>2</v>
      </c>
    </row>
    <row r="12023" spans="1:16" x14ac:dyDescent="0.25">
      <c r="A12023">
        <v>1</v>
      </c>
      <c r="B12023">
        <v>9020512</v>
      </c>
      <c r="C12023">
        <v>3</v>
      </c>
      <c r="D12023">
        <v>3</v>
      </c>
      <c r="E12023">
        <v>1</v>
      </c>
      <c r="F12023" t="s">
        <v>7</v>
      </c>
      <c r="K12023">
        <v>1</v>
      </c>
      <c r="P12023">
        <v>1</v>
      </c>
    </row>
    <row r="12024" spans="1:16" x14ac:dyDescent="0.25">
      <c r="A12024">
        <v>1</v>
      </c>
      <c r="B12024">
        <v>9020512</v>
      </c>
      <c r="C12024">
        <v>3</v>
      </c>
      <c r="D12024">
        <v>4</v>
      </c>
      <c r="E12024">
        <v>1</v>
      </c>
      <c r="F12024" t="s">
        <v>7</v>
      </c>
      <c r="K12024">
        <v>1</v>
      </c>
      <c r="P12024">
        <v>1</v>
      </c>
    </row>
    <row r="12025" spans="1:16" x14ac:dyDescent="0.25">
      <c r="A12025">
        <v>1</v>
      </c>
      <c r="B12025">
        <v>9020512</v>
      </c>
      <c r="C12025">
        <v>3</v>
      </c>
      <c r="D12025">
        <v>5</v>
      </c>
      <c r="E12025">
        <v>1</v>
      </c>
      <c r="F12025" t="s">
        <v>7</v>
      </c>
      <c r="K12025">
        <v>3</v>
      </c>
      <c r="P12025">
        <v>3</v>
      </c>
    </row>
    <row r="12026" spans="1:16" x14ac:dyDescent="0.25">
      <c r="A12026">
        <v>1</v>
      </c>
      <c r="B12026">
        <v>9020512</v>
      </c>
      <c r="C12026">
        <v>3</v>
      </c>
      <c r="D12026">
        <v>6</v>
      </c>
      <c r="E12026">
        <v>1</v>
      </c>
      <c r="F12026" t="s">
        <v>7</v>
      </c>
      <c r="K12026">
        <v>14</v>
      </c>
      <c r="P12026">
        <v>14</v>
      </c>
    </row>
    <row r="12027" spans="1:16" x14ac:dyDescent="0.25">
      <c r="A12027">
        <v>1</v>
      </c>
      <c r="B12027">
        <v>9020512</v>
      </c>
      <c r="C12027">
        <v>3</v>
      </c>
      <c r="D12027">
        <v>7</v>
      </c>
      <c r="E12027">
        <v>1</v>
      </c>
      <c r="F12027" t="s">
        <v>7</v>
      </c>
      <c r="K12027">
        <v>0</v>
      </c>
      <c r="P12027">
        <v>0</v>
      </c>
    </row>
    <row r="12028" spans="1:16" x14ac:dyDescent="0.25">
      <c r="A12028">
        <v>1</v>
      </c>
      <c r="B12028">
        <v>9020601</v>
      </c>
      <c r="C12028">
        <v>3</v>
      </c>
      <c r="D12028">
        <v>1</v>
      </c>
      <c r="E12028">
        <v>1</v>
      </c>
      <c r="F12028" t="s">
        <v>7</v>
      </c>
      <c r="K12028">
        <v>17</v>
      </c>
      <c r="P12028">
        <v>17</v>
      </c>
    </row>
    <row r="12029" spans="1:16" x14ac:dyDescent="0.25">
      <c r="A12029">
        <v>1</v>
      </c>
      <c r="B12029">
        <v>9020601</v>
      </c>
      <c r="C12029">
        <v>3</v>
      </c>
      <c r="D12029">
        <v>2</v>
      </c>
      <c r="E12029">
        <v>1</v>
      </c>
      <c r="F12029" t="s">
        <v>7</v>
      </c>
      <c r="K12029">
        <v>0</v>
      </c>
      <c r="P12029">
        <v>0</v>
      </c>
    </row>
    <row r="12030" spans="1:16" x14ac:dyDescent="0.25">
      <c r="A12030">
        <v>1</v>
      </c>
      <c r="B12030">
        <v>9020601</v>
      </c>
      <c r="C12030">
        <v>3</v>
      </c>
      <c r="D12030">
        <v>3</v>
      </c>
      <c r="E12030">
        <v>1</v>
      </c>
      <c r="F12030" t="s">
        <v>7</v>
      </c>
      <c r="K12030">
        <v>0</v>
      </c>
      <c r="P12030">
        <v>0</v>
      </c>
    </row>
    <row r="12031" spans="1:16" x14ac:dyDescent="0.25">
      <c r="A12031">
        <v>1</v>
      </c>
      <c r="B12031">
        <v>9020601</v>
      </c>
      <c r="C12031">
        <v>3</v>
      </c>
      <c r="D12031">
        <v>4</v>
      </c>
      <c r="E12031">
        <v>1</v>
      </c>
      <c r="F12031" t="s">
        <v>7</v>
      </c>
      <c r="K12031">
        <v>1</v>
      </c>
      <c r="P12031">
        <v>1</v>
      </c>
    </row>
    <row r="12032" spans="1:16" x14ac:dyDescent="0.25">
      <c r="A12032">
        <v>1</v>
      </c>
      <c r="B12032">
        <v>9020601</v>
      </c>
      <c r="C12032">
        <v>3</v>
      </c>
      <c r="D12032">
        <v>5</v>
      </c>
      <c r="E12032">
        <v>1</v>
      </c>
      <c r="F12032" t="s">
        <v>7</v>
      </c>
      <c r="K12032">
        <v>0</v>
      </c>
      <c r="P12032">
        <v>0</v>
      </c>
    </row>
    <row r="12033" spans="1:16" x14ac:dyDescent="0.25">
      <c r="A12033">
        <v>1</v>
      </c>
      <c r="B12033">
        <v>9020601</v>
      </c>
      <c r="C12033">
        <v>3</v>
      </c>
      <c r="D12033">
        <v>6</v>
      </c>
      <c r="E12033">
        <v>1</v>
      </c>
      <c r="F12033" t="s">
        <v>7</v>
      </c>
      <c r="K12033">
        <v>0</v>
      </c>
      <c r="P12033">
        <v>0</v>
      </c>
    </row>
    <row r="12034" spans="1:16" x14ac:dyDescent="0.25">
      <c r="A12034">
        <v>1</v>
      </c>
      <c r="B12034">
        <v>9020601</v>
      </c>
      <c r="C12034">
        <v>3</v>
      </c>
      <c r="D12034">
        <v>7</v>
      </c>
      <c r="E12034">
        <v>1</v>
      </c>
      <c r="F12034" t="s">
        <v>7</v>
      </c>
      <c r="K12034">
        <v>0</v>
      </c>
      <c r="P12034">
        <v>0</v>
      </c>
    </row>
    <row r="12035" spans="1:16" x14ac:dyDescent="0.25">
      <c r="A12035">
        <v>1</v>
      </c>
      <c r="B12035">
        <v>9020602</v>
      </c>
      <c r="C12035">
        <v>3</v>
      </c>
      <c r="D12035">
        <v>1</v>
      </c>
      <c r="E12035">
        <v>1</v>
      </c>
      <c r="F12035" t="s">
        <v>7</v>
      </c>
      <c r="K12035">
        <v>53</v>
      </c>
      <c r="P12035">
        <v>53</v>
      </c>
    </row>
    <row r="12036" spans="1:16" x14ac:dyDescent="0.25">
      <c r="A12036">
        <v>1</v>
      </c>
      <c r="B12036">
        <v>9020602</v>
      </c>
      <c r="C12036">
        <v>3</v>
      </c>
      <c r="D12036">
        <v>2</v>
      </c>
      <c r="E12036">
        <v>1</v>
      </c>
      <c r="F12036" t="s">
        <v>7</v>
      </c>
      <c r="K12036">
        <v>0</v>
      </c>
      <c r="P12036">
        <v>0</v>
      </c>
    </row>
    <row r="12037" spans="1:16" x14ac:dyDescent="0.25">
      <c r="A12037">
        <v>1</v>
      </c>
      <c r="B12037">
        <v>9020602</v>
      </c>
      <c r="C12037">
        <v>3</v>
      </c>
      <c r="D12037">
        <v>3</v>
      </c>
      <c r="E12037">
        <v>1</v>
      </c>
      <c r="F12037" t="s">
        <v>7</v>
      </c>
      <c r="K12037">
        <v>0</v>
      </c>
      <c r="P12037">
        <v>0</v>
      </c>
    </row>
    <row r="12038" spans="1:16" x14ac:dyDescent="0.25">
      <c r="A12038">
        <v>1</v>
      </c>
      <c r="B12038">
        <v>9020602</v>
      </c>
      <c r="C12038">
        <v>3</v>
      </c>
      <c r="D12038">
        <v>4</v>
      </c>
      <c r="E12038">
        <v>1</v>
      </c>
      <c r="F12038" t="s">
        <v>7</v>
      </c>
      <c r="K12038">
        <v>1</v>
      </c>
      <c r="P12038">
        <v>1</v>
      </c>
    </row>
    <row r="12039" spans="1:16" x14ac:dyDescent="0.25">
      <c r="A12039">
        <v>1</v>
      </c>
      <c r="B12039">
        <v>9020602</v>
      </c>
      <c r="C12039">
        <v>3</v>
      </c>
      <c r="D12039">
        <v>5</v>
      </c>
      <c r="E12039">
        <v>1</v>
      </c>
      <c r="F12039" t="s">
        <v>7</v>
      </c>
      <c r="K12039">
        <v>0</v>
      </c>
      <c r="P12039">
        <v>0</v>
      </c>
    </row>
    <row r="12040" spans="1:16" x14ac:dyDescent="0.25">
      <c r="A12040">
        <v>1</v>
      </c>
      <c r="B12040">
        <v>9020602</v>
      </c>
      <c r="C12040">
        <v>3</v>
      </c>
      <c r="D12040">
        <v>6</v>
      </c>
      <c r="E12040">
        <v>1</v>
      </c>
      <c r="F12040" t="s">
        <v>7</v>
      </c>
      <c r="K12040">
        <v>3</v>
      </c>
      <c r="P12040">
        <v>3</v>
      </c>
    </row>
    <row r="12041" spans="1:16" x14ac:dyDescent="0.25">
      <c r="A12041">
        <v>1</v>
      </c>
      <c r="B12041">
        <v>9020602</v>
      </c>
      <c r="C12041">
        <v>3</v>
      </c>
      <c r="D12041">
        <v>7</v>
      </c>
      <c r="E12041">
        <v>1</v>
      </c>
      <c r="F12041" t="s">
        <v>7</v>
      </c>
      <c r="K12041">
        <v>0</v>
      </c>
      <c r="P12041">
        <v>0</v>
      </c>
    </row>
    <row r="12042" spans="1:16" x14ac:dyDescent="0.25">
      <c r="A12042">
        <v>1</v>
      </c>
      <c r="B12042">
        <v>9020603</v>
      </c>
      <c r="C12042">
        <v>3</v>
      </c>
      <c r="D12042">
        <v>1</v>
      </c>
      <c r="E12042">
        <v>1</v>
      </c>
      <c r="F12042" t="s">
        <v>7</v>
      </c>
      <c r="K12042">
        <v>67</v>
      </c>
      <c r="P12042">
        <v>67</v>
      </c>
    </row>
    <row r="12043" spans="1:16" x14ac:dyDescent="0.25">
      <c r="A12043">
        <v>1</v>
      </c>
      <c r="B12043">
        <v>9020603</v>
      </c>
      <c r="C12043">
        <v>3</v>
      </c>
      <c r="D12043">
        <v>2</v>
      </c>
      <c r="E12043">
        <v>1</v>
      </c>
      <c r="F12043" t="s">
        <v>7</v>
      </c>
      <c r="K12043">
        <v>0</v>
      </c>
      <c r="P12043">
        <v>0</v>
      </c>
    </row>
    <row r="12044" spans="1:16" x14ac:dyDescent="0.25">
      <c r="A12044">
        <v>1</v>
      </c>
      <c r="B12044">
        <v>9020603</v>
      </c>
      <c r="C12044">
        <v>3</v>
      </c>
      <c r="D12044">
        <v>3</v>
      </c>
      <c r="E12044">
        <v>1</v>
      </c>
      <c r="F12044" t="s">
        <v>7</v>
      </c>
      <c r="K12044">
        <v>0</v>
      </c>
      <c r="P12044">
        <v>0</v>
      </c>
    </row>
    <row r="12045" spans="1:16" x14ac:dyDescent="0.25">
      <c r="A12045">
        <v>1</v>
      </c>
      <c r="B12045">
        <v>9020603</v>
      </c>
      <c r="C12045">
        <v>3</v>
      </c>
      <c r="D12045">
        <v>4</v>
      </c>
      <c r="E12045">
        <v>1</v>
      </c>
      <c r="F12045" t="s">
        <v>7</v>
      </c>
      <c r="K12045">
        <v>9</v>
      </c>
      <c r="P12045">
        <v>9</v>
      </c>
    </row>
    <row r="12046" spans="1:16" x14ac:dyDescent="0.25">
      <c r="A12046">
        <v>1</v>
      </c>
      <c r="B12046">
        <v>9020603</v>
      </c>
      <c r="C12046">
        <v>3</v>
      </c>
      <c r="D12046">
        <v>5</v>
      </c>
      <c r="E12046">
        <v>1</v>
      </c>
      <c r="F12046" t="s">
        <v>7</v>
      </c>
      <c r="K12046">
        <v>0</v>
      </c>
      <c r="P12046">
        <v>0</v>
      </c>
    </row>
    <row r="12047" spans="1:16" x14ac:dyDescent="0.25">
      <c r="A12047">
        <v>1</v>
      </c>
      <c r="B12047">
        <v>9020603</v>
      </c>
      <c r="C12047">
        <v>3</v>
      </c>
      <c r="D12047">
        <v>6</v>
      </c>
      <c r="E12047">
        <v>1</v>
      </c>
      <c r="F12047" t="s">
        <v>7</v>
      </c>
      <c r="K12047">
        <v>0</v>
      </c>
      <c r="P12047">
        <v>0</v>
      </c>
    </row>
    <row r="12048" spans="1:16" x14ac:dyDescent="0.25">
      <c r="A12048">
        <v>1</v>
      </c>
      <c r="B12048">
        <v>9020603</v>
      </c>
      <c r="C12048">
        <v>3</v>
      </c>
      <c r="D12048">
        <v>7</v>
      </c>
      <c r="E12048">
        <v>1</v>
      </c>
      <c r="F12048" t="s">
        <v>7</v>
      </c>
      <c r="K12048">
        <v>0</v>
      </c>
      <c r="P12048">
        <v>0</v>
      </c>
    </row>
    <row r="12049" spans="1:16" x14ac:dyDescent="0.25">
      <c r="A12049">
        <v>1</v>
      </c>
      <c r="B12049">
        <v>9020604</v>
      </c>
      <c r="C12049">
        <v>3</v>
      </c>
      <c r="D12049">
        <v>1</v>
      </c>
      <c r="E12049">
        <v>1</v>
      </c>
      <c r="F12049" t="s">
        <v>7</v>
      </c>
      <c r="K12049">
        <v>0</v>
      </c>
      <c r="P12049">
        <v>0</v>
      </c>
    </row>
    <row r="12050" spans="1:16" x14ac:dyDescent="0.25">
      <c r="A12050">
        <v>1</v>
      </c>
      <c r="B12050">
        <v>9020604</v>
      </c>
      <c r="C12050">
        <v>3</v>
      </c>
      <c r="D12050">
        <v>2</v>
      </c>
      <c r="E12050">
        <v>1</v>
      </c>
      <c r="F12050" t="s">
        <v>7</v>
      </c>
      <c r="K12050">
        <v>2</v>
      </c>
      <c r="P12050">
        <v>2</v>
      </c>
    </row>
    <row r="12051" spans="1:16" x14ac:dyDescent="0.25">
      <c r="A12051">
        <v>1</v>
      </c>
      <c r="B12051">
        <v>9020604</v>
      </c>
      <c r="C12051">
        <v>3</v>
      </c>
      <c r="D12051">
        <v>3</v>
      </c>
      <c r="E12051">
        <v>1</v>
      </c>
      <c r="F12051" t="s">
        <v>7</v>
      </c>
      <c r="K12051">
        <v>1</v>
      </c>
      <c r="P12051">
        <v>1</v>
      </c>
    </row>
    <row r="12052" spans="1:16" x14ac:dyDescent="0.25">
      <c r="A12052">
        <v>1</v>
      </c>
      <c r="B12052">
        <v>9020604</v>
      </c>
      <c r="C12052">
        <v>3</v>
      </c>
      <c r="D12052">
        <v>4</v>
      </c>
      <c r="E12052">
        <v>1</v>
      </c>
      <c r="F12052" t="s">
        <v>7</v>
      </c>
      <c r="K12052">
        <v>6</v>
      </c>
      <c r="P12052">
        <v>6</v>
      </c>
    </row>
    <row r="12053" spans="1:16" x14ac:dyDescent="0.25">
      <c r="A12053">
        <v>1</v>
      </c>
      <c r="B12053">
        <v>9020604</v>
      </c>
      <c r="C12053">
        <v>3</v>
      </c>
      <c r="D12053">
        <v>5</v>
      </c>
      <c r="E12053">
        <v>1</v>
      </c>
      <c r="F12053" t="s">
        <v>7</v>
      </c>
      <c r="K12053">
        <v>0</v>
      </c>
      <c r="P12053">
        <v>0</v>
      </c>
    </row>
    <row r="12054" spans="1:16" x14ac:dyDescent="0.25">
      <c r="A12054">
        <v>1</v>
      </c>
      <c r="B12054">
        <v>9020604</v>
      </c>
      <c r="C12054">
        <v>3</v>
      </c>
      <c r="D12054">
        <v>6</v>
      </c>
      <c r="E12054">
        <v>1</v>
      </c>
      <c r="F12054" t="s">
        <v>7</v>
      </c>
      <c r="K12054">
        <v>0</v>
      </c>
      <c r="P12054">
        <v>0</v>
      </c>
    </row>
    <row r="12055" spans="1:16" x14ac:dyDescent="0.25">
      <c r="A12055">
        <v>1</v>
      </c>
      <c r="B12055">
        <v>9020604</v>
      </c>
      <c r="C12055">
        <v>3</v>
      </c>
      <c r="D12055">
        <v>7</v>
      </c>
      <c r="E12055">
        <v>1</v>
      </c>
      <c r="F12055" t="s">
        <v>7</v>
      </c>
      <c r="K12055">
        <v>0</v>
      </c>
      <c r="P12055">
        <v>0</v>
      </c>
    </row>
    <row r="12056" spans="1:16" x14ac:dyDescent="0.25">
      <c r="A12056">
        <v>1</v>
      </c>
      <c r="B12056">
        <v>9020605</v>
      </c>
      <c r="C12056">
        <v>3</v>
      </c>
      <c r="D12056">
        <v>1</v>
      </c>
      <c r="E12056">
        <v>1</v>
      </c>
      <c r="F12056" t="s">
        <v>7</v>
      </c>
      <c r="K12056">
        <v>0</v>
      </c>
      <c r="P12056">
        <v>0</v>
      </c>
    </row>
    <row r="12057" spans="1:16" x14ac:dyDescent="0.25">
      <c r="A12057">
        <v>1</v>
      </c>
      <c r="B12057">
        <v>9020605</v>
      </c>
      <c r="C12057">
        <v>3</v>
      </c>
      <c r="D12057">
        <v>2</v>
      </c>
      <c r="E12057">
        <v>1</v>
      </c>
      <c r="F12057" t="s">
        <v>7</v>
      </c>
      <c r="K12057">
        <v>5</v>
      </c>
      <c r="P12057">
        <v>5</v>
      </c>
    </row>
    <row r="12058" spans="1:16" x14ac:dyDescent="0.25">
      <c r="A12058">
        <v>1</v>
      </c>
      <c r="B12058">
        <v>9020605</v>
      </c>
      <c r="C12058">
        <v>3</v>
      </c>
      <c r="D12058">
        <v>3</v>
      </c>
      <c r="E12058">
        <v>1</v>
      </c>
      <c r="F12058" t="s">
        <v>7</v>
      </c>
      <c r="K12058">
        <v>0</v>
      </c>
      <c r="P12058">
        <v>0</v>
      </c>
    </row>
    <row r="12059" spans="1:16" x14ac:dyDescent="0.25">
      <c r="A12059">
        <v>1</v>
      </c>
      <c r="B12059">
        <v>9020605</v>
      </c>
      <c r="C12059">
        <v>3</v>
      </c>
      <c r="D12059">
        <v>4</v>
      </c>
      <c r="E12059">
        <v>1</v>
      </c>
      <c r="F12059" t="s">
        <v>7</v>
      </c>
      <c r="K12059">
        <v>1</v>
      </c>
      <c r="P12059">
        <v>1</v>
      </c>
    </row>
    <row r="12060" spans="1:16" x14ac:dyDescent="0.25">
      <c r="A12060">
        <v>1</v>
      </c>
      <c r="B12060">
        <v>9020605</v>
      </c>
      <c r="C12060">
        <v>3</v>
      </c>
      <c r="D12060">
        <v>5</v>
      </c>
      <c r="E12060">
        <v>1</v>
      </c>
      <c r="F12060" t="s">
        <v>7</v>
      </c>
      <c r="K12060">
        <v>2</v>
      </c>
      <c r="P12060">
        <v>2</v>
      </c>
    </row>
    <row r="12061" spans="1:16" x14ac:dyDescent="0.25">
      <c r="A12061">
        <v>1</v>
      </c>
      <c r="B12061">
        <v>9020605</v>
      </c>
      <c r="C12061">
        <v>3</v>
      </c>
      <c r="D12061">
        <v>6</v>
      </c>
      <c r="E12061">
        <v>1</v>
      </c>
      <c r="F12061" t="s">
        <v>7</v>
      </c>
      <c r="K12061">
        <v>1</v>
      </c>
      <c r="P12061">
        <v>1</v>
      </c>
    </row>
    <row r="12062" spans="1:16" x14ac:dyDescent="0.25">
      <c r="A12062">
        <v>1</v>
      </c>
      <c r="B12062">
        <v>9020605</v>
      </c>
      <c r="C12062">
        <v>3</v>
      </c>
      <c r="D12062">
        <v>7</v>
      </c>
      <c r="E12062">
        <v>1</v>
      </c>
      <c r="F12062" t="s">
        <v>7</v>
      </c>
      <c r="K12062">
        <v>0</v>
      </c>
      <c r="P12062">
        <v>0</v>
      </c>
    </row>
    <row r="12063" spans="1:16" x14ac:dyDescent="0.25">
      <c r="A12063">
        <v>1</v>
      </c>
      <c r="B12063">
        <v>9020606</v>
      </c>
      <c r="C12063">
        <v>3</v>
      </c>
      <c r="D12063">
        <v>1</v>
      </c>
      <c r="E12063">
        <v>1</v>
      </c>
      <c r="F12063" t="s">
        <v>7</v>
      </c>
      <c r="K12063">
        <v>0</v>
      </c>
      <c r="P12063">
        <v>0</v>
      </c>
    </row>
    <row r="12064" spans="1:16" x14ac:dyDescent="0.25">
      <c r="A12064">
        <v>1</v>
      </c>
      <c r="B12064">
        <v>9020606</v>
      </c>
      <c r="C12064">
        <v>3</v>
      </c>
      <c r="D12064">
        <v>2</v>
      </c>
      <c r="E12064">
        <v>1</v>
      </c>
      <c r="F12064" t="s">
        <v>7</v>
      </c>
      <c r="K12064">
        <v>1</v>
      </c>
      <c r="P12064">
        <v>1</v>
      </c>
    </row>
    <row r="12065" spans="1:16" x14ac:dyDescent="0.25">
      <c r="A12065">
        <v>1</v>
      </c>
      <c r="B12065">
        <v>9020606</v>
      </c>
      <c r="C12065">
        <v>3</v>
      </c>
      <c r="D12065">
        <v>3</v>
      </c>
      <c r="E12065">
        <v>1</v>
      </c>
      <c r="F12065" t="s">
        <v>7</v>
      </c>
      <c r="K12065">
        <v>0</v>
      </c>
      <c r="P12065">
        <v>0</v>
      </c>
    </row>
    <row r="12066" spans="1:16" x14ac:dyDescent="0.25">
      <c r="A12066">
        <v>1</v>
      </c>
      <c r="B12066">
        <v>9020606</v>
      </c>
      <c r="C12066">
        <v>3</v>
      </c>
      <c r="D12066">
        <v>4</v>
      </c>
      <c r="E12066">
        <v>1</v>
      </c>
      <c r="F12066" t="s">
        <v>7</v>
      </c>
      <c r="K12066">
        <v>2</v>
      </c>
      <c r="P12066">
        <v>2</v>
      </c>
    </row>
    <row r="12067" spans="1:16" x14ac:dyDescent="0.25">
      <c r="A12067">
        <v>1</v>
      </c>
      <c r="B12067">
        <v>9020606</v>
      </c>
      <c r="C12067">
        <v>3</v>
      </c>
      <c r="D12067">
        <v>5</v>
      </c>
      <c r="E12067">
        <v>1</v>
      </c>
      <c r="F12067" t="s">
        <v>7</v>
      </c>
      <c r="K12067">
        <v>2</v>
      </c>
      <c r="P12067">
        <v>2</v>
      </c>
    </row>
    <row r="12068" spans="1:16" x14ac:dyDescent="0.25">
      <c r="A12068">
        <v>1</v>
      </c>
      <c r="B12068">
        <v>9020606</v>
      </c>
      <c r="C12068">
        <v>3</v>
      </c>
      <c r="D12068">
        <v>6</v>
      </c>
      <c r="E12068">
        <v>1</v>
      </c>
      <c r="F12068" t="s">
        <v>7</v>
      </c>
      <c r="K12068">
        <v>1</v>
      </c>
      <c r="P12068">
        <v>1</v>
      </c>
    </row>
    <row r="12069" spans="1:16" x14ac:dyDescent="0.25">
      <c r="A12069">
        <v>1</v>
      </c>
      <c r="B12069">
        <v>9020606</v>
      </c>
      <c r="C12069">
        <v>3</v>
      </c>
      <c r="D12069">
        <v>7</v>
      </c>
      <c r="E12069">
        <v>1</v>
      </c>
      <c r="F12069" t="s">
        <v>7</v>
      </c>
      <c r="K12069">
        <v>0</v>
      </c>
      <c r="P12069">
        <v>0</v>
      </c>
    </row>
    <row r="12070" spans="1:16" x14ac:dyDescent="0.25">
      <c r="A12070">
        <v>1</v>
      </c>
      <c r="B12070">
        <v>9020607</v>
      </c>
      <c r="C12070">
        <v>3</v>
      </c>
      <c r="D12070">
        <v>1</v>
      </c>
      <c r="E12070">
        <v>1</v>
      </c>
      <c r="F12070" t="s">
        <v>7</v>
      </c>
      <c r="K12070">
        <v>0</v>
      </c>
      <c r="P12070">
        <v>0</v>
      </c>
    </row>
    <row r="12071" spans="1:16" x14ac:dyDescent="0.25">
      <c r="A12071">
        <v>1</v>
      </c>
      <c r="B12071">
        <v>9020607</v>
      </c>
      <c r="C12071">
        <v>3</v>
      </c>
      <c r="D12071">
        <v>2</v>
      </c>
      <c r="E12071">
        <v>1</v>
      </c>
      <c r="F12071" t="s">
        <v>7</v>
      </c>
      <c r="K12071">
        <v>0</v>
      </c>
      <c r="P12071">
        <v>0</v>
      </c>
    </row>
    <row r="12072" spans="1:16" x14ac:dyDescent="0.25">
      <c r="A12072">
        <v>1</v>
      </c>
      <c r="B12072">
        <v>9020607</v>
      </c>
      <c r="C12072">
        <v>3</v>
      </c>
      <c r="D12072">
        <v>3</v>
      </c>
      <c r="E12072">
        <v>1</v>
      </c>
      <c r="F12072" t="s">
        <v>7</v>
      </c>
      <c r="K12072">
        <v>8</v>
      </c>
      <c r="P12072">
        <v>8</v>
      </c>
    </row>
    <row r="12073" spans="1:16" x14ac:dyDescent="0.25">
      <c r="A12073">
        <v>1</v>
      </c>
      <c r="B12073">
        <v>9020607</v>
      </c>
      <c r="C12073">
        <v>3</v>
      </c>
      <c r="D12073">
        <v>4</v>
      </c>
      <c r="E12073">
        <v>1</v>
      </c>
      <c r="F12073" t="s">
        <v>7</v>
      </c>
      <c r="K12073">
        <v>0</v>
      </c>
      <c r="P12073">
        <v>0</v>
      </c>
    </row>
    <row r="12074" spans="1:16" x14ac:dyDescent="0.25">
      <c r="A12074">
        <v>1</v>
      </c>
      <c r="B12074">
        <v>9020607</v>
      </c>
      <c r="C12074">
        <v>3</v>
      </c>
      <c r="D12074">
        <v>5</v>
      </c>
      <c r="E12074">
        <v>1</v>
      </c>
      <c r="F12074" t="s">
        <v>7</v>
      </c>
      <c r="K12074">
        <v>2</v>
      </c>
      <c r="P12074">
        <v>2</v>
      </c>
    </row>
    <row r="12075" spans="1:16" x14ac:dyDescent="0.25">
      <c r="A12075">
        <v>1</v>
      </c>
      <c r="B12075">
        <v>9020607</v>
      </c>
      <c r="C12075">
        <v>3</v>
      </c>
      <c r="D12075">
        <v>6</v>
      </c>
      <c r="E12075">
        <v>1</v>
      </c>
      <c r="F12075" t="s">
        <v>7</v>
      </c>
      <c r="K12075">
        <v>5</v>
      </c>
      <c r="P12075">
        <v>5</v>
      </c>
    </row>
    <row r="12076" spans="1:16" x14ac:dyDescent="0.25">
      <c r="A12076">
        <v>1</v>
      </c>
      <c r="B12076">
        <v>9020607</v>
      </c>
      <c r="C12076">
        <v>3</v>
      </c>
      <c r="D12076">
        <v>7</v>
      </c>
      <c r="E12076">
        <v>1</v>
      </c>
      <c r="F12076" t="s">
        <v>7</v>
      </c>
      <c r="K12076">
        <v>0</v>
      </c>
      <c r="P12076">
        <v>0</v>
      </c>
    </row>
    <row r="12077" spans="1:16" x14ac:dyDescent="0.25">
      <c r="A12077">
        <v>1</v>
      </c>
      <c r="B12077">
        <v>9020608</v>
      </c>
      <c r="C12077">
        <v>3</v>
      </c>
      <c r="D12077">
        <v>1</v>
      </c>
      <c r="E12077">
        <v>1</v>
      </c>
      <c r="F12077" t="s">
        <v>7</v>
      </c>
      <c r="K12077">
        <v>0</v>
      </c>
      <c r="P12077">
        <v>0</v>
      </c>
    </row>
    <row r="12078" spans="1:16" x14ac:dyDescent="0.25">
      <c r="A12078">
        <v>1</v>
      </c>
      <c r="B12078">
        <v>9020608</v>
      </c>
      <c r="C12078">
        <v>3</v>
      </c>
      <c r="D12078">
        <v>2</v>
      </c>
      <c r="E12078">
        <v>1</v>
      </c>
      <c r="F12078" t="s">
        <v>7</v>
      </c>
      <c r="K12078">
        <v>1</v>
      </c>
      <c r="P12078">
        <v>1</v>
      </c>
    </row>
    <row r="12079" spans="1:16" x14ac:dyDescent="0.25">
      <c r="A12079">
        <v>1</v>
      </c>
      <c r="B12079">
        <v>9020608</v>
      </c>
      <c r="C12079">
        <v>3</v>
      </c>
      <c r="D12079">
        <v>3</v>
      </c>
      <c r="E12079">
        <v>1</v>
      </c>
      <c r="F12079" t="s">
        <v>7</v>
      </c>
      <c r="K12079">
        <v>1</v>
      </c>
      <c r="P12079">
        <v>1</v>
      </c>
    </row>
    <row r="12080" spans="1:16" x14ac:dyDescent="0.25">
      <c r="A12080">
        <v>1</v>
      </c>
      <c r="B12080">
        <v>9020608</v>
      </c>
      <c r="C12080">
        <v>3</v>
      </c>
      <c r="D12080">
        <v>4</v>
      </c>
      <c r="E12080">
        <v>1</v>
      </c>
      <c r="F12080" t="s">
        <v>7</v>
      </c>
      <c r="K12080">
        <v>2</v>
      </c>
      <c r="P12080">
        <v>2</v>
      </c>
    </row>
    <row r="12081" spans="1:16" x14ac:dyDescent="0.25">
      <c r="A12081">
        <v>1</v>
      </c>
      <c r="B12081">
        <v>9020608</v>
      </c>
      <c r="C12081">
        <v>3</v>
      </c>
      <c r="D12081">
        <v>5</v>
      </c>
      <c r="E12081">
        <v>1</v>
      </c>
      <c r="F12081" t="s">
        <v>7</v>
      </c>
      <c r="K12081">
        <v>5</v>
      </c>
      <c r="P12081">
        <v>5</v>
      </c>
    </row>
    <row r="12082" spans="1:16" x14ac:dyDescent="0.25">
      <c r="A12082">
        <v>1</v>
      </c>
      <c r="B12082">
        <v>9020608</v>
      </c>
      <c r="C12082">
        <v>3</v>
      </c>
      <c r="D12082">
        <v>6</v>
      </c>
      <c r="E12082">
        <v>1</v>
      </c>
      <c r="F12082" t="s">
        <v>7</v>
      </c>
      <c r="K12082">
        <v>2</v>
      </c>
      <c r="P12082">
        <v>2</v>
      </c>
    </row>
    <row r="12083" spans="1:16" x14ac:dyDescent="0.25">
      <c r="A12083">
        <v>1</v>
      </c>
      <c r="B12083">
        <v>9020608</v>
      </c>
      <c r="C12083">
        <v>3</v>
      </c>
      <c r="D12083">
        <v>7</v>
      </c>
      <c r="E12083">
        <v>1</v>
      </c>
      <c r="F12083" t="s">
        <v>7</v>
      </c>
      <c r="K12083">
        <v>0</v>
      </c>
      <c r="P12083">
        <v>0</v>
      </c>
    </row>
    <row r="12084" spans="1:16" x14ac:dyDescent="0.25">
      <c r="A12084">
        <v>1</v>
      </c>
      <c r="B12084">
        <v>9020609</v>
      </c>
      <c r="C12084">
        <v>3</v>
      </c>
      <c r="D12084">
        <v>1</v>
      </c>
      <c r="E12084">
        <v>1</v>
      </c>
      <c r="F12084" t="s">
        <v>7</v>
      </c>
      <c r="K12084">
        <v>0</v>
      </c>
      <c r="P12084">
        <v>0</v>
      </c>
    </row>
    <row r="12085" spans="1:16" x14ac:dyDescent="0.25">
      <c r="A12085">
        <v>1</v>
      </c>
      <c r="B12085">
        <v>9020609</v>
      </c>
      <c r="C12085">
        <v>3</v>
      </c>
      <c r="D12085">
        <v>2</v>
      </c>
      <c r="E12085">
        <v>1</v>
      </c>
      <c r="F12085" t="s">
        <v>7</v>
      </c>
      <c r="K12085">
        <v>5</v>
      </c>
      <c r="P12085">
        <v>5</v>
      </c>
    </row>
    <row r="12086" spans="1:16" x14ac:dyDescent="0.25">
      <c r="A12086">
        <v>1</v>
      </c>
      <c r="B12086">
        <v>9020609</v>
      </c>
      <c r="C12086">
        <v>3</v>
      </c>
      <c r="D12086">
        <v>3</v>
      </c>
      <c r="E12086">
        <v>1</v>
      </c>
      <c r="F12086" t="s">
        <v>7</v>
      </c>
      <c r="K12086">
        <v>0</v>
      </c>
      <c r="P12086">
        <v>0</v>
      </c>
    </row>
    <row r="12087" spans="1:16" x14ac:dyDescent="0.25">
      <c r="A12087">
        <v>1</v>
      </c>
      <c r="B12087">
        <v>9020609</v>
      </c>
      <c r="C12087">
        <v>3</v>
      </c>
      <c r="D12087">
        <v>4</v>
      </c>
      <c r="E12087">
        <v>1</v>
      </c>
      <c r="F12087" t="s">
        <v>7</v>
      </c>
      <c r="K12087">
        <v>4</v>
      </c>
      <c r="P12087">
        <v>4</v>
      </c>
    </row>
    <row r="12088" spans="1:16" x14ac:dyDescent="0.25">
      <c r="A12088">
        <v>1</v>
      </c>
      <c r="B12088">
        <v>9020609</v>
      </c>
      <c r="C12088">
        <v>3</v>
      </c>
      <c r="D12088">
        <v>5</v>
      </c>
      <c r="E12088">
        <v>1</v>
      </c>
      <c r="F12088" t="s">
        <v>7</v>
      </c>
      <c r="K12088">
        <v>2</v>
      </c>
      <c r="P12088">
        <v>2</v>
      </c>
    </row>
    <row r="12089" spans="1:16" x14ac:dyDescent="0.25">
      <c r="A12089">
        <v>1</v>
      </c>
      <c r="B12089">
        <v>9020609</v>
      </c>
      <c r="C12089">
        <v>3</v>
      </c>
      <c r="D12089">
        <v>6</v>
      </c>
      <c r="E12089">
        <v>1</v>
      </c>
      <c r="F12089" t="s">
        <v>7</v>
      </c>
      <c r="K12089">
        <v>1</v>
      </c>
      <c r="P12089">
        <v>1</v>
      </c>
    </row>
    <row r="12090" spans="1:16" x14ac:dyDescent="0.25">
      <c r="A12090">
        <v>1</v>
      </c>
      <c r="B12090">
        <v>9020609</v>
      </c>
      <c r="C12090">
        <v>3</v>
      </c>
      <c r="D12090">
        <v>7</v>
      </c>
      <c r="E12090">
        <v>1</v>
      </c>
      <c r="F12090" t="s">
        <v>7</v>
      </c>
      <c r="K12090">
        <v>0</v>
      </c>
      <c r="P12090">
        <v>0</v>
      </c>
    </row>
    <row r="12091" spans="1:16" x14ac:dyDescent="0.25">
      <c r="A12091">
        <v>1</v>
      </c>
      <c r="B12091">
        <v>9020610</v>
      </c>
      <c r="C12091">
        <v>3</v>
      </c>
      <c r="D12091">
        <v>1</v>
      </c>
      <c r="E12091">
        <v>1</v>
      </c>
      <c r="F12091" t="s">
        <v>7</v>
      </c>
      <c r="K12091">
        <v>0</v>
      </c>
      <c r="P12091">
        <v>0</v>
      </c>
    </row>
    <row r="12092" spans="1:16" x14ac:dyDescent="0.25">
      <c r="A12092">
        <v>1</v>
      </c>
      <c r="B12092">
        <v>9020610</v>
      </c>
      <c r="C12092">
        <v>3</v>
      </c>
      <c r="D12092">
        <v>2</v>
      </c>
      <c r="E12092">
        <v>1</v>
      </c>
      <c r="F12092" t="s">
        <v>7</v>
      </c>
      <c r="K12092">
        <v>1</v>
      </c>
      <c r="P12092">
        <v>1</v>
      </c>
    </row>
    <row r="12093" spans="1:16" x14ac:dyDescent="0.25">
      <c r="A12093">
        <v>1</v>
      </c>
      <c r="B12093">
        <v>9020610</v>
      </c>
      <c r="C12093">
        <v>3</v>
      </c>
      <c r="D12093">
        <v>3</v>
      </c>
      <c r="E12093">
        <v>1</v>
      </c>
      <c r="F12093" t="s">
        <v>7</v>
      </c>
      <c r="K12093">
        <v>4</v>
      </c>
      <c r="P12093">
        <v>4</v>
      </c>
    </row>
    <row r="12094" spans="1:16" x14ac:dyDescent="0.25">
      <c r="A12094">
        <v>1</v>
      </c>
      <c r="B12094">
        <v>9020610</v>
      </c>
      <c r="C12094">
        <v>3</v>
      </c>
      <c r="D12094">
        <v>4</v>
      </c>
      <c r="E12094">
        <v>1</v>
      </c>
      <c r="F12094" t="s">
        <v>7</v>
      </c>
      <c r="K12094">
        <v>0</v>
      </c>
      <c r="P12094">
        <v>0</v>
      </c>
    </row>
    <row r="12095" spans="1:16" x14ac:dyDescent="0.25">
      <c r="A12095">
        <v>1</v>
      </c>
      <c r="B12095">
        <v>9020610</v>
      </c>
      <c r="C12095">
        <v>3</v>
      </c>
      <c r="D12095">
        <v>5</v>
      </c>
      <c r="E12095">
        <v>1</v>
      </c>
      <c r="F12095" t="s">
        <v>7</v>
      </c>
      <c r="K12095">
        <v>1</v>
      </c>
      <c r="P12095">
        <v>1</v>
      </c>
    </row>
    <row r="12096" spans="1:16" x14ac:dyDescent="0.25">
      <c r="A12096">
        <v>1</v>
      </c>
      <c r="B12096">
        <v>9020610</v>
      </c>
      <c r="C12096">
        <v>3</v>
      </c>
      <c r="D12096">
        <v>6</v>
      </c>
      <c r="E12096">
        <v>1</v>
      </c>
      <c r="F12096" t="s">
        <v>7</v>
      </c>
      <c r="K12096">
        <v>1</v>
      </c>
      <c r="P12096">
        <v>1</v>
      </c>
    </row>
    <row r="12097" spans="1:16" x14ac:dyDescent="0.25">
      <c r="A12097">
        <v>1</v>
      </c>
      <c r="B12097">
        <v>9020610</v>
      </c>
      <c r="C12097">
        <v>3</v>
      </c>
      <c r="D12097">
        <v>7</v>
      </c>
      <c r="E12097">
        <v>1</v>
      </c>
      <c r="F12097" t="s">
        <v>7</v>
      </c>
      <c r="K12097">
        <v>0</v>
      </c>
      <c r="P12097">
        <v>0</v>
      </c>
    </row>
    <row r="12098" spans="1:16" x14ac:dyDescent="0.25">
      <c r="A12098">
        <v>1</v>
      </c>
      <c r="B12098">
        <v>9020611</v>
      </c>
      <c r="C12098">
        <v>3</v>
      </c>
      <c r="D12098">
        <v>1</v>
      </c>
      <c r="E12098">
        <v>1</v>
      </c>
      <c r="F12098" t="s">
        <v>7</v>
      </c>
      <c r="K12098">
        <v>0</v>
      </c>
      <c r="P12098">
        <v>0</v>
      </c>
    </row>
    <row r="12099" spans="1:16" x14ac:dyDescent="0.25">
      <c r="A12099">
        <v>1</v>
      </c>
      <c r="B12099">
        <v>9020611</v>
      </c>
      <c r="C12099">
        <v>3</v>
      </c>
      <c r="D12099">
        <v>2</v>
      </c>
      <c r="E12099">
        <v>1</v>
      </c>
      <c r="F12099" t="s">
        <v>7</v>
      </c>
      <c r="K12099">
        <v>2</v>
      </c>
      <c r="P12099">
        <v>2</v>
      </c>
    </row>
    <row r="12100" spans="1:16" x14ac:dyDescent="0.25">
      <c r="A12100">
        <v>1</v>
      </c>
      <c r="B12100">
        <v>9020611</v>
      </c>
      <c r="C12100">
        <v>3</v>
      </c>
      <c r="D12100">
        <v>3</v>
      </c>
      <c r="E12100">
        <v>1</v>
      </c>
      <c r="F12100" t="s">
        <v>7</v>
      </c>
      <c r="K12100">
        <v>0</v>
      </c>
      <c r="P12100">
        <v>0</v>
      </c>
    </row>
    <row r="12101" spans="1:16" x14ac:dyDescent="0.25">
      <c r="A12101">
        <v>1</v>
      </c>
      <c r="B12101">
        <v>9020611</v>
      </c>
      <c r="C12101">
        <v>3</v>
      </c>
      <c r="D12101">
        <v>4</v>
      </c>
      <c r="E12101">
        <v>1</v>
      </c>
      <c r="F12101" t="s">
        <v>7</v>
      </c>
      <c r="K12101">
        <v>3</v>
      </c>
      <c r="P12101">
        <v>3</v>
      </c>
    </row>
    <row r="12102" spans="1:16" x14ac:dyDescent="0.25">
      <c r="A12102">
        <v>1</v>
      </c>
      <c r="B12102">
        <v>9020611</v>
      </c>
      <c r="C12102">
        <v>3</v>
      </c>
      <c r="D12102">
        <v>5</v>
      </c>
      <c r="E12102">
        <v>1</v>
      </c>
      <c r="F12102" t="s">
        <v>7</v>
      </c>
      <c r="K12102">
        <v>2</v>
      </c>
      <c r="P12102">
        <v>2</v>
      </c>
    </row>
    <row r="12103" spans="1:16" x14ac:dyDescent="0.25">
      <c r="A12103">
        <v>1</v>
      </c>
      <c r="B12103">
        <v>9020611</v>
      </c>
      <c r="C12103">
        <v>3</v>
      </c>
      <c r="D12103">
        <v>6</v>
      </c>
      <c r="E12103">
        <v>1</v>
      </c>
      <c r="F12103" t="s">
        <v>7</v>
      </c>
      <c r="K12103">
        <v>2</v>
      </c>
      <c r="P12103">
        <v>2</v>
      </c>
    </row>
    <row r="12104" spans="1:16" x14ac:dyDescent="0.25">
      <c r="A12104">
        <v>1</v>
      </c>
      <c r="B12104">
        <v>9020611</v>
      </c>
      <c r="C12104">
        <v>3</v>
      </c>
      <c r="D12104">
        <v>7</v>
      </c>
      <c r="E12104">
        <v>1</v>
      </c>
      <c r="F12104" t="s">
        <v>7</v>
      </c>
      <c r="K12104">
        <v>0</v>
      </c>
      <c r="P12104">
        <v>0</v>
      </c>
    </row>
    <row r="12105" spans="1:16" x14ac:dyDescent="0.25">
      <c r="A12105">
        <v>1</v>
      </c>
      <c r="B12105">
        <v>9020612</v>
      </c>
      <c r="C12105">
        <v>3</v>
      </c>
      <c r="D12105">
        <v>1</v>
      </c>
      <c r="E12105">
        <v>1</v>
      </c>
      <c r="F12105" t="s">
        <v>7</v>
      </c>
      <c r="K12105">
        <v>7</v>
      </c>
      <c r="P12105">
        <v>7</v>
      </c>
    </row>
    <row r="12106" spans="1:16" x14ac:dyDescent="0.25">
      <c r="A12106">
        <v>1</v>
      </c>
      <c r="B12106">
        <v>9020612</v>
      </c>
      <c r="C12106">
        <v>3</v>
      </c>
      <c r="D12106">
        <v>2</v>
      </c>
      <c r="E12106">
        <v>1</v>
      </c>
      <c r="F12106" t="s">
        <v>7</v>
      </c>
      <c r="K12106">
        <v>1</v>
      </c>
      <c r="P12106">
        <v>1</v>
      </c>
    </row>
    <row r="12107" spans="1:16" x14ac:dyDescent="0.25">
      <c r="A12107">
        <v>1</v>
      </c>
      <c r="B12107">
        <v>9020612</v>
      </c>
      <c r="C12107">
        <v>3</v>
      </c>
      <c r="D12107">
        <v>3</v>
      </c>
      <c r="E12107">
        <v>1</v>
      </c>
      <c r="F12107" t="s">
        <v>7</v>
      </c>
      <c r="K12107">
        <v>13</v>
      </c>
      <c r="P12107">
        <v>13</v>
      </c>
    </row>
    <row r="12108" spans="1:16" x14ac:dyDescent="0.25">
      <c r="A12108">
        <v>1</v>
      </c>
      <c r="B12108">
        <v>9020612</v>
      </c>
      <c r="C12108">
        <v>3</v>
      </c>
      <c r="D12108">
        <v>4</v>
      </c>
      <c r="E12108">
        <v>1</v>
      </c>
      <c r="F12108" t="s">
        <v>7</v>
      </c>
      <c r="K12108">
        <v>8</v>
      </c>
      <c r="P12108">
        <v>8</v>
      </c>
    </row>
    <row r="12109" spans="1:16" x14ac:dyDescent="0.25">
      <c r="A12109">
        <v>1</v>
      </c>
      <c r="B12109">
        <v>9020612</v>
      </c>
      <c r="C12109">
        <v>3</v>
      </c>
      <c r="D12109">
        <v>5</v>
      </c>
      <c r="E12109">
        <v>1</v>
      </c>
      <c r="F12109" t="s">
        <v>7</v>
      </c>
      <c r="K12109">
        <v>8</v>
      </c>
      <c r="P12109">
        <v>8</v>
      </c>
    </row>
    <row r="12110" spans="1:16" x14ac:dyDescent="0.25">
      <c r="A12110">
        <v>1</v>
      </c>
      <c r="B12110">
        <v>9020612</v>
      </c>
      <c r="C12110">
        <v>3</v>
      </c>
      <c r="D12110">
        <v>6</v>
      </c>
      <c r="E12110">
        <v>1</v>
      </c>
      <c r="F12110" t="s">
        <v>7</v>
      </c>
      <c r="K12110">
        <v>4</v>
      </c>
      <c r="P12110">
        <v>4</v>
      </c>
    </row>
    <row r="12111" spans="1:16" x14ac:dyDescent="0.25">
      <c r="A12111">
        <v>1</v>
      </c>
      <c r="B12111">
        <v>9020612</v>
      </c>
      <c r="C12111">
        <v>3</v>
      </c>
      <c r="D12111">
        <v>7</v>
      </c>
      <c r="E12111">
        <v>1</v>
      </c>
      <c r="F12111" t="s">
        <v>7</v>
      </c>
      <c r="K12111">
        <v>0</v>
      </c>
      <c r="P12111">
        <v>0</v>
      </c>
    </row>
    <row r="12112" spans="1:16" x14ac:dyDescent="0.25">
      <c r="A12112">
        <v>1</v>
      </c>
      <c r="B12112">
        <v>9020701</v>
      </c>
      <c r="C12112">
        <v>3</v>
      </c>
      <c r="D12112">
        <v>1</v>
      </c>
      <c r="E12112">
        <v>1</v>
      </c>
      <c r="F12112" t="s">
        <v>7</v>
      </c>
      <c r="K12112">
        <v>143</v>
      </c>
      <c r="P12112">
        <v>143</v>
      </c>
    </row>
    <row r="12113" spans="1:16" x14ac:dyDescent="0.25">
      <c r="A12113">
        <v>1</v>
      </c>
      <c r="B12113">
        <v>9020701</v>
      </c>
      <c r="C12113">
        <v>3</v>
      </c>
      <c r="D12113">
        <v>2</v>
      </c>
      <c r="E12113">
        <v>1</v>
      </c>
      <c r="F12113" t="s">
        <v>7</v>
      </c>
      <c r="K12113">
        <v>0</v>
      </c>
      <c r="P12113">
        <v>0</v>
      </c>
    </row>
    <row r="12114" spans="1:16" x14ac:dyDescent="0.25">
      <c r="A12114">
        <v>1</v>
      </c>
      <c r="B12114">
        <v>9020701</v>
      </c>
      <c r="C12114">
        <v>3</v>
      </c>
      <c r="D12114">
        <v>3</v>
      </c>
      <c r="E12114">
        <v>1</v>
      </c>
      <c r="F12114" t="s">
        <v>7</v>
      </c>
      <c r="K12114">
        <v>0</v>
      </c>
      <c r="P12114">
        <v>0</v>
      </c>
    </row>
    <row r="12115" spans="1:16" x14ac:dyDescent="0.25">
      <c r="A12115">
        <v>1</v>
      </c>
      <c r="B12115">
        <v>9020701</v>
      </c>
      <c r="C12115">
        <v>3</v>
      </c>
      <c r="D12115">
        <v>4</v>
      </c>
      <c r="E12115">
        <v>1</v>
      </c>
      <c r="F12115" t="s">
        <v>7</v>
      </c>
      <c r="K12115">
        <v>5</v>
      </c>
      <c r="P12115">
        <v>5</v>
      </c>
    </row>
    <row r="12116" spans="1:16" x14ac:dyDescent="0.25">
      <c r="A12116">
        <v>1</v>
      </c>
      <c r="B12116">
        <v>9020701</v>
      </c>
      <c r="C12116">
        <v>3</v>
      </c>
      <c r="D12116">
        <v>5</v>
      </c>
      <c r="E12116">
        <v>1</v>
      </c>
      <c r="F12116" t="s">
        <v>7</v>
      </c>
      <c r="K12116">
        <v>0</v>
      </c>
      <c r="P12116">
        <v>0</v>
      </c>
    </row>
    <row r="12117" spans="1:16" x14ac:dyDescent="0.25">
      <c r="A12117">
        <v>1</v>
      </c>
      <c r="B12117">
        <v>9020701</v>
      </c>
      <c r="C12117">
        <v>3</v>
      </c>
      <c r="D12117">
        <v>6</v>
      </c>
      <c r="E12117">
        <v>1</v>
      </c>
      <c r="F12117" t="s">
        <v>7</v>
      </c>
      <c r="K12117">
        <v>0</v>
      </c>
      <c r="P12117">
        <v>0</v>
      </c>
    </row>
    <row r="12118" spans="1:16" x14ac:dyDescent="0.25">
      <c r="A12118">
        <v>1</v>
      </c>
      <c r="B12118">
        <v>9020701</v>
      </c>
      <c r="C12118">
        <v>3</v>
      </c>
      <c r="D12118">
        <v>7</v>
      </c>
      <c r="E12118">
        <v>1</v>
      </c>
      <c r="F12118" t="s">
        <v>7</v>
      </c>
      <c r="K12118">
        <v>0</v>
      </c>
      <c r="P12118">
        <v>0</v>
      </c>
    </row>
    <row r="12119" spans="1:16" x14ac:dyDescent="0.25">
      <c r="A12119">
        <v>1</v>
      </c>
      <c r="B12119">
        <v>9020702</v>
      </c>
      <c r="C12119">
        <v>3</v>
      </c>
      <c r="D12119">
        <v>1</v>
      </c>
      <c r="E12119">
        <v>1</v>
      </c>
      <c r="F12119" t="s">
        <v>7</v>
      </c>
      <c r="K12119">
        <v>0</v>
      </c>
      <c r="P12119">
        <v>0</v>
      </c>
    </row>
    <row r="12120" spans="1:16" x14ac:dyDescent="0.25">
      <c r="A12120">
        <v>1</v>
      </c>
      <c r="B12120">
        <v>9020702</v>
      </c>
      <c r="C12120">
        <v>3</v>
      </c>
      <c r="D12120">
        <v>2</v>
      </c>
      <c r="E12120">
        <v>1</v>
      </c>
      <c r="F12120" t="s">
        <v>7</v>
      </c>
      <c r="K12120">
        <v>2</v>
      </c>
      <c r="P12120">
        <v>2</v>
      </c>
    </row>
    <row r="12121" spans="1:16" x14ac:dyDescent="0.25">
      <c r="A12121">
        <v>1</v>
      </c>
      <c r="B12121">
        <v>9020702</v>
      </c>
      <c r="C12121">
        <v>3</v>
      </c>
      <c r="D12121">
        <v>3</v>
      </c>
      <c r="E12121">
        <v>1</v>
      </c>
      <c r="F12121" t="s">
        <v>7</v>
      </c>
      <c r="K12121">
        <v>0</v>
      </c>
      <c r="P12121">
        <v>0</v>
      </c>
    </row>
    <row r="12122" spans="1:16" x14ac:dyDescent="0.25">
      <c r="A12122">
        <v>1</v>
      </c>
      <c r="B12122">
        <v>9020702</v>
      </c>
      <c r="C12122">
        <v>3</v>
      </c>
      <c r="D12122">
        <v>4</v>
      </c>
      <c r="E12122">
        <v>1</v>
      </c>
      <c r="F12122" t="s">
        <v>7</v>
      </c>
      <c r="K12122">
        <v>1</v>
      </c>
      <c r="P12122">
        <v>1</v>
      </c>
    </row>
    <row r="12123" spans="1:16" x14ac:dyDescent="0.25">
      <c r="A12123">
        <v>1</v>
      </c>
      <c r="B12123">
        <v>9020702</v>
      </c>
      <c r="C12123">
        <v>3</v>
      </c>
      <c r="D12123">
        <v>5</v>
      </c>
      <c r="E12123">
        <v>1</v>
      </c>
      <c r="F12123" t="s">
        <v>7</v>
      </c>
      <c r="K12123">
        <v>0</v>
      </c>
      <c r="P12123">
        <v>0</v>
      </c>
    </row>
    <row r="12124" spans="1:16" x14ac:dyDescent="0.25">
      <c r="A12124">
        <v>1</v>
      </c>
      <c r="B12124">
        <v>9020702</v>
      </c>
      <c r="C12124">
        <v>3</v>
      </c>
      <c r="D12124">
        <v>6</v>
      </c>
      <c r="E12124">
        <v>1</v>
      </c>
      <c r="F12124" t="s">
        <v>7</v>
      </c>
      <c r="K12124">
        <v>2</v>
      </c>
      <c r="P12124">
        <v>2</v>
      </c>
    </row>
    <row r="12125" spans="1:16" x14ac:dyDescent="0.25">
      <c r="A12125">
        <v>1</v>
      </c>
      <c r="B12125">
        <v>9020702</v>
      </c>
      <c r="C12125">
        <v>3</v>
      </c>
      <c r="D12125">
        <v>7</v>
      </c>
      <c r="E12125">
        <v>1</v>
      </c>
      <c r="F12125" t="s">
        <v>7</v>
      </c>
      <c r="K12125">
        <v>0</v>
      </c>
      <c r="P12125">
        <v>0</v>
      </c>
    </row>
    <row r="12126" spans="1:16" x14ac:dyDescent="0.25">
      <c r="A12126">
        <v>1</v>
      </c>
      <c r="B12126">
        <v>9020703</v>
      </c>
      <c r="C12126">
        <v>3</v>
      </c>
      <c r="D12126">
        <v>1</v>
      </c>
      <c r="E12126">
        <v>1</v>
      </c>
      <c r="F12126" t="s">
        <v>7</v>
      </c>
      <c r="K12126">
        <v>27</v>
      </c>
      <c r="P12126">
        <v>27</v>
      </c>
    </row>
    <row r="12127" spans="1:16" x14ac:dyDescent="0.25">
      <c r="A12127">
        <v>1</v>
      </c>
      <c r="B12127">
        <v>9020703</v>
      </c>
      <c r="C12127">
        <v>3</v>
      </c>
      <c r="D12127">
        <v>2</v>
      </c>
      <c r="E12127">
        <v>1</v>
      </c>
      <c r="F12127" t="s">
        <v>7</v>
      </c>
      <c r="K12127">
        <v>0</v>
      </c>
      <c r="P12127">
        <v>0</v>
      </c>
    </row>
    <row r="12128" spans="1:16" x14ac:dyDescent="0.25">
      <c r="A12128">
        <v>1</v>
      </c>
      <c r="B12128">
        <v>9020703</v>
      </c>
      <c r="C12128">
        <v>3</v>
      </c>
      <c r="D12128">
        <v>3</v>
      </c>
      <c r="E12128">
        <v>1</v>
      </c>
      <c r="F12128" t="s">
        <v>7</v>
      </c>
      <c r="K12128">
        <v>0</v>
      </c>
      <c r="P12128">
        <v>0</v>
      </c>
    </row>
    <row r="12129" spans="1:16" x14ac:dyDescent="0.25">
      <c r="A12129">
        <v>1</v>
      </c>
      <c r="B12129">
        <v>9020703</v>
      </c>
      <c r="C12129">
        <v>3</v>
      </c>
      <c r="D12129">
        <v>4</v>
      </c>
      <c r="E12129">
        <v>1</v>
      </c>
      <c r="F12129" t="s">
        <v>7</v>
      </c>
      <c r="K12129">
        <v>6</v>
      </c>
      <c r="P12129">
        <v>6</v>
      </c>
    </row>
    <row r="12130" spans="1:16" x14ac:dyDescent="0.25">
      <c r="A12130">
        <v>1</v>
      </c>
      <c r="B12130">
        <v>9020703</v>
      </c>
      <c r="C12130">
        <v>3</v>
      </c>
      <c r="D12130">
        <v>5</v>
      </c>
      <c r="E12130">
        <v>1</v>
      </c>
      <c r="F12130" t="s">
        <v>7</v>
      </c>
      <c r="K12130">
        <v>0</v>
      </c>
      <c r="P12130">
        <v>0</v>
      </c>
    </row>
    <row r="12131" spans="1:16" x14ac:dyDescent="0.25">
      <c r="A12131">
        <v>1</v>
      </c>
      <c r="B12131">
        <v>9020703</v>
      </c>
      <c r="C12131">
        <v>3</v>
      </c>
      <c r="D12131">
        <v>6</v>
      </c>
      <c r="E12131">
        <v>1</v>
      </c>
      <c r="F12131" t="s">
        <v>7</v>
      </c>
      <c r="K12131">
        <v>0</v>
      </c>
      <c r="P12131">
        <v>0</v>
      </c>
    </row>
    <row r="12132" spans="1:16" x14ac:dyDescent="0.25">
      <c r="A12132">
        <v>1</v>
      </c>
      <c r="B12132">
        <v>9020703</v>
      </c>
      <c r="C12132">
        <v>3</v>
      </c>
      <c r="D12132">
        <v>7</v>
      </c>
      <c r="E12132">
        <v>1</v>
      </c>
      <c r="F12132" t="s">
        <v>7</v>
      </c>
      <c r="K12132">
        <v>0</v>
      </c>
      <c r="P12132">
        <v>0</v>
      </c>
    </row>
    <row r="12133" spans="1:16" x14ac:dyDescent="0.25">
      <c r="A12133">
        <v>1</v>
      </c>
      <c r="B12133">
        <v>9020704</v>
      </c>
      <c r="C12133">
        <v>3</v>
      </c>
      <c r="D12133">
        <v>1</v>
      </c>
      <c r="E12133">
        <v>1</v>
      </c>
      <c r="F12133" t="s">
        <v>7</v>
      </c>
      <c r="K12133">
        <v>0</v>
      </c>
      <c r="P12133">
        <v>0</v>
      </c>
    </row>
    <row r="12134" spans="1:16" x14ac:dyDescent="0.25">
      <c r="A12134">
        <v>1</v>
      </c>
      <c r="B12134">
        <v>9020704</v>
      </c>
      <c r="C12134">
        <v>3</v>
      </c>
      <c r="D12134">
        <v>2</v>
      </c>
      <c r="E12134">
        <v>1</v>
      </c>
      <c r="F12134" t="s">
        <v>7</v>
      </c>
      <c r="K12134">
        <v>0</v>
      </c>
      <c r="P12134">
        <v>0</v>
      </c>
    </row>
    <row r="12135" spans="1:16" x14ac:dyDescent="0.25">
      <c r="A12135">
        <v>1</v>
      </c>
      <c r="B12135">
        <v>9020704</v>
      </c>
      <c r="C12135">
        <v>3</v>
      </c>
      <c r="D12135">
        <v>3</v>
      </c>
      <c r="E12135">
        <v>1</v>
      </c>
      <c r="F12135" t="s">
        <v>7</v>
      </c>
      <c r="K12135">
        <v>0</v>
      </c>
      <c r="P12135">
        <v>0</v>
      </c>
    </row>
    <row r="12136" spans="1:16" x14ac:dyDescent="0.25">
      <c r="A12136">
        <v>1</v>
      </c>
      <c r="B12136">
        <v>9020704</v>
      </c>
      <c r="C12136">
        <v>3</v>
      </c>
      <c r="D12136">
        <v>4</v>
      </c>
      <c r="E12136">
        <v>1</v>
      </c>
      <c r="F12136" t="s">
        <v>7</v>
      </c>
      <c r="K12136">
        <v>0</v>
      </c>
      <c r="P12136">
        <v>0</v>
      </c>
    </row>
    <row r="12137" spans="1:16" x14ac:dyDescent="0.25">
      <c r="A12137">
        <v>1</v>
      </c>
      <c r="B12137">
        <v>9020704</v>
      </c>
      <c r="C12137">
        <v>3</v>
      </c>
      <c r="D12137">
        <v>5</v>
      </c>
      <c r="E12137">
        <v>1</v>
      </c>
      <c r="F12137" t="s">
        <v>7</v>
      </c>
      <c r="K12137">
        <v>0</v>
      </c>
      <c r="P12137">
        <v>0</v>
      </c>
    </row>
    <row r="12138" spans="1:16" x14ac:dyDescent="0.25">
      <c r="A12138">
        <v>1</v>
      </c>
      <c r="B12138">
        <v>9020704</v>
      </c>
      <c r="C12138">
        <v>3</v>
      </c>
      <c r="D12138">
        <v>6</v>
      </c>
      <c r="E12138">
        <v>1</v>
      </c>
      <c r="F12138" t="s">
        <v>7</v>
      </c>
      <c r="K12138">
        <v>0</v>
      </c>
      <c r="P12138">
        <v>0</v>
      </c>
    </row>
    <row r="12139" spans="1:16" x14ac:dyDescent="0.25">
      <c r="A12139">
        <v>1</v>
      </c>
      <c r="B12139">
        <v>9020704</v>
      </c>
      <c r="C12139">
        <v>3</v>
      </c>
      <c r="D12139">
        <v>7</v>
      </c>
      <c r="E12139">
        <v>1</v>
      </c>
      <c r="F12139" t="s">
        <v>7</v>
      </c>
      <c r="K12139">
        <v>0</v>
      </c>
      <c r="P12139">
        <v>0</v>
      </c>
    </row>
    <row r="12140" spans="1:16" x14ac:dyDescent="0.25">
      <c r="A12140">
        <v>1</v>
      </c>
      <c r="B12140">
        <v>9020705</v>
      </c>
      <c r="C12140">
        <v>3</v>
      </c>
      <c r="D12140">
        <v>1</v>
      </c>
      <c r="E12140">
        <v>1</v>
      </c>
      <c r="F12140" t="s">
        <v>7</v>
      </c>
      <c r="K12140">
        <v>0</v>
      </c>
      <c r="P12140">
        <v>0</v>
      </c>
    </row>
    <row r="12141" spans="1:16" x14ac:dyDescent="0.25">
      <c r="A12141">
        <v>1</v>
      </c>
      <c r="B12141">
        <v>9020705</v>
      </c>
      <c r="C12141">
        <v>3</v>
      </c>
      <c r="D12141">
        <v>2</v>
      </c>
      <c r="E12141">
        <v>1</v>
      </c>
      <c r="F12141" t="s">
        <v>7</v>
      </c>
      <c r="K12141">
        <v>11</v>
      </c>
      <c r="P12141">
        <v>11</v>
      </c>
    </row>
    <row r="12142" spans="1:16" x14ac:dyDescent="0.25">
      <c r="A12142">
        <v>1</v>
      </c>
      <c r="B12142">
        <v>9020705</v>
      </c>
      <c r="C12142">
        <v>3</v>
      </c>
      <c r="D12142">
        <v>3</v>
      </c>
      <c r="E12142">
        <v>1</v>
      </c>
      <c r="F12142" t="s">
        <v>7</v>
      </c>
      <c r="K12142">
        <v>0</v>
      </c>
      <c r="P12142">
        <v>0</v>
      </c>
    </row>
    <row r="12143" spans="1:16" x14ac:dyDescent="0.25">
      <c r="A12143">
        <v>1</v>
      </c>
      <c r="B12143">
        <v>9020705</v>
      </c>
      <c r="C12143">
        <v>3</v>
      </c>
      <c r="D12143">
        <v>4</v>
      </c>
      <c r="E12143">
        <v>1</v>
      </c>
      <c r="F12143" t="s">
        <v>7</v>
      </c>
      <c r="K12143">
        <v>14</v>
      </c>
      <c r="P12143">
        <v>14</v>
      </c>
    </row>
    <row r="12144" spans="1:16" x14ac:dyDescent="0.25">
      <c r="A12144">
        <v>1</v>
      </c>
      <c r="B12144">
        <v>9020705</v>
      </c>
      <c r="C12144">
        <v>3</v>
      </c>
      <c r="D12144">
        <v>5</v>
      </c>
      <c r="E12144">
        <v>1</v>
      </c>
      <c r="F12144" t="s">
        <v>7</v>
      </c>
      <c r="K12144">
        <v>3</v>
      </c>
      <c r="P12144">
        <v>3</v>
      </c>
    </row>
    <row r="12145" spans="1:16" x14ac:dyDescent="0.25">
      <c r="A12145">
        <v>1</v>
      </c>
      <c r="B12145">
        <v>9020705</v>
      </c>
      <c r="C12145">
        <v>3</v>
      </c>
      <c r="D12145">
        <v>6</v>
      </c>
      <c r="E12145">
        <v>1</v>
      </c>
      <c r="F12145" t="s">
        <v>7</v>
      </c>
      <c r="K12145">
        <v>9</v>
      </c>
      <c r="P12145">
        <v>9</v>
      </c>
    </row>
    <row r="12146" spans="1:16" x14ac:dyDescent="0.25">
      <c r="A12146">
        <v>1</v>
      </c>
      <c r="B12146">
        <v>9020705</v>
      </c>
      <c r="C12146">
        <v>3</v>
      </c>
      <c r="D12146">
        <v>7</v>
      </c>
      <c r="E12146">
        <v>1</v>
      </c>
      <c r="F12146" t="s">
        <v>7</v>
      </c>
      <c r="K12146">
        <v>1</v>
      </c>
      <c r="P12146">
        <v>1</v>
      </c>
    </row>
    <row r="12147" spans="1:16" x14ac:dyDescent="0.25">
      <c r="A12147">
        <v>1</v>
      </c>
      <c r="B12147">
        <v>9020706</v>
      </c>
      <c r="C12147">
        <v>3</v>
      </c>
      <c r="D12147">
        <v>1</v>
      </c>
      <c r="E12147">
        <v>1</v>
      </c>
      <c r="F12147" t="s">
        <v>7</v>
      </c>
      <c r="K12147">
        <v>6</v>
      </c>
      <c r="P12147">
        <v>6</v>
      </c>
    </row>
    <row r="12148" spans="1:16" x14ac:dyDescent="0.25">
      <c r="A12148">
        <v>1</v>
      </c>
      <c r="B12148">
        <v>9020706</v>
      </c>
      <c r="C12148">
        <v>3</v>
      </c>
      <c r="D12148">
        <v>2</v>
      </c>
      <c r="E12148">
        <v>1</v>
      </c>
      <c r="F12148" t="s">
        <v>7</v>
      </c>
      <c r="K12148">
        <v>0</v>
      </c>
      <c r="P12148">
        <v>0</v>
      </c>
    </row>
    <row r="12149" spans="1:16" x14ac:dyDescent="0.25">
      <c r="A12149">
        <v>1</v>
      </c>
      <c r="B12149">
        <v>9020706</v>
      </c>
      <c r="C12149">
        <v>3</v>
      </c>
      <c r="D12149">
        <v>3</v>
      </c>
      <c r="E12149">
        <v>1</v>
      </c>
      <c r="F12149" t="s">
        <v>7</v>
      </c>
      <c r="K12149">
        <v>3</v>
      </c>
      <c r="P12149">
        <v>3</v>
      </c>
    </row>
    <row r="12150" spans="1:16" x14ac:dyDescent="0.25">
      <c r="A12150">
        <v>1</v>
      </c>
      <c r="B12150">
        <v>9020706</v>
      </c>
      <c r="C12150">
        <v>3</v>
      </c>
      <c r="D12150">
        <v>4</v>
      </c>
      <c r="E12150">
        <v>1</v>
      </c>
      <c r="F12150" t="s">
        <v>7</v>
      </c>
      <c r="K12150">
        <v>10</v>
      </c>
      <c r="P12150">
        <v>10</v>
      </c>
    </row>
    <row r="12151" spans="1:16" x14ac:dyDescent="0.25">
      <c r="A12151">
        <v>1</v>
      </c>
      <c r="B12151">
        <v>9020706</v>
      </c>
      <c r="C12151">
        <v>3</v>
      </c>
      <c r="D12151">
        <v>5</v>
      </c>
      <c r="E12151">
        <v>1</v>
      </c>
      <c r="F12151" t="s">
        <v>7</v>
      </c>
      <c r="K12151">
        <v>2</v>
      </c>
      <c r="P12151">
        <v>2</v>
      </c>
    </row>
    <row r="12152" spans="1:16" x14ac:dyDescent="0.25">
      <c r="A12152">
        <v>1</v>
      </c>
      <c r="B12152">
        <v>9020706</v>
      </c>
      <c r="C12152">
        <v>3</v>
      </c>
      <c r="D12152">
        <v>6</v>
      </c>
      <c r="E12152">
        <v>1</v>
      </c>
      <c r="F12152" t="s">
        <v>7</v>
      </c>
      <c r="K12152">
        <v>2</v>
      </c>
      <c r="P12152">
        <v>2</v>
      </c>
    </row>
    <row r="12153" spans="1:16" x14ac:dyDescent="0.25">
      <c r="A12153">
        <v>1</v>
      </c>
      <c r="B12153">
        <v>9020706</v>
      </c>
      <c r="C12153">
        <v>3</v>
      </c>
      <c r="D12153">
        <v>7</v>
      </c>
      <c r="E12153">
        <v>1</v>
      </c>
      <c r="F12153" t="s">
        <v>7</v>
      </c>
      <c r="K12153">
        <v>0</v>
      </c>
      <c r="P12153">
        <v>0</v>
      </c>
    </row>
    <row r="12154" spans="1:16" x14ac:dyDescent="0.25">
      <c r="A12154">
        <v>1</v>
      </c>
      <c r="B12154">
        <v>9020707</v>
      </c>
      <c r="C12154">
        <v>3</v>
      </c>
      <c r="D12154">
        <v>1</v>
      </c>
      <c r="E12154">
        <v>1</v>
      </c>
      <c r="F12154" t="s">
        <v>7</v>
      </c>
      <c r="K12154">
        <v>0</v>
      </c>
      <c r="P12154">
        <v>0</v>
      </c>
    </row>
    <row r="12155" spans="1:16" x14ac:dyDescent="0.25">
      <c r="A12155">
        <v>1</v>
      </c>
      <c r="B12155">
        <v>9020707</v>
      </c>
      <c r="C12155">
        <v>3</v>
      </c>
      <c r="D12155">
        <v>2</v>
      </c>
      <c r="E12155">
        <v>1</v>
      </c>
      <c r="F12155" t="s">
        <v>7</v>
      </c>
      <c r="K12155">
        <v>3</v>
      </c>
      <c r="P12155">
        <v>3</v>
      </c>
    </row>
    <row r="12156" spans="1:16" x14ac:dyDescent="0.25">
      <c r="A12156">
        <v>1</v>
      </c>
      <c r="B12156">
        <v>9020707</v>
      </c>
      <c r="C12156">
        <v>3</v>
      </c>
      <c r="D12156">
        <v>3</v>
      </c>
      <c r="E12156">
        <v>1</v>
      </c>
      <c r="F12156" t="s">
        <v>7</v>
      </c>
      <c r="K12156">
        <v>3</v>
      </c>
      <c r="P12156">
        <v>3</v>
      </c>
    </row>
    <row r="12157" spans="1:16" x14ac:dyDescent="0.25">
      <c r="A12157">
        <v>1</v>
      </c>
      <c r="B12157">
        <v>9020707</v>
      </c>
      <c r="C12157">
        <v>3</v>
      </c>
      <c r="D12157">
        <v>4</v>
      </c>
      <c r="E12157">
        <v>1</v>
      </c>
      <c r="F12157" t="s">
        <v>7</v>
      </c>
      <c r="K12157">
        <v>1</v>
      </c>
      <c r="P12157">
        <v>1</v>
      </c>
    </row>
    <row r="12158" spans="1:16" x14ac:dyDescent="0.25">
      <c r="A12158">
        <v>1</v>
      </c>
      <c r="B12158">
        <v>9020707</v>
      </c>
      <c r="C12158">
        <v>3</v>
      </c>
      <c r="D12158">
        <v>5</v>
      </c>
      <c r="E12158">
        <v>1</v>
      </c>
      <c r="F12158" t="s">
        <v>7</v>
      </c>
      <c r="K12158">
        <v>0</v>
      </c>
      <c r="P12158">
        <v>0</v>
      </c>
    </row>
    <row r="12159" spans="1:16" x14ac:dyDescent="0.25">
      <c r="A12159">
        <v>1</v>
      </c>
      <c r="B12159">
        <v>9020707</v>
      </c>
      <c r="C12159">
        <v>3</v>
      </c>
      <c r="D12159">
        <v>6</v>
      </c>
      <c r="E12159">
        <v>1</v>
      </c>
      <c r="F12159" t="s">
        <v>7</v>
      </c>
      <c r="K12159">
        <v>2</v>
      </c>
      <c r="P12159">
        <v>2</v>
      </c>
    </row>
    <row r="12160" spans="1:16" x14ac:dyDescent="0.25">
      <c r="A12160">
        <v>1</v>
      </c>
      <c r="B12160">
        <v>9020707</v>
      </c>
      <c r="C12160">
        <v>3</v>
      </c>
      <c r="D12160">
        <v>7</v>
      </c>
      <c r="E12160">
        <v>1</v>
      </c>
      <c r="F12160" t="s">
        <v>7</v>
      </c>
      <c r="K12160">
        <v>0</v>
      </c>
      <c r="P12160">
        <v>0</v>
      </c>
    </row>
    <row r="12161" spans="1:16" x14ac:dyDescent="0.25">
      <c r="A12161">
        <v>1</v>
      </c>
      <c r="B12161">
        <v>9020708</v>
      </c>
      <c r="C12161">
        <v>3</v>
      </c>
      <c r="D12161">
        <v>1</v>
      </c>
      <c r="E12161">
        <v>1</v>
      </c>
      <c r="F12161" t="s">
        <v>7</v>
      </c>
      <c r="K12161">
        <v>0</v>
      </c>
      <c r="P12161">
        <v>0</v>
      </c>
    </row>
    <row r="12162" spans="1:16" x14ac:dyDescent="0.25">
      <c r="A12162">
        <v>1</v>
      </c>
      <c r="B12162">
        <v>9020708</v>
      </c>
      <c r="C12162">
        <v>3</v>
      </c>
      <c r="D12162">
        <v>2</v>
      </c>
      <c r="E12162">
        <v>1</v>
      </c>
      <c r="F12162" t="s">
        <v>7</v>
      </c>
      <c r="K12162">
        <v>4</v>
      </c>
      <c r="P12162">
        <v>4</v>
      </c>
    </row>
    <row r="12163" spans="1:16" x14ac:dyDescent="0.25">
      <c r="A12163">
        <v>1</v>
      </c>
      <c r="B12163">
        <v>9020708</v>
      </c>
      <c r="C12163">
        <v>3</v>
      </c>
      <c r="D12163">
        <v>3</v>
      </c>
      <c r="E12163">
        <v>1</v>
      </c>
      <c r="F12163" t="s">
        <v>7</v>
      </c>
      <c r="K12163">
        <v>0</v>
      </c>
      <c r="P12163">
        <v>0</v>
      </c>
    </row>
    <row r="12164" spans="1:16" x14ac:dyDescent="0.25">
      <c r="A12164">
        <v>1</v>
      </c>
      <c r="B12164">
        <v>9020708</v>
      </c>
      <c r="C12164">
        <v>3</v>
      </c>
      <c r="D12164">
        <v>4</v>
      </c>
      <c r="E12164">
        <v>1</v>
      </c>
      <c r="F12164" t="s">
        <v>7</v>
      </c>
      <c r="K12164">
        <v>1</v>
      </c>
      <c r="P12164">
        <v>1</v>
      </c>
    </row>
    <row r="12165" spans="1:16" x14ac:dyDescent="0.25">
      <c r="A12165">
        <v>1</v>
      </c>
      <c r="B12165">
        <v>9020708</v>
      </c>
      <c r="C12165">
        <v>3</v>
      </c>
      <c r="D12165">
        <v>5</v>
      </c>
      <c r="E12165">
        <v>1</v>
      </c>
      <c r="F12165" t="s">
        <v>7</v>
      </c>
      <c r="K12165">
        <v>4</v>
      </c>
      <c r="P12165">
        <v>4</v>
      </c>
    </row>
    <row r="12166" spans="1:16" x14ac:dyDescent="0.25">
      <c r="A12166">
        <v>1</v>
      </c>
      <c r="B12166">
        <v>9020708</v>
      </c>
      <c r="C12166">
        <v>3</v>
      </c>
      <c r="D12166">
        <v>6</v>
      </c>
      <c r="E12166">
        <v>1</v>
      </c>
      <c r="F12166" t="s">
        <v>7</v>
      </c>
      <c r="K12166">
        <v>2</v>
      </c>
      <c r="P12166">
        <v>2</v>
      </c>
    </row>
    <row r="12167" spans="1:16" x14ac:dyDescent="0.25">
      <c r="A12167">
        <v>1</v>
      </c>
      <c r="B12167">
        <v>9020708</v>
      </c>
      <c r="C12167">
        <v>3</v>
      </c>
      <c r="D12167">
        <v>7</v>
      </c>
      <c r="E12167">
        <v>1</v>
      </c>
      <c r="F12167" t="s">
        <v>7</v>
      </c>
      <c r="K12167">
        <v>0</v>
      </c>
      <c r="P12167">
        <v>0</v>
      </c>
    </row>
    <row r="12168" spans="1:16" x14ac:dyDescent="0.25">
      <c r="A12168">
        <v>1</v>
      </c>
      <c r="B12168">
        <v>9020709</v>
      </c>
      <c r="C12168">
        <v>3</v>
      </c>
      <c r="D12168">
        <v>1</v>
      </c>
      <c r="E12168">
        <v>1</v>
      </c>
      <c r="F12168" t="s">
        <v>7</v>
      </c>
      <c r="K12168">
        <v>48</v>
      </c>
      <c r="P12168">
        <v>48</v>
      </c>
    </row>
    <row r="12169" spans="1:16" x14ac:dyDescent="0.25">
      <c r="A12169">
        <v>1</v>
      </c>
      <c r="B12169">
        <v>9020709</v>
      </c>
      <c r="C12169">
        <v>3</v>
      </c>
      <c r="D12169">
        <v>2</v>
      </c>
      <c r="E12169">
        <v>1</v>
      </c>
      <c r="F12169" t="s">
        <v>7</v>
      </c>
      <c r="K12169">
        <v>3</v>
      </c>
      <c r="P12169">
        <v>3</v>
      </c>
    </row>
    <row r="12170" spans="1:16" x14ac:dyDescent="0.25">
      <c r="A12170">
        <v>1</v>
      </c>
      <c r="B12170">
        <v>9020709</v>
      </c>
      <c r="C12170">
        <v>3</v>
      </c>
      <c r="D12170">
        <v>3</v>
      </c>
      <c r="E12170">
        <v>1</v>
      </c>
      <c r="F12170" t="s">
        <v>7</v>
      </c>
      <c r="K12170">
        <v>1</v>
      </c>
      <c r="P12170">
        <v>1</v>
      </c>
    </row>
    <row r="12171" spans="1:16" x14ac:dyDescent="0.25">
      <c r="A12171">
        <v>1</v>
      </c>
      <c r="B12171">
        <v>9020709</v>
      </c>
      <c r="C12171">
        <v>3</v>
      </c>
      <c r="D12171">
        <v>4</v>
      </c>
      <c r="E12171">
        <v>1</v>
      </c>
      <c r="F12171" t="s">
        <v>7</v>
      </c>
      <c r="K12171">
        <v>23</v>
      </c>
      <c r="P12171">
        <v>23</v>
      </c>
    </row>
    <row r="12172" spans="1:16" x14ac:dyDescent="0.25">
      <c r="A12172">
        <v>1</v>
      </c>
      <c r="B12172">
        <v>9020709</v>
      </c>
      <c r="C12172">
        <v>3</v>
      </c>
      <c r="D12172">
        <v>5</v>
      </c>
      <c r="E12172">
        <v>1</v>
      </c>
      <c r="F12172" t="s">
        <v>7</v>
      </c>
      <c r="K12172">
        <v>0</v>
      </c>
      <c r="P12172">
        <v>0</v>
      </c>
    </row>
    <row r="12173" spans="1:16" x14ac:dyDescent="0.25">
      <c r="A12173">
        <v>1</v>
      </c>
      <c r="B12173">
        <v>9020709</v>
      </c>
      <c r="C12173">
        <v>3</v>
      </c>
      <c r="D12173">
        <v>6</v>
      </c>
      <c r="E12173">
        <v>1</v>
      </c>
      <c r="F12173" t="s">
        <v>7</v>
      </c>
      <c r="K12173">
        <v>2</v>
      </c>
      <c r="P12173">
        <v>2</v>
      </c>
    </row>
    <row r="12174" spans="1:16" x14ac:dyDescent="0.25">
      <c r="A12174">
        <v>1</v>
      </c>
      <c r="B12174">
        <v>9020709</v>
      </c>
      <c r="C12174">
        <v>3</v>
      </c>
      <c r="D12174">
        <v>7</v>
      </c>
      <c r="E12174">
        <v>1</v>
      </c>
      <c r="F12174" t="s">
        <v>7</v>
      </c>
      <c r="K12174">
        <v>0</v>
      </c>
      <c r="P12174">
        <v>0</v>
      </c>
    </row>
    <row r="12175" spans="1:16" x14ac:dyDescent="0.25">
      <c r="A12175">
        <v>1</v>
      </c>
      <c r="B12175">
        <v>9020710</v>
      </c>
      <c r="C12175">
        <v>3</v>
      </c>
      <c r="D12175">
        <v>1</v>
      </c>
      <c r="E12175">
        <v>1</v>
      </c>
      <c r="F12175" t="s">
        <v>7</v>
      </c>
      <c r="K12175">
        <v>0</v>
      </c>
      <c r="P12175">
        <v>0</v>
      </c>
    </row>
    <row r="12176" spans="1:16" x14ac:dyDescent="0.25">
      <c r="A12176">
        <v>1</v>
      </c>
      <c r="B12176">
        <v>9020710</v>
      </c>
      <c r="C12176">
        <v>3</v>
      </c>
      <c r="D12176">
        <v>2</v>
      </c>
      <c r="E12176">
        <v>1</v>
      </c>
      <c r="F12176" t="s">
        <v>7</v>
      </c>
      <c r="K12176">
        <v>0</v>
      </c>
      <c r="P12176">
        <v>0</v>
      </c>
    </row>
    <row r="12177" spans="1:16" x14ac:dyDescent="0.25">
      <c r="A12177">
        <v>1</v>
      </c>
      <c r="B12177">
        <v>9020710</v>
      </c>
      <c r="C12177">
        <v>3</v>
      </c>
      <c r="D12177">
        <v>3</v>
      </c>
      <c r="E12177">
        <v>1</v>
      </c>
      <c r="F12177" t="s">
        <v>7</v>
      </c>
      <c r="K12177">
        <v>0</v>
      </c>
      <c r="P12177">
        <v>0</v>
      </c>
    </row>
    <row r="12178" spans="1:16" x14ac:dyDescent="0.25">
      <c r="A12178">
        <v>1</v>
      </c>
      <c r="B12178">
        <v>9020710</v>
      </c>
      <c r="C12178">
        <v>3</v>
      </c>
      <c r="D12178">
        <v>4</v>
      </c>
      <c r="E12178">
        <v>1</v>
      </c>
      <c r="F12178" t="s">
        <v>7</v>
      </c>
      <c r="K12178">
        <v>0</v>
      </c>
      <c r="P12178">
        <v>0</v>
      </c>
    </row>
    <row r="12179" spans="1:16" x14ac:dyDescent="0.25">
      <c r="A12179">
        <v>1</v>
      </c>
      <c r="B12179">
        <v>9020710</v>
      </c>
      <c r="C12179">
        <v>3</v>
      </c>
      <c r="D12179">
        <v>5</v>
      </c>
      <c r="E12179">
        <v>1</v>
      </c>
      <c r="F12179" t="s">
        <v>7</v>
      </c>
      <c r="K12179">
        <v>0</v>
      </c>
      <c r="P12179">
        <v>0</v>
      </c>
    </row>
    <row r="12180" spans="1:16" x14ac:dyDescent="0.25">
      <c r="A12180">
        <v>1</v>
      </c>
      <c r="B12180">
        <v>9020710</v>
      </c>
      <c r="C12180">
        <v>3</v>
      </c>
      <c r="D12180">
        <v>6</v>
      </c>
      <c r="E12180">
        <v>1</v>
      </c>
      <c r="F12180" t="s">
        <v>7</v>
      </c>
      <c r="K12180">
        <v>0</v>
      </c>
      <c r="P12180">
        <v>0</v>
      </c>
    </row>
    <row r="12181" spans="1:16" x14ac:dyDescent="0.25">
      <c r="A12181">
        <v>1</v>
      </c>
      <c r="B12181">
        <v>9020710</v>
      </c>
      <c r="C12181">
        <v>3</v>
      </c>
      <c r="D12181">
        <v>7</v>
      </c>
      <c r="E12181">
        <v>1</v>
      </c>
      <c r="F12181" t="s">
        <v>7</v>
      </c>
      <c r="K12181">
        <v>0</v>
      </c>
      <c r="P12181">
        <v>0</v>
      </c>
    </row>
    <row r="12182" spans="1:16" x14ac:dyDescent="0.25">
      <c r="A12182">
        <v>1</v>
      </c>
      <c r="B12182">
        <v>9020711</v>
      </c>
      <c r="C12182">
        <v>3</v>
      </c>
      <c r="D12182">
        <v>1</v>
      </c>
      <c r="E12182">
        <v>1</v>
      </c>
      <c r="F12182" t="s">
        <v>7</v>
      </c>
      <c r="K12182">
        <v>0</v>
      </c>
      <c r="P12182">
        <v>0</v>
      </c>
    </row>
    <row r="12183" spans="1:16" x14ac:dyDescent="0.25">
      <c r="A12183">
        <v>1</v>
      </c>
      <c r="B12183">
        <v>9020711</v>
      </c>
      <c r="C12183">
        <v>3</v>
      </c>
      <c r="D12183">
        <v>2</v>
      </c>
      <c r="E12183">
        <v>1</v>
      </c>
      <c r="F12183" t="s">
        <v>7</v>
      </c>
      <c r="K12183">
        <v>1</v>
      </c>
      <c r="P12183">
        <v>1</v>
      </c>
    </row>
    <row r="12184" spans="1:16" x14ac:dyDescent="0.25">
      <c r="A12184">
        <v>1</v>
      </c>
      <c r="B12184">
        <v>9020711</v>
      </c>
      <c r="C12184">
        <v>3</v>
      </c>
      <c r="D12184">
        <v>3</v>
      </c>
      <c r="E12184">
        <v>1</v>
      </c>
      <c r="F12184" t="s">
        <v>7</v>
      </c>
      <c r="K12184">
        <v>2</v>
      </c>
      <c r="P12184">
        <v>2</v>
      </c>
    </row>
    <row r="12185" spans="1:16" x14ac:dyDescent="0.25">
      <c r="A12185">
        <v>1</v>
      </c>
      <c r="B12185">
        <v>9020711</v>
      </c>
      <c r="C12185">
        <v>3</v>
      </c>
      <c r="D12185">
        <v>4</v>
      </c>
      <c r="E12185">
        <v>1</v>
      </c>
      <c r="F12185" t="s">
        <v>7</v>
      </c>
      <c r="K12185">
        <v>0</v>
      </c>
      <c r="P12185">
        <v>0</v>
      </c>
    </row>
    <row r="12186" spans="1:16" x14ac:dyDescent="0.25">
      <c r="A12186">
        <v>1</v>
      </c>
      <c r="B12186">
        <v>9020711</v>
      </c>
      <c r="C12186">
        <v>3</v>
      </c>
      <c r="D12186">
        <v>5</v>
      </c>
      <c r="E12186">
        <v>1</v>
      </c>
      <c r="F12186" t="s">
        <v>7</v>
      </c>
      <c r="K12186">
        <v>1</v>
      </c>
      <c r="P12186">
        <v>1</v>
      </c>
    </row>
    <row r="12187" spans="1:16" x14ac:dyDescent="0.25">
      <c r="A12187">
        <v>1</v>
      </c>
      <c r="B12187">
        <v>9020711</v>
      </c>
      <c r="C12187">
        <v>3</v>
      </c>
      <c r="D12187">
        <v>6</v>
      </c>
      <c r="E12187">
        <v>1</v>
      </c>
      <c r="F12187" t="s">
        <v>7</v>
      </c>
      <c r="K12187">
        <v>5</v>
      </c>
      <c r="P12187">
        <v>5</v>
      </c>
    </row>
    <row r="12188" spans="1:16" x14ac:dyDescent="0.25">
      <c r="A12188">
        <v>1</v>
      </c>
      <c r="B12188">
        <v>9020711</v>
      </c>
      <c r="C12188">
        <v>3</v>
      </c>
      <c r="D12188">
        <v>7</v>
      </c>
      <c r="E12188">
        <v>1</v>
      </c>
      <c r="F12188" t="s">
        <v>7</v>
      </c>
      <c r="K12188">
        <v>0</v>
      </c>
      <c r="P12188">
        <v>0</v>
      </c>
    </row>
    <row r="12189" spans="1:16" x14ac:dyDescent="0.25">
      <c r="A12189">
        <v>1</v>
      </c>
      <c r="B12189">
        <v>9020712</v>
      </c>
      <c r="C12189">
        <v>3</v>
      </c>
      <c r="D12189">
        <v>1</v>
      </c>
      <c r="E12189">
        <v>1</v>
      </c>
      <c r="F12189" t="s">
        <v>7</v>
      </c>
      <c r="K12189">
        <v>0</v>
      </c>
      <c r="P12189">
        <v>0</v>
      </c>
    </row>
    <row r="12190" spans="1:16" x14ac:dyDescent="0.25">
      <c r="A12190">
        <v>1</v>
      </c>
      <c r="B12190">
        <v>9020712</v>
      </c>
      <c r="C12190">
        <v>3</v>
      </c>
      <c r="D12190">
        <v>2</v>
      </c>
      <c r="E12190">
        <v>1</v>
      </c>
      <c r="F12190" t="s">
        <v>7</v>
      </c>
      <c r="K12190">
        <v>2</v>
      </c>
      <c r="P12190">
        <v>2</v>
      </c>
    </row>
    <row r="12191" spans="1:16" x14ac:dyDescent="0.25">
      <c r="A12191">
        <v>1</v>
      </c>
      <c r="B12191">
        <v>9020712</v>
      </c>
      <c r="C12191">
        <v>3</v>
      </c>
      <c r="D12191">
        <v>3</v>
      </c>
      <c r="E12191">
        <v>1</v>
      </c>
      <c r="F12191" t="s">
        <v>7</v>
      </c>
      <c r="K12191">
        <v>0</v>
      </c>
      <c r="P12191">
        <v>0</v>
      </c>
    </row>
    <row r="12192" spans="1:16" x14ac:dyDescent="0.25">
      <c r="A12192">
        <v>1</v>
      </c>
      <c r="B12192">
        <v>9020712</v>
      </c>
      <c r="C12192">
        <v>3</v>
      </c>
      <c r="D12192">
        <v>4</v>
      </c>
      <c r="E12192">
        <v>1</v>
      </c>
      <c r="F12192" t="s">
        <v>7</v>
      </c>
      <c r="K12192">
        <v>2</v>
      </c>
      <c r="P12192">
        <v>2</v>
      </c>
    </row>
    <row r="12193" spans="1:16" x14ac:dyDescent="0.25">
      <c r="A12193">
        <v>1</v>
      </c>
      <c r="B12193">
        <v>9020712</v>
      </c>
      <c r="C12193">
        <v>3</v>
      </c>
      <c r="D12193">
        <v>5</v>
      </c>
      <c r="E12193">
        <v>1</v>
      </c>
      <c r="F12193" t="s">
        <v>7</v>
      </c>
      <c r="K12193">
        <v>2</v>
      </c>
      <c r="P12193">
        <v>2</v>
      </c>
    </row>
    <row r="12194" spans="1:16" x14ac:dyDescent="0.25">
      <c r="A12194">
        <v>1</v>
      </c>
      <c r="B12194">
        <v>9020712</v>
      </c>
      <c r="C12194">
        <v>3</v>
      </c>
      <c r="D12194">
        <v>6</v>
      </c>
      <c r="E12194">
        <v>1</v>
      </c>
      <c r="F12194" t="s">
        <v>7</v>
      </c>
      <c r="K12194">
        <v>4</v>
      </c>
      <c r="P12194">
        <v>4</v>
      </c>
    </row>
    <row r="12195" spans="1:16" x14ac:dyDescent="0.25">
      <c r="A12195">
        <v>1</v>
      </c>
      <c r="B12195">
        <v>9020712</v>
      </c>
      <c r="C12195">
        <v>3</v>
      </c>
      <c r="D12195">
        <v>7</v>
      </c>
      <c r="E12195">
        <v>1</v>
      </c>
      <c r="F12195" t="s">
        <v>7</v>
      </c>
      <c r="K12195">
        <v>0</v>
      </c>
      <c r="P12195">
        <v>0</v>
      </c>
    </row>
    <row r="12196" spans="1:16" x14ac:dyDescent="0.25">
      <c r="A12196">
        <v>1</v>
      </c>
      <c r="B12196">
        <v>9020713</v>
      </c>
      <c r="C12196">
        <v>3</v>
      </c>
      <c r="D12196">
        <v>1</v>
      </c>
      <c r="E12196">
        <v>1</v>
      </c>
      <c r="F12196" t="s">
        <v>7</v>
      </c>
      <c r="K12196">
        <v>0</v>
      </c>
      <c r="P12196">
        <v>0</v>
      </c>
    </row>
    <row r="12197" spans="1:16" x14ac:dyDescent="0.25">
      <c r="A12197">
        <v>1</v>
      </c>
      <c r="B12197">
        <v>9020713</v>
      </c>
      <c r="C12197">
        <v>3</v>
      </c>
      <c r="D12197">
        <v>2</v>
      </c>
      <c r="E12197">
        <v>1</v>
      </c>
      <c r="F12197" t="s">
        <v>7</v>
      </c>
      <c r="K12197">
        <v>1</v>
      </c>
      <c r="P12197">
        <v>1</v>
      </c>
    </row>
    <row r="12198" spans="1:16" x14ac:dyDescent="0.25">
      <c r="A12198">
        <v>1</v>
      </c>
      <c r="B12198">
        <v>9020713</v>
      </c>
      <c r="C12198">
        <v>3</v>
      </c>
      <c r="D12198">
        <v>3</v>
      </c>
      <c r="E12198">
        <v>1</v>
      </c>
      <c r="F12198" t="s">
        <v>7</v>
      </c>
      <c r="K12198">
        <v>0</v>
      </c>
      <c r="P12198">
        <v>0</v>
      </c>
    </row>
    <row r="12199" spans="1:16" x14ac:dyDescent="0.25">
      <c r="A12199">
        <v>1</v>
      </c>
      <c r="B12199">
        <v>9020713</v>
      </c>
      <c r="C12199">
        <v>3</v>
      </c>
      <c r="D12199">
        <v>4</v>
      </c>
      <c r="E12199">
        <v>1</v>
      </c>
      <c r="F12199" t="s">
        <v>7</v>
      </c>
      <c r="K12199">
        <v>0</v>
      </c>
      <c r="P12199">
        <v>0</v>
      </c>
    </row>
    <row r="12200" spans="1:16" x14ac:dyDescent="0.25">
      <c r="A12200">
        <v>1</v>
      </c>
      <c r="B12200">
        <v>9020713</v>
      </c>
      <c r="C12200">
        <v>3</v>
      </c>
      <c r="D12200">
        <v>5</v>
      </c>
      <c r="E12200">
        <v>1</v>
      </c>
      <c r="F12200" t="s">
        <v>7</v>
      </c>
      <c r="K12200">
        <v>4</v>
      </c>
      <c r="P12200">
        <v>4</v>
      </c>
    </row>
    <row r="12201" spans="1:16" x14ac:dyDescent="0.25">
      <c r="A12201">
        <v>1</v>
      </c>
      <c r="B12201">
        <v>9020713</v>
      </c>
      <c r="C12201">
        <v>3</v>
      </c>
      <c r="D12201">
        <v>6</v>
      </c>
      <c r="E12201">
        <v>1</v>
      </c>
      <c r="F12201" t="s">
        <v>7</v>
      </c>
      <c r="K12201">
        <v>13</v>
      </c>
      <c r="P12201">
        <v>13</v>
      </c>
    </row>
    <row r="12202" spans="1:16" x14ac:dyDescent="0.25">
      <c r="A12202">
        <v>1</v>
      </c>
      <c r="B12202">
        <v>9020713</v>
      </c>
      <c r="C12202">
        <v>3</v>
      </c>
      <c r="D12202">
        <v>7</v>
      </c>
      <c r="E12202">
        <v>1</v>
      </c>
      <c r="F12202" t="s">
        <v>7</v>
      </c>
      <c r="K12202">
        <v>0</v>
      </c>
      <c r="P12202">
        <v>0</v>
      </c>
    </row>
    <row r="12203" spans="1:16" x14ac:dyDescent="0.25">
      <c r="A12203">
        <v>1</v>
      </c>
      <c r="B12203">
        <v>9020714</v>
      </c>
      <c r="C12203">
        <v>3</v>
      </c>
      <c r="D12203">
        <v>1</v>
      </c>
      <c r="E12203">
        <v>1</v>
      </c>
      <c r="F12203" t="s">
        <v>7</v>
      </c>
      <c r="K12203">
        <v>0</v>
      </c>
      <c r="P12203">
        <v>0</v>
      </c>
    </row>
    <row r="12204" spans="1:16" x14ac:dyDescent="0.25">
      <c r="A12204">
        <v>1</v>
      </c>
      <c r="B12204">
        <v>9020714</v>
      </c>
      <c r="C12204">
        <v>3</v>
      </c>
      <c r="D12204">
        <v>2</v>
      </c>
      <c r="E12204">
        <v>1</v>
      </c>
      <c r="F12204" t="s">
        <v>7</v>
      </c>
      <c r="K12204">
        <v>2</v>
      </c>
      <c r="P12204">
        <v>2</v>
      </c>
    </row>
    <row r="12205" spans="1:16" x14ac:dyDescent="0.25">
      <c r="A12205">
        <v>1</v>
      </c>
      <c r="B12205">
        <v>9020714</v>
      </c>
      <c r="C12205">
        <v>3</v>
      </c>
      <c r="D12205">
        <v>3</v>
      </c>
      <c r="E12205">
        <v>1</v>
      </c>
      <c r="F12205" t="s">
        <v>7</v>
      </c>
      <c r="K12205">
        <v>0</v>
      </c>
      <c r="P12205">
        <v>0</v>
      </c>
    </row>
    <row r="12206" spans="1:16" x14ac:dyDescent="0.25">
      <c r="A12206">
        <v>1</v>
      </c>
      <c r="B12206">
        <v>9020714</v>
      </c>
      <c r="C12206">
        <v>3</v>
      </c>
      <c r="D12206">
        <v>4</v>
      </c>
      <c r="E12206">
        <v>1</v>
      </c>
      <c r="F12206" t="s">
        <v>7</v>
      </c>
      <c r="K12206">
        <v>2</v>
      </c>
      <c r="P12206">
        <v>2</v>
      </c>
    </row>
    <row r="12207" spans="1:16" x14ac:dyDescent="0.25">
      <c r="A12207">
        <v>1</v>
      </c>
      <c r="B12207">
        <v>9020714</v>
      </c>
      <c r="C12207">
        <v>3</v>
      </c>
      <c r="D12207">
        <v>5</v>
      </c>
      <c r="E12207">
        <v>1</v>
      </c>
      <c r="F12207" t="s">
        <v>7</v>
      </c>
      <c r="K12207">
        <v>14</v>
      </c>
      <c r="P12207">
        <v>14</v>
      </c>
    </row>
    <row r="12208" spans="1:16" x14ac:dyDescent="0.25">
      <c r="A12208">
        <v>1</v>
      </c>
      <c r="B12208">
        <v>9020714</v>
      </c>
      <c r="C12208">
        <v>3</v>
      </c>
      <c r="D12208">
        <v>6</v>
      </c>
      <c r="E12208">
        <v>1</v>
      </c>
      <c r="F12208" t="s">
        <v>7</v>
      </c>
      <c r="K12208">
        <v>1</v>
      </c>
      <c r="P12208">
        <v>1</v>
      </c>
    </row>
    <row r="12209" spans="1:16" x14ac:dyDescent="0.25">
      <c r="A12209">
        <v>1</v>
      </c>
      <c r="B12209">
        <v>9020714</v>
      </c>
      <c r="C12209">
        <v>3</v>
      </c>
      <c r="D12209">
        <v>7</v>
      </c>
      <c r="E12209">
        <v>1</v>
      </c>
      <c r="F12209" t="s">
        <v>7</v>
      </c>
      <c r="K12209">
        <v>1</v>
      </c>
      <c r="P12209">
        <v>1</v>
      </c>
    </row>
    <row r="12210" spans="1:16" x14ac:dyDescent="0.25">
      <c r="A12210">
        <v>1</v>
      </c>
      <c r="B12210">
        <v>9030000</v>
      </c>
      <c r="C12210">
        <v>3</v>
      </c>
      <c r="D12210">
        <v>1</v>
      </c>
      <c r="E12210">
        <v>1</v>
      </c>
      <c r="F12210" t="s">
        <v>7</v>
      </c>
      <c r="K12210">
        <v>3490</v>
      </c>
      <c r="P12210">
        <v>3490</v>
      </c>
    </row>
    <row r="12211" spans="1:16" x14ac:dyDescent="0.25">
      <c r="A12211">
        <v>1</v>
      </c>
      <c r="B12211">
        <v>9030000</v>
      </c>
      <c r="C12211">
        <v>3</v>
      </c>
      <c r="D12211">
        <v>2</v>
      </c>
      <c r="E12211">
        <v>1</v>
      </c>
      <c r="F12211" t="s">
        <v>7</v>
      </c>
      <c r="K12211">
        <v>15</v>
      </c>
      <c r="P12211">
        <v>15</v>
      </c>
    </row>
    <row r="12212" spans="1:16" x14ac:dyDescent="0.25">
      <c r="A12212">
        <v>1</v>
      </c>
      <c r="B12212">
        <v>9030000</v>
      </c>
      <c r="C12212">
        <v>3</v>
      </c>
      <c r="D12212">
        <v>3</v>
      </c>
      <c r="E12212">
        <v>1</v>
      </c>
      <c r="F12212" t="s">
        <v>7</v>
      </c>
      <c r="K12212">
        <v>0</v>
      </c>
      <c r="P12212">
        <v>0</v>
      </c>
    </row>
    <row r="12213" spans="1:16" x14ac:dyDescent="0.25">
      <c r="A12213">
        <v>1</v>
      </c>
      <c r="B12213">
        <v>9030000</v>
      </c>
      <c r="C12213">
        <v>3</v>
      </c>
      <c r="D12213">
        <v>4</v>
      </c>
      <c r="E12213">
        <v>1</v>
      </c>
      <c r="F12213" t="s">
        <v>7</v>
      </c>
      <c r="K12213">
        <v>33</v>
      </c>
      <c r="P12213">
        <v>33</v>
      </c>
    </row>
    <row r="12214" spans="1:16" x14ac:dyDescent="0.25">
      <c r="A12214">
        <v>1</v>
      </c>
      <c r="B12214">
        <v>9030000</v>
      </c>
      <c r="C12214">
        <v>3</v>
      </c>
      <c r="D12214">
        <v>5</v>
      </c>
      <c r="E12214">
        <v>1</v>
      </c>
      <c r="F12214" t="s">
        <v>7</v>
      </c>
      <c r="K12214">
        <v>0</v>
      </c>
      <c r="P12214">
        <v>0</v>
      </c>
    </row>
    <row r="12215" spans="1:16" x14ac:dyDescent="0.25">
      <c r="A12215">
        <v>1</v>
      </c>
      <c r="B12215">
        <v>9030000</v>
      </c>
      <c r="C12215">
        <v>3</v>
      </c>
      <c r="D12215">
        <v>6</v>
      </c>
      <c r="E12215">
        <v>1</v>
      </c>
      <c r="F12215" t="s">
        <v>7</v>
      </c>
      <c r="K12215">
        <v>6</v>
      </c>
      <c r="P12215">
        <v>6</v>
      </c>
    </row>
    <row r="12216" spans="1:16" x14ac:dyDescent="0.25">
      <c r="A12216">
        <v>1</v>
      </c>
      <c r="B12216">
        <v>9030000</v>
      </c>
      <c r="C12216">
        <v>3</v>
      </c>
      <c r="D12216">
        <v>7</v>
      </c>
      <c r="E12216">
        <v>1</v>
      </c>
      <c r="F12216" t="s">
        <v>7</v>
      </c>
      <c r="K12216">
        <v>0</v>
      </c>
      <c r="P12216">
        <v>0</v>
      </c>
    </row>
    <row r="12217" spans="1:16" x14ac:dyDescent="0.25">
      <c r="A12217">
        <v>1</v>
      </c>
      <c r="B12217">
        <v>9040001</v>
      </c>
      <c r="C12217">
        <v>3</v>
      </c>
      <c r="D12217">
        <v>1</v>
      </c>
      <c r="E12217">
        <v>1</v>
      </c>
      <c r="F12217" t="s">
        <v>7</v>
      </c>
      <c r="K12217">
        <v>0</v>
      </c>
      <c r="P12217">
        <v>0</v>
      </c>
    </row>
    <row r="12218" spans="1:16" x14ac:dyDescent="0.25">
      <c r="A12218">
        <v>1</v>
      </c>
      <c r="B12218">
        <v>9040001</v>
      </c>
      <c r="C12218">
        <v>3</v>
      </c>
      <c r="D12218">
        <v>2</v>
      </c>
      <c r="E12218">
        <v>1</v>
      </c>
      <c r="F12218" t="s">
        <v>7</v>
      </c>
      <c r="K12218">
        <v>51</v>
      </c>
      <c r="P12218">
        <v>51</v>
      </c>
    </row>
    <row r="12219" spans="1:16" x14ac:dyDescent="0.25">
      <c r="A12219">
        <v>1</v>
      </c>
      <c r="B12219">
        <v>9040001</v>
      </c>
      <c r="C12219">
        <v>3</v>
      </c>
      <c r="D12219">
        <v>3</v>
      </c>
      <c r="E12219">
        <v>1</v>
      </c>
      <c r="F12219" t="s">
        <v>7</v>
      </c>
      <c r="K12219">
        <v>14</v>
      </c>
      <c r="P12219">
        <v>14</v>
      </c>
    </row>
    <row r="12220" spans="1:16" x14ac:dyDescent="0.25">
      <c r="A12220">
        <v>1</v>
      </c>
      <c r="B12220">
        <v>9040001</v>
      </c>
      <c r="C12220">
        <v>3</v>
      </c>
      <c r="D12220">
        <v>4</v>
      </c>
      <c r="E12220">
        <v>1</v>
      </c>
      <c r="F12220" t="s">
        <v>7</v>
      </c>
      <c r="K12220">
        <v>8</v>
      </c>
      <c r="P12220">
        <v>8</v>
      </c>
    </row>
    <row r="12221" spans="1:16" x14ac:dyDescent="0.25">
      <c r="A12221">
        <v>1</v>
      </c>
      <c r="B12221">
        <v>9040001</v>
      </c>
      <c r="C12221">
        <v>3</v>
      </c>
      <c r="D12221">
        <v>5</v>
      </c>
      <c r="E12221">
        <v>1</v>
      </c>
      <c r="F12221" t="s">
        <v>7</v>
      </c>
      <c r="K12221">
        <v>0</v>
      </c>
      <c r="P12221">
        <v>0</v>
      </c>
    </row>
    <row r="12222" spans="1:16" x14ac:dyDescent="0.25">
      <c r="A12222">
        <v>1</v>
      </c>
      <c r="B12222">
        <v>9040001</v>
      </c>
      <c r="C12222">
        <v>3</v>
      </c>
      <c r="D12222">
        <v>6</v>
      </c>
      <c r="E12222">
        <v>1</v>
      </c>
      <c r="F12222" t="s">
        <v>7</v>
      </c>
      <c r="K12222">
        <v>1</v>
      </c>
      <c r="P12222">
        <v>1</v>
      </c>
    </row>
    <row r="12223" spans="1:16" x14ac:dyDescent="0.25">
      <c r="A12223">
        <v>1</v>
      </c>
      <c r="B12223">
        <v>9040001</v>
      </c>
      <c r="C12223">
        <v>3</v>
      </c>
      <c r="D12223">
        <v>7</v>
      </c>
      <c r="E12223">
        <v>1</v>
      </c>
      <c r="F12223" t="s">
        <v>7</v>
      </c>
      <c r="K12223">
        <v>0</v>
      </c>
      <c r="P12223">
        <v>0</v>
      </c>
    </row>
    <row r="12224" spans="1:16" x14ac:dyDescent="0.25">
      <c r="A12224">
        <v>1</v>
      </c>
      <c r="B12224">
        <v>9040002</v>
      </c>
      <c r="C12224">
        <v>3</v>
      </c>
      <c r="D12224">
        <v>1</v>
      </c>
      <c r="E12224">
        <v>1</v>
      </c>
      <c r="F12224" t="s">
        <v>7</v>
      </c>
      <c r="K12224">
        <v>204</v>
      </c>
      <c r="P12224">
        <v>204</v>
      </c>
    </row>
    <row r="12225" spans="1:16" x14ac:dyDescent="0.25">
      <c r="A12225">
        <v>1</v>
      </c>
      <c r="B12225">
        <v>9040002</v>
      </c>
      <c r="C12225">
        <v>3</v>
      </c>
      <c r="D12225">
        <v>2</v>
      </c>
      <c r="E12225">
        <v>1</v>
      </c>
      <c r="F12225" t="s">
        <v>7</v>
      </c>
      <c r="K12225">
        <v>0</v>
      </c>
      <c r="P12225">
        <v>0</v>
      </c>
    </row>
    <row r="12226" spans="1:16" x14ac:dyDescent="0.25">
      <c r="A12226">
        <v>1</v>
      </c>
      <c r="B12226">
        <v>9040002</v>
      </c>
      <c r="C12226">
        <v>3</v>
      </c>
      <c r="D12226">
        <v>3</v>
      </c>
      <c r="E12226">
        <v>1</v>
      </c>
      <c r="F12226" t="s">
        <v>7</v>
      </c>
      <c r="K12226">
        <v>0</v>
      </c>
      <c r="P12226">
        <v>0</v>
      </c>
    </row>
    <row r="12227" spans="1:16" x14ac:dyDescent="0.25">
      <c r="A12227">
        <v>1</v>
      </c>
      <c r="B12227">
        <v>9040002</v>
      </c>
      <c r="C12227">
        <v>3</v>
      </c>
      <c r="D12227">
        <v>4</v>
      </c>
      <c r="E12227">
        <v>1</v>
      </c>
      <c r="F12227" t="s">
        <v>7</v>
      </c>
      <c r="K12227">
        <v>35</v>
      </c>
      <c r="P12227">
        <v>35</v>
      </c>
    </row>
    <row r="12228" spans="1:16" x14ac:dyDescent="0.25">
      <c r="A12228">
        <v>1</v>
      </c>
      <c r="B12228">
        <v>9040002</v>
      </c>
      <c r="C12228">
        <v>3</v>
      </c>
      <c r="D12228">
        <v>5</v>
      </c>
      <c r="E12228">
        <v>1</v>
      </c>
      <c r="F12228" t="s">
        <v>7</v>
      </c>
      <c r="K12228">
        <v>0</v>
      </c>
      <c r="P12228">
        <v>0</v>
      </c>
    </row>
    <row r="12229" spans="1:16" x14ac:dyDescent="0.25">
      <c r="A12229">
        <v>1</v>
      </c>
      <c r="B12229">
        <v>9040002</v>
      </c>
      <c r="C12229">
        <v>3</v>
      </c>
      <c r="D12229">
        <v>6</v>
      </c>
      <c r="E12229">
        <v>1</v>
      </c>
      <c r="F12229" t="s">
        <v>7</v>
      </c>
      <c r="K12229">
        <v>3</v>
      </c>
      <c r="P12229">
        <v>3</v>
      </c>
    </row>
    <row r="12230" spans="1:16" x14ac:dyDescent="0.25">
      <c r="A12230">
        <v>1</v>
      </c>
      <c r="B12230">
        <v>9040002</v>
      </c>
      <c r="C12230">
        <v>3</v>
      </c>
      <c r="D12230">
        <v>7</v>
      </c>
      <c r="E12230">
        <v>1</v>
      </c>
      <c r="F12230" t="s">
        <v>7</v>
      </c>
      <c r="K12230">
        <v>0</v>
      </c>
      <c r="P12230">
        <v>0</v>
      </c>
    </row>
    <row r="12231" spans="1:16" x14ac:dyDescent="0.25">
      <c r="A12231">
        <v>1</v>
      </c>
      <c r="B12231">
        <v>9040003</v>
      </c>
      <c r="C12231">
        <v>3</v>
      </c>
      <c r="D12231">
        <v>1</v>
      </c>
      <c r="E12231">
        <v>1</v>
      </c>
      <c r="F12231" t="s">
        <v>7</v>
      </c>
      <c r="K12231">
        <v>0</v>
      </c>
      <c r="P12231">
        <v>0</v>
      </c>
    </row>
    <row r="12232" spans="1:16" x14ac:dyDescent="0.25">
      <c r="A12232">
        <v>1</v>
      </c>
      <c r="B12232">
        <v>9040003</v>
      </c>
      <c r="C12232">
        <v>3</v>
      </c>
      <c r="D12232">
        <v>2</v>
      </c>
      <c r="E12232">
        <v>1</v>
      </c>
      <c r="F12232" t="s">
        <v>7</v>
      </c>
      <c r="K12232">
        <v>63</v>
      </c>
      <c r="P12232">
        <v>63</v>
      </c>
    </row>
    <row r="12233" spans="1:16" x14ac:dyDescent="0.25">
      <c r="A12233">
        <v>1</v>
      </c>
      <c r="B12233">
        <v>9040003</v>
      </c>
      <c r="C12233">
        <v>3</v>
      </c>
      <c r="D12233">
        <v>3</v>
      </c>
      <c r="E12233">
        <v>1</v>
      </c>
      <c r="F12233" t="s">
        <v>7</v>
      </c>
      <c r="K12233">
        <v>0</v>
      </c>
      <c r="P12233">
        <v>0</v>
      </c>
    </row>
    <row r="12234" spans="1:16" x14ac:dyDescent="0.25">
      <c r="A12234">
        <v>1</v>
      </c>
      <c r="B12234">
        <v>9040003</v>
      </c>
      <c r="C12234">
        <v>3</v>
      </c>
      <c r="D12234">
        <v>4</v>
      </c>
      <c r="E12234">
        <v>1</v>
      </c>
      <c r="F12234" t="s">
        <v>7</v>
      </c>
      <c r="K12234">
        <v>20</v>
      </c>
      <c r="P12234">
        <v>20</v>
      </c>
    </row>
    <row r="12235" spans="1:16" x14ac:dyDescent="0.25">
      <c r="A12235">
        <v>1</v>
      </c>
      <c r="B12235">
        <v>9040003</v>
      </c>
      <c r="C12235">
        <v>3</v>
      </c>
      <c r="D12235">
        <v>5</v>
      </c>
      <c r="E12235">
        <v>1</v>
      </c>
      <c r="F12235" t="s">
        <v>7</v>
      </c>
      <c r="K12235">
        <v>1</v>
      </c>
      <c r="P12235">
        <v>1</v>
      </c>
    </row>
    <row r="12236" spans="1:16" x14ac:dyDescent="0.25">
      <c r="A12236">
        <v>1</v>
      </c>
      <c r="B12236">
        <v>9040003</v>
      </c>
      <c r="C12236">
        <v>3</v>
      </c>
      <c r="D12236">
        <v>6</v>
      </c>
      <c r="E12236">
        <v>1</v>
      </c>
      <c r="F12236" t="s">
        <v>7</v>
      </c>
      <c r="K12236">
        <v>2</v>
      </c>
      <c r="P12236">
        <v>2</v>
      </c>
    </row>
    <row r="12237" spans="1:16" x14ac:dyDescent="0.25">
      <c r="A12237">
        <v>1</v>
      </c>
      <c r="B12237">
        <v>9040003</v>
      </c>
      <c r="C12237">
        <v>3</v>
      </c>
      <c r="D12237">
        <v>7</v>
      </c>
      <c r="E12237">
        <v>1</v>
      </c>
      <c r="F12237" t="s">
        <v>7</v>
      </c>
      <c r="K12237">
        <v>0</v>
      </c>
      <c r="P12237">
        <v>0</v>
      </c>
    </row>
    <row r="12238" spans="1:16" x14ac:dyDescent="0.25">
      <c r="A12238">
        <v>1</v>
      </c>
      <c r="B12238">
        <v>9040004</v>
      </c>
      <c r="C12238">
        <v>3</v>
      </c>
      <c r="D12238">
        <v>1</v>
      </c>
      <c r="E12238">
        <v>1</v>
      </c>
      <c r="F12238" t="s">
        <v>7</v>
      </c>
      <c r="K12238">
        <v>336</v>
      </c>
      <c r="P12238">
        <v>336</v>
      </c>
    </row>
    <row r="12239" spans="1:16" x14ac:dyDescent="0.25">
      <c r="A12239">
        <v>1</v>
      </c>
      <c r="B12239">
        <v>9040004</v>
      </c>
      <c r="C12239">
        <v>3</v>
      </c>
      <c r="D12239">
        <v>2</v>
      </c>
      <c r="E12239">
        <v>1</v>
      </c>
      <c r="F12239" t="s">
        <v>7</v>
      </c>
      <c r="K12239">
        <v>26</v>
      </c>
      <c r="P12239">
        <v>26</v>
      </c>
    </row>
    <row r="12240" spans="1:16" x14ac:dyDescent="0.25">
      <c r="A12240">
        <v>1</v>
      </c>
      <c r="B12240">
        <v>9040004</v>
      </c>
      <c r="C12240">
        <v>3</v>
      </c>
      <c r="D12240">
        <v>3</v>
      </c>
      <c r="E12240">
        <v>1</v>
      </c>
      <c r="F12240" t="s">
        <v>7</v>
      </c>
      <c r="K12240">
        <v>0</v>
      </c>
      <c r="P12240">
        <v>0</v>
      </c>
    </row>
    <row r="12241" spans="1:16" x14ac:dyDescent="0.25">
      <c r="A12241">
        <v>1</v>
      </c>
      <c r="B12241">
        <v>9040004</v>
      </c>
      <c r="C12241">
        <v>3</v>
      </c>
      <c r="D12241">
        <v>4</v>
      </c>
      <c r="E12241">
        <v>1</v>
      </c>
      <c r="F12241" t="s">
        <v>7</v>
      </c>
      <c r="K12241">
        <v>57</v>
      </c>
      <c r="P12241">
        <v>57</v>
      </c>
    </row>
    <row r="12242" spans="1:16" x14ac:dyDescent="0.25">
      <c r="A12242">
        <v>1</v>
      </c>
      <c r="B12242">
        <v>9040004</v>
      </c>
      <c r="C12242">
        <v>3</v>
      </c>
      <c r="D12242">
        <v>5</v>
      </c>
      <c r="E12242">
        <v>1</v>
      </c>
      <c r="F12242" t="s">
        <v>7</v>
      </c>
      <c r="K12242">
        <v>3</v>
      </c>
      <c r="P12242">
        <v>3</v>
      </c>
    </row>
    <row r="12243" spans="1:16" x14ac:dyDescent="0.25">
      <c r="A12243">
        <v>1</v>
      </c>
      <c r="B12243">
        <v>9040004</v>
      </c>
      <c r="C12243">
        <v>3</v>
      </c>
      <c r="D12243">
        <v>6</v>
      </c>
      <c r="E12243">
        <v>1</v>
      </c>
      <c r="F12243" t="s">
        <v>7</v>
      </c>
      <c r="K12243">
        <v>3</v>
      </c>
      <c r="P12243">
        <v>3</v>
      </c>
    </row>
    <row r="12244" spans="1:16" x14ac:dyDescent="0.25">
      <c r="A12244">
        <v>1</v>
      </c>
      <c r="B12244">
        <v>9040004</v>
      </c>
      <c r="C12244">
        <v>3</v>
      </c>
      <c r="D12244">
        <v>7</v>
      </c>
      <c r="E12244">
        <v>1</v>
      </c>
      <c r="F12244" t="s">
        <v>7</v>
      </c>
      <c r="K12244">
        <v>0</v>
      </c>
      <c r="P12244">
        <v>0</v>
      </c>
    </row>
    <row r="12245" spans="1:16" x14ac:dyDescent="0.25">
      <c r="A12245">
        <v>1</v>
      </c>
      <c r="B12245">
        <v>9040005</v>
      </c>
      <c r="C12245">
        <v>3</v>
      </c>
      <c r="D12245">
        <v>1</v>
      </c>
      <c r="E12245">
        <v>1</v>
      </c>
      <c r="F12245" t="s">
        <v>7</v>
      </c>
      <c r="K12245">
        <v>15</v>
      </c>
      <c r="P12245">
        <v>15</v>
      </c>
    </row>
    <row r="12246" spans="1:16" x14ac:dyDescent="0.25">
      <c r="A12246">
        <v>1</v>
      </c>
      <c r="B12246">
        <v>9040005</v>
      </c>
      <c r="C12246">
        <v>3</v>
      </c>
      <c r="D12246">
        <v>2</v>
      </c>
      <c r="E12246">
        <v>1</v>
      </c>
      <c r="F12246" t="s">
        <v>7</v>
      </c>
      <c r="K12246">
        <v>113</v>
      </c>
      <c r="P12246">
        <v>113</v>
      </c>
    </row>
    <row r="12247" spans="1:16" x14ac:dyDescent="0.25">
      <c r="A12247">
        <v>1</v>
      </c>
      <c r="B12247">
        <v>9040005</v>
      </c>
      <c r="C12247">
        <v>3</v>
      </c>
      <c r="D12247">
        <v>3</v>
      </c>
      <c r="E12247">
        <v>1</v>
      </c>
      <c r="F12247" t="s">
        <v>7</v>
      </c>
      <c r="K12247">
        <v>4</v>
      </c>
      <c r="P12247">
        <v>4</v>
      </c>
    </row>
    <row r="12248" spans="1:16" x14ac:dyDescent="0.25">
      <c r="A12248">
        <v>1</v>
      </c>
      <c r="B12248">
        <v>9040005</v>
      </c>
      <c r="C12248">
        <v>3</v>
      </c>
      <c r="D12248">
        <v>4</v>
      </c>
      <c r="E12248">
        <v>1</v>
      </c>
      <c r="F12248" t="s">
        <v>7</v>
      </c>
      <c r="K12248">
        <v>132</v>
      </c>
      <c r="P12248">
        <v>132</v>
      </c>
    </row>
    <row r="12249" spans="1:16" x14ac:dyDescent="0.25">
      <c r="A12249">
        <v>1</v>
      </c>
      <c r="B12249">
        <v>9040005</v>
      </c>
      <c r="C12249">
        <v>3</v>
      </c>
      <c r="D12249">
        <v>5</v>
      </c>
      <c r="E12249">
        <v>1</v>
      </c>
      <c r="F12249" t="s">
        <v>7</v>
      </c>
      <c r="K12249">
        <v>22</v>
      </c>
      <c r="P12249">
        <v>22</v>
      </c>
    </row>
    <row r="12250" spans="1:16" x14ac:dyDescent="0.25">
      <c r="A12250">
        <v>1</v>
      </c>
      <c r="B12250">
        <v>9040005</v>
      </c>
      <c r="C12250">
        <v>3</v>
      </c>
      <c r="D12250">
        <v>6</v>
      </c>
      <c r="E12250">
        <v>1</v>
      </c>
      <c r="F12250" t="s">
        <v>7</v>
      </c>
      <c r="K12250">
        <v>41</v>
      </c>
      <c r="P12250">
        <v>41</v>
      </c>
    </row>
    <row r="12251" spans="1:16" x14ac:dyDescent="0.25">
      <c r="A12251">
        <v>1</v>
      </c>
      <c r="B12251">
        <v>9040005</v>
      </c>
      <c r="C12251">
        <v>3</v>
      </c>
      <c r="D12251">
        <v>7</v>
      </c>
      <c r="E12251">
        <v>1</v>
      </c>
      <c r="F12251" t="s">
        <v>7</v>
      </c>
      <c r="K12251">
        <v>5</v>
      </c>
      <c r="P12251">
        <v>5</v>
      </c>
    </row>
    <row r="12252" spans="1:16" x14ac:dyDescent="0.25">
      <c r="A12252">
        <v>1</v>
      </c>
      <c r="B12252">
        <v>9040006</v>
      </c>
      <c r="C12252">
        <v>3</v>
      </c>
      <c r="D12252">
        <v>1</v>
      </c>
      <c r="E12252">
        <v>1</v>
      </c>
      <c r="F12252" t="s">
        <v>7</v>
      </c>
      <c r="K12252">
        <v>1</v>
      </c>
      <c r="P12252">
        <v>1</v>
      </c>
    </row>
    <row r="12253" spans="1:16" x14ac:dyDescent="0.25">
      <c r="A12253">
        <v>1</v>
      </c>
      <c r="B12253">
        <v>9040006</v>
      </c>
      <c r="C12253">
        <v>3</v>
      </c>
      <c r="D12253">
        <v>2</v>
      </c>
      <c r="E12253">
        <v>1</v>
      </c>
      <c r="F12253" t="s">
        <v>7</v>
      </c>
      <c r="K12253">
        <v>0</v>
      </c>
      <c r="P12253">
        <v>0</v>
      </c>
    </row>
    <row r="12254" spans="1:16" x14ac:dyDescent="0.25">
      <c r="A12254">
        <v>1</v>
      </c>
      <c r="B12254">
        <v>9040006</v>
      </c>
      <c r="C12254">
        <v>3</v>
      </c>
      <c r="D12254">
        <v>3</v>
      </c>
      <c r="E12254">
        <v>1</v>
      </c>
      <c r="F12254" t="s">
        <v>7</v>
      </c>
      <c r="K12254">
        <v>9</v>
      </c>
      <c r="P12254">
        <v>9</v>
      </c>
    </row>
    <row r="12255" spans="1:16" x14ac:dyDescent="0.25">
      <c r="A12255">
        <v>1</v>
      </c>
      <c r="B12255">
        <v>9040006</v>
      </c>
      <c r="C12255">
        <v>3</v>
      </c>
      <c r="D12255">
        <v>4</v>
      </c>
      <c r="E12255">
        <v>1</v>
      </c>
      <c r="F12255" t="s">
        <v>7</v>
      </c>
      <c r="K12255">
        <v>62</v>
      </c>
      <c r="P12255">
        <v>62</v>
      </c>
    </row>
    <row r="12256" spans="1:16" x14ac:dyDescent="0.25">
      <c r="A12256">
        <v>1</v>
      </c>
      <c r="B12256">
        <v>9040006</v>
      </c>
      <c r="C12256">
        <v>3</v>
      </c>
      <c r="D12256">
        <v>5</v>
      </c>
      <c r="E12256">
        <v>1</v>
      </c>
      <c r="F12256" t="s">
        <v>7</v>
      </c>
      <c r="K12256">
        <v>3</v>
      </c>
      <c r="P12256">
        <v>3</v>
      </c>
    </row>
    <row r="12257" spans="1:16" x14ac:dyDescent="0.25">
      <c r="A12257">
        <v>1</v>
      </c>
      <c r="B12257">
        <v>9040006</v>
      </c>
      <c r="C12257">
        <v>3</v>
      </c>
      <c r="D12257">
        <v>6</v>
      </c>
      <c r="E12257">
        <v>1</v>
      </c>
      <c r="F12257" t="s">
        <v>7</v>
      </c>
      <c r="K12257">
        <v>10</v>
      </c>
      <c r="P12257">
        <v>10</v>
      </c>
    </row>
    <row r="12258" spans="1:16" x14ac:dyDescent="0.25">
      <c r="A12258">
        <v>1</v>
      </c>
      <c r="B12258">
        <v>9040006</v>
      </c>
      <c r="C12258">
        <v>3</v>
      </c>
      <c r="D12258">
        <v>7</v>
      </c>
      <c r="E12258">
        <v>1</v>
      </c>
      <c r="F12258" t="s">
        <v>7</v>
      </c>
      <c r="K12258">
        <v>1</v>
      </c>
      <c r="P12258">
        <v>1</v>
      </c>
    </row>
    <row r="12259" spans="1:16" x14ac:dyDescent="0.25">
      <c r="A12259">
        <v>1</v>
      </c>
      <c r="B12259">
        <v>9040007</v>
      </c>
      <c r="C12259">
        <v>3</v>
      </c>
      <c r="D12259">
        <v>1</v>
      </c>
      <c r="E12259">
        <v>1</v>
      </c>
      <c r="F12259" t="s">
        <v>7</v>
      </c>
      <c r="K12259">
        <v>0</v>
      </c>
      <c r="P12259">
        <v>0</v>
      </c>
    </row>
    <row r="12260" spans="1:16" x14ac:dyDescent="0.25">
      <c r="A12260">
        <v>1</v>
      </c>
      <c r="B12260">
        <v>9040007</v>
      </c>
      <c r="C12260">
        <v>3</v>
      </c>
      <c r="D12260">
        <v>2</v>
      </c>
      <c r="E12260">
        <v>1</v>
      </c>
      <c r="F12260" t="s">
        <v>7</v>
      </c>
      <c r="K12260">
        <v>14</v>
      </c>
      <c r="P12260">
        <v>14</v>
      </c>
    </row>
    <row r="12261" spans="1:16" x14ac:dyDescent="0.25">
      <c r="A12261">
        <v>1</v>
      </c>
      <c r="B12261">
        <v>9040007</v>
      </c>
      <c r="C12261">
        <v>3</v>
      </c>
      <c r="D12261">
        <v>3</v>
      </c>
      <c r="E12261">
        <v>1</v>
      </c>
      <c r="F12261" t="s">
        <v>7</v>
      </c>
      <c r="K12261">
        <v>13</v>
      </c>
      <c r="P12261">
        <v>13</v>
      </c>
    </row>
    <row r="12262" spans="1:16" x14ac:dyDescent="0.25">
      <c r="A12262">
        <v>1</v>
      </c>
      <c r="B12262">
        <v>9040007</v>
      </c>
      <c r="C12262">
        <v>3</v>
      </c>
      <c r="D12262">
        <v>4</v>
      </c>
      <c r="E12262">
        <v>1</v>
      </c>
      <c r="F12262" t="s">
        <v>7</v>
      </c>
      <c r="K12262">
        <v>3</v>
      </c>
      <c r="P12262">
        <v>3</v>
      </c>
    </row>
    <row r="12263" spans="1:16" x14ac:dyDescent="0.25">
      <c r="A12263">
        <v>1</v>
      </c>
      <c r="B12263">
        <v>9040007</v>
      </c>
      <c r="C12263">
        <v>3</v>
      </c>
      <c r="D12263">
        <v>5</v>
      </c>
      <c r="E12263">
        <v>1</v>
      </c>
      <c r="F12263" t="s">
        <v>7</v>
      </c>
      <c r="K12263">
        <v>13</v>
      </c>
      <c r="P12263">
        <v>13</v>
      </c>
    </row>
    <row r="12264" spans="1:16" x14ac:dyDescent="0.25">
      <c r="A12264">
        <v>1</v>
      </c>
      <c r="B12264">
        <v>9040007</v>
      </c>
      <c r="C12264">
        <v>3</v>
      </c>
      <c r="D12264">
        <v>6</v>
      </c>
      <c r="E12264">
        <v>1</v>
      </c>
      <c r="F12264" t="s">
        <v>7</v>
      </c>
      <c r="K12264">
        <v>12</v>
      </c>
      <c r="P12264">
        <v>12</v>
      </c>
    </row>
    <row r="12265" spans="1:16" x14ac:dyDescent="0.25">
      <c r="A12265">
        <v>1</v>
      </c>
      <c r="B12265">
        <v>9040007</v>
      </c>
      <c r="C12265">
        <v>3</v>
      </c>
      <c r="D12265">
        <v>7</v>
      </c>
      <c r="E12265">
        <v>1</v>
      </c>
      <c r="F12265" t="s">
        <v>7</v>
      </c>
      <c r="K12265">
        <v>0</v>
      </c>
      <c r="P12265">
        <v>0</v>
      </c>
    </row>
    <row r="12266" spans="1:16" x14ac:dyDescent="0.25">
      <c r="A12266">
        <v>1</v>
      </c>
      <c r="B12266">
        <v>9040008</v>
      </c>
      <c r="C12266">
        <v>3</v>
      </c>
      <c r="D12266">
        <v>1</v>
      </c>
      <c r="E12266">
        <v>1</v>
      </c>
      <c r="F12266" t="s">
        <v>7</v>
      </c>
      <c r="K12266">
        <v>4</v>
      </c>
      <c r="P12266">
        <v>4</v>
      </c>
    </row>
    <row r="12267" spans="1:16" x14ac:dyDescent="0.25">
      <c r="A12267">
        <v>1</v>
      </c>
      <c r="B12267">
        <v>9040008</v>
      </c>
      <c r="C12267">
        <v>3</v>
      </c>
      <c r="D12267">
        <v>2</v>
      </c>
      <c r="E12267">
        <v>1</v>
      </c>
      <c r="F12267" t="s">
        <v>7</v>
      </c>
      <c r="K12267">
        <v>57</v>
      </c>
      <c r="P12267">
        <v>57</v>
      </c>
    </row>
    <row r="12268" spans="1:16" x14ac:dyDescent="0.25">
      <c r="A12268">
        <v>1</v>
      </c>
      <c r="B12268">
        <v>9040008</v>
      </c>
      <c r="C12268">
        <v>3</v>
      </c>
      <c r="D12268">
        <v>3</v>
      </c>
      <c r="E12268">
        <v>1</v>
      </c>
      <c r="F12268" t="s">
        <v>7</v>
      </c>
      <c r="K12268">
        <v>25</v>
      </c>
      <c r="P12268">
        <v>25</v>
      </c>
    </row>
    <row r="12269" spans="1:16" x14ac:dyDescent="0.25">
      <c r="A12269">
        <v>1</v>
      </c>
      <c r="B12269">
        <v>9040008</v>
      </c>
      <c r="C12269">
        <v>3</v>
      </c>
      <c r="D12269">
        <v>4</v>
      </c>
      <c r="E12269">
        <v>1</v>
      </c>
      <c r="F12269" t="s">
        <v>7</v>
      </c>
      <c r="K12269">
        <v>29</v>
      </c>
      <c r="P12269">
        <v>29</v>
      </c>
    </row>
    <row r="12270" spans="1:16" x14ac:dyDescent="0.25">
      <c r="A12270">
        <v>1</v>
      </c>
      <c r="B12270">
        <v>9040008</v>
      </c>
      <c r="C12270">
        <v>3</v>
      </c>
      <c r="D12270">
        <v>5</v>
      </c>
      <c r="E12270">
        <v>1</v>
      </c>
      <c r="F12270" t="s">
        <v>7</v>
      </c>
      <c r="K12270">
        <v>3</v>
      </c>
      <c r="P12270">
        <v>3</v>
      </c>
    </row>
    <row r="12271" spans="1:16" x14ac:dyDescent="0.25">
      <c r="A12271">
        <v>1</v>
      </c>
      <c r="B12271">
        <v>9040008</v>
      </c>
      <c r="C12271">
        <v>3</v>
      </c>
      <c r="D12271">
        <v>6</v>
      </c>
      <c r="E12271">
        <v>1</v>
      </c>
      <c r="F12271" t="s">
        <v>7</v>
      </c>
      <c r="K12271">
        <v>22</v>
      </c>
      <c r="P12271">
        <v>22</v>
      </c>
    </row>
    <row r="12272" spans="1:16" x14ac:dyDescent="0.25">
      <c r="A12272">
        <v>1</v>
      </c>
      <c r="B12272">
        <v>9040008</v>
      </c>
      <c r="C12272">
        <v>3</v>
      </c>
      <c r="D12272">
        <v>7</v>
      </c>
      <c r="E12272">
        <v>1</v>
      </c>
      <c r="F12272" t="s">
        <v>7</v>
      </c>
      <c r="K12272">
        <v>0</v>
      </c>
      <c r="P12272">
        <v>0</v>
      </c>
    </row>
    <row r="12273" spans="1:16" x14ac:dyDescent="0.25">
      <c r="A12273">
        <v>1</v>
      </c>
      <c r="B12273">
        <v>9040009</v>
      </c>
      <c r="C12273">
        <v>3</v>
      </c>
      <c r="D12273">
        <v>1</v>
      </c>
      <c r="E12273">
        <v>1</v>
      </c>
      <c r="F12273" t="s">
        <v>7</v>
      </c>
      <c r="K12273">
        <v>88</v>
      </c>
      <c r="P12273">
        <v>88</v>
      </c>
    </row>
    <row r="12274" spans="1:16" x14ac:dyDescent="0.25">
      <c r="A12274">
        <v>1</v>
      </c>
      <c r="B12274">
        <v>9040009</v>
      </c>
      <c r="C12274">
        <v>3</v>
      </c>
      <c r="D12274">
        <v>2</v>
      </c>
      <c r="E12274">
        <v>1</v>
      </c>
      <c r="F12274" t="s">
        <v>7</v>
      </c>
      <c r="K12274">
        <v>38</v>
      </c>
      <c r="P12274">
        <v>38</v>
      </c>
    </row>
    <row r="12275" spans="1:16" x14ac:dyDescent="0.25">
      <c r="A12275">
        <v>1</v>
      </c>
      <c r="B12275">
        <v>9040009</v>
      </c>
      <c r="C12275">
        <v>3</v>
      </c>
      <c r="D12275">
        <v>3</v>
      </c>
      <c r="E12275">
        <v>1</v>
      </c>
      <c r="F12275" t="s">
        <v>7</v>
      </c>
      <c r="K12275">
        <v>6</v>
      </c>
      <c r="P12275">
        <v>6</v>
      </c>
    </row>
    <row r="12276" spans="1:16" x14ac:dyDescent="0.25">
      <c r="A12276">
        <v>1</v>
      </c>
      <c r="B12276">
        <v>9040009</v>
      </c>
      <c r="C12276">
        <v>3</v>
      </c>
      <c r="D12276">
        <v>4</v>
      </c>
      <c r="E12276">
        <v>1</v>
      </c>
      <c r="F12276" t="s">
        <v>7</v>
      </c>
      <c r="K12276">
        <v>91</v>
      </c>
      <c r="P12276">
        <v>91</v>
      </c>
    </row>
    <row r="12277" spans="1:16" x14ac:dyDescent="0.25">
      <c r="A12277">
        <v>1</v>
      </c>
      <c r="B12277">
        <v>9040009</v>
      </c>
      <c r="C12277">
        <v>3</v>
      </c>
      <c r="D12277">
        <v>5</v>
      </c>
      <c r="E12277">
        <v>1</v>
      </c>
      <c r="F12277" t="s">
        <v>7</v>
      </c>
      <c r="K12277">
        <v>38</v>
      </c>
      <c r="P12277">
        <v>38</v>
      </c>
    </row>
    <row r="12278" spans="1:16" x14ac:dyDescent="0.25">
      <c r="A12278">
        <v>1</v>
      </c>
      <c r="B12278">
        <v>9040009</v>
      </c>
      <c r="C12278">
        <v>3</v>
      </c>
      <c r="D12278">
        <v>6</v>
      </c>
      <c r="E12278">
        <v>1</v>
      </c>
      <c r="F12278" t="s">
        <v>7</v>
      </c>
      <c r="K12278">
        <v>28</v>
      </c>
      <c r="P12278">
        <v>28</v>
      </c>
    </row>
    <row r="12279" spans="1:16" x14ac:dyDescent="0.25">
      <c r="A12279">
        <v>1</v>
      </c>
      <c r="B12279">
        <v>9040009</v>
      </c>
      <c r="C12279">
        <v>3</v>
      </c>
      <c r="D12279">
        <v>7</v>
      </c>
      <c r="E12279">
        <v>1</v>
      </c>
      <c r="F12279" t="s">
        <v>7</v>
      </c>
      <c r="K12279">
        <v>2</v>
      </c>
      <c r="P12279">
        <v>2</v>
      </c>
    </row>
    <row r="12280" spans="1:16" x14ac:dyDescent="0.25">
      <c r="A12280">
        <v>1</v>
      </c>
      <c r="B12280">
        <v>9040010</v>
      </c>
      <c r="C12280">
        <v>3</v>
      </c>
      <c r="D12280">
        <v>1</v>
      </c>
      <c r="E12280">
        <v>1</v>
      </c>
      <c r="F12280" t="s">
        <v>7</v>
      </c>
      <c r="K12280">
        <v>79</v>
      </c>
      <c r="P12280">
        <v>79</v>
      </c>
    </row>
    <row r="12281" spans="1:16" x14ac:dyDescent="0.25">
      <c r="A12281">
        <v>1</v>
      </c>
      <c r="B12281">
        <v>9040010</v>
      </c>
      <c r="C12281">
        <v>3</v>
      </c>
      <c r="D12281">
        <v>2</v>
      </c>
      <c r="E12281">
        <v>1</v>
      </c>
      <c r="F12281" t="s">
        <v>7</v>
      </c>
      <c r="K12281">
        <v>86</v>
      </c>
      <c r="P12281">
        <v>86</v>
      </c>
    </row>
    <row r="12282" spans="1:16" x14ac:dyDescent="0.25">
      <c r="A12282">
        <v>1</v>
      </c>
      <c r="B12282">
        <v>9040010</v>
      </c>
      <c r="C12282">
        <v>3</v>
      </c>
      <c r="D12282">
        <v>3</v>
      </c>
      <c r="E12282">
        <v>1</v>
      </c>
      <c r="F12282" t="s">
        <v>7</v>
      </c>
      <c r="K12282">
        <v>7</v>
      </c>
      <c r="P12282">
        <v>7</v>
      </c>
    </row>
    <row r="12283" spans="1:16" x14ac:dyDescent="0.25">
      <c r="A12283">
        <v>1</v>
      </c>
      <c r="B12283">
        <v>9040010</v>
      </c>
      <c r="C12283">
        <v>3</v>
      </c>
      <c r="D12283">
        <v>4</v>
      </c>
      <c r="E12283">
        <v>1</v>
      </c>
      <c r="F12283" t="s">
        <v>7</v>
      </c>
      <c r="K12283">
        <v>36</v>
      </c>
      <c r="P12283">
        <v>36</v>
      </c>
    </row>
    <row r="12284" spans="1:16" x14ac:dyDescent="0.25">
      <c r="A12284">
        <v>1</v>
      </c>
      <c r="B12284">
        <v>9040010</v>
      </c>
      <c r="C12284">
        <v>3</v>
      </c>
      <c r="D12284">
        <v>5</v>
      </c>
      <c r="E12284">
        <v>1</v>
      </c>
      <c r="F12284" t="s">
        <v>7</v>
      </c>
      <c r="K12284">
        <v>11</v>
      </c>
      <c r="P12284">
        <v>11</v>
      </c>
    </row>
    <row r="12285" spans="1:16" x14ac:dyDescent="0.25">
      <c r="A12285">
        <v>1</v>
      </c>
      <c r="B12285">
        <v>9040010</v>
      </c>
      <c r="C12285">
        <v>3</v>
      </c>
      <c r="D12285">
        <v>6</v>
      </c>
      <c r="E12285">
        <v>1</v>
      </c>
      <c r="F12285" t="s">
        <v>7</v>
      </c>
      <c r="K12285">
        <v>21</v>
      </c>
      <c r="P12285">
        <v>21</v>
      </c>
    </row>
    <row r="12286" spans="1:16" x14ac:dyDescent="0.25">
      <c r="A12286">
        <v>1</v>
      </c>
      <c r="B12286">
        <v>9040010</v>
      </c>
      <c r="C12286">
        <v>3</v>
      </c>
      <c r="D12286">
        <v>7</v>
      </c>
      <c r="E12286">
        <v>1</v>
      </c>
      <c r="F12286" t="s">
        <v>7</v>
      </c>
      <c r="K12286">
        <v>0</v>
      </c>
      <c r="P12286">
        <v>0</v>
      </c>
    </row>
    <row r="12287" spans="1:16" x14ac:dyDescent="0.25">
      <c r="A12287">
        <v>1</v>
      </c>
      <c r="B12287">
        <v>9040011</v>
      </c>
      <c r="C12287">
        <v>3</v>
      </c>
      <c r="D12287">
        <v>1</v>
      </c>
      <c r="E12287">
        <v>1</v>
      </c>
      <c r="F12287" t="s">
        <v>7</v>
      </c>
      <c r="K12287">
        <v>0</v>
      </c>
      <c r="P12287">
        <v>0</v>
      </c>
    </row>
    <row r="12288" spans="1:16" x14ac:dyDescent="0.25">
      <c r="A12288">
        <v>1</v>
      </c>
      <c r="B12288">
        <v>9040011</v>
      </c>
      <c r="C12288">
        <v>3</v>
      </c>
      <c r="D12288">
        <v>2</v>
      </c>
      <c r="E12288">
        <v>1</v>
      </c>
      <c r="F12288" t="s">
        <v>7</v>
      </c>
      <c r="K12288">
        <v>69</v>
      </c>
      <c r="P12288">
        <v>69</v>
      </c>
    </row>
    <row r="12289" spans="1:16" x14ac:dyDescent="0.25">
      <c r="A12289">
        <v>1</v>
      </c>
      <c r="B12289">
        <v>9040011</v>
      </c>
      <c r="C12289">
        <v>3</v>
      </c>
      <c r="D12289">
        <v>3</v>
      </c>
      <c r="E12289">
        <v>1</v>
      </c>
      <c r="F12289" t="s">
        <v>7</v>
      </c>
      <c r="K12289">
        <v>29</v>
      </c>
      <c r="P12289">
        <v>29</v>
      </c>
    </row>
    <row r="12290" spans="1:16" x14ac:dyDescent="0.25">
      <c r="A12290">
        <v>1</v>
      </c>
      <c r="B12290">
        <v>9040011</v>
      </c>
      <c r="C12290">
        <v>3</v>
      </c>
      <c r="D12290">
        <v>4</v>
      </c>
      <c r="E12290">
        <v>1</v>
      </c>
      <c r="F12290" t="s">
        <v>7</v>
      </c>
      <c r="K12290">
        <v>41</v>
      </c>
      <c r="P12290">
        <v>41</v>
      </c>
    </row>
    <row r="12291" spans="1:16" x14ac:dyDescent="0.25">
      <c r="A12291">
        <v>1</v>
      </c>
      <c r="B12291">
        <v>9040011</v>
      </c>
      <c r="C12291">
        <v>3</v>
      </c>
      <c r="D12291">
        <v>5</v>
      </c>
      <c r="E12291">
        <v>1</v>
      </c>
      <c r="F12291" t="s">
        <v>7</v>
      </c>
      <c r="K12291">
        <v>40</v>
      </c>
      <c r="P12291">
        <v>40</v>
      </c>
    </row>
    <row r="12292" spans="1:16" x14ac:dyDescent="0.25">
      <c r="A12292">
        <v>1</v>
      </c>
      <c r="B12292">
        <v>9040011</v>
      </c>
      <c r="C12292">
        <v>3</v>
      </c>
      <c r="D12292">
        <v>6</v>
      </c>
      <c r="E12292">
        <v>1</v>
      </c>
      <c r="F12292" t="s">
        <v>7</v>
      </c>
      <c r="K12292">
        <v>24</v>
      </c>
      <c r="P12292">
        <v>24</v>
      </c>
    </row>
    <row r="12293" spans="1:16" x14ac:dyDescent="0.25">
      <c r="A12293">
        <v>1</v>
      </c>
      <c r="B12293">
        <v>9040011</v>
      </c>
      <c r="C12293">
        <v>3</v>
      </c>
      <c r="D12293">
        <v>7</v>
      </c>
      <c r="E12293">
        <v>1</v>
      </c>
      <c r="F12293" t="s">
        <v>7</v>
      </c>
      <c r="K12293">
        <v>0</v>
      </c>
      <c r="P12293">
        <v>0</v>
      </c>
    </row>
    <row r="12294" spans="1:16" x14ac:dyDescent="0.25">
      <c r="A12294">
        <v>1</v>
      </c>
      <c r="B12294">
        <v>9040012</v>
      </c>
      <c r="C12294">
        <v>3</v>
      </c>
      <c r="D12294">
        <v>1</v>
      </c>
      <c r="E12294">
        <v>1</v>
      </c>
      <c r="F12294" t="s">
        <v>7</v>
      </c>
      <c r="K12294">
        <v>0</v>
      </c>
      <c r="P12294">
        <v>0</v>
      </c>
    </row>
    <row r="12295" spans="1:16" x14ac:dyDescent="0.25">
      <c r="A12295">
        <v>1</v>
      </c>
      <c r="B12295">
        <v>9040012</v>
      </c>
      <c r="C12295">
        <v>3</v>
      </c>
      <c r="D12295">
        <v>2</v>
      </c>
      <c r="E12295">
        <v>1</v>
      </c>
      <c r="F12295" t="s">
        <v>7</v>
      </c>
      <c r="K12295">
        <v>84</v>
      </c>
      <c r="P12295">
        <v>84</v>
      </c>
    </row>
    <row r="12296" spans="1:16" x14ac:dyDescent="0.25">
      <c r="A12296">
        <v>1</v>
      </c>
      <c r="B12296">
        <v>9040012</v>
      </c>
      <c r="C12296">
        <v>3</v>
      </c>
      <c r="D12296">
        <v>3</v>
      </c>
      <c r="E12296">
        <v>1</v>
      </c>
      <c r="F12296" t="s">
        <v>7</v>
      </c>
      <c r="K12296">
        <v>9</v>
      </c>
      <c r="P12296">
        <v>9</v>
      </c>
    </row>
    <row r="12297" spans="1:16" x14ac:dyDescent="0.25">
      <c r="A12297">
        <v>1</v>
      </c>
      <c r="B12297">
        <v>9040012</v>
      </c>
      <c r="C12297">
        <v>3</v>
      </c>
      <c r="D12297">
        <v>4</v>
      </c>
      <c r="E12297">
        <v>1</v>
      </c>
      <c r="F12297" t="s">
        <v>7</v>
      </c>
      <c r="K12297">
        <v>57</v>
      </c>
      <c r="P12297">
        <v>57</v>
      </c>
    </row>
    <row r="12298" spans="1:16" x14ac:dyDescent="0.25">
      <c r="A12298">
        <v>1</v>
      </c>
      <c r="B12298">
        <v>9040012</v>
      </c>
      <c r="C12298">
        <v>3</v>
      </c>
      <c r="D12298">
        <v>5</v>
      </c>
      <c r="E12298">
        <v>1</v>
      </c>
      <c r="F12298" t="s">
        <v>7</v>
      </c>
      <c r="K12298">
        <v>19</v>
      </c>
      <c r="P12298">
        <v>19</v>
      </c>
    </row>
    <row r="12299" spans="1:16" x14ac:dyDescent="0.25">
      <c r="A12299">
        <v>1</v>
      </c>
      <c r="B12299">
        <v>9040012</v>
      </c>
      <c r="C12299">
        <v>3</v>
      </c>
      <c r="D12299">
        <v>6</v>
      </c>
      <c r="E12299">
        <v>1</v>
      </c>
      <c r="F12299" t="s">
        <v>7</v>
      </c>
      <c r="K12299">
        <v>27</v>
      </c>
      <c r="P12299">
        <v>27</v>
      </c>
    </row>
    <row r="12300" spans="1:16" x14ac:dyDescent="0.25">
      <c r="A12300">
        <v>1</v>
      </c>
      <c r="B12300">
        <v>9040012</v>
      </c>
      <c r="C12300">
        <v>3</v>
      </c>
      <c r="D12300">
        <v>7</v>
      </c>
      <c r="E12300">
        <v>1</v>
      </c>
      <c r="F12300" t="s">
        <v>7</v>
      </c>
      <c r="K12300">
        <v>3</v>
      </c>
      <c r="P12300">
        <v>3</v>
      </c>
    </row>
    <row r="12301" spans="1:16" x14ac:dyDescent="0.25">
      <c r="A12301">
        <v>1</v>
      </c>
      <c r="B12301">
        <v>9040013</v>
      </c>
      <c r="C12301">
        <v>3</v>
      </c>
      <c r="D12301">
        <v>1</v>
      </c>
      <c r="E12301">
        <v>1</v>
      </c>
      <c r="F12301" t="s">
        <v>7</v>
      </c>
      <c r="K12301">
        <v>0</v>
      </c>
      <c r="P12301">
        <v>0</v>
      </c>
    </row>
    <row r="12302" spans="1:16" x14ac:dyDescent="0.25">
      <c r="A12302">
        <v>1</v>
      </c>
      <c r="B12302">
        <v>9040013</v>
      </c>
      <c r="C12302">
        <v>3</v>
      </c>
      <c r="D12302">
        <v>2</v>
      </c>
      <c r="E12302">
        <v>1</v>
      </c>
      <c r="F12302" t="s">
        <v>7</v>
      </c>
      <c r="K12302">
        <v>42</v>
      </c>
      <c r="P12302">
        <v>42</v>
      </c>
    </row>
    <row r="12303" spans="1:16" x14ac:dyDescent="0.25">
      <c r="A12303">
        <v>1</v>
      </c>
      <c r="B12303">
        <v>9040013</v>
      </c>
      <c r="C12303">
        <v>3</v>
      </c>
      <c r="D12303">
        <v>3</v>
      </c>
      <c r="E12303">
        <v>1</v>
      </c>
      <c r="F12303" t="s">
        <v>7</v>
      </c>
      <c r="K12303">
        <v>34</v>
      </c>
      <c r="P12303">
        <v>34</v>
      </c>
    </row>
    <row r="12304" spans="1:16" x14ac:dyDescent="0.25">
      <c r="A12304">
        <v>1</v>
      </c>
      <c r="B12304">
        <v>9040013</v>
      </c>
      <c r="C12304">
        <v>3</v>
      </c>
      <c r="D12304">
        <v>4</v>
      </c>
      <c r="E12304">
        <v>1</v>
      </c>
      <c r="F12304" t="s">
        <v>7</v>
      </c>
      <c r="K12304">
        <v>27</v>
      </c>
      <c r="P12304">
        <v>27</v>
      </c>
    </row>
    <row r="12305" spans="1:16" x14ac:dyDescent="0.25">
      <c r="A12305">
        <v>1</v>
      </c>
      <c r="B12305">
        <v>9040013</v>
      </c>
      <c r="C12305">
        <v>3</v>
      </c>
      <c r="D12305">
        <v>5</v>
      </c>
      <c r="E12305">
        <v>1</v>
      </c>
      <c r="F12305" t="s">
        <v>7</v>
      </c>
      <c r="K12305">
        <v>42</v>
      </c>
      <c r="P12305">
        <v>42</v>
      </c>
    </row>
    <row r="12306" spans="1:16" x14ac:dyDescent="0.25">
      <c r="A12306">
        <v>1</v>
      </c>
      <c r="B12306">
        <v>9040013</v>
      </c>
      <c r="C12306">
        <v>3</v>
      </c>
      <c r="D12306">
        <v>6</v>
      </c>
      <c r="E12306">
        <v>1</v>
      </c>
      <c r="F12306" t="s">
        <v>7</v>
      </c>
      <c r="K12306">
        <v>24</v>
      </c>
      <c r="P12306">
        <v>24</v>
      </c>
    </row>
    <row r="12307" spans="1:16" x14ac:dyDescent="0.25">
      <c r="A12307">
        <v>1</v>
      </c>
      <c r="B12307">
        <v>9040013</v>
      </c>
      <c r="C12307">
        <v>3</v>
      </c>
      <c r="D12307">
        <v>7</v>
      </c>
      <c r="E12307">
        <v>1</v>
      </c>
      <c r="F12307" t="s">
        <v>7</v>
      </c>
      <c r="K12307">
        <v>2</v>
      </c>
      <c r="P12307">
        <v>2</v>
      </c>
    </row>
    <row r="12308" spans="1:16" x14ac:dyDescent="0.25">
      <c r="A12308">
        <v>1</v>
      </c>
      <c r="B12308">
        <v>9040014</v>
      </c>
      <c r="C12308">
        <v>3</v>
      </c>
      <c r="D12308">
        <v>1</v>
      </c>
      <c r="E12308">
        <v>1</v>
      </c>
      <c r="F12308" t="s">
        <v>7</v>
      </c>
      <c r="K12308">
        <v>88</v>
      </c>
      <c r="P12308">
        <v>88</v>
      </c>
    </row>
    <row r="12309" spans="1:16" x14ac:dyDescent="0.25">
      <c r="A12309">
        <v>1</v>
      </c>
      <c r="B12309">
        <v>9040014</v>
      </c>
      <c r="C12309">
        <v>3</v>
      </c>
      <c r="D12309">
        <v>2</v>
      </c>
      <c r="E12309">
        <v>1</v>
      </c>
      <c r="F12309" t="s">
        <v>7</v>
      </c>
      <c r="K12309">
        <v>16</v>
      </c>
      <c r="P12309">
        <v>16</v>
      </c>
    </row>
    <row r="12310" spans="1:16" x14ac:dyDescent="0.25">
      <c r="A12310">
        <v>1</v>
      </c>
      <c r="B12310">
        <v>9040014</v>
      </c>
      <c r="C12310">
        <v>3</v>
      </c>
      <c r="D12310">
        <v>3</v>
      </c>
      <c r="E12310">
        <v>1</v>
      </c>
      <c r="F12310" t="s">
        <v>7</v>
      </c>
      <c r="K12310">
        <v>9</v>
      </c>
      <c r="P12310">
        <v>9</v>
      </c>
    </row>
    <row r="12311" spans="1:16" x14ac:dyDescent="0.25">
      <c r="A12311">
        <v>1</v>
      </c>
      <c r="B12311">
        <v>9040014</v>
      </c>
      <c r="C12311">
        <v>3</v>
      </c>
      <c r="D12311">
        <v>4</v>
      </c>
      <c r="E12311">
        <v>1</v>
      </c>
      <c r="F12311" t="s">
        <v>7</v>
      </c>
      <c r="K12311">
        <v>55</v>
      </c>
      <c r="P12311">
        <v>55</v>
      </c>
    </row>
    <row r="12312" spans="1:16" x14ac:dyDescent="0.25">
      <c r="A12312">
        <v>1</v>
      </c>
      <c r="B12312">
        <v>9040014</v>
      </c>
      <c r="C12312">
        <v>3</v>
      </c>
      <c r="D12312">
        <v>5</v>
      </c>
      <c r="E12312">
        <v>1</v>
      </c>
      <c r="F12312" t="s">
        <v>7</v>
      </c>
      <c r="K12312">
        <v>28</v>
      </c>
      <c r="P12312">
        <v>28</v>
      </c>
    </row>
    <row r="12313" spans="1:16" x14ac:dyDescent="0.25">
      <c r="A12313">
        <v>1</v>
      </c>
      <c r="B12313">
        <v>9040014</v>
      </c>
      <c r="C12313">
        <v>3</v>
      </c>
      <c r="D12313">
        <v>6</v>
      </c>
      <c r="E12313">
        <v>1</v>
      </c>
      <c r="F12313" t="s">
        <v>7</v>
      </c>
      <c r="K12313">
        <v>23</v>
      </c>
      <c r="P12313">
        <v>23</v>
      </c>
    </row>
    <row r="12314" spans="1:16" x14ac:dyDescent="0.25">
      <c r="A12314">
        <v>1</v>
      </c>
      <c r="B12314">
        <v>9040014</v>
      </c>
      <c r="C12314">
        <v>3</v>
      </c>
      <c r="D12314">
        <v>7</v>
      </c>
      <c r="E12314">
        <v>1</v>
      </c>
      <c r="F12314" t="s">
        <v>7</v>
      </c>
      <c r="K12314">
        <v>1</v>
      </c>
      <c r="P12314">
        <v>1</v>
      </c>
    </row>
    <row r="12315" spans="1:16" x14ac:dyDescent="0.25">
      <c r="A12315">
        <v>1</v>
      </c>
      <c r="B12315">
        <v>9040015</v>
      </c>
      <c r="C12315">
        <v>3</v>
      </c>
      <c r="D12315">
        <v>1</v>
      </c>
      <c r="E12315">
        <v>1</v>
      </c>
      <c r="F12315" t="s">
        <v>7</v>
      </c>
      <c r="K12315">
        <v>0</v>
      </c>
      <c r="P12315">
        <v>0</v>
      </c>
    </row>
    <row r="12316" spans="1:16" x14ac:dyDescent="0.25">
      <c r="A12316">
        <v>1</v>
      </c>
      <c r="B12316">
        <v>9040015</v>
      </c>
      <c r="C12316">
        <v>3</v>
      </c>
      <c r="D12316">
        <v>2</v>
      </c>
      <c r="E12316">
        <v>1</v>
      </c>
      <c r="F12316" t="s">
        <v>7</v>
      </c>
      <c r="K12316">
        <v>36</v>
      </c>
      <c r="P12316">
        <v>36</v>
      </c>
    </row>
    <row r="12317" spans="1:16" x14ac:dyDescent="0.25">
      <c r="A12317">
        <v>1</v>
      </c>
      <c r="B12317">
        <v>9040015</v>
      </c>
      <c r="C12317">
        <v>3</v>
      </c>
      <c r="D12317">
        <v>3</v>
      </c>
      <c r="E12317">
        <v>1</v>
      </c>
      <c r="F12317" t="s">
        <v>7</v>
      </c>
      <c r="K12317">
        <v>25</v>
      </c>
      <c r="P12317">
        <v>25</v>
      </c>
    </row>
    <row r="12318" spans="1:16" x14ac:dyDescent="0.25">
      <c r="A12318">
        <v>1</v>
      </c>
      <c r="B12318">
        <v>9040015</v>
      </c>
      <c r="C12318">
        <v>3</v>
      </c>
      <c r="D12318">
        <v>4</v>
      </c>
      <c r="E12318">
        <v>1</v>
      </c>
      <c r="F12318" t="s">
        <v>7</v>
      </c>
      <c r="K12318">
        <v>1</v>
      </c>
      <c r="P12318">
        <v>1</v>
      </c>
    </row>
    <row r="12319" spans="1:16" x14ac:dyDescent="0.25">
      <c r="A12319">
        <v>1</v>
      </c>
      <c r="B12319">
        <v>9040015</v>
      </c>
      <c r="C12319">
        <v>3</v>
      </c>
      <c r="D12319">
        <v>5</v>
      </c>
      <c r="E12319">
        <v>1</v>
      </c>
      <c r="F12319" t="s">
        <v>7</v>
      </c>
      <c r="K12319">
        <v>5</v>
      </c>
      <c r="P12319">
        <v>5</v>
      </c>
    </row>
    <row r="12320" spans="1:16" x14ac:dyDescent="0.25">
      <c r="A12320">
        <v>1</v>
      </c>
      <c r="B12320">
        <v>9040015</v>
      </c>
      <c r="C12320">
        <v>3</v>
      </c>
      <c r="D12320">
        <v>6</v>
      </c>
      <c r="E12320">
        <v>1</v>
      </c>
      <c r="F12320" t="s">
        <v>7</v>
      </c>
      <c r="K12320">
        <v>7</v>
      </c>
      <c r="P12320">
        <v>7</v>
      </c>
    </row>
    <row r="12321" spans="1:16" x14ac:dyDescent="0.25">
      <c r="A12321">
        <v>1</v>
      </c>
      <c r="B12321">
        <v>9040015</v>
      </c>
      <c r="C12321">
        <v>3</v>
      </c>
      <c r="D12321">
        <v>7</v>
      </c>
      <c r="E12321">
        <v>1</v>
      </c>
      <c r="F12321" t="s">
        <v>7</v>
      </c>
      <c r="K12321">
        <v>0</v>
      </c>
      <c r="P12321">
        <v>0</v>
      </c>
    </row>
    <row r="12322" spans="1:16" x14ac:dyDescent="0.25">
      <c r="A12322">
        <v>1</v>
      </c>
      <c r="B12322">
        <v>9040016</v>
      </c>
      <c r="C12322">
        <v>3</v>
      </c>
      <c r="D12322">
        <v>1</v>
      </c>
      <c r="E12322">
        <v>1</v>
      </c>
      <c r="F12322" t="s">
        <v>7</v>
      </c>
      <c r="K12322">
        <v>0</v>
      </c>
      <c r="P12322">
        <v>0</v>
      </c>
    </row>
    <row r="12323" spans="1:16" x14ac:dyDescent="0.25">
      <c r="A12323">
        <v>1</v>
      </c>
      <c r="B12323">
        <v>9040016</v>
      </c>
      <c r="C12323">
        <v>3</v>
      </c>
      <c r="D12323">
        <v>2</v>
      </c>
      <c r="E12323">
        <v>1</v>
      </c>
      <c r="F12323" t="s">
        <v>7</v>
      </c>
      <c r="K12323">
        <v>43</v>
      </c>
      <c r="P12323">
        <v>43</v>
      </c>
    </row>
    <row r="12324" spans="1:16" x14ac:dyDescent="0.25">
      <c r="A12324">
        <v>1</v>
      </c>
      <c r="B12324">
        <v>9040016</v>
      </c>
      <c r="C12324">
        <v>3</v>
      </c>
      <c r="D12324">
        <v>3</v>
      </c>
      <c r="E12324">
        <v>1</v>
      </c>
      <c r="F12324" t="s">
        <v>7</v>
      </c>
      <c r="K12324">
        <v>36</v>
      </c>
      <c r="P12324">
        <v>36</v>
      </c>
    </row>
    <row r="12325" spans="1:16" x14ac:dyDescent="0.25">
      <c r="A12325">
        <v>1</v>
      </c>
      <c r="B12325">
        <v>9040016</v>
      </c>
      <c r="C12325">
        <v>3</v>
      </c>
      <c r="D12325">
        <v>4</v>
      </c>
      <c r="E12325">
        <v>1</v>
      </c>
      <c r="F12325" t="s">
        <v>7</v>
      </c>
      <c r="K12325">
        <v>32</v>
      </c>
      <c r="P12325">
        <v>32</v>
      </c>
    </row>
    <row r="12326" spans="1:16" x14ac:dyDescent="0.25">
      <c r="A12326">
        <v>1</v>
      </c>
      <c r="B12326">
        <v>9040016</v>
      </c>
      <c r="C12326">
        <v>3</v>
      </c>
      <c r="D12326">
        <v>5</v>
      </c>
      <c r="E12326">
        <v>1</v>
      </c>
      <c r="F12326" t="s">
        <v>7</v>
      </c>
      <c r="K12326">
        <v>10</v>
      </c>
      <c r="P12326">
        <v>10</v>
      </c>
    </row>
    <row r="12327" spans="1:16" x14ac:dyDescent="0.25">
      <c r="A12327">
        <v>1</v>
      </c>
      <c r="B12327">
        <v>9040016</v>
      </c>
      <c r="C12327">
        <v>3</v>
      </c>
      <c r="D12327">
        <v>6</v>
      </c>
      <c r="E12327">
        <v>1</v>
      </c>
      <c r="F12327" t="s">
        <v>7</v>
      </c>
      <c r="K12327">
        <v>33</v>
      </c>
      <c r="P12327">
        <v>33</v>
      </c>
    </row>
    <row r="12328" spans="1:16" x14ac:dyDescent="0.25">
      <c r="A12328">
        <v>1</v>
      </c>
      <c r="B12328">
        <v>9040016</v>
      </c>
      <c r="C12328">
        <v>3</v>
      </c>
      <c r="D12328">
        <v>7</v>
      </c>
      <c r="E12328">
        <v>1</v>
      </c>
      <c r="F12328" t="s">
        <v>7</v>
      </c>
      <c r="K12328">
        <v>1</v>
      </c>
      <c r="P12328">
        <v>1</v>
      </c>
    </row>
    <row r="12329" spans="1:16" x14ac:dyDescent="0.25">
      <c r="A12329">
        <v>1</v>
      </c>
      <c r="B12329">
        <v>9040017</v>
      </c>
      <c r="C12329">
        <v>3</v>
      </c>
      <c r="D12329">
        <v>1</v>
      </c>
      <c r="E12329">
        <v>1</v>
      </c>
      <c r="F12329" t="s">
        <v>7</v>
      </c>
      <c r="K12329">
        <v>1</v>
      </c>
      <c r="P12329">
        <v>1</v>
      </c>
    </row>
    <row r="12330" spans="1:16" x14ac:dyDescent="0.25">
      <c r="A12330">
        <v>1</v>
      </c>
      <c r="B12330">
        <v>9040017</v>
      </c>
      <c r="C12330">
        <v>3</v>
      </c>
      <c r="D12330">
        <v>2</v>
      </c>
      <c r="E12330">
        <v>1</v>
      </c>
      <c r="F12330" t="s">
        <v>7</v>
      </c>
      <c r="K12330">
        <v>58</v>
      </c>
      <c r="P12330">
        <v>58</v>
      </c>
    </row>
    <row r="12331" spans="1:16" x14ac:dyDescent="0.25">
      <c r="A12331">
        <v>1</v>
      </c>
      <c r="B12331">
        <v>9040017</v>
      </c>
      <c r="C12331">
        <v>3</v>
      </c>
      <c r="D12331">
        <v>3</v>
      </c>
      <c r="E12331">
        <v>1</v>
      </c>
      <c r="F12331" t="s">
        <v>7</v>
      </c>
      <c r="K12331">
        <v>5</v>
      </c>
      <c r="P12331">
        <v>5</v>
      </c>
    </row>
    <row r="12332" spans="1:16" x14ac:dyDescent="0.25">
      <c r="A12332">
        <v>1</v>
      </c>
      <c r="B12332">
        <v>9040017</v>
      </c>
      <c r="C12332">
        <v>3</v>
      </c>
      <c r="D12332">
        <v>4</v>
      </c>
      <c r="E12332">
        <v>1</v>
      </c>
      <c r="F12332" t="s">
        <v>7</v>
      </c>
      <c r="K12332">
        <v>36</v>
      </c>
      <c r="P12332">
        <v>36</v>
      </c>
    </row>
    <row r="12333" spans="1:16" x14ac:dyDescent="0.25">
      <c r="A12333">
        <v>1</v>
      </c>
      <c r="B12333">
        <v>9040017</v>
      </c>
      <c r="C12333">
        <v>3</v>
      </c>
      <c r="D12333">
        <v>5</v>
      </c>
      <c r="E12333">
        <v>1</v>
      </c>
      <c r="F12333" t="s">
        <v>7</v>
      </c>
      <c r="K12333">
        <v>4</v>
      </c>
      <c r="P12333">
        <v>4</v>
      </c>
    </row>
    <row r="12334" spans="1:16" x14ac:dyDescent="0.25">
      <c r="A12334">
        <v>1</v>
      </c>
      <c r="B12334">
        <v>9040017</v>
      </c>
      <c r="C12334">
        <v>3</v>
      </c>
      <c r="D12334">
        <v>6</v>
      </c>
      <c r="E12334">
        <v>1</v>
      </c>
      <c r="F12334" t="s">
        <v>7</v>
      </c>
      <c r="K12334">
        <v>19</v>
      </c>
      <c r="P12334">
        <v>19</v>
      </c>
    </row>
    <row r="12335" spans="1:16" x14ac:dyDescent="0.25">
      <c r="A12335">
        <v>1</v>
      </c>
      <c r="B12335">
        <v>9040017</v>
      </c>
      <c r="C12335">
        <v>3</v>
      </c>
      <c r="D12335">
        <v>7</v>
      </c>
      <c r="E12335">
        <v>1</v>
      </c>
      <c r="F12335" t="s">
        <v>7</v>
      </c>
      <c r="K12335">
        <v>1</v>
      </c>
      <c r="P12335">
        <v>1</v>
      </c>
    </row>
    <row r="12336" spans="1:16" x14ac:dyDescent="0.25">
      <c r="A12336">
        <v>1</v>
      </c>
      <c r="B12336">
        <v>9040018</v>
      </c>
      <c r="C12336">
        <v>3</v>
      </c>
      <c r="D12336">
        <v>1</v>
      </c>
      <c r="E12336">
        <v>1</v>
      </c>
      <c r="F12336" t="s">
        <v>7</v>
      </c>
      <c r="K12336">
        <v>0</v>
      </c>
      <c r="P12336">
        <v>0</v>
      </c>
    </row>
    <row r="12337" spans="1:16" x14ac:dyDescent="0.25">
      <c r="A12337">
        <v>1</v>
      </c>
      <c r="B12337">
        <v>9040018</v>
      </c>
      <c r="C12337">
        <v>3</v>
      </c>
      <c r="D12337">
        <v>2</v>
      </c>
      <c r="E12337">
        <v>1</v>
      </c>
      <c r="F12337" t="s">
        <v>7</v>
      </c>
      <c r="K12337">
        <v>61</v>
      </c>
      <c r="P12337">
        <v>61</v>
      </c>
    </row>
    <row r="12338" spans="1:16" x14ac:dyDescent="0.25">
      <c r="A12338">
        <v>1</v>
      </c>
      <c r="B12338">
        <v>9040018</v>
      </c>
      <c r="C12338">
        <v>3</v>
      </c>
      <c r="D12338">
        <v>3</v>
      </c>
      <c r="E12338">
        <v>1</v>
      </c>
      <c r="F12338" t="s">
        <v>7</v>
      </c>
      <c r="K12338">
        <v>123</v>
      </c>
      <c r="P12338">
        <v>123</v>
      </c>
    </row>
    <row r="12339" spans="1:16" x14ac:dyDescent="0.25">
      <c r="A12339">
        <v>1</v>
      </c>
      <c r="B12339">
        <v>9040018</v>
      </c>
      <c r="C12339">
        <v>3</v>
      </c>
      <c r="D12339">
        <v>4</v>
      </c>
      <c r="E12339">
        <v>1</v>
      </c>
      <c r="F12339" t="s">
        <v>7</v>
      </c>
      <c r="K12339">
        <v>14</v>
      </c>
      <c r="P12339">
        <v>14</v>
      </c>
    </row>
    <row r="12340" spans="1:16" x14ac:dyDescent="0.25">
      <c r="A12340">
        <v>1</v>
      </c>
      <c r="B12340">
        <v>9040018</v>
      </c>
      <c r="C12340">
        <v>3</v>
      </c>
      <c r="D12340">
        <v>5</v>
      </c>
      <c r="E12340">
        <v>1</v>
      </c>
      <c r="F12340" t="s">
        <v>7</v>
      </c>
      <c r="K12340">
        <v>2</v>
      </c>
      <c r="P12340">
        <v>2</v>
      </c>
    </row>
    <row r="12341" spans="1:16" x14ac:dyDescent="0.25">
      <c r="A12341">
        <v>1</v>
      </c>
      <c r="B12341">
        <v>9040018</v>
      </c>
      <c r="C12341">
        <v>3</v>
      </c>
      <c r="D12341">
        <v>6</v>
      </c>
      <c r="E12341">
        <v>1</v>
      </c>
      <c r="F12341" t="s">
        <v>7</v>
      </c>
      <c r="K12341">
        <v>31</v>
      </c>
      <c r="P12341">
        <v>31</v>
      </c>
    </row>
    <row r="12342" spans="1:16" x14ac:dyDescent="0.25">
      <c r="A12342">
        <v>1</v>
      </c>
      <c r="B12342">
        <v>9040018</v>
      </c>
      <c r="C12342">
        <v>3</v>
      </c>
      <c r="D12342">
        <v>7</v>
      </c>
      <c r="E12342">
        <v>1</v>
      </c>
      <c r="F12342" t="s">
        <v>7</v>
      </c>
      <c r="K12342">
        <v>6</v>
      </c>
      <c r="P12342">
        <v>6</v>
      </c>
    </row>
    <row r="12343" spans="1:16" x14ac:dyDescent="0.25">
      <c r="A12343">
        <v>1</v>
      </c>
      <c r="B12343">
        <v>9050001</v>
      </c>
      <c r="C12343">
        <v>3</v>
      </c>
      <c r="D12343">
        <v>1</v>
      </c>
      <c r="E12343">
        <v>1</v>
      </c>
      <c r="F12343" t="s">
        <v>7</v>
      </c>
      <c r="K12343">
        <v>793</v>
      </c>
      <c r="P12343">
        <v>793</v>
      </c>
    </row>
    <row r="12344" spans="1:16" x14ac:dyDescent="0.25">
      <c r="A12344">
        <v>1</v>
      </c>
      <c r="B12344">
        <v>9050001</v>
      </c>
      <c r="C12344">
        <v>3</v>
      </c>
      <c r="D12344">
        <v>2</v>
      </c>
      <c r="E12344">
        <v>1</v>
      </c>
      <c r="F12344" t="s">
        <v>7</v>
      </c>
      <c r="K12344">
        <v>56</v>
      </c>
      <c r="P12344">
        <v>56</v>
      </c>
    </row>
    <row r="12345" spans="1:16" x14ac:dyDescent="0.25">
      <c r="A12345">
        <v>1</v>
      </c>
      <c r="B12345">
        <v>9050001</v>
      </c>
      <c r="C12345">
        <v>3</v>
      </c>
      <c r="D12345">
        <v>3</v>
      </c>
      <c r="E12345">
        <v>1</v>
      </c>
      <c r="F12345" t="s">
        <v>7</v>
      </c>
      <c r="K12345">
        <v>0</v>
      </c>
      <c r="P12345">
        <v>0</v>
      </c>
    </row>
    <row r="12346" spans="1:16" x14ac:dyDescent="0.25">
      <c r="A12346">
        <v>1</v>
      </c>
      <c r="B12346">
        <v>9050001</v>
      </c>
      <c r="C12346">
        <v>3</v>
      </c>
      <c r="D12346">
        <v>4</v>
      </c>
      <c r="E12346">
        <v>1</v>
      </c>
      <c r="F12346" t="s">
        <v>7</v>
      </c>
      <c r="K12346">
        <v>25</v>
      </c>
      <c r="P12346">
        <v>25</v>
      </c>
    </row>
    <row r="12347" spans="1:16" x14ac:dyDescent="0.25">
      <c r="A12347">
        <v>1</v>
      </c>
      <c r="B12347">
        <v>9050001</v>
      </c>
      <c r="C12347">
        <v>3</v>
      </c>
      <c r="D12347">
        <v>5</v>
      </c>
      <c r="E12347">
        <v>1</v>
      </c>
      <c r="F12347" t="s">
        <v>7</v>
      </c>
      <c r="K12347">
        <v>0</v>
      </c>
      <c r="P12347">
        <v>0</v>
      </c>
    </row>
    <row r="12348" spans="1:16" x14ac:dyDescent="0.25">
      <c r="A12348">
        <v>1</v>
      </c>
      <c r="B12348">
        <v>9050001</v>
      </c>
      <c r="C12348">
        <v>3</v>
      </c>
      <c r="D12348">
        <v>6</v>
      </c>
      <c r="E12348">
        <v>1</v>
      </c>
      <c r="F12348" t="s">
        <v>7</v>
      </c>
      <c r="K12348">
        <v>1</v>
      </c>
      <c r="P12348">
        <v>1</v>
      </c>
    </row>
    <row r="12349" spans="1:16" x14ac:dyDescent="0.25">
      <c r="A12349">
        <v>1</v>
      </c>
      <c r="B12349">
        <v>9050001</v>
      </c>
      <c r="C12349">
        <v>3</v>
      </c>
      <c r="D12349">
        <v>7</v>
      </c>
      <c r="E12349">
        <v>1</v>
      </c>
      <c r="F12349" t="s">
        <v>7</v>
      </c>
      <c r="K12349">
        <v>0</v>
      </c>
      <c r="P12349">
        <v>0</v>
      </c>
    </row>
    <row r="12350" spans="1:16" x14ac:dyDescent="0.25">
      <c r="A12350">
        <v>1</v>
      </c>
      <c r="B12350">
        <v>9050002</v>
      </c>
      <c r="C12350">
        <v>3</v>
      </c>
      <c r="D12350">
        <v>1</v>
      </c>
      <c r="E12350">
        <v>1</v>
      </c>
      <c r="F12350" t="s">
        <v>7</v>
      </c>
      <c r="K12350">
        <v>90</v>
      </c>
      <c r="P12350">
        <v>90</v>
      </c>
    </row>
    <row r="12351" spans="1:16" x14ac:dyDescent="0.25">
      <c r="A12351">
        <v>1</v>
      </c>
      <c r="B12351">
        <v>9050002</v>
      </c>
      <c r="C12351">
        <v>3</v>
      </c>
      <c r="D12351">
        <v>2</v>
      </c>
      <c r="E12351">
        <v>1</v>
      </c>
      <c r="F12351" t="s">
        <v>7</v>
      </c>
      <c r="K12351">
        <v>0</v>
      </c>
      <c r="P12351">
        <v>0</v>
      </c>
    </row>
    <row r="12352" spans="1:16" x14ac:dyDescent="0.25">
      <c r="A12352">
        <v>1</v>
      </c>
      <c r="B12352">
        <v>9050002</v>
      </c>
      <c r="C12352">
        <v>3</v>
      </c>
      <c r="D12352">
        <v>3</v>
      </c>
      <c r="E12352">
        <v>1</v>
      </c>
      <c r="F12352" t="s">
        <v>7</v>
      </c>
      <c r="K12352">
        <v>0</v>
      </c>
      <c r="P12352">
        <v>0</v>
      </c>
    </row>
    <row r="12353" spans="1:16" x14ac:dyDescent="0.25">
      <c r="A12353">
        <v>1</v>
      </c>
      <c r="B12353">
        <v>9050002</v>
      </c>
      <c r="C12353">
        <v>3</v>
      </c>
      <c r="D12353">
        <v>4</v>
      </c>
      <c r="E12353">
        <v>1</v>
      </c>
      <c r="F12353" t="s">
        <v>7</v>
      </c>
      <c r="K12353">
        <v>12</v>
      </c>
      <c r="P12353">
        <v>12</v>
      </c>
    </row>
    <row r="12354" spans="1:16" x14ac:dyDescent="0.25">
      <c r="A12354">
        <v>1</v>
      </c>
      <c r="B12354">
        <v>9050002</v>
      </c>
      <c r="C12354">
        <v>3</v>
      </c>
      <c r="D12354">
        <v>5</v>
      </c>
      <c r="E12354">
        <v>1</v>
      </c>
      <c r="F12354" t="s">
        <v>7</v>
      </c>
      <c r="K12354">
        <v>0</v>
      </c>
      <c r="P12354">
        <v>0</v>
      </c>
    </row>
    <row r="12355" spans="1:16" x14ac:dyDescent="0.25">
      <c r="A12355">
        <v>1</v>
      </c>
      <c r="B12355">
        <v>9050002</v>
      </c>
      <c r="C12355">
        <v>3</v>
      </c>
      <c r="D12355">
        <v>6</v>
      </c>
      <c r="E12355">
        <v>1</v>
      </c>
      <c r="F12355" t="s">
        <v>7</v>
      </c>
      <c r="K12355">
        <v>0</v>
      </c>
      <c r="P12355">
        <v>0</v>
      </c>
    </row>
    <row r="12356" spans="1:16" x14ac:dyDescent="0.25">
      <c r="A12356">
        <v>1</v>
      </c>
      <c r="B12356">
        <v>9050002</v>
      </c>
      <c r="C12356">
        <v>3</v>
      </c>
      <c r="D12356">
        <v>7</v>
      </c>
      <c r="E12356">
        <v>1</v>
      </c>
      <c r="F12356" t="s">
        <v>7</v>
      </c>
      <c r="K12356">
        <v>0</v>
      </c>
      <c r="P12356">
        <v>0</v>
      </c>
    </row>
    <row r="12357" spans="1:16" x14ac:dyDescent="0.25">
      <c r="A12357">
        <v>1</v>
      </c>
      <c r="B12357">
        <v>9060000</v>
      </c>
      <c r="C12357">
        <v>3</v>
      </c>
      <c r="D12357">
        <v>1</v>
      </c>
      <c r="E12357">
        <v>1</v>
      </c>
      <c r="F12357" t="s">
        <v>7</v>
      </c>
      <c r="K12357">
        <v>2452</v>
      </c>
      <c r="P12357">
        <v>2452</v>
      </c>
    </row>
    <row r="12358" spans="1:16" x14ac:dyDescent="0.25">
      <c r="A12358">
        <v>1</v>
      </c>
      <c r="B12358">
        <v>9060000</v>
      </c>
      <c r="C12358">
        <v>3</v>
      </c>
      <c r="D12358">
        <v>2</v>
      </c>
      <c r="E12358">
        <v>1</v>
      </c>
      <c r="F12358" t="s">
        <v>7</v>
      </c>
      <c r="K12358">
        <v>6</v>
      </c>
      <c r="P12358">
        <v>6</v>
      </c>
    </row>
    <row r="12359" spans="1:16" x14ac:dyDescent="0.25">
      <c r="A12359">
        <v>1</v>
      </c>
      <c r="B12359">
        <v>9060000</v>
      </c>
      <c r="C12359">
        <v>3</v>
      </c>
      <c r="D12359">
        <v>3</v>
      </c>
      <c r="E12359">
        <v>1</v>
      </c>
      <c r="F12359" t="s">
        <v>7</v>
      </c>
      <c r="K12359">
        <v>0</v>
      </c>
      <c r="P12359">
        <v>0</v>
      </c>
    </row>
    <row r="12360" spans="1:16" x14ac:dyDescent="0.25">
      <c r="A12360">
        <v>1</v>
      </c>
      <c r="B12360">
        <v>9060000</v>
      </c>
      <c r="C12360">
        <v>3</v>
      </c>
      <c r="D12360">
        <v>4</v>
      </c>
      <c r="E12360">
        <v>1</v>
      </c>
      <c r="F12360" t="s">
        <v>7</v>
      </c>
      <c r="K12360">
        <v>106</v>
      </c>
      <c r="P12360">
        <v>106</v>
      </c>
    </row>
    <row r="12361" spans="1:16" x14ac:dyDescent="0.25">
      <c r="A12361">
        <v>1</v>
      </c>
      <c r="B12361">
        <v>9060000</v>
      </c>
      <c r="C12361">
        <v>3</v>
      </c>
      <c r="D12361">
        <v>5</v>
      </c>
      <c r="E12361">
        <v>1</v>
      </c>
      <c r="F12361" t="s">
        <v>7</v>
      </c>
      <c r="K12361">
        <v>0</v>
      </c>
      <c r="P12361">
        <v>0</v>
      </c>
    </row>
    <row r="12362" spans="1:16" x14ac:dyDescent="0.25">
      <c r="A12362">
        <v>1</v>
      </c>
      <c r="B12362">
        <v>9060000</v>
      </c>
      <c r="C12362">
        <v>3</v>
      </c>
      <c r="D12362">
        <v>6</v>
      </c>
      <c r="E12362">
        <v>1</v>
      </c>
      <c r="F12362" t="s">
        <v>7</v>
      </c>
      <c r="K12362">
        <v>4</v>
      </c>
      <c r="P12362">
        <v>4</v>
      </c>
    </row>
    <row r="12363" spans="1:16" x14ac:dyDescent="0.25">
      <c r="A12363">
        <v>1</v>
      </c>
      <c r="B12363">
        <v>9060000</v>
      </c>
      <c r="C12363">
        <v>3</v>
      </c>
      <c r="D12363">
        <v>7</v>
      </c>
      <c r="E12363">
        <v>1</v>
      </c>
      <c r="F12363" t="s">
        <v>7</v>
      </c>
      <c r="K12363">
        <v>0</v>
      </c>
      <c r="P12363">
        <v>0</v>
      </c>
    </row>
    <row r="12364" spans="1:16" x14ac:dyDescent="0.25">
      <c r="A12364">
        <v>1</v>
      </c>
      <c r="B12364">
        <v>9070101</v>
      </c>
      <c r="C12364">
        <v>3</v>
      </c>
      <c r="D12364">
        <v>1</v>
      </c>
      <c r="E12364">
        <v>1</v>
      </c>
      <c r="F12364" t="s">
        <v>7</v>
      </c>
      <c r="K12364">
        <v>63</v>
      </c>
      <c r="P12364">
        <v>63</v>
      </c>
    </row>
    <row r="12365" spans="1:16" x14ac:dyDescent="0.25">
      <c r="A12365">
        <v>1</v>
      </c>
      <c r="B12365">
        <v>9070101</v>
      </c>
      <c r="C12365">
        <v>3</v>
      </c>
      <c r="D12365">
        <v>2</v>
      </c>
      <c r="E12365">
        <v>1</v>
      </c>
      <c r="F12365" t="s">
        <v>7</v>
      </c>
      <c r="K12365">
        <v>22</v>
      </c>
      <c r="P12365">
        <v>22</v>
      </c>
    </row>
    <row r="12366" spans="1:16" x14ac:dyDescent="0.25">
      <c r="A12366">
        <v>1</v>
      </c>
      <c r="B12366">
        <v>9070101</v>
      </c>
      <c r="C12366">
        <v>3</v>
      </c>
      <c r="D12366">
        <v>3</v>
      </c>
      <c r="E12366">
        <v>1</v>
      </c>
      <c r="F12366" t="s">
        <v>7</v>
      </c>
      <c r="K12366">
        <v>0</v>
      </c>
      <c r="P12366">
        <v>0</v>
      </c>
    </row>
    <row r="12367" spans="1:16" x14ac:dyDescent="0.25">
      <c r="A12367">
        <v>1</v>
      </c>
      <c r="B12367">
        <v>9070101</v>
      </c>
      <c r="C12367">
        <v>3</v>
      </c>
      <c r="D12367">
        <v>4</v>
      </c>
      <c r="E12367">
        <v>1</v>
      </c>
      <c r="F12367" t="s">
        <v>7</v>
      </c>
      <c r="K12367">
        <v>6</v>
      </c>
      <c r="P12367">
        <v>6</v>
      </c>
    </row>
    <row r="12368" spans="1:16" x14ac:dyDescent="0.25">
      <c r="A12368">
        <v>1</v>
      </c>
      <c r="B12368">
        <v>9070101</v>
      </c>
      <c r="C12368">
        <v>3</v>
      </c>
      <c r="D12368">
        <v>5</v>
      </c>
      <c r="E12368">
        <v>1</v>
      </c>
      <c r="F12368" t="s">
        <v>7</v>
      </c>
      <c r="K12368">
        <v>0</v>
      </c>
      <c r="P12368">
        <v>0</v>
      </c>
    </row>
    <row r="12369" spans="1:16" x14ac:dyDescent="0.25">
      <c r="A12369">
        <v>1</v>
      </c>
      <c r="B12369">
        <v>9070101</v>
      </c>
      <c r="C12369">
        <v>3</v>
      </c>
      <c r="D12369">
        <v>6</v>
      </c>
      <c r="E12369">
        <v>1</v>
      </c>
      <c r="F12369" t="s">
        <v>7</v>
      </c>
      <c r="K12369">
        <v>0</v>
      </c>
      <c r="P12369">
        <v>0</v>
      </c>
    </row>
    <row r="12370" spans="1:16" x14ac:dyDescent="0.25">
      <c r="A12370">
        <v>1</v>
      </c>
      <c r="B12370">
        <v>9070101</v>
      </c>
      <c r="C12370">
        <v>3</v>
      </c>
      <c r="D12370">
        <v>7</v>
      </c>
      <c r="E12370">
        <v>1</v>
      </c>
      <c r="F12370" t="s">
        <v>7</v>
      </c>
      <c r="K12370">
        <v>0</v>
      </c>
      <c r="P12370">
        <v>0</v>
      </c>
    </row>
    <row r="12371" spans="1:16" x14ac:dyDescent="0.25">
      <c r="A12371">
        <v>1</v>
      </c>
      <c r="B12371">
        <v>9070102</v>
      </c>
      <c r="C12371">
        <v>3</v>
      </c>
      <c r="D12371">
        <v>1</v>
      </c>
      <c r="E12371">
        <v>1</v>
      </c>
      <c r="F12371" t="s">
        <v>7</v>
      </c>
      <c r="K12371">
        <v>377</v>
      </c>
      <c r="P12371">
        <v>377</v>
      </c>
    </row>
    <row r="12372" spans="1:16" x14ac:dyDescent="0.25">
      <c r="A12372">
        <v>1</v>
      </c>
      <c r="B12372">
        <v>9070102</v>
      </c>
      <c r="C12372">
        <v>3</v>
      </c>
      <c r="D12372">
        <v>2</v>
      </c>
      <c r="E12372">
        <v>1</v>
      </c>
      <c r="F12372" t="s">
        <v>7</v>
      </c>
      <c r="K12372">
        <v>2</v>
      </c>
      <c r="P12372">
        <v>2</v>
      </c>
    </row>
    <row r="12373" spans="1:16" x14ac:dyDescent="0.25">
      <c r="A12373">
        <v>1</v>
      </c>
      <c r="B12373">
        <v>9070102</v>
      </c>
      <c r="C12373">
        <v>3</v>
      </c>
      <c r="D12373">
        <v>3</v>
      </c>
      <c r="E12373">
        <v>1</v>
      </c>
      <c r="F12373" t="s">
        <v>7</v>
      </c>
      <c r="K12373">
        <v>0</v>
      </c>
      <c r="P12373">
        <v>0</v>
      </c>
    </row>
    <row r="12374" spans="1:16" x14ac:dyDescent="0.25">
      <c r="A12374">
        <v>1</v>
      </c>
      <c r="B12374">
        <v>9070102</v>
      </c>
      <c r="C12374">
        <v>3</v>
      </c>
      <c r="D12374">
        <v>4</v>
      </c>
      <c r="E12374">
        <v>1</v>
      </c>
      <c r="F12374" t="s">
        <v>7</v>
      </c>
      <c r="K12374">
        <v>22</v>
      </c>
      <c r="P12374">
        <v>22</v>
      </c>
    </row>
    <row r="12375" spans="1:16" x14ac:dyDescent="0.25">
      <c r="A12375">
        <v>1</v>
      </c>
      <c r="B12375">
        <v>9070102</v>
      </c>
      <c r="C12375">
        <v>3</v>
      </c>
      <c r="D12375">
        <v>5</v>
      </c>
      <c r="E12375">
        <v>1</v>
      </c>
      <c r="F12375" t="s">
        <v>7</v>
      </c>
      <c r="K12375">
        <v>0</v>
      </c>
      <c r="P12375">
        <v>0</v>
      </c>
    </row>
    <row r="12376" spans="1:16" x14ac:dyDescent="0.25">
      <c r="A12376">
        <v>1</v>
      </c>
      <c r="B12376">
        <v>9070102</v>
      </c>
      <c r="C12376">
        <v>3</v>
      </c>
      <c r="D12376">
        <v>6</v>
      </c>
      <c r="E12376">
        <v>1</v>
      </c>
      <c r="F12376" t="s">
        <v>7</v>
      </c>
      <c r="K12376">
        <v>0</v>
      </c>
      <c r="P12376">
        <v>0</v>
      </c>
    </row>
    <row r="12377" spans="1:16" x14ac:dyDescent="0.25">
      <c r="A12377">
        <v>1</v>
      </c>
      <c r="B12377">
        <v>9070102</v>
      </c>
      <c r="C12377">
        <v>3</v>
      </c>
      <c r="D12377">
        <v>7</v>
      </c>
      <c r="E12377">
        <v>1</v>
      </c>
      <c r="F12377" t="s">
        <v>7</v>
      </c>
      <c r="K12377">
        <v>0</v>
      </c>
      <c r="P12377">
        <v>0</v>
      </c>
    </row>
    <row r="12378" spans="1:16" x14ac:dyDescent="0.25">
      <c r="A12378">
        <v>1</v>
      </c>
      <c r="B12378">
        <v>9070103</v>
      </c>
      <c r="C12378">
        <v>3</v>
      </c>
      <c r="D12378">
        <v>1</v>
      </c>
      <c r="E12378">
        <v>1</v>
      </c>
      <c r="F12378" t="s">
        <v>7</v>
      </c>
      <c r="K12378">
        <v>98</v>
      </c>
      <c r="P12378">
        <v>98</v>
      </c>
    </row>
    <row r="12379" spans="1:16" x14ac:dyDescent="0.25">
      <c r="A12379">
        <v>1</v>
      </c>
      <c r="B12379">
        <v>9070103</v>
      </c>
      <c r="C12379">
        <v>3</v>
      </c>
      <c r="D12379">
        <v>2</v>
      </c>
      <c r="E12379">
        <v>1</v>
      </c>
      <c r="F12379" t="s">
        <v>7</v>
      </c>
      <c r="K12379">
        <v>0</v>
      </c>
      <c r="P12379">
        <v>0</v>
      </c>
    </row>
    <row r="12380" spans="1:16" x14ac:dyDescent="0.25">
      <c r="A12380">
        <v>1</v>
      </c>
      <c r="B12380">
        <v>9070103</v>
      </c>
      <c r="C12380">
        <v>3</v>
      </c>
      <c r="D12380">
        <v>3</v>
      </c>
      <c r="E12380">
        <v>1</v>
      </c>
      <c r="F12380" t="s">
        <v>7</v>
      </c>
      <c r="K12380">
        <v>0</v>
      </c>
      <c r="P12380">
        <v>0</v>
      </c>
    </row>
    <row r="12381" spans="1:16" x14ac:dyDescent="0.25">
      <c r="A12381">
        <v>1</v>
      </c>
      <c r="B12381">
        <v>9070103</v>
      </c>
      <c r="C12381">
        <v>3</v>
      </c>
      <c r="D12381">
        <v>4</v>
      </c>
      <c r="E12381">
        <v>1</v>
      </c>
      <c r="F12381" t="s">
        <v>7</v>
      </c>
      <c r="K12381">
        <v>4</v>
      </c>
      <c r="P12381">
        <v>4</v>
      </c>
    </row>
    <row r="12382" spans="1:16" x14ac:dyDescent="0.25">
      <c r="A12382">
        <v>1</v>
      </c>
      <c r="B12382">
        <v>9070103</v>
      </c>
      <c r="C12382">
        <v>3</v>
      </c>
      <c r="D12382">
        <v>5</v>
      </c>
      <c r="E12382">
        <v>1</v>
      </c>
      <c r="F12382" t="s">
        <v>7</v>
      </c>
      <c r="K12382">
        <v>0</v>
      </c>
      <c r="P12382">
        <v>0</v>
      </c>
    </row>
    <row r="12383" spans="1:16" x14ac:dyDescent="0.25">
      <c r="A12383">
        <v>1</v>
      </c>
      <c r="B12383">
        <v>9070103</v>
      </c>
      <c r="C12383">
        <v>3</v>
      </c>
      <c r="D12383">
        <v>6</v>
      </c>
      <c r="E12383">
        <v>1</v>
      </c>
      <c r="F12383" t="s">
        <v>7</v>
      </c>
      <c r="K12383">
        <v>0</v>
      </c>
      <c r="P12383">
        <v>0</v>
      </c>
    </row>
    <row r="12384" spans="1:16" x14ac:dyDescent="0.25">
      <c r="A12384">
        <v>1</v>
      </c>
      <c r="B12384">
        <v>9070103</v>
      </c>
      <c r="C12384">
        <v>3</v>
      </c>
      <c r="D12384">
        <v>7</v>
      </c>
      <c r="E12384">
        <v>1</v>
      </c>
      <c r="F12384" t="s">
        <v>7</v>
      </c>
      <c r="K12384">
        <v>0</v>
      </c>
      <c r="P12384">
        <v>0</v>
      </c>
    </row>
    <row r="12385" spans="1:16" x14ac:dyDescent="0.25">
      <c r="A12385">
        <v>1</v>
      </c>
      <c r="B12385">
        <v>9070104</v>
      </c>
      <c r="C12385">
        <v>3</v>
      </c>
      <c r="D12385">
        <v>1</v>
      </c>
      <c r="E12385">
        <v>1</v>
      </c>
      <c r="F12385" t="s">
        <v>7</v>
      </c>
      <c r="K12385">
        <v>77</v>
      </c>
      <c r="P12385">
        <v>77</v>
      </c>
    </row>
    <row r="12386" spans="1:16" x14ac:dyDescent="0.25">
      <c r="A12386">
        <v>1</v>
      </c>
      <c r="B12386">
        <v>9070104</v>
      </c>
      <c r="C12386">
        <v>3</v>
      </c>
      <c r="D12386">
        <v>2</v>
      </c>
      <c r="E12386">
        <v>1</v>
      </c>
      <c r="F12386" t="s">
        <v>7</v>
      </c>
      <c r="K12386">
        <v>3</v>
      </c>
      <c r="P12386">
        <v>3</v>
      </c>
    </row>
    <row r="12387" spans="1:16" x14ac:dyDescent="0.25">
      <c r="A12387">
        <v>1</v>
      </c>
      <c r="B12387">
        <v>9070104</v>
      </c>
      <c r="C12387">
        <v>3</v>
      </c>
      <c r="D12387">
        <v>3</v>
      </c>
      <c r="E12387">
        <v>1</v>
      </c>
      <c r="F12387" t="s">
        <v>7</v>
      </c>
      <c r="K12387">
        <v>0</v>
      </c>
      <c r="P12387">
        <v>0</v>
      </c>
    </row>
    <row r="12388" spans="1:16" x14ac:dyDescent="0.25">
      <c r="A12388">
        <v>1</v>
      </c>
      <c r="B12388">
        <v>9070104</v>
      </c>
      <c r="C12388">
        <v>3</v>
      </c>
      <c r="D12388">
        <v>4</v>
      </c>
      <c r="E12388">
        <v>1</v>
      </c>
      <c r="F12388" t="s">
        <v>7</v>
      </c>
      <c r="K12388">
        <v>15</v>
      </c>
      <c r="P12388">
        <v>15</v>
      </c>
    </row>
    <row r="12389" spans="1:16" x14ac:dyDescent="0.25">
      <c r="A12389">
        <v>1</v>
      </c>
      <c r="B12389">
        <v>9070104</v>
      </c>
      <c r="C12389">
        <v>3</v>
      </c>
      <c r="D12389">
        <v>5</v>
      </c>
      <c r="E12389">
        <v>1</v>
      </c>
      <c r="F12389" t="s">
        <v>7</v>
      </c>
      <c r="K12389">
        <v>0</v>
      </c>
      <c r="P12389">
        <v>0</v>
      </c>
    </row>
    <row r="12390" spans="1:16" x14ac:dyDescent="0.25">
      <c r="A12390">
        <v>1</v>
      </c>
      <c r="B12390">
        <v>9070104</v>
      </c>
      <c r="C12390">
        <v>3</v>
      </c>
      <c r="D12390">
        <v>6</v>
      </c>
      <c r="E12390">
        <v>1</v>
      </c>
      <c r="F12390" t="s">
        <v>7</v>
      </c>
      <c r="K12390">
        <v>0</v>
      </c>
      <c r="P12390">
        <v>0</v>
      </c>
    </row>
    <row r="12391" spans="1:16" x14ac:dyDescent="0.25">
      <c r="A12391">
        <v>1</v>
      </c>
      <c r="B12391">
        <v>9070104</v>
      </c>
      <c r="C12391">
        <v>3</v>
      </c>
      <c r="D12391">
        <v>7</v>
      </c>
      <c r="E12391">
        <v>1</v>
      </c>
      <c r="F12391" t="s">
        <v>7</v>
      </c>
      <c r="K12391">
        <v>0</v>
      </c>
      <c r="P12391">
        <v>0</v>
      </c>
    </row>
    <row r="12392" spans="1:16" x14ac:dyDescent="0.25">
      <c r="A12392">
        <v>1</v>
      </c>
      <c r="B12392">
        <v>9070105</v>
      </c>
      <c r="C12392">
        <v>3</v>
      </c>
      <c r="D12392">
        <v>1</v>
      </c>
      <c r="E12392">
        <v>1</v>
      </c>
      <c r="F12392" t="s">
        <v>7</v>
      </c>
      <c r="K12392">
        <v>0</v>
      </c>
      <c r="P12392">
        <v>0</v>
      </c>
    </row>
    <row r="12393" spans="1:16" x14ac:dyDescent="0.25">
      <c r="A12393">
        <v>1</v>
      </c>
      <c r="B12393">
        <v>9070105</v>
      </c>
      <c r="C12393">
        <v>3</v>
      </c>
      <c r="D12393">
        <v>2</v>
      </c>
      <c r="E12393">
        <v>1</v>
      </c>
      <c r="F12393" t="s">
        <v>7</v>
      </c>
      <c r="K12393">
        <v>28</v>
      </c>
      <c r="P12393">
        <v>28</v>
      </c>
    </row>
    <row r="12394" spans="1:16" x14ac:dyDescent="0.25">
      <c r="A12394">
        <v>1</v>
      </c>
      <c r="B12394">
        <v>9070105</v>
      </c>
      <c r="C12394">
        <v>3</v>
      </c>
      <c r="D12394">
        <v>3</v>
      </c>
      <c r="E12394">
        <v>1</v>
      </c>
      <c r="F12394" t="s">
        <v>7</v>
      </c>
      <c r="K12394">
        <v>0</v>
      </c>
      <c r="P12394">
        <v>0</v>
      </c>
    </row>
    <row r="12395" spans="1:16" x14ac:dyDescent="0.25">
      <c r="A12395">
        <v>1</v>
      </c>
      <c r="B12395">
        <v>9070105</v>
      </c>
      <c r="C12395">
        <v>3</v>
      </c>
      <c r="D12395">
        <v>4</v>
      </c>
      <c r="E12395">
        <v>1</v>
      </c>
      <c r="F12395" t="s">
        <v>7</v>
      </c>
      <c r="K12395">
        <v>8</v>
      </c>
      <c r="P12395">
        <v>8</v>
      </c>
    </row>
    <row r="12396" spans="1:16" x14ac:dyDescent="0.25">
      <c r="A12396">
        <v>1</v>
      </c>
      <c r="B12396">
        <v>9070105</v>
      </c>
      <c r="C12396">
        <v>3</v>
      </c>
      <c r="D12396">
        <v>5</v>
      </c>
      <c r="E12396">
        <v>1</v>
      </c>
      <c r="F12396" t="s">
        <v>7</v>
      </c>
      <c r="K12396">
        <v>1</v>
      </c>
      <c r="P12396">
        <v>1</v>
      </c>
    </row>
    <row r="12397" spans="1:16" x14ac:dyDescent="0.25">
      <c r="A12397">
        <v>1</v>
      </c>
      <c r="B12397">
        <v>9070105</v>
      </c>
      <c r="C12397">
        <v>3</v>
      </c>
      <c r="D12397">
        <v>6</v>
      </c>
      <c r="E12397">
        <v>1</v>
      </c>
      <c r="F12397" t="s">
        <v>7</v>
      </c>
      <c r="K12397">
        <v>1</v>
      </c>
      <c r="P12397">
        <v>1</v>
      </c>
    </row>
    <row r="12398" spans="1:16" x14ac:dyDescent="0.25">
      <c r="A12398">
        <v>1</v>
      </c>
      <c r="B12398">
        <v>9070105</v>
      </c>
      <c r="C12398">
        <v>3</v>
      </c>
      <c r="D12398">
        <v>7</v>
      </c>
      <c r="E12398">
        <v>1</v>
      </c>
      <c r="F12398" t="s">
        <v>7</v>
      </c>
      <c r="K12398">
        <v>0</v>
      </c>
      <c r="P12398">
        <v>0</v>
      </c>
    </row>
    <row r="12399" spans="1:16" x14ac:dyDescent="0.25">
      <c r="A12399">
        <v>1</v>
      </c>
      <c r="B12399">
        <v>9070106</v>
      </c>
      <c r="C12399">
        <v>3</v>
      </c>
      <c r="D12399">
        <v>1</v>
      </c>
      <c r="E12399">
        <v>1</v>
      </c>
      <c r="F12399" t="s">
        <v>7</v>
      </c>
      <c r="K12399">
        <v>0</v>
      </c>
      <c r="P12399">
        <v>0</v>
      </c>
    </row>
    <row r="12400" spans="1:16" x14ac:dyDescent="0.25">
      <c r="A12400">
        <v>1</v>
      </c>
      <c r="B12400">
        <v>9070106</v>
      </c>
      <c r="C12400">
        <v>3</v>
      </c>
      <c r="D12400">
        <v>2</v>
      </c>
      <c r="E12400">
        <v>1</v>
      </c>
      <c r="F12400" t="s">
        <v>7</v>
      </c>
      <c r="K12400">
        <v>18</v>
      </c>
      <c r="P12400">
        <v>18</v>
      </c>
    </row>
    <row r="12401" spans="1:16" x14ac:dyDescent="0.25">
      <c r="A12401">
        <v>1</v>
      </c>
      <c r="B12401">
        <v>9070106</v>
      </c>
      <c r="C12401">
        <v>3</v>
      </c>
      <c r="D12401">
        <v>3</v>
      </c>
      <c r="E12401">
        <v>1</v>
      </c>
      <c r="F12401" t="s">
        <v>7</v>
      </c>
      <c r="K12401">
        <v>0</v>
      </c>
      <c r="P12401">
        <v>0</v>
      </c>
    </row>
    <row r="12402" spans="1:16" x14ac:dyDescent="0.25">
      <c r="A12402">
        <v>1</v>
      </c>
      <c r="B12402">
        <v>9070106</v>
      </c>
      <c r="C12402">
        <v>3</v>
      </c>
      <c r="D12402">
        <v>4</v>
      </c>
      <c r="E12402">
        <v>1</v>
      </c>
      <c r="F12402" t="s">
        <v>7</v>
      </c>
      <c r="K12402">
        <v>17</v>
      </c>
      <c r="P12402">
        <v>17</v>
      </c>
    </row>
    <row r="12403" spans="1:16" x14ac:dyDescent="0.25">
      <c r="A12403">
        <v>1</v>
      </c>
      <c r="B12403">
        <v>9070106</v>
      </c>
      <c r="C12403">
        <v>3</v>
      </c>
      <c r="D12403">
        <v>5</v>
      </c>
      <c r="E12403">
        <v>1</v>
      </c>
      <c r="F12403" t="s">
        <v>7</v>
      </c>
      <c r="K12403">
        <v>1</v>
      </c>
      <c r="P12403">
        <v>1</v>
      </c>
    </row>
    <row r="12404" spans="1:16" x14ac:dyDescent="0.25">
      <c r="A12404">
        <v>1</v>
      </c>
      <c r="B12404">
        <v>9070106</v>
      </c>
      <c r="C12404">
        <v>3</v>
      </c>
      <c r="D12404">
        <v>6</v>
      </c>
      <c r="E12404">
        <v>1</v>
      </c>
      <c r="F12404" t="s">
        <v>7</v>
      </c>
      <c r="K12404">
        <v>1</v>
      </c>
      <c r="P12404">
        <v>1</v>
      </c>
    </row>
    <row r="12405" spans="1:16" x14ac:dyDescent="0.25">
      <c r="A12405">
        <v>1</v>
      </c>
      <c r="B12405">
        <v>9070106</v>
      </c>
      <c r="C12405">
        <v>3</v>
      </c>
      <c r="D12405">
        <v>7</v>
      </c>
      <c r="E12405">
        <v>1</v>
      </c>
      <c r="F12405" t="s">
        <v>7</v>
      </c>
      <c r="K12405">
        <v>0</v>
      </c>
      <c r="P12405">
        <v>0</v>
      </c>
    </row>
    <row r="12406" spans="1:16" x14ac:dyDescent="0.25">
      <c r="A12406">
        <v>1</v>
      </c>
      <c r="B12406">
        <v>9070107</v>
      </c>
      <c r="C12406">
        <v>3</v>
      </c>
      <c r="D12406">
        <v>1</v>
      </c>
      <c r="E12406">
        <v>1</v>
      </c>
      <c r="F12406" t="s">
        <v>7</v>
      </c>
      <c r="K12406">
        <v>28</v>
      </c>
      <c r="P12406">
        <v>28</v>
      </c>
    </row>
    <row r="12407" spans="1:16" x14ac:dyDescent="0.25">
      <c r="A12407">
        <v>1</v>
      </c>
      <c r="B12407">
        <v>9070107</v>
      </c>
      <c r="C12407">
        <v>3</v>
      </c>
      <c r="D12407">
        <v>2</v>
      </c>
      <c r="E12407">
        <v>1</v>
      </c>
      <c r="F12407" t="s">
        <v>7</v>
      </c>
      <c r="K12407">
        <v>7</v>
      </c>
      <c r="P12407">
        <v>7</v>
      </c>
    </row>
    <row r="12408" spans="1:16" x14ac:dyDescent="0.25">
      <c r="A12408">
        <v>1</v>
      </c>
      <c r="B12408">
        <v>9070107</v>
      </c>
      <c r="C12408">
        <v>3</v>
      </c>
      <c r="D12408">
        <v>3</v>
      </c>
      <c r="E12408">
        <v>1</v>
      </c>
      <c r="F12408" t="s">
        <v>7</v>
      </c>
      <c r="K12408">
        <v>1</v>
      </c>
      <c r="P12408">
        <v>1</v>
      </c>
    </row>
    <row r="12409" spans="1:16" x14ac:dyDescent="0.25">
      <c r="A12409">
        <v>1</v>
      </c>
      <c r="B12409">
        <v>9070107</v>
      </c>
      <c r="C12409">
        <v>3</v>
      </c>
      <c r="D12409">
        <v>4</v>
      </c>
      <c r="E12409">
        <v>1</v>
      </c>
      <c r="F12409" t="s">
        <v>7</v>
      </c>
      <c r="K12409">
        <v>18</v>
      </c>
      <c r="P12409">
        <v>18</v>
      </c>
    </row>
    <row r="12410" spans="1:16" x14ac:dyDescent="0.25">
      <c r="A12410">
        <v>1</v>
      </c>
      <c r="B12410">
        <v>9070107</v>
      </c>
      <c r="C12410">
        <v>3</v>
      </c>
      <c r="D12410">
        <v>5</v>
      </c>
      <c r="E12410">
        <v>1</v>
      </c>
      <c r="F12410" t="s">
        <v>7</v>
      </c>
      <c r="K12410">
        <v>1</v>
      </c>
      <c r="P12410">
        <v>1</v>
      </c>
    </row>
    <row r="12411" spans="1:16" x14ac:dyDescent="0.25">
      <c r="A12411">
        <v>1</v>
      </c>
      <c r="B12411">
        <v>9070107</v>
      </c>
      <c r="C12411">
        <v>3</v>
      </c>
      <c r="D12411">
        <v>6</v>
      </c>
      <c r="E12411">
        <v>1</v>
      </c>
      <c r="F12411" t="s">
        <v>7</v>
      </c>
      <c r="K12411">
        <v>2</v>
      </c>
      <c r="P12411">
        <v>2</v>
      </c>
    </row>
    <row r="12412" spans="1:16" x14ac:dyDescent="0.25">
      <c r="A12412">
        <v>1</v>
      </c>
      <c r="B12412">
        <v>9070107</v>
      </c>
      <c r="C12412">
        <v>3</v>
      </c>
      <c r="D12412">
        <v>7</v>
      </c>
      <c r="E12412">
        <v>1</v>
      </c>
      <c r="F12412" t="s">
        <v>7</v>
      </c>
      <c r="K12412">
        <v>0</v>
      </c>
      <c r="P12412">
        <v>0</v>
      </c>
    </row>
    <row r="12413" spans="1:16" x14ac:dyDescent="0.25">
      <c r="A12413">
        <v>1</v>
      </c>
      <c r="B12413">
        <v>9070108</v>
      </c>
      <c r="C12413">
        <v>3</v>
      </c>
      <c r="D12413">
        <v>1</v>
      </c>
      <c r="E12413">
        <v>1</v>
      </c>
      <c r="F12413" t="s">
        <v>7</v>
      </c>
      <c r="K12413">
        <v>6</v>
      </c>
      <c r="P12413">
        <v>6</v>
      </c>
    </row>
    <row r="12414" spans="1:16" x14ac:dyDescent="0.25">
      <c r="A12414">
        <v>1</v>
      </c>
      <c r="B12414">
        <v>9070108</v>
      </c>
      <c r="C12414">
        <v>3</v>
      </c>
      <c r="D12414">
        <v>2</v>
      </c>
      <c r="E12414">
        <v>1</v>
      </c>
      <c r="F12414" t="s">
        <v>7</v>
      </c>
      <c r="K12414">
        <v>35</v>
      </c>
      <c r="P12414">
        <v>35</v>
      </c>
    </row>
    <row r="12415" spans="1:16" x14ac:dyDescent="0.25">
      <c r="A12415">
        <v>1</v>
      </c>
      <c r="B12415">
        <v>9070108</v>
      </c>
      <c r="C12415">
        <v>3</v>
      </c>
      <c r="D12415">
        <v>3</v>
      </c>
      <c r="E12415">
        <v>1</v>
      </c>
      <c r="F12415" t="s">
        <v>7</v>
      </c>
      <c r="K12415">
        <v>0</v>
      </c>
      <c r="P12415">
        <v>0</v>
      </c>
    </row>
    <row r="12416" spans="1:16" x14ac:dyDescent="0.25">
      <c r="A12416">
        <v>1</v>
      </c>
      <c r="B12416">
        <v>9070108</v>
      </c>
      <c r="C12416">
        <v>3</v>
      </c>
      <c r="D12416">
        <v>4</v>
      </c>
      <c r="E12416">
        <v>1</v>
      </c>
      <c r="F12416" t="s">
        <v>7</v>
      </c>
      <c r="K12416">
        <v>15</v>
      </c>
      <c r="P12416">
        <v>15</v>
      </c>
    </row>
    <row r="12417" spans="1:16" x14ac:dyDescent="0.25">
      <c r="A12417">
        <v>1</v>
      </c>
      <c r="B12417">
        <v>9070108</v>
      </c>
      <c r="C12417">
        <v>3</v>
      </c>
      <c r="D12417">
        <v>5</v>
      </c>
      <c r="E12417">
        <v>1</v>
      </c>
      <c r="F12417" t="s">
        <v>7</v>
      </c>
      <c r="K12417">
        <v>1</v>
      </c>
      <c r="P12417">
        <v>1</v>
      </c>
    </row>
    <row r="12418" spans="1:16" x14ac:dyDescent="0.25">
      <c r="A12418">
        <v>1</v>
      </c>
      <c r="B12418">
        <v>9070108</v>
      </c>
      <c r="C12418">
        <v>3</v>
      </c>
      <c r="D12418">
        <v>6</v>
      </c>
      <c r="E12418">
        <v>1</v>
      </c>
      <c r="F12418" t="s">
        <v>7</v>
      </c>
      <c r="K12418">
        <v>2</v>
      </c>
      <c r="P12418">
        <v>2</v>
      </c>
    </row>
    <row r="12419" spans="1:16" x14ac:dyDescent="0.25">
      <c r="A12419">
        <v>1</v>
      </c>
      <c r="B12419">
        <v>9070108</v>
      </c>
      <c r="C12419">
        <v>3</v>
      </c>
      <c r="D12419">
        <v>7</v>
      </c>
      <c r="E12419">
        <v>1</v>
      </c>
      <c r="F12419" t="s">
        <v>7</v>
      </c>
      <c r="K12419">
        <v>0</v>
      </c>
      <c r="P12419">
        <v>0</v>
      </c>
    </row>
    <row r="12420" spans="1:16" x14ac:dyDescent="0.25">
      <c r="A12420">
        <v>1</v>
      </c>
      <c r="B12420">
        <v>9070109</v>
      </c>
      <c r="C12420">
        <v>3</v>
      </c>
      <c r="D12420">
        <v>1</v>
      </c>
      <c r="E12420">
        <v>1</v>
      </c>
      <c r="F12420" t="s">
        <v>7</v>
      </c>
      <c r="K12420">
        <v>61</v>
      </c>
      <c r="P12420">
        <v>61</v>
      </c>
    </row>
    <row r="12421" spans="1:16" x14ac:dyDescent="0.25">
      <c r="A12421">
        <v>1</v>
      </c>
      <c r="B12421">
        <v>9070109</v>
      </c>
      <c r="C12421">
        <v>3</v>
      </c>
      <c r="D12421">
        <v>2</v>
      </c>
      <c r="E12421">
        <v>1</v>
      </c>
      <c r="F12421" t="s">
        <v>7</v>
      </c>
      <c r="K12421">
        <v>28</v>
      </c>
      <c r="P12421">
        <v>28</v>
      </c>
    </row>
    <row r="12422" spans="1:16" x14ac:dyDescent="0.25">
      <c r="A12422">
        <v>1</v>
      </c>
      <c r="B12422">
        <v>9070109</v>
      </c>
      <c r="C12422">
        <v>3</v>
      </c>
      <c r="D12422">
        <v>3</v>
      </c>
      <c r="E12422">
        <v>1</v>
      </c>
      <c r="F12422" t="s">
        <v>7</v>
      </c>
      <c r="K12422">
        <v>8</v>
      </c>
      <c r="P12422">
        <v>8</v>
      </c>
    </row>
    <row r="12423" spans="1:16" x14ac:dyDescent="0.25">
      <c r="A12423">
        <v>1</v>
      </c>
      <c r="B12423">
        <v>9070109</v>
      </c>
      <c r="C12423">
        <v>3</v>
      </c>
      <c r="D12423">
        <v>4</v>
      </c>
      <c r="E12423">
        <v>1</v>
      </c>
      <c r="F12423" t="s">
        <v>7</v>
      </c>
      <c r="K12423">
        <v>43</v>
      </c>
      <c r="P12423">
        <v>43</v>
      </c>
    </row>
    <row r="12424" spans="1:16" x14ac:dyDescent="0.25">
      <c r="A12424">
        <v>1</v>
      </c>
      <c r="B12424">
        <v>9070109</v>
      </c>
      <c r="C12424">
        <v>3</v>
      </c>
      <c r="D12424">
        <v>5</v>
      </c>
      <c r="E12424">
        <v>1</v>
      </c>
      <c r="F12424" t="s">
        <v>7</v>
      </c>
      <c r="K12424">
        <v>4</v>
      </c>
      <c r="P12424">
        <v>4</v>
      </c>
    </row>
    <row r="12425" spans="1:16" x14ac:dyDescent="0.25">
      <c r="A12425">
        <v>1</v>
      </c>
      <c r="B12425">
        <v>9070109</v>
      </c>
      <c r="C12425">
        <v>3</v>
      </c>
      <c r="D12425">
        <v>6</v>
      </c>
      <c r="E12425">
        <v>1</v>
      </c>
      <c r="F12425" t="s">
        <v>7</v>
      </c>
      <c r="K12425">
        <v>3</v>
      </c>
      <c r="P12425">
        <v>3</v>
      </c>
    </row>
    <row r="12426" spans="1:16" x14ac:dyDescent="0.25">
      <c r="A12426">
        <v>1</v>
      </c>
      <c r="B12426">
        <v>9070109</v>
      </c>
      <c r="C12426">
        <v>3</v>
      </c>
      <c r="D12426">
        <v>7</v>
      </c>
      <c r="E12426">
        <v>1</v>
      </c>
      <c r="F12426" t="s">
        <v>7</v>
      </c>
      <c r="K12426">
        <v>0</v>
      </c>
      <c r="P12426">
        <v>0</v>
      </c>
    </row>
    <row r="12427" spans="1:16" x14ac:dyDescent="0.25">
      <c r="A12427">
        <v>1</v>
      </c>
      <c r="B12427">
        <v>9070110</v>
      </c>
      <c r="C12427">
        <v>3</v>
      </c>
      <c r="D12427">
        <v>1</v>
      </c>
      <c r="E12427">
        <v>1</v>
      </c>
      <c r="F12427" t="s">
        <v>7</v>
      </c>
      <c r="K12427">
        <v>3</v>
      </c>
      <c r="P12427">
        <v>3</v>
      </c>
    </row>
    <row r="12428" spans="1:16" x14ac:dyDescent="0.25">
      <c r="A12428">
        <v>1</v>
      </c>
      <c r="B12428">
        <v>9070110</v>
      </c>
      <c r="C12428">
        <v>3</v>
      </c>
      <c r="D12428">
        <v>2</v>
      </c>
      <c r="E12428">
        <v>1</v>
      </c>
      <c r="F12428" t="s">
        <v>7</v>
      </c>
      <c r="K12428">
        <v>44</v>
      </c>
      <c r="P12428">
        <v>44</v>
      </c>
    </row>
    <row r="12429" spans="1:16" x14ac:dyDescent="0.25">
      <c r="A12429">
        <v>1</v>
      </c>
      <c r="B12429">
        <v>9070110</v>
      </c>
      <c r="C12429">
        <v>3</v>
      </c>
      <c r="D12429">
        <v>3</v>
      </c>
      <c r="E12429">
        <v>1</v>
      </c>
      <c r="F12429" t="s">
        <v>7</v>
      </c>
      <c r="K12429">
        <v>0</v>
      </c>
      <c r="P12429">
        <v>0</v>
      </c>
    </row>
    <row r="12430" spans="1:16" x14ac:dyDescent="0.25">
      <c r="A12430">
        <v>1</v>
      </c>
      <c r="B12430">
        <v>9070110</v>
      </c>
      <c r="C12430">
        <v>3</v>
      </c>
      <c r="D12430">
        <v>4</v>
      </c>
      <c r="E12430">
        <v>1</v>
      </c>
      <c r="F12430" t="s">
        <v>7</v>
      </c>
      <c r="K12430">
        <v>69</v>
      </c>
      <c r="P12430">
        <v>69</v>
      </c>
    </row>
    <row r="12431" spans="1:16" x14ac:dyDescent="0.25">
      <c r="A12431">
        <v>1</v>
      </c>
      <c r="B12431">
        <v>9070110</v>
      </c>
      <c r="C12431">
        <v>3</v>
      </c>
      <c r="D12431">
        <v>5</v>
      </c>
      <c r="E12431">
        <v>1</v>
      </c>
      <c r="F12431" t="s">
        <v>7</v>
      </c>
      <c r="K12431">
        <v>1</v>
      </c>
      <c r="P12431">
        <v>1</v>
      </c>
    </row>
    <row r="12432" spans="1:16" x14ac:dyDescent="0.25">
      <c r="A12432">
        <v>1</v>
      </c>
      <c r="B12432">
        <v>9070110</v>
      </c>
      <c r="C12432">
        <v>3</v>
      </c>
      <c r="D12432">
        <v>6</v>
      </c>
      <c r="E12432">
        <v>1</v>
      </c>
      <c r="F12432" t="s">
        <v>7</v>
      </c>
      <c r="K12432">
        <v>0</v>
      </c>
      <c r="P12432">
        <v>0</v>
      </c>
    </row>
    <row r="12433" spans="1:16" x14ac:dyDescent="0.25">
      <c r="A12433">
        <v>1</v>
      </c>
      <c r="B12433">
        <v>9070110</v>
      </c>
      <c r="C12433">
        <v>3</v>
      </c>
      <c r="D12433">
        <v>7</v>
      </c>
      <c r="E12433">
        <v>1</v>
      </c>
      <c r="F12433" t="s">
        <v>7</v>
      </c>
      <c r="K12433">
        <v>0</v>
      </c>
      <c r="P12433">
        <v>0</v>
      </c>
    </row>
    <row r="12434" spans="1:16" x14ac:dyDescent="0.25">
      <c r="A12434">
        <v>1</v>
      </c>
      <c r="B12434">
        <v>9070111</v>
      </c>
      <c r="C12434">
        <v>3</v>
      </c>
      <c r="D12434">
        <v>1</v>
      </c>
      <c r="E12434">
        <v>1</v>
      </c>
      <c r="F12434" t="s">
        <v>7</v>
      </c>
      <c r="K12434">
        <v>0</v>
      </c>
      <c r="P12434">
        <v>0</v>
      </c>
    </row>
    <row r="12435" spans="1:16" x14ac:dyDescent="0.25">
      <c r="A12435">
        <v>1</v>
      </c>
      <c r="B12435">
        <v>9070111</v>
      </c>
      <c r="C12435">
        <v>3</v>
      </c>
      <c r="D12435">
        <v>2</v>
      </c>
      <c r="E12435">
        <v>1</v>
      </c>
      <c r="F12435" t="s">
        <v>7</v>
      </c>
      <c r="K12435">
        <v>1</v>
      </c>
      <c r="P12435">
        <v>1</v>
      </c>
    </row>
    <row r="12436" spans="1:16" x14ac:dyDescent="0.25">
      <c r="A12436">
        <v>1</v>
      </c>
      <c r="B12436">
        <v>9070111</v>
      </c>
      <c r="C12436">
        <v>3</v>
      </c>
      <c r="D12436">
        <v>3</v>
      </c>
      <c r="E12436">
        <v>1</v>
      </c>
      <c r="F12436" t="s">
        <v>7</v>
      </c>
      <c r="K12436">
        <v>5</v>
      </c>
      <c r="P12436">
        <v>5</v>
      </c>
    </row>
    <row r="12437" spans="1:16" x14ac:dyDescent="0.25">
      <c r="A12437">
        <v>1</v>
      </c>
      <c r="B12437">
        <v>9070111</v>
      </c>
      <c r="C12437">
        <v>3</v>
      </c>
      <c r="D12437">
        <v>4</v>
      </c>
      <c r="E12437">
        <v>1</v>
      </c>
      <c r="F12437" t="s">
        <v>7</v>
      </c>
      <c r="K12437">
        <v>0</v>
      </c>
      <c r="P12437">
        <v>0</v>
      </c>
    </row>
    <row r="12438" spans="1:16" x14ac:dyDescent="0.25">
      <c r="A12438">
        <v>1</v>
      </c>
      <c r="B12438">
        <v>9070111</v>
      </c>
      <c r="C12438">
        <v>3</v>
      </c>
      <c r="D12438">
        <v>5</v>
      </c>
      <c r="E12438">
        <v>1</v>
      </c>
      <c r="F12438" t="s">
        <v>7</v>
      </c>
      <c r="K12438">
        <v>0</v>
      </c>
      <c r="P12438">
        <v>0</v>
      </c>
    </row>
    <row r="12439" spans="1:16" x14ac:dyDescent="0.25">
      <c r="A12439">
        <v>1</v>
      </c>
      <c r="B12439">
        <v>9070111</v>
      </c>
      <c r="C12439">
        <v>3</v>
      </c>
      <c r="D12439">
        <v>6</v>
      </c>
      <c r="E12439">
        <v>1</v>
      </c>
      <c r="F12439" t="s">
        <v>7</v>
      </c>
      <c r="K12439">
        <v>2</v>
      </c>
      <c r="P12439">
        <v>2</v>
      </c>
    </row>
    <row r="12440" spans="1:16" x14ac:dyDescent="0.25">
      <c r="A12440">
        <v>1</v>
      </c>
      <c r="B12440">
        <v>9070111</v>
      </c>
      <c r="C12440">
        <v>3</v>
      </c>
      <c r="D12440">
        <v>7</v>
      </c>
      <c r="E12440">
        <v>1</v>
      </c>
      <c r="F12440" t="s">
        <v>7</v>
      </c>
      <c r="K12440">
        <v>0</v>
      </c>
      <c r="P12440">
        <v>0</v>
      </c>
    </row>
    <row r="12441" spans="1:16" x14ac:dyDescent="0.25">
      <c r="A12441">
        <v>1</v>
      </c>
      <c r="B12441">
        <v>9070112</v>
      </c>
      <c r="C12441">
        <v>3</v>
      </c>
      <c r="D12441">
        <v>1</v>
      </c>
      <c r="E12441">
        <v>1</v>
      </c>
      <c r="F12441" t="s">
        <v>7</v>
      </c>
      <c r="K12441">
        <v>0</v>
      </c>
      <c r="P12441">
        <v>0</v>
      </c>
    </row>
    <row r="12442" spans="1:16" x14ac:dyDescent="0.25">
      <c r="A12442">
        <v>1</v>
      </c>
      <c r="B12442">
        <v>9070112</v>
      </c>
      <c r="C12442">
        <v>3</v>
      </c>
      <c r="D12442">
        <v>2</v>
      </c>
      <c r="E12442">
        <v>1</v>
      </c>
      <c r="F12442" t="s">
        <v>7</v>
      </c>
      <c r="K12442">
        <v>154</v>
      </c>
      <c r="P12442">
        <v>154</v>
      </c>
    </row>
    <row r="12443" spans="1:16" x14ac:dyDescent="0.25">
      <c r="A12443">
        <v>1</v>
      </c>
      <c r="B12443">
        <v>9070112</v>
      </c>
      <c r="C12443">
        <v>3</v>
      </c>
      <c r="D12443">
        <v>3</v>
      </c>
      <c r="E12443">
        <v>1</v>
      </c>
      <c r="F12443" t="s">
        <v>7</v>
      </c>
      <c r="K12443">
        <v>0</v>
      </c>
      <c r="P12443">
        <v>0</v>
      </c>
    </row>
    <row r="12444" spans="1:16" x14ac:dyDescent="0.25">
      <c r="A12444">
        <v>1</v>
      </c>
      <c r="B12444">
        <v>9070112</v>
      </c>
      <c r="C12444">
        <v>3</v>
      </c>
      <c r="D12444">
        <v>4</v>
      </c>
      <c r="E12444">
        <v>1</v>
      </c>
      <c r="F12444" t="s">
        <v>7</v>
      </c>
      <c r="K12444">
        <v>29</v>
      </c>
      <c r="P12444">
        <v>29</v>
      </c>
    </row>
    <row r="12445" spans="1:16" x14ac:dyDescent="0.25">
      <c r="A12445">
        <v>1</v>
      </c>
      <c r="B12445">
        <v>9070112</v>
      </c>
      <c r="C12445">
        <v>3</v>
      </c>
      <c r="D12445">
        <v>5</v>
      </c>
      <c r="E12445">
        <v>1</v>
      </c>
      <c r="F12445" t="s">
        <v>7</v>
      </c>
      <c r="K12445">
        <v>14</v>
      </c>
      <c r="P12445">
        <v>14</v>
      </c>
    </row>
    <row r="12446" spans="1:16" x14ac:dyDescent="0.25">
      <c r="A12446">
        <v>1</v>
      </c>
      <c r="B12446">
        <v>9070112</v>
      </c>
      <c r="C12446">
        <v>3</v>
      </c>
      <c r="D12446">
        <v>6</v>
      </c>
      <c r="E12446">
        <v>1</v>
      </c>
      <c r="F12446" t="s">
        <v>7</v>
      </c>
      <c r="K12446">
        <v>6</v>
      </c>
      <c r="P12446">
        <v>6</v>
      </c>
    </row>
    <row r="12447" spans="1:16" x14ac:dyDescent="0.25">
      <c r="A12447">
        <v>1</v>
      </c>
      <c r="B12447">
        <v>9070112</v>
      </c>
      <c r="C12447">
        <v>3</v>
      </c>
      <c r="D12447">
        <v>7</v>
      </c>
      <c r="E12447">
        <v>1</v>
      </c>
      <c r="F12447" t="s">
        <v>7</v>
      </c>
      <c r="K12447">
        <v>0</v>
      </c>
      <c r="P12447">
        <v>0</v>
      </c>
    </row>
    <row r="12448" spans="1:16" x14ac:dyDescent="0.25">
      <c r="A12448">
        <v>1</v>
      </c>
      <c r="B12448">
        <v>9070113</v>
      </c>
      <c r="C12448">
        <v>3</v>
      </c>
      <c r="D12448">
        <v>1</v>
      </c>
      <c r="E12448">
        <v>1</v>
      </c>
      <c r="F12448" t="s">
        <v>7</v>
      </c>
      <c r="K12448">
        <v>0</v>
      </c>
      <c r="P12448">
        <v>0</v>
      </c>
    </row>
    <row r="12449" spans="1:16" x14ac:dyDescent="0.25">
      <c r="A12449">
        <v>1</v>
      </c>
      <c r="B12449">
        <v>9070113</v>
      </c>
      <c r="C12449">
        <v>3</v>
      </c>
      <c r="D12449">
        <v>2</v>
      </c>
      <c r="E12449">
        <v>1</v>
      </c>
      <c r="F12449" t="s">
        <v>7</v>
      </c>
      <c r="K12449">
        <v>13</v>
      </c>
      <c r="P12449">
        <v>13</v>
      </c>
    </row>
    <row r="12450" spans="1:16" x14ac:dyDescent="0.25">
      <c r="A12450">
        <v>1</v>
      </c>
      <c r="B12450">
        <v>9070113</v>
      </c>
      <c r="C12450">
        <v>3</v>
      </c>
      <c r="D12450">
        <v>3</v>
      </c>
      <c r="E12450">
        <v>1</v>
      </c>
      <c r="F12450" t="s">
        <v>7</v>
      </c>
      <c r="K12450">
        <v>0</v>
      </c>
      <c r="P12450">
        <v>0</v>
      </c>
    </row>
    <row r="12451" spans="1:16" x14ac:dyDescent="0.25">
      <c r="A12451">
        <v>1</v>
      </c>
      <c r="B12451">
        <v>9070113</v>
      </c>
      <c r="C12451">
        <v>3</v>
      </c>
      <c r="D12451">
        <v>4</v>
      </c>
      <c r="E12451">
        <v>1</v>
      </c>
      <c r="F12451" t="s">
        <v>7</v>
      </c>
      <c r="K12451">
        <v>10</v>
      </c>
      <c r="P12451">
        <v>10</v>
      </c>
    </row>
    <row r="12452" spans="1:16" x14ac:dyDescent="0.25">
      <c r="A12452">
        <v>1</v>
      </c>
      <c r="B12452">
        <v>9070113</v>
      </c>
      <c r="C12452">
        <v>3</v>
      </c>
      <c r="D12452">
        <v>5</v>
      </c>
      <c r="E12452">
        <v>1</v>
      </c>
      <c r="F12452" t="s">
        <v>7</v>
      </c>
      <c r="K12452">
        <v>6</v>
      </c>
      <c r="P12452">
        <v>6</v>
      </c>
    </row>
    <row r="12453" spans="1:16" x14ac:dyDescent="0.25">
      <c r="A12453">
        <v>1</v>
      </c>
      <c r="B12453">
        <v>9070113</v>
      </c>
      <c r="C12453">
        <v>3</v>
      </c>
      <c r="D12453">
        <v>6</v>
      </c>
      <c r="E12453">
        <v>1</v>
      </c>
      <c r="F12453" t="s">
        <v>7</v>
      </c>
      <c r="K12453">
        <v>6</v>
      </c>
      <c r="P12453">
        <v>6</v>
      </c>
    </row>
    <row r="12454" spans="1:16" x14ac:dyDescent="0.25">
      <c r="A12454">
        <v>1</v>
      </c>
      <c r="B12454">
        <v>9070113</v>
      </c>
      <c r="C12454">
        <v>3</v>
      </c>
      <c r="D12454">
        <v>7</v>
      </c>
      <c r="E12454">
        <v>1</v>
      </c>
      <c r="F12454" t="s">
        <v>7</v>
      </c>
      <c r="K12454">
        <v>0</v>
      </c>
      <c r="P12454">
        <v>0</v>
      </c>
    </row>
    <row r="12455" spans="1:16" x14ac:dyDescent="0.25">
      <c r="A12455">
        <v>1</v>
      </c>
      <c r="B12455">
        <v>9070114</v>
      </c>
      <c r="C12455">
        <v>3</v>
      </c>
      <c r="D12455">
        <v>1</v>
      </c>
      <c r="E12455">
        <v>1</v>
      </c>
      <c r="F12455" t="s">
        <v>7</v>
      </c>
      <c r="K12455">
        <v>0</v>
      </c>
      <c r="P12455">
        <v>0</v>
      </c>
    </row>
    <row r="12456" spans="1:16" x14ac:dyDescent="0.25">
      <c r="A12456">
        <v>1</v>
      </c>
      <c r="B12456">
        <v>9070114</v>
      </c>
      <c r="C12456">
        <v>3</v>
      </c>
      <c r="D12456">
        <v>2</v>
      </c>
      <c r="E12456">
        <v>1</v>
      </c>
      <c r="F12456" t="s">
        <v>7</v>
      </c>
      <c r="K12456">
        <v>16</v>
      </c>
      <c r="P12456">
        <v>16</v>
      </c>
    </row>
    <row r="12457" spans="1:16" x14ac:dyDescent="0.25">
      <c r="A12457">
        <v>1</v>
      </c>
      <c r="B12457">
        <v>9070114</v>
      </c>
      <c r="C12457">
        <v>3</v>
      </c>
      <c r="D12457">
        <v>3</v>
      </c>
      <c r="E12457">
        <v>1</v>
      </c>
      <c r="F12457" t="s">
        <v>7</v>
      </c>
      <c r="K12457">
        <v>0</v>
      </c>
      <c r="P12457">
        <v>0</v>
      </c>
    </row>
    <row r="12458" spans="1:16" x14ac:dyDescent="0.25">
      <c r="A12458">
        <v>1</v>
      </c>
      <c r="B12458">
        <v>9070114</v>
      </c>
      <c r="C12458">
        <v>3</v>
      </c>
      <c r="D12458">
        <v>4</v>
      </c>
      <c r="E12458">
        <v>1</v>
      </c>
      <c r="F12458" t="s">
        <v>7</v>
      </c>
      <c r="K12458">
        <v>13</v>
      </c>
      <c r="P12458">
        <v>13</v>
      </c>
    </row>
    <row r="12459" spans="1:16" x14ac:dyDescent="0.25">
      <c r="A12459">
        <v>1</v>
      </c>
      <c r="B12459">
        <v>9070114</v>
      </c>
      <c r="C12459">
        <v>3</v>
      </c>
      <c r="D12459">
        <v>5</v>
      </c>
      <c r="E12459">
        <v>1</v>
      </c>
      <c r="F12459" t="s">
        <v>7</v>
      </c>
      <c r="K12459">
        <v>1</v>
      </c>
      <c r="P12459">
        <v>1</v>
      </c>
    </row>
    <row r="12460" spans="1:16" x14ac:dyDescent="0.25">
      <c r="A12460">
        <v>1</v>
      </c>
      <c r="B12460">
        <v>9070114</v>
      </c>
      <c r="C12460">
        <v>3</v>
      </c>
      <c r="D12460">
        <v>6</v>
      </c>
      <c r="E12460">
        <v>1</v>
      </c>
      <c r="F12460" t="s">
        <v>7</v>
      </c>
      <c r="K12460">
        <v>1</v>
      </c>
      <c r="P12460">
        <v>1</v>
      </c>
    </row>
    <row r="12461" spans="1:16" x14ac:dyDescent="0.25">
      <c r="A12461">
        <v>1</v>
      </c>
      <c r="B12461">
        <v>9070114</v>
      </c>
      <c r="C12461">
        <v>3</v>
      </c>
      <c r="D12461">
        <v>7</v>
      </c>
      <c r="E12461">
        <v>1</v>
      </c>
      <c r="F12461" t="s">
        <v>7</v>
      </c>
      <c r="K12461">
        <v>0</v>
      </c>
      <c r="P12461">
        <v>0</v>
      </c>
    </row>
    <row r="12462" spans="1:16" x14ac:dyDescent="0.25">
      <c r="A12462">
        <v>1</v>
      </c>
      <c r="B12462">
        <v>9070201</v>
      </c>
      <c r="C12462">
        <v>3</v>
      </c>
      <c r="D12462">
        <v>1</v>
      </c>
      <c r="E12462">
        <v>1</v>
      </c>
      <c r="F12462" t="s">
        <v>7</v>
      </c>
      <c r="K12462">
        <v>99</v>
      </c>
      <c r="P12462">
        <v>99</v>
      </c>
    </row>
    <row r="12463" spans="1:16" x14ac:dyDescent="0.25">
      <c r="A12463">
        <v>1</v>
      </c>
      <c r="B12463">
        <v>9070201</v>
      </c>
      <c r="C12463">
        <v>3</v>
      </c>
      <c r="D12463">
        <v>2</v>
      </c>
      <c r="E12463">
        <v>1</v>
      </c>
      <c r="F12463" t="s">
        <v>7</v>
      </c>
      <c r="K12463">
        <v>11</v>
      </c>
      <c r="P12463">
        <v>11</v>
      </c>
    </row>
    <row r="12464" spans="1:16" x14ac:dyDescent="0.25">
      <c r="A12464">
        <v>1</v>
      </c>
      <c r="B12464">
        <v>9070201</v>
      </c>
      <c r="C12464">
        <v>3</v>
      </c>
      <c r="D12464">
        <v>3</v>
      </c>
      <c r="E12464">
        <v>1</v>
      </c>
      <c r="F12464" t="s">
        <v>7</v>
      </c>
      <c r="K12464">
        <v>29</v>
      </c>
      <c r="P12464">
        <v>29</v>
      </c>
    </row>
    <row r="12465" spans="1:16" x14ac:dyDescent="0.25">
      <c r="A12465">
        <v>1</v>
      </c>
      <c r="B12465">
        <v>9070201</v>
      </c>
      <c r="C12465">
        <v>3</v>
      </c>
      <c r="D12465">
        <v>4</v>
      </c>
      <c r="E12465">
        <v>1</v>
      </c>
      <c r="F12465" t="s">
        <v>7</v>
      </c>
      <c r="K12465">
        <v>38</v>
      </c>
      <c r="P12465">
        <v>38</v>
      </c>
    </row>
    <row r="12466" spans="1:16" x14ac:dyDescent="0.25">
      <c r="A12466">
        <v>1</v>
      </c>
      <c r="B12466">
        <v>9070201</v>
      </c>
      <c r="C12466">
        <v>3</v>
      </c>
      <c r="D12466">
        <v>5</v>
      </c>
      <c r="E12466">
        <v>1</v>
      </c>
      <c r="F12466" t="s">
        <v>7</v>
      </c>
      <c r="K12466">
        <v>4</v>
      </c>
      <c r="P12466">
        <v>4</v>
      </c>
    </row>
    <row r="12467" spans="1:16" x14ac:dyDescent="0.25">
      <c r="A12467">
        <v>1</v>
      </c>
      <c r="B12467">
        <v>9070201</v>
      </c>
      <c r="C12467">
        <v>3</v>
      </c>
      <c r="D12467">
        <v>6</v>
      </c>
      <c r="E12467">
        <v>1</v>
      </c>
      <c r="F12467" t="s">
        <v>7</v>
      </c>
      <c r="K12467">
        <v>6</v>
      </c>
      <c r="P12467">
        <v>6</v>
      </c>
    </row>
    <row r="12468" spans="1:16" x14ac:dyDescent="0.25">
      <c r="A12468">
        <v>1</v>
      </c>
      <c r="B12468">
        <v>9070201</v>
      </c>
      <c r="C12468">
        <v>3</v>
      </c>
      <c r="D12468">
        <v>7</v>
      </c>
      <c r="E12468">
        <v>1</v>
      </c>
      <c r="F12468" t="s">
        <v>7</v>
      </c>
      <c r="K12468">
        <v>0</v>
      </c>
      <c r="P12468">
        <v>0</v>
      </c>
    </row>
    <row r="12469" spans="1:16" x14ac:dyDescent="0.25">
      <c r="A12469">
        <v>1</v>
      </c>
      <c r="B12469">
        <v>9070202</v>
      </c>
      <c r="C12469">
        <v>3</v>
      </c>
      <c r="D12469">
        <v>1</v>
      </c>
      <c r="E12469">
        <v>1</v>
      </c>
      <c r="F12469" t="s">
        <v>7</v>
      </c>
      <c r="K12469">
        <v>0</v>
      </c>
      <c r="P12469">
        <v>0</v>
      </c>
    </row>
    <row r="12470" spans="1:16" x14ac:dyDescent="0.25">
      <c r="A12470">
        <v>1</v>
      </c>
      <c r="B12470">
        <v>9070202</v>
      </c>
      <c r="C12470">
        <v>3</v>
      </c>
      <c r="D12470">
        <v>2</v>
      </c>
      <c r="E12470">
        <v>1</v>
      </c>
      <c r="F12470" t="s">
        <v>7</v>
      </c>
      <c r="K12470">
        <v>2</v>
      </c>
      <c r="P12470">
        <v>2</v>
      </c>
    </row>
    <row r="12471" spans="1:16" x14ac:dyDescent="0.25">
      <c r="A12471">
        <v>1</v>
      </c>
      <c r="B12471">
        <v>9070202</v>
      </c>
      <c r="C12471">
        <v>3</v>
      </c>
      <c r="D12471">
        <v>3</v>
      </c>
      <c r="E12471">
        <v>1</v>
      </c>
      <c r="F12471" t="s">
        <v>7</v>
      </c>
      <c r="K12471">
        <v>0</v>
      </c>
      <c r="P12471">
        <v>0</v>
      </c>
    </row>
    <row r="12472" spans="1:16" x14ac:dyDescent="0.25">
      <c r="A12472">
        <v>1</v>
      </c>
      <c r="B12472">
        <v>9070202</v>
      </c>
      <c r="C12472">
        <v>3</v>
      </c>
      <c r="D12472">
        <v>4</v>
      </c>
      <c r="E12472">
        <v>1</v>
      </c>
      <c r="F12472" t="s">
        <v>7</v>
      </c>
      <c r="K12472">
        <v>7</v>
      </c>
      <c r="P12472">
        <v>7</v>
      </c>
    </row>
    <row r="12473" spans="1:16" x14ac:dyDescent="0.25">
      <c r="A12473">
        <v>1</v>
      </c>
      <c r="B12473">
        <v>9070202</v>
      </c>
      <c r="C12473">
        <v>3</v>
      </c>
      <c r="D12473">
        <v>5</v>
      </c>
      <c r="E12473">
        <v>1</v>
      </c>
      <c r="F12473" t="s">
        <v>7</v>
      </c>
      <c r="K12473">
        <v>3</v>
      </c>
      <c r="P12473">
        <v>3</v>
      </c>
    </row>
    <row r="12474" spans="1:16" x14ac:dyDescent="0.25">
      <c r="A12474">
        <v>1</v>
      </c>
      <c r="B12474">
        <v>9070202</v>
      </c>
      <c r="C12474">
        <v>3</v>
      </c>
      <c r="D12474">
        <v>6</v>
      </c>
      <c r="E12474">
        <v>1</v>
      </c>
      <c r="F12474" t="s">
        <v>7</v>
      </c>
      <c r="K12474">
        <v>2</v>
      </c>
      <c r="P12474">
        <v>2</v>
      </c>
    </row>
    <row r="12475" spans="1:16" x14ac:dyDescent="0.25">
      <c r="A12475">
        <v>1</v>
      </c>
      <c r="B12475">
        <v>9070202</v>
      </c>
      <c r="C12475">
        <v>3</v>
      </c>
      <c r="D12475">
        <v>7</v>
      </c>
      <c r="E12475">
        <v>1</v>
      </c>
      <c r="F12475" t="s">
        <v>7</v>
      </c>
      <c r="K12475">
        <v>0</v>
      </c>
      <c r="P12475">
        <v>0</v>
      </c>
    </row>
    <row r="12476" spans="1:16" x14ac:dyDescent="0.25">
      <c r="A12476">
        <v>1</v>
      </c>
      <c r="B12476">
        <v>9070203</v>
      </c>
      <c r="C12476">
        <v>3</v>
      </c>
      <c r="D12476">
        <v>1</v>
      </c>
      <c r="E12476">
        <v>1</v>
      </c>
      <c r="F12476" t="s">
        <v>7</v>
      </c>
      <c r="K12476">
        <v>0</v>
      </c>
      <c r="P12476">
        <v>0</v>
      </c>
    </row>
    <row r="12477" spans="1:16" x14ac:dyDescent="0.25">
      <c r="A12477">
        <v>1</v>
      </c>
      <c r="B12477">
        <v>9070203</v>
      </c>
      <c r="C12477">
        <v>3</v>
      </c>
      <c r="D12477">
        <v>2</v>
      </c>
      <c r="E12477">
        <v>1</v>
      </c>
      <c r="F12477" t="s">
        <v>7</v>
      </c>
      <c r="K12477">
        <v>3</v>
      </c>
      <c r="P12477">
        <v>3</v>
      </c>
    </row>
    <row r="12478" spans="1:16" x14ac:dyDescent="0.25">
      <c r="A12478">
        <v>1</v>
      </c>
      <c r="B12478">
        <v>9070203</v>
      </c>
      <c r="C12478">
        <v>3</v>
      </c>
      <c r="D12478">
        <v>3</v>
      </c>
      <c r="E12478">
        <v>1</v>
      </c>
      <c r="F12478" t="s">
        <v>7</v>
      </c>
      <c r="K12478">
        <v>1</v>
      </c>
      <c r="P12478">
        <v>1</v>
      </c>
    </row>
    <row r="12479" spans="1:16" x14ac:dyDescent="0.25">
      <c r="A12479">
        <v>1</v>
      </c>
      <c r="B12479">
        <v>9070203</v>
      </c>
      <c r="C12479">
        <v>3</v>
      </c>
      <c r="D12479">
        <v>4</v>
      </c>
      <c r="E12479">
        <v>1</v>
      </c>
      <c r="F12479" t="s">
        <v>7</v>
      </c>
      <c r="K12479">
        <v>11</v>
      </c>
      <c r="P12479">
        <v>11</v>
      </c>
    </row>
    <row r="12480" spans="1:16" x14ac:dyDescent="0.25">
      <c r="A12480">
        <v>1</v>
      </c>
      <c r="B12480">
        <v>9070203</v>
      </c>
      <c r="C12480">
        <v>3</v>
      </c>
      <c r="D12480">
        <v>5</v>
      </c>
      <c r="E12480">
        <v>1</v>
      </c>
      <c r="F12480" t="s">
        <v>7</v>
      </c>
      <c r="K12480">
        <v>4</v>
      </c>
      <c r="P12480">
        <v>4</v>
      </c>
    </row>
    <row r="12481" spans="1:16" x14ac:dyDescent="0.25">
      <c r="A12481">
        <v>1</v>
      </c>
      <c r="B12481">
        <v>9070203</v>
      </c>
      <c r="C12481">
        <v>3</v>
      </c>
      <c r="D12481">
        <v>6</v>
      </c>
      <c r="E12481">
        <v>1</v>
      </c>
      <c r="F12481" t="s">
        <v>7</v>
      </c>
      <c r="K12481">
        <v>3</v>
      </c>
      <c r="P12481">
        <v>3</v>
      </c>
    </row>
    <row r="12482" spans="1:16" x14ac:dyDescent="0.25">
      <c r="A12482">
        <v>1</v>
      </c>
      <c r="B12482">
        <v>9070203</v>
      </c>
      <c r="C12482">
        <v>3</v>
      </c>
      <c r="D12482">
        <v>7</v>
      </c>
      <c r="E12482">
        <v>1</v>
      </c>
      <c r="F12482" t="s">
        <v>7</v>
      </c>
      <c r="K12482">
        <v>1</v>
      </c>
      <c r="P12482">
        <v>1</v>
      </c>
    </row>
    <row r="12483" spans="1:16" x14ac:dyDescent="0.25">
      <c r="A12483">
        <v>1</v>
      </c>
      <c r="B12483">
        <v>9070204</v>
      </c>
      <c r="C12483">
        <v>3</v>
      </c>
      <c r="D12483">
        <v>1</v>
      </c>
      <c r="E12483">
        <v>1</v>
      </c>
      <c r="F12483" t="s">
        <v>7</v>
      </c>
      <c r="K12483">
        <v>0</v>
      </c>
      <c r="P12483">
        <v>0</v>
      </c>
    </row>
    <row r="12484" spans="1:16" x14ac:dyDescent="0.25">
      <c r="A12484">
        <v>1</v>
      </c>
      <c r="B12484">
        <v>9070204</v>
      </c>
      <c r="C12484">
        <v>3</v>
      </c>
      <c r="D12484">
        <v>2</v>
      </c>
      <c r="E12484">
        <v>1</v>
      </c>
      <c r="F12484" t="s">
        <v>7</v>
      </c>
      <c r="K12484">
        <v>8</v>
      </c>
      <c r="P12484">
        <v>8</v>
      </c>
    </row>
    <row r="12485" spans="1:16" x14ac:dyDescent="0.25">
      <c r="A12485">
        <v>1</v>
      </c>
      <c r="B12485">
        <v>9070204</v>
      </c>
      <c r="C12485">
        <v>3</v>
      </c>
      <c r="D12485">
        <v>3</v>
      </c>
      <c r="E12485">
        <v>1</v>
      </c>
      <c r="F12485" t="s">
        <v>7</v>
      </c>
      <c r="K12485">
        <v>2</v>
      </c>
      <c r="P12485">
        <v>2</v>
      </c>
    </row>
    <row r="12486" spans="1:16" x14ac:dyDescent="0.25">
      <c r="A12486">
        <v>1</v>
      </c>
      <c r="B12486">
        <v>9070204</v>
      </c>
      <c r="C12486">
        <v>3</v>
      </c>
      <c r="D12486">
        <v>4</v>
      </c>
      <c r="E12486">
        <v>1</v>
      </c>
      <c r="F12486" t="s">
        <v>7</v>
      </c>
      <c r="K12486">
        <v>6</v>
      </c>
      <c r="P12486">
        <v>6</v>
      </c>
    </row>
    <row r="12487" spans="1:16" x14ac:dyDescent="0.25">
      <c r="A12487">
        <v>1</v>
      </c>
      <c r="B12487">
        <v>9070204</v>
      </c>
      <c r="C12487">
        <v>3</v>
      </c>
      <c r="D12487">
        <v>5</v>
      </c>
      <c r="E12487">
        <v>1</v>
      </c>
      <c r="F12487" t="s">
        <v>7</v>
      </c>
      <c r="K12487">
        <v>4</v>
      </c>
      <c r="P12487">
        <v>4</v>
      </c>
    </row>
    <row r="12488" spans="1:16" x14ac:dyDescent="0.25">
      <c r="A12488">
        <v>1</v>
      </c>
      <c r="B12488">
        <v>9070204</v>
      </c>
      <c r="C12488">
        <v>3</v>
      </c>
      <c r="D12488">
        <v>6</v>
      </c>
      <c r="E12488">
        <v>1</v>
      </c>
      <c r="F12488" t="s">
        <v>7</v>
      </c>
      <c r="K12488">
        <v>5</v>
      </c>
      <c r="P12488">
        <v>5</v>
      </c>
    </row>
    <row r="12489" spans="1:16" x14ac:dyDescent="0.25">
      <c r="A12489">
        <v>1</v>
      </c>
      <c r="B12489">
        <v>9070204</v>
      </c>
      <c r="C12489">
        <v>3</v>
      </c>
      <c r="D12489">
        <v>7</v>
      </c>
      <c r="E12489">
        <v>1</v>
      </c>
      <c r="F12489" t="s">
        <v>7</v>
      </c>
      <c r="K12489">
        <v>0</v>
      </c>
      <c r="P12489">
        <v>0</v>
      </c>
    </row>
    <row r="12490" spans="1:16" x14ac:dyDescent="0.25">
      <c r="A12490">
        <v>1</v>
      </c>
      <c r="B12490">
        <v>9070205</v>
      </c>
      <c r="C12490">
        <v>3</v>
      </c>
      <c r="D12490">
        <v>1</v>
      </c>
      <c r="E12490">
        <v>1</v>
      </c>
      <c r="F12490" t="s">
        <v>7</v>
      </c>
      <c r="K12490">
        <v>0</v>
      </c>
      <c r="P12490">
        <v>0</v>
      </c>
    </row>
    <row r="12491" spans="1:16" x14ac:dyDescent="0.25">
      <c r="A12491">
        <v>1</v>
      </c>
      <c r="B12491">
        <v>9070205</v>
      </c>
      <c r="C12491">
        <v>3</v>
      </c>
      <c r="D12491">
        <v>2</v>
      </c>
      <c r="E12491">
        <v>1</v>
      </c>
      <c r="F12491" t="s">
        <v>7</v>
      </c>
      <c r="K12491">
        <v>2</v>
      </c>
      <c r="P12491">
        <v>2</v>
      </c>
    </row>
    <row r="12492" spans="1:16" x14ac:dyDescent="0.25">
      <c r="A12492">
        <v>1</v>
      </c>
      <c r="B12492">
        <v>9070205</v>
      </c>
      <c r="C12492">
        <v>3</v>
      </c>
      <c r="D12492">
        <v>3</v>
      </c>
      <c r="E12492">
        <v>1</v>
      </c>
      <c r="F12492" t="s">
        <v>7</v>
      </c>
      <c r="K12492">
        <v>0</v>
      </c>
      <c r="P12492">
        <v>0</v>
      </c>
    </row>
    <row r="12493" spans="1:16" x14ac:dyDescent="0.25">
      <c r="A12493">
        <v>1</v>
      </c>
      <c r="B12493">
        <v>9070205</v>
      </c>
      <c r="C12493">
        <v>3</v>
      </c>
      <c r="D12493">
        <v>4</v>
      </c>
      <c r="E12493">
        <v>1</v>
      </c>
      <c r="F12493" t="s">
        <v>7</v>
      </c>
      <c r="K12493">
        <v>1</v>
      </c>
      <c r="P12493">
        <v>1</v>
      </c>
    </row>
    <row r="12494" spans="1:16" x14ac:dyDescent="0.25">
      <c r="A12494">
        <v>1</v>
      </c>
      <c r="B12494">
        <v>9070205</v>
      </c>
      <c r="C12494">
        <v>3</v>
      </c>
      <c r="D12494">
        <v>5</v>
      </c>
      <c r="E12494">
        <v>1</v>
      </c>
      <c r="F12494" t="s">
        <v>7</v>
      </c>
      <c r="K12494">
        <v>2</v>
      </c>
      <c r="P12494">
        <v>2</v>
      </c>
    </row>
    <row r="12495" spans="1:16" x14ac:dyDescent="0.25">
      <c r="A12495">
        <v>1</v>
      </c>
      <c r="B12495">
        <v>9070205</v>
      </c>
      <c r="C12495">
        <v>3</v>
      </c>
      <c r="D12495">
        <v>6</v>
      </c>
      <c r="E12495">
        <v>1</v>
      </c>
      <c r="F12495" t="s">
        <v>7</v>
      </c>
      <c r="K12495">
        <v>1</v>
      </c>
      <c r="P12495">
        <v>1</v>
      </c>
    </row>
    <row r="12496" spans="1:16" x14ac:dyDescent="0.25">
      <c r="A12496">
        <v>1</v>
      </c>
      <c r="B12496">
        <v>9070205</v>
      </c>
      <c r="C12496">
        <v>3</v>
      </c>
      <c r="D12496">
        <v>7</v>
      </c>
      <c r="E12496">
        <v>1</v>
      </c>
      <c r="F12496" t="s">
        <v>7</v>
      </c>
      <c r="K12496">
        <v>0</v>
      </c>
      <c r="P12496">
        <v>0</v>
      </c>
    </row>
    <row r="12497" spans="1:16" x14ac:dyDescent="0.25">
      <c r="A12497">
        <v>1</v>
      </c>
      <c r="B12497">
        <v>9070301</v>
      </c>
      <c r="C12497">
        <v>3</v>
      </c>
      <c r="D12497">
        <v>1</v>
      </c>
      <c r="E12497">
        <v>1</v>
      </c>
      <c r="F12497" t="s">
        <v>7</v>
      </c>
      <c r="K12497">
        <v>106</v>
      </c>
      <c r="P12497">
        <v>106</v>
      </c>
    </row>
    <row r="12498" spans="1:16" x14ac:dyDescent="0.25">
      <c r="A12498">
        <v>1</v>
      </c>
      <c r="B12498">
        <v>9070301</v>
      </c>
      <c r="C12498">
        <v>3</v>
      </c>
      <c r="D12498">
        <v>2</v>
      </c>
      <c r="E12498">
        <v>1</v>
      </c>
      <c r="F12498" t="s">
        <v>7</v>
      </c>
      <c r="K12498">
        <v>0</v>
      </c>
      <c r="P12498">
        <v>0</v>
      </c>
    </row>
    <row r="12499" spans="1:16" x14ac:dyDescent="0.25">
      <c r="A12499">
        <v>1</v>
      </c>
      <c r="B12499">
        <v>9070301</v>
      </c>
      <c r="C12499">
        <v>3</v>
      </c>
      <c r="D12499">
        <v>3</v>
      </c>
      <c r="E12499">
        <v>1</v>
      </c>
      <c r="F12499" t="s">
        <v>7</v>
      </c>
      <c r="K12499">
        <v>0</v>
      </c>
      <c r="P12499">
        <v>0</v>
      </c>
    </row>
    <row r="12500" spans="1:16" x14ac:dyDescent="0.25">
      <c r="A12500">
        <v>1</v>
      </c>
      <c r="B12500">
        <v>9070301</v>
      </c>
      <c r="C12500">
        <v>3</v>
      </c>
      <c r="D12500">
        <v>4</v>
      </c>
      <c r="E12500">
        <v>1</v>
      </c>
      <c r="F12500" t="s">
        <v>7</v>
      </c>
      <c r="K12500">
        <v>0</v>
      </c>
      <c r="P12500">
        <v>0</v>
      </c>
    </row>
    <row r="12501" spans="1:16" x14ac:dyDescent="0.25">
      <c r="A12501">
        <v>1</v>
      </c>
      <c r="B12501">
        <v>9070301</v>
      </c>
      <c r="C12501">
        <v>3</v>
      </c>
      <c r="D12501">
        <v>5</v>
      </c>
      <c r="E12501">
        <v>1</v>
      </c>
      <c r="F12501" t="s">
        <v>7</v>
      </c>
      <c r="K12501">
        <v>0</v>
      </c>
      <c r="P12501">
        <v>0</v>
      </c>
    </row>
    <row r="12502" spans="1:16" x14ac:dyDescent="0.25">
      <c r="A12502">
        <v>1</v>
      </c>
      <c r="B12502">
        <v>9070301</v>
      </c>
      <c r="C12502">
        <v>3</v>
      </c>
      <c r="D12502">
        <v>6</v>
      </c>
      <c r="E12502">
        <v>1</v>
      </c>
      <c r="F12502" t="s">
        <v>7</v>
      </c>
      <c r="K12502">
        <v>7</v>
      </c>
      <c r="P12502">
        <v>7</v>
      </c>
    </row>
    <row r="12503" spans="1:16" x14ac:dyDescent="0.25">
      <c r="A12503">
        <v>1</v>
      </c>
      <c r="B12503">
        <v>9070301</v>
      </c>
      <c r="C12503">
        <v>3</v>
      </c>
      <c r="D12503">
        <v>7</v>
      </c>
      <c r="E12503">
        <v>1</v>
      </c>
      <c r="F12503" t="s">
        <v>7</v>
      </c>
      <c r="K12503">
        <v>0</v>
      </c>
      <c r="P12503">
        <v>0</v>
      </c>
    </row>
    <row r="12504" spans="1:16" x14ac:dyDescent="0.25">
      <c r="A12504">
        <v>1</v>
      </c>
      <c r="B12504">
        <v>9070302</v>
      </c>
      <c r="C12504">
        <v>3</v>
      </c>
      <c r="D12504">
        <v>1</v>
      </c>
      <c r="E12504">
        <v>1</v>
      </c>
      <c r="F12504" t="s">
        <v>7</v>
      </c>
      <c r="K12504">
        <v>14</v>
      </c>
      <c r="P12504">
        <v>14</v>
      </c>
    </row>
    <row r="12505" spans="1:16" x14ac:dyDescent="0.25">
      <c r="A12505">
        <v>1</v>
      </c>
      <c r="B12505">
        <v>9070302</v>
      </c>
      <c r="C12505">
        <v>3</v>
      </c>
      <c r="D12505">
        <v>2</v>
      </c>
      <c r="E12505">
        <v>1</v>
      </c>
      <c r="F12505" t="s">
        <v>7</v>
      </c>
      <c r="K12505">
        <v>0</v>
      </c>
      <c r="P12505">
        <v>0</v>
      </c>
    </row>
    <row r="12506" spans="1:16" x14ac:dyDescent="0.25">
      <c r="A12506">
        <v>1</v>
      </c>
      <c r="B12506">
        <v>9070302</v>
      </c>
      <c r="C12506">
        <v>3</v>
      </c>
      <c r="D12506">
        <v>3</v>
      </c>
      <c r="E12506">
        <v>1</v>
      </c>
      <c r="F12506" t="s">
        <v>7</v>
      </c>
      <c r="K12506">
        <v>3</v>
      </c>
      <c r="P12506">
        <v>3</v>
      </c>
    </row>
    <row r="12507" spans="1:16" x14ac:dyDescent="0.25">
      <c r="A12507">
        <v>1</v>
      </c>
      <c r="B12507">
        <v>9070302</v>
      </c>
      <c r="C12507">
        <v>3</v>
      </c>
      <c r="D12507">
        <v>4</v>
      </c>
      <c r="E12507">
        <v>1</v>
      </c>
      <c r="F12507" t="s">
        <v>7</v>
      </c>
      <c r="K12507">
        <v>7</v>
      </c>
      <c r="P12507">
        <v>7</v>
      </c>
    </row>
    <row r="12508" spans="1:16" x14ac:dyDescent="0.25">
      <c r="A12508">
        <v>1</v>
      </c>
      <c r="B12508">
        <v>9070302</v>
      </c>
      <c r="C12508">
        <v>3</v>
      </c>
      <c r="D12508">
        <v>5</v>
      </c>
      <c r="E12508">
        <v>1</v>
      </c>
      <c r="F12508" t="s">
        <v>7</v>
      </c>
      <c r="K12508">
        <v>1</v>
      </c>
      <c r="P12508">
        <v>1</v>
      </c>
    </row>
    <row r="12509" spans="1:16" x14ac:dyDescent="0.25">
      <c r="A12509">
        <v>1</v>
      </c>
      <c r="B12509">
        <v>9070302</v>
      </c>
      <c r="C12509">
        <v>3</v>
      </c>
      <c r="D12509">
        <v>6</v>
      </c>
      <c r="E12509">
        <v>1</v>
      </c>
      <c r="F12509" t="s">
        <v>7</v>
      </c>
      <c r="K12509">
        <v>3</v>
      </c>
      <c r="P12509">
        <v>3</v>
      </c>
    </row>
    <row r="12510" spans="1:16" x14ac:dyDescent="0.25">
      <c r="A12510">
        <v>1</v>
      </c>
      <c r="B12510">
        <v>9070302</v>
      </c>
      <c r="C12510">
        <v>3</v>
      </c>
      <c r="D12510">
        <v>7</v>
      </c>
      <c r="E12510">
        <v>1</v>
      </c>
      <c r="F12510" t="s">
        <v>7</v>
      </c>
      <c r="K12510">
        <v>0</v>
      </c>
      <c r="P12510">
        <v>0</v>
      </c>
    </row>
    <row r="12511" spans="1:16" x14ac:dyDescent="0.25">
      <c r="A12511">
        <v>1</v>
      </c>
      <c r="B12511">
        <v>9070303</v>
      </c>
      <c r="C12511">
        <v>3</v>
      </c>
      <c r="D12511">
        <v>1</v>
      </c>
      <c r="E12511">
        <v>1</v>
      </c>
      <c r="F12511" t="s">
        <v>7</v>
      </c>
      <c r="K12511">
        <v>0</v>
      </c>
      <c r="P12511">
        <v>0</v>
      </c>
    </row>
    <row r="12512" spans="1:16" x14ac:dyDescent="0.25">
      <c r="A12512">
        <v>1</v>
      </c>
      <c r="B12512">
        <v>9070303</v>
      </c>
      <c r="C12512">
        <v>3</v>
      </c>
      <c r="D12512">
        <v>2</v>
      </c>
      <c r="E12512">
        <v>1</v>
      </c>
      <c r="F12512" t="s">
        <v>7</v>
      </c>
      <c r="K12512">
        <v>2</v>
      </c>
      <c r="P12512">
        <v>2</v>
      </c>
    </row>
    <row r="12513" spans="1:16" x14ac:dyDescent="0.25">
      <c r="A12513">
        <v>1</v>
      </c>
      <c r="B12513">
        <v>9070303</v>
      </c>
      <c r="C12513">
        <v>3</v>
      </c>
      <c r="D12513">
        <v>3</v>
      </c>
      <c r="E12513">
        <v>1</v>
      </c>
      <c r="F12513" t="s">
        <v>7</v>
      </c>
      <c r="K12513">
        <v>0</v>
      </c>
      <c r="P12513">
        <v>0</v>
      </c>
    </row>
    <row r="12514" spans="1:16" x14ac:dyDescent="0.25">
      <c r="A12514">
        <v>1</v>
      </c>
      <c r="B12514">
        <v>9070303</v>
      </c>
      <c r="C12514">
        <v>3</v>
      </c>
      <c r="D12514">
        <v>4</v>
      </c>
      <c r="E12514">
        <v>1</v>
      </c>
      <c r="F12514" t="s">
        <v>7</v>
      </c>
      <c r="K12514">
        <v>8</v>
      </c>
      <c r="P12514">
        <v>8</v>
      </c>
    </row>
    <row r="12515" spans="1:16" x14ac:dyDescent="0.25">
      <c r="A12515">
        <v>1</v>
      </c>
      <c r="B12515">
        <v>9070303</v>
      </c>
      <c r="C12515">
        <v>3</v>
      </c>
      <c r="D12515">
        <v>5</v>
      </c>
      <c r="E12515">
        <v>1</v>
      </c>
      <c r="F12515" t="s">
        <v>7</v>
      </c>
      <c r="K12515">
        <v>0</v>
      </c>
      <c r="P12515">
        <v>0</v>
      </c>
    </row>
    <row r="12516" spans="1:16" x14ac:dyDescent="0.25">
      <c r="A12516">
        <v>1</v>
      </c>
      <c r="B12516">
        <v>9070303</v>
      </c>
      <c r="C12516">
        <v>3</v>
      </c>
      <c r="D12516">
        <v>6</v>
      </c>
      <c r="E12516">
        <v>1</v>
      </c>
      <c r="F12516" t="s">
        <v>7</v>
      </c>
      <c r="K12516">
        <v>1</v>
      </c>
      <c r="P12516">
        <v>1</v>
      </c>
    </row>
    <row r="12517" spans="1:16" x14ac:dyDescent="0.25">
      <c r="A12517">
        <v>1</v>
      </c>
      <c r="B12517">
        <v>9070303</v>
      </c>
      <c r="C12517">
        <v>3</v>
      </c>
      <c r="D12517">
        <v>7</v>
      </c>
      <c r="E12517">
        <v>1</v>
      </c>
      <c r="F12517" t="s">
        <v>7</v>
      </c>
      <c r="K12517">
        <v>1</v>
      </c>
      <c r="P12517">
        <v>1</v>
      </c>
    </row>
    <row r="12518" spans="1:16" x14ac:dyDescent="0.25">
      <c r="A12518">
        <v>1</v>
      </c>
      <c r="B12518">
        <v>9070304</v>
      </c>
      <c r="C12518">
        <v>3</v>
      </c>
      <c r="D12518">
        <v>1</v>
      </c>
      <c r="E12518">
        <v>1</v>
      </c>
      <c r="F12518" t="s">
        <v>7</v>
      </c>
      <c r="K12518">
        <v>7</v>
      </c>
      <c r="P12518">
        <v>7</v>
      </c>
    </row>
    <row r="12519" spans="1:16" x14ac:dyDescent="0.25">
      <c r="A12519">
        <v>1</v>
      </c>
      <c r="B12519">
        <v>9070304</v>
      </c>
      <c r="C12519">
        <v>3</v>
      </c>
      <c r="D12519">
        <v>2</v>
      </c>
      <c r="E12519">
        <v>1</v>
      </c>
      <c r="F12519" t="s">
        <v>7</v>
      </c>
      <c r="K12519">
        <v>18</v>
      </c>
      <c r="P12519">
        <v>18</v>
      </c>
    </row>
    <row r="12520" spans="1:16" x14ac:dyDescent="0.25">
      <c r="A12520">
        <v>1</v>
      </c>
      <c r="B12520">
        <v>9070304</v>
      </c>
      <c r="C12520">
        <v>3</v>
      </c>
      <c r="D12520">
        <v>3</v>
      </c>
      <c r="E12520">
        <v>1</v>
      </c>
      <c r="F12520" t="s">
        <v>7</v>
      </c>
      <c r="K12520">
        <v>0</v>
      </c>
      <c r="P12520">
        <v>0</v>
      </c>
    </row>
    <row r="12521" spans="1:16" x14ac:dyDescent="0.25">
      <c r="A12521">
        <v>1</v>
      </c>
      <c r="B12521">
        <v>9070304</v>
      </c>
      <c r="C12521">
        <v>3</v>
      </c>
      <c r="D12521">
        <v>4</v>
      </c>
      <c r="E12521">
        <v>1</v>
      </c>
      <c r="F12521" t="s">
        <v>7</v>
      </c>
      <c r="K12521">
        <v>23</v>
      </c>
      <c r="P12521">
        <v>23</v>
      </c>
    </row>
    <row r="12522" spans="1:16" x14ac:dyDescent="0.25">
      <c r="A12522">
        <v>1</v>
      </c>
      <c r="B12522">
        <v>9070304</v>
      </c>
      <c r="C12522">
        <v>3</v>
      </c>
      <c r="D12522">
        <v>5</v>
      </c>
      <c r="E12522">
        <v>1</v>
      </c>
      <c r="F12522" t="s">
        <v>7</v>
      </c>
      <c r="K12522">
        <v>11</v>
      </c>
      <c r="P12522">
        <v>11</v>
      </c>
    </row>
    <row r="12523" spans="1:16" x14ac:dyDescent="0.25">
      <c r="A12523">
        <v>1</v>
      </c>
      <c r="B12523">
        <v>9070304</v>
      </c>
      <c r="C12523">
        <v>3</v>
      </c>
      <c r="D12523">
        <v>6</v>
      </c>
      <c r="E12523">
        <v>1</v>
      </c>
      <c r="F12523" t="s">
        <v>7</v>
      </c>
      <c r="K12523">
        <v>4</v>
      </c>
      <c r="P12523">
        <v>4</v>
      </c>
    </row>
    <row r="12524" spans="1:16" x14ac:dyDescent="0.25">
      <c r="A12524">
        <v>1</v>
      </c>
      <c r="B12524">
        <v>9070304</v>
      </c>
      <c r="C12524">
        <v>3</v>
      </c>
      <c r="D12524">
        <v>7</v>
      </c>
      <c r="E12524">
        <v>1</v>
      </c>
      <c r="F12524" t="s">
        <v>7</v>
      </c>
      <c r="K12524">
        <v>0</v>
      </c>
      <c r="P12524">
        <v>0</v>
      </c>
    </row>
    <row r="12525" spans="1:16" x14ac:dyDescent="0.25">
      <c r="A12525">
        <v>1</v>
      </c>
      <c r="B12525">
        <v>9070305</v>
      </c>
      <c r="C12525">
        <v>3</v>
      </c>
      <c r="D12525">
        <v>1</v>
      </c>
      <c r="E12525">
        <v>1</v>
      </c>
      <c r="F12525" t="s">
        <v>7</v>
      </c>
      <c r="K12525">
        <v>0</v>
      </c>
      <c r="P12525">
        <v>0</v>
      </c>
    </row>
    <row r="12526" spans="1:16" x14ac:dyDescent="0.25">
      <c r="A12526">
        <v>1</v>
      </c>
      <c r="B12526">
        <v>9070305</v>
      </c>
      <c r="C12526">
        <v>3</v>
      </c>
      <c r="D12526">
        <v>2</v>
      </c>
      <c r="E12526">
        <v>1</v>
      </c>
      <c r="F12526" t="s">
        <v>7</v>
      </c>
      <c r="K12526">
        <v>2</v>
      </c>
      <c r="P12526">
        <v>2</v>
      </c>
    </row>
    <row r="12527" spans="1:16" x14ac:dyDescent="0.25">
      <c r="A12527">
        <v>1</v>
      </c>
      <c r="B12527">
        <v>9070305</v>
      </c>
      <c r="C12527">
        <v>3</v>
      </c>
      <c r="D12527">
        <v>3</v>
      </c>
      <c r="E12527">
        <v>1</v>
      </c>
      <c r="F12527" t="s">
        <v>7</v>
      </c>
      <c r="K12527">
        <v>4</v>
      </c>
      <c r="P12527">
        <v>4</v>
      </c>
    </row>
    <row r="12528" spans="1:16" x14ac:dyDescent="0.25">
      <c r="A12528">
        <v>1</v>
      </c>
      <c r="B12528">
        <v>9070305</v>
      </c>
      <c r="C12528">
        <v>3</v>
      </c>
      <c r="D12528">
        <v>4</v>
      </c>
      <c r="E12528">
        <v>1</v>
      </c>
      <c r="F12528" t="s">
        <v>7</v>
      </c>
      <c r="K12528">
        <v>9</v>
      </c>
      <c r="P12528">
        <v>9</v>
      </c>
    </row>
    <row r="12529" spans="1:16" x14ac:dyDescent="0.25">
      <c r="A12529">
        <v>1</v>
      </c>
      <c r="B12529">
        <v>9070305</v>
      </c>
      <c r="C12529">
        <v>3</v>
      </c>
      <c r="D12529">
        <v>5</v>
      </c>
      <c r="E12529">
        <v>1</v>
      </c>
      <c r="F12529" t="s">
        <v>7</v>
      </c>
      <c r="K12529">
        <v>10</v>
      </c>
      <c r="P12529">
        <v>10</v>
      </c>
    </row>
    <row r="12530" spans="1:16" x14ac:dyDescent="0.25">
      <c r="A12530">
        <v>1</v>
      </c>
      <c r="B12530">
        <v>9070305</v>
      </c>
      <c r="C12530">
        <v>3</v>
      </c>
      <c r="D12530">
        <v>6</v>
      </c>
      <c r="E12530">
        <v>1</v>
      </c>
      <c r="F12530" t="s">
        <v>7</v>
      </c>
      <c r="K12530">
        <v>2</v>
      </c>
      <c r="P12530">
        <v>2</v>
      </c>
    </row>
    <row r="12531" spans="1:16" x14ac:dyDescent="0.25">
      <c r="A12531">
        <v>1</v>
      </c>
      <c r="B12531">
        <v>9070305</v>
      </c>
      <c r="C12531">
        <v>3</v>
      </c>
      <c r="D12531">
        <v>7</v>
      </c>
      <c r="E12531">
        <v>1</v>
      </c>
      <c r="F12531" t="s">
        <v>7</v>
      </c>
      <c r="K12531">
        <v>0</v>
      </c>
      <c r="P12531">
        <v>0</v>
      </c>
    </row>
    <row r="12532" spans="1:16" x14ac:dyDescent="0.25">
      <c r="A12532">
        <v>1</v>
      </c>
      <c r="B12532">
        <v>9070306</v>
      </c>
      <c r="C12532">
        <v>3</v>
      </c>
      <c r="D12532">
        <v>1</v>
      </c>
      <c r="E12532">
        <v>1</v>
      </c>
      <c r="F12532" t="s">
        <v>7</v>
      </c>
      <c r="K12532">
        <v>0</v>
      </c>
      <c r="P12532">
        <v>0</v>
      </c>
    </row>
    <row r="12533" spans="1:16" x14ac:dyDescent="0.25">
      <c r="A12533">
        <v>1</v>
      </c>
      <c r="B12533">
        <v>9070306</v>
      </c>
      <c r="C12533">
        <v>3</v>
      </c>
      <c r="D12533">
        <v>2</v>
      </c>
      <c r="E12533">
        <v>1</v>
      </c>
      <c r="F12533" t="s">
        <v>7</v>
      </c>
      <c r="K12533">
        <v>3</v>
      </c>
      <c r="P12533">
        <v>3</v>
      </c>
    </row>
    <row r="12534" spans="1:16" x14ac:dyDescent="0.25">
      <c r="A12534">
        <v>1</v>
      </c>
      <c r="B12534">
        <v>9070306</v>
      </c>
      <c r="C12534">
        <v>3</v>
      </c>
      <c r="D12534">
        <v>3</v>
      </c>
      <c r="E12534">
        <v>1</v>
      </c>
      <c r="F12534" t="s">
        <v>7</v>
      </c>
      <c r="K12534">
        <v>4</v>
      </c>
      <c r="P12534">
        <v>4</v>
      </c>
    </row>
    <row r="12535" spans="1:16" x14ac:dyDescent="0.25">
      <c r="A12535">
        <v>1</v>
      </c>
      <c r="B12535">
        <v>9070306</v>
      </c>
      <c r="C12535">
        <v>3</v>
      </c>
      <c r="D12535">
        <v>4</v>
      </c>
      <c r="E12535">
        <v>1</v>
      </c>
      <c r="F12535" t="s">
        <v>7</v>
      </c>
      <c r="K12535">
        <v>2</v>
      </c>
      <c r="P12535">
        <v>2</v>
      </c>
    </row>
    <row r="12536" spans="1:16" x14ac:dyDescent="0.25">
      <c r="A12536">
        <v>1</v>
      </c>
      <c r="B12536">
        <v>9070306</v>
      </c>
      <c r="C12536">
        <v>3</v>
      </c>
      <c r="D12536">
        <v>5</v>
      </c>
      <c r="E12536">
        <v>1</v>
      </c>
      <c r="F12536" t="s">
        <v>7</v>
      </c>
      <c r="K12536">
        <v>2</v>
      </c>
      <c r="P12536">
        <v>2</v>
      </c>
    </row>
    <row r="12537" spans="1:16" x14ac:dyDescent="0.25">
      <c r="A12537">
        <v>1</v>
      </c>
      <c r="B12537">
        <v>9070306</v>
      </c>
      <c r="C12537">
        <v>3</v>
      </c>
      <c r="D12537">
        <v>6</v>
      </c>
      <c r="E12537">
        <v>1</v>
      </c>
      <c r="F12537" t="s">
        <v>7</v>
      </c>
      <c r="K12537">
        <v>3</v>
      </c>
      <c r="P12537">
        <v>3</v>
      </c>
    </row>
    <row r="12538" spans="1:16" x14ac:dyDescent="0.25">
      <c r="A12538">
        <v>1</v>
      </c>
      <c r="B12538">
        <v>9070306</v>
      </c>
      <c r="C12538">
        <v>3</v>
      </c>
      <c r="D12538">
        <v>7</v>
      </c>
      <c r="E12538">
        <v>1</v>
      </c>
      <c r="F12538" t="s">
        <v>7</v>
      </c>
      <c r="K12538">
        <v>0</v>
      </c>
      <c r="P12538">
        <v>0</v>
      </c>
    </row>
    <row r="12539" spans="1:16" x14ac:dyDescent="0.25">
      <c r="A12539">
        <v>1</v>
      </c>
      <c r="B12539">
        <v>9070307</v>
      </c>
      <c r="C12539">
        <v>3</v>
      </c>
      <c r="D12539">
        <v>1</v>
      </c>
      <c r="E12539">
        <v>1</v>
      </c>
      <c r="F12539" t="s">
        <v>7</v>
      </c>
      <c r="K12539">
        <v>0</v>
      </c>
      <c r="P12539">
        <v>0</v>
      </c>
    </row>
    <row r="12540" spans="1:16" x14ac:dyDescent="0.25">
      <c r="A12540">
        <v>1</v>
      </c>
      <c r="B12540">
        <v>9070307</v>
      </c>
      <c r="C12540">
        <v>3</v>
      </c>
      <c r="D12540">
        <v>2</v>
      </c>
      <c r="E12540">
        <v>1</v>
      </c>
      <c r="F12540" t="s">
        <v>7</v>
      </c>
      <c r="K12540">
        <v>1</v>
      </c>
      <c r="P12540">
        <v>1</v>
      </c>
    </row>
    <row r="12541" spans="1:16" x14ac:dyDescent="0.25">
      <c r="A12541">
        <v>1</v>
      </c>
      <c r="B12541">
        <v>9070307</v>
      </c>
      <c r="C12541">
        <v>3</v>
      </c>
      <c r="D12541">
        <v>3</v>
      </c>
      <c r="E12541">
        <v>1</v>
      </c>
      <c r="F12541" t="s">
        <v>7</v>
      </c>
      <c r="K12541">
        <v>2</v>
      </c>
      <c r="P12541">
        <v>2</v>
      </c>
    </row>
    <row r="12542" spans="1:16" x14ac:dyDescent="0.25">
      <c r="A12542">
        <v>1</v>
      </c>
      <c r="B12542">
        <v>9070307</v>
      </c>
      <c r="C12542">
        <v>3</v>
      </c>
      <c r="D12542">
        <v>4</v>
      </c>
      <c r="E12542">
        <v>1</v>
      </c>
      <c r="F12542" t="s">
        <v>7</v>
      </c>
      <c r="K12542">
        <v>1</v>
      </c>
      <c r="P12542">
        <v>1</v>
      </c>
    </row>
    <row r="12543" spans="1:16" x14ac:dyDescent="0.25">
      <c r="A12543">
        <v>1</v>
      </c>
      <c r="B12543">
        <v>9070307</v>
      </c>
      <c r="C12543">
        <v>3</v>
      </c>
      <c r="D12543">
        <v>5</v>
      </c>
      <c r="E12543">
        <v>1</v>
      </c>
      <c r="F12543" t="s">
        <v>7</v>
      </c>
      <c r="K12543">
        <v>2</v>
      </c>
      <c r="P12543">
        <v>2</v>
      </c>
    </row>
    <row r="12544" spans="1:16" x14ac:dyDescent="0.25">
      <c r="A12544">
        <v>1</v>
      </c>
      <c r="B12544">
        <v>9070307</v>
      </c>
      <c r="C12544">
        <v>3</v>
      </c>
      <c r="D12544">
        <v>6</v>
      </c>
      <c r="E12544">
        <v>1</v>
      </c>
      <c r="F12544" t="s">
        <v>7</v>
      </c>
      <c r="K12544">
        <v>2</v>
      </c>
      <c r="P12544">
        <v>2</v>
      </c>
    </row>
    <row r="12545" spans="1:16" x14ac:dyDescent="0.25">
      <c r="A12545">
        <v>1</v>
      </c>
      <c r="B12545">
        <v>9070307</v>
      </c>
      <c r="C12545">
        <v>3</v>
      </c>
      <c r="D12545">
        <v>7</v>
      </c>
      <c r="E12545">
        <v>1</v>
      </c>
      <c r="F12545" t="s">
        <v>7</v>
      </c>
      <c r="K12545">
        <v>0</v>
      </c>
      <c r="P12545">
        <v>0</v>
      </c>
    </row>
    <row r="12546" spans="1:16" x14ac:dyDescent="0.25">
      <c r="A12546">
        <v>1</v>
      </c>
      <c r="B12546">
        <v>9080003</v>
      </c>
      <c r="C12546">
        <v>3</v>
      </c>
      <c r="D12546">
        <v>1</v>
      </c>
      <c r="E12546">
        <v>1</v>
      </c>
      <c r="F12546" t="s">
        <v>7</v>
      </c>
      <c r="K12546">
        <v>409</v>
      </c>
      <c r="P12546">
        <v>409</v>
      </c>
    </row>
    <row r="12547" spans="1:16" x14ac:dyDescent="0.25">
      <c r="A12547">
        <v>1</v>
      </c>
      <c r="B12547">
        <v>9080003</v>
      </c>
      <c r="C12547">
        <v>3</v>
      </c>
      <c r="D12547">
        <v>2</v>
      </c>
      <c r="E12547">
        <v>1</v>
      </c>
      <c r="F12547" t="s">
        <v>7</v>
      </c>
      <c r="K12547">
        <v>0</v>
      </c>
      <c r="P12547">
        <v>0</v>
      </c>
    </row>
    <row r="12548" spans="1:16" x14ac:dyDescent="0.25">
      <c r="A12548">
        <v>1</v>
      </c>
      <c r="B12548">
        <v>9080003</v>
      </c>
      <c r="C12548">
        <v>3</v>
      </c>
      <c r="D12548">
        <v>3</v>
      </c>
      <c r="E12548">
        <v>1</v>
      </c>
      <c r="F12548" t="s">
        <v>7</v>
      </c>
      <c r="K12548">
        <v>0</v>
      </c>
      <c r="P12548">
        <v>0</v>
      </c>
    </row>
    <row r="12549" spans="1:16" x14ac:dyDescent="0.25">
      <c r="A12549">
        <v>1</v>
      </c>
      <c r="B12549">
        <v>9080003</v>
      </c>
      <c r="C12549">
        <v>3</v>
      </c>
      <c r="D12549">
        <v>4</v>
      </c>
      <c r="E12549">
        <v>1</v>
      </c>
      <c r="F12549" t="s">
        <v>7</v>
      </c>
      <c r="K12549">
        <v>85</v>
      </c>
      <c r="P12549">
        <v>85</v>
      </c>
    </row>
    <row r="12550" spans="1:16" x14ac:dyDescent="0.25">
      <c r="A12550">
        <v>1</v>
      </c>
      <c r="B12550">
        <v>9080003</v>
      </c>
      <c r="C12550">
        <v>3</v>
      </c>
      <c r="D12550">
        <v>5</v>
      </c>
      <c r="E12550">
        <v>1</v>
      </c>
      <c r="F12550" t="s">
        <v>7</v>
      </c>
      <c r="K12550">
        <v>0</v>
      </c>
      <c r="P12550">
        <v>0</v>
      </c>
    </row>
    <row r="12551" spans="1:16" x14ac:dyDescent="0.25">
      <c r="A12551">
        <v>1</v>
      </c>
      <c r="B12551">
        <v>9080003</v>
      </c>
      <c r="C12551">
        <v>3</v>
      </c>
      <c r="D12551">
        <v>6</v>
      </c>
      <c r="E12551">
        <v>1</v>
      </c>
      <c r="F12551" t="s">
        <v>7</v>
      </c>
      <c r="K12551">
        <v>4</v>
      </c>
      <c r="P12551">
        <v>4</v>
      </c>
    </row>
    <row r="12552" spans="1:16" x14ac:dyDescent="0.25">
      <c r="A12552">
        <v>1</v>
      </c>
      <c r="B12552">
        <v>9080003</v>
      </c>
      <c r="C12552">
        <v>3</v>
      </c>
      <c r="D12552">
        <v>7</v>
      </c>
      <c r="E12552">
        <v>1</v>
      </c>
      <c r="F12552" t="s">
        <v>7</v>
      </c>
      <c r="K12552">
        <v>0</v>
      </c>
      <c r="P12552">
        <v>0</v>
      </c>
    </row>
    <row r="12553" spans="1:16" x14ac:dyDescent="0.25">
      <c r="A12553">
        <v>1</v>
      </c>
      <c r="B12553">
        <v>9080004</v>
      </c>
      <c r="C12553">
        <v>3</v>
      </c>
      <c r="D12553">
        <v>1</v>
      </c>
      <c r="E12553">
        <v>1</v>
      </c>
      <c r="F12553" t="s">
        <v>7</v>
      </c>
      <c r="K12553">
        <v>109</v>
      </c>
      <c r="P12553">
        <v>109</v>
      </c>
    </row>
    <row r="12554" spans="1:16" x14ac:dyDescent="0.25">
      <c r="A12554">
        <v>1</v>
      </c>
      <c r="B12554">
        <v>9080004</v>
      </c>
      <c r="C12554">
        <v>3</v>
      </c>
      <c r="D12554">
        <v>2</v>
      </c>
      <c r="E12554">
        <v>1</v>
      </c>
      <c r="F12554" t="s">
        <v>7</v>
      </c>
      <c r="K12554">
        <v>71</v>
      </c>
      <c r="P12554">
        <v>71</v>
      </c>
    </row>
    <row r="12555" spans="1:16" x14ac:dyDescent="0.25">
      <c r="A12555">
        <v>1</v>
      </c>
      <c r="B12555">
        <v>9080004</v>
      </c>
      <c r="C12555">
        <v>3</v>
      </c>
      <c r="D12555">
        <v>3</v>
      </c>
      <c r="E12555">
        <v>1</v>
      </c>
      <c r="F12555" t="s">
        <v>7</v>
      </c>
      <c r="K12555">
        <v>0</v>
      </c>
      <c r="P12555">
        <v>0</v>
      </c>
    </row>
    <row r="12556" spans="1:16" x14ac:dyDescent="0.25">
      <c r="A12556">
        <v>1</v>
      </c>
      <c r="B12556">
        <v>9080004</v>
      </c>
      <c r="C12556">
        <v>3</v>
      </c>
      <c r="D12556">
        <v>4</v>
      </c>
      <c r="E12556">
        <v>1</v>
      </c>
      <c r="F12556" t="s">
        <v>7</v>
      </c>
      <c r="K12556">
        <v>172</v>
      </c>
      <c r="P12556">
        <v>172</v>
      </c>
    </row>
    <row r="12557" spans="1:16" x14ac:dyDescent="0.25">
      <c r="A12557">
        <v>1</v>
      </c>
      <c r="B12557">
        <v>9080004</v>
      </c>
      <c r="C12557">
        <v>3</v>
      </c>
      <c r="D12557">
        <v>5</v>
      </c>
      <c r="E12557">
        <v>1</v>
      </c>
      <c r="F12557" t="s">
        <v>7</v>
      </c>
      <c r="K12557">
        <v>0</v>
      </c>
      <c r="P12557">
        <v>0</v>
      </c>
    </row>
    <row r="12558" spans="1:16" x14ac:dyDescent="0.25">
      <c r="A12558">
        <v>1</v>
      </c>
      <c r="B12558">
        <v>9080004</v>
      </c>
      <c r="C12558">
        <v>3</v>
      </c>
      <c r="D12558">
        <v>6</v>
      </c>
      <c r="E12558">
        <v>1</v>
      </c>
      <c r="F12558" t="s">
        <v>7</v>
      </c>
      <c r="K12558">
        <v>2</v>
      </c>
      <c r="P12558">
        <v>2</v>
      </c>
    </row>
    <row r="12559" spans="1:16" x14ac:dyDescent="0.25">
      <c r="A12559">
        <v>1</v>
      </c>
      <c r="B12559">
        <v>9080004</v>
      </c>
      <c r="C12559">
        <v>3</v>
      </c>
      <c r="D12559">
        <v>7</v>
      </c>
      <c r="E12559">
        <v>1</v>
      </c>
      <c r="F12559" t="s">
        <v>7</v>
      </c>
      <c r="K12559">
        <v>1</v>
      </c>
      <c r="P12559">
        <v>1</v>
      </c>
    </row>
    <row r="12560" spans="1:16" x14ac:dyDescent="0.25">
      <c r="A12560">
        <v>1</v>
      </c>
      <c r="B12560">
        <v>9080019</v>
      </c>
      <c r="C12560">
        <v>3</v>
      </c>
      <c r="D12560">
        <v>1</v>
      </c>
      <c r="E12560">
        <v>1</v>
      </c>
      <c r="F12560" t="s">
        <v>7</v>
      </c>
      <c r="K12560">
        <v>0</v>
      </c>
      <c r="P12560">
        <v>0</v>
      </c>
    </row>
    <row r="12561" spans="1:16" x14ac:dyDescent="0.25">
      <c r="A12561">
        <v>1</v>
      </c>
      <c r="B12561">
        <v>9080019</v>
      </c>
      <c r="C12561">
        <v>3</v>
      </c>
      <c r="D12561">
        <v>2</v>
      </c>
      <c r="E12561">
        <v>1</v>
      </c>
      <c r="F12561" t="s">
        <v>7</v>
      </c>
      <c r="K12561">
        <v>247</v>
      </c>
      <c r="P12561">
        <v>247</v>
      </c>
    </row>
    <row r="12562" spans="1:16" x14ac:dyDescent="0.25">
      <c r="A12562">
        <v>1</v>
      </c>
      <c r="B12562">
        <v>9080019</v>
      </c>
      <c r="C12562">
        <v>3</v>
      </c>
      <c r="D12562">
        <v>3</v>
      </c>
      <c r="E12562">
        <v>1</v>
      </c>
      <c r="F12562" t="s">
        <v>7</v>
      </c>
      <c r="K12562">
        <v>45</v>
      </c>
      <c r="P12562">
        <v>45</v>
      </c>
    </row>
    <row r="12563" spans="1:16" x14ac:dyDescent="0.25">
      <c r="A12563">
        <v>1</v>
      </c>
      <c r="B12563">
        <v>9080019</v>
      </c>
      <c r="C12563">
        <v>3</v>
      </c>
      <c r="D12563">
        <v>4</v>
      </c>
      <c r="E12563">
        <v>1</v>
      </c>
      <c r="F12563" t="s">
        <v>7</v>
      </c>
      <c r="K12563">
        <v>158</v>
      </c>
      <c r="P12563">
        <v>158</v>
      </c>
    </row>
    <row r="12564" spans="1:16" x14ac:dyDescent="0.25">
      <c r="A12564">
        <v>1</v>
      </c>
      <c r="B12564">
        <v>9080019</v>
      </c>
      <c r="C12564">
        <v>3</v>
      </c>
      <c r="D12564">
        <v>5</v>
      </c>
      <c r="E12564">
        <v>1</v>
      </c>
      <c r="F12564" t="s">
        <v>7</v>
      </c>
      <c r="K12564">
        <v>74</v>
      </c>
      <c r="P12564">
        <v>74</v>
      </c>
    </row>
    <row r="12565" spans="1:16" x14ac:dyDescent="0.25">
      <c r="A12565">
        <v>1</v>
      </c>
      <c r="B12565">
        <v>9080019</v>
      </c>
      <c r="C12565">
        <v>3</v>
      </c>
      <c r="D12565">
        <v>6</v>
      </c>
      <c r="E12565">
        <v>1</v>
      </c>
      <c r="F12565" t="s">
        <v>7</v>
      </c>
      <c r="K12565">
        <v>59</v>
      </c>
      <c r="P12565">
        <v>59</v>
      </c>
    </row>
    <row r="12566" spans="1:16" x14ac:dyDescent="0.25">
      <c r="A12566">
        <v>1</v>
      </c>
      <c r="B12566">
        <v>9080019</v>
      </c>
      <c r="C12566">
        <v>3</v>
      </c>
      <c r="D12566">
        <v>7</v>
      </c>
      <c r="E12566">
        <v>1</v>
      </c>
      <c r="F12566" t="s">
        <v>7</v>
      </c>
      <c r="K12566">
        <v>6</v>
      </c>
      <c r="P12566">
        <v>6</v>
      </c>
    </row>
    <row r="12567" spans="1:16" x14ac:dyDescent="0.25">
      <c r="A12567">
        <v>1</v>
      </c>
      <c r="B12567">
        <v>9080020</v>
      </c>
      <c r="C12567">
        <v>3</v>
      </c>
      <c r="D12567">
        <v>1</v>
      </c>
      <c r="E12567">
        <v>1</v>
      </c>
      <c r="F12567" t="s">
        <v>7</v>
      </c>
      <c r="K12567">
        <v>11</v>
      </c>
      <c r="P12567">
        <v>11</v>
      </c>
    </row>
    <row r="12568" spans="1:16" x14ac:dyDescent="0.25">
      <c r="A12568">
        <v>1</v>
      </c>
      <c r="B12568">
        <v>9080020</v>
      </c>
      <c r="C12568">
        <v>3</v>
      </c>
      <c r="D12568">
        <v>2</v>
      </c>
      <c r="E12568">
        <v>1</v>
      </c>
      <c r="F12568" t="s">
        <v>7</v>
      </c>
      <c r="K12568">
        <v>77</v>
      </c>
      <c r="P12568">
        <v>77</v>
      </c>
    </row>
    <row r="12569" spans="1:16" x14ac:dyDescent="0.25">
      <c r="A12569">
        <v>1</v>
      </c>
      <c r="B12569">
        <v>9080020</v>
      </c>
      <c r="C12569">
        <v>3</v>
      </c>
      <c r="D12569">
        <v>3</v>
      </c>
      <c r="E12569">
        <v>1</v>
      </c>
      <c r="F12569" t="s">
        <v>7</v>
      </c>
      <c r="K12569">
        <v>53</v>
      </c>
      <c r="P12569">
        <v>53</v>
      </c>
    </row>
    <row r="12570" spans="1:16" x14ac:dyDescent="0.25">
      <c r="A12570">
        <v>1</v>
      </c>
      <c r="B12570">
        <v>9080020</v>
      </c>
      <c r="C12570">
        <v>3</v>
      </c>
      <c r="D12570">
        <v>4</v>
      </c>
      <c r="E12570">
        <v>1</v>
      </c>
      <c r="F12570" t="s">
        <v>7</v>
      </c>
      <c r="K12570">
        <v>63</v>
      </c>
      <c r="P12570">
        <v>63</v>
      </c>
    </row>
    <row r="12571" spans="1:16" x14ac:dyDescent="0.25">
      <c r="A12571">
        <v>1</v>
      </c>
      <c r="B12571">
        <v>9080020</v>
      </c>
      <c r="C12571">
        <v>3</v>
      </c>
      <c r="D12571">
        <v>5</v>
      </c>
      <c r="E12571">
        <v>1</v>
      </c>
      <c r="F12571" t="s">
        <v>7</v>
      </c>
      <c r="K12571">
        <v>71</v>
      </c>
      <c r="P12571">
        <v>71</v>
      </c>
    </row>
    <row r="12572" spans="1:16" x14ac:dyDescent="0.25">
      <c r="A12572">
        <v>1</v>
      </c>
      <c r="B12572">
        <v>9080020</v>
      </c>
      <c r="C12572">
        <v>3</v>
      </c>
      <c r="D12572">
        <v>6</v>
      </c>
      <c r="E12572">
        <v>1</v>
      </c>
      <c r="F12572" t="s">
        <v>7</v>
      </c>
      <c r="K12572">
        <v>74</v>
      </c>
      <c r="P12572">
        <v>74</v>
      </c>
    </row>
    <row r="12573" spans="1:16" x14ac:dyDescent="0.25">
      <c r="A12573">
        <v>1</v>
      </c>
      <c r="B12573">
        <v>9080020</v>
      </c>
      <c r="C12573">
        <v>3</v>
      </c>
      <c r="D12573">
        <v>7</v>
      </c>
      <c r="E12573">
        <v>1</v>
      </c>
      <c r="F12573" t="s">
        <v>7</v>
      </c>
      <c r="K12573">
        <v>6</v>
      </c>
      <c r="P12573">
        <v>6</v>
      </c>
    </row>
    <row r="12574" spans="1:16" x14ac:dyDescent="0.25">
      <c r="A12574">
        <v>1</v>
      </c>
      <c r="B12574">
        <v>9080021</v>
      </c>
      <c r="C12574">
        <v>3</v>
      </c>
      <c r="D12574">
        <v>1</v>
      </c>
      <c r="E12574">
        <v>1</v>
      </c>
      <c r="F12574" t="s">
        <v>7</v>
      </c>
      <c r="K12574">
        <v>0</v>
      </c>
      <c r="P12574">
        <v>0</v>
      </c>
    </row>
    <row r="12575" spans="1:16" x14ac:dyDescent="0.25">
      <c r="A12575">
        <v>1</v>
      </c>
      <c r="B12575">
        <v>9080021</v>
      </c>
      <c r="C12575">
        <v>3</v>
      </c>
      <c r="D12575">
        <v>2</v>
      </c>
      <c r="E12575">
        <v>1</v>
      </c>
      <c r="F12575" t="s">
        <v>7</v>
      </c>
      <c r="K12575">
        <v>110</v>
      </c>
      <c r="P12575">
        <v>110</v>
      </c>
    </row>
    <row r="12576" spans="1:16" x14ac:dyDescent="0.25">
      <c r="A12576">
        <v>1</v>
      </c>
      <c r="B12576">
        <v>9080021</v>
      </c>
      <c r="C12576">
        <v>3</v>
      </c>
      <c r="D12576">
        <v>3</v>
      </c>
      <c r="E12576">
        <v>1</v>
      </c>
      <c r="F12576" t="s">
        <v>7</v>
      </c>
      <c r="K12576">
        <v>77</v>
      </c>
      <c r="P12576">
        <v>77</v>
      </c>
    </row>
    <row r="12577" spans="1:16" x14ac:dyDescent="0.25">
      <c r="A12577">
        <v>1</v>
      </c>
      <c r="B12577">
        <v>9080021</v>
      </c>
      <c r="C12577">
        <v>3</v>
      </c>
      <c r="D12577">
        <v>4</v>
      </c>
      <c r="E12577">
        <v>1</v>
      </c>
      <c r="F12577" t="s">
        <v>7</v>
      </c>
      <c r="K12577">
        <v>45</v>
      </c>
      <c r="P12577">
        <v>45</v>
      </c>
    </row>
    <row r="12578" spans="1:16" x14ac:dyDescent="0.25">
      <c r="A12578">
        <v>1</v>
      </c>
      <c r="B12578">
        <v>9080021</v>
      </c>
      <c r="C12578">
        <v>3</v>
      </c>
      <c r="D12578">
        <v>5</v>
      </c>
      <c r="E12578">
        <v>1</v>
      </c>
      <c r="F12578" t="s">
        <v>7</v>
      </c>
      <c r="K12578">
        <v>40</v>
      </c>
      <c r="P12578">
        <v>40</v>
      </c>
    </row>
    <row r="12579" spans="1:16" x14ac:dyDescent="0.25">
      <c r="A12579">
        <v>1</v>
      </c>
      <c r="B12579">
        <v>9080021</v>
      </c>
      <c r="C12579">
        <v>3</v>
      </c>
      <c r="D12579">
        <v>6</v>
      </c>
      <c r="E12579">
        <v>1</v>
      </c>
      <c r="F12579" t="s">
        <v>7</v>
      </c>
      <c r="K12579">
        <v>49</v>
      </c>
      <c r="P12579">
        <v>49</v>
      </c>
    </row>
    <row r="12580" spans="1:16" x14ac:dyDescent="0.25">
      <c r="A12580">
        <v>1</v>
      </c>
      <c r="B12580">
        <v>9080021</v>
      </c>
      <c r="C12580">
        <v>3</v>
      </c>
      <c r="D12580">
        <v>7</v>
      </c>
      <c r="E12580">
        <v>1</v>
      </c>
      <c r="F12580" t="s">
        <v>7</v>
      </c>
      <c r="K12580">
        <v>5</v>
      </c>
      <c r="P12580">
        <v>5</v>
      </c>
    </row>
    <row r="12581" spans="1:16" x14ac:dyDescent="0.25">
      <c r="A12581">
        <v>1</v>
      </c>
      <c r="B12581">
        <v>9080022</v>
      </c>
      <c r="C12581">
        <v>3</v>
      </c>
      <c r="D12581">
        <v>1</v>
      </c>
      <c r="E12581">
        <v>1</v>
      </c>
      <c r="F12581" t="s">
        <v>7</v>
      </c>
      <c r="K12581">
        <v>0</v>
      </c>
      <c r="P12581">
        <v>0</v>
      </c>
    </row>
    <row r="12582" spans="1:16" x14ac:dyDescent="0.25">
      <c r="A12582">
        <v>1</v>
      </c>
      <c r="B12582">
        <v>9080022</v>
      </c>
      <c r="C12582">
        <v>3</v>
      </c>
      <c r="D12582">
        <v>2</v>
      </c>
      <c r="E12582">
        <v>1</v>
      </c>
      <c r="F12582" t="s">
        <v>7</v>
      </c>
      <c r="K12582">
        <v>61</v>
      </c>
      <c r="P12582">
        <v>61</v>
      </c>
    </row>
    <row r="12583" spans="1:16" x14ac:dyDescent="0.25">
      <c r="A12583">
        <v>1</v>
      </c>
      <c r="B12583">
        <v>9080022</v>
      </c>
      <c r="C12583">
        <v>3</v>
      </c>
      <c r="D12583">
        <v>3</v>
      </c>
      <c r="E12583">
        <v>1</v>
      </c>
      <c r="F12583" t="s">
        <v>7</v>
      </c>
      <c r="K12583">
        <v>0</v>
      </c>
      <c r="P12583">
        <v>0</v>
      </c>
    </row>
    <row r="12584" spans="1:16" x14ac:dyDescent="0.25">
      <c r="A12584">
        <v>1</v>
      </c>
      <c r="B12584">
        <v>9080022</v>
      </c>
      <c r="C12584">
        <v>3</v>
      </c>
      <c r="D12584">
        <v>4</v>
      </c>
      <c r="E12584">
        <v>1</v>
      </c>
      <c r="F12584" t="s">
        <v>7</v>
      </c>
      <c r="K12584">
        <v>32</v>
      </c>
      <c r="P12584">
        <v>32</v>
      </c>
    </row>
    <row r="12585" spans="1:16" x14ac:dyDescent="0.25">
      <c r="A12585">
        <v>1</v>
      </c>
      <c r="B12585">
        <v>9080022</v>
      </c>
      <c r="C12585">
        <v>3</v>
      </c>
      <c r="D12585">
        <v>5</v>
      </c>
      <c r="E12585">
        <v>1</v>
      </c>
      <c r="F12585" t="s">
        <v>7</v>
      </c>
      <c r="K12585">
        <v>55</v>
      </c>
      <c r="P12585">
        <v>55</v>
      </c>
    </row>
    <row r="12586" spans="1:16" x14ac:dyDescent="0.25">
      <c r="A12586">
        <v>1</v>
      </c>
      <c r="B12586">
        <v>9080022</v>
      </c>
      <c r="C12586">
        <v>3</v>
      </c>
      <c r="D12586">
        <v>6</v>
      </c>
      <c r="E12586">
        <v>1</v>
      </c>
      <c r="F12586" t="s">
        <v>7</v>
      </c>
      <c r="K12586">
        <v>50</v>
      </c>
      <c r="P12586">
        <v>50</v>
      </c>
    </row>
    <row r="12587" spans="1:16" x14ac:dyDescent="0.25">
      <c r="A12587">
        <v>1</v>
      </c>
      <c r="B12587">
        <v>9080022</v>
      </c>
      <c r="C12587">
        <v>3</v>
      </c>
      <c r="D12587">
        <v>7</v>
      </c>
      <c r="E12587">
        <v>1</v>
      </c>
      <c r="F12587" t="s">
        <v>7</v>
      </c>
      <c r="K12587">
        <v>4</v>
      </c>
      <c r="P12587">
        <v>4</v>
      </c>
    </row>
    <row r="12588" spans="1:16" x14ac:dyDescent="0.25">
      <c r="A12588">
        <v>1</v>
      </c>
      <c r="B12588">
        <v>9080023</v>
      </c>
      <c r="C12588">
        <v>3</v>
      </c>
      <c r="D12588">
        <v>1</v>
      </c>
      <c r="E12588">
        <v>1</v>
      </c>
      <c r="F12588" t="s">
        <v>7</v>
      </c>
      <c r="K12588">
        <v>0</v>
      </c>
      <c r="P12588">
        <v>0</v>
      </c>
    </row>
    <row r="12589" spans="1:16" x14ac:dyDescent="0.25">
      <c r="A12589">
        <v>1</v>
      </c>
      <c r="B12589">
        <v>9080023</v>
      </c>
      <c r="C12589">
        <v>3</v>
      </c>
      <c r="D12589">
        <v>2</v>
      </c>
      <c r="E12589">
        <v>1</v>
      </c>
      <c r="F12589" t="s">
        <v>7</v>
      </c>
      <c r="K12589">
        <v>199</v>
      </c>
      <c r="P12589">
        <v>199</v>
      </c>
    </row>
    <row r="12590" spans="1:16" x14ac:dyDescent="0.25">
      <c r="A12590">
        <v>1</v>
      </c>
      <c r="B12590">
        <v>9080023</v>
      </c>
      <c r="C12590">
        <v>3</v>
      </c>
      <c r="D12590">
        <v>3</v>
      </c>
      <c r="E12590">
        <v>1</v>
      </c>
      <c r="F12590" t="s">
        <v>7</v>
      </c>
      <c r="K12590">
        <v>34</v>
      </c>
      <c r="P12590">
        <v>34</v>
      </c>
    </row>
    <row r="12591" spans="1:16" x14ac:dyDescent="0.25">
      <c r="A12591">
        <v>1</v>
      </c>
      <c r="B12591">
        <v>9080023</v>
      </c>
      <c r="C12591">
        <v>3</v>
      </c>
      <c r="D12591">
        <v>4</v>
      </c>
      <c r="E12591">
        <v>1</v>
      </c>
      <c r="F12591" t="s">
        <v>7</v>
      </c>
      <c r="K12591">
        <v>52</v>
      </c>
      <c r="P12591">
        <v>52</v>
      </c>
    </row>
    <row r="12592" spans="1:16" x14ac:dyDescent="0.25">
      <c r="A12592">
        <v>1</v>
      </c>
      <c r="B12592">
        <v>9080023</v>
      </c>
      <c r="C12592">
        <v>3</v>
      </c>
      <c r="D12592">
        <v>5</v>
      </c>
      <c r="E12592">
        <v>1</v>
      </c>
      <c r="F12592" t="s">
        <v>7</v>
      </c>
      <c r="K12592">
        <v>46</v>
      </c>
      <c r="P12592">
        <v>46</v>
      </c>
    </row>
    <row r="12593" spans="1:16" x14ac:dyDescent="0.25">
      <c r="A12593">
        <v>1</v>
      </c>
      <c r="B12593">
        <v>9080023</v>
      </c>
      <c r="C12593">
        <v>3</v>
      </c>
      <c r="D12593">
        <v>6</v>
      </c>
      <c r="E12593">
        <v>1</v>
      </c>
      <c r="F12593" t="s">
        <v>7</v>
      </c>
      <c r="K12593">
        <v>36</v>
      </c>
      <c r="P12593">
        <v>36</v>
      </c>
    </row>
    <row r="12594" spans="1:16" x14ac:dyDescent="0.25">
      <c r="A12594">
        <v>1</v>
      </c>
      <c r="B12594">
        <v>9080023</v>
      </c>
      <c r="C12594">
        <v>3</v>
      </c>
      <c r="D12594">
        <v>7</v>
      </c>
      <c r="E12594">
        <v>1</v>
      </c>
      <c r="F12594" t="s">
        <v>7</v>
      </c>
      <c r="K12594">
        <v>3</v>
      </c>
      <c r="P12594">
        <v>3</v>
      </c>
    </row>
    <row r="12595" spans="1:16" x14ac:dyDescent="0.25">
      <c r="A12595">
        <v>1</v>
      </c>
      <c r="B12595">
        <v>9080024</v>
      </c>
      <c r="C12595">
        <v>3</v>
      </c>
      <c r="D12595">
        <v>1</v>
      </c>
      <c r="E12595">
        <v>1</v>
      </c>
      <c r="F12595" t="s">
        <v>7</v>
      </c>
      <c r="K12595">
        <v>0</v>
      </c>
      <c r="P12595">
        <v>0</v>
      </c>
    </row>
    <row r="12596" spans="1:16" x14ac:dyDescent="0.25">
      <c r="A12596">
        <v>1</v>
      </c>
      <c r="B12596">
        <v>9080024</v>
      </c>
      <c r="C12596">
        <v>3</v>
      </c>
      <c r="D12596">
        <v>2</v>
      </c>
      <c r="E12596">
        <v>1</v>
      </c>
      <c r="F12596" t="s">
        <v>7</v>
      </c>
      <c r="K12596">
        <v>31</v>
      </c>
      <c r="P12596">
        <v>31</v>
      </c>
    </row>
    <row r="12597" spans="1:16" x14ac:dyDescent="0.25">
      <c r="A12597">
        <v>1</v>
      </c>
      <c r="B12597">
        <v>9080024</v>
      </c>
      <c r="C12597">
        <v>3</v>
      </c>
      <c r="D12597">
        <v>3</v>
      </c>
      <c r="E12597">
        <v>1</v>
      </c>
      <c r="F12597" t="s">
        <v>7</v>
      </c>
      <c r="K12597">
        <v>35</v>
      </c>
      <c r="P12597">
        <v>35</v>
      </c>
    </row>
    <row r="12598" spans="1:16" x14ac:dyDescent="0.25">
      <c r="A12598">
        <v>1</v>
      </c>
      <c r="B12598">
        <v>9080024</v>
      </c>
      <c r="C12598">
        <v>3</v>
      </c>
      <c r="D12598">
        <v>4</v>
      </c>
      <c r="E12598">
        <v>1</v>
      </c>
      <c r="F12598" t="s">
        <v>7</v>
      </c>
      <c r="K12598">
        <v>13</v>
      </c>
      <c r="P12598">
        <v>13</v>
      </c>
    </row>
    <row r="12599" spans="1:16" x14ac:dyDescent="0.25">
      <c r="A12599">
        <v>1</v>
      </c>
      <c r="B12599">
        <v>9080024</v>
      </c>
      <c r="C12599">
        <v>3</v>
      </c>
      <c r="D12599">
        <v>5</v>
      </c>
      <c r="E12599">
        <v>1</v>
      </c>
      <c r="F12599" t="s">
        <v>7</v>
      </c>
      <c r="K12599">
        <v>84</v>
      </c>
      <c r="P12599">
        <v>84</v>
      </c>
    </row>
    <row r="12600" spans="1:16" x14ac:dyDescent="0.25">
      <c r="A12600">
        <v>1</v>
      </c>
      <c r="B12600">
        <v>9080024</v>
      </c>
      <c r="C12600">
        <v>3</v>
      </c>
      <c r="D12600">
        <v>6</v>
      </c>
      <c r="E12600">
        <v>1</v>
      </c>
      <c r="F12600" t="s">
        <v>7</v>
      </c>
      <c r="K12600">
        <v>73</v>
      </c>
      <c r="P12600">
        <v>73</v>
      </c>
    </row>
    <row r="12601" spans="1:16" x14ac:dyDescent="0.25">
      <c r="A12601">
        <v>1</v>
      </c>
      <c r="B12601">
        <v>9080024</v>
      </c>
      <c r="C12601">
        <v>3</v>
      </c>
      <c r="D12601">
        <v>7</v>
      </c>
      <c r="E12601">
        <v>1</v>
      </c>
      <c r="F12601" t="s">
        <v>7</v>
      </c>
      <c r="K12601">
        <v>6</v>
      </c>
      <c r="P12601">
        <v>6</v>
      </c>
    </row>
    <row r="12602" spans="1:16" x14ac:dyDescent="0.25">
      <c r="A12602">
        <v>1</v>
      </c>
      <c r="B12602">
        <v>9090101</v>
      </c>
      <c r="C12602">
        <v>3</v>
      </c>
      <c r="D12602">
        <v>1</v>
      </c>
      <c r="E12602">
        <v>1</v>
      </c>
      <c r="F12602" t="s">
        <v>7</v>
      </c>
      <c r="K12602">
        <v>485</v>
      </c>
      <c r="P12602">
        <v>485</v>
      </c>
    </row>
    <row r="12603" spans="1:16" x14ac:dyDescent="0.25">
      <c r="A12603">
        <v>1</v>
      </c>
      <c r="B12603">
        <v>9090101</v>
      </c>
      <c r="C12603">
        <v>3</v>
      </c>
      <c r="D12603">
        <v>2</v>
      </c>
      <c r="E12603">
        <v>1</v>
      </c>
      <c r="F12603" t="s">
        <v>7</v>
      </c>
      <c r="K12603">
        <v>0</v>
      </c>
      <c r="P12603">
        <v>0</v>
      </c>
    </row>
    <row r="12604" spans="1:16" x14ac:dyDescent="0.25">
      <c r="A12604">
        <v>1</v>
      </c>
      <c r="B12604">
        <v>9090101</v>
      </c>
      <c r="C12604">
        <v>3</v>
      </c>
      <c r="D12604">
        <v>3</v>
      </c>
      <c r="E12604">
        <v>1</v>
      </c>
      <c r="F12604" t="s">
        <v>7</v>
      </c>
      <c r="K12604">
        <v>0</v>
      </c>
      <c r="P12604">
        <v>0</v>
      </c>
    </row>
    <row r="12605" spans="1:16" x14ac:dyDescent="0.25">
      <c r="A12605">
        <v>1</v>
      </c>
      <c r="B12605">
        <v>9090101</v>
      </c>
      <c r="C12605">
        <v>3</v>
      </c>
      <c r="D12605">
        <v>4</v>
      </c>
      <c r="E12605">
        <v>1</v>
      </c>
      <c r="F12605" t="s">
        <v>7</v>
      </c>
      <c r="K12605">
        <v>62</v>
      </c>
      <c r="P12605">
        <v>62</v>
      </c>
    </row>
    <row r="12606" spans="1:16" x14ac:dyDescent="0.25">
      <c r="A12606">
        <v>1</v>
      </c>
      <c r="B12606">
        <v>9090101</v>
      </c>
      <c r="C12606">
        <v>3</v>
      </c>
      <c r="D12606">
        <v>5</v>
      </c>
      <c r="E12606">
        <v>1</v>
      </c>
      <c r="F12606" t="s">
        <v>7</v>
      </c>
      <c r="K12606">
        <v>0</v>
      </c>
      <c r="P12606">
        <v>0</v>
      </c>
    </row>
    <row r="12607" spans="1:16" x14ac:dyDescent="0.25">
      <c r="A12607">
        <v>1</v>
      </c>
      <c r="B12607">
        <v>9090101</v>
      </c>
      <c r="C12607">
        <v>3</v>
      </c>
      <c r="D12607">
        <v>6</v>
      </c>
      <c r="E12607">
        <v>1</v>
      </c>
      <c r="F12607" t="s">
        <v>7</v>
      </c>
      <c r="K12607">
        <v>3</v>
      </c>
      <c r="P12607">
        <v>3</v>
      </c>
    </row>
    <row r="12608" spans="1:16" x14ac:dyDescent="0.25">
      <c r="A12608">
        <v>1</v>
      </c>
      <c r="B12608">
        <v>9090101</v>
      </c>
      <c r="C12608">
        <v>3</v>
      </c>
      <c r="D12608">
        <v>7</v>
      </c>
      <c r="E12608">
        <v>1</v>
      </c>
      <c r="F12608" t="s">
        <v>7</v>
      </c>
      <c r="K12608">
        <v>0</v>
      </c>
      <c r="P12608">
        <v>0</v>
      </c>
    </row>
    <row r="12609" spans="1:16" x14ac:dyDescent="0.25">
      <c r="A12609">
        <v>1</v>
      </c>
      <c r="B12609">
        <v>9090102</v>
      </c>
      <c r="C12609">
        <v>3</v>
      </c>
      <c r="D12609">
        <v>1</v>
      </c>
      <c r="E12609">
        <v>1</v>
      </c>
      <c r="F12609" t="s">
        <v>7</v>
      </c>
      <c r="K12609">
        <v>0</v>
      </c>
      <c r="P12609">
        <v>0</v>
      </c>
    </row>
    <row r="12610" spans="1:16" x14ac:dyDescent="0.25">
      <c r="A12610">
        <v>1</v>
      </c>
      <c r="B12610">
        <v>9090102</v>
      </c>
      <c r="C12610">
        <v>3</v>
      </c>
      <c r="D12610">
        <v>2</v>
      </c>
      <c r="E12610">
        <v>1</v>
      </c>
      <c r="F12610" t="s">
        <v>7</v>
      </c>
      <c r="K12610">
        <v>148</v>
      </c>
      <c r="P12610">
        <v>148</v>
      </c>
    </row>
    <row r="12611" spans="1:16" x14ac:dyDescent="0.25">
      <c r="A12611">
        <v>1</v>
      </c>
      <c r="B12611">
        <v>9090102</v>
      </c>
      <c r="C12611">
        <v>3</v>
      </c>
      <c r="D12611">
        <v>3</v>
      </c>
      <c r="E12611">
        <v>1</v>
      </c>
      <c r="F12611" t="s">
        <v>7</v>
      </c>
      <c r="K12611">
        <v>0</v>
      </c>
      <c r="P12611">
        <v>0</v>
      </c>
    </row>
    <row r="12612" spans="1:16" x14ac:dyDescent="0.25">
      <c r="A12612">
        <v>1</v>
      </c>
      <c r="B12612">
        <v>9090102</v>
      </c>
      <c r="C12612">
        <v>3</v>
      </c>
      <c r="D12612">
        <v>4</v>
      </c>
      <c r="E12612">
        <v>1</v>
      </c>
      <c r="F12612" t="s">
        <v>7</v>
      </c>
      <c r="K12612">
        <v>133</v>
      </c>
      <c r="P12612">
        <v>133</v>
      </c>
    </row>
    <row r="12613" spans="1:16" x14ac:dyDescent="0.25">
      <c r="A12613">
        <v>1</v>
      </c>
      <c r="B12613">
        <v>9090102</v>
      </c>
      <c r="C12613">
        <v>3</v>
      </c>
      <c r="D12613">
        <v>5</v>
      </c>
      <c r="E12613">
        <v>1</v>
      </c>
      <c r="F12613" t="s">
        <v>7</v>
      </c>
      <c r="K12613">
        <v>24</v>
      </c>
      <c r="P12613">
        <v>24</v>
      </c>
    </row>
    <row r="12614" spans="1:16" x14ac:dyDescent="0.25">
      <c r="A12614">
        <v>1</v>
      </c>
      <c r="B12614">
        <v>9090102</v>
      </c>
      <c r="C12614">
        <v>3</v>
      </c>
      <c r="D12614">
        <v>6</v>
      </c>
      <c r="E12614">
        <v>1</v>
      </c>
      <c r="F12614" t="s">
        <v>7</v>
      </c>
      <c r="K12614">
        <v>10</v>
      </c>
      <c r="P12614">
        <v>10</v>
      </c>
    </row>
    <row r="12615" spans="1:16" x14ac:dyDescent="0.25">
      <c r="A12615">
        <v>1</v>
      </c>
      <c r="B12615">
        <v>9090102</v>
      </c>
      <c r="C12615">
        <v>3</v>
      </c>
      <c r="D12615">
        <v>7</v>
      </c>
      <c r="E12615">
        <v>1</v>
      </c>
      <c r="F12615" t="s">
        <v>7</v>
      </c>
      <c r="K12615">
        <v>1</v>
      </c>
      <c r="P12615">
        <v>1</v>
      </c>
    </row>
    <row r="12616" spans="1:16" x14ac:dyDescent="0.25">
      <c r="A12616">
        <v>1</v>
      </c>
      <c r="B12616">
        <v>9090103</v>
      </c>
      <c r="C12616">
        <v>3</v>
      </c>
      <c r="D12616">
        <v>1</v>
      </c>
      <c r="E12616">
        <v>1</v>
      </c>
      <c r="F12616" t="s">
        <v>7</v>
      </c>
      <c r="K12616">
        <v>714</v>
      </c>
      <c r="P12616">
        <v>714</v>
      </c>
    </row>
    <row r="12617" spans="1:16" x14ac:dyDescent="0.25">
      <c r="A12617">
        <v>1</v>
      </c>
      <c r="B12617">
        <v>9090103</v>
      </c>
      <c r="C12617">
        <v>3</v>
      </c>
      <c r="D12617">
        <v>2</v>
      </c>
      <c r="E12617">
        <v>1</v>
      </c>
      <c r="F12617" t="s">
        <v>7</v>
      </c>
      <c r="K12617">
        <v>117</v>
      </c>
      <c r="P12617">
        <v>117</v>
      </c>
    </row>
    <row r="12618" spans="1:16" x14ac:dyDescent="0.25">
      <c r="A12618">
        <v>1</v>
      </c>
      <c r="B12618">
        <v>9090103</v>
      </c>
      <c r="C12618">
        <v>3</v>
      </c>
      <c r="D12618">
        <v>3</v>
      </c>
      <c r="E12618">
        <v>1</v>
      </c>
      <c r="F12618" t="s">
        <v>7</v>
      </c>
      <c r="K12618">
        <v>0</v>
      </c>
      <c r="P12618">
        <v>0</v>
      </c>
    </row>
    <row r="12619" spans="1:16" x14ac:dyDescent="0.25">
      <c r="A12619">
        <v>1</v>
      </c>
      <c r="B12619">
        <v>9090103</v>
      </c>
      <c r="C12619">
        <v>3</v>
      </c>
      <c r="D12619">
        <v>4</v>
      </c>
      <c r="E12619">
        <v>1</v>
      </c>
      <c r="F12619" t="s">
        <v>7</v>
      </c>
      <c r="K12619">
        <v>436</v>
      </c>
      <c r="P12619">
        <v>436</v>
      </c>
    </row>
    <row r="12620" spans="1:16" x14ac:dyDescent="0.25">
      <c r="A12620">
        <v>1</v>
      </c>
      <c r="B12620">
        <v>9090103</v>
      </c>
      <c r="C12620">
        <v>3</v>
      </c>
      <c r="D12620">
        <v>5</v>
      </c>
      <c r="E12620">
        <v>1</v>
      </c>
      <c r="F12620" t="s">
        <v>7</v>
      </c>
      <c r="K12620">
        <v>32</v>
      </c>
      <c r="P12620">
        <v>32</v>
      </c>
    </row>
    <row r="12621" spans="1:16" x14ac:dyDescent="0.25">
      <c r="A12621">
        <v>1</v>
      </c>
      <c r="B12621">
        <v>9090103</v>
      </c>
      <c r="C12621">
        <v>3</v>
      </c>
      <c r="D12621">
        <v>6</v>
      </c>
      <c r="E12621">
        <v>1</v>
      </c>
      <c r="F12621" t="s">
        <v>7</v>
      </c>
      <c r="K12621">
        <v>72</v>
      </c>
      <c r="P12621">
        <v>72</v>
      </c>
    </row>
    <row r="12622" spans="1:16" x14ac:dyDescent="0.25">
      <c r="A12622">
        <v>1</v>
      </c>
      <c r="B12622">
        <v>9090103</v>
      </c>
      <c r="C12622">
        <v>3</v>
      </c>
      <c r="D12622">
        <v>7</v>
      </c>
      <c r="E12622">
        <v>1</v>
      </c>
      <c r="F12622" t="s">
        <v>7</v>
      </c>
      <c r="K12622">
        <v>3</v>
      </c>
      <c r="P12622">
        <v>3</v>
      </c>
    </row>
    <row r="12623" spans="1:16" x14ac:dyDescent="0.25">
      <c r="A12623">
        <v>1</v>
      </c>
      <c r="B12623">
        <v>9090104</v>
      </c>
      <c r="C12623">
        <v>3</v>
      </c>
      <c r="D12623">
        <v>1</v>
      </c>
      <c r="E12623">
        <v>1</v>
      </c>
      <c r="F12623" t="s">
        <v>7</v>
      </c>
      <c r="K12623">
        <v>0</v>
      </c>
      <c r="P12623">
        <v>0</v>
      </c>
    </row>
    <row r="12624" spans="1:16" x14ac:dyDescent="0.25">
      <c r="A12624">
        <v>1</v>
      </c>
      <c r="B12624">
        <v>9090104</v>
      </c>
      <c r="C12624">
        <v>3</v>
      </c>
      <c r="D12624">
        <v>2</v>
      </c>
      <c r="E12624">
        <v>1</v>
      </c>
      <c r="F12624" t="s">
        <v>7</v>
      </c>
      <c r="K12624">
        <v>8</v>
      </c>
      <c r="P12624">
        <v>8</v>
      </c>
    </row>
    <row r="12625" spans="1:16" x14ac:dyDescent="0.25">
      <c r="A12625">
        <v>1</v>
      </c>
      <c r="B12625">
        <v>9090104</v>
      </c>
      <c r="C12625">
        <v>3</v>
      </c>
      <c r="D12625">
        <v>3</v>
      </c>
      <c r="E12625">
        <v>1</v>
      </c>
      <c r="F12625" t="s">
        <v>7</v>
      </c>
      <c r="K12625">
        <v>2</v>
      </c>
      <c r="P12625">
        <v>2</v>
      </c>
    </row>
    <row r="12626" spans="1:16" x14ac:dyDescent="0.25">
      <c r="A12626">
        <v>1</v>
      </c>
      <c r="B12626">
        <v>9090104</v>
      </c>
      <c r="C12626">
        <v>3</v>
      </c>
      <c r="D12626">
        <v>4</v>
      </c>
      <c r="E12626">
        <v>1</v>
      </c>
      <c r="F12626" t="s">
        <v>7</v>
      </c>
      <c r="K12626">
        <v>15</v>
      </c>
      <c r="P12626">
        <v>15</v>
      </c>
    </row>
    <row r="12627" spans="1:16" x14ac:dyDescent="0.25">
      <c r="A12627">
        <v>1</v>
      </c>
      <c r="B12627">
        <v>9090104</v>
      </c>
      <c r="C12627">
        <v>3</v>
      </c>
      <c r="D12627">
        <v>5</v>
      </c>
      <c r="E12627">
        <v>1</v>
      </c>
      <c r="F12627" t="s">
        <v>7</v>
      </c>
      <c r="K12627">
        <v>25</v>
      </c>
      <c r="P12627">
        <v>25</v>
      </c>
    </row>
    <row r="12628" spans="1:16" x14ac:dyDescent="0.25">
      <c r="A12628">
        <v>1</v>
      </c>
      <c r="B12628">
        <v>9090104</v>
      </c>
      <c r="C12628">
        <v>3</v>
      </c>
      <c r="D12628">
        <v>6</v>
      </c>
      <c r="E12628">
        <v>1</v>
      </c>
      <c r="F12628" t="s">
        <v>7</v>
      </c>
      <c r="K12628">
        <v>18</v>
      </c>
      <c r="P12628">
        <v>18</v>
      </c>
    </row>
    <row r="12629" spans="1:16" x14ac:dyDescent="0.25">
      <c r="A12629">
        <v>1</v>
      </c>
      <c r="B12629">
        <v>9090104</v>
      </c>
      <c r="C12629">
        <v>3</v>
      </c>
      <c r="D12629">
        <v>7</v>
      </c>
      <c r="E12629">
        <v>1</v>
      </c>
      <c r="F12629" t="s">
        <v>7</v>
      </c>
      <c r="K12629">
        <v>1</v>
      </c>
      <c r="P12629">
        <v>1</v>
      </c>
    </row>
    <row r="12630" spans="1:16" x14ac:dyDescent="0.25">
      <c r="A12630">
        <v>1</v>
      </c>
      <c r="B12630">
        <v>9090106</v>
      </c>
      <c r="C12630">
        <v>3</v>
      </c>
      <c r="D12630">
        <v>1</v>
      </c>
      <c r="E12630">
        <v>1</v>
      </c>
      <c r="F12630" t="s">
        <v>7</v>
      </c>
      <c r="K12630">
        <v>0</v>
      </c>
      <c r="P12630">
        <v>0</v>
      </c>
    </row>
    <row r="12631" spans="1:16" x14ac:dyDescent="0.25">
      <c r="A12631">
        <v>1</v>
      </c>
      <c r="B12631">
        <v>9090106</v>
      </c>
      <c r="C12631">
        <v>3</v>
      </c>
      <c r="D12631">
        <v>2</v>
      </c>
      <c r="E12631">
        <v>1</v>
      </c>
      <c r="F12631" t="s">
        <v>7</v>
      </c>
      <c r="K12631">
        <v>6</v>
      </c>
      <c r="P12631">
        <v>6</v>
      </c>
    </row>
    <row r="12632" spans="1:16" x14ac:dyDescent="0.25">
      <c r="A12632">
        <v>1</v>
      </c>
      <c r="B12632">
        <v>9090106</v>
      </c>
      <c r="C12632">
        <v>3</v>
      </c>
      <c r="D12632">
        <v>3</v>
      </c>
      <c r="E12632">
        <v>1</v>
      </c>
      <c r="F12632" t="s">
        <v>7</v>
      </c>
      <c r="K12632">
        <v>0</v>
      </c>
      <c r="P12632">
        <v>0</v>
      </c>
    </row>
    <row r="12633" spans="1:16" x14ac:dyDescent="0.25">
      <c r="A12633">
        <v>1</v>
      </c>
      <c r="B12633">
        <v>9090106</v>
      </c>
      <c r="C12633">
        <v>3</v>
      </c>
      <c r="D12633">
        <v>4</v>
      </c>
      <c r="E12633">
        <v>1</v>
      </c>
      <c r="F12633" t="s">
        <v>7</v>
      </c>
      <c r="K12633">
        <v>3</v>
      </c>
      <c r="P12633">
        <v>3</v>
      </c>
    </row>
    <row r="12634" spans="1:16" x14ac:dyDescent="0.25">
      <c r="A12634">
        <v>1</v>
      </c>
      <c r="B12634">
        <v>9090106</v>
      </c>
      <c r="C12634">
        <v>3</v>
      </c>
      <c r="D12634">
        <v>5</v>
      </c>
      <c r="E12634">
        <v>1</v>
      </c>
      <c r="F12634" t="s">
        <v>7</v>
      </c>
      <c r="K12634">
        <v>3</v>
      </c>
      <c r="P12634">
        <v>3</v>
      </c>
    </row>
    <row r="12635" spans="1:16" x14ac:dyDescent="0.25">
      <c r="A12635">
        <v>1</v>
      </c>
      <c r="B12635">
        <v>9090106</v>
      </c>
      <c r="C12635">
        <v>3</v>
      </c>
      <c r="D12635">
        <v>6</v>
      </c>
      <c r="E12635">
        <v>1</v>
      </c>
      <c r="F12635" t="s">
        <v>7</v>
      </c>
      <c r="K12635">
        <v>2</v>
      </c>
      <c r="P12635">
        <v>2</v>
      </c>
    </row>
    <row r="12636" spans="1:16" x14ac:dyDescent="0.25">
      <c r="A12636">
        <v>1</v>
      </c>
      <c r="B12636">
        <v>9090106</v>
      </c>
      <c r="C12636">
        <v>3</v>
      </c>
      <c r="D12636">
        <v>7</v>
      </c>
      <c r="E12636">
        <v>1</v>
      </c>
      <c r="F12636" t="s">
        <v>7</v>
      </c>
      <c r="K12636">
        <v>0</v>
      </c>
      <c r="P12636">
        <v>0</v>
      </c>
    </row>
    <row r="12637" spans="1:16" x14ac:dyDescent="0.25">
      <c r="A12637">
        <v>1</v>
      </c>
      <c r="B12637">
        <v>9090107</v>
      </c>
      <c r="C12637">
        <v>3</v>
      </c>
      <c r="D12637">
        <v>1</v>
      </c>
      <c r="E12637">
        <v>1</v>
      </c>
      <c r="F12637" t="s">
        <v>7</v>
      </c>
      <c r="K12637">
        <v>0</v>
      </c>
      <c r="P12637">
        <v>0</v>
      </c>
    </row>
    <row r="12638" spans="1:16" x14ac:dyDescent="0.25">
      <c r="A12638">
        <v>1</v>
      </c>
      <c r="B12638">
        <v>9090107</v>
      </c>
      <c r="C12638">
        <v>3</v>
      </c>
      <c r="D12638">
        <v>2</v>
      </c>
      <c r="E12638">
        <v>1</v>
      </c>
      <c r="F12638" t="s">
        <v>7</v>
      </c>
      <c r="K12638">
        <v>4</v>
      </c>
      <c r="P12638">
        <v>4</v>
      </c>
    </row>
    <row r="12639" spans="1:16" x14ac:dyDescent="0.25">
      <c r="A12639">
        <v>1</v>
      </c>
      <c r="B12639">
        <v>9090107</v>
      </c>
      <c r="C12639">
        <v>3</v>
      </c>
      <c r="D12639">
        <v>3</v>
      </c>
      <c r="E12639">
        <v>1</v>
      </c>
      <c r="F12639" t="s">
        <v>7</v>
      </c>
      <c r="K12639">
        <v>8</v>
      </c>
      <c r="P12639">
        <v>8</v>
      </c>
    </row>
    <row r="12640" spans="1:16" x14ac:dyDescent="0.25">
      <c r="A12640">
        <v>1</v>
      </c>
      <c r="B12640">
        <v>9090107</v>
      </c>
      <c r="C12640">
        <v>3</v>
      </c>
      <c r="D12640">
        <v>4</v>
      </c>
      <c r="E12640">
        <v>1</v>
      </c>
      <c r="F12640" t="s">
        <v>7</v>
      </c>
      <c r="K12640">
        <v>1</v>
      </c>
      <c r="P12640">
        <v>1</v>
      </c>
    </row>
    <row r="12641" spans="1:16" x14ac:dyDescent="0.25">
      <c r="A12641">
        <v>1</v>
      </c>
      <c r="B12641">
        <v>9090107</v>
      </c>
      <c r="C12641">
        <v>3</v>
      </c>
      <c r="D12641">
        <v>5</v>
      </c>
      <c r="E12641">
        <v>1</v>
      </c>
      <c r="F12641" t="s">
        <v>7</v>
      </c>
      <c r="K12641">
        <v>8</v>
      </c>
      <c r="P12641">
        <v>8</v>
      </c>
    </row>
    <row r="12642" spans="1:16" x14ac:dyDescent="0.25">
      <c r="A12642">
        <v>1</v>
      </c>
      <c r="B12642">
        <v>9090107</v>
      </c>
      <c r="C12642">
        <v>3</v>
      </c>
      <c r="D12642">
        <v>6</v>
      </c>
      <c r="E12642">
        <v>1</v>
      </c>
      <c r="F12642" t="s">
        <v>7</v>
      </c>
      <c r="K12642">
        <v>5</v>
      </c>
      <c r="P12642">
        <v>5</v>
      </c>
    </row>
    <row r="12643" spans="1:16" x14ac:dyDescent="0.25">
      <c r="A12643">
        <v>1</v>
      </c>
      <c r="B12643">
        <v>9090107</v>
      </c>
      <c r="C12643">
        <v>3</v>
      </c>
      <c r="D12643">
        <v>7</v>
      </c>
      <c r="E12643">
        <v>1</v>
      </c>
      <c r="F12643" t="s">
        <v>7</v>
      </c>
      <c r="K12643">
        <v>0</v>
      </c>
      <c r="P12643">
        <v>0</v>
      </c>
    </row>
    <row r="12644" spans="1:16" x14ac:dyDescent="0.25">
      <c r="A12644">
        <v>1</v>
      </c>
      <c r="B12644">
        <v>9090108</v>
      </c>
      <c r="C12644">
        <v>3</v>
      </c>
      <c r="D12644">
        <v>1</v>
      </c>
      <c r="E12644">
        <v>1</v>
      </c>
      <c r="F12644" t="s">
        <v>7</v>
      </c>
      <c r="K12644">
        <v>0</v>
      </c>
      <c r="P12644">
        <v>0</v>
      </c>
    </row>
    <row r="12645" spans="1:16" x14ac:dyDescent="0.25">
      <c r="A12645">
        <v>1</v>
      </c>
      <c r="B12645">
        <v>9090108</v>
      </c>
      <c r="C12645">
        <v>3</v>
      </c>
      <c r="D12645">
        <v>2</v>
      </c>
      <c r="E12645">
        <v>1</v>
      </c>
      <c r="F12645" t="s">
        <v>7</v>
      </c>
      <c r="K12645">
        <v>2</v>
      </c>
      <c r="P12645">
        <v>2</v>
      </c>
    </row>
    <row r="12646" spans="1:16" x14ac:dyDescent="0.25">
      <c r="A12646">
        <v>1</v>
      </c>
      <c r="B12646">
        <v>9090108</v>
      </c>
      <c r="C12646">
        <v>3</v>
      </c>
      <c r="D12646">
        <v>3</v>
      </c>
      <c r="E12646">
        <v>1</v>
      </c>
      <c r="F12646" t="s">
        <v>7</v>
      </c>
      <c r="K12646">
        <v>0</v>
      </c>
      <c r="P12646">
        <v>0</v>
      </c>
    </row>
    <row r="12647" spans="1:16" x14ac:dyDescent="0.25">
      <c r="A12647">
        <v>1</v>
      </c>
      <c r="B12647">
        <v>9090108</v>
      </c>
      <c r="C12647">
        <v>3</v>
      </c>
      <c r="D12647">
        <v>4</v>
      </c>
      <c r="E12647">
        <v>1</v>
      </c>
      <c r="F12647" t="s">
        <v>7</v>
      </c>
      <c r="K12647">
        <v>0</v>
      </c>
      <c r="P12647">
        <v>0</v>
      </c>
    </row>
    <row r="12648" spans="1:16" x14ac:dyDescent="0.25">
      <c r="A12648">
        <v>1</v>
      </c>
      <c r="B12648">
        <v>9090108</v>
      </c>
      <c r="C12648">
        <v>3</v>
      </c>
      <c r="D12648">
        <v>5</v>
      </c>
      <c r="E12648">
        <v>1</v>
      </c>
      <c r="F12648" t="s">
        <v>7</v>
      </c>
      <c r="K12648">
        <v>4</v>
      </c>
      <c r="P12648">
        <v>4</v>
      </c>
    </row>
    <row r="12649" spans="1:16" x14ac:dyDescent="0.25">
      <c r="A12649">
        <v>1</v>
      </c>
      <c r="B12649">
        <v>9090108</v>
      </c>
      <c r="C12649">
        <v>3</v>
      </c>
      <c r="D12649">
        <v>6</v>
      </c>
      <c r="E12649">
        <v>1</v>
      </c>
      <c r="F12649" t="s">
        <v>7</v>
      </c>
      <c r="K12649">
        <v>2</v>
      </c>
      <c r="P12649">
        <v>2</v>
      </c>
    </row>
    <row r="12650" spans="1:16" x14ac:dyDescent="0.25">
      <c r="A12650">
        <v>1</v>
      </c>
      <c r="B12650">
        <v>9090108</v>
      </c>
      <c r="C12650">
        <v>3</v>
      </c>
      <c r="D12650">
        <v>7</v>
      </c>
      <c r="E12650">
        <v>1</v>
      </c>
      <c r="F12650" t="s">
        <v>7</v>
      </c>
      <c r="K12650">
        <v>0</v>
      </c>
      <c r="P12650">
        <v>0</v>
      </c>
    </row>
    <row r="12651" spans="1:16" x14ac:dyDescent="0.25">
      <c r="A12651">
        <v>1</v>
      </c>
      <c r="B12651">
        <v>9090110</v>
      </c>
      <c r="C12651">
        <v>3</v>
      </c>
      <c r="D12651">
        <v>1</v>
      </c>
      <c r="E12651">
        <v>1</v>
      </c>
      <c r="F12651" t="s">
        <v>7</v>
      </c>
      <c r="K12651">
        <v>0</v>
      </c>
      <c r="P12651">
        <v>0</v>
      </c>
    </row>
    <row r="12652" spans="1:16" x14ac:dyDescent="0.25">
      <c r="A12652">
        <v>1</v>
      </c>
      <c r="B12652">
        <v>9090110</v>
      </c>
      <c r="C12652">
        <v>3</v>
      </c>
      <c r="D12652">
        <v>2</v>
      </c>
      <c r="E12652">
        <v>1</v>
      </c>
      <c r="F12652" t="s">
        <v>7</v>
      </c>
      <c r="K12652">
        <v>27</v>
      </c>
      <c r="P12652">
        <v>27</v>
      </c>
    </row>
    <row r="12653" spans="1:16" x14ac:dyDescent="0.25">
      <c r="A12653">
        <v>1</v>
      </c>
      <c r="B12653">
        <v>9090110</v>
      </c>
      <c r="C12653">
        <v>3</v>
      </c>
      <c r="D12653">
        <v>3</v>
      </c>
      <c r="E12653">
        <v>1</v>
      </c>
      <c r="F12653" t="s">
        <v>7</v>
      </c>
      <c r="K12653">
        <v>4</v>
      </c>
      <c r="P12653">
        <v>4</v>
      </c>
    </row>
    <row r="12654" spans="1:16" x14ac:dyDescent="0.25">
      <c r="A12654">
        <v>1</v>
      </c>
      <c r="B12654">
        <v>9090110</v>
      </c>
      <c r="C12654">
        <v>3</v>
      </c>
      <c r="D12654">
        <v>4</v>
      </c>
      <c r="E12654">
        <v>1</v>
      </c>
      <c r="F12654" t="s">
        <v>7</v>
      </c>
      <c r="K12654">
        <v>16</v>
      </c>
      <c r="P12654">
        <v>16</v>
      </c>
    </row>
    <row r="12655" spans="1:16" x14ac:dyDescent="0.25">
      <c r="A12655">
        <v>1</v>
      </c>
      <c r="B12655">
        <v>9090110</v>
      </c>
      <c r="C12655">
        <v>3</v>
      </c>
      <c r="D12655">
        <v>5</v>
      </c>
      <c r="E12655">
        <v>1</v>
      </c>
      <c r="F12655" t="s">
        <v>7</v>
      </c>
      <c r="K12655">
        <v>9</v>
      </c>
      <c r="P12655">
        <v>9</v>
      </c>
    </row>
    <row r="12656" spans="1:16" x14ac:dyDescent="0.25">
      <c r="A12656">
        <v>1</v>
      </c>
      <c r="B12656">
        <v>9090110</v>
      </c>
      <c r="C12656">
        <v>3</v>
      </c>
      <c r="D12656">
        <v>6</v>
      </c>
      <c r="E12656">
        <v>1</v>
      </c>
      <c r="F12656" t="s">
        <v>7</v>
      </c>
      <c r="K12656">
        <v>6</v>
      </c>
      <c r="P12656">
        <v>6</v>
      </c>
    </row>
    <row r="12657" spans="1:16" x14ac:dyDescent="0.25">
      <c r="A12657">
        <v>1</v>
      </c>
      <c r="B12657">
        <v>9090110</v>
      </c>
      <c r="C12657">
        <v>3</v>
      </c>
      <c r="D12657">
        <v>7</v>
      </c>
      <c r="E12657">
        <v>1</v>
      </c>
      <c r="F12657" t="s">
        <v>7</v>
      </c>
      <c r="K12657">
        <v>0</v>
      </c>
      <c r="P12657">
        <v>0</v>
      </c>
    </row>
    <row r="12658" spans="1:16" x14ac:dyDescent="0.25">
      <c r="A12658">
        <v>1</v>
      </c>
      <c r="B12658">
        <v>9090111</v>
      </c>
      <c r="C12658">
        <v>3</v>
      </c>
      <c r="D12658">
        <v>1</v>
      </c>
      <c r="E12658">
        <v>1</v>
      </c>
      <c r="F12658" t="s">
        <v>7</v>
      </c>
      <c r="K12658">
        <v>0</v>
      </c>
      <c r="P12658">
        <v>0</v>
      </c>
    </row>
    <row r="12659" spans="1:16" x14ac:dyDescent="0.25">
      <c r="A12659">
        <v>1</v>
      </c>
      <c r="B12659">
        <v>9090111</v>
      </c>
      <c r="C12659">
        <v>3</v>
      </c>
      <c r="D12659">
        <v>2</v>
      </c>
      <c r="E12659">
        <v>1</v>
      </c>
      <c r="F12659" t="s">
        <v>7</v>
      </c>
      <c r="K12659">
        <v>5</v>
      </c>
      <c r="P12659">
        <v>5</v>
      </c>
    </row>
    <row r="12660" spans="1:16" x14ac:dyDescent="0.25">
      <c r="A12660">
        <v>1</v>
      </c>
      <c r="B12660">
        <v>9090111</v>
      </c>
      <c r="C12660">
        <v>3</v>
      </c>
      <c r="D12660">
        <v>3</v>
      </c>
      <c r="E12660">
        <v>1</v>
      </c>
      <c r="F12660" t="s">
        <v>7</v>
      </c>
      <c r="K12660">
        <v>0</v>
      </c>
      <c r="P12660">
        <v>0</v>
      </c>
    </row>
    <row r="12661" spans="1:16" x14ac:dyDescent="0.25">
      <c r="A12661">
        <v>1</v>
      </c>
      <c r="B12661">
        <v>9090111</v>
      </c>
      <c r="C12661">
        <v>3</v>
      </c>
      <c r="D12661">
        <v>4</v>
      </c>
      <c r="E12661">
        <v>1</v>
      </c>
      <c r="F12661" t="s">
        <v>7</v>
      </c>
      <c r="K12661">
        <v>2</v>
      </c>
      <c r="P12661">
        <v>2</v>
      </c>
    </row>
    <row r="12662" spans="1:16" x14ac:dyDescent="0.25">
      <c r="A12662">
        <v>1</v>
      </c>
      <c r="B12662">
        <v>9090111</v>
      </c>
      <c r="C12662">
        <v>3</v>
      </c>
      <c r="D12662">
        <v>5</v>
      </c>
      <c r="E12662">
        <v>1</v>
      </c>
      <c r="F12662" t="s">
        <v>7</v>
      </c>
      <c r="K12662">
        <v>8</v>
      </c>
      <c r="P12662">
        <v>8</v>
      </c>
    </row>
    <row r="12663" spans="1:16" x14ac:dyDescent="0.25">
      <c r="A12663">
        <v>1</v>
      </c>
      <c r="B12663">
        <v>9090111</v>
      </c>
      <c r="C12663">
        <v>3</v>
      </c>
      <c r="D12663">
        <v>6</v>
      </c>
      <c r="E12663">
        <v>1</v>
      </c>
      <c r="F12663" t="s">
        <v>7</v>
      </c>
      <c r="K12663">
        <v>8</v>
      </c>
      <c r="P12663">
        <v>8</v>
      </c>
    </row>
    <row r="12664" spans="1:16" x14ac:dyDescent="0.25">
      <c r="A12664">
        <v>1</v>
      </c>
      <c r="B12664">
        <v>9090111</v>
      </c>
      <c r="C12664">
        <v>3</v>
      </c>
      <c r="D12664">
        <v>7</v>
      </c>
      <c r="E12664">
        <v>1</v>
      </c>
      <c r="F12664" t="s">
        <v>7</v>
      </c>
      <c r="K12664">
        <v>1</v>
      </c>
      <c r="P12664">
        <v>1</v>
      </c>
    </row>
    <row r="12665" spans="1:16" x14ac:dyDescent="0.25">
      <c r="A12665">
        <v>1</v>
      </c>
      <c r="B12665">
        <v>9090112</v>
      </c>
      <c r="C12665">
        <v>3</v>
      </c>
      <c r="D12665">
        <v>1</v>
      </c>
      <c r="E12665">
        <v>1</v>
      </c>
      <c r="F12665" t="s">
        <v>7</v>
      </c>
      <c r="K12665">
        <v>72</v>
      </c>
      <c r="P12665">
        <v>72</v>
      </c>
    </row>
    <row r="12666" spans="1:16" x14ac:dyDescent="0.25">
      <c r="A12666">
        <v>1</v>
      </c>
      <c r="B12666">
        <v>9090112</v>
      </c>
      <c r="C12666">
        <v>3</v>
      </c>
      <c r="D12666">
        <v>2</v>
      </c>
      <c r="E12666">
        <v>1</v>
      </c>
      <c r="F12666" t="s">
        <v>7</v>
      </c>
      <c r="K12666">
        <v>8</v>
      </c>
      <c r="P12666">
        <v>8</v>
      </c>
    </row>
    <row r="12667" spans="1:16" x14ac:dyDescent="0.25">
      <c r="A12667">
        <v>1</v>
      </c>
      <c r="B12667">
        <v>9090112</v>
      </c>
      <c r="C12667">
        <v>3</v>
      </c>
      <c r="D12667">
        <v>3</v>
      </c>
      <c r="E12667">
        <v>1</v>
      </c>
      <c r="F12667" t="s">
        <v>7</v>
      </c>
      <c r="K12667">
        <v>3</v>
      </c>
      <c r="P12667">
        <v>3</v>
      </c>
    </row>
    <row r="12668" spans="1:16" x14ac:dyDescent="0.25">
      <c r="A12668">
        <v>1</v>
      </c>
      <c r="B12668">
        <v>9090112</v>
      </c>
      <c r="C12668">
        <v>3</v>
      </c>
      <c r="D12668">
        <v>4</v>
      </c>
      <c r="E12668">
        <v>1</v>
      </c>
      <c r="F12668" t="s">
        <v>7</v>
      </c>
      <c r="K12668">
        <v>18</v>
      </c>
      <c r="P12668">
        <v>18</v>
      </c>
    </row>
    <row r="12669" spans="1:16" x14ac:dyDescent="0.25">
      <c r="A12669">
        <v>1</v>
      </c>
      <c r="B12669">
        <v>9090112</v>
      </c>
      <c r="C12669">
        <v>3</v>
      </c>
      <c r="D12669">
        <v>5</v>
      </c>
      <c r="E12669">
        <v>1</v>
      </c>
      <c r="F12669" t="s">
        <v>7</v>
      </c>
      <c r="K12669">
        <v>19</v>
      </c>
      <c r="P12669">
        <v>19</v>
      </c>
    </row>
    <row r="12670" spans="1:16" x14ac:dyDescent="0.25">
      <c r="A12670">
        <v>1</v>
      </c>
      <c r="B12670">
        <v>9090112</v>
      </c>
      <c r="C12670">
        <v>3</v>
      </c>
      <c r="D12670">
        <v>6</v>
      </c>
      <c r="E12670">
        <v>1</v>
      </c>
      <c r="F12670" t="s">
        <v>7</v>
      </c>
      <c r="K12670">
        <v>24</v>
      </c>
      <c r="P12670">
        <v>24</v>
      </c>
    </row>
    <row r="12671" spans="1:16" x14ac:dyDescent="0.25">
      <c r="A12671">
        <v>1</v>
      </c>
      <c r="B12671">
        <v>9090112</v>
      </c>
      <c r="C12671">
        <v>3</v>
      </c>
      <c r="D12671">
        <v>7</v>
      </c>
      <c r="E12671">
        <v>1</v>
      </c>
      <c r="F12671" t="s">
        <v>7</v>
      </c>
      <c r="K12671">
        <v>0</v>
      </c>
      <c r="P12671">
        <v>0</v>
      </c>
    </row>
    <row r="12672" spans="1:16" x14ac:dyDescent="0.25">
      <c r="A12672">
        <v>1</v>
      </c>
      <c r="B12672">
        <v>9090202</v>
      </c>
      <c r="C12672">
        <v>3</v>
      </c>
      <c r="D12672">
        <v>1</v>
      </c>
      <c r="E12672">
        <v>1</v>
      </c>
      <c r="F12672" t="s">
        <v>7</v>
      </c>
      <c r="K12672">
        <v>1</v>
      </c>
      <c r="P12672">
        <v>1</v>
      </c>
    </row>
    <row r="12673" spans="1:16" x14ac:dyDescent="0.25">
      <c r="A12673">
        <v>1</v>
      </c>
      <c r="B12673">
        <v>9090202</v>
      </c>
      <c r="C12673">
        <v>3</v>
      </c>
      <c r="D12673">
        <v>2</v>
      </c>
      <c r="E12673">
        <v>1</v>
      </c>
      <c r="F12673" t="s">
        <v>7</v>
      </c>
      <c r="K12673">
        <v>54</v>
      </c>
      <c r="P12673">
        <v>54</v>
      </c>
    </row>
    <row r="12674" spans="1:16" x14ac:dyDescent="0.25">
      <c r="A12674">
        <v>1</v>
      </c>
      <c r="B12674">
        <v>9090202</v>
      </c>
      <c r="C12674">
        <v>3</v>
      </c>
      <c r="D12674">
        <v>3</v>
      </c>
      <c r="E12674">
        <v>1</v>
      </c>
      <c r="F12674" t="s">
        <v>7</v>
      </c>
      <c r="K12674">
        <v>6</v>
      </c>
      <c r="P12674">
        <v>6</v>
      </c>
    </row>
    <row r="12675" spans="1:16" x14ac:dyDescent="0.25">
      <c r="A12675">
        <v>1</v>
      </c>
      <c r="B12675">
        <v>9090202</v>
      </c>
      <c r="C12675">
        <v>3</v>
      </c>
      <c r="D12675">
        <v>4</v>
      </c>
      <c r="E12675">
        <v>1</v>
      </c>
      <c r="F12675" t="s">
        <v>7</v>
      </c>
      <c r="K12675">
        <v>18</v>
      </c>
      <c r="P12675">
        <v>18</v>
      </c>
    </row>
    <row r="12676" spans="1:16" x14ac:dyDescent="0.25">
      <c r="A12676">
        <v>1</v>
      </c>
      <c r="B12676">
        <v>9090202</v>
      </c>
      <c r="C12676">
        <v>3</v>
      </c>
      <c r="D12676">
        <v>5</v>
      </c>
      <c r="E12676">
        <v>1</v>
      </c>
      <c r="F12676" t="s">
        <v>7</v>
      </c>
      <c r="K12676">
        <v>3</v>
      </c>
      <c r="P12676">
        <v>3</v>
      </c>
    </row>
    <row r="12677" spans="1:16" x14ac:dyDescent="0.25">
      <c r="A12677">
        <v>1</v>
      </c>
      <c r="B12677">
        <v>9090202</v>
      </c>
      <c r="C12677">
        <v>3</v>
      </c>
      <c r="D12677">
        <v>6</v>
      </c>
      <c r="E12677">
        <v>1</v>
      </c>
      <c r="F12677" t="s">
        <v>7</v>
      </c>
      <c r="K12677">
        <v>5</v>
      </c>
      <c r="P12677">
        <v>5</v>
      </c>
    </row>
    <row r="12678" spans="1:16" x14ac:dyDescent="0.25">
      <c r="A12678">
        <v>1</v>
      </c>
      <c r="B12678">
        <v>9090202</v>
      </c>
      <c r="C12678">
        <v>3</v>
      </c>
      <c r="D12678">
        <v>7</v>
      </c>
      <c r="E12678">
        <v>1</v>
      </c>
      <c r="F12678" t="s">
        <v>7</v>
      </c>
      <c r="K12678">
        <v>0</v>
      </c>
      <c r="P12678">
        <v>0</v>
      </c>
    </row>
    <row r="12679" spans="1:16" x14ac:dyDescent="0.25">
      <c r="A12679">
        <v>1</v>
      </c>
      <c r="B12679">
        <v>9090203</v>
      </c>
      <c r="C12679">
        <v>3</v>
      </c>
      <c r="D12679">
        <v>1</v>
      </c>
      <c r="E12679">
        <v>1</v>
      </c>
      <c r="F12679" t="s">
        <v>7</v>
      </c>
      <c r="K12679">
        <v>0</v>
      </c>
      <c r="P12679">
        <v>0</v>
      </c>
    </row>
    <row r="12680" spans="1:16" x14ac:dyDescent="0.25">
      <c r="A12680">
        <v>1</v>
      </c>
      <c r="B12680">
        <v>9090203</v>
      </c>
      <c r="C12680">
        <v>3</v>
      </c>
      <c r="D12680">
        <v>2</v>
      </c>
      <c r="E12680">
        <v>1</v>
      </c>
      <c r="F12680" t="s">
        <v>7</v>
      </c>
      <c r="K12680">
        <v>37</v>
      </c>
      <c r="P12680">
        <v>37</v>
      </c>
    </row>
    <row r="12681" spans="1:16" x14ac:dyDescent="0.25">
      <c r="A12681">
        <v>1</v>
      </c>
      <c r="B12681">
        <v>9090203</v>
      </c>
      <c r="C12681">
        <v>3</v>
      </c>
      <c r="D12681">
        <v>3</v>
      </c>
      <c r="E12681">
        <v>1</v>
      </c>
      <c r="F12681" t="s">
        <v>7</v>
      </c>
      <c r="K12681">
        <v>3</v>
      </c>
      <c r="P12681">
        <v>3</v>
      </c>
    </row>
    <row r="12682" spans="1:16" x14ac:dyDescent="0.25">
      <c r="A12682">
        <v>1</v>
      </c>
      <c r="B12682">
        <v>9090203</v>
      </c>
      <c r="C12682">
        <v>3</v>
      </c>
      <c r="D12682">
        <v>4</v>
      </c>
      <c r="E12682">
        <v>1</v>
      </c>
      <c r="F12682" t="s">
        <v>7</v>
      </c>
      <c r="K12682">
        <v>27</v>
      </c>
      <c r="P12682">
        <v>27</v>
      </c>
    </row>
    <row r="12683" spans="1:16" x14ac:dyDescent="0.25">
      <c r="A12683">
        <v>1</v>
      </c>
      <c r="B12683">
        <v>9090203</v>
      </c>
      <c r="C12683">
        <v>3</v>
      </c>
      <c r="D12683">
        <v>5</v>
      </c>
      <c r="E12683">
        <v>1</v>
      </c>
      <c r="F12683" t="s">
        <v>7</v>
      </c>
      <c r="K12683">
        <v>1</v>
      </c>
      <c r="P12683">
        <v>1</v>
      </c>
    </row>
    <row r="12684" spans="1:16" x14ac:dyDescent="0.25">
      <c r="A12684">
        <v>1</v>
      </c>
      <c r="B12684">
        <v>9090203</v>
      </c>
      <c r="C12684">
        <v>3</v>
      </c>
      <c r="D12684">
        <v>6</v>
      </c>
      <c r="E12684">
        <v>1</v>
      </c>
      <c r="F12684" t="s">
        <v>7</v>
      </c>
      <c r="K12684">
        <v>2</v>
      </c>
      <c r="P12684">
        <v>2</v>
      </c>
    </row>
    <row r="12685" spans="1:16" x14ac:dyDescent="0.25">
      <c r="A12685">
        <v>1</v>
      </c>
      <c r="B12685">
        <v>9090203</v>
      </c>
      <c r="C12685">
        <v>3</v>
      </c>
      <c r="D12685">
        <v>7</v>
      </c>
      <c r="E12685">
        <v>1</v>
      </c>
      <c r="F12685" t="s">
        <v>7</v>
      </c>
      <c r="K12685">
        <v>0</v>
      </c>
      <c r="P12685">
        <v>0</v>
      </c>
    </row>
    <row r="12686" spans="1:16" x14ac:dyDescent="0.25">
      <c r="A12686">
        <v>1</v>
      </c>
      <c r="B12686">
        <v>9090205</v>
      </c>
      <c r="C12686">
        <v>3</v>
      </c>
      <c r="D12686">
        <v>1</v>
      </c>
      <c r="E12686">
        <v>1</v>
      </c>
      <c r="F12686" t="s">
        <v>7</v>
      </c>
      <c r="K12686">
        <v>2</v>
      </c>
      <c r="P12686">
        <v>2</v>
      </c>
    </row>
    <row r="12687" spans="1:16" x14ac:dyDescent="0.25">
      <c r="A12687">
        <v>1</v>
      </c>
      <c r="B12687">
        <v>9090205</v>
      </c>
      <c r="C12687">
        <v>3</v>
      </c>
      <c r="D12687">
        <v>2</v>
      </c>
      <c r="E12687">
        <v>1</v>
      </c>
      <c r="F12687" t="s">
        <v>7</v>
      </c>
      <c r="K12687">
        <v>8</v>
      </c>
      <c r="P12687">
        <v>8</v>
      </c>
    </row>
    <row r="12688" spans="1:16" x14ac:dyDescent="0.25">
      <c r="A12688">
        <v>1</v>
      </c>
      <c r="B12688">
        <v>9090205</v>
      </c>
      <c r="C12688">
        <v>3</v>
      </c>
      <c r="D12688">
        <v>3</v>
      </c>
      <c r="E12688">
        <v>1</v>
      </c>
      <c r="F12688" t="s">
        <v>7</v>
      </c>
      <c r="K12688">
        <v>3</v>
      </c>
      <c r="P12688">
        <v>3</v>
      </c>
    </row>
    <row r="12689" spans="1:16" x14ac:dyDescent="0.25">
      <c r="A12689">
        <v>1</v>
      </c>
      <c r="B12689">
        <v>9090205</v>
      </c>
      <c r="C12689">
        <v>3</v>
      </c>
      <c r="D12689">
        <v>4</v>
      </c>
      <c r="E12689">
        <v>1</v>
      </c>
      <c r="F12689" t="s">
        <v>7</v>
      </c>
      <c r="K12689">
        <v>9</v>
      </c>
      <c r="P12689">
        <v>9</v>
      </c>
    </row>
    <row r="12690" spans="1:16" x14ac:dyDescent="0.25">
      <c r="A12690">
        <v>1</v>
      </c>
      <c r="B12690">
        <v>9090205</v>
      </c>
      <c r="C12690">
        <v>3</v>
      </c>
      <c r="D12690">
        <v>5</v>
      </c>
      <c r="E12690">
        <v>1</v>
      </c>
      <c r="F12690" t="s">
        <v>7</v>
      </c>
      <c r="K12690">
        <v>3</v>
      </c>
      <c r="P12690">
        <v>3</v>
      </c>
    </row>
    <row r="12691" spans="1:16" x14ac:dyDescent="0.25">
      <c r="A12691">
        <v>1</v>
      </c>
      <c r="B12691">
        <v>9090205</v>
      </c>
      <c r="C12691">
        <v>3</v>
      </c>
      <c r="D12691">
        <v>6</v>
      </c>
      <c r="E12691">
        <v>1</v>
      </c>
      <c r="F12691" t="s">
        <v>7</v>
      </c>
      <c r="K12691">
        <v>2</v>
      </c>
      <c r="P12691">
        <v>2</v>
      </c>
    </row>
    <row r="12692" spans="1:16" x14ac:dyDescent="0.25">
      <c r="A12692">
        <v>1</v>
      </c>
      <c r="B12692">
        <v>9090205</v>
      </c>
      <c r="C12692">
        <v>3</v>
      </c>
      <c r="D12692">
        <v>7</v>
      </c>
      <c r="E12692">
        <v>1</v>
      </c>
      <c r="F12692" t="s">
        <v>7</v>
      </c>
      <c r="K12692">
        <v>0</v>
      </c>
      <c r="P12692">
        <v>0</v>
      </c>
    </row>
    <row r="12693" spans="1:16" x14ac:dyDescent="0.25">
      <c r="A12693">
        <v>1</v>
      </c>
      <c r="B12693">
        <v>9090206</v>
      </c>
      <c r="C12693">
        <v>3</v>
      </c>
      <c r="D12693">
        <v>1</v>
      </c>
      <c r="E12693">
        <v>1</v>
      </c>
      <c r="F12693" t="s">
        <v>7</v>
      </c>
      <c r="K12693">
        <v>0</v>
      </c>
      <c r="P12693">
        <v>0</v>
      </c>
    </row>
    <row r="12694" spans="1:16" x14ac:dyDescent="0.25">
      <c r="A12694">
        <v>1</v>
      </c>
      <c r="B12694">
        <v>9090206</v>
      </c>
      <c r="C12694">
        <v>3</v>
      </c>
      <c r="D12694">
        <v>2</v>
      </c>
      <c r="E12694">
        <v>1</v>
      </c>
      <c r="F12694" t="s">
        <v>7</v>
      </c>
      <c r="K12694">
        <v>0</v>
      </c>
      <c r="P12694">
        <v>0</v>
      </c>
    </row>
    <row r="12695" spans="1:16" x14ac:dyDescent="0.25">
      <c r="A12695">
        <v>1</v>
      </c>
      <c r="B12695">
        <v>9090206</v>
      </c>
      <c r="C12695">
        <v>3</v>
      </c>
      <c r="D12695">
        <v>3</v>
      </c>
      <c r="E12695">
        <v>1</v>
      </c>
      <c r="F12695" t="s">
        <v>7</v>
      </c>
      <c r="K12695">
        <v>0</v>
      </c>
      <c r="P12695">
        <v>0</v>
      </c>
    </row>
    <row r="12696" spans="1:16" x14ac:dyDescent="0.25">
      <c r="A12696">
        <v>1</v>
      </c>
      <c r="B12696">
        <v>9090206</v>
      </c>
      <c r="C12696">
        <v>3</v>
      </c>
      <c r="D12696">
        <v>4</v>
      </c>
      <c r="E12696">
        <v>1</v>
      </c>
      <c r="F12696" t="s">
        <v>7</v>
      </c>
      <c r="K12696">
        <v>1</v>
      </c>
      <c r="P12696">
        <v>1</v>
      </c>
    </row>
    <row r="12697" spans="1:16" x14ac:dyDescent="0.25">
      <c r="A12697">
        <v>1</v>
      </c>
      <c r="B12697">
        <v>9090206</v>
      </c>
      <c r="C12697">
        <v>3</v>
      </c>
      <c r="D12697">
        <v>5</v>
      </c>
      <c r="E12697">
        <v>1</v>
      </c>
      <c r="F12697" t="s">
        <v>7</v>
      </c>
      <c r="K12697">
        <v>0</v>
      </c>
      <c r="P12697">
        <v>0</v>
      </c>
    </row>
    <row r="12698" spans="1:16" x14ac:dyDescent="0.25">
      <c r="A12698">
        <v>1</v>
      </c>
      <c r="B12698">
        <v>9090206</v>
      </c>
      <c r="C12698">
        <v>3</v>
      </c>
      <c r="D12698">
        <v>6</v>
      </c>
      <c r="E12698">
        <v>1</v>
      </c>
      <c r="F12698" t="s">
        <v>7</v>
      </c>
      <c r="K12698">
        <v>1</v>
      </c>
      <c r="P12698">
        <v>1</v>
      </c>
    </row>
    <row r="12699" spans="1:16" x14ac:dyDescent="0.25">
      <c r="A12699">
        <v>1</v>
      </c>
      <c r="B12699">
        <v>9090206</v>
      </c>
      <c r="C12699">
        <v>3</v>
      </c>
      <c r="D12699">
        <v>7</v>
      </c>
      <c r="E12699">
        <v>1</v>
      </c>
      <c r="F12699" t="s">
        <v>7</v>
      </c>
      <c r="K12699">
        <v>0</v>
      </c>
      <c r="P12699">
        <v>0</v>
      </c>
    </row>
    <row r="12700" spans="1:16" x14ac:dyDescent="0.25">
      <c r="A12700">
        <v>1</v>
      </c>
      <c r="B12700">
        <v>9090207</v>
      </c>
      <c r="C12700">
        <v>3</v>
      </c>
      <c r="D12700">
        <v>1</v>
      </c>
      <c r="E12700">
        <v>1</v>
      </c>
      <c r="F12700" t="s">
        <v>7</v>
      </c>
      <c r="K12700">
        <v>0</v>
      </c>
      <c r="P12700">
        <v>0</v>
      </c>
    </row>
    <row r="12701" spans="1:16" x14ac:dyDescent="0.25">
      <c r="A12701">
        <v>1</v>
      </c>
      <c r="B12701">
        <v>9090207</v>
      </c>
      <c r="C12701">
        <v>3</v>
      </c>
      <c r="D12701">
        <v>2</v>
      </c>
      <c r="E12701">
        <v>1</v>
      </c>
      <c r="F12701" t="s">
        <v>7</v>
      </c>
      <c r="K12701">
        <v>2</v>
      </c>
      <c r="P12701">
        <v>2</v>
      </c>
    </row>
    <row r="12702" spans="1:16" x14ac:dyDescent="0.25">
      <c r="A12702">
        <v>1</v>
      </c>
      <c r="B12702">
        <v>9090207</v>
      </c>
      <c r="C12702">
        <v>3</v>
      </c>
      <c r="D12702">
        <v>3</v>
      </c>
      <c r="E12702">
        <v>1</v>
      </c>
      <c r="F12702" t="s">
        <v>7</v>
      </c>
      <c r="K12702">
        <v>0</v>
      </c>
      <c r="P12702">
        <v>0</v>
      </c>
    </row>
    <row r="12703" spans="1:16" x14ac:dyDescent="0.25">
      <c r="A12703">
        <v>1</v>
      </c>
      <c r="B12703">
        <v>9090207</v>
      </c>
      <c r="C12703">
        <v>3</v>
      </c>
      <c r="D12703">
        <v>4</v>
      </c>
      <c r="E12703">
        <v>1</v>
      </c>
      <c r="F12703" t="s">
        <v>7</v>
      </c>
      <c r="K12703">
        <v>1</v>
      </c>
      <c r="P12703">
        <v>1</v>
      </c>
    </row>
    <row r="12704" spans="1:16" x14ac:dyDescent="0.25">
      <c r="A12704">
        <v>1</v>
      </c>
      <c r="B12704">
        <v>9090207</v>
      </c>
      <c r="C12704">
        <v>3</v>
      </c>
      <c r="D12704">
        <v>5</v>
      </c>
      <c r="E12704">
        <v>1</v>
      </c>
      <c r="F12704" t="s">
        <v>7</v>
      </c>
      <c r="K12704">
        <v>3</v>
      </c>
      <c r="P12704">
        <v>3</v>
      </c>
    </row>
    <row r="12705" spans="1:16" x14ac:dyDescent="0.25">
      <c r="A12705">
        <v>1</v>
      </c>
      <c r="B12705">
        <v>9090207</v>
      </c>
      <c r="C12705">
        <v>3</v>
      </c>
      <c r="D12705">
        <v>6</v>
      </c>
      <c r="E12705">
        <v>1</v>
      </c>
      <c r="F12705" t="s">
        <v>7</v>
      </c>
      <c r="K12705">
        <v>4</v>
      </c>
      <c r="P12705">
        <v>4</v>
      </c>
    </row>
    <row r="12706" spans="1:16" x14ac:dyDescent="0.25">
      <c r="A12706">
        <v>1</v>
      </c>
      <c r="B12706">
        <v>9090207</v>
      </c>
      <c r="C12706">
        <v>3</v>
      </c>
      <c r="D12706">
        <v>7</v>
      </c>
      <c r="E12706">
        <v>1</v>
      </c>
      <c r="F12706" t="s">
        <v>7</v>
      </c>
      <c r="K12706">
        <v>0</v>
      </c>
      <c r="P12706">
        <v>0</v>
      </c>
    </row>
    <row r="12707" spans="1:16" x14ac:dyDescent="0.25">
      <c r="A12707">
        <v>1</v>
      </c>
      <c r="B12707">
        <v>9090208</v>
      </c>
      <c r="C12707">
        <v>3</v>
      </c>
      <c r="D12707">
        <v>1</v>
      </c>
      <c r="E12707">
        <v>1</v>
      </c>
      <c r="F12707" t="s">
        <v>7</v>
      </c>
      <c r="K12707">
        <v>0</v>
      </c>
      <c r="P12707">
        <v>0</v>
      </c>
    </row>
    <row r="12708" spans="1:16" x14ac:dyDescent="0.25">
      <c r="A12708">
        <v>1</v>
      </c>
      <c r="B12708">
        <v>9090208</v>
      </c>
      <c r="C12708">
        <v>3</v>
      </c>
      <c r="D12708">
        <v>2</v>
      </c>
      <c r="E12708">
        <v>1</v>
      </c>
      <c r="F12708" t="s">
        <v>7</v>
      </c>
      <c r="K12708">
        <v>4</v>
      </c>
      <c r="P12708">
        <v>4</v>
      </c>
    </row>
    <row r="12709" spans="1:16" x14ac:dyDescent="0.25">
      <c r="A12709">
        <v>1</v>
      </c>
      <c r="B12709">
        <v>9090208</v>
      </c>
      <c r="C12709">
        <v>3</v>
      </c>
      <c r="D12709">
        <v>3</v>
      </c>
      <c r="E12709">
        <v>1</v>
      </c>
      <c r="F12709" t="s">
        <v>7</v>
      </c>
      <c r="K12709">
        <v>0</v>
      </c>
      <c r="P12709">
        <v>0</v>
      </c>
    </row>
    <row r="12710" spans="1:16" x14ac:dyDescent="0.25">
      <c r="A12710">
        <v>1</v>
      </c>
      <c r="B12710">
        <v>9090208</v>
      </c>
      <c r="C12710">
        <v>3</v>
      </c>
      <c r="D12710">
        <v>4</v>
      </c>
      <c r="E12710">
        <v>1</v>
      </c>
      <c r="F12710" t="s">
        <v>7</v>
      </c>
      <c r="K12710">
        <v>4</v>
      </c>
      <c r="P12710">
        <v>4</v>
      </c>
    </row>
    <row r="12711" spans="1:16" x14ac:dyDescent="0.25">
      <c r="A12711">
        <v>1</v>
      </c>
      <c r="B12711">
        <v>9090208</v>
      </c>
      <c r="C12711">
        <v>3</v>
      </c>
      <c r="D12711">
        <v>5</v>
      </c>
      <c r="E12711">
        <v>1</v>
      </c>
      <c r="F12711" t="s">
        <v>7</v>
      </c>
      <c r="K12711">
        <v>2</v>
      </c>
      <c r="P12711">
        <v>2</v>
      </c>
    </row>
    <row r="12712" spans="1:16" x14ac:dyDescent="0.25">
      <c r="A12712">
        <v>1</v>
      </c>
      <c r="B12712">
        <v>9090208</v>
      </c>
      <c r="C12712">
        <v>3</v>
      </c>
      <c r="D12712">
        <v>6</v>
      </c>
      <c r="E12712">
        <v>1</v>
      </c>
      <c r="F12712" t="s">
        <v>7</v>
      </c>
      <c r="K12712">
        <v>2</v>
      </c>
      <c r="P12712">
        <v>2</v>
      </c>
    </row>
    <row r="12713" spans="1:16" x14ac:dyDescent="0.25">
      <c r="A12713">
        <v>1</v>
      </c>
      <c r="B12713">
        <v>9090208</v>
      </c>
      <c r="C12713">
        <v>3</v>
      </c>
      <c r="D12713">
        <v>7</v>
      </c>
      <c r="E12713">
        <v>1</v>
      </c>
      <c r="F12713" t="s">
        <v>7</v>
      </c>
      <c r="K12713">
        <v>0</v>
      </c>
      <c r="P12713">
        <v>0</v>
      </c>
    </row>
    <row r="12714" spans="1:16" x14ac:dyDescent="0.25">
      <c r="A12714">
        <v>1</v>
      </c>
      <c r="B12714">
        <v>9090209</v>
      </c>
      <c r="C12714">
        <v>3</v>
      </c>
      <c r="D12714">
        <v>1</v>
      </c>
      <c r="E12714">
        <v>1</v>
      </c>
      <c r="F12714" t="s">
        <v>7</v>
      </c>
      <c r="K12714">
        <v>402</v>
      </c>
      <c r="P12714">
        <v>402</v>
      </c>
    </row>
    <row r="12715" spans="1:16" x14ac:dyDescent="0.25">
      <c r="A12715">
        <v>1</v>
      </c>
      <c r="B12715">
        <v>9090209</v>
      </c>
      <c r="C12715">
        <v>3</v>
      </c>
      <c r="D12715">
        <v>2</v>
      </c>
      <c r="E12715">
        <v>1</v>
      </c>
      <c r="F12715" t="s">
        <v>7</v>
      </c>
      <c r="K12715">
        <v>16</v>
      </c>
      <c r="P12715">
        <v>16</v>
      </c>
    </row>
    <row r="12716" spans="1:16" x14ac:dyDescent="0.25">
      <c r="A12716">
        <v>1</v>
      </c>
      <c r="B12716">
        <v>9090209</v>
      </c>
      <c r="C12716">
        <v>3</v>
      </c>
      <c r="D12716">
        <v>3</v>
      </c>
      <c r="E12716">
        <v>1</v>
      </c>
      <c r="F12716" t="s">
        <v>7</v>
      </c>
      <c r="K12716">
        <v>3</v>
      </c>
      <c r="P12716">
        <v>3</v>
      </c>
    </row>
    <row r="12717" spans="1:16" x14ac:dyDescent="0.25">
      <c r="A12717">
        <v>1</v>
      </c>
      <c r="B12717">
        <v>9090209</v>
      </c>
      <c r="C12717">
        <v>3</v>
      </c>
      <c r="D12717">
        <v>4</v>
      </c>
      <c r="E12717">
        <v>1</v>
      </c>
      <c r="F12717" t="s">
        <v>7</v>
      </c>
      <c r="K12717">
        <v>101</v>
      </c>
      <c r="P12717">
        <v>101</v>
      </c>
    </row>
    <row r="12718" spans="1:16" x14ac:dyDescent="0.25">
      <c r="A12718">
        <v>1</v>
      </c>
      <c r="B12718">
        <v>9090209</v>
      </c>
      <c r="C12718">
        <v>3</v>
      </c>
      <c r="D12718">
        <v>5</v>
      </c>
      <c r="E12718">
        <v>1</v>
      </c>
      <c r="F12718" t="s">
        <v>7</v>
      </c>
      <c r="K12718">
        <v>5</v>
      </c>
      <c r="P12718">
        <v>5</v>
      </c>
    </row>
    <row r="12719" spans="1:16" x14ac:dyDescent="0.25">
      <c r="A12719">
        <v>1</v>
      </c>
      <c r="B12719">
        <v>9090209</v>
      </c>
      <c r="C12719">
        <v>3</v>
      </c>
      <c r="D12719">
        <v>6</v>
      </c>
      <c r="E12719">
        <v>1</v>
      </c>
      <c r="F12719" t="s">
        <v>7</v>
      </c>
      <c r="K12719">
        <v>11</v>
      </c>
      <c r="P12719">
        <v>11</v>
      </c>
    </row>
    <row r="12720" spans="1:16" x14ac:dyDescent="0.25">
      <c r="A12720">
        <v>1</v>
      </c>
      <c r="B12720">
        <v>9090209</v>
      </c>
      <c r="C12720">
        <v>3</v>
      </c>
      <c r="D12720">
        <v>7</v>
      </c>
      <c r="E12720">
        <v>1</v>
      </c>
      <c r="F12720" t="s">
        <v>7</v>
      </c>
      <c r="K12720">
        <v>0</v>
      </c>
      <c r="P12720">
        <v>0</v>
      </c>
    </row>
    <row r="12721" spans="1:16" x14ac:dyDescent="0.25">
      <c r="A12721">
        <v>1</v>
      </c>
      <c r="B12721">
        <v>9090301</v>
      </c>
      <c r="C12721">
        <v>3</v>
      </c>
      <c r="D12721">
        <v>1</v>
      </c>
      <c r="E12721">
        <v>1</v>
      </c>
      <c r="F12721" t="s">
        <v>7</v>
      </c>
      <c r="K12721">
        <v>0</v>
      </c>
      <c r="P12721">
        <v>0</v>
      </c>
    </row>
    <row r="12722" spans="1:16" x14ac:dyDescent="0.25">
      <c r="A12722">
        <v>1</v>
      </c>
      <c r="B12722">
        <v>9090301</v>
      </c>
      <c r="C12722">
        <v>3</v>
      </c>
      <c r="D12722">
        <v>2</v>
      </c>
      <c r="E12722">
        <v>1</v>
      </c>
      <c r="F12722" t="s">
        <v>7</v>
      </c>
      <c r="K12722">
        <v>3</v>
      </c>
      <c r="P12722">
        <v>3</v>
      </c>
    </row>
    <row r="12723" spans="1:16" x14ac:dyDescent="0.25">
      <c r="A12723">
        <v>1</v>
      </c>
      <c r="B12723">
        <v>9090301</v>
      </c>
      <c r="C12723">
        <v>3</v>
      </c>
      <c r="D12723">
        <v>3</v>
      </c>
      <c r="E12723">
        <v>1</v>
      </c>
      <c r="F12723" t="s">
        <v>7</v>
      </c>
      <c r="K12723">
        <v>7</v>
      </c>
      <c r="P12723">
        <v>7</v>
      </c>
    </row>
    <row r="12724" spans="1:16" x14ac:dyDescent="0.25">
      <c r="A12724">
        <v>1</v>
      </c>
      <c r="B12724">
        <v>9090301</v>
      </c>
      <c r="C12724">
        <v>3</v>
      </c>
      <c r="D12724">
        <v>4</v>
      </c>
      <c r="E12724">
        <v>1</v>
      </c>
      <c r="F12724" t="s">
        <v>7</v>
      </c>
      <c r="K12724">
        <v>9</v>
      </c>
      <c r="P12724">
        <v>9</v>
      </c>
    </row>
    <row r="12725" spans="1:16" x14ac:dyDescent="0.25">
      <c r="A12725">
        <v>1</v>
      </c>
      <c r="B12725">
        <v>9090301</v>
      </c>
      <c r="C12725">
        <v>3</v>
      </c>
      <c r="D12725">
        <v>5</v>
      </c>
      <c r="E12725">
        <v>1</v>
      </c>
      <c r="F12725" t="s">
        <v>7</v>
      </c>
      <c r="K12725">
        <v>4</v>
      </c>
      <c r="P12725">
        <v>4</v>
      </c>
    </row>
    <row r="12726" spans="1:16" x14ac:dyDescent="0.25">
      <c r="A12726">
        <v>1</v>
      </c>
      <c r="B12726">
        <v>9090301</v>
      </c>
      <c r="C12726">
        <v>3</v>
      </c>
      <c r="D12726">
        <v>6</v>
      </c>
      <c r="E12726">
        <v>1</v>
      </c>
      <c r="F12726" t="s">
        <v>7</v>
      </c>
      <c r="K12726">
        <v>8</v>
      </c>
      <c r="P12726">
        <v>8</v>
      </c>
    </row>
    <row r="12727" spans="1:16" x14ac:dyDescent="0.25">
      <c r="A12727">
        <v>1</v>
      </c>
      <c r="B12727">
        <v>9090301</v>
      </c>
      <c r="C12727">
        <v>3</v>
      </c>
      <c r="D12727">
        <v>7</v>
      </c>
      <c r="E12727">
        <v>1</v>
      </c>
      <c r="F12727" t="s">
        <v>7</v>
      </c>
      <c r="K12727">
        <v>1</v>
      </c>
      <c r="P12727">
        <v>1</v>
      </c>
    </row>
    <row r="12728" spans="1:16" x14ac:dyDescent="0.25">
      <c r="A12728">
        <v>1</v>
      </c>
      <c r="B12728">
        <v>9090302</v>
      </c>
      <c r="C12728">
        <v>3</v>
      </c>
      <c r="D12728">
        <v>1</v>
      </c>
      <c r="E12728">
        <v>1</v>
      </c>
      <c r="F12728" t="s">
        <v>7</v>
      </c>
      <c r="K12728">
        <v>15</v>
      </c>
      <c r="P12728">
        <v>15</v>
      </c>
    </row>
    <row r="12729" spans="1:16" x14ac:dyDescent="0.25">
      <c r="A12729">
        <v>1</v>
      </c>
      <c r="B12729">
        <v>9090302</v>
      </c>
      <c r="C12729">
        <v>3</v>
      </c>
      <c r="D12729">
        <v>2</v>
      </c>
      <c r="E12729">
        <v>1</v>
      </c>
      <c r="F12729" t="s">
        <v>7</v>
      </c>
      <c r="K12729">
        <v>3</v>
      </c>
      <c r="P12729">
        <v>3</v>
      </c>
    </row>
    <row r="12730" spans="1:16" x14ac:dyDescent="0.25">
      <c r="A12730">
        <v>1</v>
      </c>
      <c r="B12730">
        <v>9090302</v>
      </c>
      <c r="C12730">
        <v>3</v>
      </c>
      <c r="D12730">
        <v>3</v>
      </c>
      <c r="E12730">
        <v>1</v>
      </c>
      <c r="F12730" t="s">
        <v>7</v>
      </c>
      <c r="K12730">
        <v>1</v>
      </c>
      <c r="P12730">
        <v>1</v>
      </c>
    </row>
    <row r="12731" spans="1:16" x14ac:dyDescent="0.25">
      <c r="A12731">
        <v>1</v>
      </c>
      <c r="B12731">
        <v>9090302</v>
      </c>
      <c r="C12731">
        <v>3</v>
      </c>
      <c r="D12731">
        <v>4</v>
      </c>
      <c r="E12731">
        <v>1</v>
      </c>
      <c r="F12731" t="s">
        <v>7</v>
      </c>
      <c r="K12731">
        <v>6</v>
      </c>
      <c r="P12731">
        <v>6</v>
      </c>
    </row>
    <row r="12732" spans="1:16" x14ac:dyDescent="0.25">
      <c r="A12732">
        <v>1</v>
      </c>
      <c r="B12732">
        <v>9090302</v>
      </c>
      <c r="C12732">
        <v>3</v>
      </c>
      <c r="D12732">
        <v>5</v>
      </c>
      <c r="E12732">
        <v>1</v>
      </c>
      <c r="F12732" t="s">
        <v>7</v>
      </c>
      <c r="K12732">
        <v>9</v>
      </c>
      <c r="P12732">
        <v>9</v>
      </c>
    </row>
    <row r="12733" spans="1:16" x14ac:dyDescent="0.25">
      <c r="A12733">
        <v>1</v>
      </c>
      <c r="B12733">
        <v>9090302</v>
      </c>
      <c r="C12733">
        <v>3</v>
      </c>
      <c r="D12733">
        <v>6</v>
      </c>
      <c r="E12733">
        <v>1</v>
      </c>
      <c r="F12733" t="s">
        <v>7</v>
      </c>
      <c r="K12733">
        <v>11</v>
      </c>
      <c r="P12733">
        <v>11</v>
      </c>
    </row>
    <row r="12734" spans="1:16" x14ac:dyDescent="0.25">
      <c r="A12734">
        <v>1</v>
      </c>
      <c r="B12734">
        <v>9090302</v>
      </c>
      <c r="C12734">
        <v>3</v>
      </c>
      <c r="D12734">
        <v>7</v>
      </c>
      <c r="E12734">
        <v>1</v>
      </c>
      <c r="F12734" t="s">
        <v>7</v>
      </c>
      <c r="K12734">
        <v>0</v>
      </c>
      <c r="P12734">
        <v>0</v>
      </c>
    </row>
    <row r="12735" spans="1:16" x14ac:dyDescent="0.25">
      <c r="A12735">
        <v>1</v>
      </c>
      <c r="B12735">
        <v>9090303</v>
      </c>
      <c r="C12735">
        <v>3</v>
      </c>
      <c r="D12735">
        <v>1</v>
      </c>
      <c r="E12735">
        <v>1</v>
      </c>
      <c r="F12735" t="s">
        <v>7</v>
      </c>
      <c r="K12735">
        <v>7</v>
      </c>
      <c r="P12735">
        <v>7</v>
      </c>
    </row>
    <row r="12736" spans="1:16" x14ac:dyDescent="0.25">
      <c r="A12736">
        <v>1</v>
      </c>
      <c r="B12736">
        <v>9090303</v>
      </c>
      <c r="C12736">
        <v>3</v>
      </c>
      <c r="D12736">
        <v>2</v>
      </c>
      <c r="E12736">
        <v>1</v>
      </c>
      <c r="F12736" t="s">
        <v>7</v>
      </c>
      <c r="K12736">
        <v>20</v>
      </c>
      <c r="P12736">
        <v>20</v>
      </c>
    </row>
    <row r="12737" spans="1:16" x14ac:dyDescent="0.25">
      <c r="A12737">
        <v>1</v>
      </c>
      <c r="B12737">
        <v>9090303</v>
      </c>
      <c r="C12737">
        <v>3</v>
      </c>
      <c r="D12737">
        <v>3</v>
      </c>
      <c r="E12737">
        <v>1</v>
      </c>
      <c r="F12737" t="s">
        <v>7</v>
      </c>
      <c r="K12737">
        <v>1</v>
      </c>
      <c r="P12737">
        <v>1</v>
      </c>
    </row>
    <row r="12738" spans="1:16" x14ac:dyDescent="0.25">
      <c r="A12738">
        <v>1</v>
      </c>
      <c r="B12738">
        <v>9090303</v>
      </c>
      <c r="C12738">
        <v>3</v>
      </c>
      <c r="D12738">
        <v>4</v>
      </c>
      <c r="E12738">
        <v>1</v>
      </c>
      <c r="F12738" t="s">
        <v>7</v>
      </c>
      <c r="K12738">
        <v>21</v>
      </c>
      <c r="P12738">
        <v>21</v>
      </c>
    </row>
    <row r="12739" spans="1:16" x14ac:dyDescent="0.25">
      <c r="A12739">
        <v>1</v>
      </c>
      <c r="B12739">
        <v>9090303</v>
      </c>
      <c r="C12739">
        <v>3</v>
      </c>
      <c r="D12739">
        <v>5</v>
      </c>
      <c r="E12739">
        <v>1</v>
      </c>
      <c r="F12739" t="s">
        <v>7</v>
      </c>
      <c r="K12739">
        <v>5</v>
      </c>
      <c r="P12739">
        <v>5</v>
      </c>
    </row>
    <row r="12740" spans="1:16" x14ac:dyDescent="0.25">
      <c r="A12740">
        <v>1</v>
      </c>
      <c r="B12740">
        <v>9090303</v>
      </c>
      <c r="C12740">
        <v>3</v>
      </c>
      <c r="D12740">
        <v>6</v>
      </c>
      <c r="E12740">
        <v>1</v>
      </c>
      <c r="F12740" t="s">
        <v>7</v>
      </c>
      <c r="K12740">
        <v>12</v>
      </c>
      <c r="P12740">
        <v>12</v>
      </c>
    </row>
    <row r="12741" spans="1:16" x14ac:dyDescent="0.25">
      <c r="A12741">
        <v>1</v>
      </c>
      <c r="B12741">
        <v>9090303</v>
      </c>
      <c r="C12741">
        <v>3</v>
      </c>
      <c r="D12741">
        <v>7</v>
      </c>
      <c r="E12741">
        <v>1</v>
      </c>
      <c r="F12741" t="s">
        <v>7</v>
      </c>
      <c r="K12741">
        <v>0</v>
      </c>
      <c r="P12741">
        <v>0</v>
      </c>
    </row>
    <row r="12742" spans="1:16" x14ac:dyDescent="0.25">
      <c r="A12742">
        <v>1</v>
      </c>
      <c r="B12742">
        <v>9090304</v>
      </c>
      <c r="C12742">
        <v>3</v>
      </c>
      <c r="D12742">
        <v>1</v>
      </c>
      <c r="E12742">
        <v>1</v>
      </c>
      <c r="F12742" t="s">
        <v>7</v>
      </c>
      <c r="K12742">
        <v>0</v>
      </c>
      <c r="P12742">
        <v>0</v>
      </c>
    </row>
    <row r="12743" spans="1:16" x14ac:dyDescent="0.25">
      <c r="A12743">
        <v>1</v>
      </c>
      <c r="B12743">
        <v>9090304</v>
      </c>
      <c r="C12743">
        <v>3</v>
      </c>
      <c r="D12743">
        <v>2</v>
      </c>
      <c r="E12743">
        <v>1</v>
      </c>
      <c r="F12743" t="s">
        <v>7</v>
      </c>
      <c r="K12743">
        <v>0</v>
      </c>
      <c r="P12743">
        <v>0</v>
      </c>
    </row>
    <row r="12744" spans="1:16" x14ac:dyDescent="0.25">
      <c r="A12744">
        <v>1</v>
      </c>
      <c r="B12744">
        <v>9090304</v>
      </c>
      <c r="C12744">
        <v>3</v>
      </c>
      <c r="D12744">
        <v>3</v>
      </c>
      <c r="E12744">
        <v>1</v>
      </c>
      <c r="F12744" t="s">
        <v>7</v>
      </c>
      <c r="K12744">
        <v>1</v>
      </c>
      <c r="P12744">
        <v>1</v>
      </c>
    </row>
    <row r="12745" spans="1:16" x14ac:dyDescent="0.25">
      <c r="A12745">
        <v>1</v>
      </c>
      <c r="B12745">
        <v>9090304</v>
      </c>
      <c r="C12745">
        <v>3</v>
      </c>
      <c r="D12745">
        <v>4</v>
      </c>
      <c r="E12745">
        <v>1</v>
      </c>
      <c r="F12745" t="s">
        <v>7</v>
      </c>
      <c r="K12745">
        <v>0</v>
      </c>
      <c r="P12745">
        <v>0</v>
      </c>
    </row>
    <row r="12746" spans="1:16" x14ac:dyDescent="0.25">
      <c r="A12746">
        <v>1</v>
      </c>
      <c r="B12746">
        <v>9090304</v>
      </c>
      <c r="C12746">
        <v>3</v>
      </c>
      <c r="D12746">
        <v>5</v>
      </c>
      <c r="E12746">
        <v>1</v>
      </c>
      <c r="F12746" t="s">
        <v>7</v>
      </c>
      <c r="K12746">
        <v>0</v>
      </c>
      <c r="P12746">
        <v>0</v>
      </c>
    </row>
    <row r="12747" spans="1:16" x14ac:dyDescent="0.25">
      <c r="A12747">
        <v>1</v>
      </c>
      <c r="B12747">
        <v>9090304</v>
      </c>
      <c r="C12747">
        <v>3</v>
      </c>
      <c r="D12747">
        <v>6</v>
      </c>
      <c r="E12747">
        <v>1</v>
      </c>
      <c r="F12747" t="s">
        <v>7</v>
      </c>
      <c r="K12747">
        <v>6</v>
      </c>
      <c r="P12747">
        <v>6</v>
      </c>
    </row>
    <row r="12748" spans="1:16" x14ac:dyDescent="0.25">
      <c r="A12748">
        <v>1</v>
      </c>
      <c r="B12748">
        <v>9090304</v>
      </c>
      <c r="C12748">
        <v>3</v>
      </c>
      <c r="D12748">
        <v>7</v>
      </c>
      <c r="E12748">
        <v>1</v>
      </c>
      <c r="F12748" t="s">
        <v>7</v>
      </c>
      <c r="K12748">
        <v>0</v>
      </c>
      <c r="P12748">
        <v>0</v>
      </c>
    </row>
    <row r="12749" spans="1:16" x14ac:dyDescent="0.25">
      <c r="A12749">
        <v>1</v>
      </c>
      <c r="B12749">
        <v>9090305</v>
      </c>
      <c r="C12749">
        <v>3</v>
      </c>
      <c r="D12749">
        <v>1</v>
      </c>
      <c r="E12749">
        <v>1</v>
      </c>
      <c r="F12749" t="s">
        <v>7</v>
      </c>
      <c r="K12749">
        <v>59</v>
      </c>
      <c r="P12749">
        <v>59</v>
      </c>
    </row>
    <row r="12750" spans="1:16" x14ac:dyDescent="0.25">
      <c r="A12750">
        <v>1</v>
      </c>
      <c r="B12750">
        <v>9090305</v>
      </c>
      <c r="C12750">
        <v>3</v>
      </c>
      <c r="D12750">
        <v>2</v>
      </c>
      <c r="E12750">
        <v>1</v>
      </c>
      <c r="F12750" t="s">
        <v>7</v>
      </c>
      <c r="K12750">
        <v>1</v>
      </c>
      <c r="P12750">
        <v>1</v>
      </c>
    </row>
    <row r="12751" spans="1:16" x14ac:dyDescent="0.25">
      <c r="A12751">
        <v>1</v>
      </c>
      <c r="B12751">
        <v>9090305</v>
      </c>
      <c r="C12751">
        <v>3</v>
      </c>
      <c r="D12751">
        <v>3</v>
      </c>
      <c r="E12751">
        <v>1</v>
      </c>
      <c r="F12751" t="s">
        <v>7</v>
      </c>
      <c r="K12751">
        <v>2</v>
      </c>
      <c r="P12751">
        <v>2</v>
      </c>
    </row>
    <row r="12752" spans="1:16" x14ac:dyDescent="0.25">
      <c r="A12752">
        <v>1</v>
      </c>
      <c r="B12752">
        <v>9090305</v>
      </c>
      <c r="C12752">
        <v>3</v>
      </c>
      <c r="D12752">
        <v>4</v>
      </c>
      <c r="E12752">
        <v>1</v>
      </c>
      <c r="F12752" t="s">
        <v>7</v>
      </c>
      <c r="K12752">
        <v>20</v>
      </c>
      <c r="P12752">
        <v>20</v>
      </c>
    </row>
    <row r="12753" spans="1:16" x14ac:dyDescent="0.25">
      <c r="A12753">
        <v>1</v>
      </c>
      <c r="B12753">
        <v>9090305</v>
      </c>
      <c r="C12753">
        <v>3</v>
      </c>
      <c r="D12753">
        <v>5</v>
      </c>
      <c r="E12753">
        <v>1</v>
      </c>
      <c r="F12753" t="s">
        <v>7</v>
      </c>
      <c r="K12753">
        <v>9</v>
      </c>
      <c r="P12753">
        <v>9</v>
      </c>
    </row>
    <row r="12754" spans="1:16" x14ac:dyDescent="0.25">
      <c r="A12754">
        <v>1</v>
      </c>
      <c r="B12754">
        <v>9090305</v>
      </c>
      <c r="C12754">
        <v>3</v>
      </c>
      <c r="D12754">
        <v>6</v>
      </c>
      <c r="E12754">
        <v>1</v>
      </c>
      <c r="F12754" t="s">
        <v>7</v>
      </c>
      <c r="K12754">
        <v>9</v>
      </c>
      <c r="P12754">
        <v>9</v>
      </c>
    </row>
    <row r="12755" spans="1:16" x14ac:dyDescent="0.25">
      <c r="A12755">
        <v>1</v>
      </c>
      <c r="B12755">
        <v>9090305</v>
      </c>
      <c r="C12755">
        <v>3</v>
      </c>
      <c r="D12755">
        <v>7</v>
      </c>
      <c r="E12755">
        <v>1</v>
      </c>
      <c r="F12755" t="s">
        <v>7</v>
      </c>
      <c r="K12755">
        <v>1</v>
      </c>
      <c r="P12755">
        <v>1</v>
      </c>
    </row>
    <row r="12756" spans="1:16" x14ac:dyDescent="0.25">
      <c r="A12756">
        <v>1</v>
      </c>
      <c r="B12756">
        <v>9090306</v>
      </c>
      <c r="C12756">
        <v>3</v>
      </c>
      <c r="D12756">
        <v>1</v>
      </c>
      <c r="E12756">
        <v>1</v>
      </c>
      <c r="F12756" t="s">
        <v>7</v>
      </c>
      <c r="K12756">
        <v>8</v>
      </c>
      <c r="P12756">
        <v>8</v>
      </c>
    </row>
    <row r="12757" spans="1:16" x14ac:dyDescent="0.25">
      <c r="A12757">
        <v>1</v>
      </c>
      <c r="B12757">
        <v>9090306</v>
      </c>
      <c r="C12757">
        <v>3</v>
      </c>
      <c r="D12757">
        <v>2</v>
      </c>
      <c r="E12757">
        <v>1</v>
      </c>
      <c r="F12757" t="s">
        <v>7</v>
      </c>
      <c r="K12757">
        <v>28</v>
      </c>
      <c r="P12757">
        <v>28</v>
      </c>
    </row>
    <row r="12758" spans="1:16" x14ac:dyDescent="0.25">
      <c r="A12758">
        <v>1</v>
      </c>
      <c r="B12758">
        <v>9090306</v>
      </c>
      <c r="C12758">
        <v>3</v>
      </c>
      <c r="D12758">
        <v>3</v>
      </c>
      <c r="E12758">
        <v>1</v>
      </c>
      <c r="F12758" t="s">
        <v>7</v>
      </c>
      <c r="K12758">
        <v>0</v>
      </c>
      <c r="P12758">
        <v>0</v>
      </c>
    </row>
    <row r="12759" spans="1:16" x14ac:dyDescent="0.25">
      <c r="A12759">
        <v>1</v>
      </c>
      <c r="B12759">
        <v>9090306</v>
      </c>
      <c r="C12759">
        <v>3</v>
      </c>
      <c r="D12759">
        <v>4</v>
      </c>
      <c r="E12759">
        <v>1</v>
      </c>
      <c r="F12759" t="s">
        <v>7</v>
      </c>
      <c r="K12759">
        <v>11</v>
      </c>
      <c r="P12759">
        <v>11</v>
      </c>
    </row>
    <row r="12760" spans="1:16" x14ac:dyDescent="0.25">
      <c r="A12760">
        <v>1</v>
      </c>
      <c r="B12760">
        <v>9090306</v>
      </c>
      <c r="C12760">
        <v>3</v>
      </c>
      <c r="D12760">
        <v>5</v>
      </c>
      <c r="E12760">
        <v>1</v>
      </c>
      <c r="F12760" t="s">
        <v>7</v>
      </c>
      <c r="K12760">
        <v>2</v>
      </c>
      <c r="P12760">
        <v>2</v>
      </c>
    </row>
    <row r="12761" spans="1:16" x14ac:dyDescent="0.25">
      <c r="A12761">
        <v>1</v>
      </c>
      <c r="B12761">
        <v>9090306</v>
      </c>
      <c r="C12761">
        <v>3</v>
      </c>
      <c r="D12761">
        <v>6</v>
      </c>
      <c r="E12761">
        <v>1</v>
      </c>
      <c r="F12761" t="s">
        <v>7</v>
      </c>
      <c r="K12761">
        <v>4</v>
      </c>
      <c r="P12761">
        <v>4</v>
      </c>
    </row>
    <row r="12762" spans="1:16" x14ac:dyDescent="0.25">
      <c r="A12762">
        <v>1</v>
      </c>
      <c r="B12762">
        <v>9090306</v>
      </c>
      <c r="C12762">
        <v>3</v>
      </c>
      <c r="D12762">
        <v>7</v>
      </c>
      <c r="E12762">
        <v>1</v>
      </c>
      <c r="F12762" t="s">
        <v>7</v>
      </c>
      <c r="K12762">
        <v>0</v>
      </c>
      <c r="P12762">
        <v>0</v>
      </c>
    </row>
    <row r="12763" spans="1:16" x14ac:dyDescent="0.25">
      <c r="A12763">
        <v>1</v>
      </c>
      <c r="B12763">
        <v>9090307</v>
      </c>
      <c r="C12763">
        <v>3</v>
      </c>
      <c r="D12763">
        <v>1</v>
      </c>
      <c r="E12763">
        <v>1</v>
      </c>
      <c r="F12763" t="s">
        <v>7</v>
      </c>
      <c r="K12763">
        <v>0</v>
      </c>
      <c r="P12763">
        <v>0</v>
      </c>
    </row>
    <row r="12764" spans="1:16" x14ac:dyDescent="0.25">
      <c r="A12764">
        <v>1</v>
      </c>
      <c r="B12764">
        <v>9090307</v>
      </c>
      <c r="C12764">
        <v>3</v>
      </c>
      <c r="D12764">
        <v>2</v>
      </c>
      <c r="E12764">
        <v>1</v>
      </c>
      <c r="F12764" t="s">
        <v>7</v>
      </c>
      <c r="K12764">
        <v>1</v>
      </c>
      <c r="P12764">
        <v>1</v>
      </c>
    </row>
    <row r="12765" spans="1:16" x14ac:dyDescent="0.25">
      <c r="A12765">
        <v>1</v>
      </c>
      <c r="B12765">
        <v>9090307</v>
      </c>
      <c r="C12765">
        <v>3</v>
      </c>
      <c r="D12765">
        <v>3</v>
      </c>
      <c r="E12765">
        <v>1</v>
      </c>
      <c r="F12765" t="s">
        <v>7</v>
      </c>
      <c r="K12765">
        <v>14</v>
      </c>
      <c r="P12765">
        <v>14</v>
      </c>
    </row>
    <row r="12766" spans="1:16" x14ac:dyDescent="0.25">
      <c r="A12766">
        <v>1</v>
      </c>
      <c r="B12766">
        <v>9090307</v>
      </c>
      <c r="C12766">
        <v>3</v>
      </c>
      <c r="D12766">
        <v>4</v>
      </c>
      <c r="E12766">
        <v>1</v>
      </c>
      <c r="F12766" t="s">
        <v>7</v>
      </c>
      <c r="K12766">
        <v>3</v>
      </c>
      <c r="P12766">
        <v>3</v>
      </c>
    </row>
    <row r="12767" spans="1:16" x14ac:dyDescent="0.25">
      <c r="A12767">
        <v>1</v>
      </c>
      <c r="B12767">
        <v>9090307</v>
      </c>
      <c r="C12767">
        <v>3</v>
      </c>
      <c r="D12767">
        <v>5</v>
      </c>
      <c r="E12767">
        <v>1</v>
      </c>
      <c r="F12767" t="s">
        <v>7</v>
      </c>
      <c r="K12767">
        <v>4</v>
      </c>
      <c r="P12767">
        <v>4</v>
      </c>
    </row>
    <row r="12768" spans="1:16" x14ac:dyDescent="0.25">
      <c r="A12768">
        <v>1</v>
      </c>
      <c r="B12768">
        <v>9090307</v>
      </c>
      <c r="C12768">
        <v>3</v>
      </c>
      <c r="D12768">
        <v>6</v>
      </c>
      <c r="E12768">
        <v>1</v>
      </c>
      <c r="F12768" t="s">
        <v>7</v>
      </c>
      <c r="K12768">
        <v>11</v>
      </c>
      <c r="P12768">
        <v>11</v>
      </c>
    </row>
    <row r="12769" spans="1:16" x14ac:dyDescent="0.25">
      <c r="A12769">
        <v>1</v>
      </c>
      <c r="B12769">
        <v>9090307</v>
      </c>
      <c r="C12769">
        <v>3</v>
      </c>
      <c r="D12769">
        <v>7</v>
      </c>
      <c r="E12769">
        <v>1</v>
      </c>
      <c r="F12769" t="s">
        <v>7</v>
      </c>
      <c r="K12769">
        <v>0</v>
      </c>
      <c r="P12769">
        <v>0</v>
      </c>
    </row>
    <row r="12770" spans="1:16" x14ac:dyDescent="0.25">
      <c r="A12770">
        <v>1</v>
      </c>
      <c r="B12770">
        <v>9090308</v>
      </c>
      <c r="C12770">
        <v>3</v>
      </c>
      <c r="D12770">
        <v>1</v>
      </c>
      <c r="E12770">
        <v>1</v>
      </c>
      <c r="F12770" t="s">
        <v>7</v>
      </c>
      <c r="K12770">
        <v>0</v>
      </c>
      <c r="P12770">
        <v>0</v>
      </c>
    </row>
    <row r="12771" spans="1:16" x14ac:dyDescent="0.25">
      <c r="A12771">
        <v>1</v>
      </c>
      <c r="B12771">
        <v>9090308</v>
      </c>
      <c r="C12771">
        <v>3</v>
      </c>
      <c r="D12771">
        <v>2</v>
      </c>
      <c r="E12771">
        <v>1</v>
      </c>
      <c r="F12771" t="s">
        <v>7</v>
      </c>
      <c r="K12771">
        <v>5</v>
      </c>
      <c r="P12771">
        <v>5</v>
      </c>
    </row>
    <row r="12772" spans="1:16" x14ac:dyDescent="0.25">
      <c r="A12772">
        <v>1</v>
      </c>
      <c r="B12772">
        <v>9090308</v>
      </c>
      <c r="C12772">
        <v>3</v>
      </c>
      <c r="D12772">
        <v>3</v>
      </c>
      <c r="E12772">
        <v>1</v>
      </c>
      <c r="F12772" t="s">
        <v>7</v>
      </c>
      <c r="K12772">
        <v>1</v>
      </c>
      <c r="P12772">
        <v>1</v>
      </c>
    </row>
    <row r="12773" spans="1:16" x14ac:dyDescent="0.25">
      <c r="A12773">
        <v>1</v>
      </c>
      <c r="B12773">
        <v>9090308</v>
      </c>
      <c r="C12773">
        <v>3</v>
      </c>
      <c r="D12773">
        <v>4</v>
      </c>
      <c r="E12773">
        <v>1</v>
      </c>
      <c r="F12773" t="s">
        <v>7</v>
      </c>
      <c r="K12773">
        <v>8</v>
      </c>
      <c r="P12773">
        <v>8</v>
      </c>
    </row>
    <row r="12774" spans="1:16" x14ac:dyDescent="0.25">
      <c r="A12774">
        <v>1</v>
      </c>
      <c r="B12774">
        <v>9090308</v>
      </c>
      <c r="C12774">
        <v>3</v>
      </c>
      <c r="D12774">
        <v>5</v>
      </c>
      <c r="E12774">
        <v>1</v>
      </c>
      <c r="F12774" t="s">
        <v>7</v>
      </c>
      <c r="K12774">
        <v>2</v>
      </c>
      <c r="P12774">
        <v>2</v>
      </c>
    </row>
    <row r="12775" spans="1:16" x14ac:dyDescent="0.25">
      <c r="A12775">
        <v>1</v>
      </c>
      <c r="B12775">
        <v>9090308</v>
      </c>
      <c r="C12775">
        <v>3</v>
      </c>
      <c r="D12775">
        <v>6</v>
      </c>
      <c r="E12775">
        <v>1</v>
      </c>
      <c r="F12775" t="s">
        <v>7</v>
      </c>
      <c r="K12775">
        <v>7</v>
      </c>
      <c r="P12775">
        <v>7</v>
      </c>
    </row>
    <row r="12776" spans="1:16" x14ac:dyDescent="0.25">
      <c r="A12776">
        <v>1</v>
      </c>
      <c r="B12776">
        <v>9090308</v>
      </c>
      <c r="C12776">
        <v>3</v>
      </c>
      <c r="D12776">
        <v>7</v>
      </c>
      <c r="E12776">
        <v>1</v>
      </c>
      <c r="F12776" t="s">
        <v>7</v>
      </c>
      <c r="K12776">
        <v>0</v>
      </c>
      <c r="P12776">
        <v>0</v>
      </c>
    </row>
    <row r="12777" spans="1:16" x14ac:dyDescent="0.25">
      <c r="A12777">
        <v>1</v>
      </c>
      <c r="B12777">
        <v>9090309</v>
      </c>
      <c r="C12777">
        <v>3</v>
      </c>
      <c r="D12777">
        <v>1</v>
      </c>
      <c r="E12777">
        <v>1</v>
      </c>
      <c r="F12777" t="s">
        <v>7</v>
      </c>
      <c r="K12777">
        <v>0</v>
      </c>
      <c r="P12777">
        <v>0</v>
      </c>
    </row>
    <row r="12778" spans="1:16" x14ac:dyDescent="0.25">
      <c r="A12778">
        <v>1</v>
      </c>
      <c r="B12778">
        <v>9090309</v>
      </c>
      <c r="C12778">
        <v>3</v>
      </c>
      <c r="D12778">
        <v>2</v>
      </c>
      <c r="E12778">
        <v>1</v>
      </c>
      <c r="F12778" t="s">
        <v>7</v>
      </c>
      <c r="K12778">
        <v>22</v>
      </c>
      <c r="P12778">
        <v>22</v>
      </c>
    </row>
    <row r="12779" spans="1:16" x14ac:dyDescent="0.25">
      <c r="A12779">
        <v>1</v>
      </c>
      <c r="B12779">
        <v>9090309</v>
      </c>
      <c r="C12779">
        <v>3</v>
      </c>
      <c r="D12779">
        <v>3</v>
      </c>
      <c r="E12779">
        <v>1</v>
      </c>
      <c r="F12779" t="s">
        <v>7</v>
      </c>
      <c r="K12779">
        <v>1</v>
      </c>
      <c r="P12779">
        <v>1</v>
      </c>
    </row>
    <row r="12780" spans="1:16" x14ac:dyDescent="0.25">
      <c r="A12780">
        <v>1</v>
      </c>
      <c r="B12780">
        <v>9090309</v>
      </c>
      <c r="C12780">
        <v>3</v>
      </c>
      <c r="D12780">
        <v>4</v>
      </c>
      <c r="E12780">
        <v>1</v>
      </c>
      <c r="F12780" t="s">
        <v>7</v>
      </c>
      <c r="K12780">
        <v>14</v>
      </c>
      <c r="P12780">
        <v>14</v>
      </c>
    </row>
    <row r="12781" spans="1:16" x14ac:dyDescent="0.25">
      <c r="A12781">
        <v>1</v>
      </c>
      <c r="B12781">
        <v>9090309</v>
      </c>
      <c r="C12781">
        <v>3</v>
      </c>
      <c r="D12781">
        <v>5</v>
      </c>
      <c r="E12781">
        <v>1</v>
      </c>
      <c r="F12781" t="s">
        <v>7</v>
      </c>
      <c r="K12781">
        <v>6</v>
      </c>
      <c r="P12781">
        <v>6</v>
      </c>
    </row>
    <row r="12782" spans="1:16" x14ac:dyDescent="0.25">
      <c r="A12782">
        <v>1</v>
      </c>
      <c r="B12782">
        <v>9090309</v>
      </c>
      <c r="C12782">
        <v>3</v>
      </c>
      <c r="D12782">
        <v>6</v>
      </c>
      <c r="E12782">
        <v>1</v>
      </c>
      <c r="F12782" t="s">
        <v>7</v>
      </c>
      <c r="K12782">
        <v>9</v>
      </c>
      <c r="P12782">
        <v>9</v>
      </c>
    </row>
    <row r="12783" spans="1:16" x14ac:dyDescent="0.25">
      <c r="A12783">
        <v>1</v>
      </c>
      <c r="B12783">
        <v>9090309</v>
      </c>
      <c r="C12783">
        <v>3</v>
      </c>
      <c r="D12783">
        <v>7</v>
      </c>
      <c r="E12783">
        <v>1</v>
      </c>
      <c r="F12783" t="s">
        <v>7</v>
      </c>
      <c r="K12783">
        <v>1</v>
      </c>
      <c r="P12783">
        <v>1</v>
      </c>
    </row>
    <row r="12784" spans="1:16" x14ac:dyDescent="0.25">
      <c r="A12784">
        <v>1</v>
      </c>
      <c r="B12784">
        <v>9090310</v>
      </c>
      <c r="C12784">
        <v>3</v>
      </c>
      <c r="D12784">
        <v>1</v>
      </c>
      <c r="E12784">
        <v>1</v>
      </c>
      <c r="F12784" t="s">
        <v>7</v>
      </c>
      <c r="K12784">
        <v>0</v>
      </c>
      <c r="P12784">
        <v>0</v>
      </c>
    </row>
    <row r="12785" spans="1:16" x14ac:dyDescent="0.25">
      <c r="A12785">
        <v>1</v>
      </c>
      <c r="B12785">
        <v>9090310</v>
      </c>
      <c r="C12785">
        <v>3</v>
      </c>
      <c r="D12785">
        <v>2</v>
      </c>
      <c r="E12785">
        <v>1</v>
      </c>
      <c r="F12785" t="s">
        <v>7</v>
      </c>
      <c r="K12785">
        <v>4</v>
      </c>
      <c r="P12785">
        <v>4</v>
      </c>
    </row>
    <row r="12786" spans="1:16" x14ac:dyDescent="0.25">
      <c r="A12786">
        <v>1</v>
      </c>
      <c r="B12786">
        <v>9090310</v>
      </c>
      <c r="C12786">
        <v>3</v>
      </c>
      <c r="D12786">
        <v>3</v>
      </c>
      <c r="E12786">
        <v>1</v>
      </c>
      <c r="F12786" t="s">
        <v>7</v>
      </c>
      <c r="K12786">
        <v>0</v>
      </c>
      <c r="P12786">
        <v>0</v>
      </c>
    </row>
    <row r="12787" spans="1:16" x14ac:dyDescent="0.25">
      <c r="A12787">
        <v>1</v>
      </c>
      <c r="B12787">
        <v>9090310</v>
      </c>
      <c r="C12787">
        <v>3</v>
      </c>
      <c r="D12787">
        <v>4</v>
      </c>
      <c r="E12787">
        <v>1</v>
      </c>
      <c r="F12787" t="s">
        <v>7</v>
      </c>
      <c r="K12787">
        <v>1</v>
      </c>
      <c r="P12787">
        <v>1</v>
      </c>
    </row>
    <row r="12788" spans="1:16" x14ac:dyDescent="0.25">
      <c r="A12788">
        <v>1</v>
      </c>
      <c r="B12788">
        <v>9090310</v>
      </c>
      <c r="C12788">
        <v>3</v>
      </c>
      <c r="D12788">
        <v>5</v>
      </c>
      <c r="E12788">
        <v>1</v>
      </c>
      <c r="F12788" t="s">
        <v>7</v>
      </c>
      <c r="K12788">
        <v>3</v>
      </c>
      <c r="P12788">
        <v>3</v>
      </c>
    </row>
    <row r="12789" spans="1:16" x14ac:dyDescent="0.25">
      <c r="A12789">
        <v>1</v>
      </c>
      <c r="B12789">
        <v>9090310</v>
      </c>
      <c r="C12789">
        <v>3</v>
      </c>
      <c r="D12789">
        <v>6</v>
      </c>
      <c r="E12789">
        <v>1</v>
      </c>
      <c r="F12789" t="s">
        <v>7</v>
      </c>
      <c r="K12789">
        <v>3</v>
      </c>
      <c r="P12789">
        <v>3</v>
      </c>
    </row>
    <row r="12790" spans="1:16" x14ac:dyDescent="0.25">
      <c r="A12790">
        <v>1</v>
      </c>
      <c r="B12790">
        <v>9090310</v>
      </c>
      <c r="C12790">
        <v>3</v>
      </c>
      <c r="D12790">
        <v>7</v>
      </c>
      <c r="E12790">
        <v>1</v>
      </c>
      <c r="F12790" t="s">
        <v>7</v>
      </c>
      <c r="K12790">
        <v>0</v>
      </c>
      <c r="P12790">
        <v>0</v>
      </c>
    </row>
    <row r="12791" spans="1:16" x14ac:dyDescent="0.25">
      <c r="A12791">
        <v>1</v>
      </c>
      <c r="B12791">
        <v>9090311</v>
      </c>
      <c r="C12791">
        <v>3</v>
      </c>
      <c r="D12791">
        <v>1</v>
      </c>
      <c r="E12791">
        <v>1</v>
      </c>
      <c r="F12791" t="s">
        <v>7</v>
      </c>
      <c r="K12791">
        <v>1</v>
      </c>
      <c r="P12791">
        <v>1</v>
      </c>
    </row>
    <row r="12792" spans="1:16" x14ac:dyDescent="0.25">
      <c r="A12792">
        <v>1</v>
      </c>
      <c r="B12792">
        <v>9090311</v>
      </c>
      <c r="C12792">
        <v>3</v>
      </c>
      <c r="D12792">
        <v>2</v>
      </c>
      <c r="E12792">
        <v>1</v>
      </c>
      <c r="F12792" t="s">
        <v>7</v>
      </c>
      <c r="K12792">
        <v>18</v>
      </c>
      <c r="P12792">
        <v>18</v>
      </c>
    </row>
    <row r="12793" spans="1:16" x14ac:dyDescent="0.25">
      <c r="A12793">
        <v>1</v>
      </c>
      <c r="B12793">
        <v>9090311</v>
      </c>
      <c r="C12793">
        <v>3</v>
      </c>
      <c r="D12793">
        <v>3</v>
      </c>
      <c r="E12793">
        <v>1</v>
      </c>
      <c r="F12793" t="s">
        <v>7</v>
      </c>
      <c r="K12793">
        <v>5</v>
      </c>
      <c r="P12793">
        <v>5</v>
      </c>
    </row>
    <row r="12794" spans="1:16" x14ac:dyDescent="0.25">
      <c r="A12794">
        <v>1</v>
      </c>
      <c r="B12794">
        <v>9090311</v>
      </c>
      <c r="C12794">
        <v>3</v>
      </c>
      <c r="D12794">
        <v>4</v>
      </c>
      <c r="E12794">
        <v>1</v>
      </c>
      <c r="F12794" t="s">
        <v>7</v>
      </c>
      <c r="K12794">
        <v>15</v>
      </c>
      <c r="P12794">
        <v>15</v>
      </c>
    </row>
    <row r="12795" spans="1:16" x14ac:dyDescent="0.25">
      <c r="A12795">
        <v>1</v>
      </c>
      <c r="B12795">
        <v>9090311</v>
      </c>
      <c r="C12795">
        <v>3</v>
      </c>
      <c r="D12795">
        <v>5</v>
      </c>
      <c r="E12795">
        <v>1</v>
      </c>
      <c r="F12795" t="s">
        <v>7</v>
      </c>
      <c r="K12795">
        <v>4</v>
      </c>
      <c r="P12795">
        <v>4</v>
      </c>
    </row>
    <row r="12796" spans="1:16" x14ac:dyDescent="0.25">
      <c r="A12796">
        <v>1</v>
      </c>
      <c r="B12796">
        <v>9090311</v>
      </c>
      <c r="C12796">
        <v>3</v>
      </c>
      <c r="D12796">
        <v>6</v>
      </c>
      <c r="E12796">
        <v>1</v>
      </c>
      <c r="F12796" t="s">
        <v>7</v>
      </c>
      <c r="K12796">
        <v>10</v>
      </c>
      <c r="P12796">
        <v>10</v>
      </c>
    </row>
    <row r="12797" spans="1:16" x14ac:dyDescent="0.25">
      <c r="A12797">
        <v>1</v>
      </c>
      <c r="B12797">
        <v>9090311</v>
      </c>
      <c r="C12797">
        <v>3</v>
      </c>
      <c r="D12797">
        <v>7</v>
      </c>
      <c r="E12797">
        <v>1</v>
      </c>
      <c r="F12797" t="s">
        <v>7</v>
      </c>
      <c r="K12797">
        <v>0</v>
      </c>
      <c r="P12797">
        <v>0</v>
      </c>
    </row>
    <row r="12798" spans="1:16" x14ac:dyDescent="0.25">
      <c r="A12798">
        <v>1</v>
      </c>
      <c r="B12798">
        <v>9090401</v>
      </c>
      <c r="C12798">
        <v>3</v>
      </c>
      <c r="D12798">
        <v>1</v>
      </c>
      <c r="E12798">
        <v>1</v>
      </c>
      <c r="F12798" t="s">
        <v>7</v>
      </c>
      <c r="K12798">
        <v>12</v>
      </c>
      <c r="P12798">
        <v>12</v>
      </c>
    </row>
    <row r="12799" spans="1:16" x14ac:dyDescent="0.25">
      <c r="A12799">
        <v>1</v>
      </c>
      <c r="B12799">
        <v>9090401</v>
      </c>
      <c r="C12799">
        <v>3</v>
      </c>
      <c r="D12799">
        <v>2</v>
      </c>
      <c r="E12799">
        <v>1</v>
      </c>
      <c r="F12799" t="s">
        <v>7</v>
      </c>
      <c r="K12799">
        <v>0</v>
      </c>
      <c r="P12799">
        <v>0</v>
      </c>
    </row>
    <row r="12800" spans="1:16" x14ac:dyDescent="0.25">
      <c r="A12800">
        <v>1</v>
      </c>
      <c r="B12800">
        <v>9090401</v>
      </c>
      <c r="C12800">
        <v>3</v>
      </c>
      <c r="D12800">
        <v>3</v>
      </c>
      <c r="E12800">
        <v>1</v>
      </c>
      <c r="F12800" t="s">
        <v>7</v>
      </c>
      <c r="K12800">
        <v>0</v>
      </c>
      <c r="P12800">
        <v>0</v>
      </c>
    </row>
    <row r="12801" spans="1:16" x14ac:dyDescent="0.25">
      <c r="A12801">
        <v>1</v>
      </c>
      <c r="B12801">
        <v>9090401</v>
      </c>
      <c r="C12801">
        <v>3</v>
      </c>
      <c r="D12801">
        <v>4</v>
      </c>
      <c r="E12801">
        <v>1</v>
      </c>
      <c r="F12801" t="s">
        <v>7</v>
      </c>
      <c r="K12801">
        <v>0</v>
      </c>
      <c r="P12801">
        <v>0</v>
      </c>
    </row>
    <row r="12802" spans="1:16" x14ac:dyDescent="0.25">
      <c r="A12802">
        <v>1</v>
      </c>
      <c r="B12802">
        <v>9090401</v>
      </c>
      <c r="C12802">
        <v>3</v>
      </c>
      <c r="D12802">
        <v>5</v>
      </c>
      <c r="E12802">
        <v>1</v>
      </c>
      <c r="F12802" t="s">
        <v>7</v>
      </c>
      <c r="K12802">
        <v>0</v>
      </c>
      <c r="P12802">
        <v>0</v>
      </c>
    </row>
    <row r="12803" spans="1:16" x14ac:dyDescent="0.25">
      <c r="A12803">
        <v>1</v>
      </c>
      <c r="B12803">
        <v>9090401</v>
      </c>
      <c r="C12803">
        <v>3</v>
      </c>
      <c r="D12803">
        <v>6</v>
      </c>
      <c r="E12803">
        <v>1</v>
      </c>
      <c r="F12803" t="s">
        <v>7</v>
      </c>
      <c r="K12803">
        <v>0</v>
      </c>
      <c r="P12803">
        <v>0</v>
      </c>
    </row>
    <row r="12804" spans="1:16" x14ac:dyDescent="0.25">
      <c r="A12804">
        <v>1</v>
      </c>
      <c r="B12804">
        <v>9090401</v>
      </c>
      <c r="C12804">
        <v>3</v>
      </c>
      <c r="D12804">
        <v>7</v>
      </c>
      <c r="E12804">
        <v>1</v>
      </c>
      <c r="F12804" t="s">
        <v>7</v>
      </c>
      <c r="K12804">
        <v>0</v>
      </c>
      <c r="P12804">
        <v>0</v>
      </c>
    </row>
    <row r="12805" spans="1:16" x14ac:dyDescent="0.25">
      <c r="A12805">
        <v>1</v>
      </c>
      <c r="B12805">
        <v>9090402</v>
      </c>
      <c r="C12805">
        <v>3</v>
      </c>
      <c r="D12805">
        <v>1</v>
      </c>
      <c r="E12805">
        <v>1</v>
      </c>
      <c r="F12805" t="s">
        <v>7</v>
      </c>
      <c r="K12805">
        <v>0</v>
      </c>
      <c r="P12805">
        <v>0</v>
      </c>
    </row>
    <row r="12806" spans="1:16" x14ac:dyDescent="0.25">
      <c r="A12806">
        <v>1</v>
      </c>
      <c r="B12806">
        <v>9090402</v>
      </c>
      <c r="C12806">
        <v>3</v>
      </c>
      <c r="D12806">
        <v>2</v>
      </c>
      <c r="E12806">
        <v>1</v>
      </c>
      <c r="F12806" t="s">
        <v>7</v>
      </c>
      <c r="K12806">
        <v>6</v>
      </c>
      <c r="P12806">
        <v>6</v>
      </c>
    </row>
    <row r="12807" spans="1:16" x14ac:dyDescent="0.25">
      <c r="A12807">
        <v>1</v>
      </c>
      <c r="B12807">
        <v>9090402</v>
      </c>
      <c r="C12807">
        <v>3</v>
      </c>
      <c r="D12807">
        <v>3</v>
      </c>
      <c r="E12807">
        <v>1</v>
      </c>
      <c r="F12807" t="s">
        <v>7</v>
      </c>
      <c r="K12807">
        <v>0</v>
      </c>
      <c r="P12807">
        <v>0</v>
      </c>
    </row>
    <row r="12808" spans="1:16" x14ac:dyDescent="0.25">
      <c r="A12808">
        <v>1</v>
      </c>
      <c r="B12808">
        <v>9090402</v>
      </c>
      <c r="C12808">
        <v>3</v>
      </c>
      <c r="D12808">
        <v>4</v>
      </c>
      <c r="E12808">
        <v>1</v>
      </c>
      <c r="F12808" t="s">
        <v>7</v>
      </c>
      <c r="K12808">
        <v>3</v>
      </c>
      <c r="P12808">
        <v>3</v>
      </c>
    </row>
    <row r="12809" spans="1:16" x14ac:dyDescent="0.25">
      <c r="A12809">
        <v>1</v>
      </c>
      <c r="B12809">
        <v>9090402</v>
      </c>
      <c r="C12809">
        <v>3</v>
      </c>
      <c r="D12809">
        <v>5</v>
      </c>
      <c r="E12809">
        <v>1</v>
      </c>
      <c r="F12809" t="s">
        <v>7</v>
      </c>
      <c r="K12809">
        <v>0</v>
      </c>
      <c r="P12809">
        <v>0</v>
      </c>
    </row>
    <row r="12810" spans="1:16" x14ac:dyDescent="0.25">
      <c r="A12810">
        <v>1</v>
      </c>
      <c r="B12810">
        <v>9090402</v>
      </c>
      <c r="C12810">
        <v>3</v>
      </c>
      <c r="D12810">
        <v>6</v>
      </c>
      <c r="E12810">
        <v>1</v>
      </c>
      <c r="F12810" t="s">
        <v>7</v>
      </c>
      <c r="K12810">
        <v>0</v>
      </c>
      <c r="P12810">
        <v>0</v>
      </c>
    </row>
    <row r="12811" spans="1:16" x14ac:dyDescent="0.25">
      <c r="A12811">
        <v>1</v>
      </c>
      <c r="B12811">
        <v>9090402</v>
      </c>
      <c r="C12811">
        <v>3</v>
      </c>
      <c r="D12811">
        <v>7</v>
      </c>
      <c r="E12811">
        <v>1</v>
      </c>
      <c r="F12811" t="s">
        <v>7</v>
      </c>
      <c r="K12811">
        <v>0</v>
      </c>
      <c r="P12811">
        <v>0</v>
      </c>
    </row>
    <row r="12812" spans="1:16" x14ac:dyDescent="0.25">
      <c r="A12812">
        <v>1</v>
      </c>
      <c r="B12812">
        <v>9090403</v>
      </c>
      <c r="C12812">
        <v>3</v>
      </c>
      <c r="D12812">
        <v>1</v>
      </c>
      <c r="E12812">
        <v>1</v>
      </c>
      <c r="F12812" t="s">
        <v>7</v>
      </c>
      <c r="K12812">
        <v>17</v>
      </c>
      <c r="P12812">
        <v>17</v>
      </c>
    </row>
    <row r="12813" spans="1:16" x14ac:dyDescent="0.25">
      <c r="A12813">
        <v>1</v>
      </c>
      <c r="B12813">
        <v>9090403</v>
      </c>
      <c r="C12813">
        <v>3</v>
      </c>
      <c r="D12813">
        <v>2</v>
      </c>
      <c r="E12813">
        <v>1</v>
      </c>
      <c r="F12813" t="s">
        <v>7</v>
      </c>
      <c r="K12813">
        <v>0</v>
      </c>
      <c r="P12813">
        <v>0</v>
      </c>
    </row>
    <row r="12814" spans="1:16" x14ac:dyDescent="0.25">
      <c r="A12814">
        <v>1</v>
      </c>
      <c r="B12814">
        <v>9090403</v>
      </c>
      <c r="C12814">
        <v>3</v>
      </c>
      <c r="D12814">
        <v>3</v>
      </c>
      <c r="E12814">
        <v>1</v>
      </c>
      <c r="F12814" t="s">
        <v>7</v>
      </c>
      <c r="K12814">
        <v>0</v>
      </c>
      <c r="P12814">
        <v>0</v>
      </c>
    </row>
    <row r="12815" spans="1:16" x14ac:dyDescent="0.25">
      <c r="A12815">
        <v>1</v>
      </c>
      <c r="B12815">
        <v>9090403</v>
      </c>
      <c r="C12815">
        <v>3</v>
      </c>
      <c r="D12815">
        <v>4</v>
      </c>
      <c r="E12815">
        <v>1</v>
      </c>
      <c r="F12815" t="s">
        <v>7</v>
      </c>
      <c r="K12815">
        <v>5</v>
      </c>
      <c r="P12815">
        <v>5</v>
      </c>
    </row>
    <row r="12816" spans="1:16" x14ac:dyDescent="0.25">
      <c r="A12816">
        <v>1</v>
      </c>
      <c r="B12816">
        <v>9090403</v>
      </c>
      <c r="C12816">
        <v>3</v>
      </c>
      <c r="D12816">
        <v>5</v>
      </c>
      <c r="E12816">
        <v>1</v>
      </c>
      <c r="F12816" t="s">
        <v>7</v>
      </c>
      <c r="K12816">
        <v>0</v>
      </c>
      <c r="P12816">
        <v>0</v>
      </c>
    </row>
    <row r="12817" spans="1:16" x14ac:dyDescent="0.25">
      <c r="A12817">
        <v>1</v>
      </c>
      <c r="B12817">
        <v>9090403</v>
      </c>
      <c r="C12817">
        <v>3</v>
      </c>
      <c r="D12817">
        <v>6</v>
      </c>
      <c r="E12817">
        <v>1</v>
      </c>
      <c r="F12817" t="s">
        <v>7</v>
      </c>
      <c r="K12817">
        <v>0</v>
      </c>
      <c r="P12817">
        <v>0</v>
      </c>
    </row>
    <row r="12818" spans="1:16" x14ac:dyDescent="0.25">
      <c r="A12818">
        <v>1</v>
      </c>
      <c r="B12818">
        <v>9090403</v>
      </c>
      <c r="C12818">
        <v>3</v>
      </c>
      <c r="D12818">
        <v>7</v>
      </c>
      <c r="E12818">
        <v>1</v>
      </c>
      <c r="F12818" t="s">
        <v>7</v>
      </c>
      <c r="K12818">
        <v>0</v>
      </c>
      <c r="P12818">
        <v>0</v>
      </c>
    </row>
    <row r="12819" spans="1:16" x14ac:dyDescent="0.25">
      <c r="A12819">
        <v>1</v>
      </c>
      <c r="B12819">
        <v>9090404</v>
      </c>
      <c r="C12819">
        <v>3</v>
      </c>
      <c r="D12819">
        <v>1</v>
      </c>
      <c r="E12819">
        <v>1</v>
      </c>
      <c r="F12819" t="s">
        <v>7</v>
      </c>
      <c r="K12819">
        <v>27</v>
      </c>
      <c r="P12819">
        <v>27</v>
      </c>
    </row>
    <row r="12820" spans="1:16" x14ac:dyDescent="0.25">
      <c r="A12820">
        <v>1</v>
      </c>
      <c r="B12820">
        <v>9090404</v>
      </c>
      <c r="C12820">
        <v>3</v>
      </c>
      <c r="D12820">
        <v>2</v>
      </c>
      <c r="E12820">
        <v>1</v>
      </c>
      <c r="F12820" t="s">
        <v>7</v>
      </c>
      <c r="K12820">
        <v>0</v>
      </c>
      <c r="P12820">
        <v>0</v>
      </c>
    </row>
    <row r="12821" spans="1:16" x14ac:dyDescent="0.25">
      <c r="A12821">
        <v>1</v>
      </c>
      <c r="B12821">
        <v>9090404</v>
      </c>
      <c r="C12821">
        <v>3</v>
      </c>
      <c r="D12821">
        <v>3</v>
      </c>
      <c r="E12821">
        <v>1</v>
      </c>
      <c r="F12821" t="s">
        <v>7</v>
      </c>
      <c r="K12821">
        <v>0</v>
      </c>
      <c r="P12821">
        <v>0</v>
      </c>
    </row>
    <row r="12822" spans="1:16" x14ac:dyDescent="0.25">
      <c r="A12822">
        <v>1</v>
      </c>
      <c r="B12822">
        <v>9090404</v>
      </c>
      <c r="C12822">
        <v>3</v>
      </c>
      <c r="D12822">
        <v>4</v>
      </c>
      <c r="E12822">
        <v>1</v>
      </c>
      <c r="F12822" t="s">
        <v>7</v>
      </c>
      <c r="K12822">
        <v>7</v>
      </c>
      <c r="P12822">
        <v>7</v>
      </c>
    </row>
    <row r="12823" spans="1:16" x14ac:dyDescent="0.25">
      <c r="A12823">
        <v>1</v>
      </c>
      <c r="B12823">
        <v>9090404</v>
      </c>
      <c r="C12823">
        <v>3</v>
      </c>
      <c r="D12823">
        <v>5</v>
      </c>
      <c r="E12823">
        <v>1</v>
      </c>
      <c r="F12823" t="s">
        <v>7</v>
      </c>
      <c r="K12823">
        <v>0</v>
      </c>
      <c r="P12823">
        <v>0</v>
      </c>
    </row>
    <row r="12824" spans="1:16" x14ac:dyDescent="0.25">
      <c r="A12824">
        <v>1</v>
      </c>
      <c r="B12824">
        <v>9090404</v>
      </c>
      <c r="C12824">
        <v>3</v>
      </c>
      <c r="D12824">
        <v>6</v>
      </c>
      <c r="E12824">
        <v>1</v>
      </c>
      <c r="F12824" t="s">
        <v>7</v>
      </c>
      <c r="K12824">
        <v>0</v>
      </c>
      <c r="P12824">
        <v>0</v>
      </c>
    </row>
    <row r="12825" spans="1:16" x14ac:dyDescent="0.25">
      <c r="A12825">
        <v>1</v>
      </c>
      <c r="B12825">
        <v>9090404</v>
      </c>
      <c r="C12825">
        <v>3</v>
      </c>
      <c r="D12825">
        <v>7</v>
      </c>
      <c r="E12825">
        <v>1</v>
      </c>
      <c r="F12825" t="s">
        <v>7</v>
      </c>
      <c r="K12825">
        <v>0</v>
      </c>
      <c r="P12825">
        <v>0</v>
      </c>
    </row>
    <row r="12826" spans="1:16" x14ac:dyDescent="0.25">
      <c r="A12826">
        <v>1</v>
      </c>
      <c r="B12826">
        <v>9090405</v>
      </c>
      <c r="C12826">
        <v>3</v>
      </c>
      <c r="D12826">
        <v>1</v>
      </c>
      <c r="E12826">
        <v>1</v>
      </c>
      <c r="F12826" t="s">
        <v>7</v>
      </c>
      <c r="K12826">
        <v>0</v>
      </c>
      <c r="P12826">
        <v>0</v>
      </c>
    </row>
    <row r="12827" spans="1:16" x14ac:dyDescent="0.25">
      <c r="A12827">
        <v>1</v>
      </c>
      <c r="B12827">
        <v>9090405</v>
      </c>
      <c r="C12827">
        <v>3</v>
      </c>
      <c r="D12827">
        <v>2</v>
      </c>
      <c r="E12827">
        <v>1</v>
      </c>
      <c r="F12827" t="s">
        <v>7</v>
      </c>
      <c r="K12827">
        <v>5</v>
      </c>
      <c r="P12827">
        <v>5</v>
      </c>
    </row>
    <row r="12828" spans="1:16" x14ac:dyDescent="0.25">
      <c r="A12828">
        <v>1</v>
      </c>
      <c r="B12828">
        <v>9090405</v>
      </c>
      <c r="C12828">
        <v>3</v>
      </c>
      <c r="D12828">
        <v>3</v>
      </c>
      <c r="E12828">
        <v>1</v>
      </c>
      <c r="F12828" t="s">
        <v>7</v>
      </c>
      <c r="K12828">
        <v>0</v>
      </c>
      <c r="P12828">
        <v>0</v>
      </c>
    </row>
    <row r="12829" spans="1:16" x14ac:dyDescent="0.25">
      <c r="A12829">
        <v>1</v>
      </c>
      <c r="B12829">
        <v>9090405</v>
      </c>
      <c r="C12829">
        <v>3</v>
      </c>
      <c r="D12829">
        <v>4</v>
      </c>
      <c r="E12829">
        <v>1</v>
      </c>
      <c r="F12829" t="s">
        <v>7</v>
      </c>
      <c r="K12829">
        <v>4</v>
      </c>
      <c r="P12829">
        <v>4</v>
      </c>
    </row>
    <row r="12830" spans="1:16" x14ac:dyDescent="0.25">
      <c r="A12830">
        <v>1</v>
      </c>
      <c r="B12830">
        <v>9090405</v>
      </c>
      <c r="C12830">
        <v>3</v>
      </c>
      <c r="D12830">
        <v>5</v>
      </c>
      <c r="E12830">
        <v>1</v>
      </c>
      <c r="F12830" t="s">
        <v>7</v>
      </c>
      <c r="K12830">
        <v>0</v>
      </c>
      <c r="P12830">
        <v>0</v>
      </c>
    </row>
    <row r="12831" spans="1:16" x14ac:dyDescent="0.25">
      <c r="A12831">
        <v>1</v>
      </c>
      <c r="B12831">
        <v>9090405</v>
      </c>
      <c r="C12831">
        <v>3</v>
      </c>
      <c r="D12831">
        <v>6</v>
      </c>
      <c r="E12831">
        <v>1</v>
      </c>
      <c r="F12831" t="s">
        <v>7</v>
      </c>
      <c r="K12831">
        <v>0</v>
      </c>
      <c r="P12831">
        <v>0</v>
      </c>
    </row>
    <row r="12832" spans="1:16" x14ac:dyDescent="0.25">
      <c r="A12832">
        <v>1</v>
      </c>
      <c r="B12832">
        <v>9090405</v>
      </c>
      <c r="C12832">
        <v>3</v>
      </c>
      <c r="D12832">
        <v>7</v>
      </c>
      <c r="E12832">
        <v>1</v>
      </c>
      <c r="F12832" t="s">
        <v>7</v>
      </c>
      <c r="K12832">
        <v>0</v>
      </c>
      <c r="P12832">
        <v>0</v>
      </c>
    </row>
    <row r="12833" spans="1:16" x14ac:dyDescent="0.25">
      <c r="A12833">
        <v>1</v>
      </c>
      <c r="B12833">
        <v>9090406</v>
      </c>
      <c r="C12833">
        <v>3</v>
      </c>
      <c r="D12833">
        <v>1</v>
      </c>
      <c r="E12833">
        <v>1</v>
      </c>
      <c r="F12833" t="s">
        <v>7</v>
      </c>
      <c r="K12833">
        <v>0</v>
      </c>
      <c r="P12833">
        <v>0</v>
      </c>
    </row>
    <row r="12834" spans="1:16" x14ac:dyDescent="0.25">
      <c r="A12834">
        <v>1</v>
      </c>
      <c r="B12834">
        <v>9090406</v>
      </c>
      <c r="C12834">
        <v>3</v>
      </c>
      <c r="D12834">
        <v>2</v>
      </c>
      <c r="E12834">
        <v>1</v>
      </c>
      <c r="F12834" t="s">
        <v>7</v>
      </c>
      <c r="K12834">
        <v>1</v>
      </c>
      <c r="P12834">
        <v>1</v>
      </c>
    </row>
    <row r="12835" spans="1:16" x14ac:dyDescent="0.25">
      <c r="A12835">
        <v>1</v>
      </c>
      <c r="B12835">
        <v>9090406</v>
      </c>
      <c r="C12835">
        <v>3</v>
      </c>
      <c r="D12835">
        <v>3</v>
      </c>
      <c r="E12835">
        <v>1</v>
      </c>
      <c r="F12835" t="s">
        <v>7</v>
      </c>
      <c r="K12835">
        <v>1</v>
      </c>
      <c r="P12835">
        <v>1</v>
      </c>
    </row>
    <row r="12836" spans="1:16" x14ac:dyDescent="0.25">
      <c r="A12836">
        <v>1</v>
      </c>
      <c r="B12836">
        <v>9090406</v>
      </c>
      <c r="C12836">
        <v>3</v>
      </c>
      <c r="D12836">
        <v>4</v>
      </c>
      <c r="E12836">
        <v>1</v>
      </c>
      <c r="F12836" t="s">
        <v>7</v>
      </c>
      <c r="K12836">
        <v>2</v>
      </c>
      <c r="P12836">
        <v>2</v>
      </c>
    </row>
    <row r="12837" spans="1:16" x14ac:dyDescent="0.25">
      <c r="A12837">
        <v>1</v>
      </c>
      <c r="B12837">
        <v>9090406</v>
      </c>
      <c r="C12837">
        <v>3</v>
      </c>
      <c r="D12837">
        <v>5</v>
      </c>
      <c r="E12837">
        <v>1</v>
      </c>
      <c r="F12837" t="s">
        <v>7</v>
      </c>
      <c r="K12837">
        <v>0</v>
      </c>
      <c r="P12837">
        <v>0</v>
      </c>
    </row>
    <row r="12838" spans="1:16" x14ac:dyDescent="0.25">
      <c r="A12838">
        <v>1</v>
      </c>
      <c r="B12838">
        <v>9090406</v>
      </c>
      <c r="C12838">
        <v>3</v>
      </c>
      <c r="D12838">
        <v>6</v>
      </c>
      <c r="E12838">
        <v>1</v>
      </c>
      <c r="F12838" t="s">
        <v>7</v>
      </c>
      <c r="K12838">
        <v>1</v>
      </c>
      <c r="P12838">
        <v>1</v>
      </c>
    </row>
    <row r="12839" spans="1:16" x14ac:dyDescent="0.25">
      <c r="A12839">
        <v>1</v>
      </c>
      <c r="B12839">
        <v>9090406</v>
      </c>
      <c r="C12839">
        <v>3</v>
      </c>
      <c r="D12839">
        <v>7</v>
      </c>
      <c r="E12839">
        <v>1</v>
      </c>
      <c r="F12839" t="s">
        <v>7</v>
      </c>
      <c r="K12839">
        <v>0</v>
      </c>
      <c r="P12839">
        <v>0</v>
      </c>
    </row>
    <row r="12840" spans="1:16" x14ac:dyDescent="0.25">
      <c r="A12840">
        <v>1</v>
      </c>
      <c r="B12840">
        <v>9090407</v>
      </c>
      <c r="C12840">
        <v>3</v>
      </c>
      <c r="D12840">
        <v>1</v>
      </c>
      <c r="E12840">
        <v>1</v>
      </c>
      <c r="F12840" t="s">
        <v>7</v>
      </c>
      <c r="K12840">
        <v>0</v>
      </c>
      <c r="P12840">
        <v>0</v>
      </c>
    </row>
    <row r="12841" spans="1:16" x14ac:dyDescent="0.25">
      <c r="A12841">
        <v>1</v>
      </c>
      <c r="B12841">
        <v>9090407</v>
      </c>
      <c r="C12841">
        <v>3</v>
      </c>
      <c r="D12841">
        <v>2</v>
      </c>
      <c r="E12841">
        <v>1</v>
      </c>
      <c r="F12841" t="s">
        <v>7</v>
      </c>
      <c r="K12841">
        <v>12</v>
      </c>
      <c r="P12841">
        <v>12</v>
      </c>
    </row>
    <row r="12842" spans="1:16" x14ac:dyDescent="0.25">
      <c r="A12842">
        <v>1</v>
      </c>
      <c r="B12842">
        <v>9090407</v>
      </c>
      <c r="C12842">
        <v>3</v>
      </c>
      <c r="D12842">
        <v>3</v>
      </c>
      <c r="E12842">
        <v>1</v>
      </c>
      <c r="F12842" t="s">
        <v>7</v>
      </c>
      <c r="K12842">
        <v>3</v>
      </c>
      <c r="P12842">
        <v>3</v>
      </c>
    </row>
    <row r="12843" spans="1:16" x14ac:dyDescent="0.25">
      <c r="A12843">
        <v>1</v>
      </c>
      <c r="B12843">
        <v>9090407</v>
      </c>
      <c r="C12843">
        <v>3</v>
      </c>
      <c r="D12843">
        <v>4</v>
      </c>
      <c r="E12843">
        <v>1</v>
      </c>
      <c r="F12843" t="s">
        <v>7</v>
      </c>
      <c r="K12843">
        <v>7</v>
      </c>
      <c r="P12843">
        <v>7</v>
      </c>
    </row>
    <row r="12844" spans="1:16" x14ac:dyDescent="0.25">
      <c r="A12844">
        <v>1</v>
      </c>
      <c r="B12844">
        <v>9090407</v>
      </c>
      <c r="C12844">
        <v>3</v>
      </c>
      <c r="D12844">
        <v>5</v>
      </c>
      <c r="E12844">
        <v>1</v>
      </c>
      <c r="F12844" t="s">
        <v>7</v>
      </c>
      <c r="K12844">
        <v>4</v>
      </c>
      <c r="P12844">
        <v>4</v>
      </c>
    </row>
    <row r="12845" spans="1:16" x14ac:dyDescent="0.25">
      <c r="A12845">
        <v>1</v>
      </c>
      <c r="B12845">
        <v>9090407</v>
      </c>
      <c r="C12845">
        <v>3</v>
      </c>
      <c r="D12845">
        <v>6</v>
      </c>
      <c r="E12845">
        <v>1</v>
      </c>
      <c r="F12845" t="s">
        <v>7</v>
      </c>
      <c r="K12845">
        <v>7</v>
      </c>
      <c r="P12845">
        <v>7</v>
      </c>
    </row>
    <row r="12846" spans="1:16" x14ac:dyDescent="0.25">
      <c r="A12846">
        <v>1</v>
      </c>
      <c r="B12846">
        <v>9090407</v>
      </c>
      <c r="C12846">
        <v>3</v>
      </c>
      <c r="D12846">
        <v>7</v>
      </c>
      <c r="E12846">
        <v>1</v>
      </c>
      <c r="F12846" t="s">
        <v>7</v>
      </c>
      <c r="K12846">
        <v>1</v>
      </c>
      <c r="P12846">
        <v>1</v>
      </c>
    </row>
    <row r="12847" spans="1:16" x14ac:dyDescent="0.25">
      <c r="A12847">
        <v>1</v>
      </c>
      <c r="B12847">
        <v>9090408</v>
      </c>
      <c r="C12847">
        <v>3</v>
      </c>
      <c r="D12847">
        <v>1</v>
      </c>
      <c r="E12847">
        <v>1</v>
      </c>
      <c r="F12847" t="s">
        <v>7</v>
      </c>
      <c r="K12847">
        <v>0</v>
      </c>
      <c r="P12847">
        <v>0</v>
      </c>
    </row>
    <row r="12848" spans="1:16" x14ac:dyDescent="0.25">
      <c r="A12848">
        <v>1</v>
      </c>
      <c r="B12848">
        <v>9090408</v>
      </c>
      <c r="C12848">
        <v>3</v>
      </c>
      <c r="D12848">
        <v>2</v>
      </c>
      <c r="E12848">
        <v>1</v>
      </c>
      <c r="F12848" t="s">
        <v>7</v>
      </c>
      <c r="K12848">
        <v>1</v>
      </c>
      <c r="P12848">
        <v>1</v>
      </c>
    </row>
    <row r="12849" spans="1:16" x14ac:dyDescent="0.25">
      <c r="A12849">
        <v>1</v>
      </c>
      <c r="B12849">
        <v>9090408</v>
      </c>
      <c r="C12849">
        <v>3</v>
      </c>
      <c r="D12849">
        <v>3</v>
      </c>
      <c r="E12849">
        <v>1</v>
      </c>
      <c r="F12849" t="s">
        <v>7</v>
      </c>
      <c r="K12849">
        <v>5</v>
      </c>
      <c r="P12849">
        <v>5</v>
      </c>
    </row>
    <row r="12850" spans="1:16" x14ac:dyDescent="0.25">
      <c r="A12850">
        <v>1</v>
      </c>
      <c r="B12850">
        <v>9090408</v>
      </c>
      <c r="C12850">
        <v>3</v>
      </c>
      <c r="D12850">
        <v>4</v>
      </c>
      <c r="E12850">
        <v>1</v>
      </c>
      <c r="F12850" t="s">
        <v>7</v>
      </c>
      <c r="K12850">
        <v>1</v>
      </c>
      <c r="P12850">
        <v>1</v>
      </c>
    </row>
    <row r="12851" spans="1:16" x14ac:dyDescent="0.25">
      <c r="A12851">
        <v>1</v>
      </c>
      <c r="B12851">
        <v>9090408</v>
      </c>
      <c r="C12851">
        <v>3</v>
      </c>
      <c r="D12851">
        <v>5</v>
      </c>
      <c r="E12851">
        <v>1</v>
      </c>
      <c r="F12851" t="s">
        <v>7</v>
      </c>
      <c r="K12851">
        <v>6</v>
      </c>
      <c r="P12851">
        <v>6</v>
      </c>
    </row>
    <row r="12852" spans="1:16" x14ac:dyDescent="0.25">
      <c r="A12852">
        <v>1</v>
      </c>
      <c r="B12852">
        <v>9090408</v>
      </c>
      <c r="C12852">
        <v>3</v>
      </c>
      <c r="D12852">
        <v>6</v>
      </c>
      <c r="E12852">
        <v>1</v>
      </c>
      <c r="F12852" t="s">
        <v>7</v>
      </c>
      <c r="K12852">
        <v>4</v>
      </c>
      <c r="P12852">
        <v>4</v>
      </c>
    </row>
    <row r="12853" spans="1:16" x14ac:dyDescent="0.25">
      <c r="A12853">
        <v>1</v>
      </c>
      <c r="B12853">
        <v>9090408</v>
      </c>
      <c r="C12853">
        <v>3</v>
      </c>
      <c r="D12853">
        <v>7</v>
      </c>
      <c r="E12853">
        <v>1</v>
      </c>
      <c r="F12853" t="s">
        <v>7</v>
      </c>
      <c r="K12853">
        <v>0</v>
      </c>
      <c r="P12853">
        <v>0</v>
      </c>
    </row>
    <row r="12854" spans="1:16" x14ac:dyDescent="0.25">
      <c r="A12854">
        <v>1</v>
      </c>
      <c r="B12854">
        <v>9090409</v>
      </c>
      <c r="C12854">
        <v>3</v>
      </c>
      <c r="D12854">
        <v>1</v>
      </c>
      <c r="E12854">
        <v>1</v>
      </c>
      <c r="F12854" t="s">
        <v>7</v>
      </c>
      <c r="K12854">
        <v>0</v>
      </c>
      <c r="P12854">
        <v>0</v>
      </c>
    </row>
    <row r="12855" spans="1:16" x14ac:dyDescent="0.25">
      <c r="A12855">
        <v>1</v>
      </c>
      <c r="B12855">
        <v>9090409</v>
      </c>
      <c r="C12855">
        <v>3</v>
      </c>
      <c r="D12855">
        <v>2</v>
      </c>
      <c r="E12855">
        <v>1</v>
      </c>
      <c r="F12855" t="s">
        <v>7</v>
      </c>
      <c r="K12855">
        <v>5</v>
      </c>
      <c r="P12855">
        <v>5</v>
      </c>
    </row>
    <row r="12856" spans="1:16" x14ac:dyDescent="0.25">
      <c r="A12856">
        <v>1</v>
      </c>
      <c r="B12856">
        <v>9090409</v>
      </c>
      <c r="C12856">
        <v>3</v>
      </c>
      <c r="D12856">
        <v>3</v>
      </c>
      <c r="E12856">
        <v>1</v>
      </c>
      <c r="F12856" t="s">
        <v>7</v>
      </c>
      <c r="K12856">
        <v>20</v>
      </c>
      <c r="P12856">
        <v>20</v>
      </c>
    </row>
    <row r="12857" spans="1:16" x14ac:dyDescent="0.25">
      <c r="A12857">
        <v>1</v>
      </c>
      <c r="B12857">
        <v>9090409</v>
      </c>
      <c r="C12857">
        <v>3</v>
      </c>
      <c r="D12857">
        <v>4</v>
      </c>
      <c r="E12857">
        <v>1</v>
      </c>
      <c r="F12857" t="s">
        <v>7</v>
      </c>
      <c r="K12857">
        <v>2</v>
      </c>
      <c r="P12857">
        <v>2</v>
      </c>
    </row>
    <row r="12858" spans="1:16" x14ac:dyDescent="0.25">
      <c r="A12858">
        <v>1</v>
      </c>
      <c r="B12858">
        <v>9090409</v>
      </c>
      <c r="C12858">
        <v>3</v>
      </c>
      <c r="D12858">
        <v>5</v>
      </c>
      <c r="E12858">
        <v>1</v>
      </c>
      <c r="F12858" t="s">
        <v>7</v>
      </c>
      <c r="K12858">
        <v>10</v>
      </c>
      <c r="P12858">
        <v>10</v>
      </c>
    </row>
    <row r="12859" spans="1:16" x14ac:dyDescent="0.25">
      <c r="A12859">
        <v>1</v>
      </c>
      <c r="B12859">
        <v>9090409</v>
      </c>
      <c r="C12859">
        <v>3</v>
      </c>
      <c r="D12859">
        <v>6</v>
      </c>
      <c r="E12859">
        <v>1</v>
      </c>
      <c r="F12859" t="s">
        <v>7</v>
      </c>
      <c r="K12859">
        <v>8</v>
      </c>
      <c r="P12859">
        <v>8</v>
      </c>
    </row>
    <row r="12860" spans="1:16" x14ac:dyDescent="0.25">
      <c r="A12860">
        <v>1</v>
      </c>
      <c r="B12860">
        <v>9090409</v>
      </c>
      <c r="C12860">
        <v>3</v>
      </c>
      <c r="D12860">
        <v>7</v>
      </c>
      <c r="E12860">
        <v>1</v>
      </c>
      <c r="F12860" t="s">
        <v>7</v>
      </c>
      <c r="K12860">
        <v>0</v>
      </c>
      <c r="P12860">
        <v>0</v>
      </c>
    </row>
    <row r="12861" spans="1:16" x14ac:dyDescent="0.25">
      <c r="A12861">
        <v>1</v>
      </c>
      <c r="B12861">
        <v>9090410</v>
      </c>
      <c r="C12861">
        <v>3</v>
      </c>
      <c r="D12861">
        <v>1</v>
      </c>
      <c r="E12861">
        <v>1</v>
      </c>
      <c r="F12861" t="s">
        <v>7</v>
      </c>
      <c r="K12861">
        <v>0</v>
      </c>
      <c r="P12861">
        <v>0</v>
      </c>
    </row>
    <row r="12862" spans="1:16" x14ac:dyDescent="0.25">
      <c r="A12862">
        <v>1</v>
      </c>
      <c r="B12862">
        <v>9090410</v>
      </c>
      <c r="C12862">
        <v>3</v>
      </c>
      <c r="D12862">
        <v>2</v>
      </c>
      <c r="E12862">
        <v>1</v>
      </c>
      <c r="F12862" t="s">
        <v>7</v>
      </c>
      <c r="K12862">
        <v>1</v>
      </c>
      <c r="P12862">
        <v>1</v>
      </c>
    </row>
    <row r="12863" spans="1:16" x14ac:dyDescent="0.25">
      <c r="A12863">
        <v>1</v>
      </c>
      <c r="B12863">
        <v>9090410</v>
      </c>
      <c r="C12863">
        <v>3</v>
      </c>
      <c r="D12863">
        <v>3</v>
      </c>
      <c r="E12863">
        <v>1</v>
      </c>
      <c r="F12863" t="s">
        <v>7</v>
      </c>
      <c r="K12863">
        <v>0</v>
      </c>
      <c r="P12863">
        <v>0</v>
      </c>
    </row>
    <row r="12864" spans="1:16" x14ac:dyDescent="0.25">
      <c r="A12864">
        <v>1</v>
      </c>
      <c r="B12864">
        <v>9090410</v>
      </c>
      <c r="C12864">
        <v>3</v>
      </c>
      <c r="D12864">
        <v>4</v>
      </c>
      <c r="E12864">
        <v>1</v>
      </c>
      <c r="F12864" t="s">
        <v>7</v>
      </c>
      <c r="K12864">
        <v>1</v>
      </c>
      <c r="P12864">
        <v>1</v>
      </c>
    </row>
    <row r="12865" spans="1:16" x14ac:dyDescent="0.25">
      <c r="A12865">
        <v>1</v>
      </c>
      <c r="B12865">
        <v>9090410</v>
      </c>
      <c r="C12865">
        <v>3</v>
      </c>
      <c r="D12865">
        <v>5</v>
      </c>
      <c r="E12865">
        <v>1</v>
      </c>
      <c r="F12865" t="s">
        <v>7</v>
      </c>
      <c r="K12865">
        <v>1</v>
      </c>
      <c r="P12865">
        <v>1</v>
      </c>
    </row>
    <row r="12866" spans="1:16" x14ac:dyDescent="0.25">
      <c r="A12866">
        <v>1</v>
      </c>
      <c r="B12866">
        <v>9090410</v>
      </c>
      <c r="C12866">
        <v>3</v>
      </c>
      <c r="D12866">
        <v>6</v>
      </c>
      <c r="E12866">
        <v>1</v>
      </c>
      <c r="F12866" t="s">
        <v>7</v>
      </c>
      <c r="K12866">
        <v>2</v>
      </c>
      <c r="P12866">
        <v>2</v>
      </c>
    </row>
    <row r="12867" spans="1:16" x14ac:dyDescent="0.25">
      <c r="A12867">
        <v>1</v>
      </c>
      <c r="B12867">
        <v>9090410</v>
      </c>
      <c r="C12867">
        <v>3</v>
      </c>
      <c r="D12867">
        <v>7</v>
      </c>
      <c r="E12867">
        <v>1</v>
      </c>
      <c r="F12867" t="s">
        <v>7</v>
      </c>
      <c r="K12867">
        <v>0</v>
      </c>
      <c r="P12867">
        <v>0</v>
      </c>
    </row>
    <row r="12868" spans="1:16" x14ac:dyDescent="0.25">
      <c r="A12868">
        <v>1</v>
      </c>
      <c r="B12868">
        <v>9090411</v>
      </c>
      <c r="C12868">
        <v>3</v>
      </c>
      <c r="D12868">
        <v>1</v>
      </c>
      <c r="E12868">
        <v>1</v>
      </c>
      <c r="F12868" t="s">
        <v>7</v>
      </c>
      <c r="K12868">
        <v>0</v>
      </c>
      <c r="P12868">
        <v>0</v>
      </c>
    </row>
    <row r="12869" spans="1:16" x14ac:dyDescent="0.25">
      <c r="A12869">
        <v>1</v>
      </c>
      <c r="B12869">
        <v>9090411</v>
      </c>
      <c r="C12869">
        <v>3</v>
      </c>
      <c r="D12869">
        <v>2</v>
      </c>
      <c r="E12869">
        <v>1</v>
      </c>
      <c r="F12869" t="s">
        <v>7</v>
      </c>
      <c r="K12869">
        <v>2</v>
      </c>
      <c r="P12869">
        <v>2</v>
      </c>
    </row>
    <row r="12870" spans="1:16" x14ac:dyDescent="0.25">
      <c r="A12870">
        <v>1</v>
      </c>
      <c r="B12870">
        <v>9090411</v>
      </c>
      <c r="C12870">
        <v>3</v>
      </c>
      <c r="D12870">
        <v>3</v>
      </c>
      <c r="E12870">
        <v>1</v>
      </c>
      <c r="F12870" t="s">
        <v>7</v>
      </c>
      <c r="K12870">
        <v>2</v>
      </c>
      <c r="P12870">
        <v>2</v>
      </c>
    </row>
    <row r="12871" spans="1:16" x14ac:dyDescent="0.25">
      <c r="A12871">
        <v>1</v>
      </c>
      <c r="B12871">
        <v>9090411</v>
      </c>
      <c r="C12871">
        <v>3</v>
      </c>
      <c r="D12871">
        <v>4</v>
      </c>
      <c r="E12871">
        <v>1</v>
      </c>
      <c r="F12871" t="s">
        <v>7</v>
      </c>
      <c r="K12871">
        <v>2</v>
      </c>
      <c r="P12871">
        <v>2</v>
      </c>
    </row>
    <row r="12872" spans="1:16" x14ac:dyDescent="0.25">
      <c r="A12872">
        <v>1</v>
      </c>
      <c r="B12872">
        <v>9090411</v>
      </c>
      <c r="C12872">
        <v>3</v>
      </c>
      <c r="D12872">
        <v>5</v>
      </c>
      <c r="E12872">
        <v>1</v>
      </c>
      <c r="F12872" t="s">
        <v>7</v>
      </c>
      <c r="K12872">
        <v>1</v>
      </c>
      <c r="P12872">
        <v>1</v>
      </c>
    </row>
    <row r="12873" spans="1:16" x14ac:dyDescent="0.25">
      <c r="A12873">
        <v>1</v>
      </c>
      <c r="B12873">
        <v>9090411</v>
      </c>
      <c r="C12873">
        <v>3</v>
      </c>
      <c r="D12873">
        <v>6</v>
      </c>
      <c r="E12873">
        <v>1</v>
      </c>
      <c r="F12873" t="s">
        <v>7</v>
      </c>
      <c r="K12873">
        <v>0</v>
      </c>
      <c r="P12873">
        <v>0</v>
      </c>
    </row>
    <row r="12874" spans="1:16" x14ac:dyDescent="0.25">
      <c r="A12874">
        <v>1</v>
      </c>
      <c r="B12874">
        <v>9090411</v>
      </c>
      <c r="C12874">
        <v>3</v>
      </c>
      <c r="D12874">
        <v>7</v>
      </c>
      <c r="E12874">
        <v>1</v>
      </c>
      <c r="F12874" t="s">
        <v>7</v>
      </c>
      <c r="K12874">
        <v>0</v>
      </c>
      <c r="P12874">
        <v>0</v>
      </c>
    </row>
    <row r="12875" spans="1:16" x14ac:dyDescent="0.25">
      <c r="A12875">
        <v>1</v>
      </c>
      <c r="B12875">
        <v>9090412</v>
      </c>
      <c r="C12875">
        <v>3</v>
      </c>
      <c r="D12875">
        <v>1</v>
      </c>
      <c r="E12875">
        <v>1</v>
      </c>
      <c r="F12875" t="s">
        <v>7</v>
      </c>
      <c r="K12875">
        <v>0</v>
      </c>
      <c r="P12875">
        <v>0</v>
      </c>
    </row>
    <row r="12876" spans="1:16" x14ac:dyDescent="0.25">
      <c r="A12876">
        <v>1</v>
      </c>
      <c r="B12876">
        <v>9090412</v>
      </c>
      <c r="C12876">
        <v>3</v>
      </c>
      <c r="D12876">
        <v>2</v>
      </c>
      <c r="E12876">
        <v>1</v>
      </c>
      <c r="F12876" t="s">
        <v>7</v>
      </c>
      <c r="K12876">
        <v>4</v>
      </c>
      <c r="P12876">
        <v>4</v>
      </c>
    </row>
    <row r="12877" spans="1:16" x14ac:dyDescent="0.25">
      <c r="A12877">
        <v>1</v>
      </c>
      <c r="B12877">
        <v>9090412</v>
      </c>
      <c r="C12877">
        <v>3</v>
      </c>
      <c r="D12877">
        <v>3</v>
      </c>
      <c r="E12877">
        <v>1</v>
      </c>
      <c r="F12877" t="s">
        <v>7</v>
      </c>
      <c r="K12877">
        <v>1</v>
      </c>
      <c r="P12877">
        <v>1</v>
      </c>
    </row>
    <row r="12878" spans="1:16" x14ac:dyDescent="0.25">
      <c r="A12878">
        <v>1</v>
      </c>
      <c r="B12878">
        <v>9090412</v>
      </c>
      <c r="C12878">
        <v>3</v>
      </c>
      <c r="D12878">
        <v>4</v>
      </c>
      <c r="E12878">
        <v>1</v>
      </c>
      <c r="F12878" t="s">
        <v>7</v>
      </c>
      <c r="K12878">
        <v>5</v>
      </c>
      <c r="P12878">
        <v>5</v>
      </c>
    </row>
    <row r="12879" spans="1:16" x14ac:dyDescent="0.25">
      <c r="A12879">
        <v>1</v>
      </c>
      <c r="B12879">
        <v>9090412</v>
      </c>
      <c r="C12879">
        <v>3</v>
      </c>
      <c r="D12879">
        <v>5</v>
      </c>
      <c r="E12879">
        <v>1</v>
      </c>
      <c r="F12879" t="s">
        <v>7</v>
      </c>
      <c r="K12879">
        <v>2</v>
      </c>
      <c r="P12879">
        <v>2</v>
      </c>
    </row>
    <row r="12880" spans="1:16" x14ac:dyDescent="0.25">
      <c r="A12880">
        <v>1</v>
      </c>
      <c r="B12880">
        <v>9090412</v>
      </c>
      <c r="C12880">
        <v>3</v>
      </c>
      <c r="D12880">
        <v>6</v>
      </c>
      <c r="E12880">
        <v>1</v>
      </c>
      <c r="F12880" t="s">
        <v>7</v>
      </c>
      <c r="K12880">
        <v>3</v>
      </c>
      <c r="P12880">
        <v>3</v>
      </c>
    </row>
    <row r="12881" spans="1:16" x14ac:dyDescent="0.25">
      <c r="A12881">
        <v>1</v>
      </c>
      <c r="B12881">
        <v>9090412</v>
      </c>
      <c r="C12881">
        <v>3</v>
      </c>
      <c r="D12881">
        <v>7</v>
      </c>
      <c r="E12881">
        <v>1</v>
      </c>
      <c r="F12881" t="s">
        <v>7</v>
      </c>
      <c r="K12881">
        <v>0</v>
      </c>
      <c r="P12881">
        <v>0</v>
      </c>
    </row>
    <row r="12882" spans="1:16" x14ac:dyDescent="0.25">
      <c r="A12882">
        <v>1</v>
      </c>
      <c r="B12882">
        <v>9090413</v>
      </c>
      <c r="C12882">
        <v>3</v>
      </c>
      <c r="D12882">
        <v>1</v>
      </c>
      <c r="E12882">
        <v>1</v>
      </c>
      <c r="F12882" t="s">
        <v>7</v>
      </c>
      <c r="K12882">
        <v>6</v>
      </c>
      <c r="P12882">
        <v>6</v>
      </c>
    </row>
    <row r="12883" spans="1:16" x14ac:dyDescent="0.25">
      <c r="A12883">
        <v>1</v>
      </c>
      <c r="B12883">
        <v>9090413</v>
      </c>
      <c r="C12883">
        <v>3</v>
      </c>
      <c r="D12883">
        <v>2</v>
      </c>
      <c r="E12883">
        <v>1</v>
      </c>
      <c r="F12883" t="s">
        <v>7</v>
      </c>
      <c r="K12883">
        <v>2</v>
      </c>
      <c r="P12883">
        <v>2</v>
      </c>
    </row>
    <row r="12884" spans="1:16" x14ac:dyDescent="0.25">
      <c r="A12884">
        <v>1</v>
      </c>
      <c r="B12884">
        <v>9090413</v>
      </c>
      <c r="C12884">
        <v>3</v>
      </c>
      <c r="D12884">
        <v>3</v>
      </c>
      <c r="E12884">
        <v>1</v>
      </c>
      <c r="F12884" t="s">
        <v>7</v>
      </c>
      <c r="K12884">
        <v>0</v>
      </c>
      <c r="P12884">
        <v>0</v>
      </c>
    </row>
    <row r="12885" spans="1:16" x14ac:dyDescent="0.25">
      <c r="A12885">
        <v>1</v>
      </c>
      <c r="B12885">
        <v>9090413</v>
      </c>
      <c r="C12885">
        <v>3</v>
      </c>
      <c r="D12885">
        <v>4</v>
      </c>
      <c r="E12885">
        <v>1</v>
      </c>
      <c r="F12885" t="s">
        <v>7</v>
      </c>
      <c r="K12885">
        <v>9</v>
      </c>
      <c r="P12885">
        <v>9</v>
      </c>
    </row>
    <row r="12886" spans="1:16" x14ac:dyDescent="0.25">
      <c r="A12886">
        <v>1</v>
      </c>
      <c r="B12886">
        <v>9090413</v>
      </c>
      <c r="C12886">
        <v>3</v>
      </c>
      <c r="D12886">
        <v>5</v>
      </c>
      <c r="E12886">
        <v>1</v>
      </c>
      <c r="F12886" t="s">
        <v>7</v>
      </c>
      <c r="K12886">
        <v>4</v>
      </c>
      <c r="P12886">
        <v>4</v>
      </c>
    </row>
    <row r="12887" spans="1:16" x14ac:dyDescent="0.25">
      <c r="A12887">
        <v>1</v>
      </c>
      <c r="B12887">
        <v>9090413</v>
      </c>
      <c r="C12887">
        <v>3</v>
      </c>
      <c r="D12887">
        <v>6</v>
      </c>
      <c r="E12887">
        <v>1</v>
      </c>
      <c r="F12887" t="s">
        <v>7</v>
      </c>
      <c r="K12887">
        <v>3</v>
      </c>
      <c r="P12887">
        <v>3</v>
      </c>
    </row>
    <row r="12888" spans="1:16" x14ac:dyDescent="0.25">
      <c r="A12888">
        <v>1</v>
      </c>
      <c r="B12888">
        <v>9090413</v>
      </c>
      <c r="C12888">
        <v>3</v>
      </c>
      <c r="D12888">
        <v>7</v>
      </c>
      <c r="E12888">
        <v>1</v>
      </c>
      <c r="F12888" t="s">
        <v>7</v>
      </c>
      <c r="K12888">
        <v>0</v>
      </c>
      <c r="P12888">
        <v>0</v>
      </c>
    </row>
    <row r="12889" spans="1:16" x14ac:dyDescent="0.25">
      <c r="A12889">
        <v>1</v>
      </c>
      <c r="B12889">
        <v>9090414</v>
      </c>
      <c r="C12889">
        <v>3</v>
      </c>
      <c r="D12889">
        <v>1</v>
      </c>
      <c r="E12889">
        <v>1</v>
      </c>
      <c r="F12889" t="s">
        <v>7</v>
      </c>
      <c r="K12889">
        <v>0</v>
      </c>
      <c r="P12889">
        <v>0</v>
      </c>
    </row>
    <row r="12890" spans="1:16" x14ac:dyDescent="0.25">
      <c r="A12890">
        <v>1</v>
      </c>
      <c r="B12890">
        <v>9090414</v>
      </c>
      <c r="C12890">
        <v>3</v>
      </c>
      <c r="D12890">
        <v>2</v>
      </c>
      <c r="E12890">
        <v>1</v>
      </c>
      <c r="F12890" t="s">
        <v>7</v>
      </c>
      <c r="K12890">
        <v>7</v>
      </c>
      <c r="P12890">
        <v>7</v>
      </c>
    </row>
    <row r="12891" spans="1:16" x14ac:dyDescent="0.25">
      <c r="A12891">
        <v>1</v>
      </c>
      <c r="B12891">
        <v>9090414</v>
      </c>
      <c r="C12891">
        <v>3</v>
      </c>
      <c r="D12891">
        <v>3</v>
      </c>
      <c r="E12891">
        <v>1</v>
      </c>
      <c r="F12891" t="s">
        <v>7</v>
      </c>
      <c r="K12891">
        <v>36</v>
      </c>
      <c r="P12891">
        <v>36</v>
      </c>
    </row>
    <row r="12892" spans="1:16" x14ac:dyDescent="0.25">
      <c r="A12892">
        <v>1</v>
      </c>
      <c r="B12892">
        <v>9090414</v>
      </c>
      <c r="C12892">
        <v>3</v>
      </c>
      <c r="D12892">
        <v>4</v>
      </c>
      <c r="E12892">
        <v>1</v>
      </c>
      <c r="F12892" t="s">
        <v>7</v>
      </c>
      <c r="K12892">
        <v>19</v>
      </c>
      <c r="P12892">
        <v>19</v>
      </c>
    </row>
    <row r="12893" spans="1:16" x14ac:dyDescent="0.25">
      <c r="A12893">
        <v>1</v>
      </c>
      <c r="B12893">
        <v>9090414</v>
      </c>
      <c r="C12893">
        <v>3</v>
      </c>
      <c r="D12893">
        <v>5</v>
      </c>
      <c r="E12893">
        <v>1</v>
      </c>
      <c r="F12893" t="s">
        <v>7</v>
      </c>
      <c r="K12893">
        <v>7</v>
      </c>
      <c r="P12893">
        <v>7</v>
      </c>
    </row>
    <row r="12894" spans="1:16" x14ac:dyDescent="0.25">
      <c r="A12894">
        <v>1</v>
      </c>
      <c r="B12894">
        <v>9090414</v>
      </c>
      <c r="C12894">
        <v>3</v>
      </c>
      <c r="D12894">
        <v>6</v>
      </c>
      <c r="E12894">
        <v>1</v>
      </c>
      <c r="F12894" t="s">
        <v>7</v>
      </c>
      <c r="K12894">
        <v>6</v>
      </c>
      <c r="P12894">
        <v>6</v>
      </c>
    </row>
    <row r="12895" spans="1:16" x14ac:dyDescent="0.25">
      <c r="A12895">
        <v>1</v>
      </c>
      <c r="B12895">
        <v>9090414</v>
      </c>
      <c r="C12895">
        <v>3</v>
      </c>
      <c r="D12895">
        <v>7</v>
      </c>
      <c r="E12895">
        <v>1</v>
      </c>
      <c r="F12895" t="s">
        <v>7</v>
      </c>
      <c r="K12895">
        <v>0</v>
      </c>
      <c r="P12895">
        <v>0</v>
      </c>
    </row>
    <row r="12896" spans="1:16" x14ac:dyDescent="0.25">
      <c r="A12896">
        <v>1</v>
      </c>
      <c r="B12896">
        <v>9090415</v>
      </c>
      <c r="C12896">
        <v>3</v>
      </c>
      <c r="D12896">
        <v>1</v>
      </c>
      <c r="E12896">
        <v>1</v>
      </c>
      <c r="F12896" t="s">
        <v>7</v>
      </c>
      <c r="K12896">
        <v>0</v>
      </c>
      <c r="P12896">
        <v>0</v>
      </c>
    </row>
    <row r="12897" spans="1:16" x14ac:dyDescent="0.25">
      <c r="A12897">
        <v>1</v>
      </c>
      <c r="B12897">
        <v>9090415</v>
      </c>
      <c r="C12897">
        <v>3</v>
      </c>
      <c r="D12897">
        <v>2</v>
      </c>
      <c r="E12897">
        <v>1</v>
      </c>
      <c r="F12897" t="s">
        <v>7</v>
      </c>
      <c r="K12897">
        <v>3</v>
      </c>
      <c r="P12897">
        <v>3</v>
      </c>
    </row>
    <row r="12898" spans="1:16" x14ac:dyDescent="0.25">
      <c r="A12898">
        <v>1</v>
      </c>
      <c r="B12898">
        <v>9090415</v>
      </c>
      <c r="C12898">
        <v>3</v>
      </c>
      <c r="D12898">
        <v>3</v>
      </c>
      <c r="E12898">
        <v>1</v>
      </c>
      <c r="F12898" t="s">
        <v>7</v>
      </c>
      <c r="K12898">
        <v>1</v>
      </c>
      <c r="P12898">
        <v>1</v>
      </c>
    </row>
    <row r="12899" spans="1:16" x14ac:dyDescent="0.25">
      <c r="A12899">
        <v>1</v>
      </c>
      <c r="B12899">
        <v>9090415</v>
      </c>
      <c r="C12899">
        <v>3</v>
      </c>
      <c r="D12899">
        <v>4</v>
      </c>
      <c r="E12899">
        <v>1</v>
      </c>
      <c r="F12899" t="s">
        <v>7</v>
      </c>
      <c r="K12899">
        <v>1</v>
      </c>
      <c r="P12899">
        <v>1</v>
      </c>
    </row>
    <row r="12900" spans="1:16" x14ac:dyDescent="0.25">
      <c r="A12900">
        <v>1</v>
      </c>
      <c r="B12900">
        <v>9090415</v>
      </c>
      <c r="C12900">
        <v>3</v>
      </c>
      <c r="D12900">
        <v>5</v>
      </c>
      <c r="E12900">
        <v>1</v>
      </c>
      <c r="F12900" t="s">
        <v>7</v>
      </c>
      <c r="K12900">
        <v>2</v>
      </c>
      <c r="P12900">
        <v>2</v>
      </c>
    </row>
    <row r="12901" spans="1:16" x14ac:dyDescent="0.25">
      <c r="A12901">
        <v>1</v>
      </c>
      <c r="B12901">
        <v>9090415</v>
      </c>
      <c r="C12901">
        <v>3</v>
      </c>
      <c r="D12901">
        <v>6</v>
      </c>
      <c r="E12901">
        <v>1</v>
      </c>
      <c r="F12901" t="s">
        <v>7</v>
      </c>
      <c r="K12901">
        <v>6</v>
      </c>
      <c r="P12901">
        <v>6</v>
      </c>
    </row>
    <row r="12902" spans="1:16" x14ac:dyDescent="0.25">
      <c r="A12902">
        <v>1</v>
      </c>
      <c r="B12902">
        <v>9090415</v>
      </c>
      <c r="C12902">
        <v>3</v>
      </c>
      <c r="D12902">
        <v>7</v>
      </c>
      <c r="E12902">
        <v>1</v>
      </c>
      <c r="F12902" t="s">
        <v>7</v>
      </c>
      <c r="K12902">
        <v>0</v>
      </c>
      <c r="P12902">
        <v>0</v>
      </c>
    </row>
    <row r="12903" spans="1:16" x14ac:dyDescent="0.25">
      <c r="A12903">
        <v>1</v>
      </c>
      <c r="B12903">
        <v>9090416</v>
      </c>
      <c r="C12903">
        <v>3</v>
      </c>
      <c r="D12903">
        <v>1</v>
      </c>
      <c r="E12903">
        <v>1</v>
      </c>
      <c r="F12903" t="s">
        <v>7</v>
      </c>
      <c r="K12903">
        <v>5</v>
      </c>
      <c r="P12903">
        <v>5</v>
      </c>
    </row>
    <row r="12904" spans="1:16" x14ac:dyDescent="0.25">
      <c r="A12904">
        <v>1</v>
      </c>
      <c r="B12904">
        <v>9090416</v>
      </c>
      <c r="C12904">
        <v>3</v>
      </c>
      <c r="D12904">
        <v>2</v>
      </c>
      <c r="E12904">
        <v>1</v>
      </c>
      <c r="F12904" t="s">
        <v>7</v>
      </c>
      <c r="K12904">
        <v>1</v>
      </c>
      <c r="P12904">
        <v>1</v>
      </c>
    </row>
    <row r="12905" spans="1:16" x14ac:dyDescent="0.25">
      <c r="A12905">
        <v>1</v>
      </c>
      <c r="B12905">
        <v>9090416</v>
      </c>
      <c r="C12905">
        <v>3</v>
      </c>
      <c r="D12905">
        <v>3</v>
      </c>
      <c r="E12905">
        <v>1</v>
      </c>
      <c r="F12905" t="s">
        <v>7</v>
      </c>
      <c r="K12905">
        <v>0</v>
      </c>
      <c r="P12905">
        <v>0</v>
      </c>
    </row>
    <row r="12906" spans="1:16" x14ac:dyDescent="0.25">
      <c r="A12906">
        <v>1</v>
      </c>
      <c r="B12906">
        <v>9090416</v>
      </c>
      <c r="C12906">
        <v>3</v>
      </c>
      <c r="D12906">
        <v>4</v>
      </c>
      <c r="E12906">
        <v>1</v>
      </c>
      <c r="F12906" t="s">
        <v>7</v>
      </c>
      <c r="K12906">
        <v>3</v>
      </c>
      <c r="P12906">
        <v>3</v>
      </c>
    </row>
    <row r="12907" spans="1:16" x14ac:dyDescent="0.25">
      <c r="A12907">
        <v>1</v>
      </c>
      <c r="B12907">
        <v>9090416</v>
      </c>
      <c r="C12907">
        <v>3</v>
      </c>
      <c r="D12907">
        <v>5</v>
      </c>
      <c r="E12907">
        <v>1</v>
      </c>
      <c r="F12907" t="s">
        <v>7</v>
      </c>
      <c r="K12907">
        <v>1</v>
      </c>
      <c r="P12907">
        <v>1</v>
      </c>
    </row>
    <row r="12908" spans="1:16" x14ac:dyDescent="0.25">
      <c r="A12908">
        <v>1</v>
      </c>
      <c r="B12908">
        <v>9090416</v>
      </c>
      <c r="C12908">
        <v>3</v>
      </c>
      <c r="D12908">
        <v>6</v>
      </c>
      <c r="E12908">
        <v>1</v>
      </c>
      <c r="F12908" t="s">
        <v>7</v>
      </c>
      <c r="K12908">
        <v>1</v>
      </c>
      <c r="P12908">
        <v>1</v>
      </c>
    </row>
    <row r="12909" spans="1:16" x14ac:dyDescent="0.25">
      <c r="A12909">
        <v>1</v>
      </c>
      <c r="B12909">
        <v>9090416</v>
      </c>
      <c r="C12909">
        <v>3</v>
      </c>
      <c r="D12909">
        <v>7</v>
      </c>
      <c r="E12909">
        <v>1</v>
      </c>
      <c r="F12909" t="s">
        <v>7</v>
      </c>
      <c r="K12909">
        <v>0</v>
      </c>
      <c r="P12909">
        <v>0</v>
      </c>
    </row>
    <row r="12910" spans="1:16" x14ac:dyDescent="0.25">
      <c r="A12910">
        <v>1</v>
      </c>
      <c r="B12910">
        <v>9090417</v>
      </c>
      <c r="C12910">
        <v>3</v>
      </c>
      <c r="D12910">
        <v>1</v>
      </c>
      <c r="E12910">
        <v>1</v>
      </c>
      <c r="F12910" t="s">
        <v>7</v>
      </c>
      <c r="K12910">
        <v>0</v>
      </c>
      <c r="P12910">
        <v>0</v>
      </c>
    </row>
    <row r="12911" spans="1:16" x14ac:dyDescent="0.25">
      <c r="A12911">
        <v>1</v>
      </c>
      <c r="B12911">
        <v>9090417</v>
      </c>
      <c r="C12911">
        <v>3</v>
      </c>
      <c r="D12911">
        <v>2</v>
      </c>
      <c r="E12911">
        <v>1</v>
      </c>
      <c r="F12911" t="s">
        <v>7</v>
      </c>
      <c r="K12911">
        <v>0</v>
      </c>
      <c r="P12911">
        <v>0</v>
      </c>
    </row>
    <row r="12912" spans="1:16" x14ac:dyDescent="0.25">
      <c r="A12912">
        <v>1</v>
      </c>
      <c r="B12912">
        <v>9090417</v>
      </c>
      <c r="C12912">
        <v>3</v>
      </c>
      <c r="D12912">
        <v>3</v>
      </c>
      <c r="E12912">
        <v>1</v>
      </c>
      <c r="F12912" t="s">
        <v>7</v>
      </c>
      <c r="K12912">
        <v>2</v>
      </c>
      <c r="P12912">
        <v>2</v>
      </c>
    </row>
    <row r="12913" spans="1:16" x14ac:dyDescent="0.25">
      <c r="A12913">
        <v>1</v>
      </c>
      <c r="B12913">
        <v>9090417</v>
      </c>
      <c r="C12913">
        <v>3</v>
      </c>
      <c r="D12913">
        <v>4</v>
      </c>
      <c r="E12913">
        <v>1</v>
      </c>
      <c r="F12913" t="s">
        <v>7</v>
      </c>
      <c r="K12913">
        <v>0</v>
      </c>
      <c r="P12913">
        <v>0</v>
      </c>
    </row>
    <row r="12914" spans="1:16" x14ac:dyDescent="0.25">
      <c r="A12914">
        <v>1</v>
      </c>
      <c r="B12914">
        <v>9090417</v>
      </c>
      <c r="C12914">
        <v>3</v>
      </c>
      <c r="D12914">
        <v>5</v>
      </c>
      <c r="E12914">
        <v>1</v>
      </c>
      <c r="F12914" t="s">
        <v>7</v>
      </c>
      <c r="K12914">
        <v>1</v>
      </c>
      <c r="P12914">
        <v>1</v>
      </c>
    </row>
    <row r="12915" spans="1:16" x14ac:dyDescent="0.25">
      <c r="A12915">
        <v>1</v>
      </c>
      <c r="B12915">
        <v>9090417</v>
      </c>
      <c r="C12915">
        <v>3</v>
      </c>
      <c r="D12915">
        <v>6</v>
      </c>
      <c r="E12915">
        <v>1</v>
      </c>
      <c r="F12915" t="s">
        <v>7</v>
      </c>
      <c r="K12915">
        <v>5</v>
      </c>
      <c r="P12915">
        <v>5</v>
      </c>
    </row>
    <row r="12916" spans="1:16" x14ac:dyDescent="0.25">
      <c r="A12916">
        <v>1</v>
      </c>
      <c r="B12916">
        <v>9090417</v>
      </c>
      <c r="C12916">
        <v>3</v>
      </c>
      <c r="D12916">
        <v>7</v>
      </c>
      <c r="E12916">
        <v>1</v>
      </c>
      <c r="F12916" t="s">
        <v>7</v>
      </c>
      <c r="K12916">
        <v>1</v>
      </c>
      <c r="P12916">
        <v>1</v>
      </c>
    </row>
    <row r="12917" spans="1:16" x14ac:dyDescent="0.25">
      <c r="A12917">
        <v>1</v>
      </c>
      <c r="B12917">
        <v>9100101</v>
      </c>
      <c r="C12917">
        <v>3</v>
      </c>
      <c r="D12917">
        <v>1</v>
      </c>
      <c r="E12917">
        <v>1</v>
      </c>
      <c r="F12917" t="s">
        <v>7</v>
      </c>
      <c r="K12917">
        <v>260</v>
      </c>
      <c r="P12917">
        <v>260</v>
      </c>
    </row>
    <row r="12918" spans="1:16" x14ac:dyDescent="0.25">
      <c r="A12918">
        <v>1</v>
      </c>
      <c r="B12918">
        <v>9100101</v>
      </c>
      <c r="C12918">
        <v>3</v>
      </c>
      <c r="D12918">
        <v>2</v>
      </c>
      <c r="E12918">
        <v>1</v>
      </c>
      <c r="F12918" t="s">
        <v>7</v>
      </c>
      <c r="K12918">
        <v>2</v>
      </c>
      <c r="P12918">
        <v>2</v>
      </c>
    </row>
    <row r="12919" spans="1:16" x14ac:dyDescent="0.25">
      <c r="A12919">
        <v>1</v>
      </c>
      <c r="B12919">
        <v>9100101</v>
      </c>
      <c r="C12919">
        <v>3</v>
      </c>
      <c r="D12919">
        <v>3</v>
      </c>
      <c r="E12919">
        <v>1</v>
      </c>
      <c r="F12919" t="s">
        <v>7</v>
      </c>
      <c r="K12919">
        <v>0</v>
      </c>
      <c r="P12919">
        <v>0</v>
      </c>
    </row>
    <row r="12920" spans="1:16" x14ac:dyDescent="0.25">
      <c r="A12920">
        <v>1</v>
      </c>
      <c r="B12920">
        <v>9100101</v>
      </c>
      <c r="C12920">
        <v>3</v>
      </c>
      <c r="D12920">
        <v>4</v>
      </c>
      <c r="E12920">
        <v>1</v>
      </c>
      <c r="F12920" t="s">
        <v>7</v>
      </c>
      <c r="K12920">
        <v>3</v>
      </c>
      <c r="P12920">
        <v>3</v>
      </c>
    </row>
    <row r="12921" spans="1:16" x14ac:dyDescent="0.25">
      <c r="A12921">
        <v>1</v>
      </c>
      <c r="B12921">
        <v>9100101</v>
      </c>
      <c r="C12921">
        <v>3</v>
      </c>
      <c r="D12921">
        <v>5</v>
      </c>
      <c r="E12921">
        <v>1</v>
      </c>
      <c r="F12921" t="s">
        <v>7</v>
      </c>
      <c r="K12921">
        <v>0</v>
      </c>
      <c r="P12921">
        <v>0</v>
      </c>
    </row>
    <row r="12922" spans="1:16" x14ac:dyDescent="0.25">
      <c r="A12922">
        <v>1</v>
      </c>
      <c r="B12922">
        <v>9100101</v>
      </c>
      <c r="C12922">
        <v>3</v>
      </c>
      <c r="D12922">
        <v>6</v>
      </c>
      <c r="E12922">
        <v>1</v>
      </c>
      <c r="F12922" t="s">
        <v>7</v>
      </c>
      <c r="K12922">
        <v>3</v>
      </c>
      <c r="P12922">
        <v>3</v>
      </c>
    </row>
    <row r="12923" spans="1:16" x14ac:dyDescent="0.25">
      <c r="A12923">
        <v>1</v>
      </c>
      <c r="B12923">
        <v>9100101</v>
      </c>
      <c r="C12923">
        <v>3</v>
      </c>
      <c r="D12923">
        <v>7</v>
      </c>
      <c r="E12923">
        <v>1</v>
      </c>
      <c r="F12923" t="s">
        <v>7</v>
      </c>
      <c r="K12923">
        <v>0</v>
      </c>
      <c r="P12923">
        <v>0</v>
      </c>
    </row>
    <row r="12924" spans="1:16" x14ac:dyDescent="0.25">
      <c r="A12924">
        <v>1</v>
      </c>
      <c r="B12924">
        <v>9100102</v>
      </c>
      <c r="C12924">
        <v>3</v>
      </c>
      <c r="D12924">
        <v>1</v>
      </c>
      <c r="E12924">
        <v>1</v>
      </c>
      <c r="F12924" t="s">
        <v>7</v>
      </c>
      <c r="K12924">
        <v>1153</v>
      </c>
      <c r="P12924">
        <v>1153</v>
      </c>
    </row>
    <row r="12925" spans="1:16" x14ac:dyDescent="0.25">
      <c r="A12925">
        <v>1</v>
      </c>
      <c r="B12925">
        <v>9100102</v>
      </c>
      <c r="C12925">
        <v>3</v>
      </c>
      <c r="D12925">
        <v>2</v>
      </c>
      <c r="E12925">
        <v>1</v>
      </c>
      <c r="F12925" t="s">
        <v>7</v>
      </c>
      <c r="K12925">
        <v>0</v>
      </c>
      <c r="P12925">
        <v>0</v>
      </c>
    </row>
    <row r="12926" spans="1:16" x14ac:dyDescent="0.25">
      <c r="A12926">
        <v>1</v>
      </c>
      <c r="B12926">
        <v>9100102</v>
      </c>
      <c r="C12926">
        <v>3</v>
      </c>
      <c r="D12926">
        <v>3</v>
      </c>
      <c r="E12926">
        <v>1</v>
      </c>
      <c r="F12926" t="s">
        <v>7</v>
      </c>
      <c r="K12926">
        <v>0</v>
      </c>
      <c r="P12926">
        <v>0</v>
      </c>
    </row>
    <row r="12927" spans="1:16" x14ac:dyDescent="0.25">
      <c r="A12927">
        <v>1</v>
      </c>
      <c r="B12927">
        <v>9100102</v>
      </c>
      <c r="C12927">
        <v>3</v>
      </c>
      <c r="D12927">
        <v>4</v>
      </c>
      <c r="E12927">
        <v>1</v>
      </c>
      <c r="F12927" t="s">
        <v>7</v>
      </c>
      <c r="K12927">
        <v>16</v>
      </c>
      <c r="P12927">
        <v>16</v>
      </c>
    </row>
    <row r="12928" spans="1:16" x14ac:dyDescent="0.25">
      <c r="A12928">
        <v>1</v>
      </c>
      <c r="B12928">
        <v>9100102</v>
      </c>
      <c r="C12928">
        <v>3</v>
      </c>
      <c r="D12928">
        <v>5</v>
      </c>
      <c r="E12928">
        <v>1</v>
      </c>
      <c r="F12928" t="s">
        <v>7</v>
      </c>
      <c r="K12928">
        <v>0</v>
      </c>
      <c r="P12928">
        <v>0</v>
      </c>
    </row>
    <row r="12929" spans="1:16" x14ac:dyDescent="0.25">
      <c r="A12929">
        <v>1</v>
      </c>
      <c r="B12929">
        <v>9100102</v>
      </c>
      <c r="C12929">
        <v>3</v>
      </c>
      <c r="D12929">
        <v>6</v>
      </c>
      <c r="E12929">
        <v>1</v>
      </c>
      <c r="F12929" t="s">
        <v>7</v>
      </c>
      <c r="K12929">
        <v>3</v>
      </c>
      <c r="P12929">
        <v>3</v>
      </c>
    </row>
    <row r="12930" spans="1:16" x14ac:dyDescent="0.25">
      <c r="A12930">
        <v>1</v>
      </c>
      <c r="B12930">
        <v>9100102</v>
      </c>
      <c r="C12930">
        <v>3</v>
      </c>
      <c r="D12930">
        <v>7</v>
      </c>
      <c r="E12930">
        <v>1</v>
      </c>
      <c r="F12930" t="s">
        <v>7</v>
      </c>
      <c r="K12930">
        <v>0</v>
      </c>
      <c r="P12930">
        <v>0</v>
      </c>
    </row>
    <row r="12931" spans="1:16" x14ac:dyDescent="0.25">
      <c r="A12931">
        <v>1</v>
      </c>
      <c r="B12931">
        <v>9100103</v>
      </c>
      <c r="C12931">
        <v>3</v>
      </c>
      <c r="D12931">
        <v>1</v>
      </c>
      <c r="E12931">
        <v>1</v>
      </c>
      <c r="F12931" t="s">
        <v>7</v>
      </c>
      <c r="K12931">
        <v>427</v>
      </c>
      <c r="P12931">
        <v>427</v>
      </c>
    </row>
    <row r="12932" spans="1:16" x14ac:dyDescent="0.25">
      <c r="A12932">
        <v>1</v>
      </c>
      <c r="B12932">
        <v>9100103</v>
      </c>
      <c r="C12932">
        <v>3</v>
      </c>
      <c r="D12932">
        <v>2</v>
      </c>
      <c r="E12932">
        <v>1</v>
      </c>
      <c r="F12932" t="s">
        <v>7</v>
      </c>
      <c r="K12932">
        <v>6</v>
      </c>
      <c r="P12932">
        <v>6</v>
      </c>
    </row>
    <row r="12933" spans="1:16" x14ac:dyDescent="0.25">
      <c r="A12933">
        <v>1</v>
      </c>
      <c r="B12933">
        <v>9100103</v>
      </c>
      <c r="C12933">
        <v>3</v>
      </c>
      <c r="D12933">
        <v>3</v>
      </c>
      <c r="E12933">
        <v>1</v>
      </c>
      <c r="F12933" t="s">
        <v>7</v>
      </c>
      <c r="K12933">
        <v>0</v>
      </c>
      <c r="P12933">
        <v>0</v>
      </c>
    </row>
    <row r="12934" spans="1:16" x14ac:dyDescent="0.25">
      <c r="A12934">
        <v>1</v>
      </c>
      <c r="B12934">
        <v>9100103</v>
      </c>
      <c r="C12934">
        <v>3</v>
      </c>
      <c r="D12934">
        <v>4</v>
      </c>
      <c r="E12934">
        <v>1</v>
      </c>
      <c r="F12934" t="s">
        <v>7</v>
      </c>
      <c r="K12934">
        <v>0</v>
      </c>
      <c r="P12934">
        <v>0</v>
      </c>
    </row>
    <row r="12935" spans="1:16" x14ac:dyDescent="0.25">
      <c r="A12935">
        <v>1</v>
      </c>
      <c r="B12935">
        <v>9100103</v>
      </c>
      <c r="C12935">
        <v>3</v>
      </c>
      <c r="D12935">
        <v>5</v>
      </c>
      <c r="E12935">
        <v>1</v>
      </c>
      <c r="F12935" t="s">
        <v>7</v>
      </c>
      <c r="K12935">
        <v>0</v>
      </c>
      <c r="P12935">
        <v>0</v>
      </c>
    </row>
    <row r="12936" spans="1:16" x14ac:dyDescent="0.25">
      <c r="A12936">
        <v>1</v>
      </c>
      <c r="B12936">
        <v>9100103</v>
      </c>
      <c r="C12936">
        <v>3</v>
      </c>
      <c r="D12936">
        <v>6</v>
      </c>
      <c r="E12936">
        <v>1</v>
      </c>
      <c r="F12936" t="s">
        <v>7</v>
      </c>
      <c r="K12936">
        <v>0</v>
      </c>
      <c r="P12936">
        <v>0</v>
      </c>
    </row>
    <row r="12937" spans="1:16" x14ac:dyDescent="0.25">
      <c r="A12937">
        <v>1</v>
      </c>
      <c r="B12937">
        <v>9100103</v>
      </c>
      <c r="C12937">
        <v>3</v>
      </c>
      <c r="D12937">
        <v>7</v>
      </c>
      <c r="E12937">
        <v>1</v>
      </c>
      <c r="F12937" t="s">
        <v>7</v>
      </c>
      <c r="K12937">
        <v>0</v>
      </c>
      <c r="P12937">
        <v>0</v>
      </c>
    </row>
    <row r="12938" spans="1:16" x14ac:dyDescent="0.25">
      <c r="A12938">
        <v>1</v>
      </c>
      <c r="B12938">
        <v>9100104</v>
      </c>
      <c r="C12938">
        <v>3</v>
      </c>
      <c r="D12938">
        <v>1</v>
      </c>
      <c r="E12938">
        <v>1</v>
      </c>
      <c r="F12938" t="s">
        <v>7</v>
      </c>
      <c r="K12938">
        <v>133</v>
      </c>
      <c r="P12938">
        <v>133</v>
      </c>
    </row>
    <row r="12939" spans="1:16" x14ac:dyDescent="0.25">
      <c r="A12939">
        <v>1</v>
      </c>
      <c r="B12939">
        <v>9100104</v>
      </c>
      <c r="C12939">
        <v>3</v>
      </c>
      <c r="D12939">
        <v>2</v>
      </c>
      <c r="E12939">
        <v>1</v>
      </c>
      <c r="F12939" t="s">
        <v>7</v>
      </c>
      <c r="K12939">
        <v>5</v>
      </c>
      <c r="P12939">
        <v>5</v>
      </c>
    </row>
    <row r="12940" spans="1:16" x14ac:dyDescent="0.25">
      <c r="A12940">
        <v>1</v>
      </c>
      <c r="B12940">
        <v>9100104</v>
      </c>
      <c r="C12940">
        <v>3</v>
      </c>
      <c r="D12940">
        <v>3</v>
      </c>
      <c r="E12940">
        <v>1</v>
      </c>
      <c r="F12940" t="s">
        <v>7</v>
      </c>
      <c r="K12940">
        <v>0</v>
      </c>
      <c r="P12940">
        <v>0</v>
      </c>
    </row>
    <row r="12941" spans="1:16" x14ac:dyDescent="0.25">
      <c r="A12941">
        <v>1</v>
      </c>
      <c r="B12941">
        <v>9100104</v>
      </c>
      <c r="C12941">
        <v>3</v>
      </c>
      <c r="D12941">
        <v>4</v>
      </c>
      <c r="E12941">
        <v>1</v>
      </c>
      <c r="F12941" t="s">
        <v>7</v>
      </c>
      <c r="K12941">
        <v>16</v>
      </c>
      <c r="P12941">
        <v>16</v>
      </c>
    </row>
    <row r="12942" spans="1:16" x14ac:dyDescent="0.25">
      <c r="A12942">
        <v>1</v>
      </c>
      <c r="B12942">
        <v>9100104</v>
      </c>
      <c r="C12942">
        <v>3</v>
      </c>
      <c r="D12942">
        <v>5</v>
      </c>
      <c r="E12942">
        <v>1</v>
      </c>
      <c r="F12942" t="s">
        <v>7</v>
      </c>
      <c r="K12942">
        <v>0</v>
      </c>
      <c r="P12942">
        <v>0</v>
      </c>
    </row>
    <row r="12943" spans="1:16" x14ac:dyDescent="0.25">
      <c r="A12943">
        <v>1</v>
      </c>
      <c r="B12943">
        <v>9100104</v>
      </c>
      <c r="C12943">
        <v>3</v>
      </c>
      <c r="D12943">
        <v>6</v>
      </c>
      <c r="E12943">
        <v>1</v>
      </c>
      <c r="F12943" t="s">
        <v>7</v>
      </c>
      <c r="K12943">
        <v>2</v>
      </c>
      <c r="P12943">
        <v>2</v>
      </c>
    </row>
    <row r="12944" spans="1:16" x14ac:dyDescent="0.25">
      <c r="A12944">
        <v>1</v>
      </c>
      <c r="B12944">
        <v>9100104</v>
      </c>
      <c r="C12944">
        <v>3</v>
      </c>
      <c r="D12944">
        <v>7</v>
      </c>
      <c r="E12944">
        <v>1</v>
      </c>
      <c r="F12944" t="s">
        <v>7</v>
      </c>
      <c r="K12944">
        <v>0</v>
      </c>
      <c r="P12944">
        <v>0</v>
      </c>
    </row>
    <row r="12945" spans="1:16" x14ac:dyDescent="0.25">
      <c r="A12945">
        <v>1</v>
      </c>
      <c r="B12945">
        <v>9100105</v>
      </c>
      <c r="C12945">
        <v>3</v>
      </c>
      <c r="D12945">
        <v>1</v>
      </c>
      <c r="E12945">
        <v>1</v>
      </c>
      <c r="F12945" t="s">
        <v>7</v>
      </c>
      <c r="K12945">
        <v>11</v>
      </c>
      <c r="P12945">
        <v>11</v>
      </c>
    </row>
    <row r="12946" spans="1:16" x14ac:dyDescent="0.25">
      <c r="A12946">
        <v>1</v>
      </c>
      <c r="B12946">
        <v>9100105</v>
      </c>
      <c r="C12946">
        <v>3</v>
      </c>
      <c r="D12946">
        <v>2</v>
      </c>
      <c r="E12946">
        <v>1</v>
      </c>
      <c r="F12946" t="s">
        <v>7</v>
      </c>
      <c r="K12946">
        <v>1</v>
      </c>
      <c r="P12946">
        <v>1</v>
      </c>
    </row>
    <row r="12947" spans="1:16" x14ac:dyDescent="0.25">
      <c r="A12947">
        <v>1</v>
      </c>
      <c r="B12947">
        <v>9100105</v>
      </c>
      <c r="C12947">
        <v>3</v>
      </c>
      <c r="D12947">
        <v>3</v>
      </c>
      <c r="E12947">
        <v>1</v>
      </c>
      <c r="F12947" t="s">
        <v>7</v>
      </c>
      <c r="K12947">
        <v>0</v>
      </c>
      <c r="P12947">
        <v>0</v>
      </c>
    </row>
    <row r="12948" spans="1:16" x14ac:dyDescent="0.25">
      <c r="A12948">
        <v>1</v>
      </c>
      <c r="B12948">
        <v>9100105</v>
      </c>
      <c r="C12948">
        <v>3</v>
      </c>
      <c r="D12948">
        <v>4</v>
      </c>
      <c r="E12948">
        <v>1</v>
      </c>
      <c r="F12948" t="s">
        <v>7</v>
      </c>
      <c r="K12948">
        <v>3</v>
      </c>
      <c r="P12948">
        <v>3</v>
      </c>
    </row>
    <row r="12949" spans="1:16" x14ac:dyDescent="0.25">
      <c r="A12949">
        <v>1</v>
      </c>
      <c r="B12949">
        <v>9100105</v>
      </c>
      <c r="C12949">
        <v>3</v>
      </c>
      <c r="D12949">
        <v>5</v>
      </c>
      <c r="E12949">
        <v>1</v>
      </c>
      <c r="F12949" t="s">
        <v>7</v>
      </c>
      <c r="K12949">
        <v>0</v>
      </c>
      <c r="P12949">
        <v>0</v>
      </c>
    </row>
    <row r="12950" spans="1:16" x14ac:dyDescent="0.25">
      <c r="A12950">
        <v>1</v>
      </c>
      <c r="B12950">
        <v>9100105</v>
      </c>
      <c r="C12950">
        <v>3</v>
      </c>
      <c r="D12950">
        <v>6</v>
      </c>
      <c r="E12950">
        <v>1</v>
      </c>
      <c r="F12950" t="s">
        <v>7</v>
      </c>
      <c r="K12950">
        <v>0</v>
      </c>
      <c r="P12950">
        <v>0</v>
      </c>
    </row>
    <row r="12951" spans="1:16" x14ac:dyDescent="0.25">
      <c r="A12951">
        <v>1</v>
      </c>
      <c r="B12951">
        <v>9100105</v>
      </c>
      <c r="C12951">
        <v>3</v>
      </c>
      <c r="D12951">
        <v>7</v>
      </c>
      <c r="E12951">
        <v>1</v>
      </c>
      <c r="F12951" t="s">
        <v>7</v>
      </c>
      <c r="K12951">
        <v>0</v>
      </c>
      <c r="P12951">
        <v>0</v>
      </c>
    </row>
    <row r="12952" spans="1:16" x14ac:dyDescent="0.25">
      <c r="A12952">
        <v>1</v>
      </c>
      <c r="B12952">
        <v>9100106</v>
      </c>
      <c r="C12952">
        <v>3</v>
      </c>
      <c r="D12952">
        <v>1</v>
      </c>
      <c r="E12952">
        <v>1</v>
      </c>
      <c r="F12952" t="s">
        <v>7</v>
      </c>
      <c r="K12952">
        <v>176</v>
      </c>
      <c r="P12952">
        <v>176</v>
      </c>
    </row>
    <row r="12953" spans="1:16" x14ac:dyDescent="0.25">
      <c r="A12953">
        <v>1</v>
      </c>
      <c r="B12953">
        <v>9100106</v>
      </c>
      <c r="C12953">
        <v>3</v>
      </c>
      <c r="D12953">
        <v>2</v>
      </c>
      <c r="E12953">
        <v>1</v>
      </c>
      <c r="F12953" t="s">
        <v>7</v>
      </c>
      <c r="K12953">
        <v>0</v>
      </c>
      <c r="P12953">
        <v>0</v>
      </c>
    </row>
    <row r="12954" spans="1:16" x14ac:dyDescent="0.25">
      <c r="A12954">
        <v>1</v>
      </c>
      <c r="B12954">
        <v>9100106</v>
      </c>
      <c r="C12954">
        <v>3</v>
      </c>
      <c r="D12954">
        <v>3</v>
      </c>
      <c r="E12954">
        <v>1</v>
      </c>
      <c r="F12954" t="s">
        <v>7</v>
      </c>
      <c r="K12954">
        <v>0</v>
      </c>
      <c r="P12954">
        <v>0</v>
      </c>
    </row>
    <row r="12955" spans="1:16" x14ac:dyDescent="0.25">
      <c r="A12955">
        <v>1</v>
      </c>
      <c r="B12955">
        <v>9100106</v>
      </c>
      <c r="C12955">
        <v>3</v>
      </c>
      <c r="D12955">
        <v>4</v>
      </c>
      <c r="E12955">
        <v>1</v>
      </c>
      <c r="F12955" t="s">
        <v>7</v>
      </c>
      <c r="K12955">
        <v>2</v>
      </c>
      <c r="P12955">
        <v>2</v>
      </c>
    </row>
    <row r="12956" spans="1:16" x14ac:dyDescent="0.25">
      <c r="A12956">
        <v>1</v>
      </c>
      <c r="B12956">
        <v>9100106</v>
      </c>
      <c r="C12956">
        <v>3</v>
      </c>
      <c r="D12956">
        <v>5</v>
      </c>
      <c r="E12956">
        <v>1</v>
      </c>
      <c r="F12956" t="s">
        <v>7</v>
      </c>
      <c r="K12956">
        <v>0</v>
      </c>
      <c r="P12956">
        <v>0</v>
      </c>
    </row>
    <row r="12957" spans="1:16" x14ac:dyDescent="0.25">
      <c r="A12957">
        <v>1</v>
      </c>
      <c r="B12957">
        <v>9100106</v>
      </c>
      <c r="C12957">
        <v>3</v>
      </c>
      <c r="D12957">
        <v>6</v>
      </c>
      <c r="E12957">
        <v>1</v>
      </c>
      <c r="F12957" t="s">
        <v>7</v>
      </c>
      <c r="K12957">
        <v>1</v>
      </c>
      <c r="P12957">
        <v>1</v>
      </c>
    </row>
    <row r="12958" spans="1:16" x14ac:dyDescent="0.25">
      <c r="A12958">
        <v>1</v>
      </c>
      <c r="B12958">
        <v>9100106</v>
      </c>
      <c r="C12958">
        <v>3</v>
      </c>
      <c r="D12958">
        <v>7</v>
      </c>
      <c r="E12958">
        <v>1</v>
      </c>
      <c r="F12958" t="s">
        <v>7</v>
      </c>
      <c r="K12958">
        <v>0</v>
      </c>
      <c r="P12958">
        <v>0</v>
      </c>
    </row>
    <row r="12959" spans="1:16" x14ac:dyDescent="0.25">
      <c r="A12959">
        <v>1</v>
      </c>
      <c r="B12959">
        <v>9100107</v>
      </c>
      <c r="C12959">
        <v>3</v>
      </c>
      <c r="D12959">
        <v>1</v>
      </c>
      <c r="E12959">
        <v>1</v>
      </c>
      <c r="F12959" t="s">
        <v>7</v>
      </c>
      <c r="K12959">
        <v>533</v>
      </c>
      <c r="P12959">
        <v>533</v>
      </c>
    </row>
    <row r="12960" spans="1:16" x14ac:dyDescent="0.25">
      <c r="A12960">
        <v>1</v>
      </c>
      <c r="B12960">
        <v>9100107</v>
      </c>
      <c r="C12960">
        <v>3</v>
      </c>
      <c r="D12960">
        <v>2</v>
      </c>
      <c r="E12960">
        <v>1</v>
      </c>
      <c r="F12960" t="s">
        <v>7</v>
      </c>
      <c r="K12960">
        <v>0</v>
      </c>
      <c r="P12960">
        <v>0</v>
      </c>
    </row>
    <row r="12961" spans="1:16" x14ac:dyDescent="0.25">
      <c r="A12961">
        <v>1</v>
      </c>
      <c r="B12961">
        <v>9100107</v>
      </c>
      <c r="C12961">
        <v>3</v>
      </c>
      <c r="D12961">
        <v>3</v>
      </c>
      <c r="E12961">
        <v>1</v>
      </c>
      <c r="F12961" t="s">
        <v>7</v>
      </c>
      <c r="K12961">
        <v>0</v>
      </c>
      <c r="P12961">
        <v>0</v>
      </c>
    </row>
    <row r="12962" spans="1:16" x14ac:dyDescent="0.25">
      <c r="A12962">
        <v>1</v>
      </c>
      <c r="B12962">
        <v>9100107</v>
      </c>
      <c r="C12962">
        <v>3</v>
      </c>
      <c r="D12962">
        <v>4</v>
      </c>
      <c r="E12962">
        <v>1</v>
      </c>
      <c r="F12962" t="s">
        <v>7</v>
      </c>
      <c r="K12962">
        <v>9</v>
      </c>
      <c r="P12962">
        <v>9</v>
      </c>
    </row>
    <row r="12963" spans="1:16" x14ac:dyDescent="0.25">
      <c r="A12963">
        <v>1</v>
      </c>
      <c r="B12963">
        <v>9100107</v>
      </c>
      <c r="C12963">
        <v>3</v>
      </c>
      <c r="D12963">
        <v>5</v>
      </c>
      <c r="E12963">
        <v>1</v>
      </c>
      <c r="F12963" t="s">
        <v>7</v>
      </c>
      <c r="K12963">
        <v>0</v>
      </c>
      <c r="P12963">
        <v>0</v>
      </c>
    </row>
    <row r="12964" spans="1:16" x14ac:dyDescent="0.25">
      <c r="A12964">
        <v>1</v>
      </c>
      <c r="B12964">
        <v>9100107</v>
      </c>
      <c r="C12964">
        <v>3</v>
      </c>
      <c r="D12964">
        <v>6</v>
      </c>
      <c r="E12964">
        <v>1</v>
      </c>
      <c r="F12964" t="s">
        <v>7</v>
      </c>
      <c r="K12964">
        <v>1</v>
      </c>
      <c r="P12964">
        <v>1</v>
      </c>
    </row>
    <row r="12965" spans="1:16" x14ac:dyDescent="0.25">
      <c r="A12965">
        <v>1</v>
      </c>
      <c r="B12965">
        <v>9100107</v>
      </c>
      <c r="C12965">
        <v>3</v>
      </c>
      <c r="D12965">
        <v>7</v>
      </c>
      <c r="E12965">
        <v>1</v>
      </c>
      <c r="F12965" t="s">
        <v>7</v>
      </c>
      <c r="K12965">
        <v>0</v>
      </c>
      <c r="P12965">
        <v>0</v>
      </c>
    </row>
    <row r="12966" spans="1:16" x14ac:dyDescent="0.25">
      <c r="A12966">
        <v>1</v>
      </c>
      <c r="B12966">
        <v>9100108</v>
      </c>
      <c r="C12966">
        <v>3</v>
      </c>
      <c r="D12966">
        <v>1</v>
      </c>
      <c r="E12966">
        <v>1</v>
      </c>
      <c r="F12966" t="s">
        <v>7</v>
      </c>
      <c r="K12966">
        <v>13</v>
      </c>
      <c r="P12966">
        <v>13</v>
      </c>
    </row>
    <row r="12967" spans="1:16" x14ac:dyDescent="0.25">
      <c r="A12967">
        <v>1</v>
      </c>
      <c r="B12967">
        <v>9100108</v>
      </c>
      <c r="C12967">
        <v>3</v>
      </c>
      <c r="D12967">
        <v>2</v>
      </c>
      <c r="E12967">
        <v>1</v>
      </c>
      <c r="F12967" t="s">
        <v>7</v>
      </c>
      <c r="K12967">
        <v>0</v>
      </c>
      <c r="P12967">
        <v>0</v>
      </c>
    </row>
    <row r="12968" spans="1:16" x14ac:dyDescent="0.25">
      <c r="A12968">
        <v>1</v>
      </c>
      <c r="B12968">
        <v>9100108</v>
      </c>
      <c r="C12968">
        <v>3</v>
      </c>
      <c r="D12968">
        <v>3</v>
      </c>
      <c r="E12968">
        <v>1</v>
      </c>
      <c r="F12968" t="s">
        <v>7</v>
      </c>
      <c r="K12968">
        <v>0</v>
      </c>
      <c r="P12968">
        <v>0</v>
      </c>
    </row>
    <row r="12969" spans="1:16" x14ac:dyDescent="0.25">
      <c r="A12969">
        <v>1</v>
      </c>
      <c r="B12969">
        <v>9100108</v>
      </c>
      <c r="C12969">
        <v>3</v>
      </c>
      <c r="D12969">
        <v>4</v>
      </c>
      <c r="E12969">
        <v>1</v>
      </c>
      <c r="F12969" t="s">
        <v>7</v>
      </c>
      <c r="K12969">
        <v>6</v>
      </c>
      <c r="P12969">
        <v>6</v>
      </c>
    </row>
    <row r="12970" spans="1:16" x14ac:dyDescent="0.25">
      <c r="A12970">
        <v>1</v>
      </c>
      <c r="B12970">
        <v>9100108</v>
      </c>
      <c r="C12970">
        <v>3</v>
      </c>
      <c r="D12970">
        <v>5</v>
      </c>
      <c r="E12970">
        <v>1</v>
      </c>
      <c r="F12970" t="s">
        <v>7</v>
      </c>
      <c r="K12970">
        <v>0</v>
      </c>
      <c r="P12970">
        <v>0</v>
      </c>
    </row>
    <row r="12971" spans="1:16" x14ac:dyDescent="0.25">
      <c r="A12971">
        <v>1</v>
      </c>
      <c r="B12971">
        <v>9100108</v>
      </c>
      <c r="C12971">
        <v>3</v>
      </c>
      <c r="D12971">
        <v>6</v>
      </c>
      <c r="E12971">
        <v>1</v>
      </c>
      <c r="F12971" t="s">
        <v>7</v>
      </c>
      <c r="K12971">
        <v>0</v>
      </c>
      <c r="P12971">
        <v>0</v>
      </c>
    </row>
    <row r="12972" spans="1:16" x14ac:dyDescent="0.25">
      <c r="A12972">
        <v>1</v>
      </c>
      <c r="B12972">
        <v>9100108</v>
      </c>
      <c r="C12972">
        <v>3</v>
      </c>
      <c r="D12972">
        <v>7</v>
      </c>
      <c r="E12972">
        <v>1</v>
      </c>
      <c r="F12972" t="s">
        <v>7</v>
      </c>
      <c r="K12972">
        <v>0</v>
      </c>
      <c r="P12972">
        <v>0</v>
      </c>
    </row>
    <row r="12973" spans="1:16" x14ac:dyDescent="0.25">
      <c r="A12973">
        <v>1</v>
      </c>
      <c r="B12973">
        <v>9100109</v>
      </c>
      <c r="C12973">
        <v>3</v>
      </c>
      <c r="D12973">
        <v>1</v>
      </c>
      <c r="E12973">
        <v>1</v>
      </c>
      <c r="F12973" t="s">
        <v>7</v>
      </c>
      <c r="K12973">
        <v>3</v>
      </c>
      <c r="P12973">
        <v>3</v>
      </c>
    </row>
    <row r="12974" spans="1:16" x14ac:dyDescent="0.25">
      <c r="A12974">
        <v>1</v>
      </c>
      <c r="B12974">
        <v>9100109</v>
      </c>
      <c r="C12974">
        <v>3</v>
      </c>
      <c r="D12974">
        <v>2</v>
      </c>
      <c r="E12974">
        <v>1</v>
      </c>
      <c r="F12974" t="s">
        <v>7</v>
      </c>
      <c r="K12974">
        <v>0</v>
      </c>
      <c r="P12974">
        <v>0</v>
      </c>
    </row>
    <row r="12975" spans="1:16" x14ac:dyDescent="0.25">
      <c r="A12975">
        <v>1</v>
      </c>
      <c r="B12975">
        <v>9100109</v>
      </c>
      <c r="C12975">
        <v>3</v>
      </c>
      <c r="D12975">
        <v>3</v>
      </c>
      <c r="E12975">
        <v>1</v>
      </c>
      <c r="F12975" t="s">
        <v>7</v>
      </c>
      <c r="K12975">
        <v>0</v>
      </c>
      <c r="P12975">
        <v>0</v>
      </c>
    </row>
    <row r="12976" spans="1:16" x14ac:dyDescent="0.25">
      <c r="A12976">
        <v>1</v>
      </c>
      <c r="B12976">
        <v>9100109</v>
      </c>
      <c r="C12976">
        <v>3</v>
      </c>
      <c r="D12976">
        <v>4</v>
      </c>
      <c r="E12976">
        <v>1</v>
      </c>
      <c r="F12976" t="s">
        <v>7</v>
      </c>
      <c r="K12976">
        <v>0</v>
      </c>
      <c r="P12976">
        <v>0</v>
      </c>
    </row>
    <row r="12977" spans="1:16" x14ac:dyDescent="0.25">
      <c r="A12977">
        <v>1</v>
      </c>
      <c r="B12977">
        <v>9100109</v>
      </c>
      <c r="C12977">
        <v>3</v>
      </c>
      <c r="D12977">
        <v>5</v>
      </c>
      <c r="E12977">
        <v>1</v>
      </c>
      <c r="F12977" t="s">
        <v>7</v>
      </c>
      <c r="K12977">
        <v>0</v>
      </c>
      <c r="P12977">
        <v>0</v>
      </c>
    </row>
    <row r="12978" spans="1:16" x14ac:dyDescent="0.25">
      <c r="A12978">
        <v>1</v>
      </c>
      <c r="B12978">
        <v>9100109</v>
      </c>
      <c r="C12978">
        <v>3</v>
      </c>
      <c r="D12978">
        <v>6</v>
      </c>
      <c r="E12978">
        <v>1</v>
      </c>
      <c r="F12978" t="s">
        <v>7</v>
      </c>
      <c r="K12978">
        <v>0</v>
      </c>
      <c r="P12978">
        <v>0</v>
      </c>
    </row>
    <row r="12979" spans="1:16" x14ac:dyDescent="0.25">
      <c r="A12979">
        <v>1</v>
      </c>
      <c r="B12979">
        <v>9100109</v>
      </c>
      <c r="C12979">
        <v>3</v>
      </c>
      <c r="D12979">
        <v>7</v>
      </c>
      <c r="E12979">
        <v>1</v>
      </c>
      <c r="F12979" t="s">
        <v>7</v>
      </c>
      <c r="K12979">
        <v>0</v>
      </c>
      <c r="P12979">
        <v>0</v>
      </c>
    </row>
    <row r="12980" spans="1:16" x14ac:dyDescent="0.25">
      <c r="A12980">
        <v>1</v>
      </c>
      <c r="B12980">
        <v>9100110</v>
      </c>
      <c r="C12980">
        <v>3</v>
      </c>
      <c r="D12980">
        <v>1</v>
      </c>
      <c r="E12980">
        <v>1</v>
      </c>
      <c r="F12980" t="s">
        <v>7</v>
      </c>
      <c r="K12980">
        <v>65</v>
      </c>
      <c r="P12980">
        <v>65</v>
      </c>
    </row>
    <row r="12981" spans="1:16" x14ac:dyDescent="0.25">
      <c r="A12981">
        <v>1</v>
      </c>
      <c r="B12981">
        <v>9100110</v>
      </c>
      <c r="C12981">
        <v>3</v>
      </c>
      <c r="D12981">
        <v>2</v>
      </c>
      <c r="E12981">
        <v>1</v>
      </c>
      <c r="F12981" t="s">
        <v>7</v>
      </c>
      <c r="K12981">
        <v>0</v>
      </c>
      <c r="P12981">
        <v>0</v>
      </c>
    </row>
    <row r="12982" spans="1:16" x14ac:dyDescent="0.25">
      <c r="A12982">
        <v>1</v>
      </c>
      <c r="B12982">
        <v>9100110</v>
      </c>
      <c r="C12982">
        <v>3</v>
      </c>
      <c r="D12982">
        <v>3</v>
      </c>
      <c r="E12982">
        <v>1</v>
      </c>
      <c r="F12982" t="s">
        <v>7</v>
      </c>
      <c r="K12982">
        <v>0</v>
      </c>
      <c r="P12982">
        <v>0</v>
      </c>
    </row>
    <row r="12983" spans="1:16" x14ac:dyDescent="0.25">
      <c r="A12983">
        <v>1</v>
      </c>
      <c r="B12983">
        <v>9100110</v>
      </c>
      <c r="C12983">
        <v>3</v>
      </c>
      <c r="D12983">
        <v>4</v>
      </c>
      <c r="E12983">
        <v>1</v>
      </c>
      <c r="F12983" t="s">
        <v>7</v>
      </c>
      <c r="K12983">
        <v>7</v>
      </c>
      <c r="P12983">
        <v>7</v>
      </c>
    </row>
    <row r="12984" spans="1:16" x14ac:dyDescent="0.25">
      <c r="A12984">
        <v>1</v>
      </c>
      <c r="B12984">
        <v>9100110</v>
      </c>
      <c r="C12984">
        <v>3</v>
      </c>
      <c r="D12984">
        <v>5</v>
      </c>
      <c r="E12984">
        <v>1</v>
      </c>
      <c r="F12984" t="s">
        <v>7</v>
      </c>
      <c r="K12984">
        <v>0</v>
      </c>
      <c r="P12984">
        <v>0</v>
      </c>
    </row>
    <row r="12985" spans="1:16" x14ac:dyDescent="0.25">
      <c r="A12985">
        <v>1</v>
      </c>
      <c r="B12985">
        <v>9100110</v>
      </c>
      <c r="C12985">
        <v>3</v>
      </c>
      <c r="D12985">
        <v>6</v>
      </c>
      <c r="E12985">
        <v>1</v>
      </c>
      <c r="F12985" t="s">
        <v>7</v>
      </c>
      <c r="K12985">
        <v>0</v>
      </c>
      <c r="P12985">
        <v>0</v>
      </c>
    </row>
    <row r="12986" spans="1:16" x14ac:dyDescent="0.25">
      <c r="A12986">
        <v>1</v>
      </c>
      <c r="B12986">
        <v>9100110</v>
      </c>
      <c r="C12986">
        <v>3</v>
      </c>
      <c r="D12986">
        <v>7</v>
      </c>
      <c r="E12986">
        <v>1</v>
      </c>
      <c r="F12986" t="s">
        <v>7</v>
      </c>
      <c r="K12986">
        <v>0</v>
      </c>
      <c r="P12986">
        <v>0</v>
      </c>
    </row>
    <row r="12987" spans="1:16" x14ac:dyDescent="0.25">
      <c r="A12987">
        <v>1</v>
      </c>
      <c r="B12987">
        <v>9100111</v>
      </c>
      <c r="C12987">
        <v>3</v>
      </c>
      <c r="D12987">
        <v>1</v>
      </c>
      <c r="E12987">
        <v>1</v>
      </c>
      <c r="F12987" t="s">
        <v>7</v>
      </c>
      <c r="K12987">
        <v>0</v>
      </c>
      <c r="P12987">
        <v>0</v>
      </c>
    </row>
    <row r="12988" spans="1:16" x14ac:dyDescent="0.25">
      <c r="A12988">
        <v>1</v>
      </c>
      <c r="B12988">
        <v>9100111</v>
      </c>
      <c r="C12988">
        <v>3</v>
      </c>
      <c r="D12988">
        <v>2</v>
      </c>
      <c r="E12988">
        <v>1</v>
      </c>
      <c r="F12988" t="s">
        <v>7</v>
      </c>
      <c r="K12988">
        <v>15</v>
      </c>
      <c r="P12988">
        <v>15</v>
      </c>
    </row>
    <row r="12989" spans="1:16" x14ac:dyDescent="0.25">
      <c r="A12989">
        <v>1</v>
      </c>
      <c r="B12989">
        <v>9100111</v>
      </c>
      <c r="C12989">
        <v>3</v>
      </c>
      <c r="D12989">
        <v>3</v>
      </c>
      <c r="E12989">
        <v>1</v>
      </c>
      <c r="F12989" t="s">
        <v>7</v>
      </c>
      <c r="K12989">
        <v>13</v>
      </c>
      <c r="P12989">
        <v>13</v>
      </c>
    </row>
    <row r="12990" spans="1:16" x14ac:dyDescent="0.25">
      <c r="A12990">
        <v>1</v>
      </c>
      <c r="B12990">
        <v>9100111</v>
      </c>
      <c r="C12990">
        <v>3</v>
      </c>
      <c r="D12990">
        <v>4</v>
      </c>
      <c r="E12990">
        <v>1</v>
      </c>
      <c r="F12990" t="s">
        <v>7</v>
      </c>
      <c r="K12990">
        <v>14</v>
      </c>
      <c r="P12990">
        <v>14</v>
      </c>
    </row>
    <row r="12991" spans="1:16" x14ac:dyDescent="0.25">
      <c r="A12991">
        <v>1</v>
      </c>
      <c r="B12991">
        <v>9100111</v>
      </c>
      <c r="C12991">
        <v>3</v>
      </c>
      <c r="D12991">
        <v>5</v>
      </c>
      <c r="E12991">
        <v>1</v>
      </c>
      <c r="F12991" t="s">
        <v>7</v>
      </c>
      <c r="K12991">
        <v>16</v>
      </c>
      <c r="P12991">
        <v>16</v>
      </c>
    </row>
    <row r="12992" spans="1:16" x14ac:dyDescent="0.25">
      <c r="A12992">
        <v>1</v>
      </c>
      <c r="B12992">
        <v>9100111</v>
      </c>
      <c r="C12992">
        <v>3</v>
      </c>
      <c r="D12992">
        <v>6</v>
      </c>
      <c r="E12992">
        <v>1</v>
      </c>
      <c r="F12992" t="s">
        <v>7</v>
      </c>
      <c r="K12992">
        <v>7</v>
      </c>
      <c r="P12992">
        <v>7</v>
      </c>
    </row>
    <row r="12993" spans="1:16" x14ac:dyDescent="0.25">
      <c r="A12993">
        <v>1</v>
      </c>
      <c r="B12993">
        <v>9100111</v>
      </c>
      <c r="C12993">
        <v>3</v>
      </c>
      <c r="D12993">
        <v>7</v>
      </c>
      <c r="E12993">
        <v>1</v>
      </c>
      <c r="F12993" t="s">
        <v>7</v>
      </c>
      <c r="K12993">
        <v>1</v>
      </c>
      <c r="P12993">
        <v>1</v>
      </c>
    </row>
    <row r="12994" spans="1:16" x14ac:dyDescent="0.25">
      <c r="A12994">
        <v>1</v>
      </c>
      <c r="B12994">
        <v>9100112</v>
      </c>
      <c r="C12994">
        <v>3</v>
      </c>
      <c r="D12994">
        <v>1</v>
      </c>
      <c r="E12994">
        <v>1</v>
      </c>
      <c r="F12994" t="s">
        <v>7</v>
      </c>
      <c r="K12994">
        <v>192</v>
      </c>
      <c r="P12994">
        <v>192</v>
      </c>
    </row>
    <row r="12995" spans="1:16" x14ac:dyDescent="0.25">
      <c r="A12995">
        <v>1</v>
      </c>
      <c r="B12995">
        <v>9100112</v>
      </c>
      <c r="C12995">
        <v>3</v>
      </c>
      <c r="D12995">
        <v>2</v>
      </c>
      <c r="E12995">
        <v>1</v>
      </c>
      <c r="F12995" t="s">
        <v>7</v>
      </c>
      <c r="K12995">
        <v>167</v>
      </c>
      <c r="P12995">
        <v>167</v>
      </c>
    </row>
    <row r="12996" spans="1:16" x14ac:dyDescent="0.25">
      <c r="A12996">
        <v>1</v>
      </c>
      <c r="B12996">
        <v>9100112</v>
      </c>
      <c r="C12996">
        <v>3</v>
      </c>
      <c r="D12996">
        <v>3</v>
      </c>
      <c r="E12996">
        <v>1</v>
      </c>
      <c r="F12996" t="s">
        <v>7</v>
      </c>
      <c r="K12996">
        <v>0</v>
      </c>
      <c r="P12996">
        <v>0</v>
      </c>
    </row>
    <row r="12997" spans="1:16" x14ac:dyDescent="0.25">
      <c r="A12997">
        <v>1</v>
      </c>
      <c r="B12997">
        <v>9100112</v>
      </c>
      <c r="C12997">
        <v>3</v>
      </c>
      <c r="D12997">
        <v>4</v>
      </c>
      <c r="E12997">
        <v>1</v>
      </c>
      <c r="F12997" t="s">
        <v>7</v>
      </c>
      <c r="K12997">
        <v>38</v>
      </c>
      <c r="P12997">
        <v>38</v>
      </c>
    </row>
    <row r="12998" spans="1:16" x14ac:dyDescent="0.25">
      <c r="A12998">
        <v>1</v>
      </c>
      <c r="B12998">
        <v>9100112</v>
      </c>
      <c r="C12998">
        <v>3</v>
      </c>
      <c r="D12998">
        <v>5</v>
      </c>
      <c r="E12998">
        <v>1</v>
      </c>
      <c r="F12998" t="s">
        <v>7</v>
      </c>
      <c r="K12998">
        <v>0</v>
      </c>
      <c r="P12998">
        <v>0</v>
      </c>
    </row>
    <row r="12999" spans="1:16" x14ac:dyDescent="0.25">
      <c r="A12999">
        <v>1</v>
      </c>
      <c r="B12999">
        <v>9100112</v>
      </c>
      <c r="C12999">
        <v>3</v>
      </c>
      <c r="D12999">
        <v>6</v>
      </c>
      <c r="E12999">
        <v>1</v>
      </c>
      <c r="F12999" t="s">
        <v>7</v>
      </c>
      <c r="K12999">
        <v>1</v>
      </c>
      <c r="P12999">
        <v>1</v>
      </c>
    </row>
    <row r="13000" spans="1:16" x14ac:dyDescent="0.25">
      <c r="A13000">
        <v>1</v>
      </c>
      <c r="B13000">
        <v>9100112</v>
      </c>
      <c r="C13000">
        <v>3</v>
      </c>
      <c r="D13000">
        <v>7</v>
      </c>
      <c r="E13000">
        <v>1</v>
      </c>
      <c r="F13000" t="s">
        <v>7</v>
      </c>
      <c r="K13000">
        <v>0</v>
      </c>
      <c r="P13000">
        <v>0</v>
      </c>
    </row>
    <row r="13001" spans="1:16" x14ac:dyDescent="0.25">
      <c r="A13001">
        <v>1</v>
      </c>
      <c r="B13001">
        <v>9100113</v>
      </c>
      <c r="C13001">
        <v>3</v>
      </c>
      <c r="D13001">
        <v>1</v>
      </c>
      <c r="E13001">
        <v>1</v>
      </c>
      <c r="F13001" t="s">
        <v>7</v>
      </c>
      <c r="K13001">
        <v>48</v>
      </c>
      <c r="P13001">
        <v>48</v>
      </c>
    </row>
    <row r="13002" spans="1:16" x14ac:dyDescent="0.25">
      <c r="A13002">
        <v>1</v>
      </c>
      <c r="B13002">
        <v>9100113</v>
      </c>
      <c r="C13002">
        <v>3</v>
      </c>
      <c r="D13002">
        <v>2</v>
      </c>
      <c r="E13002">
        <v>1</v>
      </c>
      <c r="F13002" t="s">
        <v>7</v>
      </c>
      <c r="K13002">
        <v>69</v>
      </c>
      <c r="P13002">
        <v>69</v>
      </c>
    </row>
    <row r="13003" spans="1:16" x14ac:dyDescent="0.25">
      <c r="A13003">
        <v>1</v>
      </c>
      <c r="B13003">
        <v>9100113</v>
      </c>
      <c r="C13003">
        <v>3</v>
      </c>
      <c r="D13003">
        <v>3</v>
      </c>
      <c r="E13003">
        <v>1</v>
      </c>
      <c r="F13003" t="s">
        <v>7</v>
      </c>
      <c r="K13003">
        <v>0</v>
      </c>
      <c r="P13003">
        <v>0</v>
      </c>
    </row>
    <row r="13004" spans="1:16" x14ac:dyDescent="0.25">
      <c r="A13004">
        <v>1</v>
      </c>
      <c r="B13004">
        <v>9100113</v>
      </c>
      <c r="C13004">
        <v>3</v>
      </c>
      <c r="D13004">
        <v>4</v>
      </c>
      <c r="E13004">
        <v>1</v>
      </c>
      <c r="F13004" t="s">
        <v>7</v>
      </c>
      <c r="K13004">
        <v>29</v>
      </c>
      <c r="P13004">
        <v>29</v>
      </c>
    </row>
    <row r="13005" spans="1:16" x14ac:dyDescent="0.25">
      <c r="A13005">
        <v>1</v>
      </c>
      <c r="B13005">
        <v>9100113</v>
      </c>
      <c r="C13005">
        <v>3</v>
      </c>
      <c r="D13005">
        <v>5</v>
      </c>
      <c r="E13005">
        <v>1</v>
      </c>
      <c r="F13005" t="s">
        <v>7</v>
      </c>
      <c r="K13005">
        <v>2</v>
      </c>
      <c r="P13005">
        <v>2</v>
      </c>
    </row>
    <row r="13006" spans="1:16" x14ac:dyDescent="0.25">
      <c r="A13006">
        <v>1</v>
      </c>
      <c r="B13006">
        <v>9100113</v>
      </c>
      <c r="C13006">
        <v>3</v>
      </c>
      <c r="D13006">
        <v>6</v>
      </c>
      <c r="E13006">
        <v>1</v>
      </c>
      <c r="F13006" t="s">
        <v>7</v>
      </c>
      <c r="K13006">
        <v>9</v>
      </c>
      <c r="P13006">
        <v>9</v>
      </c>
    </row>
    <row r="13007" spans="1:16" x14ac:dyDescent="0.25">
      <c r="A13007">
        <v>1</v>
      </c>
      <c r="B13007">
        <v>9100113</v>
      </c>
      <c r="C13007">
        <v>3</v>
      </c>
      <c r="D13007">
        <v>7</v>
      </c>
      <c r="E13007">
        <v>1</v>
      </c>
      <c r="F13007" t="s">
        <v>7</v>
      </c>
      <c r="K13007">
        <v>0</v>
      </c>
      <c r="P13007">
        <v>0</v>
      </c>
    </row>
    <row r="13008" spans="1:16" x14ac:dyDescent="0.25">
      <c r="A13008">
        <v>1</v>
      </c>
      <c r="B13008">
        <v>9100114</v>
      </c>
      <c r="C13008">
        <v>3</v>
      </c>
      <c r="D13008">
        <v>1</v>
      </c>
      <c r="E13008">
        <v>1</v>
      </c>
      <c r="F13008" t="s">
        <v>7</v>
      </c>
      <c r="K13008">
        <v>13</v>
      </c>
      <c r="P13008">
        <v>13</v>
      </c>
    </row>
    <row r="13009" spans="1:16" x14ac:dyDescent="0.25">
      <c r="A13009">
        <v>1</v>
      </c>
      <c r="B13009">
        <v>9100114</v>
      </c>
      <c r="C13009">
        <v>3</v>
      </c>
      <c r="D13009">
        <v>2</v>
      </c>
      <c r="E13009">
        <v>1</v>
      </c>
      <c r="F13009" t="s">
        <v>7</v>
      </c>
      <c r="K13009">
        <v>208</v>
      </c>
      <c r="P13009">
        <v>208</v>
      </c>
    </row>
    <row r="13010" spans="1:16" x14ac:dyDescent="0.25">
      <c r="A13010">
        <v>1</v>
      </c>
      <c r="B13010">
        <v>9100114</v>
      </c>
      <c r="C13010">
        <v>3</v>
      </c>
      <c r="D13010">
        <v>3</v>
      </c>
      <c r="E13010">
        <v>1</v>
      </c>
      <c r="F13010" t="s">
        <v>7</v>
      </c>
      <c r="K13010">
        <v>1</v>
      </c>
      <c r="P13010">
        <v>1</v>
      </c>
    </row>
    <row r="13011" spans="1:16" x14ac:dyDescent="0.25">
      <c r="A13011">
        <v>1</v>
      </c>
      <c r="B13011">
        <v>9100114</v>
      </c>
      <c r="C13011">
        <v>3</v>
      </c>
      <c r="D13011">
        <v>4</v>
      </c>
      <c r="E13011">
        <v>1</v>
      </c>
      <c r="F13011" t="s">
        <v>7</v>
      </c>
      <c r="K13011">
        <v>41</v>
      </c>
      <c r="P13011">
        <v>41</v>
      </c>
    </row>
    <row r="13012" spans="1:16" x14ac:dyDescent="0.25">
      <c r="A13012">
        <v>1</v>
      </c>
      <c r="B13012">
        <v>9100114</v>
      </c>
      <c r="C13012">
        <v>3</v>
      </c>
      <c r="D13012">
        <v>5</v>
      </c>
      <c r="E13012">
        <v>1</v>
      </c>
      <c r="F13012" t="s">
        <v>7</v>
      </c>
      <c r="K13012">
        <v>13</v>
      </c>
      <c r="P13012">
        <v>13</v>
      </c>
    </row>
    <row r="13013" spans="1:16" x14ac:dyDescent="0.25">
      <c r="A13013">
        <v>1</v>
      </c>
      <c r="B13013">
        <v>9100114</v>
      </c>
      <c r="C13013">
        <v>3</v>
      </c>
      <c r="D13013">
        <v>6</v>
      </c>
      <c r="E13013">
        <v>1</v>
      </c>
      <c r="F13013" t="s">
        <v>7</v>
      </c>
      <c r="K13013">
        <v>8</v>
      </c>
      <c r="P13013">
        <v>8</v>
      </c>
    </row>
    <row r="13014" spans="1:16" x14ac:dyDescent="0.25">
      <c r="A13014">
        <v>1</v>
      </c>
      <c r="B13014">
        <v>9100114</v>
      </c>
      <c r="C13014">
        <v>3</v>
      </c>
      <c r="D13014">
        <v>7</v>
      </c>
      <c r="E13014">
        <v>1</v>
      </c>
      <c r="F13014" t="s">
        <v>7</v>
      </c>
      <c r="K13014">
        <v>1</v>
      </c>
      <c r="P13014">
        <v>1</v>
      </c>
    </row>
    <row r="13015" spans="1:16" x14ac:dyDescent="0.25">
      <c r="A13015">
        <v>1</v>
      </c>
      <c r="B13015">
        <v>9100115</v>
      </c>
      <c r="C13015">
        <v>3</v>
      </c>
      <c r="D13015">
        <v>1</v>
      </c>
      <c r="E13015">
        <v>1</v>
      </c>
      <c r="F13015" t="s">
        <v>7</v>
      </c>
      <c r="K13015">
        <v>752</v>
      </c>
      <c r="P13015">
        <v>752</v>
      </c>
    </row>
    <row r="13016" spans="1:16" x14ac:dyDescent="0.25">
      <c r="A13016">
        <v>1</v>
      </c>
      <c r="B13016">
        <v>9100115</v>
      </c>
      <c r="C13016">
        <v>3</v>
      </c>
      <c r="D13016">
        <v>2</v>
      </c>
      <c r="E13016">
        <v>1</v>
      </c>
      <c r="F13016" t="s">
        <v>7</v>
      </c>
      <c r="K13016">
        <v>170</v>
      </c>
      <c r="P13016">
        <v>170</v>
      </c>
    </row>
    <row r="13017" spans="1:16" x14ac:dyDescent="0.25">
      <c r="A13017">
        <v>1</v>
      </c>
      <c r="B13017">
        <v>9100115</v>
      </c>
      <c r="C13017">
        <v>3</v>
      </c>
      <c r="D13017">
        <v>3</v>
      </c>
      <c r="E13017">
        <v>1</v>
      </c>
      <c r="F13017" t="s">
        <v>7</v>
      </c>
      <c r="K13017">
        <v>2</v>
      </c>
      <c r="P13017">
        <v>2</v>
      </c>
    </row>
    <row r="13018" spans="1:16" x14ac:dyDescent="0.25">
      <c r="A13018">
        <v>1</v>
      </c>
      <c r="B13018">
        <v>9100115</v>
      </c>
      <c r="C13018">
        <v>3</v>
      </c>
      <c r="D13018">
        <v>4</v>
      </c>
      <c r="E13018">
        <v>1</v>
      </c>
      <c r="F13018" t="s">
        <v>7</v>
      </c>
      <c r="K13018">
        <v>86</v>
      </c>
      <c r="P13018">
        <v>86</v>
      </c>
    </row>
    <row r="13019" spans="1:16" x14ac:dyDescent="0.25">
      <c r="A13019">
        <v>1</v>
      </c>
      <c r="B13019">
        <v>9100115</v>
      </c>
      <c r="C13019">
        <v>3</v>
      </c>
      <c r="D13019">
        <v>5</v>
      </c>
      <c r="E13019">
        <v>1</v>
      </c>
      <c r="F13019" t="s">
        <v>7</v>
      </c>
      <c r="K13019">
        <v>13</v>
      </c>
      <c r="P13019">
        <v>13</v>
      </c>
    </row>
    <row r="13020" spans="1:16" x14ac:dyDescent="0.25">
      <c r="A13020">
        <v>1</v>
      </c>
      <c r="B13020">
        <v>9100115</v>
      </c>
      <c r="C13020">
        <v>3</v>
      </c>
      <c r="D13020">
        <v>6</v>
      </c>
      <c r="E13020">
        <v>1</v>
      </c>
      <c r="F13020" t="s">
        <v>7</v>
      </c>
      <c r="K13020">
        <v>15</v>
      </c>
      <c r="P13020">
        <v>15</v>
      </c>
    </row>
    <row r="13021" spans="1:16" x14ac:dyDescent="0.25">
      <c r="A13021">
        <v>1</v>
      </c>
      <c r="B13021">
        <v>9100115</v>
      </c>
      <c r="C13021">
        <v>3</v>
      </c>
      <c r="D13021">
        <v>7</v>
      </c>
      <c r="E13021">
        <v>1</v>
      </c>
      <c r="F13021" t="s">
        <v>7</v>
      </c>
      <c r="K13021">
        <v>0</v>
      </c>
      <c r="P13021">
        <v>0</v>
      </c>
    </row>
    <row r="13022" spans="1:16" x14ac:dyDescent="0.25">
      <c r="A13022">
        <v>1</v>
      </c>
      <c r="B13022">
        <v>9100202</v>
      </c>
      <c r="C13022">
        <v>3</v>
      </c>
      <c r="D13022">
        <v>1</v>
      </c>
      <c r="E13022">
        <v>1</v>
      </c>
      <c r="F13022" t="s">
        <v>7</v>
      </c>
      <c r="K13022">
        <v>200</v>
      </c>
      <c r="P13022">
        <v>200</v>
      </c>
    </row>
    <row r="13023" spans="1:16" x14ac:dyDescent="0.25">
      <c r="A13023">
        <v>1</v>
      </c>
      <c r="B13023">
        <v>9100202</v>
      </c>
      <c r="C13023">
        <v>3</v>
      </c>
      <c r="D13023">
        <v>2</v>
      </c>
      <c r="E13023">
        <v>1</v>
      </c>
      <c r="F13023" t="s">
        <v>7</v>
      </c>
      <c r="K13023">
        <v>0</v>
      </c>
      <c r="P13023">
        <v>0</v>
      </c>
    </row>
    <row r="13024" spans="1:16" x14ac:dyDescent="0.25">
      <c r="A13024">
        <v>1</v>
      </c>
      <c r="B13024">
        <v>9100202</v>
      </c>
      <c r="C13024">
        <v>3</v>
      </c>
      <c r="D13024">
        <v>3</v>
      </c>
      <c r="E13024">
        <v>1</v>
      </c>
      <c r="F13024" t="s">
        <v>7</v>
      </c>
      <c r="K13024">
        <v>0</v>
      </c>
      <c r="P13024">
        <v>0</v>
      </c>
    </row>
    <row r="13025" spans="1:16" x14ac:dyDescent="0.25">
      <c r="A13025">
        <v>1</v>
      </c>
      <c r="B13025">
        <v>9100202</v>
      </c>
      <c r="C13025">
        <v>3</v>
      </c>
      <c r="D13025">
        <v>4</v>
      </c>
      <c r="E13025">
        <v>1</v>
      </c>
      <c r="F13025" t="s">
        <v>7</v>
      </c>
      <c r="K13025">
        <v>26</v>
      </c>
      <c r="P13025">
        <v>26</v>
      </c>
    </row>
    <row r="13026" spans="1:16" x14ac:dyDescent="0.25">
      <c r="A13026">
        <v>1</v>
      </c>
      <c r="B13026">
        <v>9100202</v>
      </c>
      <c r="C13026">
        <v>3</v>
      </c>
      <c r="D13026">
        <v>5</v>
      </c>
      <c r="E13026">
        <v>1</v>
      </c>
      <c r="F13026" t="s">
        <v>7</v>
      </c>
      <c r="K13026">
        <v>0</v>
      </c>
      <c r="P13026">
        <v>0</v>
      </c>
    </row>
    <row r="13027" spans="1:16" x14ac:dyDescent="0.25">
      <c r="A13027">
        <v>1</v>
      </c>
      <c r="B13027">
        <v>9100202</v>
      </c>
      <c r="C13027">
        <v>3</v>
      </c>
      <c r="D13027">
        <v>6</v>
      </c>
      <c r="E13027">
        <v>1</v>
      </c>
      <c r="F13027" t="s">
        <v>7</v>
      </c>
      <c r="K13027">
        <v>0</v>
      </c>
      <c r="P13027">
        <v>0</v>
      </c>
    </row>
    <row r="13028" spans="1:16" x14ac:dyDescent="0.25">
      <c r="A13028">
        <v>1</v>
      </c>
      <c r="B13028">
        <v>9100202</v>
      </c>
      <c r="C13028">
        <v>3</v>
      </c>
      <c r="D13028">
        <v>7</v>
      </c>
      <c r="E13028">
        <v>1</v>
      </c>
      <c r="F13028" t="s">
        <v>7</v>
      </c>
      <c r="K13028">
        <v>0</v>
      </c>
      <c r="P13028">
        <v>0</v>
      </c>
    </row>
    <row r="13029" spans="1:16" x14ac:dyDescent="0.25">
      <c r="A13029">
        <v>1</v>
      </c>
      <c r="B13029">
        <v>9100203</v>
      </c>
      <c r="C13029">
        <v>3</v>
      </c>
      <c r="D13029">
        <v>1</v>
      </c>
      <c r="E13029">
        <v>1</v>
      </c>
      <c r="F13029" t="s">
        <v>7</v>
      </c>
      <c r="K13029">
        <v>649</v>
      </c>
      <c r="P13029">
        <v>649</v>
      </c>
    </row>
    <row r="13030" spans="1:16" x14ac:dyDescent="0.25">
      <c r="A13030">
        <v>1</v>
      </c>
      <c r="B13030">
        <v>9100203</v>
      </c>
      <c r="C13030">
        <v>3</v>
      </c>
      <c r="D13030">
        <v>2</v>
      </c>
      <c r="E13030">
        <v>1</v>
      </c>
      <c r="F13030" t="s">
        <v>7</v>
      </c>
      <c r="K13030">
        <v>45</v>
      </c>
      <c r="P13030">
        <v>45</v>
      </c>
    </row>
    <row r="13031" spans="1:16" x14ac:dyDescent="0.25">
      <c r="A13031">
        <v>1</v>
      </c>
      <c r="B13031">
        <v>9100203</v>
      </c>
      <c r="C13031">
        <v>3</v>
      </c>
      <c r="D13031">
        <v>3</v>
      </c>
      <c r="E13031">
        <v>1</v>
      </c>
      <c r="F13031" t="s">
        <v>7</v>
      </c>
      <c r="K13031">
        <v>0</v>
      </c>
      <c r="P13031">
        <v>0</v>
      </c>
    </row>
    <row r="13032" spans="1:16" x14ac:dyDescent="0.25">
      <c r="A13032">
        <v>1</v>
      </c>
      <c r="B13032">
        <v>9100203</v>
      </c>
      <c r="C13032">
        <v>3</v>
      </c>
      <c r="D13032">
        <v>4</v>
      </c>
      <c r="E13032">
        <v>1</v>
      </c>
      <c r="F13032" t="s">
        <v>7</v>
      </c>
      <c r="K13032">
        <v>24</v>
      </c>
      <c r="P13032">
        <v>24</v>
      </c>
    </row>
    <row r="13033" spans="1:16" x14ac:dyDescent="0.25">
      <c r="A13033">
        <v>1</v>
      </c>
      <c r="B13033">
        <v>9100203</v>
      </c>
      <c r="C13033">
        <v>3</v>
      </c>
      <c r="D13033">
        <v>5</v>
      </c>
      <c r="E13033">
        <v>1</v>
      </c>
      <c r="F13033" t="s">
        <v>7</v>
      </c>
      <c r="K13033">
        <v>0</v>
      </c>
      <c r="P13033">
        <v>0</v>
      </c>
    </row>
    <row r="13034" spans="1:16" x14ac:dyDescent="0.25">
      <c r="A13034">
        <v>1</v>
      </c>
      <c r="B13034">
        <v>9100203</v>
      </c>
      <c r="C13034">
        <v>3</v>
      </c>
      <c r="D13034">
        <v>6</v>
      </c>
      <c r="E13034">
        <v>1</v>
      </c>
      <c r="F13034" t="s">
        <v>7</v>
      </c>
      <c r="K13034">
        <v>0</v>
      </c>
      <c r="P13034">
        <v>0</v>
      </c>
    </row>
    <row r="13035" spans="1:16" x14ac:dyDescent="0.25">
      <c r="A13035">
        <v>1</v>
      </c>
      <c r="B13035">
        <v>9100203</v>
      </c>
      <c r="C13035">
        <v>3</v>
      </c>
      <c r="D13035">
        <v>7</v>
      </c>
      <c r="E13035">
        <v>1</v>
      </c>
      <c r="F13035" t="s">
        <v>7</v>
      </c>
      <c r="K13035">
        <v>0</v>
      </c>
      <c r="P13035">
        <v>0</v>
      </c>
    </row>
    <row r="13036" spans="1:16" x14ac:dyDescent="0.25">
      <c r="A13036">
        <v>1</v>
      </c>
      <c r="B13036">
        <v>9100204</v>
      </c>
      <c r="C13036">
        <v>3</v>
      </c>
      <c r="D13036">
        <v>1</v>
      </c>
      <c r="E13036">
        <v>1</v>
      </c>
      <c r="F13036" t="s">
        <v>7</v>
      </c>
      <c r="K13036">
        <v>64</v>
      </c>
      <c r="P13036">
        <v>64</v>
      </c>
    </row>
    <row r="13037" spans="1:16" x14ac:dyDescent="0.25">
      <c r="A13037">
        <v>1</v>
      </c>
      <c r="B13037">
        <v>9100204</v>
      </c>
      <c r="C13037">
        <v>3</v>
      </c>
      <c r="D13037">
        <v>2</v>
      </c>
      <c r="E13037">
        <v>1</v>
      </c>
      <c r="F13037" t="s">
        <v>7</v>
      </c>
      <c r="K13037">
        <v>37</v>
      </c>
      <c r="P13037">
        <v>37</v>
      </c>
    </row>
    <row r="13038" spans="1:16" x14ac:dyDescent="0.25">
      <c r="A13038">
        <v>1</v>
      </c>
      <c r="B13038">
        <v>9100204</v>
      </c>
      <c r="C13038">
        <v>3</v>
      </c>
      <c r="D13038">
        <v>3</v>
      </c>
      <c r="E13038">
        <v>1</v>
      </c>
      <c r="F13038" t="s">
        <v>7</v>
      </c>
      <c r="K13038">
        <v>0</v>
      </c>
      <c r="P13038">
        <v>0</v>
      </c>
    </row>
    <row r="13039" spans="1:16" x14ac:dyDescent="0.25">
      <c r="A13039">
        <v>1</v>
      </c>
      <c r="B13039">
        <v>9100204</v>
      </c>
      <c r="C13039">
        <v>3</v>
      </c>
      <c r="D13039">
        <v>4</v>
      </c>
      <c r="E13039">
        <v>1</v>
      </c>
      <c r="F13039" t="s">
        <v>7</v>
      </c>
      <c r="K13039">
        <v>5</v>
      </c>
      <c r="P13039">
        <v>5</v>
      </c>
    </row>
    <row r="13040" spans="1:16" x14ac:dyDescent="0.25">
      <c r="A13040">
        <v>1</v>
      </c>
      <c r="B13040">
        <v>9100204</v>
      </c>
      <c r="C13040">
        <v>3</v>
      </c>
      <c r="D13040">
        <v>5</v>
      </c>
      <c r="E13040">
        <v>1</v>
      </c>
      <c r="F13040" t="s">
        <v>7</v>
      </c>
      <c r="K13040">
        <v>0</v>
      </c>
      <c r="P13040">
        <v>0</v>
      </c>
    </row>
    <row r="13041" spans="1:16" x14ac:dyDescent="0.25">
      <c r="A13041">
        <v>1</v>
      </c>
      <c r="B13041">
        <v>9100204</v>
      </c>
      <c r="C13041">
        <v>3</v>
      </c>
      <c r="D13041">
        <v>6</v>
      </c>
      <c r="E13041">
        <v>1</v>
      </c>
      <c r="F13041" t="s">
        <v>7</v>
      </c>
      <c r="K13041">
        <v>7</v>
      </c>
      <c r="P13041">
        <v>7</v>
      </c>
    </row>
    <row r="13042" spans="1:16" x14ac:dyDescent="0.25">
      <c r="A13042">
        <v>1</v>
      </c>
      <c r="B13042">
        <v>9100204</v>
      </c>
      <c r="C13042">
        <v>3</v>
      </c>
      <c r="D13042">
        <v>7</v>
      </c>
      <c r="E13042">
        <v>1</v>
      </c>
      <c r="F13042" t="s">
        <v>7</v>
      </c>
      <c r="K13042">
        <v>0</v>
      </c>
      <c r="P13042">
        <v>0</v>
      </c>
    </row>
    <row r="13043" spans="1:16" x14ac:dyDescent="0.25">
      <c r="A13043">
        <v>1</v>
      </c>
      <c r="B13043">
        <v>9100206</v>
      </c>
      <c r="C13043">
        <v>3</v>
      </c>
      <c r="D13043">
        <v>1</v>
      </c>
      <c r="E13043">
        <v>1</v>
      </c>
      <c r="F13043" t="s">
        <v>7</v>
      </c>
      <c r="K13043">
        <v>0</v>
      </c>
      <c r="P13043">
        <v>0</v>
      </c>
    </row>
    <row r="13044" spans="1:16" x14ac:dyDescent="0.25">
      <c r="A13044">
        <v>1</v>
      </c>
      <c r="B13044">
        <v>9100206</v>
      </c>
      <c r="C13044">
        <v>3</v>
      </c>
      <c r="D13044">
        <v>2</v>
      </c>
      <c r="E13044">
        <v>1</v>
      </c>
      <c r="F13044" t="s">
        <v>7</v>
      </c>
      <c r="K13044">
        <v>13</v>
      </c>
      <c r="P13044">
        <v>13</v>
      </c>
    </row>
    <row r="13045" spans="1:16" x14ac:dyDescent="0.25">
      <c r="A13045">
        <v>1</v>
      </c>
      <c r="B13045">
        <v>9100206</v>
      </c>
      <c r="C13045">
        <v>3</v>
      </c>
      <c r="D13045">
        <v>3</v>
      </c>
      <c r="E13045">
        <v>1</v>
      </c>
      <c r="F13045" t="s">
        <v>7</v>
      </c>
      <c r="K13045">
        <v>1</v>
      </c>
      <c r="P13045">
        <v>1</v>
      </c>
    </row>
    <row r="13046" spans="1:16" x14ac:dyDescent="0.25">
      <c r="A13046">
        <v>1</v>
      </c>
      <c r="B13046">
        <v>9100206</v>
      </c>
      <c r="C13046">
        <v>3</v>
      </c>
      <c r="D13046">
        <v>4</v>
      </c>
      <c r="E13046">
        <v>1</v>
      </c>
      <c r="F13046" t="s">
        <v>7</v>
      </c>
      <c r="K13046">
        <v>50</v>
      </c>
      <c r="P13046">
        <v>50</v>
      </c>
    </row>
    <row r="13047" spans="1:16" x14ac:dyDescent="0.25">
      <c r="A13047">
        <v>1</v>
      </c>
      <c r="B13047">
        <v>9100206</v>
      </c>
      <c r="C13047">
        <v>3</v>
      </c>
      <c r="D13047">
        <v>5</v>
      </c>
      <c r="E13047">
        <v>1</v>
      </c>
      <c r="F13047" t="s">
        <v>7</v>
      </c>
      <c r="K13047">
        <v>3</v>
      </c>
      <c r="P13047">
        <v>3</v>
      </c>
    </row>
    <row r="13048" spans="1:16" x14ac:dyDescent="0.25">
      <c r="A13048">
        <v>1</v>
      </c>
      <c r="B13048">
        <v>9100206</v>
      </c>
      <c r="C13048">
        <v>3</v>
      </c>
      <c r="D13048">
        <v>6</v>
      </c>
      <c r="E13048">
        <v>1</v>
      </c>
      <c r="F13048" t="s">
        <v>7</v>
      </c>
      <c r="K13048">
        <v>3</v>
      </c>
      <c r="P13048">
        <v>3</v>
      </c>
    </row>
    <row r="13049" spans="1:16" x14ac:dyDescent="0.25">
      <c r="A13049">
        <v>1</v>
      </c>
      <c r="B13049">
        <v>9100206</v>
      </c>
      <c r="C13049">
        <v>3</v>
      </c>
      <c r="D13049">
        <v>7</v>
      </c>
      <c r="E13049">
        <v>1</v>
      </c>
      <c r="F13049" t="s">
        <v>7</v>
      </c>
      <c r="K13049">
        <v>1</v>
      </c>
      <c r="P13049">
        <v>1</v>
      </c>
    </row>
    <row r="13050" spans="1:16" x14ac:dyDescent="0.25">
      <c r="A13050">
        <v>1</v>
      </c>
      <c r="B13050">
        <v>9100207</v>
      </c>
      <c r="C13050">
        <v>3</v>
      </c>
      <c r="D13050">
        <v>1</v>
      </c>
      <c r="E13050">
        <v>1</v>
      </c>
      <c r="F13050" t="s">
        <v>7</v>
      </c>
      <c r="K13050">
        <v>211</v>
      </c>
      <c r="P13050">
        <v>211</v>
      </c>
    </row>
    <row r="13051" spans="1:16" x14ac:dyDescent="0.25">
      <c r="A13051">
        <v>1</v>
      </c>
      <c r="B13051">
        <v>9100207</v>
      </c>
      <c r="C13051">
        <v>3</v>
      </c>
      <c r="D13051">
        <v>2</v>
      </c>
      <c r="E13051">
        <v>1</v>
      </c>
      <c r="F13051" t="s">
        <v>7</v>
      </c>
      <c r="K13051">
        <v>26</v>
      </c>
      <c r="P13051">
        <v>26</v>
      </c>
    </row>
    <row r="13052" spans="1:16" x14ac:dyDescent="0.25">
      <c r="A13052">
        <v>1</v>
      </c>
      <c r="B13052">
        <v>9100207</v>
      </c>
      <c r="C13052">
        <v>3</v>
      </c>
      <c r="D13052">
        <v>3</v>
      </c>
      <c r="E13052">
        <v>1</v>
      </c>
      <c r="F13052" t="s">
        <v>7</v>
      </c>
      <c r="K13052">
        <v>0</v>
      </c>
      <c r="P13052">
        <v>0</v>
      </c>
    </row>
    <row r="13053" spans="1:16" x14ac:dyDescent="0.25">
      <c r="A13053">
        <v>1</v>
      </c>
      <c r="B13053">
        <v>9100207</v>
      </c>
      <c r="C13053">
        <v>3</v>
      </c>
      <c r="D13053">
        <v>4</v>
      </c>
      <c r="E13053">
        <v>1</v>
      </c>
      <c r="F13053" t="s">
        <v>7</v>
      </c>
      <c r="K13053">
        <v>179</v>
      </c>
      <c r="P13053">
        <v>179</v>
      </c>
    </row>
    <row r="13054" spans="1:16" x14ac:dyDescent="0.25">
      <c r="A13054">
        <v>1</v>
      </c>
      <c r="B13054">
        <v>9100207</v>
      </c>
      <c r="C13054">
        <v>3</v>
      </c>
      <c r="D13054">
        <v>5</v>
      </c>
      <c r="E13054">
        <v>1</v>
      </c>
      <c r="F13054" t="s">
        <v>7</v>
      </c>
      <c r="K13054">
        <v>2</v>
      </c>
      <c r="P13054">
        <v>2</v>
      </c>
    </row>
    <row r="13055" spans="1:16" x14ac:dyDescent="0.25">
      <c r="A13055">
        <v>1</v>
      </c>
      <c r="B13055">
        <v>9100207</v>
      </c>
      <c r="C13055">
        <v>3</v>
      </c>
      <c r="D13055">
        <v>6</v>
      </c>
      <c r="E13055">
        <v>1</v>
      </c>
      <c r="F13055" t="s">
        <v>7</v>
      </c>
      <c r="K13055">
        <v>23</v>
      </c>
      <c r="P13055">
        <v>23</v>
      </c>
    </row>
    <row r="13056" spans="1:16" x14ac:dyDescent="0.25">
      <c r="A13056">
        <v>1</v>
      </c>
      <c r="B13056">
        <v>9100207</v>
      </c>
      <c r="C13056">
        <v>3</v>
      </c>
      <c r="D13056">
        <v>7</v>
      </c>
      <c r="E13056">
        <v>1</v>
      </c>
      <c r="F13056" t="s">
        <v>7</v>
      </c>
      <c r="K13056">
        <v>0</v>
      </c>
      <c r="P13056">
        <v>0</v>
      </c>
    </row>
    <row r="13057" spans="1:16" x14ac:dyDescent="0.25">
      <c r="A13057">
        <v>1</v>
      </c>
      <c r="B13057">
        <v>9100208</v>
      </c>
      <c r="C13057">
        <v>3</v>
      </c>
      <c r="D13057">
        <v>1</v>
      </c>
      <c r="E13057">
        <v>1</v>
      </c>
      <c r="F13057" t="s">
        <v>7</v>
      </c>
      <c r="K13057">
        <v>0</v>
      </c>
      <c r="P13057">
        <v>0</v>
      </c>
    </row>
    <row r="13058" spans="1:16" x14ac:dyDescent="0.25">
      <c r="A13058">
        <v>1</v>
      </c>
      <c r="B13058">
        <v>9100208</v>
      </c>
      <c r="C13058">
        <v>3</v>
      </c>
      <c r="D13058">
        <v>2</v>
      </c>
      <c r="E13058">
        <v>1</v>
      </c>
      <c r="F13058" t="s">
        <v>7</v>
      </c>
      <c r="K13058">
        <v>8</v>
      </c>
      <c r="P13058">
        <v>8</v>
      </c>
    </row>
    <row r="13059" spans="1:16" x14ac:dyDescent="0.25">
      <c r="A13059">
        <v>1</v>
      </c>
      <c r="B13059">
        <v>9100208</v>
      </c>
      <c r="C13059">
        <v>3</v>
      </c>
      <c r="D13059">
        <v>3</v>
      </c>
      <c r="E13059">
        <v>1</v>
      </c>
      <c r="F13059" t="s">
        <v>7</v>
      </c>
      <c r="K13059">
        <v>3</v>
      </c>
      <c r="P13059">
        <v>3</v>
      </c>
    </row>
    <row r="13060" spans="1:16" x14ac:dyDescent="0.25">
      <c r="A13060">
        <v>1</v>
      </c>
      <c r="B13060">
        <v>9100208</v>
      </c>
      <c r="C13060">
        <v>3</v>
      </c>
      <c r="D13060">
        <v>4</v>
      </c>
      <c r="E13060">
        <v>1</v>
      </c>
      <c r="F13060" t="s">
        <v>7</v>
      </c>
      <c r="K13060">
        <v>8</v>
      </c>
      <c r="P13060">
        <v>8</v>
      </c>
    </row>
    <row r="13061" spans="1:16" x14ac:dyDescent="0.25">
      <c r="A13061">
        <v>1</v>
      </c>
      <c r="B13061">
        <v>9100208</v>
      </c>
      <c r="C13061">
        <v>3</v>
      </c>
      <c r="D13061">
        <v>5</v>
      </c>
      <c r="E13061">
        <v>1</v>
      </c>
      <c r="F13061" t="s">
        <v>7</v>
      </c>
      <c r="K13061">
        <v>3</v>
      </c>
      <c r="P13061">
        <v>3</v>
      </c>
    </row>
    <row r="13062" spans="1:16" x14ac:dyDescent="0.25">
      <c r="A13062">
        <v>1</v>
      </c>
      <c r="B13062">
        <v>9100208</v>
      </c>
      <c r="C13062">
        <v>3</v>
      </c>
      <c r="D13062">
        <v>6</v>
      </c>
      <c r="E13062">
        <v>1</v>
      </c>
      <c r="F13062" t="s">
        <v>7</v>
      </c>
      <c r="K13062">
        <v>4</v>
      </c>
      <c r="P13062">
        <v>4</v>
      </c>
    </row>
    <row r="13063" spans="1:16" x14ac:dyDescent="0.25">
      <c r="A13063">
        <v>1</v>
      </c>
      <c r="B13063">
        <v>9100208</v>
      </c>
      <c r="C13063">
        <v>3</v>
      </c>
      <c r="D13063">
        <v>7</v>
      </c>
      <c r="E13063">
        <v>1</v>
      </c>
      <c r="F13063" t="s">
        <v>7</v>
      </c>
      <c r="K13063">
        <v>0</v>
      </c>
      <c r="P13063">
        <v>0</v>
      </c>
    </row>
    <row r="13064" spans="1:16" x14ac:dyDescent="0.25">
      <c r="A13064">
        <v>1</v>
      </c>
      <c r="B13064">
        <v>9100209</v>
      </c>
      <c r="C13064">
        <v>3</v>
      </c>
      <c r="D13064">
        <v>1</v>
      </c>
      <c r="E13064">
        <v>1</v>
      </c>
      <c r="F13064" t="s">
        <v>7</v>
      </c>
      <c r="K13064">
        <v>0</v>
      </c>
      <c r="P13064">
        <v>0</v>
      </c>
    </row>
    <row r="13065" spans="1:16" x14ac:dyDescent="0.25">
      <c r="A13065">
        <v>1</v>
      </c>
      <c r="B13065">
        <v>9100209</v>
      </c>
      <c r="C13065">
        <v>3</v>
      </c>
      <c r="D13065">
        <v>2</v>
      </c>
      <c r="E13065">
        <v>1</v>
      </c>
      <c r="F13065" t="s">
        <v>7</v>
      </c>
      <c r="K13065">
        <v>57</v>
      </c>
      <c r="P13065">
        <v>57</v>
      </c>
    </row>
    <row r="13066" spans="1:16" x14ac:dyDescent="0.25">
      <c r="A13066">
        <v>1</v>
      </c>
      <c r="B13066">
        <v>9100209</v>
      </c>
      <c r="C13066">
        <v>3</v>
      </c>
      <c r="D13066">
        <v>3</v>
      </c>
      <c r="E13066">
        <v>1</v>
      </c>
      <c r="F13066" t="s">
        <v>7</v>
      </c>
      <c r="K13066">
        <v>1</v>
      </c>
      <c r="P13066">
        <v>1</v>
      </c>
    </row>
    <row r="13067" spans="1:16" x14ac:dyDescent="0.25">
      <c r="A13067">
        <v>1</v>
      </c>
      <c r="B13067">
        <v>9100209</v>
      </c>
      <c r="C13067">
        <v>3</v>
      </c>
      <c r="D13067">
        <v>4</v>
      </c>
      <c r="E13067">
        <v>1</v>
      </c>
      <c r="F13067" t="s">
        <v>7</v>
      </c>
      <c r="K13067">
        <v>118</v>
      </c>
      <c r="P13067">
        <v>118</v>
      </c>
    </row>
    <row r="13068" spans="1:16" x14ac:dyDescent="0.25">
      <c r="A13068">
        <v>1</v>
      </c>
      <c r="B13068">
        <v>9100209</v>
      </c>
      <c r="C13068">
        <v>3</v>
      </c>
      <c r="D13068">
        <v>5</v>
      </c>
      <c r="E13068">
        <v>1</v>
      </c>
      <c r="F13068" t="s">
        <v>7</v>
      </c>
      <c r="K13068">
        <v>2</v>
      </c>
      <c r="P13068">
        <v>2</v>
      </c>
    </row>
    <row r="13069" spans="1:16" x14ac:dyDescent="0.25">
      <c r="A13069">
        <v>1</v>
      </c>
      <c r="B13069">
        <v>9100209</v>
      </c>
      <c r="C13069">
        <v>3</v>
      </c>
      <c r="D13069">
        <v>6</v>
      </c>
      <c r="E13069">
        <v>1</v>
      </c>
      <c r="F13069" t="s">
        <v>7</v>
      </c>
      <c r="K13069">
        <v>3</v>
      </c>
      <c r="P13069">
        <v>3</v>
      </c>
    </row>
    <row r="13070" spans="1:16" x14ac:dyDescent="0.25">
      <c r="A13070">
        <v>1</v>
      </c>
      <c r="B13070">
        <v>9100209</v>
      </c>
      <c r="C13070">
        <v>3</v>
      </c>
      <c r="D13070">
        <v>7</v>
      </c>
      <c r="E13070">
        <v>1</v>
      </c>
      <c r="F13070" t="s">
        <v>7</v>
      </c>
      <c r="K13070">
        <v>0</v>
      </c>
      <c r="P13070">
        <v>0</v>
      </c>
    </row>
    <row r="13071" spans="1:16" x14ac:dyDescent="0.25">
      <c r="A13071">
        <v>1</v>
      </c>
      <c r="B13071">
        <v>9100210</v>
      </c>
      <c r="C13071">
        <v>3</v>
      </c>
      <c r="D13071">
        <v>1</v>
      </c>
      <c r="E13071">
        <v>1</v>
      </c>
      <c r="F13071" t="s">
        <v>7</v>
      </c>
      <c r="K13071">
        <v>0</v>
      </c>
      <c r="P13071">
        <v>0</v>
      </c>
    </row>
    <row r="13072" spans="1:16" x14ac:dyDescent="0.25">
      <c r="A13072">
        <v>1</v>
      </c>
      <c r="B13072">
        <v>9100210</v>
      </c>
      <c r="C13072">
        <v>3</v>
      </c>
      <c r="D13072">
        <v>2</v>
      </c>
      <c r="E13072">
        <v>1</v>
      </c>
      <c r="F13072" t="s">
        <v>7</v>
      </c>
      <c r="K13072">
        <v>6</v>
      </c>
      <c r="P13072">
        <v>6</v>
      </c>
    </row>
    <row r="13073" spans="1:16" x14ac:dyDescent="0.25">
      <c r="A13073">
        <v>1</v>
      </c>
      <c r="B13073">
        <v>9100210</v>
      </c>
      <c r="C13073">
        <v>3</v>
      </c>
      <c r="D13073">
        <v>3</v>
      </c>
      <c r="E13073">
        <v>1</v>
      </c>
      <c r="F13073" t="s">
        <v>7</v>
      </c>
      <c r="K13073">
        <v>0</v>
      </c>
      <c r="P13073">
        <v>0</v>
      </c>
    </row>
    <row r="13074" spans="1:16" x14ac:dyDescent="0.25">
      <c r="A13074">
        <v>1</v>
      </c>
      <c r="B13074">
        <v>9100210</v>
      </c>
      <c r="C13074">
        <v>3</v>
      </c>
      <c r="D13074">
        <v>4</v>
      </c>
      <c r="E13074">
        <v>1</v>
      </c>
      <c r="F13074" t="s">
        <v>7</v>
      </c>
      <c r="K13074">
        <v>9</v>
      </c>
      <c r="P13074">
        <v>9</v>
      </c>
    </row>
    <row r="13075" spans="1:16" x14ac:dyDescent="0.25">
      <c r="A13075">
        <v>1</v>
      </c>
      <c r="B13075">
        <v>9100210</v>
      </c>
      <c r="C13075">
        <v>3</v>
      </c>
      <c r="D13075">
        <v>5</v>
      </c>
      <c r="E13075">
        <v>1</v>
      </c>
      <c r="F13075" t="s">
        <v>7</v>
      </c>
      <c r="K13075">
        <v>1</v>
      </c>
      <c r="P13075">
        <v>1</v>
      </c>
    </row>
    <row r="13076" spans="1:16" x14ac:dyDescent="0.25">
      <c r="A13076">
        <v>1</v>
      </c>
      <c r="B13076">
        <v>9100210</v>
      </c>
      <c r="C13076">
        <v>3</v>
      </c>
      <c r="D13076">
        <v>6</v>
      </c>
      <c r="E13076">
        <v>1</v>
      </c>
      <c r="F13076" t="s">
        <v>7</v>
      </c>
      <c r="K13076">
        <v>6</v>
      </c>
      <c r="P13076">
        <v>6</v>
      </c>
    </row>
    <row r="13077" spans="1:16" x14ac:dyDescent="0.25">
      <c r="A13077">
        <v>1</v>
      </c>
      <c r="B13077">
        <v>9100210</v>
      </c>
      <c r="C13077">
        <v>3</v>
      </c>
      <c r="D13077">
        <v>7</v>
      </c>
      <c r="E13077">
        <v>1</v>
      </c>
      <c r="F13077" t="s">
        <v>7</v>
      </c>
      <c r="K13077">
        <v>0</v>
      </c>
      <c r="P13077">
        <v>0</v>
      </c>
    </row>
    <row r="13078" spans="1:16" x14ac:dyDescent="0.25">
      <c r="A13078">
        <v>1</v>
      </c>
      <c r="B13078">
        <v>9100211</v>
      </c>
      <c r="C13078">
        <v>3</v>
      </c>
      <c r="D13078">
        <v>1</v>
      </c>
      <c r="E13078">
        <v>1</v>
      </c>
      <c r="F13078" t="s">
        <v>7</v>
      </c>
      <c r="K13078">
        <v>57</v>
      </c>
      <c r="P13078">
        <v>57</v>
      </c>
    </row>
    <row r="13079" spans="1:16" x14ac:dyDescent="0.25">
      <c r="A13079">
        <v>1</v>
      </c>
      <c r="B13079">
        <v>9100211</v>
      </c>
      <c r="C13079">
        <v>3</v>
      </c>
      <c r="D13079">
        <v>2</v>
      </c>
      <c r="E13079">
        <v>1</v>
      </c>
      <c r="F13079" t="s">
        <v>7</v>
      </c>
      <c r="K13079">
        <v>9</v>
      </c>
      <c r="P13079">
        <v>9</v>
      </c>
    </row>
    <row r="13080" spans="1:16" x14ac:dyDescent="0.25">
      <c r="A13080">
        <v>1</v>
      </c>
      <c r="B13080">
        <v>9100211</v>
      </c>
      <c r="C13080">
        <v>3</v>
      </c>
      <c r="D13080">
        <v>3</v>
      </c>
      <c r="E13080">
        <v>1</v>
      </c>
      <c r="F13080" t="s">
        <v>7</v>
      </c>
      <c r="K13080">
        <v>0</v>
      </c>
      <c r="P13080">
        <v>0</v>
      </c>
    </row>
    <row r="13081" spans="1:16" x14ac:dyDescent="0.25">
      <c r="A13081">
        <v>1</v>
      </c>
      <c r="B13081">
        <v>9100211</v>
      </c>
      <c r="C13081">
        <v>3</v>
      </c>
      <c r="D13081">
        <v>4</v>
      </c>
      <c r="E13081">
        <v>1</v>
      </c>
      <c r="F13081" t="s">
        <v>7</v>
      </c>
      <c r="K13081">
        <v>11</v>
      </c>
      <c r="P13081">
        <v>11</v>
      </c>
    </row>
    <row r="13082" spans="1:16" x14ac:dyDescent="0.25">
      <c r="A13082">
        <v>1</v>
      </c>
      <c r="B13082">
        <v>9100211</v>
      </c>
      <c r="C13082">
        <v>3</v>
      </c>
      <c r="D13082">
        <v>5</v>
      </c>
      <c r="E13082">
        <v>1</v>
      </c>
      <c r="F13082" t="s">
        <v>7</v>
      </c>
      <c r="K13082">
        <v>1</v>
      </c>
      <c r="P13082">
        <v>1</v>
      </c>
    </row>
    <row r="13083" spans="1:16" x14ac:dyDescent="0.25">
      <c r="A13083">
        <v>1</v>
      </c>
      <c r="B13083">
        <v>9100211</v>
      </c>
      <c r="C13083">
        <v>3</v>
      </c>
      <c r="D13083">
        <v>6</v>
      </c>
      <c r="E13083">
        <v>1</v>
      </c>
      <c r="F13083" t="s">
        <v>7</v>
      </c>
      <c r="K13083">
        <v>2</v>
      </c>
      <c r="P13083">
        <v>2</v>
      </c>
    </row>
    <row r="13084" spans="1:16" x14ac:dyDescent="0.25">
      <c r="A13084">
        <v>1</v>
      </c>
      <c r="B13084">
        <v>9100211</v>
      </c>
      <c r="C13084">
        <v>3</v>
      </c>
      <c r="D13084">
        <v>7</v>
      </c>
      <c r="E13084">
        <v>1</v>
      </c>
      <c r="F13084" t="s">
        <v>7</v>
      </c>
      <c r="K13084">
        <v>0</v>
      </c>
      <c r="P13084">
        <v>0</v>
      </c>
    </row>
    <row r="13085" spans="1:16" x14ac:dyDescent="0.25">
      <c r="A13085">
        <v>1</v>
      </c>
      <c r="B13085">
        <v>9100212</v>
      </c>
      <c r="C13085">
        <v>3</v>
      </c>
      <c r="D13085">
        <v>1</v>
      </c>
      <c r="E13085">
        <v>1</v>
      </c>
      <c r="F13085" t="s">
        <v>7</v>
      </c>
      <c r="K13085">
        <v>63</v>
      </c>
      <c r="P13085">
        <v>63</v>
      </c>
    </row>
    <row r="13086" spans="1:16" x14ac:dyDescent="0.25">
      <c r="A13086">
        <v>1</v>
      </c>
      <c r="B13086">
        <v>9100212</v>
      </c>
      <c r="C13086">
        <v>3</v>
      </c>
      <c r="D13086">
        <v>2</v>
      </c>
      <c r="E13086">
        <v>1</v>
      </c>
      <c r="F13086" t="s">
        <v>7</v>
      </c>
      <c r="K13086">
        <v>17</v>
      </c>
      <c r="P13086">
        <v>17</v>
      </c>
    </row>
    <row r="13087" spans="1:16" x14ac:dyDescent="0.25">
      <c r="A13087">
        <v>1</v>
      </c>
      <c r="B13087">
        <v>9100212</v>
      </c>
      <c r="C13087">
        <v>3</v>
      </c>
      <c r="D13087">
        <v>3</v>
      </c>
      <c r="E13087">
        <v>1</v>
      </c>
      <c r="F13087" t="s">
        <v>7</v>
      </c>
      <c r="K13087">
        <v>4</v>
      </c>
      <c r="P13087">
        <v>4</v>
      </c>
    </row>
    <row r="13088" spans="1:16" x14ac:dyDescent="0.25">
      <c r="A13088">
        <v>1</v>
      </c>
      <c r="B13088">
        <v>9100212</v>
      </c>
      <c r="C13088">
        <v>3</v>
      </c>
      <c r="D13088">
        <v>4</v>
      </c>
      <c r="E13088">
        <v>1</v>
      </c>
      <c r="F13088" t="s">
        <v>7</v>
      </c>
      <c r="K13088">
        <v>29</v>
      </c>
      <c r="P13088">
        <v>29</v>
      </c>
    </row>
    <row r="13089" spans="1:16" x14ac:dyDescent="0.25">
      <c r="A13089">
        <v>1</v>
      </c>
      <c r="B13089">
        <v>9100212</v>
      </c>
      <c r="C13089">
        <v>3</v>
      </c>
      <c r="D13089">
        <v>5</v>
      </c>
      <c r="E13089">
        <v>1</v>
      </c>
      <c r="F13089" t="s">
        <v>7</v>
      </c>
      <c r="K13089">
        <v>4</v>
      </c>
      <c r="P13089">
        <v>4</v>
      </c>
    </row>
    <row r="13090" spans="1:16" x14ac:dyDescent="0.25">
      <c r="A13090">
        <v>1</v>
      </c>
      <c r="B13090">
        <v>9100212</v>
      </c>
      <c r="C13090">
        <v>3</v>
      </c>
      <c r="D13090">
        <v>6</v>
      </c>
      <c r="E13090">
        <v>1</v>
      </c>
      <c r="F13090" t="s">
        <v>7</v>
      </c>
      <c r="K13090">
        <v>7</v>
      </c>
      <c r="P13090">
        <v>7</v>
      </c>
    </row>
    <row r="13091" spans="1:16" x14ac:dyDescent="0.25">
      <c r="A13091">
        <v>1</v>
      </c>
      <c r="B13091">
        <v>9100212</v>
      </c>
      <c r="C13091">
        <v>3</v>
      </c>
      <c r="D13091">
        <v>7</v>
      </c>
      <c r="E13091">
        <v>1</v>
      </c>
      <c r="F13091" t="s">
        <v>7</v>
      </c>
      <c r="K13091">
        <v>0</v>
      </c>
      <c r="P13091">
        <v>0</v>
      </c>
    </row>
    <row r="13092" spans="1:16" x14ac:dyDescent="0.25">
      <c r="A13092">
        <v>1</v>
      </c>
      <c r="B13092">
        <v>9100213</v>
      </c>
      <c r="C13092">
        <v>3</v>
      </c>
      <c r="D13092">
        <v>1</v>
      </c>
      <c r="E13092">
        <v>1</v>
      </c>
      <c r="F13092" t="s">
        <v>7</v>
      </c>
      <c r="K13092">
        <v>76</v>
      </c>
      <c r="P13092">
        <v>76</v>
      </c>
    </row>
    <row r="13093" spans="1:16" x14ac:dyDescent="0.25">
      <c r="A13093">
        <v>1</v>
      </c>
      <c r="B13093">
        <v>9100213</v>
      </c>
      <c r="C13093">
        <v>3</v>
      </c>
      <c r="D13093">
        <v>2</v>
      </c>
      <c r="E13093">
        <v>1</v>
      </c>
      <c r="F13093" t="s">
        <v>7</v>
      </c>
      <c r="K13093">
        <v>43</v>
      </c>
      <c r="P13093">
        <v>43</v>
      </c>
    </row>
    <row r="13094" spans="1:16" x14ac:dyDescent="0.25">
      <c r="A13094">
        <v>1</v>
      </c>
      <c r="B13094">
        <v>9100213</v>
      </c>
      <c r="C13094">
        <v>3</v>
      </c>
      <c r="D13094">
        <v>3</v>
      </c>
      <c r="E13094">
        <v>1</v>
      </c>
      <c r="F13094" t="s">
        <v>7</v>
      </c>
      <c r="K13094">
        <v>0</v>
      </c>
      <c r="P13094">
        <v>0</v>
      </c>
    </row>
    <row r="13095" spans="1:16" x14ac:dyDescent="0.25">
      <c r="A13095">
        <v>1</v>
      </c>
      <c r="B13095">
        <v>9100213</v>
      </c>
      <c r="C13095">
        <v>3</v>
      </c>
      <c r="D13095">
        <v>4</v>
      </c>
      <c r="E13095">
        <v>1</v>
      </c>
      <c r="F13095" t="s">
        <v>7</v>
      </c>
      <c r="K13095">
        <v>27</v>
      </c>
      <c r="P13095">
        <v>27</v>
      </c>
    </row>
    <row r="13096" spans="1:16" x14ac:dyDescent="0.25">
      <c r="A13096">
        <v>1</v>
      </c>
      <c r="B13096">
        <v>9100213</v>
      </c>
      <c r="C13096">
        <v>3</v>
      </c>
      <c r="D13096">
        <v>5</v>
      </c>
      <c r="E13096">
        <v>1</v>
      </c>
      <c r="F13096" t="s">
        <v>7</v>
      </c>
      <c r="K13096">
        <v>0</v>
      </c>
      <c r="P13096">
        <v>0</v>
      </c>
    </row>
    <row r="13097" spans="1:16" x14ac:dyDescent="0.25">
      <c r="A13097">
        <v>1</v>
      </c>
      <c r="B13097">
        <v>9100213</v>
      </c>
      <c r="C13097">
        <v>3</v>
      </c>
      <c r="D13097">
        <v>6</v>
      </c>
      <c r="E13097">
        <v>1</v>
      </c>
      <c r="F13097" t="s">
        <v>7</v>
      </c>
      <c r="K13097">
        <v>3</v>
      </c>
      <c r="P13097">
        <v>3</v>
      </c>
    </row>
    <row r="13098" spans="1:16" x14ac:dyDescent="0.25">
      <c r="A13098">
        <v>1</v>
      </c>
      <c r="B13098">
        <v>9100213</v>
      </c>
      <c r="C13098">
        <v>3</v>
      </c>
      <c r="D13098">
        <v>7</v>
      </c>
      <c r="E13098">
        <v>1</v>
      </c>
      <c r="F13098" t="s">
        <v>7</v>
      </c>
      <c r="K13098">
        <v>0</v>
      </c>
      <c r="P13098">
        <v>0</v>
      </c>
    </row>
    <row r="13099" spans="1:16" x14ac:dyDescent="0.25">
      <c r="A13099">
        <v>1</v>
      </c>
      <c r="B13099">
        <v>9100301</v>
      </c>
      <c r="C13099">
        <v>3</v>
      </c>
      <c r="D13099">
        <v>1</v>
      </c>
      <c r="E13099">
        <v>1</v>
      </c>
      <c r="F13099" t="s">
        <v>7</v>
      </c>
      <c r="K13099">
        <v>182</v>
      </c>
      <c r="P13099">
        <v>182</v>
      </c>
    </row>
    <row r="13100" spans="1:16" x14ac:dyDescent="0.25">
      <c r="A13100">
        <v>1</v>
      </c>
      <c r="B13100">
        <v>9100301</v>
      </c>
      <c r="C13100">
        <v>3</v>
      </c>
      <c r="D13100">
        <v>2</v>
      </c>
      <c r="E13100">
        <v>1</v>
      </c>
      <c r="F13100" t="s">
        <v>7</v>
      </c>
      <c r="K13100">
        <v>0</v>
      </c>
      <c r="P13100">
        <v>0</v>
      </c>
    </row>
    <row r="13101" spans="1:16" x14ac:dyDescent="0.25">
      <c r="A13101">
        <v>1</v>
      </c>
      <c r="B13101">
        <v>9100301</v>
      </c>
      <c r="C13101">
        <v>3</v>
      </c>
      <c r="D13101">
        <v>3</v>
      </c>
      <c r="E13101">
        <v>1</v>
      </c>
      <c r="F13101" t="s">
        <v>7</v>
      </c>
      <c r="K13101">
        <v>0</v>
      </c>
      <c r="P13101">
        <v>0</v>
      </c>
    </row>
    <row r="13102" spans="1:16" x14ac:dyDescent="0.25">
      <c r="A13102">
        <v>1</v>
      </c>
      <c r="B13102">
        <v>9100301</v>
      </c>
      <c r="C13102">
        <v>3</v>
      </c>
      <c r="D13102">
        <v>4</v>
      </c>
      <c r="E13102">
        <v>1</v>
      </c>
      <c r="F13102" t="s">
        <v>7</v>
      </c>
      <c r="K13102">
        <v>7</v>
      </c>
      <c r="P13102">
        <v>7</v>
      </c>
    </row>
    <row r="13103" spans="1:16" x14ac:dyDescent="0.25">
      <c r="A13103">
        <v>1</v>
      </c>
      <c r="B13103">
        <v>9100301</v>
      </c>
      <c r="C13103">
        <v>3</v>
      </c>
      <c r="D13103">
        <v>5</v>
      </c>
      <c r="E13103">
        <v>1</v>
      </c>
      <c r="F13103" t="s">
        <v>7</v>
      </c>
      <c r="K13103">
        <v>0</v>
      </c>
      <c r="P13103">
        <v>0</v>
      </c>
    </row>
    <row r="13104" spans="1:16" x14ac:dyDescent="0.25">
      <c r="A13104">
        <v>1</v>
      </c>
      <c r="B13104">
        <v>9100301</v>
      </c>
      <c r="C13104">
        <v>3</v>
      </c>
      <c r="D13104">
        <v>6</v>
      </c>
      <c r="E13104">
        <v>1</v>
      </c>
      <c r="F13104" t="s">
        <v>7</v>
      </c>
      <c r="K13104">
        <v>4</v>
      </c>
      <c r="P13104">
        <v>4</v>
      </c>
    </row>
    <row r="13105" spans="1:16" x14ac:dyDescent="0.25">
      <c r="A13105">
        <v>1</v>
      </c>
      <c r="B13105">
        <v>9100301</v>
      </c>
      <c r="C13105">
        <v>3</v>
      </c>
      <c r="D13105">
        <v>7</v>
      </c>
      <c r="E13105">
        <v>1</v>
      </c>
      <c r="F13105" t="s">
        <v>7</v>
      </c>
      <c r="K13105">
        <v>0</v>
      </c>
      <c r="P13105">
        <v>0</v>
      </c>
    </row>
    <row r="13106" spans="1:16" x14ac:dyDescent="0.25">
      <c r="A13106">
        <v>1</v>
      </c>
      <c r="B13106">
        <v>9100302</v>
      </c>
      <c r="C13106">
        <v>3</v>
      </c>
      <c r="D13106">
        <v>1</v>
      </c>
      <c r="E13106">
        <v>1</v>
      </c>
      <c r="F13106" t="s">
        <v>7</v>
      </c>
      <c r="K13106">
        <v>393</v>
      </c>
      <c r="P13106">
        <v>393</v>
      </c>
    </row>
    <row r="13107" spans="1:16" x14ac:dyDescent="0.25">
      <c r="A13107">
        <v>1</v>
      </c>
      <c r="B13107">
        <v>9100302</v>
      </c>
      <c r="C13107">
        <v>3</v>
      </c>
      <c r="D13107">
        <v>2</v>
      </c>
      <c r="E13107">
        <v>1</v>
      </c>
      <c r="F13107" t="s">
        <v>7</v>
      </c>
      <c r="K13107">
        <v>0</v>
      </c>
      <c r="P13107">
        <v>0</v>
      </c>
    </row>
    <row r="13108" spans="1:16" x14ac:dyDescent="0.25">
      <c r="A13108">
        <v>1</v>
      </c>
      <c r="B13108">
        <v>9100302</v>
      </c>
      <c r="C13108">
        <v>3</v>
      </c>
      <c r="D13108">
        <v>3</v>
      </c>
      <c r="E13108">
        <v>1</v>
      </c>
      <c r="F13108" t="s">
        <v>7</v>
      </c>
      <c r="K13108">
        <v>0</v>
      </c>
      <c r="P13108">
        <v>0</v>
      </c>
    </row>
    <row r="13109" spans="1:16" x14ac:dyDescent="0.25">
      <c r="A13109">
        <v>1</v>
      </c>
      <c r="B13109">
        <v>9100302</v>
      </c>
      <c r="C13109">
        <v>3</v>
      </c>
      <c r="D13109">
        <v>4</v>
      </c>
      <c r="E13109">
        <v>1</v>
      </c>
      <c r="F13109" t="s">
        <v>7</v>
      </c>
      <c r="K13109">
        <v>0</v>
      </c>
      <c r="P13109">
        <v>0</v>
      </c>
    </row>
    <row r="13110" spans="1:16" x14ac:dyDescent="0.25">
      <c r="A13110">
        <v>1</v>
      </c>
      <c r="B13110">
        <v>9100302</v>
      </c>
      <c r="C13110">
        <v>3</v>
      </c>
      <c r="D13110">
        <v>5</v>
      </c>
      <c r="E13110">
        <v>1</v>
      </c>
      <c r="F13110" t="s">
        <v>7</v>
      </c>
      <c r="K13110">
        <v>0</v>
      </c>
      <c r="P13110">
        <v>0</v>
      </c>
    </row>
    <row r="13111" spans="1:16" x14ac:dyDescent="0.25">
      <c r="A13111">
        <v>1</v>
      </c>
      <c r="B13111">
        <v>9100302</v>
      </c>
      <c r="C13111">
        <v>3</v>
      </c>
      <c r="D13111">
        <v>6</v>
      </c>
      <c r="E13111">
        <v>1</v>
      </c>
      <c r="F13111" t="s">
        <v>7</v>
      </c>
      <c r="K13111">
        <v>0</v>
      </c>
      <c r="P13111">
        <v>0</v>
      </c>
    </row>
    <row r="13112" spans="1:16" x14ac:dyDescent="0.25">
      <c r="A13112">
        <v>1</v>
      </c>
      <c r="B13112">
        <v>9100302</v>
      </c>
      <c r="C13112">
        <v>3</v>
      </c>
      <c r="D13112">
        <v>7</v>
      </c>
      <c r="E13112">
        <v>1</v>
      </c>
      <c r="F13112" t="s">
        <v>7</v>
      </c>
      <c r="K13112">
        <v>0</v>
      </c>
      <c r="P13112">
        <v>0</v>
      </c>
    </row>
    <row r="13113" spans="1:16" x14ac:dyDescent="0.25">
      <c r="A13113">
        <v>1</v>
      </c>
      <c r="B13113">
        <v>9100303</v>
      </c>
      <c r="C13113">
        <v>3</v>
      </c>
      <c r="D13113">
        <v>1</v>
      </c>
      <c r="E13113">
        <v>1</v>
      </c>
      <c r="F13113" t="s">
        <v>7</v>
      </c>
      <c r="K13113">
        <v>266</v>
      </c>
      <c r="P13113">
        <v>266</v>
      </c>
    </row>
    <row r="13114" spans="1:16" x14ac:dyDescent="0.25">
      <c r="A13114">
        <v>1</v>
      </c>
      <c r="B13114">
        <v>9100303</v>
      </c>
      <c r="C13114">
        <v>3</v>
      </c>
      <c r="D13114">
        <v>2</v>
      </c>
      <c r="E13114">
        <v>1</v>
      </c>
      <c r="F13114" t="s">
        <v>7</v>
      </c>
      <c r="K13114">
        <v>18</v>
      </c>
      <c r="P13114">
        <v>18</v>
      </c>
    </row>
    <row r="13115" spans="1:16" x14ac:dyDescent="0.25">
      <c r="A13115">
        <v>1</v>
      </c>
      <c r="B13115">
        <v>9100303</v>
      </c>
      <c r="C13115">
        <v>3</v>
      </c>
      <c r="D13115">
        <v>3</v>
      </c>
      <c r="E13115">
        <v>1</v>
      </c>
      <c r="F13115" t="s">
        <v>7</v>
      </c>
      <c r="K13115">
        <v>0</v>
      </c>
      <c r="P13115">
        <v>0</v>
      </c>
    </row>
    <row r="13116" spans="1:16" x14ac:dyDescent="0.25">
      <c r="A13116">
        <v>1</v>
      </c>
      <c r="B13116">
        <v>9100303</v>
      </c>
      <c r="C13116">
        <v>3</v>
      </c>
      <c r="D13116">
        <v>4</v>
      </c>
      <c r="E13116">
        <v>1</v>
      </c>
      <c r="F13116" t="s">
        <v>7</v>
      </c>
      <c r="K13116">
        <v>88</v>
      </c>
      <c r="P13116">
        <v>88</v>
      </c>
    </row>
    <row r="13117" spans="1:16" x14ac:dyDescent="0.25">
      <c r="A13117">
        <v>1</v>
      </c>
      <c r="B13117">
        <v>9100303</v>
      </c>
      <c r="C13117">
        <v>3</v>
      </c>
      <c r="D13117">
        <v>5</v>
      </c>
      <c r="E13117">
        <v>1</v>
      </c>
      <c r="F13117" t="s">
        <v>7</v>
      </c>
      <c r="K13117">
        <v>1</v>
      </c>
      <c r="P13117">
        <v>1</v>
      </c>
    </row>
    <row r="13118" spans="1:16" x14ac:dyDescent="0.25">
      <c r="A13118">
        <v>1</v>
      </c>
      <c r="B13118">
        <v>9100303</v>
      </c>
      <c r="C13118">
        <v>3</v>
      </c>
      <c r="D13118">
        <v>6</v>
      </c>
      <c r="E13118">
        <v>1</v>
      </c>
      <c r="F13118" t="s">
        <v>7</v>
      </c>
      <c r="K13118">
        <v>2</v>
      </c>
      <c r="P13118">
        <v>2</v>
      </c>
    </row>
    <row r="13119" spans="1:16" x14ac:dyDescent="0.25">
      <c r="A13119">
        <v>1</v>
      </c>
      <c r="B13119">
        <v>9100303</v>
      </c>
      <c r="C13119">
        <v>3</v>
      </c>
      <c r="D13119">
        <v>7</v>
      </c>
      <c r="E13119">
        <v>1</v>
      </c>
      <c r="F13119" t="s">
        <v>7</v>
      </c>
      <c r="K13119">
        <v>0</v>
      </c>
      <c r="P13119">
        <v>0</v>
      </c>
    </row>
    <row r="13120" spans="1:16" x14ac:dyDescent="0.25">
      <c r="A13120">
        <v>1</v>
      </c>
      <c r="B13120">
        <v>9100304</v>
      </c>
      <c r="C13120">
        <v>3</v>
      </c>
      <c r="D13120">
        <v>1</v>
      </c>
      <c r="E13120">
        <v>1</v>
      </c>
      <c r="F13120" t="s">
        <v>7</v>
      </c>
      <c r="K13120">
        <v>16</v>
      </c>
      <c r="P13120">
        <v>16</v>
      </c>
    </row>
    <row r="13121" spans="1:16" x14ac:dyDescent="0.25">
      <c r="A13121">
        <v>1</v>
      </c>
      <c r="B13121">
        <v>9100304</v>
      </c>
      <c r="C13121">
        <v>3</v>
      </c>
      <c r="D13121">
        <v>2</v>
      </c>
      <c r="E13121">
        <v>1</v>
      </c>
      <c r="F13121" t="s">
        <v>7</v>
      </c>
      <c r="K13121">
        <v>12</v>
      </c>
      <c r="P13121">
        <v>12</v>
      </c>
    </row>
    <row r="13122" spans="1:16" x14ac:dyDescent="0.25">
      <c r="A13122">
        <v>1</v>
      </c>
      <c r="B13122">
        <v>9100304</v>
      </c>
      <c r="C13122">
        <v>3</v>
      </c>
      <c r="D13122">
        <v>3</v>
      </c>
      <c r="E13122">
        <v>1</v>
      </c>
      <c r="F13122" t="s">
        <v>7</v>
      </c>
      <c r="K13122">
        <v>2</v>
      </c>
      <c r="P13122">
        <v>2</v>
      </c>
    </row>
    <row r="13123" spans="1:16" x14ac:dyDescent="0.25">
      <c r="A13123">
        <v>1</v>
      </c>
      <c r="B13123">
        <v>9100304</v>
      </c>
      <c r="C13123">
        <v>3</v>
      </c>
      <c r="D13123">
        <v>4</v>
      </c>
      <c r="E13123">
        <v>1</v>
      </c>
      <c r="F13123" t="s">
        <v>7</v>
      </c>
      <c r="K13123">
        <v>25</v>
      </c>
      <c r="P13123">
        <v>25</v>
      </c>
    </row>
    <row r="13124" spans="1:16" x14ac:dyDescent="0.25">
      <c r="A13124">
        <v>1</v>
      </c>
      <c r="B13124">
        <v>9100304</v>
      </c>
      <c r="C13124">
        <v>3</v>
      </c>
      <c r="D13124">
        <v>5</v>
      </c>
      <c r="E13124">
        <v>1</v>
      </c>
      <c r="F13124" t="s">
        <v>7</v>
      </c>
      <c r="K13124">
        <v>10</v>
      </c>
      <c r="P13124">
        <v>10</v>
      </c>
    </row>
    <row r="13125" spans="1:16" x14ac:dyDescent="0.25">
      <c r="A13125">
        <v>1</v>
      </c>
      <c r="B13125">
        <v>9100304</v>
      </c>
      <c r="C13125">
        <v>3</v>
      </c>
      <c r="D13125">
        <v>6</v>
      </c>
      <c r="E13125">
        <v>1</v>
      </c>
      <c r="F13125" t="s">
        <v>7</v>
      </c>
      <c r="K13125">
        <v>2</v>
      </c>
      <c r="P13125">
        <v>2</v>
      </c>
    </row>
    <row r="13126" spans="1:16" x14ac:dyDescent="0.25">
      <c r="A13126">
        <v>1</v>
      </c>
      <c r="B13126">
        <v>9100304</v>
      </c>
      <c r="C13126">
        <v>3</v>
      </c>
      <c r="D13126">
        <v>7</v>
      </c>
      <c r="E13126">
        <v>1</v>
      </c>
      <c r="F13126" t="s">
        <v>7</v>
      </c>
      <c r="K13126">
        <v>0</v>
      </c>
      <c r="P13126">
        <v>0</v>
      </c>
    </row>
    <row r="13127" spans="1:16" x14ac:dyDescent="0.25">
      <c r="A13127">
        <v>1</v>
      </c>
      <c r="B13127">
        <v>9100305</v>
      </c>
      <c r="C13127">
        <v>3</v>
      </c>
      <c r="D13127">
        <v>1</v>
      </c>
      <c r="E13127">
        <v>1</v>
      </c>
      <c r="F13127" t="s">
        <v>7</v>
      </c>
      <c r="K13127">
        <v>0</v>
      </c>
      <c r="P13127">
        <v>0</v>
      </c>
    </row>
    <row r="13128" spans="1:16" x14ac:dyDescent="0.25">
      <c r="A13128">
        <v>1</v>
      </c>
      <c r="B13128">
        <v>9100305</v>
      </c>
      <c r="C13128">
        <v>3</v>
      </c>
      <c r="D13128">
        <v>2</v>
      </c>
      <c r="E13128">
        <v>1</v>
      </c>
      <c r="F13128" t="s">
        <v>7</v>
      </c>
      <c r="K13128">
        <v>9</v>
      </c>
      <c r="P13128">
        <v>9</v>
      </c>
    </row>
    <row r="13129" spans="1:16" x14ac:dyDescent="0.25">
      <c r="A13129">
        <v>1</v>
      </c>
      <c r="B13129">
        <v>9100305</v>
      </c>
      <c r="C13129">
        <v>3</v>
      </c>
      <c r="D13129">
        <v>3</v>
      </c>
      <c r="E13129">
        <v>1</v>
      </c>
      <c r="F13129" t="s">
        <v>7</v>
      </c>
      <c r="K13129">
        <v>4</v>
      </c>
      <c r="P13129">
        <v>4</v>
      </c>
    </row>
    <row r="13130" spans="1:16" x14ac:dyDescent="0.25">
      <c r="A13130">
        <v>1</v>
      </c>
      <c r="B13130">
        <v>9100305</v>
      </c>
      <c r="C13130">
        <v>3</v>
      </c>
      <c r="D13130">
        <v>4</v>
      </c>
      <c r="E13130">
        <v>1</v>
      </c>
      <c r="F13130" t="s">
        <v>7</v>
      </c>
      <c r="K13130">
        <v>4</v>
      </c>
      <c r="P13130">
        <v>4</v>
      </c>
    </row>
    <row r="13131" spans="1:16" x14ac:dyDescent="0.25">
      <c r="A13131">
        <v>1</v>
      </c>
      <c r="B13131">
        <v>9100305</v>
      </c>
      <c r="C13131">
        <v>3</v>
      </c>
      <c r="D13131">
        <v>5</v>
      </c>
      <c r="E13131">
        <v>1</v>
      </c>
      <c r="F13131" t="s">
        <v>7</v>
      </c>
      <c r="K13131">
        <v>11</v>
      </c>
      <c r="P13131">
        <v>11</v>
      </c>
    </row>
    <row r="13132" spans="1:16" x14ac:dyDescent="0.25">
      <c r="A13132">
        <v>1</v>
      </c>
      <c r="B13132">
        <v>9100305</v>
      </c>
      <c r="C13132">
        <v>3</v>
      </c>
      <c r="D13132">
        <v>6</v>
      </c>
      <c r="E13132">
        <v>1</v>
      </c>
      <c r="F13132" t="s">
        <v>7</v>
      </c>
      <c r="K13132">
        <v>6</v>
      </c>
      <c r="P13132">
        <v>6</v>
      </c>
    </row>
    <row r="13133" spans="1:16" x14ac:dyDescent="0.25">
      <c r="A13133">
        <v>1</v>
      </c>
      <c r="B13133">
        <v>9100305</v>
      </c>
      <c r="C13133">
        <v>3</v>
      </c>
      <c r="D13133">
        <v>7</v>
      </c>
      <c r="E13133">
        <v>1</v>
      </c>
      <c r="F13133" t="s">
        <v>7</v>
      </c>
      <c r="K13133">
        <v>1</v>
      </c>
      <c r="P13133">
        <v>1</v>
      </c>
    </row>
    <row r="13134" spans="1:16" x14ac:dyDescent="0.25">
      <c r="A13134">
        <v>1</v>
      </c>
      <c r="B13134">
        <v>9100306</v>
      </c>
      <c r="C13134">
        <v>3</v>
      </c>
      <c r="D13134">
        <v>1</v>
      </c>
      <c r="E13134">
        <v>1</v>
      </c>
      <c r="F13134" t="s">
        <v>7</v>
      </c>
      <c r="K13134">
        <v>833</v>
      </c>
      <c r="P13134">
        <v>833</v>
      </c>
    </row>
    <row r="13135" spans="1:16" x14ac:dyDescent="0.25">
      <c r="A13135">
        <v>1</v>
      </c>
      <c r="B13135">
        <v>9100306</v>
      </c>
      <c r="C13135">
        <v>3</v>
      </c>
      <c r="D13135">
        <v>2</v>
      </c>
      <c r="E13135">
        <v>1</v>
      </c>
      <c r="F13135" t="s">
        <v>7</v>
      </c>
      <c r="K13135">
        <v>158</v>
      </c>
      <c r="P13135">
        <v>158</v>
      </c>
    </row>
    <row r="13136" spans="1:16" x14ac:dyDescent="0.25">
      <c r="A13136">
        <v>1</v>
      </c>
      <c r="B13136">
        <v>9100306</v>
      </c>
      <c r="C13136">
        <v>3</v>
      </c>
      <c r="D13136">
        <v>3</v>
      </c>
      <c r="E13136">
        <v>1</v>
      </c>
      <c r="F13136" t="s">
        <v>7</v>
      </c>
      <c r="K13136">
        <v>0</v>
      </c>
      <c r="P13136">
        <v>0</v>
      </c>
    </row>
    <row r="13137" spans="1:16" x14ac:dyDescent="0.25">
      <c r="A13137">
        <v>1</v>
      </c>
      <c r="B13137">
        <v>9100306</v>
      </c>
      <c r="C13137">
        <v>3</v>
      </c>
      <c r="D13137">
        <v>4</v>
      </c>
      <c r="E13137">
        <v>1</v>
      </c>
      <c r="F13137" t="s">
        <v>7</v>
      </c>
      <c r="K13137">
        <v>172</v>
      </c>
      <c r="P13137">
        <v>172</v>
      </c>
    </row>
    <row r="13138" spans="1:16" x14ac:dyDescent="0.25">
      <c r="A13138">
        <v>1</v>
      </c>
      <c r="B13138">
        <v>9100306</v>
      </c>
      <c r="C13138">
        <v>3</v>
      </c>
      <c r="D13138">
        <v>5</v>
      </c>
      <c r="E13138">
        <v>1</v>
      </c>
      <c r="F13138" t="s">
        <v>7</v>
      </c>
      <c r="K13138">
        <v>5</v>
      </c>
      <c r="P13138">
        <v>5</v>
      </c>
    </row>
    <row r="13139" spans="1:16" x14ac:dyDescent="0.25">
      <c r="A13139">
        <v>1</v>
      </c>
      <c r="B13139">
        <v>9100306</v>
      </c>
      <c r="C13139">
        <v>3</v>
      </c>
      <c r="D13139">
        <v>6</v>
      </c>
      <c r="E13139">
        <v>1</v>
      </c>
      <c r="F13139" t="s">
        <v>7</v>
      </c>
      <c r="K13139">
        <v>9</v>
      </c>
      <c r="P13139">
        <v>9</v>
      </c>
    </row>
    <row r="13140" spans="1:16" x14ac:dyDescent="0.25">
      <c r="A13140">
        <v>1</v>
      </c>
      <c r="B13140">
        <v>9100306</v>
      </c>
      <c r="C13140">
        <v>3</v>
      </c>
      <c r="D13140">
        <v>7</v>
      </c>
      <c r="E13140">
        <v>1</v>
      </c>
      <c r="F13140" t="s">
        <v>7</v>
      </c>
      <c r="K13140">
        <v>0</v>
      </c>
      <c r="P13140">
        <v>0</v>
      </c>
    </row>
    <row r="13141" spans="1:16" x14ac:dyDescent="0.25">
      <c r="A13141">
        <v>1</v>
      </c>
      <c r="B13141">
        <v>9100307</v>
      </c>
      <c r="C13141">
        <v>3</v>
      </c>
      <c r="D13141">
        <v>1</v>
      </c>
      <c r="E13141">
        <v>1</v>
      </c>
      <c r="F13141" t="s">
        <v>7</v>
      </c>
      <c r="K13141">
        <v>0</v>
      </c>
      <c r="P13141">
        <v>0</v>
      </c>
    </row>
    <row r="13142" spans="1:16" x14ac:dyDescent="0.25">
      <c r="A13142">
        <v>1</v>
      </c>
      <c r="B13142">
        <v>9100307</v>
      </c>
      <c r="C13142">
        <v>3</v>
      </c>
      <c r="D13142">
        <v>2</v>
      </c>
      <c r="E13142">
        <v>1</v>
      </c>
      <c r="F13142" t="s">
        <v>7</v>
      </c>
      <c r="K13142">
        <v>26</v>
      </c>
      <c r="P13142">
        <v>26</v>
      </c>
    </row>
    <row r="13143" spans="1:16" x14ac:dyDescent="0.25">
      <c r="A13143">
        <v>1</v>
      </c>
      <c r="B13143">
        <v>9100307</v>
      </c>
      <c r="C13143">
        <v>3</v>
      </c>
      <c r="D13143">
        <v>3</v>
      </c>
      <c r="E13143">
        <v>1</v>
      </c>
      <c r="F13143" t="s">
        <v>7</v>
      </c>
      <c r="K13143">
        <v>8</v>
      </c>
      <c r="P13143">
        <v>8</v>
      </c>
    </row>
    <row r="13144" spans="1:16" x14ac:dyDescent="0.25">
      <c r="A13144">
        <v>1</v>
      </c>
      <c r="B13144">
        <v>9100307</v>
      </c>
      <c r="C13144">
        <v>3</v>
      </c>
      <c r="D13144">
        <v>4</v>
      </c>
      <c r="E13144">
        <v>1</v>
      </c>
      <c r="F13144" t="s">
        <v>7</v>
      </c>
      <c r="K13144">
        <v>13</v>
      </c>
      <c r="P13144">
        <v>13</v>
      </c>
    </row>
    <row r="13145" spans="1:16" x14ac:dyDescent="0.25">
      <c r="A13145">
        <v>1</v>
      </c>
      <c r="B13145">
        <v>9100307</v>
      </c>
      <c r="C13145">
        <v>3</v>
      </c>
      <c r="D13145">
        <v>5</v>
      </c>
      <c r="E13145">
        <v>1</v>
      </c>
      <c r="F13145" t="s">
        <v>7</v>
      </c>
      <c r="K13145">
        <v>10</v>
      </c>
      <c r="P13145">
        <v>10</v>
      </c>
    </row>
    <row r="13146" spans="1:16" x14ac:dyDescent="0.25">
      <c r="A13146">
        <v>1</v>
      </c>
      <c r="B13146">
        <v>9100307</v>
      </c>
      <c r="C13146">
        <v>3</v>
      </c>
      <c r="D13146">
        <v>6</v>
      </c>
      <c r="E13146">
        <v>1</v>
      </c>
      <c r="F13146" t="s">
        <v>7</v>
      </c>
      <c r="K13146">
        <v>8</v>
      </c>
      <c r="P13146">
        <v>8</v>
      </c>
    </row>
    <row r="13147" spans="1:16" x14ac:dyDescent="0.25">
      <c r="A13147">
        <v>1</v>
      </c>
      <c r="B13147">
        <v>9100307</v>
      </c>
      <c r="C13147">
        <v>3</v>
      </c>
      <c r="D13147">
        <v>7</v>
      </c>
      <c r="E13147">
        <v>1</v>
      </c>
      <c r="F13147" t="s">
        <v>7</v>
      </c>
      <c r="K13147">
        <v>0</v>
      </c>
      <c r="P13147">
        <v>0</v>
      </c>
    </row>
    <row r="13148" spans="1:16" x14ac:dyDescent="0.25">
      <c r="A13148">
        <v>1</v>
      </c>
      <c r="B13148">
        <v>9100308</v>
      </c>
      <c r="C13148">
        <v>3</v>
      </c>
      <c r="D13148">
        <v>1</v>
      </c>
      <c r="E13148">
        <v>1</v>
      </c>
      <c r="F13148" t="s">
        <v>7</v>
      </c>
      <c r="K13148">
        <v>0</v>
      </c>
      <c r="P13148">
        <v>0</v>
      </c>
    </row>
    <row r="13149" spans="1:16" x14ac:dyDescent="0.25">
      <c r="A13149">
        <v>1</v>
      </c>
      <c r="B13149">
        <v>9100308</v>
      </c>
      <c r="C13149">
        <v>3</v>
      </c>
      <c r="D13149">
        <v>2</v>
      </c>
      <c r="E13149">
        <v>1</v>
      </c>
      <c r="F13149" t="s">
        <v>7</v>
      </c>
      <c r="K13149">
        <v>43</v>
      </c>
      <c r="P13149">
        <v>43</v>
      </c>
    </row>
    <row r="13150" spans="1:16" x14ac:dyDescent="0.25">
      <c r="A13150">
        <v>1</v>
      </c>
      <c r="B13150">
        <v>9100308</v>
      </c>
      <c r="C13150">
        <v>3</v>
      </c>
      <c r="D13150">
        <v>3</v>
      </c>
      <c r="E13150">
        <v>1</v>
      </c>
      <c r="F13150" t="s">
        <v>7</v>
      </c>
      <c r="K13150">
        <v>1</v>
      </c>
      <c r="P13150">
        <v>1</v>
      </c>
    </row>
    <row r="13151" spans="1:16" x14ac:dyDescent="0.25">
      <c r="A13151">
        <v>1</v>
      </c>
      <c r="B13151">
        <v>9100308</v>
      </c>
      <c r="C13151">
        <v>3</v>
      </c>
      <c r="D13151">
        <v>4</v>
      </c>
      <c r="E13151">
        <v>1</v>
      </c>
      <c r="F13151" t="s">
        <v>7</v>
      </c>
      <c r="K13151">
        <v>4</v>
      </c>
      <c r="P13151">
        <v>4</v>
      </c>
    </row>
    <row r="13152" spans="1:16" x14ac:dyDescent="0.25">
      <c r="A13152">
        <v>1</v>
      </c>
      <c r="B13152">
        <v>9100308</v>
      </c>
      <c r="C13152">
        <v>3</v>
      </c>
      <c r="D13152">
        <v>5</v>
      </c>
      <c r="E13152">
        <v>1</v>
      </c>
      <c r="F13152" t="s">
        <v>7</v>
      </c>
      <c r="K13152">
        <v>4</v>
      </c>
      <c r="P13152">
        <v>4</v>
      </c>
    </row>
    <row r="13153" spans="1:16" x14ac:dyDescent="0.25">
      <c r="A13153">
        <v>1</v>
      </c>
      <c r="B13153">
        <v>9100308</v>
      </c>
      <c r="C13153">
        <v>3</v>
      </c>
      <c r="D13153">
        <v>6</v>
      </c>
      <c r="E13153">
        <v>1</v>
      </c>
      <c r="F13153" t="s">
        <v>7</v>
      </c>
      <c r="K13153">
        <v>3</v>
      </c>
      <c r="P13153">
        <v>3</v>
      </c>
    </row>
    <row r="13154" spans="1:16" x14ac:dyDescent="0.25">
      <c r="A13154">
        <v>1</v>
      </c>
      <c r="B13154">
        <v>9100308</v>
      </c>
      <c r="C13154">
        <v>3</v>
      </c>
      <c r="D13154">
        <v>7</v>
      </c>
      <c r="E13154">
        <v>1</v>
      </c>
      <c r="F13154" t="s">
        <v>7</v>
      </c>
      <c r="K13154">
        <v>0</v>
      </c>
      <c r="P13154">
        <v>0</v>
      </c>
    </row>
    <row r="13155" spans="1:16" x14ac:dyDescent="0.25">
      <c r="A13155">
        <v>1</v>
      </c>
      <c r="B13155">
        <v>9100401</v>
      </c>
      <c r="C13155">
        <v>3</v>
      </c>
      <c r="D13155">
        <v>1</v>
      </c>
      <c r="E13155">
        <v>1</v>
      </c>
      <c r="F13155" t="s">
        <v>7</v>
      </c>
      <c r="K13155">
        <v>246</v>
      </c>
      <c r="P13155">
        <v>246</v>
      </c>
    </row>
    <row r="13156" spans="1:16" x14ac:dyDescent="0.25">
      <c r="A13156">
        <v>1</v>
      </c>
      <c r="B13156">
        <v>9100401</v>
      </c>
      <c r="C13156">
        <v>3</v>
      </c>
      <c r="D13156">
        <v>2</v>
      </c>
      <c r="E13156">
        <v>1</v>
      </c>
      <c r="F13156" t="s">
        <v>7</v>
      </c>
      <c r="K13156">
        <v>17</v>
      </c>
      <c r="P13156">
        <v>17</v>
      </c>
    </row>
    <row r="13157" spans="1:16" x14ac:dyDescent="0.25">
      <c r="A13157">
        <v>1</v>
      </c>
      <c r="B13157">
        <v>9100401</v>
      </c>
      <c r="C13157">
        <v>3</v>
      </c>
      <c r="D13157">
        <v>3</v>
      </c>
      <c r="E13157">
        <v>1</v>
      </c>
      <c r="F13157" t="s">
        <v>7</v>
      </c>
      <c r="K13157">
        <v>0</v>
      </c>
      <c r="P13157">
        <v>0</v>
      </c>
    </row>
    <row r="13158" spans="1:16" x14ac:dyDescent="0.25">
      <c r="A13158">
        <v>1</v>
      </c>
      <c r="B13158">
        <v>9100401</v>
      </c>
      <c r="C13158">
        <v>3</v>
      </c>
      <c r="D13158">
        <v>4</v>
      </c>
      <c r="E13158">
        <v>1</v>
      </c>
      <c r="F13158" t="s">
        <v>7</v>
      </c>
      <c r="K13158">
        <v>52</v>
      </c>
      <c r="P13158">
        <v>52</v>
      </c>
    </row>
    <row r="13159" spans="1:16" x14ac:dyDescent="0.25">
      <c r="A13159">
        <v>1</v>
      </c>
      <c r="B13159">
        <v>9100401</v>
      </c>
      <c r="C13159">
        <v>3</v>
      </c>
      <c r="D13159">
        <v>5</v>
      </c>
      <c r="E13159">
        <v>1</v>
      </c>
      <c r="F13159" t="s">
        <v>7</v>
      </c>
      <c r="K13159">
        <v>0</v>
      </c>
      <c r="P13159">
        <v>0</v>
      </c>
    </row>
    <row r="13160" spans="1:16" x14ac:dyDescent="0.25">
      <c r="A13160">
        <v>1</v>
      </c>
      <c r="B13160">
        <v>9100401</v>
      </c>
      <c r="C13160">
        <v>3</v>
      </c>
      <c r="D13160">
        <v>6</v>
      </c>
      <c r="E13160">
        <v>1</v>
      </c>
      <c r="F13160" t="s">
        <v>7</v>
      </c>
      <c r="K13160">
        <v>4</v>
      </c>
      <c r="P13160">
        <v>4</v>
      </c>
    </row>
    <row r="13161" spans="1:16" x14ac:dyDescent="0.25">
      <c r="A13161">
        <v>1</v>
      </c>
      <c r="B13161">
        <v>9100401</v>
      </c>
      <c r="C13161">
        <v>3</v>
      </c>
      <c r="D13161">
        <v>7</v>
      </c>
      <c r="E13161">
        <v>1</v>
      </c>
      <c r="F13161" t="s">
        <v>7</v>
      </c>
      <c r="K13161">
        <v>0</v>
      </c>
      <c r="P13161">
        <v>0</v>
      </c>
    </row>
    <row r="13162" spans="1:16" x14ac:dyDescent="0.25">
      <c r="A13162">
        <v>1</v>
      </c>
      <c r="B13162">
        <v>9100402</v>
      </c>
      <c r="C13162">
        <v>3</v>
      </c>
      <c r="D13162">
        <v>1</v>
      </c>
      <c r="E13162">
        <v>1</v>
      </c>
      <c r="F13162" t="s">
        <v>7</v>
      </c>
      <c r="K13162">
        <v>3</v>
      </c>
      <c r="P13162">
        <v>3</v>
      </c>
    </row>
    <row r="13163" spans="1:16" x14ac:dyDescent="0.25">
      <c r="A13163">
        <v>1</v>
      </c>
      <c r="B13163">
        <v>9100402</v>
      </c>
      <c r="C13163">
        <v>3</v>
      </c>
      <c r="D13163">
        <v>2</v>
      </c>
      <c r="E13163">
        <v>1</v>
      </c>
      <c r="F13163" t="s">
        <v>7</v>
      </c>
      <c r="K13163">
        <v>20</v>
      </c>
      <c r="P13163">
        <v>20</v>
      </c>
    </row>
    <row r="13164" spans="1:16" x14ac:dyDescent="0.25">
      <c r="A13164">
        <v>1</v>
      </c>
      <c r="B13164">
        <v>9100402</v>
      </c>
      <c r="C13164">
        <v>3</v>
      </c>
      <c r="D13164">
        <v>3</v>
      </c>
      <c r="E13164">
        <v>1</v>
      </c>
      <c r="F13164" t="s">
        <v>7</v>
      </c>
      <c r="K13164">
        <v>1</v>
      </c>
      <c r="P13164">
        <v>1</v>
      </c>
    </row>
    <row r="13165" spans="1:16" x14ac:dyDescent="0.25">
      <c r="A13165">
        <v>1</v>
      </c>
      <c r="B13165">
        <v>9100402</v>
      </c>
      <c r="C13165">
        <v>3</v>
      </c>
      <c r="D13165">
        <v>4</v>
      </c>
      <c r="E13165">
        <v>1</v>
      </c>
      <c r="F13165" t="s">
        <v>7</v>
      </c>
      <c r="K13165">
        <v>13</v>
      </c>
      <c r="P13165">
        <v>13</v>
      </c>
    </row>
    <row r="13166" spans="1:16" x14ac:dyDescent="0.25">
      <c r="A13166">
        <v>1</v>
      </c>
      <c r="B13166">
        <v>9100402</v>
      </c>
      <c r="C13166">
        <v>3</v>
      </c>
      <c r="D13166">
        <v>5</v>
      </c>
      <c r="E13166">
        <v>1</v>
      </c>
      <c r="F13166" t="s">
        <v>7</v>
      </c>
      <c r="K13166">
        <v>1</v>
      </c>
      <c r="P13166">
        <v>1</v>
      </c>
    </row>
    <row r="13167" spans="1:16" x14ac:dyDescent="0.25">
      <c r="A13167">
        <v>1</v>
      </c>
      <c r="B13167">
        <v>9100402</v>
      </c>
      <c r="C13167">
        <v>3</v>
      </c>
      <c r="D13167">
        <v>6</v>
      </c>
      <c r="E13167">
        <v>1</v>
      </c>
      <c r="F13167" t="s">
        <v>7</v>
      </c>
      <c r="K13167">
        <v>6</v>
      </c>
      <c r="P13167">
        <v>6</v>
      </c>
    </row>
    <row r="13168" spans="1:16" x14ac:dyDescent="0.25">
      <c r="A13168">
        <v>1</v>
      </c>
      <c r="B13168">
        <v>9100402</v>
      </c>
      <c r="C13168">
        <v>3</v>
      </c>
      <c r="D13168">
        <v>7</v>
      </c>
      <c r="E13168">
        <v>1</v>
      </c>
      <c r="F13168" t="s">
        <v>7</v>
      </c>
      <c r="K13168">
        <v>0</v>
      </c>
      <c r="P13168">
        <v>0</v>
      </c>
    </row>
    <row r="13169" spans="1:16" x14ac:dyDescent="0.25">
      <c r="A13169">
        <v>1</v>
      </c>
      <c r="B13169">
        <v>9100403</v>
      </c>
      <c r="C13169">
        <v>3</v>
      </c>
      <c r="D13169">
        <v>1</v>
      </c>
      <c r="E13169">
        <v>1</v>
      </c>
      <c r="F13169" t="s">
        <v>7</v>
      </c>
      <c r="K13169">
        <v>6</v>
      </c>
      <c r="P13169">
        <v>6</v>
      </c>
    </row>
    <row r="13170" spans="1:16" x14ac:dyDescent="0.25">
      <c r="A13170">
        <v>1</v>
      </c>
      <c r="B13170">
        <v>9100403</v>
      </c>
      <c r="C13170">
        <v>3</v>
      </c>
      <c r="D13170">
        <v>2</v>
      </c>
      <c r="E13170">
        <v>1</v>
      </c>
      <c r="F13170" t="s">
        <v>7</v>
      </c>
      <c r="K13170">
        <v>10</v>
      </c>
      <c r="P13170">
        <v>10</v>
      </c>
    </row>
    <row r="13171" spans="1:16" x14ac:dyDescent="0.25">
      <c r="A13171">
        <v>1</v>
      </c>
      <c r="B13171">
        <v>9100403</v>
      </c>
      <c r="C13171">
        <v>3</v>
      </c>
      <c r="D13171">
        <v>3</v>
      </c>
      <c r="E13171">
        <v>1</v>
      </c>
      <c r="F13171" t="s">
        <v>7</v>
      </c>
      <c r="K13171">
        <v>2</v>
      </c>
      <c r="P13171">
        <v>2</v>
      </c>
    </row>
    <row r="13172" spans="1:16" x14ac:dyDescent="0.25">
      <c r="A13172">
        <v>1</v>
      </c>
      <c r="B13172">
        <v>9100403</v>
      </c>
      <c r="C13172">
        <v>3</v>
      </c>
      <c r="D13172">
        <v>4</v>
      </c>
      <c r="E13172">
        <v>1</v>
      </c>
      <c r="F13172" t="s">
        <v>7</v>
      </c>
      <c r="K13172">
        <v>20</v>
      </c>
      <c r="P13172">
        <v>20</v>
      </c>
    </row>
    <row r="13173" spans="1:16" x14ac:dyDescent="0.25">
      <c r="A13173">
        <v>1</v>
      </c>
      <c r="B13173">
        <v>9100403</v>
      </c>
      <c r="C13173">
        <v>3</v>
      </c>
      <c r="D13173">
        <v>5</v>
      </c>
      <c r="E13173">
        <v>1</v>
      </c>
      <c r="F13173" t="s">
        <v>7</v>
      </c>
      <c r="K13173">
        <v>0</v>
      </c>
      <c r="P13173">
        <v>0</v>
      </c>
    </row>
    <row r="13174" spans="1:16" x14ac:dyDescent="0.25">
      <c r="A13174">
        <v>1</v>
      </c>
      <c r="B13174">
        <v>9100403</v>
      </c>
      <c r="C13174">
        <v>3</v>
      </c>
      <c r="D13174">
        <v>6</v>
      </c>
      <c r="E13174">
        <v>1</v>
      </c>
      <c r="F13174" t="s">
        <v>7</v>
      </c>
      <c r="K13174">
        <v>3</v>
      </c>
      <c r="P13174">
        <v>3</v>
      </c>
    </row>
    <row r="13175" spans="1:16" x14ac:dyDescent="0.25">
      <c r="A13175">
        <v>1</v>
      </c>
      <c r="B13175">
        <v>9100403</v>
      </c>
      <c r="C13175">
        <v>3</v>
      </c>
      <c r="D13175">
        <v>7</v>
      </c>
      <c r="E13175">
        <v>1</v>
      </c>
      <c r="F13175" t="s">
        <v>7</v>
      </c>
      <c r="K13175">
        <v>0</v>
      </c>
      <c r="P13175">
        <v>0</v>
      </c>
    </row>
    <row r="13176" spans="1:16" x14ac:dyDescent="0.25">
      <c r="A13176">
        <v>1</v>
      </c>
      <c r="B13176">
        <v>9100404</v>
      </c>
      <c r="C13176">
        <v>3</v>
      </c>
      <c r="D13176">
        <v>1</v>
      </c>
      <c r="E13176">
        <v>1</v>
      </c>
      <c r="F13176" t="s">
        <v>7</v>
      </c>
      <c r="K13176">
        <v>0</v>
      </c>
      <c r="P13176">
        <v>0</v>
      </c>
    </row>
    <row r="13177" spans="1:16" x14ac:dyDescent="0.25">
      <c r="A13177">
        <v>1</v>
      </c>
      <c r="B13177">
        <v>9100404</v>
      </c>
      <c r="C13177">
        <v>3</v>
      </c>
      <c r="D13177">
        <v>2</v>
      </c>
      <c r="E13177">
        <v>1</v>
      </c>
      <c r="F13177" t="s">
        <v>7</v>
      </c>
      <c r="K13177">
        <v>8</v>
      </c>
      <c r="P13177">
        <v>8</v>
      </c>
    </row>
    <row r="13178" spans="1:16" x14ac:dyDescent="0.25">
      <c r="A13178">
        <v>1</v>
      </c>
      <c r="B13178">
        <v>9100404</v>
      </c>
      <c r="C13178">
        <v>3</v>
      </c>
      <c r="D13178">
        <v>3</v>
      </c>
      <c r="E13178">
        <v>1</v>
      </c>
      <c r="F13178" t="s">
        <v>7</v>
      </c>
      <c r="K13178">
        <v>0</v>
      </c>
      <c r="P13178">
        <v>0</v>
      </c>
    </row>
    <row r="13179" spans="1:16" x14ac:dyDescent="0.25">
      <c r="A13179">
        <v>1</v>
      </c>
      <c r="B13179">
        <v>9100404</v>
      </c>
      <c r="C13179">
        <v>3</v>
      </c>
      <c r="D13179">
        <v>4</v>
      </c>
      <c r="E13179">
        <v>1</v>
      </c>
      <c r="F13179" t="s">
        <v>7</v>
      </c>
      <c r="K13179">
        <v>3</v>
      </c>
      <c r="P13179">
        <v>3</v>
      </c>
    </row>
    <row r="13180" spans="1:16" x14ac:dyDescent="0.25">
      <c r="A13180">
        <v>1</v>
      </c>
      <c r="B13180">
        <v>9100404</v>
      </c>
      <c r="C13180">
        <v>3</v>
      </c>
      <c r="D13180">
        <v>5</v>
      </c>
      <c r="E13180">
        <v>1</v>
      </c>
      <c r="F13180" t="s">
        <v>7</v>
      </c>
      <c r="K13180">
        <v>4</v>
      </c>
      <c r="P13180">
        <v>4</v>
      </c>
    </row>
    <row r="13181" spans="1:16" x14ac:dyDescent="0.25">
      <c r="A13181">
        <v>1</v>
      </c>
      <c r="B13181">
        <v>9100404</v>
      </c>
      <c r="C13181">
        <v>3</v>
      </c>
      <c r="D13181">
        <v>6</v>
      </c>
      <c r="E13181">
        <v>1</v>
      </c>
      <c r="F13181" t="s">
        <v>7</v>
      </c>
      <c r="K13181">
        <v>4</v>
      </c>
      <c r="P13181">
        <v>4</v>
      </c>
    </row>
    <row r="13182" spans="1:16" x14ac:dyDescent="0.25">
      <c r="A13182">
        <v>1</v>
      </c>
      <c r="B13182">
        <v>9100404</v>
      </c>
      <c r="C13182">
        <v>3</v>
      </c>
      <c r="D13182">
        <v>7</v>
      </c>
      <c r="E13182">
        <v>1</v>
      </c>
      <c r="F13182" t="s">
        <v>7</v>
      </c>
      <c r="K13182">
        <v>0</v>
      </c>
      <c r="P13182">
        <v>0</v>
      </c>
    </row>
    <row r="13183" spans="1:16" x14ac:dyDescent="0.25">
      <c r="A13183">
        <v>1</v>
      </c>
      <c r="B13183">
        <v>9100405</v>
      </c>
      <c r="C13183">
        <v>3</v>
      </c>
      <c r="D13183">
        <v>1</v>
      </c>
      <c r="E13183">
        <v>1</v>
      </c>
      <c r="F13183" t="s">
        <v>7</v>
      </c>
      <c r="K13183">
        <v>0</v>
      </c>
      <c r="P13183">
        <v>0</v>
      </c>
    </row>
    <row r="13184" spans="1:16" x14ac:dyDescent="0.25">
      <c r="A13184">
        <v>1</v>
      </c>
      <c r="B13184">
        <v>9100405</v>
      </c>
      <c r="C13184">
        <v>3</v>
      </c>
      <c r="D13184">
        <v>2</v>
      </c>
      <c r="E13184">
        <v>1</v>
      </c>
      <c r="F13184" t="s">
        <v>7</v>
      </c>
      <c r="K13184">
        <v>150</v>
      </c>
      <c r="P13184">
        <v>150</v>
      </c>
    </row>
    <row r="13185" spans="1:16" x14ac:dyDescent="0.25">
      <c r="A13185">
        <v>1</v>
      </c>
      <c r="B13185">
        <v>9100405</v>
      </c>
      <c r="C13185">
        <v>3</v>
      </c>
      <c r="D13185">
        <v>3</v>
      </c>
      <c r="E13185">
        <v>1</v>
      </c>
      <c r="F13185" t="s">
        <v>7</v>
      </c>
      <c r="K13185">
        <v>8</v>
      </c>
      <c r="P13185">
        <v>8</v>
      </c>
    </row>
    <row r="13186" spans="1:16" x14ac:dyDescent="0.25">
      <c r="A13186">
        <v>1</v>
      </c>
      <c r="B13186">
        <v>9100405</v>
      </c>
      <c r="C13186">
        <v>3</v>
      </c>
      <c r="D13186">
        <v>4</v>
      </c>
      <c r="E13186">
        <v>1</v>
      </c>
      <c r="F13186" t="s">
        <v>7</v>
      </c>
      <c r="K13186">
        <v>53</v>
      </c>
      <c r="P13186">
        <v>53</v>
      </c>
    </row>
    <row r="13187" spans="1:16" x14ac:dyDescent="0.25">
      <c r="A13187">
        <v>1</v>
      </c>
      <c r="B13187">
        <v>9100405</v>
      </c>
      <c r="C13187">
        <v>3</v>
      </c>
      <c r="D13187">
        <v>5</v>
      </c>
      <c r="E13187">
        <v>1</v>
      </c>
      <c r="F13187" t="s">
        <v>7</v>
      </c>
      <c r="K13187">
        <v>5</v>
      </c>
      <c r="P13187">
        <v>5</v>
      </c>
    </row>
    <row r="13188" spans="1:16" x14ac:dyDescent="0.25">
      <c r="A13188">
        <v>1</v>
      </c>
      <c r="B13188">
        <v>9100405</v>
      </c>
      <c r="C13188">
        <v>3</v>
      </c>
      <c r="D13188">
        <v>6</v>
      </c>
      <c r="E13188">
        <v>1</v>
      </c>
      <c r="F13188" t="s">
        <v>7</v>
      </c>
      <c r="K13188">
        <v>13</v>
      </c>
      <c r="P13188">
        <v>13</v>
      </c>
    </row>
    <row r="13189" spans="1:16" x14ac:dyDescent="0.25">
      <c r="A13189">
        <v>1</v>
      </c>
      <c r="B13189">
        <v>9100405</v>
      </c>
      <c r="C13189">
        <v>3</v>
      </c>
      <c r="D13189">
        <v>7</v>
      </c>
      <c r="E13189">
        <v>1</v>
      </c>
      <c r="F13189" t="s">
        <v>7</v>
      </c>
      <c r="K13189">
        <v>1</v>
      </c>
      <c r="P13189">
        <v>1</v>
      </c>
    </row>
    <row r="13190" spans="1:16" x14ac:dyDescent="0.25">
      <c r="A13190">
        <v>1</v>
      </c>
      <c r="B13190">
        <v>9100406</v>
      </c>
      <c r="C13190">
        <v>3</v>
      </c>
      <c r="D13190">
        <v>1</v>
      </c>
      <c r="E13190">
        <v>1</v>
      </c>
      <c r="F13190" t="s">
        <v>7</v>
      </c>
      <c r="K13190">
        <v>8</v>
      </c>
      <c r="P13190">
        <v>8</v>
      </c>
    </row>
    <row r="13191" spans="1:16" x14ac:dyDescent="0.25">
      <c r="A13191">
        <v>1</v>
      </c>
      <c r="B13191">
        <v>9100406</v>
      </c>
      <c r="C13191">
        <v>3</v>
      </c>
      <c r="D13191">
        <v>2</v>
      </c>
      <c r="E13191">
        <v>1</v>
      </c>
      <c r="F13191" t="s">
        <v>7</v>
      </c>
      <c r="K13191">
        <v>6</v>
      </c>
      <c r="P13191">
        <v>6</v>
      </c>
    </row>
    <row r="13192" spans="1:16" x14ac:dyDescent="0.25">
      <c r="A13192">
        <v>1</v>
      </c>
      <c r="B13192">
        <v>9100406</v>
      </c>
      <c r="C13192">
        <v>3</v>
      </c>
      <c r="D13192">
        <v>3</v>
      </c>
      <c r="E13192">
        <v>1</v>
      </c>
      <c r="F13192" t="s">
        <v>7</v>
      </c>
      <c r="K13192">
        <v>1</v>
      </c>
      <c r="P13192">
        <v>1</v>
      </c>
    </row>
    <row r="13193" spans="1:16" x14ac:dyDescent="0.25">
      <c r="A13193">
        <v>1</v>
      </c>
      <c r="B13193">
        <v>9100406</v>
      </c>
      <c r="C13193">
        <v>3</v>
      </c>
      <c r="D13193">
        <v>4</v>
      </c>
      <c r="E13193">
        <v>1</v>
      </c>
      <c r="F13193" t="s">
        <v>7</v>
      </c>
      <c r="K13193">
        <v>4</v>
      </c>
      <c r="P13193">
        <v>4</v>
      </c>
    </row>
    <row r="13194" spans="1:16" x14ac:dyDescent="0.25">
      <c r="A13194">
        <v>1</v>
      </c>
      <c r="B13194">
        <v>9100406</v>
      </c>
      <c r="C13194">
        <v>3</v>
      </c>
      <c r="D13194">
        <v>5</v>
      </c>
      <c r="E13194">
        <v>1</v>
      </c>
      <c r="F13194" t="s">
        <v>7</v>
      </c>
      <c r="K13194">
        <v>3</v>
      </c>
      <c r="P13194">
        <v>3</v>
      </c>
    </row>
    <row r="13195" spans="1:16" x14ac:dyDescent="0.25">
      <c r="A13195">
        <v>1</v>
      </c>
      <c r="B13195">
        <v>9100406</v>
      </c>
      <c r="C13195">
        <v>3</v>
      </c>
      <c r="D13195">
        <v>6</v>
      </c>
      <c r="E13195">
        <v>1</v>
      </c>
      <c r="F13195" t="s">
        <v>7</v>
      </c>
      <c r="K13195">
        <v>3</v>
      </c>
      <c r="P13195">
        <v>3</v>
      </c>
    </row>
    <row r="13196" spans="1:16" x14ac:dyDescent="0.25">
      <c r="A13196">
        <v>1</v>
      </c>
      <c r="B13196">
        <v>9100406</v>
      </c>
      <c r="C13196">
        <v>3</v>
      </c>
      <c r="D13196">
        <v>7</v>
      </c>
      <c r="E13196">
        <v>1</v>
      </c>
      <c r="F13196" t="s">
        <v>7</v>
      </c>
      <c r="K13196">
        <v>0</v>
      </c>
      <c r="P13196">
        <v>0</v>
      </c>
    </row>
    <row r="13197" spans="1:16" x14ac:dyDescent="0.25">
      <c r="A13197">
        <v>1</v>
      </c>
      <c r="B13197">
        <v>9100407</v>
      </c>
      <c r="C13197">
        <v>3</v>
      </c>
      <c r="D13197">
        <v>1</v>
      </c>
      <c r="E13197">
        <v>1</v>
      </c>
      <c r="F13197" t="s">
        <v>7</v>
      </c>
      <c r="K13197">
        <v>21</v>
      </c>
      <c r="P13197">
        <v>21</v>
      </c>
    </row>
    <row r="13198" spans="1:16" x14ac:dyDescent="0.25">
      <c r="A13198">
        <v>1</v>
      </c>
      <c r="B13198">
        <v>9100407</v>
      </c>
      <c r="C13198">
        <v>3</v>
      </c>
      <c r="D13198">
        <v>2</v>
      </c>
      <c r="E13198">
        <v>1</v>
      </c>
      <c r="F13198" t="s">
        <v>7</v>
      </c>
      <c r="K13198">
        <v>10</v>
      </c>
      <c r="P13198">
        <v>10</v>
      </c>
    </row>
    <row r="13199" spans="1:16" x14ac:dyDescent="0.25">
      <c r="A13199">
        <v>1</v>
      </c>
      <c r="B13199">
        <v>9100407</v>
      </c>
      <c r="C13199">
        <v>3</v>
      </c>
      <c r="D13199">
        <v>3</v>
      </c>
      <c r="E13199">
        <v>1</v>
      </c>
      <c r="F13199" t="s">
        <v>7</v>
      </c>
      <c r="K13199">
        <v>0</v>
      </c>
      <c r="P13199">
        <v>0</v>
      </c>
    </row>
    <row r="13200" spans="1:16" x14ac:dyDescent="0.25">
      <c r="A13200">
        <v>1</v>
      </c>
      <c r="B13200">
        <v>9100407</v>
      </c>
      <c r="C13200">
        <v>3</v>
      </c>
      <c r="D13200">
        <v>4</v>
      </c>
      <c r="E13200">
        <v>1</v>
      </c>
      <c r="F13200" t="s">
        <v>7</v>
      </c>
      <c r="K13200">
        <v>8</v>
      </c>
      <c r="P13200">
        <v>8</v>
      </c>
    </row>
    <row r="13201" spans="1:16" x14ac:dyDescent="0.25">
      <c r="A13201">
        <v>1</v>
      </c>
      <c r="B13201">
        <v>9100407</v>
      </c>
      <c r="C13201">
        <v>3</v>
      </c>
      <c r="D13201">
        <v>5</v>
      </c>
      <c r="E13201">
        <v>1</v>
      </c>
      <c r="F13201" t="s">
        <v>7</v>
      </c>
      <c r="K13201">
        <v>2</v>
      </c>
      <c r="P13201">
        <v>2</v>
      </c>
    </row>
    <row r="13202" spans="1:16" x14ac:dyDescent="0.25">
      <c r="A13202">
        <v>1</v>
      </c>
      <c r="B13202">
        <v>9100407</v>
      </c>
      <c r="C13202">
        <v>3</v>
      </c>
      <c r="D13202">
        <v>6</v>
      </c>
      <c r="E13202">
        <v>1</v>
      </c>
      <c r="F13202" t="s">
        <v>7</v>
      </c>
      <c r="K13202">
        <v>7</v>
      </c>
      <c r="P13202">
        <v>7</v>
      </c>
    </row>
    <row r="13203" spans="1:16" x14ac:dyDescent="0.25">
      <c r="A13203">
        <v>1</v>
      </c>
      <c r="B13203">
        <v>9100407</v>
      </c>
      <c r="C13203">
        <v>3</v>
      </c>
      <c r="D13203">
        <v>7</v>
      </c>
      <c r="E13203">
        <v>1</v>
      </c>
      <c r="F13203" t="s">
        <v>7</v>
      </c>
      <c r="K13203">
        <v>0</v>
      </c>
      <c r="P13203">
        <v>0</v>
      </c>
    </row>
    <row r="13204" spans="1:16" x14ac:dyDescent="0.25">
      <c r="A13204">
        <v>1</v>
      </c>
      <c r="B13204">
        <v>9100501</v>
      </c>
      <c r="C13204">
        <v>3</v>
      </c>
      <c r="D13204">
        <v>1</v>
      </c>
      <c r="E13204">
        <v>1</v>
      </c>
      <c r="F13204" t="s">
        <v>7</v>
      </c>
      <c r="K13204">
        <v>330</v>
      </c>
      <c r="P13204">
        <v>330</v>
      </c>
    </row>
    <row r="13205" spans="1:16" x14ac:dyDescent="0.25">
      <c r="A13205">
        <v>1</v>
      </c>
      <c r="B13205">
        <v>9100501</v>
      </c>
      <c r="C13205">
        <v>3</v>
      </c>
      <c r="D13205">
        <v>2</v>
      </c>
      <c r="E13205">
        <v>1</v>
      </c>
      <c r="F13205" t="s">
        <v>7</v>
      </c>
      <c r="K13205">
        <v>0</v>
      </c>
      <c r="P13205">
        <v>0</v>
      </c>
    </row>
    <row r="13206" spans="1:16" x14ac:dyDescent="0.25">
      <c r="A13206">
        <v>1</v>
      </c>
      <c r="B13206">
        <v>9100501</v>
      </c>
      <c r="C13206">
        <v>3</v>
      </c>
      <c r="D13206">
        <v>3</v>
      </c>
      <c r="E13206">
        <v>1</v>
      </c>
      <c r="F13206" t="s">
        <v>7</v>
      </c>
      <c r="K13206">
        <v>0</v>
      </c>
      <c r="P13206">
        <v>0</v>
      </c>
    </row>
    <row r="13207" spans="1:16" x14ac:dyDescent="0.25">
      <c r="A13207">
        <v>1</v>
      </c>
      <c r="B13207">
        <v>9100501</v>
      </c>
      <c r="C13207">
        <v>3</v>
      </c>
      <c r="D13207">
        <v>4</v>
      </c>
      <c r="E13207">
        <v>1</v>
      </c>
      <c r="F13207" t="s">
        <v>7</v>
      </c>
      <c r="K13207">
        <v>6</v>
      </c>
      <c r="P13207">
        <v>6</v>
      </c>
    </row>
    <row r="13208" spans="1:16" x14ac:dyDescent="0.25">
      <c r="A13208">
        <v>1</v>
      </c>
      <c r="B13208">
        <v>9100501</v>
      </c>
      <c r="C13208">
        <v>3</v>
      </c>
      <c r="D13208">
        <v>5</v>
      </c>
      <c r="E13208">
        <v>1</v>
      </c>
      <c r="F13208" t="s">
        <v>7</v>
      </c>
      <c r="K13208">
        <v>0</v>
      </c>
      <c r="P13208">
        <v>0</v>
      </c>
    </row>
    <row r="13209" spans="1:16" x14ac:dyDescent="0.25">
      <c r="A13209">
        <v>1</v>
      </c>
      <c r="B13209">
        <v>9100501</v>
      </c>
      <c r="C13209">
        <v>3</v>
      </c>
      <c r="D13209">
        <v>6</v>
      </c>
      <c r="E13209">
        <v>1</v>
      </c>
      <c r="F13209" t="s">
        <v>7</v>
      </c>
      <c r="K13209">
        <v>0</v>
      </c>
      <c r="P13209">
        <v>0</v>
      </c>
    </row>
    <row r="13210" spans="1:16" x14ac:dyDescent="0.25">
      <c r="A13210">
        <v>1</v>
      </c>
      <c r="B13210">
        <v>9100501</v>
      </c>
      <c r="C13210">
        <v>3</v>
      </c>
      <c r="D13210">
        <v>7</v>
      </c>
      <c r="E13210">
        <v>1</v>
      </c>
      <c r="F13210" t="s">
        <v>7</v>
      </c>
      <c r="K13210">
        <v>0</v>
      </c>
      <c r="P13210">
        <v>0</v>
      </c>
    </row>
    <row r="13211" spans="1:16" x14ac:dyDescent="0.25">
      <c r="A13211">
        <v>1</v>
      </c>
      <c r="B13211">
        <v>9100502</v>
      </c>
      <c r="C13211">
        <v>3</v>
      </c>
      <c r="D13211">
        <v>1</v>
      </c>
      <c r="E13211">
        <v>1</v>
      </c>
      <c r="F13211" t="s">
        <v>7</v>
      </c>
      <c r="K13211">
        <v>257</v>
      </c>
      <c r="P13211">
        <v>257</v>
      </c>
    </row>
    <row r="13212" spans="1:16" x14ac:dyDescent="0.25">
      <c r="A13212">
        <v>1</v>
      </c>
      <c r="B13212">
        <v>9100502</v>
      </c>
      <c r="C13212">
        <v>3</v>
      </c>
      <c r="D13212">
        <v>2</v>
      </c>
      <c r="E13212">
        <v>1</v>
      </c>
      <c r="F13212" t="s">
        <v>7</v>
      </c>
      <c r="K13212">
        <v>33</v>
      </c>
      <c r="P13212">
        <v>33</v>
      </c>
    </row>
    <row r="13213" spans="1:16" x14ac:dyDescent="0.25">
      <c r="A13213">
        <v>1</v>
      </c>
      <c r="B13213">
        <v>9100502</v>
      </c>
      <c r="C13213">
        <v>3</v>
      </c>
      <c r="D13213">
        <v>3</v>
      </c>
      <c r="E13213">
        <v>1</v>
      </c>
      <c r="F13213" t="s">
        <v>7</v>
      </c>
      <c r="K13213">
        <v>0</v>
      </c>
      <c r="P13213">
        <v>0</v>
      </c>
    </row>
    <row r="13214" spans="1:16" x14ac:dyDescent="0.25">
      <c r="A13214">
        <v>1</v>
      </c>
      <c r="B13214">
        <v>9100502</v>
      </c>
      <c r="C13214">
        <v>3</v>
      </c>
      <c r="D13214">
        <v>4</v>
      </c>
      <c r="E13214">
        <v>1</v>
      </c>
      <c r="F13214" t="s">
        <v>7</v>
      </c>
      <c r="K13214">
        <v>11</v>
      </c>
      <c r="P13214">
        <v>11</v>
      </c>
    </row>
    <row r="13215" spans="1:16" x14ac:dyDescent="0.25">
      <c r="A13215">
        <v>1</v>
      </c>
      <c r="B13215">
        <v>9100502</v>
      </c>
      <c r="C13215">
        <v>3</v>
      </c>
      <c r="D13215">
        <v>5</v>
      </c>
      <c r="E13215">
        <v>1</v>
      </c>
      <c r="F13215" t="s">
        <v>7</v>
      </c>
      <c r="K13215">
        <v>0</v>
      </c>
      <c r="P13215">
        <v>0</v>
      </c>
    </row>
    <row r="13216" spans="1:16" x14ac:dyDescent="0.25">
      <c r="A13216">
        <v>1</v>
      </c>
      <c r="B13216">
        <v>9100502</v>
      </c>
      <c r="C13216">
        <v>3</v>
      </c>
      <c r="D13216">
        <v>6</v>
      </c>
      <c r="E13216">
        <v>1</v>
      </c>
      <c r="F13216" t="s">
        <v>7</v>
      </c>
      <c r="K13216">
        <v>2</v>
      </c>
      <c r="P13216">
        <v>2</v>
      </c>
    </row>
    <row r="13217" spans="1:16" x14ac:dyDescent="0.25">
      <c r="A13217">
        <v>1</v>
      </c>
      <c r="B13217">
        <v>9100502</v>
      </c>
      <c r="C13217">
        <v>3</v>
      </c>
      <c r="D13217">
        <v>7</v>
      </c>
      <c r="E13217">
        <v>1</v>
      </c>
      <c r="F13217" t="s">
        <v>7</v>
      </c>
      <c r="K13217">
        <v>0</v>
      </c>
      <c r="P13217">
        <v>0</v>
      </c>
    </row>
    <row r="13218" spans="1:16" x14ac:dyDescent="0.25">
      <c r="A13218">
        <v>1</v>
      </c>
      <c r="B13218">
        <v>9100503</v>
      </c>
      <c r="C13218">
        <v>3</v>
      </c>
      <c r="D13218">
        <v>1</v>
      </c>
      <c r="E13218">
        <v>1</v>
      </c>
      <c r="F13218" t="s">
        <v>7</v>
      </c>
      <c r="K13218">
        <v>64</v>
      </c>
      <c r="P13218">
        <v>64</v>
      </c>
    </row>
    <row r="13219" spans="1:16" x14ac:dyDescent="0.25">
      <c r="A13219">
        <v>1</v>
      </c>
      <c r="B13219">
        <v>9100503</v>
      </c>
      <c r="C13219">
        <v>3</v>
      </c>
      <c r="D13219">
        <v>2</v>
      </c>
      <c r="E13219">
        <v>1</v>
      </c>
      <c r="F13219" t="s">
        <v>7</v>
      </c>
      <c r="K13219">
        <v>2</v>
      </c>
      <c r="P13219">
        <v>2</v>
      </c>
    </row>
    <row r="13220" spans="1:16" x14ac:dyDescent="0.25">
      <c r="A13220">
        <v>1</v>
      </c>
      <c r="B13220">
        <v>9100503</v>
      </c>
      <c r="C13220">
        <v>3</v>
      </c>
      <c r="D13220">
        <v>3</v>
      </c>
      <c r="E13220">
        <v>1</v>
      </c>
      <c r="F13220" t="s">
        <v>7</v>
      </c>
      <c r="K13220">
        <v>0</v>
      </c>
      <c r="P13220">
        <v>0</v>
      </c>
    </row>
    <row r="13221" spans="1:16" x14ac:dyDescent="0.25">
      <c r="A13221">
        <v>1</v>
      </c>
      <c r="B13221">
        <v>9100503</v>
      </c>
      <c r="C13221">
        <v>3</v>
      </c>
      <c r="D13221">
        <v>4</v>
      </c>
      <c r="E13221">
        <v>1</v>
      </c>
      <c r="F13221" t="s">
        <v>7</v>
      </c>
      <c r="K13221">
        <v>2</v>
      </c>
      <c r="P13221">
        <v>2</v>
      </c>
    </row>
    <row r="13222" spans="1:16" x14ac:dyDescent="0.25">
      <c r="A13222">
        <v>1</v>
      </c>
      <c r="B13222">
        <v>9100503</v>
      </c>
      <c r="C13222">
        <v>3</v>
      </c>
      <c r="D13222">
        <v>5</v>
      </c>
      <c r="E13222">
        <v>1</v>
      </c>
      <c r="F13222" t="s">
        <v>7</v>
      </c>
      <c r="K13222">
        <v>0</v>
      </c>
      <c r="P13222">
        <v>0</v>
      </c>
    </row>
    <row r="13223" spans="1:16" x14ac:dyDescent="0.25">
      <c r="A13223">
        <v>1</v>
      </c>
      <c r="B13223">
        <v>9100503</v>
      </c>
      <c r="C13223">
        <v>3</v>
      </c>
      <c r="D13223">
        <v>6</v>
      </c>
      <c r="E13223">
        <v>1</v>
      </c>
      <c r="F13223" t="s">
        <v>7</v>
      </c>
      <c r="K13223">
        <v>0</v>
      </c>
      <c r="P13223">
        <v>0</v>
      </c>
    </row>
    <row r="13224" spans="1:16" x14ac:dyDescent="0.25">
      <c r="A13224">
        <v>1</v>
      </c>
      <c r="B13224">
        <v>9100503</v>
      </c>
      <c r="C13224">
        <v>3</v>
      </c>
      <c r="D13224">
        <v>7</v>
      </c>
      <c r="E13224">
        <v>1</v>
      </c>
      <c r="F13224" t="s">
        <v>7</v>
      </c>
      <c r="K13224">
        <v>0</v>
      </c>
      <c r="P13224">
        <v>0</v>
      </c>
    </row>
    <row r="13225" spans="1:16" x14ac:dyDescent="0.25">
      <c r="A13225">
        <v>1</v>
      </c>
      <c r="B13225">
        <v>9100504</v>
      </c>
      <c r="C13225">
        <v>3</v>
      </c>
      <c r="D13225">
        <v>1</v>
      </c>
      <c r="E13225">
        <v>1</v>
      </c>
      <c r="F13225" t="s">
        <v>7</v>
      </c>
      <c r="K13225">
        <v>23</v>
      </c>
      <c r="P13225">
        <v>23</v>
      </c>
    </row>
    <row r="13226" spans="1:16" x14ac:dyDescent="0.25">
      <c r="A13226">
        <v>1</v>
      </c>
      <c r="B13226">
        <v>9100504</v>
      </c>
      <c r="C13226">
        <v>3</v>
      </c>
      <c r="D13226">
        <v>2</v>
      </c>
      <c r="E13226">
        <v>1</v>
      </c>
      <c r="F13226" t="s">
        <v>7</v>
      </c>
      <c r="K13226">
        <v>88</v>
      </c>
      <c r="P13226">
        <v>88</v>
      </c>
    </row>
    <row r="13227" spans="1:16" x14ac:dyDescent="0.25">
      <c r="A13227">
        <v>1</v>
      </c>
      <c r="B13227">
        <v>9100504</v>
      </c>
      <c r="C13227">
        <v>3</v>
      </c>
      <c r="D13227">
        <v>3</v>
      </c>
      <c r="E13227">
        <v>1</v>
      </c>
      <c r="F13227" t="s">
        <v>7</v>
      </c>
      <c r="K13227">
        <v>1</v>
      </c>
      <c r="P13227">
        <v>1</v>
      </c>
    </row>
    <row r="13228" spans="1:16" x14ac:dyDescent="0.25">
      <c r="A13228">
        <v>1</v>
      </c>
      <c r="B13228">
        <v>9100504</v>
      </c>
      <c r="C13228">
        <v>3</v>
      </c>
      <c r="D13228">
        <v>4</v>
      </c>
      <c r="E13228">
        <v>1</v>
      </c>
      <c r="F13228" t="s">
        <v>7</v>
      </c>
      <c r="K13228">
        <v>59</v>
      </c>
      <c r="P13228">
        <v>59</v>
      </c>
    </row>
    <row r="13229" spans="1:16" x14ac:dyDescent="0.25">
      <c r="A13229">
        <v>1</v>
      </c>
      <c r="B13229">
        <v>9100504</v>
      </c>
      <c r="C13229">
        <v>3</v>
      </c>
      <c r="D13229">
        <v>5</v>
      </c>
      <c r="E13229">
        <v>1</v>
      </c>
      <c r="F13229" t="s">
        <v>7</v>
      </c>
      <c r="K13229">
        <v>0</v>
      </c>
      <c r="P13229">
        <v>0</v>
      </c>
    </row>
    <row r="13230" spans="1:16" x14ac:dyDescent="0.25">
      <c r="A13230">
        <v>1</v>
      </c>
      <c r="B13230">
        <v>9100504</v>
      </c>
      <c r="C13230">
        <v>3</v>
      </c>
      <c r="D13230">
        <v>6</v>
      </c>
      <c r="E13230">
        <v>1</v>
      </c>
      <c r="F13230" t="s">
        <v>7</v>
      </c>
      <c r="K13230">
        <v>10</v>
      </c>
      <c r="P13230">
        <v>10</v>
      </c>
    </row>
    <row r="13231" spans="1:16" x14ac:dyDescent="0.25">
      <c r="A13231">
        <v>1</v>
      </c>
      <c r="B13231">
        <v>9100504</v>
      </c>
      <c r="C13231">
        <v>3</v>
      </c>
      <c r="D13231">
        <v>7</v>
      </c>
      <c r="E13231">
        <v>1</v>
      </c>
      <c r="F13231" t="s">
        <v>7</v>
      </c>
      <c r="K13231">
        <v>0</v>
      </c>
      <c r="P13231">
        <v>0</v>
      </c>
    </row>
    <row r="13232" spans="1:16" x14ac:dyDescent="0.25">
      <c r="A13232">
        <v>1</v>
      </c>
      <c r="B13232">
        <v>9100505</v>
      </c>
      <c r="C13232">
        <v>3</v>
      </c>
      <c r="D13232">
        <v>1</v>
      </c>
      <c r="E13232">
        <v>1</v>
      </c>
      <c r="F13232" t="s">
        <v>7</v>
      </c>
      <c r="K13232">
        <v>116</v>
      </c>
      <c r="P13232">
        <v>116</v>
      </c>
    </row>
    <row r="13233" spans="1:16" x14ac:dyDescent="0.25">
      <c r="A13233">
        <v>1</v>
      </c>
      <c r="B13233">
        <v>9100505</v>
      </c>
      <c r="C13233">
        <v>3</v>
      </c>
      <c r="D13233">
        <v>2</v>
      </c>
      <c r="E13233">
        <v>1</v>
      </c>
      <c r="F13233" t="s">
        <v>7</v>
      </c>
      <c r="K13233">
        <v>0</v>
      </c>
      <c r="P13233">
        <v>0</v>
      </c>
    </row>
    <row r="13234" spans="1:16" x14ac:dyDescent="0.25">
      <c r="A13234">
        <v>1</v>
      </c>
      <c r="B13234">
        <v>9100505</v>
      </c>
      <c r="C13234">
        <v>3</v>
      </c>
      <c r="D13234">
        <v>3</v>
      </c>
      <c r="E13234">
        <v>1</v>
      </c>
      <c r="F13234" t="s">
        <v>7</v>
      </c>
      <c r="K13234">
        <v>0</v>
      </c>
      <c r="P13234">
        <v>0</v>
      </c>
    </row>
    <row r="13235" spans="1:16" x14ac:dyDescent="0.25">
      <c r="A13235">
        <v>1</v>
      </c>
      <c r="B13235">
        <v>9100505</v>
      </c>
      <c r="C13235">
        <v>3</v>
      </c>
      <c r="D13235">
        <v>4</v>
      </c>
      <c r="E13235">
        <v>1</v>
      </c>
      <c r="F13235" t="s">
        <v>7</v>
      </c>
      <c r="K13235">
        <v>0</v>
      </c>
      <c r="P13235">
        <v>0</v>
      </c>
    </row>
    <row r="13236" spans="1:16" x14ac:dyDescent="0.25">
      <c r="A13236">
        <v>1</v>
      </c>
      <c r="B13236">
        <v>9100505</v>
      </c>
      <c r="C13236">
        <v>3</v>
      </c>
      <c r="D13236">
        <v>5</v>
      </c>
      <c r="E13236">
        <v>1</v>
      </c>
      <c r="F13236" t="s">
        <v>7</v>
      </c>
      <c r="K13236">
        <v>0</v>
      </c>
      <c r="P13236">
        <v>0</v>
      </c>
    </row>
    <row r="13237" spans="1:16" x14ac:dyDescent="0.25">
      <c r="A13237">
        <v>1</v>
      </c>
      <c r="B13237">
        <v>9100505</v>
      </c>
      <c r="C13237">
        <v>3</v>
      </c>
      <c r="D13237">
        <v>6</v>
      </c>
      <c r="E13237">
        <v>1</v>
      </c>
      <c r="F13237" t="s">
        <v>7</v>
      </c>
      <c r="K13237">
        <v>0</v>
      </c>
      <c r="P13237">
        <v>0</v>
      </c>
    </row>
    <row r="13238" spans="1:16" x14ac:dyDescent="0.25">
      <c r="A13238">
        <v>1</v>
      </c>
      <c r="B13238">
        <v>9100505</v>
      </c>
      <c r="C13238">
        <v>3</v>
      </c>
      <c r="D13238">
        <v>7</v>
      </c>
      <c r="E13238">
        <v>1</v>
      </c>
      <c r="F13238" t="s">
        <v>7</v>
      </c>
      <c r="K13238">
        <v>0</v>
      </c>
      <c r="P13238">
        <v>0</v>
      </c>
    </row>
    <row r="13239" spans="1:16" x14ac:dyDescent="0.25">
      <c r="A13239">
        <v>1</v>
      </c>
      <c r="B13239">
        <v>9100506</v>
      </c>
      <c r="C13239">
        <v>3</v>
      </c>
      <c r="D13239">
        <v>1</v>
      </c>
      <c r="E13239">
        <v>1</v>
      </c>
      <c r="F13239" t="s">
        <v>7</v>
      </c>
      <c r="K13239">
        <v>15</v>
      </c>
      <c r="P13239">
        <v>15</v>
      </c>
    </row>
    <row r="13240" spans="1:16" x14ac:dyDescent="0.25">
      <c r="A13240">
        <v>1</v>
      </c>
      <c r="B13240">
        <v>9100506</v>
      </c>
      <c r="C13240">
        <v>3</v>
      </c>
      <c r="D13240">
        <v>2</v>
      </c>
      <c r="E13240">
        <v>1</v>
      </c>
      <c r="F13240" t="s">
        <v>7</v>
      </c>
      <c r="K13240">
        <v>23</v>
      </c>
      <c r="P13240">
        <v>23</v>
      </c>
    </row>
    <row r="13241" spans="1:16" x14ac:dyDescent="0.25">
      <c r="A13241">
        <v>1</v>
      </c>
      <c r="B13241">
        <v>9100506</v>
      </c>
      <c r="C13241">
        <v>3</v>
      </c>
      <c r="D13241">
        <v>3</v>
      </c>
      <c r="E13241">
        <v>1</v>
      </c>
      <c r="F13241" t="s">
        <v>7</v>
      </c>
      <c r="K13241">
        <v>1</v>
      </c>
      <c r="P13241">
        <v>1</v>
      </c>
    </row>
    <row r="13242" spans="1:16" x14ac:dyDescent="0.25">
      <c r="A13242">
        <v>1</v>
      </c>
      <c r="B13242">
        <v>9100506</v>
      </c>
      <c r="C13242">
        <v>3</v>
      </c>
      <c r="D13242">
        <v>4</v>
      </c>
      <c r="E13242">
        <v>1</v>
      </c>
      <c r="F13242" t="s">
        <v>7</v>
      </c>
      <c r="K13242">
        <v>11</v>
      </c>
      <c r="P13242">
        <v>11</v>
      </c>
    </row>
    <row r="13243" spans="1:16" x14ac:dyDescent="0.25">
      <c r="A13243">
        <v>1</v>
      </c>
      <c r="B13243">
        <v>9100506</v>
      </c>
      <c r="C13243">
        <v>3</v>
      </c>
      <c r="D13243">
        <v>5</v>
      </c>
      <c r="E13243">
        <v>1</v>
      </c>
      <c r="F13243" t="s">
        <v>7</v>
      </c>
      <c r="K13243">
        <v>1</v>
      </c>
      <c r="P13243">
        <v>1</v>
      </c>
    </row>
    <row r="13244" spans="1:16" x14ac:dyDescent="0.25">
      <c r="A13244">
        <v>1</v>
      </c>
      <c r="B13244">
        <v>9100506</v>
      </c>
      <c r="C13244">
        <v>3</v>
      </c>
      <c r="D13244">
        <v>6</v>
      </c>
      <c r="E13244">
        <v>1</v>
      </c>
      <c r="F13244" t="s">
        <v>7</v>
      </c>
      <c r="K13244">
        <v>2</v>
      </c>
      <c r="P13244">
        <v>2</v>
      </c>
    </row>
    <row r="13245" spans="1:16" x14ac:dyDescent="0.25">
      <c r="A13245">
        <v>1</v>
      </c>
      <c r="B13245">
        <v>9100506</v>
      </c>
      <c r="C13245">
        <v>3</v>
      </c>
      <c r="D13245">
        <v>7</v>
      </c>
      <c r="E13245">
        <v>1</v>
      </c>
      <c r="F13245" t="s">
        <v>7</v>
      </c>
      <c r="K13245">
        <v>0</v>
      </c>
      <c r="P13245">
        <v>0</v>
      </c>
    </row>
    <row r="13246" spans="1:16" x14ac:dyDescent="0.25">
      <c r="A13246">
        <v>1</v>
      </c>
      <c r="B13246">
        <v>9100507</v>
      </c>
      <c r="C13246">
        <v>3</v>
      </c>
      <c r="D13246">
        <v>1</v>
      </c>
      <c r="E13246">
        <v>1</v>
      </c>
      <c r="F13246" t="s">
        <v>7</v>
      </c>
      <c r="K13246">
        <v>0</v>
      </c>
      <c r="P13246">
        <v>0</v>
      </c>
    </row>
    <row r="13247" spans="1:16" x14ac:dyDescent="0.25">
      <c r="A13247">
        <v>1</v>
      </c>
      <c r="B13247">
        <v>9100507</v>
      </c>
      <c r="C13247">
        <v>3</v>
      </c>
      <c r="D13247">
        <v>2</v>
      </c>
      <c r="E13247">
        <v>1</v>
      </c>
      <c r="F13247" t="s">
        <v>7</v>
      </c>
      <c r="K13247">
        <v>8</v>
      </c>
      <c r="P13247">
        <v>8</v>
      </c>
    </row>
    <row r="13248" spans="1:16" x14ac:dyDescent="0.25">
      <c r="A13248">
        <v>1</v>
      </c>
      <c r="B13248">
        <v>9100507</v>
      </c>
      <c r="C13248">
        <v>3</v>
      </c>
      <c r="D13248">
        <v>3</v>
      </c>
      <c r="E13248">
        <v>1</v>
      </c>
      <c r="F13248" t="s">
        <v>7</v>
      </c>
      <c r="K13248">
        <v>2</v>
      </c>
      <c r="P13248">
        <v>2</v>
      </c>
    </row>
    <row r="13249" spans="1:16" x14ac:dyDescent="0.25">
      <c r="A13249">
        <v>1</v>
      </c>
      <c r="B13249">
        <v>9100507</v>
      </c>
      <c r="C13249">
        <v>3</v>
      </c>
      <c r="D13249">
        <v>4</v>
      </c>
      <c r="E13249">
        <v>1</v>
      </c>
      <c r="F13249" t="s">
        <v>7</v>
      </c>
      <c r="K13249">
        <v>7</v>
      </c>
      <c r="P13249">
        <v>7</v>
      </c>
    </row>
    <row r="13250" spans="1:16" x14ac:dyDescent="0.25">
      <c r="A13250">
        <v>1</v>
      </c>
      <c r="B13250">
        <v>9100507</v>
      </c>
      <c r="C13250">
        <v>3</v>
      </c>
      <c r="D13250">
        <v>5</v>
      </c>
      <c r="E13250">
        <v>1</v>
      </c>
      <c r="F13250" t="s">
        <v>7</v>
      </c>
      <c r="K13250">
        <v>5</v>
      </c>
      <c r="P13250">
        <v>5</v>
      </c>
    </row>
    <row r="13251" spans="1:16" x14ac:dyDescent="0.25">
      <c r="A13251">
        <v>1</v>
      </c>
      <c r="B13251">
        <v>9100507</v>
      </c>
      <c r="C13251">
        <v>3</v>
      </c>
      <c r="D13251">
        <v>6</v>
      </c>
      <c r="E13251">
        <v>1</v>
      </c>
      <c r="F13251" t="s">
        <v>7</v>
      </c>
      <c r="K13251">
        <v>7</v>
      </c>
      <c r="P13251">
        <v>7</v>
      </c>
    </row>
    <row r="13252" spans="1:16" x14ac:dyDescent="0.25">
      <c r="A13252">
        <v>1</v>
      </c>
      <c r="B13252">
        <v>9100507</v>
      </c>
      <c r="C13252">
        <v>3</v>
      </c>
      <c r="D13252">
        <v>7</v>
      </c>
      <c r="E13252">
        <v>1</v>
      </c>
      <c r="F13252" t="s">
        <v>7</v>
      </c>
      <c r="K13252">
        <v>0</v>
      </c>
      <c r="P13252">
        <v>0</v>
      </c>
    </row>
    <row r="13253" spans="1:16" x14ac:dyDescent="0.25">
      <c r="A13253">
        <v>1</v>
      </c>
      <c r="B13253">
        <v>9100508</v>
      </c>
      <c r="C13253">
        <v>3</v>
      </c>
      <c r="D13253">
        <v>1</v>
      </c>
      <c r="E13253">
        <v>1</v>
      </c>
      <c r="F13253" t="s">
        <v>7</v>
      </c>
      <c r="K13253">
        <v>115</v>
      </c>
      <c r="P13253">
        <v>115</v>
      </c>
    </row>
    <row r="13254" spans="1:16" x14ac:dyDescent="0.25">
      <c r="A13254">
        <v>1</v>
      </c>
      <c r="B13254">
        <v>9100508</v>
      </c>
      <c r="C13254">
        <v>3</v>
      </c>
      <c r="D13254">
        <v>2</v>
      </c>
      <c r="E13254">
        <v>1</v>
      </c>
      <c r="F13254" t="s">
        <v>7</v>
      </c>
      <c r="K13254">
        <v>13</v>
      </c>
      <c r="P13254">
        <v>13</v>
      </c>
    </row>
    <row r="13255" spans="1:16" x14ac:dyDescent="0.25">
      <c r="A13255">
        <v>1</v>
      </c>
      <c r="B13255">
        <v>9100508</v>
      </c>
      <c r="C13255">
        <v>3</v>
      </c>
      <c r="D13255">
        <v>3</v>
      </c>
      <c r="E13255">
        <v>1</v>
      </c>
      <c r="F13255" t="s">
        <v>7</v>
      </c>
      <c r="K13255">
        <v>2</v>
      </c>
      <c r="P13255">
        <v>2</v>
      </c>
    </row>
    <row r="13256" spans="1:16" x14ac:dyDescent="0.25">
      <c r="A13256">
        <v>1</v>
      </c>
      <c r="B13256">
        <v>9100508</v>
      </c>
      <c r="C13256">
        <v>3</v>
      </c>
      <c r="D13256">
        <v>4</v>
      </c>
      <c r="E13256">
        <v>1</v>
      </c>
      <c r="F13256" t="s">
        <v>7</v>
      </c>
      <c r="K13256">
        <v>32</v>
      </c>
      <c r="P13256">
        <v>32</v>
      </c>
    </row>
    <row r="13257" spans="1:16" x14ac:dyDescent="0.25">
      <c r="A13257">
        <v>1</v>
      </c>
      <c r="B13257">
        <v>9100508</v>
      </c>
      <c r="C13257">
        <v>3</v>
      </c>
      <c r="D13257">
        <v>5</v>
      </c>
      <c r="E13257">
        <v>1</v>
      </c>
      <c r="F13257" t="s">
        <v>7</v>
      </c>
      <c r="K13257">
        <v>1</v>
      </c>
      <c r="P13257">
        <v>1</v>
      </c>
    </row>
    <row r="13258" spans="1:16" x14ac:dyDescent="0.25">
      <c r="A13258">
        <v>1</v>
      </c>
      <c r="B13258">
        <v>9100508</v>
      </c>
      <c r="C13258">
        <v>3</v>
      </c>
      <c r="D13258">
        <v>6</v>
      </c>
      <c r="E13258">
        <v>1</v>
      </c>
      <c r="F13258" t="s">
        <v>7</v>
      </c>
      <c r="K13258">
        <v>10</v>
      </c>
      <c r="P13258">
        <v>10</v>
      </c>
    </row>
    <row r="13259" spans="1:16" x14ac:dyDescent="0.25">
      <c r="A13259">
        <v>1</v>
      </c>
      <c r="B13259">
        <v>9100508</v>
      </c>
      <c r="C13259">
        <v>3</v>
      </c>
      <c r="D13259">
        <v>7</v>
      </c>
      <c r="E13259">
        <v>1</v>
      </c>
      <c r="F13259" t="s">
        <v>7</v>
      </c>
      <c r="K13259">
        <v>0</v>
      </c>
      <c r="P13259">
        <v>0</v>
      </c>
    </row>
    <row r="13260" spans="1:16" x14ac:dyDescent="0.25">
      <c r="A13260">
        <v>1</v>
      </c>
      <c r="B13260">
        <v>9100509</v>
      </c>
      <c r="C13260">
        <v>3</v>
      </c>
      <c r="D13260">
        <v>1</v>
      </c>
      <c r="E13260">
        <v>1</v>
      </c>
      <c r="F13260" t="s">
        <v>7</v>
      </c>
      <c r="K13260">
        <v>0</v>
      </c>
      <c r="P13260">
        <v>0</v>
      </c>
    </row>
    <row r="13261" spans="1:16" x14ac:dyDescent="0.25">
      <c r="A13261">
        <v>1</v>
      </c>
      <c r="B13261">
        <v>9100509</v>
      </c>
      <c r="C13261">
        <v>3</v>
      </c>
      <c r="D13261">
        <v>2</v>
      </c>
      <c r="E13261">
        <v>1</v>
      </c>
      <c r="F13261" t="s">
        <v>7</v>
      </c>
      <c r="K13261">
        <v>3</v>
      </c>
      <c r="P13261">
        <v>3</v>
      </c>
    </row>
    <row r="13262" spans="1:16" x14ac:dyDescent="0.25">
      <c r="A13262">
        <v>1</v>
      </c>
      <c r="B13262">
        <v>9100509</v>
      </c>
      <c r="C13262">
        <v>3</v>
      </c>
      <c r="D13262">
        <v>3</v>
      </c>
      <c r="E13262">
        <v>1</v>
      </c>
      <c r="F13262" t="s">
        <v>7</v>
      </c>
      <c r="K13262">
        <v>4</v>
      </c>
      <c r="P13262">
        <v>4</v>
      </c>
    </row>
    <row r="13263" spans="1:16" x14ac:dyDescent="0.25">
      <c r="A13263">
        <v>1</v>
      </c>
      <c r="B13263">
        <v>9100509</v>
      </c>
      <c r="C13263">
        <v>3</v>
      </c>
      <c r="D13263">
        <v>4</v>
      </c>
      <c r="E13263">
        <v>1</v>
      </c>
      <c r="F13263" t="s">
        <v>7</v>
      </c>
      <c r="K13263">
        <v>5</v>
      </c>
      <c r="P13263">
        <v>5</v>
      </c>
    </row>
    <row r="13264" spans="1:16" x14ac:dyDescent="0.25">
      <c r="A13264">
        <v>1</v>
      </c>
      <c r="B13264">
        <v>9100509</v>
      </c>
      <c r="C13264">
        <v>3</v>
      </c>
      <c r="D13264">
        <v>5</v>
      </c>
      <c r="E13264">
        <v>1</v>
      </c>
      <c r="F13264" t="s">
        <v>7</v>
      </c>
      <c r="K13264">
        <v>2</v>
      </c>
      <c r="P13264">
        <v>2</v>
      </c>
    </row>
    <row r="13265" spans="1:16" x14ac:dyDescent="0.25">
      <c r="A13265">
        <v>1</v>
      </c>
      <c r="B13265">
        <v>9100509</v>
      </c>
      <c r="C13265">
        <v>3</v>
      </c>
      <c r="D13265">
        <v>6</v>
      </c>
      <c r="E13265">
        <v>1</v>
      </c>
      <c r="F13265" t="s">
        <v>7</v>
      </c>
      <c r="K13265">
        <v>2</v>
      </c>
      <c r="P13265">
        <v>2</v>
      </c>
    </row>
    <row r="13266" spans="1:16" x14ac:dyDescent="0.25">
      <c r="A13266">
        <v>1</v>
      </c>
      <c r="B13266">
        <v>9100509</v>
      </c>
      <c r="C13266">
        <v>3</v>
      </c>
      <c r="D13266">
        <v>7</v>
      </c>
      <c r="E13266">
        <v>1</v>
      </c>
      <c r="F13266" t="s">
        <v>7</v>
      </c>
      <c r="K13266">
        <v>0</v>
      </c>
      <c r="P13266">
        <v>0</v>
      </c>
    </row>
    <row r="13267" spans="1:16" x14ac:dyDescent="0.25">
      <c r="A13267">
        <v>1</v>
      </c>
      <c r="B13267">
        <v>9100510</v>
      </c>
      <c r="C13267">
        <v>3</v>
      </c>
      <c r="D13267">
        <v>1</v>
      </c>
      <c r="E13267">
        <v>1</v>
      </c>
      <c r="F13267" t="s">
        <v>7</v>
      </c>
      <c r="K13267">
        <v>10</v>
      </c>
      <c r="P13267">
        <v>10</v>
      </c>
    </row>
    <row r="13268" spans="1:16" x14ac:dyDescent="0.25">
      <c r="A13268">
        <v>1</v>
      </c>
      <c r="B13268">
        <v>9100510</v>
      </c>
      <c r="C13268">
        <v>3</v>
      </c>
      <c r="D13268">
        <v>2</v>
      </c>
      <c r="E13268">
        <v>1</v>
      </c>
      <c r="F13268" t="s">
        <v>7</v>
      </c>
      <c r="K13268">
        <v>6</v>
      </c>
      <c r="P13268">
        <v>6</v>
      </c>
    </row>
    <row r="13269" spans="1:16" x14ac:dyDescent="0.25">
      <c r="A13269">
        <v>1</v>
      </c>
      <c r="B13269">
        <v>9100510</v>
      </c>
      <c r="C13269">
        <v>3</v>
      </c>
      <c r="D13269">
        <v>3</v>
      </c>
      <c r="E13269">
        <v>1</v>
      </c>
      <c r="F13269" t="s">
        <v>7</v>
      </c>
      <c r="K13269">
        <v>2</v>
      </c>
      <c r="P13269">
        <v>2</v>
      </c>
    </row>
    <row r="13270" spans="1:16" x14ac:dyDescent="0.25">
      <c r="A13270">
        <v>1</v>
      </c>
      <c r="B13270">
        <v>9100510</v>
      </c>
      <c r="C13270">
        <v>3</v>
      </c>
      <c r="D13270">
        <v>4</v>
      </c>
      <c r="E13270">
        <v>1</v>
      </c>
      <c r="F13270" t="s">
        <v>7</v>
      </c>
      <c r="K13270">
        <v>10</v>
      </c>
      <c r="P13270">
        <v>10</v>
      </c>
    </row>
    <row r="13271" spans="1:16" x14ac:dyDescent="0.25">
      <c r="A13271">
        <v>1</v>
      </c>
      <c r="B13271">
        <v>9100510</v>
      </c>
      <c r="C13271">
        <v>3</v>
      </c>
      <c r="D13271">
        <v>5</v>
      </c>
      <c r="E13271">
        <v>1</v>
      </c>
      <c r="F13271" t="s">
        <v>7</v>
      </c>
      <c r="K13271">
        <v>3</v>
      </c>
      <c r="P13271">
        <v>3</v>
      </c>
    </row>
    <row r="13272" spans="1:16" x14ac:dyDescent="0.25">
      <c r="A13272">
        <v>1</v>
      </c>
      <c r="B13272">
        <v>9100510</v>
      </c>
      <c r="C13272">
        <v>3</v>
      </c>
      <c r="D13272">
        <v>6</v>
      </c>
      <c r="E13272">
        <v>1</v>
      </c>
      <c r="F13272" t="s">
        <v>7</v>
      </c>
      <c r="K13272">
        <v>2</v>
      </c>
      <c r="P13272">
        <v>2</v>
      </c>
    </row>
    <row r="13273" spans="1:16" x14ac:dyDescent="0.25">
      <c r="A13273">
        <v>1</v>
      </c>
      <c r="B13273">
        <v>9100510</v>
      </c>
      <c r="C13273">
        <v>3</v>
      </c>
      <c r="D13273">
        <v>7</v>
      </c>
      <c r="E13273">
        <v>1</v>
      </c>
      <c r="F13273" t="s">
        <v>7</v>
      </c>
      <c r="K13273">
        <v>0</v>
      </c>
      <c r="P13273">
        <v>0</v>
      </c>
    </row>
    <row r="13274" spans="1:16" x14ac:dyDescent="0.25">
      <c r="A13274">
        <v>1</v>
      </c>
      <c r="B13274">
        <v>9100511</v>
      </c>
      <c r="C13274">
        <v>3</v>
      </c>
      <c r="D13274">
        <v>1</v>
      </c>
      <c r="E13274">
        <v>1</v>
      </c>
      <c r="F13274" t="s">
        <v>7</v>
      </c>
      <c r="K13274">
        <v>0</v>
      </c>
      <c r="P13274">
        <v>0</v>
      </c>
    </row>
    <row r="13275" spans="1:16" x14ac:dyDescent="0.25">
      <c r="A13275">
        <v>1</v>
      </c>
      <c r="B13275">
        <v>9100511</v>
      </c>
      <c r="C13275">
        <v>3</v>
      </c>
      <c r="D13275">
        <v>2</v>
      </c>
      <c r="E13275">
        <v>1</v>
      </c>
      <c r="F13275" t="s">
        <v>7</v>
      </c>
      <c r="K13275">
        <v>21</v>
      </c>
      <c r="P13275">
        <v>21</v>
      </c>
    </row>
    <row r="13276" spans="1:16" x14ac:dyDescent="0.25">
      <c r="A13276">
        <v>1</v>
      </c>
      <c r="B13276">
        <v>9100511</v>
      </c>
      <c r="C13276">
        <v>3</v>
      </c>
      <c r="D13276">
        <v>3</v>
      </c>
      <c r="E13276">
        <v>1</v>
      </c>
      <c r="F13276" t="s">
        <v>7</v>
      </c>
      <c r="K13276">
        <v>6</v>
      </c>
      <c r="P13276">
        <v>6</v>
      </c>
    </row>
    <row r="13277" spans="1:16" x14ac:dyDescent="0.25">
      <c r="A13277">
        <v>1</v>
      </c>
      <c r="B13277">
        <v>9100511</v>
      </c>
      <c r="C13277">
        <v>3</v>
      </c>
      <c r="D13277">
        <v>4</v>
      </c>
      <c r="E13277">
        <v>1</v>
      </c>
      <c r="F13277" t="s">
        <v>7</v>
      </c>
      <c r="K13277">
        <v>8</v>
      </c>
      <c r="P13277">
        <v>8</v>
      </c>
    </row>
    <row r="13278" spans="1:16" x14ac:dyDescent="0.25">
      <c r="A13278">
        <v>1</v>
      </c>
      <c r="B13278">
        <v>9100511</v>
      </c>
      <c r="C13278">
        <v>3</v>
      </c>
      <c r="D13278">
        <v>5</v>
      </c>
      <c r="E13278">
        <v>1</v>
      </c>
      <c r="F13278" t="s">
        <v>7</v>
      </c>
      <c r="K13278">
        <v>2</v>
      </c>
      <c r="P13278">
        <v>2</v>
      </c>
    </row>
    <row r="13279" spans="1:16" x14ac:dyDescent="0.25">
      <c r="A13279">
        <v>1</v>
      </c>
      <c r="B13279">
        <v>9100511</v>
      </c>
      <c r="C13279">
        <v>3</v>
      </c>
      <c r="D13279">
        <v>6</v>
      </c>
      <c r="E13279">
        <v>1</v>
      </c>
      <c r="F13279" t="s">
        <v>7</v>
      </c>
      <c r="K13279">
        <v>9</v>
      </c>
      <c r="P13279">
        <v>9</v>
      </c>
    </row>
    <row r="13280" spans="1:16" x14ac:dyDescent="0.25">
      <c r="A13280">
        <v>1</v>
      </c>
      <c r="B13280">
        <v>9100511</v>
      </c>
      <c r="C13280">
        <v>3</v>
      </c>
      <c r="D13280">
        <v>7</v>
      </c>
      <c r="E13280">
        <v>1</v>
      </c>
      <c r="F13280" t="s">
        <v>7</v>
      </c>
      <c r="K13280">
        <v>0</v>
      </c>
      <c r="P13280">
        <v>0</v>
      </c>
    </row>
    <row r="13281" spans="1:16" x14ac:dyDescent="0.25">
      <c r="A13281">
        <v>1</v>
      </c>
      <c r="B13281">
        <v>9100512</v>
      </c>
      <c r="C13281">
        <v>3</v>
      </c>
      <c r="D13281">
        <v>1</v>
      </c>
      <c r="E13281">
        <v>1</v>
      </c>
      <c r="F13281" t="s">
        <v>7</v>
      </c>
      <c r="K13281">
        <v>100</v>
      </c>
      <c r="P13281">
        <v>100</v>
      </c>
    </row>
    <row r="13282" spans="1:16" x14ac:dyDescent="0.25">
      <c r="A13282">
        <v>1</v>
      </c>
      <c r="B13282">
        <v>9100512</v>
      </c>
      <c r="C13282">
        <v>3</v>
      </c>
      <c r="D13282">
        <v>2</v>
      </c>
      <c r="E13282">
        <v>1</v>
      </c>
      <c r="F13282" t="s">
        <v>7</v>
      </c>
      <c r="K13282">
        <v>102</v>
      </c>
      <c r="P13282">
        <v>102</v>
      </c>
    </row>
    <row r="13283" spans="1:16" x14ac:dyDescent="0.25">
      <c r="A13283">
        <v>1</v>
      </c>
      <c r="B13283">
        <v>9100512</v>
      </c>
      <c r="C13283">
        <v>3</v>
      </c>
      <c r="D13283">
        <v>3</v>
      </c>
      <c r="E13283">
        <v>1</v>
      </c>
      <c r="F13283" t="s">
        <v>7</v>
      </c>
      <c r="K13283">
        <v>0</v>
      </c>
      <c r="P13283">
        <v>0</v>
      </c>
    </row>
    <row r="13284" spans="1:16" x14ac:dyDescent="0.25">
      <c r="A13284">
        <v>1</v>
      </c>
      <c r="B13284">
        <v>9100512</v>
      </c>
      <c r="C13284">
        <v>3</v>
      </c>
      <c r="D13284">
        <v>4</v>
      </c>
      <c r="E13284">
        <v>1</v>
      </c>
      <c r="F13284" t="s">
        <v>7</v>
      </c>
      <c r="K13284">
        <v>47</v>
      </c>
      <c r="P13284">
        <v>47</v>
      </c>
    </row>
    <row r="13285" spans="1:16" x14ac:dyDescent="0.25">
      <c r="A13285">
        <v>1</v>
      </c>
      <c r="B13285">
        <v>9100512</v>
      </c>
      <c r="C13285">
        <v>3</v>
      </c>
      <c r="D13285">
        <v>5</v>
      </c>
      <c r="E13285">
        <v>1</v>
      </c>
      <c r="F13285" t="s">
        <v>7</v>
      </c>
      <c r="K13285">
        <v>3</v>
      </c>
      <c r="P13285">
        <v>3</v>
      </c>
    </row>
    <row r="13286" spans="1:16" x14ac:dyDescent="0.25">
      <c r="A13286">
        <v>1</v>
      </c>
      <c r="B13286">
        <v>9100512</v>
      </c>
      <c r="C13286">
        <v>3</v>
      </c>
      <c r="D13286">
        <v>6</v>
      </c>
      <c r="E13286">
        <v>1</v>
      </c>
      <c r="F13286" t="s">
        <v>7</v>
      </c>
      <c r="K13286">
        <v>6</v>
      </c>
      <c r="P13286">
        <v>6</v>
      </c>
    </row>
    <row r="13287" spans="1:16" x14ac:dyDescent="0.25">
      <c r="A13287">
        <v>1</v>
      </c>
      <c r="B13287">
        <v>9100512</v>
      </c>
      <c r="C13287">
        <v>3</v>
      </c>
      <c r="D13287">
        <v>7</v>
      </c>
      <c r="E13287">
        <v>1</v>
      </c>
      <c r="F13287" t="s">
        <v>7</v>
      </c>
      <c r="K13287">
        <v>0</v>
      </c>
      <c r="P13287">
        <v>0</v>
      </c>
    </row>
    <row r="13288" spans="1:16" x14ac:dyDescent="0.25">
      <c r="A13288">
        <v>1</v>
      </c>
      <c r="B13288">
        <v>9110101</v>
      </c>
      <c r="C13288">
        <v>3</v>
      </c>
      <c r="D13288">
        <v>1</v>
      </c>
      <c r="E13288">
        <v>1</v>
      </c>
      <c r="F13288" t="s">
        <v>7</v>
      </c>
      <c r="K13288">
        <v>22</v>
      </c>
      <c r="P13288">
        <v>22</v>
      </c>
    </row>
    <row r="13289" spans="1:16" x14ac:dyDescent="0.25">
      <c r="A13289">
        <v>1</v>
      </c>
      <c r="B13289">
        <v>9110101</v>
      </c>
      <c r="C13289">
        <v>3</v>
      </c>
      <c r="D13289">
        <v>2</v>
      </c>
      <c r="E13289">
        <v>1</v>
      </c>
      <c r="F13289" t="s">
        <v>7</v>
      </c>
      <c r="K13289">
        <v>0</v>
      </c>
      <c r="P13289">
        <v>0</v>
      </c>
    </row>
    <row r="13290" spans="1:16" x14ac:dyDescent="0.25">
      <c r="A13290">
        <v>1</v>
      </c>
      <c r="B13290">
        <v>9110101</v>
      </c>
      <c r="C13290">
        <v>3</v>
      </c>
      <c r="D13290">
        <v>3</v>
      </c>
      <c r="E13290">
        <v>1</v>
      </c>
      <c r="F13290" t="s">
        <v>7</v>
      </c>
      <c r="K13290">
        <v>0</v>
      </c>
      <c r="P13290">
        <v>0</v>
      </c>
    </row>
    <row r="13291" spans="1:16" x14ac:dyDescent="0.25">
      <c r="A13291">
        <v>1</v>
      </c>
      <c r="B13291">
        <v>9110101</v>
      </c>
      <c r="C13291">
        <v>3</v>
      </c>
      <c r="D13291">
        <v>4</v>
      </c>
      <c r="E13291">
        <v>1</v>
      </c>
      <c r="F13291" t="s">
        <v>7</v>
      </c>
      <c r="K13291">
        <v>2</v>
      </c>
      <c r="P13291">
        <v>2</v>
      </c>
    </row>
    <row r="13292" spans="1:16" x14ac:dyDescent="0.25">
      <c r="A13292">
        <v>1</v>
      </c>
      <c r="B13292">
        <v>9110101</v>
      </c>
      <c r="C13292">
        <v>3</v>
      </c>
      <c r="D13292">
        <v>5</v>
      </c>
      <c r="E13292">
        <v>1</v>
      </c>
      <c r="F13292" t="s">
        <v>7</v>
      </c>
      <c r="K13292">
        <v>0</v>
      </c>
      <c r="P13292">
        <v>0</v>
      </c>
    </row>
    <row r="13293" spans="1:16" x14ac:dyDescent="0.25">
      <c r="A13293">
        <v>1</v>
      </c>
      <c r="B13293">
        <v>9110101</v>
      </c>
      <c r="C13293">
        <v>3</v>
      </c>
      <c r="D13293">
        <v>6</v>
      </c>
      <c r="E13293">
        <v>1</v>
      </c>
      <c r="F13293" t="s">
        <v>7</v>
      </c>
      <c r="K13293">
        <v>0</v>
      </c>
      <c r="P13293">
        <v>0</v>
      </c>
    </row>
    <row r="13294" spans="1:16" x14ac:dyDescent="0.25">
      <c r="A13294">
        <v>1</v>
      </c>
      <c r="B13294">
        <v>9110101</v>
      </c>
      <c r="C13294">
        <v>3</v>
      </c>
      <c r="D13294">
        <v>7</v>
      </c>
      <c r="E13294">
        <v>1</v>
      </c>
      <c r="F13294" t="s">
        <v>7</v>
      </c>
      <c r="K13294">
        <v>0</v>
      </c>
      <c r="P13294">
        <v>0</v>
      </c>
    </row>
    <row r="13295" spans="1:16" x14ac:dyDescent="0.25">
      <c r="A13295">
        <v>1</v>
      </c>
      <c r="B13295">
        <v>9110102</v>
      </c>
      <c r="C13295">
        <v>3</v>
      </c>
      <c r="D13295">
        <v>1</v>
      </c>
      <c r="E13295">
        <v>1</v>
      </c>
      <c r="F13295" t="s">
        <v>7</v>
      </c>
      <c r="K13295">
        <v>0</v>
      </c>
      <c r="P13295">
        <v>0</v>
      </c>
    </row>
    <row r="13296" spans="1:16" x14ac:dyDescent="0.25">
      <c r="A13296">
        <v>1</v>
      </c>
      <c r="B13296">
        <v>9110102</v>
      </c>
      <c r="C13296">
        <v>3</v>
      </c>
      <c r="D13296">
        <v>2</v>
      </c>
      <c r="E13296">
        <v>1</v>
      </c>
      <c r="F13296" t="s">
        <v>7</v>
      </c>
      <c r="K13296">
        <v>6</v>
      </c>
      <c r="P13296">
        <v>6</v>
      </c>
    </row>
    <row r="13297" spans="1:16" x14ac:dyDescent="0.25">
      <c r="A13297">
        <v>1</v>
      </c>
      <c r="B13297">
        <v>9110102</v>
      </c>
      <c r="C13297">
        <v>3</v>
      </c>
      <c r="D13297">
        <v>3</v>
      </c>
      <c r="E13297">
        <v>1</v>
      </c>
      <c r="F13297" t="s">
        <v>7</v>
      </c>
      <c r="K13297">
        <v>0</v>
      </c>
      <c r="P13297">
        <v>0</v>
      </c>
    </row>
    <row r="13298" spans="1:16" x14ac:dyDescent="0.25">
      <c r="A13298">
        <v>1</v>
      </c>
      <c r="B13298">
        <v>9110102</v>
      </c>
      <c r="C13298">
        <v>3</v>
      </c>
      <c r="D13298">
        <v>4</v>
      </c>
      <c r="E13298">
        <v>1</v>
      </c>
      <c r="F13298" t="s">
        <v>7</v>
      </c>
      <c r="K13298">
        <v>4</v>
      </c>
      <c r="P13298">
        <v>4</v>
      </c>
    </row>
    <row r="13299" spans="1:16" x14ac:dyDescent="0.25">
      <c r="A13299">
        <v>1</v>
      </c>
      <c r="B13299">
        <v>9110102</v>
      </c>
      <c r="C13299">
        <v>3</v>
      </c>
      <c r="D13299">
        <v>5</v>
      </c>
      <c r="E13299">
        <v>1</v>
      </c>
      <c r="F13299" t="s">
        <v>7</v>
      </c>
      <c r="K13299">
        <v>1</v>
      </c>
      <c r="P13299">
        <v>1</v>
      </c>
    </row>
    <row r="13300" spans="1:16" x14ac:dyDescent="0.25">
      <c r="A13300">
        <v>1</v>
      </c>
      <c r="B13300">
        <v>9110102</v>
      </c>
      <c r="C13300">
        <v>3</v>
      </c>
      <c r="D13300">
        <v>6</v>
      </c>
      <c r="E13300">
        <v>1</v>
      </c>
      <c r="F13300" t="s">
        <v>7</v>
      </c>
      <c r="K13300">
        <v>4</v>
      </c>
      <c r="P13300">
        <v>4</v>
      </c>
    </row>
    <row r="13301" spans="1:16" x14ac:dyDescent="0.25">
      <c r="A13301">
        <v>1</v>
      </c>
      <c r="B13301">
        <v>9110102</v>
      </c>
      <c r="C13301">
        <v>3</v>
      </c>
      <c r="D13301">
        <v>7</v>
      </c>
      <c r="E13301">
        <v>1</v>
      </c>
      <c r="F13301" t="s">
        <v>7</v>
      </c>
      <c r="K13301">
        <v>0</v>
      </c>
      <c r="P13301">
        <v>0</v>
      </c>
    </row>
    <row r="13302" spans="1:16" x14ac:dyDescent="0.25">
      <c r="A13302">
        <v>1</v>
      </c>
      <c r="B13302">
        <v>9110103</v>
      </c>
      <c r="C13302">
        <v>3</v>
      </c>
      <c r="D13302">
        <v>1</v>
      </c>
      <c r="E13302">
        <v>1</v>
      </c>
      <c r="F13302" t="s">
        <v>7</v>
      </c>
      <c r="K13302">
        <v>0</v>
      </c>
      <c r="P13302">
        <v>0</v>
      </c>
    </row>
    <row r="13303" spans="1:16" x14ac:dyDescent="0.25">
      <c r="A13303">
        <v>1</v>
      </c>
      <c r="B13303">
        <v>9110103</v>
      </c>
      <c r="C13303">
        <v>3</v>
      </c>
      <c r="D13303">
        <v>2</v>
      </c>
      <c r="E13303">
        <v>1</v>
      </c>
      <c r="F13303" t="s">
        <v>7</v>
      </c>
      <c r="K13303">
        <v>3</v>
      </c>
      <c r="P13303">
        <v>3</v>
      </c>
    </row>
    <row r="13304" spans="1:16" x14ac:dyDescent="0.25">
      <c r="A13304">
        <v>1</v>
      </c>
      <c r="B13304">
        <v>9110103</v>
      </c>
      <c r="C13304">
        <v>3</v>
      </c>
      <c r="D13304">
        <v>3</v>
      </c>
      <c r="E13304">
        <v>1</v>
      </c>
      <c r="F13304" t="s">
        <v>7</v>
      </c>
      <c r="K13304">
        <v>4</v>
      </c>
      <c r="P13304">
        <v>4</v>
      </c>
    </row>
    <row r="13305" spans="1:16" x14ac:dyDescent="0.25">
      <c r="A13305">
        <v>1</v>
      </c>
      <c r="B13305">
        <v>9110103</v>
      </c>
      <c r="C13305">
        <v>3</v>
      </c>
      <c r="D13305">
        <v>4</v>
      </c>
      <c r="E13305">
        <v>1</v>
      </c>
      <c r="F13305" t="s">
        <v>7</v>
      </c>
      <c r="K13305">
        <v>2</v>
      </c>
      <c r="P13305">
        <v>2</v>
      </c>
    </row>
    <row r="13306" spans="1:16" x14ac:dyDescent="0.25">
      <c r="A13306">
        <v>1</v>
      </c>
      <c r="B13306">
        <v>9110103</v>
      </c>
      <c r="C13306">
        <v>3</v>
      </c>
      <c r="D13306">
        <v>5</v>
      </c>
      <c r="E13306">
        <v>1</v>
      </c>
      <c r="F13306" t="s">
        <v>7</v>
      </c>
      <c r="K13306">
        <v>1</v>
      </c>
      <c r="P13306">
        <v>1</v>
      </c>
    </row>
    <row r="13307" spans="1:16" x14ac:dyDescent="0.25">
      <c r="A13307">
        <v>1</v>
      </c>
      <c r="B13307">
        <v>9110103</v>
      </c>
      <c r="C13307">
        <v>3</v>
      </c>
      <c r="D13307">
        <v>6</v>
      </c>
      <c r="E13307">
        <v>1</v>
      </c>
      <c r="F13307" t="s">
        <v>7</v>
      </c>
      <c r="K13307">
        <v>3</v>
      </c>
      <c r="P13307">
        <v>3</v>
      </c>
    </row>
    <row r="13308" spans="1:16" x14ac:dyDescent="0.25">
      <c r="A13308">
        <v>1</v>
      </c>
      <c r="B13308">
        <v>9110103</v>
      </c>
      <c r="C13308">
        <v>3</v>
      </c>
      <c r="D13308">
        <v>7</v>
      </c>
      <c r="E13308">
        <v>1</v>
      </c>
      <c r="F13308" t="s">
        <v>7</v>
      </c>
      <c r="K13308">
        <v>0</v>
      </c>
      <c r="P13308">
        <v>0</v>
      </c>
    </row>
    <row r="13309" spans="1:16" x14ac:dyDescent="0.25">
      <c r="A13309">
        <v>1</v>
      </c>
      <c r="B13309">
        <v>9110104</v>
      </c>
      <c r="C13309">
        <v>3</v>
      </c>
      <c r="D13309">
        <v>1</v>
      </c>
      <c r="E13309">
        <v>1</v>
      </c>
      <c r="F13309" t="s">
        <v>7</v>
      </c>
      <c r="K13309">
        <v>0</v>
      </c>
      <c r="P13309">
        <v>0</v>
      </c>
    </row>
    <row r="13310" spans="1:16" x14ac:dyDescent="0.25">
      <c r="A13310">
        <v>1</v>
      </c>
      <c r="B13310">
        <v>9110104</v>
      </c>
      <c r="C13310">
        <v>3</v>
      </c>
      <c r="D13310">
        <v>2</v>
      </c>
      <c r="E13310">
        <v>1</v>
      </c>
      <c r="F13310" t="s">
        <v>7</v>
      </c>
      <c r="K13310">
        <v>6</v>
      </c>
      <c r="P13310">
        <v>6</v>
      </c>
    </row>
    <row r="13311" spans="1:16" x14ac:dyDescent="0.25">
      <c r="A13311">
        <v>1</v>
      </c>
      <c r="B13311">
        <v>9110104</v>
      </c>
      <c r="C13311">
        <v>3</v>
      </c>
      <c r="D13311">
        <v>3</v>
      </c>
      <c r="E13311">
        <v>1</v>
      </c>
      <c r="F13311" t="s">
        <v>7</v>
      </c>
      <c r="K13311">
        <v>4</v>
      </c>
      <c r="P13311">
        <v>4</v>
      </c>
    </row>
    <row r="13312" spans="1:16" x14ac:dyDescent="0.25">
      <c r="A13312">
        <v>1</v>
      </c>
      <c r="B13312">
        <v>9110104</v>
      </c>
      <c r="C13312">
        <v>3</v>
      </c>
      <c r="D13312">
        <v>4</v>
      </c>
      <c r="E13312">
        <v>1</v>
      </c>
      <c r="F13312" t="s">
        <v>7</v>
      </c>
      <c r="K13312">
        <v>7</v>
      </c>
      <c r="P13312">
        <v>7</v>
      </c>
    </row>
    <row r="13313" spans="1:16" x14ac:dyDescent="0.25">
      <c r="A13313">
        <v>1</v>
      </c>
      <c r="B13313">
        <v>9110104</v>
      </c>
      <c r="C13313">
        <v>3</v>
      </c>
      <c r="D13313">
        <v>5</v>
      </c>
      <c r="E13313">
        <v>1</v>
      </c>
      <c r="F13313" t="s">
        <v>7</v>
      </c>
      <c r="K13313">
        <v>18</v>
      </c>
      <c r="P13313">
        <v>18</v>
      </c>
    </row>
    <row r="13314" spans="1:16" x14ac:dyDescent="0.25">
      <c r="A13314">
        <v>1</v>
      </c>
      <c r="B13314">
        <v>9110104</v>
      </c>
      <c r="C13314">
        <v>3</v>
      </c>
      <c r="D13314">
        <v>6</v>
      </c>
      <c r="E13314">
        <v>1</v>
      </c>
      <c r="F13314" t="s">
        <v>7</v>
      </c>
      <c r="K13314">
        <v>2</v>
      </c>
      <c r="P13314">
        <v>2</v>
      </c>
    </row>
    <row r="13315" spans="1:16" x14ac:dyDescent="0.25">
      <c r="A13315">
        <v>1</v>
      </c>
      <c r="B13315">
        <v>9110104</v>
      </c>
      <c r="C13315">
        <v>3</v>
      </c>
      <c r="D13315">
        <v>7</v>
      </c>
      <c r="E13315">
        <v>1</v>
      </c>
      <c r="F13315" t="s">
        <v>7</v>
      </c>
      <c r="K13315">
        <v>0</v>
      </c>
      <c r="P13315">
        <v>0</v>
      </c>
    </row>
    <row r="13316" spans="1:16" x14ac:dyDescent="0.25">
      <c r="A13316">
        <v>1</v>
      </c>
      <c r="B13316">
        <v>9110105</v>
      </c>
      <c r="C13316">
        <v>3</v>
      </c>
      <c r="D13316">
        <v>1</v>
      </c>
      <c r="E13316">
        <v>1</v>
      </c>
      <c r="F13316" t="s">
        <v>7</v>
      </c>
      <c r="K13316">
        <v>0</v>
      </c>
      <c r="P13316">
        <v>0</v>
      </c>
    </row>
    <row r="13317" spans="1:16" x14ac:dyDescent="0.25">
      <c r="A13317">
        <v>1</v>
      </c>
      <c r="B13317">
        <v>9110105</v>
      </c>
      <c r="C13317">
        <v>3</v>
      </c>
      <c r="D13317">
        <v>2</v>
      </c>
      <c r="E13317">
        <v>1</v>
      </c>
      <c r="F13317" t="s">
        <v>7</v>
      </c>
      <c r="K13317">
        <v>0</v>
      </c>
      <c r="P13317">
        <v>0</v>
      </c>
    </row>
    <row r="13318" spans="1:16" x14ac:dyDescent="0.25">
      <c r="A13318">
        <v>1</v>
      </c>
      <c r="B13318">
        <v>9110105</v>
      </c>
      <c r="C13318">
        <v>3</v>
      </c>
      <c r="D13318">
        <v>3</v>
      </c>
      <c r="E13318">
        <v>1</v>
      </c>
      <c r="F13318" t="s">
        <v>7</v>
      </c>
      <c r="K13318">
        <v>3</v>
      </c>
      <c r="P13318">
        <v>3</v>
      </c>
    </row>
    <row r="13319" spans="1:16" x14ac:dyDescent="0.25">
      <c r="A13319">
        <v>1</v>
      </c>
      <c r="B13319">
        <v>9110105</v>
      </c>
      <c r="C13319">
        <v>3</v>
      </c>
      <c r="D13319">
        <v>4</v>
      </c>
      <c r="E13319">
        <v>1</v>
      </c>
      <c r="F13319" t="s">
        <v>7</v>
      </c>
      <c r="K13319">
        <v>0</v>
      </c>
      <c r="P13319">
        <v>0</v>
      </c>
    </row>
    <row r="13320" spans="1:16" x14ac:dyDescent="0.25">
      <c r="A13320">
        <v>1</v>
      </c>
      <c r="B13320">
        <v>9110105</v>
      </c>
      <c r="C13320">
        <v>3</v>
      </c>
      <c r="D13320">
        <v>5</v>
      </c>
      <c r="E13320">
        <v>1</v>
      </c>
      <c r="F13320" t="s">
        <v>7</v>
      </c>
      <c r="K13320">
        <v>1</v>
      </c>
      <c r="P13320">
        <v>1</v>
      </c>
    </row>
    <row r="13321" spans="1:16" x14ac:dyDescent="0.25">
      <c r="A13321">
        <v>1</v>
      </c>
      <c r="B13321">
        <v>9110105</v>
      </c>
      <c r="C13321">
        <v>3</v>
      </c>
      <c r="D13321">
        <v>6</v>
      </c>
      <c r="E13321">
        <v>1</v>
      </c>
      <c r="F13321" t="s">
        <v>7</v>
      </c>
      <c r="K13321">
        <v>0</v>
      </c>
      <c r="P13321">
        <v>0</v>
      </c>
    </row>
    <row r="13322" spans="1:16" x14ac:dyDescent="0.25">
      <c r="A13322">
        <v>1</v>
      </c>
      <c r="B13322">
        <v>9110105</v>
      </c>
      <c r="C13322">
        <v>3</v>
      </c>
      <c r="D13322">
        <v>7</v>
      </c>
      <c r="E13322">
        <v>1</v>
      </c>
      <c r="F13322" t="s">
        <v>7</v>
      </c>
      <c r="K13322">
        <v>0</v>
      </c>
      <c r="P13322">
        <v>0</v>
      </c>
    </row>
    <row r="13323" spans="1:16" x14ac:dyDescent="0.25">
      <c r="A13323">
        <v>1</v>
      </c>
      <c r="B13323">
        <v>9110107</v>
      </c>
      <c r="C13323">
        <v>3</v>
      </c>
      <c r="D13323">
        <v>1</v>
      </c>
      <c r="E13323">
        <v>1</v>
      </c>
      <c r="F13323" t="s">
        <v>7</v>
      </c>
      <c r="K13323">
        <v>3</v>
      </c>
      <c r="P13323">
        <v>3</v>
      </c>
    </row>
    <row r="13324" spans="1:16" x14ac:dyDescent="0.25">
      <c r="A13324">
        <v>1</v>
      </c>
      <c r="B13324">
        <v>9110107</v>
      </c>
      <c r="C13324">
        <v>3</v>
      </c>
      <c r="D13324">
        <v>2</v>
      </c>
      <c r="E13324">
        <v>1</v>
      </c>
      <c r="F13324" t="s">
        <v>7</v>
      </c>
      <c r="K13324">
        <v>7</v>
      </c>
      <c r="P13324">
        <v>7</v>
      </c>
    </row>
    <row r="13325" spans="1:16" x14ac:dyDescent="0.25">
      <c r="A13325">
        <v>1</v>
      </c>
      <c r="B13325">
        <v>9110107</v>
      </c>
      <c r="C13325">
        <v>3</v>
      </c>
      <c r="D13325">
        <v>3</v>
      </c>
      <c r="E13325">
        <v>1</v>
      </c>
      <c r="F13325" t="s">
        <v>7</v>
      </c>
      <c r="K13325">
        <v>1</v>
      </c>
      <c r="P13325">
        <v>1</v>
      </c>
    </row>
    <row r="13326" spans="1:16" x14ac:dyDescent="0.25">
      <c r="A13326">
        <v>1</v>
      </c>
      <c r="B13326">
        <v>9110107</v>
      </c>
      <c r="C13326">
        <v>3</v>
      </c>
      <c r="D13326">
        <v>4</v>
      </c>
      <c r="E13326">
        <v>1</v>
      </c>
      <c r="F13326" t="s">
        <v>7</v>
      </c>
      <c r="K13326">
        <v>13</v>
      </c>
      <c r="P13326">
        <v>13</v>
      </c>
    </row>
    <row r="13327" spans="1:16" x14ac:dyDescent="0.25">
      <c r="A13327">
        <v>1</v>
      </c>
      <c r="B13327">
        <v>9110107</v>
      </c>
      <c r="C13327">
        <v>3</v>
      </c>
      <c r="D13327">
        <v>5</v>
      </c>
      <c r="E13327">
        <v>1</v>
      </c>
      <c r="F13327" t="s">
        <v>7</v>
      </c>
      <c r="K13327">
        <v>3</v>
      </c>
      <c r="P13327">
        <v>3</v>
      </c>
    </row>
    <row r="13328" spans="1:16" x14ac:dyDescent="0.25">
      <c r="A13328">
        <v>1</v>
      </c>
      <c r="B13328">
        <v>9110107</v>
      </c>
      <c r="C13328">
        <v>3</v>
      </c>
      <c r="D13328">
        <v>6</v>
      </c>
      <c r="E13328">
        <v>1</v>
      </c>
      <c r="F13328" t="s">
        <v>7</v>
      </c>
      <c r="K13328">
        <v>1</v>
      </c>
      <c r="P13328">
        <v>1</v>
      </c>
    </row>
    <row r="13329" spans="1:16" x14ac:dyDescent="0.25">
      <c r="A13329">
        <v>1</v>
      </c>
      <c r="B13329">
        <v>9110107</v>
      </c>
      <c r="C13329">
        <v>3</v>
      </c>
      <c r="D13329">
        <v>7</v>
      </c>
      <c r="E13329">
        <v>1</v>
      </c>
      <c r="F13329" t="s">
        <v>7</v>
      </c>
      <c r="K13329">
        <v>0</v>
      </c>
      <c r="P13329">
        <v>0</v>
      </c>
    </row>
    <row r="13330" spans="1:16" x14ac:dyDescent="0.25">
      <c r="A13330">
        <v>1</v>
      </c>
      <c r="B13330">
        <v>9110108</v>
      </c>
      <c r="C13330">
        <v>3</v>
      </c>
      <c r="D13330">
        <v>1</v>
      </c>
      <c r="E13330">
        <v>1</v>
      </c>
      <c r="F13330" t="s">
        <v>7</v>
      </c>
      <c r="K13330">
        <v>3</v>
      </c>
      <c r="P13330">
        <v>3</v>
      </c>
    </row>
    <row r="13331" spans="1:16" x14ac:dyDescent="0.25">
      <c r="A13331">
        <v>1</v>
      </c>
      <c r="B13331">
        <v>9110108</v>
      </c>
      <c r="C13331">
        <v>3</v>
      </c>
      <c r="D13331">
        <v>2</v>
      </c>
      <c r="E13331">
        <v>1</v>
      </c>
      <c r="F13331" t="s">
        <v>7</v>
      </c>
      <c r="K13331">
        <v>1</v>
      </c>
      <c r="P13331">
        <v>1</v>
      </c>
    </row>
    <row r="13332" spans="1:16" x14ac:dyDescent="0.25">
      <c r="A13332">
        <v>1</v>
      </c>
      <c r="B13332">
        <v>9110108</v>
      </c>
      <c r="C13332">
        <v>3</v>
      </c>
      <c r="D13332">
        <v>3</v>
      </c>
      <c r="E13332">
        <v>1</v>
      </c>
      <c r="F13332" t="s">
        <v>7</v>
      </c>
      <c r="K13332">
        <v>2</v>
      </c>
      <c r="P13332">
        <v>2</v>
      </c>
    </row>
    <row r="13333" spans="1:16" x14ac:dyDescent="0.25">
      <c r="A13333">
        <v>1</v>
      </c>
      <c r="B13333">
        <v>9110108</v>
      </c>
      <c r="C13333">
        <v>3</v>
      </c>
      <c r="D13333">
        <v>4</v>
      </c>
      <c r="E13333">
        <v>1</v>
      </c>
      <c r="F13333" t="s">
        <v>7</v>
      </c>
      <c r="K13333">
        <v>3</v>
      </c>
      <c r="P13333">
        <v>3</v>
      </c>
    </row>
    <row r="13334" spans="1:16" x14ac:dyDescent="0.25">
      <c r="A13334">
        <v>1</v>
      </c>
      <c r="B13334">
        <v>9110108</v>
      </c>
      <c r="C13334">
        <v>3</v>
      </c>
      <c r="D13334">
        <v>5</v>
      </c>
      <c r="E13334">
        <v>1</v>
      </c>
      <c r="F13334" t="s">
        <v>7</v>
      </c>
      <c r="K13334">
        <v>4</v>
      </c>
      <c r="P13334">
        <v>4</v>
      </c>
    </row>
    <row r="13335" spans="1:16" x14ac:dyDescent="0.25">
      <c r="A13335">
        <v>1</v>
      </c>
      <c r="B13335">
        <v>9110108</v>
      </c>
      <c r="C13335">
        <v>3</v>
      </c>
      <c r="D13335">
        <v>6</v>
      </c>
      <c r="E13335">
        <v>1</v>
      </c>
      <c r="F13335" t="s">
        <v>7</v>
      </c>
      <c r="K13335">
        <v>4</v>
      </c>
      <c r="P13335">
        <v>4</v>
      </c>
    </row>
    <row r="13336" spans="1:16" x14ac:dyDescent="0.25">
      <c r="A13336">
        <v>1</v>
      </c>
      <c r="B13336">
        <v>9110108</v>
      </c>
      <c r="C13336">
        <v>3</v>
      </c>
      <c r="D13336">
        <v>7</v>
      </c>
      <c r="E13336">
        <v>1</v>
      </c>
      <c r="F13336" t="s">
        <v>7</v>
      </c>
      <c r="K13336">
        <v>0</v>
      </c>
      <c r="P13336">
        <v>0</v>
      </c>
    </row>
    <row r="13337" spans="1:16" x14ac:dyDescent="0.25">
      <c r="A13337">
        <v>1</v>
      </c>
      <c r="B13337">
        <v>9110110</v>
      </c>
      <c r="C13337">
        <v>3</v>
      </c>
      <c r="D13337">
        <v>1</v>
      </c>
      <c r="E13337">
        <v>1</v>
      </c>
      <c r="F13337" t="s">
        <v>7</v>
      </c>
      <c r="K13337">
        <v>1</v>
      </c>
      <c r="P13337">
        <v>1</v>
      </c>
    </row>
    <row r="13338" spans="1:16" x14ac:dyDescent="0.25">
      <c r="A13338">
        <v>1</v>
      </c>
      <c r="B13338">
        <v>9110110</v>
      </c>
      <c r="C13338">
        <v>3</v>
      </c>
      <c r="D13338">
        <v>2</v>
      </c>
      <c r="E13338">
        <v>1</v>
      </c>
      <c r="F13338" t="s">
        <v>7</v>
      </c>
      <c r="K13338">
        <v>0</v>
      </c>
      <c r="P13338">
        <v>0</v>
      </c>
    </row>
    <row r="13339" spans="1:16" x14ac:dyDescent="0.25">
      <c r="A13339">
        <v>1</v>
      </c>
      <c r="B13339">
        <v>9110110</v>
      </c>
      <c r="C13339">
        <v>3</v>
      </c>
      <c r="D13339">
        <v>3</v>
      </c>
      <c r="E13339">
        <v>1</v>
      </c>
      <c r="F13339" t="s">
        <v>7</v>
      </c>
      <c r="K13339">
        <v>0</v>
      </c>
      <c r="P13339">
        <v>0</v>
      </c>
    </row>
    <row r="13340" spans="1:16" x14ac:dyDescent="0.25">
      <c r="A13340">
        <v>1</v>
      </c>
      <c r="B13340">
        <v>9110110</v>
      </c>
      <c r="C13340">
        <v>3</v>
      </c>
      <c r="D13340">
        <v>4</v>
      </c>
      <c r="E13340">
        <v>1</v>
      </c>
      <c r="F13340" t="s">
        <v>7</v>
      </c>
      <c r="K13340">
        <v>2</v>
      </c>
      <c r="P13340">
        <v>2</v>
      </c>
    </row>
    <row r="13341" spans="1:16" x14ac:dyDescent="0.25">
      <c r="A13341">
        <v>1</v>
      </c>
      <c r="B13341">
        <v>9110110</v>
      </c>
      <c r="C13341">
        <v>3</v>
      </c>
      <c r="D13341">
        <v>5</v>
      </c>
      <c r="E13341">
        <v>1</v>
      </c>
      <c r="F13341" t="s">
        <v>7</v>
      </c>
      <c r="K13341">
        <v>5</v>
      </c>
      <c r="P13341">
        <v>5</v>
      </c>
    </row>
    <row r="13342" spans="1:16" x14ac:dyDescent="0.25">
      <c r="A13342">
        <v>1</v>
      </c>
      <c r="B13342">
        <v>9110110</v>
      </c>
      <c r="C13342">
        <v>3</v>
      </c>
      <c r="D13342">
        <v>6</v>
      </c>
      <c r="E13342">
        <v>1</v>
      </c>
      <c r="F13342" t="s">
        <v>7</v>
      </c>
      <c r="K13342">
        <v>2</v>
      </c>
      <c r="P13342">
        <v>2</v>
      </c>
    </row>
    <row r="13343" spans="1:16" x14ac:dyDescent="0.25">
      <c r="A13343">
        <v>1</v>
      </c>
      <c r="B13343">
        <v>9110110</v>
      </c>
      <c r="C13343">
        <v>3</v>
      </c>
      <c r="D13343">
        <v>7</v>
      </c>
      <c r="E13343">
        <v>1</v>
      </c>
      <c r="F13343" t="s">
        <v>7</v>
      </c>
      <c r="K13343">
        <v>0</v>
      </c>
      <c r="P13343">
        <v>0</v>
      </c>
    </row>
    <row r="13344" spans="1:16" x14ac:dyDescent="0.25">
      <c r="A13344">
        <v>1</v>
      </c>
      <c r="B13344">
        <v>9110111</v>
      </c>
      <c r="C13344">
        <v>3</v>
      </c>
      <c r="D13344">
        <v>1</v>
      </c>
      <c r="E13344">
        <v>1</v>
      </c>
      <c r="F13344" t="s">
        <v>7</v>
      </c>
      <c r="K13344">
        <v>0</v>
      </c>
      <c r="P13344">
        <v>0</v>
      </c>
    </row>
    <row r="13345" spans="1:16" x14ac:dyDescent="0.25">
      <c r="A13345">
        <v>1</v>
      </c>
      <c r="B13345">
        <v>9110111</v>
      </c>
      <c r="C13345">
        <v>3</v>
      </c>
      <c r="D13345">
        <v>2</v>
      </c>
      <c r="E13345">
        <v>1</v>
      </c>
      <c r="F13345" t="s">
        <v>7</v>
      </c>
      <c r="K13345">
        <v>2</v>
      </c>
      <c r="P13345">
        <v>2</v>
      </c>
    </row>
    <row r="13346" spans="1:16" x14ac:dyDescent="0.25">
      <c r="A13346">
        <v>1</v>
      </c>
      <c r="B13346">
        <v>9110111</v>
      </c>
      <c r="C13346">
        <v>3</v>
      </c>
      <c r="D13346">
        <v>3</v>
      </c>
      <c r="E13346">
        <v>1</v>
      </c>
      <c r="F13346" t="s">
        <v>7</v>
      </c>
      <c r="K13346">
        <v>6</v>
      </c>
      <c r="P13346">
        <v>6</v>
      </c>
    </row>
    <row r="13347" spans="1:16" x14ac:dyDescent="0.25">
      <c r="A13347">
        <v>1</v>
      </c>
      <c r="B13347">
        <v>9110111</v>
      </c>
      <c r="C13347">
        <v>3</v>
      </c>
      <c r="D13347">
        <v>4</v>
      </c>
      <c r="E13347">
        <v>1</v>
      </c>
      <c r="F13347" t="s">
        <v>7</v>
      </c>
      <c r="K13347">
        <v>5</v>
      </c>
      <c r="P13347">
        <v>5</v>
      </c>
    </row>
    <row r="13348" spans="1:16" x14ac:dyDescent="0.25">
      <c r="A13348">
        <v>1</v>
      </c>
      <c r="B13348">
        <v>9110111</v>
      </c>
      <c r="C13348">
        <v>3</v>
      </c>
      <c r="D13348">
        <v>5</v>
      </c>
      <c r="E13348">
        <v>1</v>
      </c>
      <c r="F13348" t="s">
        <v>7</v>
      </c>
      <c r="K13348">
        <v>4</v>
      </c>
      <c r="P13348">
        <v>4</v>
      </c>
    </row>
    <row r="13349" spans="1:16" x14ac:dyDescent="0.25">
      <c r="A13349">
        <v>1</v>
      </c>
      <c r="B13349">
        <v>9110111</v>
      </c>
      <c r="C13349">
        <v>3</v>
      </c>
      <c r="D13349">
        <v>6</v>
      </c>
      <c r="E13349">
        <v>1</v>
      </c>
      <c r="F13349" t="s">
        <v>7</v>
      </c>
      <c r="K13349">
        <v>3</v>
      </c>
      <c r="P13349">
        <v>3</v>
      </c>
    </row>
    <row r="13350" spans="1:16" x14ac:dyDescent="0.25">
      <c r="A13350">
        <v>1</v>
      </c>
      <c r="B13350">
        <v>9110111</v>
      </c>
      <c r="C13350">
        <v>3</v>
      </c>
      <c r="D13350">
        <v>7</v>
      </c>
      <c r="E13350">
        <v>1</v>
      </c>
      <c r="F13350" t="s">
        <v>7</v>
      </c>
      <c r="K13350">
        <v>0</v>
      </c>
      <c r="P13350">
        <v>0</v>
      </c>
    </row>
    <row r="13351" spans="1:16" x14ac:dyDescent="0.25">
      <c r="A13351">
        <v>1</v>
      </c>
      <c r="B13351">
        <v>9110112</v>
      </c>
      <c r="C13351">
        <v>3</v>
      </c>
      <c r="D13351">
        <v>1</v>
      </c>
      <c r="E13351">
        <v>1</v>
      </c>
      <c r="F13351" t="s">
        <v>7</v>
      </c>
      <c r="K13351">
        <v>0</v>
      </c>
      <c r="P13351">
        <v>0</v>
      </c>
    </row>
    <row r="13352" spans="1:16" x14ac:dyDescent="0.25">
      <c r="A13352">
        <v>1</v>
      </c>
      <c r="B13352">
        <v>9110112</v>
      </c>
      <c r="C13352">
        <v>3</v>
      </c>
      <c r="D13352">
        <v>2</v>
      </c>
      <c r="E13352">
        <v>1</v>
      </c>
      <c r="F13352" t="s">
        <v>7</v>
      </c>
      <c r="K13352">
        <v>0</v>
      </c>
      <c r="P13352">
        <v>0</v>
      </c>
    </row>
    <row r="13353" spans="1:16" x14ac:dyDescent="0.25">
      <c r="A13353">
        <v>1</v>
      </c>
      <c r="B13353">
        <v>9110112</v>
      </c>
      <c r="C13353">
        <v>3</v>
      </c>
      <c r="D13353">
        <v>3</v>
      </c>
      <c r="E13353">
        <v>1</v>
      </c>
      <c r="F13353" t="s">
        <v>7</v>
      </c>
      <c r="K13353">
        <v>2</v>
      </c>
      <c r="P13353">
        <v>2</v>
      </c>
    </row>
    <row r="13354" spans="1:16" x14ac:dyDescent="0.25">
      <c r="A13354">
        <v>1</v>
      </c>
      <c r="B13354">
        <v>9110112</v>
      </c>
      <c r="C13354">
        <v>3</v>
      </c>
      <c r="D13354">
        <v>4</v>
      </c>
      <c r="E13354">
        <v>1</v>
      </c>
      <c r="F13354" t="s">
        <v>7</v>
      </c>
      <c r="K13354">
        <v>0</v>
      </c>
      <c r="P13354">
        <v>0</v>
      </c>
    </row>
    <row r="13355" spans="1:16" x14ac:dyDescent="0.25">
      <c r="A13355">
        <v>1</v>
      </c>
      <c r="B13355">
        <v>9110112</v>
      </c>
      <c r="C13355">
        <v>3</v>
      </c>
      <c r="D13355">
        <v>5</v>
      </c>
      <c r="E13355">
        <v>1</v>
      </c>
      <c r="F13355" t="s">
        <v>7</v>
      </c>
      <c r="K13355">
        <v>1</v>
      </c>
      <c r="P13355">
        <v>1</v>
      </c>
    </row>
    <row r="13356" spans="1:16" x14ac:dyDescent="0.25">
      <c r="A13356">
        <v>1</v>
      </c>
      <c r="B13356">
        <v>9110112</v>
      </c>
      <c r="C13356">
        <v>3</v>
      </c>
      <c r="D13356">
        <v>6</v>
      </c>
      <c r="E13356">
        <v>1</v>
      </c>
      <c r="F13356" t="s">
        <v>7</v>
      </c>
      <c r="K13356">
        <v>1</v>
      </c>
      <c r="P13356">
        <v>1</v>
      </c>
    </row>
    <row r="13357" spans="1:16" x14ac:dyDescent="0.25">
      <c r="A13357">
        <v>1</v>
      </c>
      <c r="B13357">
        <v>9110112</v>
      </c>
      <c r="C13357">
        <v>3</v>
      </c>
      <c r="D13357">
        <v>7</v>
      </c>
      <c r="E13357">
        <v>1</v>
      </c>
      <c r="F13357" t="s">
        <v>7</v>
      </c>
      <c r="K13357">
        <v>0</v>
      </c>
      <c r="P13357">
        <v>0</v>
      </c>
    </row>
    <row r="13358" spans="1:16" x14ac:dyDescent="0.25">
      <c r="A13358">
        <v>1</v>
      </c>
      <c r="B13358">
        <v>9110113</v>
      </c>
      <c r="C13358">
        <v>3</v>
      </c>
      <c r="D13358">
        <v>1</v>
      </c>
      <c r="E13358">
        <v>1</v>
      </c>
      <c r="F13358" t="s">
        <v>7</v>
      </c>
      <c r="K13358">
        <v>0</v>
      </c>
      <c r="P13358">
        <v>0</v>
      </c>
    </row>
    <row r="13359" spans="1:16" x14ac:dyDescent="0.25">
      <c r="A13359">
        <v>1</v>
      </c>
      <c r="B13359">
        <v>9110113</v>
      </c>
      <c r="C13359">
        <v>3</v>
      </c>
      <c r="D13359">
        <v>2</v>
      </c>
      <c r="E13359">
        <v>1</v>
      </c>
      <c r="F13359" t="s">
        <v>7</v>
      </c>
      <c r="K13359">
        <v>0</v>
      </c>
      <c r="P13359">
        <v>0</v>
      </c>
    </row>
    <row r="13360" spans="1:16" x14ac:dyDescent="0.25">
      <c r="A13360">
        <v>1</v>
      </c>
      <c r="B13360">
        <v>9110113</v>
      </c>
      <c r="C13360">
        <v>3</v>
      </c>
      <c r="D13360">
        <v>3</v>
      </c>
      <c r="E13360">
        <v>1</v>
      </c>
      <c r="F13360" t="s">
        <v>7</v>
      </c>
      <c r="K13360">
        <v>3</v>
      </c>
      <c r="P13360">
        <v>3</v>
      </c>
    </row>
    <row r="13361" spans="1:16" x14ac:dyDescent="0.25">
      <c r="A13361">
        <v>1</v>
      </c>
      <c r="B13361">
        <v>9110113</v>
      </c>
      <c r="C13361">
        <v>3</v>
      </c>
      <c r="D13361">
        <v>4</v>
      </c>
      <c r="E13361">
        <v>1</v>
      </c>
      <c r="F13361" t="s">
        <v>7</v>
      </c>
      <c r="K13361">
        <v>0</v>
      </c>
      <c r="P13361">
        <v>0</v>
      </c>
    </row>
    <row r="13362" spans="1:16" x14ac:dyDescent="0.25">
      <c r="A13362">
        <v>1</v>
      </c>
      <c r="B13362">
        <v>9110113</v>
      </c>
      <c r="C13362">
        <v>3</v>
      </c>
      <c r="D13362">
        <v>5</v>
      </c>
      <c r="E13362">
        <v>1</v>
      </c>
      <c r="F13362" t="s">
        <v>7</v>
      </c>
      <c r="K13362">
        <v>4</v>
      </c>
      <c r="P13362">
        <v>4</v>
      </c>
    </row>
    <row r="13363" spans="1:16" x14ac:dyDescent="0.25">
      <c r="A13363">
        <v>1</v>
      </c>
      <c r="B13363">
        <v>9110113</v>
      </c>
      <c r="C13363">
        <v>3</v>
      </c>
      <c r="D13363">
        <v>6</v>
      </c>
      <c r="E13363">
        <v>1</v>
      </c>
      <c r="F13363" t="s">
        <v>7</v>
      </c>
      <c r="K13363">
        <v>2</v>
      </c>
      <c r="P13363">
        <v>2</v>
      </c>
    </row>
    <row r="13364" spans="1:16" x14ac:dyDescent="0.25">
      <c r="A13364">
        <v>1</v>
      </c>
      <c r="B13364">
        <v>9110113</v>
      </c>
      <c r="C13364">
        <v>3</v>
      </c>
      <c r="D13364">
        <v>7</v>
      </c>
      <c r="E13364">
        <v>1</v>
      </c>
      <c r="F13364" t="s">
        <v>7</v>
      </c>
      <c r="K13364">
        <v>0</v>
      </c>
      <c r="P13364">
        <v>0</v>
      </c>
    </row>
    <row r="13365" spans="1:16" x14ac:dyDescent="0.25">
      <c r="A13365">
        <v>1</v>
      </c>
      <c r="B13365">
        <v>9110201</v>
      </c>
      <c r="C13365">
        <v>3</v>
      </c>
      <c r="D13365">
        <v>1</v>
      </c>
      <c r="E13365">
        <v>1</v>
      </c>
      <c r="F13365" t="s">
        <v>7</v>
      </c>
      <c r="K13365">
        <v>22</v>
      </c>
      <c r="P13365">
        <v>22</v>
      </c>
    </row>
    <row r="13366" spans="1:16" x14ac:dyDescent="0.25">
      <c r="A13366">
        <v>1</v>
      </c>
      <c r="B13366">
        <v>9110201</v>
      </c>
      <c r="C13366">
        <v>3</v>
      </c>
      <c r="D13366">
        <v>2</v>
      </c>
      <c r="E13366">
        <v>1</v>
      </c>
      <c r="F13366" t="s">
        <v>7</v>
      </c>
      <c r="K13366">
        <v>2</v>
      </c>
      <c r="P13366">
        <v>2</v>
      </c>
    </row>
    <row r="13367" spans="1:16" x14ac:dyDescent="0.25">
      <c r="A13367">
        <v>1</v>
      </c>
      <c r="B13367">
        <v>9110201</v>
      </c>
      <c r="C13367">
        <v>3</v>
      </c>
      <c r="D13367">
        <v>3</v>
      </c>
      <c r="E13367">
        <v>1</v>
      </c>
      <c r="F13367" t="s">
        <v>7</v>
      </c>
      <c r="K13367">
        <v>0</v>
      </c>
      <c r="P13367">
        <v>0</v>
      </c>
    </row>
    <row r="13368" spans="1:16" x14ac:dyDescent="0.25">
      <c r="A13368">
        <v>1</v>
      </c>
      <c r="B13368">
        <v>9110201</v>
      </c>
      <c r="C13368">
        <v>3</v>
      </c>
      <c r="D13368">
        <v>4</v>
      </c>
      <c r="E13368">
        <v>1</v>
      </c>
      <c r="F13368" t="s">
        <v>7</v>
      </c>
      <c r="K13368">
        <v>30</v>
      </c>
      <c r="P13368">
        <v>30</v>
      </c>
    </row>
    <row r="13369" spans="1:16" x14ac:dyDescent="0.25">
      <c r="A13369">
        <v>1</v>
      </c>
      <c r="B13369">
        <v>9110201</v>
      </c>
      <c r="C13369">
        <v>3</v>
      </c>
      <c r="D13369">
        <v>5</v>
      </c>
      <c r="E13369">
        <v>1</v>
      </c>
      <c r="F13369" t="s">
        <v>7</v>
      </c>
      <c r="K13369">
        <v>0</v>
      </c>
      <c r="P13369">
        <v>0</v>
      </c>
    </row>
    <row r="13370" spans="1:16" x14ac:dyDescent="0.25">
      <c r="A13370">
        <v>1</v>
      </c>
      <c r="B13370">
        <v>9110201</v>
      </c>
      <c r="C13370">
        <v>3</v>
      </c>
      <c r="D13370">
        <v>6</v>
      </c>
      <c r="E13370">
        <v>1</v>
      </c>
      <c r="F13370" t="s">
        <v>7</v>
      </c>
      <c r="K13370">
        <v>3</v>
      </c>
      <c r="P13370">
        <v>3</v>
      </c>
    </row>
    <row r="13371" spans="1:16" x14ac:dyDescent="0.25">
      <c r="A13371">
        <v>1</v>
      </c>
      <c r="B13371">
        <v>9110201</v>
      </c>
      <c r="C13371">
        <v>3</v>
      </c>
      <c r="D13371">
        <v>7</v>
      </c>
      <c r="E13371">
        <v>1</v>
      </c>
      <c r="F13371" t="s">
        <v>7</v>
      </c>
      <c r="K13371">
        <v>0</v>
      </c>
      <c r="P13371">
        <v>0</v>
      </c>
    </row>
    <row r="13372" spans="1:16" x14ac:dyDescent="0.25">
      <c r="A13372">
        <v>1</v>
      </c>
      <c r="B13372">
        <v>9110202</v>
      </c>
      <c r="C13372">
        <v>3</v>
      </c>
      <c r="D13372">
        <v>1</v>
      </c>
      <c r="E13372">
        <v>1</v>
      </c>
      <c r="F13372" t="s">
        <v>7</v>
      </c>
      <c r="K13372">
        <v>0</v>
      </c>
      <c r="P13372">
        <v>0</v>
      </c>
    </row>
    <row r="13373" spans="1:16" x14ac:dyDescent="0.25">
      <c r="A13373">
        <v>1</v>
      </c>
      <c r="B13373">
        <v>9110202</v>
      </c>
      <c r="C13373">
        <v>3</v>
      </c>
      <c r="D13373">
        <v>2</v>
      </c>
      <c r="E13373">
        <v>1</v>
      </c>
      <c r="F13373" t="s">
        <v>7</v>
      </c>
      <c r="K13373">
        <v>2</v>
      </c>
      <c r="P13373">
        <v>2</v>
      </c>
    </row>
    <row r="13374" spans="1:16" x14ac:dyDescent="0.25">
      <c r="A13374">
        <v>1</v>
      </c>
      <c r="B13374">
        <v>9110202</v>
      </c>
      <c r="C13374">
        <v>3</v>
      </c>
      <c r="D13374">
        <v>3</v>
      </c>
      <c r="E13374">
        <v>1</v>
      </c>
      <c r="F13374" t="s">
        <v>7</v>
      </c>
      <c r="K13374">
        <v>2</v>
      </c>
      <c r="P13374">
        <v>2</v>
      </c>
    </row>
    <row r="13375" spans="1:16" x14ac:dyDescent="0.25">
      <c r="A13375">
        <v>1</v>
      </c>
      <c r="B13375">
        <v>9110202</v>
      </c>
      <c r="C13375">
        <v>3</v>
      </c>
      <c r="D13375">
        <v>4</v>
      </c>
      <c r="E13375">
        <v>1</v>
      </c>
      <c r="F13375" t="s">
        <v>7</v>
      </c>
      <c r="K13375">
        <v>1</v>
      </c>
      <c r="P13375">
        <v>1</v>
      </c>
    </row>
    <row r="13376" spans="1:16" x14ac:dyDescent="0.25">
      <c r="A13376">
        <v>1</v>
      </c>
      <c r="B13376">
        <v>9110202</v>
      </c>
      <c r="C13376">
        <v>3</v>
      </c>
      <c r="D13376">
        <v>5</v>
      </c>
      <c r="E13376">
        <v>1</v>
      </c>
      <c r="F13376" t="s">
        <v>7</v>
      </c>
      <c r="K13376">
        <v>3</v>
      </c>
      <c r="P13376">
        <v>3</v>
      </c>
    </row>
    <row r="13377" spans="1:16" x14ac:dyDescent="0.25">
      <c r="A13377">
        <v>1</v>
      </c>
      <c r="B13377">
        <v>9110202</v>
      </c>
      <c r="C13377">
        <v>3</v>
      </c>
      <c r="D13377">
        <v>6</v>
      </c>
      <c r="E13377">
        <v>1</v>
      </c>
      <c r="F13377" t="s">
        <v>7</v>
      </c>
      <c r="K13377">
        <v>2</v>
      </c>
      <c r="P13377">
        <v>2</v>
      </c>
    </row>
    <row r="13378" spans="1:16" x14ac:dyDescent="0.25">
      <c r="A13378">
        <v>1</v>
      </c>
      <c r="B13378">
        <v>9110202</v>
      </c>
      <c r="C13378">
        <v>3</v>
      </c>
      <c r="D13378">
        <v>7</v>
      </c>
      <c r="E13378">
        <v>1</v>
      </c>
      <c r="F13378" t="s">
        <v>7</v>
      </c>
      <c r="K13378">
        <v>0</v>
      </c>
      <c r="P13378">
        <v>0</v>
      </c>
    </row>
    <row r="13379" spans="1:16" x14ac:dyDescent="0.25">
      <c r="A13379">
        <v>1</v>
      </c>
      <c r="B13379">
        <v>9110203</v>
      </c>
      <c r="C13379">
        <v>3</v>
      </c>
      <c r="D13379">
        <v>1</v>
      </c>
      <c r="E13379">
        <v>1</v>
      </c>
      <c r="F13379" t="s">
        <v>7</v>
      </c>
      <c r="K13379">
        <v>0</v>
      </c>
      <c r="P13379">
        <v>0</v>
      </c>
    </row>
    <row r="13380" spans="1:16" x14ac:dyDescent="0.25">
      <c r="A13380">
        <v>1</v>
      </c>
      <c r="B13380">
        <v>9110203</v>
      </c>
      <c r="C13380">
        <v>3</v>
      </c>
      <c r="D13380">
        <v>2</v>
      </c>
      <c r="E13380">
        <v>1</v>
      </c>
      <c r="F13380" t="s">
        <v>7</v>
      </c>
      <c r="K13380">
        <v>0</v>
      </c>
      <c r="P13380">
        <v>0</v>
      </c>
    </row>
    <row r="13381" spans="1:16" x14ac:dyDescent="0.25">
      <c r="A13381">
        <v>1</v>
      </c>
      <c r="B13381">
        <v>9110203</v>
      </c>
      <c r="C13381">
        <v>3</v>
      </c>
      <c r="D13381">
        <v>3</v>
      </c>
      <c r="E13381">
        <v>1</v>
      </c>
      <c r="F13381" t="s">
        <v>7</v>
      </c>
      <c r="K13381">
        <v>4</v>
      </c>
      <c r="P13381">
        <v>4</v>
      </c>
    </row>
    <row r="13382" spans="1:16" x14ac:dyDescent="0.25">
      <c r="A13382">
        <v>1</v>
      </c>
      <c r="B13382">
        <v>9110203</v>
      </c>
      <c r="C13382">
        <v>3</v>
      </c>
      <c r="D13382">
        <v>4</v>
      </c>
      <c r="E13382">
        <v>1</v>
      </c>
      <c r="F13382" t="s">
        <v>7</v>
      </c>
      <c r="K13382">
        <v>0</v>
      </c>
      <c r="P13382">
        <v>0</v>
      </c>
    </row>
    <row r="13383" spans="1:16" x14ac:dyDescent="0.25">
      <c r="A13383">
        <v>1</v>
      </c>
      <c r="B13383">
        <v>9110203</v>
      </c>
      <c r="C13383">
        <v>3</v>
      </c>
      <c r="D13383">
        <v>5</v>
      </c>
      <c r="E13383">
        <v>1</v>
      </c>
      <c r="F13383" t="s">
        <v>7</v>
      </c>
      <c r="K13383">
        <v>5</v>
      </c>
      <c r="P13383">
        <v>5</v>
      </c>
    </row>
    <row r="13384" spans="1:16" x14ac:dyDescent="0.25">
      <c r="A13384">
        <v>1</v>
      </c>
      <c r="B13384">
        <v>9110203</v>
      </c>
      <c r="C13384">
        <v>3</v>
      </c>
      <c r="D13384">
        <v>6</v>
      </c>
      <c r="E13384">
        <v>1</v>
      </c>
      <c r="F13384" t="s">
        <v>7</v>
      </c>
      <c r="K13384">
        <v>2</v>
      </c>
      <c r="P13384">
        <v>2</v>
      </c>
    </row>
    <row r="13385" spans="1:16" x14ac:dyDescent="0.25">
      <c r="A13385">
        <v>1</v>
      </c>
      <c r="B13385">
        <v>9110203</v>
      </c>
      <c r="C13385">
        <v>3</v>
      </c>
      <c r="D13385">
        <v>7</v>
      </c>
      <c r="E13385">
        <v>1</v>
      </c>
      <c r="F13385" t="s">
        <v>7</v>
      </c>
      <c r="K13385">
        <v>0</v>
      </c>
      <c r="P13385">
        <v>0</v>
      </c>
    </row>
    <row r="13386" spans="1:16" x14ac:dyDescent="0.25">
      <c r="A13386">
        <v>1</v>
      </c>
      <c r="B13386">
        <v>9110204</v>
      </c>
      <c r="C13386">
        <v>3</v>
      </c>
      <c r="D13386">
        <v>1</v>
      </c>
      <c r="E13386">
        <v>1</v>
      </c>
      <c r="F13386" t="s">
        <v>7</v>
      </c>
      <c r="K13386">
        <v>0</v>
      </c>
      <c r="P13386">
        <v>0</v>
      </c>
    </row>
    <row r="13387" spans="1:16" x14ac:dyDescent="0.25">
      <c r="A13387">
        <v>1</v>
      </c>
      <c r="B13387">
        <v>9110204</v>
      </c>
      <c r="C13387">
        <v>3</v>
      </c>
      <c r="D13387">
        <v>2</v>
      </c>
      <c r="E13387">
        <v>1</v>
      </c>
      <c r="F13387" t="s">
        <v>7</v>
      </c>
      <c r="K13387">
        <v>0</v>
      </c>
      <c r="P13387">
        <v>0</v>
      </c>
    </row>
    <row r="13388" spans="1:16" x14ac:dyDescent="0.25">
      <c r="A13388">
        <v>1</v>
      </c>
      <c r="B13388">
        <v>9110204</v>
      </c>
      <c r="C13388">
        <v>3</v>
      </c>
      <c r="D13388">
        <v>3</v>
      </c>
      <c r="E13388">
        <v>1</v>
      </c>
      <c r="F13388" t="s">
        <v>7</v>
      </c>
      <c r="K13388">
        <v>1</v>
      </c>
      <c r="P13388">
        <v>1</v>
      </c>
    </row>
    <row r="13389" spans="1:16" x14ac:dyDescent="0.25">
      <c r="A13389">
        <v>1</v>
      </c>
      <c r="B13389">
        <v>9110204</v>
      </c>
      <c r="C13389">
        <v>3</v>
      </c>
      <c r="D13389">
        <v>4</v>
      </c>
      <c r="E13389">
        <v>1</v>
      </c>
      <c r="F13389" t="s">
        <v>7</v>
      </c>
      <c r="K13389">
        <v>0</v>
      </c>
      <c r="P13389">
        <v>0</v>
      </c>
    </row>
    <row r="13390" spans="1:16" x14ac:dyDescent="0.25">
      <c r="A13390">
        <v>1</v>
      </c>
      <c r="B13390">
        <v>9110204</v>
      </c>
      <c r="C13390">
        <v>3</v>
      </c>
      <c r="D13390">
        <v>5</v>
      </c>
      <c r="E13390">
        <v>1</v>
      </c>
      <c r="F13390" t="s">
        <v>7</v>
      </c>
      <c r="K13390">
        <v>2</v>
      </c>
      <c r="P13390">
        <v>2</v>
      </c>
    </row>
    <row r="13391" spans="1:16" x14ac:dyDescent="0.25">
      <c r="A13391">
        <v>1</v>
      </c>
      <c r="B13391">
        <v>9110204</v>
      </c>
      <c r="C13391">
        <v>3</v>
      </c>
      <c r="D13391">
        <v>6</v>
      </c>
      <c r="E13391">
        <v>1</v>
      </c>
      <c r="F13391" t="s">
        <v>7</v>
      </c>
      <c r="K13391">
        <v>3</v>
      </c>
      <c r="P13391">
        <v>3</v>
      </c>
    </row>
    <row r="13392" spans="1:16" x14ac:dyDescent="0.25">
      <c r="A13392">
        <v>1</v>
      </c>
      <c r="B13392">
        <v>9110204</v>
      </c>
      <c r="C13392">
        <v>3</v>
      </c>
      <c r="D13392">
        <v>7</v>
      </c>
      <c r="E13392">
        <v>1</v>
      </c>
      <c r="F13392" t="s">
        <v>7</v>
      </c>
      <c r="K13392">
        <v>0</v>
      </c>
      <c r="P13392">
        <v>0</v>
      </c>
    </row>
    <row r="13393" spans="1:16" x14ac:dyDescent="0.25">
      <c r="A13393">
        <v>1</v>
      </c>
      <c r="B13393">
        <v>9110205</v>
      </c>
      <c r="C13393">
        <v>3</v>
      </c>
      <c r="D13393">
        <v>1</v>
      </c>
      <c r="E13393">
        <v>1</v>
      </c>
      <c r="F13393" t="s">
        <v>7</v>
      </c>
      <c r="K13393">
        <v>3</v>
      </c>
      <c r="P13393">
        <v>3</v>
      </c>
    </row>
    <row r="13394" spans="1:16" x14ac:dyDescent="0.25">
      <c r="A13394">
        <v>1</v>
      </c>
      <c r="B13394">
        <v>9110205</v>
      </c>
      <c r="C13394">
        <v>3</v>
      </c>
      <c r="D13394">
        <v>2</v>
      </c>
      <c r="E13394">
        <v>1</v>
      </c>
      <c r="F13394" t="s">
        <v>7</v>
      </c>
      <c r="K13394">
        <v>0</v>
      </c>
      <c r="P13394">
        <v>0</v>
      </c>
    </row>
    <row r="13395" spans="1:16" x14ac:dyDescent="0.25">
      <c r="A13395">
        <v>1</v>
      </c>
      <c r="B13395">
        <v>9110205</v>
      </c>
      <c r="C13395">
        <v>3</v>
      </c>
      <c r="D13395">
        <v>3</v>
      </c>
      <c r="E13395">
        <v>1</v>
      </c>
      <c r="F13395" t="s">
        <v>7</v>
      </c>
      <c r="K13395">
        <v>3</v>
      </c>
      <c r="P13395">
        <v>3</v>
      </c>
    </row>
    <row r="13396" spans="1:16" x14ac:dyDescent="0.25">
      <c r="A13396">
        <v>1</v>
      </c>
      <c r="B13396">
        <v>9110205</v>
      </c>
      <c r="C13396">
        <v>3</v>
      </c>
      <c r="D13396">
        <v>4</v>
      </c>
      <c r="E13396">
        <v>1</v>
      </c>
      <c r="F13396" t="s">
        <v>7</v>
      </c>
      <c r="K13396">
        <v>2</v>
      </c>
      <c r="P13396">
        <v>2</v>
      </c>
    </row>
    <row r="13397" spans="1:16" x14ac:dyDescent="0.25">
      <c r="A13397">
        <v>1</v>
      </c>
      <c r="B13397">
        <v>9110205</v>
      </c>
      <c r="C13397">
        <v>3</v>
      </c>
      <c r="D13397">
        <v>5</v>
      </c>
      <c r="E13397">
        <v>1</v>
      </c>
      <c r="F13397" t="s">
        <v>7</v>
      </c>
      <c r="K13397">
        <v>2</v>
      </c>
      <c r="P13397">
        <v>2</v>
      </c>
    </row>
    <row r="13398" spans="1:16" x14ac:dyDescent="0.25">
      <c r="A13398">
        <v>1</v>
      </c>
      <c r="B13398">
        <v>9110205</v>
      </c>
      <c r="C13398">
        <v>3</v>
      </c>
      <c r="D13398">
        <v>6</v>
      </c>
      <c r="E13398">
        <v>1</v>
      </c>
      <c r="F13398" t="s">
        <v>7</v>
      </c>
      <c r="K13398">
        <v>3</v>
      </c>
      <c r="P13398">
        <v>3</v>
      </c>
    </row>
    <row r="13399" spans="1:16" x14ac:dyDescent="0.25">
      <c r="A13399">
        <v>1</v>
      </c>
      <c r="B13399">
        <v>9110205</v>
      </c>
      <c r="C13399">
        <v>3</v>
      </c>
      <c r="D13399">
        <v>7</v>
      </c>
      <c r="E13399">
        <v>1</v>
      </c>
      <c r="F13399" t="s">
        <v>7</v>
      </c>
      <c r="K13399">
        <v>0</v>
      </c>
      <c r="P13399">
        <v>0</v>
      </c>
    </row>
    <row r="13400" spans="1:16" x14ac:dyDescent="0.25">
      <c r="A13400">
        <v>1</v>
      </c>
      <c r="B13400">
        <v>9110301</v>
      </c>
      <c r="C13400">
        <v>3</v>
      </c>
      <c r="D13400">
        <v>1</v>
      </c>
      <c r="E13400">
        <v>1</v>
      </c>
      <c r="F13400" t="s">
        <v>7</v>
      </c>
      <c r="K13400">
        <v>0</v>
      </c>
      <c r="P13400">
        <v>0</v>
      </c>
    </row>
    <row r="13401" spans="1:16" x14ac:dyDescent="0.25">
      <c r="A13401">
        <v>1</v>
      </c>
      <c r="B13401">
        <v>9110301</v>
      </c>
      <c r="C13401">
        <v>3</v>
      </c>
      <c r="D13401">
        <v>2</v>
      </c>
      <c r="E13401">
        <v>1</v>
      </c>
      <c r="F13401" t="s">
        <v>7</v>
      </c>
      <c r="K13401">
        <v>26</v>
      </c>
      <c r="P13401">
        <v>26</v>
      </c>
    </row>
    <row r="13402" spans="1:16" x14ac:dyDescent="0.25">
      <c r="A13402">
        <v>1</v>
      </c>
      <c r="B13402">
        <v>9110301</v>
      </c>
      <c r="C13402">
        <v>3</v>
      </c>
      <c r="D13402">
        <v>3</v>
      </c>
      <c r="E13402">
        <v>1</v>
      </c>
      <c r="F13402" t="s">
        <v>7</v>
      </c>
      <c r="K13402">
        <v>0</v>
      </c>
      <c r="P13402">
        <v>0</v>
      </c>
    </row>
    <row r="13403" spans="1:16" x14ac:dyDescent="0.25">
      <c r="A13403">
        <v>1</v>
      </c>
      <c r="B13403">
        <v>9110301</v>
      </c>
      <c r="C13403">
        <v>3</v>
      </c>
      <c r="D13403">
        <v>4</v>
      </c>
      <c r="E13403">
        <v>1</v>
      </c>
      <c r="F13403" t="s">
        <v>7</v>
      </c>
      <c r="K13403">
        <v>10</v>
      </c>
      <c r="P13403">
        <v>10</v>
      </c>
    </row>
    <row r="13404" spans="1:16" x14ac:dyDescent="0.25">
      <c r="A13404">
        <v>1</v>
      </c>
      <c r="B13404">
        <v>9110301</v>
      </c>
      <c r="C13404">
        <v>3</v>
      </c>
      <c r="D13404">
        <v>5</v>
      </c>
      <c r="E13404">
        <v>1</v>
      </c>
      <c r="F13404" t="s">
        <v>7</v>
      </c>
      <c r="K13404">
        <v>0</v>
      </c>
      <c r="P13404">
        <v>0</v>
      </c>
    </row>
    <row r="13405" spans="1:16" x14ac:dyDescent="0.25">
      <c r="A13405">
        <v>1</v>
      </c>
      <c r="B13405">
        <v>9110301</v>
      </c>
      <c r="C13405">
        <v>3</v>
      </c>
      <c r="D13405">
        <v>6</v>
      </c>
      <c r="E13405">
        <v>1</v>
      </c>
      <c r="F13405" t="s">
        <v>7</v>
      </c>
      <c r="K13405">
        <v>0</v>
      </c>
      <c r="P13405">
        <v>0</v>
      </c>
    </row>
    <row r="13406" spans="1:16" x14ac:dyDescent="0.25">
      <c r="A13406">
        <v>1</v>
      </c>
      <c r="B13406">
        <v>9110301</v>
      </c>
      <c r="C13406">
        <v>3</v>
      </c>
      <c r="D13406">
        <v>7</v>
      </c>
      <c r="E13406">
        <v>1</v>
      </c>
      <c r="F13406" t="s">
        <v>7</v>
      </c>
      <c r="K13406">
        <v>0</v>
      </c>
      <c r="P13406">
        <v>0</v>
      </c>
    </row>
    <row r="13407" spans="1:16" x14ac:dyDescent="0.25">
      <c r="A13407">
        <v>1</v>
      </c>
      <c r="B13407">
        <v>9110302</v>
      </c>
      <c r="C13407">
        <v>3</v>
      </c>
      <c r="D13407">
        <v>1</v>
      </c>
      <c r="E13407">
        <v>1</v>
      </c>
      <c r="F13407" t="s">
        <v>7</v>
      </c>
      <c r="K13407">
        <v>78</v>
      </c>
      <c r="P13407">
        <v>78</v>
      </c>
    </row>
    <row r="13408" spans="1:16" x14ac:dyDescent="0.25">
      <c r="A13408">
        <v>1</v>
      </c>
      <c r="B13408">
        <v>9110302</v>
      </c>
      <c r="C13408">
        <v>3</v>
      </c>
      <c r="D13408">
        <v>2</v>
      </c>
      <c r="E13408">
        <v>1</v>
      </c>
      <c r="F13408" t="s">
        <v>7</v>
      </c>
      <c r="K13408">
        <v>0</v>
      </c>
      <c r="P13408">
        <v>0</v>
      </c>
    </row>
    <row r="13409" spans="1:16" x14ac:dyDescent="0.25">
      <c r="A13409">
        <v>1</v>
      </c>
      <c r="B13409">
        <v>9110302</v>
      </c>
      <c r="C13409">
        <v>3</v>
      </c>
      <c r="D13409">
        <v>3</v>
      </c>
      <c r="E13409">
        <v>1</v>
      </c>
      <c r="F13409" t="s">
        <v>7</v>
      </c>
      <c r="K13409">
        <v>0</v>
      </c>
      <c r="P13409">
        <v>0</v>
      </c>
    </row>
    <row r="13410" spans="1:16" x14ac:dyDescent="0.25">
      <c r="A13410">
        <v>1</v>
      </c>
      <c r="B13410">
        <v>9110302</v>
      </c>
      <c r="C13410">
        <v>3</v>
      </c>
      <c r="D13410">
        <v>4</v>
      </c>
      <c r="E13410">
        <v>1</v>
      </c>
      <c r="F13410" t="s">
        <v>7</v>
      </c>
      <c r="K13410">
        <v>10</v>
      </c>
      <c r="P13410">
        <v>10</v>
      </c>
    </row>
    <row r="13411" spans="1:16" x14ac:dyDescent="0.25">
      <c r="A13411">
        <v>1</v>
      </c>
      <c r="B13411">
        <v>9110302</v>
      </c>
      <c r="C13411">
        <v>3</v>
      </c>
      <c r="D13411">
        <v>5</v>
      </c>
      <c r="E13411">
        <v>1</v>
      </c>
      <c r="F13411" t="s">
        <v>7</v>
      </c>
      <c r="K13411">
        <v>0</v>
      </c>
      <c r="P13411">
        <v>0</v>
      </c>
    </row>
    <row r="13412" spans="1:16" x14ac:dyDescent="0.25">
      <c r="A13412">
        <v>1</v>
      </c>
      <c r="B13412">
        <v>9110302</v>
      </c>
      <c r="C13412">
        <v>3</v>
      </c>
      <c r="D13412">
        <v>6</v>
      </c>
      <c r="E13412">
        <v>1</v>
      </c>
      <c r="F13412" t="s">
        <v>7</v>
      </c>
      <c r="K13412">
        <v>1</v>
      </c>
      <c r="P13412">
        <v>1</v>
      </c>
    </row>
    <row r="13413" spans="1:16" x14ac:dyDescent="0.25">
      <c r="A13413">
        <v>1</v>
      </c>
      <c r="B13413">
        <v>9110302</v>
      </c>
      <c r="C13413">
        <v>3</v>
      </c>
      <c r="D13413">
        <v>7</v>
      </c>
      <c r="E13413">
        <v>1</v>
      </c>
      <c r="F13413" t="s">
        <v>7</v>
      </c>
      <c r="K13413">
        <v>0</v>
      </c>
      <c r="P13413">
        <v>0</v>
      </c>
    </row>
    <row r="13414" spans="1:16" x14ac:dyDescent="0.25">
      <c r="A13414">
        <v>1</v>
      </c>
      <c r="B13414">
        <v>9110303</v>
      </c>
      <c r="C13414">
        <v>3</v>
      </c>
      <c r="D13414">
        <v>1</v>
      </c>
      <c r="E13414">
        <v>1</v>
      </c>
      <c r="F13414" t="s">
        <v>7</v>
      </c>
      <c r="K13414">
        <v>0</v>
      </c>
      <c r="P13414">
        <v>0</v>
      </c>
    </row>
    <row r="13415" spans="1:16" x14ac:dyDescent="0.25">
      <c r="A13415">
        <v>1</v>
      </c>
      <c r="B13415">
        <v>9110303</v>
      </c>
      <c r="C13415">
        <v>3</v>
      </c>
      <c r="D13415">
        <v>2</v>
      </c>
      <c r="E13415">
        <v>1</v>
      </c>
      <c r="F13415" t="s">
        <v>7</v>
      </c>
      <c r="K13415">
        <v>13</v>
      </c>
      <c r="P13415">
        <v>13</v>
      </c>
    </row>
    <row r="13416" spans="1:16" x14ac:dyDescent="0.25">
      <c r="A13416">
        <v>1</v>
      </c>
      <c r="B13416">
        <v>9110303</v>
      </c>
      <c r="C13416">
        <v>3</v>
      </c>
      <c r="D13416">
        <v>3</v>
      </c>
      <c r="E13416">
        <v>1</v>
      </c>
      <c r="F13416" t="s">
        <v>7</v>
      </c>
      <c r="K13416">
        <v>0</v>
      </c>
      <c r="P13416">
        <v>0</v>
      </c>
    </row>
    <row r="13417" spans="1:16" x14ac:dyDescent="0.25">
      <c r="A13417">
        <v>1</v>
      </c>
      <c r="B13417">
        <v>9110303</v>
      </c>
      <c r="C13417">
        <v>3</v>
      </c>
      <c r="D13417">
        <v>4</v>
      </c>
      <c r="E13417">
        <v>1</v>
      </c>
      <c r="F13417" t="s">
        <v>7</v>
      </c>
      <c r="K13417">
        <v>4</v>
      </c>
      <c r="P13417">
        <v>4</v>
      </c>
    </row>
    <row r="13418" spans="1:16" x14ac:dyDescent="0.25">
      <c r="A13418">
        <v>1</v>
      </c>
      <c r="B13418">
        <v>9110303</v>
      </c>
      <c r="C13418">
        <v>3</v>
      </c>
      <c r="D13418">
        <v>5</v>
      </c>
      <c r="E13418">
        <v>1</v>
      </c>
      <c r="F13418" t="s">
        <v>7</v>
      </c>
      <c r="K13418">
        <v>0</v>
      </c>
      <c r="P13418">
        <v>0</v>
      </c>
    </row>
    <row r="13419" spans="1:16" x14ac:dyDescent="0.25">
      <c r="A13419">
        <v>1</v>
      </c>
      <c r="B13419">
        <v>9110303</v>
      </c>
      <c r="C13419">
        <v>3</v>
      </c>
      <c r="D13419">
        <v>6</v>
      </c>
      <c r="E13419">
        <v>1</v>
      </c>
      <c r="F13419" t="s">
        <v>7</v>
      </c>
      <c r="K13419">
        <v>1</v>
      </c>
      <c r="P13419">
        <v>1</v>
      </c>
    </row>
    <row r="13420" spans="1:16" x14ac:dyDescent="0.25">
      <c r="A13420">
        <v>1</v>
      </c>
      <c r="B13420">
        <v>9110303</v>
      </c>
      <c r="C13420">
        <v>3</v>
      </c>
      <c r="D13420">
        <v>7</v>
      </c>
      <c r="E13420">
        <v>1</v>
      </c>
      <c r="F13420" t="s">
        <v>7</v>
      </c>
      <c r="K13420">
        <v>0</v>
      </c>
      <c r="P13420">
        <v>0</v>
      </c>
    </row>
    <row r="13421" spans="1:16" x14ac:dyDescent="0.25">
      <c r="A13421">
        <v>1</v>
      </c>
      <c r="B13421">
        <v>9110304</v>
      </c>
      <c r="C13421">
        <v>3</v>
      </c>
      <c r="D13421">
        <v>1</v>
      </c>
      <c r="E13421">
        <v>1</v>
      </c>
      <c r="F13421" t="s">
        <v>7</v>
      </c>
      <c r="K13421">
        <v>51</v>
      </c>
      <c r="P13421">
        <v>51</v>
      </c>
    </row>
    <row r="13422" spans="1:16" x14ac:dyDescent="0.25">
      <c r="A13422">
        <v>1</v>
      </c>
      <c r="B13422">
        <v>9110304</v>
      </c>
      <c r="C13422">
        <v>3</v>
      </c>
      <c r="D13422">
        <v>2</v>
      </c>
      <c r="E13422">
        <v>1</v>
      </c>
      <c r="F13422" t="s">
        <v>7</v>
      </c>
      <c r="K13422">
        <v>20</v>
      </c>
      <c r="P13422">
        <v>20</v>
      </c>
    </row>
    <row r="13423" spans="1:16" x14ac:dyDescent="0.25">
      <c r="A13423">
        <v>1</v>
      </c>
      <c r="B13423">
        <v>9110304</v>
      </c>
      <c r="C13423">
        <v>3</v>
      </c>
      <c r="D13423">
        <v>3</v>
      </c>
      <c r="E13423">
        <v>1</v>
      </c>
      <c r="F13423" t="s">
        <v>7</v>
      </c>
      <c r="K13423">
        <v>0</v>
      </c>
      <c r="P13423">
        <v>0</v>
      </c>
    </row>
    <row r="13424" spans="1:16" x14ac:dyDescent="0.25">
      <c r="A13424">
        <v>1</v>
      </c>
      <c r="B13424">
        <v>9110304</v>
      </c>
      <c r="C13424">
        <v>3</v>
      </c>
      <c r="D13424">
        <v>4</v>
      </c>
      <c r="E13424">
        <v>1</v>
      </c>
      <c r="F13424" t="s">
        <v>7</v>
      </c>
      <c r="K13424">
        <v>17</v>
      </c>
      <c r="P13424">
        <v>17</v>
      </c>
    </row>
    <row r="13425" spans="1:16" x14ac:dyDescent="0.25">
      <c r="A13425">
        <v>1</v>
      </c>
      <c r="B13425">
        <v>9110304</v>
      </c>
      <c r="C13425">
        <v>3</v>
      </c>
      <c r="D13425">
        <v>5</v>
      </c>
      <c r="E13425">
        <v>1</v>
      </c>
      <c r="F13425" t="s">
        <v>7</v>
      </c>
      <c r="K13425">
        <v>0</v>
      </c>
      <c r="P13425">
        <v>0</v>
      </c>
    </row>
    <row r="13426" spans="1:16" x14ac:dyDescent="0.25">
      <c r="A13426">
        <v>1</v>
      </c>
      <c r="B13426">
        <v>9110304</v>
      </c>
      <c r="C13426">
        <v>3</v>
      </c>
      <c r="D13426">
        <v>6</v>
      </c>
      <c r="E13426">
        <v>1</v>
      </c>
      <c r="F13426" t="s">
        <v>7</v>
      </c>
      <c r="K13426">
        <v>0</v>
      </c>
      <c r="P13426">
        <v>0</v>
      </c>
    </row>
    <row r="13427" spans="1:16" x14ac:dyDescent="0.25">
      <c r="A13427">
        <v>1</v>
      </c>
      <c r="B13427">
        <v>9110304</v>
      </c>
      <c r="C13427">
        <v>3</v>
      </c>
      <c r="D13427">
        <v>7</v>
      </c>
      <c r="E13427">
        <v>1</v>
      </c>
      <c r="F13427" t="s">
        <v>7</v>
      </c>
      <c r="K13427">
        <v>0</v>
      </c>
      <c r="P13427">
        <v>0</v>
      </c>
    </row>
    <row r="13428" spans="1:16" x14ac:dyDescent="0.25">
      <c r="A13428">
        <v>1</v>
      </c>
      <c r="B13428">
        <v>9110305</v>
      </c>
      <c r="C13428">
        <v>3</v>
      </c>
      <c r="D13428">
        <v>1</v>
      </c>
      <c r="E13428">
        <v>1</v>
      </c>
      <c r="F13428" t="s">
        <v>7</v>
      </c>
      <c r="K13428">
        <v>90</v>
      </c>
      <c r="P13428">
        <v>90</v>
      </c>
    </row>
    <row r="13429" spans="1:16" x14ac:dyDescent="0.25">
      <c r="A13429">
        <v>1</v>
      </c>
      <c r="B13429">
        <v>9110305</v>
      </c>
      <c r="C13429">
        <v>3</v>
      </c>
      <c r="D13429">
        <v>2</v>
      </c>
      <c r="E13429">
        <v>1</v>
      </c>
      <c r="F13429" t="s">
        <v>7</v>
      </c>
      <c r="K13429">
        <v>19</v>
      </c>
      <c r="P13429">
        <v>19</v>
      </c>
    </row>
    <row r="13430" spans="1:16" x14ac:dyDescent="0.25">
      <c r="A13430">
        <v>1</v>
      </c>
      <c r="B13430">
        <v>9110305</v>
      </c>
      <c r="C13430">
        <v>3</v>
      </c>
      <c r="D13430">
        <v>3</v>
      </c>
      <c r="E13430">
        <v>1</v>
      </c>
      <c r="F13430" t="s">
        <v>7</v>
      </c>
      <c r="K13430">
        <v>0</v>
      </c>
      <c r="P13430">
        <v>0</v>
      </c>
    </row>
    <row r="13431" spans="1:16" x14ac:dyDescent="0.25">
      <c r="A13431">
        <v>1</v>
      </c>
      <c r="B13431">
        <v>9110305</v>
      </c>
      <c r="C13431">
        <v>3</v>
      </c>
      <c r="D13431">
        <v>4</v>
      </c>
      <c r="E13431">
        <v>1</v>
      </c>
      <c r="F13431" t="s">
        <v>7</v>
      </c>
      <c r="K13431">
        <v>5</v>
      </c>
      <c r="P13431">
        <v>5</v>
      </c>
    </row>
    <row r="13432" spans="1:16" x14ac:dyDescent="0.25">
      <c r="A13432">
        <v>1</v>
      </c>
      <c r="B13432">
        <v>9110305</v>
      </c>
      <c r="C13432">
        <v>3</v>
      </c>
      <c r="D13432">
        <v>5</v>
      </c>
      <c r="E13432">
        <v>1</v>
      </c>
      <c r="F13432" t="s">
        <v>7</v>
      </c>
      <c r="K13432">
        <v>0</v>
      </c>
      <c r="P13432">
        <v>0</v>
      </c>
    </row>
    <row r="13433" spans="1:16" x14ac:dyDescent="0.25">
      <c r="A13433">
        <v>1</v>
      </c>
      <c r="B13433">
        <v>9110305</v>
      </c>
      <c r="C13433">
        <v>3</v>
      </c>
      <c r="D13433">
        <v>6</v>
      </c>
      <c r="E13433">
        <v>1</v>
      </c>
      <c r="F13433" t="s">
        <v>7</v>
      </c>
      <c r="K13433">
        <v>5</v>
      </c>
      <c r="P13433">
        <v>5</v>
      </c>
    </row>
    <row r="13434" spans="1:16" x14ac:dyDescent="0.25">
      <c r="A13434">
        <v>1</v>
      </c>
      <c r="B13434">
        <v>9110305</v>
      </c>
      <c r="C13434">
        <v>3</v>
      </c>
      <c r="D13434">
        <v>7</v>
      </c>
      <c r="E13434">
        <v>1</v>
      </c>
      <c r="F13434" t="s">
        <v>7</v>
      </c>
      <c r="K13434">
        <v>0</v>
      </c>
      <c r="P13434">
        <v>0</v>
      </c>
    </row>
    <row r="13435" spans="1:16" x14ac:dyDescent="0.25">
      <c r="A13435">
        <v>1</v>
      </c>
      <c r="B13435">
        <v>9110306</v>
      </c>
      <c r="C13435">
        <v>3</v>
      </c>
      <c r="D13435">
        <v>1</v>
      </c>
      <c r="E13435">
        <v>1</v>
      </c>
      <c r="F13435" t="s">
        <v>7</v>
      </c>
      <c r="K13435">
        <v>0</v>
      </c>
      <c r="P13435">
        <v>0</v>
      </c>
    </row>
    <row r="13436" spans="1:16" x14ac:dyDescent="0.25">
      <c r="A13436">
        <v>1</v>
      </c>
      <c r="B13436">
        <v>9110306</v>
      </c>
      <c r="C13436">
        <v>3</v>
      </c>
      <c r="D13436">
        <v>2</v>
      </c>
      <c r="E13436">
        <v>1</v>
      </c>
      <c r="F13436" t="s">
        <v>7</v>
      </c>
      <c r="K13436">
        <v>9</v>
      </c>
      <c r="P13436">
        <v>9</v>
      </c>
    </row>
    <row r="13437" spans="1:16" x14ac:dyDescent="0.25">
      <c r="A13437">
        <v>1</v>
      </c>
      <c r="B13437">
        <v>9110306</v>
      </c>
      <c r="C13437">
        <v>3</v>
      </c>
      <c r="D13437">
        <v>3</v>
      </c>
      <c r="E13437">
        <v>1</v>
      </c>
      <c r="F13437" t="s">
        <v>7</v>
      </c>
      <c r="K13437">
        <v>0</v>
      </c>
      <c r="P13437">
        <v>0</v>
      </c>
    </row>
    <row r="13438" spans="1:16" x14ac:dyDescent="0.25">
      <c r="A13438">
        <v>1</v>
      </c>
      <c r="B13438">
        <v>9110306</v>
      </c>
      <c r="C13438">
        <v>3</v>
      </c>
      <c r="D13438">
        <v>4</v>
      </c>
      <c r="E13438">
        <v>1</v>
      </c>
      <c r="F13438" t="s">
        <v>7</v>
      </c>
      <c r="K13438">
        <v>2</v>
      </c>
      <c r="P13438">
        <v>2</v>
      </c>
    </row>
    <row r="13439" spans="1:16" x14ac:dyDescent="0.25">
      <c r="A13439">
        <v>1</v>
      </c>
      <c r="B13439">
        <v>9110306</v>
      </c>
      <c r="C13439">
        <v>3</v>
      </c>
      <c r="D13439">
        <v>5</v>
      </c>
      <c r="E13439">
        <v>1</v>
      </c>
      <c r="F13439" t="s">
        <v>7</v>
      </c>
      <c r="K13439">
        <v>0</v>
      </c>
      <c r="P13439">
        <v>0</v>
      </c>
    </row>
    <row r="13440" spans="1:16" x14ac:dyDescent="0.25">
      <c r="A13440">
        <v>1</v>
      </c>
      <c r="B13440">
        <v>9110306</v>
      </c>
      <c r="C13440">
        <v>3</v>
      </c>
      <c r="D13440">
        <v>6</v>
      </c>
      <c r="E13440">
        <v>1</v>
      </c>
      <c r="F13440" t="s">
        <v>7</v>
      </c>
      <c r="K13440">
        <v>0</v>
      </c>
      <c r="P13440">
        <v>0</v>
      </c>
    </row>
    <row r="13441" spans="1:16" x14ac:dyDescent="0.25">
      <c r="A13441">
        <v>1</v>
      </c>
      <c r="B13441">
        <v>9110306</v>
      </c>
      <c r="C13441">
        <v>3</v>
      </c>
      <c r="D13441">
        <v>7</v>
      </c>
      <c r="E13441">
        <v>1</v>
      </c>
      <c r="F13441" t="s">
        <v>7</v>
      </c>
      <c r="K13441">
        <v>0</v>
      </c>
      <c r="P13441">
        <v>0</v>
      </c>
    </row>
    <row r="13442" spans="1:16" x14ac:dyDescent="0.25">
      <c r="A13442">
        <v>1</v>
      </c>
      <c r="B13442">
        <v>9110307</v>
      </c>
      <c r="C13442">
        <v>3</v>
      </c>
      <c r="D13442">
        <v>1</v>
      </c>
      <c r="E13442">
        <v>1</v>
      </c>
      <c r="F13442" t="s">
        <v>7</v>
      </c>
      <c r="K13442">
        <v>0</v>
      </c>
      <c r="P13442">
        <v>0</v>
      </c>
    </row>
    <row r="13443" spans="1:16" x14ac:dyDescent="0.25">
      <c r="A13443">
        <v>1</v>
      </c>
      <c r="B13443">
        <v>9110307</v>
      </c>
      <c r="C13443">
        <v>3</v>
      </c>
      <c r="D13443">
        <v>2</v>
      </c>
      <c r="E13443">
        <v>1</v>
      </c>
      <c r="F13443" t="s">
        <v>7</v>
      </c>
      <c r="K13443">
        <v>12</v>
      </c>
      <c r="P13443">
        <v>12</v>
      </c>
    </row>
    <row r="13444" spans="1:16" x14ac:dyDescent="0.25">
      <c r="A13444">
        <v>1</v>
      </c>
      <c r="B13444">
        <v>9110307</v>
      </c>
      <c r="C13444">
        <v>3</v>
      </c>
      <c r="D13444">
        <v>3</v>
      </c>
      <c r="E13444">
        <v>1</v>
      </c>
      <c r="F13444" t="s">
        <v>7</v>
      </c>
      <c r="K13444">
        <v>0</v>
      </c>
      <c r="P13444">
        <v>0</v>
      </c>
    </row>
    <row r="13445" spans="1:16" x14ac:dyDescent="0.25">
      <c r="A13445">
        <v>1</v>
      </c>
      <c r="B13445">
        <v>9110307</v>
      </c>
      <c r="C13445">
        <v>3</v>
      </c>
      <c r="D13445">
        <v>4</v>
      </c>
      <c r="E13445">
        <v>1</v>
      </c>
      <c r="F13445" t="s">
        <v>7</v>
      </c>
      <c r="K13445">
        <v>4</v>
      </c>
      <c r="P13445">
        <v>4</v>
      </c>
    </row>
    <row r="13446" spans="1:16" x14ac:dyDescent="0.25">
      <c r="A13446">
        <v>1</v>
      </c>
      <c r="B13446">
        <v>9110307</v>
      </c>
      <c r="C13446">
        <v>3</v>
      </c>
      <c r="D13446">
        <v>5</v>
      </c>
      <c r="E13446">
        <v>1</v>
      </c>
      <c r="F13446" t="s">
        <v>7</v>
      </c>
      <c r="K13446">
        <v>0</v>
      </c>
      <c r="P13446">
        <v>0</v>
      </c>
    </row>
    <row r="13447" spans="1:16" x14ac:dyDescent="0.25">
      <c r="A13447">
        <v>1</v>
      </c>
      <c r="B13447">
        <v>9110307</v>
      </c>
      <c r="C13447">
        <v>3</v>
      </c>
      <c r="D13447">
        <v>6</v>
      </c>
      <c r="E13447">
        <v>1</v>
      </c>
      <c r="F13447" t="s">
        <v>7</v>
      </c>
      <c r="K13447">
        <v>0</v>
      </c>
      <c r="P13447">
        <v>0</v>
      </c>
    </row>
    <row r="13448" spans="1:16" x14ac:dyDescent="0.25">
      <c r="A13448">
        <v>1</v>
      </c>
      <c r="B13448">
        <v>9110307</v>
      </c>
      <c r="C13448">
        <v>3</v>
      </c>
      <c r="D13448">
        <v>7</v>
      </c>
      <c r="E13448">
        <v>1</v>
      </c>
      <c r="F13448" t="s">
        <v>7</v>
      </c>
      <c r="K13448">
        <v>0</v>
      </c>
      <c r="P13448">
        <v>0</v>
      </c>
    </row>
    <row r="13449" spans="1:16" x14ac:dyDescent="0.25">
      <c r="A13449">
        <v>1</v>
      </c>
      <c r="B13449">
        <v>9110308</v>
      </c>
      <c r="C13449">
        <v>3</v>
      </c>
      <c r="D13449">
        <v>1</v>
      </c>
      <c r="E13449">
        <v>1</v>
      </c>
      <c r="F13449" t="s">
        <v>7</v>
      </c>
      <c r="K13449">
        <v>0</v>
      </c>
      <c r="P13449">
        <v>0</v>
      </c>
    </row>
    <row r="13450" spans="1:16" x14ac:dyDescent="0.25">
      <c r="A13450">
        <v>1</v>
      </c>
      <c r="B13450">
        <v>9110308</v>
      </c>
      <c r="C13450">
        <v>3</v>
      </c>
      <c r="D13450">
        <v>2</v>
      </c>
      <c r="E13450">
        <v>1</v>
      </c>
      <c r="F13450" t="s">
        <v>7</v>
      </c>
      <c r="K13450">
        <v>23</v>
      </c>
      <c r="P13450">
        <v>23</v>
      </c>
    </row>
    <row r="13451" spans="1:16" x14ac:dyDescent="0.25">
      <c r="A13451">
        <v>1</v>
      </c>
      <c r="B13451">
        <v>9110308</v>
      </c>
      <c r="C13451">
        <v>3</v>
      </c>
      <c r="D13451">
        <v>3</v>
      </c>
      <c r="E13451">
        <v>1</v>
      </c>
      <c r="F13451" t="s">
        <v>7</v>
      </c>
      <c r="K13451">
        <v>0</v>
      </c>
      <c r="P13451">
        <v>0</v>
      </c>
    </row>
    <row r="13452" spans="1:16" x14ac:dyDescent="0.25">
      <c r="A13452">
        <v>1</v>
      </c>
      <c r="B13452">
        <v>9110308</v>
      </c>
      <c r="C13452">
        <v>3</v>
      </c>
      <c r="D13452">
        <v>4</v>
      </c>
      <c r="E13452">
        <v>1</v>
      </c>
      <c r="F13452" t="s">
        <v>7</v>
      </c>
      <c r="K13452">
        <v>3</v>
      </c>
      <c r="P13452">
        <v>3</v>
      </c>
    </row>
    <row r="13453" spans="1:16" x14ac:dyDescent="0.25">
      <c r="A13453">
        <v>1</v>
      </c>
      <c r="B13453">
        <v>9110308</v>
      </c>
      <c r="C13453">
        <v>3</v>
      </c>
      <c r="D13453">
        <v>5</v>
      </c>
      <c r="E13453">
        <v>1</v>
      </c>
      <c r="F13453" t="s">
        <v>7</v>
      </c>
      <c r="K13453">
        <v>0</v>
      </c>
      <c r="P13453">
        <v>0</v>
      </c>
    </row>
    <row r="13454" spans="1:16" x14ac:dyDescent="0.25">
      <c r="A13454">
        <v>1</v>
      </c>
      <c r="B13454">
        <v>9110308</v>
      </c>
      <c r="C13454">
        <v>3</v>
      </c>
      <c r="D13454">
        <v>6</v>
      </c>
      <c r="E13454">
        <v>1</v>
      </c>
      <c r="F13454" t="s">
        <v>7</v>
      </c>
      <c r="K13454">
        <v>0</v>
      </c>
      <c r="P13454">
        <v>0</v>
      </c>
    </row>
    <row r="13455" spans="1:16" x14ac:dyDescent="0.25">
      <c r="A13455">
        <v>1</v>
      </c>
      <c r="B13455">
        <v>9110308</v>
      </c>
      <c r="C13455">
        <v>3</v>
      </c>
      <c r="D13455">
        <v>7</v>
      </c>
      <c r="E13455">
        <v>1</v>
      </c>
      <c r="F13455" t="s">
        <v>7</v>
      </c>
      <c r="K13455">
        <v>0</v>
      </c>
      <c r="P13455">
        <v>0</v>
      </c>
    </row>
    <row r="13456" spans="1:16" x14ac:dyDescent="0.25">
      <c r="A13456">
        <v>1</v>
      </c>
      <c r="B13456">
        <v>9110309</v>
      </c>
      <c r="C13456">
        <v>3</v>
      </c>
      <c r="D13456">
        <v>1</v>
      </c>
      <c r="E13456">
        <v>1</v>
      </c>
      <c r="F13456" t="s">
        <v>7</v>
      </c>
      <c r="K13456">
        <v>0</v>
      </c>
      <c r="P13456">
        <v>0</v>
      </c>
    </row>
    <row r="13457" spans="1:16" x14ac:dyDescent="0.25">
      <c r="A13457">
        <v>1</v>
      </c>
      <c r="B13457">
        <v>9110309</v>
      </c>
      <c r="C13457">
        <v>3</v>
      </c>
      <c r="D13457">
        <v>2</v>
      </c>
      <c r="E13457">
        <v>1</v>
      </c>
      <c r="F13457" t="s">
        <v>7</v>
      </c>
      <c r="K13457">
        <v>6</v>
      </c>
      <c r="P13457">
        <v>6</v>
      </c>
    </row>
    <row r="13458" spans="1:16" x14ac:dyDescent="0.25">
      <c r="A13458">
        <v>1</v>
      </c>
      <c r="B13458">
        <v>9110309</v>
      </c>
      <c r="C13458">
        <v>3</v>
      </c>
      <c r="D13458">
        <v>3</v>
      </c>
      <c r="E13458">
        <v>1</v>
      </c>
      <c r="F13458" t="s">
        <v>7</v>
      </c>
      <c r="K13458">
        <v>0</v>
      </c>
      <c r="P13458">
        <v>0</v>
      </c>
    </row>
    <row r="13459" spans="1:16" x14ac:dyDescent="0.25">
      <c r="A13459">
        <v>1</v>
      </c>
      <c r="B13459">
        <v>9110309</v>
      </c>
      <c r="C13459">
        <v>3</v>
      </c>
      <c r="D13459">
        <v>4</v>
      </c>
      <c r="E13459">
        <v>1</v>
      </c>
      <c r="F13459" t="s">
        <v>7</v>
      </c>
      <c r="K13459">
        <v>3</v>
      </c>
      <c r="P13459">
        <v>3</v>
      </c>
    </row>
    <row r="13460" spans="1:16" x14ac:dyDescent="0.25">
      <c r="A13460">
        <v>1</v>
      </c>
      <c r="B13460">
        <v>9110309</v>
      </c>
      <c r="C13460">
        <v>3</v>
      </c>
      <c r="D13460">
        <v>5</v>
      </c>
      <c r="E13460">
        <v>1</v>
      </c>
      <c r="F13460" t="s">
        <v>7</v>
      </c>
      <c r="K13460">
        <v>0</v>
      </c>
      <c r="P13460">
        <v>0</v>
      </c>
    </row>
    <row r="13461" spans="1:16" x14ac:dyDescent="0.25">
      <c r="A13461">
        <v>1</v>
      </c>
      <c r="B13461">
        <v>9110309</v>
      </c>
      <c r="C13461">
        <v>3</v>
      </c>
      <c r="D13461">
        <v>6</v>
      </c>
      <c r="E13461">
        <v>1</v>
      </c>
      <c r="F13461" t="s">
        <v>7</v>
      </c>
      <c r="K13461">
        <v>0</v>
      </c>
      <c r="P13461">
        <v>0</v>
      </c>
    </row>
    <row r="13462" spans="1:16" x14ac:dyDescent="0.25">
      <c r="A13462">
        <v>1</v>
      </c>
      <c r="B13462">
        <v>9110309</v>
      </c>
      <c r="C13462">
        <v>3</v>
      </c>
      <c r="D13462">
        <v>7</v>
      </c>
      <c r="E13462">
        <v>1</v>
      </c>
      <c r="F13462" t="s">
        <v>7</v>
      </c>
      <c r="K13462">
        <v>0</v>
      </c>
      <c r="P13462">
        <v>0</v>
      </c>
    </row>
    <row r="13463" spans="1:16" x14ac:dyDescent="0.25">
      <c r="A13463">
        <v>1</v>
      </c>
      <c r="B13463">
        <v>9110310</v>
      </c>
      <c r="C13463">
        <v>3</v>
      </c>
      <c r="D13463">
        <v>1</v>
      </c>
      <c r="E13463">
        <v>1</v>
      </c>
      <c r="F13463" t="s">
        <v>7</v>
      </c>
      <c r="K13463">
        <v>0</v>
      </c>
      <c r="P13463">
        <v>0</v>
      </c>
    </row>
    <row r="13464" spans="1:16" x14ac:dyDescent="0.25">
      <c r="A13464">
        <v>1</v>
      </c>
      <c r="B13464">
        <v>9110310</v>
      </c>
      <c r="C13464">
        <v>3</v>
      </c>
      <c r="D13464">
        <v>2</v>
      </c>
      <c r="E13464">
        <v>1</v>
      </c>
      <c r="F13464" t="s">
        <v>7</v>
      </c>
      <c r="K13464">
        <v>3</v>
      </c>
      <c r="P13464">
        <v>3</v>
      </c>
    </row>
    <row r="13465" spans="1:16" x14ac:dyDescent="0.25">
      <c r="A13465">
        <v>1</v>
      </c>
      <c r="B13465">
        <v>9110310</v>
      </c>
      <c r="C13465">
        <v>3</v>
      </c>
      <c r="D13465">
        <v>3</v>
      </c>
      <c r="E13465">
        <v>1</v>
      </c>
      <c r="F13465" t="s">
        <v>7</v>
      </c>
      <c r="K13465">
        <v>0</v>
      </c>
      <c r="P13465">
        <v>0</v>
      </c>
    </row>
    <row r="13466" spans="1:16" x14ac:dyDescent="0.25">
      <c r="A13466">
        <v>1</v>
      </c>
      <c r="B13466">
        <v>9110310</v>
      </c>
      <c r="C13466">
        <v>3</v>
      </c>
      <c r="D13466">
        <v>4</v>
      </c>
      <c r="E13466">
        <v>1</v>
      </c>
      <c r="F13466" t="s">
        <v>7</v>
      </c>
      <c r="K13466">
        <v>21</v>
      </c>
      <c r="P13466">
        <v>21</v>
      </c>
    </row>
    <row r="13467" spans="1:16" x14ac:dyDescent="0.25">
      <c r="A13467">
        <v>1</v>
      </c>
      <c r="B13467">
        <v>9110310</v>
      </c>
      <c r="C13467">
        <v>3</v>
      </c>
      <c r="D13467">
        <v>5</v>
      </c>
      <c r="E13467">
        <v>1</v>
      </c>
      <c r="F13467" t="s">
        <v>7</v>
      </c>
      <c r="K13467">
        <v>0</v>
      </c>
      <c r="P13467">
        <v>0</v>
      </c>
    </row>
    <row r="13468" spans="1:16" x14ac:dyDescent="0.25">
      <c r="A13468">
        <v>1</v>
      </c>
      <c r="B13468">
        <v>9110310</v>
      </c>
      <c r="C13468">
        <v>3</v>
      </c>
      <c r="D13468">
        <v>6</v>
      </c>
      <c r="E13468">
        <v>1</v>
      </c>
      <c r="F13468" t="s">
        <v>7</v>
      </c>
      <c r="K13468">
        <v>0</v>
      </c>
      <c r="P13468">
        <v>0</v>
      </c>
    </row>
    <row r="13469" spans="1:16" x14ac:dyDescent="0.25">
      <c r="A13469">
        <v>1</v>
      </c>
      <c r="B13469">
        <v>9110310</v>
      </c>
      <c r="C13469">
        <v>3</v>
      </c>
      <c r="D13469">
        <v>7</v>
      </c>
      <c r="E13469">
        <v>1</v>
      </c>
      <c r="F13469" t="s">
        <v>7</v>
      </c>
      <c r="K13469">
        <v>0</v>
      </c>
      <c r="P13469">
        <v>0</v>
      </c>
    </row>
    <row r="13470" spans="1:16" x14ac:dyDescent="0.25">
      <c r="A13470">
        <v>1</v>
      </c>
      <c r="B13470">
        <v>9110311</v>
      </c>
      <c r="C13470">
        <v>3</v>
      </c>
      <c r="D13470">
        <v>1</v>
      </c>
      <c r="E13470">
        <v>1</v>
      </c>
      <c r="F13470" t="s">
        <v>7</v>
      </c>
      <c r="K13470">
        <v>0</v>
      </c>
      <c r="P13470">
        <v>0</v>
      </c>
    </row>
    <row r="13471" spans="1:16" x14ac:dyDescent="0.25">
      <c r="A13471">
        <v>1</v>
      </c>
      <c r="B13471">
        <v>9110311</v>
      </c>
      <c r="C13471">
        <v>3</v>
      </c>
      <c r="D13471">
        <v>2</v>
      </c>
      <c r="E13471">
        <v>1</v>
      </c>
      <c r="F13471" t="s">
        <v>7</v>
      </c>
      <c r="K13471">
        <v>4</v>
      </c>
      <c r="P13471">
        <v>4</v>
      </c>
    </row>
    <row r="13472" spans="1:16" x14ac:dyDescent="0.25">
      <c r="A13472">
        <v>1</v>
      </c>
      <c r="B13472">
        <v>9110311</v>
      </c>
      <c r="C13472">
        <v>3</v>
      </c>
      <c r="D13472">
        <v>3</v>
      </c>
      <c r="E13472">
        <v>1</v>
      </c>
      <c r="F13472" t="s">
        <v>7</v>
      </c>
      <c r="K13472">
        <v>2</v>
      </c>
      <c r="P13472">
        <v>2</v>
      </c>
    </row>
    <row r="13473" spans="1:16" x14ac:dyDescent="0.25">
      <c r="A13473">
        <v>1</v>
      </c>
      <c r="B13473">
        <v>9110311</v>
      </c>
      <c r="C13473">
        <v>3</v>
      </c>
      <c r="D13473">
        <v>4</v>
      </c>
      <c r="E13473">
        <v>1</v>
      </c>
      <c r="F13473" t="s">
        <v>7</v>
      </c>
      <c r="K13473">
        <v>1</v>
      </c>
      <c r="P13473">
        <v>1</v>
      </c>
    </row>
    <row r="13474" spans="1:16" x14ac:dyDescent="0.25">
      <c r="A13474">
        <v>1</v>
      </c>
      <c r="B13474">
        <v>9110311</v>
      </c>
      <c r="C13474">
        <v>3</v>
      </c>
      <c r="D13474">
        <v>5</v>
      </c>
      <c r="E13474">
        <v>1</v>
      </c>
      <c r="F13474" t="s">
        <v>7</v>
      </c>
      <c r="K13474">
        <v>8</v>
      </c>
      <c r="P13474">
        <v>8</v>
      </c>
    </row>
    <row r="13475" spans="1:16" x14ac:dyDescent="0.25">
      <c r="A13475">
        <v>1</v>
      </c>
      <c r="B13475">
        <v>9110311</v>
      </c>
      <c r="C13475">
        <v>3</v>
      </c>
      <c r="D13475">
        <v>6</v>
      </c>
      <c r="E13475">
        <v>1</v>
      </c>
      <c r="F13475" t="s">
        <v>7</v>
      </c>
      <c r="K13475">
        <v>1</v>
      </c>
      <c r="P13475">
        <v>1</v>
      </c>
    </row>
    <row r="13476" spans="1:16" x14ac:dyDescent="0.25">
      <c r="A13476">
        <v>1</v>
      </c>
      <c r="B13476">
        <v>9110311</v>
      </c>
      <c r="C13476">
        <v>3</v>
      </c>
      <c r="D13476">
        <v>7</v>
      </c>
      <c r="E13476">
        <v>1</v>
      </c>
      <c r="F13476" t="s">
        <v>7</v>
      </c>
      <c r="K13476">
        <v>0</v>
      </c>
      <c r="P13476">
        <v>0</v>
      </c>
    </row>
    <row r="13477" spans="1:16" x14ac:dyDescent="0.25">
      <c r="A13477">
        <v>1</v>
      </c>
      <c r="B13477">
        <v>9110312</v>
      </c>
      <c r="C13477">
        <v>3</v>
      </c>
      <c r="D13477">
        <v>1</v>
      </c>
      <c r="E13477">
        <v>1</v>
      </c>
      <c r="F13477" t="s">
        <v>7</v>
      </c>
      <c r="K13477">
        <v>0</v>
      </c>
      <c r="P13477">
        <v>0</v>
      </c>
    </row>
    <row r="13478" spans="1:16" x14ac:dyDescent="0.25">
      <c r="A13478">
        <v>1</v>
      </c>
      <c r="B13478">
        <v>9110312</v>
      </c>
      <c r="C13478">
        <v>3</v>
      </c>
      <c r="D13478">
        <v>2</v>
      </c>
      <c r="E13478">
        <v>1</v>
      </c>
      <c r="F13478" t="s">
        <v>7</v>
      </c>
      <c r="K13478">
        <v>4</v>
      </c>
      <c r="P13478">
        <v>4</v>
      </c>
    </row>
    <row r="13479" spans="1:16" x14ac:dyDescent="0.25">
      <c r="A13479">
        <v>1</v>
      </c>
      <c r="B13479">
        <v>9110312</v>
      </c>
      <c r="C13479">
        <v>3</v>
      </c>
      <c r="D13479">
        <v>3</v>
      </c>
      <c r="E13479">
        <v>1</v>
      </c>
      <c r="F13479" t="s">
        <v>7</v>
      </c>
      <c r="K13479">
        <v>1</v>
      </c>
      <c r="P13479">
        <v>1</v>
      </c>
    </row>
    <row r="13480" spans="1:16" x14ac:dyDescent="0.25">
      <c r="A13480">
        <v>1</v>
      </c>
      <c r="B13480">
        <v>9110312</v>
      </c>
      <c r="C13480">
        <v>3</v>
      </c>
      <c r="D13480">
        <v>4</v>
      </c>
      <c r="E13480">
        <v>1</v>
      </c>
      <c r="F13480" t="s">
        <v>7</v>
      </c>
      <c r="K13480">
        <v>6</v>
      </c>
      <c r="P13480">
        <v>6</v>
      </c>
    </row>
    <row r="13481" spans="1:16" x14ac:dyDescent="0.25">
      <c r="A13481">
        <v>1</v>
      </c>
      <c r="B13481">
        <v>9110312</v>
      </c>
      <c r="C13481">
        <v>3</v>
      </c>
      <c r="D13481">
        <v>5</v>
      </c>
      <c r="E13481">
        <v>1</v>
      </c>
      <c r="F13481" t="s">
        <v>7</v>
      </c>
      <c r="K13481">
        <v>2</v>
      </c>
      <c r="P13481">
        <v>2</v>
      </c>
    </row>
    <row r="13482" spans="1:16" x14ac:dyDescent="0.25">
      <c r="A13482">
        <v>1</v>
      </c>
      <c r="B13482">
        <v>9110312</v>
      </c>
      <c r="C13482">
        <v>3</v>
      </c>
      <c r="D13482">
        <v>6</v>
      </c>
      <c r="E13482">
        <v>1</v>
      </c>
      <c r="F13482" t="s">
        <v>7</v>
      </c>
      <c r="K13482">
        <v>1</v>
      </c>
      <c r="P13482">
        <v>1</v>
      </c>
    </row>
    <row r="13483" spans="1:16" x14ac:dyDescent="0.25">
      <c r="A13483">
        <v>1</v>
      </c>
      <c r="B13483">
        <v>9110312</v>
      </c>
      <c r="C13483">
        <v>3</v>
      </c>
      <c r="D13483">
        <v>7</v>
      </c>
      <c r="E13483">
        <v>1</v>
      </c>
      <c r="F13483" t="s">
        <v>7</v>
      </c>
      <c r="K13483">
        <v>0</v>
      </c>
      <c r="P13483">
        <v>0</v>
      </c>
    </row>
    <row r="13484" spans="1:16" x14ac:dyDescent="0.25">
      <c r="A13484">
        <v>1</v>
      </c>
      <c r="B13484">
        <v>9110313</v>
      </c>
      <c r="C13484">
        <v>3</v>
      </c>
      <c r="D13484">
        <v>1</v>
      </c>
      <c r="E13484">
        <v>1</v>
      </c>
      <c r="F13484" t="s">
        <v>7</v>
      </c>
      <c r="K13484">
        <v>0</v>
      </c>
      <c r="P13484">
        <v>0</v>
      </c>
    </row>
    <row r="13485" spans="1:16" x14ac:dyDescent="0.25">
      <c r="A13485">
        <v>1</v>
      </c>
      <c r="B13485">
        <v>9110313</v>
      </c>
      <c r="C13485">
        <v>3</v>
      </c>
      <c r="D13485">
        <v>2</v>
      </c>
      <c r="E13485">
        <v>1</v>
      </c>
      <c r="F13485" t="s">
        <v>7</v>
      </c>
      <c r="K13485">
        <v>1</v>
      </c>
      <c r="P13485">
        <v>1</v>
      </c>
    </row>
    <row r="13486" spans="1:16" x14ac:dyDescent="0.25">
      <c r="A13486">
        <v>1</v>
      </c>
      <c r="B13486">
        <v>9110313</v>
      </c>
      <c r="C13486">
        <v>3</v>
      </c>
      <c r="D13486">
        <v>3</v>
      </c>
      <c r="E13486">
        <v>1</v>
      </c>
      <c r="F13486" t="s">
        <v>7</v>
      </c>
      <c r="K13486">
        <v>3</v>
      </c>
      <c r="P13486">
        <v>3</v>
      </c>
    </row>
    <row r="13487" spans="1:16" x14ac:dyDescent="0.25">
      <c r="A13487">
        <v>1</v>
      </c>
      <c r="B13487">
        <v>9110313</v>
      </c>
      <c r="C13487">
        <v>3</v>
      </c>
      <c r="D13487">
        <v>4</v>
      </c>
      <c r="E13487">
        <v>1</v>
      </c>
      <c r="F13487" t="s">
        <v>7</v>
      </c>
      <c r="K13487">
        <v>0</v>
      </c>
      <c r="P13487">
        <v>0</v>
      </c>
    </row>
    <row r="13488" spans="1:16" x14ac:dyDescent="0.25">
      <c r="A13488">
        <v>1</v>
      </c>
      <c r="B13488">
        <v>9110313</v>
      </c>
      <c r="C13488">
        <v>3</v>
      </c>
      <c r="D13488">
        <v>5</v>
      </c>
      <c r="E13488">
        <v>1</v>
      </c>
      <c r="F13488" t="s">
        <v>7</v>
      </c>
      <c r="K13488">
        <v>5</v>
      </c>
      <c r="P13488">
        <v>5</v>
      </c>
    </row>
    <row r="13489" spans="1:16" x14ac:dyDescent="0.25">
      <c r="A13489">
        <v>1</v>
      </c>
      <c r="B13489">
        <v>9110313</v>
      </c>
      <c r="C13489">
        <v>3</v>
      </c>
      <c r="D13489">
        <v>6</v>
      </c>
      <c r="E13489">
        <v>1</v>
      </c>
      <c r="F13489" t="s">
        <v>7</v>
      </c>
      <c r="K13489">
        <v>2</v>
      </c>
      <c r="P13489">
        <v>2</v>
      </c>
    </row>
    <row r="13490" spans="1:16" x14ac:dyDescent="0.25">
      <c r="A13490">
        <v>1</v>
      </c>
      <c r="B13490">
        <v>9110313</v>
      </c>
      <c r="C13490">
        <v>3</v>
      </c>
      <c r="D13490">
        <v>7</v>
      </c>
      <c r="E13490">
        <v>1</v>
      </c>
      <c r="F13490" t="s">
        <v>7</v>
      </c>
      <c r="K13490">
        <v>0</v>
      </c>
      <c r="P13490">
        <v>0</v>
      </c>
    </row>
    <row r="13491" spans="1:16" x14ac:dyDescent="0.25">
      <c r="A13491">
        <v>1</v>
      </c>
      <c r="B13491">
        <v>9110314</v>
      </c>
      <c r="C13491">
        <v>3</v>
      </c>
      <c r="D13491">
        <v>1</v>
      </c>
      <c r="E13491">
        <v>1</v>
      </c>
      <c r="F13491" t="s">
        <v>7</v>
      </c>
      <c r="K13491">
        <v>0</v>
      </c>
      <c r="P13491">
        <v>0</v>
      </c>
    </row>
    <row r="13492" spans="1:16" x14ac:dyDescent="0.25">
      <c r="A13492">
        <v>1</v>
      </c>
      <c r="B13492">
        <v>9110314</v>
      </c>
      <c r="C13492">
        <v>3</v>
      </c>
      <c r="D13492">
        <v>2</v>
      </c>
      <c r="E13492">
        <v>1</v>
      </c>
      <c r="F13492" t="s">
        <v>7</v>
      </c>
      <c r="K13492">
        <v>6</v>
      </c>
      <c r="P13492">
        <v>6</v>
      </c>
    </row>
    <row r="13493" spans="1:16" x14ac:dyDescent="0.25">
      <c r="A13493">
        <v>1</v>
      </c>
      <c r="B13493">
        <v>9110314</v>
      </c>
      <c r="C13493">
        <v>3</v>
      </c>
      <c r="D13493">
        <v>3</v>
      </c>
      <c r="E13493">
        <v>1</v>
      </c>
      <c r="F13493" t="s">
        <v>7</v>
      </c>
      <c r="K13493">
        <v>22</v>
      </c>
      <c r="P13493">
        <v>22</v>
      </c>
    </row>
    <row r="13494" spans="1:16" x14ac:dyDescent="0.25">
      <c r="A13494">
        <v>1</v>
      </c>
      <c r="B13494">
        <v>9110314</v>
      </c>
      <c r="C13494">
        <v>3</v>
      </c>
      <c r="D13494">
        <v>4</v>
      </c>
      <c r="E13494">
        <v>1</v>
      </c>
      <c r="F13494" t="s">
        <v>7</v>
      </c>
      <c r="K13494">
        <v>4</v>
      </c>
      <c r="P13494">
        <v>4</v>
      </c>
    </row>
    <row r="13495" spans="1:16" x14ac:dyDescent="0.25">
      <c r="A13495">
        <v>1</v>
      </c>
      <c r="B13495">
        <v>9110314</v>
      </c>
      <c r="C13495">
        <v>3</v>
      </c>
      <c r="D13495">
        <v>5</v>
      </c>
      <c r="E13495">
        <v>1</v>
      </c>
      <c r="F13495" t="s">
        <v>7</v>
      </c>
      <c r="K13495">
        <v>7</v>
      </c>
      <c r="P13495">
        <v>7</v>
      </c>
    </row>
    <row r="13496" spans="1:16" x14ac:dyDescent="0.25">
      <c r="A13496">
        <v>1</v>
      </c>
      <c r="B13496">
        <v>9110314</v>
      </c>
      <c r="C13496">
        <v>3</v>
      </c>
      <c r="D13496">
        <v>6</v>
      </c>
      <c r="E13496">
        <v>1</v>
      </c>
      <c r="F13496" t="s">
        <v>7</v>
      </c>
      <c r="K13496">
        <v>3</v>
      </c>
      <c r="P13496">
        <v>3</v>
      </c>
    </row>
    <row r="13497" spans="1:16" x14ac:dyDescent="0.25">
      <c r="A13497">
        <v>1</v>
      </c>
      <c r="B13497">
        <v>9110314</v>
      </c>
      <c r="C13497">
        <v>3</v>
      </c>
      <c r="D13497">
        <v>7</v>
      </c>
      <c r="E13497">
        <v>1</v>
      </c>
      <c r="F13497" t="s">
        <v>7</v>
      </c>
      <c r="K13497">
        <v>0</v>
      </c>
      <c r="P13497">
        <v>0</v>
      </c>
    </row>
    <row r="13498" spans="1:16" x14ac:dyDescent="0.25">
      <c r="A13498">
        <v>1</v>
      </c>
      <c r="B13498">
        <v>9110315</v>
      </c>
      <c r="C13498">
        <v>3</v>
      </c>
      <c r="D13498">
        <v>1</v>
      </c>
      <c r="E13498">
        <v>1</v>
      </c>
      <c r="F13498" t="s">
        <v>7</v>
      </c>
      <c r="K13498">
        <v>0</v>
      </c>
      <c r="P13498">
        <v>0</v>
      </c>
    </row>
    <row r="13499" spans="1:16" x14ac:dyDescent="0.25">
      <c r="A13499">
        <v>1</v>
      </c>
      <c r="B13499">
        <v>9110315</v>
      </c>
      <c r="C13499">
        <v>3</v>
      </c>
      <c r="D13499">
        <v>2</v>
      </c>
      <c r="E13499">
        <v>1</v>
      </c>
      <c r="F13499" t="s">
        <v>7</v>
      </c>
      <c r="K13499">
        <v>0</v>
      </c>
      <c r="P13499">
        <v>0</v>
      </c>
    </row>
    <row r="13500" spans="1:16" x14ac:dyDescent="0.25">
      <c r="A13500">
        <v>1</v>
      </c>
      <c r="B13500">
        <v>9110315</v>
      </c>
      <c r="C13500">
        <v>3</v>
      </c>
      <c r="D13500">
        <v>3</v>
      </c>
      <c r="E13500">
        <v>1</v>
      </c>
      <c r="F13500" t="s">
        <v>7</v>
      </c>
      <c r="K13500">
        <v>36</v>
      </c>
      <c r="P13500">
        <v>36</v>
      </c>
    </row>
    <row r="13501" spans="1:16" x14ac:dyDescent="0.25">
      <c r="A13501">
        <v>1</v>
      </c>
      <c r="B13501">
        <v>9110315</v>
      </c>
      <c r="C13501">
        <v>3</v>
      </c>
      <c r="D13501">
        <v>4</v>
      </c>
      <c r="E13501">
        <v>1</v>
      </c>
      <c r="F13501" t="s">
        <v>7</v>
      </c>
      <c r="K13501">
        <v>2</v>
      </c>
      <c r="P13501">
        <v>2</v>
      </c>
    </row>
    <row r="13502" spans="1:16" x14ac:dyDescent="0.25">
      <c r="A13502">
        <v>1</v>
      </c>
      <c r="B13502">
        <v>9110315</v>
      </c>
      <c r="C13502">
        <v>3</v>
      </c>
      <c r="D13502">
        <v>5</v>
      </c>
      <c r="E13502">
        <v>1</v>
      </c>
      <c r="F13502" t="s">
        <v>7</v>
      </c>
      <c r="K13502">
        <v>8</v>
      </c>
      <c r="P13502">
        <v>8</v>
      </c>
    </row>
    <row r="13503" spans="1:16" x14ac:dyDescent="0.25">
      <c r="A13503">
        <v>1</v>
      </c>
      <c r="B13503">
        <v>9110315</v>
      </c>
      <c r="C13503">
        <v>3</v>
      </c>
      <c r="D13503">
        <v>6</v>
      </c>
      <c r="E13503">
        <v>1</v>
      </c>
      <c r="F13503" t="s">
        <v>7</v>
      </c>
      <c r="K13503">
        <v>6</v>
      </c>
      <c r="P13503">
        <v>6</v>
      </c>
    </row>
    <row r="13504" spans="1:16" x14ac:dyDescent="0.25">
      <c r="A13504">
        <v>1</v>
      </c>
      <c r="B13504">
        <v>9110315</v>
      </c>
      <c r="C13504">
        <v>3</v>
      </c>
      <c r="D13504">
        <v>7</v>
      </c>
      <c r="E13504">
        <v>1</v>
      </c>
      <c r="F13504" t="s">
        <v>7</v>
      </c>
      <c r="K13504">
        <v>1</v>
      </c>
      <c r="P13504">
        <v>1</v>
      </c>
    </row>
    <row r="13505" spans="1:16" x14ac:dyDescent="0.25">
      <c r="A13505">
        <v>1</v>
      </c>
      <c r="B13505">
        <v>9110316</v>
      </c>
      <c r="C13505">
        <v>3</v>
      </c>
      <c r="D13505">
        <v>1</v>
      </c>
      <c r="E13505">
        <v>1</v>
      </c>
      <c r="F13505" t="s">
        <v>7</v>
      </c>
      <c r="K13505">
        <v>0</v>
      </c>
      <c r="P13505">
        <v>0</v>
      </c>
    </row>
    <row r="13506" spans="1:16" x14ac:dyDescent="0.25">
      <c r="A13506">
        <v>1</v>
      </c>
      <c r="B13506">
        <v>9110316</v>
      </c>
      <c r="C13506">
        <v>3</v>
      </c>
      <c r="D13506">
        <v>2</v>
      </c>
      <c r="E13506">
        <v>1</v>
      </c>
      <c r="F13506" t="s">
        <v>7</v>
      </c>
      <c r="K13506">
        <v>0</v>
      </c>
      <c r="P13506">
        <v>0</v>
      </c>
    </row>
    <row r="13507" spans="1:16" x14ac:dyDescent="0.25">
      <c r="A13507">
        <v>1</v>
      </c>
      <c r="B13507">
        <v>9110316</v>
      </c>
      <c r="C13507">
        <v>3</v>
      </c>
      <c r="D13507">
        <v>3</v>
      </c>
      <c r="E13507">
        <v>1</v>
      </c>
      <c r="F13507" t="s">
        <v>7</v>
      </c>
      <c r="K13507">
        <v>2</v>
      </c>
      <c r="P13507">
        <v>2</v>
      </c>
    </row>
    <row r="13508" spans="1:16" x14ac:dyDescent="0.25">
      <c r="A13508">
        <v>1</v>
      </c>
      <c r="B13508">
        <v>9110316</v>
      </c>
      <c r="C13508">
        <v>3</v>
      </c>
      <c r="D13508">
        <v>4</v>
      </c>
      <c r="E13508">
        <v>1</v>
      </c>
      <c r="F13508" t="s">
        <v>7</v>
      </c>
      <c r="K13508">
        <v>2</v>
      </c>
      <c r="P13508">
        <v>2</v>
      </c>
    </row>
    <row r="13509" spans="1:16" x14ac:dyDescent="0.25">
      <c r="A13509">
        <v>1</v>
      </c>
      <c r="B13509">
        <v>9110316</v>
      </c>
      <c r="C13509">
        <v>3</v>
      </c>
      <c r="D13509">
        <v>5</v>
      </c>
      <c r="E13509">
        <v>1</v>
      </c>
      <c r="F13509" t="s">
        <v>7</v>
      </c>
      <c r="K13509">
        <v>5</v>
      </c>
      <c r="P13509">
        <v>5</v>
      </c>
    </row>
    <row r="13510" spans="1:16" x14ac:dyDescent="0.25">
      <c r="A13510">
        <v>1</v>
      </c>
      <c r="B13510">
        <v>9110316</v>
      </c>
      <c r="C13510">
        <v>3</v>
      </c>
      <c r="D13510">
        <v>6</v>
      </c>
      <c r="E13510">
        <v>1</v>
      </c>
      <c r="F13510" t="s">
        <v>7</v>
      </c>
      <c r="K13510">
        <v>4</v>
      </c>
      <c r="P13510">
        <v>4</v>
      </c>
    </row>
    <row r="13511" spans="1:16" x14ac:dyDescent="0.25">
      <c r="A13511">
        <v>1</v>
      </c>
      <c r="B13511">
        <v>9110316</v>
      </c>
      <c r="C13511">
        <v>3</v>
      </c>
      <c r="D13511">
        <v>7</v>
      </c>
      <c r="E13511">
        <v>1</v>
      </c>
      <c r="F13511" t="s">
        <v>7</v>
      </c>
      <c r="K13511">
        <v>0</v>
      </c>
      <c r="P13511">
        <v>0</v>
      </c>
    </row>
    <row r="13512" spans="1:16" x14ac:dyDescent="0.25">
      <c r="A13512">
        <v>1</v>
      </c>
      <c r="B13512">
        <v>9110317</v>
      </c>
      <c r="C13512">
        <v>3</v>
      </c>
      <c r="D13512">
        <v>1</v>
      </c>
      <c r="E13512">
        <v>1</v>
      </c>
      <c r="F13512" t="s">
        <v>7</v>
      </c>
      <c r="K13512">
        <v>0</v>
      </c>
      <c r="P13512">
        <v>0</v>
      </c>
    </row>
    <row r="13513" spans="1:16" x14ac:dyDescent="0.25">
      <c r="A13513">
        <v>1</v>
      </c>
      <c r="B13513">
        <v>9110317</v>
      </c>
      <c r="C13513">
        <v>3</v>
      </c>
      <c r="D13513">
        <v>2</v>
      </c>
      <c r="E13513">
        <v>1</v>
      </c>
      <c r="F13513" t="s">
        <v>7</v>
      </c>
      <c r="K13513">
        <v>2</v>
      </c>
      <c r="P13513">
        <v>2</v>
      </c>
    </row>
    <row r="13514" spans="1:16" x14ac:dyDescent="0.25">
      <c r="A13514">
        <v>1</v>
      </c>
      <c r="B13514">
        <v>9110317</v>
      </c>
      <c r="C13514">
        <v>3</v>
      </c>
      <c r="D13514">
        <v>3</v>
      </c>
      <c r="E13514">
        <v>1</v>
      </c>
      <c r="F13514" t="s">
        <v>7</v>
      </c>
      <c r="K13514">
        <v>2</v>
      </c>
      <c r="P13514">
        <v>2</v>
      </c>
    </row>
    <row r="13515" spans="1:16" x14ac:dyDescent="0.25">
      <c r="A13515">
        <v>1</v>
      </c>
      <c r="B13515">
        <v>9110317</v>
      </c>
      <c r="C13515">
        <v>3</v>
      </c>
      <c r="D13515">
        <v>4</v>
      </c>
      <c r="E13515">
        <v>1</v>
      </c>
      <c r="F13515" t="s">
        <v>7</v>
      </c>
      <c r="K13515">
        <v>5</v>
      </c>
      <c r="P13515">
        <v>5</v>
      </c>
    </row>
    <row r="13516" spans="1:16" x14ac:dyDescent="0.25">
      <c r="A13516">
        <v>1</v>
      </c>
      <c r="B13516">
        <v>9110317</v>
      </c>
      <c r="C13516">
        <v>3</v>
      </c>
      <c r="D13516">
        <v>5</v>
      </c>
      <c r="E13516">
        <v>1</v>
      </c>
      <c r="F13516" t="s">
        <v>7</v>
      </c>
      <c r="K13516">
        <v>6</v>
      </c>
      <c r="P13516">
        <v>6</v>
      </c>
    </row>
    <row r="13517" spans="1:16" x14ac:dyDescent="0.25">
      <c r="A13517">
        <v>1</v>
      </c>
      <c r="B13517">
        <v>9110317</v>
      </c>
      <c r="C13517">
        <v>3</v>
      </c>
      <c r="D13517">
        <v>6</v>
      </c>
      <c r="E13517">
        <v>1</v>
      </c>
      <c r="F13517" t="s">
        <v>7</v>
      </c>
      <c r="K13517">
        <v>2</v>
      </c>
      <c r="P13517">
        <v>2</v>
      </c>
    </row>
    <row r="13518" spans="1:16" x14ac:dyDescent="0.25">
      <c r="A13518">
        <v>1</v>
      </c>
      <c r="B13518">
        <v>9110317</v>
      </c>
      <c r="C13518">
        <v>3</v>
      </c>
      <c r="D13518">
        <v>7</v>
      </c>
      <c r="E13518">
        <v>1</v>
      </c>
      <c r="F13518" t="s">
        <v>7</v>
      </c>
      <c r="K13518">
        <v>0</v>
      </c>
      <c r="P13518">
        <v>0</v>
      </c>
    </row>
    <row r="13519" spans="1:16" x14ac:dyDescent="0.25">
      <c r="A13519">
        <v>1</v>
      </c>
      <c r="B13519">
        <v>9110318</v>
      </c>
      <c r="C13519">
        <v>3</v>
      </c>
      <c r="D13519">
        <v>1</v>
      </c>
      <c r="E13519">
        <v>1</v>
      </c>
      <c r="F13519" t="s">
        <v>7</v>
      </c>
      <c r="K13519">
        <v>1</v>
      </c>
      <c r="P13519">
        <v>1</v>
      </c>
    </row>
    <row r="13520" spans="1:16" x14ac:dyDescent="0.25">
      <c r="A13520">
        <v>1</v>
      </c>
      <c r="B13520">
        <v>9110318</v>
      </c>
      <c r="C13520">
        <v>3</v>
      </c>
      <c r="D13520">
        <v>2</v>
      </c>
      <c r="E13520">
        <v>1</v>
      </c>
      <c r="F13520" t="s">
        <v>7</v>
      </c>
      <c r="K13520">
        <v>11</v>
      </c>
      <c r="P13520">
        <v>11</v>
      </c>
    </row>
    <row r="13521" spans="1:16" x14ac:dyDescent="0.25">
      <c r="A13521">
        <v>1</v>
      </c>
      <c r="B13521">
        <v>9110318</v>
      </c>
      <c r="C13521">
        <v>3</v>
      </c>
      <c r="D13521">
        <v>3</v>
      </c>
      <c r="E13521">
        <v>1</v>
      </c>
      <c r="F13521" t="s">
        <v>7</v>
      </c>
      <c r="K13521">
        <v>0</v>
      </c>
      <c r="P13521">
        <v>0</v>
      </c>
    </row>
    <row r="13522" spans="1:16" x14ac:dyDescent="0.25">
      <c r="A13522">
        <v>1</v>
      </c>
      <c r="B13522">
        <v>9110318</v>
      </c>
      <c r="C13522">
        <v>3</v>
      </c>
      <c r="D13522">
        <v>4</v>
      </c>
      <c r="E13522">
        <v>1</v>
      </c>
      <c r="F13522" t="s">
        <v>7</v>
      </c>
      <c r="K13522">
        <v>11</v>
      </c>
      <c r="P13522">
        <v>11</v>
      </c>
    </row>
    <row r="13523" spans="1:16" x14ac:dyDescent="0.25">
      <c r="A13523">
        <v>1</v>
      </c>
      <c r="B13523">
        <v>9110318</v>
      </c>
      <c r="C13523">
        <v>3</v>
      </c>
      <c r="D13523">
        <v>5</v>
      </c>
      <c r="E13523">
        <v>1</v>
      </c>
      <c r="F13523" t="s">
        <v>7</v>
      </c>
      <c r="K13523">
        <v>2</v>
      </c>
      <c r="P13523">
        <v>2</v>
      </c>
    </row>
    <row r="13524" spans="1:16" x14ac:dyDescent="0.25">
      <c r="A13524">
        <v>1</v>
      </c>
      <c r="B13524">
        <v>9110318</v>
      </c>
      <c r="C13524">
        <v>3</v>
      </c>
      <c r="D13524">
        <v>6</v>
      </c>
      <c r="E13524">
        <v>1</v>
      </c>
      <c r="F13524" t="s">
        <v>7</v>
      </c>
      <c r="K13524">
        <v>1</v>
      </c>
      <c r="P13524">
        <v>1</v>
      </c>
    </row>
    <row r="13525" spans="1:16" x14ac:dyDescent="0.25">
      <c r="A13525">
        <v>1</v>
      </c>
      <c r="B13525">
        <v>9110318</v>
      </c>
      <c r="C13525">
        <v>3</v>
      </c>
      <c r="D13525">
        <v>7</v>
      </c>
      <c r="E13525">
        <v>1</v>
      </c>
      <c r="F13525" t="s">
        <v>7</v>
      </c>
      <c r="K13525">
        <v>0</v>
      </c>
      <c r="P13525">
        <v>0</v>
      </c>
    </row>
    <row r="13526" spans="1:16" x14ac:dyDescent="0.25">
      <c r="A13526">
        <v>1</v>
      </c>
      <c r="B13526">
        <v>9110319</v>
      </c>
      <c r="C13526">
        <v>3</v>
      </c>
      <c r="D13526">
        <v>1</v>
      </c>
      <c r="E13526">
        <v>1</v>
      </c>
      <c r="F13526" t="s">
        <v>7</v>
      </c>
      <c r="K13526">
        <v>0</v>
      </c>
      <c r="P13526">
        <v>0</v>
      </c>
    </row>
    <row r="13527" spans="1:16" x14ac:dyDescent="0.25">
      <c r="A13527">
        <v>1</v>
      </c>
      <c r="B13527">
        <v>9110319</v>
      </c>
      <c r="C13527">
        <v>3</v>
      </c>
      <c r="D13527">
        <v>2</v>
      </c>
      <c r="E13527">
        <v>1</v>
      </c>
      <c r="F13527" t="s">
        <v>7</v>
      </c>
      <c r="K13527">
        <v>49</v>
      </c>
      <c r="P13527">
        <v>49</v>
      </c>
    </row>
    <row r="13528" spans="1:16" x14ac:dyDescent="0.25">
      <c r="A13528">
        <v>1</v>
      </c>
      <c r="B13528">
        <v>9110319</v>
      </c>
      <c r="C13528">
        <v>3</v>
      </c>
      <c r="D13528">
        <v>3</v>
      </c>
      <c r="E13528">
        <v>1</v>
      </c>
      <c r="F13528" t="s">
        <v>7</v>
      </c>
      <c r="K13528">
        <v>2</v>
      </c>
      <c r="P13528">
        <v>2</v>
      </c>
    </row>
    <row r="13529" spans="1:16" x14ac:dyDescent="0.25">
      <c r="A13529">
        <v>1</v>
      </c>
      <c r="B13529">
        <v>9110319</v>
      </c>
      <c r="C13529">
        <v>3</v>
      </c>
      <c r="D13529">
        <v>4</v>
      </c>
      <c r="E13529">
        <v>1</v>
      </c>
      <c r="F13529" t="s">
        <v>7</v>
      </c>
      <c r="K13529">
        <v>60</v>
      </c>
      <c r="P13529">
        <v>60</v>
      </c>
    </row>
    <row r="13530" spans="1:16" x14ac:dyDescent="0.25">
      <c r="A13530">
        <v>1</v>
      </c>
      <c r="B13530">
        <v>9110319</v>
      </c>
      <c r="C13530">
        <v>3</v>
      </c>
      <c r="D13530">
        <v>5</v>
      </c>
      <c r="E13530">
        <v>1</v>
      </c>
      <c r="F13530" t="s">
        <v>7</v>
      </c>
      <c r="K13530">
        <v>6</v>
      </c>
      <c r="P13530">
        <v>6</v>
      </c>
    </row>
    <row r="13531" spans="1:16" x14ac:dyDescent="0.25">
      <c r="A13531">
        <v>1</v>
      </c>
      <c r="B13531">
        <v>9110319</v>
      </c>
      <c r="C13531">
        <v>3</v>
      </c>
      <c r="D13531">
        <v>6</v>
      </c>
      <c r="E13531">
        <v>1</v>
      </c>
      <c r="F13531" t="s">
        <v>7</v>
      </c>
      <c r="K13531">
        <v>7</v>
      </c>
      <c r="P13531">
        <v>7</v>
      </c>
    </row>
    <row r="13532" spans="1:16" x14ac:dyDescent="0.25">
      <c r="A13532">
        <v>1</v>
      </c>
      <c r="B13532">
        <v>9110319</v>
      </c>
      <c r="C13532">
        <v>3</v>
      </c>
      <c r="D13532">
        <v>7</v>
      </c>
      <c r="E13532">
        <v>1</v>
      </c>
      <c r="F13532" t="s">
        <v>7</v>
      </c>
      <c r="K13532">
        <v>0</v>
      </c>
      <c r="P13532">
        <v>0</v>
      </c>
    </row>
    <row r="13533" spans="1:16" x14ac:dyDescent="0.25">
      <c r="A13533">
        <v>1</v>
      </c>
      <c r="B13533">
        <v>9110320</v>
      </c>
      <c r="C13533">
        <v>3</v>
      </c>
      <c r="D13533">
        <v>1</v>
      </c>
      <c r="E13533">
        <v>1</v>
      </c>
      <c r="F13533" t="s">
        <v>7</v>
      </c>
      <c r="K13533">
        <v>0</v>
      </c>
      <c r="P13533">
        <v>0</v>
      </c>
    </row>
    <row r="13534" spans="1:16" x14ac:dyDescent="0.25">
      <c r="A13534">
        <v>1</v>
      </c>
      <c r="B13534">
        <v>9110320</v>
      </c>
      <c r="C13534">
        <v>3</v>
      </c>
      <c r="D13534">
        <v>2</v>
      </c>
      <c r="E13534">
        <v>1</v>
      </c>
      <c r="F13534" t="s">
        <v>7</v>
      </c>
      <c r="K13534">
        <v>0</v>
      </c>
      <c r="P13534">
        <v>0</v>
      </c>
    </row>
    <row r="13535" spans="1:16" x14ac:dyDescent="0.25">
      <c r="A13535">
        <v>1</v>
      </c>
      <c r="B13535">
        <v>9110320</v>
      </c>
      <c r="C13535">
        <v>3</v>
      </c>
      <c r="D13535">
        <v>3</v>
      </c>
      <c r="E13535">
        <v>1</v>
      </c>
      <c r="F13535" t="s">
        <v>7</v>
      </c>
      <c r="K13535">
        <v>4</v>
      </c>
      <c r="P13535">
        <v>4</v>
      </c>
    </row>
    <row r="13536" spans="1:16" x14ac:dyDescent="0.25">
      <c r="A13536">
        <v>1</v>
      </c>
      <c r="B13536">
        <v>9110320</v>
      </c>
      <c r="C13536">
        <v>3</v>
      </c>
      <c r="D13536">
        <v>4</v>
      </c>
      <c r="E13536">
        <v>1</v>
      </c>
      <c r="F13536" t="s">
        <v>7</v>
      </c>
      <c r="K13536">
        <v>2</v>
      </c>
      <c r="P13536">
        <v>2</v>
      </c>
    </row>
    <row r="13537" spans="1:16" x14ac:dyDescent="0.25">
      <c r="A13537">
        <v>1</v>
      </c>
      <c r="B13537">
        <v>9110320</v>
      </c>
      <c r="C13537">
        <v>3</v>
      </c>
      <c r="D13537">
        <v>5</v>
      </c>
      <c r="E13537">
        <v>1</v>
      </c>
      <c r="F13537" t="s">
        <v>7</v>
      </c>
      <c r="K13537">
        <v>4</v>
      </c>
      <c r="P13537">
        <v>4</v>
      </c>
    </row>
    <row r="13538" spans="1:16" x14ac:dyDescent="0.25">
      <c r="A13538">
        <v>1</v>
      </c>
      <c r="B13538">
        <v>9110320</v>
      </c>
      <c r="C13538">
        <v>3</v>
      </c>
      <c r="D13538">
        <v>6</v>
      </c>
      <c r="E13538">
        <v>1</v>
      </c>
      <c r="F13538" t="s">
        <v>7</v>
      </c>
      <c r="K13538">
        <v>3</v>
      </c>
      <c r="P13538">
        <v>3</v>
      </c>
    </row>
    <row r="13539" spans="1:16" x14ac:dyDescent="0.25">
      <c r="A13539">
        <v>1</v>
      </c>
      <c r="B13539">
        <v>9110320</v>
      </c>
      <c r="C13539">
        <v>3</v>
      </c>
      <c r="D13539">
        <v>7</v>
      </c>
      <c r="E13539">
        <v>1</v>
      </c>
      <c r="F13539" t="s">
        <v>7</v>
      </c>
      <c r="K13539">
        <v>0</v>
      </c>
      <c r="P13539">
        <v>0</v>
      </c>
    </row>
    <row r="13540" spans="1:16" x14ac:dyDescent="0.25">
      <c r="A13540">
        <v>1</v>
      </c>
      <c r="B13540">
        <v>9120001</v>
      </c>
      <c r="C13540">
        <v>3</v>
      </c>
      <c r="D13540">
        <v>1</v>
      </c>
      <c r="E13540">
        <v>1</v>
      </c>
      <c r="F13540" t="s">
        <v>7</v>
      </c>
      <c r="K13540">
        <v>303</v>
      </c>
      <c r="P13540">
        <v>303</v>
      </c>
    </row>
    <row r="13541" spans="1:16" x14ac:dyDescent="0.25">
      <c r="A13541">
        <v>1</v>
      </c>
      <c r="B13541">
        <v>9120001</v>
      </c>
      <c r="C13541">
        <v>3</v>
      </c>
      <c r="D13541">
        <v>2</v>
      </c>
      <c r="E13541">
        <v>1</v>
      </c>
      <c r="F13541" t="s">
        <v>7</v>
      </c>
      <c r="K13541">
        <v>143</v>
      </c>
      <c r="P13541">
        <v>143</v>
      </c>
    </row>
    <row r="13542" spans="1:16" x14ac:dyDescent="0.25">
      <c r="A13542">
        <v>1</v>
      </c>
      <c r="B13542">
        <v>9120001</v>
      </c>
      <c r="C13542">
        <v>3</v>
      </c>
      <c r="D13542">
        <v>3</v>
      </c>
      <c r="E13542">
        <v>1</v>
      </c>
      <c r="F13542" t="s">
        <v>7</v>
      </c>
      <c r="K13542">
        <v>0</v>
      </c>
      <c r="P13542">
        <v>0</v>
      </c>
    </row>
    <row r="13543" spans="1:16" x14ac:dyDescent="0.25">
      <c r="A13543">
        <v>1</v>
      </c>
      <c r="B13543">
        <v>9120001</v>
      </c>
      <c r="C13543">
        <v>3</v>
      </c>
      <c r="D13543">
        <v>4</v>
      </c>
      <c r="E13543">
        <v>1</v>
      </c>
      <c r="F13543" t="s">
        <v>7</v>
      </c>
      <c r="K13543">
        <v>216</v>
      </c>
      <c r="P13543">
        <v>216</v>
      </c>
    </row>
    <row r="13544" spans="1:16" x14ac:dyDescent="0.25">
      <c r="A13544">
        <v>1</v>
      </c>
      <c r="B13544">
        <v>9120001</v>
      </c>
      <c r="C13544">
        <v>3</v>
      </c>
      <c r="D13544">
        <v>5</v>
      </c>
      <c r="E13544">
        <v>1</v>
      </c>
      <c r="F13544" t="s">
        <v>7</v>
      </c>
      <c r="K13544">
        <v>7</v>
      </c>
      <c r="P13544">
        <v>7</v>
      </c>
    </row>
    <row r="13545" spans="1:16" x14ac:dyDescent="0.25">
      <c r="A13545">
        <v>1</v>
      </c>
      <c r="B13545">
        <v>9120001</v>
      </c>
      <c r="C13545">
        <v>3</v>
      </c>
      <c r="D13545">
        <v>6</v>
      </c>
      <c r="E13545">
        <v>1</v>
      </c>
      <c r="F13545" t="s">
        <v>7</v>
      </c>
      <c r="K13545">
        <v>11</v>
      </c>
      <c r="P13545">
        <v>11</v>
      </c>
    </row>
    <row r="13546" spans="1:16" x14ac:dyDescent="0.25">
      <c r="A13546">
        <v>1</v>
      </c>
      <c r="B13546">
        <v>9120001</v>
      </c>
      <c r="C13546">
        <v>3</v>
      </c>
      <c r="D13546">
        <v>7</v>
      </c>
      <c r="E13546">
        <v>1</v>
      </c>
      <c r="F13546" t="s">
        <v>7</v>
      </c>
      <c r="K13546">
        <v>1</v>
      </c>
      <c r="P13546">
        <v>1</v>
      </c>
    </row>
    <row r="13547" spans="1:16" x14ac:dyDescent="0.25">
      <c r="A13547">
        <v>1</v>
      </c>
      <c r="B13547">
        <v>9120002</v>
      </c>
      <c r="C13547">
        <v>3</v>
      </c>
      <c r="D13547">
        <v>1</v>
      </c>
      <c r="E13547">
        <v>1</v>
      </c>
      <c r="F13547" t="s">
        <v>7</v>
      </c>
      <c r="K13547">
        <v>0</v>
      </c>
      <c r="P13547">
        <v>0</v>
      </c>
    </row>
    <row r="13548" spans="1:16" x14ac:dyDescent="0.25">
      <c r="A13548">
        <v>1</v>
      </c>
      <c r="B13548">
        <v>9120002</v>
      </c>
      <c r="C13548">
        <v>3</v>
      </c>
      <c r="D13548">
        <v>2</v>
      </c>
      <c r="E13548">
        <v>1</v>
      </c>
      <c r="F13548" t="s">
        <v>7</v>
      </c>
      <c r="K13548">
        <v>3</v>
      </c>
      <c r="P13548">
        <v>3</v>
      </c>
    </row>
    <row r="13549" spans="1:16" x14ac:dyDescent="0.25">
      <c r="A13549">
        <v>1</v>
      </c>
      <c r="B13549">
        <v>9120002</v>
      </c>
      <c r="C13549">
        <v>3</v>
      </c>
      <c r="D13549">
        <v>3</v>
      </c>
      <c r="E13549">
        <v>1</v>
      </c>
      <c r="F13549" t="s">
        <v>7</v>
      </c>
      <c r="K13549">
        <v>2</v>
      </c>
      <c r="P13549">
        <v>2</v>
      </c>
    </row>
    <row r="13550" spans="1:16" x14ac:dyDescent="0.25">
      <c r="A13550">
        <v>1</v>
      </c>
      <c r="B13550">
        <v>9120002</v>
      </c>
      <c r="C13550">
        <v>3</v>
      </c>
      <c r="D13550">
        <v>4</v>
      </c>
      <c r="E13550">
        <v>1</v>
      </c>
      <c r="F13550" t="s">
        <v>7</v>
      </c>
      <c r="K13550">
        <v>7</v>
      </c>
      <c r="P13550">
        <v>7</v>
      </c>
    </row>
    <row r="13551" spans="1:16" x14ac:dyDescent="0.25">
      <c r="A13551">
        <v>1</v>
      </c>
      <c r="B13551">
        <v>9120002</v>
      </c>
      <c r="C13551">
        <v>3</v>
      </c>
      <c r="D13551">
        <v>5</v>
      </c>
      <c r="E13551">
        <v>1</v>
      </c>
      <c r="F13551" t="s">
        <v>7</v>
      </c>
      <c r="K13551">
        <v>6</v>
      </c>
      <c r="P13551">
        <v>6</v>
      </c>
    </row>
    <row r="13552" spans="1:16" x14ac:dyDescent="0.25">
      <c r="A13552">
        <v>1</v>
      </c>
      <c r="B13552">
        <v>9120002</v>
      </c>
      <c r="C13552">
        <v>3</v>
      </c>
      <c r="D13552">
        <v>6</v>
      </c>
      <c r="E13552">
        <v>1</v>
      </c>
      <c r="F13552" t="s">
        <v>7</v>
      </c>
      <c r="K13552">
        <v>2</v>
      </c>
      <c r="P13552">
        <v>2</v>
      </c>
    </row>
    <row r="13553" spans="1:16" x14ac:dyDescent="0.25">
      <c r="A13553">
        <v>1</v>
      </c>
      <c r="B13553">
        <v>9120002</v>
      </c>
      <c r="C13553">
        <v>3</v>
      </c>
      <c r="D13553">
        <v>7</v>
      </c>
      <c r="E13553">
        <v>1</v>
      </c>
      <c r="F13553" t="s">
        <v>7</v>
      </c>
      <c r="K13553">
        <v>0</v>
      </c>
      <c r="P13553">
        <v>0</v>
      </c>
    </row>
    <row r="13554" spans="1:16" x14ac:dyDescent="0.25">
      <c r="A13554">
        <v>1</v>
      </c>
      <c r="B13554">
        <v>9120003</v>
      </c>
      <c r="C13554">
        <v>3</v>
      </c>
      <c r="D13554">
        <v>1</v>
      </c>
      <c r="E13554">
        <v>1</v>
      </c>
      <c r="F13554" t="s">
        <v>7</v>
      </c>
      <c r="K13554">
        <v>0</v>
      </c>
      <c r="P13554">
        <v>0</v>
      </c>
    </row>
    <row r="13555" spans="1:16" x14ac:dyDescent="0.25">
      <c r="A13555">
        <v>1</v>
      </c>
      <c r="B13555">
        <v>9120003</v>
      </c>
      <c r="C13555">
        <v>3</v>
      </c>
      <c r="D13555">
        <v>2</v>
      </c>
      <c r="E13555">
        <v>1</v>
      </c>
      <c r="F13555" t="s">
        <v>7</v>
      </c>
      <c r="K13555">
        <v>17</v>
      </c>
      <c r="P13555">
        <v>17</v>
      </c>
    </row>
    <row r="13556" spans="1:16" x14ac:dyDescent="0.25">
      <c r="A13556">
        <v>1</v>
      </c>
      <c r="B13556">
        <v>9120003</v>
      </c>
      <c r="C13556">
        <v>3</v>
      </c>
      <c r="D13556">
        <v>3</v>
      </c>
      <c r="E13556">
        <v>1</v>
      </c>
      <c r="F13556" t="s">
        <v>7</v>
      </c>
      <c r="K13556">
        <v>0</v>
      </c>
      <c r="P13556">
        <v>0</v>
      </c>
    </row>
    <row r="13557" spans="1:16" x14ac:dyDescent="0.25">
      <c r="A13557">
        <v>1</v>
      </c>
      <c r="B13557">
        <v>9120003</v>
      </c>
      <c r="C13557">
        <v>3</v>
      </c>
      <c r="D13557">
        <v>4</v>
      </c>
      <c r="E13557">
        <v>1</v>
      </c>
      <c r="F13557" t="s">
        <v>7</v>
      </c>
      <c r="K13557">
        <v>14</v>
      </c>
      <c r="P13557">
        <v>14</v>
      </c>
    </row>
    <row r="13558" spans="1:16" x14ac:dyDescent="0.25">
      <c r="A13558">
        <v>1</v>
      </c>
      <c r="B13558">
        <v>9120003</v>
      </c>
      <c r="C13558">
        <v>3</v>
      </c>
      <c r="D13558">
        <v>5</v>
      </c>
      <c r="E13558">
        <v>1</v>
      </c>
      <c r="F13558" t="s">
        <v>7</v>
      </c>
      <c r="K13558">
        <v>0</v>
      </c>
      <c r="P13558">
        <v>0</v>
      </c>
    </row>
    <row r="13559" spans="1:16" x14ac:dyDescent="0.25">
      <c r="A13559">
        <v>1</v>
      </c>
      <c r="B13559">
        <v>9120003</v>
      </c>
      <c r="C13559">
        <v>3</v>
      </c>
      <c r="D13559">
        <v>6</v>
      </c>
      <c r="E13559">
        <v>1</v>
      </c>
      <c r="F13559" t="s">
        <v>7</v>
      </c>
      <c r="K13559">
        <v>2</v>
      </c>
      <c r="P13559">
        <v>2</v>
      </c>
    </row>
    <row r="13560" spans="1:16" x14ac:dyDescent="0.25">
      <c r="A13560">
        <v>1</v>
      </c>
      <c r="B13560">
        <v>9120003</v>
      </c>
      <c r="C13560">
        <v>3</v>
      </c>
      <c r="D13560">
        <v>7</v>
      </c>
      <c r="E13560">
        <v>1</v>
      </c>
      <c r="F13560" t="s">
        <v>7</v>
      </c>
      <c r="K13560">
        <v>0</v>
      </c>
      <c r="P13560">
        <v>0</v>
      </c>
    </row>
    <row r="13561" spans="1:16" x14ac:dyDescent="0.25">
      <c r="A13561">
        <v>1</v>
      </c>
      <c r="B13561">
        <v>9120004</v>
      </c>
      <c r="C13561">
        <v>3</v>
      </c>
      <c r="D13561">
        <v>1</v>
      </c>
      <c r="E13561">
        <v>1</v>
      </c>
      <c r="F13561" t="s">
        <v>7</v>
      </c>
      <c r="K13561">
        <v>0</v>
      </c>
      <c r="P13561">
        <v>0</v>
      </c>
    </row>
    <row r="13562" spans="1:16" x14ac:dyDescent="0.25">
      <c r="A13562">
        <v>1</v>
      </c>
      <c r="B13562">
        <v>9120004</v>
      </c>
      <c r="C13562">
        <v>3</v>
      </c>
      <c r="D13562">
        <v>2</v>
      </c>
      <c r="E13562">
        <v>1</v>
      </c>
      <c r="F13562" t="s">
        <v>7</v>
      </c>
      <c r="K13562">
        <v>280</v>
      </c>
      <c r="P13562">
        <v>280</v>
      </c>
    </row>
    <row r="13563" spans="1:16" x14ac:dyDescent="0.25">
      <c r="A13563">
        <v>1</v>
      </c>
      <c r="B13563">
        <v>9120004</v>
      </c>
      <c r="C13563">
        <v>3</v>
      </c>
      <c r="D13563">
        <v>3</v>
      </c>
      <c r="E13563">
        <v>1</v>
      </c>
      <c r="F13563" t="s">
        <v>7</v>
      </c>
      <c r="K13563">
        <v>0</v>
      </c>
      <c r="P13563">
        <v>0</v>
      </c>
    </row>
    <row r="13564" spans="1:16" x14ac:dyDescent="0.25">
      <c r="A13564">
        <v>1</v>
      </c>
      <c r="B13564">
        <v>9120004</v>
      </c>
      <c r="C13564">
        <v>3</v>
      </c>
      <c r="D13564">
        <v>4</v>
      </c>
      <c r="E13564">
        <v>1</v>
      </c>
      <c r="F13564" t="s">
        <v>7</v>
      </c>
      <c r="K13564">
        <v>133</v>
      </c>
      <c r="P13564">
        <v>133</v>
      </c>
    </row>
    <row r="13565" spans="1:16" x14ac:dyDescent="0.25">
      <c r="A13565">
        <v>1</v>
      </c>
      <c r="B13565">
        <v>9120004</v>
      </c>
      <c r="C13565">
        <v>3</v>
      </c>
      <c r="D13565">
        <v>5</v>
      </c>
      <c r="E13565">
        <v>1</v>
      </c>
      <c r="F13565" t="s">
        <v>7</v>
      </c>
      <c r="K13565">
        <v>0</v>
      </c>
      <c r="P13565">
        <v>0</v>
      </c>
    </row>
    <row r="13566" spans="1:16" x14ac:dyDescent="0.25">
      <c r="A13566">
        <v>1</v>
      </c>
      <c r="B13566">
        <v>9120004</v>
      </c>
      <c r="C13566">
        <v>3</v>
      </c>
      <c r="D13566">
        <v>6</v>
      </c>
      <c r="E13566">
        <v>1</v>
      </c>
      <c r="F13566" t="s">
        <v>7</v>
      </c>
      <c r="K13566">
        <v>9</v>
      </c>
      <c r="P13566">
        <v>9</v>
      </c>
    </row>
    <row r="13567" spans="1:16" x14ac:dyDescent="0.25">
      <c r="A13567">
        <v>1</v>
      </c>
      <c r="B13567">
        <v>9120004</v>
      </c>
      <c r="C13567">
        <v>3</v>
      </c>
      <c r="D13567">
        <v>7</v>
      </c>
      <c r="E13567">
        <v>1</v>
      </c>
      <c r="F13567" t="s">
        <v>7</v>
      </c>
      <c r="K13567">
        <v>1</v>
      </c>
      <c r="P13567">
        <v>1</v>
      </c>
    </row>
    <row r="13568" spans="1:16" x14ac:dyDescent="0.25">
      <c r="A13568">
        <v>1</v>
      </c>
      <c r="B13568">
        <v>9120005</v>
      </c>
      <c r="C13568">
        <v>3</v>
      </c>
      <c r="D13568">
        <v>1</v>
      </c>
      <c r="E13568">
        <v>1</v>
      </c>
      <c r="F13568" t="s">
        <v>7</v>
      </c>
      <c r="K13568">
        <v>0</v>
      </c>
      <c r="P13568">
        <v>0</v>
      </c>
    </row>
    <row r="13569" spans="1:16" x14ac:dyDescent="0.25">
      <c r="A13569">
        <v>1</v>
      </c>
      <c r="B13569">
        <v>9120005</v>
      </c>
      <c r="C13569">
        <v>3</v>
      </c>
      <c r="D13569">
        <v>2</v>
      </c>
      <c r="E13569">
        <v>1</v>
      </c>
      <c r="F13569" t="s">
        <v>7</v>
      </c>
      <c r="K13569">
        <v>19</v>
      </c>
      <c r="P13569">
        <v>19</v>
      </c>
    </row>
    <row r="13570" spans="1:16" x14ac:dyDescent="0.25">
      <c r="A13570">
        <v>1</v>
      </c>
      <c r="B13570">
        <v>9120005</v>
      </c>
      <c r="C13570">
        <v>3</v>
      </c>
      <c r="D13570">
        <v>3</v>
      </c>
      <c r="E13570">
        <v>1</v>
      </c>
      <c r="F13570" t="s">
        <v>7</v>
      </c>
      <c r="K13570">
        <v>1</v>
      </c>
      <c r="P13570">
        <v>1</v>
      </c>
    </row>
    <row r="13571" spans="1:16" x14ac:dyDescent="0.25">
      <c r="A13571">
        <v>1</v>
      </c>
      <c r="B13571">
        <v>9120005</v>
      </c>
      <c r="C13571">
        <v>3</v>
      </c>
      <c r="D13571">
        <v>4</v>
      </c>
      <c r="E13571">
        <v>1</v>
      </c>
      <c r="F13571" t="s">
        <v>7</v>
      </c>
      <c r="K13571">
        <v>14</v>
      </c>
      <c r="P13571">
        <v>14</v>
      </c>
    </row>
    <row r="13572" spans="1:16" x14ac:dyDescent="0.25">
      <c r="A13572">
        <v>1</v>
      </c>
      <c r="B13572">
        <v>9120005</v>
      </c>
      <c r="C13572">
        <v>3</v>
      </c>
      <c r="D13572">
        <v>5</v>
      </c>
      <c r="E13572">
        <v>1</v>
      </c>
      <c r="F13572" t="s">
        <v>7</v>
      </c>
      <c r="K13572">
        <v>2</v>
      </c>
      <c r="P13572">
        <v>2</v>
      </c>
    </row>
    <row r="13573" spans="1:16" x14ac:dyDescent="0.25">
      <c r="A13573">
        <v>1</v>
      </c>
      <c r="B13573">
        <v>9120005</v>
      </c>
      <c r="C13573">
        <v>3</v>
      </c>
      <c r="D13573">
        <v>6</v>
      </c>
      <c r="E13573">
        <v>1</v>
      </c>
      <c r="F13573" t="s">
        <v>7</v>
      </c>
      <c r="K13573">
        <v>2</v>
      </c>
      <c r="P13573">
        <v>2</v>
      </c>
    </row>
    <row r="13574" spans="1:16" x14ac:dyDescent="0.25">
      <c r="A13574">
        <v>1</v>
      </c>
      <c r="B13574">
        <v>9120005</v>
      </c>
      <c r="C13574">
        <v>3</v>
      </c>
      <c r="D13574">
        <v>7</v>
      </c>
      <c r="E13574">
        <v>1</v>
      </c>
      <c r="F13574" t="s">
        <v>7</v>
      </c>
      <c r="K13574">
        <v>0</v>
      </c>
      <c r="P13574">
        <v>0</v>
      </c>
    </row>
    <row r="13575" spans="1:16" x14ac:dyDescent="0.25">
      <c r="A13575">
        <v>1</v>
      </c>
      <c r="B13575">
        <v>9120006</v>
      </c>
      <c r="C13575">
        <v>3</v>
      </c>
      <c r="D13575">
        <v>1</v>
      </c>
      <c r="E13575">
        <v>1</v>
      </c>
      <c r="F13575" t="s">
        <v>7</v>
      </c>
      <c r="K13575">
        <v>0</v>
      </c>
      <c r="P13575">
        <v>0</v>
      </c>
    </row>
    <row r="13576" spans="1:16" x14ac:dyDescent="0.25">
      <c r="A13576">
        <v>1</v>
      </c>
      <c r="B13576">
        <v>9120006</v>
      </c>
      <c r="C13576">
        <v>3</v>
      </c>
      <c r="D13576">
        <v>2</v>
      </c>
      <c r="E13576">
        <v>1</v>
      </c>
      <c r="F13576" t="s">
        <v>7</v>
      </c>
      <c r="K13576">
        <v>3</v>
      </c>
      <c r="P13576">
        <v>3</v>
      </c>
    </row>
    <row r="13577" spans="1:16" x14ac:dyDescent="0.25">
      <c r="A13577">
        <v>1</v>
      </c>
      <c r="B13577">
        <v>9120006</v>
      </c>
      <c r="C13577">
        <v>3</v>
      </c>
      <c r="D13577">
        <v>3</v>
      </c>
      <c r="E13577">
        <v>1</v>
      </c>
      <c r="F13577" t="s">
        <v>7</v>
      </c>
      <c r="K13577">
        <v>3</v>
      </c>
      <c r="P13577">
        <v>3</v>
      </c>
    </row>
    <row r="13578" spans="1:16" x14ac:dyDescent="0.25">
      <c r="A13578">
        <v>1</v>
      </c>
      <c r="B13578">
        <v>9120006</v>
      </c>
      <c r="C13578">
        <v>3</v>
      </c>
      <c r="D13578">
        <v>4</v>
      </c>
      <c r="E13578">
        <v>1</v>
      </c>
      <c r="F13578" t="s">
        <v>7</v>
      </c>
      <c r="K13578">
        <v>1</v>
      </c>
      <c r="P13578">
        <v>1</v>
      </c>
    </row>
    <row r="13579" spans="1:16" x14ac:dyDescent="0.25">
      <c r="A13579">
        <v>1</v>
      </c>
      <c r="B13579">
        <v>9120006</v>
      </c>
      <c r="C13579">
        <v>3</v>
      </c>
      <c r="D13579">
        <v>5</v>
      </c>
      <c r="E13579">
        <v>1</v>
      </c>
      <c r="F13579" t="s">
        <v>7</v>
      </c>
      <c r="K13579">
        <v>3</v>
      </c>
      <c r="P13579">
        <v>3</v>
      </c>
    </row>
    <row r="13580" spans="1:16" x14ac:dyDescent="0.25">
      <c r="A13580">
        <v>1</v>
      </c>
      <c r="B13580">
        <v>9120006</v>
      </c>
      <c r="C13580">
        <v>3</v>
      </c>
      <c r="D13580">
        <v>6</v>
      </c>
      <c r="E13580">
        <v>1</v>
      </c>
      <c r="F13580" t="s">
        <v>7</v>
      </c>
      <c r="K13580">
        <v>2</v>
      </c>
      <c r="P13580">
        <v>2</v>
      </c>
    </row>
    <row r="13581" spans="1:16" x14ac:dyDescent="0.25">
      <c r="A13581">
        <v>1</v>
      </c>
      <c r="B13581">
        <v>9120006</v>
      </c>
      <c r="C13581">
        <v>3</v>
      </c>
      <c r="D13581">
        <v>7</v>
      </c>
      <c r="E13581">
        <v>1</v>
      </c>
      <c r="F13581" t="s">
        <v>7</v>
      </c>
      <c r="K13581">
        <v>1</v>
      </c>
      <c r="P13581">
        <v>1</v>
      </c>
    </row>
    <row r="13582" spans="1:16" x14ac:dyDescent="0.25">
      <c r="A13582">
        <v>1</v>
      </c>
      <c r="B13582">
        <v>9130201</v>
      </c>
      <c r="C13582">
        <v>3</v>
      </c>
      <c r="D13582">
        <v>1</v>
      </c>
      <c r="E13582">
        <v>1</v>
      </c>
      <c r="F13582" t="s">
        <v>7</v>
      </c>
      <c r="K13582">
        <v>770</v>
      </c>
      <c r="P13582">
        <v>770</v>
      </c>
    </row>
    <row r="13583" spans="1:16" x14ac:dyDescent="0.25">
      <c r="A13583">
        <v>1</v>
      </c>
      <c r="B13583">
        <v>9130201</v>
      </c>
      <c r="C13583">
        <v>3</v>
      </c>
      <c r="D13583">
        <v>2</v>
      </c>
      <c r="E13583">
        <v>1</v>
      </c>
      <c r="F13583" t="s">
        <v>7</v>
      </c>
      <c r="K13583">
        <v>30</v>
      </c>
      <c r="P13583">
        <v>30</v>
      </c>
    </row>
    <row r="13584" spans="1:16" x14ac:dyDescent="0.25">
      <c r="A13584">
        <v>1</v>
      </c>
      <c r="B13584">
        <v>9130201</v>
      </c>
      <c r="C13584">
        <v>3</v>
      </c>
      <c r="D13584">
        <v>3</v>
      </c>
      <c r="E13584">
        <v>1</v>
      </c>
      <c r="F13584" t="s">
        <v>7</v>
      </c>
      <c r="K13584">
        <v>0</v>
      </c>
      <c r="P13584">
        <v>0</v>
      </c>
    </row>
    <row r="13585" spans="1:16" x14ac:dyDescent="0.25">
      <c r="A13585">
        <v>1</v>
      </c>
      <c r="B13585">
        <v>9130201</v>
      </c>
      <c r="C13585">
        <v>3</v>
      </c>
      <c r="D13585">
        <v>4</v>
      </c>
      <c r="E13585">
        <v>1</v>
      </c>
      <c r="F13585" t="s">
        <v>7</v>
      </c>
      <c r="K13585">
        <v>17</v>
      </c>
      <c r="P13585">
        <v>17</v>
      </c>
    </row>
    <row r="13586" spans="1:16" x14ac:dyDescent="0.25">
      <c r="A13586">
        <v>1</v>
      </c>
      <c r="B13586">
        <v>9130201</v>
      </c>
      <c r="C13586">
        <v>3</v>
      </c>
      <c r="D13586">
        <v>5</v>
      </c>
      <c r="E13586">
        <v>1</v>
      </c>
      <c r="F13586" t="s">
        <v>7</v>
      </c>
      <c r="K13586">
        <v>0</v>
      </c>
      <c r="P13586">
        <v>0</v>
      </c>
    </row>
    <row r="13587" spans="1:16" x14ac:dyDescent="0.25">
      <c r="A13587">
        <v>1</v>
      </c>
      <c r="B13587">
        <v>9130201</v>
      </c>
      <c r="C13587">
        <v>3</v>
      </c>
      <c r="D13587">
        <v>6</v>
      </c>
      <c r="E13587">
        <v>1</v>
      </c>
      <c r="F13587" t="s">
        <v>7</v>
      </c>
      <c r="K13587">
        <v>2</v>
      </c>
      <c r="P13587">
        <v>2</v>
      </c>
    </row>
    <row r="13588" spans="1:16" x14ac:dyDescent="0.25">
      <c r="A13588">
        <v>1</v>
      </c>
      <c r="B13588">
        <v>9130201</v>
      </c>
      <c r="C13588">
        <v>3</v>
      </c>
      <c r="D13588">
        <v>7</v>
      </c>
      <c r="E13588">
        <v>1</v>
      </c>
      <c r="F13588" t="s">
        <v>7</v>
      </c>
      <c r="K13588">
        <v>0</v>
      </c>
      <c r="P13588">
        <v>0</v>
      </c>
    </row>
    <row r="13589" spans="1:16" x14ac:dyDescent="0.25">
      <c r="A13589">
        <v>1</v>
      </c>
      <c r="B13589">
        <v>9130212</v>
      </c>
      <c r="C13589">
        <v>3</v>
      </c>
      <c r="D13589">
        <v>1</v>
      </c>
      <c r="E13589">
        <v>1</v>
      </c>
      <c r="F13589" t="s">
        <v>7</v>
      </c>
      <c r="K13589">
        <v>0</v>
      </c>
      <c r="P13589">
        <v>0</v>
      </c>
    </row>
    <row r="13590" spans="1:16" x14ac:dyDescent="0.25">
      <c r="A13590">
        <v>1</v>
      </c>
      <c r="B13590">
        <v>9130212</v>
      </c>
      <c r="C13590">
        <v>3</v>
      </c>
      <c r="D13590">
        <v>2</v>
      </c>
      <c r="E13590">
        <v>1</v>
      </c>
      <c r="F13590" t="s">
        <v>7</v>
      </c>
      <c r="K13590">
        <v>149</v>
      </c>
      <c r="P13590">
        <v>149</v>
      </c>
    </row>
    <row r="13591" spans="1:16" x14ac:dyDescent="0.25">
      <c r="A13591">
        <v>1</v>
      </c>
      <c r="B13591">
        <v>9130212</v>
      </c>
      <c r="C13591">
        <v>3</v>
      </c>
      <c r="D13591">
        <v>3</v>
      </c>
      <c r="E13591">
        <v>1</v>
      </c>
      <c r="F13591" t="s">
        <v>7</v>
      </c>
      <c r="K13591">
        <v>63</v>
      </c>
      <c r="P13591">
        <v>63</v>
      </c>
    </row>
    <row r="13592" spans="1:16" x14ac:dyDescent="0.25">
      <c r="A13592">
        <v>1</v>
      </c>
      <c r="B13592">
        <v>9130212</v>
      </c>
      <c r="C13592">
        <v>3</v>
      </c>
      <c r="D13592">
        <v>4</v>
      </c>
      <c r="E13592">
        <v>1</v>
      </c>
      <c r="F13592" t="s">
        <v>7</v>
      </c>
      <c r="K13592">
        <v>40</v>
      </c>
      <c r="P13592">
        <v>40</v>
      </c>
    </row>
    <row r="13593" spans="1:16" x14ac:dyDescent="0.25">
      <c r="A13593">
        <v>1</v>
      </c>
      <c r="B13593">
        <v>9130212</v>
      </c>
      <c r="C13593">
        <v>3</v>
      </c>
      <c r="D13593">
        <v>5</v>
      </c>
      <c r="E13593">
        <v>1</v>
      </c>
      <c r="F13593" t="s">
        <v>7</v>
      </c>
      <c r="K13593">
        <v>19</v>
      </c>
      <c r="P13593">
        <v>19</v>
      </c>
    </row>
    <row r="13594" spans="1:16" x14ac:dyDescent="0.25">
      <c r="A13594">
        <v>1</v>
      </c>
      <c r="B13594">
        <v>9130212</v>
      </c>
      <c r="C13594">
        <v>3</v>
      </c>
      <c r="D13594">
        <v>6</v>
      </c>
      <c r="E13594">
        <v>1</v>
      </c>
      <c r="F13594" t="s">
        <v>7</v>
      </c>
      <c r="K13594">
        <v>27</v>
      </c>
      <c r="P13594">
        <v>27</v>
      </c>
    </row>
    <row r="13595" spans="1:16" x14ac:dyDescent="0.25">
      <c r="A13595">
        <v>1</v>
      </c>
      <c r="B13595">
        <v>9130212</v>
      </c>
      <c r="C13595">
        <v>3</v>
      </c>
      <c r="D13595">
        <v>7</v>
      </c>
      <c r="E13595">
        <v>1</v>
      </c>
      <c r="F13595" t="s">
        <v>7</v>
      </c>
      <c r="K13595">
        <v>1</v>
      </c>
      <c r="P13595">
        <v>1</v>
      </c>
    </row>
    <row r="13596" spans="1:16" x14ac:dyDescent="0.25">
      <c r="A13596">
        <v>1</v>
      </c>
      <c r="B13596">
        <v>9130213</v>
      </c>
      <c r="C13596">
        <v>3</v>
      </c>
      <c r="D13596">
        <v>1</v>
      </c>
      <c r="E13596">
        <v>1</v>
      </c>
      <c r="F13596" t="s">
        <v>7</v>
      </c>
      <c r="K13596">
        <v>47</v>
      </c>
      <c r="P13596">
        <v>47</v>
      </c>
    </row>
    <row r="13597" spans="1:16" x14ac:dyDescent="0.25">
      <c r="A13597">
        <v>1</v>
      </c>
      <c r="B13597">
        <v>9130213</v>
      </c>
      <c r="C13597">
        <v>3</v>
      </c>
      <c r="D13597">
        <v>2</v>
      </c>
      <c r="E13597">
        <v>1</v>
      </c>
      <c r="F13597" t="s">
        <v>7</v>
      </c>
      <c r="K13597">
        <v>58</v>
      </c>
      <c r="P13597">
        <v>58</v>
      </c>
    </row>
    <row r="13598" spans="1:16" x14ac:dyDescent="0.25">
      <c r="A13598">
        <v>1</v>
      </c>
      <c r="B13598">
        <v>9130213</v>
      </c>
      <c r="C13598">
        <v>3</v>
      </c>
      <c r="D13598">
        <v>3</v>
      </c>
      <c r="E13598">
        <v>1</v>
      </c>
      <c r="F13598" t="s">
        <v>7</v>
      </c>
      <c r="K13598">
        <v>41</v>
      </c>
      <c r="P13598">
        <v>41</v>
      </c>
    </row>
    <row r="13599" spans="1:16" x14ac:dyDescent="0.25">
      <c r="A13599">
        <v>1</v>
      </c>
      <c r="B13599">
        <v>9130213</v>
      </c>
      <c r="C13599">
        <v>3</v>
      </c>
      <c r="D13599">
        <v>4</v>
      </c>
      <c r="E13599">
        <v>1</v>
      </c>
      <c r="F13599" t="s">
        <v>7</v>
      </c>
      <c r="K13599">
        <v>62</v>
      </c>
      <c r="P13599">
        <v>62</v>
      </c>
    </row>
    <row r="13600" spans="1:16" x14ac:dyDescent="0.25">
      <c r="A13600">
        <v>1</v>
      </c>
      <c r="B13600">
        <v>9130213</v>
      </c>
      <c r="C13600">
        <v>3</v>
      </c>
      <c r="D13600">
        <v>5</v>
      </c>
      <c r="E13600">
        <v>1</v>
      </c>
      <c r="F13600" t="s">
        <v>7</v>
      </c>
      <c r="K13600">
        <v>19</v>
      </c>
      <c r="P13600">
        <v>19</v>
      </c>
    </row>
    <row r="13601" spans="1:16" x14ac:dyDescent="0.25">
      <c r="A13601">
        <v>1</v>
      </c>
      <c r="B13601">
        <v>9130213</v>
      </c>
      <c r="C13601">
        <v>3</v>
      </c>
      <c r="D13601">
        <v>6</v>
      </c>
      <c r="E13601">
        <v>1</v>
      </c>
      <c r="F13601" t="s">
        <v>7</v>
      </c>
      <c r="K13601">
        <v>11</v>
      </c>
      <c r="P13601">
        <v>11</v>
      </c>
    </row>
    <row r="13602" spans="1:16" x14ac:dyDescent="0.25">
      <c r="A13602">
        <v>1</v>
      </c>
      <c r="B13602">
        <v>9130213</v>
      </c>
      <c r="C13602">
        <v>3</v>
      </c>
      <c r="D13602">
        <v>7</v>
      </c>
      <c r="E13602">
        <v>1</v>
      </c>
      <c r="F13602" t="s">
        <v>7</v>
      </c>
      <c r="K13602">
        <v>3</v>
      </c>
      <c r="P13602">
        <v>3</v>
      </c>
    </row>
    <row r="13603" spans="1:16" x14ac:dyDescent="0.25">
      <c r="A13603">
        <v>1</v>
      </c>
      <c r="B13603">
        <v>9130214</v>
      </c>
      <c r="C13603">
        <v>3</v>
      </c>
      <c r="D13603">
        <v>1</v>
      </c>
      <c r="E13603">
        <v>1</v>
      </c>
      <c r="F13603" t="s">
        <v>7</v>
      </c>
      <c r="K13603">
        <v>2</v>
      </c>
      <c r="P13603">
        <v>2</v>
      </c>
    </row>
    <row r="13604" spans="1:16" x14ac:dyDescent="0.25">
      <c r="A13604">
        <v>1</v>
      </c>
      <c r="B13604">
        <v>9130214</v>
      </c>
      <c r="C13604">
        <v>3</v>
      </c>
      <c r="D13604">
        <v>2</v>
      </c>
      <c r="E13604">
        <v>1</v>
      </c>
      <c r="F13604" t="s">
        <v>7</v>
      </c>
      <c r="K13604">
        <v>141</v>
      </c>
      <c r="P13604">
        <v>141</v>
      </c>
    </row>
    <row r="13605" spans="1:16" x14ac:dyDescent="0.25">
      <c r="A13605">
        <v>1</v>
      </c>
      <c r="B13605">
        <v>9130214</v>
      </c>
      <c r="C13605">
        <v>3</v>
      </c>
      <c r="D13605">
        <v>3</v>
      </c>
      <c r="E13605">
        <v>1</v>
      </c>
      <c r="F13605" t="s">
        <v>7</v>
      </c>
      <c r="K13605">
        <v>27</v>
      </c>
      <c r="P13605">
        <v>27</v>
      </c>
    </row>
    <row r="13606" spans="1:16" x14ac:dyDescent="0.25">
      <c r="A13606">
        <v>1</v>
      </c>
      <c r="B13606">
        <v>9130214</v>
      </c>
      <c r="C13606">
        <v>3</v>
      </c>
      <c r="D13606">
        <v>4</v>
      </c>
      <c r="E13606">
        <v>1</v>
      </c>
      <c r="F13606" t="s">
        <v>7</v>
      </c>
      <c r="K13606">
        <v>67</v>
      </c>
      <c r="P13606">
        <v>67</v>
      </c>
    </row>
    <row r="13607" spans="1:16" x14ac:dyDescent="0.25">
      <c r="A13607">
        <v>1</v>
      </c>
      <c r="B13607">
        <v>9130214</v>
      </c>
      <c r="C13607">
        <v>3</v>
      </c>
      <c r="D13607">
        <v>5</v>
      </c>
      <c r="E13607">
        <v>1</v>
      </c>
      <c r="F13607" t="s">
        <v>7</v>
      </c>
      <c r="K13607">
        <v>3</v>
      </c>
      <c r="P13607">
        <v>3</v>
      </c>
    </row>
    <row r="13608" spans="1:16" x14ac:dyDescent="0.25">
      <c r="A13608">
        <v>1</v>
      </c>
      <c r="B13608">
        <v>9130214</v>
      </c>
      <c r="C13608">
        <v>3</v>
      </c>
      <c r="D13608">
        <v>6</v>
      </c>
      <c r="E13608">
        <v>1</v>
      </c>
      <c r="F13608" t="s">
        <v>7</v>
      </c>
      <c r="K13608">
        <v>17</v>
      </c>
      <c r="P13608">
        <v>17</v>
      </c>
    </row>
    <row r="13609" spans="1:16" x14ac:dyDescent="0.25">
      <c r="A13609">
        <v>1</v>
      </c>
      <c r="B13609">
        <v>9130214</v>
      </c>
      <c r="C13609">
        <v>3</v>
      </c>
      <c r="D13609">
        <v>7</v>
      </c>
      <c r="E13609">
        <v>1</v>
      </c>
      <c r="F13609" t="s">
        <v>7</v>
      </c>
      <c r="K13609">
        <v>1</v>
      </c>
      <c r="P13609">
        <v>1</v>
      </c>
    </row>
    <row r="13610" spans="1:16" x14ac:dyDescent="0.25">
      <c r="A13610">
        <v>1</v>
      </c>
      <c r="B13610">
        <v>9130215</v>
      </c>
      <c r="C13610">
        <v>3</v>
      </c>
      <c r="D13610">
        <v>1</v>
      </c>
      <c r="E13610">
        <v>1</v>
      </c>
      <c r="F13610" t="s">
        <v>7</v>
      </c>
      <c r="K13610">
        <v>66</v>
      </c>
      <c r="P13610">
        <v>66</v>
      </c>
    </row>
    <row r="13611" spans="1:16" x14ac:dyDescent="0.25">
      <c r="A13611">
        <v>1</v>
      </c>
      <c r="B13611">
        <v>9130215</v>
      </c>
      <c r="C13611">
        <v>3</v>
      </c>
      <c r="D13611">
        <v>2</v>
      </c>
      <c r="E13611">
        <v>1</v>
      </c>
      <c r="F13611" t="s">
        <v>7</v>
      </c>
      <c r="K13611">
        <v>25</v>
      </c>
      <c r="P13611">
        <v>25</v>
      </c>
    </row>
    <row r="13612" spans="1:16" x14ac:dyDescent="0.25">
      <c r="A13612">
        <v>1</v>
      </c>
      <c r="B13612">
        <v>9130215</v>
      </c>
      <c r="C13612">
        <v>3</v>
      </c>
      <c r="D13612">
        <v>3</v>
      </c>
      <c r="E13612">
        <v>1</v>
      </c>
      <c r="F13612" t="s">
        <v>7</v>
      </c>
      <c r="K13612">
        <v>10</v>
      </c>
      <c r="P13612">
        <v>10</v>
      </c>
    </row>
    <row r="13613" spans="1:16" x14ac:dyDescent="0.25">
      <c r="A13613">
        <v>1</v>
      </c>
      <c r="B13613">
        <v>9130215</v>
      </c>
      <c r="C13613">
        <v>3</v>
      </c>
      <c r="D13613">
        <v>4</v>
      </c>
      <c r="E13613">
        <v>1</v>
      </c>
      <c r="F13613" t="s">
        <v>7</v>
      </c>
      <c r="K13613">
        <v>34</v>
      </c>
      <c r="P13613">
        <v>34</v>
      </c>
    </row>
    <row r="13614" spans="1:16" x14ac:dyDescent="0.25">
      <c r="A13614">
        <v>1</v>
      </c>
      <c r="B13614">
        <v>9130215</v>
      </c>
      <c r="C13614">
        <v>3</v>
      </c>
      <c r="D13614">
        <v>5</v>
      </c>
      <c r="E13614">
        <v>1</v>
      </c>
      <c r="F13614" t="s">
        <v>7</v>
      </c>
      <c r="K13614">
        <v>10</v>
      </c>
      <c r="P13614">
        <v>10</v>
      </c>
    </row>
    <row r="13615" spans="1:16" x14ac:dyDescent="0.25">
      <c r="A13615">
        <v>1</v>
      </c>
      <c r="B13615">
        <v>9130215</v>
      </c>
      <c r="C13615">
        <v>3</v>
      </c>
      <c r="D13615">
        <v>6</v>
      </c>
      <c r="E13615">
        <v>1</v>
      </c>
      <c r="F13615" t="s">
        <v>7</v>
      </c>
      <c r="K13615">
        <v>14</v>
      </c>
      <c r="P13615">
        <v>14</v>
      </c>
    </row>
    <row r="13616" spans="1:16" x14ac:dyDescent="0.25">
      <c r="A13616">
        <v>1</v>
      </c>
      <c r="B13616">
        <v>9130215</v>
      </c>
      <c r="C13616">
        <v>3</v>
      </c>
      <c r="D13616">
        <v>7</v>
      </c>
      <c r="E13616">
        <v>1</v>
      </c>
      <c r="F13616" t="s">
        <v>7</v>
      </c>
      <c r="K13616">
        <v>0</v>
      </c>
      <c r="P13616">
        <v>0</v>
      </c>
    </row>
    <row r="13617" spans="1:16" x14ac:dyDescent="0.25">
      <c r="A13617">
        <v>1</v>
      </c>
      <c r="B13617">
        <v>9130401</v>
      </c>
      <c r="C13617">
        <v>3</v>
      </c>
      <c r="D13617">
        <v>1</v>
      </c>
      <c r="E13617">
        <v>1</v>
      </c>
      <c r="F13617" t="s">
        <v>7</v>
      </c>
      <c r="K13617">
        <v>372</v>
      </c>
      <c r="P13617">
        <v>372</v>
      </c>
    </row>
    <row r="13618" spans="1:16" x14ac:dyDescent="0.25">
      <c r="A13618">
        <v>1</v>
      </c>
      <c r="B13618">
        <v>9130401</v>
      </c>
      <c r="C13618">
        <v>3</v>
      </c>
      <c r="D13618">
        <v>2</v>
      </c>
      <c r="E13618">
        <v>1</v>
      </c>
      <c r="F13618" t="s">
        <v>7</v>
      </c>
      <c r="K13618">
        <v>0</v>
      </c>
      <c r="P13618">
        <v>0</v>
      </c>
    </row>
    <row r="13619" spans="1:16" x14ac:dyDescent="0.25">
      <c r="A13619">
        <v>1</v>
      </c>
      <c r="B13619">
        <v>9130401</v>
      </c>
      <c r="C13619">
        <v>3</v>
      </c>
      <c r="D13619">
        <v>3</v>
      </c>
      <c r="E13619">
        <v>1</v>
      </c>
      <c r="F13619" t="s">
        <v>7</v>
      </c>
      <c r="K13619">
        <v>0</v>
      </c>
      <c r="P13619">
        <v>0</v>
      </c>
    </row>
    <row r="13620" spans="1:16" x14ac:dyDescent="0.25">
      <c r="A13620">
        <v>1</v>
      </c>
      <c r="B13620">
        <v>9130401</v>
      </c>
      <c r="C13620">
        <v>3</v>
      </c>
      <c r="D13620">
        <v>4</v>
      </c>
      <c r="E13620">
        <v>1</v>
      </c>
      <c r="F13620" t="s">
        <v>7</v>
      </c>
      <c r="K13620">
        <v>8</v>
      </c>
      <c r="P13620">
        <v>8</v>
      </c>
    </row>
    <row r="13621" spans="1:16" x14ac:dyDescent="0.25">
      <c r="A13621">
        <v>1</v>
      </c>
      <c r="B13621">
        <v>9130401</v>
      </c>
      <c r="C13621">
        <v>3</v>
      </c>
      <c r="D13621">
        <v>5</v>
      </c>
      <c r="E13621">
        <v>1</v>
      </c>
      <c r="F13621" t="s">
        <v>7</v>
      </c>
      <c r="K13621">
        <v>0</v>
      </c>
      <c r="P13621">
        <v>0</v>
      </c>
    </row>
    <row r="13622" spans="1:16" x14ac:dyDescent="0.25">
      <c r="A13622">
        <v>1</v>
      </c>
      <c r="B13622">
        <v>9130401</v>
      </c>
      <c r="C13622">
        <v>3</v>
      </c>
      <c r="D13622">
        <v>6</v>
      </c>
      <c r="E13622">
        <v>1</v>
      </c>
      <c r="F13622" t="s">
        <v>7</v>
      </c>
      <c r="K13622">
        <v>4</v>
      </c>
      <c r="P13622">
        <v>4</v>
      </c>
    </row>
    <row r="13623" spans="1:16" x14ac:dyDescent="0.25">
      <c r="A13623">
        <v>1</v>
      </c>
      <c r="B13623">
        <v>9130401</v>
      </c>
      <c r="C13623">
        <v>3</v>
      </c>
      <c r="D13623">
        <v>7</v>
      </c>
      <c r="E13623">
        <v>1</v>
      </c>
      <c r="F13623" t="s">
        <v>7</v>
      </c>
      <c r="K13623">
        <v>0</v>
      </c>
      <c r="P13623">
        <v>0</v>
      </c>
    </row>
    <row r="13624" spans="1:16" x14ac:dyDescent="0.25">
      <c r="A13624">
        <v>1</v>
      </c>
      <c r="B13624">
        <v>9130402</v>
      </c>
      <c r="C13624">
        <v>3</v>
      </c>
      <c r="D13624">
        <v>1</v>
      </c>
      <c r="E13624">
        <v>1</v>
      </c>
      <c r="F13624" t="s">
        <v>7</v>
      </c>
      <c r="K13624">
        <v>0</v>
      </c>
      <c r="P13624">
        <v>0</v>
      </c>
    </row>
    <row r="13625" spans="1:16" x14ac:dyDescent="0.25">
      <c r="A13625">
        <v>1</v>
      </c>
      <c r="B13625">
        <v>9130402</v>
      </c>
      <c r="C13625">
        <v>3</v>
      </c>
      <c r="D13625">
        <v>2</v>
      </c>
      <c r="E13625">
        <v>1</v>
      </c>
      <c r="F13625" t="s">
        <v>7</v>
      </c>
      <c r="K13625">
        <v>58</v>
      </c>
      <c r="P13625">
        <v>58</v>
      </c>
    </row>
    <row r="13626" spans="1:16" x14ac:dyDescent="0.25">
      <c r="A13626">
        <v>1</v>
      </c>
      <c r="B13626">
        <v>9130402</v>
      </c>
      <c r="C13626">
        <v>3</v>
      </c>
      <c r="D13626">
        <v>3</v>
      </c>
      <c r="E13626">
        <v>1</v>
      </c>
      <c r="F13626" t="s">
        <v>7</v>
      </c>
      <c r="K13626">
        <v>38</v>
      </c>
      <c r="P13626">
        <v>38</v>
      </c>
    </row>
    <row r="13627" spans="1:16" x14ac:dyDescent="0.25">
      <c r="A13627">
        <v>1</v>
      </c>
      <c r="B13627">
        <v>9130402</v>
      </c>
      <c r="C13627">
        <v>3</v>
      </c>
      <c r="D13627">
        <v>4</v>
      </c>
      <c r="E13627">
        <v>1</v>
      </c>
      <c r="F13627" t="s">
        <v>7</v>
      </c>
      <c r="K13627">
        <v>63</v>
      </c>
      <c r="P13627">
        <v>63</v>
      </c>
    </row>
    <row r="13628" spans="1:16" x14ac:dyDescent="0.25">
      <c r="A13628">
        <v>1</v>
      </c>
      <c r="B13628">
        <v>9130402</v>
      </c>
      <c r="C13628">
        <v>3</v>
      </c>
      <c r="D13628">
        <v>5</v>
      </c>
      <c r="E13628">
        <v>1</v>
      </c>
      <c r="F13628" t="s">
        <v>7</v>
      </c>
      <c r="K13628">
        <v>15</v>
      </c>
      <c r="P13628">
        <v>15</v>
      </c>
    </row>
    <row r="13629" spans="1:16" x14ac:dyDescent="0.25">
      <c r="A13629">
        <v>1</v>
      </c>
      <c r="B13629">
        <v>9130402</v>
      </c>
      <c r="C13629">
        <v>3</v>
      </c>
      <c r="D13629">
        <v>6</v>
      </c>
      <c r="E13629">
        <v>1</v>
      </c>
      <c r="F13629" t="s">
        <v>7</v>
      </c>
      <c r="K13629">
        <v>16</v>
      </c>
      <c r="P13629">
        <v>16</v>
      </c>
    </row>
    <row r="13630" spans="1:16" x14ac:dyDescent="0.25">
      <c r="A13630">
        <v>1</v>
      </c>
      <c r="B13630">
        <v>9130402</v>
      </c>
      <c r="C13630">
        <v>3</v>
      </c>
      <c r="D13630">
        <v>7</v>
      </c>
      <c r="E13630">
        <v>1</v>
      </c>
      <c r="F13630" t="s">
        <v>7</v>
      </c>
      <c r="K13630">
        <v>1</v>
      </c>
      <c r="P13630">
        <v>1</v>
      </c>
    </row>
    <row r="13631" spans="1:16" x14ac:dyDescent="0.25">
      <c r="A13631">
        <v>1</v>
      </c>
      <c r="B13631">
        <v>9130403</v>
      </c>
      <c r="C13631">
        <v>3</v>
      </c>
      <c r="D13631">
        <v>1</v>
      </c>
      <c r="E13631">
        <v>1</v>
      </c>
      <c r="F13631" t="s">
        <v>7</v>
      </c>
      <c r="K13631">
        <v>0</v>
      </c>
      <c r="P13631">
        <v>0</v>
      </c>
    </row>
    <row r="13632" spans="1:16" x14ac:dyDescent="0.25">
      <c r="A13632">
        <v>1</v>
      </c>
      <c r="B13632">
        <v>9130403</v>
      </c>
      <c r="C13632">
        <v>3</v>
      </c>
      <c r="D13632">
        <v>2</v>
      </c>
      <c r="E13632">
        <v>1</v>
      </c>
      <c r="F13632" t="s">
        <v>7</v>
      </c>
      <c r="K13632">
        <v>80</v>
      </c>
      <c r="P13632">
        <v>80</v>
      </c>
    </row>
    <row r="13633" spans="1:16" x14ac:dyDescent="0.25">
      <c r="A13633">
        <v>1</v>
      </c>
      <c r="B13633">
        <v>9130403</v>
      </c>
      <c r="C13633">
        <v>3</v>
      </c>
      <c r="D13633">
        <v>3</v>
      </c>
      <c r="E13633">
        <v>1</v>
      </c>
      <c r="F13633" t="s">
        <v>7</v>
      </c>
      <c r="K13633">
        <v>11</v>
      </c>
      <c r="P13633">
        <v>11</v>
      </c>
    </row>
    <row r="13634" spans="1:16" x14ac:dyDescent="0.25">
      <c r="A13634">
        <v>1</v>
      </c>
      <c r="B13634">
        <v>9130403</v>
      </c>
      <c r="C13634">
        <v>3</v>
      </c>
      <c r="D13634">
        <v>4</v>
      </c>
      <c r="E13634">
        <v>1</v>
      </c>
      <c r="F13634" t="s">
        <v>7</v>
      </c>
      <c r="K13634">
        <v>38</v>
      </c>
      <c r="P13634">
        <v>38</v>
      </c>
    </row>
    <row r="13635" spans="1:16" x14ac:dyDescent="0.25">
      <c r="A13635">
        <v>1</v>
      </c>
      <c r="B13635">
        <v>9130403</v>
      </c>
      <c r="C13635">
        <v>3</v>
      </c>
      <c r="D13635">
        <v>5</v>
      </c>
      <c r="E13635">
        <v>1</v>
      </c>
      <c r="F13635" t="s">
        <v>7</v>
      </c>
      <c r="K13635">
        <v>28</v>
      </c>
      <c r="P13635">
        <v>28</v>
      </c>
    </row>
    <row r="13636" spans="1:16" x14ac:dyDescent="0.25">
      <c r="A13636">
        <v>1</v>
      </c>
      <c r="B13636">
        <v>9130403</v>
      </c>
      <c r="C13636">
        <v>3</v>
      </c>
      <c r="D13636">
        <v>6</v>
      </c>
      <c r="E13636">
        <v>1</v>
      </c>
      <c r="F13636" t="s">
        <v>7</v>
      </c>
      <c r="K13636">
        <v>8</v>
      </c>
      <c r="P13636">
        <v>8</v>
      </c>
    </row>
    <row r="13637" spans="1:16" x14ac:dyDescent="0.25">
      <c r="A13637">
        <v>1</v>
      </c>
      <c r="B13637">
        <v>9130403</v>
      </c>
      <c r="C13637">
        <v>3</v>
      </c>
      <c r="D13637">
        <v>7</v>
      </c>
      <c r="E13637">
        <v>1</v>
      </c>
      <c r="F13637" t="s">
        <v>7</v>
      </c>
      <c r="K13637">
        <v>0</v>
      </c>
      <c r="P13637">
        <v>0</v>
      </c>
    </row>
    <row r="13638" spans="1:16" x14ac:dyDescent="0.25">
      <c r="A13638">
        <v>1</v>
      </c>
      <c r="B13638">
        <v>9130404</v>
      </c>
      <c r="C13638">
        <v>3</v>
      </c>
      <c r="D13638">
        <v>1</v>
      </c>
      <c r="E13638">
        <v>1</v>
      </c>
      <c r="F13638" t="s">
        <v>7</v>
      </c>
      <c r="K13638">
        <v>0</v>
      </c>
      <c r="P13638">
        <v>0</v>
      </c>
    </row>
    <row r="13639" spans="1:16" x14ac:dyDescent="0.25">
      <c r="A13639">
        <v>1</v>
      </c>
      <c r="B13639">
        <v>9130404</v>
      </c>
      <c r="C13639">
        <v>3</v>
      </c>
      <c r="D13639">
        <v>2</v>
      </c>
      <c r="E13639">
        <v>1</v>
      </c>
      <c r="F13639" t="s">
        <v>7</v>
      </c>
      <c r="K13639">
        <v>114</v>
      </c>
      <c r="P13639">
        <v>114</v>
      </c>
    </row>
    <row r="13640" spans="1:16" x14ac:dyDescent="0.25">
      <c r="A13640">
        <v>1</v>
      </c>
      <c r="B13640">
        <v>9130404</v>
      </c>
      <c r="C13640">
        <v>3</v>
      </c>
      <c r="D13640">
        <v>3</v>
      </c>
      <c r="E13640">
        <v>1</v>
      </c>
      <c r="F13640" t="s">
        <v>7</v>
      </c>
      <c r="K13640">
        <v>13</v>
      </c>
      <c r="P13640">
        <v>13</v>
      </c>
    </row>
    <row r="13641" spans="1:16" x14ac:dyDescent="0.25">
      <c r="A13641">
        <v>1</v>
      </c>
      <c r="B13641">
        <v>9130404</v>
      </c>
      <c r="C13641">
        <v>3</v>
      </c>
      <c r="D13641">
        <v>4</v>
      </c>
      <c r="E13641">
        <v>1</v>
      </c>
      <c r="F13641" t="s">
        <v>7</v>
      </c>
      <c r="K13641">
        <v>38</v>
      </c>
      <c r="P13641">
        <v>38</v>
      </c>
    </row>
    <row r="13642" spans="1:16" x14ac:dyDescent="0.25">
      <c r="A13642">
        <v>1</v>
      </c>
      <c r="B13642">
        <v>9130404</v>
      </c>
      <c r="C13642">
        <v>3</v>
      </c>
      <c r="D13642">
        <v>5</v>
      </c>
      <c r="E13642">
        <v>1</v>
      </c>
      <c r="F13642" t="s">
        <v>7</v>
      </c>
      <c r="K13642">
        <v>12</v>
      </c>
      <c r="P13642">
        <v>12</v>
      </c>
    </row>
    <row r="13643" spans="1:16" x14ac:dyDescent="0.25">
      <c r="A13643">
        <v>1</v>
      </c>
      <c r="B13643">
        <v>9130404</v>
      </c>
      <c r="C13643">
        <v>3</v>
      </c>
      <c r="D13643">
        <v>6</v>
      </c>
      <c r="E13643">
        <v>1</v>
      </c>
      <c r="F13643" t="s">
        <v>7</v>
      </c>
      <c r="K13643">
        <v>15</v>
      </c>
      <c r="P13643">
        <v>15</v>
      </c>
    </row>
    <row r="13644" spans="1:16" x14ac:dyDescent="0.25">
      <c r="A13644">
        <v>1</v>
      </c>
      <c r="B13644">
        <v>9130404</v>
      </c>
      <c r="C13644">
        <v>3</v>
      </c>
      <c r="D13644">
        <v>7</v>
      </c>
      <c r="E13644">
        <v>1</v>
      </c>
      <c r="F13644" t="s">
        <v>7</v>
      </c>
      <c r="K13644">
        <v>0</v>
      </c>
      <c r="P13644">
        <v>0</v>
      </c>
    </row>
    <row r="13645" spans="1:16" x14ac:dyDescent="0.25">
      <c r="A13645">
        <v>1</v>
      </c>
      <c r="B13645">
        <v>9130405</v>
      </c>
      <c r="C13645">
        <v>3</v>
      </c>
      <c r="D13645">
        <v>1</v>
      </c>
      <c r="E13645">
        <v>1</v>
      </c>
      <c r="F13645" t="s">
        <v>7</v>
      </c>
      <c r="K13645">
        <v>96</v>
      </c>
      <c r="P13645">
        <v>96</v>
      </c>
    </row>
    <row r="13646" spans="1:16" x14ac:dyDescent="0.25">
      <c r="A13646">
        <v>1</v>
      </c>
      <c r="B13646">
        <v>9130405</v>
      </c>
      <c r="C13646">
        <v>3</v>
      </c>
      <c r="D13646">
        <v>2</v>
      </c>
      <c r="E13646">
        <v>1</v>
      </c>
      <c r="F13646" t="s">
        <v>7</v>
      </c>
      <c r="K13646">
        <v>78</v>
      </c>
      <c r="P13646">
        <v>78</v>
      </c>
    </row>
    <row r="13647" spans="1:16" x14ac:dyDescent="0.25">
      <c r="A13647">
        <v>1</v>
      </c>
      <c r="B13647">
        <v>9130405</v>
      </c>
      <c r="C13647">
        <v>3</v>
      </c>
      <c r="D13647">
        <v>3</v>
      </c>
      <c r="E13647">
        <v>1</v>
      </c>
      <c r="F13647" t="s">
        <v>7</v>
      </c>
      <c r="K13647">
        <v>6</v>
      </c>
      <c r="P13647">
        <v>6</v>
      </c>
    </row>
    <row r="13648" spans="1:16" x14ac:dyDescent="0.25">
      <c r="A13648">
        <v>1</v>
      </c>
      <c r="B13648">
        <v>9130405</v>
      </c>
      <c r="C13648">
        <v>3</v>
      </c>
      <c r="D13648">
        <v>4</v>
      </c>
      <c r="E13648">
        <v>1</v>
      </c>
      <c r="F13648" t="s">
        <v>7</v>
      </c>
      <c r="K13648">
        <v>82</v>
      </c>
      <c r="P13648">
        <v>82</v>
      </c>
    </row>
    <row r="13649" spans="1:16" x14ac:dyDescent="0.25">
      <c r="A13649">
        <v>1</v>
      </c>
      <c r="B13649">
        <v>9130405</v>
      </c>
      <c r="C13649">
        <v>3</v>
      </c>
      <c r="D13649">
        <v>5</v>
      </c>
      <c r="E13649">
        <v>1</v>
      </c>
      <c r="F13649" t="s">
        <v>7</v>
      </c>
      <c r="K13649">
        <v>1</v>
      </c>
      <c r="P13649">
        <v>1</v>
      </c>
    </row>
    <row r="13650" spans="1:16" x14ac:dyDescent="0.25">
      <c r="A13650">
        <v>1</v>
      </c>
      <c r="B13650">
        <v>9130405</v>
      </c>
      <c r="C13650">
        <v>3</v>
      </c>
      <c r="D13650">
        <v>6</v>
      </c>
      <c r="E13650">
        <v>1</v>
      </c>
      <c r="F13650" t="s">
        <v>7</v>
      </c>
      <c r="K13650">
        <v>20</v>
      </c>
      <c r="P13650">
        <v>20</v>
      </c>
    </row>
    <row r="13651" spans="1:16" x14ac:dyDescent="0.25">
      <c r="A13651">
        <v>1</v>
      </c>
      <c r="B13651">
        <v>9130405</v>
      </c>
      <c r="C13651">
        <v>3</v>
      </c>
      <c r="D13651">
        <v>7</v>
      </c>
      <c r="E13651">
        <v>1</v>
      </c>
      <c r="F13651" t="s">
        <v>7</v>
      </c>
      <c r="K13651">
        <v>1</v>
      </c>
      <c r="P13651">
        <v>1</v>
      </c>
    </row>
    <row r="13652" spans="1:16" x14ac:dyDescent="0.25">
      <c r="A13652">
        <v>1</v>
      </c>
      <c r="B13652">
        <v>9130501</v>
      </c>
      <c r="C13652">
        <v>3</v>
      </c>
      <c r="D13652">
        <v>1</v>
      </c>
      <c r="E13652">
        <v>1</v>
      </c>
      <c r="F13652" t="s">
        <v>7</v>
      </c>
      <c r="K13652">
        <v>824</v>
      </c>
      <c r="P13652">
        <v>824</v>
      </c>
    </row>
    <row r="13653" spans="1:16" x14ac:dyDescent="0.25">
      <c r="A13653">
        <v>1</v>
      </c>
      <c r="B13653">
        <v>9130501</v>
      </c>
      <c r="C13653">
        <v>3</v>
      </c>
      <c r="D13653">
        <v>2</v>
      </c>
      <c r="E13653">
        <v>1</v>
      </c>
      <c r="F13653" t="s">
        <v>7</v>
      </c>
      <c r="K13653">
        <v>8</v>
      </c>
      <c r="P13653">
        <v>8</v>
      </c>
    </row>
    <row r="13654" spans="1:16" x14ac:dyDescent="0.25">
      <c r="A13654">
        <v>1</v>
      </c>
      <c r="B13654">
        <v>9130501</v>
      </c>
      <c r="C13654">
        <v>3</v>
      </c>
      <c r="D13654">
        <v>3</v>
      </c>
      <c r="E13654">
        <v>1</v>
      </c>
      <c r="F13654" t="s">
        <v>7</v>
      </c>
      <c r="K13654">
        <v>0</v>
      </c>
      <c r="P13654">
        <v>0</v>
      </c>
    </row>
    <row r="13655" spans="1:16" x14ac:dyDescent="0.25">
      <c r="A13655">
        <v>1</v>
      </c>
      <c r="B13655">
        <v>9130501</v>
      </c>
      <c r="C13655">
        <v>3</v>
      </c>
      <c r="D13655">
        <v>4</v>
      </c>
      <c r="E13655">
        <v>1</v>
      </c>
      <c r="F13655" t="s">
        <v>7</v>
      </c>
      <c r="K13655">
        <v>11</v>
      </c>
      <c r="P13655">
        <v>11</v>
      </c>
    </row>
    <row r="13656" spans="1:16" x14ac:dyDescent="0.25">
      <c r="A13656">
        <v>1</v>
      </c>
      <c r="B13656">
        <v>9130501</v>
      </c>
      <c r="C13656">
        <v>3</v>
      </c>
      <c r="D13656">
        <v>5</v>
      </c>
      <c r="E13656">
        <v>1</v>
      </c>
      <c r="F13656" t="s">
        <v>7</v>
      </c>
      <c r="K13656">
        <v>0</v>
      </c>
      <c r="P13656">
        <v>0</v>
      </c>
    </row>
    <row r="13657" spans="1:16" x14ac:dyDescent="0.25">
      <c r="A13657">
        <v>1</v>
      </c>
      <c r="B13657">
        <v>9130501</v>
      </c>
      <c r="C13657">
        <v>3</v>
      </c>
      <c r="D13657">
        <v>6</v>
      </c>
      <c r="E13657">
        <v>1</v>
      </c>
      <c r="F13657" t="s">
        <v>7</v>
      </c>
      <c r="K13657">
        <v>2</v>
      </c>
      <c r="P13657">
        <v>2</v>
      </c>
    </row>
    <row r="13658" spans="1:16" x14ac:dyDescent="0.25">
      <c r="A13658">
        <v>1</v>
      </c>
      <c r="B13658">
        <v>9130501</v>
      </c>
      <c r="C13658">
        <v>3</v>
      </c>
      <c r="D13658">
        <v>7</v>
      </c>
      <c r="E13658">
        <v>1</v>
      </c>
      <c r="F13658" t="s">
        <v>7</v>
      </c>
      <c r="K13658">
        <v>0</v>
      </c>
      <c r="P13658">
        <v>0</v>
      </c>
    </row>
    <row r="13659" spans="1:16" x14ac:dyDescent="0.25">
      <c r="A13659">
        <v>1</v>
      </c>
      <c r="B13659">
        <v>9130502</v>
      </c>
      <c r="C13659">
        <v>3</v>
      </c>
      <c r="D13659">
        <v>1</v>
      </c>
      <c r="E13659">
        <v>1</v>
      </c>
      <c r="F13659" t="s">
        <v>7</v>
      </c>
      <c r="K13659">
        <v>0</v>
      </c>
      <c r="P13659">
        <v>0</v>
      </c>
    </row>
    <row r="13660" spans="1:16" x14ac:dyDescent="0.25">
      <c r="A13660">
        <v>1</v>
      </c>
      <c r="B13660">
        <v>9130502</v>
      </c>
      <c r="C13660">
        <v>3</v>
      </c>
      <c r="D13660">
        <v>2</v>
      </c>
      <c r="E13660">
        <v>1</v>
      </c>
      <c r="F13660" t="s">
        <v>7</v>
      </c>
      <c r="K13660">
        <v>40</v>
      </c>
      <c r="P13660">
        <v>40</v>
      </c>
    </row>
    <row r="13661" spans="1:16" x14ac:dyDescent="0.25">
      <c r="A13661">
        <v>1</v>
      </c>
      <c r="B13661">
        <v>9130502</v>
      </c>
      <c r="C13661">
        <v>3</v>
      </c>
      <c r="D13661">
        <v>3</v>
      </c>
      <c r="E13661">
        <v>1</v>
      </c>
      <c r="F13661" t="s">
        <v>7</v>
      </c>
      <c r="K13661">
        <v>7</v>
      </c>
      <c r="P13661">
        <v>7</v>
      </c>
    </row>
    <row r="13662" spans="1:16" x14ac:dyDescent="0.25">
      <c r="A13662">
        <v>1</v>
      </c>
      <c r="B13662">
        <v>9130502</v>
      </c>
      <c r="C13662">
        <v>3</v>
      </c>
      <c r="D13662">
        <v>4</v>
      </c>
      <c r="E13662">
        <v>1</v>
      </c>
      <c r="F13662" t="s">
        <v>7</v>
      </c>
      <c r="K13662">
        <v>45</v>
      </c>
      <c r="P13662">
        <v>45</v>
      </c>
    </row>
    <row r="13663" spans="1:16" x14ac:dyDescent="0.25">
      <c r="A13663">
        <v>1</v>
      </c>
      <c r="B13663">
        <v>9130502</v>
      </c>
      <c r="C13663">
        <v>3</v>
      </c>
      <c r="D13663">
        <v>5</v>
      </c>
      <c r="E13663">
        <v>1</v>
      </c>
      <c r="F13663" t="s">
        <v>7</v>
      </c>
      <c r="K13663">
        <v>34</v>
      </c>
      <c r="P13663">
        <v>34</v>
      </c>
    </row>
    <row r="13664" spans="1:16" x14ac:dyDescent="0.25">
      <c r="A13664">
        <v>1</v>
      </c>
      <c r="B13664">
        <v>9130502</v>
      </c>
      <c r="C13664">
        <v>3</v>
      </c>
      <c r="D13664">
        <v>6</v>
      </c>
      <c r="E13664">
        <v>1</v>
      </c>
      <c r="F13664" t="s">
        <v>7</v>
      </c>
      <c r="K13664">
        <v>14</v>
      </c>
      <c r="P13664">
        <v>14</v>
      </c>
    </row>
    <row r="13665" spans="1:16" x14ac:dyDescent="0.25">
      <c r="A13665">
        <v>1</v>
      </c>
      <c r="B13665">
        <v>9130502</v>
      </c>
      <c r="C13665">
        <v>3</v>
      </c>
      <c r="D13665">
        <v>7</v>
      </c>
      <c r="E13665">
        <v>1</v>
      </c>
      <c r="F13665" t="s">
        <v>7</v>
      </c>
      <c r="K13665">
        <v>1</v>
      </c>
      <c r="P13665">
        <v>1</v>
      </c>
    </row>
    <row r="13666" spans="1:16" x14ac:dyDescent="0.25">
      <c r="A13666">
        <v>1</v>
      </c>
      <c r="B13666">
        <v>9130503</v>
      </c>
      <c r="C13666">
        <v>3</v>
      </c>
      <c r="D13666">
        <v>1</v>
      </c>
      <c r="E13666">
        <v>1</v>
      </c>
      <c r="F13666" t="s">
        <v>7</v>
      </c>
      <c r="K13666">
        <v>0</v>
      </c>
      <c r="P13666">
        <v>0</v>
      </c>
    </row>
    <row r="13667" spans="1:16" x14ac:dyDescent="0.25">
      <c r="A13667">
        <v>1</v>
      </c>
      <c r="B13667">
        <v>9130503</v>
      </c>
      <c r="C13667">
        <v>3</v>
      </c>
      <c r="D13667">
        <v>2</v>
      </c>
      <c r="E13667">
        <v>1</v>
      </c>
      <c r="F13667" t="s">
        <v>7</v>
      </c>
      <c r="K13667">
        <v>35</v>
      </c>
      <c r="P13667">
        <v>35</v>
      </c>
    </row>
    <row r="13668" spans="1:16" x14ac:dyDescent="0.25">
      <c r="A13668">
        <v>1</v>
      </c>
      <c r="B13668">
        <v>9130503</v>
      </c>
      <c r="C13668">
        <v>3</v>
      </c>
      <c r="D13668">
        <v>3</v>
      </c>
      <c r="E13668">
        <v>1</v>
      </c>
      <c r="F13668" t="s">
        <v>7</v>
      </c>
      <c r="K13668">
        <v>8</v>
      </c>
      <c r="P13668">
        <v>8</v>
      </c>
    </row>
    <row r="13669" spans="1:16" x14ac:dyDescent="0.25">
      <c r="A13669">
        <v>1</v>
      </c>
      <c r="B13669">
        <v>9130503</v>
      </c>
      <c r="C13669">
        <v>3</v>
      </c>
      <c r="D13669">
        <v>4</v>
      </c>
      <c r="E13669">
        <v>1</v>
      </c>
      <c r="F13669" t="s">
        <v>7</v>
      </c>
      <c r="K13669">
        <v>52</v>
      </c>
      <c r="P13669">
        <v>52</v>
      </c>
    </row>
    <row r="13670" spans="1:16" x14ac:dyDescent="0.25">
      <c r="A13670">
        <v>1</v>
      </c>
      <c r="B13670">
        <v>9130503</v>
      </c>
      <c r="C13670">
        <v>3</v>
      </c>
      <c r="D13670">
        <v>5</v>
      </c>
      <c r="E13670">
        <v>1</v>
      </c>
      <c r="F13670" t="s">
        <v>7</v>
      </c>
      <c r="K13670">
        <v>5</v>
      </c>
      <c r="P13670">
        <v>5</v>
      </c>
    </row>
    <row r="13671" spans="1:16" x14ac:dyDescent="0.25">
      <c r="A13671">
        <v>1</v>
      </c>
      <c r="B13671">
        <v>9130503</v>
      </c>
      <c r="C13671">
        <v>3</v>
      </c>
      <c r="D13671">
        <v>6</v>
      </c>
      <c r="E13671">
        <v>1</v>
      </c>
      <c r="F13671" t="s">
        <v>7</v>
      </c>
      <c r="K13671">
        <v>12</v>
      </c>
      <c r="P13671">
        <v>12</v>
      </c>
    </row>
    <row r="13672" spans="1:16" x14ac:dyDescent="0.25">
      <c r="A13672">
        <v>1</v>
      </c>
      <c r="B13672">
        <v>9130503</v>
      </c>
      <c r="C13672">
        <v>3</v>
      </c>
      <c r="D13672">
        <v>7</v>
      </c>
      <c r="E13672">
        <v>1</v>
      </c>
      <c r="F13672" t="s">
        <v>7</v>
      </c>
      <c r="K13672">
        <v>1</v>
      </c>
      <c r="P13672">
        <v>1</v>
      </c>
    </row>
    <row r="13673" spans="1:16" x14ac:dyDescent="0.25">
      <c r="A13673">
        <v>1</v>
      </c>
      <c r="B13673">
        <v>9140001</v>
      </c>
      <c r="C13673">
        <v>3</v>
      </c>
      <c r="D13673">
        <v>1</v>
      </c>
      <c r="E13673">
        <v>1</v>
      </c>
      <c r="F13673" t="s">
        <v>7</v>
      </c>
      <c r="K13673">
        <v>0</v>
      </c>
      <c r="P13673">
        <v>0</v>
      </c>
    </row>
    <row r="13674" spans="1:16" x14ac:dyDescent="0.25">
      <c r="A13674">
        <v>1</v>
      </c>
      <c r="B13674">
        <v>9140001</v>
      </c>
      <c r="C13674">
        <v>3</v>
      </c>
      <c r="D13674">
        <v>2</v>
      </c>
      <c r="E13674">
        <v>1</v>
      </c>
      <c r="F13674" t="s">
        <v>7</v>
      </c>
      <c r="K13674">
        <v>157</v>
      </c>
      <c r="P13674">
        <v>157</v>
      </c>
    </row>
    <row r="13675" spans="1:16" x14ac:dyDescent="0.25">
      <c r="A13675">
        <v>1</v>
      </c>
      <c r="B13675">
        <v>9140001</v>
      </c>
      <c r="C13675">
        <v>3</v>
      </c>
      <c r="D13675">
        <v>3</v>
      </c>
      <c r="E13675">
        <v>1</v>
      </c>
      <c r="F13675" t="s">
        <v>7</v>
      </c>
      <c r="K13675">
        <v>30</v>
      </c>
      <c r="P13675">
        <v>30</v>
      </c>
    </row>
    <row r="13676" spans="1:16" x14ac:dyDescent="0.25">
      <c r="A13676">
        <v>1</v>
      </c>
      <c r="B13676">
        <v>9140001</v>
      </c>
      <c r="C13676">
        <v>3</v>
      </c>
      <c r="D13676">
        <v>4</v>
      </c>
      <c r="E13676">
        <v>1</v>
      </c>
      <c r="F13676" t="s">
        <v>7</v>
      </c>
      <c r="K13676">
        <v>59</v>
      </c>
      <c r="P13676">
        <v>59</v>
      </c>
    </row>
    <row r="13677" spans="1:16" x14ac:dyDescent="0.25">
      <c r="A13677">
        <v>1</v>
      </c>
      <c r="B13677">
        <v>9140001</v>
      </c>
      <c r="C13677">
        <v>3</v>
      </c>
      <c r="D13677">
        <v>5</v>
      </c>
      <c r="E13677">
        <v>1</v>
      </c>
      <c r="F13677" t="s">
        <v>7</v>
      </c>
      <c r="K13677">
        <v>0</v>
      </c>
      <c r="P13677">
        <v>0</v>
      </c>
    </row>
    <row r="13678" spans="1:16" x14ac:dyDescent="0.25">
      <c r="A13678">
        <v>1</v>
      </c>
      <c r="B13678">
        <v>9140001</v>
      </c>
      <c r="C13678">
        <v>3</v>
      </c>
      <c r="D13678">
        <v>6</v>
      </c>
      <c r="E13678">
        <v>1</v>
      </c>
      <c r="F13678" t="s">
        <v>7</v>
      </c>
      <c r="K13678">
        <v>4</v>
      </c>
      <c r="P13678">
        <v>4</v>
      </c>
    </row>
    <row r="13679" spans="1:16" x14ac:dyDescent="0.25">
      <c r="A13679">
        <v>1</v>
      </c>
      <c r="B13679">
        <v>9140001</v>
      </c>
      <c r="C13679">
        <v>3</v>
      </c>
      <c r="D13679">
        <v>7</v>
      </c>
      <c r="E13679">
        <v>1</v>
      </c>
      <c r="F13679" t="s">
        <v>7</v>
      </c>
      <c r="K13679">
        <v>4</v>
      </c>
      <c r="P13679">
        <v>4</v>
      </c>
    </row>
    <row r="13680" spans="1:16" x14ac:dyDescent="0.25">
      <c r="A13680">
        <v>1</v>
      </c>
      <c r="B13680">
        <v>9140002</v>
      </c>
      <c r="C13680">
        <v>3</v>
      </c>
      <c r="D13680">
        <v>1</v>
      </c>
      <c r="E13680">
        <v>1</v>
      </c>
      <c r="F13680" t="s">
        <v>7</v>
      </c>
      <c r="K13680">
        <v>301</v>
      </c>
      <c r="P13680">
        <v>301</v>
      </c>
    </row>
    <row r="13681" spans="1:16" x14ac:dyDescent="0.25">
      <c r="A13681">
        <v>1</v>
      </c>
      <c r="B13681">
        <v>9140002</v>
      </c>
      <c r="C13681">
        <v>3</v>
      </c>
      <c r="D13681">
        <v>2</v>
      </c>
      <c r="E13681">
        <v>1</v>
      </c>
      <c r="F13681" t="s">
        <v>7</v>
      </c>
      <c r="K13681">
        <v>0</v>
      </c>
      <c r="P13681">
        <v>0</v>
      </c>
    </row>
    <row r="13682" spans="1:16" x14ac:dyDescent="0.25">
      <c r="A13682">
        <v>1</v>
      </c>
      <c r="B13682">
        <v>9140002</v>
      </c>
      <c r="C13682">
        <v>3</v>
      </c>
      <c r="D13682">
        <v>3</v>
      </c>
      <c r="E13682">
        <v>1</v>
      </c>
      <c r="F13682" t="s">
        <v>7</v>
      </c>
      <c r="K13682">
        <v>0</v>
      </c>
      <c r="P13682">
        <v>0</v>
      </c>
    </row>
    <row r="13683" spans="1:16" x14ac:dyDescent="0.25">
      <c r="A13683">
        <v>1</v>
      </c>
      <c r="B13683">
        <v>9140002</v>
      </c>
      <c r="C13683">
        <v>3</v>
      </c>
      <c r="D13683">
        <v>4</v>
      </c>
      <c r="E13683">
        <v>1</v>
      </c>
      <c r="F13683" t="s">
        <v>7</v>
      </c>
      <c r="K13683">
        <v>50</v>
      </c>
      <c r="P13683">
        <v>50</v>
      </c>
    </row>
    <row r="13684" spans="1:16" x14ac:dyDescent="0.25">
      <c r="A13684">
        <v>1</v>
      </c>
      <c r="B13684">
        <v>9140002</v>
      </c>
      <c r="C13684">
        <v>3</v>
      </c>
      <c r="D13684">
        <v>5</v>
      </c>
      <c r="E13684">
        <v>1</v>
      </c>
      <c r="F13684" t="s">
        <v>7</v>
      </c>
      <c r="K13684">
        <v>0</v>
      </c>
      <c r="P13684">
        <v>0</v>
      </c>
    </row>
    <row r="13685" spans="1:16" x14ac:dyDescent="0.25">
      <c r="A13685">
        <v>1</v>
      </c>
      <c r="B13685">
        <v>9140002</v>
      </c>
      <c r="C13685">
        <v>3</v>
      </c>
      <c r="D13685">
        <v>6</v>
      </c>
      <c r="E13685">
        <v>1</v>
      </c>
      <c r="F13685" t="s">
        <v>7</v>
      </c>
      <c r="K13685">
        <v>0</v>
      </c>
      <c r="P13685">
        <v>0</v>
      </c>
    </row>
    <row r="13686" spans="1:16" x14ac:dyDescent="0.25">
      <c r="A13686">
        <v>1</v>
      </c>
      <c r="B13686">
        <v>9140002</v>
      </c>
      <c r="C13686">
        <v>3</v>
      </c>
      <c r="D13686">
        <v>7</v>
      </c>
      <c r="E13686">
        <v>1</v>
      </c>
      <c r="F13686" t="s">
        <v>7</v>
      </c>
      <c r="K13686">
        <v>0</v>
      </c>
      <c r="P13686">
        <v>0</v>
      </c>
    </row>
    <row r="13687" spans="1:16" x14ac:dyDescent="0.25">
      <c r="A13687">
        <v>1</v>
      </c>
      <c r="B13687">
        <v>9140003</v>
      </c>
      <c r="C13687">
        <v>3</v>
      </c>
      <c r="D13687">
        <v>1</v>
      </c>
      <c r="E13687">
        <v>1</v>
      </c>
      <c r="F13687" t="s">
        <v>7</v>
      </c>
      <c r="K13687">
        <v>267</v>
      </c>
      <c r="P13687">
        <v>267</v>
      </c>
    </row>
    <row r="13688" spans="1:16" x14ac:dyDescent="0.25">
      <c r="A13688">
        <v>1</v>
      </c>
      <c r="B13688">
        <v>9140003</v>
      </c>
      <c r="C13688">
        <v>3</v>
      </c>
      <c r="D13688">
        <v>2</v>
      </c>
      <c r="E13688">
        <v>1</v>
      </c>
      <c r="F13688" t="s">
        <v>7</v>
      </c>
      <c r="K13688">
        <v>0</v>
      </c>
      <c r="P13688">
        <v>0</v>
      </c>
    </row>
    <row r="13689" spans="1:16" x14ac:dyDescent="0.25">
      <c r="A13689">
        <v>1</v>
      </c>
      <c r="B13689">
        <v>9140003</v>
      </c>
      <c r="C13689">
        <v>3</v>
      </c>
      <c r="D13689">
        <v>3</v>
      </c>
      <c r="E13689">
        <v>1</v>
      </c>
      <c r="F13689" t="s">
        <v>7</v>
      </c>
      <c r="K13689">
        <v>0</v>
      </c>
      <c r="P13689">
        <v>0</v>
      </c>
    </row>
    <row r="13690" spans="1:16" x14ac:dyDescent="0.25">
      <c r="A13690">
        <v>1</v>
      </c>
      <c r="B13690">
        <v>9140003</v>
      </c>
      <c r="C13690">
        <v>3</v>
      </c>
      <c r="D13690">
        <v>4</v>
      </c>
      <c r="E13690">
        <v>1</v>
      </c>
      <c r="F13690" t="s">
        <v>7</v>
      </c>
      <c r="K13690">
        <v>12</v>
      </c>
      <c r="P13690">
        <v>12</v>
      </c>
    </row>
    <row r="13691" spans="1:16" x14ac:dyDescent="0.25">
      <c r="A13691">
        <v>1</v>
      </c>
      <c r="B13691">
        <v>9140003</v>
      </c>
      <c r="C13691">
        <v>3</v>
      </c>
      <c r="D13691">
        <v>5</v>
      </c>
      <c r="E13691">
        <v>1</v>
      </c>
      <c r="F13691" t="s">
        <v>7</v>
      </c>
      <c r="K13691">
        <v>0</v>
      </c>
      <c r="P13691">
        <v>0</v>
      </c>
    </row>
    <row r="13692" spans="1:16" x14ac:dyDescent="0.25">
      <c r="A13692">
        <v>1</v>
      </c>
      <c r="B13692">
        <v>9140003</v>
      </c>
      <c r="C13692">
        <v>3</v>
      </c>
      <c r="D13692">
        <v>6</v>
      </c>
      <c r="E13692">
        <v>1</v>
      </c>
      <c r="F13692" t="s">
        <v>7</v>
      </c>
      <c r="K13692">
        <v>1</v>
      </c>
      <c r="P13692">
        <v>1</v>
      </c>
    </row>
    <row r="13693" spans="1:16" x14ac:dyDescent="0.25">
      <c r="A13693">
        <v>1</v>
      </c>
      <c r="B13693">
        <v>9140003</v>
      </c>
      <c r="C13693">
        <v>3</v>
      </c>
      <c r="D13693">
        <v>7</v>
      </c>
      <c r="E13693">
        <v>1</v>
      </c>
      <c r="F13693" t="s">
        <v>7</v>
      </c>
      <c r="K13693">
        <v>0</v>
      </c>
      <c r="P13693">
        <v>0</v>
      </c>
    </row>
    <row r="13694" spans="1:16" x14ac:dyDescent="0.25">
      <c r="A13694">
        <v>1</v>
      </c>
      <c r="B13694">
        <v>9140004</v>
      </c>
      <c r="C13694">
        <v>3</v>
      </c>
      <c r="D13694">
        <v>1</v>
      </c>
      <c r="E13694">
        <v>1</v>
      </c>
      <c r="F13694" t="s">
        <v>7</v>
      </c>
      <c r="K13694">
        <v>0</v>
      </c>
      <c r="P13694">
        <v>0</v>
      </c>
    </row>
    <row r="13695" spans="1:16" x14ac:dyDescent="0.25">
      <c r="A13695">
        <v>1</v>
      </c>
      <c r="B13695">
        <v>9140004</v>
      </c>
      <c r="C13695">
        <v>3</v>
      </c>
      <c r="D13695">
        <v>2</v>
      </c>
      <c r="E13695">
        <v>1</v>
      </c>
      <c r="F13695" t="s">
        <v>7</v>
      </c>
      <c r="K13695">
        <v>42</v>
      </c>
      <c r="P13695">
        <v>42</v>
      </c>
    </row>
    <row r="13696" spans="1:16" x14ac:dyDescent="0.25">
      <c r="A13696">
        <v>1</v>
      </c>
      <c r="B13696">
        <v>9140004</v>
      </c>
      <c r="C13696">
        <v>3</v>
      </c>
      <c r="D13696">
        <v>3</v>
      </c>
      <c r="E13696">
        <v>1</v>
      </c>
      <c r="F13696" t="s">
        <v>7</v>
      </c>
      <c r="K13696">
        <v>6</v>
      </c>
      <c r="P13696">
        <v>6</v>
      </c>
    </row>
    <row r="13697" spans="1:16" x14ac:dyDescent="0.25">
      <c r="A13697">
        <v>1</v>
      </c>
      <c r="B13697">
        <v>9140004</v>
      </c>
      <c r="C13697">
        <v>3</v>
      </c>
      <c r="D13697">
        <v>4</v>
      </c>
      <c r="E13697">
        <v>1</v>
      </c>
      <c r="F13697" t="s">
        <v>7</v>
      </c>
      <c r="K13697">
        <v>19</v>
      </c>
      <c r="P13697">
        <v>19</v>
      </c>
    </row>
    <row r="13698" spans="1:16" x14ac:dyDescent="0.25">
      <c r="A13698">
        <v>1</v>
      </c>
      <c r="B13698">
        <v>9140004</v>
      </c>
      <c r="C13698">
        <v>3</v>
      </c>
      <c r="D13698">
        <v>5</v>
      </c>
      <c r="E13698">
        <v>1</v>
      </c>
      <c r="F13698" t="s">
        <v>7</v>
      </c>
      <c r="K13698">
        <v>11</v>
      </c>
      <c r="P13698">
        <v>11</v>
      </c>
    </row>
    <row r="13699" spans="1:16" x14ac:dyDescent="0.25">
      <c r="A13699">
        <v>1</v>
      </c>
      <c r="B13699">
        <v>9140004</v>
      </c>
      <c r="C13699">
        <v>3</v>
      </c>
      <c r="D13699">
        <v>6</v>
      </c>
      <c r="E13699">
        <v>1</v>
      </c>
      <c r="F13699" t="s">
        <v>7</v>
      </c>
      <c r="K13699">
        <v>16</v>
      </c>
      <c r="P13699">
        <v>16</v>
      </c>
    </row>
    <row r="13700" spans="1:16" x14ac:dyDescent="0.25">
      <c r="A13700">
        <v>1</v>
      </c>
      <c r="B13700">
        <v>9140004</v>
      </c>
      <c r="C13700">
        <v>3</v>
      </c>
      <c r="D13700">
        <v>7</v>
      </c>
      <c r="E13700">
        <v>1</v>
      </c>
      <c r="F13700" t="s">
        <v>7</v>
      </c>
      <c r="K13700">
        <v>3</v>
      </c>
      <c r="P13700">
        <v>3</v>
      </c>
    </row>
    <row r="13701" spans="1:16" x14ac:dyDescent="0.25">
      <c r="A13701">
        <v>1</v>
      </c>
      <c r="B13701">
        <v>9140005</v>
      </c>
      <c r="C13701">
        <v>3</v>
      </c>
      <c r="D13701">
        <v>1</v>
      </c>
      <c r="E13701">
        <v>1</v>
      </c>
      <c r="F13701" t="s">
        <v>7</v>
      </c>
      <c r="K13701">
        <v>0</v>
      </c>
      <c r="P13701">
        <v>0</v>
      </c>
    </row>
    <row r="13702" spans="1:16" x14ac:dyDescent="0.25">
      <c r="A13702">
        <v>1</v>
      </c>
      <c r="B13702">
        <v>9140005</v>
      </c>
      <c r="C13702">
        <v>3</v>
      </c>
      <c r="D13702">
        <v>2</v>
      </c>
      <c r="E13702">
        <v>1</v>
      </c>
      <c r="F13702" t="s">
        <v>7</v>
      </c>
      <c r="K13702">
        <v>47</v>
      </c>
      <c r="P13702">
        <v>47</v>
      </c>
    </row>
    <row r="13703" spans="1:16" x14ac:dyDescent="0.25">
      <c r="A13703">
        <v>1</v>
      </c>
      <c r="B13703">
        <v>9140005</v>
      </c>
      <c r="C13703">
        <v>3</v>
      </c>
      <c r="D13703">
        <v>3</v>
      </c>
      <c r="E13703">
        <v>1</v>
      </c>
      <c r="F13703" t="s">
        <v>7</v>
      </c>
      <c r="K13703">
        <v>3</v>
      </c>
      <c r="P13703">
        <v>3</v>
      </c>
    </row>
    <row r="13704" spans="1:16" x14ac:dyDescent="0.25">
      <c r="A13704">
        <v>1</v>
      </c>
      <c r="B13704">
        <v>9140005</v>
      </c>
      <c r="C13704">
        <v>3</v>
      </c>
      <c r="D13704">
        <v>4</v>
      </c>
      <c r="E13704">
        <v>1</v>
      </c>
      <c r="F13704" t="s">
        <v>7</v>
      </c>
      <c r="K13704">
        <v>104</v>
      </c>
      <c r="P13704">
        <v>104</v>
      </c>
    </row>
    <row r="13705" spans="1:16" x14ac:dyDescent="0.25">
      <c r="A13705">
        <v>1</v>
      </c>
      <c r="B13705">
        <v>9140005</v>
      </c>
      <c r="C13705">
        <v>3</v>
      </c>
      <c r="D13705">
        <v>5</v>
      </c>
      <c r="E13705">
        <v>1</v>
      </c>
      <c r="F13705" t="s">
        <v>7</v>
      </c>
      <c r="K13705">
        <v>6</v>
      </c>
      <c r="P13705">
        <v>6</v>
      </c>
    </row>
    <row r="13706" spans="1:16" x14ac:dyDescent="0.25">
      <c r="A13706">
        <v>1</v>
      </c>
      <c r="B13706">
        <v>9140005</v>
      </c>
      <c r="C13706">
        <v>3</v>
      </c>
      <c r="D13706">
        <v>6</v>
      </c>
      <c r="E13706">
        <v>1</v>
      </c>
      <c r="F13706" t="s">
        <v>7</v>
      </c>
      <c r="K13706">
        <v>26</v>
      </c>
      <c r="P13706">
        <v>26</v>
      </c>
    </row>
    <row r="13707" spans="1:16" x14ac:dyDescent="0.25">
      <c r="A13707">
        <v>1</v>
      </c>
      <c r="B13707">
        <v>9140005</v>
      </c>
      <c r="C13707">
        <v>3</v>
      </c>
      <c r="D13707">
        <v>7</v>
      </c>
      <c r="E13707">
        <v>1</v>
      </c>
      <c r="F13707" t="s">
        <v>7</v>
      </c>
      <c r="K13707">
        <v>0</v>
      </c>
      <c r="P13707">
        <v>0</v>
      </c>
    </row>
    <row r="13708" spans="1:16" x14ac:dyDescent="0.25">
      <c r="A13708">
        <v>1</v>
      </c>
      <c r="B13708">
        <v>9140006</v>
      </c>
      <c r="C13708">
        <v>3</v>
      </c>
      <c r="D13708">
        <v>1</v>
      </c>
      <c r="E13708">
        <v>1</v>
      </c>
      <c r="F13708" t="s">
        <v>7</v>
      </c>
      <c r="K13708">
        <v>0</v>
      </c>
      <c r="P13708">
        <v>0</v>
      </c>
    </row>
    <row r="13709" spans="1:16" x14ac:dyDescent="0.25">
      <c r="A13709">
        <v>1</v>
      </c>
      <c r="B13709">
        <v>9140006</v>
      </c>
      <c r="C13709">
        <v>3</v>
      </c>
      <c r="D13709">
        <v>2</v>
      </c>
      <c r="E13709">
        <v>1</v>
      </c>
      <c r="F13709" t="s">
        <v>7</v>
      </c>
      <c r="K13709">
        <v>37</v>
      </c>
      <c r="P13709">
        <v>37</v>
      </c>
    </row>
    <row r="13710" spans="1:16" x14ac:dyDescent="0.25">
      <c r="A13710">
        <v>1</v>
      </c>
      <c r="B13710">
        <v>9140006</v>
      </c>
      <c r="C13710">
        <v>3</v>
      </c>
      <c r="D13710">
        <v>3</v>
      </c>
      <c r="E13710">
        <v>1</v>
      </c>
      <c r="F13710" t="s">
        <v>7</v>
      </c>
      <c r="K13710">
        <v>0</v>
      </c>
      <c r="P13710">
        <v>0</v>
      </c>
    </row>
    <row r="13711" spans="1:16" x14ac:dyDescent="0.25">
      <c r="A13711">
        <v>1</v>
      </c>
      <c r="B13711">
        <v>9140006</v>
      </c>
      <c r="C13711">
        <v>3</v>
      </c>
      <c r="D13711">
        <v>4</v>
      </c>
      <c r="E13711">
        <v>1</v>
      </c>
      <c r="F13711" t="s">
        <v>7</v>
      </c>
      <c r="K13711">
        <v>12</v>
      </c>
      <c r="P13711">
        <v>12</v>
      </c>
    </row>
    <row r="13712" spans="1:16" x14ac:dyDescent="0.25">
      <c r="A13712">
        <v>1</v>
      </c>
      <c r="B13712">
        <v>9140006</v>
      </c>
      <c r="C13712">
        <v>3</v>
      </c>
      <c r="D13712">
        <v>5</v>
      </c>
      <c r="E13712">
        <v>1</v>
      </c>
      <c r="F13712" t="s">
        <v>7</v>
      </c>
      <c r="K13712">
        <v>30</v>
      </c>
      <c r="P13712">
        <v>30</v>
      </c>
    </row>
    <row r="13713" spans="1:16" x14ac:dyDescent="0.25">
      <c r="A13713">
        <v>1</v>
      </c>
      <c r="B13713">
        <v>9140006</v>
      </c>
      <c r="C13713">
        <v>3</v>
      </c>
      <c r="D13713">
        <v>6</v>
      </c>
      <c r="E13713">
        <v>1</v>
      </c>
      <c r="F13713" t="s">
        <v>7</v>
      </c>
      <c r="K13713">
        <v>17</v>
      </c>
      <c r="P13713">
        <v>17</v>
      </c>
    </row>
    <row r="13714" spans="1:16" x14ac:dyDescent="0.25">
      <c r="A13714">
        <v>1</v>
      </c>
      <c r="B13714">
        <v>9140006</v>
      </c>
      <c r="C13714">
        <v>3</v>
      </c>
      <c r="D13714">
        <v>7</v>
      </c>
      <c r="E13714">
        <v>1</v>
      </c>
      <c r="F13714" t="s">
        <v>7</v>
      </c>
      <c r="K13714">
        <v>2</v>
      </c>
      <c r="P13714">
        <v>2</v>
      </c>
    </row>
    <row r="13715" spans="1:16" x14ac:dyDescent="0.25">
      <c r="A13715">
        <v>1</v>
      </c>
      <c r="B13715">
        <v>9140007</v>
      </c>
      <c r="C13715">
        <v>3</v>
      </c>
      <c r="D13715">
        <v>1</v>
      </c>
      <c r="E13715">
        <v>1</v>
      </c>
      <c r="F13715" t="s">
        <v>7</v>
      </c>
      <c r="K13715">
        <v>1</v>
      </c>
      <c r="P13715">
        <v>1</v>
      </c>
    </row>
    <row r="13716" spans="1:16" x14ac:dyDescent="0.25">
      <c r="A13716">
        <v>1</v>
      </c>
      <c r="B13716">
        <v>9140007</v>
      </c>
      <c r="C13716">
        <v>3</v>
      </c>
      <c r="D13716">
        <v>2</v>
      </c>
      <c r="E13716">
        <v>1</v>
      </c>
      <c r="F13716" t="s">
        <v>7</v>
      </c>
      <c r="K13716">
        <v>12</v>
      </c>
      <c r="P13716">
        <v>12</v>
      </c>
    </row>
    <row r="13717" spans="1:16" x14ac:dyDescent="0.25">
      <c r="A13717">
        <v>1</v>
      </c>
      <c r="B13717">
        <v>9140007</v>
      </c>
      <c r="C13717">
        <v>3</v>
      </c>
      <c r="D13717">
        <v>3</v>
      </c>
      <c r="E13717">
        <v>1</v>
      </c>
      <c r="F13717" t="s">
        <v>7</v>
      </c>
      <c r="K13717">
        <v>29</v>
      </c>
      <c r="P13717">
        <v>29</v>
      </c>
    </row>
    <row r="13718" spans="1:16" x14ac:dyDescent="0.25">
      <c r="A13718">
        <v>1</v>
      </c>
      <c r="B13718">
        <v>9140007</v>
      </c>
      <c r="C13718">
        <v>3</v>
      </c>
      <c r="D13718">
        <v>4</v>
      </c>
      <c r="E13718">
        <v>1</v>
      </c>
      <c r="F13718" t="s">
        <v>7</v>
      </c>
      <c r="K13718">
        <v>17</v>
      </c>
      <c r="P13718">
        <v>17</v>
      </c>
    </row>
    <row r="13719" spans="1:16" x14ac:dyDescent="0.25">
      <c r="A13719">
        <v>1</v>
      </c>
      <c r="B13719">
        <v>9140007</v>
      </c>
      <c r="C13719">
        <v>3</v>
      </c>
      <c r="D13719">
        <v>5</v>
      </c>
      <c r="E13719">
        <v>1</v>
      </c>
      <c r="F13719" t="s">
        <v>7</v>
      </c>
      <c r="K13719">
        <v>37</v>
      </c>
      <c r="P13719">
        <v>37</v>
      </c>
    </row>
    <row r="13720" spans="1:16" x14ac:dyDescent="0.25">
      <c r="A13720">
        <v>1</v>
      </c>
      <c r="B13720">
        <v>9140007</v>
      </c>
      <c r="C13720">
        <v>3</v>
      </c>
      <c r="D13720">
        <v>6</v>
      </c>
      <c r="E13720">
        <v>1</v>
      </c>
      <c r="F13720" t="s">
        <v>7</v>
      </c>
      <c r="K13720">
        <v>36</v>
      </c>
      <c r="P13720">
        <v>36</v>
      </c>
    </row>
    <row r="13721" spans="1:16" x14ac:dyDescent="0.25">
      <c r="A13721">
        <v>1</v>
      </c>
      <c r="B13721">
        <v>9140007</v>
      </c>
      <c r="C13721">
        <v>3</v>
      </c>
      <c r="D13721">
        <v>7</v>
      </c>
      <c r="E13721">
        <v>1</v>
      </c>
      <c r="F13721" t="s">
        <v>7</v>
      </c>
      <c r="K13721">
        <v>4</v>
      </c>
      <c r="P13721">
        <v>4</v>
      </c>
    </row>
    <row r="13722" spans="1:16" x14ac:dyDescent="0.25">
      <c r="A13722">
        <v>1</v>
      </c>
      <c r="B13722">
        <v>9140008</v>
      </c>
      <c r="C13722">
        <v>3</v>
      </c>
      <c r="D13722">
        <v>1</v>
      </c>
      <c r="E13722">
        <v>1</v>
      </c>
      <c r="F13722" t="s">
        <v>7</v>
      </c>
      <c r="K13722">
        <v>0</v>
      </c>
      <c r="P13722">
        <v>0</v>
      </c>
    </row>
    <row r="13723" spans="1:16" x14ac:dyDescent="0.25">
      <c r="A13723">
        <v>1</v>
      </c>
      <c r="B13723">
        <v>9140008</v>
      </c>
      <c r="C13723">
        <v>3</v>
      </c>
      <c r="D13723">
        <v>2</v>
      </c>
      <c r="E13723">
        <v>1</v>
      </c>
      <c r="F13723" t="s">
        <v>7</v>
      </c>
      <c r="K13723">
        <v>63</v>
      </c>
      <c r="P13723">
        <v>63</v>
      </c>
    </row>
    <row r="13724" spans="1:16" x14ac:dyDescent="0.25">
      <c r="A13724">
        <v>1</v>
      </c>
      <c r="B13724">
        <v>9140008</v>
      </c>
      <c r="C13724">
        <v>3</v>
      </c>
      <c r="D13724">
        <v>3</v>
      </c>
      <c r="E13724">
        <v>1</v>
      </c>
      <c r="F13724" t="s">
        <v>7</v>
      </c>
      <c r="K13724">
        <v>96</v>
      </c>
      <c r="P13724">
        <v>96</v>
      </c>
    </row>
    <row r="13725" spans="1:16" x14ac:dyDescent="0.25">
      <c r="A13725">
        <v>1</v>
      </c>
      <c r="B13725">
        <v>9140008</v>
      </c>
      <c r="C13725">
        <v>3</v>
      </c>
      <c r="D13725">
        <v>4</v>
      </c>
      <c r="E13725">
        <v>1</v>
      </c>
      <c r="F13725" t="s">
        <v>7</v>
      </c>
      <c r="K13725">
        <v>48</v>
      </c>
      <c r="P13725">
        <v>48</v>
      </c>
    </row>
    <row r="13726" spans="1:16" x14ac:dyDescent="0.25">
      <c r="A13726">
        <v>1</v>
      </c>
      <c r="B13726">
        <v>9140008</v>
      </c>
      <c r="C13726">
        <v>3</v>
      </c>
      <c r="D13726">
        <v>5</v>
      </c>
      <c r="E13726">
        <v>1</v>
      </c>
      <c r="F13726" t="s">
        <v>7</v>
      </c>
      <c r="K13726">
        <v>21</v>
      </c>
      <c r="P13726">
        <v>21</v>
      </c>
    </row>
    <row r="13727" spans="1:16" x14ac:dyDescent="0.25">
      <c r="A13727">
        <v>1</v>
      </c>
      <c r="B13727">
        <v>9140008</v>
      </c>
      <c r="C13727">
        <v>3</v>
      </c>
      <c r="D13727">
        <v>6</v>
      </c>
      <c r="E13727">
        <v>1</v>
      </c>
      <c r="F13727" t="s">
        <v>7</v>
      </c>
      <c r="K13727">
        <v>70</v>
      </c>
      <c r="P13727">
        <v>70</v>
      </c>
    </row>
    <row r="13728" spans="1:16" x14ac:dyDescent="0.25">
      <c r="A13728">
        <v>1</v>
      </c>
      <c r="B13728">
        <v>9140008</v>
      </c>
      <c r="C13728">
        <v>3</v>
      </c>
      <c r="D13728">
        <v>7</v>
      </c>
      <c r="E13728">
        <v>1</v>
      </c>
      <c r="F13728" t="s">
        <v>7</v>
      </c>
      <c r="K13728">
        <v>3</v>
      </c>
      <c r="P13728">
        <v>3</v>
      </c>
    </row>
    <row r="13729" spans="1:16" x14ac:dyDescent="0.25">
      <c r="A13729">
        <v>1</v>
      </c>
      <c r="B13729">
        <v>9140009</v>
      </c>
      <c r="C13729">
        <v>3</v>
      </c>
      <c r="D13729">
        <v>1</v>
      </c>
      <c r="E13729">
        <v>1</v>
      </c>
      <c r="F13729" t="s">
        <v>7</v>
      </c>
      <c r="K13729">
        <v>0</v>
      </c>
      <c r="P13729">
        <v>0</v>
      </c>
    </row>
    <row r="13730" spans="1:16" x14ac:dyDescent="0.25">
      <c r="A13730">
        <v>1</v>
      </c>
      <c r="B13730">
        <v>9140009</v>
      </c>
      <c r="C13730">
        <v>3</v>
      </c>
      <c r="D13730">
        <v>2</v>
      </c>
      <c r="E13730">
        <v>1</v>
      </c>
      <c r="F13730" t="s">
        <v>7</v>
      </c>
      <c r="K13730">
        <v>109</v>
      </c>
      <c r="P13730">
        <v>109</v>
      </c>
    </row>
    <row r="13731" spans="1:16" x14ac:dyDescent="0.25">
      <c r="A13731">
        <v>1</v>
      </c>
      <c r="B13731">
        <v>9140009</v>
      </c>
      <c r="C13731">
        <v>3</v>
      </c>
      <c r="D13731">
        <v>3</v>
      </c>
      <c r="E13731">
        <v>1</v>
      </c>
      <c r="F13731" t="s">
        <v>7</v>
      </c>
      <c r="K13731">
        <v>3</v>
      </c>
      <c r="P13731">
        <v>3</v>
      </c>
    </row>
    <row r="13732" spans="1:16" x14ac:dyDescent="0.25">
      <c r="A13732">
        <v>1</v>
      </c>
      <c r="B13732">
        <v>9140009</v>
      </c>
      <c r="C13732">
        <v>3</v>
      </c>
      <c r="D13732">
        <v>4</v>
      </c>
      <c r="E13732">
        <v>1</v>
      </c>
      <c r="F13732" t="s">
        <v>7</v>
      </c>
      <c r="K13732">
        <v>29</v>
      </c>
      <c r="P13732">
        <v>29</v>
      </c>
    </row>
    <row r="13733" spans="1:16" x14ac:dyDescent="0.25">
      <c r="A13733">
        <v>1</v>
      </c>
      <c r="B13733">
        <v>9140009</v>
      </c>
      <c r="C13733">
        <v>3</v>
      </c>
      <c r="D13733">
        <v>5</v>
      </c>
      <c r="E13733">
        <v>1</v>
      </c>
      <c r="F13733" t="s">
        <v>7</v>
      </c>
      <c r="K13733">
        <v>22</v>
      </c>
      <c r="P13733">
        <v>22</v>
      </c>
    </row>
    <row r="13734" spans="1:16" x14ac:dyDescent="0.25">
      <c r="A13734">
        <v>1</v>
      </c>
      <c r="B13734">
        <v>9140009</v>
      </c>
      <c r="C13734">
        <v>3</v>
      </c>
      <c r="D13734">
        <v>6</v>
      </c>
      <c r="E13734">
        <v>1</v>
      </c>
      <c r="F13734" t="s">
        <v>7</v>
      </c>
      <c r="K13734">
        <v>12</v>
      </c>
      <c r="P13734">
        <v>12</v>
      </c>
    </row>
    <row r="13735" spans="1:16" x14ac:dyDescent="0.25">
      <c r="A13735">
        <v>1</v>
      </c>
      <c r="B13735">
        <v>9140009</v>
      </c>
      <c r="C13735">
        <v>3</v>
      </c>
      <c r="D13735">
        <v>7</v>
      </c>
      <c r="E13735">
        <v>1</v>
      </c>
      <c r="F13735" t="s">
        <v>7</v>
      </c>
      <c r="K13735">
        <v>2</v>
      </c>
      <c r="P13735">
        <v>2</v>
      </c>
    </row>
    <row r="13736" spans="1:16" x14ac:dyDescent="0.25">
      <c r="A13736">
        <v>1</v>
      </c>
      <c r="B13736">
        <v>9140010</v>
      </c>
      <c r="C13736">
        <v>3</v>
      </c>
      <c r="D13736">
        <v>1</v>
      </c>
      <c r="E13736">
        <v>1</v>
      </c>
      <c r="F13736" t="s">
        <v>7</v>
      </c>
      <c r="K13736">
        <v>0</v>
      </c>
      <c r="P13736">
        <v>0</v>
      </c>
    </row>
    <row r="13737" spans="1:16" x14ac:dyDescent="0.25">
      <c r="A13737">
        <v>1</v>
      </c>
      <c r="B13737">
        <v>9140010</v>
      </c>
      <c r="C13737">
        <v>3</v>
      </c>
      <c r="D13737">
        <v>2</v>
      </c>
      <c r="E13737">
        <v>1</v>
      </c>
      <c r="F13737" t="s">
        <v>7</v>
      </c>
      <c r="K13737">
        <v>43</v>
      </c>
      <c r="P13737">
        <v>43</v>
      </c>
    </row>
    <row r="13738" spans="1:16" x14ac:dyDescent="0.25">
      <c r="A13738">
        <v>1</v>
      </c>
      <c r="B13738">
        <v>9140010</v>
      </c>
      <c r="C13738">
        <v>3</v>
      </c>
      <c r="D13738">
        <v>3</v>
      </c>
      <c r="E13738">
        <v>1</v>
      </c>
      <c r="F13738" t="s">
        <v>7</v>
      </c>
      <c r="K13738">
        <v>0</v>
      </c>
      <c r="P13738">
        <v>0</v>
      </c>
    </row>
    <row r="13739" spans="1:16" x14ac:dyDescent="0.25">
      <c r="A13739">
        <v>1</v>
      </c>
      <c r="B13739">
        <v>9140010</v>
      </c>
      <c r="C13739">
        <v>3</v>
      </c>
      <c r="D13739">
        <v>4</v>
      </c>
      <c r="E13739">
        <v>1</v>
      </c>
      <c r="F13739" t="s">
        <v>7</v>
      </c>
      <c r="K13739">
        <v>43</v>
      </c>
      <c r="P13739">
        <v>43</v>
      </c>
    </row>
    <row r="13740" spans="1:16" x14ac:dyDescent="0.25">
      <c r="A13740">
        <v>1</v>
      </c>
      <c r="B13740">
        <v>9140010</v>
      </c>
      <c r="C13740">
        <v>3</v>
      </c>
      <c r="D13740">
        <v>5</v>
      </c>
      <c r="E13740">
        <v>1</v>
      </c>
      <c r="F13740" t="s">
        <v>7</v>
      </c>
      <c r="K13740">
        <v>4</v>
      </c>
      <c r="P13740">
        <v>4</v>
      </c>
    </row>
    <row r="13741" spans="1:16" x14ac:dyDescent="0.25">
      <c r="A13741">
        <v>1</v>
      </c>
      <c r="B13741">
        <v>9140010</v>
      </c>
      <c r="C13741">
        <v>3</v>
      </c>
      <c r="D13741">
        <v>6</v>
      </c>
      <c r="E13741">
        <v>1</v>
      </c>
      <c r="F13741" t="s">
        <v>7</v>
      </c>
      <c r="K13741">
        <v>13</v>
      </c>
      <c r="P13741">
        <v>13</v>
      </c>
    </row>
    <row r="13742" spans="1:16" x14ac:dyDescent="0.25">
      <c r="A13742">
        <v>1</v>
      </c>
      <c r="B13742">
        <v>9140010</v>
      </c>
      <c r="C13742">
        <v>3</v>
      </c>
      <c r="D13742">
        <v>7</v>
      </c>
      <c r="E13742">
        <v>1</v>
      </c>
      <c r="F13742" t="s">
        <v>7</v>
      </c>
      <c r="K13742">
        <v>0</v>
      </c>
      <c r="P13742">
        <v>0</v>
      </c>
    </row>
    <row r="13743" spans="1:16" x14ac:dyDescent="0.25">
      <c r="A13743">
        <v>1</v>
      </c>
      <c r="B13743">
        <v>9140011</v>
      </c>
      <c r="C13743">
        <v>3</v>
      </c>
      <c r="D13743">
        <v>1</v>
      </c>
      <c r="E13743">
        <v>1</v>
      </c>
      <c r="F13743" t="s">
        <v>7</v>
      </c>
      <c r="K13743">
        <v>0</v>
      </c>
      <c r="P13743">
        <v>0</v>
      </c>
    </row>
    <row r="13744" spans="1:16" x14ac:dyDescent="0.25">
      <c r="A13744">
        <v>1</v>
      </c>
      <c r="B13744">
        <v>9140011</v>
      </c>
      <c r="C13744">
        <v>3</v>
      </c>
      <c r="D13744">
        <v>2</v>
      </c>
      <c r="E13744">
        <v>1</v>
      </c>
      <c r="F13744" t="s">
        <v>7</v>
      </c>
      <c r="K13744">
        <v>83</v>
      </c>
      <c r="P13744">
        <v>83</v>
      </c>
    </row>
    <row r="13745" spans="1:16" x14ac:dyDescent="0.25">
      <c r="A13745">
        <v>1</v>
      </c>
      <c r="B13745">
        <v>9140011</v>
      </c>
      <c r="C13745">
        <v>3</v>
      </c>
      <c r="D13745">
        <v>3</v>
      </c>
      <c r="E13745">
        <v>1</v>
      </c>
      <c r="F13745" t="s">
        <v>7</v>
      </c>
      <c r="K13745">
        <v>41</v>
      </c>
      <c r="P13745">
        <v>41</v>
      </c>
    </row>
    <row r="13746" spans="1:16" x14ac:dyDescent="0.25">
      <c r="A13746">
        <v>1</v>
      </c>
      <c r="B13746">
        <v>9140011</v>
      </c>
      <c r="C13746">
        <v>3</v>
      </c>
      <c r="D13746">
        <v>4</v>
      </c>
      <c r="E13746">
        <v>1</v>
      </c>
      <c r="F13746" t="s">
        <v>7</v>
      </c>
      <c r="K13746">
        <v>47</v>
      </c>
      <c r="P13746">
        <v>47</v>
      </c>
    </row>
    <row r="13747" spans="1:16" x14ac:dyDescent="0.25">
      <c r="A13747">
        <v>1</v>
      </c>
      <c r="B13747">
        <v>9140011</v>
      </c>
      <c r="C13747">
        <v>3</v>
      </c>
      <c r="D13747">
        <v>5</v>
      </c>
      <c r="E13747">
        <v>1</v>
      </c>
      <c r="F13747" t="s">
        <v>7</v>
      </c>
      <c r="K13747">
        <v>22</v>
      </c>
      <c r="P13747">
        <v>22</v>
      </c>
    </row>
    <row r="13748" spans="1:16" x14ac:dyDescent="0.25">
      <c r="A13748">
        <v>1</v>
      </c>
      <c r="B13748">
        <v>9140011</v>
      </c>
      <c r="C13748">
        <v>3</v>
      </c>
      <c r="D13748">
        <v>6</v>
      </c>
      <c r="E13748">
        <v>1</v>
      </c>
      <c r="F13748" t="s">
        <v>7</v>
      </c>
      <c r="K13748">
        <v>15</v>
      </c>
      <c r="P13748">
        <v>15</v>
      </c>
    </row>
    <row r="13749" spans="1:16" x14ac:dyDescent="0.25">
      <c r="A13749">
        <v>1</v>
      </c>
      <c r="B13749">
        <v>9140011</v>
      </c>
      <c r="C13749">
        <v>3</v>
      </c>
      <c r="D13749">
        <v>7</v>
      </c>
      <c r="E13749">
        <v>1</v>
      </c>
      <c r="F13749" t="s">
        <v>7</v>
      </c>
      <c r="K13749">
        <v>1</v>
      </c>
      <c r="P13749">
        <v>1</v>
      </c>
    </row>
    <row r="13750" spans="1:16" x14ac:dyDescent="0.25">
      <c r="A13750">
        <v>1</v>
      </c>
      <c r="B13750">
        <v>9140012</v>
      </c>
      <c r="C13750">
        <v>3</v>
      </c>
      <c r="D13750">
        <v>1</v>
      </c>
      <c r="E13750">
        <v>1</v>
      </c>
      <c r="F13750" t="s">
        <v>7</v>
      </c>
      <c r="K13750">
        <v>0</v>
      </c>
      <c r="P13750">
        <v>0</v>
      </c>
    </row>
    <row r="13751" spans="1:16" x14ac:dyDescent="0.25">
      <c r="A13751">
        <v>1</v>
      </c>
      <c r="B13751">
        <v>9140012</v>
      </c>
      <c r="C13751">
        <v>3</v>
      </c>
      <c r="D13751">
        <v>2</v>
      </c>
      <c r="E13751">
        <v>1</v>
      </c>
      <c r="F13751" t="s">
        <v>7</v>
      </c>
      <c r="K13751">
        <v>158</v>
      </c>
      <c r="P13751">
        <v>158</v>
      </c>
    </row>
    <row r="13752" spans="1:16" x14ac:dyDescent="0.25">
      <c r="A13752">
        <v>1</v>
      </c>
      <c r="B13752">
        <v>9140012</v>
      </c>
      <c r="C13752">
        <v>3</v>
      </c>
      <c r="D13752">
        <v>3</v>
      </c>
      <c r="E13752">
        <v>1</v>
      </c>
      <c r="F13752" t="s">
        <v>7</v>
      </c>
      <c r="K13752">
        <v>15</v>
      </c>
      <c r="P13752">
        <v>15</v>
      </c>
    </row>
    <row r="13753" spans="1:16" x14ac:dyDescent="0.25">
      <c r="A13753">
        <v>1</v>
      </c>
      <c r="B13753">
        <v>9140012</v>
      </c>
      <c r="C13753">
        <v>3</v>
      </c>
      <c r="D13753">
        <v>4</v>
      </c>
      <c r="E13753">
        <v>1</v>
      </c>
      <c r="F13753" t="s">
        <v>7</v>
      </c>
      <c r="K13753">
        <v>29</v>
      </c>
      <c r="P13753">
        <v>29</v>
      </c>
    </row>
    <row r="13754" spans="1:16" x14ac:dyDescent="0.25">
      <c r="A13754">
        <v>1</v>
      </c>
      <c r="B13754">
        <v>9140012</v>
      </c>
      <c r="C13754">
        <v>3</v>
      </c>
      <c r="D13754">
        <v>5</v>
      </c>
      <c r="E13754">
        <v>1</v>
      </c>
      <c r="F13754" t="s">
        <v>7</v>
      </c>
      <c r="K13754">
        <v>11</v>
      </c>
      <c r="P13754">
        <v>11</v>
      </c>
    </row>
    <row r="13755" spans="1:16" x14ac:dyDescent="0.25">
      <c r="A13755">
        <v>1</v>
      </c>
      <c r="B13755">
        <v>9140012</v>
      </c>
      <c r="C13755">
        <v>3</v>
      </c>
      <c r="D13755">
        <v>6</v>
      </c>
      <c r="E13755">
        <v>1</v>
      </c>
      <c r="F13755" t="s">
        <v>7</v>
      </c>
      <c r="K13755">
        <v>15</v>
      </c>
      <c r="P13755">
        <v>15</v>
      </c>
    </row>
    <row r="13756" spans="1:16" x14ac:dyDescent="0.25">
      <c r="A13756">
        <v>1</v>
      </c>
      <c r="B13756">
        <v>9140012</v>
      </c>
      <c r="C13756">
        <v>3</v>
      </c>
      <c r="D13756">
        <v>7</v>
      </c>
      <c r="E13756">
        <v>1</v>
      </c>
      <c r="F13756" t="s">
        <v>7</v>
      </c>
      <c r="K13756">
        <v>4</v>
      </c>
      <c r="P13756">
        <v>4</v>
      </c>
    </row>
    <row r="13757" spans="1:16" x14ac:dyDescent="0.25">
      <c r="A13757">
        <v>1</v>
      </c>
      <c r="B13757">
        <v>9140013</v>
      </c>
      <c r="C13757">
        <v>3</v>
      </c>
      <c r="D13757">
        <v>1</v>
      </c>
      <c r="E13757">
        <v>1</v>
      </c>
      <c r="F13757" t="s">
        <v>7</v>
      </c>
      <c r="K13757">
        <v>0</v>
      </c>
      <c r="P13757">
        <v>0</v>
      </c>
    </row>
    <row r="13758" spans="1:16" x14ac:dyDescent="0.25">
      <c r="A13758">
        <v>1</v>
      </c>
      <c r="B13758">
        <v>9140013</v>
      </c>
      <c r="C13758">
        <v>3</v>
      </c>
      <c r="D13758">
        <v>2</v>
      </c>
      <c r="E13758">
        <v>1</v>
      </c>
      <c r="F13758" t="s">
        <v>7</v>
      </c>
      <c r="K13758">
        <v>77</v>
      </c>
      <c r="P13758">
        <v>77</v>
      </c>
    </row>
    <row r="13759" spans="1:16" x14ac:dyDescent="0.25">
      <c r="A13759">
        <v>1</v>
      </c>
      <c r="B13759">
        <v>9140013</v>
      </c>
      <c r="C13759">
        <v>3</v>
      </c>
      <c r="D13759">
        <v>3</v>
      </c>
      <c r="E13759">
        <v>1</v>
      </c>
      <c r="F13759" t="s">
        <v>7</v>
      </c>
      <c r="K13759">
        <v>7</v>
      </c>
      <c r="P13759">
        <v>7</v>
      </c>
    </row>
    <row r="13760" spans="1:16" x14ac:dyDescent="0.25">
      <c r="A13760">
        <v>1</v>
      </c>
      <c r="B13760">
        <v>9140013</v>
      </c>
      <c r="C13760">
        <v>3</v>
      </c>
      <c r="D13760">
        <v>4</v>
      </c>
      <c r="E13760">
        <v>1</v>
      </c>
      <c r="F13760" t="s">
        <v>7</v>
      </c>
      <c r="K13760">
        <v>7</v>
      </c>
      <c r="P13760">
        <v>7</v>
      </c>
    </row>
    <row r="13761" spans="1:16" x14ac:dyDescent="0.25">
      <c r="A13761">
        <v>1</v>
      </c>
      <c r="B13761">
        <v>9140013</v>
      </c>
      <c r="C13761">
        <v>3</v>
      </c>
      <c r="D13761">
        <v>5</v>
      </c>
      <c r="E13761">
        <v>1</v>
      </c>
      <c r="F13761" t="s">
        <v>7</v>
      </c>
      <c r="K13761">
        <v>36</v>
      </c>
      <c r="P13761">
        <v>36</v>
      </c>
    </row>
    <row r="13762" spans="1:16" x14ac:dyDescent="0.25">
      <c r="A13762">
        <v>1</v>
      </c>
      <c r="B13762">
        <v>9140013</v>
      </c>
      <c r="C13762">
        <v>3</v>
      </c>
      <c r="D13762">
        <v>6</v>
      </c>
      <c r="E13762">
        <v>1</v>
      </c>
      <c r="F13762" t="s">
        <v>7</v>
      </c>
      <c r="K13762">
        <v>32</v>
      </c>
      <c r="P13762">
        <v>32</v>
      </c>
    </row>
    <row r="13763" spans="1:16" x14ac:dyDescent="0.25">
      <c r="A13763">
        <v>1</v>
      </c>
      <c r="B13763">
        <v>9140013</v>
      </c>
      <c r="C13763">
        <v>3</v>
      </c>
      <c r="D13763">
        <v>7</v>
      </c>
      <c r="E13763">
        <v>1</v>
      </c>
      <c r="F13763" t="s">
        <v>7</v>
      </c>
      <c r="K13763">
        <v>2</v>
      </c>
      <c r="P13763">
        <v>2</v>
      </c>
    </row>
    <row r="13764" spans="1:16" x14ac:dyDescent="0.25">
      <c r="A13764">
        <v>1</v>
      </c>
      <c r="B13764">
        <v>9140014</v>
      </c>
      <c r="C13764">
        <v>3</v>
      </c>
      <c r="D13764">
        <v>1</v>
      </c>
      <c r="E13764">
        <v>1</v>
      </c>
      <c r="F13764" t="s">
        <v>7</v>
      </c>
      <c r="K13764">
        <v>0</v>
      </c>
      <c r="P13764">
        <v>0</v>
      </c>
    </row>
    <row r="13765" spans="1:16" x14ac:dyDescent="0.25">
      <c r="A13765">
        <v>1</v>
      </c>
      <c r="B13765">
        <v>9140014</v>
      </c>
      <c r="C13765">
        <v>3</v>
      </c>
      <c r="D13765">
        <v>2</v>
      </c>
      <c r="E13765">
        <v>1</v>
      </c>
      <c r="F13765" t="s">
        <v>7</v>
      </c>
      <c r="K13765">
        <v>60</v>
      </c>
      <c r="P13765">
        <v>60</v>
      </c>
    </row>
    <row r="13766" spans="1:16" x14ac:dyDescent="0.25">
      <c r="A13766">
        <v>1</v>
      </c>
      <c r="B13766">
        <v>9140014</v>
      </c>
      <c r="C13766">
        <v>3</v>
      </c>
      <c r="D13766">
        <v>3</v>
      </c>
      <c r="E13766">
        <v>1</v>
      </c>
      <c r="F13766" t="s">
        <v>7</v>
      </c>
      <c r="K13766">
        <v>15</v>
      </c>
      <c r="P13766">
        <v>15</v>
      </c>
    </row>
    <row r="13767" spans="1:16" x14ac:dyDescent="0.25">
      <c r="A13767">
        <v>1</v>
      </c>
      <c r="B13767">
        <v>9140014</v>
      </c>
      <c r="C13767">
        <v>3</v>
      </c>
      <c r="D13767">
        <v>4</v>
      </c>
      <c r="E13767">
        <v>1</v>
      </c>
      <c r="F13767" t="s">
        <v>7</v>
      </c>
      <c r="K13767">
        <v>42</v>
      </c>
      <c r="P13767">
        <v>42</v>
      </c>
    </row>
    <row r="13768" spans="1:16" x14ac:dyDescent="0.25">
      <c r="A13768">
        <v>1</v>
      </c>
      <c r="B13768">
        <v>9140014</v>
      </c>
      <c r="C13768">
        <v>3</v>
      </c>
      <c r="D13768">
        <v>5</v>
      </c>
      <c r="E13768">
        <v>1</v>
      </c>
      <c r="F13768" t="s">
        <v>7</v>
      </c>
      <c r="K13768">
        <v>43</v>
      </c>
      <c r="P13768">
        <v>43</v>
      </c>
    </row>
    <row r="13769" spans="1:16" x14ac:dyDescent="0.25">
      <c r="A13769">
        <v>1</v>
      </c>
      <c r="B13769">
        <v>9140014</v>
      </c>
      <c r="C13769">
        <v>3</v>
      </c>
      <c r="D13769">
        <v>6</v>
      </c>
      <c r="E13769">
        <v>1</v>
      </c>
      <c r="F13769" t="s">
        <v>7</v>
      </c>
      <c r="K13769">
        <v>11</v>
      </c>
      <c r="P13769">
        <v>11</v>
      </c>
    </row>
    <row r="13770" spans="1:16" x14ac:dyDescent="0.25">
      <c r="A13770">
        <v>1</v>
      </c>
      <c r="B13770">
        <v>9140014</v>
      </c>
      <c r="C13770">
        <v>3</v>
      </c>
      <c r="D13770">
        <v>7</v>
      </c>
      <c r="E13770">
        <v>1</v>
      </c>
      <c r="F13770" t="s">
        <v>7</v>
      </c>
      <c r="K13770">
        <v>0</v>
      </c>
      <c r="P13770">
        <v>0</v>
      </c>
    </row>
    <row r="13771" spans="1:16" x14ac:dyDescent="0.25">
      <c r="A13771">
        <v>1</v>
      </c>
      <c r="B13771">
        <v>9150001</v>
      </c>
      <c r="C13771">
        <v>3</v>
      </c>
      <c r="D13771">
        <v>1</v>
      </c>
      <c r="E13771">
        <v>1</v>
      </c>
      <c r="F13771" t="s">
        <v>7</v>
      </c>
      <c r="K13771">
        <v>880</v>
      </c>
      <c r="P13771">
        <v>880</v>
      </c>
    </row>
    <row r="13772" spans="1:16" x14ac:dyDescent="0.25">
      <c r="A13772">
        <v>1</v>
      </c>
      <c r="B13772">
        <v>9150001</v>
      </c>
      <c r="C13772">
        <v>3</v>
      </c>
      <c r="D13772">
        <v>2</v>
      </c>
      <c r="E13772">
        <v>1</v>
      </c>
      <c r="F13772" t="s">
        <v>7</v>
      </c>
      <c r="K13772">
        <v>4</v>
      </c>
      <c r="P13772">
        <v>4</v>
      </c>
    </row>
    <row r="13773" spans="1:16" x14ac:dyDescent="0.25">
      <c r="A13773">
        <v>1</v>
      </c>
      <c r="B13773">
        <v>9150001</v>
      </c>
      <c r="C13773">
        <v>3</v>
      </c>
      <c r="D13773">
        <v>3</v>
      </c>
      <c r="E13773">
        <v>1</v>
      </c>
      <c r="F13773" t="s">
        <v>7</v>
      </c>
      <c r="K13773">
        <v>0</v>
      </c>
      <c r="P13773">
        <v>0</v>
      </c>
    </row>
    <row r="13774" spans="1:16" x14ac:dyDescent="0.25">
      <c r="A13774">
        <v>1</v>
      </c>
      <c r="B13774">
        <v>9150001</v>
      </c>
      <c r="C13774">
        <v>3</v>
      </c>
      <c r="D13774">
        <v>4</v>
      </c>
      <c r="E13774">
        <v>1</v>
      </c>
      <c r="F13774" t="s">
        <v>7</v>
      </c>
      <c r="K13774">
        <v>196</v>
      </c>
      <c r="P13774">
        <v>196</v>
      </c>
    </row>
    <row r="13775" spans="1:16" x14ac:dyDescent="0.25">
      <c r="A13775">
        <v>1</v>
      </c>
      <c r="B13775">
        <v>9150001</v>
      </c>
      <c r="C13775">
        <v>3</v>
      </c>
      <c r="D13775">
        <v>5</v>
      </c>
      <c r="E13775">
        <v>1</v>
      </c>
      <c r="F13775" t="s">
        <v>7</v>
      </c>
      <c r="K13775">
        <v>0</v>
      </c>
      <c r="P13775">
        <v>0</v>
      </c>
    </row>
    <row r="13776" spans="1:16" x14ac:dyDescent="0.25">
      <c r="A13776">
        <v>1</v>
      </c>
      <c r="B13776">
        <v>9150001</v>
      </c>
      <c r="C13776">
        <v>3</v>
      </c>
      <c r="D13776">
        <v>6</v>
      </c>
      <c r="E13776">
        <v>1</v>
      </c>
      <c r="F13776" t="s">
        <v>7</v>
      </c>
      <c r="K13776">
        <v>2</v>
      </c>
      <c r="P13776">
        <v>2</v>
      </c>
    </row>
    <row r="13777" spans="1:16" x14ac:dyDescent="0.25">
      <c r="A13777">
        <v>1</v>
      </c>
      <c r="B13777">
        <v>9150001</v>
      </c>
      <c r="C13777">
        <v>3</v>
      </c>
      <c r="D13777">
        <v>7</v>
      </c>
      <c r="E13777">
        <v>1</v>
      </c>
      <c r="F13777" t="s">
        <v>7</v>
      </c>
      <c r="K13777">
        <v>0</v>
      </c>
      <c r="P13777">
        <v>0</v>
      </c>
    </row>
    <row r="13778" spans="1:16" x14ac:dyDescent="0.25">
      <c r="A13778">
        <v>1</v>
      </c>
      <c r="B13778">
        <v>9150002</v>
      </c>
      <c r="C13778">
        <v>3</v>
      </c>
      <c r="D13778">
        <v>1</v>
      </c>
      <c r="E13778">
        <v>1</v>
      </c>
      <c r="F13778" t="s">
        <v>7</v>
      </c>
      <c r="K13778">
        <v>525</v>
      </c>
      <c r="P13778">
        <v>525</v>
      </c>
    </row>
    <row r="13779" spans="1:16" x14ac:dyDescent="0.25">
      <c r="A13779">
        <v>1</v>
      </c>
      <c r="B13779">
        <v>9150002</v>
      </c>
      <c r="C13779">
        <v>3</v>
      </c>
      <c r="D13779">
        <v>2</v>
      </c>
      <c r="E13779">
        <v>1</v>
      </c>
      <c r="F13779" t="s">
        <v>7</v>
      </c>
      <c r="K13779">
        <v>19</v>
      </c>
      <c r="P13779">
        <v>19</v>
      </c>
    </row>
    <row r="13780" spans="1:16" x14ac:dyDescent="0.25">
      <c r="A13780">
        <v>1</v>
      </c>
      <c r="B13780">
        <v>9150002</v>
      </c>
      <c r="C13780">
        <v>3</v>
      </c>
      <c r="D13780">
        <v>3</v>
      </c>
      <c r="E13780">
        <v>1</v>
      </c>
      <c r="F13780" t="s">
        <v>7</v>
      </c>
      <c r="K13780">
        <v>0</v>
      </c>
      <c r="P13780">
        <v>0</v>
      </c>
    </row>
    <row r="13781" spans="1:16" x14ac:dyDescent="0.25">
      <c r="A13781">
        <v>1</v>
      </c>
      <c r="B13781">
        <v>9150002</v>
      </c>
      <c r="C13781">
        <v>3</v>
      </c>
      <c r="D13781">
        <v>4</v>
      </c>
      <c r="E13781">
        <v>1</v>
      </c>
      <c r="F13781" t="s">
        <v>7</v>
      </c>
      <c r="K13781">
        <v>68</v>
      </c>
      <c r="P13781">
        <v>68</v>
      </c>
    </row>
    <row r="13782" spans="1:16" x14ac:dyDescent="0.25">
      <c r="A13782">
        <v>1</v>
      </c>
      <c r="B13782">
        <v>9150002</v>
      </c>
      <c r="C13782">
        <v>3</v>
      </c>
      <c r="D13782">
        <v>5</v>
      </c>
      <c r="E13782">
        <v>1</v>
      </c>
      <c r="F13782" t="s">
        <v>7</v>
      </c>
      <c r="K13782">
        <v>0</v>
      </c>
      <c r="P13782">
        <v>0</v>
      </c>
    </row>
    <row r="13783" spans="1:16" x14ac:dyDescent="0.25">
      <c r="A13783">
        <v>1</v>
      </c>
      <c r="B13783">
        <v>9150002</v>
      </c>
      <c r="C13783">
        <v>3</v>
      </c>
      <c r="D13783">
        <v>6</v>
      </c>
      <c r="E13783">
        <v>1</v>
      </c>
      <c r="F13783" t="s">
        <v>7</v>
      </c>
      <c r="K13783">
        <v>3</v>
      </c>
      <c r="P13783">
        <v>3</v>
      </c>
    </row>
    <row r="13784" spans="1:16" x14ac:dyDescent="0.25">
      <c r="A13784">
        <v>1</v>
      </c>
      <c r="B13784">
        <v>9150002</v>
      </c>
      <c r="C13784">
        <v>3</v>
      </c>
      <c r="D13784">
        <v>7</v>
      </c>
      <c r="E13784">
        <v>1</v>
      </c>
      <c r="F13784" t="s">
        <v>7</v>
      </c>
      <c r="K13784">
        <v>0</v>
      </c>
      <c r="P13784">
        <v>0</v>
      </c>
    </row>
    <row r="13785" spans="1:16" x14ac:dyDescent="0.25">
      <c r="A13785">
        <v>1</v>
      </c>
      <c r="B13785">
        <v>9150003</v>
      </c>
      <c r="C13785">
        <v>3</v>
      </c>
      <c r="D13785">
        <v>1</v>
      </c>
      <c r="E13785">
        <v>1</v>
      </c>
      <c r="F13785" t="s">
        <v>7</v>
      </c>
      <c r="K13785">
        <v>170</v>
      </c>
      <c r="P13785">
        <v>170</v>
      </c>
    </row>
    <row r="13786" spans="1:16" x14ac:dyDescent="0.25">
      <c r="A13786">
        <v>1</v>
      </c>
      <c r="B13786">
        <v>9150003</v>
      </c>
      <c r="C13786">
        <v>3</v>
      </c>
      <c r="D13786">
        <v>2</v>
      </c>
      <c r="E13786">
        <v>1</v>
      </c>
      <c r="F13786" t="s">
        <v>7</v>
      </c>
      <c r="K13786">
        <v>33</v>
      </c>
      <c r="P13786">
        <v>33</v>
      </c>
    </row>
    <row r="13787" spans="1:16" x14ac:dyDescent="0.25">
      <c r="A13787">
        <v>1</v>
      </c>
      <c r="B13787">
        <v>9150003</v>
      </c>
      <c r="C13787">
        <v>3</v>
      </c>
      <c r="D13787">
        <v>3</v>
      </c>
      <c r="E13787">
        <v>1</v>
      </c>
      <c r="F13787" t="s">
        <v>7</v>
      </c>
      <c r="K13787">
        <v>0</v>
      </c>
      <c r="P13787">
        <v>0</v>
      </c>
    </row>
    <row r="13788" spans="1:16" x14ac:dyDescent="0.25">
      <c r="A13788">
        <v>1</v>
      </c>
      <c r="B13788">
        <v>9150003</v>
      </c>
      <c r="C13788">
        <v>3</v>
      </c>
      <c r="D13788">
        <v>4</v>
      </c>
      <c r="E13788">
        <v>1</v>
      </c>
      <c r="F13788" t="s">
        <v>7</v>
      </c>
      <c r="K13788">
        <v>18</v>
      </c>
      <c r="P13788">
        <v>18</v>
      </c>
    </row>
    <row r="13789" spans="1:16" x14ac:dyDescent="0.25">
      <c r="A13789">
        <v>1</v>
      </c>
      <c r="B13789">
        <v>9150003</v>
      </c>
      <c r="C13789">
        <v>3</v>
      </c>
      <c r="D13789">
        <v>5</v>
      </c>
      <c r="E13789">
        <v>1</v>
      </c>
      <c r="F13789" t="s">
        <v>7</v>
      </c>
      <c r="K13789">
        <v>0</v>
      </c>
      <c r="P13789">
        <v>0</v>
      </c>
    </row>
    <row r="13790" spans="1:16" x14ac:dyDescent="0.25">
      <c r="A13790">
        <v>1</v>
      </c>
      <c r="B13790">
        <v>9150003</v>
      </c>
      <c r="C13790">
        <v>3</v>
      </c>
      <c r="D13790">
        <v>6</v>
      </c>
      <c r="E13790">
        <v>1</v>
      </c>
      <c r="F13790" t="s">
        <v>7</v>
      </c>
      <c r="K13790">
        <v>22</v>
      </c>
      <c r="P13790">
        <v>22</v>
      </c>
    </row>
    <row r="13791" spans="1:16" x14ac:dyDescent="0.25">
      <c r="A13791">
        <v>1</v>
      </c>
      <c r="B13791">
        <v>9150003</v>
      </c>
      <c r="C13791">
        <v>3</v>
      </c>
      <c r="D13791">
        <v>7</v>
      </c>
      <c r="E13791">
        <v>1</v>
      </c>
      <c r="F13791" t="s">
        <v>7</v>
      </c>
      <c r="K13791">
        <v>0</v>
      </c>
      <c r="P13791">
        <v>0</v>
      </c>
    </row>
    <row r="13792" spans="1:16" x14ac:dyDescent="0.25">
      <c r="A13792">
        <v>1</v>
      </c>
      <c r="B13792">
        <v>9150004</v>
      </c>
      <c r="C13792">
        <v>3</v>
      </c>
      <c r="D13792">
        <v>1</v>
      </c>
      <c r="E13792">
        <v>1</v>
      </c>
      <c r="F13792" t="s">
        <v>7</v>
      </c>
      <c r="K13792">
        <v>308</v>
      </c>
      <c r="P13792">
        <v>308</v>
      </c>
    </row>
    <row r="13793" spans="1:16" x14ac:dyDescent="0.25">
      <c r="A13793">
        <v>1</v>
      </c>
      <c r="B13793">
        <v>9150004</v>
      </c>
      <c r="C13793">
        <v>3</v>
      </c>
      <c r="D13793">
        <v>2</v>
      </c>
      <c r="E13793">
        <v>1</v>
      </c>
      <c r="F13793" t="s">
        <v>7</v>
      </c>
      <c r="K13793">
        <v>0</v>
      </c>
      <c r="P13793">
        <v>0</v>
      </c>
    </row>
    <row r="13794" spans="1:16" x14ac:dyDescent="0.25">
      <c r="A13794">
        <v>1</v>
      </c>
      <c r="B13794">
        <v>9150004</v>
      </c>
      <c r="C13794">
        <v>3</v>
      </c>
      <c r="D13794">
        <v>3</v>
      </c>
      <c r="E13794">
        <v>1</v>
      </c>
      <c r="F13794" t="s">
        <v>7</v>
      </c>
      <c r="K13794">
        <v>0</v>
      </c>
      <c r="P13794">
        <v>0</v>
      </c>
    </row>
    <row r="13795" spans="1:16" x14ac:dyDescent="0.25">
      <c r="A13795">
        <v>1</v>
      </c>
      <c r="B13795">
        <v>9150004</v>
      </c>
      <c r="C13795">
        <v>3</v>
      </c>
      <c r="D13795">
        <v>4</v>
      </c>
      <c r="E13795">
        <v>1</v>
      </c>
      <c r="F13795" t="s">
        <v>7</v>
      </c>
      <c r="K13795">
        <v>68</v>
      </c>
      <c r="P13795">
        <v>68</v>
      </c>
    </row>
    <row r="13796" spans="1:16" x14ac:dyDescent="0.25">
      <c r="A13796">
        <v>1</v>
      </c>
      <c r="B13796">
        <v>9150004</v>
      </c>
      <c r="C13796">
        <v>3</v>
      </c>
      <c r="D13796">
        <v>5</v>
      </c>
      <c r="E13796">
        <v>1</v>
      </c>
      <c r="F13796" t="s">
        <v>7</v>
      </c>
      <c r="K13796">
        <v>0</v>
      </c>
      <c r="P13796">
        <v>0</v>
      </c>
    </row>
    <row r="13797" spans="1:16" x14ac:dyDescent="0.25">
      <c r="A13797">
        <v>1</v>
      </c>
      <c r="B13797">
        <v>9150004</v>
      </c>
      <c r="C13797">
        <v>3</v>
      </c>
      <c r="D13797">
        <v>6</v>
      </c>
      <c r="E13797">
        <v>1</v>
      </c>
      <c r="F13797" t="s">
        <v>7</v>
      </c>
      <c r="K13797">
        <v>1</v>
      </c>
      <c r="P13797">
        <v>1</v>
      </c>
    </row>
    <row r="13798" spans="1:16" x14ac:dyDescent="0.25">
      <c r="A13798">
        <v>1</v>
      </c>
      <c r="B13798">
        <v>9150004</v>
      </c>
      <c r="C13798">
        <v>3</v>
      </c>
      <c r="D13798">
        <v>7</v>
      </c>
      <c r="E13798">
        <v>1</v>
      </c>
      <c r="F13798" t="s">
        <v>7</v>
      </c>
      <c r="K13798">
        <v>1</v>
      </c>
      <c r="P13798">
        <v>1</v>
      </c>
    </row>
    <row r="13799" spans="1:16" x14ac:dyDescent="0.25">
      <c r="A13799">
        <v>1</v>
      </c>
      <c r="B13799">
        <v>9150005</v>
      </c>
      <c r="C13799">
        <v>3</v>
      </c>
      <c r="D13799">
        <v>1</v>
      </c>
      <c r="E13799">
        <v>1</v>
      </c>
      <c r="F13799" t="s">
        <v>7</v>
      </c>
      <c r="K13799">
        <v>0</v>
      </c>
      <c r="P13799">
        <v>0</v>
      </c>
    </row>
    <row r="13800" spans="1:16" x14ac:dyDescent="0.25">
      <c r="A13800">
        <v>1</v>
      </c>
      <c r="B13800">
        <v>9150005</v>
      </c>
      <c r="C13800">
        <v>3</v>
      </c>
      <c r="D13800">
        <v>2</v>
      </c>
      <c r="E13800">
        <v>1</v>
      </c>
      <c r="F13800" t="s">
        <v>7</v>
      </c>
      <c r="K13800">
        <v>13</v>
      </c>
      <c r="P13800">
        <v>13</v>
      </c>
    </row>
    <row r="13801" spans="1:16" x14ac:dyDescent="0.25">
      <c r="A13801">
        <v>1</v>
      </c>
      <c r="B13801">
        <v>9150005</v>
      </c>
      <c r="C13801">
        <v>3</v>
      </c>
      <c r="D13801">
        <v>3</v>
      </c>
      <c r="E13801">
        <v>1</v>
      </c>
      <c r="F13801" t="s">
        <v>7</v>
      </c>
      <c r="K13801">
        <v>21</v>
      </c>
      <c r="P13801">
        <v>21</v>
      </c>
    </row>
    <row r="13802" spans="1:16" x14ac:dyDescent="0.25">
      <c r="A13802">
        <v>1</v>
      </c>
      <c r="B13802">
        <v>9150005</v>
      </c>
      <c r="C13802">
        <v>3</v>
      </c>
      <c r="D13802">
        <v>4</v>
      </c>
      <c r="E13802">
        <v>1</v>
      </c>
      <c r="F13802" t="s">
        <v>7</v>
      </c>
      <c r="K13802">
        <v>3</v>
      </c>
      <c r="P13802">
        <v>3</v>
      </c>
    </row>
    <row r="13803" spans="1:16" x14ac:dyDescent="0.25">
      <c r="A13803">
        <v>1</v>
      </c>
      <c r="B13803">
        <v>9150005</v>
      </c>
      <c r="C13803">
        <v>3</v>
      </c>
      <c r="D13803">
        <v>5</v>
      </c>
      <c r="E13803">
        <v>1</v>
      </c>
      <c r="F13803" t="s">
        <v>7</v>
      </c>
      <c r="K13803">
        <v>8</v>
      </c>
      <c r="P13803">
        <v>8</v>
      </c>
    </row>
    <row r="13804" spans="1:16" x14ac:dyDescent="0.25">
      <c r="A13804">
        <v>1</v>
      </c>
      <c r="B13804">
        <v>9150005</v>
      </c>
      <c r="C13804">
        <v>3</v>
      </c>
      <c r="D13804">
        <v>6</v>
      </c>
      <c r="E13804">
        <v>1</v>
      </c>
      <c r="F13804" t="s">
        <v>7</v>
      </c>
      <c r="K13804">
        <v>19</v>
      </c>
      <c r="P13804">
        <v>19</v>
      </c>
    </row>
    <row r="13805" spans="1:16" x14ac:dyDescent="0.25">
      <c r="A13805">
        <v>1</v>
      </c>
      <c r="B13805">
        <v>9150005</v>
      </c>
      <c r="C13805">
        <v>3</v>
      </c>
      <c r="D13805">
        <v>7</v>
      </c>
      <c r="E13805">
        <v>1</v>
      </c>
      <c r="F13805" t="s">
        <v>7</v>
      </c>
      <c r="K13805">
        <v>1</v>
      </c>
      <c r="P13805">
        <v>1</v>
      </c>
    </row>
    <row r="13806" spans="1:16" x14ac:dyDescent="0.25">
      <c r="A13806">
        <v>1</v>
      </c>
      <c r="B13806">
        <v>9150006</v>
      </c>
      <c r="C13806">
        <v>3</v>
      </c>
      <c r="D13806">
        <v>1</v>
      </c>
      <c r="E13806">
        <v>1</v>
      </c>
      <c r="F13806" t="s">
        <v>7</v>
      </c>
      <c r="K13806">
        <v>27</v>
      </c>
      <c r="P13806">
        <v>27</v>
      </c>
    </row>
    <row r="13807" spans="1:16" x14ac:dyDescent="0.25">
      <c r="A13807">
        <v>1</v>
      </c>
      <c r="B13807">
        <v>9150006</v>
      </c>
      <c r="C13807">
        <v>3</v>
      </c>
      <c r="D13807">
        <v>2</v>
      </c>
      <c r="E13807">
        <v>1</v>
      </c>
      <c r="F13807" t="s">
        <v>7</v>
      </c>
      <c r="K13807">
        <v>76</v>
      </c>
      <c r="P13807">
        <v>76</v>
      </c>
    </row>
    <row r="13808" spans="1:16" x14ac:dyDescent="0.25">
      <c r="A13808">
        <v>1</v>
      </c>
      <c r="B13808">
        <v>9150006</v>
      </c>
      <c r="C13808">
        <v>3</v>
      </c>
      <c r="D13808">
        <v>3</v>
      </c>
      <c r="E13808">
        <v>1</v>
      </c>
      <c r="F13808" t="s">
        <v>7</v>
      </c>
      <c r="K13808">
        <v>6</v>
      </c>
      <c r="P13808">
        <v>6</v>
      </c>
    </row>
    <row r="13809" spans="1:16" x14ac:dyDescent="0.25">
      <c r="A13809">
        <v>1</v>
      </c>
      <c r="B13809">
        <v>9150006</v>
      </c>
      <c r="C13809">
        <v>3</v>
      </c>
      <c r="D13809">
        <v>4</v>
      </c>
      <c r="E13809">
        <v>1</v>
      </c>
      <c r="F13809" t="s">
        <v>7</v>
      </c>
      <c r="K13809">
        <v>86</v>
      </c>
      <c r="P13809">
        <v>86</v>
      </c>
    </row>
    <row r="13810" spans="1:16" x14ac:dyDescent="0.25">
      <c r="A13810">
        <v>1</v>
      </c>
      <c r="B13810">
        <v>9150006</v>
      </c>
      <c r="C13810">
        <v>3</v>
      </c>
      <c r="D13810">
        <v>5</v>
      </c>
      <c r="E13810">
        <v>1</v>
      </c>
      <c r="F13810" t="s">
        <v>7</v>
      </c>
      <c r="K13810">
        <v>14</v>
      </c>
      <c r="P13810">
        <v>14</v>
      </c>
    </row>
    <row r="13811" spans="1:16" x14ac:dyDescent="0.25">
      <c r="A13811">
        <v>1</v>
      </c>
      <c r="B13811">
        <v>9150006</v>
      </c>
      <c r="C13811">
        <v>3</v>
      </c>
      <c r="D13811">
        <v>6</v>
      </c>
      <c r="E13811">
        <v>1</v>
      </c>
      <c r="F13811" t="s">
        <v>7</v>
      </c>
      <c r="K13811">
        <v>18</v>
      </c>
      <c r="P13811">
        <v>18</v>
      </c>
    </row>
    <row r="13812" spans="1:16" x14ac:dyDescent="0.25">
      <c r="A13812">
        <v>1</v>
      </c>
      <c r="B13812">
        <v>9150006</v>
      </c>
      <c r="C13812">
        <v>3</v>
      </c>
      <c r="D13812">
        <v>7</v>
      </c>
      <c r="E13812">
        <v>1</v>
      </c>
      <c r="F13812" t="s">
        <v>7</v>
      </c>
      <c r="K13812">
        <v>1</v>
      </c>
      <c r="P13812">
        <v>1</v>
      </c>
    </row>
    <row r="13813" spans="1:16" x14ac:dyDescent="0.25">
      <c r="A13813">
        <v>1</v>
      </c>
      <c r="B13813">
        <v>9150007</v>
      </c>
      <c r="C13813">
        <v>3</v>
      </c>
      <c r="D13813">
        <v>1</v>
      </c>
      <c r="E13813">
        <v>1</v>
      </c>
      <c r="F13813" t="s">
        <v>7</v>
      </c>
      <c r="K13813">
        <v>0</v>
      </c>
      <c r="P13813">
        <v>0</v>
      </c>
    </row>
    <row r="13814" spans="1:16" x14ac:dyDescent="0.25">
      <c r="A13814">
        <v>1</v>
      </c>
      <c r="B13814">
        <v>9150007</v>
      </c>
      <c r="C13814">
        <v>3</v>
      </c>
      <c r="D13814">
        <v>2</v>
      </c>
      <c r="E13814">
        <v>1</v>
      </c>
      <c r="F13814" t="s">
        <v>7</v>
      </c>
      <c r="K13814">
        <v>12</v>
      </c>
      <c r="P13814">
        <v>12</v>
      </c>
    </row>
    <row r="13815" spans="1:16" x14ac:dyDescent="0.25">
      <c r="A13815">
        <v>1</v>
      </c>
      <c r="B13815">
        <v>9150007</v>
      </c>
      <c r="C13815">
        <v>3</v>
      </c>
      <c r="D13815">
        <v>3</v>
      </c>
      <c r="E13815">
        <v>1</v>
      </c>
      <c r="F13815" t="s">
        <v>7</v>
      </c>
      <c r="K13815">
        <v>64</v>
      </c>
      <c r="P13815">
        <v>64</v>
      </c>
    </row>
    <row r="13816" spans="1:16" x14ac:dyDescent="0.25">
      <c r="A13816">
        <v>1</v>
      </c>
      <c r="B13816">
        <v>9150007</v>
      </c>
      <c r="C13816">
        <v>3</v>
      </c>
      <c r="D13816">
        <v>4</v>
      </c>
      <c r="E13816">
        <v>1</v>
      </c>
      <c r="F13816" t="s">
        <v>7</v>
      </c>
      <c r="K13816">
        <v>16</v>
      </c>
      <c r="P13816">
        <v>16</v>
      </c>
    </row>
    <row r="13817" spans="1:16" x14ac:dyDescent="0.25">
      <c r="A13817">
        <v>1</v>
      </c>
      <c r="B13817">
        <v>9150007</v>
      </c>
      <c r="C13817">
        <v>3</v>
      </c>
      <c r="D13817">
        <v>5</v>
      </c>
      <c r="E13817">
        <v>1</v>
      </c>
      <c r="F13817" t="s">
        <v>7</v>
      </c>
      <c r="K13817">
        <v>26</v>
      </c>
      <c r="P13817">
        <v>26</v>
      </c>
    </row>
    <row r="13818" spans="1:16" x14ac:dyDescent="0.25">
      <c r="A13818">
        <v>1</v>
      </c>
      <c r="B13818">
        <v>9150007</v>
      </c>
      <c r="C13818">
        <v>3</v>
      </c>
      <c r="D13818">
        <v>6</v>
      </c>
      <c r="E13818">
        <v>1</v>
      </c>
      <c r="F13818" t="s">
        <v>7</v>
      </c>
      <c r="K13818">
        <v>51</v>
      </c>
      <c r="P13818">
        <v>51</v>
      </c>
    </row>
    <row r="13819" spans="1:16" x14ac:dyDescent="0.25">
      <c r="A13819">
        <v>1</v>
      </c>
      <c r="B13819">
        <v>9150007</v>
      </c>
      <c r="C13819">
        <v>3</v>
      </c>
      <c r="D13819">
        <v>7</v>
      </c>
      <c r="E13819">
        <v>1</v>
      </c>
      <c r="F13819" t="s">
        <v>7</v>
      </c>
      <c r="K13819">
        <v>1</v>
      </c>
      <c r="P13819">
        <v>1</v>
      </c>
    </row>
    <row r="13820" spans="1:16" x14ac:dyDescent="0.25">
      <c r="A13820">
        <v>1</v>
      </c>
      <c r="B13820">
        <v>9150008</v>
      </c>
      <c r="C13820">
        <v>3</v>
      </c>
      <c r="D13820">
        <v>1</v>
      </c>
      <c r="E13820">
        <v>1</v>
      </c>
      <c r="F13820" t="s">
        <v>7</v>
      </c>
      <c r="K13820">
        <v>22</v>
      </c>
      <c r="P13820">
        <v>22</v>
      </c>
    </row>
    <row r="13821" spans="1:16" x14ac:dyDescent="0.25">
      <c r="A13821">
        <v>1</v>
      </c>
      <c r="B13821">
        <v>9150008</v>
      </c>
      <c r="C13821">
        <v>3</v>
      </c>
      <c r="D13821">
        <v>2</v>
      </c>
      <c r="E13821">
        <v>1</v>
      </c>
      <c r="F13821" t="s">
        <v>7</v>
      </c>
      <c r="K13821">
        <v>3</v>
      </c>
      <c r="P13821">
        <v>3</v>
      </c>
    </row>
    <row r="13822" spans="1:16" x14ac:dyDescent="0.25">
      <c r="A13822">
        <v>1</v>
      </c>
      <c r="B13822">
        <v>9150008</v>
      </c>
      <c r="C13822">
        <v>3</v>
      </c>
      <c r="D13822">
        <v>3</v>
      </c>
      <c r="E13822">
        <v>1</v>
      </c>
      <c r="F13822" t="s">
        <v>7</v>
      </c>
      <c r="K13822">
        <v>29</v>
      </c>
      <c r="P13822">
        <v>29</v>
      </c>
    </row>
    <row r="13823" spans="1:16" x14ac:dyDescent="0.25">
      <c r="A13823">
        <v>1</v>
      </c>
      <c r="B13823">
        <v>9150008</v>
      </c>
      <c r="C13823">
        <v>3</v>
      </c>
      <c r="D13823">
        <v>4</v>
      </c>
      <c r="E13823">
        <v>1</v>
      </c>
      <c r="F13823" t="s">
        <v>7</v>
      </c>
      <c r="K13823">
        <v>52</v>
      </c>
      <c r="P13823">
        <v>52</v>
      </c>
    </row>
    <row r="13824" spans="1:16" x14ac:dyDescent="0.25">
      <c r="A13824">
        <v>1</v>
      </c>
      <c r="B13824">
        <v>9150008</v>
      </c>
      <c r="C13824">
        <v>3</v>
      </c>
      <c r="D13824">
        <v>5</v>
      </c>
      <c r="E13824">
        <v>1</v>
      </c>
      <c r="F13824" t="s">
        <v>7</v>
      </c>
      <c r="K13824">
        <v>9</v>
      </c>
      <c r="P13824">
        <v>9</v>
      </c>
    </row>
    <row r="13825" spans="1:16" x14ac:dyDescent="0.25">
      <c r="A13825">
        <v>1</v>
      </c>
      <c r="B13825">
        <v>9150008</v>
      </c>
      <c r="C13825">
        <v>3</v>
      </c>
      <c r="D13825">
        <v>6</v>
      </c>
      <c r="E13825">
        <v>1</v>
      </c>
      <c r="F13825" t="s">
        <v>7</v>
      </c>
      <c r="K13825">
        <v>19</v>
      </c>
      <c r="P13825">
        <v>19</v>
      </c>
    </row>
    <row r="13826" spans="1:16" x14ac:dyDescent="0.25">
      <c r="A13826">
        <v>1</v>
      </c>
      <c r="B13826">
        <v>9150008</v>
      </c>
      <c r="C13826">
        <v>3</v>
      </c>
      <c r="D13826">
        <v>7</v>
      </c>
      <c r="E13826">
        <v>1</v>
      </c>
      <c r="F13826" t="s">
        <v>7</v>
      </c>
      <c r="K13826">
        <v>1</v>
      </c>
      <c r="P13826">
        <v>1</v>
      </c>
    </row>
    <row r="13827" spans="1:16" x14ac:dyDescent="0.25">
      <c r="A13827">
        <v>1</v>
      </c>
      <c r="B13827">
        <v>9150009</v>
      </c>
      <c r="C13827">
        <v>3</v>
      </c>
      <c r="D13827">
        <v>1</v>
      </c>
      <c r="E13827">
        <v>1</v>
      </c>
      <c r="F13827" t="s">
        <v>7</v>
      </c>
      <c r="K13827">
        <v>23</v>
      </c>
      <c r="P13827">
        <v>23</v>
      </c>
    </row>
    <row r="13828" spans="1:16" x14ac:dyDescent="0.25">
      <c r="A13828">
        <v>1</v>
      </c>
      <c r="B13828">
        <v>9150009</v>
      </c>
      <c r="C13828">
        <v>3</v>
      </c>
      <c r="D13828">
        <v>2</v>
      </c>
      <c r="E13828">
        <v>1</v>
      </c>
      <c r="F13828" t="s">
        <v>7</v>
      </c>
      <c r="K13828">
        <v>127</v>
      </c>
      <c r="P13828">
        <v>127</v>
      </c>
    </row>
    <row r="13829" spans="1:16" x14ac:dyDescent="0.25">
      <c r="A13829">
        <v>1</v>
      </c>
      <c r="B13829">
        <v>9150009</v>
      </c>
      <c r="C13829">
        <v>3</v>
      </c>
      <c r="D13829">
        <v>3</v>
      </c>
      <c r="E13829">
        <v>1</v>
      </c>
      <c r="F13829" t="s">
        <v>7</v>
      </c>
      <c r="K13829">
        <v>1</v>
      </c>
      <c r="P13829">
        <v>1</v>
      </c>
    </row>
    <row r="13830" spans="1:16" x14ac:dyDescent="0.25">
      <c r="A13830">
        <v>1</v>
      </c>
      <c r="B13830">
        <v>9150009</v>
      </c>
      <c r="C13830">
        <v>3</v>
      </c>
      <c r="D13830">
        <v>4</v>
      </c>
      <c r="E13830">
        <v>1</v>
      </c>
      <c r="F13830" t="s">
        <v>7</v>
      </c>
      <c r="K13830">
        <v>49</v>
      </c>
      <c r="P13830">
        <v>49</v>
      </c>
    </row>
    <row r="13831" spans="1:16" x14ac:dyDescent="0.25">
      <c r="A13831">
        <v>1</v>
      </c>
      <c r="B13831">
        <v>9150009</v>
      </c>
      <c r="C13831">
        <v>3</v>
      </c>
      <c r="D13831">
        <v>5</v>
      </c>
      <c r="E13831">
        <v>1</v>
      </c>
      <c r="F13831" t="s">
        <v>7</v>
      </c>
      <c r="K13831">
        <v>2</v>
      </c>
      <c r="P13831">
        <v>2</v>
      </c>
    </row>
    <row r="13832" spans="1:16" x14ac:dyDescent="0.25">
      <c r="A13832">
        <v>1</v>
      </c>
      <c r="B13832">
        <v>9150009</v>
      </c>
      <c r="C13832">
        <v>3</v>
      </c>
      <c r="D13832">
        <v>6</v>
      </c>
      <c r="E13832">
        <v>1</v>
      </c>
      <c r="F13832" t="s">
        <v>7</v>
      </c>
      <c r="K13832">
        <v>7</v>
      </c>
      <c r="P13832">
        <v>7</v>
      </c>
    </row>
    <row r="13833" spans="1:16" x14ac:dyDescent="0.25">
      <c r="A13833">
        <v>1</v>
      </c>
      <c r="B13833">
        <v>9150009</v>
      </c>
      <c r="C13833">
        <v>3</v>
      </c>
      <c r="D13833">
        <v>7</v>
      </c>
      <c r="E13833">
        <v>1</v>
      </c>
      <c r="F13833" t="s">
        <v>7</v>
      </c>
      <c r="K13833">
        <v>1</v>
      </c>
      <c r="P13833">
        <v>1</v>
      </c>
    </row>
    <row r="13834" spans="1:16" x14ac:dyDescent="0.25">
      <c r="A13834">
        <v>1</v>
      </c>
      <c r="B13834">
        <v>9150010</v>
      </c>
      <c r="C13834">
        <v>3</v>
      </c>
      <c r="D13834">
        <v>1</v>
      </c>
      <c r="E13834">
        <v>1</v>
      </c>
      <c r="F13834" t="s">
        <v>7</v>
      </c>
      <c r="K13834">
        <v>26</v>
      </c>
      <c r="P13834">
        <v>26</v>
      </c>
    </row>
    <row r="13835" spans="1:16" x14ac:dyDescent="0.25">
      <c r="A13835">
        <v>1</v>
      </c>
      <c r="B13835">
        <v>9150010</v>
      </c>
      <c r="C13835">
        <v>3</v>
      </c>
      <c r="D13835">
        <v>2</v>
      </c>
      <c r="E13835">
        <v>1</v>
      </c>
      <c r="F13835" t="s">
        <v>7</v>
      </c>
      <c r="K13835">
        <v>9</v>
      </c>
      <c r="P13835">
        <v>9</v>
      </c>
    </row>
    <row r="13836" spans="1:16" x14ac:dyDescent="0.25">
      <c r="A13836">
        <v>1</v>
      </c>
      <c r="B13836">
        <v>9150010</v>
      </c>
      <c r="C13836">
        <v>3</v>
      </c>
      <c r="D13836">
        <v>3</v>
      </c>
      <c r="E13836">
        <v>1</v>
      </c>
      <c r="F13836" t="s">
        <v>7</v>
      </c>
      <c r="K13836">
        <v>9</v>
      </c>
      <c r="P13836">
        <v>9</v>
      </c>
    </row>
    <row r="13837" spans="1:16" x14ac:dyDescent="0.25">
      <c r="A13837">
        <v>1</v>
      </c>
      <c r="B13837">
        <v>9150010</v>
      </c>
      <c r="C13837">
        <v>3</v>
      </c>
      <c r="D13837">
        <v>4</v>
      </c>
      <c r="E13837">
        <v>1</v>
      </c>
      <c r="F13837" t="s">
        <v>7</v>
      </c>
      <c r="K13837">
        <v>62</v>
      </c>
      <c r="P13837">
        <v>62</v>
      </c>
    </row>
    <row r="13838" spans="1:16" x14ac:dyDescent="0.25">
      <c r="A13838">
        <v>1</v>
      </c>
      <c r="B13838">
        <v>9150010</v>
      </c>
      <c r="C13838">
        <v>3</v>
      </c>
      <c r="D13838">
        <v>5</v>
      </c>
      <c r="E13838">
        <v>1</v>
      </c>
      <c r="F13838" t="s">
        <v>7</v>
      </c>
      <c r="K13838">
        <v>12</v>
      </c>
      <c r="P13838">
        <v>12</v>
      </c>
    </row>
    <row r="13839" spans="1:16" x14ac:dyDescent="0.25">
      <c r="A13839">
        <v>1</v>
      </c>
      <c r="B13839">
        <v>9150010</v>
      </c>
      <c r="C13839">
        <v>3</v>
      </c>
      <c r="D13839">
        <v>6</v>
      </c>
      <c r="E13839">
        <v>1</v>
      </c>
      <c r="F13839" t="s">
        <v>7</v>
      </c>
      <c r="K13839">
        <v>19</v>
      </c>
      <c r="P13839">
        <v>19</v>
      </c>
    </row>
    <row r="13840" spans="1:16" x14ac:dyDescent="0.25">
      <c r="A13840">
        <v>1</v>
      </c>
      <c r="B13840">
        <v>9150010</v>
      </c>
      <c r="C13840">
        <v>3</v>
      </c>
      <c r="D13840">
        <v>7</v>
      </c>
      <c r="E13840">
        <v>1</v>
      </c>
      <c r="F13840" t="s">
        <v>7</v>
      </c>
      <c r="K13840">
        <v>3</v>
      </c>
      <c r="P13840">
        <v>3</v>
      </c>
    </row>
    <row r="13841" spans="1:16" x14ac:dyDescent="0.25">
      <c r="A13841">
        <v>1</v>
      </c>
      <c r="B13841">
        <v>9150011</v>
      </c>
      <c r="C13841">
        <v>3</v>
      </c>
      <c r="D13841">
        <v>1</v>
      </c>
      <c r="E13841">
        <v>1</v>
      </c>
      <c r="F13841" t="s">
        <v>7</v>
      </c>
      <c r="K13841">
        <v>75</v>
      </c>
      <c r="P13841">
        <v>75</v>
      </c>
    </row>
    <row r="13842" spans="1:16" x14ac:dyDescent="0.25">
      <c r="A13842">
        <v>1</v>
      </c>
      <c r="B13842">
        <v>9150011</v>
      </c>
      <c r="C13842">
        <v>3</v>
      </c>
      <c r="D13842">
        <v>2</v>
      </c>
      <c r="E13842">
        <v>1</v>
      </c>
      <c r="F13842" t="s">
        <v>7</v>
      </c>
      <c r="K13842">
        <v>67</v>
      </c>
      <c r="P13842">
        <v>67</v>
      </c>
    </row>
    <row r="13843" spans="1:16" x14ac:dyDescent="0.25">
      <c r="A13843">
        <v>1</v>
      </c>
      <c r="B13843">
        <v>9150011</v>
      </c>
      <c r="C13843">
        <v>3</v>
      </c>
      <c r="D13843">
        <v>3</v>
      </c>
      <c r="E13843">
        <v>1</v>
      </c>
      <c r="F13843" t="s">
        <v>7</v>
      </c>
      <c r="K13843">
        <v>23</v>
      </c>
      <c r="P13843">
        <v>23</v>
      </c>
    </row>
    <row r="13844" spans="1:16" x14ac:dyDescent="0.25">
      <c r="A13844">
        <v>1</v>
      </c>
      <c r="B13844">
        <v>9150011</v>
      </c>
      <c r="C13844">
        <v>3</v>
      </c>
      <c r="D13844">
        <v>4</v>
      </c>
      <c r="E13844">
        <v>1</v>
      </c>
      <c r="F13844" t="s">
        <v>7</v>
      </c>
      <c r="K13844">
        <v>223</v>
      </c>
      <c r="P13844">
        <v>223</v>
      </c>
    </row>
    <row r="13845" spans="1:16" x14ac:dyDescent="0.25">
      <c r="A13845">
        <v>1</v>
      </c>
      <c r="B13845">
        <v>9150011</v>
      </c>
      <c r="C13845">
        <v>3</v>
      </c>
      <c r="D13845">
        <v>5</v>
      </c>
      <c r="E13845">
        <v>1</v>
      </c>
      <c r="F13845" t="s">
        <v>7</v>
      </c>
      <c r="K13845">
        <v>16</v>
      </c>
      <c r="P13845">
        <v>16</v>
      </c>
    </row>
    <row r="13846" spans="1:16" x14ac:dyDescent="0.25">
      <c r="A13846">
        <v>1</v>
      </c>
      <c r="B13846">
        <v>9150011</v>
      </c>
      <c r="C13846">
        <v>3</v>
      </c>
      <c r="D13846">
        <v>6</v>
      </c>
      <c r="E13846">
        <v>1</v>
      </c>
      <c r="F13846" t="s">
        <v>7</v>
      </c>
      <c r="K13846">
        <v>39</v>
      </c>
      <c r="P13846">
        <v>39</v>
      </c>
    </row>
    <row r="13847" spans="1:16" x14ac:dyDescent="0.25">
      <c r="A13847">
        <v>1</v>
      </c>
      <c r="B13847">
        <v>9150011</v>
      </c>
      <c r="C13847">
        <v>3</v>
      </c>
      <c r="D13847">
        <v>7</v>
      </c>
      <c r="E13847">
        <v>1</v>
      </c>
      <c r="F13847" t="s">
        <v>7</v>
      </c>
      <c r="K13847">
        <v>1</v>
      </c>
      <c r="P13847">
        <v>1</v>
      </c>
    </row>
    <row r="13848" spans="1:16" x14ac:dyDescent="0.25">
      <c r="A13848">
        <v>1</v>
      </c>
      <c r="B13848">
        <v>9150012</v>
      </c>
      <c r="C13848">
        <v>3</v>
      </c>
      <c r="D13848">
        <v>1</v>
      </c>
      <c r="E13848">
        <v>1</v>
      </c>
      <c r="F13848" t="s">
        <v>7</v>
      </c>
      <c r="K13848">
        <v>76</v>
      </c>
      <c r="P13848">
        <v>76</v>
      </c>
    </row>
    <row r="13849" spans="1:16" x14ac:dyDescent="0.25">
      <c r="A13849">
        <v>1</v>
      </c>
      <c r="B13849">
        <v>9150012</v>
      </c>
      <c r="C13849">
        <v>3</v>
      </c>
      <c r="D13849">
        <v>2</v>
      </c>
      <c r="E13849">
        <v>1</v>
      </c>
      <c r="F13849" t="s">
        <v>7</v>
      </c>
      <c r="K13849">
        <v>88</v>
      </c>
      <c r="P13849">
        <v>88</v>
      </c>
    </row>
    <row r="13850" spans="1:16" x14ac:dyDescent="0.25">
      <c r="A13850">
        <v>1</v>
      </c>
      <c r="B13850">
        <v>9150012</v>
      </c>
      <c r="C13850">
        <v>3</v>
      </c>
      <c r="D13850">
        <v>3</v>
      </c>
      <c r="E13850">
        <v>1</v>
      </c>
      <c r="F13850" t="s">
        <v>7</v>
      </c>
      <c r="K13850">
        <v>9</v>
      </c>
      <c r="P13850">
        <v>9</v>
      </c>
    </row>
    <row r="13851" spans="1:16" x14ac:dyDescent="0.25">
      <c r="A13851">
        <v>1</v>
      </c>
      <c r="B13851">
        <v>9150012</v>
      </c>
      <c r="C13851">
        <v>3</v>
      </c>
      <c r="D13851">
        <v>4</v>
      </c>
      <c r="E13851">
        <v>1</v>
      </c>
      <c r="F13851" t="s">
        <v>7</v>
      </c>
      <c r="K13851">
        <v>169</v>
      </c>
      <c r="P13851">
        <v>169</v>
      </c>
    </row>
    <row r="13852" spans="1:16" x14ac:dyDescent="0.25">
      <c r="A13852">
        <v>1</v>
      </c>
      <c r="B13852">
        <v>9150012</v>
      </c>
      <c r="C13852">
        <v>3</v>
      </c>
      <c r="D13852">
        <v>5</v>
      </c>
      <c r="E13852">
        <v>1</v>
      </c>
      <c r="F13852" t="s">
        <v>7</v>
      </c>
      <c r="K13852">
        <v>108</v>
      </c>
      <c r="P13852">
        <v>108</v>
      </c>
    </row>
    <row r="13853" spans="1:16" x14ac:dyDescent="0.25">
      <c r="A13853">
        <v>1</v>
      </c>
      <c r="B13853">
        <v>9150012</v>
      </c>
      <c r="C13853">
        <v>3</v>
      </c>
      <c r="D13853">
        <v>6</v>
      </c>
      <c r="E13853">
        <v>1</v>
      </c>
      <c r="F13853" t="s">
        <v>7</v>
      </c>
      <c r="K13853">
        <v>112</v>
      </c>
      <c r="P13853">
        <v>112</v>
      </c>
    </row>
    <row r="13854" spans="1:16" x14ac:dyDescent="0.25">
      <c r="A13854">
        <v>1</v>
      </c>
      <c r="B13854">
        <v>9150012</v>
      </c>
      <c r="C13854">
        <v>3</v>
      </c>
      <c r="D13854">
        <v>7</v>
      </c>
      <c r="E13854">
        <v>1</v>
      </c>
      <c r="F13854" t="s">
        <v>7</v>
      </c>
      <c r="K13854">
        <v>3</v>
      </c>
      <c r="P13854">
        <v>3</v>
      </c>
    </row>
    <row r="13855" spans="1:16" x14ac:dyDescent="0.25">
      <c r="A13855">
        <v>1</v>
      </c>
      <c r="B13855">
        <v>9150013</v>
      </c>
      <c r="C13855">
        <v>3</v>
      </c>
      <c r="D13855">
        <v>1</v>
      </c>
      <c r="E13855">
        <v>1</v>
      </c>
      <c r="F13855" t="s">
        <v>7</v>
      </c>
      <c r="K13855">
        <v>84</v>
      </c>
      <c r="P13855">
        <v>84</v>
      </c>
    </row>
    <row r="13856" spans="1:16" x14ac:dyDescent="0.25">
      <c r="A13856">
        <v>1</v>
      </c>
      <c r="B13856">
        <v>9150013</v>
      </c>
      <c r="C13856">
        <v>3</v>
      </c>
      <c r="D13856">
        <v>2</v>
      </c>
      <c r="E13856">
        <v>1</v>
      </c>
      <c r="F13856" t="s">
        <v>7</v>
      </c>
      <c r="K13856">
        <v>92</v>
      </c>
      <c r="P13856">
        <v>92</v>
      </c>
    </row>
    <row r="13857" spans="1:16" x14ac:dyDescent="0.25">
      <c r="A13857">
        <v>1</v>
      </c>
      <c r="B13857">
        <v>9150013</v>
      </c>
      <c r="C13857">
        <v>3</v>
      </c>
      <c r="D13857">
        <v>3</v>
      </c>
      <c r="E13857">
        <v>1</v>
      </c>
      <c r="F13857" t="s">
        <v>7</v>
      </c>
      <c r="K13857">
        <v>138</v>
      </c>
      <c r="P13857">
        <v>138</v>
      </c>
    </row>
    <row r="13858" spans="1:16" x14ac:dyDescent="0.25">
      <c r="A13858">
        <v>1</v>
      </c>
      <c r="B13858">
        <v>9150013</v>
      </c>
      <c r="C13858">
        <v>3</v>
      </c>
      <c r="D13858">
        <v>4</v>
      </c>
      <c r="E13858">
        <v>1</v>
      </c>
      <c r="F13858" t="s">
        <v>7</v>
      </c>
      <c r="K13858">
        <v>40</v>
      </c>
      <c r="P13858">
        <v>40</v>
      </c>
    </row>
    <row r="13859" spans="1:16" x14ac:dyDescent="0.25">
      <c r="A13859">
        <v>1</v>
      </c>
      <c r="B13859">
        <v>9150013</v>
      </c>
      <c r="C13859">
        <v>3</v>
      </c>
      <c r="D13859">
        <v>5</v>
      </c>
      <c r="E13859">
        <v>1</v>
      </c>
      <c r="F13859" t="s">
        <v>7</v>
      </c>
      <c r="K13859">
        <v>12</v>
      </c>
      <c r="P13859">
        <v>12</v>
      </c>
    </row>
    <row r="13860" spans="1:16" x14ac:dyDescent="0.25">
      <c r="A13860">
        <v>1</v>
      </c>
      <c r="B13860">
        <v>9150013</v>
      </c>
      <c r="C13860">
        <v>3</v>
      </c>
      <c r="D13860">
        <v>6</v>
      </c>
      <c r="E13860">
        <v>1</v>
      </c>
      <c r="F13860" t="s">
        <v>7</v>
      </c>
      <c r="K13860">
        <v>17</v>
      </c>
      <c r="P13860">
        <v>17</v>
      </c>
    </row>
    <row r="13861" spans="1:16" x14ac:dyDescent="0.25">
      <c r="A13861">
        <v>1</v>
      </c>
      <c r="B13861">
        <v>9150013</v>
      </c>
      <c r="C13861">
        <v>3</v>
      </c>
      <c r="D13861">
        <v>7</v>
      </c>
      <c r="E13861">
        <v>1</v>
      </c>
      <c r="F13861" t="s">
        <v>7</v>
      </c>
      <c r="K13861">
        <v>3</v>
      </c>
      <c r="P13861">
        <v>3</v>
      </c>
    </row>
    <row r="13862" spans="1:16" x14ac:dyDescent="0.25">
      <c r="A13862">
        <v>1</v>
      </c>
      <c r="B13862">
        <v>9150014</v>
      </c>
      <c r="C13862">
        <v>3</v>
      </c>
      <c r="D13862">
        <v>1</v>
      </c>
      <c r="E13862">
        <v>1</v>
      </c>
      <c r="F13862" t="s">
        <v>7</v>
      </c>
      <c r="K13862">
        <v>0</v>
      </c>
      <c r="P13862">
        <v>0</v>
      </c>
    </row>
    <row r="13863" spans="1:16" x14ac:dyDescent="0.25">
      <c r="A13863">
        <v>1</v>
      </c>
      <c r="B13863">
        <v>9150014</v>
      </c>
      <c r="C13863">
        <v>3</v>
      </c>
      <c r="D13863">
        <v>2</v>
      </c>
      <c r="E13863">
        <v>1</v>
      </c>
      <c r="F13863" t="s">
        <v>7</v>
      </c>
      <c r="K13863">
        <v>37</v>
      </c>
      <c r="P13863">
        <v>37</v>
      </c>
    </row>
    <row r="13864" spans="1:16" x14ac:dyDescent="0.25">
      <c r="A13864">
        <v>1</v>
      </c>
      <c r="B13864">
        <v>9150014</v>
      </c>
      <c r="C13864">
        <v>3</v>
      </c>
      <c r="D13864">
        <v>3</v>
      </c>
      <c r="E13864">
        <v>1</v>
      </c>
      <c r="F13864" t="s">
        <v>7</v>
      </c>
      <c r="K13864">
        <v>1</v>
      </c>
      <c r="P13864">
        <v>1</v>
      </c>
    </row>
    <row r="13865" spans="1:16" x14ac:dyDescent="0.25">
      <c r="A13865">
        <v>1</v>
      </c>
      <c r="B13865">
        <v>9150014</v>
      </c>
      <c r="C13865">
        <v>3</v>
      </c>
      <c r="D13865">
        <v>4</v>
      </c>
      <c r="E13865">
        <v>1</v>
      </c>
      <c r="F13865" t="s">
        <v>7</v>
      </c>
      <c r="K13865">
        <v>12</v>
      </c>
      <c r="P13865">
        <v>12</v>
      </c>
    </row>
    <row r="13866" spans="1:16" x14ac:dyDescent="0.25">
      <c r="A13866">
        <v>1</v>
      </c>
      <c r="B13866">
        <v>9150014</v>
      </c>
      <c r="C13866">
        <v>3</v>
      </c>
      <c r="D13866">
        <v>5</v>
      </c>
      <c r="E13866">
        <v>1</v>
      </c>
      <c r="F13866" t="s">
        <v>7</v>
      </c>
      <c r="K13866">
        <v>17</v>
      </c>
      <c r="P13866">
        <v>17</v>
      </c>
    </row>
    <row r="13867" spans="1:16" x14ac:dyDescent="0.25">
      <c r="A13867">
        <v>1</v>
      </c>
      <c r="B13867">
        <v>9150014</v>
      </c>
      <c r="C13867">
        <v>3</v>
      </c>
      <c r="D13867">
        <v>6</v>
      </c>
      <c r="E13867">
        <v>1</v>
      </c>
      <c r="F13867" t="s">
        <v>7</v>
      </c>
      <c r="K13867">
        <v>23</v>
      </c>
      <c r="P13867">
        <v>23</v>
      </c>
    </row>
    <row r="13868" spans="1:16" x14ac:dyDescent="0.25">
      <c r="A13868">
        <v>1</v>
      </c>
      <c r="B13868">
        <v>9150014</v>
      </c>
      <c r="C13868">
        <v>3</v>
      </c>
      <c r="D13868">
        <v>7</v>
      </c>
      <c r="E13868">
        <v>1</v>
      </c>
      <c r="F13868" t="s">
        <v>7</v>
      </c>
      <c r="K13868">
        <v>0</v>
      </c>
      <c r="P13868">
        <v>0</v>
      </c>
    </row>
    <row r="13869" spans="1:16" x14ac:dyDescent="0.25">
      <c r="A13869">
        <v>1</v>
      </c>
      <c r="B13869">
        <v>9150015</v>
      </c>
      <c r="C13869">
        <v>3</v>
      </c>
      <c r="D13869">
        <v>1</v>
      </c>
      <c r="E13869">
        <v>1</v>
      </c>
      <c r="F13869" t="s">
        <v>7</v>
      </c>
      <c r="K13869">
        <v>57</v>
      </c>
      <c r="P13869">
        <v>57</v>
      </c>
    </row>
    <row r="13870" spans="1:16" x14ac:dyDescent="0.25">
      <c r="A13870">
        <v>1</v>
      </c>
      <c r="B13870">
        <v>9150015</v>
      </c>
      <c r="C13870">
        <v>3</v>
      </c>
      <c r="D13870">
        <v>2</v>
      </c>
      <c r="E13870">
        <v>1</v>
      </c>
      <c r="F13870" t="s">
        <v>7</v>
      </c>
      <c r="K13870">
        <v>63</v>
      </c>
      <c r="P13870">
        <v>63</v>
      </c>
    </row>
    <row r="13871" spans="1:16" x14ac:dyDescent="0.25">
      <c r="A13871">
        <v>1</v>
      </c>
      <c r="B13871">
        <v>9150015</v>
      </c>
      <c r="C13871">
        <v>3</v>
      </c>
      <c r="D13871">
        <v>3</v>
      </c>
      <c r="E13871">
        <v>1</v>
      </c>
      <c r="F13871" t="s">
        <v>7</v>
      </c>
      <c r="K13871">
        <v>16</v>
      </c>
      <c r="P13871">
        <v>16</v>
      </c>
    </row>
    <row r="13872" spans="1:16" x14ac:dyDescent="0.25">
      <c r="A13872">
        <v>1</v>
      </c>
      <c r="B13872">
        <v>9150015</v>
      </c>
      <c r="C13872">
        <v>3</v>
      </c>
      <c r="D13872">
        <v>4</v>
      </c>
      <c r="E13872">
        <v>1</v>
      </c>
      <c r="F13872" t="s">
        <v>7</v>
      </c>
      <c r="K13872">
        <v>72</v>
      </c>
      <c r="P13872">
        <v>72</v>
      </c>
    </row>
    <row r="13873" spans="1:16" x14ac:dyDescent="0.25">
      <c r="A13873">
        <v>1</v>
      </c>
      <c r="B13873">
        <v>9150015</v>
      </c>
      <c r="C13873">
        <v>3</v>
      </c>
      <c r="D13873">
        <v>5</v>
      </c>
      <c r="E13873">
        <v>1</v>
      </c>
      <c r="F13873" t="s">
        <v>7</v>
      </c>
      <c r="K13873">
        <v>39</v>
      </c>
      <c r="P13873">
        <v>39</v>
      </c>
    </row>
    <row r="13874" spans="1:16" x14ac:dyDescent="0.25">
      <c r="A13874">
        <v>1</v>
      </c>
      <c r="B13874">
        <v>9150015</v>
      </c>
      <c r="C13874">
        <v>3</v>
      </c>
      <c r="D13874">
        <v>6</v>
      </c>
      <c r="E13874">
        <v>1</v>
      </c>
      <c r="F13874" t="s">
        <v>7</v>
      </c>
      <c r="K13874">
        <v>18</v>
      </c>
      <c r="P13874">
        <v>18</v>
      </c>
    </row>
    <row r="13875" spans="1:16" x14ac:dyDescent="0.25">
      <c r="A13875">
        <v>1</v>
      </c>
      <c r="B13875">
        <v>9150015</v>
      </c>
      <c r="C13875">
        <v>3</v>
      </c>
      <c r="D13875">
        <v>7</v>
      </c>
      <c r="E13875">
        <v>1</v>
      </c>
      <c r="F13875" t="s">
        <v>7</v>
      </c>
      <c r="K13875">
        <v>1</v>
      </c>
      <c r="P13875">
        <v>1</v>
      </c>
    </row>
    <row r="13876" spans="1:16" x14ac:dyDescent="0.25">
      <c r="A13876">
        <v>1</v>
      </c>
      <c r="B13876">
        <v>9160001</v>
      </c>
      <c r="C13876">
        <v>3</v>
      </c>
      <c r="D13876">
        <v>1</v>
      </c>
      <c r="E13876">
        <v>1</v>
      </c>
      <c r="F13876" t="s">
        <v>7</v>
      </c>
      <c r="K13876">
        <v>227</v>
      </c>
      <c r="P13876">
        <v>227</v>
      </c>
    </row>
    <row r="13877" spans="1:16" x14ac:dyDescent="0.25">
      <c r="A13877">
        <v>1</v>
      </c>
      <c r="B13877">
        <v>9160001</v>
      </c>
      <c r="C13877">
        <v>3</v>
      </c>
      <c r="D13877">
        <v>2</v>
      </c>
      <c r="E13877">
        <v>1</v>
      </c>
      <c r="F13877" t="s">
        <v>7</v>
      </c>
      <c r="K13877">
        <v>6</v>
      </c>
      <c r="P13877">
        <v>6</v>
      </c>
    </row>
    <row r="13878" spans="1:16" x14ac:dyDescent="0.25">
      <c r="A13878">
        <v>1</v>
      </c>
      <c r="B13878">
        <v>9160001</v>
      </c>
      <c r="C13878">
        <v>3</v>
      </c>
      <c r="D13878">
        <v>3</v>
      </c>
      <c r="E13878">
        <v>1</v>
      </c>
      <c r="F13878" t="s">
        <v>7</v>
      </c>
      <c r="K13878">
        <v>0</v>
      </c>
      <c r="P13878">
        <v>0</v>
      </c>
    </row>
    <row r="13879" spans="1:16" x14ac:dyDescent="0.25">
      <c r="A13879">
        <v>1</v>
      </c>
      <c r="B13879">
        <v>9160001</v>
      </c>
      <c r="C13879">
        <v>3</v>
      </c>
      <c r="D13879">
        <v>4</v>
      </c>
      <c r="E13879">
        <v>1</v>
      </c>
      <c r="F13879" t="s">
        <v>7</v>
      </c>
      <c r="K13879">
        <v>28</v>
      </c>
      <c r="P13879">
        <v>28</v>
      </c>
    </row>
    <row r="13880" spans="1:16" x14ac:dyDescent="0.25">
      <c r="A13880">
        <v>1</v>
      </c>
      <c r="B13880">
        <v>9160001</v>
      </c>
      <c r="C13880">
        <v>3</v>
      </c>
      <c r="D13880">
        <v>5</v>
      </c>
      <c r="E13880">
        <v>1</v>
      </c>
      <c r="F13880" t="s">
        <v>7</v>
      </c>
      <c r="K13880">
        <v>0</v>
      </c>
      <c r="P13880">
        <v>0</v>
      </c>
    </row>
    <row r="13881" spans="1:16" x14ac:dyDescent="0.25">
      <c r="A13881">
        <v>1</v>
      </c>
      <c r="B13881">
        <v>9160001</v>
      </c>
      <c r="C13881">
        <v>3</v>
      </c>
      <c r="D13881">
        <v>6</v>
      </c>
      <c r="E13881">
        <v>1</v>
      </c>
      <c r="F13881" t="s">
        <v>7</v>
      </c>
      <c r="K13881">
        <v>2</v>
      </c>
      <c r="P13881">
        <v>2</v>
      </c>
    </row>
    <row r="13882" spans="1:16" x14ac:dyDescent="0.25">
      <c r="A13882">
        <v>1</v>
      </c>
      <c r="B13882">
        <v>9160001</v>
      </c>
      <c r="C13882">
        <v>3</v>
      </c>
      <c r="D13882">
        <v>7</v>
      </c>
      <c r="E13882">
        <v>1</v>
      </c>
      <c r="F13882" t="s">
        <v>7</v>
      </c>
      <c r="K13882">
        <v>0</v>
      </c>
      <c r="P13882">
        <v>0</v>
      </c>
    </row>
    <row r="13883" spans="1:16" x14ac:dyDescent="0.25">
      <c r="A13883">
        <v>1</v>
      </c>
      <c r="B13883">
        <v>9160002</v>
      </c>
      <c r="C13883">
        <v>3</v>
      </c>
      <c r="D13883">
        <v>1</v>
      </c>
      <c r="E13883">
        <v>1</v>
      </c>
      <c r="F13883" t="s">
        <v>7</v>
      </c>
      <c r="K13883">
        <v>135</v>
      </c>
      <c r="P13883">
        <v>135</v>
      </c>
    </row>
    <row r="13884" spans="1:16" x14ac:dyDescent="0.25">
      <c r="A13884">
        <v>1</v>
      </c>
      <c r="B13884">
        <v>9160002</v>
      </c>
      <c r="C13884">
        <v>3</v>
      </c>
      <c r="D13884">
        <v>2</v>
      </c>
      <c r="E13884">
        <v>1</v>
      </c>
      <c r="F13884" t="s">
        <v>7</v>
      </c>
      <c r="K13884">
        <v>0</v>
      </c>
      <c r="P13884">
        <v>0</v>
      </c>
    </row>
    <row r="13885" spans="1:16" x14ac:dyDescent="0.25">
      <c r="A13885">
        <v>1</v>
      </c>
      <c r="B13885">
        <v>9160002</v>
      </c>
      <c r="C13885">
        <v>3</v>
      </c>
      <c r="D13885">
        <v>3</v>
      </c>
      <c r="E13885">
        <v>1</v>
      </c>
      <c r="F13885" t="s">
        <v>7</v>
      </c>
      <c r="K13885">
        <v>0</v>
      </c>
      <c r="P13885">
        <v>0</v>
      </c>
    </row>
    <row r="13886" spans="1:16" x14ac:dyDescent="0.25">
      <c r="A13886">
        <v>1</v>
      </c>
      <c r="B13886">
        <v>9160002</v>
      </c>
      <c r="C13886">
        <v>3</v>
      </c>
      <c r="D13886">
        <v>4</v>
      </c>
      <c r="E13886">
        <v>1</v>
      </c>
      <c r="F13886" t="s">
        <v>7</v>
      </c>
      <c r="K13886">
        <v>18</v>
      </c>
      <c r="P13886">
        <v>18</v>
      </c>
    </row>
    <row r="13887" spans="1:16" x14ac:dyDescent="0.25">
      <c r="A13887">
        <v>1</v>
      </c>
      <c r="B13887">
        <v>9160002</v>
      </c>
      <c r="C13887">
        <v>3</v>
      </c>
      <c r="D13887">
        <v>5</v>
      </c>
      <c r="E13887">
        <v>1</v>
      </c>
      <c r="F13887" t="s">
        <v>7</v>
      </c>
      <c r="K13887">
        <v>1</v>
      </c>
      <c r="P13887">
        <v>1</v>
      </c>
    </row>
    <row r="13888" spans="1:16" x14ac:dyDescent="0.25">
      <c r="A13888">
        <v>1</v>
      </c>
      <c r="B13888">
        <v>9160002</v>
      </c>
      <c r="C13888">
        <v>3</v>
      </c>
      <c r="D13888">
        <v>6</v>
      </c>
      <c r="E13888">
        <v>1</v>
      </c>
      <c r="F13888" t="s">
        <v>7</v>
      </c>
      <c r="K13888">
        <v>3</v>
      </c>
      <c r="P13888">
        <v>3</v>
      </c>
    </row>
    <row r="13889" spans="1:16" x14ac:dyDescent="0.25">
      <c r="A13889">
        <v>1</v>
      </c>
      <c r="B13889">
        <v>9160002</v>
      </c>
      <c r="C13889">
        <v>3</v>
      </c>
      <c r="D13889">
        <v>7</v>
      </c>
      <c r="E13889">
        <v>1</v>
      </c>
      <c r="F13889" t="s">
        <v>7</v>
      </c>
      <c r="K13889">
        <v>0</v>
      </c>
      <c r="P13889">
        <v>0</v>
      </c>
    </row>
    <row r="13890" spans="1:16" x14ac:dyDescent="0.25">
      <c r="A13890">
        <v>1</v>
      </c>
      <c r="B13890">
        <v>9160003</v>
      </c>
      <c r="C13890">
        <v>3</v>
      </c>
      <c r="D13890">
        <v>1</v>
      </c>
      <c r="E13890">
        <v>1</v>
      </c>
      <c r="F13890" t="s">
        <v>7</v>
      </c>
      <c r="K13890">
        <v>141</v>
      </c>
      <c r="P13890">
        <v>141</v>
      </c>
    </row>
    <row r="13891" spans="1:16" x14ac:dyDescent="0.25">
      <c r="A13891">
        <v>1</v>
      </c>
      <c r="B13891">
        <v>9160003</v>
      </c>
      <c r="C13891">
        <v>3</v>
      </c>
      <c r="D13891">
        <v>2</v>
      </c>
      <c r="E13891">
        <v>1</v>
      </c>
      <c r="F13891" t="s">
        <v>7</v>
      </c>
      <c r="K13891">
        <v>0</v>
      </c>
      <c r="P13891">
        <v>0</v>
      </c>
    </row>
    <row r="13892" spans="1:16" x14ac:dyDescent="0.25">
      <c r="A13892">
        <v>1</v>
      </c>
      <c r="B13892">
        <v>9160003</v>
      </c>
      <c r="C13892">
        <v>3</v>
      </c>
      <c r="D13892">
        <v>3</v>
      </c>
      <c r="E13892">
        <v>1</v>
      </c>
      <c r="F13892" t="s">
        <v>7</v>
      </c>
      <c r="K13892">
        <v>0</v>
      </c>
      <c r="P13892">
        <v>0</v>
      </c>
    </row>
    <row r="13893" spans="1:16" x14ac:dyDescent="0.25">
      <c r="A13893">
        <v>1</v>
      </c>
      <c r="B13893">
        <v>9160003</v>
      </c>
      <c r="C13893">
        <v>3</v>
      </c>
      <c r="D13893">
        <v>4</v>
      </c>
      <c r="E13893">
        <v>1</v>
      </c>
      <c r="F13893" t="s">
        <v>7</v>
      </c>
      <c r="K13893">
        <v>7</v>
      </c>
      <c r="P13893">
        <v>7</v>
      </c>
    </row>
    <row r="13894" spans="1:16" x14ac:dyDescent="0.25">
      <c r="A13894">
        <v>1</v>
      </c>
      <c r="B13894">
        <v>9160003</v>
      </c>
      <c r="C13894">
        <v>3</v>
      </c>
      <c r="D13894">
        <v>5</v>
      </c>
      <c r="E13894">
        <v>1</v>
      </c>
      <c r="F13894" t="s">
        <v>7</v>
      </c>
      <c r="K13894">
        <v>0</v>
      </c>
      <c r="P13894">
        <v>0</v>
      </c>
    </row>
    <row r="13895" spans="1:16" x14ac:dyDescent="0.25">
      <c r="A13895">
        <v>1</v>
      </c>
      <c r="B13895">
        <v>9160003</v>
      </c>
      <c r="C13895">
        <v>3</v>
      </c>
      <c r="D13895">
        <v>6</v>
      </c>
      <c r="E13895">
        <v>1</v>
      </c>
      <c r="F13895" t="s">
        <v>7</v>
      </c>
      <c r="K13895">
        <v>2</v>
      </c>
      <c r="P13895">
        <v>2</v>
      </c>
    </row>
    <row r="13896" spans="1:16" x14ac:dyDescent="0.25">
      <c r="A13896">
        <v>1</v>
      </c>
      <c r="B13896">
        <v>9160003</v>
      </c>
      <c r="C13896">
        <v>3</v>
      </c>
      <c r="D13896">
        <v>7</v>
      </c>
      <c r="E13896">
        <v>1</v>
      </c>
      <c r="F13896" t="s">
        <v>7</v>
      </c>
      <c r="K13896">
        <v>0</v>
      </c>
      <c r="P13896">
        <v>0</v>
      </c>
    </row>
    <row r="13897" spans="1:16" x14ac:dyDescent="0.25">
      <c r="A13897">
        <v>1</v>
      </c>
      <c r="B13897">
        <v>9160004</v>
      </c>
      <c r="C13897">
        <v>3</v>
      </c>
      <c r="D13897">
        <v>1</v>
      </c>
      <c r="E13897">
        <v>1</v>
      </c>
      <c r="F13897" t="s">
        <v>7</v>
      </c>
      <c r="K13897">
        <v>0</v>
      </c>
      <c r="P13897">
        <v>0</v>
      </c>
    </row>
    <row r="13898" spans="1:16" x14ac:dyDescent="0.25">
      <c r="A13898">
        <v>1</v>
      </c>
      <c r="B13898">
        <v>9160004</v>
      </c>
      <c r="C13898">
        <v>3</v>
      </c>
      <c r="D13898">
        <v>2</v>
      </c>
      <c r="E13898">
        <v>1</v>
      </c>
      <c r="F13898" t="s">
        <v>7</v>
      </c>
      <c r="K13898">
        <v>44</v>
      </c>
      <c r="P13898">
        <v>44</v>
      </c>
    </row>
    <row r="13899" spans="1:16" x14ac:dyDescent="0.25">
      <c r="A13899">
        <v>1</v>
      </c>
      <c r="B13899">
        <v>9160004</v>
      </c>
      <c r="C13899">
        <v>3</v>
      </c>
      <c r="D13899">
        <v>3</v>
      </c>
      <c r="E13899">
        <v>1</v>
      </c>
      <c r="F13899" t="s">
        <v>7</v>
      </c>
      <c r="K13899">
        <v>0</v>
      </c>
      <c r="P13899">
        <v>0</v>
      </c>
    </row>
    <row r="13900" spans="1:16" x14ac:dyDescent="0.25">
      <c r="A13900">
        <v>1</v>
      </c>
      <c r="B13900">
        <v>9160004</v>
      </c>
      <c r="C13900">
        <v>3</v>
      </c>
      <c r="D13900">
        <v>4</v>
      </c>
      <c r="E13900">
        <v>1</v>
      </c>
      <c r="F13900" t="s">
        <v>7</v>
      </c>
      <c r="K13900">
        <v>18</v>
      </c>
      <c r="P13900">
        <v>18</v>
      </c>
    </row>
    <row r="13901" spans="1:16" x14ac:dyDescent="0.25">
      <c r="A13901">
        <v>1</v>
      </c>
      <c r="B13901">
        <v>9160004</v>
      </c>
      <c r="C13901">
        <v>3</v>
      </c>
      <c r="D13901">
        <v>5</v>
      </c>
      <c r="E13901">
        <v>1</v>
      </c>
      <c r="F13901" t="s">
        <v>7</v>
      </c>
      <c r="K13901">
        <v>1</v>
      </c>
      <c r="P13901">
        <v>1</v>
      </c>
    </row>
    <row r="13902" spans="1:16" x14ac:dyDescent="0.25">
      <c r="A13902">
        <v>1</v>
      </c>
      <c r="B13902">
        <v>9160004</v>
      </c>
      <c r="C13902">
        <v>3</v>
      </c>
      <c r="D13902">
        <v>6</v>
      </c>
      <c r="E13902">
        <v>1</v>
      </c>
      <c r="F13902" t="s">
        <v>7</v>
      </c>
      <c r="K13902">
        <v>2</v>
      </c>
      <c r="P13902">
        <v>2</v>
      </c>
    </row>
    <row r="13903" spans="1:16" x14ac:dyDescent="0.25">
      <c r="A13903">
        <v>1</v>
      </c>
      <c r="B13903">
        <v>9160004</v>
      </c>
      <c r="C13903">
        <v>3</v>
      </c>
      <c r="D13903">
        <v>7</v>
      </c>
      <c r="E13903">
        <v>1</v>
      </c>
      <c r="F13903" t="s">
        <v>7</v>
      </c>
      <c r="K13903">
        <v>0</v>
      </c>
      <c r="P13903">
        <v>0</v>
      </c>
    </row>
    <row r="13904" spans="1:16" x14ac:dyDescent="0.25">
      <c r="A13904">
        <v>1</v>
      </c>
      <c r="B13904">
        <v>9160005</v>
      </c>
      <c r="C13904">
        <v>3</v>
      </c>
      <c r="D13904">
        <v>1</v>
      </c>
      <c r="E13904">
        <v>1</v>
      </c>
      <c r="F13904" t="s">
        <v>7</v>
      </c>
      <c r="K13904">
        <v>0</v>
      </c>
      <c r="P13904">
        <v>0</v>
      </c>
    </row>
    <row r="13905" spans="1:16" x14ac:dyDescent="0.25">
      <c r="A13905">
        <v>1</v>
      </c>
      <c r="B13905">
        <v>9160005</v>
      </c>
      <c r="C13905">
        <v>3</v>
      </c>
      <c r="D13905">
        <v>2</v>
      </c>
      <c r="E13905">
        <v>1</v>
      </c>
      <c r="F13905" t="s">
        <v>7</v>
      </c>
      <c r="K13905">
        <v>38</v>
      </c>
      <c r="P13905">
        <v>38</v>
      </c>
    </row>
    <row r="13906" spans="1:16" x14ac:dyDescent="0.25">
      <c r="A13906">
        <v>1</v>
      </c>
      <c r="B13906">
        <v>9160005</v>
      </c>
      <c r="C13906">
        <v>3</v>
      </c>
      <c r="D13906">
        <v>3</v>
      </c>
      <c r="E13906">
        <v>1</v>
      </c>
      <c r="F13906" t="s">
        <v>7</v>
      </c>
      <c r="K13906">
        <v>0</v>
      </c>
      <c r="P13906">
        <v>0</v>
      </c>
    </row>
    <row r="13907" spans="1:16" x14ac:dyDescent="0.25">
      <c r="A13907">
        <v>1</v>
      </c>
      <c r="B13907">
        <v>9160005</v>
      </c>
      <c r="C13907">
        <v>3</v>
      </c>
      <c r="D13907">
        <v>4</v>
      </c>
      <c r="E13907">
        <v>1</v>
      </c>
      <c r="F13907" t="s">
        <v>7</v>
      </c>
      <c r="K13907">
        <v>25</v>
      </c>
      <c r="P13907">
        <v>25</v>
      </c>
    </row>
    <row r="13908" spans="1:16" x14ac:dyDescent="0.25">
      <c r="A13908">
        <v>1</v>
      </c>
      <c r="B13908">
        <v>9160005</v>
      </c>
      <c r="C13908">
        <v>3</v>
      </c>
      <c r="D13908">
        <v>5</v>
      </c>
      <c r="E13908">
        <v>1</v>
      </c>
      <c r="F13908" t="s">
        <v>7</v>
      </c>
      <c r="K13908">
        <v>1</v>
      </c>
      <c r="P13908">
        <v>1</v>
      </c>
    </row>
    <row r="13909" spans="1:16" x14ac:dyDescent="0.25">
      <c r="A13909">
        <v>1</v>
      </c>
      <c r="B13909">
        <v>9160005</v>
      </c>
      <c r="C13909">
        <v>3</v>
      </c>
      <c r="D13909">
        <v>6</v>
      </c>
      <c r="E13909">
        <v>1</v>
      </c>
      <c r="F13909" t="s">
        <v>7</v>
      </c>
      <c r="K13909">
        <v>0</v>
      </c>
      <c r="P13909">
        <v>0</v>
      </c>
    </row>
    <row r="13910" spans="1:16" x14ac:dyDescent="0.25">
      <c r="A13910">
        <v>1</v>
      </c>
      <c r="B13910">
        <v>9160005</v>
      </c>
      <c r="C13910">
        <v>3</v>
      </c>
      <c r="D13910">
        <v>7</v>
      </c>
      <c r="E13910">
        <v>1</v>
      </c>
      <c r="F13910" t="s">
        <v>7</v>
      </c>
      <c r="K13910">
        <v>0</v>
      </c>
      <c r="P13910">
        <v>0</v>
      </c>
    </row>
    <row r="13911" spans="1:16" x14ac:dyDescent="0.25">
      <c r="A13911">
        <v>1</v>
      </c>
      <c r="B13911">
        <v>9160006</v>
      </c>
      <c r="C13911">
        <v>3</v>
      </c>
      <c r="D13911">
        <v>1</v>
      </c>
      <c r="E13911">
        <v>1</v>
      </c>
      <c r="F13911" t="s">
        <v>7</v>
      </c>
      <c r="K13911">
        <v>0</v>
      </c>
      <c r="P13911">
        <v>0</v>
      </c>
    </row>
    <row r="13912" spans="1:16" x14ac:dyDescent="0.25">
      <c r="A13912">
        <v>1</v>
      </c>
      <c r="B13912">
        <v>9160006</v>
      </c>
      <c r="C13912">
        <v>3</v>
      </c>
      <c r="D13912">
        <v>2</v>
      </c>
      <c r="E13912">
        <v>1</v>
      </c>
      <c r="F13912" t="s">
        <v>7</v>
      </c>
      <c r="K13912">
        <v>35</v>
      </c>
      <c r="P13912">
        <v>35</v>
      </c>
    </row>
    <row r="13913" spans="1:16" x14ac:dyDescent="0.25">
      <c r="A13913">
        <v>1</v>
      </c>
      <c r="B13913">
        <v>9160006</v>
      </c>
      <c r="C13913">
        <v>3</v>
      </c>
      <c r="D13913">
        <v>3</v>
      </c>
      <c r="E13913">
        <v>1</v>
      </c>
      <c r="F13913" t="s">
        <v>7</v>
      </c>
      <c r="K13913">
        <v>0</v>
      </c>
      <c r="P13913">
        <v>0</v>
      </c>
    </row>
    <row r="13914" spans="1:16" x14ac:dyDescent="0.25">
      <c r="A13914">
        <v>1</v>
      </c>
      <c r="B13914">
        <v>9160006</v>
      </c>
      <c r="C13914">
        <v>3</v>
      </c>
      <c r="D13914">
        <v>4</v>
      </c>
      <c r="E13914">
        <v>1</v>
      </c>
      <c r="F13914" t="s">
        <v>7</v>
      </c>
      <c r="K13914">
        <v>11</v>
      </c>
      <c r="P13914">
        <v>11</v>
      </c>
    </row>
    <row r="13915" spans="1:16" x14ac:dyDescent="0.25">
      <c r="A13915">
        <v>1</v>
      </c>
      <c r="B13915">
        <v>9160006</v>
      </c>
      <c r="C13915">
        <v>3</v>
      </c>
      <c r="D13915">
        <v>5</v>
      </c>
      <c r="E13915">
        <v>1</v>
      </c>
      <c r="F13915" t="s">
        <v>7</v>
      </c>
      <c r="K13915">
        <v>20</v>
      </c>
      <c r="P13915">
        <v>20</v>
      </c>
    </row>
    <row r="13916" spans="1:16" x14ac:dyDescent="0.25">
      <c r="A13916">
        <v>1</v>
      </c>
      <c r="B13916">
        <v>9160006</v>
      </c>
      <c r="C13916">
        <v>3</v>
      </c>
      <c r="D13916">
        <v>6</v>
      </c>
      <c r="E13916">
        <v>1</v>
      </c>
      <c r="F13916" t="s">
        <v>7</v>
      </c>
      <c r="K13916">
        <v>8</v>
      </c>
      <c r="P13916">
        <v>8</v>
      </c>
    </row>
    <row r="13917" spans="1:16" x14ac:dyDescent="0.25">
      <c r="A13917">
        <v>1</v>
      </c>
      <c r="B13917">
        <v>9160006</v>
      </c>
      <c r="C13917">
        <v>3</v>
      </c>
      <c r="D13917">
        <v>7</v>
      </c>
      <c r="E13917">
        <v>1</v>
      </c>
      <c r="F13917" t="s">
        <v>7</v>
      </c>
      <c r="K13917">
        <v>0</v>
      </c>
      <c r="P13917">
        <v>0</v>
      </c>
    </row>
    <row r="13918" spans="1:16" x14ac:dyDescent="0.25">
      <c r="A13918">
        <v>1</v>
      </c>
      <c r="B13918">
        <v>9160007</v>
      </c>
      <c r="C13918">
        <v>3</v>
      </c>
      <c r="D13918">
        <v>1</v>
      </c>
      <c r="E13918">
        <v>1</v>
      </c>
      <c r="F13918" t="s">
        <v>7</v>
      </c>
      <c r="K13918">
        <v>0</v>
      </c>
      <c r="P13918">
        <v>0</v>
      </c>
    </row>
    <row r="13919" spans="1:16" x14ac:dyDescent="0.25">
      <c r="A13919">
        <v>1</v>
      </c>
      <c r="B13919">
        <v>9160007</v>
      </c>
      <c r="C13919">
        <v>3</v>
      </c>
      <c r="D13919">
        <v>2</v>
      </c>
      <c r="E13919">
        <v>1</v>
      </c>
      <c r="F13919" t="s">
        <v>7</v>
      </c>
      <c r="K13919">
        <v>45</v>
      </c>
      <c r="P13919">
        <v>45</v>
      </c>
    </row>
    <row r="13920" spans="1:16" x14ac:dyDescent="0.25">
      <c r="A13920">
        <v>1</v>
      </c>
      <c r="B13920">
        <v>9160007</v>
      </c>
      <c r="C13920">
        <v>3</v>
      </c>
      <c r="D13920">
        <v>3</v>
      </c>
      <c r="E13920">
        <v>1</v>
      </c>
      <c r="F13920" t="s">
        <v>7</v>
      </c>
      <c r="K13920">
        <v>8</v>
      </c>
      <c r="P13920">
        <v>8</v>
      </c>
    </row>
    <row r="13921" spans="1:16" x14ac:dyDescent="0.25">
      <c r="A13921">
        <v>1</v>
      </c>
      <c r="B13921">
        <v>9160007</v>
      </c>
      <c r="C13921">
        <v>3</v>
      </c>
      <c r="D13921">
        <v>4</v>
      </c>
      <c r="E13921">
        <v>1</v>
      </c>
      <c r="F13921" t="s">
        <v>7</v>
      </c>
      <c r="K13921">
        <v>14</v>
      </c>
      <c r="P13921">
        <v>14</v>
      </c>
    </row>
    <row r="13922" spans="1:16" x14ac:dyDescent="0.25">
      <c r="A13922">
        <v>1</v>
      </c>
      <c r="B13922">
        <v>9160007</v>
      </c>
      <c r="C13922">
        <v>3</v>
      </c>
      <c r="D13922">
        <v>5</v>
      </c>
      <c r="E13922">
        <v>1</v>
      </c>
      <c r="F13922" t="s">
        <v>7</v>
      </c>
      <c r="K13922">
        <v>9</v>
      </c>
      <c r="P13922">
        <v>9</v>
      </c>
    </row>
    <row r="13923" spans="1:16" x14ac:dyDescent="0.25">
      <c r="A13923">
        <v>1</v>
      </c>
      <c r="B13923">
        <v>9160007</v>
      </c>
      <c r="C13923">
        <v>3</v>
      </c>
      <c r="D13923">
        <v>6</v>
      </c>
      <c r="E13923">
        <v>1</v>
      </c>
      <c r="F13923" t="s">
        <v>7</v>
      </c>
      <c r="K13923">
        <v>6</v>
      </c>
      <c r="P13923">
        <v>6</v>
      </c>
    </row>
    <row r="13924" spans="1:16" x14ac:dyDescent="0.25">
      <c r="A13924">
        <v>1</v>
      </c>
      <c r="B13924">
        <v>9160007</v>
      </c>
      <c r="C13924">
        <v>3</v>
      </c>
      <c r="D13924">
        <v>7</v>
      </c>
      <c r="E13924">
        <v>1</v>
      </c>
      <c r="F13924" t="s">
        <v>7</v>
      </c>
      <c r="K13924">
        <v>0</v>
      </c>
      <c r="P13924">
        <v>0</v>
      </c>
    </row>
    <row r="13925" spans="1:16" x14ac:dyDescent="0.25">
      <c r="A13925">
        <v>1</v>
      </c>
      <c r="B13925">
        <v>9160009</v>
      </c>
      <c r="C13925">
        <v>3</v>
      </c>
      <c r="D13925">
        <v>1</v>
      </c>
      <c r="E13925">
        <v>1</v>
      </c>
      <c r="F13925" t="s">
        <v>7</v>
      </c>
      <c r="K13925">
        <v>0</v>
      </c>
      <c r="P13925">
        <v>0</v>
      </c>
    </row>
    <row r="13926" spans="1:16" x14ac:dyDescent="0.25">
      <c r="A13926">
        <v>1</v>
      </c>
      <c r="B13926">
        <v>9160009</v>
      </c>
      <c r="C13926">
        <v>3</v>
      </c>
      <c r="D13926">
        <v>2</v>
      </c>
      <c r="E13926">
        <v>1</v>
      </c>
      <c r="F13926" t="s">
        <v>7</v>
      </c>
      <c r="K13926">
        <v>35</v>
      </c>
      <c r="P13926">
        <v>35</v>
      </c>
    </row>
    <row r="13927" spans="1:16" x14ac:dyDescent="0.25">
      <c r="A13927">
        <v>1</v>
      </c>
      <c r="B13927">
        <v>9160009</v>
      </c>
      <c r="C13927">
        <v>3</v>
      </c>
      <c r="D13927">
        <v>3</v>
      </c>
      <c r="E13927">
        <v>1</v>
      </c>
      <c r="F13927" t="s">
        <v>7</v>
      </c>
      <c r="K13927">
        <v>0</v>
      </c>
      <c r="P13927">
        <v>0</v>
      </c>
    </row>
    <row r="13928" spans="1:16" x14ac:dyDescent="0.25">
      <c r="A13928">
        <v>1</v>
      </c>
      <c r="B13928">
        <v>9160009</v>
      </c>
      <c r="C13928">
        <v>3</v>
      </c>
      <c r="D13928">
        <v>4</v>
      </c>
      <c r="E13928">
        <v>1</v>
      </c>
      <c r="F13928" t="s">
        <v>7</v>
      </c>
      <c r="K13928">
        <v>2</v>
      </c>
      <c r="P13928">
        <v>2</v>
      </c>
    </row>
    <row r="13929" spans="1:16" x14ac:dyDescent="0.25">
      <c r="A13929">
        <v>1</v>
      </c>
      <c r="B13929">
        <v>9160009</v>
      </c>
      <c r="C13929">
        <v>3</v>
      </c>
      <c r="D13929">
        <v>5</v>
      </c>
      <c r="E13929">
        <v>1</v>
      </c>
      <c r="F13929" t="s">
        <v>7</v>
      </c>
      <c r="K13929">
        <v>5</v>
      </c>
      <c r="P13929">
        <v>5</v>
      </c>
    </row>
    <row r="13930" spans="1:16" x14ac:dyDescent="0.25">
      <c r="A13930">
        <v>1</v>
      </c>
      <c r="B13930">
        <v>9160009</v>
      </c>
      <c r="C13930">
        <v>3</v>
      </c>
      <c r="D13930">
        <v>6</v>
      </c>
      <c r="E13930">
        <v>1</v>
      </c>
      <c r="F13930" t="s">
        <v>7</v>
      </c>
      <c r="K13930">
        <v>3</v>
      </c>
      <c r="P13930">
        <v>3</v>
      </c>
    </row>
    <row r="13931" spans="1:16" x14ac:dyDescent="0.25">
      <c r="A13931">
        <v>1</v>
      </c>
      <c r="B13931">
        <v>9160009</v>
      </c>
      <c r="C13931">
        <v>3</v>
      </c>
      <c r="D13931">
        <v>7</v>
      </c>
      <c r="E13931">
        <v>1</v>
      </c>
      <c r="F13931" t="s">
        <v>7</v>
      </c>
      <c r="K13931">
        <v>0</v>
      </c>
      <c r="P13931">
        <v>0</v>
      </c>
    </row>
    <row r="13932" spans="1:16" x14ac:dyDescent="0.25">
      <c r="A13932">
        <v>1</v>
      </c>
      <c r="B13932">
        <v>9160010</v>
      </c>
      <c r="C13932">
        <v>3</v>
      </c>
      <c r="D13932">
        <v>1</v>
      </c>
      <c r="E13932">
        <v>1</v>
      </c>
      <c r="F13932" t="s">
        <v>7</v>
      </c>
      <c r="K13932">
        <v>0</v>
      </c>
      <c r="P13932">
        <v>0</v>
      </c>
    </row>
    <row r="13933" spans="1:16" x14ac:dyDescent="0.25">
      <c r="A13933">
        <v>1</v>
      </c>
      <c r="B13933">
        <v>9160010</v>
      </c>
      <c r="C13933">
        <v>3</v>
      </c>
      <c r="D13933">
        <v>2</v>
      </c>
      <c r="E13933">
        <v>1</v>
      </c>
      <c r="F13933" t="s">
        <v>7</v>
      </c>
      <c r="K13933">
        <v>0</v>
      </c>
      <c r="P13933">
        <v>0</v>
      </c>
    </row>
    <row r="13934" spans="1:16" x14ac:dyDescent="0.25">
      <c r="A13934">
        <v>1</v>
      </c>
      <c r="B13934">
        <v>9160010</v>
      </c>
      <c r="C13934">
        <v>3</v>
      </c>
      <c r="D13934">
        <v>3</v>
      </c>
      <c r="E13934">
        <v>1</v>
      </c>
      <c r="F13934" t="s">
        <v>7</v>
      </c>
      <c r="K13934">
        <v>21</v>
      </c>
      <c r="P13934">
        <v>21</v>
      </c>
    </row>
    <row r="13935" spans="1:16" x14ac:dyDescent="0.25">
      <c r="A13935">
        <v>1</v>
      </c>
      <c r="B13935">
        <v>9160010</v>
      </c>
      <c r="C13935">
        <v>3</v>
      </c>
      <c r="D13935">
        <v>4</v>
      </c>
      <c r="E13935">
        <v>1</v>
      </c>
      <c r="F13935" t="s">
        <v>7</v>
      </c>
      <c r="K13935">
        <v>0</v>
      </c>
      <c r="P13935">
        <v>0</v>
      </c>
    </row>
    <row r="13936" spans="1:16" x14ac:dyDescent="0.25">
      <c r="A13936">
        <v>1</v>
      </c>
      <c r="B13936">
        <v>9160010</v>
      </c>
      <c r="C13936">
        <v>3</v>
      </c>
      <c r="D13936">
        <v>5</v>
      </c>
      <c r="E13936">
        <v>1</v>
      </c>
      <c r="F13936" t="s">
        <v>7</v>
      </c>
      <c r="K13936">
        <v>18</v>
      </c>
      <c r="P13936">
        <v>18</v>
      </c>
    </row>
    <row r="13937" spans="1:16" x14ac:dyDescent="0.25">
      <c r="A13937">
        <v>1</v>
      </c>
      <c r="B13937">
        <v>9160010</v>
      </c>
      <c r="C13937">
        <v>3</v>
      </c>
      <c r="D13937">
        <v>6</v>
      </c>
      <c r="E13937">
        <v>1</v>
      </c>
      <c r="F13937" t="s">
        <v>7</v>
      </c>
      <c r="K13937">
        <v>4</v>
      </c>
      <c r="P13937">
        <v>4</v>
      </c>
    </row>
    <row r="13938" spans="1:16" x14ac:dyDescent="0.25">
      <c r="A13938">
        <v>1</v>
      </c>
      <c r="B13938">
        <v>9160010</v>
      </c>
      <c r="C13938">
        <v>3</v>
      </c>
      <c r="D13938">
        <v>7</v>
      </c>
      <c r="E13938">
        <v>1</v>
      </c>
      <c r="F13938" t="s">
        <v>7</v>
      </c>
      <c r="K13938">
        <v>0</v>
      </c>
      <c r="P13938">
        <v>0</v>
      </c>
    </row>
    <row r="13939" spans="1:16" x14ac:dyDescent="0.25">
      <c r="A13939">
        <v>1</v>
      </c>
      <c r="B13939">
        <v>9160011</v>
      </c>
      <c r="C13939">
        <v>3</v>
      </c>
      <c r="D13939">
        <v>1</v>
      </c>
      <c r="E13939">
        <v>1</v>
      </c>
      <c r="F13939" t="s">
        <v>7</v>
      </c>
      <c r="K13939">
        <v>0</v>
      </c>
      <c r="P13939">
        <v>0</v>
      </c>
    </row>
    <row r="13940" spans="1:16" x14ac:dyDescent="0.25">
      <c r="A13940">
        <v>1</v>
      </c>
      <c r="B13940">
        <v>9160011</v>
      </c>
      <c r="C13940">
        <v>3</v>
      </c>
      <c r="D13940">
        <v>2</v>
      </c>
      <c r="E13940">
        <v>1</v>
      </c>
      <c r="F13940" t="s">
        <v>7</v>
      </c>
      <c r="K13940">
        <v>27</v>
      </c>
      <c r="P13940">
        <v>27</v>
      </c>
    </row>
    <row r="13941" spans="1:16" x14ac:dyDescent="0.25">
      <c r="A13941">
        <v>1</v>
      </c>
      <c r="B13941">
        <v>9160011</v>
      </c>
      <c r="C13941">
        <v>3</v>
      </c>
      <c r="D13941">
        <v>3</v>
      </c>
      <c r="E13941">
        <v>1</v>
      </c>
      <c r="F13941" t="s">
        <v>7</v>
      </c>
      <c r="K13941">
        <v>0</v>
      </c>
      <c r="P13941">
        <v>0</v>
      </c>
    </row>
    <row r="13942" spans="1:16" x14ac:dyDescent="0.25">
      <c r="A13942">
        <v>1</v>
      </c>
      <c r="B13942">
        <v>9160011</v>
      </c>
      <c r="C13942">
        <v>3</v>
      </c>
      <c r="D13942">
        <v>4</v>
      </c>
      <c r="E13942">
        <v>1</v>
      </c>
      <c r="F13942" t="s">
        <v>7</v>
      </c>
      <c r="K13942">
        <v>22</v>
      </c>
      <c r="P13942">
        <v>22</v>
      </c>
    </row>
    <row r="13943" spans="1:16" x14ac:dyDescent="0.25">
      <c r="A13943">
        <v>1</v>
      </c>
      <c r="B13943">
        <v>9160011</v>
      </c>
      <c r="C13943">
        <v>3</v>
      </c>
      <c r="D13943">
        <v>5</v>
      </c>
      <c r="E13943">
        <v>1</v>
      </c>
      <c r="F13943" t="s">
        <v>7</v>
      </c>
      <c r="K13943">
        <v>2</v>
      </c>
      <c r="P13943">
        <v>2</v>
      </c>
    </row>
    <row r="13944" spans="1:16" x14ac:dyDescent="0.25">
      <c r="A13944">
        <v>1</v>
      </c>
      <c r="B13944">
        <v>9160011</v>
      </c>
      <c r="C13944">
        <v>3</v>
      </c>
      <c r="D13944">
        <v>6</v>
      </c>
      <c r="E13944">
        <v>1</v>
      </c>
      <c r="F13944" t="s">
        <v>7</v>
      </c>
      <c r="K13944">
        <v>1</v>
      </c>
      <c r="P13944">
        <v>1</v>
      </c>
    </row>
    <row r="13945" spans="1:16" x14ac:dyDescent="0.25">
      <c r="A13945">
        <v>1</v>
      </c>
      <c r="B13945">
        <v>9160011</v>
      </c>
      <c r="C13945">
        <v>3</v>
      </c>
      <c r="D13945">
        <v>7</v>
      </c>
      <c r="E13945">
        <v>1</v>
      </c>
      <c r="F13945" t="s">
        <v>7</v>
      </c>
      <c r="K13945">
        <v>0</v>
      </c>
      <c r="P13945">
        <v>0</v>
      </c>
    </row>
    <row r="13946" spans="1:16" x14ac:dyDescent="0.25">
      <c r="A13946">
        <v>1</v>
      </c>
      <c r="B13946">
        <v>9160012</v>
      </c>
      <c r="C13946">
        <v>3</v>
      </c>
      <c r="D13946">
        <v>1</v>
      </c>
      <c r="E13946">
        <v>1</v>
      </c>
      <c r="F13946" t="s">
        <v>7</v>
      </c>
      <c r="K13946">
        <v>0</v>
      </c>
      <c r="P13946">
        <v>0</v>
      </c>
    </row>
    <row r="13947" spans="1:16" x14ac:dyDescent="0.25">
      <c r="A13947">
        <v>1</v>
      </c>
      <c r="B13947">
        <v>9160012</v>
      </c>
      <c r="C13947">
        <v>3</v>
      </c>
      <c r="D13947">
        <v>2</v>
      </c>
      <c r="E13947">
        <v>1</v>
      </c>
      <c r="F13947" t="s">
        <v>7</v>
      </c>
      <c r="K13947">
        <v>42</v>
      </c>
      <c r="P13947">
        <v>42</v>
      </c>
    </row>
    <row r="13948" spans="1:16" x14ac:dyDescent="0.25">
      <c r="A13948">
        <v>1</v>
      </c>
      <c r="B13948">
        <v>9160012</v>
      </c>
      <c r="C13948">
        <v>3</v>
      </c>
      <c r="D13948">
        <v>3</v>
      </c>
      <c r="E13948">
        <v>1</v>
      </c>
      <c r="F13948" t="s">
        <v>7</v>
      </c>
      <c r="K13948">
        <v>11</v>
      </c>
      <c r="P13948">
        <v>11</v>
      </c>
    </row>
    <row r="13949" spans="1:16" x14ac:dyDescent="0.25">
      <c r="A13949">
        <v>1</v>
      </c>
      <c r="B13949">
        <v>9160012</v>
      </c>
      <c r="C13949">
        <v>3</v>
      </c>
      <c r="D13949">
        <v>4</v>
      </c>
      <c r="E13949">
        <v>1</v>
      </c>
      <c r="F13949" t="s">
        <v>7</v>
      </c>
      <c r="K13949">
        <v>10</v>
      </c>
      <c r="P13949">
        <v>10</v>
      </c>
    </row>
    <row r="13950" spans="1:16" x14ac:dyDescent="0.25">
      <c r="A13950">
        <v>1</v>
      </c>
      <c r="B13950">
        <v>9160012</v>
      </c>
      <c r="C13950">
        <v>3</v>
      </c>
      <c r="D13950">
        <v>5</v>
      </c>
      <c r="E13950">
        <v>1</v>
      </c>
      <c r="F13950" t="s">
        <v>7</v>
      </c>
      <c r="K13950">
        <v>15</v>
      </c>
      <c r="P13950">
        <v>15</v>
      </c>
    </row>
    <row r="13951" spans="1:16" x14ac:dyDescent="0.25">
      <c r="A13951">
        <v>1</v>
      </c>
      <c r="B13951">
        <v>9160012</v>
      </c>
      <c r="C13951">
        <v>3</v>
      </c>
      <c r="D13951">
        <v>6</v>
      </c>
      <c r="E13951">
        <v>1</v>
      </c>
      <c r="F13951" t="s">
        <v>7</v>
      </c>
      <c r="K13951">
        <v>6</v>
      </c>
      <c r="P13951">
        <v>6</v>
      </c>
    </row>
    <row r="13952" spans="1:16" x14ac:dyDescent="0.25">
      <c r="A13952">
        <v>1</v>
      </c>
      <c r="B13952">
        <v>9160012</v>
      </c>
      <c r="C13952">
        <v>3</v>
      </c>
      <c r="D13952">
        <v>7</v>
      </c>
      <c r="E13952">
        <v>1</v>
      </c>
      <c r="F13952" t="s">
        <v>7</v>
      </c>
      <c r="K13952">
        <v>0</v>
      </c>
      <c r="P13952">
        <v>0</v>
      </c>
    </row>
    <row r="13953" spans="1:16" x14ac:dyDescent="0.25">
      <c r="A13953">
        <v>1</v>
      </c>
      <c r="B13953">
        <v>9160013</v>
      </c>
      <c r="C13953">
        <v>3</v>
      </c>
      <c r="D13953">
        <v>1</v>
      </c>
      <c r="E13953">
        <v>1</v>
      </c>
      <c r="F13953" t="s">
        <v>7</v>
      </c>
      <c r="K13953">
        <v>0</v>
      </c>
      <c r="P13953">
        <v>0</v>
      </c>
    </row>
    <row r="13954" spans="1:16" x14ac:dyDescent="0.25">
      <c r="A13954">
        <v>1</v>
      </c>
      <c r="B13954">
        <v>9160013</v>
      </c>
      <c r="C13954">
        <v>3</v>
      </c>
      <c r="D13954">
        <v>2</v>
      </c>
      <c r="E13954">
        <v>1</v>
      </c>
      <c r="F13954" t="s">
        <v>7</v>
      </c>
      <c r="K13954">
        <v>37</v>
      </c>
      <c r="P13954">
        <v>37</v>
      </c>
    </row>
    <row r="13955" spans="1:16" x14ac:dyDescent="0.25">
      <c r="A13955">
        <v>1</v>
      </c>
      <c r="B13955">
        <v>9160013</v>
      </c>
      <c r="C13955">
        <v>3</v>
      </c>
      <c r="D13955">
        <v>3</v>
      </c>
      <c r="E13955">
        <v>1</v>
      </c>
      <c r="F13955" t="s">
        <v>7</v>
      </c>
      <c r="K13955">
        <v>0</v>
      </c>
      <c r="P13955">
        <v>0</v>
      </c>
    </row>
    <row r="13956" spans="1:16" x14ac:dyDescent="0.25">
      <c r="A13956">
        <v>1</v>
      </c>
      <c r="B13956">
        <v>9160013</v>
      </c>
      <c r="C13956">
        <v>3</v>
      </c>
      <c r="D13956">
        <v>4</v>
      </c>
      <c r="E13956">
        <v>1</v>
      </c>
      <c r="F13956" t="s">
        <v>7</v>
      </c>
      <c r="K13956">
        <v>11</v>
      </c>
      <c r="P13956">
        <v>11</v>
      </c>
    </row>
    <row r="13957" spans="1:16" x14ac:dyDescent="0.25">
      <c r="A13957">
        <v>1</v>
      </c>
      <c r="B13957">
        <v>9160013</v>
      </c>
      <c r="C13957">
        <v>3</v>
      </c>
      <c r="D13957">
        <v>5</v>
      </c>
      <c r="E13957">
        <v>1</v>
      </c>
      <c r="F13957" t="s">
        <v>7</v>
      </c>
      <c r="K13957">
        <v>14</v>
      </c>
      <c r="P13957">
        <v>14</v>
      </c>
    </row>
    <row r="13958" spans="1:16" x14ac:dyDescent="0.25">
      <c r="A13958">
        <v>1</v>
      </c>
      <c r="B13958">
        <v>9160013</v>
      </c>
      <c r="C13958">
        <v>3</v>
      </c>
      <c r="D13958">
        <v>6</v>
      </c>
      <c r="E13958">
        <v>1</v>
      </c>
      <c r="F13958" t="s">
        <v>7</v>
      </c>
      <c r="K13958">
        <v>22</v>
      </c>
      <c r="P13958">
        <v>22</v>
      </c>
    </row>
    <row r="13959" spans="1:16" x14ac:dyDescent="0.25">
      <c r="A13959">
        <v>1</v>
      </c>
      <c r="B13959">
        <v>9160013</v>
      </c>
      <c r="C13959">
        <v>3</v>
      </c>
      <c r="D13959">
        <v>7</v>
      </c>
      <c r="E13959">
        <v>1</v>
      </c>
      <c r="F13959" t="s">
        <v>7</v>
      </c>
      <c r="K13959">
        <v>0</v>
      </c>
      <c r="P13959">
        <v>0</v>
      </c>
    </row>
    <row r="13960" spans="1:16" x14ac:dyDescent="0.25">
      <c r="A13960">
        <v>1</v>
      </c>
      <c r="B13960">
        <v>9160014</v>
      </c>
      <c r="C13960">
        <v>3</v>
      </c>
      <c r="D13960">
        <v>1</v>
      </c>
      <c r="E13960">
        <v>1</v>
      </c>
      <c r="F13960" t="s">
        <v>7</v>
      </c>
      <c r="K13960">
        <v>0</v>
      </c>
      <c r="P13960">
        <v>0</v>
      </c>
    </row>
    <row r="13961" spans="1:16" x14ac:dyDescent="0.25">
      <c r="A13961">
        <v>1</v>
      </c>
      <c r="B13961">
        <v>9160014</v>
      </c>
      <c r="C13961">
        <v>3</v>
      </c>
      <c r="D13961">
        <v>2</v>
      </c>
      <c r="E13961">
        <v>1</v>
      </c>
      <c r="F13961" t="s">
        <v>7</v>
      </c>
      <c r="K13961">
        <v>0</v>
      </c>
      <c r="P13961">
        <v>0</v>
      </c>
    </row>
    <row r="13962" spans="1:16" x14ac:dyDescent="0.25">
      <c r="A13962">
        <v>1</v>
      </c>
      <c r="B13962">
        <v>9160014</v>
      </c>
      <c r="C13962">
        <v>3</v>
      </c>
      <c r="D13962">
        <v>3</v>
      </c>
      <c r="E13962">
        <v>1</v>
      </c>
      <c r="F13962" t="s">
        <v>7</v>
      </c>
      <c r="K13962">
        <v>6</v>
      </c>
      <c r="P13962">
        <v>6</v>
      </c>
    </row>
    <row r="13963" spans="1:16" x14ac:dyDescent="0.25">
      <c r="A13963">
        <v>1</v>
      </c>
      <c r="B13963">
        <v>9160014</v>
      </c>
      <c r="C13963">
        <v>3</v>
      </c>
      <c r="D13963">
        <v>4</v>
      </c>
      <c r="E13963">
        <v>1</v>
      </c>
      <c r="F13963" t="s">
        <v>7</v>
      </c>
      <c r="K13963">
        <v>0</v>
      </c>
      <c r="P13963">
        <v>0</v>
      </c>
    </row>
    <row r="13964" spans="1:16" x14ac:dyDescent="0.25">
      <c r="A13964">
        <v>1</v>
      </c>
      <c r="B13964">
        <v>9160014</v>
      </c>
      <c r="C13964">
        <v>3</v>
      </c>
      <c r="D13964">
        <v>5</v>
      </c>
      <c r="E13964">
        <v>1</v>
      </c>
      <c r="F13964" t="s">
        <v>7</v>
      </c>
      <c r="K13964">
        <v>1</v>
      </c>
      <c r="P13964">
        <v>1</v>
      </c>
    </row>
    <row r="13965" spans="1:16" x14ac:dyDescent="0.25">
      <c r="A13965">
        <v>1</v>
      </c>
      <c r="B13965">
        <v>9160014</v>
      </c>
      <c r="C13965">
        <v>3</v>
      </c>
      <c r="D13965">
        <v>6</v>
      </c>
      <c r="E13965">
        <v>1</v>
      </c>
      <c r="F13965" t="s">
        <v>7</v>
      </c>
      <c r="K13965">
        <v>1</v>
      </c>
      <c r="P13965">
        <v>1</v>
      </c>
    </row>
    <row r="13966" spans="1:16" x14ac:dyDescent="0.25">
      <c r="A13966">
        <v>1</v>
      </c>
      <c r="B13966">
        <v>9160014</v>
      </c>
      <c r="C13966">
        <v>3</v>
      </c>
      <c r="D13966">
        <v>7</v>
      </c>
      <c r="E13966">
        <v>1</v>
      </c>
      <c r="F13966" t="s">
        <v>7</v>
      </c>
      <c r="K13966">
        <v>0</v>
      </c>
      <c r="P13966">
        <v>0</v>
      </c>
    </row>
    <row r="13967" spans="1:16" x14ac:dyDescent="0.25">
      <c r="A13967">
        <v>1</v>
      </c>
      <c r="B13967">
        <v>9160015</v>
      </c>
      <c r="C13967">
        <v>3</v>
      </c>
      <c r="D13967">
        <v>1</v>
      </c>
      <c r="E13967">
        <v>1</v>
      </c>
      <c r="F13967" t="s">
        <v>7</v>
      </c>
      <c r="K13967">
        <v>0</v>
      </c>
      <c r="P13967">
        <v>0</v>
      </c>
    </row>
    <row r="13968" spans="1:16" x14ac:dyDescent="0.25">
      <c r="A13968">
        <v>1</v>
      </c>
      <c r="B13968">
        <v>9160015</v>
      </c>
      <c r="C13968">
        <v>3</v>
      </c>
      <c r="D13968">
        <v>2</v>
      </c>
      <c r="E13968">
        <v>1</v>
      </c>
      <c r="F13968" t="s">
        <v>7</v>
      </c>
      <c r="K13968">
        <v>86</v>
      </c>
      <c r="P13968">
        <v>86</v>
      </c>
    </row>
    <row r="13969" spans="1:16" x14ac:dyDescent="0.25">
      <c r="A13969">
        <v>1</v>
      </c>
      <c r="B13969">
        <v>9160015</v>
      </c>
      <c r="C13969">
        <v>3</v>
      </c>
      <c r="D13969">
        <v>3</v>
      </c>
      <c r="E13969">
        <v>1</v>
      </c>
      <c r="F13969" t="s">
        <v>7</v>
      </c>
      <c r="K13969">
        <v>0</v>
      </c>
      <c r="P13969">
        <v>0</v>
      </c>
    </row>
    <row r="13970" spans="1:16" x14ac:dyDescent="0.25">
      <c r="A13970">
        <v>1</v>
      </c>
      <c r="B13970">
        <v>9160015</v>
      </c>
      <c r="C13970">
        <v>3</v>
      </c>
      <c r="D13970">
        <v>4</v>
      </c>
      <c r="E13970">
        <v>1</v>
      </c>
      <c r="F13970" t="s">
        <v>7</v>
      </c>
      <c r="K13970">
        <v>10</v>
      </c>
      <c r="P13970">
        <v>10</v>
      </c>
    </row>
    <row r="13971" spans="1:16" x14ac:dyDescent="0.25">
      <c r="A13971">
        <v>1</v>
      </c>
      <c r="B13971">
        <v>9160015</v>
      </c>
      <c r="C13971">
        <v>3</v>
      </c>
      <c r="D13971">
        <v>5</v>
      </c>
      <c r="E13971">
        <v>1</v>
      </c>
      <c r="F13971" t="s">
        <v>7</v>
      </c>
      <c r="K13971">
        <v>4</v>
      </c>
      <c r="P13971">
        <v>4</v>
      </c>
    </row>
    <row r="13972" spans="1:16" x14ac:dyDescent="0.25">
      <c r="A13972">
        <v>1</v>
      </c>
      <c r="B13972">
        <v>9160015</v>
      </c>
      <c r="C13972">
        <v>3</v>
      </c>
      <c r="D13972">
        <v>6</v>
      </c>
      <c r="E13972">
        <v>1</v>
      </c>
      <c r="F13972" t="s">
        <v>7</v>
      </c>
      <c r="K13972">
        <v>1</v>
      </c>
      <c r="P13972">
        <v>1</v>
      </c>
    </row>
    <row r="13973" spans="1:16" x14ac:dyDescent="0.25">
      <c r="A13973">
        <v>1</v>
      </c>
      <c r="B13973">
        <v>9160015</v>
      </c>
      <c r="C13973">
        <v>3</v>
      </c>
      <c r="D13973">
        <v>7</v>
      </c>
      <c r="E13973">
        <v>1</v>
      </c>
      <c r="F13973" t="s">
        <v>7</v>
      </c>
      <c r="K13973">
        <v>0</v>
      </c>
      <c r="P13973">
        <v>0</v>
      </c>
    </row>
    <row r="13974" spans="1:16" x14ac:dyDescent="0.25">
      <c r="A13974">
        <v>1</v>
      </c>
      <c r="B13974">
        <v>9160016</v>
      </c>
      <c r="C13974">
        <v>3</v>
      </c>
      <c r="D13974">
        <v>1</v>
      </c>
      <c r="E13974">
        <v>1</v>
      </c>
      <c r="F13974" t="s">
        <v>7</v>
      </c>
      <c r="K13974">
        <v>0</v>
      </c>
      <c r="P13974">
        <v>0</v>
      </c>
    </row>
    <row r="13975" spans="1:16" x14ac:dyDescent="0.25">
      <c r="A13975">
        <v>1</v>
      </c>
      <c r="B13975">
        <v>9160016</v>
      </c>
      <c r="C13975">
        <v>3</v>
      </c>
      <c r="D13975">
        <v>2</v>
      </c>
      <c r="E13975">
        <v>1</v>
      </c>
      <c r="F13975" t="s">
        <v>7</v>
      </c>
      <c r="K13975">
        <v>3</v>
      </c>
      <c r="P13975">
        <v>3</v>
      </c>
    </row>
    <row r="13976" spans="1:16" x14ac:dyDescent="0.25">
      <c r="A13976">
        <v>1</v>
      </c>
      <c r="B13976">
        <v>9160016</v>
      </c>
      <c r="C13976">
        <v>3</v>
      </c>
      <c r="D13976">
        <v>3</v>
      </c>
      <c r="E13976">
        <v>1</v>
      </c>
      <c r="F13976" t="s">
        <v>7</v>
      </c>
      <c r="K13976">
        <v>0</v>
      </c>
      <c r="P13976">
        <v>0</v>
      </c>
    </row>
    <row r="13977" spans="1:16" x14ac:dyDescent="0.25">
      <c r="A13977">
        <v>1</v>
      </c>
      <c r="B13977">
        <v>9160016</v>
      </c>
      <c r="C13977">
        <v>3</v>
      </c>
      <c r="D13977">
        <v>4</v>
      </c>
      <c r="E13977">
        <v>1</v>
      </c>
      <c r="F13977" t="s">
        <v>7</v>
      </c>
      <c r="K13977">
        <v>15</v>
      </c>
      <c r="P13977">
        <v>15</v>
      </c>
    </row>
    <row r="13978" spans="1:16" x14ac:dyDescent="0.25">
      <c r="A13978">
        <v>1</v>
      </c>
      <c r="B13978">
        <v>9160016</v>
      </c>
      <c r="C13978">
        <v>3</v>
      </c>
      <c r="D13978">
        <v>5</v>
      </c>
      <c r="E13978">
        <v>1</v>
      </c>
      <c r="F13978" t="s">
        <v>7</v>
      </c>
      <c r="K13978">
        <v>6</v>
      </c>
      <c r="P13978">
        <v>6</v>
      </c>
    </row>
    <row r="13979" spans="1:16" x14ac:dyDescent="0.25">
      <c r="A13979">
        <v>1</v>
      </c>
      <c r="B13979">
        <v>9160016</v>
      </c>
      <c r="C13979">
        <v>3</v>
      </c>
      <c r="D13979">
        <v>6</v>
      </c>
      <c r="E13979">
        <v>1</v>
      </c>
      <c r="F13979" t="s">
        <v>7</v>
      </c>
      <c r="K13979">
        <v>7</v>
      </c>
      <c r="P13979">
        <v>7</v>
      </c>
    </row>
    <row r="13980" spans="1:16" x14ac:dyDescent="0.25">
      <c r="A13980">
        <v>1</v>
      </c>
      <c r="B13980">
        <v>9160016</v>
      </c>
      <c r="C13980">
        <v>3</v>
      </c>
      <c r="D13980">
        <v>7</v>
      </c>
      <c r="E13980">
        <v>1</v>
      </c>
      <c r="F13980" t="s">
        <v>7</v>
      </c>
      <c r="K13980">
        <v>0</v>
      </c>
      <c r="P13980">
        <v>0</v>
      </c>
    </row>
    <row r="13981" spans="1:16" x14ac:dyDescent="0.25">
      <c r="A13981">
        <v>1</v>
      </c>
      <c r="B13981">
        <v>9160017</v>
      </c>
      <c r="C13981">
        <v>3</v>
      </c>
      <c r="D13981">
        <v>1</v>
      </c>
      <c r="E13981">
        <v>1</v>
      </c>
      <c r="F13981" t="s">
        <v>7</v>
      </c>
      <c r="K13981">
        <v>0</v>
      </c>
      <c r="P13981">
        <v>0</v>
      </c>
    </row>
    <row r="13982" spans="1:16" x14ac:dyDescent="0.25">
      <c r="A13982">
        <v>1</v>
      </c>
      <c r="B13982">
        <v>9160017</v>
      </c>
      <c r="C13982">
        <v>3</v>
      </c>
      <c r="D13982">
        <v>2</v>
      </c>
      <c r="E13982">
        <v>1</v>
      </c>
      <c r="F13982" t="s">
        <v>7</v>
      </c>
      <c r="K13982">
        <v>13</v>
      </c>
      <c r="P13982">
        <v>13</v>
      </c>
    </row>
    <row r="13983" spans="1:16" x14ac:dyDescent="0.25">
      <c r="A13983">
        <v>1</v>
      </c>
      <c r="B13983">
        <v>9160017</v>
      </c>
      <c r="C13983">
        <v>3</v>
      </c>
      <c r="D13983">
        <v>3</v>
      </c>
      <c r="E13983">
        <v>1</v>
      </c>
      <c r="F13983" t="s">
        <v>7</v>
      </c>
      <c r="K13983">
        <v>13</v>
      </c>
      <c r="P13983">
        <v>13</v>
      </c>
    </row>
    <row r="13984" spans="1:16" x14ac:dyDescent="0.25">
      <c r="A13984">
        <v>1</v>
      </c>
      <c r="B13984">
        <v>9160017</v>
      </c>
      <c r="C13984">
        <v>3</v>
      </c>
      <c r="D13984">
        <v>4</v>
      </c>
      <c r="E13984">
        <v>1</v>
      </c>
      <c r="F13984" t="s">
        <v>7</v>
      </c>
      <c r="K13984">
        <v>6</v>
      </c>
      <c r="P13984">
        <v>6</v>
      </c>
    </row>
    <row r="13985" spans="1:16" x14ac:dyDescent="0.25">
      <c r="A13985">
        <v>1</v>
      </c>
      <c r="B13985">
        <v>9160017</v>
      </c>
      <c r="C13985">
        <v>3</v>
      </c>
      <c r="D13985">
        <v>5</v>
      </c>
      <c r="E13985">
        <v>1</v>
      </c>
      <c r="F13985" t="s">
        <v>7</v>
      </c>
      <c r="K13985">
        <v>0</v>
      </c>
      <c r="P13985">
        <v>0</v>
      </c>
    </row>
    <row r="13986" spans="1:16" x14ac:dyDescent="0.25">
      <c r="A13986">
        <v>1</v>
      </c>
      <c r="B13986">
        <v>9160017</v>
      </c>
      <c r="C13986">
        <v>3</v>
      </c>
      <c r="D13986">
        <v>6</v>
      </c>
      <c r="E13986">
        <v>1</v>
      </c>
      <c r="F13986" t="s">
        <v>7</v>
      </c>
      <c r="K13986">
        <v>0</v>
      </c>
      <c r="P13986">
        <v>0</v>
      </c>
    </row>
    <row r="13987" spans="1:16" x14ac:dyDescent="0.25">
      <c r="A13987">
        <v>1</v>
      </c>
      <c r="B13987">
        <v>9160017</v>
      </c>
      <c r="C13987">
        <v>3</v>
      </c>
      <c r="D13987">
        <v>7</v>
      </c>
      <c r="E13987">
        <v>1</v>
      </c>
      <c r="F13987" t="s">
        <v>7</v>
      </c>
      <c r="K13987">
        <v>0</v>
      </c>
      <c r="P13987">
        <v>0</v>
      </c>
    </row>
    <row r="13988" spans="1:16" x14ac:dyDescent="0.25">
      <c r="A13988">
        <v>1</v>
      </c>
      <c r="B13988">
        <v>9160018</v>
      </c>
      <c r="C13988">
        <v>3</v>
      </c>
      <c r="D13988">
        <v>1</v>
      </c>
      <c r="E13988">
        <v>1</v>
      </c>
      <c r="F13988" t="s">
        <v>7</v>
      </c>
      <c r="K13988">
        <v>0</v>
      </c>
      <c r="P13988">
        <v>0</v>
      </c>
    </row>
    <row r="13989" spans="1:16" x14ac:dyDescent="0.25">
      <c r="A13989">
        <v>1</v>
      </c>
      <c r="B13989">
        <v>9160018</v>
      </c>
      <c r="C13989">
        <v>3</v>
      </c>
      <c r="D13989">
        <v>2</v>
      </c>
      <c r="E13989">
        <v>1</v>
      </c>
      <c r="F13989" t="s">
        <v>7</v>
      </c>
      <c r="K13989">
        <v>6</v>
      </c>
      <c r="P13989">
        <v>6</v>
      </c>
    </row>
    <row r="13990" spans="1:16" x14ac:dyDescent="0.25">
      <c r="A13990">
        <v>1</v>
      </c>
      <c r="B13990">
        <v>9160018</v>
      </c>
      <c r="C13990">
        <v>3</v>
      </c>
      <c r="D13990">
        <v>3</v>
      </c>
      <c r="E13990">
        <v>1</v>
      </c>
      <c r="F13990" t="s">
        <v>7</v>
      </c>
      <c r="K13990">
        <v>0</v>
      </c>
      <c r="P13990">
        <v>0</v>
      </c>
    </row>
    <row r="13991" spans="1:16" x14ac:dyDescent="0.25">
      <c r="A13991">
        <v>1</v>
      </c>
      <c r="B13991">
        <v>9160018</v>
      </c>
      <c r="C13991">
        <v>3</v>
      </c>
      <c r="D13991">
        <v>4</v>
      </c>
      <c r="E13991">
        <v>1</v>
      </c>
      <c r="F13991" t="s">
        <v>7</v>
      </c>
      <c r="K13991">
        <v>60</v>
      </c>
      <c r="P13991">
        <v>60</v>
      </c>
    </row>
    <row r="13992" spans="1:16" x14ac:dyDescent="0.25">
      <c r="A13992">
        <v>1</v>
      </c>
      <c r="B13992">
        <v>9160018</v>
      </c>
      <c r="C13992">
        <v>3</v>
      </c>
      <c r="D13992">
        <v>5</v>
      </c>
      <c r="E13992">
        <v>1</v>
      </c>
      <c r="F13992" t="s">
        <v>7</v>
      </c>
      <c r="K13992">
        <v>2</v>
      </c>
      <c r="P13992">
        <v>2</v>
      </c>
    </row>
    <row r="13993" spans="1:16" x14ac:dyDescent="0.25">
      <c r="A13993">
        <v>1</v>
      </c>
      <c r="B13993">
        <v>9160018</v>
      </c>
      <c r="C13993">
        <v>3</v>
      </c>
      <c r="D13993">
        <v>6</v>
      </c>
      <c r="E13993">
        <v>1</v>
      </c>
      <c r="F13993" t="s">
        <v>7</v>
      </c>
      <c r="K13993">
        <v>2</v>
      </c>
      <c r="P13993">
        <v>2</v>
      </c>
    </row>
    <row r="13994" spans="1:16" x14ac:dyDescent="0.25">
      <c r="A13994">
        <v>1</v>
      </c>
      <c r="B13994">
        <v>9160018</v>
      </c>
      <c r="C13994">
        <v>3</v>
      </c>
      <c r="D13994">
        <v>7</v>
      </c>
      <c r="E13994">
        <v>1</v>
      </c>
      <c r="F13994" t="s">
        <v>7</v>
      </c>
      <c r="K13994">
        <v>0</v>
      </c>
      <c r="P13994">
        <v>0</v>
      </c>
    </row>
    <row r="13995" spans="1:16" x14ac:dyDescent="0.25">
      <c r="A13995">
        <v>1</v>
      </c>
      <c r="B13995">
        <v>9160019</v>
      </c>
      <c r="C13995">
        <v>3</v>
      </c>
      <c r="D13995">
        <v>1</v>
      </c>
      <c r="E13995">
        <v>1</v>
      </c>
      <c r="F13995" t="s">
        <v>7</v>
      </c>
      <c r="K13995">
        <v>25</v>
      </c>
      <c r="P13995">
        <v>25</v>
      </c>
    </row>
    <row r="13996" spans="1:16" x14ac:dyDescent="0.25">
      <c r="A13996">
        <v>1</v>
      </c>
      <c r="B13996">
        <v>9160019</v>
      </c>
      <c r="C13996">
        <v>3</v>
      </c>
      <c r="D13996">
        <v>2</v>
      </c>
      <c r="E13996">
        <v>1</v>
      </c>
      <c r="F13996" t="s">
        <v>7</v>
      </c>
      <c r="K13996">
        <v>8</v>
      </c>
      <c r="P13996">
        <v>8</v>
      </c>
    </row>
    <row r="13997" spans="1:16" x14ac:dyDescent="0.25">
      <c r="A13997">
        <v>1</v>
      </c>
      <c r="B13997">
        <v>9160019</v>
      </c>
      <c r="C13997">
        <v>3</v>
      </c>
      <c r="D13997">
        <v>3</v>
      </c>
      <c r="E13997">
        <v>1</v>
      </c>
      <c r="F13997" t="s">
        <v>7</v>
      </c>
      <c r="K13997">
        <v>21</v>
      </c>
      <c r="P13997">
        <v>21</v>
      </c>
    </row>
    <row r="13998" spans="1:16" x14ac:dyDescent="0.25">
      <c r="A13998">
        <v>1</v>
      </c>
      <c r="B13998">
        <v>9160019</v>
      </c>
      <c r="C13998">
        <v>3</v>
      </c>
      <c r="D13998">
        <v>4</v>
      </c>
      <c r="E13998">
        <v>1</v>
      </c>
      <c r="F13998" t="s">
        <v>7</v>
      </c>
      <c r="K13998">
        <v>3</v>
      </c>
      <c r="P13998">
        <v>3</v>
      </c>
    </row>
    <row r="13999" spans="1:16" x14ac:dyDescent="0.25">
      <c r="A13999">
        <v>1</v>
      </c>
      <c r="B13999">
        <v>9160019</v>
      </c>
      <c r="C13999">
        <v>3</v>
      </c>
      <c r="D13999">
        <v>5</v>
      </c>
      <c r="E13999">
        <v>1</v>
      </c>
      <c r="F13999" t="s">
        <v>7</v>
      </c>
      <c r="K13999">
        <v>17</v>
      </c>
      <c r="P13999">
        <v>17</v>
      </c>
    </row>
    <row r="14000" spans="1:16" x14ac:dyDescent="0.25">
      <c r="A14000">
        <v>1</v>
      </c>
      <c r="B14000">
        <v>9160019</v>
      </c>
      <c r="C14000">
        <v>3</v>
      </c>
      <c r="D14000">
        <v>6</v>
      </c>
      <c r="E14000">
        <v>1</v>
      </c>
      <c r="F14000" t="s">
        <v>7</v>
      </c>
      <c r="K14000">
        <v>20</v>
      </c>
      <c r="P14000">
        <v>20</v>
      </c>
    </row>
    <row r="14001" spans="1:16" x14ac:dyDescent="0.25">
      <c r="A14001">
        <v>1</v>
      </c>
      <c r="B14001">
        <v>9160019</v>
      </c>
      <c r="C14001">
        <v>3</v>
      </c>
      <c r="D14001">
        <v>7</v>
      </c>
      <c r="E14001">
        <v>1</v>
      </c>
      <c r="F14001" t="s">
        <v>7</v>
      </c>
      <c r="K14001">
        <v>0</v>
      </c>
      <c r="P14001">
        <v>0</v>
      </c>
    </row>
    <row r="14002" spans="1:16" x14ac:dyDescent="0.25">
      <c r="A14002">
        <v>1</v>
      </c>
      <c r="B14002">
        <v>9160020</v>
      </c>
      <c r="C14002">
        <v>3</v>
      </c>
      <c r="D14002">
        <v>1</v>
      </c>
      <c r="E14002">
        <v>1</v>
      </c>
      <c r="F14002" t="s">
        <v>7</v>
      </c>
      <c r="K14002">
        <v>0</v>
      </c>
      <c r="P14002">
        <v>0</v>
      </c>
    </row>
    <row r="14003" spans="1:16" x14ac:dyDescent="0.25">
      <c r="A14003">
        <v>1</v>
      </c>
      <c r="B14003">
        <v>9160020</v>
      </c>
      <c r="C14003">
        <v>3</v>
      </c>
      <c r="D14003">
        <v>2</v>
      </c>
      <c r="E14003">
        <v>1</v>
      </c>
      <c r="F14003" t="s">
        <v>7</v>
      </c>
      <c r="K14003">
        <v>6</v>
      </c>
      <c r="P14003">
        <v>6</v>
      </c>
    </row>
    <row r="14004" spans="1:16" x14ac:dyDescent="0.25">
      <c r="A14004">
        <v>1</v>
      </c>
      <c r="B14004">
        <v>9160020</v>
      </c>
      <c r="C14004">
        <v>3</v>
      </c>
      <c r="D14004">
        <v>3</v>
      </c>
      <c r="E14004">
        <v>1</v>
      </c>
      <c r="F14004" t="s">
        <v>7</v>
      </c>
      <c r="K14004">
        <v>7</v>
      </c>
      <c r="P14004">
        <v>7</v>
      </c>
    </row>
    <row r="14005" spans="1:16" x14ac:dyDescent="0.25">
      <c r="A14005">
        <v>1</v>
      </c>
      <c r="B14005">
        <v>9160020</v>
      </c>
      <c r="C14005">
        <v>3</v>
      </c>
      <c r="D14005">
        <v>4</v>
      </c>
      <c r="E14005">
        <v>1</v>
      </c>
      <c r="F14005" t="s">
        <v>7</v>
      </c>
      <c r="K14005">
        <v>1</v>
      </c>
      <c r="P14005">
        <v>1</v>
      </c>
    </row>
    <row r="14006" spans="1:16" x14ac:dyDescent="0.25">
      <c r="A14006">
        <v>1</v>
      </c>
      <c r="B14006">
        <v>9160020</v>
      </c>
      <c r="C14006">
        <v>3</v>
      </c>
      <c r="D14006">
        <v>5</v>
      </c>
      <c r="E14006">
        <v>1</v>
      </c>
      <c r="F14006" t="s">
        <v>7</v>
      </c>
      <c r="K14006">
        <v>12</v>
      </c>
      <c r="P14006">
        <v>12</v>
      </c>
    </row>
    <row r="14007" spans="1:16" x14ac:dyDescent="0.25">
      <c r="A14007">
        <v>1</v>
      </c>
      <c r="B14007">
        <v>9160020</v>
      </c>
      <c r="C14007">
        <v>3</v>
      </c>
      <c r="D14007">
        <v>6</v>
      </c>
      <c r="E14007">
        <v>1</v>
      </c>
      <c r="F14007" t="s">
        <v>7</v>
      </c>
      <c r="K14007">
        <v>10</v>
      </c>
      <c r="P14007">
        <v>10</v>
      </c>
    </row>
    <row r="14008" spans="1:16" x14ac:dyDescent="0.25">
      <c r="A14008">
        <v>1</v>
      </c>
      <c r="B14008">
        <v>9160020</v>
      </c>
      <c r="C14008">
        <v>3</v>
      </c>
      <c r="D14008">
        <v>7</v>
      </c>
      <c r="E14008">
        <v>1</v>
      </c>
      <c r="F14008" t="s">
        <v>7</v>
      </c>
      <c r="K14008">
        <v>2</v>
      </c>
      <c r="P14008">
        <v>2</v>
      </c>
    </row>
    <row r="14009" spans="1:16" x14ac:dyDescent="0.25">
      <c r="A14009">
        <v>1</v>
      </c>
      <c r="B14009">
        <v>9160021</v>
      </c>
      <c r="C14009">
        <v>3</v>
      </c>
      <c r="D14009">
        <v>1</v>
      </c>
      <c r="E14009">
        <v>1</v>
      </c>
      <c r="F14009" t="s">
        <v>7</v>
      </c>
      <c r="K14009">
        <v>0</v>
      </c>
      <c r="P14009">
        <v>0</v>
      </c>
    </row>
    <row r="14010" spans="1:16" x14ac:dyDescent="0.25">
      <c r="A14010">
        <v>1</v>
      </c>
      <c r="B14010">
        <v>9160021</v>
      </c>
      <c r="C14010">
        <v>3</v>
      </c>
      <c r="D14010">
        <v>2</v>
      </c>
      <c r="E14010">
        <v>1</v>
      </c>
      <c r="F14010" t="s">
        <v>7</v>
      </c>
      <c r="K14010">
        <v>16</v>
      </c>
      <c r="P14010">
        <v>16</v>
      </c>
    </row>
    <row r="14011" spans="1:16" x14ac:dyDescent="0.25">
      <c r="A14011">
        <v>1</v>
      </c>
      <c r="B14011">
        <v>9160021</v>
      </c>
      <c r="C14011">
        <v>3</v>
      </c>
      <c r="D14011">
        <v>3</v>
      </c>
      <c r="E14011">
        <v>1</v>
      </c>
      <c r="F14011" t="s">
        <v>7</v>
      </c>
      <c r="K14011">
        <v>0</v>
      </c>
      <c r="P14011">
        <v>0</v>
      </c>
    </row>
    <row r="14012" spans="1:16" x14ac:dyDescent="0.25">
      <c r="A14012">
        <v>1</v>
      </c>
      <c r="B14012">
        <v>9160021</v>
      </c>
      <c r="C14012">
        <v>3</v>
      </c>
      <c r="D14012">
        <v>4</v>
      </c>
      <c r="E14012">
        <v>1</v>
      </c>
      <c r="F14012" t="s">
        <v>7</v>
      </c>
      <c r="K14012">
        <v>5</v>
      </c>
      <c r="P14012">
        <v>5</v>
      </c>
    </row>
    <row r="14013" spans="1:16" x14ac:dyDescent="0.25">
      <c r="A14013">
        <v>1</v>
      </c>
      <c r="B14013">
        <v>9160021</v>
      </c>
      <c r="C14013">
        <v>3</v>
      </c>
      <c r="D14013">
        <v>5</v>
      </c>
      <c r="E14013">
        <v>1</v>
      </c>
      <c r="F14013" t="s">
        <v>7</v>
      </c>
      <c r="K14013">
        <v>3</v>
      </c>
      <c r="P14013">
        <v>3</v>
      </c>
    </row>
    <row r="14014" spans="1:16" x14ac:dyDescent="0.25">
      <c r="A14014">
        <v>1</v>
      </c>
      <c r="B14014">
        <v>9160021</v>
      </c>
      <c r="C14014">
        <v>3</v>
      </c>
      <c r="D14014">
        <v>6</v>
      </c>
      <c r="E14014">
        <v>1</v>
      </c>
      <c r="F14014" t="s">
        <v>7</v>
      </c>
      <c r="K14014">
        <v>2</v>
      </c>
      <c r="P14014">
        <v>2</v>
      </c>
    </row>
    <row r="14015" spans="1:16" x14ac:dyDescent="0.25">
      <c r="A14015">
        <v>1</v>
      </c>
      <c r="B14015">
        <v>9160021</v>
      </c>
      <c r="C14015">
        <v>3</v>
      </c>
      <c r="D14015">
        <v>7</v>
      </c>
      <c r="E14015">
        <v>1</v>
      </c>
      <c r="F14015" t="s">
        <v>7</v>
      </c>
      <c r="K14015">
        <v>0</v>
      </c>
      <c r="P14015">
        <v>0</v>
      </c>
    </row>
    <row r="14016" spans="1:16" x14ac:dyDescent="0.25">
      <c r="A14016">
        <v>1</v>
      </c>
      <c r="B14016">
        <v>9160022</v>
      </c>
      <c r="C14016">
        <v>3</v>
      </c>
      <c r="D14016">
        <v>1</v>
      </c>
      <c r="E14016">
        <v>1</v>
      </c>
      <c r="F14016" t="s">
        <v>7</v>
      </c>
      <c r="K14016">
        <v>0</v>
      </c>
      <c r="P14016">
        <v>0</v>
      </c>
    </row>
    <row r="14017" spans="1:16" x14ac:dyDescent="0.25">
      <c r="A14017">
        <v>1</v>
      </c>
      <c r="B14017">
        <v>9160022</v>
      </c>
      <c r="C14017">
        <v>3</v>
      </c>
      <c r="D14017">
        <v>2</v>
      </c>
      <c r="E14017">
        <v>1</v>
      </c>
      <c r="F14017" t="s">
        <v>7</v>
      </c>
      <c r="K14017">
        <v>51</v>
      </c>
      <c r="P14017">
        <v>51</v>
      </c>
    </row>
    <row r="14018" spans="1:16" x14ac:dyDescent="0.25">
      <c r="A14018">
        <v>1</v>
      </c>
      <c r="B14018">
        <v>9160022</v>
      </c>
      <c r="C14018">
        <v>3</v>
      </c>
      <c r="D14018">
        <v>3</v>
      </c>
      <c r="E14018">
        <v>1</v>
      </c>
      <c r="F14018" t="s">
        <v>7</v>
      </c>
      <c r="K14018">
        <v>52</v>
      </c>
      <c r="P14018">
        <v>52</v>
      </c>
    </row>
    <row r="14019" spans="1:16" x14ac:dyDescent="0.25">
      <c r="A14019">
        <v>1</v>
      </c>
      <c r="B14019">
        <v>9160022</v>
      </c>
      <c r="C14019">
        <v>3</v>
      </c>
      <c r="D14019">
        <v>4</v>
      </c>
      <c r="E14019">
        <v>1</v>
      </c>
      <c r="F14019" t="s">
        <v>7</v>
      </c>
      <c r="K14019">
        <v>22</v>
      </c>
      <c r="P14019">
        <v>22</v>
      </c>
    </row>
    <row r="14020" spans="1:16" x14ac:dyDescent="0.25">
      <c r="A14020">
        <v>1</v>
      </c>
      <c r="B14020">
        <v>9160022</v>
      </c>
      <c r="C14020">
        <v>3</v>
      </c>
      <c r="D14020">
        <v>5</v>
      </c>
      <c r="E14020">
        <v>1</v>
      </c>
      <c r="F14020" t="s">
        <v>7</v>
      </c>
      <c r="K14020">
        <v>5</v>
      </c>
      <c r="P14020">
        <v>5</v>
      </c>
    </row>
    <row r="14021" spans="1:16" x14ac:dyDescent="0.25">
      <c r="A14021">
        <v>1</v>
      </c>
      <c r="B14021">
        <v>9160022</v>
      </c>
      <c r="C14021">
        <v>3</v>
      </c>
      <c r="D14021">
        <v>6</v>
      </c>
      <c r="E14021">
        <v>1</v>
      </c>
      <c r="F14021" t="s">
        <v>7</v>
      </c>
      <c r="K14021">
        <v>18</v>
      </c>
      <c r="P14021">
        <v>18</v>
      </c>
    </row>
    <row r="14022" spans="1:16" x14ac:dyDescent="0.25">
      <c r="A14022">
        <v>1</v>
      </c>
      <c r="B14022">
        <v>9160022</v>
      </c>
      <c r="C14022">
        <v>3</v>
      </c>
      <c r="D14022">
        <v>7</v>
      </c>
      <c r="E14022">
        <v>1</v>
      </c>
      <c r="F14022" t="s">
        <v>7</v>
      </c>
      <c r="K14022">
        <v>0</v>
      </c>
      <c r="P14022">
        <v>0</v>
      </c>
    </row>
    <row r="14023" spans="1:16" x14ac:dyDescent="0.25">
      <c r="A14023">
        <v>1</v>
      </c>
      <c r="B14023">
        <v>9160023</v>
      </c>
      <c r="C14023">
        <v>3</v>
      </c>
      <c r="D14023">
        <v>1</v>
      </c>
      <c r="E14023">
        <v>1</v>
      </c>
      <c r="F14023" t="s">
        <v>7</v>
      </c>
      <c r="K14023">
        <v>0</v>
      </c>
      <c r="P14023">
        <v>0</v>
      </c>
    </row>
    <row r="14024" spans="1:16" x14ac:dyDescent="0.25">
      <c r="A14024">
        <v>1</v>
      </c>
      <c r="B14024">
        <v>9160023</v>
      </c>
      <c r="C14024">
        <v>3</v>
      </c>
      <c r="D14024">
        <v>2</v>
      </c>
      <c r="E14024">
        <v>1</v>
      </c>
      <c r="F14024" t="s">
        <v>7</v>
      </c>
      <c r="K14024">
        <v>23</v>
      </c>
      <c r="P14024">
        <v>23</v>
      </c>
    </row>
    <row r="14025" spans="1:16" x14ac:dyDescent="0.25">
      <c r="A14025">
        <v>1</v>
      </c>
      <c r="B14025">
        <v>9160023</v>
      </c>
      <c r="C14025">
        <v>3</v>
      </c>
      <c r="D14025">
        <v>3</v>
      </c>
      <c r="E14025">
        <v>1</v>
      </c>
      <c r="F14025" t="s">
        <v>7</v>
      </c>
      <c r="K14025">
        <v>0</v>
      </c>
      <c r="P14025">
        <v>0</v>
      </c>
    </row>
    <row r="14026" spans="1:16" x14ac:dyDescent="0.25">
      <c r="A14026">
        <v>1</v>
      </c>
      <c r="B14026">
        <v>9160023</v>
      </c>
      <c r="C14026">
        <v>3</v>
      </c>
      <c r="D14026">
        <v>4</v>
      </c>
      <c r="E14026">
        <v>1</v>
      </c>
      <c r="F14026" t="s">
        <v>7</v>
      </c>
      <c r="K14026">
        <v>22</v>
      </c>
      <c r="P14026">
        <v>22</v>
      </c>
    </row>
    <row r="14027" spans="1:16" x14ac:dyDescent="0.25">
      <c r="A14027">
        <v>1</v>
      </c>
      <c r="B14027">
        <v>9160023</v>
      </c>
      <c r="C14027">
        <v>3</v>
      </c>
      <c r="D14027">
        <v>5</v>
      </c>
      <c r="E14027">
        <v>1</v>
      </c>
      <c r="F14027" t="s">
        <v>7</v>
      </c>
      <c r="K14027">
        <v>0</v>
      </c>
      <c r="P14027">
        <v>0</v>
      </c>
    </row>
    <row r="14028" spans="1:16" x14ac:dyDescent="0.25">
      <c r="A14028">
        <v>1</v>
      </c>
      <c r="B14028">
        <v>9160023</v>
      </c>
      <c r="C14028">
        <v>3</v>
      </c>
      <c r="D14028">
        <v>6</v>
      </c>
      <c r="E14028">
        <v>1</v>
      </c>
      <c r="F14028" t="s">
        <v>7</v>
      </c>
      <c r="K14028">
        <v>1</v>
      </c>
      <c r="P14028">
        <v>1</v>
      </c>
    </row>
    <row r="14029" spans="1:16" x14ac:dyDescent="0.25">
      <c r="A14029">
        <v>1</v>
      </c>
      <c r="B14029">
        <v>9160023</v>
      </c>
      <c r="C14029">
        <v>3</v>
      </c>
      <c r="D14029">
        <v>7</v>
      </c>
      <c r="E14029">
        <v>1</v>
      </c>
      <c r="F14029" t="s">
        <v>7</v>
      </c>
      <c r="K14029">
        <v>0</v>
      </c>
      <c r="P14029">
        <v>0</v>
      </c>
    </row>
    <row r="14030" spans="1:16" x14ac:dyDescent="0.25">
      <c r="A14030">
        <v>1</v>
      </c>
      <c r="B14030">
        <v>9160025</v>
      </c>
      <c r="C14030">
        <v>3</v>
      </c>
      <c r="D14030">
        <v>1</v>
      </c>
      <c r="E14030">
        <v>1</v>
      </c>
      <c r="F14030" t="s">
        <v>7</v>
      </c>
      <c r="K14030">
        <v>0</v>
      </c>
      <c r="P14030">
        <v>0</v>
      </c>
    </row>
    <row r="14031" spans="1:16" x14ac:dyDescent="0.25">
      <c r="A14031">
        <v>1</v>
      </c>
      <c r="B14031">
        <v>9160025</v>
      </c>
      <c r="C14031">
        <v>3</v>
      </c>
      <c r="D14031">
        <v>2</v>
      </c>
      <c r="E14031">
        <v>1</v>
      </c>
      <c r="F14031" t="s">
        <v>7</v>
      </c>
      <c r="K14031">
        <v>8</v>
      </c>
      <c r="P14031">
        <v>8</v>
      </c>
    </row>
    <row r="14032" spans="1:16" x14ac:dyDescent="0.25">
      <c r="A14032">
        <v>1</v>
      </c>
      <c r="B14032">
        <v>9160025</v>
      </c>
      <c r="C14032">
        <v>3</v>
      </c>
      <c r="D14032">
        <v>3</v>
      </c>
      <c r="E14032">
        <v>1</v>
      </c>
      <c r="F14032" t="s">
        <v>7</v>
      </c>
      <c r="K14032">
        <v>2</v>
      </c>
      <c r="P14032">
        <v>2</v>
      </c>
    </row>
    <row r="14033" spans="1:16" x14ac:dyDescent="0.25">
      <c r="A14033">
        <v>1</v>
      </c>
      <c r="B14033">
        <v>9160025</v>
      </c>
      <c r="C14033">
        <v>3</v>
      </c>
      <c r="D14033">
        <v>4</v>
      </c>
      <c r="E14033">
        <v>1</v>
      </c>
      <c r="F14033" t="s">
        <v>7</v>
      </c>
      <c r="K14033">
        <v>18</v>
      </c>
      <c r="P14033">
        <v>18</v>
      </c>
    </row>
    <row r="14034" spans="1:16" x14ac:dyDescent="0.25">
      <c r="A14034">
        <v>1</v>
      </c>
      <c r="B14034">
        <v>9160025</v>
      </c>
      <c r="C14034">
        <v>3</v>
      </c>
      <c r="D14034">
        <v>5</v>
      </c>
      <c r="E14034">
        <v>1</v>
      </c>
      <c r="F14034" t="s">
        <v>7</v>
      </c>
      <c r="K14034">
        <v>22</v>
      </c>
      <c r="P14034">
        <v>22</v>
      </c>
    </row>
    <row r="14035" spans="1:16" x14ac:dyDescent="0.25">
      <c r="A14035">
        <v>1</v>
      </c>
      <c r="B14035">
        <v>9160025</v>
      </c>
      <c r="C14035">
        <v>3</v>
      </c>
      <c r="D14035">
        <v>6</v>
      </c>
      <c r="E14035">
        <v>1</v>
      </c>
      <c r="F14035" t="s">
        <v>7</v>
      </c>
      <c r="K14035">
        <v>7</v>
      </c>
      <c r="P14035">
        <v>7</v>
      </c>
    </row>
    <row r="14036" spans="1:16" x14ac:dyDescent="0.25">
      <c r="A14036">
        <v>1</v>
      </c>
      <c r="B14036">
        <v>9160025</v>
      </c>
      <c r="C14036">
        <v>3</v>
      </c>
      <c r="D14036">
        <v>7</v>
      </c>
      <c r="E14036">
        <v>1</v>
      </c>
      <c r="F14036" t="s">
        <v>7</v>
      </c>
      <c r="K14036">
        <v>0</v>
      </c>
      <c r="P14036">
        <v>0</v>
      </c>
    </row>
    <row r="14037" spans="1:16" x14ac:dyDescent="0.25">
      <c r="A14037">
        <v>1</v>
      </c>
      <c r="B14037">
        <v>9010101</v>
      </c>
      <c r="C14037">
        <v>3</v>
      </c>
      <c r="D14037">
        <v>1</v>
      </c>
      <c r="E14037">
        <v>2</v>
      </c>
      <c r="F14037" t="s">
        <v>7</v>
      </c>
      <c r="K14037">
        <v>5080</v>
      </c>
      <c r="P14037">
        <v>5080</v>
      </c>
    </row>
    <row r="14038" spans="1:16" x14ac:dyDescent="0.25">
      <c r="A14038">
        <v>1</v>
      </c>
      <c r="B14038">
        <v>9010101</v>
      </c>
      <c r="C14038">
        <v>3</v>
      </c>
      <c r="D14038">
        <v>2</v>
      </c>
      <c r="E14038">
        <v>2</v>
      </c>
      <c r="F14038" t="s">
        <v>7</v>
      </c>
      <c r="K14038">
        <v>590</v>
      </c>
      <c r="P14038">
        <v>590</v>
      </c>
    </row>
    <row r="14039" spans="1:16" x14ac:dyDescent="0.25">
      <c r="A14039">
        <v>1</v>
      </c>
      <c r="B14039">
        <v>9010101</v>
      </c>
      <c r="C14039">
        <v>3</v>
      </c>
      <c r="D14039">
        <v>3</v>
      </c>
      <c r="E14039">
        <v>2</v>
      </c>
      <c r="F14039" t="s">
        <v>7</v>
      </c>
      <c r="K14039">
        <v>0</v>
      </c>
      <c r="P14039">
        <v>0</v>
      </c>
    </row>
    <row r="14040" spans="1:16" x14ac:dyDescent="0.25">
      <c r="A14040">
        <v>1</v>
      </c>
      <c r="B14040">
        <v>9010101</v>
      </c>
      <c r="C14040">
        <v>3</v>
      </c>
      <c r="D14040">
        <v>4</v>
      </c>
      <c r="E14040">
        <v>2</v>
      </c>
      <c r="F14040" t="s">
        <v>7</v>
      </c>
      <c r="K14040">
        <v>470</v>
      </c>
      <c r="P14040">
        <v>470</v>
      </c>
    </row>
    <row r="14041" spans="1:16" x14ac:dyDescent="0.25">
      <c r="A14041">
        <v>1</v>
      </c>
      <c r="B14041">
        <v>9010101</v>
      </c>
      <c r="C14041">
        <v>3</v>
      </c>
      <c r="D14041">
        <v>5</v>
      </c>
      <c r="E14041">
        <v>2</v>
      </c>
      <c r="F14041" t="s">
        <v>7</v>
      </c>
      <c r="K14041">
        <v>0</v>
      </c>
      <c r="P14041">
        <v>0</v>
      </c>
    </row>
    <row r="14042" spans="1:16" x14ac:dyDescent="0.25">
      <c r="A14042">
        <v>1</v>
      </c>
      <c r="B14042">
        <v>9010101</v>
      </c>
      <c r="C14042">
        <v>3</v>
      </c>
      <c r="D14042">
        <v>6</v>
      </c>
      <c r="E14042">
        <v>2</v>
      </c>
      <c r="F14042" t="s">
        <v>7</v>
      </c>
      <c r="K14042">
        <v>30</v>
      </c>
      <c r="P14042">
        <v>30</v>
      </c>
    </row>
    <row r="14043" spans="1:16" x14ac:dyDescent="0.25">
      <c r="A14043">
        <v>1</v>
      </c>
      <c r="B14043">
        <v>9010101</v>
      </c>
      <c r="C14043">
        <v>3</v>
      </c>
      <c r="D14043">
        <v>7</v>
      </c>
      <c r="E14043">
        <v>2</v>
      </c>
      <c r="F14043" t="s">
        <v>7</v>
      </c>
      <c r="K14043">
        <v>1</v>
      </c>
      <c r="P14043">
        <v>1</v>
      </c>
    </row>
    <row r="14044" spans="1:16" x14ac:dyDescent="0.25">
      <c r="A14044">
        <v>1</v>
      </c>
      <c r="B14044">
        <v>9010102</v>
      </c>
      <c r="C14044">
        <v>3</v>
      </c>
      <c r="D14044">
        <v>1</v>
      </c>
      <c r="E14044">
        <v>2</v>
      </c>
      <c r="F14044" t="s">
        <v>7</v>
      </c>
      <c r="K14044">
        <v>824</v>
      </c>
      <c r="P14044">
        <v>824</v>
      </c>
    </row>
    <row r="14045" spans="1:16" x14ac:dyDescent="0.25">
      <c r="A14045">
        <v>1</v>
      </c>
      <c r="B14045">
        <v>9010102</v>
      </c>
      <c r="C14045">
        <v>3</v>
      </c>
      <c r="D14045">
        <v>2</v>
      </c>
      <c r="E14045">
        <v>2</v>
      </c>
      <c r="F14045" t="s">
        <v>7</v>
      </c>
      <c r="K14045">
        <v>2754</v>
      </c>
      <c r="P14045">
        <v>2754</v>
      </c>
    </row>
    <row r="14046" spans="1:16" x14ac:dyDescent="0.25">
      <c r="A14046">
        <v>1</v>
      </c>
      <c r="B14046">
        <v>9010102</v>
      </c>
      <c r="C14046">
        <v>3</v>
      </c>
      <c r="D14046">
        <v>3</v>
      </c>
      <c r="E14046">
        <v>2</v>
      </c>
      <c r="F14046" t="s">
        <v>7</v>
      </c>
      <c r="K14046">
        <v>500</v>
      </c>
      <c r="P14046">
        <v>500</v>
      </c>
    </row>
    <row r="14047" spans="1:16" x14ac:dyDescent="0.25">
      <c r="A14047">
        <v>1</v>
      </c>
      <c r="B14047">
        <v>9010102</v>
      </c>
      <c r="C14047">
        <v>3</v>
      </c>
      <c r="D14047">
        <v>4</v>
      </c>
      <c r="E14047">
        <v>2</v>
      </c>
      <c r="F14047" t="s">
        <v>7</v>
      </c>
      <c r="K14047">
        <v>3265</v>
      </c>
      <c r="P14047">
        <v>3265</v>
      </c>
    </row>
    <row r="14048" spans="1:16" x14ac:dyDescent="0.25">
      <c r="A14048">
        <v>1</v>
      </c>
      <c r="B14048">
        <v>9010102</v>
      </c>
      <c r="C14048">
        <v>3</v>
      </c>
      <c r="D14048">
        <v>5</v>
      </c>
      <c r="E14048">
        <v>2</v>
      </c>
      <c r="F14048" t="s">
        <v>7</v>
      </c>
      <c r="K14048">
        <v>361</v>
      </c>
      <c r="P14048">
        <v>361</v>
      </c>
    </row>
    <row r="14049" spans="1:16" x14ac:dyDescent="0.25">
      <c r="A14049">
        <v>1</v>
      </c>
      <c r="B14049">
        <v>9010102</v>
      </c>
      <c r="C14049">
        <v>3</v>
      </c>
      <c r="D14049">
        <v>6</v>
      </c>
      <c r="E14049">
        <v>2</v>
      </c>
      <c r="F14049" t="s">
        <v>7</v>
      </c>
      <c r="K14049">
        <v>275</v>
      </c>
      <c r="P14049">
        <v>275</v>
      </c>
    </row>
    <row r="14050" spans="1:16" x14ac:dyDescent="0.25">
      <c r="A14050">
        <v>1</v>
      </c>
      <c r="B14050">
        <v>9010102</v>
      </c>
      <c r="C14050">
        <v>3</v>
      </c>
      <c r="D14050">
        <v>7</v>
      </c>
      <c r="E14050">
        <v>2</v>
      </c>
      <c r="F14050" t="s">
        <v>7</v>
      </c>
      <c r="K14050">
        <v>35</v>
      </c>
      <c r="P14050">
        <v>35</v>
      </c>
    </row>
    <row r="14051" spans="1:16" x14ac:dyDescent="0.25">
      <c r="A14051">
        <v>1</v>
      </c>
      <c r="B14051">
        <v>9010103</v>
      </c>
      <c r="C14051">
        <v>3</v>
      </c>
      <c r="D14051">
        <v>1</v>
      </c>
      <c r="E14051">
        <v>2</v>
      </c>
      <c r="F14051" t="s">
        <v>7</v>
      </c>
      <c r="K14051">
        <v>2165</v>
      </c>
      <c r="P14051">
        <v>2165</v>
      </c>
    </row>
    <row r="14052" spans="1:16" x14ac:dyDescent="0.25">
      <c r="A14052">
        <v>1</v>
      </c>
      <c r="B14052">
        <v>9010103</v>
      </c>
      <c r="C14052">
        <v>3</v>
      </c>
      <c r="D14052">
        <v>2</v>
      </c>
      <c r="E14052">
        <v>2</v>
      </c>
      <c r="F14052" t="s">
        <v>7</v>
      </c>
      <c r="K14052">
        <v>3082</v>
      </c>
      <c r="P14052">
        <v>3082</v>
      </c>
    </row>
    <row r="14053" spans="1:16" x14ac:dyDescent="0.25">
      <c r="A14053">
        <v>1</v>
      </c>
      <c r="B14053">
        <v>9010103</v>
      </c>
      <c r="C14053">
        <v>3</v>
      </c>
      <c r="D14053">
        <v>3</v>
      </c>
      <c r="E14053">
        <v>2</v>
      </c>
      <c r="F14053" t="s">
        <v>7</v>
      </c>
      <c r="K14053">
        <v>333</v>
      </c>
      <c r="P14053">
        <v>333</v>
      </c>
    </row>
    <row r="14054" spans="1:16" x14ac:dyDescent="0.25">
      <c r="A14054">
        <v>1</v>
      </c>
      <c r="B14054">
        <v>9010103</v>
      </c>
      <c r="C14054">
        <v>3</v>
      </c>
      <c r="D14054">
        <v>4</v>
      </c>
      <c r="E14054">
        <v>2</v>
      </c>
      <c r="F14054" t="s">
        <v>7</v>
      </c>
      <c r="K14054">
        <v>3956</v>
      </c>
      <c r="P14054">
        <v>3956</v>
      </c>
    </row>
    <row r="14055" spans="1:16" x14ac:dyDescent="0.25">
      <c r="A14055">
        <v>1</v>
      </c>
      <c r="B14055">
        <v>9010103</v>
      </c>
      <c r="C14055">
        <v>3</v>
      </c>
      <c r="D14055">
        <v>5</v>
      </c>
      <c r="E14055">
        <v>2</v>
      </c>
      <c r="F14055" t="s">
        <v>7</v>
      </c>
      <c r="K14055">
        <v>176</v>
      </c>
      <c r="P14055">
        <v>176</v>
      </c>
    </row>
    <row r="14056" spans="1:16" x14ac:dyDescent="0.25">
      <c r="A14056">
        <v>1</v>
      </c>
      <c r="B14056">
        <v>9010103</v>
      </c>
      <c r="C14056">
        <v>3</v>
      </c>
      <c r="D14056">
        <v>6</v>
      </c>
      <c r="E14056">
        <v>2</v>
      </c>
      <c r="F14056" t="s">
        <v>7</v>
      </c>
      <c r="K14056">
        <v>327</v>
      </c>
      <c r="P14056">
        <v>327</v>
      </c>
    </row>
    <row r="14057" spans="1:16" x14ac:dyDescent="0.25">
      <c r="A14057">
        <v>1</v>
      </c>
      <c r="B14057">
        <v>9010103</v>
      </c>
      <c r="C14057">
        <v>3</v>
      </c>
      <c r="D14057">
        <v>7</v>
      </c>
      <c r="E14057">
        <v>2</v>
      </c>
      <c r="F14057" t="s">
        <v>7</v>
      </c>
      <c r="K14057">
        <v>38</v>
      </c>
      <c r="P14057">
        <v>38</v>
      </c>
    </row>
    <row r="14058" spans="1:16" x14ac:dyDescent="0.25">
      <c r="A14058">
        <v>1</v>
      </c>
      <c r="B14058">
        <v>9010104</v>
      </c>
      <c r="C14058">
        <v>3</v>
      </c>
      <c r="D14058">
        <v>1</v>
      </c>
      <c r="E14058">
        <v>2</v>
      </c>
      <c r="F14058" t="s">
        <v>7</v>
      </c>
      <c r="K14058">
        <v>1266</v>
      </c>
      <c r="P14058">
        <v>1266</v>
      </c>
    </row>
    <row r="14059" spans="1:16" x14ac:dyDescent="0.25">
      <c r="A14059">
        <v>1</v>
      </c>
      <c r="B14059">
        <v>9010104</v>
      </c>
      <c r="C14059">
        <v>3</v>
      </c>
      <c r="D14059">
        <v>2</v>
      </c>
      <c r="E14059">
        <v>2</v>
      </c>
      <c r="F14059" t="s">
        <v>7</v>
      </c>
      <c r="K14059">
        <v>480</v>
      </c>
      <c r="P14059">
        <v>480</v>
      </c>
    </row>
    <row r="14060" spans="1:16" x14ac:dyDescent="0.25">
      <c r="A14060">
        <v>1</v>
      </c>
      <c r="B14060">
        <v>9010104</v>
      </c>
      <c r="C14060">
        <v>3</v>
      </c>
      <c r="D14060">
        <v>3</v>
      </c>
      <c r="E14060">
        <v>2</v>
      </c>
      <c r="F14060" t="s">
        <v>7</v>
      </c>
      <c r="K14060">
        <v>206</v>
      </c>
      <c r="P14060">
        <v>206</v>
      </c>
    </row>
    <row r="14061" spans="1:16" x14ac:dyDescent="0.25">
      <c r="A14061">
        <v>1</v>
      </c>
      <c r="B14061">
        <v>9010104</v>
      </c>
      <c r="C14061">
        <v>3</v>
      </c>
      <c r="D14061">
        <v>4</v>
      </c>
      <c r="E14061">
        <v>2</v>
      </c>
      <c r="F14061" t="s">
        <v>7</v>
      </c>
      <c r="K14061">
        <v>2371</v>
      </c>
      <c r="P14061">
        <v>2371</v>
      </c>
    </row>
    <row r="14062" spans="1:16" x14ac:dyDescent="0.25">
      <c r="A14062">
        <v>1</v>
      </c>
      <c r="B14062">
        <v>9010104</v>
      </c>
      <c r="C14062">
        <v>3</v>
      </c>
      <c r="D14062">
        <v>5</v>
      </c>
      <c r="E14062">
        <v>2</v>
      </c>
      <c r="F14062" t="s">
        <v>7</v>
      </c>
      <c r="K14062">
        <v>558</v>
      </c>
      <c r="P14062">
        <v>558</v>
      </c>
    </row>
    <row r="14063" spans="1:16" x14ac:dyDescent="0.25">
      <c r="A14063">
        <v>1</v>
      </c>
      <c r="B14063">
        <v>9010104</v>
      </c>
      <c r="C14063">
        <v>3</v>
      </c>
      <c r="D14063">
        <v>6</v>
      </c>
      <c r="E14063">
        <v>2</v>
      </c>
      <c r="F14063" t="s">
        <v>7</v>
      </c>
      <c r="K14063">
        <v>739</v>
      </c>
      <c r="P14063">
        <v>739</v>
      </c>
    </row>
    <row r="14064" spans="1:16" x14ac:dyDescent="0.25">
      <c r="A14064">
        <v>1</v>
      </c>
      <c r="B14064">
        <v>9010104</v>
      </c>
      <c r="C14064">
        <v>3</v>
      </c>
      <c r="D14064">
        <v>7</v>
      </c>
      <c r="E14064">
        <v>2</v>
      </c>
      <c r="F14064" t="s">
        <v>7</v>
      </c>
      <c r="K14064">
        <v>42</v>
      </c>
      <c r="P14064">
        <v>42</v>
      </c>
    </row>
    <row r="14065" spans="1:16" x14ac:dyDescent="0.25">
      <c r="A14065">
        <v>1</v>
      </c>
      <c r="B14065">
        <v>9010105</v>
      </c>
      <c r="C14065">
        <v>3</v>
      </c>
      <c r="D14065">
        <v>1</v>
      </c>
      <c r="E14065">
        <v>2</v>
      </c>
      <c r="F14065" t="s">
        <v>7</v>
      </c>
      <c r="K14065">
        <v>2363</v>
      </c>
      <c r="P14065">
        <v>2363</v>
      </c>
    </row>
    <row r="14066" spans="1:16" x14ac:dyDescent="0.25">
      <c r="A14066">
        <v>1</v>
      </c>
      <c r="B14066">
        <v>9010105</v>
      </c>
      <c r="C14066">
        <v>3</v>
      </c>
      <c r="D14066">
        <v>2</v>
      </c>
      <c r="E14066">
        <v>2</v>
      </c>
      <c r="F14066" t="s">
        <v>7</v>
      </c>
      <c r="K14066">
        <v>3065</v>
      </c>
      <c r="P14066">
        <v>3065</v>
      </c>
    </row>
    <row r="14067" spans="1:16" x14ac:dyDescent="0.25">
      <c r="A14067">
        <v>1</v>
      </c>
      <c r="B14067">
        <v>9010105</v>
      </c>
      <c r="C14067">
        <v>3</v>
      </c>
      <c r="D14067">
        <v>3</v>
      </c>
      <c r="E14067">
        <v>2</v>
      </c>
      <c r="F14067" t="s">
        <v>7</v>
      </c>
      <c r="K14067">
        <v>194</v>
      </c>
      <c r="P14067">
        <v>194</v>
      </c>
    </row>
    <row r="14068" spans="1:16" x14ac:dyDescent="0.25">
      <c r="A14068">
        <v>1</v>
      </c>
      <c r="B14068">
        <v>9010105</v>
      </c>
      <c r="C14068">
        <v>3</v>
      </c>
      <c r="D14068">
        <v>4</v>
      </c>
      <c r="E14068">
        <v>2</v>
      </c>
      <c r="F14068" t="s">
        <v>7</v>
      </c>
      <c r="K14068">
        <v>3280</v>
      </c>
      <c r="P14068">
        <v>3280</v>
      </c>
    </row>
    <row r="14069" spans="1:16" x14ac:dyDescent="0.25">
      <c r="A14069">
        <v>1</v>
      </c>
      <c r="B14069">
        <v>9010105</v>
      </c>
      <c r="C14069">
        <v>3</v>
      </c>
      <c r="D14069">
        <v>5</v>
      </c>
      <c r="E14069">
        <v>2</v>
      </c>
      <c r="F14069" t="s">
        <v>7</v>
      </c>
      <c r="K14069">
        <v>841</v>
      </c>
      <c r="P14069">
        <v>841</v>
      </c>
    </row>
    <row r="14070" spans="1:16" x14ac:dyDescent="0.25">
      <c r="A14070">
        <v>1</v>
      </c>
      <c r="B14070">
        <v>9010105</v>
      </c>
      <c r="C14070">
        <v>3</v>
      </c>
      <c r="D14070">
        <v>6</v>
      </c>
      <c r="E14070">
        <v>2</v>
      </c>
      <c r="F14070" t="s">
        <v>7</v>
      </c>
      <c r="K14070">
        <v>426</v>
      </c>
      <c r="P14070">
        <v>426</v>
      </c>
    </row>
    <row r="14071" spans="1:16" x14ac:dyDescent="0.25">
      <c r="A14071">
        <v>1</v>
      </c>
      <c r="B14071">
        <v>9010105</v>
      </c>
      <c r="C14071">
        <v>3</v>
      </c>
      <c r="D14071">
        <v>7</v>
      </c>
      <c r="E14071">
        <v>2</v>
      </c>
      <c r="F14071" t="s">
        <v>7</v>
      </c>
      <c r="K14071">
        <v>32</v>
      </c>
      <c r="P14071">
        <v>32</v>
      </c>
    </row>
    <row r="14072" spans="1:16" x14ac:dyDescent="0.25">
      <c r="A14072">
        <v>1</v>
      </c>
      <c r="B14072">
        <v>9010106</v>
      </c>
      <c r="C14072">
        <v>3</v>
      </c>
      <c r="D14072">
        <v>1</v>
      </c>
      <c r="E14072">
        <v>2</v>
      </c>
      <c r="F14072" t="s">
        <v>7</v>
      </c>
      <c r="K14072">
        <v>551</v>
      </c>
      <c r="P14072">
        <v>551</v>
      </c>
    </row>
    <row r="14073" spans="1:16" x14ac:dyDescent="0.25">
      <c r="A14073">
        <v>1</v>
      </c>
      <c r="B14073">
        <v>9010106</v>
      </c>
      <c r="C14073">
        <v>3</v>
      </c>
      <c r="D14073">
        <v>2</v>
      </c>
      <c r="E14073">
        <v>2</v>
      </c>
      <c r="F14073" t="s">
        <v>7</v>
      </c>
      <c r="K14073">
        <v>3402</v>
      </c>
      <c r="P14073">
        <v>3402</v>
      </c>
    </row>
    <row r="14074" spans="1:16" x14ac:dyDescent="0.25">
      <c r="A14074">
        <v>1</v>
      </c>
      <c r="B14074">
        <v>9010106</v>
      </c>
      <c r="C14074">
        <v>3</v>
      </c>
      <c r="D14074">
        <v>3</v>
      </c>
      <c r="E14074">
        <v>2</v>
      </c>
      <c r="F14074" t="s">
        <v>7</v>
      </c>
      <c r="K14074">
        <v>0</v>
      </c>
      <c r="P14074">
        <v>0</v>
      </c>
    </row>
    <row r="14075" spans="1:16" x14ac:dyDescent="0.25">
      <c r="A14075">
        <v>1</v>
      </c>
      <c r="B14075">
        <v>9010106</v>
      </c>
      <c r="C14075">
        <v>3</v>
      </c>
      <c r="D14075">
        <v>4</v>
      </c>
      <c r="E14075">
        <v>2</v>
      </c>
      <c r="F14075" t="s">
        <v>7</v>
      </c>
      <c r="K14075">
        <v>3274</v>
      </c>
      <c r="P14075">
        <v>3274</v>
      </c>
    </row>
    <row r="14076" spans="1:16" x14ac:dyDescent="0.25">
      <c r="A14076">
        <v>1</v>
      </c>
      <c r="B14076">
        <v>9010106</v>
      </c>
      <c r="C14076">
        <v>3</v>
      </c>
      <c r="D14076">
        <v>5</v>
      </c>
      <c r="E14076">
        <v>2</v>
      </c>
      <c r="F14076" t="s">
        <v>7</v>
      </c>
      <c r="K14076">
        <v>662</v>
      </c>
      <c r="P14076">
        <v>662</v>
      </c>
    </row>
    <row r="14077" spans="1:16" x14ac:dyDescent="0.25">
      <c r="A14077">
        <v>1</v>
      </c>
      <c r="B14077">
        <v>9010106</v>
      </c>
      <c r="C14077">
        <v>3</v>
      </c>
      <c r="D14077">
        <v>6</v>
      </c>
      <c r="E14077">
        <v>2</v>
      </c>
      <c r="F14077" t="s">
        <v>7</v>
      </c>
      <c r="K14077">
        <v>1000</v>
      </c>
      <c r="P14077">
        <v>1000</v>
      </c>
    </row>
    <row r="14078" spans="1:16" x14ac:dyDescent="0.25">
      <c r="A14078">
        <v>1</v>
      </c>
      <c r="B14078">
        <v>9010106</v>
      </c>
      <c r="C14078">
        <v>3</v>
      </c>
      <c r="D14078">
        <v>7</v>
      </c>
      <c r="E14078">
        <v>2</v>
      </c>
      <c r="F14078" t="s">
        <v>7</v>
      </c>
      <c r="K14078">
        <v>88</v>
      </c>
      <c r="P14078">
        <v>88</v>
      </c>
    </row>
    <row r="14079" spans="1:16" x14ac:dyDescent="0.25">
      <c r="A14079">
        <v>1</v>
      </c>
      <c r="B14079">
        <v>9010107</v>
      </c>
      <c r="C14079">
        <v>3</v>
      </c>
      <c r="D14079">
        <v>1</v>
      </c>
      <c r="E14079">
        <v>2</v>
      </c>
      <c r="F14079" t="s">
        <v>7</v>
      </c>
      <c r="K14079">
        <v>1323</v>
      </c>
      <c r="P14079">
        <v>1323</v>
      </c>
    </row>
    <row r="14080" spans="1:16" x14ac:dyDescent="0.25">
      <c r="A14080">
        <v>1</v>
      </c>
      <c r="B14080">
        <v>9010107</v>
      </c>
      <c r="C14080">
        <v>3</v>
      </c>
      <c r="D14080">
        <v>2</v>
      </c>
      <c r="E14080">
        <v>2</v>
      </c>
      <c r="F14080" t="s">
        <v>7</v>
      </c>
      <c r="K14080">
        <v>0</v>
      </c>
      <c r="P14080">
        <v>0</v>
      </c>
    </row>
    <row r="14081" spans="1:16" x14ac:dyDescent="0.25">
      <c r="A14081">
        <v>1</v>
      </c>
      <c r="B14081">
        <v>9010107</v>
      </c>
      <c r="C14081">
        <v>3</v>
      </c>
      <c r="D14081">
        <v>3</v>
      </c>
      <c r="E14081">
        <v>2</v>
      </c>
      <c r="F14081" t="s">
        <v>7</v>
      </c>
      <c r="K14081">
        <v>0</v>
      </c>
      <c r="P14081">
        <v>0</v>
      </c>
    </row>
    <row r="14082" spans="1:16" x14ac:dyDescent="0.25">
      <c r="A14082">
        <v>1</v>
      </c>
      <c r="B14082">
        <v>9010107</v>
      </c>
      <c r="C14082">
        <v>3</v>
      </c>
      <c r="D14082">
        <v>4</v>
      </c>
      <c r="E14082">
        <v>2</v>
      </c>
      <c r="F14082" t="s">
        <v>7</v>
      </c>
      <c r="K14082">
        <v>679</v>
      </c>
      <c r="P14082">
        <v>679</v>
      </c>
    </row>
    <row r="14083" spans="1:16" x14ac:dyDescent="0.25">
      <c r="A14083">
        <v>1</v>
      </c>
      <c r="B14083">
        <v>9010107</v>
      </c>
      <c r="C14083">
        <v>3</v>
      </c>
      <c r="D14083">
        <v>5</v>
      </c>
      <c r="E14083">
        <v>2</v>
      </c>
      <c r="F14083" t="s">
        <v>7</v>
      </c>
      <c r="K14083">
        <v>0</v>
      </c>
      <c r="P14083">
        <v>0</v>
      </c>
    </row>
    <row r="14084" spans="1:16" x14ac:dyDescent="0.25">
      <c r="A14084">
        <v>1</v>
      </c>
      <c r="B14084">
        <v>9010107</v>
      </c>
      <c r="C14084">
        <v>3</v>
      </c>
      <c r="D14084">
        <v>6</v>
      </c>
      <c r="E14084">
        <v>2</v>
      </c>
      <c r="F14084" t="s">
        <v>7</v>
      </c>
      <c r="K14084">
        <v>43</v>
      </c>
      <c r="P14084">
        <v>43</v>
      </c>
    </row>
    <row r="14085" spans="1:16" x14ac:dyDescent="0.25">
      <c r="A14085">
        <v>1</v>
      </c>
      <c r="B14085">
        <v>9010107</v>
      </c>
      <c r="C14085">
        <v>3</v>
      </c>
      <c r="D14085">
        <v>7</v>
      </c>
      <c r="E14085">
        <v>2</v>
      </c>
      <c r="F14085" t="s">
        <v>7</v>
      </c>
      <c r="K14085">
        <v>1</v>
      </c>
      <c r="P14085">
        <v>1</v>
      </c>
    </row>
    <row r="14086" spans="1:16" x14ac:dyDescent="0.25">
      <c r="A14086">
        <v>1</v>
      </c>
      <c r="B14086">
        <v>9010108</v>
      </c>
      <c r="C14086">
        <v>3</v>
      </c>
      <c r="D14086">
        <v>1</v>
      </c>
      <c r="E14086">
        <v>2</v>
      </c>
      <c r="F14086" t="s">
        <v>7</v>
      </c>
      <c r="K14086">
        <v>722</v>
      </c>
      <c r="P14086">
        <v>722</v>
      </c>
    </row>
    <row r="14087" spans="1:16" x14ac:dyDescent="0.25">
      <c r="A14087">
        <v>1</v>
      </c>
      <c r="B14087">
        <v>9010108</v>
      </c>
      <c r="C14087">
        <v>3</v>
      </c>
      <c r="D14087">
        <v>2</v>
      </c>
      <c r="E14087">
        <v>2</v>
      </c>
      <c r="F14087" t="s">
        <v>7</v>
      </c>
      <c r="K14087">
        <v>1117</v>
      </c>
      <c r="P14087">
        <v>1117</v>
      </c>
    </row>
    <row r="14088" spans="1:16" x14ac:dyDescent="0.25">
      <c r="A14088">
        <v>1</v>
      </c>
      <c r="B14088">
        <v>9010108</v>
      </c>
      <c r="C14088">
        <v>3</v>
      </c>
      <c r="D14088">
        <v>3</v>
      </c>
      <c r="E14088">
        <v>2</v>
      </c>
      <c r="F14088" t="s">
        <v>7</v>
      </c>
      <c r="K14088">
        <v>650</v>
      </c>
      <c r="P14088">
        <v>650</v>
      </c>
    </row>
    <row r="14089" spans="1:16" x14ac:dyDescent="0.25">
      <c r="A14089">
        <v>1</v>
      </c>
      <c r="B14089">
        <v>9010108</v>
      </c>
      <c r="C14089">
        <v>3</v>
      </c>
      <c r="D14089">
        <v>4</v>
      </c>
      <c r="E14089">
        <v>2</v>
      </c>
      <c r="F14089" t="s">
        <v>7</v>
      </c>
      <c r="K14089">
        <v>3316</v>
      </c>
      <c r="P14089">
        <v>3316</v>
      </c>
    </row>
    <row r="14090" spans="1:16" x14ac:dyDescent="0.25">
      <c r="A14090">
        <v>1</v>
      </c>
      <c r="B14090">
        <v>9010108</v>
      </c>
      <c r="C14090">
        <v>3</v>
      </c>
      <c r="D14090">
        <v>5</v>
      </c>
      <c r="E14090">
        <v>2</v>
      </c>
      <c r="F14090" t="s">
        <v>7</v>
      </c>
      <c r="K14090">
        <v>1753</v>
      </c>
      <c r="P14090">
        <v>1753</v>
      </c>
    </row>
    <row r="14091" spans="1:16" x14ac:dyDescent="0.25">
      <c r="A14091">
        <v>1</v>
      </c>
      <c r="B14091">
        <v>9010108</v>
      </c>
      <c r="C14091">
        <v>3</v>
      </c>
      <c r="D14091">
        <v>6</v>
      </c>
      <c r="E14091">
        <v>2</v>
      </c>
      <c r="F14091" t="s">
        <v>7</v>
      </c>
      <c r="K14091">
        <v>1041</v>
      </c>
      <c r="P14091">
        <v>1041</v>
      </c>
    </row>
    <row r="14092" spans="1:16" x14ac:dyDescent="0.25">
      <c r="A14092">
        <v>1</v>
      </c>
      <c r="B14092">
        <v>9010108</v>
      </c>
      <c r="C14092">
        <v>3</v>
      </c>
      <c r="D14092">
        <v>7</v>
      </c>
      <c r="E14092">
        <v>2</v>
      </c>
      <c r="F14092" t="s">
        <v>7</v>
      </c>
      <c r="K14092">
        <v>98</v>
      </c>
      <c r="P14092">
        <v>98</v>
      </c>
    </row>
    <row r="14093" spans="1:16" x14ac:dyDescent="0.25">
      <c r="A14093">
        <v>1</v>
      </c>
      <c r="B14093">
        <v>9010109</v>
      </c>
      <c r="C14093">
        <v>3</v>
      </c>
      <c r="D14093">
        <v>1</v>
      </c>
      <c r="E14093">
        <v>2</v>
      </c>
      <c r="F14093" t="s">
        <v>7</v>
      </c>
      <c r="K14093">
        <v>0</v>
      </c>
      <c r="P14093">
        <v>0</v>
      </c>
    </row>
    <row r="14094" spans="1:16" x14ac:dyDescent="0.25">
      <c r="A14094">
        <v>1</v>
      </c>
      <c r="B14094">
        <v>9010109</v>
      </c>
      <c r="C14094">
        <v>3</v>
      </c>
      <c r="D14094">
        <v>2</v>
      </c>
      <c r="E14094">
        <v>2</v>
      </c>
      <c r="F14094" t="s">
        <v>7</v>
      </c>
      <c r="K14094">
        <v>302</v>
      </c>
      <c r="P14094">
        <v>302</v>
      </c>
    </row>
    <row r="14095" spans="1:16" x14ac:dyDescent="0.25">
      <c r="A14095">
        <v>1</v>
      </c>
      <c r="B14095">
        <v>9010109</v>
      </c>
      <c r="C14095">
        <v>3</v>
      </c>
      <c r="D14095">
        <v>3</v>
      </c>
      <c r="E14095">
        <v>2</v>
      </c>
      <c r="F14095" t="s">
        <v>7</v>
      </c>
      <c r="K14095">
        <v>353</v>
      </c>
      <c r="P14095">
        <v>353</v>
      </c>
    </row>
    <row r="14096" spans="1:16" x14ac:dyDescent="0.25">
      <c r="A14096">
        <v>1</v>
      </c>
      <c r="B14096">
        <v>9010109</v>
      </c>
      <c r="C14096">
        <v>3</v>
      </c>
      <c r="D14096">
        <v>4</v>
      </c>
      <c r="E14096">
        <v>2</v>
      </c>
      <c r="F14096" t="s">
        <v>7</v>
      </c>
      <c r="K14096">
        <v>482</v>
      </c>
      <c r="P14096">
        <v>482</v>
      </c>
    </row>
    <row r="14097" spans="1:16" x14ac:dyDescent="0.25">
      <c r="A14097">
        <v>1</v>
      </c>
      <c r="B14097">
        <v>9010109</v>
      </c>
      <c r="C14097">
        <v>3</v>
      </c>
      <c r="D14097">
        <v>5</v>
      </c>
      <c r="E14097">
        <v>2</v>
      </c>
      <c r="F14097" t="s">
        <v>7</v>
      </c>
      <c r="K14097">
        <v>560</v>
      </c>
      <c r="P14097">
        <v>560</v>
      </c>
    </row>
    <row r="14098" spans="1:16" x14ac:dyDescent="0.25">
      <c r="A14098">
        <v>1</v>
      </c>
      <c r="B14098">
        <v>9010109</v>
      </c>
      <c r="C14098">
        <v>3</v>
      </c>
      <c r="D14098">
        <v>6</v>
      </c>
      <c r="E14098">
        <v>2</v>
      </c>
      <c r="F14098" t="s">
        <v>7</v>
      </c>
      <c r="K14098">
        <v>977</v>
      </c>
      <c r="P14098">
        <v>977</v>
      </c>
    </row>
    <row r="14099" spans="1:16" x14ac:dyDescent="0.25">
      <c r="A14099">
        <v>1</v>
      </c>
      <c r="B14099">
        <v>9010109</v>
      </c>
      <c r="C14099">
        <v>3</v>
      </c>
      <c r="D14099">
        <v>7</v>
      </c>
      <c r="E14099">
        <v>2</v>
      </c>
      <c r="F14099" t="s">
        <v>7</v>
      </c>
      <c r="K14099">
        <v>80</v>
      </c>
      <c r="P14099">
        <v>80</v>
      </c>
    </row>
    <row r="14100" spans="1:16" x14ac:dyDescent="0.25">
      <c r="A14100">
        <v>1</v>
      </c>
      <c r="B14100">
        <v>9010110</v>
      </c>
      <c r="C14100">
        <v>3</v>
      </c>
      <c r="D14100">
        <v>1</v>
      </c>
      <c r="E14100">
        <v>2</v>
      </c>
      <c r="F14100" t="s">
        <v>7</v>
      </c>
      <c r="K14100">
        <v>0</v>
      </c>
      <c r="P14100">
        <v>0</v>
      </c>
    </row>
    <row r="14101" spans="1:16" x14ac:dyDescent="0.25">
      <c r="A14101">
        <v>1</v>
      </c>
      <c r="B14101">
        <v>9010110</v>
      </c>
      <c r="C14101">
        <v>3</v>
      </c>
      <c r="D14101">
        <v>2</v>
      </c>
      <c r="E14101">
        <v>2</v>
      </c>
      <c r="F14101" t="s">
        <v>7</v>
      </c>
      <c r="K14101">
        <v>702</v>
      </c>
      <c r="P14101">
        <v>702</v>
      </c>
    </row>
    <row r="14102" spans="1:16" x14ac:dyDescent="0.25">
      <c r="A14102">
        <v>1</v>
      </c>
      <c r="B14102">
        <v>9010110</v>
      </c>
      <c r="C14102">
        <v>3</v>
      </c>
      <c r="D14102">
        <v>3</v>
      </c>
      <c r="E14102">
        <v>2</v>
      </c>
      <c r="F14102" t="s">
        <v>7</v>
      </c>
      <c r="K14102">
        <v>193</v>
      </c>
      <c r="P14102">
        <v>193</v>
      </c>
    </row>
    <row r="14103" spans="1:16" x14ac:dyDescent="0.25">
      <c r="A14103">
        <v>1</v>
      </c>
      <c r="B14103">
        <v>9010110</v>
      </c>
      <c r="C14103">
        <v>3</v>
      </c>
      <c r="D14103">
        <v>4</v>
      </c>
      <c r="E14103">
        <v>2</v>
      </c>
      <c r="F14103" t="s">
        <v>7</v>
      </c>
      <c r="K14103">
        <v>430</v>
      </c>
      <c r="P14103">
        <v>430</v>
      </c>
    </row>
    <row r="14104" spans="1:16" x14ac:dyDescent="0.25">
      <c r="A14104">
        <v>1</v>
      </c>
      <c r="B14104">
        <v>9010110</v>
      </c>
      <c r="C14104">
        <v>3</v>
      </c>
      <c r="D14104">
        <v>5</v>
      </c>
      <c r="E14104">
        <v>2</v>
      </c>
      <c r="F14104" t="s">
        <v>7</v>
      </c>
      <c r="K14104">
        <v>1417</v>
      </c>
      <c r="P14104">
        <v>1417</v>
      </c>
    </row>
    <row r="14105" spans="1:16" x14ac:dyDescent="0.25">
      <c r="A14105">
        <v>1</v>
      </c>
      <c r="B14105">
        <v>9010110</v>
      </c>
      <c r="C14105">
        <v>3</v>
      </c>
      <c r="D14105">
        <v>6</v>
      </c>
      <c r="E14105">
        <v>2</v>
      </c>
      <c r="F14105" t="s">
        <v>7</v>
      </c>
      <c r="K14105">
        <v>1567</v>
      </c>
      <c r="P14105">
        <v>1567</v>
      </c>
    </row>
    <row r="14106" spans="1:16" x14ac:dyDescent="0.25">
      <c r="A14106">
        <v>1</v>
      </c>
      <c r="B14106">
        <v>9010110</v>
      </c>
      <c r="C14106">
        <v>3</v>
      </c>
      <c r="D14106">
        <v>7</v>
      </c>
      <c r="E14106">
        <v>2</v>
      </c>
      <c r="F14106" t="s">
        <v>7</v>
      </c>
      <c r="K14106">
        <v>147</v>
      </c>
      <c r="P14106">
        <v>147</v>
      </c>
    </row>
    <row r="14107" spans="1:16" x14ac:dyDescent="0.25">
      <c r="A14107">
        <v>1</v>
      </c>
      <c r="B14107">
        <v>9010111</v>
      </c>
      <c r="C14107">
        <v>3</v>
      </c>
      <c r="D14107">
        <v>1</v>
      </c>
      <c r="E14107">
        <v>2</v>
      </c>
      <c r="F14107" t="s">
        <v>7</v>
      </c>
      <c r="K14107">
        <v>0</v>
      </c>
      <c r="P14107">
        <v>0</v>
      </c>
    </row>
    <row r="14108" spans="1:16" x14ac:dyDescent="0.25">
      <c r="A14108">
        <v>1</v>
      </c>
      <c r="B14108">
        <v>9010111</v>
      </c>
      <c r="C14108">
        <v>3</v>
      </c>
      <c r="D14108">
        <v>2</v>
      </c>
      <c r="E14108">
        <v>2</v>
      </c>
      <c r="F14108" t="s">
        <v>7</v>
      </c>
      <c r="K14108">
        <v>350</v>
      </c>
      <c r="P14108">
        <v>350</v>
      </c>
    </row>
    <row r="14109" spans="1:16" x14ac:dyDescent="0.25">
      <c r="A14109">
        <v>1</v>
      </c>
      <c r="B14109">
        <v>9010111</v>
      </c>
      <c r="C14109">
        <v>3</v>
      </c>
      <c r="D14109">
        <v>3</v>
      </c>
      <c r="E14109">
        <v>2</v>
      </c>
      <c r="F14109" t="s">
        <v>7</v>
      </c>
      <c r="K14109">
        <v>420</v>
      </c>
      <c r="P14109">
        <v>420</v>
      </c>
    </row>
    <row r="14110" spans="1:16" x14ac:dyDescent="0.25">
      <c r="A14110">
        <v>1</v>
      </c>
      <c r="B14110">
        <v>9010111</v>
      </c>
      <c r="C14110">
        <v>3</v>
      </c>
      <c r="D14110">
        <v>4</v>
      </c>
      <c r="E14110">
        <v>2</v>
      </c>
      <c r="F14110" t="s">
        <v>7</v>
      </c>
      <c r="K14110">
        <v>351</v>
      </c>
      <c r="P14110">
        <v>351</v>
      </c>
    </row>
    <row r="14111" spans="1:16" x14ac:dyDescent="0.25">
      <c r="A14111">
        <v>1</v>
      </c>
      <c r="B14111">
        <v>9010111</v>
      </c>
      <c r="C14111">
        <v>3</v>
      </c>
      <c r="D14111">
        <v>5</v>
      </c>
      <c r="E14111">
        <v>2</v>
      </c>
      <c r="F14111" t="s">
        <v>7</v>
      </c>
      <c r="K14111">
        <v>927</v>
      </c>
      <c r="P14111">
        <v>927</v>
      </c>
    </row>
    <row r="14112" spans="1:16" x14ac:dyDescent="0.25">
      <c r="A14112">
        <v>1</v>
      </c>
      <c r="B14112">
        <v>9010111</v>
      </c>
      <c r="C14112">
        <v>3</v>
      </c>
      <c r="D14112">
        <v>6</v>
      </c>
      <c r="E14112">
        <v>2</v>
      </c>
      <c r="F14112" t="s">
        <v>7</v>
      </c>
      <c r="K14112">
        <v>1117</v>
      </c>
      <c r="P14112">
        <v>1117</v>
      </c>
    </row>
    <row r="14113" spans="1:16" x14ac:dyDescent="0.25">
      <c r="A14113">
        <v>1</v>
      </c>
      <c r="B14113">
        <v>9010111</v>
      </c>
      <c r="C14113">
        <v>3</v>
      </c>
      <c r="D14113">
        <v>7</v>
      </c>
      <c r="E14113">
        <v>2</v>
      </c>
      <c r="F14113" t="s">
        <v>7</v>
      </c>
      <c r="K14113">
        <v>101</v>
      </c>
      <c r="P14113">
        <v>101</v>
      </c>
    </row>
    <row r="14114" spans="1:16" x14ac:dyDescent="0.25">
      <c r="A14114">
        <v>1</v>
      </c>
      <c r="B14114">
        <v>9010112</v>
      </c>
      <c r="C14114">
        <v>3</v>
      </c>
      <c r="D14114">
        <v>1</v>
      </c>
      <c r="E14114">
        <v>2</v>
      </c>
      <c r="F14114" t="s">
        <v>7</v>
      </c>
      <c r="K14114">
        <v>0</v>
      </c>
      <c r="P14114">
        <v>0</v>
      </c>
    </row>
    <row r="14115" spans="1:16" x14ac:dyDescent="0.25">
      <c r="A14115">
        <v>1</v>
      </c>
      <c r="B14115">
        <v>9010112</v>
      </c>
      <c r="C14115">
        <v>3</v>
      </c>
      <c r="D14115">
        <v>2</v>
      </c>
      <c r="E14115">
        <v>2</v>
      </c>
      <c r="F14115" t="s">
        <v>7</v>
      </c>
      <c r="K14115">
        <v>863</v>
      </c>
      <c r="P14115">
        <v>863</v>
      </c>
    </row>
    <row r="14116" spans="1:16" x14ac:dyDescent="0.25">
      <c r="A14116">
        <v>1</v>
      </c>
      <c r="B14116">
        <v>9010112</v>
      </c>
      <c r="C14116">
        <v>3</v>
      </c>
      <c r="D14116">
        <v>3</v>
      </c>
      <c r="E14116">
        <v>2</v>
      </c>
      <c r="F14116" t="s">
        <v>7</v>
      </c>
      <c r="K14116">
        <v>542</v>
      </c>
      <c r="P14116">
        <v>542</v>
      </c>
    </row>
    <row r="14117" spans="1:16" x14ac:dyDescent="0.25">
      <c r="A14117">
        <v>1</v>
      </c>
      <c r="B14117">
        <v>9010112</v>
      </c>
      <c r="C14117">
        <v>3</v>
      </c>
      <c r="D14117">
        <v>4</v>
      </c>
      <c r="E14117">
        <v>2</v>
      </c>
      <c r="F14117" t="s">
        <v>7</v>
      </c>
      <c r="K14117">
        <v>671</v>
      </c>
      <c r="P14117">
        <v>671</v>
      </c>
    </row>
    <row r="14118" spans="1:16" x14ac:dyDescent="0.25">
      <c r="A14118">
        <v>1</v>
      </c>
      <c r="B14118">
        <v>9010112</v>
      </c>
      <c r="C14118">
        <v>3</v>
      </c>
      <c r="D14118">
        <v>5</v>
      </c>
      <c r="E14118">
        <v>2</v>
      </c>
      <c r="F14118" t="s">
        <v>7</v>
      </c>
      <c r="K14118">
        <v>952</v>
      </c>
      <c r="P14118">
        <v>952</v>
      </c>
    </row>
    <row r="14119" spans="1:16" x14ac:dyDescent="0.25">
      <c r="A14119">
        <v>1</v>
      </c>
      <c r="B14119">
        <v>9010112</v>
      </c>
      <c r="C14119">
        <v>3</v>
      </c>
      <c r="D14119">
        <v>6</v>
      </c>
      <c r="E14119">
        <v>2</v>
      </c>
      <c r="F14119" t="s">
        <v>7</v>
      </c>
      <c r="K14119">
        <v>338</v>
      </c>
      <c r="P14119">
        <v>338</v>
      </c>
    </row>
    <row r="14120" spans="1:16" x14ac:dyDescent="0.25">
      <c r="A14120">
        <v>1</v>
      </c>
      <c r="B14120">
        <v>9010112</v>
      </c>
      <c r="C14120">
        <v>3</v>
      </c>
      <c r="D14120">
        <v>7</v>
      </c>
      <c r="E14120">
        <v>2</v>
      </c>
      <c r="F14120" t="s">
        <v>7</v>
      </c>
      <c r="K14120">
        <v>52</v>
      </c>
      <c r="P14120">
        <v>52</v>
      </c>
    </row>
    <row r="14121" spans="1:16" x14ac:dyDescent="0.25">
      <c r="A14121">
        <v>1</v>
      </c>
      <c r="B14121">
        <v>9010113</v>
      </c>
      <c r="C14121">
        <v>3</v>
      </c>
      <c r="D14121">
        <v>1</v>
      </c>
      <c r="E14121">
        <v>2</v>
      </c>
      <c r="F14121" t="s">
        <v>7</v>
      </c>
      <c r="K14121">
        <v>0</v>
      </c>
      <c r="P14121">
        <v>0</v>
      </c>
    </row>
    <row r="14122" spans="1:16" x14ac:dyDescent="0.25">
      <c r="A14122">
        <v>1</v>
      </c>
      <c r="B14122">
        <v>9010113</v>
      </c>
      <c r="C14122">
        <v>3</v>
      </c>
      <c r="D14122">
        <v>2</v>
      </c>
      <c r="E14122">
        <v>2</v>
      </c>
      <c r="F14122" t="s">
        <v>7</v>
      </c>
      <c r="K14122">
        <v>1259</v>
      </c>
      <c r="P14122">
        <v>1259</v>
      </c>
    </row>
    <row r="14123" spans="1:16" x14ac:dyDescent="0.25">
      <c r="A14123">
        <v>1</v>
      </c>
      <c r="B14123">
        <v>9010113</v>
      </c>
      <c r="C14123">
        <v>3</v>
      </c>
      <c r="D14123">
        <v>3</v>
      </c>
      <c r="E14123">
        <v>2</v>
      </c>
      <c r="F14123" t="s">
        <v>7</v>
      </c>
      <c r="K14123">
        <v>984</v>
      </c>
      <c r="P14123">
        <v>984</v>
      </c>
    </row>
    <row r="14124" spans="1:16" x14ac:dyDescent="0.25">
      <c r="A14124">
        <v>1</v>
      </c>
      <c r="B14124">
        <v>9010113</v>
      </c>
      <c r="C14124">
        <v>3</v>
      </c>
      <c r="D14124">
        <v>4</v>
      </c>
      <c r="E14124">
        <v>2</v>
      </c>
      <c r="F14124" t="s">
        <v>7</v>
      </c>
      <c r="K14124">
        <v>2024</v>
      </c>
      <c r="P14124">
        <v>2024</v>
      </c>
    </row>
    <row r="14125" spans="1:16" x14ac:dyDescent="0.25">
      <c r="A14125">
        <v>1</v>
      </c>
      <c r="B14125">
        <v>9010113</v>
      </c>
      <c r="C14125">
        <v>3</v>
      </c>
      <c r="D14125">
        <v>5</v>
      </c>
      <c r="E14125">
        <v>2</v>
      </c>
      <c r="F14125" t="s">
        <v>7</v>
      </c>
      <c r="K14125">
        <v>1785</v>
      </c>
      <c r="P14125">
        <v>1785</v>
      </c>
    </row>
    <row r="14126" spans="1:16" x14ac:dyDescent="0.25">
      <c r="A14126">
        <v>1</v>
      </c>
      <c r="B14126">
        <v>9010113</v>
      </c>
      <c r="C14126">
        <v>3</v>
      </c>
      <c r="D14126">
        <v>6</v>
      </c>
      <c r="E14126">
        <v>2</v>
      </c>
      <c r="F14126" t="s">
        <v>7</v>
      </c>
      <c r="K14126">
        <v>1555</v>
      </c>
      <c r="P14126">
        <v>1555</v>
      </c>
    </row>
    <row r="14127" spans="1:16" x14ac:dyDescent="0.25">
      <c r="A14127">
        <v>1</v>
      </c>
      <c r="B14127">
        <v>9010113</v>
      </c>
      <c r="C14127">
        <v>3</v>
      </c>
      <c r="D14127">
        <v>7</v>
      </c>
      <c r="E14127">
        <v>2</v>
      </c>
      <c r="F14127" t="s">
        <v>7</v>
      </c>
      <c r="K14127">
        <v>179</v>
      </c>
      <c r="P14127">
        <v>179</v>
      </c>
    </row>
    <row r="14128" spans="1:16" x14ac:dyDescent="0.25">
      <c r="A14128">
        <v>1</v>
      </c>
      <c r="B14128">
        <v>9010201</v>
      </c>
      <c r="C14128">
        <v>3</v>
      </c>
      <c r="D14128">
        <v>1</v>
      </c>
      <c r="E14128">
        <v>2</v>
      </c>
      <c r="F14128" t="s">
        <v>7</v>
      </c>
      <c r="K14128">
        <v>0</v>
      </c>
      <c r="P14128">
        <v>0</v>
      </c>
    </row>
    <row r="14129" spans="1:16" x14ac:dyDescent="0.25">
      <c r="A14129">
        <v>1</v>
      </c>
      <c r="B14129">
        <v>9010201</v>
      </c>
      <c r="C14129">
        <v>3</v>
      </c>
      <c r="D14129">
        <v>2</v>
      </c>
      <c r="E14129">
        <v>2</v>
      </c>
      <c r="F14129" t="s">
        <v>7</v>
      </c>
      <c r="K14129">
        <v>345</v>
      </c>
      <c r="P14129">
        <v>345</v>
      </c>
    </row>
    <row r="14130" spans="1:16" x14ac:dyDescent="0.25">
      <c r="A14130">
        <v>1</v>
      </c>
      <c r="B14130">
        <v>9010201</v>
      </c>
      <c r="C14130">
        <v>3</v>
      </c>
      <c r="D14130">
        <v>3</v>
      </c>
      <c r="E14130">
        <v>2</v>
      </c>
      <c r="F14130" t="s">
        <v>7</v>
      </c>
      <c r="K14130">
        <v>0</v>
      </c>
      <c r="P14130">
        <v>0</v>
      </c>
    </row>
    <row r="14131" spans="1:16" x14ac:dyDescent="0.25">
      <c r="A14131">
        <v>1</v>
      </c>
      <c r="B14131">
        <v>9010201</v>
      </c>
      <c r="C14131">
        <v>3</v>
      </c>
      <c r="D14131">
        <v>4</v>
      </c>
      <c r="E14131">
        <v>2</v>
      </c>
      <c r="F14131" t="s">
        <v>7</v>
      </c>
      <c r="K14131">
        <v>587</v>
      </c>
      <c r="P14131">
        <v>587</v>
      </c>
    </row>
    <row r="14132" spans="1:16" x14ac:dyDescent="0.25">
      <c r="A14132">
        <v>1</v>
      </c>
      <c r="B14132">
        <v>9010201</v>
      </c>
      <c r="C14132">
        <v>3</v>
      </c>
      <c r="D14132">
        <v>5</v>
      </c>
      <c r="E14132">
        <v>2</v>
      </c>
      <c r="F14132" t="s">
        <v>7</v>
      </c>
      <c r="K14132">
        <v>0</v>
      </c>
      <c r="P14132">
        <v>0</v>
      </c>
    </row>
    <row r="14133" spans="1:16" x14ac:dyDescent="0.25">
      <c r="A14133">
        <v>1</v>
      </c>
      <c r="B14133">
        <v>9010201</v>
      </c>
      <c r="C14133">
        <v>3</v>
      </c>
      <c r="D14133">
        <v>6</v>
      </c>
      <c r="E14133">
        <v>2</v>
      </c>
      <c r="F14133" t="s">
        <v>7</v>
      </c>
      <c r="K14133">
        <v>96</v>
      </c>
      <c r="P14133">
        <v>96</v>
      </c>
    </row>
    <row r="14134" spans="1:16" x14ac:dyDescent="0.25">
      <c r="A14134">
        <v>1</v>
      </c>
      <c r="B14134">
        <v>9010201</v>
      </c>
      <c r="C14134">
        <v>3</v>
      </c>
      <c r="D14134">
        <v>7</v>
      </c>
      <c r="E14134">
        <v>2</v>
      </c>
      <c r="F14134" t="s">
        <v>7</v>
      </c>
      <c r="K14134">
        <v>6</v>
      </c>
      <c r="P14134">
        <v>6</v>
      </c>
    </row>
    <row r="14135" spans="1:16" x14ac:dyDescent="0.25">
      <c r="A14135">
        <v>1</v>
      </c>
      <c r="B14135">
        <v>9010202</v>
      </c>
      <c r="C14135">
        <v>3</v>
      </c>
      <c r="D14135">
        <v>1</v>
      </c>
      <c r="E14135">
        <v>2</v>
      </c>
      <c r="F14135" t="s">
        <v>7</v>
      </c>
      <c r="K14135">
        <v>2742</v>
      </c>
      <c r="P14135">
        <v>2742</v>
      </c>
    </row>
    <row r="14136" spans="1:16" x14ac:dyDescent="0.25">
      <c r="A14136">
        <v>1</v>
      </c>
      <c r="B14136">
        <v>9010202</v>
      </c>
      <c r="C14136">
        <v>3</v>
      </c>
      <c r="D14136">
        <v>2</v>
      </c>
      <c r="E14136">
        <v>2</v>
      </c>
      <c r="F14136" t="s">
        <v>7</v>
      </c>
      <c r="K14136">
        <v>37</v>
      </c>
      <c r="P14136">
        <v>37</v>
      </c>
    </row>
    <row r="14137" spans="1:16" x14ac:dyDescent="0.25">
      <c r="A14137">
        <v>1</v>
      </c>
      <c r="B14137">
        <v>9010202</v>
      </c>
      <c r="C14137">
        <v>3</v>
      </c>
      <c r="D14137">
        <v>3</v>
      </c>
      <c r="E14137">
        <v>2</v>
      </c>
      <c r="F14137" t="s">
        <v>7</v>
      </c>
      <c r="K14137">
        <v>0</v>
      </c>
      <c r="P14137">
        <v>0</v>
      </c>
    </row>
    <row r="14138" spans="1:16" x14ac:dyDescent="0.25">
      <c r="A14138">
        <v>1</v>
      </c>
      <c r="B14138">
        <v>9010202</v>
      </c>
      <c r="C14138">
        <v>3</v>
      </c>
      <c r="D14138">
        <v>4</v>
      </c>
      <c r="E14138">
        <v>2</v>
      </c>
      <c r="F14138" t="s">
        <v>7</v>
      </c>
      <c r="K14138">
        <v>242</v>
      </c>
      <c r="P14138">
        <v>242</v>
      </c>
    </row>
    <row r="14139" spans="1:16" x14ac:dyDescent="0.25">
      <c r="A14139">
        <v>1</v>
      </c>
      <c r="B14139">
        <v>9010202</v>
      </c>
      <c r="C14139">
        <v>3</v>
      </c>
      <c r="D14139">
        <v>5</v>
      </c>
      <c r="E14139">
        <v>2</v>
      </c>
      <c r="F14139" t="s">
        <v>7</v>
      </c>
      <c r="K14139">
        <v>0</v>
      </c>
      <c r="P14139">
        <v>0</v>
      </c>
    </row>
    <row r="14140" spans="1:16" x14ac:dyDescent="0.25">
      <c r="A14140">
        <v>1</v>
      </c>
      <c r="B14140">
        <v>9010202</v>
      </c>
      <c r="C14140">
        <v>3</v>
      </c>
      <c r="D14140">
        <v>6</v>
      </c>
      <c r="E14140">
        <v>2</v>
      </c>
      <c r="F14140" t="s">
        <v>7</v>
      </c>
      <c r="K14140">
        <v>17</v>
      </c>
      <c r="P14140">
        <v>17</v>
      </c>
    </row>
    <row r="14141" spans="1:16" x14ac:dyDescent="0.25">
      <c r="A14141">
        <v>1</v>
      </c>
      <c r="B14141">
        <v>9010202</v>
      </c>
      <c r="C14141">
        <v>3</v>
      </c>
      <c r="D14141">
        <v>7</v>
      </c>
      <c r="E14141">
        <v>2</v>
      </c>
      <c r="F14141" t="s">
        <v>7</v>
      </c>
      <c r="K14141">
        <v>0</v>
      </c>
      <c r="P14141">
        <v>0</v>
      </c>
    </row>
    <row r="14142" spans="1:16" x14ac:dyDescent="0.25">
      <c r="A14142">
        <v>1</v>
      </c>
      <c r="B14142">
        <v>9010203</v>
      </c>
      <c r="C14142">
        <v>3</v>
      </c>
      <c r="D14142">
        <v>1</v>
      </c>
      <c r="E14142">
        <v>2</v>
      </c>
      <c r="F14142" t="s">
        <v>7</v>
      </c>
      <c r="K14142">
        <v>312</v>
      </c>
      <c r="P14142">
        <v>312</v>
      </c>
    </row>
    <row r="14143" spans="1:16" x14ac:dyDescent="0.25">
      <c r="A14143">
        <v>1</v>
      </c>
      <c r="B14143">
        <v>9010203</v>
      </c>
      <c r="C14143">
        <v>3</v>
      </c>
      <c r="D14143">
        <v>2</v>
      </c>
      <c r="E14143">
        <v>2</v>
      </c>
      <c r="F14143" t="s">
        <v>7</v>
      </c>
      <c r="K14143">
        <v>3466</v>
      </c>
      <c r="P14143">
        <v>3466</v>
      </c>
    </row>
    <row r="14144" spans="1:16" x14ac:dyDescent="0.25">
      <c r="A14144">
        <v>1</v>
      </c>
      <c r="B14144">
        <v>9010203</v>
      </c>
      <c r="C14144">
        <v>3</v>
      </c>
      <c r="D14144">
        <v>3</v>
      </c>
      <c r="E14144">
        <v>2</v>
      </c>
      <c r="F14144" t="s">
        <v>7</v>
      </c>
      <c r="K14144">
        <v>434</v>
      </c>
      <c r="P14144">
        <v>434</v>
      </c>
    </row>
    <row r="14145" spans="1:16" x14ac:dyDescent="0.25">
      <c r="A14145">
        <v>1</v>
      </c>
      <c r="B14145">
        <v>9010203</v>
      </c>
      <c r="C14145">
        <v>3</v>
      </c>
      <c r="D14145">
        <v>4</v>
      </c>
      <c r="E14145">
        <v>2</v>
      </c>
      <c r="F14145" t="s">
        <v>7</v>
      </c>
      <c r="K14145">
        <v>4132</v>
      </c>
      <c r="P14145">
        <v>4132</v>
      </c>
    </row>
    <row r="14146" spans="1:16" x14ac:dyDescent="0.25">
      <c r="A14146">
        <v>1</v>
      </c>
      <c r="B14146">
        <v>9010203</v>
      </c>
      <c r="C14146">
        <v>3</v>
      </c>
      <c r="D14146">
        <v>5</v>
      </c>
      <c r="E14146">
        <v>2</v>
      </c>
      <c r="F14146" t="s">
        <v>7</v>
      </c>
      <c r="K14146">
        <v>1998</v>
      </c>
      <c r="P14146">
        <v>1998</v>
      </c>
    </row>
    <row r="14147" spans="1:16" x14ac:dyDescent="0.25">
      <c r="A14147">
        <v>1</v>
      </c>
      <c r="B14147">
        <v>9010203</v>
      </c>
      <c r="C14147">
        <v>3</v>
      </c>
      <c r="D14147">
        <v>6</v>
      </c>
      <c r="E14147">
        <v>2</v>
      </c>
      <c r="F14147" t="s">
        <v>7</v>
      </c>
      <c r="K14147">
        <v>649</v>
      </c>
      <c r="P14147">
        <v>649</v>
      </c>
    </row>
    <row r="14148" spans="1:16" x14ac:dyDescent="0.25">
      <c r="A14148">
        <v>1</v>
      </c>
      <c r="B14148">
        <v>9010203</v>
      </c>
      <c r="C14148">
        <v>3</v>
      </c>
      <c r="D14148">
        <v>7</v>
      </c>
      <c r="E14148">
        <v>2</v>
      </c>
      <c r="F14148" t="s">
        <v>7</v>
      </c>
      <c r="K14148">
        <v>58</v>
      </c>
      <c r="P14148">
        <v>58</v>
      </c>
    </row>
    <row r="14149" spans="1:16" x14ac:dyDescent="0.25">
      <c r="A14149">
        <v>1</v>
      </c>
      <c r="B14149">
        <v>9010204</v>
      </c>
      <c r="C14149">
        <v>3</v>
      </c>
      <c r="D14149">
        <v>1</v>
      </c>
      <c r="E14149">
        <v>2</v>
      </c>
      <c r="F14149" t="s">
        <v>7</v>
      </c>
      <c r="K14149">
        <v>0</v>
      </c>
      <c r="P14149">
        <v>0</v>
      </c>
    </row>
    <row r="14150" spans="1:16" x14ac:dyDescent="0.25">
      <c r="A14150">
        <v>1</v>
      </c>
      <c r="B14150">
        <v>9010204</v>
      </c>
      <c r="C14150">
        <v>3</v>
      </c>
      <c r="D14150">
        <v>2</v>
      </c>
      <c r="E14150">
        <v>2</v>
      </c>
      <c r="F14150" t="s">
        <v>7</v>
      </c>
      <c r="K14150">
        <v>1471</v>
      </c>
      <c r="P14150">
        <v>1471</v>
      </c>
    </row>
    <row r="14151" spans="1:16" x14ac:dyDescent="0.25">
      <c r="A14151">
        <v>1</v>
      </c>
      <c r="B14151">
        <v>9010204</v>
      </c>
      <c r="C14151">
        <v>3</v>
      </c>
      <c r="D14151">
        <v>3</v>
      </c>
      <c r="E14151">
        <v>2</v>
      </c>
      <c r="F14151" t="s">
        <v>7</v>
      </c>
      <c r="K14151">
        <v>86</v>
      </c>
      <c r="P14151">
        <v>86</v>
      </c>
    </row>
    <row r="14152" spans="1:16" x14ac:dyDescent="0.25">
      <c r="A14152">
        <v>1</v>
      </c>
      <c r="B14152">
        <v>9010204</v>
      </c>
      <c r="C14152">
        <v>3</v>
      </c>
      <c r="D14152">
        <v>4</v>
      </c>
      <c r="E14152">
        <v>2</v>
      </c>
      <c r="F14152" t="s">
        <v>7</v>
      </c>
      <c r="K14152">
        <v>2646</v>
      </c>
      <c r="P14152">
        <v>2646</v>
      </c>
    </row>
    <row r="14153" spans="1:16" x14ac:dyDescent="0.25">
      <c r="A14153">
        <v>1</v>
      </c>
      <c r="B14153">
        <v>9010204</v>
      </c>
      <c r="C14153">
        <v>3</v>
      </c>
      <c r="D14153">
        <v>5</v>
      </c>
      <c r="E14153">
        <v>2</v>
      </c>
      <c r="F14153" t="s">
        <v>7</v>
      </c>
      <c r="K14153">
        <v>737</v>
      </c>
      <c r="P14153">
        <v>737</v>
      </c>
    </row>
    <row r="14154" spans="1:16" x14ac:dyDescent="0.25">
      <c r="A14154">
        <v>1</v>
      </c>
      <c r="B14154">
        <v>9010204</v>
      </c>
      <c r="C14154">
        <v>3</v>
      </c>
      <c r="D14154">
        <v>6</v>
      </c>
      <c r="E14154">
        <v>2</v>
      </c>
      <c r="F14154" t="s">
        <v>7</v>
      </c>
      <c r="K14154">
        <v>639</v>
      </c>
      <c r="P14154">
        <v>639</v>
      </c>
    </row>
    <row r="14155" spans="1:16" x14ac:dyDescent="0.25">
      <c r="A14155">
        <v>1</v>
      </c>
      <c r="B14155">
        <v>9010204</v>
      </c>
      <c r="C14155">
        <v>3</v>
      </c>
      <c r="D14155">
        <v>7</v>
      </c>
      <c r="E14155">
        <v>2</v>
      </c>
      <c r="F14155" t="s">
        <v>7</v>
      </c>
      <c r="K14155">
        <v>38</v>
      </c>
      <c r="P14155">
        <v>38</v>
      </c>
    </row>
    <row r="14156" spans="1:16" x14ac:dyDescent="0.25">
      <c r="A14156">
        <v>1</v>
      </c>
      <c r="B14156">
        <v>9010205</v>
      </c>
      <c r="C14156">
        <v>3</v>
      </c>
      <c r="D14156">
        <v>1</v>
      </c>
      <c r="E14156">
        <v>2</v>
      </c>
      <c r="F14156" t="s">
        <v>7</v>
      </c>
      <c r="K14156">
        <v>1131</v>
      </c>
      <c r="P14156">
        <v>1131</v>
      </c>
    </row>
    <row r="14157" spans="1:16" x14ac:dyDescent="0.25">
      <c r="A14157">
        <v>1</v>
      </c>
      <c r="B14157">
        <v>9010205</v>
      </c>
      <c r="C14157">
        <v>3</v>
      </c>
      <c r="D14157">
        <v>2</v>
      </c>
      <c r="E14157">
        <v>2</v>
      </c>
      <c r="F14157" t="s">
        <v>7</v>
      </c>
      <c r="K14157">
        <v>166</v>
      </c>
      <c r="P14157">
        <v>166</v>
      </c>
    </row>
    <row r="14158" spans="1:16" x14ac:dyDescent="0.25">
      <c r="A14158">
        <v>1</v>
      </c>
      <c r="B14158">
        <v>9010205</v>
      </c>
      <c r="C14158">
        <v>3</v>
      </c>
      <c r="D14158">
        <v>3</v>
      </c>
      <c r="E14158">
        <v>2</v>
      </c>
      <c r="F14158" t="s">
        <v>7</v>
      </c>
      <c r="K14158">
        <v>0</v>
      </c>
      <c r="P14158">
        <v>0</v>
      </c>
    </row>
    <row r="14159" spans="1:16" x14ac:dyDescent="0.25">
      <c r="A14159">
        <v>1</v>
      </c>
      <c r="B14159">
        <v>9010205</v>
      </c>
      <c r="C14159">
        <v>3</v>
      </c>
      <c r="D14159">
        <v>4</v>
      </c>
      <c r="E14159">
        <v>2</v>
      </c>
      <c r="F14159" t="s">
        <v>7</v>
      </c>
      <c r="K14159">
        <v>180</v>
      </c>
      <c r="P14159">
        <v>180</v>
      </c>
    </row>
    <row r="14160" spans="1:16" x14ac:dyDescent="0.25">
      <c r="A14160">
        <v>1</v>
      </c>
      <c r="B14160">
        <v>9010205</v>
      </c>
      <c r="C14160">
        <v>3</v>
      </c>
      <c r="D14160">
        <v>5</v>
      </c>
      <c r="E14160">
        <v>2</v>
      </c>
      <c r="F14160" t="s">
        <v>7</v>
      </c>
      <c r="K14160">
        <v>0</v>
      </c>
      <c r="P14160">
        <v>0</v>
      </c>
    </row>
    <row r="14161" spans="1:16" x14ac:dyDescent="0.25">
      <c r="A14161">
        <v>1</v>
      </c>
      <c r="B14161">
        <v>9010205</v>
      </c>
      <c r="C14161">
        <v>3</v>
      </c>
      <c r="D14161">
        <v>6</v>
      </c>
      <c r="E14161">
        <v>2</v>
      </c>
      <c r="F14161" t="s">
        <v>7</v>
      </c>
      <c r="K14161">
        <v>45</v>
      </c>
      <c r="P14161">
        <v>45</v>
      </c>
    </row>
    <row r="14162" spans="1:16" x14ac:dyDescent="0.25">
      <c r="A14162">
        <v>1</v>
      </c>
      <c r="B14162">
        <v>9010205</v>
      </c>
      <c r="C14162">
        <v>3</v>
      </c>
      <c r="D14162">
        <v>7</v>
      </c>
      <c r="E14162">
        <v>2</v>
      </c>
      <c r="F14162" t="s">
        <v>7</v>
      </c>
      <c r="K14162">
        <v>1</v>
      </c>
      <c r="P14162">
        <v>1</v>
      </c>
    </row>
    <row r="14163" spans="1:16" x14ac:dyDescent="0.25">
      <c r="A14163">
        <v>1</v>
      </c>
      <c r="B14163">
        <v>9010206</v>
      </c>
      <c r="C14163">
        <v>3</v>
      </c>
      <c r="D14163">
        <v>1</v>
      </c>
      <c r="E14163">
        <v>2</v>
      </c>
      <c r="F14163" t="s">
        <v>7</v>
      </c>
      <c r="K14163">
        <v>2028</v>
      </c>
      <c r="P14163">
        <v>2028</v>
      </c>
    </row>
    <row r="14164" spans="1:16" x14ac:dyDescent="0.25">
      <c r="A14164">
        <v>1</v>
      </c>
      <c r="B14164">
        <v>9010206</v>
      </c>
      <c r="C14164">
        <v>3</v>
      </c>
      <c r="D14164">
        <v>2</v>
      </c>
      <c r="E14164">
        <v>2</v>
      </c>
      <c r="F14164" t="s">
        <v>7</v>
      </c>
      <c r="K14164">
        <v>308</v>
      </c>
      <c r="P14164">
        <v>308</v>
      </c>
    </row>
    <row r="14165" spans="1:16" x14ac:dyDescent="0.25">
      <c r="A14165">
        <v>1</v>
      </c>
      <c r="B14165">
        <v>9010206</v>
      </c>
      <c r="C14165">
        <v>3</v>
      </c>
      <c r="D14165">
        <v>3</v>
      </c>
      <c r="E14165">
        <v>2</v>
      </c>
      <c r="F14165" t="s">
        <v>7</v>
      </c>
      <c r="K14165">
        <v>0</v>
      </c>
      <c r="P14165">
        <v>0</v>
      </c>
    </row>
    <row r="14166" spans="1:16" x14ac:dyDescent="0.25">
      <c r="A14166">
        <v>1</v>
      </c>
      <c r="B14166">
        <v>9010206</v>
      </c>
      <c r="C14166">
        <v>3</v>
      </c>
      <c r="D14166">
        <v>4</v>
      </c>
      <c r="E14166">
        <v>2</v>
      </c>
      <c r="F14166" t="s">
        <v>7</v>
      </c>
      <c r="K14166">
        <v>147</v>
      </c>
      <c r="P14166">
        <v>147</v>
      </c>
    </row>
    <row r="14167" spans="1:16" x14ac:dyDescent="0.25">
      <c r="A14167">
        <v>1</v>
      </c>
      <c r="B14167">
        <v>9010206</v>
      </c>
      <c r="C14167">
        <v>3</v>
      </c>
      <c r="D14167">
        <v>5</v>
      </c>
      <c r="E14167">
        <v>2</v>
      </c>
      <c r="F14167" t="s">
        <v>7</v>
      </c>
      <c r="K14167">
        <v>0</v>
      </c>
      <c r="P14167">
        <v>0</v>
      </c>
    </row>
    <row r="14168" spans="1:16" x14ac:dyDescent="0.25">
      <c r="A14168">
        <v>1</v>
      </c>
      <c r="B14168">
        <v>9010206</v>
      </c>
      <c r="C14168">
        <v>3</v>
      </c>
      <c r="D14168">
        <v>6</v>
      </c>
      <c r="E14168">
        <v>2</v>
      </c>
      <c r="F14168" t="s">
        <v>7</v>
      </c>
      <c r="K14168">
        <v>5</v>
      </c>
      <c r="P14168">
        <v>5</v>
      </c>
    </row>
    <row r="14169" spans="1:16" x14ac:dyDescent="0.25">
      <c r="A14169">
        <v>1</v>
      </c>
      <c r="B14169">
        <v>9010206</v>
      </c>
      <c r="C14169">
        <v>3</v>
      </c>
      <c r="D14169">
        <v>7</v>
      </c>
      <c r="E14169">
        <v>2</v>
      </c>
      <c r="F14169" t="s">
        <v>7</v>
      </c>
      <c r="K14169">
        <v>0</v>
      </c>
      <c r="P14169">
        <v>0</v>
      </c>
    </row>
    <row r="14170" spans="1:16" x14ac:dyDescent="0.25">
      <c r="A14170">
        <v>1</v>
      </c>
      <c r="B14170">
        <v>9010207</v>
      </c>
      <c r="C14170">
        <v>3</v>
      </c>
      <c r="D14170">
        <v>1</v>
      </c>
      <c r="E14170">
        <v>2</v>
      </c>
      <c r="F14170" t="s">
        <v>7</v>
      </c>
      <c r="K14170">
        <v>0</v>
      </c>
      <c r="P14170">
        <v>0</v>
      </c>
    </row>
    <row r="14171" spans="1:16" x14ac:dyDescent="0.25">
      <c r="A14171">
        <v>1</v>
      </c>
      <c r="B14171">
        <v>9010207</v>
      </c>
      <c r="C14171">
        <v>3</v>
      </c>
      <c r="D14171">
        <v>2</v>
      </c>
      <c r="E14171">
        <v>2</v>
      </c>
      <c r="F14171" t="s">
        <v>7</v>
      </c>
      <c r="K14171">
        <v>288</v>
      </c>
      <c r="P14171">
        <v>288</v>
      </c>
    </row>
    <row r="14172" spans="1:16" x14ac:dyDescent="0.25">
      <c r="A14172">
        <v>1</v>
      </c>
      <c r="B14172">
        <v>9010207</v>
      </c>
      <c r="C14172">
        <v>3</v>
      </c>
      <c r="D14172">
        <v>3</v>
      </c>
      <c r="E14172">
        <v>2</v>
      </c>
      <c r="F14172" t="s">
        <v>7</v>
      </c>
      <c r="K14172">
        <v>372</v>
      </c>
      <c r="P14172">
        <v>372</v>
      </c>
    </row>
    <row r="14173" spans="1:16" x14ac:dyDescent="0.25">
      <c r="A14173">
        <v>1</v>
      </c>
      <c r="B14173">
        <v>9010207</v>
      </c>
      <c r="C14173">
        <v>3</v>
      </c>
      <c r="D14173">
        <v>4</v>
      </c>
      <c r="E14173">
        <v>2</v>
      </c>
      <c r="F14173" t="s">
        <v>7</v>
      </c>
      <c r="K14173">
        <v>685</v>
      </c>
      <c r="P14173">
        <v>685</v>
      </c>
    </row>
    <row r="14174" spans="1:16" x14ac:dyDescent="0.25">
      <c r="A14174">
        <v>1</v>
      </c>
      <c r="B14174">
        <v>9010207</v>
      </c>
      <c r="C14174">
        <v>3</v>
      </c>
      <c r="D14174">
        <v>5</v>
      </c>
      <c r="E14174">
        <v>2</v>
      </c>
      <c r="F14174" t="s">
        <v>7</v>
      </c>
      <c r="K14174">
        <v>1348</v>
      </c>
      <c r="P14174">
        <v>1348</v>
      </c>
    </row>
    <row r="14175" spans="1:16" x14ac:dyDescent="0.25">
      <c r="A14175">
        <v>1</v>
      </c>
      <c r="B14175">
        <v>9010207</v>
      </c>
      <c r="C14175">
        <v>3</v>
      </c>
      <c r="D14175">
        <v>6</v>
      </c>
      <c r="E14175">
        <v>2</v>
      </c>
      <c r="F14175" t="s">
        <v>7</v>
      </c>
      <c r="K14175">
        <v>1001</v>
      </c>
      <c r="P14175">
        <v>1001</v>
      </c>
    </row>
    <row r="14176" spans="1:16" x14ac:dyDescent="0.25">
      <c r="A14176">
        <v>1</v>
      </c>
      <c r="B14176">
        <v>9010207</v>
      </c>
      <c r="C14176">
        <v>3</v>
      </c>
      <c r="D14176">
        <v>7</v>
      </c>
      <c r="E14176">
        <v>2</v>
      </c>
      <c r="F14176" t="s">
        <v>7</v>
      </c>
      <c r="K14176">
        <v>94</v>
      </c>
      <c r="P14176">
        <v>94</v>
      </c>
    </row>
    <row r="14177" spans="1:16" x14ac:dyDescent="0.25">
      <c r="A14177">
        <v>1</v>
      </c>
      <c r="B14177">
        <v>9010208</v>
      </c>
      <c r="C14177">
        <v>3</v>
      </c>
      <c r="D14177">
        <v>1</v>
      </c>
      <c r="E14177">
        <v>2</v>
      </c>
      <c r="F14177" t="s">
        <v>7</v>
      </c>
      <c r="K14177">
        <v>1074</v>
      </c>
      <c r="P14177">
        <v>1074</v>
      </c>
    </row>
    <row r="14178" spans="1:16" x14ac:dyDescent="0.25">
      <c r="A14178">
        <v>1</v>
      </c>
      <c r="B14178">
        <v>9010208</v>
      </c>
      <c r="C14178">
        <v>3</v>
      </c>
      <c r="D14178">
        <v>2</v>
      </c>
      <c r="E14178">
        <v>2</v>
      </c>
      <c r="F14178" t="s">
        <v>7</v>
      </c>
      <c r="K14178">
        <v>5004</v>
      </c>
      <c r="P14178">
        <v>5004</v>
      </c>
    </row>
    <row r="14179" spans="1:16" x14ac:dyDescent="0.25">
      <c r="A14179">
        <v>1</v>
      </c>
      <c r="B14179">
        <v>9010208</v>
      </c>
      <c r="C14179">
        <v>3</v>
      </c>
      <c r="D14179">
        <v>3</v>
      </c>
      <c r="E14179">
        <v>2</v>
      </c>
      <c r="F14179" t="s">
        <v>7</v>
      </c>
      <c r="K14179">
        <v>1587</v>
      </c>
      <c r="P14179">
        <v>1587</v>
      </c>
    </row>
    <row r="14180" spans="1:16" x14ac:dyDescent="0.25">
      <c r="A14180">
        <v>1</v>
      </c>
      <c r="B14180">
        <v>9010208</v>
      </c>
      <c r="C14180">
        <v>3</v>
      </c>
      <c r="D14180">
        <v>4</v>
      </c>
      <c r="E14180">
        <v>2</v>
      </c>
      <c r="F14180" t="s">
        <v>7</v>
      </c>
      <c r="K14180">
        <v>3562</v>
      </c>
      <c r="P14180">
        <v>3562</v>
      </c>
    </row>
    <row r="14181" spans="1:16" x14ac:dyDescent="0.25">
      <c r="A14181">
        <v>1</v>
      </c>
      <c r="B14181">
        <v>9010208</v>
      </c>
      <c r="C14181">
        <v>3</v>
      </c>
      <c r="D14181">
        <v>5</v>
      </c>
      <c r="E14181">
        <v>2</v>
      </c>
      <c r="F14181" t="s">
        <v>7</v>
      </c>
      <c r="K14181">
        <v>838</v>
      </c>
      <c r="P14181">
        <v>838</v>
      </c>
    </row>
    <row r="14182" spans="1:16" x14ac:dyDescent="0.25">
      <c r="A14182">
        <v>1</v>
      </c>
      <c r="B14182">
        <v>9010208</v>
      </c>
      <c r="C14182">
        <v>3</v>
      </c>
      <c r="D14182">
        <v>6</v>
      </c>
      <c r="E14182">
        <v>2</v>
      </c>
      <c r="F14182" t="s">
        <v>7</v>
      </c>
      <c r="K14182">
        <v>894</v>
      </c>
      <c r="P14182">
        <v>894</v>
      </c>
    </row>
    <row r="14183" spans="1:16" x14ac:dyDescent="0.25">
      <c r="A14183">
        <v>1</v>
      </c>
      <c r="B14183">
        <v>9010208</v>
      </c>
      <c r="C14183">
        <v>3</v>
      </c>
      <c r="D14183">
        <v>7</v>
      </c>
      <c r="E14183">
        <v>2</v>
      </c>
      <c r="F14183" t="s">
        <v>7</v>
      </c>
      <c r="K14183">
        <v>114</v>
      </c>
      <c r="P14183">
        <v>114</v>
      </c>
    </row>
    <row r="14184" spans="1:16" x14ac:dyDescent="0.25">
      <c r="A14184">
        <v>1</v>
      </c>
      <c r="B14184">
        <v>9010209</v>
      </c>
      <c r="C14184">
        <v>3</v>
      </c>
      <c r="D14184">
        <v>1</v>
      </c>
      <c r="E14184">
        <v>2</v>
      </c>
      <c r="F14184" t="s">
        <v>7</v>
      </c>
      <c r="K14184">
        <v>845</v>
      </c>
      <c r="P14184">
        <v>845</v>
      </c>
    </row>
    <row r="14185" spans="1:16" x14ac:dyDescent="0.25">
      <c r="A14185">
        <v>1</v>
      </c>
      <c r="B14185">
        <v>9010209</v>
      </c>
      <c r="C14185">
        <v>3</v>
      </c>
      <c r="D14185">
        <v>2</v>
      </c>
      <c r="E14185">
        <v>2</v>
      </c>
      <c r="F14185" t="s">
        <v>7</v>
      </c>
      <c r="K14185">
        <v>191</v>
      </c>
      <c r="P14185">
        <v>191</v>
      </c>
    </row>
    <row r="14186" spans="1:16" x14ac:dyDescent="0.25">
      <c r="A14186">
        <v>1</v>
      </c>
      <c r="B14186">
        <v>9010209</v>
      </c>
      <c r="C14186">
        <v>3</v>
      </c>
      <c r="D14186">
        <v>3</v>
      </c>
      <c r="E14186">
        <v>2</v>
      </c>
      <c r="F14186" t="s">
        <v>7</v>
      </c>
      <c r="K14186">
        <v>0</v>
      </c>
      <c r="P14186">
        <v>0</v>
      </c>
    </row>
    <row r="14187" spans="1:16" x14ac:dyDescent="0.25">
      <c r="A14187">
        <v>1</v>
      </c>
      <c r="B14187">
        <v>9010209</v>
      </c>
      <c r="C14187">
        <v>3</v>
      </c>
      <c r="D14187">
        <v>4</v>
      </c>
      <c r="E14187">
        <v>2</v>
      </c>
      <c r="F14187" t="s">
        <v>7</v>
      </c>
      <c r="K14187">
        <v>277</v>
      </c>
      <c r="P14187">
        <v>277</v>
      </c>
    </row>
    <row r="14188" spans="1:16" x14ac:dyDescent="0.25">
      <c r="A14188">
        <v>1</v>
      </c>
      <c r="B14188">
        <v>9010209</v>
      </c>
      <c r="C14188">
        <v>3</v>
      </c>
      <c r="D14188">
        <v>5</v>
      </c>
      <c r="E14188">
        <v>2</v>
      </c>
      <c r="F14188" t="s">
        <v>7</v>
      </c>
      <c r="K14188">
        <v>47</v>
      </c>
      <c r="P14188">
        <v>47</v>
      </c>
    </row>
    <row r="14189" spans="1:16" x14ac:dyDescent="0.25">
      <c r="A14189">
        <v>1</v>
      </c>
      <c r="B14189">
        <v>9010209</v>
      </c>
      <c r="C14189">
        <v>3</v>
      </c>
      <c r="D14189">
        <v>6</v>
      </c>
      <c r="E14189">
        <v>2</v>
      </c>
      <c r="F14189" t="s">
        <v>7</v>
      </c>
      <c r="K14189">
        <v>46</v>
      </c>
      <c r="P14189">
        <v>46</v>
      </c>
    </row>
    <row r="14190" spans="1:16" x14ac:dyDescent="0.25">
      <c r="A14190">
        <v>1</v>
      </c>
      <c r="B14190">
        <v>9010209</v>
      </c>
      <c r="C14190">
        <v>3</v>
      </c>
      <c r="D14190">
        <v>7</v>
      </c>
      <c r="E14190">
        <v>2</v>
      </c>
      <c r="F14190" t="s">
        <v>7</v>
      </c>
      <c r="K14190">
        <v>4</v>
      </c>
      <c r="P14190">
        <v>4</v>
      </c>
    </row>
    <row r="14191" spans="1:16" x14ac:dyDescent="0.25">
      <c r="A14191">
        <v>1</v>
      </c>
      <c r="B14191">
        <v>9010210</v>
      </c>
      <c r="C14191">
        <v>3</v>
      </c>
      <c r="D14191">
        <v>1</v>
      </c>
      <c r="E14191">
        <v>2</v>
      </c>
      <c r="F14191" t="s">
        <v>7</v>
      </c>
      <c r="K14191">
        <v>0</v>
      </c>
      <c r="P14191">
        <v>0</v>
      </c>
    </row>
    <row r="14192" spans="1:16" x14ac:dyDescent="0.25">
      <c r="A14192">
        <v>1</v>
      </c>
      <c r="B14192">
        <v>9010210</v>
      </c>
      <c r="C14192">
        <v>3</v>
      </c>
      <c r="D14192">
        <v>2</v>
      </c>
      <c r="E14192">
        <v>2</v>
      </c>
      <c r="F14192" t="s">
        <v>7</v>
      </c>
      <c r="K14192">
        <v>145</v>
      </c>
      <c r="P14192">
        <v>145</v>
      </c>
    </row>
    <row r="14193" spans="1:16" x14ac:dyDescent="0.25">
      <c r="A14193">
        <v>1</v>
      </c>
      <c r="B14193">
        <v>9010210</v>
      </c>
      <c r="C14193">
        <v>3</v>
      </c>
      <c r="D14193">
        <v>3</v>
      </c>
      <c r="E14193">
        <v>2</v>
      </c>
      <c r="F14193" t="s">
        <v>7</v>
      </c>
      <c r="K14193">
        <v>1117</v>
      </c>
      <c r="P14193">
        <v>1117</v>
      </c>
    </row>
    <row r="14194" spans="1:16" x14ac:dyDescent="0.25">
      <c r="A14194">
        <v>1</v>
      </c>
      <c r="B14194">
        <v>9010210</v>
      </c>
      <c r="C14194">
        <v>3</v>
      </c>
      <c r="D14194">
        <v>4</v>
      </c>
      <c r="E14194">
        <v>2</v>
      </c>
      <c r="F14194" t="s">
        <v>7</v>
      </c>
      <c r="K14194">
        <v>417</v>
      </c>
      <c r="P14194">
        <v>417</v>
      </c>
    </row>
    <row r="14195" spans="1:16" x14ac:dyDescent="0.25">
      <c r="A14195">
        <v>1</v>
      </c>
      <c r="B14195">
        <v>9010210</v>
      </c>
      <c r="C14195">
        <v>3</v>
      </c>
      <c r="D14195">
        <v>5</v>
      </c>
      <c r="E14195">
        <v>2</v>
      </c>
      <c r="F14195" t="s">
        <v>7</v>
      </c>
      <c r="K14195">
        <v>973</v>
      </c>
      <c r="P14195">
        <v>973</v>
      </c>
    </row>
    <row r="14196" spans="1:16" x14ac:dyDescent="0.25">
      <c r="A14196">
        <v>1</v>
      </c>
      <c r="B14196">
        <v>9010210</v>
      </c>
      <c r="C14196">
        <v>3</v>
      </c>
      <c r="D14196">
        <v>6</v>
      </c>
      <c r="E14196">
        <v>2</v>
      </c>
      <c r="F14196" t="s">
        <v>7</v>
      </c>
      <c r="K14196">
        <v>988</v>
      </c>
      <c r="P14196">
        <v>988</v>
      </c>
    </row>
    <row r="14197" spans="1:16" x14ac:dyDescent="0.25">
      <c r="A14197">
        <v>1</v>
      </c>
      <c r="B14197">
        <v>9010210</v>
      </c>
      <c r="C14197">
        <v>3</v>
      </c>
      <c r="D14197">
        <v>7</v>
      </c>
      <c r="E14197">
        <v>2</v>
      </c>
      <c r="F14197" t="s">
        <v>7</v>
      </c>
      <c r="K14197">
        <v>68</v>
      </c>
      <c r="P14197">
        <v>68</v>
      </c>
    </row>
    <row r="14198" spans="1:16" x14ac:dyDescent="0.25">
      <c r="A14198">
        <v>1</v>
      </c>
      <c r="B14198">
        <v>9010211</v>
      </c>
      <c r="C14198">
        <v>3</v>
      </c>
      <c r="D14198">
        <v>1</v>
      </c>
      <c r="E14198">
        <v>2</v>
      </c>
      <c r="F14198" t="s">
        <v>7</v>
      </c>
      <c r="K14198">
        <v>0</v>
      </c>
      <c r="P14198">
        <v>0</v>
      </c>
    </row>
    <row r="14199" spans="1:16" x14ac:dyDescent="0.25">
      <c r="A14199">
        <v>1</v>
      </c>
      <c r="B14199">
        <v>9010211</v>
      </c>
      <c r="C14199">
        <v>3</v>
      </c>
      <c r="D14199">
        <v>2</v>
      </c>
      <c r="E14199">
        <v>2</v>
      </c>
      <c r="F14199" t="s">
        <v>7</v>
      </c>
      <c r="K14199">
        <v>338</v>
      </c>
      <c r="P14199">
        <v>338</v>
      </c>
    </row>
    <row r="14200" spans="1:16" x14ac:dyDescent="0.25">
      <c r="A14200">
        <v>1</v>
      </c>
      <c r="B14200">
        <v>9010211</v>
      </c>
      <c r="C14200">
        <v>3</v>
      </c>
      <c r="D14200">
        <v>3</v>
      </c>
      <c r="E14200">
        <v>2</v>
      </c>
      <c r="F14200" t="s">
        <v>7</v>
      </c>
      <c r="K14200">
        <v>922</v>
      </c>
      <c r="P14200">
        <v>922</v>
      </c>
    </row>
    <row r="14201" spans="1:16" x14ac:dyDescent="0.25">
      <c r="A14201">
        <v>1</v>
      </c>
      <c r="B14201">
        <v>9010211</v>
      </c>
      <c r="C14201">
        <v>3</v>
      </c>
      <c r="D14201">
        <v>4</v>
      </c>
      <c r="E14201">
        <v>2</v>
      </c>
      <c r="F14201" t="s">
        <v>7</v>
      </c>
      <c r="K14201">
        <v>2373</v>
      </c>
      <c r="P14201">
        <v>2373</v>
      </c>
    </row>
    <row r="14202" spans="1:16" x14ac:dyDescent="0.25">
      <c r="A14202">
        <v>1</v>
      </c>
      <c r="B14202">
        <v>9010211</v>
      </c>
      <c r="C14202">
        <v>3</v>
      </c>
      <c r="D14202">
        <v>5</v>
      </c>
      <c r="E14202">
        <v>2</v>
      </c>
      <c r="F14202" t="s">
        <v>7</v>
      </c>
      <c r="K14202">
        <v>1125</v>
      </c>
      <c r="P14202">
        <v>1125</v>
      </c>
    </row>
    <row r="14203" spans="1:16" x14ac:dyDescent="0.25">
      <c r="A14203">
        <v>1</v>
      </c>
      <c r="B14203">
        <v>9010211</v>
      </c>
      <c r="C14203">
        <v>3</v>
      </c>
      <c r="D14203">
        <v>6</v>
      </c>
      <c r="E14203">
        <v>2</v>
      </c>
      <c r="F14203" t="s">
        <v>7</v>
      </c>
      <c r="K14203">
        <v>556</v>
      </c>
      <c r="P14203">
        <v>556</v>
      </c>
    </row>
    <row r="14204" spans="1:16" x14ac:dyDescent="0.25">
      <c r="A14204">
        <v>1</v>
      </c>
      <c r="B14204">
        <v>9010211</v>
      </c>
      <c r="C14204">
        <v>3</v>
      </c>
      <c r="D14204">
        <v>7</v>
      </c>
      <c r="E14204">
        <v>2</v>
      </c>
      <c r="F14204" t="s">
        <v>7</v>
      </c>
      <c r="K14204">
        <v>50</v>
      </c>
      <c r="P14204">
        <v>50</v>
      </c>
    </row>
    <row r="14205" spans="1:16" x14ac:dyDescent="0.25">
      <c r="A14205">
        <v>1</v>
      </c>
      <c r="B14205">
        <v>9010212</v>
      </c>
      <c r="C14205">
        <v>3</v>
      </c>
      <c r="D14205">
        <v>1</v>
      </c>
      <c r="E14205">
        <v>2</v>
      </c>
      <c r="F14205" t="s">
        <v>7</v>
      </c>
      <c r="K14205">
        <v>0</v>
      </c>
      <c r="P14205">
        <v>0</v>
      </c>
    </row>
    <row r="14206" spans="1:16" x14ac:dyDescent="0.25">
      <c r="A14206">
        <v>1</v>
      </c>
      <c r="B14206">
        <v>9010212</v>
      </c>
      <c r="C14206">
        <v>3</v>
      </c>
      <c r="D14206">
        <v>2</v>
      </c>
      <c r="E14206">
        <v>2</v>
      </c>
      <c r="F14206" t="s">
        <v>7</v>
      </c>
      <c r="K14206">
        <v>218</v>
      </c>
      <c r="P14206">
        <v>218</v>
      </c>
    </row>
    <row r="14207" spans="1:16" x14ac:dyDescent="0.25">
      <c r="A14207">
        <v>1</v>
      </c>
      <c r="B14207">
        <v>9010212</v>
      </c>
      <c r="C14207">
        <v>3</v>
      </c>
      <c r="D14207">
        <v>3</v>
      </c>
      <c r="E14207">
        <v>2</v>
      </c>
      <c r="F14207" t="s">
        <v>7</v>
      </c>
      <c r="K14207">
        <v>539</v>
      </c>
      <c r="P14207">
        <v>539</v>
      </c>
    </row>
    <row r="14208" spans="1:16" x14ac:dyDescent="0.25">
      <c r="A14208">
        <v>1</v>
      </c>
      <c r="B14208">
        <v>9010212</v>
      </c>
      <c r="C14208">
        <v>3</v>
      </c>
      <c r="D14208">
        <v>4</v>
      </c>
      <c r="E14208">
        <v>2</v>
      </c>
      <c r="F14208" t="s">
        <v>7</v>
      </c>
      <c r="K14208">
        <v>336</v>
      </c>
      <c r="P14208">
        <v>336</v>
      </c>
    </row>
    <row r="14209" spans="1:16" x14ac:dyDescent="0.25">
      <c r="A14209">
        <v>1</v>
      </c>
      <c r="B14209">
        <v>9010212</v>
      </c>
      <c r="C14209">
        <v>3</v>
      </c>
      <c r="D14209">
        <v>5</v>
      </c>
      <c r="E14209">
        <v>2</v>
      </c>
      <c r="F14209" t="s">
        <v>7</v>
      </c>
      <c r="K14209">
        <v>830</v>
      </c>
      <c r="P14209">
        <v>830</v>
      </c>
    </row>
    <row r="14210" spans="1:16" x14ac:dyDescent="0.25">
      <c r="A14210">
        <v>1</v>
      </c>
      <c r="B14210">
        <v>9010212</v>
      </c>
      <c r="C14210">
        <v>3</v>
      </c>
      <c r="D14210">
        <v>6</v>
      </c>
      <c r="E14210">
        <v>2</v>
      </c>
      <c r="F14210" t="s">
        <v>7</v>
      </c>
      <c r="K14210">
        <v>1027</v>
      </c>
      <c r="P14210">
        <v>1027</v>
      </c>
    </row>
    <row r="14211" spans="1:16" x14ac:dyDescent="0.25">
      <c r="A14211">
        <v>1</v>
      </c>
      <c r="B14211">
        <v>9010212</v>
      </c>
      <c r="C14211">
        <v>3</v>
      </c>
      <c r="D14211">
        <v>7</v>
      </c>
      <c r="E14211">
        <v>2</v>
      </c>
      <c r="F14211" t="s">
        <v>7</v>
      </c>
      <c r="K14211">
        <v>82</v>
      </c>
      <c r="P14211">
        <v>82</v>
      </c>
    </row>
    <row r="14212" spans="1:16" x14ac:dyDescent="0.25">
      <c r="A14212">
        <v>1</v>
      </c>
      <c r="B14212">
        <v>9010301</v>
      </c>
      <c r="C14212">
        <v>3</v>
      </c>
      <c r="D14212">
        <v>1</v>
      </c>
      <c r="E14212">
        <v>2</v>
      </c>
      <c r="F14212" t="s">
        <v>7</v>
      </c>
      <c r="K14212">
        <v>1953</v>
      </c>
      <c r="P14212">
        <v>1953</v>
      </c>
    </row>
    <row r="14213" spans="1:16" x14ac:dyDescent="0.25">
      <c r="A14213">
        <v>1</v>
      </c>
      <c r="B14213">
        <v>9010301</v>
      </c>
      <c r="C14213">
        <v>3</v>
      </c>
      <c r="D14213">
        <v>2</v>
      </c>
      <c r="E14213">
        <v>2</v>
      </c>
      <c r="F14213" t="s">
        <v>7</v>
      </c>
      <c r="K14213">
        <v>0</v>
      </c>
      <c r="P14213">
        <v>0</v>
      </c>
    </row>
    <row r="14214" spans="1:16" x14ac:dyDescent="0.25">
      <c r="A14214">
        <v>1</v>
      </c>
      <c r="B14214">
        <v>9010301</v>
      </c>
      <c r="C14214">
        <v>3</v>
      </c>
      <c r="D14214">
        <v>3</v>
      </c>
      <c r="E14214">
        <v>2</v>
      </c>
      <c r="F14214" t="s">
        <v>7</v>
      </c>
      <c r="K14214">
        <v>0</v>
      </c>
      <c r="P14214">
        <v>0</v>
      </c>
    </row>
    <row r="14215" spans="1:16" x14ac:dyDescent="0.25">
      <c r="A14215">
        <v>1</v>
      </c>
      <c r="B14215">
        <v>9010301</v>
      </c>
      <c r="C14215">
        <v>3</v>
      </c>
      <c r="D14215">
        <v>4</v>
      </c>
      <c r="E14215">
        <v>2</v>
      </c>
      <c r="F14215" t="s">
        <v>7</v>
      </c>
      <c r="K14215">
        <v>421</v>
      </c>
      <c r="P14215">
        <v>421</v>
      </c>
    </row>
    <row r="14216" spans="1:16" x14ac:dyDescent="0.25">
      <c r="A14216">
        <v>1</v>
      </c>
      <c r="B14216">
        <v>9010301</v>
      </c>
      <c r="C14216">
        <v>3</v>
      </c>
      <c r="D14216">
        <v>5</v>
      </c>
      <c r="E14216">
        <v>2</v>
      </c>
      <c r="F14216" t="s">
        <v>7</v>
      </c>
      <c r="K14216">
        <v>29</v>
      </c>
      <c r="P14216">
        <v>29</v>
      </c>
    </row>
    <row r="14217" spans="1:16" x14ac:dyDescent="0.25">
      <c r="A14217">
        <v>1</v>
      </c>
      <c r="B14217">
        <v>9010301</v>
      </c>
      <c r="C14217">
        <v>3</v>
      </c>
      <c r="D14217">
        <v>6</v>
      </c>
      <c r="E14217">
        <v>2</v>
      </c>
      <c r="F14217" t="s">
        <v>7</v>
      </c>
      <c r="K14217">
        <v>76</v>
      </c>
      <c r="P14217">
        <v>76</v>
      </c>
    </row>
    <row r="14218" spans="1:16" x14ac:dyDescent="0.25">
      <c r="A14218">
        <v>1</v>
      </c>
      <c r="B14218">
        <v>9010301</v>
      </c>
      <c r="C14218">
        <v>3</v>
      </c>
      <c r="D14218">
        <v>7</v>
      </c>
      <c r="E14218">
        <v>2</v>
      </c>
      <c r="F14218" t="s">
        <v>7</v>
      </c>
      <c r="K14218">
        <v>8</v>
      </c>
      <c r="P14218">
        <v>8</v>
      </c>
    </row>
    <row r="14219" spans="1:16" x14ac:dyDescent="0.25">
      <c r="A14219">
        <v>1</v>
      </c>
      <c r="B14219">
        <v>9010302</v>
      </c>
      <c r="C14219">
        <v>3</v>
      </c>
      <c r="D14219">
        <v>1</v>
      </c>
      <c r="E14219">
        <v>2</v>
      </c>
      <c r="F14219" t="s">
        <v>7</v>
      </c>
      <c r="K14219">
        <v>92</v>
      </c>
      <c r="P14219">
        <v>92</v>
      </c>
    </row>
    <row r="14220" spans="1:16" x14ac:dyDescent="0.25">
      <c r="A14220">
        <v>1</v>
      </c>
      <c r="B14220">
        <v>9010302</v>
      </c>
      <c r="C14220">
        <v>3</v>
      </c>
      <c r="D14220">
        <v>2</v>
      </c>
      <c r="E14220">
        <v>2</v>
      </c>
      <c r="F14220" t="s">
        <v>7</v>
      </c>
      <c r="K14220">
        <v>599</v>
      </c>
      <c r="P14220">
        <v>599</v>
      </c>
    </row>
    <row r="14221" spans="1:16" x14ac:dyDescent="0.25">
      <c r="A14221">
        <v>1</v>
      </c>
      <c r="B14221">
        <v>9010302</v>
      </c>
      <c r="C14221">
        <v>3</v>
      </c>
      <c r="D14221">
        <v>3</v>
      </c>
      <c r="E14221">
        <v>2</v>
      </c>
      <c r="F14221" t="s">
        <v>7</v>
      </c>
      <c r="K14221">
        <v>903</v>
      </c>
      <c r="P14221">
        <v>903</v>
      </c>
    </row>
    <row r="14222" spans="1:16" x14ac:dyDescent="0.25">
      <c r="A14222">
        <v>1</v>
      </c>
      <c r="B14222">
        <v>9010302</v>
      </c>
      <c r="C14222">
        <v>3</v>
      </c>
      <c r="D14222">
        <v>4</v>
      </c>
      <c r="E14222">
        <v>2</v>
      </c>
      <c r="F14222" t="s">
        <v>7</v>
      </c>
      <c r="K14222">
        <v>1655</v>
      </c>
      <c r="P14222">
        <v>1655</v>
      </c>
    </row>
    <row r="14223" spans="1:16" x14ac:dyDescent="0.25">
      <c r="A14223">
        <v>1</v>
      </c>
      <c r="B14223">
        <v>9010302</v>
      </c>
      <c r="C14223">
        <v>3</v>
      </c>
      <c r="D14223">
        <v>5</v>
      </c>
      <c r="E14223">
        <v>2</v>
      </c>
      <c r="F14223" t="s">
        <v>7</v>
      </c>
      <c r="K14223">
        <v>1329</v>
      </c>
      <c r="P14223">
        <v>1329</v>
      </c>
    </row>
    <row r="14224" spans="1:16" x14ac:dyDescent="0.25">
      <c r="A14224">
        <v>1</v>
      </c>
      <c r="B14224">
        <v>9010302</v>
      </c>
      <c r="C14224">
        <v>3</v>
      </c>
      <c r="D14224">
        <v>6</v>
      </c>
      <c r="E14224">
        <v>2</v>
      </c>
      <c r="F14224" t="s">
        <v>7</v>
      </c>
      <c r="K14224">
        <v>1099</v>
      </c>
      <c r="P14224">
        <v>1099</v>
      </c>
    </row>
    <row r="14225" spans="1:16" x14ac:dyDescent="0.25">
      <c r="A14225">
        <v>1</v>
      </c>
      <c r="B14225">
        <v>9010302</v>
      </c>
      <c r="C14225">
        <v>3</v>
      </c>
      <c r="D14225">
        <v>7</v>
      </c>
      <c r="E14225">
        <v>2</v>
      </c>
      <c r="F14225" t="s">
        <v>7</v>
      </c>
      <c r="K14225">
        <v>112</v>
      </c>
      <c r="P14225">
        <v>112</v>
      </c>
    </row>
    <row r="14226" spans="1:16" x14ac:dyDescent="0.25">
      <c r="A14226">
        <v>1</v>
      </c>
      <c r="B14226">
        <v>9010303</v>
      </c>
      <c r="C14226">
        <v>3</v>
      </c>
      <c r="D14226">
        <v>1</v>
      </c>
      <c r="E14226">
        <v>2</v>
      </c>
      <c r="F14226" t="s">
        <v>7</v>
      </c>
      <c r="K14226">
        <v>0</v>
      </c>
      <c r="P14226">
        <v>0</v>
      </c>
    </row>
    <row r="14227" spans="1:16" x14ac:dyDescent="0.25">
      <c r="A14227">
        <v>1</v>
      </c>
      <c r="B14227">
        <v>9010303</v>
      </c>
      <c r="C14227">
        <v>3</v>
      </c>
      <c r="D14227">
        <v>2</v>
      </c>
      <c r="E14227">
        <v>2</v>
      </c>
      <c r="F14227" t="s">
        <v>7</v>
      </c>
      <c r="K14227">
        <v>931</v>
      </c>
      <c r="P14227">
        <v>931</v>
      </c>
    </row>
    <row r="14228" spans="1:16" x14ac:dyDescent="0.25">
      <c r="A14228">
        <v>1</v>
      </c>
      <c r="B14228">
        <v>9010303</v>
      </c>
      <c r="C14228">
        <v>3</v>
      </c>
      <c r="D14228">
        <v>3</v>
      </c>
      <c r="E14228">
        <v>2</v>
      </c>
      <c r="F14228" t="s">
        <v>7</v>
      </c>
      <c r="K14228">
        <v>168</v>
      </c>
      <c r="P14228">
        <v>168</v>
      </c>
    </row>
    <row r="14229" spans="1:16" x14ac:dyDescent="0.25">
      <c r="A14229">
        <v>1</v>
      </c>
      <c r="B14229">
        <v>9010303</v>
      </c>
      <c r="C14229">
        <v>3</v>
      </c>
      <c r="D14229">
        <v>4</v>
      </c>
      <c r="E14229">
        <v>2</v>
      </c>
      <c r="F14229" t="s">
        <v>7</v>
      </c>
      <c r="K14229">
        <v>1144</v>
      </c>
      <c r="P14229">
        <v>1144</v>
      </c>
    </row>
    <row r="14230" spans="1:16" x14ac:dyDescent="0.25">
      <c r="A14230">
        <v>1</v>
      </c>
      <c r="B14230">
        <v>9010303</v>
      </c>
      <c r="C14230">
        <v>3</v>
      </c>
      <c r="D14230">
        <v>5</v>
      </c>
      <c r="E14230">
        <v>2</v>
      </c>
      <c r="F14230" t="s">
        <v>7</v>
      </c>
      <c r="K14230">
        <v>660</v>
      </c>
      <c r="P14230">
        <v>660</v>
      </c>
    </row>
    <row r="14231" spans="1:16" x14ac:dyDescent="0.25">
      <c r="A14231">
        <v>1</v>
      </c>
      <c r="B14231">
        <v>9010303</v>
      </c>
      <c r="C14231">
        <v>3</v>
      </c>
      <c r="D14231">
        <v>6</v>
      </c>
      <c r="E14231">
        <v>2</v>
      </c>
      <c r="F14231" t="s">
        <v>7</v>
      </c>
      <c r="K14231">
        <v>502</v>
      </c>
      <c r="P14231">
        <v>502</v>
      </c>
    </row>
    <row r="14232" spans="1:16" x14ac:dyDescent="0.25">
      <c r="A14232">
        <v>1</v>
      </c>
      <c r="B14232">
        <v>9010303</v>
      </c>
      <c r="C14232">
        <v>3</v>
      </c>
      <c r="D14232">
        <v>7</v>
      </c>
      <c r="E14232">
        <v>2</v>
      </c>
      <c r="F14232" t="s">
        <v>7</v>
      </c>
      <c r="K14232">
        <v>65</v>
      </c>
      <c r="P14232">
        <v>65</v>
      </c>
    </row>
    <row r="14233" spans="1:16" x14ac:dyDescent="0.25">
      <c r="A14233">
        <v>1</v>
      </c>
      <c r="B14233">
        <v>9010304</v>
      </c>
      <c r="C14233">
        <v>3</v>
      </c>
      <c r="D14233">
        <v>1</v>
      </c>
      <c r="E14233">
        <v>2</v>
      </c>
      <c r="F14233" t="s">
        <v>7</v>
      </c>
      <c r="K14233">
        <v>204</v>
      </c>
      <c r="P14233">
        <v>204</v>
      </c>
    </row>
    <row r="14234" spans="1:16" x14ac:dyDescent="0.25">
      <c r="A14234">
        <v>1</v>
      </c>
      <c r="B14234">
        <v>9010304</v>
      </c>
      <c r="C14234">
        <v>3</v>
      </c>
      <c r="D14234">
        <v>2</v>
      </c>
      <c r="E14234">
        <v>2</v>
      </c>
      <c r="F14234" t="s">
        <v>7</v>
      </c>
      <c r="K14234">
        <v>1538</v>
      </c>
      <c r="P14234">
        <v>1538</v>
      </c>
    </row>
    <row r="14235" spans="1:16" x14ac:dyDescent="0.25">
      <c r="A14235">
        <v>1</v>
      </c>
      <c r="B14235">
        <v>9010304</v>
      </c>
      <c r="C14235">
        <v>3</v>
      </c>
      <c r="D14235">
        <v>3</v>
      </c>
      <c r="E14235">
        <v>2</v>
      </c>
      <c r="F14235" t="s">
        <v>7</v>
      </c>
      <c r="K14235">
        <v>1023</v>
      </c>
      <c r="P14235">
        <v>1023</v>
      </c>
    </row>
    <row r="14236" spans="1:16" x14ac:dyDescent="0.25">
      <c r="A14236">
        <v>1</v>
      </c>
      <c r="B14236">
        <v>9010304</v>
      </c>
      <c r="C14236">
        <v>3</v>
      </c>
      <c r="D14236">
        <v>4</v>
      </c>
      <c r="E14236">
        <v>2</v>
      </c>
      <c r="F14236" t="s">
        <v>7</v>
      </c>
      <c r="K14236">
        <v>3487</v>
      </c>
      <c r="P14236">
        <v>3487</v>
      </c>
    </row>
    <row r="14237" spans="1:16" x14ac:dyDescent="0.25">
      <c r="A14237">
        <v>1</v>
      </c>
      <c r="B14237">
        <v>9010304</v>
      </c>
      <c r="C14237">
        <v>3</v>
      </c>
      <c r="D14237">
        <v>5</v>
      </c>
      <c r="E14237">
        <v>2</v>
      </c>
      <c r="F14237" t="s">
        <v>7</v>
      </c>
      <c r="K14237">
        <v>1541</v>
      </c>
      <c r="P14237">
        <v>1541</v>
      </c>
    </row>
    <row r="14238" spans="1:16" x14ac:dyDescent="0.25">
      <c r="A14238">
        <v>1</v>
      </c>
      <c r="B14238">
        <v>9010304</v>
      </c>
      <c r="C14238">
        <v>3</v>
      </c>
      <c r="D14238">
        <v>6</v>
      </c>
      <c r="E14238">
        <v>2</v>
      </c>
      <c r="F14238" t="s">
        <v>7</v>
      </c>
      <c r="K14238">
        <v>1482</v>
      </c>
      <c r="P14238">
        <v>1482</v>
      </c>
    </row>
    <row r="14239" spans="1:16" x14ac:dyDescent="0.25">
      <c r="A14239">
        <v>1</v>
      </c>
      <c r="B14239">
        <v>9010304</v>
      </c>
      <c r="C14239">
        <v>3</v>
      </c>
      <c r="D14239">
        <v>7</v>
      </c>
      <c r="E14239">
        <v>2</v>
      </c>
      <c r="F14239" t="s">
        <v>7</v>
      </c>
      <c r="K14239">
        <v>176</v>
      </c>
      <c r="P14239">
        <v>176</v>
      </c>
    </row>
    <row r="14240" spans="1:16" x14ac:dyDescent="0.25">
      <c r="A14240">
        <v>1</v>
      </c>
      <c r="B14240">
        <v>9010305</v>
      </c>
      <c r="C14240">
        <v>3</v>
      </c>
      <c r="D14240">
        <v>1</v>
      </c>
      <c r="E14240">
        <v>2</v>
      </c>
      <c r="F14240" t="s">
        <v>7</v>
      </c>
      <c r="K14240">
        <v>0</v>
      </c>
      <c r="P14240">
        <v>0</v>
      </c>
    </row>
    <row r="14241" spans="1:16" x14ac:dyDescent="0.25">
      <c r="A14241">
        <v>1</v>
      </c>
      <c r="B14241">
        <v>9010305</v>
      </c>
      <c r="C14241">
        <v>3</v>
      </c>
      <c r="D14241">
        <v>2</v>
      </c>
      <c r="E14241">
        <v>2</v>
      </c>
      <c r="F14241" t="s">
        <v>7</v>
      </c>
      <c r="K14241">
        <v>305</v>
      </c>
      <c r="P14241">
        <v>305</v>
      </c>
    </row>
    <row r="14242" spans="1:16" x14ac:dyDescent="0.25">
      <c r="A14242">
        <v>1</v>
      </c>
      <c r="B14242">
        <v>9010305</v>
      </c>
      <c r="C14242">
        <v>3</v>
      </c>
      <c r="D14242">
        <v>3</v>
      </c>
      <c r="E14242">
        <v>2</v>
      </c>
      <c r="F14242" t="s">
        <v>7</v>
      </c>
      <c r="K14242">
        <v>748</v>
      </c>
      <c r="P14242">
        <v>748</v>
      </c>
    </row>
    <row r="14243" spans="1:16" x14ac:dyDescent="0.25">
      <c r="A14243">
        <v>1</v>
      </c>
      <c r="B14243">
        <v>9010305</v>
      </c>
      <c r="C14243">
        <v>3</v>
      </c>
      <c r="D14243">
        <v>4</v>
      </c>
      <c r="E14243">
        <v>2</v>
      </c>
      <c r="F14243" t="s">
        <v>7</v>
      </c>
      <c r="K14243">
        <v>169</v>
      </c>
      <c r="P14243">
        <v>169</v>
      </c>
    </row>
    <row r="14244" spans="1:16" x14ac:dyDescent="0.25">
      <c r="A14244">
        <v>1</v>
      </c>
      <c r="B14244">
        <v>9010305</v>
      </c>
      <c r="C14244">
        <v>3</v>
      </c>
      <c r="D14244">
        <v>5</v>
      </c>
      <c r="E14244">
        <v>2</v>
      </c>
      <c r="F14244" t="s">
        <v>7</v>
      </c>
      <c r="K14244">
        <v>1384</v>
      </c>
      <c r="P14244">
        <v>1384</v>
      </c>
    </row>
    <row r="14245" spans="1:16" x14ac:dyDescent="0.25">
      <c r="A14245">
        <v>1</v>
      </c>
      <c r="B14245">
        <v>9010305</v>
      </c>
      <c r="C14245">
        <v>3</v>
      </c>
      <c r="D14245">
        <v>6</v>
      </c>
      <c r="E14245">
        <v>2</v>
      </c>
      <c r="F14245" t="s">
        <v>7</v>
      </c>
      <c r="K14245">
        <v>905</v>
      </c>
      <c r="P14245">
        <v>905</v>
      </c>
    </row>
    <row r="14246" spans="1:16" x14ac:dyDescent="0.25">
      <c r="A14246">
        <v>1</v>
      </c>
      <c r="B14246">
        <v>9010305</v>
      </c>
      <c r="C14246">
        <v>3</v>
      </c>
      <c r="D14246">
        <v>7</v>
      </c>
      <c r="E14246">
        <v>2</v>
      </c>
      <c r="F14246" t="s">
        <v>7</v>
      </c>
      <c r="K14246">
        <v>82</v>
      </c>
      <c r="P14246">
        <v>82</v>
      </c>
    </row>
    <row r="14247" spans="1:16" x14ac:dyDescent="0.25">
      <c r="A14247">
        <v>1</v>
      </c>
      <c r="B14247">
        <v>9010306</v>
      </c>
      <c r="C14247">
        <v>3</v>
      </c>
      <c r="D14247">
        <v>1</v>
      </c>
      <c r="E14247">
        <v>2</v>
      </c>
      <c r="F14247" t="s">
        <v>7</v>
      </c>
      <c r="K14247">
        <v>0</v>
      </c>
      <c r="P14247">
        <v>0</v>
      </c>
    </row>
    <row r="14248" spans="1:16" x14ac:dyDescent="0.25">
      <c r="A14248">
        <v>1</v>
      </c>
      <c r="B14248">
        <v>9010306</v>
      </c>
      <c r="C14248">
        <v>3</v>
      </c>
      <c r="D14248">
        <v>2</v>
      </c>
      <c r="E14248">
        <v>2</v>
      </c>
      <c r="F14248" t="s">
        <v>7</v>
      </c>
      <c r="K14248">
        <v>1583</v>
      </c>
      <c r="P14248">
        <v>1583</v>
      </c>
    </row>
    <row r="14249" spans="1:16" x14ac:dyDescent="0.25">
      <c r="A14249">
        <v>1</v>
      </c>
      <c r="B14249">
        <v>9010306</v>
      </c>
      <c r="C14249">
        <v>3</v>
      </c>
      <c r="D14249">
        <v>3</v>
      </c>
      <c r="E14249">
        <v>2</v>
      </c>
      <c r="F14249" t="s">
        <v>7</v>
      </c>
      <c r="K14249">
        <v>278</v>
      </c>
      <c r="P14249">
        <v>278</v>
      </c>
    </row>
    <row r="14250" spans="1:16" x14ac:dyDescent="0.25">
      <c r="A14250">
        <v>1</v>
      </c>
      <c r="B14250">
        <v>9010306</v>
      </c>
      <c r="C14250">
        <v>3</v>
      </c>
      <c r="D14250">
        <v>4</v>
      </c>
      <c r="E14250">
        <v>2</v>
      </c>
      <c r="F14250" t="s">
        <v>7</v>
      </c>
      <c r="K14250">
        <v>773</v>
      </c>
      <c r="P14250">
        <v>773</v>
      </c>
    </row>
    <row r="14251" spans="1:16" x14ac:dyDescent="0.25">
      <c r="A14251">
        <v>1</v>
      </c>
      <c r="B14251">
        <v>9010306</v>
      </c>
      <c r="C14251">
        <v>3</v>
      </c>
      <c r="D14251">
        <v>5</v>
      </c>
      <c r="E14251">
        <v>2</v>
      </c>
      <c r="F14251" t="s">
        <v>7</v>
      </c>
      <c r="K14251">
        <v>1092</v>
      </c>
      <c r="P14251">
        <v>1092</v>
      </c>
    </row>
    <row r="14252" spans="1:16" x14ac:dyDescent="0.25">
      <c r="A14252">
        <v>1</v>
      </c>
      <c r="B14252">
        <v>9010306</v>
      </c>
      <c r="C14252">
        <v>3</v>
      </c>
      <c r="D14252">
        <v>6</v>
      </c>
      <c r="E14252">
        <v>2</v>
      </c>
      <c r="F14252" t="s">
        <v>7</v>
      </c>
      <c r="K14252">
        <v>948</v>
      </c>
      <c r="P14252">
        <v>948</v>
      </c>
    </row>
    <row r="14253" spans="1:16" x14ac:dyDescent="0.25">
      <c r="A14253">
        <v>1</v>
      </c>
      <c r="B14253">
        <v>9010306</v>
      </c>
      <c r="C14253">
        <v>3</v>
      </c>
      <c r="D14253">
        <v>7</v>
      </c>
      <c r="E14253">
        <v>2</v>
      </c>
      <c r="F14253" t="s">
        <v>7</v>
      </c>
      <c r="K14253">
        <v>88</v>
      </c>
      <c r="P14253">
        <v>88</v>
      </c>
    </row>
    <row r="14254" spans="1:16" x14ac:dyDescent="0.25">
      <c r="A14254">
        <v>1</v>
      </c>
      <c r="B14254">
        <v>9010307</v>
      </c>
      <c r="C14254">
        <v>3</v>
      </c>
      <c r="D14254">
        <v>1</v>
      </c>
      <c r="E14254">
        <v>2</v>
      </c>
      <c r="F14254" t="s">
        <v>7</v>
      </c>
      <c r="K14254">
        <v>0</v>
      </c>
      <c r="P14254">
        <v>0</v>
      </c>
    </row>
    <row r="14255" spans="1:16" x14ac:dyDescent="0.25">
      <c r="A14255">
        <v>1</v>
      </c>
      <c r="B14255">
        <v>9010307</v>
      </c>
      <c r="C14255">
        <v>3</v>
      </c>
      <c r="D14255">
        <v>2</v>
      </c>
      <c r="E14255">
        <v>2</v>
      </c>
      <c r="F14255" t="s">
        <v>7</v>
      </c>
      <c r="K14255">
        <v>907</v>
      </c>
      <c r="P14255">
        <v>907</v>
      </c>
    </row>
    <row r="14256" spans="1:16" x14ac:dyDescent="0.25">
      <c r="A14256">
        <v>1</v>
      </c>
      <c r="B14256">
        <v>9010307</v>
      </c>
      <c r="C14256">
        <v>3</v>
      </c>
      <c r="D14256">
        <v>3</v>
      </c>
      <c r="E14256">
        <v>2</v>
      </c>
      <c r="F14256" t="s">
        <v>7</v>
      </c>
      <c r="K14256">
        <v>0</v>
      </c>
      <c r="P14256">
        <v>0</v>
      </c>
    </row>
    <row r="14257" spans="1:16" x14ac:dyDescent="0.25">
      <c r="A14257">
        <v>1</v>
      </c>
      <c r="B14257">
        <v>9010307</v>
      </c>
      <c r="C14257">
        <v>3</v>
      </c>
      <c r="D14257">
        <v>4</v>
      </c>
      <c r="E14257">
        <v>2</v>
      </c>
      <c r="F14257" t="s">
        <v>7</v>
      </c>
      <c r="K14257">
        <v>872</v>
      </c>
      <c r="P14257">
        <v>872</v>
      </c>
    </row>
    <row r="14258" spans="1:16" x14ac:dyDescent="0.25">
      <c r="A14258">
        <v>1</v>
      </c>
      <c r="B14258">
        <v>9010307</v>
      </c>
      <c r="C14258">
        <v>3</v>
      </c>
      <c r="D14258">
        <v>5</v>
      </c>
      <c r="E14258">
        <v>2</v>
      </c>
      <c r="F14258" t="s">
        <v>7</v>
      </c>
      <c r="K14258">
        <v>1210</v>
      </c>
      <c r="P14258">
        <v>1210</v>
      </c>
    </row>
    <row r="14259" spans="1:16" x14ac:dyDescent="0.25">
      <c r="A14259">
        <v>1</v>
      </c>
      <c r="B14259">
        <v>9010307</v>
      </c>
      <c r="C14259">
        <v>3</v>
      </c>
      <c r="D14259">
        <v>6</v>
      </c>
      <c r="E14259">
        <v>2</v>
      </c>
      <c r="F14259" t="s">
        <v>7</v>
      </c>
      <c r="K14259">
        <v>559</v>
      </c>
      <c r="P14259">
        <v>559</v>
      </c>
    </row>
    <row r="14260" spans="1:16" x14ac:dyDescent="0.25">
      <c r="A14260">
        <v>1</v>
      </c>
      <c r="B14260">
        <v>9010307</v>
      </c>
      <c r="C14260">
        <v>3</v>
      </c>
      <c r="D14260">
        <v>7</v>
      </c>
      <c r="E14260">
        <v>2</v>
      </c>
      <c r="F14260" t="s">
        <v>7</v>
      </c>
      <c r="K14260">
        <v>47</v>
      </c>
      <c r="P14260">
        <v>47</v>
      </c>
    </row>
    <row r="14261" spans="1:16" x14ac:dyDescent="0.25">
      <c r="A14261">
        <v>1</v>
      </c>
      <c r="B14261">
        <v>9010308</v>
      </c>
      <c r="C14261">
        <v>3</v>
      </c>
      <c r="D14261">
        <v>1</v>
      </c>
      <c r="E14261">
        <v>2</v>
      </c>
      <c r="F14261" t="s">
        <v>7</v>
      </c>
      <c r="K14261">
        <v>690</v>
      </c>
      <c r="P14261">
        <v>690</v>
      </c>
    </row>
    <row r="14262" spans="1:16" x14ac:dyDescent="0.25">
      <c r="A14262">
        <v>1</v>
      </c>
      <c r="B14262">
        <v>9010308</v>
      </c>
      <c r="C14262">
        <v>3</v>
      </c>
      <c r="D14262">
        <v>2</v>
      </c>
      <c r="E14262">
        <v>2</v>
      </c>
      <c r="F14262" t="s">
        <v>7</v>
      </c>
      <c r="K14262">
        <v>1188</v>
      </c>
      <c r="P14262">
        <v>1188</v>
      </c>
    </row>
    <row r="14263" spans="1:16" x14ac:dyDescent="0.25">
      <c r="A14263">
        <v>1</v>
      </c>
      <c r="B14263">
        <v>9010308</v>
      </c>
      <c r="C14263">
        <v>3</v>
      </c>
      <c r="D14263">
        <v>3</v>
      </c>
      <c r="E14263">
        <v>2</v>
      </c>
      <c r="F14263" t="s">
        <v>7</v>
      </c>
      <c r="K14263">
        <v>407</v>
      </c>
      <c r="P14263">
        <v>407</v>
      </c>
    </row>
    <row r="14264" spans="1:16" x14ac:dyDescent="0.25">
      <c r="A14264">
        <v>1</v>
      </c>
      <c r="B14264">
        <v>9010308</v>
      </c>
      <c r="C14264">
        <v>3</v>
      </c>
      <c r="D14264">
        <v>4</v>
      </c>
      <c r="E14264">
        <v>2</v>
      </c>
      <c r="F14264" t="s">
        <v>7</v>
      </c>
      <c r="K14264">
        <v>998</v>
      </c>
      <c r="P14264">
        <v>998</v>
      </c>
    </row>
    <row r="14265" spans="1:16" x14ac:dyDescent="0.25">
      <c r="A14265">
        <v>1</v>
      </c>
      <c r="B14265">
        <v>9010308</v>
      </c>
      <c r="C14265">
        <v>3</v>
      </c>
      <c r="D14265">
        <v>5</v>
      </c>
      <c r="E14265">
        <v>2</v>
      </c>
      <c r="F14265" t="s">
        <v>7</v>
      </c>
      <c r="K14265">
        <v>1145</v>
      </c>
      <c r="P14265">
        <v>1145</v>
      </c>
    </row>
    <row r="14266" spans="1:16" x14ac:dyDescent="0.25">
      <c r="A14266">
        <v>1</v>
      </c>
      <c r="B14266">
        <v>9010308</v>
      </c>
      <c r="C14266">
        <v>3</v>
      </c>
      <c r="D14266">
        <v>6</v>
      </c>
      <c r="E14266">
        <v>2</v>
      </c>
      <c r="F14266" t="s">
        <v>7</v>
      </c>
      <c r="K14266">
        <v>838</v>
      </c>
      <c r="P14266">
        <v>838</v>
      </c>
    </row>
    <row r="14267" spans="1:16" x14ac:dyDescent="0.25">
      <c r="A14267">
        <v>1</v>
      </c>
      <c r="B14267">
        <v>9010308</v>
      </c>
      <c r="C14267">
        <v>3</v>
      </c>
      <c r="D14267">
        <v>7</v>
      </c>
      <c r="E14267">
        <v>2</v>
      </c>
      <c r="F14267" t="s">
        <v>7</v>
      </c>
      <c r="K14267">
        <v>230</v>
      </c>
      <c r="P14267">
        <v>230</v>
      </c>
    </row>
    <row r="14268" spans="1:16" x14ac:dyDescent="0.25">
      <c r="A14268">
        <v>1</v>
      </c>
      <c r="B14268">
        <v>9010309</v>
      </c>
      <c r="C14268">
        <v>3</v>
      </c>
      <c r="D14268">
        <v>1</v>
      </c>
      <c r="E14268">
        <v>2</v>
      </c>
      <c r="F14268" t="s">
        <v>7</v>
      </c>
      <c r="K14268">
        <v>363</v>
      </c>
      <c r="P14268">
        <v>363</v>
      </c>
    </row>
    <row r="14269" spans="1:16" x14ac:dyDescent="0.25">
      <c r="A14269">
        <v>1</v>
      </c>
      <c r="B14269">
        <v>9010309</v>
      </c>
      <c r="C14269">
        <v>3</v>
      </c>
      <c r="D14269">
        <v>2</v>
      </c>
      <c r="E14269">
        <v>2</v>
      </c>
      <c r="F14269" t="s">
        <v>7</v>
      </c>
      <c r="K14269">
        <v>1392</v>
      </c>
      <c r="P14269">
        <v>1392</v>
      </c>
    </row>
    <row r="14270" spans="1:16" x14ac:dyDescent="0.25">
      <c r="A14270">
        <v>1</v>
      </c>
      <c r="B14270">
        <v>9010309</v>
      </c>
      <c r="C14270">
        <v>3</v>
      </c>
      <c r="D14270">
        <v>3</v>
      </c>
      <c r="E14270">
        <v>2</v>
      </c>
      <c r="F14270" t="s">
        <v>7</v>
      </c>
      <c r="K14270">
        <v>0</v>
      </c>
      <c r="P14270">
        <v>0</v>
      </c>
    </row>
    <row r="14271" spans="1:16" x14ac:dyDescent="0.25">
      <c r="A14271">
        <v>1</v>
      </c>
      <c r="B14271">
        <v>9010309</v>
      </c>
      <c r="C14271">
        <v>3</v>
      </c>
      <c r="D14271">
        <v>4</v>
      </c>
      <c r="E14271">
        <v>2</v>
      </c>
      <c r="F14271" t="s">
        <v>7</v>
      </c>
      <c r="K14271">
        <v>1435</v>
      </c>
      <c r="P14271">
        <v>1435</v>
      </c>
    </row>
    <row r="14272" spans="1:16" x14ac:dyDescent="0.25">
      <c r="A14272">
        <v>1</v>
      </c>
      <c r="B14272">
        <v>9010309</v>
      </c>
      <c r="C14272">
        <v>3</v>
      </c>
      <c r="D14272">
        <v>5</v>
      </c>
      <c r="E14272">
        <v>2</v>
      </c>
      <c r="F14272" t="s">
        <v>7</v>
      </c>
      <c r="K14272">
        <v>712</v>
      </c>
      <c r="P14272">
        <v>712</v>
      </c>
    </row>
    <row r="14273" spans="1:16" x14ac:dyDescent="0.25">
      <c r="A14273">
        <v>1</v>
      </c>
      <c r="B14273">
        <v>9010309</v>
      </c>
      <c r="C14273">
        <v>3</v>
      </c>
      <c r="D14273">
        <v>6</v>
      </c>
      <c r="E14273">
        <v>2</v>
      </c>
      <c r="F14273" t="s">
        <v>7</v>
      </c>
      <c r="K14273">
        <v>830</v>
      </c>
      <c r="P14273">
        <v>830</v>
      </c>
    </row>
    <row r="14274" spans="1:16" x14ac:dyDescent="0.25">
      <c r="A14274">
        <v>1</v>
      </c>
      <c r="B14274">
        <v>9010309</v>
      </c>
      <c r="C14274">
        <v>3</v>
      </c>
      <c r="D14274">
        <v>7</v>
      </c>
      <c r="E14274">
        <v>2</v>
      </c>
      <c r="F14274" t="s">
        <v>7</v>
      </c>
      <c r="K14274">
        <v>71</v>
      </c>
      <c r="P14274">
        <v>71</v>
      </c>
    </row>
    <row r="14275" spans="1:16" x14ac:dyDescent="0.25">
      <c r="A14275">
        <v>1</v>
      </c>
      <c r="B14275">
        <v>9010310</v>
      </c>
      <c r="C14275">
        <v>3</v>
      </c>
      <c r="D14275">
        <v>1</v>
      </c>
      <c r="E14275">
        <v>2</v>
      </c>
      <c r="F14275" t="s">
        <v>7</v>
      </c>
      <c r="K14275">
        <v>0</v>
      </c>
      <c r="P14275">
        <v>0</v>
      </c>
    </row>
    <row r="14276" spans="1:16" x14ac:dyDescent="0.25">
      <c r="A14276">
        <v>1</v>
      </c>
      <c r="B14276">
        <v>9010310</v>
      </c>
      <c r="C14276">
        <v>3</v>
      </c>
      <c r="D14276">
        <v>2</v>
      </c>
      <c r="E14276">
        <v>2</v>
      </c>
      <c r="F14276" t="s">
        <v>7</v>
      </c>
      <c r="K14276">
        <v>425</v>
      </c>
      <c r="P14276">
        <v>425</v>
      </c>
    </row>
    <row r="14277" spans="1:16" x14ac:dyDescent="0.25">
      <c r="A14277">
        <v>1</v>
      </c>
      <c r="B14277">
        <v>9010310</v>
      </c>
      <c r="C14277">
        <v>3</v>
      </c>
      <c r="D14277">
        <v>3</v>
      </c>
      <c r="E14277">
        <v>2</v>
      </c>
      <c r="F14277" t="s">
        <v>7</v>
      </c>
      <c r="K14277">
        <v>447</v>
      </c>
      <c r="P14277">
        <v>447</v>
      </c>
    </row>
    <row r="14278" spans="1:16" x14ac:dyDescent="0.25">
      <c r="A14278">
        <v>1</v>
      </c>
      <c r="B14278">
        <v>9010310</v>
      </c>
      <c r="C14278">
        <v>3</v>
      </c>
      <c r="D14278">
        <v>4</v>
      </c>
      <c r="E14278">
        <v>2</v>
      </c>
      <c r="F14278" t="s">
        <v>7</v>
      </c>
      <c r="K14278">
        <v>840</v>
      </c>
      <c r="P14278">
        <v>840</v>
      </c>
    </row>
    <row r="14279" spans="1:16" x14ac:dyDescent="0.25">
      <c r="A14279">
        <v>1</v>
      </c>
      <c r="B14279">
        <v>9010310</v>
      </c>
      <c r="C14279">
        <v>3</v>
      </c>
      <c r="D14279">
        <v>5</v>
      </c>
      <c r="E14279">
        <v>2</v>
      </c>
      <c r="F14279" t="s">
        <v>7</v>
      </c>
      <c r="K14279">
        <v>773</v>
      </c>
      <c r="P14279">
        <v>773</v>
      </c>
    </row>
    <row r="14280" spans="1:16" x14ac:dyDescent="0.25">
      <c r="A14280">
        <v>1</v>
      </c>
      <c r="B14280">
        <v>9010310</v>
      </c>
      <c r="C14280">
        <v>3</v>
      </c>
      <c r="D14280">
        <v>6</v>
      </c>
      <c r="E14280">
        <v>2</v>
      </c>
      <c r="F14280" t="s">
        <v>7</v>
      </c>
      <c r="K14280">
        <v>1097</v>
      </c>
      <c r="P14280">
        <v>1097</v>
      </c>
    </row>
    <row r="14281" spans="1:16" x14ac:dyDescent="0.25">
      <c r="A14281">
        <v>1</v>
      </c>
      <c r="B14281">
        <v>9010310</v>
      </c>
      <c r="C14281">
        <v>3</v>
      </c>
      <c r="D14281">
        <v>7</v>
      </c>
      <c r="E14281">
        <v>2</v>
      </c>
      <c r="F14281" t="s">
        <v>7</v>
      </c>
      <c r="K14281">
        <v>97</v>
      </c>
      <c r="P14281">
        <v>97</v>
      </c>
    </row>
    <row r="14282" spans="1:16" x14ac:dyDescent="0.25">
      <c r="A14282">
        <v>1</v>
      </c>
      <c r="B14282">
        <v>9010401</v>
      </c>
      <c r="C14282">
        <v>3</v>
      </c>
      <c r="D14282">
        <v>1</v>
      </c>
      <c r="E14282">
        <v>2</v>
      </c>
      <c r="F14282" t="s">
        <v>7</v>
      </c>
      <c r="K14282">
        <v>1647</v>
      </c>
      <c r="P14282">
        <v>1647</v>
      </c>
    </row>
    <row r="14283" spans="1:16" x14ac:dyDescent="0.25">
      <c r="A14283">
        <v>1</v>
      </c>
      <c r="B14283">
        <v>9010401</v>
      </c>
      <c r="C14283">
        <v>3</v>
      </c>
      <c r="D14283">
        <v>2</v>
      </c>
      <c r="E14283">
        <v>2</v>
      </c>
      <c r="F14283" t="s">
        <v>7</v>
      </c>
      <c r="K14283">
        <v>930</v>
      </c>
      <c r="P14283">
        <v>930</v>
      </c>
    </row>
    <row r="14284" spans="1:16" x14ac:dyDescent="0.25">
      <c r="A14284">
        <v>1</v>
      </c>
      <c r="B14284">
        <v>9010401</v>
      </c>
      <c r="C14284">
        <v>3</v>
      </c>
      <c r="D14284">
        <v>3</v>
      </c>
      <c r="E14284">
        <v>2</v>
      </c>
      <c r="F14284" t="s">
        <v>7</v>
      </c>
      <c r="K14284">
        <v>184</v>
      </c>
      <c r="P14284">
        <v>184</v>
      </c>
    </row>
    <row r="14285" spans="1:16" x14ac:dyDescent="0.25">
      <c r="A14285">
        <v>1</v>
      </c>
      <c r="B14285">
        <v>9010401</v>
      </c>
      <c r="C14285">
        <v>3</v>
      </c>
      <c r="D14285">
        <v>4</v>
      </c>
      <c r="E14285">
        <v>2</v>
      </c>
      <c r="F14285" t="s">
        <v>7</v>
      </c>
      <c r="K14285">
        <v>1751</v>
      </c>
      <c r="P14285">
        <v>1751</v>
      </c>
    </row>
    <row r="14286" spans="1:16" x14ac:dyDescent="0.25">
      <c r="A14286">
        <v>1</v>
      </c>
      <c r="B14286">
        <v>9010401</v>
      </c>
      <c r="C14286">
        <v>3</v>
      </c>
      <c r="D14286">
        <v>5</v>
      </c>
      <c r="E14286">
        <v>2</v>
      </c>
      <c r="F14286" t="s">
        <v>7</v>
      </c>
      <c r="K14286">
        <v>997</v>
      </c>
      <c r="P14286">
        <v>997</v>
      </c>
    </row>
    <row r="14287" spans="1:16" x14ac:dyDescent="0.25">
      <c r="A14287">
        <v>1</v>
      </c>
      <c r="B14287">
        <v>9010401</v>
      </c>
      <c r="C14287">
        <v>3</v>
      </c>
      <c r="D14287">
        <v>6</v>
      </c>
      <c r="E14287">
        <v>2</v>
      </c>
      <c r="F14287" t="s">
        <v>7</v>
      </c>
      <c r="K14287">
        <v>771</v>
      </c>
      <c r="P14287">
        <v>771</v>
      </c>
    </row>
    <row r="14288" spans="1:16" x14ac:dyDescent="0.25">
      <c r="A14288">
        <v>1</v>
      </c>
      <c r="B14288">
        <v>9010401</v>
      </c>
      <c r="C14288">
        <v>3</v>
      </c>
      <c r="D14288">
        <v>7</v>
      </c>
      <c r="E14288">
        <v>2</v>
      </c>
      <c r="F14288" t="s">
        <v>7</v>
      </c>
      <c r="K14288">
        <v>79</v>
      </c>
      <c r="P14288">
        <v>79</v>
      </c>
    </row>
    <row r="14289" spans="1:16" x14ac:dyDescent="0.25">
      <c r="A14289">
        <v>1</v>
      </c>
      <c r="B14289">
        <v>9010402</v>
      </c>
      <c r="C14289">
        <v>3</v>
      </c>
      <c r="D14289">
        <v>1</v>
      </c>
      <c r="E14289">
        <v>2</v>
      </c>
      <c r="F14289" t="s">
        <v>7</v>
      </c>
      <c r="K14289">
        <v>725</v>
      </c>
      <c r="P14289">
        <v>725</v>
      </c>
    </row>
    <row r="14290" spans="1:16" x14ac:dyDescent="0.25">
      <c r="A14290">
        <v>1</v>
      </c>
      <c r="B14290">
        <v>9010402</v>
      </c>
      <c r="C14290">
        <v>3</v>
      </c>
      <c r="D14290">
        <v>2</v>
      </c>
      <c r="E14290">
        <v>2</v>
      </c>
      <c r="F14290" t="s">
        <v>7</v>
      </c>
      <c r="K14290">
        <v>829</v>
      </c>
      <c r="P14290">
        <v>829</v>
      </c>
    </row>
    <row r="14291" spans="1:16" x14ac:dyDescent="0.25">
      <c r="A14291">
        <v>1</v>
      </c>
      <c r="B14291">
        <v>9010402</v>
      </c>
      <c r="C14291">
        <v>3</v>
      </c>
      <c r="D14291">
        <v>3</v>
      </c>
      <c r="E14291">
        <v>2</v>
      </c>
      <c r="F14291" t="s">
        <v>7</v>
      </c>
      <c r="K14291">
        <v>107</v>
      </c>
      <c r="P14291">
        <v>107</v>
      </c>
    </row>
    <row r="14292" spans="1:16" x14ac:dyDescent="0.25">
      <c r="A14292">
        <v>1</v>
      </c>
      <c r="B14292">
        <v>9010402</v>
      </c>
      <c r="C14292">
        <v>3</v>
      </c>
      <c r="D14292">
        <v>4</v>
      </c>
      <c r="E14292">
        <v>2</v>
      </c>
      <c r="F14292" t="s">
        <v>7</v>
      </c>
      <c r="K14292">
        <v>1804</v>
      </c>
      <c r="P14292">
        <v>1804</v>
      </c>
    </row>
    <row r="14293" spans="1:16" x14ac:dyDescent="0.25">
      <c r="A14293">
        <v>1</v>
      </c>
      <c r="B14293">
        <v>9010402</v>
      </c>
      <c r="C14293">
        <v>3</v>
      </c>
      <c r="D14293">
        <v>5</v>
      </c>
      <c r="E14293">
        <v>2</v>
      </c>
      <c r="F14293" t="s">
        <v>7</v>
      </c>
      <c r="K14293">
        <v>449</v>
      </c>
      <c r="P14293">
        <v>449</v>
      </c>
    </row>
    <row r="14294" spans="1:16" x14ac:dyDescent="0.25">
      <c r="A14294">
        <v>1</v>
      </c>
      <c r="B14294">
        <v>9010402</v>
      </c>
      <c r="C14294">
        <v>3</v>
      </c>
      <c r="D14294">
        <v>6</v>
      </c>
      <c r="E14294">
        <v>2</v>
      </c>
      <c r="F14294" t="s">
        <v>7</v>
      </c>
      <c r="K14294">
        <v>504</v>
      </c>
      <c r="P14294">
        <v>504</v>
      </c>
    </row>
    <row r="14295" spans="1:16" x14ac:dyDescent="0.25">
      <c r="A14295">
        <v>1</v>
      </c>
      <c r="B14295">
        <v>9010402</v>
      </c>
      <c r="C14295">
        <v>3</v>
      </c>
      <c r="D14295">
        <v>7</v>
      </c>
      <c r="E14295">
        <v>2</v>
      </c>
      <c r="F14295" t="s">
        <v>7</v>
      </c>
      <c r="K14295">
        <v>30</v>
      </c>
      <c r="P14295">
        <v>30</v>
      </c>
    </row>
    <row r="14296" spans="1:16" x14ac:dyDescent="0.25">
      <c r="A14296">
        <v>1</v>
      </c>
      <c r="B14296">
        <v>9010403</v>
      </c>
      <c r="C14296">
        <v>3</v>
      </c>
      <c r="D14296">
        <v>1</v>
      </c>
      <c r="E14296">
        <v>2</v>
      </c>
      <c r="F14296" t="s">
        <v>7</v>
      </c>
      <c r="K14296">
        <v>0</v>
      </c>
      <c r="P14296">
        <v>0</v>
      </c>
    </row>
    <row r="14297" spans="1:16" x14ac:dyDescent="0.25">
      <c r="A14297">
        <v>1</v>
      </c>
      <c r="B14297">
        <v>9010403</v>
      </c>
      <c r="C14297">
        <v>3</v>
      </c>
      <c r="D14297">
        <v>2</v>
      </c>
      <c r="E14297">
        <v>2</v>
      </c>
      <c r="F14297" t="s">
        <v>7</v>
      </c>
      <c r="K14297">
        <v>1192</v>
      </c>
      <c r="P14297">
        <v>1192</v>
      </c>
    </row>
    <row r="14298" spans="1:16" x14ac:dyDescent="0.25">
      <c r="A14298">
        <v>1</v>
      </c>
      <c r="B14298">
        <v>9010403</v>
      </c>
      <c r="C14298">
        <v>3</v>
      </c>
      <c r="D14298">
        <v>3</v>
      </c>
      <c r="E14298">
        <v>2</v>
      </c>
      <c r="F14298" t="s">
        <v>7</v>
      </c>
      <c r="K14298">
        <v>159</v>
      </c>
      <c r="P14298">
        <v>159</v>
      </c>
    </row>
    <row r="14299" spans="1:16" x14ac:dyDescent="0.25">
      <c r="A14299">
        <v>1</v>
      </c>
      <c r="B14299">
        <v>9010403</v>
      </c>
      <c r="C14299">
        <v>3</v>
      </c>
      <c r="D14299">
        <v>4</v>
      </c>
      <c r="E14299">
        <v>2</v>
      </c>
      <c r="F14299" t="s">
        <v>7</v>
      </c>
      <c r="K14299">
        <v>1393</v>
      </c>
      <c r="P14299">
        <v>1393</v>
      </c>
    </row>
    <row r="14300" spans="1:16" x14ac:dyDescent="0.25">
      <c r="A14300">
        <v>1</v>
      </c>
      <c r="B14300">
        <v>9010403</v>
      </c>
      <c r="C14300">
        <v>3</v>
      </c>
      <c r="D14300">
        <v>5</v>
      </c>
      <c r="E14300">
        <v>2</v>
      </c>
      <c r="F14300" t="s">
        <v>7</v>
      </c>
      <c r="K14300">
        <v>1941</v>
      </c>
      <c r="P14300">
        <v>1941</v>
      </c>
    </row>
    <row r="14301" spans="1:16" x14ac:dyDescent="0.25">
      <c r="A14301">
        <v>1</v>
      </c>
      <c r="B14301">
        <v>9010403</v>
      </c>
      <c r="C14301">
        <v>3</v>
      </c>
      <c r="D14301">
        <v>6</v>
      </c>
      <c r="E14301">
        <v>2</v>
      </c>
      <c r="F14301" t="s">
        <v>7</v>
      </c>
      <c r="K14301">
        <v>1081</v>
      </c>
      <c r="P14301">
        <v>1081</v>
      </c>
    </row>
    <row r="14302" spans="1:16" x14ac:dyDescent="0.25">
      <c r="A14302">
        <v>1</v>
      </c>
      <c r="B14302">
        <v>9010403</v>
      </c>
      <c r="C14302">
        <v>3</v>
      </c>
      <c r="D14302">
        <v>7</v>
      </c>
      <c r="E14302">
        <v>2</v>
      </c>
      <c r="F14302" t="s">
        <v>7</v>
      </c>
      <c r="K14302">
        <v>76</v>
      </c>
      <c r="P14302">
        <v>76</v>
      </c>
    </row>
    <row r="14303" spans="1:16" x14ac:dyDescent="0.25">
      <c r="A14303">
        <v>1</v>
      </c>
      <c r="B14303">
        <v>9010404</v>
      </c>
      <c r="C14303">
        <v>3</v>
      </c>
      <c r="D14303">
        <v>1</v>
      </c>
      <c r="E14303">
        <v>2</v>
      </c>
      <c r="F14303" t="s">
        <v>7</v>
      </c>
      <c r="K14303">
        <v>1013</v>
      </c>
      <c r="P14303">
        <v>1013</v>
      </c>
    </row>
    <row r="14304" spans="1:16" x14ac:dyDescent="0.25">
      <c r="A14304">
        <v>1</v>
      </c>
      <c r="B14304">
        <v>9010404</v>
      </c>
      <c r="C14304">
        <v>3</v>
      </c>
      <c r="D14304">
        <v>2</v>
      </c>
      <c r="E14304">
        <v>2</v>
      </c>
      <c r="F14304" t="s">
        <v>7</v>
      </c>
      <c r="K14304">
        <v>81</v>
      </c>
      <c r="P14304">
        <v>81</v>
      </c>
    </row>
    <row r="14305" spans="1:16" x14ac:dyDescent="0.25">
      <c r="A14305">
        <v>1</v>
      </c>
      <c r="B14305">
        <v>9010404</v>
      </c>
      <c r="C14305">
        <v>3</v>
      </c>
      <c r="D14305">
        <v>3</v>
      </c>
      <c r="E14305">
        <v>2</v>
      </c>
      <c r="F14305" t="s">
        <v>7</v>
      </c>
      <c r="K14305">
        <v>0</v>
      </c>
      <c r="P14305">
        <v>0</v>
      </c>
    </row>
    <row r="14306" spans="1:16" x14ac:dyDescent="0.25">
      <c r="A14306">
        <v>1</v>
      </c>
      <c r="B14306">
        <v>9010404</v>
      </c>
      <c r="C14306">
        <v>3</v>
      </c>
      <c r="D14306">
        <v>4</v>
      </c>
      <c r="E14306">
        <v>2</v>
      </c>
      <c r="F14306" t="s">
        <v>7</v>
      </c>
      <c r="K14306">
        <v>572</v>
      </c>
      <c r="P14306">
        <v>572</v>
      </c>
    </row>
    <row r="14307" spans="1:16" x14ac:dyDescent="0.25">
      <c r="A14307">
        <v>1</v>
      </c>
      <c r="B14307">
        <v>9010404</v>
      </c>
      <c r="C14307">
        <v>3</v>
      </c>
      <c r="D14307">
        <v>5</v>
      </c>
      <c r="E14307">
        <v>2</v>
      </c>
      <c r="F14307" t="s">
        <v>7</v>
      </c>
      <c r="K14307">
        <v>41</v>
      </c>
      <c r="P14307">
        <v>41</v>
      </c>
    </row>
    <row r="14308" spans="1:16" x14ac:dyDescent="0.25">
      <c r="A14308">
        <v>1</v>
      </c>
      <c r="B14308">
        <v>9010404</v>
      </c>
      <c r="C14308">
        <v>3</v>
      </c>
      <c r="D14308">
        <v>6</v>
      </c>
      <c r="E14308">
        <v>2</v>
      </c>
      <c r="F14308" t="s">
        <v>7</v>
      </c>
      <c r="K14308">
        <v>68</v>
      </c>
      <c r="P14308">
        <v>68</v>
      </c>
    </row>
    <row r="14309" spans="1:16" x14ac:dyDescent="0.25">
      <c r="A14309">
        <v>1</v>
      </c>
      <c r="B14309">
        <v>9010404</v>
      </c>
      <c r="C14309">
        <v>3</v>
      </c>
      <c r="D14309">
        <v>7</v>
      </c>
      <c r="E14309">
        <v>2</v>
      </c>
      <c r="F14309" t="s">
        <v>7</v>
      </c>
      <c r="K14309">
        <v>6</v>
      </c>
      <c r="P14309">
        <v>6</v>
      </c>
    </row>
    <row r="14310" spans="1:16" x14ac:dyDescent="0.25">
      <c r="A14310">
        <v>1</v>
      </c>
      <c r="B14310">
        <v>9010405</v>
      </c>
      <c r="C14310">
        <v>3</v>
      </c>
      <c r="D14310">
        <v>1</v>
      </c>
      <c r="E14310">
        <v>2</v>
      </c>
      <c r="F14310" t="s">
        <v>7</v>
      </c>
      <c r="K14310">
        <v>8</v>
      </c>
      <c r="P14310">
        <v>8</v>
      </c>
    </row>
    <row r="14311" spans="1:16" x14ac:dyDescent="0.25">
      <c r="A14311">
        <v>1</v>
      </c>
      <c r="B14311">
        <v>9010405</v>
      </c>
      <c r="C14311">
        <v>3</v>
      </c>
      <c r="D14311">
        <v>2</v>
      </c>
      <c r="E14311">
        <v>2</v>
      </c>
      <c r="F14311" t="s">
        <v>7</v>
      </c>
      <c r="K14311">
        <v>568</v>
      </c>
      <c r="P14311">
        <v>568</v>
      </c>
    </row>
    <row r="14312" spans="1:16" x14ac:dyDescent="0.25">
      <c r="A14312">
        <v>1</v>
      </c>
      <c r="B14312">
        <v>9010405</v>
      </c>
      <c r="C14312">
        <v>3</v>
      </c>
      <c r="D14312">
        <v>3</v>
      </c>
      <c r="E14312">
        <v>2</v>
      </c>
      <c r="F14312" t="s">
        <v>7</v>
      </c>
      <c r="K14312">
        <v>507</v>
      </c>
      <c r="P14312">
        <v>507</v>
      </c>
    </row>
    <row r="14313" spans="1:16" x14ac:dyDescent="0.25">
      <c r="A14313">
        <v>1</v>
      </c>
      <c r="B14313">
        <v>9010405</v>
      </c>
      <c r="C14313">
        <v>3</v>
      </c>
      <c r="D14313">
        <v>4</v>
      </c>
      <c r="E14313">
        <v>2</v>
      </c>
      <c r="F14313" t="s">
        <v>7</v>
      </c>
      <c r="K14313">
        <v>802</v>
      </c>
      <c r="P14313">
        <v>802</v>
      </c>
    </row>
    <row r="14314" spans="1:16" x14ac:dyDescent="0.25">
      <c r="A14314">
        <v>1</v>
      </c>
      <c r="B14314">
        <v>9010405</v>
      </c>
      <c r="C14314">
        <v>3</v>
      </c>
      <c r="D14314">
        <v>5</v>
      </c>
      <c r="E14314">
        <v>2</v>
      </c>
      <c r="F14314" t="s">
        <v>7</v>
      </c>
      <c r="K14314">
        <v>1738</v>
      </c>
      <c r="P14314">
        <v>1738</v>
      </c>
    </row>
    <row r="14315" spans="1:16" x14ac:dyDescent="0.25">
      <c r="A14315">
        <v>1</v>
      </c>
      <c r="B14315">
        <v>9010405</v>
      </c>
      <c r="C14315">
        <v>3</v>
      </c>
      <c r="D14315">
        <v>6</v>
      </c>
      <c r="E14315">
        <v>2</v>
      </c>
      <c r="F14315" t="s">
        <v>7</v>
      </c>
      <c r="K14315">
        <v>1195</v>
      </c>
      <c r="P14315">
        <v>1195</v>
      </c>
    </row>
    <row r="14316" spans="1:16" x14ac:dyDescent="0.25">
      <c r="A14316">
        <v>1</v>
      </c>
      <c r="B14316">
        <v>9010405</v>
      </c>
      <c r="C14316">
        <v>3</v>
      </c>
      <c r="D14316">
        <v>7</v>
      </c>
      <c r="E14316">
        <v>2</v>
      </c>
      <c r="F14316" t="s">
        <v>7</v>
      </c>
      <c r="K14316">
        <v>115</v>
      </c>
      <c r="P14316">
        <v>115</v>
      </c>
    </row>
    <row r="14317" spans="1:16" x14ac:dyDescent="0.25">
      <c r="A14317">
        <v>1</v>
      </c>
      <c r="B14317">
        <v>9010406</v>
      </c>
      <c r="C14317">
        <v>3</v>
      </c>
      <c r="D14317">
        <v>1</v>
      </c>
      <c r="E14317">
        <v>2</v>
      </c>
      <c r="F14317" t="s">
        <v>7</v>
      </c>
      <c r="K14317">
        <v>0</v>
      </c>
      <c r="P14317">
        <v>0</v>
      </c>
    </row>
    <row r="14318" spans="1:16" x14ac:dyDescent="0.25">
      <c r="A14318">
        <v>1</v>
      </c>
      <c r="B14318">
        <v>9010406</v>
      </c>
      <c r="C14318">
        <v>3</v>
      </c>
      <c r="D14318">
        <v>2</v>
      </c>
      <c r="E14318">
        <v>2</v>
      </c>
      <c r="F14318" t="s">
        <v>7</v>
      </c>
      <c r="K14318">
        <v>679</v>
      </c>
      <c r="P14318">
        <v>679</v>
      </c>
    </row>
    <row r="14319" spans="1:16" x14ac:dyDescent="0.25">
      <c r="A14319">
        <v>1</v>
      </c>
      <c r="B14319">
        <v>9010406</v>
      </c>
      <c r="C14319">
        <v>3</v>
      </c>
      <c r="D14319">
        <v>3</v>
      </c>
      <c r="E14319">
        <v>2</v>
      </c>
      <c r="F14319" t="s">
        <v>7</v>
      </c>
      <c r="K14319">
        <v>552</v>
      </c>
      <c r="P14319">
        <v>552</v>
      </c>
    </row>
    <row r="14320" spans="1:16" x14ac:dyDescent="0.25">
      <c r="A14320">
        <v>1</v>
      </c>
      <c r="B14320">
        <v>9010406</v>
      </c>
      <c r="C14320">
        <v>3</v>
      </c>
      <c r="D14320">
        <v>4</v>
      </c>
      <c r="E14320">
        <v>2</v>
      </c>
      <c r="F14320" t="s">
        <v>7</v>
      </c>
      <c r="K14320">
        <v>690</v>
      </c>
      <c r="P14320">
        <v>690</v>
      </c>
    </row>
    <row r="14321" spans="1:16" x14ac:dyDescent="0.25">
      <c r="A14321">
        <v>1</v>
      </c>
      <c r="B14321">
        <v>9010406</v>
      </c>
      <c r="C14321">
        <v>3</v>
      </c>
      <c r="D14321">
        <v>5</v>
      </c>
      <c r="E14321">
        <v>2</v>
      </c>
      <c r="F14321" t="s">
        <v>7</v>
      </c>
      <c r="K14321">
        <v>1500</v>
      </c>
      <c r="P14321">
        <v>1500</v>
      </c>
    </row>
    <row r="14322" spans="1:16" x14ac:dyDescent="0.25">
      <c r="A14322">
        <v>1</v>
      </c>
      <c r="B14322">
        <v>9010406</v>
      </c>
      <c r="C14322">
        <v>3</v>
      </c>
      <c r="D14322">
        <v>6</v>
      </c>
      <c r="E14322">
        <v>2</v>
      </c>
      <c r="F14322" t="s">
        <v>7</v>
      </c>
      <c r="K14322">
        <v>1430</v>
      </c>
      <c r="P14322">
        <v>1430</v>
      </c>
    </row>
    <row r="14323" spans="1:16" x14ac:dyDescent="0.25">
      <c r="A14323">
        <v>1</v>
      </c>
      <c r="B14323">
        <v>9010406</v>
      </c>
      <c r="C14323">
        <v>3</v>
      </c>
      <c r="D14323">
        <v>7</v>
      </c>
      <c r="E14323">
        <v>2</v>
      </c>
      <c r="F14323" t="s">
        <v>7</v>
      </c>
      <c r="K14323">
        <v>123</v>
      </c>
      <c r="P14323">
        <v>123</v>
      </c>
    </row>
    <row r="14324" spans="1:16" x14ac:dyDescent="0.25">
      <c r="A14324">
        <v>1</v>
      </c>
      <c r="B14324">
        <v>9010407</v>
      </c>
      <c r="C14324">
        <v>3</v>
      </c>
      <c r="D14324">
        <v>1</v>
      </c>
      <c r="E14324">
        <v>2</v>
      </c>
      <c r="F14324" t="s">
        <v>7</v>
      </c>
      <c r="K14324">
        <v>65</v>
      </c>
      <c r="P14324">
        <v>65</v>
      </c>
    </row>
    <row r="14325" spans="1:16" x14ac:dyDescent="0.25">
      <c r="A14325">
        <v>1</v>
      </c>
      <c r="B14325">
        <v>9010407</v>
      </c>
      <c r="C14325">
        <v>3</v>
      </c>
      <c r="D14325">
        <v>2</v>
      </c>
      <c r="E14325">
        <v>2</v>
      </c>
      <c r="F14325" t="s">
        <v>7</v>
      </c>
      <c r="K14325">
        <v>1661</v>
      </c>
      <c r="P14325">
        <v>1661</v>
      </c>
    </row>
    <row r="14326" spans="1:16" x14ac:dyDescent="0.25">
      <c r="A14326">
        <v>1</v>
      </c>
      <c r="B14326">
        <v>9010407</v>
      </c>
      <c r="C14326">
        <v>3</v>
      </c>
      <c r="D14326">
        <v>3</v>
      </c>
      <c r="E14326">
        <v>2</v>
      </c>
      <c r="F14326" t="s">
        <v>7</v>
      </c>
      <c r="K14326">
        <v>0</v>
      </c>
      <c r="P14326">
        <v>0</v>
      </c>
    </row>
    <row r="14327" spans="1:16" x14ac:dyDescent="0.25">
      <c r="A14327">
        <v>1</v>
      </c>
      <c r="B14327">
        <v>9010407</v>
      </c>
      <c r="C14327">
        <v>3</v>
      </c>
      <c r="D14327">
        <v>4</v>
      </c>
      <c r="E14327">
        <v>2</v>
      </c>
      <c r="F14327" t="s">
        <v>7</v>
      </c>
      <c r="K14327">
        <v>1667</v>
      </c>
      <c r="P14327">
        <v>1667</v>
      </c>
    </row>
    <row r="14328" spans="1:16" x14ac:dyDescent="0.25">
      <c r="A14328">
        <v>1</v>
      </c>
      <c r="B14328">
        <v>9010407</v>
      </c>
      <c r="C14328">
        <v>3</v>
      </c>
      <c r="D14328">
        <v>5</v>
      </c>
      <c r="E14328">
        <v>2</v>
      </c>
      <c r="F14328" t="s">
        <v>7</v>
      </c>
      <c r="K14328">
        <v>498</v>
      </c>
      <c r="P14328">
        <v>498</v>
      </c>
    </row>
    <row r="14329" spans="1:16" x14ac:dyDescent="0.25">
      <c r="A14329">
        <v>1</v>
      </c>
      <c r="B14329">
        <v>9010407</v>
      </c>
      <c r="C14329">
        <v>3</v>
      </c>
      <c r="D14329">
        <v>6</v>
      </c>
      <c r="E14329">
        <v>2</v>
      </c>
      <c r="F14329" t="s">
        <v>7</v>
      </c>
      <c r="K14329">
        <v>875</v>
      </c>
      <c r="P14329">
        <v>875</v>
      </c>
    </row>
    <row r="14330" spans="1:16" x14ac:dyDescent="0.25">
      <c r="A14330">
        <v>1</v>
      </c>
      <c r="B14330">
        <v>9010407</v>
      </c>
      <c r="C14330">
        <v>3</v>
      </c>
      <c r="D14330">
        <v>7</v>
      </c>
      <c r="E14330">
        <v>2</v>
      </c>
      <c r="F14330" t="s">
        <v>7</v>
      </c>
      <c r="K14330">
        <v>168</v>
      </c>
      <c r="P14330">
        <v>168</v>
      </c>
    </row>
    <row r="14331" spans="1:16" x14ac:dyDescent="0.25">
      <c r="A14331">
        <v>1</v>
      </c>
      <c r="B14331">
        <v>9010408</v>
      </c>
      <c r="C14331">
        <v>3</v>
      </c>
      <c r="D14331">
        <v>1</v>
      </c>
      <c r="E14331">
        <v>2</v>
      </c>
      <c r="F14331" t="s">
        <v>7</v>
      </c>
      <c r="K14331">
        <v>829</v>
      </c>
      <c r="P14331">
        <v>829</v>
      </c>
    </row>
    <row r="14332" spans="1:16" x14ac:dyDescent="0.25">
      <c r="A14332">
        <v>1</v>
      </c>
      <c r="B14332">
        <v>9010408</v>
      </c>
      <c r="C14332">
        <v>3</v>
      </c>
      <c r="D14332">
        <v>2</v>
      </c>
      <c r="E14332">
        <v>2</v>
      </c>
      <c r="F14332" t="s">
        <v>7</v>
      </c>
      <c r="K14332">
        <v>716</v>
      </c>
      <c r="P14332">
        <v>716</v>
      </c>
    </row>
    <row r="14333" spans="1:16" x14ac:dyDescent="0.25">
      <c r="A14333">
        <v>1</v>
      </c>
      <c r="B14333">
        <v>9010408</v>
      </c>
      <c r="C14333">
        <v>3</v>
      </c>
      <c r="D14333">
        <v>3</v>
      </c>
      <c r="E14333">
        <v>2</v>
      </c>
      <c r="F14333" t="s">
        <v>7</v>
      </c>
      <c r="K14333">
        <v>163</v>
      </c>
      <c r="P14333">
        <v>163</v>
      </c>
    </row>
    <row r="14334" spans="1:16" x14ac:dyDescent="0.25">
      <c r="A14334">
        <v>1</v>
      </c>
      <c r="B14334">
        <v>9010408</v>
      </c>
      <c r="C14334">
        <v>3</v>
      </c>
      <c r="D14334">
        <v>4</v>
      </c>
      <c r="E14334">
        <v>2</v>
      </c>
      <c r="F14334" t="s">
        <v>7</v>
      </c>
      <c r="K14334">
        <v>1006</v>
      </c>
      <c r="P14334">
        <v>1006</v>
      </c>
    </row>
    <row r="14335" spans="1:16" x14ac:dyDescent="0.25">
      <c r="A14335">
        <v>1</v>
      </c>
      <c r="B14335">
        <v>9010408</v>
      </c>
      <c r="C14335">
        <v>3</v>
      </c>
      <c r="D14335">
        <v>5</v>
      </c>
      <c r="E14335">
        <v>2</v>
      </c>
      <c r="F14335" t="s">
        <v>7</v>
      </c>
      <c r="K14335">
        <v>1335</v>
      </c>
      <c r="P14335">
        <v>1335</v>
      </c>
    </row>
    <row r="14336" spans="1:16" x14ac:dyDescent="0.25">
      <c r="A14336">
        <v>1</v>
      </c>
      <c r="B14336">
        <v>9010408</v>
      </c>
      <c r="C14336">
        <v>3</v>
      </c>
      <c r="D14336">
        <v>6</v>
      </c>
      <c r="E14336">
        <v>2</v>
      </c>
      <c r="F14336" t="s">
        <v>7</v>
      </c>
      <c r="K14336">
        <v>1851</v>
      </c>
      <c r="P14336">
        <v>1851</v>
      </c>
    </row>
    <row r="14337" spans="1:16" x14ac:dyDescent="0.25">
      <c r="A14337">
        <v>1</v>
      </c>
      <c r="B14337">
        <v>9010408</v>
      </c>
      <c r="C14337">
        <v>3</v>
      </c>
      <c r="D14337">
        <v>7</v>
      </c>
      <c r="E14337">
        <v>2</v>
      </c>
      <c r="F14337" t="s">
        <v>7</v>
      </c>
      <c r="K14337">
        <v>179</v>
      </c>
      <c r="P14337">
        <v>179</v>
      </c>
    </row>
    <row r="14338" spans="1:16" x14ac:dyDescent="0.25">
      <c r="A14338">
        <v>1</v>
      </c>
      <c r="B14338">
        <v>9010409</v>
      </c>
      <c r="C14338">
        <v>3</v>
      </c>
      <c r="D14338">
        <v>1</v>
      </c>
      <c r="E14338">
        <v>2</v>
      </c>
      <c r="F14338" t="s">
        <v>7</v>
      </c>
      <c r="K14338">
        <v>0</v>
      </c>
      <c r="P14338">
        <v>0</v>
      </c>
    </row>
    <row r="14339" spans="1:16" x14ac:dyDescent="0.25">
      <c r="A14339">
        <v>1</v>
      </c>
      <c r="B14339">
        <v>9010409</v>
      </c>
      <c r="C14339">
        <v>3</v>
      </c>
      <c r="D14339">
        <v>2</v>
      </c>
      <c r="E14339">
        <v>2</v>
      </c>
      <c r="F14339" t="s">
        <v>7</v>
      </c>
      <c r="K14339">
        <v>484</v>
      </c>
      <c r="P14339">
        <v>484</v>
      </c>
    </row>
    <row r="14340" spans="1:16" x14ac:dyDescent="0.25">
      <c r="A14340">
        <v>1</v>
      </c>
      <c r="B14340">
        <v>9010409</v>
      </c>
      <c r="C14340">
        <v>3</v>
      </c>
      <c r="D14340">
        <v>3</v>
      </c>
      <c r="E14340">
        <v>2</v>
      </c>
      <c r="F14340" t="s">
        <v>7</v>
      </c>
      <c r="K14340">
        <v>380</v>
      </c>
      <c r="P14340">
        <v>380</v>
      </c>
    </row>
    <row r="14341" spans="1:16" x14ac:dyDescent="0.25">
      <c r="A14341">
        <v>1</v>
      </c>
      <c r="B14341">
        <v>9010409</v>
      </c>
      <c r="C14341">
        <v>3</v>
      </c>
      <c r="D14341">
        <v>4</v>
      </c>
      <c r="E14341">
        <v>2</v>
      </c>
      <c r="F14341" t="s">
        <v>7</v>
      </c>
      <c r="K14341">
        <v>276</v>
      </c>
      <c r="P14341">
        <v>276</v>
      </c>
    </row>
    <row r="14342" spans="1:16" x14ac:dyDescent="0.25">
      <c r="A14342">
        <v>1</v>
      </c>
      <c r="B14342">
        <v>9010409</v>
      </c>
      <c r="C14342">
        <v>3</v>
      </c>
      <c r="D14342">
        <v>5</v>
      </c>
      <c r="E14342">
        <v>2</v>
      </c>
      <c r="F14342" t="s">
        <v>7</v>
      </c>
      <c r="K14342">
        <v>896</v>
      </c>
      <c r="P14342">
        <v>896</v>
      </c>
    </row>
    <row r="14343" spans="1:16" x14ac:dyDescent="0.25">
      <c r="A14343">
        <v>1</v>
      </c>
      <c r="B14343">
        <v>9010409</v>
      </c>
      <c r="C14343">
        <v>3</v>
      </c>
      <c r="D14343">
        <v>6</v>
      </c>
      <c r="E14343">
        <v>2</v>
      </c>
      <c r="F14343" t="s">
        <v>7</v>
      </c>
      <c r="K14343">
        <v>1270</v>
      </c>
      <c r="P14343">
        <v>1270</v>
      </c>
    </row>
    <row r="14344" spans="1:16" x14ac:dyDescent="0.25">
      <c r="A14344">
        <v>1</v>
      </c>
      <c r="B14344">
        <v>9010409</v>
      </c>
      <c r="C14344">
        <v>3</v>
      </c>
      <c r="D14344">
        <v>7</v>
      </c>
      <c r="E14344">
        <v>2</v>
      </c>
      <c r="F14344" t="s">
        <v>7</v>
      </c>
      <c r="K14344">
        <v>133</v>
      </c>
      <c r="P14344">
        <v>133</v>
      </c>
    </row>
    <row r="14345" spans="1:16" x14ac:dyDescent="0.25">
      <c r="A14345">
        <v>1</v>
      </c>
      <c r="B14345">
        <v>9020101</v>
      </c>
      <c r="C14345">
        <v>3</v>
      </c>
      <c r="D14345">
        <v>1</v>
      </c>
      <c r="E14345">
        <v>2</v>
      </c>
      <c r="F14345" t="s">
        <v>7</v>
      </c>
      <c r="K14345">
        <v>1597</v>
      </c>
      <c r="P14345">
        <v>1597</v>
      </c>
    </row>
    <row r="14346" spans="1:16" x14ac:dyDescent="0.25">
      <c r="A14346">
        <v>1</v>
      </c>
      <c r="B14346">
        <v>9020101</v>
      </c>
      <c r="C14346">
        <v>3</v>
      </c>
      <c r="D14346">
        <v>2</v>
      </c>
      <c r="E14346">
        <v>2</v>
      </c>
      <c r="F14346" t="s">
        <v>7</v>
      </c>
      <c r="K14346">
        <v>0</v>
      </c>
      <c r="P14346">
        <v>0</v>
      </c>
    </row>
    <row r="14347" spans="1:16" x14ac:dyDescent="0.25">
      <c r="A14347">
        <v>1</v>
      </c>
      <c r="B14347">
        <v>9020101</v>
      </c>
      <c r="C14347">
        <v>3</v>
      </c>
      <c r="D14347">
        <v>3</v>
      </c>
      <c r="E14347">
        <v>2</v>
      </c>
      <c r="F14347" t="s">
        <v>7</v>
      </c>
      <c r="K14347">
        <v>0</v>
      </c>
      <c r="P14347">
        <v>0</v>
      </c>
    </row>
    <row r="14348" spans="1:16" x14ac:dyDescent="0.25">
      <c r="A14348">
        <v>1</v>
      </c>
      <c r="B14348">
        <v>9020101</v>
      </c>
      <c r="C14348">
        <v>3</v>
      </c>
      <c r="D14348">
        <v>4</v>
      </c>
      <c r="E14348">
        <v>2</v>
      </c>
      <c r="F14348" t="s">
        <v>7</v>
      </c>
      <c r="K14348">
        <v>844</v>
      </c>
      <c r="P14348">
        <v>844</v>
      </c>
    </row>
    <row r="14349" spans="1:16" x14ac:dyDescent="0.25">
      <c r="A14349">
        <v>1</v>
      </c>
      <c r="B14349">
        <v>9020101</v>
      </c>
      <c r="C14349">
        <v>3</v>
      </c>
      <c r="D14349">
        <v>5</v>
      </c>
      <c r="E14349">
        <v>2</v>
      </c>
      <c r="F14349" t="s">
        <v>7</v>
      </c>
      <c r="K14349">
        <v>121</v>
      </c>
      <c r="P14349">
        <v>121</v>
      </c>
    </row>
    <row r="14350" spans="1:16" x14ac:dyDescent="0.25">
      <c r="A14350">
        <v>1</v>
      </c>
      <c r="B14350">
        <v>9020101</v>
      </c>
      <c r="C14350">
        <v>3</v>
      </c>
      <c r="D14350">
        <v>6</v>
      </c>
      <c r="E14350">
        <v>2</v>
      </c>
      <c r="F14350" t="s">
        <v>7</v>
      </c>
      <c r="K14350">
        <v>76</v>
      </c>
      <c r="P14350">
        <v>76</v>
      </c>
    </row>
    <row r="14351" spans="1:16" x14ac:dyDescent="0.25">
      <c r="A14351">
        <v>1</v>
      </c>
      <c r="B14351">
        <v>9020101</v>
      </c>
      <c r="C14351">
        <v>3</v>
      </c>
      <c r="D14351">
        <v>7</v>
      </c>
      <c r="E14351">
        <v>2</v>
      </c>
      <c r="F14351" t="s">
        <v>7</v>
      </c>
      <c r="K14351">
        <v>1</v>
      </c>
      <c r="P14351">
        <v>1</v>
      </c>
    </row>
    <row r="14352" spans="1:16" x14ac:dyDescent="0.25">
      <c r="A14352">
        <v>1</v>
      </c>
      <c r="B14352">
        <v>9020102</v>
      </c>
      <c r="C14352">
        <v>3</v>
      </c>
      <c r="D14352">
        <v>1</v>
      </c>
      <c r="E14352">
        <v>2</v>
      </c>
      <c r="F14352" t="s">
        <v>7</v>
      </c>
      <c r="K14352">
        <v>12155</v>
      </c>
      <c r="P14352">
        <v>12155</v>
      </c>
    </row>
    <row r="14353" spans="1:16" x14ac:dyDescent="0.25">
      <c r="A14353">
        <v>1</v>
      </c>
      <c r="B14353">
        <v>9020102</v>
      </c>
      <c r="C14353">
        <v>3</v>
      </c>
      <c r="D14353">
        <v>2</v>
      </c>
      <c r="E14353">
        <v>2</v>
      </c>
      <c r="F14353" t="s">
        <v>7</v>
      </c>
      <c r="K14353">
        <v>0</v>
      </c>
      <c r="P14353">
        <v>0</v>
      </c>
    </row>
    <row r="14354" spans="1:16" x14ac:dyDescent="0.25">
      <c r="A14354">
        <v>1</v>
      </c>
      <c r="B14354">
        <v>9020102</v>
      </c>
      <c r="C14354">
        <v>3</v>
      </c>
      <c r="D14354">
        <v>3</v>
      </c>
      <c r="E14354">
        <v>2</v>
      </c>
      <c r="F14354" t="s">
        <v>7</v>
      </c>
      <c r="K14354">
        <v>0</v>
      </c>
      <c r="P14354">
        <v>0</v>
      </c>
    </row>
    <row r="14355" spans="1:16" x14ac:dyDescent="0.25">
      <c r="A14355">
        <v>1</v>
      </c>
      <c r="B14355">
        <v>9020102</v>
      </c>
      <c r="C14355">
        <v>3</v>
      </c>
      <c r="D14355">
        <v>4</v>
      </c>
      <c r="E14355">
        <v>2</v>
      </c>
      <c r="F14355" t="s">
        <v>7</v>
      </c>
      <c r="K14355">
        <v>305</v>
      </c>
      <c r="P14355">
        <v>305</v>
      </c>
    </row>
    <row r="14356" spans="1:16" x14ac:dyDescent="0.25">
      <c r="A14356">
        <v>1</v>
      </c>
      <c r="B14356">
        <v>9020102</v>
      </c>
      <c r="C14356">
        <v>3</v>
      </c>
      <c r="D14356">
        <v>5</v>
      </c>
      <c r="E14356">
        <v>2</v>
      </c>
      <c r="F14356" t="s">
        <v>7</v>
      </c>
      <c r="K14356">
        <v>0</v>
      </c>
      <c r="P14356">
        <v>0</v>
      </c>
    </row>
    <row r="14357" spans="1:16" x14ac:dyDescent="0.25">
      <c r="A14357">
        <v>1</v>
      </c>
      <c r="B14357">
        <v>9020102</v>
      </c>
      <c r="C14357">
        <v>3</v>
      </c>
      <c r="D14357">
        <v>6</v>
      </c>
      <c r="E14357">
        <v>2</v>
      </c>
      <c r="F14357" t="s">
        <v>7</v>
      </c>
      <c r="K14357">
        <v>19</v>
      </c>
      <c r="P14357">
        <v>19</v>
      </c>
    </row>
    <row r="14358" spans="1:16" x14ac:dyDescent="0.25">
      <c r="A14358">
        <v>1</v>
      </c>
      <c r="B14358">
        <v>9020102</v>
      </c>
      <c r="C14358">
        <v>3</v>
      </c>
      <c r="D14358">
        <v>7</v>
      </c>
      <c r="E14358">
        <v>2</v>
      </c>
      <c r="F14358" t="s">
        <v>7</v>
      </c>
      <c r="K14358">
        <v>0</v>
      </c>
      <c r="P14358">
        <v>0</v>
      </c>
    </row>
    <row r="14359" spans="1:16" x14ac:dyDescent="0.25">
      <c r="A14359">
        <v>1</v>
      </c>
      <c r="B14359">
        <v>9020103</v>
      </c>
      <c r="C14359">
        <v>3</v>
      </c>
      <c r="D14359">
        <v>1</v>
      </c>
      <c r="E14359">
        <v>2</v>
      </c>
      <c r="F14359" t="s">
        <v>7</v>
      </c>
      <c r="K14359">
        <v>713</v>
      </c>
      <c r="P14359">
        <v>713</v>
      </c>
    </row>
    <row r="14360" spans="1:16" x14ac:dyDescent="0.25">
      <c r="A14360">
        <v>1</v>
      </c>
      <c r="B14360">
        <v>9020103</v>
      </c>
      <c r="C14360">
        <v>3</v>
      </c>
      <c r="D14360">
        <v>2</v>
      </c>
      <c r="E14360">
        <v>2</v>
      </c>
      <c r="F14360" t="s">
        <v>7</v>
      </c>
      <c r="K14360">
        <v>0</v>
      </c>
      <c r="P14360">
        <v>0</v>
      </c>
    </row>
    <row r="14361" spans="1:16" x14ac:dyDescent="0.25">
      <c r="A14361">
        <v>1</v>
      </c>
      <c r="B14361">
        <v>9020103</v>
      </c>
      <c r="C14361">
        <v>3</v>
      </c>
      <c r="D14361">
        <v>3</v>
      </c>
      <c r="E14361">
        <v>2</v>
      </c>
      <c r="F14361" t="s">
        <v>7</v>
      </c>
      <c r="K14361">
        <v>0</v>
      </c>
      <c r="P14361">
        <v>0</v>
      </c>
    </row>
    <row r="14362" spans="1:16" x14ac:dyDescent="0.25">
      <c r="A14362">
        <v>1</v>
      </c>
      <c r="B14362">
        <v>9020103</v>
      </c>
      <c r="C14362">
        <v>3</v>
      </c>
      <c r="D14362">
        <v>4</v>
      </c>
      <c r="E14362">
        <v>2</v>
      </c>
      <c r="F14362" t="s">
        <v>7</v>
      </c>
      <c r="K14362">
        <v>260</v>
      </c>
      <c r="P14362">
        <v>260</v>
      </c>
    </row>
    <row r="14363" spans="1:16" x14ac:dyDescent="0.25">
      <c r="A14363">
        <v>1</v>
      </c>
      <c r="B14363">
        <v>9020103</v>
      </c>
      <c r="C14363">
        <v>3</v>
      </c>
      <c r="D14363">
        <v>5</v>
      </c>
      <c r="E14363">
        <v>2</v>
      </c>
      <c r="F14363" t="s">
        <v>7</v>
      </c>
      <c r="K14363">
        <v>0</v>
      </c>
      <c r="P14363">
        <v>0</v>
      </c>
    </row>
    <row r="14364" spans="1:16" x14ac:dyDescent="0.25">
      <c r="A14364">
        <v>1</v>
      </c>
      <c r="B14364">
        <v>9020103</v>
      </c>
      <c r="C14364">
        <v>3</v>
      </c>
      <c r="D14364">
        <v>6</v>
      </c>
      <c r="E14364">
        <v>2</v>
      </c>
      <c r="F14364" t="s">
        <v>7</v>
      </c>
      <c r="K14364">
        <v>37</v>
      </c>
      <c r="P14364">
        <v>37</v>
      </c>
    </row>
    <row r="14365" spans="1:16" x14ac:dyDescent="0.25">
      <c r="A14365">
        <v>1</v>
      </c>
      <c r="B14365">
        <v>9020103</v>
      </c>
      <c r="C14365">
        <v>3</v>
      </c>
      <c r="D14365">
        <v>7</v>
      </c>
      <c r="E14365">
        <v>2</v>
      </c>
      <c r="F14365" t="s">
        <v>7</v>
      </c>
      <c r="K14365">
        <v>1</v>
      </c>
      <c r="P14365">
        <v>1</v>
      </c>
    </row>
    <row r="14366" spans="1:16" x14ac:dyDescent="0.25">
      <c r="A14366">
        <v>1</v>
      </c>
      <c r="B14366">
        <v>9020104</v>
      </c>
      <c r="C14366">
        <v>3</v>
      </c>
      <c r="D14366">
        <v>1</v>
      </c>
      <c r="E14366">
        <v>2</v>
      </c>
      <c r="F14366" t="s">
        <v>7</v>
      </c>
      <c r="K14366">
        <v>0</v>
      </c>
      <c r="P14366">
        <v>0</v>
      </c>
    </row>
    <row r="14367" spans="1:16" x14ac:dyDescent="0.25">
      <c r="A14367">
        <v>1</v>
      </c>
      <c r="B14367">
        <v>9020104</v>
      </c>
      <c r="C14367">
        <v>3</v>
      </c>
      <c r="D14367">
        <v>2</v>
      </c>
      <c r="E14367">
        <v>2</v>
      </c>
      <c r="F14367" t="s">
        <v>7</v>
      </c>
      <c r="K14367">
        <v>381</v>
      </c>
      <c r="P14367">
        <v>381</v>
      </c>
    </row>
    <row r="14368" spans="1:16" x14ac:dyDescent="0.25">
      <c r="A14368">
        <v>1</v>
      </c>
      <c r="B14368">
        <v>9020104</v>
      </c>
      <c r="C14368">
        <v>3</v>
      </c>
      <c r="D14368">
        <v>3</v>
      </c>
      <c r="E14368">
        <v>2</v>
      </c>
      <c r="F14368" t="s">
        <v>7</v>
      </c>
      <c r="K14368">
        <v>404</v>
      </c>
      <c r="P14368">
        <v>404</v>
      </c>
    </row>
    <row r="14369" spans="1:16" x14ac:dyDescent="0.25">
      <c r="A14369">
        <v>1</v>
      </c>
      <c r="B14369">
        <v>9020104</v>
      </c>
      <c r="C14369">
        <v>3</v>
      </c>
      <c r="D14369">
        <v>4</v>
      </c>
      <c r="E14369">
        <v>2</v>
      </c>
      <c r="F14369" t="s">
        <v>7</v>
      </c>
      <c r="K14369">
        <v>621</v>
      </c>
      <c r="P14369">
        <v>621</v>
      </c>
    </row>
    <row r="14370" spans="1:16" x14ac:dyDescent="0.25">
      <c r="A14370">
        <v>1</v>
      </c>
      <c r="B14370">
        <v>9020104</v>
      </c>
      <c r="C14370">
        <v>3</v>
      </c>
      <c r="D14370">
        <v>5</v>
      </c>
      <c r="E14370">
        <v>2</v>
      </c>
      <c r="F14370" t="s">
        <v>7</v>
      </c>
      <c r="K14370">
        <v>500</v>
      </c>
      <c r="P14370">
        <v>500</v>
      </c>
    </row>
    <row r="14371" spans="1:16" x14ac:dyDescent="0.25">
      <c r="A14371">
        <v>1</v>
      </c>
      <c r="B14371">
        <v>9020104</v>
      </c>
      <c r="C14371">
        <v>3</v>
      </c>
      <c r="D14371">
        <v>6</v>
      </c>
      <c r="E14371">
        <v>2</v>
      </c>
      <c r="F14371" t="s">
        <v>7</v>
      </c>
      <c r="K14371">
        <v>609</v>
      </c>
      <c r="P14371">
        <v>609</v>
      </c>
    </row>
    <row r="14372" spans="1:16" x14ac:dyDescent="0.25">
      <c r="A14372">
        <v>1</v>
      </c>
      <c r="B14372">
        <v>9020104</v>
      </c>
      <c r="C14372">
        <v>3</v>
      </c>
      <c r="D14372">
        <v>7</v>
      </c>
      <c r="E14372">
        <v>2</v>
      </c>
      <c r="F14372" t="s">
        <v>7</v>
      </c>
      <c r="K14372">
        <v>59</v>
      </c>
      <c r="P14372">
        <v>59</v>
      </c>
    </row>
    <row r="14373" spans="1:16" x14ac:dyDescent="0.25">
      <c r="A14373">
        <v>1</v>
      </c>
      <c r="B14373">
        <v>9020105</v>
      </c>
      <c r="C14373">
        <v>3</v>
      </c>
      <c r="D14373">
        <v>1</v>
      </c>
      <c r="E14373">
        <v>2</v>
      </c>
      <c r="F14373" t="s">
        <v>7</v>
      </c>
      <c r="K14373">
        <v>0</v>
      </c>
      <c r="P14373">
        <v>0</v>
      </c>
    </row>
    <row r="14374" spans="1:16" x14ac:dyDescent="0.25">
      <c r="A14374">
        <v>1</v>
      </c>
      <c r="B14374">
        <v>9020105</v>
      </c>
      <c r="C14374">
        <v>3</v>
      </c>
      <c r="D14374">
        <v>2</v>
      </c>
      <c r="E14374">
        <v>2</v>
      </c>
      <c r="F14374" t="s">
        <v>7</v>
      </c>
      <c r="K14374">
        <v>397</v>
      </c>
      <c r="P14374">
        <v>397</v>
      </c>
    </row>
    <row r="14375" spans="1:16" x14ac:dyDescent="0.25">
      <c r="A14375">
        <v>1</v>
      </c>
      <c r="B14375">
        <v>9020105</v>
      </c>
      <c r="C14375">
        <v>3</v>
      </c>
      <c r="D14375">
        <v>3</v>
      </c>
      <c r="E14375">
        <v>2</v>
      </c>
      <c r="F14375" t="s">
        <v>7</v>
      </c>
      <c r="K14375">
        <v>408</v>
      </c>
      <c r="P14375">
        <v>408</v>
      </c>
    </row>
    <row r="14376" spans="1:16" x14ac:dyDescent="0.25">
      <c r="A14376">
        <v>1</v>
      </c>
      <c r="B14376">
        <v>9020105</v>
      </c>
      <c r="C14376">
        <v>3</v>
      </c>
      <c r="D14376">
        <v>4</v>
      </c>
      <c r="E14376">
        <v>2</v>
      </c>
      <c r="F14376" t="s">
        <v>7</v>
      </c>
      <c r="K14376">
        <v>573</v>
      </c>
      <c r="P14376">
        <v>573</v>
      </c>
    </row>
    <row r="14377" spans="1:16" x14ac:dyDescent="0.25">
      <c r="A14377">
        <v>1</v>
      </c>
      <c r="B14377">
        <v>9020105</v>
      </c>
      <c r="C14377">
        <v>3</v>
      </c>
      <c r="D14377">
        <v>5</v>
      </c>
      <c r="E14377">
        <v>2</v>
      </c>
      <c r="F14377" t="s">
        <v>7</v>
      </c>
      <c r="K14377">
        <v>172</v>
      </c>
      <c r="P14377">
        <v>172</v>
      </c>
    </row>
    <row r="14378" spans="1:16" x14ac:dyDescent="0.25">
      <c r="A14378">
        <v>1</v>
      </c>
      <c r="B14378">
        <v>9020105</v>
      </c>
      <c r="C14378">
        <v>3</v>
      </c>
      <c r="D14378">
        <v>6</v>
      </c>
      <c r="E14378">
        <v>2</v>
      </c>
      <c r="F14378" t="s">
        <v>7</v>
      </c>
      <c r="K14378">
        <v>585</v>
      </c>
      <c r="P14378">
        <v>585</v>
      </c>
    </row>
    <row r="14379" spans="1:16" x14ac:dyDescent="0.25">
      <c r="A14379">
        <v>1</v>
      </c>
      <c r="B14379">
        <v>9020105</v>
      </c>
      <c r="C14379">
        <v>3</v>
      </c>
      <c r="D14379">
        <v>7</v>
      </c>
      <c r="E14379">
        <v>2</v>
      </c>
      <c r="F14379" t="s">
        <v>7</v>
      </c>
      <c r="K14379">
        <v>34</v>
      </c>
      <c r="P14379">
        <v>34</v>
      </c>
    </row>
    <row r="14380" spans="1:16" x14ac:dyDescent="0.25">
      <c r="A14380">
        <v>1</v>
      </c>
      <c r="B14380">
        <v>9020106</v>
      </c>
      <c r="C14380">
        <v>3</v>
      </c>
      <c r="D14380">
        <v>1</v>
      </c>
      <c r="E14380">
        <v>2</v>
      </c>
      <c r="F14380" t="s">
        <v>7</v>
      </c>
      <c r="K14380">
        <v>0</v>
      </c>
      <c r="P14380">
        <v>0</v>
      </c>
    </row>
    <row r="14381" spans="1:16" x14ac:dyDescent="0.25">
      <c r="A14381">
        <v>1</v>
      </c>
      <c r="B14381">
        <v>9020106</v>
      </c>
      <c r="C14381">
        <v>3</v>
      </c>
      <c r="D14381">
        <v>2</v>
      </c>
      <c r="E14381">
        <v>2</v>
      </c>
      <c r="F14381" t="s">
        <v>7</v>
      </c>
      <c r="K14381">
        <v>876</v>
      </c>
      <c r="P14381">
        <v>876</v>
      </c>
    </row>
    <row r="14382" spans="1:16" x14ac:dyDescent="0.25">
      <c r="A14382">
        <v>1</v>
      </c>
      <c r="B14382">
        <v>9020106</v>
      </c>
      <c r="C14382">
        <v>3</v>
      </c>
      <c r="D14382">
        <v>3</v>
      </c>
      <c r="E14382">
        <v>2</v>
      </c>
      <c r="F14382" t="s">
        <v>7</v>
      </c>
      <c r="K14382">
        <v>477</v>
      </c>
      <c r="P14382">
        <v>477</v>
      </c>
    </row>
    <row r="14383" spans="1:16" x14ac:dyDescent="0.25">
      <c r="A14383">
        <v>1</v>
      </c>
      <c r="B14383">
        <v>9020106</v>
      </c>
      <c r="C14383">
        <v>3</v>
      </c>
      <c r="D14383">
        <v>4</v>
      </c>
      <c r="E14383">
        <v>2</v>
      </c>
      <c r="F14383" t="s">
        <v>7</v>
      </c>
      <c r="K14383">
        <v>369</v>
      </c>
      <c r="P14383">
        <v>369</v>
      </c>
    </row>
    <row r="14384" spans="1:16" x14ac:dyDescent="0.25">
      <c r="A14384">
        <v>1</v>
      </c>
      <c r="B14384">
        <v>9020106</v>
      </c>
      <c r="C14384">
        <v>3</v>
      </c>
      <c r="D14384">
        <v>5</v>
      </c>
      <c r="E14384">
        <v>2</v>
      </c>
      <c r="F14384" t="s">
        <v>7</v>
      </c>
      <c r="K14384">
        <v>346</v>
      </c>
      <c r="P14384">
        <v>346</v>
      </c>
    </row>
    <row r="14385" spans="1:16" x14ac:dyDescent="0.25">
      <c r="A14385">
        <v>1</v>
      </c>
      <c r="B14385">
        <v>9020106</v>
      </c>
      <c r="C14385">
        <v>3</v>
      </c>
      <c r="D14385">
        <v>6</v>
      </c>
      <c r="E14385">
        <v>2</v>
      </c>
      <c r="F14385" t="s">
        <v>7</v>
      </c>
      <c r="K14385">
        <v>642</v>
      </c>
      <c r="P14385">
        <v>642</v>
      </c>
    </row>
    <row r="14386" spans="1:16" x14ac:dyDescent="0.25">
      <c r="A14386">
        <v>1</v>
      </c>
      <c r="B14386">
        <v>9020106</v>
      </c>
      <c r="C14386">
        <v>3</v>
      </c>
      <c r="D14386">
        <v>7</v>
      </c>
      <c r="E14386">
        <v>2</v>
      </c>
      <c r="F14386" t="s">
        <v>7</v>
      </c>
      <c r="K14386">
        <v>54</v>
      </c>
      <c r="P14386">
        <v>54</v>
      </c>
    </row>
    <row r="14387" spans="1:16" x14ac:dyDescent="0.25">
      <c r="A14387">
        <v>1</v>
      </c>
      <c r="B14387">
        <v>9020107</v>
      </c>
      <c r="C14387">
        <v>3</v>
      </c>
      <c r="D14387">
        <v>1</v>
      </c>
      <c r="E14387">
        <v>2</v>
      </c>
      <c r="F14387" t="s">
        <v>7</v>
      </c>
      <c r="K14387">
        <v>0</v>
      </c>
      <c r="P14387">
        <v>0</v>
      </c>
    </row>
    <row r="14388" spans="1:16" x14ac:dyDescent="0.25">
      <c r="A14388">
        <v>1</v>
      </c>
      <c r="B14388">
        <v>9020107</v>
      </c>
      <c r="C14388">
        <v>3</v>
      </c>
      <c r="D14388">
        <v>2</v>
      </c>
      <c r="E14388">
        <v>2</v>
      </c>
      <c r="F14388" t="s">
        <v>7</v>
      </c>
      <c r="K14388">
        <v>679</v>
      </c>
      <c r="P14388">
        <v>679</v>
      </c>
    </row>
    <row r="14389" spans="1:16" x14ac:dyDescent="0.25">
      <c r="A14389">
        <v>1</v>
      </c>
      <c r="B14389">
        <v>9020107</v>
      </c>
      <c r="C14389">
        <v>3</v>
      </c>
      <c r="D14389">
        <v>3</v>
      </c>
      <c r="E14389">
        <v>2</v>
      </c>
      <c r="F14389" t="s">
        <v>7</v>
      </c>
      <c r="K14389">
        <v>0</v>
      </c>
      <c r="P14389">
        <v>0</v>
      </c>
    </row>
    <row r="14390" spans="1:16" x14ac:dyDescent="0.25">
      <c r="A14390">
        <v>1</v>
      </c>
      <c r="B14390">
        <v>9020107</v>
      </c>
      <c r="C14390">
        <v>3</v>
      </c>
      <c r="D14390">
        <v>4</v>
      </c>
      <c r="E14390">
        <v>2</v>
      </c>
      <c r="F14390" t="s">
        <v>7</v>
      </c>
      <c r="K14390">
        <v>413</v>
      </c>
      <c r="P14390">
        <v>413</v>
      </c>
    </row>
    <row r="14391" spans="1:16" x14ac:dyDescent="0.25">
      <c r="A14391">
        <v>1</v>
      </c>
      <c r="B14391">
        <v>9020107</v>
      </c>
      <c r="C14391">
        <v>3</v>
      </c>
      <c r="D14391">
        <v>5</v>
      </c>
      <c r="E14391">
        <v>2</v>
      </c>
      <c r="F14391" t="s">
        <v>7</v>
      </c>
      <c r="K14391">
        <v>1262</v>
      </c>
      <c r="P14391">
        <v>1262</v>
      </c>
    </row>
    <row r="14392" spans="1:16" x14ac:dyDescent="0.25">
      <c r="A14392">
        <v>1</v>
      </c>
      <c r="B14392">
        <v>9020107</v>
      </c>
      <c r="C14392">
        <v>3</v>
      </c>
      <c r="D14392">
        <v>6</v>
      </c>
      <c r="E14392">
        <v>2</v>
      </c>
      <c r="F14392" t="s">
        <v>7</v>
      </c>
      <c r="K14392">
        <v>808</v>
      </c>
      <c r="P14392">
        <v>808</v>
      </c>
    </row>
    <row r="14393" spans="1:16" x14ac:dyDescent="0.25">
      <c r="A14393">
        <v>1</v>
      </c>
      <c r="B14393">
        <v>9020107</v>
      </c>
      <c r="C14393">
        <v>3</v>
      </c>
      <c r="D14393">
        <v>7</v>
      </c>
      <c r="E14393">
        <v>2</v>
      </c>
      <c r="F14393" t="s">
        <v>7</v>
      </c>
      <c r="K14393">
        <v>44</v>
      </c>
      <c r="P14393">
        <v>44</v>
      </c>
    </row>
    <row r="14394" spans="1:16" x14ac:dyDescent="0.25">
      <c r="A14394">
        <v>1</v>
      </c>
      <c r="B14394">
        <v>9020108</v>
      </c>
      <c r="C14394">
        <v>3</v>
      </c>
      <c r="D14394">
        <v>1</v>
      </c>
      <c r="E14394">
        <v>2</v>
      </c>
      <c r="F14394" t="s">
        <v>7</v>
      </c>
      <c r="K14394">
        <v>0</v>
      </c>
      <c r="P14394">
        <v>0</v>
      </c>
    </row>
    <row r="14395" spans="1:16" x14ac:dyDescent="0.25">
      <c r="A14395">
        <v>1</v>
      </c>
      <c r="B14395">
        <v>9020108</v>
      </c>
      <c r="C14395">
        <v>3</v>
      </c>
      <c r="D14395">
        <v>2</v>
      </c>
      <c r="E14395">
        <v>2</v>
      </c>
      <c r="F14395" t="s">
        <v>7</v>
      </c>
      <c r="K14395">
        <v>1167</v>
      </c>
      <c r="P14395">
        <v>1167</v>
      </c>
    </row>
    <row r="14396" spans="1:16" x14ac:dyDescent="0.25">
      <c r="A14396">
        <v>1</v>
      </c>
      <c r="B14396">
        <v>9020108</v>
      </c>
      <c r="C14396">
        <v>3</v>
      </c>
      <c r="D14396">
        <v>3</v>
      </c>
      <c r="E14396">
        <v>2</v>
      </c>
      <c r="F14396" t="s">
        <v>7</v>
      </c>
      <c r="K14396">
        <v>29</v>
      </c>
      <c r="P14396">
        <v>29</v>
      </c>
    </row>
    <row r="14397" spans="1:16" x14ac:dyDescent="0.25">
      <c r="A14397">
        <v>1</v>
      </c>
      <c r="B14397">
        <v>9020108</v>
      </c>
      <c r="C14397">
        <v>3</v>
      </c>
      <c r="D14397">
        <v>4</v>
      </c>
      <c r="E14397">
        <v>2</v>
      </c>
      <c r="F14397" t="s">
        <v>7</v>
      </c>
      <c r="K14397">
        <v>844</v>
      </c>
      <c r="P14397">
        <v>844</v>
      </c>
    </row>
    <row r="14398" spans="1:16" x14ac:dyDescent="0.25">
      <c r="A14398">
        <v>1</v>
      </c>
      <c r="B14398">
        <v>9020108</v>
      </c>
      <c r="C14398">
        <v>3</v>
      </c>
      <c r="D14398">
        <v>5</v>
      </c>
      <c r="E14398">
        <v>2</v>
      </c>
      <c r="F14398" t="s">
        <v>7</v>
      </c>
      <c r="K14398">
        <v>570</v>
      </c>
      <c r="P14398">
        <v>570</v>
      </c>
    </row>
    <row r="14399" spans="1:16" x14ac:dyDescent="0.25">
      <c r="A14399">
        <v>1</v>
      </c>
      <c r="B14399">
        <v>9020108</v>
      </c>
      <c r="C14399">
        <v>3</v>
      </c>
      <c r="D14399">
        <v>6</v>
      </c>
      <c r="E14399">
        <v>2</v>
      </c>
      <c r="F14399" t="s">
        <v>7</v>
      </c>
      <c r="K14399">
        <v>563</v>
      </c>
      <c r="P14399">
        <v>563</v>
      </c>
    </row>
    <row r="14400" spans="1:16" x14ac:dyDescent="0.25">
      <c r="A14400">
        <v>1</v>
      </c>
      <c r="B14400">
        <v>9020108</v>
      </c>
      <c r="C14400">
        <v>3</v>
      </c>
      <c r="D14400">
        <v>7</v>
      </c>
      <c r="E14400">
        <v>2</v>
      </c>
      <c r="F14400" t="s">
        <v>7</v>
      </c>
      <c r="K14400">
        <v>34</v>
      </c>
      <c r="P14400">
        <v>34</v>
      </c>
    </row>
    <row r="14401" spans="1:16" x14ac:dyDescent="0.25">
      <c r="A14401">
        <v>1</v>
      </c>
      <c r="B14401">
        <v>9020109</v>
      </c>
      <c r="C14401">
        <v>3</v>
      </c>
      <c r="D14401">
        <v>1</v>
      </c>
      <c r="E14401">
        <v>2</v>
      </c>
      <c r="F14401" t="s">
        <v>7</v>
      </c>
      <c r="K14401">
        <v>22</v>
      </c>
      <c r="P14401">
        <v>22</v>
      </c>
    </row>
    <row r="14402" spans="1:16" x14ac:dyDescent="0.25">
      <c r="A14402">
        <v>1</v>
      </c>
      <c r="B14402">
        <v>9020109</v>
      </c>
      <c r="C14402">
        <v>3</v>
      </c>
      <c r="D14402">
        <v>2</v>
      </c>
      <c r="E14402">
        <v>2</v>
      </c>
      <c r="F14402" t="s">
        <v>7</v>
      </c>
      <c r="K14402">
        <v>0</v>
      </c>
      <c r="P14402">
        <v>0</v>
      </c>
    </row>
    <row r="14403" spans="1:16" x14ac:dyDescent="0.25">
      <c r="A14403">
        <v>1</v>
      </c>
      <c r="B14403">
        <v>9020109</v>
      </c>
      <c r="C14403">
        <v>3</v>
      </c>
      <c r="D14403">
        <v>3</v>
      </c>
      <c r="E14403">
        <v>2</v>
      </c>
      <c r="F14403" t="s">
        <v>7</v>
      </c>
      <c r="K14403">
        <v>427</v>
      </c>
      <c r="P14403">
        <v>427</v>
      </c>
    </row>
    <row r="14404" spans="1:16" x14ac:dyDescent="0.25">
      <c r="A14404">
        <v>1</v>
      </c>
      <c r="B14404">
        <v>9020109</v>
      </c>
      <c r="C14404">
        <v>3</v>
      </c>
      <c r="D14404">
        <v>4</v>
      </c>
      <c r="E14404">
        <v>2</v>
      </c>
      <c r="F14404" t="s">
        <v>7</v>
      </c>
      <c r="K14404">
        <v>1004</v>
      </c>
      <c r="P14404">
        <v>1004</v>
      </c>
    </row>
    <row r="14405" spans="1:16" x14ac:dyDescent="0.25">
      <c r="A14405">
        <v>1</v>
      </c>
      <c r="B14405">
        <v>9020109</v>
      </c>
      <c r="C14405">
        <v>3</v>
      </c>
      <c r="D14405">
        <v>5</v>
      </c>
      <c r="E14405">
        <v>2</v>
      </c>
      <c r="F14405" t="s">
        <v>7</v>
      </c>
      <c r="K14405">
        <v>921</v>
      </c>
      <c r="P14405">
        <v>921</v>
      </c>
    </row>
    <row r="14406" spans="1:16" x14ac:dyDescent="0.25">
      <c r="A14406">
        <v>1</v>
      </c>
      <c r="B14406">
        <v>9020109</v>
      </c>
      <c r="C14406">
        <v>3</v>
      </c>
      <c r="D14406">
        <v>6</v>
      </c>
      <c r="E14406">
        <v>2</v>
      </c>
      <c r="F14406" t="s">
        <v>7</v>
      </c>
      <c r="K14406">
        <v>1420</v>
      </c>
      <c r="P14406">
        <v>1420</v>
      </c>
    </row>
    <row r="14407" spans="1:16" x14ac:dyDescent="0.25">
      <c r="A14407">
        <v>1</v>
      </c>
      <c r="B14407">
        <v>9020109</v>
      </c>
      <c r="C14407">
        <v>3</v>
      </c>
      <c r="D14407">
        <v>7</v>
      </c>
      <c r="E14407">
        <v>2</v>
      </c>
      <c r="F14407" t="s">
        <v>7</v>
      </c>
      <c r="K14407">
        <v>119</v>
      </c>
      <c r="P14407">
        <v>119</v>
      </c>
    </row>
    <row r="14408" spans="1:16" x14ac:dyDescent="0.25">
      <c r="A14408">
        <v>1</v>
      </c>
      <c r="B14408">
        <v>9020110</v>
      </c>
      <c r="C14408">
        <v>3</v>
      </c>
      <c r="D14408">
        <v>1</v>
      </c>
      <c r="E14408">
        <v>2</v>
      </c>
      <c r="F14408" t="s">
        <v>7</v>
      </c>
      <c r="K14408">
        <v>0</v>
      </c>
      <c r="P14408">
        <v>0</v>
      </c>
    </row>
    <row r="14409" spans="1:16" x14ac:dyDescent="0.25">
      <c r="A14409">
        <v>1</v>
      </c>
      <c r="B14409">
        <v>9020110</v>
      </c>
      <c r="C14409">
        <v>3</v>
      </c>
      <c r="D14409">
        <v>2</v>
      </c>
      <c r="E14409">
        <v>2</v>
      </c>
      <c r="F14409" t="s">
        <v>7</v>
      </c>
      <c r="K14409">
        <v>465</v>
      </c>
      <c r="P14409">
        <v>465</v>
      </c>
    </row>
    <row r="14410" spans="1:16" x14ac:dyDescent="0.25">
      <c r="A14410">
        <v>1</v>
      </c>
      <c r="B14410">
        <v>9020110</v>
      </c>
      <c r="C14410">
        <v>3</v>
      </c>
      <c r="D14410">
        <v>3</v>
      </c>
      <c r="E14410">
        <v>2</v>
      </c>
      <c r="F14410" t="s">
        <v>7</v>
      </c>
      <c r="K14410">
        <v>490</v>
      </c>
      <c r="P14410">
        <v>490</v>
      </c>
    </row>
    <row r="14411" spans="1:16" x14ac:dyDescent="0.25">
      <c r="A14411">
        <v>1</v>
      </c>
      <c r="B14411">
        <v>9020110</v>
      </c>
      <c r="C14411">
        <v>3</v>
      </c>
      <c r="D14411">
        <v>4</v>
      </c>
      <c r="E14411">
        <v>2</v>
      </c>
      <c r="F14411" t="s">
        <v>7</v>
      </c>
      <c r="K14411">
        <v>255</v>
      </c>
      <c r="P14411">
        <v>255</v>
      </c>
    </row>
    <row r="14412" spans="1:16" x14ac:dyDescent="0.25">
      <c r="A14412">
        <v>1</v>
      </c>
      <c r="B14412">
        <v>9020110</v>
      </c>
      <c r="C14412">
        <v>3</v>
      </c>
      <c r="D14412">
        <v>5</v>
      </c>
      <c r="E14412">
        <v>2</v>
      </c>
      <c r="F14412" t="s">
        <v>7</v>
      </c>
      <c r="K14412">
        <v>895</v>
      </c>
      <c r="P14412">
        <v>895</v>
      </c>
    </row>
    <row r="14413" spans="1:16" x14ac:dyDescent="0.25">
      <c r="A14413">
        <v>1</v>
      </c>
      <c r="B14413">
        <v>9020110</v>
      </c>
      <c r="C14413">
        <v>3</v>
      </c>
      <c r="D14413">
        <v>6</v>
      </c>
      <c r="E14413">
        <v>2</v>
      </c>
      <c r="F14413" t="s">
        <v>7</v>
      </c>
      <c r="K14413">
        <v>1049</v>
      </c>
      <c r="P14413">
        <v>1049</v>
      </c>
    </row>
    <row r="14414" spans="1:16" x14ac:dyDescent="0.25">
      <c r="A14414">
        <v>1</v>
      </c>
      <c r="B14414">
        <v>9020110</v>
      </c>
      <c r="C14414">
        <v>3</v>
      </c>
      <c r="D14414">
        <v>7</v>
      </c>
      <c r="E14414">
        <v>2</v>
      </c>
      <c r="F14414" t="s">
        <v>7</v>
      </c>
      <c r="K14414">
        <v>83</v>
      </c>
      <c r="P14414">
        <v>83</v>
      </c>
    </row>
    <row r="14415" spans="1:16" x14ac:dyDescent="0.25">
      <c r="A14415">
        <v>1</v>
      </c>
      <c r="B14415">
        <v>9020111</v>
      </c>
      <c r="C14415">
        <v>3</v>
      </c>
      <c r="D14415">
        <v>1</v>
      </c>
      <c r="E14415">
        <v>2</v>
      </c>
      <c r="F14415" t="s">
        <v>7</v>
      </c>
      <c r="K14415">
        <v>0</v>
      </c>
      <c r="P14415">
        <v>0</v>
      </c>
    </row>
    <row r="14416" spans="1:16" x14ac:dyDescent="0.25">
      <c r="A14416">
        <v>1</v>
      </c>
      <c r="B14416">
        <v>9020111</v>
      </c>
      <c r="C14416">
        <v>3</v>
      </c>
      <c r="D14416">
        <v>2</v>
      </c>
      <c r="E14416">
        <v>2</v>
      </c>
      <c r="F14416" t="s">
        <v>7</v>
      </c>
      <c r="K14416">
        <v>1160</v>
      </c>
      <c r="P14416">
        <v>1160</v>
      </c>
    </row>
    <row r="14417" spans="1:16" x14ac:dyDescent="0.25">
      <c r="A14417">
        <v>1</v>
      </c>
      <c r="B14417">
        <v>9020111</v>
      </c>
      <c r="C14417">
        <v>3</v>
      </c>
      <c r="D14417">
        <v>3</v>
      </c>
      <c r="E14417">
        <v>2</v>
      </c>
      <c r="F14417" t="s">
        <v>7</v>
      </c>
      <c r="K14417">
        <v>167</v>
      </c>
      <c r="P14417">
        <v>167</v>
      </c>
    </row>
    <row r="14418" spans="1:16" x14ac:dyDescent="0.25">
      <c r="A14418">
        <v>1</v>
      </c>
      <c r="B14418">
        <v>9020111</v>
      </c>
      <c r="C14418">
        <v>3</v>
      </c>
      <c r="D14418">
        <v>4</v>
      </c>
      <c r="E14418">
        <v>2</v>
      </c>
      <c r="F14418" t="s">
        <v>7</v>
      </c>
      <c r="K14418">
        <v>529</v>
      </c>
      <c r="P14418">
        <v>529</v>
      </c>
    </row>
    <row r="14419" spans="1:16" x14ac:dyDescent="0.25">
      <c r="A14419">
        <v>1</v>
      </c>
      <c r="B14419">
        <v>9020111</v>
      </c>
      <c r="C14419">
        <v>3</v>
      </c>
      <c r="D14419">
        <v>5</v>
      </c>
      <c r="E14419">
        <v>2</v>
      </c>
      <c r="F14419" t="s">
        <v>7</v>
      </c>
      <c r="K14419">
        <v>1117</v>
      </c>
      <c r="P14419">
        <v>1117</v>
      </c>
    </row>
    <row r="14420" spans="1:16" x14ac:dyDescent="0.25">
      <c r="A14420">
        <v>1</v>
      </c>
      <c r="B14420">
        <v>9020111</v>
      </c>
      <c r="C14420">
        <v>3</v>
      </c>
      <c r="D14420">
        <v>6</v>
      </c>
      <c r="E14420">
        <v>2</v>
      </c>
      <c r="F14420" t="s">
        <v>7</v>
      </c>
      <c r="K14420">
        <v>921</v>
      </c>
      <c r="P14420">
        <v>921</v>
      </c>
    </row>
    <row r="14421" spans="1:16" x14ac:dyDescent="0.25">
      <c r="A14421">
        <v>1</v>
      </c>
      <c r="B14421">
        <v>9020111</v>
      </c>
      <c r="C14421">
        <v>3</v>
      </c>
      <c r="D14421">
        <v>7</v>
      </c>
      <c r="E14421">
        <v>2</v>
      </c>
      <c r="F14421" t="s">
        <v>7</v>
      </c>
      <c r="K14421">
        <v>85</v>
      </c>
      <c r="P14421">
        <v>85</v>
      </c>
    </row>
    <row r="14422" spans="1:16" x14ac:dyDescent="0.25">
      <c r="A14422">
        <v>1</v>
      </c>
      <c r="B14422">
        <v>9020112</v>
      </c>
      <c r="C14422">
        <v>3</v>
      </c>
      <c r="D14422">
        <v>1</v>
      </c>
      <c r="E14422">
        <v>2</v>
      </c>
      <c r="F14422" t="s">
        <v>7</v>
      </c>
      <c r="K14422">
        <v>0</v>
      </c>
      <c r="P14422">
        <v>0</v>
      </c>
    </row>
    <row r="14423" spans="1:16" x14ac:dyDescent="0.25">
      <c r="A14423">
        <v>1</v>
      </c>
      <c r="B14423">
        <v>9020112</v>
      </c>
      <c r="C14423">
        <v>3</v>
      </c>
      <c r="D14423">
        <v>2</v>
      </c>
      <c r="E14423">
        <v>2</v>
      </c>
      <c r="F14423" t="s">
        <v>7</v>
      </c>
      <c r="K14423">
        <v>2791</v>
      </c>
      <c r="P14423">
        <v>2791</v>
      </c>
    </row>
    <row r="14424" spans="1:16" x14ac:dyDescent="0.25">
      <c r="A14424">
        <v>1</v>
      </c>
      <c r="B14424">
        <v>9020112</v>
      </c>
      <c r="C14424">
        <v>3</v>
      </c>
      <c r="D14424">
        <v>3</v>
      </c>
      <c r="E14424">
        <v>2</v>
      </c>
      <c r="F14424" t="s">
        <v>7</v>
      </c>
      <c r="K14424">
        <v>0</v>
      </c>
      <c r="P14424">
        <v>0</v>
      </c>
    </row>
    <row r="14425" spans="1:16" x14ac:dyDescent="0.25">
      <c r="A14425">
        <v>1</v>
      </c>
      <c r="B14425">
        <v>9020112</v>
      </c>
      <c r="C14425">
        <v>3</v>
      </c>
      <c r="D14425">
        <v>4</v>
      </c>
      <c r="E14425">
        <v>2</v>
      </c>
      <c r="F14425" t="s">
        <v>7</v>
      </c>
      <c r="K14425">
        <v>1002</v>
      </c>
      <c r="P14425">
        <v>1002</v>
      </c>
    </row>
    <row r="14426" spans="1:16" x14ac:dyDescent="0.25">
      <c r="A14426">
        <v>1</v>
      </c>
      <c r="B14426">
        <v>9020112</v>
      </c>
      <c r="C14426">
        <v>3</v>
      </c>
      <c r="D14426">
        <v>5</v>
      </c>
      <c r="E14426">
        <v>2</v>
      </c>
      <c r="F14426" t="s">
        <v>7</v>
      </c>
      <c r="K14426">
        <v>654</v>
      </c>
      <c r="P14426">
        <v>654</v>
      </c>
    </row>
    <row r="14427" spans="1:16" x14ac:dyDescent="0.25">
      <c r="A14427">
        <v>1</v>
      </c>
      <c r="B14427">
        <v>9020112</v>
      </c>
      <c r="C14427">
        <v>3</v>
      </c>
      <c r="D14427">
        <v>6</v>
      </c>
      <c r="E14427">
        <v>2</v>
      </c>
      <c r="F14427" t="s">
        <v>7</v>
      </c>
      <c r="K14427">
        <v>551</v>
      </c>
      <c r="P14427">
        <v>551</v>
      </c>
    </row>
    <row r="14428" spans="1:16" x14ac:dyDescent="0.25">
      <c r="A14428">
        <v>1</v>
      </c>
      <c r="B14428">
        <v>9020112</v>
      </c>
      <c r="C14428">
        <v>3</v>
      </c>
      <c r="D14428">
        <v>7</v>
      </c>
      <c r="E14428">
        <v>2</v>
      </c>
      <c r="F14428" t="s">
        <v>7</v>
      </c>
      <c r="K14428">
        <v>37</v>
      </c>
      <c r="P14428">
        <v>37</v>
      </c>
    </row>
    <row r="14429" spans="1:16" x14ac:dyDescent="0.25">
      <c r="A14429">
        <v>1</v>
      </c>
      <c r="B14429">
        <v>9020113</v>
      </c>
      <c r="C14429">
        <v>3</v>
      </c>
      <c r="D14429">
        <v>1</v>
      </c>
      <c r="E14429">
        <v>2</v>
      </c>
      <c r="F14429" t="s">
        <v>7</v>
      </c>
      <c r="K14429">
        <v>0</v>
      </c>
      <c r="P14429">
        <v>0</v>
      </c>
    </row>
    <row r="14430" spans="1:16" x14ac:dyDescent="0.25">
      <c r="A14430">
        <v>1</v>
      </c>
      <c r="B14430">
        <v>9020113</v>
      </c>
      <c r="C14430">
        <v>3</v>
      </c>
      <c r="D14430">
        <v>2</v>
      </c>
      <c r="E14430">
        <v>2</v>
      </c>
      <c r="F14430" t="s">
        <v>7</v>
      </c>
      <c r="K14430">
        <v>447</v>
      </c>
      <c r="P14430">
        <v>447</v>
      </c>
    </row>
    <row r="14431" spans="1:16" x14ac:dyDescent="0.25">
      <c r="A14431">
        <v>1</v>
      </c>
      <c r="B14431">
        <v>9020113</v>
      </c>
      <c r="C14431">
        <v>3</v>
      </c>
      <c r="D14431">
        <v>3</v>
      </c>
      <c r="E14431">
        <v>2</v>
      </c>
      <c r="F14431" t="s">
        <v>7</v>
      </c>
      <c r="K14431">
        <v>161</v>
      </c>
      <c r="P14431">
        <v>161</v>
      </c>
    </row>
    <row r="14432" spans="1:16" x14ac:dyDescent="0.25">
      <c r="A14432">
        <v>1</v>
      </c>
      <c r="B14432">
        <v>9020113</v>
      </c>
      <c r="C14432">
        <v>3</v>
      </c>
      <c r="D14432">
        <v>4</v>
      </c>
      <c r="E14432">
        <v>2</v>
      </c>
      <c r="F14432" t="s">
        <v>7</v>
      </c>
      <c r="K14432">
        <v>522</v>
      </c>
      <c r="P14432">
        <v>522</v>
      </c>
    </row>
    <row r="14433" spans="1:16" x14ac:dyDescent="0.25">
      <c r="A14433">
        <v>1</v>
      </c>
      <c r="B14433">
        <v>9020113</v>
      </c>
      <c r="C14433">
        <v>3</v>
      </c>
      <c r="D14433">
        <v>5</v>
      </c>
      <c r="E14433">
        <v>2</v>
      </c>
      <c r="F14433" t="s">
        <v>7</v>
      </c>
      <c r="K14433">
        <v>613</v>
      </c>
      <c r="P14433">
        <v>613</v>
      </c>
    </row>
    <row r="14434" spans="1:16" x14ac:dyDescent="0.25">
      <c r="A14434">
        <v>1</v>
      </c>
      <c r="B14434">
        <v>9020113</v>
      </c>
      <c r="C14434">
        <v>3</v>
      </c>
      <c r="D14434">
        <v>6</v>
      </c>
      <c r="E14434">
        <v>2</v>
      </c>
      <c r="F14434" t="s">
        <v>7</v>
      </c>
      <c r="K14434">
        <v>357</v>
      </c>
      <c r="P14434">
        <v>357</v>
      </c>
    </row>
    <row r="14435" spans="1:16" x14ac:dyDescent="0.25">
      <c r="A14435">
        <v>1</v>
      </c>
      <c r="B14435">
        <v>9020113</v>
      </c>
      <c r="C14435">
        <v>3</v>
      </c>
      <c r="D14435">
        <v>7</v>
      </c>
      <c r="E14435">
        <v>2</v>
      </c>
      <c r="F14435" t="s">
        <v>7</v>
      </c>
      <c r="K14435">
        <v>29</v>
      </c>
      <c r="P14435">
        <v>29</v>
      </c>
    </row>
    <row r="14436" spans="1:16" x14ac:dyDescent="0.25">
      <c r="A14436">
        <v>1</v>
      </c>
      <c r="B14436">
        <v>9020114</v>
      </c>
      <c r="C14436">
        <v>3</v>
      </c>
      <c r="D14436">
        <v>1</v>
      </c>
      <c r="E14436">
        <v>2</v>
      </c>
      <c r="F14436" t="s">
        <v>7</v>
      </c>
      <c r="K14436">
        <v>0</v>
      </c>
      <c r="P14436">
        <v>0</v>
      </c>
    </row>
    <row r="14437" spans="1:16" x14ac:dyDescent="0.25">
      <c r="A14437">
        <v>1</v>
      </c>
      <c r="B14437">
        <v>9020114</v>
      </c>
      <c r="C14437">
        <v>3</v>
      </c>
      <c r="D14437">
        <v>2</v>
      </c>
      <c r="E14437">
        <v>2</v>
      </c>
      <c r="F14437" t="s">
        <v>7</v>
      </c>
      <c r="K14437">
        <v>712</v>
      </c>
      <c r="P14437">
        <v>712</v>
      </c>
    </row>
    <row r="14438" spans="1:16" x14ac:dyDescent="0.25">
      <c r="A14438">
        <v>1</v>
      </c>
      <c r="B14438">
        <v>9020114</v>
      </c>
      <c r="C14438">
        <v>3</v>
      </c>
      <c r="D14438">
        <v>3</v>
      </c>
      <c r="E14438">
        <v>2</v>
      </c>
      <c r="F14438" t="s">
        <v>7</v>
      </c>
      <c r="K14438">
        <v>341</v>
      </c>
      <c r="P14438">
        <v>341</v>
      </c>
    </row>
    <row r="14439" spans="1:16" x14ac:dyDescent="0.25">
      <c r="A14439">
        <v>1</v>
      </c>
      <c r="B14439">
        <v>9020114</v>
      </c>
      <c r="C14439">
        <v>3</v>
      </c>
      <c r="D14439">
        <v>4</v>
      </c>
      <c r="E14439">
        <v>2</v>
      </c>
      <c r="F14439" t="s">
        <v>7</v>
      </c>
      <c r="K14439">
        <v>219</v>
      </c>
      <c r="P14439">
        <v>219</v>
      </c>
    </row>
    <row r="14440" spans="1:16" x14ac:dyDescent="0.25">
      <c r="A14440">
        <v>1</v>
      </c>
      <c r="B14440">
        <v>9020114</v>
      </c>
      <c r="C14440">
        <v>3</v>
      </c>
      <c r="D14440">
        <v>5</v>
      </c>
      <c r="E14440">
        <v>2</v>
      </c>
      <c r="F14440" t="s">
        <v>7</v>
      </c>
      <c r="K14440">
        <v>1229</v>
      </c>
      <c r="P14440">
        <v>1229</v>
      </c>
    </row>
    <row r="14441" spans="1:16" x14ac:dyDescent="0.25">
      <c r="A14441">
        <v>1</v>
      </c>
      <c r="B14441">
        <v>9020114</v>
      </c>
      <c r="C14441">
        <v>3</v>
      </c>
      <c r="D14441">
        <v>6</v>
      </c>
      <c r="E14441">
        <v>2</v>
      </c>
      <c r="F14441" t="s">
        <v>7</v>
      </c>
      <c r="K14441">
        <v>762</v>
      </c>
      <c r="P14441">
        <v>762</v>
      </c>
    </row>
    <row r="14442" spans="1:16" x14ac:dyDescent="0.25">
      <c r="A14442">
        <v>1</v>
      </c>
      <c r="B14442">
        <v>9020114</v>
      </c>
      <c r="C14442">
        <v>3</v>
      </c>
      <c r="D14442">
        <v>7</v>
      </c>
      <c r="E14442">
        <v>2</v>
      </c>
      <c r="F14442" t="s">
        <v>7</v>
      </c>
      <c r="K14442">
        <v>51</v>
      </c>
      <c r="P14442">
        <v>51</v>
      </c>
    </row>
    <row r="14443" spans="1:16" x14ac:dyDescent="0.25">
      <c r="A14443">
        <v>1</v>
      </c>
      <c r="B14443">
        <v>9020115</v>
      </c>
      <c r="C14443">
        <v>3</v>
      </c>
      <c r="D14443">
        <v>1</v>
      </c>
      <c r="E14443">
        <v>2</v>
      </c>
      <c r="F14443" t="s">
        <v>7</v>
      </c>
      <c r="K14443">
        <v>0</v>
      </c>
      <c r="P14443">
        <v>0</v>
      </c>
    </row>
    <row r="14444" spans="1:16" x14ac:dyDescent="0.25">
      <c r="A14444">
        <v>1</v>
      </c>
      <c r="B14444">
        <v>9020115</v>
      </c>
      <c r="C14444">
        <v>3</v>
      </c>
      <c r="D14444">
        <v>2</v>
      </c>
      <c r="E14444">
        <v>2</v>
      </c>
      <c r="F14444" t="s">
        <v>7</v>
      </c>
      <c r="K14444">
        <v>340</v>
      </c>
      <c r="P14444">
        <v>340</v>
      </c>
    </row>
    <row r="14445" spans="1:16" x14ac:dyDescent="0.25">
      <c r="A14445">
        <v>1</v>
      </c>
      <c r="B14445">
        <v>9020115</v>
      </c>
      <c r="C14445">
        <v>3</v>
      </c>
      <c r="D14445">
        <v>3</v>
      </c>
      <c r="E14445">
        <v>2</v>
      </c>
      <c r="F14445" t="s">
        <v>7</v>
      </c>
      <c r="K14445">
        <v>457</v>
      </c>
      <c r="P14445">
        <v>457</v>
      </c>
    </row>
    <row r="14446" spans="1:16" x14ac:dyDescent="0.25">
      <c r="A14446">
        <v>1</v>
      </c>
      <c r="B14446">
        <v>9020115</v>
      </c>
      <c r="C14446">
        <v>3</v>
      </c>
      <c r="D14446">
        <v>4</v>
      </c>
      <c r="E14446">
        <v>2</v>
      </c>
      <c r="F14446" t="s">
        <v>7</v>
      </c>
      <c r="K14446">
        <v>443</v>
      </c>
      <c r="P14446">
        <v>443</v>
      </c>
    </row>
    <row r="14447" spans="1:16" x14ac:dyDescent="0.25">
      <c r="A14447">
        <v>1</v>
      </c>
      <c r="B14447">
        <v>9020115</v>
      </c>
      <c r="C14447">
        <v>3</v>
      </c>
      <c r="D14447">
        <v>5</v>
      </c>
      <c r="E14447">
        <v>2</v>
      </c>
      <c r="F14447" t="s">
        <v>7</v>
      </c>
      <c r="K14447">
        <v>287</v>
      </c>
      <c r="P14447">
        <v>287</v>
      </c>
    </row>
    <row r="14448" spans="1:16" x14ac:dyDescent="0.25">
      <c r="A14448">
        <v>1</v>
      </c>
      <c r="B14448">
        <v>9020115</v>
      </c>
      <c r="C14448">
        <v>3</v>
      </c>
      <c r="D14448">
        <v>6</v>
      </c>
      <c r="E14448">
        <v>2</v>
      </c>
      <c r="F14448" t="s">
        <v>7</v>
      </c>
      <c r="K14448">
        <v>806</v>
      </c>
      <c r="P14448">
        <v>806</v>
      </c>
    </row>
    <row r="14449" spans="1:16" x14ac:dyDescent="0.25">
      <c r="A14449">
        <v>1</v>
      </c>
      <c r="B14449">
        <v>9020115</v>
      </c>
      <c r="C14449">
        <v>3</v>
      </c>
      <c r="D14449">
        <v>7</v>
      </c>
      <c r="E14449">
        <v>2</v>
      </c>
      <c r="F14449" t="s">
        <v>7</v>
      </c>
      <c r="K14449">
        <v>52</v>
      </c>
      <c r="P14449">
        <v>52</v>
      </c>
    </row>
    <row r="14450" spans="1:16" x14ac:dyDescent="0.25">
      <c r="A14450">
        <v>1</v>
      </c>
      <c r="B14450">
        <v>9020116</v>
      </c>
      <c r="C14450">
        <v>3</v>
      </c>
      <c r="D14450">
        <v>1</v>
      </c>
      <c r="E14450">
        <v>2</v>
      </c>
      <c r="F14450" t="s">
        <v>7</v>
      </c>
      <c r="K14450">
        <v>0</v>
      </c>
      <c r="P14450">
        <v>0</v>
      </c>
    </row>
    <row r="14451" spans="1:16" x14ac:dyDescent="0.25">
      <c r="A14451">
        <v>1</v>
      </c>
      <c r="B14451">
        <v>9020116</v>
      </c>
      <c r="C14451">
        <v>3</v>
      </c>
      <c r="D14451">
        <v>2</v>
      </c>
      <c r="E14451">
        <v>2</v>
      </c>
      <c r="F14451" t="s">
        <v>7</v>
      </c>
      <c r="K14451">
        <v>464</v>
      </c>
      <c r="P14451">
        <v>464</v>
      </c>
    </row>
    <row r="14452" spans="1:16" x14ac:dyDescent="0.25">
      <c r="A14452">
        <v>1</v>
      </c>
      <c r="B14452">
        <v>9020116</v>
      </c>
      <c r="C14452">
        <v>3</v>
      </c>
      <c r="D14452">
        <v>3</v>
      </c>
      <c r="E14452">
        <v>2</v>
      </c>
      <c r="F14452" t="s">
        <v>7</v>
      </c>
      <c r="K14452">
        <v>0</v>
      </c>
      <c r="P14452">
        <v>0</v>
      </c>
    </row>
    <row r="14453" spans="1:16" x14ac:dyDescent="0.25">
      <c r="A14453">
        <v>1</v>
      </c>
      <c r="B14453">
        <v>9020116</v>
      </c>
      <c r="C14453">
        <v>3</v>
      </c>
      <c r="D14453">
        <v>4</v>
      </c>
      <c r="E14453">
        <v>2</v>
      </c>
      <c r="F14453" t="s">
        <v>7</v>
      </c>
      <c r="K14453">
        <v>518</v>
      </c>
      <c r="P14453">
        <v>518</v>
      </c>
    </row>
    <row r="14454" spans="1:16" x14ac:dyDescent="0.25">
      <c r="A14454">
        <v>1</v>
      </c>
      <c r="B14454">
        <v>9020116</v>
      </c>
      <c r="C14454">
        <v>3</v>
      </c>
      <c r="D14454">
        <v>5</v>
      </c>
      <c r="E14454">
        <v>2</v>
      </c>
      <c r="F14454" t="s">
        <v>7</v>
      </c>
      <c r="K14454">
        <v>698</v>
      </c>
      <c r="P14454">
        <v>698</v>
      </c>
    </row>
    <row r="14455" spans="1:16" x14ac:dyDescent="0.25">
      <c r="A14455">
        <v>1</v>
      </c>
      <c r="B14455">
        <v>9020116</v>
      </c>
      <c r="C14455">
        <v>3</v>
      </c>
      <c r="D14455">
        <v>6</v>
      </c>
      <c r="E14455">
        <v>2</v>
      </c>
      <c r="F14455" t="s">
        <v>7</v>
      </c>
      <c r="K14455">
        <v>929</v>
      </c>
      <c r="P14455">
        <v>929</v>
      </c>
    </row>
    <row r="14456" spans="1:16" x14ac:dyDescent="0.25">
      <c r="A14456">
        <v>1</v>
      </c>
      <c r="B14456">
        <v>9020116</v>
      </c>
      <c r="C14456">
        <v>3</v>
      </c>
      <c r="D14456">
        <v>7</v>
      </c>
      <c r="E14456">
        <v>2</v>
      </c>
      <c r="F14456" t="s">
        <v>7</v>
      </c>
      <c r="K14456">
        <v>97</v>
      </c>
      <c r="P14456">
        <v>97</v>
      </c>
    </row>
    <row r="14457" spans="1:16" x14ac:dyDescent="0.25">
      <c r="A14457">
        <v>1</v>
      </c>
      <c r="B14457">
        <v>9020117</v>
      </c>
      <c r="C14457">
        <v>3</v>
      </c>
      <c r="D14457">
        <v>1</v>
      </c>
      <c r="E14457">
        <v>2</v>
      </c>
      <c r="F14457" t="s">
        <v>7</v>
      </c>
      <c r="K14457">
        <v>3262</v>
      </c>
      <c r="P14457">
        <v>3262</v>
      </c>
    </row>
    <row r="14458" spans="1:16" x14ac:dyDescent="0.25">
      <c r="A14458">
        <v>1</v>
      </c>
      <c r="B14458">
        <v>9020117</v>
      </c>
      <c r="C14458">
        <v>3</v>
      </c>
      <c r="D14458">
        <v>2</v>
      </c>
      <c r="E14458">
        <v>2</v>
      </c>
      <c r="F14458" t="s">
        <v>7</v>
      </c>
      <c r="K14458">
        <v>1326</v>
      </c>
      <c r="P14458">
        <v>1326</v>
      </c>
    </row>
    <row r="14459" spans="1:16" x14ac:dyDescent="0.25">
      <c r="A14459">
        <v>1</v>
      </c>
      <c r="B14459">
        <v>9020117</v>
      </c>
      <c r="C14459">
        <v>3</v>
      </c>
      <c r="D14459">
        <v>3</v>
      </c>
      <c r="E14459">
        <v>2</v>
      </c>
      <c r="F14459" t="s">
        <v>7</v>
      </c>
      <c r="K14459">
        <v>133</v>
      </c>
      <c r="P14459">
        <v>133</v>
      </c>
    </row>
    <row r="14460" spans="1:16" x14ac:dyDescent="0.25">
      <c r="A14460">
        <v>1</v>
      </c>
      <c r="B14460">
        <v>9020117</v>
      </c>
      <c r="C14460">
        <v>3</v>
      </c>
      <c r="D14460">
        <v>4</v>
      </c>
      <c r="E14460">
        <v>2</v>
      </c>
      <c r="F14460" t="s">
        <v>7</v>
      </c>
      <c r="K14460">
        <v>1829</v>
      </c>
      <c r="P14460">
        <v>1829</v>
      </c>
    </row>
    <row r="14461" spans="1:16" x14ac:dyDescent="0.25">
      <c r="A14461">
        <v>1</v>
      </c>
      <c r="B14461">
        <v>9020117</v>
      </c>
      <c r="C14461">
        <v>3</v>
      </c>
      <c r="D14461">
        <v>5</v>
      </c>
      <c r="E14461">
        <v>2</v>
      </c>
      <c r="F14461" t="s">
        <v>7</v>
      </c>
      <c r="K14461">
        <v>352</v>
      </c>
      <c r="P14461">
        <v>352</v>
      </c>
    </row>
    <row r="14462" spans="1:16" x14ac:dyDescent="0.25">
      <c r="A14462">
        <v>1</v>
      </c>
      <c r="B14462">
        <v>9020117</v>
      </c>
      <c r="C14462">
        <v>3</v>
      </c>
      <c r="D14462">
        <v>6</v>
      </c>
      <c r="E14462">
        <v>2</v>
      </c>
      <c r="F14462" t="s">
        <v>7</v>
      </c>
      <c r="K14462">
        <v>398</v>
      </c>
      <c r="P14462">
        <v>398</v>
      </c>
    </row>
    <row r="14463" spans="1:16" x14ac:dyDescent="0.25">
      <c r="A14463">
        <v>1</v>
      </c>
      <c r="B14463">
        <v>9020117</v>
      </c>
      <c r="C14463">
        <v>3</v>
      </c>
      <c r="D14463">
        <v>7</v>
      </c>
      <c r="E14463">
        <v>2</v>
      </c>
      <c r="F14463" t="s">
        <v>7</v>
      </c>
      <c r="K14463">
        <v>19</v>
      </c>
      <c r="P14463">
        <v>19</v>
      </c>
    </row>
    <row r="14464" spans="1:16" x14ac:dyDescent="0.25">
      <c r="A14464">
        <v>1</v>
      </c>
      <c r="B14464">
        <v>9020118</v>
      </c>
      <c r="C14464">
        <v>3</v>
      </c>
      <c r="D14464">
        <v>1</v>
      </c>
      <c r="E14464">
        <v>2</v>
      </c>
      <c r="F14464" t="s">
        <v>7</v>
      </c>
      <c r="K14464">
        <v>0</v>
      </c>
      <c r="P14464">
        <v>0</v>
      </c>
    </row>
    <row r="14465" spans="1:16" x14ac:dyDescent="0.25">
      <c r="A14465">
        <v>1</v>
      </c>
      <c r="B14465">
        <v>9020118</v>
      </c>
      <c r="C14465">
        <v>3</v>
      </c>
      <c r="D14465">
        <v>2</v>
      </c>
      <c r="E14465">
        <v>2</v>
      </c>
      <c r="F14465" t="s">
        <v>7</v>
      </c>
      <c r="K14465">
        <v>539</v>
      </c>
      <c r="P14465">
        <v>539</v>
      </c>
    </row>
    <row r="14466" spans="1:16" x14ac:dyDescent="0.25">
      <c r="A14466">
        <v>1</v>
      </c>
      <c r="B14466">
        <v>9020118</v>
      </c>
      <c r="C14466">
        <v>3</v>
      </c>
      <c r="D14466">
        <v>3</v>
      </c>
      <c r="E14466">
        <v>2</v>
      </c>
      <c r="F14466" t="s">
        <v>7</v>
      </c>
      <c r="K14466">
        <v>0</v>
      </c>
      <c r="P14466">
        <v>0</v>
      </c>
    </row>
    <row r="14467" spans="1:16" x14ac:dyDescent="0.25">
      <c r="A14467">
        <v>1</v>
      </c>
      <c r="B14467">
        <v>9020118</v>
      </c>
      <c r="C14467">
        <v>3</v>
      </c>
      <c r="D14467">
        <v>4</v>
      </c>
      <c r="E14467">
        <v>2</v>
      </c>
      <c r="F14467" t="s">
        <v>7</v>
      </c>
      <c r="K14467">
        <v>467</v>
      </c>
      <c r="P14467">
        <v>467</v>
      </c>
    </row>
    <row r="14468" spans="1:16" x14ac:dyDescent="0.25">
      <c r="A14468">
        <v>1</v>
      </c>
      <c r="B14468">
        <v>9020118</v>
      </c>
      <c r="C14468">
        <v>3</v>
      </c>
      <c r="D14468">
        <v>5</v>
      </c>
      <c r="E14468">
        <v>2</v>
      </c>
      <c r="F14468" t="s">
        <v>7</v>
      </c>
      <c r="K14468">
        <v>628</v>
      </c>
      <c r="P14468">
        <v>628</v>
      </c>
    </row>
    <row r="14469" spans="1:16" x14ac:dyDescent="0.25">
      <c r="A14469">
        <v>1</v>
      </c>
      <c r="B14469">
        <v>9020118</v>
      </c>
      <c r="C14469">
        <v>3</v>
      </c>
      <c r="D14469">
        <v>6</v>
      </c>
      <c r="E14469">
        <v>2</v>
      </c>
      <c r="F14469" t="s">
        <v>7</v>
      </c>
      <c r="K14469">
        <v>908</v>
      </c>
      <c r="P14469">
        <v>908</v>
      </c>
    </row>
    <row r="14470" spans="1:16" x14ac:dyDescent="0.25">
      <c r="A14470">
        <v>1</v>
      </c>
      <c r="B14470">
        <v>9020118</v>
      </c>
      <c r="C14470">
        <v>3</v>
      </c>
      <c r="D14470">
        <v>7</v>
      </c>
      <c r="E14470">
        <v>2</v>
      </c>
      <c r="F14470" t="s">
        <v>7</v>
      </c>
      <c r="K14470">
        <v>82</v>
      </c>
      <c r="P14470">
        <v>82</v>
      </c>
    </row>
    <row r="14471" spans="1:16" x14ac:dyDescent="0.25">
      <c r="A14471">
        <v>1</v>
      </c>
      <c r="B14471">
        <v>9020119</v>
      </c>
      <c r="C14471">
        <v>3</v>
      </c>
      <c r="D14471">
        <v>1</v>
      </c>
      <c r="E14471">
        <v>2</v>
      </c>
      <c r="F14471" t="s">
        <v>7</v>
      </c>
      <c r="K14471">
        <v>0</v>
      </c>
      <c r="P14471">
        <v>0</v>
      </c>
    </row>
    <row r="14472" spans="1:16" x14ac:dyDescent="0.25">
      <c r="A14472">
        <v>1</v>
      </c>
      <c r="B14472">
        <v>9020119</v>
      </c>
      <c r="C14472">
        <v>3</v>
      </c>
      <c r="D14472">
        <v>2</v>
      </c>
      <c r="E14472">
        <v>2</v>
      </c>
      <c r="F14472" t="s">
        <v>7</v>
      </c>
      <c r="K14472">
        <v>511</v>
      </c>
      <c r="P14472">
        <v>511</v>
      </c>
    </row>
    <row r="14473" spans="1:16" x14ac:dyDescent="0.25">
      <c r="A14473">
        <v>1</v>
      </c>
      <c r="B14473">
        <v>9020119</v>
      </c>
      <c r="C14473">
        <v>3</v>
      </c>
      <c r="D14473">
        <v>3</v>
      </c>
      <c r="E14473">
        <v>2</v>
      </c>
      <c r="F14473" t="s">
        <v>7</v>
      </c>
      <c r="K14473">
        <v>805</v>
      </c>
      <c r="P14473">
        <v>805</v>
      </c>
    </row>
    <row r="14474" spans="1:16" x14ac:dyDescent="0.25">
      <c r="A14474">
        <v>1</v>
      </c>
      <c r="B14474">
        <v>9020119</v>
      </c>
      <c r="C14474">
        <v>3</v>
      </c>
      <c r="D14474">
        <v>4</v>
      </c>
      <c r="E14474">
        <v>2</v>
      </c>
      <c r="F14474" t="s">
        <v>7</v>
      </c>
      <c r="K14474">
        <v>261</v>
      </c>
      <c r="P14474">
        <v>261</v>
      </c>
    </row>
    <row r="14475" spans="1:16" x14ac:dyDescent="0.25">
      <c r="A14475">
        <v>1</v>
      </c>
      <c r="B14475">
        <v>9020119</v>
      </c>
      <c r="C14475">
        <v>3</v>
      </c>
      <c r="D14475">
        <v>5</v>
      </c>
      <c r="E14475">
        <v>2</v>
      </c>
      <c r="F14475" t="s">
        <v>7</v>
      </c>
      <c r="K14475">
        <v>741</v>
      </c>
      <c r="P14475">
        <v>741</v>
      </c>
    </row>
    <row r="14476" spans="1:16" x14ac:dyDescent="0.25">
      <c r="A14476">
        <v>1</v>
      </c>
      <c r="B14476">
        <v>9020119</v>
      </c>
      <c r="C14476">
        <v>3</v>
      </c>
      <c r="D14476">
        <v>6</v>
      </c>
      <c r="E14476">
        <v>2</v>
      </c>
      <c r="F14476" t="s">
        <v>7</v>
      </c>
      <c r="K14476">
        <v>1167</v>
      </c>
      <c r="P14476">
        <v>1167</v>
      </c>
    </row>
    <row r="14477" spans="1:16" x14ac:dyDescent="0.25">
      <c r="A14477">
        <v>1</v>
      </c>
      <c r="B14477">
        <v>9020119</v>
      </c>
      <c r="C14477">
        <v>3</v>
      </c>
      <c r="D14477">
        <v>7</v>
      </c>
      <c r="E14477">
        <v>2</v>
      </c>
      <c r="F14477" t="s">
        <v>7</v>
      </c>
      <c r="K14477">
        <v>105</v>
      </c>
      <c r="P14477">
        <v>105</v>
      </c>
    </row>
    <row r="14478" spans="1:16" x14ac:dyDescent="0.25">
      <c r="A14478">
        <v>1</v>
      </c>
      <c r="B14478">
        <v>9020120</v>
      </c>
      <c r="C14478">
        <v>3</v>
      </c>
      <c r="D14478">
        <v>1</v>
      </c>
      <c r="E14478">
        <v>2</v>
      </c>
      <c r="F14478" t="s">
        <v>7</v>
      </c>
      <c r="K14478">
        <v>375</v>
      </c>
      <c r="P14478">
        <v>375</v>
      </c>
    </row>
    <row r="14479" spans="1:16" x14ac:dyDescent="0.25">
      <c r="A14479">
        <v>1</v>
      </c>
      <c r="B14479">
        <v>9020120</v>
      </c>
      <c r="C14479">
        <v>3</v>
      </c>
      <c r="D14479">
        <v>2</v>
      </c>
      <c r="E14479">
        <v>2</v>
      </c>
      <c r="F14479" t="s">
        <v>7</v>
      </c>
      <c r="K14479">
        <v>651</v>
      </c>
      <c r="P14479">
        <v>651</v>
      </c>
    </row>
    <row r="14480" spans="1:16" x14ac:dyDescent="0.25">
      <c r="A14480">
        <v>1</v>
      </c>
      <c r="B14480">
        <v>9020120</v>
      </c>
      <c r="C14480">
        <v>3</v>
      </c>
      <c r="D14480">
        <v>3</v>
      </c>
      <c r="E14480">
        <v>2</v>
      </c>
      <c r="F14480" t="s">
        <v>7</v>
      </c>
      <c r="K14480">
        <v>324</v>
      </c>
      <c r="P14480">
        <v>324</v>
      </c>
    </row>
    <row r="14481" spans="1:16" x14ac:dyDescent="0.25">
      <c r="A14481">
        <v>1</v>
      </c>
      <c r="B14481">
        <v>9020120</v>
      </c>
      <c r="C14481">
        <v>3</v>
      </c>
      <c r="D14481">
        <v>4</v>
      </c>
      <c r="E14481">
        <v>2</v>
      </c>
      <c r="F14481" t="s">
        <v>7</v>
      </c>
      <c r="K14481">
        <v>1484</v>
      </c>
      <c r="P14481">
        <v>1484</v>
      </c>
    </row>
    <row r="14482" spans="1:16" x14ac:dyDescent="0.25">
      <c r="A14482">
        <v>1</v>
      </c>
      <c r="B14482">
        <v>9020120</v>
      </c>
      <c r="C14482">
        <v>3</v>
      </c>
      <c r="D14482">
        <v>5</v>
      </c>
      <c r="E14482">
        <v>2</v>
      </c>
      <c r="F14482" t="s">
        <v>7</v>
      </c>
      <c r="K14482">
        <v>1365</v>
      </c>
      <c r="P14482">
        <v>1365</v>
      </c>
    </row>
    <row r="14483" spans="1:16" x14ac:dyDescent="0.25">
      <c r="A14483">
        <v>1</v>
      </c>
      <c r="B14483">
        <v>9020120</v>
      </c>
      <c r="C14483">
        <v>3</v>
      </c>
      <c r="D14483">
        <v>6</v>
      </c>
      <c r="E14483">
        <v>2</v>
      </c>
      <c r="F14483" t="s">
        <v>7</v>
      </c>
      <c r="K14483">
        <v>1803</v>
      </c>
      <c r="P14483">
        <v>1803</v>
      </c>
    </row>
    <row r="14484" spans="1:16" x14ac:dyDescent="0.25">
      <c r="A14484">
        <v>1</v>
      </c>
      <c r="B14484">
        <v>9020120</v>
      </c>
      <c r="C14484">
        <v>3</v>
      </c>
      <c r="D14484">
        <v>7</v>
      </c>
      <c r="E14484">
        <v>2</v>
      </c>
      <c r="F14484" t="s">
        <v>7</v>
      </c>
      <c r="K14484">
        <v>120</v>
      </c>
      <c r="P14484">
        <v>120</v>
      </c>
    </row>
    <row r="14485" spans="1:16" x14ac:dyDescent="0.25">
      <c r="A14485">
        <v>1</v>
      </c>
      <c r="B14485">
        <v>9020121</v>
      </c>
      <c r="C14485">
        <v>3</v>
      </c>
      <c r="D14485">
        <v>1</v>
      </c>
      <c r="E14485">
        <v>2</v>
      </c>
      <c r="F14485" t="s">
        <v>7</v>
      </c>
      <c r="K14485">
        <v>82</v>
      </c>
      <c r="P14485">
        <v>82</v>
      </c>
    </row>
    <row r="14486" spans="1:16" x14ac:dyDescent="0.25">
      <c r="A14486">
        <v>1</v>
      </c>
      <c r="B14486">
        <v>9020121</v>
      </c>
      <c r="C14486">
        <v>3</v>
      </c>
      <c r="D14486">
        <v>2</v>
      </c>
      <c r="E14486">
        <v>2</v>
      </c>
      <c r="F14486" t="s">
        <v>7</v>
      </c>
      <c r="K14486">
        <v>715</v>
      </c>
      <c r="P14486">
        <v>715</v>
      </c>
    </row>
    <row r="14487" spans="1:16" x14ac:dyDescent="0.25">
      <c r="A14487">
        <v>1</v>
      </c>
      <c r="B14487">
        <v>9020121</v>
      </c>
      <c r="C14487">
        <v>3</v>
      </c>
      <c r="D14487">
        <v>3</v>
      </c>
      <c r="E14487">
        <v>2</v>
      </c>
      <c r="F14487" t="s">
        <v>7</v>
      </c>
      <c r="K14487">
        <v>547</v>
      </c>
      <c r="P14487">
        <v>547</v>
      </c>
    </row>
    <row r="14488" spans="1:16" x14ac:dyDescent="0.25">
      <c r="A14488">
        <v>1</v>
      </c>
      <c r="B14488">
        <v>9020121</v>
      </c>
      <c r="C14488">
        <v>3</v>
      </c>
      <c r="D14488">
        <v>4</v>
      </c>
      <c r="E14488">
        <v>2</v>
      </c>
      <c r="F14488" t="s">
        <v>7</v>
      </c>
      <c r="K14488">
        <v>1214</v>
      </c>
      <c r="P14488">
        <v>1214</v>
      </c>
    </row>
    <row r="14489" spans="1:16" x14ac:dyDescent="0.25">
      <c r="A14489">
        <v>1</v>
      </c>
      <c r="B14489">
        <v>9020121</v>
      </c>
      <c r="C14489">
        <v>3</v>
      </c>
      <c r="D14489">
        <v>5</v>
      </c>
      <c r="E14489">
        <v>2</v>
      </c>
      <c r="F14489" t="s">
        <v>7</v>
      </c>
      <c r="K14489">
        <v>351</v>
      </c>
      <c r="P14489">
        <v>351</v>
      </c>
    </row>
    <row r="14490" spans="1:16" x14ac:dyDescent="0.25">
      <c r="A14490">
        <v>1</v>
      </c>
      <c r="B14490">
        <v>9020121</v>
      </c>
      <c r="C14490">
        <v>3</v>
      </c>
      <c r="D14490">
        <v>6</v>
      </c>
      <c r="E14490">
        <v>2</v>
      </c>
      <c r="F14490" t="s">
        <v>7</v>
      </c>
      <c r="K14490">
        <v>412</v>
      </c>
      <c r="P14490">
        <v>412</v>
      </c>
    </row>
    <row r="14491" spans="1:16" x14ac:dyDescent="0.25">
      <c r="A14491">
        <v>1</v>
      </c>
      <c r="B14491">
        <v>9020121</v>
      </c>
      <c r="C14491">
        <v>3</v>
      </c>
      <c r="D14491">
        <v>7</v>
      </c>
      <c r="E14491">
        <v>2</v>
      </c>
      <c r="F14491" t="s">
        <v>7</v>
      </c>
      <c r="K14491">
        <v>55</v>
      </c>
      <c r="P14491">
        <v>55</v>
      </c>
    </row>
    <row r="14492" spans="1:16" x14ac:dyDescent="0.25">
      <c r="A14492">
        <v>1</v>
      </c>
      <c r="B14492">
        <v>9020122</v>
      </c>
      <c r="C14492">
        <v>3</v>
      </c>
      <c r="D14492">
        <v>1</v>
      </c>
      <c r="E14492">
        <v>2</v>
      </c>
      <c r="F14492" t="s">
        <v>7</v>
      </c>
      <c r="K14492">
        <v>0</v>
      </c>
      <c r="P14492">
        <v>0</v>
      </c>
    </row>
    <row r="14493" spans="1:16" x14ac:dyDescent="0.25">
      <c r="A14493">
        <v>1</v>
      </c>
      <c r="B14493">
        <v>9020122</v>
      </c>
      <c r="C14493">
        <v>3</v>
      </c>
      <c r="D14493">
        <v>2</v>
      </c>
      <c r="E14493">
        <v>2</v>
      </c>
      <c r="F14493" t="s">
        <v>7</v>
      </c>
      <c r="K14493">
        <v>374</v>
      </c>
      <c r="P14493">
        <v>374</v>
      </c>
    </row>
    <row r="14494" spans="1:16" x14ac:dyDescent="0.25">
      <c r="A14494">
        <v>1</v>
      </c>
      <c r="B14494">
        <v>9020122</v>
      </c>
      <c r="C14494">
        <v>3</v>
      </c>
      <c r="D14494">
        <v>3</v>
      </c>
      <c r="E14494">
        <v>2</v>
      </c>
      <c r="F14494" t="s">
        <v>7</v>
      </c>
      <c r="K14494">
        <v>242</v>
      </c>
      <c r="P14494">
        <v>242</v>
      </c>
    </row>
    <row r="14495" spans="1:16" x14ac:dyDescent="0.25">
      <c r="A14495">
        <v>1</v>
      </c>
      <c r="B14495">
        <v>9020122</v>
      </c>
      <c r="C14495">
        <v>3</v>
      </c>
      <c r="D14495">
        <v>4</v>
      </c>
      <c r="E14495">
        <v>2</v>
      </c>
      <c r="F14495" t="s">
        <v>7</v>
      </c>
      <c r="K14495">
        <v>625</v>
      </c>
      <c r="P14495">
        <v>625</v>
      </c>
    </row>
    <row r="14496" spans="1:16" x14ac:dyDescent="0.25">
      <c r="A14496">
        <v>1</v>
      </c>
      <c r="B14496">
        <v>9020122</v>
      </c>
      <c r="C14496">
        <v>3</v>
      </c>
      <c r="D14496">
        <v>5</v>
      </c>
      <c r="E14496">
        <v>2</v>
      </c>
      <c r="F14496" t="s">
        <v>7</v>
      </c>
      <c r="K14496">
        <v>1163</v>
      </c>
      <c r="P14496">
        <v>1163</v>
      </c>
    </row>
    <row r="14497" spans="1:16" x14ac:dyDescent="0.25">
      <c r="A14497">
        <v>1</v>
      </c>
      <c r="B14497">
        <v>9020122</v>
      </c>
      <c r="C14497">
        <v>3</v>
      </c>
      <c r="D14497">
        <v>6</v>
      </c>
      <c r="E14497">
        <v>2</v>
      </c>
      <c r="F14497" t="s">
        <v>7</v>
      </c>
      <c r="K14497">
        <v>1708</v>
      </c>
      <c r="P14497">
        <v>1708</v>
      </c>
    </row>
    <row r="14498" spans="1:16" x14ac:dyDescent="0.25">
      <c r="A14498">
        <v>1</v>
      </c>
      <c r="B14498">
        <v>9020122</v>
      </c>
      <c r="C14498">
        <v>3</v>
      </c>
      <c r="D14498">
        <v>7</v>
      </c>
      <c r="E14498">
        <v>2</v>
      </c>
      <c r="F14498" t="s">
        <v>7</v>
      </c>
      <c r="K14498">
        <v>162</v>
      </c>
      <c r="P14498">
        <v>162</v>
      </c>
    </row>
    <row r="14499" spans="1:16" x14ac:dyDescent="0.25">
      <c r="A14499">
        <v>1</v>
      </c>
      <c r="B14499">
        <v>9020123</v>
      </c>
      <c r="C14499">
        <v>3</v>
      </c>
      <c r="D14499">
        <v>1</v>
      </c>
      <c r="E14499">
        <v>2</v>
      </c>
      <c r="F14499" t="s">
        <v>7</v>
      </c>
      <c r="K14499">
        <v>0</v>
      </c>
      <c r="P14499">
        <v>0</v>
      </c>
    </row>
    <row r="14500" spans="1:16" x14ac:dyDescent="0.25">
      <c r="A14500">
        <v>1</v>
      </c>
      <c r="B14500">
        <v>9020123</v>
      </c>
      <c r="C14500">
        <v>3</v>
      </c>
      <c r="D14500">
        <v>2</v>
      </c>
      <c r="E14500">
        <v>2</v>
      </c>
      <c r="F14500" t="s">
        <v>7</v>
      </c>
      <c r="K14500">
        <v>937</v>
      </c>
      <c r="P14500">
        <v>937</v>
      </c>
    </row>
    <row r="14501" spans="1:16" x14ac:dyDescent="0.25">
      <c r="A14501">
        <v>1</v>
      </c>
      <c r="B14501">
        <v>9020123</v>
      </c>
      <c r="C14501">
        <v>3</v>
      </c>
      <c r="D14501">
        <v>3</v>
      </c>
      <c r="E14501">
        <v>2</v>
      </c>
      <c r="F14501" t="s">
        <v>7</v>
      </c>
      <c r="K14501">
        <v>7</v>
      </c>
      <c r="P14501">
        <v>7</v>
      </c>
    </row>
    <row r="14502" spans="1:16" x14ac:dyDescent="0.25">
      <c r="A14502">
        <v>1</v>
      </c>
      <c r="B14502">
        <v>9020123</v>
      </c>
      <c r="C14502">
        <v>3</v>
      </c>
      <c r="D14502">
        <v>4</v>
      </c>
      <c r="E14502">
        <v>2</v>
      </c>
      <c r="F14502" t="s">
        <v>7</v>
      </c>
      <c r="K14502">
        <v>741</v>
      </c>
      <c r="P14502">
        <v>741</v>
      </c>
    </row>
    <row r="14503" spans="1:16" x14ac:dyDescent="0.25">
      <c r="A14503">
        <v>1</v>
      </c>
      <c r="B14503">
        <v>9020123</v>
      </c>
      <c r="C14503">
        <v>3</v>
      </c>
      <c r="D14503">
        <v>5</v>
      </c>
      <c r="E14503">
        <v>2</v>
      </c>
      <c r="F14503" t="s">
        <v>7</v>
      </c>
      <c r="K14503">
        <v>757</v>
      </c>
      <c r="P14503">
        <v>757</v>
      </c>
    </row>
    <row r="14504" spans="1:16" x14ac:dyDescent="0.25">
      <c r="A14504">
        <v>1</v>
      </c>
      <c r="B14504">
        <v>9020123</v>
      </c>
      <c r="C14504">
        <v>3</v>
      </c>
      <c r="D14504">
        <v>6</v>
      </c>
      <c r="E14504">
        <v>2</v>
      </c>
      <c r="F14504" t="s">
        <v>7</v>
      </c>
      <c r="K14504">
        <v>788</v>
      </c>
      <c r="P14504">
        <v>788</v>
      </c>
    </row>
    <row r="14505" spans="1:16" x14ac:dyDescent="0.25">
      <c r="A14505">
        <v>1</v>
      </c>
      <c r="B14505">
        <v>9020123</v>
      </c>
      <c r="C14505">
        <v>3</v>
      </c>
      <c r="D14505">
        <v>7</v>
      </c>
      <c r="E14505">
        <v>2</v>
      </c>
      <c r="F14505" t="s">
        <v>7</v>
      </c>
      <c r="K14505">
        <v>69</v>
      </c>
      <c r="P14505">
        <v>69</v>
      </c>
    </row>
    <row r="14506" spans="1:16" x14ac:dyDescent="0.25">
      <c r="A14506">
        <v>1</v>
      </c>
      <c r="B14506">
        <v>9020201</v>
      </c>
      <c r="C14506">
        <v>3</v>
      </c>
      <c r="D14506">
        <v>1</v>
      </c>
      <c r="E14506">
        <v>2</v>
      </c>
      <c r="F14506" t="s">
        <v>7</v>
      </c>
      <c r="K14506">
        <v>1007</v>
      </c>
      <c r="P14506">
        <v>1007</v>
      </c>
    </row>
    <row r="14507" spans="1:16" x14ac:dyDescent="0.25">
      <c r="A14507">
        <v>1</v>
      </c>
      <c r="B14507">
        <v>9020201</v>
      </c>
      <c r="C14507">
        <v>3</v>
      </c>
      <c r="D14507">
        <v>2</v>
      </c>
      <c r="E14507">
        <v>2</v>
      </c>
      <c r="F14507" t="s">
        <v>7</v>
      </c>
      <c r="K14507">
        <v>0</v>
      </c>
      <c r="P14507">
        <v>0</v>
      </c>
    </row>
    <row r="14508" spans="1:16" x14ac:dyDescent="0.25">
      <c r="A14508">
        <v>1</v>
      </c>
      <c r="B14508">
        <v>9020201</v>
      </c>
      <c r="C14508">
        <v>3</v>
      </c>
      <c r="D14508">
        <v>3</v>
      </c>
      <c r="E14508">
        <v>2</v>
      </c>
      <c r="F14508" t="s">
        <v>7</v>
      </c>
      <c r="K14508">
        <v>0</v>
      </c>
      <c r="P14508">
        <v>0</v>
      </c>
    </row>
    <row r="14509" spans="1:16" x14ac:dyDescent="0.25">
      <c r="A14509">
        <v>1</v>
      </c>
      <c r="B14509">
        <v>9020201</v>
      </c>
      <c r="C14509">
        <v>3</v>
      </c>
      <c r="D14509">
        <v>4</v>
      </c>
      <c r="E14509">
        <v>2</v>
      </c>
      <c r="F14509" t="s">
        <v>7</v>
      </c>
      <c r="K14509">
        <v>257</v>
      </c>
      <c r="P14509">
        <v>257</v>
      </c>
    </row>
    <row r="14510" spans="1:16" x14ac:dyDescent="0.25">
      <c r="A14510">
        <v>1</v>
      </c>
      <c r="B14510">
        <v>9020201</v>
      </c>
      <c r="C14510">
        <v>3</v>
      </c>
      <c r="D14510">
        <v>5</v>
      </c>
      <c r="E14510">
        <v>2</v>
      </c>
      <c r="F14510" t="s">
        <v>7</v>
      </c>
      <c r="K14510">
        <v>0</v>
      </c>
      <c r="P14510">
        <v>0</v>
      </c>
    </row>
    <row r="14511" spans="1:16" x14ac:dyDescent="0.25">
      <c r="A14511">
        <v>1</v>
      </c>
      <c r="B14511">
        <v>9020201</v>
      </c>
      <c r="C14511">
        <v>3</v>
      </c>
      <c r="D14511">
        <v>6</v>
      </c>
      <c r="E14511">
        <v>2</v>
      </c>
      <c r="F14511" t="s">
        <v>7</v>
      </c>
      <c r="K14511">
        <v>32</v>
      </c>
      <c r="P14511">
        <v>32</v>
      </c>
    </row>
    <row r="14512" spans="1:16" x14ac:dyDescent="0.25">
      <c r="A14512">
        <v>1</v>
      </c>
      <c r="B14512">
        <v>9020201</v>
      </c>
      <c r="C14512">
        <v>3</v>
      </c>
      <c r="D14512">
        <v>7</v>
      </c>
      <c r="E14512">
        <v>2</v>
      </c>
      <c r="F14512" t="s">
        <v>7</v>
      </c>
      <c r="K14512">
        <v>8</v>
      </c>
      <c r="P14512">
        <v>8</v>
      </c>
    </row>
    <row r="14513" spans="1:16" x14ac:dyDescent="0.25">
      <c r="A14513">
        <v>1</v>
      </c>
      <c r="B14513">
        <v>9020202</v>
      </c>
      <c r="C14513">
        <v>3</v>
      </c>
      <c r="D14513">
        <v>1</v>
      </c>
      <c r="E14513">
        <v>2</v>
      </c>
      <c r="F14513" t="s">
        <v>7</v>
      </c>
      <c r="K14513">
        <v>0</v>
      </c>
      <c r="P14513">
        <v>0</v>
      </c>
    </row>
    <row r="14514" spans="1:16" x14ac:dyDescent="0.25">
      <c r="A14514">
        <v>1</v>
      </c>
      <c r="B14514">
        <v>9020202</v>
      </c>
      <c r="C14514">
        <v>3</v>
      </c>
      <c r="D14514">
        <v>2</v>
      </c>
      <c r="E14514">
        <v>2</v>
      </c>
      <c r="F14514" t="s">
        <v>7</v>
      </c>
      <c r="K14514">
        <v>432</v>
      </c>
      <c r="P14514">
        <v>432</v>
      </c>
    </row>
    <row r="14515" spans="1:16" x14ac:dyDescent="0.25">
      <c r="A14515">
        <v>1</v>
      </c>
      <c r="B14515">
        <v>9020202</v>
      </c>
      <c r="C14515">
        <v>3</v>
      </c>
      <c r="D14515">
        <v>3</v>
      </c>
      <c r="E14515">
        <v>2</v>
      </c>
      <c r="F14515" t="s">
        <v>7</v>
      </c>
      <c r="K14515">
        <v>0</v>
      </c>
      <c r="P14515">
        <v>0</v>
      </c>
    </row>
    <row r="14516" spans="1:16" x14ac:dyDescent="0.25">
      <c r="A14516">
        <v>1</v>
      </c>
      <c r="B14516">
        <v>9020202</v>
      </c>
      <c r="C14516">
        <v>3</v>
      </c>
      <c r="D14516">
        <v>4</v>
      </c>
      <c r="E14516">
        <v>2</v>
      </c>
      <c r="F14516" t="s">
        <v>7</v>
      </c>
      <c r="K14516">
        <v>413</v>
      </c>
      <c r="P14516">
        <v>413</v>
      </c>
    </row>
    <row r="14517" spans="1:16" x14ac:dyDescent="0.25">
      <c r="A14517">
        <v>1</v>
      </c>
      <c r="B14517">
        <v>9020202</v>
      </c>
      <c r="C14517">
        <v>3</v>
      </c>
      <c r="D14517">
        <v>5</v>
      </c>
      <c r="E14517">
        <v>2</v>
      </c>
      <c r="F14517" t="s">
        <v>7</v>
      </c>
      <c r="K14517">
        <v>4</v>
      </c>
      <c r="P14517">
        <v>4</v>
      </c>
    </row>
    <row r="14518" spans="1:16" x14ac:dyDescent="0.25">
      <c r="A14518">
        <v>1</v>
      </c>
      <c r="B14518">
        <v>9020202</v>
      </c>
      <c r="C14518">
        <v>3</v>
      </c>
      <c r="D14518">
        <v>6</v>
      </c>
      <c r="E14518">
        <v>2</v>
      </c>
      <c r="F14518" t="s">
        <v>7</v>
      </c>
      <c r="K14518">
        <v>72</v>
      </c>
      <c r="P14518">
        <v>72</v>
      </c>
    </row>
    <row r="14519" spans="1:16" x14ac:dyDescent="0.25">
      <c r="A14519">
        <v>1</v>
      </c>
      <c r="B14519">
        <v>9020202</v>
      </c>
      <c r="C14519">
        <v>3</v>
      </c>
      <c r="D14519">
        <v>7</v>
      </c>
      <c r="E14519">
        <v>2</v>
      </c>
      <c r="F14519" t="s">
        <v>7</v>
      </c>
      <c r="K14519">
        <v>3</v>
      </c>
      <c r="P14519">
        <v>3</v>
      </c>
    </row>
    <row r="14520" spans="1:16" x14ac:dyDescent="0.25">
      <c r="A14520">
        <v>1</v>
      </c>
      <c r="B14520">
        <v>9020203</v>
      </c>
      <c r="C14520">
        <v>3</v>
      </c>
      <c r="D14520">
        <v>1</v>
      </c>
      <c r="E14520">
        <v>2</v>
      </c>
      <c r="F14520" t="s">
        <v>7</v>
      </c>
      <c r="K14520">
        <v>0</v>
      </c>
      <c r="P14520">
        <v>0</v>
      </c>
    </row>
    <row r="14521" spans="1:16" x14ac:dyDescent="0.25">
      <c r="A14521">
        <v>1</v>
      </c>
      <c r="B14521">
        <v>9020203</v>
      </c>
      <c r="C14521">
        <v>3</v>
      </c>
      <c r="D14521">
        <v>2</v>
      </c>
      <c r="E14521">
        <v>2</v>
      </c>
      <c r="F14521" t="s">
        <v>7</v>
      </c>
      <c r="K14521">
        <v>661</v>
      </c>
      <c r="P14521">
        <v>661</v>
      </c>
    </row>
    <row r="14522" spans="1:16" x14ac:dyDescent="0.25">
      <c r="A14522">
        <v>1</v>
      </c>
      <c r="B14522">
        <v>9020203</v>
      </c>
      <c r="C14522">
        <v>3</v>
      </c>
      <c r="D14522">
        <v>3</v>
      </c>
      <c r="E14522">
        <v>2</v>
      </c>
      <c r="F14522" t="s">
        <v>7</v>
      </c>
      <c r="K14522">
        <v>0</v>
      </c>
      <c r="P14522">
        <v>0</v>
      </c>
    </row>
    <row r="14523" spans="1:16" x14ac:dyDescent="0.25">
      <c r="A14523">
        <v>1</v>
      </c>
      <c r="B14523">
        <v>9020203</v>
      </c>
      <c r="C14523">
        <v>3</v>
      </c>
      <c r="D14523">
        <v>4</v>
      </c>
      <c r="E14523">
        <v>2</v>
      </c>
      <c r="F14523" t="s">
        <v>7</v>
      </c>
      <c r="K14523">
        <v>259</v>
      </c>
      <c r="P14523">
        <v>259</v>
      </c>
    </row>
    <row r="14524" spans="1:16" x14ac:dyDescent="0.25">
      <c r="A14524">
        <v>1</v>
      </c>
      <c r="B14524">
        <v>9020203</v>
      </c>
      <c r="C14524">
        <v>3</v>
      </c>
      <c r="D14524">
        <v>5</v>
      </c>
      <c r="E14524">
        <v>2</v>
      </c>
      <c r="F14524" t="s">
        <v>7</v>
      </c>
      <c r="K14524">
        <v>0</v>
      </c>
      <c r="P14524">
        <v>0</v>
      </c>
    </row>
    <row r="14525" spans="1:16" x14ac:dyDescent="0.25">
      <c r="A14525">
        <v>1</v>
      </c>
      <c r="B14525">
        <v>9020203</v>
      </c>
      <c r="C14525">
        <v>3</v>
      </c>
      <c r="D14525">
        <v>6</v>
      </c>
      <c r="E14525">
        <v>2</v>
      </c>
      <c r="F14525" t="s">
        <v>7</v>
      </c>
      <c r="K14525">
        <v>30</v>
      </c>
      <c r="P14525">
        <v>30</v>
      </c>
    </row>
    <row r="14526" spans="1:16" x14ac:dyDescent="0.25">
      <c r="A14526">
        <v>1</v>
      </c>
      <c r="B14526">
        <v>9020203</v>
      </c>
      <c r="C14526">
        <v>3</v>
      </c>
      <c r="D14526">
        <v>7</v>
      </c>
      <c r="E14526">
        <v>2</v>
      </c>
      <c r="F14526" t="s">
        <v>7</v>
      </c>
      <c r="K14526">
        <v>2</v>
      </c>
      <c r="P14526">
        <v>2</v>
      </c>
    </row>
    <row r="14527" spans="1:16" x14ac:dyDescent="0.25">
      <c r="A14527">
        <v>1</v>
      </c>
      <c r="B14527">
        <v>9020204</v>
      </c>
      <c r="C14527">
        <v>3</v>
      </c>
      <c r="D14527">
        <v>1</v>
      </c>
      <c r="E14527">
        <v>2</v>
      </c>
      <c r="F14527" t="s">
        <v>7</v>
      </c>
      <c r="K14527">
        <v>0</v>
      </c>
      <c r="P14527">
        <v>0</v>
      </c>
    </row>
    <row r="14528" spans="1:16" x14ac:dyDescent="0.25">
      <c r="A14528">
        <v>1</v>
      </c>
      <c r="B14528">
        <v>9020204</v>
      </c>
      <c r="C14528">
        <v>3</v>
      </c>
      <c r="D14528">
        <v>2</v>
      </c>
      <c r="E14528">
        <v>2</v>
      </c>
      <c r="F14528" t="s">
        <v>7</v>
      </c>
      <c r="K14528">
        <v>520</v>
      </c>
      <c r="P14528">
        <v>520</v>
      </c>
    </row>
    <row r="14529" spans="1:16" x14ac:dyDescent="0.25">
      <c r="A14529">
        <v>1</v>
      </c>
      <c r="B14529">
        <v>9020204</v>
      </c>
      <c r="C14529">
        <v>3</v>
      </c>
      <c r="D14529">
        <v>3</v>
      </c>
      <c r="E14529">
        <v>2</v>
      </c>
      <c r="F14529" t="s">
        <v>7</v>
      </c>
      <c r="K14529">
        <v>333</v>
      </c>
      <c r="P14529">
        <v>333</v>
      </c>
    </row>
    <row r="14530" spans="1:16" x14ac:dyDescent="0.25">
      <c r="A14530">
        <v>1</v>
      </c>
      <c r="B14530">
        <v>9020204</v>
      </c>
      <c r="C14530">
        <v>3</v>
      </c>
      <c r="D14530">
        <v>4</v>
      </c>
      <c r="E14530">
        <v>2</v>
      </c>
      <c r="F14530" t="s">
        <v>7</v>
      </c>
      <c r="K14530">
        <v>498</v>
      </c>
      <c r="P14530">
        <v>498</v>
      </c>
    </row>
    <row r="14531" spans="1:16" x14ac:dyDescent="0.25">
      <c r="A14531">
        <v>1</v>
      </c>
      <c r="B14531">
        <v>9020204</v>
      </c>
      <c r="C14531">
        <v>3</v>
      </c>
      <c r="D14531">
        <v>5</v>
      </c>
      <c r="E14531">
        <v>2</v>
      </c>
      <c r="F14531" t="s">
        <v>7</v>
      </c>
      <c r="K14531">
        <v>420</v>
      </c>
      <c r="P14531">
        <v>420</v>
      </c>
    </row>
    <row r="14532" spans="1:16" x14ac:dyDescent="0.25">
      <c r="A14532">
        <v>1</v>
      </c>
      <c r="B14532">
        <v>9020204</v>
      </c>
      <c r="C14532">
        <v>3</v>
      </c>
      <c r="D14532">
        <v>6</v>
      </c>
      <c r="E14532">
        <v>2</v>
      </c>
      <c r="F14532" t="s">
        <v>7</v>
      </c>
      <c r="K14532">
        <v>1189</v>
      </c>
      <c r="P14532">
        <v>1189</v>
      </c>
    </row>
    <row r="14533" spans="1:16" x14ac:dyDescent="0.25">
      <c r="A14533">
        <v>1</v>
      </c>
      <c r="B14533">
        <v>9020204</v>
      </c>
      <c r="C14533">
        <v>3</v>
      </c>
      <c r="D14533">
        <v>7</v>
      </c>
      <c r="E14533">
        <v>2</v>
      </c>
      <c r="F14533" t="s">
        <v>7</v>
      </c>
      <c r="K14533">
        <v>135</v>
      </c>
      <c r="P14533">
        <v>135</v>
      </c>
    </row>
    <row r="14534" spans="1:16" x14ac:dyDescent="0.25">
      <c r="A14534">
        <v>1</v>
      </c>
      <c r="B14534">
        <v>9020205</v>
      </c>
      <c r="C14534">
        <v>3</v>
      </c>
      <c r="D14534">
        <v>1</v>
      </c>
      <c r="E14534">
        <v>2</v>
      </c>
      <c r="F14534" t="s">
        <v>7</v>
      </c>
      <c r="K14534">
        <v>0</v>
      </c>
      <c r="P14534">
        <v>0</v>
      </c>
    </row>
    <row r="14535" spans="1:16" x14ac:dyDescent="0.25">
      <c r="A14535">
        <v>1</v>
      </c>
      <c r="B14535">
        <v>9020205</v>
      </c>
      <c r="C14535">
        <v>3</v>
      </c>
      <c r="D14535">
        <v>2</v>
      </c>
      <c r="E14535">
        <v>2</v>
      </c>
      <c r="F14535" t="s">
        <v>7</v>
      </c>
      <c r="K14535">
        <v>0</v>
      </c>
      <c r="P14535">
        <v>0</v>
      </c>
    </row>
    <row r="14536" spans="1:16" x14ac:dyDescent="0.25">
      <c r="A14536">
        <v>1</v>
      </c>
      <c r="B14536">
        <v>9020205</v>
      </c>
      <c r="C14536">
        <v>3</v>
      </c>
      <c r="D14536">
        <v>3</v>
      </c>
      <c r="E14536">
        <v>2</v>
      </c>
      <c r="F14536" t="s">
        <v>7</v>
      </c>
      <c r="K14536">
        <v>0</v>
      </c>
      <c r="P14536">
        <v>0</v>
      </c>
    </row>
    <row r="14537" spans="1:16" x14ac:dyDescent="0.25">
      <c r="A14537">
        <v>1</v>
      </c>
      <c r="B14537">
        <v>9020205</v>
      </c>
      <c r="C14537">
        <v>3</v>
      </c>
      <c r="D14537">
        <v>4</v>
      </c>
      <c r="E14537">
        <v>2</v>
      </c>
      <c r="F14537" t="s">
        <v>7</v>
      </c>
      <c r="K14537">
        <v>0</v>
      </c>
      <c r="P14537">
        <v>0</v>
      </c>
    </row>
    <row r="14538" spans="1:16" x14ac:dyDescent="0.25">
      <c r="A14538">
        <v>1</v>
      </c>
      <c r="B14538">
        <v>9020205</v>
      </c>
      <c r="C14538">
        <v>3</v>
      </c>
      <c r="D14538">
        <v>5</v>
      </c>
      <c r="E14538">
        <v>2</v>
      </c>
      <c r="F14538" t="s">
        <v>7</v>
      </c>
      <c r="K14538">
        <v>651</v>
      </c>
      <c r="P14538">
        <v>651</v>
      </c>
    </row>
    <row r="14539" spans="1:16" x14ac:dyDescent="0.25">
      <c r="A14539">
        <v>1</v>
      </c>
      <c r="B14539">
        <v>9020205</v>
      </c>
      <c r="C14539">
        <v>3</v>
      </c>
      <c r="D14539">
        <v>6</v>
      </c>
      <c r="E14539">
        <v>2</v>
      </c>
      <c r="F14539" t="s">
        <v>7</v>
      </c>
      <c r="K14539">
        <v>1396</v>
      </c>
      <c r="P14539">
        <v>1396</v>
      </c>
    </row>
    <row r="14540" spans="1:16" x14ac:dyDescent="0.25">
      <c r="A14540">
        <v>1</v>
      </c>
      <c r="B14540">
        <v>9020205</v>
      </c>
      <c r="C14540">
        <v>3</v>
      </c>
      <c r="D14540">
        <v>7</v>
      </c>
      <c r="E14540">
        <v>2</v>
      </c>
      <c r="F14540" t="s">
        <v>7</v>
      </c>
      <c r="K14540">
        <v>120</v>
      </c>
      <c r="P14540">
        <v>120</v>
      </c>
    </row>
    <row r="14541" spans="1:16" x14ac:dyDescent="0.25">
      <c r="A14541">
        <v>1</v>
      </c>
      <c r="B14541">
        <v>9020206</v>
      </c>
      <c r="C14541">
        <v>3</v>
      </c>
      <c r="D14541">
        <v>1</v>
      </c>
      <c r="E14541">
        <v>2</v>
      </c>
      <c r="F14541" t="s">
        <v>7</v>
      </c>
      <c r="K14541">
        <v>0</v>
      </c>
      <c r="P14541">
        <v>0</v>
      </c>
    </row>
    <row r="14542" spans="1:16" x14ac:dyDescent="0.25">
      <c r="A14542">
        <v>1</v>
      </c>
      <c r="B14542">
        <v>9020206</v>
      </c>
      <c r="C14542">
        <v>3</v>
      </c>
      <c r="D14542">
        <v>2</v>
      </c>
      <c r="E14542">
        <v>2</v>
      </c>
      <c r="F14542" t="s">
        <v>7</v>
      </c>
      <c r="K14542">
        <v>473</v>
      </c>
      <c r="P14542">
        <v>473</v>
      </c>
    </row>
    <row r="14543" spans="1:16" x14ac:dyDescent="0.25">
      <c r="A14543">
        <v>1</v>
      </c>
      <c r="B14543">
        <v>9020206</v>
      </c>
      <c r="C14543">
        <v>3</v>
      </c>
      <c r="D14543">
        <v>3</v>
      </c>
      <c r="E14543">
        <v>2</v>
      </c>
      <c r="F14543" t="s">
        <v>7</v>
      </c>
      <c r="K14543">
        <v>389</v>
      </c>
      <c r="P14543">
        <v>389</v>
      </c>
    </row>
    <row r="14544" spans="1:16" x14ac:dyDescent="0.25">
      <c r="A14544">
        <v>1</v>
      </c>
      <c r="B14544">
        <v>9020206</v>
      </c>
      <c r="C14544">
        <v>3</v>
      </c>
      <c r="D14544">
        <v>4</v>
      </c>
      <c r="E14544">
        <v>2</v>
      </c>
      <c r="F14544" t="s">
        <v>7</v>
      </c>
      <c r="K14544">
        <v>662</v>
      </c>
      <c r="P14544">
        <v>662</v>
      </c>
    </row>
    <row r="14545" spans="1:16" x14ac:dyDescent="0.25">
      <c r="A14545">
        <v>1</v>
      </c>
      <c r="B14545">
        <v>9020206</v>
      </c>
      <c r="C14545">
        <v>3</v>
      </c>
      <c r="D14545">
        <v>5</v>
      </c>
      <c r="E14545">
        <v>2</v>
      </c>
      <c r="F14545" t="s">
        <v>7</v>
      </c>
      <c r="K14545">
        <v>608</v>
      </c>
      <c r="P14545">
        <v>608</v>
      </c>
    </row>
    <row r="14546" spans="1:16" x14ac:dyDescent="0.25">
      <c r="A14546">
        <v>1</v>
      </c>
      <c r="B14546">
        <v>9020206</v>
      </c>
      <c r="C14546">
        <v>3</v>
      </c>
      <c r="D14546">
        <v>6</v>
      </c>
      <c r="E14546">
        <v>2</v>
      </c>
      <c r="F14546" t="s">
        <v>7</v>
      </c>
      <c r="K14546">
        <v>1143</v>
      </c>
      <c r="P14546">
        <v>1143</v>
      </c>
    </row>
    <row r="14547" spans="1:16" x14ac:dyDescent="0.25">
      <c r="A14547">
        <v>1</v>
      </c>
      <c r="B14547">
        <v>9020206</v>
      </c>
      <c r="C14547">
        <v>3</v>
      </c>
      <c r="D14547">
        <v>7</v>
      </c>
      <c r="E14547">
        <v>2</v>
      </c>
      <c r="F14547" t="s">
        <v>7</v>
      </c>
      <c r="K14547">
        <v>104</v>
      </c>
      <c r="P14547">
        <v>104</v>
      </c>
    </row>
    <row r="14548" spans="1:16" x14ac:dyDescent="0.25">
      <c r="A14548">
        <v>1</v>
      </c>
      <c r="B14548">
        <v>9020207</v>
      </c>
      <c r="C14548">
        <v>3</v>
      </c>
      <c r="D14548">
        <v>1</v>
      </c>
      <c r="E14548">
        <v>2</v>
      </c>
      <c r="F14548" t="s">
        <v>7</v>
      </c>
      <c r="K14548">
        <v>378</v>
      </c>
      <c r="P14548">
        <v>378</v>
      </c>
    </row>
    <row r="14549" spans="1:16" x14ac:dyDescent="0.25">
      <c r="A14549">
        <v>1</v>
      </c>
      <c r="B14549">
        <v>9020207</v>
      </c>
      <c r="C14549">
        <v>3</v>
      </c>
      <c r="D14549">
        <v>2</v>
      </c>
      <c r="E14549">
        <v>2</v>
      </c>
      <c r="F14549" t="s">
        <v>7</v>
      </c>
      <c r="K14549">
        <v>0</v>
      </c>
      <c r="P14549">
        <v>0</v>
      </c>
    </row>
    <row r="14550" spans="1:16" x14ac:dyDescent="0.25">
      <c r="A14550">
        <v>1</v>
      </c>
      <c r="B14550">
        <v>9020207</v>
      </c>
      <c r="C14550">
        <v>3</v>
      </c>
      <c r="D14550">
        <v>3</v>
      </c>
      <c r="E14550">
        <v>2</v>
      </c>
      <c r="F14550" t="s">
        <v>7</v>
      </c>
      <c r="K14550">
        <v>537</v>
      </c>
      <c r="P14550">
        <v>537</v>
      </c>
    </row>
    <row r="14551" spans="1:16" x14ac:dyDescent="0.25">
      <c r="A14551">
        <v>1</v>
      </c>
      <c r="B14551">
        <v>9020207</v>
      </c>
      <c r="C14551">
        <v>3</v>
      </c>
      <c r="D14551">
        <v>4</v>
      </c>
      <c r="E14551">
        <v>2</v>
      </c>
      <c r="F14551" t="s">
        <v>7</v>
      </c>
      <c r="K14551">
        <v>239</v>
      </c>
      <c r="P14551">
        <v>239</v>
      </c>
    </row>
    <row r="14552" spans="1:16" x14ac:dyDescent="0.25">
      <c r="A14552">
        <v>1</v>
      </c>
      <c r="B14552">
        <v>9020207</v>
      </c>
      <c r="C14552">
        <v>3</v>
      </c>
      <c r="D14552">
        <v>5</v>
      </c>
      <c r="E14552">
        <v>2</v>
      </c>
      <c r="F14552" t="s">
        <v>7</v>
      </c>
      <c r="K14552">
        <v>1457</v>
      </c>
      <c r="P14552">
        <v>1457</v>
      </c>
    </row>
    <row r="14553" spans="1:16" x14ac:dyDescent="0.25">
      <c r="A14553">
        <v>1</v>
      </c>
      <c r="B14553">
        <v>9020207</v>
      </c>
      <c r="C14553">
        <v>3</v>
      </c>
      <c r="D14553">
        <v>6</v>
      </c>
      <c r="E14553">
        <v>2</v>
      </c>
      <c r="F14553" t="s">
        <v>7</v>
      </c>
      <c r="K14553">
        <v>1505</v>
      </c>
      <c r="P14553">
        <v>1505</v>
      </c>
    </row>
    <row r="14554" spans="1:16" x14ac:dyDescent="0.25">
      <c r="A14554">
        <v>1</v>
      </c>
      <c r="B14554">
        <v>9020207</v>
      </c>
      <c r="C14554">
        <v>3</v>
      </c>
      <c r="D14554">
        <v>7</v>
      </c>
      <c r="E14554">
        <v>2</v>
      </c>
      <c r="F14554" t="s">
        <v>7</v>
      </c>
      <c r="K14554">
        <v>184</v>
      </c>
      <c r="P14554">
        <v>184</v>
      </c>
    </row>
    <row r="14555" spans="1:16" x14ac:dyDescent="0.25">
      <c r="A14555">
        <v>1</v>
      </c>
      <c r="B14555">
        <v>9020208</v>
      </c>
      <c r="C14555">
        <v>3</v>
      </c>
      <c r="D14555">
        <v>1</v>
      </c>
      <c r="E14555">
        <v>2</v>
      </c>
      <c r="F14555" t="s">
        <v>7</v>
      </c>
      <c r="K14555">
        <v>0</v>
      </c>
      <c r="P14555">
        <v>0</v>
      </c>
    </row>
    <row r="14556" spans="1:16" x14ac:dyDescent="0.25">
      <c r="A14556">
        <v>1</v>
      </c>
      <c r="B14556">
        <v>9020208</v>
      </c>
      <c r="C14556">
        <v>3</v>
      </c>
      <c r="D14556">
        <v>2</v>
      </c>
      <c r="E14556">
        <v>2</v>
      </c>
      <c r="F14556" t="s">
        <v>7</v>
      </c>
      <c r="K14556">
        <v>226</v>
      </c>
      <c r="P14556">
        <v>226</v>
      </c>
    </row>
    <row r="14557" spans="1:16" x14ac:dyDescent="0.25">
      <c r="A14557">
        <v>1</v>
      </c>
      <c r="B14557">
        <v>9020208</v>
      </c>
      <c r="C14557">
        <v>3</v>
      </c>
      <c r="D14557">
        <v>3</v>
      </c>
      <c r="E14557">
        <v>2</v>
      </c>
      <c r="F14557" t="s">
        <v>7</v>
      </c>
      <c r="K14557">
        <v>242</v>
      </c>
      <c r="P14557">
        <v>242</v>
      </c>
    </row>
    <row r="14558" spans="1:16" x14ac:dyDescent="0.25">
      <c r="A14558">
        <v>1</v>
      </c>
      <c r="B14558">
        <v>9020208</v>
      </c>
      <c r="C14558">
        <v>3</v>
      </c>
      <c r="D14558">
        <v>4</v>
      </c>
      <c r="E14558">
        <v>2</v>
      </c>
      <c r="F14558" t="s">
        <v>7</v>
      </c>
      <c r="K14558">
        <v>120</v>
      </c>
      <c r="P14558">
        <v>120</v>
      </c>
    </row>
    <row r="14559" spans="1:16" x14ac:dyDescent="0.25">
      <c r="A14559">
        <v>1</v>
      </c>
      <c r="B14559">
        <v>9020208</v>
      </c>
      <c r="C14559">
        <v>3</v>
      </c>
      <c r="D14559">
        <v>5</v>
      </c>
      <c r="E14559">
        <v>2</v>
      </c>
      <c r="F14559" t="s">
        <v>7</v>
      </c>
      <c r="K14559">
        <v>1999</v>
      </c>
      <c r="P14559">
        <v>1999</v>
      </c>
    </row>
    <row r="14560" spans="1:16" x14ac:dyDescent="0.25">
      <c r="A14560">
        <v>1</v>
      </c>
      <c r="B14560">
        <v>9020208</v>
      </c>
      <c r="C14560">
        <v>3</v>
      </c>
      <c r="D14560">
        <v>6</v>
      </c>
      <c r="E14560">
        <v>2</v>
      </c>
      <c r="F14560" t="s">
        <v>7</v>
      </c>
      <c r="K14560">
        <v>2433</v>
      </c>
      <c r="P14560">
        <v>2433</v>
      </c>
    </row>
    <row r="14561" spans="1:16" x14ac:dyDescent="0.25">
      <c r="A14561">
        <v>1</v>
      </c>
      <c r="B14561">
        <v>9020208</v>
      </c>
      <c r="C14561">
        <v>3</v>
      </c>
      <c r="D14561">
        <v>7</v>
      </c>
      <c r="E14561">
        <v>2</v>
      </c>
      <c r="F14561" t="s">
        <v>7</v>
      </c>
      <c r="K14561">
        <v>210</v>
      </c>
      <c r="P14561">
        <v>210</v>
      </c>
    </row>
    <row r="14562" spans="1:16" x14ac:dyDescent="0.25">
      <c r="A14562">
        <v>1</v>
      </c>
      <c r="B14562">
        <v>9020209</v>
      </c>
      <c r="C14562">
        <v>3</v>
      </c>
      <c r="D14562">
        <v>1</v>
      </c>
      <c r="E14562">
        <v>2</v>
      </c>
      <c r="F14562" t="s">
        <v>7</v>
      </c>
      <c r="K14562">
        <v>0</v>
      </c>
      <c r="P14562">
        <v>0</v>
      </c>
    </row>
    <row r="14563" spans="1:16" x14ac:dyDescent="0.25">
      <c r="A14563">
        <v>1</v>
      </c>
      <c r="B14563">
        <v>9020209</v>
      </c>
      <c r="C14563">
        <v>3</v>
      </c>
      <c r="D14563">
        <v>2</v>
      </c>
      <c r="E14563">
        <v>2</v>
      </c>
      <c r="F14563" t="s">
        <v>7</v>
      </c>
      <c r="K14563">
        <v>0</v>
      </c>
      <c r="P14563">
        <v>0</v>
      </c>
    </row>
    <row r="14564" spans="1:16" x14ac:dyDescent="0.25">
      <c r="A14564">
        <v>1</v>
      </c>
      <c r="B14564">
        <v>9020209</v>
      </c>
      <c r="C14564">
        <v>3</v>
      </c>
      <c r="D14564">
        <v>3</v>
      </c>
      <c r="E14564">
        <v>2</v>
      </c>
      <c r="F14564" t="s">
        <v>7</v>
      </c>
      <c r="K14564">
        <v>557</v>
      </c>
      <c r="P14564">
        <v>557</v>
      </c>
    </row>
    <row r="14565" spans="1:16" x14ac:dyDescent="0.25">
      <c r="A14565">
        <v>1</v>
      </c>
      <c r="B14565">
        <v>9020209</v>
      </c>
      <c r="C14565">
        <v>3</v>
      </c>
      <c r="D14565">
        <v>4</v>
      </c>
      <c r="E14565">
        <v>2</v>
      </c>
      <c r="F14565" t="s">
        <v>7</v>
      </c>
      <c r="K14565">
        <v>0</v>
      </c>
      <c r="P14565">
        <v>0</v>
      </c>
    </row>
    <row r="14566" spans="1:16" x14ac:dyDescent="0.25">
      <c r="A14566">
        <v>1</v>
      </c>
      <c r="B14566">
        <v>9020209</v>
      </c>
      <c r="C14566">
        <v>3</v>
      </c>
      <c r="D14566">
        <v>5</v>
      </c>
      <c r="E14566">
        <v>2</v>
      </c>
      <c r="F14566" t="s">
        <v>7</v>
      </c>
      <c r="K14566">
        <v>436</v>
      </c>
      <c r="P14566">
        <v>436</v>
      </c>
    </row>
    <row r="14567" spans="1:16" x14ac:dyDescent="0.25">
      <c r="A14567">
        <v>1</v>
      </c>
      <c r="B14567">
        <v>9020209</v>
      </c>
      <c r="C14567">
        <v>3</v>
      </c>
      <c r="D14567">
        <v>6</v>
      </c>
      <c r="E14567">
        <v>2</v>
      </c>
      <c r="F14567" t="s">
        <v>7</v>
      </c>
      <c r="K14567">
        <v>957</v>
      </c>
      <c r="P14567">
        <v>957</v>
      </c>
    </row>
    <row r="14568" spans="1:16" x14ac:dyDescent="0.25">
      <c r="A14568">
        <v>1</v>
      </c>
      <c r="B14568">
        <v>9020209</v>
      </c>
      <c r="C14568">
        <v>3</v>
      </c>
      <c r="D14568">
        <v>7</v>
      </c>
      <c r="E14568">
        <v>2</v>
      </c>
      <c r="F14568" t="s">
        <v>7</v>
      </c>
      <c r="K14568">
        <v>113</v>
      </c>
      <c r="P14568">
        <v>113</v>
      </c>
    </row>
    <row r="14569" spans="1:16" x14ac:dyDescent="0.25">
      <c r="A14569">
        <v>1</v>
      </c>
      <c r="B14569">
        <v>9020210</v>
      </c>
      <c r="C14569">
        <v>3</v>
      </c>
      <c r="D14569">
        <v>1</v>
      </c>
      <c r="E14569">
        <v>2</v>
      </c>
      <c r="F14569" t="s">
        <v>7</v>
      </c>
      <c r="K14569">
        <v>0</v>
      </c>
      <c r="P14569">
        <v>0</v>
      </c>
    </row>
    <row r="14570" spans="1:16" x14ac:dyDescent="0.25">
      <c r="A14570">
        <v>1</v>
      </c>
      <c r="B14570">
        <v>9020210</v>
      </c>
      <c r="C14570">
        <v>3</v>
      </c>
      <c r="D14570">
        <v>2</v>
      </c>
      <c r="E14570">
        <v>2</v>
      </c>
      <c r="F14570" t="s">
        <v>7</v>
      </c>
      <c r="K14570">
        <v>359</v>
      </c>
      <c r="P14570">
        <v>359</v>
      </c>
    </row>
    <row r="14571" spans="1:16" x14ac:dyDescent="0.25">
      <c r="A14571">
        <v>1</v>
      </c>
      <c r="B14571">
        <v>9020210</v>
      </c>
      <c r="C14571">
        <v>3</v>
      </c>
      <c r="D14571">
        <v>3</v>
      </c>
      <c r="E14571">
        <v>2</v>
      </c>
      <c r="F14571" t="s">
        <v>7</v>
      </c>
      <c r="K14571">
        <v>0</v>
      </c>
      <c r="P14571">
        <v>0</v>
      </c>
    </row>
    <row r="14572" spans="1:16" x14ac:dyDescent="0.25">
      <c r="A14572">
        <v>1</v>
      </c>
      <c r="B14572">
        <v>9020210</v>
      </c>
      <c r="C14572">
        <v>3</v>
      </c>
      <c r="D14572">
        <v>4</v>
      </c>
      <c r="E14572">
        <v>2</v>
      </c>
      <c r="F14572" t="s">
        <v>7</v>
      </c>
      <c r="K14572">
        <v>454</v>
      </c>
      <c r="P14572">
        <v>454</v>
      </c>
    </row>
    <row r="14573" spans="1:16" x14ac:dyDescent="0.25">
      <c r="A14573">
        <v>1</v>
      </c>
      <c r="B14573">
        <v>9020210</v>
      </c>
      <c r="C14573">
        <v>3</v>
      </c>
      <c r="D14573">
        <v>5</v>
      </c>
      <c r="E14573">
        <v>2</v>
      </c>
      <c r="F14573" t="s">
        <v>7</v>
      </c>
      <c r="K14573">
        <v>582</v>
      </c>
      <c r="P14573">
        <v>582</v>
      </c>
    </row>
    <row r="14574" spans="1:16" x14ac:dyDescent="0.25">
      <c r="A14574">
        <v>1</v>
      </c>
      <c r="B14574">
        <v>9020210</v>
      </c>
      <c r="C14574">
        <v>3</v>
      </c>
      <c r="D14574">
        <v>6</v>
      </c>
      <c r="E14574">
        <v>2</v>
      </c>
      <c r="F14574" t="s">
        <v>7</v>
      </c>
      <c r="K14574">
        <v>1325</v>
      </c>
      <c r="P14574">
        <v>1325</v>
      </c>
    </row>
    <row r="14575" spans="1:16" x14ac:dyDescent="0.25">
      <c r="A14575">
        <v>1</v>
      </c>
      <c r="B14575">
        <v>9020210</v>
      </c>
      <c r="C14575">
        <v>3</v>
      </c>
      <c r="D14575">
        <v>7</v>
      </c>
      <c r="E14575">
        <v>2</v>
      </c>
      <c r="F14575" t="s">
        <v>7</v>
      </c>
      <c r="K14575">
        <v>202</v>
      </c>
      <c r="P14575">
        <v>202</v>
      </c>
    </row>
    <row r="14576" spans="1:16" x14ac:dyDescent="0.25">
      <c r="A14576">
        <v>1</v>
      </c>
      <c r="B14576">
        <v>9020211</v>
      </c>
      <c r="C14576">
        <v>3</v>
      </c>
      <c r="D14576">
        <v>1</v>
      </c>
      <c r="E14576">
        <v>2</v>
      </c>
      <c r="F14576" t="s">
        <v>7</v>
      </c>
      <c r="K14576">
        <v>0</v>
      </c>
      <c r="P14576">
        <v>0</v>
      </c>
    </row>
    <row r="14577" spans="1:16" x14ac:dyDescent="0.25">
      <c r="A14577">
        <v>1</v>
      </c>
      <c r="B14577">
        <v>9020211</v>
      </c>
      <c r="C14577">
        <v>3</v>
      </c>
      <c r="D14577">
        <v>2</v>
      </c>
      <c r="E14577">
        <v>2</v>
      </c>
      <c r="F14577" t="s">
        <v>7</v>
      </c>
      <c r="K14577">
        <v>0</v>
      </c>
      <c r="P14577">
        <v>0</v>
      </c>
    </row>
    <row r="14578" spans="1:16" x14ac:dyDescent="0.25">
      <c r="A14578">
        <v>1</v>
      </c>
      <c r="B14578">
        <v>9020211</v>
      </c>
      <c r="C14578">
        <v>3</v>
      </c>
      <c r="D14578">
        <v>3</v>
      </c>
      <c r="E14578">
        <v>2</v>
      </c>
      <c r="F14578" t="s">
        <v>7</v>
      </c>
      <c r="K14578">
        <v>198</v>
      </c>
      <c r="P14578">
        <v>198</v>
      </c>
    </row>
    <row r="14579" spans="1:16" x14ac:dyDescent="0.25">
      <c r="A14579">
        <v>1</v>
      </c>
      <c r="B14579">
        <v>9020211</v>
      </c>
      <c r="C14579">
        <v>3</v>
      </c>
      <c r="D14579">
        <v>4</v>
      </c>
      <c r="E14579">
        <v>2</v>
      </c>
      <c r="F14579" t="s">
        <v>7</v>
      </c>
      <c r="K14579">
        <v>0</v>
      </c>
      <c r="P14579">
        <v>0</v>
      </c>
    </row>
    <row r="14580" spans="1:16" x14ac:dyDescent="0.25">
      <c r="A14580">
        <v>1</v>
      </c>
      <c r="B14580">
        <v>9020211</v>
      </c>
      <c r="C14580">
        <v>3</v>
      </c>
      <c r="D14580">
        <v>5</v>
      </c>
      <c r="E14580">
        <v>2</v>
      </c>
      <c r="F14580" t="s">
        <v>7</v>
      </c>
      <c r="K14580">
        <v>1085</v>
      </c>
      <c r="P14580">
        <v>1085</v>
      </c>
    </row>
    <row r="14581" spans="1:16" x14ac:dyDescent="0.25">
      <c r="A14581">
        <v>1</v>
      </c>
      <c r="B14581">
        <v>9020211</v>
      </c>
      <c r="C14581">
        <v>3</v>
      </c>
      <c r="D14581">
        <v>6</v>
      </c>
      <c r="E14581">
        <v>2</v>
      </c>
      <c r="F14581" t="s">
        <v>7</v>
      </c>
      <c r="K14581">
        <v>1353</v>
      </c>
      <c r="P14581">
        <v>1353</v>
      </c>
    </row>
    <row r="14582" spans="1:16" x14ac:dyDescent="0.25">
      <c r="A14582">
        <v>1</v>
      </c>
      <c r="B14582">
        <v>9020211</v>
      </c>
      <c r="C14582">
        <v>3</v>
      </c>
      <c r="D14582">
        <v>7</v>
      </c>
      <c r="E14582">
        <v>2</v>
      </c>
      <c r="F14582" t="s">
        <v>7</v>
      </c>
      <c r="K14582">
        <v>156</v>
      </c>
      <c r="P14582">
        <v>156</v>
      </c>
    </row>
    <row r="14583" spans="1:16" x14ac:dyDescent="0.25">
      <c r="A14583">
        <v>1</v>
      </c>
      <c r="B14583">
        <v>9020212</v>
      </c>
      <c r="C14583">
        <v>3</v>
      </c>
      <c r="D14583">
        <v>1</v>
      </c>
      <c r="E14583">
        <v>2</v>
      </c>
      <c r="F14583" t="s">
        <v>7</v>
      </c>
      <c r="K14583">
        <v>0</v>
      </c>
      <c r="P14583">
        <v>0</v>
      </c>
    </row>
    <row r="14584" spans="1:16" x14ac:dyDescent="0.25">
      <c r="A14584">
        <v>1</v>
      </c>
      <c r="B14584">
        <v>9020212</v>
      </c>
      <c r="C14584">
        <v>3</v>
      </c>
      <c r="D14584">
        <v>2</v>
      </c>
      <c r="E14584">
        <v>2</v>
      </c>
      <c r="F14584" t="s">
        <v>7</v>
      </c>
      <c r="K14584">
        <v>169</v>
      </c>
      <c r="P14584">
        <v>169</v>
      </c>
    </row>
    <row r="14585" spans="1:16" x14ac:dyDescent="0.25">
      <c r="A14585">
        <v>1</v>
      </c>
      <c r="B14585">
        <v>9020212</v>
      </c>
      <c r="C14585">
        <v>3</v>
      </c>
      <c r="D14585">
        <v>3</v>
      </c>
      <c r="E14585">
        <v>2</v>
      </c>
      <c r="F14585" t="s">
        <v>7</v>
      </c>
      <c r="K14585">
        <v>361</v>
      </c>
      <c r="P14585">
        <v>361</v>
      </c>
    </row>
    <row r="14586" spans="1:16" x14ac:dyDescent="0.25">
      <c r="A14586">
        <v>1</v>
      </c>
      <c r="B14586">
        <v>9020212</v>
      </c>
      <c r="C14586">
        <v>3</v>
      </c>
      <c r="D14586">
        <v>4</v>
      </c>
      <c r="E14586">
        <v>2</v>
      </c>
      <c r="F14586" t="s">
        <v>7</v>
      </c>
      <c r="K14586">
        <v>219</v>
      </c>
      <c r="P14586">
        <v>219</v>
      </c>
    </row>
    <row r="14587" spans="1:16" x14ac:dyDescent="0.25">
      <c r="A14587">
        <v>1</v>
      </c>
      <c r="B14587">
        <v>9020212</v>
      </c>
      <c r="C14587">
        <v>3</v>
      </c>
      <c r="D14587">
        <v>5</v>
      </c>
      <c r="E14587">
        <v>2</v>
      </c>
      <c r="F14587" t="s">
        <v>7</v>
      </c>
      <c r="K14587">
        <v>617</v>
      </c>
      <c r="P14587">
        <v>617</v>
      </c>
    </row>
    <row r="14588" spans="1:16" x14ac:dyDescent="0.25">
      <c r="A14588">
        <v>1</v>
      </c>
      <c r="B14588">
        <v>9020212</v>
      </c>
      <c r="C14588">
        <v>3</v>
      </c>
      <c r="D14588">
        <v>6</v>
      </c>
      <c r="E14588">
        <v>2</v>
      </c>
      <c r="F14588" t="s">
        <v>7</v>
      </c>
      <c r="K14588">
        <v>1088</v>
      </c>
      <c r="P14588">
        <v>1088</v>
      </c>
    </row>
    <row r="14589" spans="1:16" x14ac:dyDescent="0.25">
      <c r="A14589">
        <v>1</v>
      </c>
      <c r="B14589">
        <v>9020212</v>
      </c>
      <c r="C14589">
        <v>3</v>
      </c>
      <c r="D14589">
        <v>7</v>
      </c>
      <c r="E14589">
        <v>2</v>
      </c>
      <c r="F14589" t="s">
        <v>7</v>
      </c>
      <c r="K14589">
        <v>165</v>
      </c>
      <c r="P14589">
        <v>165</v>
      </c>
    </row>
    <row r="14590" spans="1:16" x14ac:dyDescent="0.25">
      <c r="A14590">
        <v>1</v>
      </c>
      <c r="B14590">
        <v>9020301</v>
      </c>
      <c r="C14590">
        <v>3</v>
      </c>
      <c r="D14590">
        <v>1</v>
      </c>
      <c r="E14590">
        <v>2</v>
      </c>
      <c r="F14590" t="s">
        <v>7</v>
      </c>
      <c r="K14590">
        <v>0</v>
      </c>
      <c r="P14590">
        <v>0</v>
      </c>
    </row>
    <row r="14591" spans="1:16" x14ac:dyDescent="0.25">
      <c r="A14591">
        <v>1</v>
      </c>
      <c r="B14591">
        <v>9020301</v>
      </c>
      <c r="C14591">
        <v>3</v>
      </c>
      <c r="D14591">
        <v>2</v>
      </c>
      <c r="E14591">
        <v>2</v>
      </c>
      <c r="F14591" t="s">
        <v>7</v>
      </c>
      <c r="K14591">
        <v>526</v>
      </c>
      <c r="P14591">
        <v>526</v>
      </c>
    </row>
    <row r="14592" spans="1:16" x14ac:dyDescent="0.25">
      <c r="A14592">
        <v>1</v>
      </c>
      <c r="B14592">
        <v>9020301</v>
      </c>
      <c r="C14592">
        <v>3</v>
      </c>
      <c r="D14592">
        <v>3</v>
      </c>
      <c r="E14592">
        <v>2</v>
      </c>
      <c r="F14592" t="s">
        <v>7</v>
      </c>
      <c r="K14592">
        <v>0</v>
      </c>
      <c r="P14592">
        <v>0</v>
      </c>
    </row>
    <row r="14593" spans="1:16" x14ac:dyDescent="0.25">
      <c r="A14593">
        <v>1</v>
      </c>
      <c r="B14593">
        <v>9020301</v>
      </c>
      <c r="C14593">
        <v>3</v>
      </c>
      <c r="D14593">
        <v>4</v>
      </c>
      <c r="E14593">
        <v>2</v>
      </c>
      <c r="F14593" t="s">
        <v>7</v>
      </c>
      <c r="K14593">
        <v>203</v>
      </c>
      <c r="P14593">
        <v>203</v>
      </c>
    </row>
    <row r="14594" spans="1:16" x14ac:dyDescent="0.25">
      <c r="A14594">
        <v>1</v>
      </c>
      <c r="B14594">
        <v>9020301</v>
      </c>
      <c r="C14594">
        <v>3</v>
      </c>
      <c r="D14594">
        <v>5</v>
      </c>
      <c r="E14594">
        <v>2</v>
      </c>
      <c r="F14594" t="s">
        <v>7</v>
      </c>
      <c r="K14594">
        <v>0</v>
      </c>
      <c r="P14594">
        <v>0</v>
      </c>
    </row>
    <row r="14595" spans="1:16" x14ac:dyDescent="0.25">
      <c r="A14595">
        <v>1</v>
      </c>
      <c r="B14595">
        <v>9020301</v>
      </c>
      <c r="C14595">
        <v>3</v>
      </c>
      <c r="D14595">
        <v>6</v>
      </c>
      <c r="E14595">
        <v>2</v>
      </c>
      <c r="F14595" t="s">
        <v>7</v>
      </c>
      <c r="K14595">
        <v>71</v>
      </c>
      <c r="P14595">
        <v>71</v>
      </c>
    </row>
    <row r="14596" spans="1:16" x14ac:dyDescent="0.25">
      <c r="A14596">
        <v>1</v>
      </c>
      <c r="B14596">
        <v>9020301</v>
      </c>
      <c r="C14596">
        <v>3</v>
      </c>
      <c r="D14596">
        <v>7</v>
      </c>
      <c r="E14596">
        <v>2</v>
      </c>
      <c r="F14596" t="s">
        <v>7</v>
      </c>
      <c r="K14596">
        <v>3</v>
      </c>
      <c r="P14596">
        <v>3</v>
      </c>
    </row>
    <row r="14597" spans="1:16" x14ac:dyDescent="0.25">
      <c r="A14597">
        <v>1</v>
      </c>
      <c r="B14597">
        <v>9020302</v>
      </c>
      <c r="C14597">
        <v>3</v>
      </c>
      <c r="D14597">
        <v>1</v>
      </c>
      <c r="E14597">
        <v>2</v>
      </c>
      <c r="F14597" t="s">
        <v>7</v>
      </c>
      <c r="K14597">
        <v>1698</v>
      </c>
      <c r="P14597">
        <v>1698</v>
      </c>
    </row>
    <row r="14598" spans="1:16" x14ac:dyDescent="0.25">
      <c r="A14598">
        <v>1</v>
      </c>
      <c r="B14598">
        <v>9020302</v>
      </c>
      <c r="C14598">
        <v>3</v>
      </c>
      <c r="D14598">
        <v>2</v>
      </c>
      <c r="E14598">
        <v>2</v>
      </c>
      <c r="F14598" t="s">
        <v>7</v>
      </c>
      <c r="K14598">
        <v>41</v>
      </c>
      <c r="P14598">
        <v>41</v>
      </c>
    </row>
    <row r="14599" spans="1:16" x14ac:dyDescent="0.25">
      <c r="A14599">
        <v>1</v>
      </c>
      <c r="B14599">
        <v>9020302</v>
      </c>
      <c r="C14599">
        <v>3</v>
      </c>
      <c r="D14599">
        <v>3</v>
      </c>
      <c r="E14599">
        <v>2</v>
      </c>
      <c r="F14599" t="s">
        <v>7</v>
      </c>
      <c r="K14599">
        <v>0</v>
      </c>
      <c r="P14599">
        <v>0</v>
      </c>
    </row>
    <row r="14600" spans="1:16" x14ac:dyDescent="0.25">
      <c r="A14600">
        <v>1</v>
      </c>
      <c r="B14600">
        <v>9020302</v>
      </c>
      <c r="C14600">
        <v>3</v>
      </c>
      <c r="D14600">
        <v>4</v>
      </c>
      <c r="E14600">
        <v>2</v>
      </c>
      <c r="F14600" t="s">
        <v>7</v>
      </c>
      <c r="K14600">
        <v>262</v>
      </c>
      <c r="P14600">
        <v>262</v>
      </c>
    </row>
    <row r="14601" spans="1:16" x14ac:dyDescent="0.25">
      <c r="A14601">
        <v>1</v>
      </c>
      <c r="B14601">
        <v>9020302</v>
      </c>
      <c r="C14601">
        <v>3</v>
      </c>
      <c r="D14601">
        <v>5</v>
      </c>
      <c r="E14601">
        <v>2</v>
      </c>
      <c r="F14601" t="s">
        <v>7</v>
      </c>
      <c r="K14601">
        <v>0</v>
      </c>
      <c r="P14601">
        <v>0</v>
      </c>
    </row>
    <row r="14602" spans="1:16" x14ac:dyDescent="0.25">
      <c r="A14602">
        <v>1</v>
      </c>
      <c r="B14602">
        <v>9020302</v>
      </c>
      <c r="C14602">
        <v>3</v>
      </c>
      <c r="D14602">
        <v>6</v>
      </c>
      <c r="E14602">
        <v>2</v>
      </c>
      <c r="F14602" t="s">
        <v>7</v>
      </c>
      <c r="K14602">
        <v>41</v>
      </c>
      <c r="P14602">
        <v>41</v>
      </c>
    </row>
    <row r="14603" spans="1:16" x14ac:dyDescent="0.25">
      <c r="A14603">
        <v>1</v>
      </c>
      <c r="B14603">
        <v>9020302</v>
      </c>
      <c r="C14603">
        <v>3</v>
      </c>
      <c r="D14603">
        <v>7</v>
      </c>
      <c r="E14603">
        <v>2</v>
      </c>
      <c r="F14603" t="s">
        <v>7</v>
      </c>
      <c r="K14603">
        <v>7</v>
      </c>
      <c r="P14603">
        <v>7</v>
      </c>
    </row>
    <row r="14604" spans="1:16" x14ac:dyDescent="0.25">
      <c r="A14604">
        <v>1</v>
      </c>
      <c r="B14604">
        <v>9020303</v>
      </c>
      <c r="C14604">
        <v>3</v>
      </c>
      <c r="D14604">
        <v>1</v>
      </c>
      <c r="E14604">
        <v>2</v>
      </c>
      <c r="F14604" t="s">
        <v>7</v>
      </c>
      <c r="K14604">
        <v>0</v>
      </c>
      <c r="P14604">
        <v>0</v>
      </c>
    </row>
    <row r="14605" spans="1:16" x14ac:dyDescent="0.25">
      <c r="A14605">
        <v>1</v>
      </c>
      <c r="B14605">
        <v>9020303</v>
      </c>
      <c r="C14605">
        <v>3</v>
      </c>
      <c r="D14605">
        <v>2</v>
      </c>
      <c r="E14605">
        <v>2</v>
      </c>
      <c r="F14605" t="s">
        <v>7</v>
      </c>
      <c r="K14605">
        <v>431</v>
      </c>
      <c r="P14605">
        <v>431</v>
      </c>
    </row>
    <row r="14606" spans="1:16" x14ac:dyDescent="0.25">
      <c r="A14606">
        <v>1</v>
      </c>
      <c r="B14606">
        <v>9020303</v>
      </c>
      <c r="C14606">
        <v>3</v>
      </c>
      <c r="D14606">
        <v>3</v>
      </c>
      <c r="E14606">
        <v>2</v>
      </c>
      <c r="F14606" t="s">
        <v>7</v>
      </c>
      <c r="K14606">
        <v>0</v>
      </c>
      <c r="P14606">
        <v>0</v>
      </c>
    </row>
    <row r="14607" spans="1:16" x14ac:dyDescent="0.25">
      <c r="A14607">
        <v>1</v>
      </c>
      <c r="B14607">
        <v>9020303</v>
      </c>
      <c r="C14607">
        <v>3</v>
      </c>
      <c r="D14607">
        <v>4</v>
      </c>
      <c r="E14607">
        <v>2</v>
      </c>
      <c r="F14607" t="s">
        <v>7</v>
      </c>
      <c r="K14607">
        <v>392</v>
      </c>
      <c r="P14607">
        <v>392</v>
      </c>
    </row>
    <row r="14608" spans="1:16" x14ac:dyDescent="0.25">
      <c r="A14608">
        <v>1</v>
      </c>
      <c r="B14608">
        <v>9020303</v>
      </c>
      <c r="C14608">
        <v>3</v>
      </c>
      <c r="D14608">
        <v>5</v>
      </c>
      <c r="E14608">
        <v>2</v>
      </c>
      <c r="F14608" t="s">
        <v>7</v>
      </c>
      <c r="K14608">
        <v>0</v>
      </c>
      <c r="P14608">
        <v>0</v>
      </c>
    </row>
    <row r="14609" spans="1:16" x14ac:dyDescent="0.25">
      <c r="A14609">
        <v>1</v>
      </c>
      <c r="B14609">
        <v>9020303</v>
      </c>
      <c r="C14609">
        <v>3</v>
      </c>
      <c r="D14609">
        <v>6</v>
      </c>
      <c r="E14609">
        <v>2</v>
      </c>
      <c r="F14609" t="s">
        <v>7</v>
      </c>
      <c r="K14609">
        <v>42</v>
      </c>
      <c r="P14609">
        <v>42</v>
      </c>
    </row>
    <row r="14610" spans="1:16" x14ac:dyDescent="0.25">
      <c r="A14610">
        <v>1</v>
      </c>
      <c r="B14610">
        <v>9020303</v>
      </c>
      <c r="C14610">
        <v>3</v>
      </c>
      <c r="D14610">
        <v>7</v>
      </c>
      <c r="E14610">
        <v>2</v>
      </c>
      <c r="F14610" t="s">
        <v>7</v>
      </c>
      <c r="K14610">
        <v>6</v>
      </c>
      <c r="P14610">
        <v>6</v>
      </c>
    </row>
    <row r="14611" spans="1:16" x14ac:dyDescent="0.25">
      <c r="A14611">
        <v>1</v>
      </c>
      <c r="B14611">
        <v>9020304</v>
      </c>
      <c r="C14611">
        <v>3</v>
      </c>
      <c r="D14611">
        <v>1</v>
      </c>
      <c r="E14611">
        <v>2</v>
      </c>
      <c r="F14611" t="s">
        <v>7</v>
      </c>
      <c r="K14611">
        <v>0</v>
      </c>
      <c r="P14611">
        <v>0</v>
      </c>
    </row>
    <row r="14612" spans="1:16" x14ac:dyDescent="0.25">
      <c r="A14612">
        <v>1</v>
      </c>
      <c r="B14612">
        <v>9020304</v>
      </c>
      <c r="C14612">
        <v>3</v>
      </c>
      <c r="D14612">
        <v>2</v>
      </c>
      <c r="E14612">
        <v>2</v>
      </c>
      <c r="F14612" t="s">
        <v>7</v>
      </c>
      <c r="K14612">
        <v>390</v>
      </c>
      <c r="P14612">
        <v>390</v>
      </c>
    </row>
    <row r="14613" spans="1:16" x14ac:dyDescent="0.25">
      <c r="A14613">
        <v>1</v>
      </c>
      <c r="B14613">
        <v>9020304</v>
      </c>
      <c r="C14613">
        <v>3</v>
      </c>
      <c r="D14613">
        <v>3</v>
      </c>
      <c r="E14613">
        <v>2</v>
      </c>
      <c r="F14613" t="s">
        <v>7</v>
      </c>
      <c r="K14613">
        <v>145</v>
      </c>
      <c r="P14613">
        <v>145</v>
      </c>
    </row>
    <row r="14614" spans="1:16" x14ac:dyDescent="0.25">
      <c r="A14614">
        <v>1</v>
      </c>
      <c r="B14614">
        <v>9020304</v>
      </c>
      <c r="C14614">
        <v>3</v>
      </c>
      <c r="D14614">
        <v>4</v>
      </c>
      <c r="E14614">
        <v>2</v>
      </c>
      <c r="F14614" t="s">
        <v>7</v>
      </c>
      <c r="K14614">
        <v>279</v>
      </c>
      <c r="P14614">
        <v>279</v>
      </c>
    </row>
    <row r="14615" spans="1:16" x14ac:dyDescent="0.25">
      <c r="A14615">
        <v>1</v>
      </c>
      <c r="B14615">
        <v>9020304</v>
      </c>
      <c r="C14615">
        <v>3</v>
      </c>
      <c r="D14615">
        <v>5</v>
      </c>
      <c r="E14615">
        <v>2</v>
      </c>
      <c r="F14615" t="s">
        <v>7</v>
      </c>
      <c r="K14615">
        <v>745</v>
      </c>
      <c r="P14615">
        <v>745</v>
      </c>
    </row>
    <row r="14616" spans="1:16" x14ac:dyDescent="0.25">
      <c r="A14616">
        <v>1</v>
      </c>
      <c r="B14616">
        <v>9020304</v>
      </c>
      <c r="C14616">
        <v>3</v>
      </c>
      <c r="D14616">
        <v>6</v>
      </c>
      <c r="E14616">
        <v>2</v>
      </c>
      <c r="F14616" t="s">
        <v>7</v>
      </c>
      <c r="K14616">
        <v>1139</v>
      </c>
      <c r="P14616">
        <v>1139</v>
      </c>
    </row>
    <row r="14617" spans="1:16" x14ac:dyDescent="0.25">
      <c r="A14617">
        <v>1</v>
      </c>
      <c r="B14617">
        <v>9020304</v>
      </c>
      <c r="C14617">
        <v>3</v>
      </c>
      <c r="D14617">
        <v>7</v>
      </c>
      <c r="E14617">
        <v>2</v>
      </c>
      <c r="F14617" t="s">
        <v>7</v>
      </c>
      <c r="K14617">
        <v>198</v>
      </c>
      <c r="P14617">
        <v>198</v>
      </c>
    </row>
    <row r="14618" spans="1:16" x14ac:dyDescent="0.25">
      <c r="A14618">
        <v>1</v>
      </c>
      <c r="B14618">
        <v>9020305</v>
      </c>
      <c r="C14618">
        <v>3</v>
      </c>
      <c r="D14618">
        <v>1</v>
      </c>
      <c r="E14618">
        <v>2</v>
      </c>
      <c r="F14618" t="s">
        <v>7</v>
      </c>
      <c r="K14618">
        <v>0</v>
      </c>
      <c r="P14618">
        <v>0</v>
      </c>
    </row>
    <row r="14619" spans="1:16" x14ac:dyDescent="0.25">
      <c r="A14619">
        <v>1</v>
      </c>
      <c r="B14619">
        <v>9020305</v>
      </c>
      <c r="C14619">
        <v>3</v>
      </c>
      <c r="D14619">
        <v>2</v>
      </c>
      <c r="E14619">
        <v>2</v>
      </c>
      <c r="F14619" t="s">
        <v>7</v>
      </c>
      <c r="K14619">
        <v>0</v>
      </c>
      <c r="P14619">
        <v>0</v>
      </c>
    </row>
    <row r="14620" spans="1:16" x14ac:dyDescent="0.25">
      <c r="A14620">
        <v>1</v>
      </c>
      <c r="B14620">
        <v>9020305</v>
      </c>
      <c r="C14620">
        <v>3</v>
      </c>
      <c r="D14620">
        <v>3</v>
      </c>
      <c r="E14620">
        <v>2</v>
      </c>
      <c r="F14620" t="s">
        <v>7</v>
      </c>
      <c r="K14620">
        <v>545</v>
      </c>
      <c r="P14620">
        <v>545</v>
      </c>
    </row>
    <row r="14621" spans="1:16" x14ac:dyDescent="0.25">
      <c r="A14621">
        <v>1</v>
      </c>
      <c r="B14621">
        <v>9020305</v>
      </c>
      <c r="C14621">
        <v>3</v>
      </c>
      <c r="D14621">
        <v>4</v>
      </c>
      <c r="E14621">
        <v>2</v>
      </c>
      <c r="F14621" t="s">
        <v>7</v>
      </c>
      <c r="K14621">
        <v>0</v>
      </c>
      <c r="P14621">
        <v>0</v>
      </c>
    </row>
    <row r="14622" spans="1:16" x14ac:dyDescent="0.25">
      <c r="A14622">
        <v>1</v>
      </c>
      <c r="B14622">
        <v>9020305</v>
      </c>
      <c r="C14622">
        <v>3</v>
      </c>
      <c r="D14622">
        <v>5</v>
      </c>
      <c r="E14622">
        <v>2</v>
      </c>
      <c r="F14622" t="s">
        <v>7</v>
      </c>
      <c r="K14622">
        <v>786</v>
      </c>
      <c r="P14622">
        <v>786</v>
      </c>
    </row>
    <row r="14623" spans="1:16" x14ac:dyDescent="0.25">
      <c r="A14623">
        <v>1</v>
      </c>
      <c r="B14623">
        <v>9020305</v>
      </c>
      <c r="C14623">
        <v>3</v>
      </c>
      <c r="D14623">
        <v>6</v>
      </c>
      <c r="E14623">
        <v>2</v>
      </c>
      <c r="F14623" t="s">
        <v>7</v>
      </c>
      <c r="K14623">
        <v>1806</v>
      </c>
      <c r="P14623">
        <v>1806</v>
      </c>
    </row>
    <row r="14624" spans="1:16" x14ac:dyDescent="0.25">
      <c r="A14624">
        <v>1</v>
      </c>
      <c r="B14624">
        <v>9020305</v>
      </c>
      <c r="C14624">
        <v>3</v>
      </c>
      <c r="D14624">
        <v>7</v>
      </c>
      <c r="E14624">
        <v>2</v>
      </c>
      <c r="F14624" t="s">
        <v>7</v>
      </c>
      <c r="K14624">
        <v>220</v>
      </c>
      <c r="P14624">
        <v>220</v>
      </c>
    </row>
    <row r="14625" spans="1:16" x14ac:dyDescent="0.25">
      <c r="A14625">
        <v>1</v>
      </c>
      <c r="B14625">
        <v>9020306</v>
      </c>
      <c r="C14625">
        <v>3</v>
      </c>
      <c r="D14625">
        <v>1</v>
      </c>
      <c r="E14625">
        <v>2</v>
      </c>
      <c r="F14625" t="s">
        <v>7</v>
      </c>
      <c r="K14625">
        <v>0</v>
      </c>
      <c r="P14625">
        <v>0</v>
      </c>
    </row>
    <row r="14626" spans="1:16" x14ac:dyDescent="0.25">
      <c r="A14626">
        <v>1</v>
      </c>
      <c r="B14626">
        <v>9020306</v>
      </c>
      <c r="C14626">
        <v>3</v>
      </c>
      <c r="D14626">
        <v>2</v>
      </c>
      <c r="E14626">
        <v>2</v>
      </c>
      <c r="F14626" t="s">
        <v>7</v>
      </c>
      <c r="K14626">
        <v>627</v>
      </c>
      <c r="P14626">
        <v>627</v>
      </c>
    </row>
    <row r="14627" spans="1:16" x14ac:dyDescent="0.25">
      <c r="A14627">
        <v>1</v>
      </c>
      <c r="B14627">
        <v>9020306</v>
      </c>
      <c r="C14627">
        <v>3</v>
      </c>
      <c r="D14627">
        <v>3</v>
      </c>
      <c r="E14627">
        <v>2</v>
      </c>
      <c r="F14627" t="s">
        <v>7</v>
      </c>
      <c r="K14627">
        <v>190</v>
      </c>
      <c r="P14627">
        <v>190</v>
      </c>
    </row>
    <row r="14628" spans="1:16" x14ac:dyDescent="0.25">
      <c r="A14628">
        <v>1</v>
      </c>
      <c r="B14628">
        <v>9020306</v>
      </c>
      <c r="C14628">
        <v>3</v>
      </c>
      <c r="D14628">
        <v>4</v>
      </c>
      <c r="E14628">
        <v>2</v>
      </c>
      <c r="F14628" t="s">
        <v>7</v>
      </c>
      <c r="K14628">
        <v>354</v>
      </c>
      <c r="P14628">
        <v>354</v>
      </c>
    </row>
    <row r="14629" spans="1:16" x14ac:dyDescent="0.25">
      <c r="A14629">
        <v>1</v>
      </c>
      <c r="B14629">
        <v>9020306</v>
      </c>
      <c r="C14629">
        <v>3</v>
      </c>
      <c r="D14629">
        <v>5</v>
      </c>
      <c r="E14629">
        <v>2</v>
      </c>
      <c r="F14629" t="s">
        <v>7</v>
      </c>
      <c r="K14629">
        <v>1092</v>
      </c>
      <c r="P14629">
        <v>1092</v>
      </c>
    </row>
    <row r="14630" spans="1:16" x14ac:dyDescent="0.25">
      <c r="A14630">
        <v>1</v>
      </c>
      <c r="B14630">
        <v>9020306</v>
      </c>
      <c r="C14630">
        <v>3</v>
      </c>
      <c r="D14630">
        <v>6</v>
      </c>
      <c r="E14630">
        <v>2</v>
      </c>
      <c r="F14630" t="s">
        <v>7</v>
      </c>
      <c r="K14630">
        <v>1340</v>
      </c>
      <c r="P14630">
        <v>1340</v>
      </c>
    </row>
    <row r="14631" spans="1:16" x14ac:dyDescent="0.25">
      <c r="A14631">
        <v>1</v>
      </c>
      <c r="B14631">
        <v>9020306</v>
      </c>
      <c r="C14631">
        <v>3</v>
      </c>
      <c r="D14631">
        <v>7</v>
      </c>
      <c r="E14631">
        <v>2</v>
      </c>
      <c r="F14631" t="s">
        <v>7</v>
      </c>
      <c r="K14631">
        <v>192</v>
      </c>
      <c r="P14631">
        <v>192</v>
      </c>
    </row>
    <row r="14632" spans="1:16" x14ac:dyDescent="0.25">
      <c r="A14632">
        <v>1</v>
      </c>
      <c r="B14632">
        <v>9020307</v>
      </c>
      <c r="C14632">
        <v>3</v>
      </c>
      <c r="D14632">
        <v>1</v>
      </c>
      <c r="E14632">
        <v>2</v>
      </c>
      <c r="F14632" t="s">
        <v>7</v>
      </c>
      <c r="K14632">
        <v>0</v>
      </c>
      <c r="P14632">
        <v>0</v>
      </c>
    </row>
    <row r="14633" spans="1:16" x14ac:dyDescent="0.25">
      <c r="A14633">
        <v>1</v>
      </c>
      <c r="B14633">
        <v>9020307</v>
      </c>
      <c r="C14633">
        <v>3</v>
      </c>
      <c r="D14633">
        <v>2</v>
      </c>
      <c r="E14633">
        <v>2</v>
      </c>
      <c r="F14633" t="s">
        <v>7</v>
      </c>
      <c r="K14633">
        <v>91</v>
      </c>
      <c r="P14633">
        <v>91</v>
      </c>
    </row>
    <row r="14634" spans="1:16" x14ac:dyDescent="0.25">
      <c r="A14634">
        <v>1</v>
      </c>
      <c r="B14634">
        <v>9020307</v>
      </c>
      <c r="C14634">
        <v>3</v>
      </c>
      <c r="D14634">
        <v>3</v>
      </c>
      <c r="E14634">
        <v>2</v>
      </c>
      <c r="F14634" t="s">
        <v>7</v>
      </c>
      <c r="K14634">
        <v>191</v>
      </c>
      <c r="P14634">
        <v>191</v>
      </c>
    </row>
    <row r="14635" spans="1:16" x14ac:dyDescent="0.25">
      <c r="A14635">
        <v>1</v>
      </c>
      <c r="B14635">
        <v>9020307</v>
      </c>
      <c r="C14635">
        <v>3</v>
      </c>
      <c r="D14635">
        <v>4</v>
      </c>
      <c r="E14635">
        <v>2</v>
      </c>
      <c r="F14635" t="s">
        <v>7</v>
      </c>
      <c r="K14635">
        <v>304</v>
      </c>
      <c r="P14635">
        <v>304</v>
      </c>
    </row>
    <row r="14636" spans="1:16" x14ac:dyDescent="0.25">
      <c r="A14636">
        <v>1</v>
      </c>
      <c r="B14636">
        <v>9020307</v>
      </c>
      <c r="C14636">
        <v>3</v>
      </c>
      <c r="D14636">
        <v>5</v>
      </c>
      <c r="E14636">
        <v>2</v>
      </c>
      <c r="F14636" t="s">
        <v>7</v>
      </c>
      <c r="K14636">
        <v>1026</v>
      </c>
      <c r="P14636">
        <v>1026</v>
      </c>
    </row>
    <row r="14637" spans="1:16" x14ac:dyDescent="0.25">
      <c r="A14637">
        <v>1</v>
      </c>
      <c r="B14637">
        <v>9020307</v>
      </c>
      <c r="C14637">
        <v>3</v>
      </c>
      <c r="D14637">
        <v>6</v>
      </c>
      <c r="E14637">
        <v>2</v>
      </c>
      <c r="F14637" t="s">
        <v>7</v>
      </c>
      <c r="K14637">
        <v>1032</v>
      </c>
      <c r="P14637">
        <v>1032</v>
      </c>
    </row>
    <row r="14638" spans="1:16" x14ac:dyDescent="0.25">
      <c r="A14638">
        <v>1</v>
      </c>
      <c r="B14638">
        <v>9020307</v>
      </c>
      <c r="C14638">
        <v>3</v>
      </c>
      <c r="D14638">
        <v>7</v>
      </c>
      <c r="E14638">
        <v>2</v>
      </c>
      <c r="F14638" t="s">
        <v>7</v>
      </c>
      <c r="K14638">
        <v>134</v>
      </c>
      <c r="P14638">
        <v>134</v>
      </c>
    </row>
    <row r="14639" spans="1:16" x14ac:dyDescent="0.25">
      <c r="A14639">
        <v>1</v>
      </c>
      <c r="B14639">
        <v>9020308</v>
      </c>
      <c r="C14639">
        <v>3</v>
      </c>
      <c r="D14639">
        <v>1</v>
      </c>
      <c r="E14639">
        <v>2</v>
      </c>
      <c r="F14639" t="s">
        <v>7</v>
      </c>
      <c r="K14639">
        <v>89</v>
      </c>
      <c r="P14639">
        <v>89</v>
      </c>
    </row>
    <row r="14640" spans="1:16" x14ac:dyDescent="0.25">
      <c r="A14640">
        <v>1</v>
      </c>
      <c r="B14640">
        <v>9020308</v>
      </c>
      <c r="C14640">
        <v>3</v>
      </c>
      <c r="D14640">
        <v>2</v>
      </c>
      <c r="E14640">
        <v>2</v>
      </c>
      <c r="F14640" t="s">
        <v>7</v>
      </c>
      <c r="K14640">
        <v>359</v>
      </c>
      <c r="P14640">
        <v>359</v>
      </c>
    </row>
    <row r="14641" spans="1:16" x14ac:dyDescent="0.25">
      <c r="A14641">
        <v>1</v>
      </c>
      <c r="B14641">
        <v>9020308</v>
      </c>
      <c r="C14641">
        <v>3</v>
      </c>
      <c r="D14641">
        <v>3</v>
      </c>
      <c r="E14641">
        <v>2</v>
      </c>
      <c r="F14641" t="s">
        <v>7</v>
      </c>
      <c r="K14641">
        <v>311</v>
      </c>
      <c r="P14641">
        <v>311</v>
      </c>
    </row>
    <row r="14642" spans="1:16" x14ac:dyDescent="0.25">
      <c r="A14642">
        <v>1</v>
      </c>
      <c r="B14642">
        <v>9020308</v>
      </c>
      <c r="C14642">
        <v>3</v>
      </c>
      <c r="D14642">
        <v>4</v>
      </c>
      <c r="E14642">
        <v>2</v>
      </c>
      <c r="F14642" t="s">
        <v>7</v>
      </c>
      <c r="K14642">
        <v>1183</v>
      </c>
      <c r="P14642">
        <v>1183</v>
      </c>
    </row>
    <row r="14643" spans="1:16" x14ac:dyDescent="0.25">
      <c r="A14643">
        <v>1</v>
      </c>
      <c r="B14643">
        <v>9020308</v>
      </c>
      <c r="C14643">
        <v>3</v>
      </c>
      <c r="D14643">
        <v>5</v>
      </c>
      <c r="E14643">
        <v>2</v>
      </c>
      <c r="F14643" t="s">
        <v>7</v>
      </c>
      <c r="K14643">
        <v>1600</v>
      </c>
      <c r="P14643">
        <v>1600</v>
      </c>
    </row>
    <row r="14644" spans="1:16" x14ac:dyDescent="0.25">
      <c r="A14644">
        <v>1</v>
      </c>
      <c r="B14644">
        <v>9020308</v>
      </c>
      <c r="C14644">
        <v>3</v>
      </c>
      <c r="D14644">
        <v>6</v>
      </c>
      <c r="E14644">
        <v>2</v>
      </c>
      <c r="F14644" t="s">
        <v>7</v>
      </c>
      <c r="K14644">
        <v>1615</v>
      </c>
      <c r="P14644">
        <v>1615</v>
      </c>
    </row>
    <row r="14645" spans="1:16" x14ac:dyDescent="0.25">
      <c r="A14645">
        <v>1</v>
      </c>
      <c r="B14645">
        <v>9020308</v>
      </c>
      <c r="C14645">
        <v>3</v>
      </c>
      <c r="D14645">
        <v>7</v>
      </c>
      <c r="E14645">
        <v>2</v>
      </c>
      <c r="F14645" t="s">
        <v>7</v>
      </c>
      <c r="K14645">
        <v>165</v>
      </c>
      <c r="P14645">
        <v>165</v>
      </c>
    </row>
    <row r="14646" spans="1:16" x14ac:dyDescent="0.25">
      <c r="A14646">
        <v>1</v>
      </c>
      <c r="B14646">
        <v>9020309</v>
      </c>
      <c r="C14646">
        <v>3</v>
      </c>
      <c r="D14646">
        <v>1</v>
      </c>
      <c r="E14646">
        <v>2</v>
      </c>
      <c r="F14646" t="s">
        <v>7</v>
      </c>
      <c r="K14646">
        <v>0</v>
      </c>
      <c r="P14646">
        <v>0</v>
      </c>
    </row>
    <row r="14647" spans="1:16" x14ac:dyDescent="0.25">
      <c r="A14647">
        <v>1</v>
      </c>
      <c r="B14647">
        <v>9020309</v>
      </c>
      <c r="C14647">
        <v>3</v>
      </c>
      <c r="D14647">
        <v>2</v>
      </c>
      <c r="E14647">
        <v>2</v>
      </c>
      <c r="F14647" t="s">
        <v>7</v>
      </c>
      <c r="K14647">
        <v>446</v>
      </c>
      <c r="P14647">
        <v>446</v>
      </c>
    </row>
    <row r="14648" spans="1:16" x14ac:dyDescent="0.25">
      <c r="A14648">
        <v>1</v>
      </c>
      <c r="B14648">
        <v>9020309</v>
      </c>
      <c r="C14648">
        <v>3</v>
      </c>
      <c r="D14648">
        <v>3</v>
      </c>
      <c r="E14648">
        <v>2</v>
      </c>
      <c r="F14648" t="s">
        <v>7</v>
      </c>
      <c r="K14648">
        <v>0</v>
      </c>
      <c r="P14648">
        <v>0</v>
      </c>
    </row>
    <row r="14649" spans="1:16" x14ac:dyDescent="0.25">
      <c r="A14649">
        <v>1</v>
      </c>
      <c r="B14649">
        <v>9020309</v>
      </c>
      <c r="C14649">
        <v>3</v>
      </c>
      <c r="D14649">
        <v>4</v>
      </c>
      <c r="E14649">
        <v>2</v>
      </c>
      <c r="F14649" t="s">
        <v>7</v>
      </c>
      <c r="K14649">
        <v>714</v>
      </c>
      <c r="P14649">
        <v>714</v>
      </c>
    </row>
    <row r="14650" spans="1:16" x14ac:dyDescent="0.25">
      <c r="A14650">
        <v>1</v>
      </c>
      <c r="B14650">
        <v>9020309</v>
      </c>
      <c r="C14650">
        <v>3</v>
      </c>
      <c r="D14650">
        <v>5</v>
      </c>
      <c r="E14650">
        <v>2</v>
      </c>
      <c r="F14650" t="s">
        <v>7</v>
      </c>
      <c r="K14650">
        <v>1279</v>
      </c>
      <c r="P14650">
        <v>1279</v>
      </c>
    </row>
    <row r="14651" spans="1:16" x14ac:dyDescent="0.25">
      <c r="A14651">
        <v>1</v>
      </c>
      <c r="B14651">
        <v>9020309</v>
      </c>
      <c r="C14651">
        <v>3</v>
      </c>
      <c r="D14651">
        <v>6</v>
      </c>
      <c r="E14651">
        <v>2</v>
      </c>
      <c r="F14651" t="s">
        <v>7</v>
      </c>
      <c r="K14651">
        <v>1299</v>
      </c>
      <c r="P14651">
        <v>1299</v>
      </c>
    </row>
    <row r="14652" spans="1:16" x14ac:dyDescent="0.25">
      <c r="A14652">
        <v>1</v>
      </c>
      <c r="B14652">
        <v>9020309</v>
      </c>
      <c r="C14652">
        <v>3</v>
      </c>
      <c r="D14652">
        <v>7</v>
      </c>
      <c r="E14652">
        <v>2</v>
      </c>
      <c r="F14652" t="s">
        <v>7</v>
      </c>
      <c r="K14652">
        <v>158</v>
      </c>
      <c r="P14652">
        <v>158</v>
      </c>
    </row>
    <row r="14653" spans="1:16" x14ac:dyDescent="0.25">
      <c r="A14653">
        <v>1</v>
      </c>
      <c r="B14653">
        <v>9020310</v>
      </c>
      <c r="C14653">
        <v>3</v>
      </c>
      <c r="D14653">
        <v>1</v>
      </c>
      <c r="E14653">
        <v>2</v>
      </c>
      <c r="F14653" t="s">
        <v>7</v>
      </c>
      <c r="K14653">
        <v>0</v>
      </c>
      <c r="P14653">
        <v>0</v>
      </c>
    </row>
    <row r="14654" spans="1:16" x14ac:dyDescent="0.25">
      <c r="A14654">
        <v>1</v>
      </c>
      <c r="B14654">
        <v>9020310</v>
      </c>
      <c r="C14654">
        <v>3</v>
      </c>
      <c r="D14654">
        <v>2</v>
      </c>
      <c r="E14654">
        <v>2</v>
      </c>
      <c r="F14654" t="s">
        <v>7</v>
      </c>
      <c r="K14654">
        <v>0</v>
      </c>
      <c r="P14654">
        <v>0</v>
      </c>
    </row>
    <row r="14655" spans="1:16" x14ac:dyDescent="0.25">
      <c r="A14655">
        <v>1</v>
      </c>
      <c r="B14655">
        <v>9020310</v>
      </c>
      <c r="C14655">
        <v>3</v>
      </c>
      <c r="D14655">
        <v>3</v>
      </c>
      <c r="E14655">
        <v>2</v>
      </c>
      <c r="F14655" t="s">
        <v>7</v>
      </c>
      <c r="K14655">
        <v>358</v>
      </c>
      <c r="P14655">
        <v>358</v>
      </c>
    </row>
    <row r="14656" spans="1:16" x14ac:dyDescent="0.25">
      <c r="A14656">
        <v>1</v>
      </c>
      <c r="B14656">
        <v>9020310</v>
      </c>
      <c r="C14656">
        <v>3</v>
      </c>
      <c r="D14656">
        <v>4</v>
      </c>
      <c r="E14656">
        <v>2</v>
      </c>
      <c r="F14656" t="s">
        <v>7</v>
      </c>
      <c r="K14656">
        <v>62</v>
      </c>
      <c r="P14656">
        <v>62</v>
      </c>
    </row>
    <row r="14657" spans="1:16" x14ac:dyDescent="0.25">
      <c r="A14657">
        <v>1</v>
      </c>
      <c r="B14657">
        <v>9020310</v>
      </c>
      <c r="C14657">
        <v>3</v>
      </c>
      <c r="D14657">
        <v>5</v>
      </c>
      <c r="E14657">
        <v>2</v>
      </c>
      <c r="F14657" t="s">
        <v>7</v>
      </c>
      <c r="K14657">
        <v>666</v>
      </c>
      <c r="P14657">
        <v>666</v>
      </c>
    </row>
    <row r="14658" spans="1:16" x14ac:dyDescent="0.25">
      <c r="A14658">
        <v>1</v>
      </c>
      <c r="B14658">
        <v>9020310</v>
      </c>
      <c r="C14658">
        <v>3</v>
      </c>
      <c r="D14658">
        <v>6</v>
      </c>
      <c r="E14658">
        <v>2</v>
      </c>
      <c r="F14658" t="s">
        <v>7</v>
      </c>
      <c r="K14658">
        <v>811</v>
      </c>
      <c r="P14658">
        <v>811</v>
      </c>
    </row>
    <row r="14659" spans="1:16" x14ac:dyDescent="0.25">
      <c r="A14659">
        <v>1</v>
      </c>
      <c r="B14659">
        <v>9020310</v>
      </c>
      <c r="C14659">
        <v>3</v>
      </c>
      <c r="D14659">
        <v>7</v>
      </c>
      <c r="E14659">
        <v>2</v>
      </c>
      <c r="F14659" t="s">
        <v>7</v>
      </c>
      <c r="K14659">
        <v>135</v>
      </c>
      <c r="P14659">
        <v>135</v>
      </c>
    </row>
    <row r="14660" spans="1:16" x14ac:dyDescent="0.25">
      <c r="A14660">
        <v>1</v>
      </c>
      <c r="B14660">
        <v>9020401</v>
      </c>
      <c r="C14660">
        <v>3</v>
      </c>
      <c r="D14660">
        <v>1</v>
      </c>
      <c r="E14660">
        <v>2</v>
      </c>
      <c r="F14660" t="s">
        <v>7</v>
      </c>
      <c r="K14660">
        <v>908</v>
      </c>
      <c r="P14660">
        <v>908</v>
      </c>
    </row>
    <row r="14661" spans="1:16" x14ac:dyDescent="0.25">
      <c r="A14661">
        <v>1</v>
      </c>
      <c r="B14661">
        <v>9020401</v>
      </c>
      <c r="C14661">
        <v>3</v>
      </c>
      <c r="D14661">
        <v>2</v>
      </c>
      <c r="E14661">
        <v>2</v>
      </c>
      <c r="F14661" t="s">
        <v>7</v>
      </c>
      <c r="K14661">
        <v>0</v>
      </c>
      <c r="P14661">
        <v>0</v>
      </c>
    </row>
    <row r="14662" spans="1:16" x14ac:dyDescent="0.25">
      <c r="A14662">
        <v>1</v>
      </c>
      <c r="B14662">
        <v>9020401</v>
      </c>
      <c r="C14662">
        <v>3</v>
      </c>
      <c r="D14662">
        <v>3</v>
      </c>
      <c r="E14662">
        <v>2</v>
      </c>
      <c r="F14662" t="s">
        <v>7</v>
      </c>
      <c r="K14662">
        <v>0</v>
      </c>
      <c r="P14662">
        <v>0</v>
      </c>
    </row>
    <row r="14663" spans="1:16" x14ac:dyDescent="0.25">
      <c r="A14663">
        <v>1</v>
      </c>
      <c r="B14663">
        <v>9020401</v>
      </c>
      <c r="C14663">
        <v>3</v>
      </c>
      <c r="D14663">
        <v>4</v>
      </c>
      <c r="E14663">
        <v>2</v>
      </c>
      <c r="F14663" t="s">
        <v>7</v>
      </c>
      <c r="K14663">
        <v>170</v>
      </c>
      <c r="P14663">
        <v>170</v>
      </c>
    </row>
    <row r="14664" spans="1:16" x14ac:dyDescent="0.25">
      <c r="A14664">
        <v>1</v>
      </c>
      <c r="B14664">
        <v>9020401</v>
      </c>
      <c r="C14664">
        <v>3</v>
      </c>
      <c r="D14664">
        <v>5</v>
      </c>
      <c r="E14664">
        <v>2</v>
      </c>
      <c r="F14664" t="s">
        <v>7</v>
      </c>
      <c r="K14664">
        <v>0</v>
      </c>
      <c r="P14664">
        <v>0</v>
      </c>
    </row>
    <row r="14665" spans="1:16" x14ac:dyDescent="0.25">
      <c r="A14665">
        <v>1</v>
      </c>
      <c r="B14665">
        <v>9020401</v>
      </c>
      <c r="C14665">
        <v>3</v>
      </c>
      <c r="D14665">
        <v>6</v>
      </c>
      <c r="E14665">
        <v>2</v>
      </c>
      <c r="F14665" t="s">
        <v>7</v>
      </c>
      <c r="K14665">
        <v>55</v>
      </c>
      <c r="P14665">
        <v>55</v>
      </c>
    </row>
    <row r="14666" spans="1:16" x14ac:dyDescent="0.25">
      <c r="A14666">
        <v>1</v>
      </c>
      <c r="B14666">
        <v>9020401</v>
      </c>
      <c r="C14666">
        <v>3</v>
      </c>
      <c r="D14666">
        <v>7</v>
      </c>
      <c r="E14666">
        <v>2</v>
      </c>
      <c r="F14666" t="s">
        <v>7</v>
      </c>
      <c r="K14666">
        <v>2</v>
      </c>
      <c r="P14666">
        <v>2</v>
      </c>
    </row>
    <row r="14667" spans="1:16" x14ac:dyDescent="0.25">
      <c r="A14667">
        <v>1</v>
      </c>
      <c r="B14667">
        <v>9020402</v>
      </c>
      <c r="C14667">
        <v>3</v>
      </c>
      <c r="D14667">
        <v>1</v>
      </c>
      <c r="E14667">
        <v>2</v>
      </c>
      <c r="F14667" t="s">
        <v>7</v>
      </c>
      <c r="K14667">
        <v>831</v>
      </c>
      <c r="P14667">
        <v>831</v>
      </c>
    </row>
    <row r="14668" spans="1:16" x14ac:dyDescent="0.25">
      <c r="A14668">
        <v>1</v>
      </c>
      <c r="B14668">
        <v>9020402</v>
      </c>
      <c r="C14668">
        <v>3</v>
      </c>
      <c r="D14668">
        <v>2</v>
      </c>
      <c r="E14668">
        <v>2</v>
      </c>
      <c r="F14668" t="s">
        <v>7</v>
      </c>
      <c r="K14668">
        <v>0</v>
      </c>
      <c r="P14668">
        <v>0</v>
      </c>
    </row>
    <row r="14669" spans="1:16" x14ac:dyDescent="0.25">
      <c r="A14669">
        <v>1</v>
      </c>
      <c r="B14669">
        <v>9020402</v>
      </c>
      <c r="C14669">
        <v>3</v>
      </c>
      <c r="D14669">
        <v>3</v>
      </c>
      <c r="E14669">
        <v>2</v>
      </c>
      <c r="F14669" t="s">
        <v>7</v>
      </c>
      <c r="K14669">
        <v>0</v>
      </c>
      <c r="P14669">
        <v>0</v>
      </c>
    </row>
    <row r="14670" spans="1:16" x14ac:dyDescent="0.25">
      <c r="A14670">
        <v>1</v>
      </c>
      <c r="B14670">
        <v>9020402</v>
      </c>
      <c r="C14670">
        <v>3</v>
      </c>
      <c r="D14670">
        <v>4</v>
      </c>
      <c r="E14670">
        <v>2</v>
      </c>
      <c r="F14670" t="s">
        <v>7</v>
      </c>
      <c r="K14670">
        <v>300</v>
      </c>
      <c r="P14670">
        <v>300</v>
      </c>
    </row>
    <row r="14671" spans="1:16" x14ac:dyDescent="0.25">
      <c r="A14671">
        <v>1</v>
      </c>
      <c r="B14671">
        <v>9020402</v>
      </c>
      <c r="C14671">
        <v>3</v>
      </c>
      <c r="D14671">
        <v>5</v>
      </c>
      <c r="E14671">
        <v>2</v>
      </c>
      <c r="F14671" t="s">
        <v>7</v>
      </c>
      <c r="K14671">
        <v>0</v>
      </c>
      <c r="P14671">
        <v>0</v>
      </c>
    </row>
    <row r="14672" spans="1:16" x14ac:dyDescent="0.25">
      <c r="A14672">
        <v>1</v>
      </c>
      <c r="B14672">
        <v>9020402</v>
      </c>
      <c r="C14672">
        <v>3</v>
      </c>
      <c r="D14672">
        <v>6</v>
      </c>
      <c r="E14672">
        <v>2</v>
      </c>
      <c r="F14672" t="s">
        <v>7</v>
      </c>
      <c r="K14672">
        <v>82</v>
      </c>
      <c r="P14672">
        <v>82</v>
      </c>
    </row>
    <row r="14673" spans="1:16" x14ac:dyDescent="0.25">
      <c r="A14673">
        <v>1</v>
      </c>
      <c r="B14673">
        <v>9020402</v>
      </c>
      <c r="C14673">
        <v>3</v>
      </c>
      <c r="D14673">
        <v>7</v>
      </c>
      <c r="E14673">
        <v>2</v>
      </c>
      <c r="F14673" t="s">
        <v>7</v>
      </c>
      <c r="K14673">
        <v>2</v>
      </c>
      <c r="P14673">
        <v>2</v>
      </c>
    </row>
    <row r="14674" spans="1:16" x14ac:dyDescent="0.25">
      <c r="A14674">
        <v>1</v>
      </c>
      <c r="B14674">
        <v>9020403</v>
      </c>
      <c r="C14674">
        <v>3</v>
      </c>
      <c r="D14674">
        <v>1</v>
      </c>
      <c r="E14674">
        <v>2</v>
      </c>
      <c r="F14674" t="s">
        <v>7</v>
      </c>
      <c r="K14674">
        <v>0</v>
      </c>
      <c r="P14674">
        <v>0</v>
      </c>
    </row>
    <row r="14675" spans="1:16" x14ac:dyDescent="0.25">
      <c r="A14675">
        <v>1</v>
      </c>
      <c r="B14675">
        <v>9020403</v>
      </c>
      <c r="C14675">
        <v>3</v>
      </c>
      <c r="D14675">
        <v>2</v>
      </c>
      <c r="E14675">
        <v>2</v>
      </c>
      <c r="F14675" t="s">
        <v>7</v>
      </c>
      <c r="K14675">
        <v>457</v>
      </c>
      <c r="P14675">
        <v>457</v>
      </c>
    </row>
    <row r="14676" spans="1:16" x14ac:dyDescent="0.25">
      <c r="A14676">
        <v>1</v>
      </c>
      <c r="B14676">
        <v>9020403</v>
      </c>
      <c r="C14676">
        <v>3</v>
      </c>
      <c r="D14676">
        <v>3</v>
      </c>
      <c r="E14676">
        <v>2</v>
      </c>
      <c r="F14676" t="s">
        <v>7</v>
      </c>
      <c r="K14676">
        <v>0</v>
      </c>
      <c r="P14676">
        <v>0</v>
      </c>
    </row>
    <row r="14677" spans="1:16" x14ac:dyDescent="0.25">
      <c r="A14677">
        <v>1</v>
      </c>
      <c r="B14677">
        <v>9020403</v>
      </c>
      <c r="C14677">
        <v>3</v>
      </c>
      <c r="D14677">
        <v>4</v>
      </c>
      <c r="E14677">
        <v>2</v>
      </c>
      <c r="F14677" t="s">
        <v>7</v>
      </c>
      <c r="K14677">
        <v>340</v>
      </c>
      <c r="P14677">
        <v>340</v>
      </c>
    </row>
    <row r="14678" spans="1:16" x14ac:dyDescent="0.25">
      <c r="A14678">
        <v>1</v>
      </c>
      <c r="B14678">
        <v>9020403</v>
      </c>
      <c r="C14678">
        <v>3</v>
      </c>
      <c r="D14678">
        <v>5</v>
      </c>
      <c r="E14678">
        <v>2</v>
      </c>
      <c r="F14678" t="s">
        <v>7</v>
      </c>
      <c r="K14678">
        <v>58</v>
      </c>
      <c r="P14678">
        <v>58</v>
      </c>
    </row>
    <row r="14679" spans="1:16" x14ac:dyDescent="0.25">
      <c r="A14679">
        <v>1</v>
      </c>
      <c r="B14679">
        <v>9020403</v>
      </c>
      <c r="C14679">
        <v>3</v>
      </c>
      <c r="D14679">
        <v>6</v>
      </c>
      <c r="E14679">
        <v>2</v>
      </c>
      <c r="F14679" t="s">
        <v>7</v>
      </c>
      <c r="K14679">
        <v>63</v>
      </c>
      <c r="P14679">
        <v>63</v>
      </c>
    </row>
    <row r="14680" spans="1:16" x14ac:dyDescent="0.25">
      <c r="A14680">
        <v>1</v>
      </c>
      <c r="B14680">
        <v>9020403</v>
      </c>
      <c r="C14680">
        <v>3</v>
      </c>
      <c r="D14680">
        <v>7</v>
      </c>
      <c r="E14680">
        <v>2</v>
      </c>
      <c r="F14680" t="s">
        <v>7</v>
      </c>
      <c r="K14680">
        <v>14</v>
      </c>
      <c r="P14680">
        <v>14</v>
      </c>
    </row>
    <row r="14681" spans="1:16" x14ac:dyDescent="0.25">
      <c r="A14681">
        <v>1</v>
      </c>
      <c r="B14681">
        <v>9020404</v>
      </c>
      <c r="C14681">
        <v>3</v>
      </c>
      <c r="D14681">
        <v>1</v>
      </c>
      <c r="E14681">
        <v>2</v>
      </c>
      <c r="F14681" t="s">
        <v>7</v>
      </c>
      <c r="K14681">
        <v>0</v>
      </c>
      <c r="P14681">
        <v>0</v>
      </c>
    </row>
    <row r="14682" spans="1:16" x14ac:dyDescent="0.25">
      <c r="A14682">
        <v>1</v>
      </c>
      <c r="B14682">
        <v>9020404</v>
      </c>
      <c r="C14682">
        <v>3</v>
      </c>
      <c r="D14682">
        <v>2</v>
      </c>
      <c r="E14682">
        <v>2</v>
      </c>
      <c r="F14682" t="s">
        <v>7</v>
      </c>
      <c r="K14682">
        <v>552</v>
      </c>
      <c r="P14682">
        <v>552</v>
      </c>
    </row>
    <row r="14683" spans="1:16" x14ac:dyDescent="0.25">
      <c r="A14683">
        <v>1</v>
      </c>
      <c r="B14683">
        <v>9020404</v>
      </c>
      <c r="C14683">
        <v>3</v>
      </c>
      <c r="D14683">
        <v>3</v>
      </c>
      <c r="E14683">
        <v>2</v>
      </c>
      <c r="F14683" t="s">
        <v>7</v>
      </c>
      <c r="K14683">
        <v>0</v>
      </c>
      <c r="P14683">
        <v>0</v>
      </c>
    </row>
    <row r="14684" spans="1:16" x14ac:dyDescent="0.25">
      <c r="A14684">
        <v>1</v>
      </c>
      <c r="B14684">
        <v>9020404</v>
      </c>
      <c r="C14684">
        <v>3</v>
      </c>
      <c r="D14684">
        <v>4</v>
      </c>
      <c r="E14684">
        <v>2</v>
      </c>
      <c r="F14684" t="s">
        <v>7</v>
      </c>
      <c r="K14684">
        <v>246</v>
      </c>
      <c r="P14684">
        <v>246</v>
      </c>
    </row>
    <row r="14685" spans="1:16" x14ac:dyDescent="0.25">
      <c r="A14685">
        <v>1</v>
      </c>
      <c r="B14685">
        <v>9020404</v>
      </c>
      <c r="C14685">
        <v>3</v>
      </c>
      <c r="D14685">
        <v>5</v>
      </c>
      <c r="E14685">
        <v>2</v>
      </c>
      <c r="F14685" t="s">
        <v>7</v>
      </c>
      <c r="K14685">
        <v>0</v>
      </c>
      <c r="P14685">
        <v>0</v>
      </c>
    </row>
    <row r="14686" spans="1:16" x14ac:dyDescent="0.25">
      <c r="A14686">
        <v>1</v>
      </c>
      <c r="B14686">
        <v>9020404</v>
      </c>
      <c r="C14686">
        <v>3</v>
      </c>
      <c r="D14686">
        <v>6</v>
      </c>
      <c r="E14686">
        <v>2</v>
      </c>
      <c r="F14686" t="s">
        <v>7</v>
      </c>
      <c r="K14686">
        <v>64</v>
      </c>
      <c r="P14686">
        <v>64</v>
      </c>
    </row>
    <row r="14687" spans="1:16" x14ac:dyDescent="0.25">
      <c r="A14687">
        <v>1</v>
      </c>
      <c r="B14687">
        <v>9020404</v>
      </c>
      <c r="C14687">
        <v>3</v>
      </c>
      <c r="D14687">
        <v>7</v>
      </c>
      <c r="E14687">
        <v>2</v>
      </c>
      <c r="F14687" t="s">
        <v>7</v>
      </c>
      <c r="K14687">
        <v>3</v>
      </c>
      <c r="P14687">
        <v>3</v>
      </c>
    </row>
    <row r="14688" spans="1:16" x14ac:dyDescent="0.25">
      <c r="A14688">
        <v>1</v>
      </c>
      <c r="B14688">
        <v>9020405</v>
      </c>
      <c r="C14688">
        <v>3</v>
      </c>
      <c r="D14688">
        <v>1</v>
      </c>
      <c r="E14688">
        <v>2</v>
      </c>
      <c r="F14688" t="s">
        <v>7</v>
      </c>
      <c r="K14688">
        <v>94</v>
      </c>
      <c r="P14688">
        <v>94</v>
      </c>
    </row>
    <row r="14689" spans="1:16" x14ac:dyDescent="0.25">
      <c r="A14689">
        <v>1</v>
      </c>
      <c r="B14689">
        <v>9020405</v>
      </c>
      <c r="C14689">
        <v>3</v>
      </c>
      <c r="D14689">
        <v>2</v>
      </c>
      <c r="E14689">
        <v>2</v>
      </c>
      <c r="F14689" t="s">
        <v>7</v>
      </c>
      <c r="K14689">
        <v>125</v>
      </c>
      <c r="P14689">
        <v>125</v>
      </c>
    </row>
    <row r="14690" spans="1:16" x14ac:dyDescent="0.25">
      <c r="A14690">
        <v>1</v>
      </c>
      <c r="B14690">
        <v>9020405</v>
      </c>
      <c r="C14690">
        <v>3</v>
      </c>
      <c r="D14690">
        <v>3</v>
      </c>
      <c r="E14690">
        <v>2</v>
      </c>
      <c r="F14690" t="s">
        <v>7</v>
      </c>
      <c r="K14690">
        <v>317</v>
      </c>
      <c r="P14690">
        <v>317</v>
      </c>
    </row>
    <row r="14691" spans="1:16" x14ac:dyDescent="0.25">
      <c r="A14691">
        <v>1</v>
      </c>
      <c r="B14691">
        <v>9020405</v>
      </c>
      <c r="C14691">
        <v>3</v>
      </c>
      <c r="D14691">
        <v>4</v>
      </c>
      <c r="E14691">
        <v>2</v>
      </c>
      <c r="F14691" t="s">
        <v>7</v>
      </c>
      <c r="K14691">
        <v>879</v>
      </c>
      <c r="P14691">
        <v>879</v>
      </c>
    </row>
    <row r="14692" spans="1:16" x14ac:dyDescent="0.25">
      <c r="A14692">
        <v>1</v>
      </c>
      <c r="B14692">
        <v>9020405</v>
      </c>
      <c r="C14692">
        <v>3</v>
      </c>
      <c r="D14692">
        <v>5</v>
      </c>
      <c r="E14692">
        <v>2</v>
      </c>
      <c r="F14692" t="s">
        <v>7</v>
      </c>
      <c r="K14692">
        <v>1085</v>
      </c>
      <c r="P14692">
        <v>1085</v>
      </c>
    </row>
    <row r="14693" spans="1:16" x14ac:dyDescent="0.25">
      <c r="A14693">
        <v>1</v>
      </c>
      <c r="B14693">
        <v>9020405</v>
      </c>
      <c r="C14693">
        <v>3</v>
      </c>
      <c r="D14693">
        <v>6</v>
      </c>
      <c r="E14693">
        <v>2</v>
      </c>
      <c r="F14693" t="s">
        <v>7</v>
      </c>
      <c r="K14693">
        <v>1219</v>
      </c>
      <c r="P14693">
        <v>1219</v>
      </c>
    </row>
    <row r="14694" spans="1:16" x14ac:dyDescent="0.25">
      <c r="A14694">
        <v>1</v>
      </c>
      <c r="B14694">
        <v>9020405</v>
      </c>
      <c r="C14694">
        <v>3</v>
      </c>
      <c r="D14694">
        <v>7</v>
      </c>
      <c r="E14694">
        <v>2</v>
      </c>
      <c r="F14694" t="s">
        <v>7</v>
      </c>
      <c r="K14694">
        <v>121</v>
      </c>
      <c r="P14694">
        <v>121</v>
      </c>
    </row>
    <row r="14695" spans="1:16" x14ac:dyDescent="0.25">
      <c r="A14695">
        <v>1</v>
      </c>
      <c r="B14695">
        <v>9020406</v>
      </c>
      <c r="C14695">
        <v>3</v>
      </c>
      <c r="D14695">
        <v>1</v>
      </c>
      <c r="E14695">
        <v>2</v>
      </c>
      <c r="F14695" t="s">
        <v>7</v>
      </c>
      <c r="K14695">
        <v>58</v>
      </c>
      <c r="P14695">
        <v>58</v>
      </c>
    </row>
    <row r="14696" spans="1:16" x14ac:dyDescent="0.25">
      <c r="A14696">
        <v>1</v>
      </c>
      <c r="B14696">
        <v>9020406</v>
      </c>
      <c r="C14696">
        <v>3</v>
      </c>
      <c r="D14696">
        <v>2</v>
      </c>
      <c r="E14696">
        <v>2</v>
      </c>
      <c r="F14696" t="s">
        <v>7</v>
      </c>
      <c r="K14696">
        <v>0</v>
      </c>
      <c r="P14696">
        <v>0</v>
      </c>
    </row>
    <row r="14697" spans="1:16" x14ac:dyDescent="0.25">
      <c r="A14697">
        <v>1</v>
      </c>
      <c r="B14697">
        <v>9020406</v>
      </c>
      <c r="C14697">
        <v>3</v>
      </c>
      <c r="D14697">
        <v>3</v>
      </c>
      <c r="E14697">
        <v>2</v>
      </c>
      <c r="F14697" t="s">
        <v>7</v>
      </c>
      <c r="K14697">
        <v>203</v>
      </c>
      <c r="P14697">
        <v>203</v>
      </c>
    </row>
    <row r="14698" spans="1:16" x14ac:dyDescent="0.25">
      <c r="A14698">
        <v>1</v>
      </c>
      <c r="B14698">
        <v>9020406</v>
      </c>
      <c r="C14698">
        <v>3</v>
      </c>
      <c r="D14698">
        <v>4</v>
      </c>
      <c r="E14698">
        <v>2</v>
      </c>
      <c r="F14698" t="s">
        <v>7</v>
      </c>
      <c r="K14698">
        <v>319</v>
      </c>
      <c r="P14698">
        <v>319</v>
      </c>
    </row>
    <row r="14699" spans="1:16" x14ac:dyDescent="0.25">
      <c r="A14699">
        <v>1</v>
      </c>
      <c r="B14699">
        <v>9020406</v>
      </c>
      <c r="C14699">
        <v>3</v>
      </c>
      <c r="D14699">
        <v>5</v>
      </c>
      <c r="E14699">
        <v>2</v>
      </c>
      <c r="F14699" t="s">
        <v>7</v>
      </c>
      <c r="K14699">
        <v>863</v>
      </c>
      <c r="P14699">
        <v>863</v>
      </c>
    </row>
    <row r="14700" spans="1:16" x14ac:dyDescent="0.25">
      <c r="A14700">
        <v>1</v>
      </c>
      <c r="B14700">
        <v>9020406</v>
      </c>
      <c r="C14700">
        <v>3</v>
      </c>
      <c r="D14700">
        <v>6</v>
      </c>
      <c r="E14700">
        <v>2</v>
      </c>
      <c r="F14700" t="s">
        <v>7</v>
      </c>
      <c r="K14700">
        <v>1430</v>
      </c>
      <c r="P14700">
        <v>1430</v>
      </c>
    </row>
    <row r="14701" spans="1:16" x14ac:dyDescent="0.25">
      <c r="A14701">
        <v>1</v>
      </c>
      <c r="B14701">
        <v>9020406</v>
      </c>
      <c r="C14701">
        <v>3</v>
      </c>
      <c r="D14701">
        <v>7</v>
      </c>
      <c r="E14701">
        <v>2</v>
      </c>
      <c r="F14701" t="s">
        <v>7</v>
      </c>
      <c r="K14701">
        <v>192</v>
      </c>
      <c r="P14701">
        <v>192</v>
      </c>
    </row>
    <row r="14702" spans="1:16" x14ac:dyDescent="0.25">
      <c r="A14702">
        <v>1</v>
      </c>
      <c r="B14702">
        <v>9020407</v>
      </c>
      <c r="C14702">
        <v>3</v>
      </c>
      <c r="D14702">
        <v>1</v>
      </c>
      <c r="E14702">
        <v>2</v>
      </c>
      <c r="F14702" t="s">
        <v>7</v>
      </c>
      <c r="K14702">
        <v>0</v>
      </c>
      <c r="P14702">
        <v>0</v>
      </c>
    </row>
    <row r="14703" spans="1:16" x14ac:dyDescent="0.25">
      <c r="A14703">
        <v>1</v>
      </c>
      <c r="B14703">
        <v>9020407</v>
      </c>
      <c r="C14703">
        <v>3</v>
      </c>
      <c r="D14703">
        <v>2</v>
      </c>
      <c r="E14703">
        <v>2</v>
      </c>
      <c r="F14703" t="s">
        <v>7</v>
      </c>
      <c r="K14703">
        <v>366</v>
      </c>
      <c r="P14703">
        <v>366</v>
      </c>
    </row>
    <row r="14704" spans="1:16" x14ac:dyDescent="0.25">
      <c r="A14704">
        <v>1</v>
      </c>
      <c r="B14704">
        <v>9020407</v>
      </c>
      <c r="C14704">
        <v>3</v>
      </c>
      <c r="D14704">
        <v>3</v>
      </c>
      <c r="E14704">
        <v>2</v>
      </c>
      <c r="F14704" t="s">
        <v>7</v>
      </c>
      <c r="K14704">
        <v>138</v>
      </c>
      <c r="P14704">
        <v>138</v>
      </c>
    </row>
    <row r="14705" spans="1:16" x14ac:dyDescent="0.25">
      <c r="A14705">
        <v>1</v>
      </c>
      <c r="B14705">
        <v>9020407</v>
      </c>
      <c r="C14705">
        <v>3</v>
      </c>
      <c r="D14705">
        <v>4</v>
      </c>
      <c r="E14705">
        <v>2</v>
      </c>
      <c r="F14705" t="s">
        <v>7</v>
      </c>
      <c r="K14705">
        <v>542</v>
      </c>
      <c r="P14705">
        <v>542</v>
      </c>
    </row>
    <row r="14706" spans="1:16" x14ac:dyDescent="0.25">
      <c r="A14706">
        <v>1</v>
      </c>
      <c r="B14706">
        <v>9020407</v>
      </c>
      <c r="C14706">
        <v>3</v>
      </c>
      <c r="D14706">
        <v>5</v>
      </c>
      <c r="E14706">
        <v>2</v>
      </c>
      <c r="F14706" t="s">
        <v>7</v>
      </c>
      <c r="K14706">
        <v>553</v>
      </c>
      <c r="P14706">
        <v>553</v>
      </c>
    </row>
    <row r="14707" spans="1:16" x14ac:dyDescent="0.25">
      <c r="A14707">
        <v>1</v>
      </c>
      <c r="B14707">
        <v>9020407</v>
      </c>
      <c r="C14707">
        <v>3</v>
      </c>
      <c r="D14707">
        <v>6</v>
      </c>
      <c r="E14707">
        <v>2</v>
      </c>
      <c r="F14707" t="s">
        <v>7</v>
      </c>
      <c r="K14707">
        <v>892</v>
      </c>
      <c r="P14707">
        <v>892</v>
      </c>
    </row>
    <row r="14708" spans="1:16" x14ac:dyDescent="0.25">
      <c r="A14708">
        <v>1</v>
      </c>
      <c r="B14708">
        <v>9020407</v>
      </c>
      <c r="C14708">
        <v>3</v>
      </c>
      <c r="D14708">
        <v>7</v>
      </c>
      <c r="E14708">
        <v>2</v>
      </c>
      <c r="F14708" t="s">
        <v>7</v>
      </c>
      <c r="K14708">
        <v>72</v>
      </c>
      <c r="P14708">
        <v>72</v>
      </c>
    </row>
    <row r="14709" spans="1:16" x14ac:dyDescent="0.25">
      <c r="A14709">
        <v>1</v>
      </c>
      <c r="B14709">
        <v>9020408</v>
      </c>
      <c r="C14709">
        <v>3</v>
      </c>
      <c r="D14709">
        <v>1</v>
      </c>
      <c r="E14709">
        <v>2</v>
      </c>
      <c r="F14709" t="s">
        <v>7</v>
      </c>
      <c r="K14709">
        <v>0</v>
      </c>
      <c r="P14709">
        <v>0</v>
      </c>
    </row>
    <row r="14710" spans="1:16" x14ac:dyDescent="0.25">
      <c r="A14710">
        <v>1</v>
      </c>
      <c r="B14710">
        <v>9020408</v>
      </c>
      <c r="C14710">
        <v>3</v>
      </c>
      <c r="D14710">
        <v>2</v>
      </c>
      <c r="E14710">
        <v>2</v>
      </c>
      <c r="F14710" t="s">
        <v>7</v>
      </c>
      <c r="K14710">
        <v>403</v>
      </c>
      <c r="P14710">
        <v>403</v>
      </c>
    </row>
    <row r="14711" spans="1:16" x14ac:dyDescent="0.25">
      <c r="A14711">
        <v>1</v>
      </c>
      <c r="B14711">
        <v>9020408</v>
      </c>
      <c r="C14711">
        <v>3</v>
      </c>
      <c r="D14711">
        <v>3</v>
      </c>
      <c r="E14711">
        <v>2</v>
      </c>
      <c r="F14711" t="s">
        <v>7</v>
      </c>
      <c r="K14711">
        <v>0</v>
      </c>
      <c r="P14711">
        <v>0</v>
      </c>
    </row>
    <row r="14712" spans="1:16" x14ac:dyDescent="0.25">
      <c r="A14712">
        <v>1</v>
      </c>
      <c r="B14712">
        <v>9020408</v>
      </c>
      <c r="C14712">
        <v>3</v>
      </c>
      <c r="D14712">
        <v>4</v>
      </c>
      <c r="E14712">
        <v>2</v>
      </c>
      <c r="F14712" t="s">
        <v>7</v>
      </c>
      <c r="K14712">
        <v>826</v>
      </c>
      <c r="P14712">
        <v>826</v>
      </c>
    </row>
    <row r="14713" spans="1:16" x14ac:dyDescent="0.25">
      <c r="A14713">
        <v>1</v>
      </c>
      <c r="B14713">
        <v>9020408</v>
      </c>
      <c r="C14713">
        <v>3</v>
      </c>
      <c r="D14713">
        <v>5</v>
      </c>
      <c r="E14713">
        <v>2</v>
      </c>
      <c r="F14713" t="s">
        <v>7</v>
      </c>
      <c r="K14713">
        <v>738</v>
      </c>
      <c r="P14713">
        <v>738</v>
      </c>
    </row>
    <row r="14714" spans="1:16" x14ac:dyDescent="0.25">
      <c r="A14714">
        <v>1</v>
      </c>
      <c r="B14714">
        <v>9020408</v>
      </c>
      <c r="C14714">
        <v>3</v>
      </c>
      <c r="D14714">
        <v>6</v>
      </c>
      <c r="E14714">
        <v>2</v>
      </c>
      <c r="F14714" t="s">
        <v>7</v>
      </c>
      <c r="K14714">
        <v>1133</v>
      </c>
      <c r="P14714">
        <v>1133</v>
      </c>
    </row>
    <row r="14715" spans="1:16" x14ac:dyDescent="0.25">
      <c r="A14715">
        <v>1</v>
      </c>
      <c r="B14715">
        <v>9020408</v>
      </c>
      <c r="C14715">
        <v>3</v>
      </c>
      <c r="D14715">
        <v>7</v>
      </c>
      <c r="E14715">
        <v>2</v>
      </c>
      <c r="F14715" t="s">
        <v>7</v>
      </c>
      <c r="K14715">
        <v>65</v>
      </c>
      <c r="P14715">
        <v>65</v>
      </c>
    </row>
    <row r="14716" spans="1:16" x14ac:dyDescent="0.25">
      <c r="A14716">
        <v>1</v>
      </c>
      <c r="B14716">
        <v>9020409</v>
      </c>
      <c r="C14716">
        <v>3</v>
      </c>
      <c r="D14716">
        <v>1</v>
      </c>
      <c r="E14716">
        <v>2</v>
      </c>
      <c r="F14716" t="s">
        <v>7</v>
      </c>
      <c r="K14716">
        <v>0</v>
      </c>
      <c r="P14716">
        <v>0</v>
      </c>
    </row>
    <row r="14717" spans="1:16" x14ac:dyDescent="0.25">
      <c r="A14717">
        <v>1</v>
      </c>
      <c r="B14717">
        <v>9020409</v>
      </c>
      <c r="C14717">
        <v>3</v>
      </c>
      <c r="D14717">
        <v>2</v>
      </c>
      <c r="E14717">
        <v>2</v>
      </c>
      <c r="F14717" t="s">
        <v>7</v>
      </c>
      <c r="K14717">
        <v>1</v>
      </c>
      <c r="P14717">
        <v>1</v>
      </c>
    </row>
    <row r="14718" spans="1:16" x14ac:dyDescent="0.25">
      <c r="A14718">
        <v>1</v>
      </c>
      <c r="B14718">
        <v>9020409</v>
      </c>
      <c r="C14718">
        <v>3</v>
      </c>
      <c r="D14718">
        <v>3</v>
      </c>
      <c r="E14718">
        <v>2</v>
      </c>
      <c r="F14718" t="s">
        <v>7</v>
      </c>
      <c r="K14718">
        <v>888</v>
      </c>
      <c r="P14718">
        <v>888</v>
      </c>
    </row>
    <row r="14719" spans="1:16" x14ac:dyDescent="0.25">
      <c r="A14719">
        <v>1</v>
      </c>
      <c r="B14719">
        <v>9020409</v>
      </c>
      <c r="C14719">
        <v>3</v>
      </c>
      <c r="D14719">
        <v>4</v>
      </c>
      <c r="E14719">
        <v>2</v>
      </c>
      <c r="F14719" t="s">
        <v>7</v>
      </c>
      <c r="K14719">
        <v>221</v>
      </c>
      <c r="P14719">
        <v>221</v>
      </c>
    </row>
    <row r="14720" spans="1:16" x14ac:dyDescent="0.25">
      <c r="A14720">
        <v>1</v>
      </c>
      <c r="B14720">
        <v>9020409</v>
      </c>
      <c r="C14720">
        <v>3</v>
      </c>
      <c r="D14720">
        <v>5</v>
      </c>
      <c r="E14720">
        <v>2</v>
      </c>
      <c r="F14720" t="s">
        <v>7</v>
      </c>
      <c r="K14720">
        <v>646</v>
      </c>
      <c r="P14720">
        <v>646</v>
      </c>
    </row>
    <row r="14721" spans="1:16" x14ac:dyDescent="0.25">
      <c r="A14721">
        <v>1</v>
      </c>
      <c r="B14721">
        <v>9020409</v>
      </c>
      <c r="C14721">
        <v>3</v>
      </c>
      <c r="D14721">
        <v>6</v>
      </c>
      <c r="E14721">
        <v>2</v>
      </c>
      <c r="F14721" t="s">
        <v>7</v>
      </c>
      <c r="K14721">
        <v>1120</v>
      </c>
      <c r="P14721">
        <v>1120</v>
      </c>
    </row>
    <row r="14722" spans="1:16" x14ac:dyDescent="0.25">
      <c r="A14722">
        <v>1</v>
      </c>
      <c r="B14722">
        <v>9020409</v>
      </c>
      <c r="C14722">
        <v>3</v>
      </c>
      <c r="D14722">
        <v>7</v>
      </c>
      <c r="E14722">
        <v>2</v>
      </c>
      <c r="F14722" t="s">
        <v>7</v>
      </c>
      <c r="K14722">
        <v>132</v>
      </c>
      <c r="P14722">
        <v>132</v>
      </c>
    </row>
    <row r="14723" spans="1:16" x14ac:dyDescent="0.25">
      <c r="A14723">
        <v>1</v>
      </c>
      <c r="B14723">
        <v>9020410</v>
      </c>
      <c r="C14723">
        <v>3</v>
      </c>
      <c r="D14723">
        <v>1</v>
      </c>
      <c r="E14723">
        <v>2</v>
      </c>
      <c r="F14723" t="s">
        <v>7</v>
      </c>
      <c r="K14723">
        <v>0</v>
      </c>
      <c r="P14723">
        <v>0</v>
      </c>
    </row>
    <row r="14724" spans="1:16" x14ac:dyDescent="0.25">
      <c r="A14724">
        <v>1</v>
      </c>
      <c r="B14724">
        <v>9020410</v>
      </c>
      <c r="C14724">
        <v>3</v>
      </c>
      <c r="D14724">
        <v>2</v>
      </c>
      <c r="E14724">
        <v>2</v>
      </c>
      <c r="F14724" t="s">
        <v>7</v>
      </c>
      <c r="K14724">
        <v>133</v>
      </c>
      <c r="P14724">
        <v>133</v>
      </c>
    </row>
    <row r="14725" spans="1:16" x14ac:dyDescent="0.25">
      <c r="A14725">
        <v>1</v>
      </c>
      <c r="B14725">
        <v>9020410</v>
      </c>
      <c r="C14725">
        <v>3</v>
      </c>
      <c r="D14725">
        <v>3</v>
      </c>
      <c r="E14725">
        <v>2</v>
      </c>
      <c r="F14725" t="s">
        <v>7</v>
      </c>
      <c r="K14725">
        <v>0</v>
      </c>
      <c r="P14725">
        <v>0</v>
      </c>
    </row>
    <row r="14726" spans="1:16" x14ac:dyDescent="0.25">
      <c r="A14726">
        <v>1</v>
      </c>
      <c r="B14726">
        <v>9020410</v>
      </c>
      <c r="C14726">
        <v>3</v>
      </c>
      <c r="D14726">
        <v>4</v>
      </c>
      <c r="E14726">
        <v>2</v>
      </c>
      <c r="F14726" t="s">
        <v>7</v>
      </c>
      <c r="K14726">
        <v>326</v>
      </c>
      <c r="P14726">
        <v>326</v>
      </c>
    </row>
    <row r="14727" spans="1:16" x14ac:dyDescent="0.25">
      <c r="A14727">
        <v>1</v>
      </c>
      <c r="B14727">
        <v>9020410</v>
      </c>
      <c r="C14727">
        <v>3</v>
      </c>
      <c r="D14727">
        <v>5</v>
      </c>
      <c r="E14727">
        <v>2</v>
      </c>
      <c r="F14727" t="s">
        <v>7</v>
      </c>
      <c r="K14727">
        <v>655</v>
      </c>
      <c r="P14727">
        <v>655</v>
      </c>
    </row>
    <row r="14728" spans="1:16" x14ac:dyDescent="0.25">
      <c r="A14728">
        <v>1</v>
      </c>
      <c r="B14728">
        <v>9020410</v>
      </c>
      <c r="C14728">
        <v>3</v>
      </c>
      <c r="D14728">
        <v>6</v>
      </c>
      <c r="E14728">
        <v>2</v>
      </c>
      <c r="F14728" t="s">
        <v>7</v>
      </c>
      <c r="K14728">
        <v>723</v>
      </c>
      <c r="P14728">
        <v>723</v>
      </c>
    </row>
    <row r="14729" spans="1:16" x14ac:dyDescent="0.25">
      <c r="A14729">
        <v>1</v>
      </c>
      <c r="B14729">
        <v>9020410</v>
      </c>
      <c r="C14729">
        <v>3</v>
      </c>
      <c r="D14729">
        <v>7</v>
      </c>
      <c r="E14729">
        <v>2</v>
      </c>
      <c r="F14729" t="s">
        <v>7</v>
      </c>
      <c r="K14729">
        <v>66</v>
      </c>
      <c r="P14729">
        <v>66</v>
      </c>
    </row>
    <row r="14730" spans="1:16" x14ac:dyDescent="0.25">
      <c r="A14730">
        <v>1</v>
      </c>
      <c r="B14730">
        <v>9020411</v>
      </c>
      <c r="C14730">
        <v>3</v>
      </c>
      <c r="D14730">
        <v>1</v>
      </c>
      <c r="E14730">
        <v>2</v>
      </c>
      <c r="F14730" t="s">
        <v>7</v>
      </c>
      <c r="K14730">
        <v>0</v>
      </c>
      <c r="P14730">
        <v>0</v>
      </c>
    </row>
    <row r="14731" spans="1:16" x14ac:dyDescent="0.25">
      <c r="A14731">
        <v>1</v>
      </c>
      <c r="B14731">
        <v>9020411</v>
      </c>
      <c r="C14731">
        <v>3</v>
      </c>
      <c r="D14731">
        <v>2</v>
      </c>
      <c r="E14731">
        <v>2</v>
      </c>
      <c r="F14731" t="s">
        <v>7</v>
      </c>
      <c r="K14731">
        <v>298</v>
      </c>
      <c r="P14731">
        <v>298</v>
      </c>
    </row>
    <row r="14732" spans="1:16" x14ac:dyDescent="0.25">
      <c r="A14732">
        <v>1</v>
      </c>
      <c r="B14732">
        <v>9020411</v>
      </c>
      <c r="C14732">
        <v>3</v>
      </c>
      <c r="D14732">
        <v>3</v>
      </c>
      <c r="E14732">
        <v>2</v>
      </c>
      <c r="F14732" t="s">
        <v>7</v>
      </c>
      <c r="K14732">
        <v>0</v>
      </c>
      <c r="P14732">
        <v>0</v>
      </c>
    </row>
    <row r="14733" spans="1:16" x14ac:dyDescent="0.25">
      <c r="A14733">
        <v>1</v>
      </c>
      <c r="B14733">
        <v>9020411</v>
      </c>
      <c r="C14733">
        <v>3</v>
      </c>
      <c r="D14733">
        <v>4</v>
      </c>
      <c r="E14733">
        <v>2</v>
      </c>
      <c r="F14733" t="s">
        <v>7</v>
      </c>
      <c r="K14733">
        <v>208</v>
      </c>
      <c r="P14733">
        <v>208</v>
      </c>
    </row>
    <row r="14734" spans="1:16" x14ac:dyDescent="0.25">
      <c r="A14734">
        <v>1</v>
      </c>
      <c r="B14734">
        <v>9020411</v>
      </c>
      <c r="C14734">
        <v>3</v>
      </c>
      <c r="D14734">
        <v>5</v>
      </c>
      <c r="E14734">
        <v>2</v>
      </c>
      <c r="F14734" t="s">
        <v>7</v>
      </c>
      <c r="K14734">
        <v>541</v>
      </c>
      <c r="P14734">
        <v>541</v>
      </c>
    </row>
    <row r="14735" spans="1:16" x14ac:dyDescent="0.25">
      <c r="A14735">
        <v>1</v>
      </c>
      <c r="B14735">
        <v>9020411</v>
      </c>
      <c r="C14735">
        <v>3</v>
      </c>
      <c r="D14735">
        <v>6</v>
      </c>
      <c r="E14735">
        <v>2</v>
      </c>
      <c r="F14735" t="s">
        <v>7</v>
      </c>
      <c r="K14735">
        <v>786</v>
      </c>
      <c r="P14735">
        <v>786</v>
      </c>
    </row>
    <row r="14736" spans="1:16" x14ac:dyDescent="0.25">
      <c r="A14736">
        <v>1</v>
      </c>
      <c r="B14736">
        <v>9020411</v>
      </c>
      <c r="C14736">
        <v>3</v>
      </c>
      <c r="D14736">
        <v>7</v>
      </c>
      <c r="E14736">
        <v>2</v>
      </c>
      <c r="F14736" t="s">
        <v>7</v>
      </c>
      <c r="K14736">
        <v>99</v>
      </c>
      <c r="P14736">
        <v>99</v>
      </c>
    </row>
    <row r="14737" spans="1:16" x14ac:dyDescent="0.25">
      <c r="A14737">
        <v>1</v>
      </c>
      <c r="B14737">
        <v>9020412</v>
      </c>
      <c r="C14737">
        <v>3</v>
      </c>
      <c r="D14737">
        <v>1</v>
      </c>
      <c r="E14737">
        <v>2</v>
      </c>
      <c r="F14737" t="s">
        <v>7</v>
      </c>
      <c r="K14737">
        <v>0</v>
      </c>
      <c r="P14737">
        <v>0</v>
      </c>
    </row>
    <row r="14738" spans="1:16" x14ac:dyDescent="0.25">
      <c r="A14738">
        <v>1</v>
      </c>
      <c r="B14738">
        <v>9020412</v>
      </c>
      <c r="C14738">
        <v>3</v>
      </c>
      <c r="D14738">
        <v>2</v>
      </c>
      <c r="E14738">
        <v>2</v>
      </c>
      <c r="F14738" t="s">
        <v>7</v>
      </c>
      <c r="K14738">
        <v>213</v>
      </c>
      <c r="P14738">
        <v>213</v>
      </c>
    </row>
    <row r="14739" spans="1:16" x14ac:dyDescent="0.25">
      <c r="A14739">
        <v>1</v>
      </c>
      <c r="B14739">
        <v>9020412</v>
      </c>
      <c r="C14739">
        <v>3</v>
      </c>
      <c r="D14739">
        <v>3</v>
      </c>
      <c r="E14739">
        <v>2</v>
      </c>
      <c r="F14739" t="s">
        <v>7</v>
      </c>
      <c r="K14739">
        <v>339</v>
      </c>
      <c r="P14739">
        <v>339</v>
      </c>
    </row>
    <row r="14740" spans="1:16" x14ac:dyDescent="0.25">
      <c r="A14740">
        <v>1</v>
      </c>
      <c r="B14740">
        <v>9020412</v>
      </c>
      <c r="C14740">
        <v>3</v>
      </c>
      <c r="D14740">
        <v>4</v>
      </c>
      <c r="E14740">
        <v>2</v>
      </c>
      <c r="F14740" t="s">
        <v>7</v>
      </c>
      <c r="K14740">
        <v>240</v>
      </c>
      <c r="P14740">
        <v>240</v>
      </c>
    </row>
    <row r="14741" spans="1:16" x14ac:dyDescent="0.25">
      <c r="A14741">
        <v>1</v>
      </c>
      <c r="B14741">
        <v>9020412</v>
      </c>
      <c r="C14741">
        <v>3</v>
      </c>
      <c r="D14741">
        <v>5</v>
      </c>
      <c r="E14741">
        <v>2</v>
      </c>
      <c r="F14741" t="s">
        <v>7</v>
      </c>
      <c r="K14741">
        <v>273</v>
      </c>
      <c r="P14741">
        <v>273</v>
      </c>
    </row>
    <row r="14742" spans="1:16" x14ac:dyDescent="0.25">
      <c r="A14742">
        <v>1</v>
      </c>
      <c r="B14742">
        <v>9020412</v>
      </c>
      <c r="C14742">
        <v>3</v>
      </c>
      <c r="D14742">
        <v>6</v>
      </c>
      <c r="E14742">
        <v>2</v>
      </c>
      <c r="F14742" t="s">
        <v>7</v>
      </c>
      <c r="K14742">
        <v>636</v>
      </c>
      <c r="P14742">
        <v>636</v>
      </c>
    </row>
    <row r="14743" spans="1:16" x14ac:dyDescent="0.25">
      <c r="A14743">
        <v>1</v>
      </c>
      <c r="B14743">
        <v>9020412</v>
      </c>
      <c r="C14743">
        <v>3</v>
      </c>
      <c r="D14743">
        <v>7</v>
      </c>
      <c r="E14743">
        <v>2</v>
      </c>
      <c r="F14743" t="s">
        <v>7</v>
      </c>
      <c r="K14743">
        <v>75</v>
      </c>
      <c r="P14743">
        <v>75</v>
      </c>
    </row>
    <row r="14744" spans="1:16" x14ac:dyDescent="0.25">
      <c r="A14744">
        <v>1</v>
      </c>
      <c r="B14744">
        <v>9020413</v>
      </c>
      <c r="C14744">
        <v>3</v>
      </c>
      <c r="D14744">
        <v>1</v>
      </c>
      <c r="E14744">
        <v>2</v>
      </c>
      <c r="F14744" t="s">
        <v>7</v>
      </c>
      <c r="K14744">
        <v>0</v>
      </c>
      <c r="P14744">
        <v>0</v>
      </c>
    </row>
    <row r="14745" spans="1:16" x14ac:dyDescent="0.25">
      <c r="A14745">
        <v>1</v>
      </c>
      <c r="B14745">
        <v>9020413</v>
      </c>
      <c r="C14745">
        <v>3</v>
      </c>
      <c r="D14745">
        <v>2</v>
      </c>
      <c r="E14745">
        <v>2</v>
      </c>
      <c r="F14745" t="s">
        <v>7</v>
      </c>
      <c r="K14745">
        <v>137</v>
      </c>
      <c r="P14745">
        <v>137</v>
      </c>
    </row>
    <row r="14746" spans="1:16" x14ac:dyDescent="0.25">
      <c r="A14746">
        <v>1</v>
      </c>
      <c r="B14746">
        <v>9020413</v>
      </c>
      <c r="C14746">
        <v>3</v>
      </c>
      <c r="D14746">
        <v>3</v>
      </c>
      <c r="E14746">
        <v>2</v>
      </c>
      <c r="F14746" t="s">
        <v>7</v>
      </c>
      <c r="K14746">
        <v>444</v>
      </c>
      <c r="P14746">
        <v>444</v>
      </c>
    </row>
    <row r="14747" spans="1:16" x14ac:dyDescent="0.25">
      <c r="A14747">
        <v>1</v>
      </c>
      <c r="B14747">
        <v>9020413</v>
      </c>
      <c r="C14747">
        <v>3</v>
      </c>
      <c r="D14747">
        <v>4</v>
      </c>
      <c r="E14747">
        <v>2</v>
      </c>
      <c r="F14747" t="s">
        <v>7</v>
      </c>
      <c r="K14747">
        <v>188</v>
      </c>
      <c r="P14747">
        <v>188</v>
      </c>
    </row>
    <row r="14748" spans="1:16" x14ac:dyDescent="0.25">
      <c r="A14748">
        <v>1</v>
      </c>
      <c r="B14748">
        <v>9020413</v>
      </c>
      <c r="C14748">
        <v>3</v>
      </c>
      <c r="D14748">
        <v>5</v>
      </c>
      <c r="E14748">
        <v>2</v>
      </c>
      <c r="F14748" t="s">
        <v>7</v>
      </c>
      <c r="K14748">
        <v>681</v>
      </c>
      <c r="P14748">
        <v>681</v>
      </c>
    </row>
    <row r="14749" spans="1:16" x14ac:dyDescent="0.25">
      <c r="A14749">
        <v>1</v>
      </c>
      <c r="B14749">
        <v>9020413</v>
      </c>
      <c r="C14749">
        <v>3</v>
      </c>
      <c r="D14749">
        <v>6</v>
      </c>
      <c r="E14749">
        <v>2</v>
      </c>
      <c r="F14749" t="s">
        <v>7</v>
      </c>
      <c r="K14749">
        <v>490</v>
      </c>
      <c r="P14749">
        <v>490</v>
      </c>
    </row>
    <row r="14750" spans="1:16" x14ac:dyDescent="0.25">
      <c r="A14750">
        <v>1</v>
      </c>
      <c r="B14750">
        <v>9020413</v>
      </c>
      <c r="C14750">
        <v>3</v>
      </c>
      <c r="D14750">
        <v>7</v>
      </c>
      <c r="E14750">
        <v>2</v>
      </c>
      <c r="F14750" t="s">
        <v>7</v>
      </c>
      <c r="K14750">
        <v>72</v>
      </c>
      <c r="P14750">
        <v>72</v>
      </c>
    </row>
    <row r="14751" spans="1:16" x14ac:dyDescent="0.25">
      <c r="A14751">
        <v>1</v>
      </c>
      <c r="B14751">
        <v>9020501</v>
      </c>
      <c r="C14751">
        <v>3</v>
      </c>
      <c r="D14751">
        <v>1</v>
      </c>
      <c r="E14751">
        <v>2</v>
      </c>
      <c r="F14751" t="s">
        <v>7</v>
      </c>
      <c r="K14751">
        <v>0</v>
      </c>
      <c r="P14751">
        <v>0</v>
      </c>
    </row>
    <row r="14752" spans="1:16" x14ac:dyDescent="0.25">
      <c r="A14752">
        <v>1</v>
      </c>
      <c r="B14752">
        <v>9020501</v>
      </c>
      <c r="C14752">
        <v>3</v>
      </c>
      <c r="D14752">
        <v>2</v>
      </c>
      <c r="E14752">
        <v>2</v>
      </c>
      <c r="F14752" t="s">
        <v>7</v>
      </c>
      <c r="K14752">
        <v>486</v>
      </c>
      <c r="P14752">
        <v>486</v>
      </c>
    </row>
    <row r="14753" spans="1:16" x14ac:dyDescent="0.25">
      <c r="A14753">
        <v>1</v>
      </c>
      <c r="B14753">
        <v>9020501</v>
      </c>
      <c r="C14753">
        <v>3</v>
      </c>
      <c r="D14753">
        <v>3</v>
      </c>
      <c r="E14753">
        <v>2</v>
      </c>
      <c r="F14753" t="s">
        <v>7</v>
      </c>
      <c r="K14753">
        <v>0</v>
      </c>
      <c r="P14753">
        <v>0</v>
      </c>
    </row>
    <row r="14754" spans="1:16" x14ac:dyDescent="0.25">
      <c r="A14754">
        <v>1</v>
      </c>
      <c r="B14754">
        <v>9020501</v>
      </c>
      <c r="C14754">
        <v>3</v>
      </c>
      <c r="D14754">
        <v>4</v>
      </c>
      <c r="E14754">
        <v>2</v>
      </c>
      <c r="F14754" t="s">
        <v>7</v>
      </c>
      <c r="K14754">
        <v>183</v>
      </c>
      <c r="P14754">
        <v>183</v>
      </c>
    </row>
    <row r="14755" spans="1:16" x14ac:dyDescent="0.25">
      <c r="A14755">
        <v>1</v>
      </c>
      <c r="B14755">
        <v>9020501</v>
      </c>
      <c r="C14755">
        <v>3</v>
      </c>
      <c r="D14755">
        <v>5</v>
      </c>
      <c r="E14755">
        <v>2</v>
      </c>
      <c r="F14755" t="s">
        <v>7</v>
      </c>
      <c r="K14755">
        <v>69</v>
      </c>
      <c r="P14755">
        <v>69</v>
      </c>
    </row>
    <row r="14756" spans="1:16" x14ac:dyDescent="0.25">
      <c r="A14756">
        <v>1</v>
      </c>
      <c r="B14756">
        <v>9020501</v>
      </c>
      <c r="C14756">
        <v>3</v>
      </c>
      <c r="D14756">
        <v>6</v>
      </c>
      <c r="E14756">
        <v>2</v>
      </c>
      <c r="F14756" t="s">
        <v>7</v>
      </c>
      <c r="K14756">
        <v>165</v>
      </c>
      <c r="P14756">
        <v>165</v>
      </c>
    </row>
    <row r="14757" spans="1:16" x14ac:dyDescent="0.25">
      <c r="A14757">
        <v>1</v>
      </c>
      <c r="B14757">
        <v>9020501</v>
      </c>
      <c r="C14757">
        <v>3</v>
      </c>
      <c r="D14757">
        <v>7</v>
      </c>
      <c r="E14757">
        <v>2</v>
      </c>
      <c r="F14757" t="s">
        <v>7</v>
      </c>
      <c r="K14757">
        <v>8</v>
      </c>
      <c r="P14757">
        <v>8</v>
      </c>
    </row>
    <row r="14758" spans="1:16" x14ac:dyDescent="0.25">
      <c r="A14758">
        <v>1</v>
      </c>
      <c r="B14758">
        <v>9020502</v>
      </c>
      <c r="C14758">
        <v>3</v>
      </c>
      <c r="D14758">
        <v>1</v>
      </c>
      <c r="E14758">
        <v>2</v>
      </c>
      <c r="F14758" t="s">
        <v>7</v>
      </c>
      <c r="K14758">
        <v>1207</v>
      </c>
      <c r="P14758">
        <v>1207</v>
      </c>
    </row>
    <row r="14759" spans="1:16" x14ac:dyDescent="0.25">
      <c r="A14759">
        <v>1</v>
      </c>
      <c r="B14759">
        <v>9020502</v>
      </c>
      <c r="C14759">
        <v>3</v>
      </c>
      <c r="D14759">
        <v>2</v>
      </c>
      <c r="E14759">
        <v>2</v>
      </c>
      <c r="F14759" t="s">
        <v>7</v>
      </c>
      <c r="K14759">
        <v>106</v>
      </c>
      <c r="P14759">
        <v>106</v>
      </c>
    </row>
    <row r="14760" spans="1:16" x14ac:dyDescent="0.25">
      <c r="A14760">
        <v>1</v>
      </c>
      <c r="B14760">
        <v>9020502</v>
      </c>
      <c r="C14760">
        <v>3</v>
      </c>
      <c r="D14760">
        <v>3</v>
      </c>
      <c r="E14760">
        <v>2</v>
      </c>
      <c r="F14760" t="s">
        <v>7</v>
      </c>
      <c r="K14760">
        <v>16</v>
      </c>
      <c r="P14760">
        <v>16</v>
      </c>
    </row>
    <row r="14761" spans="1:16" x14ac:dyDescent="0.25">
      <c r="A14761">
        <v>1</v>
      </c>
      <c r="B14761">
        <v>9020502</v>
      </c>
      <c r="C14761">
        <v>3</v>
      </c>
      <c r="D14761">
        <v>4</v>
      </c>
      <c r="E14761">
        <v>2</v>
      </c>
      <c r="F14761" t="s">
        <v>7</v>
      </c>
      <c r="K14761">
        <v>229</v>
      </c>
      <c r="P14761">
        <v>229</v>
      </c>
    </row>
    <row r="14762" spans="1:16" x14ac:dyDescent="0.25">
      <c r="A14762">
        <v>1</v>
      </c>
      <c r="B14762">
        <v>9020502</v>
      </c>
      <c r="C14762">
        <v>3</v>
      </c>
      <c r="D14762">
        <v>5</v>
      </c>
      <c r="E14762">
        <v>2</v>
      </c>
      <c r="F14762" t="s">
        <v>7</v>
      </c>
      <c r="K14762">
        <v>0</v>
      </c>
      <c r="P14762">
        <v>0</v>
      </c>
    </row>
    <row r="14763" spans="1:16" x14ac:dyDescent="0.25">
      <c r="A14763">
        <v>1</v>
      </c>
      <c r="B14763">
        <v>9020502</v>
      </c>
      <c r="C14763">
        <v>3</v>
      </c>
      <c r="D14763">
        <v>6</v>
      </c>
      <c r="E14763">
        <v>2</v>
      </c>
      <c r="F14763" t="s">
        <v>7</v>
      </c>
      <c r="K14763">
        <v>41</v>
      </c>
      <c r="P14763">
        <v>41</v>
      </c>
    </row>
    <row r="14764" spans="1:16" x14ac:dyDescent="0.25">
      <c r="A14764">
        <v>1</v>
      </c>
      <c r="B14764">
        <v>9020502</v>
      </c>
      <c r="C14764">
        <v>3</v>
      </c>
      <c r="D14764">
        <v>7</v>
      </c>
      <c r="E14764">
        <v>2</v>
      </c>
      <c r="F14764" t="s">
        <v>7</v>
      </c>
      <c r="K14764">
        <v>0</v>
      </c>
      <c r="P14764">
        <v>0</v>
      </c>
    </row>
    <row r="14765" spans="1:16" x14ac:dyDescent="0.25">
      <c r="A14765">
        <v>1</v>
      </c>
      <c r="B14765">
        <v>9020503</v>
      </c>
      <c r="C14765">
        <v>3</v>
      </c>
      <c r="D14765">
        <v>1</v>
      </c>
      <c r="E14765">
        <v>2</v>
      </c>
      <c r="F14765" t="s">
        <v>7</v>
      </c>
      <c r="K14765">
        <v>1249</v>
      </c>
      <c r="P14765">
        <v>1249</v>
      </c>
    </row>
    <row r="14766" spans="1:16" x14ac:dyDescent="0.25">
      <c r="A14766">
        <v>1</v>
      </c>
      <c r="B14766">
        <v>9020503</v>
      </c>
      <c r="C14766">
        <v>3</v>
      </c>
      <c r="D14766">
        <v>2</v>
      </c>
      <c r="E14766">
        <v>2</v>
      </c>
      <c r="F14766" t="s">
        <v>7</v>
      </c>
      <c r="K14766">
        <v>0</v>
      </c>
      <c r="P14766">
        <v>0</v>
      </c>
    </row>
    <row r="14767" spans="1:16" x14ac:dyDescent="0.25">
      <c r="A14767">
        <v>1</v>
      </c>
      <c r="B14767">
        <v>9020503</v>
      </c>
      <c r="C14767">
        <v>3</v>
      </c>
      <c r="D14767">
        <v>3</v>
      </c>
      <c r="E14767">
        <v>2</v>
      </c>
      <c r="F14767" t="s">
        <v>7</v>
      </c>
      <c r="K14767">
        <v>0</v>
      </c>
      <c r="P14767">
        <v>0</v>
      </c>
    </row>
    <row r="14768" spans="1:16" x14ac:dyDescent="0.25">
      <c r="A14768">
        <v>1</v>
      </c>
      <c r="B14768">
        <v>9020503</v>
      </c>
      <c r="C14768">
        <v>3</v>
      </c>
      <c r="D14768">
        <v>4</v>
      </c>
      <c r="E14768">
        <v>2</v>
      </c>
      <c r="F14768" t="s">
        <v>7</v>
      </c>
      <c r="K14768">
        <v>280</v>
      </c>
      <c r="P14768">
        <v>280</v>
      </c>
    </row>
    <row r="14769" spans="1:16" x14ac:dyDescent="0.25">
      <c r="A14769">
        <v>1</v>
      </c>
      <c r="B14769">
        <v>9020503</v>
      </c>
      <c r="C14769">
        <v>3</v>
      </c>
      <c r="D14769">
        <v>5</v>
      </c>
      <c r="E14769">
        <v>2</v>
      </c>
      <c r="F14769" t="s">
        <v>7</v>
      </c>
      <c r="K14769">
        <v>9</v>
      </c>
      <c r="P14769">
        <v>9</v>
      </c>
    </row>
    <row r="14770" spans="1:16" x14ac:dyDescent="0.25">
      <c r="A14770">
        <v>1</v>
      </c>
      <c r="B14770">
        <v>9020503</v>
      </c>
      <c r="C14770">
        <v>3</v>
      </c>
      <c r="D14770">
        <v>6</v>
      </c>
      <c r="E14770">
        <v>2</v>
      </c>
      <c r="F14770" t="s">
        <v>7</v>
      </c>
      <c r="K14770">
        <v>4</v>
      </c>
      <c r="P14770">
        <v>4</v>
      </c>
    </row>
    <row r="14771" spans="1:16" x14ac:dyDescent="0.25">
      <c r="A14771">
        <v>1</v>
      </c>
      <c r="B14771">
        <v>9020503</v>
      </c>
      <c r="C14771">
        <v>3</v>
      </c>
      <c r="D14771">
        <v>7</v>
      </c>
      <c r="E14771">
        <v>2</v>
      </c>
      <c r="F14771" t="s">
        <v>7</v>
      </c>
      <c r="K14771">
        <v>2</v>
      </c>
      <c r="P14771">
        <v>2</v>
      </c>
    </row>
    <row r="14772" spans="1:16" x14ac:dyDescent="0.25">
      <c r="A14772">
        <v>1</v>
      </c>
      <c r="B14772">
        <v>9020504</v>
      </c>
      <c r="C14772">
        <v>3</v>
      </c>
      <c r="D14772">
        <v>1</v>
      </c>
      <c r="E14772">
        <v>2</v>
      </c>
      <c r="F14772" t="s">
        <v>7</v>
      </c>
      <c r="K14772">
        <v>4221</v>
      </c>
      <c r="P14772">
        <v>4221</v>
      </c>
    </row>
    <row r="14773" spans="1:16" x14ac:dyDescent="0.25">
      <c r="A14773">
        <v>1</v>
      </c>
      <c r="B14773">
        <v>9020504</v>
      </c>
      <c r="C14773">
        <v>3</v>
      </c>
      <c r="D14773">
        <v>2</v>
      </c>
      <c r="E14773">
        <v>2</v>
      </c>
      <c r="F14773" t="s">
        <v>7</v>
      </c>
      <c r="K14773">
        <v>214</v>
      </c>
      <c r="P14773">
        <v>214</v>
      </c>
    </row>
    <row r="14774" spans="1:16" x14ac:dyDescent="0.25">
      <c r="A14774">
        <v>1</v>
      </c>
      <c r="B14774">
        <v>9020504</v>
      </c>
      <c r="C14774">
        <v>3</v>
      </c>
      <c r="D14774">
        <v>3</v>
      </c>
      <c r="E14774">
        <v>2</v>
      </c>
      <c r="F14774" t="s">
        <v>7</v>
      </c>
      <c r="K14774">
        <v>0</v>
      </c>
      <c r="P14774">
        <v>0</v>
      </c>
    </row>
    <row r="14775" spans="1:16" x14ac:dyDescent="0.25">
      <c r="A14775">
        <v>1</v>
      </c>
      <c r="B14775">
        <v>9020504</v>
      </c>
      <c r="C14775">
        <v>3</v>
      </c>
      <c r="D14775">
        <v>4</v>
      </c>
      <c r="E14775">
        <v>2</v>
      </c>
      <c r="F14775" t="s">
        <v>7</v>
      </c>
      <c r="K14775">
        <v>835</v>
      </c>
      <c r="P14775">
        <v>835</v>
      </c>
    </row>
    <row r="14776" spans="1:16" x14ac:dyDescent="0.25">
      <c r="A14776">
        <v>1</v>
      </c>
      <c r="B14776">
        <v>9020504</v>
      </c>
      <c r="C14776">
        <v>3</v>
      </c>
      <c r="D14776">
        <v>5</v>
      </c>
      <c r="E14776">
        <v>2</v>
      </c>
      <c r="F14776" t="s">
        <v>7</v>
      </c>
      <c r="K14776">
        <v>0</v>
      </c>
      <c r="P14776">
        <v>0</v>
      </c>
    </row>
    <row r="14777" spans="1:16" x14ac:dyDescent="0.25">
      <c r="A14777">
        <v>1</v>
      </c>
      <c r="B14777">
        <v>9020504</v>
      </c>
      <c r="C14777">
        <v>3</v>
      </c>
      <c r="D14777">
        <v>6</v>
      </c>
      <c r="E14777">
        <v>2</v>
      </c>
      <c r="F14777" t="s">
        <v>7</v>
      </c>
      <c r="K14777">
        <v>44</v>
      </c>
      <c r="P14777">
        <v>44</v>
      </c>
    </row>
    <row r="14778" spans="1:16" x14ac:dyDescent="0.25">
      <c r="A14778">
        <v>1</v>
      </c>
      <c r="B14778">
        <v>9020504</v>
      </c>
      <c r="C14778">
        <v>3</v>
      </c>
      <c r="D14778">
        <v>7</v>
      </c>
      <c r="E14778">
        <v>2</v>
      </c>
      <c r="F14778" t="s">
        <v>7</v>
      </c>
      <c r="K14778">
        <v>3</v>
      </c>
      <c r="P14778">
        <v>3</v>
      </c>
    </row>
    <row r="14779" spans="1:16" x14ac:dyDescent="0.25">
      <c r="A14779">
        <v>1</v>
      </c>
      <c r="B14779">
        <v>9020505</v>
      </c>
      <c r="C14779">
        <v>3</v>
      </c>
      <c r="D14779">
        <v>1</v>
      </c>
      <c r="E14779">
        <v>2</v>
      </c>
      <c r="F14779" t="s">
        <v>7</v>
      </c>
      <c r="K14779">
        <v>73</v>
      </c>
      <c r="P14779">
        <v>73</v>
      </c>
    </row>
    <row r="14780" spans="1:16" x14ac:dyDescent="0.25">
      <c r="A14780">
        <v>1</v>
      </c>
      <c r="B14780">
        <v>9020505</v>
      </c>
      <c r="C14780">
        <v>3</v>
      </c>
      <c r="D14780">
        <v>2</v>
      </c>
      <c r="E14780">
        <v>2</v>
      </c>
      <c r="F14780" t="s">
        <v>7</v>
      </c>
      <c r="K14780">
        <v>551</v>
      </c>
      <c r="P14780">
        <v>551</v>
      </c>
    </row>
    <row r="14781" spans="1:16" x14ac:dyDescent="0.25">
      <c r="A14781">
        <v>1</v>
      </c>
      <c r="B14781">
        <v>9020505</v>
      </c>
      <c r="C14781">
        <v>3</v>
      </c>
      <c r="D14781">
        <v>3</v>
      </c>
      <c r="E14781">
        <v>2</v>
      </c>
      <c r="F14781" t="s">
        <v>7</v>
      </c>
      <c r="K14781">
        <v>0</v>
      </c>
      <c r="P14781">
        <v>0</v>
      </c>
    </row>
    <row r="14782" spans="1:16" x14ac:dyDescent="0.25">
      <c r="A14782">
        <v>1</v>
      </c>
      <c r="B14782">
        <v>9020505</v>
      </c>
      <c r="C14782">
        <v>3</v>
      </c>
      <c r="D14782">
        <v>4</v>
      </c>
      <c r="E14782">
        <v>2</v>
      </c>
      <c r="F14782" t="s">
        <v>7</v>
      </c>
      <c r="K14782">
        <v>284</v>
      </c>
      <c r="P14782">
        <v>284</v>
      </c>
    </row>
    <row r="14783" spans="1:16" x14ac:dyDescent="0.25">
      <c r="A14783">
        <v>1</v>
      </c>
      <c r="B14783">
        <v>9020505</v>
      </c>
      <c r="C14783">
        <v>3</v>
      </c>
      <c r="D14783">
        <v>5</v>
      </c>
      <c r="E14783">
        <v>2</v>
      </c>
      <c r="F14783" t="s">
        <v>7</v>
      </c>
      <c r="K14783">
        <v>0</v>
      </c>
      <c r="P14783">
        <v>0</v>
      </c>
    </row>
    <row r="14784" spans="1:16" x14ac:dyDescent="0.25">
      <c r="A14784">
        <v>1</v>
      </c>
      <c r="B14784">
        <v>9020505</v>
      </c>
      <c r="C14784">
        <v>3</v>
      </c>
      <c r="D14784">
        <v>6</v>
      </c>
      <c r="E14784">
        <v>2</v>
      </c>
      <c r="F14784" t="s">
        <v>7</v>
      </c>
      <c r="K14784">
        <v>33</v>
      </c>
      <c r="P14784">
        <v>33</v>
      </c>
    </row>
    <row r="14785" spans="1:16" x14ac:dyDescent="0.25">
      <c r="A14785">
        <v>1</v>
      </c>
      <c r="B14785">
        <v>9020505</v>
      </c>
      <c r="C14785">
        <v>3</v>
      </c>
      <c r="D14785">
        <v>7</v>
      </c>
      <c r="E14785">
        <v>2</v>
      </c>
      <c r="F14785" t="s">
        <v>7</v>
      </c>
      <c r="K14785">
        <v>1</v>
      </c>
      <c r="P14785">
        <v>1</v>
      </c>
    </row>
    <row r="14786" spans="1:16" x14ac:dyDescent="0.25">
      <c r="A14786">
        <v>1</v>
      </c>
      <c r="B14786">
        <v>9020506</v>
      </c>
      <c r="C14786">
        <v>3</v>
      </c>
      <c r="D14786">
        <v>1</v>
      </c>
      <c r="E14786">
        <v>2</v>
      </c>
      <c r="F14786" t="s">
        <v>7</v>
      </c>
      <c r="K14786">
        <v>0</v>
      </c>
      <c r="P14786">
        <v>0</v>
      </c>
    </row>
    <row r="14787" spans="1:16" x14ac:dyDescent="0.25">
      <c r="A14787">
        <v>1</v>
      </c>
      <c r="B14787">
        <v>9020506</v>
      </c>
      <c r="C14787">
        <v>3</v>
      </c>
      <c r="D14787">
        <v>2</v>
      </c>
      <c r="E14787">
        <v>2</v>
      </c>
      <c r="F14787" t="s">
        <v>7</v>
      </c>
      <c r="K14787">
        <v>184</v>
      </c>
      <c r="P14787">
        <v>184</v>
      </c>
    </row>
    <row r="14788" spans="1:16" x14ac:dyDescent="0.25">
      <c r="A14788">
        <v>1</v>
      </c>
      <c r="B14788">
        <v>9020506</v>
      </c>
      <c r="C14788">
        <v>3</v>
      </c>
      <c r="D14788">
        <v>3</v>
      </c>
      <c r="E14788">
        <v>2</v>
      </c>
      <c r="F14788" t="s">
        <v>7</v>
      </c>
      <c r="K14788">
        <v>735</v>
      </c>
      <c r="P14788">
        <v>735</v>
      </c>
    </row>
    <row r="14789" spans="1:16" x14ac:dyDescent="0.25">
      <c r="A14789">
        <v>1</v>
      </c>
      <c r="B14789">
        <v>9020506</v>
      </c>
      <c r="C14789">
        <v>3</v>
      </c>
      <c r="D14789">
        <v>4</v>
      </c>
      <c r="E14789">
        <v>2</v>
      </c>
      <c r="F14789" t="s">
        <v>7</v>
      </c>
      <c r="K14789">
        <v>154</v>
      </c>
      <c r="P14789">
        <v>154</v>
      </c>
    </row>
    <row r="14790" spans="1:16" x14ac:dyDescent="0.25">
      <c r="A14790">
        <v>1</v>
      </c>
      <c r="B14790">
        <v>9020506</v>
      </c>
      <c r="C14790">
        <v>3</v>
      </c>
      <c r="D14790">
        <v>5</v>
      </c>
      <c r="E14790">
        <v>2</v>
      </c>
      <c r="F14790" t="s">
        <v>7</v>
      </c>
      <c r="K14790">
        <v>1752</v>
      </c>
      <c r="P14790">
        <v>1752</v>
      </c>
    </row>
    <row r="14791" spans="1:16" x14ac:dyDescent="0.25">
      <c r="A14791">
        <v>1</v>
      </c>
      <c r="B14791">
        <v>9020506</v>
      </c>
      <c r="C14791">
        <v>3</v>
      </c>
      <c r="D14791">
        <v>6</v>
      </c>
      <c r="E14791">
        <v>2</v>
      </c>
      <c r="F14791" t="s">
        <v>7</v>
      </c>
      <c r="K14791">
        <v>2121</v>
      </c>
      <c r="P14791">
        <v>2121</v>
      </c>
    </row>
    <row r="14792" spans="1:16" x14ac:dyDescent="0.25">
      <c r="A14792">
        <v>1</v>
      </c>
      <c r="B14792">
        <v>9020506</v>
      </c>
      <c r="C14792">
        <v>3</v>
      </c>
      <c r="D14792">
        <v>7</v>
      </c>
      <c r="E14792">
        <v>2</v>
      </c>
      <c r="F14792" t="s">
        <v>7</v>
      </c>
      <c r="K14792">
        <v>252</v>
      </c>
      <c r="P14792">
        <v>252</v>
      </c>
    </row>
    <row r="14793" spans="1:16" x14ac:dyDescent="0.25">
      <c r="A14793">
        <v>1</v>
      </c>
      <c r="B14793">
        <v>9020507</v>
      </c>
      <c r="C14793">
        <v>3</v>
      </c>
      <c r="D14793">
        <v>1</v>
      </c>
      <c r="E14793">
        <v>2</v>
      </c>
      <c r="F14793" t="s">
        <v>7</v>
      </c>
      <c r="K14793">
        <v>333</v>
      </c>
      <c r="P14793">
        <v>333</v>
      </c>
    </row>
    <row r="14794" spans="1:16" x14ac:dyDescent="0.25">
      <c r="A14794">
        <v>1</v>
      </c>
      <c r="B14794">
        <v>9020507</v>
      </c>
      <c r="C14794">
        <v>3</v>
      </c>
      <c r="D14794">
        <v>2</v>
      </c>
      <c r="E14794">
        <v>2</v>
      </c>
      <c r="F14794" t="s">
        <v>7</v>
      </c>
      <c r="K14794">
        <v>857</v>
      </c>
      <c r="P14794">
        <v>857</v>
      </c>
    </row>
    <row r="14795" spans="1:16" x14ac:dyDescent="0.25">
      <c r="A14795">
        <v>1</v>
      </c>
      <c r="B14795">
        <v>9020507</v>
      </c>
      <c r="C14795">
        <v>3</v>
      </c>
      <c r="D14795">
        <v>3</v>
      </c>
      <c r="E14795">
        <v>2</v>
      </c>
      <c r="F14795" t="s">
        <v>7</v>
      </c>
      <c r="K14795">
        <v>632</v>
      </c>
      <c r="P14795">
        <v>632</v>
      </c>
    </row>
    <row r="14796" spans="1:16" x14ac:dyDescent="0.25">
      <c r="A14796">
        <v>1</v>
      </c>
      <c r="B14796">
        <v>9020507</v>
      </c>
      <c r="C14796">
        <v>3</v>
      </c>
      <c r="D14796">
        <v>4</v>
      </c>
      <c r="E14796">
        <v>2</v>
      </c>
      <c r="F14796" t="s">
        <v>7</v>
      </c>
      <c r="K14796">
        <v>1294</v>
      </c>
      <c r="P14796">
        <v>1294</v>
      </c>
    </row>
    <row r="14797" spans="1:16" x14ac:dyDescent="0.25">
      <c r="A14797">
        <v>1</v>
      </c>
      <c r="B14797">
        <v>9020507</v>
      </c>
      <c r="C14797">
        <v>3</v>
      </c>
      <c r="D14797">
        <v>5</v>
      </c>
      <c r="E14797">
        <v>2</v>
      </c>
      <c r="F14797" t="s">
        <v>7</v>
      </c>
      <c r="K14797">
        <v>557</v>
      </c>
      <c r="P14797">
        <v>557</v>
      </c>
    </row>
    <row r="14798" spans="1:16" x14ac:dyDescent="0.25">
      <c r="A14798">
        <v>1</v>
      </c>
      <c r="B14798">
        <v>9020507</v>
      </c>
      <c r="C14798">
        <v>3</v>
      </c>
      <c r="D14798">
        <v>6</v>
      </c>
      <c r="E14798">
        <v>2</v>
      </c>
      <c r="F14798" t="s">
        <v>7</v>
      </c>
      <c r="K14798">
        <v>575</v>
      </c>
      <c r="P14798">
        <v>575</v>
      </c>
    </row>
    <row r="14799" spans="1:16" x14ac:dyDescent="0.25">
      <c r="A14799">
        <v>1</v>
      </c>
      <c r="B14799">
        <v>9020507</v>
      </c>
      <c r="C14799">
        <v>3</v>
      </c>
      <c r="D14799">
        <v>7</v>
      </c>
      <c r="E14799">
        <v>2</v>
      </c>
      <c r="F14799" t="s">
        <v>7</v>
      </c>
      <c r="K14799">
        <v>56</v>
      </c>
      <c r="P14799">
        <v>56</v>
      </c>
    </row>
    <row r="14800" spans="1:16" x14ac:dyDescent="0.25">
      <c r="A14800">
        <v>1</v>
      </c>
      <c r="B14800">
        <v>9020508</v>
      </c>
      <c r="C14800">
        <v>3</v>
      </c>
      <c r="D14800">
        <v>1</v>
      </c>
      <c r="E14800">
        <v>2</v>
      </c>
      <c r="F14800" t="s">
        <v>7</v>
      </c>
      <c r="K14800">
        <v>798</v>
      </c>
      <c r="P14800">
        <v>798</v>
      </c>
    </row>
    <row r="14801" spans="1:16" x14ac:dyDescent="0.25">
      <c r="A14801">
        <v>1</v>
      </c>
      <c r="B14801">
        <v>9020508</v>
      </c>
      <c r="C14801">
        <v>3</v>
      </c>
      <c r="D14801">
        <v>2</v>
      </c>
      <c r="E14801">
        <v>2</v>
      </c>
      <c r="F14801" t="s">
        <v>7</v>
      </c>
      <c r="K14801">
        <v>134</v>
      </c>
      <c r="P14801">
        <v>134</v>
      </c>
    </row>
    <row r="14802" spans="1:16" x14ac:dyDescent="0.25">
      <c r="A14802">
        <v>1</v>
      </c>
      <c r="B14802">
        <v>9020508</v>
      </c>
      <c r="C14802">
        <v>3</v>
      </c>
      <c r="D14802">
        <v>3</v>
      </c>
      <c r="E14802">
        <v>2</v>
      </c>
      <c r="F14802" t="s">
        <v>7</v>
      </c>
      <c r="K14802">
        <v>430</v>
      </c>
      <c r="P14802">
        <v>430</v>
      </c>
    </row>
    <row r="14803" spans="1:16" x14ac:dyDescent="0.25">
      <c r="A14803">
        <v>1</v>
      </c>
      <c r="B14803">
        <v>9020508</v>
      </c>
      <c r="C14803">
        <v>3</v>
      </c>
      <c r="D14803">
        <v>4</v>
      </c>
      <c r="E14803">
        <v>2</v>
      </c>
      <c r="F14803" t="s">
        <v>7</v>
      </c>
      <c r="K14803">
        <v>816</v>
      </c>
      <c r="P14803">
        <v>816</v>
      </c>
    </row>
    <row r="14804" spans="1:16" x14ac:dyDescent="0.25">
      <c r="A14804">
        <v>1</v>
      </c>
      <c r="B14804">
        <v>9020508</v>
      </c>
      <c r="C14804">
        <v>3</v>
      </c>
      <c r="D14804">
        <v>5</v>
      </c>
      <c r="E14804">
        <v>2</v>
      </c>
      <c r="F14804" t="s">
        <v>7</v>
      </c>
      <c r="K14804">
        <v>387</v>
      </c>
      <c r="P14804">
        <v>387</v>
      </c>
    </row>
    <row r="14805" spans="1:16" x14ac:dyDescent="0.25">
      <c r="A14805">
        <v>1</v>
      </c>
      <c r="B14805">
        <v>9020508</v>
      </c>
      <c r="C14805">
        <v>3</v>
      </c>
      <c r="D14805">
        <v>6</v>
      </c>
      <c r="E14805">
        <v>2</v>
      </c>
      <c r="F14805" t="s">
        <v>7</v>
      </c>
      <c r="K14805">
        <v>515</v>
      </c>
      <c r="P14805">
        <v>515</v>
      </c>
    </row>
    <row r="14806" spans="1:16" x14ac:dyDescent="0.25">
      <c r="A14806">
        <v>1</v>
      </c>
      <c r="B14806">
        <v>9020508</v>
      </c>
      <c r="C14806">
        <v>3</v>
      </c>
      <c r="D14806">
        <v>7</v>
      </c>
      <c r="E14806">
        <v>2</v>
      </c>
      <c r="F14806" t="s">
        <v>7</v>
      </c>
      <c r="K14806">
        <v>38</v>
      </c>
      <c r="P14806">
        <v>38</v>
      </c>
    </row>
    <row r="14807" spans="1:16" x14ac:dyDescent="0.25">
      <c r="A14807">
        <v>1</v>
      </c>
      <c r="B14807">
        <v>9020509</v>
      </c>
      <c r="C14807">
        <v>3</v>
      </c>
      <c r="D14807">
        <v>1</v>
      </c>
      <c r="E14807">
        <v>2</v>
      </c>
      <c r="F14807" t="s">
        <v>7</v>
      </c>
      <c r="K14807">
        <v>334</v>
      </c>
      <c r="P14807">
        <v>334</v>
      </c>
    </row>
    <row r="14808" spans="1:16" x14ac:dyDescent="0.25">
      <c r="A14808">
        <v>1</v>
      </c>
      <c r="B14808">
        <v>9020509</v>
      </c>
      <c r="C14808">
        <v>3</v>
      </c>
      <c r="D14808">
        <v>2</v>
      </c>
      <c r="E14808">
        <v>2</v>
      </c>
      <c r="F14808" t="s">
        <v>7</v>
      </c>
      <c r="K14808">
        <v>1169</v>
      </c>
      <c r="P14808">
        <v>1169</v>
      </c>
    </row>
    <row r="14809" spans="1:16" x14ac:dyDescent="0.25">
      <c r="A14809">
        <v>1</v>
      </c>
      <c r="B14809">
        <v>9020509</v>
      </c>
      <c r="C14809">
        <v>3</v>
      </c>
      <c r="D14809">
        <v>3</v>
      </c>
      <c r="E14809">
        <v>2</v>
      </c>
      <c r="F14809" t="s">
        <v>7</v>
      </c>
      <c r="K14809">
        <v>79</v>
      </c>
      <c r="P14809">
        <v>79</v>
      </c>
    </row>
    <row r="14810" spans="1:16" x14ac:dyDescent="0.25">
      <c r="A14810">
        <v>1</v>
      </c>
      <c r="B14810">
        <v>9020509</v>
      </c>
      <c r="C14810">
        <v>3</v>
      </c>
      <c r="D14810">
        <v>4</v>
      </c>
      <c r="E14810">
        <v>2</v>
      </c>
      <c r="F14810" t="s">
        <v>7</v>
      </c>
      <c r="K14810">
        <v>1931</v>
      </c>
      <c r="P14810">
        <v>1931</v>
      </c>
    </row>
    <row r="14811" spans="1:16" x14ac:dyDescent="0.25">
      <c r="A14811">
        <v>1</v>
      </c>
      <c r="B14811">
        <v>9020509</v>
      </c>
      <c r="C14811">
        <v>3</v>
      </c>
      <c r="D14811">
        <v>5</v>
      </c>
      <c r="E14811">
        <v>2</v>
      </c>
      <c r="F14811" t="s">
        <v>7</v>
      </c>
      <c r="K14811">
        <v>465</v>
      </c>
      <c r="P14811">
        <v>465</v>
      </c>
    </row>
    <row r="14812" spans="1:16" x14ac:dyDescent="0.25">
      <c r="A14812">
        <v>1</v>
      </c>
      <c r="B14812">
        <v>9020509</v>
      </c>
      <c r="C14812">
        <v>3</v>
      </c>
      <c r="D14812">
        <v>6</v>
      </c>
      <c r="E14812">
        <v>2</v>
      </c>
      <c r="F14812" t="s">
        <v>7</v>
      </c>
      <c r="K14812">
        <v>1337</v>
      </c>
      <c r="P14812">
        <v>1337</v>
      </c>
    </row>
    <row r="14813" spans="1:16" x14ac:dyDescent="0.25">
      <c r="A14813">
        <v>1</v>
      </c>
      <c r="B14813">
        <v>9020509</v>
      </c>
      <c r="C14813">
        <v>3</v>
      </c>
      <c r="D14813">
        <v>7</v>
      </c>
      <c r="E14813">
        <v>2</v>
      </c>
      <c r="F14813" t="s">
        <v>7</v>
      </c>
      <c r="K14813">
        <v>102</v>
      </c>
      <c r="P14813">
        <v>102</v>
      </c>
    </row>
    <row r="14814" spans="1:16" x14ac:dyDescent="0.25">
      <c r="A14814">
        <v>1</v>
      </c>
      <c r="B14814">
        <v>9020510</v>
      </c>
      <c r="C14814">
        <v>3</v>
      </c>
      <c r="D14814">
        <v>1</v>
      </c>
      <c r="E14814">
        <v>2</v>
      </c>
      <c r="F14814" t="s">
        <v>7</v>
      </c>
      <c r="K14814">
        <v>0</v>
      </c>
      <c r="P14814">
        <v>0</v>
      </c>
    </row>
    <row r="14815" spans="1:16" x14ac:dyDescent="0.25">
      <c r="A14815">
        <v>1</v>
      </c>
      <c r="B14815">
        <v>9020510</v>
      </c>
      <c r="C14815">
        <v>3</v>
      </c>
      <c r="D14815">
        <v>2</v>
      </c>
      <c r="E14815">
        <v>2</v>
      </c>
      <c r="F14815" t="s">
        <v>7</v>
      </c>
      <c r="K14815">
        <v>332</v>
      </c>
      <c r="P14815">
        <v>332</v>
      </c>
    </row>
    <row r="14816" spans="1:16" x14ac:dyDescent="0.25">
      <c r="A14816">
        <v>1</v>
      </c>
      <c r="B14816">
        <v>9020510</v>
      </c>
      <c r="C14816">
        <v>3</v>
      </c>
      <c r="D14816">
        <v>3</v>
      </c>
      <c r="E14816">
        <v>2</v>
      </c>
      <c r="F14816" t="s">
        <v>7</v>
      </c>
      <c r="K14816">
        <v>0</v>
      </c>
      <c r="P14816">
        <v>0</v>
      </c>
    </row>
    <row r="14817" spans="1:16" x14ac:dyDescent="0.25">
      <c r="A14817">
        <v>1</v>
      </c>
      <c r="B14817">
        <v>9020510</v>
      </c>
      <c r="C14817">
        <v>3</v>
      </c>
      <c r="D14817">
        <v>4</v>
      </c>
      <c r="E14817">
        <v>2</v>
      </c>
      <c r="F14817" t="s">
        <v>7</v>
      </c>
      <c r="K14817">
        <v>221</v>
      </c>
      <c r="P14817">
        <v>221</v>
      </c>
    </row>
    <row r="14818" spans="1:16" x14ac:dyDescent="0.25">
      <c r="A14818">
        <v>1</v>
      </c>
      <c r="B14818">
        <v>9020510</v>
      </c>
      <c r="C14818">
        <v>3</v>
      </c>
      <c r="D14818">
        <v>5</v>
      </c>
      <c r="E14818">
        <v>2</v>
      </c>
      <c r="F14818" t="s">
        <v>7</v>
      </c>
      <c r="K14818">
        <v>928</v>
      </c>
      <c r="P14818">
        <v>928</v>
      </c>
    </row>
    <row r="14819" spans="1:16" x14ac:dyDescent="0.25">
      <c r="A14819">
        <v>1</v>
      </c>
      <c r="B14819">
        <v>9020510</v>
      </c>
      <c r="C14819">
        <v>3</v>
      </c>
      <c r="D14819">
        <v>6</v>
      </c>
      <c r="E14819">
        <v>2</v>
      </c>
      <c r="F14819" t="s">
        <v>7</v>
      </c>
      <c r="K14819">
        <v>1191</v>
      </c>
      <c r="P14819">
        <v>1191</v>
      </c>
    </row>
    <row r="14820" spans="1:16" x14ac:dyDescent="0.25">
      <c r="A14820">
        <v>1</v>
      </c>
      <c r="B14820">
        <v>9020510</v>
      </c>
      <c r="C14820">
        <v>3</v>
      </c>
      <c r="D14820">
        <v>7</v>
      </c>
      <c r="E14820">
        <v>2</v>
      </c>
      <c r="F14820" t="s">
        <v>7</v>
      </c>
      <c r="K14820">
        <v>161</v>
      </c>
      <c r="P14820">
        <v>161</v>
      </c>
    </row>
    <row r="14821" spans="1:16" x14ac:dyDescent="0.25">
      <c r="A14821">
        <v>1</v>
      </c>
      <c r="B14821">
        <v>9020511</v>
      </c>
      <c r="C14821">
        <v>3</v>
      </c>
      <c r="D14821">
        <v>1</v>
      </c>
      <c r="E14821">
        <v>2</v>
      </c>
      <c r="F14821" t="s">
        <v>7</v>
      </c>
      <c r="K14821">
        <v>0</v>
      </c>
      <c r="P14821">
        <v>0</v>
      </c>
    </row>
    <row r="14822" spans="1:16" x14ac:dyDescent="0.25">
      <c r="A14822">
        <v>1</v>
      </c>
      <c r="B14822">
        <v>9020511</v>
      </c>
      <c r="C14822">
        <v>3</v>
      </c>
      <c r="D14822">
        <v>2</v>
      </c>
      <c r="E14822">
        <v>2</v>
      </c>
      <c r="F14822" t="s">
        <v>7</v>
      </c>
      <c r="K14822">
        <v>619</v>
      </c>
      <c r="P14822">
        <v>619</v>
      </c>
    </row>
    <row r="14823" spans="1:16" x14ac:dyDescent="0.25">
      <c r="A14823">
        <v>1</v>
      </c>
      <c r="B14823">
        <v>9020511</v>
      </c>
      <c r="C14823">
        <v>3</v>
      </c>
      <c r="D14823">
        <v>3</v>
      </c>
      <c r="E14823">
        <v>2</v>
      </c>
      <c r="F14823" t="s">
        <v>7</v>
      </c>
      <c r="K14823">
        <v>419</v>
      </c>
      <c r="P14823">
        <v>419</v>
      </c>
    </row>
    <row r="14824" spans="1:16" x14ac:dyDescent="0.25">
      <c r="A14824">
        <v>1</v>
      </c>
      <c r="B14824">
        <v>9020511</v>
      </c>
      <c r="C14824">
        <v>3</v>
      </c>
      <c r="D14824">
        <v>4</v>
      </c>
      <c r="E14824">
        <v>2</v>
      </c>
      <c r="F14824" t="s">
        <v>7</v>
      </c>
      <c r="K14824">
        <v>947</v>
      </c>
      <c r="P14824">
        <v>947</v>
      </c>
    </row>
    <row r="14825" spans="1:16" x14ac:dyDescent="0.25">
      <c r="A14825">
        <v>1</v>
      </c>
      <c r="B14825">
        <v>9020511</v>
      </c>
      <c r="C14825">
        <v>3</v>
      </c>
      <c r="D14825">
        <v>5</v>
      </c>
      <c r="E14825">
        <v>2</v>
      </c>
      <c r="F14825" t="s">
        <v>7</v>
      </c>
      <c r="K14825">
        <v>755</v>
      </c>
      <c r="P14825">
        <v>755</v>
      </c>
    </row>
    <row r="14826" spans="1:16" x14ac:dyDescent="0.25">
      <c r="A14826">
        <v>1</v>
      </c>
      <c r="B14826">
        <v>9020511</v>
      </c>
      <c r="C14826">
        <v>3</v>
      </c>
      <c r="D14826">
        <v>6</v>
      </c>
      <c r="E14826">
        <v>2</v>
      </c>
      <c r="F14826" t="s">
        <v>7</v>
      </c>
      <c r="K14826">
        <v>1050</v>
      </c>
      <c r="P14826">
        <v>1050</v>
      </c>
    </row>
    <row r="14827" spans="1:16" x14ac:dyDescent="0.25">
      <c r="A14827">
        <v>1</v>
      </c>
      <c r="B14827">
        <v>9020511</v>
      </c>
      <c r="C14827">
        <v>3</v>
      </c>
      <c r="D14827">
        <v>7</v>
      </c>
      <c r="E14827">
        <v>2</v>
      </c>
      <c r="F14827" t="s">
        <v>7</v>
      </c>
      <c r="K14827">
        <v>116</v>
      </c>
      <c r="P14827">
        <v>116</v>
      </c>
    </row>
    <row r="14828" spans="1:16" x14ac:dyDescent="0.25">
      <c r="A14828">
        <v>1</v>
      </c>
      <c r="B14828">
        <v>9020512</v>
      </c>
      <c r="C14828">
        <v>3</v>
      </c>
      <c r="D14828">
        <v>1</v>
      </c>
      <c r="E14828">
        <v>2</v>
      </c>
      <c r="F14828" t="s">
        <v>7</v>
      </c>
      <c r="K14828">
        <v>0</v>
      </c>
      <c r="P14828">
        <v>0</v>
      </c>
    </row>
    <row r="14829" spans="1:16" x14ac:dyDescent="0.25">
      <c r="A14829">
        <v>1</v>
      </c>
      <c r="B14829">
        <v>9020512</v>
      </c>
      <c r="C14829">
        <v>3</v>
      </c>
      <c r="D14829">
        <v>2</v>
      </c>
      <c r="E14829">
        <v>2</v>
      </c>
      <c r="F14829" t="s">
        <v>7</v>
      </c>
      <c r="K14829">
        <v>213</v>
      </c>
      <c r="P14829">
        <v>213</v>
      </c>
    </row>
    <row r="14830" spans="1:16" x14ac:dyDescent="0.25">
      <c r="A14830">
        <v>1</v>
      </c>
      <c r="B14830">
        <v>9020512</v>
      </c>
      <c r="C14830">
        <v>3</v>
      </c>
      <c r="D14830">
        <v>3</v>
      </c>
      <c r="E14830">
        <v>2</v>
      </c>
      <c r="F14830" t="s">
        <v>7</v>
      </c>
      <c r="K14830">
        <v>381</v>
      </c>
      <c r="P14830">
        <v>381</v>
      </c>
    </row>
    <row r="14831" spans="1:16" x14ac:dyDescent="0.25">
      <c r="A14831">
        <v>1</v>
      </c>
      <c r="B14831">
        <v>9020512</v>
      </c>
      <c r="C14831">
        <v>3</v>
      </c>
      <c r="D14831">
        <v>4</v>
      </c>
      <c r="E14831">
        <v>2</v>
      </c>
      <c r="F14831" t="s">
        <v>7</v>
      </c>
      <c r="K14831">
        <v>115</v>
      </c>
      <c r="P14831">
        <v>115</v>
      </c>
    </row>
    <row r="14832" spans="1:16" x14ac:dyDescent="0.25">
      <c r="A14832">
        <v>1</v>
      </c>
      <c r="B14832">
        <v>9020512</v>
      </c>
      <c r="C14832">
        <v>3</v>
      </c>
      <c r="D14832">
        <v>5</v>
      </c>
      <c r="E14832">
        <v>2</v>
      </c>
      <c r="F14832" t="s">
        <v>7</v>
      </c>
      <c r="K14832">
        <v>576</v>
      </c>
      <c r="P14832">
        <v>576</v>
      </c>
    </row>
    <row r="14833" spans="1:16" x14ac:dyDescent="0.25">
      <c r="A14833">
        <v>1</v>
      </c>
      <c r="B14833">
        <v>9020512</v>
      </c>
      <c r="C14833">
        <v>3</v>
      </c>
      <c r="D14833">
        <v>6</v>
      </c>
      <c r="E14833">
        <v>2</v>
      </c>
      <c r="F14833" t="s">
        <v>7</v>
      </c>
      <c r="K14833">
        <v>1176</v>
      </c>
      <c r="P14833">
        <v>1176</v>
      </c>
    </row>
    <row r="14834" spans="1:16" x14ac:dyDescent="0.25">
      <c r="A14834">
        <v>1</v>
      </c>
      <c r="B14834">
        <v>9020512</v>
      </c>
      <c r="C14834">
        <v>3</v>
      </c>
      <c r="D14834">
        <v>7</v>
      </c>
      <c r="E14834">
        <v>2</v>
      </c>
      <c r="F14834" t="s">
        <v>7</v>
      </c>
      <c r="K14834">
        <v>103</v>
      </c>
      <c r="P14834">
        <v>103</v>
      </c>
    </row>
    <row r="14835" spans="1:16" x14ac:dyDescent="0.25">
      <c r="A14835">
        <v>1</v>
      </c>
      <c r="B14835">
        <v>9020601</v>
      </c>
      <c r="C14835">
        <v>3</v>
      </c>
      <c r="D14835">
        <v>1</v>
      </c>
      <c r="E14835">
        <v>2</v>
      </c>
      <c r="F14835" t="s">
        <v>7</v>
      </c>
      <c r="K14835">
        <v>915</v>
      </c>
      <c r="P14835">
        <v>915</v>
      </c>
    </row>
    <row r="14836" spans="1:16" x14ac:dyDescent="0.25">
      <c r="A14836">
        <v>1</v>
      </c>
      <c r="B14836">
        <v>9020601</v>
      </c>
      <c r="C14836">
        <v>3</v>
      </c>
      <c r="D14836">
        <v>2</v>
      </c>
      <c r="E14836">
        <v>2</v>
      </c>
      <c r="F14836" t="s">
        <v>7</v>
      </c>
      <c r="K14836">
        <v>0</v>
      </c>
      <c r="P14836">
        <v>0</v>
      </c>
    </row>
    <row r="14837" spans="1:16" x14ac:dyDescent="0.25">
      <c r="A14837">
        <v>1</v>
      </c>
      <c r="B14837">
        <v>9020601</v>
      </c>
      <c r="C14837">
        <v>3</v>
      </c>
      <c r="D14837">
        <v>3</v>
      </c>
      <c r="E14837">
        <v>2</v>
      </c>
      <c r="F14837" t="s">
        <v>7</v>
      </c>
      <c r="K14837">
        <v>0</v>
      </c>
      <c r="P14837">
        <v>0</v>
      </c>
    </row>
    <row r="14838" spans="1:16" x14ac:dyDescent="0.25">
      <c r="A14838">
        <v>1</v>
      </c>
      <c r="B14838">
        <v>9020601</v>
      </c>
      <c r="C14838">
        <v>3</v>
      </c>
      <c r="D14838">
        <v>4</v>
      </c>
      <c r="E14838">
        <v>2</v>
      </c>
      <c r="F14838" t="s">
        <v>7</v>
      </c>
      <c r="K14838">
        <v>292</v>
      </c>
      <c r="P14838">
        <v>292</v>
      </c>
    </row>
    <row r="14839" spans="1:16" x14ac:dyDescent="0.25">
      <c r="A14839">
        <v>1</v>
      </c>
      <c r="B14839">
        <v>9020601</v>
      </c>
      <c r="C14839">
        <v>3</v>
      </c>
      <c r="D14839">
        <v>5</v>
      </c>
      <c r="E14839">
        <v>2</v>
      </c>
      <c r="F14839" t="s">
        <v>7</v>
      </c>
      <c r="K14839">
        <v>41</v>
      </c>
      <c r="P14839">
        <v>41</v>
      </c>
    </row>
    <row r="14840" spans="1:16" x14ac:dyDescent="0.25">
      <c r="A14840">
        <v>1</v>
      </c>
      <c r="B14840">
        <v>9020601</v>
      </c>
      <c r="C14840">
        <v>3</v>
      </c>
      <c r="D14840">
        <v>6</v>
      </c>
      <c r="E14840">
        <v>2</v>
      </c>
      <c r="F14840" t="s">
        <v>7</v>
      </c>
      <c r="K14840">
        <v>19</v>
      </c>
      <c r="P14840">
        <v>19</v>
      </c>
    </row>
    <row r="14841" spans="1:16" x14ac:dyDescent="0.25">
      <c r="A14841">
        <v>1</v>
      </c>
      <c r="B14841">
        <v>9020601</v>
      </c>
      <c r="C14841">
        <v>3</v>
      </c>
      <c r="D14841">
        <v>7</v>
      </c>
      <c r="E14841">
        <v>2</v>
      </c>
      <c r="F14841" t="s">
        <v>7</v>
      </c>
      <c r="K14841">
        <v>2</v>
      </c>
      <c r="P14841">
        <v>2</v>
      </c>
    </row>
    <row r="14842" spans="1:16" x14ac:dyDescent="0.25">
      <c r="A14842">
        <v>1</v>
      </c>
      <c r="B14842">
        <v>9020602</v>
      </c>
      <c r="C14842">
        <v>3</v>
      </c>
      <c r="D14842">
        <v>1</v>
      </c>
      <c r="E14842">
        <v>2</v>
      </c>
      <c r="F14842" t="s">
        <v>7</v>
      </c>
      <c r="K14842">
        <v>624</v>
      </c>
      <c r="P14842">
        <v>624</v>
      </c>
    </row>
    <row r="14843" spans="1:16" x14ac:dyDescent="0.25">
      <c r="A14843">
        <v>1</v>
      </c>
      <c r="B14843">
        <v>9020602</v>
      </c>
      <c r="C14843">
        <v>3</v>
      </c>
      <c r="D14843">
        <v>2</v>
      </c>
      <c r="E14843">
        <v>2</v>
      </c>
      <c r="F14843" t="s">
        <v>7</v>
      </c>
      <c r="K14843">
        <v>0</v>
      </c>
      <c r="P14843">
        <v>0</v>
      </c>
    </row>
    <row r="14844" spans="1:16" x14ac:dyDescent="0.25">
      <c r="A14844">
        <v>1</v>
      </c>
      <c r="B14844">
        <v>9020602</v>
      </c>
      <c r="C14844">
        <v>3</v>
      </c>
      <c r="D14844">
        <v>3</v>
      </c>
      <c r="E14844">
        <v>2</v>
      </c>
      <c r="F14844" t="s">
        <v>7</v>
      </c>
      <c r="K14844">
        <v>0</v>
      </c>
      <c r="P14844">
        <v>0</v>
      </c>
    </row>
    <row r="14845" spans="1:16" x14ac:dyDescent="0.25">
      <c r="A14845">
        <v>1</v>
      </c>
      <c r="B14845">
        <v>9020602</v>
      </c>
      <c r="C14845">
        <v>3</v>
      </c>
      <c r="D14845">
        <v>4</v>
      </c>
      <c r="E14845">
        <v>2</v>
      </c>
      <c r="F14845" t="s">
        <v>7</v>
      </c>
      <c r="K14845">
        <v>132</v>
      </c>
      <c r="P14845">
        <v>132</v>
      </c>
    </row>
    <row r="14846" spans="1:16" x14ac:dyDescent="0.25">
      <c r="A14846">
        <v>1</v>
      </c>
      <c r="B14846">
        <v>9020602</v>
      </c>
      <c r="C14846">
        <v>3</v>
      </c>
      <c r="D14846">
        <v>5</v>
      </c>
      <c r="E14846">
        <v>2</v>
      </c>
      <c r="F14846" t="s">
        <v>7</v>
      </c>
      <c r="K14846">
        <v>0</v>
      </c>
      <c r="P14846">
        <v>0</v>
      </c>
    </row>
    <row r="14847" spans="1:16" x14ac:dyDescent="0.25">
      <c r="A14847">
        <v>1</v>
      </c>
      <c r="B14847">
        <v>9020602</v>
      </c>
      <c r="C14847">
        <v>3</v>
      </c>
      <c r="D14847">
        <v>6</v>
      </c>
      <c r="E14847">
        <v>2</v>
      </c>
      <c r="F14847" t="s">
        <v>7</v>
      </c>
      <c r="K14847">
        <v>25</v>
      </c>
      <c r="P14847">
        <v>25</v>
      </c>
    </row>
    <row r="14848" spans="1:16" x14ac:dyDescent="0.25">
      <c r="A14848">
        <v>1</v>
      </c>
      <c r="B14848">
        <v>9020602</v>
      </c>
      <c r="C14848">
        <v>3</v>
      </c>
      <c r="D14848">
        <v>7</v>
      </c>
      <c r="E14848">
        <v>2</v>
      </c>
      <c r="F14848" t="s">
        <v>7</v>
      </c>
      <c r="K14848">
        <v>0</v>
      </c>
      <c r="P14848">
        <v>0</v>
      </c>
    </row>
    <row r="14849" spans="1:16" x14ac:dyDescent="0.25">
      <c r="A14849">
        <v>1</v>
      </c>
      <c r="B14849">
        <v>9020603</v>
      </c>
      <c r="C14849">
        <v>3</v>
      </c>
      <c r="D14849">
        <v>1</v>
      </c>
      <c r="E14849">
        <v>2</v>
      </c>
      <c r="F14849" t="s">
        <v>7</v>
      </c>
      <c r="K14849">
        <v>1190</v>
      </c>
      <c r="P14849">
        <v>1190</v>
      </c>
    </row>
    <row r="14850" spans="1:16" x14ac:dyDescent="0.25">
      <c r="A14850">
        <v>1</v>
      </c>
      <c r="B14850">
        <v>9020603</v>
      </c>
      <c r="C14850">
        <v>3</v>
      </c>
      <c r="D14850">
        <v>2</v>
      </c>
      <c r="E14850">
        <v>2</v>
      </c>
      <c r="F14850" t="s">
        <v>7</v>
      </c>
      <c r="K14850">
        <v>0</v>
      </c>
      <c r="P14850">
        <v>0</v>
      </c>
    </row>
    <row r="14851" spans="1:16" x14ac:dyDescent="0.25">
      <c r="A14851">
        <v>1</v>
      </c>
      <c r="B14851">
        <v>9020603</v>
      </c>
      <c r="C14851">
        <v>3</v>
      </c>
      <c r="D14851">
        <v>3</v>
      </c>
      <c r="E14851">
        <v>2</v>
      </c>
      <c r="F14851" t="s">
        <v>7</v>
      </c>
      <c r="K14851">
        <v>0</v>
      </c>
      <c r="P14851">
        <v>0</v>
      </c>
    </row>
    <row r="14852" spans="1:16" x14ac:dyDescent="0.25">
      <c r="A14852">
        <v>1</v>
      </c>
      <c r="B14852">
        <v>9020603</v>
      </c>
      <c r="C14852">
        <v>3</v>
      </c>
      <c r="D14852">
        <v>4</v>
      </c>
      <c r="E14852">
        <v>2</v>
      </c>
      <c r="F14852" t="s">
        <v>7</v>
      </c>
      <c r="K14852">
        <v>588</v>
      </c>
      <c r="P14852">
        <v>588</v>
      </c>
    </row>
    <row r="14853" spans="1:16" x14ac:dyDescent="0.25">
      <c r="A14853">
        <v>1</v>
      </c>
      <c r="B14853">
        <v>9020603</v>
      </c>
      <c r="C14853">
        <v>3</v>
      </c>
      <c r="D14853">
        <v>5</v>
      </c>
      <c r="E14853">
        <v>2</v>
      </c>
      <c r="F14853" t="s">
        <v>7</v>
      </c>
      <c r="K14853">
        <v>0</v>
      </c>
      <c r="P14853">
        <v>0</v>
      </c>
    </row>
    <row r="14854" spans="1:16" x14ac:dyDescent="0.25">
      <c r="A14854">
        <v>1</v>
      </c>
      <c r="B14854">
        <v>9020603</v>
      </c>
      <c r="C14854">
        <v>3</v>
      </c>
      <c r="D14854">
        <v>6</v>
      </c>
      <c r="E14854">
        <v>2</v>
      </c>
      <c r="F14854" t="s">
        <v>7</v>
      </c>
      <c r="K14854">
        <v>70</v>
      </c>
      <c r="P14854">
        <v>70</v>
      </c>
    </row>
    <row r="14855" spans="1:16" x14ac:dyDescent="0.25">
      <c r="A14855">
        <v>1</v>
      </c>
      <c r="B14855">
        <v>9020603</v>
      </c>
      <c r="C14855">
        <v>3</v>
      </c>
      <c r="D14855">
        <v>7</v>
      </c>
      <c r="E14855">
        <v>2</v>
      </c>
      <c r="F14855" t="s">
        <v>7</v>
      </c>
      <c r="K14855">
        <v>12</v>
      </c>
      <c r="P14855">
        <v>12</v>
      </c>
    </row>
    <row r="14856" spans="1:16" x14ac:dyDescent="0.25">
      <c r="A14856">
        <v>1</v>
      </c>
      <c r="B14856">
        <v>9020604</v>
      </c>
      <c r="C14856">
        <v>3</v>
      </c>
      <c r="D14856">
        <v>1</v>
      </c>
      <c r="E14856">
        <v>2</v>
      </c>
      <c r="F14856" t="s">
        <v>7</v>
      </c>
      <c r="K14856">
        <v>0</v>
      </c>
      <c r="P14856">
        <v>0</v>
      </c>
    </row>
    <row r="14857" spans="1:16" x14ac:dyDescent="0.25">
      <c r="A14857">
        <v>1</v>
      </c>
      <c r="B14857">
        <v>9020604</v>
      </c>
      <c r="C14857">
        <v>3</v>
      </c>
      <c r="D14857">
        <v>2</v>
      </c>
      <c r="E14857">
        <v>2</v>
      </c>
      <c r="F14857" t="s">
        <v>7</v>
      </c>
      <c r="K14857">
        <v>1180</v>
      </c>
      <c r="P14857">
        <v>1180</v>
      </c>
    </row>
    <row r="14858" spans="1:16" x14ac:dyDescent="0.25">
      <c r="A14858">
        <v>1</v>
      </c>
      <c r="B14858">
        <v>9020604</v>
      </c>
      <c r="C14858">
        <v>3</v>
      </c>
      <c r="D14858">
        <v>3</v>
      </c>
      <c r="E14858">
        <v>2</v>
      </c>
      <c r="F14858" t="s">
        <v>7</v>
      </c>
      <c r="K14858">
        <v>616</v>
      </c>
      <c r="P14858">
        <v>616</v>
      </c>
    </row>
    <row r="14859" spans="1:16" x14ac:dyDescent="0.25">
      <c r="A14859">
        <v>1</v>
      </c>
      <c r="B14859">
        <v>9020604</v>
      </c>
      <c r="C14859">
        <v>3</v>
      </c>
      <c r="D14859">
        <v>4</v>
      </c>
      <c r="E14859">
        <v>2</v>
      </c>
      <c r="F14859" t="s">
        <v>7</v>
      </c>
      <c r="K14859">
        <v>1603</v>
      </c>
      <c r="P14859">
        <v>1603</v>
      </c>
    </row>
    <row r="14860" spans="1:16" x14ac:dyDescent="0.25">
      <c r="A14860">
        <v>1</v>
      </c>
      <c r="B14860">
        <v>9020604</v>
      </c>
      <c r="C14860">
        <v>3</v>
      </c>
      <c r="D14860">
        <v>5</v>
      </c>
      <c r="E14860">
        <v>2</v>
      </c>
      <c r="F14860" t="s">
        <v>7</v>
      </c>
      <c r="K14860">
        <v>765</v>
      </c>
      <c r="P14860">
        <v>765</v>
      </c>
    </row>
    <row r="14861" spans="1:16" x14ac:dyDescent="0.25">
      <c r="A14861">
        <v>1</v>
      </c>
      <c r="B14861">
        <v>9020604</v>
      </c>
      <c r="C14861">
        <v>3</v>
      </c>
      <c r="D14861">
        <v>6</v>
      </c>
      <c r="E14861">
        <v>2</v>
      </c>
      <c r="F14861" t="s">
        <v>7</v>
      </c>
      <c r="K14861">
        <v>737</v>
      </c>
      <c r="P14861">
        <v>737</v>
      </c>
    </row>
    <row r="14862" spans="1:16" x14ac:dyDescent="0.25">
      <c r="A14862">
        <v>1</v>
      </c>
      <c r="B14862">
        <v>9020604</v>
      </c>
      <c r="C14862">
        <v>3</v>
      </c>
      <c r="D14862">
        <v>7</v>
      </c>
      <c r="E14862">
        <v>2</v>
      </c>
      <c r="F14862" t="s">
        <v>7</v>
      </c>
      <c r="K14862">
        <v>54</v>
      </c>
      <c r="P14862">
        <v>54</v>
      </c>
    </row>
    <row r="14863" spans="1:16" x14ac:dyDescent="0.25">
      <c r="A14863">
        <v>1</v>
      </c>
      <c r="B14863">
        <v>9020605</v>
      </c>
      <c r="C14863">
        <v>3</v>
      </c>
      <c r="D14863">
        <v>1</v>
      </c>
      <c r="E14863">
        <v>2</v>
      </c>
      <c r="F14863" t="s">
        <v>7</v>
      </c>
      <c r="K14863">
        <v>0</v>
      </c>
      <c r="P14863">
        <v>0</v>
      </c>
    </row>
    <row r="14864" spans="1:16" x14ac:dyDescent="0.25">
      <c r="A14864">
        <v>1</v>
      </c>
      <c r="B14864">
        <v>9020605</v>
      </c>
      <c r="C14864">
        <v>3</v>
      </c>
      <c r="D14864">
        <v>2</v>
      </c>
      <c r="E14864">
        <v>2</v>
      </c>
      <c r="F14864" t="s">
        <v>7</v>
      </c>
      <c r="K14864">
        <v>169</v>
      </c>
      <c r="P14864">
        <v>169</v>
      </c>
    </row>
    <row r="14865" spans="1:16" x14ac:dyDescent="0.25">
      <c r="A14865">
        <v>1</v>
      </c>
      <c r="B14865">
        <v>9020605</v>
      </c>
      <c r="C14865">
        <v>3</v>
      </c>
      <c r="D14865">
        <v>3</v>
      </c>
      <c r="E14865">
        <v>2</v>
      </c>
      <c r="F14865" t="s">
        <v>7</v>
      </c>
      <c r="K14865">
        <v>0</v>
      </c>
      <c r="P14865">
        <v>0</v>
      </c>
    </row>
    <row r="14866" spans="1:16" x14ac:dyDescent="0.25">
      <c r="A14866">
        <v>1</v>
      </c>
      <c r="B14866">
        <v>9020605</v>
      </c>
      <c r="C14866">
        <v>3</v>
      </c>
      <c r="D14866">
        <v>4</v>
      </c>
      <c r="E14866">
        <v>2</v>
      </c>
      <c r="F14866" t="s">
        <v>7</v>
      </c>
      <c r="K14866">
        <v>202</v>
      </c>
      <c r="P14866">
        <v>202</v>
      </c>
    </row>
    <row r="14867" spans="1:16" x14ac:dyDescent="0.25">
      <c r="A14867">
        <v>1</v>
      </c>
      <c r="B14867">
        <v>9020605</v>
      </c>
      <c r="C14867">
        <v>3</v>
      </c>
      <c r="D14867">
        <v>5</v>
      </c>
      <c r="E14867">
        <v>2</v>
      </c>
      <c r="F14867" t="s">
        <v>7</v>
      </c>
      <c r="K14867">
        <v>1281</v>
      </c>
      <c r="P14867">
        <v>1281</v>
      </c>
    </row>
    <row r="14868" spans="1:16" x14ac:dyDescent="0.25">
      <c r="A14868">
        <v>1</v>
      </c>
      <c r="B14868">
        <v>9020605</v>
      </c>
      <c r="C14868">
        <v>3</v>
      </c>
      <c r="D14868">
        <v>6</v>
      </c>
      <c r="E14868">
        <v>2</v>
      </c>
      <c r="F14868" t="s">
        <v>7</v>
      </c>
      <c r="K14868">
        <v>1122</v>
      </c>
      <c r="P14868">
        <v>1122</v>
      </c>
    </row>
    <row r="14869" spans="1:16" x14ac:dyDescent="0.25">
      <c r="A14869">
        <v>1</v>
      </c>
      <c r="B14869">
        <v>9020605</v>
      </c>
      <c r="C14869">
        <v>3</v>
      </c>
      <c r="D14869">
        <v>7</v>
      </c>
      <c r="E14869">
        <v>2</v>
      </c>
      <c r="F14869" t="s">
        <v>7</v>
      </c>
      <c r="K14869">
        <v>80</v>
      </c>
      <c r="P14869">
        <v>80</v>
      </c>
    </row>
    <row r="14870" spans="1:16" x14ac:dyDescent="0.25">
      <c r="A14870">
        <v>1</v>
      </c>
      <c r="B14870">
        <v>9020606</v>
      </c>
      <c r="C14870">
        <v>3</v>
      </c>
      <c r="D14870">
        <v>1</v>
      </c>
      <c r="E14870">
        <v>2</v>
      </c>
      <c r="F14870" t="s">
        <v>7</v>
      </c>
      <c r="K14870">
        <v>0</v>
      </c>
      <c r="P14870">
        <v>0</v>
      </c>
    </row>
    <row r="14871" spans="1:16" x14ac:dyDescent="0.25">
      <c r="A14871">
        <v>1</v>
      </c>
      <c r="B14871">
        <v>9020606</v>
      </c>
      <c r="C14871">
        <v>3</v>
      </c>
      <c r="D14871">
        <v>2</v>
      </c>
      <c r="E14871">
        <v>2</v>
      </c>
      <c r="F14871" t="s">
        <v>7</v>
      </c>
      <c r="K14871">
        <v>157</v>
      </c>
      <c r="P14871">
        <v>157</v>
      </c>
    </row>
    <row r="14872" spans="1:16" x14ac:dyDescent="0.25">
      <c r="A14872">
        <v>1</v>
      </c>
      <c r="B14872">
        <v>9020606</v>
      </c>
      <c r="C14872">
        <v>3</v>
      </c>
      <c r="D14872">
        <v>3</v>
      </c>
      <c r="E14872">
        <v>2</v>
      </c>
      <c r="F14872" t="s">
        <v>7</v>
      </c>
      <c r="K14872">
        <v>0</v>
      </c>
      <c r="P14872">
        <v>0</v>
      </c>
    </row>
    <row r="14873" spans="1:16" x14ac:dyDescent="0.25">
      <c r="A14873">
        <v>1</v>
      </c>
      <c r="B14873">
        <v>9020606</v>
      </c>
      <c r="C14873">
        <v>3</v>
      </c>
      <c r="D14873">
        <v>4</v>
      </c>
      <c r="E14873">
        <v>2</v>
      </c>
      <c r="F14873" t="s">
        <v>7</v>
      </c>
      <c r="K14873">
        <v>319</v>
      </c>
      <c r="P14873">
        <v>319</v>
      </c>
    </row>
    <row r="14874" spans="1:16" x14ac:dyDescent="0.25">
      <c r="A14874">
        <v>1</v>
      </c>
      <c r="B14874">
        <v>9020606</v>
      </c>
      <c r="C14874">
        <v>3</v>
      </c>
      <c r="D14874">
        <v>5</v>
      </c>
      <c r="E14874">
        <v>2</v>
      </c>
      <c r="F14874" t="s">
        <v>7</v>
      </c>
      <c r="K14874">
        <v>960</v>
      </c>
      <c r="P14874">
        <v>960</v>
      </c>
    </row>
    <row r="14875" spans="1:16" x14ac:dyDescent="0.25">
      <c r="A14875">
        <v>1</v>
      </c>
      <c r="B14875">
        <v>9020606</v>
      </c>
      <c r="C14875">
        <v>3</v>
      </c>
      <c r="D14875">
        <v>6</v>
      </c>
      <c r="E14875">
        <v>2</v>
      </c>
      <c r="F14875" t="s">
        <v>7</v>
      </c>
      <c r="K14875">
        <v>854</v>
      </c>
      <c r="P14875">
        <v>854</v>
      </c>
    </row>
    <row r="14876" spans="1:16" x14ac:dyDescent="0.25">
      <c r="A14876">
        <v>1</v>
      </c>
      <c r="B14876">
        <v>9020606</v>
      </c>
      <c r="C14876">
        <v>3</v>
      </c>
      <c r="D14876">
        <v>7</v>
      </c>
      <c r="E14876">
        <v>2</v>
      </c>
      <c r="F14876" t="s">
        <v>7</v>
      </c>
      <c r="K14876">
        <v>73</v>
      </c>
      <c r="P14876">
        <v>73</v>
      </c>
    </row>
    <row r="14877" spans="1:16" x14ac:dyDescent="0.25">
      <c r="A14877">
        <v>1</v>
      </c>
      <c r="B14877">
        <v>9020607</v>
      </c>
      <c r="C14877">
        <v>3</v>
      </c>
      <c r="D14877">
        <v>1</v>
      </c>
      <c r="E14877">
        <v>2</v>
      </c>
      <c r="F14877" t="s">
        <v>7</v>
      </c>
      <c r="K14877">
        <v>0</v>
      </c>
      <c r="P14877">
        <v>0</v>
      </c>
    </row>
    <row r="14878" spans="1:16" x14ac:dyDescent="0.25">
      <c r="A14878">
        <v>1</v>
      </c>
      <c r="B14878">
        <v>9020607</v>
      </c>
      <c r="C14878">
        <v>3</v>
      </c>
      <c r="D14878">
        <v>2</v>
      </c>
      <c r="E14878">
        <v>2</v>
      </c>
      <c r="F14878" t="s">
        <v>7</v>
      </c>
      <c r="K14878">
        <v>0</v>
      </c>
      <c r="P14878">
        <v>0</v>
      </c>
    </row>
    <row r="14879" spans="1:16" x14ac:dyDescent="0.25">
      <c r="A14879">
        <v>1</v>
      </c>
      <c r="B14879">
        <v>9020607</v>
      </c>
      <c r="C14879">
        <v>3</v>
      </c>
      <c r="D14879">
        <v>3</v>
      </c>
      <c r="E14879">
        <v>2</v>
      </c>
      <c r="F14879" t="s">
        <v>7</v>
      </c>
      <c r="K14879">
        <v>643</v>
      </c>
      <c r="P14879">
        <v>643</v>
      </c>
    </row>
    <row r="14880" spans="1:16" x14ac:dyDescent="0.25">
      <c r="A14880">
        <v>1</v>
      </c>
      <c r="B14880">
        <v>9020607</v>
      </c>
      <c r="C14880">
        <v>3</v>
      </c>
      <c r="D14880">
        <v>4</v>
      </c>
      <c r="E14880">
        <v>2</v>
      </c>
      <c r="F14880" t="s">
        <v>7</v>
      </c>
      <c r="K14880">
        <v>0</v>
      </c>
      <c r="P14880">
        <v>0</v>
      </c>
    </row>
    <row r="14881" spans="1:16" x14ac:dyDescent="0.25">
      <c r="A14881">
        <v>1</v>
      </c>
      <c r="B14881">
        <v>9020607</v>
      </c>
      <c r="C14881">
        <v>3</v>
      </c>
      <c r="D14881">
        <v>5</v>
      </c>
      <c r="E14881">
        <v>2</v>
      </c>
      <c r="F14881" t="s">
        <v>7</v>
      </c>
      <c r="K14881">
        <v>541</v>
      </c>
      <c r="P14881">
        <v>541</v>
      </c>
    </row>
    <row r="14882" spans="1:16" x14ac:dyDescent="0.25">
      <c r="A14882">
        <v>1</v>
      </c>
      <c r="B14882">
        <v>9020607</v>
      </c>
      <c r="C14882">
        <v>3</v>
      </c>
      <c r="D14882">
        <v>6</v>
      </c>
      <c r="E14882">
        <v>2</v>
      </c>
      <c r="F14882" t="s">
        <v>7</v>
      </c>
      <c r="K14882">
        <v>996</v>
      </c>
      <c r="P14882">
        <v>996</v>
      </c>
    </row>
    <row r="14883" spans="1:16" x14ac:dyDescent="0.25">
      <c r="A14883">
        <v>1</v>
      </c>
      <c r="B14883">
        <v>9020607</v>
      </c>
      <c r="C14883">
        <v>3</v>
      </c>
      <c r="D14883">
        <v>7</v>
      </c>
      <c r="E14883">
        <v>2</v>
      </c>
      <c r="F14883" t="s">
        <v>7</v>
      </c>
      <c r="K14883">
        <v>91</v>
      </c>
      <c r="P14883">
        <v>91</v>
      </c>
    </row>
    <row r="14884" spans="1:16" x14ac:dyDescent="0.25">
      <c r="A14884">
        <v>1</v>
      </c>
      <c r="B14884">
        <v>9020608</v>
      </c>
      <c r="C14884">
        <v>3</v>
      </c>
      <c r="D14884">
        <v>1</v>
      </c>
      <c r="E14884">
        <v>2</v>
      </c>
      <c r="F14884" t="s">
        <v>7</v>
      </c>
      <c r="K14884">
        <v>0</v>
      </c>
      <c r="P14884">
        <v>0</v>
      </c>
    </row>
    <row r="14885" spans="1:16" x14ac:dyDescent="0.25">
      <c r="A14885">
        <v>1</v>
      </c>
      <c r="B14885">
        <v>9020608</v>
      </c>
      <c r="C14885">
        <v>3</v>
      </c>
      <c r="D14885">
        <v>2</v>
      </c>
      <c r="E14885">
        <v>2</v>
      </c>
      <c r="F14885" t="s">
        <v>7</v>
      </c>
      <c r="K14885">
        <v>190</v>
      </c>
      <c r="P14885">
        <v>190</v>
      </c>
    </row>
    <row r="14886" spans="1:16" x14ac:dyDescent="0.25">
      <c r="A14886">
        <v>1</v>
      </c>
      <c r="B14886">
        <v>9020608</v>
      </c>
      <c r="C14886">
        <v>3</v>
      </c>
      <c r="D14886">
        <v>3</v>
      </c>
      <c r="E14886">
        <v>2</v>
      </c>
      <c r="F14886" t="s">
        <v>7</v>
      </c>
      <c r="K14886">
        <v>154</v>
      </c>
      <c r="P14886">
        <v>154</v>
      </c>
    </row>
    <row r="14887" spans="1:16" x14ac:dyDescent="0.25">
      <c r="A14887">
        <v>1</v>
      </c>
      <c r="B14887">
        <v>9020608</v>
      </c>
      <c r="C14887">
        <v>3</v>
      </c>
      <c r="D14887">
        <v>4</v>
      </c>
      <c r="E14887">
        <v>2</v>
      </c>
      <c r="F14887" t="s">
        <v>7</v>
      </c>
      <c r="K14887">
        <v>507</v>
      </c>
      <c r="P14887">
        <v>507</v>
      </c>
    </row>
    <row r="14888" spans="1:16" x14ac:dyDescent="0.25">
      <c r="A14888">
        <v>1</v>
      </c>
      <c r="B14888">
        <v>9020608</v>
      </c>
      <c r="C14888">
        <v>3</v>
      </c>
      <c r="D14888">
        <v>5</v>
      </c>
      <c r="E14888">
        <v>2</v>
      </c>
      <c r="F14888" t="s">
        <v>7</v>
      </c>
      <c r="K14888">
        <v>773</v>
      </c>
      <c r="P14888">
        <v>773</v>
      </c>
    </row>
    <row r="14889" spans="1:16" x14ac:dyDescent="0.25">
      <c r="A14889">
        <v>1</v>
      </c>
      <c r="B14889">
        <v>9020608</v>
      </c>
      <c r="C14889">
        <v>3</v>
      </c>
      <c r="D14889">
        <v>6</v>
      </c>
      <c r="E14889">
        <v>2</v>
      </c>
      <c r="F14889" t="s">
        <v>7</v>
      </c>
      <c r="K14889">
        <v>658</v>
      </c>
      <c r="P14889">
        <v>658</v>
      </c>
    </row>
    <row r="14890" spans="1:16" x14ac:dyDescent="0.25">
      <c r="A14890">
        <v>1</v>
      </c>
      <c r="B14890">
        <v>9020608</v>
      </c>
      <c r="C14890">
        <v>3</v>
      </c>
      <c r="D14890">
        <v>7</v>
      </c>
      <c r="E14890">
        <v>2</v>
      </c>
      <c r="F14890" t="s">
        <v>7</v>
      </c>
      <c r="K14890">
        <v>88</v>
      </c>
      <c r="P14890">
        <v>88</v>
      </c>
    </row>
    <row r="14891" spans="1:16" x14ac:dyDescent="0.25">
      <c r="A14891">
        <v>1</v>
      </c>
      <c r="B14891">
        <v>9020609</v>
      </c>
      <c r="C14891">
        <v>3</v>
      </c>
      <c r="D14891">
        <v>1</v>
      </c>
      <c r="E14891">
        <v>2</v>
      </c>
      <c r="F14891" t="s">
        <v>7</v>
      </c>
      <c r="K14891">
        <v>0</v>
      </c>
      <c r="P14891">
        <v>0</v>
      </c>
    </row>
    <row r="14892" spans="1:16" x14ac:dyDescent="0.25">
      <c r="A14892">
        <v>1</v>
      </c>
      <c r="B14892">
        <v>9020609</v>
      </c>
      <c r="C14892">
        <v>3</v>
      </c>
      <c r="D14892">
        <v>2</v>
      </c>
      <c r="E14892">
        <v>2</v>
      </c>
      <c r="F14892" t="s">
        <v>7</v>
      </c>
      <c r="K14892">
        <v>1141</v>
      </c>
      <c r="P14892">
        <v>1141</v>
      </c>
    </row>
    <row r="14893" spans="1:16" x14ac:dyDescent="0.25">
      <c r="A14893">
        <v>1</v>
      </c>
      <c r="B14893">
        <v>9020609</v>
      </c>
      <c r="C14893">
        <v>3</v>
      </c>
      <c r="D14893">
        <v>3</v>
      </c>
      <c r="E14893">
        <v>2</v>
      </c>
      <c r="F14893" t="s">
        <v>7</v>
      </c>
      <c r="K14893">
        <v>0</v>
      </c>
      <c r="P14893">
        <v>0</v>
      </c>
    </row>
    <row r="14894" spans="1:16" x14ac:dyDescent="0.25">
      <c r="A14894">
        <v>1</v>
      </c>
      <c r="B14894">
        <v>9020609</v>
      </c>
      <c r="C14894">
        <v>3</v>
      </c>
      <c r="D14894">
        <v>4</v>
      </c>
      <c r="E14894">
        <v>2</v>
      </c>
      <c r="F14894" t="s">
        <v>7</v>
      </c>
      <c r="K14894">
        <v>789</v>
      </c>
      <c r="P14894">
        <v>789</v>
      </c>
    </row>
    <row r="14895" spans="1:16" x14ac:dyDescent="0.25">
      <c r="A14895">
        <v>1</v>
      </c>
      <c r="B14895">
        <v>9020609</v>
      </c>
      <c r="C14895">
        <v>3</v>
      </c>
      <c r="D14895">
        <v>5</v>
      </c>
      <c r="E14895">
        <v>2</v>
      </c>
      <c r="F14895" t="s">
        <v>7</v>
      </c>
      <c r="K14895">
        <v>1153</v>
      </c>
      <c r="P14895">
        <v>1153</v>
      </c>
    </row>
    <row r="14896" spans="1:16" x14ac:dyDescent="0.25">
      <c r="A14896">
        <v>1</v>
      </c>
      <c r="B14896">
        <v>9020609</v>
      </c>
      <c r="C14896">
        <v>3</v>
      </c>
      <c r="D14896">
        <v>6</v>
      </c>
      <c r="E14896">
        <v>2</v>
      </c>
      <c r="F14896" t="s">
        <v>7</v>
      </c>
      <c r="K14896">
        <v>539</v>
      </c>
      <c r="P14896">
        <v>539</v>
      </c>
    </row>
    <row r="14897" spans="1:16" x14ac:dyDescent="0.25">
      <c r="A14897">
        <v>1</v>
      </c>
      <c r="B14897">
        <v>9020609</v>
      </c>
      <c r="C14897">
        <v>3</v>
      </c>
      <c r="D14897">
        <v>7</v>
      </c>
      <c r="E14897">
        <v>2</v>
      </c>
      <c r="F14897" t="s">
        <v>7</v>
      </c>
      <c r="K14897">
        <v>61</v>
      </c>
      <c r="P14897">
        <v>61</v>
      </c>
    </row>
    <row r="14898" spans="1:16" x14ac:dyDescent="0.25">
      <c r="A14898">
        <v>1</v>
      </c>
      <c r="B14898">
        <v>9020610</v>
      </c>
      <c r="C14898">
        <v>3</v>
      </c>
      <c r="D14898">
        <v>1</v>
      </c>
      <c r="E14898">
        <v>2</v>
      </c>
      <c r="F14898" t="s">
        <v>7</v>
      </c>
      <c r="K14898">
        <v>0</v>
      </c>
      <c r="P14898">
        <v>0</v>
      </c>
    </row>
    <row r="14899" spans="1:16" x14ac:dyDescent="0.25">
      <c r="A14899">
        <v>1</v>
      </c>
      <c r="B14899">
        <v>9020610</v>
      </c>
      <c r="C14899">
        <v>3</v>
      </c>
      <c r="D14899">
        <v>2</v>
      </c>
      <c r="E14899">
        <v>2</v>
      </c>
      <c r="F14899" t="s">
        <v>7</v>
      </c>
      <c r="K14899">
        <v>309</v>
      </c>
      <c r="P14899">
        <v>309</v>
      </c>
    </row>
    <row r="14900" spans="1:16" x14ac:dyDescent="0.25">
      <c r="A14900">
        <v>1</v>
      </c>
      <c r="B14900">
        <v>9020610</v>
      </c>
      <c r="C14900">
        <v>3</v>
      </c>
      <c r="D14900">
        <v>3</v>
      </c>
      <c r="E14900">
        <v>2</v>
      </c>
      <c r="F14900" t="s">
        <v>7</v>
      </c>
      <c r="K14900">
        <v>766</v>
      </c>
      <c r="P14900">
        <v>766</v>
      </c>
    </row>
    <row r="14901" spans="1:16" x14ac:dyDescent="0.25">
      <c r="A14901">
        <v>1</v>
      </c>
      <c r="B14901">
        <v>9020610</v>
      </c>
      <c r="C14901">
        <v>3</v>
      </c>
      <c r="D14901">
        <v>4</v>
      </c>
      <c r="E14901">
        <v>2</v>
      </c>
      <c r="F14901" t="s">
        <v>7</v>
      </c>
      <c r="K14901">
        <v>249</v>
      </c>
      <c r="P14901">
        <v>249</v>
      </c>
    </row>
    <row r="14902" spans="1:16" x14ac:dyDescent="0.25">
      <c r="A14902">
        <v>1</v>
      </c>
      <c r="B14902">
        <v>9020610</v>
      </c>
      <c r="C14902">
        <v>3</v>
      </c>
      <c r="D14902">
        <v>5</v>
      </c>
      <c r="E14902">
        <v>2</v>
      </c>
      <c r="F14902" t="s">
        <v>7</v>
      </c>
      <c r="K14902">
        <v>1278</v>
      </c>
      <c r="P14902">
        <v>1278</v>
      </c>
    </row>
    <row r="14903" spans="1:16" x14ac:dyDescent="0.25">
      <c r="A14903">
        <v>1</v>
      </c>
      <c r="B14903">
        <v>9020610</v>
      </c>
      <c r="C14903">
        <v>3</v>
      </c>
      <c r="D14903">
        <v>6</v>
      </c>
      <c r="E14903">
        <v>2</v>
      </c>
      <c r="F14903" t="s">
        <v>7</v>
      </c>
      <c r="K14903">
        <v>1011</v>
      </c>
      <c r="P14903">
        <v>1011</v>
      </c>
    </row>
    <row r="14904" spans="1:16" x14ac:dyDescent="0.25">
      <c r="A14904">
        <v>1</v>
      </c>
      <c r="B14904">
        <v>9020610</v>
      </c>
      <c r="C14904">
        <v>3</v>
      </c>
      <c r="D14904">
        <v>7</v>
      </c>
      <c r="E14904">
        <v>2</v>
      </c>
      <c r="F14904" t="s">
        <v>7</v>
      </c>
      <c r="K14904">
        <v>91</v>
      </c>
      <c r="P14904">
        <v>91</v>
      </c>
    </row>
    <row r="14905" spans="1:16" x14ac:dyDescent="0.25">
      <c r="A14905">
        <v>1</v>
      </c>
      <c r="B14905">
        <v>9020611</v>
      </c>
      <c r="C14905">
        <v>3</v>
      </c>
      <c r="D14905">
        <v>1</v>
      </c>
      <c r="E14905">
        <v>2</v>
      </c>
      <c r="F14905" t="s">
        <v>7</v>
      </c>
      <c r="K14905">
        <v>71</v>
      </c>
      <c r="P14905">
        <v>71</v>
      </c>
    </row>
    <row r="14906" spans="1:16" x14ac:dyDescent="0.25">
      <c r="A14906">
        <v>1</v>
      </c>
      <c r="B14906">
        <v>9020611</v>
      </c>
      <c r="C14906">
        <v>3</v>
      </c>
      <c r="D14906">
        <v>2</v>
      </c>
      <c r="E14906">
        <v>2</v>
      </c>
      <c r="F14906" t="s">
        <v>7</v>
      </c>
      <c r="K14906">
        <v>280</v>
      </c>
      <c r="P14906">
        <v>280</v>
      </c>
    </row>
    <row r="14907" spans="1:16" x14ac:dyDescent="0.25">
      <c r="A14907">
        <v>1</v>
      </c>
      <c r="B14907">
        <v>9020611</v>
      </c>
      <c r="C14907">
        <v>3</v>
      </c>
      <c r="D14907">
        <v>3</v>
      </c>
      <c r="E14907">
        <v>2</v>
      </c>
      <c r="F14907" t="s">
        <v>7</v>
      </c>
      <c r="K14907">
        <v>0</v>
      </c>
      <c r="P14907">
        <v>0</v>
      </c>
    </row>
    <row r="14908" spans="1:16" x14ac:dyDescent="0.25">
      <c r="A14908">
        <v>1</v>
      </c>
      <c r="B14908">
        <v>9020611</v>
      </c>
      <c r="C14908">
        <v>3</v>
      </c>
      <c r="D14908">
        <v>4</v>
      </c>
      <c r="E14908">
        <v>2</v>
      </c>
      <c r="F14908" t="s">
        <v>7</v>
      </c>
      <c r="K14908">
        <v>585</v>
      </c>
      <c r="P14908">
        <v>585</v>
      </c>
    </row>
    <row r="14909" spans="1:16" x14ac:dyDescent="0.25">
      <c r="A14909">
        <v>1</v>
      </c>
      <c r="B14909">
        <v>9020611</v>
      </c>
      <c r="C14909">
        <v>3</v>
      </c>
      <c r="D14909">
        <v>5</v>
      </c>
      <c r="E14909">
        <v>2</v>
      </c>
      <c r="F14909" t="s">
        <v>7</v>
      </c>
      <c r="K14909">
        <v>1318</v>
      </c>
      <c r="P14909">
        <v>1318</v>
      </c>
    </row>
    <row r="14910" spans="1:16" x14ac:dyDescent="0.25">
      <c r="A14910">
        <v>1</v>
      </c>
      <c r="B14910">
        <v>9020611</v>
      </c>
      <c r="C14910">
        <v>3</v>
      </c>
      <c r="D14910">
        <v>6</v>
      </c>
      <c r="E14910">
        <v>2</v>
      </c>
      <c r="F14910" t="s">
        <v>7</v>
      </c>
      <c r="K14910">
        <v>923</v>
      </c>
      <c r="P14910">
        <v>923</v>
      </c>
    </row>
    <row r="14911" spans="1:16" x14ac:dyDescent="0.25">
      <c r="A14911">
        <v>1</v>
      </c>
      <c r="B14911">
        <v>9020611</v>
      </c>
      <c r="C14911">
        <v>3</v>
      </c>
      <c r="D14911">
        <v>7</v>
      </c>
      <c r="E14911">
        <v>2</v>
      </c>
      <c r="F14911" t="s">
        <v>7</v>
      </c>
      <c r="K14911">
        <v>85</v>
      </c>
      <c r="P14911">
        <v>85</v>
      </c>
    </row>
    <row r="14912" spans="1:16" x14ac:dyDescent="0.25">
      <c r="A14912">
        <v>1</v>
      </c>
      <c r="B14912">
        <v>9020612</v>
      </c>
      <c r="C14912">
        <v>3</v>
      </c>
      <c r="D14912">
        <v>1</v>
      </c>
      <c r="E14912">
        <v>2</v>
      </c>
      <c r="F14912" t="s">
        <v>7</v>
      </c>
      <c r="K14912">
        <v>379</v>
      </c>
      <c r="P14912">
        <v>379</v>
      </c>
    </row>
    <row r="14913" spans="1:16" x14ac:dyDescent="0.25">
      <c r="A14913">
        <v>1</v>
      </c>
      <c r="B14913">
        <v>9020612</v>
      </c>
      <c r="C14913">
        <v>3</v>
      </c>
      <c r="D14913">
        <v>2</v>
      </c>
      <c r="E14913">
        <v>2</v>
      </c>
      <c r="F14913" t="s">
        <v>7</v>
      </c>
      <c r="K14913">
        <v>168</v>
      </c>
      <c r="P14913">
        <v>168</v>
      </c>
    </row>
    <row r="14914" spans="1:16" x14ac:dyDescent="0.25">
      <c r="A14914">
        <v>1</v>
      </c>
      <c r="B14914">
        <v>9020612</v>
      </c>
      <c r="C14914">
        <v>3</v>
      </c>
      <c r="D14914">
        <v>3</v>
      </c>
      <c r="E14914">
        <v>2</v>
      </c>
      <c r="F14914" t="s">
        <v>7</v>
      </c>
      <c r="K14914">
        <v>518</v>
      </c>
      <c r="P14914">
        <v>518</v>
      </c>
    </row>
    <row r="14915" spans="1:16" x14ac:dyDescent="0.25">
      <c r="A14915">
        <v>1</v>
      </c>
      <c r="B14915">
        <v>9020612</v>
      </c>
      <c r="C14915">
        <v>3</v>
      </c>
      <c r="D14915">
        <v>4</v>
      </c>
      <c r="E14915">
        <v>2</v>
      </c>
      <c r="F14915" t="s">
        <v>7</v>
      </c>
      <c r="K14915">
        <v>988</v>
      </c>
      <c r="P14915">
        <v>988</v>
      </c>
    </row>
    <row r="14916" spans="1:16" x14ac:dyDescent="0.25">
      <c r="A14916">
        <v>1</v>
      </c>
      <c r="B14916">
        <v>9020612</v>
      </c>
      <c r="C14916">
        <v>3</v>
      </c>
      <c r="D14916">
        <v>5</v>
      </c>
      <c r="E14916">
        <v>2</v>
      </c>
      <c r="F14916" t="s">
        <v>7</v>
      </c>
      <c r="K14916">
        <v>1318</v>
      </c>
      <c r="P14916">
        <v>1318</v>
      </c>
    </row>
    <row r="14917" spans="1:16" x14ac:dyDescent="0.25">
      <c r="A14917">
        <v>1</v>
      </c>
      <c r="B14917">
        <v>9020612</v>
      </c>
      <c r="C14917">
        <v>3</v>
      </c>
      <c r="D14917">
        <v>6</v>
      </c>
      <c r="E14917">
        <v>2</v>
      </c>
      <c r="F14917" t="s">
        <v>7</v>
      </c>
      <c r="K14917">
        <v>814</v>
      </c>
      <c r="P14917">
        <v>814</v>
      </c>
    </row>
    <row r="14918" spans="1:16" x14ac:dyDescent="0.25">
      <c r="A14918">
        <v>1</v>
      </c>
      <c r="B14918">
        <v>9020612</v>
      </c>
      <c r="C14918">
        <v>3</v>
      </c>
      <c r="D14918">
        <v>7</v>
      </c>
      <c r="E14918">
        <v>2</v>
      </c>
      <c r="F14918" t="s">
        <v>7</v>
      </c>
      <c r="K14918">
        <v>86</v>
      </c>
      <c r="P14918">
        <v>86</v>
      </c>
    </row>
    <row r="14919" spans="1:16" x14ac:dyDescent="0.25">
      <c r="A14919">
        <v>1</v>
      </c>
      <c r="B14919">
        <v>9020701</v>
      </c>
      <c r="C14919">
        <v>3</v>
      </c>
      <c r="D14919">
        <v>1</v>
      </c>
      <c r="E14919">
        <v>2</v>
      </c>
      <c r="F14919" t="s">
        <v>7</v>
      </c>
      <c r="K14919">
        <v>3390</v>
      </c>
      <c r="P14919">
        <v>3390</v>
      </c>
    </row>
    <row r="14920" spans="1:16" x14ac:dyDescent="0.25">
      <c r="A14920">
        <v>1</v>
      </c>
      <c r="B14920">
        <v>9020701</v>
      </c>
      <c r="C14920">
        <v>3</v>
      </c>
      <c r="D14920">
        <v>2</v>
      </c>
      <c r="E14920">
        <v>2</v>
      </c>
      <c r="F14920" t="s">
        <v>7</v>
      </c>
      <c r="K14920">
        <v>0</v>
      </c>
      <c r="P14920">
        <v>0</v>
      </c>
    </row>
    <row r="14921" spans="1:16" x14ac:dyDescent="0.25">
      <c r="A14921">
        <v>1</v>
      </c>
      <c r="B14921">
        <v>9020701</v>
      </c>
      <c r="C14921">
        <v>3</v>
      </c>
      <c r="D14921">
        <v>3</v>
      </c>
      <c r="E14921">
        <v>2</v>
      </c>
      <c r="F14921" t="s">
        <v>7</v>
      </c>
      <c r="K14921">
        <v>0</v>
      </c>
      <c r="P14921">
        <v>0</v>
      </c>
    </row>
    <row r="14922" spans="1:16" x14ac:dyDescent="0.25">
      <c r="A14922">
        <v>1</v>
      </c>
      <c r="B14922">
        <v>9020701</v>
      </c>
      <c r="C14922">
        <v>3</v>
      </c>
      <c r="D14922">
        <v>4</v>
      </c>
      <c r="E14922">
        <v>2</v>
      </c>
      <c r="F14922" t="s">
        <v>7</v>
      </c>
      <c r="K14922">
        <v>408</v>
      </c>
      <c r="P14922">
        <v>408</v>
      </c>
    </row>
    <row r="14923" spans="1:16" x14ac:dyDescent="0.25">
      <c r="A14923">
        <v>1</v>
      </c>
      <c r="B14923">
        <v>9020701</v>
      </c>
      <c r="C14923">
        <v>3</v>
      </c>
      <c r="D14923">
        <v>5</v>
      </c>
      <c r="E14923">
        <v>2</v>
      </c>
      <c r="F14923" t="s">
        <v>7</v>
      </c>
      <c r="K14923">
        <v>0</v>
      </c>
      <c r="P14923">
        <v>0</v>
      </c>
    </row>
    <row r="14924" spans="1:16" x14ac:dyDescent="0.25">
      <c r="A14924">
        <v>1</v>
      </c>
      <c r="B14924">
        <v>9020701</v>
      </c>
      <c r="C14924">
        <v>3</v>
      </c>
      <c r="D14924">
        <v>6</v>
      </c>
      <c r="E14924">
        <v>2</v>
      </c>
      <c r="F14924" t="s">
        <v>7</v>
      </c>
      <c r="K14924">
        <v>39</v>
      </c>
      <c r="P14924">
        <v>39</v>
      </c>
    </row>
    <row r="14925" spans="1:16" x14ac:dyDescent="0.25">
      <c r="A14925">
        <v>1</v>
      </c>
      <c r="B14925">
        <v>9020701</v>
      </c>
      <c r="C14925">
        <v>3</v>
      </c>
      <c r="D14925">
        <v>7</v>
      </c>
      <c r="E14925">
        <v>2</v>
      </c>
      <c r="F14925" t="s">
        <v>7</v>
      </c>
      <c r="K14925">
        <v>3</v>
      </c>
      <c r="P14925">
        <v>3</v>
      </c>
    </row>
    <row r="14926" spans="1:16" x14ac:dyDescent="0.25">
      <c r="A14926">
        <v>1</v>
      </c>
      <c r="B14926">
        <v>9020702</v>
      </c>
      <c r="C14926">
        <v>3</v>
      </c>
      <c r="D14926">
        <v>1</v>
      </c>
      <c r="E14926">
        <v>2</v>
      </c>
      <c r="F14926" t="s">
        <v>7</v>
      </c>
      <c r="K14926">
        <v>0</v>
      </c>
      <c r="P14926">
        <v>0</v>
      </c>
    </row>
    <row r="14927" spans="1:16" x14ac:dyDescent="0.25">
      <c r="A14927">
        <v>1</v>
      </c>
      <c r="B14927">
        <v>9020702</v>
      </c>
      <c r="C14927">
        <v>3</v>
      </c>
      <c r="D14927">
        <v>2</v>
      </c>
      <c r="E14927">
        <v>2</v>
      </c>
      <c r="F14927" t="s">
        <v>7</v>
      </c>
      <c r="K14927">
        <v>661</v>
      </c>
      <c r="P14927">
        <v>661</v>
      </c>
    </row>
    <row r="14928" spans="1:16" x14ac:dyDescent="0.25">
      <c r="A14928">
        <v>1</v>
      </c>
      <c r="B14928">
        <v>9020702</v>
      </c>
      <c r="C14928">
        <v>3</v>
      </c>
      <c r="D14928">
        <v>3</v>
      </c>
      <c r="E14928">
        <v>2</v>
      </c>
      <c r="F14928" t="s">
        <v>7</v>
      </c>
      <c r="K14928">
        <v>0</v>
      </c>
      <c r="P14928">
        <v>0</v>
      </c>
    </row>
    <row r="14929" spans="1:16" x14ac:dyDescent="0.25">
      <c r="A14929">
        <v>1</v>
      </c>
      <c r="B14929">
        <v>9020702</v>
      </c>
      <c r="C14929">
        <v>3</v>
      </c>
      <c r="D14929">
        <v>4</v>
      </c>
      <c r="E14929">
        <v>2</v>
      </c>
      <c r="F14929" t="s">
        <v>7</v>
      </c>
      <c r="K14929">
        <v>202</v>
      </c>
      <c r="P14929">
        <v>202</v>
      </c>
    </row>
    <row r="14930" spans="1:16" x14ac:dyDescent="0.25">
      <c r="A14930">
        <v>1</v>
      </c>
      <c r="B14930">
        <v>9020702</v>
      </c>
      <c r="C14930">
        <v>3</v>
      </c>
      <c r="D14930">
        <v>5</v>
      </c>
      <c r="E14930">
        <v>2</v>
      </c>
      <c r="F14930" t="s">
        <v>7</v>
      </c>
      <c r="K14930">
        <v>0</v>
      </c>
      <c r="P14930">
        <v>0</v>
      </c>
    </row>
    <row r="14931" spans="1:16" x14ac:dyDescent="0.25">
      <c r="A14931">
        <v>1</v>
      </c>
      <c r="B14931">
        <v>9020702</v>
      </c>
      <c r="C14931">
        <v>3</v>
      </c>
      <c r="D14931">
        <v>6</v>
      </c>
      <c r="E14931">
        <v>2</v>
      </c>
      <c r="F14931" t="s">
        <v>7</v>
      </c>
      <c r="K14931">
        <v>61</v>
      </c>
      <c r="P14931">
        <v>61</v>
      </c>
    </row>
    <row r="14932" spans="1:16" x14ac:dyDescent="0.25">
      <c r="A14932">
        <v>1</v>
      </c>
      <c r="B14932">
        <v>9020702</v>
      </c>
      <c r="C14932">
        <v>3</v>
      </c>
      <c r="D14932">
        <v>7</v>
      </c>
      <c r="E14932">
        <v>2</v>
      </c>
      <c r="F14932" t="s">
        <v>7</v>
      </c>
      <c r="K14932">
        <v>2</v>
      </c>
      <c r="P14932">
        <v>2</v>
      </c>
    </row>
    <row r="14933" spans="1:16" x14ac:dyDescent="0.25">
      <c r="A14933">
        <v>1</v>
      </c>
      <c r="B14933">
        <v>9020703</v>
      </c>
      <c r="C14933">
        <v>3</v>
      </c>
      <c r="D14933">
        <v>1</v>
      </c>
      <c r="E14933">
        <v>2</v>
      </c>
      <c r="F14933" t="s">
        <v>7</v>
      </c>
      <c r="K14933">
        <v>791</v>
      </c>
      <c r="P14933">
        <v>791</v>
      </c>
    </row>
    <row r="14934" spans="1:16" x14ac:dyDescent="0.25">
      <c r="A14934">
        <v>1</v>
      </c>
      <c r="B14934">
        <v>9020703</v>
      </c>
      <c r="C14934">
        <v>3</v>
      </c>
      <c r="D14934">
        <v>2</v>
      </c>
      <c r="E14934">
        <v>2</v>
      </c>
      <c r="F14934" t="s">
        <v>7</v>
      </c>
      <c r="K14934">
        <v>0</v>
      </c>
      <c r="P14934">
        <v>0</v>
      </c>
    </row>
    <row r="14935" spans="1:16" x14ac:dyDescent="0.25">
      <c r="A14935">
        <v>1</v>
      </c>
      <c r="B14935">
        <v>9020703</v>
      </c>
      <c r="C14935">
        <v>3</v>
      </c>
      <c r="D14935">
        <v>3</v>
      </c>
      <c r="E14935">
        <v>2</v>
      </c>
      <c r="F14935" t="s">
        <v>7</v>
      </c>
      <c r="K14935">
        <v>0</v>
      </c>
      <c r="P14935">
        <v>0</v>
      </c>
    </row>
    <row r="14936" spans="1:16" x14ac:dyDescent="0.25">
      <c r="A14936">
        <v>1</v>
      </c>
      <c r="B14936">
        <v>9020703</v>
      </c>
      <c r="C14936">
        <v>3</v>
      </c>
      <c r="D14936">
        <v>4</v>
      </c>
      <c r="E14936">
        <v>2</v>
      </c>
      <c r="F14936" t="s">
        <v>7</v>
      </c>
      <c r="K14936">
        <v>144</v>
      </c>
      <c r="P14936">
        <v>144</v>
      </c>
    </row>
    <row r="14937" spans="1:16" x14ac:dyDescent="0.25">
      <c r="A14937">
        <v>1</v>
      </c>
      <c r="B14937">
        <v>9020703</v>
      </c>
      <c r="C14937">
        <v>3</v>
      </c>
      <c r="D14937">
        <v>5</v>
      </c>
      <c r="E14937">
        <v>2</v>
      </c>
      <c r="F14937" t="s">
        <v>7</v>
      </c>
      <c r="K14937">
        <v>0</v>
      </c>
      <c r="P14937">
        <v>0</v>
      </c>
    </row>
    <row r="14938" spans="1:16" x14ac:dyDescent="0.25">
      <c r="A14938">
        <v>1</v>
      </c>
      <c r="B14938">
        <v>9020703</v>
      </c>
      <c r="C14938">
        <v>3</v>
      </c>
      <c r="D14938">
        <v>6</v>
      </c>
      <c r="E14938">
        <v>2</v>
      </c>
      <c r="F14938" t="s">
        <v>7</v>
      </c>
      <c r="K14938">
        <v>47</v>
      </c>
      <c r="P14938">
        <v>47</v>
      </c>
    </row>
    <row r="14939" spans="1:16" x14ac:dyDescent="0.25">
      <c r="A14939">
        <v>1</v>
      </c>
      <c r="B14939">
        <v>9020703</v>
      </c>
      <c r="C14939">
        <v>3</v>
      </c>
      <c r="D14939">
        <v>7</v>
      </c>
      <c r="E14939">
        <v>2</v>
      </c>
      <c r="F14939" t="s">
        <v>7</v>
      </c>
      <c r="K14939">
        <v>2</v>
      </c>
      <c r="P14939">
        <v>2</v>
      </c>
    </row>
    <row r="14940" spans="1:16" x14ac:dyDescent="0.25">
      <c r="A14940">
        <v>1</v>
      </c>
      <c r="B14940">
        <v>9020704</v>
      </c>
      <c r="C14940">
        <v>3</v>
      </c>
      <c r="D14940">
        <v>1</v>
      </c>
      <c r="E14940">
        <v>2</v>
      </c>
      <c r="F14940" t="s">
        <v>7</v>
      </c>
      <c r="K14940">
        <v>0</v>
      </c>
      <c r="P14940">
        <v>0</v>
      </c>
    </row>
    <row r="14941" spans="1:16" x14ac:dyDescent="0.25">
      <c r="A14941">
        <v>1</v>
      </c>
      <c r="B14941">
        <v>9020704</v>
      </c>
      <c r="C14941">
        <v>3</v>
      </c>
      <c r="D14941">
        <v>2</v>
      </c>
      <c r="E14941">
        <v>2</v>
      </c>
      <c r="F14941" t="s">
        <v>7</v>
      </c>
      <c r="K14941">
        <v>559</v>
      </c>
      <c r="P14941">
        <v>559</v>
      </c>
    </row>
    <row r="14942" spans="1:16" x14ac:dyDescent="0.25">
      <c r="A14942">
        <v>1</v>
      </c>
      <c r="B14942">
        <v>9020704</v>
      </c>
      <c r="C14942">
        <v>3</v>
      </c>
      <c r="D14942">
        <v>3</v>
      </c>
      <c r="E14942">
        <v>2</v>
      </c>
      <c r="F14942" t="s">
        <v>7</v>
      </c>
      <c r="K14942">
        <v>0</v>
      </c>
      <c r="P14942">
        <v>0</v>
      </c>
    </row>
    <row r="14943" spans="1:16" x14ac:dyDescent="0.25">
      <c r="A14943">
        <v>1</v>
      </c>
      <c r="B14943">
        <v>9020704</v>
      </c>
      <c r="C14943">
        <v>3</v>
      </c>
      <c r="D14943">
        <v>4</v>
      </c>
      <c r="E14943">
        <v>2</v>
      </c>
      <c r="F14943" t="s">
        <v>7</v>
      </c>
      <c r="K14943">
        <v>164</v>
      </c>
      <c r="P14943">
        <v>164</v>
      </c>
    </row>
    <row r="14944" spans="1:16" x14ac:dyDescent="0.25">
      <c r="A14944">
        <v>1</v>
      </c>
      <c r="B14944">
        <v>9020704</v>
      </c>
      <c r="C14944">
        <v>3</v>
      </c>
      <c r="D14944">
        <v>5</v>
      </c>
      <c r="E14944">
        <v>2</v>
      </c>
      <c r="F14944" t="s">
        <v>7</v>
      </c>
      <c r="K14944">
        <v>46</v>
      </c>
      <c r="P14944">
        <v>46</v>
      </c>
    </row>
    <row r="14945" spans="1:16" x14ac:dyDescent="0.25">
      <c r="A14945">
        <v>1</v>
      </c>
      <c r="B14945">
        <v>9020704</v>
      </c>
      <c r="C14945">
        <v>3</v>
      </c>
      <c r="D14945">
        <v>6</v>
      </c>
      <c r="E14945">
        <v>2</v>
      </c>
      <c r="F14945" t="s">
        <v>7</v>
      </c>
      <c r="K14945">
        <v>62</v>
      </c>
      <c r="P14945">
        <v>62</v>
      </c>
    </row>
    <row r="14946" spans="1:16" x14ac:dyDescent="0.25">
      <c r="A14946">
        <v>1</v>
      </c>
      <c r="B14946">
        <v>9020704</v>
      </c>
      <c r="C14946">
        <v>3</v>
      </c>
      <c r="D14946">
        <v>7</v>
      </c>
      <c r="E14946">
        <v>2</v>
      </c>
      <c r="F14946" t="s">
        <v>7</v>
      </c>
      <c r="K14946">
        <v>5</v>
      </c>
      <c r="P14946">
        <v>5</v>
      </c>
    </row>
    <row r="14947" spans="1:16" x14ac:dyDescent="0.25">
      <c r="A14947">
        <v>1</v>
      </c>
      <c r="B14947">
        <v>9020705</v>
      </c>
      <c r="C14947">
        <v>3</v>
      </c>
      <c r="D14947">
        <v>1</v>
      </c>
      <c r="E14947">
        <v>2</v>
      </c>
      <c r="F14947" t="s">
        <v>7</v>
      </c>
      <c r="K14947">
        <v>50</v>
      </c>
      <c r="P14947">
        <v>50</v>
      </c>
    </row>
    <row r="14948" spans="1:16" x14ac:dyDescent="0.25">
      <c r="A14948">
        <v>1</v>
      </c>
      <c r="B14948">
        <v>9020705</v>
      </c>
      <c r="C14948">
        <v>3</v>
      </c>
      <c r="D14948">
        <v>2</v>
      </c>
      <c r="E14948">
        <v>2</v>
      </c>
      <c r="F14948" t="s">
        <v>7</v>
      </c>
      <c r="K14948">
        <v>864</v>
      </c>
      <c r="P14948">
        <v>864</v>
      </c>
    </row>
    <row r="14949" spans="1:16" x14ac:dyDescent="0.25">
      <c r="A14949">
        <v>1</v>
      </c>
      <c r="B14949">
        <v>9020705</v>
      </c>
      <c r="C14949">
        <v>3</v>
      </c>
      <c r="D14949">
        <v>3</v>
      </c>
      <c r="E14949">
        <v>2</v>
      </c>
      <c r="F14949" t="s">
        <v>7</v>
      </c>
      <c r="K14949">
        <v>0</v>
      </c>
      <c r="P14949">
        <v>0</v>
      </c>
    </row>
    <row r="14950" spans="1:16" x14ac:dyDescent="0.25">
      <c r="A14950">
        <v>1</v>
      </c>
      <c r="B14950">
        <v>9020705</v>
      </c>
      <c r="C14950">
        <v>3</v>
      </c>
      <c r="D14950">
        <v>4</v>
      </c>
      <c r="E14950">
        <v>2</v>
      </c>
      <c r="F14950" t="s">
        <v>7</v>
      </c>
      <c r="K14950">
        <v>882</v>
      </c>
      <c r="P14950">
        <v>882</v>
      </c>
    </row>
    <row r="14951" spans="1:16" x14ac:dyDescent="0.25">
      <c r="A14951">
        <v>1</v>
      </c>
      <c r="B14951">
        <v>9020705</v>
      </c>
      <c r="C14951">
        <v>3</v>
      </c>
      <c r="D14951">
        <v>5</v>
      </c>
      <c r="E14951">
        <v>2</v>
      </c>
      <c r="F14951" t="s">
        <v>7</v>
      </c>
      <c r="K14951">
        <v>682</v>
      </c>
      <c r="P14951">
        <v>682</v>
      </c>
    </row>
    <row r="14952" spans="1:16" x14ac:dyDescent="0.25">
      <c r="A14952">
        <v>1</v>
      </c>
      <c r="B14952">
        <v>9020705</v>
      </c>
      <c r="C14952">
        <v>3</v>
      </c>
      <c r="D14952">
        <v>6</v>
      </c>
      <c r="E14952">
        <v>2</v>
      </c>
      <c r="F14952" t="s">
        <v>7</v>
      </c>
      <c r="K14952">
        <v>1221</v>
      </c>
      <c r="P14952">
        <v>1221</v>
      </c>
    </row>
    <row r="14953" spans="1:16" x14ac:dyDescent="0.25">
      <c r="A14953">
        <v>1</v>
      </c>
      <c r="B14953">
        <v>9020705</v>
      </c>
      <c r="C14953">
        <v>3</v>
      </c>
      <c r="D14953">
        <v>7</v>
      </c>
      <c r="E14953">
        <v>2</v>
      </c>
      <c r="F14953" t="s">
        <v>7</v>
      </c>
      <c r="K14953">
        <v>59</v>
      </c>
      <c r="P14953">
        <v>59</v>
      </c>
    </row>
    <row r="14954" spans="1:16" x14ac:dyDescent="0.25">
      <c r="A14954">
        <v>1</v>
      </c>
      <c r="B14954">
        <v>9020706</v>
      </c>
      <c r="C14954">
        <v>3</v>
      </c>
      <c r="D14954">
        <v>1</v>
      </c>
      <c r="E14954">
        <v>2</v>
      </c>
      <c r="F14954" t="s">
        <v>7</v>
      </c>
      <c r="K14954">
        <v>1004</v>
      </c>
      <c r="P14954">
        <v>1004</v>
      </c>
    </row>
    <row r="14955" spans="1:16" x14ac:dyDescent="0.25">
      <c r="A14955">
        <v>1</v>
      </c>
      <c r="B14955">
        <v>9020706</v>
      </c>
      <c r="C14955">
        <v>3</v>
      </c>
      <c r="D14955">
        <v>2</v>
      </c>
      <c r="E14955">
        <v>2</v>
      </c>
      <c r="F14955" t="s">
        <v>7</v>
      </c>
      <c r="K14955">
        <v>273</v>
      </c>
      <c r="P14955">
        <v>273</v>
      </c>
    </row>
    <row r="14956" spans="1:16" x14ac:dyDescent="0.25">
      <c r="A14956">
        <v>1</v>
      </c>
      <c r="B14956">
        <v>9020706</v>
      </c>
      <c r="C14956">
        <v>3</v>
      </c>
      <c r="D14956">
        <v>3</v>
      </c>
      <c r="E14956">
        <v>2</v>
      </c>
      <c r="F14956" t="s">
        <v>7</v>
      </c>
      <c r="K14956">
        <v>702</v>
      </c>
      <c r="P14956">
        <v>702</v>
      </c>
    </row>
    <row r="14957" spans="1:16" x14ac:dyDescent="0.25">
      <c r="A14957">
        <v>1</v>
      </c>
      <c r="B14957">
        <v>9020706</v>
      </c>
      <c r="C14957">
        <v>3</v>
      </c>
      <c r="D14957">
        <v>4</v>
      </c>
      <c r="E14957">
        <v>2</v>
      </c>
      <c r="F14957" t="s">
        <v>7</v>
      </c>
      <c r="K14957">
        <v>1452</v>
      </c>
      <c r="P14957">
        <v>1452</v>
      </c>
    </row>
    <row r="14958" spans="1:16" x14ac:dyDescent="0.25">
      <c r="A14958">
        <v>1</v>
      </c>
      <c r="B14958">
        <v>9020706</v>
      </c>
      <c r="C14958">
        <v>3</v>
      </c>
      <c r="D14958">
        <v>5</v>
      </c>
      <c r="E14958">
        <v>2</v>
      </c>
      <c r="F14958" t="s">
        <v>7</v>
      </c>
      <c r="K14958">
        <v>1385</v>
      </c>
      <c r="P14958">
        <v>1385</v>
      </c>
    </row>
    <row r="14959" spans="1:16" x14ac:dyDescent="0.25">
      <c r="A14959">
        <v>1</v>
      </c>
      <c r="B14959">
        <v>9020706</v>
      </c>
      <c r="C14959">
        <v>3</v>
      </c>
      <c r="D14959">
        <v>6</v>
      </c>
      <c r="E14959">
        <v>2</v>
      </c>
      <c r="F14959" t="s">
        <v>7</v>
      </c>
      <c r="K14959">
        <v>1295</v>
      </c>
      <c r="P14959">
        <v>1295</v>
      </c>
    </row>
    <row r="14960" spans="1:16" x14ac:dyDescent="0.25">
      <c r="A14960">
        <v>1</v>
      </c>
      <c r="B14960">
        <v>9020706</v>
      </c>
      <c r="C14960">
        <v>3</v>
      </c>
      <c r="D14960">
        <v>7</v>
      </c>
      <c r="E14960">
        <v>2</v>
      </c>
      <c r="F14960" t="s">
        <v>7</v>
      </c>
      <c r="K14960">
        <v>90</v>
      </c>
      <c r="P14960">
        <v>90</v>
      </c>
    </row>
    <row r="14961" spans="1:16" x14ac:dyDescent="0.25">
      <c r="A14961">
        <v>1</v>
      </c>
      <c r="B14961">
        <v>9020707</v>
      </c>
      <c r="C14961">
        <v>3</v>
      </c>
      <c r="D14961">
        <v>1</v>
      </c>
      <c r="E14961">
        <v>2</v>
      </c>
      <c r="F14961" t="s">
        <v>7</v>
      </c>
      <c r="K14961">
        <v>0</v>
      </c>
      <c r="P14961">
        <v>0</v>
      </c>
    </row>
    <row r="14962" spans="1:16" x14ac:dyDescent="0.25">
      <c r="A14962">
        <v>1</v>
      </c>
      <c r="B14962">
        <v>9020707</v>
      </c>
      <c r="C14962">
        <v>3</v>
      </c>
      <c r="D14962">
        <v>2</v>
      </c>
      <c r="E14962">
        <v>2</v>
      </c>
      <c r="F14962" t="s">
        <v>7</v>
      </c>
      <c r="K14962">
        <v>391</v>
      </c>
      <c r="P14962">
        <v>391</v>
      </c>
    </row>
    <row r="14963" spans="1:16" x14ac:dyDescent="0.25">
      <c r="A14963">
        <v>1</v>
      </c>
      <c r="B14963">
        <v>9020707</v>
      </c>
      <c r="C14963">
        <v>3</v>
      </c>
      <c r="D14963">
        <v>3</v>
      </c>
      <c r="E14963">
        <v>2</v>
      </c>
      <c r="F14963" t="s">
        <v>7</v>
      </c>
      <c r="K14963">
        <v>514</v>
      </c>
      <c r="P14963">
        <v>514</v>
      </c>
    </row>
    <row r="14964" spans="1:16" x14ac:dyDescent="0.25">
      <c r="A14964">
        <v>1</v>
      </c>
      <c r="B14964">
        <v>9020707</v>
      </c>
      <c r="C14964">
        <v>3</v>
      </c>
      <c r="D14964">
        <v>4</v>
      </c>
      <c r="E14964">
        <v>2</v>
      </c>
      <c r="F14964" t="s">
        <v>7</v>
      </c>
      <c r="K14964">
        <v>275</v>
      </c>
      <c r="P14964">
        <v>275</v>
      </c>
    </row>
    <row r="14965" spans="1:16" x14ac:dyDescent="0.25">
      <c r="A14965">
        <v>1</v>
      </c>
      <c r="B14965">
        <v>9020707</v>
      </c>
      <c r="C14965">
        <v>3</v>
      </c>
      <c r="D14965">
        <v>5</v>
      </c>
      <c r="E14965">
        <v>2</v>
      </c>
      <c r="F14965" t="s">
        <v>7</v>
      </c>
      <c r="K14965">
        <v>804</v>
      </c>
      <c r="P14965">
        <v>804</v>
      </c>
    </row>
    <row r="14966" spans="1:16" x14ac:dyDescent="0.25">
      <c r="A14966">
        <v>1</v>
      </c>
      <c r="B14966">
        <v>9020707</v>
      </c>
      <c r="C14966">
        <v>3</v>
      </c>
      <c r="D14966">
        <v>6</v>
      </c>
      <c r="E14966">
        <v>2</v>
      </c>
      <c r="F14966" t="s">
        <v>7</v>
      </c>
      <c r="K14966">
        <v>809</v>
      </c>
      <c r="P14966">
        <v>809</v>
      </c>
    </row>
    <row r="14967" spans="1:16" x14ac:dyDescent="0.25">
      <c r="A14967">
        <v>1</v>
      </c>
      <c r="B14967">
        <v>9020707</v>
      </c>
      <c r="C14967">
        <v>3</v>
      </c>
      <c r="D14967">
        <v>7</v>
      </c>
      <c r="E14967">
        <v>2</v>
      </c>
      <c r="F14967" t="s">
        <v>7</v>
      </c>
      <c r="K14967">
        <v>49</v>
      </c>
      <c r="P14967">
        <v>49</v>
      </c>
    </row>
    <row r="14968" spans="1:16" x14ac:dyDescent="0.25">
      <c r="A14968">
        <v>1</v>
      </c>
      <c r="B14968">
        <v>9020708</v>
      </c>
      <c r="C14968">
        <v>3</v>
      </c>
      <c r="D14968">
        <v>1</v>
      </c>
      <c r="E14968">
        <v>2</v>
      </c>
      <c r="F14968" t="s">
        <v>7</v>
      </c>
      <c r="K14968">
        <v>0</v>
      </c>
      <c r="P14968">
        <v>0</v>
      </c>
    </row>
    <row r="14969" spans="1:16" x14ac:dyDescent="0.25">
      <c r="A14969">
        <v>1</v>
      </c>
      <c r="B14969">
        <v>9020708</v>
      </c>
      <c r="C14969">
        <v>3</v>
      </c>
      <c r="D14969">
        <v>2</v>
      </c>
      <c r="E14969">
        <v>2</v>
      </c>
      <c r="F14969" t="s">
        <v>7</v>
      </c>
      <c r="K14969">
        <v>445</v>
      </c>
      <c r="P14969">
        <v>445</v>
      </c>
    </row>
    <row r="14970" spans="1:16" x14ac:dyDescent="0.25">
      <c r="A14970">
        <v>1</v>
      </c>
      <c r="B14970">
        <v>9020708</v>
      </c>
      <c r="C14970">
        <v>3</v>
      </c>
      <c r="D14970">
        <v>3</v>
      </c>
      <c r="E14970">
        <v>2</v>
      </c>
      <c r="F14970" t="s">
        <v>7</v>
      </c>
      <c r="K14970">
        <v>346</v>
      </c>
      <c r="P14970">
        <v>346</v>
      </c>
    </row>
    <row r="14971" spans="1:16" x14ac:dyDescent="0.25">
      <c r="A14971">
        <v>1</v>
      </c>
      <c r="B14971">
        <v>9020708</v>
      </c>
      <c r="C14971">
        <v>3</v>
      </c>
      <c r="D14971">
        <v>4</v>
      </c>
      <c r="E14971">
        <v>2</v>
      </c>
      <c r="F14971" t="s">
        <v>7</v>
      </c>
      <c r="K14971">
        <v>765</v>
      </c>
      <c r="P14971">
        <v>765</v>
      </c>
    </row>
    <row r="14972" spans="1:16" x14ac:dyDescent="0.25">
      <c r="A14972">
        <v>1</v>
      </c>
      <c r="B14972">
        <v>9020708</v>
      </c>
      <c r="C14972">
        <v>3</v>
      </c>
      <c r="D14972">
        <v>5</v>
      </c>
      <c r="E14972">
        <v>2</v>
      </c>
      <c r="F14972" t="s">
        <v>7</v>
      </c>
      <c r="K14972">
        <v>767</v>
      </c>
      <c r="P14972">
        <v>767</v>
      </c>
    </row>
    <row r="14973" spans="1:16" x14ac:dyDescent="0.25">
      <c r="A14973">
        <v>1</v>
      </c>
      <c r="B14973">
        <v>9020708</v>
      </c>
      <c r="C14973">
        <v>3</v>
      </c>
      <c r="D14973">
        <v>6</v>
      </c>
      <c r="E14973">
        <v>2</v>
      </c>
      <c r="F14973" t="s">
        <v>7</v>
      </c>
      <c r="K14973">
        <v>1068</v>
      </c>
      <c r="P14973">
        <v>1068</v>
      </c>
    </row>
    <row r="14974" spans="1:16" x14ac:dyDescent="0.25">
      <c r="A14974">
        <v>1</v>
      </c>
      <c r="B14974">
        <v>9020708</v>
      </c>
      <c r="C14974">
        <v>3</v>
      </c>
      <c r="D14974">
        <v>7</v>
      </c>
      <c r="E14974">
        <v>2</v>
      </c>
      <c r="F14974" t="s">
        <v>7</v>
      </c>
      <c r="K14974">
        <v>97</v>
      </c>
      <c r="P14974">
        <v>97</v>
      </c>
    </row>
    <row r="14975" spans="1:16" x14ac:dyDescent="0.25">
      <c r="A14975">
        <v>1</v>
      </c>
      <c r="B14975">
        <v>9020709</v>
      </c>
      <c r="C14975">
        <v>3</v>
      </c>
      <c r="D14975">
        <v>1</v>
      </c>
      <c r="E14975">
        <v>2</v>
      </c>
      <c r="F14975" t="s">
        <v>7</v>
      </c>
      <c r="K14975">
        <v>364</v>
      </c>
      <c r="P14975">
        <v>364</v>
      </c>
    </row>
    <row r="14976" spans="1:16" x14ac:dyDescent="0.25">
      <c r="A14976">
        <v>1</v>
      </c>
      <c r="B14976">
        <v>9020709</v>
      </c>
      <c r="C14976">
        <v>3</v>
      </c>
      <c r="D14976">
        <v>2</v>
      </c>
      <c r="E14976">
        <v>2</v>
      </c>
      <c r="F14976" t="s">
        <v>7</v>
      </c>
      <c r="K14976">
        <v>934</v>
      </c>
      <c r="P14976">
        <v>934</v>
      </c>
    </row>
    <row r="14977" spans="1:16" x14ac:dyDescent="0.25">
      <c r="A14977">
        <v>1</v>
      </c>
      <c r="B14977">
        <v>9020709</v>
      </c>
      <c r="C14977">
        <v>3</v>
      </c>
      <c r="D14977">
        <v>3</v>
      </c>
      <c r="E14977">
        <v>2</v>
      </c>
      <c r="F14977" t="s">
        <v>7</v>
      </c>
      <c r="K14977">
        <v>341</v>
      </c>
      <c r="P14977">
        <v>341</v>
      </c>
    </row>
    <row r="14978" spans="1:16" x14ac:dyDescent="0.25">
      <c r="A14978">
        <v>1</v>
      </c>
      <c r="B14978">
        <v>9020709</v>
      </c>
      <c r="C14978">
        <v>3</v>
      </c>
      <c r="D14978">
        <v>4</v>
      </c>
      <c r="E14978">
        <v>2</v>
      </c>
      <c r="F14978" t="s">
        <v>7</v>
      </c>
      <c r="K14978">
        <v>1043</v>
      </c>
      <c r="P14978">
        <v>1043</v>
      </c>
    </row>
    <row r="14979" spans="1:16" x14ac:dyDescent="0.25">
      <c r="A14979">
        <v>1</v>
      </c>
      <c r="B14979">
        <v>9020709</v>
      </c>
      <c r="C14979">
        <v>3</v>
      </c>
      <c r="D14979">
        <v>5</v>
      </c>
      <c r="E14979">
        <v>2</v>
      </c>
      <c r="F14979" t="s">
        <v>7</v>
      </c>
      <c r="K14979">
        <v>413</v>
      </c>
      <c r="P14979">
        <v>413</v>
      </c>
    </row>
    <row r="14980" spans="1:16" x14ac:dyDescent="0.25">
      <c r="A14980">
        <v>1</v>
      </c>
      <c r="B14980">
        <v>9020709</v>
      </c>
      <c r="C14980">
        <v>3</v>
      </c>
      <c r="D14980">
        <v>6</v>
      </c>
      <c r="E14980">
        <v>2</v>
      </c>
      <c r="F14980" t="s">
        <v>7</v>
      </c>
      <c r="K14980">
        <v>787</v>
      </c>
      <c r="P14980">
        <v>787</v>
      </c>
    </row>
    <row r="14981" spans="1:16" x14ac:dyDescent="0.25">
      <c r="A14981">
        <v>1</v>
      </c>
      <c r="B14981">
        <v>9020709</v>
      </c>
      <c r="C14981">
        <v>3</v>
      </c>
      <c r="D14981">
        <v>7</v>
      </c>
      <c r="E14981">
        <v>2</v>
      </c>
      <c r="F14981" t="s">
        <v>7</v>
      </c>
      <c r="K14981">
        <v>28</v>
      </c>
      <c r="P14981">
        <v>28</v>
      </c>
    </row>
    <row r="14982" spans="1:16" x14ac:dyDescent="0.25">
      <c r="A14982">
        <v>1</v>
      </c>
      <c r="B14982">
        <v>9020710</v>
      </c>
      <c r="C14982">
        <v>3</v>
      </c>
      <c r="D14982">
        <v>1</v>
      </c>
      <c r="E14982">
        <v>2</v>
      </c>
      <c r="F14982" t="s">
        <v>7</v>
      </c>
      <c r="K14982">
        <v>0</v>
      </c>
      <c r="P14982">
        <v>0</v>
      </c>
    </row>
    <row r="14983" spans="1:16" x14ac:dyDescent="0.25">
      <c r="A14983">
        <v>1</v>
      </c>
      <c r="B14983">
        <v>9020710</v>
      </c>
      <c r="C14983">
        <v>3</v>
      </c>
      <c r="D14983">
        <v>2</v>
      </c>
      <c r="E14983">
        <v>2</v>
      </c>
      <c r="F14983" t="s">
        <v>7</v>
      </c>
      <c r="K14983">
        <v>372</v>
      </c>
      <c r="P14983">
        <v>372</v>
      </c>
    </row>
    <row r="14984" spans="1:16" x14ac:dyDescent="0.25">
      <c r="A14984">
        <v>1</v>
      </c>
      <c r="B14984">
        <v>9020710</v>
      </c>
      <c r="C14984">
        <v>3</v>
      </c>
      <c r="D14984">
        <v>3</v>
      </c>
      <c r="E14984">
        <v>2</v>
      </c>
      <c r="F14984" t="s">
        <v>7</v>
      </c>
      <c r="K14984">
        <v>0</v>
      </c>
      <c r="P14984">
        <v>0</v>
      </c>
    </row>
    <row r="14985" spans="1:16" x14ac:dyDescent="0.25">
      <c r="A14985">
        <v>1</v>
      </c>
      <c r="B14985">
        <v>9020710</v>
      </c>
      <c r="C14985">
        <v>3</v>
      </c>
      <c r="D14985">
        <v>4</v>
      </c>
      <c r="E14985">
        <v>2</v>
      </c>
      <c r="F14985" t="s">
        <v>7</v>
      </c>
      <c r="K14985">
        <v>558</v>
      </c>
      <c r="P14985">
        <v>558</v>
      </c>
    </row>
    <row r="14986" spans="1:16" x14ac:dyDescent="0.25">
      <c r="A14986">
        <v>1</v>
      </c>
      <c r="B14986">
        <v>9020710</v>
      </c>
      <c r="C14986">
        <v>3</v>
      </c>
      <c r="D14986">
        <v>5</v>
      </c>
      <c r="E14986">
        <v>2</v>
      </c>
      <c r="F14986" t="s">
        <v>7</v>
      </c>
      <c r="K14986">
        <v>207</v>
      </c>
      <c r="P14986">
        <v>207</v>
      </c>
    </row>
    <row r="14987" spans="1:16" x14ac:dyDescent="0.25">
      <c r="A14987">
        <v>1</v>
      </c>
      <c r="B14987">
        <v>9020710</v>
      </c>
      <c r="C14987">
        <v>3</v>
      </c>
      <c r="D14987">
        <v>6</v>
      </c>
      <c r="E14987">
        <v>2</v>
      </c>
      <c r="F14987" t="s">
        <v>7</v>
      </c>
      <c r="K14987">
        <v>514</v>
      </c>
      <c r="P14987">
        <v>514</v>
      </c>
    </row>
    <row r="14988" spans="1:16" x14ac:dyDescent="0.25">
      <c r="A14988">
        <v>1</v>
      </c>
      <c r="B14988">
        <v>9020710</v>
      </c>
      <c r="C14988">
        <v>3</v>
      </c>
      <c r="D14988">
        <v>7</v>
      </c>
      <c r="E14988">
        <v>2</v>
      </c>
      <c r="F14988" t="s">
        <v>7</v>
      </c>
      <c r="K14988">
        <v>32</v>
      </c>
      <c r="P14988">
        <v>32</v>
      </c>
    </row>
    <row r="14989" spans="1:16" x14ac:dyDescent="0.25">
      <c r="A14989">
        <v>1</v>
      </c>
      <c r="B14989">
        <v>9020711</v>
      </c>
      <c r="C14989">
        <v>3</v>
      </c>
      <c r="D14989">
        <v>1</v>
      </c>
      <c r="E14989">
        <v>2</v>
      </c>
      <c r="F14989" t="s">
        <v>7</v>
      </c>
      <c r="K14989">
        <v>0</v>
      </c>
      <c r="P14989">
        <v>0</v>
      </c>
    </row>
    <row r="14990" spans="1:16" x14ac:dyDescent="0.25">
      <c r="A14990">
        <v>1</v>
      </c>
      <c r="B14990">
        <v>9020711</v>
      </c>
      <c r="C14990">
        <v>3</v>
      </c>
      <c r="D14990">
        <v>2</v>
      </c>
      <c r="E14990">
        <v>2</v>
      </c>
      <c r="F14990" t="s">
        <v>7</v>
      </c>
      <c r="K14990">
        <v>493</v>
      </c>
      <c r="P14990">
        <v>493</v>
      </c>
    </row>
    <row r="14991" spans="1:16" x14ac:dyDescent="0.25">
      <c r="A14991">
        <v>1</v>
      </c>
      <c r="B14991">
        <v>9020711</v>
      </c>
      <c r="C14991">
        <v>3</v>
      </c>
      <c r="D14991">
        <v>3</v>
      </c>
      <c r="E14991">
        <v>2</v>
      </c>
      <c r="F14991" t="s">
        <v>7</v>
      </c>
      <c r="K14991">
        <v>189</v>
      </c>
      <c r="P14991">
        <v>189</v>
      </c>
    </row>
    <row r="14992" spans="1:16" x14ac:dyDescent="0.25">
      <c r="A14992">
        <v>1</v>
      </c>
      <c r="B14992">
        <v>9020711</v>
      </c>
      <c r="C14992">
        <v>3</v>
      </c>
      <c r="D14992">
        <v>4</v>
      </c>
      <c r="E14992">
        <v>2</v>
      </c>
      <c r="F14992" t="s">
        <v>7</v>
      </c>
      <c r="K14992">
        <v>579</v>
      </c>
      <c r="P14992">
        <v>579</v>
      </c>
    </row>
    <row r="14993" spans="1:16" x14ac:dyDescent="0.25">
      <c r="A14993">
        <v>1</v>
      </c>
      <c r="B14993">
        <v>9020711</v>
      </c>
      <c r="C14993">
        <v>3</v>
      </c>
      <c r="D14993">
        <v>5</v>
      </c>
      <c r="E14993">
        <v>2</v>
      </c>
      <c r="F14993" t="s">
        <v>7</v>
      </c>
      <c r="K14993">
        <v>965</v>
      </c>
      <c r="P14993">
        <v>965</v>
      </c>
    </row>
    <row r="14994" spans="1:16" x14ac:dyDescent="0.25">
      <c r="A14994">
        <v>1</v>
      </c>
      <c r="B14994">
        <v>9020711</v>
      </c>
      <c r="C14994">
        <v>3</v>
      </c>
      <c r="D14994">
        <v>6</v>
      </c>
      <c r="E14994">
        <v>2</v>
      </c>
      <c r="F14994" t="s">
        <v>7</v>
      </c>
      <c r="K14994">
        <v>1337</v>
      </c>
      <c r="P14994">
        <v>1337</v>
      </c>
    </row>
    <row r="14995" spans="1:16" x14ac:dyDescent="0.25">
      <c r="A14995">
        <v>1</v>
      </c>
      <c r="B14995">
        <v>9020711</v>
      </c>
      <c r="C14995">
        <v>3</v>
      </c>
      <c r="D14995">
        <v>7</v>
      </c>
      <c r="E14995">
        <v>2</v>
      </c>
      <c r="F14995" t="s">
        <v>7</v>
      </c>
      <c r="K14995">
        <v>127</v>
      </c>
      <c r="P14995">
        <v>127</v>
      </c>
    </row>
    <row r="14996" spans="1:16" x14ac:dyDescent="0.25">
      <c r="A14996">
        <v>1</v>
      </c>
      <c r="B14996">
        <v>9020712</v>
      </c>
      <c r="C14996">
        <v>3</v>
      </c>
      <c r="D14996">
        <v>1</v>
      </c>
      <c r="E14996">
        <v>2</v>
      </c>
      <c r="F14996" t="s">
        <v>7</v>
      </c>
      <c r="K14996">
        <v>0</v>
      </c>
      <c r="P14996">
        <v>0</v>
      </c>
    </row>
    <row r="14997" spans="1:16" x14ac:dyDescent="0.25">
      <c r="A14997">
        <v>1</v>
      </c>
      <c r="B14997">
        <v>9020712</v>
      </c>
      <c r="C14997">
        <v>3</v>
      </c>
      <c r="D14997">
        <v>2</v>
      </c>
      <c r="E14997">
        <v>2</v>
      </c>
      <c r="F14997" t="s">
        <v>7</v>
      </c>
      <c r="K14997">
        <v>374</v>
      </c>
      <c r="P14997">
        <v>374</v>
      </c>
    </row>
    <row r="14998" spans="1:16" x14ac:dyDescent="0.25">
      <c r="A14998">
        <v>1</v>
      </c>
      <c r="B14998">
        <v>9020712</v>
      </c>
      <c r="C14998">
        <v>3</v>
      </c>
      <c r="D14998">
        <v>3</v>
      </c>
      <c r="E14998">
        <v>2</v>
      </c>
      <c r="F14998" t="s">
        <v>7</v>
      </c>
      <c r="K14998">
        <v>330</v>
      </c>
      <c r="P14998">
        <v>330</v>
      </c>
    </row>
    <row r="14999" spans="1:16" x14ac:dyDescent="0.25">
      <c r="A14999">
        <v>1</v>
      </c>
      <c r="B14999">
        <v>9020712</v>
      </c>
      <c r="C14999">
        <v>3</v>
      </c>
      <c r="D14999">
        <v>4</v>
      </c>
      <c r="E14999">
        <v>2</v>
      </c>
      <c r="F14999" t="s">
        <v>7</v>
      </c>
      <c r="K14999">
        <v>391</v>
      </c>
      <c r="P14999">
        <v>391</v>
      </c>
    </row>
    <row r="15000" spans="1:16" x14ac:dyDescent="0.25">
      <c r="A15000">
        <v>1</v>
      </c>
      <c r="B15000">
        <v>9020712</v>
      </c>
      <c r="C15000">
        <v>3</v>
      </c>
      <c r="D15000">
        <v>5</v>
      </c>
      <c r="E15000">
        <v>2</v>
      </c>
      <c r="F15000" t="s">
        <v>7</v>
      </c>
      <c r="K15000">
        <v>1272</v>
      </c>
      <c r="P15000">
        <v>1272</v>
      </c>
    </row>
    <row r="15001" spans="1:16" x14ac:dyDescent="0.25">
      <c r="A15001">
        <v>1</v>
      </c>
      <c r="B15001">
        <v>9020712</v>
      </c>
      <c r="C15001">
        <v>3</v>
      </c>
      <c r="D15001">
        <v>6</v>
      </c>
      <c r="E15001">
        <v>2</v>
      </c>
      <c r="F15001" t="s">
        <v>7</v>
      </c>
      <c r="K15001">
        <v>1456</v>
      </c>
      <c r="P15001">
        <v>1456</v>
      </c>
    </row>
    <row r="15002" spans="1:16" x14ac:dyDescent="0.25">
      <c r="A15002">
        <v>1</v>
      </c>
      <c r="B15002">
        <v>9020712</v>
      </c>
      <c r="C15002">
        <v>3</v>
      </c>
      <c r="D15002">
        <v>7</v>
      </c>
      <c r="E15002">
        <v>2</v>
      </c>
      <c r="F15002" t="s">
        <v>7</v>
      </c>
      <c r="K15002">
        <v>114</v>
      </c>
      <c r="P15002">
        <v>114</v>
      </c>
    </row>
    <row r="15003" spans="1:16" x14ac:dyDescent="0.25">
      <c r="A15003">
        <v>1</v>
      </c>
      <c r="B15003">
        <v>9020713</v>
      </c>
      <c r="C15003">
        <v>3</v>
      </c>
      <c r="D15003">
        <v>1</v>
      </c>
      <c r="E15003">
        <v>2</v>
      </c>
      <c r="F15003" t="s">
        <v>7</v>
      </c>
      <c r="K15003">
        <v>0</v>
      </c>
      <c r="P15003">
        <v>0</v>
      </c>
    </row>
    <row r="15004" spans="1:16" x14ac:dyDescent="0.25">
      <c r="A15004">
        <v>1</v>
      </c>
      <c r="B15004">
        <v>9020713</v>
      </c>
      <c r="C15004">
        <v>3</v>
      </c>
      <c r="D15004">
        <v>2</v>
      </c>
      <c r="E15004">
        <v>2</v>
      </c>
      <c r="F15004" t="s">
        <v>7</v>
      </c>
      <c r="K15004">
        <v>307</v>
      </c>
      <c r="P15004">
        <v>307</v>
      </c>
    </row>
    <row r="15005" spans="1:16" x14ac:dyDescent="0.25">
      <c r="A15005">
        <v>1</v>
      </c>
      <c r="B15005">
        <v>9020713</v>
      </c>
      <c r="C15005">
        <v>3</v>
      </c>
      <c r="D15005">
        <v>3</v>
      </c>
      <c r="E15005">
        <v>2</v>
      </c>
      <c r="F15005" t="s">
        <v>7</v>
      </c>
      <c r="K15005">
        <v>314</v>
      </c>
      <c r="P15005">
        <v>314</v>
      </c>
    </row>
    <row r="15006" spans="1:16" x14ac:dyDescent="0.25">
      <c r="A15006">
        <v>1</v>
      </c>
      <c r="B15006">
        <v>9020713</v>
      </c>
      <c r="C15006">
        <v>3</v>
      </c>
      <c r="D15006">
        <v>4</v>
      </c>
      <c r="E15006">
        <v>2</v>
      </c>
      <c r="F15006" t="s">
        <v>7</v>
      </c>
      <c r="K15006">
        <v>588</v>
      </c>
      <c r="P15006">
        <v>588</v>
      </c>
    </row>
    <row r="15007" spans="1:16" x14ac:dyDescent="0.25">
      <c r="A15007">
        <v>1</v>
      </c>
      <c r="B15007">
        <v>9020713</v>
      </c>
      <c r="C15007">
        <v>3</v>
      </c>
      <c r="D15007">
        <v>5</v>
      </c>
      <c r="E15007">
        <v>2</v>
      </c>
      <c r="F15007" t="s">
        <v>7</v>
      </c>
      <c r="K15007">
        <v>911</v>
      </c>
      <c r="P15007">
        <v>911</v>
      </c>
    </row>
    <row r="15008" spans="1:16" x14ac:dyDescent="0.25">
      <c r="A15008">
        <v>1</v>
      </c>
      <c r="B15008">
        <v>9020713</v>
      </c>
      <c r="C15008">
        <v>3</v>
      </c>
      <c r="D15008">
        <v>6</v>
      </c>
      <c r="E15008">
        <v>2</v>
      </c>
      <c r="F15008" t="s">
        <v>7</v>
      </c>
      <c r="K15008">
        <v>1332</v>
      </c>
      <c r="P15008">
        <v>1332</v>
      </c>
    </row>
    <row r="15009" spans="1:16" x14ac:dyDescent="0.25">
      <c r="A15009">
        <v>1</v>
      </c>
      <c r="B15009">
        <v>9020713</v>
      </c>
      <c r="C15009">
        <v>3</v>
      </c>
      <c r="D15009">
        <v>7</v>
      </c>
      <c r="E15009">
        <v>2</v>
      </c>
      <c r="F15009" t="s">
        <v>7</v>
      </c>
      <c r="K15009">
        <v>110</v>
      </c>
      <c r="P15009">
        <v>110</v>
      </c>
    </row>
    <row r="15010" spans="1:16" x14ac:dyDescent="0.25">
      <c r="A15010">
        <v>1</v>
      </c>
      <c r="B15010">
        <v>9020714</v>
      </c>
      <c r="C15010">
        <v>3</v>
      </c>
      <c r="D15010">
        <v>1</v>
      </c>
      <c r="E15010">
        <v>2</v>
      </c>
      <c r="F15010" t="s">
        <v>7</v>
      </c>
      <c r="K15010">
        <v>19</v>
      </c>
      <c r="P15010">
        <v>19</v>
      </c>
    </row>
    <row r="15011" spans="1:16" x14ac:dyDescent="0.25">
      <c r="A15011">
        <v>1</v>
      </c>
      <c r="B15011">
        <v>9020714</v>
      </c>
      <c r="C15011">
        <v>3</v>
      </c>
      <c r="D15011">
        <v>2</v>
      </c>
      <c r="E15011">
        <v>2</v>
      </c>
      <c r="F15011" t="s">
        <v>7</v>
      </c>
      <c r="K15011">
        <v>418</v>
      </c>
      <c r="P15011">
        <v>418</v>
      </c>
    </row>
    <row r="15012" spans="1:16" x14ac:dyDescent="0.25">
      <c r="A15012">
        <v>1</v>
      </c>
      <c r="B15012">
        <v>9020714</v>
      </c>
      <c r="C15012">
        <v>3</v>
      </c>
      <c r="D15012">
        <v>3</v>
      </c>
      <c r="E15012">
        <v>2</v>
      </c>
      <c r="F15012" t="s">
        <v>7</v>
      </c>
      <c r="K15012">
        <v>0</v>
      </c>
      <c r="P15012">
        <v>0</v>
      </c>
    </row>
    <row r="15013" spans="1:16" x14ac:dyDescent="0.25">
      <c r="A15013">
        <v>1</v>
      </c>
      <c r="B15013">
        <v>9020714</v>
      </c>
      <c r="C15013">
        <v>3</v>
      </c>
      <c r="D15013">
        <v>4</v>
      </c>
      <c r="E15013">
        <v>2</v>
      </c>
      <c r="F15013" t="s">
        <v>7</v>
      </c>
      <c r="K15013">
        <v>865</v>
      </c>
      <c r="P15013">
        <v>865</v>
      </c>
    </row>
    <row r="15014" spans="1:16" x14ac:dyDescent="0.25">
      <c r="A15014">
        <v>1</v>
      </c>
      <c r="B15014">
        <v>9020714</v>
      </c>
      <c r="C15014">
        <v>3</v>
      </c>
      <c r="D15014">
        <v>5</v>
      </c>
      <c r="E15014">
        <v>2</v>
      </c>
      <c r="F15014" t="s">
        <v>7</v>
      </c>
      <c r="K15014">
        <v>1045</v>
      </c>
      <c r="P15014">
        <v>1045</v>
      </c>
    </row>
    <row r="15015" spans="1:16" x14ac:dyDescent="0.25">
      <c r="A15015">
        <v>1</v>
      </c>
      <c r="B15015">
        <v>9020714</v>
      </c>
      <c r="C15015">
        <v>3</v>
      </c>
      <c r="D15015">
        <v>6</v>
      </c>
      <c r="E15015">
        <v>2</v>
      </c>
      <c r="F15015" t="s">
        <v>7</v>
      </c>
      <c r="K15015">
        <v>1062</v>
      </c>
      <c r="P15015">
        <v>1062</v>
      </c>
    </row>
    <row r="15016" spans="1:16" x14ac:dyDescent="0.25">
      <c r="A15016">
        <v>1</v>
      </c>
      <c r="B15016">
        <v>9020714</v>
      </c>
      <c r="C15016">
        <v>3</v>
      </c>
      <c r="D15016">
        <v>7</v>
      </c>
      <c r="E15016">
        <v>2</v>
      </c>
      <c r="F15016" t="s">
        <v>7</v>
      </c>
      <c r="K15016">
        <v>82</v>
      </c>
      <c r="P15016">
        <v>82</v>
      </c>
    </row>
    <row r="15017" spans="1:16" x14ac:dyDescent="0.25">
      <c r="A15017">
        <v>1</v>
      </c>
      <c r="B15017">
        <v>9030000</v>
      </c>
      <c r="C15017">
        <v>3</v>
      </c>
      <c r="D15017">
        <v>1</v>
      </c>
      <c r="E15017">
        <v>2</v>
      </c>
      <c r="F15017" t="s">
        <v>7</v>
      </c>
      <c r="K15017">
        <v>23215</v>
      </c>
      <c r="P15017">
        <v>23215</v>
      </c>
    </row>
    <row r="15018" spans="1:16" x14ac:dyDescent="0.25">
      <c r="A15018">
        <v>1</v>
      </c>
      <c r="B15018">
        <v>9030000</v>
      </c>
      <c r="C15018">
        <v>3</v>
      </c>
      <c r="D15018">
        <v>2</v>
      </c>
      <c r="E15018">
        <v>2</v>
      </c>
      <c r="F15018" t="s">
        <v>7</v>
      </c>
      <c r="K15018">
        <v>1079</v>
      </c>
      <c r="P15018">
        <v>1079</v>
      </c>
    </row>
    <row r="15019" spans="1:16" x14ac:dyDescent="0.25">
      <c r="A15019">
        <v>1</v>
      </c>
      <c r="B15019">
        <v>9030000</v>
      </c>
      <c r="C15019">
        <v>3</v>
      </c>
      <c r="D15019">
        <v>3</v>
      </c>
      <c r="E15019">
        <v>2</v>
      </c>
      <c r="F15019" t="s">
        <v>7</v>
      </c>
      <c r="K15019">
        <v>0</v>
      </c>
      <c r="P15019">
        <v>0</v>
      </c>
    </row>
    <row r="15020" spans="1:16" x14ac:dyDescent="0.25">
      <c r="A15020">
        <v>1</v>
      </c>
      <c r="B15020">
        <v>9030000</v>
      </c>
      <c r="C15020">
        <v>3</v>
      </c>
      <c r="D15020">
        <v>4</v>
      </c>
      <c r="E15020">
        <v>2</v>
      </c>
      <c r="F15020" t="s">
        <v>7</v>
      </c>
      <c r="K15020">
        <v>1042</v>
      </c>
      <c r="P15020">
        <v>1042</v>
      </c>
    </row>
    <row r="15021" spans="1:16" x14ac:dyDescent="0.25">
      <c r="A15021">
        <v>1</v>
      </c>
      <c r="B15021">
        <v>9030000</v>
      </c>
      <c r="C15021">
        <v>3</v>
      </c>
      <c r="D15021">
        <v>5</v>
      </c>
      <c r="E15021">
        <v>2</v>
      </c>
      <c r="F15021" t="s">
        <v>7</v>
      </c>
      <c r="K15021">
        <v>14</v>
      </c>
      <c r="P15021">
        <v>14</v>
      </c>
    </row>
    <row r="15022" spans="1:16" x14ac:dyDescent="0.25">
      <c r="A15022">
        <v>1</v>
      </c>
      <c r="B15022">
        <v>9030000</v>
      </c>
      <c r="C15022">
        <v>3</v>
      </c>
      <c r="D15022">
        <v>6</v>
      </c>
      <c r="E15022">
        <v>2</v>
      </c>
      <c r="F15022" t="s">
        <v>7</v>
      </c>
      <c r="K15022">
        <v>129</v>
      </c>
      <c r="P15022">
        <v>129</v>
      </c>
    </row>
    <row r="15023" spans="1:16" x14ac:dyDescent="0.25">
      <c r="A15023">
        <v>1</v>
      </c>
      <c r="B15023">
        <v>9030000</v>
      </c>
      <c r="C15023">
        <v>3</v>
      </c>
      <c r="D15023">
        <v>7</v>
      </c>
      <c r="E15023">
        <v>2</v>
      </c>
      <c r="F15023" t="s">
        <v>7</v>
      </c>
      <c r="K15023">
        <v>9</v>
      </c>
      <c r="P15023">
        <v>9</v>
      </c>
    </row>
    <row r="15024" spans="1:16" x14ac:dyDescent="0.25">
      <c r="A15024">
        <v>1</v>
      </c>
      <c r="B15024">
        <v>9040001</v>
      </c>
      <c r="C15024">
        <v>3</v>
      </c>
      <c r="D15024">
        <v>1</v>
      </c>
      <c r="E15024">
        <v>2</v>
      </c>
      <c r="F15024" t="s">
        <v>7</v>
      </c>
      <c r="K15024">
        <v>0</v>
      </c>
      <c r="P15024">
        <v>0</v>
      </c>
    </row>
    <row r="15025" spans="1:16" x14ac:dyDescent="0.25">
      <c r="A15025">
        <v>1</v>
      </c>
      <c r="B15025">
        <v>9040001</v>
      </c>
      <c r="C15025">
        <v>3</v>
      </c>
      <c r="D15025">
        <v>2</v>
      </c>
      <c r="E15025">
        <v>2</v>
      </c>
      <c r="F15025" t="s">
        <v>7</v>
      </c>
      <c r="K15025">
        <v>426</v>
      </c>
      <c r="P15025">
        <v>426</v>
      </c>
    </row>
    <row r="15026" spans="1:16" x14ac:dyDescent="0.25">
      <c r="A15026">
        <v>1</v>
      </c>
      <c r="B15026">
        <v>9040001</v>
      </c>
      <c r="C15026">
        <v>3</v>
      </c>
      <c r="D15026">
        <v>3</v>
      </c>
      <c r="E15026">
        <v>2</v>
      </c>
      <c r="F15026" t="s">
        <v>7</v>
      </c>
      <c r="K15026">
        <v>127</v>
      </c>
      <c r="P15026">
        <v>127</v>
      </c>
    </row>
    <row r="15027" spans="1:16" x14ac:dyDescent="0.25">
      <c r="A15027">
        <v>1</v>
      </c>
      <c r="B15027">
        <v>9040001</v>
      </c>
      <c r="C15027">
        <v>3</v>
      </c>
      <c r="D15027">
        <v>4</v>
      </c>
      <c r="E15027">
        <v>2</v>
      </c>
      <c r="F15027" t="s">
        <v>7</v>
      </c>
      <c r="K15027">
        <v>345</v>
      </c>
      <c r="P15027">
        <v>345</v>
      </c>
    </row>
    <row r="15028" spans="1:16" x14ac:dyDescent="0.25">
      <c r="A15028">
        <v>1</v>
      </c>
      <c r="B15028">
        <v>9040001</v>
      </c>
      <c r="C15028">
        <v>3</v>
      </c>
      <c r="D15028">
        <v>5</v>
      </c>
      <c r="E15028">
        <v>2</v>
      </c>
      <c r="F15028" t="s">
        <v>7</v>
      </c>
      <c r="K15028">
        <v>0</v>
      </c>
      <c r="P15028">
        <v>0</v>
      </c>
    </row>
    <row r="15029" spans="1:16" x14ac:dyDescent="0.25">
      <c r="A15029">
        <v>1</v>
      </c>
      <c r="B15029">
        <v>9040001</v>
      </c>
      <c r="C15029">
        <v>3</v>
      </c>
      <c r="D15029">
        <v>6</v>
      </c>
      <c r="E15029">
        <v>2</v>
      </c>
      <c r="F15029" t="s">
        <v>7</v>
      </c>
      <c r="K15029">
        <v>147</v>
      </c>
      <c r="P15029">
        <v>147</v>
      </c>
    </row>
    <row r="15030" spans="1:16" x14ac:dyDescent="0.25">
      <c r="A15030">
        <v>1</v>
      </c>
      <c r="B15030">
        <v>9040001</v>
      </c>
      <c r="C15030">
        <v>3</v>
      </c>
      <c r="D15030">
        <v>7</v>
      </c>
      <c r="E15030">
        <v>2</v>
      </c>
      <c r="F15030" t="s">
        <v>7</v>
      </c>
      <c r="K15030">
        <v>7</v>
      </c>
      <c r="P15030">
        <v>7</v>
      </c>
    </row>
    <row r="15031" spans="1:16" x14ac:dyDescent="0.25">
      <c r="A15031">
        <v>1</v>
      </c>
      <c r="B15031">
        <v>9040002</v>
      </c>
      <c r="C15031">
        <v>3</v>
      </c>
      <c r="D15031">
        <v>1</v>
      </c>
      <c r="E15031">
        <v>2</v>
      </c>
      <c r="F15031" t="s">
        <v>7</v>
      </c>
      <c r="K15031">
        <v>448</v>
      </c>
      <c r="P15031">
        <v>448</v>
      </c>
    </row>
    <row r="15032" spans="1:16" x14ac:dyDescent="0.25">
      <c r="A15032">
        <v>1</v>
      </c>
      <c r="B15032">
        <v>9040002</v>
      </c>
      <c r="C15032">
        <v>3</v>
      </c>
      <c r="D15032">
        <v>2</v>
      </c>
      <c r="E15032">
        <v>2</v>
      </c>
      <c r="F15032" t="s">
        <v>7</v>
      </c>
      <c r="K15032">
        <v>0</v>
      </c>
      <c r="P15032">
        <v>0</v>
      </c>
    </row>
    <row r="15033" spans="1:16" x14ac:dyDescent="0.25">
      <c r="A15033">
        <v>1</v>
      </c>
      <c r="B15033">
        <v>9040002</v>
      </c>
      <c r="C15033">
        <v>3</v>
      </c>
      <c r="D15033">
        <v>3</v>
      </c>
      <c r="E15033">
        <v>2</v>
      </c>
      <c r="F15033" t="s">
        <v>7</v>
      </c>
      <c r="K15033">
        <v>0</v>
      </c>
      <c r="P15033">
        <v>0</v>
      </c>
    </row>
    <row r="15034" spans="1:16" x14ac:dyDescent="0.25">
      <c r="A15034">
        <v>1</v>
      </c>
      <c r="B15034">
        <v>9040002</v>
      </c>
      <c r="C15034">
        <v>3</v>
      </c>
      <c r="D15034">
        <v>4</v>
      </c>
      <c r="E15034">
        <v>2</v>
      </c>
      <c r="F15034" t="s">
        <v>7</v>
      </c>
      <c r="K15034">
        <v>474</v>
      </c>
      <c r="P15034">
        <v>474</v>
      </c>
    </row>
    <row r="15035" spans="1:16" x14ac:dyDescent="0.25">
      <c r="A15035">
        <v>1</v>
      </c>
      <c r="B15035">
        <v>9040002</v>
      </c>
      <c r="C15035">
        <v>3</v>
      </c>
      <c r="D15035">
        <v>5</v>
      </c>
      <c r="E15035">
        <v>2</v>
      </c>
      <c r="F15035" t="s">
        <v>7</v>
      </c>
      <c r="K15035">
        <v>22</v>
      </c>
      <c r="P15035">
        <v>22</v>
      </c>
    </row>
    <row r="15036" spans="1:16" x14ac:dyDescent="0.25">
      <c r="A15036">
        <v>1</v>
      </c>
      <c r="B15036">
        <v>9040002</v>
      </c>
      <c r="C15036">
        <v>3</v>
      </c>
      <c r="D15036">
        <v>6</v>
      </c>
      <c r="E15036">
        <v>2</v>
      </c>
      <c r="F15036" t="s">
        <v>7</v>
      </c>
      <c r="K15036">
        <v>112</v>
      </c>
      <c r="P15036">
        <v>112</v>
      </c>
    </row>
    <row r="15037" spans="1:16" x14ac:dyDescent="0.25">
      <c r="A15037">
        <v>1</v>
      </c>
      <c r="B15037">
        <v>9040002</v>
      </c>
      <c r="C15037">
        <v>3</v>
      </c>
      <c r="D15037">
        <v>7</v>
      </c>
      <c r="E15037">
        <v>2</v>
      </c>
      <c r="F15037" t="s">
        <v>7</v>
      </c>
      <c r="K15037">
        <v>8</v>
      </c>
      <c r="P15037">
        <v>8</v>
      </c>
    </row>
    <row r="15038" spans="1:16" x14ac:dyDescent="0.25">
      <c r="A15038">
        <v>1</v>
      </c>
      <c r="B15038">
        <v>9040003</v>
      </c>
      <c r="C15038">
        <v>3</v>
      </c>
      <c r="D15038">
        <v>1</v>
      </c>
      <c r="E15038">
        <v>2</v>
      </c>
      <c r="F15038" t="s">
        <v>7</v>
      </c>
      <c r="K15038">
        <v>0</v>
      </c>
      <c r="P15038">
        <v>0</v>
      </c>
    </row>
    <row r="15039" spans="1:16" x14ac:dyDescent="0.25">
      <c r="A15039">
        <v>1</v>
      </c>
      <c r="B15039">
        <v>9040003</v>
      </c>
      <c r="C15039">
        <v>3</v>
      </c>
      <c r="D15039">
        <v>2</v>
      </c>
      <c r="E15039">
        <v>2</v>
      </c>
      <c r="F15039" t="s">
        <v>7</v>
      </c>
      <c r="K15039">
        <v>281</v>
      </c>
      <c r="P15039">
        <v>281</v>
      </c>
    </row>
    <row r="15040" spans="1:16" x14ac:dyDescent="0.25">
      <c r="A15040">
        <v>1</v>
      </c>
      <c r="B15040">
        <v>9040003</v>
      </c>
      <c r="C15040">
        <v>3</v>
      </c>
      <c r="D15040">
        <v>3</v>
      </c>
      <c r="E15040">
        <v>2</v>
      </c>
      <c r="F15040" t="s">
        <v>7</v>
      </c>
      <c r="K15040">
        <v>0</v>
      </c>
      <c r="P15040">
        <v>0</v>
      </c>
    </row>
    <row r="15041" spans="1:16" x14ac:dyDescent="0.25">
      <c r="A15041">
        <v>1</v>
      </c>
      <c r="B15041">
        <v>9040003</v>
      </c>
      <c r="C15041">
        <v>3</v>
      </c>
      <c r="D15041">
        <v>4</v>
      </c>
      <c r="E15041">
        <v>2</v>
      </c>
      <c r="F15041" t="s">
        <v>7</v>
      </c>
      <c r="K15041">
        <v>183</v>
      </c>
      <c r="P15041">
        <v>183</v>
      </c>
    </row>
    <row r="15042" spans="1:16" x14ac:dyDescent="0.25">
      <c r="A15042">
        <v>1</v>
      </c>
      <c r="B15042">
        <v>9040003</v>
      </c>
      <c r="C15042">
        <v>3</v>
      </c>
      <c r="D15042">
        <v>5</v>
      </c>
      <c r="E15042">
        <v>2</v>
      </c>
      <c r="F15042" t="s">
        <v>7</v>
      </c>
      <c r="K15042">
        <v>91</v>
      </c>
      <c r="P15042">
        <v>91</v>
      </c>
    </row>
    <row r="15043" spans="1:16" x14ac:dyDescent="0.25">
      <c r="A15043">
        <v>1</v>
      </c>
      <c r="B15043">
        <v>9040003</v>
      </c>
      <c r="C15043">
        <v>3</v>
      </c>
      <c r="D15043">
        <v>6</v>
      </c>
      <c r="E15043">
        <v>2</v>
      </c>
      <c r="F15043" t="s">
        <v>7</v>
      </c>
      <c r="K15043">
        <v>82</v>
      </c>
      <c r="P15043">
        <v>82</v>
      </c>
    </row>
    <row r="15044" spans="1:16" x14ac:dyDescent="0.25">
      <c r="A15044">
        <v>1</v>
      </c>
      <c r="B15044">
        <v>9040003</v>
      </c>
      <c r="C15044">
        <v>3</v>
      </c>
      <c r="D15044">
        <v>7</v>
      </c>
      <c r="E15044">
        <v>2</v>
      </c>
      <c r="F15044" t="s">
        <v>7</v>
      </c>
      <c r="K15044">
        <v>8</v>
      </c>
      <c r="P15044">
        <v>8</v>
      </c>
    </row>
    <row r="15045" spans="1:16" x14ac:dyDescent="0.25">
      <c r="A15045">
        <v>1</v>
      </c>
      <c r="B15045">
        <v>9040004</v>
      </c>
      <c r="C15045">
        <v>3</v>
      </c>
      <c r="D15045">
        <v>1</v>
      </c>
      <c r="E15045">
        <v>2</v>
      </c>
      <c r="F15045" t="s">
        <v>7</v>
      </c>
      <c r="K15045">
        <v>827</v>
      </c>
      <c r="P15045">
        <v>827</v>
      </c>
    </row>
    <row r="15046" spans="1:16" x14ac:dyDescent="0.25">
      <c r="A15046">
        <v>1</v>
      </c>
      <c r="B15046">
        <v>9040004</v>
      </c>
      <c r="C15046">
        <v>3</v>
      </c>
      <c r="D15046">
        <v>2</v>
      </c>
      <c r="E15046">
        <v>2</v>
      </c>
      <c r="F15046" t="s">
        <v>7</v>
      </c>
      <c r="K15046">
        <v>372</v>
      </c>
      <c r="P15046">
        <v>372</v>
      </c>
    </row>
    <row r="15047" spans="1:16" x14ac:dyDescent="0.25">
      <c r="A15047">
        <v>1</v>
      </c>
      <c r="B15047">
        <v>9040004</v>
      </c>
      <c r="C15047">
        <v>3</v>
      </c>
      <c r="D15047">
        <v>3</v>
      </c>
      <c r="E15047">
        <v>2</v>
      </c>
      <c r="F15047" t="s">
        <v>7</v>
      </c>
      <c r="K15047">
        <v>0</v>
      </c>
      <c r="P15047">
        <v>0</v>
      </c>
    </row>
    <row r="15048" spans="1:16" x14ac:dyDescent="0.25">
      <c r="A15048">
        <v>1</v>
      </c>
      <c r="B15048">
        <v>9040004</v>
      </c>
      <c r="C15048">
        <v>3</v>
      </c>
      <c r="D15048">
        <v>4</v>
      </c>
      <c r="E15048">
        <v>2</v>
      </c>
      <c r="F15048" t="s">
        <v>7</v>
      </c>
      <c r="K15048">
        <v>327</v>
      </c>
      <c r="P15048">
        <v>327</v>
      </c>
    </row>
    <row r="15049" spans="1:16" x14ac:dyDescent="0.25">
      <c r="A15049">
        <v>1</v>
      </c>
      <c r="B15049">
        <v>9040004</v>
      </c>
      <c r="C15049">
        <v>3</v>
      </c>
      <c r="D15049">
        <v>5</v>
      </c>
      <c r="E15049">
        <v>2</v>
      </c>
      <c r="F15049" t="s">
        <v>7</v>
      </c>
      <c r="K15049">
        <v>25</v>
      </c>
      <c r="P15049">
        <v>25</v>
      </c>
    </row>
    <row r="15050" spans="1:16" x14ac:dyDescent="0.25">
      <c r="A15050">
        <v>1</v>
      </c>
      <c r="B15050">
        <v>9040004</v>
      </c>
      <c r="C15050">
        <v>3</v>
      </c>
      <c r="D15050">
        <v>6</v>
      </c>
      <c r="E15050">
        <v>2</v>
      </c>
      <c r="F15050" t="s">
        <v>7</v>
      </c>
      <c r="K15050">
        <v>84</v>
      </c>
      <c r="P15050">
        <v>84</v>
      </c>
    </row>
    <row r="15051" spans="1:16" x14ac:dyDescent="0.25">
      <c r="A15051">
        <v>1</v>
      </c>
      <c r="B15051">
        <v>9040004</v>
      </c>
      <c r="C15051">
        <v>3</v>
      </c>
      <c r="D15051">
        <v>7</v>
      </c>
      <c r="E15051">
        <v>2</v>
      </c>
      <c r="F15051" t="s">
        <v>7</v>
      </c>
      <c r="K15051">
        <v>8</v>
      </c>
      <c r="P15051">
        <v>8</v>
      </c>
    </row>
    <row r="15052" spans="1:16" x14ac:dyDescent="0.25">
      <c r="A15052">
        <v>1</v>
      </c>
      <c r="B15052">
        <v>9040005</v>
      </c>
      <c r="C15052">
        <v>3</v>
      </c>
      <c r="D15052">
        <v>1</v>
      </c>
      <c r="E15052">
        <v>2</v>
      </c>
      <c r="F15052" t="s">
        <v>7</v>
      </c>
      <c r="K15052">
        <v>128</v>
      </c>
      <c r="P15052">
        <v>128</v>
      </c>
    </row>
    <row r="15053" spans="1:16" x14ac:dyDescent="0.25">
      <c r="A15053">
        <v>1</v>
      </c>
      <c r="B15053">
        <v>9040005</v>
      </c>
      <c r="C15053">
        <v>3</v>
      </c>
      <c r="D15053">
        <v>2</v>
      </c>
      <c r="E15053">
        <v>2</v>
      </c>
      <c r="F15053" t="s">
        <v>7</v>
      </c>
      <c r="K15053">
        <v>898</v>
      </c>
      <c r="P15053">
        <v>898</v>
      </c>
    </row>
    <row r="15054" spans="1:16" x14ac:dyDescent="0.25">
      <c r="A15054">
        <v>1</v>
      </c>
      <c r="B15054">
        <v>9040005</v>
      </c>
      <c r="C15054">
        <v>3</v>
      </c>
      <c r="D15054">
        <v>3</v>
      </c>
      <c r="E15054">
        <v>2</v>
      </c>
      <c r="F15054" t="s">
        <v>7</v>
      </c>
      <c r="K15054">
        <v>166</v>
      </c>
      <c r="P15054">
        <v>166</v>
      </c>
    </row>
    <row r="15055" spans="1:16" x14ac:dyDescent="0.25">
      <c r="A15055">
        <v>1</v>
      </c>
      <c r="B15055">
        <v>9040005</v>
      </c>
      <c r="C15055">
        <v>3</v>
      </c>
      <c r="D15055">
        <v>4</v>
      </c>
      <c r="E15055">
        <v>2</v>
      </c>
      <c r="F15055" t="s">
        <v>7</v>
      </c>
      <c r="K15055">
        <v>875</v>
      </c>
      <c r="P15055">
        <v>875</v>
      </c>
    </row>
    <row r="15056" spans="1:16" x14ac:dyDescent="0.25">
      <c r="A15056">
        <v>1</v>
      </c>
      <c r="B15056">
        <v>9040005</v>
      </c>
      <c r="C15056">
        <v>3</v>
      </c>
      <c r="D15056">
        <v>5</v>
      </c>
      <c r="E15056">
        <v>2</v>
      </c>
      <c r="F15056" t="s">
        <v>7</v>
      </c>
      <c r="K15056">
        <v>563</v>
      </c>
      <c r="P15056">
        <v>563</v>
      </c>
    </row>
    <row r="15057" spans="1:16" x14ac:dyDescent="0.25">
      <c r="A15057">
        <v>1</v>
      </c>
      <c r="B15057">
        <v>9040005</v>
      </c>
      <c r="C15057">
        <v>3</v>
      </c>
      <c r="D15057">
        <v>6</v>
      </c>
      <c r="E15057">
        <v>2</v>
      </c>
      <c r="F15057" t="s">
        <v>7</v>
      </c>
      <c r="K15057">
        <v>1198</v>
      </c>
      <c r="P15057">
        <v>1198</v>
      </c>
    </row>
    <row r="15058" spans="1:16" x14ac:dyDescent="0.25">
      <c r="A15058">
        <v>1</v>
      </c>
      <c r="B15058">
        <v>9040005</v>
      </c>
      <c r="C15058">
        <v>3</v>
      </c>
      <c r="D15058">
        <v>7</v>
      </c>
      <c r="E15058">
        <v>2</v>
      </c>
      <c r="F15058" t="s">
        <v>7</v>
      </c>
      <c r="K15058">
        <v>99</v>
      </c>
      <c r="P15058">
        <v>99</v>
      </c>
    </row>
    <row r="15059" spans="1:16" x14ac:dyDescent="0.25">
      <c r="A15059">
        <v>1</v>
      </c>
      <c r="B15059">
        <v>9040006</v>
      </c>
      <c r="C15059">
        <v>3</v>
      </c>
      <c r="D15059">
        <v>1</v>
      </c>
      <c r="E15059">
        <v>2</v>
      </c>
      <c r="F15059" t="s">
        <v>7</v>
      </c>
      <c r="K15059">
        <v>79</v>
      </c>
      <c r="P15059">
        <v>79</v>
      </c>
    </row>
    <row r="15060" spans="1:16" x14ac:dyDescent="0.25">
      <c r="A15060">
        <v>1</v>
      </c>
      <c r="B15060">
        <v>9040006</v>
      </c>
      <c r="C15060">
        <v>3</v>
      </c>
      <c r="D15060">
        <v>2</v>
      </c>
      <c r="E15060">
        <v>2</v>
      </c>
      <c r="F15060" t="s">
        <v>7</v>
      </c>
      <c r="K15060">
        <v>185</v>
      </c>
      <c r="P15060">
        <v>185</v>
      </c>
    </row>
    <row r="15061" spans="1:16" x14ac:dyDescent="0.25">
      <c r="A15061">
        <v>1</v>
      </c>
      <c r="B15061">
        <v>9040006</v>
      </c>
      <c r="C15061">
        <v>3</v>
      </c>
      <c r="D15061">
        <v>3</v>
      </c>
      <c r="E15061">
        <v>2</v>
      </c>
      <c r="F15061" t="s">
        <v>7</v>
      </c>
      <c r="K15061">
        <v>210</v>
      </c>
      <c r="P15061">
        <v>210</v>
      </c>
    </row>
    <row r="15062" spans="1:16" x14ac:dyDescent="0.25">
      <c r="A15062">
        <v>1</v>
      </c>
      <c r="B15062">
        <v>9040006</v>
      </c>
      <c r="C15062">
        <v>3</v>
      </c>
      <c r="D15062">
        <v>4</v>
      </c>
      <c r="E15062">
        <v>2</v>
      </c>
      <c r="F15062" t="s">
        <v>7</v>
      </c>
      <c r="K15062">
        <v>1365</v>
      </c>
      <c r="P15062">
        <v>1365</v>
      </c>
    </row>
    <row r="15063" spans="1:16" x14ac:dyDescent="0.25">
      <c r="A15063">
        <v>1</v>
      </c>
      <c r="B15063">
        <v>9040006</v>
      </c>
      <c r="C15063">
        <v>3</v>
      </c>
      <c r="D15063">
        <v>5</v>
      </c>
      <c r="E15063">
        <v>2</v>
      </c>
      <c r="F15063" t="s">
        <v>7</v>
      </c>
      <c r="K15063">
        <v>449</v>
      </c>
      <c r="P15063">
        <v>449</v>
      </c>
    </row>
    <row r="15064" spans="1:16" x14ac:dyDescent="0.25">
      <c r="A15064">
        <v>1</v>
      </c>
      <c r="B15064">
        <v>9040006</v>
      </c>
      <c r="C15064">
        <v>3</v>
      </c>
      <c r="D15064">
        <v>6</v>
      </c>
      <c r="E15064">
        <v>2</v>
      </c>
      <c r="F15064" t="s">
        <v>7</v>
      </c>
      <c r="K15064">
        <v>1315</v>
      </c>
      <c r="P15064">
        <v>1315</v>
      </c>
    </row>
    <row r="15065" spans="1:16" x14ac:dyDescent="0.25">
      <c r="A15065">
        <v>1</v>
      </c>
      <c r="B15065">
        <v>9040006</v>
      </c>
      <c r="C15065">
        <v>3</v>
      </c>
      <c r="D15065">
        <v>7</v>
      </c>
      <c r="E15065">
        <v>2</v>
      </c>
      <c r="F15065" t="s">
        <v>7</v>
      </c>
      <c r="K15065">
        <v>229</v>
      </c>
      <c r="P15065">
        <v>229</v>
      </c>
    </row>
    <row r="15066" spans="1:16" x14ac:dyDescent="0.25">
      <c r="A15066">
        <v>1</v>
      </c>
      <c r="B15066">
        <v>9040007</v>
      </c>
      <c r="C15066">
        <v>3</v>
      </c>
      <c r="D15066">
        <v>1</v>
      </c>
      <c r="E15066">
        <v>2</v>
      </c>
      <c r="F15066" t="s">
        <v>7</v>
      </c>
      <c r="K15066">
        <v>0</v>
      </c>
      <c r="P15066">
        <v>0</v>
      </c>
    </row>
    <row r="15067" spans="1:16" x14ac:dyDescent="0.25">
      <c r="A15067">
        <v>1</v>
      </c>
      <c r="B15067">
        <v>9040007</v>
      </c>
      <c r="C15067">
        <v>3</v>
      </c>
      <c r="D15067">
        <v>2</v>
      </c>
      <c r="E15067">
        <v>2</v>
      </c>
      <c r="F15067" t="s">
        <v>7</v>
      </c>
      <c r="K15067">
        <v>147</v>
      </c>
      <c r="P15067">
        <v>147</v>
      </c>
    </row>
    <row r="15068" spans="1:16" x14ac:dyDescent="0.25">
      <c r="A15068">
        <v>1</v>
      </c>
      <c r="B15068">
        <v>9040007</v>
      </c>
      <c r="C15068">
        <v>3</v>
      </c>
      <c r="D15068">
        <v>3</v>
      </c>
      <c r="E15068">
        <v>2</v>
      </c>
      <c r="F15068" t="s">
        <v>7</v>
      </c>
      <c r="K15068">
        <v>144</v>
      </c>
      <c r="P15068">
        <v>144</v>
      </c>
    </row>
    <row r="15069" spans="1:16" x14ac:dyDescent="0.25">
      <c r="A15069">
        <v>1</v>
      </c>
      <c r="B15069">
        <v>9040007</v>
      </c>
      <c r="C15069">
        <v>3</v>
      </c>
      <c r="D15069">
        <v>4</v>
      </c>
      <c r="E15069">
        <v>2</v>
      </c>
      <c r="F15069" t="s">
        <v>7</v>
      </c>
      <c r="K15069">
        <v>154</v>
      </c>
      <c r="P15069">
        <v>154</v>
      </c>
    </row>
    <row r="15070" spans="1:16" x14ac:dyDescent="0.25">
      <c r="A15070">
        <v>1</v>
      </c>
      <c r="B15070">
        <v>9040007</v>
      </c>
      <c r="C15070">
        <v>3</v>
      </c>
      <c r="D15070">
        <v>5</v>
      </c>
      <c r="E15070">
        <v>2</v>
      </c>
      <c r="F15070" t="s">
        <v>7</v>
      </c>
      <c r="K15070">
        <v>869</v>
      </c>
      <c r="P15070">
        <v>869</v>
      </c>
    </row>
    <row r="15071" spans="1:16" x14ac:dyDescent="0.25">
      <c r="A15071">
        <v>1</v>
      </c>
      <c r="B15071">
        <v>9040007</v>
      </c>
      <c r="C15071">
        <v>3</v>
      </c>
      <c r="D15071">
        <v>6</v>
      </c>
      <c r="E15071">
        <v>2</v>
      </c>
      <c r="F15071" t="s">
        <v>7</v>
      </c>
      <c r="K15071">
        <v>1392</v>
      </c>
      <c r="P15071">
        <v>1392</v>
      </c>
    </row>
    <row r="15072" spans="1:16" x14ac:dyDescent="0.25">
      <c r="A15072">
        <v>1</v>
      </c>
      <c r="B15072">
        <v>9040007</v>
      </c>
      <c r="C15072">
        <v>3</v>
      </c>
      <c r="D15072">
        <v>7</v>
      </c>
      <c r="E15072">
        <v>2</v>
      </c>
      <c r="F15072" t="s">
        <v>7</v>
      </c>
      <c r="K15072">
        <v>194</v>
      </c>
      <c r="P15072">
        <v>194</v>
      </c>
    </row>
    <row r="15073" spans="1:16" x14ac:dyDescent="0.25">
      <c r="A15073">
        <v>1</v>
      </c>
      <c r="B15073">
        <v>9040008</v>
      </c>
      <c r="C15073">
        <v>3</v>
      </c>
      <c r="D15073">
        <v>1</v>
      </c>
      <c r="E15073">
        <v>2</v>
      </c>
      <c r="F15073" t="s">
        <v>7</v>
      </c>
      <c r="K15073">
        <v>180</v>
      </c>
      <c r="P15073">
        <v>180</v>
      </c>
    </row>
    <row r="15074" spans="1:16" x14ac:dyDescent="0.25">
      <c r="A15074">
        <v>1</v>
      </c>
      <c r="B15074">
        <v>9040008</v>
      </c>
      <c r="C15074">
        <v>3</v>
      </c>
      <c r="D15074">
        <v>2</v>
      </c>
      <c r="E15074">
        <v>2</v>
      </c>
      <c r="F15074" t="s">
        <v>7</v>
      </c>
      <c r="K15074">
        <v>840</v>
      </c>
      <c r="P15074">
        <v>840</v>
      </c>
    </row>
    <row r="15075" spans="1:16" x14ac:dyDescent="0.25">
      <c r="A15075">
        <v>1</v>
      </c>
      <c r="B15075">
        <v>9040008</v>
      </c>
      <c r="C15075">
        <v>3</v>
      </c>
      <c r="D15075">
        <v>3</v>
      </c>
      <c r="E15075">
        <v>2</v>
      </c>
      <c r="F15075" t="s">
        <v>7</v>
      </c>
      <c r="K15075">
        <v>371</v>
      </c>
      <c r="P15075">
        <v>371</v>
      </c>
    </row>
    <row r="15076" spans="1:16" x14ac:dyDescent="0.25">
      <c r="A15076">
        <v>1</v>
      </c>
      <c r="B15076">
        <v>9040008</v>
      </c>
      <c r="C15076">
        <v>3</v>
      </c>
      <c r="D15076">
        <v>4</v>
      </c>
      <c r="E15076">
        <v>2</v>
      </c>
      <c r="F15076" t="s">
        <v>7</v>
      </c>
      <c r="K15076">
        <v>1074</v>
      </c>
      <c r="P15076">
        <v>1074</v>
      </c>
    </row>
    <row r="15077" spans="1:16" x14ac:dyDescent="0.25">
      <c r="A15077">
        <v>1</v>
      </c>
      <c r="B15077">
        <v>9040008</v>
      </c>
      <c r="C15077">
        <v>3</v>
      </c>
      <c r="D15077">
        <v>5</v>
      </c>
      <c r="E15077">
        <v>2</v>
      </c>
      <c r="F15077" t="s">
        <v>7</v>
      </c>
      <c r="K15077">
        <v>307</v>
      </c>
      <c r="P15077">
        <v>307</v>
      </c>
    </row>
    <row r="15078" spans="1:16" x14ac:dyDescent="0.25">
      <c r="A15078">
        <v>1</v>
      </c>
      <c r="B15078">
        <v>9040008</v>
      </c>
      <c r="C15078">
        <v>3</v>
      </c>
      <c r="D15078">
        <v>6</v>
      </c>
      <c r="E15078">
        <v>2</v>
      </c>
      <c r="F15078" t="s">
        <v>7</v>
      </c>
      <c r="K15078">
        <v>1270</v>
      </c>
      <c r="P15078">
        <v>1270</v>
      </c>
    </row>
    <row r="15079" spans="1:16" x14ac:dyDescent="0.25">
      <c r="A15079">
        <v>1</v>
      </c>
      <c r="B15079">
        <v>9040008</v>
      </c>
      <c r="C15079">
        <v>3</v>
      </c>
      <c r="D15079">
        <v>7</v>
      </c>
      <c r="E15079">
        <v>2</v>
      </c>
      <c r="F15079" t="s">
        <v>7</v>
      </c>
      <c r="K15079">
        <v>138</v>
      </c>
      <c r="P15079">
        <v>138</v>
      </c>
    </row>
    <row r="15080" spans="1:16" x14ac:dyDescent="0.25">
      <c r="A15080">
        <v>1</v>
      </c>
      <c r="B15080">
        <v>9040009</v>
      </c>
      <c r="C15080">
        <v>3</v>
      </c>
      <c r="D15080">
        <v>1</v>
      </c>
      <c r="E15080">
        <v>2</v>
      </c>
      <c r="F15080" t="s">
        <v>7</v>
      </c>
      <c r="K15080">
        <v>667</v>
      </c>
      <c r="P15080">
        <v>667</v>
      </c>
    </row>
    <row r="15081" spans="1:16" x14ac:dyDescent="0.25">
      <c r="A15081">
        <v>1</v>
      </c>
      <c r="B15081">
        <v>9040009</v>
      </c>
      <c r="C15081">
        <v>3</v>
      </c>
      <c r="D15081">
        <v>2</v>
      </c>
      <c r="E15081">
        <v>2</v>
      </c>
      <c r="F15081" t="s">
        <v>7</v>
      </c>
      <c r="K15081">
        <v>175</v>
      </c>
      <c r="P15081">
        <v>175</v>
      </c>
    </row>
    <row r="15082" spans="1:16" x14ac:dyDescent="0.25">
      <c r="A15082">
        <v>1</v>
      </c>
      <c r="B15082">
        <v>9040009</v>
      </c>
      <c r="C15082">
        <v>3</v>
      </c>
      <c r="D15082">
        <v>3</v>
      </c>
      <c r="E15082">
        <v>2</v>
      </c>
      <c r="F15082" t="s">
        <v>7</v>
      </c>
      <c r="K15082">
        <v>184</v>
      </c>
      <c r="P15082">
        <v>184</v>
      </c>
    </row>
    <row r="15083" spans="1:16" x14ac:dyDescent="0.25">
      <c r="A15083">
        <v>1</v>
      </c>
      <c r="B15083">
        <v>9040009</v>
      </c>
      <c r="C15083">
        <v>3</v>
      </c>
      <c r="D15083">
        <v>4</v>
      </c>
      <c r="E15083">
        <v>2</v>
      </c>
      <c r="F15083" t="s">
        <v>7</v>
      </c>
      <c r="K15083">
        <v>1525</v>
      </c>
      <c r="P15083">
        <v>1525</v>
      </c>
    </row>
    <row r="15084" spans="1:16" x14ac:dyDescent="0.25">
      <c r="A15084">
        <v>1</v>
      </c>
      <c r="B15084">
        <v>9040009</v>
      </c>
      <c r="C15084">
        <v>3</v>
      </c>
      <c r="D15084">
        <v>5</v>
      </c>
      <c r="E15084">
        <v>2</v>
      </c>
      <c r="F15084" t="s">
        <v>7</v>
      </c>
      <c r="K15084">
        <v>515</v>
      </c>
      <c r="P15084">
        <v>515</v>
      </c>
    </row>
    <row r="15085" spans="1:16" x14ac:dyDescent="0.25">
      <c r="A15085">
        <v>1</v>
      </c>
      <c r="B15085">
        <v>9040009</v>
      </c>
      <c r="C15085">
        <v>3</v>
      </c>
      <c r="D15085">
        <v>6</v>
      </c>
      <c r="E15085">
        <v>2</v>
      </c>
      <c r="F15085" t="s">
        <v>7</v>
      </c>
      <c r="K15085">
        <v>1389</v>
      </c>
      <c r="P15085">
        <v>1389</v>
      </c>
    </row>
    <row r="15086" spans="1:16" x14ac:dyDescent="0.25">
      <c r="A15086">
        <v>1</v>
      </c>
      <c r="B15086">
        <v>9040009</v>
      </c>
      <c r="C15086">
        <v>3</v>
      </c>
      <c r="D15086">
        <v>7</v>
      </c>
      <c r="E15086">
        <v>2</v>
      </c>
      <c r="F15086" t="s">
        <v>7</v>
      </c>
      <c r="K15086">
        <v>229</v>
      </c>
      <c r="P15086">
        <v>229</v>
      </c>
    </row>
    <row r="15087" spans="1:16" x14ac:dyDescent="0.25">
      <c r="A15087">
        <v>1</v>
      </c>
      <c r="B15087">
        <v>9040010</v>
      </c>
      <c r="C15087">
        <v>3</v>
      </c>
      <c r="D15087">
        <v>1</v>
      </c>
      <c r="E15087">
        <v>2</v>
      </c>
      <c r="F15087" t="s">
        <v>7</v>
      </c>
      <c r="K15087">
        <v>292</v>
      </c>
      <c r="P15087">
        <v>292</v>
      </c>
    </row>
    <row r="15088" spans="1:16" x14ac:dyDescent="0.25">
      <c r="A15088">
        <v>1</v>
      </c>
      <c r="B15088">
        <v>9040010</v>
      </c>
      <c r="C15088">
        <v>3</v>
      </c>
      <c r="D15088">
        <v>2</v>
      </c>
      <c r="E15088">
        <v>2</v>
      </c>
      <c r="F15088" t="s">
        <v>7</v>
      </c>
      <c r="K15088">
        <v>855</v>
      </c>
      <c r="P15088">
        <v>855</v>
      </c>
    </row>
    <row r="15089" spans="1:16" x14ac:dyDescent="0.25">
      <c r="A15089">
        <v>1</v>
      </c>
      <c r="B15089">
        <v>9040010</v>
      </c>
      <c r="C15089">
        <v>3</v>
      </c>
      <c r="D15089">
        <v>3</v>
      </c>
      <c r="E15089">
        <v>2</v>
      </c>
      <c r="F15089" t="s">
        <v>7</v>
      </c>
      <c r="K15089">
        <v>159</v>
      </c>
      <c r="P15089">
        <v>159</v>
      </c>
    </row>
    <row r="15090" spans="1:16" x14ac:dyDescent="0.25">
      <c r="A15090">
        <v>1</v>
      </c>
      <c r="B15090">
        <v>9040010</v>
      </c>
      <c r="C15090">
        <v>3</v>
      </c>
      <c r="D15090">
        <v>4</v>
      </c>
      <c r="E15090">
        <v>2</v>
      </c>
      <c r="F15090" t="s">
        <v>7</v>
      </c>
      <c r="K15090">
        <v>1436</v>
      </c>
      <c r="P15090">
        <v>1436</v>
      </c>
    </row>
    <row r="15091" spans="1:16" x14ac:dyDescent="0.25">
      <c r="A15091">
        <v>1</v>
      </c>
      <c r="B15091">
        <v>9040010</v>
      </c>
      <c r="C15091">
        <v>3</v>
      </c>
      <c r="D15091">
        <v>5</v>
      </c>
      <c r="E15091">
        <v>2</v>
      </c>
      <c r="F15091" t="s">
        <v>7</v>
      </c>
      <c r="K15091">
        <v>445</v>
      </c>
      <c r="P15091">
        <v>445</v>
      </c>
    </row>
    <row r="15092" spans="1:16" x14ac:dyDescent="0.25">
      <c r="A15092">
        <v>1</v>
      </c>
      <c r="B15092">
        <v>9040010</v>
      </c>
      <c r="C15092">
        <v>3</v>
      </c>
      <c r="D15092">
        <v>6</v>
      </c>
      <c r="E15092">
        <v>2</v>
      </c>
      <c r="F15092" t="s">
        <v>7</v>
      </c>
      <c r="K15092">
        <v>1187</v>
      </c>
      <c r="P15092">
        <v>1187</v>
      </c>
    </row>
    <row r="15093" spans="1:16" x14ac:dyDescent="0.25">
      <c r="A15093">
        <v>1</v>
      </c>
      <c r="B15093">
        <v>9040010</v>
      </c>
      <c r="C15093">
        <v>3</v>
      </c>
      <c r="D15093">
        <v>7</v>
      </c>
      <c r="E15093">
        <v>2</v>
      </c>
      <c r="F15093" t="s">
        <v>7</v>
      </c>
      <c r="K15093">
        <v>147</v>
      </c>
      <c r="P15093">
        <v>147</v>
      </c>
    </row>
    <row r="15094" spans="1:16" x14ac:dyDescent="0.25">
      <c r="A15094">
        <v>1</v>
      </c>
      <c r="B15094">
        <v>9040011</v>
      </c>
      <c r="C15094">
        <v>3</v>
      </c>
      <c r="D15094">
        <v>1</v>
      </c>
      <c r="E15094">
        <v>2</v>
      </c>
      <c r="F15094" t="s">
        <v>7</v>
      </c>
      <c r="K15094">
        <v>0</v>
      </c>
      <c r="P15094">
        <v>0</v>
      </c>
    </row>
    <row r="15095" spans="1:16" x14ac:dyDescent="0.25">
      <c r="A15095">
        <v>1</v>
      </c>
      <c r="B15095">
        <v>9040011</v>
      </c>
      <c r="C15095">
        <v>3</v>
      </c>
      <c r="D15095">
        <v>2</v>
      </c>
      <c r="E15095">
        <v>2</v>
      </c>
      <c r="F15095" t="s">
        <v>7</v>
      </c>
      <c r="K15095">
        <v>190</v>
      </c>
      <c r="P15095">
        <v>190</v>
      </c>
    </row>
    <row r="15096" spans="1:16" x14ac:dyDescent="0.25">
      <c r="A15096">
        <v>1</v>
      </c>
      <c r="B15096">
        <v>9040011</v>
      </c>
      <c r="C15096">
        <v>3</v>
      </c>
      <c r="D15096">
        <v>3</v>
      </c>
      <c r="E15096">
        <v>2</v>
      </c>
      <c r="F15096" t="s">
        <v>7</v>
      </c>
      <c r="K15096">
        <v>423</v>
      </c>
      <c r="P15096">
        <v>423</v>
      </c>
    </row>
    <row r="15097" spans="1:16" x14ac:dyDescent="0.25">
      <c r="A15097">
        <v>1</v>
      </c>
      <c r="B15097">
        <v>9040011</v>
      </c>
      <c r="C15097">
        <v>3</v>
      </c>
      <c r="D15097">
        <v>4</v>
      </c>
      <c r="E15097">
        <v>2</v>
      </c>
      <c r="F15097" t="s">
        <v>7</v>
      </c>
      <c r="K15097">
        <v>110</v>
      </c>
      <c r="P15097">
        <v>110</v>
      </c>
    </row>
    <row r="15098" spans="1:16" x14ac:dyDescent="0.25">
      <c r="A15098">
        <v>1</v>
      </c>
      <c r="B15098">
        <v>9040011</v>
      </c>
      <c r="C15098">
        <v>3</v>
      </c>
      <c r="D15098">
        <v>5</v>
      </c>
      <c r="E15098">
        <v>2</v>
      </c>
      <c r="F15098" t="s">
        <v>7</v>
      </c>
      <c r="K15098">
        <v>617</v>
      </c>
      <c r="P15098">
        <v>617</v>
      </c>
    </row>
    <row r="15099" spans="1:16" x14ac:dyDescent="0.25">
      <c r="A15099">
        <v>1</v>
      </c>
      <c r="B15099">
        <v>9040011</v>
      </c>
      <c r="C15099">
        <v>3</v>
      </c>
      <c r="D15099">
        <v>6</v>
      </c>
      <c r="E15099">
        <v>2</v>
      </c>
      <c r="F15099" t="s">
        <v>7</v>
      </c>
      <c r="K15099">
        <v>869</v>
      </c>
      <c r="P15099">
        <v>869</v>
      </c>
    </row>
    <row r="15100" spans="1:16" x14ac:dyDescent="0.25">
      <c r="A15100">
        <v>1</v>
      </c>
      <c r="B15100">
        <v>9040011</v>
      </c>
      <c r="C15100">
        <v>3</v>
      </c>
      <c r="D15100">
        <v>7</v>
      </c>
      <c r="E15100">
        <v>2</v>
      </c>
      <c r="F15100" t="s">
        <v>7</v>
      </c>
      <c r="K15100">
        <v>102</v>
      </c>
      <c r="P15100">
        <v>102</v>
      </c>
    </row>
    <row r="15101" spans="1:16" x14ac:dyDescent="0.25">
      <c r="A15101">
        <v>1</v>
      </c>
      <c r="B15101">
        <v>9040012</v>
      </c>
      <c r="C15101">
        <v>3</v>
      </c>
      <c r="D15101">
        <v>1</v>
      </c>
      <c r="E15101">
        <v>2</v>
      </c>
      <c r="F15101" t="s">
        <v>7</v>
      </c>
      <c r="K15101">
        <v>0</v>
      </c>
      <c r="P15101">
        <v>0</v>
      </c>
    </row>
    <row r="15102" spans="1:16" x14ac:dyDescent="0.25">
      <c r="A15102">
        <v>1</v>
      </c>
      <c r="B15102">
        <v>9040012</v>
      </c>
      <c r="C15102">
        <v>3</v>
      </c>
      <c r="D15102">
        <v>2</v>
      </c>
      <c r="E15102">
        <v>2</v>
      </c>
      <c r="F15102" t="s">
        <v>7</v>
      </c>
      <c r="K15102">
        <v>707</v>
      </c>
      <c r="P15102">
        <v>707</v>
      </c>
    </row>
    <row r="15103" spans="1:16" x14ac:dyDescent="0.25">
      <c r="A15103">
        <v>1</v>
      </c>
      <c r="B15103">
        <v>9040012</v>
      </c>
      <c r="C15103">
        <v>3</v>
      </c>
      <c r="D15103">
        <v>3</v>
      </c>
      <c r="E15103">
        <v>2</v>
      </c>
      <c r="F15103" t="s">
        <v>7</v>
      </c>
      <c r="K15103">
        <v>112</v>
      </c>
      <c r="P15103">
        <v>112</v>
      </c>
    </row>
    <row r="15104" spans="1:16" x14ac:dyDescent="0.25">
      <c r="A15104">
        <v>1</v>
      </c>
      <c r="B15104">
        <v>9040012</v>
      </c>
      <c r="C15104">
        <v>3</v>
      </c>
      <c r="D15104">
        <v>4</v>
      </c>
      <c r="E15104">
        <v>2</v>
      </c>
      <c r="F15104" t="s">
        <v>7</v>
      </c>
      <c r="K15104">
        <v>878</v>
      </c>
      <c r="P15104">
        <v>878</v>
      </c>
    </row>
    <row r="15105" spans="1:16" x14ac:dyDescent="0.25">
      <c r="A15105">
        <v>1</v>
      </c>
      <c r="B15105">
        <v>9040012</v>
      </c>
      <c r="C15105">
        <v>3</v>
      </c>
      <c r="D15105">
        <v>5</v>
      </c>
      <c r="E15105">
        <v>2</v>
      </c>
      <c r="F15105" t="s">
        <v>7</v>
      </c>
      <c r="K15105">
        <v>643</v>
      </c>
      <c r="P15105">
        <v>643</v>
      </c>
    </row>
    <row r="15106" spans="1:16" x14ac:dyDescent="0.25">
      <c r="A15106">
        <v>1</v>
      </c>
      <c r="B15106">
        <v>9040012</v>
      </c>
      <c r="C15106">
        <v>3</v>
      </c>
      <c r="D15106">
        <v>6</v>
      </c>
      <c r="E15106">
        <v>2</v>
      </c>
      <c r="F15106" t="s">
        <v>7</v>
      </c>
      <c r="K15106">
        <v>1694</v>
      </c>
      <c r="P15106">
        <v>1694</v>
      </c>
    </row>
    <row r="15107" spans="1:16" x14ac:dyDescent="0.25">
      <c r="A15107">
        <v>1</v>
      </c>
      <c r="B15107">
        <v>9040012</v>
      </c>
      <c r="C15107">
        <v>3</v>
      </c>
      <c r="D15107">
        <v>7</v>
      </c>
      <c r="E15107">
        <v>2</v>
      </c>
      <c r="F15107" t="s">
        <v>7</v>
      </c>
      <c r="K15107">
        <v>247</v>
      </c>
      <c r="P15107">
        <v>247</v>
      </c>
    </row>
    <row r="15108" spans="1:16" x14ac:dyDescent="0.25">
      <c r="A15108">
        <v>1</v>
      </c>
      <c r="B15108">
        <v>9040013</v>
      </c>
      <c r="C15108">
        <v>3</v>
      </c>
      <c r="D15108">
        <v>1</v>
      </c>
      <c r="E15108">
        <v>2</v>
      </c>
      <c r="F15108" t="s">
        <v>7</v>
      </c>
      <c r="K15108">
        <v>0</v>
      </c>
      <c r="P15108">
        <v>0</v>
      </c>
    </row>
    <row r="15109" spans="1:16" x14ac:dyDescent="0.25">
      <c r="A15109">
        <v>1</v>
      </c>
      <c r="B15109">
        <v>9040013</v>
      </c>
      <c r="C15109">
        <v>3</v>
      </c>
      <c r="D15109">
        <v>2</v>
      </c>
      <c r="E15109">
        <v>2</v>
      </c>
      <c r="F15109" t="s">
        <v>7</v>
      </c>
      <c r="K15109">
        <v>93</v>
      </c>
      <c r="P15109">
        <v>93</v>
      </c>
    </row>
    <row r="15110" spans="1:16" x14ac:dyDescent="0.25">
      <c r="A15110">
        <v>1</v>
      </c>
      <c r="B15110">
        <v>9040013</v>
      </c>
      <c r="C15110">
        <v>3</v>
      </c>
      <c r="D15110">
        <v>3</v>
      </c>
      <c r="E15110">
        <v>2</v>
      </c>
      <c r="F15110" t="s">
        <v>7</v>
      </c>
      <c r="K15110">
        <v>249</v>
      </c>
      <c r="P15110">
        <v>249</v>
      </c>
    </row>
    <row r="15111" spans="1:16" x14ac:dyDescent="0.25">
      <c r="A15111">
        <v>1</v>
      </c>
      <c r="B15111">
        <v>9040013</v>
      </c>
      <c r="C15111">
        <v>3</v>
      </c>
      <c r="D15111">
        <v>4</v>
      </c>
      <c r="E15111">
        <v>2</v>
      </c>
      <c r="F15111" t="s">
        <v>7</v>
      </c>
      <c r="K15111">
        <v>213</v>
      </c>
      <c r="P15111">
        <v>213</v>
      </c>
    </row>
    <row r="15112" spans="1:16" x14ac:dyDescent="0.25">
      <c r="A15112">
        <v>1</v>
      </c>
      <c r="B15112">
        <v>9040013</v>
      </c>
      <c r="C15112">
        <v>3</v>
      </c>
      <c r="D15112">
        <v>5</v>
      </c>
      <c r="E15112">
        <v>2</v>
      </c>
      <c r="F15112" t="s">
        <v>7</v>
      </c>
      <c r="K15112">
        <v>271</v>
      </c>
      <c r="P15112">
        <v>271</v>
      </c>
    </row>
    <row r="15113" spans="1:16" x14ac:dyDescent="0.25">
      <c r="A15113">
        <v>1</v>
      </c>
      <c r="B15113">
        <v>9040013</v>
      </c>
      <c r="C15113">
        <v>3</v>
      </c>
      <c r="D15113">
        <v>6</v>
      </c>
      <c r="E15113">
        <v>2</v>
      </c>
      <c r="F15113" t="s">
        <v>7</v>
      </c>
      <c r="K15113">
        <v>1176</v>
      </c>
      <c r="P15113">
        <v>1176</v>
      </c>
    </row>
    <row r="15114" spans="1:16" x14ac:dyDescent="0.25">
      <c r="A15114">
        <v>1</v>
      </c>
      <c r="B15114">
        <v>9040013</v>
      </c>
      <c r="C15114">
        <v>3</v>
      </c>
      <c r="D15114">
        <v>7</v>
      </c>
      <c r="E15114">
        <v>2</v>
      </c>
      <c r="F15114" t="s">
        <v>7</v>
      </c>
      <c r="K15114">
        <v>224</v>
      </c>
      <c r="P15114">
        <v>224</v>
      </c>
    </row>
    <row r="15115" spans="1:16" x14ac:dyDescent="0.25">
      <c r="A15115">
        <v>1</v>
      </c>
      <c r="B15115">
        <v>9040014</v>
      </c>
      <c r="C15115">
        <v>3</v>
      </c>
      <c r="D15115">
        <v>1</v>
      </c>
      <c r="E15115">
        <v>2</v>
      </c>
      <c r="F15115" t="s">
        <v>7</v>
      </c>
      <c r="K15115">
        <v>959</v>
      </c>
      <c r="P15115">
        <v>959</v>
      </c>
    </row>
    <row r="15116" spans="1:16" x14ac:dyDescent="0.25">
      <c r="A15116">
        <v>1</v>
      </c>
      <c r="B15116">
        <v>9040014</v>
      </c>
      <c r="C15116">
        <v>3</v>
      </c>
      <c r="D15116">
        <v>2</v>
      </c>
      <c r="E15116">
        <v>2</v>
      </c>
      <c r="F15116" t="s">
        <v>7</v>
      </c>
      <c r="K15116">
        <v>153</v>
      </c>
      <c r="P15116">
        <v>153</v>
      </c>
    </row>
    <row r="15117" spans="1:16" x14ac:dyDescent="0.25">
      <c r="A15117">
        <v>1</v>
      </c>
      <c r="B15117">
        <v>9040014</v>
      </c>
      <c r="C15117">
        <v>3</v>
      </c>
      <c r="D15117">
        <v>3</v>
      </c>
      <c r="E15117">
        <v>2</v>
      </c>
      <c r="F15117" t="s">
        <v>7</v>
      </c>
      <c r="K15117">
        <v>217</v>
      </c>
      <c r="P15117">
        <v>217</v>
      </c>
    </row>
    <row r="15118" spans="1:16" x14ac:dyDescent="0.25">
      <c r="A15118">
        <v>1</v>
      </c>
      <c r="B15118">
        <v>9040014</v>
      </c>
      <c r="C15118">
        <v>3</v>
      </c>
      <c r="D15118">
        <v>4</v>
      </c>
      <c r="E15118">
        <v>2</v>
      </c>
      <c r="F15118" t="s">
        <v>7</v>
      </c>
      <c r="K15118">
        <v>987</v>
      </c>
      <c r="P15118">
        <v>987</v>
      </c>
    </row>
    <row r="15119" spans="1:16" x14ac:dyDescent="0.25">
      <c r="A15119">
        <v>1</v>
      </c>
      <c r="B15119">
        <v>9040014</v>
      </c>
      <c r="C15119">
        <v>3</v>
      </c>
      <c r="D15119">
        <v>5</v>
      </c>
      <c r="E15119">
        <v>2</v>
      </c>
      <c r="F15119" t="s">
        <v>7</v>
      </c>
      <c r="K15119">
        <v>855</v>
      </c>
      <c r="P15119">
        <v>855</v>
      </c>
    </row>
    <row r="15120" spans="1:16" x14ac:dyDescent="0.25">
      <c r="A15120">
        <v>1</v>
      </c>
      <c r="B15120">
        <v>9040014</v>
      </c>
      <c r="C15120">
        <v>3</v>
      </c>
      <c r="D15120">
        <v>6</v>
      </c>
      <c r="E15120">
        <v>2</v>
      </c>
      <c r="F15120" t="s">
        <v>7</v>
      </c>
      <c r="K15120">
        <v>2041</v>
      </c>
      <c r="P15120">
        <v>2041</v>
      </c>
    </row>
    <row r="15121" spans="1:16" x14ac:dyDescent="0.25">
      <c r="A15121">
        <v>1</v>
      </c>
      <c r="B15121">
        <v>9040014</v>
      </c>
      <c r="C15121">
        <v>3</v>
      </c>
      <c r="D15121">
        <v>7</v>
      </c>
      <c r="E15121">
        <v>2</v>
      </c>
      <c r="F15121" t="s">
        <v>7</v>
      </c>
      <c r="K15121">
        <v>217</v>
      </c>
      <c r="P15121">
        <v>217</v>
      </c>
    </row>
    <row r="15122" spans="1:16" x14ac:dyDescent="0.25">
      <c r="A15122">
        <v>1</v>
      </c>
      <c r="B15122">
        <v>9040015</v>
      </c>
      <c r="C15122">
        <v>3</v>
      </c>
      <c r="D15122">
        <v>1</v>
      </c>
      <c r="E15122">
        <v>2</v>
      </c>
      <c r="F15122" t="s">
        <v>7</v>
      </c>
      <c r="K15122">
        <v>0</v>
      </c>
      <c r="P15122">
        <v>0</v>
      </c>
    </row>
    <row r="15123" spans="1:16" x14ac:dyDescent="0.25">
      <c r="A15123">
        <v>1</v>
      </c>
      <c r="B15123">
        <v>9040015</v>
      </c>
      <c r="C15123">
        <v>3</v>
      </c>
      <c r="D15123">
        <v>2</v>
      </c>
      <c r="E15123">
        <v>2</v>
      </c>
      <c r="F15123" t="s">
        <v>7</v>
      </c>
      <c r="K15123">
        <v>218</v>
      </c>
      <c r="P15123">
        <v>218</v>
      </c>
    </row>
    <row r="15124" spans="1:16" x14ac:dyDescent="0.25">
      <c r="A15124">
        <v>1</v>
      </c>
      <c r="B15124">
        <v>9040015</v>
      </c>
      <c r="C15124">
        <v>3</v>
      </c>
      <c r="D15124">
        <v>3</v>
      </c>
      <c r="E15124">
        <v>2</v>
      </c>
      <c r="F15124" t="s">
        <v>7</v>
      </c>
      <c r="K15124">
        <v>326</v>
      </c>
      <c r="P15124">
        <v>326</v>
      </c>
    </row>
    <row r="15125" spans="1:16" x14ac:dyDescent="0.25">
      <c r="A15125">
        <v>1</v>
      </c>
      <c r="B15125">
        <v>9040015</v>
      </c>
      <c r="C15125">
        <v>3</v>
      </c>
      <c r="D15125">
        <v>4</v>
      </c>
      <c r="E15125">
        <v>2</v>
      </c>
      <c r="F15125" t="s">
        <v>7</v>
      </c>
      <c r="K15125">
        <v>99</v>
      </c>
      <c r="P15125">
        <v>99</v>
      </c>
    </row>
    <row r="15126" spans="1:16" x14ac:dyDescent="0.25">
      <c r="A15126">
        <v>1</v>
      </c>
      <c r="B15126">
        <v>9040015</v>
      </c>
      <c r="C15126">
        <v>3</v>
      </c>
      <c r="D15126">
        <v>5</v>
      </c>
      <c r="E15126">
        <v>2</v>
      </c>
      <c r="F15126" t="s">
        <v>7</v>
      </c>
      <c r="K15126">
        <v>134</v>
      </c>
      <c r="P15126">
        <v>134</v>
      </c>
    </row>
    <row r="15127" spans="1:16" x14ac:dyDescent="0.25">
      <c r="A15127">
        <v>1</v>
      </c>
      <c r="B15127">
        <v>9040015</v>
      </c>
      <c r="C15127">
        <v>3</v>
      </c>
      <c r="D15127">
        <v>6</v>
      </c>
      <c r="E15127">
        <v>2</v>
      </c>
      <c r="F15127" t="s">
        <v>7</v>
      </c>
      <c r="K15127">
        <v>870</v>
      </c>
      <c r="P15127">
        <v>870</v>
      </c>
    </row>
    <row r="15128" spans="1:16" x14ac:dyDescent="0.25">
      <c r="A15128">
        <v>1</v>
      </c>
      <c r="B15128">
        <v>9040015</v>
      </c>
      <c r="C15128">
        <v>3</v>
      </c>
      <c r="D15128">
        <v>7</v>
      </c>
      <c r="E15128">
        <v>2</v>
      </c>
      <c r="F15128" t="s">
        <v>7</v>
      </c>
      <c r="K15128">
        <v>304</v>
      </c>
      <c r="P15128">
        <v>304</v>
      </c>
    </row>
    <row r="15129" spans="1:16" x14ac:dyDescent="0.25">
      <c r="A15129">
        <v>1</v>
      </c>
      <c r="B15129">
        <v>9040016</v>
      </c>
      <c r="C15129">
        <v>3</v>
      </c>
      <c r="D15129">
        <v>1</v>
      </c>
      <c r="E15129">
        <v>2</v>
      </c>
      <c r="F15129" t="s">
        <v>7</v>
      </c>
      <c r="K15129">
        <v>0</v>
      </c>
      <c r="P15129">
        <v>0</v>
      </c>
    </row>
    <row r="15130" spans="1:16" x14ac:dyDescent="0.25">
      <c r="A15130">
        <v>1</v>
      </c>
      <c r="B15130">
        <v>9040016</v>
      </c>
      <c r="C15130">
        <v>3</v>
      </c>
      <c r="D15130">
        <v>2</v>
      </c>
      <c r="E15130">
        <v>2</v>
      </c>
      <c r="F15130" t="s">
        <v>7</v>
      </c>
      <c r="K15130">
        <v>183</v>
      </c>
      <c r="P15130">
        <v>183</v>
      </c>
    </row>
    <row r="15131" spans="1:16" x14ac:dyDescent="0.25">
      <c r="A15131">
        <v>1</v>
      </c>
      <c r="B15131">
        <v>9040016</v>
      </c>
      <c r="C15131">
        <v>3</v>
      </c>
      <c r="D15131">
        <v>3</v>
      </c>
      <c r="E15131">
        <v>2</v>
      </c>
      <c r="F15131" t="s">
        <v>7</v>
      </c>
      <c r="K15131">
        <v>228</v>
      </c>
      <c r="P15131">
        <v>228</v>
      </c>
    </row>
    <row r="15132" spans="1:16" x14ac:dyDescent="0.25">
      <c r="A15132">
        <v>1</v>
      </c>
      <c r="B15132">
        <v>9040016</v>
      </c>
      <c r="C15132">
        <v>3</v>
      </c>
      <c r="D15132">
        <v>4</v>
      </c>
      <c r="E15132">
        <v>2</v>
      </c>
      <c r="F15132" t="s">
        <v>7</v>
      </c>
      <c r="K15132">
        <v>247</v>
      </c>
      <c r="P15132">
        <v>247</v>
      </c>
    </row>
    <row r="15133" spans="1:16" x14ac:dyDescent="0.25">
      <c r="A15133">
        <v>1</v>
      </c>
      <c r="B15133">
        <v>9040016</v>
      </c>
      <c r="C15133">
        <v>3</v>
      </c>
      <c r="D15133">
        <v>5</v>
      </c>
      <c r="E15133">
        <v>2</v>
      </c>
      <c r="F15133" t="s">
        <v>7</v>
      </c>
      <c r="K15133">
        <v>379</v>
      </c>
      <c r="P15133">
        <v>379</v>
      </c>
    </row>
    <row r="15134" spans="1:16" x14ac:dyDescent="0.25">
      <c r="A15134">
        <v>1</v>
      </c>
      <c r="B15134">
        <v>9040016</v>
      </c>
      <c r="C15134">
        <v>3</v>
      </c>
      <c r="D15134">
        <v>6</v>
      </c>
      <c r="E15134">
        <v>2</v>
      </c>
      <c r="F15134" t="s">
        <v>7</v>
      </c>
      <c r="K15134">
        <v>1287</v>
      </c>
      <c r="P15134">
        <v>1287</v>
      </c>
    </row>
    <row r="15135" spans="1:16" x14ac:dyDescent="0.25">
      <c r="A15135">
        <v>1</v>
      </c>
      <c r="B15135">
        <v>9040016</v>
      </c>
      <c r="C15135">
        <v>3</v>
      </c>
      <c r="D15135">
        <v>7</v>
      </c>
      <c r="E15135">
        <v>2</v>
      </c>
      <c r="F15135" t="s">
        <v>7</v>
      </c>
      <c r="K15135">
        <v>188</v>
      </c>
      <c r="P15135">
        <v>188</v>
      </c>
    </row>
    <row r="15136" spans="1:16" x14ac:dyDescent="0.25">
      <c r="A15136">
        <v>1</v>
      </c>
      <c r="B15136">
        <v>9040017</v>
      </c>
      <c r="C15136">
        <v>3</v>
      </c>
      <c r="D15136">
        <v>1</v>
      </c>
      <c r="E15136">
        <v>2</v>
      </c>
      <c r="F15136" t="s">
        <v>7</v>
      </c>
      <c r="K15136">
        <v>58</v>
      </c>
      <c r="P15136">
        <v>58</v>
      </c>
    </row>
    <row r="15137" spans="1:16" x14ac:dyDescent="0.25">
      <c r="A15137">
        <v>1</v>
      </c>
      <c r="B15137">
        <v>9040017</v>
      </c>
      <c r="C15137">
        <v>3</v>
      </c>
      <c r="D15137">
        <v>2</v>
      </c>
      <c r="E15137">
        <v>2</v>
      </c>
      <c r="F15137" t="s">
        <v>7</v>
      </c>
      <c r="K15137">
        <v>725</v>
      </c>
      <c r="P15137">
        <v>725</v>
      </c>
    </row>
    <row r="15138" spans="1:16" x14ac:dyDescent="0.25">
      <c r="A15138">
        <v>1</v>
      </c>
      <c r="B15138">
        <v>9040017</v>
      </c>
      <c r="C15138">
        <v>3</v>
      </c>
      <c r="D15138">
        <v>3</v>
      </c>
      <c r="E15138">
        <v>2</v>
      </c>
      <c r="F15138" t="s">
        <v>7</v>
      </c>
      <c r="K15138">
        <v>326</v>
      </c>
      <c r="P15138">
        <v>326</v>
      </c>
    </row>
    <row r="15139" spans="1:16" x14ac:dyDescent="0.25">
      <c r="A15139">
        <v>1</v>
      </c>
      <c r="B15139">
        <v>9040017</v>
      </c>
      <c r="C15139">
        <v>3</v>
      </c>
      <c r="D15139">
        <v>4</v>
      </c>
      <c r="E15139">
        <v>2</v>
      </c>
      <c r="F15139" t="s">
        <v>7</v>
      </c>
      <c r="K15139">
        <v>1000</v>
      </c>
      <c r="P15139">
        <v>1000</v>
      </c>
    </row>
    <row r="15140" spans="1:16" x14ac:dyDescent="0.25">
      <c r="A15140">
        <v>1</v>
      </c>
      <c r="B15140">
        <v>9040017</v>
      </c>
      <c r="C15140">
        <v>3</v>
      </c>
      <c r="D15140">
        <v>5</v>
      </c>
      <c r="E15140">
        <v>2</v>
      </c>
      <c r="F15140" t="s">
        <v>7</v>
      </c>
      <c r="K15140">
        <v>256</v>
      </c>
      <c r="P15140">
        <v>256</v>
      </c>
    </row>
    <row r="15141" spans="1:16" x14ac:dyDescent="0.25">
      <c r="A15141">
        <v>1</v>
      </c>
      <c r="B15141">
        <v>9040017</v>
      </c>
      <c r="C15141">
        <v>3</v>
      </c>
      <c r="D15141">
        <v>6</v>
      </c>
      <c r="E15141">
        <v>2</v>
      </c>
      <c r="F15141" t="s">
        <v>7</v>
      </c>
      <c r="K15141">
        <v>1595</v>
      </c>
      <c r="P15141">
        <v>1595</v>
      </c>
    </row>
    <row r="15142" spans="1:16" x14ac:dyDescent="0.25">
      <c r="A15142">
        <v>1</v>
      </c>
      <c r="B15142">
        <v>9040017</v>
      </c>
      <c r="C15142">
        <v>3</v>
      </c>
      <c r="D15142">
        <v>7</v>
      </c>
      <c r="E15142">
        <v>2</v>
      </c>
      <c r="F15142" t="s">
        <v>7</v>
      </c>
      <c r="K15142">
        <v>203</v>
      </c>
      <c r="P15142">
        <v>203</v>
      </c>
    </row>
    <row r="15143" spans="1:16" x14ac:dyDescent="0.25">
      <c r="A15143">
        <v>1</v>
      </c>
      <c r="B15143">
        <v>9040018</v>
      </c>
      <c r="C15143">
        <v>3</v>
      </c>
      <c r="D15143">
        <v>1</v>
      </c>
      <c r="E15143">
        <v>2</v>
      </c>
      <c r="F15143" t="s">
        <v>7</v>
      </c>
      <c r="K15143">
        <v>0</v>
      </c>
      <c r="P15143">
        <v>0</v>
      </c>
    </row>
    <row r="15144" spans="1:16" x14ac:dyDescent="0.25">
      <c r="A15144">
        <v>1</v>
      </c>
      <c r="B15144">
        <v>9040018</v>
      </c>
      <c r="C15144">
        <v>3</v>
      </c>
      <c r="D15144">
        <v>2</v>
      </c>
      <c r="E15144">
        <v>2</v>
      </c>
      <c r="F15144" t="s">
        <v>7</v>
      </c>
      <c r="K15144">
        <v>203</v>
      </c>
      <c r="P15144">
        <v>203</v>
      </c>
    </row>
    <row r="15145" spans="1:16" x14ac:dyDescent="0.25">
      <c r="A15145">
        <v>1</v>
      </c>
      <c r="B15145">
        <v>9040018</v>
      </c>
      <c r="C15145">
        <v>3</v>
      </c>
      <c r="D15145">
        <v>3</v>
      </c>
      <c r="E15145">
        <v>2</v>
      </c>
      <c r="F15145" t="s">
        <v>7</v>
      </c>
      <c r="K15145">
        <v>195</v>
      </c>
      <c r="P15145">
        <v>195</v>
      </c>
    </row>
    <row r="15146" spans="1:16" x14ac:dyDescent="0.25">
      <c r="A15146">
        <v>1</v>
      </c>
      <c r="B15146">
        <v>9040018</v>
      </c>
      <c r="C15146">
        <v>3</v>
      </c>
      <c r="D15146">
        <v>4</v>
      </c>
      <c r="E15146">
        <v>2</v>
      </c>
      <c r="F15146" t="s">
        <v>7</v>
      </c>
      <c r="K15146">
        <v>83</v>
      </c>
      <c r="P15146">
        <v>83</v>
      </c>
    </row>
    <row r="15147" spans="1:16" x14ac:dyDescent="0.25">
      <c r="A15147">
        <v>1</v>
      </c>
      <c r="B15147">
        <v>9040018</v>
      </c>
      <c r="C15147">
        <v>3</v>
      </c>
      <c r="D15147">
        <v>5</v>
      </c>
      <c r="E15147">
        <v>2</v>
      </c>
      <c r="F15147" t="s">
        <v>7</v>
      </c>
      <c r="K15147">
        <v>80</v>
      </c>
      <c r="P15147">
        <v>80</v>
      </c>
    </row>
    <row r="15148" spans="1:16" x14ac:dyDescent="0.25">
      <c r="A15148">
        <v>1</v>
      </c>
      <c r="B15148">
        <v>9040018</v>
      </c>
      <c r="C15148">
        <v>3</v>
      </c>
      <c r="D15148">
        <v>6</v>
      </c>
      <c r="E15148">
        <v>2</v>
      </c>
      <c r="F15148" t="s">
        <v>7</v>
      </c>
      <c r="K15148">
        <v>1275</v>
      </c>
      <c r="P15148">
        <v>1275</v>
      </c>
    </row>
    <row r="15149" spans="1:16" x14ac:dyDescent="0.25">
      <c r="A15149">
        <v>1</v>
      </c>
      <c r="B15149">
        <v>9040018</v>
      </c>
      <c r="C15149">
        <v>3</v>
      </c>
      <c r="D15149">
        <v>7</v>
      </c>
      <c r="E15149">
        <v>2</v>
      </c>
      <c r="F15149" t="s">
        <v>7</v>
      </c>
      <c r="K15149">
        <v>342</v>
      </c>
      <c r="P15149">
        <v>342</v>
      </c>
    </row>
    <row r="15150" spans="1:16" x14ac:dyDescent="0.25">
      <c r="A15150">
        <v>1</v>
      </c>
      <c r="B15150">
        <v>9050001</v>
      </c>
      <c r="C15150">
        <v>3</v>
      </c>
      <c r="D15150">
        <v>1</v>
      </c>
      <c r="E15150">
        <v>2</v>
      </c>
      <c r="F15150" t="s">
        <v>7</v>
      </c>
      <c r="K15150">
        <v>8949</v>
      </c>
      <c r="P15150">
        <v>8949</v>
      </c>
    </row>
    <row r="15151" spans="1:16" x14ac:dyDescent="0.25">
      <c r="A15151">
        <v>1</v>
      </c>
      <c r="B15151">
        <v>9050001</v>
      </c>
      <c r="C15151">
        <v>3</v>
      </c>
      <c r="D15151">
        <v>2</v>
      </c>
      <c r="E15151">
        <v>2</v>
      </c>
      <c r="F15151" t="s">
        <v>7</v>
      </c>
      <c r="K15151">
        <v>537</v>
      </c>
      <c r="P15151">
        <v>537</v>
      </c>
    </row>
    <row r="15152" spans="1:16" x14ac:dyDescent="0.25">
      <c r="A15152">
        <v>1</v>
      </c>
      <c r="B15152">
        <v>9050001</v>
      </c>
      <c r="C15152">
        <v>3</v>
      </c>
      <c r="D15152">
        <v>3</v>
      </c>
      <c r="E15152">
        <v>2</v>
      </c>
      <c r="F15152" t="s">
        <v>7</v>
      </c>
      <c r="K15152">
        <v>0</v>
      </c>
      <c r="P15152">
        <v>0</v>
      </c>
    </row>
    <row r="15153" spans="1:16" x14ac:dyDescent="0.25">
      <c r="A15153">
        <v>1</v>
      </c>
      <c r="B15153">
        <v>9050001</v>
      </c>
      <c r="C15153">
        <v>3</v>
      </c>
      <c r="D15153">
        <v>4</v>
      </c>
      <c r="E15153">
        <v>2</v>
      </c>
      <c r="F15153" t="s">
        <v>7</v>
      </c>
      <c r="K15153">
        <v>855</v>
      </c>
      <c r="P15153">
        <v>855</v>
      </c>
    </row>
    <row r="15154" spans="1:16" x14ac:dyDescent="0.25">
      <c r="A15154">
        <v>1</v>
      </c>
      <c r="B15154">
        <v>9050001</v>
      </c>
      <c r="C15154">
        <v>3</v>
      </c>
      <c r="D15154">
        <v>5</v>
      </c>
      <c r="E15154">
        <v>2</v>
      </c>
      <c r="F15154" t="s">
        <v>7</v>
      </c>
      <c r="K15154">
        <v>0</v>
      </c>
      <c r="P15154">
        <v>0</v>
      </c>
    </row>
    <row r="15155" spans="1:16" x14ac:dyDescent="0.25">
      <c r="A15155">
        <v>1</v>
      </c>
      <c r="B15155">
        <v>9050001</v>
      </c>
      <c r="C15155">
        <v>3</v>
      </c>
      <c r="D15155">
        <v>6</v>
      </c>
      <c r="E15155">
        <v>2</v>
      </c>
      <c r="F15155" t="s">
        <v>7</v>
      </c>
      <c r="K15155">
        <v>97</v>
      </c>
      <c r="P15155">
        <v>97</v>
      </c>
    </row>
    <row r="15156" spans="1:16" x14ac:dyDescent="0.25">
      <c r="A15156">
        <v>1</v>
      </c>
      <c r="B15156">
        <v>9050001</v>
      </c>
      <c r="C15156">
        <v>3</v>
      </c>
      <c r="D15156">
        <v>7</v>
      </c>
      <c r="E15156">
        <v>2</v>
      </c>
      <c r="F15156" t="s">
        <v>7</v>
      </c>
      <c r="K15156">
        <v>14</v>
      </c>
      <c r="P15156">
        <v>14</v>
      </c>
    </row>
    <row r="15157" spans="1:16" x14ac:dyDescent="0.25">
      <c r="A15157">
        <v>1</v>
      </c>
      <c r="B15157">
        <v>9050002</v>
      </c>
      <c r="C15157">
        <v>3</v>
      </c>
      <c r="D15157">
        <v>1</v>
      </c>
      <c r="E15157">
        <v>2</v>
      </c>
      <c r="F15157" t="s">
        <v>7</v>
      </c>
      <c r="K15157">
        <v>1511</v>
      </c>
      <c r="P15157">
        <v>1511</v>
      </c>
    </row>
    <row r="15158" spans="1:16" x14ac:dyDescent="0.25">
      <c r="A15158">
        <v>1</v>
      </c>
      <c r="B15158">
        <v>9050002</v>
      </c>
      <c r="C15158">
        <v>3</v>
      </c>
      <c r="D15158">
        <v>2</v>
      </c>
      <c r="E15158">
        <v>2</v>
      </c>
      <c r="F15158" t="s">
        <v>7</v>
      </c>
      <c r="K15158">
        <v>0</v>
      </c>
      <c r="P15158">
        <v>0</v>
      </c>
    </row>
    <row r="15159" spans="1:16" x14ac:dyDescent="0.25">
      <c r="A15159">
        <v>1</v>
      </c>
      <c r="B15159">
        <v>9050002</v>
      </c>
      <c r="C15159">
        <v>3</v>
      </c>
      <c r="D15159">
        <v>3</v>
      </c>
      <c r="E15159">
        <v>2</v>
      </c>
      <c r="F15159" t="s">
        <v>7</v>
      </c>
      <c r="K15159">
        <v>0</v>
      </c>
      <c r="P15159">
        <v>0</v>
      </c>
    </row>
    <row r="15160" spans="1:16" x14ac:dyDescent="0.25">
      <c r="A15160">
        <v>1</v>
      </c>
      <c r="B15160">
        <v>9050002</v>
      </c>
      <c r="C15160">
        <v>3</v>
      </c>
      <c r="D15160">
        <v>4</v>
      </c>
      <c r="E15160">
        <v>2</v>
      </c>
      <c r="F15160" t="s">
        <v>7</v>
      </c>
      <c r="K15160">
        <v>425</v>
      </c>
      <c r="P15160">
        <v>425</v>
      </c>
    </row>
    <row r="15161" spans="1:16" x14ac:dyDescent="0.25">
      <c r="A15161">
        <v>1</v>
      </c>
      <c r="B15161">
        <v>9050002</v>
      </c>
      <c r="C15161">
        <v>3</v>
      </c>
      <c r="D15161">
        <v>5</v>
      </c>
      <c r="E15161">
        <v>2</v>
      </c>
      <c r="F15161" t="s">
        <v>7</v>
      </c>
      <c r="K15161">
        <v>0</v>
      </c>
      <c r="P15161">
        <v>0</v>
      </c>
    </row>
    <row r="15162" spans="1:16" x14ac:dyDescent="0.25">
      <c r="A15162">
        <v>1</v>
      </c>
      <c r="B15162">
        <v>9050002</v>
      </c>
      <c r="C15162">
        <v>3</v>
      </c>
      <c r="D15162">
        <v>6</v>
      </c>
      <c r="E15162">
        <v>2</v>
      </c>
      <c r="F15162" t="s">
        <v>7</v>
      </c>
      <c r="K15162">
        <v>8</v>
      </c>
      <c r="P15162">
        <v>8</v>
      </c>
    </row>
    <row r="15163" spans="1:16" x14ac:dyDescent="0.25">
      <c r="A15163">
        <v>1</v>
      </c>
      <c r="B15163">
        <v>9050002</v>
      </c>
      <c r="C15163">
        <v>3</v>
      </c>
      <c r="D15163">
        <v>7</v>
      </c>
      <c r="E15163">
        <v>2</v>
      </c>
      <c r="F15163" t="s">
        <v>7</v>
      </c>
      <c r="K15163">
        <v>0</v>
      </c>
      <c r="P15163">
        <v>0</v>
      </c>
    </row>
    <row r="15164" spans="1:16" x14ac:dyDescent="0.25">
      <c r="A15164">
        <v>1</v>
      </c>
      <c r="B15164">
        <v>9060000</v>
      </c>
      <c r="C15164">
        <v>3</v>
      </c>
      <c r="D15164">
        <v>1</v>
      </c>
      <c r="E15164">
        <v>2</v>
      </c>
      <c r="F15164" t="s">
        <v>7</v>
      </c>
      <c r="K15164">
        <v>18419</v>
      </c>
      <c r="P15164">
        <v>18419</v>
      </c>
    </row>
    <row r="15165" spans="1:16" x14ac:dyDescent="0.25">
      <c r="A15165">
        <v>1</v>
      </c>
      <c r="B15165">
        <v>9060000</v>
      </c>
      <c r="C15165">
        <v>3</v>
      </c>
      <c r="D15165">
        <v>2</v>
      </c>
      <c r="E15165">
        <v>2</v>
      </c>
      <c r="F15165" t="s">
        <v>7</v>
      </c>
      <c r="K15165">
        <v>267</v>
      </c>
      <c r="P15165">
        <v>267</v>
      </c>
    </row>
    <row r="15166" spans="1:16" x14ac:dyDescent="0.25">
      <c r="A15166">
        <v>1</v>
      </c>
      <c r="B15166">
        <v>9060000</v>
      </c>
      <c r="C15166">
        <v>3</v>
      </c>
      <c r="D15166">
        <v>3</v>
      </c>
      <c r="E15166">
        <v>2</v>
      </c>
      <c r="F15166" t="s">
        <v>7</v>
      </c>
      <c r="K15166">
        <v>0</v>
      </c>
      <c r="P15166">
        <v>0</v>
      </c>
    </row>
    <row r="15167" spans="1:16" x14ac:dyDescent="0.25">
      <c r="A15167">
        <v>1</v>
      </c>
      <c r="B15167">
        <v>9060000</v>
      </c>
      <c r="C15167">
        <v>3</v>
      </c>
      <c r="D15167">
        <v>4</v>
      </c>
      <c r="E15167">
        <v>2</v>
      </c>
      <c r="F15167" t="s">
        <v>7</v>
      </c>
      <c r="K15167">
        <v>2419</v>
      </c>
      <c r="P15167">
        <v>2419</v>
      </c>
    </row>
    <row r="15168" spans="1:16" x14ac:dyDescent="0.25">
      <c r="A15168">
        <v>1</v>
      </c>
      <c r="B15168">
        <v>9060000</v>
      </c>
      <c r="C15168">
        <v>3</v>
      </c>
      <c r="D15168">
        <v>5</v>
      </c>
      <c r="E15168">
        <v>2</v>
      </c>
      <c r="F15168" t="s">
        <v>7</v>
      </c>
      <c r="K15168">
        <v>0</v>
      </c>
      <c r="P15168">
        <v>0</v>
      </c>
    </row>
    <row r="15169" spans="1:16" x14ac:dyDescent="0.25">
      <c r="A15169">
        <v>1</v>
      </c>
      <c r="B15169">
        <v>9060000</v>
      </c>
      <c r="C15169">
        <v>3</v>
      </c>
      <c r="D15169">
        <v>6</v>
      </c>
      <c r="E15169">
        <v>2</v>
      </c>
      <c r="F15169" t="s">
        <v>7</v>
      </c>
      <c r="K15169">
        <v>430</v>
      </c>
      <c r="P15169">
        <v>430</v>
      </c>
    </row>
    <row r="15170" spans="1:16" x14ac:dyDescent="0.25">
      <c r="A15170">
        <v>1</v>
      </c>
      <c r="B15170">
        <v>9060000</v>
      </c>
      <c r="C15170">
        <v>3</v>
      </c>
      <c r="D15170">
        <v>7</v>
      </c>
      <c r="E15170">
        <v>2</v>
      </c>
      <c r="F15170" t="s">
        <v>7</v>
      </c>
      <c r="K15170">
        <v>29</v>
      </c>
      <c r="P15170">
        <v>29</v>
      </c>
    </row>
    <row r="15171" spans="1:16" x14ac:dyDescent="0.25">
      <c r="A15171">
        <v>1</v>
      </c>
      <c r="B15171">
        <v>9070101</v>
      </c>
      <c r="C15171">
        <v>3</v>
      </c>
      <c r="D15171">
        <v>1</v>
      </c>
      <c r="E15171">
        <v>2</v>
      </c>
      <c r="F15171" t="s">
        <v>7</v>
      </c>
      <c r="K15171">
        <v>1380</v>
      </c>
      <c r="P15171">
        <v>1380</v>
      </c>
    </row>
    <row r="15172" spans="1:16" x14ac:dyDescent="0.25">
      <c r="A15172">
        <v>1</v>
      </c>
      <c r="B15172">
        <v>9070101</v>
      </c>
      <c r="C15172">
        <v>3</v>
      </c>
      <c r="D15172">
        <v>2</v>
      </c>
      <c r="E15172">
        <v>2</v>
      </c>
      <c r="F15172" t="s">
        <v>7</v>
      </c>
      <c r="K15172">
        <v>236</v>
      </c>
      <c r="P15172">
        <v>236</v>
      </c>
    </row>
    <row r="15173" spans="1:16" x14ac:dyDescent="0.25">
      <c r="A15173">
        <v>1</v>
      </c>
      <c r="B15173">
        <v>9070101</v>
      </c>
      <c r="C15173">
        <v>3</v>
      </c>
      <c r="D15173">
        <v>3</v>
      </c>
      <c r="E15173">
        <v>2</v>
      </c>
      <c r="F15173" t="s">
        <v>7</v>
      </c>
      <c r="K15173">
        <v>0</v>
      </c>
      <c r="P15173">
        <v>0</v>
      </c>
    </row>
    <row r="15174" spans="1:16" x14ac:dyDescent="0.25">
      <c r="A15174">
        <v>1</v>
      </c>
      <c r="B15174">
        <v>9070101</v>
      </c>
      <c r="C15174">
        <v>3</v>
      </c>
      <c r="D15174">
        <v>4</v>
      </c>
      <c r="E15174">
        <v>2</v>
      </c>
      <c r="F15174" t="s">
        <v>7</v>
      </c>
      <c r="K15174">
        <v>317</v>
      </c>
      <c r="P15174">
        <v>317</v>
      </c>
    </row>
    <row r="15175" spans="1:16" x14ac:dyDescent="0.25">
      <c r="A15175">
        <v>1</v>
      </c>
      <c r="B15175">
        <v>9070101</v>
      </c>
      <c r="C15175">
        <v>3</v>
      </c>
      <c r="D15175">
        <v>5</v>
      </c>
      <c r="E15175">
        <v>2</v>
      </c>
      <c r="F15175" t="s">
        <v>7</v>
      </c>
      <c r="K15175">
        <v>0</v>
      </c>
      <c r="P15175">
        <v>0</v>
      </c>
    </row>
    <row r="15176" spans="1:16" x14ac:dyDescent="0.25">
      <c r="A15176">
        <v>1</v>
      </c>
      <c r="B15176">
        <v>9070101</v>
      </c>
      <c r="C15176">
        <v>3</v>
      </c>
      <c r="D15176">
        <v>6</v>
      </c>
      <c r="E15176">
        <v>2</v>
      </c>
      <c r="F15176" t="s">
        <v>7</v>
      </c>
      <c r="K15176">
        <v>40</v>
      </c>
      <c r="P15176">
        <v>40</v>
      </c>
    </row>
    <row r="15177" spans="1:16" x14ac:dyDescent="0.25">
      <c r="A15177">
        <v>1</v>
      </c>
      <c r="B15177">
        <v>9070101</v>
      </c>
      <c r="C15177">
        <v>3</v>
      </c>
      <c r="D15177">
        <v>7</v>
      </c>
      <c r="E15177">
        <v>2</v>
      </c>
      <c r="F15177" t="s">
        <v>7</v>
      </c>
      <c r="K15177">
        <v>0</v>
      </c>
      <c r="P15177">
        <v>0</v>
      </c>
    </row>
    <row r="15178" spans="1:16" x14ac:dyDescent="0.25">
      <c r="A15178">
        <v>1</v>
      </c>
      <c r="B15178">
        <v>9070102</v>
      </c>
      <c r="C15178">
        <v>3</v>
      </c>
      <c r="D15178">
        <v>1</v>
      </c>
      <c r="E15178">
        <v>2</v>
      </c>
      <c r="F15178" t="s">
        <v>7</v>
      </c>
      <c r="K15178">
        <v>5814</v>
      </c>
      <c r="P15178">
        <v>5814</v>
      </c>
    </row>
    <row r="15179" spans="1:16" x14ac:dyDescent="0.25">
      <c r="A15179">
        <v>1</v>
      </c>
      <c r="B15179">
        <v>9070102</v>
      </c>
      <c r="C15179">
        <v>3</v>
      </c>
      <c r="D15179">
        <v>2</v>
      </c>
      <c r="E15179">
        <v>2</v>
      </c>
      <c r="F15179" t="s">
        <v>7</v>
      </c>
      <c r="K15179">
        <v>209</v>
      </c>
      <c r="P15179">
        <v>209</v>
      </c>
    </row>
    <row r="15180" spans="1:16" x14ac:dyDescent="0.25">
      <c r="A15180">
        <v>1</v>
      </c>
      <c r="B15180">
        <v>9070102</v>
      </c>
      <c r="C15180">
        <v>3</v>
      </c>
      <c r="D15180">
        <v>3</v>
      </c>
      <c r="E15180">
        <v>2</v>
      </c>
      <c r="F15180" t="s">
        <v>7</v>
      </c>
      <c r="K15180">
        <v>0</v>
      </c>
      <c r="P15180">
        <v>0</v>
      </c>
    </row>
    <row r="15181" spans="1:16" x14ac:dyDescent="0.25">
      <c r="A15181">
        <v>1</v>
      </c>
      <c r="B15181">
        <v>9070102</v>
      </c>
      <c r="C15181">
        <v>3</v>
      </c>
      <c r="D15181">
        <v>4</v>
      </c>
      <c r="E15181">
        <v>2</v>
      </c>
      <c r="F15181" t="s">
        <v>7</v>
      </c>
      <c r="K15181">
        <v>610</v>
      </c>
      <c r="P15181">
        <v>610</v>
      </c>
    </row>
    <row r="15182" spans="1:16" x14ac:dyDescent="0.25">
      <c r="A15182">
        <v>1</v>
      </c>
      <c r="B15182">
        <v>9070102</v>
      </c>
      <c r="C15182">
        <v>3</v>
      </c>
      <c r="D15182">
        <v>5</v>
      </c>
      <c r="E15182">
        <v>2</v>
      </c>
      <c r="F15182" t="s">
        <v>7</v>
      </c>
      <c r="K15182">
        <v>0</v>
      </c>
      <c r="P15182">
        <v>0</v>
      </c>
    </row>
    <row r="15183" spans="1:16" x14ac:dyDescent="0.25">
      <c r="A15183">
        <v>1</v>
      </c>
      <c r="B15183">
        <v>9070102</v>
      </c>
      <c r="C15183">
        <v>3</v>
      </c>
      <c r="D15183">
        <v>6</v>
      </c>
      <c r="E15183">
        <v>2</v>
      </c>
      <c r="F15183" t="s">
        <v>7</v>
      </c>
      <c r="K15183">
        <v>38</v>
      </c>
      <c r="P15183">
        <v>38</v>
      </c>
    </row>
    <row r="15184" spans="1:16" x14ac:dyDescent="0.25">
      <c r="A15184">
        <v>1</v>
      </c>
      <c r="B15184">
        <v>9070102</v>
      </c>
      <c r="C15184">
        <v>3</v>
      </c>
      <c r="D15184">
        <v>7</v>
      </c>
      <c r="E15184">
        <v>2</v>
      </c>
      <c r="F15184" t="s">
        <v>7</v>
      </c>
      <c r="K15184">
        <v>4</v>
      </c>
      <c r="P15184">
        <v>4</v>
      </c>
    </row>
    <row r="15185" spans="1:16" x14ac:dyDescent="0.25">
      <c r="A15185">
        <v>1</v>
      </c>
      <c r="B15185">
        <v>9070103</v>
      </c>
      <c r="C15185">
        <v>3</v>
      </c>
      <c r="D15185">
        <v>1</v>
      </c>
      <c r="E15185">
        <v>2</v>
      </c>
      <c r="F15185" t="s">
        <v>7</v>
      </c>
      <c r="K15185">
        <v>1033</v>
      </c>
      <c r="P15185">
        <v>1033</v>
      </c>
    </row>
    <row r="15186" spans="1:16" x14ac:dyDescent="0.25">
      <c r="A15186">
        <v>1</v>
      </c>
      <c r="B15186">
        <v>9070103</v>
      </c>
      <c r="C15186">
        <v>3</v>
      </c>
      <c r="D15186">
        <v>2</v>
      </c>
      <c r="E15186">
        <v>2</v>
      </c>
      <c r="F15186" t="s">
        <v>7</v>
      </c>
      <c r="K15186">
        <v>0</v>
      </c>
      <c r="P15186">
        <v>0</v>
      </c>
    </row>
    <row r="15187" spans="1:16" x14ac:dyDescent="0.25">
      <c r="A15187">
        <v>1</v>
      </c>
      <c r="B15187">
        <v>9070103</v>
      </c>
      <c r="C15187">
        <v>3</v>
      </c>
      <c r="D15187">
        <v>3</v>
      </c>
      <c r="E15187">
        <v>2</v>
      </c>
      <c r="F15187" t="s">
        <v>7</v>
      </c>
      <c r="K15187">
        <v>0</v>
      </c>
      <c r="P15187">
        <v>0</v>
      </c>
    </row>
    <row r="15188" spans="1:16" x14ac:dyDescent="0.25">
      <c r="A15188">
        <v>1</v>
      </c>
      <c r="B15188">
        <v>9070103</v>
      </c>
      <c r="C15188">
        <v>3</v>
      </c>
      <c r="D15188">
        <v>4</v>
      </c>
      <c r="E15188">
        <v>2</v>
      </c>
      <c r="F15188" t="s">
        <v>7</v>
      </c>
      <c r="K15188">
        <v>68</v>
      </c>
      <c r="P15188">
        <v>68</v>
      </c>
    </row>
    <row r="15189" spans="1:16" x14ac:dyDescent="0.25">
      <c r="A15189">
        <v>1</v>
      </c>
      <c r="B15189">
        <v>9070103</v>
      </c>
      <c r="C15189">
        <v>3</v>
      </c>
      <c r="D15189">
        <v>5</v>
      </c>
      <c r="E15189">
        <v>2</v>
      </c>
      <c r="F15189" t="s">
        <v>7</v>
      </c>
      <c r="K15189">
        <v>0</v>
      </c>
      <c r="P15189">
        <v>0</v>
      </c>
    </row>
    <row r="15190" spans="1:16" x14ac:dyDescent="0.25">
      <c r="A15190">
        <v>1</v>
      </c>
      <c r="B15190">
        <v>9070103</v>
      </c>
      <c r="C15190">
        <v>3</v>
      </c>
      <c r="D15190">
        <v>6</v>
      </c>
      <c r="E15190">
        <v>2</v>
      </c>
      <c r="F15190" t="s">
        <v>7</v>
      </c>
      <c r="K15190">
        <v>1</v>
      </c>
      <c r="P15190">
        <v>1</v>
      </c>
    </row>
    <row r="15191" spans="1:16" x14ac:dyDescent="0.25">
      <c r="A15191">
        <v>1</v>
      </c>
      <c r="B15191">
        <v>9070103</v>
      </c>
      <c r="C15191">
        <v>3</v>
      </c>
      <c r="D15191">
        <v>7</v>
      </c>
      <c r="E15191">
        <v>2</v>
      </c>
      <c r="F15191" t="s">
        <v>7</v>
      </c>
      <c r="K15191">
        <v>3</v>
      </c>
      <c r="P15191">
        <v>3</v>
      </c>
    </row>
    <row r="15192" spans="1:16" x14ac:dyDescent="0.25">
      <c r="A15192">
        <v>1</v>
      </c>
      <c r="B15192">
        <v>9070104</v>
      </c>
      <c r="C15192">
        <v>3</v>
      </c>
      <c r="D15192">
        <v>1</v>
      </c>
      <c r="E15192">
        <v>2</v>
      </c>
      <c r="F15192" t="s">
        <v>7</v>
      </c>
      <c r="K15192">
        <v>2368</v>
      </c>
      <c r="P15192">
        <v>2368</v>
      </c>
    </row>
    <row r="15193" spans="1:16" x14ac:dyDescent="0.25">
      <c r="A15193">
        <v>1</v>
      </c>
      <c r="B15193">
        <v>9070104</v>
      </c>
      <c r="C15193">
        <v>3</v>
      </c>
      <c r="D15193">
        <v>2</v>
      </c>
      <c r="E15193">
        <v>2</v>
      </c>
      <c r="F15193" t="s">
        <v>7</v>
      </c>
      <c r="K15193">
        <v>363</v>
      </c>
      <c r="P15193">
        <v>363</v>
      </c>
    </row>
    <row r="15194" spans="1:16" x14ac:dyDescent="0.25">
      <c r="A15194">
        <v>1</v>
      </c>
      <c r="B15194">
        <v>9070104</v>
      </c>
      <c r="C15194">
        <v>3</v>
      </c>
      <c r="D15194">
        <v>3</v>
      </c>
      <c r="E15194">
        <v>2</v>
      </c>
      <c r="F15194" t="s">
        <v>7</v>
      </c>
      <c r="K15194">
        <v>0</v>
      </c>
      <c r="P15194">
        <v>0</v>
      </c>
    </row>
    <row r="15195" spans="1:16" x14ac:dyDescent="0.25">
      <c r="A15195">
        <v>1</v>
      </c>
      <c r="B15195">
        <v>9070104</v>
      </c>
      <c r="C15195">
        <v>3</v>
      </c>
      <c r="D15195">
        <v>4</v>
      </c>
      <c r="E15195">
        <v>2</v>
      </c>
      <c r="F15195" t="s">
        <v>7</v>
      </c>
      <c r="K15195">
        <v>805</v>
      </c>
      <c r="P15195">
        <v>805</v>
      </c>
    </row>
    <row r="15196" spans="1:16" x14ac:dyDescent="0.25">
      <c r="A15196">
        <v>1</v>
      </c>
      <c r="B15196">
        <v>9070104</v>
      </c>
      <c r="C15196">
        <v>3</v>
      </c>
      <c r="D15196">
        <v>5</v>
      </c>
      <c r="E15196">
        <v>2</v>
      </c>
      <c r="F15196" t="s">
        <v>7</v>
      </c>
      <c r="K15196">
        <v>0</v>
      </c>
      <c r="P15196">
        <v>0</v>
      </c>
    </row>
    <row r="15197" spans="1:16" x14ac:dyDescent="0.25">
      <c r="A15197">
        <v>1</v>
      </c>
      <c r="B15197">
        <v>9070104</v>
      </c>
      <c r="C15197">
        <v>3</v>
      </c>
      <c r="D15197">
        <v>6</v>
      </c>
      <c r="E15197">
        <v>2</v>
      </c>
      <c r="F15197" t="s">
        <v>7</v>
      </c>
      <c r="K15197">
        <v>159</v>
      </c>
      <c r="P15197">
        <v>159</v>
      </c>
    </row>
    <row r="15198" spans="1:16" x14ac:dyDescent="0.25">
      <c r="A15198">
        <v>1</v>
      </c>
      <c r="B15198">
        <v>9070104</v>
      </c>
      <c r="C15198">
        <v>3</v>
      </c>
      <c r="D15198">
        <v>7</v>
      </c>
      <c r="E15198">
        <v>2</v>
      </c>
      <c r="F15198" t="s">
        <v>7</v>
      </c>
      <c r="K15198">
        <v>7</v>
      </c>
      <c r="P15198">
        <v>7</v>
      </c>
    </row>
    <row r="15199" spans="1:16" x14ac:dyDescent="0.25">
      <c r="A15199">
        <v>1</v>
      </c>
      <c r="B15199">
        <v>9070105</v>
      </c>
      <c r="C15199">
        <v>3</v>
      </c>
      <c r="D15199">
        <v>1</v>
      </c>
      <c r="E15199">
        <v>2</v>
      </c>
      <c r="F15199" t="s">
        <v>7</v>
      </c>
      <c r="K15199">
        <v>0</v>
      </c>
      <c r="P15199">
        <v>0</v>
      </c>
    </row>
    <row r="15200" spans="1:16" x14ac:dyDescent="0.25">
      <c r="A15200">
        <v>1</v>
      </c>
      <c r="B15200">
        <v>9070105</v>
      </c>
      <c r="C15200">
        <v>3</v>
      </c>
      <c r="D15200">
        <v>2</v>
      </c>
      <c r="E15200">
        <v>2</v>
      </c>
      <c r="F15200" t="s">
        <v>7</v>
      </c>
      <c r="K15200">
        <v>2730</v>
      </c>
      <c r="P15200">
        <v>2730</v>
      </c>
    </row>
    <row r="15201" spans="1:16" x14ac:dyDescent="0.25">
      <c r="A15201">
        <v>1</v>
      </c>
      <c r="B15201">
        <v>9070105</v>
      </c>
      <c r="C15201">
        <v>3</v>
      </c>
      <c r="D15201">
        <v>3</v>
      </c>
      <c r="E15201">
        <v>2</v>
      </c>
      <c r="F15201" t="s">
        <v>7</v>
      </c>
      <c r="K15201">
        <v>351</v>
      </c>
      <c r="P15201">
        <v>351</v>
      </c>
    </row>
    <row r="15202" spans="1:16" x14ac:dyDescent="0.25">
      <c r="A15202">
        <v>1</v>
      </c>
      <c r="B15202">
        <v>9070105</v>
      </c>
      <c r="C15202">
        <v>3</v>
      </c>
      <c r="D15202">
        <v>4</v>
      </c>
      <c r="E15202">
        <v>2</v>
      </c>
      <c r="F15202" t="s">
        <v>7</v>
      </c>
      <c r="K15202">
        <v>2076</v>
      </c>
      <c r="P15202">
        <v>2076</v>
      </c>
    </row>
    <row r="15203" spans="1:16" x14ac:dyDescent="0.25">
      <c r="A15203">
        <v>1</v>
      </c>
      <c r="B15203">
        <v>9070105</v>
      </c>
      <c r="C15203">
        <v>3</v>
      </c>
      <c r="D15203">
        <v>5</v>
      </c>
      <c r="E15203">
        <v>2</v>
      </c>
      <c r="F15203" t="s">
        <v>7</v>
      </c>
      <c r="K15203">
        <v>710</v>
      </c>
      <c r="P15203">
        <v>710</v>
      </c>
    </row>
    <row r="15204" spans="1:16" x14ac:dyDescent="0.25">
      <c r="A15204">
        <v>1</v>
      </c>
      <c r="B15204">
        <v>9070105</v>
      </c>
      <c r="C15204">
        <v>3</v>
      </c>
      <c r="D15204">
        <v>6</v>
      </c>
      <c r="E15204">
        <v>2</v>
      </c>
      <c r="F15204" t="s">
        <v>7</v>
      </c>
      <c r="K15204">
        <v>963</v>
      </c>
      <c r="P15204">
        <v>963</v>
      </c>
    </row>
    <row r="15205" spans="1:16" x14ac:dyDescent="0.25">
      <c r="A15205">
        <v>1</v>
      </c>
      <c r="B15205">
        <v>9070105</v>
      </c>
      <c r="C15205">
        <v>3</v>
      </c>
      <c r="D15205">
        <v>7</v>
      </c>
      <c r="E15205">
        <v>2</v>
      </c>
      <c r="F15205" t="s">
        <v>7</v>
      </c>
      <c r="K15205">
        <v>62</v>
      </c>
      <c r="P15205">
        <v>62</v>
      </c>
    </row>
    <row r="15206" spans="1:16" x14ac:dyDescent="0.25">
      <c r="A15206">
        <v>1</v>
      </c>
      <c r="B15206">
        <v>9070106</v>
      </c>
      <c r="C15206">
        <v>3</v>
      </c>
      <c r="D15206">
        <v>1</v>
      </c>
      <c r="E15206">
        <v>2</v>
      </c>
      <c r="F15206" t="s">
        <v>7</v>
      </c>
      <c r="K15206">
        <v>8</v>
      </c>
      <c r="P15206">
        <v>8</v>
      </c>
    </row>
    <row r="15207" spans="1:16" x14ac:dyDescent="0.25">
      <c r="A15207">
        <v>1</v>
      </c>
      <c r="B15207">
        <v>9070106</v>
      </c>
      <c r="C15207">
        <v>3</v>
      </c>
      <c r="D15207">
        <v>2</v>
      </c>
      <c r="E15207">
        <v>2</v>
      </c>
      <c r="F15207" t="s">
        <v>7</v>
      </c>
      <c r="K15207">
        <v>3932</v>
      </c>
      <c r="P15207">
        <v>3932</v>
      </c>
    </row>
    <row r="15208" spans="1:16" x14ac:dyDescent="0.25">
      <c r="A15208">
        <v>1</v>
      </c>
      <c r="B15208">
        <v>9070106</v>
      </c>
      <c r="C15208">
        <v>3</v>
      </c>
      <c r="D15208">
        <v>3</v>
      </c>
      <c r="E15208">
        <v>2</v>
      </c>
      <c r="F15208" t="s">
        <v>7</v>
      </c>
      <c r="K15208">
        <v>0</v>
      </c>
      <c r="P15208">
        <v>0</v>
      </c>
    </row>
    <row r="15209" spans="1:16" x14ac:dyDescent="0.25">
      <c r="A15209">
        <v>1</v>
      </c>
      <c r="B15209">
        <v>9070106</v>
      </c>
      <c r="C15209">
        <v>3</v>
      </c>
      <c r="D15209">
        <v>4</v>
      </c>
      <c r="E15209">
        <v>2</v>
      </c>
      <c r="F15209" t="s">
        <v>7</v>
      </c>
      <c r="K15209">
        <v>2789</v>
      </c>
      <c r="P15209">
        <v>2789</v>
      </c>
    </row>
    <row r="15210" spans="1:16" x14ac:dyDescent="0.25">
      <c r="A15210">
        <v>1</v>
      </c>
      <c r="B15210">
        <v>9070106</v>
      </c>
      <c r="C15210">
        <v>3</v>
      </c>
      <c r="D15210">
        <v>5</v>
      </c>
      <c r="E15210">
        <v>2</v>
      </c>
      <c r="F15210" t="s">
        <v>7</v>
      </c>
      <c r="K15210">
        <v>651</v>
      </c>
      <c r="P15210">
        <v>651</v>
      </c>
    </row>
    <row r="15211" spans="1:16" x14ac:dyDescent="0.25">
      <c r="A15211">
        <v>1</v>
      </c>
      <c r="B15211">
        <v>9070106</v>
      </c>
      <c r="C15211">
        <v>3</v>
      </c>
      <c r="D15211">
        <v>6</v>
      </c>
      <c r="E15211">
        <v>2</v>
      </c>
      <c r="F15211" t="s">
        <v>7</v>
      </c>
      <c r="K15211">
        <v>695</v>
      </c>
      <c r="P15211">
        <v>695</v>
      </c>
    </row>
    <row r="15212" spans="1:16" x14ac:dyDescent="0.25">
      <c r="A15212">
        <v>1</v>
      </c>
      <c r="B15212">
        <v>9070106</v>
      </c>
      <c r="C15212">
        <v>3</v>
      </c>
      <c r="D15212">
        <v>7</v>
      </c>
      <c r="E15212">
        <v>2</v>
      </c>
      <c r="F15212" t="s">
        <v>7</v>
      </c>
      <c r="K15212">
        <v>58</v>
      </c>
      <c r="P15212">
        <v>58</v>
      </c>
    </row>
    <row r="15213" spans="1:16" x14ac:dyDescent="0.25">
      <c r="A15213">
        <v>1</v>
      </c>
      <c r="B15213">
        <v>9070107</v>
      </c>
      <c r="C15213">
        <v>3</v>
      </c>
      <c r="D15213">
        <v>1</v>
      </c>
      <c r="E15213">
        <v>2</v>
      </c>
      <c r="F15213" t="s">
        <v>7</v>
      </c>
      <c r="K15213">
        <v>1828</v>
      </c>
      <c r="P15213">
        <v>1828</v>
      </c>
    </row>
    <row r="15214" spans="1:16" x14ac:dyDescent="0.25">
      <c r="A15214">
        <v>1</v>
      </c>
      <c r="B15214">
        <v>9070107</v>
      </c>
      <c r="C15214">
        <v>3</v>
      </c>
      <c r="D15214">
        <v>2</v>
      </c>
      <c r="E15214">
        <v>2</v>
      </c>
      <c r="F15214" t="s">
        <v>7</v>
      </c>
      <c r="K15214">
        <v>1697</v>
      </c>
      <c r="P15214">
        <v>1697</v>
      </c>
    </row>
    <row r="15215" spans="1:16" x14ac:dyDescent="0.25">
      <c r="A15215">
        <v>1</v>
      </c>
      <c r="B15215">
        <v>9070107</v>
      </c>
      <c r="C15215">
        <v>3</v>
      </c>
      <c r="D15215">
        <v>3</v>
      </c>
      <c r="E15215">
        <v>2</v>
      </c>
      <c r="F15215" t="s">
        <v>7</v>
      </c>
      <c r="K15215">
        <v>241</v>
      </c>
      <c r="P15215">
        <v>241</v>
      </c>
    </row>
    <row r="15216" spans="1:16" x14ac:dyDescent="0.25">
      <c r="A15216">
        <v>1</v>
      </c>
      <c r="B15216">
        <v>9070107</v>
      </c>
      <c r="C15216">
        <v>3</v>
      </c>
      <c r="D15216">
        <v>4</v>
      </c>
      <c r="E15216">
        <v>2</v>
      </c>
      <c r="F15216" t="s">
        <v>7</v>
      </c>
      <c r="K15216">
        <v>1639</v>
      </c>
      <c r="P15216">
        <v>1639</v>
      </c>
    </row>
    <row r="15217" spans="1:16" x14ac:dyDescent="0.25">
      <c r="A15217">
        <v>1</v>
      </c>
      <c r="B15217">
        <v>9070107</v>
      </c>
      <c r="C15217">
        <v>3</v>
      </c>
      <c r="D15217">
        <v>5</v>
      </c>
      <c r="E15217">
        <v>2</v>
      </c>
      <c r="F15217" t="s">
        <v>7</v>
      </c>
      <c r="K15217">
        <v>245</v>
      </c>
      <c r="P15217">
        <v>245</v>
      </c>
    </row>
    <row r="15218" spans="1:16" x14ac:dyDescent="0.25">
      <c r="A15218">
        <v>1</v>
      </c>
      <c r="B15218">
        <v>9070107</v>
      </c>
      <c r="C15218">
        <v>3</v>
      </c>
      <c r="D15218">
        <v>6</v>
      </c>
      <c r="E15218">
        <v>2</v>
      </c>
      <c r="F15218" t="s">
        <v>7</v>
      </c>
      <c r="K15218">
        <v>165</v>
      </c>
      <c r="P15218">
        <v>165</v>
      </c>
    </row>
    <row r="15219" spans="1:16" x14ac:dyDescent="0.25">
      <c r="A15219">
        <v>1</v>
      </c>
      <c r="B15219">
        <v>9070107</v>
      </c>
      <c r="C15219">
        <v>3</v>
      </c>
      <c r="D15219">
        <v>7</v>
      </c>
      <c r="E15219">
        <v>2</v>
      </c>
      <c r="F15219" t="s">
        <v>7</v>
      </c>
      <c r="K15219">
        <v>23</v>
      </c>
      <c r="P15219">
        <v>23</v>
      </c>
    </row>
    <row r="15220" spans="1:16" x14ac:dyDescent="0.25">
      <c r="A15220">
        <v>1</v>
      </c>
      <c r="B15220">
        <v>9070108</v>
      </c>
      <c r="C15220">
        <v>3</v>
      </c>
      <c r="D15220">
        <v>1</v>
      </c>
      <c r="E15220">
        <v>2</v>
      </c>
      <c r="F15220" t="s">
        <v>7</v>
      </c>
      <c r="K15220">
        <v>91</v>
      </c>
      <c r="P15220">
        <v>91</v>
      </c>
    </row>
    <row r="15221" spans="1:16" x14ac:dyDescent="0.25">
      <c r="A15221">
        <v>1</v>
      </c>
      <c r="B15221">
        <v>9070108</v>
      </c>
      <c r="C15221">
        <v>3</v>
      </c>
      <c r="D15221">
        <v>2</v>
      </c>
      <c r="E15221">
        <v>2</v>
      </c>
      <c r="F15221" t="s">
        <v>7</v>
      </c>
      <c r="K15221">
        <v>2863</v>
      </c>
      <c r="P15221">
        <v>2863</v>
      </c>
    </row>
    <row r="15222" spans="1:16" x14ac:dyDescent="0.25">
      <c r="A15222">
        <v>1</v>
      </c>
      <c r="B15222">
        <v>9070108</v>
      </c>
      <c r="C15222">
        <v>3</v>
      </c>
      <c r="D15222">
        <v>3</v>
      </c>
      <c r="E15222">
        <v>2</v>
      </c>
      <c r="F15222" t="s">
        <v>7</v>
      </c>
      <c r="K15222">
        <v>275</v>
      </c>
      <c r="P15222">
        <v>275</v>
      </c>
    </row>
    <row r="15223" spans="1:16" x14ac:dyDescent="0.25">
      <c r="A15223">
        <v>1</v>
      </c>
      <c r="B15223">
        <v>9070108</v>
      </c>
      <c r="C15223">
        <v>3</v>
      </c>
      <c r="D15223">
        <v>4</v>
      </c>
      <c r="E15223">
        <v>2</v>
      </c>
      <c r="F15223" t="s">
        <v>7</v>
      </c>
      <c r="K15223">
        <v>1206</v>
      </c>
      <c r="P15223">
        <v>1206</v>
      </c>
    </row>
    <row r="15224" spans="1:16" x14ac:dyDescent="0.25">
      <c r="A15224">
        <v>1</v>
      </c>
      <c r="B15224">
        <v>9070108</v>
      </c>
      <c r="C15224">
        <v>3</v>
      </c>
      <c r="D15224">
        <v>5</v>
      </c>
      <c r="E15224">
        <v>2</v>
      </c>
      <c r="F15224" t="s">
        <v>7</v>
      </c>
      <c r="K15224">
        <v>463</v>
      </c>
      <c r="P15224">
        <v>463</v>
      </c>
    </row>
    <row r="15225" spans="1:16" x14ac:dyDescent="0.25">
      <c r="A15225">
        <v>1</v>
      </c>
      <c r="B15225">
        <v>9070108</v>
      </c>
      <c r="C15225">
        <v>3</v>
      </c>
      <c r="D15225">
        <v>6</v>
      </c>
      <c r="E15225">
        <v>2</v>
      </c>
      <c r="F15225" t="s">
        <v>7</v>
      </c>
      <c r="K15225">
        <v>495</v>
      </c>
      <c r="P15225">
        <v>495</v>
      </c>
    </row>
    <row r="15226" spans="1:16" x14ac:dyDescent="0.25">
      <c r="A15226">
        <v>1</v>
      </c>
      <c r="B15226">
        <v>9070108</v>
      </c>
      <c r="C15226">
        <v>3</v>
      </c>
      <c r="D15226">
        <v>7</v>
      </c>
      <c r="E15226">
        <v>2</v>
      </c>
      <c r="F15226" t="s">
        <v>7</v>
      </c>
      <c r="K15226">
        <v>37</v>
      </c>
      <c r="P15226">
        <v>37</v>
      </c>
    </row>
    <row r="15227" spans="1:16" x14ac:dyDescent="0.25">
      <c r="A15227">
        <v>1</v>
      </c>
      <c r="B15227">
        <v>9070109</v>
      </c>
      <c r="C15227">
        <v>3</v>
      </c>
      <c r="D15227">
        <v>1</v>
      </c>
      <c r="E15227">
        <v>2</v>
      </c>
      <c r="F15227" t="s">
        <v>7</v>
      </c>
      <c r="K15227">
        <v>1287</v>
      </c>
      <c r="P15227">
        <v>1287</v>
      </c>
    </row>
    <row r="15228" spans="1:16" x14ac:dyDescent="0.25">
      <c r="A15228">
        <v>1</v>
      </c>
      <c r="B15228">
        <v>9070109</v>
      </c>
      <c r="C15228">
        <v>3</v>
      </c>
      <c r="D15228">
        <v>2</v>
      </c>
      <c r="E15228">
        <v>2</v>
      </c>
      <c r="F15228" t="s">
        <v>7</v>
      </c>
      <c r="K15228">
        <v>2588</v>
      </c>
      <c r="P15228">
        <v>2588</v>
      </c>
    </row>
    <row r="15229" spans="1:16" x14ac:dyDescent="0.25">
      <c r="A15229">
        <v>1</v>
      </c>
      <c r="B15229">
        <v>9070109</v>
      </c>
      <c r="C15229">
        <v>3</v>
      </c>
      <c r="D15229">
        <v>3</v>
      </c>
      <c r="E15229">
        <v>2</v>
      </c>
      <c r="F15229" t="s">
        <v>7</v>
      </c>
      <c r="K15229">
        <v>402</v>
      </c>
      <c r="P15229">
        <v>402</v>
      </c>
    </row>
    <row r="15230" spans="1:16" x14ac:dyDescent="0.25">
      <c r="A15230">
        <v>1</v>
      </c>
      <c r="B15230">
        <v>9070109</v>
      </c>
      <c r="C15230">
        <v>3</v>
      </c>
      <c r="D15230">
        <v>4</v>
      </c>
      <c r="E15230">
        <v>2</v>
      </c>
      <c r="F15230" t="s">
        <v>7</v>
      </c>
      <c r="K15230">
        <v>3097</v>
      </c>
      <c r="P15230">
        <v>3097</v>
      </c>
    </row>
    <row r="15231" spans="1:16" x14ac:dyDescent="0.25">
      <c r="A15231">
        <v>1</v>
      </c>
      <c r="B15231">
        <v>9070109</v>
      </c>
      <c r="C15231">
        <v>3</v>
      </c>
      <c r="D15231">
        <v>5</v>
      </c>
      <c r="E15231">
        <v>2</v>
      </c>
      <c r="F15231" t="s">
        <v>7</v>
      </c>
      <c r="K15231">
        <v>1491</v>
      </c>
      <c r="P15231">
        <v>1491</v>
      </c>
    </row>
    <row r="15232" spans="1:16" x14ac:dyDescent="0.25">
      <c r="A15232">
        <v>1</v>
      </c>
      <c r="B15232">
        <v>9070109</v>
      </c>
      <c r="C15232">
        <v>3</v>
      </c>
      <c r="D15232">
        <v>6</v>
      </c>
      <c r="E15232">
        <v>2</v>
      </c>
      <c r="F15232" t="s">
        <v>7</v>
      </c>
      <c r="K15232">
        <v>1398</v>
      </c>
      <c r="P15232">
        <v>1398</v>
      </c>
    </row>
    <row r="15233" spans="1:16" x14ac:dyDescent="0.25">
      <c r="A15233">
        <v>1</v>
      </c>
      <c r="B15233">
        <v>9070109</v>
      </c>
      <c r="C15233">
        <v>3</v>
      </c>
      <c r="D15233">
        <v>7</v>
      </c>
      <c r="E15233">
        <v>2</v>
      </c>
      <c r="F15233" t="s">
        <v>7</v>
      </c>
      <c r="K15233">
        <v>120</v>
      </c>
      <c r="P15233">
        <v>120</v>
      </c>
    </row>
    <row r="15234" spans="1:16" x14ac:dyDescent="0.25">
      <c r="A15234">
        <v>1</v>
      </c>
      <c r="B15234">
        <v>9070110</v>
      </c>
      <c r="C15234">
        <v>3</v>
      </c>
      <c r="D15234">
        <v>1</v>
      </c>
      <c r="E15234">
        <v>2</v>
      </c>
      <c r="F15234" t="s">
        <v>7</v>
      </c>
      <c r="K15234">
        <v>265</v>
      </c>
      <c r="P15234">
        <v>265</v>
      </c>
    </row>
    <row r="15235" spans="1:16" x14ac:dyDescent="0.25">
      <c r="A15235">
        <v>1</v>
      </c>
      <c r="B15235">
        <v>9070110</v>
      </c>
      <c r="C15235">
        <v>3</v>
      </c>
      <c r="D15235">
        <v>2</v>
      </c>
      <c r="E15235">
        <v>2</v>
      </c>
      <c r="F15235" t="s">
        <v>7</v>
      </c>
      <c r="K15235">
        <v>2849</v>
      </c>
      <c r="P15235">
        <v>2849</v>
      </c>
    </row>
    <row r="15236" spans="1:16" x14ac:dyDescent="0.25">
      <c r="A15236">
        <v>1</v>
      </c>
      <c r="B15236">
        <v>9070110</v>
      </c>
      <c r="C15236">
        <v>3</v>
      </c>
      <c r="D15236">
        <v>3</v>
      </c>
      <c r="E15236">
        <v>2</v>
      </c>
      <c r="F15236" t="s">
        <v>7</v>
      </c>
      <c r="K15236">
        <v>0</v>
      </c>
      <c r="P15236">
        <v>0</v>
      </c>
    </row>
    <row r="15237" spans="1:16" x14ac:dyDescent="0.25">
      <c r="A15237">
        <v>1</v>
      </c>
      <c r="B15237">
        <v>9070110</v>
      </c>
      <c r="C15237">
        <v>3</v>
      </c>
      <c r="D15237">
        <v>4</v>
      </c>
      <c r="E15237">
        <v>2</v>
      </c>
      <c r="F15237" t="s">
        <v>7</v>
      </c>
      <c r="K15237">
        <v>1708</v>
      </c>
      <c r="P15237">
        <v>1708</v>
      </c>
    </row>
    <row r="15238" spans="1:16" x14ac:dyDescent="0.25">
      <c r="A15238">
        <v>1</v>
      </c>
      <c r="B15238">
        <v>9070110</v>
      </c>
      <c r="C15238">
        <v>3</v>
      </c>
      <c r="D15238">
        <v>5</v>
      </c>
      <c r="E15238">
        <v>2</v>
      </c>
      <c r="F15238" t="s">
        <v>7</v>
      </c>
      <c r="K15238">
        <v>255</v>
      </c>
      <c r="P15238">
        <v>255</v>
      </c>
    </row>
    <row r="15239" spans="1:16" x14ac:dyDescent="0.25">
      <c r="A15239">
        <v>1</v>
      </c>
      <c r="B15239">
        <v>9070110</v>
      </c>
      <c r="C15239">
        <v>3</v>
      </c>
      <c r="D15239">
        <v>6</v>
      </c>
      <c r="E15239">
        <v>2</v>
      </c>
      <c r="F15239" t="s">
        <v>7</v>
      </c>
      <c r="K15239">
        <v>304</v>
      </c>
      <c r="P15239">
        <v>304</v>
      </c>
    </row>
    <row r="15240" spans="1:16" x14ac:dyDescent="0.25">
      <c r="A15240">
        <v>1</v>
      </c>
      <c r="B15240">
        <v>9070110</v>
      </c>
      <c r="C15240">
        <v>3</v>
      </c>
      <c r="D15240">
        <v>7</v>
      </c>
      <c r="E15240">
        <v>2</v>
      </c>
      <c r="F15240" t="s">
        <v>7</v>
      </c>
      <c r="K15240">
        <v>13</v>
      </c>
      <c r="P15240">
        <v>13</v>
      </c>
    </row>
    <row r="15241" spans="1:16" x14ac:dyDescent="0.25">
      <c r="A15241">
        <v>1</v>
      </c>
      <c r="B15241">
        <v>9070111</v>
      </c>
      <c r="C15241">
        <v>3</v>
      </c>
      <c r="D15241">
        <v>1</v>
      </c>
      <c r="E15241">
        <v>2</v>
      </c>
      <c r="F15241" t="s">
        <v>7</v>
      </c>
      <c r="K15241">
        <v>0</v>
      </c>
      <c r="P15241">
        <v>0</v>
      </c>
    </row>
    <row r="15242" spans="1:16" x14ac:dyDescent="0.25">
      <c r="A15242">
        <v>1</v>
      </c>
      <c r="B15242">
        <v>9070111</v>
      </c>
      <c r="C15242">
        <v>3</v>
      </c>
      <c r="D15242">
        <v>2</v>
      </c>
      <c r="E15242">
        <v>2</v>
      </c>
      <c r="F15242" t="s">
        <v>7</v>
      </c>
      <c r="K15242">
        <v>400</v>
      </c>
      <c r="P15242">
        <v>400</v>
      </c>
    </row>
    <row r="15243" spans="1:16" x14ac:dyDescent="0.25">
      <c r="A15243">
        <v>1</v>
      </c>
      <c r="B15243">
        <v>9070111</v>
      </c>
      <c r="C15243">
        <v>3</v>
      </c>
      <c r="D15243">
        <v>3</v>
      </c>
      <c r="E15243">
        <v>2</v>
      </c>
      <c r="F15243" t="s">
        <v>7</v>
      </c>
      <c r="K15243">
        <v>551</v>
      </c>
      <c r="P15243">
        <v>551</v>
      </c>
    </row>
    <row r="15244" spans="1:16" x14ac:dyDescent="0.25">
      <c r="A15244">
        <v>1</v>
      </c>
      <c r="B15244">
        <v>9070111</v>
      </c>
      <c r="C15244">
        <v>3</v>
      </c>
      <c r="D15244">
        <v>4</v>
      </c>
      <c r="E15244">
        <v>2</v>
      </c>
      <c r="F15244" t="s">
        <v>7</v>
      </c>
      <c r="K15244">
        <v>189</v>
      </c>
      <c r="P15244">
        <v>189</v>
      </c>
    </row>
    <row r="15245" spans="1:16" x14ac:dyDescent="0.25">
      <c r="A15245">
        <v>1</v>
      </c>
      <c r="B15245">
        <v>9070111</v>
      </c>
      <c r="C15245">
        <v>3</v>
      </c>
      <c r="D15245">
        <v>5</v>
      </c>
      <c r="E15245">
        <v>2</v>
      </c>
      <c r="F15245" t="s">
        <v>7</v>
      </c>
      <c r="K15245">
        <v>426</v>
      </c>
      <c r="P15245">
        <v>426</v>
      </c>
    </row>
    <row r="15246" spans="1:16" x14ac:dyDescent="0.25">
      <c r="A15246">
        <v>1</v>
      </c>
      <c r="B15246">
        <v>9070111</v>
      </c>
      <c r="C15246">
        <v>3</v>
      </c>
      <c r="D15246">
        <v>6</v>
      </c>
      <c r="E15246">
        <v>2</v>
      </c>
      <c r="F15246" t="s">
        <v>7</v>
      </c>
      <c r="K15246">
        <v>934</v>
      </c>
      <c r="P15246">
        <v>934</v>
      </c>
    </row>
    <row r="15247" spans="1:16" x14ac:dyDescent="0.25">
      <c r="A15247">
        <v>1</v>
      </c>
      <c r="B15247">
        <v>9070111</v>
      </c>
      <c r="C15247">
        <v>3</v>
      </c>
      <c r="D15247">
        <v>7</v>
      </c>
      <c r="E15247">
        <v>2</v>
      </c>
      <c r="F15247" t="s">
        <v>7</v>
      </c>
      <c r="K15247">
        <v>113</v>
      </c>
      <c r="P15247">
        <v>113</v>
      </c>
    </row>
    <row r="15248" spans="1:16" x14ac:dyDescent="0.25">
      <c r="A15248">
        <v>1</v>
      </c>
      <c r="B15248">
        <v>9070112</v>
      </c>
      <c r="C15248">
        <v>3</v>
      </c>
      <c r="D15248">
        <v>1</v>
      </c>
      <c r="E15248">
        <v>2</v>
      </c>
      <c r="F15248" t="s">
        <v>7</v>
      </c>
      <c r="K15248">
        <v>26</v>
      </c>
      <c r="P15248">
        <v>26</v>
      </c>
    </row>
    <row r="15249" spans="1:16" x14ac:dyDescent="0.25">
      <c r="A15249">
        <v>1</v>
      </c>
      <c r="B15249">
        <v>9070112</v>
      </c>
      <c r="C15249">
        <v>3</v>
      </c>
      <c r="D15249">
        <v>2</v>
      </c>
      <c r="E15249">
        <v>2</v>
      </c>
      <c r="F15249" t="s">
        <v>7</v>
      </c>
      <c r="K15249">
        <v>4699</v>
      </c>
      <c r="P15249">
        <v>4699</v>
      </c>
    </row>
    <row r="15250" spans="1:16" x14ac:dyDescent="0.25">
      <c r="A15250">
        <v>1</v>
      </c>
      <c r="B15250">
        <v>9070112</v>
      </c>
      <c r="C15250">
        <v>3</v>
      </c>
      <c r="D15250">
        <v>3</v>
      </c>
      <c r="E15250">
        <v>2</v>
      </c>
      <c r="F15250" t="s">
        <v>7</v>
      </c>
      <c r="K15250">
        <v>0</v>
      </c>
      <c r="P15250">
        <v>0</v>
      </c>
    </row>
    <row r="15251" spans="1:16" x14ac:dyDescent="0.25">
      <c r="A15251">
        <v>1</v>
      </c>
      <c r="B15251">
        <v>9070112</v>
      </c>
      <c r="C15251">
        <v>3</v>
      </c>
      <c r="D15251">
        <v>4</v>
      </c>
      <c r="E15251">
        <v>2</v>
      </c>
      <c r="F15251" t="s">
        <v>7</v>
      </c>
      <c r="K15251">
        <v>1942</v>
      </c>
      <c r="P15251">
        <v>1942</v>
      </c>
    </row>
    <row r="15252" spans="1:16" x14ac:dyDescent="0.25">
      <c r="A15252">
        <v>1</v>
      </c>
      <c r="B15252">
        <v>9070112</v>
      </c>
      <c r="C15252">
        <v>3</v>
      </c>
      <c r="D15252">
        <v>5</v>
      </c>
      <c r="E15252">
        <v>2</v>
      </c>
      <c r="F15252" t="s">
        <v>7</v>
      </c>
      <c r="K15252">
        <v>92</v>
      </c>
      <c r="P15252">
        <v>92</v>
      </c>
    </row>
    <row r="15253" spans="1:16" x14ac:dyDescent="0.25">
      <c r="A15253">
        <v>1</v>
      </c>
      <c r="B15253">
        <v>9070112</v>
      </c>
      <c r="C15253">
        <v>3</v>
      </c>
      <c r="D15253">
        <v>6</v>
      </c>
      <c r="E15253">
        <v>2</v>
      </c>
      <c r="F15253" t="s">
        <v>7</v>
      </c>
      <c r="K15253">
        <v>227</v>
      </c>
      <c r="P15253">
        <v>227</v>
      </c>
    </row>
    <row r="15254" spans="1:16" x14ac:dyDescent="0.25">
      <c r="A15254">
        <v>1</v>
      </c>
      <c r="B15254">
        <v>9070112</v>
      </c>
      <c r="C15254">
        <v>3</v>
      </c>
      <c r="D15254">
        <v>7</v>
      </c>
      <c r="E15254">
        <v>2</v>
      </c>
      <c r="F15254" t="s">
        <v>7</v>
      </c>
      <c r="K15254">
        <v>12</v>
      </c>
      <c r="P15254">
        <v>12</v>
      </c>
    </row>
    <row r="15255" spans="1:16" x14ac:dyDescent="0.25">
      <c r="A15255">
        <v>1</v>
      </c>
      <c r="B15255">
        <v>9070113</v>
      </c>
      <c r="C15255">
        <v>3</v>
      </c>
      <c r="D15255">
        <v>1</v>
      </c>
      <c r="E15255">
        <v>2</v>
      </c>
      <c r="F15255" t="s">
        <v>7</v>
      </c>
      <c r="K15255">
        <v>0</v>
      </c>
      <c r="P15255">
        <v>0</v>
      </c>
    </row>
    <row r="15256" spans="1:16" x14ac:dyDescent="0.25">
      <c r="A15256">
        <v>1</v>
      </c>
      <c r="B15256">
        <v>9070113</v>
      </c>
      <c r="C15256">
        <v>3</v>
      </c>
      <c r="D15256">
        <v>2</v>
      </c>
      <c r="E15256">
        <v>2</v>
      </c>
      <c r="F15256" t="s">
        <v>7</v>
      </c>
      <c r="K15256">
        <v>1037</v>
      </c>
      <c r="P15256">
        <v>1037</v>
      </c>
    </row>
    <row r="15257" spans="1:16" x14ac:dyDescent="0.25">
      <c r="A15257">
        <v>1</v>
      </c>
      <c r="B15257">
        <v>9070113</v>
      </c>
      <c r="C15257">
        <v>3</v>
      </c>
      <c r="D15257">
        <v>3</v>
      </c>
      <c r="E15257">
        <v>2</v>
      </c>
      <c r="F15257" t="s">
        <v>7</v>
      </c>
      <c r="K15257">
        <v>0</v>
      </c>
      <c r="P15257">
        <v>0</v>
      </c>
    </row>
    <row r="15258" spans="1:16" x14ac:dyDescent="0.25">
      <c r="A15258">
        <v>1</v>
      </c>
      <c r="B15258">
        <v>9070113</v>
      </c>
      <c r="C15258">
        <v>3</v>
      </c>
      <c r="D15258">
        <v>4</v>
      </c>
      <c r="E15258">
        <v>2</v>
      </c>
      <c r="F15258" t="s">
        <v>7</v>
      </c>
      <c r="K15258">
        <v>1625</v>
      </c>
      <c r="P15258">
        <v>1625</v>
      </c>
    </row>
    <row r="15259" spans="1:16" x14ac:dyDescent="0.25">
      <c r="A15259">
        <v>1</v>
      </c>
      <c r="B15259">
        <v>9070113</v>
      </c>
      <c r="C15259">
        <v>3</v>
      </c>
      <c r="D15259">
        <v>5</v>
      </c>
      <c r="E15259">
        <v>2</v>
      </c>
      <c r="F15259" t="s">
        <v>7</v>
      </c>
      <c r="K15259">
        <v>1027</v>
      </c>
      <c r="P15259">
        <v>1027</v>
      </c>
    </row>
    <row r="15260" spans="1:16" x14ac:dyDescent="0.25">
      <c r="A15260">
        <v>1</v>
      </c>
      <c r="B15260">
        <v>9070113</v>
      </c>
      <c r="C15260">
        <v>3</v>
      </c>
      <c r="D15260">
        <v>6</v>
      </c>
      <c r="E15260">
        <v>2</v>
      </c>
      <c r="F15260" t="s">
        <v>7</v>
      </c>
      <c r="K15260">
        <v>1023</v>
      </c>
      <c r="P15260">
        <v>1023</v>
      </c>
    </row>
    <row r="15261" spans="1:16" x14ac:dyDescent="0.25">
      <c r="A15261">
        <v>1</v>
      </c>
      <c r="B15261">
        <v>9070113</v>
      </c>
      <c r="C15261">
        <v>3</v>
      </c>
      <c r="D15261">
        <v>7</v>
      </c>
      <c r="E15261">
        <v>2</v>
      </c>
      <c r="F15261" t="s">
        <v>7</v>
      </c>
      <c r="K15261">
        <v>92</v>
      </c>
      <c r="P15261">
        <v>92</v>
      </c>
    </row>
    <row r="15262" spans="1:16" x14ac:dyDescent="0.25">
      <c r="A15262">
        <v>1</v>
      </c>
      <c r="B15262">
        <v>9070114</v>
      </c>
      <c r="C15262">
        <v>3</v>
      </c>
      <c r="D15262">
        <v>1</v>
      </c>
      <c r="E15262">
        <v>2</v>
      </c>
      <c r="F15262" t="s">
        <v>7</v>
      </c>
      <c r="K15262">
        <v>0</v>
      </c>
      <c r="P15262">
        <v>0</v>
      </c>
    </row>
    <row r="15263" spans="1:16" x14ac:dyDescent="0.25">
      <c r="A15263">
        <v>1</v>
      </c>
      <c r="B15263">
        <v>9070114</v>
      </c>
      <c r="C15263">
        <v>3</v>
      </c>
      <c r="D15263">
        <v>2</v>
      </c>
      <c r="E15263">
        <v>2</v>
      </c>
      <c r="F15263" t="s">
        <v>7</v>
      </c>
      <c r="K15263">
        <v>1557</v>
      </c>
      <c r="P15263">
        <v>1557</v>
      </c>
    </row>
    <row r="15264" spans="1:16" x14ac:dyDescent="0.25">
      <c r="A15264">
        <v>1</v>
      </c>
      <c r="B15264">
        <v>9070114</v>
      </c>
      <c r="C15264">
        <v>3</v>
      </c>
      <c r="D15264">
        <v>3</v>
      </c>
      <c r="E15264">
        <v>2</v>
      </c>
      <c r="F15264" t="s">
        <v>7</v>
      </c>
      <c r="K15264">
        <v>868</v>
      </c>
      <c r="P15264">
        <v>868</v>
      </c>
    </row>
    <row r="15265" spans="1:16" x14ac:dyDescent="0.25">
      <c r="A15265">
        <v>1</v>
      </c>
      <c r="B15265">
        <v>9070114</v>
      </c>
      <c r="C15265">
        <v>3</v>
      </c>
      <c r="D15265">
        <v>4</v>
      </c>
      <c r="E15265">
        <v>2</v>
      </c>
      <c r="F15265" t="s">
        <v>7</v>
      </c>
      <c r="K15265">
        <v>2433</v>
      </c>
      <c r="P15265">
        <v>2433</v>
      </c>
    </row>
    <row r="15266" spans="1:16" x14ac:dyDescent="0.25">
      <c r="A15266">
        <v>1</v>
      </c>
      <c r="B15266">
        <v>9070114</v>
      </c>
      <c r="C15266">
        <v>3</v>
      </c>
      <c r="D15266">
        <v>5</v>
      </c>
      <c r="E15266">
        <v>2</v>
      </c>
      <c r="F15266" t="s">
        <v>7</v>
      </c>
      <c r="K15266">
        <v>1971</v>
      </c>
      <c r="P15266">
        <v>1971</v>
      </c>
    </row>
    <row r="15267" spans="1:16" x14ac:dyDescent="0.25">
      <c r="A15267">
        <v>1</v>
      </c>
      <c r="B15267">
        <v>9070114</v>
      </c>
      <c r="C15267">
        <v>3</v>
      </c>
      <c r="D15267">
        <v>6</v>
      </c>
      <c r="E15267">
        <v>2</v>
      </c>
      <c r="F15267" t="s">
        <v>7</v>
      </c>
      <c r="K15267">
        <v>1417</v>
      </c>
      <c r="P15267">
        <v>1417</v>
      </c>
    </row>
    <row r="15268" spans="1:16" x14ac:dyDescent="0.25">
      <c r="A15268">
        <v>1</v>
      </c>
      <c r="B15268">
        <v>9070114</v>
      </c>
      <c r="C15268">
        <v>3</v>
      </c>
      <c r="D15268">
        <v>7</v>
      </c>
      <c r="E15268">
        <v>2</v>
      </c>
      <c r="F15268" t="s">
        <v>7</v>
      </c>
      <c r="K15268">
        <v>75</v>
      </c>
      <c r="P15268">
        <v>75</v>
      </c>
    </row>
    <row r="15269" spans="1:16" x14ac:dyDescent="0.25">
      <c r="A15269">
        <v>1</v>
      </c>
      <c r="B15269">
        <v>9070201</v>
      </c>
      <c r="C15269">
        <v>3</v>
      </c>
      <c r="D15269">
        <v>1</v>
      </c>
      <c r="E15269">
        <v>2</v>
      </c>
      <c r="F15269" t="s">
        <v>7</v>
      </c>
      <c r="K15269">
        <v>748</v>
      </c>
      <c r="P15269">
        <v>748</v>
      </c>
    </row>
    <row r="15270" spans="1:16" x14ac:dyDescent="0.25">
      <c r="A15270">
        <v>1</v>
      </c>
      <c r="B15270">
        <v>9070201</v>
      </c>
      <c r="C15270">
        <v>3</v>
      </c>
      <c r="D15270">
        <v>2</v>
      </c>
      <c r="E15270">
        <v>2</v>
      </c>
      <c r="F15270" t="s">
        <v>7</v>
      </c>
      <c r="K15270">
        <v>835</v>
      </c>
      <c r="P15270">
        <v>835</v>
      </c>
    </row>
    <row r="15271" spans="1:16" x14ac:dyDescent="0.25">
      <c r="A15271">
        <v>1</v>
      </c>
      <c r="B15271">
        <v>9070201</v>
      </c>
      <c r="C15271">
        <v>3</v>
      </c>
      <c r="D15271">
        <v>3</v>
      </c>
      <c r="E15271">
        <v>2</v>
      </c>
      <c r="F15271" t="s">
        <v>7</v>
      </c>
      <c r="K15271">
        <v>1060</v>
      </c>
      <c r="P15271">
        <v>1060</v>
      </c>
    </row>
    <row r="15272" spans="1:16" x14ac:dyDescent="0.25">
      <c r="A15272">
        <v>1</v>
      </c>
      <c r="B15272">
        <v>9070201</v>
      </c>
      <c r="C15272">
        <v>3</v>
      </c>
      <c r="D15272">
        <v>4</v>
      </c>
      <c r="E15272">
        <v>2</v>
      </c>
      <c r="F15272" t="s">
        <v>7</v>
      </c>
      <c r="K15272">
        <v>1546</v>
      </c>
      <c r="P15272">
        <v>1546</v>
      </c>
    </row>
    <row r="15273" spans="1:16" x14ac:dyDescent="0.25">
      <c r="A15273">
        <v>1</v>
      </c>
      <c r="B15273">
        <v>9070201</v>
      </c>
      <c r="C15273">
        <v>3</v>
      </c>
      <c r="D15273">
        <v>5</v>
      </c>
      <c r="E15273">
        <v>2</v>
      </c>
      <c r="F15273" t="s">
        <v>7</v>
      </c>
      <c r="K15273">
        <v>1120</v>
      </c>
      <c r="P15273">
        <v>1120</v>
      </c>
    </row>
    <row r="15274" spans="1:16" x14ac:dyDescent="0.25">
      <c r="A15274">
        <v>1</v>
      </c>
      <c r="B15274">
        <v>9070201</v>
      </c>
      <c r="C15274">
        <v>3</v>
      </c>
      <c r="D15274">
        <v>6</v>
      </c>
      <c r="E15274">
        <v>2</v>
      </c>
      <c r="F15274" t="s">
        <v>7</v>
      </c>
      <c r="K15274">
        <v>896</v>
      </c>
      <c r="P15274">
        <v>896</v>
      </c>
    </row>
    <row r="15275" spans="1:16" x14ac:dyDescent="0.25">
      <c r="A15275">
        <v>1</v>
      </c>
      <c r="B15275">
        <v>9070201</v>
      </c>
      <c r="C15275">
        <v>3</v>
      </c>
      <c r="D15275">
        <v>7</v>
      </c>
      <c r="E15275">
        <v>2</v>
      </c>
      <c r="F15275" t="s">
        <v>7</v>
      </c>
      <c r="K15275">
        <v>91</v>
      </c>
      <c r="P15275">
        <v>91</v>
      </c>
    </row>
    <row r="15276" spans="1:16" x14ac:dyDescent="0.25">
      <c r="A15276">
        <v>1</v>
      </c>
      <c r="B15276">
        <v>9070202</v>
      </c>
      <c r="C15276">
        <v>3</v>
      </c>
      <c r="D15276">
        <v>1</v>
      </c>
      <c r="E15276">
        <v>2</v>
      </c>
      <c r="F15276" t="s">
        <v>7</v>
      </c>
      <c r="K15276">
        <v>0</v>
      </c>
      <c r="P15276">
        <v>0</v>
      </c>
    </row>
    <row r="15277" spans="1:16" x14ac:dyDescent="0.25">
      <c r="A15277">
        <v>1</v>
      </c>
      <c r="B15277">
        <v>9070202</v>
      </c>
      <c r="C15277">
        <v>3</v>
      </c>
      <c r="D15277">
        <v>2</v>
      </c>
      <c r="E15277">
        <v>2</v>
      </c>
      <c r="F15277" t="s">
        <v>7</v>
      </c>
      <c r="K15277">
        <v>909</v>
      </c>
      <c r="P15277">
        <v>909</v>
      </c>
    </row>
    <row r="15278" spans="1:16" x14ac:dyDescent="0.25">
      <c r="A15278">
        <v>1</v>
      </c>
      <c r="B15278">
        <v>9070202</v>
      </c>
      <c r="C15278">
        <v>3</v>
      </c>
      <c r="D15278">
        <v>3</v>
      </c>
      <c r="E15278">
        <v>2</v>
      </c>
      <c r="F15278" t="s">
        <v>7</v>
      </c>
      <c r="K15278">
        <v>624</v>
      </c>
      <c r="P15278">
        <v>624</v>
      </c>
    </row>
    <row r="15279" spans="1:16" x14ac:dyDescent="0.25">
      <c r="A15279">
        <v>1</v>
      </c>
      <c r="B15279">
        <v>9070202</v>
      </c>
      <c r="C15279">
        <v>3</v>
      </c>
      <c r="D15279">
        <v>4</v>
      </c>
      <c r="E15279">
        <v>2</v>
      </c>
      <c r="F15279" t="s">
        <v>7</v>
      </c>
      <c r="K15279">
        <v>2698</v>
      </c>
      <c r="P15279">
        <v>2698</v>
      </c>
    </row>
    <row r="15280" spans="1:16" x14ac:dyDescent="0.25">
      <c r="A15280">
        <v>1</v>
      </c>
      <c r="B15280">
        <v>9070202</v>
      </c>
      <c r="C15280">
        <v>3</v>
      </c>
      <c r="D15280">
        <v>5</v>
      </c>
      <c r="E15280">
        <v>2</v>
      </c>
      <c r="F15280" t="s">
        <v>7</v>
      </c>
      <c r="K15280">
        <v>1584</v>
      </c>
      <c r="P15280">
        <v>1584</v>
      </c>
    </row>
    <row r="15281" spans="1:16" x14ac:dyDescent="0.25">
      <c r="A15281">
        <v>1</v>
      </c>
      <c r="B15281">
        <v>9070202</v>
      </c>
      <c r="C15281">
        <v>3</v>
      </c>
      <c r="D15281">
        <v>6</v>
      </c>
      <c r="E15281">
        <v>2</v>
      </c>
      <c r="F15281" t="s">
        <v>7</v>
      </c>
      <c r="K15281">
        <v>1506</v>
      </c>
      <c r="P15281">
        <v>1506</v>
      </c>
    </row>
    <row r="15282" spans="1:16" x14ac:dyDescent="0.25">
      <c r="A15282">
        <v>1</v>
      </c>
      <c r="B15282">
        <v>9070202</v>
      </c>
      <c r="C15282">
        <v>3</v>
      </c>
      <c r="D15282">
        <v>7</v>
      </c>
      <c r="E15282">
        <v>2</v>
      </c>
      <c r="F15282" t="s">
        <v>7</v>
      </c>
      <c r="K15282">
        <v>123</v>
      </c>
      <c r="P15282">
        <v>123</v>
      </c>
    </row>
    <row r="15283" spans="1:16" x14ac:dyDescent="0.25">
      <c r="A15283">
        <v>1</v>
      </c>
      <c r="B15283">
        <v>9070203</v>
      </c>
      <c r="C15283">
        <v>3</v>
      </c>
      <c r="D15283">
        <v>1</v>
      </c>
      <c r="E15283">
        <v>2</v>
      </c>
      <c r="F15283" t="s">
        <v>7</v>
      </c>
      <c r="K15283">
        <v>0</v>
      </c>
      <c r="P15283">
        <v>0</v>
      </c>
    </row>
    <row r="15284" spans="1:16" x14ac:dyDescent="0.25">
      <c r="A15284">
        <v>1</v>
      </c>
      <c r="B15284">
        <v>9070203</v>
      </c>
      <c r="C15284">
        <v>3</v>
      </c>
      <c r="D15284">
        <v>2</v>
      </c>
      <c r="E15284">
        <v>2</v>
      </c>
      <c r="F15284" t="s">
        <v>7</v>
      </c>
      <c r="K15284">
        <v>467</v>
      </c>
      <c r="P15284">
        <v>467</v>
      </c>
    </row>
    <row r="15285" spans="1:16" x14ac:dyDescent="0.25">
      <c r="A15285">
        <v>1</v>
      </c>
      <c r="B15285">
        <v>9070203</v>
      </c>
      <c r="C15285">
        <v>3</v>
      </c>
      <c r="D15285">
        <v>3</v>
      </c>
      <c r="E15285">
        <v>2</v>
      </c>
      <c r="F15285" t="s">
        <v>7</v>
      </c>
      <c r="K15285">
        <v>538</v>
      </c>
      <c r="P15285">
        <v>538</v>
      </c>
    </row>
    <row r="15286" spans="1:16" x14ac:dyDescent="0.25">
      <c r="A15286">
        <v>1</v>
      </c>
      <c r="B15286">
        <v>9070203</v>
      </c>
      <c r="C15286">
        <v>3</v>
      </c>
      <c r="D15286">
        <v>4</v>
      </c>
      <c r="E15286">
        <v>2</v>
      </c>
      <c r="F15286" t="s">
        <v>7</v>
      </c>
      <c r="K15286">
        <v>1451</v>
      </c>
      <c r="P15286">
        <v>1451</v>
      </c>
    </row>
    <row r="15287" spans="1:16" x14ac:dyDescent="0.25">
      <c r="A15287">
        <v>1</v>
      </c>
      <c r="B15287">
        <v>9070203</v>
      </c>
      <c r="C15287">
        <v>3</v>
      </c>
      <c r="D15287">
        <v>5</v>
      </c>
      <c r="E15287">
        <v>2</v>
      </c>
      <c r="F15287" t="s">
        <v>7</v>
      </c>
      <c r="K15287">
        <v>1853</v>
      </c>
      <c r="P15287">
        <v>1853</v>
      </c>
    </row>
    <row r="15288" spans="1:16" x14ac:dyDescent="0.25">
      <c r="A15288">
        <v>1</v>
      </c>
      <c r="B15288">
        <v>9070203</v>
      </c>
      <c r="C15288">
        <v>3</v>
      </c>
      <c r="D15288">
        <v>6</v>
      </c>
      <c r="E15288">
        <v>2</v>
      </c>
      <c r="F15288" t="s">
        <v>7</v>
      </c>
      <c r="K15288">
        <v>1145</v>
      </c>
      <c r="P15288">
        <v>1145</v>
      </c>
    </row>
    <row r="15289" spans="1:16" x14ac:dyDescent="0.25">
      <c r="A15289">
        <v>1</v>
      </c>
      <c r="B15289">
        <v>9070203</v>
      </c>
      <c r="C15289">
        <v>3</v>
      </c>
      <c r="D15289">
        <v>7</v>
      </c>
      <c r="E15289">
        <v>2</v>
      </c>
      <c r="F15289" t="s">
        <v>7</v>
      </c>
      <c r="K15289">
        <v>78</v>
      </c>
      <c r="P15289">
        <v>78</v>
      </c>
    </row>
    <row r="15290" spans="1:16" x14ac:dyDescent="0.25">
      <c r="A15290">
        <v>1</v>
      </c>
      <c r="B15290">
        <v>9070204</v>
      </c>
      <c r="C15290">
        <v>3</v>
      </c>
      <c r="D15290">
        <v>1</v>
      </c>
      <c r="E15290">
        <v>2</v>
      </c>
      <c r="F15290" t="s">
        <v>7</v>
      </c>
      <c r="K15290">
        <v>0</v>
      </c>
      <c r="P15290">
        <v>0</v>
      </c>
    </row>
    <row r="15291" spans="1:16" x14ac:dyDescent="0.25">
      <c r="A15291">
        <v>1</v>
      </c>
      <c r="B15291">
        <v>9070204</v>
      </c>
      <c r="C15291">
        <v>3</v>
      </c>
      <c r="D15291">
        <v>2</v>
      </c>
      <c r="E15291">
        <v>2</v>
      </c>
      <c r="F15291" t="s">
        <v>7</v>
      </c>
      <c r="K15291">
        <v>1024</v>
      </c>
      <c r="P15291">
        <v>1024</v>
      </c>
    </row>
    <row r="15292" spans="1:16" x14ac:dyDescent="0.25">
      <c r="A15292">
        <v>1</v>
      </c>
      <c r="B15292">
        <v>9070204</v>
      </c>
      <c r="C15292">
        <v>3</v>
      </c>
      <c r="D15292">
        <v>3</v>
      </c>
      <c r="E15292">
        <v>2</v>
      </c>
      <c r="F15292" t="s">
        <v>7</v>
      </c>
      <c r="K15292">
        <v>793</v>
      </c>
      <c r="P15292">
        <v>793</v>
      </c>
    </row>
    <row r="15293" spans="1:16" x14ac:dyDescent="0.25">
      <c r="A15293">
        <v>1</v>
      </c>
      <c r="B15293">
        <v>9070204</v>
      </c>
      <c r="C15293">
        <v>3</v>
      </c>
      <c r="D15293">
        <v>4</v>
      </c>
      <c r="E15293">
        <v>2</v>
      </c>
      <c r="F15293" t="s">
        <v>7</v>
      </c>
      <c r="K15293">
        <v>631</v>
      </c>
      <c r="P15293">
        <v>631</v>
      </c>
    </row>
    <row r="15294" spans="1:16" x14ac:dyDescent="0.25">
      <c r="A15294">
        <v>1</v>
      </c>
      <c r="B15294">
        <v>9070204</v>
      </c>
      <c r="C15294">
        <v>3</v>
      </c>
      <c r="D15294">
        <v>5</v>
      </c>
      <c r="E15294">
        <v>2</v>
      </c>
      <c r="F15294" t="s">
        <v>7</v>
      </c>
      <c r="K15294">
        <v>1961</v>
      </c>
      <c r="P15294">
        <v>1961</v>
      </c>
    </row>
    <row r="15295" spans="1:16" x14ac:dyDescent="0.25">
      <c r="A15295">
        <v>1</v>
      </c>
      <c r="B15295">
        <v>9070204</v>
      </c>
      <c r="C15295">
        <v>3</v>
      </c>
      <c r="D15295">
        <v>6</v>
      </c>
      <c r="E15295">
        <v>2</v>
      </c>
      <c r="F15295" t="s">
        <v>7</v>
      </c>
      <c r="K15295">
        <v>1846</v>
      </c>
      <c r="P15295">
        <v>1846</v>
      </c>
    </row>
    <row r="15296" spans="1:16" x14ac:dyDescent="0.25">
      <c r="A15296">
        <v>1</v>
      </c>
      <c r="B15296">
        <v>9070204</v>
      </c>
      <c r="C15296">
        <v>3</v>
      </c>
      <c r="D15296">
        <v>7</v>
      </c>
      <c r="E15296">
        <v>2</v>
      </c>
      <c r="F15296" t="s">
        <v>7</v>
      </c>
      <c r="K15296">
        <v>153</v>
      </c>
      <c r="P15296">
        <v>153</v>
      </c>
    </row>
    <row r="15297" spans="1:16" x14ac:dyDescent="0.25">
      <c r="A15297">
        <v>1</v>
      </c>
      <c r="B15297">
        <v>9070205</v>
      </c>
      <c r="C15297">
        <v>3</v>
      </c>
      <c r="D15297">
        <v>1</v>
      </c>
      <c r="E15297">
        <v>2</v>
      </c>
      <c r="F15297" t="s">
        <v>7</v>
      </c>
      <c r="K15297">
        <v>0</v>
      </c>
      <c r="P15297">
        <v>0</v>
      </c>
    </row>
    <row r="15298" spans="1:16" x14ac:dyDescent="0.25">
      <c r="A15298">
        <v>1</v>
      </c>
      <c r="B15298">
        <v>9070205</v>
      </c>
      <c r="C15298">
        <v>3</v>
      </c>
      <c r="D15298">
        <v>2</v>
      </c>
      <c r="E15298">
        <v>2</v>
      </c>
      <c r="F15298" t="s">
        <v>7</v>
      </c>
      <c r="K15298">
        <v>361</v>
      </c>
      <c r="P15298">
        <v>361</v>
      </c>
    </row>
    <row r="15299" spans="1:16" x14ac:dyDescent="0.25">
      <c r="A15299">
        <v>1</v>
      </c>
      <c r="B15299">
        <v>9070205</v>
      </c>
      <c r="C15299">
        <v>3</v>
      </c>
      <c r="D15299">
        <v>3</v>
      </c>
      <c r="E15299">
        <v>2</v>
      </c>
      <c r="F15299" t="s">
        <v>7</v>
      </c>
      <c r="K15299">
        <v>0</v>
      </c>
      <c r="P15299">
        <v>0</v>
      </c>
    </row>
    <row r="15300" spans="1:16" x14ac:dyDescent="0.25">
      <c r="A15300">
        <v>1</v>
      </c>
      <c r="B15300">
        <v>9070205</v>
      </c>
      <c r="C15300">
        <v>3</v>
      </c>
      <c r="D15300">
        <v>4</v>
      </c>
      <c r="E15300">
        <v>2</v>
      </c>
      <c r="F15300" t="s">
        <v>7</v>
      </c>
      <c r="K15300">
        <v>164</v>
      </c>
      <c r="P15300">
        <v>164</v>
      </c>
    </row>
    <row r="15301" spans="1:16" x14ac:dyDescent="0.25">
      <c r="A15301">
        <v>1</v>
      </c>
      <c r="B15301">
        <v>9070205</v>
      </c>
      <c r="C15301">
        <v>3</v>
      </c>
      <c r="D15301">
        <v>5</v>
      </c>
      <c r="E15301">
        <v>2</v>
      </c>
      <c r="F15301" t="s">
        <v>7</v>
      </c>
      <c r="K15301">
        <v>1041</v>
      </c>
      <c r="P15301">
        <v>1041</v>
      </c>
    </row>
    <row r="15302" spans="1:16" x14ac:dyDescent="0.25">
      <c r="A15302">
        <v>1</v>
      </c>
      <c r="B15302">
        <v>9070205</v>
      </c>
      <c r="C15302">
        <v>3</v>
      </c>
      <c r="D15302">
        <v>6</v>
      </c>
      <c r="E15302">
        <v>2</v>
      </c>
      <c r="F15302" t="s">
        <v>7</v>
      </c>
      <c r="K15302">
        <v>1692</v>
      </c>
      <c r="P15302">
        <v>1692</v>
      </c>
    </row>
    <row r="15303" spans="1:16" x14ac:dyDescent="0.25">
      <c r="A15303">
        <v>1</v>
      </c>
      <c r="B15303">
        <v>9070205</v>
      </c>
      <c r="C15303">
        <v>3</v>
      </c>
      <c r="D15303">
        <v>7</v>
      </c>
      <c r="E15303">
        <v>2</v>
      </c>
      <c r="F15303" t="s">
        <v>7</v>
      </c>
      <c r="K15303">
        <v>176</v>
      </c>
      <c r="P15303">
        <v>176</v>
      </c>
    </row>
    <row r="15304" spans="1:16" x14ac:dyDescent="0.25">
      <c r="A15304">
        <v>1</v>
      </c>
      <c r="B15304">
        <v>9070301</v>
      </c>
      <c r="C15304">
        <v>3</v>
      </c>
      <c r="D15304">
        <v>1</v>
      </c>
      <c r="E15304">
        <v>2</v>
      </c>
      <c r="F15304" t="s">
        <v>7</v>
      </c>
      <c r="K15304">
        <v>2503</v>
      </c>
      <c r="P15304">
        <v>2503</v>
      </c>
    </row>
    <row r="15305" spans="1:16" x14ac:dyDescent="0.25">
      <c r="A15305">
        <v>1</v>
      </c>
      <c r="B15305">
        <v>9070301</v>
      </c>
      <c r="C15305">
        <v>3</v>
      </c>
      <c r="D15305">
        <v>2</v>
      </c>
      <c r="E15305">
        <v>2</v>
      </c>
      <c r="F15305" t="s">
        <v>7</v>
      </c>
      <c r="K15305">
        <v>0</v>
      </c>
      <c r="P15305">
        <v>0</v>
      </c>
    </row>
    <row r="15306" spans="1:16" x14ac:dyDescent="0.25">
      <c r="A15306">
        <v>1</v>
      </c>
      <c r="B15306">
        <v>9070301</v>
      </c>
      <c r="C15306">
        <v>3</v>
      </c>
      <c r="D15306">
        <v>3</v>
      </c>
      <c r="E15306">
        <v>2</v>
      </c>
      <c r="F15306" t="s">
        <v>7</v>
      </c>
      <c r="K15306">
        <v>0</v>
      </c>
      <c r="P15306">
        <v>0</v>
      </c>
    </row>
    <row r="15307" spans="1:16" x14ac:dyDescent="0.25">
      <c r="A15307">
        <v>1</v>
      </c>
      <c r="B15307">
        <v>9070301</v>
      </c>
      <c r="C15307">
        <v>3</v>
      </c>
      <c r="D15307">
        <v>4</v>
      </c>
      <c r="E15307">
        <v>2</v>
      </c>
      <c r="F15307" t="s">
        <v>7</v>
      </c>
      <c r="K15307">
        <v>223</v>
      </c>
      <c r="P15307">
        <v>223</v>
      </c>
    </row>
    <row r="15308" spans="1:16" x14ac:dyDescent="0.25">
      <c r="A15308">
        <v>1</v>
      </c>
      <c r="B15308">
        <v>9070301</v>
      </c>
      <c r="C15308">
        <v>3</v>
      </c>
      <c r="D15308">
        <v>5</v>
      </c>
      <c r="E15308">
        <v>2</v>
      </c>
      <c r="F15308" t="s">
        <v>7</v>
      </c>
      <c r="K15308">
        <v>0</v>
      </c>
      <c r="P15308">
        <v>0</v>
      </c>
    </row>
    <row r="15309" spans="1:16" x14ac:dyDescent="0.25">
      <c r="A15309">
        <v>1</v>
      </c>
      <c r="B15309">
        <v>9070301</v>
      </c>
      <c r="C15309">
        <v>3</v>
      </c>
      <c r="D15309">
        <v>6</v>
      </c>
      <c r="E15309">
        <v>2</v>
      </c>
      <c r="F15309" t="s">
        <v>7</v>
      </c>
      <c r="K15309">
        <v>35</v>
      </c>
      <c r="P15309">
        <v>35</v>
      </c>
    </row>
    <row r="15310" spans="1:16" x14ac:dyDescent="0.25">
      <c r="A15310">
        <v>1</v>
      </c>
      <c r="B15310">
        <v>9070301</v>
      </c>
      <c r="C15310">
        <v>3</v>
      </c>
      <c r="D15310">
        <v>7</v>
      </c>
      <c r="E15310">
        <v>2</v>
      </c>
      <c r="F15310" t="s">
        <v>7</v>
      </c>
      <c r="K15310">
        <v>9</v>
      </c>
      <c r="P15310">
        <v>9</v>
      </c>
    </row>
    <row r="15311" spans="1:16" x14ac:dyDescent="0.25">
      <c r="A15311">
        <v>1</v>
      </c>
      <c r="B15311">
        <v>9070302</v>
      </c>
      <c r="C15311">
        <v>3</v>
      </c>
      <c r="D15311">
        <v>1</v>
      </c>
      <c r="E15311">
        <v>2</v>
      </c>
      <c r="F15311" t="s">
        <v>7</v>
      </c>
      <c r="K15311">
        <v>875</v>
      </c>
      <c r="P15311">
        <v>875</v>
      </c>
    </row>
    <row r="15312" spans="1:16" x14ac:dyDescent="0.25">
      <c r="A15312">
        <v>1</v>
      </c>
      <c r="B15312">
        <v>9070302</v>
      </c>
      <c r="C15312">
        <v>3</v>
      </c>
      <c r="D15312">
        <v>2</v>
      </c>
      <c r="E15312">
        <v>2</v>
      </c>
      <c r="F15312" t="s">
        <v>7</v>
      </c>
      <c r="K15312">
        <v>0</v>
      </c>
      <c r="P15312">
        <v>0</v>
      </c>
    </row>
    <row r="15313" spans="1:16" x14ac:dyDescent="0.25">
      <c r="A15313">
        <v>1</v>
      </c>
      <c r="B15313">
        <v>9070302</v>
      </c>
      <c r="C15313">
        <v>3</v>
      </c>
      <c r="D15313">
        <v>3</v>
      </c>
      <c r="E15313">
        <v>2</v>
      </c>
      <c r="F15313" t="s">
        <v>7</v>
      </c>
      <c r="K15313">
        <v>811</v>
      </c>
      <c r="P15313">
        <v>811</v>
      </c>
    </row>
    <row r="15314" spans="1:16" x14ac:dyDescent="0.25">
      <c r="A15314">
        <v>1</v>
      </c>
      <c r="B15314">
        <v>9070302</v>
      </c>
      <c r="C15314">
        <v>3</v>
      </c>
      <c r="D15314">
        <v>4</v>
      </c>
      <c r="E15314">
        <v>2</v>
      </c>
      <c r="F15314" t="s">
        <v>7</v>
      </c>
      <c r="K15314">
        <v>758</v>
      </c>
      <c r="P15314">
        <v>758</v>
      </c>
    </row>
    <row r="15315" spans="1:16" x14ac:dyDescent="0.25">
      <c r="A15315">
        <v>1</v>
      </c>
      <c r="B15315">
        <v>9070302</v>
      </c>
      <c r="C15315">
        <v>3</v>
      </c>
      <c r="D15315">
        <v>5</v>
      </c>
      <c r="E15315">
        <v>2</v>
      </c>
      <c r="F15315" t="s">
        <v>7</v>
      </c>
      <c r="K15315">
        <v>1282</v>
      </c>
      <c r="P15315">
        <v>1282</v>
      </c>
    </row>
    <row r="15316" spans="1:16" x14ac:dyDescent="0.25">
      <c r="A15316">
        <v>1</v>
      </c>
      <c r="B15316">
        <v>9070302</v>
      </c>
      <c r="C15316">
        <v>3</v>
      </c>
      <c r="D15316">
        <v>6</v>
      </c>
      <c r="E15316">
        <v>2</v>
      </c>
      <c r="F15316" t="s">
        <v>7</v>
      </c>
      <c r="K15316">
        <v>1632</v>
      </c>
      <c r="P15316">
        <v>1632</v>
      </c>
    </row>
    <row r="15317" spans="1:16" x14ac:dyDescent="0.25">
      <c r="A15317">
        <v>1</v>
      </c>
      <c r="B15317">
        <v>9070302</v>
      </c>
      <c r="C15317">
        <v>3</v>
      </c>
      <c r="D15317">
        <v>7</v>
      </c>
      <c r="E15317">
        <v>2</v>
      </c>
      <c r="F15317" t="s">
        <v>7</v>
      </c>
      <c r="K15317">
        <v>154</v>
      </c>
      <c r="P15317">
        <v>154</v>
      </c>
    </row>
    <row r="15318" spans="1:16" x14ac:dyDescent="0.25">
      <c r="A15318">
        <v>1</v>
      </c>
      <c r="B15318">
        <v>9070303</v>
      </c>
      <c r="C15318">
        <v>3</v>
      </c>
      <c r="D15318">
        <v>1</v>
      </c>
      <c r="E15318">
        <v>2</v>
      </c>
      <c r="F15318" t="s">
        <v>7</v>
      </c>
      <c r="K15318">
        <v>0</v>
      </c>
      <c r="P15318">
        <v>0</v>
      </c>
    </row>
    <row r="15319" spans="1:16" x14ac:dyDescent="0.25">
      <c r="A15319">
        <v>1</v>
      </c>
      <c r="B15319">
        <v>9070303</v>
      </c>
      <c r="C15319">
        <v>3</v>
      </c>
      <c r="D15319">
        <v>2</v>
      </c>
      <c r="E15319">
        <v>2</v>
      </c>
      <c r="F15319" t="s">
        <v>7</v>
      </c>
      <c r="K15319">
        <v>476</v>
      </c>
      <c r="P15319">
        <v>476</v>
      </c>
    </row>
    <row r="15320" spans="1:16" x14ac:dyDescent="0.25">
      <c r="A15320">
        <v>1</v>
      </c>
      <c r="B15320">
        <v>9070303</v>
      </c>
      <c r="C15320">
        <v>3</v>
      </c>
      <c r="D15320">
        <v>3</v>
      </c>
      <c r="E15320">
        <v>2</v>
      </c>
      <c r="F15320" t="s">
        <v>7</v>
      </c>
      <c r="K15320">
        <v>0</v>
      </c>
      <c r="P15320">
        <v>0</v>
      </c>
    </row>
    <row r="15321" spans="1:16" x14ac:dyDescent="0.25">
      <c r="A15321">
        <v>1</v>
      </c>
      <c r="B15321">
        <v>9070303</v>
      </c>
      <c r="C15321">
        <v>3</v>
      </c>
      <c r="D15321">
        <v>4</v>
      </c>
      <c r="E15321">
        <v>2</v>
      </c>
      <c r="F15321" t="s">
        <v>7</v>
      </c>
      <c r="K15321">
        <v>829</v>
      </c>
      <c r="P15321">
        <v>829</v>
      </c>
    </row>
    <row r="15322" spans="1:16" x14ac:dyDescent="0.25">
      <c r="A15322">
        <v>1</v>
      </c>
      <c r="B15322">
        <v>9070303</v>
      </c>
      <c r="C15322">
        <v>3</v>
      </c>
      <c r="D15322">
        <v>5</v>
      </c>
      <c r="E15322">
        <v>2</v>
      </c>
      <c r="F15322" t="s">
        <v>7</v>
      </c>
      <c r="K15322">
        <v>844</v>
      </c>
      <c r="P15322">
        <v>844</v>
      </c>
    </row>
    <row r="15323" spans="1:16" x14ac:dyDescent="0.25">
      <c r="A15323">
        <v>1</v>
      </c>
      <c r="B15323">
        <v>9070303</v>
      </c>
      <c r="C15323">
        <v>3</v>
      </c>
      <c r="D15323">
        <v>6</v>
      </c>
      <c r="E15323">
        <v>2</v>
      </c>
      <c r="F15323" t="s">
        <v>7</v>
      </c>
      <c r="K15323">
        <v>1168</v>
      </c>
      <c r="P15323">
        <v>1168</v>
      </c>
    </row>
    <row r="15324" spans="1:16" x14ac:dyDescent="0.25">
      <c r="A15324">
        <v>1</v>
      </c>
      <c r="B15324">
        <v>9070303</v>
      </c>
      <c r="C15324">
        <v>3</v>
      </c>
      <c r="D15324">
        <v>7</v>
      </c>
      <c r="E15324">
        <v>2</v>
      </c>
      <c r="F15324" t="s">
        <v>7</v>
      </c>
      <c r="K15324">
        <v>171</v>
      </c>
      <c r="P15324">
        <v>171</v>
      </c>
    </row>
    <row r="15325" spans="1:16" x14ac:dyDescent="0.25">
      <c r="A15325">
        <v>1</v>
      </c>
      <c r="B15325">
        <v>9070304</v>
      </c>
      <c r="C15325">
        <v>3</v>
      </c>
      <c r="D15325">
        <v>1</v>
      </c>
      <c r="E15325">
        <v>2</v>
      </c>
      <c r="F15325" t="s">
        <v>7</v>
      </c>
      <c r="K15325">
        <v>990</v>
      </c>
      <c r="P15325">
        <v>990</v>
      </c>
    </row>
    <row r="15326" spans="1:16" x14ac:dyDescent="0.25">
      <c r="A15326">
        <v>1</v>
      </c>
      <c r="B15326">
        <v>9070304</v>
      </c>
      <c r="C15326">
        <v>3</v>
      </c>
      <c r="D15326">
        <v>2</v>
      </c>
      <c r="E15326">
        <v>2</v>
      </c>
      <c r="F15326" t="s">
        <v>7</v>
      </c>
      <c r="K15326">
        <v>707</v>
      </c>
      <c r="P15326">
        <v>707</v>
      </c>
    </row>
    <row r="15327" spans="1:16" x14ac:dyDescent="0.25">
      <c r="A15327">
        <v>1</v>
      </c>
      <c r="B15327">
        <v>9070304</v>
      </c>
      <c r="C15327">
        <v>3</v>
      </c>
      <c r="D15327">
        <v>3</v>
      </c>
      <c r="E15327">
        <v>2</v>
      </c>
      <c r="F15327" t="s">
        <v>7</v>
      </c>
      <c r="K15327">
        <v>0</v>
      </c>
      <c r="P15327">
        <v>0</v>
      </c>
    </row>
    <row r="15328" spans="1:16" x14ac:dyDescent="0.25">
      <c r="A15328">
        <v>1</v>
      </c>
      <c r="B15328">
        <v>9070304</v>
      </c>
      <c r="C15328">
        <v>3</v>
      </c>
      <c r="D15328">
        <v>4</v>
      </c>
      <c r="E15328">
        <v>2</v>
      </c>
      <c r="F15328" t="s">
        <v>7</v>
      </c>
      <c r="K15328">
        <v>1809</v>
      </c>
      <c r="P15328">
        <v>1809</v>
      </c>
    </row>
    <row r="15329" spans="1:16" x14ac:dyDescent="0.25">
      <c r="A15329">
        <v>1</v>
      </c>
      <c r="B15329">
        <v>9070304</v>
      </c>
      <c r="C15329">
        <v>3</v>
      </c>
      <c r="D15329">
        <v>5</v>
      </c>
      <c r="E15329">
        <v>2</v>
      </c>
      <c r="F15329" t="s">
        <v>7</v>
      </c>
      <c r="K15329">
        <v>2257</v>
      </c>
      <c r="P15329">
        <v>2257</v>
      </c>
    </row>
    <row r="15330" spans="1:16" x14ac:dyDescent="0.25">
      <c r="A15330">
        <v>1</v>
      </c>
      <c r="B15330">
        <v>9070304</v>
      </c>
      <c r="C15330">
        <v>3</v>
      </c>
      <c r="D15330">
        <v>6</v>
      </c>
      <c r="E15330">
        <v>2</v>
      </c>
      <c r="F15330" t="s">
        <v>7</v>
      </c>
      <c r="K15330">
        <v>1239</v>
      </c>
      <c r="P15330">
        <v>1239</v>
      </c>
    </row>
    <row r="15331" spans="1:16" x14ac:dyDescent="0.25">
      <c r="A15331">
        <v>1</v>
      </c>
      <c r="B15331">
        <v>9070304</v>
      </c>
      <c r="C15331">
        <v>3</v>
      </c>
      <c r="D15331">
        <v>7</v>
      </c>
      <c r="E15331">
        <v>2</v>
      </c>
      <c r="F15331" t="s">
        <v>7</v>
      </c>
      <c r="K15331">
        <v>146</v>
      </c>
      <c r="P15331">
        <v>146</v>
      </c>
    </row>
    <row r="15332" spans="1:16" x14ac:dyDescent="0.25">
      <c r="A15332">
        <v>1</v>
      </c>
      <c r="B15332">
        <v>9070305</v>
      </c>
      <c r="C15332">
        <v>3</v>
      </c>
      <c r="D15332">
        <v>1</v>
      </c>
      <c r="E15332">
        <v>2</v>
      </c>
      <c r="F15332" t="s">
        <v>7</v>
      </c>
      <c r="K15332">
        <v>0</v>
      </c>
      <c r="P15332">
        <v>0</v>
      </c>
    </row>
    <row r="15333" spans="1:16" x14ac:dyDescent="0.25">
      <c r="A15333">
        <v>1</v>
      </c>
      <c r="B15333">
        <v>9070305</v>
      </c>
      <c r="C15333">
        <v>3</v>
      </c>
      <c r="D15333">
        <v>2</v>
      </c>
      <c r="E15333">
        <v>2</v>
      </c>
      <c r="F15333" t="s">
        <v>7</v>
      </c>
      <c r="K15333">
        <v>303</v>
      </c>
      <c r="P15333">
        <v>303</v>
      </c>
    </row>
    <row r="15334" spans="1:16" x14ac:dyDescent="0.25">
      <c r="A15334">
        <v>1</v>
      </c>
      <c r="B15334">
        <v>9070305</v>
      </c>
      <c r="C15334">
        <v>3</v>
      </c>
      <c r="D15334">
        <v>3</v>
      </c>
      <c r="E15334">
        <v>2</v>
      </c>
      <c r="F15334" t="s">
        <v>7</v>
      </c>
      <c r="K15334">
        <v>1237</v>
      </c>
      <c r="P15334">
        <v>1237</v>
      </c>
    </row>
    <row r="15335" spans="1:16" x14ac:dyDescent="0.25">
      <c r="A15335">
        <v>1</v>
      </c>
      <c r="B15335">
        <v>9070305</v>
      </c>
      <c r="C15335">
        <v>3</v>
      </c>
      <c r="D15335">
        <v>4</v>
      </c>
      <c r="E15335">
        <v>2</v>
      </c>
      <c r="F15335" t="s">
        <v>7</v>
      </c>
      <c r="K15335">
        <v>312</v>
      </c>
      <c r="P15335">
        <v>312</v>
      </c>
    </row>
    <row r="15336" spans="1:16" x14ac:dyDescent="0.25">
      <c r="A15336">
        <v>1</v>
      </c>
      <c r="B15336">
        <v>9070305</v>
      </c>
      <c r="C15336">
        <v>3</v>
      </c>
      <c r="D15336">
        <v>5</v>
      </c>
      <c r="E15336">
        <v>2</v>
      </c>
      <c r="F15336" t="s">
        <v>7</v>
      </c>
      <c r="K15336">
        <v>1375</v>
      </c>
      <c r="P15336">
        <v>1375</v>
      </c>
    </row>
    <row r="15337" spans="1:16" x14ac:dyDescent="0.25">
      <c r="A15337">
        <v>1</v>
      </c>
      <c r="B15337">
        <v>9070305</v>
      </c>
      <c r="C15337">
        <v>3</v>
      </c>
      <c r="D15337">
        <v>6</v>
      </c>
      <c r="E15337">
        <v>2</v>
      </c>
      <c r="F15337" t="s">
        <v>7</v>
      </c>
      <c r="K15337">
        <v>2198</v>
      </c>
      <c r="P15337">
        <v>2198</v>
      </c>
    </row>
    <row r="15338" spans="1:16" x14ac:dyDescent="0.25">
      <c r="A15338">
        <v>1</v>
      </c>
      <c r="B15338">
        <v>9070305</v>
      </c>
      <c r="C15338">
        <v>3</v>
      </c>
      <c r="D15338">
        <v>7</v>
      </c>
      <c r="E15338">
        <v>2</v>
      </c>
      <c r="F15338" t="s">
        <v>7</v>
      </c>
      <c r="K15338">
        <v>190</v>
      </c>
      <c r="P15338">
        <v>190</v>
      </c>
    </row>
    <row r="15339" spans="1:16" x14ac:dyDescent="0.25">
      <c r="A15339">
        <v>1</v>
      </c>
      <c r="B15339">
        <v>9070306</v>
      </c>
      <c r="C15339">
        <v>3</v>
      </c>
      <c r="D15339">
        <v>1</v>
      </c>
      <c r="E15339">
        <v>2</v>
      </c>
      <c r="F15339" t="s">
        <v>7</v>
      </c>
      <c r="K15339">
        <v>0</v>
      </c>
      <c r="P15339">
        <v>0</v>
      </c>
    </row>
    <row r="15340" spans="1:16" x14ac:dyDescent="0.25">
      <c r="A15340">
        <v>1</v>
      </c>
      <c r="B15340">
        <v>9070306</v>
      </c>
      <c r="C15340">
        <v>3</v>
      </c>
      <c r="D15340">
        <v>2</v>
      </c>
      <c r="E15340">
        <v>2</v>
      </c>
      <c r="F15340" t="s">
        <v>7</v>
      </c>
      <c r="K15340">
        <v>764</v>
      </c>
      <c r="P15340">
        <v>764</v>
      </c>
    </row>
    <row r="15341" spans="1:16" x14ac:dyDescent="0.25">
      <c r="A15341">
        <v>1</v>
      </c>
      <c r="B15341">
        <v>9070306</v>
      </c>
      <c r="C15341">
        <v>3</v>
      </c>
      <c r="D15341">
        <v>3</v>
      </c>
      <c r="E15341">
        <v>2</v>
      </c>
      <c r="F15341" t="s">
        <v>7</v>
      </c>
      <c r="K15341">
        <v>535</v>
      </c>
      <c r="P15341">
        <v>535</v>
      </c>
    </row>
    <row r="15342" spans="1:16" x14ac:dyDescent="0.25">
      <c r="A15342">
        <v>1</v>
      </c>
      <c r="B15342">
        <v>9070306</v>
      </c>
      <c r="C15342">
        <v>3</v>
      </c>
      <c r="D15342">
        <v>4</v>
      </c>
      <c r="E15342">
        <v>2</v>
      </c>
      <c r="F15342" t="s">
        <v>7</v>
      </c>
      <c r="K15342">
        <v>253</v>
      </c>
      <c r="P15342">
        <v>253</v>
      </c>
    </row>
    <row r="15343" spans="1:16" x14ac:dyDescent="0.25">
      <c r="A15343">
        <v>1</v>
      </c>
      <c r="B15343">
        <v>9070306</v>
      </c>
      <c r="C15343">
        <v>3</v>
      </c>
      <c r="D15343">
        <v>5</v>
      </c>
      <c r="E15343">
        <v>2</v>
      </c>
      <c r="F15343" t="s">
        <v>7</v>
      </c>
      <c r="K15343">
        <v>1174</v>
      </c>
      <c r="P15343">
        <v>1174</v>
      </c>
    </row>
    <row r="15344" spans="1:16" x14ac:dyDescent="0.25">
      <c r="A15344">
        <v>1</v>
      </c>
      <c r="B15344">
        <v>9070306</v>
      </c>
      <c r="C15344">
        <v>3</v>
      </c>
      <c r="D15344">
        <v>6</v>
      </c>
      <c r="E15344">
        <v>2</v>
      </c>
      <c r="F15344" t="s">
        <v>7</v>
      </c>
      <c r="K15344">
        <v>1935</v>
      </c>
      <c r="P15344">
        <v>1935</v>
      </c>
    </row>
    <row r="15345" spans="1:16" x14ac:dyDescent="0.25">
      <c r="A15345">
        <v>1</v>
      </c>
      <c r="B15345">
        <v>9070306</v>
      </c>
      <c r="C15345">
        <v>3</v>
      </c>
      <c r="D15345">
        <v>7</v>
      </c>
      <c r="E15345">
        <v>2</v>
      </c>
      <c r="F15345" t="s">
        <v>7</v>
      </c>
      <c r="K15345">
        <v>250</v>
      </c>
      <c r="P15345">
        <v>250</v>
      </c>
    </row>
    <row r="15346" spans="1:16" x14ac:dyDescent="0.25">
      <c r="A15346">
        <v>1</v>
      </c>
      <c r="B15346">
        <v>9070307</v>
      </c>
      <c r="C15346">
        <v>3</v>
      </c>
      <c r="D15346">
        <v>1</v>
      </c>
      <c r="E15346">
        <v>2</v>
      </c>
      <c r="F15346" t="s">
        <v>7</v>
      </c>
      <c r="K15346">
        <v>0</v>
      </c>
      <c r="P15346">
        <v>0</v>
      </c>
    </row>
    <row r="15347" spans="1:16" x14ac:dyDescent="0.25">
      <c r="A15347">
        <v>1</v>
      </c>
      <c r="B15347">
        <v>9070307</v>
      </c>
      <c r="C15347">
        <v>3</v>
      </c>
      <c r="D15347">
        <v>2</v>
      </c>
      <c r="E15347">
        <v>2</v>
      </c>
      <c r="F15347" t="s">
        <v>7</v>
      </c>
      <c r="K15347">
        <v>193</v>
      </c>
      <c r="P15347">
        <v>193</v>
      </c>
    </row>
    <row r="15348" spans="1:16" x14ac:dyDescent="0.25">
      <c r="A15348">
        <v>1</v>
      </c>
      <c r="B15348">
        <v>9070307</v>
      </c>
      <c r="C15348">
        <v>3</v>
      </c>
      <c r="D15348">
        <v>3</v>
      </c>
      <c r="E15348">
        <v>2</v>
      </c>
      <c r="F15348" t="s">
        <v>7</v>
      </c>
      <c r="K15348">
        <v>547</v>
      </c>
      <c r="P15348">
        <v>547</v>
      </c>
    </row>
    <row r="15349" spans="1:16" x14ac:dyDescent="0.25">
      <c r="A15349">
        <v>1</v>
      </c>
      <c r="B15349">
        <v>9070307</v>
      </c>
      <c r="C15349">
        <v>3</v>
      </c>
      <c r="D15349">
        <v>4</v>
      </c>
      <c r="E15349">
        <v>2</v>
      </c>
      <c r="F15349" t="s">
        <v>7</v>
      </c>
      <c r="K15349">
        <v>215</v>
      </c>
      <c r="P15349">
        <v>215</v>
      </c>
    </row>
    <row r="15350" spans="1:16" x14ac:dyDescent="0.25">
      <c r="A15350">
        <v>1</v>
      </c>
      <c r="B15350">
        <v>9070307</v>
      </c>
      <c r="C15350">
        <v>3</v>
      </c>
      <c r="D15350">
        <v>5</v>
      </c>
      <c r="E15350">
        <v>2</v>
      </c>
      <c r="F15350" t="s">
        <v>7</v>
      </c>
      <c r="K15350">
        <v>805</v>
      </c>
      <c r="P15350">
        <v>805</v>
      </c>
    </row>
    <row r="15351" spans="1:16" x14ac:dyDescent="0.25">
      <c r="A15351">
        <v>1</v>
      </c>
      <c r="B15351">
        <v>9070307</v>
      </c>
      <c r="C15351">
        <v>3</v>
      </c>
      <c r="D15351">
        <v>6</v>
      </c>
      <c r="E15351">
        <v>2</v>
      </c>
      <c r="F15351" t="s">
        <v>7</v>
      </c>
      <c r="K15351">
        <v>1294</v>
      </c>
      <c r="P15351">
        <v>1294</v>
      </c>
    </row>
    <row r="15352" spans="1:16" x14ac:dyDescent="0.25">
      <c r="A15352">
        <v>1</v>
      </c>
      <c r="B15352">
        <v>9070307</v>
      </c>
      <c r="C15352">
        <v>3</v>
      </c>
      <c r="D15352">
        <v>7</v>
      </c>
      <c r="E15352">
        <v>2</v>
      </c>
      <c r="F15352" t="s">
        <v>7</v>
      </c>
      <c r="K15352">
        <v>125</v>
      </c>
      <c r="P15352">
        <v>125</v>
      </c>
    </row>
    <row r="15353" spans="1:16" x14ac:dyDescent="0.25">
      <c r="A15353">
        <v>1</v>
      </c>
      <c r="B15353">
        <v>9080003</v>
      </c>
      <c r="C15353">
        <v>3</v>
      </c>
      <c r="D15353">
        <v>1</v>
      </c>
      <c r="E15353">
        <v>2</v>
      </c>
      <c r="F15353" t="s">
        <v>7</v>
      </c>
      <c r="K15353">
        <v>865</v>
      </c>
      <c r="P15353">
        <v>865</v>
      </c>
    </row>
    <row r="15354" spans="1:16" x14ac:dyDescent="0.25">
      <c r="A15354">
        <v>1</v>
      </c>
      <c r="B15354">
        <v>9080003</v>
      </c>
      <c r="C15354">
        <v>3</v>
      </c>
      <c r="D15354">
        <v>2</v>
      </c>
      <c r="E15354">
        <v>2</v>
      </c>
      <c r="F15354" t="s">
        <v>7</v>
      </c>
      <c r="K15354">
        <v>0</v>
      </c>
      <c r="P15354">
        <v>0</v>
      </c>
    </row>
    <row r="15355" spans="1:16" x14ac:dyDescent="0.25">
      <c r="A15355">
        <v>1</v>
      </c>
      <c r="B15355">
        <v>9080003</v>
      </c>
      <c r="C15355">
        <v>3</v>
      </c>
      <c r="D15355">
        <v>3</v>
      </c>
      <c r="E15355">
        <v>2</v>
      </c>
      <c r="F15355" t="s">
        <v>7</v>
      </c>
      <c r="K15355">
        <v>0</v>
      </c>
      <c r="P15355">
        <v>0</v>
      </c>
    </row>
    <row r="15356" spans="1:16" x14ac:dyDescent="0.25">
      <c r="A15356">
        <v>1</v>
      </c>
      <c r="B15356">
        <v>9080003</v>
      </c>
      <c r="C15356">
        <v>3</v>
      </c>
      <c r="D15356">
        <v>4</v>
      </c>
      <c r="E15356">
        <v>2</v>
      </c>
      <c r="F15356" t="s">
        <v>7</v>
      </c>
      <c r="K15356">
        <v>288</v>
      </c>
      <c r="P15356">
        <v>288</v>
      </c>
    </row>
    <row r="15357" spans="1:16" x14ac:dyDescent="0.25">
      <c r="A15357">
        <v>1</v>
      </c>
      <c r="B15357">
        <v>9080003</v>
      </c>
      <c r="C15357">
        <v>3</v>
      </c>
      <c r="D15357">
        <v>5</v>
      </c>
      <c r="E15357">
        <v>2</v>
      </c>
      <c r="F15357" t="s">
        <v>7</v>
      </c>
      <c r="K15357">
        <v>13</v>
      </c>
      <c r="P15357">
        <v>13</v>
      </c>
    </row>
    <row r="15358" spans="1:16" x14ac:dyDescent="0.25">
      <c r="A15358">
        <v>1</v>
      </c>
      <c r="B15358">
        <v>9080003</v>
      </c>
      <c r="C15358">
        <v>3</v>
      </c>
      <c r="D15358">
        <v>6</v>
      </c>
      <c r="E15358">
        <v>2</v>
      </c>
      <c r="F15358" t="s">
        <v>7</v>
      </c>
      <c r="K15358">
        <v>37</v>
      </c>
      <c r="P15358">
        <v>37</v>
      </c>
    </row>
    <row r="15359" spans="1:16" x14ac:dyDescent="0.25">
      <c r="A15359">
        <v>1</v>
      </c>
      <c r="B15359">
        <v>9080003</v>
      </c>
      <c r="C15359">
        <v>3</v>
      </c>
      <c r="D15359">
        <v>7</v>
      </c>
      <c r="E15359">
        <v>2</v>
      </c>
      <c r="F15359" t="s">
        <v>7</v>
      </c>
      <c r="K15359">
        <v>3</v>
      </c>
      <c r="P15359">
        <v>3</v>
      </c>
    </row>
    <row r="15360" spans="1:16" x14ac:dyDescent="0.25">
      <c r="A15360">
        <v>1</v>
      </c>
      <c r="B15360">
        <v>9080004</v>
      </c>
      <c r="C15360">
        <v>3</v>
      </c>
      <c r="D15360">
        <v>1</v>
      </c>
      <c r="E15360">
        <v>2</v>
      </c>
      <c r="F15360" t="s">
        <v>7</v>
      </c>
      <c r="K15360">
        <v>473</v>
      </c>
      <c r="P15360">
        <v>473</v>
      </c>
    </row>
    <row r="15361" spans="1:16" x14ac:dyDescent="0.25">
      <c r="A15361">
        <v>1</v>
      </c>
      <c r="B15361">
        <v>9080004</v>
      </c>
      <c r="C15361">
        <v>3</v>
      </c>
      <c r="D15361">
        <v>2</v>
      </c>
      <c r="E15361">
        <v>2</v>
      </c>
      <c r="F15361" t="s">
        <v>7</v>
      </c>
      <c r="K15361">
        <v>30</v>
      </c>
      <c r="P15361">
        <v>30</v>
      </c>
    </row>
    <row r="15362" spans="1:16" x14ac:dyDescent="0.25">
      <c r="A15362">
        <v>1</v>
      </c>
      <c r="B15362">
        <v>9080004</v>
      </c>
      <c r="C15362">
        <v>3</v>
      </c>
      <c r="D15362">
        <v>3</v>
      </c>
      <c r="E15362">
        <v>2</v>
      </c>
      <c r="F15362" t="s">
        <v>7</v>
      </c>
      <c r="K15362">
        <v>0</v>
      </c>
      <c r="P15362">
        <v>0</v>
      </c>
    </row>
    <row r="15363" spans="1:16" x14ac:dyDescent="0.25">
      <c r="A15363">
        <v>1</v>
      </c>
      <c r="B15363">
        <v>9080004</v>
      </c>
      <c r="C15363">
        <v>3</v>
      </c>
      <c r="D15363">
        <v>4</v>
      </c>
      <c r="E15363">
        <v>2</v>
      </c>
      <c r="F15363" t="s">
        <v>7</v>
      </c>
      <c r="K15363">
        <v>277</v>
      </c>
      <c r="P15363">
        <v>277</v>
      </c>
    </row>
    <row r="15364" spans="1:16" x14ac:dyDescent="0.25">
      <c r="A15364">
        <v>1</v>
      </c>
      <c r="B15364">
        <v>9080004</v>
      </c>
      <c r="C15364">
        <v>3</v>
      </c>
      <c r="D15364">
        <v>5</v>
      </c>
      <c r="E15364">
        <v>2</v>
      </c>
      <c r="F15364" t="s">
        <v>7</v>
      </c>
      <c r="K15364">
        <v>14</v>
      </c>
      <c r="P15364">
        <v>14</v>
      </c>
    </row>
    <row r="15365" spans="1:16" x14ac:dyDescent="0.25">
      <c r="A15365">
        <v>1</v>
      </c>
      <c r="B15365">
        <v>9080004</v>
      </c>
      <c r="C15365">
        <v>3</v>
      </c>
      <c r="D15365">
        <v>6</v>
      </c>
      <c r="E15365">
        <v>2</v>
      </c>
      <c r="F15365" t="s">
        <v>7</v>
      </c>
      <c r="K15365">
        <v>38</v>
      </c>
      <c r="P15365">
        <v>38</v>
      </c>
    </row>
    <row r="15366" spans="1:16" x14ac:dyDescent="0.25">
      <c r="A15366">
        <v>1</v>
      </c>
      <c r="B15366">
        <v>9080004</v>
      </c>
      <c r="C15366">
        <v>3</v>
      </c>
      <c r="D15366">
        <v>7</v>
      </c>
      <c r="E15366">
        <v>2</v>
      </c>
      <c r="F15366" t="s">
        <v>7</v>
      </c>
      <c r="K15366">
        <v>3</v>
      </c>
      <c r="P15366">
        <v>3</v>
      </c>
    </row>
    <row r="15367" spans="1:16" x14ac:dyDescent="0.25">
      <c r="A15367">
        <v>1</v>
      </c>
      <c r="B15367">
        <v>9080019</v>
      </c>
      <c r="C15367">
        <v>3</v>
      </c>
      <c r="D15367">
        <v>1</v>
      </c>
      <c r="E15367">
        <v>2</v>
      </c>
      <c r="F15367" t="s">
        <v>7</v>
      </c>
      <c r="K15367">
        <v>0</v>
      </c>
      <c r="P15367">
        <v>0</v>
      </c>
    </row>
    <row r="15368" spans="1:16" x14ac:dyDescent="0.25">
      <c r="A15368">
        <v>1</v>
      </c>
      <c r="B15368">
        <v>9080019</v>
      </c>
      <c r="C15368">
        <v>3</v>
      </c>
      <c r="D15368">
        <v>2</v>
      </c>
      <c r="E15368">
        <v>2</v>
      </c>
      <c r="F15368" t="s">
        <v>7</v>
      </c>
      <c r="K15368">
        <v>480</v>
      </c>
      <c r="P15368">
        <v>480</v>
      </c>
    </row>
    <row r="15369" spans="1:16" x14ac:dyDescent="0.25">
      <c r="A15369">
        <v>1</v>
      </c>
      <c r="B15369">
        <v>9080019</v>
      </c>
      <c r="C15369">
        <v>3</v>
      </c>
      <c r="D15369">
        <v>3</v>
      </c>
      <c r="E15369">
        <v>2</v>
      </c>
      <c r="F15369" t="s">
        <v>7</v>
      </c>
      <c r="K15369">
        <v>351</v>
      </c>
      <c r="P15369">
        <v>351</v>
      </c>
    </row>
    <row r="15370" spans="1:16" x14ac:dyDescent="0.25">
      <c r="A15370">
        <v>1</v>
      </c>
      <c r="B15370">
        <v>9080019</v>
      </c>
      <c r="C15370">
        <v>3</v>
      </c>
      <c r="D15370">
        <v>4</v>
      </c>
      <c r="E15370">
        <v>2</v>
      </c>
      <c r="F15370" t="s">
        <v>7</v>
      </c>
      <c r="K15370">
        <v>391</v>
      </c>
      <c r="P15370">
        <v>391</v>
      </c>
    </row>
    <row r="15371" spans="1:16" x14ac:dyDescent="0.25">
      <c r="A15371">
        <v>1</v>
      </c>
      <c r="B15371">
        <v>9080019</v>
      </c>
      <c r="C15371">
        <v>3</v>
      </c>
      <c r="D15371">
        <v>5</v>
      </c>
      <c r="E15371">
        <v>2</v>
      </c>
      <c r="F15371" t="s">
        <v>7</v>
      </c>
      <c r="K15371">
        <v>729</v>
      </c>
      <c r="P15371">
        <v>729</v>
      </c>
    </row>
    <row r="15372" spans="1:16" x14ac:dyDescent="0.25">
      <c r="A15372">
        <v>1</v>
      </c>
      <c r="B15372">
        <v>9080019</v>
      </c>
      <c r="C15372">
        <v>3</v>
      </c>
      <c r="D15372">
        <v>6</v>
      </c>
      <c r="E15372">
        <v>2</v>
      </c>
      <c r="F15372" t="s">
        <v>7</v>
      </c>
      <c r="K15372">
        <v>2319</v>
      </c>
      <c r="P15372">
        <v>2319</v>
      </c>
    </row>
    <row r="15373" spans="1:16" x14ac:dyDescent="0.25">
      <c r="A15373">
        <v>1</v>
      </c>
      <c r="B15373">
        <v>9080019</v>
      </c>
      <c r="C15373">
        <v>3</v>
      </c>
      <c r="D15373">
        <v>7</v>
      </c>
      <c r="E15373">
        <v>2</v>
      </c>
      <c r="F15373" t="s">
        <v>7</v>
      </c>
      <c r="K15373">
        <v>675</v>
      </c>
      <c r="P15373">
        <v>675</v>
      </c>
    </row>
    <row r="15374" spans="1:16" x14ac:dyDescent="0.25">
      <c r="A15374">
        <v>1</v>
      </c>
      <c r="B15374">
        <v>9080020</v>
      </c>
      <c r="C15374">
        <v>3</v>
      </c>
      <c r="D15374">
        <v>1</v>
      </c>
      <c r="E15374">
        <v>2</v>
      </c>
      <c r="F15374" t="s">
        <v>7</v>
      </c>
      <c r="K15374">
        <v>38</v>
      </c>
      <c r="P15374">
        <v>38</v>
      </c>
    </row>
    <row r="15375" spans="1:16" x14ac:dyDescent="0.25">
      <c r="A15375">
        <v>1</v>
      </c>
      <c r="B15375">
        <v>9080020</v>
      </c>
      <c r="C15375">
        <v>3</v>
      </c>
      <c r="D15375">
        <v>2</v>
      </c>
      <c r="E15375">
        <v>2</v>
      </c>
      <c r="F15375" t="s">
        <v>7</v>
      </c>
      <c r="K15375">
        <v>370</v>
      </c>
      <c r="P15375">
        <v>370</v>
      </c>
    </row>
    <row r="15376" spans="1:16" x14ac:dyDescent="0.25">
      <c r="A15376">
        <v>1</v>
      </c>
      <c r="B15376">
        <v>9080020</v>
      </c>
      <c r="C15376">
        <v>3</v>
      </c>
      <c r="D15376">
        <v>3</v>
      </c>
      <c r="E15376">
        <v>2</v>
      </c>
      <c r="F15376" t="s">
        <v>7</v>
      </c>
      <c r="K15376">
        <v>380</v>
      </c>
      <c r="P15376">
        <v>380</v>
      </c>
    </row>
    <row r="15377" spans="1:16" x14ac:dyDescent="0.25">
      <c r="A15377">
        <v>1</v>
      </c>
      <c r="B15377">
        <v>9080020</v>
      </c>
      <c r="C15377">
        <v>3</v>
      </c>
      <c r="D15377">
        <v>4</v>
      </c>
      <c r="E15377">
        <v>2</v>
      </c>
      <c r="F15377" t="s">
        <v>7</v>
      </c>
      <c r="K15377">
        <v>578</v>
      </c>
      <c r="P15377">
        <v>578</v>
      </c>
    </row>
    <row r="15378" spans="1:16" x14ac:dyDescent="0.25">
      <c r="A15378">
        <v>1</v>
      </c>
      <c r="B15378">
        <v>9080020</v>
      </c>
      <c r="C15378">
        <v>3</v>
      </c>
      <c r="D15378">
        <v>5</v>
      </c>
      <c r="E15378">
        <v>2</v>
      </c>
      <c r="F15378" t="s">
        <v>7</v>
      </c>
      <c r="K15378">
        <v>901</v>
      </c>
      <c r="P15378">
        <v>901</v>
      </c>
    </row>
    <row r="15379" spans="1:16" x14ac:dyDescent="0.25">
      <c r="A15379">
        <v>1</v>
      </c>
      <c r="B15379">
        <v>9080020</v>
      </c>
      <c r="C15379">
        <v>3</v>
      </c>
      <c r="D15379">
        <v>6</v>
      </c>
      <c r="E15379">
        <v>2</v>
      </c>
      <c r="F15379" t="s">
        <v>7</v>
      </c>
      <c r="K15379">
        <v>2306</v>
      </c>
      <c r="P15379">
        <v>2306</v>
      </c>
    </row>
    <row r="15380" spans="1:16" x14ac:dyDescent="0.25">
      <c r="A15380">
        <v>1</v>
      </c>
      <c r="B15380">
        <v>9080020</v>
      </c>
      <c r="C15380">
        <v>3</v>
      </c>
      <c r="D15380">
        <v>7</v>
      </c>
      <c r="E15380">
        <v>2</v>
      </c>
      <c r="F15380" t="s">
        <v>7</v>
      </c>
      <c r="K15380">
        <v>563</v>
      </c>
      <c r="P15380">
        <v>563</v>
      </c>
    </row>
    <row r="15381" spans="1:16" x14ac:dyDescent="0.25">
      <c r="A15381">
        <v>1</v>
      </c>
      <c r="B15381">
        <v>9080021</v>
      </c>
      <c r="C15381">
        <v>3</v>
      </c>
      <c r="D15381">
        <v>1</v>
      </c>
      <c r="E15381">
        <v>2</v>
      </c>
      <c r="F15381" t="s">
        <v>7</v>
      </c>
      <c r="K15381">
        <v>0</v>
      </c>
      <c r="P15381">
        <v>0</v>
      </c>
    </row>
    <row r="15382" spans="1:16" x14ac:dyDescent="0.25">
      <c r="A15382">
        <v>1</v>
      </c>
      <c r="B15382">
        <v>9080021</v>
      </c>
      <c r="C15382">
        <v>3</v>
      </c>
      <c r="D15382">
        <v>2</v>
      </c>
      <c r="E15382">
        <v>2</v>
      </c>
      <c r="F15382" t="s">
        <v>7</v>
      </c>
      <c r="K15382">
        <v>473</v>
      </c>
      <c r="P15382">
        <v>473</v>
      </c>
    </row>
    <row r="15383" spans="1:16" x14ac:dyDescent="0.25">
      <c r="A15383">
        <v>1</v>
      </c>
      <c r="B15383">
        <v>9080021</v>
      </c>
      <c r="C15383">
        <v>3</v>
      </c>
      <c r="D15383">
        <v>3</v>
      </c>
      <c r="E15383">
        <v>2</v>
      </c>
      <c r="F15383" t="s">
        <v>7</v>
      </c>
      <c r="K15383">
        <v>601</v>
      </c>
      <c r="P15383">
        <v>601</v>
      </c>
    </row>
    <row r="15384" spans="1:16" x14ac:dyDescent="0.25">
      <c r="A15384">
        <v>1</v>
      </c>
      <c r="B15384">
        <v>9080021</v>
      </c>
      <c r="C15384">
        <v>3</v>
      </c>
      <c r="D15384">
        <v>4</v>
      </c>
      <c r="E15384">
        <v>2</v>
      </c>
      <c r="F15384" t="s">
        <v>7</v>
      </c>
      <c r="K15384">
        <v>267</v>
      </c>
      <c r="P15384">
        <v>267</v>
      </c>
    </row>
    <row r="15385" spans="1:16" x14ac:dyDescent="0.25">
      <c r="A15385">
        <v>1</v>
      </c>
      <c r="B15385">
        <v>9080021</v>
      </c>
      <c r="C15385">
        <v>3</v>
      </c>
      <c r="D15385">
        <v>5</v>
      </c>
      <c r="E15385">
        <v>2</v>
      </c>
      <c r="F15385" t="s">
        <v>7</v>
      </c>
      <c r="K15385">
        <v>598</v>
      </c>
      <c r="P15385">
        <v>598</v>
      </c>
    </row>
    <row r="15386" spans="1:16" x14ac:dyDescent="0.25">
      <c r="A15386">
        <v>1</v>
      </c>
      <c r="B15386">
        <v>9080021</v>
      </c>
      <c r="C15386">
        <v>3</v>
      </c>
      <c r="D15386">
        <v>6</v>
      </c>
      <c r="E15386">
        <v>2</v>
      </c>
      <c r="F15386" t="s">
        <v>7</v>
      </c>
      <c r="K15386">
        <v>1636</v>
      </c>
      <c r="P15386">
        <v>1636</v>
      </c>
    </row>
    <row r="15387" spans="1:16" x14ac:dyDescent="0.25">
      <c r="A15387">
        <v>1</v>
      </c>
      <c r="B15387">
        <v>9080021</v>
      </c>
      <c r="C15387">
        <v>3</v>
      </c>
      <c r="D15387">
        <v>7</v>
      </c>
      <c r="E15387">
        <v>2</v>
      </c>
      <c r="F15387" t="s">
        <v>7</v>
      </c>
      <c r="K15387">
        <v>493</v>
      </c>
      <c r="P15387">
        <v>493</v>
      </c>
    </row>
    <row r="15388" spans="1:16" x14ac:dyDescent="0.25">
      <c r="A15388">
        <v>1</v>
      </c>
      <c r="B15388">
        <v>9080022</v>
      </c>
      <c r="C15388">
        <v>3</v>
      </c>
      <c r="D15388">
        <v>1</v>
      </c>
      <c r="E15388">
        <v>2</v>
      </c>
      <c r="F15388" t="s">
        <v>7</v>
      </c>
      <c r="K15388">
        <v>0</v>
      </c>
      <c r="P15388">
        <v>0</v>
      </c>
    </row>
    <row r="15389" spans="1:16" x14ac:dyDescent="0.25">
      <c r="A15389">
        <v>1</v>
      </c>
      <c r="B15389">
        <v>9080022</v>
      </c>
      <c r="C15389">
        <v>3</v>
      </c>
      <c r="D15389">
        <v>2</v>
      </c>
      <c r="E15389">
        <v>2</v>
      </c>
      <c r="F15389" t="s">
        <v>7</v>
      </c>
      <c r="K15389">
        <v>493</v>
      </c>
      <c r="P15389">
        <v>493</v>
      </c>
    </row>
    <row r="15390" spans="1:16" x14ac:dyDescent="0.25">
      <c r="A15390">
        <v>1</v>
      </c>
      <c r="B15390">
        <v>9080022</v>
      </c>
      <c r="C15390">
        <v>3</v>
      </c>
      <c r="D15390">
        <v>3</v>
      </c>
      <c r="E15390">
        <v>2</v>
      </c>
      <c r="F15390" t="s">
        <v>7</v>
      </c>
      <c r="K15390">
        <v>0</v>
      </c>
      <c r="P15390">
        <v>0</v>
      </c>
    </row>
    <row r="15391" spans="1:16" x14ac:dyDescent="0.25">
      <c r="A15391">
        <v>1</v>
      </c>
      <c r="B15391">
        <v>9080022</v>
      </c>
      <c r="C15391">
        <v>3</v>
      </c>
      <c r="D15391">
        <v>4</v>
      </c>
      <c r="E15391">
        <v>2</v>
      </c>
      <c r="F15391" t="s">
        <v>7</v>
      </c>
      <c r="K15391">
        <v>414</v>
      </c>
      <c r="P15391">
        <v>414</v>
      </c>
    </row>
    <row r="15392" spans="1:16" x14ac:dyDescent="0.25">
      <c r="A15392">
        <v>1</v>
      </c>
      <c r="B15392">
        <v>9080022</v>
      </c>
      <c r="C15392">
        <v>3</v>
      </c>
      <c r="D15392">
        <v>5</v>
      </c>
      <c r="E15392">
        <v>2</v>
      </c>
      <c r="F15392" t="s">
        <v>7</v>
      </c>
      <c r="K15392">
        <v>733</v>
      </c>
      <c r="P15392">
        <v>733</v>
      </c>
    </row>
    <row r="15393" spans="1:16" x14ac:dyDescent="0.25">
      <c r="A15393">
        <v>1</v>
      </c>
      <c r="B15393">
        <v>9080022</v>
      </c>
      <c r="C15393">
        <v>3</v>
      </c>
      <c r="D15393">
        <v>6</v>
      </c>
      <c r="E15393">
        <v>2</v>
      </c>
      <c r="F15393" t="s">
        <v>7</v>
      </c>
      <c r="K15393">
        <v>1631</v>
      </c>
      <c r="P15393">
        <v>1631</v>
      </c>
    </row>
    <row r="15394" spans="1:16" x14ac:dyDescent="0.25">
      <c r="A15394">
        <v>1</v>
      </c>
      <c r="B15394">
        <v>9080022</v>
      </c>
      <c r="C15394">
        <v>3</v>
      </c>
      <c r="D15394">
        <v>7</v>
      </c>
      <c r="E15394">
        <v>2</v>
      </c>
      <c r="F15394" t="s">
        <v>7</v>
      </c>
      <c r="K15394">
        <v>384</v>
      </c>
      <c r="P15394">
        <v>384</v>
      </c>
    </row>
    <row r="15395" spans="1:16" x14ac:dyDescent="0.25">
      <c r="A15395">
        <v>1</v>
      </c>
      <c r="B15395">
        <v>9080023</v>
      </c>
      <c r="C15395">
        <v>3</v>
      </c>
      <c r="D15395">
        <v>1</v>
      </c>
      <c r="E15395">
        <v>2</v>
      </c>
      <c r="F15395" t="s">
        <v>7</v>
      </c>
      <c r="K15395">
        <v>0</v>
      </c>
      <c r="P15395">
        <v>0</v>
      </c>
    </row>
    <row r="15396" spans="1:16" x14ac:dyDescent="0.25">
      <c r="A15396">
        <v>1</v>
      </c>
      <c r="B15396">
        <v>9080023</v>
      </c>
      <c r="C15396">
        <v>3</v>
      </c>
      <c r="D15396">
        <v>2</v>
      </c>
      <c r="E15396">
        <v>2</v>
      </c>
      <c r="F15396" t="s">
        <v>7</v>
      </c>
      <c r="K15396">
        <v>494</v>
      </c>
      <c r="P15396">
        <v>494</v>
      </c>
    </row>
    <row r="15397" spans="1:16" x14ac:dyDescent="0.25">
      <c r="A15397">
        <v>1</v>
      </c>
      <c r="B15397">
        <v>9080023</v>
      </c>
      <c r="C15397">
        <v>3</v>
      </c>
      <c r="D15397">
        <v>3</v>
      </c>
      <c r="E15397">
        <v>2</v>
      </c>
      <c r="F15397" t="s">
        <v>7</v>
      </c>
      <c r="K15397">
        <v>446</v>
      </c>
      <c r="P15397">
        <v>446</v>
      </c>
    </row>
    <row r="15398" spans="1:16" x14ac:dyDescent="0.25">
      <c r="A15398">
        <v>1</v>
      </c>
      <c r="B15398">
        <v>9080023</v>
      </c>
      <c r="C15398">
        <v>3</v>
      </c>
      <c r="D15398">
        <v>4</v>
      </c>
      <c r="E15398">
        <v>2</v>
      </c>
      <c r="F15398" t="s">
        <v>7</v>
      </c>
      <c r="K15398">
        <v>331</v>
      </c>
      <c r="P15398">
        <v>331</v>
      </c>
    </row>
    <row r="15399" spans="1:16" x14ac:dyDescent="0.25">
      <c r="A15399">
        <v>1</v>
      </c>
      <c r="B15399">
        <v>9080023</v>
      </c>
      <c r="C15399">
        <v>3</v>
      </c>
      <c r="D15399">
        <v>5</v>
      </c>
      <c r="E15399">
        <v>2</v>
      </c>
      <c r="F15399" t="s">
        <v>7</v>
      </c>
      <c r="K15399">
        <v>756</v>
      </c>
      <c r="P15399">
        <v>756</v>
      </c>
    </row>
    <row r="15400" spans="1:16" x14ac:dyDescent="0.25">
      <c r="A15400">
        <v>1</v>
      </c>
      <c r="B15400">
        <v>9080023</v>
      </c>
      <c r="C15400">
        <v>3</v>
      </c>
      <c r="D15400">
        <v>6</v>
      </c>
      <c r="E15400">
        <v>2</v>
      </c>
      <c r="F15400" t="s">
        <v>7</v>
      </c>
      <c r="K15400">
        <v>1744</v>
      </c>
      <c r="P15400">
        <v>1744</v>
      </c>
    </row>
    <row r="15401" spans="1:16" x14ac:dyDescent="0.25">
      <c r="A15401">
        <v>1</v>
      </c>
      <c r="B15401">
        <v>9080023</v>
      </c>
      <c r="C15401">
        <v>3</v>
      </c>
      <c r="D15401">
        <v>7</v>
      </c>
      <c r="E15401">
        <v>2</v>
      </c>
      <c r="F15401" t="s">
        <v>7</v>
      </c>
      <c r="K15401">
        <v>492</v>
      </c>
      <c r="P15401">
        <v>492</v>
      </c>
    </row>
    <row r="15402" spans="1:16" x14ac:dyDescent="0.25">
      <c r="A15402">
        <v>1</v>
      </c>
      <c r="B15402">
        <v>9080024</v>
      </c>
      <c r="C15402">
        <v>3</v>
      </c>
      <c r="D15402">
        <v>1</v>
      </c>
      <c r="E15402">
        <v>2</v>
      </c>
      <c r="F15402" t="s">
        <v>7</v>
      </c>
      <c r="K15402">
        <v>0</v>
      </c>
      <c r="P15402">
        <v>0</v>
      </c>
    </row>
    <row r="15403" spans="1:16" x14ac:dyDescent="0.25">
      <c r="A15403">
        <v>1</v>
      </c>
      <c r="B15403">
        <v>9080024</v>
      </c>
      <c r="C15403">
        <v>3</v>
      </c>
      <c r="D15403">
        <v>2</v>
      </c>
      <c r="E15403">
        <v>2</v>
      </c>
      <c r="F15403" t="s">
        <v>7</v>
      </c>
      <c r="K15403">
        <v>298</v>
      </c>
      <c r="P15403">
        <v>298</v>
      </c>
    </row>
    <row r="15404" spans="1:16" x14ac:dyDescent="0.25">
      <c r="A15404">
        <v>1</v>
      </c>
      <c r="B15404">
        <v>9080024</v>
      </c>
      <c r="C15404">
        <v>3</v>
      </c>
      <c r="D15404">
        <v>3</v>
      </c>
      <c r="E15404">
        <v>2</v>
      </c>
      <c r="F15404" t="s">
        <v>7</v>
      </c>
      <c r="K15404">
        <v>278</v>
      </c>
      <c r="P15404">
        <v>278</v>
      </c>
    </row>
    <row r="15405" spans="1:16" x14ac:dyDescent="0.25">
      <c r="A15405">
        <v>1</v>
      </c>
      <c r="B15405">
        <v>9080024</v>
      </c>
      <c r="C15405">
        <v>3</v>
      </c>
      <c r="D15405">
        <v>4</v>
      </c>
      <c r="E15405">
        <v>2</v>
      </c>
      <c r="F15405" t="s">
        <v>7</v>
      </c>
      <c r="K15405">
        <v>249</v>
      </c>
      <c r="P15405">
        <v>249</v>
      </c>
    </row>
    <row r="15406" spans="1:16" x14ac:dyDescent="0.25">
      <c r="A15406">
        <v>1</v>
      </c>
      <c r="B15406">
        <v>9080024</v>
      </c>
      <c r="C15406">
        <v>3</v>
      </c>
      <c r="D15406">
        <v>5</v>
      </c>
      <c r="E15406">
        <v>2</v>
      </c>
      <c r="F15406" t="s">
        <v>7</v>
      </c>
      <c r="K15406">
        <v>1214</v>
      </c>
      <c r="P15406">
        <v>1214</v>
      </c>
    </row>
    <row r="15407" spans="1:16" x14ac:dyDescent="0.25">
      <c r="A15407">
        <v>1</v>
      </c>
      <c r="B15407">
        <v>9080024</v>
      </c>
      <c r="C15407">
        <v>3</v>
      </c>
      <c r="D15407">
        <v>6</v>
      </c>
      <c r="E15407">
        <v>2</v>
      </c>
      <c r="F15407" t="s">
        <v>7</v>
      </c>
      <c r="K15407">
        <v>2760</v>
      </c>
      <c r="P15407">
        <v>2760</v>
      </c>
    </row>
    <row r="15408" spans="1:16" x14ac:dyDescent="0.25">
      <c r="A15408">
        <v>1</v>
      </c>
      <c r="B15408">
        <v>9080024</v>
      </c>
      <c r="C15408">
        <v>3</v>
      </c>
      <c r="D15408">
        <v>7</v>
      </c>
      <c r="E15408">
        <v>2</v>
      </c>
      <c r="F15408" t="s">
        <v>7</v>
      </c>
      <c r="K15408">
        <v>657</v>
      </c>
      <c r="P15408">
        <v>657</v>
      </c>
    </row>
    <row r="15409" spans="1:16" x14ac:dyDescent="0.25">
      <c r="A15409">
        <v>1</v>
      </c>
      <c r="B15409">
        <v>9090101</v>
      </c>
      <c r="C15409">
        <v>3</v>
      </c>
      <c r="D15409">
        <v>1</v>
      </c>
      <c r="E15409">
        <v>2</v>
      </c>
      <c r="F15409" t="s">
        <v>7</v>
      </c>
      <c r="K15409">
        <v>1758</v>
      </c>
      <c r="P15409">
        <v>1758</v>
      </c>
    </row>
    <row r="15410" spans="1:16" x14ac:dyDescent="0.25">
      <c r="A15410">
        <v>1</v>
      </c>
      <c r="B15410">
        <v>9090101</v>
      </c>
      <c r="C15410">
        <v>3</v>
      </c>
      <c r="D15410">
        <v>2</v>
      </c>
      <c r="E15410">
        <v>2</v>
      </c>
      <c r="F15410" t="s">
        <v>7</v>
      </c>
      <c r="K15410">
        <v>0</v>
      </c>
      <c r="P15410">
        <v>0</v>
      </c>
    </row>
    <row r="15411" spans="1:16" x14ac:dyDescent="0.25">
      <c r="A15411">
        <v>1</v>
      </c>
      <c r="B15411">
        <v>9090101</v>
      </c>
      <c r="C15411">
        <v>3</v>
      </c>
      <c r="D15411">
        <v>3</v>
      </c>
      <c r="E15411">
        <v>2</v>
      </c>
      <c r="F15411" t="s">
        <v>7</v>
      </c>
      <c r="K15411">
        <v>0</v>
      </c>
      <c r="P15411">
        <v>0</v>
      </c>
    </row>
    <row r="15412" spans="1:16" x14ac:dyDescent="0.25">
      <c r="A15412">
        <v>1</v>
      </c>
      <c r="B15412">
        <v>9090101</v>
      </c>
      <c r="C15412">
        <v>3</v>
      </c>
      <c r="D15412">
        <v>4</v>
      </c>
      <c r="E15412">
        <v>2</v>
      </c>
      <c r="F15412" t="s">
        <v>7</v>
      </c>
      <c r="K15412">
        <v>1426</v>
      </c>
      <c r="P15412">
        <v>1426</v>
      </c>
    </row>
    <row r="15413" spans="1:16" x14ac:dyDescent="0.25">
      <c r="A15413">
        <v>1</v>
      </c>
      <c r="B15413">
        <v>9090101</v>
      </c>
      <c r="C15413">
        <v>3</v>
      </c>
      <c r="D15413">
        <v>5</v>
      </c>
      <c r="E15413">
        <v>2</v>
      </c>
      <c r="F15413" t="s">
        <v>7</v>
      </c>
      <c r="K15413">
        <v>8</v>
      </c>
      <c r="P15413">
        <v>8</v>
      </c>
    </row>
    <row r="15414" spans="1:16" x14ac:dyDescent="0.25">
      <c r="A15414">
        <v>1</v>
      </c>
      <c r="B15414">
        <v>9090101</v>
      </c>
      <c r="C15414">
        <v>3</v>
      </c>
      <c r="D15414">
        <v>6</v>
      </c>
      <c r="E15414">
        <v>2</v>
      </c>
      <c r="F15414" t="s">
        <v>7</v>
      </c>
      <c r="K15414">
        <v>150</v>
      </c>
      <c r="P15414">
        <v>150</v>
      </c>
    </row>
    <row r="15415" spans="1:16" x14ac:dyDescent="0.25">
      <c r="A15415">
        <v>1</v>
      </c>
      <c r="B15415">
        <v>9090101</v>
      </c>
      <c r="C15415">
        <v>3</v>
      </c>
      <c r="D15415">
        <v>7</v>
      </c>
      <c r="E15415">
        <v>2</v>
      </c>
      <c r="F15415" t="s">
        <v>7</v>
      </c>
      <c r="K15415">
        <v>5</v>
      </c>
      <c r="P15415">
        <v>5</v>
      </c>
    </row>
    <row r="15416" spans="1:16" x14ac:dyDescent="0.25">
      <c r="A15416">
        <v>1</v>
      </c>
      <c r="B15416">
        <v>9090102</v>
      </c>
      <c r="C15416">
        <v>3</v>
      </c>
      <c r="D15416">
        <v>1</v>
      </c>
      <c r="E15416">
        <v>2</v>
      </c>
      <c r="F15416" t="s">
        <v>7</v>
      </c>
      <c r="K15416">
        <v>0</v>
      </c>
      <c r="P15416">
        <v>0</v>
      </c>
    </row>
    <row r="15417" spans="1:16" x14ac:dyDescent="0.25">
      <c r="A15417">
        <v>1</v>
      </c>
      <c r="B15417">
        <v>9090102</v>
      </c>
      <c r="C15417">
        <v>3</v>
      </c>
      <c r="D15417">
        <v>2</v>
      </c>
      <c r="E15417">
        <v>2</v>
      </c>
      <c r="F15417" t="s">
        <v>7</v>
      </c>
      <c r="K15417">
        <v>533</v>
      </c>
      <c r="P15417">
        <v>533</v>
      </c>
    </row>
    <row r="15418" spans="1:16" x14ac:dyDescent="0.25">
      <c r="A15418">
        <v>1</v>
      </c>
      <c r="B15418">
        <v>9090102</v>
      </c>
      <c r="C15418">
        <v>3</v>
      </c>
      <c r="D15418">
        <v>3</v>
      </c>
      <c r="E15418">
        <v>2</v>
      </c>
      <c r="F15418" t="s">
        <v>7</v>
      </c>
      <c r="K15418">
        <v>0</v>
      </c>
      <c r="P15418">
        <v>0</v>
      </c>
    </row>
    <row r="15419" spans="1:16" x14ac:dyDescent="0.25">
      <c r="A15419">
        <v>1</v>
      </c>
      <c r="B15419">
        <v>9090102</v>
      </c>
      <c r="C15419">
        <v>3</v>
      </c>
      <c r="D15419">
        <v>4</v>
      </c>
      <c r="E15419">
        <v>2</v>
      </c>
      <c r="F15419" t="s">
        <v>7</v>
      </c>
      <c r="K15419">
        <v>850</v>
      </c>
      <c r="P15419">
        <v>850</v>
      </c>
    </row>
    <row r="15420" spans="1:16" x14ac:dyDescent="0.25">
      <c r="A15420">
        <v>1</v>
      </c>
      <c r="B15420">
        <v>9090102</v>
      </c>
      <c r="C15420">
        <v>3</v>
      </c>
      <c r="D15420">
        <v>5</v>
      </c>
      <c r="E15420">
        <v>2</v>
      </c>
      <c r="F15420" t="s">
        <v>7</v>
      </c>
      <c r="K15420">
        <v>273</v>
      </c>
      <c r="P15420">
        <v>273</v>
      </c>
    </row>
    <row r="15421" spans="1:16" x14ac:dyDescent="0.25">
      <c r="A15421">
        <v>1</v>
      </c>
      <c r="B15421">
        <v>9090102</v>
      </c>
      <c r="C15421">
        <v>3</v>
      </c>
      <c r="D15421">
        <v>6</v>
      </c>
      <c r="E15421">
        <v>2</v>
      </c>
      <c r="F15421" t="s">
        <v>7</v>
      </c>
      <c r="K15421">
        <v>315</v>
      </c>
      <c r="P15421">
        <v>315</v>
      </c>
    </row>
    <row r="15422" spans="1:16" x14ac:dyDescent="0.25">
      <c r="A15422">
        <v>1</v>
      </c>
      <c r="B15422">
        <v>9090102</v>
      </c>
      <c r="C15422">
        <v>3</v>
      </c>
      <c r="D15422">
        <v>7</v>
      </c>
      <c r="E15422">
        <v>2</v>
      </c>
      <c r="F15422" t="s">
        <v>7</v>
      </c>
      <c r="K15422">
        <v>23</v>
      </c>
      <c r="P15422">
        <v>23</v>
      </c>
    </row>
    <row r="15423" spans="1:16" x14ac:dyDescent="0.25">
      <c r="A15423">
        <v>1</v>
      </c>
      <c r="B15423">
        <v>9090103</v>
      </c>
      <c r="C15423">
        <v>3</v>
      </c>
      <c r="D15423">
        <v>1</v>
      </c>
      <c r="E15423">
        <v>2</v>
      </c>
      <c r="F15423" t="s">
        <v>7</v>
      </c>
      <c r="K15423">
        <v>210</v>
      </c>
      <c r="P15423">
        <v>210</v>
      </c>
    </row>
    <row r="15424" spans="1:16" x14ac:dyDescent="0.25">
      <c r="A15424">
        <v>1</v>
      </c>
      <c r="B15424">
        <v>9090103</v>
      </c>
      <c r="C15424">
        <v>3</v>
      </c>
      <c r="D15424">
        <v>2</v>
      </c>
      <c r="E15424">
        <v>2</v>
      </c>
      <c r="F15424" t="s">
        <v>7</v>
      </c>
      <c r="K15424">
        <v>82</v>
      </c>
      <c r="P15424">
        <v>82</v>
      </c>
    </row>
    <row r="15425" spans="1:16" x14ac:dyDescent="0.25">
      <c r="A15425">
        <v>1</v>
      </c>
      <c r="B15425">
        <v>9090103</v>
      </c>
      <c r="C15425">
        <v>3</v>
      </c>
      <c r="D15425">
        <v>3</v>
      </c>
      <c r="E15425">
        <v>2</v>
      </c>
      <c r="F15425" t="s">
        <v>7</v>
      </c>
      <c r="K15425">
        <v>0</v>
      </c>
      <c r="P15425">
        <v>0</v>
      </c>
    </row>
    <row r="15426" spans="1:16" x14ac:dyDescent="0.25">
      <c r="A15426">
        <v>1</v>
      </c>
      <c r="B15426">
        <v>9090103</v>
      </c>
      <c r="C15426">
        <v>3</v>
      </c>
      <c r="D15426">
        <v>4</v>
      </c>
      <c r="E15426">
        <v>2</v>
      </c>
      <c r="F15426" t="s">
        <v>7</v>
      </c>
      <c r="K15426">
        <v>262</v>
      </c>
      <c r="P15426">
        <v>262</v>
      </c>
    </row>
    <row r="15427" spans="1:16" x14ac:dyDescent="0.25">
      <c r="A15427">
        <v>1</v>
      </c>
      <c r="B15427">
        <v>9090103</v>
      </c>
      <c r="C15427">
        <v>3</v>
      </c>
      <c r="D15427">
        <v>5</v>
      </c>
      <c r="E15427">
        <v>2</v>
      </c>
      <c r="F15427" t="s">
        <v>7</v>
      </c>
      <c r="K15427">
        <v>292</v>
      </c>
      <c r="P15427">
        <v>292</v>
      </c>
    </row>
    <row r="15428" spans="1:16" x14ac:dyDescent="0.25">
      <c r="A15428">
        <v>1</v>
      </c>
      <c r="B15428">
        <v>9090103</v>
      </c>
      <c r="C15428">
        <v>3</v>
      </c>
      <c r="D15428">
        <v>6</v>
      </c>
      <c r="E15428">
        <v>2</v>
      </c>
      <c r="F15428" t="s">
        <v>7</v>
      </c>
      <c r="K15428">
        <v>109</v>
      </c>
      <c r="P15428">
        <v>109</v>
      </c>
    </row>
    <row r="15429" spans="1:16" x14ac:dyDescent="0.25">
      <c r="A15429">
        <v>1</v>
      </c>
      <c r="B15429">
        <v>9090103</v>
      </c>
      <c r="C15429">
        <v>3</v>
      </c>
      <c r="D15429">
        <v>7</v>
      </c>
      <c r="E15429">
        <v>2</v>
      </c>
      <c r="F15429" t="s">
        <v>7</v>
      </c>
      <c r="K15429">
        <v>7</v>
      </c>
      <c r="P15429">
        <v>7</v>
      </c>
    </row>
    <row r="15430" spans="1:16" x14ac:dyDescent="0.25">
      <c r="A15430">
        <v>1</v>
      </c>
      <c r="B15430">
        <v>9090104</v>
      </c>
      <c r="C15430">
        <v>3</v>
      </c>
      <c r="D15430">
        <v>1</v>
      </c>
      <c r="E15430">
        <v>2</v>
      </c>
      <c r="F15430" t="s">
        <v>7</v>
      </c>
      <c r="K15430">
        <v>5</v>
      </c>
      <c r="P15430">
        <v>5</v>
      </c>
    </row>
    <row r="15431" spans="1:16" x14ac:dyDescent="0.25">
      <c r="A15431">
        <v>1</v>
      </c>
      <c r="B15431">
        <v>9090104</v>
      </c>
      <c r="C15431">
        <v>3</v>
      </c>
      <c r="D15431">
        <v>2</v>
      </c>
      <c r="E15431">
        <v>2</v>
      </c>
      <c r="F15431" t="s">
        <v>7</v>
      </c>
      <c r="K15431">
        <v>565</v>
      </c>
      <c r="P15431">
        <v>565</v>
      </c>
    </row>
    <row r="15432" spans="1:16" x14ac:dyDescent="0.25">
      <c r="A15432">
        <v>1</v>
      </c>
      <c r="B15432">
        <v>9090104</v>
      </c>
      <c r="C15432">
        <v>3</v>
      </c>
      <c r="D15432">
        <v>3</v>
      </c>
      <c r="E15432">
        <v>2</v>
      </c>
      <c r="F15432" t="s">
        <v>7</v>
      </c>
      <c r="K15432">
        <v>144</v>
      </c>
      <c r="P15432">
        <v>144</v>
      </c>
    </row>
    <row r="15433" spans="1:16" x14ac:dyDescent="0.25">
      <c r="A15433">
        <v>1</v>
      </c>
      <c r="B15433">
        <v>9090104</v>
      </c>
      <c r="C15433">
        <v>3</v>
      </c>
      <c r="D15433">
        <v>4</v>
      </c>
      <c r="E15433">
        <v>2</v>
      </c>
      <c r="F15433" t="s">
        <v>7</v>
      </c>
      <c r="K15433">
        <v>996</v>
      </c>
      <c r="P15433">
        <v>996</v>
      </c>
    </row>
    <row r="15434" spans="1:16" x14ac:dyDescent="0.25">
      <c r="A15434">
        <v>1</v>
      </c>
      <c r="B15434">
        <v>9090104</v>
      </c>
      <c r="C15434">
        <v>3</v>
      </c>
      <c r="D15434">
        <v>5</v>
      </c>
      <c r="E15434">
        <v>2</v>
      </c>
      <c r="F15434" t="s">
        <v>7</v>
      </c>
      <c r="K15434">
        <v>2086</v>
      </c>
      <c r="P15434">
        <v>2086</v>
      </c>
    </row>
    <row r="15435" spans="1:16" x14ac:dyDescent="0.25">
      <c r="A15435">
        <v>1</v>
      </c>
      <c r="B15435">
        <v>9090104</v>
      </c>
      <c r="C15435">
        <v>3</v>
      </c>
      <c r="D15435">
        <v>6</v>
      </c>
      <c r="E15435">
        <v>2</v>
      </c>
      <c r="F15435" t="s">
        <v>7</v>
      </c>
      <c r="K15435">
        <v>1529</v>
      </c>
      <c r="P15435">
        <v>1529</v>
      </c>
    </row>
    <row r="15436" spans="1:16" x14ac:dyDescent="0.25">
      <c r="A15436">
        <v>1</v>
      </c>
      <c r="B15436">
        <v>9090104</v>
      </c>
      <c r="C15436">
        <v>3</v>
      </c>
      <c r="D15436">
        <v>7</v>
      </c>
      <c r="E15436">
        <v>2</v>
      </c>
      <c r="F15436" t="s">
        <v>7</v>
      </c>
      <c r="K15436">
        <v>157</v>
      </c>
      <c r="P15436">
        <v>157</v>
      </c>
    </row>
    <row r="15437" spans="1:16" x14ac:dyDescent="0.25">
      <c r="A15437">
        <v>1</v>
      </c>
      <c r="B15437">
        <v>9090106</v>
      </c>
      <c r="C15437">
        <v>3</v>
      </c>
      <c r="D15437">
        <v>1</v>
      </c>
      <c r="E15437">
        <v>2</v>
      </c>
      <c r="F15437" t="s">
        <v>7</v>
      </c>
      <c r="K15437">
        <v>0</v>
      </c>
      <c r="P15437">
        <v>0</v>
      </c>
    </row>
    <row r="15438" spans="1:16" x14ac:dyDescent="0.25">
      <c r="A15438">
        <v>1</v>
      </c>
      <c r="B15438">
        <v>9090106</v>
      </c>
      <c r="C15438">
        <v>3</v>
      </c>
      <c r="D15438">
        <v>2</v>
      </c>
      <c r="E15438">
        <v>2</v>
      </c>
      <c r="F15438" t="s">
        <v>7</v>
      </c>
      <c r="K15438">
        <v>1023</v>
      </c>
      <c r="P15438">
        <v>1023</v>
      </c>
    </row>
    <row r="15439" spans="1:16" x14ac:dyDescent="0.25">
      <c r="A15439">
        <v>1</v>
      </c>
      <c r="B15439">
        <v>9090106</v>
      </c>
      <c r="C15439">
        <v>3</v>
      </c>
      <c r="D15439">
        <v>3</v>
      </c>
      <c r="E15439">
        <v>2</v>
      </c>
      <c r="F15439" t="s">
        <v>7</v>
      </c>
      <c r="K15439">
        <v>299</v>
      </c>
      <c r="P15439">
        <v>299</v>
      </c>
    </row>
    <row r="15440" spans="1:16" x14ac:dyDescent="0.25">
      <c r="A15440">
        <v>1</v>
      </c>
      <c r="B15440">
        <v>9090106</v>
      </c>
      <c r="C15440">
        <v>3</v>
      </c>
      <c r="D15440">
        <v>4</v>
      </c>
      <c r="E15440">
        <v>2</v>
      </c>
      <c r="F15440" t="s">
        <v>7</v>
      </c>
      <c r="K15440">
        <v>798</v>
      </c>
      <c r="P15440">
        <v>798</v>
      </c>
    </row>
    <row r="15441" spans="1:16" x14ac:dyDescent="0.25">
      <c r="A15441">
        <v>1</v>
      </c>
      <c r="B15441">
        <v>9090106</v>
      </c>
      <c r="C15441">
        <v>3</v>
      </c>
      <c r="D15441">
        <v>5</v>
      </c>
      <c r="E15441">
        <v>2</v>
      </c>
      <c r="F15441" t="s">
        <v>7</v>
      </c>
      <c r="K15441">
        <v>754</v>
      </c>
      <c r="P15441">
        <v>754</v>
      </c>
    </row>
    <row r="15442" spans="1:16" x14ac:dyDescent="0.25">
      <c r="A15442">
        <v>1</v>
      </c>
      <c r="B15442">
        <v>9090106</v>
      </c>
      <c r="C15442">
        <v>3</v>
      </c>
      <c r="D15442">
        <v>6</v>
      </c>
      <c r="E15442">
        <v>2</v>
      </c>
      <c r="F15442" t="s">
        <v>7</v>
      </c>
      <c r="K15442">
        <v>957</v>
      </c>
      <c r="P15442">
        <v>957</v>
      </c>
    </row>
    <row r="15443" spans="1:16" x14ac:dyDescent="0.25">
      <c r="A15443">
        <v>1</v>
      </c>
      <c r="B15443">
        <v>9090106</v>
      </c>
      <c r="C15443">
        <v>3</v>
      </c>
      <c r="D15443">
        <v>7</v>
      </c>
      <c r="E15443">
        <v>2</v>
      </c>
      <c r="F15443" t="s">
        <v>7</v>
      </c>
      <c r="K15443">
        <v>61</v>
      </c>
      <c r="P15443">
        <v>61</v>
      </c>
    </row>
    <row r="15444" spans="1:16" x14ac:dyDescent="0.25">
      <c r="A15444">
        <v>1</v>
      </c>
      <c r="B15444">
        <v>9090107</v>
      </c>
      <c r="C15444">
        <v>3</v>
      </c>
      <c r="D15444">
        <v>1</v>
      </c>
      <c r="E15444">
        <v>2</v>
      </c>
      <c r="F15444" t="s">
        <v>7</v>
      </c>
      <c r="K15444">
        <v>0</v>
      </c>
      <c r="P15444">
        <v>0</v>
      </c>
    </row>
    <row r="15445" spans="1:16" x14ac:dyDescent="0.25">
      <c r="A15445">
        <v>1</v>
      </c>
      <c r="B15445">
        <v>9090107</v>
      </c>
      <c r="C15445">
        <v>3</v>
      </c>
      <c r="D15445">
        <v>2</v>
      </c>
      <c r="E15445">
        <v>2</v>
      </c>
      <c r="F15445" t="s">
        <v>7</v>
      </c>
      <c r="K15445">
        <v>517</v>
      </c>
      <c r="P15445">
        <v>517</v>
      </c>
    </row>
    <row r="15446" spans="1:16" x14ac:dyDescent="0.25">
      <c r="A15446">
        <v>1</v>
      </c>
      <c r="B15446">
        <v>9090107</v>
      </c>
      <c r="C15446">
        <v>3</v>
      </c>
      <c r="D15446">
        <v>3</v>
      </c>
      <c r="E15446">
        <v>2</v>
      </c>
      <c r="F15446" t="s">
        <v>7</v>
      </c>
      <c r="K15446">
        <v>434</v>
      </c>
      <c r="P15446">
        <v>434</v>
      </c>
    </row>
    <row r="15447" spans="1:16" x14ac:dyDescent="0.25">
      <c r="A15447">
        <v>1</v>
      </c>
      <c r="B15447">
        <v>9090107</v>
      </c>
      <c r="C15447">
        <v>3</v>
      </c>
      <c r="D15447">
        <v>4</v>
      </c>
      <c r="E15447">
        <v>2</v>
      </c>
      <c r="F15447" t="s">
        <v>7</v>
      </c>
      <c r="K15447">
        <v>328</v>
      </c>
      <c r="P15447">
        <v>328</v>
      </c>
    </row>
    <row r="15448" spans="1:16" x14ac:dyDescent="0.25">
      <c r="A15448">
        <v>1</v>
      </c>
      <c r="B15448">
        <v>9090107</v>
      </c>
      <c r="C15448">
        <v>3</v>
      </c>
      <c r="D15448">
        <v>5</v>
      </c>
      <c r="E15448">
        <v>2</v>
      </c>
      <c r="F15448" t="s">
        <v>7</v>
      </c>
      <c r="K15448">
        <v>666</v>
      </c>
      <c r="P15448">
        <v>666</v>
      </c>
    </row>
    <row r="15449" spans="1:16" x14ac:dyDescent="0.25">
      <c r="A15449">
        <v>1</v>
      </c>
      <c r="B15449">
        <v>9090107</v>
      </c>
      <c r="C15449">
        <v>3</v>
      </c>
      <c r="D15449">
        <v>6</v>
      </c>
      <c r="E15449">
        <v>2</v>
      </c>
      <c r="F15449" t="s">
        <v>7</v>
      </c>
      <c r="K15449">
        <v>775</v>
      </c>
      <c r="P15449">
        <v>775</v>
      </c>
    </row>
    <row r="15450" spans="1:16" x14ac:dyDescent="0.25">
      <c r="A15450">
        <v>1</v>
      </c>
      <c r="B15450">
        <v>9090107</v>
      </c>
      <c r="C15450">
        <v>3</v>
      </c>
      <c r="D15450">
        <v>7</v>
      </c>
      <c r="E15450">
        <v>2</v>
      </c>
      <c r="F15450" t="s">
        <v>7</v>
      </c>
      <c r="K15450">
        <v>73</v>
      </c>
      <c r="P15450">
        <v>73</v>
      </c>
    </row>
    <row r="15451" spans="1:16" x14ac:dyDescent="0.25">
      <c r="A15451">
        <v>1</v>
      </c>
      <c r="B15451">
        <v>9090108</v>
      </c>
      <c r="C15451">
        <v>3</v>
      </c>
      <c r="D15451">
        <v>1</v>
      </c>
      <c r="E15451">
        <v>2</v>
      </c>
      <c r="F15451" t="s">
        <v>7</v>
      </c>
      <c r="K15451">
        <v>0</v>
      </c>
      <c r="P15451">
        <v>0</v>
      </c>
    </row>
    <row r="15452" spans="1:16" x14ac:dyDescent="0.25">
      <c r="A15452">
        <v>1</v>
      </c>
      <c r="B15452">
        <v>9090108</v>
      </c>
      <c r="C15452">
        <v>3</v>
      </c>
      <c r="D15452">
        <v>2</v>
      </c>
      <c r="E15452">
        <v>2</v>
      </c>
      <c r="F15452" t="s">
        <v>7</v>
      </c>
      <c r="K15452">
        <v>728</v>
      </c>
      <c r="P15452">
        <v>728</v>
      </c>
    </row>
    <row r="15453" spans="1:16" x14ac:dyDescent="0.25">
      <c r="A15453">
        <v>1</v>
      </c>
      <c r="B15453">
        <v>9090108</v>
      </c>
      <c r="C15453">
        <v>3</v>
      </c>
      <c r="D15453">
        <v>3</v>
      </c>
      <c r="E15453">
        <v>2</v>
      </c>
      <c r="F15453" t="s">
        <v>7</v>
      </c>
      <c r="K15453">
        <v>152</v>
      </c>
      <c r="P15453">
        <v>152</v>
      </c>
    </row>
    <row r="15454" spans="1:16" x14ac:dyDescent="0.25">
      <c r="A15454">
        <v>1</v>
      </c>
      <c r="B15454">
        <v>9090108</v>
      </c>
      <c r="C15454">
        <v>3</v>
      </c>
      <c r="D15454">
        <v>4</v>
      </c>
      <c r="E15454">
        <v>2</v>
      </c>
      <c r="F15454" t="s">
        <v>7</v>
      </c>
      <c r="K15454">
        <v>201</v>
      </c>
      <c r="P15454">
        <v>201</v>
      </c>
    </row>
    <row r="15455" spans="1:16" x14ac:dyDescent="0.25">
      <c r="A15455">
        <v>1</v>
      </c>
      <c r="B15455">
        <v>9090108</v>
      </c>
      <c r="C15455">
        <v>3</v>
      </c>
      <c r="D15455">
        <v>5</v>
      </c>
      <c r="E15455">
        <v>2</v>
      </c>
      <c r="F15455" t="s">
        <v>7</v>
      </c>
      <c r="K15455">
        <v>1241</v>
      </c>
      <c r="P15455">
        <v>1241</v>
      </c>
    </row>
    <row r="15456" spans="1:16" x14ac:dyDescent="0.25">
      <c r="A15456">
        <v>1</v>
      </c>
      <c r="B15456">
        <v>9090108</v>
      </c>
      <c r="C15456">
        <v>3</v>
      </c>
      <c r="D15456">
        <v>6</v>
      </c>
      <c r="E15456">
        <v>2</v>
      </c>
      <c r="F15456" t="s">
        <v>7</v>
      </c>
      <c r="K15456">
        <v>1507</v>
      </c>
      <c r="P15456">
        <v>1507</v>
      </c>
    </row>
    <row r="15457" spans="1:16" x14ac:dyDescent="0.25">
      <c r="A15457">
        <v>1</v>
      </c>
      <c r="B15457">
        <v>9090108</v>
      </c>
      <c r="C15457">
        <v>3</v>
      </c>
      <c r="D15457">
        <v>7</v>
      </c>
      <c r="E15457">
        <v>2</v>
      </c>
      <c r="F15457" t="s">
        <v>7</v>
      </c>
      <c r="K15457">
        <v>173</v>
      </c>
      <c r="P15457">
        <v>173</v>
      </c>
    </row>
    <row r="15458" spans="1:16" x14ac:dyDescent="0.25">
      <c r="A15458">
        <v>1</v>
      </c>
      <c r="B15458">
        <v>9090110</v>
      </c>
      <c r="C15458">
        <v>3</v>
      </c>
      <c r="D15458">
        <v>1</v>
      </c>
      <c r="E15458">
        <v>2</v>
      </c>
      <c r="F15458" t="s">
        <v>7</v>
      </c>
      <c r="K15458">
        <v>0</v>
      </c>
      <c r="P15458">
        <v>0</v>
      </c>
    </row>
    <row r="15459" spans="1:16" x14ac:dyDescent="0.25">
      <c r="A15459">
        <v>1</v>
      </c>
      <c r="B15459">
        <v>9090110</v>
      </c>
      <c r="C15459">
        <v>3</v>
      </c>
      <c r="D15459">
        <v>2</v>
      </c>
      <c r="E15459">
        <v>2</v>
      </c>
      <c r="F15459" t="s">
        <v>7</v>
      </c>
      <c r="K15459">
        <v>353</v>
      </c>
      <c r="P15459">
        <v>353</v>
      </c>
    </row>
    <row r="15460" spans="1:16" x14ac:dyDescent="0.25">
      <c r="A15460">
        <v>1</v>
      </c>
      <c r="B15460">
        <v>9090110</v>
      </c>
      <c r="C15460">
        <v>3</v>
      </c>
      <c r="D15460">
        <v>3</v>
      </c>
      <c r="E15460">
        <v>2</v>
      </c>
      <c r="F15460" t="s">
        <v>7</v>
      </c>
      <c r="K15460">
        <v>667</v>
      </c>
      <c r="P15460">
        <v>667</v>
      </c>
    </row>
    <row r="15461" spans="1:16" x14ac:dyDescent="0.25">
      <c r="A15461">
        <v>1</v>
      </c>
      <c r="B15461">
        <v>9090110</v>
      </c>
      <c r="C15461">
        <v>3</v>
      </c>
      <c r="D15461">
        <v>4</v>
      </c>
      <c r="E15461">
        <v>2</v>
      </c>
      <c r="F15461" t="s">
        <v>7</v>
      </c>
      <c r="K15461">
        <v>906</v>
      </c>
      <c r="P15461">
        <v>906</v>
      </c>
    </row>
    <row r="15462" spans="1:16" x14ac:dyDescent="0.25">
      <c r="A15462">
        <v>1</v>
      </c>
      <c r="B15462">
        <v>9090110</v>
      </c>
      <c r="C15462">
        <v>3</v>
      </c>
      <c r="D15462">
        <v>5</v>
      </c>
      <c r="E15462">
        <v>2</v>
      </c>
      <c r="F15462" t="s">
        <v>7</v>
      </c>
      <c r="K15462">
        <v>1131</v>
      </c>
      <c r="P15462">
        <v>1131</v>
      </c>
    </row>
    <row r="15463" spans="1:16" x14ac:dyDescent="0.25">
      <c r="A15463">
        <v>1</v>
      </c>
      <c r="B15463">
        <v>9090110</v>
      </c>
      <c r="C15463">
        <v>3</v>
      </c>
      <c r="D15463">
        <v>6</v>
      </c>
      <c r="E15463">
        <v>2</v>
      </c>
      <c r="F15463" t="s">
        <v>7</v>
      </c>
      <c r="K15463">
        <v>833</v>
      </c>
      <c r="P15463">
        <v>833</v>
      </c>
    </row>
    <row r="15464" spans="1:16" x14ac:dyDescent="0.25">
      <c r="A15464">
        <v>1</v>
      </c>
      <c r="B15464">
        <v>9090110</v>
      </c>
      <c r="C15464">
        <v>3</v>
      </c>
      <c r="D15464">
        <v>7</v>
      </c>
      <c r="E15464">
        <v>2</v>
      </c>
      <c r="F15464" t="s">
        <v>7</v>
      </c>
      <c r="K15464">
        <v>91</v>
      </c>
      <c r="P15464">
        <v>91</v>
      </c>
    </row>
    <row r="15465" spans="1:16" x14ac:dyDescent="0.25">
      <c r="A15465">
        <v>1</v>
      </c>
      <c r="B15465">
        <v>9090111</v>
      </c>
      <c r="C15465">
        <v>3</v>
      </c>
      <c r="D15465">
        <v>1</v>
      </c>
      <c r="E15465">
        <v>2</v>
      </c>
      <c r="F15465" t="s">
        <v>7</v>
      </c>
      <c r="K15465">
        <v>0</v>
      </c>
      <c r="P15465">
        <v>0</v>
      </c>
    </row>
    <row r="15466" spans="1:16" x14ac:dyDescent="0.25">
      <c r="A15466">
        <v>1</v>
      </c>
      <c r="B15466">
        <v>9090111</v>
      </c>
      <c r="C15466">
        <v>3</v>
      </c>
      <c r="D15466">
        <v>2</v>
      </c>
      <c r="E15466">
        <v>2</v>
      </c>
      <c r="F15466" t="s">
        <v>7</v>
      </c>
      <c r="K15466">
        <v>754</v>
      </c>
      <c r="P15466">
        <v>754</v>
      </c>
    </row>
    <row r="15467" spans="1:16" x14ac:dyDescent="0.25">
      <c r="A15467">
        <v>1</v>
      </c>
      <c r="B15467">
        <v>9090111</v>
      </c>
      <c r="C15467">
        <v>3</v>
      </c>
      <c r="D15467">
        <v>3</v>
      </c>
      <c r="E15467">
        <v>2</v>
      </c>
      <c r="F15467" t="s">
        <v>7</v>
      </c>
      <c r="K15467">
        <v>0</v>
      </c>
      <c r="P15467">
        <v>0</v>
      </c>
    </row>
    <row r="15468" spans="1:16" x14ac:dyDescent="0.25">
      <c r="A15468">
        <v>1</v>
      </c>
      <c r="B15468">
        <v>9090111</v>
      </c>
      <c r="C15468">
        <v>3</v>
      </c>
      <c r="D15468">
        <v>4</v>
      </c>
      <c r="E15468">
        <v>2</v>
      </c>
      <c r="F15468" t="s">
        <v>7</v>
      </c>
      <c r="K15468">
        <v>296</v>
      </c>
      <c r="P15468">
        <v>296</v>
      </c>
    </row>
    <row r="15469" spans="1:16" x14ac:dyDescent="0.25">
      <c r="A15469">
        <v>1</v>
      </c>
      <c r="B15469">
        <v>9090111</v>
      </c>
      <c r="C15469">
        <v>3</v>
      </c>
      <c r="D15469">
        <v>5</v>
      </c>
      <c r="E15469">
        <v>2</v>
      </c>
      <c r="F15469" t="s">
        <v>7</v>
      </c>
      <c r="K15469">
        <v>1225</v>
      </c>
      <c r="P15469">
        <v>1225</v>
      </c>
    </row>
    <row r="15470" spans="1:16" x14ac:dyDescent="0.25">
      <c r="A15470">
        <v>1</v>
      </c>
      <c r="B15470">
        <v>9090111</v>
      </c>
      <c r="C15470">
        <v>3</v>
      </c>
      <c r="D15470">
        <v>6</v>
      </c>
      <c r="E15470">
        <v>2</v>
      </c>
      <c r="F15470" t="s">
        <v>7</v>
      </c>
      <c r="K15470">
        <v>948</v>
      </c>
      <c r="P15470">
        <v>948</v>
      </c>
    </row>
    <row r="15471" spans="1:16" x14ac:dyDescent="0.25">
      <c r="A15471">
        <v>1</v>
      </c>
      <c r="B15471">
        <v>9090111</v>
      </c>
      <c r="C15471">
        <v>3</v>
      </c>
      <c r="D15471">
        <v>7</v>
      </c>
      <c r="E15471">
        <v>2</v>
      </c>
      <c r="F15471" t="s">
        <v>7</v>
      </c>
      <c r="K15471">
        <v>70</v>
      </c>
      <c r="P15471">
        <v>70</v>
      </c>
    </row>
    <row r="15472" spans="1:16" x14ac:dyDescent="0.25">
      <c r="A15472">
        <v>1</v>
      </c>
      <c r="B15472">
        <v>9090112</v>
      </c>
      <c r="C15472">
        <v>3</v>
      </c>
      <c r="D15472">
        <v>1</v>
      </c>
      <c r="E15472">
        <v>2</v>
      </c>
      <c r="F15472" t="s">
        <v>7</v>
      </c>
      <c r="K15472">
        <v>1355</v>
      </c>
      <c r="P15472">
        <v>1355</v>
      </c>
    </row>
    <row r="15473" spans="1:16" x14ac:dyDescent="0.25">
      <c r="A15473">
        <v>1</v>
      </c>
      <c r="B15473">
        <v>9090112</v>
      </c>
      <c r="C15473">
        <v>3</v>
      </c>
      <c r="D15473">
        <v>2</v>
      </c>
      <c r="E15473">
        <v>2</v>
      </c>
      <c r="F15473" t="s">
        <v>7</v>
      </c>
      <c r="K15473">
        <v>620</v>
      </c>
      <c r="P15473">
        <v>620</v>
      </c>
    </row>
    <row r="15474" spans="1:16" x14ac:dyDescent="0.25">
      <c r="A15474">
        <v>1</v>
      </c>
      <c r="B15474">
        <v>9090112</v>
      </c>
      <c r="C15474">
        <v>3</v>
      </c>
      <c r="D15474">
        <v>3</v>
      </c>
      <c r="E15474">
        <v>2</v>
      </c>
      <c r="F15474" t="s">
        <v>7</v>
      </c>
      <c r="K15474">
        <v>493</v>
      </c>
      <c r="P15474">
        <v>493</v>
      </c>
    </row>
    <row r="15475" spans="1:16" x14ac:dyDescent="0.25">
      <c r="A15475">
        <v>1</v>
      </c>
      <c r="B15475">
        <v>9090112</v>
      </c>
      <c r="C15475">
        <v>3</v>
      </c>
      <c r="D15475">
        <v>4</v>
      </c>
      <c r="E15475">
        <v>2</v>
      </c>
      <c r="F15475" t="s">
        <v>7</v>
      </c>
      <c r="K15475">
        <v>1106</v>
      </c>
      <c r="P15475">
        <v>1106</v>
      </c>
    </row>
    <row r="15476" spans="1:16" x14ac:dyDescent="0.25">
      <c r="A15476">
        <v>1</v>
      </c>
      <c r="B15476">
        <v>9090112</v>
      </c>
      <c r="C15476">
        <v>3</v>
      </c>
      <c r="D15476">
        <v>5</v>
      </c>
      <c r="E15476">
        <v>2</v>
      </c>
      <c r="F15476" t="s">
        <v>7</v>
      </c>
      <c r="K15476">
        <v>2361</v>
      </c>
      <c r="P15476">
        <v>2361</v>
      </c>
    </row>
    <row r="15477" spans="1:16" x14ac:dyDescent="0.25">
      <c r="A15477">
        <v>1</v>
      </c>
      <c r="B15477">
        <v>9090112</v>
      </c>
      <c r="C15477">
        <v>3</v>
      </c>
      <c r="D15477">
        <v>6</v>
      </c>
      <c r="E15477">
        <v>2</v>
      </c>
      <c r="F15477" t="s">
        <v>7</v>
      </c>
      <c r="K15477">
        <v>2006</v>
      </c>
      <c r="P15477">
        <v>2006</v>
      </c>
    </row>
    <row r="15478" spans="1:16" x14ac:dyDescent="0.25">
      <c r="A15478">
        <v>1</v>
      </c>
      <c r="B15478">
        <v>9090112</v>
      </c>
      <c r="C15478">
        <v>3</v>
      </c>
      <c r="D15478">
        <v>7</v>
      </c>
      <c r="E15478">
        <v>2</v>
      </c>
      <c r="F15478" t="s">
        <v>7</v>
      </c>
      <c r="K15478">
        <v>165</v>
      </c>
      <c r="P15478">
        <v>165</v>
      </c>
    </row>
    <row r="15479" spans="1:16" x14ac:dyDescent="0.25">
      <c r="A15479">
        <v>1</v>
      </c>
      <c r="B15479">
        <v>9090202</v>
      </c>
      <c r="C15479">
        <v>3</v>
      </c>
      <c r="D15479">
        <v>1</v>
      </c>
      <c r="E15479">
        <v>2</v>
      </c>
      <c r="F15479" t="s">
        <v>7</v>
      </c>
      <c r="K15479">
        <v>43</v>
      </c>
      <c r="P15479">
        <v>43</v>
      </c>
    </row>
    <row r="15480" spans="1:16" x14ac:dyDescent="0.25">
      <c r="A15480">
        <v>1</v>
      </c>
      <c r="B15480">
        <v>9090202</v>
      </c>
      <c r="C15480">
        <v>3</v>
      </c>
      <c r="D15480">
        <v>2</v>
      </c>
      <c r="E15480">
        <v>2</v>
      </c>
      <c r="F15480" t="s">
        <v>7</v>
      </c>
      <c r="K15480">
        <v>1261</v>
      </c>
      <c r="P15480">
        <v>1261</v>
      </c>
    </row>
    <row r="15481" spans="1:16" x14ac:dyDescent="0.25">
      <c r="A15481">
        <v>1</v>
      </c>
      <c r="B15481">
        <v>9090202</v>
      </c>
      <c r="C15481">
        <v>3</v>
      </c>
      <c r="D15481">
        <v>3</v>
      </c>
      <c r="E15481">
        <v>2</v>
      </c>
      <c r="F15481" t="s">
        <v>7</v>
      </c>
      <c r="K15481">
        <v>624</v>
      </c>
      <c r="P15481">
        <v>624</v>
      </c>
    </row>
    <row r="15482" spans="1:16" x14ac:dyDescent="0.25">
      <c r="A15482">
        <v>1</v>
      </c>
      <c r="B15482">
        <v>9090202</v>
      </c>
      <c r="C15482">
        <v>3</v>
      </c>
      <c r="D15482">
        <v>4</v>
      </c>
      <c r="E15482">
        <v>2</v>
      </c>
      <c r="F15482" t="s">
        <v>7</v>
      </c>
      <c r="K15482">
        <v>1345</v>
      </c>
      <c r="P15482">
        <v>1345</v>
      </c>
    </row>
    <row r="15483" spans="1:16" x14ac:dyDescent="0.25">
      <c r="A15483">
        <v>1</v>
      </c>
      <c r="B15483">
        <v>9090202</v>
      </c>
      <c r="C15483">
        <v>3</v>
      </c>
      <c r="D15483">
        <v>5</v>
      </c>
      <c r="E15483">
        <v>2</v>
      </c>
      <c r="F15483" t="s">
        <v>7</v>
      </c>
      <c r="K15483">
        <v>870</v>
      </c>
      <c r="P15483">
        <v>870</v>
      </c>
    </row>
    <row r="15484" spans="1:16" x14ac:dyDescent="0.25">
      <c r="A15484">
        <v>1</v>
      </c>
      <c r="B15484">
        <v>9090202</v>
      </c>
      <c r="C15484">
        <v>3</v>
      </c>
      <c r="D15484">
        <v>6</v>
      </c>
      <c r="E15484">
        <v>2</v>
      </c>
      <c r="F15484" t="s">
        <v>7</v>
      </c>
      <c r="K15484">
        <v>2036</v>
      </c>
      <c r="P15484">
        <v>2036</v>
      </c>
    </row>
    <row r="15485" spans="1:16" x14ac:dyDescent="0.25">
      <c r="A15485">
        <v>1</v>
      </c>
      <c r="B15485">
        <v>9090202</v>
      </c>
      <c r="C15485">
        <v>3</v>
      </c>
      <c r="D15485">
        <v>7</v>
      </c>
      <c r="E15485">
        <v>2</v>
      </c>
      <c r="F15485" t="s">
        <v>7</v>
      </c>
      <c r="K15485">
        <v>285</v>
      </c>
      <c r="P15485">
        <v>285</v>
      </c>
    </row>
    <row r="15486" spans="1:16" x14ac:dyDescent="0.25">
      <c r="A15486">
        <v>1</v>
      </c>
      <c r="B15486">
        <v>9090203</v>
      </c>
      <c r="C15486">
        <v>3</v>
      </c>
      <c r="D15486">
        <v>1</v>
      </c>
      <c r="E15486">
        <v>2</v>
      </c>
      <c r="F15486" t="s">
        <v>7</v>
      </c>
      <c r="K15486">
        <v>0</v>
      </c>
      <c r="P15486">
        <v>0</v>
      </c>
    </row>
    <row r="15487" spans="1:16" x14ac:dyDescent="0.25">
      <c r="A15487">
        <v>1</v>
      </c>
      <c r="B15487">
        <v>9090203</v>
      </c>
      <c r="C15487">
        <v>3</v>
      </c>
      <c r="D15487">
        <v>2</v>
      </c>
      <c r="E15487">
        <v>2</v>
      </c>
      <c r="F15487" t="s">
        <v>7</v>
      </c>
      <c r="K15487">
        <v>823</v>
      </c>
      <c r="P15487">
        <v>823</v>
      </c>
    </row>
    <row r="15488" spans="1:16" x14ac:dyDescent="0.25">
      <c r="A15488">
        <v>1</v>
      </c>
      <c r="B15488">
        <v>9090203</v>
      </c>
      <c r="C15488">
        <v>3</v>
      </c>
      <c r="D15488">
        <v>3</v>
      </c>
      <c r="E15488">
        <v>2</v>
      </c>
      <c r="F15488" t="s">
        <v>7</v>
      </c>
      <c r="K15488">
        <v>578</v>
      </c>
      <c r="P15488">
        <v>578</v>
      </c>
    </row>
    <row r="15489" spans="1:16" x14ac:dyDescent="0.25">
      <c r="A15489">
        <v>1</v>
      </c>
      <c r="B15489">
        <v>9090203</v>
      </c>
      <c r="C15489">
        <v>3</v>
      </c>
      <c r="D15489">
        <v>4</v>
      </c>
      <c r="E15489">
        <v>2</v>
      </c>
      <c r="F15489" t="s">
        <v>7</v>
      </c>
      <c r="K15489">
        <v>888</v>
      </c>
      <c r="P15489">
        <v>888</v>
      </c>
    </row>
    <row r="15490" spans="1:16" x14ac:dyDescent="0.25">
      <c r="A15490">
        <v>1</v>
      </c>
      <c r="B15490">
        <v>9090203</v>
      </c>
      <c r="C15490">
        <v>3</v>
      </c>
      <c r="D15490">
        <v>5</v>
      </c>
      <c r="E15490">
        <v>2</v>
      </c>
      <c r="F15490" t="s">
        <v>7</v>
      </c>
      <c r="K15490">
        <v>580</v>
      </c>
      <c r="P15490">
        <v>580</v>
      </c>
    </row>
    <row r="15491" spans="1:16" x14ac:dyDescent="0.25">
      <c r="A15491">
        <v>1</v>
      </c>
      <c r="B15491">
        <v>9090203</v>
      </c>
      <c r="C15491">
        <v>3</v>
      </c>
      <c r="D15491">
        <v>6</v>
      </c>
      <c r="E15491">
        <v>2</v>
      </c>
      <c r="F15491" t="s">
        <v>7</v>
      </c>
      <c r="K15491">
        <v>1221</v>
      </c>
      <c r="P15491">
        <v>1221</v>
      </c>
    </row>
    <row r="15492" spans="1:16" x14ac:dyDescent="0.25">
      <c r="A15492">
        <v>1</v>
      </c>
      <c r="B15492">
        <v>9090203</v>
      </c>
      <c r="C15492">
        <v>3</v>
      </c>
      <c r="D15492">
        <v>7</v>
      </c>
      <c r="E15492">
        <v>2</v>
      </c>
      <c r="F15492" t="s">
        <v>7</v>
      </c>
      <c r="K15492">
        <v>107</v>
      </c>
      <c r="P15492">
        <v>107</v>
      </c>
    </row>
    <row r="15493" spans="1:16" x14ac:dyDescent="0.25">
      <c r="A15493">
        <v>1</v>
      </c>
      <c r="B15493">
        <v>9090205</v>
      </c>
      <c r="C15493">
        <v>3</v>
      </c>
      <c r="D15493">
        <v>1</v>
      </c>
      <c r="E15493">
        <v>2</v>
      </c>
      <c r="F15493" t="s">
        <v>7</v>
      </c>
      <c r="K15493">
        <v>1069</v>
      </c>
      <c r="P15493">
        <v>1069</v>
      </c>
    </row>
    <row r="15494" spans="1:16" x14ac:dyDescent="0.25">
      <c r="A15494">
        <v>1</v>
      </c>
      <c r="B15494">
        <v>9090205</v>
      </c>
      <c r="C15494">
        <v>3</v>
      </c>
      <c r="D15494">
        <v>2</v>
      </c>
      <c r="E15494">
        <v>2</v>
      </c>
      <c r="F15494" t="s">
        <v>7</v>
      </c>
      <c r="K15494">
        <v>588</v>
      </c>
      <c r="P15494">
        <v>588</v>
      </c>
    </row>
    <row r="15495" spans="1:16" x14ac:dyDescent="0.25">
      <c r="A15495">
        <v>1</v>
      </c>
      <c r="B15495">
        <v>9090205</v>
      </c>
      <c r="C15495">
        <v>3</v>
      </c>
      <c r="D15495">
        <v>3</v>
      </c>
      <c r="E15495">
        <v>2</v>
      </c>
      <c r="F15495" t="s">
        <v>7</v>
      </c>
      <c r="K15495">
        <v>881</v>
      </c>
      <c r="P15495">
        <v>881</v>
      </c>
    </row>
    <row r="15496" spans="1:16" x14ac:dyDescent="0.25">
      <c r="A15496">
        <v>1</v>
      </c>
      <c r="B15496">
        <v>9090205</v>
      </c>
      <c r="C15496">
        <v>3</v>
      </c>
      <c r="D15496">
        <v>4</v>
      </c>
      <c r="E15496">
        <v>2</v>
      </c>
      <c r="F15496" t="s">
        <v>7</v>
      </c>
      <c r="K15496">
        <v>1580</v>
      </c>
      <c r="P15496">
        <v>1580</v>
      </c>
    </row>
    <row r="15497" spans="1:16" x14ac:dyDescent="0.25">
      <c r="A15497">
        <v>1</v>
      </c>
      <c r="B15497">
        <v>9090205</v>
      </c>
      <c r="C15497">
        <v>3</v>
      </c>
      <c r="D15497">
        <v>5</v>
      </c>
      <c r="E15497">
        <v>2</v>
      </c>
      <c r="F15497" t="s">
        <v>7</v>
      </c>
      <c r="K15497">
        <v>1310</v>
      </c>
      <c r="P15497">
        <v>1310</v>
      </c>
    </row>
    <row r="15498" spans="1:16" x14ac:dyDescent="0.25">
      <c r="A15498">
        <v>1</v>
      </c>
      <c r="B15498">
        <v>9090205</v>
      </c>
      <c r="C15498">
        <v>3</v>
      </c>
      <c r="D15498">
        <v>6</v>
      </c>
      <c r="E15498">
        <v>2</v>
      </c>
      <c r="F15498" t="s">
        <v>7</v>
      </c>
      <c r="K15498">
        <v>1833</v>
      </c>
      <c r="P15498">
        <v>1833</v>
      </c>
    </row>
    <row r="15499" spans="1:16" x14ac:dyDescent="0.25">
      <c r="A15499">
        <v>1</v>
      </c>
      <c r="B15499">
        <v>9090205</v>
      </c>
      <c r="C15499">
        <v>3</v>
      </c>
      <c r="D15499">
        <v>7</v>
      </c>
      <c r="E15499">
        <v>2</v>
      </c>
      <c r="F15499" t="s">
        <v>7</v>
      </c>
      <c r="K15499">
        <v>122</v>
      </c>
      <c r="P15499">
        <v>122</v>
      </c>
    </row>
    <row r="15500" spans="1:16" x14ac:dyDescent="0.25">
      <c r="A15500">
        <v>1</v>
      </c>
      <c r="B15500">
        <v>9090206</v>
      </c>
      <c r="C15500">
        <v>3</v>
      </c>
      <c r="D15500">
        <v>1</v>
      </c>
      <c r="E15500">
        <v>2</v>
      </c>
      <c r="F15500" t="s">
        <v>7</v>
      </c>
      <c r="K15500">
        <v>0</v>
      </c>
      <c r="P15500">
        <v>0</v>
      </c>
    </row>
    <row r="15501" spans="1:16" x14ac:dyDescent="0.25">
      <c r="A15501">
        <v>1</v>
      </c>
      <c r="B15501">
        <v>9090206</v>
      </c>
      <c r="C15501">
        <v>3</v>
      </c>
      <c r="D15501">
        <v>2</v>
      </c>
      <c r="E15501">
        <v>2</v>
      </c>
      <c r="F15501" t="s">
        <v>7</v>
      </c>
      <c r="K15501">
        <v>213</v>
      </c>
      <c r="P15501">
        <v>213</v>
      </c>
    </row>
    <row r="15502" spans="1:16" x14ac:dyDescent="0.25">
      <c r="A15502">
        <v>1</v>
      </c>
      <c r="B15502">
        <v>9090206</v>
      </c>
      <c r="C15502">
        <v>3</v>
      </c>
      <c r="D15502">
        <v>3</v>
      </c>
      <c r="E15502">
        <v>2</v>
      </c>
      <c r="F15502" t="s">
        <v>7</v>
      </c>
      <c r="K15502">
        <v>0</v>
      </c>
      <c r="P15502">
        <v>0</v>
      </c>
    </row>
    <row r="15503" spans="1:16" x14ac:dyDescent="0.25">
      <c r="A15503">
        <v>1</v>
      </c>
      <c r="B15503">
        <v>9090206</v>
      </c>
      <c r="C15503">
        <v>3</v>
      </c>
      <c r="D15503">
        <v>4</v>
      </c>
      <c r="E15503">
        <v>2</v>
      </c>
      <c r="F15503" t="s">
        <v>7</v>
      </c>
      <c r="K15503">
        <v>296</v>
      </c>
      <c r="P15503">
        <v>296</v>
      </c>
    </row>
    <row r="15504" spans="1:16" x14ac:dyDescent="0.25">
      <c r="A15504">
        <v>1</v>
      </c>
      <c r="B15504">
        <v>9090206</v>
      </c>
      <c r="C15504">
        <v>3</v>
      </c>
      <c r="D15504">
        <v>5</v>
      </c>
      <c r="E15504">
        <v>2</v>
      </c>
      <c r="F15504" t="s">
        <v>7</v>
      </c>
      <c r="K15504">
        <v>765</v>
      </c>
      <c r="P15504">
        <v>765</v>
      </c>
    </row>
    <row r="15505" spans="1:16" x14ac:dyDescent="0.25">
      <c r="A15505">
        <v>1</v>
      </c>
      <c r="B15505">
        <v>9090206</v>
      </c>
      <c r="C15505">
        <v>3</v>
      </c>
      <c r="D15505">
        <v>6</v>
      </c>
      <c r="E15505">
        <v>2</v>
      </c>
      <c r="F15505" t="s">
        <v>7</v>
      </c>
      <c r="K15505">
        <v>808</v>
      </c>
      <c r="P15505">
        <v>808</v>
      </c>
    </row>
    <row r="15506" spans="1:16" x14ac:dyDescent="0.25">
      <c r="A15506">
        <v>1</v>
      </c>
      <c r="B15506">
        <v>9090206</v>
      </c>
      <c r="C15506">
        <v>3</v>
      </c>
      <c r="D15506">
        <v>7</v>
      </c>
      <c r="E15506">
        <v>2</v>
      </c>
      <c r="F15506" t="s">
        <v>7</v>
      </c>
      <c r="K15506">
        <v>73</v>
      </c>
      <c r="P15506">
        <v>73</v>
      </c>
    </row>
    <row r="15507" spans="1:16" x14ac:dyDescent="0.25">
      <c r="A15507">
        <v>1</v>
      </c>
      <c r="B15507">
        <v>9090207</v>
      </c>
      <c r="C15507">
        <v>3</v>
      </c>
      <c r="D15507">
        <v>1</v>
      </c>
      <c r="E15507">
        <v>2</v>
      </c>
      <c r="F15507" t="s">
        <v>7</v>
      </c>
      <c r="K15507">
        <v>0</v>
      </c>
      <c r="P15507">
        <v>0</v>
      </c>
    </row>
    <row r="15508" spans="1:16" x14ac:dyDescent="0.25">
      <c r="A15508">
        <v>1</v>
      </c>
      <c r="B15508">
        <v>9090207</v>
      </c>
      <c r="C15508">
        <v>3</v>
      </c>
      <c r="D15508">
        <v>2</v>
      </c>
      <c r="E15508">
        <v>2</v>
      </c>
      <c r="F15508" t="s">
        <v>7</v>
      </c>
      <c r="K15508">
        <v>593</v>
      </c>
      <c r="P15508">
        <v>593</v>
      </c>
    </row>
    <row r="15509" spans="1:16" x14ac:dyDescent="0.25">
      <c r="A15509">
        <v>1</v>
      </c>
      <c r="B15509">
        <v>9090207</v>
      </c>
      <c r="C15509">
        <v>3</v>
      </c>
      <c r="D15509">
        <v>3</v>
      </c>
      <c r="E15509">
        <v>2</v>
      </c>
      <c r="F15509" t="s">
        <v>7</v>
      </c>
      <c r="K15509">
        <v>0</v>
      </c>
      <c r="P15509">
        <v>0</v>
      </c>
    </row>
    <row r="15510" spans="1:16" x14ac:dyDescent="0.25">
      <c r="A15510">
        <v>1</v>
      </c>
      <c r="B15510">
        <v>9090207</v>
      </c>
      <c r="C15510">
        <v>3</v>
      </c>
      <c r="D15510">
        <v>4</v>
      </c>
      <c r="E15510">
        <v>2</v>
      </c>
      <c r="F15510" t="s">
        <v>7</v>
      </c>
      <c r="K15510">
        <v>419</v>
      </c>
      <c r="P15510">
        <v>419</v>
      </c>
    </row>
    <row r="15511" spans="1:16" x14ac:dyDescent="0.25">
      <c r="A15511">
        <v>1</v>
      </c>
      <c r="B15511">
        <v>9090207</v>
      </c>
      <c r="C15511">
        <v>3</v>
      </c>
      <c r="D15511">
        <v>5</v>
      </c>
      <c r="E15511">
        <v>2</v>
      </c>
      <c r="F15511" t="s">
        <v>7</v>
      </c>
      <c r="K15511">
        <v>1151</v>
      </c>
      <c r="P15511">
        <v>1151</v>
      </c>
    </row>
    <row r="15512" spans="1:16" x14ac:dyDescent="0.25">
      <c r="A15512">
        <v>1</v>
      </c>
      <c r="B15512">
        <v>9090207</v>
      </c>
      <c r="C15512">
        <v>3</v>
      </c>
      <c r="D15512">
        <v>6</v>
      </c>
      <c r="E15512">
        <v>2</v>
      </c>
      <c r="F15512" t="s">
        <v>7</v>
      </c>
      <c r="K15512">
        <v>1241</v>
      </c>
      <c r="P15512">
        <v>1241</v>
      </c>
    </row>
    <row r="15513" spans="1:16" x14ac:dyDescent="0.25">
      <c r="A15513">
        <v>1</v>
      </c>
      <c r="B15513">
        <v>9090207</v>
      </c>
      <c r="C15513">
        <v>3</v>
      </c>
      <c r="D15513">
        <v>7</v>
      </c>
      <c r="E15513">
        <v>2</v>
      </c>
      <c r="F15513" t="s">
        <v>7</v>
      </c>
      <c r="K15513">
        <v>186</v>
      </c>
      <c r="P15513">
        <v>186</v>
      </c>
    </row>
    <row r="15514" spans="1:16" x14ac:dyDescent="0.25">
      <c r="A15514">
        <v>1</v>
      </c>
      <c r="B15514">
        <v>9090208</v>
      </c>
      <c r="C15514">
        <v>3</v>
      </c>
      <c r="D15514">
        <v>1</v>
      </c>
      <c r="E15514">
        <v>2</v>
      </c>
      <c r="F15514" t="s">
        <v>7</v>
      </c>
      <c r="K15514">
        <v>0</v>
      </c>
      <c r="P15514">
        <v>0</v>
      </c>
    </row>
    <row r="15515" spans="1:16" x14ac:dyDescent="0.25">
      <c r="A15515">
        <v>1</v>
      </c>
      <c r="B15515">
        <v>9090208</v>
      </c>
      <c r="C15515">
        <v>3</v>
      </c>
      <c r="D15515">
        <v>2</v>
      </c>
      <c r="E15515">
        <v>2</v>
      </c>
      <c r="F15515" t="s">
        <v>7</v>
      </c>
      <c r="K15515">
        <v>821</v>
      </c>
      <c r="P15515">
        <v>821</v>
      </c>
    </row>
    <row r="15516" spans="1:16" x14ac:dyDescent="0.25">
      <c r="A15516">
        <v>1</v>
      </c>
      <c r="B15516">
        <v>9090208</v>
      </c>
      <c r="C15516">
        <v>3</v>
      </c>
      <c r="D15516">
        <v>3</v>
      </c>
      <c r="E15516">
        <v>2</v>
      </c>
      <c r="F15516" t="s">
        <v>7</v>
      </c>
      <c r="K15516">
        <v>0</v>
      </c>
      <c r="P15516">
        <v>0</v>
      </c>
    </row>
    <row r="15517" spans="1:16" x14ac:dyDescent="0.25">
      <c r="A15517">
        <v>1</v>
      </c>
      <c r="B15517">
        <v>9090208</v>
      </c>
      <c r="C15517">
        <v>3</v>
      </c>
      <c r="D15517">
        <v>4</v>
      </c>
      <c r="E15517">
        <v>2</v>
      </c>
      <c r="F15517" t="s">
        <v>7</v>
      </c>
      <c r="K15517">
        <v>1652</v>
      </c>
      <c r="P15517">
        <v>1652</v>
      </c>
    </row>
    <row r="15518" spans="1:16" x14ac:dyDescent="0.25">
      <c r="A15518">
        <v>1</v>
      </c>
      <c r="B15518">
        <v>9090208</v>
      </c>
      <c r="C15518">
        <v>3</v>
      </c>
      <c r="D15518">
        <v>5</v>
      </c>
      <c r="E15518">
        <v>2</v>
      </c>
      <c r="F15518" t="s">
        <v>7</v>
      </c>
      <c r="K15518">
        <v>635</v>
      </c>
      <c r="P15518">
        <v>635</v>
      </c>
    </row>
    <row r="15519" spans="1:16" x14ac:dyDescent="0.25">
      <c r="A15519">
        <v>1</v>
      </c>
      <c r="B15519">
        <v>9090208</v>
      </c>
      <c r="C15519">
        <v>3</v>
      </c>
      <c r="D15519">
        <v>6</v>
      </c>
      <c r="E15519">
        <v>2</v>
      </c>
      <c r="F15519" t="s">
        <v>7</v>
      </c>
      <c r="K15519">
        <v>1589</v>
      </c>
      <c r="P15519">
        <v>1589</v>
      </c>
    </row>
    <row r="15520" spans="1:16" x14ac:dyDescent="0.25">
      <c r="A15520">
        <v>1</v>
      </c>
      <c r="B15520">
        <v>9090208</v>
      </c>
      <c r="C15520">
        <v>3</v>
      </c>
      <c r="D15520">
        <v>7</v>
      </c>
      <c r="E15520">
        <v>2</v>
      </c>
      <c r="F15520" t="s">
        <v>7</v>
      </c>
      <c r="K15520">
        <v>94</v>
      </c>
      <c r="P15520">
        <v>94</v>
      </c>
    </row>
    <row r="15521" spans="1:16" x14ac:dyDescent="0.25">
      <c r="A15521">
        <v>1</v>
      </c>
      <c r="B15521">
        <v>9090209</v>
      </c>
      <c r="C15521">
        <v>3</v>
      </c>
      <c r="D15521">
        <v>1</v>
      </c>
      <c r="E15521">
        <v>2</v>
      </c>
      <c r="F15521" t="s">
        <v>7</v>
      </c>
      <c r="K15521">
        <v>6977</v>
      </c>
      <c r="P15521">
        <v>6977</v>
      </c>
    </row>
    <row r="15522" spans="1:16" x14ac:dyDescent="0.25">
      <c r="A15522">
        <v>1</v>
      </c>
      <c r="B15522">
        <v>9090209</v>
      </c>
      <c r="C15522">
        <v>3</v>
      </c>
      <c r="D15522">
        <v>2</v>
      </c>
      <c r="E15522">
        <v>2</v>
      </c>
      <c r="F15522" t="s">
        <v>7</v>
      </c>
      <c r="K15522">
        <v>3139</v>
      </c>
      <c r="P15522">
        <v>3139</v>
      </c>
    </row>
    <row r="15523" spans="1:16" x14ac:dyDescent="0.25">
      <c r="A15523">
        <v>1</v>
      </c>
      <c r="B15523">
        <v>9090209</v>
      </c>
      <c r="C15523">
        <v>3</v>
      </c>
      <c r="D15523">
        <v>3</v>
      </c>
      <c r="E15523">
        <v>2</v>
      </c>
      <c r="F15523" t="s">
        <v>7</v>
      </c>
      <c r="K15523">
        <v>849</v>
      </c>
      <c r="P15523">
        <v>849</v>
      </c>
    </row>
    <row r="15524" spans="1:16" x14ac:dyDescent="0.25">
      <c r="A15524">
        <v>1</v>
      </c>
      <c r="B15524">
        <v>9090209</v>
      </c>
      <c r="C15524">
        <v>3</v>
      </c>
      <c r="D15524">
        <v>4</v>
      </c>
      <c r="E15524">
        <v>2</v>
      </c>
      <c r="F15524" t="s">
        <v>7</v>
      </c>
      <c r="K15524">
        <v>5319</v>
      </c>
      <c r="P15524">
        <v>5319</v>
      </c>
    </row>
    <row r="15525" spans="1:16" x14ac:dyDescent="0.25">
      <c r="A15525">
        <v>1</v>
      </c>
      <c r="B15525">
        <v>9090209</v>
      </c>
      <c r="C15525">
        <v>3</v>
      </c>
      <c r="D15525">
        <v>5</v>
      </c>
      <c r="E15525">
        <v>2</v>
      </c>
      <c r="F15525" t="s">
        <v>7</v>
      </c>
      <c r="K15525">
        <v>2245</v>
      </c>
      <c r="P15525">
        <v>2245</v>
      </c>
    </row>
    <row r="15526" spans="1:16" x14ac:dyDescent="0.25">
      <c r="A15526">
        <v>1</v>
      </c>
      <c r="B15526">
        <v>9090209</v>
      </c>
      <c r="C15526">
        <v>3</v>
      </c>
      <c r="D15526">
        <v>6</v>
      </c>
      <c r="E15526">
        <v>2</v>
      </c>
      <c r="F15526" t="s">
        <v>7</v>
      </c>
      <c r="K15526">
        <v>2471</v>
      </c>
      <c r="P15526">
        <v>2471</v>
      </c>
    </row>
    <row r="15527" spans="1:16" x14ac:dyDescent="0.25">
      <c r="A15527">
        <v>1</v>
      </c>
      <c r="B15527">
        <v>9090209</v>
      </c>
      <c r="C15527">
        <v>3</v>
      </c>
      <c r="D15527">
        <v>7</v>
      </c>
      <c r="E15527">
        <v>2</v>
      </c>
      <c r="F15527" t="s">
        <v>7</v>
      </c>
      <c r="K15527">
        <v>190</v>
      </c>
      <c r="P15527">
        <v>190</v>
      </c>
    </row>
    <row r="15528" spans="1:16" x14ac:dyDescent="0.25">
      <c r="A15528">
        <v>1</v>
      </c>
      <c r="B15528">
        <v>9090301</v>
      </c>
      <c r="C15528">
        <v>3</v>
      </c>
      <c r="D15528">
        <v>1</v>
      </c>
      <c r="E15528">
        <v>2</v>
      </c>
      <c r="F15528" t="s">
        <v>7</v>
      </c>
      <c r="K15528">
        <v>0</v>
      </c>
      <c r="P15528">
        <v>0</v>
      </c>
    </row>
    <row r="15529" spans="1:16" x14ac:dyDescent="0.25">
      <c r="A15529">
        <v>1</v>
      </c>
      <c r="B15529">
        <v>9090301</v>
      </c>
      <c r="C15529">
        <v>3</v>
      </c>
      <c r="D15529">
        <v>2</v>
      </c>
      <c r="E15529">
        <v>2</v>
      </c>
      <c r="F15529" t="s">
        <v>7</v>
      </c>
      <c r="K15529">
        <v>898</v>
      </c>
      <c r="P15529">
        <v>898</v>
      </c>
    </row>
    <row r="15530" spans="1:16" x14ac:dyDescent="0.25">
      <c r="A15530">
        <v>1</v>
      </c>
      <c r="B15530">
        <v>9090301</v>
      </c>
      <c r="C15530">
        <v>3</v>
      </c>
      <c r="D15530">
        <v>3</v>
      </c>
      <c r="E15530">
        <v>2</v>
      </c>
      <c r="F15530" t="s">
        <v>7</v>
      </c>
      <c r="K15530">
        <v>1433</v>
      </c>
      <c r="P15530">
        <v>1433</v>
      </c>
    </row>
    <row r="15531" spans="1:16" x14ac:dyDescent="0.25">
      <c r="A15531">
        <v>1</v>
      </c>
      <c r="B15531">
        <v>9090301</v>
      </c>
      <c r="C15531">
        <v>3</v>
      </c>
      <c r="D15531">
        <v>4</v>
      </c>
      <c r="E15531">
        <v>2</v>
      </c>
      <c r="F15531" t="s">
        <v>7</v>
      </c>
      <c r="K15531">
        <v>944</v>
      </c>
      <c r="P15531">
        <v>944</v>
      </c>
    </row>
    <row r="15532" spans="1:16" x14ac:dyDescent="0.25">
      <c r="A15532">
        <v>1</v>
      </c>
      <c r="B15532">
        <v>9090301</v>
      </c>
      <c r="C15532">
        <v>3</v>
      </c>
      <c r="D15532">
        <v>5</v>
      </c>
      <c r="E15532">
        <v>2</v>
      </c>
      <c r="F15532" t="s">
        <v>7</v>
      </c>
      <c r="K15532">
        <v>1013</v>
      </c>
      <c r="P15532">
        <v>1013</v>
      </c>
    </row>
    <row r="15533" spans="1:16" x14ac:dyDescent="0.25">
      <c r="A15533">
        <v>1</v>
      </c>
      <c r="B15533">
        <v>9090301</v>
      </c>
      <c r="C15533">
        <v>3</v>
      </c>
      <c r="D15533">
        <v>6</v>
      </c>
      <c r="E15533">
        <v>2</v>
      </c>
      <c r="F15533" t="s">
        <v>7</v>
      </c>
      <c r="K15533">
        <v>1402</v>
      </c>
      <c r="P15533">
        <v>1402</v>
      </c>
    </row>
    <row r="15534" spans="1:16" x14ac:dyDescent="0.25">
      <c r="A15534">
        <v>1</v>
      </c>
      <c r="B15534">
        <v>9090301</v>
      </c>
      <c r="C15534">
        <v>3</v>
      </c>
      <c r="D15534">
        <v>7</v>
      </c>
      <c r="E15534">
        <v>2</v>
      </c>
      <c r="F15534" t="s">
        <v>7</v>
      </c>
      <c r="K15534">
        <v>169</v>
      </c>
      <c r="P15534">
        <v>169</v>
      </c>
    </row>
    <row r="15535" spans="1:16" x14ac:dyDescent="0.25">
      <c r="A15535">
        <v>1</v>
      </c>
      <c r="B15535">
        <v>9090302</v>
      </c>
      <c r="C15535">
        <v>3</v>
      </c>
      <c r="D15535">
        <v>1</v>
      </c>
      <c r="E15535">
        <v>2</v>
      </c>
      <c r="F15535" t="s">
        <v>7</v>
      </c>
      <c r="K15535">
        <v>227</v>
      </c>
      <c r="P15535">
        <v>227</v>
      </c>
    </row>
    <row r="15536" spans="1:16" x14ac:dyDescent="0.25">
      <c r="A15536">
        <v>1</v>
      </c>
      <c r="B15536">
        <v>9090302</v>
      </c>
      <c r="C15536">
        <v>3</v>
      </c>
      <c r="D15536">
        <v>2</v>
      </c>
      <c r="E15536">
        <v>2</v>
      </c>
      <c r="F15536" t="s">
        <v>7</v>
      </c>
      <c r="K15536">
        <v>508</v>
      </c>
      <c r="P15536">
        <v>508</v>
      </c>
    </row>
    <row r="15537" spans="1:16" x14ac:dyDescent="0.25">
      <c r="A15537">
        <v>1</v>
      </c>
      <c r="B15537">
        <v>9090302</v>
      </c>
      <c r="C15537">
        <v>3</v>
      </c>
      <c r="D15537">
        <v>3</v>
      </c>
      <c r="E15537">
        <v>2</v>
      </c>
      <c r="F15537" t="s">
        <v>7</v>
      </c>
      <c r="K15537">
        <v>483</v>
      </c>
      <c r="P15537">
        <v>483</v>
      </c>
    </row>
    <row r="15538" spans="1:16" x14ac:dyDescent="0.25">
      <c r="A15538">
        <v>1</v>
      </c>
      <c r="B15538">
        <v>9090302</v>
      </c>
      <c r="C15538">
        <v>3</v>
      </c>
      <c r="D15538">
        <v>4</v>
      </c>
      <c r="E15538">
        <v>2</v>
      </c>
      <c r="F15538" t="s">
        <v>7</v>
      </c>
      <c r="K15538">
        <v>646</v>
      </c>
      <c r="P15538">
        <v>646</v>
      </c>
    </row>
    <row r="15539" spans="1:16" x14ac:dyDescent="0.25">
      <c r="A15539">
        <v>1</v>
      </c>
      <c r="B15539">
        <v>9090302</v>
      </c>
      <c r="C15539">
        <v>3</v>
      </c>
      <c r="D15539">
        <v>5</v>
      </c>
      <c r="E15539">
        <v>2</v>
      </c>
      <c r="F15539" t="s">
        <v>7</v>
      </c>
      <c r="K15539">
        <v>1746</v>
      </c>
      <c r="P15539">
        <v>1746</v>
      </c>
    </row>
    <row r="15540" spans="1:16" x14ac:dyDescent="0.25">
      <c r="A15540">
        <v>1</v>
      </c>
      <c r="B15540">
        <v>9090302</v>
      </c>
      <c r="C15540">
        <v>3</v>
      </c>
      <c r="D15540">
        <v>6</v>
      </c>
      <c r="E15540">
        <v>2</v>
      </c>
      <c r="F15540" t="s">
        <v>7</v>
      </c>
      <c r="K15540">
        <v>2467</v>
      </c>
      <c r="P15540">
        <v>2467</v>
      </c>
    </row>
    <row r="15541" spans="1:16" x14ac:dyDescent="0.25">
      <c r="A15541">
        <v>1</v>
      </c>
      <c r="B15541">
        <v>9090302</v>
      </c>
      <c r="C15541">
        <v>3</v>
      </c>
      <c r="D15541">
        <v>7</v>
      </c>
      <c r="E15541">
        <v>2</v>
      </c>
      <c r="F15541" t="s">
        <v>7</v>
      </c>
      <c r="K15541">
        <v>349</v>
      </c>
      <c r="P15541">
        <v>349</v>
      </c>
    </row>
    <row r="15542" spans="1:16" x14ac:dyDescent="0.25">
      <c r="A15542">
        <v>1</v>
      </c>
      <c r="B15542">
        <v>9090303</v>
      </c>
      <c r="C15542">
        <v>3</v>
      </c>
      <c r="D15542">
        <v>1</v>
      </c>
      <c r="E15542">
        <v>2</v>
      </c>
      <c r="F15542" t="s">
        <v>7</v>
      </c>
      <c r="K15542">
        <v>481</v>
      </c>
      <c r="P15542">
        <v>481</v>
      </c>
    </row>
    <row r="15543" spans="1:16" x14ac:dyDescent="0.25">
      <c r="A15543">
        <v>1</v>
      </c>
      <c r="B15543">
        <v>9090303</v>
      </c>
      <c r="C15543">
        <v>3</v>
      </c>
      <c r="D15543">
        <v>2</v>
      </c>
      <c r="E15543">
        <v>2</v>
      </c>
      <c r="F15543" t="s">
        <v>7</v>
      </c>
      <c r="K15543">
        <v>1558</v>
      </c>
      <c r="P15543">
        <v>1558</v>
      </c>
    </row>
    <row r="15544" spans="1:16" x14ac:dyDescent="0.25">
      <c r="A15544">
        <v>1</v>
      </c>
      <c r="B15544">
        <v>9090303</v>
      </c>
      <c r="C15544">
        <v>3</v>
      </c>
      <c r="D15544">
        <v>3</v>
      </c>
      <c r="E15544">
        <v>2</v>
      </c>
      <c r="F15544" t="s">
        <v>7</v>
      </c>
      <c r="K15544">
        <v>354</v>
      </c>
      <c r="P15544">
        <v>354</v>
      </c>
    </row>
    <row r="15545" spans="1:16" x14ac:dyDescent="0.25">
      <c r="A15545">
        <v>1</v>
      </c>
      <c r="B15545">
        <v>9090303</v>
      </c>
      <c r="C15545">
        <v>3</v>
      </c>
      <c r="D15545">
        <v>4</v>
      </c>
      <c r="E15545">
        <v>2</v>
      </c>
      <c r="F15545" t="s">
        <v>7</v>
      </c>
      <c r="K15545">
        <v>2785</v>
      </c>
      <c r="P15545">
        <v>2785</v>
      </c>
    </row>
    <row r="15546" spans="1:16" x14ac:dyDescent="0.25">
      <c r="A15546">
        <v>1</v>
      </c>
      <c r="B15546">
        <v>9090303</v>
      </c>
      <c r="C15546">
        <v>3</v>
      </c>
      <c r="D15546">
        <v>5</v>
      </c>
      <c r="E15546">
        <v>2</v>
      </c>
      <c r="F15546" t="s">
        <v>7</v>
      </c>
      <c r="K15546">
        <v>1025</v>
      </c>
      <c r="P15546">
        <v>1025</v>
      </c>
    </row>
    <row r="15547" spans="1:16" x14ac:dyDescent="0.25">
      <c r="A15547">
        <v>1</v>
      </c>
      <c r="B15547">
        <v>9090303</v>
      </c>
      <c r="C15547">
        <v>3</v>
      </c>
      <c r="D15547">
        <v>6</v>
      </c>
      <c r="E15547">
        <v>2</v>
      </c>
      <c r="F15547" t="s">
        <v>7</v>
      </c>
      <c r="K15547">
        <v>1842</v>
      </c>
      <c r="P15547">
        <v>1842</v>
      </c>
    </row>
    <row r="15548" spans="1:16" x14ac:dyDescent="0.25">
      <c r="A15548">
        <v>1</v>
      </c>
      <c r="B15548">
        <v>9090303</v>
      </c>
      <c r="C15548">
        <v>3</v>
      </c>
      <c r="D15548">
        <v>7</v>
      </c>
      <c r="E15548">
        <v>2</v>
      </c>
      <c r="F15548" t="s">
        <v>7</v>
      </c>
      <c r="K15548">
        <v>200</v>
      </c>
      <c r="P15548">
        <v>200</v>
      </c>
    </row>
    <row r="15549" spans="1:16" x14ac:dyDescent="0.25">
      <c r="A15549">
        <v>1</v>
      </c>
      <c r="B15549">
        <v>9090304</v>
      </c>
      <c r="C15549">
        <v>3</v>
      </c>
      <c r="D15549">
        <v>1</v>
      </c>
      <c r="E15549">
        <v>2</v>
      </c>
      <c r="F15549" t="s">
        <v>7</v>
      </c>
      <c r="K15549">
        <v>0</v>
      </c>
      <c r="P15549">
        <v>0</v>
      </c>
    </row>
    <row r="15550" spans="1:16" x14ac:dyDescent="0.25">
      <c r="A15550">
        <v>1</v>
      </c>
      <c r="B15550">
        <v>9090304</v>
      </c>
      <c r="C15550">
        <v>3</v>
      </c>
      <c r="D15550">
        <v>2</v>
      </c>
      <c r="E15550">
        <v>2</v>
      </c>
      <c r="F15550" t="s">
        <v>7</v>
      </c>
      <c r="K15550">
        <v>0</v>
      </c>
      <c r="P15550">
        <v>0</v>
      </c>
    </row>
    <row r="15551" spans="1:16" x14ac:dyDescent="0.25">
      <c r="A15551">
        <v>1</v>
      </c>
      <c r="B15551">
        <v>9090304</v>
      </c>
      <c r="C15551">
        <v>3</v>
      </c>
      <c r="D15551">
        <v>3</v>
      </c>
      <c r="E15551">
        <v>2</v>
      </c>
      <c r="F15551" t="s">
        <v>7</v>
      </c>
      <c r="K15551">
        <v>328</v>
      </c>
      <c r="P15551">
        <v>328</v>
      </c>
    </row>
    <row r="15552" spans="1:16" x14ac:dyDescent="0.25">
      <c r="A15552">
        <v>1</v>
      </c>
      <c r="B15552">
        <v>9090304</v>
      </c>
      <c r="C15552">
        <v>3</v>
      </c>
      <c r="D15552">
        <v>4</v>
      </c>
      <c r="E15552">
        <v>2</v>
      </c>
      <c r="F15552" t="s">
        <v>7</v>
      </c>
      <c r="K15552">
        <v>0</v>
      </c>
      <c r="P15552">
        <v>0</v>
      </c>
    </row>
    <row r="15553" spans="1:16" x14ac:dyDescent="0.25">
      <c r="A15553">
        <v>1</v>
      </c>
      <c r="B15553">
        <v>9090304</v>
      </c>
      <c r="C15553">
        <v>3</v>
      </c>
      <c r="D15553">
        <v>5</v>
      </c>
      <c r="E15553">
        <v>2</v>
      </c>
      <c r="F15553" t="s">
        <v>7</v>
      </c>
      <c r="K15553">
        <v>193</v>
      </c>
      <c r="P15553">
        <v>193</v>
      </c>
    </row>
    <row r="15554" spans="1:16" x14ac:dyDescent="0.25">
      <c r="A15554">
        <v>1</v>
      </c>
      <c r="B15554">
        <v>9090304</v>
      </c>
      <c r="C15554">
        <v>3</v>
      </c>
      <c r="D15554">
        <v>6</v>
      </c>
      <c r="E15554">
        <v>2</v>
      </c>
      <c r="F15554" t="s">
        <v>7</v>
      </c>
      <c r="K15554">
        <v>914</v>
      </c>
      <c r="P15554">
        <v>914</v>
      </c>
    </row>
    <row r="15555" spans="1:16" x14ac:dyDescent="0.25">
      <c r="A15555">
        <v>1</v>
      </c>
      <c r="B15555">
        <v>9090304</v>
      </c>
      <c r="C15555">
        <v>3</v>
      </c>
      <c r="D15555">
        <v>7</v>
      </c>
      <c r="E15555">
        <v>2</v>
      </c>
      <c r="F15555" t="s">
        <v>7</v>
      </c>
      <c r="K15555">
        <v>258</v>
      </c>
      <c r="P15555">
        <v>258</v>
      </c>
    </row>
    <row r="15556" spans="1:16" x14ac:dyDescent="0.25">
      <c r="A15556">
        <v>1</v>
      </c>
      <c r="B15556">
        <v>9090305</v>
      </c>
      <c r="C15556">
        <v>3</v>
      </c>
      <c r="D15556">
        <v>1</v>
      </c>
      <c r="E15556">
        <v>2</v>
      </c>
      <c r="F15556" t="s">
        <v>7</v>
      </c>
      <c r="K15556">
        <v>1038</v>
      </c>
      <c r="P15556">
        <v>1038</v>
      </c>
    </row>
    <row r="15557" spans="1:16" x14ac:dyDescent="0.25">
      <c r="A15557">
        <v>1</v>
      </c>
      <c r="B15557">
        <v>9090305</v>
      </c>
      <c r="C15557">
        <v>3</v>
      </c>
      <c r="D15557">
        <v>2</v>
      </c>
      <c r="E15557">
        <v>2</v>
      </c>
      <c r="F15557" t="s">
        <v>7</v>
      </c>
      <c r="K15557">
        <v>232</v>
      </c>
      <c r="P15557">
        <v>232</v>
      </c>
    </row>
    <row r="15558" spans="1:16" x14ac:dyDescent="0.25">
      <c r="A15558">
        <v>1</v>
      </c>
      <c r="B15558">
        <v>9090305</v>
      </c>
      <c r="C15558">
        <v>3</v>
      </c>
      <c r="D15558">
        <v>3</v>
      </c>
      <c r="E15558">
        <v>2</v>
      </c>
      <c r="F15558" t="s">
        <v>7</v>
      </c>
      <c r="K15558">
        <v>205</v>
      </c>
      <c r="P15558">
        <v>205</v>
      </c>
    </row>
    <row r="15559" spans="1:16" x14ac:dyDescent="0.25">
      <c r="A15559">
        <v>1</v>
      </c>
      <c r="B15559">
        <v>9090305</v>
      </c>
      <c r="C15559">
        <v>3</v>
      </c>
      <c r="D15559">
        <v>4</v>
      </c>
      <c r="E15559">
        <v>2</v>
      </c>
      <c r="F15559" t="s">
        <v>7</v>
      </c>
      <c r="K15559">
        <v>1124</v>
      </c>
      <c r="P15559">
        <v>1124</v>
      </c>
    </row>
    <row r="15560" spans="1:16" x14ac:dyDescent="0.25">
      <c r="A15560">
        <v>1</v>
      </c>
      <c r="B15560">
        <v>9090305</v>
      </c>
      <c r="C15560">
        <v>3</v>
      </c>
      <c r="D15560">
        <v>5</v>
      </c>
      <c r="E15560">
        <v>2</v>
      </c>
      <c r="F15560" t="s">
        <v>7</v>
      </c>
      <c r="K15560">
        <v>1147</v>
      </c>
      <c r="P15560">
        <v>1147</v>
      </c>
    </row>
    <row r="15561" spans="1:16" x14ac:dyDescent="0.25">
      <c r="A15561">
        <v>1</v>
      </c>
      <c r="B15561">
        <v>9090305</v>
      </c>
      <c r="C15561">
        <v>3</v>
      </c>
      <c r="D15561">
        <v>6</v>
      </c>
      <c r="E15561">
        <v>2</v>
      </c>
      <c r="F15561" t="s">
        <v>7</v>
      </c>
      <c r="K15561">
        <v>1091</v>
      </c>
      <c r="P15561">
        <v>1091</v>
      </c>
    </row>
    <row r="15562" spans="1:16" x14ac:dyDescent="0.25">
      <c r="A15562">
        <v>1</v>
      </c>
      <c r="B15562">
        <v>9090305</v>
      </c>
      <c r="C15562">
        <v>3</v>
      </c>
      <c r="D15562">
        <v>7</v>
      </c>
      <c r="E15562">
        <v>2</v>
      </c>
      <c r="F15562" t="s">
        <v>7</v>
      </c>
      <c r="K15562">
        <v>188</v>
      </c>
      <c r="P15562">
        <v>188</v>
      </c>
    </row>
    <row r="15563" spans="1:16" x14ac:dyDescent="0.25">
      <c r="A15563">
        <v>1</v>
      </c>
      <c r="B15563">
        <v>9090306</v>
      </c>
      <c r="C15563">
        <v>3</v>
      </c>
      <c r="D15563">
        <v>1</v>
      </c>
      <c r="E15563">
        <v>2</v>
      </c>
      <c r="F15563" t="s">
        <v>7</v>
      </c>
      <c r="K15563">
        <v>286</v>
      </c>
      <c r="P15563">
        <v>286</v>
      </c>
    </row>
    <row r="15564" spans="1:16" x14ac:dyDescent="0.25">
      <c r="A15564">
        <v>1</v>
      </c>
      <c r="B15564">
        <v>9090306</v>
      </c>
      <c r="C15564">
        <v>3</v>
      </c>
      <c r="D15564">
        <v>2</v>
      </c>
      <c r="E15564">
        <v>2</v>
      </c>
      <c r="F15564" t="s">
        <v>7</v>
      </c>
      <c r="K15564">
        <v>746</v>
      </c>
      <c r="P15564">
        <v>746</v>
      </c>
    </row>
    <row r="15565" spans="1:16" x14ac:dyDescent="0.25">
      <c r="A15565">
        <v>1</v>
      </c>
      <c r="B15565">
        <v>9090306</v>
      </c>
      <c r="C15565">
        <v>3</v>
      </c>
      <c r="D15565">
        <v>3</v>
      </c>
      <c r="E15565">
        <v>2</v>
      </c>
      <c r="F15565" t="s">
        <v>7</v>
      </c>
      <c r="K15565">
        <v>0</v>
      </c>
      <c r="P15565">
        <v>0</v>
      </c>
    </row>
    <row r="15566" spans="1:16" x14ac:dyDescent="0.25">
      <c r="A15566">
        <v>1</v>
      </c>
      <c r="B15566">
        <v>9090306</v>
      </c>
      <c r="C15566">
        <v>3</v>
      </c>
      <c r="D15566">
        <v>4</v>
      </c>
      <c r="E15566">
        <v>2</v>
      </c>
      <c r="F15566" t="s">
        <v>7</v>
      </c>
      <c r="K15566">
        <v>876</v>
      </c>
      <c r="P15566">
        <v>876</v>
      </c>
    </row>
    <row r="15567" spans="1:16" x14ac:dyDescent="0.25">
      <c r="A15567">
        <v>1</v>
      </c>
      <c r="B15567">
        <v>9090306</v>
      </c>
      <c r="C15567">
        <v>3</v>
      </c>
      <c r="D15567">
        <v>5</v>
      </c>
      <c r="E15567">
        <v>2</v>
      </c>
      <c r="F15567" t="s">
        <v>7</v>
      </c>
      <c r="K15567">
        <v>283</v>
      </c>
      <c r="P15567">
        <v>283</v>
      </c>
    </row>
    <row r="15568" spans="1:16" x14ac:dyDescent="0.25">
      <c r="A15568">
        <v>1</v>
      </c>
      <c r="B15568">
        <v>9090306</v>
      </c>
      <c r="C15568">
        <v>3</v>
      </c>
      <c r="D15568">
        <v>6</v>
      </c>
      <c r="E15568">
        <v>2</v>
      </c>
      <c r="F15568" t="s">
        <v>7</v>
      </c>
      <c r="K15568">
        <v>1143</v>
      </c>
      <c r="P15568">
        <v>1143</v>
      </c>
    </row>
    <row r="15569" spans="1:16" x14ac:dyDescent="0.25">
      <c r="A15569">
        <v>1</v>
      </c>
      <c r="B15569">
        <v>9090306</v>
      </c>
      <c r="C15569">
        <v>3</v>
      </c>
      <c r="D15569">
        <v>7</v>
      </c>
      <c r="E15569">
        <v>2</v>
      </c>
      <c r="F15569" t="s">
        <v>7</v>
      </c>
      <c r="K15569">
        <v>92</v>
      </c>
      <c r="P15569">
        <v>92</v>
      </c>
    </row>
    <row r="15570" spans="1:16" x14ac:dyDescent="0.25">
      <c r="A15570">
        <v>1</v>
      </c>
      <c r="B15570">
        <v>9090307</v>
      </c>
      <c r="C15570">
        <v>3</v>
      </c>
      <c r="D15570">
        <v>1</v>
      </c>
      <c r="E15570">
        <v>2</v>
      </c>
      <c r="F15570" t="s">
        <v>7</v>
      </c>
      <c r="K15570">
        <v>0</v>
      </c>
      <c r="P15570">
        <v>0</v>
      </c>
    </row>
    <row r="15571" spans="1:16" x14ac:dyDescent="0.25">
      <c r="A15571">
        <v>1</v>
      </c>
      <c r="B15571">
        <v>9090307</v>
      </c>
      <c r="C15571">
        <v>3</v>
      </c>
      <c r="D15571">
        <v>2</v>
      </c>
      <c r="E15571">
        <v>2</v>
      </c>
      <c r="F15571" t="s">
        <v>7</v>
      </c>
      <c r="K15571">
        <v>214</v>
      </c>
      <c r="P15571">
        <v>214</v>
      </c>
    </row>
    <row r="15572" spans="1:16" x14ac:dyDescent="0.25">
      <c r="A15572">
        <v>1</v>
      </c>
      <c r="B15572">
        <v>9090307</v>
      </c>
      <c r="C15572">
        <v>3</v>
      </c>
      <c r="D15572">
        <v>3</v>
      </c>
      <c r="E15572">
        <v>2</v>
      </c>
      <c r="F15572" t="s">
        <v>7</v>
      </c>
      <c r="K15572">
        <v>1549</v>
      </c>
      <c r="P15572">
        <v>1549</v>
      </c>
    </row>
    <row r="15573" spans="1:16" x14ac:dyDescent="0.25">
      <c r="A15573">
        <v>1</v>
      </c>
      <c r="B15573">
        <v>9090307</v>
      </c>
      <c r="C15573">
        <v>3</v>
      </c>
      <c r="D15573">
        <v>4</v>
      </c>
      <c r="E15573">
        <v>2</v>
      </c>
      <c r="F15573" t="s">
        <v>7</v>
      </c>
      <c r="K15573">
        <v>313</v>
      </c>
      <c r="P15573">
        <v>313</v>
      </c>
    </row>
    <row r="15574" spans="1:16" x14ac:dyDescent="0.25">
      <c r="A15574">
        <v>1</v>
      </c>
      <c r="B15574">
        <v>9090307</v>
      </c>
      <c r="C15574">
        <v>3</v>
      </c>
      <c r="D15574">
        <v>5</v>
      </c>
      <c r="E15574">
        <v>2</v>
      </c>
      <c r="F15574" t="s">
        <v>7</v>
      </c>
      <c r="K15574">
        <v>896</v>
      </c>
      <c r="P15574">
        <v>896</v>
      </c>
    </row>
    <row r="15575" spans="1:16" x14ac:dyDescent="0.25">
      <c r="A15575">
        <v>1</v>
      </c>
      <c r="B15575">
        <v>9090307</v>
      </c>
      <c r="C15575">
        <v>3</v>
      </c>
      <c r="D15575">
        <v>6</v>
      </c>
      <c r="E15575">
        <v>2</v>
      </c>
      <c r="F15575" t="s">
        <v>7</v>
      </c>
      <c r="K15575">
        <v>2297</v>
      </c>
      <c r="P15575">
        <v>2297</v>
      </c>
    </row>
    <row r="15576" spans="1:16" x14ac:dyDescent="0.25">
      <c r="A15576">
        <v>1</v>
      </c>
      <c r="B15576">
        <v>9090307</v>
      </c>
      <c r="C15576">
        <v>3</v>
      </c>
      <c r="D15576">
        <v>7</v>
      </c>
      <c r="E15576">
        <v>2</v>
      </c>
      <c r="F15576" t="s">
        <v>7</v>
      </c>
      <c r="K15576">
        <v>307</v>
      </c>
      <c r="P15576">
        <v>307</v>
      </c>
    </row>
    <row r="15577" spans="1:16" x14ac:dyDescent="0.25">
      <c r="A15577">
        <v>1</v>
      </c>
      <c r="B15577">
        <v>9090308</v>
      </c>
      <c r="C15577">
        <v>3</v>
      </c>
      <c r="D15577">
        <v>1</v>
      </c>
      <c r="E15577">
        <v>2</v>
      </c>
      <c r="F15577" t="s">
        <v>7</v>
      </c>
      <c r="K15577">
        <v>0</v>
      </c>
      <c r="P15577">
        <v>0</v>
      </c>
    </row>
    <row r="15578" spans="1:16" x14ac:dyDescent="0.25">
      <c r="A15578">
        <v>1</v>
      </c>
      <c r="B15578">
        <v>9090308</v>
      </c>
      <c r="C15578">
        <v>3</v>
      </c>
      <c r="D15578">
        <v>2</v>
      </c>
      <c r="E15578">
        <v>2</v>
      </c>
      <c r="F15578" t="s">
        <v>7</v>
      </c>
      <c r="K15578">
        <v>956</v>
      </c>
      <c r="P15578">
        <v>956</v>
      </c>
    </row>
    <row r="15579" spans="1:16" x14ac:dyDescent="0.25">
      <c r="A15579">
        <v>1</v>
      </c>
      <c r="B15579">
        <v>9090308</v>
      </c>
      <c r="C15579">
        <v>3</v>
      </c>
      <c r="D15579">
        <v>3</v>
      </c>
      <c r="E15579">
        <v>2</v>
      </c>
      <c r="F15579" t="s">
        <v>7</v>
      </c>
      <c r="K15579">
        <v>411</v>
      </c>
      <c r="P15579">
        <v>411</v>
      </c>
    </row>
    <row r="15580" spans="1:16" x14ac:dyDescent="0.25">
      <c r="A15580">
        <v>1</v>
      </c>
      <c r="B15580">
        <v>9090308</v>
      </c>
      <c r="C15580">
        <v>3</v>
      </c>
      <c r="D15580">
        <v>4</v>
      </c>
      <c r="E15580">
        <v>2</v>
      </c>
      <c r="F15580" t="s">
        <v>7</v>
      </c>
      <c r="K15580">
        <v>789</v>
      </c>
      <c r="P15580">
        <v>789</v>
      </c>
    </row>
    <row r="15581" spans="1:16" x14ac:dyDescent="0.25">
      <c r="A15581">
        <v>1</v>
      </c>
      <c r="B15581">
        <v>9090308</v>
      </c>
      <c r="C15581">
        <v>3</v>
      </c>
      <c r="D15581">
        <v>5</v>
      </c>
      <c r="E15581">
        <v>2</v>
      </c>
      <c r="F15581" t="s">
        <v>7</v>
      </c>
      <c r="K15581">
        <v>782</v>
      </c>
      <c r="P15581">
        <v>782</v>
      </c>
    </row>
    <row r="15582" spans="1:16" x14ac:dyDescent="0.25">
      <c r="A15582">
        <v>1</v>
      </c>
      <c r="B15582">
        <v>9090308</v>
      </c>
      <c r="C15582">
        <v>3</v>
      </c>
      <c r="D15582">
        <v>6</v>
      </c>
      <c r="E15582">
        <v>2</v>
      </c>
      <c r="F15582" t="s">
        <v>7</v>
      </c>
      <c r="K15582">
        <v>1196</v>
      </c>
      <c r="P15582">
        <v>1196</v>
      </c>
    </row>
    <row r="15583" spans="1:16" x14ac:dyDescent="0.25">
      <c r="A15583">
        <v>1</v>
      </c>
      <c r="B15583">
        <v>9090308</v>
      </c>
      <c r="C15583">
        <v>3</v>
      </c>
      <c r="D15583">
        <v>7</v>
      </c>
      <c r="E15583">
        <v>2</v>
      </c>
      <c r="F15583" t="s">
        <v>7</v>
      </c>
      <c r="K15583">
        <v>251</v>
      </c>
      <c r="P15583">
        <v>251</v>
      </c>
    </row>
    <row r="15584" spans="1:16" x14ac:dyDescent="0.25">
      <c r="A15584">
        <v>1</v>
      </c>
      <c r="B15584">
        <v>9090309</v>
      </c>
      <c r="C15584">
        <v>3</v>
      </c>
      <c r="D15584">
        <v>1</v>
      </c>
      <c r="E15584">
        <v>2</v>
      </c>
      <c r="F15584" t="s">
        <v>7</v>
      </c>
      <c r="K15584">
        <v>0</v>
      </c>
      <c r="P15584">
        <v>0</v>
      </c>
    </row>
    <row r="15585" spans="1:16" x14ac:dyDescent="0.25">
      <c r="A15585">
        <v>1</v>
      </c>
      <c r="B15585">
        <v>9090309</v>
      </c>
      <c r="C15585">
        <v>3</v>
      </c>
      <c r="D15585">
        <v>2</v>
      </c>
      <c r="E15585">
        <v>2</v>
      </c>
      <c r="F15585" t="s">
        <v>7</v>
      </c>
      <c r="K15585">
        <v>1401</v>
      </c>
      <c r="P15585">
        <v>1401</v>
      </c>
    </row>
    <row r="15586" spans="1:16" x14ac:dyDescent="0.25">
      <c r="A15586">
        <v>1</v>
      </c>
      <c r="B15586">
        <v>9090309</v>
      </c>
      <c r="C15586">
        <v>3</v>
      </c>
      <c r="D15586">
        <v>3</v>
      </c>
      <c r="E15586">
        <v>2</v>
      </c>
      <c r="F15586" t="s">
        <v>7</v>
      </c>
      <c r="K15586">
        <v>195</v>
      </c>
      <c r="P15586">
        <v>195</v>
      </c>
    </row>
    <row r="15587" spans="1:16" x14ac:dyDescent="0.25">
      <c r="A15587">
        <v>1</v>
      </c>
      <c r="B15587">
        <v>9090309</v>
      </c>
      <c r="C15587">
        <v>3</v>
      </c>
      <c r="D15587">
        <v>4</v>
      </c>
      <c r="E15587">
        <v>2</v>
      </c>
      <c r="F15587" t="s">
        <v>7</v>
      </c>
      <c r="K15587">
        <v>1511</v>
      </c>
      <c r="P15587">
        <v>1511</v>
      </c>
    </row>
    <row r="15588" spans="1:16" x14ac:dyDescent="0.25">
      <c r="A15588">
        <v>1</v>
      </c>
      <c r="B15588">
        <v>9090309</v>
      </c>
      <c r="C15588">
        <v>3</v>
      </c>
      <c r="D15588">
        <v>5</v>
      </c>
      <c r="E15588">
        <v>2</v>
      </c>
      <c r="F15588" t="s">
        <v>7</v>
      </c>
      <c r="K15588">
        <v>1478</v>
      </c>
      <c r="P15588">
        <v>1478</v>
      </c>
    </row>
    <row r="15589" spans="1:16" x14ac:dyDescent="0.25">
      <c r="A15589">
        <v>1</v>
      </c>
      <c r="B15589">
        <v>9090309</v>
      </c>
      <c r="C15589">
        <v>3</v>
      </c>
      <c r="D15589">
        <v>6</v>
      </c>
      <c r="E15589">
        <v>2</v>
      </c>
      <c r="F15589" t="s">
        <v>7</v>
      </c>
      <c r="K15589">
        <v>1616</v>
      </c>
      <c r="P15589">
        <v>1616</v>
      </c>
    </row>
    <row r="15590" spans="1:16" x14ac:dyDescent="0.25">
      <c r="A15590">
        <v>1</v>
      </c>
      <c r="B15590">
        <v>9090309</v>
      </c>
      <c r="C15590">
        <v>3</v>
      </c>
      <c r="D15590">
        <v>7</v>
      </c>
      <c r="E15590">
        <v>2</v>
      </c>
      <c r="F15590" t="s">
        <v>7</v>
      </c>
      <c r="K15590">
        <v>203</v>
      </c>
      <c r="P15590">
        <v>203</v>
      </c>
    </row>
    <row r="15591" spans="1:16" x14ac:dyDescent="0.25">
      <c r="A15591">
        <v>1</v>
      </c>
      <c r="B15591">
        <v>9090310</v>
      </c>
      <c r="C15591">
        <v>3</v>
      </c>
      <c r="D15591">
        <v>1</v>
      </c>
      <c r="E15591">
        <v>2</v>
      </c>
      <c r="F15591" t="s">
        <v>7</v>
      </c>
      <c r="K15591">
        <v>0</v>
      </c>
      <c r="P15591">
        <v>0</v>
      </c>
    </row>
    <row r="15592" spans="1:16" x14ac:dyDescent="0.25">
      <c r="A15592">
        <v>1</v>
      </c>
      <c r="B15592">
        <v>9090310</v>
      </c>
      <c r="C15592">
        <v>3</v>
      </c>
      <c r="D15592">
        <v>2</v>
      </c>
      <c r="E15592">
        <v>2</v>
      </c>
      <c r="F15592" t="s">
        <v>7</v>
      </c>
      <c r="K15592">
        <v>384</v>
      </c>
      <c r="P15592">
        <v>384</v>
      </c>
    </row>
    <row r="15593" spans="1:16" x14ac:dyDescent="0.25">
      <c r="A15593">
        <v>1</v>
      </c>
      <c r="B15593">
        <v>9090310</v>
      </c>
      <c r="C15593">
        <v>3</v>
      </c>
      <c r="D15593">
        <v>3</v>
      </c>
      <c r="E15593">
        <v>2</v>
      </c>
      <c r="F15593" t="s">
        <v>7</v>
      </c>
      <c r="K15593">
        <v>219</v>
      </c>
      <c r="P15593">
        <v>219</v>
      </c>
    </row>
    <row r="15594" spans="1:16" x14ac:dyDescent="0.25">
      <c r="A15594">
        <v>1</v>
      </c>
      <c r="B15594">
        <v>9090310</v>
      </c>
      <c r="C15594">
        <v>3</v>
      </c>
      <c r="D15594">
        <v>4</v>
      </c>
      <c r="E15594">
        <v>2</v>
      </c>
      <c r="F15594" t="s">
        <v>7</v>
      </c>
      <c r="K15594">
        <v>379</v>
      </c>
      <c r="P15594">
        <v>379</v>
      </c>
    </row>
    <row r="15595" spans="1:16" x14ac:dyDescent="0.25">
      <c r="A15595">
        <v>1</v>
      </c>
      <c r="B15595">
        <v>9090310</v>
      </c>
      <c r="C15595">
        <v>3</v>
      </c>
      <c r="D15595">
        <v>5</v>
      </c>
      <c r="E15595">
        <v>2</v>
      </c>
      <c r="F15595" t="s">
        <v>7</v>
      </c>
      <c r="K15595">
        <v>666</v>
      </c>
      <c r="P15595">
        <v>666</v>
      </c>
    </row>
    <row r="15596" spans="1:16" x14ac:dyDescent="0.25">
      <c r="A15596">
        <v>1</v>
      </c>
      <c r="B15596">
        <v>9090310</v>
      </c>
      <c r="C15596">
        <v>3</v>
      </c>
      <c r="D15596">
        <v>6</v>
      </c>
      <c r="E15596">
        <v>2</v>
      </c>
      <c r="F15596" t="s">
        <v>7</v>
      </c>
      <c r="K15596">
        <v>1241</v>
      </c>
      <c r="P15596">
        <v>1241</v>
      </c>
    </row>
    <row r="15597" spans="1:16" x14ac:dyDescent="0.25">
      <c r="A15597">
        <v>1</v>
      </c>
      <c r="B15597">
        <v>9090310</v>
      </c>
      <c r="C15597">
        <v>3</v>
      </c>
      <c r="D15597">
        <v>7</v>
      </c>
      <c r="E15597">
        <v>2</v>
      </c>
      <c r="F15597" t="s">
        <v>7</v>
      </c>
      <c r="K15597">
        <v>167</v>
      </c>
      <c r="P15597">
        <v>167</v>
      </c>
    </row>
    <row r="15598" spans="1:16" x14ac:dyDescent="0.25">
      <c r="A15598">
        <v>1</v>
      </c>
      <c r="B15598">
        <v>9090311</v>
      </c>
      <c r="C15598">
        <v>3</v>
      </c>
      <c r="D15598">
        <v>1</v>
      </c>
      <c r="E15598">
        <v>2</v>
      </c>
      <c r="F15598" t="s">
        <v>7</v>
      </c>
      <c r="K15598">
        <v>31</v>
      </c>
      <c r="P15598">
        <v>31</v>
      </c>
    </row>
    <row r="15599" spans="1:16" x14ac:dyDescent="0.25">
      <c r="A15599">
        <v>1</v>
      </c>
      <c r="B15599">
        <v>9090311</v>
      </c>
      <c r="C15599">
        <v>3</v>
      </c>
      <c r="D15599">
        <v>2</v>
      </c>
      <c r="E15599">
        <v>2</v>
      </c>
      <c r="F15599" t="s">
        <v>7</v>
      </c>
      <c r="K15599">
        <v>768</v>
      </c>
      <c r="P15599">
        <v>768</v>
      </c>
    </row>
    <row r="15600" spans="1:16" x14ac:dyDescent="0.25">
      <c r="A15600">
        <v>1</v>
      </c>
      <c r="B15600">
        <v>9090311</v>
      </c>
      <c r="C15600">
        <v>3</v>
      </c>
      <c r="D15600">
        <v>3</v>
      </c>
      <c r="E15600">
        <v>2</v>
      </c>
      <c r="F15600" t="s">
        <v>7</v>
      </c>
      <c r="K15600">
        <v>455</v>
      </c>
      <c r="P15600">
        <v>455</v>
      </c>
    </row>
    <row r="15601" spans="1:16" x14ac:dyDescent="0.25">
      <c r="A15601">
        <v>1</v>
      </c>
      <c r="B15601">
        <v>9090311</v>
      </c>
      <c r="C15601">
        <v>3</v>
      </c>
      <c r="D15601">
        <v>4</v>
      </c>
      <c r="E15601">
        <v>2</v>
      </c>
      <c r="F15601" t="s">
        <v>7</v>
      </c>
      <c r="K15601">
        <v>717</v>
      </c>
      <c r="P15601">
        <v>717</v>
      </c>
    </row>
    <row r="15602" spans="1:16" x14ac:dyDescent="0.25">
      <c r="A15602">
        <v>1</v>
      </c>
      <c r="B15602">
        <v>9090311</v>
      </c>
      <c r="C15602">
        <v>3</v>
      </c>
      <c r="D15602">
        <v>5</v>
      </c>
      <c r="E15602">
        <v>2</v>
      </c>
      <c r="F15602" t="s">
        <v>7</v>
      </c>
      <c r="K15602">
        <v>903</v>
      </c>
      <c r="P15602">
        <v>903</v>
      </c>
    </row>
    <row r="15603" spans="1:16" x14ac:dyDescent="0.25">
      <c r="A15603">
        <v>1</v>
      </c>
      <c r="B15603">
        <v>9090311</v>
      </c>
      <c r="C15603">
        <v>3</v>
      </c>
      <c r="D15603">
        <v>6</v>
      </c>
      <c r="E15603">
        <v>2</v>
      </c>
      <c r="F15603" t="s">
        <v>7</v>
      </c>
      <c r="K15603">
        <v>1208</v>
      </c>
      <c r="P15603">
        <v>1208</v>
      </c>
    </row>
    <row r="15604" spans="1:16" x14ac:dyDescent="0.25">
      <c r="A15604">
        <v>1</v>
      </c>
      <c r="B15604">
        <v>9090311</v>
      </c>
      <c r="C15604">
        <v>3</v>
      </c>
      <c r="D15604">
        <v>7</v>
      </c>
      <c r="E15604">
        <v>2</v>
      </c>
      <c r="F15604" t="s">
        <v>7</v>
      </c>
      <c r="K15604">
        <v>114</v>
      </c>
      <c r="P15604">
        <v>114</v>
      </c>
    </row>
    <row r="15605" spans="1:16" x14ac:dyDescent="0.25">
      <c r="A15605">
        <v>1</v>
      </c>
      <c r="B15605">
        <v>9090401</v>
      </c>
      <c r="C15605">
        <v>3</v>
      </c>
      <c r="D15605">
        <v>1</v>
      </c>
      <c r="E15605">
        <v>2</v>
      </c>
      <c r="F15605" t="s">
        <v>7</v>
      </c>
      <c r="K15605">
        <v>1444</v>
      </c>
      <c r="P15605">
        <v>1444</v>
      </c>
    </row>
    <row r="15606" spans="1:16" x14ac:dyDescent="0.25">
      <c r="A15606">
        <v>1</v>
      </c>
      <c r="B15606">
        <v>9090401</v>
      </c>
      <c r="C15606">
        <v>3</v>
      </c>
      <c r="D15606">
        <v>2</v>
      </c>
      <c r="E15606">
        <v>2</v>
      </c>
      <c r="F15606" t="s">
        <v>7</v>
      </c>
      <c r="K15606">
        <v>0</v>
      </c>
      <c r="P15606">
        <v>0</v>
      </c>
    </row>
    <row r="15607" spans="1:16" x14ac:dyDescent="0.25">
      <c r="A15607">
        <v>1</v>
      </c>
      <c r="B15607">
        <v>9090401</v>
      </c>
      <c r="C15607">
        <v>3</v>
      </c>
      <c r="D15607">
        <v>3</v>
      </c>
      <c r="E15607">
        <v>2</v>
      </c>
      <c r="F15607" t="s">
        <v>7</v>
      </c>
      <c r="K15607">
        <v>0</v>
      </c>
      <c r="P15607">
        <v>0</v>
      </c>
    </row>
    <row r="15608" spans="1:16" x14ac:dyDescent="0.25">
      <c r="A15608">
        <v>1</v>
      </c>
      <c r="B15608">
        <v>9090401</v>
      </c>
      <c r="C15608">
        <v>3</v>
      </c>
      <c r="D15608">
        <v>4</v>
      </c>
      <c r="E15608">
        <v>2</v>
      </c>
      <c r="F15608" t="s">
        <v>7</v>
      </c>
      <c r="K15608">
        <v>211</v>
      </c>
      <c r="P15608">
        <v>211</v>
      </c>
    </row>
    <row r="15609" spans="1:16" x14ac:dyDescent="0.25">
      <c r="A15609">
        <v>1</v>
      </c>
      <c r="B15609">
        <v>9090401</v>
      </c>
      <c r="C15609">
        <v>3</v>
      </c>
      <c r="D15609">
        <v>5</v>
      </c>
      <c r="E15609">
        <v>2</v>
      </c>
      <c r="F15609" t="s">
        <v>7</v>
      </c>
      <c r="K15609">
        <v>0</v>
      </c>
      <c r="P15609">
        <v>0</v>
      </c>
    </row>
    <row r="15610" spans="1:16" x14ac:dyDescent="0.25">
      <c r="A15610">
        <v>1</v>
      </c>
      <c r="B15610">
        <v>9090401</v>
      </c>
      <c r="C15610">
        <v>3</v>
      </c>
      <c r="D15610">
        <v>6</v>
      </c>
      <c r="E15610">
        <v>2</v>
      </c>
      <c r="F15610" t="s">
        <v>7</v>
      </c>
      <c r="K15610">
        <v>72</v>
      </c>
      <c r="P15610">
        <v>72</v>
      </c>
    </row>
    <row r="15611" spans="1:16" x14ac:dyDescent="0.25">
      <c r="A15611">
        <v>1</v>
      </c>
      <c r="B15611">
        <v>9090401</v>
      </c>
      <c r="C15611">
        <v>3</v>
      </c>
      <c r="D15611">
        <v>7</v>
      </c>
      <c r="E15611">
        <v>2</v>
      </c>
      <c r="F15611" t="s">
        <v>7</v>
      </c>
      <c r="K15611">
        <v>10</v>
      </c>
      <c r="P15611">
        <v>10</v>
      </c>
    </row>
    <row r="15612" spans="1:16" x14ac:dyDescent="0.25">
      <c r="A15612">
        <v>1</v>
      </c>
      <c r="B15612">
        <v>9090402</v>
      </c>
      <c r="C15612">
        <v>3</v>
      </c>
      <c r="D15612">
        <v>1</v>
      </c>
      <c r="E15612">
        <v>2</v>
      </c>
      <c r="F15612" t="s">
        <v>7</v>
      </c>
      <c r="K15612">
        <v>0</v>
      </c>
      <c r="P15612">
        <v>0</v>
      </c>
    </row>
    <row r="15613" spans="1:16" x14ac:dyDescent="0.25">
      <c r="A15613">
        <v>1</v>
      </c>
      <c r="B15613">
        <v>9090402</v>
      </c>
      <c r="C15613">
        <v>3</v>
      </c>
      <c r="D15613">
        <v>2</v>
      </c>
      <c r="E15613">
        <v>2</v>
      </c>
      <c r="F15613" t="s">
        <v>7</v>
      </c>
      <c r="K15613">
        <v>648</v>
      </c>
      <c r="P15613">
        <v>648</v>
      </c>
    </row>
    <row r="15614" spans="1:16" x14ac:dyDescent="0.25">
      <c r="A15614">
        <v>1</v>
      </c>
      <c r="B15614">
        <v>9090402</v>
      </c>
      <c r="C15614">
        <v>3</v>
      </c>
      <c r="D15614">
        <v>3</v>
      </c>
      <c r="E15614">
        <v>2</v>
      </c>
      <c r="F15614" t="s">
        <v>7</v>
      </c>
      <c r="K15614">
        <v>0</v>
      </c>
      <c r="P15614">
        <v>0</v>
      </c>
    </row>
    <row r="15615" spans="1:16" x14ac:dyDescent="0.25">
      <c r="A15615">
        <v>1</v>
      </c>
      <c r="B15615">
        <v>9090402</v>
      </c>
      <c r="C15615">
        <v>3</v>
      </c>
      <c r="D15615">
        <v>4</v>
      </c>
      <c r="E15615">
        <v>2</v>
      </c>
      <c r="F15615" t="s">
        <v>7</v>
      </c>
      <c r="K15615">
        <v>572</v>
      </c>
      <c r="P15615">
        <v>572</v>
      </c>
    </row>
    <row r="15616" spans="1:16" x14ac:dyDescent="0.25">
      <c r="A15616">
        <v>1</v>
      </c>
      <c r="B15616">
        <v>9090402</v>
      </c>
      <c r="C15616">
        <v>3</v>
      </c>
      <c r="D15616">
        <v>5</v>
      </c>
      <c r="E15616">
        <v>2</v>
      </c>
      <c r="F15616" t="s">
        <v>7</v>
      </c>
      <c r="K15616">
        <v>61</v>
      </c>
      <c r="P15616">
        <v>61</v>
      </c>
    </row>
    <row r="15617" spans="1:16" x14ac:dyDescent="0.25">
      <c r="A15617">
        <v>1</v>
      </c>
      <c r="B15617">
        <v>9090402</v>
      </c>
      <c r="C15617">
        <v>3</v>
      </c>
      <c r="D15617">
        <v>6</v>
      </c>
      <c r="E15617">
        <v>2</v>
      </c>
      <c r="F15617" t="s">
        <v>7</v>
      </c>
      <c r="K15617">
        <v>119</v>
      </c>
      <c r="P15617">
        <v>119</v>
      </c>
    </row>
    <row r="15618" spans="1:16" x14ac:dyDescent="0.25">
      <c r="A15618">
        <v>1</v>
      </c>
      <c r="B15618">
        <v>9090402</v>
      </c>
      <c r="C15618">
        <v>3</v>
      </c>
      <c r="D15618">
        <v>7</v>
      </c>
      <c r="E15618">
        <v>2</v>
      </c>
      <c r="F15618" t="s">
        <v>7</v>
      </c>
      <c r="K15618">
        <v>14</v>
      </c>
      <c r="P15618">
        <v>14</v>
      </c>
    </row>
    <row r="15619" spans="1:16" x14ac:dyDescent="0.25">
      <c r="A15619">
        <v>1</v>
      </c>
      <c r="B15619">
        <v>9090403</v>
      </c>
      <c r="C15619">
        <v>3</v>
      </c>
      <c r="D15619">
        <v>1</v>
      </c>
      <c r="E15619">
        <v>2</v>
      </c>
      <c r="F15619" t="s">
        <v>7</v>
      </c>
      <c r="K15619">
        <v>3872</v>
      </c>
      <c r="P15619">
        <v>3872</v>
      </c>
    </row>
    <row r="15620" spans="1:16" x14ac:dyDescent="0.25">
      <c r="A15620">
        <v>1</v>
      </c>
      <c r="B15620">
        <v>9090403</v>
      </c>
      <c r="C15620">
        <v>3</v>
      </c>
      <c r="D15620">
        <v>2</v>
      </c>
      <c r="E15620">
        <v>2</v>
      </c>
      <c r="F15620" t="s">
        <v>7</v>
      </c>
      <c r="K15620">
        <v>0</v>
      </c>
      <c r="P15620">
        <v>0</v>
      </c>
    </row>
    <row r="15621" spans="1:16" x14ac:dyDescent="0.25">
      <c r="A15621">
        <v>1</v>
      </c>
      <c r="B15621">
        <v>9090403</v>
      </c>
      <c r="C15621">
        <v>3</v>
      </c>
      <c r="D15621">
        <v>3</v>
      </c>
      <c r="E15621">
        <v>2</v>
      </c>
      <c r="F15621" t="s">
        <v>7</v>
      </c>
      <c r="K15621">
        <v>0</v>
      </c>
      <c r="P15621">
        <v>0</v>
      </c>
    </row>
    <row r="15622" spans="1:16" x14ac:dyDescent="0.25">
      <c r="A15622">
        <v>1</v>
      </c>
      <c r="B15622">
        <v>9090403</v>
      </c>
      <c r="C15622">
        <v>3</v>
      </c>
      <c r="D15622">
        <v>4</v>
      </c>
      <c r="E15622">
        <v>2</v>
      </c>
      <c r="F15622" t="s">
        <v>7</v>
      </c>
      <c r="K15622">
        <v>296</v>
      </c>
      <c r="P15622">
        <v>296</v>
      </c>
    </row>
    <row r="15623" spans="1:16" x14ac:dyDescent="0.25">
      <c r="A15623">
        <v>1</v>
      </c>
      <c r="B15623">
        <v>9090403</v>
      </c>
      <c r="C15623">
        <v>3</v>
      </c>
      <c r="D15623">
        <v>5</v>
      </c>
      <c r="E15623">
        <v>2</v>
      </c>
      <c r="F15623" t="s">
        <v>7</v>
      </c>
      <c r="K15623">
        <v>0</v>
      </c>
      <c r="P15623">
        <v>0</v>
      </c>
    </row>
    <row r="15624" spans="1:16" x14ac:dyDescent="0.25">
      <c r="A15624">
        <v>1</v>
      </c>
      <c r="B15624">
        <v>9090403</v>
      </c>
      <c r="C15624">
        <v>3</v>
      </c>
      <c r="D15624">
        <v>6</v>
      </c>
      <c r="E15624">
        <v>2</v>
      </c>
      <c r="F15624" t="s">
        <v>7</v>
      </c>
      <c r="K15624">
        <v>53</v>
      </c>
      <c r="P15624">
        <v>53</v>
      </c>
    </row>
    <row r="15625" spans="1:16" x14ac:dyDescent="0.25">
      <c r="A15625">
        <v>1</v>
      </c>
      <c r="B15625">
        <v>9090403</v>
      </c>
      <c r="C15625">
        <v>3</v>
      </c>
      <c r="D15625">
        <v>7</v>
      </c>
      <c r="E15625">
        <v>2</v>
      </c>
      <c r="F15625" t="s">
        <v>7</v>
      </c>
      <c r="K15625">
        <v>6</v>
      </c>
      <c r="P15625">
        <v>6</v>
      </c>
    </row>
    <row r="15626" spans="1:16" x14ac:dyDescent="0.25">
      <c r="A15626">
        <v>1</v>
      </c>
      <c r="B15626">
        <v>9090404</v>
      </c>
      <c r="C15626">
        <v>3</v>
      </c>
      <c r="D15626">
        <v>1</v>
      </c>
      <c r="E15626">
        <v>2</v>
      </c>
      <c r="F15626" t="s">
        <v>7</v>
      </c>
      <c r="K15626">
        <v>1955</v>
      </c>
      <c r="P15626">
        <v>1955</v>
      </c>
    </row>
    <row r="15627" spans="1:16" x14ac:dyDescent="0.25">
      <c r="A15627">
        <v>1</v>
      </c>
      <c r="B15627">
        <v>9090404</v>
      </c>
      <c r="C15627">
        <v>3</v>
      </c>
      <c r="D15627">
        <v>2</v>
      </c>
      <c r="E15627">
        <v>2</v>
      </c>
      <c r="F15627" t="s">
        <v>7</v>
      </c>
      <c r="K15627">
        <v>0</v>
      </c>
      <c r="P15627">
        <v>0</v>
      </c>
    </row>
    <row r="15628" spans="1:16" x14ac:dyDescent="0.25">
      <c r="A15628">
        <v>1</v>
      </c>
      <c r="B15628">
        <v>9090404</v>
      </c>
      <c r="C15628">
        <v>3</v>
      </c>
      <c r="D15628">
        <v>3</v>
      </c>
      <c r="E15628">
        <v>2</v>
      </c>
      <c r="F15628" t="s">
        <v>7</v>
      </c>
      <c r="K15628">
        <v>0</v>
      </c>
      <c r="P15628">
        <v>0</v>
      </c>
    </row>
    <row r="15629" spans="1:16" x14ac:dyDescent="0.25">
      <c r="A15629">
        <v>1</v>
      </c>
      <c r="B15629">
        <v>9090404</v>
      </c>
      <c r="C15629">
        <v>3</v>
      </c>
      <c r="D15629">
        <v>4</v>
      </c>
      <c r="E15629">
        <v>2</v>
      </c>
      <c r="F15629" t="s">
        <v>7</v>
      </c>
      <c r="K15629">
        <v>706</v>
      </c>
      <c r="P15629">
        <v>706</v>
      </c>
    </row>
    <row r="15630" spans="1:16" x14ac:dyDescent="0.25">
      <c r="A15630">
        <v>1</v>
      </c>
      <c r="B15630">
        <v>9090404</v>
      </c>
      <c r="C15630">
        <v>3</v>
      </c>
      <c r="D15630">
        <v>5</v>
      </c>
      <c r="E15630">
        <v>2</v>
      </c>
      <c r="F15630" t="s">
        <v>7</v>
      </c>
      <c r="K15630">
        <v>0</v>
      </c>
      <c r="P15630">
        <v>0</v>
      </c>
    </row>
    <row r="15631" spans="1:16" x14ac:dyDescent="0.25">
      <c r="A15631">
        <v>1</v>
      </c>
      <c r="B15631">
        <v>9090404</v>
      </c>
      <c r="C15631">
        <v>3</v>
      </c>
      <c r="D15631">
        <v>6</v>
      </c>
      <c r="E15631">
        <v>2</v>
      </c>
      <c r="F15631" t="s">
        <v>7</v>
      </c>
      <c r="K15631">
        <v>98</v>
      </c>
      <c r="P15631">
        <v>98</v>
      </c>
    </row>
    <row r="15632" spans="1:16" x14ac:dyDescent="0.25">
      <c r="A15632">
        <v>1</v>
      </c>
      <c r="B15632">
        <v>9090404</v>
      </c>
      <c r="C15632">
        <v>3</v>
      </c>
      <c r="D15632">
        <v>7</v>
      </c>
      <c r="E15632">
        <v>2</v>
      </c>
      <c r="F15632" t="s">
        <v>7</v>
      </c>
      <c r="K15632">
        <v>2</v>
      </c>
      <c r="P15632">
        <v>2</v>
      </c>
    </row>
    <row r="15633" spans="1:16" x14ac:dyDescent="0.25">
      <c r="A15633">
        <v>1</v>
      </c>
      <c r="B15633">
        <v>9090405</v>
      </c>
      <c r="C15633">
        <v>3</v>
      </c>
      <c r="D15633">
        <v>1</v>
      </c>
      <c r="E15633">
        <v>2</v>
      </c>
      <c r="F15633" t="s">
        <v>7</v>
      </c>
      <c r="K15633">
        <v>0</v>
      </c>
      <c r="P15633">
        <v>0</v>
      </c>
    </row>
    <row r="15634" spans="1:16" x14ac:dyDescent="0.25">
      <c r="A15634">
        <v>1</v>
      </c>
      <c r="B15634">
        <v>9090405</v>
      </c>
      <c r="C15634">
        <v>3</v>
      </c>
      <c r="D15634">
        <v>2</v>
      </c>
      <c r="E15634">
        <v>2</v>
      </c>
      <c r="F15634" t="s">
        <v>7</v>
      </c>
      <c r="K15634">
        <v>651</v>
      </c>
      <c r="P15634">
        <v>651</v>
      </c>
    </row>
    <row r="15635" spans="1:16" x14ac:dyDescent="0.25">
      <c r="A15635">
        <v>1</v>
      </c>
      <c r="B15635">
        <v>9090405</v>
      </c>
      <c r="C15635">
        <v>3</v>
      </c>
      <c r="D15635">
        <v>3</v>
      </c>
      <c r="E15635">
        <v>2</v>
      </c>
      <c r="F15635" t="s">
        <v>7</v>
      </c>
      <c r="K15635">
        <v>0</v>
      </c>
      <c r="P15635">
        <v>0</v>
      </c>
    </row>
    <row r="15636" spans="1:16" x14ac:dyDescent="0.25">
      <c r="A15636">
        <v>1</v>
      </c>
      <c r="B15636">
        <v>9090405</v>
      </c>
      <c r="C15636">
        <v>3</v>
      </c>
      <c r="D15636">
        <v>4</v>
      </c>
      <c r="E15636">
        <v>2</v>
      </c>
      <c r="F15636" t="s">
        <v>7</v>
      </c>
      <c r="K15636">
        <v>562</v>
      </c>
      <c r="P15636">
        <v>562</v>
      </c>
    </row>
    <row r="15637" spans="1:16" x14ac:dyDescent="0.25">
      <c r="A15637">
        <v>1</v>
      </c>
      <c r="B15637">
        <v>9090405</v>
      </c>
      <c r="C15637">
        <v>3</v>
      </c>
      <c r="D15637">
        <v>5</v>
      </c>
      <c r="E15637">
        <v>2</v>
      </c>
      <c r="F15637" t="s">
        <v>7</v>
      </c>
      <c r="K15637">
        <v>50</v>
      </c>
      <c r="P15637">
        <v>50</v>
      </c>
    </row>
    <row r="15638" spans="1:16" x14ac:dyDescent="0.25">
      <c r="A15638">
        <v>1</v>
      </c>
      <c r="B15638">
        <v>9090405</v>
      </c>
      <c r="C15638">
        <v>3</v>
      </c>
      <c r="D15638">
        <v>6</v>
      </c>
      <c r="E15638">
        <v>2</v>
      </c>
      <c r="F15638" t="s">
        <v>7</v>
      </c>
      <c r="K15638">
        <v>75</v>
      </c>
      <c r="P15638">
        <v>75</v>
      </c>
    </row>
    <row r="15639" spans="1:16" x14ac:dyDescent="0.25">
      <c r="A15639">
        <v>1</v>
      </c>
      <c r="B15639">
        <v>9090405</v>
      </c>
      <c r="C15639">
        <v>3</v>
      </c>
      <c r="D15639">
        <v>7</v>
      </c>
      <c r="E15639">
        <v>2</v>
      </c>
      <c r="F15639" t="s">
        <v>7</v>
      </c>
      <c r="K15639">
        <v>7</v>
      </c>
      <c r="P15639">
        <v>7</v>
      </c>
    </row>
    <row r="15640" spans="1:16" x14ac:dyDescent="0.25">
      <c r="A15640">
        <v>1</v>
      </c>
      <c r="B15640">
        <v>9090406</v>
      </c>
      <c r="C15640">
        <v>3</v>
      </c>
      <c r="D15640">
        <v>1</v>
      </c>
      <c r="E15640">
        <v>2</v>
      </c>
      <c r="F15640" t="s">
        <v>7</v>
      </c>
      <c r="K15640">
        <v>328</v>
      </c>
      <c r="P15640">
        <v>328</v>
      </c>
    </row>
    <row r="15641" spans="1:16" x14ac:dyDescent="0.25">
      <c r="A15641">
        <v>1</v>
      </c>
      <c r="B15641">
        <v>9090406</v>
      </c>
      <c r="C15641">
        <v>3</v>
      </c>
      <c r="D15641">
        <v>2</v>
      </c>
      <c r="E15641">
        <v>2</v>
      </c>
      <c r="F15641" t="s">
        <v>7</v>
      </c>
      <c r="K15641">
        <v>380</v>
      </c>
      <c r="P15641">
        <v>380</v>
      </c>
    </row>
    <row r="15642" spans="1:16" x14ac:dyDescent="0.25">
      <c r="A15642">
        <v>1</v>
      </c>
      <c r="B15642">
        <v>9090406</v>
      </c>
      <c r="C15642">
        <v>3</v>
      </c>
      <c r="D15642">
        <v>3</v>
      </c>
      <c r="E15642">
        <v>2</v>
      </c>
      <c r="F15642" t="s">
        <v>7</v>
      </c>
      <c r="K15642">
        <v>685</v>
      </c>
      <c r="P15642">
        <v>685</v>
      </c>
    </row>
    <row r="15643" spans="1:16" x14ac:dyDescent="0.25">
      <c r="A15643">
        <v>1</v>
      </c>
      <c r="B15643">
        <v>9090406</v>
      </c>
      <c r="C15643">
        <v>3</v>
      </c>
      <c r="D15643">
        <v>4</v>
      </c>
      <c r="E15643">
        <v>2</v>
      </c>
      <c r="F15643" t="s">
        <v>7</v>
      </c>
      <c r="K15643">
        <v>1134</v>
      </c>
      <c r="P15643">
        <v>1134</v>
      </c>
    </row>
    <row r="15644" spans="1:16" x14ac:dyDescent="0.25">
      <c r="A15644">
        <v>1</v>
      </c>
      <c r="B15644">
        <v>9090406</v>
      </c>
      <c r="C15644">
        <v>3</v>
      </c>
      <c r="D15644">
        <v>5</v>
      </c>
      <c r="E15644">
        <v>2</v>
      </c>
      <c r="F15644" t="s">
        <v>7</v>
      </c>
      <c r="K15644">
        <v>675</v>
      </c>
      <c r="P15644">
        <v>675</v>
      </c>
    </row>
    <row r="15645" spans="1:16" x14ac:dyDescent="0.25">
      <c r="A15645">
        <v>1</v>
      </c>
      <c r="B15645">
        <v>9090406</v>
      </c>
      <c r="C15645">
        <v>3</v>
      </c>
      <c r="D15645">
        <v>6</v>
      </c>
      <c r="E15645">
        <v>2</v>
      </c>
      <c r="F15645" t="s">
        <v>7</v>
      </c>
      <c r="K15645">
        <v>1175</v>
      </c>
      <c r="P15645">
        <v>1175</v>
      </c>
    </row>
    <row r="15646" spans="1:16" x14ac:dyDescent="0.25">
      <c r="A15646">
        <v>1</v>
      </c>
      <c r="B15646">
        <v>9090406</v>
      </c>
      <c r="C15646">
        <v>3</v>
      </c>
      <c r="D15646">
        <v>7</v>
      </c>
      <c r="E15646">
        <v>2</v>
      </c>
      <c r="F15646" t="s">
        <v>7</v>
      </c>
      <c r="K15646">
        <v>148</v>
      </c>
      <c r="P15646">
        <v>148</v>
      </c>
    </row>
    <row r="15647" spans="1:16" x14ac:dyDescent="0.25">
      <c r="A15647">
        <v>1</v>
      </c>
      <c r="B15647">
        <v>9090407</v>
      </c>
      <c r="C15647">
        <v>3</v>
      </c>
      <c r="D15647">
        <v>1</v>
      </c>
      <c r="E15647">
        <v>2</v>
      </c>
      <c r="F15647" t="s">
        <v>7</v>
      </c>
      <c r="K15647">
        <v>0</v>
      </c>
      <c r="P15647">
        <v>0</v>
      </c>
    </row>
    <row r="15648" spans="1:16" x14ac:dyDescent="0.25">
      <c r="A15648">
        <v>1</v>
      </c>
      <c r="B15648">
        <v>9090407</v>
      </c>
      <c r="C15648">
        <v>3</v>
      </c>
      <c r="D15648">
        <v>2</v>
      </c>
      <c r="E15648">
        <v>2</v>
      </c>
      <c r="F15648" t="s">
        <v>7</v>
      </c>
      <c r="K15648">
        <v>996</v>
      </c>
      <c r="P15648">
        <v>996</v>
      </c>
    </row>
    <row r="15649" spans="1:16" x14ac:dyDescent="0.25">
      <c r="A15649">
        <v>1</v>
      </c>
      <c r="B15649">
        <v>9090407</v>
      </c>
      <c r="C15649">
        <v>3</v>
      </c>
      <c r="D15649">
        <v>3</v>
      </c>
      <c r="E15649">
        <v>2</v>
      </c>
      <c r="F15649" t="s">
        <v>7</v>
      </c>
      <c r="K15649">
        <v>1222</v>
      </c>
      <c r="P15649">
        <v>1222</v>
      </c>
    </row>
    <row r="15650" spans="1:16" x14ac:dyDescent="0.25">
      <c r="A15650">
        <v>1</v>
      </c>
      <c r="B15650">
        <v>9090407</v>
      </c>
      <c r="C15650">
        <v>3</v>
      </c>
      <c r="D15650">
        <v>4</v>
      </c>
      <c r="E15650">
        <v>2</v>
      </c>
      <c r="F15650" t="s">
        <v>7</v>
      </c>
      <c r="K15650">
        <v>1241</v>
      </c>
      <c r="P15650">
        <v>1241</v>
      </c>
    </row>
    <row r="15651" spans="1:16" x14ac:dyDescent="0.25">
      <c r="A15651">
        <v>1</v>
      </c>
      <c r="B15651">
        <v>9090407</v>
      </c>
      <c r="C15651">
        <v>3</v>
      </c>
      <c r="D15651">
        <v>5</v>
      </c>
      <c r="E15651">
        <v>2</v>
      </c>
      <c r="F15651" t="s">
        <v>7</v>
      </c>
      <c r="K15651">
        <v>990</v>
      </c>
      <c r="P15651">
        <v>990</v>
      </c>
    </row>
    <row r="15652" spans="1:16" x14ac:dyDescent="0.25">
      <c r="A15652">
        <v>1</v>
      </c>
      <c r="B15652">
        <v>9090407</v>
      </c>
      <c r="C15652">
        <v>3</v>
      </c>
      <c r="D15652">
        <v>6</v>
      </c>
      <c r="E15652">
        <v>2</v>
      </c>
      <c r="F15652" t="s">
        <v>7</v>
      </c>
      <c r="K15652">
        <v>2662</v>
      </c>
      <c r="P15652">
        <v>2662</v>
      </c>
    </row>
    <row r="15653" spans="1:16" x14ac:dyDescent="0.25">
      <c r="A15653">
        <v>1</v>
      </c>
      <c r="B15653">
        <v>9090407</v>
      </c>
      <c r="C15653">
        <v>3</v>
      </c>
      <c r="D15653">
        <v>7</v>
      </c>
      <c r="E15653">
        <v>2</v>
      </c>
      <c r="F15653" t="s">
        <v>7</v>
      </c>
      <c r="K15653">
        <v>210</v>
      </c>
      <c r="P15653">
        <v>210</v>
      </c>
    </row>
    <row r="15654" spans="1:16" x14ac:dyDescent="0.25">
      <c r="A15654">
        <v>1</v>
      </c>
      <c r="B15654">
        <v>9090408</v>
      </c>
      <c r="C15654">
        <v>3</v>
      </c>
      <c r="D15654">
        <v>1</v>
      </c>
      <c r="E15654">
        <v>2</v>
      </c>
      <c r="F15654" t="s">
        <v>7</v>
      </c>
      <c r="K15654">
        <v>0</v>
      </c>
      <c r="P15654">
        <v>0</v>
      </c>
    </row>
    <row r="15655" spans="1:16" x14ac:dyDescent="0.25">
      <c r="A15655">
        <v>1</v>
      </c>
      <c r="B15655">
        <v>9090408</v>
      </c>
      <c r="C15655">
        <v>3</v>
      </c>
      <c r="D15655">
        <v>2</v>
      </c>
      <c r="E15655">
        <v>2</v>
      </c>
      <c r="F15655" t="s">
        <v>7</v>
      </c>
      <c r="K15655">
        <v>684</v>
      </c>
      <c r="P15655">
        <v>684</v>
      </c>
    </row>
    <row r="15656" spans="1:16" x14ac:dyDescent="0.25">
      <c r="A15656">
        <v>1</v>
      </c>
      <c r="B15656">
        <v>9090408</v>
      </c>
      <c r="C15656">
        <v>3</v>
      </c>
      <c r="D15656">
        <v>3</v>
      </c>
      <c r="E15656">
        <v>2</v>
      </c>
      <c r="F15656" t="s">
        <v>7</v>
      </c>
      <c r="K15656">
        <v>981</v>
      </c>
      <c r="P15656">
        <v>981</v>
      </c>
    </row>
    <row r="15657" spans="1:16" x14ac:dyDescent="0.25">
      <c r="A15657">
        <v>1</v>
      </c>
      <c r="B15657">
        <v>9090408</v>
      </c>
      <c r="C15657">
        <v>3</v>
      </c>
      <c r="D15657">
        <v>4</v>
      </c>
      <c r="E15657">
        <v>2</v>
      </c>
      <c r="F15657" t="s">
        <v>7</v>
      </c>
      <c r="K15657">
        <v>169</v>
      </c>
      <c r="P15657">
        <v>169</v>
      </c>
    </row>
    <row r="15658" spans="1:16" x14ac:dyDescent="0.25">
      <c r="A15658">
        <v>1</v>
      </c>
      <c r="B15658">
        <v>9090408</v>
      </c>
      <c r="C15658">
        <v>3</v>
      </c>
      <c r="D15658">
        <v>5</v>
      </c>
      <c r="E15658">
        <v>2</v>
      </c>
      <c r="F15658" t="s">
        <v>7</v>
      </c>
      <c r="K15658">
        <v>1225</v>
      </c>
      <c r="P15658">
        <v>1225</v>
      </c>
    </row>
    <row r="15659" spans="1:16" x14ac:dyDescent="0.25">
      <c r="A15659">
        <v>1</v>
      </c>
      <c r="B15659">
        <v>9090408</v>
      </c>
      <c r="C15659">
        <v>3</v>
      </c>
      <c r="D15659">
        <v>6</v>
      </c>
      <c r="E15659">
        <v>2</v>
      </c>
      <c r="F15659" t="s">
        <v>7</v>
      </c>
      <c r="K15659">
        <v>1209</v>
      </c>
      <c r="P15659">
        <v>1209</v>
      </c>
    </row>
    <row r="15660" spans="1:16" x14ac:dyDescent="0.25">
      <c r="A15660">
        <v>1</v>
      </c>
      <c r="B15660">
        <v>9090408</v>
      </c>
      <c r="C15660">
        <v>3</v>
      </c>
      <c r="D15660">
        <v>7</v>
      </c>
      <c r="E15660">
        <v>2</v>
      </c>
      <c r="F15660" t="s">
        <v>7</v>
      </c>
      <c r="K15660">
        <v>196</v>
      </c>
      <c r="P15660">
        <v>196</v>
      </c>
    </row>
    <row r="15661" spans="1:16" x14ac:dyDescent="0.25">
      <c r="A15661">
        <v>1</v>
      </c>
      <c r="B15661">
        <v>9090409</v>
      </c>
      <c r="C15661">
        <v>3</v>
      </c>
      <c r="D15661">
        <v>1</v>
      </c>
      <c r="E15661">
        <v>2</v>
      </c>
      <c r="F15661" t="s">
        <v>7</v>
      </c>
      <c r="K15661">
        <v>0</v>
      </c>
      <c r="P15661">
        <v>0</v>
      </c>
    </row>
    <row r="15662" spans="1:16" x14ac:dyDescent="0.25">
      <c r="A15662">
        <v>1</v>
      </c>
      <c r="B15662">
        <v>9090409</v>
      </c>
      <c r="C15662">
        <v>3</v>
      </c>
      <c r="D15662">
        <v>2</v>
      </c>
      <c r="E15662">
        <v>2</v>
      </c>
      <c r="F15662" t="s">
        <v>7</v>
      </c>
      <c r="K15662">
        <v>1614</v>
      </c>
      <c r="P15662">
        <v>1614</v>
      </c>
    </row>
    <row r="15663" spans="1:16" x14ac:dyDescent="0.25">
      <c r="A15663">
        <v>1</v>
      </c>
      <c r="B15663">
        <v>9090409</v>
      </c>
      <c r="C15663">
        <v>3</v>
      </c>
      <c r="D15663">
        <v>3</v>
      </c>
      <c r="E15663">
        <v>2</v>
      </c>
      <c r="F15663" t="s">
        <v>7</v>
      </c>
      <c r="K15663">
        <v>1615</v>
      </c>
      <c r="P15663">
        <v>1615</v>
      </c>
    </row>
    <row r="15664" spans="1:16" x14ac:dyDescent="0.25">
      <c r="A15664">
        <v>1</v>
      </c>
      <c r="B15664">
        <v>9090409</v>
      </c>
      <c r="C15664">
        <v>3</v>
      </c>
      <c r="D15664">
        <v>4</v>
      </c>
      <c r="E15664">
        <v>2</v>
      </c>
      <c r="F15664" t="s">
        <v>7</v>
      </c>
      <c r="K15664">
        <v>1344</v>
      </c>
      <c r="P15664">
        <v>1344</v>
      </c>
    </row>
    <row r="15665" spans="1:16" x14ac:dyDescent="0.25">
      <c r="A15665">
        <v>1</v>
      </c>
      <c r="B15665">
        <v>9090409</v>
      </c>
      <c r="C15665">
        <v>3</v>
      </c>
      <c r="D15665">
        <v>5</v>
      </c>
      <c r="E15665">
        <v>2</v>
      </c>
      <c r="F15665" t="s">
        <v>7</v>
      </c>
      <c r="K15665">
        <v>1748</v>
      </c>
      <c r="P15665">
        <v>1748</v>
      </c>
    </row>
    <row r="15666" spans="1:16" x14ac:dyDescent="0.25">
      <c r="A15666">
        <v>1</v>
      </c>
      <c r="B15666">
        <v>9090409</v>
      </c>
      <c r="C15666">
        <v>3</v>
      </c>
      <c r="D15666">
        <v>6</v>
      </c>
      <c r="E15666">
        <v>2</v>
      </c>
      <c r="F15666" t="s">
        <v>7</v>
      </c>
      <c r="K15666">
        <v>2947</v>
      </c>
      <c r="P15666">
        <v>2947</v>
      </c>
    </row>
    <row r="15667" spans="1:16" x14ac:dyDescent="0.25">
      <c r="A15667">
        <v>1</v>
      </c>
      <c r="B15667">
        <v>9090409</v>
      </c>
      <c r="C15667">
        <v>3</v>
      </c>
      <c r="D15667">
        <v>7</v>
      </c>
      <c r="E15667">
        <v>2</v>
      </c>
      <c r="F15667" t="s">
        <v>7</v>
      </c>
      <c r="K15667">
        <v>400</v>
      </c>
      <c r="P15667">
        <v>400</v>
      </c>
    </row>
    <row r="15668" spans="1:16" x14ac:dyDescent="0.25">
      <c r="A15668">
        <v>1</v>
      </c>
      <c r="B15668">
        <v>9090410</v>
      </c>
      <c r="C15668">
        <v>3</v>
      </c>
      <c r="D15668">
        <v>1</v>
      </c>
      <c r="E15668">
        <v>2</v>
      </c>
      <c r="F15668" t="s">
        <v>7</v>
      </c>
      <c r="K15668">
        <v>0</v>
      </c>
      <c r="P15668">
        <v>0</v>
      </c>
    </row>
    <row r="15669" spans="1:16" x14ac:dyDescent="0.25">
      <c r="A15669">
        <v>1</v>
      </c>
      <c r="B15669">
        <v>9090410</v>
      </c>
      <c r="C15669">
        <v>3</v>
      </c>
      <c r="D15669">
        <v>2</v>
      </c>
      <c r="E15669">
        <v>2</v>
      </c>
      <c r="F15669" t="s">
        <v>7</v>
      </c>
      <c r="K15669">
        <v>844</v>
      </c>
      <c r="P15669">
        <v>844</v>
      </c>
    </row>
    <row r="15670" spans="1:16" x14ac:dyDescent="0.25">
      <c r="A15670">
        <v>1</v>
      </c>
      <c r="B15670">
        <v>9090410</v>
      </c>
      <c r="C15670">
        <v>3</v>
      </c>
      <c r="D15670">
        <v>3</v>
      </c>
      <c r="E15670">
        <v>2</v>
      </c>
      <c r="F15670" t="s">
        <v>7</v>
      </c>
      <c r="K15670">
        <v>464</v>
      </c>
      <c r="P15670">
        <v>464</v>
      </c>
    </row>
    <row r="15671" spans="1:16" x14ac:dyDescent="0.25">
      <c r="A15671">
        <v>1</v>
      </c>
      <c r="B15671">
        <v>9090410</v>
      </c>
      <c r="C15671">
        <v>3</v>
      </c>
      <c r="D15671">
        <v>4</v>
      </c>
      <c r="E15671">
        <v>2</v>
      </c>
      <c r="F15671" t="s">
        <v>7</v>
      </c>
      <c r="K15671">
        <v>1076</v>
      </c>
      <c r="P15671">
        <v>1076</v>
      </c>
    </row>
    <row r="15672" spans="1:16" x14ac:dyDescent="0.25">
      <c r="A15672">
        <v>1</v>
      </c>
      <c r="B15672">
        <v>9090410</v>
      </c>
      <c r="C15672">
        <v>3</v>
      </c>
      <c r="D15672">
        <v>5</v>
      </c>
      <c r="E15672">
        <v>2</v>
      </c>
      <c r="F15672" t="s">
        <v>7</v>
      </c>
      <c r="K15672">
        <v>387</v>
      </c>
      <c r="P15672">
        <v>387</v>
      </c>
    </row>
    <row r="15673" spans="1:16" x14ac:dyDescent="0.25">
      <c r="A15673">
        <v>1</v>
      </c>
      <c r="B15673">
        <v>9090410</v>
      </c>
      <c r="C15673">
        <v>3</v>
      </c>
      <c r="D15673">
        <v>6</v>
      </c>
      <c r="E15673">
        <v>2</v>
      </c>
      <c r="F15673" t="s">
        <v>7</v>
      </c>
      <c r="K15673">
        <v>751</v>
      </c>
      <c r="P15673">
        <v>751</v>
      </c>
    </row>
    <row r="15674" spans="1:16" x14ac:dyDescent="0.25">
      <c r="A15674">
        <v>1</v>
      </c>
      <c r="B15674">
        <v>9090410</v>
      </c>
      <c r="C15674">
        <v>3</v>
      </c>
      <c r="D15674">
        <v>7</v>
      </c>
      <c r="E15674">
        <v>2</v>
      </c>
      <c r="F15674" t="s">
        <v>7</v>
      </c>
      <c r="K15674">
        <v>121</v>
      </c>
      <c r="P15674">
        <v>121</v>
      </c>
    </row>
    <row r="15675" spans="1:16" x14ac:dyDescent="0.25">
      <c r="A15675">
        <v>1</v>
      </c>
      <c r="B15675">
        <v>9090411</v>
      </c>
      <c r="C15675">
        <v>3</v>
      </c>
      <c r="D15675">
        <v>1</v>
      </c>
      <c r="E15675">
        <v>2</v>
      </c>
      <c r="F15675" t="s">
        <v>7</v>
      </c>
      <c r="K15675">
        <v>0</v>
      </c>
      <c r="P15675">
        <v>0</v>
      </c>
    </row>
    <row r="15676" spans="1:16" x14ac:dyDescent="0.25">
      <c r="A15676">
        <v>1</v>
      </c>
      <c r="B15676">
        <v>9090411</v>
      </c>
      <c r="C15676">
        <v>3</v>
      </c>
      <c r="D15676">
        <v>2</v>
      </c>
      <c r="E15676">
        <v>2</v>
      </c>
      <c r="F15676" t="s">
        <v>7</v>
      </c>
      <c r="K15676">
        <v>1527</v>
      </c>
      <c r="P15676">
        <v>1527</v>
      </c>
    </row>
    <row r="15677" spans="1:16" x14ac:dyDescent="0.25">
      <c r="A15677">
        <v>1</v>
      </c>
      <c r="B15677">
        <v>9090411</v>
      </c>
      <c r="C15677">
        <v>3</v>
      </c>
      <c r="D15677">
        <v>3</v>
      </c>
      <c r="E15677">
        <v>2</v>
      </c>
      <c r="F15677" t="s">
        <v>7</v>
      </c>
      <c r="K15677">
        <v>859</v>
      </c>
      <c r="P15677">
        <v>859</v>
      </c>
    </row>
    <row r="15678" spans="1:16" x14ac:dyDescent="0.25">
      <c r="A15678">
        <v>1</v>
      </c>
      <c r="B15678">
        <v>9090411</v>
      </c>
      <c r="C15678">
        <v>3</v>
      </c>
      <c r="D15678">
        <v>4</v>
      </c>
      <c r="E15678">
        <v>2</v>
      </c>
      <c r="F15678" t="s">
        <v>7</v>
      </c>
      <c r="K15678">
        <v>481</v>
      </c>
      <c r="P15678">
        <v>481</v>
      </c>
    </row>
    <row r="15679" spans="1:16" x14ac:dyDescent="0.25">
      <c r="A15679">
        <v>1</v>
      </c>
      <c r="B15679">
        <v>9090411</v>
      </c>
      <c r="C15679">
        <v>3</v>
      </c>
      <c r="D15679">
        <v>5</v>
      </c>
      <c r="E15679">
        <v>2</v>
      </c>
      <c r="F15679" t="s">
        <v>7</v>
      </c>
      <c r="K15679">
        <v>719</v>
      </c>
      <c r="P15679">
        <v>719</v>
      </c>
    </row>
    <row r="15680" spans="1:16" x14ac:dyDescent="0.25">
      <c r="A15680">
        <v>1</v>
      </c>
      <c r="B15680">
        <v>9090411</v>
      </c>
      <c r="C15680">
        <v>3</v>
      </c>
      <c r="D15680">
        <v>6</v>
      </c>
      <c r="E15680">
        <v>2</v>
      </c>
      <c r="F15680" t="s">
        <v>7</v>
      </c>
      <c r="K15680">
        <v>639</v>
      </c>
      <c r="P15680">
        <v>639</v>
      </c>
    </row>
    <row r="15681" spans="1:16" x14ac:dyDescent="0.25">
      <c r="A15681">
        <v>1</v>
      </c>
      <c r="B15681">
        <v>9090411</v>
      </c>
      <c r="C15681">
        <v>3</v>
      </c>
      <c r="D15681">
        <v>7</v>
      </c>
      <c r="E15681">
        <v>2</v>
      </c>
      <c r="F15681" t="s">
        <v>7</v>
      </c>
      <c r="K15681">
        <v>96</v>
      </c>
      <c r="P15681">
        <v>96</v>
      </c>
    </row>
    <row r="15682" spans="1:16" x14ac:dyDescent="0.25">
      <c r="A15682">
        <v>1</v>
      </c>
      <c r="B15682">
        <v>9090412</v>
      </c>
      <c r="C15682">
        <v>3</v>
      </c>
      <c r="D15682">
        <v>1</v>
      </c>
      <c r="E15682">
        <v>2</v>
      </c>
      <c r="F15682" t="s">
        <v>7</v>
      </c>
      <c r="K15682">
        <v>0</v>
      </c>
      <c r="P15682">
        <v>0</v>
      </c>
    </row>
    <row r="15683" spans="1:16" x14ac:dyDescent="0.25">
      <c r="A15683">
        <v>1</v>
      </c>
      <c r="B15683">
        <v>9090412</v>
      </c>
      <c r="C15683">
        <v>3</v>
      </c>
      <c r="D15683">
        <v>2</v>
      </c>
      <c r="E15683">
        <v>2</v>
      </c>
      <c r="F15683" t="s">
        <v>7</v>
      </c>
      <c r="K15683">
        <v>1005</v>
      </c>
      <c r="P15683">
        <v>1005</v>
      </c>
    </row>
    <row r="15684" spans="1:16" x14ac:dyDescent="0.25">
      <c r="A15684">
        <v>1</v>
      </c>
      <c r="B15684">
        <v>9090412</v>
      </c>
      <c r="C15684">
        <v>3</v>
      </c>
      <c r="D15684">
        <v>3</v>
      </c>
      <c r="E15684">
        <v>2</v>
      </c>
      <c r="F15684" t="s">
        <v>7</v>
      </c>
      <c r="K15684">
        <v>641</v>
      </c>
      <c r="P15684">
        <v>641</v>
      </c>
    </row>
    <row r="15685" spans="1:16" x14ac:dyDescent="0.25">
      <c r="A15685">
        <v>1</v>
      </c>
      <c r="B15685">
        <v>9090412</v>
      </c>
      <c r="C15685">
        <v>3</v>
      </c>
      <c r="D15685">
        <v>4</v>
      </c>
      <c r="E15685">
        <v>2</v>
      </c>
      <c r="F15685" t="s">
        <v>7</v>
      </c>
      <c r="K15685">
        <v>1294</v>
      </c>
      <c r="P15685">
        <v>1294</v>
      </c>
    </row>
    <row r="15686" spans="1:16" x14ac:dyDescent="0.25">
      <c r="A15686">
        <v>1</v>
      </c>
      <c r="B15686">
        <v>9090412</v>
      </c>
      <c r="C15686">
        <v>3</v>
      </c>
      <c r="D15686">
        <v>5</v>
      </c>
      <c r="E15686">
        <v>2</v>
      </c>
      <c r="F15686" t="s">
        <v>7</v>
      </c>
      <c r="K15686">
        <v>1083</v>
      </c>
      <c r="P15686">
        <v>1083</v>
      </c>
    </row>
    <row r="15687" spans="1:16" x14ac:dyDescent="0.25">
      <c r="A15687">
        <v>1</v>
      </c>
      <c r="B15687">
        <v>9090412</v>
      </c>
      <c r="C15687">
        <v>3</v>
      </c>
      <c r="D15687">
        <v>6</v>
      </c>
      <c r="E15687">
        <v>2</v>
      </c>
      <c r="F15687" t="s">
        <v>7</v>
      </c>
      <c r="K15687">
        <v>2075</v>
      </c>
      <c r="P15687">
        <v>2075</v>
      </c>
    </row>
    <row r="15688" spans="1:16" x14ac:dyDescent="0.25">
      <c r="A15688">
        <v>1</v>
      </c>
      <c r="B15688">
        <v>9090412</v>
      </c>
      <c r="C15688">
        <v>3</v>
      </c>
      <c r="D15688">
        <v>7</v>
      </c>
      <c r="E15688">
        <v>2</v>
      </c>
      <c r="F15688" t="s">
        <v>7</v>
      </c>
      <c r="K15688">
        <v>127</v>
      </c>
      <c r="P15688">
        <v>127</v>
      </c>
    </row>
    <row r="15689" spans="1:16" x14ac:dyDescent="0.25">
      <c r="A15689">
        <v>1</v>
      </c>
      <c r="B15689">
        <v>9090413</v>
      </c>
      <c r="C15689">
        <v>3</v>
      </c>
      <c r="D15689">
        <v>1</v>
      </c>
      <c r="E15689">
        <v>2</v>
      </c>
      <c r="F15689" t="s">
        <v>7</v>
      </c>
      <c r="K15689">
        <v>275</v>
      </c>
      <c r="P15689">
        <v>275</v>
      </c>
    </row>
    <row r="15690" spans="1:16" x14ac:dyDescent="0.25">
      <c r="A15690">
        <v>1</v>
      </c>
      <c r="B15690">
        <v>9090413</v>
      </c>
      <c r="C15690">
        <v>3</v>
      </c>
      <c r="D15690">
        <v>2</v>
      </c>
      <c r="E15690">
        <v>2</v>
      </c>
      <c r="F15690" t="s">
        <v>7</v>
      </c>
      <c r="K15690">
        <v>593</v>
      </c>
      <c r="P15690">
        <v>593</v>
      </c>
    </row>
    <row r="15691" spans="1:16" x14ac:dyDescent="0.25">
      <c r="A15691">
        <v>1</v>
      </c>
      <c r="B15691">
        <v>9090413</v>
      </c>
      <c r="C15691">
        <v>3</v>
      </c>
      <c r="D15691">
        <v>3</v>
      </c>
      <c r="E15691">
        <v>2</v>
      </c>
      <c r="F15691" t="s">
        <v>7</v>
      </c>
      <c r="K15691">
        <v>242</v>
      </c>
      <c r="P15691">
        <v>242</v>
      </c>
    </row>
    <row r="15692" spans="1:16" x14ac:dyDescent="0.25">
      <c r="A15692">
        <v>1</v>
      </c>
      <c r="B15692">
        <v>9090413</v>
      </c>
      <c r="C15692">
        <v>3</v>
      </c>
      <c r="D15692">
        <v>4</v>
      </c>
      <c r="E15692">
        <v>2</v>
      </c>
      <c r="F15692" t="s">
        <v>7</v>
      </c>
      <c r="K15692">
        <v>1060</v>
      </c>
      <c r="P15692">
        <v>1060</v>
      </c>
    </row>
    <row r="15693" spans="1:16" x14ac:dyDescent="0.25">
      <c r="A15693">
        <v>1</v>
      </c>
      <c r="B15693">
        <v>9090413</v>
      </c>
      <c r="C15693">
        <v>3</v>
      </c>
      <c r="D15693">
        <v>5</v>
      </c>
      <c r="E15693">
        <v>2</v>
      </c>
      <c r="F15693" t="s">
        <v>7</v>
      </c>
      <c r="K15693">
        <v>890</v>
      </c>
      <c r="P15693">
        <v>890</v>
      </c>
    </row>
    <row r="15694" spans="1:16" x14ac:dyDescent="0.25">
      <c r="A15694">
        <v>1</v>
      </c>
      <c r="B15694">
        <v>9090413</v>
      </c>
      <c r="C15694">
        <v>3</v>
      </c>
      <c r="D15694">
        <v>6</v>
      </c>
      <c r="E15694">
        <v>2</v>
      </c>
      <c r="F15694" t="s">
        <v>7</v>
      </c>
      <c r="K15694">
        <v>1177</v>
      </c>
      <c r="P15694">
        <v>1177</v>
      </c>
    </row>
    <row r="15695" spans="1:16" x14ac:dyDescent="0.25">
      <c r="A15695">
        <v>1</v>
      </c>
      <c r="B15695">
        <v>9090413</v>
      </c>
      <c r="C15695">
        <v>3</v>
      </c>
      <c r="D15695">
        <v>7</v>
      </c>
      <c r="E15695">
        <v>2</v>
      </c>
      <c r="F15695" t="s">
        <v>7</v>
      </c>
      <c r="K15695">
        <v>150</v>
      </c>
      <c r="P15695">
        <v>150</v>
      </c>
    </row>
    <row r="15696" spans="1:16" x14ac:dyDescent="0.25">
      <c r="A15696">
        <v>1</v>
      </c>
      <c r="B15696">
        <v>9090414</v>
      </c>
      <c r="C15696">
        <v>3</v>
      </c>
      <c r="D15696">
        <v>1</v>
      </c>
      <c r="E15696">
        <v>2</v>
      </c>
      <c r="F15696" t="s">
        <v>7</v>
      </c>
      <c r="K15696">
        <v>96</v>
      </c>
      <c r="P15696">
        <v>96</v>
      </c>
    </row>
    <row r="15697" spans="1:16" x14ac:dyDescent="0.25">
      <c r="A15697">
        <v>1</v>
      </c>
      <c r="B15697">
        <v>9090414</v>
      </c>
      <c r="C15697">
        <v>3</v>
      </c>
      <c r="D15697">
        <v>2</v>
      </c>
      <c r="E15697">
        <v>2</v>
      </c>
      <c r="F15697" t="s">
        <v>7</v>
      </c>
      <c r="K15697">
        <v>1562</v>
      </c>
      <c r="P15697">
        <v>1562</v>
      </c>
    </row>
    <row r="15698" spans="1:16" x14ac:dyDescent="0.25">
      <c r="A15698">
        <v>1</v>
      </c>
      <c r="B15698">
        <v>9090414</v>
      </c>
      <c r="C15698">
        <v>3</v>
      </c>
      <c r="D15698">
        <v>3</v>
      </c>
      <c r="E15698">
        <v>2</v>
      </c>
      <c r="F15698" t="s">
        <v>7</v>
      </c>
      <c r="K15698">
        <v>1221</v>
      </c>
      <c r="P15698">
        <v>1221</v>
      </c>
    </row>
    <row r="15699" spans="1:16" x14ac:dyDescent="0.25">
      <c r="A15699">
        <v>1</v>
      </c>
      <c r="B15699">
        <v>9090414</v>
      </c>
      <c r="C15699">
        <v>3</v>
      </c>
      <c r="D15699">
        <v>4</v>
      </c>
      <c r="E15699">
        <v>2</v>
      </c>
      <c r="F15699" t="s">
        <v>7</v>
      </c>
      <c r="K15699">
        <v>2418</v>
      </c>
      <c r="P15699">
        <v>2418</v>
      </c>
    </row>
    <row r="15700" spans="1:16" x14ac:dyDescent="0.25">
      <c r="A15700">
        <v>1</v>
      </c>
      <c r="B15700">
        <v>9090414</v>
      </c>
      <c r="C15700">
        <v>3</v>
      </c>
      <c r="D15700">
        <v>5</v>
      </c>
      <c r="E15700">
        <v>2</v>
      </c>
      <c r="F15700" t="s">
        <v>7</v>
      </c>
      <c r="K15700">
        <v>1871</v>
      </c>
      <c r="P15700">
        <v>1871</v>
      </c>
    </row>
    <row r="15701" spans="1:16" x14ac:dyDescent="0.25">
      <c r="A15701">
        <v>1</v>
      </c>
      <c r="B15701">
        <v>9090414</v>
      </c>
      <c r="C15701">
        <v>3</v>
      </c>
      <c r="D15701">
        <v>6</v>
      </c>
      <c r="E15701">
        <v>2</v>
      </c>
      <c r="F15701" t="s">
        <v>7</v>
      </c>
      <c r="K15701">
        <v>1969</v>
      </c>
      <c r="P15701">
        <v>1969</v>
      </c>
    </row>
    <row r="15702" spans="1:16" x14ac:dyDescent="0.25">
      <c r="A15702">
        <v>1</v>
      </c>
      <c r="B15702">
        <v>9090414</v>
      </c>
      <c r="C15702">
        <v>3</v>
      </c>
      <c r="D15702">
        <v>7</v>
      </c>
      <c r="E15702">
        <v>2</v>
      </c>
      <c r="F15702" t="s">
        <v>7</v>
      </c>
      <c r="K15702">
        <v>274</v>
      </c>
      <c r="P15702">
        <v>274</v>
      </c>
    </row>
    <row r="15703" spans="1:16" x14ac:dyDescent="0.25">
      <c r="A15703">
        <v>1</v>
      </c>
      <c r="B15703">
        <v>9090415</v>
      </c>
      <c r="C15703">
        <v>3</v>
      </c>
      <c r="D15703">
        <v>1</v>
      </c>
      <c r="E15703">
        <v>2</v>
      </c>
      <c r="F15703" t="s">
        <v>7</v>
      </c>
      <c r="K15703">
        <v>0</v>
      </c>
      <c r="P15703">
        <v>0</v>
      </c>
    </row>
    <row r="15704" spans="1:16" x14ac:dyDescent="0.25">
      <c r="A15704">
        <v>1</v>
      </c>
      <c r="B15704">
        <v>9090415</v>
      </c>
      <c r="C15704">
        <v>3</v>
      </c>
      <c r="D15704">
        <v>2</v>
      </c>
      <c r="E15704">
        <v>2</v>
      </c>
      <c r="F15704" t="s">
        <v>7</v>
      </c>
      <c r="K15704">
        <v>1176</v>
      </c>
      <c r="P15704">
        <v>1176</v>
      </c>
    </row>
    <row r="15705" spans="1:16" x14ac:dyDescent="0.25">
      <c r="A15705">
        <v>1</v>
      </c>
      <c r="B15705">
        <v>9090415</v>
      </c>
      <c r="C15705">
        <v>3</v>
      </c>
      <c r="D15705">
        <v>3</v>
      </c>
      <c r="E15705">
        <v>2</v>
      </c>
      <c r="F15705" t="s">
        <v>7</v>
      </c>
      <c r="K15705">
        <v>448</v>
      </c>
      <c r="P15705">
        <v>448</v>
      </c>
    </row>
    <row r="15706" spans="1:16" x14ac:dyDescent="0.25">
      <c r="A15706">
        <v>1</v>
      </c>
      <c r="B15706">
        <v>9090415</v>
      </c>
      <c r="C15706">
        <v>3</v>
      </c>
      <c r="D15706">
        <v>4</v>
      </c>
      <c r="E15706">
        <v>2</v>
      </c>
      <c r="F15706" t="s">
        <v>7</v>
      </c>
      <c r="K15706">
        <v>530</v>
      </c>
      <c r="P15706">
        <v>530</v>
      </c>
    </row>
    <row r="15707" spans="1:16" x14ac:dyDescent="0.25">
      <c r="A15707">
        <v>1</v>
      </c>
      <c r="B15707">
        <v>9090415</v>
      </c>
      <c r="C15707">
        <v>3</v>
      </c>
      <c r="D15707">
        <v>5</v>
      </c>
      <c r="E15707">
        <v>2</v>
      </c>
      <c r="F15707" t="s">
        <v>7</v>
      </c>
      <c r="K15707">
        <v>794</v>
      </c>
      <c r="P15707">
        <v>794</v>
      </c>
    </row>
    <row r="15708" spans="1:16" x14ac:dyDescent="0.25">
      <c r="A15708">
        <v>1</v>
      </c>
      <c r="B15708">
        <v>9090415</v>
      </c>
      <c r="C15708">
        <v>3</v>
      </c>
      <c r="D15708">
        <v>6</v>
      </c>
      <c r="E15708">
        <v>2</v>
      </c>
      <c r="F15708" t="s">
        <v>7</v>
      </c>
      <c r="K15708">
        <v>760</v>
      </c>
      <c r="P15708">
        <v>760</v>
      </c>
    </row>
    <row r="15709" spans="1:16" x14ac:dyDescent="0.25">
      <c r="A15709">
        <v>1</v>
      </c>
      <c r="B15709">
        <v>9090415</v>
      </c>
      <c r="C15709">
        <v>3</v>
      </c>
      <c r="D15709">
        <v>7</v>
      </c>
      <c r="E15709">
        <v>2</v>
      </c>
      <c r="F15709" t="s">
        <v>7</v>
      </c>
      <c r="K15709">
        <v>132</v>
      </c>
      <c r="P15709">
        <v>132</v>
      </c>
    </row>
    <row r="15710" spans="1:16" x14ac:dyDescent="0.25">
      <c r="A15710">
        <v>1</v>
      </c>
      <c r="B15710">
        <v>9090416</v>
      </c>
      <c r="C15710">
        <v>3</v>
      </c>
      <c r="D15710">
        <v>1</v>
      </c>
      <c r="E15710">
        <v>2</v>
      </c>
      <c r="F15710" t="s">
        <v>7</v>
      </c>
      <c r="K15710">
        <v>480</v>
      </c>
      <c r="P15710">
        <v>480</v>
      </c>
    </row>
    <row r="15711" spans="1:16" x14ac:dyDescent="0.25">
      <c r="A15711">
        <v>1</v>
      </c>
      <c r="B15711">
        <v>9090416</v>
      </c>
      <c r="C15711">
        <v>3</v>
      </c>
      <c r="D15711">
        <v>2</v>
      </c>
      <c r="E15711">
        <v>2</v>
      </c>
      <c r="F15711" t="s">
        <v>7</v>
      </c>
      <c r="K15711">
        <v>386</v>
      </c>
      <c r="P15711">
        <v>386</v>
      </c>
    </row>
    <row r="15712" spans="1:16" x14ac:dyDescent="0.25">
      <c r="A15712">
        <v>1</v>
      </c>
      <c r="B15712">
        <v>9090416</v>
      </c>
      <c r="C15712">
        <v>3</v>
      </c>
      <c r="D15712">
        <v>3</v>
      </c>
      <c r="E15712">
        <v>2</v>
      </c>
      <c r="F15712" t="s">
        <v>7</v>
      </c>
      <c r="K15712">
        <v>0</v>
      </c>
      <c r="P15712">
        <v>0</v>
      </c>
    </row>
    <row r="15713" spans="1:16" x14ac:dyDescent="0.25">
      <c r="A15713">
        <v>1</v>
      </c>
      <c r="B15713">
        <v>9090416</v>
      </c>
      <c r="C15713">
        <v>3</v>
      </c>
      <c r="D15713">
        <v>4</v>
      </c>
      <c r="E15713">
        <v>2</v>
      </c>
      <c r="F15713" t="s">
        <v>7</v>
      </c>
      <c r="K15713">
        <v>787</v>
      </c>
      <c r="P15713">
        <v>787</v>
      </c>
    </row>
    <row r="15714" spans="1:16" x14ac:dyDescent="0.25">
      <c r="A15714">
        <v>1</v>
      </c>
      <c r="B15714">
        <v>9090416</v>
      </c>
      <c r="C15714">
        <v>3</v>
      </c>
      <c r="D15714">
        <v>5</v>
      </c>
      <c r="E15714">
        <v>2</v>
      </c>
      <c r="F15714" t="s">
        <v>7</v>
      </c>
      <c r="K15714">
        <v>425</v>
      </c>
      <c r="P15714">
        <v>425</v>
      </c>
    </row>
    <row r="15715" spans="1:16" x14ac:dyDescent="0.25">
      <c r="A15715">
        <v>1</v>
      </c>
      <c r="B15715">
        <v>9090416</v>
      </c>
      <c r="C15715">
        <v>3</v>
      </c>
      <c r="D15715">
        <v>6</v>
      </c>
      <c r="E15715">
        <v>2</v>
      </c>
      <c r="F15715" t="s">
        <v>7</v>
      </c>
      <c r="K15715">
        <v>966</v>
      </c>
      <c r="P15715">
        <v>966</v>
      </c>
    </row>
    <row r="15716" spans="1:16" x14ac:dyDescent="0.25">
      <c r="A15716">
        <v>1</v>
      </c>
      <c r="B15716">
        <v>9090416</v>
      </c>
      <c r="C15716">
        <v>3</v>
      </c>
      <c r="D15716">
        <v>7</v>
      </c>
      <c r="E15716">
        <v>2</v>
      </c>
      <c r="F15716" t="s">
        <v>7</v>
      </c>
      <c r="K15716">
        <v>135</v>
      </c>
      <c r="P15716">
        <v>135</v>
      </c>
    </row>
    <row r="15717" spans="1:16" x14ac:dyDescent="0.25">
      <c r="A15717">
        <v>1</v>
      </c>
      <c r="B15717">
        <v>9090417</v>
      </c>
      <c r="C15717">
        <v>3</v>
      </c>
      <c r="D15717">
        <v>1</v>
      </c>
      <c r="E15717">
        <v>2</v>
      </c>
      <c r="F15717" t="s">
        <v>7</v>
      </c>
      <c r="K15717">
        <v>0</v>
      </c>
      <c r="P15717">
        <v>0</v>
      </c>
    </row>
    <row r="15718" spans="1:16" x14ac:dyDescent="0.25">
      <c r="A15718">
        <v>1</v>
      </c>
      <c r="B15718">
        <v>9090417</v>
      </c>
      <c r="C15718">
        <v>3</v>
      </c>
      <c r="D15718">
        <v>2</v>
      </c>
      <c r="E15718">
        <v>2</v>
      </c>
      <c r="F15718" t="s">
        <v>7</v>
      </c>
      <c r="K15718">
        <v>0</v>
      </c>
      <c r="P15718">
        <v>0</v>
      </c>
    </row>
    <row r="15719" spans="1:16" x14ac:dyDescent="0.25">
      <c r="A15719">
        <v>1</v>
      </c>
      <c r="B15719">
        <v>9090417</v>
      </c>
      <c r="C15719">
        <v>3</v>
      </c>
      <c r="D15719">
        <v>3</v>
      </c>
      <c r="E15719">
        <v>2</v>
      </c>
      <c r="F15719" t="s">
        <v>7</v>
      </c>
      <c r="K15719">
        <v>575</v>
      </c>
      <c r="P15719">
        <v>575</v>
      </c>
    </row>
    <row r="15720" spans="1:16" x14ac:dyDescent="0.25">
      <c r="A15720">
        <v>1</v>
      </c>
      <c r="B15720">
        <v>9090417</v>
      </c>
      <c r="C15720">
        <v>3</v>
      </c>
      <c r="D15720">
        <v>4</v>
      </c>
      <c r="E15720">
        <v>2</v>
      </c>
      <c r="F15720" t="s">
        <v>7</v>
      </c>
      <c r="K15720">
        <v>0</v>
      </c>
      <c r="P15720">
        <v>0</v>
      </c>
    </row>
    <row r="15721" spans="1:16" x14ac:dyDescent="0.25">
      <c r="A15721">
        <v>1</v>
      </c>
      <c r="B15721">
        <v>9090417</v>
      </c>
      <c r="C15721">
        <v>3</v>
      </c>
      <c r="D15721">
        <v>5</v>
      </c>
      <c r="E15721">
        <v>2</v>
      </c>
      <c r="F15721" t="s">
        <v>7</v>
      </c>
      <c r="K15721">
        <v>470</v>
      </c>
      <c r="P15721">
        <v>470</v>
      </c>
    </row>
    <row r="15722" spans="1:16" x14ac:dyDescent="0.25">
      <c r="A15722">
        <v>1</v>
      </c>
      <c r="B15722">
        <v>9090417</v>
      </c>
      <c r="C15722">
        <v>3</v>
      </c>
      <c r="D15722">
        <v>6</v>
      </c>
      <c r="E15722">
        <v>2</v>
      </c>
      <c r="F15722" t="s">
        <v>7</v>
      </c>
      <c r="K15722">
        <v>885</v>
      </c>
      <c r="P15722">
        <v>885</v>
      </c>
    </row>
    <row r="15723" spans="1:16" x14ac:dyDescent="0.25">
      <c r="A15723">
        <v>1</v>
      </c>
      <c r="B15723">
        <v>9090417</v>
      </c>
      <c r="C15723">
        <v>3</v>
      </c>
      <c r="D15723">
        <v>7</v>
      </c>
      <c r="E15723">
        <v>2</v>
      </c>
      <c r="F15723" t="s">
        <v>7</v>
      </c>
      <c r="K15723">
        <v>107</v>
      </c>
      <c r="P15723">
        <v>107</v>
      </c>
    </row>
    <row r="15724" spans="1:16" x14ac:dyDescent="0.25">
      <c r="A15724">
        <v>1</v>
      </c>
      <c r="B15724">
        <v>9100101</v>
      </c>
      <c r="C15724">
        <v>3</v>
      </c>
      <c r="D15724">
        <v>1</v>
      </c>
      <c r="E15724">
        <v>2</v>
      </c>
      <c r="F15724" t="s">
        <v>7</v>
      </c>
      <c r="K15724">
        <v>5377</v>
      </c>
      <c r="P15724">
        <v>5377</v>
      </c>
    </row>
    <row r="15725" spans="1:16" x14ac:dyDescent="0.25">
      <c r="A15725">
        <v>1</v>
      </c>
      <c r="B15725">
        <v>9100101</v>
      </c>
      <c r="C15725">
        <v>3</v>
      </c>
      <c r="D15725">
        <v>2</v>
      </c>
      <c r="E15725">
        <v>2</v>
      </c>
      <c r="F15725" t="s">
        <v>7</v>
      </c>
      <c r="K15725">
        <v>160</v>
      </c>
      <c r="P15725">
        <v>160</v>
      </c>
    </row>
    <row r="15726" spans="1:16" x14ac:dyDescent="0.25">
      <c r="A15726">
        <v>1</v>
      </c>
      <c r="B15726">
        <v>9100101</v>
      </c>
      <c r="C15726">
        <v>3</v>
      </c>
      <c r="D15726">
        <v>3</v>
      </c>
      <c r="E15726">
        <v>2</v>
      </c>
      <c r="F15726" t="s">
        <v>7</v>
      </c>
      <c r="K15726">
        <v>0</v>
      </c>
      <c r="P15726">
        <v>0</v>
      </c>
    </row>
    <row r="15727" spans="1:16" x14ac:dyDescent="0.25">
      <c r="A15727">
        <v>1</v>
      </c>
      <c r="B15727">
        <v>9100101</v>
      </c>
      <c r="C15727">
        <v>3</v>
      </c>
      <c r="D15727">
        <v>4</v>
      </c>
      <c r="E15727">
        <v>2</v>
      </c>
      <c r="F15727" t="s">
        <v>7</v>
      </c>
      <c r="K15727">
        <v>354</v>
      </c>
      <c r="P15727">
        <v>354</v>
      </c>
    </row>
    <row r="15728" spans="1:16" x14ac:dyDescent="0.25">
      <c r="A15728">
        <v>1</v>
      </c>
      <c r="B15728">
        <v>9100101</v>
      </c>
      <c r="C15728">
        <v>3</v>
      </c>
      <c r="D15728">
        <v>5</v>
      </c>
      <c r="E15728">
        <v>2</v>
      </c>
      <c r="F15728" t="s">
        <v>7</v>
      </c>
      <c r="K15728">
        <v>0</v>
      </c>
      <c r="P15728">
        <v>0</v>
      </c>
    </row>
    <row r="15729" spans="1:16" x14ac:dyDescent="0.25">
      <c r="A15729">
        <v>1</v>
      </c>
      <c r="B15729">
        <v>9100101</v>
      </c>
      <c r="C15729">
        <v>3</v>
      </c>
      <c r="D15729">
        <v>6</v>
      </c>
      <c r="E15729">
        <v>2</v>
      </c>
      <c r="F15729" t="s">
        <v>7</v>
      </c>
      <c r="K15729">
        <v>75</v>
      </c>
      <c r="P15729">
        <v>75</v>
      </c>
    </row>
    <row r="15730" spans="1:16" x14ac:dyDescent="0.25">
      <c r="A15730">
        <v>1</v>
      </c>
      <c r="B15730">
        <v>9100101</v>
      </c>
      <c r="C15730">
        <v>3</v>
      </c>
      <c r="D15730">
        <v>7</v>
      </c>
      <c r="E15730">
        <v>2</v>
      </c>
      <c r="F15730" t="s">
        <v>7</v>
      </c>
      <c r="K15730">
        <v>3</v>
      </c>
      <c r="P15730">
        <v>3</v>
      </c>
    </row>
    <row r="15731" spans="1:16" x14ac:dyDescent="0.25">
      <c r="A15731">
        <v>1</v>
      </c>
      <c r="B15731">
        <v>9100102</v>
      </c>
      <c r="C15731">
        <v>3</v>
      </c>
      <c r="D15731">
        <v>1</v>
      </c>
      <c r="E15731">
        <v>2</v>
      </c>
      <c r="F15731" t="s">
        <v>7</v>
      </c>
      <c r="K15731">
        <v>5819</v>
      </c>
      <c r="P15731">
        <v>5819</v>
      </c>
    </row>
    <row r="15732" spans="1:16" x14ac:dyDescent="0.25">
      <c r="A15732">
        <v>1</v>
      </c>
      <c r="B15732">
        <v>9100102</v>
      </c>
      <c r="C15732">
        <v>3</v>
      </c>
      <c r="D15732">
        <v>2</v>
      </c>
      <c r="E15732">
        <v>2</v>
      </c>
      <c r="F15732" t="s">
        <v>7</v>
      </c>
      <c r="K15732">
        <v>0</v>
      </c>
      <c r="P15732">
        <v>0</v>
      </c>
    </row>
    <row r="15733" spans="1:16" x14ac:dyDescent="0.25">
      <c r="A15733">
        <v>1</v>
      </c>
      <c r="B15733">
        <v>9100102</v>
      </c>
      <c r="C15733">
        <v>3</v>
      </c>
      <c r="D15733">
        <v>3</v>
      </c>
      <c r="E15733">
        <v>2</v>
      </c>
      <c r="F15733" t="s">
        <v>7</v>
      </c>
      <c r="K15733">
        <v>0</v>
      </c>
      <c r="P15733">
        <v>0</v>
      </c>
    </row>
    <row r="15734" spans="1:16" x14ac:dyDescent="0.25">
      <c r="A15734">
        <v>1</v>
      </c>
      <c r="B15734">
        <v>9100102</v>
      </c>
      <c r="C15734">
        <v>3</v>
      </c>
      <c r="D15734">
        <v>4</v>
      </c>
      <c r="E15734">
        <v>2</v>
      </c>
      <c r="F15734" t="s">
        <v>7</v>
      </c>
      <c r="K15734">
        <v>493</v>
      </c>
      <c r="P15734">
        <v>493</v>
      </c>
    </row>
    <row r="15735" spans="1:16" x14ac:dyDescent="0.25">
      <c r="A15735">
        <v>1</v>
      </c>
      <c r="B15735">
        <v>9100102</v>
      </c>
      <c r="C15735">
        <v>3</v>
      </c>
      <c r="D15735">
        <v>5</v>
      </c>
      <c r="E15735">
        <v>2</v>
      </c>
      <c r="F15735" t="s">
        <v>7</v>
      </c>
      <c r="K15735">
        <v>0</v>
      </c>
      <c r="P15735">
        <v>0</v>
      </c>
    </row>
    <row r="15736" spans="1:16" x14ac:dyDescent="0.25">
      <c r="A15736">
        <v>1</v>
      </c>
      <c r="B15736">
        <v>9100102</v>
      </c>
      <c r="C15736">
        <v>3</v>
      </c>
      <c r="D15736">
        <v>6</v>
      </c>
      <c r="E15736">
        <v>2</v>
      </c>
      <c r="F15736" t="s">
        <v>7</v>
      </c>
      <c r="K15736">
        <v>64</v>
      </c>
      <c r="P15736">
        <v>64</v>
      </c>
    </row>
    <row r="15737" spans="1:16" x14ac:dyDescent="0.25">
      <c r="A15737">
        <v>1</v>
      </c>
      <c r="B15737">
        <v>9100102</v>
      </c>
      <c r="C15737">
        <v>3</v>
      </c>
      <c r="D15737">
        <v>7</v>
      </c>
      <c r="E15737">
        <v>2</v>
      </c>
      <c r="F15737" t="s">
        <v>7</v>
      </c>
      <c r="K15737">
        <v>7</v>
      </c>
      <c r="P15737">
        <v>7</v>
      </c>
    </row>
    <row r="15738" spans="1:16" x14ac:dyDescent="0.25">
      <c r="A15738">
        <v>1</v>
      </c>
      <c r="B15738">
        <v>9100103</v>
      </c>
      <c r="C15738">
        <v>3</v>
      </c>
      <c r="D15738">
        <v>1</v>
      </c>
      <c r="E15738">
        <v>2</v>
      </c>
      <c r="F15738" t="s">
        <v>7</v>
      </c>
      <c r="K15738">
        <v>5650</v>
      </c>
      <c r="P15738">
        <v>5650</v>
      </c>
    </row>
    <row r="15739" spans="1:16" x14ac:dyDescent="0.25">
      <c r="A15739">
        <v>1</v>
      </c>
      <c r="B15739">
        <v>9100103</v>
      </c>
      <c r="C15739">
        <v>3</v>
      </c>
      <c r="D15739">
        <v>2</v>
      </c>
      <c r="E15739">
        <v>2</v>
      </c>
      <c r="F15739" t="s">
        <v>7</v>
      </c>
      <c r="K15739">
        <v>863</v>
      </c>
      <c r="P15739">
        <v>863</v>
      </c>
    </row>
    <row r="15740" spans="1:16" x14ac:dyDescent="0.25">
      <c r="A15740">
        <v>1</v>
      </c>
      <c r="B15740">
        <v>9100103</v>
      </c>
      <c r="C15740">
        <v>3</v>
      </c>
      <c r="D15740">
        <v>3</v>
      </c>
      <c r="E15740">
        <v>2</v>
      </c>
      <c r="F15740" t="s">
        <v>7</v>
      </c>
      <c r="K15740">
        <v>0</v>
      </c>
      <c r="P15740">
        <v>0</v>
      </c>
    </row>
    <row r="15741" spans="1:16" x14ac:dyDescent="0.25">
      <c r="A15741">
        <v>1</v>
      </c>
      <c r="B15741">
        <v>9100103</v>
      </c>
      <c r="C15741">
        <v>3</v>
      </c>
      <c r="D15741">
        <v>4</v>
      </c>
      <c r="E15741">
        <v>2</v>
      </c>
      <c r="F15741" t="s">
        <v>7</v>
      </c>
      <c r="K15741">
        <v>372</v>
      </c>
      <c r="P15741">
        <v>372</v>
      </c>
    </row>
    <row r="15742" spans="1:16" x14ac:dyDescent="0.25">
      <c r="A15742">
        <v>1</v>
      </c>
      <c r="B15742">
        <v>9100103</v>
      </c>
      <c r="C15742">
        <v>3</v>
      </c>
      <c r="D15742">
        <v>5</v>
      </c>
      <c r="E15742">
        <v>2</v>
      </c>
      <c r="F15742" t="s">
        <v>7</v>
      </c>
      <c r="K15742">
        <v>0</v>
      </c>
      <c r="P15742">
        <v>0</v>
      </c>
    </row>
    <row r="15743" spans="1:16" x14ac:dyDescent="0.25">
      <c r="A15743">
        <v>1</v>
      </c>
      <c r="B15743">
        <v>9100103</v>
      </c>
      <c r="C15743">
        <v>3</v>
      </c>
      <c r="D15743">
        <v>6</v>
      </c>
      <c r="E15743">
        <v>2</v>
      </c>
      <c r="F15743" t="s">
        <v>7</v>
      </c>
      <c r="K15743">
        <v>80</v>
      </c>
      <c r="P15743">
        <v>80</v>
      </c>
    </row>
    <row r="15744" spans="1:16" x14ac:dyDescent="0.25">
      <c r="A15744">
        <v>1</v>
      </c>
      <c r="B15744">
        <v>9100103</v>
      </c>
      <c r="C15744">
        <v>3</v>
      </c>
      <c r="D15744">
        <v>7</v>
      </c>
      <c r="E15744">
        <v>2</v>
      </c>
      <c r="F15744" t="s">
        <v>7</v>
      </c>
      <c r="K15744">
        <v>0</v>
      </c>
      <c r="P15744">
        <v>0</v>
      </c>
    </row>
    <row r="15745" spans="1:16" x14ac:dyDescent="0.25">
      <c r="A15745">
        <v>1</v>
      </c>
      <c r="B15745">
        <v>9100104</v>
      </c>
      <c r="C15745">
        <v>3</v>
      </c>
      <c r="D15745">
        <v>1</v>
      </c>
      <c r="E15745">
        <v>2</v>
      </c>
      <c r="F15745" t="s">
        <v>7</v>
      </c>
      <c r="K15745">
        <v>3342</v>
      </c>
      <c r="P15745">
        <v>3342</v>
      </c>
    </row>
    <row r="15746" spans="1:16" x14ac:dyDescent="0.25">
      <c r="A15746">
        <v>1</v>
      </c>
      <c r="B15746">
        <v>9100104</v>
      </c>
      <c r="C15746">
        <v>3</v>
      </c>
      <c r="D15746">
        <v>2</v>
      </c>
      <c r="E15746">
        <v>2</v>
      </c>
      <c r="F15746" t="s">
        <v>7</v>
      </c>
      <c r="K15746">
        <v>254</v>
      </c>
      <c r="P15746">
        <v>254</v>
      </c>
    </row>
    <row r="15747" spans="1:16" x14ac:dyDescent="0.25">
      <c r="A15747">
        <v>1</v>
      </c>
      <c r="B15747">
        <v>9100104</v>
      </c>
      <c r="C15747">
        <v>3</v>
      </c>
      <c r="D15747">
        <v>3</v>
      </c>
      <c r="E15747">
        <v>2</v>
      </c>
      <c r="F15747" t="s">
        <v>7</v>
      </c>
      <c r="K15747">
        <v>0</v>
      </c>
      <c r="P15747">
        <v>0</v>
      </c>
    </row>
    <row r="15748" spans="1:16" x14ac:dyDescent="0.25">
      <c r="A15748">
        <v>1</v>
      </c>
      <c r="B15748">
        <v>9100104</v>
      </c>
      <c r="C15748">
        <v>3</v>
      </c>
      <c r="D15748">
        <v>4</v>
      </c>
      <c r="E15748">
        <v>2</v>
      </c>
      <c r="F15748" t="s">
        <v>7</v>
      </c>
      <c r="K15748">
        <v>632</v>
      </c>
      <c r="P15748">
        <v>632</v>
      </c>
    </row>
    <row r="15749" spans="1:16" x14ac:dyDescent="0.25">
      <c r="A15749">
        <v>1</v>
      </c>
      <c r="B15749">
        <v>9100104</v>
      </c>
      <c r="C15749">
        <v>3</v>
      </c>
      <c r="D15749">
        <v>5</v>
      </c>
      <c r="E15749">
        <v>2</v>
      </c>
      <c r="F15749" t="s">
        <v>7</v>
      </c>
      <c r="K15749">
        <v>0</v>
      </c>
      <c r="P15749">
        <v>0</v>
      </c>
    </row>
    <row r="15750" spans="1:16" x14ac:dyDescent="0.25">
      <c r="A15750">
        <v>1</v>
      </c>
      <c r="B15750">
        <v>9100104</v>
      </c>
      <c r="C15750">
        <v>3</v>
      </c>
      <c r="D15750">
        <v>6</v>
      </c>
      <c r="E15750">
        <v>2</v>
      </c>
      <c r="F15750" t="s">
        <v>7</v>
      </c>
      <c r="K15750">
        <v>103</v>
      </c>
      <c r="P15750">
        <v>103</v>
      </c>
    </row>
    <row r="15751" spans="1:16" x14ac:dyDescent="0.25">
      <c r="A15751">
        <v>1</v>
      </c>
      <c r="B15751">
        <v>9100104</v>
      </c>
      <c r="C15751">
        <v>3</v>
      </c>
      <c r="D15751">
        <v>7</v>
      </c>
      <c r="E15751">
        <v>2</v>
      </c>
      <c r="F15751" t="s">
        <v>7</v>
      </c>
      <c r="K15751">
        <v>16</v>
      </c>
      <c r="P15751">
        <v>16</v>
      </c>
    </row>
    <row r="15752" spans="1:16" x14ac:dyDescent="0.25">
      <c r="A15752">
        <v>1</v>
      </c>
      <c r="B15752">
        <v>9100105</v>
      </c>
      <c r="C15752">
        <v>3</v>
      </c>
      <c r="D15752">
        <v>1</v>
      </c>
      <c r="E15752">
        <v>2</v>
      </c>
      <c r="F15752" t="s">
        <v>7</v>
      </c>
      <c r="K15752">
        <v>4098</v>
      </c>
      <c r="P15752">
        <v>4098</v>
      </c>
    </row>
    <row r="15753" spans="1:16" x14ac:dyDescent="0.25">
      <c r="A15753">
        <v>1</v>
      </c>
      <c r="B15753">
        <v>9100105</v>
      </c>
      <c r="C15753">
        <v>3</v>
      </c>
      <c r="D15753">
        <v>2</v>
      </c>
      <c r="E15753">
        <v>2</v>
      </c>
      <c r="F15753" t="s">
        <v>7</v>
      </c>
      <c r="K15753">
        <v>172</v>
      </c>
      <c r="P15753">
        <v>172</v>
      </c>
    </row>
    <row r="15754" spans="1:16" x14ac:dyDescent="0.25">
      <c r="A15754">
        <v>1</v>
      </c>
      <c r="B15754">
        <v>9100105</v>
      </c>
      <c r="C15754">
        <v>3</v>
      </c>
      <c r="D15754">
        <v>3</v>
      </c>
      <c r="E15754">
        <v>2</v>
      </c>
      <c r="F15754" t="s">
        <v>7</v>
      </c>
      <c r="K15754">
        <v>0</v>
      </c>
      <c r="P15754">
        <v>0</v>
      </c>
    </row>
    <row r="15755" spans="1:16" x14ac:dyDescent="0.25">
      <c r="A15755">
        <v>1</v>
      </c>
      <c r="B15755">
        <v>9100105</v>
      </c>
      <c r="C15755">
        <v>3</v>
      </c>
      <c r="D15755">
        <v>4</v>
      </c>
      <c r="E15755">
        <v>2</v>
      </c>
      <c r="F15755" t="s">
        <v>7</v>
      </c>
      <c r="K15755">
        <v>1184</v>
      </c>
      <c r="P15755">
        <v>1184</v>
      </c>
    </row>
    <row r="15756" spans="1:16" x14ac:dyDescent="0.25">
      <c r="A15756">
        <v>1</v>
      </c>
      <c r="B15756">
        <v>9100105</v>
      </c>
      <c r="C15756">
        <v>3</v>
      </c>
      <c r="D15756">
        <v>5</v>
      </c>
      <c r="E15756">
        <v>2</v>
      </c>
      <c r="F15756" t="s">
        <v>7</v>
      </c>
      <c r="K15756">
        <v>12</v>
      </c>
      <c r="P15756">
        <v>12</v>
      </c>
    </row>
    <row r="15757" spans="1:16" x14ac:dyDescent="0.25">
      <c r="A15757">
        <v>1</v>
      </c>
      <c r="B15757">
        <v>9100105</v>
      </c>
      <c r="C15757">
        <v>3</v>
      </c>
      <c r="D15757">
        <v>6</v>
      </c>
      <c r="E15757">
        <v>2</v>
      </c>
      <c r="F15757" t="s">
        <v>7</v>
      </c>
      <c r="K15757">
        <v>160</v>
      </c>
      <c r="P15757">
        <v>160</v>
      </c>
    </row>
    <row r="15758" spans="1:16" x14ac:dyDescent="0.25">
      <c r="A15758">
        <v>1</v>
      </c>
      <c r="B15758">
        <v>9100105</v>
      </c>
      <c r="C15758">
        <v>3</v>
      </c>
      <c r="D15758">
        <v>7</v>
      </c>
      <c r="E15758">
        <v>2</v>
      </c>
      <c r="F15758" t="s">
        <v>7</v>
      </c>
      <c r="K15758">
        <v>20</v>
      </c>
      <c r="P15758">
        <v>20</v>
      </c>
    </row>
    <row r="15759" spans="1:16" x14ac:dyDescent="0.25">
      <c r="A15759">
        <v>1</v>
      </c>
      <c r="B15759">
        <v>9100106</v>
      </c>
      <c r="C15759">
        <v>3</v>
      </c>
      <c r="D15759">
        <v>1</v>
      </c>
      <c r="E15759">
        <v>2</v>
      </c>
      <c r="F15759" t="s">
        <v>7</v>
      </c>
      <c r="K15759">
        <v>2727</v>
      </c>
      <c r="P15759">
        <v>2727</v>
      </c>
    </row>
    <row r="15760" spans="1:16" x14ac:dyDescent="0.25">
      <c r="A15760">
        <v>1</v>
      </c>
      <c r="B15760">
        <v>9100106</v>
      </c>
      <c r="C15760">
        <v>3</v>
      </c>
      <c r="D15760">
        <v>2</v>
      </c>
      <c r="E15760">
        <v>2</v>
      </c>
      <c r="F15760" t="s">
        <v>7</v>
      </c>
      <c r="K15760">
        <v>0</v>
      </c>
      <c r="P15760">
        <v>0</v>
      </c>
    </row>
    <row r="15761" spans="1:16" x14ac:dyDescent="0.25">
      <c r="A15761">
        <v>1</v>
      </c>
      <c r="B15761">
        <v>9100106</v>
      </c>
      <c r="C15761">
        <v>3</v>
      </c>
      <c r="D15761">
        <v>3</v>
      </c>
      <c r="E15761">
        <v>2</v>
      </c>
      <c r="F15761" t="s">
        <v>7</v>
      </c>
      <c r="K15761">
        <v>0</v>
      </c>
      <c r="P15761">
        <v>0</v>
      </c>
    </row>
    <row r="15762" spans="1:16" x14ac:dyDescent="0.25">
      <c r="A15762">
        <v>1</v>
      </c>
      <c r="B15762">
        <v>9100106</v>
      </c>
      <c r="C15762">
        <v>3</v>
      </c>
      <c r="D15762">
        <v>4</v>
      </c>
      <c r="E15762">
        <v>2</v>
      </c>
      <c r="F15762" t="s">
        <v>7</v>
      </c>
      <c r="K15762">
        <v>227</v>
      </c>
      <c r="P15762">
        <v>227</v>
      </c>
    </row>
    <row r="15763" spans="1:16" x14ac:dyDescent="0.25">
      <c r="A15763">
        <v>1</v>
      </c>
      <c r="B15763">
        <v>9100106</v>
      </c>
      <c r="C15763">
        <v>3</v>
      </c>
      <c r="D15763">
        <v>5</v>
      </c>
      <c r="E15763">
        <v>2</v>
      </c>
      <c r="F15763" t="s">
        <v>7</v>
      </c>
      <c r="K15763">
        <v>0</v>
      </c>
      <c r="P15763">
        <v>0</v>
      </c>
    </row>
    <row r="15764" spans="1:16" x14ac:dyDescent="0.25">
      <c r="A15764">
        <v>1</v>
      </c>
      <c r="B15764">
        <v>9100106</v>
      </c>
      <c r="C15764">
        <v>3</v>
      </c>
      <c r="D15764">
        <v>6</v>
      </c>
      <c r="E15764">
        <v>2</v>
      </c>
      <c r="F15764" t="s">
        <v>7</v>
      </c>
      <c r="K15764">
        <v>75</v>
      </c>
      <c r="P15764">
        <v>75</v>
      </c>
    </row>
    <row r="15765" spans="1:16" x14ac:dyDescent="0.25">
      <c r="A15765">
        <v>1</v>
      </c>
      <c r="B15765">
        <v>9100106</v>
      </c>
      <c r="C15765">
        <v>3</v>
      </c>
      <c r="D15765">
        <v>7</v>
      </c>
      <c r="E15765">
        <v>2</v>
      </c>
      <c r="F15765" t="s">
        <v>7</v>
      </c>
      <c r="K15765">
        <v>0</v>
      </c>
      <c r="P15765">
        <v>0</v>
      </c>
    </row>
    <row r="15766" spans="1:16" x14ac:dyDescent="0.25">
      <c r="A15766">
        <v>1</v>
      </c>
      <c r="B15766">
        <v>9100107</v>
      </c>
      <c r="C15766">
        <v>3</v>
      </c>
      <c r="D15766">
        <v>1</v>
      </c>
      <c r="E15766">
        <v>2</v>
      </c>
      <c r="F15766" t="s">
        <v>7</v>
      </c>
      <c r="K15766">
        <v>3008</v>
      </c>
      <c r="P15766">
        <v>3008</v>
      </c>
    </row>
    <row r="15767" spans="1:16" x14ac:dyDescent="0.25">
      <c r="A15767">
        <v>1</v>
      </c>
      <c r="B15767">
        <v>9100107</v>
      </c>
      <c r="C15767">
        <v>3</v>
      </c>
      <c r="D15767">
        <v>2</v>
      </c>
      <c r="E15767">
        <v>2</v>
      </c>
      <c r="F15767" t="s">
        <v>7</v>
      </c>
      <c r="K15767">
        <v>0</v>
      </c>
      <c r="P15767">
        <v>0</v>
      </c>
    </row>
    <row r="15768" spans="1:16" x14ac:dyDescent="0.25">
      <c r="A15768">
        <v>1</v>
      </c>
      <c r="B15768">
        <v>9100107</v>
      </c>
      <c r="C15768">
        <v>3</v>
      </c>
      <c r="D15768">
        <v>3</v>
      </c>
      <c r="E15768">
        <v>2</v>
      </c>
      <c r="F15768" t="s">
        <v>7</v>
      </c>
      <c r="K15768">
        <v>0</v>
      </c>
      <c r="P15768">
        <v>0</v>
      </c>
    </row>
    <row r="15769" spans="1:16" x14ac:dyDescent="0.25">
      <c r="A15769">
        <v>1</v>
      </c>
      <c r="B15769">
        <v>9100107</v>
      </c>
      <c r="C15769">
        <v>3</v>
      </c>
      <c r="D15769">
        <v>4</v>
      </c>
      <c r="E15769">
        <v>2</v>
      </c>
      <c r="F15769" t="s">
        <v>7</v>
      </c>
      <c r="K15769">
        <v>236</v>
      </c>
      <c r="P15769">
        <v>236</v>
      </c>
    </row>
    <row r="15770" spans="1:16" x14ac:dyDescent="0.25">
      <c r="A15770">
        <v>1</v>
      </c>
      <c r="B15770">
        <v>9100107</v>
      </c>
      <c r="C15770">
        <v>3</v>
      </c>
      <c r="D15770">
        <v>5</v>
      </c>
      <c r="E15770">
        <v>2</v>
      </c>
      <c r="F15770" t="s">
        <v>7</v>
      </c>
      <c r="K15770">
        <v>0</v>
      </c>
      <c r="P15770">
        <v>0</v>
      </c>
    </row>
    <row r="15771" spans="1:16" x14ac:dyDescent="0.25">
      <c r="A15771">
        <v>1</v>
      </c>
      <c r="B15771">
        <v>9100107</v>
      </c>
      <c r="C15771">
        <v>3</v>
      </c>
      <c r="D15771">
        <v>6</v>
      </c>
      <c r="E15771">
        <v>2</v>
      </c>
      <c r="F15771" t="s">
        <v>7</v>
      </c>
      <c r="K15771">
        <v>14</v>
      </c>
      <c r="P15771">
        <v>14</v>
      </c>
    </row>
    <row r="15772" spans="1:16" x14ac:dyDescent="0.25">
      <c r="A15772">
        <v>1</v>
      </c>
      <c r="B15772">
        <v>9100107</v>
      </c>
      <c r="C15772">
        <v>3</v>
      </c>
      <c r="D15772">
        <v>7</v>
      </c>
      <c r="E15772">
        <v>2</v>
      </c>
      <c r="F15772" t="s">
        <v>7</v>
      </c>
      <c r="K15772">
        <v>0</v>
      </c>
      <c r="P15772">
        <v>0</v>
      </c>
    </row>
    <row r="15773" spans="1:16" x14ac:dyDescent="0.25">
      <c r="A15773">
        <v>1</v>
      </c>
      <c r="B15773">
        <v>9100108</v>
      </c>
      <c r="C15773">
        <v>3</v>
      </c>
      <c r="D15773">
        <v>1</v>
      </c>
      <c r="E15773">
        <v>2</v>
      </c>
      <c r="F15773" t="s">
        <v>7</v>
      </c>
      <c r="K15773">
        <v>1077</v>
      </c>
      <c r="P15773">
        <v>1077</v>
      </c>
    </row>
    <row r="15774" spans="1:16" x14ac:dyDescent="0.25">
      <c r="A15774">
        <v>1</v>
      </c>
      <c r="B15774">
        <v>9100108</v>
      </c>
      <c r="C15774">
        <v>3</v>
      </c>
      <c r="D15774">
        <v>2</v>
      </c>
      <c r="E15774">
        <v>2</v>
      </c>
      <c r="F15774" t="s">
        <v>7</v>
      </c>
      <c r="K15774">
        <v>5</v>
      </c>
      <c r="P15774">
        <v>5</v>
      </c>
    </row>
    <row r="15775" spans="1:16" x14ac:dyDescent="0.25">
      <c r="A15775">
        <v>1</v>
      </c>
      <c r="B15775">
        <v>9100108</v>
      </c>
      <c r="C15775">
        <v>3</v>
      </c>
      <c r="D15775">
        <v>3</v>
      </c>
      <c r="E15775">
        <v>2</v>
      </c>
      <c r="F15775" t="s">
        <v>7</v>
      </c>
      <c r="K15775">
        <v>0</v>
      </c>
      <c r="P15775">
        <v>0</v>
      </c>
    </row>
    <row r="15776" spans="1:16" x14ac:dyDescent="0.25">
      <c r="A15776">
        <v>1</v>
      </c>
      <c r="B15776">
        <v>9100108</v>
      </c>
      <c r="C15776">
        <v>3</v>
      </c>
      <c r="D15776">
        <v>4</v>
      </c>
      <c r="E15776">
        <v>2</v>
      </c>
      <c r="F15776" t="s">
        <v>7</v>
      </c>
      <c r="K15776">
        <v>469</v>
      </c>
      <c r="P15776">
        <v>469</v>
      </c>
    </row>
    <row r="15777" spans="1:16" x14ac:dyDescent="0.25">
      <c r="A15777">
        <v>1</v>
      </c>
      <c r="B15777">
        <v>9100108</v>
      </c>
      <c r="C15777">
        <v>3</v>
      </c>
      <c r="D15777">
        <v>5</v>
      </c>
      <c r="E15777">
        <v>2</v>
      </c>
      <c r="F15777" t="s">
        <v>7</v>
      </c>
      <c r="K15777">
        <v>18</v>
      </c>
      <c r="P15777">
        <v>18</v>
      </c>
    </row>
    <row r="15778" spans="1:16" x14ac:dyDescent="0.25">
      <c r="A15778">
        <v>1</v>
      </c>
      <c r="B15778">
        <v>9100108</v>
      </c>
      <c r="C15778">
        <v>3</v>
      </c>
      <c r="D15778">
        <v>6</v>
      </c>
      <c r="E15778">
        <v>2</v>
      </c>
      <c r="F15778" t="s">
        <v>7</v>
      </c>
      <c r="K15778">
        <v>58</v>
      </c>
      <c r="P15778">
        <v>58</v>
      </c>
    </row>
    <row r="15779" spans="1:16" x14ac:dyDescent="0.25">
      <c r="A15779">
        <v>1</v>
      </c>
      <c r="B15779">
        <v>9100108</v>
      </c>
      <c r="C15779">
        <v>3</v>
      </c>
      <c r="D15779">
        <v>7</v>
      </c>
      <c r="E15779">
        <v>2</v>
      </c>
      <c r="F15779" t="s">
        <v>7</v>
      </c>
      <c r="K15779">
        <v>11</v>
      </c>
      <c r="P15779">
        <v>11</v>
      </c>
    </row>
    <row r="15780" spans="1:16" x14ac:dyDescent="0.25">
      <c r="A15780">
        <v>1</v>
      </c>
      <c r="B15780">
        <v>9100109</v>
      </c>
      <c r="C15780">
        <v>3</v>
      </c>
      <c r="D15780">
        <v>1</v>
      </c>
      <c r="E15780">
        <v>2</v>
      </c>
      <c r="F15780" t="s">
        <v>7</v>
      </c>
      <c r="K15780">
        <v>2592</v>
      </c>
      <c r="P15780">
        <v>2592</v>
      </c>
    </row>
    <row r="15781" spans="1:16" x14ac:dyDescent="0.25">
      <c r="A15781">
        <v>1</v>
      </c>
      <c r="B15781">
        <v>9100109</v>
      </c>
      <c r="C15781">
        <v>3</v>
      </c>
      <c r="D15781">
        <v>2</v>
      </c>
      <c r="E15781">
        <v>2</v>
      </c>
      <c r="F15781" t="s">
        <v>7</v>
      </c>
      <c r="K15781">
        <v>0</v>
      </c>
      <c r="P15781">
        <v>0</v>
      </c>
    </row>
    <row r="15782" spans="1:16" x14ac:dyDescent="0.25">
      <c r="A15782">
        <v>1</v>
      </c>
      <c r="B15782">
        <v>9100109</v>
      </c>
      <c r="C15782">
        <v>3</v>
      </c>
      <c r="D15782">
        <v>3</v>
      </c>
      <c r="E15782">
        <v>2</v>
      </c>
      <c r="F15782" t="s">
        <v>7</v>
      </c>
      <c r="K15782">
        <v>0</v>
      </c>
      <c r="P15782">
        <v>0</v>
      </c>
    </row>
    <row r="15783" spans="1:16" x14ac:dyDescent="0.25">
      <c r="A15783">
        <v>1</v>
      </c>
      <c r="B15783">
        <v>9100109</v>
      </c>
      <c r="C15783">
        <v>3</v>
      </c>
      <c r="D15783">
        <v>4</v>
      </c>
      <c r="E15783">
        <v>2</v>
      </c>
      <c r="F15783" t="s">
        <v>7</v>
      </c>
      <c r="K15783">
        <v>396</v>
      </c>
      <c r="P15783">
        <v>396</v>
      </c>
    </row>
    <row r="15784" spans="1:16" x14ac:dyDescent="0.25">
      <c r="A15784">
        <v>1</v>
      </c>
      <c r="B15784">
        <v>9100109</v>
      </c>
      <c r="C15784">
        <v>3</v>
      </c>
      <c r="D15784">
        <v>5</v>
      </c>
      <c r="E15784">
        <v>2</v>
      </c>
      <c r="F15784" t="s">
        <v>7</v>
      </c>
      <c r="K15784">
        <v>0</v>
      </c>
      <c r="P15784">
        <v>0</v>
      </c>
    </row>
    <row r="15785" spans="1:16" x14ac:dyDescent="0.25">
      <c r="A15785">
        <v>1</v>
      </c>
      <c r="B15785">
        <v>9100109</v>
      </c>
      <c r="C15785">
        <v>3</v>
      </c>
      <c r="D15785">
        <v>6</v>
      </c>
      <c r="E15785">
        <v>2</v>
      </c>
      <c r="F15785" t="s">
        <v>7</v>
      </c>
      <c r="K15785">
        <v>198</v>
      </c>
      <c r="P15785">
        <v>198</v>
      </c>
    </row>
    <row r="15786" spans="1:16" x14ac:dyDescent="0.25">
      <c r="A15786">
        <v>1</v>
      </c>
      <c r="B15786">
        <v>9100109</v>
      </c>
      <c r="C15786">
        <v>3</v>
      </c>
      <c r="D15786">
        <v>7</v>
      </c>
      <c r="E15786">
        <v>2</v>
      </c>
      <c r="F15786" t="s">
        <v>7</v>
      </c>
      <c r="K15786">
        <v>7</v>
      </c>
      <c r="P15786">
        <v>7</v>
      </c>
    </row>
    <row r="15787" spans="1:16" x14ac:dyDescent="0.25">
      <c r="A15787">
        <v>1</v>
      </c>
      <c r="B15787">
        <v>9100110</v>
      </c>
      <c r="C15787">
        <v>3</v>
      </c>
      <c r="D15787">
        <v>1</v>
      </c>
      <c r="E15787">
        <v>2</v>
      </c>
      <c r="F15787" t="s">
        <v>7</v>
      </c>
      <c r="K15787">
        <v>4180</v>
      </c>
      <c r="P15787">
        <v>4180</v>
      </c>
    </row>
    <row r="15788" spans="1:16" x14ac:dyDescent="0.25">
      <c r="A15788">
        <v>1</v>
      </c>
      <c r="B15788">
        <v>9100110</v>
      </c>
      <c r="C15788">
        <v>3</v>
      </c>
      <c r="D15788">
        <v>2</v>
      </c>
      <c r="E15788">
        <v>2</v>
      </c>
      <c r="F15788" t="s">
        <v>7</v>
      </c>
      <c r="K15788">
        <v>0</v>
      </c>
      <c r="P15788">
        <v>0</v>
      </c>
    </row>
    <row r="15789" spans="1:16" x14ac:dyDescent="0.25">
      <c r="A15789">
        <v>1</v>
      </c>
      <c r="B15789">
        <v>9100110</v>
      </c>
      <c r="C15789">
        <v>3</v>
      </c>
      <c r="D15789">
        <v>3</v>
      </c>
      <c r="E15789">
        <v>2</v>
      </c>
      <c r="F15789" t="s">
        <v>7</v>
      </c>
      <c r="K15789">
        <v>0</v>
      </c>
      <c r="P15789">
        <v>0</v>
      </c>
    </row>
    <row r="15790" spans="1:16" x14ac:dyDescent="0.25">
      <c r="A15790">
        <v>1</v>
      </c>
      <c r="B15790">
        <v>9100110</v>
      </c>
      <c r="C15790">
        <v>3</v>
      </c>
      <c r="D15790">
        <v>4</v>
      </c>
      <c r="E15790">
        <v>2</v>
      </c>
      <c r="F15790" t="s">
        <v>7</v>
      </c>
      <c r="K15790">
        <v>450</v>
      </c>
      <c r="P15790">
        <v>450</v>
      </c>
    </row>
    <row r="15791" spans="1:16" x14ac:dyDescent="0.25">
      <c r="A15791">
        <v>1</v>
      </c>
      <c r="B15791">
        <v>9100110</v>
      </c>
      <c r="C15791">
        <v>3</v>
      </c>
      <c r="D15791">
        <v>5</v>
      </c>
      <c r="E15791">
        <v>2</v>
      </c>
      <c r="F15791" t="s">
        <v>7</v>
      </c>
      <c r="K15791">
        <v>73</v>
      </c>
      <c r="P15791">
        <v>73</v>
      </c>
    </row>
    <row r="15792" spans="1:16" x14ac:dyDescent="0.25">
      <c r="A15792">
        <v>1</v>
      </c>
      <c r="B15792">
        <v>9100110</v>
      </c>
      <c r="C15792">
        <v>3</v>
      </c>
      <c r="D15792">
        <v>6</v>
      </c>
      <c r="E15792">
        <v>2</v>
      </c>
      <c r="F15792" t="s">
        <v>7</v>
      </c>
      <c r="K15792">
        <v>121</v>
      </c>
      <c r="P15792">
        <v>121</v>
      </c>
    </row>
    <row r="15793" spans="1:16" x14ac:dyDescent="0.25">
      <c r="A15793">
        <v>1</v>
      </c>
      <c r="B15793">
        <v>9100110</v>
      </c>
      <c r="C15793">
        <v>3</v>
      </c>
      <c r="D15793">
        <v>7</v>
      </c>
      <c r="E15793">
        <v>2</v>
      </c>
      <c r="F15793" t="s">
        <v>7</v>
      </c>
      <c r="K15793">
        <v>6</v>
      </c>
      <c r="P15793">
        <v>6</v>
      </c>
    </row>
    <row r="15794" spans="1:16" x14ac:dyDescent="0.25">
      <c r="A15794">
        <v>1</v>
      </c>
      <c r="B15794">
        <v>9100111</v>
      </c>
      <c r="C15794">
        <v>3</v>
      </c>
      <c r="D15794">
        <v>1</v>
      </c>
      <c r="E15794">
        <v>2</v>
      </c>
      <c r="F15794" t="s">
        <v>7</v>
      </c>
      <c r="K15794">
        <v>0</v>
      </c>
      <c r="P15794">
        <v>0</v>
      </c>
    </row>
    <row r="15795" spans="1:16" x14ac:dyDescent="0.25">
      <c r="A15795">
        <v>1</v>
      </c>
      <c r="B15795">
        <v>9100111</v>
      </c>
      <c r="C15795">
        <v>3</v>
      </c>
      <c r="D15795">
        <v>2</v>
      </c>
      <c r="E15795">
        <v>2</v>
      </c>
      <c r="F15795" t="s">
        <v>7</v>
      </c>
      <c r="K15795">
        <v>2587</v>
      </c>
      <c r="P15795">
        <v>2587</v>
      </c>
    </row>
    <row r="15796" spans="1:16" x14ac:dyDescent="0.25">
      <c r="A15796">
        <v>1</v>
      </c>
      <c r="B15796">
        <v>9100111</v>
      </c>
      <c r="C15796">
        <v>3</v>
      </c>
      <c r="D15796">
        <v>3</v>
      </c>
      <c r="E15796">
        <v>2</v>
      </c>
      <c r="F15796" t="s">
        <v>7</v>
      </c>
      <c r="K15796">
        <v>1251</v>
      </c>
      <c r="P15796">
        <v>1251</v>
      </c>
    </row>
    <row r="15797" spans="1:16" x14ac:dyDescent="0.25">
      <c r="A15797">
        <v>1</v>
      </c>
      <c r="B15797">
        <v>9100111</v>
      </c>
      <c r="C15797">
        <v>3</v>
      </c>
      <c r="D15797">
        <v>4</v>
      </c>
      <c r="E15797">
        <v>2</v>
      </c>
      <c r="F15797" t="s">
        <v>7</v>
      </c>
      <c r="K15797">
        <v>1955</v>
      </c>
      <c r="P15797">
        <v>1955</v>
      </c>
    </row>
    <row r="15798" spans="1:16" x14ac:dyDescent="0.25">
      <c r="A15798">
        <v>1</v>
      </c>
      <c r="B15798">
        <v>9100111</v>
      </c>
      <c r="C15798">
        <v>3</v>
      </c>
      <c r="D15798">
        <v>5</v>
      </c>
      <c r="E15798">
        <v>2</v>
      </c>
      <c r="F15798" t="s">
        <v>7</v>
      </c>
      <c r="K15798">
        <v>1774</v>
      </c>
      <c r="P15798">
        <v>1774</v>
      </c>
    </row>
    <row r="15799" spans="1:16" x14ac:dyDescent="0.25">
      <c r="A15799">
        <v>1</v>
      </c>
      <c r="B15799">
        <v>9100111</v>
      </c>
      <c r="C15799">
        <v>3</v>
      </c>
      <c r="D15799">
        <v>6</v>
      </c>
      <c r="E15799">
        <v>2</v>
      </c>
      <c r="F15799" t="s">
        <v>7</v>
      </c>
      <c r="K15799">
        <v>1438</v>
      </c>
      <c r="P15799">
        <v>1438</v>
      </c>
    </row>
    <row r="15800" spans="1:16" x14ac:dyDescent="0.25">
      <c r="A15800">
        <v>1</v>
      </c>
      <c r="B15800">
        <v>9100111</v>
      </c>
      <c r="C15800">
        <v>3</v>
      </c>
      <c r="D15800">
        <v>7</v>
      </c>
      <c r="E15800">
        <v>2</v>
      </c>
      <c r="F15800" t="s">
        <v>7</v>
      </c>
      <c r="K15800">
        <v>157</v>
      </c>
      <c r="P15800">
        <v>157</v>
      </c>
    </row>
    <row r="15801" spans="1:16" x14ac:dyDescent="0.25">
      <c r="A15801">
        <v>1</v>
      </c>
      <c r="B15801">
        <v>9100112</v>
      </c>
      <c r="C15801">
        <v>3</v>
      </c>
      <c r="D15801">
        <v>1</v>
      </c>
      <c r="E15801">
        <v>2</v>
      </c>
      <c r="F15801" t="s">
        <v>7</v>
      </c>
      <c r="K15801">
        <v>4258</v>
      </c>
      <c r="P15801">
        <v>4258</v>
      </c>
    </row>
    <row r="15802" spans="1:16" x14ac:dyDescent="0.25">
      <c r="A15802">
        <v>1</v>
      </c>
      <c r="B15802">
        <v>9100112</v>
      </c>
      <c r="C15802">
        <v>3</v>
      </c>
      <c r="D15802">
        <v>2</v>
      </c>
      <c r="E15802">
        <v>2</v>
      </c>
      <c r="F15802" t="s">
        <v>7</v>
      </c>
      <c r="K15802">
        <v>2883</v>
      </c>
      <c r="P15802">
        <v>2883</v>
      </c>
    </row>
    <row r="15803" spans="1:16" x14ac:dyDescent="0.25">
      <c r="A15803">
        <v>1</v>
      </c>
      <c r="B15803">
        <v>9100112</v>
      </c>
      <c r="C15803">
        <v>3</v>
      </c>
      <c r="D15803">
        <v>3</v>
      </c>
      <c r="E15803">
        <v>2</v>
      </c>
      <c r="F15803" t="s">
        <v>7</v>
      </c>
      <c r="K15803">
        <v>0</v>
      </c>
      <c r="P15803">
        <v>0</v>
      </c>
    </row>
    <row r="15804" spans="1:16" x14ac:dyDescent="0.25">
      <c r="A15804">
        <v>1</v>
      </c>
      <c r="B15804">
        <v>9100112</v>
      </c>
      <c r="C15804">
        <v>3</v>
      </c>
      <c r="D15804">
        <v>4</v>
      </c>
      <c r="E15804">
        <v>2</v>
      </c>
      <c r="F15804" t="s">
        <v>7</v>
      </c>
      <c r="K15804">
        <v>1814</v>
      </c>
      <c r="P15804">
        <v>1814</v>
      </c>
    </row>
    <row r="15805" spans="1:16" x14ac:dyDescent="0.25">
      <c r="A15805">
        <v>1</v>
      </c>
      <c r="B15805">
        <v>9100112</v>
      </c>
      <c r="C15805">
        <v>3</v>
      </c>
      <c r="D15805">
        <v>5</v>
      </c>
      <c r="E15805">
        <v>2</v>
      </c>
      <c r="F15805" t="s">
        <v>7</v>
      </c>
      <c r="K15805">
        <v>133</v>
      </c>
      <c r="P15805">
        <v>133</v>
      </c>
    </row>
    <row r="15806" spans="1:16" x14ac:dyDescent="0.25">
      <c r="A15806">
        <v>1</v>
      </c>
      <c r="B15806">
        <v>9100112</v>
      </c>
      <c r="C15806">
        <v>3</v>
      </c>
      <c r="D15806">
        <v>6</v>
      </c>
      <c r="E15806">
        <v>2</v>
      </c>
      <c r="F15806" t="s">
        <v>7</v>
      </c>
      <c r="K15806">
        <v>295</v>
      </c>
      <c r="P15806">
        <v>295</v>
      </c>
    </row>
    <row r="15807" spans="1:16" x14ac:dyDescent="0.25">
      <c r="A15807">
        <v>1</v>
      </c>
      <c r="B15807">
        <v>9100112</v>
      </c>
      <c r="C15807">
        <v>3</v>
      </c>
      <c r="D15807">
        <v>7</v>
      </c>
      <c r="E15807">
        <v>2</v>
      </c>
      <c r="F15807" t="s">
        <v>7</v>
      </c>
      <c r="K15807">
        <v>16</v>
      </c>
      <c r="P15807">
        <v>16</v>
      </c>
    </row>
    <row r="15808" spans="1:16" x14ac:dyDescent="0.25">
      <c r="A15808">
        <v>1</v>
      </c>
      <c r="B15808">
        <v>9100113</v>
      </c>
      <c r="C15808">
        <v>3</v>
      </c>
      <c r="D15808">
        <v>1</v>
      </c>
      <c r="E15808">
        <v>2</v>
      </c>
      <c r="F15808" t="s">
        <v>7</v>
      </c>
      <c r="K15808">
        <v>3719</v>
      </c>
      <c r="P15808">
        <v>3719</v>
      </c>
    </row>
    <row r="15809" spans="1:16" x14ac:dyDescent="0.25">
      <c r="A15809">
        <v>1</v>
      </c>
      <c r="B15809">
        <v>9100113</v>
      </c>
      <c r="C15809">
        <v>3</v>
      </c>
      <c r="D15809">
        <v>2</v>
      </c>
      <c r="E15809">
        <v>2</v>
      </c>
      <c r="F15809" t="s">
        <v>7</v>
      </c>
      <c r="K15809">
        <v>2201</v>
      </c>
      <c r="P15809">
        <v>2201</v>
      </c>
    </row>
    <row r="15810" spans="1:16" x14ac:dyDescent="0.25">
      <c r="A15810">
        <v>1</v>
      </c>
      <c r="B15810">
        <v>9100113</v>
      </c>
      <c r="C15810">
        <v>3</v>
      </c>
      <c r="D15810">
        <v>3</v>
      </c>
      <c r="E15810">
        <v>2</v>
      </c>
      <c r="F15810" t="s">
        <v>7</v>
      </c>
      <c r="K15810">
        <v>0</v>
      </c>
      <c r="P15810">
        <v>0</v>
      </c>
    </row>
    <row r="15811" spans="1:16" x14ac:dyDescent="0.25">
      <c r="A15811">
        <v>1</v>
      </c>
      <c r="B15811">
        <v>9100113</v>
      </c>
      <c r="C15811">
        <v>3</v>
      </c>
      <c r="D15811">
        <v>4</v>
      </c>
      <c r="E15811">
        <v>2</v>
      </c>
      <c r="F15811" t="s">
        <v>7</v>
      </c>
      <c r="K15811">
        <v>3331</v>
      </c>
      <c r="P15811">
        <v>3331</v>
      </c>
    </row>
    <row r="15812" spans="1:16" x14ac:dyDescent="0.25">
      <c r="A15812">
        <v>1</v>
      </c>
      <c r="B15812">
        <v>9100113</v>
      </c>
      <c r="C15812">
        <v>3</v>
      </c>
      <c r="D15812">
        <v>5</v>
      </c>
      <c r="E15812">
        <v>2</v>
      </c>
      <c r="F15812" t="s">
        <v>7</v>
      </c>
      <c r="K15812">
        <v>205</v>
      </c>
      <c r="P15812">
        <v>205</v>
      </c>
    </row>
    <row r="15813" spans="1:16" x14ac:dyDescent="0.25">
      <c r="A15813">
        <v>1</v>
      </c>
      <c r="B15813">
        <v>9100113</v>
      </c>
      <c r="C15813">
        <v>3</v>
      </c>
      <c r="D15813">
        <v>6</v>
      </c>
      <c r="E15813">
        <v>2</v>
      </c>
      <c r="F15813" t="s">
        <v>7</v>
      </c>
      <c r="K15813">
        <v>759</v>
      </c>
      <c r="P15813">
        <v>759</v>
      </c>
    </row>
    <row r="15814" spans="1:16" x14ac:dyDescent="0.25">
      <c r="A15814">
        <v>1</v>
      </c>
      <c r="B15814">
        <v>9100113</v>
      </c>
      <c r="C15814">
        <v>3</v>
      </c>
      <c r="D15814">
        <v>7</v>
      </c>
      <c r="E15814">
        <v>2</v>
      </c>
      <c r="F15814" t="s">
        <v>7</v>
      </c>
      <c r="K15814">
        <v>39</v>
      </c>
      <c r="P15814">
        <v>39</v>
      </c>
    </row>
    <row r="15815" spans="1:16" x14ac:dyDescent="0.25">
      <c r="A15815">
        <v>1</v>
      </c>
      <c r="B15815">
        <v>9100114</v>
      </c>
      <c r="C15815">
        <v>3</v>
      </c>
      <c r="D15815">
        <v>1</v>
      </c>
      <c r="E15815">
        <v>2</v>
      </c>
      <c r="F15815" t="s">
        <v>7</v>
      </c>
      <c r="K15815">
        <v>397</v>
      </c>
      <c r="P15815">
        <v>397</v>
      </c>
    </row>
    <row r="15816" spans="1:16" x14ac:dyDescent="0.25">
      <c r="A15816">
        <v>1</v>
      </c>
      <c r="B15816">
        <v>9100114</v>
      </c>
      <c r="C15816">
        <v>3</v>
      </c>
      <c r="D15816">
        <v>2</v>
      </c>
      <c r="E15816">
        <v>2</v>
      </c>
      <c r="F15816" t="s">
        <v>7</v>
      </c>
      <c r="K15816">
        <v>3101</v>
      </c>
      <c r="P15816">
        <v>3101</v>
      </c>
    </row>
    <row r="15817" spans="1:16" x14ac:dyDescent="0.25">
      <c r="A15817">
        <v>1</v>
      </c>
      <c r="B15817">
        <v>9100114</v>
      </c>
      <c r="C15817">
        <v>3</v>
      </c>
      <c r="D15817">
        <v>3</v>
      </c>
      <c r="E15817">
        <v>2</v>
      </c>
      <c r="F15817" t="s">
        <v>7</v>
      </c>
      <c r="K15817">
        <v>674</v>
      </c>
      <c r="P15817">
        <v>674</v>
      </c>
    </row>
    <row r="15818" spans="1:16" x14ac:dyDescent="0.25">
      <c r="A15818">
        <v>1</v>
      </c>
      <c r="B15818">
        <v>9100114</v>
      </c>
      <c r="C15818">
        <v>3</v>
      </c>
      <c r="D15818">
        <v>4</v>
      </c>
      <c r="E15818">
        <v>2</v>
      </c>
      <c r="F15818" t="s">
        <v>7</v>
      </c>
      <c r="K15818">
        <v>2655</v>
      </c>
      <c r="P15818">
        <v>2655</v>
      </c>
    </row>
    <row r="15819" spans="1:16" x14ac:dyDescent="0.25">
      <c r="A15819">
        <v>1</v>
      </c>
      <c r="B15819">
        <v>9100114</v>
      </c>
      <c r="C15819">
        <v>3</v>
      </c>
      <c r="D15819">
        <v>5</v>
      </c>
      <c r="E15819">
        <v>2</v>
      </c>
      <c r="F15819" t="s">
        <v>7</v>
      </c>
      <c r="K15819">
        <v>283</v>
      </c>
      <c r="P15819">
        <v>283</v>
      </c>
    </row>
    <row r="15820" spans="1:16" x14ac:dyDescent="0.25">
      <c r="A15820">
        <v>1</v>
      </c>
      <c r="B15820">
        <v>9100114</v>
      </c>
      <c r="C15820">
        <v>3</v>
      </c>
      <c r="D15820">
        <v>6</v>
      </c>
      <c r="E15820">
        <v>2</v>
      </c>
      <c r="F15820" t="s">
        <v>7</v>
      </c>
      <c r="K15820">
        <v>1009</v>
      </c>
      <c r="P15820">
        <v>1009</v>
      </c>
    </row>
    <row r="15821" spans="1:16" x14ac:dyDescent="0.25">
      <c r="A15821">
        <v>1</v>
      </c>
      <c r="B15821">
        <v>9100114</v>
      </c>
      <c r="C15821">
        <v>3</v>
      </c>
      <c r="D15821">
        <v>7</v>
      </c>
      <c r="E15821">
        <v>2</v>
      </c>
      <c r="F15821" t="s">
        <v>7</v>
      </c>
      <c r="K15821">
        <v>68</v>
      </c>
      <c r="P15821">
        <v>68</v>
      </c>
    </row>
    <row r="15822" spans="1:16" x14ac:dyDescent="0.25">
      <c r="A15822">
        <v>1</v>
      </c>
      <c r="B15822">
        <v>9100115</v>
      </c>
      <c r="C15822">
        <v>3</v>
      </c>
      <c r="D15822">
        <v>1</v>
      </c>
      <c r="E15822">
        <v>2</v>
      </c>
      <c r="F15822" t="s">
        <v>7</v>
      </c>
      <c r="K15822">
        <v>2209</v>
      </c>
      <c r="P15822">
        <v>2209</v>
      </c>
    </row>
    <row r="15823" spans="1:16" x14ac:dyDescent="0.25">
      <c r="A15823">
        <v>1</v>
      </c>
      <c r="B15823">
        <v>9100115</v>
      </c>
      <c r="C15823">
        <v>3</v>
      </c>
      <c r="D15823">
        <v>2</v>
      </c>
      <c r="E15823">
        <v>2</v>
      </c>
      <c r="F15823" t="s">
        <v>7</v>
      </c>
      <c r="K15823">
        <v>3251</v>
      </c>
      <c r="P15823">
        <v>3251</v>
      </c>
    </row>
    <row r="15824" spans="1:16" x14ac:dyDescent="0.25">
      <c r="A15824">
        <v>1</v>
      </c>
      <c r="B15824">
        <v>9100115</v>
      </c>
      <c r="C15824">
        <v>3</v>
      </c>
      <c r="D15824">
        <v>3</v>
      </c>
      <c r="E15824">
        <v>2</v>
      </c>
      <c r="F15824" t="s">
        <v>7</v>
      </c>
      <c r="K15824">
        <v>356</v>
      </c>
      <c r="P15824">
        <v>356</v>
      </c>
    </row>
    <row r="15825" spans="1:16" x14ac:dyDescent="0.25">
      <c r="A15825">
        <v>1</v>
      </c>
      <c r="B15825">
        <v>9100115</v>
      </c>
      <c r="C15825">
        <v>3</v>
      </c>
      <c r="D15825">
        <v>4</v>
      </c>
      <c r="E15825">
        <v>2</v>
      </c>
      <c r="F15825" t="s">
        <v>7</v>
      </c>
      <c r="K15825">
        <v>1872</v>
      </c>
      <c r="P15825">
        <v>1872</v>
      </c>
    </row>
    <row r="15826" spans="1:16" x14ac:dyDescent="0.25">
      <c r="A15826">
        <v>1</v>
      </c>
      <c r="B15826">
        <v>9100115</v>
      </c>
      <c r="C15826">
        <v>3</v>
      </c>
      <c r="D15826">
        <v>5</v>
      </c>
      <c r="E15826">
        <v>2</v>
      </c>
      <c r="F15826" t="s">
        <v>7</v>
      </c>
      <c r="K15826">
        <v>792</v>
      </c>
      <c r="P15826">
        <v>792</v>
      </c>
    </row>
    <row r="15827" spans="1:16" x14ac:dyDescent="0.25">
      <c r="A15827">
        <v>1</v>
      </c>
      <c r="B15827">
        <v>9100115</v>
      </c>
      <c r="C15827">
        <v>3</v>
      </c>
      <c r="D15827">
        <v>6</v>
      </c>
      <c r="E15827">
        <v>2</v>
      </c>
      <c r="F15827" t="s">
        <v>7</v>
      </c>
      <c r="K15827">
        <v>1021</v>
      </c>
      <c r="P15827">
        <v>1021</v>
      </c>
    </row>
    <row r="15828" spans="1:16" x14ac:dyDescent="0.25">
      <c r="A15828">
        <v>1</v>
      </c>
      <c r="B15828">
        <v>9100115</v>
      </c>
      <c r="C15828">
        <v>3</v>
      </c>
      <c r="D15828">
        <v>7</v>
      </c>
      <c r="E15828">
        <v>2</v>
      </c>
      <c r="F15828" t="s">
        <v>7</v>
      </c>
      <c r="K15828">
        <v>109</v>
      </c>
      <c r="P15828">
        <v>109</v>
      </c>
    </row>
    <row r="15829" spans="1:16" x14ac:dyDescent="0.25">
      <c r="A15829">
        <v>1</v>
      </c>
      <c r="B15829">
        <v>9100202</v>
      </c>
      <c r="C15829">
        <v>3</v>
      </c>
      <c r="D15829">
        <v>1</v>
      </c>
      <c r="E15829">
        <v>2</v>
      </c>
      <c r="F15829" t="s">
        <v>7</v>
      </c>
      <c r="K15829">
        <v>4500</v>
      </c>
      <c r="P15829">
        <v>4500</v>
      </c>
    </row>
    <row r="15830" spans="1:16" x14ac:dyDescent="0.25">
      <c r="A15830">
        <v>1</v>
      </c>
      <c r="B15830">
        <v>9100202</v>
      </c>
      <c r="C15830">
        <v>3</v>
      </c>
      <c r="D15830">
        <v>2</v>
      </c>
      <c r="E15830">
        <v>2</v>
      </c>
      <c r="F15830" t="s">
        <v>7</v>
      </c>
      <c r="K15830">
        <v>0</v>
      </c>
      <c r="P15830">
        <v>0</v>
      </c>
    </row>
    <row r="15831" spans="1:16" x14ac:dyDescent="0.25">
      <c r="A15831">
        <v>1</v>
      </c>
      <c r="B15831">
        <v>9100202</v>
      </c>
      <c r="C15831">
        <v>3</v>
      </c>
      <c r="D15831">
        <v>3</v>
      </c>
      <c r="E15831">
        <v>2</v>
      </c>
      <c r="F15831" t="s">
        <v>7</v>
      </c>
      <c r="K15831">
        <v>0</v>
      </c>
      <c r="P15831">
        <v>0</v>
      </c>
    </row>
    <row r="15832" spans="1:16" x14ac:dyDescent="0.25">
      <c r="A15832">
        <v>1</v>
      </c>
      <c r="B15832">
        <v>9100202</v>
      </c>
      <c r="C15832">
        <v>3</v>
      </c>
      <c r="D15832">
        <v>4</v>
      </c>
      <c r="E15832">
        <v>2</v>
      </c>
      <c r="F15832" t="s">
        <v>7</v>
      </c>
      <c r="K15832">
        <v>530</v>
      </c>
      <c r="P15832">
        <v>530</v>
      </c>
    </row>
    <row r="15833" spans="1:16" x14ac:dyDescent="0.25">
      <c r="A15833">
        <v>1</v>
      </c>
      <c r="B15833">
        <v>9100202</v>
      </c>
      <c r="C15833">
        <v>3</v>
      </c>
      <c r="D15833">
        <v>5</v>
      </c>
      <c r="E15833">
        <v>2</v>
      </c>
      <c r="F15833" t="s">
        <v>7</v>
      </c>
      <c r="K15833">
        <v>0</v>
      </c>
      <c r="P15833">
        <v>0</v>
      </c>
    </row>
    <row r="15834" spans="1:16" x14ac:dyDescent="0.25">
      <c r="A15834">
        <v>1</v>
      </c>
      <c r="B15834">
        <v>9100202</v>
      </c>
      <c r="C15834">
        <v>3</v>
      </c>
      <c r="D15834">
        <v>6</v>
      </c>
      <c r="E15834">
        <v>2</v>
      </c>
      <c r="F15834" t="s">
        <v>7</v>
      </c>
      <c r="K15834">
        <v>55</v>
      </c>
      <c r="P15834">
        <v>55</v>
      </c>
    </row>
    <row r="15835" spans="1:16" x14ac:dyDescent="0.25">
      <c r="A15835">
        <v>1</v>
      </c>
      <c r="B15835">
        <v>9100202</v>
      </c>
      <c r="C15835">
        <v>3</v>
      </c>
      <c r="D15835">
        <v>7</v>
      </c>
      <c r="E15835">
        <v>2</v>
      </c>
      <c r="F15835" t="s">
        <v>7</v>
      </c>
      <c r="K15835">
        <v>1</v>
      </c>
      <c r="P15835">
        <v>1</v>
      </c>
    </row>
    <row r="15836" spans="1:16" x14ac:dyDescent="0.25">
      <c r="A15836">
        <v>1</v>
      </c>
      <c r="B15836">
        <v>9100203</v>
      </c>
      <c r="C15836">
        <v>3</v>
      </c>
      <c r="D15836">
        <v>1</v>
      </c>
      <c r="E15836">
        <v>2</v>
      </c>
      <c r="F15836" t="s">
        <v>7</v>
      </c>
      <c r="K15836">
        <v>10982</v>
      </c>
      <c r="P15836">
        <v>10982</v>
      </c>
    </row>
    <row r="15837" spans="1:16" x14ac:dyDescent="0.25">
      <c r="A15837">
        <v>1</v>
      </c>
      <c r="B15837">
        <v>9100203</v>
      </c>
      <c r="C15837">
        <v>3</v>
      </c>
      <c r="D15837">
        <v>2</v>
      </c>
      <c r="E15837">
        <v>2</v>
      </c>
      <c r="F15837" t="s">
        <v>7</v>
      </c>
      <c r="K15837">
        <v>279</v>
      </c>
      <c r="P15837">
        <v>279</v>
      </c>
    </row>
    <row r="15838" spans="1:16" x14ac:dyDescent="0.25">
      <c r="A15838">
        <v>1</v>
      </c>
      <c r="B15838">
        <v>9100203</v>
      </c>
      <c r="C15838">
        <v>3</v>
      </c>
      <c r="D15838">
        <v>3</v>
      </c>
      <c r="E15838">
        <v>2</v>
      </c>
      <c r="F15838" t="s">
        <v>7</v>
      </c>
      <c r="K15838">
        <v>0</v>
      </c>
      <c r="P15838">
        <v>0</v>
      </c>
    </row>
    <row r="15839" spans="1:16" x14ac:dyDescent="0.25">
      <c r="A15839">
        <v>1</v>
      </c>
      <c r="B15839">
        <v>9100203</v>
      </c>
      <c r="C15839">
        <v>3</v>
      </c>
      <c r="D15839">
        <v>4</v>
      </c>
      <c r="E15839">
        <v>2</v>
      </c>
      <c r="F15839" t="s">
        <v>7</v>
      </c>
      <c r="K15839">
        <v>702</v>
      </c>
      <c r="P15839">
        <v>702</v>
      </c>
    </row>
    <row r="15840" spans="1:16" x14ac:dyDescent="0.25">
      <c r="A15840">
        <v>1</v>
      </c>
      <c r="B15840">
        <v>9100203</v>
      </c>
      <c r="C15840">
        <v>3</v>
      </c>
      <c r="D15840">
        <v>5</v>
      </c>
      <c r="E15840">
        <v>2</v>
      </c>
      <c r="F15840" t="s">
        <v>7</v>
      </c>
      <c r="K15840">
        <v>0</v>
      </c>
      <c r="P15840">
        <v>0</v>
      </c>
    </row>
    <row r="15841" spans="1:16" x14ac:dyDescent="0.25">
      <c r="A15841">
        <v>1</v>
      </c>
      <c r="B15841">
        <v>9100203</v>
      </c>
      <c r="C15841">
        <v>3</v>
      </c>
      <c r="D15841">
        <v>6</v>
      </c>
      <c r="E15841">
        <v>2</v>
      </c>
      <c r="F15841" t="s">
        <v>7</v>
      </c>
      <c r="K15841">
        <v>40</v>
      </c>
      <c r="P15841">
        <v>40</v>
      </c>
    </row>
    <row r="15842" spans="1:16" x14ac:dyDescent="0.25">
      <c r="A15842">
        <v>1</v>
      </c>
      <c r="B15842">
        <v>9100203</v>
      </c>
      <c r="C15842">
        <v>3</v>
      </c>
      <c r="D15842">
        <v>7</v>
      </c>
      <c r="E15842">
        <v>2</v>
      </c>
      <c r="F15842" t="s">
        <v>7</v>
      </c>
      <c r="K15842">
        <v>2</v>
      </c>
      <c r="P15842">
        <v>2</v>
      </c>
    </row>
    <row r="15843" spans="1:16" x14ac:dyDescent="0.25">
      <c r="A15843">
        <v>1</v>
      </c>
      <c r="B15843">
        <v>9100204</v>
      </c>
      <c r="C15843">
        <v>3</v>
      </c>
      <c r="D15843">
        <v>1</v>
      </c>
      <c r="E15843">
        <v>2</v>
      </c>
      <c r="F15843" t="s">
        <v>7</v>
      </c>
      <c r="K15843">
        <v>2030</v>
      </c>
      <c r="P15843">
        <v>2030</v>
      </c>
    </row>
    <row r="15844" spans="1:16" x14ac:dyDescent="0.25">
      <c r="A15844">
        <v>1</v>
      </c>
      <c r="B15844">
        <v>9100204</v>
      </c>
      <c r="C15844">
        <v>3</v>
      </c>
      <c r="D15844">
        <v>2</v>
      </c>
      <c r="E15844">
        <v>2</v>
      </c>
      <c r="F15844" t="s">
        <v>7</v>
      </c>
      <c r="K15844">
        <v>299</v>
      </c>
      <c r="P15844">
        <v>299</v>
      </c>
    </row>
    <row r="15845" spans="1:16" x14ac:dyDescent="0.25">
      <c r="A15845">
        <v>1</v>
      </c>
      <c r="B15845">
        <v>9100204</v>
      </c>
      <c r="C15845">
        <v>3</v>
      </c>
      <c r="D15845">
        <v>3</v>
      </c>
      <c r="E15845">
        <v>2</v>
      </c>
      <c r="F15845" t="s">
        <v>7</v>
      </c>
      <c r="K15845">
        <v>0</v>
      </c>
      <c r="P15845">
        <v>0</v>
      </c>
    </row>
    <row r="15846" spans="1:16" x14ac:dyDescent="0.25">
      <c r="A15846">
        <v>1</v>
      </c>
      <c r="B15846">
        <v>9100204</v>
      </c>
      <c r="C15846">
        <v>3</v>
      </c>
      <c r="D15846">
        <v>4</v>
      </c>
      <c r="E15846">
        <v>2</v>
      </c>
      <c r="F15846" t="s">
        <v>7</v>
      </c>
      <c r="K15846">
        <v>322</v>
      </c>
      <c r="P15846">
        <v>322</v>
      </c>
    </row>
    <row r="15847" spans="1:16" x14ac:dyDescent="0.25">
      <c r="A15847">
        <v>1</v>
      </c>
      <c r="B15847">
        <v>9100204</v>
      </c>
      <c r="C15847">
        <v>3</v>
      </c>
      <c r="D15847">
        <v>5</v>
      </c>
      <c r="E15847">
        <v>2</v>
      </c>
      <c r="F15847" t="s">
        <v>7</v>
      </c>
      <c r="K15847">
        <v>0</v>
      </c>
      <c r="P15847">
        <v>0</v>
      </c>
    </row>
    <row r="15848" spans="1:16" x14ac:dyDescent="0.25">
      <c r="A15848">
        <v>1</v>
      </c>
      <c r="B15848">
        <v>9100204</v>
      </c>
      <c r="C15848">
        <v>3</v>
      </c>
      <c r="D15848">
        <v>6</v>
      </c>
      <c r="E15848">
        <v>2</v>
      </c>
      <c r="F15848" t="s">
        <v>7</v>
      </c>
      <c r="K15848">
        <v>28</v>
      </c>
      <c r="P15848">
        <v>28</v>
      </c>
    </row>
    <row r="15849" spans="1:16" x14ac:dyDescent="0.25">
      <c r="A15849">
        <v>1</v>
      </c>
      <c r="B15849">
        <v>9100204</v>
      </c>
      <c r="C15849">
        <v>3</v>
      </c>
      <c r="D15849">
        <v>7</v>
      </c>
      <c r="E15849">
        <v>2</v>
      </c>
      <c r="F15849" t="s">
        <v>7</v>
      </c>
      <c r="K15849">
        <v>1</v>
      </c>
      <c r="P15849">
        <v>1</v>
      </c>
    </row>
    <row r="15850" spans="1:16" x14ac:dyDescent="0.25">
      <c r="A15850">
        <v>1</v>
      </c>
      <c r="B15850">
        <v>9100206</v>
      </c>
      <c r="C15850">
        <v>3</v>
      </c>
      <c r="D15850">
        <v>1</v>
      </c>
      <c r="E15850">
        <v>2</v>
      </c>
      <c r="F15850" t="s">
        <v>7</v>
      </c>
      <c r="K15850">
        <v>0</v>
      </c>
      <c r="P15850">
        <v>0</v>
      </c>
    </row>
    <row r="15851" spans="1:16" x14ac:dyDescent="0.25">
      <c r="A15851">
        <v>1</v>
      </c>
      <c r="B15851">
        <v>9100206</v>
      </c>
      <c r="C15851">
        <v>3</v>
      </c>
      <c r="D15851">
        <v>2</v>
      </c>
      <c r="E15851">
        <v>2</v>
      </c>
      <c r="F15851" t="s">
        <v>7</v>
      </c>
      <c r="K15851">
        <v>1302</v>
      </c>
      <c r="P15851">
        <v>1302</v>
      </c>
    </row>
    <row r="15852" spans="1:16" x14ac:dyDescent="0.25">
      <c r="A15852">
        <v>1</v>
      </c>
      <c r="B15852">
        <v>9100206</v>
      </c>
      <c r="C15852">
        <v>3</v>
      </c>
      <c r="D15852">
        <v>3</v>
      </c>
      <c r="E15852">
        <v>2</v>
      </c>
      <c r="F15852" t="s">
        <v>7</v>
      </c>
      <c r="K15852">
        <v>185</v>
      </c>
      <c r="P15852">
        <v>185</v>
      </c>
    </row>
    <row r="15853" spans="1:16" x14ac:dyDescent="0.25">
      <c r="A15853">
        <v>1</v>
      </c>
      <c r="B15853">
        <v>9100206</v>
      </c>
      <c r="C15853">
        <v>3</v>
      </c>
      <c r="D15853">
        <v>4</v>
      </c>
      <c r="E15853">
        <v>2</v>
      </c>
      <c r="F15853" t="s">
        <v>7</v>
      </c>
      <c r="K15853">
        <v>3271</v>
      </c>
      <c r="P15853">
        <v>3271</v>
      </c>
    </row>
    <row r="15854" spans="1:16" x14ac:dyDescent="0.25">
      <c r="A15854">
        <v>1</v>
      </c>
      <c r="B15854">
        <v>9100206</v>
      </c>
      <c r="C15854">
        <v>3</v>
      </c>
      <c r="D15854">
        <v>5</v>
      </c>
      <c r="E15854">
        <v>2</v>
      </c>
      <c r="F15854" t="s">
        <v>7</v>
      </c>
      <c r="K15854">
        <v>1104</v>
      </c>
      <c r="P15854">
        <v>1104</v>
      </c>
    </row>
    <row r="15855" spans="1:16" x14ac:dyDescent="0.25">
      <c r="A15855">
        <v>1</v>
      </c>
      <c r="B15855">
        <v>9100206</v>
      </c>
      <c r="C15855">
        <v>3</v>
      </c>
      <c r="D15855">
        <v>6</v>
      </c>
      <c r="E15855">
        <v>2</v>
      </c>
      <c r="F15855" t="s">
        <v>7</v>
      </c>
      <c r="K15855">
        <v>1255</v>
      </c>
      <c r="P15855">
        <v>1255</v>
      </c>
    </row>
    <row r="15856" spans="1:16" x14ac:dyDescent="0.25">
      <c r="A15856">
        <v>1</v>
      </c>
      <c r="B15856">
        <v>9100206</v>
      </c>
      <c r="C15856">
        <v>3</v>
      </c>
      <c r="D15856">
        <v>7</v>
      </c>
      <c r="E15856">
        <v>2</v>
      </c>
      <c r="F15856" t="s">
        <v>7</v>
      </c>
      <c r="K15856">
        <v>125</v>
      </c>
      <c r="P15856">
        <v>125</v>
      </c>
    </row>
    <row r="15857" spans="1:16" x14ac:dyDescent="0.25">
      <c r="A15857">
        <v>1</v>
      </c>
      <c r="B15857">
        <v>9100207</v>
      </c>
      <c r="C15857">
        <v>3</v>
      </c>
      <c r="D15857">
        <v>1</v>
      </c>
      <c r="E15857">
        <v>2</v>
      </c>
      <c r="F15857" t="s">
        <v>7</v>
      </c>
      <c r="K15857">
        <v>2543</v>
      </c>
      <c r="P15857">
        <v>2543</v>
      </c>
    </row>
    <row r="15858" spans="1:16" x14ac:dyDescent="0.25">
      <c r="A15858">
        <v>1</v>
      </c>
      <c r="B15858">
        <v>9100207</v>
      </c>
      <c r="C15858">
        <v>3</v>
      </c>
      <c r="D15858">
        <v>2</v>
      </c>
      <c r="E15858">
        <v>2</v>
      </c>
      <c r="F15858" t="s">
        <v>7</v>
      </c>
      <c r="K15858">
        <v>3907</v>
      </c>
      <c r="P15858">
        <v>3907</v>
      </c>
    </row>
    <row r="15859" spans="1:16" x14ac:dyDescent="0.25">
      <c r="A15859">
        <v>1</v>
      </c>
      <c r="B15859">
        <v>9100207</v>
      </c>
      <c r="C15859">
        <v>3</v>
      </c>
      <c r="D15859">
        <v>3</v>
      </c>
      <c r="E15859">
        <v>2</v>
      </c>
      <c r="F15859" t="s">
        <v>7</v>
      </c>
      <c r="K15859">
        <v>128</v>
      </c>
      <c r="P15859">
        <v>128</v>
      </c>
    </row>
    <row r="15860" spans="1:16" x14ac:dyDescent="0.25">
      <c r="A15860">
        <v>1</v>
      </c>
      <c r="B15860">
        <v>9100207</v>
      </c>
      <c r="C15860">
        <v>3</v>
      </c>
      <c r="D15860">
        <v>4</v>
      </c>
      <c r="E15860">
        <v>2</v>
      </c>
      <c r="F15860" t="s">
        <v>7</v>
      </c>
      <c r="K15860">
        <v>4259</v>
      </c>
      <c r="P15860">
        <v>4259</v>
      </c>
    </row>
    <row r="15861" spans="1:16" x14ac:dyDescent="0.25">
      <c r="A15861">
        <v>1</v>
      </c>
      <c r="B15861">
        <v>9100207</v>
      </c>
      <c r="C15861">
        <v>3</v>
      </c>
      <c r="D15861">
        <v>5</v>
      </c>
      <c r="E15861">
        <v>2</v>
      </c>
      <c r="F15861" t="s">
        <v>7</v>
      </c>
      <c r="K15861">
        <v>484</v>
      </c>
      <c r="P15861">
        <v>484</v>
      </c>
    </row>
    <row r="15862" spans="1:16" x14ac:dyDescent="0.25">
      <c r="A15862">
        <v>1</v>
      </c>
      <c r="B15862">
        <v>9100207</v>
      </c>
      <c r="C15862">
        <v>3</v>
      </c>
      <c r="D15862">
        <v>6</v>
      </c>
      <c r="E15862">
        <v>2</v>
      </c>
      <c r="F15862" t="s">
        <v>7</v>
      </c>
      <c r="K15862">
        <v>522</v>
      </c>
      <c r="P15862">
        <v>522</v>
      </c>
    </row>
    <row r="15863" spans="1:16" x14ac:dyDescent="0.25">
      <c r="A15863">
        <v>1</v>
      </c>
      <c r="B15863">
        <v>9100207</v>
      </c>
      <c r="C15863">
        <v>3</v>
      </c>
      <c r="D15863">
        <v>7</v>
      </c>
      <c r="E15863">
        <v>2</v>
      </c>
      <c r="F15863" t="s">
        <v>7</v>
      </c>
      <c r="K15863">
        <v>61</v>
      </c>
      <c r="P15863">
        <v>61</v>
      </c>
    </row>
    <row r="15864" spans="1:16" x14ac:dyDescent="0.25">
      <c r="A15864">
        <v>1</v>
      </c>
      <c r="B15864">
        <v>9100208</v>
      </c>
      <c r="C15864">
        <v>3</v>
      </c>
      <c r="D15864">
        <v>1</v>
      </c>
      <c r="E15864">
        <v>2</v>
      </c>
      <c r="F15864" t="s">
        <v>7</v>
      </c>
      <c r="K15864">
        <v>0</v>
      </c>
      <c r="P15864">
        <v>0</v>
      </c>
    </row>
    <row r="15865" spans="1:16" x14ac:dyDescent="0.25">
      <c r="A15865">
        <v>1</v>
      </c>
      <c r="B15865">
        <v>9100208</v>
      </c>
      <c r="C15865">
        <v>3</v>
      </c>
      <c r="D15865">
        <v>2</v>
      </c>
      <c r="E15865">
        <v>2</v>
      </c>
      <c r="F15865" t="s">
        <v>7</v>
      </c>
      <c r="K15865">
        <v>728</v>
      </c>
      <c r="P15865">
        <v>728</v>
      </c>
    </row>
    <row r="15866" spans="1:16" x14ac:dyDescent="0.25">
      <c r="A15866">
        <v>1</v>
      </c>
      <c r="B15866">
        <v>9100208</v>
      </c>
      <c r="C15866">
        <v>3</v>
      </c>
      <c r="D15866">
        <v>3</v>
      </c>
      <c r="E15866">
        <v>2</v>
      </c>
      <c r="F15866" t="s">
        <v>7</v>
      </c>
      <c r="K15866">
        <v>752</v>
      </c>
      <c r="P15866">
        <v>752</v>
      </c>
    </row>
    <row r="15867" spans="1:16" x14ac:dyDescent="0.25">
      <c r="A15867">
        <v>1</v>
      </c>
      <c r="B15867">
        <v>9100208</v>
      </c>
      <c r="C15867">
        <v>3</v>
      </c>
      <c r="D15867">
        <v>4</v>
      </c>
      <c r="E15867">
        <v>2</v>
      </c>
      <c r="F15867" t="s">
        <v>7</v>
      </c>
      <c r="K15867">
        <v>1555</v>
      </c>
      <c r="P15867">
        <v>1555</v>
      </c>
    </row>
    <row r="15868" spans="1:16" x14ac:dyDescent="0.25">
      <c r="A15868">
        <v>1</v>
      </c>
      <c r="B15868">
        <v>9100208</v>
      </c>
      <c r="C15868">
        <v>3</v>
      </c>
      <c r="D15868">
        <v>5</v>
      </c>
      <c r="E15868">
        <v>2</v>
      </c>
      <c r="F15868" t="s">
        <v>7</v>
      </c>
      <c r="K15868">
        <v>896</v>
      </c>
      <c r="P15868">
        <v>896</v>
      </c>
    </row>
    <row r="15869" spans="1:16" x14ac:dyDescent="0.25">
      <c r="A15869">
        <v>1</v>
      </c>
      <c r="B15869">
        <v>9100208</v>
      </c>
      <c r="C15869">
        <v>3</v>
      </c>
      <c r="D15869">
        <v>6</v>
      </c>
      <c r="E15869">
        <v>2</v>
      </c>
      <c r="F15869" t="s">
        <v>7</v>
      </c>
      <c r="K15869">
        <v>2123</v>
      </c>
      <c r="P15869">
        <v>2123</v>
      </c>
    </row>
    <row r="15870" spans="1:16" x14ac:dyDescent="0.25">
      <c r="A15870">
        <v>1</v>
      </c>
      <c r="B15870">
        <v>9100208</v>
      </c>
      <c r="C15870">
        <v>3</v>
      </c>
      <c r="D15870">
        <v>7</v>
      </c>
      <c r="E15870">
        <v>2</v>
      </c>
      <c r="F15870" t="s">
        <v>7</v>
      </c>
      <c r="K15870">
        <v>201</v>
      </c>
      <c r="P15870">
        <v>201</v>
      </c>
    </row>
    <row r="15871" spans="1:16" x14ac:dyDescent="0.25">
      <c r="A15871">
        <v>1</v>
      </c>
      <c r="B15871">
        <v>9100209</v>
      </c>
      <c r="C15871">
        <v>3</v>
      </c>
      <c r="D15871">
        <v>1</v>
      </c>
      <c r="E15871">
        <v>2</v>
      </c>
      <c r="F15871" t="s">
        <v>7</v>
      </c>
      <c r="K15871">
        <v>0</v>
      </c>
      <c r="P15871">
        <v>0</v>
      </c>
    </row>
    <row r="15872" spans="1:16" x14ac:dyDescent="0.25">
      <c r="A15872">
        <v>1</v>
      </c>
      <c r="B15872">
        <v>9100209</v>
      </c>
      <c r="C15872">
        <v>3</v>
      </c>
      <c r="D15872">
        <v>2</v>
      </c>
      <c r="E15872">
        <v>2</v>
      </c>
      <c r="F15872" t="s">
        <v>7</v>
      </c>
      <c r="K15872">
        <v>1570</v>
      </c>
      <c r="P15872">
        <v>1570</v>
      </c>
    </row>
    <row r="15873" spans="1:16" x14ac:dyDescent="0.25">
      <c r="A15873">
        <v>1</v>
      </c>
      <c r="B15873">
        <v>9100209</v>
      </c>
      <c r="C15873">
        <v>3</v>
      </c>
      <c r="D15873">
        <v>3</v>
      </c>
      <c r="E15873">
        <v>2</v>
      </c>
      <c r="F15873" t="s">
        <v>7</v>
      </c>
      <c r="K15873">
        <v>227</v>
      </c>
      <c r="P15873">
        <v>227</v>
      </c>
    </row>
    <row r="15874" spans="1:16" x14ac:dyDescent="0.25">
      <c r="A15874">
        <v>1</v>
      </c>
      <c r="B15874">
        <v>9100209</v>
      </c>
      <c r="C15874">
        <v>3</v>
      </c>
      <c r="D15874">
        <v>4</v>
      </c>
      <c r="E15874">
        <v>2</v>
      </c>
      <c r="F15874" t="s">
        <v>7</v>
      </c>
      <c r="K15874">
        <v>4001</v>
      </c>
      <c r="P15874">
        <v>4001</v>
      </c>
    </row>
    <row r="15875" spans="1:16" x14ac:dyDescent="0.25">
      <c r="A15875">
        <v>1</v>
      </c>
      <c r="B15875">
        <v>9100209</v>
      </c>
      <c r="C15875">
        <v>3</v>
      </c>
      <c r="D15875">
        <v>5</v>
      </c>
      <c r="E15875">
        <v>2</v>
      </c>
      <c r="F15875" t="s">
        <v>7</v>
      </c>
      <c r="K15875">
        <v>891</v>
      </c>
      <c r="P15875">
        <v>891</v>
      </c>
    </row>
    <row r="15876" spans="1:16" x14ac:dyDescent="0.25">
      <c r="A15876">
        <v>1</v>
      </c>
      <c r="B15876">
        <v>9100209</v>
      </c>
      <c r="C15876">
        <v>3</v>
      </c>
      <c r="D15876">
        <v>6</v>
      </c>
      <c r="E15876">
        <v>2</v>
      </c>
      <c r="F15876" t="s">
        <v>7</v>
      </c>
      <c r="K15876">
        <v>1382</v>
      </c>
      <c r="P15876">
        <v>1382</v>
      </c>
    </row>
    <row r="15877" spans="1:16" x14ac:dyDescent="0.25">
      <c r="A15877">
        <v>1</v>
      </c>
      <c r="B15877">
        <v>9100209</v>
      </c>
      <c r="C15877">
        <v>3</v>
      </c>
      <c r="D15877">
        <v>7</v>
      </c>
      <c r="E15877">
        <v>2</v>
      </c>
      <c r="F15877" t="s">
        <v>7</v>
      </c>
      <c r="K15877">
        <v>101</v>
      </c>
      <c r="P15877">
        <v>101</v>
      </c>
    </row>
    <row r="15878" spans="1:16" x14ac:dyDescent="0.25">
      <c r="A15878">
        <v>1</v>
      </c>
      <c r="B15878">
        <v>9100210</v>
      </c>
      <c r="C15878">
        <v>3</v>
      </c>
      <c r="D15878">
        <v>1</v>
      </c>
      <c r="E15878">
        <v>2</v>
      </c>
      <c r="F15878" t="s">
        <v>7</v>
      </c>
      <c r="K15878">
        <v>0</v>
      </c>
      <c r="P15878">
        <v>0</v>
      </c>
    </row>
    <row r="15879" spans="1:16" x14ac:dyDescent="0.25">
      <c r="A15879">
        <v>1</v>
      </c>
      <c r="B15879">
        <v>9100210</v>
      </c>
      <c r="C15879">
        <v>3</v>
      </c>
      <c r="D15879">
        <v>2</v>
      </c>
      <c r="E15879">
        <v>2</v>
      </c>
      <c r="F15879" t="s">
        <v>7</v>
      </c>
      <c r="K15879">
        <v>1222</v>
      </c>
      <c r="P15879">
        <v>1222</v>
      </c>
    </row>
    <row r="15880" spans="1:16" x14ac:dyDescent="0.25">
      <c r="A15880">
        <v>1</v>
      </c>
      <c r="B15880">
        <v>9100210</v>
      </c>
      <c r="C15880">
        <v>3</v>
      </c>
      <c r="D15880">
        <v>3</v>
      </c>
      <c r="E15880">
        <v>2</v>
      </c>
      <c r="F15880" t="s">
        <v>7</v>
      </c>
      <c r="K15880">
        <v>297</v>
      </c>
      <c r="P15880">
        <v>297</v>
      </c>
    </row>
    <row r="15881" spans="1:16" x14ac:dyDescent="0.25">
      <c r="A15881">
        <v>1</v>
      </c>
      <c r="B15881">
        <v>9100210</v>
      </c>
      <c r="C15881">
        <v>3</v>
      </c>
      <c r="D15881">
        <v>4</v>
      </c>
      <c r="E15881">
        <v>2</v>
      </c>
      <c r="F15881" t="s">
        <v>7</v>
      </c>
      <c r="K15881">
        <v>2778</v>
      </c>
      <c r="P15881">
        <v>2778</v>
      </c>
    </row>
    <row r="15882" spans="1:16" x14ac:dyDescent="0.25">
      <c r="A15882">
        <v>1</v>
      </c>
      <c r="B15882">
        <v>9100210</v>
      </c>
      <c r="C15882">
        <v>3</v>
      </c>
      <c r="D15882">
        <v>5</v>
      </c>
      <c r="E15882">
        <v>2</v>
      </c>
      <c r="F15882" t="s">
        <v>7</v>
      </c>
      <c r="K15882">
        <v>655</v>
      </c>
      <c r="P15882">
        <v>655</v>
      </c>
    </row>
    <row r="15883" spans="1:16" x14ac:dyDescent="0.25">
      <c r="A15883">
        <v>1</v>
      </c>
      <c r="B15883">
        <v>9100210</v>
      </c>
      <c r="C15883">
        <v>3</v>
      </c>
      <c r="D15883">
        <v>6</v>
      </c>
      <c r="E15883">
        <v>2</v>
      </c>
      <c r="F15883" t="s">
        <v>7</v>
      </c>
      <c r="K15883">
        <v>2259</v>
      </c>
      <c r="P15883">
        <v>2259</v>
      </c>
    </row>
    <row r="15884" spans="1:16" x14ac:dyDescent="0.25">
      <c r="A15884">
        <v>1</v>
      </c>
      <c r="B15884">
        <v>9100210</v>
      </c>
      <c r="C15884">
        <v>3</v>
      </c>
      <c r="D15884">
        <v>7</v>
      </c>
      <c r="E15884">
        <v>2</v>
      </c>
      <c r="F15884" t="s">
        <v>7</v>
      </c>
      <c r="K15884">
        <v>166</v>
      </c>
      <c r="P15884">
        <v>166</v>
      </c>
    </row>
    <row r="15885" spans="1:16" x14ac:dyDescent="0.25">
      <c r="A15885">
        <v>1</v>
      </c>
      <c r="B15885">
        <v>9100211</v>
      </c>
      <c r="C15885">
        <v>3</v>
      </c>
      <c r="D15885">
        <v>1</v>
      </c>
      <c r="E15885">
        <v>2</v>
      </c>
      <c r="F15885" t="s">
        <v>7</v>
      </c>
      <c r="K15885">
        <v>1561</v>
      </c>
      <c r="P15885">
        <v>1561</v>
      </c>
    </row>
    <row r="15886" spans="1:16" x14ac:dyDescent="0.25">
      <c r="A15886">
        <v>1</v>
      </c>
      <c r="B15886">
        <v>9100211</v>
      </c>
      <c r="C15886">
        <v>3</v>
      </c>
      <c r="D15886">
        <v>2</v>
      </c>
      <c r="E15886">
        <v>2</v>
      </c>
      <c r="F15886" t="s">
        <v>7</v>
      </c>
      <c r="K15886">
        <v>1192</v>
      </c>
      <c r="P15886">
        <v>1192</v>
      </c>
    </row>
    <row r="15887" spans="1:16" x14ac:dyDescent="0.25">
      <c r="A15887">
        <v>1</v>
      </c>
      <c r="B15887">
        <v>9100211</v>
      </c>
      <c r="C15887">
        <v>3</v>
      </c>
      <c r="D15887">
        <v>3</v>
      </c>
      <c r="E15887">
        <v>2</v>
      </c>
      <c r="F15887" t="s">
        <v>7</v>
      </c>
      <c r="K15887">
        <v>0</v>
      </c>
      <c r="P15887">
        <v>0</v>
      </c>
    </row>
    <row r="15888" spans="1:16" x14ac:dyDescent="0.25">
      <c r="A15888">
        <v>1</v>
      </c>
      <c r="B15888">
        <v>9100211</v>
      </c>
      <c r="C15888">
        <v>3</v>
      </c>
      <c r="D15888">
        <v>4</v>
      </c>
      <c r="E15888">
        <v>2</v>
      </c>
      <c r="F15888" t="s">
        <v>7</v>
      </c>
      <c r="K15888">
        <v>3223</v>
      </c>
      <c r="P15888">
        <v>3223</v>
      </c>
    </row>
    <row r="15889" spans="1:16" x14ac:dyDescent="0.25">
      <c r="A15889">
        <v>1</v>
      </c>
      <c r="B15889">
        <v>9100211</v>
      </c>
      <c r="C15889">
        <v>3</v>
      </c>
      <c r="D15889">
        <v>5</v>
      </c>
      <c r="E15889">
        <v>2</v>
      </c>
      <c r="F15889" t="s">
        <v>7</v>
      </c>
      <c r="K15889">
        <v>332</v>
      </c>
      <c r="P15889">
        <v>332</v>
      </c>
    </row>
    <row r="15890" spans="1:16" x14ac:dyDescent="0.25">
      <c r="A15890">
        <v>1</v>
      </c>
      <c r="B15890">
        <v>9100211</v>
      </c>
      <c r="C15890">
        <v>3</v>
      </c>
      <c r="D15890">
        <v>6</v>
      </c>
      <c r="E15890">
        <v>2</v>
      </c>
      <c r="F15890" t="s">
        <v>7</v>
      </c>
      <c r="K15890">
        <v>920</v>
      </c>
      <c r="P15890">
        <v>920</v>
      </c>
    </row>
    <row r="15891" spans="1:16" x14ac:dyDescent="0.25">
      <c r="A15891">
        <v>1</v>
      </c>
      <c r="B15891">
        <v>9100211</v>
      </c>
      <c r="C15891">
        <v>3</v>
      </c>
      <c r="D15891">
        <v>7</v>
      </c>
      <c r="E15891">
        <v>2</v>
      </c>
      <c r="F15891" t="s">
        <v>7</v>
      </c>
      <c r="K15891">
        <v>48</v>
      </c>
      <c r="P15891">
        <v>48</v>
      </c>
    </row>
    <row r="15892" spans="1:16" x14ac:dyDescent="0.25">
      <c r="A15892">
        <v>1</v>
      </c>
      <c r="B15892">
        <v>9100212</v>
      </c>
      <c r="C15892">
        <v>3</v>
      </c>
      <c r="D15892">
        <v>1</v>
      </c>
      <c r="E15892">
        <v>2</v>
      </c>
      <c r="F15892" t="s">
        <v>7</v>
      </c>
      <c r="K15892">
        <v>5851</v>
      </c>
      <c r="P15892">
        <v>5851</v>
      </c>
    </row>
    <row r="15893" spans="1:16" x14ac:dyDescent="0.25">
      <c r="A15893">
        <v>1</v>
      </c>
      <c r="B15893">
        <v>9100212</v>
      </c>
      <c r="C15893">
        <v>3</v>
      </c>
      <c r="D15893">
        <v>2</v>
      </c>
      <c r="E15893">
        <v>2</v>
      </c>
      <c r="F15893" t="s">
        <v>7</v>
      </c>
      <c r="K15893">
        <v>2204</v>
      </c>
      <c r="P15893">
        <v>2204</v>
      </c>
    </row>
    <row r="15894" spans="1:16" x14ac:dyDescent="0.25">
      <c r="A15894">
        <v>1</v>
      </c>
      <c r="B15894">
        <v>9100212</v>
      </c>
      <c r="C15894">
        <v>3</v>
      </c>
      <c r="D15894">
        <v>3</v>
      </c>
      <c r="E15894">
        <v>2</v>
      </c>
      <c r="F15894" t="s">
        <v>7</v>
      </c>
      <c r="K15894">
        <v>1121</v>
      </c>
      <c r="P15894">
        <v>1121</v>
      </c>
    </row>
    <row r="15895" spans="1:16" x14ac:dyDescent="0.25">
      <c r="A15895">
        <v>1</v>
      </c>
      <c r="B15895">
        <v>9100212</v>
      </c>
      <c r="C15895">
        <v>3</v>
      </c>
      <c r="D15895">
        <v>4</v>
      </c>
      <c r="E15895">
        <v>2</v>
      </c>
      <c r="F15895" t="s">
        <v>7</v>
      </c>
      <c r="K15895">
        <v>4738</v>
      </c>
      <c r="P15895">
        <v>4738</v>
      </c>
    </row>
    <row r="15896" spans="1:16" x14ac:dyDescent="0.25">
      <c r="A15896">
        <v>1</v>
      </c>
      <c r="B15896">
        <v>9100212</v>
      </c>
      <c r="C15896">
        <v>3</v>
      </c>
      <c r="D15896">
        <v>5</v>
      </c>
      <c r="E15896">
        <v>2</v>
      </c>
      <c r="F15896" t="s">
        <v>7</v>
      </c>
      <c r="K15896">
        <v>832</v>
      </c>
      <c r="P15896">
        <v>832</v>
      </c>
    </row>
    <row r="15897" spans="1:16" x14ac:dyDescent="0.25">
      <c r="A15897">
        <v>1</v>
      </c>
      <c r="B15897">
        <v>9100212</v>
      </c>
      <c r="C15897">
        <v>3</v>
      </c>
      <c r="D15897">
        <v>6</v>
      </c>
      <c r="E15897">
        <v>2</v>
      </c>
      <c r="F15897" t="s">
        <v>7</v>
      </c>
      <c r="K15897">
        <v>2389</v>
      </c>
      <c r="P15897">
        <v>2389</v>
      </c>
    </row>
    <row r="15898" spans="1:16" x14ac:dyDescent="0.25">
      <c r="A15898">
        <v>1</v>
      </c>
      <c r="B15898">
        <v>9100212</v>
      </c>
      <c r="C15898">
        <v>3</v>
      </c>
      <c r="D15898">
        <v>7</v>
      </c>
      <c r="E15898">
        <v>2</v>
      </c>
      <c r="F15898" t="s">
        <v>7</v>
      </c>
      <c r="K15898">
        <v>151</v>
      </c>
      <c r="P15898">
        <v>151</v>
      </c>
    </row>
    <row r="15899" spans="1:16" x14ac:dyDescent="0.25">
      <c r="A15899">
        <v>1</v>
      </c>
      <c r="B15899">
        <v>9100213</v>
      </c>
      <c r="C15899">
        <v>3</v>
      </c>
      <c r="D15899">
        <v>1</v>
      </c>
      <c r="E15899">
        <v>2</v>
      </c>
      <c r="F15899" t="s">
        <v>7</v>
      </c>
      <c r="K15899">
        <v>3638</v>
      </c>
      <c r="P15899">
        <v>3638</v>
      </c>
    </row>
    <row r="15900" spans="1:16" x14ac:dyDescent="0.25">
      <c r="A15900">
        <v>1</v>
      </c>
      <c r="B15900">
        <v>9100213</v>
      </c>
      <c r="C15900">
        <v>3</v>
      </c>
      <c r="D15900">
        <v>2</v>
      </c>
      <c r="E15900">
        <v>2</v>
      </c>
      <c r="F15900" t="s">
        <v>7</v>
      </c>
      <c r="K15900">
        <v>3150</v>
      </c>
      <c r="P15900">
        <v>3150</v>
      </c>
    </row>
    <row r="15901" spans="1:16" x14ac:dyDescent="0.25">
      <c r="A15901">
        <v>1</v>
      </c>
      <c r="B15901">
        <v>9100213</v>
      </c>
      <c r="C15901">
        <v>3</v>
      </c>
      <c r="D15901">
        <v>3</v>
      </c>
      <c r="E15901">
        <v>2</v>
      </c>
      <c r="F15901" t="s">
        <v>7</v>
      </c>
      <c r="K15901">
        <v>371</v>
      </c>
      <c r="P15901">
        <v>371</v>
      </c>
    </row>
    <row r="15902" spans="1:16" x14ac:dyDescent="0.25">
      <c r="A15902">
        <v>1</v>
      </c>
      <c r="B15902">
        <v>9100213</v>
      </c>
      <c r="C15902">
        <v>3</v>
      </c>
      <c r="D15902">
        <v>4</v>
      </c>
      <c r="E15902">
        <v>2</v>
      </c>
      <c r="F15902" t="s">
        <v>7</v>
      </c>
      <c r="K15902">
        <v>2916</v>
      </c>
      <c r="P15902">
        <v>2916</v>
      </c>
    </row>
    <row r="15903" spans="1:16" x14ac:dyDescent="0.25">
      <c r="A15903">
        <v>1</v>
      </c>
      <c r="B15903">
        <v>9100213</v>
      </c>
      <c r="C15903">
        <v>3</v>
      </c>
      <c r="D15903">
        <v>5</v>
      </c>
      <c r="E15903">
        <v>2</v>
      </c>
      <c r="F15903" t="s">
        <v>7</v>
      </c>
      <c r="K15903">
        <v>537</v>
      </c>
      <c r="P15903">
        <v>537</v>
      </c>
    </row>
    <row r="15904" spans="1:16" x14ac:dyDescent="0.25">
      <c r="A15904">
        <v>1</v>
      </c>
      <c r="B15904">
        <v>9100213</v>
      </c>
      <c r="C15904">
        <v>3</v>
      </c>
      <c r="D15904">
        <v>6</v>
      </c>
      <c r="E15904">
        <v>2</v>
      </c>
      <c r="F15904" t="s">
        <v>7</v>
      </c>
      <c r="K15904">
        <v>822</v>
      </c>
      <c r="P15904">
        <v>822</v>
      </c>
    </row>
    <row r="15905" spans="1:16" x14ac:dyDescent="0.25">
      <c r="A15905">
        <v>1</v>
      </c>
      <c r="B15905">
        <v>9100213</v>
      </c>
      <c r="C15905">
        <v>3</v>
      </c>
      <c r="D15905">
        <v>7</v>
      </c>
      <c r="E15905">
        <v>2</v>
      </c>
      <c r="F15905" t="s">
        <v>7</v>
      </c>
      <c r="K15905">
        <v>55</v>
      </c>
      <c r="P15905">
        <v>55</v>
      </c>
    </row>
    <row r="15906" spans="1:16" x14ac:dyDescent="0.25">
      <c r="A15906">
        <v>1</v>
      </c>
      <c r="B15906">
        <v>9100301</v>
      </c>
      <c r="C15906">
        <v>3</v>
      </c>
      <c r="D15906">
        <v>1</v>
      </c>
      <c r="E15906">
        <v>2</v>
      </c>
      <c r="F15906" t="s">
        <v>7</v>
      </c>
      <c r="K15906">
        <v>1249</v>
      </c>
      <c r="P15906">
        <v>1249</v>
      </c>
    </row>
    <row r="15907" spans="1:16" x14ac:dyDescent="0.25">
      <c r="A15907">
        <v>1</v>
      </c>
      <c r="B15907">
        <v>9100301</v>
      </c>
      <c r="C15907">
        <v>3</v>
      </c>
      <c r="D15907">
        <v>2</v>
      </c>
      <c r="E15907">
        <v>2</v>
      </c>
      <c r="F15907" t="s">
        <v>7</v>
      </c>
      <c r="K15907">
        <v>0</v>
      </c>
      <c r="P15907">
        <v>0</v>
      </c>
    </row>
    <row r="15908" spans="1:16" x14ac:dyDescent="0.25">
      <c r="A15908">
        <v>1</v>
      </c>
      <c r="B15908">
        <v>9100301</v>
      </c>
      <c r="C15908">
        <v>3</v>
      </c>
      <c r="D15908">
        <v>3</v>
      </c>
      <c r="E15908">
        <v>2</v>
      </c>
      <c r="F15908" t="s">
        <v>7</v>
      </c>
      <c r="K15908">
        <v>0</v>
      </c>
      <c r="P15908">
        <v>0</v>
      </c>
    </row>
    <row r="15909" spans="1:16" x14ac:dyDescent="0.25">
      <c r="A15909">
        <v>1</v>
      </c>
      <c r="B15909">
        <v>9100301</v>
      </c>
      <c r="C15909">
        <v>3</v>
      </c>
      <c r="D15909">
        <v>4</v>
      </c>
      <c r="E15909">
        <v>2</v>
      </c>
      <c r="F15909" t="s">
        <v>7</v>
      </c>
      <c r="K15909">
        <v>314</v>
      </c>
      <c r="P15909">
        <v>314</v>
      </c>
    </row>
    <row r="15910" spans="1:16" x14ac:dyDescent="0.25">
      <c r="A15910">
        <v>1</v>
      </c>
      <c r="B15910">
        <v>9100301</v>
      </c>
      <c r="C15910">
        <v>3</v>
      </c>
      <c r="D15910">
        <v>5</v>
      </c>
      <c r="E15910">
        <v>2</v>
      </c>
      <c r="F15910" t="s">
        <v>7</v>
      </c>
      <c r="K15910">
        <v>0</v>
      </c>
      <c r="P15910">
        <v>0</v>
      </c>
    </row>
    <row r="15911" spans="1:16" x14ac:dyDescent="0.25">
      <c r="A15911">
        <v>1</v>
      </c>
      <c r="B15911">
        <v>9100301</v>
      </c>
      <c r="C15911">
        <v>3</v>
      </c>
      <c r="D15911">
        <v>6</v>
      </c>
      <c r="E15911">
        <v>2</v>
      </c>
      <c r="F15911" t="s">
        <v>7</v>
      </c>
      <c r="K15911">
        <v>58</v>
      </c>
      <c r="P15911">
        <v>58</v>
      </c>
    </row>
    <row r="15912" spans="1:16" x14ac:dyDescent="0.25">
      <c r="A15912">
        <v>1</v>
      </c>
      <c r="B15912">
        <v>9100301</v>
      </c>
      <c r="C15912">
        <v>3</v>
      </c>
      <c r="D15912">
        <v>7</v>
      </c>
      <c r="E15912">
        <v>2</v>
      </c>
      <c r="F15912" t="s">
        <v>7</v>
      </c>
      <c r="K15912">
        <v>4</v>
      </c>
      <c r="P15912">
        <v>4</v>
      </c>
    </row>
    <row r="15913" spans="1:16" x14ac:dyDescent="0.25">
      <c r="A15913">
        <v>1</v>
      </c>
      <c r="B15913">
        <v>9100302</v>
      </c>
      <c r="C15913">
        <v>3</v>
      </c>
      <c r="D15913">
        <v>1</v>
      </c>
      <c r="E15913">
        <v>2</v>
      </c>
      <c r="F15913" t="s">
        <v>7</v>
      </c>
      <c r="K15913">
        <v>2754</v>
      </c>
      <c r="P15913">
        <v>2754</v>
      </c>
    </row>
    <row r="15914" spans="1:16" x14ac:dyDescent="0.25">
      <c r="A15914">
        <v>1</v>
      </c>
      <c r="B15914">
        <v>9100302</v>
      </c>
      <c r="C15914">
        <v>3</v>
      </c>
      <c r="D15914">
        <v>2</v>
      </c>
      <c r="E15914">
        <v>2</v>
      </c>
      <c r="F15914" t="s">
        <v>7</v>
      </c>
      <c r="K15914">
        <v>0</v>
      </c>
      <c r="P15914">
        <v>0</v>
      </c>
    </row>
    <row r="15915" spans="1:16" x14ac:dyDescent="0.25">
      <c r="A15915">
        <v>1</v>
      </c>
      <c r="B15915">
        <v>9100302</v>
      </c>
      <c r="C15915">
        <v>3</v>
      </c>
      <c r="D15915">
        <v>3</v>
      </c>
      <c r="E15915">
        <v>2</v>
      </c>
      <c r="F15915" t="s">
        <v>7</v>
      </c>
      <c r="K15915">
        <v>0</v>
      </c>
      <c r="P15915">
        <v>0</v>
      </c>
    </row>
    <row r="15916" spans="1:16" x14ac:dyDescent="0.25">
      <c r="A15916">
        <v>1</v>
      </c>
      <c r="B15916">
        <v>9100302</v>
      </c>
      <c r="C15916">
        <v>3</v>
      </c>
      <c r="D15916">
        <v>4</v>
      </c>
      <c r="E15916">
        <v>2</v>
      </c>
      <c r="F15916" t="s">
        <v>7</v>
      </c>
      <c r="K15916">
        <v>0</v>
      </c>
      <c r="P15916">
        <v>0</v>
      </c>
    </row>
    <row r="15917" spans="1:16" x14ac:dyDescent="0.25">
      <c r="A15917">
        <v>1</v>
      </c>
      <c r="B15917">
        <v>9100302</v>
      </c>
      <c r="C15917">
        <v>3</v>
      </c>
      <c r="D15917">
        <v>5</v>
      </c>
      <c r="E15917">
        <v>2</v>
      </c>
      <c r="F15917" t="s">
        <v>7</v>
      </c>
      <c r="K15917">
        <v>0</v>
      </c>
      <c r="P15917">
        <v>0</v>
      </c>
    </row>
    <row r="15918" spans="1:16" x14ac:dyDescent="0.25">
      <c r="A15918">
        <v>1</v>
      </c>
      <c r="B15918">
        <v>9100302</v>
      </c>
      <c r="C15918">
        <v>3</v>
      </c>
      <c r="D15918">
        <v>6</v>
      </c>
      <c r="E15918">
        <v>2</v>
      </c>
      <c r="F15918" t="s">
        <v>7</v>
      </c>
      <c r="K15918">
        <v>2</v>
      </c>
      <c r="P15918">
        <v>2</v>
      </c>
    </row>
    <row r="15919" spans="1:16" x14ac:dyDescent="0.25">
      <c r="A15919">
        <v>1</v>
      </c>
      <c r="B15919">
        <v>9100302</v>
      </c>
      <c r="C15919">
        <v>3</v>
      </c>
      <c r="D15919">
        <v>7</v>
      </c>
      <c r="E15919">
        <v>2</v>
      </c>
      <c r="F15919" t="s">
        <v>7</v>
      </c>
      <c r="K15919">
        <v>0</v>
      </c>
      <c r="P15919">
        <v>0</v>
      </c>
    </row>
    <row r="15920" spans="1:16" x14ac:dyDescent="0.25">
      <c r="A15920">
        <v>1</v>
      </c>
      <c r="B15920">
        <v>9100303</v>
      </c>
      <c r="C15920">
        <v>3</v>
      </c>
      <c r="D15920">
        <v>1</v>
      </c>
      <c r="E15920">
        <v>2</v>
      </c>
      <c r="F15920" t="s">
        <v>7</v>
      </c>
      <c r="K15920">
        <v>3157</v>
      </c>
      <c r="P15920">
        <v>3157</v>
      </c>
    </row>
    <row r="15921" spans="1:16" x14ac:dyDescent="0.25">
      <c r="A15921">
        <v>1</v>
      </c>
      <c r="B15921">
        <v>9100303</v>
      </c>
      <c r="C15921">
        <v>3</v>
      </c>
      <c r="D15921">
        <v>2</v>
      </c>
      <c r="E15921">
        <v>2</v>
      </c>
      <c r="F15921" t="s">
        <v>7</v>
      </c>
      <c r="K15921">
        <v>553</v>
      </c>
      <c r="P15921">
        <v>553</v>
      </c>
    </row>
    <row r="15922" spans="1:16" x14ac:dyDescent="0.25">
      <c r="A15922">
        <v>1</v>
      </c>
      <c r="B15922">
        <v>9100303</v>
      </c>
      <c r="C15922">
        <v>3</v>
      </c>
      <c r="D15922">
        <v>3</v>
      </c>
      <c r="E15922">
        <v>2</v>
      </c>
      <c r="F15922" t="s">
        <v>7</v>
      </c>
      <c r="K15922">
        <v>0</v>
      </c>
      <c r="P15922">
        <v>0</v>
      </c>
    </row>
    <row r="15923" spans="1:16" x14ac:dyDescent="0.25">
      <c r="A15923">
        <v>1</v>
      </c>
      <c r="B15923">
        <v>9100303</v>
      </c>
      <c r="C15923">
        <v>3</v>
      </c>
      <c r="D15923">
        <v>4</v>
      </c>
      <c r="E15923">
        <v>2</v>
      </c>
      <c r="F15923" t="s">
        <v>7</v>
      </c>
      <c r="K15923">
        <v>844</v>
      </c>
      <c r="P15923">
        <v>844</v>
      </c>
    </row>
    <row r="15924" spans="1:16" x14ac:dyDescent="0.25">
      <c r="A15924">
        <v>1</v>
      </c>
      <c r="B15924">
        <v>9100303</v>
      </c>
      <c r="C15924">
        <v>3</v>
      </c>
      <c r="D15924">
        <v>5</v>
      </c>
      <c r="E15924">
        <v>2</v>
      </c>
      <c r="F15924" t="s">
        <v>7</v>
      </c>
      <c r="K15924">
        <v>103</v>
      </c>
      <c r="P15924">
        <v>103</v>
      </c>
    </row>
    <row r="15925" spans="1:16" x14ac:dyDescent="0.25">
      <c r="A15925">
        <v>1</v>
      </c>
      <c r="B15925">
        <v>9100303</v>
      </c>
      <c r="C15925">
        <v>3</v>
      </c>
      <c r="D15925">
        <v>6</v>
      </c>
      <c r="E15925">
        <v>2</v>
      </c>
      <c r="F15925" t="s">
        <v>7</v>
      </c>
      <c r="K15925">
        <v>142</v>
      </c>
      <c r="P15925">
        <v>142</v>
      </c>
    </row>
    <row r="15926" spans="1:16" x14ac:dyDescent="0.25">
      <c r="A15926">
        <v>1</v>
      </c>
      <c r="B15926">
        <v>9100303</v>
      </c>
      <c r="C15926">
        <v>3</v>
      </c>
      <c r="D15926">
        <v>7</v>
      </c>
      <c r="E15926">
        <v>2</v>
      </c>
      <c r="F15926" t="s">
        <v>7</v>
      </c>
      <c r="K15926">
        <v>11</v>
      </c>
      <c r="P15926">
        <v>11</v>
      </c>
    </row>
    <row r="15927" spans="1:16" x14ac:dyDescent="0.25">
      <c r="A15927">
        <v>1</v>
      </c>
      <c r="B15927">
        <v>9100304</v>
      </c>
      <c r="C15927">
        <v>3</v>
      </c>
      <c r="D15927">
        <v>1</v>
      </c>
      <c r="E15927">
        <v>2</v>
      </c>
      <c r="F15927" t="s">
        <v>7</v>
      </c>
      <c r="K15927">
        <v>1392</v>
      </c>
      <c r="P15927">
        <v>1392</v>
      </c>
    </row>
    <row r="15928" spans="1:16" x14ac:dyDescent="0.25">
      <c r="A15928">
        <v>1</v>
      </c>
      <c r="B15928">
        <v>9100304</v>
      </c>
      <c r="C15928">
        <v>3</v>
      </c>
      <c r="D15928">
        <v>2</v>
      </c>
      <c r="E15928">
        <v>2</v>
      </c>
      <c r="F15928" t="s">
        <v>7</v>
      </c>
      <c r="K15928">
        <v>3061</v>
      </c>
      <c r="P15928">
        <v>3061</v>
      </c>
    </row>
    <row r="15929" spans="1:16" x14ac:dyDescent="0.25">
      <c r="A15929">
        <v>1</v>
      </c>
      <c r="B15929">
        <v>9100304</v>
      </c>
      <c r="C15929">
        <v>3</v>
      </c>
      <c r="D15929">
        <v>3</v>
      </c>
      <c r="E15929">
        <v>2</v>
      </c>
      <c r="F15929" t="s">
        <v>7</v>
      </c>
      <c r="K15929">
        <v>719</v>
      </c>
      <c r="P15929">
        <v>719</v>
      </c>
    </row>
    <row r="15930" spans="1:16" x14ac:dyDescent="0.25">
      <c r="A15930">
        <v>1</v>
      </c>
      <c r="B15930">
        <v>9100304</v>
      </c>
      <c r="C15930">
        <v>3</v>
      </c>
      <c r="D15930">
        <v>4</v>
      </c>
      <c r="E15930">
        <v>2</v>
      </c>
      <c r="F15930" t="s">
        <v>7</v>
      </c>
      <c r="K15930">
        <v>1937</v>
      </c>
      <c r="P15930">
        <v>1937</v>
      </c>
    </row>
    <row r="15931" spans="1:16" x14ac:dyDescent="0.25">
      <c r="A15931">
        <v>1</v>
      </c>
      <c r="B15931">
        <v>9100304</v>
      </c>
      <c r="C15931">
        <v>3</v>
      </c>
      <c r="D15931">
        <v>5</v>
      </c>
      <c r="E15931">
        <v>2</v>
      </c>
      <c r="F15931" t="s">
        <v>7</v>
      </c>
      <c r="K15931">
        <v>1723</v>
      </c>
      <c r="P15931">
        <v>1723</v>
      </c>
    </row>
    <row r="15932" spans="1:16" x14ac:dyDescent="0.25">
      <c r="A15932">
        <v>1</v>
      </c>
      <c r="B15932">
        <v>9100304</v>
      </c>
      <c r="C15932">
        <v>3</v>
      </c>
      <c r="D15932">
        <v>6</v>
      </c>
      <c r="E15932">
        <v>2</v>
      </c>
      <c r="F15932" t="s">
        <v>7</v>
      </c>
      <c r="K15932">
        <v>871</v>
      </c>
      <c r="P15932">
        <v>871</v>
      </c>
    </row>
    <row r="15933" spans="1:16" x14ac:dyDescent="0.25">
      <c r="A15933">
        <v>1</v>
      </c>
      <c r="B15933">
        <v>9100304</v>
      </c>
      <c r="C15933">
        <v>3</v>
      </c>
      <c r="D15933">
        <v>7</v>
      </c>
      <c r="E15933">
        <v>2</v>
      </c>
      <c r="F15933" t="s">
        <v>7</v>
      </c>
      <c r="K15933">
        <v>102</v>
      </c>
      <c r="P15933">
        <v>102</v>
      </c>
    </row>
    <row r="15934" spans="1:16" x14ac:dyDescent="0.25">
      <c r="A15934">
        <v>1</v>
      </c>
      <c r="B15934">
        <v>9100305</v>
      </c>
      <c r="C15934">
        <v>3</v>
      </c>
      <c r="D15934">
        <v>1</v>
      </c>
      <c r="E15934">
        <v>2</v>
      </c>
      <c r="F15934" t="s">
        <v>7</v>
      </c>
      <c r="K15934">
        <v>0</v>
      </c>
      <c r="P15934">
        <v>0</v>
      </c>
    </row>
    <row r="15935" spans="1:16" x14ac:dyDescent="0.25">
      <c r="A15935">
        <v>1</v>
      </c>
      <c r="B15935">
        <v>9100305</v>
      </c>
      <c r="C15935">
        <v>3</v>
      </c>
      <c r="D15935">
        <v>2</v>
      </c>
      <c r="E15935">
        <v>2</v>
      </c>
      <c r="F15935" t="s">
        <v>7</v>
      </c>
      <c r="K15935">
        <v>2343</v>
      </c>
      <c r="P15935">
        <v>2343</v>
      </c>
    </row>
    <row r="15936" spans="1:16" x14ac:dyDescent="0.25">
      <c r="A15936">
        <v>1</v>
      </c>
      <c r="B15936">
        <v>9100305</v>
      </c>
      <c r="C15936">
        <v>3</v>
      </c>
      <c r="D15936">
        <v>3</v>
      </c>
      <c r="E15936">
        <v>2</v>
      </c>
      <c r="F15936" t="s">
        <v>7</v>
      </c>
      <c r="K15936">
        <v>469</v>
      </c>
      <c r="P15936">
        <v>469</v>
      </c>
    </row>
    <row r="15937" spans="1:16" x14ac:dyDescent="0.25">
      <c r="A15937">
        <v>1</v>
      </c>
      <c r="B15937">
        <v>9100305</v>
      </c>
      <c r="C15937">
        <v>3</v>
      </c>
      <c r="D15937">
        <v>4</v>
      </c>
      <c r="E15937">
        <v>2</v>
      </c>
      <c r="F15937" t="s">
        <v>7</v>
      </c>
      <c r="K15937">
        <v>1012</v>
      </c>
      <c r="P15937">
        <v>1012</v>
      </c>
    </row>
    <row r="15938" spans="1:16" x14ac:dyDescent="0.25">
      <c r="A15938">
        <v>1</v>
      </c>
      <c r="B15938">
        <v>9100305</v>
      </c>
      <c r="C15938">
        <v>3</v>
      </c>
      <c r="D15938">
        <v>5</v>
      </c>
      <c r="E15938">
        <v>2</v>
      </c>
      <c r="F15938" t="s">
        <v>7</v>
      </c>
      <c r="K15938">
        <v>1118</v>
      </c>
      <c r="P15938">
        <v>1118</v>
      </c>
    </row>
    <row r="15939" spans="1:16" x14ac:dyDescent="0.25">
      <c r="A15939">
        <v>1</v>
      </c>
      <c r="B15939">
        <v>9100305</v>
      </c>
      <c r="C15939">
        <v>3</v>
      </c>
      <c r="D15939">
        <v>6</v>
      </c>
      <c r="E15939">
        <v>2</v>
      </c>
      <c r="F15939" t="s">
        <v>7</v>
      </c>
      <c r="K15939">
        <v>651</v>
      </c>
      <c r="P15939">
        <v>651</v>
      </c>
    </row>
    <row r="15940" spans="1:16" x14ac:dyDescent="0.25">
      <c r="A15940">
        <v>1</v>
      </c>
      <c r="B15940">
        <v>9100305</v>
      </c>
      <c r="C15940">
        <v>3</v>
      </c>
      <c r="D15940">
        <v>7</v>
      </c>
      <c r="E15940">
        <v>2</v>
      </c>
      <c r="F15940" t="s">
        <v>7</v>
      </c>
      <c r="K15940">
        <v>134</v>
      </c>
      <c r="P15940">
        <v>134</v>
      </c>
    </row>
    <row r="15941" spans="1:16" x14ac:dyDescent="0.25">
      <c r="A15941">
        <v>1</v>
      </c>
      <c r="B15941">
        <v>9100306</v>
      </c>
      <c r="C15941">
        <v>3</v>
      </c>
      <c r="D15941">
        <v>1</v>
      </c>
      <c r="E15941">
        <v>2</v>
      </c>
      <c r="F15941" t="s">
        <v>7</v>
      </c>
      <c r="K15941">
        <v>4645</v>
      </c>
      <c r="P15941">
        <v>4645</v>
      </c>
    </row>
    <row r="15942" spans="1:16" x14ac:dyDescent="0.25">
      <c r="A15942">
        <v>1</v>
      </c>
      <c r="B15942">
        <v>9100306</v>
      </c>
      <c r="C15942">
        <v>3</v>
      </c>
      <c r="D15942">
        <v>2</v>
      </c>
      <c r="E15942">
        <v>2</v>
      </c>
      <c r="F15942" t="s">
        <v>7</v>
      </c>
      <c r="K15942">
        <v>3154</v>
      </c>
      <c r="P15942">
        <v>3154</v>
      </c>
    </row>
    <row r="15943" spans="1:16" x14ac:dyDescent="0.25">
      <c r="A15943">
        <v>1</v>
      </c>
      <c r="B15943">
        <v>9100306</v>
      </c>
      <c r="C15943">
        <v>3</v>
      </c>
      <c r="D15943">
        <v>3</v>
      </c>
      <c r="E15943">
        <v>2</v>
      </c>
      <c r="F15943" t="s">
        <v>7</v>
      </c>
      <c r="K15943">
        <v>0</v>
      </c>
      <c r="P15943">
        <v>0</v>
      </c>
    </row>
    <row r="15944" spans="1:16" x14ac:dyDescent="0.25">
      <c r="A15944">
        <v>1</v>
      </c>
      <c r="B15944">
        <v>9100306</v>
      </c>
      <c r="C15944">
        <v>3</v>
      </c>
      <c r="D15944">
        <v>4</v>
      </c>
      <c r="E15944">
        <v>2</v>
      </c>
      <c r="F15944" t="s">
        <v>7</v>
      </c>
      <c r="K15944">
        <v>2302</v>
      </c>
      <c r="P15944">
        <v>2302</v>
      </c>
    </row>
    <row r="15945" spans="1:16" x14ac:dyDescent="0.25">
      <c r="A15945">
        <v>1</v>
      </c>
      <c r="B15945">
        <v>9100306</v>
      </c>
      <c r="C15945">
        <v>3</v>
      </c>
      <c r="D15945">
        <v>5</v>
      </c>
      <c r="E15945">
        <v>2</v>
      </c>
      <c r="F15945" t="s">
        <v>7</v>
      </c>
      <c r="K15945">
        <v>394</v>
      </c>
      <c r="P15945">
        <v>394</v>
      </c>
    </row>
    <row r="15946" spans="1:16" x14ac:dyDescent="0.25">
      <c r="A15946">
        <v>1</v>
      </c>
      <c r="B15946">
        <v>9100306</v>
      </c>
      <c r="C15946">
        <v>3</v>
      </c>
      <c r="D15946">
        <v>6</v>
      </c>
      <c r="E15946">
        <v>2</v>
      </c>
      <c r="F15946" t="s">
        <v>7</v>
      </c>
      <c r="K15946">
        <v>550</v>
      </c>
      <c r="P15946">
        <v>550</v>
      </c>
    </row>
    <row r="15947" spans="1:16" x14ac:dyDescent="0.25">
      <c r="A15947">
        <v>1</v>
      </c>
      <c r="B15947">
        <v>9100306</v>
      </c>
      <c r="C15947">
        <v>3</v>
      </c>
      <c r="D15947">
        <v>7</v>
      </c>
      <c r="E15947">
        <v>2</v>
      </c>
      <c r="F15947" t="s">
        <v>7</v>
      </c>
      <c r="K15947">
        <v>28</v>
      </c>
      <c r="P15947">
        <v>28</v>
      </c>
    </row>
    <row r="15948" spans="1:16" x14ac:dyDescent="0.25">
      <c r="A15948">
        <v>1</v>
      </c>
      <c r="B15948">
        <v>9100307</v>
      </c>
      <c r="C15948">
        <v>3</v>
      </c>
      <c r="D15948">
        <v>1</v>
      </c>
      <c r="E15948">
        <v>2</v>
      </c>
      <c r="F15948" t="s">
        <v>7</v>
      </c>
      <c r="K15948">
        <v>0</v>
      </c>
      <c r="P15948">
        <v>0</v>
      </c>
    </row>
    <row r="15949" spans="1:16" x14ac:dyDescent="0.25">
      <c r="A15949">
        <v>1</v>
      </c>
      <c r="B15949">
        <v>9100307</v>
      </c>
      <c r="C15949">
        <v>3</v>
      </c>
      <c r="D15949">
        <v>2</v>
      </c>
      <c r="E15949">
        <v>2</v>
      </c>
      <c r="F15949" t="s">
        <v>7</v>
      </c>
      <c r="K15949">
        <v>4848</v>
      </c>
      <c r="P15949">
        <v>4848</v>
      </c>
    </row>
    <row r="15950" spans="1:16" x14ac:dyDescent="0.25">
      <c r="A15950">
        <v>1</v>
      </c>
      <c r="B15950">
        <v>9100307</v>
      </c>
      <c r="C15950">
        <v>3</v>
      </c>
      <c r="D15950">
        <v>3</v>
      </c>
      <c r="E15950">
        <v>2</v>
      </c>
      <c r="F15950" t="s">
        <v>7</v>
      </c>
      <c r="K15950">
        <v>1171</v>
      </c>
      <c r="P15950">
        <v>1171</v>
      </c>
    </row>
    <row r="15951" spans="1:16" x14ac:dyDescent="0.25">
      <c r="A15951">
        <v>1</v>
      </c>
      <c r="B15951">
        <v>9100307</v>
      </c>
      <c r="C15951">
        <v>3</v>
      </c>
      <c r="D15951">
        <v>4</v>
      </c>
      <c r="E15951">
        <v>2</v>
      </c>
      <c r="F15951" t="s">
        <v>7</v>
      </c>
      <c r="K15951">
        <v>2657</v>
      </c>
      <c r="P15951">
        <v>2657</v>
      </c>
    </row>
    <row r="15952" spans="1:16" x14ac:dyDescent="0.25">
      <c r="A15952">
        <v>1</v>
      </c>
      <c r="B15952">
        <v>9100307</v>
      </c>
      <c r="C15952">
        <v>3</v>
      </c>
      <c r="D15952">
        <v>5</v>
      </c>
      <c r="E15952">
        <v>2</v>
      </c>
      <c r="F15952" t="s">
        <v>7</v>
      </c>
      <c r="K15952">
        <v>1612</v>
      </c>
      <c r="P15952">
        <v>1612</v>
      </c>
    </row>
    <row r="15953" spans="1:16" x14ac:dyDescent="0.25">
      <c r="A15953">
        <v>1</v>
      </c>
      <c r="B15953">
        <v>9100307</v>
      </c>
      <c r="C15953">
        <v>3</v>
      </c>
      <c r="D15953">
        <v>6</v>
      </c>
      <c r="E15953">
        <v>2</v>
      </c>
      <c r="F15953" t="s">
        <v>7</v>
      </c>
      <c r="K15953">
        <v>1684</v>
      </c>
      <c r="P15953">
        <v>1684</v>
      </c>
    </row>
    <row r="15954" spans="1:16" x14ac:dyDescent="0.25">
      <c r="A15954">
        <v>1</v>
      </c>
      <c r="B15954">
        <v>9100307</v>
      </c>
      <c r="C15954">
        <v>3</v>
      </c>
      <c r="D15954">
        <v>7</v>
      </c>
      <c r="E15954">
        <v>2</v>
      </c>
      <c r="F15954" t="s">
        <v>7</v>
      </c>
      <c r="K15954">
        <v>181</v>
      </c>
      <c r="P15954">
        <v>181</v>
      </c>
    </row>
    <row r="15955" spans="1:16" x14ac:dyDescent="0.25">
      <c r="A15955">
        <v>1</v>
      </c>
      <c r="B15955">
        <v>9100308</v>
      </c>
      <c r="C15955">
        <v>3</v>
      </c>
      <c r="D15955">
        <v>1</v>
      </c>
      <c r="E15955">
        <v>2</v>
      </c>
      <c r="F15955" t="s">
        <v>7</v>
      </c>
      <c r="K15955">
        <v>0</v>
      </c>
      <c r="P15955">
        <v>0</v>
      </c>
    </row>
    <row r="15956" spans="1:16" x14ac:dyDescent="0.25">
      <c r="A15956">
        <v>1</v>
      </c>
      <c r="B15956">
        <v>9100308</v>
      </c>
      <c r="C15956">
        <v>3</v>
      </c>
      <c r="D15956">
        <v>2</v>
      </c>
      <c r="E15956">
        <v>2</v>
      </c>
      <c r="F15956" t="s">
        <v>7</v>
      </c>
      <c r="K15956">
        <v>3036</v>
      </c>
      <c r="P15956">
        <v>3036</v>
      </c>
    </row>
    <row r="15957" spans="1:16" x14ac:dyDescent="0.25">
      <c r="A15957">
        <v>1</v>
      </c>
      <c r="B15957">
        <v>9100308</v>
      </c>
      <c r="C15957">
        <v>3</v>
      </c>
      <c r="D15957">
        <v>3</v>
      </c>
      <c r="E15957">
        <v>2</v>
      </c>
      <c r="F15957" t="s">
        <v>7</v>
      </c>
      <c r="K15957">
        <v>547</v>
      </c>
      <c r="P15957">
        <v>547</v>
      </c>
    </row>
    <row r="15958" spans="1:16" x14ac:dyDescent="0.25">
      <c r="A15958">
        <v>1</v>
      </c>
      <c r="B15958">
        <v>9100308</v>
      </c>
      <c r="C15958">
        <v>3</v>
      </c>
      <c r="D15958">
        <v>4</v>
      </c>
      <c r="E15958">
        <v>2</v>
      </c>
      <c r="F15958" t="s">
        <v>7</v>
      </c>
      <c r="K15958">
        <v>1206</v>
      </c>
      <c r="P15958">
        <v>1206</v>
      </c>
    </row>
    <row r="15959" spans="1:16" x14ac:dyDescent="0.25">
      <c r="A15959">
        <v>1</v>
      </c>
      <c r="B15959">
        <v>9100308</v>
      </c>
      <c r="C15959">
        <v>3</v>
      </c>
      <c r="D15959">
        <v>5</v>
      </c>
      <c r="E15959">
        <v>2</v>
      </c>
      <c r="F15959" t="s">
        <v>7</v>
      </c>
      <c r="K15959">
        <v>1202</v>
      </c>
      <c r="P15959">
        <v>1202</v>
      </c>
    </row>
    <row r="15960" spans="1:16" x14ac:dyDescent="0.25">
      <c r="A15960">
        <v>1</v>
      </c>
      <c r="B15960">
        <v>9100308</v>
      </c>
      <c r="C15960">
        <v>3</v>
      </c>
      <c r="D15960">
        <v>6</v>
      </c>
      <c r="E15960">
        <v>2</v>
      </c>
      <c r="F15960" t="s">
        <v>7</v>
      </c>
      <c r="K15960">
        <v>794</v>
      </c>
      <c r="P15960">
        <v>794</v>
      </c>
    </row>
    <row r="15961" spans="1:16" x14ac:dyDescent="0.25">
      <c r="A15961">
        <v>1</v>
      </c>
      <c r="B15961">
        <v>9100308</v>
      </c>
      <c r="C15961">
        <v>3</v>
      </c>
      <c r="D15961">
        <v>7</v>
      </c>
      <c r="E15961">
        <v>2</v>
      </c>
      <c r="F15961" t="s">
        <v>7</v>
      </c>
      <c r="K15961">
        <v>148</v>
      </c>
      <c r="P15961">
        <v>148</v>
      </c>
    </row>
    <row r="15962" spans="1:16" x14ac:dyDescent="0.25">
      <c r="A15962">
        <v>1</v>
      </c>
      <c r="B15962">
        <v>9100401</v>
      </c>
      <c r="C15962">
        <v>3</v>
      </c>
      <c r="D15962">
        <v>1</v>
      </c>
      <c r="E15962">
        <v>2</v>
      </c>
      <c r="F15962" t="s">
        <v>7</v>
      </c>
      <c r="K15962">
        <v>2989</v>
      </c>
      <c r="P15962">
        <v>2989</v>
      </c>
    </row>
    <row r="15963" spans="1:16" x14ac:dyDescent="0.25">
      <c r="A15963">
        <v>1</v>
      </c>
      <c r="B15963">
        <v>9100401</v>
      </c>
      <c r="C15963">
        <v>3</v>
      </c>
      <c r="D15963">
        <v>2</v>
      </c>
      <c r="E15963">
        <v>2</v>
      </c>
      <c r="F15963" t="s">
        <v>7</v>
      </c>
      <c r="K15963">
        <v>581</v>
      </c>
      <c r="P15963">
        <v>581</v>
      </c>
    </row>
    <row r="15964" spans="1:16" x14ac:dyDescent="0.25">
      <c r="A15964">
        <v>1</v>
      </c>
      <c r="B15964">
        <v>9100401</v>
      </c>
      <c r="C15964">
        <v>3</v>
      </c>
      <c r="D15964">
        <v>3</v>
      </c>
      <c r="E15964">
        <v>2</v>
      </c>
      <c r="F15964" t="s">
        <v>7</v>
      </c>
      <c r="K15964">
        <v>0</v>
      </c>
      <c r="P15964">
        <v>0</v>
      </c>
    </row>
    <row r="15965" spans="1:16" x14ac:dyDescent="0.25">
      <c r="A15965">
        <v>1</v>
      </c>
      <c r="B15965">
        <v>9100401</v>
      </c>
      <c r="C15965">
        <v>3</v>
      </c>
      <c r="D15965">
        <v>4</v>
      </c>
      <c r="E15965">
        <v>2</v>
      </c>
      <c r="F15965" t="s">
        <v>7</v>
      </c>
      <c r="K15965">
        <v>1644</v>
      </c>
      <c r="P15965">
        <v>1644</v>
      </c>
    </row>
    <row r="15966" spans="1:16" x14ac:dyDescent="0.25">
      <c r="A15966">
        <v>1</v>
      </c>
      <c r="B15966">
        <v>9100401</v>
      </c>
      <c r="C15966">
        <v>3</v>
      </c>
      <c r="D15966">
        <v>5</v>
      </c>
      <c r="E15966">
        <v>2</v>
      </c>
      <c r="F15966" t="s">
        <v>7</v>
      </c>
      <c r="K15966">
        <v>0</v>
      </c>
      <c r="P15966">
        <v>0</v>
      </c>
    </row>
    <row r="15967" spans="1:16" x14ac:dyDescent="0.25">
      <c r="A15967">
        <v>1</v>
      </c>
      <c r="B15967">
        <v>9100401</v>
      </c>
      <c r="C15967">
        <v>3</v>
      </c>
      <c r="D15967">
        <v>6</v>
      </c>
      <c r="E15967">
        <v>2</v>
      </c>
      <c r="F15967" t="s">
        <v>7</v>
      </c>
      <c r="K15967">
        <v>214</v>
      </c>
      <c r="P15967">
        <v>214</v>
      </c>
    </row>
    <row r="15968" spans="1:16" x14ac:dyDescent="0.25">
      <c r="A15968">
        <v>1</v>
      </c>
      <c r="B15968">
        <v>9100401</v>
      </c>
      <c r="C15968">
        <v>3</v>
      </c>
      <c r="D15968">
        <v>7</v>
      </c>
      <c r="E15968">
        <v>2</v>
      </c>
      <c r="F15968" t="s">
        <v>7</v>
      </c>
      <c r="K15968">
        <v>11</v>
      </c>
      <c r="P15968">
        <v>11</v>
      </c>
    </row>
    <row r="15969" spans="1:16" x14ac:dyDescent="0.25">
      <c r="A15969">
        <v>1</v>
      </c>
      <c r="B15969">
        <v>9100402</v>
      </c>
      <c r="C15969">
        <v>3</v>
      </c>
      <c r="D15969">
        <v>1</v>
      </c>
      <c r="E15969">
        <v>2</v>
      </c>
      <c r="F15969" t="s">
        <v>7</v>
      </c>
      <c r="K15969">
        <v>1330</v>
      </c>
      <c r="P15969">
        <v>1330</v>
      </c>
    </row>
    <row r="15970" spans="1:16" x14ac:dyDescent="0.25">
      <c r="A15970">
        <v>1</v>
      </c>
      <c r="B15970">
        <v>9100402</v>
      </c>
      <c r="C15970">
        <v>3</v>
      </c>
      <c r="D15970">
        <v>2</v>
      </c>
      <c r="E15970">
        <v>2</v>
      </c>
      <c r="F15970" t="s">
        <v>7</v>
      </c>
      <c r="K15970">
        <v>2568</v>
      </c>
      <c r="P15970">
        <v>2568</v>
      </c>
    </row>
    <row r="15971" spans="1:16" x14ac:dyDescent="0.25">
      <c r="A15971">
        <v>1</v>
      </c>
      <c r="B15971">
        <v>9100402</v>
      </c>
      <c r="C15971">
        <v>3</v>
      </c>
      <c r="D15971">
        <v>3</v>
      </c>
      <c r="E15971">
        <v>2</v>
      </c>
      <c r="F15971" t="s">
        <v>7</v>
      </c>
      <c r="K15971">
        <v>282</v>
      </c>
      <c r="P15971">
        <v>282</v>
      </c>
    </row>
    <row r="15972" spans="1:16" x14ac:dyDescent="0.25">
      <c r="A15972">
        <v>1</v>
      </c>
      <c r="B15972">
        <v>9100402</v>
      </c>
      <c r="C15972">
        <v>3</v>
      </c>
      <c r="D15972">
        <v>4</v>
      </c>
      <c r="E15972">
        <v>2</v>
      </c>
      <c r="F15972" t="s">
        <v>7</v>
      </c>
      <c r="K15972">
        <v>3194</v>
      </c>
      <c r="P15972">
        <v>3194</v>
      </c>
    </row>
    <row r="15973" spans="1:16" x14ac:dyDescent="0.25">
      <c r="A15973">
        <v>1</v>
      </c>
      <c r="B15973">
        <v>9100402</v>
      </c>
      <c r="C15973">
        <v>3</v>
      </c>
      <c r="D15973">
        <v>5</v>
      </c>
      <c r="E15973">
        <v>2</v>
      </c>
      <c r="F15973" t="s">
        <v>7</v>
      </c>
      <c r="K15973">
        <v>320</v>
      </c>
      <c r="P15973">
        <v>320</v>
      </c>
    </row>
    <row r="15974" spans="1:16" x14ac:dyDescent="0.25">
      <c r="A15974">
        <v>1</v>
      </c>
      <c r="B15974">
        <v>9100402</v>
      </c>
      <c r="C15974">
        <v>3</v>
      </c>
      <c r="D15974">
        <v>6</v>
      </c>
      <c r="E15974">
        <v>2</v>
      </c>
      <c r="F15974" t="s">
        <v>7</v>
      </c>
      <c r="K15974">
        <v>1341</v>
      </c>
      <c r="P15974">
        <v>1341</v>
      </c>
    </row>
    <row r="15975" spans="1:16" x14ac:dyDescent="0.25">
      <c r="A15975">
        <v>1</v>
      </c>
      <c r="B15975">
        <v>9100402</v>
      </c>
      <c r="C15975">
        <v>3</v>
      </c>
      <c r="D15975">
        <v>7</v>
      </c>
      <c r="E15975">
        <v>2</v>
      </c>
      <c r="F15975" t="s">
        <v>7</v>
      </c>
      <c r="K15975">
        <v>96</v>
      </c>
      <c r="P15975">
        <v>96</v>
      </c>
    </row>
    <row r="15976" spans="1:16" x14ac:dyDescent="0.25">
      <c r="A15976">
        <v>1</v>
      </c>
      <c r="B15976">
        <v>9100403</v>
      </c>
      <c r="C15976">
        <v>3</v>
      </c>
      <c r="D15976">
        <v>1</v>
      </c>
      <c r="E15976">
        <v>2</v>
      </c>
      <c r="F15976" t="s">
        <v>7</v>
      </c>
      <c r="K15976">
        <v>937</v>
      </c>
      <c r="P15976">
        <v>937</v>
      </c>
    </row>
    <row r="15977" spans="1:16" x14ac:dyDescent="0.25">
      <c r="A15977">
        <v>1</v>
      </c>
      <c r="B15977">
        <v>9100403</v>
      </c>
      <c r="C15977">
        <v>3</v>
      </c>
      <c r="D15977">
        <v>2</v>
      </c>
      <c r="E15977">
        <v>2</v>
      </c>
      <c r="F15977" t="s">
        <v>7</v>
      </c>
      <c r="K15977">
        <v>1371</v>
      </c>
      <c r="P15977">
        <v>1371</v>
      </c>
    </row>
    <row r="15978" spans="1:16" x14ac:dyDescent="0.25">
      <c r="A15978">
        <v>1</v>
      </c>
      <c r="B15978">
        <v>9100403</v>
      </c>
      <c r="C15978">
        <v>3</v>
      </c>
      <c r="D15978">
        <v>3</v>
      </c>
      <c r="E15978">
        <v>2</v>
      </c>
      <c r="F15978" t="s">
        <v>7</v>
      </c>
      <c r="K15978">
        <v>376</v>
      </c>
      <c r="P15978">
        <v>376</v>
      </c>
    </row>
    <row r="15979" spans="1:16" x14ac:dyDescent="0.25">
      <c r="A15979">
        <v>1</v>
      </c>
      <c r="B15979">
        <v>9100403</v>
      </c>
      <c r="C15979">
        <v>3</v>
      </c>
      <c r="D15979">
        <v>4</v>
      </c>
      <c r="E15979">
        <v>2</v>
      </c>
      <c r="F15979" t="s">
        <v>7</v>
      </c>
      <c r="K15979">
        <v>2580</v>
      </c>
      <c r="P15979">
        <v>2580</v>
      </c>
    </row>
    <row r="15980" spans="1:16" x14ac:dyDescent="0.25">
      <c r="A15980">
        <v>1</v>
      </c>
      <c r="B15980">
        <v>9100403</v>
      </c>
      <c r="C15980">
        <v>3</v>
      </c>
      <c r="D15980">
        <v>5</v>
      </c>
      <c r="E15980">
        <v>2</v>
      </c>
      <c r="F15980" t="s">
        <v>7</v>
      </c>
      <c r="K15980">
        <v>229</v>
      </c>
      <c r="P15980">
        <v>229</v>
      </c>
    </row>
    <row r="15981" spans="1:16" x14ac:dyDescent="0.25">
      <c r="A15981">
        <v>1</v>
      </c>
      <c r="B15981">
        <v>9100403</v>
      </c>
      <c r="C15981">
        <v>3</v>
      </c>
      <c r="D15981">
        <v>6</v>
      </c>
      <c r="E15981">
        <v>2</v>
      </c>
      <c r="F15981" t="s">
        <v>7</v>
      </c>
      <c r="K15981">
        <v>912</v>
      </c>
      <c r="P15981">
        <v>912</v>
      </c>
    </row>
    <row r="15982" spans="1:16" x14ac:dyDescent="0.25">
      <c r="A15982">
        <v>1</v>
      </c>
      <c r="B15982">
        <v>9100403</v>
      </c>
      <c r="C15982">
        <v>3</v>
      </c>
      <c r="D15982">
        <v>7</v>
      </c>
      <c r="E15982">
        <v>2</v>
      </c>
      <c r="F15982" t="s">
        <v>7</v>
      </c>
      <c r="K15982">
        <v>34</v>
      </c>
      <c r="P15982">
        <v>34</v>
      </c>
    </row>
    <row r="15983" spans="1:16" x14ac:dyDescent="0.25">
      <c r="A15983">
        <v>1</v>
      </c>
      <c r="B15983">
        <v>9100404</v>
      </c>
      <c r="C15983">
        <v>3</v>
      </c>
      <c r="D15983">
        <v>1</v>
      </c>
      <c r="E15983">
        <v>2</v>
      </c>
      <c r="F15983" t="s">
        <v>7</v>
      </c>
      <c r="K15983">
        <v>0</v>
      </c>
      <c r="P15983">
        <v>0</v>
      </c>
    </row>
    <row r="15984" spans="1:16" x14ac:dyDescent="0.25">
      <c r="A15984">
        <v>1</v>
      </c>
      <c r="B15984">
        <v>9100404</v>
      </c>
      <c r="C15984">
        <v>3</v>
      </c>
      <c r="D15984">
        <v>2</v>
      </c>
      <c r="E15984">
        <v>2</v>
      </c>
      <c r="F15984" t="s">
        <v>7</v>
      </c>
      <c r="K15984">
        <v>967</v>
      </c>
      <c r="P15984">
        <v>967</v>
      </c>
    </row>
    <row r="15985" spans="1:16" x14ac:dyDescent="0.25">
      <c r="A15985">
        <v>1</v>
      </c>
      <c r="B15985">
        <v>9100404</v>
      </c>
      <c r="C15985">
        <v>3</v>
      </c>
      <c r="D15985">
        <v>3</v>
      </c>
      <c r="E15985">
        <v>2</v>
      </c>
      <c r="F15985" t="s">
        <v>7</v>
      </c>
      <c r="K15985">
        <v>0</v>
      </c>
      <c r="P15985">
        <v>0</v>
      </c>
    </row>
    <row r="15986" spans="1:16" x14ac:dyDescent="0.25">
      <c r="A15986">
        <v>1</v>
      </c>
      <c r="B15986">
        <v>9100404</v>
      </c>
      <c r="C15986">
        <v>3</v>
      </c>
      <c r="D15986">
        <v>4</v>
      </c>
      <c r="E15986">
        <v>2</v>
      </c>
      <c r="F15986" t="s">
        <v>7</v>
      </c>
      <c r="K15986">
        <v>728</v>
      </c>
      <c r="P15986">
        <v>728</v>
      </c>
    </row>
    <row r="15987" spans="1:16" x14ac:dyDescent="0.25">
      <c r="A15987">
        <v>1</v>
      </c>
      <c r="B15987">
        <v>9100404</v>
      </c>
      <c r="C15987">
        <v>3</v>
      </c>
      <c r="D15987">
        <v>5</v>
      </c>
      <c r="E15987">
        <v>2</v>
      </c>
      <c r="F15987" t="s">
        <v>7</v>
      </c>
      <c r="K15987">
        <v>998</v>
      </c>
      <c r="P15987">
        <v>998</v>
      </c>
    </row>
    <row r="15988" spans="1:16" x14ac:dyDescent="0.25">
      <c r="A15988">
        <v>1</v>
      </c>
      <c r="B15988">
        <v>9100404</v>
      </c>
      <c r="C15988">
        <v>3</v>
      </c>
      <c r="D15988">
        <v>6</v>
      </c>
      <c r="E15988">
        <v>2</v>
      </c>
      <c r="F15988" t="s">
        <v>7</v>
      </c>
      <c r="K15988">
        <v>1446</v>
      </c>
      <c r="P15988">
        <v>1446</v>
      </c>
    </row>
    <row r="15989" spans="1:16" x14ac:dyDescent="0.25">
      <c r="A15989">
        <v>1</v>
      </c>
      <c r="B15989">
        <v>9100404</v>
      </c>
      <c r="C15989">
        <v>3</v>
      </c>
      <c r="D15989">
        <v>7</v>
      </c>
      <c r="E15989">
        <v>2</v>
      </c>
      <c r="F15989" t="s">
        <v>7</v>
      </c>
      <c r="K15989">
        <v>130</v>
      </c>
      <c r="P15989">
        <v>130</v>
      </c>
    </row>
    <row r="15990" spans="1:16" x14ac:dyDescent="0.25">
      <c r="A15990">
        <v>1</v>
      </c>
      <c r="B15990">
        <v>9100405</v>
      </c>
      <c r="C15990">
        <v>3</v>
      </c>
      <c r="D15990">
        <v>1</v>
      </c>
      <c r="E15990">
        <v>2</v>
      </c>
      <c r="F15990" t="s">
        <v>7</v>
      </c>
      <c r="K15990">
        <v>0</v>
      </c>
      <c r="P15990">
        <v>0</v>
      </c>
    </row>
    <row r="15991" spans="1:16" x14ac:dyDescent="0.25">
      <c r="A15991">
        <v>1</v>
      </c>
      <c r="B15991">
        <v>9100405</v>
      </c>
      <c r="C15991">
        <v>3</v>
      </c>
      <c r="D15991">
        <v>2</v>
      </c>
      <c r="E15991">
        <v>2</v>
      </c>
      <c r="F15991" t="s">
        <v>7</v>
      </c>
      <c r="K15991">
        <v>2717</v>
      </c>
      <c r="P15991">
        <v>2717</v>
      </c>
    </row>
    <row r="15992" spans="1:16" x14ac:dyDescent="0.25">
      <c r="A15992">
        <v>1</v>
      </c>
      <c r="B15992">
        <v>9100405</v>
      </c>
      <c r="C15992">
        <v>3</v>
      </c>
      <c r="D15992">
        <v>3</v>
      </c>
      <c r="E15992">
        <v>2</v>
      </c>
      <c r="F15992" t="s">
        <v>7</v>
      </c>
      <c r="K15992">
        <v>879</v>
      </c>
      <c r="P15992">
        <v>879</v>
      </c>
    </row>
    <row r="15993" spans="1:16" x14ac:dyDescent="0.25">
      <c r="A15993">
        <v>1</v>
      </c>
      <c r="B15993">
        <v>9100405</v>
      </c>
      <c r="C15993">
        <v>3</v>
      </c>
      <c r="D15993">
        <v>4</v>
      </c>
      <c r="E15993">
        <v>2</v>
      </c>
      <c r="F15993" t="s">
        <v>7</v>
      </c>
      <c r="K15993">
        <v>2417</v>
      </c>
      <c r="P15993">
        <v>2417</v>
      </c>
    </row>
    <row r="15994" spans="1:16" x14ac:dyDescent="0.25">
      <c r="A15994">
        <v>1</v>
      </c>
      <c r="B15994">
        <v>9100405</v>
      </c>
      <c r="C15994">
        <v>3</v>
      </c>
      <c r="D15994">
        <v>5</v>
      </c>
      <c r="E15994">
        <v>2</v>
      </c>
      <c r="F15994" t="s">
        <v>7</v>
      </c>
      <c r="K15994">
        <v>926</v>
      </c>
      <c r="P15994">
        <v>926</v>
      </c>
    </row>
    <row r="15995" spans="1:16" x14ac:dyDescent="0.25">
      <c r="A15995">
        <v>1</v>
      </c>
      <c r="B15995">
        <v>9100405</v>
      </c>
      <c r="C15995">
        <v>3</v>
      </c>
      <c r="D15995">
        <v>6</v>
      </c>
      <c r="E15995">
        <v>2</v>
      </c>
      <c r="F15995" t="s">
        <v>7</v>
      </c>
      <c r="K15995">
        <v>2067</v>
      </c>
      <c r="P15995">
        <v>2067</v>
      </c>
    </row>
    <row r="15996" spans="1:16" x14ac:dyDescent="0.25">
      <c r="A15996">
        <v>1</v>
      </c>
      <c r="B15996">
        <v>9100405</v>
      </c>
      <c r="C15996">
        <v>3</v>
      </c>
      <c r="D15996">
        <v>7</v>
      </c>
      <c r="E15996">
        <v>2</v>
      </c>
      <c r="F15996" t="s">
        <v>7</v>
      </c>
      <c r="K15996">
        <v>197</v>
      </c>
      <c r="P15996">
        <v>197</v>
      </c>
    </row>
    <row r="15997" spans="1:16" x14ac:dyDescent="0.25">
      <c r="A15997">
        <v>1</v>
      </c>
      <c r="B15997">
        <v>9100406</v>
      </c>
      <c r="C15997">
        <v>3</v>
      </c>
      <c r="D15997">
        <v>1</v>
      </c>
      <c r="E15997">
        <v>2</v>
      </c>
      <c r="F15997" t="s">
        <v>7</v>
      </c>
      <c r="K15997">
        <v>1110</v>
      </c>
      <c r="P15997">
        <v>1110</v>
      </c>
    </row>
    <row r="15998" spans="1:16" x14ac:dyDescent="0.25">
      <c r="A15998">
        <v>1</v>
      </c>
      <c r="B15998">
        <v>9100406</v>
      </c>
      <c r="C15998">
        <v>3</v>
      </c>
      <c r="D15998">
        <v>2</v>
      </c>
      <c r="E15998">
        <v>2</v>
      </c>
      <c r="F15998" t="s">
        <v>7</v>
      </c>
      <c r="K15998">
        <v>1419</v>
      </c>
      <c r="P15998">
        <v>1419</v>
      </c>
    </row>
    <row r="15999" spans="1:16" x14ac:dyDescent="0.25">
      <c r="A15999">
        <v>1</v>
      </c>
      <c r="B15999">
        <v>9100406</v>
      </c>
      <c r="C15999">
        <v>3</v>
      </c>
      <c r="D15999">
        <v>3</v>
      </c>
      <c r="E15999">
        <v>2</v>
      </c>
      <c r="F15999" t="s">
        <v>7</v>
      </c>
      <c r="K15999">
        <v>486</v>
      </c>
      <c r="P15999">
        <v>486</v>
      </c>
    </row>
    <row r="16000" spans="1:16" x14ac:dyDescent="0.25">
      <c r="A16000">
        <v>1</v>
      </c>
      <c r="B16000">
        <v>9100406</v>
      </c>
      <c r="C16000">
        <v>3</v>
      </c>
      <c r="D16000">
        <v>4</v>
      </c>
      <c r="E16000">
        <v>2</v>
      </c>
      <c r="F16000" t="s">
        <v>7</v>
      </c>
      <c r="K16000">
        <v>1721</v>
      </c>
      <c r="P16000">
        <v>1721</v>
      </c>
    </row>
    <row r="16001" spans="1:16" x14ac:dyDescent="0.25">
      <c r="A16001">
        <v>1</v>
      </c>
      <c r="B16001">
        <v>9100406</v>
      </c>
      <c r="C16001">
        <v>3</v>
      </c>
      <c r="D16001">
        <v>5</v>
      </c>
      <c r="E16001">
        <v>2</v>
      </c>
      <c r="F16001" t="s">
        <v>7</v>
      </c>
      <c r="K16001">
        <v>989</v>
      </c>
      <c r="P16001">
        <v>989</v>
      </c>
    </row>
    <row r="16002" spans="1:16" x14ac:dyDescent="0.25">
      <c r="A16002">
        <v>1</v>
      </c>
      <c r="B16002">
        <v>9100406</v>
      </c>
      <c r="C16002">
        <v>3</v>
      </c>
      <c r="D16002">
        <v>6</v>
      </c>
      <c r="E16002">
        <v>2</v>
      </c>
      <c r="F16002" t="s">
        <v>7</v>
      </c>
      <c r="K16002">
        <v>2104</v>
      </c>
      <c r="P16002">
        <v>2104</v>
      </c>
    </row>
    <row r="16003" spans="1:16" x14ac:dyDescent="0.25">
      <c r="A16003">
        <v>1</v>
      </c>
      <c r="B16003">
        <v>9100406</v>
      </c>
      <c r="C16003">
        <v>3</v>
      </c>
      <c r="D16003">
        <v>7</v>
      </c>
      <c r="E16003">
        <v>2</v>
      </c>
      <c r="F16003" t="s">
        <v>7</v>
      </c>
      <c r="K16003">
        <v>133</v>
      </c>
      <c r="P16003">
        <v>133</v>
      </c>
    </row>
    <row r="16004" spans="1:16" x14ac:dyDescent="0.25">
      <c r="A16004">
        <v>1</v>
      </c>
      <c r="B16004">
        <v>9100407</v>
      </c>
      <c r="C16004">
        <v>3</v>
      </c>
      <c r="D16004">
        <v>1</v>
      </c>
      <c r="E16004">
        <v>2</v>
      </c>
      <c r="F16004" t="s">
        <v>7</v>
      </c>
      <c r="K16004">
        <v>1422</v>
      </c>
      <c r="P16004">
        <v>1422</v>
      </c>
    </row>
    <row r="16005" spans="1:16" x14ac:dyDescent="0.25">
      <c r="A16005">
        <v>1</v>
      </c>
      <c r="B16005">
        <v>9100407</v>
      </c>
      <c r="C16005">
        <v>3</v>
      </c>
      <c r="D16005">
        <v>2</v>
      </c>
      <c r="E16005">
        <v>2</v>
      </c>
      <c r="F16005" t="s">
        <v>7</v>
      </c>
      <c r="K16005">
        <v>1591</v>
      </c>
      <c r="P16005">
        <v>1591</v>
      </c>
    </row>
    <row r="16006" spans="1:16" x14ac:dyDescent="0.25">
      <c r="A16006">
        <v>1</v>
      </c>
      <c r="B16006">
        <v>9100407</v>
      </c>
      <c r="C16006">
        <v>3</v>
      </c>
      <c r="D16006">
        <v>3</v>
      </c>
      <c r="E16006">
        <v>2</v>
      </c>
      <c r="F16006" t="s">
        <v>7</v>
      </c>
      <c r="K16006">
        <v>475</v>
      </c>
      <c r="P16006">
        <v>475</v>
      </c>
    </row>
    <row r="16007" spans="1:16" x14ac:dyDescent="0.25">
      <c r="A16007">
        <v>1</v>
      </c>
      <c r="B16007">
        <v>9100407</v>
      </c>
      <c r="C16007">
        <v>3</v>
      </c>
      <c r="D16007">
        <v>4</v>
      </c>
      <c r="E16007">
        <v>2</v>
      </c>
      <c r="F16007" t="s">
        <v>7</v>
      </c>
      <c r="K16007">
        <v>1225</v>
      </c>
      <c r="P16007">
        <v>1225</v>
      </c>
    </row>
    <row r="16008" spans="1:16" x14ac:dyDescent="0.25">
      <c r="A16008">
        <v>1</v>
      </c>
      <c r="B16008">
        <v>9100407</v>
      </c>
      <c r="C16008">
        <v>3</v>
      </c>
      <c r="D16008">
        <v>5</v>
      </c>
      <c r="E16008">
        <v>2</v>
      </c>
      <c r="F16008" t="s">
        <v>7</v>
      </c>
      <c r="K16008">
        <v>1167</v>
      </c>
      <c r="P16008">
        <v>1167</v>
      </c>
    </row>
    <row r="16009" spans="1:16" x14ac:dyDescent="0.25">
      <c r="A16009">
        <v>1</v>
      </c>
      <c r="B16009">
        <v>9100407</v>
      </c>
      <c r="C16009">
        <v>3</v>
      </c>
      <c r="D16009">
        <v>6</v>
      </c>
      <c r="E16009">
        <v>2</v>
      </c>
      <c r="F16009" t="s">
        <v>7</v>
      </c>
      <c r="K16009">
        <v>961</v>
      </c>
      <c r="P16009">
        <v>961</v>
      </c>
    </row>
    <row r="16010" spans="1:16" x14ac:dyDescent="0.25">
      <c r="A16010">
        <v>1</v>
      </c>
      <c r="B16010">
        <v>9100407</v>
      </c>
      <c r="C16010">
        <v>3</v>
      </c>
      <c r="D16010">
        <v>7</v>
      </c>
      <c r="E16010">
        <v>2</v>
      </c>
      <c r="F16010" t="s">
        <v>7</v>
      </c>
      <c r="K16010">
        <v>57</v>
      </c>
      <c r="P16010">
        <v>57</v>
      </c>
    </row>
    <row r="16011" spans="1:16" x14ac:dyDescent="0.25">
      <c r="A16011">
        <v>1</v>
      </c>
      <c r="B16011">
        <v>9100501</v>
      </c>
      <c r="C16011">
        <v>3</v>
      </c>
      <c r="D16011">
        <v>1</v>
      </c>
      <c r="E16011">
        <v>2</v>
      </c>
      <c r="F16011" t="s">
        <v>7</v>
      </c>
      <c r="K16011">
        <v>4687</v>
      </c>
      <c r="P16011">
        <v>4687</v>
      </c>
    </row>
    <row r="16012" spans="1:16" x14ac:dyDescent="0.25">
      <c r="A16012">
        <v>1</v>
      </c>
      <c r="B16012">
        <v>9100501</v>
      </c>
      <c r="C16012">
        <v>3</v>
      </c>
      <c r="D16012">
        <v>2</v>
      </c>
      <c r="E16012">
        <v>2</v>
      </c>
      <c r="F16012" t="s">
        <v>7</v>
      </c>
      <c r="K16012">
        <v>0</v>
      </c>
      <c r="P16012">
        <v>0</v>
      </c>
    </row>
    <row r="16013" spans="1:16" x14ac:dyDescent="0.25">
      <c r="A16013">
        <v>1</v>
      </c>
      <c r="B16013">
        <v>9100501</v>
      </c>
      <c r="C16013">
        <v>3</v>
      </c>
      <c r="D16013">
        <v>3</v>
      </c>
      <c r="E16013">
        <v>2</v>
      </c>
      <c r="F16013" t="s">
        <v>7</v>
      </c>
      <c r="K16013">
        <v>0</v>
      </c>
      <c r="P16013">
        <v>0</v>
      </c>
    </row>
    <row r="16014" spans="1:16" x14ac:dyDescent="0.25">
      <c r="A16014">
        <v>1</v>
      </c>
      <c r="B16014">
        <v>9100501</v>
      </c>
      <c r="C16014">
        <v>3</v>
      </c>
      <c r="D16014">
        <v>4</v>
      </c>
      <c r="E16014">
        <v>2</v>
      </c>
      <c r="F16014" t="s">
        <v>7</v>
      </c>
      <c r="K16014">
        <v>211</v>
      </c>
      <c r="P16014">
        <v>211</v>
      </c>
    </row>
    <row r="16015" spans="1:16" x14ac:dyDescent="0.25">
      <c r="A16015">
        <v>1</v>
      </c>
      <c r="B16015">
        <v>9100501</v>
      </c>
      <c r="C16015">
        <v>3</v>
      </c>
      <c r="D16015">
        <v>5</v>
      </c>
      <c r="E16015">
        <v>2</v>
      </c>
      <c r="F16015" t="s">
        <v>7</v>
      </c>
      <c r="K16015">
        <v>0</v>
      </c>
      <c r="P16015">
        <v>0</v>
      </c>
    </row>
    <row r="16016" spans="1:16" x14ac:dyDescent="0.25">
      <c r="A16016">
        <v>1</v>
      </c>
      <c r="B16016">
        <v>9100501</v>
      </c>
      <c r="C16016">
        <v>3</v>
      </c>
      <c r="D16016">
        <v>6</v>
      </c>
      <c r="E16016">
        <v>2</v>
      </c>
      <c r="F16016" t="s">
        <v>7</v>
      </c>
      <c r="K16016">
        <v>2</v>
      </c>
      <c r="P16016">
        <v>2</v>
      </c>
    </row>
    <row r="16017" spans="1:16" x14ac:dyDescent="0.25">
      <c r="A16017">
        <v>1</v>
      </c>
      <c r="B16017">
        <v>9100501</v>
      </c>
      <c r="C16017">
        <v>3</v>
      </c>
      <c r="D16017">
        <v>7</v>
      </c>
      <c r="E16017">
        <v>2</v>
      </c>
      <c r="F16017" t="s">
        <v>7</v>
      </c>
      <c r="K16017">
        <v>0</v>
      </c>
      <c r="P16017">
        <v>0</v>
      </c>
    </row>
    <row r="16018" spans="1:16" x14ac:dyDescent="0.25">
      <c r="A16018">
        <v>1</v>
      </c>
      <c r="B16018">
        <v>9100502</v>
      </c>
      <c r="C16018">
        <v>3</v>
      </c>
      <c r="D16018">
        <v>1</v>
      </c>
      <c r="E16018">
        <v>2</v>
      </c>
      <c r="F16018" t="s">
        <v>7</v>
      </c>
      <c r="K16018">
        <v>6135</v>
      </c>
      <c r="P16018">
        <v>6135</v>
      </c>
    </row>
    <row r="16019" spans="1:16" x14ac:dyDescent="0.25">
      <c r="A16019">
        <v>1</v>
      </c>
      <c r="B16019">
        <v>9100502</v>
      </c>
      <c r="C16019">
        <v>3</v>
      </c>
      <c r="D16019">
        <v>2</v>
      </c>
      <c r="E16019">
        <v>2</v>
      </c>
      <c r="F16019" t="s">
        <v>7</v>
      </c>
      <c r="K16019">
        <v>694</v>
      </c>
      <c r="P16019">
        <v>694</v>
      </c>
    </row>
    <row r="16020" spans="1:16" x14ac:dyDescent="0.25">
      <c r="A16020">
        <v>1</v>
      </c>
      <c r="B16020">
        <v>9100502</v>
      </c>
      <c r="C16020">
        <v>3</v>
      </c>
      <c r="D16020">
        <v>3</v>
      </c>
      <c r="E16020">
        <v>2</v>
      </c>
      <c r="F16020" t="s">
        <v>7</v>
      </c>
      <c r="K16020">
        <v>0</v>
      </c>
      <c r="P16020">
        <v>0</v>
      </c>
    </row>
    <row r="16021" spans="1:16" x14ac:dyDescent="0.25">
      <c r="A16021">
        <v>1</v>
      </c>
      <c r="B16021">
        <v>9100502</v>
      </c>
      <c r="C16021">
        <v>3</v>
      </c>
      <c r="D16021">
        <v>4</v>
      </c>
      <c r="E16021">
        <v>2</v>
      </c>
      <c r="F16021" t="s">
        <v>7</v>
      </c>
      <c r="K16021">
        <v>781</v>
      </c>
      <c r="P16021">
        <v>781</v>
      </c>
    </row>
    <row r="16022" spans="1:16" x14ac:dyDescent="0.25">
      <c r="A16022">
        <v>1</v>
      </c>
      <c r="B16022">
        <v>9100502</v>
      </c>
      <c r="C16022">
        <v>3</v>
      </c>
      <c r="D16022">
        <v>5</v>
      </c>
      <c r="E16022">
        <v>2</v>
      </c>
      <c r="F16022" t="s">
        <v>7</v>
      </c>
      <c r="K16022">
        <v>0</v>
      </c>
      <c r="P16022">
        <v>0</v>
      </c>
    </row>
    <row r="16023" spans="1:16" x14ac:dyDescent="0.25">
      <c r="A16023">
        <v>1</v>
      </c>
      <c r="B16023">
        <v>9100502</v>
      </c>
      <c r="C16023">
        <v>3</v>
      </c>
      <c r="D16023">
        <v>6</v>
      </c>
      <c r="E16023">
        <v>2</v>
      </c>
      <c r="F16023" t="s">
        <v>7</v>
      </c>
      <c r="K16023">
        <v>139</v>
      </c>
      <c r="P16023">
        <v>139</v>
      </c>
    </row>
    <row r="16024" spans="1:16" x14ac:dyDescent="0.25">
      <c r="A16024">
        <v>1</v>
      </c>
      <c r="B16024">
        <v>9100502</v>
      </c>
      <c r="C16024">
        <v>3</v>
      </c>
      <c r="D16024">
        <v>7</v>
      </c>
      <c r="E16024">
        <v>2</v>
      </c>
      <c r="F16024" t="s">
        <v>7</v>
      </c>
      <c r="K16024">
        <v>2</v>
      </c>
      <c r="P16024">
        <v>2</v>
      </c>
    </row>
    <row r="16025" spans="1:16" x14ac:dyDescent="0.25">
      <c r="A16025">
        <v>1</v>
      </c>
      <c r="B16025">
        <v>9100503</v>
      </c>
      <c r="C16025">
        <v>3</v>
      </c>
      <c r="D16025">
        <v>1</v>
      </c>
      <c r="E16025">
        <v>2</v>
      </c>
      <c r="F16025" t="s">
        <v>7</v>
      </c>
      <c r="K16025">
        <v>1683</v>
      </c>
      <c r="P16025">
        <v>1683</v>
      </c>
    </row>
    <row r="16026" spans="1:16" x14ac:dyDescent="0.25">
      <c r="A16026">
        <v>1</v>
      </c>
      <c r="B16026">
        <v>9100503</v>
      </c>
      <c r="C16026">
        <v>3</v>
      </c>
      <c r="D16026">
        <v>2</v>
      </c>
      <c r="E16026">
        <v>2</v>
      </c>
      <c r="F16026" t="s">
        <v>7</v>
      </c>
      <c r="K16026">
        <v>322</v>
      </c>
      <c r="P16026">
        <v>322</v>
      </c>
    </row>
    <row r="16027" spans="1:16" x14ac:dyDescent="0.25">
      <c r="A16027">
        <v>1</v>
      </c>
      <c r="B16027">
        <v>9100503</v>
      </c>
      <c r="C16027">
        <v>3</v>
      </c>
      <c r="D16027">
        <v>3</v>
      </c>
      <c r="E16027">
        <v>2</v>
      </c>
      <c r="F16027" t="s">
        <v>7</v>
      </c>
      <c r="K16027">
        <v>0</v>
      </c>
      <c r="P16027">
        <v>0</v>
      </c>
    </row>
    <row r="16028" spans="1:16" x14ac:dyDescent="0.25">
      <c r="A16028">
        <v>1</v>
      </c>
      <c r="B16028">
        <v>9100503</v>
      </c>
      <c r="C16028">
        <v>3</v>
      </c>
      <c r="D16028">
        <v>4</v>
      </c>
      <c r="E16028">
        <v>2</v>
      </c>
      <c r="F16028" t="s">
        <v>7</v>
      </c>
      <c r="K16028">
        <v>244</v>
      </c>
      <c r="P16028">
        <v>244</v>
      </c>
    </row>
    <row r="16029" spans="1:16" x14ac:dyDescent="0.25">
      <c r="A16029">
        <v>1</v>
      </c>
      <c r="B16029">
        <v>9100503</v>
      </c>
      <c r="C16029">
        <v>3</v>
      </c>
      <c r="D16029">
        <v>5</v>
      </c>
      <c r="E16029">
        <v>2</v>
      </c>
      <c r="F16029" t="s">
        <v>7</v>
      </c>
      <c r="K16029">
        <v>72</v>
      </c>
      <c r="P16029">
        <v>72</v>
      </c>
    </row>
    <row r="16030" spans="1:16" x14ac:dyDescent="0.25">
      <c r="A16030">
        <v>1</v>
      </c>
      <c r="B16030">
        <v>9100503</v>
      </c>
      <c r="C16030">
        <v>3</v>
      </c>
      <c r="D16030">
        <v>6</v>
      </c>
      <c r="E16030">
        <v>2</v>
      </c>
      <c r="F16030" t="s">
        <v>7</v>
      </c>
      <c r="K16030">
        <v>123</v>
      </c>
      <c r="P16030">
        <v>123</v>
      </c>
    </row>
    <row r="16031" spans="1:16" x14ac:dyDescent="0.25">
      <c r="A16031">
        <v>1</v>
      </c>
      <c r="B16031">
        <v>9100503</v>
      </c>
      <c r="C16031">
        <v>3</v>
      </c>
      <c r="D16031">
        <v>7</v>
      </c>
      <c r="E16031">
        <v>2</v>
      </c>
      <c r="F16031" t="s">
        <v>7</v>
      </c>
      <c r="K16031">
        <v>21</v>
      </c>
      <c r="P16031">
        <v>21</v>
      </c>
    </row>
    <row r="16032" spans="1:16" x14ac:dyDescent="0.25">
      <c r="A16032">
        <v>1</v>
      </c>
      <c r="B16032">
        <v>9100504</v>
      </c>
      <c r="C16032">
        <v>3</v>
      </c>
      <c r="D16032">
        <v>1</v>
      </c>
      <c r="E16032">
        <v>2</v>
      </c>
      <c r="F16032" t="s">
        <v>7</v>
      </c>
      <c r="K16032">
        <v>1168</v>
      </c>
      <c r="P16032">
        <v>1168</v>
      </c>
    </row>
    <row r="16033" spans="1:16" x14ac:dyDescent="0.25">
      <c r="A16033">
        <v>1</v>
      </c>
      <c r="B16033">
        <v>9100504</v>
      </c>
      <c r="C16033">
        <v>3</v>
      </c>
      <c r="D16033">
        <v>2</v>
      </c>
      <c r="E16033">
        <v>2</v>
      </c>
      <c r="F16033" t="s">
        <v>7</v>
      </c>
      <c r="K16033">
        <v>914</v>
      </c>
      <c r="P16033">
        <v>914</v>
      </c>
    </row>
    <row r="16034" spans="1:16" x14ac:dyDescent="0.25">
      <c r="A16034">
        <v>1</v>
      </c>
      <c r="B16034">
        <v>9100504</v>
      </c>
      <c r="C16034">
        <v>3</v>
      </c>
      <c r="D16034">
        <v>3</v>
      </c>
      <c r="E16034">
        <v>2</v>
      </c>
      <c r="F16034" t="s">
        <v>7</v>
      </c>
      <c r="K16034">
        <v>37</v>
      </c>
      <c r="P16034">
        <v>37</v>
      </c>
    </row>
    <row r="16035" spans="1:16" x14ac:dyDescent="0.25">
      <c r="A16035">
        <v>1</v>
      </c>
      <c r="B16035">
        <v>9100504</v>
      </c>
      <c r="C16035">
        <v>3</v>
      </c>
      <c r="D16035">
        <v>4</v>
      </c>
      <c r="E16035">
        <v>2</v>
      </c>
      <c r="F16035" t="s">
        <v>7</v>
      </c>
      <c r="K16035">
        <v>1114</v>
      </c>
      <c r="P16035">
        <v>1114</v>
      </c>
    </row>
    <row r="16036" spans="1:16" x14ac:dyDescent="0.25">
      <c r="A16036">
        <v>1</v>
      </c>
      <c r="B16036">
        <v>9100504</v>
      </c>
      <c r="C16036">
        <v>3</v>
      </c>
      <c r="D16036">
        <v>5</v>
      </c>
      <c r="E16036">
        <v>2</v>
      </c>
      <c r="F16036" t="s">
        <v>7</v>
      </c>
      <c r="K16036">
        <v>30</v>
      </c>
      <c r="P16036">
        <v>30</v>
      </c>
    </row>
    <row r="16037" spans="1:16" x14ac:dyDescent="0.25">
      <c r="A16037">
        <v>1</v>
      </c>
      <c r="B16037">
        <v>9100504</v>
      </c>
      <c r="C16037">
        <v>3</v>
      </c>
      <c r="D16037">
        <v>6</v>
      </c>
      <c r="E16037">
        <v>2</v>
      </c>
      <c r="F16037" t="s">
        <v>7</v>
      </c>
      <c r="K16037">
        <v>204</v>
      </c>
      <c r="P16037">
        <v>204</v>
      </c>
    </row>
    <row r="16038" spans="1:16" x14ac:dyDescent="0.25">
      <c r="A16038">
        <v>1</v>
      </c>
      <c r="B16038">
        <v>9100504</v>
      </c>
      <c r="C16038">
        <v>3</v>
      </c>
      <c r="D16038">
        <v>7</v>
      </c>
      <c r="E16038">
        <v>2</v>
      </c>
      <c r="F16038" t="s">
        <v>7</v>
      </c>
      <c r="K16038">
        <v>21</v>
      </c>
      <c r="P16038">
        <v>21</v>
      </c>
    </row>
    <row r="16039" spans="1:16" x14ac:dyDescent="0.25">
      <c r="A16039">
        <v>1</v>
      </c>
      <c r="B16039">
        <v>9100505</v>
      </c>
      <c r="C16039">
        <v>3</v>
      </c>
      <c r="D16039">
        <v>1</v>
      </c>
      <c r="E16039">
        <v>2</v>
      </c>
      <c r="F16039" t="s">
        <v>7</v>
      </c>
      <c r="K16039">
        <v>1529</v>
      </c>
      <c r="P16039">
        <v>1529</v>
      </c>
    </row>
    <row r="16040" spans="1:16" x14ac:dyDescent="0.25">
      <c r="A16040">
        <v>1</v>
      </c>
      <c r="B16040">
        <v>9100505</v>
      </c>
      <c r="C16040">
        <v>3</v>
      </c>
      <c r="D16040">
        <v>2</v>
      </c>
      <c r="E16040">
        <v>2</v>
      </c>
      <c r="F16040" t="s">
        <v>7</v>
      </c>
      <c r="K16040">
        <v>0</v>
      </c>
      <c r="P16040">
        <v>0</v>
      </c>
    </row>
    <row r="16041" spans="1:16" x14ac:dyDescent="0.25">
      <c r="A16041">
        <v>1</v>
      </c>
      <c r="B16041">
        <v>9100505</v>
      </c>
      <c r="C16041">
        <v>3</v>
      </c>
      <c r="D16041">
        <v>3</v>
      </c>
      <c r="E16041">
        <v>2</v>
      </c>
      <c r="F16041" t="s">
        <v>7</v>
      </c>
      <c r="K16041">
        <v>0</v>
      </c>
      <c r="P16041">
        <v>0</v>
      </c>
    </row>
    <row r="16042" spans="1:16" x14ac:dyDescent="0.25">
      <c r="A16042">
        <v>1</v>
      </c>
      <c r="B16042">
        <v>9100505</v>
      </c>
      <c r="C16042">
        <v>3</v>
      </c>
      <c r="D16042">
        <v>4</v>
      </c>
      <c r="E16042">
        <v>2</v>
      </c>
      <c r="F16042" t="s">
        <v>7</v>
      </c>
      <c r="K16042">
        <v>8</v>
      </c>
      <c r="P16042">
        <v>8</v>
      </c>
    </row>
    <row r="16043" spans="1:16" x14ac:dyDescent="0.25">
      <c r="A16043">
        <v>1</v>
      </c>
      <c r="B16043">
        <v>9100505</v>
      </c>
      <c r="C16043">
        <v>3</v>
      </c>
      <c r="D16043">
        <v>5</v>
      </c>
      <c r="E16043">
        <v>2</v>
      </c>
      <c r="F16043" t="s">
        <v>7</v>
      </c>
      <c r="K16043">
        <v>0</v>
      </c>
      <c r="P16043">
        <v>0</v>
      </c>
    </row>
    <row r="16044" spans="1:16" x14ac:dyDescent="0.25">
      <c r="A16044">
        <v>1</v>
      </c>
      <c r="B16044">
        <v>9100505</v>
      </c>
      <c r="C16044">
        <v>3</v>
      </c>
      <c r="D16044">
        <v>6</v>
      </c>
      <c r="E16044">
        <v>2</v>
      </c>
      <c r="F16044" t="s">
        <v>7</v>
      </c>
      <c r="K16044">
        <v>0</v>
      </c>
      <c r="P16044">
        <v>0</v>
      </c>
    </row>
    <row r="16045" spans="1:16" x14ac:dyDescent="0.25">
      <c r="A16045">
        <v>1</v>
      </c>
      <c r="B16045">
        <v>9100505</v>
      </c>
      <c r="C16045">
        <v>3</v>
      </c>
      <c r="D16045">
        <v>7</v>
      </c>
      <c r="E16045">
        <v>2</v>
      </c>
      <c r="F16045" t="s">
        <v>7</v>
      </c>
      <c r="K16045">
        <v>0</v>
      </c>
      <c r="P16045">
        <v>0</v>
      </c>
    </row>
    <row r="16046" spans="1:16" x14ac:dyDescent="0.25">
      <c r="A16046">
        <v>1</v>
      </c>
      <c r="B16046">
        <v>9100506</v>
      </c>
      <c r="C16046">
        <v>3</v>
      </c>
      <c r="D16046">
        <v>1</v>
      </c>
      <c r="E16046">
        <v>2</v>
      </c>
      <c r="F16046" t="s">
        <v>7</v>
      </c>
      <c r="K16046">
        <v>2150</v>
      </c>
      <c r="P16046">
        <v>2150</v>
      </c>
    </row>
    <row r="16047" spans="1:16" x14ac:dyDescent="0.25">
      <c r="A16047">
        <v>1</v>
      </c>
      <c r="B16047">
        <v>9100506</v>
      </c>
      <c r="C16047">
        <v>3</v>
      </c>
      <c r="D16047">
        <v>2</v>
      </c>
      <c r="E16047">
        <v>2</v>
      </c>
      <c r="F16047" t="s">
        <v>7</v>
      </c>
      <c r="K16047">
        <v>1041</v>
      </c>
      <c r="P16047">
        <v>1041</v>
      </c>
    </row>
    <row r="16048" spans="1:16" x14ac:dyDescent="0.25">
      <c r="A16048">
        <v>1</v>
      </c>
      <c r="B16048">
        <v>9100506</v>
      </c>
      <c r="C16048">
        <v>3</v>
      </c>
      <c r="D16048">
        <v>3</v>
      </c>
      <c r="E16048">
        <v>2</v>
      </c>
      <c r="F16048" t="s">
        <v>7</v>
      </c>
      <c r="K16048">
        <v>162</v>
      </c>
      <c r="P16048">
        <v>162</v>
      </c>
    </row>
    <row r="16049" spans="1:16" x14ac:dyDescent="0.25">
      <c r="A16049">
        <v>1</v>
      </c>
      <c r="B16049">
        <v>9100506</v>
      </c>
      <c r="C16049">
        <v>3</v>
      </c>
      <c r="D16049">
        <v>4</v>
      </c>
      <c r="E16049">
        <v>2</v>
      </c>
      <c r="F16049" t="s">
        <v>7</v>
      </c>
      <c r="K16049">
        <v>1912</v>
      </c>
      <c r="P16049">
        <v>1912</v>
      </c>
    </row>
    <row r="16050" spans="1:16" x14ac:dyDescent="0.25">
      <c r="A16050">
        <v>1</v>
      </c>
      <c r="B16050">
        <v>9100506</v>
      </c>
      <c r="C16050">
        <v>3</v>
      </c>
      <c r="D16050">
        <v>5</v>
      </c>
      <c r="E16050">
        <v>2</v>
      </c>
      <c r="F16050" t="s">
        <v>7</v>
      </c>
      <c r="K16050">
        <v>21</v>
      </c>
      <c r="P16050">
        <v>21</v>
      </c>
    </row>
    <row r="16051" spans="1:16" x14ac:dyDescent="0.25">
      <c r="A16051">
        <v>1</v>
      </c>
      <c r="B16051">
        <v>9100506</v>
      </c>
      <c r="C16051">
        <v>3</v>
      </c>
      <c r="D16051">
        <v>6</v>
      </c>
      <c r="E16051">
        <v>2</v>
      </c>
      <c r="F16051" t="s">
        <v>7</v>
      </c>
      <c r="K16051">
        <v>475</v>
      </c>
      <c r="P16051">
        <v>475</v>
      </c>
    </row>
    <row r="16052" spans="1:16" x14ac:dyDescent="0.25">
      <c r="A16052">
        <v>1</v>
      </c>
      <c r="B16052">
        <v>9100506</v>
      </c>
      <c r="C16052">
        <v>3</v>
      </c>
      <c r="D16052">
        <v>7</v>
      </c>
      <c r="E16052">
        <v>2</v>
      </c>
      <c r="F16052" t="s">
        <v>7</v>
      </c>
      <c r="K16052">
        <v>40</v>
      </c>
      <c r="P16052">
        <v>40</v>
      </c>
    </row>
    <row r="16053" spans="1:16" x14ac:dyDescent="0.25">
      <c r="A16053">
        <v>1</v>
      </c>
      <c r="B16053">
        <v>9100507</v>
      </c>
      <c r="C16053">
        <v>3</v>
      </c>
      <c r="D16053">
        <v>1</v>
      </c>
      <c r="E16053">
        <v>2</v>
      </c>
      <c r="F16053" t="s">
        <v>7</v>
      </c>
      <c r="K16053">
        <v>0</v>
      </c>
      <c r="P16053">
        <v>0</v>
      </c>
    </row>
    <row r="16054" spans="1:16" x14ac:dyDescent="0.25">
      <c r="A16054">
        <v>1</v>
      </c>
      <c r="B16054">
        <v>9100507</v>
      </c>
      <c r="C16054">
        <v>3</v>
      </c>
      <c r="D16054">
        <v>2</v>
      </c>
      <c r="E16054">
        <v>2</v>
      </c>
      <c r="F16054" t="s">
        <v>7</v>
      </c>
      <c r="K16054">
        <v>1270</v>
      </c>
      <c r="P16054">
        <v>1270</v>
      </c>
    </row>
    <row r="16055" spans="1:16" x14ac:dyDescent="0.25">
      <c r="A16055">
        <v>1</v>
      </c>
      <c r="B16055">
        <v>9100507</v>
      </c>
      <c r="C16055">
        <v>3</v>
      </c>
      <c r="D16055">
        <v>3</v>
      </c>
      <c r="E16055">
        <v>2</v>
      </c>
      <c r="F16055" t="s">
        <v>7</v>
      </c>
      <c r="K16055">
        <v>702</v>
      </c>
      <c r="P16055">
        <v>702</v>
      </c>
    </row>
    <row r="16056" spans="1:16" x14ac:dyDescent="0.25">
      <c r="A16056">
        <v>1</v>
      </c>
      <c r="B16056">
        <v>9100507</v>
      </c>
      <c r="C16056">
        <v>3</v>
      </c>
      <c r="D16056">
        <v>4</v>
      </c>
      <c r="E16056">
        <v>2</v>
      </c>
      <c r="F16056" t="s">
        <v>7</v>
      </c>
      <c r="K16056">
        <v>1323</v>
      </c>
      <c r="P16056">
        <v>1323</v>
      </c>
    </row>
    <row r="16057" spans="1:16" x14ac:dyDescent="0.25">
      <c r="A16057">
        <v>1</v>
      </c>
      <c r="B16057">
        <v>9100507</v>
      </c>
      <c r="C16057">
        <v>3</v>
      </c>
      <c r="D16057">
        <v>5</v>
      </c>
      <c r="E16057">
        <v>2</v>
      </c>
      <c r="F16057" t="s">
        <v>7</v>
      </c>
      <c r="K16057">
        <v>1346</v>
      </c>
      <c r="P16057">
        <v>1346</v>
      </c>
    </row>
    <row r="16058" spans="1:16" x14ac:dyDescent="0.25">
      <c r="A16058">
        <v>1</v>
      </c>
      <c r="B16058">
        <v>9100507</v>
      </c>
      <c r="C16058">
        <v>3</v>
      </c>
      <c r="D16058">
        <v>6</v>
      </c>
      <c r="E16058">
        <v>2</v>
      </c>
      <c r="F16058" t="s">
        <v>7</v>
      </c>
      <c r="K16058">
        <v>2185</v>
      </c>
      <c r="P16058">
        <v>2185</v>
      </c>
    </row>
    <row r="16059" spans="1:16" x14ac:dyDescent="0.25">
      <c r="A16059">
        <v>1</v>
      </c>
      <c r="B16059">
        <v>9100507</v>
      </c>
      <c r="C16059">
        <v>3</v>
      </c>
      <c r="D16059">
        <v>7</v>
      </c>
      <c r="E16059">
        <v>2</v>
      </c>
      <c r="F16059" t="s">
        <v>7</v>
      </c>
      <c r="K16059">
        <v>185</v>
      </c>
      <c r="P16059">
        <v>185</v>
      </c>
    </row>
    <row r="16060" spans="1:16" x14ac:dyDescent="0.25">
      <c r="A16060">
        <v>1</v>
      </c>
      <c r="B16060">
        <v>9100508</v>
      </c>
      <c r="C16060">
        <v>3</v>
      </c>
      <c r="D16060">
        <v>1</v>
      </c>
      <c r="E16060">
        <v>2</v>
      </c>
      <c r="F16060" t="s">
        <v>7</v>
      </c>
      <c r="K16060">
        <v>1728</v>
      </c>
      <c r="P16060">
        <v>1728</v>
      </c>
    </row>
    <row r="16061" spans="1:16" x14ac:dyDescent="0.25">
      <c r="A16061">
        <v>1</v>
      </c>
      <c r="B16061">
        <v>9100508</v>
      </c>
      <c r="C16061">
        <v>3</v>
      </c>
      <c r="D16061">
        <v>2</v>
      </c>
      <c r="E16061">
        <v>2</v>
      </c>
      <c r="F16061" t="s">
        <v>7</v>
      </c>
      <c r="K16061">
        <v>2114</v>
      </c>
      <c r="P16061">
        <v>2114</v>
      </c>
    </row>
    <row r="16062" spans="1:16" x14ac:dyDescent="0.25">
      <c r="A16062">
        <v>1</v>
      </c>
      <c r="B16062">
        <v>9100508</v>
      </c>
      <c r="C16062">
        <v>3</v>
      </c>
      <c r="D16062">
        <v>3</v>
      </c>
      <c r="E16062">
        <v>2</v>
      </c>
      <c r="F16062" t="s">
        <v>7</v>
      </c>
      <c r="K16062">
        <v>436</v>
      </c>
      <c r="P16062">
        <v>436</v>
      </c>
    </row>
    <row r="16063" spans="1:16" x14ac:dyDescent="0.25">
      <c r="A16063">
        <v>1</v>
      </c>
      <c r="B16063">
        <v>9100508</v>
      </c>
      <c r="C16063">
        <v>3</v>
      </c>
      <c r="D16063">
        <v>4</v>
      </c>
      <c r="E16063">
        <v>2</v>
      </c>
      <c r="F16063" t="s">
        <v>7</v>
      </c>
      <c r="K16063">
        <v>2889</v>
      </c>
      <c r="P16063">
        <v>2889</v>
      </c>
    </row>
    <row r="16064" spans="1:16" x14ac:dyDescent="0.25">
      <c r="A16064">
        <v>1</v>
      </c>
      <c r="B16064">
        <v>9100508</v>
      </c>
      <c r="C16064">
        <v>3</v>
      </c>
      <c r="D16064">
        <v>5</v>
      </c>
      <c r="E16064">
        <v>2</v>
      </c>
      <c r="F16064" t="s">
        <v>7</v>
      </c>
      <c r="K16064">
        <v>395</v>
      </c>
      <c r="P16064">
        <v>395</v>
      </c>
    </row>
    <row r="16065" spans="1:16" x14ac:dyDescent="0.25">
      <c r="A16065">
        <v>1</v>
      </c>
      <c r="B16065">
        <v>9100508</v>
      </c>
      <c r="C16065">
        <v>3</v>
      </c>
      <c r="D16065">
        <v>6</v>
      </c>
      <c r="E16065">
        <v>2</v>
      </c>
      <c r="F16065" t="s">
        <v>7</v>
      </c>
      <c r="K16065">
        <v>1126</v>
      </c>
      <c r="P16065">
        <v>1126</v>
      </c>
    </row>
    <row r="16066" spans="1:16" x14ac:dyDescent="0.25">
      <c r="A16066">
        <v>1</v>
      </c>
      <c r="B16066">
        <v>9100508</v>
      </c>
      <c r="C16066">
        <v>3</v>
      </c>
      <c r="D16066">
        <v>7</v>
      </c>
      <c r="E16066">
        <v>2</v>
      </c>
      <c r="F16066" t="s">
        <v>7</v>
      </c>
      <c r="K16066">
        <v>154</v>
      </c>
      <c r="P16066">
        <v>154</v>
      </c>
    </row>
    <row r="16067" spans="1:16" x14ac:dyDescent="0.25">
      <c r="A16067">
        <v>1</v>
      </c>
      <c r="B16067">
        <v>9100509</v>
      </c>
      <c r="C16067">
        <v>3</v>
      </c>
      <c r="D16067">
        <v>1</v>
      </c>
      <c r="E16067">
        <v>2</v>
      </c>
      <c r="F16067" t="s">
        <v>7</v>
      </c>
      <c r="K16067">
        <v>0</v>
      </c>
      <c r="P16067">
        <v>0</v>
      </c>
    </row>
    <row r="16068" spans="1:16" x14ac:dyDescent="0.25">
      <c r="A16068">
        <v>1</v>
      </c>
      <c r="B16068">
        <v>9100509</v>
      </c>
      <c r="C16068">
        <v>3</v>
      </c>
      <c r="D16068">
        <v>2</v>
      </c>
      <c r="E16068">
        <v>2</v>
      </c>
      <c r="F16068" t="s">
        <v>7</v>
      </c>
      <c r="K16068">
        <v>483</v>
      </c>
      <c r="P16068">
        <v>483</v>
      </c>
    </row>
    <row r="16069" spans="1:16" x14ac:dyDescent="0.25">
      <c r="A16069">
        <v>1</v>
      </c>
      <c r="B16069">
        <v>9100509</v>
      </c>
      <c r="C16069">
        <v>3</v>
      </c>
      <c r="D16069">
        <v>3</v>
      </c>
      <c r="E16069">
        <v>2</v>
      </c>
      <c r="F16069" t="s">
        <v>7</v>
      </c>
      <c r="K16069">
        <v>512</v>
      </c>
      <c r="P16069">
        <v>512</v>
      </c>
    </row>
    <row r="16070" spans="1:16" x14ac:dyDescent="0.25">
      <c r="A16070">
        <v>1</v>
      </c>
      <c r="B16070">
        <v>9100509</v>
      </c>
      <c r="C16070">
        <v>3</v>
      </c>
      <c r="D16070">
        <v>4</v>
      </c>
      <c r="E16070">
        <v>2</v>
      </c>
      <c r="F16070" t="s">
        <v>7</v>
      </c>
      <c r="K16070">
        <v>963</v>
      </c>
      <c r="P16070">
        <v>963</v>
      </c>
    </row>
    <row r="16071" spans="1:16" x14ac:dyDescent="0.25">
      <c r="A16071">
        <v>1</v>
      </c>
      <c r="B16071">
        <v>9100509</v>
      </c>
      <c r="C16071">
        <v>3</v>
      </c>
      <c r="D16071">
        <v>5</v>
      </c>
      <c r="E16071">
        <v>2</v>
      </c>
      <c r="F16071" t="s">
        <v>7</v>
      </c>
      <c r="K16071">
        <v>516</v>
      </c>
      <c r="P16071">
        <v>516</v>
      </c>
    </row>
    <row r="16072" spans="1:16" x14ac:dyDescent="0.25">
      <c r="A16072">
        <v>1</v>
      </c>
      <c r="B16072">
        <v>9100509</v>
      </c>
      <c r="C16072">
        <v>3</v>
      </c>
      <c r="D16072">
        <v>6</v>
      </c>
      <c r="E16072">
        <v>2</v>
      </c>
      <c r="F16072" t="s">
        <v>7</v>
      </c>
      <c r="K16072">
        <v>1132</v>
      </c>
      <c r="P16072">
        <v>1132</v>
      </c>
    </row>
    <row r="16073" spans="1:16" x14ac:dyDescent="0.25">
      <c r="A16073">
        <v>1</v>
      </c>
      <c r="B16073">
        <v>9100509</v>
      </c>
      <c r="C16073">
        <v>3</v>
      </c>
      <c r="D16073">
        <v>7</v>
      </c>
      <c r="E16073">
        <v>2</v>
      </c>
      <c r="F16073" t="s">
        <v>7</v>
      </c>
      <c r="K16073">
        <v>140</v>
      </c>
      <c r="P16073">
        <v>140</v>
      </c>
    </row>
    <row r="16074" spans="1:16" x14ac:dyDescent="0.25">
      <c r="A16074">
        <v>1</v>
      </c>
      <c r="B16074">
        <v>9100510</v>
      </c>
      <c r="C16074">
        <v>3</v>
      </c>
      <c r="D16074">
        <v>1</v>
      </c>
      <c r="E16074">
        <v>2</v>
      </c>
      <c r="F16074" t="s">
        <v>7</v>
      </c>
      <c r="K16074">
        <v>1299</v>
      </c>
      <c r="P16074">
        <v>1299</v>
      </c>
    </row>
    <row r="16075" spans="1:16" x14ac:dyDescent="0.25">
      <c r="A16075">
        <v>1</v>
      </c>
      <c r="B16075">
        <v>9100510</v>
      </c>
      <c r="C16075">
        <v>3</v>
      </c>
      <c r="D16075">
        <v>2</v>
      </c>
      <c r="E16075">
        <v>2</v>
      </c>
      <c r="F16075" t="s">
        <v>7</v>
      </c>
      <c r="K16075">
        <v>1044</v>
      </c>
      <c r="P16075">
        <v>1044</v>
      </c>
    </row>
    <row r="16076" spans="1:16" x14ac:dyDescent="0.25">
      <c r="A16076">
        <v>1</v>
      </c>
      <c r="B16076">
        <v>9100510</v>
      </c>
      <c r="C16076">
        <v>3</v>
      </c>
      <c r="D16076">
        <v>3</v>
      </c>
      <c r="E16076">
        <v>2</v>
      </c>
      <c r="F16076" t="s">
        <v>7</v>
      </c>
      <c r="K16076">
        <v>336</v>
      </c>
      <c r="P16076">
        <v>336</v>
      </c>
    </row>
    <row r="16077" spans="1:16" x14ac:dyDescent="0.25">
      <c r="A16077">
        <v>1</v>
      </c>
      <c r="B16077">
        <v>9100510</v>
      </c>
      <c r="C16077">
        <v>3</v>
      </c>
      <c r="D16077">
        <v>4</v>
      </c>
      <c r="E16077">
        <v>2</v>
      </c>
      <c r="F16077" t="s">
        <v>7</v>
      </c>
      <c r="K16077">
        <v>2592</v>
      </c>
      <c r="P16077">
        <v>2592</v>
      </c>
    </row>
    <row r="16078" spans="1:16" x14ac:dyDescent="0.25">
      <c r="A16078">
        <v>1</v>
      </c>
      <c r="B16078">
        <v>9100510</v>
      </c>
      <c r="C16078">
        <v>3</v>
      </c>
      <c r="D16078">
        <v>5</v>
      </c>
      <c r="E16078">
        <v>2</v>
      </c>
      <c r="F16078" t="s">
        <v>7</v>
      </c>
      <c r="K16078">
        <v>740</v>
      </c>
      <c r="P16078">
        <v>740</v>
      </c>
    </row>
    <row r="16079" spans="1:16" x14ac:dyDescent="0.25">
      <c r="A16079">
        <v>1</v>
      </c>
      <c r="B16079">
        <v>9100510</v>
      </c>
      <c r="C16079">
        <v>3</v>
      </c>
      <c r="D16079">
        <v>6</v>
      </c>
      <c r="E16079">
        <v>2</v>
      </c>
      <c r="F16079" t="s">
        <v>7</v>
      </c>
      <c r="K16079">
        <v>1431</v>
      </c>
      <c r="P16079">
        <v>1431</v>
      </c>
    </row>
    <row r="16080" spans="1:16" x14ac:dyDescent="0.25">
      <c r="A16080">
        <v>1</v>
      </c>
      <c r="B16080">
        <v>9100510</v>
      </c>
      <c r="C16080">
        <v>3</v>
      </c>
      <c r="D16080">
        <v>7</v>
      </c>
      <c r="E16080">
        <v>2</v>
      </c>
      <c r="F16080" t="s">
        <v>7</v>
      </c>
      <c r="K16080">
        <v>149</v>
      </c>
      <c r="P16080">
        <v>149</v>
      </c>
    </row>
    <row r="16081" spans="1:16" x14ac:dyDescent="0.25">
      <c r="A16081">
        <v>1</v>
      </c>
      <c r="B16081">
        <v>9100511</v>
      </c>
      <c r="C16081">
        <v>3</v>
      </c>
      <c r="D16081">
        <v>1</v>
      </c>
      <c r="E16081">
        <v>2</v>
      </c>
      <c r="F16081" t="s">
        <v>7</v>
      </c>
      <c r="K16081">
        <v>0</v>
      </c>
      <c r="P16081">
        <v>0</v>
      </c>
    </row>
    <row r="16082" spans="1:16" x14ac:dyDescent="0.25">
      <c r="A16082">
        <v>1</v>
      </c>
      <c r="B16082">
        <v>9100511</v>
      </c>
      <c r="C16082">
        <v>3</v>
      </c>
      <c r="D16082">
        <v>2</v>
      </c>
      <c r="E16082">
        <v>2</v>
      </c>
      <c r="F16082" t="s">
        <v>7</v>
      </c>
      <c r="K16082">
        <v>2521</v>
      </c>
      <c r="P16082">
        <v>2521</v>
      </c>
    </row>
    <row r="16083" spans="1:16" x14ac:dyDescent="0.25">
      <c r="A16083">
        <v>1</v>
      </c>
      <c r="B16083">
        <v>9100511</v>
      </c>
      <c r="C16083">
        <v>3</v>
      </c>
      <c r="D16083">
        <v>3</v>
      </c>
      <c r="E16083">
        <v>2</v>
      </c>
      <c r="F16083" t="s">
        <v>7</v>
      </c>
      <c r="K16083">
        <v>679</v>
      </c>
      <c r="P16083">
        <v>679</v>
      </c>
    </row>
    <row r="16084" spans="1:16" x14ac:dyDescent="0.25">
      <c r="A16084">
        <v>1</v>
      </c>
      <c r="B16084">
        <v>9100511</v>
      </c>
      <c r="C16084">
        <v>3</v>
      </c>
      <c r="D16084">
        <v>4</v>
      </c>
      <c r="E16084">
        <v>2</v>
      </c>
      <c r="F16084" t="s">
        <v>7</v>
      </c>
      <c r="K16084">
        <v>1660</v>
      </c>
      <c r="P16084">
        <v>1660</v>
      </c>
    </row>
    <row r="16085" spans="1:16" x14ac:dyDescent="0.25">
      <c r="A16085">
        <v>1</v>
      </c>
      <c r="B16085">
        <v>9100511</v>
      </c>
      <c r="C16085">
        <v>3</v>
      </c>
      <c r="D16085">
        <v>5</v>
      </c>
      <c r="E16085">
        <v>2</v>
      </c>
      <c r="F16085" t="s">
        <v>7</v>
      </c>
      <c r="K16085">
        <v>1120</v>
      </c>
      <c r="P16085">
        <v>1120</v>
      </c>
    </row>
    <row r="16086" spans="1:16" x14ac:dyDescent="0.25">
      <c r="A16086">
        <v>1</v>
      </c>
      <c r="B16086">
        <v>9100511</v>
      </c>
      <c r="C16086">
        <v>3</v>
      </c>
      <c r="D16086">
        <v>6</v>
      </c>
      <c r="E16086">
        <v>2</v>
      </c>
      <c r="F16086" t="s">
        <v>7</v>
      </c>
      <c r="K16086">
        <v>1878</v>
      </c>
      <c r="P16086">
        <v>1878</v>
      </c>
    </row>
    <row r="16087" spans="1:16" x14ac:dyDescent="0.25">
      <c r="A16087">
        <v>1</v>
      </c>
      <c r="B16087">
        <v>9100511</v>
      </c>
      <c r="C16087">
        <v>3</v>
      </c>
      <c r="D16087">
        <v>7</v>
      </c>
      <c r="E16087">
        <v>2</v>
      </c>
      <c r="F16087" t="s">
        <v>7</v>
      </c>
      <c r="K16087">
        <v>150</v>
      </c>
      <c r="P16087">
        <v>150</v>
      </c>
    </row>
    <row r="16088" spans="1:16" x14ac:dyDescent="0.25">
      <c r="A16088">
        <v>1</v>
      </c>
      <c r="B16088">
        <v>9100512</v>
      </c>
      <c r="C16088">
        <v>3</v>
      </c>
      <c r="D16088">
        <v>1</v>
      </c>
      <c r="E16088">
        <v>2</v>
      </c>
      <c r="F16088" t="s">
        <v>7</v>
      </c>
      <c r="K16088">
        <v>1656</v>
      </c>
      <c r="P16088">
        <v>1656</v>
      </c>
    </row>
    <row r="16089" spans="1:16" x14ac:dyDescent="0.25">
      <c r="A16089">
        <v>1</v>
      </c>
      <c r="B16089">
        <v>9100512</v>
      </c>
      <c r="C16089">
        <v>3</v>
      </c>
      <c r="D16089">
        <v>2</v>
      </c>
      <c r="E16089">
        <v>2</v>
      </c>
      <c r="F16089" t="s">
        <v>7</v>
      </c>
      <c r="K16089">
        <v>3140</v>
      </c>
      <c r="P16089">
        <v>3140</v>
      </c>
    </row>
    <row r="16090" spans="1:16" x14ac:dyDescent="0.25">
      <c r="A16090">
        <v>1</v>
      </c>
      <c r="B16090">
        <v>9100512</v>
      </c>
      <c r="C16090">
        <v>3</v>
      </c>
      <c r="D16090">
        <v>3</v>
      </c>
      <c r="E16090">
        <v>2</v>
      </c>
      <c r="F16090" t="s">
        <v>7</v>
      </c>
      <c r="K16090">
        <v>0</v>
      </c>
      <c r="P16090">
        <v>0</v>
      </c>
    </row>
    <row r="16091" spans="1:16" x14ac:dyDescent="0.25">
      <c r="A16091">
        <v>1</v>
      </c>
      <c r="B16091">
        <v>9100512</v>
      </c>
      <c r="C16091">
        <v>3</v>
      </c>
      <c r="D16091">
        <v>4</v>
      </c>
      <c r="E16091">
        <v>2</v>
      </c>
      <c r="F16091" t="s">
        <v>7</v>
      </c>
      <c r="K16091">
        <v>2771</v>
      </c>
      <c r="P16091">
        <v>2771</v>
      </c>
    </row>
    <row r="16092" spans="1:16" x14ac:dyDescent="0.25">
      <c r="A16092">
        <v>1</v>
      </c>
      <c r="B16092">
        <v>9100512</v>
      </c>
      <c r="C16092">
        <v>3</v>
      </c>
      <c r="D16092">
        <v>5</v>
      </c>
      <c r="E16092">
        <v>2</v>
      </c>
      <c r="F16092" t="s">
        <v>7</v>
      </c>
      <c r="K16092">
        <v>388</v>
      </c>
      <c r="P16092">
        <v>388</v>
      </c>
    </row>
    <row r="16093" spans="1:16" x14ac:dyDescent="0.25">
      <c r="A16093">
        <v>1</v>
      </c>
      <c r="B16093">
        <v>9100512</v>
      </c>
      <c r="C16093">
        <v>3</v>
      </c>
      <c r="D16093">
        <v>6</v>
      </c>
      <c r="E16093">
        <v>2</v>
      </c>
      <c r="F16093" t="s">
        <v>7</v>
      </c>
      <c r="K16093">
        <v>684</v>
      </c>
      <c r="P16093">
        <v>684</v>
      </c>
    </row>
    <row r="16094" spans="1:16" x14ac:dyDescent="0.25">
      <c r="A16094">
        <v>1</v>
      </c>
      <c r="B16094">
        <v>9100512</v>
      </c>
      <c r="C16094">
        <v>3</v>
      </c>
      <c r="D16094">
        <v>7</v>
      </c>
      <c r="E16094">
        <v>2</v>
      </c>
      <c r="F16094" t="s">
        <v>7</v>
      </c>
      <c r="K16094">
        <v>48</v>
      </c>
      <c r="P16094">
        <v>48</v>
      </c>
    </row>
    <row r="16095" spans="1:16" x14ac:dyDescent="0.25">
      <c r="A16095">
        <v>1</v>
      </c>
      <c r="B16095">
        <v>9110101</v>
      </c>
      <c r="C16095">
        <v>3</v>
      </c>
      <c r="D16095">
        <v>1</v>
      </c>
      <c r="E16095">
        <v>2</v>
      </c>
      <c r="F16095" t="s">
        <v>7</v>
      </c>
      <c r="K16095">
        <v>1421</v>
      </c>
      <c r="P16095">
        <v>1421</v>
      </c>
    </row>
    <row r="16096" spans="1:16" x14ac:dyDescent="0.25">
      <c r="A16096">
        <v>1</v>
      </c>
      <c r="B16096">
        <v>9110101</v>
      </c>
      <c r="C16096">
        <v>3</v>
      </c>
      <c r="D16096">
        <v>2</v>
      </c>
      <c r="E16096">
        <v>2</v>
      </c>
      <c r="F16096" t="s">
        <v>7</v>
      </c>
      <c r="K16096">
        <v>0</v>
      </c>
      <c r="P16096">
        <v>0</v>
      </c>
    </row>
    <row r="16097" spans="1:16" x14ac:dyDescent="0.25">
      <c r="A16097">
        <v>1</v>
      </c>
      <c r="B16097">
        <v>9110101</v>
      </c>
      <c r="C16097">
        <v>3</v>
      </c>
      <c r="D16097">
        <v>3</v>
      </c>
      <c r="E16097">
        <v>2</v>
      </c>
      <c r="F16097" t="s">
        <v>7</v>
      </c>
      <c r="K16097">
        <v>0</v>
      </c>
      <c r="P16097">
        <v>0</v>
      </c>
    </row>
    <row r="16098" spans="1:16" x14ac:dyDescent="0.25">
      <c r="A16098">
        <v>1</v>
      </c>
      <c r="B16098">
        <v>9110101</v>
      </c>
      <c r="C16098">
        <v>3</v>
      </c>
      <c r="D16098">
        <v>4</v>
      </c>
      <c r="E16098">
        <v>2</v>
      </c>
      <c r="F16098" t="s">
        <v>7</v>
      </c>
      <c r="K16098">
        <v>454</v>
      </c>
      <c r="P16098">
        <v>454</v>
      </c>
    </row>
    <row r="16099" spans="1:16" x14ac:dyDescent="0.25">
      <c r="A16099">
        <v>1</v>
      </c>
      <c r="B16099">
        <v>9110101</v>
      </c>
      <c r="C16099">
        <v>3</v>
      </c>
      <c r="D16099">
        <v>5</v>
      </c>
      <c r="E16099">
        <v>2</v>
      </c>
      <c r="F16099" t="s">
        <v>7</v>
      </c>
      <c r="K16099">
        <v>0</v>
      </c>
      <c r="P16099">
        <v>0</v>
      </c>
    </row>
    <row r="16100" spans="1:16" x14ac:dyDescent="0.25">
      <c r="A16100">
        <v>1</v>
      </c>
      <c r="B16100">
        <v>9110101</v>
      </c>
      <c r="C16100">
        <v>3</v>
      </c>
      <c r="D16100">
        <v>6</v>
      </c>
      <c r="E16100">
        <v>2</v>
      </c>
      <c r="F16100" t="s">
        <v>7</v>
      </c>
      <c r="K16100">
        <v>86</v>
      </c>
      <c r="P16100">
        <v>86</v>
      </c>
    </row>
    <row r="16101" spans="1:16" x14ac:dyDescent="0.25">
      <c r="A16101">
        <v>1</v>
      </c>
      <c r="B16101">
        <v>9110101</v>
      </c>
      <c r="C16101">
        <v>3</v>
      </c>
      <c r="D16101">
        <v>7</v>
      </c>
      <c r="E16101">
        <v>2</v>
      </c>
      <c r="F16101" t="s">
        <v>7</v>
      </c>
      <c r="K16101">
        <v>0</v>
      </c>
      <c r="P16101">
        <v>0</v>
      </c>
    </row>
    <row r="16102" spans="1:16" x14ac:dyDescent="0.25">
      <c r="A16102">
        <v>1</v>
      </c>
      <c r="B16102">
        <v>9110102</v>
      </c>
      <c r="C16102">
        <v>3</v>
      </c>
      <c r="D16102">
        <v>1</v>
      </c>
      <c r="E16102">
        <v>2</v>
      </c>
      <c r="F16102" t="s">
        <v>7</v>
      </c>
      <c r="K16102">
        <v>0</v>
      </c>
      <c r="P16102">
        <v>0</v>
      </c>
    </row>
    <row r="16103" spans="1:16" x14ac:dyDescent="0.25">
      <c r="A16103">
        <v>1</v>
      </c>
      <c r="B16103">
        <v>9110102</v>
      </c>
      <c r="C16103">
        <v>3</v>
      </c>
      <c r="D16103">
        <v>2</v>
      </c>
      <c r="E16103">
        <v>2</v>
      </c>
      <c r="F16103" t="s">
        <v>7</v>
      </c>
      <c r="K16103">
        <v>800</v>
      </c>
      <c r="P16103">
        <v>800</v>
      </c>
    </row>
    <row r="16104" spans="1:16" x14ac:dyDescent="0.25">
      <c r="A16104">
        <v>1</v>
      </c>
      <c r="B16104">
        <v>9110102</v>
      </c>
      <c r="C16104">
        <v>3</v>
      </c>
      <c r="D16104">
        <v>3</v>
      </c>
      <c r="E16104">
        <v>2</v>
      </c>
      <c r="F16104" t="s">
        <v>7</v>
      </c>
      <c r="K16104">
        <v>0</v>
      </c>
      <c r="P16104">
        <v>0</v>
      </c>
    </row>
    <row r="16105" spans="1:16" x14ac:dyDescent="0.25">
      <c r="A16105">
        <v>1</v>
      </c>
      <c r="B16105">
        <v>9110102</v>
      </c>
      <c r="C16105">
        <v>3</v>
      </c>
      <c r="D16105">
        <v>4</v>
      </c>
      <c r="E16105">
        <v>2</v>
      </c>
      <c r="F16105" t="s">
        <v>7</v>
      </c>
      <c r="K16105">
        <v>1210</v>
      </c>
      <c r="P16105">
        <v>1210</v>
      </c>
    </row>
    <row r="16106" spans="1:16" x14ac:dyDescent="0.25">
      <c r="A16106">
        <v>1</v>
      </c>
      <c r="B16106">
        <v>9110102</v>
      </c>
      <c r="C16106">
        <v>3</v>
      </c>
      <c r="D16106">
        <v>5</v>
      </c>
      <c r="E16106">
        <v>2</v>
      </c>
      <c r="F16106" t="s">
        <v>7</v>
      </c>
      <c r="K16106">
        <v>867</v>
      </c>
      <c r="P16106">
        <v>867</v>
      </c>
    </row>
    <row r="16107" spans="1:16" x14ac:dyDescent="0.25">
      <c r="A16107">
        <v>1</v>
      </c>
      <c r="B16107">
        <v>9110102</v>
      </c>
      <c r="C16107">
        <v>3</v>
      </c>
      <c r="D16107">
        <v>6</v>
      </c>
      <c r="E16107">
        <v>2</v>
      </c>
      <c r="F16107" t="s">
        <v>7</v>
      </c>
      <c r="K16107">
        <v>1285</v>
      </c>
      <c r="P16107">
        <v>1285</v>
      </c>
    </row>
    <row r="16108" spans="1:16" x14ac:dyDescent="0.25">
      <c r="A16108">
        <v>1</v>
      </c>
      <c r="B16108">
        <v>9110102</v>
      </c>
      <c r="C16108">
        <v>3</v>
      </c>
      <c r="D16108">
        <v>7</v>
      </c>
      <c r="E16108">
        <v>2</v>
      </c>
      <c r="F16108" t="s">
        <v>7</v>
      </c>
      <c r="K16108">
        <v>136</v>
      </c>
      <c r="P16108">
        <v>136</v>
      </c>
    </row>
    <row r="16109" spans="1:16" x14ac:dyDescent="0.25">
      <c r="A16109">
        <v>1</v>
      </c>
      <c r="B16109">
        <v>9110103</v>
      </c>
      <c r="C16109">
        <v>3</v>
      </c>
      <c r="D16109">
        <v>1</v>
      </c>
      <c r="E16109">
        <v>2</v>
      </c>
      <c r="F16109" t="s">
        <v>7</v>
      </c>
      <c r="K16109">
        <v>0</v>
      </c>
      <c r="P16109">
        <v>0</v>
      </c>
    </row>
    <row r="16110" spans="1:16" x14ac:dyDescent="0.25">
      <c r="A16110">
        <v>1</v>
      </c>
      <c r="B16110">
        <v>9110103</v>
      </c>
      <c r="C16110">
        <v>3</v>
      </c>
      <c r="D16110">
        <v>2</v>
      </c>
      <c r="E16110">
        <v>2</v>
      </c>
      <c r="F16110" t="s">
        <v>7</v>
      </c>
      <c r="K16110">
        <v>326</v>
      </c>
      <c r="P16110">
        <v>326</v>
      </c>
    </row>
    <row r="16111" spans="1:16" x14ac:dyDescent="0.25">
      <c r="A16111">
        <v>1</v>
      </c>
      <c r="B16111">
        <v>9110103</v>
      </c>
      <c r="C16111">
        <v>3</v>
      </c>
      <c r="D16111">
        <v>3</v>
      </c>
      <c r="E16111">
        <v>2</v>
      </c>
      <c r="F16111" t="s">
        <v>7</v>
      </c>
      <c r="K16111">
        <v>1013</v>
      </c>
      <c r="P16111">
        <v>1013</v>
      </c>
    </row>
    <row r="16112" spans="1:16" x14ac:dyDescent="0.25">
      <c r="A16112">
        <v>1</v>
      </c>
      <c r="B16112">
        <v>9110103</v>
      </c>
      <c r="C16112">
        <v>3</v>
      </c>
      <c r="D16112">
        <v>4</v>
      </c>
      <c r="E16112">
        <v>2</v>
      </c>
      <c r="F16112" t="s">
        <v>7</v>
      </c>
      <c r="K16112">
        <v>928</v>
      </c>
      <c r="P16112">
        <v>928</v>
      </c>
    </row>
    <row r="16113" spans="1:16" x14ac:dyDescent="0.25">
      <c r="A16113">
        <v>1</v>
      </c>
      <c r="B16113">
        <v>9110103</v>
      </c>
      <c r="C16113">
        <v>3</v>
      </c>
      <c r="D16113">
        <v>5</v>
      </c>
      <c r="E16113">
        <v>2</v>
      </c>
      <c r="F16113" t="s">
        <v>7</v>
      </c>
      <c r="K16113">
        <v>781</v>
      </c>
      <c r="P16113">
        <v>781</v>
      </c>
    </row>
    <row r="16114" spans="1:16" x14ac:dyDescent="0.25">
      <c r="A16114">
        <v>1</v>
      </c>
      <c r="B16114">
        <v>9110103</v>
      </c>
      <c r="C16114">
        <v>3</v>
      </c>
      <c r="D16114">
        <v>6</v>
      </c>
      <c r="E16114">
        <v>2</v>
      </c>
      <c r="F16114" t="s">
        <v>7</v>
      </c>
      <c r="K16114">
        <v>1304</v>
      </c>
      <c r="P16114">
        <v>1304</v>
      </c>
    </row>
    <row r="16115" spans="1:16" x14ac:dyDescent="0.25">
      <c r="A16115">
        <v>1</v>
      </c>
      <c r="B16115">
        <v>9110103</v>
      </c>
      <c r="C16115">
        <v>3</v>
      </c>
      <c r="D16115">
        <v>7</v>
      </c>
      <c r="E16115">
        <v>2</v>
      </c>
      <c r="F16115" t="s">
        <v>7</v>
      </c>
      <c r="K16115">
        <v>104</v>
      </c>
      <c r="P16115">
        <v>104</v>
      </c>
    </row>
    <row r="16116" spans="1:16" x14ac:dyDescent="0.25">
      <c r="A16116">
        <v>1</v>
      </c>
      <c r="B16116">
        <v>9110104</v>
      </c>
      <c r="C16116">
        <v>3</v>
      </c>
      <c r="D16116">
        <v>1</v>
      </c>
      <c r="E16116">
        <v>2</v>
      </c>
      <c r="F16116" t="s">
        <v>7</v>
      </c>
      <c r="K16116">
        <v>0</v>
      </c>
      <c r="P16116">
        <v>0</v>
      </c>
    </row>
    <row r="16117" spans="1:16" x14ac:dyDescent="0.25">
      <c r="A16117">
        <v>1</v>
      </c>
      <c r="B16117">
        <v>9110104</v>
      </c>
      <c r="C16117">
        <v>3</v>
      </c>
      <c r="D16117">
        <v>2</v>
      </c>
      <c r="E16117">
        <v>2</v>
      </c>
      <c r="F16117" t="s">
        <v>7</v>
      </c>
      <c r="K16117">
        <v>594</v>
      </c>
      <c r="P16117">
        <v>594</v>
      </c>
    </row>
    <row r="16118" spans="1:16" x14ac:dyDescent="0.25">
      <c r="A16118">
        <v>1</v>
      </c>
      <c r="B16118">
        <v>9110104</v>
      </c>
      <c r="C16118">
        <v>3</v>
      </c>
      <c r="D16118">
        <v>3</v>
      </c>
      <c r="E16118">
        <v>2</v>
      </c>
      <c r="F16118" t="s">
        <v>7</v>
      </c>
      <c r="K16118">
        <v>442</v>
      </c>
      <c r="P16118">
        <v>442</v>
      </c>
    </row>
    <row r="16119" spans="1:16" x14ac:dyDescent="0.25">
      <c r="A16119">
        <v>1</v>
      </c>
      <c r="B16119">
        <v>9110104</v>
      </c>
      <c r="C16119">
        <v>3</v>
      </c>
      <c r="D16119">
        <v>4</v>
      </c>
      <c r="E16119">
        <v>2</v>
      </c>
      <c r="F16119" t="s">
        <v>7</v>
      </c>
      <c r="K16119">
        <v>925</v>
      </c>
      <c r="P16119">
        <v>925</v>
      </c>
    </row>
    <row r="16120" spans="1:16" x14ac:dyDescent="0.25">
      <c r="A16120">
        <v>1</v>
      </c>
      <c r="B16120">
        <v>9110104</v>
      </c>
      <c r="C16120">
        <v>3</v>
      </c>
      <c r="D16120">
        <v>5</v>
      </c>
      <c r="E16120">
        <v>2</v>
      </c>
      <c r="F16120" t="s">
        <v>7</v>
      </c>
      <c r="K16120">
        <v>1637</v>
      </c>
      <c r="P16120">
        <v>1637</v>
      </c>
    </row>
    <row r="16121" spans="1:16" x14ac:dyDescent="0.25">
      <c r="A16121">
        <v>1</v>
      </c>
      <c r="B16121">
        <v>9110104</v>
      </c>
      <c r="C16121">
        <v>3</v>
      </c>
      <c r="D16121">
        <v>6</v>
      </c>
      <c r="E16121">
        <v>2</v>
      </c>
      <c r="F16121" t="s">
        <v>7</v>
      </c>
      <c r="K16121">
        <v>1094</v>
      </c>
      <c r="P16121">
        <v>1094</v>
      </c>
    </row>
    <row r="16122" spans="1:16" x14ac:dyDescent="0.25">
      <c r="A16122">
        <v>1</v>
      </c>
      <c r="B16122">
        <v>9110104</v>
      </c>
      <c r="C16122">
        <v>3</v>
      </c>
      <c r="D16122">
        <v>7</v>
      </c>
      <c r="E16122">
        <v>2</v>
      </c>
      <c r="F16122" t="s">
        <v>7</v>
      </c>
      <c r="K16122">
        <v>105</v>
      </c>
      <c r="P16122">
        <v>105</v>
      </c>
    </row>
    <row r="16123" spans="1:16" x14ac:dyDescent="0.25">
      <c r="A16123">
        <v>1</v>
      </c>
      <c r="B16123">
        <v>9110105</v>
      </c>
      <c r="C16123">
        <v>3</v>
      </c>
      <c r="D16123">
        <v>1</v>
      </c>
      <c r="E16123">
        <v>2</v>
      </c>
      <c r="F16123" t="s">
        <v>7</v>
      </c>
      <c r="K16123">
        <v>0</v>
      </c>
      <c r="P16123">
        <v>0</v>
      </c>
    </row>
    <row r="16124" spans="1:16" x14ac:dyDescent="0.25">
      <c r="A16124">
        <v>1</v>
      </c>
      <c r="B16124">
        <v>9110105</v>
      </c>
      <c r="C16124">
        <v>3</v>
      </c>
      <c r="D16124">
        <v>2</v>
      </c>
      <c r="E16124">
        <v>2</v>
      </c>
      <c r="F16124" t="s">
        <v>7</v>
      </c>
      <c r="K16124">
        <v>0</v>
      </c>
      <c r="P16124">
        <v>0</v>
      </c>
    </row>
    <row r="16125" spans="1:16" x14ac:dyDescent="0.25">
      <c r="A16125">
        <v>1</v>
      </c>
      <c r="B16125">
        <v>9110105</v>
      </c>
      <c r="C16125">
        <v>3</v>
      </c>
      <c r="D16125">
        <v>3</v>
      </c>
      <c r="E16125">
        <v>2</v>
      </c>
      <c r="F16125" t="s">
        <v>7</v>
      </c>
      <c r="K16125">
        <v>995</v>
      </c>
      <c r="P16125">
        <v>995</v>
      </c>
    </row>
    <row r="16126" spans="1:16" x14ac:dyDescent="0.25">
      <c r="A16126">
        <v>1</v>
      </c>
      <c r="B16126">
        <v>9110105</v>
      </c>
      <c r="C16126">
        <v>3</v>
      </c>
      <c r="D16126">
        <v>4</v>
      </c>
      <c r="E16126">
        <v>2</v>
      </c>
      <c r="F16126" t="s">
        <v>7</v>
      </c>
      <c r="K16126">
        <v>0</v>
      </c>
      <c r="P16126">
        <v>0</v>
      </c>
    </row>
    <row r="16127" spans="1:16" x14ac:dyDescent="0.25">
      <c r="A16127">
        <v>1</v>
      </c>
      <c r="B16127">
        <v>9110105</v>
      </c>
      <c r="C16127">
        <v>3</v>
      </c>
      <c r="D16127">
        <v>5</v>
      </c>
      <c r="E16127">
        <v>2</v>
      </c>
      <c r="F16127" t="s">
        <v>7</v>
      </c>
      <c r="K16127">
        <v>672</v>
      </c>
      <c r="P16127">
        <v>672</v>
      </c>
    </row>
    <row r="16128" spans="1:16" x14ac:dyDescent="0.25">
      <c r="A16128">
        <v>1</v>
      </c>
      <c r="B16128">
        <v>9110105</v>
      </c>
      <c r="C16128">
        <v>3</v>
      </c>
      <c r="D16128">
        <v>6</v>
      </c>
      <c r="E16128">
        <v>2</v>
      </c>
      <c r="F16128" t="s">
        <v>7</v>
      </c>
      <c r="K16128">
        <v>1074</v>
      </c>
      <c r="P16128">
        <v>1074</v>
      </c>
    </row>
    <row r="16129" spans="1:16" x14ac:dyDescent="0.25">
      <c r="A16129">
        <v>1</v>
      </c>
      <c r="B16129">
        <v>9110105</v>
      </c>
      <c r="C16129">
        <v>3</v>
      </c>
      <c r="D16129">
        <v>7</v>
      </c>
      <c r="E16129">
        <v>2</v>
      </c>
      <c r="F16129" t="s">
        <v>7</v>
      </c>
      <c r="K16129">
        <v>90</v>
      </c>
      <c r="P16129">
        <v>90</v>
      </c>
    </row>
    <row r="16130" spans="1:16" x14ac:dyDescent="0.25">
      <c r="A16130">
        <v>1</v>
      </c>
      <c r="B16130">
        <v>9110107</v>
      </c>
      <c r="C16130">
        <v>3</v>
      </c>
      <c r="D16130">
        <v>1</v>
      </c>
      <c r="E16130">
        <v>2</v>
      </c>
      <c r="F16130" t="s">
        <v>7</v>
      </c>
      <c r="K16130">
        <v>971</v>
      </c>
      <c r="P16130">
        <v>971</v>
      </c>
    </row>
    <row r="16131" spans="1:16" x14ac:dyDescent="0.25">
      <c r="A16131">
        <v>1</v>
      </c>
      <c r="B16131">
        <v>9110107</v>
      </c>
      <c r="C16131">
        <v>3</v>
      </c>
      <c r="D16131">
        <v>2</v>
      </c>
      <c r="E16131">
        <v>2</v>
      </c>
      <c r="F16131" t="s">
        <v>7</v>
      </c>
      <c r="K16131">
        <v>843</v>
      </c>
      <c r="P16131">
        <v>843</v>
      </c>
    </row>
    <row r="16132" spans="1:16" x14ac:dyDescent="0.25">
      <c r="A16132">
        <v>1</v>
      </c>
      <c r="B16132">
        <v>9110107</v>
      </c>
      <c r="C16132">
        <v>3</v>
      </c>
      <c r="D16132">
        <v>3</v>
      </c>
      <c r="E16132">
        <v>2</v>
      </c>
      <c r="F16132" t="s">
        <v>7</v>
      </c>
      <c r="K16132">
        <v>346</v>
      </c>
      <c r="P16132">
        <v>346</v>
      </c>
    </row>
    <row r="16133" spans="1:16" x14ac:dyDescent="0.25">
      <c r="A16133">
        <v>1</v>
      </c>
      <c r="B16133">
        <v>9110107</v>
      </c>
      <c r="C16133">
        <v>3</v>
      </c>
      <c r="D16133">
        <v>4</v>
      </c>
      <c r="E16133">
        <v>2</v>
      </c>
      <c r="F16133" t="s">
        <v>7</v>
      </c>
      <c r="K16133">
        <v>1961</v>
      </c>
      <c r="P16133">
        <v>1961</v>
      </c>
    </row>
    <row r="16134" spans="1:16" x14ac:dyDescent="0.25">
      <c r="A16134">
        <v>1</v>
      </c>
      <c r="B16134">
        <v>9110107</v>
      </c>
      <c r="C16134">
        <v>3</v>
      </c>
      <c r="D16134">
        <v>5</v>
      </c>
      <c r="E16134">
        <v>2</v>
      </c>
      <c r="F16134" t="s">
        <v>7</v>
      </c>
      <c r="K16134">
        <v>1028</v>
      </c>
      <c r="P16134">
        <v>1028</v>
      </c>
    </row>
    <row r="16135" spans="1:16" x14ac:dyDescent="0.25">
      <c r="A16135">
        <v>1</v>
      </c>
      <c r="B16135">
        <v>9110107</v>
      </c>
      <c r="C16135">
        <v>3</v>
      </c>
      <c r="D16135">
        <v>6</v>
      </c>
      <c r="E16135">
        <v>2</v>
      </c>
      <c r="F16135" t="s">
        <v>7</v>
      </c>
      <c r="K16135">
        <v>939</v>
      </c>
      <c r="P16135">
        <v>939</v>
      </c>
    </row>
    <row r="16136" spans="1:16" x14ac:dyDescent="0.25">
      <c r="A16136">
        <v>1</v>
      </c>
      <c r="B16136">
        <v>9110107</v>
      </c>
      <c r="C16136">
        <v>3</v>
      </c>
      <c r="D16136">
        <v>7</v>
      </c>
      <c r="E16136">
        <v>2</v>
      </c>
      <c r="F16136" t="s">
        <v>7</v>
      </c>
      <c r="K16136">
        <v>96</v>
      </c>
      <c r="P16136">
        <v>96</v>
      </c>
    </row>
    <row r="16137" spans="1:16" x14ac:dyDescent="0.25">
      <c r="A16137">
        <v>1</v>
      </c>
      <c r="B16137">
        <v>9110108</v>
      </c>
      <c r="C16137">
        <v>3</v>
      </c>
      <c r="D16137">
        <v>1</v>
      </c>
      <c r="E16137">
        <v>2</v>
      </c>
      <c r="F16137" t="s">
        <v>7</v>
      </c>
      <c r="K16137">
        <v>532</v>
      </c>
      <c r="P16137">
        <v>532</v>
      </c>
    </row>
    <row r="16138" spans="1:16" x14ac:dyDescent="0.25">
      <c r="A16138">
        <v>1</v>
      </c>
      <c r="B16138">
        <v>9110108</v>
      </c>
      <c r="C16138">
        <v>3</v>
      </c>
      <c r="D16138">
        <v>2</v>
      </c>
      <c r="E16138">
        <v>2</v>
      </c>
      <c r="F16138" t="s">
        <v>7</v>
      </c>
      <c r="K16138">
        <v>390</v>
      </c>
      <c r="P16138">
        <v>390</v>
      </c>
    </row>
    <row r="16139" spans="1:16" x14ac:dyDescent="0.25">
      <c r="A16139">
        <v>1</v>
      </c>
      <c r="B16139">
        <v>9110108</v>
      </c>
      <c r="C16139">
        <v>3</v>
      </c>
      <c r="D16139">
        <v>3</v>
      </c>
      <c r="E16139">
        <v>2</v>
      </c>
      <c r="F16139" t="s">
        <v>7</v>
      </c>
      <c r="K16139">
        <v>411</v>
      </c>
      <c r="P16139">
        <v>411</v>
      </c>
    </row>
    <row r="16140" spans="1:16" x14ac:dyDescent="0.25">
      <c r="A16140">
        <v>1</v>
      </c>
      <c r="B16140">
        <v>9110108</v>
      </c>
      <c r="C16140">
        <v>3</v>
      </c>
      <c r="D16140">
        <v>4</v>
      </c>
      <c r="E16140">
        <v>2</v>
      </c>
      <c r="F16140" t="s">
        <v>7</v>
      </c>
      <c r="K16140">
        <v>1319</v>
      </c>
      <c r="P16140">
        <v>1319</v>
      </c>
    </row>
    <row r="16141" spans="1:16" x14ac:dyDescent="0.25">
      <c r="A16141">
        <v>1</v>
      </c>
      <c r="B16141">
        <v>9110108</v>
      </c>
      <c r="C16141">
        <v>3</v>
      </c>
      <c r="D16141">
        <v>5</v>
      </c>
      <c r="E16141">
        <v>2</v>
      </c>
      <c r="F16141" t="s">
        <v>7</v>
      </c>
      <c r="K16141">
        <v>931</v>
      </c>
      <c r="P16141">
        <v>931</v>
      </c>
    </row>
    <row r="16142" spans="1:16" x14ac:dyDescent="0.25">
      <c r="A16142">
        <v>1</v>
      </c>
      <c r="B16142">
        <v>9110108</v>
      </c>
      <c r="C16142">
        <v>3</v>
      </c>
      <c r="D16142">
        <v>6</v>
      </c>
      <c r="E16142">
        <v>2</v>
      </c>
      <c r="F16142" t="s">
        <v>7</v>
      </c>
      <c r="K16142">
        <v>1209</v>
      </c>
      <c r="P16142">
        <v>1209</v>
      </c>
    </row>
    <row r="16143" spans="1:16" x14ac:dyDescent="0.25">
      <c r="A16143">
        <v>1</v>
      </c>
      <c r="B16143">
        <v>9110108</v>
      </c>
      <c r="C16143">
        <v>3</v>
      </c>
      <c r="D16143">
        <v>7</v>
      </c>
      <c r="E16143">
        <v>2</v>
      </c>
      <c r="F16143" t="s">
        <v>7</v>
      </c>
      <c r="K16143">
        <v>78</v>
      </c>
      <c r="P16143">
        <v>78</v>
      </c>
    </row>
    <row r="16144" spans="1:16" x14ac:dyDescent="0.25">
      <c r="A16144">
        <v>1</v>
      </c>
      <c r="B16144">
        <v>9110110</v>
      </c>
      <c r="C16144">
        <v>3</v>
      </c>
      <c r="D16144">
        <v>1</v>
      </c>
      <c r="E16144">
        <v>2</v>
      </c>
      <c r="F16144" t="s">
        <v>7</v>
      </c>
      <c r="K16144">
        <v>181</v>
      </c>
      <c r="P16144">
        <v>181</v>
      </c>
    </row>
    <row r="16145" spans="1:16" x14ac:dyDescent="0.25">
      <c r="A16145">
        <v>1</v>
      </c>
      <c r="B16145">
        <v>9110110</v>
      </c>
      <c r="C16145">
        <v>3</v>
      </c>
      <c r="D16145">
        <v>2</v>
      </c>
      <c r="E16145">
        <v>2</v>
      </c>
      <c r="F16145" t="s">
        <v>7</v>
      </c>
      <c r="K16145">
        <v>209</v>
      </c>
      <c r="P16145">
        <v>209</v>
      </c>
    </row>
    <row r="16146" spans="1:16" x14ac:dyDescent="0.25">
      <c r="A16146">
        <v>1</v>
      </c>
      <c r="B16146">
        <v>9110110</v>
      </c>
      <c r="C16146">
        <v>3</v>
      </c>
      <c r="D16146">
        <v>3</v>
      </c>
      <c r="E16146">
        <v>2</v>
      </c>
      <c r="F16146" t="s">
        <v>7</v>
      </c>
      <c r="K16146">
        <v>20</v>
      </c>
      <c r="P16146">
        <v>20</v>
      </c>
    </row>
    <row r="16147" spans="1:16" x14ac:dyDescent="0.25">
      <c r="A16147">
        <v>1</v>
      </c>
      <c r="B16147">
        <v>9110110</v>
      </c>
      <c r="C16147">
        <v>3</v>
      </c>
      <c r="D16147">
        <v>4</v>
      </c>
      <c r="E16147">
        <v>2</v>
      </c>
      <c r="F16147" t="s">
        <v>7</v>
      </c>
      <c r="K16147">
        <v>618</v>
      </c>
      <c r="P16147">
        <v>618</v>
      </c>
    </row>
    <row r="16148" spans="1:16" x14ac:dyDescent="0.25">
      <c r="A16148">
        <v>1</v>
      </c>
      <c r="B16148">
        <v>9110110</v>
      </c>
      <c r="C16148">
        <v>3</v>
      </c>
      <c r="D16148">
        <v>5</v>
      </c>
      <c r="E16148">
        <v>2</v>
      </c>
      <c r="F16148" t="s">
        <v>7</v>
      </c>
      <c r="K16148">
        <v>1206</v>
      </c>
      <c r="P16148">
        <v>1206</v>
      </c>
    </row>
    <row r="16149" spans="1:16" x14ac:dyDescent="0.25">
      <c r="A16149">
        <v>1</v>
      </c>
      <c r="B16149">
        <v>9110110</v>
      </c>
      <c r="C16149">
        <v>3</v>
      </c>
      <c r="D16149">
        <v>6</v>
      </c>
      <c r="E16149">
        <v>2</v>
      </c>
      <c r="F16149" t="s">
        <v>7</v>
      </c>
      <c r="K16149">
        <v>1256</v>
      </c>
      <c r="P16149">
        <v>1256</v>
      </c>
    </row>
    <row r="16150" spans="1:16" x14ac:dyDescent="0.25">
      <c r="A16150">
        <v>1</v>
      </c>
      <c r="B16150">
        <v>9110110</v>
      </c>
      <c r="C16150">
        <v>3</v>
      </c>
      <c r="D16150">
        <v>7</v>
      </c>
      <c r="E16150">
        <v>2</v>
      </c>
      <c r="F16150" t="s">
        <v>7</v>
      </c>
      <c r="K16150">
        <v>91</v>
      </c>
      <c r="P16150">
        <v>91</v>
      </c>
    </row>
    <row r="16151" spans="1:16" x14ac:dyDescent="0.25">
      <c r="A16151">
        <v>1</v>
      </c>
      <c r="B16151">
        <v>9110111</v>
      </c>
      <c r="C16151">
        <v>3</v>
      </c>
      <c r="D16151">
        <v>1</v>
      </c>
      <c r="E16151">
        <v>2</v>
      </c>
      <c r="F16151" t="s">
        <v>7</v>
      </c>
      <c r="K16151">
        <v>0</v>
      </c>
      <c r="P16151">
        <v>0</v>
      </c>
    </row>
    <row r="16152" spans="1:16" x14ac:dyDescent="0.25">
      <c r="A16152">
        <v>1</v>
      </c>
      <c r="B16152">
        <v>9110111</v>
      </c>
      <c r="C16152">
        <v>3</v>
      </c>
      <c r="D16152">
        <v>2</v>
      </c>
      <c r="E16152">
        <v>2</v>
      </c>
      <c r="F16152" t="s">
        <v>7</v>
      </c>
      <c r="K16152">
        <v>473</v>
      </c>
      <c r="P16152">
        <v>473</v>
      </c>
    </row>
    <row r="16153" spans="1:16" x14ac:dyDescent="0.25">
      <c r="A16153">
        <v>1</v>
      </c>
      <c r="B16153">
        <v>9110111</v>
      </c>
      <c r="C16153">
        <v>3</v>
      </c>
      <c r="D16153">
        <v>3</v>
      </c>
      <c r="E16153">
        <v>2</v>
      </c>
      <c r="F16153" t="s">
        <v>7</v>
      </c>
      <c r="K16153">
        <v>1082</v>
      </c>
      <c r="P16153">
        <v>1082</v>
      </c>
    </row>
    <row r="16154" spans="1:16" x14ac:dyDescent="0.25">
      <c r="A16154">
        <v>1</v>
      </c>
      <c r="B16154">
        <v>9110111</v>
      </c>
      <c r="C16154">
        <v>3</v>
      </c>
      <c r="D16154">
        <v>4</v>
      </c>
      <c r="E16154">
        <v>2</v>
      </c>
      <c r="F16154" t="s">
        <v>7</v>
      </c>
      <c r="K16154">
        <v>946</v>
      </c>
      <c r="P16154">
        <v>946</v>
      </c>
    </row>
    <row r="16155" spans="1:16" x14ac:dyDescent="0.25">
      <c r="A16155">
        <v>1</v>
      </c>
      <c r="B16155">
        <v>9110111</v>
      </c>
      <c r="C16155">
        <v>3</v>
      </c>
      <c r="D16155">
        <v>5</v>
      </c>
      <c r="E16155">
        <v>2</v>
      </c>
      <c r="F16155" t="s">
        <v>7</v>
      </c>
      <c r="K16155">
        <v>2278</v>
      </c>
      <c r="P16155">
        <v>2278</v>
      </c>
    </row>
    <row r="16156" spans="1:16" x14ac:dyDescent="0.25">
      <c r="A16156">
        <v>1</v>
      </c>
      <c r="B16156">
        <v>9110111</v>
      </c>
      <c r="C16156">
        <v>3</v>
      </c>
      <c r="D16156">
        <v>6</v>
      </c>
      <c r="E16156">
        <v>2</v>
      </c>
      <c r="F16156" t="s">
        <v>7</v>
      </c>
      <c r="K16156">
        <v>1776</v>
      </c>
      <c r="P16156">
        <v>1776</v>
      </c>
    </row>
    <row r="16157" spans="1:16" x14ac:dyDescent="0.25">
      <c r="A16157">
        <v>1</v>
      </c>
      <c r="B16157">
        <v>9110111</v>
      </c>
      <c r="C16157">
        <v>3</v>
      </c>
      <c r="D16157">
        <v>7</v>
      </c>
      <c r="E16157">
        <v>2</v>
      </c>
      <c r="F16157" t="s">
        <v>7</v>
      </c>
      <c r="K16157">
        <v>131</v>
      </c>
      <c r="P16157">
        <v>131</v>
      </c>
    </row>
    <row r="16158" spans="1:16" x14ac:dyDescent="0.25">
      <c r="A16158">
        <v>1</v>
      </c>
      <c r="B16158">
        <v>9110112</v>
      </c>
      <c r="C16158">
        <v>3</v>
      </c>
      <c r="D16158">
        <v>1</v>
      </c>
      <c r="E16158">
        <v>2</v>
      </c>
      <c r="F16158" t="s">
        <v>7</v>
      </c>
      <c r="K16158">
        <v>0</v>
      </c>
      <c r="P16158">
        <v>0</v>
      </c>
    </row>
    <row r="16159" spans="1:16" x14ac:dyDescent="0.25">
      <c r="A16159">
        <v>1</v>
      </c>
      <c r="B16159">
        <v>9110112</v>
      </c>
      <c r="C16159">
        <v>3</v>
      </c>
      <c r="D16159">
        <v>2</v>
      </c>
      <c r="E16159">
        <v>2</v>
      </c>
      <c r="F16159" t="s">
        <v>7</v>
      </c>
      <c r="K16159">
        <v>0</v>
      </c>
      <c r="P16159">
        <v>0</v>
      </c>
    </row>
    <row r="16160" spans="1:16" x14ac:dyDescent="0.25">
      <c r="A16160">
        <v>1</v>
      </c>
      <c r="B16160">
        <v>9110112</v>
      </c>
      <c r="C16160">
        <v>3</v>
      </c>
      <c r="D16160">
        <v>3</v>
      </c>
      <c r="E16160">
        <v>2</v>
      </c>
      <c r="F16160" t="s">
        <v>7</v>
      </c>
      <c r="K16160">
        <v>195</v>
      </c>
      <c r="P16160">
        <v>195</v>
      </c>
    </row>
    <row r="16161" spans="1:16" x14ac:dyDescent="0.25">
      <c r="A16161">
        <v>1</v>
      </c>
      <c r="B16161">
        <v>9110112</v>
      </c>
      <c r="C16161">
        <v>3</v>
      </c>
      <c r="D16161">
        <v>4</v>
      </c>
      <c r="E16161">
        <v>2</v>
      </c>
      <c r="F16161" t="s">
        <v>7</v>
      </c>
      <c r="K16161">
        <v>0</v>
      </c>
      <c r="P16161">
        <v>0</v>
      </c>
    </row>
    <row r="16162" spans="1:16" x14ac:dyDescent="0.25">
      <c r="A16162">
        <v>1</v>
      </c>
      <c r="B16162">
        <v>9110112</v>
      </c>
      <c r="C16162">
        <v>3</v>
      </c>
      <c r="D16162">
        <v>5</v>
      </c>
      <c r="E16162">
        <v>2</v>
      </c>
      <c r="F16162" t="s">
        <v>7</v>
      </c>
      <c r="K16162">
        <v>989</v>
      </c>
      <c r="P16162">
        <v>989</v>
      </c>
    </row>
    <row r="16163" spans="1:16" x14ac:dyDescent="0.25">
      <c r="A16163">
        <v>1</v>
      </c>
      <c r="B16163">
        <v>9110112</v>
      </c>
      <c r="C16163">
        <v>3</v>
      </c>
      <c r="D16163">
        <v>6</v>
      </c>
      <c r="E16163">
        <v>2</v>
      </c>
      <c r="F16163" t="s">
        <v>7</v>
      </c>
      <c r="K16163">
        <v>945</v>
      </c>
      <c r="P16163">
        <v>945</v>
      </c>
    </row>
    <row r="16164" spans="1:16" x14ac:dyDescent="0.25">
      <c r="A16164">
        <v>1</v>
      </c>
      <c r="B16164">
        <v>9110112</v>
      </c>
      <c r="C16164">
        <v>3</v>
      </c>
      <c r="D16164">
        <v>7</v>
      </c>
      <c r="E16164">
        <v>2</v>
      </c>
      <c r="F16164" t="s">
        <v>7</v>
      </c>
      <c r="K16164">
        <v>63</v>
      </c>
      <c r="P16164">
        <v>63</v>
      </c>
    </row>
    <row r="16165" spans="1:16" x14ac:dyDescent="0.25">
      <c r="A16165">
        <v>1</v>
      </c>
      <c r="B16165">
        <v>9110113</v>
      </c>
      <c r="C16165">
        <v>3</v>
      </c>
      <c r="D16165">
        <v>1</v>
      </c>
      <c r="E16165">
        <v>2</v>
      </c>
      <c r="F16165" t="s">
        <v>7</v>
      </c>
      <c r="K16165">
        <v>0</v>
      </c>
      <c r="P16165">
        <v>0</v>
      </c>
    </row>
    <row r="16166" spans="1:16" x14ac:dyDescent="0.25">
      <c r="A16166">
        <v>1</v>
      </c>
      <c r="B16166">
        <v>9110113</v>
      </c>
      <c r="C16166">
        <v>3</v>
      </c>
      <c r="D16166">
        <v>2</v>
      </c>
      <c r="E16166">
        <v>2</v>
      </c>
      <c r="F16166" t="s">
        <v>7</v>
      </c>
      <c r="K16166">
        <v>0</v>
      </c>
      <c r="P16166">
        <v>0</v>
      </c>
    </row>
    <row r="16167" spans="1:16" x14ac:dyDescent="0.25">
      <c r="A16167">
        <v>1</v>
      </c>
      <c r="B16167">
        <v>9110113</v>
      </c>
      <c r="C16167">
        <v>3</v>
      </c>
      <c r="D16167">
        <v>3</v>
      </c>
      <c r="E16167">
        <v>2</v>
      </c>
      <c r="F16167" t="s">
        <v>7</v>
      </c>
      <c r="K16167">
        <v>724</v>
      </c>
      <c r="P16167">
        <v>724</v>
      </c>
    </row>
    <row r="16168" spans="1:16" x14ac:dyDescent="0.25">
      <c r="A16168">
        <v>1</v>
      </c>
      <c r="B16168">
        <v>9110113</v>
      </c>
      <c r="C16168">
        <v>3</v>
      </c>
      <c r="D16168">
        <v>4</v>
      </c>
      <c r="E16168">
        <v>2</v>
      </c>
      <c r="F16168" t="s">
        <v>7</v>
      </c>
      <c r="K16168">
        <v>0</v>
      </c>
      <c r="P16168">
        <v>0</v>
      </c>
    </row>
    <row r="16169" spans="1:16" x14ac:dyDescent="0.25">
      <c r="A16169">
        <v>1</v>
      </c>
      <c r="B16169">
        <v>9110113</v>
      </c>
      <c r="C16169">
        <v>3</v>
      </c>
      <c r="D16169">
        <v>5</v>
      </c>
      <c r="E16169">
        <v>2</v>
      </c>
      <c r="F16169" t="s">
        <v>7</v>
      </c>
      <c r="K16169">
        <v>1104</v>
      </c>
      <c r="P16169">
        <v>1104</v>
      </c>
    </row>
    <row r="16170" spans="1:16" x14ac:dyDescent="0.25">
      <c r="A16170">
        <v>1</v>
      </c>
      <c r="B16170">
        <v>9110113</v>
      </c>
      <c r="C16170">
        <v>3</v>
      </c>
      <c r="D16170">
        <v>6</v>
      </c>
      <c r="E16170">
        <v>2</v>
      </c>
      <c r="F16170" t="s">
        <v>7</v>
      </c>
      <c r="K16170">
        <v>1531</v>
      </c>
      <c r="P16170">
        <v>1531</v>
      </c>
    </row>
    <row r="16171" spans="1:16" x14ac:dyDescent="0.25">
      <c r="A16171">
        <v>1</v>
      </c>
      <c r="B16171">
        <v>9110113</v>
      </c>
      <c r="C16171">
        <v>3</v>
      </c>
      <c r="D16171">
        <v>7</v>
      </c>
      <c r="E16171">
        <v>2</v>
      </c>
      <c r="F16171" t="s">
        <v>7</v>
      </c>
      <c r="K16171">
        <v>196</v>
      </c>
      <c r="P16171">
        <v>196</v>
      </c>
    </row>
    <row r="16172" spans="1:16" x14ac:dyDescent="0.25">
      <c r="A16172">
        <v>1</v>
      </c>
      <c r="B16172">
        <v>9110201</v>
      </c>
      <c r="C16172">
        <v>3</v>
      </c>
      <c r="D16172">
        <v>1</v>
      </c>
      <c r="E16172">
        <v>2</v>
      </c>
      <c r="F16172" t="s">
        <v>7</v>
      </c>
      <c r="K16172">
        <v>913</v>
      </c>
      <c r="P16172">
        <v>913</v>
      </c>
    </row>
    <row r="16173" spans="1:16" x14ac:dyDescent="0.25">
      <c r="A16173">
        <v>1</v>
      </c>
      <c r="B16173">
        <v>9110201</v>
      </c>
      <c r="C16173">
        <v>3</v>
      </c>
      <c r="D16173">
        <v>2</v>
      </c>
      <c r="E16173">
        <v>2</v>
      </c>
      <c r="F16173" t="s">
        <v>7</v>
      </c>
      <c r="K16173">
        <v>279</v>
      </c>
      <c r="P16173">
        <v>279</v>
      </c>
    </row>
    <row r="16174" spans="1:16" x14ac:dyDescent="0.25">
      <c r="A16174">
        <v>1</v>
      </c>
      <c r="B16174">
        <v>9110201</v>
      </c>
      <c r="C16174">
        <v>3</v>
      </c>
      <c r="D16174">
        <v>3</v>
      </c>
      <c r="E16174">
        <v>2</v>
      </c>
      <c r="F16174" t="s">
        <v>7</v>
      </c>
      <c r="K16174">
        <v>0</v>
      </c>
      <c r="P16174">
        <v>0</v>
      </c>
    </row>
    <row r="16175" spans="1:16" x14ac:dyDescent="0.25">
      <c r="A16175">
        <v>1</v>
      </c>
      <c r="B16175">
        <v>9110201</v>
      </c>
      <c r="C16175">
        <v>3</v>
      </c>
      <c r="D16175">
        <v>4</v>
      </c>
      <c r="E16175">
        <v>2</v>
      </c>
      <c r="F16175" t="s">
        <v>7</v>
      </c>
      <c r="K16175">
        <v>620</v>
      </c>
      <c r="P16175">
        <v>620</v>
      </c>
    </row>
    <row r="16176" spans="1:16" x14ac:dyDescent="0.25">
      <c r="A16176">
        <v>1</v>
      </c>
      <c r="B16176">
        <v>9110201</v>
      </c>
      <c r="C16176">
        <v>3</v>
      </c>
      <c r="D16176">
        <v>5</v>
      </c>
      <c r="E16176">
        <v>2</v>
      </c>
      <c r="F16176" t="s">
        <v>7</v>
      </c>
      <c r="K16176">
        <v>0</v>
      </c>
      <c r="P16176">
        <v>0</v>
      </c>
    </row>
    <row r="16177" spans="1:16" x14ac:dyDescent="0.25">
      <c r="A16177">
        <v>1</v>
      </c>
      <c r="B16177">
        <v>9110201</v>
      </c>
      <c r="C16177">
        <v>3</v>
      </c>
      <c r="D16177">
        <v>6</v>
      </c>
      <c r="E16177">
        <v>2</v>
      </c>
      <c r="F16177" t="s">
        <v>7</v>
      </c>
      <c r="K16177">
        <v>70</v>
      </c>
      <c r="P16177">
        <v>70</v>
      </c>
    </row>
    <row r="16178" spans="1:16" x14ac:dyDescent="0.25">
      <c r="A16178">
        <v>1</v>
      </c>
      <c r="B16178">
        <v>9110201</v>
      </c>
      <c r="C16178">
        <v>3</v>
      </c>
      <c r="D16178">
        <v>7</v>
      </c>
      <c r="E16178">
        <v>2</v>
      </c>
      <c r="F16178" t="s">
        <v>7</v>
      </c>
      <c r="K16178">
        <v>9</v>
      </c>
      <c r="P16178">
        <v>9</v>
      </c>
    </row>
    <row r="16179" spans="1:16" x14ac:dyDescent="0.25">
      <c r="A16179">
        <v>1</v>
      </c>
      <c r="B16179">
        <v>9110202</v>
      </c>
      <c r="C16179">
        <v>3</v>
      </c>
      <c r="D16179">
        <v>1</v>
      </c>
      <c r="E16179">
        <v>2</v>
      </c>
      <c r="F16179" t="s">
        <v>7</v>
      </c>
      <c r="K16179">
        <v>0</v>
      </c>
      <c r="P16179">
        <v>0</v>
      </c>
    </row>
    <row r="16180" spans="1:16" x14ac:dyDescent="0.25">
      <c r="A16180">
        <v>1</v>
      </c>
      <c r="B16180">
        <v>9110202</v>
      </c>
      <c r="C16180">
        <v>3</v>
      </c>
      <c r="D16180">
        <v>2</v>
      </c>
      <c r="E16180">
        <v>2</v>
      </c>
      <c r="F16180" t="s">
        <v>7</v>
      </c>
      <c r="K16180">
        <v>203</v>
      </c>
      <c r="P16180">
        <v>203</v>
      </c>
    </row>
    <row r="16181" spans="1:16" x14ac:dyDescent="0.25">
      <c r="A16181">
        <v>1</v>
      </c>
      <c r="B16181">
        <v>9110202</v>
      </c>
      <c r="C16181">
        <v>3</v>
      </c>
      <c r="D16181">
        <v>3</v>
      </c>
      <c r="E16181">
        <v>2</v>
      </c>
      <c r="F16181" t="s">
        <v>7</v>
      </c>
      <c r="K16181">
        <v>465</v>
      </c>
      <c r="P16181">
        <v>465</v>
      </c>
    </row>
    <row r="16182" spans="1:16" x14ac:dyDescent="0.25">
      <c r="A16182">
        <v>1</v>
      </c>
      <c r="B16182">
        <v>9110202</v>
      </c>
      <c r="C16182">
        <v>3</v>
      </c>
      <c r="D16182">
        <v>4</v>
      </c>
      <c r="E16182">
        <v>2</v>
      </c>
      <c r="F16182" t="s">
        <v>7</v>
      </c>
      <c r="K16182">
        <v>293</v>
      </c>
      <c r="P16182">
        <v>293</v>
      </c>
    </row>
    <row r="16183" spans="1:16" x14ac:dyDescent="0.25">
      <c r="A16183">
        <v>1</v>
      </c>
      <c r="B16183">
        <v>9110202</v>
      </c>
      <c r="C16183">
        <v>3</v>
      </c>
      <c r="D16183">
        <v>5</v>
      </c>
      <c r="E16183">
        <v>2</v>
      </c>
      <c r="F16183" t="s">
        <v>7</v>
      </c>
      <c r="K16183">
        <v>1365</v>
      </c>
      <c r="P16183">
        <v>1365</v>
      </c>
    </row>
    <row r="16184" spans="1:16" x14ac:dyDescent="0.25">
      <c r="A16184">
        <v>1</v>
      </c>
      <c r="B16184">
        <v>9110202</v>
      </c>
      <c r="C16184">
        <v>3</v>
      </c>
      <c r="D16184">
        <v>6</v>
      </c>
      <c r="E16184">
        <v>2</v>
      </c>
      <c r="F16184" t="s">
        <v>7</v>
      </c>
      <c r="K16184">
        <v>1439</v>
      </c>
      <c r="P16184">
        <v>1439</v>
      </c>
    </row>
    <row r="16185" spans="1:16" x14ac:dyDescent="0.25">
      <c r="A16185">
        <v>1</v>
      </c>
      <c r="B16185">
        <v>9110202</v>
      </c>
      <c r="C16185">
        <v>3</v>
      </c>
      <c r="D16185">
        <v>7</v>
      </c>
      <c r="E16185">
        <v>2</v>
      </c>
      <c r="F16185" t="s">
        <v>7</v>
      </c>
      <c r="K16185">
        <v>141</v>
      </c>
      <c r="P16185">
        <v>141</v>
      </c>
    </row>
    <row r="16186" spans="1:16" x14ac:dyDescent="0.25">
      <c r="A16186">
        <v>1</v>
      </c>
      <c r="B16186">
        <v>9110203</v>
      </c>
      <c r="C16186">
        <v>3</v>
      </c>
      <c r="D16186">
        <v>1</v>
      </c>
      <c r="E16186">
        <v>2</v>
      </c>
      <c r="F16186" t="s">
        <v>7</v>
      </c>
      <c r="K16186">
        <v>0</v>
      </c>
      <c r="P16186">
        <v>0</v>
      </c>
    </row>
    <row r="16187" spans="1:16" x14ac:dyDescent="0.25">
      <c r="A16187">
        <v>1</v>
      </c>
      <c r="B16187">
        <v>9110203</v>
      </c>
      <c r="C16187">
        <v>3</v>
      </c>
      <c r="D16187">
        <v>2</v>
      </c>
      <c r="E16187">
        <v>2</v>
      </c>
      <c r="F16187" t="s">
        <v>7</v>
      </c>
      <c r="K16187">
        <v>0</v>
      </c>
      <c r="P16187">
        <v>0</v>
      </c>
    </row>
    <row r="16188" spans="1:16" x14ac:dyDescent="0.25">
      <c r="A16188">
        <v>1</v>
      </c>
      <c r="B16188">
        <v>9110203</v>
      </c>
      <c r="C16188">
        <v>3</v>
      </c>
      <c r="D16188">
        <v>3</v>
      </c>
      <c r="E16188">
        <v>2</v>
      </c>
      <c r="F16188" t="s">
        <v>7</v>
      </c>
      <c r="K16188">
        <v>288</v>
      </c>
      <c r="P16188">
        <v>288</v>
      </c>
    </row>
    <row r="16189" spans="1:16" x14ac:dyDescent="0.25">
      <c r="A16189">
        <v>1</v>
      </c>
      <c r="B16189">
        <v>9110203</v>
      </c>
      <c r="C16189">
        <v>3</v>
      </c>
      <c r="D16189">
        <v>4</v>
      </c>
      <c r="E16189">
        <v>2</v>
      </c>
      <c r="F16189" t="s">
        <v>7</v>
      </c>
      <c r="K16189">
        <v>0</v>
      </c>
      <c r="P16189">
        <v>0</v>
      </c>
    </row>
    <row r="16190" spans="1:16" x14ac:dyDescent="0.25">
      <c r="A16190">
        <v>1</v>
      </c>
      <c r="B16190">
        <v>9110203</v>
      </c>
      <c r="C16190">
        <v>3</v>
      </c>
      <c r="D16190">
        <v>5</v>
      </c>
      <c r="E16190">
        <v>2</v>
      </c>
      <c r="F16190" t="s">
        <v>7</v>
      </c>
      <c r="K16190">
        <v>824</v>
      </c>
      <c r="P16190">
        <v>824</v>
      </c>
    </row>
    <row r="16191" spans="1:16" x14ac:dyDescent="0.25">
      <c r="A16191">
        <v>1</v>
      </c>
      <c r="B16191">
        <v>9110203</v>
      </c>
      <c r="C16191">
        <v>3</v>
      </c>
      <c r="D16191">
        <v>6</v>
      </c>
      <c r="E16191">
        <v>2</v>
      </c>
      <c r="F16191" t="s">
        <v>7</v>
      </c>
      <c r="K16191">
        <v>1916</v>
      </c>
      <c r="P16191">
        <v>1916</v>
      </c>
    </row>
    <row r="16192" spans="1:16" x14ac:dyDescent="0.25">
      <c r="A16192">
        <v>1</v>
      </c>
      <c r="B16192">
        <v>9110203</v>
      </c>
      <c r="C16192">
        <v>3</v>
      </c>
      <c r="D16192">
        <v>7</v>
      </c>
      <c r="E16192">
        <v>2</v>
      </c>
      <c r="F16192" t="s">
        <v>7</v>
      </c>
      <c r="K16192">
        <v>333</v>
      </c>
      <c r="P16192">
        <v>333</v>
      </c>
    </row>
    <row r="16193" spans="1:16" x14ac:dyDescent="0.25">
      <c r="A16193">
        <v>1</v>
      </c>
      <c r="B16193">
        <v>9110204</v>
      </c>
      <c r="C16193">
        <v>3</v>
      </c>
      <c r="D16193">
        <v>1</v>
      </c>
      <c r="E16193">
        <v>2</v>
      </c>
      <c r="F16193" t="s">
        <v>7</v>
      </c>
      <c r="K16193">
        <v>0</v>
      </c>
      <c r="P16193">
        <v>0</v>
      </c>
    </row>
    <row r="16194" spans="1:16" x14ac:dyDescent="0.25">
      <c r="A16194">
        <v>1</v>
      </c>
      <c r="B16194">
        <v>9110204</v>
      </c>
      <c r="C16194">
        <v>3</v>
      </c>
      <c r="D16194">
        <v>2</v>
      </c>
      <c r="E16194">
        <v>2</v>
      </c>
      <c r="F16194" t="s">
        <v>7</v>
      </c>
      <c r="K16194">
        <v>0</v>
      </c>
      <c r="P16194">
        <v>0</v>
      </c>
    </row>
    <row r="16195" spans="1:16" x14ac:dyDescent="0.25">
      <c r="A16195">
        <v>1</v>
      </c>
      <c r="B16195">
        <v>9110204</v>
      </c>
      <c r="C16195">
        <v>3</v>
      </c>
      <c r="D16195">
        <v>3</v>
      </c>
      <c r="E16195">
        <v>2</v>
      </c>
      <c r="F16195" t="s">
        <v>7</v>
      </c>
      <c r="K16195">
        <v>276</v>
      </c>
      <c r="P16195">
        <v>276</v>
      </c>
    </row>
    <row r="16196" spans="1:16" x14ac:dyDescent="0.25">
      <c r="A16196">
        <v>1</v>
      </c>
      <c r="B16196">
        <v>9110204</v>
      </c>
      <c r="C16196">
        <v>3</v>
      </c>
      <c r="D16196">
        <v>4</v>
      </c>
      <c r="E16196">
        <v>2</v>
      </c>
      <c r="F16196" t="s">
        <v>7</v>
      </c>
      <c r="K16196">
        <v>0</v>
      </c>
      <c r="P16196">
        <v>0</v>
      </c>
    </row>
    <row r="16197" spans="1:16" x14ac:dyDescent="0.25">
      <c r="A16197">
        <v>1</v>
      </c>
      <c r="B16197">
        <v>9110204</v>
      </c>
      <c r="C16197">
        <v>3</v>
      </c>
      <c r="D16197">
        <v>5</v>
      </c>
      <c r="E16197">
        <v>2</v>
      </c>
      <c r="F16197" t="s">
        <v>7</v>
      </c>
      <c r="K16197">
        <v>493</v>
      </c>
      <c r="P16197">
        <v>493</v>
      </c>
    </row>
    <row r="16198" spans="1:16" x14ac:dyDescent="0.25">
      <c r="A16198">
        <v>1</v>
      </c>
      <c r="B16198">
        <v>9110204</v>
      </c>
      <c r="C16198">
        <v>3</v>
      </c>
      <c r="D16198">
        <v>6</v>
      </c>
      <c r="E16198">
        <v>2</v>
      </c>
      <c r="F16198" t="s">
        <v>7</v>
      </c>
      <c r="K16198">
        <v>1345</v>
      </c>
      <c r="P16198">
        <v>1345</v>
      </c>
    </row>
    <row r="16199" spans="1:16" x14ac:dyDescent="0.25">
      <c r="A16199">
        <v>1</v>
      </c>
      <c r="B16199">
        <v>9110204</v>
      </c>
      <c r="C16199">
        <v>3</v>
      </c>
      <c r="D16199">
        <v>7</v>
      </c>
      <c r="E16199">
        <v>2</v>
      </c>
      <c r="F16199" t="s">
        <v>7</v>
      </c>
      <c r="K16199">
        <v>136</v>
      </c>
      <c r="P16199">
        <v>136</v>
      </c>
    </row>
    <row r="16200" spans="1:16" x14ac:dyDescent="0.25">
      <c r="A16200">
        <v>1</v>
      </c>
      <c r="B16200">
        <v>9110205</v>
      </c>
      <c r="C16200">
        <v>3</v>
      </c>
      <c r="D16200">
        <v>1</v>
      </c>
      <c r="E16200">
        <v>2</v>
      </c>
      <c r="F16200" t="s">
        <v>7</v>
      </c>
      <c r="K16200">
        <v>185</v>
      </c>
      <c r="P16200">
        <v>185</v>
      </c>
    </row>
    <row r="16201" spans="1:16" x14ac:dyDescent="0.25">
      <c r="A16201">
        <v>1</v>
      </c>
      <c r="B16201">
        <v>9110205</v>
      </c>
      <c r="C16201">
        <v>3</v>
      </c>
      <c r="D16201">
        <v>2</v>
      </c>
      <c r="E16201">
        <v>2</v>
      </c>
      <c r="F16201" t="s">
        <v>7</v>
      </c>
      <c r="K16201">
        <v>0</v>
      </c>
      <c r="P16201">
        <v>0</v>
      </c>
    </row>
    <row r="16202" spans="1:16" x14ac:dyDescent="0.25">
      <c r="A16202">
        <v>1</v>
      </c>
      <c r="B16202">
        <v>9110205</v>
      </c>
      <c r="C16202">
        <v>3</v>
      </c>
      <c r="D16202">
        <v>3</v>
      </c>
      <c r="E16202">
        <v>2</v>
      </c>
      <c r="F16202" t="s">
        <v>7</v>
      </c>
      <c r="K16202">
        <v>660</v>
      </c>
      <c r="P16202">
        <v>660</v>
      </c>
    </row>
    <row r="16203" spans="1:16" x14ac:dyDescent="0.25">
      <c r="A16203">
        <v>1</v>
      </c>
      <c r="B16203">
        <v>9110205</v>
      </c>
      <c r="C16203">
        <v>3</v>
      </c>
      <c r="D16203">
        <v>4</v>
      </c>
      <c r="E16203">
        <v>2</v>
      </c>
      <c r="F16203" t="s">
        <v>7</v>
      </c>
      <c r="K16203">
        <v>656</v>
      </c>
      <c r="P16203">
        <v>656</v>
      </c>
    </row>
    <row r="16204" spans="1:16" x14ac:dyDescent="0.25">
      <c r="A16204">
        <v>1</v>
      </c>
      <c r="B16204">
        <v>9110205</v>
      </c>
      <c r="C16204">
        <v>3</v>
      </c>
      <c r="D16204">
        <v>5</v>
      </c>
      <c r="E16204">
        <v>2</v>
      </c>
      <c r="F16204" t="s">
        <v>7</v>
      </c>
      <c r="K16204">
        <v>1711</v>
      </c>
      <c r="P16204">
        <v>1711</v>
      </c>
    </row>
    <row r="16205" spans="1:16" x14ac:dyDescent="0.25">
      <c r="A16205">
        <v>1</v>
      </c>
      <c r="B16205">
        <v>9110205</v>
      </c>
      <c r="C16205">
        <v>3</v>
      </c>
      <c r="D16205">
        <v>6</v>
      </c>
      <c r="E16205">
        <v>2</v>
      </c>
      <c r="F16205" t="s">
        <v>7</v>
      </c>
      <c r="K16205">
        <v>1306</v>
      </c>
      <c r="P16205">
        <v>1306</v>
      </c>
    </row>
    <row r="16206" spans="1:16" x14ac:dyDescent="0.25">
      <c r="A16206">
        <v>1</v>
      </c>
      <c r="B16206">
        <v>9110205</v>
      </c>
      <c r="C16206">
        <v>3</v>
      </c>
      <c r="D16206">
        <v>7</v>
      </c>
      <c r="E16206">
        <v>2</v>
      </c>
      <c r="F16206" t="s">
        <v>7</v>
      </c>
      <c r="K16206">
        <v>143</v>
      </c>
      <c r="P16206">
        <v>143</v>
      </c>
    </row>
    <row r="16207" spans="1:16" x14ac:dyDescent="0.25">
      <c r="A16207">
        <v>1</v>
      </c>
      <c r="B16207">
        <v>9110301</v>
      </c>
      <c r="C16207">
        <v>3</v>
      </c>
      <c r="D16207">
        <v>1</v>
      </c>
      <c r="E16207">
        <v>2</v>
      </c>
      <c r="F16207" t="s">
        <v>7</v>
      </c>
      <c r="K16207">
        <v>21</v>
      </c>
      <c r="P16207">
        <v>21</v>
      </c>
    </row>
    <row r="16208" spans="1:16" x14ac:dyDescent="0.25">
      <c r="A16208">
        <v>1</v>
      </c>
      <c r="B16208">
        <v>9110301</v>
      </c>
      <c r="C16208">
        <v>3</v>
      </c>
      <c r="D16208">
        <v>2</v>
      </c>
      <c r="E16208">
        <v>2</v>
      </c>
      <c r="F16208" t="s">
        <v>7</v>
      </c>
      <c r="K16208">
        <v>593</v>
      </c>
      <c r="P16208">
        <v>593</v>
      </c>
    </row>
    <row r="16209" spans="1:16" x14ac:dyDescent="0.25">
      <c r="A16209">
        <v>1</v>
      </c>
      <c r="B16209">
        <v>9110301</v>
      </c>
      <c r="C16209">
        <v>3</v>
      </c>
      <c r="D16209">
        <v>3</v>
      </c>
      <c r="E16209">
        <v>2</v>
      </c>
      <c r="F16209" t="s">
        <v>7</v>
      </c>
      <c r="K16209">
        <v>0</v>
      </c>
      <c r="P16209">
        <v>0</v>
      </c>
    </row>
    <row r="16210" spans="1:16" x14ac:dyDescent="0.25">
      <c r="A16210">
        <v>1</v>
      </c>
      <c r="B16210">
        <v>9110301</v>
      </c>
      <c r="C16210">
        <v>3</v>
      </c>
      <c r="D16210">
        <v>4</v>
      </c>
      <c r="E16210">
        <v>2</v>
      </c>
      <c r="F16210" t="s">
        <v>7</v>
      </c>
      <c r="K16210">
        <v>316</v>
      </c>
      <c r="P16210">
        <v>316</v>
      </c>
    </row>
    <row r="16211" spans="1:16" x14ac:dyDescent="0.25">
      <c r="A16211">
        <v>1</v>
      </c>
      <c r="B16211">
        <v>9110301</v>
      </c>
      <c r="C16211">
        <v>3</v>
      </c>
      <c r="D16211">
        <v>5</v>
      </c>
      <c r="E16211">
        <v>2</v>
      </c>
      <c r="F16211" t="s">
        <v>7</v>
      </c>
      <c r="K16211">
        <v>0</v>
      </c>
      <c r="P16211">
        <v>0</v>
      </c>
    </row>
    <row r="16212" spans="1:16" x14ac:dyDescent="0.25">
      <c r="A16212">
        <v>1</v>
      </c>
      <c r="B16212">
        <v>9110301</v>
      </c>
      <c r="C16212">
        <v>3</v>
      </c>
      <c r="D16212">
        <v>6</v>
      </c>
      <c r="E16212">
        <v>2</v>
      </c>
      <c r="F16212" t="s">
        <v>7</v>
      </c>
      <c r="K16212">
        <v>7</v>
      </c>
      <c r="P16212">
        <v>7</v>
      </c>
    </row>
    <row r="16213" spans="1:16" x14ac:dyDescent="0.25">
      <c r="A16213">
        <v>1</v>
      </c>
      <c r="B16213">
        <v>9110301</v>
      </c>
      <c r="C16213">
        <v>3</v>
      </c>
      <c r="D16213">
        <v>7</v>
      </c>
      <c r="E16213">
        <v>2</v>
      </c>
      <c r="F16213" t="s">
        <v>7</v>
      </c>
      <c r="K16213">
        <v>2</v>
      </c>
      <c r="P16213">
        <v>2</v>
      </c>
    </row>
    <row r="16214" spans="1:16" x14ac:dyDescent="0.25">
      <c r="A16214">
        <v>1</v>
      </c>
      <c r="B16214">
        <v>9110302</v>
      </c>
      <c r="C16214">
        <v>3</v>
      </c>
      <c r="D16214">
        <v>1</v>
      </c>
      <c r="E16214">
        <v>2</v>
      </c>
      <c r="F16214" t="s">
        <v>7</v>
      </c>
      <c r="K16214">
        <v>838</v>
      </c>
      <c r="P16214">
        <v>838</v>
      </c>
    </row>
    <row r="16215" spans="1:16" x14ac:dyDescent="0.25">
      <c r="A16215">
        <v>1</v>
      </c>
      <c r="B16215">
        <v>9110302</v>
      </c>
      <c r="C16215">
        <v>3</v>
      </c>
      <c r="D16215">
        <v>2</v>
      </c>
      <c r="E16215">
        <v>2</v>
      </c>
      <c r="F16215" t="s">
        <v>7</v>
      </c>
      <c r="K16215">
        <v>0</v>
      </c>
      <c r="P16215">
        <v>0</v>
      </c>
    </row>
    <row r="16216" spans="1:16" x14ac:dyDescent="0.25">
      <c r="A16216">
        <v>1</v>
      </c>
      <c r="B16216">
        <v>9110302</v>
      </c>
      <c r="C16216">
        <v>3</v>
      </c>
      <c r="D16216">
        <v>3</v>
      </c>
      <c r="E16216">
        <v>2</v>
      </c>
      <c r="F16216" t="s">
        <v>7</v>
      </c>
      <c r="K16216">
        <v>0</v>
      </c>
      <c r="P16216">
        <v>0</v>
      </c>
    </row>
    <row r="16217" spans="1:16" x14ac:dyDescent="0.25">
      <c r="A16217">
        <v>1</v>
      </c>
      <c r="B16217">
        <v>9110302</v>
      </c>
      <c r="C16217">
        <v>3</v>
      </c>
      <c r="D16217">
        <v>4</v>
      </c>
      <c r="E16217">
        <v>2</v>
      </c>
      <c r="F16217" t="s">
        <v>7</v>
      </c>
      <c r="K16217">
        <v>605</v>
      </c>
      <c r="P16217">
        <v>605</v>
      </c>
    </row>
    <row r="16218" spans="1:16" x14ac:dyDescent="0.25">
      <c r="A16218">
        <v>1</v>
      </c>
      <c r="B16218">
        <v>9110302</v>
      </c>
      <c r="C16218">
        <v>3</v>
      </c>
      <c r="D16218">
        <v>5</v>
      </c>
      <c r="E16218">
        <v>2</v>
      </c>
      <c r="F16218" t="s">
        <v>7</v>
      </c>
      <c r="K16218">
        <v>0</v>
      </c>
      <c r="P16218">
        <v>0</v>
      </c>
    </row>
    <row r="16219" spans="1:16" x14ac:dyDescent="0.25">
      <c r="A16219">
        <v>1</v>
      </c>
      <c r="B16219">
        <v>9110302</v>
      </c>
      <c r="C16219">
        <v>3</v>
      </c>
      <c r="D16219">
        <v>6</v>
      </c>
      <c r="E16219">
        <v>2</v>
      </c>
      <c r="F16219" t="s">
        <v>7</v>
      </c>
      <c r="K16219">
        <v>89</v>
      </c>
      <c r="P16219">
        <v>89</v>
      </c>
    </row>
    <row r="16220" spans="1:16" x14ac:dyDescent="0.25">
      <c r="A16220">
        <v>1</v>
      </c>
      <c r="B16220">
        <v>9110302</v>
      </c>
      <c r="C16220">
        <v>3</v>
      </c>
      <c r="D16220">
        <v>7</v>
      </c>
      <c r="E16220">
        <v>2</v>
      </c>
      <c r="F16220" t="s">
        <v>7</v>
      </c>
      <c r="K16220">
        <v>6</v>
      </c>
      <c r="P16220">
        <v>6</v>
      </c>
    </row>
    <row r="16221" spans="1:16" x14ac:dyDescent="0.25">
      <c r="A16221">
        <v>1</v>
      </c>
      <c r="B16221">
        <v>9110303</v>
      </c>
      <c r="C16221">
        <v>3</v>
      </c>
      <c r="D16221">
        <v>1</v>
      </c>
      <c r="E16221">
        <v>2</v>
      </c>
      <c r="F16221" t="s">
        <v>7</v>
      </c>
      <c r="K16221">
        <v>0</v>
      </c>
      <c r="P16221">
        <v>0</v>
      </c>
    </row>
    <row r="16222" spans="1:16" x14ac:dyDescent="0.25">
      <c r="A16222">
        <v>1</v>
      </c>
      <c r="B16222">
        <v>9110303</v>
      </c>
      <c r="C16222">
        <v>3</v>
      </c>
      <c r="D16222">
        <v>2</v>
      </c>
      <c r="E16222">
        <v>2</v>
      </c>
      <c r="F16222" t="s">
        <v>7</v>
      </c>
      <c r="K16222">
        <v>473</v>
      </c>
      <c r="P16222">
        <v>473</v>
      </c>
    </row>
    <row r="16223" spans="1:16" x14ac:dyDescent="0.25">
      <c r="A16223">
        <v>1</v>
      </c>
      <c r="B16223">
        <v>9110303</v>
      </c>
      <c r="C16223">
        <v>3</v>
      </c>
      <c r="D16223">
        <v>3</v>
      </c>
      <c r="E16223">
        <v>2</v>
      </c>
      <c r="F16223" t="s">
        <v>7</v>
      </c>
      <c r="K16223">
        <v>0</v>
      </c>
      <c r="P16223">
        <v>0</v>
      </c>
    </row>
    <row r="16224" spans="1:16" x14ac:dyDescent="0.25">
      <c r="A16224">
        <v>1</v>
      </c>
      <c r="B16224">
        <v>9110303</v>
      </c>
      <c r="C16224">
        <v>3</v>
      </c>
      <c r="D16224">
        <v>4</v>
      </c>
      <c r="E16224">
        <v>2</v>
      </c>
      <c r="F16224" t="s">
        <v>7</v>
      </c>
      <c r="K16224">
        <v>379</v>
      </c>
      <c r="P16224">
        <v>379</v>
      </c>
    </row>
    <row r="16225" spans="1:16" x14ac:dyDescent="0.25">
      <c r="A16225">
        <v>1</v>
      </c>
      <c r="B16225">
        <v>9110303</v>
      </c>
      <c r="C16225">
        <v>3</v>
      </c>
      <c r="D16225">
        <v>5</v>
      </c>
      <c r="E16225">
        <v>2</v>
      </c>
      <c r="F16225" t="s">
        <v>7</v>
      </c>
      <c r="K16225">
        <v>0</v>
      </c>
      <c r="P16225">
        <v>0</v>
      </c>
    </row>
    <row r="16226" spans="1:16" x14ac:dyDescent="0.25">
      <c r="A16226">
        <v>1</v>
      </c>
      <c r="B16226">
        <v>9110303</v>
      </c>
      <c r="C16226">
        <v>3</v>
      </c>
      <c r="D16226">
        <v>6</v>
      </c>
      <c r="E16226">
        <v>2</v>
      </c>
      <c r="F16226" t="s">
        <v>7</v>
      </c>
      <c r="K16226">
        <v>50</v>
      </c>
      <c r="P16226">
        <v>50</v>
      </c>
    </row>
    <row r="16227" spans="1:16" x14ac:dyDescent="0.25">
      <c r="A16227">
        <v>1</v>
      </c>
      <c r="B16227">
        <v>9110303</v>
      </c>
      <c r="C16227">
        <v>3</v>
      </c>
      <c r="D16227">
        <v>7</v>
      </c>
      <c r="E16227">
        <v>2</v>
      </c>
      <c r="F16227" t="s">
        <v>7</v>
      </c>
      <c r="K16227">
        <v>2</v>
      </c>
      <c r="P16227">
        <v>2</v>
      </c>
    </row>
    <row r="16228" spans="1:16" x14ac:dyDescent="0.25">
      <c r="A16228">
        <v>1</v>
      </c>
      <c r="B16228">
        <v>9110304</v>
      </c>
      <c r="C16228">
        <v>3</v>
      </c>
      <c r="D16228">
        <v>1</v>
      </c>
      <c r="E16228">
        <v>2</v>
      </c>
      <c r="F16228" t="s">
        <v>7</v>
      </c>
      <c r="K16228">
        <v>1328</v>
      </c>
      <c r="P16228">
        <v>1328</v>
      </c>
    </row>
    <row r="16229" spans="1:16" x14ac:dyDescent="0.25">
      <c r="A16229">
        <v>1</v>
      </c>
      <c r="B16229">
        <v>9110304</v>
      </c>
      <c r="C16229">
        <v>3</v>
      </c>
      <c r="D16229">
        <v>2</v>
      </c>
      <c r="E16229">
        <v>2</v>
      </c>
      <c r="F16229" t="s">
        <v>7</v>
      </c>
      <c r="K16229">
        <v>401</v>
      </c>
      <c r="P16229">
        <v>401</v>
      </c>
    </row>
    <row r="16230" spans="1:16" x14ac:dyDescent="0.25">
      <c r="A16230">
        <v>1</v>
      </c>
      <c r="B16230">
        <v>9110304</v>
      </c>
      <c r="C16230">
        <v>3</v>
      </c>
      <c r="D16230">
        <v>3</v>
      </c>
      <c r="E16230">
        <v>2</v>
      </c>
      <c r="F16230" t="s">
        <v>7</v>
      </c>
      <c r="K16230">
        <v>0</v>
      </c>
      <c r="P16230">
        <v>0</v>
      </c>
    </row>
    <row r="16231" spans="1:16" x14ac:dyDescent="0.25">
      <c r="A16231">
        <v>1</v>
      </c>
      <c r="B16231">
        <v>9110304</v>
      </c>
      <c r="C16231">
        <v>3</v>
      </c>
      <c r="D16231">
        <v>4</v>
      </c>
      <c r="E16231">
        <v>2</v>
      </c>
      <c r="F16231" t="s">
        <v>7</v>
      </c>
      <c r="K16231">
        <v>413</v>
      </c>
      <c r="P16231">
        <v>413</v>
      </c>
    </row>
    <row r="16232" spans="1:16" x14ac:dyDescent="0.25">
      <c r="A16232">
        <v>1</v>
      </c>
      <c r="B16232">
        <v>9110304</v>
      </c>
      <c r="C16232">
        <v>3</v>
      </c>
      <c r="D16232">
        <v>5</v>
      </c>
      <c r="E16232">
        <v>2</v>
      </c>
      <c r="F16232" t="s">
        <v>7</v>
      </c>
      <c r="K16232">
        <v>0</v>
      </c>
      <c r="P16232">
        <v>0</v>
      </c>
    </row>
    <row r="16233" spans="1:16" x14ac:dyDescent="0.25">
      <c r="A16233">
        <v>1</v>
      </c>
      <c r="B16233">
        <v>9110304</v>
      </c>
      <c r="C16233">
        <v>3</v>
      </c>
      <c r="D16233">
        <v>6</v>
      </c>
      <c r="E16233">
        <v>2</v>
      </c>
      <c r="F16233" t="s">
        <v>7</v>
      </c>
      <c r="K16233">
        <v>30</v>
      </c>
      <c r="P16233">
        <v>30</v>
      </c>
    </row>
    <row r="16234" spans="1:16" x14ac:dyDescent="0.25">
      <c r="A16234">
        <v>1</v>
      </c>
      <c r="B16234">
        <v>9110304</v>
      </c>
      <c r="C16234">
        <v>3</v>
      </c>
      <c r="D16234">
        <v>7</v>
      </c>
      <c r="E16234">
        <v>2</v>
      </c>
      <c r="F16234" t="s">
        <v>7</v>
      </c>
      <c r="K16234">
        <v>0</v>
      </c>
      <c r="P16234">
        <v>0</v>
      </c>
    </row>
    <row r="16235" spans="1:16" x14ac:dyDescent="0.25">
      <c r="A16235">
        <v>1</v>
      </c>
      <c r="B16235">
        <v>9110305</v>
      </c>
      <c r="C16235">
        <v>3</v>
      </c>
      <c r="D16235">
        <v>1</v>
      </c>
      <c r="E16235">
        <v>2</v>
      </c>
      <c r="F16235" t="s">
        <v>7</v>
      </c>
      <c r="K16235">
        <v>2399</v>
      </c>
      <c r="P16235">
        <v>2399</v>
      </c>
    </row>
    <row r="16236" spans="1:16" x14ac:dyDescent="0.25">
      <c r="A16236">
        <v>1</v>
      </c>
      <c r="B16236">
        <v>9110305</v>
      </c>
      <c r="C16236">
        <v>3</v>
      </c>
      <c r="D16236">
        <v>2</v>
      </c>
      <c r="E16236">
        <v>2</v>
      </c>
      <c r="F16236" t="s">
        <v>7</v>
      </c>
      <c r="K16236">
        <v>326</v>
      </c>
      <c r="P16236">
        <v>326</v>
      </c>
    </row>
    <row r="16237" spans="1:16" x14ac:dyDescent="0.25">
      <c r="A16237">
        <v>1</v>
      </c>
      <c r="B16237">
        <v>9110305</v>
      </c>
      <c r="C16237">
        <v>3</v>
      </c>
      <c r="D16237">
        <v>3</v>
      </c>
      <c r="E16237">
        <v>2</v>
      </c>
      <c r="F16237" t="s">
        <v>7</v>
      </c>
      <c r="K16237">
        <v>0</v>
      </c>
      <c r="P16237">
        <v>0</v>
      </c>
    </row>
    <row r="16238" spans="1:16" x14ac:dyDescent="0.25">
      <c r="A16238">
        <v>1</v>
      </c>
      <c r="B16238">
        <v>9110305</v>
      </c>
      <c r="C16238">
        <v>3</v>
      </c>
      <c r="D16238">
        <v>4</v>
      </c>
      <c r="E16238">
        <v>2</v>
      </c>
      <c r="F16238" t="s">
        <v>7</v>
      </c>
      <c r="K16238">
        <v>310</v>
      </c>
      <c r="P16238">
        <v>310</v>
      </c>
    </row>
    <row r="16239" spans="1:16" x14ac:dyDescent="0.25">
      <c r="A16239">
        <v>1</v>
      </c>
      <c r="B16239">
        <v>9110305</v>
      </c>
      <c r="C16239">
        <v>3</v>
      </c>
      <c r="D16239">
        <v>5</v>
      </c>
      <c r="E16239">
        <v>2</v>
      </c>
      <c r="F16239" t="s">
        <v>7</v>
      </c>
      <c r="K16239">
        <v>0</v>
      </c>
      <c r="P16239">
        <v>0</v>
      </c>
    </row>
    <row r="16240" spans="1:16" x14ac:dyDescent="0.25">
      <c r="A16240">
        <v>1</v>
      </c>
      <c r="B16240">
        <v>9110305</v>
      </c>
      <c r="C16240">
        <v>3</v>
      </c>
      <c r="D16240">
        <v>6</v>
      </c>
      <c r="E16240">
        <v>2</v>
      </c>
      <c r="F16240" t="s">
        <v>7</v>
      </c>
      <c r="K16240">
        <v>13</v>
      </c>
      <c r="P16240">
        <v>13</v>
      </c>
    </row>
    <row r="16241" spans="1:16" x14ac:dyDescent="0.25">
      <c r="A16241">
        <v>1</v>
      </c>
      <c r="B16241">
        <v>9110305</v>
      </c>
      <c r="C16241">
        <v>3</v>
      </c>
      <c r="D16241">
        <v>7</v>
      </c>
      <c r="E16241">
        <v>2</v>
      </c>
      <c r="F16241" t="s">
        <v>7</v>
      </c>
      <c r="K16241">
        <v>6</v>
      </c>
      <c r="P16241">
        <v>6</v>
      </c>
    </row>
    <row r="16242" spans="1:16" x14ac:dyDescent="0.25">
      <c r="A16242">
        <v>1</v>
      </c>
      <c r="B16242">
        <v>9110306</v>
      </c>
      <c r="C16242">
        <v>3</v>
      </c>
      <c r="D16242">
        <v>1</v>
      </c>
      <c r="E16242">
        <v>2</v>
      </c>
      <c r="F16242" t="s">
        <v>7</v>
      </c>
      <c r="K16242">
        <v>0</v>
      </c>
      <c r="P16242">
        <v>0</v>
      </c>
    </row>
    <row r="16243" spans="1:16" x14ac:dyDescent="0.25">
      <c r="A16243">
        <v>1</v>
      </c>
      <c r="B16243">
        <v>9110306</v>
      </c>
      <c r="C16243">
        <v>3</v>
      </c>
      <c r="D16243">
        <v>2</v>
      </c>
      <c r="E16243">
        <v>2</v>
      </c>
      <c r="F16243" t="s">
        <v>7</v>
      </c>
      <c r="K16243">
        <v>450</v>
      </c>
      <c r="P16243">
        <v>450</v>
      </c>
    </row>
    <row r="16244" spans="1:16" x14ac:dyDescent="0.25">
      <c r="A16244">
        <v>1</v>
      </c>
      <c r="B16244">
        <v>9110306</v>
      </c>
      <c r="C16244">
        <v>3</v>
      </c>
      <c r="D16244">
        <v>3</v>
      </c>
      <c r="E16244">
        <v>2</v>
      </c>
      <c r="F16244" t="s">
        <v>7</v>
      </c>
      <c r="K16244">
        <v>0</v>
      </c>
      <c r="P16244">
        <v>0</v>
      </c>
    </row>
    <row r="16245" spans="1:16" x14ac:dyDescent="0.25">
      <c r="A16245">
        <v>1</v>
      </c>
      <c r="B16245">
        <v>9110306</v>
      </c>
      <c r="C16245">
        <v>3</v>
      </c>
      <c r="D16245">
        <v>4</v>
      </c>
      <c r="E16245">
        <v>2</v>
      </c>
      <c r="F16245" t="s">
        <v>7</v>
      </c>
      <c r="K16245">
        <v>578</v>
      </c>
      <c r="P16245">
        <v>578</v>
      </c>
    </row>
    <row r="16246" spans="1:16" x14ac:dyDescent="0.25">
      <c r="A16246">
        <v>1</v>
      </c>
      <c r="B16246">
        <v>9110306</v>
      </c>
      <c r="C16246">
        <v>3</v>
      </c>
      <c r="D16246">
        <v>5</v>
      </c>
      <c r="E16246">
        <v>2</v>
      </c>
      <c r="F16246" t="s">
        <v>7</v>
      </c>
      <c r="K16246">
        <v>52</v>
      </c>
      <c r="P16246">
        <v>52</v>
      </c>
    </row>
    <row r="16247" spans="1:16" x14ac:dyDescent="0.25">
      <c r="A16247">
        <v>1</v>
      </c>
      <c r="B16247">
        <v>9110306</v>
      </c>
      <c r="C16247">
        <v>3</v>
      </c>
      <c r="D16247">
        <v>6</v>
      </c>
      <c r="E16247">
        <v>2</v>
      </c>
      <c r="F16247" t="s">
        <v>7</v>
      </c>
      <c r="K16247">
        <v>113</v>
      </c>
      <c r="P16247">
        <v>113</v>
      </c>
    </row>
    <row r="16248" spans="1:16" x14ac:dyDescent="0.25">
      <c r="A16248">
        <v>1</v>
      </c>
      <c r="B16248">
        <v>9110306</v>
      </c>
      <c r="C16248">
        <v>3</v>
      </c>
      <c r="D16248">
        <v>7</v>
      </c>
      <c r="E16248">
        <v>2</v>
      </c>
      <c r="F16248" t="s">
        <v>7</v>
      </c>
      <c r="K16248">
        <v>15</v>
      </c>
      <c r="P16248">
        <v>15</v>
      </c>
    </row>
    <row r="16249" spans="1:16" x14ac:dyDescent="0.25">
      <c r="A16249">
        <v>1</v>
      </c>
      <c r="B16249">
        <v>9110307</v>
      </c>
      <c r="C16249">
        <v>3</v>
      </c>
      <c r="D16249">
        <v>1</v>
      </c>
      <c r="E16249">
        <v>2</v>
      </c>
      <c r="F16249" t="s">
        <v>7</v>
      </c>
      <c r="K16249">
        <v>0</v>
      </c>
      <c r="P16249">
        <v>0</v>
      </c>
    </row>
    <row r="16250" spans="1:16" x14ac:dyDescent="0.25">
      <c r="A16250">
        <v>1</v>
      </c>
      <c r="B16250">
        <v>9110307</v>
      </c>
      <c r="C16250">
        <v>3</v>
      </c>
      <c r="D16250">
        <v>2</v>
      </c>
      <c r="E16250">
        <v>2</v>
      </c>
      <c r="F16250" t="s">
        <v>7</v>
      </c>
      <c r="K16250">
        <v>295</v>
      </c>
      <c r="P16250">
        <v>295</v>
      </c>
    </row>
    <row r="16251" spans="1:16" x14ac:dyDescent="0.25">
      <c r="A16251">
        <v>1</v>
      </c>
      <c r="B16251">
        <v>9110307</v>
      </c>
      <c r="C16251">
        <v>3</v>
      </c>
      <c r="D16251">
        <v>3</v>
      </c>
      <c r="E16251">
        <v>2</v>
      </c>
      <c r="F16251" t="s">
        <v>7</v>
      </c>
      <c r="K16251">
        <v>0</v>
      </c>
      <c r="P16251">
        <v>0</v>
      </c>
    </row>
    <row r="16252" spans="1:16" x14ac:dyDescent="0.25">
      <c r="A16252">
        <v>1</v>
      </c>
      <c r="B16252">
        <v>9110307</v>
      </c>
      <c r="C16252">
        <v>3</v>
      </c>
      <c r="D16252">
        <v>4</v>
      </c>
      <c r="E16252">
        <v>2</v>
      </c>
      <c r="F16252" t="s">
        <v>7</v>
      </c>
      <c r="K16252">
        <v>410</v>
      </c>
      <c r="P16252">
        <v>410</v>
      </c>
    </row>
    <row r="16253" spans="1:16" x14ac:dyDescent="0.25">
      <c r="A16253">
        <v>1</v>
      </c>
      <c r="B16253">
        <v>9110307</v>
      </c>
      <c r="C16253">
        <v>3</v>
      </c>
      <c r="D16253">
        <v>5</v>
      </c>
      <c r="E16253">
        <v>2</v>
      </c>
      <c r="F16253" t="s">
        <v>7</v>
      </c>
      <c r="K16253">
        <v>0</v>
      </c>
      <c r="P16253">
        <v>0</v>
      </c>
    </row>
    <row r="16254" spans="1:16" x14ac:dyDescent="0.25">
      <c r="A16254">
        <v>1</v>
      </c>
      <c r="B16254">
        <v>9110307</v>
      </c>
      <c r="C16254">
        <v>3</v>
      </c>
      <c r="D16254">
        <v>6</v>
      </c>
      <c r="E16254">
        <v>2</v>
      </c>
      <c r="F16254" t="s">
        <v>7</v>
      </c>
      <c r="K16254">
        <v>117</v>
      </c>
      <c r="P16254">
        <v>117</v>
      </c>
    </row>
    <row r="16255" spans="1:16" x14ac:dyDescent="0.25">
      <c r="A16255">
        <v>1</v>
      </c>
      <c r="B16255">
        <v>9110307</v>
      </c>
      <c r="C16255">
        <v>3</v>
      </c>
      <c r="D16255">
        <v>7</v>
      </c>
      <c r="E16255">
        <v>2</v>
      </c>
      <c r="F16255" t="s">
        <v>7</v>
      </c>
      <c r="K16255">
        <v>11</v>
      </c>
      <c r="P16255">
        <v>11</v>
      </c>
    </row>
    <row r="16256" spans="1:16" x14ac:dyDescent="0.25">
      <c r="A16256">
        <v>1</v>
      </c>
      <c r="B16256">
        <v>9110308</v>
      </c>
      <c r="C16256">
        <v>3</v>
      </c>
      <c r="D16256">
        <v>1</v>
      </c>
      <c r="E16256">
        <v>2</v>
      </c>
      <c r="F16256" t="s">
        <v>7</v>
      </c>
      <c r="K16256">
        <v>0</v>
      </c>
      <c r="P16256">
        <v>0</v>
      </c>
    </row>
    <row r="16257" spans="1:16" x14ac:dyDescent="0.25">
      <c r="A16257">
        <v>1</v>
      </c>
      <c r="B16257">
        <v>9110308</v>
      </c>
      <c r="C16257">
        <v>3</v>
      </c>
      <c r="D16257">
        <v>2</v>
      </c>
      <c r="E16257">
        <v>2</v>
      </c>
      <c r="F16257" t="s">
        <v>7</v>
      </c>
      <c r="K16257">
        <v>747</v>
      </c>
      <c r="P16257">
        <v>747</v>
      </c>
    </row>
    <row r="16258" spans="1:16" x14ac:dyDescent="0.25">
      <c r="A16258">
        <v>1</v>
      </c>
      <c r="B16258">
        <v>9110308</v>
      </c>
      <c r="C16258">
        <v>3</v>
      </c>
      <c r="D16258">
        <v>3</v>
      </c>
      <c r="E16258">
        <v>2</v>
      </c>
      <c r="F16258" t="s">
        <v>7</v>
      </c>
      <c r="K16258">
        <v>0</v>
      </c>
      <c r="P16258">
        <v>0</v>
      </c>
    </row>
    <row r="16259" spans="1:16" x14ac:dyDescent="0.25">
      <c r="A16259">
        <v>1</v>
      </c>
      <c r="B16259">
        <v>9110308</v>
      </c>
      <c r="C16259">
        <v>3</v>
      </c>
      <c r="D16259">
        <v>4</v>
      </c>
      <c r="E16259">
        <v>2</v>
      </c>
      <c r="F16259" t="s">
        <v>7</v>
      </c>
      <c r="K16259">
        <v>54</v>
      </c>
      <c r="P16259">
        <v>54</v>
      </c>
    </row>
    <row r="16260" spans="1:16" x14ac:dyDescent="0.25">
      <c r="A16260">
        <v>1</v>
      </c>
      <c r="B16260">
        <v>9110308</v>
      </c>
      <c r="C16260">
        <v>3</v>
      </c>
      <c r="D16260">
        <v>5</v>
      </c>
      <c r="E16260">
        <v>2</v>
      </c>
      <c r="F16260" t="s">
        <v>7</v>
      </c>
      <c r="K16260">
        <v>0</v>
      </c>
      <c r="P16260">
        <v>0</v>
      </c>
    </row>
    <row r="16261" spans="1:16" x14ac:dyDescent="0.25">
      <c r="A16261">
        <v>1</v>
      </c>
      <c r="B16261">
        <v>9110308</v>
      </c>
      <c r="C16261">
        <v>3</v>
      </c>
      <c r="D16261">
        <v>6</v>
      </c>
      <c r="E16261">
        <v>2</v>
      </c>
      <c r="F16261" t="s">
        <v>7</v>
      </c>
      <c r="K16261">
        <v>9</v>
      </c>
      <c r="P16261">
        <v>9</v>
      </c>
    </row>
    <row r="16262" spans="1:16" x14ac:dyDescent="0.25">
      <c r="A16262">
        <v>1</v>
      </c>
      <c r="B16262">
        <v>9110308</v>
      </c>
      <c r="C16262">
        <v>3</v>
      </c>
      <c r="D16262">
        <v>7</v>
      </c>
      <c r="E16262">
        <v>2</v>
      </c>
      <c r="F16262" t="s">
        <v>7</v>
      </c>
      <c r="K16262">
        <v>1</v>
      </c>
      <c r="P16262">
        <v>1</v>
      </c>
    </row>
    <row r="16263" spans="1:16" x14ac:dyDescent="0.25">
      <c r="A16263">
        <v>1</v>
      </c>
      <c r="B16263">
        <v>9110309</v>
      </c>
      <c r="C16263">
        <v>3</v>
      </c>
      <c r="D16263">
        <v>1</v>
      </c>
      <c r="E16263">
        <v>2</v>
      </c>
      <c r="F16263" t="s">
        <v>7</v>
      </c>
      <c r="K16263">
        <v>0</v>
      </c>
      <c r="P16263">
        <v>0</v>
      </c>
    </row>
    <row r="16264" spans="1:16" x14ac:dyDescent="0.25">
      <c r="A16264">
        <v>1</v>
      </c>
      <c r="B16264">
        <v>9110309</v>
      </c>
      <c r="C16264">
        <v>3</v>
      </c>
      <c r="D16264">
        <v>2</v>
      </c>
      <c r="E16264">
        <v>2</v>
      </c>
      <c r="F16264" t="s">
        <v>7</v>
      </c>
      <c r="K16264">
        <v>811</v>
      </c>
      <c r="P16264">
        <v>811</v>
      </c>
    </row>
    <row r="16265" spans="1:16" x14ac:dyDescent="0.25">
      <c r="A16265">
        <v>1</v>
      </c>
      <c r="B16265">
        <v>9110309</v>
      </c>
      <c r="C16265">
        <v>3</v>
      </c>
      <c r="D16265">
        <v>3</v>
      </c>
      <c r="E16265">
        <v>2</v>
      </c>
      <c r="F16265" t="s">
        <v>7</v>
      </c>
      <c r="K16265">
        <v>66</v>
      </c>
      <c r="P16265">
        <v>66</v>
      </c>
    </row>
    <row r="16266" spans="1:16" x14ac:dyDescent="0.25">
      <c r="A16266">
        <v>1</v>
      </c>
      <c r="B16266">
        <v>9110309</v>
      </c>
      <c r="C16266">
        <v>3</v>
      </c>
      <c r="D16266">
        <v>4</v>
      </c>
      <c r="E16266">
        <v>2</v>
      </c>
      <c r="F16266" t="s">
        <v>7</v>
      </c>
      <c r="K16266">
        <v>770</v>
      </c>
      <c r="P16266">
        <v>770</v>
      </c>
    </row>
    <row r="16267" spans="1:16" x14ac:dyDescent="0.25">
      <c r="A16267">
        <v>1</v>
      </c>
      <c r="B16267">
        <v>9110309</v>
      </c>
      <c r="C16267">
        <v>3</v>
      </c>
      <c r="D16267">
        <v>5</v>
      </c>
      <c r="E16267">
        <v>2</v>
      </c>
      <c r="F16267" t="s">
        <v>7</v>
      </c>
      <c r="K16267">
        <v>89</v>
      </c>
      <c r="P16267">
        <v>89</v>
      </c>
    </row>
    <row r="16268" spans="1:16" x14ac:dyDescent="0.25">
      <c r="A16268">
        <v>1</v>
      </c>
      <c r="B16268">
        <v>9110309</v>
      </c>
      <c r="C16268">
        <v>3</v>
      </c>
      <c r="D16268">
        <v>6</v>
      </c>
      <c r="E16268">
        <v>2</v>
      </c>
      <c r="F16268" t="s">
        <v>7</v>
      </c>
      <c r="K16268">
        <v>91</v>
      </c>
      <c r="P16268">
        <v>91</v>
      </c>
    </row>
    <row r="16269" spans="1:16" x14ac:dyDescent="0.25">
      <c r="A16269">
        <v>1</v>
      </c>
      <c r="B16269">
        <v>9110309</v>
      </c>
      <c r="C16269">
        <v>3</v>
      </c>
      <c r="D16269">
        <v>7</v>
      </c>
      <c r="E16269">
        <v>2</v>
      </c>
      <c r="F16269" t="s">
        <v>7</v>
      </c>
      <c r="K16269">
        <v>2</v>
      </c>
      <c r="P16269">
        <v>2</v>
      </c>
    </row>
    <row r="16270" spans="1:16" x14ac:dyDescent="0.25">
      <c r="A16270">
        <v>1</v>
      </c>
      <c r="B16270">
        <v>9110310</v>
      </c>
      <c r="C16270">
        <v>3</v>
      </c>
      <c r="D16270">
        <v>1</v>
      </c>
      <c r="E16270">
        <v>2</v>
      </c>
      <c r="F16270" t="s">
        <v>7</v>
      </c>
      <c r="K16270">
        <v>0</v>
      </c>
      <c r="P16270">
        <v>0</v>
      </c>
    </row>
    <row r="16271" spans="1:16" x14ac:dyDescent="0.25">
      <c r="A16271">
        <v>1</v>
      </c>
      <c r="B16271">
        <v>9110310</v>
      </c>
      <c r="C16271">
        <v>3</v>
      </c>
      <c r="D16271">
        <v>2</v>
      </c>
      <c r="E16271">
        <v>2</v>
      </c>
      <c r="F16271" t="s">
        <v>7</v>
      </c>
      <c r="K16271">
        <v>309</v>
      </c>
      <c r="P16271">
        <v>309</v>
      </c>
    </row>
    <row r="16272" spans="1:16" x14ac:dyDescent="0.25">
      <c r="A16272">
        <v>1</v>
      </c>
      <c r="B16272">
        <v>9110310</v>
      </c>
      <c r="C16272">
        <v>3</v>
      </c>
      <c r="D16272">
        <v>3</v>
      </c>
      <c r="E16272">
        <v>2</v>
      </c>
      <c r="F16272" t="s">
        <v>7</v>
      </c>
      <c r="K16272">
        <v>0</v>
      </c>
      <c r="P16272">
        <v>0</v>
      </c>
    </row>
    <row r="16273" spans="1:16" x14ac:dyDescent="0.25">
      <c r="A16273">
        <v>1</v>
      </c>
      <c r="B16273">
        <v>9110310</v>
      </c>
      <c r="C16273">
        <v>3</v>
      </c>
      <c r="D16273">
        <v>4</v>
      </c>
      <c r="E16273">
        <v>2</v>
      </c>
      <c r="F16273" t="s">
        <v>7</v>
      </c>
      <c r="K16273">
        <v>305</v>
      </c>
      <c r="P16273">
        <v>305</v>
      </c>
    </row>
    <row r="16274" spans="1:16" x14ac:dyDescent="0.25">
      <c r="A16274">
        <v>1</v>
      </c>
      <c r="B16274">
        <v>9110310</v>
      </c>
      <c r="C16274">
        <v>3</v>
      </c>
      <c r="D16274">
        <v>5</v>
      </c>
      <c r="E16274">
        <v>2</v>
      </c>
      <c r="F16274" t="s">
        <v>7</v>
      </c>
      <c r="K16274">
        <v>3</v>
      </c>
      <c r="P16274">
        <v>3</v>
      </c>
    </row>
    <row r="16275" spans="1:16" x14ac:dyDescent="0.25">
      <c r="A16275">
        <v>1</v>
      </c>
      <c r="B16275">
        <v>9110310</v>
      </c>
      <c r="C16275">
        <v>3</v>
      </c>
      <c r="D16275">
        <v>6</v>
      </c>
      <c r="E16275">
        <v>2</v>
      </c>
      <c r="F16275" t="s">
        <v>7</v>
      </c>
      <c r="K16275">
        <v>132</v>
      </c>
      <c r="P16275">
        <v>132</v>
      </c>
    </row>
    <row r="16276" spans="1:16" x14ac:dyDescent="0.25">
      <c r="A16276">
        <v>1</v>
      </c>
      <c r="B16276">
        <v>9110310</v>
      </c>
      <c r="C16276">
        <v>3</v>
      </c>
      <c r="D16276">
        <v>7</v>
      </c>
      <c r="E16276">
        <v>2</v>
      </c>
      <c r="F16276" t="s">
        <v>7</v>
      </c>
      <c r="K16276">
        <v>6</v>
      </c>
      <c r="P16276">
        <v>6</v>
      </c>
    </row>
    <row r="16277" spans="1:16" x14ac:dyDescent="0.25">
      <c r="A16277">
        <v>1</v>
      </c>
      <c r="B16277">
        <v>9110311</v>
      </c>
      <c r="C16277">
        <v>3</v>
      </c>
      <c r="D16277">
        <v>1</v>
      </c>
      <c r="E16277">
        <v>2</v>
      </c>
      <c r="F16277" t="s">
        <v>7</v>
      </c>
      <c r="K16277">
        <v>0</v>
      </c>
      <c r="P16277">
        <v>0</v>
      </c>
    </row>
    <row r="16278" spans="1:16" x14ac:dyDescent="0.25">
      <c r="A16278">
        <v>1</v>
      </c>
      <c r="B16278">
        <v>9110311</v>
      </c>
      <c r="C16278">
        <v>3</v>
      </c>
      <c r="D16278">
        <v>2</v>
      </c>
      <c r="E16278">
        <v>2</v>
      </c>
      <c r="F16278" t="s">
        <v>7</v>
      </c>
      <c r="K16278">
        <v>542</v>
      </c>
      <c r="P16278">
        <v>542</v>
      </c>
    </row>
    <row r="16279" spans="1:16" x14ac:dyDescent="0.25">
      <c r="A16279">
        <v>1</v>
      </c>
      <c r="B16279">
        <v>9110311</v>
      </c>
      <c r="C16279">
        <v>3</v>
      </c>
      <c r="D16279">
        <v>3</v>
      </c>
      <c r="E16279">
        <v>2</v>
      </c>
      <c r="F16279" t="s">
        <v>7</v>
      </c>
      <c r="K16279">
        <v>468</v>
      </c>
      <c r="P16279">
        <v>468</v>
      </c>
    </row>
    <row r="16280" spans="1:16" x14ac:dyDescent="0.25">
      <c r="A16280">
        <v>1</v>
      </c>
      <c r="B16280">
        <v>9110311</v>
      </c>
      <c r="C16280">
        <v>3</v>
      </c>
      <c r="D16280">
        <v>4</v>
      </c>
      <c r="E16280">
        <v>2</v>
      </c>
      <c r="F16280" t="s">
        <v>7</v>
      </c>
      <c r="K16280">
        <v>497</v>
      </c>
      <c r="P16280">
        <v>497</v>
      </c>
    </row>
    <row r="16281" spans="1:16" x14ac:dyDescent="0.25">
      <c r="A16281">
        <v>1</v>
      </c>
      <c r="B16281">
        <v>9110311</v>
      </c>
      <c r="C16281">
        <v>3</v>
      </c>
      <c r="D16281">
        <v>5</v>
      </c>
      <c r="E16281">
        <v>2</v>
      </c>
      <c r="F16281" t="s">
        <v>7</v>
      </c>
      <c r="K16281">
        <v>1999</v>
      </c>
      <c r="P16281">
        <v>1999</v>
      </c>
    </row>
    <row r="16282" spans="1:16" x14ac:dyDescent="0.25">
      <c r="A16282">
        <v>1</v>
      </c>
      <c r="B16282">
        <v>9110311</v>
      </c>
      <c r="C16282">
        <v>3</v>
      </c>
      <c r="D16282">
        <v>6</v>
      </c>
      <c r="E16282">
        <v>2</v>
      </c>
      <c r="F16282" t="s">
        <v>7</v>
      </c>
      <c r="K16282">
        <v>575</v>
      </c>
      <c r="P16282">
        <v>575</v>
      </c>
    </row>
    <row r="16283" spans="1:16" x14ac:dyDescent="0.25">
      <c r="A16283">
        <v>1</v>
      </c>
      <c r="B16283">
        <v>9110311</v>
      </c>
      <c r="C16283">
        <v>3</v>
      </c>
      <c r="D16283">
        <v>7</v>
      </c>
      <c r="E16283">
        <v>2</v>
      </c>
      <c r="F16283" t="s">
        <v>7</v>
      </c>
      <c r="K16283">
        <v>59</v>
      </c>
      <c r="P16283">
        <v>59</v>
      </c>
    </row>
    <row r="16284" spans="1:16" x14ac:dyDescent="0.25">
      <c r="A16284">
        <v>1</v>
      </c>
      <c r="B16284">
        <v>9110312</v>
      </c>
      <c r="C16284">
        <v>3</v>
      </c>
      <c r="D16284">
        <v>1</v>
      </c>
      <c r="E16284">
        <v>2</v>
      </c>
      <c r="F16284" t="s">
        <v>7</v>
      </c>
      <c r="K16284">
        <v>0</v>
      </c>
      <c r="P16284">
        <v>0</v>
      </c>
    </row>
    <row r="16285" spans="1:16" x14ac:dyDescent="0.25">
      <c r="A16285">
        <v>1</v>
      </c>
      <c r="B16285">
        <v>9110312</v>
      </c>
      <c r="C16285">
        <v>3</v>
      </c>
      <c r="D16285">
        <v>2</v>
      </c>
      <c r="E16285">
        <v>2</v>
      </c>
      <c r="F16285" t="s">
        <v>7</v>
      </c>
      <c r="K16285">
        <v>1045</v>
      </c>
      <c r="P16285">
        <v>1045</v>
      </c>
    </row>
    <row r="16286" spans="1:16" x14ac:dyDescent="0.25">
      <c r="A16286">
        <v>1</v>
      </c>
      <c r="B16286">
        <v>9110312</v>
      </c>
      <c r="C16286">
        <v>3</v>
      </c>
      <c r="D16286">
        <v>3</v>
      </c>
      <c r="E16286">
        <v>2</v>
      </c>
      <c r="F16286" t="s">
        <v>7</v>
      </c>
      <c r="K16286">
        <v>630</v>
      </c>
      <c r="P16286">
        <v>630</v>
      </c>
    </row>
    <row r="16287" spans="1:16" x14ac:dyDescent="0.25">
      <c r="A16287">
        <v>1</v>
      </c>
      <c r="B16287">
        <v>9110312</v>
      </c>
      <c r="C16287">
        <v>3</v>
      </c>
      <c r="D16287">
        <v>4</v>
      </c>
      <c r="E16287">
        <v>2</v>
      </c>
      <c r="F16287" t="s">
        <v>7</v>
      </c>
      <c r="K16287">
        <v>1629</v>
      </c>
      <c r="P16287">
        <v>1629</v>
      </c>
    </row>
    <row r="16288" spans="1:16" x14ac:dyDescent="0.25">
      <c r="A16288">
        <v>1</v>
      </c>
      <c r="B16288">
        <v>9110312</v>
      </c>
      <c r="C16288">
        <v>3</v>
      </c>
      <c r="D16288">
        <v>5</v>
      </c>
      <c r="E16288">
        <v>2</v>
      </c>
      <c r="F16288" t="s">
        <v>7</v>
      </c>
      <c r="K16288">
        <v>605</v>
      </c>
      <c r="P16288">
        <v>605</v>
      </c>
    </row>
    <row r="16289" spans="1:16" x14ac:dyDescent="0.25">
      <c r="A16289">
        <v>1</v>
      </c>
      <c r="B16289">
        <v>9110312</v>
      </c>
      <c r="C16289">
        <v>3</v>
      </c>
      <c r="D16289">
        <v>6</v>
      </c>
      <c r="E16289">
        <v>2</v>
      </c>
      <c r="F16289" t="s">
        <v>7</v>
      </c>
      <c r="K16289">
        <v>592</v>
      </c>
      <c r="P16289">
        <v>592</v>
      </c>
    </row>
    <row r="16290" spans="1:16" x14ac:dyDescent="0.25">
      <c r="A16290">
        <v>1</v>
      </c>
      <c r="B16290">
        <v>9110312</v>
      </c>
      <c r="C16290">
        <v>3</v>
      </c>
      <c r="D16290">
        <v>7</v>
      </c>
      <c r="E16290">
        <v>2</v>
      </c>
      <c r="F16290" t="s">
        <v>7</v>
      </c>
      <c r="K16290">
        <v>91</v>
      </c>
      <c r="P16290">
        <v>91</v>
      </c>
    </row>
    <row r="16291" spans="1:16" x14ac:dyDescent="0.25">
      <c r="A16291">
        <v>1</v>
      </c>
      <c r="B16291">
        <v>9110313</v>
      </c>
      <c r="C16291">
        <v>3</v>
      </c>
      <c r="D16291">
        <v>1</v>
      </c>
      <c r="E16291">
        <v>2</v>
      </c>
      <c r="F16291" t="s">
        <v>7</v>
      </c>
      <c r="K16291">
        <v>0</v>
      </c>
      <c r="P16291">
        <v>0</v>
      </c>
    </row>
    <row r="16292" spans="1:16" x14ac:dyDescent="0.25">
      <c r="A16292">
        <v>1</v>
      </c>
      <c r="B16292">
        <v>9110313</v>
      </c>
      <c r="C16292">
        <v>3</v>
      </c>
      <c r="D16292">
        <v>2</v>
      </c>
      <c r="E16292">
        <v>2</v>
      </c>
      <c r="F16292" t="s">
        <v>7</v>
      </c>
      <c r="K16292">
        <v>135</v>
      </c>
      <c r="P16292">
        <v>135</v>
      </c>
    </row>
    <row r="16293" spans="1:16" x14ac:dyDescent="0.25">
      <c r="A16293">
        <v>1</v>
      </c>
      <c r="B16293">
        <v>9110313</v>
      </c>
      <c r="C16293">
        <v>3</v>
      </c>
      <c r="D16293">
        <v>3</v>
      </c>
      <c r="E16293">
        <v>2</v>
      </c>
      <c r="F16293" t="s">
        <v>7</v>
      </c>
      <c r="K16293">
        <v>417</v>
      </c>
      <c r="P16293">
        <v>417</v>
      </c>
    </row>
    <row r="16294" spans="1:16" x14ac:dyDescent="0.25">
      <c r="A16294">
        <v>1</v>
      </c>
      <c r="B16294">
        <v>9110313</v>
      </c>
      <c r="C16294">
        <v>3</v>
      </c>
      <c r="D16294">
        <v>4</v>
      </c>
      <c r="E16294">
        <v>2</v>
      </c>
      <c r="F16294" t="s">
        <v>7</v>
      </c>
      <c r="K16294">
        <v>75</v>
      </c>
      <c r="P16294">
        <v>75</v>
      </c>
    </row>
    <row r="16295" spans="1:16" x14ac:dyDescent="0.25">
      <c r="A16295">
        <v>1</v>
      </c>
      <c r="B16295">
        <v>9110313</v>
      </c>
      <c r="C16295">
        <v>3</v>
      </c>
      <c r="D16295">
        <v>5</v>
      </c>
      <c r="E16295">
        <v>2</v>
      </c>
      <c r="F16295" t="s">
        <v>7</v>
      </c>
      <c r="K16295">
        <v>869</v>
      </c>
      <c r="P16295">
        <v>869</v>
      </c>
    </row>
    <row r="16296" spans="1:16" x14ac:dyDescent="0.25">
      <c r="A16296">
        <v>1</v>
      </c>
      <c r="B16296">
        <v>9110313</v>
      </c>
      <c r="C16296">
        <v>3</v>
      </c>
      <c r="D16296">
        <v>6</v>
      </c>
      <c r="E16296">
        <v>2</v>
      </c>
      <c r="F16296" t="s">
        <v>7</v>
      </c>
      <c r="K16296">
        <v>789</v>
      </c>
      <c r="P16296">
        <v>789</v>
      </c>
    </row>
    <row r="16297" spans="1:16" x14ac:dyDescent="0.25">
      <c r="A16297">
        <v>1</v>
      </c>
      <c r="B16297">
        <v>9110313</v>
      </c>
      <c r="C16297">
        <v>3</v>
      </c>
      <c r="D16297">
        <v>7</v>
      </c>
      <c r="E16297">
        <v>2</v>
      </c>
      <c r="F16297" t="s">
        <v>7</v>
      </c>
      <c r="K16297">
        <v>82</v>
      </c>
      <c r="P16297">
        <v>82</v>
      </c>
    </row>
    <row r="16298" spans="1:16" x14ac:dyDescent="0.25">
      <c r="A16298">
        <v>1</v>
      </c>
      <c r="B16298">
        <v>9110314</v>
      </c>
      <c r="C16298">
        <v>3</v>
      </c>
      <c r="D16298">
        <v>1</v>
      </c>
      <c r="E16298">
        <v>2</v>
      </c>
      <c r="F16298" t="s">
        <v>7</v>
      </c>
      <c r="K16298">
        <v>0</v>
      </c>
      <c r="P16298">
        <v>0</v>
      </c>
    </row>
    <row r="16299" spans="1:16" x14ac:dyDescent="0.25">
      <c r="A16299">
        <v>1</v>
      </c>
      <c r="B16299">
        <v>9110314</v>
      </c>
      <c r="C16299">
        <v>3</v>
      </c>
      <c r="D16299">
        <v>2</v>
      </c>
      <c r="E16299">
        <v>2</v>
      </c>
      <c r="F16299" t="s">
        <v>7</v>
      </c>
      <c r="K16299">
        <v>772</v>
      </c>
      <c r="P16299">
        <v>772</v>
      </c>
    </row>
    <row r="16300" spans="1:16" x14ac:dyDescent="0.25">
      <c r="A16300">
        <v>1</v>
      </c>
      <c r="B16300">
        <v>9110314</v>
      </c>
      <c r="C16300">
        <v>3</v>
      </c>
      <c r="D16300">
        <v>3</v>
      </c>
      <c r="E16300">
        <v>2</v>
      </c>
      <c r="F16300" t="s">
        <v>7</v>
      </c>
      <c r="K16300">
        <v>799</v>
      </c>
      <c r="P16300">
        <v>799</v>
      </c>
    </row>
    <row r="16301" spans="1:16" x14ac:dyDescent="0.25">
      <c r="A16301">
        <v>1</v>
      </c>
      <c r="B16301">
        <v>9110314</v>
      </c>
      <c r="C16301">
        <v>3</v>
      </c>
      <c r="D16301">
        <v>4</v>
      </c>
      <c r="E16301">
        <v>2</v>
      </c>
      <c r="F16301" t="s">
        <v>7</v>
      </c>
      <c r="K16301">
        <v>892</v>
      </c>
      <c r="P16301">
        <v>892</v>
      </c>
    </row>
    <row r="16302" spans="1:16" x14ac:dyDescent="0.25">
      <c r="A16302">
        <v>1</v>
      </c>
      <c r="B16302">
        <v>9110314</v>
      </c>
      <c r="C16302">
        <v>3</v>
      </c>
      <c r="D16302">
        <v>5</v>
      </c>
      <c r="E16302">
        <v>2</v>
      </c>
      <c r="F16302" t="s">
        <v>7</v>
      </c>
      <c r="K16302">
        <v>838</v>
      </c>
      <c r="P16302">
        <v>838</v>
      </c>
    </row>
    <row r="16303" spans="1:16" x14ac:dyDescent="0.25">
      <c r="A16303">
        <v>1</v>
      </c>
      <c r="B16303">
        <v>9110314</v>
      </c>
      <c r="C16303">
        <v>3</v>
      </c>
      <c r="D16303">
        <v>6</v>
      </c>
      <c r="E16303">
        <v>2</v>
      </c>
      <c r="F16303" t="s">
        <v>7</v>
      </c>
      <c r="K16303">
        <v>287</v>
      </c>
      <c r="P16303">
        <v>287</v>
      </c>
    </row>
    <row r="16304" spans="1:16" x14ac:dyDescent="0.25">
      <c r="A16304">
        <v>1</v>
      </c>
      <c r="B16304">
        <v>9110314</v>
      </c>
      <c r="C16304">
        <v>3</v>
      </c>
      <c r="D16304">
        <v>7</v>
      </c>
      <c r="E16304">
        <v>2</v>
      </c>
      <c r="F16304" t="s">
        <v>7</v>
      </c>
      <c r="K16304">
        <v>24</v>
      </c>
      <c r="P16304">
        <v>24</v>
      </c>
    </row>
    <row r="16305" spans="1:16" x14ac:dyDescent="0.25">
      <c r="A16305">
        <v>1</v>
      </c>
      <c r="B16305">
        <v>9110315</v>
      </c>
      <c r="C16305">
        <v>3</v>
      </c>
      <c r="D16305">
        <v>1</v>
      </c>
      <c r="E16305">
        <v>2</v>
      </c>
      <c r="F16305" t="s">
        <v>7</v>
      </c>
      <c r="K16305">
        <v>0</v>
      </c>
      <c r="P16305">
        <v>0</v>
      </c>
    </row>
    <row r="16306" spans="1:16" x14ac:dyDescent="0.25">
      <c r="A16306">
        <v>1</v>
      </c>
      <c r="B16306">
        <v>9110315</v>
      </c>
      <c r="C16306">
        <v>3</v>
      </c>
      <c r="D16306">
        <v>2</v>
      </c>
      <c r="E16306">
        <v>2</v>
      </c>
      <c r="F16306" t="s">
        <v>7</v>
      </c>
      <c r="K16306">
        <v>0</v>
      </c>
      <c r="P16306">
        <v>0</v>
      </c>
    </row>
    <row r="16307" spans="1:16" x14ac:dyDescent="0.25">
      <c r="A16307">
        <v>1</v>
      </c>
      <c r="B16307">
        <v>9110315</v>
      </c>
      <c r="C16307">
        <v>3</v>
      </c>
      <c r="D16307">
        <v>3</v>
      </c>
      <c r="E16307">
        <v>2</v>
      </c>
      <c r="F16307" t="s">
        <v>7</v>
      </c>
      <c r="K16307">
        <v>1440</v>
      </c>
      <c r="P16307">
        <v>1440</v>
      </c>
    </row>
    <row r="16308" spans="1:16" x14ac:dyDescent="0.25">
      <c r="A16308">
        <v>1</v>
      </c>
      <c r="B16308">
        <v>9110315</v>
      </c>
      <c r="C16308">
        <v>3</v>
      </c>
      <c r="D16308">
        <v>4</v>
      </c>
      <c r="E16308">
        <v>2</v>
      </c>
      <c r="F16308" t="s">
        <v>7</v>
      </c>
      <c r="K16308">
        <v>108</v>
      </c>
      <c r="P16308">
        <v>108</v>
      </c>
    </row>
    <row r="16309" spans="1:16" x14ac:dyDescent="0.25">
      <c r="A16309">
        <v>1</v>
      </c>
      <c r="B16309">
        <v>9110315</v>
      </c>
      <c r="C16309">
        <v>3</v>
      </c>
      <c r="D16309">
        <v>5</v>
      </c>
      <c r="E16309">
        <v>2</v>
      </c>
      <c r="F16309" t="s">
        <v>7</v>
      </c>
      <c r="K16309">
        <v>1479</v>
      </c>
      <c r="P16309">
        <v>1479</v>
      </c>
    </row>
    <row r="16310" spans="1:16" x14ac:dyDescent="0.25">
      <c r="A16310">
        <v>1</v>
      </c>
      <c r="B16310">
        <v>9110315</v>
      </c>
      <c r="C16310">
        <v>3</v>
      </c>
      <c r="D16310">
        <v>6</v>
      </c>
      <c r="E16310">
        <v>2</v>
      </c>
      <c r="F16310" t="s">
        <v>7</v>
      </c>
      <c r="K16310">
        <v>808</v>
      </c>
      <c r="P16310">
        <v>808</v>
      </c>
    </row>
    <row r="16311" spans="1:16" x14ac:dyDescent="0.25">
      <c r="A16311">
        <v>1</v>
      </c>
      <c r="B16311">
        <v>9110315</v>
      </c>
      <c r="C16311">
        <v>3</v>
      </c>
      <c r="D16311">
        <v>7</v>
      </c>
      <c r="E16311">
        <v>2</v>
      </c>
      <c r="F16311" t="s">
        <v>7</v>
      </c>
      <c r="K16311">
        <v>104</v>
      </c>
      <c r="P16311">
        <v>104</v>
      </c>
    </row>
    <row r="16312" spans="1:16" x14ac:dyDescent="0.25">
      <c r="A16312">
        <v>1</v>
      </c>
      <c r="B16312">
        <v>9110316</v>
      </c>
      <c r="C16312">
        <v>3</v>
      </c>
      <c r="D16312">
        <v>1</v>
      </c>
      <c r="E16312">
        <v>2</v>
      </c>
      <c r="F16312" t="s">
        <v>7</v>
      </c>
      <c r="K16312">
        <v>0</v>
      </c>
      <c r="P16312">
        <v>0</v>
      </c>
    </row>
    <row r="16313" spans="1:16" x14ac:dyDescent="0.25">
      <c r="A16313">
        <v>1</v>
      </c>
      <c r="B16313">
        <v>9110316</v>
      </c>
      <c r="C16313">
        <v>3</v>
      </c>
      <c r="D16313">
        <v>2</v>
      </c>
      <c r="E16313">
        <v>2</v>
      </c>
      <c r="F16313" t="s">
        <v>7</v>
      </c>
      <c r="K16313">
        <v>0</v>
      </c>
      <c r="P16313">
        <v>0</v>
      </c>
    </row>
    <row r="16314" spans="1:16" x14ac:dyDescent="0.25">
      <c r="A16314">
        <v>1</v>
      </c>
      <c r="B16314">
        <v>9110316</v>
      </c>
      <c r="C16314">
        <v>3</v>
      </c>
      <c r="D16314">
        <v>3</v>
      </c>
      <c r="E16314">
        <v>2</v>
      </c>
      <c r="F16314" t="s">
        <v>7</v>
      </c>
      <c r="K16314">
        <v>394</v>
      </c>
      <c r="P16314">
        <v>394</v>
      </c>
    </row>
    <row r="16315" spans="1:16" x14ac:dyDescent="0.25">
      <c r="A16315">
        <v>1</v>
      </c>
      <c r="B16315">
        <v>9110316</v>
      </c>
      <c r="C16315">
        <v>3</v>
      </c>
      <c r="D16315">
        <v>4</v>
      </c>
      <c r="E16315">
        <v>2</v>
      </c>
      <c r="F16315" t="s">
        <v>7</v>
      </c>
      <c r="K16315">
        <v>14</v>
      </c>
      <c r="P16315">
        <v>14</v>
      </c>
    </row>
    <row r="16316" spans="1:16" x14ac:dyDescent="0.25">
      <c r="A16316">
        <v>1</v>
      </c>
      <c r="B16316">
        <v>9110316</v>
      </c>
      <c r="C16316">
        <v>3</v>
      </c>
      <c r="D16316">
        <v>5</v>
      </c>
      <c r="E16316">
        <v>2</v>
      </c>
      <c r="F16316" t="s">
        <v>7</v>
      </c>
      <c r="K16316">
        <v>852</v>
      </c>
      <c r="P16316">
        <v>852</v>
      </c>
    </row>
    <row r="16317" spans="1:16" x14ac:dyDescent="0.25">
      <c r="A16317">
        <v>1</v>
      </c>
      <c r="B16317">
        <v>9110316</v>
      </c>
      <c r="C16317">
        <v>3</v>
      </c>
      <c r="D16317">
        <v>6</v>
      </c>
      <c r="E16317">
        <v>2</v>
      </c>
      <c r="F16317" t="s">
        <v>7</v>
      </c>
      <c r="K16317">
        <v>1219</v>
      </c>
      <c r="P16317">
        <v>1219</v>
      </c>
    </row>
    <row r="16318" spans="1:16" x14ac:dyDescent="0.25">
      <c r="A16318">
        <v>1</v>
      </c>
      <c r="B16318">
        <v>9110316</v>
      </c>
      <c r="C16318">
        <v>3</v>
      </c>
      <c r="D16318">
        <v>7</v>
      </c>
      <c r="E16318">
        <v>2</v>
      </c>
      <c r="F16318" t="s">
        <v>7</v>
      </c>
      <c r="K16318">
        <v>81</v>
      </c>
      <c r="P16318">
        <v>81</v>
      </c>
    </row>
    <row r="16319" spans="1:16" x14ac:dyDescent="0.25">
      <c r="A16319">
        <v>1</v>
      </c>
      <c r="B16319">
        <v>9110317</v>
      </c>
      <c r="C16319">
        <v>3</v>
      </c>
      <c r="D16319">
        <v>1</v>
      </c>
      <c r="E16319">
        <v>2</v>
      </c>
      <c r="F16319" t="s">
        <v>7</v>
      </c>
      <c r="K16319">
        <v>0</v>
      </c>
      <c r="P16319">
        <v>0</v>
      </c>
    </row>
    <row r="16320" spans="1:16" x14ac:dyDescent="0.25">
      <c r="A16320">
        <v>1</v>
      </c>
      <c r="B16320">
        <v>9110317</v>
      </c>
      <c r="C16320">
        <v>3</v>
      </c>
      <c r="D16320">
        <v>2</v>
      </c>
      <c r="E16320">
        <v>2</v>
      </c>
      <c r="F16320" t="s">
        <v>7</v>
      </c>
      <c r="K16320">
        <v>438</v>
      </c>
      <c r="P16320">
        <v>438</v>
      </c>
    </row>
    <row r="16321" spans="1:16" x14ac:dyDescent="0.25">
      <c r="A16321">
        <v>1</v>
      </c>
      <c r="B16321">
        <v>9110317</v>
      </c>
      <c r="C16321">
        <v>3</v>
      </c>
      <c r="D16321">
        <v>3</v>
      </c>
      <c r="E16321">
        <v>2</v>
      </c>
      <c r="F16321" t="s">
        <v>7</v>
      </c>
      <c r="K16321">
        <v>257</v>
      </c>
      <c r="P16321">
        <v>257</v>
      </c>
    </row>
    <row r="16322" spans="1:16" x14ac:dyDescent="0.25">
      <c r="A16322">
        <v>1</v>
      </c>
      <c r="B16322">
        <v>9110317</v>
      </c>
      <c r="C16322">
        <v>3</v>
      </c>
      <c r="D16322">
        <v>4</v>
      </c>
      <c r="E16322">
        <v>2</v>
      </c>
      <c r="F16322" t="s">
        <v>7</v>
      </c>
      <c r="K16322">
        <v>1207</v>
      </c>
      <c r="P16322">
        <v>1207</v>
      </c>
    </row>
    <row r="16323" spans="1:16" x14ac:dyDescent="0.25">
      <c r="A16323">
        <v>1</v>
      </c>
      <c r="B16323">
        <v>9110317</v>
      </c>
      <c r="C16323">
        <v>3</v>
      </c>
      <c r="D16323">
        <v>5</v>
      </c>
      <c r="E16323">
        <v>2</v>
      </c>
      <c r="F16323" t="s">
        <v>7</v>
      </c>
      <c r="K16323">
        <v>970</v>
      </c>
      <c r="P16323">
        <v>970</v>
      </c>
    </row>
    <row r="16324" spans="1:16" x14ac:dyDescent="0.25">
      <c r="A16324">
        <v>1</v>
      </c>
      <c r="B16324">
        <v>9110317</v>
      </c>
      <c r="C16324">
        <v>3</v>
      </c>
      <c r="D16324">
        <v>6</v>
      </c>
      <c r="E16324">
        <v>2</v>
      </c>
      <c r="F16324" t="s">
        <v>7</v>
      </c>
      <c r="K16324">
        <v>731</v>
      </c>
      <c r="P16324">
        <v>731</v>
      </c>
    </row>
    <row r="16325" spans="1:16" x14ac:dyDescent="0.25">
      <c r="A16325">
        <v>1</v>
      </c>
      <c r="B16325">
        <v>9110317</v>
      </c>
      <c r="C16325">
        <v>3</v>
      </c>
      <c r="D16325">
        <v>7</v>
      </c>
      <c r="E16325">
        <v>2</v>
      </c>
      <c r="F16325" t="s">
        <v>7</v>
      </c>
      <c r="K16325">
        <v>122</v>
      </c>
      <c r="P16325">
        <v>122</v>
      </c>
    </row>
    <row r="16326" spans="1:16" x14ac:dyDescent="0.25">
      <c r="A16326">
        <v>1</v>
      </c>
      <c r="B16326">
        <v>9110318</v>
      </c>
      <c r="C16326">
        <v>3</v>
      </c>
      <c r="D16326">
        <v>1</v>
      </c>
      <c r="E16326">
        <v>2</v>
      </c>
      <c r="F16326" t="s">
        <v>7</v>
      </c>
      <c r="K16326">
        <v>197</v>
      </c>
      <c r="P16326">
        <v>197</v>
      </c>
    </row>
    <row r="16327" spans="1:16" x14ac:dyDescent="0.25">
      <c r="A16327">
        <v>1</v>
      </c>
      <c r="B16327">
        <v>9110318</v>
      </c>
      <c r="C16327">
        <v>3</v>
      </c>
      <c r="D16327">
        <v>2</v>
      </c>
      <c r="E16327">
        <v>2</v>
      </c>
      <c r="F16327" t="s">
        <v>7</v>
      </c>
      <c r="K16327">
        <v>1862</v>
      </c>
      <c r="P16327">
        <v>1862</v>
      </c>
    </row>
    <row r="16328" spans="1:16" x14ac:dyDescent="0.25">
      <c r="A16328">
        <v>1</v>
      </c>
      <c r="B16328">
        <v>9110318</v>
      </c>
      <c r="C16328">
        <v>3</v>
      </c>
      <c r="D16328">
        <v>3</v>
      </c>
      <c r="E16328">
        <v>2</v>
      </c>
      <c r="F16328" t="s">
        <v>7</v>
      </c>
      <c r="K16328">
        <v>0</v>
      </c>
      <c r="P16328">
        <v>0</v>
      </c>
    </row>
    <row r="16329" spans="1:16" x14ac:dyDescent="0.25">
      <c r="A16329">
        <v>1</v>
      </c>
      <c r="B16329">
        <v>9110318</v>
      </c>
      <c r="C16329">
        <v>3</v>
      </c>
      <c r="D16329">
        <v>4</v>
      </c>
      <c r="E16329">
        <v>2</v>
      </c>
      <c r="F16329" t="s">
        <v>7</v>
      </c>
      <c r="K16329">
        <v>1876</v>
      </c>
      <c r="P16329">
        <v>1876</v>
      </c>
    </row>
    <row r="16330" spans="1:16" x14ac:dyDescent="0.25">
      <c r="A16330">
        <v>1</v>
      </c>
      <c r="B16330">
        <v>9110318</v>
      </c>
      <c r="C16330">
        <v>3</v>
      </c>
      <c r="D16330">
        <v>5</v>
      </c>
      <c r="E16330">
        <v>2</v>
      </c>
      <c r="F16330" t="s">
        <v>7</v>
      </c>
      <c r="K16330">
        <v>423</v>
      </c>
      <c r="P16330">
        <v>423</v>
      </c>
    </row>
    <row r="16331" spans="1:16" x14ac:dyDescent="0.25">
      <c r="A16331">
        <v>1</v>
      </c>
      <c r="B16331">
        <v>9110318</v>
      </c>
      <c r="C16331">
        <v>3</v>
      </c>
      <c r="D16331">
        <v>6</v>
      </c>
      <c r="E16331">
        <v>2</v>
      </c>
      <c r="F16331" t="s">
        <v>7</v>
      </c>
      <c r="K16331">
        <v>226</v>
      </c>
      <c r="P16331">
        <v>226</v>
      </c>
    </row>
    <row r="16332" spans="1:16" x14ac:dyDescent="0.25">
      <c r="A16332">
        <v>1</v>
      </c>
      <c r="B16332">
        <v>9110318</v>
      </c>
      <c r="C16332">
        <v>3</v>
      </c>
      <c r="D16332">
        <v>7</v>
      </c>
      <c r="E16332">
        <v>2</v>
      </c>
      <c r="F16332" t="s">
        <v>7</v>
      </c>
      <c r="K16332">
        <v>34</v>
      </c>
      <c r="P16332">
        <v>34</v>
      </c>
    </row>
    <row r="16333" spans="1:16" x14ac:dyDescent="0.25">
      <c r="A16333">
        <v>1</v>
      </c>
      <c r="B16333">
        <v>9110319</v>
      </c>
      <c r="C16333">
        <v>3</v>
      </c>
      <c r="D16333">
        <v>1</v>
      </c>
      <c r="E16333">
        <v>2</v>
      </c>
      <c r="F16333" t="s">
        <v>7</v>
      </c>
      <c r="K16333">
        <v>0</v>
      </c>
      <c r="P16333">
        <v>0</v>
      </c>
    </row>
    <row r="16334" spans="1:16" x14ac:dyDescent="0.25">
      <c r="A16334">
        <v>1</v>
      </c>
      <c r="B16334">
        <v>9110319</v>
      </c>
      <c r="C16334">
        <v>3</v>
      </c>
      <c r="D16334">
        <v>2</v>
      </c>
      <c r="E16334">
        <v>2</v>
      </c>
      <c r="F16334" t="s">
        <v>7</v>
      </c>
      <c r="K16334">
        <v>1768</v>
      </c>
      <c r="P16334">
        <v>1768</v>
      </c>
    </row>
    <row r="16335" spans="1:16" x14ac:dyDescent="0.25">
      <c r="A16335">
        <v>1</v>
      </c>
      <c r="B16335">
        <v>9110319</v>
      </c>
      <c r="C16335">
        <v>3</v>
      </c>
      <c r="D16335">
        <v>3</v>
      </c>
      <c r="E16335">
        <v>2</v>
      </c>
      <c r="F16335" t="s">
        <v>7</v>
      </c>
      <c r="K16335">
        <v>237</v>
      </c>
      <c r="P16335">
        <v>237</v>
      </c>
    </row>
    <row r="16336" spans="1:16" x14ac:dyDescent="0.25">
      <c r="A16336">
        <v>1</v>
      </c>
      <c r="B16336">
        <v>9110319</v>
      </c>
      <c r="C16336">
        <v>3</v>
      </c>
      <c r="D16336">
        <v>4</v>
      </c>
      <c r="E16336">
        <v>2</v>
      </c>
      <c r="F16336" t="s">
        <v>7</v>
      </c>
      <c r="K16336">
        <v>2587</v>
      </c>
      <c r="P16336">
        <v>2587</v>
      </c>
    </row>
    <row r="16337" spans="1:16" x14ac:dyDescent="0.25">
      <c r="A16337">
        <v>1</v>
      </c>
      <c r="B16337">
        <v>9110319</v>
      </c>
      <c r="C16337">
        <v>3</v>
      </c>
      <c r="D16337">
        <v>5</v>
      </c>
      <c r="E16337">
        <v>2</v>
      </c>
      <c r="F16337" t="s">
        <v>7</v>
      </c>
      <c r="K16337">
        <v>965</v>
      </c>
      <c r="P16337">
        <v>965</v>
      </c>
    </row>
    <row r="16338" spans="1:16" x14ac:dyDescent="0.25">
      <c r="A16338">
        <v>1</v>
      </c>
      <c r="B16338">
        <v>9110319</v>
      </c>
      <c r="C16338">
        <v>3</v>
      </c>
      <c r="D16338">
        <v>6</v>
      </c>
      <c r="E16338">
        <v>2</v>
      </c>
      <c r="F16338" t="s">
        <v>7</v>
      </c>
      <c r="K16338">
        <v>523</v>
      </c>
      <c r="P16338">
        <v>523</v>
      </c>
    </row>
    <row r="16339" spans="1:16" x14ac:dyDescent="0.25">
      <c r="A16339">
        <v>1</v>
      </c>
      <c r="B16339">
        <v>9110319</v>
      </c>
      <c r="C16339">
        <v>3</v>
      </c>
      <c r="D16339">
        <v>7</v>
      </c>
      <c r="E16339">
        <v>2</v>
      </c>
      <c r="F16339" t="s">
        <v>7</v>
      </c>
      <c r="K16339">
        <v>39</v>
      </c>
      <c r="P16339">
        <v>39</v>
      </c>
    </row>
    <row r="16340" spans="1:16" x14ac:dyDescent="0.25">
      <c r="A16340">
        <v>1</v>
      </c>
      <c r="B16340">
        <v>9110320</v>
      </c>
      <c r="C16340">
        <v>3</v>
      </c>
      <c r="D16340">
        <v>1</v>
      </c>
      <c r="E16340">
        <v>2</v>
      </c>
      <c r="F16340" t="s">
        <v>7</v>
      </c>
      <c r="K16340">
        <v>0</v>
      </c>
      <c r="P16340">
        <v>0</v>
      </c>
    </row>
    <row r="16341" spans="1:16" x14ac:dyDescent="0.25">
      <c r="A16341">
        <v>1</v>
      </c>
      <c r="B16341">
        <v>9110320</v>
      </c>
      <c r="C16341">
        <v>3</v>
      </c>
      <c r="D16341">
        <v>2</v>
      </c>
      <c r="E16341">
        <v>2</v>
      </c>
      <c r="F16341" t="s">
        <v>7</v>
      </c>
      <c r="K16341">
        <v>0</v>
      </c>
      <c r="P16341">
        <v>0</v>
      </c>
    </row>
    <row r="16342" spans="1:16" x14ac:dyDescent="0.25">
      <c r="A16342">
        <v>1</v>
      </c>
      <c r="B16342">
        <v>9110320</v>
      </c>
      <c r="C16342">
        <v>3</v>
      </c>
      <c r="D16342">
        <v>3</v>
      </c>
      <c r="E16342">
        <v>2</v>
      </c>
      <c r="F16342" t="s">
        <v>7</v>
      </c>
      <c r="K16342">
        <v>621</v>
      </c>
      <c r="P16342">
        <v>621</v>
      </c>
    </row>
    <row r="16343" spans="1:16" x14ac:dyDescent="0.25">
      <c r="A16343">
        <v>1</v>
      </c>
      <c r="B16343">
        <v>9110320</v>
      </c>
      <c r="C16343">
        <v>3</v>
      </c>
      <c r="D16343">
        <v>4</v>
      </c>
      <c r="E16343">
        <v>2</v>
      </c>
      <c r="F16343" t="s">
        <v>7</v>
      </c>
      <c r="K16343">
        <v>354</v>
      </c>
      <c r="P16343">
        <v>354</v>
      </c>
    </row>
    <row r="16344" spans="1:16" x14ac:dyDescent="0.25">
      <c r="A16344">
        <v>1</v>
      </c>
      <c r="B16344">
        <v>9110320</v>
      </c>
      <c r="C16344">
        <v>3</v>
      </c>
      <c r="D16344">
        <v>5</v>
      </c>
      <c r="E16344">
        <v>2</v>
      </c>
      <c r="F16344" t="s">
        <v>7</v>
      </c>
      <c r="K16344">
        <v>1628</v>
      </c>
      <c r="P16344">
        <v>1628</v>
      </c>
    </row>
    <row r="16345" spans="1:16" x14ac:dyDescent="0.25">
      <c r="A16345">
        <v>1</v>
      </c>
      <c r="B16345">
        <v>9110320</v>
      </c>
      <c r="C16345">
        <v>3</v>
      </c>
      <c r="D16345">
        <v>6</v>
      </c>
      <c r="E16345">
        <v>2</v>
      </c>
      <c r="F16345" t="s">
        <v>7</v>
      </c>
      <c r="K16345">
        <v>1025</v>
      </c>
      <c r="P16345">
        <v>1025</v>
      </c>
    </row>
    <row r="16346" spans="1:16" x14ac:dyDescent="0.25">
      <c r="A16346">
        <v>1</v>
      </c>
      <c r="B16346">
        <v>9110320</v>
      </c>
      <c r="C16346">
        <v>3</v>
      </c>
      <c r="D16346">
        <v>7</v>
      </c>
      <c r="E16346">
        <v>2</v>
      </c>
      <c r="F16346" t="s">
        <v>7</v>
      </c>
      <c r="K16346">
        <v>83</v>
      </c>
      <c r="P16346">
        <v>83</v>
      </c>
    </row>
    <row r="16347" spans="1:16" x14ac:dyDescent="0.25">
      <c r="A16347">
        <v>1</v>
      </c>
      <c r="B16347">
        <v>9120001</v>
      </c>
      <c r="C16347">
        <v>3</v>
      </c>
      <c r="D16347">
        <v>1</v>
      </c>
      <c r="E16347">
        <v>2</v>
      </c>
      <c r="F16347" t="s">
        <v>7</v>
      </c>
      <c r="K16347">
        <v>1441</v>
      </c>
      <c r="P16347">
        <v>1441</v>
      </c>
    </row>
    <row r="16348" spans="1:16" x14ac:dyDescent="0.25">
      <c r="A16348">
        <v>1</v>
      </c>
      <c r="B16348">
        <v>9120001</v>
      </c>
      <c r="C16348">
        <v>3</v>
      </c>
      <c r="D16348">
        <v>2</v>
      </c>
      <c r="E16348">
        <v>2</v>
      </c>
      <c r="F16348" t="s">
        <v>7</v>
      </c>
      <c r="K16348">
        <v>1103</v>
      </c>
      <c r="P16348">
        <v>1103</v>
      </c>
    </row>
    <row r="16349" spans="1:16" x14ac:dyDescent="0.25">
      <c r="A16349">
        <v>1</v>
      </c>
      <c r="B16349">
        <v>9120001</v>
      </c>
      <c r="C16349">
        <v>3</v>
      </c>
      <c r="D16349">
        <v>3</v>
      </c>
      <c r="E16349">
        <v>2</v>
      </c>
      <c r="F16349" t="s">
        <v>7</v>
      </c>
      <c r="K16349">
        <v>0</v>
      </c>
      <c r="P16349">
        <v>0</v>
      </c>
    </row>
    <row r="16350" spans="1:16" x14ac:dyDescent="0.25">
      <c r="A16350">
        <v>1</v>
      </c>
      <c r="B16350">
        <v>9120001</v>
      </c>
      <c r="C16350">
        <v>3</v>
      </c>
      <c r="D16350">
        <v>4</v>
      </c>
      <c r="E16350">
        <v>2</v>
      </c>
      <c r="F16350" t="s">
        <v>7</v>
      </c>
      <c r="K16350">
        <v>4008</v>
      </c>
      <c r="P16350">
        <v>4008</v>
      </c>
    </row>
    <row r="16351" spans="1:16" x14ac:dyDescent="0.25">
      <c r="A16351">
        <v>1</v>
      </c>
      <c r="B16351">
        <v>9120001</v>
      </c>
      <c r="C16351">
        <v>3</v>
      </c>
      <c r="D16351">
        <v>5</v>
      </c>
      <c r="E16351">
        <v>2</v>
      </c>
      <c r="F16351" t="s">
        <v>7</v>
      </c>
      <c r="K16351">
        <v>186</v>
      </c>
      <c r="P16351">
        <v>186</v>
      </c>
    </row>
    <row r="16352" spans="1:16" x14ac:dyDescent="0.25">
      <c r="A16352">
        <v>1</v>
      </c>
      <c r="B16352">
        <v>9120001</v>
      </c>
      <c r="C16352">
        <v>3</v>
      </c>
      <c r="D16352">
        <v>6</v>
      </c>
      <c r="E16352">
        <v>2</v>
      </c>
      <c r="F16352" t="s">
        <v>7</v>
      </c>
      <c r="K16352">
        <v>473</v>
      </c>
      <c r="P16352">
        <v>473</v>
      </c>
    </row>
    <row r="16353" spans="1:16" x14ac:dyDescent="0.25">
      <c r="A16353">
        <v>1</v>
      </c>
      <c r="B16353">
        <v>9120001</v>
      </c>
      <c r="C16353">
        <v>3</v>
      </c>
      <c r="D16353">
        <v>7</v>
      </c>
      <c r="E16353">
        <v>2</v>
      </c>
      <c r="F16353" t="s">
        <v>7</v>
      </c>
      <c r="K16353">
        <v>38</v>
      </c>
      <c r="P16353">
        <v>38</v>
      </c>
    </row>
    <row r="16354" spans="1:16" x14ac:dyDescent="0.25">
      <c r="A16354">
        <v>1</v>
      </c>
      <c r="B16354">
        <v>9120002</v>
      </c>
      <c r="C16354">
        <v>3</v>
      </c>
      <c r="D16354">
        <v>1</v>
      </c>
      <c r="E16354">
        <v>2</v>
      </c>
      <c r="F16354" t="s">
        <v>7</v>
      </c>
      <c r="K16354">
        <v>0</v>
      </c>
      <c r="P16354">
        <v>0</v>
      </c>
    </row>
    <row r="16355" spans="1:16" x14ac:dyDescent="0.25">
      <c r="A16355">
        <v>1</v>
      </c>
      <c r="B16355">
        <v>9120002</v>
      </c>
      <c r="C16355">
        <v>3</v>
      </c>
      <c r="D16355">
        <v>2</v>
      </c>
      <c r="E16355">
        <v>2</v>
      </c>
      <c r="F16355" t="s">
        <v>7</v>
      </c>
      <c r="K16355">
        <v>185</v>
      </c>
      <c r="P16355">
        <v>185</v>
      </c>
    </row>
    <row r="16356" spans="1:16" x14ac:dyDescent="0.25">
      <c r="A16356">
        <v>1</v>
      </c>
      <c r="B16356">
        <v>9120002</v>
      </c>
      <c r="C16356">
        <v>3</v>
      </c>
      <c r="D16356">
        <v>3</v>
      </c>
      <c r="E16356">
        <v>2</v>
      </c>
      <c r="F16356" t="s">
        <v>7</v>
      </c>
      <c r="K16356">
        <v>786</v>
      </c>
      <c r="P16356">
        <v>786</v>
      </c>
    </row>
    <row r="16357" spans="1:16" x14ac:dyDescent="0.25">
      <c r="A16357">
        <v>1</v>
      </c>
      <c r="B16357">
        <v>9120002</v>
      </c>
      <c r="C16357">
        <v>3</v>
      </c>
      <c r="D16357">
        <v>4</v>
      </c>
      <c r="E16357">
        <v>2</v>
      </c>
      <c r="F16357" t="s">
        <v>7</v>
      </c>
      <c r="K16357">
        <v>818</v>
      </c>
      <c r="P16357">
        <v>818</v>
      </c>
    </row>
    <row r="16358" spans="1:16" x14ac:dyDescent="0.25">
      <c r="A16358">
        <v>1</v>
      </c>
      <c r="B16358">
        <v>9120002</v>
      </c>
      <c r="C16358">
        <v>3</v>
      </c>
      <c r="D16358">
        <v>5</v>
      </c>
      <c r="E16358">
        <v>2</v>
      </c>
      <c r="F16358" t="s">
        <v>7</v>
      </c>
      <c r="K16358">
        <v>814</v>
      </c>
      <c r="P16358">
        <v>814</v>
      </c>
    </row>
    <row r="16359" spans="1:16" x14ac:dyDescent="0.25">
      <c r="A16359">
        <v>1</v>
      </c>
      <c r="B16359">
        <v>9120002</v>
      </c>
      <c r="C16359">
        <v>3</v>
      </c>
      <c r="D16359">
        <v>6</v>
      </c>
      <c r="E16359">
        <v>2</v>
      </c>
      <c r="F16359" t="s">
        <v>7</v>
      </c>
      <c r="K16359">
        <v>999</v>
      </c>
      <c r="P16359">
        <v>999</v>
      </c>
    </row>
    <row r="16360" spans="1:16" x14ac:dyDescent="0.25">
      <c r="A16360">
        <v>1</v>
      </c>
      <c r="B16360">
        <v>9120002</v>
      </c>
      <c r="C16360">
        <v>3</v>
      </c>
      <c r="D16360">
        <v>7</v>
      </c>
      <c r="E16360">
        <v>2</v>
      </c>
      <c r="F16360" t="s">
        <v>7</v>
      </c>
      <c r="K16360">
        <v>67</v>
      </c>
      <c r="P16360">
        <v>67</v>
      </c>
    </row>
    <row r="16361" spans="1:16" x14ac:dyDescent="0.25">
      <c r="A16361">
        <v>1</v>
      </c>
      <c r="B16361">
        <v>9120003</v>
      </c>
      <c r="C16361">
        <v>3</v>
      </c>
      <c r="D16361">
        <v>1</v>
      </c>
      <c r="E16361">
        <v>2</v>
      </c>
      <c r="F16361" t="s">
        <v>7</v>
      </c>
      <c r="K16361">
        <v>0</v>
      </c>
      <c r="P16361">
        <v>0</v>
      </c>
    </row>
    <row r="16362" spans="1:16" x14ac:dyDescent="0.25">
      <c r="A16362">
        <v>1</v>
      </c>
      <c r="B16362">
        <v>9120003</v>
      </c>
      <c r="C16362">
        <v>3</v>
      </c>
      <c r="D16362">
        <v>2</v>
      </c>
      <c r="E16362">
        <v>2</v>
      </c>
      <c r="F16362" t="s">
        <v>7</v>
      </c>
      <c r="K16362">
        <v>1344</v>
      </c>
      <c r="P16362">
        <v>1344</v>
      </c>
    </row>
    <row r="16363" spans="1:16" x14ac:dyDescent="0.25">
      <c r="A16363">
        <v>1</v>
      </c>
      <c r="B16363">
        <v>9120003</v>
      </c>
      <c r="C16363">
        <v>3</v>
      </c>
      <c r="D16363">
        <v>3</v>
      </c>
      <c r="E16363">
        <v>2</v>
      </c>
      <c r="F16363" t="s">
        <v>7</v>
      </c>
      <c r="K16363">
        <v>14</v>
      </c>
      <c r="P16363">
        <v>14</v>
      </c>
    </row>
    <row r="16364" spans="1:16" x14ac:dyDescent="0.25">
      <c r="A16364">
        <v>1</v>
      </c>
      <c r="B16364">
        <v>9120003</v>
      </c>
      <c r="C16364">
        <v>3</v>
      </c>
      <c r="D16364">
        <v>4</v>
      </c>
      <c r="E16364">
        <v>2</v>
      </c>
      <c r="F16364" t="s">
        <v>7</v>
      </c>
      <c r="K16364">
        <v>2382</v>
      </c>
      <c r="P16364">
        <v>2382</v>
      </c>
    </row>
    <row r="16365" spans="1:16" x14ac:dyDescent="0.25">
      <c r="A16365">
        <v>1</v>
      </c>
      <c r="B16365">
        <v>9120003</v>
      </c>
      <c r="C16365">
        <v>3</v>
      </c>
      <c r="D16365">
        <v>5</v>
      </c>
      <c r="E16365">
        <v>2</v>
      </c>
      <c r="F16365" t="s">
        <v>7</v>
      </c>
      <c r="K16365">
        <v>290</v>
      </c>
      <c r="P16365">
        <v>290</v>
      </c>
    </row>
    <row r="16366" spans="1:16" x14ac:dyDescent="0.25">
      <c r="A16366">
        <v>1</v>
      </c>
      <c r="B16366">
        <v>9120003</v>
      </c>
      <c r="C16366">
        <v>3</v>
      </c>
      <c r="D16366">
        <v>6</v>
      </c>
      <c r="E16366">
        <v>2</v>
      </c>
      <c r="F16366" t="s">
        <v>7</v>
      </c>
      <c r="K16366">
        <v>334</v>
      </c>
      <c r="P16366">
        <v>334</v>
      </c>
    </row>
    <row r="16367" spans="1:16" x14ac:dyDescent="0.25">
      <c r="A16367">
        <v>1</v>
      </c>
      <c r="B16367">
        <v>9120003</v>
      </c>
      <c r="C16367">
        <v>3</v>
      </c>
      <c r="D16367">
        <v>7</v>
      </c>
      <c r="E16367">
        <v>2</v>
      </c>
      <c r="F16367" t="s">
        <v>7</v>
      </c>
      <c r="K16367">
        <v>25</v>
      </c>
      <c r="P16367">
        <v>25</v>
      </c>
    </row>
    <row r="16368" spans="1:16" x14ac:dyDescent="0.25">
      <c r="A16368">
        <v>1</v>
      </c>
      <c r="B16368">
        <v>9120004</v>
      </c>
      <c r="C16368">
        <v>3</v>
      </c>
      <c r="D16368">
        <v>1</v>
      </c>
      <c r="E16368">
        <v>2</v>
      </c>
      <c r="F16368" t="s">
        <v>7</v>
      </c>
      <c r="K16368">
        <v>0</v>
      </c>
      <c r="P16368">
        <v>0</v>
      </c>
    </row>
    <row r="16369" spans="1:16" x14ac:dyDescent="0.25">
      <c r="A16369">
        <v>1</v>
      </c>
      <c r="B16369">
        <v>9120004</v>
      </c>
      <c r="C16369">
        <v>3</v>
      </c>
      <c r="D16369">
        <v>2</v>
      </c>
      <c r="E16369">
        <v>2</v>
      </c>
      <c r="F16369" t="s">
        <v>7</v>
      </c>
      <c r="K16369">
        <v>1348</v>
      </c>
      <c r="P16369">
        <v>1348</v>
      </c>
    </row>
    <row r="16370" spans="1:16" x14ac:dyDescent="0.25">
      <c r="A16370">
        <v>1</v>
      </c>
      <c r="B16370">
        <v>9120004</v>
      </c>
      <c r="C16370">
        <v>3</v>
      </c>
      <c r="D16370">
        <v>3</v>
      </c>
      <c r="E16370">
        <v>2</v>
      </c>
      <c r="F16370" t="s">
        <v>7</v>
      </c>
      <c r="K16370">
        <v>0</v>
      </c>
      <c r="P16370">
        <v>0</v>
      </c>
    </row>
    <row r="16371" spans="1:16" x14ac:dyDescent="0.25">
      <c r="A16371">
        <v>1</v>
      </c>
      <c r="B16371">
        <v>9120004</v>
      </c>
      <c r="C16371">
        <v>3</v>
      </c>
      <c r="D16371">
        <v>4</v>
      </c>
      <c r="E16371">
        <v>2</v>
      </c>
      <c r="F16371" t="s">
        <v>7</v>
      </c>
      <c r="K16371">
        <v>3183</v>
      </c>
      <c r="P16371">
        <v>3183</v>
      </c>
    </row>
    <row r="16372" spans="1:16" x14ac:dyDescent="0.25">
      <c r="A16372">
        <v>1</v>
      </c>
      <c r="B16372">
        <v>9120004</v>
      </c>
      <c r="C16372">
        <v>3</v>
      </c>
      <c r="D16372">
        <v>5</v>
      </c>
      <c r="E16372">
        <v>2</v>
      </c>
      <c r="F16372" t="s">
        <v>7</v>
      </c>
      <c r="K16372">
        <v>378</v>
      </c>
      <c r="P16372">
        <v>378</v>
      </c>
    </row>
    <row r="16373" spans="1:16" x14ac:dyDescent="0.25">
      <c r="A16373">
        <v>1</v>
      </c>
      <c r="B16373">
        <v>9120004</v>
      </c>
      <c r="C16373">
        <v>3</v>
      </c>
      <c r="D16373">
        <v>6</v>
      </c>
      <c r="E16373">
        <v>2</v>
      </c>
      <c r="F16373" t="s">
        <v>7</v>
      </c>
      <c r="K16373">
        <v>832</v>
      </c>
      <c r="P16373">
        <v>832</v>
      </c>
    </row>
    <row r="16374" spans="1:16" x14ac:dyDescent="0.25">
      <c r="A16374">
        <v>1</v>
      </c>
      <c r="B16374">
        <v>9120004</v>
      </c>
      <c r="C16374">
        <v>3</v>
      </c>
      <c r="D16374">
        <v>7</v>
      </c>
      <c r="E16374">
        <v>2</v>
      </c>
      <c r="F16374" t="s">
        <v>7</v>
      </c>
      <c r="K16374">
        <v>62</v>
      </c>
      <c r="P16374">
        <v>62</v>
      </c>
    </row>
    <row r="16375" spans="1:16" x14ac:dyDescent="0.25">
      <c r="A16375">
        <v>1</v>
      </c>
      <c r="B16375">
        <v>9120005</v>
      </c>
      <c r="C16375">
        <v>3</v>
      </c>
      <c r="D16375">
        <v>1</v>
      </c>
      <c r="E16375">
        <v>2</v>
      </c>
      <c r="F16375" t="s">
        <v>7</v>
      </c>
      <c r="K16375">
        <v>0</v>
      </c>
      <c r="P16375">
        <v>0</v>
      </c>
    </row>
    <row r="16376" spans="1:16" x14ac:dyDescent="0.25">
      <c r="A16376">
        <v>1</v>
      </c>
      <c r="B16376">
        <v>9120005</v>
      </c>
      <c r="C16376">
        <v>3</v>
      </c>
      <c r="D16376">
        <v>2</v>
      </c>
      <c r="E16376">
        <v>2</v>
      </c>
      <c r="F16376" t="s">
        <v>7</v>
      </c>
      <c r="K16376">
        <v>1461</v>
      </c>
      <c r="P16376">
        <v>1461</v>
      </c>
    </row>
    <row r="16377" spans="1:16" x14ac:dyDescent="0.25">
      <c r="A16377">
        <v>1</v>
      </c>
      <c r="B16377">
        <v>9120005</v>
      </c>
      <c r="C16377">
        <v>3</v>
      </c>
      <c r="D16377">
        <v>3</v>
      </c>
      <c r="E16377">
        <v>2</v>
      </c>
      <c r="F16377" t="s">
        <v>7</v>
      </c>
      <c r="K16377">
        <v>368</v>
      </c>
      <c r="P16377">
        <v>368</v>
      </c>
    </row>
    <row r="16378" spans="1:16" x14ac:dyDescent="0.25">
      <c r="A16378">
        <v>1</v>
      </c>
      <c r="B16378">
        <v>9120005</v>
      </c>
      <c r="C16378">
        <v>3</v>
      </c>
      <c r="D16378">
        <v>4</v>
      </c>
      <c r="E16378">
        <v>2</v>
      </c>
      <c r="F16378" t="s">
        <v>7</v>
      </c>
      <c r="K16378">
        <v>1488</v>
      </c>
      <c r="P16378">
        <v>1488</v>
      </c>
    </row>
    <row r="16379" spans="1:16" x14ac:dyDescent="0.25">
      <c r="A16379">
        <v>1</v>
      </c>
      <c r="B16379">
        <v>9120005</v>
      </c>
      <c r="C16379">
        <v>3</v>
      </c>
      <c r="D16379">
        <v>5</v>
      </c>
      <c r="E16379">
        <v>2</v>
      </c>
      <c r="F16379" t="s">
        <v>7</v>
      </c>
      <c r="K16379">
        <v>837</v>
      </c>
      <c r="P16379">
        <v>837</v>
      </c>
    </row>
    <row r="16380" spans="1:16" x14ac:dyDescent="0.25">
      <c r="A16380">
        <v>1</v>
      </c>
      <c r="B16380">
        <v>9120005</v>
      </c>
      <c r="C16380">
        <v>3</v>
      </c>
      <c r="D16380">
        <v>6</v>
      </c>
      <c r="E16380">
        <v>2</v>
      </c>
      <c r="F16380" t="s">
        <v>7</v>
      </c>
      <c r="K16380">
        <v>696</v>
      </c>
      <c r="P16380">
        <v>696</v>
      </c>
    </row>
    <row r="16381" spans="1:16" x14ac:dyDescent="0.25">
      <c r="A16381">
        <v>1</v>
      </c>
      <c r="B16381">
        <v>9120005</v>
      </c>
      <c r="C16381">
        <v>3</v>
      </c>
      <c r="D16381">
        <v>7</v>
      </c>
      <c r="E16381">
        <v>2</v>
      </c>
      <c r="F16381" t="s">
        <v>7</v>
      </c>
      <c r="K16381">
        <v>75</v>
      </c>
      <c r="P16381">
        <v>75</v>
      </c>
    </row>
    <row r="16382" spans="1:16" x14ac:dyDescent="0.25">
      <c r="A16382">
        <v>1</v>
      </c>
      <c r="B16382">
        <v>9120006</v>
      </c>
      <c r="C16382">
        <v>3</v>
      </c>
      <c r="D16382">
        <v>1</v>
      </c>
      <c r="E16382">
        <v>2</v>
      </c>
      <c r="F16382" t="s">
        <v>7</v>
      </c>
      <c r="K16382">
        <v>0</v>
      </c>
      <c r="P16382">
        <v>0</v>
      </c>
    </row>
    <row r="16383" spans="1:16" x14ac:dyDescent="0.25">
      <c r="A16383">
        <v>1</v>
      </c>
      <c r="B16383">
        <v>9120006</v>
      </c>
      <c r="C16383">
        <v>3</v>
      </c>
      <c r="D16383">
        <v>2</v>
      </c>
      <c r="E16383">
        <v>2</v>
      </c>
      <c r="F16383" t="s">
        <v>7</v>
      </c>
      <c r="K16383">
        <v>143</v>
      </c>
      <c r="P16383">
        <v>143</v>
      </c>
    </row>
    <row r="16384" spans="1:16" x14ac:dyDescent="0.25">
      <c r="A16384">
        <v>1</v>
      </c>
      <c r="B16384">
        <v>9120006</v>
      </c>
      <c r="C16384">
        <v>3</v>
      </c>
      <c r="D16384">
        <v>3</v>
      </c>
      <c r="E16384">
        <v>2</v>
      </c>
      <c r="F16384" t="s">
        <v>7</v>
      </c>
      <c r="K16384">
        <v>548</v>
      </c>
      <c r="P16384">
        <v>548</v>
      </c>
    </row>
    <row r="16385" spans="1:16" x14ac:dyDescent="0.25">
      <c r="A16385">
        <v>1</v>
      </c>
      <c r="B16385">
        <v>9120006</v>
      </c>
      <c r="C16385">
        <v>3</v>
      </c>
      <c r="D16385">
        <v>4</v>
      </c>
      <c r="E16385">
        <v>2</v>
      </c>
      <c r="F16385" t="s">
        <v>7</v>
      </c>
      <c r="K16385">
        <v>341</v>
      </c>
      <c r="P16385">
        <v>341</v>
      </c>
    </row>
    <row r="16386" spans="1:16" x14ac:dyDescent="0.25">
      <c r="A16386">
        <v>1</v>
      </c>
      <c r="B16386">
        <v>9120006</v>
      </c>
      <c r="C16386">
        <v>3</v>
      </c>
      <c r="D16386">
        <v>5</v>
      </c>
      <c r="E16386">
        <v>2</v>
      </c>
      <c r="F16386" t="s">
        <v>7</v>
      </c>
      <c r="K16386">
        <v>1079</v>
      </c>
      <c r="P16386">
        <v>1079</v>
      </c>
    </row>
    <row r="16387" spans="1:16" x14ac:dyDescent="0.25">
      <c r="A16387">
        <v>1</v>
      </c>
      <c r="B16387">
        <v>9120006</v>
      </c>
      <c r="C16387">
        <v>3</v>
      </c>
      <c r="D16387">
        <v>6</v>
      </c>
      <c r="E16387">
        <v>2</v>
      </c>
      <c r="F16387" t="s">
        <v>7</v>
      </c>
      <c r="K16387">
        <v>1107</v>
      </c>
      <c r="P16387">
        <v>1107</v>
      </c>
    </row>
    <row r="16388" spans="1:16" x14ac:dyDescent="0.25">
      <c r="A16388">
        <v>1</v>
      </c>
      <c r="B16388">
        <v>9120006</v>
      </c>
      <c r="C16388">
        <v>3</v>
      </c>
      <c r="D16388">
        <v>7</v>
      </c>
      <c r="E16388">
        <v>2</v>
      </c>
      <c r="F16388" t="s">
        <v>7</v>
      </c>
      <c r="K16388">
        <v>64</v>
      </c>
      <c r="P16388">
        <v>64</v>
      </c>
    </row>
    <row r="16389" spans="1:16" x14ac:dyDescent="0.25">
      <c r="A16389">
        <v>1</v>
      </c>
      <c r="B16389">
        <v>9130201</v>
      </c>
      <c r="C16389">
        <v>3</v>
      </c>
      <c r="D16389">
        <v>1</v>
      </c>
      <c r="E16389">
        <v>2</v>
      </c>
      <c r="F16389" t="s">
        <v>7</v>
      </c>
      <c r="K16389">
        <v>3194</v>
      </c>
      <c r="P16389">
        <v>3194</v>
      </c>
    </row>
    <row r="16390" spans="1:16" x14ac:dyDescent="0.25">
      <c r="A16390">
        <v>1</v>
      </c>
      <c r="B16390">
        <v>9130201</v>
      </c>
      <c r="C16390">
        <v>3</v>
      </c>
      <c r="D16390">
        <v>2</v>
      </c>
      <c r="E16390">
        <v>2</v>
      </c>
      <c r="F16390" t="s">
        <v>7</v>
      </c>
      <c r="K16390">
        <v>375</v>
      </c>
      <c r="P16390">
        <v>375</v>
      </c>
    </row>
    <row r="16391" spans="1:16" x14ac:dyDescent="0.25">
      <c r="A16391">
        <v>1</v>
      </c>
      <c r="B16391">
        <v>9130201</v>
      </c>
      <c r="C16391">
        <v>3</v>
      </c>
      <c r="D16391">
        <v>3</v>
      </c>
      <c r="E16391">
        <v>2</v>
      </c>
      <c r="F16391" t="s">
        <v>7</v>
      </c>
      <c r="K16391">
        <v>0</v>
      </c>
      <c r="P16391">
        <v>0</v>
      </c>
    </row>
    <row r="16392" spans="1:16" x14ac:dyDescent="0.25">
      <c r="A16392">
        <v>1</v>
      </c>
      <c r="B16392">
        <v>9130201</v>
      </c>
      <c r="C16392">
        <v>3</v>
      </c>
      <c r="D16392">
        <v>4</v>
      </c>
      <c r="E16392">
        <v>2</v>
      </c>
      <c r="F16392" t="s">
        <v>7</v>
      </c>
      <c r="K16392">
        <v>823</v>
      </c>
      <c r="P16392">
        <v>823</v>
      </c>
    </row>
    <row r="16393" spans="1:16" x14ac:dyDescent="0.25">
      <c r="A16393">
        <v>1</v>
      </c>
      <c r="B16393">
        <v>9130201</v>
      </c>
      <c r="C16393">
        <v>3</v>
      </c>
      <c r="D16393">
        <v>5</v>
      </c>
      <c r="E16393">
        <v>2</v>
      </c>
      <c r="F16393" t="s">
        <v>7</v>
      </c>
      <c r="K16393">
        <v>7</v>
      </c>
      <c r="P16393">
        <v>7</v>
      </c>
    </row>
    <row r="16394" spans="1:16" x14ac:dyDescent="0.25">
      <c r="A16394">
        <v>1</v>
      </c>
      <c r="B16394">
        <v>9130201</v>
      </c>
      <c r="C16394">
        <v>3</v>
      </c>
      <c r="D16394">
        <v>6</v>
      </c>
      <c r="E16394">
        <v>2</v>
      </c>
      <c r="F16394" t="s">
        <v>7</v>
      </c>
      <c r="K16394">
        <v>151</v>
      </c>
      <c r="P16394">
        <v>151</v>
      </c>
    </row>
    <row r="16395" spans="1:16" x14ac:dyDescent="0.25">
      <c r="A16395">
        <v>1</v>
      </c>
      <c r="B16395">
        <v>9130201</v>
      </c>
      <c r="C16395">
        <v>3</v>
      </c>
      <c r="D16395">
        <v>7</v>
      </c>
      <c r="E16395">
        <v>2</v>
      </c>
      <c r="F16395" t="s">
        <v>7</v>
      </c>
      <c r="K16395">
        <v>7</v>
      </c>
      <c r="P16395">
        <v>7</v>
      </c>
    </row>
    <row r="16396" spans="1:16" x14ac:dyDescent="0.25">
      <c r="A16396">
        <v>1</v>
      </c>
      <c r="B16396">
        <v>9130212</v>
      </c>
      <c r="C16396">
        <v>3</v>
      </c>
      <c r="D16396">
        <v>1</v>
      </c>
      <c r="E16396">
        <v>2</v>
      </c>
      <c r="F16396" t="s">
        <v>7</v>
      </c>
      <c r="K16396">
        <v>0</v>
      </c>
      <c r="P16396">
        <v>0</v>
      </c>
    </row>
    <row r="16397" spans="1:16" x14ac:dyDescent="0.25">
      <c r="A16397">
        <v>1</v>
      </c>
      <c r="B16397">
        <v>9130212</v>
      </c>
      <c r="C16397">
        <v>3</v>
      </c>
      <c r="D16397">
        <v>2</v>
      </c>
      <c r="E16397">
        <v>2</v>
      </c>
      <c r="F16397" t="s">
        <v>7</v>
      </c>
      <c r="K16397">
        <v>588</v>
      </c>
      <c r="P16397">
        <v>588</v>
      </c>
    </row>
    <row r="16398" spans="1:16" x14ac:dyDescent="0.25">
      <c r="A16398">
        <v>1</v>
      </c>
      <c r="B16398">
        <v>9130212</v>
      </c>
      <c r="C16398">
        <v>3</v>
      </c>
      <c r="D16398">
        <v>3</v>
      </c>
      <c r="E16398">
        <v>2</v>
      </c>
      <c r="F16398" t="s">
        <v>7</v>
      </c>
      <c r="K16398">
        <v>749</v>
      </c>
      <c r="P16398">
        <v>749</v>
      </c>
    </row>
    <row r="16399" spans="1:16" x14ac:dyDescent="0.25">
      <c r="A16399">
        <v>1</v>
      </c>
      <c r="B16399">
        <v>9130212</v>
      </c>
      <c r="C16399">
        <v>3</v>
      </c>
      <c r="D16399">
        <v>4</v>
      </c>
      <c r="E16399">
        <v>2</v>
      </c>
      <c r="F16399" t="s">
        <v>7</v>
      </c>
      <c r="K16399">
        <v>628</v>
      </c>
      <c r="P16399">
        <v>628</v>
      </c>
    </row>
    <row r="16400" spans="1:16" x14ac:dyDescent="0.25">
      <c r="A16400">
        <v>1</v>
      </c>
      <c r="B16400">
        <v>9130212</v>
      </c>
      <c r="C16400">
        <v>3</v>
      </c>
      <c r="D16400">
        <v>5</v>
      </c>
      <c r="E16400">
        <v>2</v>
      </c>
      <c r="F16400" t="s">
        <v>7</v>
      </c>
      <c r="K16400">
        <v>1269</v>
      </c>
      <c r="P16400">
        <v>1269</v>
      </c>
    </row>
    <row r="16401" spans="1:16" x14ac:dyDescent="0.25">
      <c r="A16401">
        <v>1</v>
      </c>
      <c r="B16401">
        <v>9130212</v>
      </c>
      <c r="C16401">
        <v>3</v>
      </c>
      <c r="D16401">
        <v>6</v>
      </c>
      <c r="E16401">
        <v>2</v>
      </c>
      <c r="F16401" t="s">
        <v>7</v>
      </c>
      <c r="K16401">
        <v>2718</v>
      </c>
      <c r="P16401">
        <v>2718</v>
      </c>
    </row>
    <row r="16402" spans="1:16" x14ac:dyDescent="0.25">
      <c r="A16402">
        <v>1</v>
      </c>
      <c r="B16402">
        <v>9130212</v>
      </c>
      <c r="C16402">
        <v>3</v>
      </c>
      <c r="D16402">
        <v>7</v>
      </c>
      <c r="E16402">
        <v>2</v>
      </c>
      <c r="F16402" t="s">
        <v>7</v>
      </c>
      <c r="K16402">
        <v>275</v>
      </c>
      <c r="P16402">
        <v>275</v>
      </c>
    </row>
    <row r="16403" spans="1:16" x14ac:dyDescent="0.25">
      <c r="A16403">
        <v>1</v>
      </c>
      <c r="B16403">
        <v>9130213</v>
      </c>
      <c r="C16403">
        <v>3</v>
      </c>
      <c r="D16403">
        <v>1</v>
      </c>
      <c r="E16403">
        <v>2</v>
      </c>
      <c r="F16403" t="s">
        <v>7</v>
      </c>
      <c r="K16403">
        <v>402</v>
      </c>
      <c r="P16403">
        <v>402</v>
      </c>
    </row>
    <row r="16404" spans="1:16" x14ac:dyDescent="0.25">
      <c r="A16404">
        <v>1</v>
      </c>
      <c r="B16404">
        <v>9130213</v>
      </c>
      <c r="C16404">
        <v>3</v>
      </c>
      <c r="D16404">
        <v>2</v>
      </c>
      <c r="E16404">
        <v>2</v>
      </c>
      <c r="F16404" t="s">
        <v>7</v>
      </c>
      <c r="K16404">
        <v>366</v>
      </c>
      <c r="P16404">
        <v>366</v>
      </c>
    </row>
    <row r="16405" spans="1:16" x14ac:dyDescent="0.25">
      <c r="A16405">
        <v>1</v>
      </c>
      <c r="B16405">
        <v>9130213</v>
      </c>
      <c r="C16405">
        <v>3</v>
      </c>
      <c r="D16405">
        <v>3</v>
      </c>
      <c r="E16405">
        <v>2</v>
      </c>
      <c r="F16405" t="s">
        <v>7</v>
      </c>
      <c r="K16405">
        <v>262</v>
      </c>
      <c r="P16405">
        <v>262</v>
      </c>
    </row>
    <row r="16406" spans="1:16" x14ac:dyDescent="0.25">
      <c r="A16406">
        <v>1</v>
      </c>
      <c r="B16406">
        <v>9130213</v>
      </c>
      <c r="C16406">
        <v>3</v>
      </c>
      <c r="D16406">
        <v>4</v>
      </c>
      <c r="E16406">
        <v>2</v>
      </c>
      <c r="F16406" t="s">
        <v>7</v>
      </c>
      <c r="K16406">
        <v>1075</v>
      </c>
      <c r="P16406">
        <v>1075</v>
      </c>
    </row>
    <row r="16407" spans="1:16" x14ac:dyDescent="0.25">
      <c r="A16407">
        <v>1</v>
      </c>
      <c r="B16407">
        <v>9130213</v>
      </c>
      <c r="C16407">
        <v>3</v>
      </c>
      <c r="D16407">
        <v>5</v>
      </c>
      <c r="E16407">
        <v>2</v>
      </c>
      <c r="F16407" t="s">
        <v>7</v>
      </c>
      <c r="K16407">
        <v>487</v>
      </c>
      <c r="P16407">
        <v>487</v>
      </c>
    </row>
    <row r="16408" spans="1:16" x14ac:dyDescent="0.25">
      <c r="A16408">
        <v>1</v>
      </c>
      <c r="B16408">
        <v>9130213</v>
      </c>
      <c r="C16408">
        <v>3</v>
      </c>
      <c r="D16408">
        <v>6</v>
      </c>
      <c r="E16408">
        <v>2</v>
      </c>
      <c r="F16408" t="s">
        <v>7</v>
      </c>
      <c r="K16408">
        <v>2215</v>
      </c>
      <c r="P16408">
        <v>2215</v>
      </c>
    </row>
    <row r="16409" spans="1:16" x14ac:dyDescent="0.25">
      <c r="A16409">
        <v>1</v>
      </c>
      <c r="B16409">
        <v>9130213</v>
      </c>
      <c r="C16409">
        <v>3</v>
      </c>
      <c r="D16409">
        <v>7</v>
      </c>
      <c r="E16409">
        <v>2</v>
      </c>
      <c r="F16409" t="s">
        <v>7</v>
      </c>
      <c r="K16409">
        <v>201</v>
      </c>
      <c r="P16409">
        <v>201</v>
      </c>
    </row>
    <row r="16410" spans="1:16" x14ac:dyDescent="0.25">
      <c r="A16410">
        <v>1</v>
      </c>
      <c r="B16410">
        <v>9130214</v>
      </c>
      <c r="C16410">
        <v>3</v>
      </c>
      <c r="D16410">
        <v>1</v>
      </c>
      <c r="E16410">
        <v>2</v>
      </c>
      <c r="F16410" t="s">
        <v>7</v>
      </c>
      <c r="K16410">
        <v>281</v>
      </c>
      <c r="P16410">
        <v>281</v>
      </c>
    </row>
    <row r="16411" spans="1:16" x14ac:dyDescent="0.25">
      <c r="A16411">
        <v>1</v>
      </c>
      <c r="B16411">
        <v>9130214</v>
      </c>
      <c r="C16411">
        <v>3</v>
      </c>
      <c r="D16411">
        <v>2</v>
      </c>
      <c r="E16411">
        <v>2</v>
      </c>
      <c r="F16411" t="s">
        <v>7</v>
      </c>
      <c r="K16411">
        <v>635</v>
      </c>
      <c r="P16411">
        <v>635</v>
      </c>
    </row>
    <row r="16412" spans="1:16" x14ac:dyDescent="0.25">
      <c r="A16412">
        <v>1</v>
      </c>
      <c r="B16412">
        <v>9130214</v>
      </c>
      <c r="C16412">
        <v>3</v>
      </c>
      <c r="D16412">
        <v>3</v>
      </c>
      <c r="E16412">
        <v>2</v>
      </c>
      <c r="F16412" t="s">
        <v>7</v>
      </c>
      <c r="K16412">
        <v>182</v>
      </c>
      <c r="P16412">
        <v>182</v>
      </c>
    </row>
    <row r="16413" spans="1:16" x14ac:dyDescent="0.25">
      <c r="A16413">
        <v>1</v>
      </c>
      <c r="B16413">
        <v>9130214</v>
      </c>
      <c r="C16413">
        <v>3</v>
      </c>
      <c r="D16413">
        <v>4</v>
      </c>
      <c r="E16413">
        <v>2</v>
      </c>
      <c r="F16413" t="s">
        <v>7</v>
      </c>
      <c r="K16413">
        <v>1226</v>
      </c>
      <c r="P16413">
        <v>1226</v>
      </c>
    </row>
    <row r="16414" spans="1:16" x14ac:dyDescent="0.25">
      <c r="A16414">
        <v>1</v>
      </c>
      <c r="B16414">
        <v>9130214</v>
      </c>
      <c r="C16414">
        <v>3</v>
      </c>
      <c r="D16414">
        <v>5</v>
      </c>
      <c r="E16414">
        <v>2</v>
      </c>
      <c r="F16414" t="s">
        <v>7</v>
      </c>
      <c r="K16414">
        <v>439</v>
      </c>
      <c r="P16414">
        <v>439</v>
      </c>
    </row>
    <row r="16415" spans="1:16" x14ac:dyDescent="0.25">
      <c r="A16415">
        <v>1</v>
      </c>
      <c r="B16415">
        <v>9130214</v>
      </c>
      <c r="C16415">
        <v>3</v>
      </c>
      <c r="D16415">
        <v>6</v>
      </c>
      <c r="E16415">
        <v>2</v>
      </c>
      <c r="F16415" t="s">
        <v>7</v>
      </c>
      <c r="K16415">
        <v>1795</v>
      </c>
      <c r="P16415">
        <v>1795</v>
      </c>
    </row>
    <row r="16416" spans="1:16" x14ac:dyDescent="0.25">
      <c r="A16416">
        <v>1</v>
      </c>
      <c r="B16416">
        <v>9130214</v>
      </c>
      <c r="C16416">
        <v>3</v>
      </c>
      <c r="D16416">
        <v>7</v>
      </c>
      <c r="E16416">
        <v>2</v>
      </c>
      <c r="F16416" t="s">
        <v>7</v>
      </c>
      <c r="K16416">
        <v>211</v>
      </c>
      <c r="P16416">
        <v>211</v>
      </c>
    </row>
    <row r="16417" spans="1:16" x14ac:dyDescent="0.25">
      <c r="A16417">
        <v>1</v>
      </c>
      <c r="B16417">
        <v>9130215</v>
      </c>
      <c r="C16417">
        <v>3</v>
      </c>
      <c r="D16417">
        <v>1</v>
      </c>
      <c r="E16417">
        <v>2</v>
      </c>
      <c r="F16417" t="s">
        <v>7</v>
      </c>
      <c r="K16417">
        <v>610</v>
      </c>
      <c r="P16417">
        <v>610</v>
      </c>
    </row>
    <row r="16418" spans="1:16" x14ac:dyDescent="0.25">
      <c r="A16418">
        <v>1</v>
      </c>
      <c r="B16418">
        <v>9130215</v>
      </c>
      <c r="C16418">
        <v>3</v>
      </c>
      <c r="D16418">
        <v>2</v>
      </c>
      <c r="E16418">
        <v>2</v>
      </c>
      <c r="F16418" t="s">
        <v>7</v>
      </c>
      <c r="K16418">
        <v>210</v>
      </c>
      <c r="P16418">
        <v>210</v>
      </c>
    </row>
    <row r="16419" spans="1:16" x14ac:dyDescent="0.25">
      <c r="A16419">
        <v>1</v>
      </c>
      <c r="B16419">
        <v>9130215</v>
      </c>
      <c r="C16419">
        <v>3</v>
      </c>
      <c r="D16419">
        <v>3</v>
      </c>
      <c r="E16419">
        <v>2</v>
      </c>
      <c r="F16419" t="s">
        <v>7</v>
      </c>
      <c r="K16419">
        <v>528</v>
      </c>
      <c r="P16419">
        <v>528</v>
      </c>
    </row>
    <row r="16420" spans="1:16" x14ac:dyDescent="0.25">
      <c r="A16420">
        <v>1</v>
      </c>
      <c r="B16420">
        <v>9130215</v>
      </c>
      <c r="C16420">
        <v>3</v>
      </c>
      <c r="D16420">
        <v>4</v>
      </c>
      <c r="E16420">
        <v>2</v>
      </c>
      <c r="F16420" t="s">
        <v>7</v>
      </c>
      <c r="K16420">
        <v>1021</v>
      </c>
      <c r="P16420">
        <v>1021</v>
      </c>
    </row>
    <row r="16421" spans="1:16" x14ac:dyDescent="0.25">
      <c r="A16421">
        <v>1</v>
      </c>
      <c r="B16421">
        <v>9130215</v>
      </c>
      <c r="C16421">
        <v>3</v>
      </c>
      <c r="D16421">
        <v>5</v>
      </c>
      <c r="E16421">
        <v>2</v>
      </c>
      <c r="F16421" t="s">
        <v>7</v>
      </c>
      <c r="K16421">
        <v>802</v>
      </c>
      <c r="P16421">
        <v>802</v>
      </c>
    </row>
    <row r="16422" spans="1:16" x14ac:dyDescent="0.25">
      <c r="A16422">
        <v>1</v>
      </c>
      <c r="B16422">
        <v>9130215</v>
      </c>
      <c r="C16422">
        <v>3</v>
      </c>
      <c r="D16422">
        <v>6</v>
      </c>
      <c r="E16422">
        <v>2</v>
      </c>
      <c r="F16422" t="s">
        <v>7</v>
      </c>
      <c r="K16422">
        <v>1814</v>
      </c>
      <c r="P16422">
        <v>1814</v>
      </c>
    </row>
    <row r="16423" spans="1:16" x14ac:dyDescent="0.25">
      <c r="A16423">
        <v>1</v>
      </c>
      <c r="B16423">
        <v>9130215</v>
      </c>
      <c r="C16423">
        <v>3</v>
      </c>
      <c r="D16423">
        <v>7</v>
      </c>
      <c r="E16423">
        <v>2</v>
      </c>
      <c r="F16423" t="s">
        <v>7</v>
      </c>
      <c r="K16423">
        <v>161</v>
      </c>
      <c r="P16423">
        <v>161</v>
      </c>
    </row>
    <row r="16424" spans="1:16" x14ac:dyDescent="0.25">
      <c r="A16424">
        <v>1</v>
      </c>
      <c r="B16424">
        <v>9130401</v>
      </c>
      <c r="C16424">
        <v>3</v>
      </c>
      <c r="D16424">
        <v>1</v>
      </c>
      <c r="E16424">
        <v>2</v>
      </c>
      <c r="F16424" t="s">
        <v>7</v>
      </c>
      <c r="K16424">
        <v>1524</v>
      </c>
      <c r="P16424">
        <v>1524</v>
      </c>
    </row>
    <row r="16425" spans="1:16" x14ac:dyDescent="0.25">
      <c r="A16425">
        <v>1</v>
      </c>
      <c r="B16425">
        <v>9130401</v>
      </c>
      <c r="C16425">
        <v>3</v>
      </c>
      <c r="D16425">
        <v>2</v>
      </c>
      <c r="E16425">
        <v>2</v>
      </c>
      <c r="F16425" t="s">
        <v>7</v>
      </c>
      <c r="K16425">
        <v>0</v>
      </c>
      <c r="P16425">
        <v>0</v>
      </c>
    </row>
    <row r="16426" spans="1:16" x14ac:dyDescent="0.25">
      <c r="A16426">
        <v>1</v>
      </c>
      <c r="B16426">
        <v>9130401</v>
      </c>
      <c r="C16426">
        <v>3</v>
      </c>
      <c r="D16426">
        <v>3</v>
      </c>
      <c r="E16426">
        <v>2</v>
      </c>
      <c r="F16426" t="s">
        <v>7</v>
      </c>
      <c r="K16426">
        <v>21</v>
      </c>
      <c r="P16426">
        <v>21</v>
      </c>
    </row>
    <row r="16427" spans="1:16" x14ac:dyDescent="0.25">
      <c r="A16427">
        <v>1</v>
      </c>
      <c r="B16427">
        <v>9130401</v>
      </c>
      <c r="C16427">
        <v>3</v>
      </c>
      <c r="D16427">
        <v>4</v>
      </c>
      <c r="E16427">
        <v>2</v>
      </c>
      <c r="F16427" t="s">
        <v>7</v>
      </c>
      <c r="K16427">
        <v>817</v>
      </c>
      <c r="P16427">
        <v>817</v>
      </c>
    </row>
    <row r="16428" spans="1:16" x14ac:dyDescent="0.25">
      <c r="A16428">
        <v>1</v>
      </c>
      <c r="B16428">
        <v>9130401</v>
      </c>
      <c r="C16428">
        <v>3</v>
      </c>
      <c r="D16428">
        <v>5</v>
      </c>
      <c r="E16428">
        <v>2</v>
      </c>
      <c r="F16428" t="s">
        <v>7</v>
      </c>
      <c r="K16428">
        <v>0</v>
      </c>
      <c r="P16428">
        <v>0</v>
      </c>
    </row>
    <row r="16429" spans="1:16" x14ac:dyDescent="0.25">
      <c r="A16429">
        <v>1</v>
      </c>
      <c r="B16429">
        <v>9130401</v>
      </c>
      <c r="C16429">
        <v>3</v>
      </c>
      <c r="D16429">
        <v>6</v>
      </c>
      <c r="E16429">
        <v>2</v>
      </c>
      <c r="F16429" t="s">
        <v>7</v>
      </c>
      <c r="K16429">
        <v>159</v>
      </c>
      <c r="P16429">
        <v>159</v>
      </c>
    </row>
    <row r="16430" spans="1:16" x14ac:dyDescent="0.25">
      <c r="A16430">
        <v>1</v>
      </c>
      <c r="B16430">
        <v>9130401</v>
      </c>
      <c r="C16430">
        <v>3</v>
      </c>
      <c r="D16430">
        <v>7</v>
      </c>
      <c r="E16430">
        <v>2</v>
      </c>
      <c r="F16430" t="s">
        <v>7</v>
      </c>
      <c r="K16430">
        <v>4</v>
      </c>
      <c r="P16430">
        <v>4</v>
      </c>
    </row>
    <row r="16431" spans="1:16" x14ac:dyDescent="0.25">
      <c r="A16431">
        <v>1</v>
      </c>
      <c r="B16431">
        <v>9130402</v>
      </c>
      <c r="C16431">
        <v>3</v>
      </c>
      <c r="D16431">
        <v>1</v>
      </c>
      <c r="E16431">
        <v>2</v>
      </c>
      <c r="F16431" t="s">
        <v>7</v>
      </c>
      <c r="K16431">
        <v>0</v>
      </c>
      <c r="P16431">
        <v>0</v>
      </c>
    </row>
    <row r="16432" spans="1:16" x14ac:dyDescent="0.25">
      <c r="A16432">
        <v>1</v>
      </c>
      <c r="B16432">
        <v>9130402</v>
      </c>
      <c r="C16432">
        <v>3</v>
      </c>
      <c r="D16432">
        <v>2</v>
      </c>
      <c r="E16432">
        <v>2</v>
      </c>
      <c r="F16432" t="s">
        <v>7</v>
      </c>
      <c r="K16432">
        <v>671</v>
      </c>
      <c r="P16432">
        <v>671</v>
      </c>
    </row>
    <row r="16433" spans="1:16" x14ac:dyDescent="0.25">
      <c r="A16433">
        <v>1</v>
      </c>
      <c r="B16433">
        <v>9130402</v>
      </c>
      <c r="C16433">
        <v>3</v>
      </c>
      <c r="D16433">
        <v>3</v>
      </c>
      <c r="E16433">
        <v>2</v>
      </c>
      <c r="F16433" t="s">
        <v>7</v>
      </c>
      <c r="K16433">
        <v>588</v>
      </c>
      <c r="P16433">
        <v>588</v>
      </c>
    </row>
    <row r="16434" spans="1:16" x14ac:dyDescent="0.25">
      <c r="A16434">
        <v>1</v>
      </c>
      <c r="B16434">
        <v>9130402</v>
      </c>
      <c r="C16434">
        <v>3</v>
      </c>
      <c r="D16434">
        <v>4</v>
      </c>
      <c r="E16434">
        <v>2</v>
      </c>
      <c r="F16434" t="s">
        <v>7</v>
      </c>
      <c r="K16434">
        <v>1959</v>
      </c>
      <c r="P16434">
        <v>1959</v>
      </c>
    </row>
    <row r="16435" spans="1:16" x14ac:dyDescent="0.25">
      <c r="A16435">
        <v>1</v>
      </c>
      <c r="B16435">
        <v>9130402</v>
      </c>
      <c r="C16435">
        <v>3</v>
      </c>
      <c r="D16435">
        <v>5</v>
      </c>
      <c r="E16435">
        <v>2</v>
      </c>
      <c r="F16435" t="s">
        <v>7</v>
      </c>
      <c r="K16435">
        <v>1546</v>
      </c>
      <c r="P16435">
        <v>1546</v>
      </c>
    </row>
    <row r="16436" spans="1:16" x14ac:dyDescent="0.25">
      <c r="A16436">
        <v>1</v>
      </c>
      <c r="B16436">
        <v>9130402</v>
      </c>
      <c r="C16436">
        <v>3</v>
      </c>
      <c r="D16436">
        <v>6</v>
      </c>
      <c r="E16436">
        <v>2</v>
      </c>
      <c r="F16436" t="s">
        <v>7</v>
      </c>
      <c r="K16436">
        <v>2311</v>
      </c>
      <c r="P16436">
        <v>2311</v>
      </c>
    </row>
    <row r="16437" spans="1:16" x14ac:dyDescent="0.25">
      <c r="A16437">
        <v>1</v>
      </c>
      <c r="B16437">
        <v>9130402</v>
      </c>
      <c r="C16437">
        <v>3</v>
      </c>
      <c r="D16437">
        <v>7</v>
      </c>
      <c r="E16437">
        <v>2</v>
      </c>
      <c r="F16437" t="s">
        <v>7</v>
      </c>
      <c r="K16437">
        <v>148</v>
      </c>
      <c r="P16437">
        <v>148</v>
      </c>
    </row>
    <row r="16438" spans="1:16" x14ac:dyDescent="0.25">
      <c r="A16438">
        <v>1</v>
      </c>
      <c r="B16438">
        <v>9130403</v>
      </c>
      <c r="C16438">
        <v>3</v>
      </c>
      <c r="D16438">
        <v>1</v>
      </c>
      <c r="E16438">
        <v>2</v>
      </c>
      <c r="F16438" t="s">
        <v>7</v>
      </c>
      <c r="K16438">
        <v>0</v>
      </c>
      <c r="P16438">
        <v>0</v>
      </c>
    </row>
    <row r="16439" spans="1:16" x14ac:dyDescent="0.25">
      <c r="A16439">
        <v>1</v>
      </c>
      <c r="B16439">
        <v>9130403</v>
      </c>
      <c r="C16439">
        <v>3</v>
      </c>
      <c r="D16439">
        <v>2</v>
      </c>
      <c r="E16439">
        <v>2</v>
      </c>
      <c r="F16439" t="s">
        <v>7</v>
      </c>
      <c r="K16439">
        <v>681</v>
      </c>
      <c r="P16439">
        <v>681</v>
      </c>
    </row>
    <row r="16440" spans="1:16" x14ac:dyDescent="0.25">
      <c r="A16440">
        <v>1</v>
      </c>
      <c r="B16440">
        <v>9130403</v>
      </c>
      <c r="C16440">
        <v>3</v>
      </c>
      <c r="D16440">
        <v>3</v>
      </c>
      <c r="E16440">
        <v>2</v>
      </c>
      <c r="F16440" t="s">
        <v>7</v>
      </c>
      <c r="K16440">
        <v>536</v>
      </c>
      <c r="P16440">
        <v>536</v>
      </c>
    </row>
    <row r="16441" spans="1:16" x14ac:dyDescent="0.25">
      <c r="A16441">
        <v>1</v>
      </c>
      <c r="B16441">
        <v>9130403</v>
      </c>
      <c r="C16441">
        <v>3</v>
      </c>
      <c r="D16441">
        <v>4</v>
      </c>
      <c r="E16441">
        <v>2</v>
      </c>
      <c r="F16441" t="s">
        <v>7</v>
      </c>
      <c r="K16441">
        <v>1032</v>
      </c>
      <c r="P16441">
        <v>1032</v>
      </c>
    </row>
    <row r="16442" spans="1:16" x14ac:dyDescent="0.25">
      <c r="A16442">
        <v>1</v>
      </c>
      <c r="B16442">
        <v>9130403</v>
      </c>
      <c r="C16442">
        <v>3</v>
      </c>
      <c r="D16442">
        <v>5</v>
      </c>
      <c r="E16442">
        <v>2</v>
      </c>
      <c r="F16442" t="s">
        <v>7</v>
      </c>
      <c r="K16442">
        <v>1024</v>
      </c>
      <c r="P16442">
        <v>1024</v>
      </c>
    </row>
    <row r="16443" spans="1:16" x14ac:dyDescent="0.25">
      <c r="A16443">
        <v>1</v>
      </c>
      <c r="B16443">
        <v>9130403</v>
      </c>
      <c r="C16443">
        <v>3</v>
      </c>
      <c r="D16443">
        <v>6</v>
      </c>
      <c r="E16443">
        <v>2</v>
      </c>
      <c r="F16443" t="s">
        <v>7</v>
      </c>
      <c r="K16443">
        <v>2811</v>
      </c>
      <c r="P16443">
        <v>2811</v>
      </c>
    </row>
    <row r="16444" spans="1:16" x14ac:dyDescent="0.25">
      <c r="A16444">
        <v>1</v>
      </c>
      <c r="B16444">
        <v>9130403</v>
      </c>
      <c r="C16444">
        <v>3</v>
      </c>
      <c r="D16444">
        <v>7</v>
      </c>
      <c r="E16444">
        <v>2</v>
      </c>
      <c r="F16444" t="s">
        <v>7</v>
      </c>
      <c r="K16444">
        <v>300</v>
      </c>
      <c r="P16444">
        <v>300</v>
      </c>
    </row>
    <row r="16445" spans="1:16" x14ac:dyDescent="0.25">
      <c r="A16445">
        <v>1</v>
      </c>
      <c r="B16445">
        <v>9130404</v>
      </c>
      <c r="C16445">
        <v>3</v>
      </c>
      <c r="D16445">
        <v>1</v>
      </c>
      <c r="E16445">
        <v>2</v>
      </c>
      <c r="F16445" t="s">
        <v>7</v>
      </c>
      <c r="K16445">
        <v>0</v>
      </c>
      <c r="P16445">
        <v>0</v>
      </c>
    </row>
    <row r="16446" spans="1:16" x14ac:dyDescent="0.25">
      <c r="A16446">
        <v>1</v>
      </c>
      <c r="B16446">
        <v>9130404</v>
      </c>
      <c r="C16446">
        <v>3</v>
      </c>
      <c r="D16446">
        <v>2</v>
      </c>
      <c r="E16446">
        <v>2</v>
      </c>
      <c r="F16446" t="s">
        <v>7</v>
      </c>
      <c r="K16446">
        <v>748</v>
      </c>
      <c r="P16446">
        <v>748</v>
      </c>
    </row>
    <row r="16447" spans="1:16" x14ac:dyDescent="0.25">
      <c r="A16447">
        <v>1</v>
      </c>
      <c r="B16447">
        <v>9130404</v>
      </c>
      <c r="C16447">
        <v>3</v>
      </c>
      <c r="D16447">
        <v>3</v>
      </c>
      <c r="E16447">
        <v>2</v>
      </c>
      <c r="F16447" t="s">
        <v>7</v>
      </c>
      <c r="K16447">
        <v>289</v>
      </c>
      <c r="P16447">
        <v>289</v>
      </c>
    </row>
    <row r="16448" spans="1:16" x14ac:dyDescent="0.25">
      <c r="A16448">
        <v>1</v>
      </c>
      <c r="B16448">
        <v>9130404</v>
      </c>
      <c r="C16448">
        <v>3</v>
      </c>
      <c r="D16448">
        <v>4</v>
      </c>
      <c r="E16448">
        <v>2</v>
      </c>
      <c r="F16448" t="s">
        <v>7</v>
      </c>
      <c r="K16448">
        <v>1030</v>
      </c>
      <c r="P16448">
        <v>1030</v>
      </c>
    </row>
    <row r="16449" spans="1:16" x14ac:dyDescent="0.25">
      <c r="A16449">
        <v>1</v>
      </c>
      <c r="B16449">
        <v>9130404</v>
      </c>
      <c r="C16449">
        <v>3</v>
      </c>
      <c r="D16449">
        <v>5</v>
      </c>
      <c r="E16449">
        <v>2</v>
      </c>
      <c r="F16449" t="s">
        <v>7</v>
      </c>
      <c r="K16449">
        <v>726</v>
      </c>
      <c r="P16449">
        <v>726</v>
      </c>
    </row>
    <row r="16450" spans="1:16" x14ac:dyDescent="0.25">
      <c r="A16450">
        <v>1</v>
      </c>
      <c r="B16450">
        <v>9130404</v>
      </c>
      <c r="C16450">
        <v>3</v>
      </c>
      <c r="D16450">
        <v>6</v>
      </c>
      <c r="E16450">
        <v>2</v>
      </c>
      <c r="F16450" t="s">
        <v>7</v>
      </c>
      <c r="K16450">
        <v>1868</v>
      </c>
      <c r="P16450">
        <v>1868</v>
      </c>
    </row>
    <row r="16451" spans="1:16" x14ac:dyDescent="0.25">
      <c r="A16451">
        <v>1</v>
      </c>
      <c r="B16451">
        <v>9130404</v>
      </c>
      <c r="C16451">
        <v>3</v>
      </c>
      <c r="D16451">
        <v>7</v>
      </c>
      <c r="E16451">
        <v>2</v>
      </c>
      <c r="F16451" t="s">
        <v>7</v>
      </c>
      <c r="K16451">
        <v>213</v>
      </c>
      <c r="P16451">
        <v>213</v>
      </c>
    </row>
    <row r="16452" spans="1:16" x14ac:dyDescent="0.25">
      <c r="A16452">
        <v>1</v>
      </c>
      <c r="B16452">
        <v>9130405</v>
      </c>
      <c r="C16452">
        <v>3</v>
      </c>
      <c r="D16452">
        <v>1</v>
      </c>
      <c r="E16452">
        <v>2</v>
      </c>
      <c r="F16452" t="s">
        <v>7</v>
      </c>
      <c r="K16452">
        <v>702</v>
      </c>
      <c r="P16452">
        <v>702</v>
      </c>
    </row>
    <row r="16453" spans="1:16" x14ac:dyDescent="0.25">
      <c r="A16453">
        <v>1</v>
      </c>
      <c r="B16453">
        <v>9130405</v>
      </c>
      <c r="C16453">
        <v>3</v>
      </c>
      <c r="D16453">
        <v>2</v>
      </c>
      <c r="E16453">
        <v>2</v>
      </c>
      <c r="F16453" t="s">
        <v>7</v>
      </c>
      <c r="K16453">
        <v>1172</v>
      </c>
      <c r="P16453">
        <v>1172</v>
      </c>
    </row>
    <row r="16454" spans="1:16" x14ac:dyDescent="0.25">
      <c r="A16454">
        <v>1</v>
      </c>
      <c r="B16454">
        <v>9130405</v>
      </c>
      <c r="C16454">
        <v>3</v>
      </c>
      <c r="D16454">
        <v>3</v>
      </c>
      <c r="E16454">
        <v>2</v>
      </c>
      <c r="F16454" t="s">
        <v>7</v>
      </c>
      <c r="K16454">
        <v>296</v>
      </c>
      <c r="P16454">
        <v>296</v>
      </c>
    </row>
    <row r="16455" spans="1:16" x14ac:dyDescent="0.25">
      <c r="A16455">
        <v>1</v>
      </c>
      <c r="B16455">
        <v>9130405</v>
      </c>
      <c r="C16455">
        <v>3</v>
      </c>
      <c r="D16455">
        <v>4</v>
      </c>
      <c r="E16455">
        <v>2</v>
      </c>
      <c r="F16455" t="s">
        <v>7</v>
      </c>
      <c r="K16455">
        <v>2275</v>
      </c>
      <c r="P16455">
        <v>2275</v>
      </c>
    </row>
    <row r="16456" spans="1:16" x14ac:dyDescent="0.25">
      <c r="A16456">
        <v>1</v>
      </c>
      <c r="B16456">
        <v>9130405</v>
      </c>
      <c r="C16456">
        <v>3</v>
      </c>
      <c r="D16456">
        <v>5</v>
      </c>
      <c r="E16456">
        <v>2</v>
      </c>
      <c r="F16456" t="s">
        <v>7</v>
      </c>
      <c r="K16456">
        <v>422</v>
      </c>
      <c r="P16456">
        <v>422</v>
      </c>
    </row>
    <row r="16457" spans="1:16" x14ac:dyDescent="0.25">
      <c r="A16457">
        <v>1</v>
      </c>
      <c r="B16457">
        <v>9130405</v>
      </c>
      <c r="C16457">
        <v>3</v>
      </c>
      <c r="D16457">
        <v>6</v>
      </c>
      <c r="E16457">
        <v>2</v>
      </c>
      <c r="F16457" t="s">
        <v>7</v>
      </c>
      <c r="K16457">
        <v>1696</v>
      </c>
      <c r="P16457">
        <v>1696</v>
      </c>
    </row>
    <row r="16458" spans="1:16" x14ac:dyDescent="0.25">
      <c r="A16458">
        <v>1</v>
      </c>
      <c r="B16458">
        <v>9130405</v>
      </c>
      <c r="C16458">
        <v>3</v>
      </c>
      <c r="D16458">
        <v>7</v>
      </c>
      <c r="E16458">
        <v>2</v>
      </c>
      <c r="F16458" t="s">
        <v>7</v>
      </c>
      <c r="K16458">
        <v>110</v>
      </c>
      <c r="P16458">
        <v>110</v>
      </c>
    </row>
    <row r="16459" spans="1:16" x14ac:dyDescent="0.25">
      <c r="A16459">
        <v>1</v>
      </c>
      <c r="B16459">
        <v>9130501</v>
      </c>
      <c r="C16459">
        <v>3</v>
      </c>
      <c r="D16459">
        <v>1</v>
      </c>
      <c r="E16459">
        <v>2</v>
      </c>
      <c r="F16459" t="s">
        <v>7</v>
      </c>
      <c r="K16459">
        <v>4092</v>
      </c>
      <c r="P16459">
        <v>4092</v>
      </c>
    </row>
    <row r="16460" spans="1:16" x14ac:dyDescent="0.25">
      <c r="A16460">
        <v>1</v>
      </c>
      <c r="B16460">
        <v>9130501</v>
      </c>
      <c r="C16460">
        <v>3</v>
      </c>
      <c r="D16460">
        <v>2</v>
      </c>
      <c r="E16460">
        <v>2</v>
      </c>
      <c r="F16460" t="s">
        <v>7</v>
      </c>
      <c r="K16460">
        <v>103</v>
      </c>
      <c r="P16460">
        <v>103</v>
      </c>
    </row>
    <row r="16461" spans="1:16" x14ac:dyDescent="0.25">
      <c r="A16461">
        <v>1</v>
      </c>
      <c r="B16461">
        <v>9130501</v>
      </c>
      <c r="C16461">
        <v>3</v>
      </c>
      <c r="D16461">
        <v>3</v>
      </c>
      <c r="E16461">
        <v>2</v>
      </c>
      <c r="F16461" t="s">
        <v>7</v>
      </c>
      <c r="K16461">
        <v>0</v>
      </c>
      <c r="P16461">
        <v>0</v>
      </c>
    </row>
    <row r="16462" spans="1:16" x14ac:dyDescent="0.25">
      <c r="A16462">
        <v>1</v>
      </c>
      <c r="B16462">
        <v>9130501</v>
      </c>
      <c r="C16462">
        <v>3</v>
      </c>
      <c r="D16462">
        <v>4</v>
      </c>
      <c r="E16462">
        <v>2</v>
      </c>
      <c r="F16462" t="s">
        <v>7</v>
      </c>
      <c r="K16462">
        <v>617</v>
      </c>
      <c r="P16462">
        <v>617</v>
      </c>
    </row>
    <row r="16463" spans="1:16" x14ac:dyDescent="0.25">
      <c r="A16463">
        <v>1</v>
      </c>
      <c r="B16463">
        <v>9130501</v>
      </c>
      <c r="C16463">
        <v>3</v>
      </c>
      <c r="D16463">
        <v>5</v>
      </c>
      <c r="E16463">
        <v>2</v>
      </c>
      <c r="F16463" t="s">
        <v>7</v>
      </c>
      <c r="K16463">
        <v>15</v>
      </c>
      <c r="P16463">
        <v>15</v>
      </c>
    </row>
    <row r="16464" spans="1:16" x14ac:dyDescent="0.25">
      <c r="A16464">
        <v>1</v>
      </c>
      <c r="B16464">
        <v>9130501</v>
      </c>
      <c r="C16464">
        <v>3</v>
      </c>
      <c r="D16464">
        <v>6</v>
      </c>
      <c r="E16464">
        <v>2</v>
      </c>
      <c r="F16464" t="s">
        <v>7</v>
      </c>
      <c r="K16464">
        <v>101</v>
      </c>
      <c r="P16464">
        <v>101</v>
      </c>
    </row>
    <row r="16465" spans="1:16" x14ac:dyDescent="0.25">
      <c r="A16465">
        <v>1</v>
      </c>
      <c r="B16465">
        <v>9130501</v>
      </c>
      <c r="C16465">
        <v>3</v>
      </c>
      <c r="D16465">
        <v>7</v>
      </c>
      <c r="E16465">
        <v>2</v>
      </c>
      <c r="F16465" t="s">
        <v>7</v>
      </c>
      <c r="K16465">
        <v>2</v>
      </c>
      <c r="P16465">
        <v>2</v>
      </c>
    </row>
    <row r="16466" spans="1:16" x14ac:dyDescent="0.25">
      <c r="A16466">
        <v>1</v>
      </c>
      <c r="B16466">
        <v>9130502</v>
      </c>
      <c r="C16466">
        <v>3</v>
      </c>
      <c r="D16466">
        <v>1</v>
      </c>
      <c r="E16466">
        <v>2</v>
      </c>
      <c r="F16466" t="s">
        <v>7</v>
      </c>
      <c r="K16466">
        <v>7</v>
      </c>
      <c r="P16466">
        <v>7</v>
      </c>
    </row>
    <row r="16467" spans="1:16" x14ac:dyDescent="0.25">
      <c r="A16467">
        <v>1</v>
      </c>
      <c r="B16467">
        <v>9130502</v>
      </c>
      <c r="C16467">
        <v>3</v>
      </c>
      <c r="D16467">
        <v>2</v>
      </c>
      <c r="E16467">
        <v>2</v>
      </c>
      <c r="F16467" t="s">
        <v>7</v>
      </c>
      <c r="K16467">
        <v>604</v>
      </c>
      <c r="P16467">
        <v>604</v>
      </c>
    </row>
    <row r="16468" spans="1:16" x14ac:dyDescent="0.25">
      <c r="A16468">
        <v>1</v>
      </c>
      <c r="B16468">
        <v>9130502</v>
      </c>
      <c r="C16468">
        <v>3</v>
      </c>
      <c r="D16468">
        <v>3</v>
      </c>
      <c r="E16468">
        <v>2</v>
      </c>
      <c r="F16468" t="s">
        <v>7</v>
      </c>
      <c r="K16468">
        <v>463</v>
      </c>
      <c r="P16468">
        <v>463</v>
      </c>
    </row>
    <row r="16469" spans="1:16" x14ac:dyDescent="0.25">
      <c r="A16469">
        <v>1</v>
      </c>
      <c r="B16469">
        <v>9130502</v>
      </c>
      <c r="C16469">
        <v>3</v>
      </c>
      <c r="D16469">
        <v>4</v>
      </c>
      <c r="E16469">
        <v>2</v>
      </c>
      <c r="F16469" t="s">
        <v>7</v>
      </c>
      <c r="K16469">
        <v>1159</v>
      </c>
      <c r="P16469">
        <v>1159</v>
      </c>
    </row>
    <row r="16470" spans="1:16" x14ac:dyDescent="0.25">
      <c r="A16470">
        <v>1</v>
      </c>
      <c r="B16470">
        <v>9130502</v>
      </c>
      <c r="C16470">
        <v>3</v>
      </c>
      <c r="D16470">
        <v>5</v>
      </c>
      <c r="E16470">
        <v>2</v>
      </c>
      <c r="F16470" t="s">
        <v>7</v>
      </c>
      <c r="K16470">
        <v>1492</v>
      </c>
      <c r="P16470">
        <v>1492</v>
      </c>
    </row>
    <row r="16471" spans="1:16" x14ac:dyDescent="0.25">
      <c r="A16471">
        <v>1</v>
      </c>
      <c r="B16471">
        <v>9130502</v>
      </c>
      <c r="C16471">
        <v>3</v>
      </c>
      <c r="D16471">
        <v>6</v>
      </c>
      <c r="E16471">
        <v>2</v>
      </c>
      <c r="F16471" t="s">
        <v>7</v>
      </c>
      <c r="K16471">
        <v>2069</v>
      </c>
      <c r="P16471">
        <v>2069</v>
      </c>
    </row>
    <row r="16472" spans="1:16" x14ac:dyDescent="0.25">
      <c r="A16472">
        <v>1</v>
      </c>
      <c r="B16472">
        <v>9130502</v>
      </c>
      <c r="C16472">
        <v>3</v>
      </c>
      <c r="D16472">
        <v>7</v>
      </c>
      <c r="E16472">
        <v>2</v>
      </c>
      <c r="F16472" t="s">
        <v>7</v>
      </c>
      <c r="K16472">
        <v>168</v>
      </c>
      <c r="P16472">
        <v>168</v>
      </c>
    </row>
    <row r="16473" spans="1:16" x14ac:dyDescent="0.25">
      <c r="A16473">
        <v>1</v>
      </c>
      <c r="B16473">
        <v>9130503</v>
      </c>
      <c r="C16473">
        <v>3</v>
      </c>
      <c r="D16473">
        <v>1</v>
      </c>
      <c r="E16473">
        <v>2</v>
      </c>
      <c r="F16473" t="s">
        <v>7</v>
      </c>
      <c r="K16473">
        <v>0</v>
      </c>
      <c r="P16473">
        <v>0</v>
      </c>
    </row>
    <row r="16474" spans="1:16" x14ac:dyDescent="0.25">
      <c r="A16474">
        <v>1</v>
      </c>
      <c r="B16474">
        <v>9130503</v>
      </c>
      <c r="C16474">
        <v>3</v>
      </c>
      <c r="D16474">
        <v>2</v>
      </c>
      <c r="E16474">
        <v>2</v>
      </c>
      <c r="F16474" t="s">
        <v>7</v>
      </c>
      <c r="K16474">
        <v>622</v>
      </c>
      <c r="P16474">
        <v>622</v>
      </c>
    </row>
    <row r="16475" spans="1:16" x14ac:dyDescent="0.25">
      <c r="A16475">
        <v>1</v>
      </c>
      <c r="B16475">
        <v>9130503</v>
      </c>
      <c r="C16475">
        <v>3</v>
      </c>
      <c r="D16475">
        <v>3</v>
      </c>
      <c r="E16475">
        <v>2</v>
      </c>
      <c r="F16475" t="s">
        <v>7</v>
      </c>
      <c r="K16475">
        <v>93</v>
      </c>
      <c r="P16475">
        <v>93</v>
      </c>
    </row>
    <row r="16476" spans="1:16" x14ac:dyDescent="0.25">
      <c r="A16476">
        <v>1</v>
      </c>
      <c r="B16476">
        <v>9130503</v>
      </c>
      <c r="C16476">
        <v>3</v>
      </c>
      <c r="D16476">
        <v>4</v>
      </c>
      <c r="E16476">
        <v>2</v>
      </c>
      <c r="F16476" t="s">
        <v>7</v>
      </c>
      <c r="K16476">
        <v>781</v>
      </c>
      <c r="P16476">
        <v>781</v>
      </c>
    </row>
    <row r="16477" spans="1:16" x14ac:dyDescent="0.25">
      <c r="A16477">
        <v>1</v>
      </c>
      <c r="B16477">
        <v>9130503</v>
      </c>
      <c r="C16477">
        <v>3</v>
      </c>
      <c r="D16477">
        <v>5</v>
      </c>
      <c r="E16477">
        <v>2</v>
      </c>
      <c r="F16477" t="s">
        <v>7</v>
      </c>
      <c r="K16477">
        <v>594</v>
      </c>
      <c r="P16477">
        <v>594</v>
      </c>
    </row>
    <row r="16478" spans="1:16" x14ac:dyDescent="0.25">
      <c r="A16478">
        <v>1</v>
      </c>
      <c r="B16478">
        <v>9130503</v>
      </c>
      <c r="C16478">
        <v>3</v>
      </c>
      <c r="D16478">
        <v>6</v>
      </c>
      <c r="E16478">
        <v>2</v>
      </c>
      <c r="F16478" t="s">
        <v>7</v>
      </c>
      <c r="K16478">
        <v>2042</v>
      </c>
      <c r="P16478">
        <v>2042</v>
      </c>
    </row>
    <row r="16479" spans="1:16" x14ac:dyDescent="0.25">
      <c r="A16479">
        <v>1</v>
      </c>
      <c r="B16479">
        <v>9130503</v>
      </c>
      <c r="C16479">
        <v>3</v>
      </c>
      <c r="D16479">
        <v>7</v>
      </c>
      <c r="E16479">
        <v>2</v>
      </c>
      <c r="F16479" t="s">
        <v>7</v>
      </c>
      <c r="K16479">
        <v>221</v>
      </c>
      <c r="P16479">
        <v>221</v>
      </c>
    </row>
    <row r="16480" spans="1:16" x14ac:dyDescent="0.25">
      <c r="A16480">
        <v>1</v>
      </c>
      <c r="B16480">
        <v>9140001</v>
      </c>
      <c r="C16480">
        <v>3</v>
      </c>
      <c r="D16480">
        <v>1</v>
      </c>
      <c r="E16480">
        <v>2</v>
      </c>
      <c r="F16480" t="s">
        <v>7</v>
      </c>
      <c r="K16480">
        <v>0</v>
      </c>
      <c r="P16480">
        <v>0</v>
      </c>
    </row>
    <row r="16481" spans="1:16" x14ac:dyDescent="0.25">
      <c r="A16481">
        <v>1</v>
      </c>
      <c r="B16481">
        <v>9140001</v>
      </c>
      <c r="C16481">
        <v>3</v>
      </c>
      <c r="D16481">
        <v>2</v>
      </c>
      <c r="E16481">
        <v>2</v>
      </c>
      <c r="F16481" t="s">
        <v>7</v>
      </c>
      <c r="K16481">
        <v>549</v>
      </c>
      <c r="P16481">
        <v>549</v>
      </c>
    </row>
    <row r="16482" spans="1:16" x14ac:dyDescent="0.25">
      <c r="A16482">
        <v>1</v>
      </c>
      <c r="B16482">
        <v>9140001</v>
      </c>
      <c r="C16482">
        <v>3</v>
      </c>
      <c r="D16482">
        <v>3</v>
      </c>
      <c r="E16482">
        <v>2</v>
      </c>
      <c r="F16482" t="s">
        <v>7</v>
      </c>
      <c r="K16482">
        <v>248</v>
      </c>
      <c r="P16482">
        <v>248</v>
      </c>
    </row>
    <row r="16483" spans="1:16" x14ac:dyDescent="0.25">
      <c r="A16483">
        <v>1</v>
      </c>
      <c r="B16483">
        <v>9140001</v>
      </c>
      <c r="C16483">
        <v>3</v>
      </c>
      <c r="D16483">
        <v>4</v>
      </c>
      <c r="E16483">
        <v>2</v>
      </c>
      <c r="F16483" t="s">
        <v>7</v>
      </c>
      <c r="K16483">
        <v>537</v>
      </c>
      <c r="P16483">
        <v>537</v>
      </c>
    </row>
    <row r="16484" spans="1:16" x14ac:dyDescent="0.25">
      <c r="A16484">
        <v>1</v>
      </c>
      <c r="B16484">
        <v>9140001</v>
      </c>
      <c r="C16484">
        <v>3</v>
      </c>
      <c r="D16484">
        <v>5</v>
      </c>
      <c r="E16484">
        <v>2</v>
      </c>
      <c r="F16484" t="s">
        <v>7</v>
      </c>
      <c r="K16484">
        <v>0</v>
      </c>
      <c r="P16484">
        <v>0</v>
      </c>
    </row>
    <row r="16485" spans="1:16" x14ac:dyDescent="0.25">
      <c r="A16485">
        <v>1</v>
      </c>
      <c r="B16485">
        <v>9140001</v>
      </c>
      <c r="C16485">
        <v>3</v>
      </c>
      <c r="D16485">
        <v>6</v>
      </c>
      <c r="E16485">
        <v>2</v>
      </c>
      <c r="F16485" t="s">
        <v>7</v>
      </c>
      <c r="K16485">
        <v>134</v>
      </c>
      <c r="P16485">
        <v>134</v>
      </c>
    </row>
    <row r="16486" spans="1:16" x14ac:dyDescent="0.25">
      <c r="A16486">
        <v>1</v>
      </c>
      <c r="B16486">
        <v>9140001</v>
      </c>
      <c r="C16486">
        <v>3</v>
      </c>
      <c r="D16486">
        <v>7</v>
      </c>
      <c r="E16486">
        <v>2</v>
      </c>
      <c r="F16486" t="s">
        <v>7</v>
      </c>
      <c r="K16486">
        <v>22</v>
      </c>
      <c r="P16486">
        <v>22</v>
      </c>
    </row>
    <row r="16487" spans="1:16" x14ac:dyDescent="0.25">
      <c r="A16487">
        <v>1</v>
      </c>
      <c r="B16487">
        <v>9140002</v>
      </c>
      <c r="C16487">
        <v>3</v>
      </c>
      <c r="D16487">
        <v>1</v>
      </c>
      <c r="E16487">
        <v>2</v>
      </c>
      <c r="F16487" t="s">
        <v>7</v>
      </c>
      <c r="K16487">
        <v>1572</v>
      </c>
      <c r="P16487">
        <v>1572</v>
      </c>
    </row>
    <row r="16488" spans="1:16" x14ac:dyDescent="0.25">
      <c r="A16488">
        <v>1</v>
      </c>
      <c r="B16488">
        <v>9140002</v>
      </c>
      <c r="C16488">
        <v>3</v>
      </c>
      <c r="D16488">
        <v>2</v>
      </c>
      <c r="E16488">
        <v>2</v>
      </c>
      <c r="F16488" t="s">
        <v>7</v>
      </c>
      <c r="K16488">
        <v>0</v>
      </c>
      <c r="P16488">
        <v>0</v>
      </c>
    </row>
    <row r="16489" spans="1:16" x14ac:dyDescent="0.25">
      <c r="A16489">
        <v>1</v>
      </c>
      <c r="B16489">
        <v>9140002</v>
      </c>
      <c r="C16489">
        <v>3</v>
      </c>
      <c r="D16489">
        <v>3</v>
      </c>
      <c r="E16489">
        <v>2</v>
      </c>
      <c r="F16489" t="s">
        <v>7</v>
      </c>
      <c r="K16489">
        <v>0</v>
      </c>
      <c r="P16489">
        <v>0</v>
      </c>
    </row>
    <row r="16490" spans="1:16" x14ac:dyDescent="0.25">
      <c r="A16490">
        <v>1</v>
      </c>
      <c r="B16490">
        <v>9140002</v>
      </c>
      <c r="C16490">
        <v>3</v>
      </c>
      <c r="D16490">
        <v>4</v>
      </c>
      <c r="E16490">
        <v>2</v>
      </c>
      <c r="F16490" t="s">
        <v>7</v>
      </c>
      <c r="K16490">
        <v>626</v>
      </c>
      <c r="P16490">
        <v>626</v>
      </c>
    </row>
    <row r="16491" spans="1:16" x14ac:dyDescent="0.25">
      <c r="A16491">
        <v>1</v>
      </c>
      <c r="B16491">
        <v>9140002</v>
      </c>
      <c r="C16491">
        <v>3</v>
      </c>
      <c r="D16491">
        <v>5</v>
      </c>
      <c r="E16491">
        <v>2</v>
      </c>
      <c r="F16491" t="s">
        <v>7</v>
      </c>
      <c r="K16491">
        <v>0</v>
      </c>
      <c r="P16491">
        <v>0</v>
      </c>
    </row>
    <row r="16492" spans="1:16" x14ac:dyDescent="0.25">
      <c r="A16492">
        <v>1</v>
      </c>
      <c r="B16492">
        <v>9140002</v>
      </c>
      <c r="C16492">
        <v>3</v>
      </c>
      <c r="D16492">
        <v>6</v>
      </c>
      <c r="E16492">
        <v>2</v>
      </c>
      <c r="F16492" t="s">
        <v>7</v>
      </c>
      <c r="K16492">
        <v>35</v>
      </c>
      <c r="P16492">
        <v>35</v>
      </c>
    </row>
    <row r="16493" spans="1:16" x14ac:dyDescent="0.25">
      <c r="A16493">
        <v>1</v>
      </c>
      <c r="B16493">
        <v>9140002</v>
      </c>
      <c r="C16493">
        <v>3</v>
      </c>
      <c r="D16493">
        <v>7</v>
      </c>
      <c r="E16493">
        <v>2</v>
      </c>
      <c r="F16493" t="s">
        <v>7</v>
      </c>
      <c r="K16493">
        <v>11</v>
      </c>
      <c r="P16493">
        <v>11</v>
      </c>
    </row>
    <row r="16494" spans="1:16" x14ac:dyDescent="0.25">
      <c r="A16494">
        <v>1</v>
      </c>
      <c r="B16494">
        <v>9140003</v>
      </c>
      <c r="C16494">
        <v>3</v>
      </c>
      <c r="D16494">
        <v>1</v>
      </c>
      <c r="E16494">
        <v>2</v>
      </c>
      <c r="F16494" t="s">
        <v>7</v>
      </c>
      <c r="K16494">
        <v>2265</v>
      </c>
      <c r="P16494">
        <v>2265</v>
      </c>
    </row>
    <row r="16495" spans="1:16" x14ac:dyDescent="0.25">
      <c r="A16495">
        <v>1</v>
      </c>
      <c r="B16495">
        <v>9140003</v>
      </c>
      <c r="C16495">
        <v>3</v>
      </c>
      <c r="D16495">
        <v>2</v>
      </c>
      <c r="E16495">
        <v>2</v>
      </c>
      <c r="F16495" t="s">
        <v>7</v>
      </c>
      <c r="K16495">
        <v>0</v>
      </c>
      <c r="P16495">
        <v>0</v>
      </c>
    </row>
    <row r="16496" spans="1:16" x14ac:dyDescent="0.25">
      <c r="A16496">
        <v>1</v>
      </c>
      <c r="B16496">
        <v>9140003</v>
      </c>
      <c r="C16496">
        <v>3</v>
      </c>
      <c r="D16496">
        <v>3</v>
      </c>
      <c r="E16496">
        <v>2</v>
      </c>
      <c r="F16496" t="s">
        <v>7</v>
      </c>
      <c r="K16496">
        <v>0</v>
      </c>
      <c r="P16496">
        <v>0</v>
      </c>
    </row>
    <row r="16497" spans="1:16" x14ac:dyDescent="0.25">
      <c r="A16497">
        <v>1</v>
      </c>
      <c r="B16497">
        <v>9140003</v>
      </c>
      <c r="C16497">
        <v>3</v>
      </c>
      <c r="D16497">
        <v>4</v>
      </c>
      <c r="E16497">
        <v>2</v>
      </c>
      <c r="F16497" t="s">
        <v>7</v>
      </c>
      <c r="K16497">
        <v>445</v>
      </c>
      <c r="P16497">
        <v>445</v>
      </c>
    </row>
    <row r="16498" spans="1:16" x14ac:dyDescent="0.25">
      <c r="A16498">
        <v>1</v>
      </c>
      <c r="B16498">
        <v>9140003</v>
      </c>
      <c r="C16498">
        <v>3</v>
      </c>
      <c r="D16498">
        <v>5</v>
      </c>
      <c r="E16498">
        <v>2</v>
      </c>
      <c r="F16498" t="s">
        <v>7</v>
      </c>
      <c r="K16498">
        <v>0</v>
      </c>
      <c r="P16498">
        <v>0</v>
      </c>
    </row>
    <row r="16499" spans="1:16" x14ac:dyDescent="0.25">
      <c r="A16499">
        <v>1</v>
      </c>
      <c r="B16499">
        <v>9140003</v>
      </c>
      <c r="C16499">
        <v>3</v>
      </c>
      <c r="D16499">
        <v>6</v>
      </c>
      <c r="E16499">
        <v>2</v>
      </c>
      <c r="F16499" t="s">
        <v>7</v>
      </c>
      <c r="K16499">
        <v>120</v>
      </c>
      <c r="P16499">
        <v>120</v>
      </c>
    </row>
    <row r="16500" spans="1:16" x14ac:dyDescent="0.25">
      <c r="A16500">
        <v>1</v>
      </c>
      <c r="B16500">
        <v>9140003</v>
      </c>
      <c r="C16500">
        <v>3</v>
      </c>
      <c r="D16500">
        <v>7</v>
      </c>
      <c r="E16500">
        <v>2</v>
      </c>
      <c r="F16500" t="s">
        <v>7</v>
      </c>
      <c r="K16500">
        <v>6</v>
      </c>
      <c r="P16500">
        <v>6</v>
      </c>
    </row>
    <row r="16501" spans="1:16" x14ac:dyDescent="0.25">
      <c r="A16501">
        <v>1</v>
      </c>
      <c r="B16501">
        <v>9140004</v>
      </c>
      <c r="C16501">
        <v>3</v>
      </c>
      <c r="D16501">
        <v>1</v>
      </c>
      <c r="E16501">
        <v>2</v>
      </c>
      <c r="F16501" t="s">
        <v>7</v>
      </c>
      <c r="K16501">
        <v>0</v>
      </c>
      <c r="P16501">
        <v>0</v>
      </c>
    </row>
    <row r="16502" spans="1:16" x14ac:dyDescent="0.25">
      <c r="A16502">
        <v>1</v>
      </c>
      <c r="B16502">
        <v>9140004</v>
      </c>
      <c r="C16502">
        <v>3</v>
      </c>
      <c r="D16502">
        <v>2</v>
      </c>
      <c r="E16502">
        <v>2</v>
      </c>
      <c r="F16502" t="s">
        <v>7</v>
      </c>
      <c r="K16502">
        <v>141</v>
      </c>
      <c r="P16502">
        <v>141</v>
      </c>
    </row>
    <row r="16503" spans="1:16" x14ac:dyDescent="0.25">
      <c r="A16503">
        <v>1</v>
      </c>
      <c r="B16503">
        <v>9140004</v>
      </c>
      <c r="C16503">
        <v>3</v>
      </c>
      <c r="D16503">
        <v>3</v>
      </c>
      <c r="E16503">
        <v>2</v>
      </c>
      <c r="F16503" t="s">
        <v>7</v>
      </c>
      <c r="K16503">
        <v>189</v>
      </c>
      <c r="P16503">
        <v>189</v>
      </c>
    </row>
    <row r="16504" spans="1:16" x14ac:dyDescent="0.25">
      <c r="A16504">
        <v>1</v>
      </c>
      <c r="B16504">
        <v>9140004</v>
      </c>
      <c r="C16504">
        <v>3</v>
      </c>
      <c r="D16504">
        <v>4</v>
      </c>
      <c r="E16504">
        <v>2</v>
      </c>
      <c r="F16504" t="s">
        <v>7</v>
      </c>
      <c r="K16504">
        <v>125</v>
      </c>
      <c r="P16504">
        <v>125</v>
      </c>
    </row>
    <row r="16505" spans="1:16" x14ac:dyDescent="0.25">
      <c r="A16505">
        <v>1</v>
      </c>
      <c r="B16505">
        <v>9140004</v>
      </c>
      <c r="C16505">
        <v>3</v>
      </c>
      <c r="D16505">
        <v>5</v>
      </c>
      <c r="E16505">
        <v>2</v>
      </c>
      <c r="F16505" t="s">
        <v>7</v>
      </c>
      <c r="K16505">
        <v>414</v>
      </c>
      <c r="P16505">
        <v>414</v>
      </c>
    </row>
    <row r="16506" spans="1:16" x14ac:dyDescent="0.25">
      <c r="A16506">
        <v>1</v>
      </c>
      <c r="B16506">
        <v>9140004</v>
      </c>
      <c r="C16506">
        <v>3</v>
      </c>
      <c r="D16506">
        <v>6</v>
      </c>
      <c r="E16506">
        <v>2</v>
      </c>
      <c r="F16506" t="s">
        <v>7</v>
      </c>
      <c r="K16506">
        <v>1133</v>
      </c>
      <c r="P16506">
        <v>1133</v>
      </c>
    </row>
    <row r="16507" spans="1:16" x14ac:dyDescent="0.25">
      <c r="A16507">
        <v>1</v>
      </c>
      <c r="B16507">
        <v>9140004</v>
      </c>
      <c r="C16507">
        <v>3</v>
      </c>
      <c r="D16507">
        <v>7</v>
      </c>
      <c r="E16507">
        <v>2</v>
      </c>
      <c r="F16507" t="s">
        <v>7</v>
      </c>
      <c r="K16507">
        <v>278</v>
      </c>
      <c r="P16507">
        <v>278</v>
      </c>
    </row>
    <row r="16508" spans="1:16" x14ac:dyDescent="0.25">
      <c r="A16508">
        <v>1</v>
      </c>
      <c r="B16508">
        <v>9140005</v>
      </c>
      <c r="C16508">
        <v>3</v>
      </c>
      <c r="D16508">
        <v>1</v>
      </c>
      <c r="E16508">
        <v>2</v>
      </c>
      <c r="F16508" t="s">
        <v>7</v>
      </c>
      <c r="K16508">
        <v>0</v>
      </c>
      <c r="P16508">
        <v>0</v>
      </c>
    </row>
    <row r="16509" spans="1:16" x14ac:dyDescent="0.25">
      <c r="A16509">
        <v>1</v>
      </c>
      <c r="B16509">
        <v>9140005</v>
      </c>
      <c r="C16509">
        <v>3</v>
      </c>
      <c r="D16509">
        <v>2</v>
      </c>
      <c r="E16509">
        <v>2</v>
      </c>
      <c r="F16509" t="s">
        <v>7</v>
      </c>
      <c r="K16509">
        <v>443</v>
      </c>
      <c r="P16509">
        <v>443</v>
      </c>
    </row>
    <row r="16510" spans="1:16" x14ac:dyDescent="0.25">
      <c r="A16510">
        <v>1</v>
      </c>
      <c r="B16510">
        <v>9140005</v>
      </c>
      <c r="C16510">
        <v>3</v>
      </c>
      <c r="D16510">
        <v>3</v>
      </c>
      <c r="E16510">
        <v>2</v>
      </c>
      <c r="F16510" t="s">
        <v>7</v>
      </c>
      <c r="K16510">
        <v>177</v>
      </c>
      <c r="P16510">
        <v>177</v>
      </c>
    </row>
    <row r="16511" spans="1:16" x14ac:dyDescent="0.25">
      <c r="A16511">
        <v>1</v>
      </c>
      <c r="B16511">
        <v>9140005</v>
      </c>
      <c r="C16511">
        <v>3</v>
      </c>
      <c r="D16511">
        <v>4</v>
      </c>
      <c r="E16511">
        <v>2</v>
      </c>
      <c r="F16511" t="s">
        <v>7</v>
      </c>
      <c r="K16511">
        <v>1077</v>
      </c>
      <c r="P16511">
        <v>1077</v>
      </c>
    </row>
    <row r="16512" spans="1:16" x14ac:dyDescent="0.25">
      <c r="A16512">
        <v>1</v>
      </c>
      <c r="B16512">
        <v>9140005</v>
      </c>
      <c r="C16512">
        <v>3</v>
      </c>
      <c r="D16512">
        <v>5</v>
      </c>
      <c r="E16512">
        <v>2</v>
      </c>
      <c r="F16512" t="s">
        <v>7</v>
      </c>
      <c r="K16512">
        <v>641</v>
      </c>
      <c r="P16512">
        <v>641</v>
      </c>
    </row>
    <row r="16513" spans="1:16" x14ac:dyDescent="0.25">
      <c r="A16513">
        <v>1</v>
      </c>
      <c r="B16513">
        <v>9140005</v>
      </c>
      <c r="C16513">
        <v>3</v>
      </c>
      <c r="D16513">
        <v>6</v>
      </c>
      <c r="E16513">
        <v>2</v>
      </c>
      <c r="F16513" t="s">
        <v>7</v>
      </c>
      <c r="K16513">
        <v>1538</v>
      </c>
      <c r="P16513">
        <v>1538</v>
      </c>
    </row>
    <row r="16514" spans="1:16" x14ac:dyDescent="0.25">
      <c r="A16514">
        <v>1</v>
      </c>
      <c r="B16514">
        <v>9140005</v>
      </c>
      <c r="C16514">
        <v>3</v>
      </c>
      <c r="D16514">
        <v>7</v>
      </c>
      <c r="E16514">
        <v>2</v>
      </c>
      <c r="F16514" t="s">
        <v>7</v>
      </c>
      <c r="K16514">
        <v>205</v>
      </c>
      <c r="P16514">
        <v>205</v>
      </c>
    </row>
    <row r="16515" spans="1:16" x14ac:dyDescent="0.25">
      <c r="A16515">
        <v>1</v>
      </c>
      <c r="B16515">
        <v>9140006</v>
      </c>
      <c r="C16515">
        <v>3</v>
      </c>
      <c r="D16515">
        <v>1</v>
      </c>
      <c r="E16515">
        <v>2</v>
      </c>
      <c r="F16515" t="s">
        <v>7</v>
      </c>
      <c r="K16515">
        <v>0</v>
      </c>
      <c r="P16515">
        <v>0</v>
      </c>
    </row>
    <row r="16516" spans="1:16" x14ac:dyDescent="0.25">
      <c r="A16516">
        <v>1</v>
      </c>
      <c r="B16516">
        <v>9140006</v>
      </c>
      <c r="C16516">
        <v>3</v>
      </c>
      <c r="D16516">
        <v>2</v>
      </c>
      <c r="E16516">
        <v>2</v>
      </c>
      <c r="F16516" t="s">
        <v>7</v>
      </c>
      <c r="K16516">
        <v>249</v>
      </c>
      <c r="P16516">
        <v>249</v>
      </c>
    </row>
    <row r="16517" spans="1:16" x14ac:dyDescent="0.25">
      <c r="A16517">
        <v>1</v>
      </c>
      <c r="B16517">
        <v>9140006</v>
      </c>
      <c r="C16517">
        <v>3</v>
      </c>
      <c r="D16517">
        <v>3</v>
      </c>
      <c r="E16517">
        <v>2</v>
      </c>
      <c r="F16517" t="s">
        <v>7</v>
      </c>
      <c r="K16517">
        <v>0</v>
      </c>
      <c r="P16517">
        <v>0</v>
      </c>
    </row>
    <row r="16518" spans="1:16" x14ac:dyDescent="0.25">
      <c r="A16518">
        <v>1</v>
      </c>
      <c r="B16518">
        <v>9140006</v>
      </c>
      <c r="C16518">
        <v>3</v>
      </c>
      <c r="D16518">
        <v>4</v>
      </c>
      <c r="E16518">
        <v>2</v>
      </c>
      <c r="F16518" t="s">
        <v>7</v>
      </c>
      <c r="K16518">
        <v>331</v>
      </c>
      <c r="P16518">
        <v>331</v>
      </c>
    </row>
    <row r="16519" spans="1:16" x14ac:dyDescent="0.25">
      <c r="A16519">
        <v>1</v>
      </c>
      <c r="B16519">
        <v>9140006</v>
      </c>
      <c r="C16519">
        <v>3</v>
      </c>
      <c r="D16519">
        <v>5</v>
      </c>
      <c r="E16519">
        <v>2</v>
      </c>
      <c r="F16519" t="s">
        <v>7</v>
      </c>
      <c r="K16519">
        <v>608</v>
      </c>
      <c r="P16519">
        <v>608</v>
      </c>
    </row>
    <row r="16520" spans="1:16" x14ac:dyDescent="0.25">
      <c r="A16520">
        <v>1</v>
      </c>
      <c r="B16520">
        <v>9140006</v>
      </c>
      <c r="C16520">
        <v>3</v>
      </c>
      <c r="D16520">
        <v>6</v>
      </c>
      <c r="E16520">
        <v>2</v>
      </c>
      <c r="F16520" t="s">
        <v>7</v>
      </c>
      <c r="K16520">
        <v>1019</v>
      </c>
      <c r="P16520">
        <v>1019</v>
      </c>
    </row>
    <row r="16521" spans="1:16" x14ac:dyDescent="0.25">
      <c r="A16521">
        <v>1</v>
      </c>
      <c r="B16521">
        <v>9140006</v>
      </c>
      <c r="C16521">
        <v>3</v>
      </c>
      <c r="D16521">
        <v>7</v>
      </c>
      <c r="E16521">
        <v>2</v>
      </c>
      <c r="F16521" t="s">
        <v>7</v>
      </c>
      <c r="K16521">
        <v>165</v>
      </c>
      <c r="P16521">
        <v>165</v>
      </c>
    </row>
    <row r="16522" spans="1:16" x14ac:dyDescent="0.25">
      <c r="A16522">
        <v>1</v>
      </c>
      <c r="B16522">
        <v>9140007</v>
      </c>
      <c r="C16522">
        <v>3</v>
      </c>
      <c r="D16522">
        <v>1</v>
      </c>
      <c r="E16522">
        <v>2</v>
      </c>
      <c r="F16522" t="s">
        <v>7</v>
      </c>
      <c r="K16522">
        <v>54</v>
      </c>
      <c r="P16522">
        <v>54</v>
      </c>
    </row>
    <row r="16523" spans="1:16" x14ac:dyDescent="0.25">
      <c r="A16523">
        <v>1</v>
      </c>
      <c r="B16523">
        <v>9140007</v>
      </c>
      <c r="C16523">
        <v>3</v>
      </c>
      <c r="D16523">
        <v>2</v>
      </c>
      <c r="E16523">
        <v>2</v>
      </c>
      <c r="F16523" t="s">
        <v>7</v>
      </c>
      <c r="K16523">
        <v>188</v>
      </c>
      <c r="P16523">
        <v>188</v>
      </c>
    </row>
    <row r="16524" spans="1:16" x14ac:dyDescent="0.25">
      <c r="A16524">
        <v>1</v>
      </c>
      <c r="B16524">
        <v>9140007</v>
      </c>
      <c r="C16524">
        <v>3</v>
      </c>
      <c r="D16524">
        <v>3</v>
      </c>
      <c r="E16524">
        <v>2</v>
      </c>
      <c r="F16524" t="s">
        <v>7</v>
      </c>
      <c r="K16524">
        <v>129</v>
      </c>
      <c r="P16524">
        <v>129</v>
      </c>
    </row>
    <row r="16525" spans="1:16" x14ac:dyDescent="0.25">
      <c r="A16525">
        <v>1</v>
      </c>
      <c r="B16525">
        <v>9140007</v>
      </c>
      <c r="C16525">
        <v>3</v>
      </c>
      <c r="D16525">
        <v>4</v>
      </c>
      <c r="E16525">
        <v>2</v>
      </c>
      <c r="F16525" t="s">
        <v>7</v>
      </c>
      <c r="K16525">
        <v>381</v>
      </c>
      <c r="P16525">
        <v>381</v>
      </c>
    </row>
    <row r="16526" spans="1:16" x14ac:dyDescent="0.25">
      <c r="A16526">
        <v>1</v>
      </c>
      <c r="B16526">
        <v>9140007</v>
      </c>
      <c r="C16526">
        <v>3</v>
      </c>
      <c r="D16526">
        <v>5</v>
      </c>
      <c r="E16526">
        <v>2</v>
      </c>
      <c r="F16526" t="s">
        <v>7</v>
      </c>
      <c r="K16526">
        <v>1720</v>
      </c>
      <c r="P16526">
        <v>1720</v>
      </c>
    </row>
    <row r="16527" spans="1:16" x14ac:dyDescent="0.25">
      <c r="A16527">
        <v>1</v>
      </c>
      <c r="B16527">
        <v>9140007</v>
      </c>
      <c r="C16527">
        <v>3</v>
      </c>
      <c r="D16527">
        <v>6</v>
      </c>
      <c r="E16527">
        <v>2</v>
      </c>
      <c r="F16527" t="s">
        <v>7</v>
      </c>
      <c r="K16527">
        <v>2113</v>
      </c>
      <c r="P16527">
        <v>2113</v>
      </c>
    </row>
    <row r="16528" spans="1:16" x14ac:dyDescent="0.25">
      <c r="A16528">
        <v>1</v>
      </c>
      <c r="B16528">
        <v>9140007</v>
      </c>
      <c r="C16528">
        <v>3</v>
      </c>
      <c r="D16528">
        <v>7</v>
      </c>
      <c r="E16528">
        <v>2</v>
      </c>
      <c r="F16528" t="s">
        <v>7</v>
      </c>
      <c r="K16528">
        <v>251</v>
      </c>
      <c r="P16528">
        <v>251</v>
      </c>
    </row>
    <row r="16529" spans="1:16" x14ac:dyDescent="0.25">
      <c r="A16529">
        <v>1</v>
      </c>
      <c r="B16529">
        <v>9140008</v>
      </c>
      <c r="C16529">
        <v>3</v>
      </c>
      <c r="D16529">
        <v>1</v>
      </c>
      <c r="E16529">
        <v>2</v>
      </c>
      <c r="F16529" t="s">
        <v>7</v>
      </c>
      <c r="K16529">
        <v>0</v>
      </c>
      <c r="P16529">
        <v>0</v>
      </c>
    </row>
    <row r="16530" spans="1:16" x14ac:dyDescent="0.25">
      <c r="A16530">
        <v>1</v>
      </c>
      <c r="B16530">
        <v>9140008</v>
      </c>
      <c r="C16530">
        <v>3</v>
      </c>
      <c r="D16530">
        <v>2</v>
      </c>
      <c r="E16530">
        <v>2</v>
      </c>
      <c r="F16530" t="s">
        <v>7</v>
      </c>
      <c r="K16530">
        <v>647</v>
      </c>
      <c r="P16530">
        <v>647</v>
      </c>
    </row>
    <row r="16531" spans="1:16" x14ac:dyDescent="0.25">
      <c r="A16531">
        <v>1</v>
      </c>
      <c r="B16531">
        <v>9140008</v>
      </c>
      <c r="C16531">
        <v>3</v>
      </c>
      <c r="D16531">
        <v>3</v>
      </c>
      <c r="E16531">
        <v>2</v>
      </c>
      <c r="F16531" t="s">
        <v>7</v>
      </c>
      <c r="K16531">
        <v>16</v>
      </c>
      <c r="P16531">
        <v>16</v>
      </c>
    </row>
    <row r="16532" spans="1:16" x14ac:dyDescent="0.25">
      <c r="A16532">
        <v>1</v>
      </c>
      <c r="B16532">
        <v>9140008</v>
      </c>
      <c r="C16532">
        <v>3</v>
      </c>
      <c r="D16532">
        <v>4</v>
      </c>
      <c r="E16532">
        <v>2</v>
      </c>
      <c r="F16532" t="s">
        <v>7</v>
      </c>
      <c r="K16532">
        <v>463</v>
      </c>
      <c r="P16532">
        <v>463</v>
      </c>
    </row>
    <row r="16533" spans="1:16" x14ac:dyDescent="0.25">
      <c r="A16533">
        <v>1</v>
      </c>
      <c r="B16533">
        <v>9140008</v>
      </c>
      <c r="C16533">
        <v>3</v>
      </c>
      <c r="D16533">
        <v>5</v>
      </c>
      <c r="E16533">
        <v>2</v>
      </c>
      <c r="F16533" t="s">
        <v>7</v>
      </c>
      <c r="K16533">
        <v>794</v>
      </c>
      <c r="P16533">
        <v>794</v>
      </c>
    </row>
    <row r="16534" spans="1:16" x14ac:dyDescent="0.25">
      <c r="A16534">
        <v>1</v>
      </c>
      <c r="B16534">
        <v>9140008</v>
      </c>
      <c r="C16534">
        <v>3</v>
      </c>
      <c r="D16534">
        <v>6</v>
      </c>
      <c r="E16534">
        <v>2</v>
      </c>
      <c r="F16534" t="s">
        <v>7</v>
      </c>
      <c r="K16534">
        <v>1979</v>
      </c>
      <c r="P16534">
        <v>1979</v>
      </c>
    </row>
    <row r="16535" spans="1:16" x14ac:dyDescent="0.25">
      <c r="A16535">
        <v>1</v>
      </c>
      <c r="B16535">
        <v>9140008</v>
      </c>
      <c r="C16535">
        <v>3</v>
      </c>
      <c r="D16535">
        <v>7</v>
      </c>
      <c r="E16535">
        <v>2</v>
      </c>
      <c r="F16535" t="s">
        <v>7</v>
      </c>
      <c r="K16535">
        <v>216</v>
      </c>
      <c r="P16535">
        <v>216</v>
      </c>
    </row>
    <row r="16536" spans="1:16" x14ac:dyDescent="0.25">
      <c r="A16536">
        <v>1</v>
      </c>
      <c r="B16536">
        <v>9140009</v>
      </c>
      <c r="C16536">
        <v>3</v>
      </c>
      <c r="D16536">
        <v>1</v>
      </c>
      <c r="E16536">
        <v>2</v>
      </c>
      <c r="F16536" t="s">
        <v>7</v>
      </c>
      <c r="K16536">
        <v>0</v>
      </c>
      <c r="P16536">
        <v>0</v>
      </c>
    </row>
    <row r="16537" spans="1:16" x14ac:dyDescent="0.25">
      <c r="A16537">
        <v>1</v>
      </c>
      <c r="B16537">
        <v>9140009</v>
      </c>
      <c r="C16537">
        <v>3</v>
      </c>
      <c r="D16537">
        <v>2</v>
      </c>
      <c r="E16537">
        <v>2</v>
      </c>
      <c r="F16537" t="s">
        <v>7</v>
      </c>
      <c r="K16537">
        <v>1077</v>
      </c>
      <c r="P16537">
        <v>1077</v>
      </c>
    </row>
    <row r="16538" spans="1:16" x14ac:dyDescent="0.25">
      <c r="A16538">
        <v>1</v>
      </c>
      <c r="B16538">
        <v>9140009</v>
      </c>
      <c r="C16538">
        <v>3</v>
      </c>
      <c r="D16538">
        <v>3</v>
      </c>
      <c r="E16538">
        <v>2</v>
      </c>
      <c r="F16538" t="s">
        <v>7</v>
      </c>
      <c r="K16538">
        <v>336</v>
      </c>
      <c r="P16538">
        <v>336</v>
      </c>
    </row>
    <row r="16539" spans="1:16" x14ac:dyDescent="0.25">
      <c r="A16539">
        <v>1</v>
      </c>
      <c r="B16539">
        <v>9140009</v>
      </c>
      <c r="C16539">
        <v>3</v>
      </c>
      <c r="D16539">
        <v>4</v>
      </c>
      <c r="E16539">
        <v>2</v>
      </c>
      <c r="F16539" t="s">
        <v>7</v>
      </c>
      <c r="K16539">
        <v>619</v>
      </c>
      <c r="P16539">
        <v>619</v>
      </c>
    </row>
    <row r="16540" spans="1:16" x14ac:dyDescent="0.25">
      <c r="A16540">
        <v>1</v>
      </c>
      <c r="B16540">
        <v>9140009</v>
      </c>
      <c r="C16540">
        <v>3</v>
      </c>
      <c r="D16540">
        <v>5</v>
      </c>
      <c r="E16540">
        <v>2</v>
      </c>
      <c r="F16540" t="s">
        <v>7</v>
      </c>
      <c r="K16540">
        <v>1676</v>
      </c>
      <c r="P16540">
        <v>1676</v>
      </c>
    </row>
    <row r="16541" spans="1:16" x14ac:dyDescent="0.25">
      <c r="A16541">
        <v>1</v>
      </c>
      <c r="B16541">
        <v>9140009</v>
      </c>
      <c r="C16541">
        <v>3</v>
      </c>
      <c r="D16541">
        <v>6</v>
      </c>
      <c r="E16541">
        <v>2</v>
      </c>
      <c r="F16541" t="s">
        <v>7</v>
      </c>
      <c r="K16541">
        <v>1438</v>
      </c>
      <c r="P16541">
        <v>1438</v>
      </c>
    </row>
    <row r="16542" spans="1:16" x14ac:dyDescent="0.25">
      <c r="A16542">
        <v>1</v>
      </c>
      <c r="B16542">
        <v>9140009</v>
      </c>
      <c r="C16542">
        <v>3</v>
      </c>
      <c r="D16542">
        <v>7</v>
      </c>
      <c r="E16542">
        <v>2</v>
      </c>
      <c r="F16542" t="s">
        <v>7</v>
      </c>
      <c r="K16542">
        <v>183</v>
      </c>
      <c r="P16542">
        <v>183</v>
      </c>
    </row>
    <row r="16543" spans="1:16" x14ac:dyDescent="0.25">
      <c r="A16543">
        <v>1</v>
      </c>
      <c r="B16543">
        <v>9140010</v>
      </c>
      <c r="C16543">
        <v>3</v>
      </c>
      <c r="D16543">
        <v>1</v>
      </c>
      <c r="E16543">
        <v>2</v>
      </c>
      <c r="F16543" t="s">
        <v>7</v>
      </c>
      <c r="K16543">
        <v>0</v>
      </c>
      <c r="P16543">
        <v>0</v>
      </c>
    </row>
    <row r="16544" spans="1:16" x14ac:dyDescent="0.25">
      <c r="A16544">
        <v>1</v>
      </c>
      <c r="B16544">
        <v>9140010</v>
      </c>
      <c r="C16544">
        <v>3</v>
      </c>
      <c r="D16544">
        <v>2</v>
      </c>
      <c r="E16544">
        <v>2</v>
      </c>
      <c r="F16544" t="s">
        <v>7</v>
      </c>
      <c r="K16544">
        <v>438</v>
      </c>
      <c r="P16544">
        <v>438</v>
      </c>
    </row>
    <row r="16545" spans="1:16" x14ac:dyDescent="0.25">
      <c r="A16545">
        <v>1</v>
      </c>
      <c r="B16545">
        <v>9140010</v>
      </c>
      <c r="C16545">
        <v>3</v>
      </c>
      <c r="D16545">
        <v>3</v>
      </c>
      <c r="E16545">
        <v>2</v>
      </c>
      <c r="F16545" t="s">
        <v>7</v>
      </c>
      <c r="K16545">
        <v>0</v>
      </c>
      <c r="P16545">
        <v>0</v>
      </c>
    </row>
    <row r="16546" spans="1:16" x14ac:dyDescent="0.25">
      <c r="A16546">
        <v>1</v>
      </c>
      <c r="B16546">
        <v>9140010</v>
      </c>
      <c r="C16546">
        <v>3</v>
      </c>
      <c r="D16546">
        <v>4</v>
      </c>
      <c r="E16546">
        <v>2</v>
      </c>
      <c r="F16546" t="s">
        <v>7</v>
      </c>
      <c r="K16546">
        <v>859</v>
      </c>
      <c r="P16546">
        <v>859</v>
      </c>
    </row>
    <row r="16547" spans="1:16" x14ac:dyDescent="0.25">
      <c r="A16547">
        <v>1</v>
      </c>
      <c r="B16547">
        <v>9140010</v>
      </c>
      <c r="C16547">
        <v>3</v>
      </c>
      <c r="D16547">
        <v>5</v>
      </c>
      <c r="E16547">
        <v>2</v>
      </c>
      <c r="F16547" t="s">
        <v>7</v>
      </c>
      <c r="K16547">
        <v>706</v>
      </c>
      <c r="P16547">
        <v>706</v>
      </c>
    </row>
    <row r="16548" spans="1:16" x14ac:dyDescent="0.25">
      <c r="A16548">
        <v>1</v>
      </c>
      <c r="B16548">
        <v>9140010</v>
      </c>
      <c r="C16548">
        <v>3</v>
      </c>
      <c r="D16548">
        <v>6</v>
      </c>
      <c r="E16548">
        <v>2</v>
      </c>
      <c r="F16548" t="s">
        <v>7</v>
      </c>
      <c r="K16548">
        <v>1479</v>
      </c>
      <c r="P16548">
        <v>1479</v>
      </c>
    </row>
    <row r="16549" spans="1:16" x14ac:dyDescent="0.25">
      <c r="A16549">
        <v>1</v>
      </c>
      <c r="B16549">
        <v>9140010</v>
      </c>
      <c r="C16549">
        <v>3</v>
      </c>
      <c r="D16549">
        <v>7</v>
      </c>
      <c r="E16549">
        <v>2</v>
      </c>
      <c r="F16549" t="s">
        <v>7</v>
      </c>
      <c r="K16549">
        <v>175</v>
      </c>
      <c r="P16549">
        <v>175</v>
      </c>
    </row>
    <row r="16550" spans="1:16" x14ac:dyDescent="0.25">
      <c r="A16550">
        <v>1</v>
      </c>
      <c r="B16550">
        <v>9140011</v>
      </c>
      <c r="C16550">
        <v>3</v>
      </c>
      <c r="D16550">
        <v>1</v>
      </c>
      <c r="E16550">
        <v>2</v>
      </c>
      <c r="F16550" t="s">
        <v>7</v>
      </c>
      <c r="K16550">
        <v>0</v>
      </c>
      <c r="P16550">
        <v>0</v>
      </c>
    </row>
    <row r="16551" spans="1:16" x14ac:dyDescent="0.25">
      <c r="A16551">
        <v>1</v>
      </c>
      <c r="B16551">
        <v>9140011</v>
      </c>
      <c r="C16551">
        <v>3</v>
      </c>
      <c r="D16551">
        <v>2</v>
      </c>
      <c r="E16551">
        <v>2</v>
      </c>
      <c r="F16551" t="s">
        <v>7</v>
      </c>
      <c r="K16551">
        <v>234</v>
      </c>
      <c r="P16551">
        <v>234</v>
      </c>
    </row>
    <row r="16552" spans="1:16" x14ac:dyDescent="0.25">
      <c r="A16552">
        <v>1</v>
      </c>
      <c r="B16552">
        <v>9140011</v>
      </c>
      <c r="C16552">
        <v>3</v>
      </c>
      <c r="D16552">
        <v>3</v>
      </c>
      <c r="E16552">
        <v>2</v>
      </c>
      <c r="F16552" t="s">
        <v>7</v>
      </c>
      <c r="K16552">
        <v>304</v>
      </c>
      <c r="P16552">
        <v>304</v>
      </c>
    </row>
    <row r="16553" spans="1:16" x14ac:dyDescent="0.25">
      <c r="A16553">
        <v>1</v>
      </c>
      <c r="B16553">
        <v>9140011</v>
      </c>
      <c r="C16553">
        <v>3</v>
      </c>
      <c r="D16553">
        <v>4</v>
      </c>
      <c r="E16553">
        <v>2</v>
      </c>
      <c r="F16553" t="s">
        <v>7</v>
      </c>
      <c r="K16553">
        <v>810</v>
      </c>
      <c r="P16553">
        <v>810</v>
      </c>
    </row>
    <row r="16554" spans="1:16" x14ac:dyDescent="0.25">
      <c r="A16554">
        <v>1</v>
      </c>
      <c r="B16554">
        <v>9140011</v>
      </c>
      <c r="C16554">
        <v>3</v>
      </c>
      <c r="D16554">
        <v>5</v>
      </c>
      <c r="E16554">
        <v>2</v>
      </c>
      <c r="F16554" t="s">
        <v>7</v>
      </c>
      <c r="K16554">
        <v>1035</v>
      </c>
      <c r="P16554">
        <v>1035</v>
      </c>
    </row>
    <row r="16555" spans="1:16" x14ac:dyDescent="0.25">
      <c r="A16555">
        <v>1</v>
      </c>
      <c r="B16555">
        <v>9140011</v>
      </c>
      <c r="C16555">
        <v>3</v>
      </c>
      <c r="D16555">
        <v>6</v>
      </c>
      <c r="E16555">
        <v>2</v>
      </c>
      <c r="F16555" t="s">
        <v>7</v>
      </c>
      <c r="K16555">
        <v>2042</v>
      </c>
      <c r="P16555">
        <v>2042</v>
      </c>
    </row>
    <row r="16556" spans="1:16" x14ac:dyDescent="0.25">
      <c r="A16556">
        <v>1</v>
      </c>
      <c r="B16556">
        <v>9140011</v>
      </c>
      <c r="C16556">
        <v>3</v>
      </c>
      <c r="D16556">
        <v>7</v>
      </c>
      <c r="E16556">
        <v>2</v>
      </c>
      <c r="F16556" t="s">
        <v>7</v>
      </c>
      <c r="K16556">
        <v>209</v>
      </c>
      <c r="P16556">
        <v>209</v>
      </c>
    </row>
    <row r="16557" spans="1:16" x14ac:dyDescent="0.25">
      <c r="A16557">
        <v>1</v>
      </c>
      <c r="B16557">
        <v>9140012</v>
      </c>
      <c r="C16557">
        <v>3</v>
      </c>
      <c r="D16557">
        <v>1</v>
      </c>
      <c r="E16557">
        <v>2</v>
      </c>
      <c r="F16557" t="s">
        <v>7</v>
      </c>
      <c r="K16557">
        <v>0</v>
      </c>
      <c r="P16557">
        <v>0</v>
      </c>
    </row>
    <row r="16558" spans="1:16" x14ac:dyDescent="0.25">
      <c r="A16558">
        <v>1</v>
      </c>
      <c r="B16558">
        <v>9140012</v>
      </c>
      <c r="C16558">
        <v>3</v>
      </c>
      <c r="D16558">
        <v>2</v>
      </c>
      <c r="E16558">
        <v>2</v>
      </c>
      <c r="F16558" t="s">
        <v>7</v>
      </c>
      <c r="K16558">
        <v>943</v>
      </c>
      <c r="P16558">
        <v>943</v>
      </c>
    </row>
    <row r="16559" spans="1:16" x14ac:dyDescent="0.25">
      <c r="A16559">
        <v>1</v>
      </c>
      <c r="B16559">
        <v>9140012</v>
      </c>
      <c r="C16559">
        <v>3</v>
      </c>
      <c r="D16559">
        <v>3</v>
      </c>
      <c r="E16559">
        <v>2</v>
      </c>
      <c r="F16559" t="s">
        <v>7</v>
      </c>
      <c r="K16559">
        <v>138</v>
      </c>
      <c r="P16559">
        <v>138</v>
      </c>
    </row>
    <row r="16560" spans="1:16" x14ac:dyDescent="0.25">
      <c r="A16560">
        <v>1</v>
      </c>
      <c r="B16560">
        <v>9140012</v>
      </c>
      <c r="C16560">
        <v>3</v>
      </c>
      <c r="D16560">
        <v>4</v>
      </c>
      <c r="E16560">
        <v>2</v>
      </c>
      <c r="F16560" t="s">
        <v>7</v>
      </c>
      <c r="K16560">
        <v>467</v>
      </c>
      <c r="P16560">
        <v>467</v>
      </c>
    </row>
    <row r="16561" spans="1:16" x14ac:dyDescent="0.25">
      <c r="A16561">
        <v>1</v>
      </c>
      <c r="B16561">
        <v>9140012</v>
      </c>
      <c r="C16561">
        <v>3</v>
      </c>
      <c r="D16561">
        <v>5</v>
      </c>
      <c r="E16561">
        <v>2</v>
      </c>
      <c r="F16561" t="s">
        <v>7</v>
      </c>
      <c r="K16561">
        <v>1375</v>
      </c>
      <c r="P16561">
        <v>1375</v>
      </c>
    </row>
    <row r="16562" spans="1:16" x14ac:dyDescent="0.25">
      <c r="A16562">
        <v>1</v>
      </c>
      <c r="B16562">
        <v>9140012</v>
      </c>
      <c r="C16562">
        <v>3</v>
      </c>
      <c r="D16562">
        <v>6</v>
      </c>
      <c r="E16562">
        <v>2</v>
      </c>
      <c r="F16562" t="s">
        <v>7</v>
      </c>
      <c r="K16562">
        <v>1584</v>
      </c>
      <c r="P16562">
        <v>1584</v>
      </c>
    </row>
    <row r="16563" spans="1:16" x14ac:dyDescent="0.25">
      <c r="A16563">
        <v>1</v>
      </c>
      <c r="B16563">
        <v>9140012</v>
      </c>
      <c r="C16563">
        <v>3</v>
      </c>
      <c r="D16563">
        <v>7</v>
      </c>
      <c r="E16563">
        <v>2</v>
      </c>
      <c r="F16563" t="s">
        <v>7</v>
      </c>
      <c r="K16563">
        <v>144</v>
      </c>
      <c r="P16563">
        <v>144</v>
      </c>
    </row>
    <row r="16564" spans="1:16" x14ac:dyDescent="0.25">
      <c r="A16564">
        <v>1</v>
      </c>
      <c r="B16564">
        <v>9140013</v>
      </c>
      <c r="C16564">
        <v>3</v>
      </c>
      <c r="D16564">
        <v>1</v>
      </c>
      <c r="E16564">
        <v>2</v>
      </c>
      <c r="F16564" t="s">
        <v>7</v>
      </c>
      <c r="K16564">
        <v>0</v>
      </c>
      <c r="P16564">
        <v>0</v>
      </c>
    </row>
    <row r="16565" spans="1:16" x14ac:dyDescent="0.25">
      <c r="A16565">
        <v>1</v>
      </c>
      <c r="B16565">
        <v>9140013</v>
      </c>
      <c r="C16565">
        <v>3</v>
      </c>
      <c r="D16565">
        <v>2</v>
      </c>
      <c r="E16565">
        <v>2</v>
      </c>
      <c r="F16565" t="s">
        <v>7</v>
      </c>
      <c r="K16565">
        <v>284</v>
      </c>
      <c r="P16565">
        <v>284</v>
      </c>
    </row>
    <row r="16566" spans="1:16" x14ac:dyDescent="0.25">
      <c r="A16566">
        <v>1</v>
      </c>
      <c r="B16566">
        <v>9140013</v>
      </c>
      <c r="C16566">
        <v>3</v>
      </c>
      <c r="D16566">
        <v>3</v>
      </c>
      <c r="E16566">
        <v>2</v>
      </c>
      <c r="F16566" t="s">
        <v>7</v>
      </c>
      <c r="K16566">
        <v>209</v>
      </c>
      <c r="P16566">
        <v>209</v>
      </c>
    </row>
    <row r="16567" spans="1:16" x14ac:dyDescent="0.25">
      <c r="A16567">
        <v>1</v>
      </c>
      <c r="B16567">
        <v>9140013</v>
      </c>
      <c r="C16567">
        <v>3</v>
      </c>
      <c r="D16567">
        <v>4</v>
      </c>
      <c r="E16567">
        <v>2</v>
      </c>
      <c r="F16567" t="s">
        <v>7</v>
      </c>
      <c r="K16567">
        <v>104</v>
      </c>
      <c r="P16567">
        <v>104</v>
      </c>
    </row>
    <row r="16568" spans="1:16" x14ac:dyDescent="0.25">
      <c r="A16568">
        <v>1</v>
      </c>
      <c r="B16568">
        <v>9140013</v>
      </c>
      <c r="C16568">
        <v>3</v>
      </c>
      <c r="D16568">
        <v>5</v>
      </c>
      <c r="E16568">
        <v>2</v>
      </c>
      <c r="F16568" t="s">
        <v>7</v>
      </c>
      <c r="K16568">
        <v>410</v>
      </c>
      <c r="P16568">
        <v>410</v>
      </c>
    </row>
    <row r="16569" spans="1:16" x14ac:dyDescent="0.25">
      <c r="A16569">
        <v>1</v>
      </c>
      <c r="B16569">
        <v>9140013</v>
      </c>
      <c r="C16569">
        <v>3</v>
      </c>
      <c r="D16569">
        <v>6</v>
      </c>
      <c r="E16569">
        <v>2</v>
      </c>
      <c r="F16569" t="s">
        <v>7</v>
      </c>
      <c r="K16569">
        <v>1401</v>
      </c>
      <c r="P16569">
        <v>1401</v>
      </c>
    </row>
    <row r="16570" spans="1:16" x14ac:dyDescent="0.25">
      <c r="A16570">
        <v>1</v>
      </c>
      <c r="B16570">
        <v>9140013</v>
      </c>
      <c r="C16570">
        <v>3</v>
      </c>
      <c r="D16570">
        <v>7</v>
      </c>
      <c r="E16570">
        <v>2</v>
      </c>
      <c r="F16570" t="s">
        <v>7</v>
      </c>
      <c r="K16570">
        <v>295</v>
      </c>
      <c r="P16570">
        <v>295</v>
      </c>
    </row>
    <row r="16571" spans="1:16" x14ac:dyDescent="0.25">
      <c r="A16571">
        <v>1</v>
      </c>
      <c r="B16571">
        <v>9140014</v>
      </c>
      <c r="C16571">
        <v>3</v>
      </c>
      <c r="D16571">
        <v>1</v>
      </c>
      <c r="E16571">
        <v>2</v>
      </c>
      <c r="F16571" t="s">
        <v>7</v>
      </c>
      <c r="K16571">
        <v>0</v>
      </c>
      <c r="P16571">
        <v>0</v>
      </c>
    </row>
    <row r="16572" spans="1:16" x14ac:dyDescent="0.25">
      <c r="A16572">
        <v>1</v>
      </c>
      <c r="B16572">
        <v>9140014</v>
      </c>
      <c r="C16572">
        <v>3</v>
      </c>
      <c r="D16572">
        <v>2</v>
      </c>
      <c r="E16572">
        <v>2</v>
      </c>
      <c r="F16572" t="s">
        <v>7</v>
      </c>
      <c r="K16572">
        <v>210</v>
      </c>
      <c r="P16572">
        <v>210</v>
      </c>
    </row>
    <row r="16573" spans="1:16" x14ac:dyDescent="0.25">
      <c r="A16573">
        <v>1</v>
      </c>
      <c r="B16573">
        <v>9140014</v>
      </c>
      <c r="C16573">
        <v>3</v>
      </c>
      <c r="D16573">
        <v>3</v>
      </c>
      <c r="E16573">
        <v>2</v>
      </c>
      <c r="F16573" t="s">
        <v>7</v>
      </c>
      <c r="K16573">
        <v>275</v>
      </c>
      <c r="P16573">
        <v>275</v>
      </c>
    </row>
    <row r="16574" spans="1:16" x14ac:dyDescent="0.25">
      <c r="A16574">
        <v>1</v>
      </c>
      <c r="B16574">
        <v>9140014</v>
      </c>
      <c r="C16574">
        <v>3</v>
      </c>
      <c r="D16574">
        <v>4</v>
      </c>
      <c r="E16574">
        <v>2</v>
      </c>
      <c r="F16574" t="s">
        <v>7</v>
      </c>
      <c r="K16574">
        <v>260</v>
      </c>
      <c r="P16574">
        <v>260</v>
      </c>
    </row>
    <row r="16575" spans="1:16" x14ac:dyDescent="0.25">
      <c r="A16575">
        <v>1</v>
      </c>
      <c r="B16575">
        <v>9140014</v>
      </c>
      <c r="C16575">
        <v>3</v>
      </c>
      <c r="D16575">
        <v>5</v>
      </c>
      <c r="E16575">
        <v>2</v>
      </c>
      <c r="F16575" t="s">
        <v>7</v>
      </c>
      <c r="K16575">
        <v>791</v>
      </c>
      <c r="P16575">
        <v>791</v>
      </c>
    </row>
    <row r="16576" spans="1:16" x14ac:dyDescent="0.25">
      <c r="A16576">
        <v>1</v>
      </c>
      <c r="B16576">
        <v>9140014</v>
      </c>
      <c r="C16576">
        <v>3</v>
      </c>
      <c r="D16576">
        <v>6</v>
      </c>
      <c r="E16576">
        <v>2</v>
      </c>
      <c r="F16576" t="s">
        <v>7</v>
      </c>
      <c r="K16576">
        <v>1626</v>
      </c>
      <c r="P16576">
        <v>1626</v>
      </c>
    </row>
    <row r="16577" spans="1:16" x14ac:dyDescent="0.25">
      <c r="A16577">
        <v>1</v>
      </c>
      <c r="B16577">
        <v>9140014</v>
      </c>
      <c r="C16577">
        <v>3</v>
      </c>
      <c r="D16577">
        <v>7</v>
      </c>
      <c r="E16577">
        <v>2</v>
      </c>
      <c r="F16577" t="s">
        <v>7</v>
      </c>
      <c r="K16577">
        <v>242</v>
      </c>
      <c r="P16577">
        <v>242</v>
      </c>
    </row>
    <row r="16578" spans="1:16" x14ac:dyDescent="0.25">
      <c r="A16578">
        <v>1</v>
      </c>
      <c r="B16578">
        <v>9150001</v>
      </c>
      <c r="C16578">
        <v>3</v>
      </c>
      <c r="D16578">
        <v>1</v>
      </c>
      <c r="E16578">
        <v>2</v>
      </c>
      <c r="F16578" t="s">
        <v>7</v>
      </c>
      <c r="K16578">
        <v>67</v>
      </c>
      <c r="P16578">
        <v>67</v>
      </c>
    </row>
    <row r="16579" spans="1:16" x14ac:dyDescent="0.25">
      <c r="A16579">
        <v>1</v>
      </c>
      <c r="B16579">
        <v>9150001</v>
      </c>
      <c r="C16579">
        <v>3</v>
      </c>
      <c r="D16579">
        <v>2</v>
      </c>
      <c r="E16579">
        <v>2</v>
      </c>
      <c r="F16579" t="s">
        <v>7</v>
      </c>
      <c r="K16579">
        <v>4</v>
      </c>
      <c r="P16579">
        <v>4</v>
      </c>
    </row>
    <row r="16580" spans="1:16" x14ac:dyDescent="0.25">
      <c r="A16580">
        <v>1</v>
      </c>
      <c r="B16580">
        <v>9150001</v>
      </c>
      <c r="C16580">
        <v>3</v>
      </c>
      <c r="D16580">
        <v>3</v>
      </c>
      <c r="E16580">
        <v>2</v>
      </c>
      <c r="F16580" t="s">
        <v>7</v>
      </c>
      <c r="K16580">
        <v>0</v>
      </c>
      <c r="P16580">
        <v>0</v>
      </c>
    </row>
    <row r="16581" spans="1:16" x14ac:dyDescent="0.25">
      <c r="A16581">
        <v>1</v>
      </c>
      <c r="B16581">
        <v>9150001</v>
      </c>
      <c r="C16581">
        <v>3</v>
      </c>
      <c r="D16581">
        <v>4</v>
      </c>
      <c r="E16581">
        <v>2</v>
      </c>
      <c r="F16581" t="s">
        <v>7</v>
      </c>
      <c r="K16581">
        <v>11</v>
      </c>
      <c r="P16581">
        <v>11</v>
      </c>
    </row>
    <row r="16582" spans="1:16" x14ac:dyDescent="0.25">
      <c r="A16582">
        <v>1</v>
      </c>
      <c r="B16582">
        <v>9150001</v>
      </c>
      <c r="C16582">
        <v>3</v>
      </c>
      <c r="D16582">
        <v>5</v>
      </c>
      <c r="E16582">
        <v>2</v>
      </c>
      <c r="F16582" t="s">
        <v>7</v>
      </c>
      <c r="K16582">
        <v>0</v>
      </c>
      <c r="P16582">
        <v>0</v>
      </c>
    </row>
    <row r="16583" spans="1:16" x14ac:dyDescent="0.25">
      <c r="A16583">
        <v>1</v>
      </c>
      <c r="B16583">
        <v>9150001</v>
      </c>
      <c r="C16583">
        <v>3</v>
      </c>
      <c r="D16583">
        <v>6</v>
      </c>
      <c r="E16583">
        <v>2</v>
      </c>
      <c r="F16583" t="s">
        <v>7</v>
      </c>
      <c r="K16583">
        <v>1</v>
      </c>
      <c r="P16583">
        <v>1</v>
      </c>
    </row>
    <row r="16584" spans="1:16" x14ac:dyDescent="0.25">
      <c r="A16584">
        <v>1</v>
      </c>
      <c r="B16584">
        <v>9150001</v>
      </c>
      <c r="C16584">
        <v>3</v>
      </c>
      <c r="D16584">
        <v>7</v>
      </c>
      <c r="E16584">
        <v>2</v>
      </c>
      <c r="F16584" t="s">
        <v>7</v>
      </c>
      <c r="K16584">
        <v>0</v>
      </c>
      <c r="P16584">
        <v>0</v>
      </c>
    </row>
    <row r="16585" spans="1:16" x14ac:dyDescent="0.25">
      <c r="A16585">
        <v>1</v>
      </c>
      <c r="B16585">
        <v>9150002</v>
      </c>
      <c r="C16585">
        <v>3</v>
      </c>
      <c r="D16585">
        <v>1</v>
      </c>
      <c r="E16585">
        <v>2</v>
      </c>
      <c r="F16585" t="s">
        <v>7</v>
      </c>
      <c r="K16585">
        <v>1476</v>
      </c>
      <c r="P16585">
        <v>1476</v>
      </c>
    </row>
    <row r="16586" spans="1:16" x14ac:dyDescent="0.25">
      <c r="A16586">
        <v>1</v>
      </c>
      <c r="B16586">
        <v>9150002</v>
      </c>
      <c r="C16586">
        <v>3</v>
      </c>
      <c r="D16586">
        <v>2</v>
      </c>
      <c r="E16586">
        <v>2</v>
      </c>
      <c r="F16586" t="s">
        <v>7</v>
      </c>
      <c r="K16586">
        <v>163</v>
      </c>
      <c r="P16586">
        <v>163</v>
      </c>
    </row>
    <row r="16587" spans="1:16" x14ac:dyDescent="0.25">
      <c r="A16587">
        <v>1</v>
      </c>
      <c r="B16587">
        <v>9150002</v>
      </c>
      <c r="C16587">
        <v>3</v>
      </c>
      <c r="D16587">
        <v>3</v>
      </c>
      <c r="E16587">
        <v>2</v>
      </c>
      <c r="F16587" t="s">
        <v>7</v>
      </c>
      <c r="K16587">
        <v>0</v>
      </c>
      <c r="P16587">
        <v>0</v>
      </c>
    </row>
    <row r="16588" spans="1:16" x14ac:dyDescent="0.25">
      <c r="A16588">
        <v>1</v>
      </c>
      <c r="B16588">
        <v>9150002</v>
      </c>
      <c r="C16588">
        <v>3</v>
      </c>
      <c r="D16588">
        <v>4</v>
      </c>
      <c r="E16588">
        <v>2</v>
      </c>
      <c r="F16588" t="s">
        <v>7</v>
      </c>
      <c r="K16588">
        <v>186</v>
      </c>
      <c r="P16588">
        <v>186</v>
      </c>
    </row>
    <row r="16589" spans="1:16" x14ac:dyDescent="0.25">
      <c r="A16589">
        <v>1</v>
      </c>
      <c r="B16589">
        <v>9150002</v>
      </c>
      <c r="C16589">
        <v>3</v>
      </c>
      <c r="D16589">
        <v>5</v>
      </c>
      <c r="E16589">
        <v>2</v>
      </c>
      <c r="F16589" t="s">
        <v>7</v>
      </c>
      <c r="K16589">
        <v>0</v>
      </c>
      <c r="P16589">
        <v>0</v>
      </c>
    </row>
    <row r="16590" spans="1:16" x14ac:dyDescent="0.25">
      <c r="A16590">
        <v>1</v>
      </c>
      <c r="B16590">
        <v>9150002</v>
      </c>
      <c r="C16590">
        <v>3</v>
      </c>
      <c r="D16590">
        <v>6</v>
      </c>
      <c r="E16590">
        <v>2</v>
      </c>
      <c r="F16590" t="s">
        <v>7</v>
      </c>
      <c r="K16590">
        <v>28</v>
      </c>
      <c r="P16590">
        <v>28</v>
      </c>
    </row>
    <row r="16591" spans="1:16" x14ac:dyDescent="0.25">
      <c r="A16591">
        <v>1</v>
      </c>
      <c r="B16591">
        <v>9150002</v>
      </c>
      <c r="C16591">
        <v>3</v>
      </c>
      <c r="D16591">
        <v>7</v>
      </c>
      <c r="E16591">
        <v>2</v>
      </c>
      <c r="F16591" t="s">
        <v>7</v>
      </c>
      <c r="K16591">
        <v>4</v>
      </c>
      <c r="P16591">
        <v>4</v>
      </c>
    </row>
    <row r="16592" spans="1:16" x14ac:dyDescent="0.25">
      <c r="A16592">
        <v>1</v>
      </c>
      <c r="B16592">
        <v>9150003</v>
      </c>
      <c r="C16592">
        <v>3</v>
      </c>
      <c r="D16592">
        <v>1</v>
      </c>
      <c r="E16592">
        <v>2</v>
      </c>
      <c r="F16592" t="s">
        <v>7</v>
      </c>
      <c r="K16592">
        <v>2538</v>
      </c>
      <c r="P16592">
        <v>2538</v>
      </c>
    </row>
    <row r="16593" spans="1:16" x14ac:dyDescent="0.25">
      <c r="A16593">
        <v>1</v>
      </c>
      <c r="B16593">
        <v>9150003</v>
      </c>
      <c r="C16593">
        <v>3</v>
      </c>
      <c r="D16593">
        <v>2</v>
      </c>
      <c r="E16593">
        <v>2</v>
      </c>
      <c r="F16593" t="s">
        <v>7</v>
      </c>
      <c r="K16593">
        <v>836</v>
      </c>
      <c r="P16593">
        <v>836</v>
      </c>
    </row>
    <row r="16594" spans="1:16" x14ac:dyDescent="0.25">
      <c r="A16594">
        <v>1</v>
      </c>
      <c r="B16594">
        <v>9150003</v>
      </c>
      <c r="C16594">
        <v>3</v>
      </c>
      <c r="D16594">
        <v>3</v>
      </c>
      <c r="E16594">
        <v>2</v>
      </c>
      <c r="F16594" t="s">
        <v>7</v>
      </c>
      <c r="K16594">
        <v>0</v>
      </c>
      <c r="P16594">
        <v>0</v>
      </c>
    </row>
    <row r="16595" spans="1:16" x14ac:dyDescent="0.25">
      <c r="A16595">
        <v>1</v>
      </c>
      <c r="B16595">
        <v>9150003</v>
      </c>
      <c r="C16595">
        <v>3</v>
      </c>
      <c r="D16595">
        <v>4</v>
      </c>
      <c r="E16595">
        <v>2</v>
      </c>
      <c r="F16595" t="s">
        <v>7</v>
      </c>
      <c r="K16595">
        <v>634</v>
      </c>
      <c r="P16595">
        <v>634</v>
      </c>
    </row>
    <row r="16596" spans="1:16" x14ac:dyDescent="0.25">
      <c r="A16596">
        <v>1</v>
      </c>
      <c r="B16596">
        <v>9150003</v>
      </c>
      <c r="C16596">
        <v>3</v>
      </c>
      <c r="D16596">
        <v>5</v>
      </c>
      <c r="E16596">
        <v>2</v>
      </c>
      <c r="F16596" t="s">
        <v>7</v>
      </c>
      <c r="K16596">
        <v>22</v>
      </c>
      <c r="P16596">
        <v>22</v>
      </c>
    </row>
    <row r="16597" spans="1:16" x14ac:dyDescent="0.25">
      <c r="A16597">
        <v>1</v>
      </c>
      <c r="B16597">
        <v>9150003</v>
      </c>
      <c r="C16597">
        <v>3</v>
      </c>
      <c r="D16597">
        <v>6</v>
      </c>
      <c r="E16597">
        <v>2</v>
      </c>
      <c r="F16597" t="s">
        <v>7</v>
      </c>
      <c r="K16597">
        <v>247</v>
      </c>
      <c r="P16597">
        <v>247</v>
      </c>
    </row>
    <row r="16598" spans="1:16" x14ac:dyDescent="0.25">
      <c r="A16598">
        <v>1</v>
      </c>
      <c r="B16598">
        <v>9150003</v>
      </c>
      <c r="C16598">
        <v>3</v>
      </c>
      <c r="D16598">
        <v>7</v>
      </c>
      <c r="E16598">
        <v>2</v>
      </c>
      <c r="F16598" t="s">
        <v>7</v>
      </c>
      <c r="K16598">
        <v>12</v>
      </c>
      <c r="P16598">
        <v>12</v>
      </c>
    </row>
    <row r="16599" spans="1:16" x14ac:dyDescent="0.25">
      <c r="A16599">
        <v>1</v>
      </c>
      <c r="B16599">
        <v>9150004</v>
      </c>
      <c r="C16599">
        <v>3</v>
      </c>
      <c r="D16599">
        <v>1</v>
      </c>
      <c r="E16599">
        <v>2</v>
      </c>
      <c r="F16599" t="s">
        <v>7</v>
      </c>
      <c r="K16599">
        <v>1073</v>
      </c>
      <c r="P16599">
        <v>1073</v>
      </c>
    </row>
    <row r="16600" spans="1:16" x14ac:dyDescent="0.25">
      <c r="A16600">
        <v>1</v>
      </c>
      <c r="B16600">
        <v>9150004</v>
      </c>
      <c r="C16600">
        <v>3</v>
      </c>
      <c r="D16600">
        <v>2</v>
      </c>
      <c r="E16600">
        <v>2</v>
      </c>
      <c r="F16600" t="s">
        <v>7</v>
      </c>
      <c r="K16600">
        <v>0</v>
      </c>
      <c r="P16600">
        <v>0</v>
      </c>
    </row>
    <row r="16601" spans="1:16" x14ac:dyDescent="0.25">
      <c r="A16601">
        <v>1</v>
      </c>
      <c r="B16601">
        <v>9150004</v>
      </c>
      <c r="C16601">
        <v>3</v>
      </c>
      <c r="D16601">
        <v>3</v>
      </c>
      <c r="E16601">
        <v>2</v>
      </c>
      <c r="F16601" t="s">
        <v>7</v>
      </c>
      <c r="K16601">
        <v>0</v>
      </c>
      <c r="P16601">
        <v>0</v>
      </c>
    </row>
    <row r="16602" spans="1:16" x14ac:dyDescent="0.25">
      <c r="A16602">
        <v>1</v>
      </c>
      <c r="B16602">
        <v>9150004</v>
      </c>
      <c r="C16602">
        <v>3</v>
      </c>
      <c r="D16602">
        <v>4</v>
      </c>
      <c r="E16602">
        <v>2</v>
      </c>
      <c r="F16602" t="s">
        <v>7</v>
      </c>
      <c r="K16602">
        <v>349</v>
      </c>
      <c r="P16602">
        <v>349</v>
      </c>
    </row>
    <row r="16603" spans="1:16" x14ac:dyDescent="0.25">
      <c r="A16603">
        <v>1</v>
      </c>
      <c r="B16603">
        <v>9150004</v>
      </c>
      <c r="C16603">
        <v>3</v>
      </c>
      <c r="D16603">
        <v>5</v>
      </c>
      <c r="E16603">
        <v>2</v>
      </c>
      <c r="F16603" t="s">
        <v>7</v>
      </c>
      <c r="K16603">
        <v>0</v>
      </c>
      <c r="P16603">
        <v>0</v>
      </c>
    </row>
    <row r="16604" spans="1:16" x14ac:dyDescent="0.25">
      <c r="A16604">
        <v>1</v>
      </c>
      <c r="B16604">
        <v>9150004</v>
      </c>
      <c r="C16604">
        <v>3</v>
      </c>
      <c r="D16604">
        <v>6</v>
      </c>
      <c r="E16604">
        <v>2</v>
      </c>
      <c r="F16604" t="s">
        <v>7</v>
      </c>
      <c r="K16604">
        <v>34</v>
      </c>
      <c r="P16604">
        <v>34</v>
      </c>
    </row>
    <row r="16605" spans="1:16" x14ac:dyDescent="0.25">
      <c r="A16605">
        <v>1</v>
      </c>
      <c r="B16605">
        <v>9150004</v>
      </c>
      <c r="C16605">
        <v>3</v>
      </c>
      <c r="D16605">
        <v>7</v>
      </c>
      <c r="E16605">
        <v>2</v>
      </c>
      <c r="F16605" t="s">
        <v>7</v>
      </c>
      <c r="K16605">
        <v>3</v>
      </c>
      <c r="P16605">
        <v>3</v>
      </c>
    </row>
    <row r="16606" spans="1:16" x14ac:dyDescent="0.25">
      <c r="A16606">
        <v>1</v>
      </c>
      <c r="B16606">
        <v>9150005</v>
      </c>
      <c r="C16606">
        <v>3</v>
      </c>
      <c r="D16606">
        <v>1</v>
      </c>
      <c r="E16606">
        <v>2</v>
      </c>
      <c r="F16606" t="s">
        <v>7</v>
      </c>
      <c r="K16606">
        <v>0</v>
      </c>
      <c r="P16606">
        <v>0</v>
      </c>
    </row>
    <row r="16607" spans="1:16" x14ac:dyDescent="0.25">
      <c r="A16607">
        <v>1</v>
      </c>
      <c r="B16607">
        <v>9150005</v>
      </c>
      <c r="C16607">
        <v>3</v>
      </c>
      <c r="D16607">
        <v>2</v>
      </c>
      <c r="E16607">
        <v>2</v>
      </c>
      <c r="F16607" t="s">
        <v>7</v>
      </c>
      <c r="K16607">
        <v>833</v>
      </c>
      <c r="P16607">
        <v>833</v>
      </c>
    </row>
    <row r="16608" spans="1:16" x14ac:dyDescent="0.25">
      <c r="A16608">
        <v>1</v>
      </c>
      <c r="B16608">
        <v>9150005</v>
      </c>
      <c r="C16608">
        <v>3</v>
      </c>
      <c r="D16608">
        <v>3</v>
      </c>
      <c r="E16608">
        <v>2</v>
      </c>
      <c r="F16608" t="s">
        <v>7</v>
      </c>
      <c r="K16608">
        <v>700</v>
      </c>
      <c r="P16608">
        <v>700</v>
      </c>
    </row>
    <row r="16609" spans="1:16" x14ac:dyDescent="0.25">
      <c r="A16609">
        <v>1</v>
      </c>
      <c r="B16609">
        <v>9150005</v>
      </c>
      <c r="C16609">
        <v>3</v>
      </c>
      <c r="D16609">
        <v>4</v>
      </c>
      <c r="E16609">
        <v>2</v>
      </c>
      <c r="F16609" t="s">
        <v>7</v>
      </c>
      <c r="K16609">
        <v>319</v>
      </c>
      <c r="P16609">
        <v>319</v>
      </c>
    </row>
    <row r="16610" spans="1:16" x14ac:dyDescent="0.25">
      <c r="A16610">
        <v>1</v>
      </c>
      <c r="B16610">
        <v>9150005</v>
      </c>
      <c r="C16610">
        <v>3</v>
      </c>
      <c r="D16610">
        <v>5</v>
      </c>
      <c r="E16610">
        <v>2</v>
      </c>
      <c r="F16610" t="s">
        <v>7</v>
      </c>
      <c r="K16610">
        <v>1234</v>
      </c>
      <c r="P16610">
        <v>1234</v>
      </c>
    </row>
    <row r="16611" spans="1:16" x14ac:dyDescent="0.25">
      <c r="A16611">
        <v>1</v>
      </c>
      <c r="B16611">
        <v>9150005</v>
      </c>
      <c r="C16611">
        <v>3</v>
      </c>
      <c r="D16611">
        <v>6</v>
      </c>
      <c r="E16611">
        <v>2</v>
      </c>
      <c r="F16611" t="s">
        <v>7</v>
      </c>
      <c r="K16611">
        <v>1571</v>
      </c>
      <c r="P16611">
        <v>1571</v>
      </c>
    </row>
    <row r="16612" spans="1:16" x14ac:dyDescent="0.25">
      <c r="A16612">
        <v>1</v>
      </c>
      <c r="B16612">
        <v>9150005</v>
      </c>
      <c r="C16612">
        <v>3</v>
      </c>
      <c r="D16612">
        <v>7</v>
      </c>
      <c r="E16612">
        <v>2</v>
      </c>
      <c r="F16612" t="s">
        <v>7</v>
      </c>
      <c r="K16612">
        <v>309</v>
      </c>
      <c r="P16612">
        <v>309</v>
      </c>
    </row>
    <row r="16613" spans="1:16" x14ac:dyDescent="0.25">
      <c r="A16613">
        <v>1</v>
      </c>
      <c r="B16613">
        <v>9150006</v>
      </c>
      <c r="C16613">
        <v>3</v>
      </c>
      <c r="D16613">
        <v>1</v>
      </c>
      <c r="E16613">
        <v>2</v>
      </c>
      <c r="F16613" t="s">
        <v>7</v>
      </c>
      <c r="K16613">
        <v>173</v>
      </c>
      <c r="P16613">
        <v>173</v>
      </c>
    </row>
    <row r="16614" spans="1:16" x14ac:dyDescent="0.25">
      <c r="A16614">
        <v>1</v>
      </c>
      <c r="B16614">
        <v>9150006</v>
      </c>
      <c r="C16614">
        <v>3</v>
      </c>
      <c r="D16614">
        <v>2</v>
      </c>
      <c r="E16614">
        <v>2</v>
      </c>
      <c r="F16614" t="s">
        <v>7</v>
      </c>
      <c r="K16614">
        <v>1459</v>
      </c>
      <c r="P16614">
        <v>1459</v>
      </c>
    </row>
    <row r="16615" spans="1:16" x14ac:dyDescent="0.25">
      <c r="A16615">
        <v>1</v>
      </c>
      <c r="B16615">
        <v>9150006</v>
      </c>
      <c r="C16615">
        <v>3</v>
      </c>
      <c r="D16615">
        <v>3</v>
      </c>
      <c r="E16615">
        <v>2</v>
      </c>
      <c r="F16615" t="s">
        <v>7</v>
      </c>
      <c r="K16615">
        <v>148</v>
      </c>
      <c r="P16615">
        <v>148</v>
      </c>
    </row>
    <row r="16616" spans="1:16" x14ac:dyDescent="0.25">
      <c r="A16616">
        <v>1</v>
      </c>
      <c r="B16616">
        <v>9150006</v>
      </c>
      <c r="C16616">
        <v>3</v>
      </c>
      <c r="D16616">
        <v>4</v>
      </c>
      <c r="E16616">
        <v>2</v>
      </c>
      <c r="F16616" t="s">
        <v>7</v>
      </c>
      <c r="K16616">
        <v>1246</v>
      </c>
      <c r="P16616">
        <v>1246</v>
      </c>
    </row>
    <row r="16617" spans="1:16" x14ac:dyDescent="0.25">
      <c r="A16617">
        <v>1</v>
      </c>
      <c r="B16617">
        <v>9150006</v>
      </c>
      <c r="C16617">
        <v>3</v>
      </c>
      <c r="D16617">
        <v>5</v>
      </c>
      <c r="E16617">
        <v>2</v>
      </c>
      <c r="F16617" t="s">
        <v>7</v>
      </c>
      <c r="K16617">
        <v>606</v>
      </c>
      <c r="P16617">
        <v>606</v>
      </c>
    </row>
    <row r="16618" spans="1:16" x14ac:dyDescent="0.25">
      <c r="A16618">
        <v>1</v>
      </c>
      <c r="B16618">
        <v>9150006</v>
      </c>
      <c r="C16618">
        <v>3</v>
      </c>
      <c r="D16618">
        <v>6</v>
      </c>
      <c r="E16618">
        <v>2</v>
      </c>
      <c r="F16618" t="s">
        <v>7</v>
      </c>
      <c r="K16618">
        <v>1567</v>
      </c>
      <c r="P16618">
        <v>1567</v>
      </c>
    </row>
    <row r="16619" spans="1:16" x14ac:dyDescent="0.25">
      <c r="A16619">
        <v>1</v>
      </c>
      <c r="B16619">
        <v>9150006</v>
      </c>
      <c r="C16619">
        <v>3</v>
      </c>
      <c r="D16619">
        <v>7</v>
      </c>
      <c r="E16619">
        <v>2</v>
      </c>
      <c r="F16619" t="s">
        <v>7</v>
      </c>
      <c r="K16619">
        <v>169</v>
      </c>
      <c r="P16619">
        <v>169</v>
      </c>
    </row>
    <row r="16620" spans="1:16" x14ac:dyDescent="0.25">
      <c r="A16620">
        <v>1</v>
      </c>
      <c r="B16620">
        <v>9150007</v>
      </c>
      <c r="C16620">
        <v>3</v>
      </c>
      <c r="D16620">
        <v>1</v>
      </c>
      <c r="E16620">
        <v>2</v>
      </c>
      <c r="F16620" t="s">
        <v>7</v>
      </c>
      <c r="K16620">
        <v>0</v>
      </c>
      <c r="P16620">
        <v>0</v>
      </c>
    </row>
    <row r="16621" spans="1:16" x14ac:dyDescent="0.25">
      <c r="A16621">
        <v>1</v>
      </c>
      <c r="B16621">
        <v>9150007</v>
      </c>
      <c r="C16621">
        <v>3</v>
      </c>
      <c r="D16621">
        <v>2</v>
      </c>
      <c r="E16621">
        <v>2</v>
      </c>
      <c r="F16621" t="s">
        <v>7</v>
      </c>
      <c r="K16621">
        <v>614</v>
      </c>
      <c r="P16621">
        <v>614</v>
      </c>
    </row>
    <row r="16622" spans="1:16" x14ac:dyDescent="0.25">
      <c r="A16622">
        <v>1</v>
      </c>
      <c r="B16622">
        <v>9150007</v>
      </c>
      <c r="C16622">
        <v>3</v>
      </c>
      <c r="D16622">
        <v>3</v>
      </c>
      <c r="E16622">
        <v>2</v>
      </c>
      <c r="F16622" t="s">
        <v>7</v>
      </c>
      <c r="K16622">
        <v>1136</v>
      </c>
      <c r="P16622">
        <v>1136</v>
      </c>
    </row>
    <row r="16623" spans="1:16" x14ac:dyDescent="0.25">
      <c r="A16623">
        <v>1</v>
      </c>
      <c r="B16623">
        <v>9150007</v>
      </c>
      <c r="C16623">
        <v>3</v>
      </c>
      <c r="D16623">
        <v>4</v>
      </c>
      <c r="E16623">
        <v>2</v>
      </c>
      <c r="F16623" t="s">
        <v>7</v>
      </c>
      <c r="K16623">
        <v>406</v>
      </c>
      <c r="P16623">
        <v>406</v>
      </c>
    </row>
    <row r="16624" spans="1:16" x14ac:dyDescent="0.25">
      <c r="A16624">
        <v>1</v>
      </c>
      <c r="B16624">
        <v>9150007</v>
      </c>
      <c r="C16624">
        <v>3</v>
      </c>
      <c r="D16624">
        <v>5</v>
      </c>
      <c r="E16624">
        <v>2</v>
      </c>
      <c r="F16624" t="s">
        <v>7</v>
      </c>
      <c r="K16624">
        <v>918</v>
      </c>
      <c r="P16624">
        <v>918</v>
      </c>
    </row>
    <row r="16625" spans="1:16" x14ac:dyDescent="0.25">
      <c r="A16625">
        <v>1</v>
      </c>
      <c r="B16625">
        <v>9150007</v>
      </c>
      <c r="C16625">
        <v>3</v>
      </c>
      <c r="D16625">
        <v>6</v>
      </c>
      <c r="E16625">
        <v>2</v>
      </c>
      <c r="F16625" t="s">
        <v>7</v>
      </c>
      <c r="K16625">
        <v>2277</v>
      </c>
      <c r="P16625">
        <v>2277</v>
      </c>
    </row>
    <row r="16626" spans="1:16" x14ac:dyDescent="0.25">
      <c r="A16626">
        <v>1</v>
      </c>
      <c r="B16626">
        <v>9150007</v>
      </c>
      <c r="C16626">
        <v>3</v>
      </c>
      <c r="D16626">
        <v>7</v>
      </c>
      <c r="E16626">
        <v>2</v>
      </c>
      <c r="F16626" t="s">
        <v>7</v>
      </c>
      <c r="K16626">
        <v>390</v>
      </c>
      <c r="P16626">
        <v>390</v>
      </c>
    </row>
    <row r="16627" spans="1:16" x14ac:dyDescent="0.25">
      <c r="A16627">
        <v>1</v>
      </c>
      <c r="B16627">
        <v>9150008</v>
      </c>
      <c r="C16627">
        <v>3</v>
      </c>
      <c r="D16627">
        <v>1</v>
      </c>
      <c r="E16627">
        <v>2</v>
      </c>
      <c r="F16627" t="s">
        <v>7</v>
      </c>
      <c r="K16627">
        <v>658</v>
      </c>
      <c r="P16627">
        <v>658</v>
      </c>
    </row>
    <row r="16628" spans="1:16" x14ac:dyDescent="0.25">
      <c r="A16628">
        <v>1</v>
      </c>
      <c r="B16628">
        <v>9150008</v>
      </c>
      <c r="C16628">
        <v>3</v>
      </c>
      <c r="D16628">
        <v>2</v>
      </c>
      <c r="E16628">
        <v>2</v>
      </c>
      <c r="F16628" t="s">
        <v>7</v>
      </c>
      <c r="K16628">
        <v>418</v>
      </c>
      <c r="P16628">
        <v>418</v>
      </c>
    </row>
    <row r="16629" spans="1:16" x14ac:dyDescent="0.25">
      <c r="A16629">
        <v>1</v>
      </c>
      <c r="B16629">
        <v>9150008</v>
      </c>
      <c r="C16629">
        <v>3</v>
      </c>
      <c r="D16629">
        <v>3</v>
      </c>
      <c r="E16629">
        <v>2</v>
      </c>
      <c r="F16629" t="s">
        <v>7</v>
      </c>
      <c r="K16629">
        <v>894</v>
      </c>
      <c r="P16629">
        <v>894</v>
      </c>
    </row>
    <row r="16630" spans="1:16" x14ac:dyDescent="0.25">
      <c r="A16630">
        <v>1</v>
      </c>
      <c r="B16630">
        <v>9150008</v>
      </c>
      <c r="C16630">
        <v>3</v>
      </c>
      <c r="D16630">
        <v>4</v>
      </c>
      <c r="E16630">
        <v>2</v>
      </c>
      <c r="F16630" t="s">
        <v>7</v>
      </c>
      <c r="K16630">
        <v>1441</v>
      </c>
      <c r="P16630">
        <v>1441</v>
      </c>
    </row>
    <row r="16631" spans="1:16" x14ac:dyDescent="0.25">
      <c r="A16631">
        <v>1</v>
      </c>
      <c r="B16631">
        <v>9150008</v>
      </c>
      <c r="C16631">
        <v>3</v>
      </c>
      <c r="D16631">
        <v>5</v>
      </c>
      <c r="E16631">
        <v>2</v>
      </c>
      <c r="F16631" t="s">
        <v>7</v>
      </c>
      <c r="K16631">
        <v>727</v>
      </c>
      <c r="P16631">
        <v>727</v>
      </c>
    </row>
    <row r="16632" spans="1:16" x14ac:dyDescent="0.25">
      <c r="A16632">
        <v>1</v>
      </c>
      <c r="B16632">
        <v>9150008</v>
      </c>
      <c r="C16632">
        <v>3</v>
      </c>
      <c r="D16632">
        <v>6</v>
      </c>
      <c r="E16632">
        <v>2</v>
      </c>
      <c r="F16632" t="s">
        <v>7</v>
      </c>
      <c r="K16632">
        <v>1849</v>
      </c>
      <c r="P16632">
        <v>1849</v>
      </c>
    </row>
    <row r="16633" spans="1:16" x14ac:dyDescent="0.25">
      <c r="A16633">
        <v>1</v>
      </c>
      <c r="B16633">
        <v>9150008</v>
      </c>
      <c r="C16633">
        <v>3</v>
      </c>
      <c r="D16633">
        <v>7</v>
      </c>
      <c r="E16633">
        <v>2</v>
      </c>
      <c r="F16633" t="s">
        <v>7</v>
      </c>
      <c r="K16633">
        <v>273</v>
      </c>
      <c r="P16633">
        <v>273</v>
      </c>
    </row>
    <row r="16634" spans="1:16" x14ac:dyDescent="0.25">
      <c r="A16634">
        <v>1</v>
      </c>
      <c r="B16634">
        <v>9150009</v>
      </c>
      <c r="C16634">
        <v>3</v>
      </c>
      <c r="D16634">
        <v>1</v>
      </c>
      <c r="E16634">
        <v>2</v>
      </c>
      <c r="F16634" t="s">
        <v>7</v>
      </c>
      <c r="K16634">
        <v>836</v>
      </c>
      <c r="P16634">
        <v>836</v>
      </c>
    </row>
    <row r="16635" spans="1:16" x14ac:dyDescent="0.25">
      <c r="A16635">
        <v>1</v>
      </c>
      <c r="B16635">
        <v>9150009</v>
      </c>
      <c r="C16635">
        <v>3</v>
      </c>
      <c r="D16635">
        <v>2</v>
      </c>
      <c r="E16635">
        <v>2</v>
      </c>
      <c r="F16635" t="s">
        <v>7</v>
      </c>
      <c r="K16635">
        <v>3357</v>
      </c>
      <c r="P16635">
        <v>3357</v>
      </c>
    </row>
    <row r="16636" spans="1:16" x14ac:dyDescent="0.25">
      <c r="A16636">
        <v>1</v>
      </c>
      <c r="B16636">
        <v>9150009</v>
      </c>
      <c r="C16636">
        <v>3</v>
      </c>
      <c r="D16636">
        <v>3</v>
      </c>
      <c r="E16636">
        <v>2</v>
      </c>
      <c r="F16636" t="s">
        <v>7</v>
      </c>
      <c r="K16636">
        <v>289</v>
      </c>
      <c r="P16636">
        <v>289</v>
      </c>
    </row>
    <row r="16637" spans="1:16" x14ac:dyDescent="0.25">
      <c r="A16637">
        <v>1</v>
      </c>
      <c r="B16637">
        <v>9150009</v>
      </c>
      <c r="C16637">
        <v>3</v>
      </c>
      <c r="D16637">
        <v>4</v>
      </c>
      <c r="E16637">
        <v>2</v>
      </c>
      <c r="F16637" t="s">
        <v>7</v>
      </c>
      <c r="K16637">
        <v>2751</v>
      </c>
      <c r="P16637">
        <v>2751</v>
      </c>
    </row>
    <row r="16638" spans="1:16" x14ac:dyDescent="0.25">
      <c r="A16638">
        <v>1</v>
      </c>
      <c r="B16638">
        <v>9150009</v>
      </c>
      <c r="C16638">
        <v>3</v>
      </c>
      <c r="D16638">
        <v>5</v>
      </c>
      <c r="E16638">
        <v>2</v>
      </c>
      <c r="F16638" t="s">
        <v>7</v>
      </c>
      <c r="K16638">
        <v>250</v>
      </c>
      <c r="P16638">
        <v>250</v>
      </c>
    </row>
    <row r="16639" spans="1:16" x14ac:dyDescent="0.25">
      <c r="A16639">
        <v>1</v>
      </c>
      <c r="B16639">
        <v>9150009</v>
      </c>
      <c r="C16639">
        <v>3</v>
      </c>
      <c r="D16639">
        <v>6</v>
      </c>
      <c r="E16639">
        <v>2</v>
      </c>
      <c r="F16639" t="s">
        <v>7</v>
      </c>
      <c r="K16639">
        <v>846</v>
      </c>
      <c r="P16639">
        <v>846</v>
      </c>
    </row>
    <row r="16640" spans="1:16" x14ac:dyDescent="0.25">
      <c r="A16640">
        <v>1</v>
      </c>
      <c r="B16640">
        <v>9150009</v>
      </c>
      <c r="C16640">
        <v>3</v>
      </c>
      <c r="D16640">
        <v>7</v>
      </c>
      <c r="E16640">
        <v>2</v>
      </c>
      <c r="F16640" t="s">
        <v>7</v>
      </c>
      <c r="K16640">
        <v>66</v>
      </c>
      <c r="P16640">
        <v>66</v>
      </c>
    </row>
    <row r="16641" spans="1:16" x14ac:dyDescent="0.25">
      <c r="A16641">
        <v>1</v>
      </c>
      <c r="B16641">
        <v>9150010</v>
      </c>
      <c r="C16641">
        <v>3</v>
      </c>
      <c r="D16641">
        <v>1</v>
      </c>
      <c r="E16641">
        <v>2</v>
      </c>
      <c r="F16641" t="s">
        <v>7</v>
      </c>
      <c r="K16641">
        <v>416</v>
      </c>
      <c r="P16641">
        <v>416</v>
      </c>
    </row>
    <row r="16642" spans="1:16" x14ac:dyDescent="0.25">
      <c r="A16642">
        <v>1</v>
      </c>
      <c r="B16642">
        <v>9150010</v>
      </c>
      <c r="C16642">
        <v>3</v>
      </c>
      <c r="D16642">
        <v>2</v>
      </c>
      <c r="E16642">
        <v>2</v>
      </c>
      <c r="F16642" t="s">
        <v>7</v>
      </c>
      <c r="K16642">
        <v>419</v>
      </c>
      <c r="P16642">
        <v>419</v>
      </c>
    </row>
    <row r="16643" spans="1:16" x14ac:dyDescent="0.25">
      <c r="A16643">
        <v>1</v>
      </c>
      <c r="B16643">
        <v>9150010</v>
      </c>
      <c r="C16643">
        <v>3</v>
      </c>
      <c r="D16643">
        <v>3</v>
      </c>
      <c r="E16643">
        <v>2</v>
      </c>
      <c r="F16643" t="s">
        <v>7</v>
      </c>
      <c r="K16643">
        <v>138</v>
      </c>
      <c r="P16643">
        <v>138</v>
      </c>
    </row>
    <row r="16644" spans="1:16" x14ac:dyDescent="0.25">
      <c r="A16644">
        <v>1</v>
      </c>
      <c r="B16644">
        <v>9150010</v>
      </c>
      <c r="C16644">
        <v>3</v>
      </c>
      <c r="D16644">
        <v>4</v>
      </c>
      <c r="E16644">
        <v>2</v>
      </c>
      <c r="F16644" t="s">
        <v>7</v>
      </c>
      <c r="K16644">
        <v>1260</v>
      </c>
      <c r="P16644">
        <v>1260</v>
      </c>
    </row>
    <row r="16645" spans="1:16" x14ac:dyDescent="0.25">
      <c r="A16645">
        <v>1</v>
      </c>
      <c r="B16645">
        <v>9150010</v>
      </c>
      <c r="C16645">
        <v>3</v>
      </c>
      <c r="D16645">
        <v>5</v>
      </c>
      <c r="E16645">
        <v>2</v>
      </c>
      <c r="F16645" t="s">
        <v>7</v>
      </c>
      <c r="K16645">
        <v>454</v>
      </c>
      <c r="P16645">
        <v>454</v>
      </c>
    </row>
    <row r="16646" spans="1:16" x14ac:dyDescent="0.25">
      <c r="A16646">
        <v>1</v>
      </c>
      <c r="B16646">
        <v>9150010</v>
      </c>
      <c r="C16646">
        <v>3</v>
      </c>
      <c r="D16646">
        <v>6</v>
      </c>
      <c r="E16646">
        <v>2</v>
      </c>
      <c r="F16646" t="s">
        <v>7</v>
      </c>
      <c r="K16646">
        <v>1255</v>
      </c>
      <c r="P16646">
        <v>1255</v>
      </c>
    </row>
    <row r="16647" spans="1:16" x14ac:dyDescent="0.25">
      <c r="A16647">
        <v>1</v>
      </c>
      <c r="B16647">
        <v>9150010</v>
      </c>
      <c r="C16647">
        <v>3</v>
      </c>
      <c r="D16647">
        <v>7</v>
      </c>
      <c r="E16647">
        <v>2</v>
      </c>
      <c r="F16647" t="s">
        <v>7</v>
      </c>
      <c r="K16647">
        <v>198</v>
      </c>
      <c r="P16647">
        <v>198</v>
      </c>
    </row>
    <row r="16648" spans="1:16" x14ac:dyDescent="0.25">
      <c r="A16648">
        <v>1</v>
      </c>
      <c r="B16648">
        <v>9150011</v>
      </c>
      <c r="C16648">
        <v>3</v>
      </c>
      <c r="D16648">
        <v>1</v>
      </c>
      <c r="E16648">
        <v>2</v>
      </c>
      <c r="F16648" t="s">
        <v>7</v>
      </c>
      <c r="K16648">
        <v>586</v>
      </c>
      <c r="P16648">
        <v>586</v>
      </c>
    </row>
    <row r="16649" spans="1:16" x14ac:dyDescent="0.25">
      <c r="A16649">
        <v>1</v>
      </c>
      <c r="B16649">
        <v>9150011</v>
      </c>
      <c r="C16649">
        <v>3</v>
      </c>
      <c r="D16649">
        <v>2</v>
      </c>
      <c r="E16649">
        <v>2</v>
      </c>
      <c r="F16649" t="s">
        <v>7</v>
      </c>
      <c r="K16649">
        <v>1361</v>
      </c>
      <c r="P16649">
        <v>1361</v>
      </c>
    </row>
    <row r="16650" spans="1:16" x14ac:dyDescent="0.25">
      <c r="A16650">
        <v>1</v>
      </c>
      <c r="B16650">
        <v>9150011</v>
      </c>
      <c r="C16650">
        <v>3</v>
      </c>
      <c r="D16650">
        <v>3</v>
      </c>
      <c r="E16650">
        <v>2</v>
      </c>
      <c r="F16650" t="s">
        <v>7</v>
      </c>
      <c r="K16650">
        <v>478</v>
      </c>
      <c r="P16650">
        <v>478</v>
      </c>
    </row>
    <row r="16651" spans="1:16" x14ac:dyDescent="0.25">
      <c r="A16651">
        <v>1</v>
      </c>
      <c r="B16651">
        <v>9150011</v>
      </c>
      <c r="C16651">
        <v>3</v>
      </c>
      <c r="D16651">
        <v>4</v>
      </c>
      <c r="E16651">
        <v>2</v>
      </c>
      <c r="F16651" t="s">
        <v>7</v>
      </c>
      <c r="K16651">
        <v>2302</v>
      </c>
      <c r="P16651">
        <v>2302</v>
      </c>
    </row>
    <row r="16652" spans="1:16" x14ac:dyDescent="0.25">
      <c r="A16652">
        <v>1</v>
      </c>
      <c r="B16652">
        <v>9150011</v>
      </c>
      <c r="C16652">
        <v>3</v>
      </c>
      <c r="D16652">
        <v>5</v>
      </c>
      <c r="E16652">
        <v>2</v>
      </c>
      <c r="F16652" t="s">
        <v>7</v>
      </c>
      <c r="K16652">
        <v>1081</v>
      </c>
      <c r="P16652">
        <v>1081</v>
      </c>
    </row>
    <row r="16653" spans="1:16" x14ac:dyDescent="0.25">
      <c r="A16653">
        <v>1</v>
      </c>
      <c r="B16653">
        <v>9150011</v>
      </c>
      <c r="C16653">
        <v>3</v>
      </c>
      <c r="D16653">
        <v>6</v>
      </c>
      <c r="E16653">
        <v>2</v>
      </c>
      <c r="F16653" t="s">
        <v>7</v>
      </c>
      <c r="K16653">
        <v>2568</v>
      </c>
      <c r="P16653">
        <v>2568</v>
      </c>
    </row>
    <row r="16654" spans="1:16" x14ac:dyDescent="0.25">
      <c r="A16654">
        <v>1</v>
      </c>
      <c r="B16654">
        <v>9150011</v>
      </c>
      <c r="C16654">
        <v>3</v>
      </c>
      <c r="D16654">
        <v>7</v>
      </c>
      <c r="E16654">
        <v>2</v>
      </c>
      <c r="F16654" t="s">
        <v>7</v>
      </c>
      <c r="K16654">
        <v>372</v>
      </c>
      <c r="P16654">
        <v>372</v>
      </c>
    </row>
    <row r="16655" spans="1:16" x14ac:dyDescent="0.25">
      <c r="A16655">
        <v>1</v>
      </c>
      <c r="B16655">
        <v>9150012</v>
      </c>
      <c r="C16655">
        <v>3</v>
      </c>
      <c r="D16655">
        <v>1</v>
      </c>
      <c r="E16655">
        <v>2</v>
      </c>
      <c r="F16655" t="s">
        <v>7</v>
      </c>
      <c r="K16655">
        <v>17</v>
      </c>
      <c r="P16655">
        <v>17</v>
      </c>
    </row>
    <row r="16656" spans="1:16" x14ac:dyDescent="0.25">
      <c r="A16656">
        <v>1</v>
      </c>
      <c r="B16656">
        <v>9150012</v>
      </c>
      <c r="C16656">
        <v>3</v>
      </c>
      <c r="D16656">
        <v>2</v>
      </c>
      <c r="E16656">
        <v>2</v>
      </c>
      <c r="F16656" t="s">
        <v>7</v>
      </c>
      <c r="K16656">
        <v>339</v>
      </c>
      <c r="P16656">
        <v>339</v>
      </c>
    </row>
    <row r="16657" spans="1:16" x14ac:dyDescent="0.25">
      <c r="A16657">
        <v>1</v>
      </c>
      <c r="B16657">
        <v>9150012</v>
      </c>
      <c r="C16657">
        <v>3</v>
      </c>
      <c r="D16657">
        <v>3</v>
      </c>
      <c r="E16657">
        <v>2</v>
      </c>
      <c r="F16657" t="s">
        <v>7</v>
      </c>
      <c r="K16657">
        <v>247</v>
      </c>
      <c r="P16657">
        <v>247</v>
      </c>
    </row>
    <row r="16658" spans="1:16" x14ac:dyDescent="0.25">
      <c r="A16658">
        <v>1</v>
      </c>
      <c r="B16658">
        <v>9150012</v>
      </c>
      <c r="C16658">
        <v>3</v>
      </c>
      <c r="D16658">
        <v>4</v>
      </c>
      <c r="E16658">
        <v>2</v>
      </c>
      <c r="F16658" t="s">
        <v>7</v>
      </c>
      <c r="K16658">
        <v>505</v>
      </c>
      <c r="P16658">
        <v>505</v>
      </c>
    </row>
    <row r="16659" spans="1:16" x14ac:dyDescent="0.25">
      <c r="A16659">
        <v>1</v>
      </c>
      <c r="B16659">
        <v>9150012</v>
      </c>
      <c r="C16659">
        <v>3</v>
      </c>
      <c r="D16659">
        <v>5</v>
      </c>
      <c r="E16659">
        <v>2</v>
      </c>
      <c r="F16659" t="s">
        <v>7</v>
      </c>
      <c r="K16659">
        <v>1434</v>
      </c>
      <c r="P16659">
        <v>1434</v>
      </c>
    </row>
    <row r="16660" spans="1:16" x14ac:dyDescent="0.25">
      <c r="A16660">
        <v>1</v>
      </c>
      <c r="B16660">
        <v>9150012</v>
      </c>
      <c r="C16660">
        <v>3</v>
      </c>
      <c r="D16660">
        <v>6</v>
      </c>
      <c r="E16660">
        <v>2</v>
      </c>
      <c r="F16660" t="s">
        <v>7</v>
      </c>
      <c r="K16660">
        <v>2664</v>
      </c>
      <c r="P16660">
        <v>2664</v>
      </c>
    </row>
    <row r="16661" spans="1:16" x14ac:dyDescent="0.25">
      <c r="A16661">
        <v>1</v>
      </c>
      <c r="B16661">
        <v>9150012</v>
      </c>
      <c r="C16661">
        <v>3</v>
      </c>
      <c r="D16661">
        <v>7</v>
      </c>
      <c r="E16661">
        <v>2</v>
      </c>
      <c r="F16661" t="s">
        <v>7</v>
      </c>
      <c r="K16661">
        <v>382</v>
      </c>
      <c r="P16661">
        <v>382</v>
      </c>
    </row>
    <row r="16662" spans="1:16" x14ac:dyDescent="0.25">
      <c r="A16662">
        <v>1</v>
      </c>
      <c r="B16662">
        <v>9150013</v>
      </c>
      <c r="C16662">
        <v>3</v>
      </c>
      <c r="D16662">
        <v>1</v>
      </c>
      <c r="E16662">
        <v>2</v>
      </c>
      <c r="F16662" t="s">
        <v>7</v>
      </c>
      <c r="K16662">
        <v>1657</v>
      </c>
      <c r="P16662">
        <v>1657</v>
      </c>
    </row>
    <row r="16663" spans="1:16" x14ac:dyDescent="0.25">
      <c r="A16663">
        <v>1</v>
      </c>
      <c r="B16663">
        <v>9150013</v>
      </c>
      <c r="C16663">
        <v>3</v>
      </c>
      <c r="D16663">
        <v>2</v>
      </c>
      <c r="E16663">
        <v>2</v>
      </c>
      <c r="F16663" t="s">
        <v>7</v>
      </c>
      <c r="K16663">
        <v>1261</v>
      </c>
      <c r="P16663">
        <v>1261</v>
      </c>
    </row>
    <row r="16664" spans="1:16" x14ac:dyDescent="0.25">
      <c r="A16664">
        <v>1</v>
      </c>
      <c r="B16664">
        <v>9150013</v>
      </c>
      <c r="C16664">
        <v>3</v>
      </c>
      <c r="D16664">
        <v>3</v>
      </c>
      <c r="E16664">
        <v>2</v>
      </c>
      <c r="F16664" t="s">
        <v>7</v>
      </c>
      <c r="K16664">
        <v>358</v>
      </c>
      <c r="P16664">
        <v>358</v>
      </c>
    </row>
    <row r="16665" spans="1:16" x14ac:dyDescent="0.25">
      <c r="A16665">
        <v>1</v>
      </c>
      <c r="B16665">
        <v>9150013</v>
      </c>
      <c r="C16665">
        <v>3</v>
      </c>
      <c r="D16665">
        <v>4</v>
      </c>
      <c r="E16665">
        <v>2</v>
      </c>
      <c r="F16665" t="s">
        <v>7</v>
      </c>
      <c r="K16665">
        <v>1319</v>
      </c>
      <c r="P16665">
        <v>1319</v>
      </c>
    </row>
    <row r="16666" spans="1:16" x14ac:dyDescent="0.25">
      <c r="A16666">
        <v>1</v>
      </c>
      <c r="B16666">
        <v>9150013</v>
      </c>
      <c r="C16666">
        <v>3</v>
      </c>
      <c r="D16666">
        <v>5</v>
      </c>
      <c r="E16666">
        <v>2</v>
      </c>
      <c r="F16666" t="s">
        <v>7</v>
      </c>
      <c r="K16666">
        <v>1009</v>
      </c>
      <c r="P16666">
        <v>1009</v>
      </c>
    </row>
    <row r="16667" spans="1:16" x14ac:dyDescent="0.25">
      <c r="A16667">
        <v>1</v>
      </c>
      <c r="B16667">
        <v>9150013</v>
      </c>
      <c r="C16667">
        <v>3</v>
      </c>
      <c r="D16667">
        <v>6</v>
      </c>
      <c r="E16667">
        <v>2</v>
      </c>
      <c r="F16667" t="s">
        <v>7</v>
      </c>
      <c r="K16667">
        <v>1565</v>
      </c>
      <c r="P16667">
        <v>1565</v>
      </c>
    </row>
    <row r="16668" spans="1:16" x14ac:dyDescent="0.25">
      <c r="A16668">
        <v>1</v>
      </c>
      <c r="B16668">
        <v>9150013</v>
      </c>
      <c r="C16668">
        <v>3</v>
      </c>
      <c r="D16668">
        <v>7</v>
      </c>
      <c r="E16668">
        <v>2</v>
      </c>
      <c r="F16668" t="s">
        <v>7</v>
      </c>
      <c r="K16668">
        <v>161</v>
      </c>
      <c r="P16668">
        <v>161</v>
      </c>
    </row>
    <row r="16669" spans="1:16" x14ac:dyDescent="0.25">
      <c r="A16669">
        <v>1</v>
      </c>
      <c r="B16669">
        <v>9150014</v>
      </c>
      <c r="C16669">
        <v>3</v>
      </c>
      <c r="D16669">
        <v>1</v>
      </c>
      <c r="E16669">
        <v>2</v>
      </c>
      <c r="F16669" t="s">
        <v>7</v>
      </c>
      <c r="K16669">
        <v>0</v>
      </c>
      <c r="P16669">
        <v>0</v>
      </c>
    </row>
    <row r="16670" spans="1:16" x14ac:dyDescent="0.25">
      <c r="A16670">
        <v>1</v>
      </c>
      <c r="B16670">
        <v>9150014</v>
      </c>
      <c r="C16670">
        <v>3</v>
      </c>
      <c r="D16670">
        <v>2</v>
      </c>
      <c r="E16670">
        <v>2</v>
      </c>
      <c r="F16670" t="s">
        <v>7</v>
      </c>
      <c r="K16670">
        <v>711</v>
      </c>
      <c r="P16670">
        <v>711</v>
      </c>
    </row>
    <row r="16671" spans="1:16" x14ac:dyDescent="0.25">
      <c r="A16671">
        <v>1</v>
      </c>
      <c r="B16671">
        <v>9150014</v>
      </c>
      <c r="C16671">
        <v>3</v>
      </c>
      <c r="D16671">
        <v>3</v>
      </c>
      <c r="E16671">
        <v>2</v>
      </c>
      <c r="F16671" t="s">
        <v>7</v>
      </c>
      <c r="K16671">
        <v>298</v>
      </c>
      <c r="P16671">
        <v>298</v>
      </c>
    </row>
    <row r="16672" spans="1:16" x14ac:dyDescent="0.25">
      <c r="A16672">
        <v>1</v>
      </c>
      <c r="B16672">
        <v>9150014</v>
      </c>
      <c r="C16672">
        <v>3</v>
      </c>
      <c r="D16672">
        <v>4</v>
      </c>
      <c r="E16672">
        <v>2</v>
      </c>
      <c r="F16672" t="s">
        <v>7</v>
      </c>
      <c r="K16672">
        <v>786</v>
      </c>
      <c r="P16672">
        <v>786</v>
      </c>
    </row>
    <row r="16673" spans="1:16" x14ac:dyDescent="0.25">
      <c r="A16673">
        <v>1</v>
      </c>
      <c r="B16673">
        <v>9150014</v>
      </c>
      <c r="C16673">
        <v>3</v>
      </c>
      <c r="D16673">
        <v>5</v>
      </c>
      <c r="E16673">
        <v>2</v>
      </c>
      <c r="F16673" t="s">
        <v>7</v>
      </c>
      <c r="K16673">
        <v>976</v>
      </c>
      <c r="P16673">
        <v>976</v>
      </c>
    </row>
    <row r="16674" spans="1:16" x14ac:dyDescent="0.25">
      <c r="A16674">
        <v>1</v>
      </c>
      <c r="B16674">
        <v>9150014</v>
      </c>
      <c r="C16674">
        <v>3</v>
      </c>
      <c r="D16674">
        <v>6</v>
      </c>
      <c r="E16674">
        <v>2</v>
      </c>
      <c r="F16674" t="s">
        <v>7</v>
      </c>
      <c r="K16674">
        <v>1197</v>
      </c>
      <c r="P16674">
        <v>1197</v>
      </c>
    </row>
    <row r="16675" spans="1:16" x14ac:dyDescent="0.25">
      <c r="A16675">
        <v>1</v>
      </c>
      <c r="B16675">
        <v>9150014</v>
      </c>
      <c r="C16675">
        <v>3</v>
      </c>
      <c r="D16675">
        <v>7</v>
      </c>
      <c r="E16675">
        <v>2</v>
      </c>
      <c r="F16675" t="s">
        <v>7</v>
      </c>
      <c r="K16675">
        <v>209</v>
      </c>
      <c r="P16675">
        <v>209</v>
      </c>
    </row>
    <row r="16676" spans="1:16" x14ac:dyDescent="0.25">
      <c r="A16676">
        <v>1</v>
      </c>
      <c r="B16676">
        <v>9150015</v>
      </c>
      <c r="C16676">
        <v>3</v>
      </c>
      <c r="D16676">
        <v>1</v>
      </c>
      <c r="E16676">
        <v>2</v>
      </c>
      <c r="F16676" t="s">
        <v>7</v>
      </c>
      <c r="K16676">
        <v>1042</v>
      </c>
      <c r="P16676">
        <v>1042</v>
      </c>
    </row>
    <row r="16677" spans="1:16" x14ac:dyDescent="0.25">
      <c r="A16677">
        <v>1</v>
      </c>
      <c r="B16677">
        <v>9150015</v>
      </c>
      <c r="C16677">
        <v>3</v>
      </c>
      <c r="D16677">
        <v>2</v>
      </c>
      <c r="E16677">
        <v>2</v>
      </c>
      <c r="F16677" t="s">
        <v>7</v>
      </c>
      <c r="K16677">
        <v>1381</v>
      </c>
      <c r="P16677">
        <v>1381</v>
      </c>
    </row>
    <row r="16678" spans="1:16" x14ac:dyDescent="0.25">
      <c r="A16678">
        <v>1</v>
      </c>
      <c r="B16678">
        <v>9150015</v>
      </c>
      <c r="C16678">
        <v>3</v>
      </c>
      <c r="D16678">
        <v>3</v>
      </c>
      <c r="E16678">
        <v>2</v>
      </c>
      <c r="F16678" t="s">
        <v>7</v>
      </c>
      <c r="K16678">
        <v>202</v>
      </c>
      <c r="P16678">
        <v>202</v>
      </c>
    </row>
    <row r="16679" spans="1:16" x14ac:dyDescent="0.25">
      <c r="A16679">
        <v>1</v>
      </c>
      <c r="B16679">
        <v>9150015</v>
      </c>
      <c r="C16679">
        <v>3</v>
      </c>
      <c r="D16679">
        <v>4</v>
      </c>
      <c r="E16679">
        <v>2</v>
      </c>
      <c r="F16679" t="s">
        <v>7</v>
      </c>
      <c r="K16679">
        <v>1830</v>
      </c>
      <c r="P16679">
        <v>1830</v>
      </c>
    </row>
    <row r="16680" spans="1:16" x14ac:dyDescent="0.25">
      <c r="A16680">
        <v>1</v>
      </c>
      <c r="B16680">
        <v>9150015</v>
      </c>
      <c r="C16680">
        <v>3</v>
      </c>
      <c r="D16680">
        <v>5</v>
      </c>
      <c r="E16680">
        <v>2</v>
      </c>
      <c r="F16680" t="s">
        <v>7</v>
      </c>
      <c r="K16680">
        <v>887</v>
      </c>
      <c r="P16680">
        <v>887</v>
      </c>
    </row>
    <row r="16681" spans="1:16" x14ac:dyDescent="0.25">
      <c r="A16681">
        <v>1</v>
      </c>
      <c r="B16681">
        <v>9150015</v>
      </c>
      <c r="C16681">
        <v>3</v>
      </c>
      <c r="D16681">
        <v>6</v>
      </c>
      <c r="E16681">
        <v>2</v>
      </c>
      <c r="F16681" t="s">
        <v>7</v>
      </c>
      <c r="K16681">
        <v>1172</v>
      </c>
      <c r="P16681">
        <v>1172</v>
      </c>
    </row>
    <row r="16682" spans="1:16" x14ac:dyDescent="0.25">
      <c r="A16682">
        <v>1</v>
      </c>
      <c r="B16682">
        <v>9150015</v>
      </c>
      <c r="C16682">
        <v>3</v>
      </c>
      <c r="D16682">
        <v>7</v>
      </c>
      <c r="E16682">
        <v>2</v>
      </c>
      <c r="F16682" t="s">
        <v>7</v>
      </c>
      <c r="K16682">
        <v>112</v>
      </c>
      <c r="P16682">
        <v>112</v>
      </c>
    </row>
    <row r="16683" spans="1:16" x14ac:dyDescent="0.25">
      <c r="A16683">
        <v>1</v>
      </c>
      <c r="B16683">
        <v>9160001</v>
      </c>
      <c r="C16683">
        <v>3</v>
      </c>
      <c r="D16683">
        <v>1</v>
      </c>
      <c r="E16683">
        <v>2</v>
      </c>
      <c r="F16683" t="s">
        <v>7</v>
      </c>
      <c r="K16683">
        <v>1289</v>
      </c>
      <c r="P16683">
        <v>1289</v>
      </c>
    </row>
    <row r="16684" spans="1:16" x14ac:dyDescent="0.25">
      <c r="A16684">
        <v>1</v>
      </c>
      <c r="B16684">
        <v>9160001</v>
      </c>
      <c r="C16684">
        <v>3</v>
      </c>
      <c r="D16684">
        <v>2</v>
      </c>
      <c r="E16684">
        <v>2</v>
      </c>
      <c r="F16684" t="s">
        <v>7</v>
      </c>
      <c r="K16684">
        <v>93</v>
      </c>
      <c r="P16684">
        <v>93</v>
      </c>
    </row>
    <row r="16685" spans="1:16" x14ac:dyDescent="0.25">
      <c r="A16685">
        <v>1</v>
      </c>
      <c r="B16685">
        <v>9160001</v>
      </c>
      <c r="C16685">
        <v>3</v>
      </c>
      <c r="D16685">
        <v>3</v>
      </c>
      <c r="E16685">
        <v>2</v>
      </c>
      <c r="F16685" t="s">
        <v>7</v>
      </c>
      <c r="K16685">
        <v>0</v>
      </c>
      <c r="P16685">
        <v>0</v>
      </c>
    </row>
    <row r="16686" spans="1:16" x14ac:dyDescent="0.25">
      <c r="A16686">
        <v>1</v>
      </c>
      <c r="B16686">
        <v>9160001</v>
      </c>
      <c r="C16686">
        <v>3</v>
      </c>
      <c r="D16686">
        <v>4</v>
      </c>
      <c r="E16686">
        <v>2</v>
      </c>
      <c r="F16686" t="s">
        <v>7</v>
      </c>
      <c r="K16686">
        <v>783</v>
      </c>
      <c r="P16686">
        <v>783</v>
      </c>
    </row>
    <row r="16687" spans="1:16" x14ac:dyDescent="0.25">
      <c r="A16687">
        <v>1</v>
      </c>
      <c r="B16687">
        <v>9160001</v>
      </c>
      <c r="C16687">
        <v>3</v>
      </c>
      <c r="D16687">
        <v>5</v>
      </c>
      <c r="E16687">
        <v>2</v>
      </c>
      <c r="F16687" t="s">
        <v>7</v>
      </c>
      <c r="K16687">
        <v>62</v>
      </c>
      <c r="P16687">
        <v>62</v>
      </c>
    </row>
    <row r="16688" spans="1:16" x14ac:dyDescent="0.25">
      <c r="A16688">
        <v>1</v>
      </c>
      <c r="B16688">
        <v>9160001</v>
      </c>
      <c r="C16688">
        <v>3</v>
      </c>
      <c r="D16688">
        <v>6</v>
      </c>
      <c r="E16688">
        <v>2</v>
      </c>
      <c r="F16688" t="s">
        <v>7</v>
      </c>
      <c r="K16688">
        <v>133</v>
      </c>
      <c r="P16688">
        <v>133</v>
      </c>
    </row>
    <row r="16689" spans="1:16" x14ac:dyDescent="0.25">
      <c r="A16689">
        <v>1</v>
      </c>
      <c r="B16689">
        <v>9160001</v>
      </c>
      <c r="C16689">
        <v>3</v>
      </c>
      <c r="D16689">
        <v>7</v>
      </c>
      <c r="E16689">
        <v>2</v>
      </c>
      <c r="F16689" t="s">
        <v>7</v>
      </c>
      <c r="K16689">
        <v>8</v>
      </c>
      <c r="P16689">
        <v>8</v>
      </c>
    </row>
    <row r="16690" spans="1:16" x14ac:dyDescent="0.25">
      <c r="A16690">
        <v>1</v>
      </c>
      <c r="B16690">
        <v>9160002</v>
      </c>
      <c r="C16690">
        <v>3</v>
      </c>
      <c r="D16690">
        <v>1</v>
      </c>
      <c r="E16690">
        <v>2</v>
      </c>
      <c r="F16690" t="s">
        <v>7</v>
      </c>
      <c r="K16690">
        <v>619</v>
      </c>
      <c r="P16690">
        <v>619</v>
      </c>
    </row>
    <row r="16691" spans="1:16" x14ac:dyDescent="0.25">
      <c r="A16691">
        <v>1</v>
      </c>
      <c r="B16691">
        <v>9160002</v>
      </c>
      <c r="C16691">
        <v>3</v>
      </c>
      <c r="D16691">
        <v>2</v>
      </c>
      <c r="E16691">
        <v>2</v>
      </c>
      <c r="F16691" t="s">
        <v>7</v>
      </c>
      <c r="K16691">
        <v>0</v>
      </c>
      <c r="P16691">
        <v>0</v>
      </c>
    </row>
    <row r="16692" spans="1:16" x14ac:dyDescent="0.25">
      <c r="A16692">
        <v>1</v>
      </c>
      <c r="B16692">
        <v>9160002</v>
      </c>
      <c r="C16692">
        <v>3</v>
      </c>
      <c r="D16692">
        <v>3</v>
      </c>
      <c r="E16692">
        <v>2</v>
      </c>
      <c r="F16692" t="s">
        <v>7</v>
      </c>
      <c r="K16692">
        <v>0</v>
      </c>
      <c r="P16692">
        <v>0</v>
      </c>
    </row>
    <row r="16693" spans="1:16" x14ac:dyDescent="0.25">
      <c r="A16693">
        <v>1</v>
      </c>
      <c r="B16693">
        <v>9160002</v>
      </c>
      <c r="C16693">
        <v>3</v>
      </c>
      <c r="D16693">
        <v>4</v>
      </c>
      <c r="E16693">
        <v>2</v>
      </c>
      <c r="F16693" t="s">
        <v>7</v>
      </c>
      <c r="K16693">
        <v>285</v>
      </c>
      <c r="P16693">
        <v>285</v>
      </c>
    </row>
    <row r="16694" spans="1:16" x14ac:dyDescent="0.25">
      <c r="A16694">
        <v>1</v>
      </c>
      <c r="B16694">
        <v>9160002</v>
      </c>
      <c r="C16694">
        <v>3</v>
      </c>
      <c r="D16694">
        <v>5</v>
      </c>
      <c r="E16694">
        <v>2</v>
      </c>
      <c r="F16694" t="s">
        <v>7</v>
      </c>
      <c r="K16694">
        <v>22</v>
      </c>
      <c r="P16694">
        <v>22</v>
      </c>
    </row>
    <row r="16695" spans="1:16" x14ac:dyDescent="0.25">
      <c r="A16695">
        <v>1</v>
      </c>
      <c r="B16695">
        <v>9160002</v>
      </c>
      <c r="C16695">
        <v>3</v>
      </c>
      <c r="D16695">
        <v>6</v>
      </c>
      <c r="E16695">
        <v>2</v>
      </c>
      <c r="F16695" t="s">
        <v>7</v>
      </c>
      <c r="K16695">
        <v>192</v>
      </c>
      <c r="P16695">
        <v>192</v>
      </c>
    </row>
    <row r="16696" spans="1:16" x14ac:dyDescent="0.25">
      <c r="A16696">
        <v>1</v>
      </c>
      <c r="B16696">
        <v>9160002</v>
      </c>
      <c r="C16696">
        <v>3</v>
      </c>
      <c r="D16696">
        <v>7</v>
      </c>
      <c r="E16696">
        <v>2</v>
      </c>
      <c r="F16696" t="s">
        <v>7</v>
      </c>
      <c r="K16696">
        <v>5</v>
      </c>
      <c r="P16696">
        <v>5</v>
      </c>
    </row>
    <row r="16697" spans="1:16" x14ac:dyDescent="0.25">
      <c r="A16697">
        <v>1</v>
      </c>
      <c r="B16697">
        <v>9160003</v>
      </c>
      <c r="C16697">
        <v>3</v>
      </c>
      <c r="D16697">
        <v>1</v>
      </c>
      <c r="E16697">
        <v>2</v>
      </c>
      <c r="F16697" t="s">
        <v>7</v>
      </c>
      <c r="K16697">
        <v>762</v>
      </c>
      <c r="P16697">
        <v>762</v>
      </c>
    </row>
    <row r="16698" spans="1:16" x14ac:dyDescent="0.25">
      <c r="A16698">
        <v>1</v>
      </c>
      <c r="B16698">
        <v>9160003</v>
      </c>
      <c r="C16698">
        <v>3</v>
      </c>
      <c r="D16698">
        <v>2</v>
      </c>
      <c r="E16698">
        <v>2</v>
      </c>
      <c r="F16698" t="s">
        <v>7</v>
      </c>
      <c r="K16698">
        <v>0</v>
      </c>
      <c r="P16698">
        <v>0</v>
      </c>
    </row>
    <row r="16699" spans="1:16" x14ac:dyDescent="0.25">
      <c r="A16699">
        <v>1</v>
      </c>
      <c r="B16699">
        <v>9160003</v>
      </c>
      <c r="C16699">
        <v>3</v>
      </c>
      <c r="D16699">
        <v>3</v>
      </c>
      <c r="E16699">
        <v>2</v>
      </c>
      <c r="F16699" t="s">
        <v>7</v>
      </c>
      <c r="K16699">
        <v>0</v>
      </c>
      <c r="P16699">
        <v>0</v>
      </c>
    </row>
    <row r="16700" spans="1:16" x14ac:dyDescent="0.25">
      <c r="A16700">
        <v>1</v>
      </c>
      <c r="B16700">
        <v>9160003</v>
      </c>
      <c r="C16700">
        <v>3</v>
      </c>
      <c r="D16700">
        <v>4</v>
      </c>
      <c r="E16700">
        <v>2</v>
      </c>
      <c r="F16700" t="s">
        <v>7</v>
      </c>
      <c r="K16700">
        <v>193</v>
      </c>
      <c r="P16700">
        <v>193</v>
      </c>
    </row>
    <row r="16701" spans="1:16" x14ac:dyDescent="0.25">
      <c r="A16701">
        <v>1</v>
      </c>
      <c r="B16701">
        <v>9160003</v>
      </c>
      <c r="C16701">
        <v>3</v>
      </c>
      <c r="D16701">
        <v>5</v>
      </c>
      <c r="E16701">
        <v>2</v>
      </c>
      <c r="F16701" t="s">
        <v>7</v>
      </c>
      <c r="K16701">
        <v>37</v>
      </c>
      <c r="P16701">
        <v>37</v>
      </c>
    </row>
    <row r="16702" spans="1:16" x14ac:dyDescent="0.25">
      <c r="A16702">
        <v>1</v>
      </c>
      <c r="B16702">
        <v>9160003</v>
      </c>
      <c r="C16702">
        <v>3</v>
      </c>
      <c r="D16702">
        <v>6</v>
      </c>
      <c r="E16702">
        <v>2</v>
      </c>
      <c r="F16702" t="s">
        <v>7</v>
      </c>
      <c r="K16702">
        <v>86</v>
      </c>
      <c r="P16702">
        <v>86</v>
      </c>
    </row>
    <row r="16703" spans="1:16" x14ac:dyDescent="0.25">
      <c r="A16703">
        <v>1</v>
      </c>
      <c r="B16703">
        <v>9160003</v>
      </c>
      <c r="C16703">
        <v>3</v>
      </c>
      <c r="D16703">
        <v>7</v>
      </c>
      <c r="E16703">
        <v>2</v>
      </c>
      <c r="F16703" t="s">
        <v>7</v>
      </c>
      <c r="K16703">
        <v>11</v>
      </c>
      <c r="P16703">
        <v>11</v>
      </c>
    </row>
    <row r="16704" spans="1:16" x14ac:dyDescent="0.25">
      <c r="A16704">
        <v>1</v>
      </c>
      <c r="B16704">
        <v>9160004</v>
      </c>
      <c r="C16704">
        <v>3</v>
      </c>
      <c r="D16704">
        <v>1</v>
      </c>
      <c r="E16704">
        <v>2</v>
      </c>
      <c r="F16704" t="s">
        <v>7</v>
      </c>
      <c r="K16704">
        <v>0</v>
      </c>
      <c r="P16704">
        <v>0</v>
      </c>
    </row>
    <row r="16705" spans="1:16" x14ac:dyDescent="0.25">
      <c r="A16705">
        <v>1</v>
      </c>
      <c r="B16705">
        <v>9160004</v>
      </c>
      <c r="C16705">
        <v>3</v>
      </c>
      <c r="D16705">
        <v>2</v>
      </c>
      <c r="E16705">
        <v>2</v>
      </c>
      <c r="F16705" t="s">
        <v>7</v>
      </c>
      <c r="K16705">
        <v>269</v>
      </c>
      <c r="P16705">
        <v>269</v>
      </c>
    </row>
    <row r="16706" spans="1:16" x14ac:dyDescent="0.25">
      <c r="A16706">
        <v>1</v>
      </c>
      <c r="B16706">
        <v>9160004</v>
      </c>
      <c r="C16706">
        <v>3</v>
      </c>
      <c r="D16706">
        <v>3</v>
      </c>
      <c r="E16706">
        <v>2</v>
      </c>
      <c r="F16706" t="s">
        <v>7</v>
      </c>
      <c r="K16706">
        <v>0</v>
      </c>
      <c r="P16706">
        <v>0</v>
      </c>
    </row>
    <row r="16707" spans="1:16" x14ac:dyDescent="0.25">
      <c r="A16707">
        <v>1</v>
      </c>
      <c r="B16707">
        <v>9160004</v>
      </c>
      <c r="C16707">
        <v>3</v>
      </c>
      <c r="D16707">
        <v>4</v>
      </c>
      <c r="E16707">
        <v>2</v>
      </c>
      <c r="F16707" t="s">
        <v>7</v>
      </c>
      <c r="K16707">
        <v>129</v>
      </c>
      <c r="P16707">
        <v>129</v>
      </c>
    </row>
    <row r="16708" spans="1:16" x14ac:dyDescent="0.25">
      <c r="A16708">
        <v>1</v>
      </c>
      <c r="B16708">
        <v>9160004</v>
      </c>
      <c r="C16708">
        <v>3</v>
      </c>
      <c r="D16708">
        <v>5</v>
      </c>
      <c r="E16708">
        <v>2</v>
      </c>
      <c r="F16708" t="s">
        <v>7</v>
      </c>
      <c r="K16708">
        <v>65</v>
      </c>
      <c r="P16708">
        <v>65</v>
      </c>
    </row>
    <row r="16709" spans="1:16" x14ac:dyDescent="0.25">
      <c r="A16709">
        <v>1</v>
      </c>
      <c r="B16709">
        <v>9160004</v>
      </c>
      <c r="C16709">
        <v>3</v>
      </c>
      <c r="D16709">
        <v>6</v>
      </c>
      <c r="E16709">
        <v>2</v>
      </c>
      <c r="F16709" t="s">
        <v>7</v>
      </c>
      <c r="K16709">
        <v>108</v>
      </c>
      <c r="P16709">
        <v>108</v>
      </c>
    </row>
    <row r="16710" spans="1:16" x14ac:dyDescent="0.25">
      <c r="A16710">
        <v>1</v>
      </c>
      <c r="B16710">
        <v>9160004</v>
      </c>
      <c r="C16710">
        <v>3</v>
      </c>
      <c r="D16710">
        <v>7</v>
      </c>
      <c r="E16710">
        <v>2</v>
      </c>
      <c r="F16710" t="s">
        <v>7</v>
      </c>
      <c r="K16710">
        <v>6</v>
      </c>
      <c r="P16710">
        <v>6</v>
      </c>
    </row>
    <row r="16711" spans="1:16" x14ac:dyDescent="0.25">
      <c r="A16711">
        <v>1</v>
      </c>
      <c r="B16711">
        <v>9160005</v>
      </c>
      <c r="C16711">
        <v>3</v>
      </c>
      <c r="D16711">
        <v>1</v>
      </c>
      <c r="E16711">
        <v>2</v>
      </c>
      <c r="F16711" t="s">
        <v>7</v>
      </c>
      <c r="K16711">
        <v>0</v>
      </c>
      <c r="P16711">
        <v>0</v>
      </c>
    </row>
    <row r="16712" spans="1:16" x14ac:dyDescent="0.25">
      <c r="A16712">
        <v>1</v>
      </c>
      <c r="B16712">
        <v>9160005</v>
      </c>
      <c r="C16712">
        <v>3</v>
      </c>
      <c r="D16712">
        <v>2</v>
      </c>
      <c r="E16712">
        <v>2</v>
      </c>
      <c r="F16712" t="s">
        <v>7</v>
      </c>
      <c r="K16712">
        <v>518</v>
      </c>
      <c r="P16712">
        <v>518</v>
      </c>
    </row>
    <row r="16713" spans="1:16" x14ac:dyDescent="0.25">
      <c r="A16713">
        <v>1</v>
      </c>
      <c r="B16713">
        <v>9160005</v>
      </c>
      <c r="C16713">
        <v>3</v>
      </c>
      <c r="D16713">
        <v>3</v>
      </c>
      <c r="E16713">
        <v>2</v>
      </c>
      <c r="F16713" t="s">
        <v>7</v>
      </c>
      <c r="K16713">
        <v>0</v>
      </c>
      <c r="P16713">
        <v>0</v>
      </c>
    </row>
    <row r="16714" spans="1:16" x14ac:dyDescent="0.25">
      <c r="A16714">
        <v>1</v>
      </c>
      <c r="B16714">
        <v>9160005</v>
      </c>
      <c r="C16714">
        <v>3</v>
      </c>
      <c r="D16714">
        <v>4</v>
      </c>
      <c r="E16714">
        <v>2</v>
      </c>
      <c r="F16714" t="s">
        <v>7</v>
      </c>
      <c r="K16714">
        <v>259</v>
      </c>
      <c r="P16714">
        <v>259</v>
      </c>
    </row>
    <row r="16715" spans="1:16" x14ac:dyDescent="0.25">
      <c r="A16715">
        <v>1</v>
      </c>
      <c r="B16715">
        <v>9160005</v>
      </c>
      <c r="C16715">
        <v>3</v>
      </c>
      <c r="D16715">
        <v>5</v>
      </c>
      <c r="E16715">
        <v>2</v>
      </c>
      <c r="F16715" t="s">
        <v>7</v>
      </c>
      <c r="K16715">
        <v>75</v>
      </c>
      <c r="P16715">
        <v>75</v>
      </c>
    </row>
    <row r="16716" spans="1:16" x14ac:dyDescent="0.25">
      <c r="A16716">
        <v>1</v>
      </c>
      <c r="B16716">
        <v>9160005</v>
      </c>
      <c r="C16716">
        <v>3</v>
      </c>
      <c r="D16716">
        <v>6</v>
      </c>
      <c r="E16716">
        <v>2</v>
      </c>
      <c r="F16716" t="s">
        <v>7</v>
      </c>
      <c r="K16716">
        <v>77</v>
      </c>
      <c r="P16716">
        <v>77</v>
      </c>
    </row>
    <row r="16717" spans="1:16" x14ac:dyDescent="0.25">
      <c r="A16717">
        <v>1</v>
      </c>
      <c r="B16717">
        <v>9160005</v>
      </c>
      <c r="C16717">
        <v>3</v>
      </c>
      <c r="D16717">
        <v>7</v>
      </c>
      <c r="E16717">
        <v>2</v>
      </c>
      <c r="F16717" t="s">
        <v>7</v>
      </c>
      <c r="K16717">
        <v>8</v>
      </c>
      <c r="P16717">
        <v>8</v>
      </c>
    </row>
    <row r="16718" spans="1:16" x14ac:dyDescent="0.25">
      <c r="A16718">
        <v>1</v>
      </c>
      <c r="B16718">
        <v>9160006</v>
      </c>
      <c r="C16718">
        <v>3</v>
      </c>
      <c r="D16718">
        <v>1</v>
      </c>
      <c r="E16718">
        <v>2</v>
      </c>
      <c r="F16718" t="s">
        <v>7</v>
      </c>
      <c r="K16718">
        <v>0</v>
      </c>
      <c r="P16718">
        <v>0</v>
      </c>
    </row>
    <row r="16719" spans="1:16" x14ac:dyDescent="0.25">
      <c r="A16719">
        <v>1</v>
      </c>
      <c r="B16719">
        <v>9160006</v>
      </c>
      <c r="C16719">
        <v>3</v>
      </c>
      <c r="D16719">
        <v>2</v>
      </c>
      <c r="E16719">
        <v>2</v>
      </c>
      <c r="F16719" t="s">
        <v>7</v>
      </c>
      <c r="K16719">
        <v>264</v>
      </c>
      <c r="P16719">
        <v>264</v>
      </c>
    </row>
    <row r="16720" spans="1:16" x14ac:dyDescent="0.25">
      <c r="A16720">
        <v>1</v>
      </c>
      <c r="B16720">
        <v>9160006</v>
      </c>
      <c r="C16720">
        <v>3</v>
      </c>
      <c r="D16720">
        <v>3</v>
      </c>
      <c r="E16720">
        <v>2</v>
      </c>
      <c r="F16720" t="s">
        <v>7</v>
      </c>
      <c r="K16720">
        <v>0</v>
      </c>
      <c r="P16720">
        <v>0</v>
      </c>
    </row>
    <row r="16721" spans="1:16" x14ac:dyDescent="0.25">
      <c r="A16721">
        <v>1</v>
      </c>
      <c r="B16721">
        <v>9160006</v>
      </c>
      <c r="C16721">
        <v>3</v>
      </c>
      <c r="D16721">
        <v>4</v>
      </c>
      <c r="E16721">
        <v>2</v>
      </c>
      <c r="F16721" t="s">
        <v>7</v>
      </c>
      <c r="K16721">
        <v>137</v>
      </c>
      <c r="P16721">
        <v>137</v>
      </c>
    </row>
    <row r="16722" spans="1:16" x14ac:dyDescent="0.25">
      <c r="A16722">
        <v>1</v>
      </c>
      <c r="B16722">
        <v>9160006</v>
      </c>
      <c r="C16722">
        <v>3</v>
      </c>
      <c r="D16722">
        <v>5</v>
      </c>
      <c r="E16722">
        <v>2</v>
      </c>
      <c r="F16722" t="s">
        <v>7</v>
      </c>
      <c r="K16722">
        <v>1069</v>
      </c>
      <c r="P16722">
        <v>1069</v>
      </c>
    </row>
    <row r="16723" spans="1:16" x14ac:dyDescent="0.25">
      <c r="A16723">
        <v>1</v>
      </c>
      <c r="B16723">
        <v>9160006</v>
      </c>
      <c r="C16723">
        <v>3</v>
      </c>
      <c r="D16723">
        <v>6</v>
      </c>
      <c r="E16723">
        <v>2</v>
      </c>
      <c r="F16723" t="s">
        <v>7</v>
      </c>
      <c r="K16723">
        <v>1061</v>
      </c>
      <c r="P16723">
        <v>1061</v>
      </c>
    </row>
    <row r="16724" spans="1:16" x14ac:dyDescent="0.25">
      <c r="A16724">
        <v>1</v>
      </c>
      <c r="B16724">
        <v>9160006</v>
      </c>
      <c r="C16724">
        <v>3</v>
      </c>
      <c r="D16724">
        <v>7</v>
      </c>
      <c r="E16724">
        <v>2</v>
      </c>
      <c r="F16724" t="s">
        <v>7</v>
      </c>
      <c r="K16724">
        <v>81</v>
      </c>
      <c r="P16724">
        <v>81</v>
      </c>
    </row>
    <row r="16725" spans="1:16" x14ac:dyDescent="0.25">
      <c r="A16725">
        <v>1</v>
      </c>
      <c r="B16725">
        <v>9160007</v>
      </c>
      <c r="C16725">
        <v>3</v>
      </c>
      <c r="D16725">
        <v>1</v>
      </c>
      <c r="E16725">
        <v>2</v>
      </c>
      <c r="F16725" t="s">
        <v>7</v>
      </c>
      <c r="K16725">
        <v>0</v>
      </c>
      <c r="P16725">
        <v>0</v>
      </c>
    </row>
    <row r="16726" spans="1:16" x14ac:dyDescent="0.25">
      <c r="A16726">
        <v>1</v>
      </c>
      <c r="B16726">
        <v>9160007</v>
      </c>
      <c r="C16726">
        <v>3</v>
      </c>
      <c r="D16726">
        <v>2</v>
      </c>
      <c r="E16726">
        <v>2</v>
      </c>
      <c r="F16726" t="s">
        <v>7</v>
      </c>
      <c r="K16726">
        <v>241</v>
      </c>
      <c r="P16726">
        <v>241</v>
      </c>
    </row>
    <row r="16727" spans="1:16" x14ac:dyDescent="0.25">
      <c r="A16727">
        <v>1</v>
      </c>
      <c r="B16727">
        <v>9160007</v>
      </c>
      <c r="C16727">
        <v>3</v>
      </c>
      <c r="D16727">
        <v>3</v>
      </c>
      <c r="E16727">
        <v>2</v>
      </c>
      <c r="F16727" t="s">
        <v>7</v>
      </c>
      <c r="K16727">
        <v>100</v>
      </c>
      <c r="P16727">
        <v>100</v>
      </c>
    </row>
    <row r="16728" spans="1:16" x14ac:dyDescent="0.25">
      <c r="A16728">
        <v>1</v>
      </c>
      <c r="B16728">
        <v>9160007</v>
      </c>
      <c r="C16728">
        <v>3</v>
      </c>
      <c r="D16728">
        <v>4</v>
      </c>
      <c r="E16728">
        <v>2</v>
      </c>
      <c r="F16728" t="s">
        <v>7</v>
      </c>
      <c r="K16728">
        <v>281</v>
      </c>
      <c r="P16728">
        <v>281</v>
      </c>
    </row>
    <row r="16729" spans="1:16" x14ac:dyDescent="0.25">
      <c r="A16729">
        <v>1</v>
      </c>
      <c r="B16729">
        <v>9160007</v>
      </c>
      <c r="C16729">
        <v>3</v>
      </c>
      <c r="D16729">
        <v>5</v>
      </c>
      <c r="E16729">
        <v>2</v>
      </c>
      <c r="F16729" t="s">
        <v>7</v>
      </c>
      <c r="K16729">
        <v>373</v>
      </c>
      <c r="P16729">
        <v>373</v>
      </c>
    </row>
    <row r="16730" spans="1:16" x14ac:dyDescent="0.25">
      <c r="A16730">
        <v>1</v>
      </c>
      <c r="B16730">
        <v>9160007</v>
      </c>
      <c r="C16730">
        <v>3</v>
      </c>
      <c r="D16730">
        <v>6</v>
      </c>
      <c r="E16730">
        <v>2</v>
      </c>
      <c r="F16730" t="s">
        <v>7</v>
      </c>
      <c r="K16730">
        <v>825</v>
      </c>
      <c r="P16730">
        <v>825</v>
      </c>
    </row>
    <row r="16731" spans="1:16" x14ac:dyDescent="0.25">
      <c r="A16731">
        <v>1</v>
      </c>
      <c r="B16731">
        <v>9160007</v>
      </c>
      <c r="C16731">
        <v>3</v>
      </c>
      <c r="D16731">
        <v>7</v>
      </c>
      <c r="E16731">
        <v>2</v>
      </c>
      <c r="F16731" t="s">
        <v>7</v>
      </c>
      <c r="K16731">
        <v>77</v>
      </c>
      <c r="P16731">
        <v>77</v>
      </c>
    </row>
    <row r="16732" spans="1:16" x14ac:dyDescent="0.25">
      <c r="A16732">
        <v>1</v>
      </c>
      <c r="B16732">
        <v>9160009</v>
      </c>
      <c r="C16732">
        <v>3</v>
      </c>
      <c r="D16732">
        <v>1</v>
      </c>
      <c r="E16732">
        <v>2</v>
      </c>
      <c r="F16732" t="s">
        <v>7</v>
      </c>
      <c r="K16732">
        <v>0</v>
      </c>
      <c r="P16732">
        <v>0</v>
      </c>
    </row>
    <row r="16733" spans="1:16" x14ac:dyDescent="0.25">
      <c r="A16733">
        <v>1</v>
      </c>
      <c r="B16733">
        <v>9160009</v>
      </c>
      <c r="C16733">
        <v>3</v>
      </c>
      <c r="D16733">
        <v>2</v>
      </c>
      <c r="E16733">
        <v>2</v>
      </c>
      <c r="F16733" t="s">
        <v>7</v>
      </c>
      <c r="K16733">
        <v>537</v>
      </c>
      <c r="P16733">
        <v>537</v>
      </c>
    </row>
    <row r="16734" spans="1:16" x14ac:dyDescent="0.25">
      <c r="A16734">
        <v>1</v>
      </c>
      <c r="B16734">
        <v>9160009</v>
      </c>
      <c r="C16734">
        <v>3</v>
      </c>
      <c r="D16734">
        <v>3</v>
      </c>
      <c r="E16734">
        <v>2</v>
      </c>
      <c r="F16734" t="s">
        <v>7</v>
      </c>
      <c r="K16734">
        <v>0</v>
      </c>
      <c r="P16734">
        <v>0</v>
      </c>
    </row>
    <row r="16735" spans="1:16" x14ac:dyDescent="0.25">
      <c r="A16735">
        <v>1</v>
      </c>
      <c r="B16735">
        <v>9160009</v>
      </c>
      <c r="C16735">
        <v>3</v>
      </c>
      <c r="D16735">
        <v>4</v>
      </c>
      <c r="E16735">
        <v>2</v>
      </c>
      <c r="F16735" t="s">
        <v>7</v>
      </c>
      <c r="K16735">
        <v>277</v>
      </c>
      <c r="P16735">
        <v>277</v>
      </c>
    </row>
    <row r="16736" spans="1:16" x14ac:dyDescent="0.25">
      <c r="A16736">
        <v>1</v>
      </c>
      <c r="B16736">
        <v>9160009</v>
      </c>
      <c r="C16736">
        <v>3</v>
      </c>
      <c r="D16736">
        <v>5</v>
      </c>
      <c r="E16736">
        <v>2</v>
      </c>
      <c r="F16736" t="s">
        <v>7</v>
      </c>
      <c r="K16736">
        <v>930</v>
      </c>
      <c r="P16736">
        <v>930</v>
      </c>
    </row>
    <row r="16737" spans="1:16" x14ac:dyDescent="0.25">
      <c r="A16737">
        <v>1</v>
      </c>
      <c r="B16737">
        <v>9160009</v>
      </c>
      <c r="C16737">
        <v>3</v>
      </c>
      <c r="D16737">
        <v>6</v>
      </c>
      <c r="E16737">
        <v>2</v>
      </c>
      <c r="F16737" t="s">
        <v>7</v>
      </c>
      <c r="K16737">
        <v>792</v>
      </c>
      <c r="P16737">
        <v>792</v>
      </c>
    </row>
    <row r="16738" spans="1:16" x14ac:dyDescent="0.25">
      <c r="A16738">
        <v>1</v>
      </c>
      <c r="B16738">
        <v>9160009</v>
      </c>
      <c r="C16738">
        <v>3</v>
      </c>
      <c r="D16738">
        <v>7</v>
      </c>
      <c r="E16738">
        <v>2</v>
      </c>
      <c r="F16738" t="s">
        <v>7</v>
      </c>
      <c r="K16738">
        <v>89</v>
      </c>
      <c r="P16738">
        <v>89</v>
      </c>
    </row>
    <row r="16739" spans="1:16" x14ac:dyDescent="0.25">
      <c r="A16739">
        <v>1</v>
      </c>
      <c r="B16739">
        <v>9160010</v>
      </c>
      <c r="C16739">
        <v>3</v>
      </c>
      <c r="D16739">
        <v>1</v>
      </c>
      <c r="E16739">
        <v>2</v>
      </c>
      <c r="F16739" t="s">
        <v>7</v>
      </c>
      <c r="K16739">
        <v>0</v>
      </c>
      <c r="P16739">
        <v>0</v>
      </c>
    </row>
    <row r="16740" spans="1:16" x14ac:dyDescent="0.25">
      <c r="A16740">
        <v>1</v>
      </c>
      <c r="B16740">
        <v>9160010</v>
      </c>
      <c r="C16740">
        <v>3</v>
      </c>
      <c r="D16740">
        <v>2</v>
      </c>
      <c r="E16740">
        <v>2</v>
      </c>
      <c r="F16740" t="s">
        <v>7</v>
      </c>
      <c r="K16740">
        <v>0</v>
      </c>
      <c r="P16740">
        <v>0</v>
      </c>
    </row>
    <row r="16741" spans="1:16" x14ac:dyDescent="0.25">
      <c r="A16741">
        <v>1</v>
      </c>
      <c r="B16741">
        <v>9160010</v>
      </c>
      <c r="C16741">
        <v>3</v>
      </c>
      <c r="D16741">
        <v>3</v>
      </c>
      <c r="E16741">
        <v>2</v>
      </c>
      <c r="F16741" t="s">
        <v>7</v>
      </c>
      <c r="K16741">
        <v>441</v>
      </c>
      <c r="P16741">
        <v>441</v>
      </c>
    </row>
    <row r="16742" spans="1:16" x14ac:dyDescent="0.25">
      <c r="A16742">
        <v>1</v>
      </c>
      <c r="B16742">
        <v>9160010</v>
      </c>
      <c r="C16742">
        <v>3</v>
      </c>
      <c r="D16742">
        <v>4</v>
      </c>
      <c r="E16742">
        <v>2</v>
      </c>
      <c r="F16742" t="s">
        <v>7</v>
      </c>
      <c r="K16742">
        <v>0</v>
      </c>
      <c r="P16742">
        <v>0</v>
      </c>
    </row>
    <row r="16743" spans="1:16" x14ac:dyDescent="0.25">
      <c r="A16743">
        <v>1</v>
      </c>
      <c r="B16743">
        <v>9160010</v>
      </c>
      <c r="C16743">
        <v>3</v>
      </c>
      <c r="D16743">
        <v>5</v>
      </c>
      <c r="E16743">
        <v>2</v>
      </c>
      <c r="F16743" t="s">
        <v>7</v>
      </c>
      <c r="K16743">
        <v>720</v>
      </c>
      <c r="P16743">
        <v>720</v>
      </c>
    </row>
    <row r="16744" spans="1:16" x14ac:dyDescent="0.25">
      <c r="A16744">
        <v>1</v>
      </c>
      <c r="B16744">
        <v>9160010</v>
      </c>
      <c r="C16744">
        <v>3</v>
      </c>
      <c r="D16744">
        <v>6</v>
      </c>
      <c r="E16744">
        <v>2</v>
      </c>
      <c r="F16744" t="s">
        <v>7</v>
      </c>
      <c r="K16744">
        <v>891</v>
      </c>
      <c r="P16744">
        <v>891</v>
      </c>
    </row>
    <row r="16745" spans="1:16" x14ac:dyDescent="0.25">
      <c r="A16745">
        <v>1</v>
      </c>
      <c r="B16745">
        <v>9160010</v>
      </c>
      <c r="C16745">
        <v>3</v>
      </c>
      <c r="D16745">
        <v>7</v>
      </c>
      <c r="E16745">
        <v>2</v>
      </c>
      <c r="F16745" t="s">
        <v>7</v>
      </c>
      <c r="K16745">
        <v>102</v>
      </c>
      <c r="P16745">
        <v>102</v>
      </c>
    </row>
    <row r="16746" spans="1:16" x14ac:dyDescent="0.25">
      <c r="A16746">
        <v>1</v>
      </c>
      <c r="B16746">
        <v>9160011</v>
      </c>
      <c r="C16746">
        <v>3</v>
      </c>
      <c r="D16746">
        <v>1</v>
      </c>
      <c r="E16746">
        <v>2</v>
      </c>
      <c r="F16746" t="s">
        <v>7</v>
      </c>
      <c r="K16746">
        <v>0</v>
      </c>
      <c r="P16746">
        <v>0</v>
      </c>
    </row>
    <row r="16747" spans="1:16" x14ac:dyDescent="0.25">
      <c r="A16747">
        <v>1</v>
      </c>
      <c r="B16747">
        <v>9160011</v>
      </c>
      <c r="C16747">
        <v>3</v>
      </c>
      <c r="D16747">
        <v>2</v>
      </c>
      <c r="E16747">
        <v>2</v>
      </c>
      <c r="F16747" t="s">
        <v>7</v>
      </c>
      <c r="K16747">
        <v>428</v>
      </c>
      <c r="P16747">
        <v>428</v>
      </c>
    </row>
    <row r="16748" spans="1:16" x14ac:dyDescent="0.25">
      <c r="A16748">
        <v>1</v>
      </c>
      <c r="B16748">
        <v>9160011</v>
      </c>
      <c r="C16748">
        <v>3</v>
      </c>
      <c r="D16748">
        <v>3</v>
      </c>
      <c r="E16748">
        <v>2</v>
      </c>
      <c r="F16748" t="s">
        <v>7</v>
      </c>
      <c r="K16748">
        <v>236</v>
      </c>
      <c r="P16748">
        <v>236</v>
      </c>
    </row>
    <row r="16749" spans="1:16" x14ac:dyDescent="0.25">
      <c r="A16749">
        <v>1</v>
      </c>
      <c r="B16749">
        <v>9160011</v>
      </c>
      <c r="C16749">
        <v>3</v>
      </c>
      <c r="D16749">
        <v>4</v>
      </c>
      <c r="E16749">
        <v>2</v>
      </c>
      <c r="F16749" t="s">
        <v>7</v>
      </c>
      <c r="K16749">
        <v>364</v>
      </c>
      <c r="P16749">
        <v>364</v>
      </c>
    </row>
    <row r="16750" spans="1:16" x14ac:dyDescent="0.25">
      <c r="A16750">
        <v>1</v>
      </c>
      <c r="B16750">
        <v>9160011</v>
      </c>
      <c r="C16750">
        <v>3</v>
      </c>
      <c r="D16750">
        <v>5</v>
      </c>
      <c r="E16750">
        <v>2</v>
      </c>
      <c r="F16750" t="s">
        <v>7</v>
      </c>
      <c r="K16750">
        <v>1118</v>
      </c>
      <c r="P16750">
        <v>1118</v>
      </c>
    </row>
    <row r="16751" spans="1:16" x14ac:dyDescent="0.25">
      <c r="A16751">
        <v>1</v>
      </c>
      <c r="B16751">
        <v>9160011</v>
      </c>
      <c r="C16751">
        <v>3</v>
      </c>
      <c r="D16751">
        <v>6</v>
      </c>
      <c r="E16751">
        <v>2</v>
      </c>
      <c r="F16751" t="s">
        <v>7</v>
      </c>
      <c r="K16751">
        <v>1091</v>
      </c>
      <c r="P16751">
        <v>1091</v>
      </c>
    </row>
    <row r="16752" spans="1:16" x14ac:dyDescent="0.25">
      <c r="A16752">
        <v>1</v>
      </c>
      <c r="B16752">
        <v>9160011</v>
      </c>
      <c r="C16752">
        <v>3</v>
      </c>
      <c r="D16752">
        <v>7</v>
      </c>
      <c r="E16752">
        <v>2</v>
      </c>
      <c r="F16752" t="s">
        <v>7</v>
      </c>
      <c r="K16752">
        <v>95</v>
      </c>
      <c r="P16752">
        <v>95</v>
      </c>
    </row>
    <row r="16753" spans="1:16" x14ac:dyDescent="0.25">
      <c r="A16753">
        <v>1</v>
      </c>
      <c r="B16753">
        <v>9160012</v>
      </c>
      <c r="C16753">
        <v>3</v>
      </c>
      <c r="D16753">
        <v>1</v>
      </c>
      <c r="E16753">
        <v>2</v>
      </c>
      <c r="F16753" t="s">
        <v>7</v>
      </c>
      <c r="K16753">
        <v>0</v>
      </c>
      <c r="P16753">
        <v>0</v>
      </c>
    </row>
    <row r="16754" spans="1:16" x14ac:dyDescent="0.25">
      <c r="A16754">
        <v>1</v>
      </c>
      <c r="B16754">
        <v>9160012</v>
      </c>
      <c r="C16754">
        <v>3</v>
      </c>
      <c r="D16754">
        <v>2</v>
      </c>
      <c r="E16754">
        <v>2</v>
      </c>
      <c r="F16754" t="s">
        <v>7</v>
      </c>
      <c r="K16754">
        <v>311</v>
      </c>
      <c r="P16754">
        <v>311</v>
      </c>
    </row>
    <row r="16755" spans="1:16" x14ac:dyDescent="0.25">
      <c r="A16755">
        <v>1</v>
      </c>
      <c r="B16755">
        <v>9160012</v>
      </c>
      <c r="C16755">
        <v>3</v>
      </c>
      <c r="D16755">
        <v>3</v>
      </c>
      <c r="E16755">
        <v>2</v>
      </c>
      <c r="F16755" t="s">
        <v>7</v>
      </c>
      <c r="K16755">
        <v>355</v>
      </c>
      <c r="P16755">
        <v>355</v>
      </c>
    </row>
    <row r="16756" spans="1:16" x14ac:dyDescent="0.25">
      <c r="A16756">
        <v>1</v>
      </c>
      <c r="B16756">
        <v>9160012</v>
      </c>
      <c r="C16756">
        <v>3</v>
      </c>
      <c r="D16756">
        <v>4</v>
      </c>
      <c r="E16756">
        <v>2</v>
      </c>
      <c r="F16756" t="s">
        <v>7</v>
      </c>
      <c r="K16756">
        <v>364</v>
      </c>
      <c r="P16756">
        <v>364</v>
      </c>
    </row>
    <row r="16757" spans="1:16" x14ac:dyDescent="0.25">
      <c r="A16757">
        <v>1</v>
      </c>
      <c r="B16757">
        <v>9160012</v>
      </c>
      <c r="C16757">
        <v>3</v>
      </c>
      <c r="D16757">
        <v>5</v>
      </c>
      <c r="E16757">
        <v>2</v>
      </c>
      <c r="F16757" t="s">
        <v>7</v>
      </c>
      <c r="K16757">
        <v>969</v>
      </c>
      <c r="P16757">
        <v>969</v>
      </c>
    </row>
    <row r="16758" spans="1:16" x14ac:dyDescent="0.25">
      <c r="A16758">
        <v>1</v>
      </c>
      <c r="B16758">
        <v>9160012</v>
      </c>
      <c r="C16758">
        <v>3</v>
      </c>
      <c r="D16758">
        <v>6</v>
      </c>
      <c r="E16758">
        <v>2</v>
      </c>
      <c r="F16758" t="s">
        <v>7</v>
      </c>
      <c r="K16758">
        <v>978</v>
      </c>
      <c r="P16758">
        <v>978</v>
      </c>
    </row>
    <row r="16759" spans="1:16" x14ac:dyDescent="0.25">
      <c r="A16759">
        <v>1</v>
      </c>
      <c r="B16759">
        <v>9160012</v>
      </c>
      <c r="C16759">
        <v>3</v>
      </c>
      <c r="D16759">
        <v>7</v>
      </c>
      <c r="E16759">
        <v>2</v>
      </c>
      <c r="F16759" t="s">
        <v>7</v>
      </c>
      <c r="K16759">
        <v>72</v>
      </c>
      <c r="P16759">
        <v>72</v>
      </c>
    </row>
    <row r="16760" spans="1:16" x14ac:dyDescent="0.25">
      <c r="A16760">
        <v>1</v>
      </c>
      <c r="B16760">
        <v>9160013</v>
      </c>
      <c r="C16760">
        <v>3</v>
      </c>
      <c r="D16760">
        <v>1</v>
      </c>
      <c r="E16760">
        <v>2</v>
      </c>
      <c r="F16760" t="s">
        <v>7</v>
      </c>
      <c r="K16760">
        <v>0</v>
      </c>
      <c r="P16760">
        <v>0</v>
      </c>
    </row>
    <row r="16761" spans="1:16" x14ac:dyDescent="0.25">
      <c r="A16761">
        <v>1</v>
      </c>
      <c r="B16761">
        <v>9160013</v>
      </c>
      <c r="C16761">
        <v>3</v>
      </c>
      <c r="D16761">
        <v>2</v>
      </c>
      <c r="E16761">
        <v>2</v>
      </c>
      <c r="F16761" t="s">
        <v>7</v>
      </c>
      <c r="K16761">
        <v>159</v>
      </c>
      <c r="P16761">
        <v>159</v>
      </c>
    </row>
    <row r="16762" spans="1:16" x14ac:dyDescent="0.25">
      <c r="A16762">
        <v>1</v>
      </c>
      <c r="B16762">
        <v>9160013</v>
      </c>
      <c r="C16762">
        <v>3</v>
      </c>
      <c r="D16762">
        <v>3</v>
      </c>
      <c r="E16762">
        <v>2</v>
      </c>
      <c r="F16762" t="s">
        <v>7</v>
      </c>
      <c r="K16762">
        <v>0</v>
      </c>
      <c r="P16762">
        <v>0</v>
      </c>
    </row>
    <row r="16763" spans="1:16" x14ac:dyDescent="0.25">
      <c r="A16763">
        <v>1</v>
      </c>
      <c r="B16763">
        <v>9160013</v>
      </c>
      <c r="C16763">
        <v>3</v>
      </c>
      <c r="D16763">
        <v>4</v>
      </c>
      <c r="E16763">
        <v>2</v>
      </c>
      <c r="F16763" t="s">
        <v>7</v>
      </c>
      <c r="K16763">
        <v>102</v>
      </c>
      <c r="P16763">
        <v>102</v>
      </c>
    </row>
    <row r="16764" spans="1:16" x14ac:dyDescent="0.25">
      <c r="A16764">
        <v>1</v>
      </c>
      <c r="B16764">
        <v>9160013</v>
      </c>
      <c r="C16764">
        <v>3</v>
      </c>
      <c r="D16764">
        <v>5</v>
      </c>
      <c r="E16764">
        <v>2</v>
      </c>
      <c r="F16764" t="s">
        <v>7</v>
      </c>
      <c r="K16764">
        <v>654</v>
      </c>
      <c r="P16764">
        <v>654</v>
      </c>
    </row>
    <row r="16765" spans="1:16" x14ac:dyDescent="0.25">
      <c r="A16765">
        <v>1</v>
      </c>
      <c r="B16765">
        <v>9160013</v>
      </c>
      <c r="C16765">
        <v>3</v>
      </c>
      <c r="D16765">
        <v>6</v>
      </c>
      <c r="E16765">
        <v>2</v>
      </c>
      <c r="F16765" t="s">
        <v>7</v>
      </c>
      <c r="K16765">
        <v>763</v>
      </c>
      <c r="P16765">
        <v>763</v>
      </c>
    </row>
    <row r="16766" spans="1:16" x14ac:dyDescent="0.25">
      <c r="A16766">
        <v>1</v>
      </c>
      <c r="B16766">
        <v>9160013</v>
      </c>
      <c r="C16766">
        <v>3</v>
      </c>
      <c r="D16766">
        <v>7</v>
      </c>
      <c r="E16766">
        <v>2</v>
      </c>
      <c r="F16766" t="s">
        <v>7</v>
      </c>
      <c r="K16766">
        <v>53</v>
      </c>
      <c r="P16766">
        <v>53</v>
      </c>
    </row>
    <row r="16767" spans="1:16" x14ac:dyDescent="0.25">
      <c r="A16767">
        <v>1</v>
      </c>
      <c r="B16767">
        <v>9160014</v>
      </c>
      <c r="C16767">
        <v>3</v>
      </c>
      <c r="D16767">
        <v>1</v>
      </c>
      <c r="E16767">
        <v>2</v>
      </c>
      <c r="F16767" t="s">
        <v>7</v>
      </c>
      <c r="K16767">
        <v>0</v>
      </c>
      <c r="P16767">
        <v>0</v>
      </c>
    </row>
    <row r="16768" spans="1:16" x14ac:dyDescent="0.25">
      <c r="A16768">
        <v>1</v>
      </c>
      <c r="B16768">
        <v>9160014</v>
      </c>
      <c r="C16768">
        <v>3</v>
      </c>
      <c r="D16768">
        <v>2</v>
      </c>
      <c r="E16768">
        <v>2</v>
      </c>
      <c r="F16768" t="s">
        <v>7</v>
      </c>
      <c r="K16768">
        <v>0</v>
      </c>
      <c r="P16768">
        <v>0</v>
      </c>
    </row>
    <row r="16769" spans="1:16" x14ac:dyDescent="0.25">
      <c r="A16769">
        <v>1</v>
      </c>
      <c r="B16769">
        <v>9160014</v>
      </c>
      <c r="C16769">
        <v>3</v>
      </c>
      <c r="D16769">
        <v>3</v>
      </c>
      <c r="E16769">
        <v>2</v>
      </c>
      <c r="F16769" t="s">
        <v>7</v>
      </c>
      <c r="K16769">
        <v>153</v>
      </c>
      <c r="P16769">
        <v>153</v>
      </c>
    </row>
    <row r="16770" spans="1:16" x14ac:dyDescent="0.25">
      <c r="A16770">
        <v>1</v>
      </c>
      <c r="B16770">
        <v>9160014</v>
      </c>
      <c r="C16770">
        <v>3</v>
      </c>
      <c r="D16770">
        <v>4</v>
      </c>
      <c r="E16770">
        <v>2</v>
      </c>
      <c r="F16770" t="s">
        <v>7</v>
      </c>
      <c r="K16770">
        <v>0</v>
      </c>
      <c r="P16770">
        <v>0</v>
      </c>
    </row>
    <row r="16771" spans="1:16" x14ac:dyDescent="0.25">
      <c r="A16771">
        <v>1</v>
      </c>
      <c r="B16771">
        <v>9160014</v>
      </c>
      <c r="C16771">
        <v>3</v>
      </c>
      <c r="D16771">
        <v>5</v>
      </c>
      <c r="E16771">
        <v>2</v>
      </c>
      <c r="F16771" t="s">
        <v>7</v>
      </c>
      <c r="K16771">
        <v>582</v>
      </c>
      <c r="P16771">
        <v>582</v>
      </c>
    </row>
    <row r="16772" spans="1:16" x14ac:dyDescent="0.25">
      <c r="A16772">
        <v>1</v>
      </c>
      <c r="B16772">
        <v>9160014</v>
      </c>
      <c r="C16772">
        <v>3</v>
      </c>
      <c r="D16772">
        <v>6</v>
      </c>
      <c r="E16772">
        <v>2</v>
      </c>
      <c r="F16772" t="s">
        <v>7</v>
      </c>
      <c r="K16772">
        <v>916</v>
      </c>
      <c r="P16772">
        <v>916</v>
      </c>
    </row>
    <row r="16773" spans="1:16" x14ac:dyDescent="0.25">
      <c r="A16773">
        <v>1</v>
      </c>
      <c r="B16773">
        <v>9160014</v>
      </c>
      <c r="C16773">
        <v>3</v>
      </c>
      <c r="D16773">
        <v>7</v>
      </c>
      <c r="E16773">
        <v>2</v>
      </c>
      <c r="F16773" t="s">
        <v>7</v>
      </c>
      <c r="K16773">
        <v>90</v>
      </c>
      <c r="P16773">
        <v>90</v>
      </c>
    </row>
    <row r="16774" spans="1:16" x14ac:dyDescent="0.25">
      <c r="A16774">
        <v>1</v>
      </c>
      <c r="B16774">
        <v>9160015</v>
      </c>
      <c r="C16774">
        <v>3</v>
      </c>
      <c r="D16774">
        <v>1</v>
      </c>
      <c r="E16774">
        <v>2</v>
      </c>
      <c r="F16774" t="s">
        <v>7</v>
      </c>
      <c r="K16774">
        <v>0</v>
      </c>
      <c r="P16774">
        <v>0</v>
      </c>
    </row>
    <row r="16775" spans="1:16" x14ac:dyDescent="0.25">
      <c r="A16775">
        <v>1</v>
      </c>
      <c r="B16775">
        <v>9160015</v>
      </c>
      <c r="C16775">
        <v>3</v>
      </c>
      <c r="D16775">
        <v>2</v>
      </c>
      <c r="E16775">
        <v>2</v>
      </c>
      <c r="F16775" t="s">
        <v>7</v>
      </c>
      <c r="K16775">
        <v>458</v>
      </c>
      <c r="P16775">
        <v>458</v>
      </c>
    </row>
    <row r="16776" spans="1:16" x14ac:dyDescent="0.25">
      <c r="A16776">
        <v>1</v>
      </c>
      <c r="B16776">
        <v>9160015</v>
      </c>
      <c r="C16776">
        <v>3</v>
      </c>
      <c r="D16776">
        <v>3</v>
      </c>
      <c r="E16776">
        <v>2</v>
      </c>
      <c r="F16776" t="s">
        <v>7</v>
      </c>
      <c r="K16776">
        <v>210</v>
      </c>
      <c r="P16776">
        <v>210</v>
      </c>
    </row>
    <row r="16777" spans="1:16" x14ac:dyDescent="0.25">
      <c r="A16777">
        <v>1</v>
      </c>
      <c r="B16777">
        <v>9160015</v>
      </c>
      <c r="C16777">
        <v>3</v>
      </c>
      <c r="D16777">
        <v>4</v>
      </c>
      <c r="E16777">
        <v>2</v>
      </c>
      <c r="F16777" t="s">
        <v>7</v>
      </c>
      <c r="K16777">
        <v>166</v>
      </c>
      <c r="P16777">
        <v>166</v>
      </c>
    </row>
    <row r="16778" spans="1:16" x14ac:dyDescent="0.25">
      <c r="A16778">
        <v>1</v>
      </c>
      <c r="B16778">
        <v>9160015</v>
      </c>
      <c r="C16778">
        <v>3</v>
      </c>
      <c r="D16778">
        <v>5</v>
      </c>
      <c r="E16778">
        <v>2</v>
      </c>
      <c r="F16778" t="s">
        <v>7</v>
      </c>
      <c r="K16778">
        <v>633</v>
      </c>
      <c r="P16778">
        <v>633</v>
      </c>
    </row>
    <row r="16779" spans="1:16" x14ac:dyDescent="0.25">
      <c r="A16779">
        <v>1</v>
      </c>
      <c r="B16779">
        <v>9160015</v>
      </c>
      <c r="C16779">
        <v>3</v>
      </c>
      <c r="D16779">
        <v>6</v>
      </c>
      <c r="E16779">
        <v>2</v>
      </c>
      <c r="F16779" t="s">
        <v>7</v>
      </c>
      <c r="K16779">
        <v>787</v>
      </c>
      <c r="P16779">
        <v>787</v>
      </c>
    </row>
    <row r="16780" spans="1:16" x14ac:dyDescent="0.25">
      <c r="A16780">
        <v>1</v>
      </c>
      <c r="B16780">
        <v>9160015</v>
      </c>
      <c r="C16780">
        <v>3</v>
      </c>
      <c r="D16780">
        <v>7</v>
      </c>
      <c r="E16780">
        <v>2</v>
      </c>
      <c r="F16780" t="s">
        <v>7</v>
      </c>
      <c r="K16780">
        <v>66</v>
      </c>
      <c r="P16780">
        <v>66</v>
      </c>
    </row>
    <row r="16781" spans="1:16" x14ac:dyDescent="0.25">
      <c r="A16781">
        <v>1</v>
      </c>
      <c r="B16781">
        <v>9160016</v>
      </c>
      <c r="C16781">
        <v>3</v>
      </c>
      <c r="D16781">
        <v>1</v>
      </c>
      <c r="E16781">
        <v>2</v>
      </c>
      <c r="F16781" t="s">
        <v>7</v>
      </c>
      <c r="K16781">
        <v>0</v>
      </c>
      <c r="P16781">
        <v>0</v>
      </c>
    </row>
    <row r="16782" spans="1:16" x14ac:dyDescent="0.25">
      <c r="A16782">
        <v>1</v>
      </c>
      <c r="B16782">
        <v>9160016</v>
      </c>
      <c r="C16782">
        <v>3</v>
      </c>
      <c r="D16782">
        <v>2</v>
      </c>
      <c r="E16782">
        <v>2</v>
      </c>
      <c r="F16782" t="s">
        <v>7</v>
      </c>
      <c r="K16782">
        <v>189</v>
      </c>
      <c r="P16782">
        <v>189</v>
      </c>
    </row>
    <row r="16783" spans="1:16" x14ac:dyDescent="0.25">
      <c r="A16783">
        <v>1</v>
      </c>
      <c r="B16783">
        <v>9160016</v>
      </c>
      <c r="C16783">
        <v>3</v>
      </c>
      <c r="D16783">
        <v>3</v>
      </c>
      <c r="E16783">
        <v>2</v>
      </c>
      <c r="F16783" t="s">
        <v>7</v>
      </c>
      <c r="K16783">
        <v>0</v>
      </c>
      <c r="P16783">
        <v>0</v>
      </c>
    </row>
    <row r="16784" spans="1:16" x14ac:dyDescent="0.25">
      <c r="A16784">
        <v>1</v>
      </c>
      <c r="B16784">
        <v>9160016</v>
      </c>
      <c r="C16784">
        <v>3</v>
      </c>
      <c r="D16784">
        <v>4</v>
      </c>
      <c r="E16784">
        <v>2</v>
      </c>
      <c r="F16784" t="s">
        <v>7</v>
      </c>
      <c r="K16784">
        <v>189</v>
      </c>
      <c r="P16784">
        <v>189</v>
      </c>
    </row>
    <row r="16785" spans="1:16" x14ac:dyDescent="0.25">
      <c r="A16785">
        <v>1</v>
      </c>
      <c r="B16785">
        <v>9160016</v>
      </c>
      <c r="C16785">
        <v>3</v>
      </c>
      <c r="D16785">
        <v>5</v>
      </c>
      <c r="E16785">
        <v>2</v>
      </c>
      <c r="F16785" t="s">
        <v>7</v>
      </c>
      <c r="K16785">
        <v>565</v>
      </c>
      <c r="P16785">
        <v>565</v>
      </c>
    </row>
    <row r="16786" spans="1:16" x14ac:dyDescent="0.25">
      <c r="A16786">
        <v>1</v>
      </c>
      <c r="B16786">
        <v>9160016</v>
      </c>
      <c r="C16786">
        <v>3</v>
      </c>
      <c r="D16786">
        <v>6</v>
      </c>
      <c r="E16786">
        <v>2</v>
      </c>
      <c r="F16786" t="s">
        <v>7</v>
      </c>
      <c r="K16786">
        <v>1087</v>
      </c>
      <c r="P16786">
        <v>1087</v>
      </c>
    </row>
    <row r="16787" spans="1:16" x14ac:dyDescent="0.25">
      <c r="A16787">
        <v>1</v>
      </c>
      <c r="B16787">
        <v>9160016</v>
      </c>
      <c r="C16787">
        <v>3</v>
      </c>
      <c r="D16787">
        <v>7</v>
      </c>
      <c r="E16787">
        <v>2</v>
      </c>
      <c r="F16787" t="s">
        <v>7</v>
      </c>
      <c r="K16787">
        <v>71</v>
      </c>
      <c r="P16787">
        <v>71</v>
      </c>
    </row>
    <row r="16788" spans="1:16" x14ac:dyDescent="0.25">
      <c r="A16788">
        <v>1</v>
      </c>
      <c r="B16788">
        <v>9160017</v>
      </c>
      <c r="C16788">
        <v>3</v>
      </c>
      <c r="D16788">
        <v>1</v>
      </c>
      <c r="E16788">
        <v>2</v>
      </c>
      <c r="F16788" t="s">
        <v>7</v>
      </c>
      <c r="K16788">
        <v>0</v>
      </c>
      <c r="P16788">
        <v>0</v>
      </c>
    </row>
    <row r="16789" spans="1:16" x14ac:dyDescent="0.25">
      <c r="A16789">
        <v>1</v>
      </c>
      <c r="B16789">
        <v>9160017</v>
      </c>
      <c r="C16789">
        <v>3</v>
      </c>
      <c r="D16789">
        <v>2</v>
      </c>
      <c r="E16789">
        <v>2</v>
      </c>
      <c r="F16789" t="s">
        <v>7</v>
      </c>
      <c r="K16789">
        <v>136</v>
      </c>
      <c r="P16789">
        <v>136</v>
      </c>
    </row>
    <row r="16790" spans="1:16" x14ac:dyDescent="0.25">
      <c r="A16790">
        <v>1</v>
      </c>
      <c r="B16790">
        <v>9160017</v>
      </c>
      <c r="C16790">
        <v>3</v>
      </c>
      <c r="D16790">
        <v>3</v>
      </c>
      <c r="E16790">
        <v>2</v>
      </c>
      <c r="F16790" t="s">
        <v>7</v>
      </c>
      <c r="K16790">
        <v>159</v>
      </c>
      <c r="P16790">
        <v>159</v>
      </c>
    </row>
    <row r="16791" spans="1:16" x14ac:dyDescent="0.25">
      <c r="A16791">
        <v>1</v>
      </c>
      <c r="B16791">
        <v>9160017</v>
      </c>
      <c r="C16791">
        <v>3</v>
      </c>
      <c r="D16791">
        <v>4</v>
      </c>
      <c r="E16791">
        <v>2</v>
      </c>
      <c r="F16791" t="s">
        <v>7</v>
      </c>
      <c r="K16791">
        <v>229</v>
      </c>
      <c r="P16791">
        <v>229</v>
      </c>
    </row>
    <row r="16792" spans="1:16" x14ac:dyDescent="0.25">
      <c r="A16792">
        <v>1</v>
      </c>
      <c r="B16792">
        <v>9160017</v>
      </c>
      <c r="C16792">
        <v>3</v>
      </c>
      <c r="D16792">
        <v>5</v>
      </c>
      <c r="E16792">
        <v>2</v>
      </c>
      <c r="F16792" t="s">
        <v>7</v>
      </c>
      <c r="K16792">
        <v>261</v>
      </c>
      <c r="P16792">
        <v>261</v>
      </c>
    </row>
    <row r="16793" spans="1:16" x14ac:dyDescent="0.25">
      <c r="A16793">
        <v>1</v>
      </c>
      <c r="B16793">
        <v>9160017</v>
      </c>
      <c r="C16793">
        <v>3</v>
      </c>
      <c r="D16793">
        <v>6</v>
      </c>
      <c r="E16793">
        <v>2</v>
      </c>
      <c r="F16793" t="s">
        <v>7</v>
      </c>
      <c r="K16793">
        <v>574</v>
      </c>
      <c r="P16793">
        <v>574</v>
      </c>
    </row>
    <row r="16794" spans="1:16" x14ac:dyDescent="0.25">
      <c r="A16794">
        <v>1</v>
      </c>
      <c r="B16794">
        <v>9160017</v>
      </c>
      <c r="C16794">
        <v>3</v>
      </c>
      <c r="D16794">
        <v>7</v>
      </c>
      <c r="E16794">
        <v>2</v>
      </c>
      <c r="F16794" t="s">
        <v>7</v>
      </c>
      <c r="K16794">
        <v>42</v>
      </c>
      <c r="P16794">
        <v>42</v>
      </c>
    </row>
    <row r="16795" spans="1:16" x14ac:dyDescent="0.25">
      <c r="A16795">
        <v>1</v>
      </c>
      <c r="B16795">
        <v>9160018</v>
      </c>
      <c r="C16795">
        <v>3</v>
      </c>
      <c r="D16795">
        <v>1</v>
      </c>
      <c r="E16795">
        <v>2</v>
      </c>
      <c r="F16795" t="s">
        <v>7</v>
      </c>
      <c r="K16795">
        <v>0</v>
      </c>
      <c r="P16795">
        <v>0</v>
      </c>
    </row>
    <row r="16796" spans="1:16" x14ac:dyDescent="0.25">
      <c r="A16796">
        <v>1</v>
      </c>
      <c r="B16796">
        <v>9160018</v>
      </c>
      <c r="C16796">
        <v>3</v>
      </c>
      <c r="D16796">
        <v>2</v>
      </c>
      <c r="E16796">
        <v>2</v>
      </c>
      <c r="F16796" t="s">
        <v>7</v>
      </c>
      <c r="K16796">
        <v>315</v>
      </c>
      <c r="P16796">
        <v>315</v>
      </c>
    </row>
    <row r="16797" spans="1:16" x14ac:dyDescent="0.25">
      <c r="A16797">
        <v>1</v>
      </c>
      <c r="B16797">
        <v>9160018</v>
      </c>
      <c r="C16797">
        <v>3</v>
      </c>
      <c r="D16797">
        <v>3</v>
      </c>
      <c r="E16797">
        <v>2</v>
      </c>
      <c r="F16797" t="s">
        <v>7</v>
      </c>
      <c r="K16797">
        <v>0</v>
      </c>
      <c r="P16797">
        <v>0</v>
      </c>
    </row>
    <row r="16798" spans="1:16" x14ac:dyDescent="0.25">
      <c r="A16798">
        <v>1</v>
      </c>
      <c r="B16798">
        <v>9160018</v>
      </c>
      <c r="C16798">
        <v>3</v>
      </c>
      <c r="D16798">
        <v>4</v>
      </c>
      <c r="E16798">
        <v>2</v>
      </c>
      <c r="F16798" t="s">
        <v>7</v>
      </c>
      <c r="K16798">
        <v>481</v>
      </c>
      <c r="P16798">
        <v>481</v>
      </c>
    </row>
    <row r="16799" spans="1:16" x14ac:dyDescent="0.25">
      <c r="A16799">
        <v>1</v>
      </c>
      <c r="B16799">
        <v>9160018</v>
      </c>
      <c r="C16799">
        <v>3</v>
      </c>
      <c r="D16799">
        <v>5</v>
      </c>
      <c r="E16799">
        <v>2</v>
      </c>
      <c r="F16799" t="s">
        <v>7</v>
      </c>
      <c r="K16799">
        <v>545</v>
      </c>
      <c r="P16799">
        <v>545</v>
      </c>
    </row>
    <row r="16800" spans="1:16" x14ac:dyDescent="0.25">
      <c r="A16800">
        <v>1</v>
      </c>
      <c r="B16800">
        <v>9160018</v>
      </c>
      <c r="C16800">
        <v>3</v>
      </c>
      <c r="D16800">
        <v>6</v>
      </c>
      <c r="E16800">
        <v>2</v>
      </c>
      <c r="F16800" t="s">
        <v>7</v>
      </c>
      <c r="K16800">
        <v>1092</v>
      </c>
      <c r="P16800">
        <v>1092</v>
      </c>
    </row>
    <row r="16801" spans="1:16" x14ac:dyDescent="0.25">
      <c r="A16801">
        <v>1</v>
      </c>
      <c r="B16801">
        <v>9160018</v>
      </c>
      <c r="C16801">
        <v>3</v>
      </c>
      <c r="D16801">
        <v>7</v>
      </c>
      <c r="E16801">
        <v>2</v>
      </c>
      <c r="F16801" t="s">
        <v>7</v>
      </c>
      <c r="K16801">
        <v>107</v>
      </c>
      <c r="P16801">
        <v>107</v>
      </c>
    </row>
    <row r="16802" spans="1:16" x14ac:dyDescent="0.25">
      <c r="A16802">
        <v>1</v>
      </c>
      <c r="B16802">
        <v>9160019</v>
      </c>
      <c r="C16802">
        <v>3</v>
      </c>
      <c r="D16802">
        <v>1</v>
      </c>
      <c r="E16802">
        <v>2</v>
      </c>
      <c r="F16802" t="s">
        <v>7</v>
      </c>
      <c r="K16802">
        <v>8</v>
      </c>
      <c r="P16802">
        <v>8</v>
      </c>
    </row>
    <row r="16803" spans="1:16" x14ac:dyDescent="0.25">
      <c r="A16803">
        <v>1</v>
      </c>
      <c r="B16803">
        <v>9160019</v>
      </c>
      <c r="C16803">
        <v>3</v>
      </c>
      <c r="D16803">
        <v>2</v>
      </c>
      <c r="E16803">
        <v>2</v>
      </c>
      <c r="F16803" t="s">
        <v>7</v>
      </c>
      <c r="K16803">
        <v>99</v>
      </c>
      <c r="P16803">
        <v>99</v>
      </c>
    </row>
    <row r="16804" spans="1:16" x14ac:dyDescent="0.25">
      <c r="A16804">
        <v>1</v>
      </c>
      <c r="B16804">
        <v>9160019</v>
      </c>
      <c r="C16804">
        <v>3</v>
      </c>
      <c r="D16804">
        <v>3</v>
      </c>
      <c r="E16804">
        <v>2</v>
      </c>
      <c r="F16804" t="s">
        <v>7</v>
      </c>
      <c r="K16804">
        <v>341</v>
      </c>
      <c r="P16804">
        <v>341</v>
      </c>
    </row>
    <row r="16805" spans="1:16" x14ac:dyDescent="0.25">
      <c r="A16805">
        <v>1</v>
      </c>
      <c r="B16805">
        <v>9160019</v>
      </c>
      <c r="C16805">
        <v>3</v>
      </c>
      <c r="D16805">
        <v>4</v>
      </c>
      <c r="E16805">
        <v>2</v>
      </c>
      <c r="F16805" t="s">
        <v>7</v>
      </c>
      <c r="K16805">
        <v>143</v>
      </c>
      <c r="P16805">
        <v>143</v>
      </c>
    </row>
    <row r="16806" spans="1:16" x14ac:dyDescent="0.25">
      <c r="A16806">
        <v>1</v>
      </c>
      <c r="B16806">
        <v>9160019</v>
      </c>
      <c r="C16806">
        <v>3</v>
      </c>
      <c r="D16806">
        <v>5</v>
      </c>
      <c r="E16806">
        <v>2</v>
      </c>
      <c r="F16806" t="s">
        <v>7</v>
      </c>
      <c r="K16806">
        <v>424</v>
      </c>
      <c r="P16806">
        <v>424</v>
      </c>
    </row>
    <row r="16807" spans="1:16" x14ac:dyDescent="0.25">
      <c r="A16807">
        <v>1</v>
      </c>
      <c r="B16807">
        <v>9160019</v>
      </c>
      <c r="C16807">
        <v>3</v>
      </c>
      <c r="D16807">
        <v>6</v>
      </c>
      <c r="E16807">
        <v>2</v>
      </c>
      <c r="F16807" t="s">
        <v>7</v>
      </c>
      <c r="K16807">
        <v>1026</v>
      </c>
      <c r="P16807">
        <v>1026</v>
      </c>
    </row>
    <row r="16808" spans="1:16" x14ac:dyDescent="0.25">
      <c r="A16808">
        <v>1</v>
      </c>
      <c r="B16808">
        <v>9160019</v>
      </c>
      <c r="C16808">
        <v>3</v>
      </c>
      <c r="D16808">
        <v>7</v>
      </c>
      <c r="E16808">
        <v>2</v>
      </c>
      <c r="F16808" t="s">
        <v>7</v>
      </c>
      <c r="K16808">
        <v>110</v>
      </c>
      <c r="P16808">
        <v>110</v>
      </c>
    </row>
    <row r="16809" spans="1:16" x14ac:dyDescent="0.25">
      <c r="A16809">
        <v>1</v>
      </c>
      <c r="B16809">
        <v>9160020</v>
      </c>
      <c r="C16809">
        <v>3</v>
      </c>
      <c r="D16809">
        <v>1</v>
      </c>
      <c r="E16809">
        <v>2</v>
      </c>
      <c r="F16809" t="s">
        <v>7</v>
      </c>
      <c r="K16809">
        <v>0</v>
      </c>
      <c r="P16809">
        <v>0</v>
      </c>
    </row>
    <row r="16810" spans="1:16" x14ac:dyDescent="0.25">
      <c r="A16810">
        <v>1</v>
      </c>
      <c r="B16810">
        <v>9160020</v>
      </c>
      <c r="C16810">
        <v>3</v>
      </c>
      <c r="D16810">
        <v>2</v>
      </c>
      <c r="E16810">
        <v>2</v>
      </c>
      <c r="F16810" t="s">
        <v>7</v>
      </c>
      <c r="K16810">
        <v>151</v>
      </c>
      <c r="P16810">
        <v>151</v>
      </c>
    </row>
    <row r="16811" spans="1:16" x14ac:dyDescent="0.25">
      <c r="A16811">
        <v>1</v>
      </c>
      <c r="B16811">
        <v>9160020</v>
      </c>
      <c r="C16811">
        <v>3</v>
      </c>
      <c r="D16811">
        <v>3</v>
      </c>
      <c r="E16811">
        <v>2</v>
      </c>
      <c r="F16811" t="s">
        <v>7</v>
      </c>
      <c r="K16811">
        <v>241</v>
      </c>
      <c r="P16811">
        <v>241</v>
      </c>
    </row>
    <row r="16812" spans="1:16" x14ac:dyDescent="0.25">
      <c r="A16812">
        <v>1</v>
      </c>
      <c r="B16812">
        <v>9160020</v>
      </c>
      <c r="C16812">
        <v>3</v>
      </c>
      <c r="D16812">
        <v>4</v>
      </c>
      <c r="E16812">
        <v>2</v>
      </c>
      <c r="F16812" t="s">
        <v>7</v>
      </c>
      <c r="K16812">
        <v>64</v>
      </c>
      <c r="P16812">
        <v>64</v>
      </c>
    </row>
    <row r="16813" spans="1:16" x14ac:dyDescent="0.25">
      <c r="A16813">
        <v>1</v>
      </c>
      <c r="B16813">
        <v>9160020</v>
      </c>
      <c r="C16813">
        <v>3</v>
      </c>
      <c r="D16813">
        <v>5</v>
      </c>
      <c r="E16813">
        <v>2</v>
      </c>
      <c r="F16813" t="s">
        <v>7</v>
      </c>
      <c r="K16813">
        <v>393</v>
      </c>
      <c r="P16813">
        <v>393</v>
      </c>
    </row>
    <row r="16814" spans="1:16" x14ac:dyDescent="0.25">
      <c r="A16814">
        <v>1</v>
      </c>
      <c r="B16814">
        <v>9160020</v>
      </c>
      <c r="C16814">
        <v>3</v>
      </c>
      <c r="D16814">
        <v>6</v>
      </c>
      <c r="E16814">
        <v>2</v>
      </c>
      <c r="F16814" t="s">
        <v>7</v>
      </c>
      <c r="K16814">
        <v>1180</v>
      </c>
      <c r="P16814">
        <v>1180</v>
      </c>
    </row>
    <row r="16815" spans="1:16" x14ac:dyDescent="0.25">
      <c r="A16815">
        <v>1</v>
      </c>
      <c r="B16815">
        <v>9160020</v>
      </c>
      <c r="C16815">
        <v>3</v>
      </c>
      <c r="D16815">
        <v>7</v>
      </c>
      <c r="E16815">
        <v>2</v>
      </c>
      <c r="F16815" t="s">
        <v>7</v>
      </c>
      <c r="K16815">
        <v>150</v>
      </c>
      <c r="P16815">
        <v>150</v>
      </c>
    </row>
    <row r="16816" spans="1:16" x14ac:dyDescent="0.25">
      <c r="A16816">
        <v>1</v>
      </c>
      <c r="B16816">
        <v>9160021</v>
      </c>
      <c r="C16816">
        <v>3</v>
      </c>
      <c r="D16816">
        <v>1</v>
      </c>
      <c r="E16816">
        <v>2</v>
      </c>
      <c r="F16816" t="s">
        <v>7</v>
      </c>
      <c r="K16816">
        <v>0</v>
      </c>
      <c r="P16816">
        <v>0</v>
      </c>
    </row>
    <row r="16817" spans="1:16" x14ac:dyDescent="0.25">
      <c r="A16817">
        <v>1</v>
      </c>
      <c r="B16817">
        <v>9160021</v>
      </c>
      <c r="C16817">
        <v>3</v>
      </c>
      <c r="D16817">
        <v>2</v>
      </c>
      <c r="E16817">
        <v>2</v>
      </c>
      <c r="F16817" t="s">
        <v>7</v>
      </c>
      <c r="K16817">
        <v>244</v>
      </c>
      <c r="P16817">
        <v>244</v>
      </c>
    </row>
    <row r="16818" spans="1:16" x14ac:dyDescent="0.25">
      <c r="A16818">
        <v>1</v>
      </c>
      <c r="B16818">
        <v>9160021</v>
      </c>
      <c r="C16818">
        <v>3</v>
      </c>
      <c r="D16818">
        <v>3</v>
      </c>
      <c r="E16818">
        <v>2</v>
      </c>
      <c r="F16818" t="s">
        <v>7</v>
      </c>
      <c r="K16818">
        <v>113</v>
      </c>
      <c r="P16818">
        <v>113</v>
      </c>
    </row>
    <row r="16819" spans="1:16" x14ac:dyDescent="0.25">
      <c r="A16819">
        <v>1</v>
      </c>
      <c r="B16819">
        <v>9160021</v>
      </c>
      <c r="C16819">
        <v>3</v>
      </c>
      <c r="D16819">
        <v>4</v>
      </c>
      <c r="E16819">
        <v>2</v>
      </c>
      <c r="F16819" t="s">
        <v>7</v>
      </c>
      <c r="K16819">
        <v>324</v>
      </c>
      <c r="P16819">
        <v>324</v>
      </c>
    </row>
    <row r="16820" spans="1:16" x14ac:dyDescent="0.25">
      <c r="A16820">
        <v>1</v>
      </c>
      <c r="B16820">
        <v>9160021</v>
      </c>
      <c r="C16820">
        <v>3</v>
      </c>
      <c r="D16820">
        <v>5</v>
      </c>
      <c r="E16820">
        <v>2</v>
      </c>
      <c r="F16820" t="s">
        <v>7</v>
      </c>
      <c r="K16820">
        <v>525</v>
      </c>
      <c r="P16820">
        <v>525</v>
      </c>
    </row>
    <row r="16821" spans="1:16" x14ac:dyDescent="0.25">
      <c r="A16821">
        <v>1</v>
      </c>
      <c r="B16821">
        <v>9160021</v>
      </c>
      <c r="C16821">
        <v>3</v>
      </c>
      <c r="D16821">
        <v>6</v>
      </c>
      <c r="E16821">
        <v>2</v>
      </c>
      <c r="F16821" t="s">
        <v>7</v>
      </c>
      <c r="K16821">
        <v>1163</v>
      </c>
      <c r="P16821">
        <v>1163</v>
      </c>
    </row>
    <row r="16822" spans="1:16" x14ac:dyDescent="0.25">
      <c r="A16822">
        <v>1</v>
      </c>
      <c r="B16822">
        <v>9160021</v>
      </c>
      <c r="C16822">
        <v>3</v>
      </c>
      <c r="D16822">
        <v>7</v>
      </c>
      <c r="E16822">
        <v>2</v>
      </c>
      <c r="F16822" t="s">
        <v>7</v>
      </c>
      <c r="K16822">
        <v>160</v>
      </c>
      <c r="P16822">
        <v>160</v>
      </c>
    </row>
    <row r="16823" spans="1:16" x14ac:dyDescent="0.25">
      <c r="A16823">
        <v>1</v>
      </c>
      <c r="B16823">
        <v>9160022</v>
      </c>
      <c r="C16823">
        <v>3</v>
      </c>
      <c r="D16823">
        <v>1</v>
      </c>
      <c r="E16823">
        <v>2</v>
      </c>
      <c r="F16823" t="s">
        <v>7</v>
      </c>
      <c r="K16823">
        <v>0</v>
      </c>
      <c r="P16823">
        <v>0</v>
      </c>
    </row>
    <row r="16824" spans="1:16" x14ac:dyDescent="0.25">
      <c r="A16824">
        <v>1</v>
      </c>
      <c r="B16824">
        <v>9160022</v>
      </c>
      <c r="C16824">
        <v>3</v>
      </c>
      <c r="D16824">
        <v>2</v>
      </c>
      <c r="E16824">
        <v>2</v>
      </c>
      <c r="F16824" t="s">
        <v>7</v>
      </c>
      <c r="K16824">
        <v>389</v>
      </c>
      <c r="P16824">
        <v>389</v>
      </c>
    </row>
    <row r="16825" spans="1:16" x14ac:dyDescent="0.25">
      <c r="A16825">
        <v>1</v>
      </c>
      <c r="B16825">
        <v>9160022</v>
      </c>
      <c r="C16825">
        <v>3</v>
      </c>
      <c r="D16825">
        <v>3</v>
      </c>
      <c r="E16825">
        <v>2</v>
      </c>
      <c r="F16825" t="s">
        <v>7</v>
      </c>
      <c r="K16825">
        <v>53</v>
      </c>
      <c r="P16825">
        <v>53</v>
      </c>
    </row>
    <row r="16826" spans="1:16" x14ac:dyDescent="0.25">
      <c r="A16826">
        <v>1</v>
      </c>
      <c r="B16826">
        <v>9160022</v>
      </c>
      <c r="C16826">
        <v>3</v>
      </c>
      <c r="D16826">
        <v>4</v>
      </c>
      <c r="E16826">
        <v>2</v>
      </c>
      <c r="F16826" t="s">
        <v>7</v>
      </c>
      <c r="K16826">
        <v>147</v>
      </c>
      <c r="P16826">
        <v>147</v>
      </c>
    </row>
    <row r="16827" spans="1:16" x14ac:dyDescent="0.25">
      <c r="A16827">
        <v>1</v>
      </c>
      <c r="B16827">
        <v>9160022</v>
      </c>
      <c r="C16827">
        <v>3</v>
      </c>
      <c r="D16827">
        <v>5</v>
      </c>
      <c r="E16827">
        <v>2</v>
      </c>
      <c r="F16827" t="s">
        <v>7</v>
      </c>
      <c r="K16827">
        <v>231</v>
      </c>
      <c r="P16827">
        <v>231</v>
      </c>
    </row>
    <row r="16828" spans="1:16" x14ac:dyDescent="0.25">
      <c r="A16828">
        <v>1</v>
      </c>
      <c r="B16828">
        <v>9160022</v>
      </c>
      <c r="C16828">
        <v>3</v>
      </c>
      <c r="D16828">
        <v>6</v>
      </c>
      <c r="E16828">
        <v>2</v>
      </c>
      <c r="F16828" t="s">
        <v>7</v>
      </c>
      <c r="K16828">
        <v>882</v>
      </c>
      <c r="P16828">
        <v>882</v>
      </c>
    </row>
    <row r="16829" spans="1:16" x14ac:dyDescent="0.25">
      <c r="A16829">
        <v>1</v>
      </c>
      <c r="B16829">
        <v>9160022</v>
      </c>
      <c r="C16829">
        <v>3</v>
      </c>
      <c r="D16829">
        <v>7</v>
      </c>
      <c r="E16829">
        <v>2</v>
      </c>
      <c r="F16829" t="s">
        <v>7</v>
      </c>
      <c r="K16829">
        <v>128</v>
      </c>
      <c r="P16829">
        <v>128</v>
      </c>
    </row>
    <row r="16830" spans="1:16" x14ac:dyDescent="0.25">
      <c r="A16830">
        <v>1</v>
      </c>
      <c r="B16830">
        <v>9160023</v>
      </c>
      <c r="C16830">
        <v>3</v>
      </c>
      <c r="D16830">
        <v>1</v>
      </c>
      <c r="E16830">
        <v>2</v>
      </c>
      <c r="F16830" t="s">
        <v>7</v>
      </c>
      <c r="K16830">
        <v>0</v>
      </c>
      <c r="P16830">
        <v>0</v>
      </c>
    </row>
    <row r="16831" spans="1:16" x14ac:dyDescent="0.25">
      <c r="A16831">
        <v>1</v>
      </c>
      <c r="B16831">
        <v>9160023</v>
      </c>
      <c r="C16831">
        <v>3</v>
      </c>
      <c r="D16831">
        <v>2</v>
      </c>
      <c r="E16831">
        <v>2</v>
      </c>
      <c r="F16831" t="s">
        <v>7</v>
      </c>
      <c r="K16831">
        <v>274</v>
      </c>
      <c r="P16831">
        <v>274</v>
      </c>
    </row>
    <row r="16832" spans="1:16" x14ac:dyDescent="0.25">
      <c r="A16832">
        <v>1</v>
      </c>
      <c r="B16832">
        <v>9160023</v>
      </c>
      <c r="C16832">
        <v>3</v>
      </c>
      <c r="D16832">
        <v>3</v>
      </c>
      <c r="E16832">
        <v>2</v>
      </c>
      <c r="F16832" t="s">
        <v>7</v>
      </c>
      <c r="K16832">
        <v>0</v>
      </c>
      <c r="P16832">
        <v>0</v>
      </c>
    </row>
    <row r="16833" spans="1:16" x14ac:dyDescent="0.25">
      <c r="A16833">
        <v>1</v>
      </c>
      <c r="B16833">
        <v>9160023</v>
      </c>
      <c r="C16833">
        <v>3</v>
      </c>
      <c r="D16833">
        <v>4</v>
      </c>
      <c r="E16833">
        <v>2</v>
      </c>
      <c r="F16833" t="s">
        <v>7</v>
      </c>
      <c r="K16833">
        <v>233</v>
      </c>
      <c r="P16833">
        <v>233</v>
      </c>
    </row>
    <row r="16834" spans="1:16" x14ac:dyDescent="0.25">
      <c r="A16834">
        <v>1</v>
      </c>
      <c r="B16834">
        <v>9160023</v>
      </c>
      <c r="C16834">
        <v>3</v>
      </c>
      <c r="D16834">
        <v>5</v>
      </c>
      <c r="E16834">
        <v>2</v>
      </c>
      <c r="F16834" t="s">
        <v>7</v>
      </c>
      <c r="K16834">
        <v>0</v>
      </c>
      <c r="P16834">
        <v>0</v>
      </c>
    </row>
    <row r="16835" spans="1:16" x14ac:dyDescent="0.25">
      <c r="A16835">
        <v>1</v>
      </c>
      <c r="B16835">
        <v>9160023</v>
      </c>
      <c r="C16835">
        <v>3</v>
      </c>
      <c r="D16835">
        <v>6</v>
      </c>
      <c r="E16835">
        <v>2</v>
      </c>
      <c r="F16835" t="s">
        <v>7</v>
      </c>
      <c r="K16835">
        <v>97</v>
      </c>
      <c r="P16835">
        <v>97</v>
      </c>
    </row>
    <row r="16836" spans="1:16" x14ac:dyDescent="0.25">
      <c r="A16836">
        <v>1</v>
      </c>
      <c r="B16836">
        <v>9160023</v>
      </c>
      <c r="C16836">
        <v>3</v>
      </c>
      <c r="D16836">
        <v>7</v>
      </c>
      <c r="E16836">
        <v>2</v>
      </c>
      <c r="F16836" t="s">
        <v>7</v>
      </c>
      <c r="K16836">
        <v>15</v>
      </c>
      <c r="P16836">
        <v>15</v>
      </c>
    </row>
    <row r="16837" spans="1:16" x14ac:dyDescent="0.25">
      <c r="A16837">
        <v>1</v>
      </c>
      <c r="B16837">
        <v>9160025</v>
      </c>
      <c r="C16837">
        <v>3</v>
      </c>
      <c r="D16837">
        <v>1</v>
      </c>
      <c r="E16837">
        <v>2</v>
      </c>
      <c r="F16837" t="s">
        <v>7</v>
      </c>
      <c r="K16837">
        <v>0</v>
      </c>
      <c r="P16837">
        <v>0</v>
      </c>
    </row>
    <row r="16838" spans="1:16" x14ac:dyDescent="0.25">
      <c r="A16838">
        <v>1</v>
      </c>
      <c r="B16838">
        <v>9160025</v>
      </c>
      <c r="C16838">
        <v>3</v>
      </c>
      <c r="D16838">
        <v>2</v>
      </c>
      <c r="E16838">
        <v>2</v>
      </c>
      <c r="F16838" t="s">
        <v>7</v>
      </c>
      <c r="K16838">
        <v>97</v>
      </c>
      <c r="P16838">
        <v>97</v>
      </c>
    </row>
    <row r="16839" spans="1:16" x14ac:dyDescent="0.25">
      <c r="A16839">
        <v>1</v>
      </c>
      <c r="B16839">
        <v>9160025</v>
      </c>
      <c r="C16839">
        <v>3</v>
      </c>
      <c r="D16839">
        <v>3</v>
      </c>
      <c r="E16839">
        <v>2</v>
      </c>
      <c r="F16839" t="s">
        <v>7</v>
      </c>
      <c r="K16839">
        <v>367</v>
      </c>
      <c r="P16839">
        <v>367</v>
      </c>
    </row>
    <row r="16840" spans="1:16" x14ac:dyDescent="0.25">
      <c r="A16840">
        <v>1</v>
      </c>
      <c r="B16840">
        <v>9160025</v>
      </c>
      <c r="C16840">
        <v>3</v>
      </c>
      <c r="D16840">
        <v>4</v>
      </c>
      <c r="E16840">
        <v>2</v>
      </c>
      <c r="F16840" t="s">
        <v>7</v>
      </c>
      <c r="K16840">
        <v>110</v>
      </c>
      <c r="P16840">
        <v>110</v>
      </c>
    </row>
    <row r="16841" spans="1:16" x14ac:dyDescent="0.25">
      <c r="A16841">
        <v>1</v>
      </c>
      <c r="B16841">
        <v>9160025</v>
      </c>
      <c r="C16841">
        <v>3</v>
      </c>
      <c r="D16841">
        <v>5</v>
      </c>
      <c r="E16841">
        <v>2</v>
      </c>
      <c r="F16841" t="s">
        <v>7</v>
      </c>
      <c r="K16841">
        <v>1449</v>
      </c>
      <c r="P16841">
        <v>1449</v>
      </c>
    </row>
    <row r="16842" spans="1:16" x14ac:dyDescent="0.25">
      <c r="A16842">
        <v>1</v>
      </c>
      <c r="B16842">
        <v>9160025</v>
      </c>
      <c r="C16842">
        <v>3</v>
      </c>
      <c r="D16842">
        <v>6</v>
      </c>
      <c r="E16842">
        <v>2</v>
      </c>
      <c r="F16842" t="s">
        <v>7</v>
      </c>
      <c r="K16842">
        <v>1559</v>
      </c>
      <c r="P16842">
        <v>1559</v>
      </c>
    </row>
    <row r="16843" spans="1:16" x14ac:dyDescent="0.25">
      <c r="A16843">
        <v>1</v>
      </c>
      <c r="B16843">
        <v>9160025</v>
      </c>
      <c r="C16843">
        <v>3</v>
      </c>
      <c r="D16843">
        <v>7</v>
      </c>
      <c r="E16843">
        <v>2</v>
      </c>
      <c r="F16843" t="s">
        <v>7</v>
      </c>
      <c r="K16843">
        <v>180</v>
      </c>
      <c r="P16843">
        <v>180</v>
      </c>
    </row>
  </sheetData>
  <pageMargins left="0.75" right="0.75" top="1" bottom="1" header="0.5" footer="0.5"/>
  <legacy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6843"/>
  <sheetViews>
    <sheetView workbookViewId="0">
      <selection activeCell="M13" sqref="M13"/>
    </sheetView>
  </sheetViews>
  <sheetFormatPr defaultRowHeight="15" x14ac:dyDescent="0.25"/>
  <cols>
    <col min="1" max="1" width="13.28515625" customWidth="1"/>
    <col min="2" max="2" width="11.5703125" customWidth="1"/>
    <col min="3" max="3" width="11.28515625" customWidth="1"/>
    <col min="4" max="4" width="21.28515625" customWidth="1"/>
    <col min="5" max="5" width="19.85546875" customWidth="1"/>
    <col min="17" max="17" width="14.5703125" bestFit="1" customWidth="1"/>
    <col min="23" max="23" width="12" bestFit="1" customWidth="1"/>
  </cols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11</v>
      </c>
      <c r="I1" t="s">
        <v>12</v>
      </c>
      <c r="J1" t="s">
        <v>13</v>
      </c>
      <c r="K1" t="s">
        <v>14</v>
      </c>
      <c r="L1" t="s">
        <v>15</v>
      </c>
      <c r="M1" t="s">
        <v>16</v>
      </c>
      <c r="N1" t="s">
        <v>17</v>
      </c>
      <c r="O1" t="s">
        <v>18</v>
      </c>
      <c r="P1" t="s">
        <v>19</v>
      </c>
      <c r="Q1" t="s">
        <v>24</v>
      </c>
      <c r="R1" t="s">
        <v>20</v>
      </c>
    </row>
    <row r="2" spans="1:23" x14ac:dyDescent="0.25">
      <c r="A2">
        <v>1</v>
      </c>
      <c r="B2">
        <v>9010101</v>
      </c>
      <c r="C2">
        <v>6</v>
      </c>
      <c r="D2">
        <v>1</v>
      </c>
      <c r="E2">
        <v>1</v>
      </c>
      <c r="F2" t="s">
        <v>7</v>
      </c>
      <c r="G2">
        <v>2707</v>
      </c>
      <c r="M2">
        <v>5178</v>
      </c>
      <c r="P2">
        <v>5178</v>
      </c>
      <c r="Q2" s="5">
        <f>VLOOKUP(Table2[[#This Row],[id_heating_system]],$V$2:$W$5,2,0)*Table2[[#This Row],[2019]]</f>
        <v>5974.6153854120003</v>
      </c>
      <c r="R2">
        <v>5178</v>
      </c>
      <c r="V2">
        <v>1</v>
      </c>
      <c r="W2">
        <v>1.153846154</v>
      </c>
    </row>
    <row r="3" spans="1:23" x14ac:dyDescent="0.25">
      <c r="A3">
        <v>1</v>
      </c>
      <c r="B3">
        <v>9010101</v>
      </c>
      <c r="C3">
        <v>6</v>
      </c>
      <c r="D3">
        <v>1</v>
      </c>
      <c r="E3">
        <v>2</v>
      </c>
      <c r="F3" t="s">
        <v>7</v>
      </c>
      <c r="G3">
        <v>41873</v>
      </c>
      <c r="M3">
        <v>39779</v>
      </c>
      <c r="P3">
        <v>39779</v>
      </c>
      <c r="Q3" s="5">
        <f>VLOOKUP(Table2[[#This Row],[id_heating_system]],$V$2:$W$5,2,0)*Table2[[#This Row],[2019]]</f>
        <v>39779</v>
      </c>
      <c r="R3">
        <v>39779</v>
      </c>
      <c r="V3">
        <v>2</v>
      </c>
      <c r="W3">
        <v>1</v>
      </c>
    </row>
    <row r="4" spans="1:23" x14ac:dyDescent="0.25">
      <c r="A4">
        <v>1</v>
      </c>
      <c r="B4">
        <v>9010101</v>
      </c>
      <c r="C4">
        <v>6</v>
      </c>
      <c r="D4">
        <v>1</v>
      </c>
      <c r="E4">
        <v>3</v>
      </c>
      <c r="F4" t="s">
        <v>7</v>
      </c>
      <c r="G4">
        <v>12965</v>
      </c>
      <c r="M4">
        <v>17386</v>
      </c>
      <c r="P4">
        <v>17386</v>
      </c>
      <c r="Q4" s="5">
        <f>VLOOKUP(Table2[[#This Row],[id_heating_system]],$V$2:$W$5,2,0)*Table2[[#This Row],[2019]]</f>
        <v>14371.383929725998</v>
      </c>
      <c r="R4">
        <v>17386</v>
      </c>
      <c r="V4">
        <v>3</v>
      </c>
      <c r="W4">
        <v>0.82660669099999995</v>
      </c>
    </row>
    <row r="5" spans="1:23" x14ac:dyDescent="0.25">
      <c r="A5">
        <v>1</v>
      </c>
      <c r="B5">
        <v>9010101</v>
      </c>
      <c r="C5">
        <v>6</v>
      </c>
      <c r="D5">
        <v>1</v>
      </c>
      <c r="E5">
        <v>4</v>
      </c>
      <c r="F5" t="s">
        <v>7</v>
      </c>
      <c r="G5">
        <v>8503</v>
      </c>
      <c r="M5">
        <v>4252</v>
      </c>
      <c r="P5">
        <v>4252</v>
      </c>
      <c r="Q5" s="5">
        <f>VLOOKUP(Table2[[#This Row],[id_heating_system]],$V$2:$W$5,2,0)*Table2[[#This Row],[2019]]</f>
        <v>4252</v>
      </c>
      <c r="R5">
        <v>4252</v>
      </c>
      <c r="V5">
        <v>4</v>
      </c>
      <c r="W5">
        <v>1</v>
      </c>
    </row>
    <row r="6" spans="1:23" x14ac:dyDescent="0.25">
      <c r="A6">
        <v>1</v>
      </c>
      <c r="B6">
        <v>9010101</v>
      </c>
      <c r="C6">
        <v>6</v>
      </c>
      <c r="D6">
        <v>2</v>
      </c>
      <c r="E6">
        <v>1</v>
      </c>
      <c r="F6" t="s">
        <v>7</v>
      </c>
      <c r="G6">
        <v>57</v>
      </c>
      <c r="M6">
        <v>109</v>
      </c>
      <c r="P6">
        <v>109</v>
      </c>
      <c r="Q6" s="5">
        <f>VLOOKUP(Table2[[#This Row],[id_heating_system]],$V$2:$W$5,2,0)*Table2[[#This Row],[2019]]</f>
        <v>125.76923078600001</v>
      </c>
      <c r="R6">
        <v>109</v>
      </c>
    </row>
    <row r="7" spans="1:23" x14ac:dyDescent="0.25">
      <c r="A7">
        <v>1</v>
      </c>
      <c r="B7">
        <v>9010101</v>
      </c>
      <c r="C7">
        <v>6</v>
      </c>
      <c r="D7">
        <v>2</v>
      </c>
      <c r="E7">
        <v>2</v>
      </c>
      <c r="F7" t="s">
        <v>7</v>
      </c>
      <c r="G7">
        <v>4865</v>
      </c>
      <c r="M7">
        <v>4622</v>
      </c>
      <c r="P7">
        <v>4622</v>
      </c>
      <c r="Q7" s="5">
        <f>VLOOKUP(Table2[[#This Row],[id_heating_system]],$V$2:$W$5,2,0)*Table2[[#This Row],[2019]]</f>
        <v>4622</v>
      </c>
      <c r="R7">
        <v>4622</v>
      </c>
    </row>
    <row r="8" spans="1:23" x14ac:dyDescent="0.25">
      <c r="A8">
        <v>1</v>
      </c>
      <c r="B8">
        <v>9010101</v>
      </c>
      <c r="C8">
        <v>6</v>
      </c>
      <c r="D8">
        <v>2</v>
      </c>
      <c r="E8">
        <v>3</v>
      </c>
      <c r="F8" t="s">
        <v>7</v>
      </c>
      <c r="G8">
        <v>461</v>
      </c>
      <c r="M8">
        <v>618</v>
      </c>
      <c r="P8">
        <v>618</v>
      </c>
      <c r="Q8" s="5">
        <f>VLOOKUP(Table2[[#This Row],[id_heating_system]],$V$2:$W$5,2,0)*Table2[[#This Row],[2019]]</f>
        <v>510.84293503799995</v>
      </c>
      <c r="R8">
        <v>618</v>
      </c>
    </row>
    <row r="9" spans="1:23" x14ac:dyDescent="0.25">
      <c r="A9">
        <v>1</v>
      </c>
      <c r="B9">
        <v>9010101</v>
      </c>
      <c r="C9">
        <v>6</v>
      </c>
      <c r="D9">
        <v>2</v>
      </c>
      <c r="E9">
        <v>4</v>
      </c>
      <c r="F9" t="s">
        <v>7</v>
      </c>
      <c r="G9">
        <v>413</v>
      </c>
      <c r="M9">
        <v>207</v>
      </c>
      <c r="P9">
        <v>207</v>
      </c>
      <c r="Q9" s="5">
        <f>VLOOKUP(Table2[[#This Row],[id_heating_system]],$V$2:$W$5,2,0)*Table2[[#This Row],[2019]]</f>
        <v>207</v>
      </c>
      <c r="R9">
        <v>207</v>
      </c>
    </row>
    <row r="10" spans="1:23" x14ac:dyDescent="0.25">
      <c r="A10">
        <v>1</v>
      </c>
      <c r="B10">
        <v>9010101</v>
      </c>
      <c r="C10">
        <v>6</v>
      </c>
      <c r="D10">
        <v>3</v>
      </c>
      <c r="E10">
        <v>1</v>
      </c>
      <c r="F10" t="s">
        <v>7</v>
      </c>
      <c r="G10">
        <v>0</v>
      </c>
      <c r="M10">
        <v>0</v>
      </c>
      <c r="P10">
        <v>0</v>
      </c>
      <c r="Q10" s="5">
        <f>VLOOKUP(Table2[[#This Row],[id_heating_system]],$V$2:$W$5,2,0)*Table2[[#This Row],[2019]]</f>
        <v>0</v>
      </c>
      <c r="R10">
        <v>0</v>
      </c>
    </row>
    <row r="11" spans="1:23" x14ac:dyDescent="0.25">
      <c r="A11">
        <v>1</v>
      </c>
      <c r="B11">
        <v>9010101</v>
      </c>
      <c r="C11">
        <v>6</v>
      </c>
      <c r="D11">
        <v>3</v>
      </c>
      <c r="E11">
        <v>2</v>
      </c>
      <c r="F11" t="s">
        <v>7</v>
      </c>
      <c r="G11">
        <v>0</v>
      </c>
      <c r="M11">
        <v>0</v>
      </c>
      <c r="P11">
        <v>0</v>
      </c>
      <c r="Q11" s="5">
        <f>VLOOKUP(Table2[[#This Row],[id_heating_system]],$V$2:$W$5,2,0)*Table2[[#This Row],[2019]]</f>
        <v>0</v>
      </c>
      <c r="R11">
        <v>0</v>
      </c>
    </row>
    <row r="12" spans="1:23" x14ac:dyDescent="0.25">
      <c r="A12">
        <v>1</v>
      </c>
      <c r="B12">
        <v>9010101</v>
      </c>
      <c r="C12">
        <v>6</v>
      </c>
      <c r="D12">
        <v>3</v>
      </c>
      <c r="E12">
        <v>3</v>
      </c>
      <c r="F12" t="s">
        <v>7</v>
      </c>
      <c r="G12">
        <v>0</v>
      </c>
      <c r="M12">
        <v>0</v>
      </c>
      <c r="P12">
        <v>0</v>
      </c>
      <c r="Q12" s="5">
        <f>VLOOKUP(Table2[[#This Row],[id_heating_system]],$V$2:$W$5,2,0)*Table2[[#This Row],[2019]]</f>
        <v>0</v>
      </c>
      <c r="R12">
        <v>0</v>
      </c>
    </row>
    <row r="13" spans="1:23" x14ac:dyDescent="0.25">
      <c r="A13">
        <v>1</v>
      </c>
      <c r="B13">
        <v>9010101</v>
      </c>
      <c r="C13">
        <v>6</v>
      </c>
      <c r="D13">
        <v>3</v>
      </c>
      <c r="E13">
        <v>4</v>
      </c>
      <c r="F13" t="s">
        <v>7</v>
      </c>
      <c r="G13">
        <v>0</v>
      </c>
      <c r="M13">
        <v>0</v>
      </c>
      <c r="P13">
        <v>0</v>
      </c>
      <c r="Q13" s="5">
        <f>VLOOKUP(Table2[[#This Row],[id_heating_system]],$V$2:$W$5,2,0)*Table2[[#This Row],[2019]]</f>
        <v>0</v>
      </c>
      <c r="R13">
        <v>0</v>
      </c>
    </row>
    <row r="14" spans="1:23" x14ac:dyDescent="0.25">
      <c r="A14">
        <v>1</v>
      </c>
      <c r="B14">
        <v>9010101</v>
      </c>
      <c r="C14">
        <v>6</v>
      </c>
      <c r="D14">
        <v>4</v>
      </c>
      <c r="E14">
        <v>1</v>
      </c>
      <c r="F14" t="s">
        <v>7</v>
      </c>
      <c r="G14">
        <v>22</v>
      </c>
      <c r="M14">
        <v>42</v>
      </c>
      <c r="P14">
        <v>42</v>
      </c>
      <c r="Q14" s="5">
        <f>VLOOKUP(Table2[[#This Row],[id_heating_system]],$V$2:$W$5,2,0)*Table2[[#This Row],[2019]]</f>
        <v>48.461538468000001</v>
      </c>
      <c r="R14">
        <v>42</v>
      </c>
    </row>
    <row r="15" spans="1:23" x14ac:dyDescent="0.25">
      <c r="A15">
        <v>1</v>
      </c>
      <c r="B15">
        <v>9010101</v>
      </c>
      <c r="C15">
        <v>6</v>
      </c>
      <c r="D15">
        <v>4</v>
      </c>
      <c r="E15">
        <v>2</v>
      </c>
      <c r="F15" t="s">
        <v>7</v>
      </c>
      <c r="G15">
        <v>3871</v>
      </c>
      <c r="M15">
        <v>3677</v>
      </c>
      <c r="P15">
        <v>3677</v>
      </c>
      <c r="Q15" s="5">
        <f>VLOOKUP(Table2[[#This Row],[id_heating_system]],$V$2:$W$5,2,0)*Table2[[#This Row],[2019]]</f>
        <v>3677</v>
      </c>
      <c r="R15">
        <v>3677</v>
      </c>
    </row>
    <row r="16" spans="1:23" x14ac:dyDescent="0.25">
      <c r="A16">
        <v>1</v>
      </c>
      <c r="B16">
        <v>9010101</v>
      </c>
      <c r="C16">
        <v>6</v>
      </c>
      <c r="D16">
        <v>4</v>
      </c>
      <c r="E16">
        <v>3</v>
      </c>
      <c r="F16" t="s">
        <v>7</v>
      </c>
      <c r="G16">
        <v>373</v>
      </c>
      <c r="M16">
        <v>500</v>
      </c>
      <c r="P16">
        <v>500</v>
      </c>
      <c r="Q16" s="5">
        <f>VLOOKUP(Table2[[#This Row],[id_heating_system]],$V$2:$W$5,2,0)*Table2[[#This Row],[2019]]</f>
        <v>413.30334549999998</v>
      </c>
      <c r="R16">
        <v>500</v>
      </c>
    </row>
    <row r="17" spans="1:18" x14ac:dyDescent="0.25">
      <c r="A17">
        <v>1</v>
      </c>
      <c r="B17">
        <v>9010101</v>
      </c>
      <c r="C17">
        <v>6</v>
      </c>
      <c r="D17">
        <v>4</v>
      </c>
      <c r="E17">
        <v>4</v>
      </c>
      <c r="F17" t="s">
        <v>7</v>
      </c>
      <c r="G17">
        <v>467</v>
      </c>
      <c r="M17">
        <v>234</v>
      </c>
      <c r="P17">
        <v>234</v>
      </c>
      <c r="Q17" s="5">
        <f>VLOOKUP(Table2[[#This Row],[id_heating_system]],$V$2:$W$5,2,0)*Table2[[#This Row],[2019]]</f>
        <v>234</v>
      </c>
      <c r="R17">
        <v>234</v>
      </c>
    </row>
    <row r="18" spans="1:18" x14ac:dyDescent="0.25">
      <c r="A18">
        <v>1</v>
      </c>
      <c r="B18">
        <v>9010101</v>
      </c>
      <c r="C18">
        <v>6</v>
      </c>
      <c r="D18">
        <v>5</v>
      </c>
      <c r="E18">
        <v>1</v>
      </c>
      <c r="F18" t="s">
        <v>7</v>
      </c>
      <c r="G18">
        <v>0</v>
      </c>
      <c r="M18">
        <v>0</v>
      </c>
      <c r="P18">
        <v>0</v>
      </c>
      <c r="Q18" s="5">
        <f>VLOOKUP(Table2[[#This Row],[id_heating_system]],$V$2:$W$5,2,0)*Table2[[#This Row],[2019]]</f>
        <v>0</v>
      </c>
      <c r="R18">
        <v>0</v>
      </c>
    </row>
    <row r="19" spans="1:18" x14ac:dyDescent="0.25">
      <c r="A19">
        <v>1</v>
      </c>
      <c r="B19">
        <v>9010101</v>
      </c>
      <c r="C19">
        <v>6</v>
      </c>
      <c r="D19">
        <v>5</v>
      </c>
      <c r="E19">
        <v>2</v>
      </c>
      <c r="F19" t="s">
        <v>7</v>
      </c>
      <c r="G19">
        <v>0</v>
      </c>
      <c r="M19">
        <v>0</v>
      </c>
      <c r="P19">
        <v>0</v>
      </c>
      <c r="Q19" s="5">
        <f>VLOOKUP(Table2[[#This Row],[id_heating_system]],$V$2:$W$5,2,0)*Table2[[#This Row],[2019]]</f>
        <v>0</v>
      </c>
      <c r="R19">
        <v>0</v>
      </c>
    </row>
    <row r="20" spans="1:18" x14ac:dyDescent="0.25">
      <c r="A20">
        <v>1</v>
      </c>
      <c r="B20">
        <v>9010101</v>
      </c>
      <c r="C20">
        <v>6</v>
      </c>
      <c r="D20">
        <v>5</v>
      </c>
      <c r="E20">
        <v>3</v>
      </c>
      <c r="F20" t="s">
        <v>7</v>
      </c>
      <c r="G20">
        <v>0</v>
      </c>
      <c r="M20">
        <v>0</v>
      </c>
      <c r="P20">
        <v>0</v>
      </c>
      <c r="Q20" s="5">
        <f>VLOOKUP(Table2[[#This Row],[id_heating_system]],$V$2:$W$5,2,0)*Table2[[#This Row],[2019]]</f>
        <v>0</v>
      </c>
      <c r="R20">
        <v>0</v>
      </c>
    </row>
    <row r="21" spans="1:18" x14ac:dyDescent="0.25">
      <c r="A21">
        <v>1</v>
      </c>
      <c r="B21">
        <v>9010101</v>
      </c>
      <c r="C21">
        <v>6</v>
      </c>
      <c r="D21">
        <v>5</v>
      </c>
      <c r="E21">
        <v>4</v>
      </c>
      <c r="F21" t="s">
        <v>7</v>
      </c>
      <c r="G21">
        <v>0</v>
      </c>
      <c r="M21">
        <v>0</v>
      </c>
      <c r="P21">
        <v>0</v>
      </c>
      <c r="Q21" s="5">
        <f>VLOOKUP(Table2[[#This Row],[id_heating_system]],$V$2:$W$5,2,0)*Table2[[#This Row],[2019]]</f>
        <v>0</v>
      </c>
      <c r="R21">
        <v>0</v>
      </c>
    </row>
    <row r="22" spans="1:18" x14ac:dyDescent="0.25">
      <c r="A22">
        <v>1</v>
      </c>
      <c r="B22">
        <v>9010101</v>
      </c>
      <c r="C22">
        <v>6</v>
      </c>
      <c r="D22">
        <v>6</v>
      </c>
      <c r="E22">
        <v>1</v>
      </c>
      <c r="F22" t="s">
        <v>7</v>
      </c>
      <c r="G22">
        <v>0</v>
      </c>
      <c r="M22">
        <v>0</v>
      </c>
      <c r="P22">
        <v>0</v>
      </c>
      <c r="Q22" s="5">
        <f>VLOOKUP(Table2[[#This Row],[id_heating_system]],$V$2:$W$5,2,0)*Table2[[#This Row],[2019]]</f>
        <v>0</v>
      </c>
      <c r="R22">
        <v>0</v>
      </c>
    </row>
    <row r="23" spans="1:18" x14ac:dyDescent="0.25">
      <c r="A23">
        <v>1</v>
      </c>
      <c r="B23">
        <v>9010101</v>
      </c>
      <c r="C23">
        <v>6</v>
      </c>
      <c r="D23">
        <v>6</v>
      </c>
      <c r="E23">
        <v>2</v>
      </c>
      <c r="F23" t="s">
        <v>7</v>
      </c>
      <c r="G23">
        <v>245</v>
      </c>
      <c r="M23">
        <v>233</v>
      </c>
      <c r="P23">
        <v>233</v>
      </c>
      <c r="Q23" s="5">
        <f>VLOOKUP(Table2[[#This Row],[id_heating_system]],$V$2:$W$5,2,0)*Table2[[#This Row],[2019]]</f>
        <v>233</v>
      </c>
      <c r="R23">
        <v>233</v>
      </c>
    </row>
    <row r="24" spans="1:18" x14ac:dyDescent="0.25">
      <c r="A24">
        <v>1</v>
      </c>
      <c r="B24">
        <v>9010101</v>
      </c>
      <c r="C24">
        <v>6</v>
      </c>
      <c r="D24">
        <v>6</v>
      </c>
      <c r="E24">
        <v>3</v>
      </c>
      <c r="F24" t="s">
        <v>7</v>
      </c>
      <c r="G24">
        <v>12</v>
      </c>
      <c r="M24">
        <v>16</v>
      </c>
      <c r="P24">
        <v>16</v>
      </c>
      <c r="Q24" s="5">
        <f>VLOOKUP(Table2[[#This Row],[id_heating_system]],$V$2:$W$5,2,0)*Table2[[#This Row],[2019]]</f>
        <v>13.225707055999999</v>
      </c>
      <c r="R24">
        <v>16</v>
      </c>
    </row>
    <row r="25" spans="1:18" x14ac:dyDescent="0.25">
      <c r="A25">
        <v>1</v>
      </c>
      <c r="B25">
        <v>9010101</v>
      </c>
      <c r="C25">
        <v>6</v>
      </c>
      <c r="D25">
        <v>6</v>
      </c>
      <c r="E25">
        <v>4</v>
      </c>
      <c r="F25" t="s">
        <v>7</v>
      </c>
      <c r="G25">
        <v>37</v>
      </c>
      <c r="M25">
        <v>19</v>
      </c>
      <c r="P25">
        <v>19</v>
      </c>
      <c r="Q25" s="5">
        <f>VLOOKUP(Table2[[#This Row],[id_heating_system]],$V$2:$W$5,2,0)*Table2[[#This Row],[2019]]</f>
        <v>19</v>
      </c>
      <c r="R25">
        <v>19</v>
      </c>
    </row>
    <row r="26" spans="1:18" x14ac:dyDescent="0.25">
      <c r="A26">
        <v>1</v>
      </c>
      <c r="B26">
        <v>9010101</v>
      </c>
      <c r="C26">
        <v>6</v>
      </c>
      <c r="D26">
        <v>7</v>
      </c>
      <c r="E26">
        <v>1</v>
      </c>
      <c r="F26" t="s">
        <v>7</v>
      </c>
      <c r="G26">
        <v>0</v>
      </c>
      <c r="M26">
        <v>0</v>
      </c>
      <c r="P26">
        <v>0</v>
      </c>
      <c r="Q26" s="5">
        <f>VLOOKUP(Table2[[#This Row],[id_heating_system]],$V$2:$W$5,2,0)*Table2[[#This Row],[2019]]</f>
        <v>0</v>
      </c>
      <c r="R26">
        <v>0</v>
      </c>
    </row>
    <row r="27" spans="1:18" x14ac:dyDescent="0.25">
      <c r="A27">
        <v>1</v>
      </c>
      <c r="B27">
        <v>9010101</v>
      </c>
      <c r="C27">
        <v>6</v>
      </c>
      <c r="D27">
        <v>7</v>
      </c>
      <c r="E27">
        <v>2</v>
      </c>
      <c r="F27" t="s">
        <v>7</v>
      </c>
      <c r="G27">
        <v>6</v>
      </c>
      <c r="M27">
        <v>6</v>
      </c>
      <c r="P27">
        <v>6</v>
      </c>
      <c r="Q27" s="5">
        <f>VLOOKUP(Table2[[#This Row],[id_heating_system]],$V$2:$W$5,2,0)*Table2[[#This Row],[2019]]</f>
        <v>6</v>
      </c>
      <c r="R27">
        <v>6</v>
      </c>
    </row>
    <row r="28" spans="1:18" x14ac:dyDescent="0.25">
      <c r="A28">
        <v>1</v>
      </c>
      <c r="B28">
        <v>9010101</v>
      </c>
      <c r="C28">
        <v>6</v>
      </c>
      <c r="D28">
        <v>7</v>
      </c>
      <c r="E28">
        <v>3</v>
      </c>
      <c r="F28" t="s">
        <v>7</v>
      </c>
      <c r="G28">
        <v>0</v>
      </c>
      <c r="M28">
        <v>0</v>
      </c>
      <c r="P28">
        <v>0</v>
      </c>
      <c r="Q28" s="5">
        <f>VLOOKUP(Table2[[#This Row],[id_heating_system]],$V$2:$W$5,2,0)*Table2[[#This Row],[2019]]</f>
        <v>0</v>
      </c>
      <c r="R28">
        <v>0</v>
      </c>
    </row>
    <row r="29" spans="1:18" x14ac:dyDescent="0.25">
      <c r="A29">
        <v>1</v>
      </c>
      <c r="B29">
        <v>9010101</v>
      </c>
      <c r="C29">
        <v>6</v>
      </c>
      <c r="D29">
        <v>7</v>
      </c>
      <c r="E29">
        <v>4</v>
      </c>
      <c r="F29" t="s">
        <v>7</v>
      </c>
      <c r="G29">
        <v>0</v>
      </c>
      <c r="M29">
        <v>0</v>
      </c>
      <c r="P29">
        <v>0</v>
      </c>
      <c r="Q29" s="5">
        <f>VLOOKUP(Table2[[#This Row],[id_heating_system]],$V$2:$W$5,2,0)*Table2[[#This Row],[2019]]</f>
        <v>0</v>
      </c>
      <c r="R29">
        <v>0</v>
      </c>
    </row>
    <row r="30" spans="1:18" x14ac:dyDescent="0.25">
      <c r="A30">
        <v>1</v>
      </c>
      <c r="B30">
        <v>9010102</v>
      </c>
      <c r="C30">
        <v>6</v>
      </c>
      <c r="D30">
        <v>1</v>
      </c>
      <c r="E30">
        <v>1</v>
      </c>
      <c r="F30" t="s">
        <v>7</v>
      </c>
      <c r="G30">
        <v>1434</v>
      </c>
      <c r="M30">
        <v>3293</v>
      </c>
      <c r="P30">
        <v>3293</v>
      </c>
      <c r="Q30" s="5">
        <f>VLOOKUP(Table2[[#This Row],[id_heating_system]],$V$2:$W$5,2,0)*Table2[[#This Row],[2019]]</f>
        <v>3799.6153851220001</v>
      </c>
      <c r="R30">
        <v>3293</v>
      </c>
    </row>
    <row r="31" spans="1:18" x14ac:dyDescent="0.25">
      <c r="A31">
        <v>1</v>
      </c>
      <c r="B31">
        <v>9010102</v>
      </c>
      <c r="C31">
        <v>6</v>
      </c>
      <c r="D31">
        <v>1</v>
      </c>
      <c r="E31">
        <v>2</v>
      </c>
      <c r="F31" t="s">
        <v>7</v>
      </c>
      <c r="G31">
        <v>6790</v>
      </c>
      <c r="M31">
        <v>6451</v>
      </c>
      <c r="P31">
        <v>6451</v>
      </c>
      <c r="Q31" s="5">
        <f>VLOOKUP(Table2[[#This Row],[id_heating_system]],$V$2:$W$5,2,0)*Table2[[#This Row],[2019]]</f>
        <v>6451</v>
      </c>
      <c r="R31">
        <v>6451</v>
      </c>
    </row>
    <row r="32" spans="1:18" x14ac:dyDescent="0.25">
      <c r="A32">
        <v>1</v>
      </c>
      <c r="B32">
        <v>9010102</v>
      </c>
      <c r="C32">
        <v>6</v>
      </c>
      <c r="D32">
        <v>1</v>
      </c>
      <c r="E32">
        <v>3</v>
      </c>
      <c r="F32" t="s">
        <v>7</v>
      </c>
      <c r="G32">
        <v>446</v>
      </c>
      <c r="M32">
        <v>1601</v>
      </c>
      <c r="P32">
        <v>1601</v>
      </c>
      <c r="Q32" s="5">
        <f>VLOOKUP(Table2[[#This Row],[id_heating_system]],$V$2:$W$5,2,0)*Table2[[#This Row],[2019]]</f>
        <v>1323.3973122909999</v>
      </c>
      <c r="R32">
        <v>1601</v>
      </c>
    </row>
    <row r="33" spans="1:18" x14ac:dyDescent="0.25">
      <c r="A33">
        <v>1</v>
      </c>
      <c r="B33">
        <v>9010102</v>
      </c>
      <c r="C33">
        <v>6</v>
      </c>
      <c r="D33">
        <v>1</v>
      </c>
      <c r="E33">
        <v>4</v>
      </c>
      <c r="F33" t="s">
        <v>7</v>
      </c>
      <c r="G33">
        <v>1214</v>
      </c>
      <c r="M33">
        <v>607</v>
      </c>
      <c r="P33">
        <v>607</v>
      </c>
      <c r="Q33" s="5">
        <f>VLOOKUP(Table2[[#This Row],[id_heating_system]],$V$2:$W$5,2,0)*Table2[[#This Row],[2019]]</f>
        <v>607</v>
      </c>
      <c r="R33">
        <v>607</v>
      </c>
    </row>
    <row r="34" spans="1:18" x14ac:dyDescent="0.25">
      <c r="A34">
        <v>1</v>
      </c>
      <c r="B34">
        <v>9010102</v>
      </c>
      <c r="C34">
        <v>6</v>
      </c>
      <c r="D34">
        <v>2</v>
      </c>
      <c r="E34">
        <v>1</v>
      </c>
      <c r="F34" t="s">
        <v>7</v>
      </c>
      <c r="G34">
        <v>371</v>
      </c>
      <c r="M34">
        <v>852</v>
      </c>
      <c r="P34">
        <v>852</v>
      </c>
      <c r="Q34" s="5">
        <f>VLOOKUP(Table2[[#This Row],[id_heating_system]],$V$2:$W$5,2,0)*Table2[[#This Row],[2019]]</f>
        <v>983.07692320800004</v>
      </c>
      <c r="R34">
        <v>852</v>
      </c>
    </row>
    <row r="35" spans="1:18" x14ac:dyDescent="0.25">
      <c r="A35">
        <v>1</v>
      </c>
      <c r="B35">
        <v>9010102</v>
      </c>
      <c r="C35">
        <v>6</v>
      </c>
      <c r="D35">
        <v>2</v>
      </c>
      <c r="E35">
        <v>2</v>
      </c>
      <c r="F35" t="s">
        <v>7</v>
      </c>
      <c r="G35">
        <v>22703</v>
      </c>
      <c r="M35">
        <v>21568</v>
      </c>
      <c r="P35">
        <v>21568</v>
      </c>
      <c r="Q35" s="5">
        <f>VLOOKUP(Table2[[#This Row],[id_heating_system]],$V$2:$W$5,2,0)*Table2[[#This Row],[2019]]</f>
        <v>21568</v>
      </c>
      <c r="R35">
        <v>21568</v>
      </c>
    </row>
    <row r="36" spans="1:18" x14ac:dyDescent="0.25">
      <c r="A36">
        <v>1</v>
      </c>
      <c r="B36">
        <v>9010102</v>
      </c>
      <c r="C36">
        <v>6</v>
      </c>
      <c r="D36">
        <v>2</v>
      </c>
      <c r="E36">
        <v>3</v>
      </c>
      <c r="F36" t="s">
        <v>7</v>
      </c>
      <c r="G36">
        <v>570</v>
      </c>
      <c r="M36">
        <v>2046</v>
      </c>
      <c r="P36">
        <v>2046</v>
      </c>
      <c r="Q36" s="5">
        <f>VLOOKUP(Table2[[#This Row],[id_heating_system]],$V$2:$W$5,2,0)*Table2[[#This Row],[2019]]</f>
        <v>1691.2372897859998</v>
      </c>
      <c r="R36">
        <v>2046</v>
      </c>
    </row>
    <row r="37" spans="1:18" x14ac:dyDescent="0.25">
      <c r="A37">
        <v>1</v>
      </c>
      <c r="B37">
        <v>9010102</v>
      </c>
      <c r="C37">
        <v>6</v>
      </c>
      <c r="D37">
        <v>2</v>
      </c>
      <c r="E37">
        <v>4</v>
      </c>
      <c r="F37" t="s">
        <v>7</v>
      </c>
      <c r="G37">
        <v>2591</v>
      </c>
      <c r="M37">
        <v>1296</v>
      </c>
      <c r="P37">
        <v>1296</v>
      </c>
      <c r="Q37" s="5">
        <f>VLOOKUP(Table2[[#This Row],[id_heating_system]],$V$2:$W$5,2,0)*Table2[[#This Row],[2019]]</f>
        <v>1296</v>
      </c>
      <c r="R37">
        <v>1296</v>
      </c>
    </row>
    <row r="38" spans="1:18" x14ac:dyDescent="0.25">
      <c r="A38">
        <v>1</v>
      </c>
      <c r="B38">
        <v>9010102</v>
      </c>
      <c r="C38">
        <v>6</v>
      </c>
      <c r="D38">
        <v>3</v>
      </c>
      <c r="E38">
        <v>1</v>
      </c>
      <c r="F38" t="s">
        <v>7</v>
      </c>
      <c r="G38">
        <v>24</v>
      </c>
      <c r="M38">
        <v>55</v>
      </c>
      <c r="P38">
        <v>55</v>
      </c>
      <c r="Q38" s="5">
        <f>VLOOKUP(Table2[[#This Row],[id_heating_system]],$V$2:$W$5,2,0)*Table2[[#This Row],[2019]]</f>
        <v>63.461538470000001</v>
      </c>
      <c r="R38">
        <v>55</v>
      </c>
    </row>
    <row r="39" spans="1:18" x14ac:dyDescent="0.25">
      <c r="A39">
        <v>1</v>
      </c>
      <c r="B39">
        <v>9010102</v>
      </c>
      <c r="C39">
        <v>6</v>
      </c>
      <c r="D39">
        <v>3</v>
      </c>
      <c r="E39">
        <v>2</v>
      </c>
      <c r="F39" t="s">
        <v>7</v>
      </c>
      <c r="G39">
        <v>4124</v>
      </c>
      <c r="M39">
        <v>3918</v>
      </c>
      <c r="P39">
        <v>3918</v>
      </c>
      <c r="Q39" s="5">
        <f>VLOOKUP(Table2[[#This Row],[id_heating_system]],$V$2:$W$5,2,0)*Table2[[#This Row],[2019]]</f>
        <v>3918</v>
      </c>
      <c r="R39">
        <v>3918</v>
      </c>
    </row>
    <row r="40" spans="1:18" x14ac:dyDescent="0.25">
      <c r="A40">
        <v>1</v>
      </c>
      <c r="B40">
        <v>9010102</v>
      </c>
      <c r="C40">
        <v>6</v>
      </c>
      <c r="D40">
        <v>3</v>
      </c>
      <c r="E40">
        <v>3</v>
      </c>
      <c r="F40" t="s">
        <v>7</v>
      </c>
      <c r="G40">
        <v>27</v>
      </c>
      <c r="M40">
        <v>97</v>
      </c>
      <c r="P40">
        <v>97</v>
      </c>
      <c r="Q40" s="5">
        <f>VLOOKUP(Table2[[#This Row],[id_heating_system]],$V$2:$W$5,2,0)*Table2[[#This Row],[2019]]</f>
        <v>80.180849026999994</v>
      </c>
      <c r="R40">
        <v>97</v>
      </c>
    </row>
    <row r="41" spans="1:18" x14ac:dyDescent="0.25">
      <c r="A41">
        <v>1</v>
      </c>
      <c r="B41">
        <v>9010102</v>
      </c>
      <c r="C41">
        <v>6</v>
      </c>
      <c r="D41">
        <v>3</v>
      </c>
      <c r="E41">
        <v>4</v>
      </c>
      <c r="F41" t="s">
        <v>7</v>
      </c>
      <c r="G41">
        <v>325</v>
      </c>
      <c r="M41">
        <v>163</v>
      </c>
      <c r="P41">
        <v>163</v>
      </c>
      <c r="Q41" s="5">
        <f>VLOOKUP(Table2[[#This Row],[id_heating_system]],$V$2:$W$5,2,0)*Table2[[#This Row],[2019]]</f>
        <v>163</v>
      </c>
      <c r="R41">
        <v>163</v>
      </c>
    </row>
    <row r="42" spans="1:18" x14ac:dyDescent="0.25">
      <c r="A42">
        <v>1</v>
      </c>
      <c r="B42">
        <v>9010102</v>
      </c>
      <c r="C42">
        <v>6</v>
      </c>
      <c r="D42">
        <v>4</v>
      </c>
      <c r="E42">
        <v>1</v>
      </c>
      <c r="F42" t="s">
        <v>7</v>
      </c>
      <c r="G42">
        <v>385</v>
      </c>
      <c r="M42">
        <v>884</v>
      </c>
      <c r="P42">
        <v>884</v>
      </c>
      <c r="Q42" s="5">
        <f>VLOOKUP(Table2[[#This Row],[id_heating_system]],$V$2:$W$5,2,0)*Table2[[#This Row],[2019]]</f>
        <v>1020.000000136</v>
      </c>
      <c r="R42">
        <v>884</v>
      </c>
    </row>
    <row r="43" spans="1:18" x14ac:dyDescent="0.25">
      <c r="A43">
        <v>1</v>
      </c>
      <c r="B43">
        <v>9010102</v>
      </c>
      <c r="C43">
        <v>6</v>
      </c>
      <c r="D43">
        <v>4</v>
      </c>
      <c r="E43">
        <v>2</v>
      </c>
      <c r="F43" t="s">
        <v>7</v>
      </c>
      <c r="G43">
        <v>26915</v>
      </c>
      <c r="M43">
        <v>25569</v>
      </c>
      <c r="P43">
        <v>25569</v>
      </c>
      <c r="Q43" s="5">
        <f>VLOOKUP(Table2[[#This Row],[id_heating_system]],$V$2:$W$5,2,0)*Table2[[#This Row],[2019]]</f>
        <v>25569</v>
      </c>
      <c r="R43">
        <v>25569</v>
      </c>
    </row>
    <row r="44" spans="1:18" x14ac:dyDescent="0.25">
      <c r="A44">
        <v>1</v>
      </c>
      <c r="B44">
        <v>9010102</v>
      </c>
      <c r="C44">
        <v>6</v>
      </c>
      <c r="D44">
        <v>4</v>
      </c>
      <c r="E44">
        <v>3</v>
      </c>
      <c r="F44" t="s">
        <v>7</v>
      </c>
      <c r="G44">
        <v>395</v>
      </c>
      <c r="M44">
        <v>1418</v>
      </c>
      <c r="P44">
        <v>1418</v>
      </c>
      <c r="Q44" s="5">
        <f>VLOOKUP(Table2[[#This Row],[id_heating_system]],$V$2:$W$5,2,0)*Table2[[#This Row],[2019]]</f>
        <v>1172.128287838</v>
      </c>
      <c r="R44">
        <v>1418</v>
      </c>
    </row>
    <row r="45" spans="1:18" x14ac:dyDescent="0.25">
      <c r="A45">
        <v>1</v>
      </c>
      <c r="B45">
        <v>9010102</v>
      </c>
      <c r="C45">
        <v>6</v>
      </c>
      <c r="D45">
        <v>4</v>
      </c>
      <c r="E45">
        <v>4</v>
      </c>
      <c r="F45" t="s">
        <v>7</v>
      </c>
      <c r="G45">
        <v>2982</v>
      </c>
      <c r="M45">
        <v>1491</v>
      </c>
      <c r="P45">
        <v>1491</v>
      </c>
      <c r="Q45" s="5">
        <f>VLOOKUP(Table2[[#This Row],[id_heating_system]],$V$2:$W$5,2,0)*Table2[[#This Row],[2019]]</f>
        <v>1491</v>
      </c>
      <c r="R45">
        <v>1491</v>
      </c>
    </row>
    <row r="46" spans="1:18" x14ac:dyDescent="0.25">
      <c r="A46">
        <v>1</v>
      </c>
      <c r="B46">
        <v>9010102</v>
      </c>
      <c r="C46">
        <v>6</v>
      </c>
      <c r="D46">
        <v>5</v>
      </c>
      <c r="E46">
        <v>1</v>
      </c>
      <c r="F46" t="s">
        <v>7</v>
      </c>
      <c r="G46">
        <v>15</v>
      </c>
      <c r="M46">
        <v>34</v>
      </c>
      <c r="P46">
        <v>34</v>
      </c>
      <c r="Q46" s="5">
        <f>VLOOKUP(Table2[[#This Row],[id_heating_system]],$V$2:$W$5,2,0)*Table2[[#This Row],[2019]]</f>
        <v>39.230769236</v>
      </c>
      <c r="R46">
        <v>34</v>
      </c>
    </row>
    <row r="47" spans="1:18" x14ac:dyDescent="0.25">
      <c r="A47">
        <v>1</v>
      </c>
      <c r="B47">
        <v>9010102</v>
      </c>
      <c r="C47">
        <v>6</v>
      </c>
      <c r="D47">
        <v>5</v>
      </c>
      <c r="E47">
        <v>2</v>
      </c>
      <c r="F47" t="s">
        <v>7</v>
      </c>
      <c r="G47">
        <v>2975</v>
      </c>
      <c r="M47">
        <v>2826</v>
      </c>
      <c r="P47">
        <v>2826</v>
      </c>
      <c r="Q47" s="5">
        <f>VLOOKUP(Table2[[#This Row],[id_heating_system]],$V$2:$W$5,2,0)*Table2[[#This Row],[2019]]</f>
        <v>2826</v>
      </c>
      <c r="R47">
        <v>2826</v>
      </c>
    </row>
    <row r="48" spans="1:18" x14ac:dyDescent="0.25">
      <c r="A48">
        <v>1</v>
      </c>
      <c r="B48">
        <v>9010102</v>
      </c>
      <c r="C48">
        <v>6</v>
      </c>
      <c r="D48">
        <v>5</v>
      </c>
      <c r="E48">
        <v>3</v>
      </c>
      <c r="F48" t="s">
        <v>7</v>
      </c>
      <c r="G48">
        <v>21</v>
      </c>
      <c r="M48">
        <v>75</v>
      </c>
      <c r="P48">
        <v>75</v>
      </c>
      <c r="Q48" s="5">
        <f>VLOOKUP(Table2[[#This Row],[id_heating_system]],$V$2:$W$5,2,0)*Table2[[#This Row],[2019]]</f>
        <v>61.995501824999998</v>
      </c>
      <c r="R48">
        <v>75</v>
      </c>
    </row>
    <row r="49" spans="1:18" x14ac:dyDescent="0.25">
      <c r="A49">
        <v>1</v>
      </c>
      <c r="B49">
        <v>9010102</v>
      </c>
      <c r="C49">
        <v>6</v>
      </c>
      <c r="D49">
        <v>5</v>
      </c>
      <c r="E49">
        <v>4</v>
      </c>
      <c r="F49" t="s">
        <v>7</v>
      </c>
      <c r="G49">
        <v>338</v>
      </c>
      <c r="M49">
        <v>169</v>
      </c>
      <c r="P49">
        <v>169</v>
      </c>
      <c r="Q49" s="5">
        <f>VLOOKUP(Table2[[#This Row],[id_heating_system]],$V$2:$W$5,2,0)*Table2[[#This Row],[2019]]</f>
        <v>169</v>
      </c>
      <c r="R49">
        <v>169</v>
      </c>
    </row>
    <row r="50" spans="1:18" x14ac:dyDescent="0.25">
      <c r="A50">
        <v>1</v>
      </c>
      <c r="B50">
        <v>9010102</v>
      </c>
      <c r="C50">
        <v>6</v>
      </c>
      <c r="D50">
        <v>6</v>
      </c>
      <c r="E50">
        <v>1</v>
      </c>
      <c r="F50" t="s">
        <v>7</v>
      </c>
      <c r="G50">
        <v>319</v>
      </c>
      <c r="M50">
        <v>733</v>
      </c>
      <c r="P50">
        <v>733</v>
      </c>
      <c r="Q50" s="5">
        <f>VLOOKUP(Table2[[#This Row],[id_heating_system]],$V$2:$W$5,2,0)*Table2[[#This Row],[2019]]</f>
        <v>845.76923088199999</v>
      </c>
      <c r="R50">
        <v>733</v>
      </c>
    </row>
    <row r="51" spans="1:18" x14ac:dyDescent="0.25">
      <c r="A51">
        <v>1</v>
      </c>
      <c r="B51">
        <v>9010102</v>
      </c>
      <c r="C51">
        <v>6</v>
      </c>
      <c r="D51">
        <v>6</v>
      </c>
      <c r="E51">
        <v>2</v>
      </c>
      <c r="F51" t="s">
        <v>7</v>
      </c>
      <c r="G51">
        <v>2265</v>
      </c>
      <c r="M51">
        <v>2152</v>
      </c>
      <c r="P51">
        <v>2152</v>
      </c>
      <c r="Q51" s="5">
        <f>VLOOKUP(Table2[[#This Row],[id_heating_system]],$V$2:$W$5,2,0)*Table2[[#This Row],[2019]]</f>
        <v>2152</v>
      </c>
      <c r="R51">
        <v>2152</v>
      </c>
    </row>
    <row r="52" spans="1:18" x14ac:dyDescent="0.25">
      <c r="A52">
        <v>1</v>
      </c>
      <c r="B52">
        <v>9010102</v>
      </c>
      <c r="C52">
        <v>6</v>
      </c>
      <c r="D52">
        <v>6</v>
      </c>
      <c r="E52">
        <v>3</v>
      </c>
      <c r="F52" t="s">
        <v>7</v>
      </c>
      <c r="G52">
        <v>15</v>
      </c>
      <c r="M52">
        <v>54</v>
      </c>
      <c r="P52">
        <v>54</v>
      </c>
      <c r="Q52" s="5">
        <f>VLOOKUP(Table2[[#This Row],[id_heating_system]],$V$2:$W$5,2,0)*Table2[[#This Row],[2019]]</f>
        <v>44.636761313999997</v>
      </c>
      <c r="R52">
        <v>54</v>
      </c>
    </row>
    <row r="53" spans="1:18" x14ac:dyDescent="0.25">
      <c r="A53">
        <v>1</v>
      </c>
      <c r="B53">
        <v>9010102</v>
      </c>
      <c r="C53">
        <v>6</v>
      </c>
      <c r="D53">
        <v>6</v>
      </c>
      <c r="E53">
        <v>4</v>
      </c>
      <c r="F53" t="s">
        <v>7</v>
      </c>
      <c r="G53">
        <v>198</v>
      </c>
      <c r="M53">
        <v>99</v>
      </c>
      <c r="P53">
        <v>99</v>
      </c>
      <c r="Q53" s="5">
        <f>VLOOKUP(Table2[[#This Row],[id_heating_system]],$V$2:$W$5,2,0)*Table2[[#This Row],[2019]]</f>
        <v>99</v>
      </c>
      <c r="R53">
        <v>99</v>
      </c>
    </row>
    <row r="54" spans="1:18" x14ac:dyDescent="0.25">
      <c r="A54">
        <v>1</v>
      </c>
      <c r="B54">
        <v>9010102</v>
      </c>
      <c r="C54">
        <v>6</v>
      </c>
      <c r="D54">
        <v>7</v>
      </c>
      <c r="E54">
        <v>1</v>
      </c>
      <c r="F54" t="s">
        <v>7</v>
      </c>
      <c r="G54">
        <v>0</v>
      </c>
      <c r="M54">
        <v>0</v>
      </c>
      <c r="P54">
        <v>0</v>
      </c>
      <c r="Q54" s="5">
        <f>VLOOKUP(Table2[[#This Row],[id_heating_system]],$V$2:$W$5,2,0)*Table2[[#This Row],[2019]]</f>
        <v>0</v>
      </c>
      <c r="R54">
        <v>0</v>
      </c>
    </row>
    <row r="55" spans="1:18" x14ac:dyDescent="0.25">
      <c r="A55">
        <v>1</v>
      </c>
      <c r="B55">
        <v>9010102</v>
      </c>
      <c r="C55">
        <v>6</v>
      </c>
      <c r="D55">
        <v>7</v>
      </c>
      <c r="E55">
        <v>2</v>
      </c>
      <c r="F55" t="s">
        <v>7</v>
      </c>
      <c r="G55">
        <v>289</v>
      </c>
      <c r="M55">
        <v>275</v>
      </c>
      <c r="P55">
        <v>275</v>
      </c>
      <c r="Q55" s="5">
        <f>VLOOKUP(Table2[[#This Row],[id_heating_system]],$V$2:$W$5,2,0)*Table2[[#This Row],[2019]]</f>
        <v>275</v>
      </c>
      <c r="R55">
        <v>275</v>
      </c>
    </row>
    <row r="56" spans="1:18" x14ac:dyDescent="0.25">
      <c r="A56">
        <v>1</v>
      </c>
      <c r="B56">
        <v>9010102</v>
      </c>
      <c r="C56">
        <v>6</v>
      </c>
      <c r="D56">
        <v>7</v>
      </c>
      <c r="E56">
        <v>3</v>
      </c>
      <c r="F56" t="s">
        <v>7</v>
      </c>
      <c r="G56">
        <v>6</v>
      </c>
      <c r="M56">
        <v>22</v>
      </c>
      <c r="P56">
        <v>22</v>
      </c>
      <c r="Q56" s="5">
        <f>VLOOKUP(Table2[[#This Row],[id_heating_system]],$V$2:$W$5,2,0)*Table2[[#This Row],[2019]]</f>
        <v>18.185347201999999</v>
      </c>
      <c r="R56">
        <v>22</v>
      </c>
    </row>
    <row r="57" spans="1:18" x14ac:dyDescent="0.25">
      <c r="A57">
        <v>1</v>
      </c>
      <c r="B57">
        <v>9010102</v>
      </c>
      <c r="C57">
        <v>6</v>
      </c>
      <c r="D57">
        <v>7</v>
      </c>
      <c r="E57">
        <v>4</v>
      </c>
      <c r="F57" t="s">
        <v>7</v>
      </c>
      <c r="G57">
        <v>15</v>
      </c>
      <c r="M57">
        <v>8</v>
      </c>
      <c r="P57">
        <v>8</v>
      </c>
      <c r="Q57" s="5">
        <f>VLOOKUP(Table2[[#This Row],[id_heating_system]],$V$2:$W$5,2,0)*Table2[[#This Row],[2019]]</f>
        <v>8</v>
      </c>
      <c r="R57">
        <v>8</v>
      </c>
    </row>
    <row r="58" spans="1:18" x14ac:dyDescent="0.25">
      <c r="A58">
        <v>1</v>
      </c>
      <c r="B58">
        <v>9010103</v>
      </c>
      <c r="C58">
        <v>6</v>
      </c>
      <c r="D58">
        <v>1</v>
      </c>
      <c r="E58">
        <v>1</v>
      </c>
      <c r="F58" t="s">
        <v>7</v>
      </c>
      <c r="G58">
        <v>1466</v>
      </c>
      <c r="M58">
        <v>3636</v>
      </c>
      <c r="P58">
        <v>3636</v>
      </c>
      <c r="Q58" s="5">
        <f>VLOOKUP(Table2[[#This Row],[id_heating_system]],$V$2:$W$5,2,0)*Table2[[#This Row],[2019]]</f>
        <v>4195.384615944</v>
      </c>
      <c r="R58">
        <v>3636</v>
      </c>
    </row>
    <row r="59" spans="1:18" x14ac:dyDescent="0.25">
      <c r="A59">
        <v>1</v>
      </c>
      <c r="B59">
        <v>9010103</v>
      </c>
      <c r="C59">
        <v>6</v>
      </c>
      <c r="D59">
        <v>1</v>
      </c>
      <c r="E59">
        <v>2</v>
      </c>
      <c r="F59" t="s">
        <v>7</v>
      </c>
      <c r="G59">
        <v>17849</v>
      </c>
      <c r="M59">
        <v>16957</v>
      </c>
      <c r="P59">
        <v>16957</v>
      </c>
      <c r="Q59" s="5">
        <f>VLOOKUP(Table2[[#This Row],[id_heating_system]],$V$2:$W$5,2,0)*Table2[[#This Row],[2019]]</f>
        <v>16957</v>
      </c>
      <c r="R59">
        <v>16957</v>
      </c>
    </row>
    <row r="60" spans="1:18" x14ac:dyDescent="0.25">
      <c r="A60">
        <v>1</v>
      </c>
      <c r="B60">
        <v>9010103</v>
      </c>
      <c r="C60">
        <v>6</v>
      </c>
      <c r="D60">
        <v>1</v>
      </c>
      <c r="E60">
        <v>3</v>
      </c>
      <c r="F60" t="s">
        <v>7</v>
      </c>
      <c r="G60">
        <v>1918</v>
      </c>
      <c r="M60">
        <v>4953</v>
      </c>
      <c r="P60">
        <v>4953</v>
      </c>
      <c r="Q60" s="5">
        <f>VLOOKUP(Table2[[#This Row],[id_heating_system]],$V$2:$W$5,2,0)*Table2[[#This Row],[2019]]</f>
        <v>4094.1829405229996</v>
      </c>
      <c r="R60">
        <v>4953</v>
      </c>
    </row>
    <row r="61" spans="1:18" x14ac:dyDescent="0.25">
      <c r="A61">
        <v>1</v>
      </c>
      <c r="B61">
        <v>9010103</v>
      </c>
      <c r="C61">
        <v>6</v>
      </c>
      <c r="D61">
        <v>1</v>
      </c>
      <c r="E61">
        <v>4</v>
      </c>
      <c r="F61" t="s">
        <v>7</v>
      </c>
      <c r="G61">
        <v>2729</v>
      </c>
      <c r="M61">
        <v>1365</v>
      </c>
      <c r="P61">
        <v>1365</v>
      </c>
      <c r="Q61" s="5">
        <f>VLOOKUP(Table2[[#This Row],[id_heating_system]],$V$2:$W$5,2,0)*Table2[[#This Row],[2019]]</f>
        <v>1365</v>
      </c>
      <c r="R61">
        <v>1365</v>
      </c>
    </row>
    <row r="62" spans="1:18" x14ac:dyDescent="0.25">
      <c r="A62">
        <v>1</v>
      </c>
      <c r="B62">
        <v>9010103</v>
      </c>
      <c r="C62">
        <v>6</v>
      </c>
      <c r="D62">
        <v>2</v>
      </c>
      <c r="E62">
        <v>1</v>
      </c>
      <c r="F62" t="s">
        <v>7</v>
      </c>
      <c r="G62">
        <v>635</v>
      </c>
      <c r="M62">
        <v>1575</v>
      </c>
      <c r="P62">
        <v>1575</v>
      </c>
      <c r="Q62" s="5">
        <f>VLOOKUP(Table2[[#This Row],[id_heating_system]],$V$2:$W$5,2,0)*Table2[[#This Row],[2019]]</f>
        <v>1817.30769255</v>
      </c>
      <c r="R62">
        <v>1575</v>
      </c>
    </row>
    <row r="63" spans="1:18" x14ac:dyDescent="0.25">
      <c r="A63">
        <v>1</v>
      </c>
      <c r="B63">
        <v>9010103</v>
      </c>
      <c r="C63">
        <v>6</v>
      </c>
      <c r="D63">
        <v>2</v>
      </c>
      <c r="E63">
        <v>2</v>
      </c>
      <c r="F63" t="s">
        <v>7</v>
      </c>
      <c r="G63">
        <v>25402</v>
      </c>
      <c r="M63">
        <v>24132</v>
      </c>
      <c r="P63">
        <v>24132</v>
      </c>
      <c r="Q63" s="5">
        <f>VLOOKUP(Table2[[#This Row],[id_heating_system]],$V$2:$W$5,2,0)*Table2[[#This Row],[2019]]</f>
        <v>24132</v>
      </c>
      <c r="R63">
        <v>24132</v>
      </c>
    </row>
    <row r="64" spans="1:18" x14ac:dyDescent="0.25">
      <c r="A64">
        <v>1</v>
      </c>
      <c r="B64">
        <v>9010103</v>
      </c>
      <c r="C64">
        <v>6</v>
      </c>
      <c r="D64">
        <v>2</v>
      </c>
      <c r="E64">
        <v>3</v>
      </c>
      <c r="F64" t="s">
        <v>7</v>
      </c>
      <c r="G64">
        <v>1312</v>
      </c>
      <c r="M64">
        <v>3388</v>
      </c>
      <c r="P64">
        <v>3388</v>
      </c>
      <c r="Q64" s="5">
        <f>VLOOKUP(Table2[[#This Row],[id_heating_system]],$V$2:$W$5,2,0)*Table2[[#This Row],[2019]]</f>
        <v>2800.543469108</v>
      </c>
      <c r="R64">
        <v>3388</v>
      </c>
    </row>
    <row r="65" spans="1:18" x14ac:dyDescent="0.25">
      <c r="A65">
        <v>1</v>
      </c>
      <c r="B65">
        <v>9010103</v>
      </c>
      <c r="C65">
        <v>6</v>
      </c>
      <c r="D65">
        <v>2</v>
      </c>
      <c r="E65">
        <v>4</v>
      </c>
      <c r="F65" t="s">
        <v>7</v>
      </c>
      <c r="G65">
        <v>3639</v>
      </c>
      <c r="M65">
        <v>1820</v>
      </c>
      <c r="P65">
        <v>1820</v>
      </c>
      <c r="Q65" s="5">
        <f>VLOOKUP(Table2[[#This Row],[id_heating_system]],$V$2:$W$5,2,0)*Table2[[#This Row],[2019]]</f>
        <v>1820</v>
      </c>
      <c r="R65">
        <v>1820</v>
      </c>
    </row>
    <row r="66" spans="1:18" x14ac:dyDescent="0.25">
      <c r="A66">
        <v>1</v>
      </c>
      <c r="B66">
        <v>9010103</v>
      </c>
      <c r="C66">
        <v>6</v>
      </c>
      <c r="D66">
        <v>3</v>
      </c>
      <c r="E66">
        <v>1</v>
      </c>
      <c r="F66" t="s">
        <v>7</v>
      </c>
      <c r="G66">
        <v>0</v>
      </c>
      <c r="M66">
        <v>0</v>
      </c>
      <c r="P66">
        <v>0</v>
      </c>
      <c r="Q66" s="5">
        <f>VLOOKUP(Table2[[#This Row],[id_heating_system]],$V$2:$W$5,2,0)*Table2[[#This Row],[2019]]</f>
        <v>0</v>
      </c>
      <c r="R66">
        <v>0</v>
      </c>
    </row>
    <row r="67" spans="1:18" x14ac:dyDescent="0.25">
      <c r="A67">
        <v>1</v>
      </c>
      <c r="B67">
        <v>9010103</v>
      </c>
      <c r="C67">
        <v>6</v>
      </c>
      <c r="D67">
        <v>3</v>
      </c>
      <c r="E67">
        <v>2</v>
      </c>
      <c r="F67" t="s">
        <v>7</v>
      </c>
      <c r="G67">
        <v>2745</v>
      </c>
      <c r="M67">
        <v>2608</v>
      </c>
      <c r="P67">
        <v>2608</v>
      </c>
      <c r="Q67" s="5">
        <f>VLOOKUP(Table2[[#This Row],[id_heating_system]],$V$2:$W$5,2,0)*Table2[[#This Row],[2019]]</f>
        <v>2608</v>
      </c>
      <c r="R67">
        <v>2608</v>
      </c>
    </row>
    <row r="68" spans="1:18" x14ac:dyDescent="0.25">
      <c r="A68">
        <v>1</v>
      </c>
      <c r="B68">
        <v>9010103</v>
      </c>
      <c r="C68">
        <v>6</v>
      </c>
      <c r="D68">
        <v>3</v>
      </c>
      <c r="E68">
        <v>3</v>
      </c>
      <c r="F68" t="s">
        <v>7</v>
      </c>
      <c r="G68">
        <v>31</v>
      </c>
      <c r="M68">
        <v>80</v>
      </c>
      <c r="P68">
        <v>80</v>
      </c>
      <c r="Q68" s="5">
        <f>VLOOKUP(Table2[[#This Row],[id_heating_system]],$V$2:$W$5,2,0)*Table2[[#This Row],[2019]]</f>
        <v>66.128535279999994</v>
      </c>
      <c r="R68">
        <v>80</v>
      </c>
    </row>
    <row r="69" spans="1:18" x14ac:dyDescent="0.25">
      <c r="A69">
        <v>1</v>
      </c>
      <c r="B69">
        <v>9010103</v>
      </c>
      <c r="C69">
        <v>6</v>
      </c>
      <c r="D69">
        <v>3</v>
      </c>
      <c r="E69">
        <v>4</v>
      </c>
      <c r="F69" t="s">
        <v>7</v>
      </c>
      <c r="G69">
        <v>535</v>
      </c>
      <c r="M69">
        <v>268</v>
      </c>
      <c r="P69">
        <v>268</v>
      </c>
      <c r="Q69" s="5">
        <f>VLOOKUP(Table2[[#This Row],[id_heating_system]],$V$2:$W$5,2,0)*Table2[[#This Row],[2019]]</f>
        <v>268</v>
      </c>
      <c r="R69">
        <v>268</v>
      </c>
    </row>
    <row r="70" spans="1:18" x14ac:dyDescent="0.25">
      <c r="A70">
        <v>1</v>
      </c>
      <c r="B70">
        <v>9010103</v>
      </c>
      <c r="C70">
        <v>6</v>
      </c>
      <c r="D70">
        <v>4</v>
      </c>
      <c r="E70">
        <v>1</v>
      </c>
      <c r="F70" t="s">
        <v>7</v>
      </c>
      <c r="G70">
        <v>547</v>
      </c>
      <c r="M70">
        <v>1357</v>
      </c>
      <c r="P70">
        <v>1357</v>
      </c>
      <c r="Q70" s="5">
        <f>VLOOKUP(Table2[[#This Row],[id_heating_system]],$V$2:$W$5,2,0)*Table2[[#This Row],[2019]]</f>
        <v>1565.769230978</v>
      </c>
      <c r="R70">
        <v>1357</v>
      </c>
    </row>
    <row r="71" spans="1:18" x14ac:dyDescent="0.25">
      <c r="A71">
        <v>1</v>
      </c>
      <c r="B71">
        <v>9010103</v>
      </c>
      <c r="C71">
        <v>6</v>
      </c>
      <c r="D71">
        <v>4</v>
      </c>
      <c r="E71">
        <v>2</v>
      </c>
      <c r="F71" t="s">
        <v>7</v>
      </c>
      <c r="G71">
        <v>32612</v>
      </c>
      <c r="M71">
        <v>30981</v>
      </c>
      <c r="P71">
        <v>30981</v>
      </c>
      <c r="Q71" s="5">
        <f>VLOOKUP(Table2[[#This Row],[id_heating_system]],$V$2:$W$5,2,0)*Table2[[#This Row],[2019]]</f>
        <v>30981</v>
      </c>
      <c r="R71">
        <v>30981</v>
      </c>
    </row>
    <row r="72" spans="1:18" x14ac:dyDescent="0.25">
      <c r="A72">
        <v>1</v>
      </c>
      <c r="B72">
        <v>9010103</v>
      </c>
      <c r="C72">
        <v>6</v>
      </c>
      <c r="D72">
        <v>4</v>
      </c>
      <c r="E72">
        <v>3</v>
      </c>
      <c r="F72" t="s">
        <v>7</v>
      </c>
      <c r="G72">
        <v>583</v>
      </c>
      <c r="M72">
        <v>1506</v>
      </c>
      <c r="P72">
        <v>1506</v>
      </c>
      <c r="Q72" s="5">
        <f>VLOOKUP(Table2[[#This Row],[id_heating_system]],$V$2:$W$5,2,0)*Table2[[#This Row],[2019]]</f>
        <v>1244.869676646</v>
      </c>
      <c r="R72">
        <v>1506</v>
      </c>
    </row>
    <row r="73" spans="1:18" x14ac:dyDescent="0.25">
      <c r="A73">
        <v>1</v>
      </c>
      <c r="B73">
        <v>9010103</v>
      </c>
      <c r="C73">
        <v>6</v>
      </c>
      <c r="D73">
        <v>4</v>
      </c>
      <c r="E73">
        <v>4</v>
      </c>
      <c r="F73" t="s">
        <v>7</v>
      </c>
      <c r="G73">
        <v>4777</v>
      </c>
      <c r="M73">
        <v>2389</v>
      </c>
      <c r="P73">
        <v>2389</v>
      </c>
      <c r="Q73" s="5">
        <f>VLOOKUP(Table2[[#This Row],[id_heating_system]],$V$2:$W$5,2,0)*Table2[[#This Row],[2019]]</f>
        <v>2389</v>
      </c>
      <c r="R73">
        <v>2389</v>
      </c>
    </row>
    <row r="74" spans="1:18" x14ac:dyDescent="0.25">
      <c r="A74">
        <v>1</v>
      </c>
      <c r="B74">
        <v>9010103</v>
      </c>
      <c r="C74">
        <v>6</v>
      </c>
      <c r="D74">
        <v>5</v>
      </c>
      <c r="E74">
        <v>1</v>
      </c>
      <c r="F74" t="s">
        <v>7</v>
      </c>
      <c r="G74">
        <v>0</v>
      </c>
      <c r="M74">
        <v>0</v>
      </c>
      <c r="P74">
        <v>0</v>
      </c>
      <c r="Q74" s="5">
        <f>VLOOKUP(Table2[[#This Row],[id_heating_system]],$V$2:$W$5,2,0)*Table2[[#This Row],[2019]]</f>
        <v>0</v>
      </c>
      <c r="R74">
        <v>0</v>
      </c>
    </row>
    <row r="75" spans="1:18" x14ac:dyDescent="0.25">
      <c r="A75">
        <v>1</v>
      </c>
      <c r="B75">
        <v>9010103</v>
      </c>
      <c r="C75">
        <v>6</v>
      </c>
      <c r="D75">
        <v>5</v>
      </c>
      <c r="E75">
        <v>2</v>
      </c>
      <c r="F75" t="s">
        <v>7</v>
      </c>
      <c r="G75">
        <v>1448</v>
      </c>
      <c r="M75">
        <v>1376</v>
      </c>
      <c r="P75">
        <v>1376</v>
      </c>
      <c r="Q75" s="5">
        <f>VLOOKUP(Table2[[#This Row],[id_heating_system]],$V$2:$W$5,2,0)*Table2[[#This Row],[2019]]</f>
        <v>1376</v>
      </c>
      <c r="R75">
        <v>1376</v>
      </c>
    </row>
    <row r="76" spans="1:18" x14ac:dyDescent="0.25">
      <c r="A76">
        <v>1</v>
      </c>
      <c r="B76">
        <v>9010103</v>
      </c>
      <c r="C76">
        <v>6</v>
      </c>
      <c r="D76">
        <v>5</v>
      </c>
      <c r="E76">
        <v>3</v>
      </c>
      <c r="F76" t="s">
        <v>7</v>
      </c>
      <c r="G76">
        <v>13</v>
      </c>
      <c r="M76">
        <v>34</v>
      </c>
      <c r="P76">
        <v>34</v>
      </c>
      <c r="Q76" s="5">
        <f>VLOOKUP(Table2[[#This Row],[id_heating_system]],$V$2:$W$5,2,0)*Table2[[#This Row],[2019]]</f>
        <v>28.104627493999999</v>
      </c>
      <c r="R76">
        <v>34</v>
      </c>
    </row>
    <row r="77" spans="1:18" x14ac:dyDescent="0.25">
      <c r="A77">
        <v>1</v>
      </c>
      <c r="B77">
        <v>9010103</v>
      </c>
      <c r="C77">
        <v>6</v>
      </c>
      <c r="D77">
        <v>5</v>
      </c>
      <c r="E77">
        <v>4</v>
      </c>
      <c r="F77" t="s">
        <v>7</v>
      </c>
      <c r="G77">
        <v>287</v>
      </c>
      <c r="M77">
        <v>144</v>
      </c>
      <c r="P77">
        <v>144</v>
      </c>
      <c r="Q77" s="5">
        <f>VLOOKUP(Table2[[#This Row],[id_heating_system]],$V$2:$W$5,2,0)*Table2[[#This Row],[2019]]</f>
        <v>144</v>
      </c>
      <c r="R77">
        <v>144</v>
      </c>
    </row>
    <row r="78" spans="1:18" x14ac:dyDescent="0.25">
      <c r="A78">
        <v>1</v>
      </c>
      <c r="B78">
        <v>9010103</v>
      </c>
      <c r="C78">
        <v>6</v>
      </c>
      <c r="D78">
        <v>6</v>
      </c>
      <c r="E78">
        <v>1</v>
      </c>
      <c r="F78" t="s">
        <v>7</v>
      </c>
      <c r="G78">
        <v>154</v>
      </c>
      <c r="M78">
        <v>382</v>
      </c>
      <c r="P78">
        <v>382</v>
      </c>
      <c r="Q78" s="5">
        <f>VLOOKUP(Table2[[#This Row],[id_heating_system]],$V$2:$W$5,2,0)*Table2[[#This Row],[2019]]</f>
        <v>440.76923082799999</v>
      </c>
      <c r="R78">
        <v>382</v>
      </c>
    </row>
    <row r="79" spans="1:18" x14ac:dyDescent="0.25">
      <c r="A79">
        <v>1</v>
      </c>
      <c r="B79">
        <v>9010103</v>
      </c>
      <c r="C79">
        <v>6</v>
      </c>
      <c r="D79">
        <v>6</v>
      </c>
      <c r="E79">
        <v>2</v>
      </c>
      <c r="F79" t="s">
        <v>7</v>
      </c>
      <c r="G79">
        <v>2692</v>
      </c>
      <c r="M79">
        <v>2557</v>
      </c>
      <c r="P79">
        <v>2557</v>
      </c>
      <c r="Q79" s="5">
        <f>VLOOKUP(Table2[[#This Row],[id_heating_system]],$V$2:$W$5,2,0)*Table2[[#This Row],[2019]]</f>
        <v>2557</v>
      </c>
      <c r="R79">
        <v>2557</v>
      </c>
    </row>
    <row r="80" spans="1:18" x14ac:dyDescent="0.25">
      <c r="A80">
        <v>1</v>
      </c>
      <c r="B80">
        <v>9010103</v>
      </c>
      <c r="C80">
        <v>6</v>
      </c>
      <c r="D80">
        <v>6</v>
      </c>
      <c r="E80">
        <v>3</v>
      </c>
      <c r="F80" t="s">
        <v>7</v>
      </c>
      <c r="G80">
        <v>29</v>
      </c>
      <c r="M80">
        <v>75</v>
      </c>
      <c r="P80">
        <v>75</v>
      </c>
      <c r="Q80" s="5">
        <f>VLOOKUP(Table2[[#This Row],[id_heating_system]],$V$2:$W$5,2,0)*Table2[[#This Row],[2019]]</f>
        <v>61.995501824999998</v>
      </c>
      <c r="R80">
        <v>75</v>
      </c>
    </row>
    <row r="81" spans="1:18" x14ac:dyDescent="0.25">
      <c r="A81">
        <v>1</v>
      </c>
      <c r="B81">
        <v>9010103</v>
      </c>
      <c r="C81">
        <v>6</v>
      </c>
      <c r="D81">
        <v>6</v>
      </c>
      <c r="E81">
        <v>4</v>
      </c>
      <c r="F81" t="s">
        <v>7</v>
      </c>
      <c r="G81">
        <v>302</v>
      </c>
      <c r="M81">
        <v>151</v>
      </c>
      <c r="P81">
        <v>151</v>
      </c>
      <c r="Q81" s="5">
        <f>VLOOKUP(Table2[[#This Row],[id_heating_system]],$V$2:$W$5,2,0)*Table2[[#This Row],[2019]]</f>
        <v>151</v>
      </c>
      <c r="R81">
        <v>151</v>
      </c>
    </row>
    <row r="82" spans="1:18" x14ac:dyDescent="0.25">
      <c r="A82">
        <v>1</v>
      </c>
      <c r="B82">
        <v>9010103</v>
      </c>
      <c r="C82">
        <v>6</v>
      </c>
      <c r="D82">
        <v>7</v>
      </c>
      <c r="E82">
        <v>1</v>
      </c>
      <c r="F82" t="s">
        <v>7</v>
      </c>
      <c r="G82">
        <v>4</v>
      </c>
      <c r="M82">
        <v>10</v>
      </c>
      <c r="P82">
        <v>10</v>
      </c>
      <c r="Q82" s="5">
        <f>VLOOKUP(Table2[[#This Row],[id_heating_system]],$V$2:$W$5,2,0)*Table2[[#This Row],[2019]]</f>
        <v>11.53846154</v>
      </c>
      <c r="R82">
        <v>10</v>
      </c>
    </row>
    <row r="83" spans="1:18" x14ac:dyDescent="0.25">
      <c r="A83">
        <v>1</v>
      </c>
      <c r="B83">
        <v>9010103</v>
      </c>
      <c r="C83">
        <v>6</v>
      </c>
      <c r="D83">
        <v>7</v>
      </c>
      <c r="E83">
        <v>2</v>
      </c>
      <c r="F83" t="s">
        <v>7</v>
      </c>
      <c r="G83">
        <v>317</v>
      </c>
      <c r="M83">
        <v>301</v>
      </c>
      <c r="P83">
        <v>301</v>
      </c>
      <c r="Q83" s="5">
        <f>VLOOKUP(Table2[[#This Row],[id_heating_system]],$V$2:$W$5,2,0)*Table2[[#This Row],[2019]]</f>
        <v>301</v>
      </c>
      <c r="R83">
        <v>301</v>
      </c>
    </row>
    <row r="84" spans="1:18" x14ac:dyDescent="0.25">
      <c r="A84">
        <v>1</v>
      </c>
      <c r="B84">
        <v>9010103</v>
      </c>
      <c r="C84">
        <v>6</v>
      </c>
      <c r="D84">
        <v>7</v>
      </c>
      <c r="E84">
        <v>3</v>
      </c>
      <c r="F84" t="s">
        <v>7</v>
      </c>
      <c r="G84">
        <v>6</v>
      </c>
      <c r="M84">
        <v>15</v>
      </c>
      <c r="P84">
        <v>15</v>
      </c>
      <c r="Q84" s="5">
        <f>VLOOKUP(Table2[[#This Row],[id_heating_system]],$V$2:$W$5,2,0)*Table2[[#This Row],[2019]]</f>
        <v>12.399100364999999</v>
      </c>
      <c r="R84">
        <v>15</v>
      </c>
    </row>
    <row r="85" spans="1:18" x14ac:dyDescent="0.25">
      <c r="A85">
        <v>1</v>
      </c>
      <c r="B85">
        <v>9010103</v>
      </c>
      <c r="C85">
        <v>6</v>
      </c>
      <c r="D85">
        <v>7</v>
      </c>
      <c r="E85">
        <v>4</v>
      </c>
      <c r="F85" t="s">
        <v>7</v>
      </c>
      <c r="G85">
        <v>50</v>
      </c>
      <c r="M85">
        <v>25</v>
      </c>
      <c r="P85">
        <v>25</v>
      </c>
      <c r="Q85" s="5">
        <f>VLOOKUP(Table2[[#This Row],[id_heating_system]],$V$2:$W$5,2,0)*Table2[[#This Row],[2019]]</f>
        <v>25</v>
      </c>
      <c r="R85">
        <v>25</v>
      </c>
    </row>
    <row r="86" spans="1:18" x14ac:dyDescent="0.25">
      <c r="A86">
        <v>1</v>
      </c>
      <c r="B86">
        <v>9010104</v>
      </c>
      <c r="C86">
        <v>6</v>
      </c>
      <c r="D86">
        <v>1</v>
      </c>
      <c r="E86">
        <v>1</v>
      </c>
      <c r="F86" t="s">
        <v>7</v>
      </c>
      <c r="G86">
        <v>223</v>
      </c>
      <c r="M86">
        <v>845</v>
      </c>
      <c r="P86">
        <v>845</v>
      </c>
      <c r="Q86" s="5">
        <f>VLOOKUP(Table2[[#This Row],[id_heating_system]],$V$2:$W$5,2,0)*Table2[[#This Row],[2019]]</f>
        <v>975.00000012999999</v>
      </c>
      <c r="R86">
        <v>845</v>
      </c>
    </row>
    <row r="87" spans="1:18" x14ac:dyDescent="0.25">
      <c r="A87">
        <v>1</v>
      </c>
      <c r="B87">
        <v>9010104</v>
      </c>
      <c r="C87">
        <v>6</v>
      </c>
      <c r="D87">
        <v>1</v>
      </c>
      <c r="E87">
        <v>2</v>
      </c>
      <c r="F87" t="s">
        <v>7</v>
      </c>
      <c r="G87">
        <v>10438</v>
      </c>
      <c r="M87">
        <v>9916</v>
      </c>
      <c r="P87">
        <v>9916</v>
      </c>
      <c r="Q87" s="5">
        <f>VLOOKUP(Table2[[#This Row],[id_heating_system]],$V$2:$W$5,2,0)*Table2[[#This Row],[2019]]</f>
        <v>9916</v>
      </c>
      <c r="R87">
        <v>9916</v>
      </c>
    </row>
    <row r="88" spans="1:18" x14ac:dyDescent="0.25">
      <c r="A88">
        <v>1</v>
      </c>
      <c r="B88">
        <v>9010104</v>
      </c>
      <c r="C88">
        <v>6</v>
      </c>
      <c r="D88">
        <v>1</v>
      </c>
      <c r="E88">
        <v>3</v>
      </c>
      <c r="F88" t="s">
        <v>7</v>
      </c>
      <c r="G88">
        <v>989</v>
      </c>
      <c r="M88">
        <v>2586</v>
      </c>
      <c r="P88">
        <v>2586</v>
      </c>
      <c r="Q88" s="5">
        <f>VLOOKUP(Table2[[#This Row],[id_heating_system]],$V$2:$W$5,2,0)*Table2[[#This Row],[2019]]</f>
        <v>2137.6049029259998</v>
      </c>
      <c r="R88">
        <v>2586</v>
      </c>
    </row>
    <row r="89" spans="1:18" x14ac:dyDescent="0.25">
      <c r="A89">
        <v>1</v>
      </c>
      <c r="B89">
        <v>9010104</v>
      </c>
      <c r="C89">
        <v>6</v>
      </c>
      <c r="D89">
        <v>1</v>
      </c>
      <c r="E89">
        <v>4</v>
      </c>
      <c r="F89" t="s">
        <v>7</v>
      </c>
      <c r="G89">
        <v>1552</v>
      </c>
      <c r="M89">
        <v>776</v>
      </c>
      <c r="P89">
        <v>776</v>
      </c>
      <c r="Q89" s="5">
        <f>VLOOKUP(Table2[[#This Row],[id_heating_system]],$V$2:$W$5,2,0)*Table2[[#This Row],[2019]]</f>
        <v>776</v>
      </c>
      <c r="R89">
        <v>776</v>
      </c>
    </row>
    <row r="90" spans="1:18" x14ac:dyDescent="0.25">
      <c r="A90">
        <v>1</v>
      </c>
      <c r="B90">
        <v>9010104</v>
      </c>
      <c r="C90">
        <v>6</v>
      </c>
      <c r="D90">
        <v>2</v>
      </c>
      <c r="E90">
        <v>1</v>
      </c>
      <c r="F90" t="s">
        <v>7</v>
      </c>
      <c r="G90">
        <v>138</v>
      </c>
      <c r="M90">
        <v>523</v>
      </c>
      <c r="P90">
        <v>523</v>
      </c>
      <c r="Q90" s="5">
        <f>VLOOKUP(Table2[[#This Row],[id_heating_system]],$V$2:$W$5,2,0)*Table2[[#This Row],[2019]]</f>
        <v>603.46153854199997</v>
      </c>
      <c r="R90">
        <v>523</v>
      </c>
    </row>
    <row r="91" spans="1:18" x14ac:dyDescent="0.25">
      <c r="A91">
        <v>1</v>
      </c>
      <c r="B91">
        <v>9010104</v>
      </c>
      <c r="C91">
        <v>6</v>
      </c>
      <c r="D91">
        <v>2</v>
      </c>
      <c r="E91">
        <v>2</v>
      </c>
      <c r="F91" t="s">
        <v>7</v>
      </c>
      <c r="G91">
        <v>3953</v>
      </c>
      <c r="M91">
        <v>3755</v>
      </c>
      <c r="P91">
        <v>3755</v>
      </c>
      <c r="Q91" s="5">
        <f>VLOOKUP(Table2[[#This Row],[id_heating_system]],$V$2:$W$5,2,0)*Table2[[#This Row],[2019]]</f>
        <v>3755</v>
      </c>
      <c r="R91">
        <v>3755</v>
      </c>
    </row>
    <row r="92" spans="1:18" x14ac:dyDescent="0.25">
      <c r="A92">
        <v>1</v>
      </c>
      <c r="B92">
        <v>9010104</v>
      </c>
      <c r="C92">
        <v>6</v>
      </c>
      <c r="D92">
        <v>2</v>
      </c>
      <c r="E92">
        <v>3</v>
      </c>
      <c r="F92" t="s">
        <v>7</v>
      </c>
      <c r="G92">
        <v>416</v>
      </c>
      <c r="M92">
        <v>1088</v>
      </c>
      <c r="P92">
        <v>1088</v>
      </c>
      <c r="Q92" s="5">
        <f>VLOOKUP(Table2[[#This Row],[id_heating_system]],$V$2:$W$5,2,0)*Table2[[#This Row],[2019]]</f>
        <v>899.34807980799997</v>
      </c>
      <c r="R92">
        <v>1088</v>
      </c>
    </row>
    <row r="93" spans="1:18" x14ac:dyDescent="0.25">
      <c r="A93">
        <v>1</v>
      </c>
      <c r="B93">
        <v>9010104</v>
      </c>
      <c r="C93">
        <v>6</v>
      </c>
      <c r="D93">
        <v>2</v>
      </c>
      <c r="E93">
        <v>4</v>
      </c>
      <c r="F93" t="s">
        <v>7</v>
      </c>
      <c r="G93">
        <v>691</v>
      </c>
      <c r="M93">
        <v>346</v>
      </c>
      <c r="P93">
        <v>346</v>
      </c>
      <c r="Q93" s="5">
        <f>VLOOKUP(Table2[[#This Row],[id_heating_system]],$V$2:$W$5,2,0)*Table2[[#This Row],[2019]]</f>
        <v>346</v>
      </c>
      <c r="R93">
        <v>346</v>
      </c>
    </row>
    <row r="94" spans="1:18" x14ac:dyDescent="0.25">
      <c r="A94">
        <v>1</v>
      </c>
      <c r="B94">
        <v>9010104</v>
      </c>
      <c r="C94">
        <v>6</v>
      </c>
      <c r="D94">
        <v>3</v>
      </c>
      <c r="E94">
        <v>1</v>
      </c>
      <c r="F94" t="s">
        <v>7</v>
      </c>
      <c r="G94">
        <v>6</v>
      </c>
      <c r="M94">
        <v>23</v>
      </c>
      <c r="P94">
        <v>23</v>
      </c>
      <c r="Q94" s="5">
        <f>VLOOKUP(Table2[[#This Row],[id_heating_system]],$V$2:$W$5,2,0)*Table2[[#This Row],[2019]]</f>
        <v>26.538461542</v>
      </c>
      <c r="R94">
        <v>23</v>
      </c>
    </row>
    <row r="95" spans="1:18" x14ac:dyDescent="0.25">
      <c r="A95">
        <v>1</v>
      </c>
      <c r="B95">
        <v>9010104</v>
      </c>
      <c r="C95">
        <v>6</v>
      </c>
      <c r="D95">
        <v>3</v>
      </c>
      <c r="E95">
        <v>2</v>
      </c>
      <c r="F95" t="s">
        <v>7</v>
      </c>
      <c r="G95">
        <v>1696</v>
      </c>
      <c r="M95">
        <v>1611</v>
      </c>
      <c r="P95">
        <v>1611</v>
      </c>
      <c r="Q95" s="5">
        <f>VLOOKUP(Table2[[#This Row],[id_heating_system]],$V$2:$W$5,2,0)*Table2[[#This Row],[2019]]</f>
        <v>1611</v>
      </c>
      <c r="R95">
        <v>1611</v>
      </c>
    </row>
    <row r="96" spans="1:18" x14ac:dyDescent="0.25">
      <c r="A96">
        <v>1</v>
      </c>
      <c r="B96">
        <v>9010104</v>
      </c>
      <c r="C96">
        <v>6</v>
      </c>
      <c r="D96">
        <v>3</v>
      </c>
      <c r="E96">
        <v>3</v>
      </c>
      <c r="F96" t="s">
        <v>7</v>
      </c>
      <c r="G96">
        <v>30</v>
      </c>
      <c r="M96">
        <v>78</v>
      </c>
      <c r="P96">
        <v>78</v>
      </c>
      <c r="Q96" s="5">
        <f>VLOOKUP(Table2[[#This Row],[id_heating_system]],$V$2:$W$5,2,0)*Table2[[#This Row],[2019]]</f>
        <v>64.47532189799999</v>
      </c>
      <c r="R96">
        <v>78</v>
      </c>
    </row>
    <row r="97" spans="1:18" x14ac:dyDescent="0.25">
      <c r="A97">
        <v>1</v>
      </c>
      <c r="B97">
        <v>9010104</v>
      </c>
      <c r="C97">
        <v>6</v>
      </c>
      <c r="D97">
        <v>3</v>
      </c>
      <c r="E97">
        <v>4</v>
      </c>
      <c r="F97" t="s">
        <v>7</v>
      </c>
      <c r="G97">
        <v>214</v>
      </c>
      <c r="M97">
        <v>107</v>
      </c>
      <c r="P97">
        <v>107</v>
      </c>
      <c r="Q97" s="5">
        <f>VLOOKUP(Table2[[#This Row],[id_heating_system]],$V$2:$W$5,2,0)*Table2[[#This Row],[2019]]</f>
        <v>107</v>
      </c>
      <c r="R97">
        <v>107</v>
      </c>
    </row>
    <row r="98" spans="1:18" x14ac:dyDescent="0.25">
      <c r="A98">
        <v>1</v>
      </c>
      <c r="B98">
        <v>9010104</v>
      </c>
      <c r="C98">
        <v>6</v>
      </c>
      <c r="D98">
        <v>4</v>
      </c>
      <c r="E98">
        <v>1</v>
      </c>
      <c r="F98" t="s">
        <v>7</v>
      </c>
      <c r="G98">
        <v>382</v>
      </c>
      <c r="M98">
        <v>1447</v>
      </c>
      <c r="P98">
        <v>1447</v>
      </c>
      <c r="Q98" s="5">
        <f>VLOOKUP(Table2[[#This Row],[id_heating_system]],$V$2:$W$5,2,0)*Table2[[#This Row],[2019]]</f>
        <v>1669.615384838</v>
      </c>
      <c r="R98">
        <v>1447</v>
      </c>
    </row>
    <row r="99" spans="1:18" x14ac:dyDescent="0.25">
      <c r="A99">
        <v>1</v>
      </c>
      <c r="B99">
        <v>9010104</v>
      </c>
      <c r="C99">
        <v>6</v>
      </c>
      <c r="D99">
        <v>4</v>
      </c>
      <c r="E99">
        <v>2</v>
      </c>
      <c r="F99" t="s">
        <v>7</v>
      </c>
      <c r="G99">
        <v>19548</v>
      </c>
      <c r="M99">
        <v>18571</v>
      </c>
      <c r="P99">
        <v>18571</v>
      </c>
      <c r="Q99" s="5">
        <f>VLOOKUP(Table2[[#This Row],[id_heating_system]],$V$2:$W$5,2,0)*Table2[[#This Row],[2019]]</f>
        <v>18571</v>
      </c>
      <c r="R99">
        <v>18571</v>
      </c>
    </row>
    <row r="100" spans="1:18" x14ac:dyDescent="0.25">
      <c r="A100">
        <v>1</v>
      </c>
      <c r="B100">
        <v>9010104</v>
      </c>
      <c r="C100">
        <v>6</v>
      </c>
      <c r="D100">
        <v>4</v>
      </c>
      <c r="E100">
        <v>3</v>
      </c>
      <c r="F100" t="s">
        <v>7</v>
      </c>
      <c r="G100">
        <v>459</v>
      </c>
      <c r="M100">
        <v>1200</v>
      </c>
      <c r="P100">
        <v>1200</v>
      </c>
      <c r="Q100" s="5">
        <f>VLOOKUP(Table2[[#This Row],[id_heating_system]],$V$2:$W$5,2,0)*Table2[[#This Row],[2019]]</f>
        <v>991.92802919999997</v>
      </c>
      <c r="R100">
        <v>1200</v>
      </c>
    </row>
    <row r="101" spans="1:18" x14ac:dyDescent="0.25">
      <c r="A101">
        <v>1</v>
      </c>
      <c r="B101">
        <v>9010104</v>
      </c>
      <c r="C101">
        <v>6</v>
      </c>
      <c r="D101">
        <v>4</v>
      </c>
      <c r="E101">
        <v>4</v>
      </c>
      <c r="F101" t="s">
        <v>7</v>
      </c>
      <c r="G101">
        <v>2748</v>
      </c>
      <c r="M101">
        <v>1374</v>
      </c>
      <c r="P101">
        <v>1374</v>
      </c>
      <c r="Q101" s="5">
        <f>VLOOKUP(Table2[[#This Row],[id_heating_system]],$V$2:$W$5,2,0)*Table2[[#This Row],[2019]]</f>
        <v>1374</v>
      </c>
      <c r="R101">
        <v>1374</v>
      </c>
    </row>
    <row r="102" spans="1:18" x14ac:dyDescent="0.25">
      <c r="A102">
        <v>1</v>
      </c>
      <c r="B102">
        <v>9010104</v>
      </c>
      <c r="C102">
        <v>6</v>
      </c>
      <c r="D102">
        <v>5</v>
      </c>
      <c r="E102">
        <v>1</v>
      </c>
      <c r="F102" t="s">
        <v>7</v>
      </c>
      <c r="G102">
        <v>9</v>
      </c>
      <c r="M102">
        <v>34</v>
      </c>
      <c r="P102">
        <v>34</v>
      </c>
      <c r="Q102" s="5">
        <f>VLOOKUP(Table2[[#This Row],[id_heating_system]],$V$2:$W$5,2,0)*Table2[[#This Row],[2019]]</f>
        <v>39.230769236</v>
      </c>
      <c r="R102">
        <v>34</v>
      </c>
    </row>
    <row r="103" spans="1:18" x14ac:dyDescent="0.25">
      <c r="A103">
        <v>1</v>
      </c>
      <c r="B103">
        <v>9010104</v>
      </c>
      <c r="C103">
        <v>6</v>
      </c>
      <c r="D103">
        <v>5</v>
      </c>
      <c r="E103">
        <v>2</v>
      </c>
      <c r="F103" t="s">
        <v>7</v>
      </c>
      <c r="G103">
        <v>4598</v>
      </c>
      <c r="M103">
        <v>4368</v>
      </c>
      <c r="P103">
        <v>4368</v>
      </c>
      <c r="Q103" s="5">
        <f>VLOOKUP(Table2[[#This Row],[id_heating_system]],$V$2:$W$5,2,0)*Table2[[#This Row],[2019]]</f>
        <v>4368</v>
      </c>
      <c r="R103">
        <v>4368</v>
      </c>
    </row>
    <row r="104" spans="1:18" x14ac:dyDescent="0.25">
      <c r="A104">
        <v>1</v>
      </c>
      <c r="B104">
        <v>9010104</v>
      </c>
      <c r="C104">
        <v>6</v>
      </c>
      <c r="D104">
        <v>5</v>
      </c>
      <c r="E104">
        <v>3</v>
      </c>
      <c r="F104" t="s">
        <v>7</v>
      </c>
      <c r="G104">
        <v>48</v>
      </c>
      <c r="M104">
        <v>125</v>
      </c>
      <c r="P104">
        <v>125</v>
      </c>
      <c r="Q104" s="5">
        <f>VLOOKUP(Table2[[#This Row],[id_heating_system]],$V$2:$W$5,2,0)*Table2[[#This Row],[2019]]</f>
        <v>103.32583637499999</v>
      </c>
      <c r="R104">
        <v>125</v>
      </c>
    </row>
    <row r="105" spans="1:18" x14ac:dyDescent="0.25">
      <c r="A105">
        <v>1</v>
      </c>
      <c r="B105">
        <v>9010104</v>
      </c>
      <c r="C105">
        <v>6</v>
      </c>
      <c r="D105">
        <v>5</v>
      </c>
      <c r="E105">
        <v>4</v>
      </c>
      <c r="F105" t="s">
        <v>7</v>
      </c>
      <c r="G105">
        <v>544</v>
      </c>
      <c r="M105">
        <v>272</v>
      </c>
      <c r="P105">
        <v>272</v>
      </c>
      <c r="Q105" s="5">
        <f>VLOOKUP(Table2[[#This Row],[id_heating_system]],$V$2:$W$5,2,0)*Table2[[#This Row],[2019]]</f>
        <v>272</v>
      </c>
      <c r="R105">
        <v>272</v>
      </c>
    </row>
    <row r="106" spans="1:18" x14ac:dyDescent="0.25">
      <c r="A106">
        <v>1</v>
      </c>
      <c r="B106">
        <v>9010104</v>
      </c>
      <c r="C106">
        <v>6</v>
      </c>
      <c r="D106">
        <v>6</v>
      </c>
      <c r="E106">
        <v>1</v>
      </c>
      <c r="F106" t="s">
        <v>7</v>
      </c>
      <c r="G106">
        <v>79</v>
      </c>
      <c r="M106">
        <v>299</v>
      </c>
      <c r="P106">
        <v>299</v>
      </c>
      <c r="Q106" s="5">
        <f>VLOOKUP(Table2[[#This Row],[id_heating_system]],$V$2:$W$5,2,0)*Table2[[#This Row],[2019]]</f>
        <v>345.00000004600003</v>
      </c>
      <c r="R106">
        <v>299</v>
      </c>
    </row>
    <row r="107" spans="1:18" x14ac:dyDescent="0.25">
      <c r="A107">
        <v>1</v>
      </c>
      <c r="B107">
        <v>9010104</v>
      </c>
      <c r="C107">
        <v>6</v>
      </c>
      <c r="D107">
        <v>6</v>
      </c>
      <c r="E107">
        <v>2</v>
      </c>
      <c r="F107" t="s">
        <v>7</v>
      </c>
      <c r="G107">
        <v>6093</v>
      </c>
      <c r="M107">
        <v>5788</v>
      </c>
      <c r="P107">
        <v>5788</v>
      </c>
      <c r="Q107" s="5">
        <f>VLOOKUP(Table2[[#This Row],[id_heating_system]],$V$2:$W$5,2,0)*Table2[[#This Row],[2019]]</f>
        <v>5788</v>
      </c>
      <c r="R107">
        <v>5788</v>
      </c>
    </row>
    <row r="108" spans="1:18" x14ac:dyDescent="0.25">
      <c r="A108">
        <v>1</v>
      </c>
      <c r="B108">
        <v>9010104</v>
      </c>
      <c r="C108">
        <v>6</v>
      </c>
      <c r="D108">
        <v>6</v>
      </c>
      <c r="E108">
        <v>3</v>
      </c>
      <c r="F108" t="s">
        <v>7</v>
      </c>
      <c r="G108">
        <v>70</v>
      </c>
      <c r="M108">
        <v>183</v>
      </c>
      <c r="P108">
        <v>183</v>
      </c>
      <c r="Q108" s="5">
        <f>VLOOKUP(Table2[[#This Row],[id_heating_system]],$V$2:$W$5,2,0)*Table2[[#This Row],[2019]]</f>
        <v>151.26902445299999</v>
      </c>
      <c r="R108">
        <v>183</v>
      </c>
    </row>
    <row r="109" spans="1:18" x14ac:dyDescent="0.25">
      <c r="A109">
        <v>1</v>
      </c>
      <c r="B109">
        <v>9010104</v>
      </c>
      <c r="C109">
        <v>6</v>
      </c>
      <c r="D109">
        <v>6</v>
      </c>
      <c r="E109">
        <v>4</v>
      </c>
      <c r="F109" t="s">
        <v>7</v>
      </c>
      <c r="G109">
        <v>718</v>
      </c>
      <c r="M109">
        <v>359</v>
      </c>
      <c r="P109">
        <v>359</v>
      </c>
      <c r="Q109" s="5">
        <f>VLOOKUP(Table2[[#This Row],[id_heating_system]],$V$2:$W$5,2,0)*Table2[[#This Row],[2019]]</f>
        <v>359</v>
      </c>
      <c r="R109">
        <v>359</v>
      </c>
    </row>
    <row r="110" spans="1:18" x14ac:dyDescent="0.25">
      <c r="A110">
        <v>1</v>
      </c>
      <c r="B110">
        <v>9010104</v>
      </c>
      <c r="C110">
        <v>6</v>
      </c>
      <c r="D110">
        <v>7</v>
      </c>
      <c r="E110">
        <v>1</v>
      </c>
      <c r="F110" t="s">
        <v>7</v>
      </c>
      <c r="G110">
        <v>0</v>
      </c>
      <c r="M110">
        <v>0</v>
      </c>
      <c r="P110">
        <v>0</v>
      </c>
      <c r="Q110" s="5">
        <f>VLOOKUP(Table2[[#This Row],[id_heating_system]],$V$2:$W$5,2,0)*Table2[[#This Row],[2019]]</f>
        <v>0</v>
      </c>
      <c r="R110">
        <v>0</v>
      </c>
    </row>
    <row r="111" spans="1:18" x14ac:dyDescent="0.25">
      <c r="A111">
        <v>1</v>
      </c>
      <c r="B111">
        <v>9010104</v>
      </c>
      <c r="C111">
        <v>6</v>
      </c>
      <c r="D111">
        <v>7</v>
      </c>
      <c r="E111">
        <v>2</v>
      </c>
      <c r="F111" t="s">
        <v>7</v>
      </c>
      <c r="G111">
        <v>346</v>
      </c>
      <c r="M111">
        <v>329</v>
      </c>
      <c r="P111">
        <v>329</v>
      </c>
      <c r="Q111" s="5">
        <f>VLOOKUP(Table2[[#This Row],[id_heating_system]],$V$2:$W$5,2,0)*Table2[[#This Row],[2019]]</f>
        <v>329</v>
      </c>
      <c r="R111">
        <v>329</v>
      </c>
    </row>
    <row r="112" spans="1:18" x14ac:dyDescent="0.25">
      <c r="A112">
        <v>1</v>
      </c>
      <c r="B112">
        <v>9010104</v>
      </c>
      <c r="C112">
        <v>6</v>
      </c>
      <c r="D112">
        <v>7</v>
      </c>
      <c r="E112">
        <v>3</v>
      </c>
      <c r="F112" t="s">
        <v>7</v>
      </c>
      <c r="G112">
        <v>3</v>
      </c>
      <c r="M112">
        <v>8</v>
      </c>
      <c r="P112">
        <v>8</v>
      </c>
      <c r="Q112" s="5">
        <f>VLOOKUP(Table2[[#This Row],[id_heating_system]],$V$2:$W$5,2,0)*Table2[[#This Row],[2019]]</f>
        <v>6.6128535279999996</v>
      </c>
      <c r="R112">
        <v>8</v>
      </c>
    </row>
    <row r="113" spans="1:18" x14ac:dyDescent="0.25">
      <c r="A113">
        <v>1</v>
      </c>
      <c r="B113">
        <v>9010104</v>
      </c>
      <c r="C113">
        <v>6</v>
      </c>
      <c r="D113">
        <v>7</v>
      </c>
      <c r="E113">
        <v>4</v>
      </c>
      <c r="F113" t="s">
        <v>7</v>
      </c>
      <c r="G113">
        <v>39</v>
      </c>
      <c r="M113">
        <v>20</v>
      </c>
      <c r="P113">
        <v>20</v>
      </c>
      <c r="Q113" s="5">
        <f>VLOOKUP(Table2[[#This Row],[id_heating_system]],$V$2:$W$5,2,0)*Table2[[#This Row],[2019]]</f>
        <v>20</v>
      </c>
      <c r="R113">
        <v>20</v>
      </c>
    </row>
    <row r="114" spans="1:18" x14ac:dyDescent="0.25">
      <c r="A114">
        <v>1</v>
      </c>
      <c r="B114">
        <v>9010105</v>
      </c>
      <c r="C114">
        <v>6</v>
      </c>
      <c r="D114">
        <v>1</v>
      </c>
      <c r="E114">
        <v>1</v>
      </c>
      <c r="F114" t="s">
        <v>7</v>
      </c>
      <c r="G114">
        <v>1031</v>
      </c>
      <c r="M114">
        <v>3004</v>
      </c>
      <c r="P114">
        <v>3004</v>
      </c>
      <c r="Q114" s="5">
        <f>VLOOKUP(Table2[[#This Row],[id_heating_system]],$V$2:$W$5,2,0)*Table2[[#This Row],[2019]]</f>
        <v>3466.153846616</v>
      </c>
      <c r="R114">
        <v>3004</v>
      </c>
    </row>
    <row r="115" spans="1:18" x14ac:dyDescent="0.25">
      <c r="A115">
        <v>1</v>
      </c>
      <c r="B115">
        <v>9010105</v>
      </c>
      <c r="C115">
        <v>6</v>
      </c>
      <c r="D115">
        <v>1</v>
      </c>
      <c r="E115">
        <v>2</v>
      </c>
      <c r="F115" t="s">
        <v>7</v>
      </c>
      <c r="G115">
        <v>19481</v>
      </c>
      <c r="M115">
        <v>18507</v>
      </c>
      <c r="P115">
        <v>18507</v>
      </c>
      <c r="Q115" s="5">
        <f>VLOOKUP(Table2[[#This Row],[id_heating_system]],$V$2:$W$5,2,0)*Table2[[#This Row],[2019]]</f>
        <v>18507</v>
      </c>
      <c r="R115">
        <v>18507</v>
      </c>
    </row>
    <row r="116" spans="1:18" x14ac:dyDescent="0.25">
      <c r="A116">
        <v>1</v>
      </c>
      <c r="B116">
        <v>9010105</v>
      </c>
      <c r="C116">
        <v>6</v>
      </c>
      <c r="D116">
        <v>1</v>
      </c>
      <c r="E116">
        <v>3</v>
      </c>
      <c r="F116" t="s">
        <v>7</v>
      </c>
      <c r="G116">
        <v>2638</v>
      </c>
      <c r="M116">
        <v>6053</v>
      </c>
      <c r="P116">
        <v>6053</v>
      </c>
      <c r="Q116" s="5">
        <f>VLOOKUP(Table2[[#This Row],[id_heating_system]],$V$2:$W$5,2,0)*Table2[[#This Row],[2019]]</f>
        <v>5003.4503006229997</v>
      </c>
      <c r="R116">
        <v>6053</v>
      </c>
    </row>
    <row r="117" spans="1:18" x14ac:dyDescent="0.25">
      <c r="A117">
        <v>1</v>
      </c>
      <c r="B117">
        <v>9010105</v>
      </c>
      <c r="C117">
        <v>6</v>
      </c>
      <c r="D117">
        <v>1</v>
      </c>
      <c r="E117">
        <v>4</v>
      </c>
      <c r="F117" t="s">
        <v>7</v>
      </c>
      <c r="G117">
        <v>2922</v>
      </c>
      <c r="M117">
        <v>1461</v>
      </c>
      <c r="P117">
        <v>1461</v>
      </c>
      <c r="Q117" s="5">
        <f>VLOOKUP(Table2[[#This Row],[id_heating_system]],$V$2:$W$5,2,0)*Table2[[#This Row],[2019]]</f>
        <v>1461</v>
      </c>
      <c r="R117">
        <v>1461</v>
      </c>
    </row>
    <row r="118" spans="1:18" x14ac:dyDescent="0.25">
      <c r="A118">
        <v>1</v>
      </c>
      <c r="B118">
        <v>9010105</v>
      </c>
      <c r="C118">
        <v>6</v>
      </c>
      <c r="D118">
        <v>2</v>
      </c>
      <c r="E118">
        <v>1</v>
      </c>
      <c r="F118" t="s">
        <v>7</v>
      </c>
      <c r="G118">
        <v>499</v>
      </c>
      <c r="M118">
        <v>1454</v>
      </c>
      <c r="P118">
        <v>1454</v>
      </c>
      <c r="Q118" s="5">
        <f>VLOOKUP(Table2[[#This Row],[id_heating_system]],$V$2:$W$5,2,0)*Table2[[#This Row],[2019]]</f>
        <v>1677.6923079160001</v>
      </c>
      <c r="R118">
        <v>1454</v>
      </c>
    </row>
    <row r="119" spans="1:18" x14ac:dyDescent="0.25">
      <c r="A119">
        <v>1</v>
      </c>
      <c r="B119">
        <v>9010105</v>
      </c>
      <c r="C119">
        <v>6</v>
      </c>
      <c r="D119">
        <v>2</v>
      </c>
      <c r="E119">
        <v>2</v>
      </c>
      <c r="F119" t="s">
        <v>7</v>
      </c>
      <c r="G119">
        <v>25269</v>
      </c>
      <c r="M119">
        <v>24006</v>
      </c>
      <c r="P119">
        <v>24006</v>
      </c>
      <c r="Q119" s="5">
        <f>VLOOKUP(Table2[[#This Row],[id_heating_system]],$V$2:$W$5,2,0)*Table2[[#This Row],[2019]]</f>
        <v>24006</v>
      </c>
      <c r="R119">
        <v>24006</v>
      </c>
    </row>
    <row r="120" spans="1:18" x14ac:dyDescent="0.25">
      <c r="A120">
        <v>1</v>
      </c>
      <c r="B120">
        <v>9010105</v>
      </c>
      <c r="C120">
        <v>6</v>
      </c>
      <c r="D120">
        <v>2</v>
      </c>
      <c r="E120">
        <v>3</v>
      </c>
      <c r="F120" t="s">
        <v>7</v>
      </c>
      <c r="G120">
        <v>894</v>
      </c>
      <c r="M120">
        <v>2051</v>
      </c>
      <c r="P120">
        <v>2051</v>
      </c>
      <c r="Q120" s="5">
        <f>VLOOKUP(Table2[[#This Row],[id_heating_system]],$V$2:$W$5,2,0)*Table2[[#This Row],[2019]]</f>
        <v>1695.3703232409998</v>
      </c>
      <c r="R120">
        <v>2051</v>
      </c>
    </row>
    <row r="121" spans="1:18" x14ac:dyDescent="0.25">
      <c r="A121">
        <v>1</v>
      </c>
      <c r="B121">
        <v>9010105</v>
      </c>
      <c r="C121">
        <v>6</v>
      </c>
      <c r="D121">
        <v>2</v>
      </c>
      <c r="E121">
        <v>4</v>
      </c>
      <c r="F121" t="s">
        <v>7</v>
      </c>
      <c r="G121">
        <v>2830</v>
      </c>
      <c r="M121">
        <v>1415</v>
      </c>
      <c r="P121">
        <v>1415</v>
      </c>
      <c r="Q121" s="5">
        <f>VLOOKUP(Table2[[#This Row],[id_heating_system]],$V$2:$W$5,2,0)*Table2[[#This Row],[2019]]</f>
        <v>1415</v>
      </c>
      <c r="R121">
        <v>1415</v>
      </c>
    </row>
    <row r="122" spans="1:18" x14ac:dyDescent="0.25">
      <c r="A122">
        <v>1</v>
      </c>
      <c r="B122">
        <v>9010105</v>
      </c>
      <c r="C122">
        <v>6</v>
      </c>
      <c r="D122">
        <v>3</v>
      </c>
      <c r="E122">
        <v>1</v>
      </c>
      <c r="F122" t="s">
        <v>7</v>
      </c>
      <c r="G122">
        <v>0</v>
      </c>
      <c r="M122">
        <v>0</v>
      </c>
      <c r="P122">
        <v>0</v>
      </c>
      <c r="Q122" s="5">
        <f>VLOOKUP(Table2[[#This Row],[id_heating_system]],$V$2:$W$5,2,0)*Table2[[#This Row],[2019]]</f>
        <v>0</v>
      </c>
      <c r="R122">
        <v>0</v>
      </c>
    </row>
    <row r="123" spans="1:18" x14ac:dyDescent="0.25">
      <c r="A123">
        <v>1</v>
      </c>
      <c r="B123">
        <v>9010105</v>
      </c>
      <c r="C123">
        <v>6</v>
      </c>
      <c r="D123">
        <v>3</v>
      </c>
      <c r="E123">
        <v>2</v>
      </c>
      <c r="F123" t="s">
        <v>7</v>
      </c>
      <c r="G123">
        <v>1600</v>
      </c>
      <c r="M123">
        <v>1520</v>
      </c>
      <c r="P123">
        <v>1520</v>
      </c>
      <c r="Q123" s="5">
        <f>VLOOKUP(Table2[[#This Row],[id_heating_system]],$V$2:$W$5,2,0)*Table2[[#This Row],[2019]]</f>
        <v>1520</v>
      </c>
      <c r="R123">
        <v>1520</v>
      </c>
    </row>
    <row r="124" spans="1:18" x14ac:dyDescent="0.25">
      <c r="A124">
        <v>1</v>
      </c>
      <c r="B124">
        <v>9010105</v>
      </c>
      <c r="C124">
        <v>6</v>
      </c>
      <c r="D124">
        <v>3</v>
      </c>
      <c r="E124">
        <v>3</v>
      </c>
      <c r="F124" t="s">
        <v>7</v>
      </c>
      <c r="G124">
        <v>24</v>
      </c>
      <c r="M124">
        <v>55</v>
      </c>
      <c r="P124">
        <v>55</v>
      </c>
      <c r="Q124" s="5">
        <f>VLOOKUP(Table2[[#This Row],[id_heating_system]],$V$2:$W$5,2,0)*Table2[[#This Row],[2019]]</f>
        <v>45.463368005</v>
      </c>
      <c r="R124">
        <v>55</v>
      </c>
    </row>
    <row r="125" spans="1:18" x14ac:dyDescent="0.25">
      <c r="A125">
        <v>1</v>
      </c>
      <c r="B125">
        <v>9010105</v>
      </c>
      <c r="C125">
        <v>6</v>
      </c>
      <c r="D125">
        <v>3</v>
      </c>
      <c r="E125">
        <v>4</v>
      </c>
      <c r="F125" t="s">
        <v>7</v>
      </c>
      <c r="G125">
        <v>410</v>
      </c>
      <c r="M125">
        <v>205</v>
      </c>
      <c r="P125">
        <v>205</v>
      </c>
      <c r="Q125" s="5">
        <f>VLOOKUP(Table2[[#This Row],[id_heating_system]],$V$2:$W$5,2,0)*Table2[[#This Row],[2019]]</f>
        <v>205</v>
      </c>
      <c r="R125">
        <v>205</v>
      </c>
    </row>
    <row r="126" spans="1:18" x14ac:dyDescent="0.25">
      <c r="A126">
        <v>1</v>
      </c>
      <c r="B126">
        <v>9010105</v>
      </c>
      <c r="C126">
        <v>6</v>
      </c>
      <c r="D126">
        <v>4</v>
      </c>
      <c r="E126">
        <v>1</v>
      </c>
      <c r="F126" t="s">
        <v>7</v>
      </c>
      <c r="G126">
        <v>574</v>
      </c>
      <c r="M126">
        <v>1673</v>
      </c>
      <c r="P126">
        <v>1673</v>
      </c>
      <c r="Q126" s="5">
        <f>VLOOKUP(Table2[[#This Row],[id_heating_system]],$V$2:$W$5,2,0)*Table2[[#This Row],[2019]]</f>
        <v>1930.384615642</v>
      </c>
      <c r="R126">
        <v>1673</v>
      </c>
    </row>
    <row r="127" spans="1:18" x14ac:dyDescent="0.25">
      <c r="A127">
        <v>1</v>
      </c>
      <c r="B127">
        <v>9010105</v>
      </c>
      <c r="C127">
        <v>6</v>
      </c>
      <c r="D127">
        <v>4</v>
      </c>
      <c r="E127">
        <v>2</v>
      </c>
      <c r="F127" t="s">
        <v>7</v>
      </c>
      <c r="G127">
        <v>27039</v>
      </c>
      <c r="M127">
        <v>25687</v>
      </c>
      <c r="P127">
        <v>25687</v>
      </c>
      <c r="Q127" s="5">
        <f>VLOOKUP(Table2[[#This Row],[id_heating_system]],$V$2:$W$5,2,0)*Table2[[#This Row],[2019]]</f>
        <v>25687</v>
      </c>
      <c r="R127">
        <v>25687</v>
      </c>
    </row>
    <row r="128" spans="1:18" x14ac:dyDescent="0.25">
      <c r="A128">
        <v>1</v>
      </c>
      <c r="B128">
        <v>9010105</v>
      </c>
      <c r="C128">
        <v>6</v>
      </c>
      <c r="D128">
        <v>4</v>
      </c>
      <c r="E128">
        <v>3</v>
      </c>
      <c r="F128" t="s">
        <v>7</v>
      </c>
      <c r="G128">
        <v>601</v>
      </c>
      <c r="M128">
        <v>1379</v>
      </c>
      <c r="P128">
        <v>1379</v>
      </c>
      <c r="Q128" s="5">
        <f>VLOOKUP(Table2[[#This Row],[id_heating_system]],$V$2:$W$5,2,0)*Table2[[#This Row],[2019]]</f>
        <v>1139.890626889</v>
      </c>
      <c r="R128">
        <v>1379</v>
      </c>
    </row>
    <row r="129" spans="1:18" x14ac:dyDescent="0.25">
      <c r="A129">
        <v>1</v>
      </c>
      <c r="B129">
        <v>9010105</v>
      </c>
      <c r="C129">
        <v>6</v>
      </c>
      <c r="D129">
        <v>4</v>
      </c>
      <c r="E129">
        <v>4</v>
      </c>
      <c r="F129" t="s">
        <v>7</v>
      </c>
      <c r="G129">
        <v>3522</v>
      </c>
      <c r="M129">
        <v>1761</v>
      </c>
      <c r="P129">
        <v>1761</v>
      </c>
      <c r="Q129" s="5">
        <f>VLOOKUP(Table2[[#This Row],[id_heating_system]],$V$2:$W$5,2,0)*Table2[[#This Row],[2019]]</f>
        <v>1761</v>
      </c>
      <c r="R129">
        <v>1761</v>
      </c>
    </row>
    <row r="130" spans="1:18" x14ac:dyDescent="0.25">
      <c r="A130">
        <v>1</v>
      </c>
      <c r="B130">
        <v>9010105</v>
      </c>
      <c r="C130">
        <v>6</v>
      </c>
      <c r="D130">
        <v>5</v>
      </c>
      <c r="E130">
        <v>1</v>
      </c>
      <c r="F130" t="s">
        <v>7</v>
      </c>
      <c r="G130">
        <v>35</v>
      </c>
      <c r="M130">
        <v>102</v>
      </c>
      <c r="P130">
        <v>102</v>
      </c>
      <c r="Q130" s="5">
        <f>VLOOKUP(Table2[[#This Row],[id_heating_system]],$V$2:$W$5,2,0)*Table2[[#This Row],[2019]]</f>
        <v>117.692307708</v>
      </c>
      <c r="R130">
        <v>102</v>
      </c>
    </row>
    <row r="131" spans="1:18" x14ac:dyDescent="0.25">
      <c r="A131">
        <v>1</v>
      </c>
      <c r="B131">
        <v>9010105</v>
      </c>
      <c r="C131">
        <v>6</v>
      </c>
      <c r="D131">
        <v>5</v>
      </c>
      <c r="E131">
        <v>2</v>
      </c>
      <c r="F131" t="s">
        <v>7</v>
      </c>
      <c r="G131">
        <v>6932</v>
      </c>
      <c r="M131">
        <v>6585</v>
      </c>
      <c r="P131">
        <v>6585</v>
      </c>
      <c r="Q131" s="5">
        <f>VLOOKUP(Table2[[#This Row],[id_heating_system]],$V$2:$W$5,2,0)*Table2[[#This Row],[2019]]</f>
        <v>6585</v>
      </c>
      <c r="R131">
        <v>6585</v>
      </c>
    </row>
    <row r="132" spans="1:18" x14ac:dyDescent="0.25">
      <c r="A132">
        <v>1</v>
      </c>
      <c r="B132">
        <v>9010105</v>
      </c>
      <c r="C132">
        <v>6</v>
      </c>
      <c r="D132">
        <v>5</v>
      </c>
      <c r="E132">
        <v>3</v>
      </c>
      <c r="F132" t="s">
        <v>7</v>
      </c>
      <c r="G132">
        <v>60</v>
      </c>
      <c r="M132">
        <v>138</v>
      </c>
      <c r="P132">
        <v>138</v>
      </c>
      <c r="Q132" s="5">
        <f>VLOOKUP(Table2[[#This Row],[id_heating_system]],$V$2:$W$5,2,0)*Table2[[#This Row],[2019]]</f>
        <v>114.071723358</v>
      </c>
      <c r="R132">
        <v>138</v>
      </c>
    </row>
    <row r="133" spans="1:18" x14ac:dyDescent="0.25">
      <c r="A133">
        <v>1</v>
      </c>
      <c r="B133">
        <v>9010105</v>
      </c>
      <c r="C133">
        <v>6</v>
      </c>
      <c r="D133">
        <v>5</v>
      </c>
      <c r="E133">
        <v>4</v>
      </c>
      <c r="F133" t="s">
        <v>7</v>
      </c>
      <c r="G133">
        <v>1036</v>
      </c>
      <c r="M133">
        <v>518</v>
      </c>
      <c r="P133">
        <v>518</v>
      </c>
      <c r="Q133" s="5">
        <f>VLOOKUP(Table2[[#This Row],[id_heating_system]],$V$2:$W$5,2,0)*Table2[[#This Row],[2019]]</f>
        <v>518</v>
      </c>
      <c r="R133">
        <v>518</v>
      </c>
    </row>
    <row r="134" spans="1:18" x14ac:dyDescent="0.25">
      <c r="A134">
        <v>1</v>
      </c>
      <c r="B134">
        <v>9010105</v>
      </c>
      <c r="C134">
        <v>6</v>
      </c>
      <c r="D134">
        <v>6</v>
      </c>
      <c r="E134">
        <v>1</v>
      </c>
      <c r="F134" t="s">
        <v>7</v>
      </c>
      <c r="G134">
        <v>58</v>
      </c>
      <c r="M134">
        <v>169</v>
      </c>
      <c r="P134">
        <v>169</v>
      </c>
      <c r="Q134" s="5">
        <f>VLOOKUP(Table2[[#This Row],[id_heating_system]],$V$2:$W$5,2,0)*Table2[[#This Row],[2019]]</f>
        <v>195.00000002600001</v>
      </c>
      <c r="R134">
        <v>169</v>
      </c>
    </row>
    <row r="135" spans="1:18" x14ac:dyDescent="0.25">
      <c r="A135">
        <v>1</v>
      </c>
      <c r="B135">
        <v>9010105</v>
      </c>
      <c r="C135">
        <v>6</v>
      </c>
      <c r="D135">
        <v>6</v>
      </c>
      <c r="E135">
        <v>2</v>
      </c>
      <c r="F135" t="s">
        <v>7</v>
      </c>
      <c r="G135">
        <v>3511</v>
      </c>
      <c r="M135">
        <v>3335</v>
      </c>
      <c r="P135">
        <v>3335</v>
      </c>
      <c r="Q135" s="5">
        <f>VLOOKUP(Table2[[#This Row],[id_heating_system]],$V$2:$W$5,2,0)*Table2[[#This Row],[2019]]</f>
        <v>3335</v>
      </c>
      <c r="R135">
        <v>3335</v>
      </c>
    </row>
    <row r="136" spans="1:18" x14ac:dyDescent="0.25">
      <c r="A136">
        <v>1</v>
      </c>
      <c r="B136">
        <v>9010105</v>
      </c>
      <c r="C136">
        <v>6</v>
      </c>
      <c r="D136">
        <v>6</v>
      </c>
      <c r="E136">
        <v>3</v>
      </c>
      <c r="F136" t="s">
        <v>7</v>
      </c>
      <c r="G136">
        <v>69</v>
      </c>
      <c r="M136">
        <v>158</v>
      </c>
      <c r="P136">
        <v>158</v>
      </c>
      <c r="Q136" s="5">
        <f>VLOOKUP(Table2[[#This Row],[id_heating_system]],$V$2:$W$5,2,0)*Table2[[#This Row],[2019]]</f>
        <v>130.603857178</v>
      </c>
      <c r="R136">
        <v>158</v>
      </c>
    </row>
    <row r="137" spans="1:18" x14ac:dyDescent="0.25">
      <c r="A137">
        <v>1</v>
      </c>
      <c r="B137">
        <v>9010105</v>
      </c>
      <c r="C137">
        <v>6</v>
      </c>
      <c r="D137">
        <v>6</v>
      </c>
      <c r="E137">
        <v>4</v>
      </c>
      <c r="F137" t="s">
        <v>7</v>
      </c>
      <c r="G137">
        <v>366</v>
      </c>
      <c r="M137">
        <v>183</v>
      </c>
      <c r="P137">
        <v>183</v>
      </c>
      <c r="Q137" s="5">
        <f>VLOOKUP(Table2[[#This Row],[id_heating_system]],$V$2:$W$5,2,0)*Table2[[#This Row],[2019]]</f>
        <v>183</v>
      </c>
      <c r="R137">
        <v>183</v>
      </c>
    </row>
    <row r="138" spans="1:18" x14ac:dyDescent="0.25">
      <c r="A138">
        <v>1</v>
      </c>
      <c r="B138">
        <v>9010105</v>
      </c>
      <c r="C138">
        <v>6</v>
      </c>
      <c r="D138">
        <v>7</v>
      </c>
      <c r="E138">
        <v>1</v>
      </c>
      <c r="F138" t="s">
        <v>7</v>
      </c>
      <c r="G138">
        <v>0</v>
      </c>
      <c r="M138">
        <v>0</v>
      </c>
      <c r="P138">
        <v>0</v>
      </c>
      <c r="Q138" s="5">
        <f>VLOOKUP(Table2[[#This Row],[id_heating_system]],$V$2:$W$5,2,0)*Table2[[#This Row],[2019]]</f>
        <v>0</v>
      </c>
      <c r="R138">
        <v>0</v>
      </c>
    </row>
    <row r="139" spans="1:18" x14ac:dyDescent="0.25">
      <c r="A139">
        <v>1</v>
      </c>
      <c r="B139">
        <v>9010105</v>
      </c>
      <c r="C139">
        <v>6</v>
      </c>
      <c r="D139">
        <v>7</v>
      </c>
      <c r="E139">
        <v>2</v>
      </c>
      <c r="F139" t="s">
        <v>7</v>
      </c>
      <c r="G139">
        <v>263</v>
      </c>
      <c r="M139">
        <v>250</v>
      </c>
      <c r="P139">
        <v>250</v>
      </c>
      <c r="Q139" s="5">
        <f>VLOOKUP(Table2[[#This Row],[id_heating_system]],$V$2:$W$5,2,0)*Table2[[#This Row],[2019]]</f>
        <v>250</v>
      </c>
      <c r="R139">
        <v>250</v>
      </c>
    </row>
    <row r="140" spans="1:18" x14ac:dyDescent="0.25">
      <c r="A140">
        <v>1</v>
      </c>
      <c r="B140">
        <v>9010105</v>
      </c>
      <c r="C140">
        <v>6</v>
      </c>
      <c r="D140">
        <v>7</v>
      </c>
      <c r="E140">
        <v>3</v>
      </c>
      <c r="F140" t="s">
        <v>7</v>
      </c>
      <c r="G140">
        <v>7</v>
      </c>
      <c r="M140">
        <v>16</v>
      </c>
      <c r="P140">
        <v>16</v>
      </c>
      <c r="Q140" s="5">
        <f>VLOOKUP(Table2[[#This Row],[id_heating_system]],$V$2:$W$5,2,0)*Table2[[#This Row],[2019]]</f>
        <v>13.225707055999999</v>
      </c>
      <c r="R140">
        <v>16</v>
      </c>
    </row>
    <row r="141" spans="1:18" x14ac:dyDescent="0.25">
      <c r="A141">
        <v>1</v>
      </c>
      <c r="B141">
        <v>9010105</v>
      </c>
      <c r="C141">
        <v>6</v>
      </c>
      <c r="D141">
        <v>7</v>
      </c>
      <c r="E141">
        <v>4</v>
      </c>
      <c r="F141" t="s">
        <v>7</v>
      </c>
      <c r="G141">
        <v>29</v>
      </c>
      <c r="M141">
        <v>15</v>
      </c>
      <c r="P141">
        <v>15</v>
      </c>
      <c r="Q141" s="5">
        <f>VLOOKUP(Table2[[#This Row],[id_heating_system]],$V$2:$W$5,2,0)*Table2[[#This Row],[2019]]</f>
        <v>15</v>
      </c>
      <c r="R141">
        <v>15</v>
      </c>
    </row>
    <row r="142" spans="1:18" x14ac:dyDescent="0.25">
      <c r="A142">
        <v>1</v>
      </c>
      <c r="B142">
        <v>9010106</v>
      </c>
      <c r="C142">
        <v>6</v>
      </c>
      <c r="D142">
        <v>1</v>
      </c>
      <c r="E142">
        <v>1</v>
      </c>
      <c r="F142" t="s">
        <v>7</v>
      </c>
      <c r="G142">
        <v>44</v>
      </c>
      <c r="M142">
        <v>201</v>
      </c>
      <c r="P142">
        <v>201</v>
      </c>
      <c r="Q142" s="5">
        <f>VLOOKUP(Table2[[#This Row],[id_heating_system]],$V$2:$W$5,2,0)*Table2[[#This Row],[2019]]</f>
        <v>231.92307695400001</v>
      </c>
      <c r="R142">
        <v>201</v>
      </c>
    </row>
    <row r="143" spans="1:18" x14ac:dyDescent="0.25">
      <c r="A143">
        <v>1</v>
      </c>
      <c r="B143">
        <v>9010106</v>
      </c>
      <c r="C143">
        <v>6</v>
      </c>
      <c r="D143">
        <v>1</v>
      </c>
      <c r="E143">
        <v>2</v>
      </c>
      <c r="F143" t="s">
        <v>7</v>
      </c>
      <c r="G143">
        <v>4544</v>
      </c>
      <c r="M143">
        <v>4317</v>
      </c>
      <c r="P143">
        <v>4317</v>
      </c>
      <c r="Q143" s="5">
        <f>VLOOKUP(Table2[[#This Row],[id_heating_system]],$V$2:$W$5,2,0)*Table2[[#This Row],[2019]]</f>
        <v>4317</v>
      </c>
      <c r="R143">
        <v>4317</v>
      </c>
    </row>
    <row r="144" spans="1:18" x14ac:dyDescent="0.25">
      <c r="A144">
        <v>1</v>
      </c>
      <c r="B144">
        <v>9010106</v>
      </c>
      <c r="C144">
        <v>6</v>
      </c>
      <c r="D144">
        <v>1</v>
      </c>
      <c r="E144">
        <v>3</v>
      </c>
      <c r="F144" t="s">
        <v>7</v>
      </c>
      <c r="G144">
        <v>1063</v>
      </c>
      <c r="M144">
        <v>2349</v>
      </c>
      <c r="P144">
        <v>2349</v>
      </c>
      <c r="Q144" s="5">
        <f>VLOOKUP(Table2[[#This Row],[id_heating_system]],$V$2:$W$5,2,0)*Table2[[#This Row],[2019]]</f>
        <v>1941.6991171589998</v>
      </c>
      <c r="R144">
        <v>2349</v>
      </c>
    </row>
    <row r="145" spans="1:18" x14ac:dyDescent="0.25">
      <c r="A145">
        <v>1</v>
      </c>
      <c r="B145">
        <v>9010106</v>
      </c>
      <c r="C145">
        <v>6</v>
      </c>
      <c r="D145">
        <v>1</v>
      </c>
      <c r="E145">
        <v>4</v>
      </c>
      <c r="F145" t="s">
        <v>7</v>
      </c>
      <c r="G145">
        <v>561</v>
      </c>
      <c r="M145">
        <v>281</v>
      </c>
      <c r="P145">
        <v>281</v>
      </c>
      <c r="Q145" s="5">
        <f>VLOOKUP(Table2[[#This Row],[id_heating_system]],$V$2:$W$5,2,0)*Table2[[#This Row],[2019]]</f>
        <v>281</v>
      </c>
      <c r="R145">
        <v>281</v>
      </c>
    </row>
    <row r="146" spans="1:18" x14ac:dyDescent="0.25">
      <c r="A146">
        <v>1</v>
      </c>
      <c r="B146">
        <v>9010106</v>
      </c>
      <c r="C146">
        <v>6</v>
      </c>
      <c r="D146">
        <v>2</v>
      </c>
      <c r="E146">
        <v>1</v>
      </c>
      <c r="F146" t="s">
        <v>7</v>
      </c>
      <c r="G146">
        <v>474</v>
      </c>
      <c r="M146">
        <v>2165</v>
      </c>
      <c r="P146">
        <v>2165</v>
      </c>
      <c r="Q146" s="5">
        <f>VLOOKUP(Table2[[#This Row],[id_heating_system]],$V$2:$W$5,2,0)*Table2[[#This Row],[2019]]</f>
        <v>2498.0769234099998</v>
      </c>
      <c r="R146">
        <v>2165</v>
      </c>
    </row>
    <row r="147" spans="1:18" x14ac:dyDescent="0.25">
      <c r="A147">
        <v>1</v>
      </c>
      <c r="B147">
        <v>9010106</v>
      </c>
      <c r="C147">
        <v>6</v>
      </c>
      <c r="D147">
        <v>2</v>
      </c>
      <c r="E147">
        <v>2</v>
      </c>
      <c r="F147" t="s">
        <v>7</v>
      </c>
      <c r="G147">
        <v>28046</v>
      </c>
      <c r="M147">
        <v>26644</v>
      </c>
      <c r="P147">
        <v>26644</v>
      </c>
      <c r="Q147" s="5">
        <f>VLOOKUP(Table2[[#This Row],[id_heating_system]],$V$2:$W$5,2,0)*Table2[[#This Row],[2019]]</f>
        <v>26644</v>
      </c>
      <c r="R147">
        <v>26644</v>
      </c>
    </row>
    <row r="148" spans="1:18" x14ac:dyDescent="0.25">
      <c r="A148">
        <v>1</v>
      </c>
      <c r="B148">
        <v>9010106</v>
      </c>
      <c r="C148">
        <v>6</v>
      </c>
      <c r="D148">
        <v>2</v>
      </c>
      <c r="E148">
        <v>3</v>
      </c>
      <c r="F148" t="s">
        <v>7</v>
      </c>
      <c r="G148">
        <v>1696</v>
      </c>
      <c r="M148">
        <v>3747</v>
      </c>
      <c r="P148">
        <v>3747</v>
      </c>
      <c r="Q148" s="5">
        <f>VLOOKUP(Table2[[#This Row],[id_heating_system]],$V$2:$W$5,2,0)*Table2[[#This Row],[2019]]</f>
        <v>3097.2952711769999</v>
      </c>
      <c r="R148">
        <v>3747</v>
      </c>
    </row>
    <row r="149" spans="1:18" x14ac:dyDescent="0.25">
      <c r="A149">
        <v>1</v>
      </c>
      <c r="B149">
        <v>9010106</v>
      </c>
      <c r="C149">
        <v>6</v>
      </c>
      <c r="D149">
        <v>2</v>
      </c>
      <c r="E149">
        <v>4</v>
      </c>
      <c r="F149" t="s">
        <v>7</v>
      </c>
      <c r="G149">
        <v>3558</v>
      </c>
      <c r="M149">
        <v>1779</v>
      </c>
      <c r="P149">
        <v>1779</v>
      </c>
      <c r="Q149" s="5">
        <f>VLOOKUP(Table2[[#This Row],[id_heating_system]],$V$2:$W$5,2,0)*Table2[[#This Row],[2019]]</f>
        <v>1779</v>
      </c>
      <c r="R149">
        <v>1779</v>
      </c>
    </row>
    <row r="150" spans="1:18" x14ac:dyDescent="0.25">
      <c r="A150">
        <v>1</v>
      </c>
      <c r="B150">
        <v>9010106</v>
      </c>
      <c r="C150">
        <v>6</v>
      </c>
      <c r="D150">
        <v>3</v>
      </c>
      <c r="E150">
        <v>1</v>
      </c>
      <c r="F150" t="s">
        <v>7</v>
      </c>
      <c r="G150">
        <v>0</v>
      </c>
      <c r="M150">
        <v>0</v>
      </c>
      <c r="P150">
        <v>0</v>
      </c>
      <c r="Q150" s="5">
        <f>VLOOKUP(Table2[[#This Row],[id_heating_system]],$V$2:$W$5,2,0)*Table2[[#This Row],[2019]]</f>
        <v>0</v>
      </c>
      <c r="R150">
        <v>0</v>
      </c>
    </row>
    <row r="151" spans="1:18" x14ac:dyDescent="0.25">
      <c r="A151">
        <v>1</v>
      </c>
      <c r="B151">
        <v>9010106</v>
      </c>
      <c r="C151">
        <v>6</v>
      </c>
      <c r="D151">
        <v>3</v>
      </c>
      <c r="E151">
        <v>2</v>
      </c>
      <c r="F151" t="s">
        <v>7</v>
      </c>
      <c r="G151">
        <v>0</v>
      </c>
      <c r="M151">
        <v>0</v>
      </c>
      <c r="P151">
        <v>0</v>
      </c>
      <c r="Q151" s="5">
        <f>VLOOKUP(Table2[[#This Row],[id_heating_system]],$V$2:$W$5,2,0)*Table2[[#This Row],[2019]]</f>
        <v>0</v>
      </c>
      <c r="R151">
        <v>0</v>
      </c>
    </row>
    <row r="152" spans="1:18" x14ac:dyDescent="0.25">
      <c r="A152">
        <v>1</v>
      </c>
      <c r="B152">
        <v>9010106</v>
      </c>
      <c r="C152">
        <v>6</v>
      </c>
      <c r="D152">
        <v>3</v>
      </c>
      <c r="E152">
        <v>3</v>
      </c>
      <c r="F152" t="s">
        <v>7</v>
      </c>
      <c r="G152">
        <v>0</v>
      </c>
      <c r="M152">
        <v>0</v>
      </c>
      <c r="P152">
        <v>0</v>
      </c>
      <c r="Q152" s="5">
        <f>VLOOKUP(Table2[[#This Row],[id_heating_system]],$V$2:$W$5,2,0)*Table2[[#This Row],[2019]]</f>
        <v>0</v>
      </c>
      <c r="R152">
        <v>0</v>
      </c>
    </row>
    <row r="153" spans="1:18" x14ac:dyDescent="0.25">
      <c r="A153">
        <v>1</v>
      </c>
      <c r="B153">
        <v>9010106</v>
      </c>
      <c r="C153">
        <v>6</v>
      </c>
      <c r="D153">
        <v>3</v>
      </c>
      <c r="E153">
        <v>4</v>
      </c>
      <c r="F153" t="s">
        <v>7</v>
      </c>
      <c r="G153">
        <v>0</v>
      </c>
      <c r="M153">
        <v>0</v>
      </c>
      <c r="P153">
        <v>0</v>
      </c>
      <c r="Q153" s="5">
        <f>VLOOKUP(Table2[[#This Row],[id_heating_system]],$V$2:$W$5,2,0)*Table2[[#This Row],[2019]]</f>
        <v>0</v>
      </c>
      <c r="R153">
        <v>0</v>
      </c>
    </row>
    <row r="154" spans="1:18" x14ac:dyDescent="0.25">
      <c r="A154">
        <v>1</v>
      </c>
      <c r="B154">
        <v>9010106</v>
      </c>
      <c r="C154">
        <v>6</v>
      </c>
      <c r="D154">
        <v>4</v>
      </c>
      <c r="E154">
        <v>1</v>
      </c>
      <c r="F154" t="s">
        <v>7</v>
      </c>
      <c r="G154">
        <v>403</v>
      </c>
      <c r="M154">
        <v>1841</v>
      </c>
      <c r="P154">
        <v>1841</v>
      </c>
      <c r="Q154" s="5">
        <f>VLOOKUP(Table2[[#This Row],[id_heating_system]],$V$2:$W$5,2,0)*Table2[[#This Row],[2019]]</f>
        <v>2124.2307695139998</v>
      </c>
      <c r="R154">
        <v>1841</v>
      </c>
    </row>
    <row r="155" spans="1:18" x14ac:dyDescent="0.25">
      <c r="A155">
        <v>1</v>
      </c>
      <c r="B155">
        <v>9010106</v>
      </c>
      <c r="C155">
        <v>6</v>
      </c>
      <c r="D155">
        <v>4</v>
      </c>
      <c r="E155">
        <v>2</v>
      </c>
      <c r="F155" t="s">
        <v>7</v>
      </c>
      <c r="G155">
        <v>26989</v>
      </c>
      <c r="M155">
        <v>25640</v>
      </c>
      <c r="P155">
        <v>25640</v>
      </c>
      <c r="Q155" s="5">
        <f>VLOOKUP(Table2[[#This Row],[id_heating_system]],$V$2:$W$5,2,0)*Table2[[#This Row],[2019]]</f>
        <v>25640</v>
      </c>
      <c r="R155">
        <v>25640</v>
      </c>
    </row>
    <row r="156" spans="1:18" x14ac:dyDescent="0.25">
      <c r="A156">
        <v>1</v>
      </c>
      <c r="B156">
        <v>9010106</v>
      </c>
      <c r="C156">
        <v>6</v>
      </c>
      <c r="D156">
        <v>4</v>
      </c>
      <c r="E156">
        <v>3</v>
      </c>
      <c r="F156" t="s">
        <v>7</v>
      </c>
      <c r="G156">
        <v>719</v>
      </c>
      <c r="M156">
        <v>1589</v>
      </c>
      <c r="P156">
        <v>1589</v>
      </c>
      <c r="Q156" s="5">
        <f>VLOOKUP(Table2[[#This Row],[id_heating_system]],$V$2:$W$5,2,0)*Table2[[#This Row],[2019]]</f>
        <v>1313.478031999</v>
      </c>
      <c r="R156">
        <v>1589</v>
      </c>
    </row>
    <row r="157" spans="1:18" x14ac:dyDescent="0.25">
      <c r="A157">
        <v>1</v>
      </c>
      <c r="B157">
        <v>9010106</v>
      </c>
      <c r="C157">
        <v>6</v>
      </c>
      <c r="D157">
        <v>4</v>
      </c>
      <c r="E157">
        <v>4</v>
      </c>
      <c r="F157" t="s">
        <v>7</v>
      </c>
      <c r="G157">
        <v>2749</v>
      </c>
      <c r="M157">
        <v>1375</v>
      </c>
      <c r="P157">
        <v>1375</v>
      </c>
      <c r="Q157" s="5">
        <f>VLOOKUP(Table2[[#This Row],[id_heating_system]],$V$2:$W$5,2,0)*Table2[[#This Row],[2019]]</f>
        <v>1375</v>
      </c>
      <c r="R157">
        <v>1375</v>
      </c>
    </row>
    <row r="158" spans="1:18" x14ac:dyDescent="0.25">
      <c r="A158">
        <v>1</v>
      </c>
      <c r="B158">
        <v>9010106</v>
      </c>
      <c r="C158">
        <v>6</v>
      </c>
      <c r="D158">
        <v>5</v>
      </c>
      <c r="E158">
        <v>1</v>
      </c>
      <c r="F158" t="s">
        <v>7</v>
      </c>
      <c r="G158">
        <v>67</v>
      </c>
      <c r="M158">
        <v>306</v>
      </c>
      <c r="P158">
        <v>306</v>
      </c>
      <c r="Q158" s="5">
        <f>VLOOKUP(Table2[[#This Row],[id_heating_system]],$V$2:$W$5,2,0)*Table2[[#This Row],[2019]]</f>
        <v>353.07692312400002</v>
      </c>
      <c r="R158">
        <v>306</v>
      </c>
    </row>
    <row r="159" spans="1:18" x14ac:dyDescent="0.25">
      <c r="A159">
        <v>1</v>
      </c>
      <c r="B159">
        <v>9010106</v>
      </c>
      <c r="C159">
        <v>6</v>
      </c>
      <c r="D159">
        <v>5</v>
      </c>
      <c r="E159">
        <v>2</v>
      </c>
      <c r="F159" t="s">
        <v>7</v>
      </c>
      <c r="G159">
        <v>5460</v>
      </c>
      <c r="M159">
        <v>5187</v>
      </c>
      <c r="P159">
        <v>5187</v>
      </c>
      <c r="Q159" s="5">
        <f>VLOOKUP(Table2[[#This Row],[id_heating_system]],$V$2:$W$5,2,0)*Table2[[#This Row],[2019]]</f>
        <v>5187</v>
      </c>
      <c r="R159">
        <v>5187</v>
      </c>
    </row>
    <row r="160" spans="1:18" x14ac:dyDescent="0.25">
      <c r="A160">
        <v>1</v>
      </c>
      <c r="B160">
        <v>9010106</v>
      </c>
      <c r="C160">
        <v>6</v>
      </c>
      <c r="D160">
        <v>5</v>
      </c>
      <c r="E160">
        <v>3</v>
      </c>
      <c r="F160" t="s">
        <v>7</v>
      </c>
      <c r="G160">
        <v>24</v>
      </c>
      <c r="M160">
        <v>53</v>
      </c>
      <c r="P160">
        <v>53</v>
      </c>
      <c r="Q160" s="5">
        <f>VLOOKUP(Table2[[#This Row],[id_heating_system]],$V$2:$W$5,2,0)*Table2[[#This Row],[2019]]</f>
        <v>43.810154622999995</v>
      </c>
      <c r="R160">
        <v>53</v>
      </c>
    </row>
    <row r="161" spans="1:18" x14ac:dyDescent="0.25">
      <c r="A161">
        <v>1</v>
      </c>
      <c r="B161">
        <v>9010106</v>
      </c>
      <c r="C161">
        <v>6</v>
      </c>
      <c r="D161">
        <v>5</v>
      </c>
      <c r="E161">
        <v>4</v>
      </c>
      <c r="F161" t="s">
        <v>7</v>
      </c>
      <c r="G161">
        <v>675</v>
      </c>
      <c r="M161">
        <v>338</v>
      </c>
      <c r="P161">
        <v>338</v>
      </c>
      <c r="Q161" s="5">
        <f>VLOOKUP(Table2[[#This Row],[id_heating_system]],$V$2:$W$5,2,0)*Table2[[#This Row],[2019]]</f>
        <v>338</v>
      </c>
      <c r="R161">
        <v>338</v>
      </c>
    </row>
    <row r="162" spans="1:18" x14ac:dyDescent="0.25">
      <c r="A162">
        <v>1</v>
      </c>
      <c r="B162">
        <v>9010106</v>
      </c>
      <c r="C162">
        <v>6</v>
      </c>
      <c r="D162">
        <v>6</v>
      </c>
      <c r="E162">
        <v>1</v>
      </c>
      <c r="F162" t="s">
        <v>7</v>
      </c>
      <c r="G162">
        <v>12</v>
      </c>
      <c r="M162">
        <v>55</v>
      </c>
      <c r="P162">
        <v>55</v>
      </c>
      <c r="Q162" s="5">
        <f>VLOOKUP(Table2[[#This Row],[id_heating_system]],$V$2:$W$5,2,0)*Table2[[#This Row],[2019]]</f>
        <v>63.461538470000001</v>
      </c>
      <c r="R162">
        <v>55</v>
      </c>
    </row>
    <row r="163" spans="1:18" x14ac:dyDescent="0.25">
      <c r="A163">
        <v>1</v>
      </c>
      <c r="B163">
        <v>9010106</v>
      </c>
      <c r="C163">
        <v>6</v>
      </c>
      <c r="D163">
        <v>6</v>
      </c>
      <c r="E163">
        <v>2</v>
      </c>
      <c r="F163" t="s">
        <v>7</v>
      </c>
      <c r="G163">
        <v>8244</v>
      </c>
      <c r="M163">
        <v>7832</v>
      </c>
      <c r="P163">
        <v>7832</v>
      </c>
      <c r="Q163" s="5">
        <f>VLOOKUP(Table2[[#This Row],[id_heating_system]],$V$2:$W$5,2,0)*Table2[[#This Row],[2019]]</f>
        <v>7832</v>
      </c>
      <c r="R163">
        <v>7832</v>
      </c>
    </row>
    <row r="164" spans="1:18" x14ac:dyDescent="0.25">
      <c r="A164">
        <v>1</v>
      </c>
      <c r="B164">
        <v>9010106</v>
      </c>
      <c r="C164">
        <v>6</v>
      </c>
      <c r="D164">
        <v>6</v>
      </c>
      <c r="E164">
        <v>3</v>
      </c>
      <c r="F164" t="s">
        <v>7</v>
      </c>
      <c r="G164">
        <v>66</v>
      </c>
      <c r="M164">
        <v>146</v>
      </c>
      <c r="P164">
        <v>146</v>
      </c>
      <c r="Q164" s="5">
        <f>VLOOKUP(Table2[[#This Row],[id_heating_system]],$V$2:$W$5,2,0)*Table2[[#This Row],[2019]]</f>
        <v>120.68457688599999</v>
      </c>
      <c r="R164">
        <v>146</v>
      </c>
    </row>
    <row r="165" spans="1:18" x14ac:dyDescent="0.25">
      <c r="A165">
        <v>1</v>
      </c>
      <c r="B165">
        <v>9010106</v>
      </c>
      <c r="C165">
        <v>6</v>
      </c>
      <c r="D165">
        <v>6</v>
      </c>
      <c r="E165">
        <v>4</v>
      </c>
      <c r="F165" t="s">
        <v>7</v>
      </c>
      <c r="G165">
        <v>1004</v>
      </c>
      <c r="M165">
        <v>502</v>
      </c>
      <c r="P165">
        <v>502</v>
      </c>
      <c r="Q165" s="5">
        <f>VLOOKUP(Table2[[#This Row],[id_heating_system]],$V$2:$W$5,2,0)*Table2[[#This Row],[2019]]</f>
        <v>502</v>
      </c>
      <c r="R165">
        <v>502</v>
      </c>
    </row>
    <row r="166" spans="1:18" x14ac:dyDescent="0.25">
      <c r="A166">
        <v>1</v>
      </c>
      <c r="B166">
        <v>9010106</v>
      </c>
      <c r="C166">
        <v>6</v>
      </c>
      <c r="D166">
        <v>7</v>
      </c>
      <c r="E166">
        <v>1</v>
      </c>
      <c r="F166" t="s">
        <v>7</v>
      </c>
      <c r="G166">
        <v>37</v>
      </c>
      <c r="M166">
        <v>169</v>
      </c>
      <c r="P166">
        <v>169</v>
      </c>
      <c r="Q166" s="5">
        <f>VLOOKUP(Table2[[#This Row],[id_heating_system]],$V$2:$W$5,2,0)*Table2[[#This Row],[2019]]</f>
        <v>195.00000002600001</v>
      </c>
      <c r="R166">
        <v>169</v>
      </c>
    </row>
    <row r="167" spans="1:18" x14ac:dyDescent="0.25">
      <c r="A167">
        <v>1</v>
      </c>
      <c r="B167">
        <v>9010106</v>
      </c>
      <c r="C167">
        <v>6</v>
      </c>
      <c r="D167">
        <v>7</v>
      </c>
      <c r="E167">
        <v>2</v>
      </c>
      <c r="F167" t="s">
        <v>7</v>
      </c>
      <c r="G167">
        <v>724</v>
      </c>
      <c r="M167">
        <v>688</v>
      </c>
      <c r="P167">
        <v>688</v>
      </c>
      <c r="Q167" s="5">
        <f>VLOOKUP(Table2[[#This Row],[id_heating_system]],$V$2:$W$5,2,0)*Table2[[#This Row],[2019]]</f>
        <v>688</v>
      </c>
      <c r="R167">
        <v>688</v>
      </c>
    </row>
    <row r="168" spans="1:18" x14ac:dyDescent="0.25">
      <c r="A168">
        <v>1</v>
      </c>
      <c r="B168">
        <v>9010106</v>
      </c>
      <c r="C168">
        <v>6</v>
      </c>
      <c r="D168">
        <v>7</v>
      </c>
      <c r="E168">
        <v>3</v>
      </c>
      <c r="F168" t="s">
        <v>7</v>
      </c>
      <c r="G168">
        <v>3</v>
      </c>
      <c r="M168">
        <v>7</v>
      </c>
      <c r="P168">
        <v>7</v>
      </c>
      <c r="Q168" s="5">
        <f>VLOOKUP(Table2[[#This Row],[id_heating_system]],$V$2:$W$5,2,0)*Table2[[#This Row],[2019]]</f>
        <v>5.7862468369999993</v>
      </c>
      <c r="R168">
        <v>7</v>
      </c>
    </row>
    <row r="169" spans="1:18" x14ac:dyDescent="0.25">
      <c r="A169">
        <v>1</v>
      </c>
      <c r="B169">
        <v>9010106</v>
      </c>
      <c r="C169">
        <v>6</v>
      </c>
      <c r="D169">
        <v>7</v>
      </c>
      <c r="E169">
        <v>4</v>
      </c>
      <c r="F169" t="s">
        <v>7</v>
      </c>
      <c r="G169">
        <v>92</v>
      </c>
      <c r="M169">
        <v>46</v>
      </c>
      <c r="P169">
        <v>46</v>
      </c>
      <c r="Q169" s="5">
        <f>VLOOKUP(Table2[[#This Row],[id_heating_system]],$V$2:$W$5,2,0)*Table2[[#This Row],[2019]]</f>
        <v>46</v>
      </c>
      <c r="R169">
        <v>46</v>
      </c>
    </row>
    <row r="170" spans="1:18" x14ac:dyDescent="0.25">
      <c r="A170">
        <v>1</v>
      </c>
      <c r="B170">
        <v>9010107</v>
      </c>
      <c r="C170">
        <v>6</v>
      </c>
      <c r="D170">
        <v>1</v>
      </c>
      <c r="E170">
        <v>1</v>
      </c>
      <c r="F170" t="s">
        <v>7</v>
      </c>
      <c r="G170">
        <v>122</v>
      </c>
      <c r="M170">
        <v>841</v>
      </c>
      <c r="P170">
        <v>841</v>
      </c>
      <c r="Q170" s="5">
        <f>VLOOKUP(Table2[[#This Row],[id_heating_system]],$V$2:$W$5,2,0)*Table2[[#This Row],[2019]]</f>
        <v>970.38461551399996</v>
      </c>
      <c r="R170">
        <v>841</v>
      </c>
    </row>
    <row r="171" spans="1:18" x14ac:dyDescent="0.25">
      <c r="A171">
        <v>1</v>
      </c>
      <c r="B171">
        <v>9010107</v>
      </c>
      <c r="C171">
        <v>6</v>
      </c>
      <c r="D171">
        <v>1</v>
      </c>
      <c r="E171">
        <v>2</v>
      </c>
      <c r="F171" t="s">
        <v>7</v>
      </c>
      <c r="G171">
        <v>10903</v>
      </c>
      <c r="M171">
        <v>10358</v>
      </c>
      <c r="P171">
        <v>10358</v>
      </c>
      <c r="Q171" s="5">
        <f>VLOOKUP(Table2[[#This Row],[id_heating_system]],$V$2:$W$5,2,0)*Table2[[#This Row],[2019]]</f>
        <v>10358</v>
      </c>
      <c r="R171">
        <v>10358</v>
      </c>
    </row>
    <row r="172" spans="1:18" x14ac:dyDescent="0.25">
      <c r="A172">
        <v>1</v>
      </c>
      <c r="B172">
        <v>9010107</v>
      </c>
      <c r="C172">
        <v>6</v>
      </c>
      <c r="D172">
        <v>1</v>
      </c>
      <c r="E172">
        <v>3</v>
      </c>
      <c r="F172" t="s">
        <v>7</v>
      </c>
      <c r="G172">
        <v>2208</v>
      </c>
      <c r="M172">
        <v>2741</v>
      </c>
      <c r="P172">
        <v>2741</v>
      </c>
      <c r="Q172" s="5">
        <f>VLOOKUP(Table2[[#This Row],[id_heating_system]],$V$2:$W$5,2,0)*Table2[[#This Row],[2019]]</f>
        <v>2265.7289400309996</v>
      </c>
      <c r="R172">
        <v>2741</v>
      </c>
    </row>
    <row r="173" spans="1:18" x14ac:dyDescent="0.25">
      <c r="A173">
        <v>1</v>
      </c>
      <c r="B173">
        <v>9010107</v>
      </c>
      <c r="C173">
        <v>6</v>
      </c>
      <c r="D173">
        <v>1</v>
      </c>
      <c r="E173">
        <v>4</v>
      </c>
      <c r="F173" t="s">
        <v>7</v>
      </c>
      <c r="G173">
        <v>875</v>
      </c>
      <c r="M173">
        <v>438</v>
      </c>
      <c r="P173">
        <v>438</v>
      </c>
      <c r="Q173" s="5">
        <f>VLOOKUP(Table2[[#This Row],[id_heating_system]],$V$2:$W$5,2,0)*Table2[[#This Row],[2019]]</f>
        <v>438</v>
      </c>
      <c r="R173">
        <v>438</v>
      </c>
    </row>
    <row r="174" spans="1:18" x14ac:dyDescent="0.25">
      <c r="A174">
        <v>1</v>
      </c>
      <c r="B174">
        <v>9010107</v>
      </c>
      <c r="C174">
        <v>6</v>
      </c>
      <c r="D174">
        <v>2</v>
      </c>
      <c r="E174">
        <v>1</v>
      </c>
      <c r="F174" t="s">
        <v>7</v>
      </c>
      <c r="G174">
        <v>0</v>
      </c>
      <c r="M174">
        <v>0</v>
      </c>
      <c r="P174">
        <v>0</v>
      </c>
      <c r="Q174" s="5">
        <f>VLOOKUP(Table2[[#This Row],[id_heating_system]],$V$2:$W$5,2,0)*Table2[[#This Row],[2019]]</f>
        <v>0</v>
      </c>
      <c r="R174">
        <v>0</v>
      </c>
    </row>
    <row r="175" spans="1:18" x14ac:dyDescent="0.25">
      <c r="A175">
        <v>1</v>
      </c>
      <c r="B175">
        <v>9010107</v>
      </c>
      <c r="C175">
        <v>6</v>
      </c>
      <c r="D175">
        <v>2</v>
      </c>
      <c r="E175">
        <v>2</v>
      </c>
      <c r="F175" t="s">
        <v>7</v>
      </c>
      <c r="G175">
        <v>0</v>
      </c>
      <c r="M175">
        <v>0</v>
      </c>
      <c r="P175">
        <v>0</v>
      </c>
      <c r="Q175" s="5">
        <f>VLOOKUP(Table2[[#This Row],[id_heating_system]],$V$2:$W$5,2,0)*Table2[[#This Row],[2019]]</f>
        <v>0</v>
      </c>
      <c r="R175">
        <v>0</v>
      </c>
    </row>
    <row r="176" spans="1:18" x14ac:dyDescent="0.25">
      <c r="A176">
        <v>1</v>
      </c>
      <c r="B176">
        <v>9010107</v>
      </c>
      <c r="C176">
        <v>6</v>
      </c>
      <c r="D176">
        <v>2</v>
      </c>
      <c r="E176">
        <v>3</v>
      </c>
      <c r="F176" t="s">
        <v>7</v>
      </c>
      <c r="G176">
        <v>0</v>
      </c>
      <c r="M176">
        <v>0</v>
      </c>
      <c r="P176">
        <v>0</v>
      </c>
      <c r="Q176" s="5">
        <f>VLOOKUP(Table2[[#This Row],[id_heating_system]],$V$2:$W$5,2,0)*Table2[[#This Row],[2019]]</f>
        <v>0</v>
      </c>
      <c r="R176">
        <v>0</v>
      </c>
    </row>
    <row r="177" spans="1:18" x14ac:dyDescent="0.25">
      <c r="A177">
        <v>1</v>
      </c>
      <c r="B177">
        <v>9010107</v>
      </c>
      <c r="C177">
        <v>6</v>
      </c>
      <c r="D177">
        <v>2</v>
      </c>
      <c r="E177">
        <v>4</v>
      </c>
      <c r="F177" t="s">
        <v>7</v>
      </c>
      <c r="G177">
        <v>0</v>
      </c>
      <c r="M177">
        <v>0</v>
      </c>
      <c r="P177">
        <v>0</v>
      </c>
      <c r="Q177" s="5">
        <f>VLOOKUP(Table2[[#This Row],[id_heating_system]],$V$2:$W$5,2,0)*Table2[[#This Row],[2019]]</f>
        <v>0</v>
      </c>
      <c r="R177">
        <v>0</v>
      </c>
    </row>
    <row r="178" spans="1:18" x14ac:dyDescent="0.25">
      <c r="A178">
        <v>1</v>
      </c>
      <c r="B178">
        <v>9010107</v>
      </c>
      <c r="C178">
        <v>6</v>
      </c>
      <c r="D178">
        <v>3</v>
      </c>
      <c r="E178">
        <v>1</v>
      </c>
      <c r="F178" t="s">
        <v>7</v>
      </c>
      <c r="G178">
        <v>0</v>
      </c>
      <c r="M178">
        <v>0</v>
      </c>
      <c r="P178">
        <v>0</v>
      </c>
      <c r="Q178" s="5">
        <f>VLOOKUP(Table2[[#This Row],[id_heating_system]],$V$2:$W$5,2,0)*Table2[[#This Row],[2019]]</f>
        <v>0</v>
      </c>
      <c r="R178">
        <v>0</v>
      </c>
    </row>
    <row r="179" spans="1:18" x14ac:dyDescent="0.25">
      <c r="A179">
        <v>1</v>
      </c>
      <c r="B179">
        <v>9010107</v>
      </c>
      <c r="C179">
        <v>6</v>
      </c>
      <c r="D179">
        <v>3</v>
      </c>
      <c r="E179">
        <v>2</v>
      </c>
      <c r="F179" t="s">
        <v>7</v>
      </c>
      <c r="G179">
        <v>0</v>
      </c>
      <c r="M179">
        <v>0</v>
      </c>
      <c r="P179">
        <v>0</v>
      </c>
      <c r="Q179" s="5">
        <f>VLOOKUP(Table2[[#This Row],[id_heating_system]],$V$2:$W$5,2,0)*Table2[[#This Row],[2019]]</f>
        <v>0</v>
      </c>
      <c r="R179">
        <v>0</v>
      </c>
    </row>
    <row r="180" spans="1:18" x14ac:dyDescent="0.25">
      <c r="A180">
        <v>1</v>
      </c>
      <c r="B180">
        <v>9010107</v>
      </c>
      <c r="C180">
        <v>6</v>
      </c>
      <c r="D180">
        <v>3</v>
      </c>
      <c r="E180">
        <v>3</v>
      </c>
      <c r="F180" t="s">
        <v>7</v>
      </c>
      <c r="G180">
        <v>0</v>
      </c>
      <c r="M180">
        <v>0</v>
      </c>
      <c r="P180">
        <v>0</v>
      </c>
      <c r="Q180" s="5">
        <f>VLOOKUP(Table2[[#This Row],[id_heating_system]],$V$2:$W$5,2,0)*Table2[[#This Row],[2019]]</f>
        <v>0</v>
      </c>
      <c r="R180">
        <v>0</v>
      </c>
    </row>
    <row r="181" spans="1:18" x14ac:dyDescent="0.25">
      <c r="A181">
        <v>1</v>
      </c>
      <c r="B181">
        <v>9010107</v>
      </c>
      <c r="C181">
        <v>6</v>
      </c>
      <c r="D181">
        <v>3</v>
      </c>
      <c r="E181">
        <v>4</v>
      </c>
      <c r="F181" t="s">
        <v>7</v>
      </c>
      <c r="G181">
        <v>0</v>
      </c>
      <c r="M181">
        <v>0</v>
      </c>
      <c r="P181">
        <v>0</v>
      </c>
      <c r="Q181" s="5">
        <f>VLOOKUP(Table2[[#This Row],[id_heating_system]],$V$2:$W$5,2,0)*Table2[[#This Row],[2019]]</f>
        <v>0</v>
      </c>
      <c r="R181">
        <v>0</v>
      </c>
    </row>
    <row r="182" spans="1:18" x14ac:dyDescent="0.25">
      <c r="A182">
        <v>1</v>
      </c>
      <c r="B182">
        <v>9010107</v>
      </c>
      <c r="C182">
        <v>6</v>
      </c>
      <c r="D182">
        <v>4</v>
      </c>
      <c r="E182">
        <v>1</v>
      </c>
      <c r="F182" t="s">
        <v>7</v>
      </c>
      <c r="G182">
        <v>21</v>
      </c>
      <c r="M182">
        <v>145</v>
      </c>
      <c r="P182">
        <v>145</v>
      </c>
      <c r="Q182" s="5">
        <f>VLOOKUP(Table2[[#This Row],[id_heating_system]],$V$2:$W$5,2,0)*Table2[[#This Row],[2019]]</f>
        <v>167.30769233000001</v>
      </c>
      <c r="R182">
        <v>145</v>
      </c>
    </row>
    <row r="183" spans="1:18" x14ac:dyDescent="0.25">
      <c r="A183">
        <v>1</v>
      </c>
      <c r="B183">
        <v>9010107</v>
      </c>
      <c r="C183">
        <v>6</v>
      </c>
      <c r="D183">
        <v>4</v>
      </c>
      <c r="E183">
        <v>2</v>
      </c>
      <c r="F183" t="s">
        <v>7</v>
      </c>
      <c r="G183">
        <v>5599</v>
      </c>
      <c r="M183">
        <v>5319</v>
      </c>
      <c r="P183">
        <v>5319</v>
      </c>
      <c r="Q183" s="5">
        <f>VLOOKUP(Table2[[#This Row],[id_heating_system]],$V$2:$W$5,2,0)*Table2[[#This Row],[2019]]</f>
        <v>5319</v>
      </c>
      <c r="R183">
        <v>5319</v>
      </c>
    </row>
    <row r="184" spans="1:18" x14ac:dyDescent="0.25">
      <c r="A184">
        <v>1</v>
      </c>
      <c r="B184">
        <v>9010107</v>
      </c>
      <c r="C184">
        <v>6</v>
      </c>
      <c r="D184">
        <v>4</v>
      </c>
      <c r="E184">
        <v>3</v>
      </c>
      <c r="F184" t="s">
        <v>7</v>
      </c>
      <c r="G184">
        <v>243</v>
      </c>
      <c r="M184">
        <v>302</v>
      </c>
      <c r="P184">
        <v>302</v>
      </c>
      <c r="Q184" s="5">
        <f>VLOOKUP(Table2[[#This Row],[id_heating_system]],$V$2:$W$5,2,0)*Table2[[#This Row],[2019]]</f>
        <v>249.63522068199998</v>
      </c>
      <c r="R184">
        <v>302</v>
      </c>
    </row>
    <row r="185" spans="1:18" x14ac:dyDescent="0.25">
      <c r="A185">
        <v>1</v>
      </c>
      <c r="B185">
        <v>9010107</v>
      </c>
      <c r="C185">
        <v>6</v>
      </c>
      <c r="D185">
        <v>4</v>
      </c>
      <c r="E185">
        <v>4</v>
      </c>
      <c r="F185" t="s">
        <v>7</v>
      </c>
      <c r="G185">
        <v>293</v>
      </c>
      <c r="M185">
        <v>147</v>
      </c>
      <c r="P185">
        <v>147</v>
      </c>
      <c r="Q185" s="5">
        <f>VLOOKUP(Table2[[#This Row],[id_heating_system]],$V$2:$W$5,2,0)*Table2[[#This Row],[2019]]</f>
        <v>147</v>
      </c>
      <c r="R185">
        <v>147</v>
      </c>
    </row>
    <row r="186" spans="1:18" x14ac:dyDescent="0.25">
      <c r="A186">
        <v>1</v>
      </c>
      <c r="B186">
        <v>9010107</v>
      </c>
      <c r="C186">
        <v>6</v>
      </c>
      <c r="D186">
        <v>5</v>
      </c>
      <c r="E186">
        <v>1</v>
      </c>
      <c r="F186" t="s">
        <v>7</v>
      </c>
      <c r="G186">
        <v>0</v>
      </c>
      <c r="M186">
        <v>0</v>
      </c>
      <c r="P186">
        <v>0</v>
      </c>
      <c r="Q186" s="5">
        <f>VLOOKUP(Table2[[#This Row],[id_heating_system]],$V$2:$W$5,2,0)*Table2[[#This Row],[2019]]</f>
        <v>0</v>
      </c>
      <c r="R186">
        <v>0</v>
      </c>
    </row>
    <row r="187" spans="1:18" x14ac:dyDescent="0.25">
      <c r="A187">
        <v>1</v>
      </c>
      <c r="B187">
        <v>9010107</v>
      </c>
      <c r="C187">
        <v>6</v>
      </c>
      <c r="D187">
        <v>5</v>
      </c>
      <c r="E187">
        <v>2</v>
      </c>
      <c r="F187" t="s">
        <v>7</v>
      </c>
      <c r="G187">
        <v>0</v>
      </c>
      <c r="M187">
        <v>0</v>
      </c>
      <c r="P187">
        <v>0</v>
      </c>
      <c r="Q187" s="5">
        <f>VLOOKUP(Table2[[#This Row],[id_heating_system]],$V$2:$W$5,2,0)*Table2[[#This Row],[2019]]</f>
        <v>0</v>
      </c>
      <c r="R187">
        <v>0</v>
      </c>
    </row>
    <row r="188" spans="1:18" x14ac:dyDescent="0.25">
      <c r="A188">
        <v>1</v>
      </c>
      <c r="B188">
        <v>9010107</v>
      </c>
      <c r="C188">
        <v>6</v>
      </c>
      <c r="D188">
        <v>5</v>
      </c>
      <c r="E188">
        <v>3</v>
      </c>
      <c r="F188" t="s">
        <v>7</v>
      </c>
      <c r="G188">
        <v>0</v>
      </c>
      <c r="M188">
        <v>0</v>
      </c>
      <c r="P188">
        <v>0</v>
      </c>
      <c r="Q188" s="5">
        <f>VLOOKUP(Table2[[#This Row],[id_heating_system]],$V$2:$W$5,2,0)*Table2[[#This Row],[2019]]</f>
        <v>0</v>
      </c>
      <c r="R188">
        <v>0</v>
      </c>
    </row>
    <row r="189" spans="1:18" x14ac:dyDescent="0.25">
      <c r="A189">
        <v>1</v>
      </c>
      <c r="B189">
        <v>9010107</v>
      </c>
      <c r="C189">
        <v>6</v>
      </c>
      <c r="D189">
        <v>5</v>
      </c>
      <c r="E189">
        <v>4</v>
      </c>
      <c r="F189" t="s">
        <v>7</v>
      </c>
      <c r="G189">
        <v>0</v>
      </c>
      <c r="M189">
        <v>0</v>
      </c>
      <c r="P189">
        <v>0</v>
      </c>
      <c r="Q189" s="5">
        <f>VLOOKUP(Table2[[#This Row],[id_heating_system]],$V$2:$W$5,2,0)*Table2[[#This Row],[2019]]</f>
        <v>0</v>
      </c>
      <c r="R189">
        <v>0</v>
      </c>
    </row>
    <row r="190" spans="1:18" x14ac:dyDescent="0.25">
      <c r="A190">
        <v>1</v>
      </c>
      <c r="B190">
        <v>9010107</v>
      </c>
      <c r="C190">
        <v>6</v>
      </c>
      <c r="D190">
        <v>6</v>
      </c>
      <c r="E190">
        <v>1</v>
      </c>
      <c r="F190" t="s">
        <v>7</v>
      </c>
      <c r="G190">
        <v>0</v>
      </c>
      <c r="M190">
        <v>0</v>
      </c>
      <c r="P190">
        <v>0</v>
      </c>
      <c r="Q190" s="5">
        <f>VLOOKUP(Table2[[#This Row],[id_heating_system]],$V$2:$W$5,2,0)*Table2[[#This Row],[2019]]</f>
        <v>0</v>
      </c>
      <c r="R190">
        <v>0</v>
      </c>
    </row>
    <row r="191" spans="1:18" x14ac:dyDescent="0.25">
      <c r="A191">
        <v>1</v>
      </c>
      <c r="B191">
        <v>9010107</v>
      </c>
      <c r="C191">
        <v>6</v>
      </c>
      <c r="D191">
        <v>6</v>
      </c>
      <c r="E191">
        <v>2</v>
      </c>
      <c r="F191" t="s">
        <v>7</v>
      </c>
      <c r="G191">
        <v>354</v>
      </c>
      <c r="M191">
        <v>336</v>
      </c>
      <c r="P191">
        <v>336</v>
      </c>
      <c r="Q191" s="5">
        <f>VLOOKUP(Table2[[#This Row],[id_heating_system]],$V$2:$W$5,2,0)*Table2[[#This Row],[2019]]</f>
        <v>336</v>
      </c>
      <c r="R191">
        <v>336</v>
      </c>
    </row>
    <row r="192" spans="1:18" x14ac:dyDescent="0.25">
      <c r="A192">
        <v>1</v>
      </c>
      <c r="B192">
        <v>9010107</v>
      </c>
      <c r="C192">
        <v>6</v>
      </c>
      <c r="D192">
        <v>6</v>
      </c>
      <c r="E192">
        <v>3</v>
      </c>
      <c r="F192" t="s">
        <v>7</v>
      </c>
      <c r="G192">
        <v>31</v>
      </c>
      <c r="M192">
        <v>38</v>
      </c>
      <c r="P192">
        <v>38</v>
      </c>
      <c r="Q192" s="5">
        <f>VLOOKUP(Table2[[#This Row],[id_heating_system]],$V$2:$W$5,2,0)*Table2[[#This Row],[2019]]</f>
        <v>31.411054257999997</v>
      </c>
      <c r="R192">
        <v>38</v>
      </c>
    </row>
    <row r="193" spans="1:18" x14ac:dyDescent="0.25">
      <c r="A193">
        <v>1</v>
      </c>
      <c r="B193">
        <v>9010107</v>
      </c>
      <c r="C193">
        <v>6</v>
      </c>
      <c r="D193">
        <v>6</v>
      </c>
      <c r="E193">
        <v>4</v>
      </c>
      <c r="F193" t="s">
        <v>7</v>
      </c>
      <c r="G193">
        <v>30</v>
      </c>
      <c r="M193">
        <v>15</v>
      </c>
      <c r="P193">
        <v>15</v>
      </c>
      <c r="Q193" s="5">
        <f>VLOOKUP(Table2[[#This Row],[id_heating_system]],$V$2:$W$5,2,0)*Table2[[#This Row],[2019]]</f>
        <v>15</v>
      </c>
      <c r="R193">
        <v>15</v>
      </c>
    </row>
    <row r="194" spans="1:18" x14ac:dyDescent="0.25">
      <c r="A194">
        <v>1</v>
      </c>
      <c r="B194">
        <v>9010107</v>
      </c>
      <c r="C194">
        <v>6</v>
      </c>
      <c r="D194">
        <v>7</v>
      </c>
      <c r="E194">
        <v>1</v>
      </c>
      <c r="F194" t="s">
        <v>7</v>
      </c>
      <c r="G194">
        <v>0</v>
      </c>
      <c r="M194">
        <v>0</v>
      </c>
      <c r="P194">
        <v>0</v>
      </c>
      <c r="Q194" s="5">
        <f>VLOOKUP(Table2[[#This Row],[id_heating_system]],$V$2:$W$5,2,0)*Table2[[#This Row],[2019]]</f>
        <v>0</v>
      </c>
      <c r="R194">
        <v>0</v>
      </c>
    </row>
    <row r="195" spans="1:18" x14ac:dyDescent="0.25">
      <c r="A195">
        <v>1</v>
      </c>
      <c r="B195">
        <v>9010107</v>
      </c>
      <c r="C195">
        <v>6</v>
      </c>
      <c r="D195">
        <v>7</v>
      </c>
      <c r="E195">
        <v>2</v>
      </c>
      <c r="F195" t="s">
        <v>7</v>
      </c>
      <c r="G195">
        <v>9</v>
      </c>
      <c r="M195">
        <v>9</v>
      </c>
      <c r="P195">
        <v>9</v>
      </c>
      <c r="Q195" s="5">
        <f>VLOOKUP(Table2[[#This Row],[id_heating_system]],$V$2:$W$5,2,0)*Table2[[#This Row],[2019]]</f>
        <v>9</v>
      </c>
      <c r="R195">
        <v>9</v>
      </c>
    </row>
    <row r="196" spans="1:18" x14ac:dyDescent="0.25">
      <c r="A196">
        <v>1</v>
      </c>
      <c r="B196">
        <v>9010107</v>
      </c>
      <c r="C196">
        <v>6</v>
      </c>
      <c r="D196">
        <v>7</v>
      </c>
      <c r="E196">
        <v>3</v>
      </c>
      <c r="F196" t="s">
        <v>7</v>
      </c>
      <c r="G196">
        <v>0</v>
      </c>
      <c r="M196">
        <v>0</v>
      </c>
      <c r="P196">
        <v>0</v>
      </c>
      <c r="Q196" s="5">
        <f>VLOOKUP(Table2[[#This Row],[id_heating_system]],$V$2:$W$5,2,0)*Table2[[#This Row],[2019]]</f>
        <v>0</v>
      </c>
      <c r="R196">
        <v>0</v>
      </c>
    </row>
    <row r="197" spans="1:18" x14ac:dyDescent="0.25">
      <c r="A197">
        <v>1</v>
      </c>
      <c r="B197">
        <v>9010107</v>
      </c>
      <c r="C197">
        <v>6</v>
      </c>
      <c r="D197">
        <v>7</v>
      </c>
      <c r="E197">
        <v>4</v>
      </c>
      <c r="F197" t="s">
        <v>7</v>
      </c>
      <c r="G197">
        <v>0</v>
      </c>
      <c r="M197">
        <v>0</v>
      </c>
      <c r="P197">
        <v>0</v>
      </c>
      <c r="Q197" s="5">
        <f>VLOOKUP(Table2[[#This Row],[id_heating_system]],$V$2:$W$5,2,0)*Table2[[#This Row],[2019]]</f>
        <v>0</v>
      </c>
      <c r="R197">
        <v>0</v>
      </c>
    </row>
    <row r="198" spans="1:18" x14ac:dyDescent="0.25">
      <c r="A198">
        <v>1</v>
      </c>
      <c r="B198">
        <v>9010108</v>
      </c>
      <c r="C198">
        <v>6</v>
      </c>
      <c r="D198">
        <v>1</v>
      </c>
      <c r="E198">
        <v>1</v>
      </c>
      <c r="F198" t="s">
        <v>7</v>
      </c>
      <c r="G198">
        <v>357</v>
      </c>
      <c r="M198">
        <v>2871</v>
      </c>
      <c r="P198">
        <v>2871</v>
      </c>
      <c r="Q198" s="5">
        <f>VLOOKUP(Table2[[#This Row],[id_heating_system]],$V$2:$W$5,2,0)*Table2[[#This Row],[2019]]</f>
        <v>3312.6923081340001</v>
      </c>
      <c r="R198">
        <v>2871</v>
      </c>
    </row>
    <row r="199" spans="1:18" x14ac:dyDescent="0.25">
      <c r="A199">
        <v>1</v>
      </c>
      <c r="B199">
        <v>9010108</v>
      </c>
      <c r="C199">
        <v>6</v>
      </c>
      <c r="D199">
        <v>1</v>
      </c>
      <c r="E199">
        <v>2</v>
      </c>
      <c r="F199" t="s">
        <v>7</v>
      </c>
      <c r="G199">
        <v>5955</v>
      </c>
      <c r="M199">
        <v>5657</v>
      </c>
      <c r="P199">
        <v>5657</v>
      </c>
      <c r="Q199" s="5">
        <f>VLOOKUP(Table2[[#This Row],[id_heating_system]],$V$2:$W$5,2,0)*Table2[[#This Row],[2019]]</f>
        <v>5657</v>
      </c>
      <c r="R199">
        <v>5657</v>
      </c>
    </row>
    <row r="200" spans="1:18" x14ac:dyDescent="0.25">
      <c r="A200">
        <v>1</v>
      </c>
      <c r="B200">
        <v>9010108</v>
      </c>
      <c r="C200">
        <v>6</v>
      </c>
      <c r="D200">
        <v>1</v>
      </c>
      <c r="E200">
        <v>3</v>
      </c>
      <c r="F200" t="s">
        <v>7</v>
      </c>
      <c r="G200">
        <v>288</v>
      </c>
      <c r="M200">
        <v>1389</v>
      </c>
      <c r="P200">
        <v>1389</v>
      </c>
      <c r="Q200" s="5">
        <f>VLOOKUP(Table2[[#This Row],[id_heating_system]],$V$2:$W$5,2,0)*Table2[[#This Row],[2019]]</f>
        <v>1148.1566937989999</v>
      </c>
      <c r="R200">
        <v>1389</v>
      </c>
    </row>
    <row r="201" spans="1:18" x14ac:dyDescent="0.25">
      <c r="A201">
        <v>1</v>
      </c>
      <c r="B201">
        <v>9010108</v>
      </c>
      <c r="C201">
        <v>6</v>
      </c>
      <c r="D201">
        <v>1</v>
      </c>
      <c r="E201">
        <v>4</v>
      </c>
      <c r="F201" t="s">
        <v>7</v>
      </c>
      <c r="G201">
        <v>576</v>
      </c>
      <c r="M201">
        <v>288</v>
      </c>
      <c r="P201">
        <v>288</v>
      </c>
      <c r="Q201" s="5">
        <f>VLOOKUP(Table2[[#This Row],[id_heating_system]],$V$2:$W$5,2,0)*Table2[[#This Row],[2019]]</f>
        <v>288</v>
      </c>
      <c r="R201">
        <v>288</v>
      </c>
    </row>
    <row r="202" spans="1:18" x14ac:dyDescent="0.25">
      <c r="A202">
        <v>1</v>
      </c>
      <c r="B202">
        <v>9010108</v>
      </c>
      <c r="C202">
        <v>6</v>
      </c>
      <c r="D202">
        <v>2</v>
      </c>
      <c r="E202">
        <v>1</v>
      </c>
      <c r="F202" t="s">
        <v>7</v>
      </c>
      <c r="G202">
        <v>33</v>
      </c>
      <c r="M202">
        <v>265</v>
      </c>
      <c r="P202">
        <v>265</v>
      </c>
      <c r="Q202" s="5">
        <f>VLOOKUP(Table2[[#This Row],[id_heating_system]],$V$2:$W$5,2,0)*Table2[[#This Row],[2019]]</f>
        <v>305.76923081000001</v>
      </c>
      <c r="R202">
        <v>265</v>
      </c>
    </row>
    <row r="203" spans="1:18" x14ac:dyDescent="0.25">
      <c r="A203">
        <v>1</v>
      </c>
      <c r="B203">
        <v>9010108</v>
      </c>
      <c r="C203">
        <v>6</v>
      </c>
      <c r="D203">
        <v>2</v>
      </c>
      <c r="E203">
        <v>2</v>
      </c>
      <c r="F203" t="s">
        <v>7</v>
      </c>
      <c r="G203">
        <v>9205</v>
      </c>
      <c r="M203">
        <v>8745</v>
      </c>
      <c r="P203">
        <v>8745</v>
      </c>
      <c r="Q203" s="5">
        <f>VLOOKUP(Table2[[#This Row],[id_heating_system]],$V$2:$W$5,2,0)*Table2[[#This Row],[2019]]</f>
        <v>8745</v>
      </c>
      <c r="R203">
        <v>8745</v>
      </c>
    </row>
    <row r="204" spans="1:18" x14ac:dyDescent="0.25">
      <c r="A204">
        <v>1</v>
      </c>
      <c r="B204">
        <v>9010108</v>
      </c>
      <c r="C204">
        <v>6</v>
      </c>
      <c r="D204">
        <v>2</v>
      </c>
      <c r="E204">
        <v>3</v>
      </c>
      <c r="F204" t="s">
        <v>7</v>
      </c>
      <c r="G204">
        <v>250</v>
      </c>
      <c r="M204">
        <v>1206</v>
      </c>
      <c r="P204">
        <v>1206</v>
      </c>
      <c r="Q204" s="5">
        <f>VLOOKUP(Table2[[#This Row],[id_heating_system]],$V$2:$W$5,2,0)*Table2[[#This Row],[2019]]</f>
        <v>996.88766934599994</v>
      </c>
      <c r="R204">
        <v>1206</v>
      </c>
    </row>
    <row r="205" spans="1:18" x14ac:dyDescent="0.25">
      <c r="A205">
        <v>1</v>
      </c>
      <c r="B205">
        <v>9010108</v>
      </c>
      <c r="C205">
        <v>6</v>
      </c>
      <c r="D205">
        <v>2</v>
      </c>
      <c r="E205">
        <v>4</v>
      </c>
      <c r="F205" t="s">
        <v>7</v>
      </c>
      <c r="G205">
        <v>842</v>
      </c>
      <c r="M205">
        <v>421</v>
      </c>
      <c r="P205">
        <v>421</v>
      </c>
      <c r="Q205" s="5">
        <f>VLOOKUP(Table2[[#This Row],[id_heating_system]],$V$2:$W$5,2,0)*Table2[[#This Row],[2019]]</f>
        <v>421</v>
      </c>
      <c r="R205">
        <v>421</v>
      </c>
    </row>
    <row r="206" spans="1:18" x14ac:dyDescent="0.25">
      <c r="A206">
        <v>1</v>
      </c>
      <c r="B206">
        <v>9010108</v>
      </c>
      <c r="C206">
        <v>6</v>
      </c>
      <c r="D206">
        <v>3</v>
      </c>
      <c r="E206">
        <v>1</v>
      </c>
      <c r="F206" t="s">
        <v>7</v>
      </c>
      <c r="G206">
        <v>15</v>
      </c>
      <c r="M206">
        <v>121</v>
      </c>
      <c r="P206">
        <v>121</v>
      </c>
      <c r="Q206" s="5">
        <f>VLOOKUP(Table2[[#This Row],[id_heating_system]],$V$2:$W$5,2,0)*Table2[[#This Row],[2019]]</f>
        <v>139.61538463400001</v>
      </c>
      <c r="R206">
        <v>121</v>
      </c>
    </row>
    <row r="207" spans="1:18" x14ac:dyDescent="0.25">
      <c r="A207">
        <v>1</v>
      </c>
      <c r="B207">
        <v>9010108</v>
      </c>
      <c r="C207">
        <v>6</v>
      </c>
      <c r="D207">
        <v>3</v>
      </c>
      <c r="E207">
        <v>2</v>
      </c>
      <c r="F207" t="s">
        <v>7</v>
      </c>
      <c r="G207">
        <v>5359</v>
      </c>
      <c r="M207">
        <v>5091</v>
      </c>
      <c r="P207">
        <v>5091</v>
      </c>
      <c r="Q207" s="5">
        <f>VLOOKUP(Table2[[#This Row],[id_heating_system]],$V$2:$W$5,2,0)*Table2[[#This Row],[2019]]</f>
        <v>5091</v>
      </c>
      <c r="R207">
        <v>5091</v>
      </c>
    </row>
    <row r="208" spans="1:18" x14ac:dyDescent="0.25">
      <c r="A208">
        <v>1</v>
      </c>
      <c r="B208">
        <v>9010108</v>
      </c>
      <c r="C208">
        <v>6</v>
      </c>
      <c r="D208">
        <v>3</v>
      </c>
      <c r="E208">
        <v>3</v>
      </c>
      <c r="F208" t="s">
        <v>7</v>
      </c>
      <c r="G208">
        <v>93</v>
      </c>
      <c r="M208">
        <v>449</v>
      </c>
      <c r="P208">
        <v>449</v>
      </c>
      <c r="Q208" s="5">
        <f>VLOOKUP(Table2[[#This Row],[id_heating_system]],$V$2:$W$5,2,0)*Table2[[#This Row],[2019]]</f>
        <v>371.14640425899995</v>
      </c>
      <c r="R208">
        <v>449</v>
      </c>
    </row>
    <row r="209" spans="1:18" x14ac:dyDescent="0.25">
      <c r="A209">
        <v>1</v>
      </c>
      <c r="B209">
        <v>9010108</v>
      </c>
      <c r="C209">
        <v>6</v>
      </c>
      <c r="D209">
        <v>3</v>
      </c>
      <c r="E209">
        <v>4</v>
      </c>
      <c r="F209" t="s">
        <v>7</v>
      </c>
      <c r="G209">
        <v>569</v>
      </c>
      <c r="M209">
        <v>285</v>
      </c>
      <c r="P209">
        <v>285</v>
      </c>
      <c r="Q209" s="5">
        <f>VLOOKUP(Table2[[#This Row],[id_heating_system]],$V$2:$W$5,2,0)*Table2[[#This Row],[2019]]</f>
        <v>285</v>
      </c>
      <c r="R209">
        <v>285</v>
      </c>
    </row>
    <row r="210" spans="1:18" x14ac:dyDescent="0.25">
      <c r="A210">
        <v>1</v>
      </c>
      <c r="B210">
        <v>9010108</v>
      </c>
      <c r="C210">
        <v>6</v>
      </c>
      <c r="D210">
        <v>4</v>
      </c>
      <c r="E210">
        <v>1</v>
      </c>
      <c r="F210" t="s">
        <v>7</v>
      </c>
      <c r="G210">
        <v>77</v>
      </c>
      <c r="M210">
        <v>619</v>
      </c>
      <c r="P210">
        <v>619</v>
      </c>
      <c r="Q210" s="5">
        <f>VLOOKUP(Table2[[#This Row],[id_heating_system]],$V$2:$W$5,2,0)*Table2[[#This Row],[2019]]</f>
        <v>714.23076932599997</v>
      </c>
      <c r="R210">
        <v>619</v>
      </c>
    </row>
    <row r="211" spans="1:18" x14ac:dyDescent="0.25">
      <c r="A211">
        <v>1</v>
      </c>
      <c r="B211">
        <v>9010108</v>
      </c>
      <c r="C211">
        <v>6</v>
      </c>
      <c r="D211">
        <v>4</v>
      </c>
      <c r="E211">
        <v>2</v>
      </c>
      <c r="F211" t="s">
        <v>7</v>
      </c>
      <c r="G211">
        <v>27336</v>
      </c>
      <c r="M211">
        <v>25969</v>
      </c>
      <c r="P211">
        <v>25969</v>
      </c>
      <c r="Q211" s="5">
        <f>VLOOKUP(Table2[[#This Row],[id_heating_system]],$V$2:$W$5,2,0)*Table2[[#This Row],[2019]]</f>
        <v>25969</v>
      </c>
      <c r="R211">
        <v>25969</v>
      </c>
    </row>
    <row r="212" spans="1:18" x14ac:dyDescent="0.25">
      <c r="A212">
        <v>1</v>
      </c>
      <c r="B212">
        <v>9010108</v>
      </c>
      <c r="C212">
        <v>6</v>
      </c>
      <c r="D212">
        <v>4</v>
      </c>
      <c r="E212">
        <v>3</v>
      </c>
      <c r="F212" t="s">
        <v>7</v>
      </c>
      <c r="G212">
        <v>327</v>
      </c>
      <c r="M212">
        <v>1578</v>
      </c>
      <c r="P212">
        <v>1578</v>
      </c>
      <c r="Q212" s="5">
        <f>VLOOKUP(Table2[[#This Row],[id_heating_system]],$V$2:$W$5,2,0)*Table2[[#This Row],[2019]]</f>
        <v>1304.3853583979999</v>
      </c>
      <c r="R212">
        <v>1578</v>
      </c>
    </row>
    <row r="213" spans="1:18" x14ac:dyDescent="0.25">
      <c r="A213">
        <v>1</v>
      </c>
      <c r="B213">
        <v>9010108</v>
      </c>
      <c r="C213">
        <v>6</v>
      </c>
      <c r="D213">
        <v>4</v>
      </c>
      <c r="E213">
        <v>4</v>
      </c>
      <c r="F213" t="s">
        <v>7</v>
      </c>
      <c r="G213">
        <v>2753</v>
      </c>
      <c r="M213">
        <v>1377</v>
      </c>
      <c r="P213">
        <v>1377</v>
      </c>
      <c r="Q213" s="5">
        <f>VLOOKUP(Table2[[#This Row],[id_heating_system]],$V$2:$W$5,2,0)*Table2[[#This Row],[2019]]</f>
        <v>1377</v>
      </c>
      <c r="R213">
        <v>1377</v>
      </c>
    </row>
    <row r="214" spans="1:18" x14ac:dyDescent="0.25">
      <c r="A214">
        <v>1</v>
      </c>
      <c r="B214">
        <v>9010108</v>
      </c>
      <c r="C214">
        <v>6</v>
      </c>
      <c r="D214">
        <v>5</v>
      </c>
      <c r="E214">
        <v>1</v>
      </c>
      <c r="F214" t="s">
        <v>7</v>
      </c>
      <c r="G214">
        <v>18</v>
      </c>
      <c r="M214">
        <v>145</v>
      </c>
      <c r="P214">
        <v>145</v>
      </c>
      <c r="Q214" s="5">
        <f>VLOOKUP(Table2[[#This Row],[id_heating_system]],$V$2:$W$5,2,0)*Table2[[#This Row],[2019]]</f>
        <v>167.30769233000001</v>
      </c>
      <c r="R214">
        <v>145</v>
      </c>
    </row>
    <row r="215" spans="1:18" x14ac:dyDescent="0.25">
      <c r="A215">
        <v>1</v>
      </c>
      <c r="B215">
        <v>9010108</v>
      </c>
      <c r="C215">
        <v>6</v>
      </c>
      <c r="D215">
        <v>5</v>
      </c>
      <c r="E215">
        <v>2</v>
      </c>
      <c r="F215" t="s">
        <v>7</v>
      </c>
      <c r="G215">
        <v>14451</v>
      </c>
      <c r="M215">
        <v>13728</v>
      </c>
      <c r="P215">
        <v>13728</v>
      </c>
      <c r="Q215" s="5">
        <f>VLOOKUP(Table2[[#This Row],[id_heating_system]],$V$2:$W$5,2,0)*Table2[[#This Row],[2019]]</f>
        <v>13728</v>
      </c>
      <c r="R215">
        <v>13728</v>
      </c>
    </row>
    <row r="216" spans="1:18" x14ac:dyDescent="0.25">
      <c r="A216">
        <v>1</v>
      </c>
      <c r="B216">
        <v>9010108</v>
      </c>
      <c r="C216">
        <v>6</v>
      </c>
      <c r="D216">
        <v>5</v>
      </c>
      <c r="E216">
        <v>3</v>
      </c>
      <c r="F216" t="s">
        <v>7</v>
      </c>
      <c r="G216">
        <v>87</v>
      </c>
      <c r="M216">
        <v>420</v>
      </c>
      <c r="P216">
        <v>420</v>
      </c>
      <c r="Q216" s="5">
        <f>VLOOKUP(Table2[[#This Row],[id_heating_system]],$V$2:$W$5,2,0)*Table2[[#This Row],[2019]]</f>
        <v>347.17481021999998</v>
      </c>
      <c r="R216">
        <v>420</v>
      </c>
    </row>
    <row r="217" spans="1:18" x14ac:dyDescent="0.25">
      <c r="A217">
        <v>1</v>
      </c>
      <c r="B217">
        <v>9010108</v>
      </c>
      <c r="C217">
        <v>6</v>
      </c>
      <c r="D217">
        <v>5</v>
      </c>
      <c r="E217">
        <v>4</v>
      </c>
      <c r="F217" t="s">
        <v>7</v>
      </c>
      <c r="G217">
        <v>2238</v>
      </c>
      <c r="M217">
        <v>1119</v>
      </c>
      <c r="P217">
        <v>1119</v>
      </c>
      <c r="Q217" s="5">
        <f>VLOOKUP(Table2[[#This Row],[id_heating_system]],$V$2:$W$5,2,0)*Table2[[#This Row],[2019]]</f>
        <v>1119</v>
      </c>
      <c r="R217">
        <v>1119</v>
      </c>
    </row>
    <row r="218" spans="1:18" x14ac:dyDescent="0.25">
      <c r="A218">
        <v>1</v>
      </c>
      <c r="B218">
        <v>9010108</v>
      </c>
      <c r="C218">
        <v>6</v>
      </c>
      <c r="D218">
        <v>6</v>
      </c>
      <c r="E218">
        <v>1</v>
      </c>
      <c r="F218" t="s">
        <v>7</v>
      </c>
      <c r="G218">
        <v>9</v>
      </c>
      <c r="M218">
        <v>72</v>
      </c>
      <c r="P218">
        <v>72</v>
      </c>
      <c r="Q218" s="5">
        <f>VLOOKUP(Table2[[#This Row],[id_heating_system]],$V$2:$W$5,2,0)*Table2[[#This Row],[2019]]</f>
        <v>83.076923088000001</v>
      </c>
      <c r="R218">
        <v>72</v>
      </c>
    </row>
    <row r="219" spans="1:18" x14ac:dyDescent="0.25">
      <c r="A219">
        <v>1</v>
      </c>
      <c r="B219">
        <v>9010108</v>
      </c>
      <c r="C219">
        <v>6</v>
      </c>
      <c r="D219">
        <v>6</v>
      </c>
      <c r="E219">
        <v>2</v>
      </c>
      <c r="F219" t="s">
        <v>7</v>
      </c>
      <c r="G219">
        <v>8579</v>
      </c>
      <c r="M219">
        <v>8150</v>
      </c>
      <c r="P219">
        <v>8150</v>
      </c>
      <c r="Q219" s="5">
        <f>VLOOKUP(Table2[[#This Row],[id_heating_system]],$V$2:$W$5,2,0)*Table2[[#This Row],[2019]]</f>
        <v>8150</v>
      </c>
      <c r="R219">
        <v>8150</v>
      </c>
    </row>
    <row r="220" spans="1:18" x14ac:dyDescent="0.25">
      <c r="A220">
        <v>1</v>
      </c>
      <c r="B220">
        <v>9010108</v>
      </c>
      <c r="C220">
        <v>6</v>
      </c>
      <c r="D220">
        <v>6</v>
      </c>
      <c r="E220">
        <v>3</v>
      </c>
      <c r="F220" t="s">
        <v>7</v>
      </c>
      <c r="G220">
        <v>34</v>
      </c>
      <c r="M220">
        <v>164</v>
      </c>
      <c r="P220">
        <v>164</v>
      </c>
      <c r="Q220" s="5">
        <f>VLOOKUP(Table2[[#This Row],[id_heating_system]],$V$2:$W$5,2,0)*Table2[[#This Row],[2019]]</f>
        <v>135.563497324</v>
      </c>
      <c r="R220">
        <v>164</v>
      </c>
    </row>
    <row r="221" spans="1:18" x14ac:dyDescent="0.25">
      <c r="A221">
        <v>1</v>
      </c>
      <c r="B221">
        <v>9010108</v>
      </c>
      <c r="C221">
        <v>6</v>
      </c>
      <c r="D221">
        <v>6</v>
      </c>
      <c r="E221">
        <v>4</v>
      </c>
      <c r="F221" t="s">
        <v>7</v>
      </c>
      <c r="G221">
        <v>1224</v>
      </c>
      <c r="M221">
        <v>612</v>
      </c>
      <c r="P221">
        <v>612</v>
      </c>
      <c r="Q221" s="5">
        <f>VLOOKUP(Table2[[#This Row],[id_heating_system]],$V$2:$W$5,2,0)*Table2[[#This Row],[2019]]</f>
        <v>612</v>
      </c>
      <c r="R221">
        <v>612</v>
      </c>
    </row>
    <row r="222" spans="1:18" x14ac:dyDescent="0.25">
      <c r="A222">
        <v>1</v>
      </c>
      <c r="B222">
        <v>9010108</v>
      </c>
      <c r="C222">
        <v>6</v>
      </c>
      <c r="D222">
        <v>7</v>
      </c>
      <c r="E222">
        <v>1</v>
      </c>
      <c r="F222" t="s">
        <v>7</v>
      </c>
      <c r="G222">
        <v>0</v>
      </c>
      <c r="M222">
        <v>0</v>
      </c>
      <c r="P222">
        <v>0</v>
      </c>
      <c r="Q222" s="5">
        <f>VLOOKUP(Table2[[#This Row],[id_heating_system]],$V$2:$W$5,2,0)*Table2[[#This Row],[2019]]</f>
        <v>0</v>
      </c>
      <c r="R222">
        <v>0</v>
      </c>
    </row>
    <row r="223" spans="1:18" x14ac:dyDescent="0.25">
      <c r="A223">
        <v>1</v>
      </c>
      <c r="B223">
        <v>9010108</v>
      </c>
      <c r="C223">
        <v>6</v>
      </c>
      <c r="D223">
        <v>7</v>
      </c>
      <c r="E223">
        <v>2</v>
      </c>
      <c r="F223" t="s">
        <v>7</v>
      </c>
      <c r="G223">
        <v>810</v>
      </c>
      <c r="M223">
        <v>770</v>
      </c>
      <c r="P223">
        <v>770</v>
      </c>
      <c r="Q223" s="5">
        <f>VLOOKUP(Table2[[#This Row],[id_heating_system]],$V$2:$W$5,2,0)*Table2[[#This Row],[2019]]</f>
        <v>770</v>
      </c>
      <c r="R223">
        <v>770</v>
      </c>
    </row>
    <row r="224" spans="1:18" x14ac:dyDescent="0.25">
      <c r="A224">
        <v>1</v>
      </c>
      <c r="B224">
        <v>9010108</v>
      </c>
      <c r="C224">
        <v>6</v>
      </c>
      <c r="D224">
        <v>7</v>
      </c>
      <c r="E224">
        <v>3</v>
      </c>
      <c r="F224" t="s">
        <v>7</v>
      </c>
      <c r="G224">
        <v>3</v>
      </c>
      <c r="M224">
        <v>14</v>
      </c>
      <c r="P224">
        <v>14</v>
      </c>
      <c r="Q224" s="5">
        <f>VLOOKUP(Table2[[#This Row],[id_heating_system]],$V$2:$W$5,2,0)*Table2[[#This Row],[2019]]</f>
        <v>11.572493673999999</v>
      </c>
      <c r="R224">
        <v>14</v>
      </c>
    </row>
    <row r="225" spans="1:18" x14ac:dyDescent="0.25">
      <c r="A225">
        <v>1</v>
      </c>
      <c r="B225">
        <v>9010108</v>
      </c>
      <c r="C225">
        <v>6</v>
      </c>
      <c r="D225">
        <v>7</v>
      </c>
      <c r="E225">
        <v>4</v>
      </c>
      <c r="F225" t="s">
        <v>7</v>
      </c>
      <c r="G225">
        <v>74</v>
      </c>
      <c r="M225">
        <v>37</v>
      </c>
      <c r="P225">
        <v>37</v>
      </c>
      <c r="Q225" s="5">
        <f>VLOOKUP(Table2[[#This Row],[id_heating_system]],$V$2:$W$5,2,0)*Table2[[#This Row],[2019]]</f>
        <v>37</v>
      </c>
      <c r="R225">
        <v>37</v>
      </c>
    </row>
    <row r="226" spans="1:18" x14ac:dyDescent="0.25">
      <c r="A226">
        <v>1</v>
      </c>
      <c r="B226">
        <v>9010109</v>
      </c>
      <c r="C226">
        <v>6</v>
      </c>
      <c r="D226">
        <v>1</v>
      </c>
      <c r="E226">
        <v>1</v>
      </c>
      <c r="F226" t="s">
        <v>7</v>
      </c>
      <c r="G226">
        <v>0</v>
      </c>
      <c r="M226">
        <v>0</v>
      </c>
      <c r="P226">
        <v>0</v>
      </c>
      <c r="Q226" s="5">
        <f>VLOOKUP(Table2[[#This Row],[id_heating_system]],$V$2:$W$5,2,0)*Table2[[#This Row],[2019]]</f>
        <v>0</v>
      </c>
      <c r="R226">
        <v>0</v>
      </c>
    </row>
    <row r="227" spans="1:18" x14ac:dyDescent="0.25">
      <c r="A227">
        <v>1</v>
      </c>
      <c r="B227">
        <v>9010109</v>
      </c>
      <c r="C227">
        <v>6</v>
      </c>
      <c r="D227">
        <v>1</v>
      </c>
      <c r="E227">
        <v>2</v>
      </c>
      <c r="F227" t="s">
        <v>7</v>
      </c>
      <c r="G227">
        <v>0</v>
      </c>
      <c r="M227">
        <v>0</v>
      </c>
      <c r="P227">
        <v>0</v>
      </c>
      <c r="Q227" s="5">
        <f>VLOOKUP(Table2[[#This Row],[id_heating_system]],$V$2:$W$5,2,0)*Table2[[#This Row],[2019]]</f>
        <v>0</v>
      </c>
      <c r="R227">
        <v>0</v>
      </c>
    </row>
    <row r="228" spans="1:18" x14ac:dyDescent="0.25">
      <c r="A228">
        <v>1</v>
      </c>
      <c r="B228">
        <v>9010109</v>
      </c>
      <c r="C228">
        <v>6</v>
      </c>
      <c r="D228">
        <v>1</v>
      </c>
      <c r="E228">
        <v>3</v>
      </c>
      <c r="F228" t="s">
        <v>7</v>
      </c>
      <c r="G228">
        <v>0</v>
      </c>
      <c r="M228">
        <v>0</v>
      </c>
      <c r="P228">
        <v>0</v>
      </c>
      <c r="Q228" s="5">
        <f>VLOOKUP(Table2[[#This Row],[id_heating_system]],$V$2:$W$5,2,0)*Table2[[#This Row],[2019]]</f>
        <v>0</v>
      </c>
      <c r="R228">
        <v>0</v>
      </c>
    </row>
    <row r="229" spans="1:18" x14ac:dyDescent="0.25">
      <c r="A229">
        <v>1</v>
      </c>
      <c r="B229">
        <v>9010109</v>
      </c>
      <c r="C229">
        <v>6</v>
      </c>
      <c r="D229">
        <v>1</v>
      </c>
      <c r="E229">
        <v>4</v>
      </c>
      <c r="F229" t="s">
        <v>7</v>
      </c>
      <c r="G229">
        <v>0</v>
      </c>
      <c r="M229">
        <v>0</v>
      </c>
      <c r="P229">
        <v>0</v>
      </c>
      <c r="Q229" s="5">
        <f>VLOOKUP(Table2[[#This Row],[id_heating_system]],$V$2:$W$5,2,0)*Table2[[#This Row],[2019]]</f>
        <v>0</v>
      </c>
      <c r="R229">
        <v>0</v>
      </c>
    </row>
    <row r="230" spans="1:18" x14ac:dyDescent="0.25">
      <c r="A230">
        <v>1</v>
      </c>
      <c r="B230">
        <v>9010109</v>
      </c>
      <c r="C230">
        <v>6</v>
      </c>
      <c r="D230">
        <v>2</v>
      </c>
      <c r="E230">
        <v>1</v>
      </c>
      <c r="F230" t="s">
        <v>7</v>
      </c>
      <c r="G230">
        <v>0</v>
      </c>
      <c r="M230">
        <v>0</v>
      </c>
      <c r="P230">
        <v>0</v>
      </c>
      <c r="Q230" s="5">
        <f>VLOOKUP(Table2[[#This Row],[id_heating_system]],$V$2:$W$5,2,0)*Table2[[#This Row],[2019]]</f>
        <v>0</v>
      </c>
      <c r="R230">
        <v>0</v>
      </c>
    </row>
    <row r="231" spans="1:18" x14ac:dyDescent="0.25">
      <c r="A231">
        <v>1</v>
      </c>
      <c r="B231">
        <v>9010109</v>
      </c>
      <c r="C231">
        <v>6</v>
      </c>
      <c r="D231">
        <v>2</v>
      </c>
      <c r="E231">
        <v>2</v>
      </c>
      <c r="F231" t="s">
        <v>7</v>
      </c>
      <c r="G231">
        <v>2493</v>
      </c>
      <c r="M231">
        <v>2368</v>
      </c>
      <c r="P231">
        <v>2368</v>
      </c>
      <c r="Q231" s="5">
        <f>VLOOKUP(Table2[[#This Row],[id_heating_system]],$V$2:$W$5,2,0)*Table2[[#This Row],[2019]]</f>
        <v>2368</v>
      </c>
      <c r="R231">
        <v>2368</v>
      </c>
    </row>
    <row r="232" spans="1:18" x14ac:dyDescent="0.25">
      <c r="A232">
        <v>1</v>
      </c>
      <c r="B232">
        <v>9010109</v>
      </c>
      <c r="C232">
        <v>6</v>
      </c>
      <c r="D232">
        <v>2</v>
      </c>
      <c r="E232">
        <v>3</v>
      </c>
      <c r="F232" t="s">
        <v>7</v>
      </c>
      <c r="G232">
        <v>40</v>
      </c>
      <c r="M232">
        <v>628</v>
      </c>
      <c r="P232">
        <v>628</v>
      </c>
      <c r="Q232" s="5">
        <f>VLOOKUP(Table2[[#This Row],[id_heating_system]],$V$2:$W$5,2,0)*Table2[[#This Row],[2019]]</f>
        <v>519.10900194800001</v>
      </c>
      <c r="R232">
        <v>628</v>
      </c>
    </row>
    <row r="233" spans="1:18" x14ac:dyDescent="0.25">
      <c r="A233">
        <v>1</v>
      </c>
      <c r="B233">
        <v>9010109</v>
      </c>
      <c r="C233">
        <v>6</v>
      </c>
      <c r="D233">
        <v>2</v>
      </c>
      <c r="E233">
        <v>4</v>
      </c>
      <c r="F233" t="s">
        <v>7</v>
      </c>
      <c r="G233">
        <v>369</v>
      </c>
      <c r="M233">
        <v>185</v>
      </c>
      <c r="P233">
        <v>185</v>
      </c>
      <c r="Q233" s="5">
        <f>VLOOKUP(Table2[[#This Row],[id_heating_system]],$V$2:$W$5,2,0)*Table2[[#This Row],[2019]]</f>
        <v>185</v>
      </c>
      <c r="R233">
        <v>185</v>
      </c>
    </row>
    <row r="234" spans="1:18" x14ac:dyDescent="0.25">
      <c r="A234">
        <v>1</v>
      </c>
      <c r="B234">
        <v>9010109</v>
      </c>
      <c r="C234">
        <v>6</v>
      </c>
      <c r="D234">
        <v>3</v>
      </c>
      <c r="E234">
        <v>1</v>
      </c>
      <c r="F234" t="s">
        <v>7</v>
      </c>
      <c r="G234">
        <v>15</v>
      </c>
      <c r="M234">
        <v>420</v>
      </c>
      <c r="P234">
        <v>420</v>
      </c>
      <c r="Q234" s="5">
        <f>VLOOKUP(Table2[[#This Row],[id_heating_system]],$V$2:$W$5,2,0)*Table2[[#This Row],[2019]]</f>
        <v>484.61538468000003</v>
      </c>
      <c r="R234">
        <v>420</v>
      </c>
    </row>
    <row r="235" spans="1:18" x14ac:dyDescent="0.25">
      <c r="A235">
        <v>1</v>
      </c>
      <c r="B235">
        <v>9010109</v>
      </c>
      <c r="C235">
        <v>6</v>
      </c>
      <c r="D235">
        <v>3</v>
      </c>
      <c r="E235">
        <v>2</v>
      </c>
      <c r="F235" t="s">
        <v>7</v>
      </c>
      <c r="G235">
        <v>2911</v>
      </c>
      <c r="M235">
        <v>2765</v>
      </c>
      <c r="P235">
        <v>2765</v>
      </c>
      <c r="Q235" s="5">
        <f>VLOOKUP(Table2[[#This Row],[id_heating_system]],$V$2:$W$5,2,0)*Table2[[#This Row],[2019]]</f>
        <v>2765</v>
      </c>
      <c r="R235">
        <v>2765</v>
      </c>
    </row>
    <row r="236" spans="1:18" x14ac:dyDescent="0.25">
      <c r="A236">
        <v>1</v>
      </c>
      <c r="B236">
        <v>9010109</v>
      </c>
      <c r="C236">
        <v>6</v>
      </c>
      <c r="D236">
        <v>3</v>
      </c>
      <c r="E236">
        <v>3</v>
      </c>
      <c r="F236" t="s">
        <v>7</v>
      </c>
      <c r="G236">
        <v>33</v>
      </c>
      <c r="M236">
        <v>518</v>
      </c>
      <c r="P236">
        <v>518</v>
      </c>
      <c r="Q236" s="5">
        <f>VLOOKUP(Table2[[#This Row],[id_heating_system]],$V$2:$W$5,2,0)*Table2[[#This Row],[2019]]</f>
        <v>428.182265938</v>
      </c>
      <c r="R236">
        <v>518</v>
      </c>
    </row>
    <row r="237" spans="1:18" x14ac:dyDescent="0.25">
      <c r="A237">
        <v>1</v>
      </c>
      <c r="B237">
        <v>9010109</v>
      </c>
      <c r="C237">
        <v>6</v>
      </c>
      <c r="D237">
        <v>3</v>
      </c>
      <c r="E237">
        <v>4</v>
      </c>
      <c r="F237" t="s">
        <v>7</v>
      </c>
      <c r="G237">
        <v>499</v>
      </c>
      <c r="M237">
        <v>250</v>
      </c>
      <c r="P237">
        <v>250</v>
      </c>
      <c r="Q237" s="5">
        <f>VLOOKUP(Table2[[#This Row],[id_heating_system]],$V$2:$W$5,2,0)*Table2[[#This Row],[2019]]</f>
        <v>250</v>
      </c>
      <c r="R237">
        <v>250</v>
      </c>
    </row>
    <row r="238" spans="1:18" x14ac:dyDescent="0.25">
      <c r="A238">
        <v>1</v>
      </c>
      <c r="B238">
        <v>9010109</v>
      </c>
      <c r="C238">
        <v>6</v>
      </c>
      <c r="D238">
        <v>4</v>
      </c>
      <c r="E238">
        <v>1</v>
      </c>
      <c r="F238" t="s">
        <v>7</v>
      </c>
      <c r="G238">
        <v>12</v>
      </c>
      <c r="M238">
        <v>336</v>
      </c>
      <c r="P238">
        <v>336</v>
      </c>
      <c r="Q238" s="5">
        <f>VLOOKUP(Table2[[#This Row],[id_heating_system]],$V$2:$W$5,2,0)*Table2[[#This Row],[2019]]</f>
        <v>387.692307744</v>
      </c>
      <c r="R238">
        <v>336</v>
      </c>
    </row>
    <row r="239" spans="1:18" x14ac:dyDescent="0.25">
      <c r="A239">
        <v>1</v>
      </c>
      <c r="B239">
        <v>9010109</v>
      </c>
      <c r="C239">
        <v>6</v>
      </c>
      <c r="D239">
        <v>4</v>
      </c>
      <c r="E239">
        <v>2</v>
      </c>
      <c r="F239" t="s">
        <v>7</v>
      </c>
      <c r="G239">
        <v>3970</v>
      </c>
      <c r="M239">
        <v>3772</v>
      </c>
      <c r="P239">
        <v>3772</v>
      </c>
      <c r="Q239" s="5">
        <f>VLOOKUP(Table2[[#This Row],[id_heating_system]],$V$2:$W$5,2,0)*Table2[[#This Row],[2019]]</f>
        <v>3772</v>
      </c>
      <c r="R239">
        <v>3772</v>
      </c>
    </row>
    <row r="240" spans="1:18" x14ac:dyDescent="0.25">
      <c r="A240">
        <v>1</v>
      </c>
      <c r="B240">
        <v>9010109</v>
      </c>
      <c r="C240">
        <v>6</v>
      </c>
      <c r="D240">
        <v>4</v>
      </c>
      <c r="E240">
        <v>3</v>
      </c>
      <c r="F240" t="s">
        <v>7</v>
      </c>
      <c r="G240">
        <v>21</v>
      </c>
      <c r="M240">
        <v>330</v>
      </c>
      <c r="P240">
        <v>330</v>
      </c>
      <c r="Q240" s="5">
        <f>VLOOKUP(Table2[[#This Row],[id_heating_system]],$V$2:$W$5,2,0)*Table2[[#This Row],[2019]]</f>
        <v>272.78020802999998</v>
      </c>
      <c r="R240">
        <v>330</v>
      </c>
    </row>
    <row r="241" spans="1:18" x14ac:dyDescent="0.25">
      <c r="A241">
        <v>1</v>
      </c>
      <c r="B241">
        <v>9010109</v>
      </c>
      <c r="C241">
        <v>6</v>
      </c>
      <c r="D241">
        <v>4</v>
      </c>
      <c r="E241">
        <v>4</v>
      </c>
      <c r="F241" t="s">
        <v>7</v>
      </c>
      <c r="G241">
        <v>552</v>
      </c>
      <c r="M241">
        <v>276</v>
      </c>
      <c r="P241">
        <v>276</v>
      </c>
      <c r="Q241" s="5">
        <f>VLOOKUP(Table2[[#This Row],[id_heating_system]],$V$2:$W$5,2,0)*Table2[[#This Row],[2019]]</f>
        <v>276</v>
      </c>
      <c r="R241">
        <v>276</v>
      </c>
    </row>
    <row r="242" spans="1:18" x14ac:dyDescent="0.25">
      <c r="A242">
        <v>1</v>
      </c>
      <c r="B242">
        <v>9010109</v>
      </c>
      <c r="C242">
        <v>6</v>
      </c>
      <c r="D242">
        <v>5</v>
      </c>
      <c r="E242">
        <v>1</v>
      </c>
      <c r="F242" t="s">
        <v>7</v>
      </c>
      <c r="G242">
        <v>3</v>
      </c>
      <c r="M242">
        <v>84</v>
      </c>
      <c r="P242">
        <v>84</v>
      </c>
      <c r="Q242" s="5">
        <f>VLOOKUP(Table2[[#This Row],[id_heating_system]],$V$2:$W$5,2,0)*Table2[[#This Row],[2019]]</f>
        <v>96.923076936000001</v>
      </c>
      <c r="R242">
        <v>84</v>
      </c>
    </row>
    <row r="243" spans="1:18" x14ac:dyDescent="0.25">
      <c r="A243">
        <v>1</v>
      </c>
      <c r="B243">
        <v>9010109</v>
      </c>
      <c r="C243">
        <v>6</v>
      </c>
      <c r="D243">
        <v>5</v>
      </c>
      <c r="E243">
        <v>2</v>
      </c>
      <c r="F243" t="s">
        <v>7</v>
      </c>
      <c r="G243">
        <v>4614</v>
      </c>
      <c r="M243">
        <v>4383</v>
      </c>
      <c r="P243">
        <v>4383</v>
      </c>
      <c r="Q243" s="5">
        <f>VLOOKUP(Table2[[#This Row],[id_heating_system]],$V$2:$W$5,2,0)*Table2[[#This Row],[2019]]</f>
        <v>4383</v>
      </c>
      <c r="R243">
        <v>4383</v>
      </c>
    </row>
    <row r="244" spans="1:18" x14ac:dyDescent="0.25">
      <c r="A244">
        <v>1</v>
      </c>
      <c r="B244">
        <v>9010109</v>
      </c>
      <c r="C244">
        <v>6</v>
      </c>
      <c r="D244">
        <v>5</v>
      </c>
      <c r="E244">
        <v>3</v>
      </c>
      <c r="F244" t="s">
        <v>7</v>
      </c>
      <c r="G244">
        <v>21</v>
      </c>
      <c r="M244">
        <v>330</v>
      </c>
      <c r="P244">
        <v>330</v>
      </c>
      <c r="Q244" s="5">
        <f>VLOOKUP(Table2[[#This Row],[id_heating_system]],$V$2:$W$5,2,0)*Table2[[#This Row],[2019]]</f>
        <v>272.78020802999998</v>
      </c>
      <c r="R244">
        <v>330</v>
      </c>
    </row>
    <row r="245" spans="1:18" x14ac:dyDescent="0.25">
      <c r="A245">
        <v>1</v>
      </c>
      <c r="B245">
        <v>9010109</v>
      </c>
      <c r="C245">
        <v>6</v>
      </c>
      <c r="D245">
        <v>5</v>
      </c>
      <c r="E245">
        <v>4</v>
      </c>
      <c r="F245" t="s">
        <v>7</v>
      </c>
      <c r="G245">
        <v>951</v>
      </c>
      <c r="M245">
        <v>476</v>
      </c>
      <c r="P245">
        <v>476</v>
      </c>
      <c r="Q245" s="5">
        <f>VLOOKUP(Table2[[#This Row],[id_heating_system]],$V$2:$W$5,2,0)*Table2[[#This Row],[2019]]</f>
        <v>476</v>
      </c>
      <c r="R245">
        <v>476</v>
      </c>
    </row>
    <row r="246" spans="1:18" x14ac:dyDescent="0.25">
      <c r="A246">
        <v>1</v>
      </c>
      <c r="B246">
        <v>9010109</v>
      </c>
      <c r="C246">
        <v>6</v>
      </c>
      <c r="D246">
        <v>6</v>
      </c>
      <c r="E246">
        <v>1</v>
      </c>
      <c r="F246" t="s">
        <v>7</v>
      </c>
      <c r="G246">
        <v>12</v>
      </c>
      <c r="M246">
        <v>336</v>
      </c>
      <c r="P246">
        <v>336</v>
      </c>
      <c r="Q246" s="5">
        <f>VLOOKUP(Table2[[#This Row],[id_heating_system]],$V$2:$W$5,2,0)*Table2[[#This Row],[2019]]</f>
        <v>387.692307744</v>
      </c>
      <c r="R246">
        <v>336</v>
      </c>
    </row>
    <row r="247" spans="1:18" x14ac:dyDescent="0.25">
      <c r="A247">
        <v>1</v>
      </c>
      <c r="B247">
        <v>9010109</v>
      </c>
      <c r="C247">
        <v>6</v>
      </c>
      <c r="D247">
        <v>6</v>
      </c>
      <c r="E247">
        <v>2</v>
      </c>
      <c r="F247" t="s">
        <v>7</v>
      </c>
      <c r="G247">
        <v>8057</v>
      </c>
      <c r="M247">
        <v>7654</v>
      </c>
      <c r="P247">
        <v>7654</v>
      </c>
      <c r="Q247" s="5">
        <f>VLOOKUP(Table2[[#This Row],[id_heating_system]],$V$2:$W$5,2,0)*Table2[[#This Row],[2019]]</f>
        <v>7654</v>
      </c>
      <c r="R247">
        <v>7654</v>
      </c>
    </row>
    <row r="248" spans="1:18" x14ac:dyDescent="0.25">
      <c r="A248">
        <v>1</v>
      </c>
      <c r="B248">
        <v>9010109</v>
      </c>
      <c r="C248">
        <v>6</v>
      </c>
      <c r="D248">
        <v>6</v>
      </c>
      <c r="E248">
        <v>3</v>
      </c>
      <c r="F248" t="s">
        <v>7</v>
      </c>
      <c r="G248">
        <v>15</v>
      </c>
      <c r="M248">
        <v>235</v>
      </c>
      <c r="P248">
        <v>235</v>
      </c>
      <c r="Q248" s="5">
        <f>VLOOKUP(Table2[[#This Row],[id_heating_system]],$V$2:$W$5,2,0)*Table2[[#This Row],[2019]]</f>
        <v>194.25257238499998</v>
      </c>
      <c r="R248">
        <v>235</v>
      </c>
    </row>
    <row r="249" spans="1:18" x14ac:dyDescent="0.25">
      <c r="A249">
        <v>1</v>
      </c>
      <c r="B249">
        <v>9010109</v>
      </c>
      <c r="C249">
        <v>6</v>
      </c>
      <c r="D249">
        <v>6</v>
      </c>
      <c r="E249">
        <v>4</v>
      </c>
      <c r="F249" t="s">
        <v>7</v>
      </c>
      <c r="G249">
        <v>1370</v>
      </c>
      <c r="M249">
        <v>685</v>
      </c>
      <c r="P249">
        <v>685</v>
      </c>
      <c r="Q249" s="5">
        <f>VLOOKUP(Table2[[#This Row],[id_heating_system]],$V$2:$W$5,2,0)*Table2[[#This Row],[2019]]</f>
        <v>685</v>
      </c>
      <c r="R249">
        <v>685</v>
      </c>
    </row>
    <row r="250" spans="1:18" x14ac:dyDescent="0.25">
      <c r="A250">
        <v>1</v>
      </c>
      <c r="B250">
        <v>9010109</v>
      </c>
      <c r="C250">
        <v>6</v>
      </c>
      <c r="D250">
        <v>7</v>
      </c>
      <c r="E250">
        <v>1</v>
      </c>
      <c r="F250" t="s">
        <v>7</v>
      </c>
      <c r="G250">
        <v>0</v>
      </c>
      <c r="M250">
        <v>0</v>
      </c>
      <c r="P250">
        <v>0</v>
      </c>
      <c r="Q250" s="5">
        <f>VLOOKUP(Table2[[#This Row],[id_heating_system]],$V$2:$W$5,2,0)*Table2[[#This Row],[2019]]</f>
        <v>0</v>
      </c>
      <c r="R250">
        <v>0</v>
      </c>
    </row>
    <row r="251" spans="1:18" x14ac:dyDescent="0.25">
      <c r="A251">
        <v>1</v>
      </c>
      <c r="B251">
        <v>9010109</v>
      </c>
      <c r="C251">
        <v>6</v>
      </c>
      <c r="D251">
        <v>7</v>
      </c>
      <c r="E251">
        <v>2</v>
      </c>
      <c r="F251" t="s">
        <v>7</v>
      </c>
      <c r="G251">
        <v>661</v>
      </c>
      <c r="M251">
        <v>628</v>
      </c>
      <c r="P251">
        <v>628</v>
      </c>
      <c r="Q251" s="5">
        <f>VLOOKUP(Table2[[#This Row],[id_heating_system]],$V$2:$W$5,2,0)*Table2[[#This Row],[2019]]</f>
        <v>628</v>
      </c>
      <c r="R251">
        <v>628</v>
      </c>
    </row>
    <row r="252" spans="1:18" x14ac:dyDescent="0.25">
      <c r="A252">
        <v>1</v>
      </c>
      <c r="B252">
        <v>9010109</v>
      </c>
      <c r="C252">
        <v>6</v>
      </c>
      <c r="D252">
        <v>7</v>
      </c>
      <c r="E252">
        <v>3</v>
      </c>
      <c r="F252" t="s">
        <v>7</v>
      </c>
      <c r="G252">
        <v>0</v>
      </c>
      <c r="M252">
        <v>0</v>
      </c>
      <c r="P252">
        <v>0</v>
      </c>
      <c r="Q252" s="5">
        <f>VLOOKUP(Table2[[#This Row],[id_heating_system]],$V$2:$W$5,2,0)*Table2[[#This Row],[2019]]</f>
        <v>0</v>
      </c>
      <c r="R252">
        <v>0</v>
      </c>
    </row>
    <row r="253" spans="1:18" x14ac:dyDescent="0.25">
      <c r="A253">
        <v>1</v>
      </c>
      <c r="B253">
        <v>9010109</v>
      </c>
      <c r="C253">
        <v>6</v>
      </c>
      <c r="D253">
        <v>7</v>
      </c>
      <c r="E253">
        <v>4</v>
      </c>
      <c r="F253" t="s">
        <v>7</v>
      </c>
      <c r="G253">
        <v>79</v>
      </c>
      <c r="M253">
        <v>40</v>
      </c>
      <c r="P253">
        <v>40</v>
      </c>
      <c r="Q253" s="5">
        <f>VLOOKUP(Table2[[#This Row],[id_heating_system]],$V$2:$W$5,2,0)*Table2[[#This Row],[2019]]</f>
        <v>40</v>
      </c>
      <c r="R253">
        <v>40</v>
      </c>
    </row>
    <row r="254" spans="1:18" x14ac:dyDescent="0.25">
      <c r="A254">
        <v>1</v>
      </c>
      <c r="B254">
        <v>9010110</v>
      </c>
      <c r="C254">
        <v>6</v>
      </c>
      <c r="D254">
        <v>1</v>
      </c>
      <c r="E254">
        <v>1</v>
      </c>
      <c r="F254" t="s">
        <v>7</v>
      </c>
      <c r="G254">
        <v>0</v>
      </c>
      <c r="M254">
        <v>0</v>
      </c>
      <c r="P254">
        <v>0</v>
      </c>
      <c r="Q254" s="5">
        <f>VLOOKUP(Table2[[#This Row],[id_heating_system]],$V$2:$W$5,2,0)*Table2[[#This Row],[2019]]</f>
        <v>0</v>
      </c>
      <c r="R254">
        <v>0</v>
      </c>
    </row>
    <row r="255" spans="1:18" x14ac:dyDescent="0.25">
      <c r="A255">
        <v>1</v>
      </c>
      <c r="B255">
        <v>9010110</v>
      </c>
      <c r="C255">
        <v>6</v>
      </c>
      <c r="D255">
        <v>1</v>
      </c>
      <c r="E255">
        <v>2</v>
      </c>
      <c r="F255" t="s">
        <v>7</v>
      </c>
      <c r="G255">
        <v>0</v>
      </c>
      <c r="M255">
        <v>0</v>
      </c>
      <c r="P255">
        <v>0</v>
      </c>
      <c r="Q255" s="5">
        <f>VLOOKUP(Table2[[#This Row],[id_heating_system]],$V$2:$W$5,2,0)*Table2[[#This Row],[2019]]</f>
        <v>0</v>
      </c>
      <c r="R255">
        <v>0</v>
      </c>
    </row>
    <row r="256" spans="1:18" x14ac:dyDescent="0.25">
      <c r="A256">
        <v>1</v>
      </c>
      <c r="B256">
        <v>9010110</v>
      </c>
      <c r="C256">
        <v>6</v>
      </c>
      <c r="D256">
        <v>1</v>
      </c>
      <c r="E256">
        <v>3</v>
      </c>
      <c r="F256" t="s">
        <v>7</v>
      </c>
      <c r="G256">
        <v>0</v>
      </c>
      <c r="M256">
        <v>0</v>
      </c>
      <c r="P256">
        <v>0</v>
      </c>
      <c r="Q256" s="5">
        <f>VLOOKUP(Table2[[#This Row],[id_heating_system]],$V$2:$W$5,2,0)*Table2[[#This Row],[2019]]</f>
        <v>0</v>
      </c>
      <c r="R256">
        <v>0</v>
      </c>
    </row>
    <row r="257" spans="1:18" x14ac:dyDescent="0.25">
      <c r="A257">
        <v>1</v>
      </c>
      <c r="B257">
        <v>9010110</v>
      </c>
      <c r="C257">
        <v>6</v>
      </c>
      <c r="D257">
        <v>1</v>
      </c>
      <c r="E257">
        <v>4</v>
      </c>
      <c r="F257" t="s">
        <v>7</v>
      </c>
      <c r="G257">
        <v>0</v>
      </c>
      <c r="M257">
        <v>0</v>
      </c>
      <c r="P257">
        <v>0</v>
      </c>
      <c r="Q257" s="5">
        <f>VLOOKUP(Table2[[#This Row],[id_heating_system]],$V$2:$W$5,2,0)*Table2[[#This Row],[2019]]</f>
        <v>0</v>
      </c>
      <c r="R257">
        <v>0</v>
      </c>
    </row>
    <row r="258" spans="1:18" x14ac:dyDescent="0.25">
      <c r="A258">
        <v>1</v>
      </c>
      <c r="B258">
        <v>9010110</v>
      </c>
      <c r="C258">
        <v>6</v>
      </c>
      <c r="D258">
        <v>2</v>
      </c>
      <c r="E258">
        <v>1</v>
      </c>
      <c r="F258" t="s">
        <v>7</v>
      </c>
      <c r="G258">
        <v>843</v>
      </c>
      <c r="M258">
        <v>2086</v>
      </c>
      <c r="P258">
        <v>2086</v>
      </c>
      <c r="Q258" s="5">
        <f>VLOOKUP(Table2[[#This Row],[id_heating_system]],$V$2:$W$5,2,0)*Table2[[#This Row],[2019]]</f>
        <v>2406.9230772440001</v>
      </c>
      <c r="R258">
        <v>2086</v>
      </c>
    </row>
    <row r="259" spans="1:18" x14ac:dyDescent="0.25">
      <c r="A259">
        <v>1</v>
      </c>
      <c r="B259">
        <v>9010110</v>
      </c>
      <c r="C259">
        <v>6</v>
      </c>
      <c r="D259">
        <v>2</v>
      </c>
      <c r="E259">
        <v>2</v>
      </c>
      <c r="F259" t="s">
        <v>7</v>
      </c>
      <c r="G259">
        <v>5785</v>
      </c>
      <c r="M259">
        <v>5496</v>
      </c>
      <c r="P259">
        <v>5496</v>
      </c>
      <c r="Q259" s="5">
        <f>VLOOKUP(Table2[[#This Row],[id_heating_system]],$V$2:$W$5,2,0)*Table2[[#This Row],[2019]]</f>
        <v>5496</v>
      </c>
      <c r="R259">
        <v>5496</v>
      </c>
    </row>
    <row r="260" spans="1:18" x14ac:dyDescent="0.25">
      <c r="A260">
        <v>1</v>
      </c>
      <c r="B260">
        <v>9010110</v>
      </c>
      <c r="C260">
        <v>6</v>
      </c>
      <c r="D260">
        <v>2</v>
      </c>
      <c r="E260">
        <v>3</v>
      </c>
      <c r="F260" t="s">
        <v>7</v>
      </c>
      <c r="G260">
        <v>344</v>
      </c>
      <c r="M260">
        <v>1663</v>
      </c>
      <c r="P260">
        <v>1663</v>
      </c>
      <c r="Q260" s="5">
        <f>VLOOKUP(Table2[[#This Row],[id_heating_system]],$V$2:$W$5,2,0)*Table2[[#This Row],[2019]]</f>
        <v>1374.646927133</v>
      </c>
      <c r="R260">
        <v>1663</v>
      </c>
    </row>
    <row r="261" spans="1:18" x14ac:dyDescent="0.25">
      <c r="A261">
        <v>1</v>
      </c>
      <c r="B261">
        <v>9010110</v>
      </c>
      <c r="C261">
        <v>6</v>
      </c>
      <c r="D261">
        <v>2</v>
      </c>
      <c r="E261">
        <v>4</v>
      </c>
      <c r="F261" t="s">
        <v>7</v>
      </c>
      <c r="G261">
        <v>649</v>
      </c>
      <c r="M261">
        <v>325</v>
      </c>
      <c r="P261">
        <v>325</v>
      </c>
      <c r="Q261" s="5">
        <f>VLOOKUP(Table2[[#This Row],[id_heating_system]],$V$2:$W$5,2,0)*Table2[[#This Row],[2019]]</f>
        <v>325</v>
      </c>
      <c r="R261">
        <v>325</v>
      </c>
    </row>
    <row r="262" spans="1:18" x14ac:dyDescent="0.25">
      <c r="A262">
        <v>1</v>
      </c>
      <c r="B262">
        <v>9010110</v>
      </c>
      <c r="C262">
        <v>6</v>
      </c>
      <c r="D262">
        <v>3</v>
      </c>
      <c r="E262">
        <v>1</v>
      </c>
      <c r="F262" t="s">
        <v>7</v>
      </c>
      <c r="G262">
        <v>0</v>
      </c>
      <c r="M262">
        <v>0</v>
      </c>
      <c r="P262">
        <v>0</v>
      </c>
      <c r="Q262" s="5">
        <f>VLOOKUP(Table2[[#This Row],[id_heating_system]],$V$2:$W$5,2,0)*Table2[[#This Row],[2019]]</f>
        <v>0</v>
      </c>
      <c r="R262">
        <v>0</v>
      </c>
    </row>
    <row r="263" spans="1:18" x14ac:dyDescent="0.25">
      <c r="A263">
        <v>1</v>
      </c>
      <c r="B263">
        <v>9010110</v>
      </c>
      <c r="C263">
        <v>6</v>
      </c>
      <c r="D263">
        <v>3</v>
      </c>
      <c r="E263">
        <v>2</v>
      </c>
      <c r="F263" t="s">
        <v>7</v>
      </c>
      <c r="G263">
        <v>1591</v>
      </c>
      <c r="M263">
        <v>1511</v>
      </c>
      <c r="P263">
        <v>1511</v>
      </c>
      <c r="Q263" s="5">
        <f>VLOOKUP(Table2[[#This Row],[id_heating_system]],$V$2:$W$5,2,0)*Table2[[#This Row],[2019]]</f>
        <v>1511</v>
      </c>
      <c r="R263">
        <v>1511</v>
      </c>
    </row>
    <row r="264" spans="1:18" x14ac:dyDescent="0.25">
      <c r="A264">
        <v>1</v>
      </c>
      <c r="B264">
        <v>9010110</v>
      </c>
      <c r="C264">
        <v>6</v>
      </c>
      <c r="D264">
        <v>3</v>
      </c>
      <c r="E264">
        <v>3</v>
      </c>
      <c r="F264" t="s">
        <v>7</v>
      </c>
      <c r="G264">
        <v>45</v>
      </c>
      <c r="M264">
        <v>218</v>
      </c>
      <c r="P264">
        <v>218</v>
      </c>
      <c r="Q264" s="5">
        <f>VLOOKUP(Table2[[#This Row],[id_heating_system]],$V$2:$W$5,2,0)*Table2[[#This Row],[2019]]</f>
        <v>180.20025863799998</v>
      </c>
      <c r="R264">
        <v>218</v>
      </c>
    </row>
    <row r="265" spans="1:18" x14ac:dyDescent="0.25">
      <c r="A265">
        <v>1</v>
      </c>
      <c r="B265">
        <v>9010110</v>
      </c>
      <c r="C265">
        <v>6</v>
      </c>
      <c r="D265">
        <v>3</v>
      </c>
      <c r="E265">
        <v>4</v>
      </c>
      <c r="F265" t="s">
        <v>7</v>
      </c>
      <c r="G265">
        <v>111</v>
      </c>
      <c r="M265">
        <v>56</v>
      </c>
      <c r="P265">
        <v>56</v>
      </c>
      <c r="Q265" s="5">
        <f>VLOOKUP(Table2[[#This Row],[id_heating_system]],$V$2:$W$5,2,0)*Table2[[#This Row],[2019]]</f>
        <v>56</v>
      </c>
      <c r="R265">
        <v>56</v>
      </c>
    </row>
    <row r="266" spans="1:18" x14ac:dyDescent="0.25">
      <c r="A266">
        <v>1</v>
      </c>
      <c r="B266">
        <v>9010110</v>
      </c>
      <c r="C266">
        <v>6</v>
      </c>
      <c r="D266">
        <v>4</v>
      </c>
      <c r="E266">
        <v>1</v>
      </c>
      <c r="F266" t="s">
        <v>7</v>
      </c>
      <c r="G266">
        <v>260</v>
      </c>
      <c r="M266">
        <v>643</v>
      </c>
      <c r="P266">
        <v>643</v>
      </c>
      <c r="Q266" s="5">
        <f>VLOOKUP(Table2[[#This Row],[id_heating_system]],$V$2:$W$5,2,0)*Table2[[#This Row],[2019]]</f>
        <v>741.92307702200003</v>
      </c>
      <c r="R266">
        <v>643</v>
      </c>
    </row>
    <row r="267" spans="1:18" x14ac:dyDescent="0.25">
      <c r="A267">
        <v>1</v>
      </c>
      <c r="B267">
        <v>9010110</v>
      </c>
      <c r="C267">
        <v>6</v>
      </c>
      <c r="D267">
        <v>4</v>
      </c>
      <c r="E267">
        <v>2</v>
      </c>
      <c r="F267" t="s">
        <v>7</v>
      </c>
      <c r="G267">
        <v>3542</v>
      </c>
      <c r="M267">
        <v>3365</v>
      </c>
      <c r="P267">
        <v>3365</v>
      </c>
      <c r="Q267" s="5">
        <f>VLOOKUP(Table2[[#This Row],[id_heating_system]],$V$2:$W$5,2,0)*Table2[[#This Row],[2019]]</f>
        <v>3365</v>
      </c>
      <c r="R267">
        <v>3365</v>
      </c>
    </row>
    <row r="268" spans="1:18" x14ac:dyDescent="0.25">
      <c r="A268">
        <v>1</v>
      </c>
      <c r="B268">
        <v>9010110</v>
      </c>
      <c r="C268">
        <v>6</v>
      </c>
      <c r="D268">
        <v>4</v>
      </c>
      <c r="E268">
        <v>3</v>
      </c>
      <c r="F268" t="s">
        <v>7</v>
      </c>
      <c r="G268">
        <v>54</v>
      </c>
      <c r="M268">
        <v>261</v>
      </c>
      <c r="P268">
        <v>261</v>
      </c>
      <c r="Q268" s="5">
        <f>VLOOKUP(Table2[[#This Row],[id_heating_system]],$V$2:$W$5,2,0)*Table2[[#This Row],[2019]]</f>
        <v>215.74434635099999</v>
      </c>
      <c r="R268">
        <v>261</v>
      </c>
    </row>
    <row r="269" spans="1:18" x14ac:dyDescent="0.25">
      <c r="A269">
        <v>1</v>
      </c>
      <c r="B269">
        <v>9010110</v>
      </c>
      <c r="C269">
        <v>6</v>
      </c>
      <c r="D269">
        <v>4</v>
      </c>
      <c r="E269">
        <v>4</v>
      </c>
      <c r="F269" t="s">
        <v>7</v>
      </c>
      <c r="G269">
        <v>275</v>
      </c>
      <c r="M269">
        <v>138</v>
      </c>
      <c r="P269">
        <v>138</v>
      </c>
      <c r="Q269" s="5">
        <f>VLOOKUP(Table2[[#This Row],[id_heating_system]],$V$2:$W$5,2,0)*Table2[[#This Row],[2019]]</f>
        <v>138</v>
      </c>
      <c r="R269">
        <v>138</v>
      </c>
    </row>
    <row r="270" spans="1:18" x14ac:dyDescent="0.25">
      <c r="A270">
        <v>1</v>
      </c>
      <c r="B270">
        <v>9010110</v>
      </c>
      <c r="C270">
        <v>6</v>
      </c>
      <c r="D270">
        <v>5</v>
      </c>
      <c r="E270">
        <v>1</v>
      </c>
      <c r="F270" t="s">
        <v>7</v>
      </c>
      <c r="G270">
        <v>61</v>
      </c>
      <c r="M270">
        <v>151</v>
      </c>
      <c r="P270">
        <v>151</v>
      </c>
      <c r="Q270" s="5">
        <f>VLOOKUP(Table2[[#This Row],[id_heating_system]],$V$2:$W$5,2,0)*Table2[[#This Row],[2019]]</f>
        <v>174.23076925399999</v>
      </c>
      <c r="R270">
        <v>151</v>
      </c>
    </row>
    <row r="271" spans="1:18" x14ac:dyDescent="0.25">
      <c r="A271">
        <v>1</v>
      </c>
      <c r="B271">
        <v>9010110</v>
      </c>
      <c r="C271">
        <v>6</v>
      </c>
      <c r="D271">
        <v>5</v>
      </c>
      <c r="E271">
        <v>2</v>
      </c>
      <c r="F271" t="s">
        <v>7</v>
      </c>
      <c r="G271">
        <v>11679</v>
      </c>
      <c r="M271">
        <v>11095</v>
      </c>
      <c r="P271">
        <v>11095</v>
      </c>
      <c r="Q271" s="5">
        <f>VLOOKUP(Table2[[#This Row],[id_heating_system]],$V$2:$W$5,2,0)*Table2[[#This Row],[2019]]</f>
        <v>11095</v>
      </c>
      <c r="R271">
        <v>11095</v>
      </c>
    </row>
    <row r="272" spans="1:18" x14ac:dyDescent="0.25">
      <c r="A272">
        <v>1</v>
      </c>
      <c r="B272">
        <v>9010110</v>
      </c>
      <c r="C272">
        <v>6</v>
      </c>
      <c r="D272">
        <v>5</v>
      </c>
      <c r="E272">
        <v>3</v>
      </c>
      <c r="F272" t="s">
        <v>7</v>
      </c>
      <c r="G272">
        <v>105</v>
      </c>
      <c r="M272">
        <v>508</v>
      </c>
      <c r="P272">
        <v>508</v>
      </c>
      <c r="Q272" s="5">
        <f>VLOOKUP(Table2[[#This Row],[id_heating_system]],$V$2:$W$5,2,0)*Table2[[#This Row],[2019]]</f>
        <v>419.91619902799999</v>
      </c>
      <c r="R272">
        <v>508</v>
      </c>
    </row>
    <row r="273" spans="1:18" x14ac:dyDescent="0.25">
      <c r="A273">
        <v>1</v>
      </c>
      <c r="B273">
        <v>9010110</v>
      </c>
      <c r="C273">
        <v>6</v>
      </c>
      <c r="D273">
        <v>5</v>
      </c>
      <c r="E273">
        <v>4</v>
      </c>
      <c r="F273" t="s">
        <v>7</v>
      </c>
      <c r="G273">
        <v>1457</v>
      </c>
      <c r="M273">
        <v>729</v>
      </c>
      <c r="P273">
        <v>729</v>
      </c>
      <c r="Q273" s="5">
        <f>VLOOKUP(Table2[[#This Row],[id_heating_system]],$V$2:$W$5,2,0)*Table2[[#This Row],[2019]]</f>
        <v>729</v>
      </c>
      <c r="R273">
        <v>729</v>
      </c>
    </row>
    <row r="274" spans="1:18" x14ac:dyDescent="0.25">
      <c r="A274">
        <v>1</v>
      </c>
      <c r="B274">
        <v>9010110</v>
      </c>
      <c r="C274">
        <v>6</v>
      </c>
      <c r="D274">
        <v>6</v>
      </c>
      <c r="E274">
        <v>1</v>
      </c>
      <c r="F274" t="s">
        <v>7</v>
      </c>
      <c r="G274">
        <v>81</v>
      </c>
      <c r="M274">
        <v>200</v>
      </c>
      <c r="P274">
        <v>200</v>
      </c>
      <c r="Q274" s="5">
        <f>VLOOKUP(Table2[[#This Row],[id_heating_system]],$V$2:$W$5,2,0)*Table2[[#This Row],[2019]]</f>
        <v>230.7692308</v>
      </c>
      <c r="R274">
        <v>200</v>
      </c>
    </row>
    <row r="275" spans="1:18" x14ac:dyDescent="0.25">
      <c r="A275">
        <v>1</v>
      </c>
      <c r="B275">
        <v>9010110</v>
      </c>
      <c r="C275">
        <v>6</v>
      </c>
      <c r="D275">
        <v>6</v>
      </c>
      <c r="E275">
        <v>2</v>
      </c>
      <c r="F275" t="s">
        <v>7</v>
      </c>
      <c r="G275">
        <v>12915</v>
      </c>
      <c r="M275">
        <v>12269</v>
      </c>
      <c r="P275">
        <v>12269</v>
      </c>
      <c r="Q275" s="5">
        <f>VLOOKUP(Table2[[#This Row],[id_heating_system]],$V$2:$W$5,2,0)*Table2[[#This Row],[2019]]</f>
        <v>12269</v>
      </c>
      <c r="R275">
        <v>12269</v>
      </c>
    </row>
    <row r="276" spans="1:18" x14ac:dyDescent="0.25">
      <c r="A276">
        <v>1</v>
      </c>
      <c r="B276">
        <v>9010110</v>
      </c>
      <c r="C276">
        <v>6</v>
      </c>
      <c r="D276">
        <v>6</v>
      </c>
      <c r="E276">
        <v>3</v>
      </c>
      <c r="F276" t="s">
        <v>7</v>
      </c>
      <c r="G276">
        <v>48</v>
      </c>
      <c r="M276">
        <v>232</v>
      </c>
      <c r="P276">
        <v>232</v>
      </c>
      <c r="Q276" s="5">
        <f>VLOOKUP(Table2[[#This Row],[id_heating_system]],$V$2:$W$5,2,0)*Table2[[#This Row],[2019]]</f>
        <v>191.77275231199999</v>
      </c>
      <c r="R276">
        <v>232</v>
      </c>
    </row>
    <row r="277" spans="1:18" x14ac:dyDescent="0.25">
      <c r="A277">
        <v>1</v>
      </c>
      <c r="B277">
        <v>9010110</v>
      </c>
      <c r="C277">
        <v>6</v>
      </c>
      <c r="D277">
        <v>6</v>
      </c>
      <c r="E277">
        <v>4</v>
      </c>
      <c r="F277" t="s">
        <v>7</v>
      </c>
      <c r="G277">
        <v>1875</v>
      </c>
      <c r="M277">
        <v>938</v>
      </c>
      <c r="P277">
        <v>938</v>
      </c>
      <c r="Q277" s="5">
        <f>VLOOKUP(Table2[[#This Row],[id_heating_system]],$V$2:$W$5,2,0)*Table2[[#This Row],[2019]]</f>
        <v>938</v>
      </c>
      <c r="R277">
        <v>938</v>
      </c>
    </row>
    <row r="278" spans="1:18" x14ac:dyDescent="0.25">
      <c r="A278">
        <v>1</v>
      </c>
      <c r="B278">
        <v>9010110</v>
      </c>
      <c r="C278">
        <v>6</v>
      </c>
      <c r="D278">
        <v>7</v>
      </c>
      <c r="E278">
        <v>1</v>
      </c>
      <c r="F278" t="s">
        <v>7</v>
      </c>
      <c r="G278">
        <v>0</v>
      </c>
      <c r="M278">
        <v>0</v>
      </c>
      <c r="P278">
        <v>0</v>
      </c>
      <c r="Q278" s="5">
        <f>VLOOKUP(Table2[[#This Row],[id_heating_system]],$V$2:$W$5,2,0)*Table2[[#This Row],[2019]]</f>
        <v>0</v>
      </c>
      <c r="R278">
        <v>0</v>
      </c>
    </row>
    <row r="279" spans="1:18" x14ac:dyDescent="0.25">
      <c r="A279">
        <v>1</v>
      </c>
      <c r="B279">
        <v>9010110</v>
      </c>
      <c r="C279">
        <v>6</v>
      </c>
      <c r="D279">
        <v>7</v>
      </c>
      <c r="E279">
        <v>2</v>
      </c>
      <c r="F279" t="s">
        <v>7</v>
      </c>
      <c r="G279">
        <v>1215</v>
      </c>
      <c r="M279">
        <v>1154</v>
      </c>
      <c r="P279">
        <v>1154</v>
      </c>
      <c r="Q279" s="5">
        <f>VLOOKUP(Table2[[#This Row],[id_heating_system]],$V$2:$W$5,2,0)*Table2[[#This Row],[2019]]</f>
        <v>1154</v>
      </c>
      <c r="R279">
        <v>1154</v>
      </c>
    </row>
    <row r="280" spans="1:18" x14ac:dyDescent="0.25">
      <c r="A280">
        <v>1</v>
      </c>
      <c r="B280">
        <v>9010110</v>
      </c>
      <c r="C280">
        <v>6</v>
      </c>
      <c r="D280">
        <v>7</v>
      </c>
      <c r="E280">
        <v>3</v>
      </c>
      <c r="F280" t="s">
        <v>7</v>
      </c>
      <c r="G280">
        <v>0</v>
      </c>
      <c r="M280">
        <v>0</v>
      </c>
      <c r="P280">
        <v>0</v>
      </c>
      <c r="Q280" s="5">
        <f>VLOOKUP(Table2[[#This Row],[id_heating_system]],$V$2:$W$5,2,0)*Table2[[#This Row],[2019]]</f>
        <v>0</v>
      </c>
      <c r="R280">
        <v>0</v>
      </c>
    </row>
    <row r="281" spans="1:18" x14ac:dyDescent="0.25">
      <c r="A281">
        <v>1</v>
      </c>
      <c r="B281">
        <v>9010110</v>
      </c>
      <c r="C281">
        <v>6</v>
      </c>
      <c r="D281">
        <v>7</v>
      </c>
      <c r="E281">
        <v>4</v>
      </c>
      <c r="F281" t="s">
        <v>7</v>
      </c>
      <c r="G281">
        <v>203</v>
      </c>
      <c r="M281">
        <v>102</v>
      </c>
      <c r="P281">
        <v>102</v>
      </c>
      <c r="Q281" s="5">
        <f>VLOOKUP(Table2[[#This Row],[id_heating_system]],$V$2:$W$5,2,0)*Table2[[#This Row],[2019]]</f>
        <v>102</v>
      </c>
      <c r="R281">
        <v>102</v>
      </c>
    </row>
    <row r="282" spans="1:18" x14ac:dyDescent="0.25">
      <c r="A282">
        <v>1</v>
      </c>
      <c r="B282">
        <v>9010111</v>
      </c>
      <c r="C282">
        <v>6</v>
      </c>
      <c r="D282">
        <v>1</v>
      </c>
      <c r="E282">
        <v>1</v>
      </c>
      <c r="F282" t="s">
        <v>7</v>
      </c>
      <c r="G282">
        <v>0</v>
      </c>
      <c r="M282">
        <v>0</v>
      </c>
      <c r="P282">
        <v>0</v>
      </c>
      <c r="Q282" s="5">
        <f>VLOOKUP(Table2[[#This Row],[id_heating_system]],$V$2:$W$5,2,0)*Table2[[#This Row],[2019]]</f>
        <v>0</v>
      </c>
      <c r="R282">
        <v>0</v>
      </c>
    </row>
    <row r="283" spans="1:18" x14ac:dyDescent="0.25">
      <c r="A283">
        <v>1</v>
      </c>
      <c r="B283">
        <v>9010111</v>
      </c>
      <c r="C283">
        <v>6</v>
      </c>
      <c r="D283">
        <v>1</v>
      </c>
      <c r="E283">
        <v>2</v>
      </c>
      <c r="F283" t="s">
        <v>7</v>
      </c>
      <c r="G283">
        <v>0</v>
      </c>
      <c r="M283">
        <v>0</v>
      </c>
      <c r="P283">
        <v>0</v>
      </c>
      <c r="Q283" s="5">
        <f>VLOOKUP(Table2[[#This Row],[id_heating_system]],$V$2:$W$5,2,0)*Table2[[#This Row],[2019]]</f>
        <v>0</v>
      </c>
      <c r="R283">
        <v>0</v>
      </c>
    </row>
    <row r="284" spans="1:18" x14ac:dyDescent="0.25">
      <c r="A284">
        <v>1</v>
      </c>
      <c r="B284">
        <v>9010111</v>
      </c>
      <c r="C284">
        <v>6</v>
      </c>
      <c r="D284">
        <v>1</v>
      </c>
      <c r="E284">
        <v>3</v>
      </c>
      <c r="F284" t="s">
        <v>7</v>
      </c>
      <c r="G284">
        <v>0</v>
      </c>
      <c r="M284">
        <v>0</v>
      </c>
      <c r="P284">
        <v>0</v>
      </c>
      <c r="Q284" s="5">
        <f>VLOOKUP(Table2[[#This Row],[id_heating_system]],$V$2:$W$5,2,0)*Table2[[#This Row],[2019]]</f>
        <v>0</v>
      </c>
      <c r="R284">
        <v>0</v>
      </c>
    </row>
    <row r="285" spans="1:18" x14ac:dyDescent="0.25">
      <c r="A285">
        <v>1</v>
      </c>
      <c r="B285">
        <v>9010111</v>
      </c>
      <c r="C285">
        <v>6</v>
      </c>
      <c r="D285">
        <v>1</v>
      </c>
      <c r="E285">
        <v>4</v>
      </c>
      <c r="F285" t="s">
        <v>7</v>
      </c>
      <c r="G285">
        <v>0</v>
      </c>
      <c r="M285">
        <v>0</v>
      </c>
      <c r="P285">
        <v>0</v>
      </c>
      <c r="Q285" s="5">
        <f>VLOOKUP(Table2[[#This Row],[id_heating_system]],$V$2:$W$5,2,0)*Table2[[#This Row],[2019]]</f>
        <v>0</v>
      </c>
      <c r="R285">
        <v>0</v>
      </c>
    </row>
    <row r="286" spans="1:18" x14ac:dyDescent="0.25">
      <c r="A286">
        <v>1</v>
      </c>
      <c r="B286">
        <v>9010111</v>
      </c>
      <c r="C286">
        <v>6</v>
      </c>
      <c r="D286">
        <v>2</v>
      </c>
      <c r="E286">
        <v>1</v>
      </c>
      <c r="F286" t="s">
        <v>7</v>
      </c>
      <c r="G286">
        <v>12</v>
      </c>
      <c r="M286">
        <v>65</v>
      </c>
      <c r="P286">
        <v>65</v>
      </c>
      <c r="Q286" s="5">
        <f>VLOOKUP(Table2[[#This Row],[id_heating_system]],$V$2:$W$5,2,0)*Table2[[#This Row],[2019]]</f>
        <v>75.000000010000008</v>
      </c>
      <c r="R286">
        <v>65</v>
      </c>
    </row>
    <row r="287" spans="1:18" x14ac:dyDescent="0.25">
      <c r="A287">
        <v>1</v>
      </c>
      <c r="B287">
        <v>9010111</v>
      </c>
      <c r="C287">
        <v>6</v>
      </c>
      <c r="D287">
        <v>2</v>
      </c>
      <c r="E287">
        <v>2</v>
      </c>
      <c r="F287" t="s">
        <v>7</v>
      </c>
      <c r="G287">
        <v>2883</v>
      </c>
      <c r="M287">
        <v>2739</v>
      </c>
      <c r="P287">
        <v>2739</v>
      </c>
      <c r="Q287" s="5">
        <f>VLOOKUP(Table2[[#This Row],[id_heating_system]],$V$2:$W$5,2,0)*Table2[[#This Row],[2019]]</f>
        <v>2739</v>
      </c>
      <c r="R287">
        <v>2739</v>
      </c>
    </row>
    <row r="288" spans="1:18" x14ac:dyDescent="0.25">
      <c r="A288">
        <v>1</v>
      </c>
      <c r="B288">
        <v>9010111</v>
      </c>
      <c r="C288">
        <v>6</v>
      </c>
      <c r="D288">
        <v>2</v>
      </c>
      <c r="E288">
        <v>3</v>
      </c>
      <c r="F288" t="s">
        <v>7</v>
      </c>
      <c r="G288">
        <v>83</v>
      </c>
      <c r="M288">
        <v>652</v>
      </c>
      <c r="P288">
        <v>652</v>
      </c>
      <c r="Q288" s="5">
        <f>VLOOKUP(Table2[[#This Row],[id_heating_system]],$V$2:$W$5,2,0)*Table2[[#This Row],[2019]]</f>
        <v>538.94756253200001</v>
      </c>
      <c r="R288">
        <v>652</v>
      </c>
    </row>
    <row r="289" spans="1:18" x14ac:dyDescent="0.25">
      <c r="A289">
        <v>1</v>
      </c>
      <c r="B289">
        <v>9010111</v>
      </c>
      <c r="C289">
        <v>6</v>
      </c>
      <c r="D289">
        <v>2</v>
      </c>
      <c r="E289">
        <v>4</v>
      </c>
      <c r="F289" t="s">
        <v>7</v>
      </c>
      <c r="G289">
        <v>376</v>
      </c>
      <c r="M289">
        <v>188</v>
      </c>
      <c r="P289">
        <v>188</v>
      </c>
      <c r="Q289" s="5">
        <f>VLOOKUP(Table2[[#This Row],[id_heating_system]],$V$2:$W$5,2,0)*Table2[[#This Row],[2019]]</f>
        <v>188</v>
      </c>
      <c r="R289">
        <v>188</v>
      </c>
    </row>
    <row r="290" spans="1:18" x14ac:dyDescent="0.25">
      <c r="A290">
        <v>1</v>
      </c>
      <c r="B290">
        <v>9010111</v>
      </c>
      <c r="C290">
        <v>6</v>
      </c>
      <c r="D290">
        <v>3</v>
      </c>
      <c r="E290">
        <v>1</v>
      </c>
      <c r="F290" t="s">
        <v>7</v>
      </c>
      <c r="G290">
        <v>244</v>
      </c>
      <c r="M290">
        <v>1321</v>
      </c>
      <c r="P290">
        <v>1321</v>
      </c>
      <c r="Q290" s="5">
        <f>VLOOKUP(Table2[[#This Row],[id_heating_system]],$V$2:$W$5,2,0)*Table2[[#This Row],[2019]]</f>
        <v>1524.230769434</v>
      </c>
      <c r="R290">
        <v>1321</v>
      </c>
    </row>
    <row r="291" spans="1:18" x14ac:dyDescent="0.25">
      <c r="A291">
        <v>1</v>
      </c>
      <c r="B291">
        <v>9010111</v>
      </c>
      <c r="C291">
        <v>6</v>
      </c>
      <c r="D291">
        <v>3</v>
      </c>
      <c r="E291">
        <v>2</v>
      </c>
      <c r="F291" t="s">
        <v>7</v>
      </c>
      <c r="G291">
        <v>3461</v>
      </c>
      <c r="M291">
        <v>3288</v>
      </c>
      <c r="P291">
        <v>3288</v>
      </c>
      <c r="Q291" s="5">
        <f>VLOOKUP(Table2[[#This Row],[id_heating_system]],$V$2:$W$5,2,0)*Table2[[#This Row],[2019]]</f>
        <v>3288</v>
      </c>
      <c r="R291">
        <v>3288</v>
      </c>
    </row>
    <row r="292" spans="1:18" x14ac:dyDescent="0.25">
      <c r="A292">
        <v>1</v>
      </c>
      <c r="B292">
        <v>9010111</v>
      </c>
      <c r="C292">
        <v>6</v>
      </c>
      <c r="D292">
        <v>3</v>
      </c>
      <c r="E292">
        <v>3</v>
      </c>
      <c r="F292" t="s">
        <v>7</v>
      </c>
      <c r="G292">
        <v>194</v>
      </c>
      <c r="M292">
        <v>1524</v>
      </c>
      <c r="P292">
        <v>1524</v>
      </c>
      <c r="Q292" s="5">
        <f>VLOOKUP(Table2[[#This Row],[id_heating_system]],$V$2:$W$5,2,0)*Table2[[#This Row],[2019]]</f>
        <v>1259.7485970839998</v>
      </c>
      <c r="R292">
        <v>1524</v>
      </c>
    </row>
    <row r="293" spans="1:18" x14ac:dyDescent="0.25">
      <c r="A293">
        <v>1</v>
      </c>
      <c r="B293">
        <v>9010111</v>
      </c>
      <c r="C293">
        <v>6</v>
      </c>
      <c r="D293">
        <v>3</v>
      </c>
      <c r="E293">
        <v>4</v>
      </c>
      <c r="F293" t="s">
        <v>7</v>
      </c>
      <c r="G293">
        <v>443</v>
      </c>
      <c r="M293">
        <v>222</v>
      </c>
      <c r="P293">
        <v>222</v>
      </c>
      <c r="Q293" s="5">
        <f>VLOOKUP(Table2[[#This Row],[id_heating_system]],$V$2:$W$5,2,0)*Table2[[#This Row],[2019]]</f>
        <v>222</v>
      </c>
      <c r="R293">
        <v>222</v>
      </c>
    </row>
    <row r="294" spans="1:18" x14ac:dyDescent="0.25">
      <c r="A294">
        <v>1</v>
      </c>
      <c r="B294">
        <v>9010111</v>
      </c>
      <c r="C294">
        <v>6</v>
      </c>
      <c r="D294">
        <v>4</v>
      </c>
      <c r="E294">
        <v>1</v>
      </c>
      <c r="F294" t="s">
        <v>7</v>
      </c>
      <c r="G294">
        <v>9</v>
      </c>
      <c r="M294">
        <v>49</v>
      </c>
      <c r="P294">
        <v>49</v>
      </c>
      <c r="Q294" s="5">
        <f>VLOOKUP(Table2[[#This Row],[id_heating_system]],$V$2:$W$5,2,0)*Table2[[#This Row],[2019]]</f>
        <v>56.538461546000001</v>
      </c>
      <c r="R294">
        <v>49</v>
      </c>
    </row>
    <row r="295" spans="1:18" x14ac:dyDescent="0.25">
      <c r="A295">
        <v>1</v>
      </c>
      <c r="B295">
        <v>9010111</v>
      </c>
      <c r="C295">
        <v>6</v>
      </c>
      <c r="D295">
        <v>4</v>
      </c>
      <c r="E295">
        <v>2</v>
      </c>
      <c r="F295" t="s">
        <v>7</v>
      </c>
      <c r="G295">
        <v>2892</v>
      </c>
      <c r="M295">
        <v>2747</v>
      </c>
      <c r="P295">
        <v>2747</v>
      </c>
      <c r="Q295" s="5">
        <f>VLOOKUP(Table2[[#This Row],[id_heating_system]],$V$2:$W$5,2,0)*Table2[[#This Row],[2019]]</f>
        <v>2747</v>
      </c>
      <c r="R295">
        <v>2747</v>
      </c>
    </row>
    <row r="296" spans="1:18" x14ac:dyDescent="0.25">
      <c r="A296">
        <v>1</v>
      </c>
      <c r="B296">
        <v>9010111</v>
      </c>
      <c r="C296">
        <v>6</v>
      </c>
      <c r="D296">
        <v>4</v>
      </c>
      <c r="E296">
        <v>3</v>
      </c>
      <c r="F296" t="s">
        <v>7</v>
      </c>
      <c r="G296">
        <v>19</v>
      </c>
      <c r="M296">
        <v>149</v>
      </c>
      <c r="P296">
        <v>149</v>
      </c>
      <c r="Q296" s="5">
        <f>VLOOKUP(Table2[[#This Row],[id_heating_system]],$V$2:$W$5,2,0)*Table2[[#This Row],[2019]]</f>
        <v>123.16439695899999</v>
      </c>
      <c r="R296">
        <v>149</v>
      </c>
    </row>
    <row r="297" spans="1:18" x14ac:dyDescent="0.25">
      <c r="A297">
        <v>1</v>
      </c>
      <c r="B297">
        <v>9010111</v>
      </c>
      <c r="C297">
        <v>6</v>
      </c>
      <c r="D297">
        <v>4</v>
      </c>
      <c r="E297">
        <v>4</v>
      </c>
      <c r="F297" t="s">
        <v>7</v>
      </c>
      <c r="G297">
        <v>361</v>
      </c>
      <c r="M297">
        <v>181</v>
      </c>
      <c r="P297">
        <v>181</v>
      </c>
      <c r="Q297" s="5">
        <f>VLOOKUP(Table2[[#This Row],[id_heating_system]],$V$2:$W$5,2,0)*Table2[[#This Row],[2019]]</f>
        <v>181</v>
      </c>
      <c r="R297">
        <v>181</v>
      </c>
    </row>
    <row r="298" spans="1:18" x14ac:dyDescent="0.25">
      <c r="A298">
        <v>1</v>
      </c>
      <c r="B298">
        <v>9010111</v>
      </c>
      <c r="C298">
        <v>6</v>
      </c>
      <c r="D298">
        <v>5</v>
      </c>
      <c r="E298">
        <v>1</v>
      </c>
      <c r="F298" t="s">
        <v>7</v>
      </c>
      <c r="G298">
        <v>24</v>
      </c>
      <c r="M298">
        <v>130</v>
      </c>
      <c r="P298">
        <v>130</v>
      </c>
      <c r="Q298" s="5">
        <f>VLOOKUP(Table2[[#This Row],[id_heating_system]],$V$2:$W$5,2,0)*Table2[[#This Row],[2019]]</f>
        <v>150.00000002000002</v>
      </c>
      <c r="R298">
        <v>130</v>
      </c>
    </row>
    <row r="299" spans="1:18" x14ac:dyDescent="0.25">
      <c r="A299">
        <v>1</v>
      </c>
      <c r="B299">
        <v>9010111</v>
      </c>
      <c r="C299">
        <v>6</v>
      </c>
      <c r="D299">
        <v>5</v>
      </c>
      <c r="E299">
        <v>2</v>
      </c>
      <c r="F299" t="s">
        <v>7</v>
      </c>
      <c r="G299">
        <v>7640</v>
      </c>
      <c r="M299">
        <v>7258</v>
      </c>
      <c r="P299">
        <v>7258</v>
      </c>
      <c r="Q299" s="5">
        <f>VLOOKUP(Table2[[#This Row],[id_heating_system]],$V$2:$W$5,2,0)*Table2[[#This Row],[2019]]</f>
        <v>7258</v>
      </c>
      <c r="R299">
        <v>7258</v>
      </c>
    </row>
    <row r="300" spans="1:18" x14ac:dyDescent="0.25">
      <c r="A300">
        <v>1</v>
      </c>
      <c r="B300">
        <v>9010111</v>
      </c>
      <c r="C300">
        <v>6</v>
      </c>
      <c r="D300">
        <v>5</v>
      </c>
      <c r="E300">
        <v>3</v>
      </c>
      <c r="F300" t="s">
        <v>7</v>
      </c>
      <c r="G300">
        <v>70</v>
      </c>
      <c r="M300">
        <v>550</v>
      </c>
      <c r="P300">
        <v>550</v>
      </c>
      <c r="Q300" s="5">
        <f>VLOOKUP(Table2[[#This Row],[id_heating_system]],$V$2:$W$5,2,0)*Table2[[#This Row],[2019]]</f>
        <v>454.63368004999995</v>
      </c>
      <c r="R300">
        <v>550</v>
      </c>
    </row>
    <row r="301" spans="1:18" x14ac:dyDescent="0.25">
      <c r="A301">
        <v>1</v>
      </c>
      <c r="B301">
        <v>9010111</v>
      </c>
      <c r="C301">
        <v>6</v>
      </c>
      <c r="D301">
        <v>5</v>
      </c>
      <c r="E301">
        <v>4</v>
      </c>
      <c r="F301" t="s">
        <v>7</v>
      </c>
      <c r="G301">
        <v>1909</v>
      </c>
      <c r="M301">
        <v>955</v>
      </c>
      <c r="P301">
        <v>955</v>
      </c>
      <c r="Q301" s="5">
        <f>VLOOKUP(Table2[[#This Row],[id_heating_system]],$V$2:$W$5,2,0)*Table2[[#This Row],[2019]]</f>
        <v>955</v>
      </c>
      <c r="R301">
        <v>955</v>
      </c>
    </row>
    <row r="302" spans="1:18" x14ac:dyDescent="0.25">
      <c r="A302">
        <v>1</v>
      </c>
      <c r="B302">
        <v>9010111</v>
      </c>
      <c r="C302">
        <v>6</v>
      </c>
      <c r="D302">
        <v>6</v>
      </c>
      <c r="E302">
        <v>1</v>
      </c>
      <c r="F302" t="s">
        <v>7</v>
      </c>
      <c r="G302">
        <v>16</v>
      </c>
      <c r="M302">
        <v>87</v>
      </c>
      <c r="P302">
        <v>87</v>
      </c>
      <c r="Q302" s="5">
        <f>VLOOKUP(Table2[[#This Row],[id_heating_system]],$V$2:$W$5,2,0)*Table2[[#This Row],[2019]]</f>
        <v>100.38461539799999</v>
      </c>
      <c r="R302">
        <v>87</v>
      </c>
    </row>
    <row r="303" spans="1:18" x14ac:dyDescent="0.25">
      <c r="A303">
        <v>1</v>
      </c>
      <c r="B303">
        <v>9010111</v>
      </c>
      <c r="C303">
        <v>6</v>
      </c>
      <c r="D303">
        <v>6</v>
      </c>
      <c r="E303">
        <v>2</v>
      </c>
      <c r="F303" t="s">
        <v>7</v>
      </c>
      <c r="G303">
        <v>9204</v>
      </c>
      <c r="M303">
        <v>8744</v>
      </c>
      <c r="P303">
        <v>8744</v>
      </c>
      <c r="Q303" s="5">
        <f>VLOOKUP(Table2[[#This Row],[id_heating_system]],$V$2:$W$5,2,0)*Table2[[#This Row],[2019]]</f>
        <v>8744</v>
      </c>
      <c r="R303">
        <v>8744</v>
      </c>
    </row>
    <row r="304" spans="1:18" x14ac:dyDescent="0.25">
      <c r="A304">
        <v>1</v>
      </c>
      <c r="B304">
        <v>9010111</v>
      </c>
      <c r="C304">
        <v>6</v>
      </c>
      <c r="D304">
        <v>6</v>
      </c>
      <c r="E304">
        <v>3</v>
      </c>
      <c r="F304" t="s">
        <v>7</v>
      </c>
      <c r="G304">
        <v>52</v>
      </c>
      <c r="M304">
        <v>409</v>
      </c>
      <c r="P304">
        <v>409</v>
      </c>
      <c r="Q304" s="5">
        <f>VLOOKUP(Table2[[#This Row],[id_heating_system]],$V$2:$W$5,2,0)*Table2[[#This Row],[2019]]</f>
        <v>338.08213661899998</v>
      </c>
      <c r="R304">
        <v>409</v>
      </c>
    </row>
    <row r="305" spans="1:18" x14ac:dyDescent="0.25">
      <c r="A305">
        <v>1</v>
      </c>
      <c r="B305">
        <v>9010111</v>
      </c>
      <c r="C305">
        <v>6</v>
      </c>
      <c r="D305">
        <v>6</v>
      </c>
      <c r="E305">
        <v>4</v>
      </c>
      <c r="F305" t="s">
        <v>7</v>
      </c>
      <c r="G305">
        <v>2632</v>
      </c>
      <c r="M305">
        <v>1316</v>
      </c>
      <c r="P305">
        <v>1316</v>
      </c>
      <c r="Q305" s="5">
        <f>VLOOKUP(Table2[[#This Row],[id_heating_system]],$V$2:$W$5,2,0)*Table2[[#This Row],[2019]]</f>
        <v>1316</v>
      </c>
      <c r="R305">
        <v>1316</v>
      </c>
    </row>
    <row r="306" spans="1:18" x14ac:dyDescent="0.25">
      <c r="A306">
        <v>1</v>
      </c>
      <c r="B306">
        <v>9010111</v>
      </c>
      <c r="C306">
        <v>6</v>
      </c>
      <c r="D306">
        <v>7</v>
      </c>
      <c r="E306">
        <v>1</v>
      </c>
      <c r="F306" t="s">
        <v>7</v>
      </c>
      <c r="G306">
        <v>0</v>
      </c>
      <c r="M306">
        <v>0</v>
      </c>
      <c r="P306">
        <v>0</v>
      </c>
      <c r="Q306" s="5">
        <f>VLOOKUP(Table2[[#This Row],[id_heating_system]],$V$2:$W$5,2,0)*Table2[[#This Row],[2019]]</f>
        <v>0</v>
      </c>
      <c r="R306">
        <v>0</v>
      </c>
    </row>
    <row r="307" spans="1:18" x14ac:dyDescent="0.25">
      <c r="A307">
        <v>1</v>
      </c>
      <c r="B307">
        <v>9010111</v>
      </c>
      <c r="C307">
        <v>6</v>
      </c>
      <c r="D307">
        <v>7</v>
      </c>
      <c r="E307">
        <v>2</v>
      </c>
      <c r="F307" t="s">
        <v>7</v>
      </c>
      <c r="G307">
        <v>833</v>
      </c>
      <c r="M307">
        <v>791</v>
      </c>
      <c r="P307">
        <v>791</v>
      </c>
      <c r="Q307" s="5">
        <f>VLOOKUP(Table2[[#This Row],[id_heating_system]],$V$2:$W$5,2,0)*Table2[[#This Row],[2019]]</f>
        <v>791</v>
      </c>
      <c r="R307">
        <v>791</v>
      </c>
    </row>
    <row r="308" spans="1:18" x14ac:dyDescent="0.25">
      <c r="A308">
        <v>1</v>
      </c>
      <c r="B308">
        <v>9010111</v>
      </c>
      <c r="C308">
        <v>6</v>
      </c>
      <c r="D308">
        <v>7</v>
      </c>
      <c r="E308">
        <v>3</v>
      </c>
      <c r="F308" t="s">
        <v>7</v>
      </c>
      <c r="G308">
        <v>12</v>
      </c>
      <c r="M308">
        <v>94</v>
      </c>
      <c r="P308">
        <v>94</v>
      </c>
      <c r="Q308" s="5">
        <f>VLOOKUP(Table2[[#This Row],[id_heating_system]],$V$2:$W$5,2,0)*Table2[[#This Row],[2019]]</f>
        <v>77.701028953999995</v>
      </c>
      <c r="R308">
        <v>94</v>
      </c>
    </row>
    <row r="309" spans="1:18" x14ac:dyDescent="0.25">
      <c r="A309">
        <v>1</v>
      </c>
      <c r="B309">
        <v>9010111</v>
      </c>
      <c r="C309">
        <v>6</v>
      </c>
      <c r="D309">
        <v>7</v>
      </c>
      <c r="E309">
        <v>4</v>
      </c>
      <c r="F309" t="s">
        <v>7</v>
      </c>
      <c r="G309">
        <v>175</v>
      </c>
      <c r="M309">
        <v>88</v>
      </c>
      <c r="P309">
        <v>88</v>
      </c>
      <c r="Q309" s="5">
        <f>VLOOKUP(Table2[[#This Row],[id_heating_system]],$V$2:$W$5,2,0)*Table2[[#This Row],[2019]]</f>
        <v>88</v>
      </c>
      <c r="R309">
        <v>88</v>
      </c>
    </row>
    <row r="310" spans="1:18" x14ac:dyDescent="0.25">
      <c r="A310">
        <v>1</v>
      </c>
      <c r="B310">
        <v>9010112</v>
      </c>
      <c r="C310">
        <v>6</v>
      </c>
      <c r="D310">
        <v>1</v>
      </c>
      <c r="E310">
        <v>1</v>
      </c>
      <c r="F310" t="s">
        <v>7</v>
      </c>
      <c r="G310">
        <v>0</v>
      </c>
      <c r="M310">
        <v>0</v>
      </c>
      <c r="P310">
        <v>0</v>
      </c>
      <c r="Q310" s="5">
        <f>VLOOKUP(Table2[[#This Row],[id_heating_system]],$V$2:$W$5,2,0)*Table2[[#This Row],[2019]]</f>
        <v>0</v>
      </c>
      <c r="R310">
        <v>0</v>
      </c>
    </row>
    <row r="311" spans="1:18" x14ac:dyDescent="0.25">
      <c r="A311">
        <v>1</v>
      </c>
      <c r="B311">
        <v>9010112</v>
      </c>
      <c r="C311">
        <v>6</v>
      </c>
      <c r="D311">
        <v>1</v>
      </c>
      <c r="E311">
        <v>2</v>
      </c>
      <c r="F311" t="s">
        <v>7</v>
      </c>
      <c r="G311">
        <v>0</v>
      </c>
      <c r="M311">
        <v>0</v>
      </c>
      <c r="P311">
        <v>0</v>
      </c>
      <c r="Q311" s="5">
        <f>VLOOKUP(Table2[[#This Row],[id_heating_system]],$V$2:$W$5,2,0)*Table2[[#This Row],[2019]]</f>
        <v>0</v>
      </c>
      <c r="R311">
        <v>0</v>
      </c>
    </row>
    <row r="312" spans="1:18" x14ac:dyDescent="0.25">
      <c r="A312">
        <v>1</v>
      </c>
      <c r="B312">
        <v>9010112</v>
      </c>
      <c r="C312">
        <v>6</v>
      </c>
      <c r="D312">
        <v>1</v>
      </c>
      <c r="E312">
        <v>3</v>
      </c>
      <c r="F312" t="s">
        <v>7</v>
      </c>
      <c r="G312">
        <v>0</v>
      </c>
      <c r="M312">
        <v>0</v>
      </c>
      <c r="P312">
        <v>0</v>
      </c>
      <c r="Q312" s="5">
        <f>VLOOKUP(Table2[[#This Row],[id_heating_system]],$V$2:$W$5,2,0)*Table2[[#This Row],[2019]]</f>
        <v>0</v>
      </c>
      <c r="R312">
        <v>0</v>
      </c>
    </row>
    <row r="313" spans="1:18" x14ac:dyDescent="0.25">
      <c r="A313">
        <v>1</v>
      </c>
      <c r="B313">
        <v>9010112</v>
      </c>
      <c r="C313">
        <v>6</v>
      </c>
      <c r="D313">
        <v>1</v>
      </c>
      <c r="E313">
        <v>4</v>
      </c>
      <c r="F313" t="s">
        <v>7</v>
      </c>
      <c r="G313">
        <v>0</v>
      </c>
      <c r="M313">
        <v>0</v>
      </c>
      <c r="P313">
        <v>0</v>
      </c>
      <c r="Q313" s="5">
        <f>VLOOKUP(Table2[[#This Row],[id_heating_system]],$V$2:$W$5,2,0)*Table2[[#This Row],[2019]]</f>
        <v>0</v>
      </c>
      <c r="R313">
        <v>0</v>
      </c>
    </row>
    <row r="314" spans="1:18" x14ac:dyDescent="0.25">
      <c r="A314">
        <v>1</v>
      </c>
      <c r="B314">
        <v>9010112</v>
      </c>
      <c r="C314">
        <v>6</v>
      </c>
      <c r="D314">
        <v>2</v>
      </c>
      <c r="E314">
        <v>1</v>
      </c>
      <c r="F314" t="s">
        <v>7</v>
      </c>
      <c r="G314">
        <v>713</v>
      </c>
      <c r="M314">
        <v>1739</v>
      </c>
      <c r="P314">
        <v>1739</v>
      </c>
      <c r="Q314" s="5">
        <f>VLOOKUP(Table2[[#This Row],[id_heating_system]],$V$2:$W$5,2,0)*Table2[[#This Row],[2019]]</f>
        <v>2006.538461806</v>
      </c>
      <c r="R314">
        <v>1739</v>
      </c>
    </row>
    <row r="315" spans="1:18" x14ac:dyDescent="0.25">
      <c r="A315">
        <v>1</v>
      </c>
      <c r="B315">
        <v>9010112</v>
      </c>
      <c r="C315">
        <v>6</v>
      </c>
      <c r="D315">
        <v>2</v>
      </c>
      <c r="E315">
        <v>2</v>
      </c>
      <c r="F315" t="s">
        <v>7</v>
      </c>
      <c r="G315">
        <v>7112</v>
      </c>
      <c r="M315">
        <v>6756</v>
      </c>
      <c r="P315">
        <v>6756</v>
      </c>
      <c r="Q315" s="5">
        <f>VLOOKUP(Table2[[#This Row],[id_heating_system]],$V$2:$W$5,2,0)*Table2[[#This Row],[2019]]</f>
        <v>6756</v>
      </c>
      <c r="R315">
        <v>6756</v>
      </c>
    </row>
    <row r="316" spans="1:18" x14ac:dyDescent="0.25">
      <c r="A316">
        <v>1</v>
      </c>
      <c r="B316">
        <v>9010112</v>
      </c>
      <c r="C316">
        <v>6</v>
      </c>
      <c r="D316">
        <v>2</v>
      </c>
      <c r="E316">
        <v>3</v>
      </c>
      <c r="F316" t="s">
        <v>7</v>
      </c>
      <c r="G316">
        <v>322</v>
      </c>
      <c r="M316">
        <v>1405</v>
      </c>
      <c r="P316">
        <v>1405</v>
      </c>
      <c r="Q316" s="5">
        <f>VLOOKUP(Table2[[#This Row],[id_heating_system]],$V$2:$W$5,2,0)*Table2[[#This Row],[2019]]</f>
        <v>1161.382400855</v>
      </c>
      <c r="R316">
        <v>1405</v>
      </c>
    </row>
    <row r="317" spans="1:18" x14ac:dyDescent="0.25">
      <c r="A317">
        <v>1</v>
      </c>
      <c r="B317">
        <v>9010112</v>
      </c>
      <c r="C317">
        <v>6</v>
      </c>
      <c r="D317">
        <v>2</v>
      </c>
      <c r="E317">
        <v>4</v>
      </c>
      <c r="F317" t="s">
        <v>7</v>
      </c>
      <c r="G317">
        <v>985</v>
      </c>
      <c r="M317">
        <v>493</v>
      </c>
      <c r="P317">
        <v>493</v>
      </c>
      <c r="Q317" s="5">
        <f>VLOOKUP(Table2[[#This Row],[id_heating_system]],$V$2:$W$5,2,0)*Table2[[#This Row],[2019]]</f>
        <v>493</v>
      </c>
      <c r="R317">
        <v>493</v>
      </c>
    </row>
    <row r="318" spans="1:18" x14ac:dyDescent="0.25">
      <c r="A318">
        <v>1</v>
      </c>
      <c r="B318">
        <v>9010112</v>
      </c>
      <c r="C318">
        <v>6</v>
      </c>
      <c r="D318">
        <v>3</v>
      </c>
      <c r="E318">
        <v>1</v>
      </c>
      <c r="F318" t="s">
        <v>7</v>
      </c>
      <c r="G318">
        <v>12</v>
      </c>
      <c r="M318">
        <v>29</v>
      </c>
      <c r="P318">
        <v>29</v>
      </c>
      <c r="Q318" s="5">
        <f>VLOOKUP(Table2[[#This Row],[id_heating_system]],$V$2:$W$5,2,0)*Table2[[#This Row],[2019]]</f>
        <v>33.461538466</v>
      </c>
      <c r="R318">
        <v>29</v>
      </c>
    </row>
    <row r="319" spans="1:18" x14ac:dyDescent="0.25">
      <c r="A319">
        <v>1</v>
      </c>
      <c r="B319">
        <v>9010112</v>
      </c>
      <c r="C319">
        <v>6</v>
      </c>
      <c r="D319">
        <v>3</v>
      </c>
      <c r="E319">
        <v>2</v>
      </c>
      <c r="F319" t="s">
        <v>7</v>
      </c>
      <c r="G319">
        <v>4471</v>
      </c>
      <c r="M319">
        <v>4247</v>
      </c>
      <c r="P319">
        <v>4247</v>
      </c>
      <c r="Q319" s="5">
        <f>VLOOKUP(Table2[[#This Row],[id_heating_system]],$V$2:$W$5,2,0)*Table2[[#This Row],[2019]]</f>
        <v>4247</v>
      </c>
      <c r="R319">
        <v>4247</v>
      </c>
    </row>
    <row r="320" spans="1:18" x14ac:dyDescent="0.25">
      <c r="A320">
        <v>1</v>
      </c>
      <c r="B320">
        <v>9010112</v>
      </c>
      <c r="C320">
        <v>6</v>
      </c>
      <c r="D320">
        <v>3</v>
      </c>
      <c r="E320">
        <v>3</v>
      </c>
      <c r="F320" t="s">
        <v>7</v>
      </c>
      <c r="G320">
        <v>30</v>
      </c>
      <c r="M320">
        <v>131</v>
      </c>
      <c r="P320">
        <v>131</v>
      </c>
      <c r="Q320" s="5">
        <f>VLOOKUP(Table2[[#This Row],[id_heating_system]],$V$2:$W$5,2,0)*Table2[[#This Row],[2019]]</f>
        <v>108.28547652099999</v>
      </c>
      <c r="R320">
        <v>131</v>
      </c>
    </row>
    <row r="321" spans="1:18" x14ac:dyDescent="0.25">
      <c r="A321">
        <v>1</v>
      </c>
      <c r="B321">
        <v>9010112</v>
      </c>
      <c r="C321">
        <v>6</v>
      </c>
      <c r="D321">
        <v>3</v>
      </c>
      <c r="E321">
        <v>4</v>
      </c>
      <c r="F321" t="s">
        <v>7</v>
      </c>
      <c r="G321">
        <v>490</v>
      </c>
      <c r="M321">
        <v>245</v>
      </c>
      <c r="P321">
        <v>245</v>
      </c>
      <c r="Q321" s="5">
        <f>VLOOKUP(Table2[[#This Row],[id_heating_system]],$V$2:$W$5,2,0)*Table2[[#This Row],[2019]]</f>
        <v>245</v>
      </c>
      <c r="R321">
        <v>245</v>
      </c>
    </row>
    <row r="322" spans="1:18" x14ac:dyDescent="0.25">
      <c r="A322">
        <v>1</v>
      </c>
      <c r="B322">
        <v>9010112</v>
      </c>
      <c r="C322">
        <v>6</v>
      </c>
      <c r="D322">
        <v>4</v>
      </c>
      <c r="E322">
        <v>1</v>
      </c>
      <c r="F322" t="s">
        <v>7</v>
      </c>
      <c r="G322">
        <v>191</v>
      </c>
      <c r="M322">
        <v>466</v>
      </c>
      <c r="P322">
        <v>466</v>
      </c>
      <c r="Q322" s="5">
        <f>VLOOKUP(Table2[[#This Row],[id_heating_system]],$V$2:$W$5,2,0)*Table2[[#This Row],[2019]]</f>
        <v>537.69230776400002</v>
      </c>
      <c r="R322">
        <v>466</v>
      </c>
    </row>
    <row r="323" spans="1:18" x14ac:dyDescent="0.25">
      <c r="A323">
        <v>1</v>
      </c>
      <c r="B323">
        <v>9010112</v>
      </c>
      <c r="C323">
        <v>6</v>
      </c>
      <c r="D323">
        <v>4</v>
      </c>
      <c r="E323">
        <v>2</v>
      </c>
      <c r="F323" t="s">
        <v>7</v>
      </c>
      <c r="G323">
        <v>5529</v>
      </c>
      <c r="M323">
        <v>5253</v>
      </c>
      <c r="P323">
        <v>5253</v>
      </c>
      <c r="Q323" s="5">
        <f>VLOOKUP(Table2[[#This Row],[id_heating_system]],$V$2:$W$5,2,0)*Table2[[#This Row],[2019]]</f>
        <v>5253</v>
      </c>
      <c r="R323">
        <v>5253</v>
      </c>
    </row>
    <row r="324" spans="1:18" x14ac:dyDescent="0.25">
      <c r="A324">
        <v>1</v>
      </c>
      <c r="B324">
        <v>9010112</v>
      </c>
      <c r="C324">
        <v>6</v>
      </c>
      <c r="D324">
        <v>4</v>
      </c>
      <c r="E324">
        <v>3</v>
      </c>
      <c r="F324" t="s">
        <v>7</v>
      </c>
      <c r="G324">
        <v>79</v>
      </c>
      <c r="M324">
        <v>345</v>
      </c>
      <c r="P324">
        <v>345</v>
      </c>
      <c r="Q324" s="5">
        <f>VLOOKUP(Table2[[#This Row],[id_heating_system]],$V$2:$W$5,2,0)*Table2[[#This Row],[2019]]</f>
        <v>285.17930839499996</v>
      </c>
      <c r="R324">
        <v>345</v>
      </c>
    </row>
    <row r="325" spans="1:18" x14ac:dyDescent="0.25">
      <c r="A325">
        <v>1</v>
      </c>
      <c r="B325">
        <v>9010112</v>
      </c>
      <c r="C325">
        <v>6</v>
      </c>
      <c r="D325">
        <v>4</v>
      </c>
      <c r="E325">
        <v>4</v>
      </c>
      <c r="F325" t="s">
        <v>7</v>
      </c>
      <c r="G325">
        <v>522</v>
      </c>
      <c r="M325">
        <v>261</v>
      </c>
      <c r="P325">
        <v>261</v>
      </c>
      <c r="Q325" s="5">
        <f>VLOOKUP(Table2[[#This Row],[id_heating_system]],$V$2:$W$5,2,0)*Table2[[#This Row],[2019]]</f>
        <v>261</v>
      </c>
      <c r="R325">
        <v>261</v>
      </c>
    </row>
    <row r="326" spans="1:18" x14ac:dyDescent="0.25">
      <c r="A326">
        <v>1</v>
      </c>
      <c r="B326">
        <v>9010112</v>
      </c>
      <c r="C326">
        <v>6</v>
      </c>
      <c r="D326">
        <v>5</v>
      </c>
      <c r="E326">
        <v>1</v>
      </c>
      <c r="F326" t="s">
        <v>7</v>
      </c>
      <c r="G326">
        <v>15</v>
      </c>
      <c r="M326">
        <v>37</v>
      </c>
      <c r="P326">
        <v>37</v>
      </c>
      <c r="Q326" s="5">
        <f>VLOOKUP(Table2[[#This Row],[id_heating_system]],$V$2:$W$5,2,0)*Table2[[#This Row],[2019]]</f>
        <v>42.692307698</v>
      </c>
      <c r="R326">
        <v>37</v>
      </c>
    </row>
    <row r="327" spans="1:18" x14ac:dyDescent="0.25">
      <c r="A327">
        <v>1</v>
      </c>
      <c r="B327">
        <v>9010112</v>
      </c>
      <c r="C327">
        <v>6</v>
      </c>
      <c r="D327">
        <v>5</v>
      </c>
      <c r="E327">
        <v>2</v>
      </c>
      <c r="F327" t="s">
        <v>7</v>
      </c>
      <c r="G327">
        <v>7847</v>
      </c>
      <c r="M327">
        <v>7455</v>
      </c>
      <c r="P327">
        <v>7455</v>
      </c>
      <c r="Q327" s="5">
        <f>VLOOKUP(Table2[[#This Row],[id_heating_system]],$V$2:$W$5,2,0)*Table2[[#This Row],[2019]]</f>
        <v>7455</v>
      </c>
      <c r="R327">
        <v>7455</v>
      </c>
    </row>
    <row r="328" spans="1:18" x14ac:dyDescent="0.25">
      <c r="A328">
        <v>1</v>
      </c>
      <c r="B328">
        <v>9010112</v>
      </c>
      <c r="C328">
        <v>6</v>
      </c>
      <c r="D328">
        <v>5</v>
      </c>
      <c r="E328">
        <v>3</v>
      </c>
      <c r="F328" t="s">
        <v>7</v>
      </c>
      <c r="G328">
        <v>37</v>
      </c>
      <c r="M328">
        <v>161</v>
      </c>
      <c r="P328">
        <v>161</v>
      </c>
      <c r="Q328" s="5">
        <f>VLOOKUP(Table2[[#This Row],[id_heating_system]],$V$2:$W$5,2,0)*Table2[[#This Row],[2019]]</f>
        <v>133.08367725099998</v>
      </c>
      <c r="R328">
        <v>161</v>
      </c>
    </row>
    <row r="329" spans="1:18" x14ac:dyDescent="0.25">
      <c r="A329">
        <v>1</v>
      </c>
      <c r="B329">
        <v>9010112</v>
      </c>
      <c r="C329">
        <v>6</v>
      </c>
      <c r="D329">
        <v>5</v>
      </c>
      <c r="E329">
        <v>4</v>
      </c>
      <c r="F329" t="s">
        <v>7</v>
      </c>
      <c r="G329">
        <v>886</v>
      </c>
      <c r="M329">
        <v>443</v>
      </c>
      <c r="P329">
        <v>443</v>
      </c>
      <c r="Q329" s="5">
        <f>VLOOKUP(Table2[[#This Row],[id_heating_system]],$V$2:$W$5,2,0)*Table2[[#This Row],[2019]]</f>
        <v>443</v>
      </c>
      <c r="R329">
        <v>443</v>
      </c>
    </row>
    <row r="330" spans="1:18" x14ac:dyDescent="0.25">
      <c r="A330">
        <v>1</v>
      </c>
      <c r="B330">
        <v>9010112</v>
      </c>
      <c r="C330">
        <v>6</v>
      </c>
      <c r="D330">
        <v>6</v>
      </c>
      <c r="E330">
        <v>1</v>
      </c>
      <c r="F330" t="s">
        <v>7</v>
      </c>
      <c r="G330">
        <v>45</v>
      </c>
      <c r="M330">
        <v>110</v>
      </c>
      <c r="P330">
        <v>110</v>
      </c>
      <c r="Q330" s="5">
        <f>VLOOKUP(Table2[[#This Row],[id_heating_system]],$V$2:$W$5,2,0)*Table2[[#This Row],[2019]]</f>
        <v>126.92307694</v>
      </c>
      <c r="R330">
        <v>110</v>
      </c>
    </row>
    <row r="331" spans="1:18" x14ac:dyDescent="0.25">
      <c r="A331">
        <v>1</v>
      </c>
      <c r="B331">
        <v>9010112</v>
      </c>
      <c r="C331">
        <v>6</v>
      </c>
      <c r="D331">
        <v>6</v>
      </c>
      <c r="E331">
        <v>2</v>
      </c>
      <c r="F331" t="s">
        <v>7</v>
      </c>
      <c r="G331">
        <v>2783</v>
      </c>
      <c r="M331">
        <v>2644</v>
      </c>
      <c r="P331">
        <v>2644</v>
      </c>
      <c r="Q331" s="5">
        <f>VLOOKUP(Table2[[#This Row],[id_heating_system]],$V$2:$W$5,2,0)*Table2[[#This Row],[2019]]</f>
        <v>2644</v>
      </c>
      <c r="R331">
        <v>2644</v>
      </c>
    </row>
    <row r="332" spans="1:18" x14ac:dyDescent="0.25">
      <c r="A332">
        <v>1</v>
      </c>
      <c r="B332">
        <v>9010112</v>
      </c>
      <c r="C332">
        <v>6</v>
      </c>
      <c r="D332">
        <v>6</v>
      </c>
      <c r="E332">
        <v>3</v>
      </c>
      <c r="F332" t="s">
        <v>7</v>
      </c>
      <c r="G332">
        <v>12</v>
      </c>
      <c r="M332">
        <v>52</v>
      </c>
      <c r="P332">
        <v>52</v>
      </c>
      <c r="Q332" s="5">
        <f>VLOOKUP(Table2[[#This Row],[id_heating_system]],$V$2:$W$5,2,0)*Table2[[#This Row],[2019]]</f>
        <v>42.983547932</v>
      </c>
      <c r="R332">
        <v>52</v>
      </c>
    </row>
    <row r="333" spans="1:18" x14ac:dyDescent="0.25">
      <c r="A333">
        <v>1</v>
      </c>
      <c r="B333">
        <v>9010112</v>
      </c>
      <c r="C333">
        <v>6</v>
      </c>
      <c r="D333">
        <v>6</v>
      </c>
      <c r="E333">
        <v>4</v>
      </c>
      <c r="F333" t="s">
        <v>7</v>
      </c>
      <c r="G333">
        <v>321</v>
      </c>
      <c r="M333">
        <v>161</v>
      </c>
      <c r="P333">
        <v>161</v>
      </c>
      <c r="Q333" s="5">
        <f>VLOOKUP(Table2[[#This Row],[id_heating_system]],$V$2:$W$5,2,0)*Table2[[#This Row],[2019]]</f>
        <v>161</v>
      </c>
      <c r="R333">
        <v>161</v>
      </c>
    </row>
    <row r="334" spans="1:18" x14ac:dyDescent="0.25">
      <c r="A334">
        <v>1</v>
      </c>
      <c r="B334">
        <v>9010112</v>
      </c>
      <c r="C334">
        <v>6</v>
      </c>
      <c r="D334">
        <v>7</v>
      </c>
      <c r="E334">
        <v>1</v>
      </c>
      <c r="F334" t="s">
        <v>7</v>
      </c>
      <c r="G334">
        <v>3</v>
      </c>
      <c r="M334">
        <v>7</v>
      </c>
      <c r="P334">
        <v>7</v>
      </c>
      <c r="Q334" s="5">
        <f>VLOOKUP(Table2[[#This Row],[id_heating_system]],$V$2:$W$5,2,0)*Table2[[#This Row],[2019]]</f>
        <v>8.0769230780000001</v>
      </c>
      <c r="R334">
        <v>7</v>
      </c>
    </row>
    <row r="335" spans="1:18" x14ac:dyDescent="0.25">
      <c r="A335">
        <v>1</v>
      </c>
      <c r="B335">
        <v>9010112</v>
      </c>
      <c r="C335">
        <v>6</v>
      </c>
      <c r="D335">
        <v>7</v>
      </c>
      <c r="E335">
        <v>2</v>
      </c>
      <c r="F335" t="s">
        <v>7</v>
      </c>
      <c r="G335">
        <v>427</v>
      </c>
      <c r="M335">
        <v>406</v>
      </c>
      <c r="P335">
        <v>406</v>
      </c>
      <c r="Q335" s="5">
        <f>VLOOKUP(Table2[[#This Row],[id_heating_system]],$V$2:$W$5,2,0)*Table2[[#This Row],[2019]]</f>
        <v>406</v>
      </c>
      <c r="R335">
        <v>406</v>
      </c>
    </row>
    <row r="336" spans="1:18" x14ac:dyDescent="0.25">
      <c r="A336">
        <v>1</v>
      </c>
      <c r="B336">
        <v>9010112</v>
      </c>
      <c r="C336">
        <v>6</v>
      </c>
      <c r="D336">
        <v>7</v>
      </c>
      <c r="E336">
        <v>3</v>
      </c>
      <c r="F336" t="s">
        <v>7</v>
      </c>
      <c r="G336">
        <v>3</v>
      </c>
      <c r="M336">
        <v>13</v>
      </c>
      <c r="P336">
        <v>13</v>
      </c>
      <c r="Q336" s="5">
        <f>VLOOKUP(Table2[[#This Row],[id_heating_system]],$V$2:$W$5,2,0)*Table2[[#This Row],[2019]]</f>
        <v>10.745886983</v>
      </c>
      <c r="R336">
        <v>13</v>
      </c>
    </row>
    <row r="337" spans="1:18" x14ac:dyDescent="0.25">
      <c r="A337">
        <v>1</v>
      </c>
      <c r="B337">
        <v>9010112</v>
      </c>
      <c r="C337">
        <v>6</v>
      </c>
      <c r="D337">
        <v>7</v>
      </c>
      <c r="E337">
        <v>4</v>
      </c>
      <c r="F337" t="s">
        <v>7</v>
      </c>
      <c r="G337">
        <v>46</v>
      </c>
      <c r="M337">
        <v>23</v>
      </c>
      <c r="P337">
        <v>23</v>
      </c>
      <c r="Q337" s="5">
        <f>VLOOKUP(Table2[[#This Row],[id_heating_system]],$V$2:$W$5,2,0)*Table2[[#This Row],[2019]]</f>
        <v>23</v>
      </c>
      <c r="R337">
        <v>23</v>
      </c>
    </row>
    <row r="338" spans="1:18" x14ac:dyDescent="0.25">
      <c r="A338">
        <v>1</v>
      </c>
      <c r="B338">
        <v>9010113</v>
      </c>
      <c r="C338">
        <v>6</v>
      </c>
      <c r="D338">
        <v>1</v>
      </c>
      <c r="E338">
        <v>1</v>
      </c>
      <c r="F338" t="s">
        <v>7</v>
      </c>
      <c r="G338">
        <v>0</v>
      </c>
      <c r="M338">
        <v>0</v>
      </c>
      <c r="P338">
        <v>0</v>
      </c>
      <c r="Q338" s="5">
        <f>VLOOKUP(Table2[[#This Row],[id_heating_system]],$V$2:$W$5,2,0)*Table2[[#This Row],[2019]]</f>
        <v>0</v>
      </c>
      <c r="R338">
        <v>0</v>
      </c>
    </row>
    <row r="339" spans="1:18" x14ac:dyDescent="0.25">
      <c r="A339">
        <v>1</v>
      </c>
      <c r="B339">
        <v>9010113</v>
      </c>
      <c r="C339">
        <v>6</v>
      </c>
      <c r="D339">
        <v>1</v>
      </c>
      <c r="E339">
        <v>2</v>
      </c>
      <c r="F339" t="s">
        <v>7</v>
      </c>
      <c r="G339">
        <v>0</v>
      </c>
      <c r="M339">
        <v>0</v>
      </c>
      <c r="P339">
        <v>0</v>
      </c>
      <c r="Q339" s="5">
        <f>VLOOKUP(Table2[[#This Row],[id_heating_system]],$V$2:$W$5,2,0)*Table2[[#This Row],[2019]]</f>
        <v>0</v>
      </c>
      <c r="R339">
        <v>0</v>
      </c>
    </row>
    <row r="340" spans="1:18" x14ac:dyDescent="0.25">
      <c r="A340">
        <v>1</v>
      </c>
      <c r="B340">
        <v>9010113</v>
      </c>
      <c r="C340">
        <v>6</v>
      </c>
      <c r="D340">
        <v>1</v>
      </c>
      <c r="E340">
        <v>3</v>
      </c>
      <c r="F340" t="s">
        <v>7</v>
      </c>
      <c r="G340">
        <v>0</v>
      </c>
      <c r="M340">
        <v>0</v>
      </c>
      <c r="P340">
        <v>0</v>
      </c>
      <c r="Q340" s="5">
        <f>VLOOKUP(Table2[[#This Row],[id_heating_system]],$V$2:$W$5,2,0)*Table2[[#This Row],[2019]]</f>
        <v>0</v>
      </c>
      <c r="R340">
        <v>0</v>
      </c>
    </row>
    <row r="341" spans="1:18" x14ac:dyDescent="0.25">
      <c r="A341">
        <v>1</v>
      </c>
      <c r="B341">
        <v>9010113</v>
      </c>
      <c r="C341">
        <v>6</v>
      </c>
      <c r="D341">
        <v>1</v>
      </c>
      <c r="E341">
        <v>4</v>
      </c>
      <c r="F341" t="s">
        <v>7</v>
      </c>
      <c r="G341">
        <v>0</v>
      </c>
      <c r="M341">
        <v>0</v>
      </c>
      <c r="P341">
        <v>0</v>
      </c>
      <c r="Q341" s="5">
        <f>VLOOKUP(Table2[[#This Row],[id_heating_system]],$V$2:$W$5,2,0)*Table2[[#This Row],[2019]]</f>
        <v>0</v>
      </c>
      <c r="R341">
        <v>0</v>
      </c>
    </row>
    <row r="342" spans="1:18" x14ac:dyDescent="0.25">
      <c r="A342">
        <v>1</v>
      </c>
      <c r="B342">
        <v>9010113</v>
      </c>
      <c r="C342">
        <v>6</v>
      </c>
      <c r="D342">
        <v>2</v>
      </c>
      <c r="E342">
        <v>1</v>
      </c>
      <c r="F342" t="s">
        <v>7</v>
      </c>
      <c r="G342">
        <v>320</v>
      </c>
      <c r="M342">
        <v>2326</v>
      </c>
      <c r="P342">
        <v>2326</v>
      </c>
      <c r="Q342" s="5">
        <f>VLOOKUP(Table2[[#This Row],[id_heating_system]],$V$2:$W$5,2,0)*Table2[[#This Row],[2019]]</f>
        <v>2683.846154204</v>
      </c>
      <c r="R342">
        <v>2326</v>
      </c>
    </row>
    <row r="343" spans="1:18" x14ac:dyDescent="0.25">
      <c r="A343">
        <v>1</v>
      </c>
      <c r="B343">
        <v>9010113</v>
      </c>
      <c r="C343">
        <v>6</v>
      </c>
      <c r="D343">
        <v>2</v>
      </c>
      <c r="E343">
        <v>2</v>
      </c>
      <c r="F343" t="s">
        <v>7</v>
      </c>
      <c r="G343">
        <v>10377</v>
      </c>
      <c r="M343">
        <v>9858</v>
      </c>
      <c r="P343">
        <v>9858</v>
      </c>
      <c r="Q343" s="5">
        <f>VLOOKUP(Table2[[#This Row],[id_heating_system]],$V$2:$W$5,2,0)*Table2[[#This Row],[2019]]</f>
        <v>9858</v>
      </c>
      <c r="R343">
        <v>9858</v>
      </c>
    </row>
    <row r="344" spans="1:18" x14ac:dyDescent="0.25">
      <c r="A344">
        <v>1</v>
      </c>
      <c r="B344">
        <v>9010113</v>
      </c>
      <c r="C344">
        <v>6</v>
      </c>
      <c r="D344">
        <v>2</v>
      </c>
      <c r="E344">
        <v>3</v>
      </c>
      <c r="F344" t="s">
        <v>7</v>
      </c>
      <c r="G344">
        <v>954</v>
      </c>
      <c r="M344">
        <v>3299</v>
      </c>
      <c r="P344">
        <v>3299</v>
      </c>
      <c r="Q344" s="5">
        <f>VLOOKUP(Table2[[#This Row],[id_heating_system]],$V$2:$W$5,2,0)*Table2[[#This Row],[2019]]</f>
        <v>2726.9754736089999</v>
      </c>
      <c r="R344">
        <v>3299</v>
      </c>
    </row>
    <row r="345" spans="1:18" x14ac:dyDescent="0.25">
      <c r="A345">
        <v>1</v>
      </c>
      <c r="B345">
        <v>9010113</v>
      </c>
      <c r="C345">
        <v>6</v>
      </c>
      <c r="D345">
        <v>2</v>
      </c>
      <c r="E345">
        <v>4</v>
      </c>
      <c r="F345" t="s">
        <v>7</v>
      </c>
      <c r="G345">
        <v>1251</v>
      </c>
      <c r="M345">
        <v>626</v>
      </c>
      <c r="P345">
        <v>626</v>
      </c>
      <c r="Q345" s="5">
        <f>VLOOKUP(Table2[[#This Row],[id_heating_system]],$V$2:$W$5,2,0)*Table2[[#This Row],[2019]]</f>
        <v>626</v>
      </c>
      <c r="R345">
        <v>626</v>
      </c>
    </row>
    <row r="346" spans="1:18" x14ac:dyDescent="0.25">
      <c r="A346">
        <v>1</v>
      </c>
      <c r="B346">
        <v>9010113</v>
      </c>
      <c r="C346">
        <v>6</v>
      </c>
      <c r="D346">
        <v>3</v>
      </c>
      <c r="E346">
        <v>1</v>
      </c>
      <c r="F346" t="s">
        <v>7</v>
      </c>
      <c r="G346">
        <v>24</v>
      </c>
      <c r="M346">
        <v>174</v>
      </c>
      <c r="P346">
        <v>174</v>
      </c>
      <c r="Q346" s="5">
        <f>VLOOKUP(Table2[[#This Row],[id_heating_system]],$V$2:$W$5,2,0)*Table2[[#This Row],[2019]]</f>
        <v>200.76923079599999</v>
      </c>
      <c r="R346">
        <v>174</v>
      </c>
    </row>
    <row r="347" spans="1:18" x14ac:dyDescent="0.25">
      <c r="A347">
        <v>1</v>
      </c>
      <c r="B347">
        <v>9010113</v>
      </c>
      <c r="C347">
        <v>6</v>
      </c>
      <c r="D347">
        <v>3</v>
      </c>
      <c r="E347">
        <v>2</v>
      </c>
      <c r="F347" t="s">
        <v>7</v>
      </c>
      <c r="G347">
        <v>8108</v>
      </c>
      <c r="M347">
        <v>7703</v>
      </c>
      <c r="P347">
        <v>7703</v>
      </c>
      <c r="Q347" s="5">
        <f>VLOOKUP(Table2[[#This Row],[id_heating_system]],$V$2:$W$5,2,0)*Table2[[#This Row],[2019]]</f>
        <v>7703</v>
      </c>
      <c r="R347">
        <v>7703</v>
      </c>
    </row>
    <row r="348" spans="1:18" x14ac:dyDescent="0.25">
      <c r="A348">
        <v>1</v>
      </c>
      <c r="B348">
        <v>9010113</v>
      </c>
      <c r="C348">
        <v>6</v>
      </c>
      <c r="D348">
        <v>3</v>
      </c>
      <c r="E348">
        <v>3</v>
      </c>
      <c r="F348" t="s">
        <v>7</v>
      </c>
      <c r="G348">
        <v>177</v>
      </c>
      <c r="M348">
        <v>612</v>
      </c>
      <c r="P348">
        <v>612</v>
      </c>
      <c r="Q348" s="5">
        <f>VLOOKUP(Table2[[#This Row],[id_heating_system]],$V$2:$W$5,2,0)*Table2[[#This Row],[2019]]</f>
        <v>505.88329489199998</v>
      </c>
      <c r="R348">
        <v>612</v>
      </c>
    </row>
    <row r="349" spans="1:18" x14ac:dyDescent="0.25">
      <c r="A349">
        <v>1</v>
      </c>
      <c r="B349">
        <v>9010113</v>
      </c>
      <c r="C349">
        <v>6</v>
      </c>
      <c r="D349">
        <v>3</v>
      </c>
      <c r="E349">
        <v>4</v>
      </c>
      <c r="F349" t="s">
        <v>7</v>
      </c>
      <c r="G349">
        <v>1296</v>
      </c>
      <c r="M349">
        <v>648</v>
      </c>
      <c r="P349">
        <v>648</v>
      </c>
      <c r="Q349" s="5">
        <f>VLOOKUP(Table2[[#This Row],[id_heating_system]],$V$2:$W$5,2,0)*Table2[[#This Row],[2019]]</f>
        <v>648</v>
      </c>
      <c r="R349">
        <v>648</v>
      </c>
    </row>
    <row r="350" spans="1:18" x14ac:dyDescent="0.25">
      <c r="A350">
        <v>1</v>
      </c>
      <c r="B350">
        <v>9010113</v>
      </c>
      <c r="C350">
        <v>6</v>
      </c>
      <c r="D350">
        <v>4</v>
      </c>
      <c r="E350">
        <v>1</v>
      </c>
      <c r="F350" t="s">
        <v>7</v>
      </c>
      <c r="G350">
        <v>92</v>
      </c>
      <c r="M350">
        <v>669</v>
      </c>
      <c r="P350">
        <v>669</v>
      </c>
      <c r="Q350" s="5">
        <f>VLOOKUP(Table2[[#This Row],[id_heating_system]],$V$2:$W$5,2,0)*Table2[[#This Row],[2019]]</f>
        <v>771.92307702599999</v>
      </c>
      <c r="R350">
        <v>669</v>
      </c>
    </row>
    <row r="351" spans="1:18" x14ac:dyDescent="0.25">
      <c r="A351">
        <v>1</v>
      </c>
      <c r="B351">
        <v>9010113</v>
      </c>
      <c r="C351">
        <v>6</v>
      </c>
      <c r="D351">
        <v>4</v>
      </c>
      <c r="E351">
        <v>2</v>
      </c>
      <c r="F351" t="s">
        <v>7</v>
      </c>
      <c r="G351">
        <v>16687</v>
      </c>
      <c r="M351">
        <v>15853</v>
      </c>
      <c r="P351">
        <v>15853</v>
      </c>
      <c r="Q351" s="5">
        <f>VLOOKUP(Table2[[#This Row],[id_heating_system]],$V$2:$W$5,2,0)*Table2[[#This Row],[2019]]</f>
        <v>15853</v>
      </c>
      <c r="R351">
        <v>15853</v>
      </c>
    </row>
    <row r="352" spans="1:18" x14ac:dyDescent="0.25">
      <c r="A352">
        <v>1</v>
      </c>
      <c r="B352">
        <v>9010113</v>
      </c>
      <c r="C352">
        <v>6</v>
      </c>
      <c r="D352">
        <v>4</v>
      </c>
      <c r="E352">
        <v>3</v>
      </c>
      <c r="F352" t="s">
        <v>7</v>
      </c>
      <c r="G352">
        <v>318</v>
      </c>
      <c r="M352">
        <v>1100</v>
      </c>
      <c r="P352">
        <v>1100</v>
      </c>
      <c r="Q352" s="5">
        <f>VLOOKUP(Table2[[#This Row],[id_heating_system]],$V$2:$W$5,2,0)*Table2[[#This Row],[2019]]</f>
        <v>909.26736009999991</v>
      </c>
      <c r="R352">
        <v>1100</v>
      </c>
    </row>
    <row r="353" spans="1:18" x14ac:dyDescent="0.25">
      <c r="A353">
        <v>1</v>
      </c>
      <c r="B353">
        <v>9010113</v>
      </c>
      <c r="C353">
        <v>6</v>
      </c>
      <c r="D353">
        <v>4</v>
      </c>
      <c r="E353">
        <v>4</v>
      </c>
      <c r="F353" t="s">
        <v>7</v>
      </c>
      <c r="G353">
        <v>1626</v>
      </c>
      <c r="M353">
        <v>813</v>
      </c>
      <c r="P353">
        <v>813</v>
      </c>
      <c r="Q353" s="5">
        <f>VLOOKUP(Table2[[#This Row],[id_heating_system]],$V$2:$W$5,2,0)*Table2[[#This Row],[2019]]</f>
        <v>813</v>
      </c>
      <c r="R353">
        <v>813</v>
      </c>
    </row>
    <row r="354" spans="1:18" x14ac:dyDescent="0.25">
      <c r="A354">
        <v>1</v>
      </c>
      <c r="B354">
        <v>9010113</v>
      </c>
      <c r="C354">
        <v>6</v>
      </c>
      <c r="D354">
        <v>5</v>
      </c>
      <c r="E354">
        <v>1</v>
      </c>
      <c r="F354" t="s">
        <v>7</v>
      </c>
      <c r="G354">
        <v>12</v>
      </c>
      <c r="M354">
        <v>87</v>
      </c>
      <c r="P354">
        <v>87</v>
      </c>
      <c r="Q354" s="5">
        <f>VLOOKUP(Table2[[#This Row],[id_heating_system]],$V$2:$W$5,2,0)*Table2[[#This Row],[2019]]</f>
        <v>100.38461539799999</v>
      </c>
      <c r="R354">
        <v>87</v>
      </c>
    </row>
    <row r="355" spans="1:18" x14ac:dyDescent="0.25">
      <c r="A355">
        <v>1</v>
      </c>
      <c r="B355">
        <v>9010113</v>
      </c>
      <c r="C355">
        <v>6</v>
      </c>
      <c r="D355">
        <v>5</v>
      </c>
      <c r="E355">
        <v>2</v>
      </c>
      <c r="F355" t="s">
        <v>7</v>
      </c>
      <c r="G355">
        <v>14716</v>
      </c>
      <c r="M355">
        <v>13980</v>
      </c>
      <c r="P355">
        <v>13980</v>
      </c>
      <c r="Q355" s="5">
        <f>VLOOKUP(Table2[[#This Row],[id_heating_system]],$V$2:$W$5,2,0)*Table2[[#This Row],[2019]]</f>
        <v>13980</v>
      </c>
      <c r="R355">
        <v>13980</v>
      </c>
    </row>
    <row r="356" spans="1:18" x14ac:dyDescent="0.25">
      <c r="A356">
        <v>1</v>
      </c>
      <c r="B356">
        <v>9010113</v>
      </c>
      <c r="C356">
        <v>6</v>
      </c>
      <c r="D356">
        <v>5</v>
      </c>
      <c r="E356">
        <v>3</v>
      </c>
      <c r="F356" t="s">
        <v>7</v>
      </c>
      <c r="G356">
        <v>82</v>
      </c>
      <c r="M356">
        <v>284</v>
      </c>
      <c r="P356">
        <v>284</v>
      </c>
      <c r="Q356" s="5">
        <f>VLOOKUP(Table2[[#This Row],[id_heating_system]],$V$2:$W$5,2,0)*Table2[[#This Row],[2019]]</f>
        <v>234.75630024399999</v>
      </c>
      <c r="R356">
        <v>284</v>
      </c>
    </row>
    <row r="357" spans="1:18" x14ac:dyDescent="0.25">
      <c r="A357">
        <v>1</v>
      </c>
      <c r="B357">
        <v>9010113</v>
      </c>
      <c r="C357">
        <v>6</v>
      </c>
      <c r="D357">
        <v>5</v>
      </c>
      <c r="E357">
        <v>4</v>
      </c>
      <c r="F357" t="s">
        <v>7</v>
      </c>
      <c r="G357">
        <v>1856</v>
      </c>
      <c r="M357">
        <v>928</v>
      </c>
      <c r="P357">
        <v>928</v>
      </c>
      <c r="Q357" s="5">
        <f>VLOOKUP(Table2[[#This Row],[id_heating_system]],$V$2:$W$5,2,0)*Table2[[#This Row],[2019]]</f>
        <v>928</v>
      </c>
      <c r="R357">
        <v>928</v>
      </c>
    </row>
    <row r="358" spans="1:18" x14ac:dyDescent="0.25">
      <c r="A358">
        <v>1</v>
      </c>
      <c r="B358">
        <v>9010113</v>
      </c>
      <c r="C358">
        <v>6</v>
      </c>
      <c r="D358">
        <v>6</v>
      </c>
      <c r="E358">
        <v>1</v>
      </c>
      <c r="F358" t="s">
        <v>7</v>
      </c>
      <c r="G358">
        <v>64</v>
      </c>
      <c r="M358">
        <v>465</v>
      </c>
      <c r="P358">
        <v>465</v>
      </c>
      <c r="Q358" s="5">
        <f>VLOOKUP(Table2[[#This Row],[id_heating_system]],$V$2:$W$5,2,0)*Table2[[#This Row],[2019]]</f>
        <v>536.53846161000001</v>
      </c>
      <c r="R358">
        <v>465</v>
      </c>
    </row>
    <row r="359" spans="1:18" x14ac:dyDescent="0.25">
      <c r="A359">
        <v>1</v>
      </c>
      <c r="B359">
        <v>9010113</v>
      </c>
      <c r="C359">
        <v>6</v>
      </c>
      <c r="D359">
        <v>6</v>
      </c>
      <c r="E359">
        <v>2</v>
      </c>
      <c r="F359" t="s">
        <v>7</v>
      </c>
      <c r="G359">
        <v>12818</v>
      </c>
      <c r="M359">
        <v>12177</v>
      </c>
      <c r="P359">
        <v>12177</v>
      </c>
      <c r="Q359" s="5">
        <f>VLOOKUP(Table2[[#This Row],[id_heating_system]],$V$2:$W$5,2,0)*Table2[[#This Row],[2019]]</f>
        <v>12177</v>
      </c>
      <c r="R359">
        <v>12177</v>
      </c>
    </row>
    <row r="360" spans="1:18" x14ac:dyDescent="0.25">
      <c r="A360">
        <v>1</v>
      </c>
      <c r="B360">
        <v>9010113</v>
      </c>
      <c r="C360">
        <v>6</v>
      </c>
      <c r="D360">
        <v>6</v>
      </c>
      <c r="E360">
        <v>3</v>
      </c>
      <c r="F360" t="s">
        <v>7</v>
      </c>
      <c r="G360">
        <v>90</v>
      </c>
      <c r="M360">
        <v>311</v>
      </c>
      <c r="P360">
        <v>311</v>
      </c>
      <c r="Q360" s="5">
        <f>VLOOKUP(Table2[[#This Row],[id_heating_system]],$V$2:$W$5,2,0)*Table2[[#This Row],[2019]]</f>
        <v>257.07468090099997</v>
      </c>
      <c r="R360">
        <v>311</v>
      </c>
    </row>
    <row r="361" spans="1:18" x14ac:dyDescent="0.25">
      <c r="A361">
        <v>1</v>
      </c>
      <c r="B361">
        <v>9010113</v>
      </c>
      <c r="C361">
        <v>6</v>
      </c>
      <c r="D361">
        <v>6</v>
      </c>
      <c r="E361">
        <v>4</v>
      </c>
      <c r="F361" t="s">
        <v>7</v>
      </c>
      <c r="G361">
        <v>1716</v>
      </c>
      <c r="M361">
        <v>858</v>
      </c>
      <c r="P361">
        <v>858</v>
      </c>
      <c r="Q361" s="5">
        <f>VLOOKUP(Table2[[#This Row],[id_heating_system]],$V$2:$W$5,2,0)*Table2[[#This Row],[2019]]</f>
        <v>858</v>
      </c>
      <c r="R361">
        <v>858</v>
      </c>
    </row>
    <row r="362" spans="1:18" x14ac:dyDescent="0.25">
      <c r="A362">
        <v>1</v>
      </c>
      <c r="B362">
        <v>9010113</v>
      </c>
      <c r="C362">
        <v>6</v>
      </c>
      <c r="D362">
        <v>7</v>
      </c>
      <c r="E362">
        <v>1</v>
      </c>
      <c r="F362" t="s">
        <v>7</v>
      </c>
      <c r="G362">
        <v>0</v>
      </c>
      <c r="M362">
        <v>0</v>
      </c>
      <c r="P362">
        <v>0</v>
      </c>
      <c r="Q362" s="5">
        <f>VLOOKUP(Table2[[#This Row],[id_heating_system]],$V$2:$W$5,2,0)*Table2[[#This Row],[2019]]</f>
        <v>0</v>
      </c>
      <c r="R362">
        <v>0</v>
      </c>
    </row>
    <row r="363" spans="1:18" x14ac:dyDescent="0.25">
      <c r="A363">
        <v>1</v>
      </c>
      <c r="B363">
        <v>9010113</v>
      </c>
      <c r="C363">
        <v>6</v>
      </c>
      <c r="D363">
        <v>7</v>
      </c>
      <c r="E363">
        <v>2</v>
      </c>
      <c r="F363" t="s">
        <v>7</v>
      </c>
      <c r="G363">
        <v>1475</v>
      </c>
      <c r="M363">
        <v>1401</v>
      </c>
      <c r="P363">
        <v>1401</v>
      </c>
      <c r="Q363" s="5">
        <f>VLOOKUP(Table2[[#This Row],[id_heating_system]],$V$2:$W$5,2,0)*Table2[[#This Row],[2019]]</f>
        <v>1401</v>
      </c>
      <c r="R363">
        <v>1401</v>
      </c>
    </row>
    <row r="364" spans="1:18" x14ac:dyDescent="0.25">
      <c r="A364">
        <v>1</v>
      </c>
      <c r="B364">
        <v>9010113</v>
      </c>
      <c r="C364">
        <v>6</v>
      </c>
      <c r="D364">
        <v>7</v>
      </c>
      <c r="E364">
        <v>3</v>
      </c>
      <c r="F364" t="s">
        <v>7</v>
      </c>
      <c r="G364">
        <v>6</v>
      </c>
      <c r="M364">
        <v>21</v>
      </c>
      <c r="P364">
        <v>21</v>
      </c>
      <c r="Q364" s="5">
        <f>VLOOKUP(Table2[[#This Row],[id_heating_system]],$V$2:$W$5,2,0)*Table2[[#This Row],[2019]]</f>
        <v>17.358740511000001</v>
      </c>
      <c r="R364">
        <v>21</v>
      </c>
    </row>
    <row r="365" spans="1:18" x14ac:dyDescent="0.25">
      <c r="A365">
        <v>1</v>
      </c>
      <c r="B365">
        <v>9010113</v>
      </c>
      <c r="C365">
        <v>6</v>
      </c>
      <c r="D365">
        <v>7</v>
      </c>
      <c r="E365">
        <v>4</v>
      </c>
      <c r="F365" t="s">
        <v>7</v>
      </c>
      <c r="G365">
        <v>254</v>
      </c>
      <c r="M365">
        <v>127</v>
      </c>
      <c r="P365">
        <v>127</v>
      </c>
      <c r="Q365" s="5">
        <f>VLOOKUP(Table2[[#This Row],[id_heating_system]],$V$2:$W$5,2,0)*Table2[[#This Row],[2019]]</f>
        <v>127</v>
      </c>
      <c r="R365">
        <v>127</v>
      </c>
    </row>
    <row r="366" spans="1:18" x14ac:dyDescent="0.25">
      <c r="A366">
        <v>1</v>
      </c>
      <c r="B366">
        <v>9010201</v>
      </c>
      <c r="C366">
        <v>6</v>
      </c>
      <c r="D366">
        <v>1</v>
      </c>
      <c r="E366">
        <v>1</v>
      </c>
      <c r="F366" t="s">
        <v>7</v>
      </c>
      <c r="G366">
        <v>0</v>
      </c>
      <c r="M366">
        <v>0</v>
      </c>
      <c r="P366">
        <v>0</v>
      </c>
      <c r="Q366" s="5">
        <f>VLOOKUP(Table2[[#This Row],[id_heating_system]],$V$2:$W$5,2,0)*Table2[[#This Row],[2019]]</f>
        <v>0</v>
      </c>
      <c r="R366">
        <v>0</v>
      </c>
    </row>
    <row r="367" spans="1:18" x14ac:dyDescent="0.25">
      <c r="A367">
        <v>1</v>
      </c>
      <c r="B367">
        <v>9010201</v>
      </c>
      <c r="C367">
        <v>6</v>
      </c>
      <c r="D367">
        <v>1</v>
      </c>
      <c r="E367">
        <v>2</v>
      </c>
      <c r="F367" t="s">
        <v>7</v>
      </c>
      <c r="G367">
        <v>0</v>
      </c>
      <c r="M367">
        <v>0</v>
      </c>
      <c r="P367">
        <v>0</v>
      </c>
      <c r="Q367" s="5">
        <f>VLOOKUP(Table2[[#This Row],[id_heating_system]],$V$2:$W$5,2,0)*Table2[[#This Row],[2019]]</f>
        <v>0</v>
      </c>
      <c r="R367">
        <v>0</v>
      </c>
    </row>
    <row r="368" spans="1:18" x14ac:dyDescent="0.25">
      <c r="A368">
        <v>1</v>
      </c>
      <c r="B368">
        <v>9010201</v>
      </c>
      <c r="C368">
        <v>6</v>
      </c>
      <c r="D368">
        <v>1</v>
      </c>
      <c r="E368">
        <v>3</v>
      </c>
      <c r="F368" t="s">
        <v>7</v>
      </c>
      <c r="G368">
        <v>0</v>
      </c>
      <c r="M368">
        <v>0</v>
      </c>
      <c r="P368">
        <v>0</v>
      </c>
      <c r="Q368" s="5">
        <f>VLOOKUP(Table2[[#This Row],[id_heating_system]],$V$2:$W$5,2,0)*Table2[[#This Row],[2019]]</f>
        <v>0</v>
      </c>
      <c r="R368">
        <v>0</v>
      </c>
    </row>
    <row r="369" spans="1:18" x14ac:dyDescent="0.25">
      <c r="A369">
        <v>1</v>
      </c>
      <c r="B369">
        <v>9010201</v>
      </c>
      <c r="C369">
        <v>6</v>
      </c>
      <c r="D369">
        <v>1</v>
      </c>
      <c r="E369">
        <v>4</v>
      </c>
      <c r="F369" t="s">
        <v>7</v>
      </c>
      <c r="G369">
        <v>0</v>
      </c>
      <c r="M369">
        <v>0</v>
      </c>
      <c r="P369">
        <v>0</v>
      </c>
      <c r="Q369" s="5">
        <f>VLOOKUP(Table2[[#This Row],[id_heating_system]],$V$2:$W$5,2,0)*Table2[[#This Row],[2019]]</f>
        <v>0</v>
      </c>
      <c r="R369">
        <v>0</v>
      </c>
    </row>
    <row r="370" spans="1:18" x14ac:dyDescent="0.25">
      <c r="A370">
        <v>1</v>
      </c>
      <c r="B370">
        <v>9010201</v>
      </c>
      <c r="C370">
        <v>6</v>
      </c>
      <c r="D370">
        <v>2</v>
      </c>
      <c r="E370">
        <v>1</v>
      </c>
      <c r="F370" t="s">
        <v>7</v>
      </c>
      <c r="G370">
        <v>52</v>
      </c>
      <c r="M370">
        <v>329</v>
      </c>
      <c r="P370">
        <v>329</v>
      </c>
      <c r="Q370" s="5">
        <f>VLOOKUP(Table2[[#This Row],[id_heating_system]],$V$2:$W$5,2,0)*Table2[[#This Row],[2019]]</f>
        <v>379.61538466600001</v>
      </c>
      <c r="R370">
        <v>329</v>
      </c>
    </row>
    <row r="371" spans="1:18" x14ac:dyDescent="0.25">
      <c r="A371">
        <v>1</v>
      </c>
      <c r="B371">
        <v>9010201</v>
      </c>
      <c r="C371">
        <v>6</v>
      </c>
      <c r="D371">
        <v>2</v>
      </c>
      <c r="E371">
        <v>2</v>
      </c>
      <c r="F371" t="s">
        <v>7</v>
      </c>
      <c r="G371">
        <v>2841</v>
      </c>
      <c r="M371">
        <v>2699</v>
      </c>
      <c r="P371">
        <v>2699</v>
      </c>
      <c r="Q371" s="5">
        <f>VLOOKUP(Table2[[#This Row],[id_heating_system]],$V$2:$W$5,2,0)*Table2[[#This Row],[2019]]</f>
        <v>2699</v>
      </c>
      <c r="R371">
        <v>2699</v>
      </c>
    </row>
    <row r="372" spans="1:18" x14ac:dyDescent="0.25">
      <c r="A372">
        <v>1</v>
      </c>
      <c r="B372">
        <v>9010201</v>
      </c>
      <c r="C372">
        <v>6</v>
      </c>
      <c r="D372">
        <v>2</v>
      </c>
      <c r="E372">
        <v>3</v>
      </c>
      <c r="F372" t="s">
        <v>7</v>
      </c>
      <c r="G372">
        <v>356</v>
      </c>
      <c r="M372">
        <v>519</v>
      </c>
      <c r="P372">
        <v>519</v>
      </c>
      <c r="Q372" s="5">
        <f>VLOOKUP(Table2[[#This Row],[id_heating_system]],$V$2:$W$5,2,0)*Table2[[#This Row],[2019]]</f>
        <v>429.008872629</v>
      </c>
      <c r="R372">
        <v>519</v>
      </c>
    </row>
    <row r="373" spans="1:18" x14ac:dyDescent="0.25">
      <c r="A373">
        <v>1</v>
      </c>
      <c r="B373">
        <v>9010201</v>
      </c>
      <c r="C373">
        <v>6</v>
      </c>
      <c r="D373">
        <v>2</v>
      </c>
      <c r="E373">
        <v>4</v>
      </c>
      <c r="F373" t="s">
        <v>7</v>
      </c>
      <c r="G373">
        <v>195</v>
      </c>
      <c r="M373">
        <v>98</v>
      </c>
      <c r="P373">
        <v>98</v>
      </c>
      <c r="Q373" s="5">
        <f>VLOOKUP(Table2[[#This Row],[id_heating_system]],$V$2:$W$5,2,0)*Table2[[#This Row],[2019]]</f>
        <v>98</v>
      </c>
      <c r="R373">
        <v>98</v>
      </c>
    </row>
    <row r="374" spans="1:18" x14ac:dyDescent="0.25">
      <c r="A374">
        <v>1</v>
      </c>
      <c r="B374">
        <v>9010201</v>
      </c>
      <c r="C374">
        <v>6</v>
      </c>
      <c r="D374">
        <v>3</v>
      </c>
      <c r="E374">
        <v>1</v>
      </c>
      <c r="F374" t="s">
        <v>7</v>
      </c>
      <c r="G374">
        <v>0</v>
      </c>
      <c r="M374">
        <v>0</v>
      </c>
      <c r="P374">
        <v>0</v>
      </c>
      <c r="Q374" s="5">
        <f>VLOOKUP(Table2[[#This Row],[id_heating_system]],$V$2:$W$5,2,0)*Table2[[#This Row],[2019]]</f>
        <v>0</v>
      </c>
      <c r="R374">
        <v>0</v>
      </c>
    </row>
    <row r="375" spans="1:18" x14ac:dyDescent="0.25">
      <c r="A375">
        <v>1</v>
      </c>
      <c r="B375">
        <v>9010201</v>
      </c>
      <c r="C375">
        <v>6</v>
      </c>
      <c r="D375">
        <v>3</v>
      </c>
      <c r="E375">
        <v>2</v>
      </c>
      <c r="F375" t="s">
        <v>7</v>
      </c>
      <c r="G375">
        <v>0</v>
      </c>
      <c r="M375">
        <v>0</v>
      </c>
      <c r="P375">
        <v>0</v>
      </c>
      <c r="Q375" s="5">
        <f>VLOOKUP(Table2[[#This Row],[id_heating_system]],$V$2:$W$5,2,0)*Table2[[#This Row],[2019]]</f>
        <v>0</v>
      </c>
      <c r="R375">
        <v>0</v>
      </c>
    </row>
    <row r="376" spans="1:18" x14ac:dyDescent="0.25">
      <c r="A376">
        <v>1</v>
      </c>
      <c r="B376">
        <v>9010201</v>
      </c>
      <c r="C376">
        <v>6</v>
      </c>
      <c r="D376">
        <v>3</v>
      </c>
      <c r="E376">
        <v>3</v>
      </c>
      <c r="F376" t="s">
        <v>7</v>
      </c>
      <c r="G376">
        <v>0</v>
      </c>
      <c r="M376">
        <v>0</v>
      </c>
      <c r="P376">
        <v>0</v>
      </c>
      <c r="Q376" s="5">
        <f>VLOOKUP(Table2[[#This Row],[id_heating_system]],$V$2:$W$5,2,0)*Table2[[#This Row],[2019]]</f>
        <v>0</v>
      </c>
      <c r="R376">
        <v>0</v>
      </c>
    </row>
    <row r="377" spans="1:18" x14ac:dyDescent="0.25">
      <c r="A377">
        <v>1</v>
      </c>
      <c r="B377">
        <v>9010201</v>
      </c>
      <c r="C377">
        <v>6</v>
      </c>
      <c r="D377">
        <v>3</v>
      </c>
      <c r="E377">
        <v>4</v>
      </c>
      <c r="F377" t="s">
        <v>7</v>
      </c>
      <c r="G377">
        <v>0</v>
      </c>
      <c r="M377">
        <v>0</v>
      </c>
      <c r="P377">
        <v>0</v>
      </c>
      <c r="Q377" s="5">
        <f>VLOOKUP(Table2[[#This Row],[id_heating_system]],$V$2:$W$5,2,0)*Table2[[#This Row],[2019]]</f>
        <v>0</v>
      </c>
      <c r="R377">
        <v>0</v>
      </c>
    </row>
    <row r="378" spans="1:18" x14ac:dyDescent="0.25">
      <c r="A378">
        <v>1</v>
      </c>
      <c r="B378">
        <v>9010201</v>
      </c>
      <c r="C378">
        <v>6</v>
      </c>
      <c r="D378">
        <v>4</v>
      </c>
      <c r="E378">
        <v>1</v>
      </c>
      <c r="F378" t="s">
        <v>7</v>
      </c>
      <c r="G378">
        <v>25</v>
      </c>
      <c r="M378">
        <v>158</v>
      </c>
      <c r="P378">
        <v>158</v>
      </c>
      <c r="Q378" s="5">
        <f>VLOOKUP(Table2[[#This Row],[id_heating_system]],$V$2:$W$5,2,0)*Table2[[#This Row],[2019]]</f>
        <v>182.30769233199999</v>
      </c>
      <c r="R378">
        <v>158</v>
      </c>
    </row>
    <row r="379" spans="1:18" x14ac:dyDescent="0.25">
      <c r="A379">
        <v>1</v>
      </c>
      <c r="B379">
        <v>9010201</v>
      </c>
      <c r="C379">
        <v>6</v>
      </c>
      <c r="D379">
        <v>4</v>
      </c>
      <c r="E379">
        <v>2</v>
      </c>
      <c r="F379" t="s">
        <v>7</v>
      </c>
      <c r="G379">
        <v>4840</v>
      </c>
      <c r="M379">
        <v>4598</v>
      </c>
      <c r="P379">
        <v>4598</v>
      </c>
      <c r="Q379" s="5">
        <f>VLOOKUP(Table2[[#This Row],[id_heating_system]],$V$2:$W$5,2,0)*Table2[[#This Row],[2019]]</f>
        <v>4598</v>
      </c>
      <c r="R379">
        <v>4598</v>
      </c>
    </row>
    <row r="380" spans="1:18" x14ac:dyDescent="0.25">
      <c r="A380">
        <v>1</v>
      </c>
      <c r="B380">
        <v>9010201</v>
      </c>
      <c r="C380">
        <v>6</v>
      </c>
      <c r="D380">
        <v>4</v>
      </c>
      <c r="E380">
        <v>3</v>
      </c>
      <c r="F380" t="s">
        <v>7</v>
      </c>
      <c r="G380">
        <v>319</v>
      </c>
      <c r="M380">
        <v>465</v>
      </c>
      <c r="P380">
        <v>465</v>
      </c>
      <c r="Q380" s="5">
        <f>VLOOKUP(Table2[[#This Row],[id_heating_system]],$V$2:$W$5,2,0)*Table2[[#This Row],[2019]]</f>
        <v>384.37211131499998</v>
      </c>
      <c r="R380">
        <v>465</v>
      </c>
    </row>
    <row r="381" spans="1:18" x14ac:dyDescent="0.25">
      <c r="A381">
        <v>1</v>
      </c>
      <c r="B381">
        <v>9010201</v>
      </c>
      <c r="C381">
        <v>6</v>
      </c>
      <c r="D381">
        <v>4</v>
      </c>
      <c r="E381">
        <v>4</v>
      </c>
      <c r="F381" t="s">
        <v>7</v>
      </c>
      <c r="G381">
        <v>411</v>
      </c>
      <c r="M381">
        <v>206</v>
      </c>
      <c r="P381">
        <v>206</v>
      </c>
      <c r="Q381" s="5">
        <f>VLOOKUP(Table2[[#This Row],[id_heating_system]],$V$2:$W$5,2,0)*Table2[[#This Row],[2019]]</f>
        <v>206</v>
      </c>
      <c r="R381">
        <v>206</v>
      </c>
    </row>
    <row r="382" spans="1:18" x14ac:dyDescent="0.25">
      <c r="A382">
        <v>1</v>
      </c>
      <c r="B382">
        <v>9010201</v>
      </c>
      <c r="C382">
        <v>6</v>
      </c>
      <c r="D382">
        <v>5</v>
      </c>
      <c r="E382">
        <v>1</v>
      </c>
      <c r="F382" t="s">
        <v>7</v>
      </c>
      <c r="G382">
        <v>0</v>
      </c>
      <c r="M382">
        <v>0</v>
      </c>
      <c r="P382">
        <v>0</v>
      </c>
      <c r="Q382" s="5">
        <f>VLOOKUP(Table2[[#This Row],[id_heating_system]],$V$2:$W$5,2,0)*Table2[[#This Row],[2019]]</f>
        <v>0</v>
      </c>
      <c r="R382">
        <v>0</v>
      </c>
    </row>
    <row r="383" spans="1:18" x14ac:dyDescent="0.25">
      <c r="A383">
        <v>1</v>
      </c>
      <c r="B383">
        <v>9010201</v>
      </c>
      <c r="C383">
        <v>6</v>
      </c>
      <c r="D383">
        <v>5</v>
      </c>
      <c r="E383">
        <v>2</v>
      </c>
      <c r="F383" t="s">
        <v>7</v>
      </c>
      <c r="G383">
        <v>0</v>
      </c>
      <c r="M383">
        <v>0</v>
      </c>
      <c r="P383">
        <v>0</v>
      </c>
      <c r="Q383" s="5">
        <f>VLOOKUP(Table2[[#This Row],[id_heating_system]],$V$2:$W$5,2,0)*Table2[[#This Row],[2019]]</f>
        <v>0</v>
      </c>
      <c r="R383">
        <v>0</v>
      </c>
    </row>
    <row r="384" spans="1:18" x14ac:dyDescent="0.25">
      <c r="A384">
        <v>1</v>
      </c>
      <c r="B384">
        <v>9010201</v>
      </c>
      <c r="C384">
        <v>6</v>
      </c>
      <c r="D384">
        <v>5</v>
      </c>
      <c r="E384">
        <v>3</v>
      </c>
      <c r="F384" t="s">
        <v>7</v>
      </c>
      <c r="G384">
        <v>0</v>
      </c>
      <c r="M384">
        <v>0</v>
      </c>
      <c r="P384">
        <v>0</v>
      </c>
      <c r="Q384" s="5">
        <f>VLOOKUP(Table2[[#This Row],[id_heating_system]],$V$2:$W$5,2,0)*Table2[[#This Row],[2019]]</f>
        <v>0</v>
      </c>
      <c r="R384">
        <v>0</v>
      </c>
    </row>
    <row r="385" spans="1:18" x14ac:dyDescent="0.25">
      <c r="A385">
        <v>1</v>
      </c>
      <c r="B385">
        <v>9010201</v>
      </c>
      <c r="C385">
        <v>6</v>
      </c>
      <c r="D385">
        <v>5</v>
      </c>
      <c r="E385">
        <v>4</v>
      </c>
      <c r="F385" t="s">
        <v>7</v>
      </c>
      <c r="G385">
        <v>0</v>
      </c>
      <c r="M385">
        <v>0</v>
      </c>
      <c r="P385">
        <v>0</v>
      </c>
      <c r="Q385" s="5">
        <f>VLOOKUP(Table2[[#This Row],[id_heating_system]],$V$2:$W$5,2,0)*Table2[[#This Row],[2019]]</f>
        <v>0</v>
      </c>
      <c r="R385">
        <v>0</v>
      </c>
    </row>
    <row r="386" spans="1:18" x14ac:dyDescent="0.25">
      <c r="A386">
        <v>1</v>
      </c>
      <c r="B386">
        <v>9010201</v>
      </c>
      <c r="C386">
        <v>6</v>
      </c>
      <c r="D386">
        <v>6</v>
      </c>
      <c r="E386">
        <v>1</v>
      </c>
      <c r="F386" t="s">
        <v>7</v>
      </c>
      <c r="G386">
        <v>3</v>
      </c>
      <c r="M386">
        <v>19</v>
      </c>
      <c r="P386">
        <v>19</v>
      </c>
      <c r="Q386" s="5">
        <f>VLOOKUP(Table2[[#This Row],[id_heating_system]],$V$2:$W$5,2,0)*Table2[[#This Row],[2019]]</f>
        <v>21.923076926</v>
      </c>
      <c r="R386">
        <v>19</v>
      </c>
    </row>
    <row r="387" spans="1:18" x14ac:dyDescent="0.25">
      <c r="A387">
        <v>1</v>
      </c>
      <c r="B387">
        <v>9010201</v>
      </c>
      <c r="C387">
        <v>6</v>
      </c>
      <c r="D387">
        <v>6</v>
      </c>
      <c r="E387">
        <v>2</v>
      </c>
      <c r="F387" t="s">
        <v>7</v>
      </c>
      <c r="G387">
        <v>790</v>
      </c>
      <c r="M387">
        <v>751</v>
      </c>
      <c r="P387">
        <v>751</v>
      </c>
      <c r="Q387" s="5">
        <f>VLOOKUP(Table2[[#This Row],[id_heating_system]],$V$2:$W$5,2,0)*Table2[[#This Row],[2019]]</f>
        <v>751</v>
      </c>
      <c r="R387">
        <v>751</v>
      </c>
    </row>
    <row r="388" spans="1:18" x14ac:dyDescent="0.25">
      <c r="A388">
        <v>1</v>
      </c>
      <c r="B388">
        <v>9010201</v>
      </c>
      <c r="C388">
        <v>6</v>
      </c>
      <c r="D388">
        <v>6</v>
      </c>
      <c r="E388">
        <v>3</v>
      </c>
      <c r="F388" t="s">
        <v>7</v>
      </c>
      <c r="G388">
        <v>25</v>
      </c>
      <c r="M388">
        <v>36</v>
      </c>
      <c r="P388">
        <v>36</v>
      </c>
      <c r="Q388" s="5">
        <f>VLOOKUP(Table2[[#This Row],[id_heating_system]],$V$2:$W$5,2,0)*Table2[[#This Row],[2019]]</f>
        <v>29.757840875999999</v>
      </c>
      <c r="R388">
        <v>36</v>
      </c>
    </row>
    <row r="389" spans="1:18" x14ac:dyDescent="0.25">
      <c r="A389">
        <v>1</v>
      </c>
      <c r="B389">
        <v>9010201</v>
      </c>
      <c r="C389">
        <v>6</v>
      </c>
      <c r="D389">
        <v>6</v>
      </c>
      <c r="E389">
        <v>4</v>
      </c>
      <c r="F389" t="s">
        <v>7</v>
      </c>
      <c r="G389">
        <v>35</v>
      </c>
      <c r="M389">
        <v>18</v>
      </c>
      <c r="P389">
        <v>18</v>
      </c>
      <c r="Q389" s="5">
        <f>VLOOKUP(Table2[[#This Row],[id_heating_system]],$V$2:$W$5,2,0)*Table2[[#This Row],[2019]]</f>
        <v>18</v>
      </c>
      <c r="R389">
        <v>18</v>
      </c>
    </row>
    <row r="390" spans="1:18" x14ac:dyDescent="0.25">
      <c r="A390">
        <v>1</v>
      </c>
      <c r="B390">
        <v>9010201</v>
      </c>
      <c r="C390">
        <v>6</v>
      </c>
      <c r="D390">
        <v>7</v>
      </c>
      <c r="E390">
        <v>1</v>
      </c>
      <c r="F390" t="s">
        <v>7</v>
      </c>
      <c r="G390">
        <v>0</v>
      </c>
      <c r="M390">
        <v>0</v>
      </c>
      <c r="P390">
        <v>0</v>
      </c>
      <c r="Q390" s="5">
        <f>VLOOKUP(Table2[[#This Row],[id_heating_system]],$V$2:$W$5,2,0)*Table2[[#This Row],[2019]]</f>
        <v>0</v>
      </c>
      <c r="R390">
        <v>0</v>
      </c>
    </row>
    <row r="391" spans="1:18" x14ac:dyDescent="0.25">
      <c r="A391">
        <v>1</v>
      </c>
      <c r="B391">
        <v>9010201</v>
      </c>
      <c r="C391">
        <v>6</v>
      </c>
      <c r="D391">
        <v>7</v>
      </c>
      <c r="E391">
        <v>2</v>
      </c>
      <c r="F391" t="s">
        <v>7</v>
      </c>
      <c r="G391">
        <v>51</v>
      </c>
      <c r="M391">
        <v>48</v>
      </c>
      <c r="P391">
        <v>48</v>
      </c>
      <c r="Q391" s="5">
        <f>VLOOKUP(Table2[[#This Row],[id_heating_system]],$V$2:$W$5,2,0)*Table2[[#This Row],[2019]]</f>
        <v>48</v>
      </c>
      <c r="R391">
        <v>48</v>
      </c>
    </row>
    <row r="392" spans="1:18" x14ac:dyDescent="0.25">
      <c r="A392">
        <v>1</v>
      </c>
      <c r="B392">
        <v>9010201</v>
      </c>
      <c r="C392">
        <v>6</v>
      </c>
      <c r="D392">
        <v>7</v>
      </c>
      <c r="E392">
        <v>3</v>
      </c>
      <c r="F392" t="s">
        <v>7</v>
      </c>
      <c r="G392">
        <v>0</v>
      </c>
      <c r="M392">
        <v>0</v>
      </c>
      <c r="P392">
        <v>0</v>
      </c>
      <c r="Q392" s="5">
        <f>VLOOKUP(Table2[[#This Row],[id_heating_system]],$V$2:$W$5,2,0)*Table2[[#This Row],[2019]]</f>
        <v>0</v>
      </c>
      <c r="R392">
        <v>0</v>
      </c>
    </row>
    <row r="393" spans="1:18" x14ac:dyDescent="0.25">
      <c r="A393">
        <v>1</v>
      </c>
      <c r="B393">
        <v>9010201</v>
      </c>
      <c r="C393">
        <v>6</v>
      </c>
      <c r="D393">
        <v>7</v>
      </c>
      <c r="E393">
        <v>4</v>
      </c>
      <c r="F393" t="s">
        <v>7</v>
      </c>
      <c r="G393">
        <v>0</v>
      </c>
      <c r="M393">
        <v>0</v>
      </c>
      <c r="P393">
        <v>0</v>
      </c>
      <c r="Q393" s="5">
        <f>VLOOKUP(Table2[[#This Row],[id_heating_system]],$V$2:$W$5,2,0)*Table2[[#This Row],[2019]]</f>
        <v>0</v>
      </c>
      <c r="R393">
        <v>0</v>
      </c>
    </row>
    <row r="394" spans="1:18" x14ac:dyDescent="0.25">
      <c r="A394">
        <v>1</v>
      </c>
      <c r="B394">
        <v>9010202</v>
      </c>
      <c r="C394">
        <v>6</v>
      </c>
      <c r="D394">
        <v>1</v>
      </c>
      <c r="E394">
        <v>1</v>
      </c>
      <c r="F394" t="s">
        <v>7</v>
      </c>
      <c r="G394">
        <v>2323</v>
      </c>
      <c r="M394">
        <v>3329</v>
      </c>
      <c r="P394">
        <v>3329</v>
      </c>
      <c r="Q394" s="5">
        <f>VLOOKUP(Table2[[#This Row],[id_heating_system]],$V$2:$W$5,2,0)*Table2[[#This Row],[2019]]</f>
        <v>3841.1538466659999</v>
      </c>
      <c r="R394">
        <v>3329</v>
      </c>
    </row>
    <row r="395" spans="1:18" x14ac:dyDescent="0.25">
      <c r="A395">
        <v>1</v>
      </c>
      <c r="B395">
        <v>9010202</v>
      </c>
      <c r="C395">
        <v>6</v>
      </c>
      <c r="D395">
        <v>1</v>
      </c>
      <c r="E395">
        <v>2</v>
      </c>
      <c r="F395" t="s">
        <v>7</v>
      </c>
      <c r="G395">
        <v>22600</v>
      </c>
      <c r="M395">
        <v>21470</v>
      </c>
      <c r="P395">
        <v>21470</v>
      </c>
      <c r="Q395" s="5">
        <f>VLOOKUP(Table2[[#This Row],[id_heating_system]],$V$2:$W$5,2,0)*Table2[[#This Row],[2019]]</f>
        <v>21470</v>
      </c>
      <c r="R395">
        <v>21470</v>
      </c>
    </row>
    <row r="396" spans="1:18" x14ac:dyDescent="0.25">
      <c r="A396">
        <v>1</v>
      </c>
      <c r="B396">
        <v>9010202</v>
      </c>
      <c r="C396">
        <v>6</v>
      </c>
      <c r="D396">
        <v>1</v>
      </c>
      <c r="E396">
        <v>3</v>
      </c>
      <c r="F396" t="s">
        <v>7</v>
      </c>
      <c r="G396">
        <v>4483</v>
      </c>
      <c r="M396">
        <v>5675</v>
      </c>
      <c r="P396">
        <v>5675</v>
      </c>
      <c r="Q396" s="5">
        <f>VLOOKUP(Table2[[#This Row],[id_heating_system]],$V$2:$W$5,2,0)*Table2[[#This Row],[2019]]</f>
        <v>4690.9929714249993</v>
      </c>
      <c r="R396">
        <v>5675</v>
      </c>
    </row>
    <row r="397" spans="1:18" x14ac:dyDescent="0.25">
      <c r="A397">
        <v>1</v>
      </c>
      <c r="B397">
        <v>9010202</v>
      </c>
      <c r="C397">
        <v>6</v>
      </c>
      <c r="D397">
        <v>1</v>
      </c>
      <c r="E397">
        <v>4</v>
      </c>
      <c r="F397" t="s">
        <v>7</v>
      </c>
      <c r="G397">
        <v>2242</v>
      </c>
      <c r="M397">
        <v>1121</v>
      </c>
      <c r="P397">
        <v>1121</v>
      </c>
      <c r="Q397" s="5">
        <f>VLOOKUP(Table2[[#This Row],[id_heating_system]],$V$2:$W$5,2,0)*Table2[[#This Row],[2019]]</f>
        <v>1121</v>
      </c>
      <c r="R397">
        <v>1121</v>
      </c>
    </row>
    <row r="398" spans="1:18" x14ac:dyDescent="0.25">
      <c r="A398">
        <v>1</v>
      </c>
      <c r="B398">
        <v>9010202</v>
      </c>
      <c r="C398">
        <v>6</v>
      </c>
      <c r="D398">
        <v>2</v>
      </c>
      <c r="E398">
        <v>1</v>
      </c>
      <c r="F398" t="s">
        <v>7</v>
      </c>
      <c r="G398">
        <v>108</v>
      </c>
      <c r="M398">
        <v>155</v>
      </c>
      <c r="P398">
        <v>155</v>
      </c>
      <c r="Q398" s="5">
        <f>VLOOKUP(Table2[[#This Row],[id_heating_system]],$V$2:$W$5,2,0)*Table2[[#This Row],[2019]]</f>
        <v>178.84615386999999</v>
      </c>
      <c r="R398">
        <v>155</v>
      </c>
    </row>
    <row r="399" spans="1:18" x14ac:dyDescent="0.25">
      <c r="A399">
        <v>1</v>
      </c>
      <c r="B399">
        <v>9010202</v>
      </c>
      <c r="C399">
        <v>6</v>
      </c>
      <c r="D399">
        <v>2</v>
      </c>
      <c r="E399">
        <v>2</v>
      </c>
      <c r="F399" t="s">
        <v>7</v>
      </c>
      <c r="G399">
        <v>303</v>
      </c>
      <c r="M399">
        <v>288</v>
      </c>
      <c r="P399">
        <v>288</v>
      </c>
      <c r="Q399" s="5">
        <f>VLOOKUP(Table2[[#This Row],[id_heating_system]],$V$2:$W$5,2,0)*Table2[[#This Row],[2019]]</f>
        <v>288</v>
      </c>
      <c r="R399">
        <v>288</v>
      </c>
    </row>
    <row r="400" spans="1:18" x14ac:dyDescent="0.25">
      <c r="A400">
        <v>1</v>
      </c>
      <c r="B400">
        <v>9010202</v>
      </c>
      <c r="C400">
        <v>6</v>
      </c>
      <c r="D400">
        <v>2</v>
      </c>
      <c r="E400">
        <v>3</v>
      </c>
      <c r="F400" t="s">
        <v>7</v>
      </c>
      <c r="G400">
        <v>0</v>
      </c>
      <c r="M400">
        <v>0</v>
      </c>
      <c r="P400">
        <v>0</v>
      </c>
      <c r="Q400" s="5">
        <f>VLOOKUP(Table2[[#This Row],[id_heating_system]],$V$2:$W$5,2,0)*Table2[[#This Row],[2019]]</f>
        <v>0</v>
      </c>
      <c r="R400">
        <v>0</v>
      </c>
    </row>
    <row r="401" spans="1:18" x14ac:dyDescent="0.25">
      <c r="A401">
        <v>1</v>
      </c>
      <c r="B401">
        <v>9010202</v>
      </c>
      <c r="C401">
        <v>6</v>
      </c>
      <c r="D401">
        <v>2</v>
      </c>
      <c r="E401">
        <v>4</v>
      </c>
      <c r="F401" t="s">
        <v>7</v>
      </c>
      <c r="G401">
        <v>41</v>
      </c>
      <c r="M401">
        <v>21</v>
      </c>
      <c r="P401">
        <v>21</v>
      </c>
      <c r="Q401" s="5">
        <f>VLOOKUP(Table2[[#This Row],[id_heating_system]],$V$2:$W$5,2,0)*Table2[[#This Row],[2019]]</f>
        <v>21</v>
      </c>
      <c r="R401">
        <v>21</v>
      </c>
    </row>
    <row r="402" spans="1:18" x14ac:dyDescent="0.25">
      <c r="A402">
        <v>1</v>
      </c>
      <c r="B402">
        <v>9010202</v>
      </c>
      <c r="C402">
        <v>6</v>
      </c>
      <c r="D402">
        <v>3</v>
      </c>
      <c r="E402">
        <v>1</v>
      </c>
      <c r="F402" t="s">
        <v>7</v>
      </c>
      <c r="G402">
        <v>0</v>
      </c>
      <c r="M402">
        <v>0</v>
      </c>
      <c r="P402">
        <v>0</v>
      </c>
      <c r="Q402" s="5">
        <f>VLOOKUP(Table2[[#This Row],[id_heating_system]],$V$2:$W$5,2,0)*Table2[[#This Row],[2019]]</f>
        <v>0</v>
      </c>
      <c r="R402">
        <v>0</v>
      </c>
    </row>
    <row r="403" spans="1:18" x14ac:dyDescent="0.25">
      <c r="A403">
        <v>1</v>
      </c>
      <c r="B403">
        <v>9010202</v>
      </c>
      <c r="C403">
        <v>6</v>
      </c>
      <c r="D403">
        <v>3</v>
      </c>
      <c r="E403">
        <v>2</v>
      </c>
      <c r="F403" t="s">
        <v>7</v>
      </c>
      <c r="G403">
        <v>0</v>
      </c>
      <c r="M403">
        <v>0</v>
      </c>
      <c r="P403">
        <v>0</v>
      </c>
      <c r="Q403" s="5">
        <f>VLOOKUP(Table2[[#This Row],[id_heating_system]],$V$2:$W$5,2,0)*Table2[[#This Row],[2019]]</f>
        <v>0</v>
      </c>
      <c r="R403">
        <v>0</v>
      </c>
    </row>
    <row r="404" spans="1:18" x14ac:dyDescent="0.25">
      <c r="A404">
        <v>1</v>
      </c>
      <c r="B404">
        <v>9010202</v>
      </c>
      <c r="C404">
        <v>6</v>
      </c>
      <c r="D404">
        <v>3</v>
      </c>
      <c r="E404">
        <v>3</v>
      </c>
      <c r="F404" t="s">
        <v>7</v>
      </c>
      <c r="G404">
        <v>0</v>
      </c>
      <c r="M404">
        <v>0</v>
      </c>
      <c r="P404">
        <v>0</v>
      </c>
      <c r="Q404" s="5">
        <f>VLOOKUP(Table2[[#This Row],[id_heating_system]],$V$2:$W$5,2,0)*Table2[[#This Row],[2019]]</f>
        <v>0</v>
      </c>
      <c r="R404">
        <v>0</v>
      </c>
    </row>
    <row r="405" spans="1:18" x14ac:dyDescent="0.25">
      <c r="A405">
        <v>1</v>
      </c>
      <c r="B405">
        <v>9010202</v>
      </c>
      <c r="C405">
        <v>6</v>
      </c>
      <c r="D405">
        <v>3</v>
      </c>
      <c r="E405">
        <v>4</v>
      </c>
      <c r="F405" t="s">
        <v>7</v>
      </c>
      <c r="G405">
        <v>0</v>
      </c>
      <c r="M405">
        <v>0</v>
      </c>
      <c r="P405">
        <v>0</v>
      </c>
      <c r="Q405" s="5">
        <f>VLOOKUP(Table2[[#This Row],[id_heating_system]],$V$2:$W$5,2,0)*Table2[[#This Row],[2019]]</f>
        <v>0</v>
      </c>
      <c r="R405">
        <v>0</v>
      </c>
    </row>
    <row r="406" spans="1:18" x14ac:dyDescent="0.25">
      <c r="A406">
        <v>1</v>
      </c>
      <c r="B406">
        <v>9010202</v>
      </c>
      <c r="C406">
        <v>6</v>
      </c>
      <c r="D406">
        <v>4</v>
      </c>
      <c r="E406">
        <v>1</v>
      </c>
      <c r="F406" t="s">
        <v>7</v>
      </c>
      <c r="G406">
        <v>402</v>
      </c>
      <c r="M406">
        <v>576</v>
      </c>
      <c r="P406">
        <v>576</v>
      </c>
      <c r="Q406" s="5">
        <f>VLOOKUP(Table2[[#This Row],[id_heating_system]],$V$2:$W$5,2,0)*Table2[[#This Row],[2019]]</f>
        <v>664.61538470400001</v>
      </c>
      <c r="R406">
        <v>576</v>
      </c>
    </row>
    <row r="407" spans="1:18" x14ac:dyDescent="0.25">
      <c r="A407">
        <v>1</v>
      </c>
      <c r="B407">
        <v>9010202</v>
      </c>
      <c r="C407">
        <v>6</v>
      </c>
      <c r="D407">
        <v>4</v>
      </c>
      <c r="E407">
        <v>2</v>
      </c>
      <c r="F407" t="s">
        <v>7</v>
      </c>
      <c r="G407">
        <v>1992</v>
      </c>
      <c r="M407">
        <v>1892</v>
      </c>
      <c r="P407">
        <v>1892</v>
      </c>
      <c r="Q407" s="5">
        <f>VLOOKUP(Table2[[#This Row],[id_heating_system]],$V$2:$W$5,2,0)*Table2[[#This Row],[2019]]</f>
        <v>1892</v>
      </c>
      <c r="R407">
        <v>1892</v>
      </c>
    </row>
    <row r="408" spans="1:18" x14ac:dyDescent="0.25">
      <c r="A408">
        <v>1</v>
      </c>
      <c r="B408">
        <v>9010202</v>
      </c>
      <c r="C408">
        <v>6</v>
      </c>
      <c r="D408">
        <v>4</v>
      </c>
      <c r="E408">
        <v>3</v>
      </c>
      <c r="F408" t="s">
        <v>7</v>
      </c>
      <c r="G408">
        <v>57</v>
      </c>
      <c r="M408">
        <v>72</v>
      </c>
      <c r="P408">
        <v>72</v>
      </c>
      <c r="Q408" s="5">
        <f>VLOOKUP(Table2[[#This Row],[id_heating_system]],$V$2:$W$5,2,0)*Table2[[#This Row],[2019]]</f>
        <v>59.515681751999999</v>
      </c>
      <c r="R408">
        <v>72</v>
      </c>
    </row>
    <row r="409" spans="1:18" x14ac:dyDescent="0.25">
      <c r="A409">
        <v>1</v>
      </c>
      <c r="B409">
        <v>9010202</v>
      </c>
      <c r="C409">
        <v>6</v>
      </c>
      <c r="D409">
        <v>4</v>
      </c>
      <c r="E409">
        <v>4</v>
      </c>
      <c r="F409" t="s">
        <v>7</v>
      </c>
      <c r="G409">
        <v>134</v>
      </c>
      <c r="M409">
        <v>67</v>
      </c>
      <c r="P409">
        <v>67</v>
      </c>
      <c r="Q409" s="5">
        <f>VLOOKUP(Table2[[#This Row],[id_heating_system]],$V$2:$W$5,2,0)*Table2[[#This Row],[2019]]</f>
        <v>67</v>
      </c>
      <c r="R409">
        <v>67</v>
      </c>
    </row>
    <row r="410" spans="1:18" x14ac:dyDescent="0.25">
      <c r="A410">
        <v>1</v>
      </c>
      <c r="B410">
        <v>9010202</v>
      </c>
      <c r="C410">
        <v>6</v>
      </c>
      <c r="D410">
        <v>5</v>
      </c>
      <c r="E410">
        <v>1</v>
      </c>
      <c r="F410" t="s">
        <v>7</v>
      </c>
      <c r="G410">
        <v>0</v>
      </c>
      <c r="M410">
        <v>0</v>
      </c>
      <c r="P410">
        <v>0</v>
      </c>
      <c r="Q410" s="5">
        <f>VLOOKUP(Table2[[#This Row],[id_heating_system]],$V$2:$W$5,2,0)*Table2[[#This Row],[2019]]</f>
        <v>0</v>
      </c>
      <c r="R410">
        <v>0</v>
      </c>
    </row>
    <row r="411" spans="1:18" x14ac:dyDescent="0.25">
      <c r="A411">
        <v>1</v>
      </c>
      <c r="B411">
        <v>9010202</v>
      </c>
      <c r="C411">
        <v>6</v>
      </c>
      <c r="D411">
        <v>5</v>
      </c>
      <c r="E411">
        <v>2</v>
      </c>
      <c r="F411" t="s">
        <v>7</v>
      </c>
      <c r="G411">
        <v>0</v>
      </c>
      <c r="M411">
        <v>0</v>
      </c>
      <c r="P411">
        <v>0</v>
      </c>
      <c r="Q411" s="5">
        <f>VLOOKUP(Table2[[#This Row],[id_heating_system]],$V$2:$W$5,2,0)*Table2[[#This Row],[2019]]</f>
        <v>0</v>
      </c>
      <c r="R411">
        <v>0</v>
      </c>
    </row>
    <row r="412" spans="1:18" x14ac:dyDescent="0.25">
      <c r="A412">
        <v>1</v>
      </c>
      <c r="B412">
        <v>9010202</v>
      </c>
      <c r="C412">
        <v>6</v>
      </c>
      <c r="D412">
        <v>5</v>
      </c>
      <c r="E412">
        <v>3</v>
      </c>
      <c r="F412" t="s">
        <v>7</v>
      </c>
      <c r="G412">
        <v>0</v>
      </c>
      <c r="M412">
        <v>0</v>
      </c>
      <c r="P412">
        <v>0</v>
      </c>
      <c r="Q412" s="5">
        <f>VLOOKUP(Table2[[#This Row],[id_heating_system]],$V$2:$W$5,2,0)*Table2[[#This Row],[2019]]</f>
        <v>0</v>
      </c>
      <c r="R412">
        <v>0</v>
      </c>
    </row>
    <row r="413" spans="1:18" x14ac:dyDescent="0.25">
      <c r="A413">
        <v>1</v>
      </c>
      <c r="B413">
        <v>9010202</v>
      </c>
      <c r="C413">
        <v>6</v>
      </c>
      <c r="D413">
        <v>5</v>
      </c>
      <c r="E413">
        <v>4</v>
      </c>
      <c r="F413" t="s">
        <v>7</v>
      </c>
      <c r="G413">
        <v>0</v>
      </c>
      <c r="M413">
        <v>0</v>
      </c>
      <c r="P413">
        <v>0</v>
      </c>
      <c r="Q413" s="5">
        <f>VLOOKUP(Table2[[#This Row],[id_heating_system]],$V$2:$W$5,2,0)*Table2[[#This Row],[2019]]</f>
        <v>0</v>
      </c>
      <c r="R413">
        <v>0</v>
      </c>
    </row>
    <row r="414" spans="1:18" x14ac:dyDescent="0.25">
      <c r="A414">
        <v>1</v>
      </c>
      <c r="B414">
        <v>9010202</v>
      </c>
      <c r="C414">
        <v>6</v>
      </c>
      <c r="D414">
        <v>6</v>
      </c>
      <c r="E414">
        <v>1</v>
      </c>
      <c r="F414" t="s">
        <v>7</v>
      </c>
      <c r="G414">
        <v>54</v>
      </c>
      <c r="M414">
        <v>77</v>
      </c>
      <c r="P414">
        <v>77</v>
      </c>
      <c r="Q414" s="5">
        <f>VLOOKUP(Table2[[#This Row],[id_heating_system]],$V$2:$W$5,2,0)*Table2[[#This Row],[2019]]</f>
        <v>88.846153858000008</v>
      </c>
      <c r="R414">
        <v>77</v>
      </c>
    </row>
    <row r="415" spans="1:18" x14ac:dyDescent="0.25">
      <c r="A415">
        <v>1</v>
      </c>
      <c r="B415">
        <v>9010202</v>
      </c>
      <c r="C415">
        <v>6</v>
      </c>
      <c r="D415">
        <v>6</v>
      </c>
      <c r="E415">
        <v>2</v>
      </c>
      <c r="F415" t="s">
        <v>7</v>
      </c>
      <c r="G415">
        <v>140</v>
      </c>
      <c r="M415">
        <v>133</v>
      </c>
      <c r="P415">
        <v>133</v>
      </c>
      <c r="Q415" s="5">
        <f>VLOOKUP(Table2[[#This Row],[id_heating_system]],$V$2:$W$5,2,0)*Table2[[#This Row],[2019]]</f>
        <v>133</v>
      </c>
      <c r="R415">
        <v>133</v>
      </c>
    </row>
    <row r="416" spans="1:18" x14ac:dyDescent="0.25">
      <c r="A416">
        <v>1</v>
      </c>
      <c r="B416">
        <v>9010202</v>
      </c>
      <c r="C416">
        <v>6</v>
      </c>
      <c r="D416">
        <v>6</v>
      </c>
      <c r="E416">
        <v>3</v>
      </c>
      <c r="F416" t="s">
        <v>7</v>
      </c>
      <c r="G416">
        <v>6</v>
      </c>
      <c r="M416">
        <v>8</v>
      </c>
      <c r="P416">
        <v>8</v>
      </c>
      <c r="Q416" s="5">
        <f>VLOOKUP(Table2[[#This Row],[id_heating_system]],$V$2:$W$5,2,0)*Table2[[#This Row],[2019]]</f>
        <v>6.6128535279999996</v>
      </c>
      <c r="R416">
        <v>8</v>
      </c>
    </row>
    <row r="417" spans="1:18" x14ac:dyDescent="0.25">
      <c r="A417">
        <v>1</v>
      </c>
      <c r="B417">
        <v>9010202</v>
      </c>
      <c r="C417">
        <v>6</v>
      </c>
      <c r="D417">
        <v>6</v>
      </c>
      <c r="E417">
        <v>4</v>
      </c>
      <c r="F417" t="s">
        <v>7</v>
      </c>
      <c r="G417">
        <v>0</v>
      </c>
      <c r="M417">
        <v>0</v>
      </c>
      <c r="P417">
        <v>0</v>
      </c>
      <c r="Q417" s="5">
        <f>VLOOKUP(Table2[[#This Row],[id_heating_system]],$V$2:$W$5,2,0)*Table2[[#This Row],[2019]]</f>
        <v>0</v>
      </c>
      <c r="R417">
        <v>0</v>
      </c>
    </row>
    <row r="418" spans="1:18" x14ac:dyDescent="0.25">
      <c r="A418">
        <v>1</v>
      </c>
      <c r="B418">
        <v>9010202</v>
      </c>
      <c r="C418">
        <v>6</v>
      </c>
      <c r="D418">
        <v>7</v>
      </c>
      <c r="E418">
        <v>1</v>
      </c>
      <c r="F418" t="s">
        <v>7</v>
      </c>
      <c r="G418">
        <v>3</v>
      </c>
      <c r="M418">
        <v>4</v>
      </c>
      <c r="P418">
        <v>4</v>
      </c>
      <c r="Q418" s="5">
        <f>VLOOKUP(Table2[[#This Row],[id_heating_system]],$V$2:$W$5,2,0)*Table2[[#This Row],[2019]]</f>
        <v>4.6153846160000001</v>
      </c>
      <c r="R418">
        <v>4</v>
      </c>
    </row>
    <row r="419" spans="1:18" x14ac:dyDescent="0.25">
      <c r="A419">
        <v>1</v>
      </c>
      <c r="B419">
        <v>9010202</v>
      </c>
      <c r="C419">
        <v>6</v>
      </c>
      <c r="D419">
        <v>7</v>
      </c>
      <c r="E419">
        <v>2</v>
      </c>
      <c r="F419" t="s">
        <v>7</v>
      </c>
      <c r="G419">
        <v>0</v>
      </c>
      <c r="M419">
        <v>0</v>
      </c>
      <c r="P419">
        <v>0</v>
      </c>
      <c r="Q419" s="5">
        <f>VLOOKUP(Table2[[#This Row],[id_heating_system]],$V$2:$W$5,2,0)*Table2[[#This Row],[2019]]</f>
        <v>0</v>
      </c>
      <c r="R419">
        <v>0</v>
      </c>
    </row>
    <row r="420" spans="1:18" x14ac:dyDescent="0.25">
      <c r="A420">
        <v>1</v>
      </c>
      <c r="B420">
        <v>9010202</v>
      </c>
      <c r="C420">
        <v>6</v>
      </c>
      <c r="D420">
        <v>7</v>
      </c>
      <c r="E420">
        <v>3</v>
      </c>
      <c r="F420" t="s">
        <v>7</v>
      </c>
      <c r="G420">
        <v>0</v>
      </c>
      <c r="M420">
        <v>0</v>
      </c>
      <c r="P420">
        <v>0</v>
      </c>
      <c r="Q420" s="5">
        <f>VLOOKUP(Table2[[#This Row],[id_heating_system]],$V$2:$W$5,2,0)*Table2[[#This Row],[2019]]</f>
        <v>0</v>
      </c>
      <c r="R420">
        <v>0</v>
      </c>
    </row>
    <row r="421" spans="1:18" x14ac:dyDescent="0.25">
      <c r="A421">
        <v>1</v>
      </c>
      <c r="B421">
        <v>9010202</v>
      </c>
      <c r="C421">
        <v>6</v>
      </c>
      <c r="D421">
        <v>7</v>
      </c>
      <c r="E421">
        <v>4</v>
      </c>
      <c r="F421" t="s">
        <v>7</v>
      </c>
      <c r="G421">
        <v>0</v>
      </c>
      <c r="M421">
        <v>0</v>
      </c>
      <c r="P421">
        <v>0</v>
      </c>
      <c r="Q421" s="5">
        <f>VLOOKUP(Table2[[#This Row],[id_heating_system]],$V$2:$W$5,2,0)*Table2[[#This Row],[2019]]</f>
        <v>0</v>
      </c>
      <c r="R421">
        <v>0</v>
      </c>
    </row>
    <row r="422" spans="1:18" x14ac:dyDescent="0.25">
      <c r="A422">
        <v>1</v>
      </c>
      <c r="B422">
        <v>9010203</v>
      </c>
      <c r="C422">
        <v>6</v>
      </c>
      <c r="D422">
        <v>1</v>
      </c>
      <c r="E422">
        <v>1</v>
      </c>
      <c r="F422" t="s">
        <v>7</v>
      </c>
      <c r="G422">
        <v>23</v>
      </c>
      <c r="M422">
        <v>242</v>
      </c>
      <c r="P422">
        <v>242</v>
      </c>
      <c r="Q422" s="5">
        <f>VLOOKUP(Table2[[#This Row],[id_heating_system]],$V$2:$W$5,2,0)*Table2[[#This Row],[2019]]</f>
        <v>279.23076926800002</v>
      </c>
      <c r="R422">
        <v>242</v>
      </c>
    </row>
    <row r="423" spans="1:18" x14ac:dyDescent="0.25">
      <c r="A423">
        <v>1</v>
      </c>
      <c r="B423">
        <v>9010203</v>
      </c>
      <c r="C423">
        <v>6</v>
      </c>
      <c r="D423">
        <v>1</v>
      </c>
      <c r="E423">
        <v>2</v>
      </c>
      <c r="F423" t="s">
        <v>7</v>
      </c>
      <c r="G423">
        <v>2570</v>
      </c>
      <c r="M423">
        <v>2442</v>
      </c>
      <c r="P423">
        <v>2442</v>
      </c>
      <c r="Q423" s="5">
        <f>VLOOKUP(Table2[[#This Row],[id_heating_system]],$V$2:$W$5,2,0)*Table2[[#This Row],[2019]]</f>
        <v>2442</v>
      </c>
      <c r="R423">
        <v>2442</v>
      </c>
    </row>
    <row r="424" spans="1:18" x14ac:dyDescent="0.25">
      <c r="A424">
        <v>1</v>
      </c>
      <c r="B424">
        <v>9010203</v>
      </c>
      <c r="C424">
        <v>6</v>
      </c>
      <c r="D424">
        <v>1</v>
      </c>
      <c r="E424">
        <v>3</v>
      </c>
      <c r="F424" t="s">
        <v>7</v>
      </c>
      <c r="G424">
        <v>110</v>
      </c>
      <c r="M424">
        <v>701</v>
      </c>
      <c r="P424">
        <v>701</v>
      </c>
      <c r="Q424" s="5">
        <f>VLOOKUP(Table2[[#This Row],[id_heating_system]],$V$2:$W$5,2,0)*Table2[[#This Row],[2019]]</f>
        <v>579.45129039099993</v>
      </c>
      <c r="R424">
        <v>701</v>
      </c>
    </row>
    <row r="425" spans="1:18" x14ac:dyDescent="0.25">
      <c r="A425">
        <v>1</v>
      </c>
      <c r="B425">
        <v>9010203</v>
      </c>
      <c r="C425">
        <v>6</v>
      </c>
      <c r="D425">
        <v>1</v>
      </c>
      <c r="E425">
        <v>4</v>
      </c>
      <c r="F425" t="s">
        <v>7</v>
      </c>
      <c r="G425">
        <v>383</v>
      </c>
      <c r="M425">
        <v>192</v>
      </c>
      <c r="P425">
        <v>192</v>
      </c>
      <c r="Q425" s="5">
        <f>VLOOKUP(Table2[[#This Row],[id_heating_system]],$V$2:$W$5,2,0)*Table2[[#This Row],[2019]]</f>
        <v>192</v>
      </c>
      <c r="R425">
        <v>192</v>
      </c>
    </row>
    <row r="426" spans="1:18" x14ac:dyDescent="0.25">
      <c r="A426">
        <v>1</v>
      </c>
      <c r="B426">
        <v>9010203</v>
      </c>
      <c r="C426">
        <v>6</v>
      </c>
      <c r="D426">
        <v>2</v>
      </c>
      <c r="E426">
        <v>1</v>
      </c>
      <c r="F426" t="s">
        <v>7</v>
      </c>
      <c r="G426">
        <v>149</v>
      </c>
      <c r="M426">
        <v>1566</v>
      </c>
      <c r="P426">
        <v>1566</v>
      </c>
      <c r="Q426" s="5">
        <f>VLOOKUP(Table2[[#This Row],[id_heating_system]],$V$2:$W$5,2,0)*Table2[[#This Row],[2019]]</f>
        <v>1806.923077164</v>
      </c>
      <c r="R426">
        <v>1566</v>
      </c>
    </row>
    <row r="427" spans="1:18" x14ac:dyDescent="0.25">
      <c r="A427">
        <v>1</v>
      </c>
      <c r="B427">
        <v>9010203</v>
      </c>
      <c r="C427">
        <v>6</v>
      </c>
      <c r="D427">
        <v>2</v>
      </c>
      <c r="E427">
        <v>2</v>
      </c>
      <c r="F427" t="s">
        <v>7</v>
      </c>
      <c r="G427">
        <v>28570</v>
      </c>
      <c r="M427">
        <v>27142</v>
      </c>
      <c r="P427">
        <v>27142</v>
      </c>
      <c r="Q427" s="5">
        <f>VLOOKUP(Table2[[#This Row],[id_heating_system]],$V$2:$W$5,2,0)*Table2[[#This Row],[2019]]</f>
        <v>27142</v>
      </c>
      <c r="R427">
        <v>27142</v>
      </c>
    </row>
    <row r="428" spans="1:18" x14ac:dyDescent="0.25">
      <c r="A428">
        <v>1</v>
      </c>
      <c r="B428">
        <v>9010203</v>
      </c>
      <c r="C428">
        <v>6</v>
      </c>
      <c r="D428">
        <v>2</v>
      </c>
      <c r="E428">
        <v>3</v>
      </c>
      <c r="F428" t="s">
        <v>7</v>
      </c>
      <c r="G428">
        <v>648</v>
      </c>
      <c r="M428">
        <v>4130</v>
      </c>
      <c r="P428">
        <v>4130</v>
      </c>
      <c r="Q428" s="5">
        <f>VLOOKUP(Table2[[#This Row],[id_heating_system]],$V$2:$W$5,2,0)*Table2[[#This Row],[2019]]</f>
        <v>3413.8856338299997</v>
      </c>
      <c r="R428">
        <v>4130</v>
      </c>
    </row>
    <row r="429" spans="1:18" x14ac:dyDescent="0.25">
      <c r="A429">
        <v>1</v>
      </c>
      <c r="B429">
        <v>9010203</v>
      </c>
      <c r="C429">
        <v>6</v>
      </c>
      <c r="D429">
        <v>2</v>
      </c>
      <c r="E429">
        <v>4</v>
      </c>
      <c r="F429" t="s">
        <v>7</v>
      </c>
      <c r="G429">
        <v>3701</v>
      </c>
      <c r="M429">
        <v>1851</v>
      </c>
      <c r="P429">
        <v>1851</v>
      </c>
      <c r="Q429" s="5">
        <f>VLOOKUP(Table2[[#This Row],[id_heating_system]],$V$2:$W$5,2,0)*Table2[[#This Row],[2019]]</f>
        <v>1851</v>
      </c>
      <c r="R429">
        <v>1851</v>
      </c>
    </row>
    <row r="430" spans="1:18" x14ac:dyDescent="0.25">
      <c r="A430">
        <v>1</v>
      </c>
      <c r="B430">
        <v>9010203</v>
      </c>
      <c r="C430">
        <v>6</v>
      </c>
      <c r="D430">
        <v>3</v>
      </c>
      <c r="E430">
        <v>1</v>
      </c>
      <c r="F430" t="s">
        <v>7</v>
      </c>
      <c r="G430">
        <v>12</v>
      </c>
      <c r="M430">
        <v>126</v>
      </c>
      <c r="P430">
        <v>126</v>
      </c>
      <c r="Q430" s="5">
        <f>VLOOKUP(Table2[[#This Row],[id_heating_system]],$V$2:$W$5,2,0)*Table2[[#This Row],[2019]]</f>
        <v>145.38461540399999</v>
      </c>
      <c r="R430">
        <v>126</v>
      </c>
    </row>
    <row r="431" spans="1:18" x14ac:dyDescent="0.25">
      <c r="A431">
        <v>1</v>
      </c>
      <c r="B431">
        <v>9010203</v>
      </c>
      <c r="C431">
        <v>6</v>
      </c>
      <c r="D431">
        <v>3</v>
      </c>
      <c r="E431">
        <v>2</v>
      </c>
      <c r="F431" t="s">
        <v>7</v>
      </c>
      <c r="G431">
        <v>3581</v>
      </c>
      <c r="M431">
        <v>3402</v>
      </c>
      <c r="P431">
        <v>3402</v>
      </c>
      <c r="Q431" s="5">
        <f>VLOOKUP(Table2[[#This Row],[id_heating_system]],$V$2:$W$5,2,0)*Table2[[#This Row],[2019]]</f>
        <v>3402</v>
      </c>
      <c r="R431">
        <v>3402</v>
      </c>
    </row>
    <row r="432" spans="1:18" x14ac:dyDescent="0.25">
      <c r="A432">
        <v>1</v>
      </c>
      <c r="B432">
        <v>9010203</v>
      </c>
      <c r="C432">
        <v>6</v>
      </c>
      <c r="D432">
        <v>3</v>
      </c>
      <c r="E432">
        <v>3</v>
      </c>
      <c r="F432" t="s">
        <v>7</v>
      </c>
      <c r="G432">
        <v>33</v>
      </c>
      <c r="M432">
        <v>210</v>
      </c>
      <c r="P432">
        <v>210</v>
      </c>
      <c r="Q432" s="5">
        <f>VLOOKUP(Table2[[#This Row],[id_heating_system]],$V$2:$W$5,2,0)*Table2[[#This Row],[2019]]</f>
        <v>173.58740510999999</v>
      </c>
      <c r="R432">
        <v>210</v>
      </c>
    </row>
    <row r="433" spans="1:18" x14ac:dyDescent="0.25">
      <c r="A433">
        <v>1</v>
      </c>
      <c r="B433">
        <v>9010203</v>
      </c>
      <c r="C433">
        <v>6</v>
      </c>
      <c r="D433">
        <v>3</v>
      </c>
      <c r="E433">
        <v>4</v>
      </c>
      <c r="F433" t="s">
        <v>7</v>
      </c>
      <c r="G433">
        <v>541</v>
      </c>
      <c r="M433">
        <v>271</v>
      </c>
      <c r="P433">
        <v>271</v>
      </c>
      <c r="Q433" s="5">
        <f>VLOOKUP(Table2[[#This Row],[id_heating_system]],$V$2:$W$5,2,0)*Table2[[#This Row],[2019]]</f>
        <v>271</v>
      </c>
      <c r="R433">
        <v>271</v>
      </c>
    </row>
    <row r="434" spans="1:18" x14ac:dyDescent="0.25">
      <c r="A434">
        <v>1</v>
      </c>
      <c r="B434">
        <v>9010203</v>
      </c>
      <c r="C434">
        <v>6</v>
      </c>
      <c r="D434">
        <v>4</v>
      </c>
      <c r="E434">
        <v>1</v>
      </c>
      <c r="F434" t="s">
        <v>7</v>
      </c>
      <c r="G434">
        <v>192</v>
      </c>
      <c r="M434">
        <v>2017</v>
      </c>
      <c r="P434">
        <v>2017</v>
      </c>
      <c r="Q434" s="5">
        <f>VLOOKUP(Table2[[#This Row],[id_heating_system]],$V$2:$W$5,2,0)*Table2[[#This Row],[2019]]</f>
        <v>2327.3076926180001</v>
      </c>
      <c r="R434">
        <v>2017</v>
      </c>
    </row>
    <row r="435" spans="1:18" x14ac:dyDescent="0.25">
      <c r="A435">
        <v>1</v>
      </c>
      <c r="B435">
        <v>9010203</v>
      </c>
      <c r="C435">
        <v>6</v>
      </c>
      <c r="D435">
        <v>4</v>
      </c>
      <c r="E435">
        <v>2</v>
      </c>
      <c r="F435" t="s">
        <v>7</v>
      </c>
      <c r="G435">
        <v>34062</v>
      </c>
      <c r="M435">
        <v>32359</v>
      </c>
      <c r="P435">
        <v>32359</v>
      </c>
      <c r="Q435" s="5">
        <f>VLOOKUP(Table2[[#This Row],[id_heating_system]],$V$2:$W$5,2,0)*Table2[[#This Row],[2019]]</f>
        <v>32359</v>
      </c>
      <c r="R435">
        <v>32359</v>
      </c>
    </row>
    <row r="436" spans="1:18" x14ac:dyDescent="0.25">
      <c r="A436">
        <v>1</v>
      </c>
      <c r="B436">
        <v>9010203</v>
      </c>
      <c r="C436">
        <v>6</v>
      </c>
      <c r="D436">
        <v>4</v>
      </c>
      <c r="E436">
        <v>3</v>
      </c>
      <c r="F436" t="s">
        <v>7</v>
      </c>
      <c r="G436">
        <v>302</v>
      </c>
      <c r="M436">
        <v>1925</v>
      </c>
      <c r="P436">
        <v>1925</v>
      </c>
      <c r="Q436" s="5">
        <f>VLOOKUP(Table2[[#This Row],[id_heating_system]],$V$2:$W$5,2,0)*Table2[[#This Row],[2019]]</f>
        <v>1591.2178801749999</v>
      </c>
      <c r="R436">
        <v>1925</v>
      </c>
    </row>
    <row r="437" spans="1:18" x14ac:dyDescent="0.25">
      <c r="A437">
        <v>1</v>
      </c>
      <c r="B437">
        <v>9010203</v>
      </c>
      <c r="C437">
        <v>6</v>
      </c>
      <c r="D437">
        <v>4</v>
      </c>
      <c r="E437">
        <v>4</v>
      </c>
      <c r="F437" t="s">
        <v>7</v>
      </c>
      <c r="G437">
        <v>4685</v>
      </c>
      <c r="M437">
        <v>2343</v>
      </c>
      <c r="P437">
        <v>2343</v>
      </c>
      <c r="Q437" s="5">
        <f>VLOOKUP(Table2[[#This Row],[id_heating_system]],$V$2:$W$5,2,0)*Table2[[#This Row],[2019]]</f>
        <v>2343</v>
      </c>
      <c r="R437">
        <v>2343</v>
      </c>
    </row>
    <row r="438" spans="1:18" x14ac:dyDescent="0.25">
      <c r="A438">
        <v>1</v>
      </c>
      <c r="B438">
        <v>9010203</v>
      </c>
      <c r="C438">
        <v>6</v>
      </c>
      <c r="D438">
        <v>5</v>
      </c>
      <c r="E438">
        <v>1</v>
      </c>
      <c r="F438" t="s">
        <v>7</v>
      </c>
      <c r="G438">
        <v>30</v>
      </c>
      <c r="M438">
        <v>315</v>
      </c>
      <c r="P438">
        <v>315</v>
      </c>
      <c r="Q438" s="5">
        <f>VLOOKUP(Table2[[#This Row],[id_heating_system]],$V$2:$W$5,2,0)*Table2[[#This Row],[2019]]</f>
        <v>363.46153851000003</v>
      </c>
      <c r="R438">
        <v>315</v>
      </c>
    </row>
    <row r="439" spans="1:18" x14ac:dyDescent="0.25">
      <c r="A439">
        <v>1</v>
      </c>
      <c r="B439">
        <v>9010203</v>
      </c>
      <c r="C439">
        <v>6</v>
      </c>
      <c r="D439">
        <v>5</v>
      </c>
      <c r="E439">
        <v>2</v>
      </c>
      <c r="F439" t="s">
        <v>7</v>
      </c>
      <c r="G439">
        <v>16471</v>
      </c>
      <c r="M439">
        <v>15647</v>
      </c>
      <c r="P439">
        <v>15647</v>
      </c>
      <c r="Q439" s="5">
        <f>VLOOKUP(Table2[[#This Row],[id_heating_system]],$V$2:$W$5,2,0)*Table2[[#This Row],[2019]]</f>
        <v>15647</v>
      </c>
      <c r="R439">
        <v>15647</v>
      </c>
    </row>
    <row r="440" spans="1:18" x14ac:dyDescent="0.25">
      <c r="A440">
        <v>1</v>
      </c>
      <c r="B440">
        <v>9010203</v>
      </c>
      <c r="C440">
        <v>6</v>
      </c>
      <c r="D440">
        <v>5</v>
      </c>
      <c r="E440">
        <v>3</v>
      </c>
      <c r="F440" t="s">
        <v>7</v>
      </c>
      <c r="G440">
        <v>79</v>
      </c>
      <c r="M440">
        <v>504</v>
      </c>
      <c r="P440">
        <v>504</v>
      </c>
      <c r="Q440" s="5">
        <f>VLOOKUP(Table2[[#This Row],[id_heating_system]],$V$2:$W$5,2,0)*Table2[[#This Row],[2019]]</f>
        <v>416.60977226399996</v>
      </c>
      <c r="R440">
        <v>504</v>
      </c>
    </row>
    <row r="441" spans="1:18" x14ac:dyDescent="0.25">
      <c r="A441">
        <v>1</v>
      </c>
      <c r="B441">
        <v>9010203</v>
      </c>
      <c r="C441">
        <v>6</v>
      </c>
      <c r="D441">
        <v>5</v>
      </c>
      <c r="E441">
        <v>4</v>
      </c>
      <c r="F441" t="s">
        <v>7</v>
      </c>
      <c r="G441">
        <v>3006</v>
      </c>
      <c r="M441">
        <v>1503</v>
      </c>
      <c r="P441">
        <v>1503</v>
      </c>
      <c r="Q441" s="5">
        <f>VLOOKUP(Table2[[#This Row],[id_heating_system]],$V$2:$W$5,2,0)*Table2[[#This Row],[2019]]</f>
        <v>1503</v>
      </c>
      <c r="R441">
        <v>1503</v>
      </c>
    </row>
    <row r="442" spans="1:18" x14ac:dyDescent="0.25">
      <c r="A442">
        <v>1</v>
      </c>
      <c r="B442">
        <v>9010203</v>
      </c>
      <c r="C442">
        <v>6</v>
      </c>
      <c r="D442">
        <v>6</v>
      </c>
      <c r="E442">
        <v>1</v>
      </c>
      <c r="F442" t="s">
        <v>7</v>
      </c>
      <c r="G442">
        <v>70</v>
      </c>
      <c r="M442">
        <v>736</v>
      </c>
      <c r="P442">
        <v>736</v>
      </c>
      <c r="Q442" s="5">
        <f>VLOOKUP(Table2[[#This Row],[id_heating_system]],$V$2:$W$5,2,0)*Table2[[#This Row],[2019]]</f>
        <v>849.23076934400001</v>
      </c>
      <c r="R442">
        <v>736</v>
      </c>
    </row>
    <row r="443" spans="1:18" x14ac:dyDescent="0.25">
      <c r="A443">
        <v>1</v>
      </c>
      <c r="B443">
        <v>9010203</v>
      </c>
      <c r="C443">
        <v>6</v>
      </c>
      <c r="D443">
        <v>6</v>
      </c>
      <c r="E443">
        <v>2</v>
      </c>
      <c r="F443" t="s">
        <v>7</v>
      </c>
      <c r="G443">
        <v>5348</v>
      </c>
      <c r="M443">
        <v>5081</v>
      </c>
      <c r="P443">
        <v>5081</v>
      </c>
      <c r="Q443" s="5">
        <f>VLOOKUP(Table2[[#This Row],[id_heating_system]],$V$2:$W$5,2,0)*Table2[[#This Row],[2019]]</f>
        <v>5081</v>
      </c>
      <c r="R443">
        <v>5081</v>
      </c>
    </row>
    <row r="444" spans="1:18" x14ac:dyDescent="0.25">
      <c r="A444">
        <v>1</v>
      </c>
      <c r="B444">
        <v>9010203</v>
      </c>
      <c r="C444">
        <v>6</v>
      </c>
      <c r="D444">
        <v>6</v>
      </c>
      <c r="E444">
        <v>3</v>
      </c>
      <c r="F444" t="s">
        <v>7</v>
      </c>
      <c r="G444">
        <v>15</v>
      </c>
      <c r="M444">
        <v>96</v>
      </c>
      <c r="P444">
        <v>96</v>
      </c>
      <c r="Q444" s="5">
        <f>VLOOKUP(Table2[[#This Row],[id_heating_system]],$V$2:$W$5,2,0)*Table2[[#This Row],[2019]]</f>
        <v>79.354242335999999</v>
      </c>
      <c r="R444">
        <v>96</v>
      </c>
    </row>
    <row r="445" spans="1:18" x14ac:dyDescent="0.25">
      <c r="A445">
        <v>1</v>
      </c>
      <c r="B445">
        <v>9010203</v>
      </c>
      <c r="C445">
        <v>6</v>
      </c>
      <c r="D445">
        <v>6</v>
      </c>
      <c r="E445">
        <v>4</v>
      </c>
      <c r="F445" t="s">
        <v>7</v>
      </c>
      <c r="G445">
        <v>447</v>
      </c>
      <c r="M445">
        <v>224</v>
      </c>
      <c r="P445">
        <v>224</v>
      </c>
      <c r="Q445" s="5">
        <f>VLOOKUP(Table2[[#This Row],[id_heating_system]],$V$2:$W$5,2,0)*Table2[[#This Row],[2019]]</f>
        <v>224</v>
      </c>
      <c r="R445">
        <v>224</v>
      </c>
    </row>
    <row r="446" spans="1:18" x14ac:dyDescent="0.25">
      <c r="A446">
        <v>1</v>
      </c>
      <c r="B446">
        <v>9010203</v>
      </c>
      <c r="C446">
        <v>6</v>
      </c>
      <c r="D446">
        <v>7</v>
      </c>
      <c r="E446">
        <v>1</v>
      </c>
      <c r="F446" t="s">
        <v>7</v>
      </c>
      <c r="G446">
        <v>3</v>
      </c>
      <c r="M446">
        <v>32</v>
      </c>
      <c r="P446">
        <v>32</v>
      </c>
      <c r="Q446" s="5">
        <f>VLOOKUP(Table2[[#This Row],[id_heating_system]],$V$2:$W$5,2,0)*Table2[[#This Row],[2019]]</f>
        <v>36.923076928</v>
      </c>
      <c r="R446">
        <v>32</v>
      </c>
    </row>
    <row r="447" spans="1:18" x14ac:dyDescent="0.25">
      <c r="A447">
        <v>1</v>
      </c>
      <c r="B447">
        <v>9010203</v>
      </c>
      <c r="C447">
        <v>6</v>
      </c>
      <c r="D447">
        <v>7</v>
      </c>
      <c r="E447">
        <v>2</v>
      </c>
      <c r="F447" t="s">
        <v>7</v>
      </c>
      <c r="G447">
        <v>479</v>
      </c>
      <c r="M447">
        <v>455</v>
      </c>
      <c r="P447">
        <v>455</v>
      </c>
      <c r="Q447" s="5">
        <f>VLOOKUP(Table2[[#This Row],[id_heating_system]],$V$2:$W$5,2,0)*Table2[[#This Row],[2019]]</f>
        <v>455</v>
      </c>
      <c r="R447">
        <v>455</v>
      </c>
    </row>
    <row r="448" spans="1:18" x14ac:dyDescent="0.25">
      <c r="A448">
        <v>1</v>
      </c>
      <c r="B448">
        <v>9010203</v>
      </c>
      <c r="C448">
        <v>6</v>
      </c>
      <c r="D448">
        <v>7</v>
      </c>
      <c r="E448">
        <v>3</v>
      </c>
      <c r="F448" t="s">
        <v>7</v>
      </c>
      <c r="G448">
        <v>3</v>
      </c>
      <c r="M448">
        <v>19</v>
      </c>
      <c r="P448">
        <v>19</v>
      </c>
      <c r="Q448" s="5">
        <f>VLOOKUP(Table2[[#This Row],[id_heating_system]],$V$2:$W$5,2,0)*Table2[[#This Row],[2019]]</f>
        <v>15.705527128999998</v>
      </c>
      <c r="R448">
        <v>19</v>
      </c>
    </row>
    <row r="449" spans="1:18" x14ac:dyDescent="0.25">
      <c r="A449">
        <v>1</v>
      </c>
      <c r="B449">
        <v>9010203</v>
      </c>
      <c r="C449">
        <v>6</v>
      </c>
      <c r="D449">
        <v>7</v>
      </c>
      <c r="E449">
        <v>4</v>
      </c>
      <c r="F449" t="s">
        <v>7</v>
      </c>
      <c r="G449">
        <v>27</v>
      </c>
      <c r="M449">
        <v>14</v>
      </c>
      <c r="P449">
        <v>14</v>
      </c>
      <c r="Q449" s="5">
        <f>VLOOKUP(Table2[[#This Row],[id_heating_system]],$V$2:$W$5,2,0)*Table2[[#This Row],[2019]]</f>
        <v>14</v>
      </c>
      <c r="R449">
        <v>14</v>
      </c>
    </row>
    <row r="450" spans="1:18" x14ac:dyDescent="0.25">
      <c r="A450">
        <v>1</v>
      </c>
      <c r="B450">
        <v>9010204</v>
      </c>
      <c r="C450">
        <v>6</v>
      </c>
      <c r="D450">
        <v>1</v>
      </c>
      <c r="E450">
        <v>1</v>
      </c>
      <c r="F450" t="s">
        <v>7</v>
      </c>
      <c r="G450">
        <v>0</v>
      </c>
      <c r="M450">
        <v>0</v>
      </c>
      <c r="P450">
        <v>0</v>
      </c>
      <c r="Q450" s="5">
        <f>VLOOKUP(Table2[[#This Row],[id_heating_system]],$V$2:$W$5,2,0)*Table2[[#This Row],[2019]]</f>
        <v>0</v>
      </c>
      <c r="R450">
        <v>0</v>
      </c>
    </row>
    <row r="451" spans="1:18" x14ac:dyDescent="0.25">
      <c r="A451">
        <v>1</v>
      </c>
      <c r="B451">
        <v>9010204</v>
      </c>
      <c r="C451">
        <v>6</v>
      </c>
      <c r="D451">
        <v>1</v>
      </c>
      <c r="E451">
        <v>2</v>
      </c>
      <c r="F451" t="s">
        <v>7</v>
      </c>
      <c r="G451">
        <v>0</v>
      </c>
      <c r="M451">
        <v>0</v>
      </c>
      <c r="P451">
        <v>0</v>
      </c>
      <c r="Q451" s="5">
        <f>VLOOKUP(Table2[[#This Row],[id_heating_system]],$V$2:$W$5,2,0)*Table2[[#This Row],[2019]]</f>
        <v>0</v>
      </c>
      <c r="R451">
        <v>0</v>
      </c>
    </row>
    <row r="452" spans="1:18" x14ac:dyDescent="0.25">
      <c r="A452">
        <v>1</v>
      </c>
      <c r="B452">
        <v>9010204</v>
      </c>
      <c r="C452">
        <v>6</v>
      </c>
      <c r="D452">
        <v>1</v>
      </c>
      <c r="E452">
        <v>3</v>
      </c>
      <c r="F452" t="s">
        <v>7</v>
      </c>
      <c r="G452">
        <v>0</v>
      </c>
      <c r="M452">
        <v>0</v>
      </c>
      <c r="P452">
        <v>0</v>
      </c>
      <c r="Q452" s="5">
        <f>VLOOKUP(Table2[[#This Row],[id_heating_system]],$V$2:$W$5,2,0)*Table2[[#This Row],[2019]]</f>
        <v>0</v>
      </c>
      <c r="R452">
        <v>0</v>
      </c>
    </row>
    <row r="453" spans="1:18" x14ac:dyDescent="0.25">
      <c r="A453">
        <v>1</v>
      </c>
      <c r="B453">
        <v>9010204</v>
      </c>
      <c r="C453">
        <v>6</v>
      </c>
      <c r="D453">
        <v>1</v>
      </c>
      <c r="E453">
        <v>4</v>
      </c>
      <c r="F453" t="s">
        <v>7</v>
      </c>
      <c r="G453">
        <v>0</v>
      </c>
      <c r="M453">
        <v>0</v>
      </c>
      <c r="P453">
        <v>0</v>
      </c>
      <c r="Q453" s="5">
        <f>VLOOKUP(Table2[[#This Row],[id_heating_system]],$V$2:$W$5,2,0)*Table2[[#This Row],[2019]]</f>
        <v>0</v>
      </c>
      <c r="R453">
        <v>0</v>
      </c>
    </row>
    <row r="454" spans="1:18" x14ac:dyDescent="0.25">
      <c r="A454">
        <v>1</v>
      </c>
      <c r="B454">
        <v>9010204</v>
      </c>
      <c r="C454">
        <v>6</v>
      </c>
      <c r="D454">
        <v>2</v>
      </c>
      <c r="E454">
        <v>1</v>
      </c>
      <c r="F454" t="s">
        <v>7</v>
      </c>
      <c r="G454">
        <v>90</v>
      </c>
      <c r="M454">
        <v>831</v>
      </c>
      <c r="P454">
        <v>831</v>
      </c>
      <c r="Q454" s="5">
        <f>VLOOKUP(Table2[[#This Row],[id_heating_system]],$V$2:$W$5,2,0)*Table2[[#This Row],[2019]]</f>
        <v>958.846153974</v>
      </c>
      <c r="R454">
        <v>831</v>
      </c>
    </row>
    <row r="455" spans="1:18" x14ac:dyDescent="0.25">
      <c r="A455">
        <v>1</v>
      </c>
      <c r="B455">
        <v>9010204</v>
      </c>
      <c r="C455">
        <v>6</v>
      </c>
      <c r="D455">
        <v>2</v>
      </c>
      <c r="E455">
        <v>2</v>
      </c>
      <c r="F455" t="s">
        <v>7</v>
      </c>
      <c r="G455">
        <v>12122</v>
      </c>
      <c r="M455">
        <v>11516</v>
      </c>
      <c r="P455">
        <v>11516</v>
      </c>
      <c r="Q455" s="5">
        <f>VLOOKUP(Table2[[#This Row],[id_heating_system]],$V$2:$W$5,2,0)*Table2[[#This Row],[2019]]</f>
        <v>11516</v>
      </c>
      <c r="R455">
        <v>11516</v>
      </c>
    </row>
    <row r="456" spans="1:18" x14ac:dyDescent="0.25">
      <c r="A456">
        <v>1</v>
      </c>
      <c r="B456">
        <v>9010204</v>
      </c>
      <c r="C456">
        <v>6</v>
      </c>
      <c r="D456">
        <v>2</v>
      </c>
      <c r="E456">
        <v>3</v>
      </c>
      <c r="F456" t="s">
        <v>7</v>
      </c>
      <c r="G456">
        <v>816</v>
      </c>
      <c r="M456">
        <v>2737</v>
      </c>
      <c r="P456">
        <v>2737</v>
      </c>
      <c r="Q456" s="5">
        <f>VLOOKUP(Table2[[#This Row],[id_heating_system]],$V$2:$W$5,2,0)*Table2[[#This Row],[2019]]</f>
        <v>2262.4225132669999</v>
      </c>
      <c r="R456">
        <v>2737</v>
      </c>
    </row>
    <row r="457" spans="1:18" x14ac:dyDescent="0.25">
      <c r="A457">
        <v>1</v>
      </c>
      <c r="B457">
        <v>9010204</v>
      </c>
      <c r="C457">
        <v>6</v>
      </c>
      <c r="D457">
        <v>2</v>
      </c>
      <c r="E457">
        <v>4</v>
      </c>
      <c r="F457" t="s">
        <v>7</v>
      </c>
      <c r="G457">
        <v>1110</v>
      </c>
      <c r="M457">
        <v>555</v>
      </c>
      <c r="P457">
        <v>555</v>
      </c>
      <c r="Q457" s="5">
        <f>VLOOKUP(Table2[[#This Row],[id_heating_system]],$V$2:$W$5,2,0)*Table2[[#This Row],[2019]]</f>
        <v>555</v>
      </c>
      <c r="R457">
        <v>555</v>
      </c>
    </row>
    <row r="458" spans="1:18" x14ac:dyDescent="0.25">
      <c r="A458">
        <v>1</v>
      </c>
      <c r="B458">
        <v>9010204</v>
      </c>
      <c r="C458">
        <v>6</v>
      </c>
      <c r="D458">
        <v>3</v>
      </c>
      <c r="E458">
        <v>1</v>
      </c>
      <c r="F458" t="s">
        <v>7</v>
      </c>
      <c r="G458">
        <v>7</v>
      </c>
      <c r="M458">
        <v>65</v>
      </c>
      <c r="P458">
        <v>65</v>
      </c>
      <c r="Q458" s="5">
        <f>VLOOKUP(Table2[[#This Row],[id_heating_system]],$V$2:$W$5,2,0)*Table2[[#This Row],[2019]]</f>
        <v>75.000000010000008</v>
      </c>
      <c r="R458">
        <v>65</v>
      </c>
    </row>
    <row r="459" spans="1:18" x14ac:dyDescent="0.25">
      <c r="A459">
        <v>1</v>
      </c>
      <c r="B459">
        <v>9010204</v>
      </c>
      <c r="C459">
        <v>6</v>
      </c>
      <c r="D459">
        <v>3</v>
      </c>
      <c r="E459">
        <v>2</v>
      </c>
      <c r="F459" t="s">
        <v>7</v>
      </c>
      <c r="G459">
        <v>706</v>
      </c>
      <c r="M459">
        <v>671</v>
      </c>
      <c r="P459">
        <v>671</v>
      </c>
      <c r="Q459" s="5">
        <f>VLOOKUP(Table2[[#This Row],[id_heating_system]],$V$2:$W$5,2,0)*Table2[[#This Row],[2019]]</f>
        <v>671</v>
      </c>
      <c r="R459">
        <v>671</v>
      </c>
    </row>
    <row r="460" spans="1:18" x14ac:dyDescent="0.25">
      <c r="A460">
        <v>1</v>
      </c>
      <c r="B460">
        <v>9010204</v>
      </c>
      <c r="C460">
        <v>6</v>
      </c>
      <c r="D460">
        <v>3</v>
      </c>
      <c r="E460">
        <v>3</v>
      </c>
      <c r="F460" t="s">
        <v>7</v>
      </c>
      <c r="G460">
        <v>9</v>
      </c>
      <c r="M460">
        <v>30</v>
      </c>
      <c r="P460">
        <v>30</v>
      </c>
      <c r="Q460" s="5">
        <f>VLOOKUP(Table2[[#This Row],[id_heating_system]],$V$2:$W$5,2,0)*Table2[[#This Row],[2019]]</f>
        <v>24.798200729999998</v>
      </c>
      <c r="R460">
        <v>30</v>
      </c>
    </row>
    <row r="461" spans="1:18" x14ac:dyDescent="0.25">
      <c r="A461">
        <v>1</v>
      </c>
      <c r="B461">
        <v>9010204</v>
      </c>
      <c r="C461">
        <v>6</v>
      </c>
      <c r="D461">
        <v>3</v>
      </c>
      <c r="E461">
        <v>4</v>
      </c>
      <c r="F461" t="s">
        <v>7</v>
      </c>
      <c r="G461">
        <v>33</v>
      </c>
      <c r="M461">
        <v>17</v>
      </c>
      <c r="P461">
        <v>17</v>
      </c>
      <c r="Q461" s="5">
        <f>VLOOKUP(Table2[[#This Row],[id_heating_system]],$V$2:$W$5,2,0)*Table2[[#This Row],[2019]]</f>
        <v>17</v>
      </c>
      <c r="R461">
        <v>17</v>
      </c>
    </row>
    <row r="462" spans="1:18" x14ac:dyDescent="0.25">
      <c r="A462">
        <v>1</v>
      </c>
      <c r="B462">
        <v>9010204</v>
      </c>
      <c r="C462">
        <v>6</v>
      </c>
      <c r="D462">
        <v>4</v>
      </c>
      <c r="E462">
        <v>1</v>
      </c>
      <c r="F462" t="s">
        <v>7</v>
      </c>
      <c r="G462">
        <v>163</v>
      </c>
      <c r="M462">
        <v>1506</v>
      </c>
      <c r="P462">
        <v>1506</v>
      </c>
      <c r="Q462" s="5">
        <f>VLOOKUP(Table2[[#This Row],[id_heating_system]],$V$2:$W$5,2,0)*Table2[[#This Row],[2019]]</f>
        <v>1737.692307924</v>
      </c>
      <c r="R462">
        <v>1506</v>
      </c>
    </row>
    <row r="463" spans="1:18" x14ac:dyDescent="0.25">
      <c r="A463">
        <v>1</v>
      </c>
      <c r="B463">
        <v>9010204</v>
      </c>
      <c r="C463">
        <v>6</v>
      </c>
      <c r="D463">
        <v>4</v>
      </c>
      <c r="E463">
        <v>2</v>
      </c>
      <c r="F463" t="s">
        <v>7</v>
      </c>
      <c r="G463">
        <v>21812</v>
      </c>
      <c r="M463">
        <v>20721</v>
      </c>
      <c r="P463">
        <v>20721</v>
      </c>
      <c r="Q463" s="5">
        <f>VLOOKUP(Table2[[#This Row],[id_heating_system]],$V$2:$W$5,2,0)*Table2[[#This Row],[2019]]</f>
        <v>20721</v>
      </c>
      <c r="R463">
        <v>20721</v>
      </c>
    </row>
    <row r="464" spans="1:18" x14ac:dyDescent="0.25">
      <c r="A464">
        <v>1</v>
      </c>
      <c r="B464">
        <v>9010204</v>
      </c>
      <c r="C464">
        <v>6</v>
      </c>
      <c r="D464">
        <v>4</v>
      </c>
      <c r="E464">
        <v>3</v>
      </c>
      <c r="F464" t="s">
        <v>7</v>
      </c>
      <c r="G464">
        <v>312</v>
      </c>
      <c r="M464">
        <v>1046</v>
      </c>
      <c r="P464">
        <v>1046</v>
      </c>
      <c r="Q464" s="5">
        <f>VLOOKUP(Table2[[#This Row],[id_heating_system]],$V$2:$W$5,2,0)*Table2[[#This Row],[2019]]</f>
        <v>864.63059878599995</v>
      </c>
      <c r="R464">
        <v>1046</v>
      </c>
    </row>
    <row r="465" spans="1:18" x14ac:dyDescent="0.25">
      <c r="A465">
        <v>1</v>
      </c>
      <c r="B465">
        <v>9010204</v>
      </c>
      <c r="C465">
        <v>6</v>
      </c>
      <c r="D465">
        <v>4</v>
      </c>
      <c r="E465">
        <v>4</v>
      </c>
      <c r="F465" t="s">
        <v>7</v>
      </c>
      <c r="G465">
        <v>2808</v>
      </c>
      <c r="M465">
        <v>1404</v>
      </c>
      <c r="P465">
        <v>1404</v>
      </c>
      <c r="Q465" s="5">
        <f>VLOOKUP(Table2[[#This Row],[id_heating_system]],$V$2:$W$5,2,0)*Table2[[#This Row],[2019]]</f>
        <v>1404</v>
      </c>
      <c r="R465">
        <v>1404</v>
      </c>
    </row>
    <row r="466" spans="1:18" x14ac:dyDescent="0.25">
      <c r="A466">
        <v>1</v>
      </c>
      <c r="B466">
        <v>9010204</v>
      </c>
      <c r="C466">
        <v>6</v>
      </c>
      <c r="D466">
        <v>5</v>
      </c>
      <c r="E466">
        <v>1</v>
      </c>
      <c r="F466" t="s">
        <v>7</v>
      </c>
      <c r="G466">
        <v>21</v>
      </c>
      <c r="M466">
        <v>194</v>
      </c>
      <c r="P466">
        <v>194</v>
      </c>
      <c r="Q466" s="5">
        <f>VLOOKUP(Table2[[#This Row],[id_heating_system]],$V$2:$W$5,2,0)*Table2[[#This Row],[2019]]</f>
        <v>223.84615387600002</v>
      </c>
      <c r="R466">
        <v>194</v>
      </c>
    </row>
    <row r="467" spans="1:18" x14ac:dyDescent="0.25">
      <c r="A467">
        <v>1</v>
      </c>
      <c r="B467">
        <v>9010204</v>
      </c>
      <c r="C467">
        <v>6</v>
      </c>
      <c r="D467">
        <v>5</v>
      </c>
      <c r="E467">
        <v>2</v>
      </c>
      <c r="F467" t="s">
        <v>7</v>
      </c>
      <c r="G467">
        <v>6076</v>
      </c>
      <c r="M467">
        <v>5772</v>
      </c>
      <c r="P467">
        <v>5772</v>
      </c>
      <c r="Q467" s="5">
        <f>VLOOKUP(Table2[[#This Row],[id_heating_system]],$V$2:$W$5,2,0)*Table2[[#This Row],[2019]]</f>
        <v>5772</v>
      </c>
      <c r="R467">
        <v>5772</v>
      </c>
    </row>
    <row r="468" spans="1:18" x14ac:dyDescent="0.25">
      <c r="A468">
        <v>1</v>
      </c>
      <c r="B468">
        <v>9010204</v>
      </c>
      <c r="C468">
        <v>6</v>
      </c>
      <c r="D468">
        <v>5</v>
      </c>
      <c r="E468">
        <v>3</v>
      </c>
      <c r="F468" t="s">
        <v>7</v>
      </c>
      <c r="G468">
        <v>57</v>
      </c>
      <c r="M468">
        <v>191</v>
      </c>
      <c r="P468">
        <v>191</v>
      </c>
      <c r="Q468" s="5">
        <f>VLOOKUP(Table2[[#This Row],[id_heating_system]],$V$2:$W$5,2,0)*Table2[[#This Row],[2019]]</f>
        <v>157.881877981</v>
      </c>
      <c r="R468">
        <v>191</v>
      </c>
    </row>
    <row r="469" spans="1:18" x14ac:dyDescent="0.25">
      <c r="A469">
        <v>1</v>
      </c>
      <c r="B469">
        <v>9010204</v>
      </c>
      <c r="C469">
        <v>6</v>
      </c>
      <c r="D469">
        <v>5</v>
      </c>
      <c r="E469">
        <v>4</v>
      </c>
      <c r="F469" t="s">
        <v>7</v>
      </c>
      <c r="G469">
        <v>1088</v>
      </c>
      <c r="M469">
        <v>544</v>
      </c>
      <c r="P469">
        <v>544</v>
      </c>
      <c r="Q469" s="5">
        <f>VLOOKUP(Table2[[#This Row],[id_heating_system]],$V$2:$W$5,2,0)*Table2[[#This Row],[2019]]</f>
        <v>544</v>
      </c>
      <c r="R469">
        <v>544</v>
      </c>
    </row>
    <row r="470" spans="1:18" x14ac:dyDescent="0.25">
      <c r="A470">
        <v>1</v>
      </c>
      <c r="B470">
        <v>9010204</v>
      </c>
      <c r="C470">
        <v>6</v>
      </c>
      <c r="D470">
        <v>6</v>
      </c>
      <c r="E470">
        <v>1</v>
      </c>
      <c r="F470" t="s">
        <v>7</v>
      </c>
      <c r="G470">
        <v>0</v>
      </c>
      <c r="M470">
        <v>0</v>
      </c>
      <c r="P470">
        <v>0</v>
      </c>
      <c r="Q470" s="5">
        <f>VLOOKUP(Table2[[#This Row],[id_heating_system]],$V$2:$W$5,2,0)*Table2[[#This Row],[2019]]</f>
        <v>0</v>
      </c>
      <c r="R470">
        <v>0</v>
      </c>
    </row>
    <row r="471" spans="1:18" x14ac:dyDescent="0.25">
      <c r="A471">
        <v>1</v>
      </c>
      <c r="B471">
        <v>9010204</v>
      </c>
      <c r="C471">
        <v>6</v>
      </c>
      <c r="D471">
        <v>6</v>
      </c>
      <c r="E471">
        <v>2</v>
      </c>
      <c r="F471" t="s">
        <v>7</v>
      </c>
      <c r="G471">
        <v>5266</v>
      </c>
      <c r="M471">
        <v>5003</v>
      </c>
      <c r="P471">
        <v>5003</v>
      </c>
      <c r="Q471" s="5">
        <f>VLOOKUP(Table2[[#This Row],[id_heating_system]],$V$2:$W$5,2,0)*Table2[[#This Row],[2019]]</f>
        <v>5003</v>
      </c>
      <c r="R471">
        <v>5003</v>
      </c>
    </row>
    <row r="472" spans="1:18" x14ac:dyDescent="0.25">
      <c r="A472">
        <v>1</v>
      </c>
      <c r="B472">
        <v>9010204</v>
      </c>
      <c r="C472">
        <v>6</v>
      </c>
      <c r="D472">
        <v>6</v>
      </c>
      <c r="E472">
        <v>3</v>
      </c>
      <c r="F472" t="s">
        <v>7</v>
      </c>
      <c r="G472">
        <v>30</v>
      </c>
      <c r="M472">
        <v>101</v>
      </c>
      <c r="P472">
        <v>101</v>
      </c>
      <c r="Q472" s="5">
        <f>VLOOKUP(Table2[[#This Row],[id_heating_system]],$V$2:$W$5,2,0)*Table2[[#This Row],[2019]]</f>
        <v>83.487275791000002</v>
      </c>
      <c r="R472">
        <v>101</v>
      </c>
    </row>
    <row r="473" spans="1:18" x14ac:dyDescent="0.25">
      <c r="A473">
        <v>1</v>
      </c>
      <c r="B473">
        <v>9010204</v>
      </c>
      <c r="C473">
        <v>6</v>
      </c>
      <c r="D473">
        <v>6</v>
      </c>
      <c r="E473">
        <v>4</v>
      </c>
      <c r="F473" t="s">
        <v>7</v>
      </c>
      <c r="G473">
        <v>690</v>
      </c>
      <c r="M473">
        <v>345</v>
      </c>
      <c r="P473">
        <v>345</v>
      </c>
      <c r="Q473" s="5">
        <f>VLOOKUP(Table2[[#This Row],[id_heating_system]],$V$2:$W$5,2,0)*Table2[[#This Row],[2019]]</f>
        <v>345</v>
      </c>
      <c r="R473">
        <v>345</v>
      </c>
    </row>
    <row r="474" spans="1:18" x14ac:dyDescent="0.25">
      <c r="A474">
        <v>1</v>
      </c>
      <c r="B474">
        <v>9010204</v>
      </c>
      <c r="C474">
        <v>6</v>
      </c>
      <c r="D474">
        <v>7</v>
      </c>
      <c r="E474">
        <v>1</v>
      </c>
      <c r="F474" t="s">
        <v>7</v>
      </c>
      <c r="G474">
        <v>0</v>
      </c>
      <c r="M474">
        <v>0</v>
      </c>
      <c r="P474">
        <v>0</v>
      </c>
      <c r="Q474" s="5">
        <f>VLOOKUP(Table2[[#This Row],[id_heating_system]],$V$2:$W$5,2,0)*Table2[[#This Row],[2019]]</f>
        <v>0</v>
      </c>
      <c r="R474">
        <v>0</v>
      </c>
    </row>
    <row r="475" spans="1:18" x14ac:dyDescent="0.25">
      <c r="A475">
        <v>1</v>
      </c>
      <c r="B475">
        <v>9010204</v>
      </c>
      <c r="C475">
        <v>6</v>
      </c>
      <c r="D475">
        <v>7</v>
      </c>
      <c r="E475">
        <v>2</v>
      </c>
      <c r="F475" t="s">
        <v>7</v>
      </c>
      <c r="G475">
        <v>310</v>
      </c>
      <c r="M475">
        <v>295</v>
      </c>
      <c r="P475">
        <v>295</v>
      </c>
      <c r="Q475" s="5">
        <f>VLOOKUP(Table2[[#This Row],[id_heating_system]],$V$2:$W$5,2,0)*Table2[[#This Row],[2019]]</f>
        <v>295</v>
      </c>
      <c r="R475">
        <v>295</v>
      </c>
    </row>
    <row r="476" spans="1:18" x14ac:dyDescent="0.25">
      <c r="A476">
        <v>1</v>
      </c>
      <c r="B476">
        <v>9010204</v>
      </c>
      <c r="C476">
        <v>6</v>
      </c>
      <c r="D476">
        <v>7</v>
      </c>
      <c r="E476">
        <v>3</v>
      </c>
      <c r="F476" t="s">
        <v>7</v>
      </c>
      <c r="G476">
        <v>0</v>
      </c>
      <c r="M476">
        <v>0</v>
      </c>
      <c r="P476">
        <v>0</v>
      </c>
      <c r="Q476" s="5">
        <f>VLOOKUP(Table2[[#This Row],[id_heating_system]],$V$2:$W$5,2,0)*Table2[[#This Row],[2019]]</f>
        <v>0</v>
      </c>
      <c r="R476">
        <v>0</v>
      </c>
    </row>
    <row r="477" spans="1:18" x14ac:dyDescent="0.25">
      <c r="A477">
        <v>1</v>
      </c>
      <c r="B477">
        <v>9010204</v>
      </c>
      <c r="C477">
        <v>6</v>
      </c>
      <c r="D477">
        <v>7</v>
      </c>
      <c r="E477">
        <v>4</v>
      </c>
      <c r="F477" t="s">
        <v>7</v>
      </c>
      <c r="G477">
        <v>33</v>
      </c>
      <c r="M477">
        <v>17</v>
      </c>
      <c r="P477">
        <v>17</v>
      </c>
      <c r="Q477" s="5">
        <f>VLOOKUP(Table2[[#This Row],[id_heating_system]],$V$2:$W$5,2,0)*Table2[[#This Row],[2019]]</f>
        <v>17</v>
      </c>
      <c r="R477">
        <v>17</v>
      </c>
    </row>
    <row r="478" spans="1:18" x14ac:dyDescent="0.25">
      <c r="A478">
        <v>1</v>
      </c>
      <c r="B478">
        <v>9010205</v>
      </c>
      <c r="C478">
        <v>6</v>
      </c>
      <c r="D478">
        <v>1</v>
      </c>
      <c r="E478">
        <v>1</v>
      </c>
      <c r="F478" t="s">
        <v>7</v>
      </c>
      <c r="G478">
        <v>3704</v>
      </c>
      <c r="M478">
        <v>4283</v>
      </c>
      <c r="P478">
        <v>4283</v>
      </c>
      <c r="Q478" s="5">
        <f>VLOOKUP(Table2[[#This Row],[id_heating_system]],$V$2:$W$5,2,0)*Table2[[#This Row],[2019]]</f>
        <v>4941.9230775819997</v>
      </c>
      <c r="R478">
        <v>4283</v>
      </c>
    </row>
    <row r="479" spans="1:18" x14ac:dyDescent="0.25">
      <c r="A479">
        <v>1</v>
      </c>
      <c r="B479">
        <v>9010205</v>
      </c>
      <c r="C479">
        <v>6</v>
      </c>
      <c r="D479">
        <v>1</v>
      </c>
      <c r="E479">
        <v>2</v>
      </c>
      <c r="F479" t="s">
        <v>7</v>
      </c>
      <c r="G479">
        <v>9324</v>
      </c>
      <c r="M479">
        <v>8858</v>
      </c>
      <c r="P479">
        <v>8858</v>
      </c>
      <c r="Q479" s="5">
        <f>VLOOKUP(Table2[[#This Row],[id_heating_system]],$V$2:$W$5,2,0)*Table2[[#This Row],[2019]]</f>
        <v>8858</v>
      </c>
      <c r="R479">
        <v>8858</v>
      </c>
    </row>
    <row r="480" spans="1:18" x14ac:dyDescent="0.25">
      <c r="A480">
        <v>1</v>
      </c>
      <c r="B480">
        <v>9010205</v>
      </c>
      <c r="C480">
        <v>6</v>
      </c>
      <c r="D480">
        <v>1</v>
      </c>
      <c r="E480">
        <v>3</v>
      </c>
      <c r="F480" t="s">
        <v>7</v>
      </c>
      <c r="G480">
        <v>1882</v>
      </c>
      <c r="M480">
        <v>2294</v>
      </c>
      <c r="P480">
        <v>2294</v>
      </c>
      <c r="Q480" s="5">
        <f>VLOOKUP(Table2[[#This Row],[id_heating_system]],$V$2:$W$5,2,0)*Table2[[#This Row],[2019]]</f>
        <v>1896.2357491539999</v>
      </c>
      <c r="R480">
        <v>2294</v>
      </c>
    </row>
    <row r="481" spans="1:18" x14ac:dyDescent="0.25">
      <c r="A481">
        <v>1</v>
      </c>
      <c r="B481">
        <v>9010205</v>
      </c>
      <c r="C481">
        <v>6</v>
      </c>
      <c r="D481">
        <v>1</v>
      </c>
      <c r="E481">
        <v>4</v>
      </c>
      <c r="F481" t="s">
        <v>7</v>
      </c>
      <c r="G481">
        <v>876</v>
      </c>
      <c r="M481">
        <v>438</v>
      </c>
      <c r="P481">
        <v>438</v>
      </c>
      <c r="Q481" s="5">
        <f>VLOOKUP(Table2[[#This Row],[id_heating_system]],$V$2:$W$5,2,0)*Table2[[#This Row],[2019]]</f>
        <v>438</v>
      </c>
      <c r="R481">
        <v>438</v>
      </c>
    </row>
    <row r="482" spans="1:18" x14ac:dyDescent="0.25">
      <c r="A482">
        <v>1</v>
      </c>
      <c r="B482">
        <v>9010205</v>
      </c>
      <c r="C482">
        <v>6</v>
      </c>
      <c r="D482">
        <v>2</v>
      </c>
      <c r="E482">
        <v>1</v>
      </c>
      <c r="F482" t="s">
        <v>7</v>
      </c>
      <c r="G482">
        <v>70</v>
      </c>
      <c r="M482">
        <v>81</v>
      </c>
      <c r="P482">
        <v>81</v>
      </c>
      <c r="Q482" s="5">
        <f>VLOOKUP(Table2[[#This Row],[id_heating_system]],$V$2:$W$5,2,0)*Table2[[#This Row],[2019]]</f>
        <v>93.461538474000008</v>
      </c>
      <c r="R482">
        <v>81</v>
      </c>
    </row>
    <row r="483" spans="1:18" x14ac:dyDescent="0.25">
      <c r="A483">
        <v>1</v>
      </c>
      <c r="B483">
        <v>9010205</v>
      </c>
      <c r="C483">
        <v>6</v>
      </c>
      <c r="D483">
        <v>2</v>
      </c>
      <c r="E483">
        <v>2</v>
      </c>
      <c r="F483" t="s">
        <v>7</v>
      </c>
      <c r="G483">
        <v>1368</v>
      </c>
      <c r="M483">
        <v>1300</v>
      </c>
      <c r="P483">
        <v>1300</v>
      </c>
      <c r="Q483" s="5">
        <f>VLOOKUP(Table2[[#This Row],[id_heating_system]],$V$2:$W$5,2,0)*Table2[[#This Row],[2019]]</f>
        <v>1300</v>
      </c>
      <c r="R483">
        <v>1300</v>
      </c>
    </row>
    <row r="484" spans="1:18" x14ac:dyDescent="0.25">
      <c r="A484">
        <v>1</v>
      </c>
      <c r="B484">
        <v>9010205</v>
      </c>
      <c r="C484">
        <v>6</v>
      </c>
      <c r="D484">
        <v>2</v>
      </c>
      <c r="E484">
        <v>3</v>
      </c>
      <c r="F484" t="s">
        <v>7</v>
      </c>
      <c r="G484">
        <v>166</v>
      </c>
      <c r="M484">
        <v>202</v>
      </c>
      <c r="P484">
        <v>202</v>
      </c>
      <c r="Q484" s="5">
        <f>VLOOKUP(Table2[[#This Row],[id_heating_system]],$V$2:$W$5,2,0)*Table2[[#This Row],[2019]]</f>
        <v>166.974551582</v>
      </c>
      <c r="R484">
        <v>202</v>
      </c>
    </row>
    <row r="485" spans="1:18" x14ac:dyDescent="0.25">
      <c r="A485">
        <v>1</v>
      </c>
      <c r="B485">
        <v>9010205</v>
      </c>
      <c r="C485">
        <v>6</v>
      </c>
      <c r="D485">
        <v>2</v>
      </c>
      <c r="E485">
        <v>4</v>
      </c>
      <c r="F485" t="s">
        <v>7</v>
      </c>
      <c r="G485">
        <v>24</v>
      </c>
      <c r="M485">
        <v>12</v>
      </c>
      <c r="P485">
        <v>12</v>
      </c>
      <c r="Q485" s="5">
        <f>VLOOKUP(Table2[[#This Row],[id_heating_system]],$V$2:$W$5,2,0)*Table2[[#This Row],[2019]]</f>
        <v>12</v>
      </c>
      <c r="R485">
        <v>12</v>
      </c>
    </row>
    <row r="486" spans="1:18" x14ac:dyDescent="0.25">
      <c r="A486">
        <v>1</v>
      </c>
      <c r="B486">
        <v>9010205</v>
      </c>
      <c r="C486">
        <v>6</v>
      </c>
      <c r="D486">
        <v>3</v>
      </c>
      <c r="E486">
        <v>1</v>
      </c>
      <c r="F486" t="s">
        <v>7</v>
      </c>
      <c r="G486">
        <v>0</v>
      </c>
      <c r="M486">
        <v>0</v>
      </c>
      <c r="P486">
        <v>0</v>
      </c>
      <c r="Q486" s="5">
        <f>VLOOKUP(Table2[[#This Row],[id_heating_system]],$V$2:$W$5,2,0)*Table2[[#This Row],[2019]]</f>
        <v>0</v>
      </c>
      <c r="R486">
        <v>0</v>
      </c>
    </row>
    <row r="487" spans="1:18" x14ac:dyDescent="0.25">
      <c r="A487">
        <v>1</v>
      </c>
      <c r="B487">
        <v>9010205</v>
      </c>
      <c r="C487">
        <v>6</v>
      </c>
      <c r="D487">
        <v>3</v>
      </c>
      <c r="E487">
        <v>2</v>
      </c>
      <c r="F487" t="s">
        <v>7</v>
      </c>
      <c r="G487">
        <v>0</v>
      </c>
      <c r="M487">
        <v>0</v>
      </c>
      <c r="P487">
        <v>0</v>
      </c>
      <c r="Q487" s="5">
        <f>VLOOKUP(Table2[[#This Row],[id_heating_system]],$V$2:$W$5,2,0)*Table2[[#This Row],[2019]]</f>
        <v>0</v>
      </c>
      <c r="R487">
        <v>0</v>
      </c>
    </row>
    <row r="488" spans="1:18" x14ac:dyDescent="0.25">
      <c r="A488">
        <v>1</v>
      </c>
      <c r="B488">
        <v>9010205</v>
      </c>
      <c r="C488">
        <v>6</v>
      </c>
      <c r="D488">
        <v>3</v>
      </c>
      <c r="E488">
        <v>3</v>
      </c>
      <c r="F488" t="s">
        <v>7</v>
      </c>
      <c r="G488">
        <v>0</v>
      </c>
      <c r="M488">
        <v>0</v>
      </c>
      <c r="P488">
        <v>0</v>
      </c>
      <c r="Q488" s="5">
        <f>VLOOKUP(Table2[[#This Row],[id_heating_system]],$V$2:$W$5,2,0)*Table2[[#This Row],[2019]]</f>
        <v>0</v>
      </c>
      <c r="R488">
        <v>0</v>
      </c>
    </row>
    <row r="489" spans="1:18" x14ac:dyDescent="0.25">
      <c r="A489">
        <v>1</v>
      </c>
      <c r="B489">
        <v>9010205</v>
      </c>
      <c r="C489">
        <v>6</v>
      </c>
      <c r="D489">
        <v>3</v>
      </c>
      <c r="E489">
        <v>4</v>
      </c>
      <c r="F489" t="s">
        <v>7</v>
      </c>
      <c r="G489">
        <v>0</v>
      </c>
      <c r="M489">
        <v>0</v>
      </c>
      <c r="P489">
        <v>0</v>
      </c>
      <c r="Q489" s="5">
        <f>VLOOKUP(Table2[[#This Row],[id_heating_system]],$V$2:$W$5,2,0)*Table2[[#This Row],[2019]]</f>
        <v>0</v>
      </c>
      <c r="R489">
        <v>0</v>
      </c>
    </row>
    <row r="490" spans="1:18" x14ac:dyDescent="0.25">
      <c r="A490">
        <v>1</v>
      </c>
      <c r="B490">
        <v>9010205</v>
      </c>
      <c r="C490">
        <v>6</v>
      </c>
      <c r="D490">
        <v>4</v>
      </c>
      <c r="E490">
        <v>1</v>
      </c>
      <c r="F490" t="s">
        <v>7</v>
      </c>
      <c r="G490">
        <v>211</v>
      </c>
      <c r="M490">
        <v>244</v>
      </c>
      <c r="P490">
        <v>244</v>
      </c>
      <c r="Q490" s="5">
        <f>VLOOKUP(Table2[[#This Row],[id_heating_system]],$V$2:$W$5,2,0)*Table2[[#This Row],[2019]]</f>
        <v>281.53846157600003</v>
      </c>
      <c r="R490">
        <v>244</v>
      </c>
    </row>
    <row r="491" spans="1:18" x14ac:dyDescent="0.25">
      <c r="A491">
        <v>1</v>
      </c>
      <c r="B491">
        <v>9010205</v>
      </c>
      <c r="C491">
        <v>6</v>
      </c>
      <c r="D491">
        <v>4</v>
      </c>
      <c r="E491">
        <v>2</v>
      </c>
      <c r="F491" t="s">
        <v>7</v>
      </c>
      <c r="G491">
        <v>1481</v>
      </c>
      <c r="M491">
        <v>1407</v>
      </c>
      <c r="P491">
        <v>1407</v>
      </c>
      <c r="Q491" s="5">
        <f>VLOOKUP(Table2[[#This Row],[id_heating_system]],$V$2:$W$5,2,0)*Table2[[#This Row],[2019]]</f>
        <v>1407</v>
      </c>
      <c r="R491">
        <v>1407</v>
      </c>
    </row>
    <row r="492" spans="1:18" x14ac:dyDescent="0.25">
      <c r="A492">
        <v>1</v>
      </c>
      <c r="B492">
        <v>9010205</v>
      </c>
      <c r="C492">
        <v>6</v>
      </c>
      <c r="D492">
        <v>4</v>
      </c>
      <c r="E492">
        <v>3</v>
      </c>
      <c r="F492" t="s">
        <v>7</v>
      </c>
      <c r="G492">
        <v>84</v>
      </c>
      <c r="M492">
        <v>102</v>
      </c>
      <c r="P492">
        <v>102</v>
      </c>
      <c r="Q492" s="5">
        <f>VLOOKUP(Table2[[#This Row],[id_heating_system]],$V$2:$W$5,2,0)*Table2[[#This Row],[2019]]</f>
        <v>84.313882481999997</v>
      </c>
      <c r="R492">
        <v>102</v>
      </c>
    </row>
    <row r="493" spans="1:18" x14ac:dyDescent="0.25">
      <c r="A493">
        <v>1</v>
      </c>
      <c r="B493">
        <v>9010205</v>
      </c>
      <c r="C493">
        <v>6</v>
      </c>
      <c r="D493">
        <v>4</v>
      </c>
      <c r="E493">
        <v>4</v>
      </c>
      <c r="F493" t="s">
        <v>7</v>
      </c>
      <c r="G493">
        <v>30</v>
      </c>
      <c r="M493">
        <v>15</v>
      </c>
      <c r="P493">
        <v>15</v>
      </c>
      <c r="Q493" s="5">
        <f>VLOOKUP(Table2[[#This Row],[id_heating_system]],$V$2:$W$5,2,0)*Table2[[#This Row],[2019]]</f>
        <v>15</v>
      </c>
      <c r="R493">
        <v>15</v>
      </c>
    </row>
    <row r="494" spans="1:18" x14ac:dyDescent="0.25">
      <c r="A494">
        <v>1</v>
      </c>
      <c r="B494">
        <v>9010205</v>
      </c>
      <c r="C494">
        <v>6</v>
      </c>
      <c r="D494">
        <v>5</v>
      </c>
      <c r="E494">
        <v>1</v>
      </c>
      <c r="F494" t="s">
        <v>7</v>
      </c>
      <c r="G494">
        <v>0</v>
      </c>
      <c r="M494">
        <v>0</v>
      </c>
      <c r="P494">
        <v>0</v>
      </c>
      <c r="Q494" s="5">
        <f>VLOOKUP(Table2[[#This Row],[id_heating_system]],$V$2:$W$5,2,0)*Table2[[#This Row],[2019]]</f>
        <v>0</v>
      </c>
      <c r="R494">
        <v>0</v>
      </c>
    </row>
    <row r="495" spans="1:18" x14ac:dyDescent="0.25">
      <c r="A495">
        <v>1</v>
      </c>
      <c r="B495">
        <v>9010205</v>
      </c>
      <c r="C495">
        <v>6</v>
      </c>
      <c r="D495">
        <v>5</v>
      </c>
      <c r="E495">
        <v>2</v>
      </c>
      <c r="F495" t="s">
        <v>7</v>
      </c>
      <c r="G495">
        <v>0</v>
      </c>
      <c r="M495">
        <v>0</v>
      </c>
      <c r="P495">
        <v>0</v>
      </c>
      <c r="Q495" s="5">
        <f>VLOOKUP(Table2[[#This Row],[id_heating_system]],$V$2:$W$5,2,0)*Table2[[#This Row],[2019]]</f>
        <v>0</v>
      </c>
      <c r="R495">
        <v>0</v>
      </c>
    </row>
    <row r="496" spans="1:18" x14ac:dyDescent="0.25">
      <c r="A496">
        <v>1</v>
      </c>
      <c r="B496">
        <v>9010205</v>
      </c>
      <c r="C496">
        <v>6</v>
      </c>
      <c r="D496">
        <v>5</v>
      </c>
      <c r="E496">
        <v>3</v>
      </c>
      <c r="F496" t="s">
        <v>7</v>
      </c>
      <c r="G496">
        <v>0</v>
      </c>
      <c r="M496">
        <v>0</v>
      </c>
      <c r="P496">
        <v>0</v>
      </c>
      <c r="Q496" s="5">
        <f>VLOOKUP(Table2[[#This Row],[id_heating_system]],$V$2:$W$5,2,0)*Table2[[#This Row],[2019]]</f>
        <v>0</v>
      </c>
      <c r="R496">
        <v>0</v>
      </c>
    </row>
    <row r="497" spans="1:18" x14ac:dyDescent="0.25">
      <c r="A497">
        <v>1</v>
      </c>
      <c r="B497">
        <v>9010205</v>
      </c>
      <c r="C497">
        <v>6</v>
      </c>
      <c r="D497">
        <v>5</v>
      </c>
      <c r="E497">
        <v>4</v>
      </c>
      <c r="F497" t="s">
        <v>7</v>
      </c>
      <c r="G497">
        <v>0</v>
      </c>
      <c r="M497">
        <v>0</v>
      </c>
      <c r="P497">
        <v>0</v>
      </c>
      <c r="Q497" s="5">
        <f>VLOOKUP(Table2[[#This Row],[id_heating_system]],$V$2:$W$5,2,0)*Table2[[#This Row],[2019]]</f>
        <v>0</v>
      </c>
      <c r="R497">
        <v>0</v>
      </c>
    </row>
    <row r="498" spans="1:18" x14ac:dyDescent="0.25">
      <c r="A498">
        <v>1</v>
      </c>
      <c r="B498">
        <v>9010205</v>
      </c>
      <c r="C498">
        <v>6</v>
      </c>
      <c r="D498">
        <v>6</v>
      </c>
      <c r="E498">
        <v>1</v>
      </c>
      <c r="F498" t="s">
        <v>7</v>
      </c>
      <c r="G498">
        <v>34</v>
      </c>
      <c r="M498">
        <v>39</v>
      </c>
      <c r="P498">
        <v>39</v>
      </c>
      <c r="Q498" s="5">
        <f>VLOOKUP(Table2[[#This Row],[id_heating_system]],$V$2:$W$5,2,0)*Table2[[#This Row],[2019]]</f>
        <v>45.000000006</v>
      </c>
      <c r="R498">
        <v>39</v>
      </c>
    </row>
    <row r="499" spans="1:18" x14ac:dyDescent="0.25">
      <c r="A499">
        <v>1</v>
      </c>
      <c r="B499">
        <v>9010205</v>
      </c>
      <c r="C499">
        <v>6</v>
      </c>
      <c r="D499">
        <v>6</v>
      </c>
      <c r="E499">
        <v>2</v>
      </c>
      <c r="F499" t="s">
        <v>7</v>
      </c>
      <c r="G499">
        <v>375</v>
      </c>
      <c r="M499">
        <v>356</v>
      </c>
      <c r="P499">
        <v>356</v>
      </c>
      <c r="Q499" s="5">
        <f>VLOOKUP(Table2[[#This Row],[id_heating_system]],$V$2:$W$5,2,0)*Table2[[#This Row],[2019]]</f>
        <v>356</v>
      </c>
      <c r="R499">
        <v>356</v>
      </c>
    </row>
    <row r="500" spans="1:18" x14ac:dyDescent="0.25">
      <c r="A500">
        <v>1</v>
      </c>
      <c r="B500">
        <v>9010205</v>
      </c>
      <c r="C500">
        <v>6</v>
      </c>
      <c r="D500">
        <v>6</v>
      </c>
      <c r="E500">
        <v>3</v>
      </c>
      <c r="F500" t="s">
        <v>7</v>
      </c>
      <c r="G500">
        <v>15</v>
      </c>
      <c r="M500">
        <v>18</v>
      </c>
      <c r="P500">
        <v>18</v>
      </c>
      <c r="Q500" s="5">
        <f>VLOOKUP(Table2[[#This Row],[id_heating_system]],$V$2:$W$5,2,0)*Table2[[#This Row],[2019]]</f>
        <v>14.878920438</v>
      </c>
      <c r="R500">
        <v>18</v>
      </c>
    </row>
    <row r="501" spans="1:18" x14ac:dyDescent="0.25">
      <c r="A501">
        <v>1</v>
      </c>
      <c r="B501">
        <v>9010205</v>
      </c>
      <c r="C501">
        <v>6</v>
      </c>
      <c r="D501">
        <v>6</v>
      </c>
      <c r="E501">
        <v>4</v>
      </c>
      <c r="F501" t="s">
        <v>7</v>
      </c>
      <c r="G501">
        <v>9</v>
      </c>
      <c r="M501">
        <v>5</v>
      </c>
      <c r="P501">
        <v>5</v>
      </c>
      <c r="Q501" s="5">
        <f>VLOOKUP(Table2[[#This Row],[id_heating_system]],$V$2:$W$5,2,0)*Table2[[#This Row],[2019]]</f>
        <v>5</v>
      </c>
      <c r="R501">
        <v>5</v>
      </c>
    </row>
    <row r="502" spans="1:18" x14ac:dyDescent="0.25">
      <c r="A502">
        <v>1</v>
      </c>
      <c r="B502">
        <v>9010205</v>
      </c>
      <c r="C502">
        <v>6</v>
      </c>
      <c r="D502">
        <v>7</v>
      </c>
      <c r="E502">
        <v>1</v>
      </c>
      <c r="F502" t="s">
        <v>7</v>
      </c>
      <c r="G502">
        <v>0</v>
      </c>
      <c r="M502">
        <v>0</v>
      </c>
      <c r="P502">
        <v>0</v>
      </c>
      <c r="Q502" s="5">
        <f>VLOOKUP(Table2[[#This Row],[id_heating_system]],$V$2:$W$5,2,0)*Table2[[#This Row],[2019]]</f>
        <v>0</v>
      </c>
      <c r="R502">
        <v>0</v>
      </c>
    </row>
    <row r="503" spans="1:18" x14ac:dyDescent="0.25">
      <c r="A503">
        <v>1</v>
      </c>
      <c r="B503">
        <v>9010205</v>
      </c>
      <c r="C503">
        <v>6</v>
      </c>
      <c r="D503">
        <v>7</v>
      </c>
      <c r="E503">
        <v>2</v>
      </c>
      <c r="F503" t="s">
        <v>7</v>
      </c>
      <c r="G503">
        <v>6</v>
      </c>
      <c r="M503">
        <v>6</v>
      </c>
      <c r="P503">
        <v>6</v>
      </c>
      <c r="Q503" s="5">
        <f>VLOOKUP(Table2[[#This Row],[id_heating_system]],$V$2:$W$5,2,0)*Table2[[#This Row],[2019]]</f>
        <v>6</v>
      </c>
      <c r="R503">
        <v>6</v>
      </c>
    </row>
    <row r="504" spans="1:18" x14ac:dyDescent="0.25">
      <c r="A504">
        <v>1</v>
      </c>
      <c r="B504">
        <v>9010205</v>
      </c>
      <c r="C504">
        <v>6</v>
      </c>
      <c r="D504">
        <v>7</v>
      </c>
      <c r="E504">
        <v>3</v>
      </c>
      <c r="F504" t="s">
        <v>7</v>
      </c>
      <c r="G504">
        <v>0</v>
      </c>
      <c r="M504">
        <v>0</v>
      </c>
      <c r="P504">
        <v>0</v>
      </c>
      <c r="Q504" s="5">
        <f>VLOOKUP(Table2[[#This Row],[id_heating_system]],$V$2:$W$5,2,0)*Table2[[#This Row],[2019]]</f>
        <v>0</v>
      </c>
      <c r="R504">
        <v>0</v>
      </c>
    </row>
    <row r="505" spans="1:18" x14ac:dyDescent="0.25">
      <c r="A505">
        <v>1</v>
      </c>
      <c r="B505">
        <v>9010205</v>
      </c>
      <c r="C505">
        <v>6</v>
      </c>
      <c r="D505">
        <v>7</v>
      </c>
      <c r="E505">
        <v>4</v>
      </c>
      <c r="F505" t="s">
        <v>7</v>
      </c>
      <c r="G505">
        <v>0</v>
      </c>
      <c r="M505">
        <v>0</v>
      </c>
      <c r="P505">
        <v>0</v>
      </c>
      <c r="Q505" s="5">
        <f>VLOOKUP(Table2[[#This Row],[id_heating_system]],$V$2:$W$5,2,0)*Table2[[#This Row],[2019]]</f>
        <v>0</v>
      </c>
      <c r="R505">
        <v>0</v>
      </c>
    </row>
    <row r="506" spans="1:18" x14ac:dyDescent="0.25">
      <c r="A506">
        <v>1</v>
      </c>
      <c r="B506">
        <v>9010206</v>
      </c>
      <c r="C506">
        <v>6</v>
      </c>
      <c r="D506">
        <v>1</v>
      </c>
      <c r="E506">
        <v>1</v>
      </c>
      <c r="F506" t="s">
        <v>7</v>
      </c>
      <c r="G506">
        <v>11949</v>
      </c>
      <c r="M506">
        <v>12897</v>
      </c>
      <c r="P506">
        <v>12897</v>
      </c>
      <c r="Q506" s="5">
        <f>VLOOKUP(Table2[[#This Row],[id_heating_system]],$V$2:$W$5,2,0)*Table2[[#This Row],[2019]]</f>
        <v>14881.153848137999</v>
      </c>
      <c r="R506">
        <v>12897</v>
      </c>
    </row>
    <row r="507" spans="1:18" x14ac:dyDescent="0.25">
      <c r="A507">
        <v>1</v>
      </c>
      <c r="B507">
        <v>9010206</v>
      </c>
      <c r="C507">
        <v>6</v>
      </c>
      <c r="D507">
        <v>1</v>
      </c>
      <c r="E507">
        <v>2</v>
      </c>
      <c r="F507" t="s">
        <v>7</v>
      </c>
      <c r="G507">
        <v>16715</v>
      </c>
      <c r="M507">
        <v>15879</v>
      </c>
      <c r="P507">
        <v>15879</v>
      </c>
      <c r="Q507" s="5">
        <f>VLOOKUP(Table2[[#This Row],[id_heating_system]],$V$2:$W$5,2,0)*Table2[[#This Row],[2019]]</f>
        <v>15879</v>
      </c>
      <c r="R507">
        <v>15879</v>
      </c>
    </row>
    <row r="508" spans="1:18" x14ac:dyDescent="0.25">
      <c r="A508">
        <v>1</v>
      </c>
      <c r="B508">
        <v>9010206</v>
      </c>
      <c r="C508">
        <v>6</v>
      </c>
      <c r="D508">
        <v>1</v>
      </c>
      <c r="E508">
        <v>3</v>
      </c>
      <c r="F508" t="s">
        <v>7</v>
      </c>
      <c r="G508">
        <v>1783</v>
      </c>
      <c r="M508">
        <v>3199</v>
      </c>
      <c r="P508">
        <v>3199</v>
      </c>
      <c r="Q508" s="5">
        <f>VLOOKUP(Table2[[#This Row],[id_heating_system]],$V$2:$W$5,2,0)*Table2[[#This Row],[2019]]</f>
        <v>2644.3148045089997</v>
      </c>
      <c r="R508">
        <v>3199</v>
      </c>
    </row>
    <row r="509" spans="1:18" x14ac:dyDescent="0.25">
      <c r="A509">
        <v>1</v>
      </c>
      <c r="B509">
        <v>9010206</v>
      </c>
      <c r="C509">
        <v>6</v>
      </c>
      <c r="D509">
        <v>1</v>
      </c>
      <c r="E509">
        <v>4</v>
      </c>
      <c r="F509" t="s">
        <v>7</v>
      </c>
      <c r="G509">
        <v>2784</v>
      </c>
      <c r="M509">
        <v>1392</v>
      </c>
      <c r="P509">
        <v>1392</v>
      </c>
      <c r="Q509" s="5">
        <f>VLOOKUP(Table2[[#This Row],[id_heating_system]],$V$2:$W$5,2,0)*Table2[[#This Row],[2019]]</f>
        <v>1392</v>
      </c>
      <c r="R509">
        <v>1392</v>
      </c>
    </row>
    <row r="510" spans="1:18" x14ac:dyDescent="0.25">
      <c r="A510">
        <v>1</v>
      </c>
      <c r="B510">
        <v>9010206</v>
      </c>
      <c r="C510">
        <v>6</v>
      </c>
      <c r="D510">
        <v>2</v>
      </c>
      <c r="E510">
        <v>1</v>
      </c>
      <c r="F510" t="s">
        <v>7</v>
      </c>
      <c r="G510">
        <v>357</v>
      </c>
      <c r="M510">
        <v>385</v>
      </c>
      <c r="P510">
        <v>385</v>
      </c>
      <c r="Q510" s="5">
        <f>VLOOKUP(Table2[[#This Row],[id_heating_system]],$V$2:$W$5,2,0)*Table2[[#This Row],[2019]]</f>
        <v>444.23076929000001</v>
      </c>
      <c r="R510">
        <v>385</v>
      </c>
    </row>
    <row r="511" spans="1:18" x14ac:dyDescent="0.25">
      <c r="A511">
        <v>1</v>
      </c>
      <c r="B511">
        <v>9010206</v>
      </c>
      <c r="C511">
        <v>6</v>
      </c>
      <c r="D511">
        <v>2</v>
      </c>
      <c r="E511">
        <v>2</v>
      </c>
      <c r="F511" t="s">
        <v>7</v>
      </c>
      <c r="G511">
        <v>2536</v>
      </c>
      <c r="M511">
        <v>2409</v>
      </c>
      <c r="P511">
        <v>2409</v>
      </c>
      <c r="Q511" s="5">
        <f>VLOOKUP(Table2[[#This Row],[id_heating_system]],$V$2:$W$5,2,0)*Table2[[#This Row],[2019]]</f>
        <v>2409</v>
      </c>
      <c r="R511">
        <v>2409</v>
      </c>
    </row>
    <row r="512" spans="1:18" x14ac:dyDescent="0.25">
      <c r="A512">
        <v>1</v>
      </c>
      <c r="B512">
        <v>9010206</v>
      </c>
      <c r="C512">
        <v>6</v>
      </c>
      <c r="D512">
        <v>2</v>
      </c>
      <c r="E512">
        <v>3</v>
      </c>
      <c r="F512" t="s">
        <v>7</v>
      </c>
      <c r="G512">
        <v>152</v>
      </c>
      <c r="M512">
        <v>273</v>
      </c>
      <c r="P512">
        <v>273</v>
      </c>
      <c r="Q512" s="5">
        <f>VLOOKUP(Table2[[#This Row],[id_heating_system]],$V$2:$W$5,2,0)*Table2[[#This Row],[2019]]</f>
        <v>225.66362664299999</v>
      </c>
      <c r="R512">
        <v>273</v>
      </c>
    </row>
    <row r="513" spans="1:18" x14ac:dyDescent="0.25">
      <c r="A513">
        <v>1</v>
      </c>
      <c r="B513">
        <v>9010206</v>
      </c>
      <c r="C513">
        <v>6</v>
      </c>
      <c r="D513">
        <v>2</v>
      </c>
      <c r="E513">
        <v>4</v>
      </c>
      <c r="F513" t="s">
        <v>7</v>
      </c>
      <c r="G513">
        <v>250</v>
      </c>
      <c r="M513">
        <v>125</v>
      </c>
      <c r="P513">
        <v>125</v>
      </c>
      <c r="Q513" s="5">
        <f>VLOOKUP(Table2[[#This Row],[id_heating_system]],$V$2:$W$5,2,0)*Table2[[#This Row],[2019]]</f>
        <v>125</v>
      </c>
      <c r="R513">
        <v>125</v>
      </c>
    </row>
    <row r="514" spans="1:18" x14ac:dyDescent="0.25">
      <c r="A514">
        <v>1</v>
      </c>
      <c r="B514">
        <v>9010206</v>
      </c>
      <c r="C514">
        <v>6</v>
      </c>
      <c r="D514">
        <v>3</v>
      </c>
      <c r="E514">
        <v>1</v>
      </c>
      <c r="F514" t="s">
        <v>7</v>
      </c>
      <c r="G514">
        <v>0</v>
      </c>
      <c r="M514">
        <v>0</v>
      </c>
      <c r="P514">
        <v>0</v>
      </c>
      <c r="Q514" s="5">
        <f>VLOOKUP(Table2[[#This Row],[id_heating_system]],$V$2:$W$5,2,0)*Table2[[#This Row],[2019]]</f>
        <v>0</v>
      </c>
      <c r="R514">
        <v>0</v>
      </c>
    </row>
    <row r="515" spans="1:18" x14ac:dyDescent="0.25">
      <c r="A515">
        <v>1</v>
      </c>
      <c r="B515">
        <v>9010206</v>
      </c>
      <c r="C515">
        <v>6</v>
      </c>
      <c r="D515">
        <v>3</v>
      </c>
      <c r="E515">
        <v>2</v>
      </c>
      <c r="F515" t="s">
        <v>7</v>
      </c>
      <c r="G515">
        <v>0</v>
      </c>
      <c r="M515">
        <v>0</v>
      </c>
      <c r="P515">
        <v>0</v>
      </c>
      <c r="Q515" s="5">
        <f>VLOOKUP(Table2[[#This Row],[id_heating_system]],$V$2:$W$5,2,0)*Table2[[#This Row],[2019]]</f>
        <v>0</v>
      </c>
      <c r="R515">
        <v>0</v>
      </c>
    </row>
    <row r="516" spans="1:18" x14ac:dyDescent="0.25">
      <c r="A516">
        <v>1</v>
      </c>
      <c r="B516">
        <v>9010206</v>
      </c>
      <c r="C516">
        <v>6</v>
      </c>
      <c r="D516">
        <v>3</v>
      </c>
      <c r="E516">
        <v>3</v>
      </c>
      <c r="F516" t="s">
        <v>7</v>
      </c>
      <c r="G516">
        <v>0</v>
      </c>
      <c r="M516">
        <v>0</v>
      </c>
      <c r="P516">
        <v>0</v>
      </c>
      <c r="Q516" s="5">
        <f>VLOOKUP(Table2[[#This Row],[id_heating_system]],$V$2:$W$5,2,0)*Table2[[#This Row],[2019]]</f>
        <v>0</v>
      </c>
      <c r="R516">
        <v>0</v>
      </c>
    </row>
    <row r="517" spans="1:18" x14ac:dyDescent="0.25">
      <c r="A517">
        <v>1</v>
      </c>
      <c r="B517">
        <v>9010206</v>
      </c>
      <c r="C517">
        <v>6</v>
      </c>
      <c r="D517">
        <v>3</v>
      </c>
      <c r="E517">
        <v>4</v>
      </c>
      <c r="F517" t="s">
        <v>7</v>
      </c>
      <c r="G517">
        <v>0</v>
      </c>
      <c r="M517">
        <v>0</v>
      </c>
      <c r="P517">
        <v>0</v>
      </c>
      <c r="Q517" s="5">
        <f>VLOOKUP(Table2[[#This Row],[id_heating_system]],$V$2:$W$5,2,0)*Table2[[#This Row],[2019]]</f>
        <v>0</v>
      </c>
      <c r="R517">
        <v>0</v>
      </c>
    </row>
    <row r="518" spans="1:18" x14ac:dyDescent="0.25">
      <c r="A518">
        <v>1</v>
      </c>
      <c r="B518">
        <v>9010206</v>
      </c>
      <c r="C518">
        <v>6</v>
      </c>
      <c r="D518">
        <v>4</v>
      </c>
      <c r="E518">
        <v>1</v>
      </c>
      <c r="F518" t="s">
        <v>7</v>
      </c>
      <c r="G518">
        <v>608</v>
      </c>
      <c r="M518">
        <v>656</v>
      </c>
      <c r="P518">
        <v>656</v>
      </c>
      <c r="Q518" s="5">
        <f>VLOOKUP(Table2[[#This Row],[id_heating_system]],$V$2:$W$5,2,0)*Table2[[#This Row],[2019]]</f>
        <v>756.92307702400001</v>
      </c>
      <c r="R518">
        <v>656</v>
      </c>
    </row>
    <row r="519" spans="1:18" x14ac:dyDescent="0.25">
      <c r="A519">
        <v>1</v>
      </c>
      <c r="B519">
        <v>9010206</v>
      </c>
      <c r="C519">
        <v>6</v>
      </c>
      <c r="D519">
        <v>4</v>
      </c>
      <c r="E519">
        <v>2</v>
      </c>
      <c r="F519" t="s">
        <v>7</v>
      </c>
      <c r="G519">
        <v>1209</v>
      </c>
      <c r="M519">
        <v>1149</v>
      </c>
      <c r="P519">
        <v>1149</v>
      </c>
      <c r="Q519" s="5">
        <f>VLOOKUP(Table2[[#This Row],[id_heating_system]],$V$2:$W$5,2,0)*Table2[[#This Row],[2019]]</f>
        <v>1149</v>
      </c>
      <c r="R519">
        <v>1149</v>
      </c>
    </row>
    <row r="520" spans="1:18" x14ac:dyDescent="0.25">
      <c r="A520">
        <v>1</v>
      </c>
      <c r="B520">
        <v>9010206</v>
      </c>
      <c r="C520">
        <v>6</v>
      </c>
      <c r="D520">
        <v>4</v>
      </c>
      <c r="E520">
        <v>3</v>
      </c>
      <c r="F520" t="s">
        <v>7</v>
      </c>
      <c r="G520">
        <v>45</v>
      </c>
      <c r="M520">
        <v>81</v>
      </c>
      <c r="P520">
        <v>81</v>
      </c>
      <c r="Q520" s="5">
        <f>VLOOKUP(Table2[[#This Row],[id_heating_system]],$V$2:$W$5,2,0)*Table2[[#This Row],[2019]]</f>
        <v>66.955141970999989</v>
      </c>
      <c r="R520">
        <v>81</v>
      </c>
    </row>
    <row r="521" spans="1:18" x14ac:dyDescent="0.25">
      <c r="A521">
        <v>1</v>
      </c>
      <c r="B521">
        <v>9010206</v>
      </c>
      <c r="C521">
        <v>6</v>
      </c>
      <c r="D521">
        <v>4</v>
      </c>
      <c r="E521">
        <v>4</v>
      </c>
      <c r="F521" t="s">
        <v>7</v>
      </c>
      <c r="G521">
        <v>112</v>
      </c>
      <c r="M521">
        <v>56</v>
      </c>
      <c r="P521">
        <v>56</v>
      </c>
      <c r="Q521" s="5">
        <f>VLOOKUP(Table2[[#This Row],[id_heating_system]],$V$2:$W$5,2,0)*Table2[[#This Row],[2019]]</f>
        <v>56</v>
      </c>
      <c r="R521">
        <v>56</v>
      </c>
    </row>
    <row r="522" spans="1:18" x14ac:dyDescent="0.25">
      <c r="A522">
        <v>1</v>
      </c>
      <c r="B522">
        <v>9010206</v>
      </c>
      <c r="C522">
        <v>6</v>
      </c>
      <c r="D522">
        <v>5</v>
      </c>
      <c r="E522">
        <v>1</v>
      </c>
      <c r="F522" t="s">
        <v>7</v>
      </c>
      <c r="G522">
        <v>0</v>
      </c>
      <c r="M522">
        <v>0</v>
      </c>
      <c r="P522">
        <v>0</v>
      </c>
      <c r="Q522" s="5">
        <f>VLOOKUP(Table2[[#This Row],[id_heating_system]],$V$2:$W$5,2,0)*Table2[[#This Row],[2019]]</f>
        <v>0</v>
      </c>
      <c r="R522">
        <v>0</v>
      </c>
    </row>
    <row r="523" spans="1:18" x14ac:dyDescent="0.25">
      <c r="A523">
        <v>1</v>
      </c>
      <c r="B523">
        <v>9010206</v>
      </c>
      <c r="C523">
        <v>6</v>
      </c>
      <c r="D523">
        <v>5</v>
      </c>
      <c r="E523">
        <v>2</v>
      </c>
      <c r="F523" t="s">
        <v>7</v>
      </c>
      <c r="G523">
        <v>0</v>
      </c>
      <c r="M523">
        <v>0</v>
      </c>
      <c r="P523">
        <v>0</v>
      </c>
      <c r="Q523" s="5">
        <f>VLOOKUP(Table2[[#This Row],[id_heating_system]],$V$2:$W$5,2,0)*Table2[[#This Row],[2019]]</f>
        <v>0</v>
      </c>
      <c r="R523">
        <v>0</v>
      </c>
    </row>
    <row r="524" spans="1:18" x14ac:dyDescent="0.25">
      <c r="A524">
        <v>1</v>
      </c>
      <c r="B524">
        <v>9010206</v>
      </c>
      <c r="C524">
        <v>6</v>
      </c>
      <c r="D524">
        <v>5</v>
      </c>
      <c r="E524">
        <v>3</v>
      </c>
      <c r="F524" t="s">
        <v>7</v>
      </c>
      <c r="G524">
        <v>0</v>
      </c>
      <c r="M524">
        <v>0</v>
      </c>
      <c r="P524">
        <v>0</v>
      </c>
      <c r="Q524" s="5">
        <f>VLOOKUP(Table2[[#This Row],[id_heating_system]],$V$2:$W$5,2,0)*Table2[[#This Row],[2019]]</f>
        <v>0</v>
      </c>
      <c r="R524">
        <v>0</v>
      </c>
    </row>
    <row r="525" spans="1:18" x14ac:dyDescent="0.25">
      <c r="A525">
        <v>1</v>
      </c>
      <c r="B525">
        <v>9010206</v>
      </c>
      <c r="C525">
        <v>6</v>
      </c>
      <c r="D525">
        <v>5</v>
      </c>
      <c r="E525">
        <v>4</v>
      </c>
      <c r="F525" t="s">
        <v>7</v>
      </c>
      <c r="G525">
        <v>0</v>
      </c>
      <c r="M525">
        <v>0</v>
      </c>
      <c r="P525">
        <v>0</v>
      </c>
      <c r="Q525" s="5">
        <f>VLOOKUP(Table2[[#This Row],[id_heating_system]],$V$2:$W$5,2,0)*Table2[[#This Row],[2019]]</f>
        <v>0</v>
      </c>
      <c r="R525">
        <v>0</v>
      </c>
    </row>
    <row r="526" spans="1:18" x14ac:dyDescent="0.25">
      <c r="A526">
        <v>1</v>
      </c>
      <c r="B526">
        <v>9010206</v>
      </c>
      <c r="C526">
        <v>6</v>
      </c>
      <c r="D526">
        <v>6</v>
      </c>
      <c r="E526">
        <v>1</v>
      </c>
      <c r="F526" t="s">
        <v>7</v>
      </c>
      <c r="G526">
        <v>6</v>
      </c>
      <c r="M526">
        <v>6</v>
      </c>
      <c r="P526">
        <v>6</v>
      </c>
      <c r="Q526" s="5">
        <f>VLOOKUP(Table2[[#This Row],[id_heating_system]],$V$2:$W$5,2,0)*Table2[[#This Row],[2019]]</f>
        <v>6.9230769240000001</v>
      </c>
      <c r="R526">
        <v>6</v>
      </c>
    </row>
    <row r="527" spans="1:18" x14ac:dyDescent="0.25">
      <c r="A527">
        <v>1</v>
      </c>
      <c r="B527">
        <v>9010206</v>
      </c>
      <c r="C527">
        <v>6</v>
      </c>
      <c r="D527">
        <v>6</v>
      </c>
      <c r="E527">
        <v>2</v>
      </c>
      <c r="F527" t="s">
        <v>7</v>
      </c>
      <c r="G527">
        <v>38</v>
      </c>
      <c r="M527">
        <v>36</v>
      </c>
      <c r="P527">
        <v>36</v>
      </c>
      <c r="Q527" s="5">
        <f>VLOOKUP(Table2[[#This Row],[id_heating_system]],$V$2:$W$5,2,0)*Table2[[#This Row],[2019]]</f>
        <v>36</v>
      </c>
      <c r="R527">
        <v>36</v>
      </c>
    </row>
    <row r="528" spans="1:18" x14ac:dyDescent="0.25">
      <c r="A528">
        <v>1</v>
      </c>
      <c r="B528">
        <v>9010206</v>
      </c>
      <c r="C528">
        <v>6</v>
      </c>
      <c r="D528">
        <v>6</v>
      </c>
      <c r="E528">
        <v>3</v>
      </c>
      <c r="F528" t="s">
        <v>7</v>
      </c>
      <c r="G528">
        <v>0</v>
      </c>
      <c r="M528">
        <v>0</v>
      </c>
      <c r="P528">
        <v>0</v>
      </c>
      <c r="Q528" s="5">
        <f>VLOOKUP(Table2[[#This Row],[id_heating_system]],$V$2:$W$5,2,0)*Table2[[#This Row],[2019]]</f>
        <v>0</v>
      </c>
      <c r="R528">
        <v>0</v>
      </c>
    </row>
    <row r="529" spans="1:18" x14ac:dyDescent="0.25">
      <c r="A529">
        <v>1</v>
      </c>
      <c r="B529">
        <v>9010206</v>
      </c>
      <c r="C529">
        <v>6</v>
      </c>
      <c r="D529">
        <v>6</v>
      </c>
      <c r="E529">
        <v>4</v>
      </c>
      <c r="F529" t="s">
        <v>7</v>
      </c>
      <c r="G529">
        <v>0</v>
      </c>
      <c r="M529">
        <v>0</v>
      </c>
      <c r="P529">
        <v>0</v>
      </c>
      <c r="Q529" s="5">
        <f>VLOOKUP(Table2[[#This Row],[id_heating_system]],$V$2:$W$5,2,0)*Table2[[#This Row],[2019]]</f>
        <v>0</v>
      </c>
      <c r="R529">
        <v>0</v>
      </c>
    </row>
    <row r="530" spans="1:18" x14ac:dyDescent="0.25">
      <c r="A530">
        <v>1</v>
      </c>
      <c r="B530">
        <v>9010206</v>
      </c>
      <c r="C530">
        <v>6</v>
      </c>
      <c r="D530">
        <v>7</v>
      </c>
      <c r="E530">
        <v>1</v>
      </c>
      <c r="F530" t="s">
        <v>7</v>
      </c>
      <c r="G530">
        <v>0</v>
      </c>
      <c r="M530">
        <v>0</v>
      </c>
      <c r="P530">
        <v>0</v>
      </c>
      <c r="Q530" s="5">
        <f>VLOOKUP(Table2[[#This Row],[id_heating_system]],$V$2:$W$5,2,0)*Table2[[#This Row],[2019]]</f>
        <v>0</v>
      </c>
      <c r="R530">
        <v>0</v>
      </c>
    </row>
    <row r="531" spans="1:18" x14ac:dyDescent="0.25">
      <c r="A531">
        <v>1</v>
      </c>
      <c r="B531">
        <v>9010206</v>
      </c>
      <c r="C531">
        <v>6</v>
      </c>
      <c r="D531">
        <v>7</v>
      </c>
      <c r="E531">
        <v>2</v>
      </c>
      <c r="F531" t="s">
        <v>7</v>
      </c>
      <c r="G531">
        <v>4</v>
      </c>
      <c r="M531">
        <v>4</v>
      </c>
      <c r="P531">
        <v>4</v>
      </c>
      <c r="Q531" s="5">
        <f>VLOOKUP(Table2[[#This Row],[id_heating_system]],$V$2:$W$5,2,0)*Table2[[#This Row],[2019]]</f>
        <v>4</v>
      </c>
      <c r="R531">
        <v>4</v>
      </c>
    </row>
    <row r="532" spans="1:18" x14ac:dyDescent="0.25">
      <c r="A532">
        <v>1</v>
      </c>
      <c r="B532">
        <v>9010206</v>
      </c>
      <c r="C532">
        <v>6</v>
      </c>
      <c r="D532">
        <v>7</v>
      </c>
      <c r="E532">
        <v>3</v>
      </c>
      <c r="F532" t="s">
        <v>7</v>
      </c>
      <c r="G532">
        <v>0</v>
      </c>
      <c r="M532">
        <v>0</v>
      </c>
      <c r="P532">
        <v>0</v>
      </c>
      <c r="Q532" s="5">
        <f>VLOOKUP(Table2[[#This Row],[id_heating_system]],$V$2:$W$5,2,0)*Table2[[#This Row],[2019]]</f>
        <v>0</v>
      </c>
      <c r="R532">
        <v>0</v>
      </c>
    </row>
    <row r="533" spans="1:18" x14ac:dyDescent="0.25">
      <c r="A533">
        <v>1</v>
      </c>
      <c r="B533">
        <v>9010206</v>
      </c>
      <c r="C533">
        <v>6</v>
      </c>
      <c r="D533">
        <v>7</v>
      </c>
      <c r="E533">
        <v>4</v>
      </c>
      <c r="F533" t="s">
        <v>7</v>
      </c>
      <c r="G533">
        <v>0</v>
      </c>
      <c r="M533">
        <v>0</v>
      </c>
      <c r="P533">
        <v>0</v>
      </c>
      <c r="Q533" s="5">
        <f>VLOOKUP(Table2[[#This Row],[id_heating_system]],$V$2:$W$5,2,0)*Table2[[#This Row],[2019]]</f>
        <v>0</v>
      </c>
      <c r="R533">
        <v>0</v>
      </c>
    </row>
    <row r="534" spans="1:18" x14ac:dyDescent="0.25">
      <c r="A534">
        <v>1</v>
      </c>
      <c r="B534">
        <v>9010207</v>
      </c>
      <c r="C534">
        <v>6</v>
      </c>
      <c r="D534">
        <v>1</v>
      </c>
      <c r="E534">
        <v>1</v>
      </c>
      <c r="F534" t="s">
        <v>7</v>
      </c>
      <c r="G534">
        <v>0</v>
      </c>
      <c r="M534">
        <v>0</v>
      </c>
      <c r="P534">
        <v>0</v>
      </c>
      <c r="Q534" s="5">
        <f>VLOOKUP(Table2[[#This Row],[id_heating_system]],$V$2:$W$5,2,0)*Table2[[#This Row],[2019]]</f>
        <v>0</v>
      </c>
      <c r="R534">
        <v>0</v>
      </c>
    </row>
    <row r="535" spans="1:18" x14ac:dyDescent="0.25">
      <c r="A535">
        <v>1</v>
      </c>
      <c r="B535">
        <v>9010207</v>
      </c>
      <c r="C535">
        <v>6</v>
      </c>
      <c r="D535">
        <v>1</v>
      </c>
      <c r="E535">
        <v>2</v>
      </c>
      <c r="F535" t="s">
        <v>7</v>
      </c>
      <c r="G535">
        <v>0</v>
      </c>
      <c r="M535">
        <v>0</v>
      </c>
      <c r="P535">
        <v>0</v>
      </c>
      <c r="Q535" s="5">
        <f>VLOOKUP(Table2[[#This Row],[id_heating_system]],$V$2:$W$5,2,0)*Table2[[#This Row],[2019]]</f>
        <v>0</v>
      </c>
      <c r="R535">
        <v>0</v>
      </c>
    </row>
    <row r="536" spans="1:18" x14ac:dyDescent="0.25">
      <c r="A536">
        <v>1</v>
      </c>
      <c r="B536">
        <v>9010207</v>
      </c>
      <c r="C536">
        <v>6</v>
      </c>
      <c r="D536">
        <v>1</v>
      </c>
      <c r="E536">
        <v>3</v>
      </c>
      <c r="F536" t="s">
        <v>7</v>
      </c>
      <c r="G536">
        <v>0</v>
      </c>
      <c r="M536">
        <v>0</v>
      </c>
      <c r="P536">
        <v>0</v>
      </c>
      <c r="Q536" s="5">
        <f>VLOOKUP(Table2[[#This Row],[id_heating_system]],$V$2:$W$5,2,0)*Table2[[#This Row],[2019]]</f>
        <v>0</v>
      </c>
      <c r="R536">
        <v>0</v>
      </c>
    </row>
    <row r="537" spans="1:18" x14ac:dyDescent="0.25">
      <c r="A537">
        <v>1</v>
      </c>
      <c r="B537">
        <v>9010207</v>
      </c>
      <c r="C537">
        <v>6</v>
      </c>
      <c r="D537">
        <v>1</v>
      </c>
      <c r="E537">
        <v>4</v>
      </c>
      <c r="F537" t="s">
        <v>7</v>
      </c>
      <c r="G537">
        <v>0</v>
      </c>
      <c r="M537">
        <v>0</v>
      </c>
      <c r="P537">
        <v>0</v>
      </c>
      <c r="Q537" s="5">
        <f>VLOOKUP(Table2[[#This Row],[id_heating_system]],$V$2:$W$5,2,0)*Table2[[#This Row],[2019]]</f>
        <v>0</v>
      </c>
      <c r="R537">
        <v>0</v>
      </c>
    </row>
    <row r="538" spans="1:18" x14ac:dyDescent="0.25">
      <c r="A538">
        <v>1</v>
      </c>
      <c r="B538">
        <v>9010207</v>
      </c>
      <c r="C538">
        <v>6</v>
      </c>
      <c r="D538">
        <v>2</v>
      </c>
      <c r="E538">
        <v>1</v>
      </c>
      <c r="F538" t="s">
        <v>7</v>
      </c>
      <c r="G538">
        <v>26</v>
      </c>
      <c r="M538">
        <v>117</v>
      </c>
      <c r="P538">
        <v>117</v>
      </c>
      <c r="Q538" s="5">
        <f>VLOOKUP(Table2[[#This Row],[id_heating_system]],$V$2:$W$5,2,0)*Table2[[#This Row],[2019]]</f>
        <v>135.00000001800001</v>
      </c>
      <c r="R538">
        <v>117</v>
      </c>
    </row>
    <row r="539" spans="1:18" x14ac:dyDescent="0.25">
      <c r="A539">
        <v>1</v>
      </c>
      <c r="B539">
        <v>9010207</v>
      </c>
      <c r="C539">
        <v>6</v>
      </c>
      <c r="D539">
        <v>2</v>
      </c>
      <c r="E539">
        <v>2</v>
      </c>
      <c r="F539" t="s">
        <v>7</v>
      </c>
      <c r="G539">
        <v>2370</v>
      </c>
      <c r="M539">
        <v>2252</v>
      </c>
      <c r="P539">
        <v>2252</v>
      </c>
      <c r="Q539" s="5">
        <f>VLOOKUP(Table2[[#This Row],[id_heating_system]],$V$2:$W$5,2,0)*Table2[[#This Row],[2019]]</f>
        <v>2252</v>
      </c>
      <c r="R539">
        <v>2252</v>
      </c>
    </row>
    <row r="540" spans="1:18" x14ac:dyDescent="0.25">
      <c r="A540">
        <v>1</v>
      </c>
      <c r="B540">
        <v>9010207</v>
      </c>
      <c r="C540">
        <v>6</v>
      </c>
      <c r="D540">
        <v>2</v>
      </c>
      <c r="E540">
        <v>3</v>
      </c>
      <c r="F540" t="s">
        <v>7</v>
      </c>
      <c r="G540">
        <v>50</v>
      </c>
      <c r="M540">
        <v>499</v>
      </c>
      <c r="P540">
        <v>499</v>
      </c>
      <c r="Q540" s="5">
        <f>VLOOKUP(Table2[[#This Row],[id_heating_system]],$V$2:$W$5,2,0)*Table2[[#This Row],[2019]]</f>
        <v>412.47673880899998</v>
      </c>
      <c r="R540">
        <v>499</v>
      </c>
    </row>
    <row r="541" spans="1:18" x14ac:dyDescent="0.25">
      <c r="A541">
        <v>1</v>
      </c>
      <c r="B541">
        <v>9010207</v>
      </c>
      <c r="C541">
        <v>6</v>
      </c>
      <c r="D541">
        <v>2</v>
      </c>
      <c r="E541">
        <v>4</v>
      </c>
      <c r="F541" t="s">
        <v>7</v>
      </c>
      <c r="G541">
        <v>347</v>
      </c>
      <c r="M541">
        <v>174</v>
      </c>
      <c r="P541">
        <v>174</v>
      </c>
      <c r="Q541" s="5">
        <f>VLOOKUP(Table2[[#This Row],[id_heating_system]],$V$2:$W$5,2,0)*Table2[[#This Row],[2019]]</f>
        <v>174</v>
      </c>
      <c r="R541">
        <v>174</v>
      </c>
    </row>
    <row r="542" spans="1:18" x14ac:dyDescent="0.25">
      <c r="A542">
        <v>1</v>
      </c>
      <c r="B542">
        <v>9010207</v>
      </c>
      <c r="C542">
        <v>6</v>
      </c>
      <c r="D542">
        <v>3</v>
      </c>
      <c r="E542">
        <v>1</v>
      </c>
      <c r="F542" t="s">
        <v>7</v>
      </c>
      <c r="G542">
        <v>6</v>
      </c>
      <c r="M542">
        <v>27</v>
      </c>
      <c r="P542">
        <v>27</v>
      </c>
      <c r="Q542" s="5">
        <f>VLOOKUP(Table2[[#This Row],[id_heating_system]],$V$2:$W$5,2,0)*Table2[[#This Row],[2019]]</f>
        <v>31.153846158</v>
      </c>
      <c r="R542">
        <v>27</v>
      </c>
    </row>
    <row r="543" spans="1:18" x14ac:dyDescent="0.25">
      <c r="A543">
        <v>1</v>
      </c>
      <c r="B543">
        <v>9010207</v>
      </c>
      <c r="C543">
        <v>6</v>
      </c>
      <c r="D543">
        <v>3</v>
      </c>
      <c r="E543">
        <v>2</v>
      </c>
      <c r="F543" t="s">
        <v>7</v>
      </c>
      <c r="G543">
        <v>3070</v>
      </c>
      <c r="M543">
        <v>2917</v>
      </c>
      <c r="P543">
        <v>2917</v>
      </c>
      <c r="Q543" s="5">
        <f>VLOOKUP(Table2[[#This Row],[id_heating_system]],$V$2:$W$5,2,0)*Table2[[#This Row],[2019]]</f>
        <v>2917</v>
      </c>
      <c r="R543">
        <v>2917</v>
      </c>
    </row>
    <row r="544" spans="1:18" x14ac:dyDescent="0.25">
      <c r="A544">
        <v>1</v>
      </c>
      <c r="B544">
        <v>9010207</v>
      </c>
      <c r="C544">
        <v>6</v>
      </c>
      <c r="D544">
        <v>3</v>
      </c>
      <c r="E544">
        <v>3</v>
      </c>
      <c r="F544" t="s">
        <v>7</v>
      </c>
      <c r="G544">
        <v>74</v>
      </c>
      <c r="M544">
        <v>738</v>
      </c>
      <c r="P544">
        <v>738</v>
      </c>
      <c r="Q544" s="5">
        <f>VLOOKUP(Table2[[#This Row],[id_heating_system]],$V$2:$W$5,2,0)*Table2[[#This Row],[2019]]</f>
        <v>610.03573795799991</v>
      </c>
      <c r="R544">
        <v>738</v>
      </c>
    </row>
    <row r="545" spans="1:18" x14ac:dyDescent="0.25">
      <c r="A545">
        <v>1</v>
      </c>
      <c r="B545">
        <v>9010207</v>
      </c>
      <c r="C545">
        <v>6</v>
      </c>
      <c r="D545">
        <v>3</v>
      </c>
      <c r="E545">
        <v>4</v>
      </c>
      <c r="F545" t="s">
        <v>7</v>
      </c>
      <c r="G545">
        <v>347</v>
      </c>
      <c r="M545">
        <v>174</v>
      </c>
      <c r="P545">
        <v>174</v>
      </c>
      <c r="Q545" s="5">
        <f>VLOOKUP(Table2[[#This Row],[id_heating_system]],$V$2:$W$5,2,0)*Table2[[#This Row],[2019]]</f>
        <v>174</v>
      </c>
      <c r="R545">
        <v>174</v>
      </c>
    </row>
    <row r="546" spans="1:18" x14ac:dyDescent="0.25">
      <c r="A546">
        <v>1</v>
      </c>
      <c r="B546">
        <v>9010207</v>
      </c>
      <c r="C546">
        <v>6</v>
      </c>
      <c r="D546">
        <v>4</v>
      </c>
      <c r="E546">
        <v>1</v>
      </c>
      <c r="F546" t="s">
        <v>7</v>
      </c>
      <c r="G546">
        <v>350</v>
      </c>
      <c r="M546">
        <v>1570</v>
      </c>
      <c r="P546">
        <v>1570</v>
      </c>
      <c r="Q546" s="5">
        <f>VLOOKUP(Table2[[#This Row],[id_heating_system]],$V$2:$W$5,2,0)*Table2[[#This Row],[2019]]</f>
        <v>1811.53846178</v>
      </c>
      <c r="R546">
        <v>1570</v>
      </c>
    </row>
    <row r="547" spans="1:18" x14ac:dyDescent="0.25">
      <c r="A547">
        <v>1</v>
      </c>
      <c r="B547">
        <v>9010207</v>
      </c>
      <c r="C547">
        <v>6</v>
      </c>
      <c r="D547">
        <v>4</v>
      </c>
      <c r="E547">
        <v>2</v>
      </c>
      <c r="F547" t="s">
        <v>7</v>
      </c>
      <c r="G547">
        <v>5643</v>
      </c>
      <c r="M547">
        <v>5361</v>
      </c>
      <c r="P547">
        <v>5361</v>
      </c>
      <c r="Q547" s="5">
        <f>VLOOKUP(Table2[[#This Row],[id_heating_system]],$V$2:$W$5,2,0)*Table2[[#This Row],[2019]]</f>
        <v>5361</v>
      </c>
      <c r="R547">
        <v>5361</v>
      </c>
    </row>
    <row r="548" spans="1:18" x14ac:dyDescent="0.25">
      <c r="A548">
        <v>1</v>
      </c>
      <c r="B548">
        <v>9010207</v>
      </c>
      <c r="C548">
        <v>6</v>
      </c>
      <c r="D548">
        <v>4</v>
      </c>
      <c r="E548">
        <v>3</v>
      </c>
      <c r="F548" t="s">
        <v>7</v>
      </c>
      <c r="G548">
        <v>56</v>
      </c>
      <c r="M548">
        <v>559</v>
      </c>
      <c r="P548">
        <v>559</v>
      </c>
      <c r="Q548" s="5">
        <f>VLOOKUP(Table2[[#This Row],[id_heating_system]],$V$2:$W$5,2,0)*Table2[[#This Row],[2019]]</f>
        <v>462.07314026899996</v>
      </c>
      <c r="R548">
        <v>559</v>
      </c>
    </row>
    <row r="549" spans="1:18" x14ac:dyDescent="0.25">
      <c r="A549">
        <v>1</v>
      </c>
      <c r="B549">
        <v>9010207</v>
      </c>
      <c r="C549">
        <v>6</v>
      </c>
      <c r="D549">
        <v>4</v>
      </c>
      <c r="E549">
        <v>4</v>
      </c>
      <c r="F549" t="s">
        <v>7</v>
      </c>
      <c r="G549">
        <v>644</v>
      </c>
      <c r="M549">
        <v>322</v>
      </c>
      <c r="P549">
        <v>322</v>
      </c>
      <c r="Q549" s="5">
        <f>VLOOKUP(Table2[[#This Row],[id_heating_system]],$V$2:$W$5,2,0)*Table2[[#This Row],[2019]]</f>
        <v>322</v>
      </c>
      <c r="R549">
        <v>322</v>
      </c>
    </row>
    <row r="550" spans="1:18" x14ac:dyDescent="0.25">
      <c r="A550">
        <v>1</v>
      </c>
      <c r="B550">
        <v>9010207</v>
      </c>
      <c r="C550">
        <v>6</v>
      </c>
      <c r="D550">
        <v>5</v>
      </c>
      <c r="E550">
        <v>1</v>
      </c>
      <c r="F550" t="s">
        <v>7</v>
      </c>
      <c r="G550">
        <v>12</v>
      </c>
      <c r="M550">
        <v>54</v>
      </c>
      <c r="P550">
        <v>54</v>
      </c>
      <c r="Q550" s="5">
        <f>VLOOKUP(Table2[[#This Row],[id_heating_system]],$V$2:$W$5,2,0)*Table2[[#This Row],[2019]]</f>
        <v>62.307692316000001</v>
      </c>
      <c r="R550">
        <v>54</v>
      </c>
    </row>
    <row r="551" spans="1:18" x14ac:dyDescent="0.25">
      <c r="A551">
        <v>1</v>
      </c>
      <c r="B551">
        <v>9010207</v>
      </c>
      <c r="C551">
        <v>6</v>
      </c>
      <c r="D551">
        <v>5</v>
      </c>
      <c r="E551">
        <v>2</v>
      </c>
      <c r="F551" t="s">
        <v>7</v>
      </c>
      <c r="G551">
        <v>11114</v>
      </c>
      <c r="M551">
        <v>10558</v>
      </c>
      <c r="P551">
        <v>10558</v>
      </c>
      <c r="Q551" s="5">
        <f>VLOOKUP(Table2[[#This Row],[id_heating_system]],$V$2:$W$5,2,0)*Table2[[#This Row],[2019]]</f>
        <v>10558</v>
      </c>
      <c r="R551">
        <v>10558</v>
      </c>
    </row>
    <row r="552" spans="1:18" x14ac:dyDescent="0.25">
      <c r="A552">
        <v>1</v>
      </c>
      <c r="B552">
        <v>9010207</v>
      </c>
      <c r="C552">
        <v>6</v>
      </c>
      <c r="D552">
        <v>5</v>
      </c>
      <c r="E552">
        <v>3</v>
      </c>
      <c r="F552" t="s">
        <v>7</v>
      </c>
      <c r="G552">
        <v>42</v>
      </c>
      <c r="M552">
        <v>419</v>
      </c>
      <c r="P552">
        <v>419</v>
      </c>
      <c r="Q552" s="5">
        <f>VLOOKUP(Table2[[#This Row],[id_heating_system]],$V$2:$W$5,2,0)*Table2[[#This Row],[2019]]</f>
        <v>346.34820352899999</v>
      </c>
      <c r="R552">
        <v>419</v>
      </c>
    </row>
    <row r="553" spans="1:18" x14ac:dyDescent="0.25">
      <c r="A553">
        <v>1</v>
      </c>
      <c r="B553">
        <v>9010207</v>
      </c>
      <c r="C553">
        <v>6</v>
      </c>
      <c r="D553">
        <v>5</v>
      </c>
      <c r="E553">
        <v>4</v>
      </c>
      <c r="F553" t="s">
        <v>7</v>
      </c>
      <c r="G553">
        <v>2474</v>
      </c>
      <c r="M553">
        <v>1237</v>
      </c>
      <c r="P553">
        <v>1237</v>
      </c>
      <c r="Q553" s="5">
        <f>VLOOKUP(Table2[[#This Row],[id_heating_system]],$V$2:$W$5,2,0)*Table2[[#This Row],[2019]]</f>
        <v>1237</v>
      </c>
      <c r="R553">
        <v>1237</v>
      </c>
    </row>
    <row r="554" spans="1:18" x14ac:dyDescent="0.25">
      <c r="A554">
        <v>1</v>
      </c>
      <c r="B554">
        <v>9010207</v>
      </c>
      <c r="C554">
        <v>6</v>
      </c>
      <c r="D554">
        <v>6</v>
      </c>
      <c r="E554">
        <v>1</v>
      </c>
      <c r="F554" t="s">
        <v>7</v>
      </c>
      <c r="G554">
        <v>16</v>
      </c>
      <c r="M554">
        <v>72</v>
      </c>
      <c r="P554">
        <v>72</v>
      </c>
      <c r="Q554" s="5">
        <f>VLOOKUP(Table2[[#This Row],[id_heating_system]],$V$2:$W$5,2,0)*Table2[[#This Row],[2019]]</f>
        <v>83.076923088000001</v>
      </c>
      <c r="R554">
        <v>72</v>
      </c>
    </row>
    <row r="555" spans="1:18" x14ac:dyDescent="0.25">
      <c r="A555">
        <v>1</v>
      </c>
      <c r="B555">
        <v>9010207</v>
      </c>
      <c r="C555">
        <v>6</v>
      </c>
      <c r="D555">
        <v>6</v>
      </c>
      <c r="E555">
        <v>2</v>
      </c>
      <c r="F555" t="s">
        <v>7</v>
      </c>
      <c r="G555">
        <v>8249</v>
      </c>
      <c r="M555">
        <v>7837</v>
      </c>
      <c r="P555">
        <v>7837</v>
      </c>
      <c r="Q555" s="5">
        <f>VLOOKUP(Table2[[#This Row],[id_heating_system]],$V$2:$W$5,2,0)*Table2[[#This Row],[2019]]</f>
        <v>7837</v>
      </c>
      <c r="R555">
        <v>7837</v>
      </c>
    </row>
    <row r="556" spans="1:18" x14ac:dyDescent="0.25">
      <c r="A556">
        <v>1</v>
      </c>
      <c r="B556">
        <v>9010207</v>
      </c>
      <c r="C556">
        <v>6</v>
      </c>
      <c r="D556">
        <v>6</v>
      </c>
      <c r="E556">
        <v>3</v>
      </c>
      <c r="F556" t="s">
        <v>7</v>
      </c>
      <c r="G556">
        <v>85</v>
      </c>
      <c r="M556">
        <v>848</v>
      </c>
      <c r="P556">
        <v>848</v>
      </c>
      <c r="Q556" s="5">
        <f>VLOOKUP(Table2[[#This Row],[id_heating_system]],$V$2:$W$5,2,0)*Table2[[#This Row],[2019]]</f>
        <v>700.96247396799993</v>
      </c>
      <c r="R556">
        <v>848</v>
      </c>
    </row>
    <row r="557" spans="1:18" x14ac:dyDescent="0.25">
      <c r="A557">
        <v>1</v>
      </c>
      <c r="B557">
        <v>9010207</v>
      </c>
      <c r="C557">
        <v>6</v>
      </c>
      <c r="D557">
        <v>6</v>
      </c>
      <c r="E557">
        <v>4</v>
      </c>
      <c r="F557" t="s">
        <v>7</v>
      </c>
      <c r="G557">
        <v>1583</v>
      </c>
      <c r="M557">
        <v>792</v>
      </c>
      <c r="P557">
        <v>792</v>
      </c>
      <c r="Q557" s="5">
        <f>VLOOKUP(Table2[[#This Row],[id_heating_system]],$V$2:$W$5,2,0)*Table2[[#This Row],[2019]]</f>
        <v>792</v>
      </c>
      <c r="R557">
        <v>792</v>
      </c>
    </row>
    <row r="558" spans="1:18" x14ac:dyDescent="0.25">
      <c r="A558">
        <v>1</v>
      </c>
      <c r="B558">
        <v>9010207</v>
      </c>
      <c r="C558">
        <v>6</v>
      </c>
      <c r="D558">
        <v>7</v>
      </c>
      <c r="E558">
        <v>1</v>
      </c>
      <c r="F558" t="s">
        <v>7</v>
      </c>
      <c r="G558">
        <v>38</v>
      </c>
      <c r="M558">
        <v>170</v>
      </c>
      <c r="P558">
        <v>170</v>
      </c>
      <c r="Q558" s="5">
        <f>VLOOKUP(Table2[[#This Row],[id_heating_system]],$V$2:$W$5,2,0)*Table2[[#This Row],[2019]]</f>
        <v>196.15384618000002</v>
      </c>
      <c r="R558">
        <v>170</v>
      </c>
    </row>
    <row r="559" spans="1:18" x14ac:dyDescent="0.25">
      <c r="A559">
        <v>1</v>
      </c>
      <c r="B559">
        <v>9010207</v>
      </c>
      <c r="C559">
        <v>6</v>
      </c>
      <c r="D559">
        <v>7</v>
      </c>
      <c r="E559">
        <v>2</v>
      </c>
      <c r="F559" t="s">
        <v>7</v>
      </c>
      <c r="G559">
        <v>776</v>
      </c>
      <c r="M559">
        <v>737</v>
      </c>
      <c r="P559">
        <v>737</v>
      </c>
      <c r="Q559" s="5">
        <f>VLOOKUP(Table2[[#This Row],[id_heating_system]],$V$2:$W$5,2,0)*Table2[[#This Row],[2019]]</f>
        <v>737</v>
      </c>
      <c r="R559">
        <v>737</v>
      </c>
    </row>
    <row r="560" spans="1:18" x14ac:dyDescent="0.25">
      <c r="A560">
        <v>1</v>
      </c>
      <c r="B560">
        <v>9010207</v>
      </c>
      <c r="C560">
        <v>6</v>
      </c>
      <c r="D560">
        <v>7</v>
      </c>
      <c r="E560">
        <v>3</v>
      </c>
      <c r="F560" t="s">
        <v>7</v>
      </c>
      <c r="G560">
        <v>0</v>
      </c>
      <c r="M560">
        <v>0</v>
      </c>
      <c r="P560">
        <v>0</v>
      </c>
      <c r="Q560" s="5">
        <f>VLOOKUP(Table2[[#This Row],[id_heating_system]],$V$2:$W$5,2,0)*Table2[[#This Row],[2019]]</f>
        <v>0</v>
      </c>
      <c r="R560">
        <v>0</v>
      </c>
    </row>
    <row r="561" spans="1:18" x14ac:dyDescent="0.25">
      <c r="A561">
        <v>1</v>
      </c>
      <c r="B561">
        <v>9010207</v>
      </c>
      <c r="C561">
        <v>6</v>
      </c>
      <c r="D561">
        <v>7</v>
      </c>
      <c r="E561">
        <v>4</v>
      </c>
      <c r="F561" t="s">
        <v>7</v>
      </c>
      <c r="G561">
        <v>117</v>
      </c>
      <c r="M561">
        <v>59</v>
      </c>
      <c r="P561">
        <v>59</v>
      </c>
      <c r="Q561" s="5">
        <f>VLOOKUP(Table2[[#This Row],[id_heating_system]],$V$2:$W$5,2,0)*Table2[[#This Row],[2019]]</f>
        <v>59</v>
      </c>
      <c r="R561">
        <v>59</v>
      </c>
    </row>
    <row r="562" spans="1:18" x14ac:dyDescent="0.25">
      <c r="A562">
        <v>1</v>
      </c>
      <c r="B562">
        <v>9010208</v>
      </c>
      <c r="C562">
        <v>6</v>
      </c>
      <c r="D562">
        <v>1</v>
      </c>
      <c r="E562">
        <v>1</v>
      </c>
      <c r="F562" t="s">
        <v>7</v>
      </c>
      <c r="G562">
        <v>765</v>
      </c>
      <c r="M562">
        <v>2344</v>
      </c>
      <c r="P562">
        <v>2344</v>
      </c>
      <c r="Q562" s="5">
        <f>VLOOKUP(Table2[[#This Row],[id_heating_system]],$V$2:$W$5,2,0)*Table2[[#This Row],[2019]]</f>
        <v>2704.6153849759999</v>
      </c>
      <c r="R562">
        <v>2344</v>
      </c>
    </row>
    <row r="563" spans="1:18" x14ac:dyDescent="0.25">
      <c r="A563">
        <v>1</v>
      </c>
      <c r="B563">
        <v>9010208</v>
      </c>
      <c r="C563">
        <v>6</v>
      </c>
      <c r="D563">
        <v>1</v>
      </c>
      <c r="E563">
        <v>2</v>
      </c>
      <c r="F563" t="s">
        <v>7</v>
      </c>
      <c r="G563">
        <v>8851</v>
      </c>
      <c r="M563">
        <v>8408</v>
      </c>
      <c r="P563">
        <v>8408</v>
      </c>
      <c r="Q563" s="5">
        <f>VLOOKUP(Table2[[#This Row],[id_heating_system]],$V$2:$W$5,2,0)*Table2[[#This Row],[2019]]</f>
        <v>8408</v>
      </c>
      <c r="R563">
        <v>8408</v>
      </c>
    </row>
    <row r="564" spans="1:18" x14ac:dyDescent="0.25">
      <c r="A564">
        <v>1</v>
      </c>
      <c r="B564">
        <v>9010208</v>
      </c>
      <c r="C564">
        <v>6</v>
      </c>
      <c r="D564">
        <v>1</v>
      </c>
      <c r="E564">
        <v>3</v>
      </c>
      <c r="F564" t="s">
        <v>7</v>
      </c>
      <c r="G564">
        <v>121</v>
      </c>
      <c r="M564">
        <v>421</v>
      </c>
      <c r="P564">
        <v>421</v>
      </c>
      <c r="Q564" s="5">
        <f>VLOOKUP(Table2[[#This Row],[id_heating_system]],$V$2:$W$5,2,0)*Table2[[#This Row],[2019]]</f>
        <v>348.00141691099998</v>
      </c>
      <c r="R564">
        <v>421</v>
      </c>
    </row>
    <row r="565" spans="1:18" x14ac:dyDescent="0.25">
      <c r="A565">
        <v>1</v>
      </c>
      <c r="B565">
        <v>9010208</v>
      </c>
      <c r="C565">
        <v>6</v>
      </c>
      <c r="D565">
        <v>1</v>
      </c>
      <c r="E565">
        <v>4</v>
      </c>
      <c r="F565" t="s">
        <v>7</v>
      </c>
      <c r="G565">
        <v>516</v>
      </c>
      <c r="M565">
        <v>258</v>
      </c>
      <c r="P565">
        <v>258</v>
      </c>
      <c r="Q565" s="5">
        <f>VLOOKUP(Table2[[#This Row],[id_heating_system]],$V$2:$W$5,2,0)*Table2[[#This Row],[2019]]</f>
        <v>258</v>
      </c>
      <c r="R565">
        <v>258</v>
      </c>
    </row>
    <row r="566" spans="1:18" x14ac:dyDescent="0.25">
      <c r="A566">
        <v>1</v>
      </c>
      <c r="B566">
        <v>9010208</v>
      </c>
      <c r="C566">
        <v>6</v>
      </c>
      <c r="D566">
        <v>2</v>
      </c>
      <c r="E566">
        <v>1</v>
      </c>
      <c r="F566" t="s">
        <v>7</v>
      </c>
      <c r="G566">
        <v>1219</v>
      </c>
      <c r="M566">
        <v>3735</v>
      </c>
      <c r="P566">
        <v>3735</v>
      </c>
      <c r="Q566" s="5">
        <f>VLOOKUP(Table2[[#This Row],[id_heating_system]],$V$2:$W$5,2,0)*Table2[[#This Row],[2019]]</f>
        <v>4309.6153851899999</v>
      </c>
      <c r="R566">
        <v>3735</v>
      </c>
    </row>
    <row r="567" spans="1:18" x14ac:dyDescent="0.25">
      <c r="A567">
        <v>1</v>
      </c>
      <c r="B567">
        <v>9010208</v>
      </c>
      <c r="C567">
        <v>6</v>
      </c>
      <c r="D567">
        <v>2</v>
      </c>
      <c r="E567">
        <v>2</v>
      </c>
      <c r="F567" t="s">
        <v>7</v>
      </c>
      <c r="G567">
        <v>41253</v>
      </c>
      <c r="M567">
        <v>39190</v>
      </c>
      <c r="P567">
        <v>39190</v>
      </c>
      <c r="Q567" s="5">
        <f>VLOOKUP(Table2[[#This Row],[id_heating_system]],$V$2:$W$5,2,0)*Table2[[#This Row],[2019]]</f>
        <v>39190</v>
      </c>
      <c r="R567">
        <v>39190</v>
      </c>
    </row>
    <row r="568" spans="1:18" x14ac:dyDescent="0.25">
      <c r="A568">
        <v>1</v>
      </c>
      <c r="B568">
        <v>9010208</v>
      </c>
      <c r="C568">
        <v>6</v>
      </c>
      <c r="D568">
        <v>2</v>
      </c>
      <c r="E568">
        <v>3</v>
      </c>
      <c r="F568" t="s">
        <v>7</v>
      </c>
      <c r="G568">
        <v>1556</v>
      </c>
      <c r="M568">
        <v>5413</v>
      </c>
      <c r="P568">
        <v>5413</v>
      </c>
      <c r="Q568" s="5">
        <f>VLOOKUP(Table2[[#This Row],[id_heating_system]],$V$2:$W$5,2,0)*Table2[[#This Row],[2019]]</f>
        <v>4474.4220183829993</v>
      </c>
      <c r="R568">
        <v>5413</v>
      </c>
    </row>
    <row r="569" spans="1:18" x14ac:dyDescent="0.25">
      <c r="A569">
        <v>1</v>
      </c>
      <c r="B569">
        <v>9010208</v>
      </c>
      <c r="C569">
        <v>6</v>
      </c>
      <c r="D569">
        <v>2</v>
      </c>
      <c r="E569">
        <v>4</v>
      </c>
      <c r="F569" t="s">
        <v>7</v>
      </c>
      <c r="G569">
        <v>3674</v>
      </c>
      <c r="M569">
        <v>1837</v>
      </c>
      <c r="P569">
        <v>1837</v>
      </c>
      <c r="Q569" s="5">
        <f>VLOOKUP(Table2[[#This Row],[id_heating_system]],$V$2:$W$5,2,0)*Table2[[#This Row],[2019]]</f>
        <v>1837</v>
      </c>
      <c r="R569">
        <v>1837</v>
      </c>
    </row>
    <row r="570" spans="1:18" x14ac:dyDescent="0.25">
      <c r="A570">
        <v>1</v>
      </c>
      <c r="B570">
        <v>9010208</v>
      </c>
      <c r="C570">
        <v>6</v>
      </c>
      <c r="D570">
        <v>3</v>
      </c>
      <c r="E570">
        <v>1</v>
      </c>
      <c r="F570" t="s">
        <v>7</v>
      </c>
      <c r="G570">
        <v>83</v>
      </c>
      <c r="M570">
        <v>254</v>
      </c>
      <c r="P570">
        <v>254</v>
      </c>
      <c r="Q570" s="5">
        <f>VLOOKUP(Table2[[#This Row],[id_heating_system]],$V$2:$W$5,2,0)*Table2[[#This Row],[2019]]</f>
        <v>293.07692311599999</v>
      </c>
      <c r="R570">
        <v>254</v>
      </c>
    </row>
    <row r="571" spans="1:18" x14ac:dyDescent="0.25">
      <c r="A571">
        <v>1</v>
      </c>
      <c r="B571">
        <v>9010208</v>
      </c>
      <c r="C571">
        <v>6</v>
      </c>
      <c r="D571">
        <v>3</v>
      </c>
      <c r="E571">
        <v>2</v>
      </c>
      <c r="F571" t="s">
        <v>7</v>
      </c>
      <c r="G571">
        <v>13081</v>
      </c>
      <c r="M571">
        <v>12427</v>
      </c>
      <c r="P571">
        <v>12427</v>
      </c>
      <c r="Q571" s="5">
        <f>VLOOKUP(Table2[[#This Row],[id_heating_system]],$V$2:$W$5,2,0)*Table2[[#This Row],[2019]]</f>
        <v>12427</v>
      </c>
      <c r="R571">
        <v>12427</v>
      </c>
    </row>
    <row r="572" spans="1:18" x14ac:dyDescent="0.25">
      <c r="A572">
        <v>1</v>
      </c>
      <c r="B572">
        <v>9010208</v>
      </c>
      <c r="C572">
        <v>6</v>
      </c>
      <c r="D572">
        <v>3</v>
      </c>
      <c r="E572">
        <v>3</v>
      </c>
      <c r="F572" t="s">
        <v>7</v>
      </c>
      <c r="G572">
        <v>146</v>
      </c>
      <c r="M572">
        <v>508</v>
      </c>
      <c r="P572">
        <v>508</v>
      </c>
      <c r="Q572" s="5">
        <f>VLOOKUP(Table2[[#This Row],[id_heating_system]],$V$2:$W$5,2,0)*Table2[[#This Row],[2019]]</f>
        <v>419.91619902799999</v>
      </c>
      <c r="R572">
        <v>508</v>
      </c>
    </row>
    <row r="573" spans="1:18" x14ac:dyDescent="0.25">
      <c r="A573">
        <v>1</v>
      </c>
      <c r="B573">
        <v>9010208</v>
      </c>
      <c r="C573">
        <v>6</v>
      </c>
      <c r="D573">
        <v>3</v>
      </c>
      <c r="E573">
        <v>4</v>
      </c>
      <c r="F573" t="s">
        <v>7</v>
      </c>
      <c r="G573">
        <v>1152</v>
      </c>
      <c r="M573">
        <v>576</v>
      </c>
      <c r="P573">
        <v>576</v>
      </c>
      <c r="Q573" s="5">
        <f>VLOOKUP(Table2[[#This Row],[id_heating_system]],$V$2:$W$5,2,0)*Table2[[#This Row],[2019]]</f>
        <v>576</v>
      </c>
      <c r="R573">
        <v>576</v>
      </c>
    </row>
    <row r="574" spans="1:18" x14ac:dyDescent="0.25">
      <c r="A574">
        <v>1</v>
      </c>
      <c r="B574">
        <v>9010208</v>
      </c>
      <c r="C574">
        <v>6</v>
      </c>
      <c r="D574">
        <v>4</v>
      </c>
      <c r="E574">
        <v>1</v>
      </c>
      <c r="F574" t="s">
        <v>7</v>
      </c>
      <c r="G574">
        <v>452</v>
      </c>
      <c r="M574">
        <v>1385</v>
      </c>
      <c r="P574">
        <v>1385</v>
      </c>
      <c r="Q574" s="5">
        <f>VLOOKUP(Table2[[#This Row],[id_heating_system]],$V$2:$W$5,2,0)*Table2[[#This Row],[2019]]</f>
        <v>1598.07692329</v>
      </c>
      <c r="R574">
        <v>1385</v>
      </c>
    </row>
    <row r="575" spans="1:18" x14ac:dyDescent="0.25">
      <c r="A575">
        <v>1</v>
      </c>
      <c r="B575">
        <v>9010208</v>
      </c>
      <c r="C575">
        <v>6</v>
      </c>
      <c r="D575">
        <v>4</v>
      </c>
      <c r="E575">
        <v>2</v>
      </c>
      <c r="F575" t="s">
        <v>7</v>
      </c>
      <c r="G575">
        <v>29364</v>
      </c>
      <c r="M575">
        <v>27896</v>
      </c>
      <c r="P575">
        <v>27896</v>
      </c>
      <c r="Q575" s="5">
        <f>VLOOKUP(Table2[[#This Row],[id_heating_system]],$V$2:$W$5,2,0)*Table2[[#This Row],[2019]]</f>
        <v>27896</v>
      </c>
      <c r="R575">
        <v>27896</v>
      </c>
    </row>
    <row r="576" spans="1:18" x14ac:dyDescent="0.25">
      <c r="A576">
        <v>1</v>
      </c>
      <c r="B576">
        <v>9010208</v>
      </c>
      <c r="C576">
        <v>6</v>
      </c>
      <c r="D576">
        <v>4</v>
      </c>
      <c r="E576">
        <v>3</v>
      </c>
      <c r="F576" t="s">
        <v>7</v>
      </c>
      <c r="G576">
        <v>239</v>
      </c>
      <c r="M576">
        <v>831</v>
      </c>
      <c r="P576">
        <v>831</v>
      </c>
      <c r="Q576" s="5">
        <f>VLOOKUP(Table2[[#This Row],[id_heating_system]],$V$2:$W$5,2,0)*Table2[[#This Row],[2019]]</f>
        <v>686.91016022099996</v>
      </c>
      <c r="R576">
        <v>831</v>
      </c>
    </row>
    <row r="577" spans="1:18" x14ac:dyDescent="0.25">
      <c r="A577">
        <v>1</v>
      </c>
      <c r="B577">
        <v>9010208</v>
      </c>
      <c r="C577">
        <v>6</v>
      </c>
      <c r="D577">
        <v>4</v>
      </c>
      <c r="E577">
        <v>4</v>
      </c>
      <c r="F577" t="s">
        <v>7</v>
      </c>
      <c r="G577">
        <v>2982</v>
      </c>
      <c r="M577">
        <v>1491</v>
      </c>
      <c r="P577">
        <v>1491</v>
      </c>
      <c r="Q577" s="5">
        <f>VLOOKUP(Table2[[#This Row],[id_heating_system]],$V$2:$W$5,2,0)*Table2[[#This Row],[2019]]</f>
        <v>1491</v>
      </c>
      <c r="R577">
        <v>1491</v>
      </c>
    </row>
    <row r="578" spans="1:18" x14ac:dyDescent="0.25">
      <c r="A578">
        <v>1</v>
      </c>
      <c r="B578">
        <v>9010208</v>
      </c>
      <c r="C578">
        <v>6</v>
      </c>
      <c r="D578">
        <v>5</v>
      </c>
      <c r="E578">
        <v>1</v>
      </c>
      <c r="F578" t="s">
        <v>7</v>
      </c>
      <c r="G578">
        <v>3</v>
      </c>
      <c r="M578">
        <v>9</v>
      </c>
      <c r="P578">
        <v>9</v>
      </c>
      <c r="Q578" s="5">
        <f>VLOOKUP(Table2[[#This Row],[id_heating_system]],$V$2:$W$5,2,0)*Table2[[#This Row],[2019]]</f>
        <v>10.384615386</v>
      </c>
      <c r="R578">
        <v>9</v>
      </c>
    </row>
    <row r="579" spans="1:18" x14ac:dyDescent="0.25">
      <c r="A579">
        <v>1</v>
      </c>
      <c r="B579">
        <v>9010208</v>
      </c>
      <c r="C579">
        <v>6</v>
      </c>
      <c r="D579">
        <v>5</v>
      </c>
      <c r="E579">
        <v>2</v>
      </c>
      <c r="F579" t="s">
        <v>7</v>
      </c>
      <c r="G579">
        <v>6905</v>
      </c>
      <c r="M579">
        <v>6560</v>
      </c>
      <c r="P579">
        <v>6560</v>
      </c>
      <c r="Q579" s="5">
        <f>VLOOKUP(Table2[[#This Row],[id_heating_system]],$V$2:$W$5,2,0)*Table2[[#This Row],[2019]]</f>
        <v>6560</v>
      </c>
      <c r="R579">
        <v>6560</v>
      </c>
    </row>
    <row r="580" spans="1:18" x14ac:dyDescent="0.25">
      <c r="A580">
        <v>1</v>
      </c>
      <c r="B580">
        <v>9010208</v>
      </c>
      <c r="C580">
        <v>6</v>
      </c>
      <c r="D580">
        <v>5</v>
      </c>
      <c r="E580">
        <v>3</v>
      </c>
      <c r="F580" t="s">
        <v>7</v>
      </c>
      <c r="G580">
        <v>27</v>
      </c>
      <c r="M580">
        <v>94</v>
      </c>
      <c r="P580">
        <v>94</v>
      </c>
      <c r="Q580" s="5">
        <f>VLOOKUP(Table2[[#This Row],[id_heating_system]],$V$2:$W$5,2,0)*Table2[[#This Row],[2019]]</f>
        <v>77.701028953999995</v>
      </c>
      <c r="R580">
        <v>94</v>
      </c>
    </row>
    <row r="581" spans="1:18" x14ac:dyDescent="0.25">
      <c r="A581">
        <v>1</v>
      </c>
      <c r="B581">
        <v>9010208</v>
      </c>
      <c r="C581">
        <v>6</v>
      </c>
      <c r="D581">
        <v>5</v>
      </c>
      <c r="E581">
        <v>4</v>
      </c>
      <c r="F581" t="s">
        <v>7</v>
      </c>
      <c r="G581">
        <v>1276</v>
      </c>
      <c r="M581">
        <v>638</v>
      </c>
      <c r="P581">
        <v>638</v>
      </c>
      <c r="Q581" s="5">
        <f>VLOOKUP(Table2[[#This Row],[id_heating_system]],$V$2:$W$5,2,0)*Table2[[#This Row],[2019]]</f>
        <v>638</v>
      </c>
      <c r="R581">
        <v>638</v>
      </c>
    </row>
    <row r="582" spans="1:18" x14ac:dyDescent="0.25">
      <c r="A582">
        <v>1</v>
      </c>
      <c r="B582">
        <v>9010208</v>
      </c>
      <c r="C582">
        <v>6</v>
      </c>
      <c r="D582">
        <v>6</v>
      </c>
      <c r="E582">
        <v>1</v>
      </c>
      <c r="F582" t="s">
        <v>7</v>
      </c>
      <c r="G582">
        <v>79</v>
      </c>
      <c r="M582">
        <v>242</v>
      </c>
      <c r="P582">
        <v>242</v>
      </c>
      <c r="Q582" s="5">
        <f>VLOOKUP(Table2[[#This Row],[id_heating_system]],$V$2:$W$5,2,0)*Table2[[#This Row],[2019]]</f>
        <v>279.23076926800002</v>
      </c>
      <c r="R582">
        <v>242</v>
      </c>
    </row>
    <row r="583" spans="1:18" x14ac:dyDescent="0.25">
      <c r="A583">
        <v>1</v>
      </c>
      <c r="B583">
        <v>9010208</v>
      </c>
      <c r="C583">
        <v>6</v>
      </c>
      <c r="D583">
        <v>6</v>
      </c>
      <c r="E583">
        <v>2</v>
      </c>
      <c r="F583" t="s">
        <v>7</v>
      </c>
      <c r="G583">
        <v>7366</v>
      </c>
      <c r="M583">
        <v>6998</v>
      </c>
      <c r="P583">
        <v>6998</v>
      </c>
      <c r="Q583" s="5">
        <f>VLOOKUP(Table2[[#This Row],[id_heating_system]],$V$2:$W$5,2,0)*Table2[[#This Row],[2019]]</f>
        <v>6998</v>
      </c>
      <c r="R583">
        <v>6998</v>
      </c>
    </row>
    <row r="584" spans="1:18" x14ac:dyDescent="0.25">
      <c r="A584">
        <v>1</v>
      </c>
      <c r="B584">
        <v>9010208</v>
      </c>
      <c r="C584">
        <v>6</v>
      </c>
      <c r="D584">
        <v>6</v>
      </c>
      <c r="E584">
        <v>3</v>
      </c>
      <c r="F584" t="s">
        <v>7</v>
      </c>
      <c r="G584">
        <v>18</v>
      </c>
      <c r="M584">
        <v>63</v>
      </c>
      <c r="P584">
        <v>63</v>
      </c>
      <c r="Q584" s="5">
        <f>VLOOKUP(Table2[[#This Row],[id_heating_system]],$V$2:$W$5,2,0)*Table2[[#This Row],[2019]]</f>
        <v>52.076221532999995</v>
      </c>
      <c r="R584">
        <v>63</v>
      </c>
    </row>
    <row r="585" spans="1:18" x14ac:dyDescent="0.25">
      <c r="A585">
        <v>1</v>
      </c>
      <c r="B585">
        <v>9010208</v>
      </c>
      <c r="C585">
        <v>6</v>
      </c>
      <c r="D585">
        <v>6</v>
      </c>
      <c r="E585">
        <v>4</v>
      </c>
      <c r="F585" t="s">
        <v>7</v>
      </c>
      <c r="G585">
        <v>802</v>
      </c>
      <c r="M585">
        <v>401</v>
      </c>
      <c r="P585">
        <v>401</v>
      </c>
      <c r="Q585" s="5">
        <f>VLOOKUP(Table2[[#This Row],[id_heating_system]],$V$2:$W$5,2,0)*Table2[[#This Row],[2019]]</f>
        <v>401</v>
      </c>
      <c r="R585">
        <v>401</v>
      </c>
    </row>
    <row r="586" spans="1:18" x14ac:dyDescent="0.25">
      <c r="A586">
        <v>1</v>
      </c>
      <c r="B586">
        <v>9010208</v>
      </c>
      <c r="C586">
        <v>6</v>
      </c>
      <c r="D586">
        <v>7</v>
      </c>
      <c r="E586">
        <v>1</v>
      </c>
      <c r="F586" t="s">
        <v>7</v>
      </c>
      <c r="G586">
        <v>9</v>
      </c>
      <c r="M586">
        <v>28</v>
      </c>
      <c r="P586">
        <v>28</v>
      </c>
      <c r="Q586" s="5">
        <f>VLOOKUP(Table2[[#This Row],[id_heating_system]],$V$2:$W$5,2,0)*Table2[[#This Row],[2019]]</f>
        <v>32.307692312</v>
      </c>
      <c r="R586">
        <v>28</v>
      </c>
    </row>
    <row r="587" spans="1:18" x14ac:dyDescent="0.25">
      <c r="A587">
        <v>1</v>
      </c>
      <c r="B587">
        <v>9010208</v>
      </c>
      <c r="C587">
        <v>6</v>
      </c>
      <c r="D587">
        <v>7</v>
      </c>
      <c r="E587">
        <v>2</v>
      </c>
      <c r="F587" t="s">
        <v>7</v>
      </c>
      <c r="G587">
        <v>938</v>
      </c>
      <c r="M587">
        <v>891</v>
      </c>
      <c r="P587">
        <v>891</v>
      </c>
      <c r="Q587" s="5">
        <f>VLOOKUP(Table2[[#This Row],[id_heating_system]],$V$2:$W$5,2,0)*Table2[[#This Row],[2019]]</f>
        <v>891</v>
      </c>
      <c r="R587">
        <v>891</v>
      </c>
    </row>
    <row r="588" spans="1:18" x14ac:dyDescent="0.25">
      <c r="A588">
        <v>1</v>
      </c>
      <c r="B588">
        <v>9010208</v>
      </c>
      <c r="C588">
        <v>6</v>
      </c>
      <c r="D588">
        <v>7</v>
      </c>
      <c r="E588">
        <v>3</v>
      </c>
      <c r="F588" t="s">
        <v>7</v>
      </c>
      <c r="G588">
        <v>6</v>
      </c>
      <c r="M588">
        <v>21</v>
      </c>
      <c r="P588">
        <v>21</v>
      </c>
      <c r="Q588" s="5">
        <f>VLOOKUP(Table2[[#This Row],[id_heating_system]],$V$2:$W$5,2,0)*Table2[[#This Row],[2019]]</f>
        <v>17.358740511000001</v>
      </c>
      <c r="R588">
        <v>21</v>
      </c>
    </row>
    <row r="589" spans="1:18" x14ac:dyDescent="0.25">
      <c r="A589">
        <v>1</v>
      </c>
      <c r="B589">
        <v>9010208</v>
      </c>
      <c r="C589">
        <v>6</v>
      </c>
      <c r="D589">
        <v>7</v>
      </c>
      <c r="E589">
        <v>4</v>
      </c>
      <c r="F589" t="s">
        <v>7</v>
      </c>
      <c r="G589">
        <v>74</v>
      </c>
      <c r="M589">
        <v>37</v>
      </c>
      <c r="P589">
        <v>37</v>
      </c>
      <c r="Q589" s="5">
        <f>VLOOKUP(Table2[[#This Row],[id_heating_system]],$V$2:$W$5,2,0)*Table2[[#This Row],[2019]]</f>
        <v>37</v>
      </c>
      <c r="R589">
        <v>37</v>
      </c>
    </row>
    <row r="590" spans="1:18" x14ac:dyDescent="0.25">
      <c r="A590">
        <v>1</v>
      </c>
      <c r="B590">
        <v>9010209</v>
      </c>
      <c r="C590">
        <v>6</v>
      </c>
      <c r="D590">
        <v>1</v>
      </c>
      <c r="E590">
        <v>1</v>
      </c>
      <c r="F590" t="s">
        <v>7</v>
      </c>
      <c r="G590">
        <v>1655</v>
      </c>
      <c r="M590">
        <v>2078</v>
      </c>
      <c r="P590">
        <v>2078</v>
      </c>
      <c r="Q590" s="5">
        <f>VLOOKUP(Table2[[#This Row],[id_heating_system]],$V$2:$W$5,2,0)*Table2[[#This Row],[2019]]</f>
        <v>2397.692308012</v>
      </c>
      <c r="R590">
        <v>2078</v>
      </c>
    </row>
    <row r="591" spans="1:18" x14ac:dyDescent="0.25">
      <c r="A591">
        <v>1</v>
      </c>
      <c r="B591">
        <v>9010209</v>
      </c>
      <c r="C591">
        <v>6</v>
      </c>
      <c r="D591">
        <v>1</v>
      </c>
      <c r="E591">
        <v>2</v>
      </c>
      <c r="F591" t="s">
        <v>7</v>
      </c>
      <c r="G591">
        <v>6969</v>
      </c>
      <c r="M591">
        <v>6621</v>
      </c>
      <c r="P591">
        <v>6621</v>
      </c>
      <c r="Q591" s="5">
        <f>VLOOKUP(Table2[[#This Row],[id_heating_system]],$V$2:$W$5,2,0)*Table2[[#This Row],[2019]]</f>
        <v>6621</v>
      </c>
      <c r="R591">
        <v>6621</v>
      </c>
    </row>
    <row r="592" spans="1:18" x14ac:dyDescent="0.25">
      <c r="A592">
        <v>1</v>
      </c>
      <c r="B592">
        <v>9010209</v>
      </c>
      <c r="C592">
        <v>6</v>
      </c>
      <c r="D592">
        <v>1</v>
      </c>
      <c r="E592">
        <v>3</v>
      </c>
      <c r="F592" t="s">
        <v>7</v>
      </c>
      <c r="G592">
        <v>871</v>
      </c>
      <c r="M592">
        <v>1314</v>
      </c>
      <c r="P592">
        <v>1314</v>
      </c>
      <c r="Q592" s="5">
        <f>VLOOKUP(Table2[[#This Row],[id_heating_system]],$V$2:$W$5,2,0)*Table2[[#This Row],[2019]]</f>
        <v>1086.1611919739998</v>
      </c>
      <c r="R592">
        <v>1314</v>
      </c>
    </row>
    <row r="593" spans="1:18" x14ac:dyDescent="0.25">
      <c r="A593">
        <v>1</v>
      </c>
      <c r="B593">
        <v>9010209</v>
      </c>
      <c r="C593">
        <v>6</v>
      </c>
      <c r="D593">
        <v>1</v>
      </c>
      <c r="E593">
        <v>4</v>
      </c>
      <c r="F593" t="s">
        <v>7</v>
      </c>
      <c r="G593">
        <v>625</v>
      </c>
      <c r="M593">
        <v>313</v>
      </c>
      <c r="P593">
        <v>313</v>
      </c>
      <c r="Q593" s="5">
        <f>VLOOKUP(Table2[[#This Row],[id_heating_system]],$V$2:$W$5,2,0)*Table2[[#This Row],[2019]]</f>
        <v>313</v>
      </c>
      <c r="R593">
        <v>313</v>
      </c>
    </row>
    <row r="594" spans="1:18" x14ac:dyDescent="0.25">
      <c r="A594">
        <v>1</v>
      </c>
      <c r="B594">
        <v>9010209</v>
      </c>
      <c r="C594">
        <v>6</v>
      </c>
      <c r="D594">
        <v>2</v>
      </c>
      <c r="E594">
        <v>1</v>
      </c>
      <c r="F594" t="s">
        <v>7</v>
      </c>
      <c r="G594">
        <v>34</v>
      </c>
      <c r="M594">
        <v>43</v>
      </c>
      <c r="P594">
        <v>43</v>
      </c>
      <c r="Q594" s="5">
        <f>VLOOKUP(Table2[[#This Row],[id_heating_system]],$V$2:$W$5,2,0)*Table2[[#This Row],[2019]]</f>
        <v>49.615384622000001</v>
      </c>
      <c r="R594">
        <v>43</v>
      </c>
    </row>
    <row r="595" spans="1:18" x14ac:dyDescent="0.25">
      <c r="A595">
        <v>1</v>
      </c>
      <c r="B595">
        <v>9010209</v>
      </c>
      <c r="C595">
        <v>6</v>
      </c>
      <c r="D595">
        <v>2</v>
      </c>
      <c r="E595">
        <v>2</v>
      </c>
      <c r="F595" t="s">
        <v>7</v>
      </c>
      <c r="G595">
        <v>1576</v>
      </c>
      <c r="M595">
        <v>1497</v>
      </c>
      <c r="P595">
        <v>1497</v>
      </c>
      <c r="Q595" s="5">
        <f>VLOOKUP(Table2[[#This Row],[id_heating_system]],$V$2:$W$5,2,0)*Table2[[#This Row],[2019]]</f>
        <v>1497</v>
      </c>
      <c r="R595">
        <v>1497</v>
      </c>
    </row>
    <row r="596" spans="1:18" x14ac:dyDescent="0.25">
      <c r="A596">
        <v>1</v>
      </c>
      <c r="B596">
        <v>9010209</v>
      </c>
      <c r="C596">
        <v>6</v>
      </c>
      <c r="D596">
        <v>2</v>
      </c>
      <c r="E596">
        <v>3</v>
      </c>
      <c r="F596" t="s">
        <v>7</v>
      </c>
      <c r="G596">
        <v>96</v>
      </c>
      <c r="M596">
        <v>145</v>
      </c>
      <c r="P596">
        <v>145</v>
      </c>
      <c r="Q596" s="5">
        <f>VLOOKUP(Table2[[#This Row],[id_heating_system]],$V$2:$W$5,2,0)*Table2[[#This Row],[2019]]</f>
        <v>119.85797019499999</v>
      </c>
      <c r="R596">
        <v>145</v>
      </c>
    </row>
    <row r="597" spans="1:18" x14ac:dyDescent="0.25">
      <c r="A597">
        <v>1</v>
      </c>
      <c r="B597">
        <v>9010209</v>
      </c>
      <c r="C597">
        <v>6</v>
      </c>
      <c r="D597">
        <v>2</v>
      </c>
      <c r="E597">
        <v>4</v>
      </c>
      <c r="F597" t="s">
        <v>7</v>
      </c>
      <c r="G597">
        <v>150</v>
      </c>
      <c r="M597">
        <v>75</v>
      </c>
      <c r="P597">
        <v>75</v>
      </c>
      <c r="Q597" s="5">
        <f>VLOOKUP(Table2[[#This Row],[id_heating_system]],$V$2:$W$5,2,0)*Table2[[#This Row],[2019]]</f>
        <v>75</v>
      </c>
      <c r="R597">
        <v>75</v>
      </c>
    </row>
    <row r="598" spans="1:18" x14ac:dyDescent="0.25">
      <c r="A598">
        <v>1</v>
      </c>
      <c r="B598">
        <v>9010209</v>
      </c>
      <c r="C598">
        <v>6</v>
      </c>
      <c r="D598">
        <v>3</v>
      </c>
      <c r="E598">
        <v>1</v>
      </c>
      <c r="F598" t="s">
        <v>7</v>
      </c>
      <c r="G598">
        <v>0</v>
      </c>
      <c r="M598">
        <v>0</v>
      </c>
      <c r="P598">
        <v>0</v>
      </c>
      <c r="Q598" s="5">
        <f>VLOOKUP(Table2[[#This Row],[id_heating_system]],$V$2:$W$5,2,0)*Table2[[#This Row],[2019]]</f>
        <v>0</v>
      </c>
      <c r="R598">
        <v>0</v>
      </c>
    </row>
    <row r="599" spans="1:18" x14ac:dyDescent="0.25">
      <c r="A599">
        <v>1</v>
      </c>
      <c r="B599">
        <v>9010209</v>
      </c>
      <c r="C599">
        <v>6</v>
      </c>
      <c r="D599">
        <v>3</v>
      </c>
      <c r="E599">
        <v>2</v>
      </c>
      <c r="F599" t="s">
        <v>7</v>
      </c>
      <c r="G599">
        <v>0</v>
      </c>
      <c r="M599">
        <v>0</v>
      </c>
      <c r="P599">
        <v>0</v>
      </c>
      <c r="Q599" s="5">
        <f>VLOOKUP(Table2[[#This Row],[id_heating_system]],$V$2:$W$5,2,0)*Table2[[#This Row],[2019]]</f>
        <v>0</v>
      </c>
      <c r="R599">
        <v>0</v>
      </c>
    </row>
    <row r="600" spans="1:18" x14ac:dyDescent="0.25">
      <c r="A600">
        <v>1</v>
      </c>
      <c r="B600">
        <v>9010209</v>
      </c>
      <c r="C600">
        <v>6</v>
      </c>
      <c r="D600">
        <v>3</v>
      </c>
      <c r="E600">
        <v>3</v>
      </c>
      <c r="F600" t="s">
        <v>7</v>
      </c>
      <c r="G600">
        <v>0</v>
      </c>
      <c r="M600">
        <v>0</v>
      </c>
      <c r="P600">
        <v>0</v>
      </c>
      <c r="Q600" s="5">
        <f>VLOOKUP(Table2[[#This Row],[id_heating_system]],$V$2:$W$5,2,0)*Table2[[#This Row],[2019]]</f>
        <v>0</v>
      </c>
      <c r="R600">
        <v>0</v>
      </c>
    </row>
    <row r="601" spans="1:18" x14ac:dyDescent="0.25">
      <c r="A601">
        <v>1</v>
      </c>
      <c r="B601">
        <v>9010209</v>
      </c>
      <c r="C601">
        <v>6</v>
      </c>
      <c r="D601">
        <v>3</v>
      </c>
      <c r="E601">
        <v>4</v>
      </c>
      <c r="F601" t="s">
        <v>7</v>
      </c>
      <c r="G601">
        <v>0</v>
      </c>
      <c r="M601">
        <v>0</v>
      </c>
      <c r="P601">
        <v>0</v>
      </c>
      <c r="Q601" s="5">
        <f>VLOOKUP(Table2[[#This Row],[id_heating_system]],$V$2:$W$5,2,0)*Table2[[#This Row],[2019]]</f>
        <v>0</v>
      </c>
      <c r="R601">
        <v>0</v>
      </c>
    </row>
    <row r="602" spans="1:18" x14ac:dyDescent="0.25">
      <c r="A602">
        <v>1</v>
      </c>
      <c r="B602">
        <v>9010209</v>
      </c>
      <c r="C602">
        <v>6</v>
      </c>
      <c r="D602">
        <v>4</v>
      </c>
      <c r="E602">
        <v>1</v>
      </c>
      <c r="F602" t="s">
        <v>7</v>
      </c>
      <c r="G602">
        <v>556</v>
      </c>
      <c r="M602">
        <v>698</v>
      </c>
      <c r="P602">
        <v>698</v>
      </c>
      <c r="Q602" s="5">
        <f>VLOOKUP(Table2[[#This Row],[id_heating_system]],$V$2:$W$5,2,0)*Table2[[#This Row],[2019]]</f>
        <v>805.38461549199997</v>
      </c>
      <c r="R602">
        <v>698</v>
      </c>
    </row>
    <row r="603" spans="1:18" x14ac:dyDescent="0.25">
      <c r="A603">
        <v>1</v>
      </c>
      <c r="B603">
        <v>9010209</v>
      </c>
      <c r="C603">
        <v>6</v>
      </c>
      <c r="D603">
        <v>4</v>
      </c>
      <c r="E603">
        <v>2</v>
      </c>
      <c r="F603" t="s">
        <v>7</v>
      </c>
      <c r="G603">
        <v>2282</v>
      </c>
      <c r="M603">
        <v>2168</v>
      </c>
      <c r="P603">
        <v>2168</v>
      </c>
      <c r="Q603" s="5">
        <f>VLOOKUP(Table2[[#This Row],[id_heating_system]],$V$2:$W$5,2,0)*Table2[[#This Row],[2019]]</f>
        <v>2168</v>
      </c>
      <c r="R603">
        <v>2168</v>
      </c>
    </row>
    <row r="604" spans="1:18" x14ac:dyDescent="0.25">
      <c r="A604">
        <v>1</v>
      </c>
      <c r="B604">
        <v>9010209</v>
      </c>
      <c r="C604">
        <v>6</v>
      </c>
      <c r="D604">
        <v>4</v>
      </c>
      <c r="E604">
        <v>3</v>
      </c>
      <c r="F604" t="s">
        <v>7</v>
      </c>
      <c r="G604">
        <v>16</v>
      </c>
      <c r="M604">
        <v>24</v>
      </c>
      <c r="P604">
        <v>24</v>
      </c>
      <c r="Q604" s="5">
        <f>VLOOKUP(Table2[[#This Row],[id_heating_system]],$V$2:$W$5,2,0)*Table2[[#This Row],[2019]]</f>
        <v>19.838560584</v>
      </c>
      <c r="R604">
        <v>24</v>
      </c>
    </row>
    <row r="605" spans="1:18" x14ac:dyDescent="0.25">
      <c r="A605">
        <v>1</v>
      </c>
      <c r="B605">
        <v>9010209</v>
      </c>
      <c r="C605">
        <v>6</v>
      </c>
      <c r="D605">
        <v>4</v>
      </c>
      <c r="E605">
        <v>4</v>
      </c>
      <c r="F605" t="s">
        <v>7</v>
      </c>
      <c r="G605">
        <v>162</v>
      </c>
      <c r="M605">
        <v>81</v>
      </c>
      <c r="P605">
        <v>81</v>
      </c>
      <c r="Q605" s="5">
        <f>VLOOKUP(Table2[[#This Row],[id_heating_system]],$V$2:$W$5,2,0)*Table2[[#This Row],[2019]]</f>
        <v>81</v>
      </c>
      <c r="R605">
        <v>81</v>
      </c>
    </row>
    <row r="606" spans="1:18" x14ac:dyDescent="0.25">
      <c r="A606">
        <v>1</v>
      </c>
      <c r="B606">
        <v>9010209</v>
      </c>
      <c r="C606">
        <v>6</v>
      </c>
      <c r="D606">
        <v>5</v>
      </c>
      <c r="E606">
        <v>1</v>
      </c>
      <c r="F606" t="s">
        <v>7</v>
      </c>
      <c r="G606">
        <v>14</v>
      </c>
      <c r="M606">
        <v>18</v>
      </c>
      <c r="P606">
        <v>18</v>
      </c>
      <c r="Q606" s="5">
        <f>VLOOKUP(Table2[[#This Row],[id_heating_system]],$V$2:$W$5,2,0)*Table2[[#This Row],[2019]]</f>
        <v>20.769230772</v>
      </c>
      <c r="R606">
        <v>18</v>
      </c>
    </row>
    <row r="607" spans="1:18" x14ac:dyDescent="0.25">
      <c r="A607">
        <v>1</v>
      </c>
      <c r="B607">
        <v>9010209</v>
      </c>
      <c r="C607">
        <v>6</v>
      </c>
      <c r="D607">
        <v>5</v>
      </c>
      <c r="E607">
        <v>2</v>
      </c>
      <c r="F607" t="s">
        <v>7</v>
      </c>
      <c r="G607">
        <v>385</v>
      </c>
      <c r="M607">
        <v>366</v>
      </c>
      <c r="P607">
        <v>366</v>
      </c>
      <c r="Q607" s="5">
        <f>VLOOKUP(Table2[[#This Row],[id_heating_system]],$V$2:$W$5,2,0)*Table2[[#This Row],[2019]]</f>
        <v>366</v>
      </c>
      <c r="R607">
        <v>366</v>
      </c>
    </row>
    <row r="608" spans="1:18" x14ac:dyDescent="0.25">
      <c r="A608">
        <v>1</v>
      </c>
      <c r="B608">
        <v>9010209</v>
      </c>
      <c r="C608">
        <v>6</v>
      </c>
      <c r="D608">
        <v>5</v>
      </c>
      <c r="E608">
        <v>3</v>
      </c>
      <c r="F608" t="s">
        <v>7</v>
      </c>
      <c r="G608">
        <v>0</v>
      </c>
      <c r="M608">
        <v>0</v>
      </c>
      <c r="P608">
        <v>0</v>
      </c>
      <c r="Q608" s="5">
        <f>VLOOKUP(Table2[[#This Row],[id_heating_system]],$V$2:$W$5,2,0)*Table2[[#This Row],[2019]]</f>
        <v>0</v>
      </c>
      <c r="R608">
        <v>0</v>
      </c>
    </row>
    <row r="609" spans="1:18" x14ac:dyDescent="0.25">
      <c r="A609">
        <v>1</v>
      </c>
      <c r="B609">
        <v>9010209</v>
      </c>
      <c r="C609">
        <v>6</v>
      </c>
      <c r="D609">
        <v>5</v>
      </c>
      <c r="E609">
        <v>4</v>
      </c>
      <c r="F609" t="s">
        <v>7</v>
      </c>
      <c r="G609">
        <v>50</v>
      </c>
      <c r="M609">
        <v>25</v>
      </c>
      <c r="P609">
        <v>25</v>
      </c>
      <c r="Q609" s="5">
        <f>VLOOKUP(Table2[[#This Row],[id_heating_system]],$V$2:$W$5,2,0)*Table2[[#This Row],[2019]]</f>
        <v>25</v>
      </c>
      <c r="R609">
        <v>25</v>
      </c>
    </row>
    <row r="610" spans="1:18" x14ac:dyDescent="0.25">
      <c r="A610">
        <v>1</v>
      </c>
      <c r="B610">
        <v>9010209</v>
      </c>
      <c r="C610">
        <v>6</v>
      </c>
      <c r="D610">
        <v>6</v>
      </c>
      <c r="E610">
        <v>1</v>
      </c>
      <c r="F610" t="s">
        <v>7</v>
      </c>
      <c r="G610">
        <v>13</v>
      </c>
      <c r="M610">
        <v>16</v>
      </c>
      <c r="P610">
        <v>16</v>
      </c>
      <c r="Q610" s="5">
        <f>VLOOKUP(Table2[[#This Row],[id_heating_system]],$V$2:$W$5,2,0)*Table2[[#This Row],[2019]]</f>
        <v>18.461538464</v>
      </c>
      <c r="R610">
        <v>16</v>
      </c>
    </row>
    <row r="611" spans="1:18" x14ac:dyDescent="0.25">
      <c r="A611">
        <v>1</v>
      </c>
      <c r="B611">
        <v>9010209</v>
      </c>
      <c r="C611">
        <v>6</v>
      </c>
      <c r="D611">
        <v>6</v>
      </c>
      <c r="E611">
        <v>2</v>
      </c>
      <c r="F611" t="s">
        <v>7</v>
      </c>
      <c r="G611">
        <v>380</v>
      </c>
      <c r="M611">
        <v>361</v>
      </c>
      <c r="P611">
        <v>361</v>
      </c>
      <c r="Q611" s="5">
        <f>VLOOKUP(Table2[[#This Row],[id_heating_system]],$V$2:$W$5,2,0)*Table2[[#This Row],[2019]]</f>
        <v>361</v>
      </c>
      <c r="R611">
        <v>361</v>
      </c>
    </row>
    <row r="612" spans="1:18" x14ac:dyDescent="0.25">
      <c r="A612">
        <v>1</v>
      </c>
      <c r="B612">
        <v>9010209</v>
      </c>
      <c r="C612">
        <v>6</v>
      </c>
      <c r="D612">
        <v>6</v>
      </c>
      <c r="E612">
        <v>3</v>
      </c>
      <c r="F612" t="s">
        <v>7</v>
      </c>
      <c r="G612">
        <v>6</v>
      </c>
      <c r="M612">
        <v>9</v>
      </c>
      <c r="P612">
        <v>9</v>
      </c>
      <c r="Q612" s="5">
        <f>VLOOKUP(Table2[[#This Row],[id_heating_system]],$V$2:$W$5,2,0)*Table2[[#This Row],[2019]]</f>
        <v>7.4394602189999999</v>
      </c>
      <c r="R612">
        <v>9</v>
      </c>
    </row>
    <row r="613" spans="1:18" x14ac:dyDescent="0.25">
      <c r="A613">
        <v>1</v>
      </c>
      <c r="B613">
        <v>9010209</v>
      </c>
      <c r="C613">
        <v>6</v>
      </c>
      <c r="D613">
        <v>6</v>
      </c>
      <c r="E613">
        <v>4</v>
      </c>
      <c r="F613" t="s">
        <v>7</v>
      </c>
      <c r="G613">
        <v>16</v>
      </c>
      <c r="M613">
        <v>8</v>
      </c>
      <c r="P613">
        <v>8</v>
      </c>
      <c r="Q613" s="5">
        <f>VLOOKUP(Table2[[#This Row],[id_heating_system]],$V$2:$W$5,2,0)*Table2[[#This Row],[2019]]</f>
        <v>8</v>
      </c>
      <c r="R613">
        <v>8</v>
      </c>
    </row>
    <row r="614" spans="1:18" x14ac:dyDescent="0.25">
      <c r="A614">
        <v>1</v>
      </c>
      <c r="B614">
        <v>9010209</v>
      </c>
      <c r="C614">
        <v>6</v>
      </c>
      <c r="D614">
        <v>7</v>
      </c>
      <c r="E614">
        <v>1</v>
      </c>
      <c r="F614" t="s">
        <v>7</v>
      </c>
      <c r="G614">
        <v>3</v>
      </c>
      <c r="M614">
        <v>4</v>
      </c>
      <c r="P614">
        <v>4</v>
      </c>
      <c r="Q614" s="5">
        <f>VLOOKUP(Table2[[#This Row],[id_heating_system]],$V$2:$W$5,2,0)*Table2[[#This Row],[2019]]</f>
        <v>4.6153846160000001</v>
      </c>
      <c r="R614">
        <v>4</v>
      </c>
    </row>
    <row r="615" spans="1:18" x14ac:dyDescent="0.25">
      <c r="A615">
        <v>1</v>
      </c>
      <c r="B615">
        <v>9010209</v>
      </c>
      <c r="C615">
        <v>6</v>
      </c>
      <c r="D615">
        <v>7</v>
      </c>
      <c r="E615">
        <v>2</v>
      </c>
      <c r="F615" t="s">
        <v>7</v>
      </c>
      <c r="G615">
        <v>37</v>
      </c>
      <c r="M615">
        <v>35</v>
      </c>
      <c r="P615">
        <v>35</v>
      </c>
      <c r="Q615" s="5">
        <f>VLOOKUP(Table2[[#This Row],[id_heating_system]],$V$2:$W$5,2,0)*Table2[[#This Row],[2019]]</f>
        <v>35</v>
      </c>
      <c r="R615">
        <v>35</v>
      </c>
    </row>
    <row r="616" spans="1:18" x14ac:dyDescent="0.25">
      <c r="A616">
        <v>1</v>
      </c>
      <c r="B616">
        <v>9010209</v>
      </c>
      <c r="C616">
        <v>6</v>
      </c>
      <c r="D616">
        <v>7</v>
      </c>
      <c r="E616">
        <v>3</v>
      </c>
      <c r="F616" t="s">
        <v>7</v>
      </c>
      <c r="G616">
        <v>0</v>
      </c>
      <c r="M616">
        <v>0</v>
      </c>
      <c r="P616">
        <v>0</v>
      </c>
      <c r="Q616" s="5">
        <f>VLOOKUP(Table2[[#This Row],[id_heating_system]],$V$2:$W$5,2,0)*Table2[[#This Row],[2019]]</f>
        <v>0</v>
      </c>
      <c r="R616">
        <v>0</v>
      </c>
    </row>
    <row r="617" spans="1:18" x14ac:dyDescent="0.25">
      <c r="A617">
        <v>1</v>
      </c>
      <c r="B617">
        <v>9010209</v>
      </c>
      <c r="C617">
        <v>6</v>
      </c>
      <c r="D617">
        <v>7</v>
      </c>
      <c r="E617">
        <v>4</v>
      </c>
      <c r="F617" t="s">
        <v>7</v>
      </c>
      <c r="G617">
        <v>3</v>
      </c>
      <c r="M617">
        <v>2</v>
      </c>
      <c r="P617">
        <v>2</v>
      </c>
      <c r="Q617" s="5">
        <f>VLOOKUP(Table2[[#This Row],[id_heating_system]],$V$2:$W$5,2,0)*Table2[[#This Row],[2019]]</f>
        <v>2</v>
      </c>
      <c r="R617">
        <v>2</v>
      </c>
    </row>
    <row r="618" spans="1:18" x14ac:dyDescent="0.25">
      <c r="A618">
        <v>1</v>
      </c>
      <c r="B618">
        <v>9010210</v>
      </c>
      <c r="C618">
        <v>6</v>
      </c>
      <c r="D618">
        <v>1</v>
      </c>
      <c r="E618">
        <v>1</v>
      </c>
      <c r="F618" t="s">
        <v>7</v>
      </c>
      <c r="G618">
        <v>0</v>
      </c>
      <c r="M618">
        <v>0</v>
      </c>
      <c r="P618">
        <v>0</v>
      </c>
      <c r="Q618" s="5">
        <f>VLOOKUP(Table2[[#This Row],[id_heating_system]],$V$2:$W$5,2,0)*Table2[[#This Row],[2019]]</f>
        <v>0</v>
      </c>
      <c r="R618">
        <v>0</v>
      </c>
    </row>
    <row r="619" spans="1:18" x14ac:dyDescent="0.25">
      <c r="A619">
        <v>1</v>
      </c>
      <c r="B619">
        <v>9010210</v>
      </c>
      <c r="C619">
        <v>6</v>
      </c>
      <c r="D619">
        <v>1</v>
      </c>
      <c r="E619">
        <v>2</v>
      </c>
      <c r="F619" t="s">
        <v>7</v>
      </c>
      <c r="G619">
        <v>0</v>
      </c>
      <c r="M619">
        <v>0</v>
      </c>
      <c r="P619">
        <v>0</v>
      </c>
      <c r="Q619" s="5">
        <f>VLOOKUP(Table2[[#This Row],[id_heating_system]],$V$2:$W$5,2,0)*Table2[[#This Row],[2019]]</f>
        <v>0</v>
      </c>
      <c r="R619">
        <v>0</v>
      </c>
    </row>
    <row r="620" spans="1:18" x14ac:dyDescent="0.25">
      <c r="A620">
        <v>1</v>
      </c>
      <c r="B620">
        <v>9010210</v>
      </c>
      <c r="C620">
        <v>6</v>
      </c>
      <c r="D620">
        <v>1</v>
      </c>
      <c r="E620">
        <v>3</v>
      </c>
      <c r="F620" t="s">
        <v>7</v>
      </c>
      <c r="G620">
        <v>0</v>
      </c>
      <c r="M620">
        <v>0</v>
      </c>
      <c r="P620">
        <v>0</v>
      </c>
      <c r="Q620" s="5">
        <f>VLOOKUP(Table2[[#This Row],[id_heating_system]],$V$2:$W$5,2,0)*Table2[[#This Row],[2019]]</f>
        <v>0</v>
      </c>
      <c r="R620">
        <v>0</v>
      </c>
    </row>
    <row r="621" spans="1:18" x14ac:dyDescent="0.25">
      <c r="A621">
        <v>1</v>
      </c>
      <c r="B621">
        <v>9010210</v>
      </c>
      <c r="C621">
        <v>6</v>
      </c>
      <c r="D621">
        <v>1</v>
      </c>
      <c r="E621">
        <v>4</v>
      </c>
      <c r="F621" t="s">
        <v>7</v>
      </c>
      <c r="G621">
        <v>0</v>
      </c>
      <c r="M621">
        <v>0</v>
      </c>
      <c r="P621">
        <v>0</v>
      </c>
      <c r="Q621" s="5">
        <f>VLOOKUP(Table2[[#This Row],[id_heating_system]],$V$2:$W$5,2,0)*Table2[[#This Row],[2019]]</f>
        <v>0</v>
      </c>
      <c r="R621">
        <v>0</v>
      </c>
    </row>
    <row r="622" spans="1:18" x14ac:dyDescent="0.25">
      <c r="A622">
        <v>1</v>
      </c>
      <c r="B622">
        <v>9010210</v>
      </c>
      <c r="C622">
        <v>6</v>
      </c>
      <c r="D622">
        <v>2</v>
      </c>
      <c r="E622">
        <v>1</v>
      </c>
      <c r="F622" t="s">
        <v>7</v>
      </c>
      <c r="G622">
        <v>3</v>
      </c>
      <c r="M622">
        <v>22</v>
      </c>
      <c r="P622">
        <v>22</v>
      </c>
      <c r="Q622" s="5">
        <f>VLOOKUP(Table2[[#This Row],[id_heating_system]],$V$2:$W$5,2,0)*Table2[[#This Row],[2019]]</f>
        <v>25.384615388</v>
      </c>
      <c r="R622">
        <v>22</v>
      </c>
    </row>
    <row r="623" spans="1:18" x14ac:dyDescent="0.25">
      <c r="A623">
        <v>1</v>
      </c>
      <c r="B623">
        <v>9010210</v>
      </c>
      <c r="C623">
        <v>6</v>
      </c>
      <c r="D623">
        <v>2</v>
      </c>
      <c r="E623">
        <v>2</v>
      </c>
      <c r="F623" t="s">
        <v>7</v>
      </c>
      <c r="G623">
        <v>1197</v>
      </c>
      <c r="M623">
        <v>1137</v>
      </c>
      <c r="P623">
        <v>1137</v>
      </c>
      <c r="Q623" s="5">
        <f>VLOOKUP(Table2[[#This Row],[id_heating_system]],$V$2:$W$5,2,0)*Table2[[#This Row],[2019]]</f>
        <v>1137</v>
      </c>
      <c r="R623">
        <v>1137</v>
      </c>
    </row>
    <row r="624" spans="1:18" x14ac:dyDescent="0.25">
      <c r="A624">
        <v>1</v>
      </c>
      <c r="B624">
        <v>9010210</v>
      </c>
      <c r="C624">
        <v>6</v>
      </c>
      <c r="D624">
        <v>2</v>
      </c>
      <c r="E624">
        <v>3</v>
      </c>
      <c r="F624" t="s">
        <v>7</v>
      </c>
      <c r="G624">
        <v>53</v>
      </c>
      <c r="M624">
        <v>484</v>
      </c>
      <c r="P624">
        <v>484</v>
      </c>
      <c r="Q624" s="5">
        <f>VLOOKUP(Table2[[#This Row],[id_heating_system]],$V$2:$W$5,2,0)*Table2[[#This Row],[2019]]</f>
        <v>400.077638444</v>
      </c>
      <c r="R624">
        <v>484</v>
      </c>
    </row>
    <row r="625" spans="1:18" x14ac:dyDescent="0.25">
      <c r="A625">
        <v>1</v>
      </c>
      <c r="B625">
        <v>9010210</v>
      </c>
      <c r="C625">
        <v>6</v>
      </c>
      <c r="D625">
        <v>2</v>
      </c>
      <c r="E625">
        <v>4</v>
      </c>
      <c r="F625" t="s">
        <v>7</v>
      </c>
      <c r="G625">
        <v>177</v>
      </c>
      <c r="M625">
        <v>89</v>
      </c>
      <c r="P625">
        <v>89</v>
      </c>
      <c r="Q625" s="5">
        <f>VLOOKUP(Table2[[#This Row],[id_heating_system]],$V$2:$W$5,2,0)*Table2[[#This Row],[2019]]</f>
        <v>89</v>
      </c>
      <c r="R625">
        <v>89</v>
      </c>
    </row>
    <row r="626" spans="1:18" x14ac:dyDescent="0.25">
      <c r="A626">
        <v>1</v>
      </c>
      <c r="B626">
        <v>9010210</v>
      </c>
      <c r="C626">
        <v>6</v>
      </c>
      <c r="D626">
        <v>3</v>
      </c>
      <c r="E626">
        <v>1</v>
      </c>
      <c r="F626" t="s">
        <v>7</v>
      </c>
      <c r="G626">
        <v>193</v>
      </c>
      <c r="M626">
        <v>1402</v>
      </c>
      <c r="P626">
        <v>1402</v>
      </c>
      <c r="Q626" s="5">
        <f>VLOOKUP(Table2[[#This Row],[id_heating_system]],$V$2:$W$5,2,0)*Table2[[#This Row],[2019]]</f>
        <v>1617.692307908</v>
      </c>
      <c r="R626">
        <v>1402</v>
      </c>
    </row>
    <row r="627" spans="1:18" x14ac:dyDescent="0.25">
      <c r="A627">
        <v>1</v>
      </c>
      <c r="B627">
        <v>9010210</v>
      </c>
      <c r="C627">
        <v>6</v>
      </c>
      <c r="D627">
        <v>3</v>
      </c>
      <c r="E627">
        <v>2</v>
      </c>
      <c r="F627" t="s">
        <v>7</v>
      </c>
      <c r="G627">
        <v>9205</v>
      </c>
      <c r="M627">
        <v>8745</v>
      </c>
      <c r="P627">
        <v>8745</v>
      </c>
      <c r="Q627" s="5">
        <f>VLOOKUP(Table2[[#This Row],[id_heating_system]],$V$2:$W$5,2,0)*Table2[[#This Row],[2019]]</f>
        <v>8745</v>
      </c>
      <c r="R627">
        <v>8745</v>
      </c>
    </row>
    <row r="628" spans="1:18" x14ac:dyDescent="0.25">
      <c r="A628">
        <v>1</v>
      </c>
      <c r="B628">
        <v>9010210</v>
      </c>
      <c r="C628">
        <v>6</v>
      </c>
      <c r="D628">
        <v>3</v>
      </c>
      <c r="E628">
        <v>3</v>
      </c>
      <c r="F628" t="s">
        <v>7</v>
      </c>
      <c r="G628">
        <v>144</v>
      </c>
      <c r="M628">
        <v>1315</v>
      </c>
      <c r="P628">
        <v>1315</v>
      </c>
      <c r="Q628" s="5">
        <f>VLOOKUP(Table2[[#This Row],[id_heating_system]],$V$2:$W$5,2,0)*Table2[[#This Row],[2019]]</f>
        <v>1086.9877986649999</v>
      </c>
      <c r="R628">
        <v>1315</v>
      </c>
    </row>
    <row r="629" spans="1:18" x14ac:dyDescent="0.25">
      <c r="A629">
        <v>1</v>
      </c>
      <c r="B629">
        <v>9010210</v>
      </c>
      <c r="C629">
        <v>6</v>
      </c>
      <c r="D629">
        <v>3</v>
      </c>
      <c r="E629">
        <v>4</v>
      </c>
      <c r="F629" t="s">
        <v>7</v>
      </c>
      <c r="G629">
        <v>1272</v>
      </c>
      <c r="M629">
        <v>636</v>
      </c>
      <c r="P629">
        <v>636</v>
      </c>
      <c r="Q629" s="5">
        <f>VLOOKUP(Table2[[#This Row],[id_heating_system]],$V$2:$W$5,2,0)*Table2[[#This Row],[2019]]</f>
        <v>636</v>
      </c>
      <c r="R629">
        <v>636</v>
      </c>
    </row>
    <row r="630" spans="1:18" x14ac:dyDescent="0.25">
      <c r="A630">
        <v>1</v>
      </c>
      <c r="B630">
        <v>9010210</v>
      </c>
      <c r="C630">
        <v>6</v>
      </c>
      <c r="D630">
        <v>4</v>
      </c>
      <c r="E630">
        <v>1</v>
      </c>
      <c r="F630" t="s">
        <v>7</v>
      </c>
      <c r="G630">
        <v>12</v>
      </c>
      <c r="M630">
        <v>87</v>
      </c>
      <c r="P630">
        <v>87</v>
      </c>
      <c r="Q630" s="5">
        <f>VLOOKUP(Table2[[#This Row],[id_heating_system]],$V$2:$W$5,2,0)*Table2[[#This Row],[2019]]</f>
        <v>100.38461539799999</v>
      </c>
      <c r="R630">
        <v>87</v>
      </c>
    </row>
    <row r="631" spans="1:18" x14ac:dyDescent="0.25">
      <c r="A631">
        <v>1</v>
      </c>
      <c r="B631">
        <v>9010210</v>
      </c>
      <c r="C631">
        <v>6</v>
      </c>
      <c r="D631">
        <v>4</v>
      </c>
      <c r="E631">
        <v>2</v>
      </c>
      <c r="F631" t="s">
        <v>7</v>
      </c>
      <c r="G631">
        <v>3437</v>
      </c>
      <c r="M631">
        <v>3265</v>
      </c>
      <c r="P631">
        <v>3265</v>
      </c>
      <c r="Q631" s="5">
        <f>VLOOKUP(Table2[[#This Row],[id_heating_system]],$V$2:$W$5,2,0)*Table2[[#This Row],[2019]]</f>
        <v>3265</v>
      </c>
      <c r="R631">
        <v>3265</v>
      </c>
    </row>
    <row r="632" spans="1:18" x14ac:dyDescent="0.25">
      <c r="A632">
        <v>1</v>
      </c>
      <c r="B632">
        <v>9010210</v>
      </c>
      <c r="C632">
        <v>6</v>
      </c>
      <c r="D632">
        <v>4</v>
      </c>
      <c r="E632">
        <v>3</v>
      </c>
      <c r="F632" t="s">
        <v>7</v>
      </c>
      <c r="G632">
        <v>15</v>
      </c>
      <c r="M632">
        <v>137</v>
      </c>
      <c r="P632">
        <v>137</v>
      </c>
      <c r="Q632" s="5">
        <f>VLOOKUP(Table2[[#This Row],[id_heating_system]],$V$2:$W$5,2,0)*Table2[[#This Row],[2019]]</f>
        <v>113.24511666699999</v>
      </c>
      <c r="R632">
        <v>137</v>
      </c>
    </row>
    <row r="633" spans="1:18" x14ac:dyDescent="0.25">
      <c r="A633">
        <v>1</v>
      </c>
      <c r="B633">
        <v>9010210</v>
      </c>
      <c r="C633">
        <v>6</v>
      </c>
      <c r="D633">
        <v>4</v>
      </c>
      <c r="E633">
        <v>4</v>
      </c>
      <c r="F633" t="s">
        <v>7</v>
      </c>
      <c r="G633">
        <v>374</v>
      </c>
      <c r="M633">
        <v>187</v>
      </c>
      <c r="P633">
        <v>187</v>
      </c>
      <c r="Q633" s="5">
        <f>VLOOKUP(Table2[[#This Row],[id_heating_system]],$V$2:$W$5,2,0)*Table2[[#This Row],[2019]]</f>
        <v>187</v>
      </c>
      <c r="R633">
        <v>187</v>
      </c>
    </row>
    <row r="634" spans="1:18" x14ac:dyDescent="0.25">
      <c r="A634">
        <v>1</v>
      </c>
      <c r="B634">
        <v>9010210</v>
      </c>
      <c r="C634">
        <v>6</v>
      </c>
      <c r="D634">
        <v>5</v>
      </c>
      <c r="E634">
        <v>1</v>
      </c>
      <c r="F634" t="s">
        <v>7</v>
      </c>
      <c r="G634">
        <v>18</v>
      </c>
      <c r="M634">
        <v>131</v>
      </c>
      <c r="P634">
        <v>131</v>
      </c>
      <c r="Q634" s="5">
        <f>VLOOKUP(Table2[[#This Row],[id_heating_system]],$V$2:$W$5,2,0)*Table2[[#This Row],[2019]]</f>
        <v>151.15384617399999</v>
      </c>
      <c r="R634">
        <v>131</v>
      </c>
    </row>
    <row r="635" spans="1:18" x14ac:dyDescent="0.25">
      <c r="A635">
        <v>1</v>
      </c>
      <c r="B635">
        <v>9010210</v>
      </c>
      <c r="C635">
        <v>6</v>
      </c>
      <c r="D635">
        <v>5</v>
      </c>
      <c r="E635">
        <v>2</v>
      </c>
      <c r="F635" t="s">
        <v>7</v>
      </c>
      <c r="G635">
        <v>8022</v>
      </c>
      <c r="M635">
        <v>7621</v>
      </c>
      <c r="P635">
        <v>7621</v>
      </c>
      <c r="Q635" s="5">
        <f>VLOOKUP(Table2[[#This Row],[id_heating_system]],$V$2:$W$5,2,0)*Table2[[#This Row],[2019]]</f>
        <v>7621</v>
      </c>
      <c r="R635">
        <v>7621</v>
      </c>
    </row>
    <row r="636" spans="1:18" x14ac:dyDescent="0.25">
      <c r="A636">
        <v>1</v>
      </c>
      <c r="B636">
        <v>9010210</v>
      </c>
      <c r="C636">
        <v>6</v>
      </c>
      <c r="D636">
        <v>5</v>
      </c>
      <c r="E636">
        <v>3</v>
      </c>
      <c r="F636" t="s">
        <v>7</v>
      </c>
      <c r="G636">
        <v>16</v>
      </c>
      <c r="M636">
        <v>146</v>
      </c>
      <c r="P636">
        <v>146</v>
      </c>
      <c r="Q636" s="5">
        <f>VLOOKUP(Table2[[#This Row],[id_heating_system]],$V$2:$W$5,2,0)*Table2[[#This Row],[2019]]</f>
        <v>120.68457688599999</v>
      </c>
      <c r="R636">
        <v>146</v>
      </c>
    </row>
    <row r="637" spans="1:18" x14ac:dyDescent="0.25">
      <c r="A637">
        <v>1</v>
      </c>
      <c r="B637">
        <v>9010210</v>
      </c>
      <c r="C637">
        <v>6</v>
      </c>
      <c r="D637">
        <v>5</v>
      </c>
      <c r="E637">
        <v>4</v>
      </c>
      <c r="F637" t="s">
        <v>7</v>
      </c>
      <c r="G637">
        <v>1163</v>
      </c>
      <c r="M637">
        <v>582</v>
      </c>
      <c r="P637">
        <v>582</v>
      </c>
      <c r="Q637" s="5">
        <f>VLOOKUP(Table2[[#This Row],[id_heating_system]],$V$2:$W$5,2,0)*Table2[[#This Row],[2019]]</f>
        <v>582</v>
      </c>
      <c r="R637">
        <v>582</v>
      </c>
    </row>
    <row r="638" spans="1:18" x14ac:dyDescent="0.25">
      <c r="A638">
        <v>1</v>
      </c>
      <c r="B638">
        <v>9010210</v>
      </c>
      <c r="C638">
        <v>6</v>
      </c>
      <c r="D638">
        <v>6</v>
      </c>
      <c r="E638">
        <v>1</v>
      </c>
      <c r="F638" t="s">
        <v>7</v>
      </c>
      <c r="G638">
        <v>18</v>
      </c>
      <c r="M638">
        <v>131</v>
      </c>
      <c r="P638">
        <v>131</v>
      </c>
      <c r="Q638" s="5">
        <f>VLOOKUP(Table2[[#This Row],[id_heating_system]],$V$2:$W$5,2,0)*Table2[[#This Row],[2019]]</f>
        <v>151.15384617399999</v>
      </c>
      <c r="R638">
        <v>131</v>
      </c>
    </row>
    <row r="639" spans="1:18" x14ac:dyDescent="0.25">
      <c r="A639">
        <v>1</v>
      </c>
      <c r="B639">
        <v>9010210</v>
      </c>
      <c r="C639">
        <v>6</v>
      </c>
      <c r="D639">
        <v>6</v>
      </c>
      <c r="E639">
        <v>2</v>
      </c>
      <c r="F639" t="s">
        <v>7</v>
      </c>
      <c r="G639">
        <v>8146</v>
      </c>
      <c r="M639">
        <v>7739</v>
      </c>
      <c r="P639">
        <v>7739</v>
      </c>
      <c r="Q639" s="5">
        <f>VLOOKUP(Table2[[#This Row],[id_heating_system]],$V$2:$W$5,2,0)*Table2[[#This Row],[2019]]</f>
        <v>7739</v>
      </c>
      <c r="R639">
        <v>7739</v>
      </c>
    </row>
    <row r="640" spans="1:18" x14ac:dyDescent="0.25">
      <c r="A640">
        <v>1</v>
      </c>
      <c r="B640">
        <v>9010210</v>
      </c>
      <c r="C640">
        <v>6</v>
      </c>
      <c r="D640">
        <v>6</v>
      </c>
      <c r="E640">
        <v>3</v>
      </c>
      <c r="F640" t="s">
        <v>7</v>
      </c>
      <c r="G640">
        <v>20</v>
      </c>
      <c r="M640">
        <v>183</v>
      </c>
      <c r="P640">
        <v>183</v>
      </c>
      <c r="Q640" s="5">
        <f>VLOOKUP(Table2[[#This Row],[id_heating_system]],$V$2:$W$5,2,0)*Table2[[#This Row],[2019]]</f>
        <v>151.26902445299999</v>
      </c>
      <c r="R640">
        <v>183</v>
      </c>
    </row>
    <row r="641" spans="1:18" x14ac:dyDescent="0.25">
      <c r="A641">
        <v>1</v>
      </c>
      <c r="B641">
        <v>9010210</v>
      </c>
      <c r="C641">
        <v>6</v>
      </c>
      <c r="D641">
        <v>6</v>
      </c>
      <c r="E641">
        <v>4</v>
      </c>
      <c r="F641" t="s">
        <v>7</v>
      </c>
      <c r="G641">
        <v>1050</v>
      </c>
      <c r="M641">
        <v>525</v>
      </c>
      <c r="P641">
        <v>525</v>
      </c>
      <c r="Q641" s="5">
        <f>VLOOKUP(Table2[[#This Row],[id_heating_system]],$V$2:$W$5,2,0)*Table2[[#This Row],[2019]]</f>
        <v>525</v>
      </c>
      <c r="R641">
        <v>525</v>
      </c>
    </row>
    <row r="642" spans="1:18" x14ac:dyDescent="0.25">
      <c r="A642">
        <v>1</v>
      </c>
      <c r="B642">
        <v>9010210</v>
      </c>
      <c r="C642">
        <v>6</v>
      </c>
      <c r="D642">
        <v>7</v>
      </c>
      <c r="E642">
        <v>1</v>
      </c>
      <c r="F642" t="s">
        <v>7</v>
      </c>
      <c r="G642">
        <v>0</v>
      </c>
      <c r="M642">
        <v>0</v>
      </c>
      <c r="P642">
        <v>0</v>
      </c>
      <c r="Q642" s="5">
        <f>VLOOKUP(Table2[[#This Row],[id_heating_system]],$V$2:$W$5,2,0)*Table2[[#This Row],[2019]]</f>
        <v>0</v>
      </c>
      <c r="R642">
        <v>0</v>
      </c>
    </row>
    <row r="643" spans="1:18" x14ac:dyDescent="0.25">
      <c r="A643">
        <v>1</v>
      </c>
      <c r="B643">
        <v>9010210</v>
      </c>
      <c r="C643">
        <v>6</v>
      </c>
      <c r="D643">
        <v>7</v>
      </c>
      <c r="E643">
        <v>2</v>
      </c>
      <c r="F643" t="s">
        <v>7</v>
      </c>
      <c r="G643">
        <v>559</v>
      </c>
      <c r="M643">
        <v>531</v>
      </c>
      <c r="P643">
        <v>531</v>
      </c>
      <c r="Q643" s="5">
        <f>VLOOKUP(Table2[[#This Row],[id_heating_system]],$V$2:$W$5,2,0)*Table2[[#This Row],[2019]]</f>
        <v>531</v>
      </c>
      <c r="R643">
        <v>531</v>
      </c>
    </row>
    <row r="644" spans="1:18" x14ac:dyDescent="0.25">
      <c r="A644">
        <v>1</v>
      </c>
      <c r="B644">
        <v>9010210</v>
      </c>
      <c r="C644">
        <v>6</v>
      </c>
      <c r="D644">
        <v>7</v>
      </c>
      <c r="E644">
        <v>3</v>
      </c>
      <c r="F644" t="s">
        <v>7</v>
      </c>
      <c r="G644">
        <v>3</v>
      </c>
      <c r="M644">
        <v>27</v>
      </c>
      <c r="P644">
        <v>27</v>
      </c>
      <c r="Q644" s="5">
        <f>VLOOKUP(Table2[[#This Row],[id_heating_system]],$V$2:$W$5,2,0)*Table2[[#This Row],[2019]]</f>
        <v>22.318380656999999</v>
      </c>
      <c r="R644">
        <v>27</v>
      </c>
    </row>
    <row r="645" spans="1:18" x14ac:dyDescent="0.25">
      <c r="A645">
        <v>1</v>
      </c>
      <c r="B645">
        <v>9010210</v>
      </c>
      <c r="C645">
        <v>6</v>
      </c>
      <c r="D645">
        <v>7</v>
      </c>
      <c r="E645">
        <v>4</v>
      </c>
      <c r="F645" t="s">
        <v>7</v>
      </c>
      <c r="G645">
        <v>46</v>
      </c>
      <c r="M645">
        <v>23</v>
      </c>
      <c r="P645">
        <v>23</v>
      </c>
      <c r="Q645" s="5">
        <f>VLOOKUP(Table2[[#This Row],[id_heating_system]],$V$2:$W$5,2,0)*Table2[[#This Row],[2019]]</f>
        <v>23</v>
      </c>
      <c r="R645">
        <v>23</v>
      </c>
    </row>
    <row r="646" spans="1:18" x14ac:dyDescent="0.25">
      <c r="A646">
        <v>1</v>
      </c>
      <c r="B646">
        <v>9010211</v>
      </c>
      <c r="C646">
        <v>6</v>
      </c>
      <c r="D646">
        <v>1</v>
      </c>
      <c r="E646">
        <v>1</v>
      </c>
      <c r="F646" t="s">
        <v>7</v>
      </c>
      <c r="G646">
        <v>0</v>
      </c>
      <c r="M646">
        <v>0</v>
      </c>
      <c r="P646">
        <v>0</v>
      </c>
      <c r="Q646" s="5">
        <f>VLOOKUP(Table2[[#This Row],[id_heating_system]],$V$2:$W$5,2,0)*Table2[[#This Row],[2019]]</f>
        <v>0</v>
      </c>
      <c r="R646">
        <v>0</v>
      </c>
    </row>
    <row r="647" spans="1:18" x14ac:dyDescent="0.25">
      <c r="A647">
        <v>1</v>
      </c>
      <c r="B647">
        <v>9010211</v>
      </c>
      <c r="C647">
        <v>6</v>
      </c>
      <c r="D647">
        <v>1</v>
      </c>
      <c r="E647">
        <v>2</v>
      </c>
      <c r="F647" t="s">
        <v>7</v>
      </c>
      <c r="G647">
        <v>0</v>
      </c>
      <c r="M647">
        <v>0</v>
      </c>
      <c r="P647">
        <v>0</v>
      </c>
      <c r="Q647" s="5">
        <f>VLOOKUP(Table2[[#This Row],[id_heating_system]],$V$2:$W$5,2,0)*Table2[[#This Row],[2019]]</f>
        <v>0</v>
      </c>
      <c r="R647">
        <v>0</v>
      </c>
    </row>
    <row r="648" spans="1:18" x14ac:dyDescent="0.25">
      <c r="A648">
        <v>1</v>
      </c>
      <c r="B648">
        <v>9010211</v>
      </c>
      <c r="C648">
        <v>6</v>
      </c>
      <c r="D648">
        <v>1</v>
      </c>
      <c r="E648">
        <v>3</v>
      </c>
      <c r="F648" t="s">
        <v>7</v>
      </c>
      <c r="G648">
        <v>0</v>
      </c>
      <c r="M648">
        <v>0</v>
      </c>
      <c r="P648">
        <v>0</v>
      </c>
      <c r="Q648" s="5">
        <f>VLOOKUP(Table2[[#This Row],[id_heating_system]],$V$2:$W$5,2,0)*Table2[[#This Row],[2019]]</f>
        <v>0</v>
      </c>
      <c r="R648">
        <v>0</v>
      </c>
    </row>
    <row r="649" spans="1:18" x14ac:dyDescent="0.25">
      <c r="A649">
        <v>1</v>
      </c>
      <c r="B649">
        <v>9010211</v>
      </c>
      <c r="C649">
        <v>6</v>
      </c>
      <c r="D649">
        <v>1</v>
      </c>
      <c r="E649">
        <v>4</v>
      </c>
      <c r="F649" t="s">
        <v>7</v>
      </c>
      <c r="G649">
        <v>0</v>
      </c>
      <c r="M649">
        <v>0</v>
      </c>
      <c r="P649">
        <v>0</v>
      </c>
      <c r="Q649" s="5">
        <f>VLOOKUP(Table2[[#This Row],[id_heating_system]],$V$2:$W$5,2,0)*Table2[[#This Row],[2019]]</f>
        <v>0</v>
      </c>
      <c r="R649">
        <v>0</v>
      </c>
    </row>
    <row r="650" spans="1:18" x14ac:dyDescent="0.25">
      <c r="A650">
        <v>1</v>
      </c>
      <c r="B650">
        <v>9010211</v>
      </c>
      <c r="C650">
        <v>6</v>
      </c>
      <c r="D650">
        <v>2</v>
      </c>
      <c r="E650">
        <v>1</v>
      </c>
      <c r="F650" t="s">
        <v>7</v>
      </c>
      <c r="G650">
        <v>43</v>
      </c>
      <c r="M650">
        <v>301</v>
      </c>
      <c r="P650">
        <v>301</v>
      </c>
      <c r="Q650" s="5">
        <f>VLOOKUP(Table2[[#This Row],[id_heating_system]],$V$2:$W$5,2,0)*Table2[[#This Row],[2019]]</f>
        <v>347.30769235399998</v>
      </c>
      <c r="R650">
        <v>301</v>
      </c>
    </row>
    <row r="651" spans="1:18" x14ac:dyDescent="0.25">
      <c r="A651">
        <v>1</v>
      </c>
      <c r="B651">
        <v>9010211</v>
      </c>
      <c r="C651">
        <v>6</v>
      </c>
      <c r="D651">
        <v>2</v>
      </c>
      <c r="E651">
        <v>2</v>
      </c>
      <c r="F651" t="s">
        <v>7</v>
      </c>
      <c r="G651">
        <v>2786</v>
      </c>
      <c r="M651">
        <v>2647</v>
      </c>
      <c r="P651">
        <v>2647</v>
      </c>
      <c r="Q651" s="5">
        <f>VLOOKUP(Table2[[#This Row],[id_heating_system]],$V$2:$W$5,2,0)*Table2[[#This Row],[2019]]</f>
        <v>2647</v>
      </c>
      <c r="R651">
        <v>2647</v>
      </c>
    </row>
    <row r="652" spans="1:18" x14ac:dyDescent="0.25">
      <c r="A652">
        <v>1</v>
      </c>
      <c r="B652">
        <v>9010211</v>
      </c>
      <c r="C652">
        <v>6</v>
      </c>
      <c r="D652">
        <v>2</v>
      </c>
      <c r="E652">
        <v>3</v>
      </c>
      <c r="F652" t="s">
        <v>7</v>
      </c>
      <c r="G652">
        <v>92</v>
      </c>
      <c r="M652">
        <v>733</v>
      </c>
      <c r="P652">
        <v>733</v>
      </c>
      <c r="Q652" s="5">
        <f>VLOOKUP(Table2[[#This Row],[id_heating_system]],$V$2:$W$5,2,0)*Table2[[#This Row],[2019]]</f>
        <v>605.902704503</v>
      </c>
      <c r="R652">
        <v>733</v>
      </c>
    </row>
    <row r="653" spans="1:18" x14ac:dyDescent="0.25">
      <c r="A653">
        <v>1</v>
      </c>
      <c r="B653">
        <v>9010211</v>
      </c>
      <c r="C653">
        <v>6</v>
      </c>
      <c r="D653">
        <v>2</v>
      </c>
      <c r="E653">
        <v>4</v>
      </c>
      <c r="F653" t="s">
        <v>7</v>
      </c>
      <c r="G653">
        <v>527</v>
      </c>
      <c r="M653">
        <v>264</v>
      </c>
      <c r="P653">
        <v>264</v>
      </c>
      <c r="Q653" s="5">
        <f>VLOOKUP(Table2[[#This Row],[id_heating_system]],$V$2:$W$5,2,0)*Table2[[#This Row],[2019]]</f>
        <v>264</v>
      </c>
      <c r="R653">
        <v>264</v>
      </c>
    </row>
    <row r="654" spans="1:18" x14ac:dyDescent="0.25">
      <c r="A654">
        <v>1</v>
      </c>
      <c r="B654">
        <v>9010211</v>
      </c>
      <c r="C654">
        <v>6</v>
      </c>
      <c r="D654">
        <v>3</v>
      </c>
      <c r="E654">
        <v>1</v>
      </c>
      <c r="F654" t="s">
        <v>7</v>
      </c>
      <c r="G654">
        <v>78</v>
      </c>
      <c r="M654">
        <v>545</v>
      </c>
      <c r="P654">
        <v>545</v>
      </c>
      <c r="Q654" s="5">
        <f>VLOOKUP(Table2[[#This Row],[id_heating_system]],$V$2:$W$5,2,0)*Table2[[#This Row],[2019]]</f>
        <v>628.84615393000001</v>
      </c>
      <c r="R654">
        <v>545</v>
      </c>
    </row>
    <row r="655" spans="1:18" x14ac:dyDescent="0.25">
      <c r="A655">
        <v>1</v>
      </c>
      <c r="B655">
        <v>9010211</v>
      </c>
      <c r="C655">
        <v>6</v>
      </c>
      <c r="D655">
        <v>3</v>
      </c>
      <c r="E655">
        <v>2</v>
      </c>
      <c r="F655" t="s">
        <v>7</v>
      </c>
      <c r="G655">
        <v>7597</v>
      </c>
      <c r="M655">
        <v>7217</v>
      </c>
      <c r="P655">
        <v>7217</v>
      </c>
      <c r="Q655" s="5">
        <f>VLOOKUP(Table2[[#This Row],[id_heating_system]],$V$2:$W$5,2,0)*Table2[[#This Row],[2019]]</f>
        <v>7217</v>
      </c>
      <c r="R655">
        <v>7217</v>
      </c>
    </row>
    <row r="656" spans="1:18" x14ac:dyDescent="0.25">
      <c r="A656">
        <v>1</v>
      </c>
      <c r="B656">
        <v>9010211</v>
      </c>
      <c r="C656">
        <v>6</v>
      </c>
      <c r="D656">
        <v>3</v>
      </c>
      <c r="E656">
        <v>3</v>
      </c>
      <c r="F656" t="s">
        <v>7</v>
      </c>
      <c r="G656">
        <v>37</v>
      </c>
      <c r="M656">
        <v>295</v>
      </c>
      <c r="P656">
        <v>295</v>
      </c>
      <c r="Q656" s="5">
        <f>VLOOKUP(Table2[[#This Row],[id_heating_system]],$V$2:$W$5,2,0)*Table2[[#This Row],[2019]]</f>
        <v>243.84897384499999</v>
      </c>
      <c r="R656">
        <v>295</v>
      </c>
    </row>
    <row r="657" spans="1:18" x14ac:dyDescent="0.25">
      <c r="A657">
        <v>1</v>
      </c>
      <c r="B657">
        <v>9010211</v>
      </c>
      <c r="C657">
        <v>6</v>
      </c>
      <c r="D657">
        <v>3</v>
      </c>
      <c r="E657">
        <v>4</v>
      </c>
      <c r="F657" t="s">
        <v>7</v>
      </c>
      <c r="G657">
        <v>981</v>
      </c>
      <c r="M657">
        <v>491</v>
      </c>
      <c r="P657">
        <v>491</v>
      </c>
      <c r="Q657" s="5">
        <f>VLOOKUP(Table2[[#This Row],[id_heating_system]],$V$2:$W$5,2,0)*Table2[[#This Row],[2019]]</f>
        <v>491</v>
      </c>
      <c r="R657">
        <v>491</v>
      </c>
    </row>
    <row r="658" spans="1:18" x14ac:dyDescent="0.25">
      <c r="A658">
        <v>1</v>
      </c>
      <c r="B658">
        <v>9010211</v>
      </c>
      <c r="C658">
        <v>6</v>
      </c>
      <c r="D658">
        <v>4</v>
      </c>
      <c r="E658">
        <v>1</v>
      </c>
      <c r="F658" t="s">
        <v>7</v>
      </c>
      <c r="G658">
        <v>131</v>
      </c>
      <c r="M658">
        <v>916</v>
      </c>
      <c r="P658">
        <v>916</v>
      </c>
      <c r="Q658" s="5">
        <f>VLOOKUP(Table2[[#This Row],[id_heating_system]],$V$2:$W$5,2,0)*Table2[[#This Row],[2019]]</f>
        <v>1056.9230770639999</v>
      </c>
      <c r="R658">
        <v>916</v>
      </c>
    </row>
    <row r="659" spans="1:18" x14ac:dyDescent="0.25">
      <c r="A659">
        <v>1</v>
      </c>
      <c r="B659">
        <v>9010211</v>
      </c>
      <c r="C659">
        <v>6</v>
      </c>
      <c r="D659">
        <v>4</v>
      </c>
      <c r="E659">
        <v>2</v>
      </c>
      <c r="F659" t="s">
        <v>7</v>
      </c>
      <c r="G659">
        <v>19561</v>
      </c>
      <c r="M659">
        <v>18583</v>
      </c>
      <c r="P659">
        <v>18583</v>
      </c>
      <c r="Q659" s="5">
        <f>VLOOKUP(Table2[[#This Row],[id_heating_system]],$V$2:$W$5,2,0)*Table2[[#This Row],[2019]]</f>
        <v>18583</v>
      </c>
      <c r="R659">
        <v>18583</v>
      </c>
    </row>
    <row r="660" spans="1:18" x14ac:dyDescent="0.25">
      <c r="A660">
        <v>1</v>
      </c>
      <c r="B660">
        <v>9010211</v>
      </c>
      <c r="C660">
        <v>6</v>
      </c>
      <c r="D660">
        <v>4</v>
      </c>
      <c r="E660">
        <v>3</v>
      </c>
      <c r="F660" t="s">
        <v>7</v>
      </c>
      <c r="G660">
        <v>269</v>
      </c>
      <c r="M660">
        <v>2144</v>
      </c>
      <c r="P660">
        <v>2144</v>
      </c>
      <c r="Q660" s="5">
        <f>VLOOKUP(Table2[[#This Row],[id_heating_system]],$V$2:$W$5,2,0)*Table2[[#This Row],[2019]]</f>
        <v>1772.2447455039999</v>
      </c>
      <c r="R660">
        <v>2144</v>
      </c>
    </row>
    <row r="661" spans="1:18" x14ac:dyDescent="0.25">
      <c r="A661">
        <v>1</v>
      </c>
      <c r="B661">
        <v>9010211</v>
      </c>
      <c r="C661">
        <v>6</v>
      </c>
      <c r="D661">
        <v>4</v>
      </c>
      <c r="E661">
        <v>4</v>
      </c>
      <c r="F661" t="s">
        <v>7</v>
      </c>
      <c r="G661">
        <v>3144</v>
      </c>
      <c r="M661">
        <v>1572</v>
      </c>
      <c r="P661">
        <v>1572</v>
      </c>
      <c r="Q661" s="5">
        <f>VLOOKUP(Table2[[#This Row],[id_heating_system]],$V$2:$W$5,2,0)*Table2[[#This Row],[2019]]</f>
        <v>1572</v>
      </c>
      <c r="R661">
        <v>1572</v>
      </c>
    </row>
    <row r="662" spans="1:18" x14ac:dyDescent="0.25">
      <c r="A662">
        <v>1</v>
      </c>
      <c r="B662">
        <v>9010211</v>
      </c>
      <c r="C662">
        <v>6</v>
      </c>
      <c r="D662">
        <v>5</v>
      </c>
      <c r="E662">
        <v>1</v>
      </c>
      <c r="F662" t="s">
        <v>7</v>
      </c>
      <c r="G662">
        <v>53</v>
      </c>
      <c r="M662">
        <v>371</v>
      </c>
      <c r="P662">
        <v>371</v>
      </c>
      <c r="Q662" s="5">
        <f>VLOOKUP(Table2[[#This Row],[id_heating_system]],$V$2:$W$5,2,0)*Table2[[#This Row],[2019]]</f>
        <v>428.07692313400003</v>
      </c>
      <c r="R662">
        <v>371</v>
      </c>
    </row>
    <row r="663" spans="1:18" x14ac:dyDescent="0.25">
      <c r="A663">
        <v>1</v>
      </c>
      <c r="B663">
        <v>9010211</v>
      </c>
      <c r="C663">
        <v>6</v>
      </c>
      <c r="D663">
        <v>5</v>
      </c>
      <c r="E663">
        <v>2</v>
      </c>
      <c r="F663" t="s">
        <v>7</v>
      </c>
      <c r="G663">
        <v>9271</v>
      </c>
      <c r="M663">
        <v>8807</v>
      </c>
      <c r="P663">
        <v>8807</v>
      </c>
      <c r="Q663" s="5">
        <f>VLOOKUP(Table2[[#This Row],[id_heating_system]],$V$2:$W$5,2,0)*Table2[[#This Row],[2019]]</f>
        <v>8807</v>
      </c>
      <c r="R663">
        <v>8807</v>
      </c>
    </row>
    <row r="664" spans="1:18" x14ac:dyDescent="0.25">
      <c r="A664">
        <v>1</v>
      </c>
      <c r="B664">
        <v>9010211</v>
      </c>
      <c r="C664">
        <v>6</v>
      </c>
      <c r="D664">
        <v>5</v>
      </c>
      <c r="E664">
        <v>3</v>
      </c>
      <c r="F664" t="s">
        <v>7</v>
      </c>
      <c r="G664">
        <v>76</v>
      </c>
      <c r="M664">
        <v>606</v>
      </c>
      <c r="P664">
        <v>606</v>
      </c>
      <c r="Q664" s="5">
        <f>VLOOKUP(Table2[[#This Row],[id_heating_system]],$V$2:$W$5,2,0)*Table2[[#This Row],[2019]]</f>
        <v>500.92365474599995</v>
      </c>
      <c r="R664">
        <v>606</v>
      </c>
    </row>
    <row r="665" spans="1:18" x14ac:dyDescent="0.25">
      <c r="A665">
        <v>1</v>
      </c>
      <c r="B665">
        <v>9010211</v>
      </c>
      <c r="C665">
        <v>6</v>
      </c>
      <c r="D665">
        <v>5</v>
      </c>
      <c r="E665">
        <v>4</v>
      </c>
      <c r="F665" t="s">
        <v>7</v>
      </c>
      <c r="G665">
        <v>1940</v>
      </c>
      <c r="M665">
        <v>970</v>
      </c>
      <c r="P665">
        <v>970</v>
      </c>
      <c r="Q665" s="5">
        <f>VLOOKUP(Table2[[#This Row],[id_heating_system]],$V$2:$W$5,2,0)*Table2[[#This Row],[2019]]</f>
        <v>970</v>
      </c>
      <c r="R665">
        <v>970</v>
      </c>
    </row>
    <row r="666" spans="1:18" x14ac:dyDescent="0.25">
      <c r="A666">
        <v>1</v>
      </c>
      <c r="B666">
        <v>9010211</v>
      </c>
      <c r="C666">
        <v>6</v>
      </c>
      <c r="D666">
        <v>6</v>
      </c>
      <c r="E666">
        <v>1</v>
      </c>
      <c r="F666" t="s">
        <v>7</v>
      </c>
      <c r="G666">
        <v>48</v>
      </c>
      <c r="M666">
        <v>336</v>
      </c>
      <c r="P666">
        <v>336</v>
      </c>
      <c r="Q666" s="5">
        <f>VLOOKUP(Table2[[#This Row],[id_heating_system]],$V$2:$W$5,2,0)*Table2[[#This Row],[2019]]</f>
        <v>387.692307744</v>
      </c>
      <c r="R666">
        <v>336</v>
      </c>
    </row>
    <row r="667" spans="1:18" x14ac:dyDescent="0.25">
      <c r="A667">
        <v>1</v>
      </c>
      <c r="B667">
        <v>9010211</v>
      </c>
      <c r="C667">
        <v>6</v>
      </c>
      <c r="D667">
        <v>6</v>
      </c>
      <c r="E667">
        <v>2</v>
      </c>
      <c r="F667" t="s">
        <v>7</v>
      </c>
      <c r="G667">
        <v>4587</v>
      </c>
      <c r="M667">
        <v>4358</v>
      </c>
      <c r="P667">
        <v>4358</v>
      </c>
      <c r="Q667" s="5">
        <f>VLOOKUP(Table2[[#This Row],[id_heating_system]],$V$2:$W$5,2,0)*Table2[[#This Row],[2019]]</f>
        <v>4358</v>
      </c>
      <c r="R667">
        <v>4358</v>
      </c>
    </row>
    <row r="668" spans="1:18" x14ac:dyDescent="0.25">
      <c r="A668">
        <v>1</v>
      </c>
      <c r="B668">
        <v>9010211</v>
      </c>
      <c r="C668">
        <v>6</v>
      </c>
      <c r="D668">
        <v>6</v>
      </c>
      <c r="E668">
        <v>3</v>
      </c>
      <c r="F668" t="s">
        <v>7</v>
      </c>
      <c r="G668">
        <v>49</v>
      </c>
      <c r="M668">
        <v>391</v>
      </c>
      <c r="P668">
        <v>391</v>
      </c>
      <c r="Q668" s="5">
        <f>VLOOKUP(Table2[[#This Row],[id_heating_system]],$V$2:$W$5,2,0)*Table2[[#This Row],[2019]]</f>
        <v>323.20321618099996</v>
      </c>
      <c r="R668">
        <v>391</v>
      </c>
    </row>
    <row r="669" spans="1:18" x14ac:dyDescent="0.25">
      <c r="A669">
        <v>1</v>
      </c>
      <c r="B669">
        <v>9010211</v>
      </c>
      <c r="C669">
        <v>6</v>
      </c>
      <c r="D669">
        <v>6</v>
      </c>
      <c r="E669">
        <v>4</v>
      </c>
      <c r="F669" t="s">
        <v>7</v>
      </c>
      <c r="G669">
        <v>719</v>
      </c>
      <c r="M669">
        <v>360</v>
      </c>
      <c r="P669">
        <v>360</v>
      </c>
      <c r="Q669" s="5">
        <f>VLOOKUP(Table2[[#This Row],[id_heating_system]],$V$2:$W$5,2,0)*Table2[[#This Row],[2019]]</f>
        <v>360</v>
      </c>
      <c r="R669">
        <v>360</v>
      </c>
    </row>
    <row r="670" spans="1:18" x14ac:dyDescent="0.25">
      <c r="A670">
        <v>1</v>
      </c>
      <c r="B670">
        <v>9010211</v>
      </c>
      <c r="C670">
        <v>6</v>
      </c>
      <c r="D670">
        <v>7</v>
      </c>
      <c r="E670">
        <v>1</v>
      </c>
      <c r="F670" t="s">
        <v>7</v>
      </c>
      <c r="G670">
        <v>16</v>
      </c>
      <c r="M670">
        <v>112</v>
      </c>
      <c r="P670">
        <v>112</v>
      </c>
      <c r="Q670" s="5">
        <f>VLOOKUP(Table2[[#This Row],[id_heating_system]],$V$2:$W$5,2,0)*Table2[[#This Row],[2019]]</f>
        <v>129.230769248</v>
      </c>
      <c r="R670">
        <v>112</v>
      </c>
    </row>
    <row r="671" spans="1:18" x14ac:dyDescent="0.25">
      <c r="A671">
        <v>1</v>
      </c>
      <c r="B671">
        <v>9010211</v>
      </c>
      <c r="C671">
        <v>6</v>
      </c>
      <c r="D671">
        <v>7</v>
      </c>
      <c r="E671">
        <v>2</v>
      </c>
      <c r="F671" t="s">
        <v>7</v>
      </c>
      <c r="G671">
        <v>416</v>
      </c>
      <c r="M671">
        <v>395</v>
      </c>
      <c r="P671">
        <v>395</v>
      </c>
      <c r="Q671" s="5">
        <f>VLOOKUP(Table2[[#This Row],[id_heating_system]],$V$2:$W$5,2,0)*Table2[[#This Row],[2019]]</f>
        <v>395</v>
      </c>
      <c r="R671">
        <v>395</v>
      </c>
    </row>
    <row r="672" spans="1:18" x14ac:dyDescent="0.25">
      <c r="A672">
        <v>1</v>
      </c>
      <c r="B672">
        <v>9010211</v>
      </c>
      <c r="C672">
        <v>6</v>
      </c>
      <c r="D672">
        <v>7</v>
      </c>
      <c r="E672">
        <v>3</v>
      </c>
      <c r="F672" t="s">
        <v>7</v>
      </c>
      <c r="G672">
        <v>3</v>
      </c>
      <c r="M672">
        <v>24</v>
      </c>
      <c r="P672">
        <v>24</v>
      </c>
      <c r="Q672" s="5">
        <f>VLOOKUP(Table2[[#This Row],[id_heating_system]],$V$2:$W$5,2,0)*Table2[[#This Row],[2019]]</f>
        <v>19.838560584</v>
      </c>
      <c r="R672">
        <v>24</v>
      </c>
    </row>
    <row r="673" spans="1:18" x14ac:dyDescent="0.25">
      <c r="A673">
        <v>1</v>
      </c>
      <c r="B673">
        <v>9010211</v>
      </c>
      <c r="C673">
        <v>6</v>
      </c>
      <c r="D673">
        <v>7</v>
      </c>
      <c r="E673">
        <v>4</v>
      </c>
      <c r="F673" t="s">
        <v>7</v>
      </c>
      <c r="G673">
        <v>22</v>
      </c>
      <c r="M673">
        <v>11</v>
      </c>
      <c r="P673">
        <v>11</v>
      </c>
      <c r="Q673" s="5">
        <f>VLOOKUP(Table2[[#This Row],[id_heating_system]],$V$2:$W$5,2,0)*Table2[[#This Row],[2019]]</f>
        <v>11</v>
      </c>
      <c r="R673">
        <v>11</v>
      </c>
    </row>
    <row r="674" spans="1:18" x14ac:dyDescent="0.25">
      <c r="A674">
        <v>1</v>
      </c>
      <c r="B674">
        <v>9010212</v>
      </c>
      <c r="C674">
        <v>6</v>
      </c>
      <c r="D674">
        <v>1</v>
      </c>
      <c r="E674">
        <v>1</v>
      </c>
      <c r="F674" t="s">
        <v>7</v>
      </c>
      <c r="G674">
        <v>0</v>
      </c>
      <c r="M674">
        <v>0</v>
      </c>
      <c r="P674">
        <v>0</v>
      </c>
      <c r="Q674" s="5">
        <f>VLOOKUP(Table2[[#This Row],[id_heating_system]],$V$2:$W$5,2,0)*Table2[[#This Row],[2019]]</f>
        <v>0</v>
      </c>
      <c r="R674">
        <v>0</v>
      </c>
    </row>
    <row r="675" spans="1:18" x14ac:dyDescent="0.25">
      <c r="A675">
        <v>1</v>
      </c>
      <c r="B675">
        <v>9010212</v>
      </c>
      <c r="C675">
        <v>6</v>
      </c>
      <c r="D675">
        <v>1</v>
      </c>
      <c r="E675">
        <v>2</v>
      </c>
      <c r="F675" t="s">
        <v>7</v>
      </c>
      <c r="G675">
        <v>0</v>
      </c>
      <c r="M675">
        <v>0</v>
      </c>
      <c r="P675">
        <v>0</v>
      </c>
      <c r="Q675" s="5">
        <f>VLOOKUP(Table2[[#This Row],[id_heating_system]],$V$2:$W$5,2,0)*Table2[[#This Row],[2019]]</f>
        <v>0</v>
      </c>
      <c r="R675">
        <v>0</v>
      </c>
    </row>
    <row r="676" spans="1:18" x14ac:dyDescent="0.25">
      <c r="A676">
        <v>1</v>
      </c>
      <c r="B676">
        <v>9010212</v>
      </c>
      <c r="C676">
        <v>6</v>
      </c>
      <c r="D676">
        <v>1</v>
      </c>
      <c r="E676">
        <v>3</v>
      </c>
      <c r="F676" t="s">
        <v>7</v>
      </c>
      <c r="G676">
        <v>0</v>
      </c>
      <c r="M676">
        <v>0</v>
      </c>
      <c r="P676">
        <v>0</v>
      </c>
      <c r="Q676" s="5">
        <f>VLOOKUP(Table2[[#This Row],[id_heating_system]],$V$2:$W$5,2,0)*Table2[[#This Row],[2019]]</f>
        <v>0</v>
      </c>
      <c r="R676">
        <v>0</v>
      </c>
    </row>
    <row r="677" spans="1:18" x14ac:dyDescent="0.25">
      <c r="A677">
        <v>1</v>
      </c>
      <c r="B677">
        <v>9010212</v>
      </c>
      <c r="C677">
        <v>6</v>
      </c>
      <c r="D677">
        <v>1</v>
      </c>
      <c r="E677">
        <v>4</v>
      </c>
      <c r="F677" t="s">
        <v>7</v>
      </c>
      <c r="G677">
        <v>0</v>
      </c>
      <c r="M677">
        <v>0</v>
      </c>
      <c r="P677">
        <v>0</v>
      </c>
      <c r="Q677" s="5">
        <f>VLOOKUP(Table2[[#This Row],[id_heating_system]],$V$2:$W$5,2,0)*Table2[[#This Row],[2019]]</f>
        <v>0</v>
      </c>
      <c r="R677">
        <v>0</v>
      </c>
    </row>
    <row r="678" spans="1:18" x14ac:dyDescent="0.25">
      <c r="A678">
        <v>1</v>
      </c>
      <c r="B678">
        <v>9010212</v>
      </c>
      <c r="C678">
        <v>6</v>
      </c>
      <c r="D678">
        <v>2</v>
      </c>
      <c r="E678">
        <v>1</v>
      </c>
      <c r="F678" t="s">
        <v>7</v>
      </c>
      <c r="G678">
        <v>0</v>
      </c>
      <c r="M678">
        <v>0</v>
      </c>
      <c r="P678">
        <v>0</v>
      </c>
      <c r="Q678" s="5">
        <f>VLOOKUP(Table2[[#This Row],[id_heating_system]],$V$2:$W$5,2,0)*Table2[[#This Row],[2019]]</f>
        <v>0</v>
      </c>
      <c r="R678">
        <v>0</v>
      </c>
    </row>
    <row r="679" spans="1:18" x14ac:dyDescent="0.25">
      <c r="A679">
        <v>1</v>
      </c>
      <c r="B679">
        <v>9010212</v>
      </c>
      <c r="C679">
        <v>6</v>
      </c>
      <c r="D679">
        <v>2</v>
      </c>
      <c r="E679">
        <v>2</v>
      </c>
      <c r="F679" t="s">
        <v>7</v>
      </c>
      <c r="G679">
        <v>1796</v>
      </c>
      <c r="M679">
        <v>1706</v>
      </c>
      <c r="P679">
        <v>1706</v>
      </c>
      <c r="Q679" s="5">
        <f>VLOOKUP(Table2[[#This Row],[id_heating_system]],$V$2:$W$5,2,0)*Table2[[#This Row],[2019]]</f>
        <v>1706</v>
      </c>
      <c r="R679">
        <v>1706</v>
      </c>
    </row>
    <row r="680" spans="1:18" x14ac:dyDescent="0.25">
      <c r="A680">
        <v>1</v>
      </c>
      <c r="B680">
        <v>9010212</v>
      </c>
      <c r="C680">
        <v>6</v>
      </c>
      <c r="D680">
        <v>2</v>
      </c>
      <c r="E680">
        <v>3</v>
      </c>
      <c r="F680" t="s">
        <v>7</v>
      </c>
      <c r="G680">
        <v>224</v>
      </c>
      <c r="M680">
        <v>1043</v>
      </c>
      <c r="P680">
        <v>1043</v>
      </c>
      <c r="Q680" s="5">
        <f>VLOOKUP(Table2[[#This Row],[id_heating_system]],$V$2:$W$5,2,0)*Table2[[#This Row],[2019]]</f>
        <v>862.15077871299991</v>
      </c>
      <c r="R680">
        <v>1043</v>
      </c>
    </row>
    <row r="681" spans="1:18" x14ac:dyDescent="0.25">
      <c r="A681">
        <v>1</v>
      </c>
      <c r="B681">
        <v>9010212</v>
      </c>
      <c r="C681">
        <v>6</v>
      </c>
      <c r="D681">
        <v>2</v>
      </c>
      <c r="E681">
        <v>4</v>
      </c>
      <c r="F681" t="s">
        <v>7</v>
      </c>
      <c r="G681">
        <v>130</v>
      </c>
      <c r="M681">
        <v>65</v>
      </c>
      <c r="P681">
        <v>65</v>
      </c>
      <c r="Q681" s="5">
        <f>VLOOKUP(Table2[[#This Row],[id_heating_system]],$V$2:$W$5,2,0)*Table2[[#This Row],[2019]]</f>
        <v>65</v>
      </c>
      <c r="R681">
        <v>65</v>
      </c>
    </row>
    <row r="682" spans="1:18" x14ac:dyDescent="0.25">
      <c r="A682">
        <v>1</v>
      </c>
      <c r="B682">
        <v>9010212</v>
      </c>
      <c r="C682">
        <v>6</v>
      </c>
      <c r="D682">
        <v>3</v>
      </c>
      <c r="E682">
        <v>1</v>
      </c>
      <c r="F682" t="s">
        <v>7</v>
      </c>
      <c r="G682">
        <v>165</v>
      </c>
      <c r="M682">
        <v>993</v>
      </c>
      <c r="P682">
        <v>993</v>
      </c>
      <c r="Q682" s="5">
        <f>VLOOKUP(Table2[[#This Row],[id_heating_system]],$V$2:$W$5,2,0)*Table2[[#This Row],[2019]]</f>
        <v>1145.7692309219999</v>
      </c>
      <c r="R682">
        <v>993</v>
      </c>
    </row>
    <row r="683" spans="1:18" x14ac:dyDescent="0.25">
      <c r="A683">
        <v>1</v>
      </c>
      <c r="B683">
        <v>9010212</v>
      </c>
      <c r="C683">
        <v>6</v>
      </c>
      <c r="D683">
        <v>3</v>
      </c>
      <c r="E683">
        <v>2</v>
      </c>
      <c r="F683" t="s">
        <v>7</v>
      </c>
      <c r="G683">
        <v>4441</v>
      </c>
      <c r="M683">
        <v>4219</v>
      </c>
      <c r="P683">
        <v>4219</v>
      </c>
      <c r="Q683" s="5">
        <f>VLOOKUP(Table2[[#This Row],[id_heating_system]],$V$2:$W$5,2,0)*Table2[[#This Row],[2019]]</f>
        <v>4219</v>
      </c>
      <c r="R683">
        <v>4219</v>
      </c>
    </row>
    <row r="684" spans="1:18" x14ac:dyDescent="0.25">
      <c r="A684">
        <v>1</v>
      </c>
      <c r="B684">
        <v>9010212</v>
      </c>
      <c r="C684">
        <v>6</v>
      </c>
      <c r="D684">
        <v>3</v>
      </c>
      <c r="E684">
        <v>3</v>
      </c>
      <c r="F684" t="s">
        <v>7</v>
      </c>
      <c r="G684">
        <v>18</v>
      </c>
      <c r="M684">
        <v>84</v>
      </c>
      <c r="P684">
        <v>84</v>
      </c>
      <c r="Q684" s="5">
        <f>VLOOKUP(Table2[[#This Row],[id_heating_system]],$V$2:$W$5,2,0)*Table2[[#This Row],[2019]]</f>
        <v>69.434962044000002</v>
      </c>
      <c r="R684">
        <v>84</v>
      </c>
    </row>
    <row r="685" spans="1:18" x14ac:dyDescent="0.25">
      <c r="A685">
        <v>1</v>
      </c>
      <c r="B685">
        <v>9010212</v>
      </c>
      <c r="C685">
        <v>6</v>
      </c>
      <c r="D685">
        <v>3</v>
      </c>
      <c r="E685">
        <v>4</v>
      </c>
      <c r="F685" t="s">
        <v>7</v>
      </c>
      <c r="G685">
        <v>495</v>
      </c>
      <c r="M685">
        <v>248</v>
      </c>
      <c r="P685">
        <v>248</v>
      </c>
      <c r="Q685" s="5">
        <f>VLOOKUP(Table2[[#This Row],[id_heating_system]],$V$2:$W$5,2,0)*Table2[[#This Row],[2019]]</f>
        <v>248</v>
      </c>
      <c r="R685">
        <v>248</v>
      </c>
    </row>
    <row r="686" spans="1:18" x14ac:dyDescent="0.25">
      <c r="A686">
        <v>1</v>
      </c>
      <c r="B686">
        <v>9010212</v>
      </c>
      <c r="C686">
        <v>6</v>
      </c>
      <c r="D686">
        <v>4</v>
      </c>
      <c r="E686">
        <v>1</v>
      </c>
      <c r="F686" t="s">
        <v>7</v>
      </c>
      <c r="G686">
        <v>0</v>
      </c>
      <c r="M686">
        <v>0</v>
      </c>
      <c r="P686">
        <v>0</v>
      </c>
      <c r="Q686" s="5">
        <f>VLOOKUP(Table2[[#This Row],[id_heating_system]],$V$2:$W$5,2,0)*Table2[[#This Row],[2019]]</f>
        <v>0</v>
      </c>
      <c r="R686">
        <v>0</v>
      </c>
    </row>
    <row r="687" spans="1:18" x14ac:dyDescent="0.25">
      <c r="A687">
        <v>1</v>
      </c>
      <c r="B687">
        <v>9010212</v>
      </c>
      <c r="C687">
        <v>6</v>
      </c>
      <c r="D687">
        <v>4</v>
      </c>
      <c r="E687">
        <v>2</v>
      </c>
      <c r="F687" t="s">
        <v>7</v>
      </c>
      <c r="G687">
        <v>2771</v>
      </c>
      <c r="M687">
        <v>2632</v>
      </c>
      <c r="P687">
        <v>2632</v>
      </c>
      <c r="Q687" s="5">
        <f>VLOOKUP(Table2[[#This Row],[id_heating_system]],$V$2:$W$5,2,0)*Table2[[#This Row],[2019]]</f>
        <v>2632</v>
      </c>
      <c r="R687">
        <v>2632</v>
      </c>
    </row>
    <row r="688" spans="1:18" x14ac:dyDescent="0.25">
      <c r="A688">
        <v>1</v>
      </c>
      <c r="B688">
        <v>9010212</v>
      </c>
      <c r="C688">
        <v>6</v>
      </c>
      <c r="D688">
        <v>4</v>
      </c>
      <c r="E688">
        <v>3</v>
      </c>
      <c r="F688" t="s">
        <v>7</v>
      </c>
      <c r="G688">
        <v>36</v>
      </c>
      <c r="M688">
        <v>168</v>
      </c>
      <c r="P688">
        <v>168</v>
      </c>
      <c r="Q688" s="5">
        <f>VLOOKUP(Table2[[#This Row],[id_heating_system]],$V$2:$W$5,2,0)*Table2[[#This Row],[2019]]</f>
        <v>138.869924088</v>
      </c>
      <c r="R688">
        <v>168</v>
      </c>
    </row>
    <row r="689" spans="1:18" x14ac:dyDescent="0.25">
      <c r="A689">
        <v>1</v>
      </c>
      <c r="B689">
        <v>9010212</v>
      </c>
      <c r="C689">
        <v>6</v>
      </c>
      <c r="D689">
        <v>4</v>
      </c>
      <c r="E689">
        <v>4</v>
      </c>
      <c r="F689" t="s">
        <v>7</v>
      </c>
      <c r="G689">
        <v>129</v>
      </c>
      <c r="M689">
        <v>65</v>
      </c>
      <c r="P689">
        <v>65</v>
      </c>
      <c r="Q689" s="5">
        <f>VLOOKUP(Table2[[#This Row],[id_heating_system]],$V$2:$W$5,2,0)*Table2[[#This Row],[2019]]</f>
        <v>65</v>
      </c>
      <c r="R689">
        <v>65</v>
      </c>
    </row>
    <row r="690" spans="1:18" x14ac:dyDescent="0.25">
      <c r="A690">
        <v>1</v>
      </c>
      <c r="B690">
        <v>9010212</v>
      </c>
      <c r="C690">
        <v>6</v>
      </c>
      <c r="D690">
        <v>5</v>
      </c>
      <c r="E690">
        <v>1</v>
      </c>
      <c r="F690" t="s">
        <v>7</v>
      </c>
      <c r="G690">
        <v>71</v>
      </c>
      <c r="M690">
        <v>427</v>
      </c>
      <c r="P690">
        <v>427</v>
      </c>
      <c r="Q690" s="5">
        <f>VLOOKUP(Table2[[#This Row],[id_heating_system]],$V$2:$W$5,2,0)*Table2[[#This Row],[2019]]</f>
        <v>492.69230775800003</v>
      </c>
      <c r="R690">
        <v>427</v>
      </c>
    </row>
    <row r="691" spans="1:18" x14ac:dyDescent="0.25">
      <c r="A691">
        <v>1</v>
      </c>
      <c r="B691">
        <v>9010212</v>
      </c>
      <c r="C691">
        <v>6</v>
      </c>
      <c r="D691">
        <v>5</v>
      </c>
      <c r="E691">
        <v>2</v>
      </c>
      <c r="F691" t="s">
        <v>7</v>
      </c>
      <c r="G691">
        <v>6845</v>
      </c>
      <c r="M691">
        <v>6503</v>
      </c>
      <c r="P691">
        <v>6503</v>
      </c>
      <c r="Q691" s="5">
        <f>VLOOKUP(Table2[[#This Row],[id_heating_system]],$V$2:$W$5,2,0)*Table2[[#This Row],[2019]]</f>
        <v>6503</v>
      </c>
      <c r="R691">
        <v>6503</v>
      </c>
    </row>
    <row r="692" spans="1:18" x14ac:dyDescent="0.25">
      <c r="A692">
        <v>1</v>
      </c>
      <c r="B692">
        <v>9010212</v>
      </c>
      <c r="C692">
        <v>6</v>
      </c>
      <c r="D692">
        <v>5</v>
      </c>
      <c r="E692">
        <v>3</v>
      </c>
      <c r="F692" t="s">
        <v>7</v>
      </c>
      <c r="G692">
        <v>12</v>
      </c>
      <c r="M692">
        <v>56</v>
      </c>
      <c r="P692">
        <v>56</v>
      </c>
      <c r="Q692" s="5">
        <f>VLOOKUP(Table2[[#This Row],[id_heating_system]],$V$2:$W$5,2,0)*Table2[[#This Row],[2019]]</f>
        <v>46.289974695999994</v>
      </c>
      <c r="R692">
        <v>56</v>
      </c>
    </row>
    <row r="693" spans="1:18" x14ac:dyDescent="0.25">
      <c r="A693">
        <v>1</v>
      </c>
      <c r="B693">
        <v>9010212</v>
      </c>
      <c r="C693">
        <v>6</v>
      </c>
      <c r="D693">
        <v>5</v>
      </c>
      <c r="E693">
        <v>4</v>
      </c>
      <c r="F693" t="s">
        <v>7</v>
      </c>
      <c r="G693">
        <v>802</v>
      </c>
      <c r="M693">
        <v>401</v>
      </c>
      <c r="P693">
        <v>401</v>
      </c>
      <c r="Q693" s="5">
        <f>VLOOKUP(Table2[[#This Row],[id_heating_system]],$V$2:$W$5,2,0)*Table2[[#This Row],[2019]]</f>
        <v>401</v>
      </c>
      <c r="R693">
        <v>401</v>
      </c>
    </row>
    <row r="694" spans="1:18" x14ac:dyDescent="0.25">
      <c r="A694">
        <v>1</v>
      </c>
      <c r="B694">
        <v>9010212</v>
      </c>
      <c r="C694">
        <v>6</v>
      </c>
      <c r="D694">
        <v>6</v>
      </c>
      <c r="E694">
        <v>1</v>
      </c>
      <c r="F694" t="s">
        <v>7</v>
      </c>
      <c r="G694">
        <v>13</v>
      </c>
      <c r="M694">
        <v>78</v>
      </c>
      <c r="P694">
        <v>78</v>
      </c>
      <c r="Q694" s="5">
        <f>VLOOKUP(Table2[[#This Row],[id_heating_system]],$V$2:$W$5,2,0)*Table2[[#This Row],[2019]]</f>
        <v>90.000000012000001</v>
      </c>
      <c r="R694">
        <v>78</v>
      </c>
    </row>
    <row r="695" spans="1:18" x14ac:dyDescent="0.25">
      <c r="A695">
        <v>1</v>
      </c>
      <c r="B695">
        <v>9010212</v>
      </c>
      <c r="C695">
        <v>6</v>
      </c>
      <c r="D695">
        <v>6</v>
      </c>
      <c r="E695">
        <v>2</v>
      </c>
      <c r="F695" t="s">
        <v>7</v>
      </c>
      <c r="G695">
        <v>8467</v>
      </c>
      <c r="M695">
        <v>8044</v>
      </c>
      <c r="P695">
        <v>8044</v>
      </c>
      <c r="Q695" s="5">
        <f>VLOOKUP(Table2[[#This Row],[id_heating_system]],$V$2:$W$5,2,0)*Table2[[#This Row],[2019]]</f>
        <v>8044</v>
      </c>
      <c r="R695">
        <v>8044</v>
      </c>
    </row>
    <row r="696" spans="1:18" x14ac:dyDescent="0.25">
      <c r="A696">
        <v>1</v>
      </c>
      <c r="B696">
        <v>9010212</v>
      </c>
      <c r="C696">
        <v>6</v>
      </c>
      <c r="D696">
        <v>6</v>
      </c>
      <c r="E696">
        <v>3</v>
      </c>
      <c r="F696" t="s">
        <v>7</v>
      </c>
      <c r="G696">
        <v>40</v>
      </c>
      <c r="M696">
        <v>186</v>
      </c>
      <c r="P696">
        <v>186</v>
      </c>
      <c r="Q696" s="5">
        <f>VLOOKUP(Table2[[#This Row],[id_heating_system]],$V$2:$W$5,2,0)*Table2[[#This Row],[2019]]</f>
        <v>153.748844526</v>
      </c>
      <c r="R696">
        <v>186</v>
      </c>
    </row>
    <row r="697" spans="1:18" x14ac:dyDescent="0.25">
      <c r="A697">
        <v>1</v>
      </c>
      <c r="B697">
        <v>9010212</v>
      </c>
      <c r="C697">
        <v>6</v>
      </c>
      <c r="D697">
        <v>6</v>
      </c>
      <c r="E697">
        <v>4</v>
      </c>
      <c r="F697" t="s">
        <v>7</v>
      </c>
      <c r="G697">
        <v>822</v>
      </c>
      <c r="M697">
        <v>411</v>
      </c>
      <c r="P697">
        <v>411</v>
      </c>
      <c r="Q697" s="5">
        <f>VLOOKUP(Table2[[#This Row],[id_heating_system]],$V$2:$W$5,2,0)*Table2[[#This Row],[2019]]</f>
        <v>411</v>
      </c>
      <c r="R697">
        <v>411</v>
      </c>
    </row>
    <row r="698" spans="1:18" x14ac:dyDescent="0.25">
      <c r="A698">
        <v>1</v>
      </c>
      <c r="B698">
        <v>9010212</v>
      </c>
      <c r="C698">
        <v>6</v>
      </c>
      <c r="D698">
        <v>7</v>
      </c>
      <c r="E698">
        <v>1</v>
      </c>
      <c r="F698" t="s">
        <v>7</v>
      </c>
      <c r="G698">
        <v>0</v>
      </c>
      <c r="M698">
        <v>0</v>
      </c>
      <c r="P698">
        <v>0</v>
      </c>
      <c r="Q698" s="5">
        <f>VLOOKUP(Table2[[#This Row],[id_heating_system]],$V$2:$W$5,2,0)*Table2[[#This Row],[2019]]</f>
        <v>0</v>
      </c>
      <c r="R698">
        <v>0</v>
      </c>
    </row>
    <row r="699" spans="1:18" x14ac:dyDescent="0.25">
      <c r="A699">
        <v>1</v>
      </c>
      <c r="B699">
        <v>9010212</v>
      </c>
      <c r="C699">
        <v>6</v>
      </c>
      <c r="D699">
        <v>7</v>
      </c>
      <c r="E699">
        <v>2</v>
      </c>
      <c r="F699" t="s">
        <v>7</v>
      </c>
      <c r="G699">
        <v>677</v>
      </c>
      <c r="M699">
        <v>643</v>
      </c>
      <c r="P699">
        <v>643</v>
      </c>
      <c r="Q699" s="5">
        <f>VLOOKUP(Table2[[#This Row],[id_heating_system]],$V$2:$W$5,2,0)*Table2[[#This Row],[2019]]</f>
        <v>643</v>
      </c>
      <c r="R699">
        <v>643</v>
      </c>
    </row>
    <row r="700" spans="1:18" x14ac:dyDescent="0.25">
      <c r="A700">
        <v>1</v>
      </c>
      <c r="B700">
        <v>9010212</v>
      </c>
      <c r="C700">
        <v>6</v>
      </c>
      <c r="D700">
        <v>7</v>
      </c>
      <c r="E700">
        <v>3</v>
      </c>
      <c r="F700" t="s">
        <v>7</v>
      </c>
      <c r="G700">
        <v>3</v>
      </c>
      <c r="M700">
        <v>14</v>
      </c>
      <c r="P700">
        <v>14</v>
      </c>
      <c r="Q700" s="5">
        <f>VLOOKUP(Table2[[#This Row],[id_heating_system]],$V$2:$W$5,2,0)*Table2[[#This Row],[2019]]</f>
        <v>11.572493673999999</v>
      </c>
      <c r="R700">
        <v>14</v>
      </c>
    </row>
    <row r="701" spans="1:18" x14ac:dyDescent="0.25">
      <c r="A701">
        <v>1</v>
      </c>
      <c r="B701">
        <v>9010212</v>
      </c>
      <c r="C701">
        <v>6</v>
      </c>
      <c r="D701">
        <v>7</v>
      </c>
      <c r="E701">
        <v>4</v>
      </c>
      <c r="F701" t="s">
        <v>7</v>
      </c>
      <c r="G701">
        <v>57</v>
      </c>
      <c r="M701">
        <v>29</v>
      </c>
      <c r="P701">
        <v>29</v>
      </c>
      <c r="Q701" s="5">
        <f>VLOOKUP(Table2[[#This Row],[id_heating_system]],$V$2:$W$5,2,0)*Table2[[#This Row],[2019]]</f>
        <v>29</v>
      </c>
      <c r="R701">
        <v>29</v>
      </c>
    </row>
    <row r="702" spans="1:18" x14ac:dyDescent="0.25">
      <c r="A702">
        <v>1</v>
      </c>
      <c r="B702">
        <v>9010301</v>
      </c>
      <c r="C702">
        <v>6</v>
      </c>
      <c r="D702">
        <v>1</v>
      </c>
      <c r="E702">
        <v>1</v>
      </c>
      <c r="F702" t="s">
        <v>7</v>
      </c>
      <c r="G702">
        <v>1177</v>
      </c>
      <c r="M702">
        <v>2161</v>
      </c>
      <c r="P702">
        <v>2161</v>
      </c>
      <c r="Q702" s="5">
        <f>VLOOKUP(Table2[[#This Row],[id_heating_system]],$V$2:$W$5,2,0)*Table2[[#This Row],[2019]]</f>
        <v>2493.4615387939998</v>
      </c>
      <c r="R702">
        <v>2161</v>
      </c>
    </row>
    <row r="703" spans="1:18" x14ac:dyDescent="0.25">
      <c r="A703">
        <v>1</v>
      </c>
      <c r="B703">
        <v>9010301</v>
      </c>
      <c r="C703">
        <v>6</v>
      </c>
      <c r="D703">
        <v>1</v>
      </c>
      <c r="E703">
        <v>2</v>
      </c>
      <c r="F703" t="s">
        <v>7</v>
      </c>
      <c r="G703">
        <v>16097</v>
      </c>
      <c r="M703">
        <v>15292</v>
      </c>
      <c r="P703">
        <v>15292</v>
      </c>
      <c r="Q703" s="5">
        <f>VLOOKUP(Table2[[#This Row],[id_heating_system]],$V$2:$W$5,2,0)*Table2[[#This Row],[2019]]</f>
        <v>15292</v>
      </c>
      <c r="R703">
        <v>15292</v>
      </c>
    </row>
    <row r="704" spans="1:18" x14ac:dyDescent="0.25">
      <c r="A704">
        <v>1</v>
      </c>
      <c r="B704">
        <v>9010301</v>
      </c>
      <c r="C704">
        <v>6</v>
      </c>
      <c r="D704">
        <v>1</v>
      </c>
      <c r="E704">
        <v>3</v>
      </c>
      <c r="F704" t="s">
        <v>7</v>
      </c>
      <c r="G704">
        <v>2171</v>
      </c>
      <c r="M704">
        <v>2533</v>
      </c>
      <c r="P704">
        <v>2533</v>
      </c>
      <c r="Q704" s="5">
        <f>VLOOKUP(Table2[[#This Row],[id_heating_system]],$V$2:$W$5,2,0)*Table2[[#This Row],[2019]]</f>
        <v>2093.7947483029998</v>
      </c>
      <c r="R704">
        <v>2533</v>
      </c>
    </row>
    <row r="705" spans="1:18" x14ac:dyDescent="0.25">
      <c r="A705">
        <v>1</v>
      </c>
      <c r="B705">
        <v>9010301</v>
      </c>
      <c r="C705">
        <v>6</v>
      </c>
      <c r="D705">
        <v>1</v>
      </c>
      <c r="E705">
        <v>4</v>
      </c>
      <c r="F705" t="s">
        <v>7</v>
      </c>
      <c r="G705">
        <v>592</v>
      </c>
      <c r="M705">
        <v>296</v>
      </c>
      <c r="P705">
        <v>296</v>
      </c>
      <c r="Q705" s="5">
        <f>VLOOKUP(Table2[[#This Row],[id_heating_system]],$V$2:$W$5,2,0)*Table2[[#This Row],[2019]]</f>
        <v>296</v>
      </c>
      <c r="R705">
        <v>296</v>
      </c>
    </row>
    <row r="706" spans="1:18" x14ac:dyDescent="0.25">
      <c r="A706">
        <v>1</v>
      </c>
      <c r="B706">
        <v>9010301</v>
      </c>
      <c r="C706">
        <v>6</v>
      </c>
      <c r="D706">
        <v>2</v>
      </c>
      <c r="E706">
        <v>1</v>
      </c>
      <c r="F706" t="s">
        <v>7</v>
      </c>
      <c r="G706">
        <v>0</v>
      </c>
      <c r="M706">
        <v>0</v>
      </c>
      <c r="P706">
        <v>0</v>
      </c>
      <c r="Q706" s="5">
        <f>VLOOKUP(Table2[[#This Row],[id_heating_system]],$V$2:$W$5,2,0)*Table2[[#This Row],[2019]]</f>
        <v>0</v>
      </c>
      <c r="R706">
        <v>0</v>
      </c>
    </row>
    <row r="707" spans="1:18" x14ac:dyDescent="0.25">
      <c r="A707">
        <v>1</v>
      </c>
      <c r="B707">
        <v>9010301</v>
      </c>
      <c r="C707">
        <v>6</v>
      </c>
      <c r="D707">
        <v>2</v>
      </c>
      <c r="E707">
        <v>2</v>
      </c>
      <c r="F707" t="s">
        <v>7</v>
      </c>
      <c r="G707">
        <v>0</v>
      </c>
      <c r="M707">
        <v>0</v>
      </c>
      <c r="P707">
        <v>0</v>
      </c>
      <c r="Q707" s="5">
        <f>VLOOKUP(Table2[[#This Row],[id_heating_system]],$V$2:$W$5,2,0)*Table2[[#This Row],[2019]]</f>
        <v>0</v>
      </c>
      <c r="R707">
        <v>0</v>
      </c>
    </row>
    <row r="708" spans="1:18" x14ac:dyDescent="0.25">
      <c r="A708">
        <v>1</v>
      </c>
      <c r="B708">
        <v>9010301</v>
      </c>
      <c r="C708">
        <v>6</v>
      </c>
      <c r="D708">
        <v>2</v>
      </c>
      <c r="E708">
        <v>3</v>
      </c>
      <c r="F708" t="s">
        <v>7</v>
      </c>
      <c r="G708">
        <v>0</v>
      </c>
      <c r="M708">
        <v>0</v>
      </c>
      <c r="P708">
        <v>0</v>
      </c>
      <c r="Q708" s="5">
        <f>VLOOKUP(Table2[[#This Row],[id_heating_system]],$V$2:$W$5,2,0)*Table2[[#This Row],[2019]]</f>
        <v>0</v>
      </c>
      <c r="R708">
        <v>0</v>
      </c>
    </row>
    <row r="709" spans="1:18" x14ac:dyDescent="0.25">
      <c r="A709">
        <v>1</v>
      </c>
      <c r="B709">
        <v>9010301</v>
      </c>
      <c r="C709">
        <v>6</v>
      </c>
      <c r="D709">
        <v>2</v>
      </c>
      <c r="E709">
        <v>4</v>
      </c>
      <c r="F709" t="s">
        <v>7</v>
      </c>
      <c r="G709">
        <v>0</v>
      </c>
      <c r="M709">
        <v>0</v>
      </c>
      <c r="P709">
        <v>0</v>
      </c>
      <c r="Q709" s="5">
        <f>VLOOKUP(Table2[[#This Row],[id_heating_system]],$V$2:$W$5,2,0)*Table2[[#This Row],[2019]]</f>
        <v>0</v>
      </c>
      <c r="R709">
        <v>0</v>
      </c>
    </row>
    <row r="710" spans="1:18" x14ac:dyDescent="0.25">
      <c r="A710">
        <v>1</v>
      </c>
      <c r="B710">
        <v>9010301</v>
      </c>
      <c r="C710">
        <v>6</v>
      </c>
      <c r="D710">
        <v>3</v>
      </c>
      <c r="E710">
        <v>1</v>
      </c>
      <c r="F710" t="s">
        <v>7</v>
      </c>
      <c r="G710">
        <v>0</v>
      </c>
      <c r="M710">
        <v>0</v>
      </c>
      <c r="P710">
        <v>0</v>
      </c>
      <c r="Q710" s="5">
        <f>VLOOKUP(Table2[[#This Row],[id_heating_system]],$V$2:$W$5,2,0)*Table2[[#This Row],[2019]]</f>
        <v>0</v>
      </c>
      <c r="R710">
        <v>0</v>
      </c>
    </row>
    <row r="711" spans="1:18" x14ac:dyDescent="0.25">
      <c r="A711">
        <v>1</v>
      </c>
      <c r="B711">
        <v>9010301</v>
      </c>
      <c r="C711">
        <v>6</v>
      </c>
      <c r="D711">
        <v>3</v>
      </c>
      <c r="E711">
        <v>2</v>
      </c>
      <c r="F711" t="s">
        <v>7</v>
      </c>
      <c r="G711">
        <v>0</v>
      </c>
      <c r="M711">
        <v>0</v>
      </c>
      <c r="P711">
        <v>0</v>
      </c>
      <c r="Q711" s="5">
        <f>VLOOKUP(Table2[[#This Row],[id_heating_system]],$V$2:$W$5,2,0)*Table2[[#This Row],[2019]]</f>
        <v>0</v>
      </c>
      <c r="R711">
        <v>0</v>
      </c>
    </row>
    <row r="712" spans="1:18" x14ac:dyDescent="0.25">
      <c r="A712">
        <v>1</v>
      </c>
      <c r="B712">
        <v>9010301</v>
      </c>
      <c r="C712">
        <v>6</v>
      </c>
      <c r="D712">
        <v>3</v>
      </c>
      <c r="E712">
        <v>3</v>
      </c>
      <c r="F712" t="s">
        <v>7</v>
      </c>
      <c r="G712">
        <v>0</v>
      </c>
      <c r="M712">
        <v>0</v>
      </c>
      <c r="P712">
        <v>0</v>
      </c>
      <c r="Q712" s="5">
        <f>VLOOKUP(Table2[[#This Row],[id_heating_system]],$V$2:$W$5,2,0)*Table2[[#This Row],[2019]]</f>
        <v>0</v>
      </c>
      <c r="R712">
        <v>0</v>
      </c>
    </row>
    <row r="713" spans="1:18" x14ac:dyDescent="0.25">
      <c r="A713">
        <v>1</v>
      </c>
      <c r="B713">
        <v>9010301</v>
      </c>
      <c r="C713">
        <v>6</v>
      </c>
      <c r="D713">
        <v>3</v>
      </c>
      <c r="E713">
        <v>4</v>
      </c>
      <c r="F713" t="s">
        <v>7</v>
      </c>
      <c r="G713">
        <v>0</v>
      </c>
      <c r="M713">
        <v>0</v>
      </c>
      <c r="P713">
        <v>0</v>
      </c>
      <c r="Q713" s="5">
        <f>VLOOKUP(Table2[[#This Row],[id_heating_system]],$V$2:$W$5,2,0)*Table2[[#This Row],[2019]]</f>
        <v>0</v>
      </c>
      <c r="R713">
        <v>0</v>
      </c>
    </row>
    <row r="714" spans="1:18" x14ac:dyDescent="0.25">
      <c r="A714">
        <v>1</v>
      </c>
      <c r="B714">
        <v>9010301</v>
      </c>
      <c r="C714">
        <v>6</v>
      </c>
      <c r="D714">
        <v>4</v>
      </c>
      <c r="E714">
        <v>1</v>
      </c>
      <c r="F714" t="s">
        <v>7</v>
      </c>
      <c r="G714">
        <v>43</v>
      </c>
      <c r="M714">
        <v>79</v>
      </c>
      <c r="P714">
        <v>79</v>
      </c>
      <c r="Q714" s="5">
        <f>VLOOKUP(Table2[[#This Row],[id_heating_system]],$V$2:$W$5,2,0)*Table2[[#This Row],[2019]]</f>
        <v>91.153846165999994</v>
      </c>
      <c r="R714">
        <v>79</v>
      </c>
    </row>
    <row r="715" spans="1:18" x14ac:dyDescent="0.25">
      <c r="A715">
        <v>1</v>
      </c>
      <c r="B715">
        <v>9010301</v>
      </c>
      <c r="C715">
        <v>6</v>
      </c>
      <c r="D715">
        <v>4</v>
      </c>
      <c r="E715">
        <v>2</v>
      </c>
      <c r="F715" t="s">
        <v>7</v>
      </c>
      <c r="G715">
        <v>3474</v>
      </c>
      <c r="M715">
        <v>3300</v>
      </c>
      <c r="P715">
        <v>3300</v>
      </c>
      <c r="Q715" s="5">
        <f>VLOOKUP(Table2[[#This Row],[id_heating_system]],$V$2:$W$5,2,0)*Table2[[#This Row],[2019]]</f>
        <v>3300</v>
      </c>
      <c r="R715">
        <v>3300</v>
      </c>
    </row>
    <row r="716" spans="1:18" x14ac:dyDescent="0.25">
      <c r="A716">
        <v>1</v>
      </c>
      <c r="B716">
        <v>9010301</v>
      </c>
      <c r="C716">
        <v>6</v>
      </c>
      <c r="D716">
        <v>4</v>
      </c>
      <c r="E716">
        <v>3</v>
      </c>
      <c r="F716" t="s">
        <v>7</v>
      </c>
      <c r="G716">
        <v>61</v>
      </c>
      <c r="M716">
        <v>71</v>
      </c>
      <c r="P716">
        <v>71</v>
      </c>
      <c r="Q716" s="5">
        <f>VLOOKUP(Table2[[#This Row],[id_heating_system]],$V$2:$W$5,2,0)*Table2[[#This Row],[2019]]</f>
        <v>58.689075060999997</v>
      </c>
      <c r="R716">
        <v>71</v>
      </c>
    </row>
    <row r="717" spans="1:18" x14ac:dyDescent="0.25">
      <c r="A717">
        <v>1</v>
      </c>
      <c r="B717">
        <v>9010301</v>
      </c>
      <c r="C717">
        <v>6</v>
      </c>
      <c r="D717">
        <v>4</v>
      </c>
      <c r="E717">
        <v>4</v>
      </c>
      <c r="F717" t="s">
        <v>7</v>
      </c>
      <c r="G717">
        <v>118</v>
      </c>
      <c r="M717">
        <v>59</v>
      </c>
      <c r="P717">
        <v>59</v>
      </c>
      <c r="Q717" s="5">
        <f>VLOOKUP(Table2[[#This Row],[id_heating_system]],$V$2:$W$5,2,0)*Table2[[#This Row],[2019]]</f>
        <v>59</v>
      </c>
      <c r="R717">
        <v>59</v>
      </c>
    </row>
    <row r="718" spans="1:18" x14ac:dyDescent="0.25">
      <c r="A718">
        <v>1</v>
      </c>
      <c r="B718">
        <v>9010301</v>
      </c>
      <c r="C718">
        <v>6</v>
      </c>
      <c r="D718">
        <v>5</v>
      </c>
      <c r="E718">
        <v>1</v>
      </c>
      <c r="F718" t="s">
        <v>7</v>
      </c>
      <c r="G718">
        <v>0</v>
      </c>
      <c r="M718">
        <v>0</v>
      </c>
      <c r="P718">
        <v>0</v>
      </c>
      <c r="Q718" s="5">
        <f>VLOOKUP(Table2[[#This Row],[id_heating_system]],$V$2:$W$5,2,0)*Table2[[#This Row],[2019]]</f>
        <v>0</v>
      </c>
      <c r="R718">
        <v>0</v>
      </c>
    </row>
    <row r="719" spans="1:18" x14ac:dyDescent="0.25">
      <c r="A719">
        <v>1</v>
      </c>
      <c r="B719">
        <v>9010301</v>
      </c>
      <c r="C719">
        <v>6</v>
      </c>
      <c r="D719">
        <v>5</v>
      </c>
      <c r="E719">
        <v>2</v>
      </c>
      <c r="F719" t="s">
        <v>7</v>
      </c>
      <c r="G719">
        <v>239</v>
      </c>
      <c r="M719">
        <v>227</v>
      </c>
      <c r="P719">
        <v>227</v>
      </c>
      <c r="Q719" s="5">
        <f>VLOOKUP(Table2[[#This Row],[id_heating_system]],$V$2:$W$5,2,0)*Table2[[#This Row],[2019]]</f>
        <v>227</v>
      </c>
      <c r="R719">
        <v>227</v>
      </c>
    </row>
    <row r="720" spans="1:18" x14ac:dyDescent="0.25">
      <c r="A720">
        <v>1</v>
      </c>
      <c r="B720">
        <v>9010301</v>
      </c>
      <c r="C720">
        <v>6</v>
      </c>
      <c r="D720">
        <v>5</v>
      </c>
      <c r="E720">
        <v>3</v>
      </c>
      <c r="F720" t="s">
        <v>7</v>
      </c>
      <c r="G720">
        <v>12</v>
      </c>
      <c r="M720">
        <v>14</v>
      </c>
      <c r="P720">
        <v>14</v>
      </c>
      <c r="Q720" s="5">
        <f>VLOOKUP(Table2[[#This Row],[id_heating_system]],$V$2:$W$5,2,0)*Table2[[#This Row],[2019]]</f>
        <v>11.572493673999999</v>
      </c>
      <c r="R720">
        <v>14</v>
      </c>
    </row>
    <row r="721" spans="1:18" x14ac:dyDescent="0.25">
      <c r="A721">
        <v>1</v>
      </c>
      <c r="B721">
        <v>9010301</v>
      </c>
      <c r="C721">
        <v>6</v>
      </c>
      <c r="D721">
        <v>5</v>
      </c>
      <c r="E721">
        <v>4</v>
      </c>
      <c r="F721" t="s">
        <v>7</v>
      </c>
      <c r="G721">
        <v>18</v>
      </c>
      <c r="M721">
        <v>9</v>
      </c>
      <c r="P721">
        <v>9</v>
      </c>
      <c r="Q721" s="5">
        <f>VLOOKUP(Table2[[#This Row],[id_heating_system]],$V$2:$W$5,2,0)*Table2[[#This Row],[2019]]</f>
        <v>9</v>
      </c>
      <c r="R721">
        <v>9</v>
      </c>
    </row>
    <row r="722" spans="1:18" x14ac:dyDescent="0.25">
      <c r="A722">
        <v>1</v>
      </c>
      <c r="B722">
        <v>9010301</v>
      </c>
      <c r="C722">
        <v>6</v>
      </c>
      <c r="D722">
        <v>6</v>
      </c>
      <c r="E722">
        <v>1</v>
      </c>
      <c r="F722" t="s">
        <v>7</v>
      </c>
      <c r="G722">
        <v>6</v>
      </c>
      <c r="M722">
        <v>11</v>
      </c>
      <c r="P722">
        <v>11</v>
      </c>
      <c r="Q722" s="5">
        <f>VLOOKUP(Table2[[#This Row],[id_heating_system]],$V$2:$W$5,2,0)*Table2[[#This Row],[2019]]</f>
        <v>12.692307694</v>
      </c>
      <c r="R722">
        <v>11</v>
      </c>
    </row>
    <row r="723" spans="1:18" x14ac:dyDescent="0.25">
      <c r="A723">
        <v>1</v>
      </c>
      <c r="B723">
        <v>9010301</v>
      </c>
      <c r="C723">
        <v>6</v>
      </c>
      <c r="D723">
        <v>6</v>
      </c>
      <c r="E723">
        <v>2</v>
      </c>
      <c r="F723" t="s">
        <v>7</v>
      </c>
      <c r="G723">
        <v>627</v>
      </c>
      <c r="M723">
        <v>596</v>
      </c>
      <c r="P723">
        <v>596</v>
      </c>
      <c r="Q723" s="5">
        <f>VLOOKUP(Table2[[#This Row],[id_heating_system]],$V$2:$W$5,2,0)*Table2[[#This Row],[2019]]</f>
        <v>596</v>
      </c>
      <c r="R723">
        <v>596</v>
      </c>
    </row>
    <row r="724" spans="1:18" x14ac:dyDescent="0.25">
      <c r="A724">
        <v>1</v>
      </c>
      <c r="B724">
        <v>9010301</v>
      </c>
      <c r="C724">
        <v>6</v>
      </c>
      <c r="D724">
        <v>6</v>
      </c>
      <c r="E724">
        <v>3</v>
      </c>
      <c r="F724" t="s">
        <v>7</v>
      </c>
      <c r="G724">
        <v>6</v>
      </c>
      <c r="M724">
        <v>7</v>
      </c>
      <c r="P724">
        <v>7</v>
      </c>
      <c r="Q724" s="5">
        <f>VLOOKUP(Table2[[#This Row],[id_heating_system]],$V$2:$W$5,2,0)*Table2[[#This Row],[2019]]</f>
        <v>5.7862468369999993</v>
      </c>
      <c r="R724">
        <v>7</v>
      </c>
    </row>
    <row r="725" spans="1:18" x14ac:dyDescent="0.25">
      <c r="A725">
        <v>1</v>
      </c>
      <c r="B725">
        <v>9010301</v>
      </c>
      <c r="C725">
        <v>6</v>
      </c>
      <c r="D725">
        <v>6</v>
      </c>
      <c r="E725">
        <v>4</v>
      </c>
      <c r="F725" t="s">
        <v>7</v>
      </c>
      <c r="G725">
        <v>24</v>
      </c>
      <c r="M725">
        <v>12</v>
      </c>
      <c r="P725">
        <v>12</v>
      </c>
      <c r="Q725" s="5">
        <f>VLOOKUP(Table2[[#This Row],[id_heating_system]],$V$2:$W$5,2,0)*Table2[[#This Row],[2019]]</f>
        <v>12</v>
      </c>
      <c r="R725">
        <v>12</v>
      </c>
    </row>
    <row r="726" spans="1:18" x14ac:dyDescent="0.25">
      <c r="A726">
        <v>1</v>
      </c>
      <c r="B726">
        <v>9010301</v>
      </c>
      <c r="C726">
        <v>6</v>
      </c>
      <c r="D726">
        <v>7</v>
      </c>
      <c r="E726">
        <v>1</v>
      </c>
      <c r="F726" t="s">
        <v>7</v>
      </c>
      <c r="G726">
        <v>0</v>
      </c>
      <c r="M726">
        <v>0</v>
      </c>
      <c r="P726">
        <v>0</v>
      </c>
      <c r="Q726" s="5">
        <f>VLOOKUP(Table2[[#This Row],[id_heating_system]],$V$2:$W$5,2,0)*Table2[[#This Row],[2019]]</f>
        <v>0</v>
      </c>
      <c r="R726">
        <v>0</v>
      </c>
    </row>
    <row r="727" spans="1:18" x14ac:dyDescent="0.25">
      <c r="A727">
        <v>1</v>
      </c>
      <c r="B727">
        <v>9010301</v>
      </c>
      <c r="C727">
        <v>6</v>
      </c>
      <c r="D727">
        <v>7</v>
      </c>
      <c r="E727">
        <v>2</v>
      </c>
      <c r="F727" t="s">
        <v>7</v>
      </c>
      <c r="G727">
        <v>67</v>
      </c>
      <c r="M727">
        <v>64</v>
      </c>
      <c r="P727">
        <v>64</v>
      </c>
      <c r="Q727" s="5">
        <f>VLOOKUP(Table2[[#This Row],[id_heating_system]],$V$2:$W$5,2,0)*Table2[[#This Row],[2019]]</f>
        <v>64</v>
      </c>
      <c r="R727">
        <v>64</v>
      </c>
    </row>
    <row r="728" spans="1:18" x14ac:dyDescent="0.25">
      <c r="A728">
        <v>1</v>
      </c>
      <c r="B728">
        <v>9010301</v>
      </c>
      <c r="C728">
        <v>6</v>
      </c>
      <c r="D728">
        <v>7</v>
      </c>
      <c r="E728">
        <v>3</v>
      </c>
      <c r="F728" t="s">
        <v>7</v>
      </c>
      <c r="G728">
        <v>6</v>
      </c>
      <c r="M728">
        <v>7</v>
      </c>
      <c r="P728">
        <v>7</v>
      </c>
      <c r="Q728" s="5">
        <f>VLOOKUP(Table2[[#This Row],[id_heating_system]],$V$2:$W$5,2,0)*Table2[[#This Row],[2019]]</f>
        <v>5.7862468369999993</v>
      </c>
      <c r="R728">
        <v>7</v>
      </c>
    </row>
    <row r="729" spans="1:18" x14ac:dyDescent="0.25">
      <c r="A729">
        <v>1</v>
      </c>
      <c r="B729">
        <v>9010301</v>
      </c>
      <c r="C729">
        <v>6</v>
      </c>
      <c r="D729">
        <v>7</v>
      </c>
      <c r="E729">
        <v>4</v>
      </c>
      <c r="F729" t="s">
        <v>7</v>
      </c>
      <c r="G729">
        <v>0</v>
      </c>
      <c r="M729">
        <v>0</v>
      </c>
      <c r="P729">
        <v>0</v>
      </c>
      <c r="Q729" s="5">
        <f>VLOOKUP(Table2[[#This Row],[id_heating_system]],$V$2:$W$5,2,0)*Table2[[#This Row],[2019]]</f>
        <v>0</v>
      </c>
      <c r="R729">
        <v>0</v>
      </c>
    </row>
    <row r="730" spans="1:18" x14ac:dyDescent="0.25">
      <c r="A730">
        <v>1</v>
      </c>
      <c r="B730">
        <v>9010302</v>
      </c>
      <c r="C730">
        <v>6</v>
      </c>
      <c r="D730">
        <v>1</v>
      </c>
      <c r="E730">
        <v>1</v>
      </c>
      <c r="F730" t="s">
        <v>7</v>
      </c>
      <c r="G730">
        <v>43</v>
      </c>
      <c r="M730">
        <v>211</v>
      </c>
      <c r="P730">
        <v>211</v>
      </c>
      <c r="Q730" s="5">
        <f>VLOOKUP(Table2[[#This Row],[id_heating_system]],$V$2:$W$5,2,0)*Table2[[#This Row],[2019]]</f>
        <v>243.461538494</v>
      </c>
      <c r="R730">
        <v>211</v>
      </c>
    </row>
    <row r="731" spans="1:18" x14ac:dyDescent="0.25">
      <c r="A731">
        <v>1</v>
      </c>
      <c r="B731">
        <v>9010302</v>
      </c>
      <c r="C731">
        <v>6</v>
      </c>
      <c r="D731">
        <v>1</v>
      </c>
      <c r="E731">
        <v>2</v>
      </c>
      <c r="F731" t="s">
        <v>7</v>
      </c>
      <c r="G731">
        <v>759</v>
      </c>
      <c r="M731">
        <v>721</v>
      </c>
      <c r="P731">
        <v>721</v>
      </c>
      <c r="Q731" s="5">
        <f>VLOOKUP(Table2[[#This Row],[id_heating_system]],$V$2:$W$5,2,0)*Table2[[#This Row],[2019]]</f>
        <v>721</v>
      </c>
      <c r="R731">
        <v>721</v>
      </c>
    </row>
    <row r="732" spans="1:18" x14ac:dyDescent="0.25">
      <c r="A732">
        <v>1</v>
      </c>
      <c r="B732">
        <v>9010302</v>
      </c>
      <c r="C732">
        <v>6</v>
      </c>
      <c r="D732">
        <v>1</v>
      </c>
      <c r="E732">
        <v>3</v>
      </c>
      <c r="F732" t="s">
        <v>7</v>
      </c>
      <c r="G732">
        <v>6</v>
      </c>
      <c r="M732">
        <v>24</v>
      </c>
      <c r="P732">
        <v>24</v>
      </c>
      <c r="Q732" s="5">
        <f>VLOOKUP(Table2[[#This Row],[id_heating_system]],$V$2:$W$5,2,0)*Table2[[#This Row],[2019]]</f>
        <v>19.838560584</v>
      </c>
      <c r="R732">
        <v>24</v>
      </c>
    </row>
    <row r="733" spans="1:18" x14ac:dyDescent="0.25">
      <c r="A733">
        <v>1</v>
      </c>
      <c r="B733">
        <v>9010302</v>
      </c>
      <c r="C733">
        <v>6</v>
      </c>
      <c r="D733">
        <v>1</v>
      </c>
      <c r="E733">
        <v>4</v>
      </c>
      <c r="F733" t="s">
        <v>7</v>
      </c>
      <c r="G733">
        <v>12</v>
      </c>
      <c r="M733">
        <v>6</v>
      </c>
      <c r="P733">
        <v>6</v>
      </c>
      <c r="Q733" s="5">
        <f>VLOOKUP(Table2[[#This Row],[id_heating_system]],$V$2:$W$5,2,0)*Table2[[#This Row],[2019]]</f>
        <v>6</v>
      </c>
      <c r="R733">
        <v>6</v>
      </c>
    </row>
    <row r="734" spans="1:18" x14ac:dyDescent="0.25">
      <c r="A734">
        <v>1</v>
      </c>
      <c r="B734">
        <v>9010302</v>
      </c>
      <c r="C734">
        <v>6</v>
      </c>
      <c r="D734">
        <v>2</v>
      </c>
      <c r="E734">
        <v>1</v>
      </c>
      <c r="F734" t="s">
        <v>7</v>
      </c>
      <c r="G734">
        <v>105</v>
      </c>
      <c r="M734">
        <v>514</v>
      </c>
      <c r="P734">
        <v>514</v>
      </c>
      <c r="Q734" s="5">
        <f>VLOOKUP(Table2[[#This Row],[id_heating_system]],$V$2:$W$5,2,0)*Table2[[#This Row],[2019]]</f>
        <v>593.07692315600002</v>
      </c>
      <c r="R734">
        <v>514</v>
      </c>
    </row>
    <row r="735" spans="1:18" x14ac:dyDescent="0.25">
      <c r="A735">
        <v>1</v>
      </c>
      <c r="B735">
        <v>9010302</v>
      </c>
      <c r="C735">
        <v>6</v>
      </c>
      <c r="D735">
        <v>2</v>
      </c>
      <c r="E735">
        <v>2</v>
      </c>
      <c r="F735" t="s">
        <v>7</v>
      </c>
      <c r="G735">
        <v>4936</v>
      </c>
      <c r="M735">
        <v>4689</v>
      </c>
      <c r="P735">
        <v>4689</v>
      </c>
      <c r="Q735" s="5">
        <f>VLOOKUP(Table2[[#This Row],[id_heating_system]],$V$2:$W$5,2,0)*Table2[[#This Row],[2019]]</f>
        <v>4689</v>
      </c>
      <c r="R735">
        <v>4689</v>
      </c>
    </row>
    <row r="736" spans="1:18" x14ac:dyDescent="0.25">
      <c r="A736">
        <v>1</v>
      </c>
      <c r="B736">
        <v>9010302</v>
      </c>
      <c r="C736">
        <v>6</v>
      </c>
      <c r="D736">
        <v>2</v>
      </c>
      <c r="E736">
        <v>3</v>
      </c>
      <c r="F736" t="s">
        <v>7</v>
      </c>
      <c r="G736">
        <v>166</v>
      </c>
      <c r="M736">
        <v>654</v>
      </c>
      <c r="P736">
        <v>654</v>
      </c>
      <c r="Q736" s="5">
        <f>VLOOKUP(Table2[[#This Row],[id_heating_system]],$V$2:$W$5,2,0)*Table2[[#This Row],[2019]]</f>
        <v>540.600775914</v>
      </c>
      <c r="R736">
        <v>654</v>
      </c>
    </row>
    <row r="737" spans="1:18" x14ac:dyDescent="0.25">
      <c r="A737">
        <v>1</v>
      </c>
      <c r="B737">
        <v>9010302</v>
      </c>
      <c r="C737">
        <v>6</v>
      </c>
      <c r="D737">
        <v>2</v>
      </c>
      <c r="E737">
        <v>4</v>
      </c>
      <c r="F737" t="s">
        <v>7</v>
      </c>
      <c r="G737">
        <v>185</v>
      </c>
      <c r="M737">
        <v>93</v>
      </c>
      <c r="P737">
        <v>93</v>
      </c>
      <c r="Q737" s="5">
        <f>VLOOKUP(Table2[[#This Row],[id_heating_system]],$V$2:$W$5,2,0)*Table2[[#This Row],[2019]]</f>
        <v>93</v>
      </c>
      <c r="R737">
        <v>93</v>
      </c>
    </row>
    <row r="738" spans="1:18" x14ac:dyDescent="0.25">
      <c r="A738">
        <v>1</v>
      </c>
      <c r="B738">
        <v>9010302</v>
      </c>
      <c r="C738">
        <v>6</v>
      </c>
      <c r="D738">
        <v>3</v>
      </c>
      <c r="E738">
        <v>1</v>
      </c>
      <c r="F738" t="s">
        <v>7</v>
      </c>
      <c r="G738">
        <v>80</v>
      </c>
      <c r="M738">
        <v>392</v>
      </c>
      <c r="P738">
        <v>392</v>
      </c>
      <c r="Q738" s="5">
        <f>VLOOKUP(Table2[[#This Row],[id_heating_system]],$V$2:$W$5,2,0)*Table2[[#This Row],[2019]]</f>
        <v>452.307692368</v>
      </c>
      <c r="R738">
        <v>392</v>
      </c>
    </row>
    <row r="739" spans="1:18" x14ac:dyDescent="0.25">
      <c r="A739">
        <v>1</v>
      </c>
      <c r="B739">
        <v>9010302</v>
      </c>
      <c r="C739">
        <v>6</v>
      </c>
      <c r="D739">
        <v>3</v>
      </c>
      <c r="E739">
        <v>2</v>
      </c>
      <c r="F739" t="s">
        <v>7</v>
      </c>
      <c r="G739">
        <v>7443</v>
      </c>
      <c r="M739">
        <v>7071</v>
      </c>
      <c r="P739">
        <v>7071</v>
      </c>
      <c r="Q739" s="5">
        <f>VLOOKUP(Table2[[#This Row],[id_heating_system]],$V$2:$W$5,2,0)*Table2[[#This Row],[2019]]</f>
        <v>7071</v>
      </c>
      <c r="R739">
        <v>7071</v>
      </c>
    </row>
    <row r="740" spans="1:18" x14ac:dyDescent="0.25">
      <c r="A740">
        <v>1</v>
      </c>
      <c r="B740">
        <v>9010302</v>
      </c>
      <c r="C740">
        <v>6</v>
      </c>
      <c r="D740">
        <v>3</v>
      </c>
      <c r="E740">
        <v>3</v>
      </c>
      <c r="F740" t="s">
        <v>7</v>
      </c>
      <c r="G740">
        <v>48</v>
      </c>
      <c r="M740">
        <v>189</v>
      </c>
      <c r="P740">
        <v>189</v>
      </c>
      <c r="Q740" s="5">
        <f>VLOOKUP(Table2[[#This Row],[id_heating_system]],$V$2:$W$5,2,0)*Table2[[#This Row],[2019]]</f>
        <v>156.22866459899998</v>
      </c>
      <c r="R740">
        <v>189</v>
      </c>
    </row>
    <row r="741" spans="1:18" x14ac:dyDescent="0.25">
      <c r="A741">
        <v>1</v>
      </c>
      <c r="B741">
        <v>9010302</v>
      </c>
      <c r="C741">
        <v>6</v>
      </c>
      <c r="D741">
        <v>3</v>
      </c>
      <c r="E741">
        <v>4</v>
      </c>
      <c r="F741" t="s">
        <v>7</v>
      </c>
      <c r="G741">
        <v>296</v>
      </c>
      <c r="M741">
        <v>148</v>
      </c>
      <c r="P741">
        <v>148</v>
      </c>
      <c r="Q741" s="5">
        <f>VLOOKUP(Table2[[#This Row],[id_heating_system]],$V$2:$W$5,2,0)*Table2[[#This Row],[2019]]</f>
        <v>148</v>
      </c>
      <c r="R741">
        <v>148</v>
      </c>
    </row>
    <row r="742" spans="1:18" x14ac:dyDescent="0.25">
      <c r="A742">
        <v>1</v>
      </c>
      <c r="B742">
        <v>9010302</v>
      </c>
      <c r="C742">
        <v>6</v>
      </c>
      <c r="D742">
        <v>4</v>
      </c>
      <c r="E742">
        <v>1</v>
      </c>
      <c r="F742" t="s">
        <v>7</v>
      </c>
      <c r="G742">
        <v>196</v>
      </c>
      <c r="M742">
        <v>960</v>
      </c>
      <c r="P742">
        <v>960</v>
      </c>
      <c r="Q742" s="5">
        <f>VLOOKUP(Table2[[#This Row],[id_heating_system]],$V$2:$W$5,2,0)*Table2[[#This Row],[2019]]</f>
        <v>1107.69230784</v>
      </c>
      <c r="R742">
        <v>960</v>
      </c>
    </row>
    <row r="743" spans="1:18" x14ac:dyDescent="0.25">
      <c r="A743">
        <v>1</v>
      </c>
      <c r="B743">
        <v>9010302</v>
      </c>
      <c r="C743">
        <v>6</v>
      </c>
      <c r="D743">
        <v>4</v>
      </c>
      <c r="E743">
        <v>2</v>
      </c>
      <c r="F743" t="s">
        <v>7</v>
      </c>
      <c r="G743">
        <v>13643</v>
      </c>
      <c r="M743">
        <v>12961</v>
      </c>
      <c r="P743">
        <v>12961</v>
      </c>
      <c r="Q743" s="5">
        <f>VLOOKUP(Table2[[#This Row],[id_heating_system]],$V$2:$W$5,2,0)*Table2[[#This Row],[2019]]</f>
        <v>12961</v>
      </c>
      <c r="R743">
        <v>12961</v>
      </c>
    </row>
    <row r="744" spans="1:18" x14ac:dyDescent="0.25">
      <c r="A744">
        <v>1</v>
      </c>
      <c r="B744">
        <v>9010302</v>
      </c>
      <c r="C744">
        <v>6</v>
      </c>
      <c r="D744">
        <v>4</v>
      </c>
      <c r="E744">
        <v>3</v>
      </c>
      <c r="F744" t="s">
        <v>7</v>
      </c>
      <c r="G744">
        <v>99</v>
      </c>
      <c r="M744">
        <v>390</v>
      </c>
      <c r="P744">
        <v>390</v>
      </c>
      <c r="Q744" s="5">
        <f>VLOOKUP(Table2[[#This Row],[id_heating_system]],$V$2:$W$5,2,0)*Table2[[#This Row],[2019]]</f>
        <v>322.37660948999996</v>
      </c>
      <c r="R744">
        <v>390</v>
      </c>
    </row>
    <row r="745" spans="1:18" x14ac:dyDescent="0.25">
      <c r="A745">
        <v>1</v>
      </c>
      <c r="B745">
        <v>9010302</v>
      </c>
      <c r="C745">
        <v>6</v>
      </c>
      <c r="D745">
        <v>4</v>
      </c>
      <c r="E745">
        <v>4</v>
      </c>
      <c r="F745" t="s">
        <v>7</v>
      </c>
      <c r="G745">
        <v>592</v>
      </c>
      <c r="M745">
        <v>296</v>
      </c>
      <c r="P745">
        <v>296</v>
      </c>
      <c r="Q745" s="5">
        <f>VLOOKUP(Table2[[#This Row],[id_heating_system]],$V$2:$W$5,2,0)*Table2[[#This Row],[2019]]</f>
        <v>296</v>
      </c>
      <c r="R745">
        <v>296</v>
      </c>
    </row>
    <row r="746" spans="1:18" x14ac:dyDescent="0.25">
      <c r="A746">
        <v>1</v>
      </c>
      <c r="B746">
        <v>9010302</v>
      </c>
      <c r="C746">
        <v>6</v>
      </c>
      <c r="D746">
        <v>5</v>
      </c>
      <c r="E746">
        <v>1</v>
      </c>
      <c r="F746" t="s">
        <v>7</v>
      </c>
      <c r="G746">
        <v>143</v>
      </c>
      <c r="M746">
        <v>701</v>
      </c>
      <c r="P746">
        <v>701</v>
      </c>
      <c r="Q746" s="5">
        <f>VLOOKUP(Table2[[#This Row],[id_heating_system]],$V$2:$W$5,2,0)*Table2[[#This Row],[2019]]</f>
        <v>808.84615395399999</v>
      </c>
      <c r="R746">
        <v>701</v>
      </c>
    </row>
    <row r="747" spans="1:18" x14ac:dyDescent="0.25">
      <c r="A747">
        <v>1</v>
      </c>
      <c r="B747">
        <v>9010302</v>
      </c>
      <c r="C747">
        <v>6</v>
      </c>
      <c r="D747">
        <v>5</v>
      </c>
      <c r="E747">
        <v>2</v>
      </c>
      <c r="F747" t="s">
        <v>7</v>
      </c>
      <c r="G747">
        <v>10957</v>
      </c>
      <c r="M747">
        <v>10409</v>
      </c>
      <c r="P747">
        <v>10409</v>
      </c>
      <c r="Q747" s="5">
        <f>VLOOKUP(Table2[[#This Row],[id_heating_system]],$V$2:$W$5,2,0)*Table2[[#This Row],[2019]]</f>
        <v>10409</v>
      </c>
      <c r="R747">
        <v>10409</v>
      </c>
    </row>
    <row r="748" spans="1:18" x14ac:dyDescent="0.25">
      <c r="A748">
        <v>1</v>
      </c>
      <c r="B748">
        <v>9010302</v>
      </c>
      <c r="C748">
        <v>6</v>
      </c>
      <c r="D748">
        <v>5</v>
      </c>
      <c r="E748">
        <v>3</v>
      </c>
      <c r="F748" t="s">
        <v>7</v>
      </c>
      <c r="G748">
        <v>64</v>
      </c>
      <c r="M748">
        <v>252</v>
      </c>
      <c r="P748">
        <v>252</v>
      </c>
      <c r="Q748" s="5">
        <f>VLOOKUP(Table2[[#This Row],[id_heating_system]],$V$2:$W$5,2,0)*Table2[[#This Row],[2019]]</f>
        <v>208.30488613199998</v>
      </c>
      <c r="R748">
        <v>252</v>
      </c>
    </row>
    <row r="749" spans="1:18" x14ac:dyDescent="0.25">
      <c r="A749">
        <v>1</v>
      </c>
      <c r="B749">
        <v>9010302</v>
      </c>
      <c r="C749">
        <v>6</v>
      </c>
      <c r="D749">
        <v>5</v>
      </c>
      <c r="E749">
        <v>4</v>
      </c>
      <c r="F749" t="s">
        <v>7</v>
      </c>
      <c r="G749">
        <v>700</v>
      </c>
      <c r="M749">
        <v>350</v>
      </c>
      <c r="P749">
        <v>350</v>
      </c>
      <c r="Q749" s="5">
        <f>VLOOKUP(Table2[[#This Row],[id_heating_system]],$V$2:$W$5,2,0)*Table2[[#This Row],[2019]]</f>
        <v>350</v>
      </c>
      <c r="R749">
        <v>350</v>
      </c>
    </row>
    <row r="750" spans="1:18" x14ac:dyDescent="0.25">
      <c r="A750">
        <v>1</v>
      </c>
      <c r="B750">
        <v>9010302</v>
      </c>
      <c r="C750">
        <v>6</v>
      </c>
      <c r="D750">
        <v>6</v>
      </c>
      <c r="E750">
        <v>1</v>
      </c>
      <c r="F750" t="s">
        <v>7</v>
      </c>
      <c r="G750">
        <v>42</v>
      </c>
      <c r="M750">
        <v>206</v>
      </c>
      <c r="P750">
        <v>206</v>
      </c>
      <c r="Q750" s="5">
        <f>VLOOKUP(Table2[[#This Row],[id_heating_system]],$V$2:$W$5,2,0)*Table2[[#This Row],[2019]]</f>
        <v>237.69230772399999</v>
      </c>
      <c r="R750">
        <v>206</v>
      </c>
    </row>
    <row r="751" spans="1:18" x14ac:dyDescent="0.25">
      <c r="A751">
        <v>1</v>
      </c>
      <c r="B751">
        <v>9010302</v>
      </c>
      <c r="C751">
        <v>6</v>
      </c>
      <c r="D751">
        <v>6</v>
      </c>
      <c r="E751">
        <v>2</v>
      </c>
      <c r="F751" t="s">
        <v>7</v>
      </c>
      <c r="G751">
        <v>9063</v>
      </c>
      <c r="M751">
        <v>8610</v>
      </c>
      <c r="P751">
        <v>8610</v>
      </c>
      <c r="Q751" s="5">
        <f>VLOOKUP(Table2[[#This Row],[id_heating_system]],$V$2:$W$5,2,0)*Table2[[#This Row],[2019]]</f>
        <v>8610</v>
      </c>
      <c r="R751">
        <v>8610</v>
      </c>
    </row>
    <row r="752" spans="1:18" x14ac:dyDescent="0.25">
      <c r="A752">
        <v>1</v>
      </c>
      <c r="B752">
        <v>9010302</v>
      </c>
      <c r="C752">
        <v>6</v>
      </c>
      <c r="D752">
        <v>6</v>
      </c>
      <c r="E752">
        <v>3</v>
      </c>
      <c r="F752" t="s">
        <v>7</v>
      </c>
      <c r="G752">
        <v>24</v>
      </c>
      <c r="M752">
        <v>94</v>
      </c>
      <c r="P752">
        <v>94</v>
      </c>
      <c r="Q752" s="5">
        <f>VLOOKUP(Table2[[#This Row],[id_heating_system]],$V$2:$W$5,2,0)*Table2[[#This Row],[2019]]</f>
        <v>77.701028953999995</v>
      </c>
      <c r="R752">
        <v>94</v>
      </c>
    </row>
    <row r="753" spans="1:18" x14ac:dyDescent="0.25">
      <c r="A753">
        <v>1</v>
      </c>
      <c r="B753">
        <v>9010302</v>
      </c>
      <c r="C753">
        <v>6</v>
      </c>
      <c r="D753">
        <v>6</v>
      </c>
      <c r="E753">
        <v>4</v>
      </c>
      <c r="F753" t="s">
        <v>7</v>
      </c>
      <c r="G753">
        <v>554</v>
      </c>
      <c r="M753">
        <v>277</v>
      </c>
      <c r="P753">
        <v>277</v>
      </c>
      <c r="Q753" s="5">
        <f>VLOOKUP(Table2[[#This Row],[id_heating_system]],$V$2:$W$5,2,0)*Table2[[#This Row],[2019]]</f>
        <v>277</v>
      </c>
      <c r="R753">
        <v>277</v>
      </c>
    </row>
    <row r="754" spans="1:18" x14ac:dyDescent="0.25">
      <c r="A754">
        <v>1</v>
      </c>
      <c r="B754">
        <v>9010302</v>
      </c>
      <c r="C754">
        <v>6</v>
      </c>
      <c r="D754">
        <v>7</v>
      </c>
      <c r="E754">
        <v>1</v>
      </c>
      <c r="F754" t="s">
        <v>7</v>
      </c>
      <c r="G754">
        <v>3</v>
      </c>
      <c r="M754">
        <v>15</v>
      </c>
      <c r="P754">
        <v>15</v>
      </c>
      <c r="Q754" s="5">
        <f>VLOOKUP(Table2[[#This Row],[id_heating_system]],$V$2:$W$5,2,0)*Table2[[#This Row],[2019]]</f>
        <v>17.30769231</v>
      </c>
      <c r="R754">
        <v>15</v>
      </c>
    </row>
    <row r="755" spans="1:18" x14ac:dyDescent="0.25">
      <c r="A755">
        <v>1</v>
      </c>
      <c r="B755">
        <v>9010302</v>
      </c>
      <c r="C755">
        <v>6</v>
      </c>
      <c r="D755">
        <v>7</v>
      </c>
      <c r="E755">
        <v>2</v>
      </c>
      <c r="F755" t="s">
        <v>7</v>
      </c>
      <c r="G755">
        <v>924</v>
      </c>
      <c r="M755">
        <v>878</v>
      </c>
      <c r="P755">
        <v>878</v>
      </c>
      <c r="Q755" s="5">
        <f>VLOOKUP(Table2[[#This Row],[id_heating_system]],$V$2:$W$5,2,0)*Table2[[#This Row],[2019]]</f>
        <v>878</v>
      </c>
      <c r="R755">
        <v>878</v>
      </c>
    </row>
    <row r="756" spans="1:18" x14ac:dyDescent="0.25">
      <c r="A756">
        <v>1</v>
      </c>
      <c r="B756">
        <v>9010302</v>
      </c>
      <c r="C756">
        <v>6</v>
      </c>
      <c r="D756">
        <v>7</v>
      </c>
      <c r="E756">
        <v>3</v>
      </c>
      <c r="F756" t="s">
        <v>7</v>
      </c>
      <c r="G756">
        <v>0</v>
      </c>
      <c r="M756">
        <v>0</v>
      </c>
      <c r="P756">
        <v>0</v>
      </c>
      <c r="Q756" s="5">
        <f>VLOOKUP(Table2[[#This Row],[id_heating_system]],$V$2:$W$5,2,0)*Table2[[#This Row],[2019]]</f>
        <v>0</v>
      </c>
      <c r="R756">
        <v>0</v>
      </c>
    </row>
    <row r="757" spans="1:18" x14ac:dyDescent="0.25">
      <c r="A757">
        <v>1</v>
      </c>
      <c r="B757">
        <v>9010302</v>
      </c>
      <c r="C757">
        <v>6</v>
      </c>
      <c r="D757">
        <v>7</v>
      </c>
      <c r="E757">
        <v>4</v>
      </c>
      <c r="F757" t="s">
        <v>7</v>
      </c>
      <c r="G757">
        <v>52</v>
      </c>
      <c r="M757">
        <v>26</v>
      </c>
      <c r="P757">
        <v>26</v>
      </c>
      <c r="Q757" s="5">
        <f>VLOOKUP(Table2[[#This Row],[id_heating_system]],$V$2:$W$5,2,0)*Table2[[#This Row],[2019]]</f>
        <v>26</v>
      </c>
      <c r="R757">
        <v>26</v>
      </c>
    </row>
    <row r="758" spans="1:18" x14ac:dyDescent="0.25">
      <c r="A758">
        <v>1</v>
      </c>
      <c r="B758">
        <v>9010303</v>
      </c>
      <c r="C758">
        <v>6</v>
      </c>
      <c r="D758">
        <v>1</v>
      </c>
      <c r="E758">
        <v>1</v>
      </c>
      <c r="F758" t="s">
        <v>7</v>
      </c>
      <c r="G758">
        <v>0</v>
      </c>
      <c r="M758">
        <v>0</v>
      </c>
      <c r="P758">
        <v>0</v>
      </c>
      <c r="Q758" s="5">
        <f>VLOOKUP(Table2[[#This Row],[id_heating_system]],$V$2:$W$5,2,0)*Table2[[#This Row],[2019]]</f>
        <v>0</v>
      </c>
      <c r="R758">
        <v>0</v>
      </c>
    </row>
    <row r="759" spans="1:18" x14ac:dyDescent="0.25">
      <c r="A759">
        <v>1</v>
      </c>
      <c r="B759">
        <v>9010303</v>
      </c>
      <c r="C759">
        <v>6</v>
      </c>
      <c r="D759">
        <v>1</v>
      </c>
      <c r="E759">
        <v>2</v>
      </c>
      <c r="F759" t="s">
        <v>7</v>
      </c>
      <c r="G759">
        <v>0</v>
      </c>
      <c r="M759">
        <v>0</v>
      </c>
      <c r="P759">
        <v>0</v>
      </c>
      <c r="Q759" s="5">
        <f>VLOOKUP(Table2[[#This Row],[id_heating_system]],$V$2:$W$5,2,0)*Table2[[#This Row],[2019]]</f>
        <v>0</v>
      </c>
      <c r="R759">
        <v>0</v>
      </c>
    </row>
    <row r="760" spans="1:18" x14ac:dyDescent="0.25">
      <c r="A760">
        <v>1</v>
      </c>
      <c r="B760">
        <v>9010303</v>
      </c>
      <c r="C760">
        <v>6</v>
      </c>
      <c r="D760">
        <v>1</v>
      </c>
      <c r="E760">
        <v>3</v>
      </c>
      <c r="F760" t="s">
        <v>7</v>
      </c>
      <c r="G760">
        <v>0</v>
      </c>
      <c r="M760">
        <v>0</v>
      </c>
      <c r="P760">
        <v>0</v>
      </c>
      <c r="Q760" s="5">
        <f>VLOOKUP(Table2[[#This Row],[id_heating_system]],$V$2:$W$5,2,0)*Table2[[#This Row],[2019]]</f>
        <v>0</v>
      </c>
      <c r="R760">
        <v>0</v>
      </c>
    </row>
    <row r="761" spans="1:18" x14ac:dyDescent="0.25">
      <c r="A761">
        <v>1</v>
      </c>
      <c r="B761">
        <v>9010303</v>
      </c>
      <c r="C761">
        <v>6</v>
      </c>
      <c r="D761">
        <v>1</v>
      </c>
      <c r="E761">
        <v>4</v>
      </c>
      <c r="F761" t="s">
        <v>7</v>
      </c>
      <c r="G761">
        <v>0</v>
      </c>
      <c r="M761">
        <v>0</v>
      </c>
      <c r="P761">
        <v>0</v>
      </c>
      <c r="Q761" s="5">
        <f>VLOOKUP(Table2[[#This Row],[id_heating_system]],$V$2:$W$5,2,0)*Table2[[#This Row],[2019]]</f>
        <v>0</v>
      </c>
      <c r="R761">
        <v>0</v>
      </c>
    </row>
    <row r="762" spans="1:18" x14ac:dyDescent="0.25">
      <c r="A762">
        <v>1</v>
      </c>
      <c r="B762">
        <v>9010303</v>
      </c>
      <c r="C762">
        <v>6</v>
      </c>
      <c r="D762">
        <v>2</v>
      </c>
      <c r="E762">
        <v>1</v>
      </c>
      <c r="F762" t="s">
        <v>7</v>
      </c>
      <c r="G762">
        <v>95</v>
      </c>
      <c r="M762">
        <v>591</v>
      </c>
      <c r="P762">
        <v>591</v>
      </c>
      <c r="Q762" s="5">
        <f>VLOOKUP(Table2[[#This Row],[id_heating_system]],$V$2:$W$5,2,0)*Table2[[#This Row],[2019]]</f>
        <v>681.923077014</v>
      </c>
      <c r="R762">
        <v>591</v>
      </c>
    </row>
    <row r="763" spans="1:18" x14ac:dyDescent="0.25">
      <c r="A763">
        <v>1</v>
      </c>
      <c r="B763">
        <v>9010303</v>
      </c>
      <c r="C763">
        <v>6</v>
      </c>
      <c r="D763">
        <v>2</v>
      </c>
      <c r="E763">
        <v>2</v>
      </c>
      <c r="F763" t="s">
        <v>7</v>
      </c>
      <c r="G763">
        <v>7676</v>
      </c>
      <c r="M763">
        <v>7292</v>
      </c>
      <c r="P763">
        <v>7292</v>
      </c>
      <c r="Q763" s="5">
        <f>VLOOKUP(Table2[[#This Row],[id_heating_system]],$V$2:$W$5,2,0)*Table2[[#This Row],[2019]]</f>
        <v>7292</v>
      </c>
      <c r="R763">
        <v>7292</v>
      </c>
    </row>
    <row r="764" spans="1:18" x14ac:dyDescent="0.25">
      <c r="A764">
        <v>1</v>
      </c>
      <c r="B764">
        <v>9010303</v>
      </c>
      <c r="C764">
        <v>6</v>
      </c>
      <c r="D764">
        <v>2</v>
      </c>
      <c r="E764">
        <v>3</v>
      </c>
      <c r="F764" t="s">
        <v>7</v>
      </c>
      <c r="G764">
        <v>413</v>
      </c>
      <c r="M764">
        <v>1398</v>
      </c>
      <c r="P764">
        <v>1398</v>
      </c>
      <c r="Q764" s="5">
        <f>VLOOKUP(Table2[[#This Row],[id_heating_system]],$V$2:$W$5,2,0)*Table2[[#This Row],[2019]]</f>
        <v>1155.5961540179999</v>
      </c>
      <c r="R764">
        <v>1398</v>
      </c>
    </row>
    <row r="765" spans="1:18" x14ac:dyDescent="0.25">
      <c r="A765">
        <v>1</v>
      </c>
      <c r="B765">
        <v>9010303</v>
      </c>
      <c r="C765">
        <v>6</v>
      </c>
      <c r="D765">
        <v>2</v>
      </c>
      <c r="E765">
        <v>4</v>
      </c>
      <c r="F765" t="s">
        <v>7</v>
      </c>
      <c r="G765">
        <v>591</v>
      </c>
      <c r="M765">
        <v>296</v>
      </c>
      <c r="P765">
        <v>296</v>
      </c>
      <c r="Q765" s="5">
        <f>VLOOKUP(Table2[[#This Row],[id_heating_system]],$V$2:$W$5,2,0)*Table2[[#This Row],[2019]]</f>
        <v>296</v>
      </c>
      <c r="R765">
        <v>296</v>
      </c>
    </row>
    <row r="766" spans="1:18" x14ac:dyDescent="0.25">
      <c r="A766">
        <v>1</v>
      </c>
      <c r="B766">
        <v>9010303</v>
      </c>
      <c r="C766">
        <v>6</v>
      </c>
      <c r="D766">
        <v>3</v>
      </c>
      <c r="E766">
        <v>1</v>
      </c>
      <c r="F766" t="s">
        <v>7</v>
      </c>
      <c r="G766">
        <v>6</v>
      </c>
      <c r="M766">
        <v>37</v>
      </c>
      <c r="P766">
        <v>37</v>
      </c>
      <c r="Q766" s="5">
        <f>VLOOKUP(Table2[[#This Row],[id_heating_system]],$V$2:$W$5,2,0)*Table2[[#This Row],[2019]]</f>
        <v>42.692307698</v>
      </c>
      <c r="R766">
        <v>37</v>
      </c>
    </row>
    <row r="767" spans="1:18" x14ac:dyDescent="0.25">
      <c r="A767">
        <v>1</v>
      </c>
      <c r="B767">
        <v>9010303</v>
      </c>
      <c r="C767">
        <v>6</v>
      </c>
      <c r="D767">
        <v>3</v>
      </c>
      <c r="E767">
        <v>2</v>
      </c>
      <c r="F767" t="s">
        <v>7</v>
      </c>
      <c r="G767">
        <v>1384</v>
      </c>
      <c r="M767">
        <v>1315</v>
      </c>
      <c r="P767">
        <v>1315</v>
      </c>
      <c r="Q767" s="5">
        <f>VLOOKUP(Table2[[#This Row],[id_heating_system]],$V$2:$W$5,2,0)*Table2[[#This Row],[2019]]</f>
        <v>1315</v>
      </c>
      <c r="R767">
        <v>1315</v>
      </c>
    </row>
    <row r="768" spans="1:18" x14ac:dyDescent="0.25">
      <c r="A768">
        <v>1</v>
      </c>
      <c r="B768">
        <v>9010303</v>
      </c>
      <c r="C768">
        <v>6</v>
      </c>
      <c r="D768">
        <v>3</v>
      </c>
      <c r="E768">
        <v>3</v>
      </c>
      <c r="F768" t="s">
        <v>7</v>
      </c>
      <c r="G768">
        <v>3</v>
      </c>
      <c r="M768">
        <v>10</v>
      </c>
      <c r="P768">
        <v>10</v>
      </c>
      <c r="Q768" s="5">
        <f>VLOOKUP(Table2[[#This Row],[id_heating_system]],$V$2:$W$5,2,0)*Table2[[#This Row],[2019]]</f>
        <v>8.2660669099999993</v>
      </c>
      <c r="R768">
        <v>10</v>
      </c>
    </row>
    <row r="769" spans="1:18" x14ac:dyDescent="0.25">
      <c r="A769">
        <v>1</v>
      </c>
      <c r="B769">
        <v>9010303</v>
      </c>
      <c r="C769">
        <v>6</v>
      </c>
      <c r="D769">
        <v>3</v>
      </c>
      <c r="E769">
        <v>4</v>
      </c>
      <c r="F769" t="s">
        <v>7</v>
      </c>
      <c r="G769">
        <v>207</v>
      </c>
      <c r="M769">
        <v>104</v>
      </c>
      <c r="P769">
        <v>104</v>
      </c>
      <c r="Q769" s="5">
        <f>VLOOKUP(Table2[[#This Row],[id_heating_system]],$V$2:$W$5,2,0)*Table2[[#This Row],[2019]]</f>
        <v>104</v>
      </c>
      <c r="R769">
        <v>104</v>
      </c>
    </row>
    <row r="770" spans="1:18" x14ac:dyDescent="0.25">
      <c r="A770">
        <v>1</v>
      </c>
      <c r="B770">
        <v>9010303</v>
      </c>
      <c r="C770">
        <v>6</v>
      </c>
      <c r="D770">
        <v>4</v>
      </c>
      <c r="E770">
        <v>1</v>
      </c>
      <c r="F770" t="s">
        <v>7</v>
      </c>
      <c r="G770">
        <v>121</v>
      </c>
      <c r="M770">
        <v>753</v>
      </c>
      <c r="P770">
        <v>753</v>
      </c>
      <c r="Q770" s="5">
        <f>VLOOKUP(Table2[[#This Row],[id_heating_system]],$V$2:$W$5,2,0)*Table2[[#This Row],[2019]]</f>
        <v>868.84615396200002</v>
      </c>
      <c r="R770">
        <v>753</v>
      </c>
    </row>
    <row r="771" spans="1:18" x14ac:dyDescent="0.25">
      <c r="A771">
        <v>1</v>
      </c>
      <c r="B771">
        <v>9010303</v>
      </c>
      <c r="C771">
        <v>6</v>
      </c>
      <c r="D771">
        <v>4</v>
      </c>
      <c r="E771">
        <v>2</v>
      </c>
      <c r="F771" t="s">
        <v>7</v>
      </c>
      <c r="G771">
        <v>9434</v>
      </c>
      <c r="M771">
        <v>8962</v>
      </c>
      <c r="P771">
        <v>8962</v>
      </c>
      <c r="Q771" s="5">
        <f>VLOOKUP(Table2[[#This Row],[id_heating_system]],$V$2:$W$5,2,0)*Table2[[#This Row],[2019]]</f>
        <v>8962</v>
      </c>
      <c r="R771">
        <v>8962</v>
      </c>
    </row>
    <row r="772" spans="1:18" x14ac:dyDescent="0.25">
      <c r="A772">
        <v>1</v>
      </c>
      <c r="B772">
        <v>9010303</v>
      </c>
      <c r="C772">
        <v>6</v>
      </c>
      <c r="D772">
        <v>4</v>
      </c>
      <c r="E772">
        <v>3</v>
      </c>
      <c r="F772" t="s">
        <v>7</v>
      </c>
      <c r="G772">
        <v>160</v>
      </c>
      <c r="M772">
        <v>542</v>
      </c>
      <c r="P772">
        <v>542</v>
      </c>
      <c r="Q772" s="5">
        <f>VLOOKUP(Table2[[#This Row],[id_heating_system]],$V$2:$W$5,2,0)*Table2[[#This Row],[2019]]</f>
        <v>448.02082652199999</v>
      </c>
      <c r="R772">
        <v>542</v>
      </c>
    </row>
    <row r="773" spans="1:18" x14ac:dyDescent="0.25">
      <c r="A773">
        <v>1</v>
      </c>
      <c r="B773">
        <v>9010303</v>
      </c>
      <c r="C773">
        <v>6</v>
      </c>
      <c r="D773">
        <v>4</v>
      </c>
      <c r="E773">
        <v>4</v>
      </c>
      <c r="F773" t="s">
        <v>7</v>
      </c>
      <c r="G773">
        <v>823</v>
      </c>
      <c r="M773">
        <v>412</v>
      </c>
      <c r="P773">
        <v>412</v>
      </c>
      <c r="Q773" s="5">
        <f>VLOOKUP(Table2[[#This Row],[id_heating_system]],$V$2:$W$5,2,0)*Table2[[#This Row],[2019]]</f>
        <v>412</v>
      </c>
      <c r="R773">
        <v>412</v>
      </c>
    </row>
    <row r="774" spans="1:18" x14ac:dyDescent="0.25">
      <c r="A774">
        <v>1</v>
      </c>
      <c r="B774">
        <v>9010303</v>
      </c>
      <c r="C774">
        <v>6</v>
      </c>
      <c r="D774">
        <v>5</v>
      </c>
      <c r="E774">
        <v>1</v>
      </c>
      <c r="F774" t="s">
        <v>7</v>
      </c>
      <c r="G774">
        <v>27</v>
      </c>
      <c r="M774">
        <v>168</v>
      </c>
      <c r="P774">
        <v>168</v>
      </c>
      <c r="Q774" s="5">
        <f>VLOOKUP(Table2[[#This Row],[id_heating_system]],$V$2:$W$5,2,0)*Table2[[#This Row],[2019]]</f>
        <v>193.846153872</v>
      </c>
      <c r="R774">
        <v>168</v>
      </c>
    </row>
    <row r="775" spans="1:18" x14ac:dyDescent="0.25">
      <c r="A775">
        <v>1</v>
      </c>
      <c r="B775">
        <v>9010303</v>
      </c>
      <c r="C775">
        <v>6</v>
      </c>
      <c r="D775">
        <v>5</v>
      </c>
      <c r="E775">
        <v>2</v>
      </c>
      <c r="F775" t="s">
        <v>7</v>
      </c>
      <c r="G775">
        <v>5439</v>
      </c>
      <c r="M775">
        <v>5167</v>
      </c>
      <c r="P775">
        <v>5167</v>
      </c>
      <c r="Q775" s="5">
        <f>VLOOKUP(Table2[[#This Row],[id_heating_system]],$V$2:$W$5,2,0)*Table2[[#This Row],[2019]]</f>
        <v>5167</v>
      </c>
      <c r="R775">
        <v>5167</v>
      </c>
    </row>
    <row r="776" spans="1:18" x14ac:dyDescent="0.25">
      <c r="A776">
        <v>1</v>
      </c>
      <c r="B776">
        <v>9010303</v>
      </c>
      <c r="C776">
        <v>6</v>
      </c>
      <c r="D776">
        <v>5</v>
      </c>
      <c r="E776">
        <v>3</v>
      </c>
      <c r="F776" t="s">
        <v>7</v>
      </c>
      <c r="G776">
        <v>12</v>
      </c>
      <c r="M776">
        <v>41</v>
      </c>
      <c r="P776">
        <v>41</v>
      </c>
      <c r="Q776" s="5">
        <f>VLOOKUP(Table2[[#This Row],[id_heating_system]],$V$2:$W$5,2,0)*Table2[[#This Row],[2019]]</f>
        <v>33.890874330999999</v>
      </c>
      <c r="R776">
        <v>41</v>
      </c>
    </row>
    <row r="777" spans="1:18" x14ac:dyDescent="0.25">
      <c r="A777">
        <v>1</v>
      </c>
      <c r="B777">
        <v>9010303</v>
      </c>
      <c r="C777">
        <v>6</v>
      </c>
      <c r="D777">
        <v>5</v>
      </c>
      <c r="E777">
        <v>4</v>
      </c>
      <c r="F777" t="s">
        <v>7</v>
      </c>
      <c r="G777">
        <v>887</v>
      </c>
      <c r="M777">
        <v>444</v>
      </c>
      <c r="P777">
        <v>444</v>
      </c>
      <c r="Q777" s="5">
        <f>VLOOKUP(Table2[[#This Row],[id_heating_system]],$V$2:$W$5,2,0)*Table2[[#This Row],[2019]]</f>
        <v>444</v>
      </c>
      <c r="R777">
        <v>444</v>
      </c>
    </row>
    <row r="778" spans="1:18" x14ac:dyDescent="0.25">
      <c r="A778">
        <v>1</v>
      </c>
      <c r="B778">
        <v>9010303</v>
      </c>
      <c r="C778">
        <v>6</v>
      </c>
      <c r="D778">
        <v>6</v>
      </c>
      <c r="E778">
        <v>1</v>
      </c>
      <c r="F778" t="s">
        <v>7</v>
      </c>
      <c r="G778">
        <v>25</v>
      </c>
      <c r="M778">
        <v>155</v>
      </c>
      <c r="P778">
        <v>155</v>
      </c>
      <c r="Q778" s="5">
        <f>VLOOKUP(Table2[[#This Row],[id_heating_system]],$V$2:$W$5,2,0)*Table2[[#This Row],[2019]]</f>
        <v>178.84615386999999</v>
      </c>
      <c r="R778">
        <v>155</v>
      </c>
    </row>
    <row r="779" spans="1:18" x14ac:dyDescent="0.25">
      <c r="A779">
        <v>1</v>
      </c>
      <c r="B779">
        <v>9010303</v>
      </c>
      <c r="C779">
        <v>6</v>
      </c>
      <c r="D779">
        <v>6</v>
      </c>
      <c r="E779">
        <v>2</v>
      </c>
      <c r="F779" t="s">
        <v>7</v>
      </c>
      <c r="G779">
        <v>4134</v>
      </c>
      <c r="M779">
        <v>3927</v>
      </c>
      <c r="P779">
        <v>3927</v>
      </c>
      <c r="Q779" s="5">
        <f>VLOOKUP(Table2[[#This Row],[id_heating_system]],$V$2:$W$5,2,0)*Table2[[#This Row],[2019]]</f>
        <v>3927</v>
      </c>
      <c r="R779">
        <v>3927</v>
      </c>
    </row>
    <row r="780" spans="1:18" x14ac:dyDescent="0.25">
      <c r="A780">
        <v>1</v>
      </c>
      <c r="B780">
        <v>9010303</v>
      </c>
      <c r="C780">
        <v>6</v>
      </c>
      <c r="D780">
        <v>6</v>
      </c>
      <c r="E780">
        <v>3</v>
      </c>
      <c r="F780" t="s">
        <v>7</v>
      </c>
      <c r="G780">
        <v>21</v>
      </c>
      <c r="M780">
        <v>71</v>
      </c>
      <c r="P780">
        <v>71</v>
      </c>
      <c r="Q780" s="5">
        <f>VLOOKUP(Table2[[#This Row],[id_heating_system]],$V$2:$W$5,2,0)*Table2[[#This Row],[2019]]</f>
        <v>58.689075060999997</v>
      </c>
      <c r="R780">
        <v>71</v>
      </c>
    </row>
    <row r="781" spans="1:18" x14ac:dyDescent="0.25">
      <c r="A781">
        <v>1</v>
      </c>
      <c r="B781">
        <v>9010303</v>
      </c>
      <c r="C781">
        <v>6</v>
      </c>
      <c r="D781">
        <v>6</v>
      </c>
      <c r="E781">
        <v>4</v>
      </c>
      <c r="F781" t="s">
        <v>7</v>
      </c>
      <c r="G781">
        <v>380</v>
      </c>
      <c r="M781">
        <v>190</v>
      </c>
      <c r="P781">
        <v>190</v>
      </c>
      <c r="Q781" s="5">
        <f>VLOOKUP(Table2[[#This Row],[id_heating_system]],$V$2:$W$5,2,0)*Table2[[#This Row],[2019]]</f>
        <v>190</v>
      </c>
      <c r="R781">
        <v>190</v>
      </c>
    </row>
    <row r="782" spans="1:18" x14ac:dyDescent="0.25">
      <c r="A782">
        <v>1</v>
      </c>
      <c r="B782">
        <v>9010303</v>
      </c>
      <c r="C782">
        <v>6</v>
      </c>
      <c r="D782">
        <v>7</v>
      </c>
      <c r="E782">
        <v>1</v>
      </c>
      <c r="F782" t="s">
        <v>7</v>
      </c>
      <c r="G782">
        <v>0</v>
      </c>
      <c r="M782">
        <v>0</v>
      </c>
      <c r="P782">
        <v>0</v>
      </c>
      <c r="Q782" s="5">
        <f>VLOOKUP(Table2[[#This Row],[id_heating_system]],$V$2:$W$5,2,0)*Table2[[#This Row],[2019]]</f>
        <v>0</v>
      </c>
      <c r="R782">
        <v>0</v>
      </c>
    </row>
    <row r="783" spans="1:18" x14ac:dyDescent="0.25">
      <c r="A783">
        <v>1</v>
      </c>
      <c r="B783">
        <v>9010303</v>
      </c>
      <c r="C783">
        <v>6</v>
      </c>
      <c r="D783">
        <v>7</v>
      </c>
      <c r="E783">
        <v>2</v>
      </c>
      <c r="F783" t="s">
        <v>7</v>
      </c>
      <c r="G783">
        <v>538</v>
      </c>
      <c r="M783">
        <v>511</v>
      </c>
      <c r="P783">
        <v>511</v>
      </c>
      <c r="Q783" s="5">
        <f>VLOOKUP(Table2[[#This Row],[id_heating_system]],$V$2:$W$5,2,0)*Table2[[#This Row],[2019]]</f>
        <v>511</v>
      </c>
      <c r="R783">
        <v>511</v>
      </c>
    </row>
    <row r="784" spans="1:18" x14ac:dyDescent="0.25">
      <c r="A784">
        <v>1</v>
      </c>
      <c r="B784">
        <v>9010303</v>
      </c>
      <c r="C784">
        <v>6</v>
      </c>
      <c r="D784">
        <v>7</v>
      </c>
      <c r="E784">
        <v>3</v>
      </c>
      <c r="F784" t="s">
        <v>7</v>
      </c>
      <c r="G784">
        <v>0</v>
      </c>
      <c r="M784">
        <v>0</v>
      </c>
      <c r="P784">
        <v>0</v>
      </c>
      <c r="Q784" s="5">
        <f>VLOOKUP(Table2[[#This Row],[id_heating_system]],$V$2:$W$5,2,0)*Table2[[#This Row],[2019]]</f>
        <v>0</v>
      </c>
      <c r="R784">
        <v>0</v>
      </c>
    </row>
    <row r="785" spans="1:18" x14ac:dyDescent="0.25">
      <c r="A785">
        <v>1</v>
      </c>
      <c r="B785">
        <v>9010303</v>
      </c>
      <c r="C785">
        <v>6</v>
      </c>
      <c r="D785">
        <v>7</v>
      </c>
      <c r="E785">
        <v>4</v>
      </c>
      <c r="F785" t="s">
        <v>7</v>
      </c>
      <c r="G785">
        <v>18</v>
      </c>
      <c r="M785">
        <v>9</v>
      </c>
      <c r="P785">
        <v>9</v>
      </c>
      <c r="Q785" s="5">
        <f>VLOOKUP(Table2[[#This Row],[id_heating_system]],$V$2:$W$5,2,0)*Table2[[#This Row],[2019]]</f>
        <v>9</v>
      </c>
      <c r="R785">
        <v>9</v>
      </c>
    </row>
    <row r="786" spans="1:18" x14ac:dyDescent="0.25">
      <c r="A786">
        <v>1</v>
      </c>
      <c r="B786">
        <v>9010304</v>
      </c>
      <c r="C786">
        <v>6</v>
      </c>
      <c r="D786">
        <v>1</v>
      </c>
      <c r="E786">
        <v>1</v>
      </c>
      <c r="F786" t="s">
        <v>7</v>
      </c>
      <c r="G786">
        <v>10</v>
      </c>
      <c r="M786">
        <v>50</v>
      </c>
      <c r="P786">
        <v>50</v>
      </c>
      <c r="Q786" s="5">
        <f>VLOOKUP(Table2[[#This Row],[id_heating_system]],$V$2:$W$5,2,0)*Table2[[#This Row],[2019]]</f>
        <v>57.692307700000001</v>
      </c>
      <c r="R786">
        <v>50</v>
      </c>
    </row>
    <row r="787" spans="1:18" x14ac:dyDescent="0.25">
      <c r="A787">
        <v>1</v>
      </c>
      <c r="B787">
        <v>9010304</v>
      </c>
      <c r="C787">
        <v>6</v>
      </c>
      <c r="D787">
        <v>1</v>
      </c>
      <c r="E787">
        <v>2</v>
      </c>
      <c r="F787" t="s">
        <v>7</v>
      </c>
      <c r="G787">
        <v>1685</v>
      </c>
      <c r="M787">
        <v>1601</v>
      </c>
      <c r="P787">
        <v>1601</v>
      </c>
      <c r="Q787" s="5">
        <f>VLOOKUP(Table2[[#This Row],[id_heating_system]],$V$2:$W$5,2,0)*Table2[[#This Row],[2019]]</f>
        <v>1601</v>
      </c>
      <c r="R787">
        <v>1601</v>
      </c>
    </row>
    <row r="788" spans="1:18" x14ac:dyDescent="0.25">
      <c r="A788">
        <v>1</v>
      </c>
      <c r="B788">
        <v>9010304</v>
      </c>
      <c r="C788">
        <v>6</v>
      </c>
      <c r="D788">
        <v>1</v>
      </c>
      <c r="E788">
        <v>3</v>
      </c>
      <c r="F788" t="s">
        <v>7</v>
      </c>
      <c r="G788">
        <v>75</v>
      </c>
      <c r="M788">
        <v>251</v>
      </c>
      <c r="P788">
        <v>251</v>
      </c>
      <c r="Q788" s="5">
        <f>VLOOKUP(Table2[[#This Row],[id_heating_system]],$V$2:$W$5,2,0)*Table2[[#This Row],[2019]]</f>
        <v>207.47827944099998</v>
      </c>
      <c r="R788">
        <v>251</v>
      </c>
    </row>
    <row r="789" spans="1:18" x14ac:dyDescent="0.25">
      <c r="A789">
        <v>1</v>
      </c>
      <c r="B789">
        <v>9010304</v>
      </c>
      <c r="C789">
        <v>6</v>
      </c>
      <c r="D789">
        <v>1</v>
      </c>
      <c r="E789">
        <v>4</v>
      </c>
      <c r="F789" t="s">
        <v>7</v>
      </c>
      <c r="G789">
        <v>179</v>
      </c>
      <c r="M789">
        <v>90</v>
      </c>
      <c r="P789">
        <v>90</v>
      </c>
      <c r="Q789" s="5">
        <f>VLOOKUP(Table2[[#This Row],[id_heating_system]],$V$2:$W$5,2,0)*Table2[[#This Row],[2019]]</f>
        <v>90</v>
      </c>
      <c r="R789">
        <v>90</v>
      </c>
    </row>
    <row r="790" spans="1:18" x14ac:dyDescent="0.25">
      <c r="A790">
        <v>1</v>
      </c>
      <c r="B790">
        <v>9010304</v>
      </c>
      <c r="C790">
        <v>6</v>
      </c>
      <c r="D790">
        <v>2</v>
      </c>
      <c r="E790">
        <v>1</v>
      </c>
      <c r="F790" t="s">
        <v>7</v>
      </c>
      <c r="G790">
        <v>201</v>
      </c>
      <c r="M790">
        <v>1007</v>
      </c>
      <c r="P790">
        <v>1007</v>
      </c>
      <c r="Q790" s="5">
        <f>VLOOKUP(Table2[[#This Row],[id_heating_system]],$V$2:$W$5,2,0)*Table2[[#This Row],[2019]]</f>
        <v>1161.923077078</v>
      </c>
      <c r="R790">
        <v>1007</v>
      </c>
    </row>
    <row r="791" spans="1:18" x14ac:dyDescent="0.25">
      <c r="A791">
        <v>1</v>
      </c>
      <c r="B791">
        <v>9010304</v>
      </c>
      <c r="C791">
        <v>6</v>
      </c>
      <c r="D791">
        <v>2</v>
      </c>
      <c r="E791">
        <v>2</v>
      </c>
      <c r="F791" t="s">
        <v>7</v>
      </c>
      <c r="G791">
        <v>12674</v>
      </c>
      <c r="M791">
        <v>12040</v>
      </c>
      <c r="P791">
        <v>12040</v>
      </c>
      <c r="Q791" s="5">
        <f>VLOOKUP(Table2[[#This Row],[id_heating_system]],$V$2:$W$5,2,0)*Table2[[#This Row],[2019]]</f>
        <v>12040</v>
      </c>
      <c r="R791">
        <v>12040</v>
      </c>
    </row>
    <row r="792" spans="1:18" x14ac:dyDescent="0.25">
      <c r="A792">
        <v>1</v>
      </c>
      <c r="B792">
        <v>9010304</v>
      </c>
      <c r="C792">
        <v>6</v>
      </c>
      <c r="D792">
        <v>2</v>
      </c>
      <c r="E792">
        <v>3</v>
      </c>
      <c r="F792" t="s">
        <v>7</v>
      </c>
      <c r="G792">
        <v>1145</v>
      </c>
      <c r="M792">
        <v>3835</v>
      </c>
      <c r="P792">
        <v>3835</v>
      </c>
      <c r="Q792" s="5">
        <f>VLOOKUP(Table2[[#This Row],[id_heating_system]],$V$2:$W$5,2,0)*Table2[[#This Row],[2019]]</f>
        <v>3170.0366599849999</v>
      </c>
      <c r="R792">
        <v>3835</v>
      </c>
    </row>
    <row r="793" spans="1:18" x14ac:dyDescent="0.25">
      <c r="A793">
        <v>1</v>
      </c>
      <c r="B793">
        <v>9010304</v>
      </c>
      <c r="C793">
        <v>6</v>
      </c>
      <c r="D793">
        <v>2</v>
      </c>
      <c r="E793">
        <v>4</v>
      </c>
      <c r="F793" t="s">
        <v>7</v>
      </c>
      <c r="G793">
        <v>1163</v>
      </c>
      <c r="M793">
        <v>582</v>
      </c>
      <c r="P793">
        <v>582</v>
      </c>
      <c r="Q793" s="5">
        <f>VLOOKUP(Table2[[#This Row],[id_heating_system]],$V$2:$W$5,2,0)*Table2[[#This Row],[2019]]</f>
        <v>582</v>
      </c>
      <c r="R793">
        <v>582</v>
      </c>
    </row>
    <row r="794" spans="1:18" x14ac:dyDescent="0.25">
      <c r="A794">
        <v>1</v>
      </c>
      <c r="B794">
        <v>9010304</v>
      </c>
      <c r="C794">
        <v>6</v>
      </c>
      <c r="D794">
        <v>3</v>
      </c>
      <c r="E794">
        <v>1</v>
      </c>
      <c r="F794" t="s">
        <v>7</v>
      </c>
      <c r="G794">
        <v>69</v>
      </c>
      <c r="M794">
        <v>346</v>
      </c>
      <c r="P794">
        <v>346</v>
      </c>
      <c r="Q794" s="5">
        <f>VLOOKUP(Table2[[#This Row],[id_heating_system]],$V$2:$W$5,2,0)*Table2[[#This Row],[2019]]</f>
        <v>399.23076928400002</v>
      </c>
      <c r="R794">
        <v>346</v>
      </c>
    </row>
    <row r="795" spans="1:18" x14ac:dyDescent="0.25">
      <c r="A795">
        <v>1</v>
      </c>
      <c r="B795">
        <v>9010304</v>
      </c>
      <c r="C795">
        <v>6</v>
      </c>
      <c r="D795">
        <v>3</v>
      </c>
      <c r="E795">
        <v>2</v>
      </c>
      <c r="F795" t="s">
        <v>7</v>
      </c>
      <c r="G795">
        <v>8430</v>
      </c>
      <c r="M795">
        <v>8009</v>
      </c>
      <c r="P795">
        <v>8009</v>
      </c>
      <c r="Q795" s="5">
        <f>VLOOKUP(Table2[[#This Row],[id_heating_system]],$V$2:$W$5,2,0)*Table2[[#This Row],[2019]]</f>
        <v>8009</v>
      </c>
      <c r="R795">
        <v>8009</v>
      </c>
    </row>
    <row r="796" spans="1:18" x14ac:dyDescent="0.25">
      <c r="A796">
        <v>1</v>
      </c>
      <c r="B796">
        <v>9010304</v>
      </c>
      <c r="C796">
        <v>6</v>
      </c>
      <c r="D796">
        <v>3</v>
      </c>
      <c r="E796">
        <v>3</v>
      </c>
      <c r="F796" t="s">
        <v>7</v>
      </c>
      <c r="G796">
        <v>54</v>
      </c>
      <c r="M796">
        <v>181</v>
      </c>
      <c r="P796">
        <v>181</v>
      </c>
      <c r="Q796" s="5">
        <f>VLOOKUP(Table2[[#This Row],[id_heating_system]],$V$2:$W$5,2,0)*Table2[[#This Row],[2019]]</f>
        <v>149.615811071</v>
      </c>
      <c r="R796">
        <v>181</v>
      </c>
    </row>
    <row r="797" spans="1:18" x14ac:dyDescent="0.25">
      <c r="A797">
        <v>1</v>
      </c>
      <c r="B797">
        <v>9010304</v>
      </c>
      <c r="C797">
        <v>6</v>
      </c>
      <c r="D797">
        <v>3</v>
      </c>
      <c r="E797">
        <v>4</v>
      </c>
      <c r="F797" t="s">
        <v>7</v>
      </c>
      <c r="G797">
        <v>838</v>
      </c>
      <c r="M797">
        <v>419</v>
      </c>
      <c r="P797">
        <v>419</v>
      </c>
      <c r="Q797" s="5">
        <f>VLOOKUP(Table2[[#This Row],[id_heating_system]],$V$2:$W$5,2,0)*Table2[[#This Row],[2019]]</f>
        <v>419</v>
      </c>
      <c r="R797">
        <v>419</v>
      </c>
    </row>
    <row r="798" spans="1:18" x14ac:dyDescent="0.25">
      <c r="A798">
        <v>1</v>
      </c>
      <c r="B798">
        <v>9010304</v>
      </c>
      <c r="C798">
        <v>6</v>
      </c>
      <c r="D798">
        <v>4</v>
      </c>
      <c r="E798">
        <v>1</v>
      </c>
      <c r="F798" t="s">
        <v>7</v>
      </c>
      <c r="G798">
        <v>562</v>
      </c>
      <c r="M798">
        <v>2816</v>
      </c>
      <c r="P798">
        <v>2816</v>
      </c>
      <c r="Q798" s="5">
        <f>VLOOKUP(Table2[[#This Row],[id_heating_system]],$V$2:$W$5,2,0)*Table2[[#This Row],[2019]]</f>
        <v>3249.230769664</v>
      </c>
      <c r="R798">
        <v>2816</v>
      </c>
    </row>
    <row r="799" spans="1:18" x14ac:dyDescent="0.25">
      <c r="A799">
        <v>1</v>
      </c>
      <c r="B799">
        <v>9010304</v>
      </c>
      <c r="C799">
        <v>6</v>
      </c>
      <c r="D799">
        <v>4</v>
      </c>
      <c r="E799">
        <v>2</v>
      </c>
      <c r="F799" t="s">
        <v>7</v>
      </c>
      <c r="G799">
        <v>28744</v>
      </c>
      <c r="M799">
        <v>27307</v>
      </c>
      <c r="P799">
        <v>27307</v>
      </c>
      <c r="Q799" s="5">
        <f>VLOOKUP(Table2[[#This Row],[id_heating_system]],$V$2:$W$5,2,0)*Table2[[#This Row],[2019]]</f>
        <v>27307</v>
      </c>
      <c r="R799">
        <v>27307</v>
      </c>
    </row>
    <row r="800" spans="1:18" x14ac:dyDescent="0.25">
      <c r="A800">
        <v>1</v>
      </c>
      <c r="B800">
        <v>9010304</v>
      </c>
      <c r="C800">
        <v>6</v>
      </c>
      <c r="D800">
        <v>4</v>
      </c>
      <c r="E800">
        <v>3</v>
      </c>
      <c r="F800" t="s">
        <v>7</v>
      </c>
      <c r="G800">
        <v>259</v>
      </c>
      <c r="M800">
        <v>867</v>
      </c>
      <c r="P800">
        <v>867</v>
      </c>
      <c r="Q800" s="5">
        <f>VLOOKUP(Table2[[#This Row],[id_heating_system]],$V$2:$W$5,2,0)*Table2[[#This Row],[2019]]</f>
        <v>716.668001097</v>
      </c>
      <c r="R800">
        <v>867</v>
      </c>
    </row>
    <row r="801" spans="1:18" x14ac:dyDescent="0.25">
      <c r="A801">
        <v>1</v>
      </c>
      <c r="B801">
        <v>9010304</v>
      </c>
      <c r="C801">
        <v>6</v>
      </c>
      <c r="D801">
        <v>4</v>
      </c>
      <c r="E801">
        <v>4</v>
      </c>
      <c r="F801" t="s">
        <v>7</v>
      </c>
      <c r="G801">
        <v>2791</v>
      </c>
      <c r="M801">
        <v>1396</v>
      </c>
      <c r="P801">
        <v>1396</v>
      </c>
      <c r="Q801" s="5">
        <f>VLOOKUP(Table2[[#This Row],[id_heating_system]],$V$2:$W$5,2,0)*Table2[[#This Row],[2019]]</f>
        <v>1396</v>
      </c>
      <c r="R801">
        <v>1396</v>
      </c>
    </row>
    <row r="802" spans="1:18" x14ac:dyDescent="0.25">
      <c r="A802">
        <v>1</v>
      </c>
      <c r="B802">
        <v>9010304</v>
      </c>
      <c r="C802">
        <v>6</v>
      </c>
      <c r="D802">
        <v>5</v>
      </c>
      <c r="E802">
        <v>1</v>
      </c>
      <c r="F802" t="s">
        <v>7</v>
      </c>
      <c r="G802">
        <v>84</v>
      </c>
      <c r="M802">
        <v>421</v>
      </c>
      <c r="P802">
        <v>421</v>
      </c>
      <c r="Q802" s="5">
        <f>VLOOKUP(Table2[[#This Row],[id_heating_system]],$V$2:$W$5,2,0)*Table2[[#This Row],[2019]]</f>
        <v>485.76923083399998</v>
      </c>
      <c r="R802">
        <v>421</v>
      </c>
    </row>
    <row r="803" spans="1:18" x14ac:dyDescent="0.25">
      <c r="A803">
        <v>1</v>
      </c>
      <c r="B803">
        <v>9010304</v>
      </c>
      <c r="C803">
        <v>6</v>
      </c>
      <c r="D803">
        <v>5</v>
      </c>
      <c r="E803">
        <v>2</v>
      </c>
      <c r="F803" t="s">
        <v>7</v>
      </c>
      <c r="G803">
        <v>12703</v>
      </c>
      <c r="M803">
        <v>12068</v>
      </c>
      <c r="P803">
        <v>12068</v>
      </c>
      <c r="Q803" s="5">
        <f>VLOOKUP(Table2[[#This Row],[id_heating_system]],$V$2:$W$5,2,0)*Table2[[#This Row],[2019]]</f>
        <v>12068</v>
      </c>
      <c r="R803">
        <v>12068</v>
      </c>
    </row>
    <row r="804" spans="1:18" x14ac:dyDescent="0.25">
      <c r="A804">
        <v>1</v>
      </c>
      <c r="B804">
        <v>9010304</v>
      </c>
      <c r="C804">
        <v>6</v>
      </c>
      <c r="D804">
        <v>5</v>
      </c>
      <c r="E804">
        <v>3</v>
      </c>
      <c r="F804" t="s">
        <v>7</v>
      </c>
      <c r="G804">
        <v>55</v>
      </c>
      <c r="M804">
        <v>184</v>
      </c>
      <c r="P804">
        <v>184</v>
      </c>
      <c r="Q804" s="5">
        <f>VLOOKUP(Table2[[#This Row],[id_heating_system]],$V$2:$W$5,2,0)*Table2[[#This Row],[2019]]</f>
        <v>152.09563114399998</v>
      </c>
      <c r="R804">
        <v>184</v>
      </c>
    </row>
    <row r="805" spans="1:18" x14ac:dyDescent="0.25">
      <c r="A805">
        <v>1</v>
      </c>
      <c r="B805">
        <v>9010304</v>
      </c>
      <c r="C805">
        <v>6</v>
      </c>
      <c r="D805">
        <v>5</v>
      </c>
      <c r="E805">
        <v>4</v>
      </c>
      <c r="F805" t="s">
        <v>7</v>
      </c>
      <c r="G805">
        <v>1464</v>
      </c>
      <c r="M805">
        <v>732</v>
      </c>
      <c r="P805">
        <v>732</v>
      </c>
      <c r="Q805" s="5">
        <f>VLOOKUP(Table2[[#This Row],[id_heating_system]],$V$2:$W$5,2,0)*Table2[[#This Row],[2019]]</f>
        <v>732</v>
      </c>
      <c r="R805">
        <v>732</v>
      </c>
    </row>
    <row r="806" spans="1:18" x14ac:dyDescent="0.25">
      <c r="A806">
        <v>1</v>
      </c>
      <c r="B806">
        <v>9010304</v>
      </c>
      <c r="C806">
        <v>6</v>
      </c>
      <c r="D806">
        <v>6</v>
      </c>
      <c r="E806">
        <v>1</v>
      </c>
      <c r="F806" t="s">
        <v>7</v>
      </c>
      <c r="G806">
        <v>42</v>
      </c>
      <c r="M806">
        <v>210</v>
      </c>
      <c r="P806">
        <v>210</v>
      </c>
      <c r="Q806" s="5">
        <f>VLOOKUP(Table2[[#This Row],[id_heating_system]],$V$2:$W$5,2,0)*Table2[[#This Row],[2019]]</f>
        <v>242.30769234000002</v>
      </c>
      <c r="R806">
        <v>210</v>
      </c>
    </row>
    <row r="807" spans="1:18" x14ac:dyDescent="0.25">
      <c r="A807">
        <v>1</v>
      </c>
      <c r="B807">
        <v>9010304</v>
      </c>
      <c r="C807">
        <v>6</v>
      </c>
      <c r="D807">
        <v>6</v>
      </c>
      <c r="E807">
        <v>2</v>
      </c>
      <c r="F807" t="s">
        <v>7</v>
      </c>
      <c r="G807">
        <v>12214</v>
      </c>
      <c r="M807">
        <v>11603</v>
      </c>
      <c r="P807">
        <v>11603</v>
      </c>
      <c r="Q807" s="5">
        <f>VLOOKUP(Table2[[#This Row],[id_heating_system]],$V$2:$W$5,2,0)*Table2[[#This Row],[2019]]</f>
        <v>11603</v>
      </c>
      <c r="R807">
        <v>11603</v>
      </c>
    </row>
    <row r="808" spans="1:18" x14ac:dyDescent="0.25">
      <c r="A808">
        <v>1</v>
      </c>
      <c r="B808">
        <v>9010304</v>
      </c>
      <c r="C808">
        <v>6</v>
      </c>
      <c r="D808">
        <v>6</v>
      </c>
      <c r="E808">
        <v>3</v>
      </c>
      <c r="F808" t="s">
        <v>7</v>
      </c>
      <c r="G808">
        <v>15</v>
      </c>
      <c r="M808">
        <v>50</v>
      </c>
      <c r="P808">
        <v>50</v>
      </c>
      <c r="Q808" s="5">
        <f>VLOOKUP(Table2[[#This Row],[id_heating_system]],$V$2:$W$5,2,0)*Table2[[#This Row],[2019]]</f>
        <v>41.330334549999996</v>
      </c>
      <c r="R808">
        <v>50</v>
      </c>
    </row>
    <row r="809" spans="1:18" x14ac:dyDescent="0.25">
      <c r="A809">
        <v>1</v>
      </c>
      <c r="B809">
        <v>9010304</v>
      </c>
      <c r="C809">
        <v>6</v>
      </c>
      <c r="D809">
        <v>6</v>
      </c>
      <c r="E809">
        <v>4</v>
      </c>
      <c r="F809" t="s">
        <v>7</v>
      </c>
      <c r="G809">
        <v>1011</v>
      </c>
      <c r="M809">
        <v>506</v>
      </c>
      <c r="P809">
        <v>506</v>
      </c>
      <c r="Q809" s="5">
        <f>VLOOKUP(Table2[[#This Row],[id_heating_system]],$V$2:$W$5,2,0)*Table2[[#This Row],[2019]]</f>
        <v>506</v>
      </c>
      <c r="R809">
        <v>506</v>
      </c>
    </row>
    <row r="810" spans="1:18" x14ac:dyDescent="0.25">
      <c r="A810">
        <v>1</v>
      </c>
      <c r="B810">
        <v>9010304</v>
      </c>
      <c r="C810">
        <v>6</v>
      </c>
      <c r="D810">
        <v>7</v>
      </c>
      <c r="E810">
        <v>1</v>
      </c>
      <c r="F810" t="s">
        <v>7</v>
      </c>
      <c r="G810">
        <v>3</v>
      </c>
      <c r="M810">
        <v>15</v>
      </c>
      <c r="P810">
        <v>15</v>
      </c>
      <c r="Q810" s="5">
        <f>VLOOKUP(Table2[[#This Row],[id_heating_system]],$V$2:$W$5,2,0)*Table2[[#This Row],[2019]]</f>
        <v>17.30769231</v>
      </c>
      <c r="R810">
        <v>15</v>
      </c>
    </row>
    <row r="811" spans="1:18" x14ac:dyDescent="0.25">
      <c r="A811">
        <v>1</v>
      </c>
      <c r="B811">
        <v>9010304</v>
      </c>
      <c r="C811">
        <v>6</v>
      </c>
      <c r="D811">
        <v>7</v>
      </c>
      <c r="E811">
        <v>2</v>
      </c>
      <c r="F811" t="s">
        <v>7</v>
      </c>
      <c r="G811">
        <v>1453</v>
      </c>
      <c r="M811">
        <v>1380</v>
      </c>
      <c r="P811">
        <v>1380</v>
      </c>
      <c r="Q811" s="5">
        <f>VLOOKUP(Table2[[#This Row],[id_heating_system]],$V$2:$W$5,2,0)*Table2[[#This Row],[2019]]</f>
        <v>1380</v>
      </c>
      <c r="R811">
        <v>1380</v>
      </c>
    </row>
    <row r="812" spans="1:18" x14ac:dyDescent="0.25">
      <c r="A812">
        <v>1</v>
      </c>
      <c r="B812">
        <v>9010304</v>
      </c>
      <c r="C812">
        <v>6</v>
      </c>
      <c r="D812">
        <v>7</v>
      </c>
      <c r="E812">
        <v>3</v>
      </c>
      <c r="F812" t="s">
        <v>7</v>
      </c>
      <c r="G812">
        <v>3</v>
      </c>
      <c r="M812">
        <v>10</v>
      </c>
      <c r="P812">
        <v>10</v>
      </c>
      <c r="Q812" s="5">
        <f>VLOOKUP(Table2[[#This Row],[id_heating_system]],$V$2:$W$5,2,0)*Table2[[#This Row],[2019]]</f>
        <v>8.2660669099999993</v>
      </c>
      <c r="R812">
        <v>10</v>
      </c>
    </row>
    <row r="813" spans="1:18" x14ac:dyDescent="0.25">
      <c r="A813">
        <v>1</v>
      </c>
      <c r="B813">
        <v>9010304</v>
      </c>
      <c r="C813">
        <v>6</v>
      </c>
      <c r="D813">
        <v>7</v>
      </c>
      <c r="E813">
        <v>4</v>
      </c>
      <c r="F813" t="s">
        <v>7</v>
      </c>
      <c r="G813">
        <v>99</v>
      </c>
      <c r="M813">
        <v>50</v>
      </c>
      <c r="P813">
        <v>50</v>
      </c>
      <c r="Q813" s="5">
        <f>VLOOKUP(Table2[[#This Row],[id_heating_system]],$V$2:$W$5,2,0)*Table2[[#This Row],[2019]]</f>
        <v>50</v>
      </c>
      <c r="R813">
        <v>50</v>
      </c>
    </row>
    <row r="814" spans="1:18" x14ac:dyDescent="0.25">
      <c r="A814">
        <v>1</v>
      </c>
      <c r="B814">
        <v>9010305</v>
      </c>
      <c r="C814">
        <v>6</v>
      </c>
      <c r="D814">
        <v>1</v>
      </c>
      <c r="E814">
        <v>1</v>
      </c>
      <c r="F814" t="s">
        <v>7</v>
      </c>
      <c r="G814">
        <v>0</v>
      </c>
      <c r="M814">
        <v>0</v>
      </c>
      <c r="P814">
        <v>0</v>
      </c>
      <c r="Q814" s="5">
        <f>VLOOKUP(Table2[[#This Row],[id_heating_system]],$V$2:$W$5,2,0)*Table2[[#This Row],[2019]]</f>
        <v>0</v>
      </c>
      <c r="R814">
        <v>0</v>
      </c>
    </row>
    <row r="815" spans="1:18" x14ac:dyDescent="0.25">
      <c r="A815">
        <v>1</v>
      </c>
      <c r="B815">
        <v>9010305</v>
      </c>
      <c r="C815">
        <v>6</v>
      </c>
      <c r="D815">
        <v>1</v>
      </c>
      <c r="E815">
        <v>2</v>
      </c>
      <c r="F815" t="s">
        <v>7</v>
      </c>
      <c r="G815">
        <v>0</v>
      </c>
      <c r="M815">
        <v>0</v>
      </c>
      <c r="P815">
        <v>0</v>
      </c>
      <c r="Q815" s="5">
        <f>VLOOKUP(Table2[[#This Row],[id_heating_system]],$V$2:$W$5,2,0)*Table2[[#This Row],[2019]]</f>
        <v>0</v>
      </c>
      <c r="R815">
        <v>0</v>
      </c>
    </row>
    <row r="816" spans="1:18" x14ac:dyDescent="0.25">
      <c r="A816">
        <v>1</v>
      </c>
      <c r="B816">
        <v>9010305</v>
      </c>
      <c r="C816">
        <v>6</v>
      </c>
      <c r="D816">
        <v>1</v>
      </c>
      <c r="E816">
        <v>3</v>
      </c>
      <c r="F816" t="s">
        <v>7</v>
      </c>
      <c r="G816">
        <v>0</v>
      </c>
      <c r="M816">
        <v>0</v>
      </c>
      <c r="P816">
        <v>0</v>
      </c>
      <c r="Q816" s="5">
        <f>VLOOKUP(Table2[[#This Row],[id_heating_system]],$V$2:$W$5,2,0)*Table2[[#This Row],[2019]]</f>
        <v>0</v>
      </c>
      <c r="R816">
        <v>0</v>
      </c>
    </row>
    <row r="817" spans="1:18" x14ac:dyDescent="0.25">
      <c r="A817">
        <v>1</v>
      </c>
      <c r="B817">
        <v>9010305</v>
      </c>
      <c r="C817">
        <v>6</v>
      </c>
      <c r="D817">
        <v>1</v>
      </c>
      <c r="E817">
        <v>4</v>
      </c>
      <c r="F817" t="s">
        <v>7</v>
      </c>
      <c r="G817">
        <v>0</v>
      </c>
      <c r="M817">
        <v>0</v>
      </c>
      <c r="P817">
        <v>0</v>
      </c>
      <c r="Q817" s="5">
        <f>VLOOKUP(Table2[[#This Row],[id_heating_system]],$V$2:$W$5,2,0)*Table2[[#This Row],[2019]]</f>
        <v>0</v>
      </c>
      <c r="R817">
        <v>0</v>
      </c>
    </row>
    <row r="818" spans="1:18" x14ac:dyDescent="0.25">
      <c r="A818">
        <v>1</v>
      </c>
      <c r="B818">
        <v>9010305</v>
      </c>
      <c r="C818">
        <v>6</v>
      </c>
      <c r="D818">
        <v>2</v>
      </c>
      <c r="E818">
        <v>1</v>
      </c>
      <c r="F818" t="s">
        <v>7</v>
      </c>
      <c r="G818">
        <v>334</v>
      </c>
      <c r="M818">
        <v>1304</v>
      </c>
      <c r="P818">
        <v>1304</v>
      </c>
      <c r="Q818" s="5">
        <f>VLOOKUP(Table2[[#This Row],[id_heating_system]],$V$2:$W$5,2,0)*Table2[[#This Row],[2019]]</f>
        <v>1504.615384816</v>
      </c>
      <c r="R818">
        <v>1304</v>
      </c>
    </row>
    <row r="819" spans="1:18" x14ac:dyDescent="0.25">
      <c r="A819">
        <v>1</v>
      </c>
      <c r="B819">
        <v>9010305</v>
      </c>
      <c r="C819">
        <v>6</v>
      </c>
      <c r="D819">
        <v>2</v>
      </c>
      <c r="E819">
        <v>2</v>
      </c>
      <c r="F819" t="s">
        <v>7</v>
      </c>
      <c r="G819">
        <v>2515</v>
      </c>
      <c r="M819">
        <v>2389</v>
      </c>
      <c r="P819">
        <v>2389</v>
      </c>
      <c r="Q819" s="5">
        <f>VLOOKUP(Table2[[#This Row],[id_heating_system]],$V$2:$W$5,2,0)*Table2[[#This Row],[2019]]</f>
        <v>2389</v>
      </c>
      <c r="R819">
        <v>2389</v>
      </c>
    </row>
    <row r="820" spans="1:18" x14ac:dyDescent="0.25">
      <c r="A820">
        <v>1</v>
      </c>
      <c r="B820">
        <v>9010305</v>
      </c>
      <c r="C820">
        <v>6</v>
      </c>
      <c r="D820">
        <v>2</v>
      </c>
      <c r="E820">
        <v>3</v>
      </c>
      <c r="F820" t="s">
        <v>7</v>
      </c>
      <c r="G820">
        <v>326</v>
      </c>
      <c r="M820">
        <v>1029</v>
      </c>
      <c r="P820">
        <v>1029</v>
      </c>
      <c r="Q820" s="5">
        <f>VLOOKUP(Table2[[#This Row],[id_heating_system]],$V$2:$W$5,2,0)*Table2[[#This Row],[2019]]</f>
        <v>850.57828503899998</v>
      </c>
      <c r="R820">
        <v>1029</v>
      </c>
    </row>
    <row r="821" spans="1:18" x14ac:dyDescent="0.25">
      <c r="A821">
        <v>1</v>
      </c>
      <c r="B821">
        <v>9010305</v>
      </c>
      <c r="C821">
        <v>6</v>
      </c>
      <c r="D821">
        <v>2</v>
      </c>
      <c r="E821">
        <v>4</v>
      </c>
      <c r="F821" t="s">
        <v>7</v>
      </c>
      <c r="G821">
        <v>235</v>
      </c>
      <c r="M821">
        <v>118</v>
      </c>
      <c r="P821">
        <v>118</v>
      </c>
      <c r="Q821" s="5">
        <f>VLOOKUP(Table2[[#This Row],[id_heating_system]],$V$2:$W$5,2,0)*Table2[[#This Row],[2019]]</f>
        <v>118</v>
      </c>
      <c r="R821">
        <v>118</v>
      </c>
    </row>
    <row r="822" spans="1:18" x14ac:dyDescent="0.25">
      <c r="A822">
        <v>1</v>
      </c>
      <c r="B822">
        <v>9010305</v>
      </c>
      <c r="C822">
        <v>6</v>
      </c>
      <c r="D822">
        <v>3</v>
      </c>
      <c r="E822">
        <v>1</v>
      </c>
      <c r="F822" t="s">
        <v>7</v>
      </c>
      <c r="G822">
        <v>18</v>
      </c>
      <c r="M822">
        <v>70</v>
      </c>
      <c r="P822">
        <v>70</v>
      </c>
      <c r="Q822" s="5">
        <f>VLOOKUP(Table2[[#This Row],[id_heating_system]],$V$2:$W$5,2,0)*Table2[[#This Row],[2019]]</f>
        <v>80.769230780000001</v>
      </c>
      <c r="R822">
        <v>70</v>
      </c>
    </row>
    <row r="823" spans="1:18" x14ac:dyDescent="0.25">
      <c r="A823">
        <v>1</v>
      </c>
      <c r="B823">
        <v>9010305</v>
      </c>
      <c r="C823">
        <v>6</v>
      </c>
      <c r="D823">
        <v>3</v>
      </c>
      <c r="E823">
        <v>2</v>
      </c>
      <c r="F823" t="s">
        <v>7</v>
      </c>
      <c r="G823">
        <v>6169</v>
      </c>
      <c r="M823">
        <v>5861</v>
      </c>
      <c r="P823">
        <v>5861</v>
      </c>
      <c r="Q823" s="5">
        <f>VLOOKUP(Table2[[#This Row],[id_heating_system]],$V$2:$W$5,2,0)*Table2[[#This Row],[2019]]</f>
        <v>5861</v>
      </c>
      <c r="R823">
        <v>5861</v>
      </c>
    </row>
    <row r="824" spans="1:18" x14ac:dyDescent="0.25">
      <c r="A824">
        <v>1</v>
      </c>
      <c r="B824">
        <v>9010305</v>
      </c>
      <c r="C824">
        <v>6</v>
      </c>
      <c r="D824">
        <v>3</v>
      </c>
      <c r="E824">
        <v>3</v>
      </c>
      <c r="F824" t="s">
        <v>7</v>
      </c>
      <c r="G824">
        <v>414</v>
      </c>
      <c r="M824">
        <v>1306</v>
      </c>
      <c r="P824">
        <v>1306</v>
      </c>
      <c r="Q824" s="5">
        <f>VLOOKUP(Table2[[#This Row],[id_heating_system]],$V$2:$W$5,2,0)*Table2[[#This Row],[2019]]</f>
        <v>1079.5483384459999</v>
      </c>
      <c r="R824">
        <v>1306</v>
      </c>
    </row>
    <row r="825" spans="1:18" x14ac:dyDescent="0.25">
      <c r="A825">
        <v>1</v>
      </c>
      <c r="B825">
        <v>9010305</v>
      </c>
      <c r="C825">
        <v>6</v>
      </c>
      <c r="D825">
        <v>3</v>
      </c>
      <c r="E825">
        <v>4</v>
      </c>
      <c r="F825" t="s">
        <v>7</v>
      </c>
      <c r="G825">
        <v>1201</v>
      </c>
      <c r="M825">
        <v>601</v>
      </c>
      <c r="P825">
        <v>601</v>
      </c>
      <c r="Q825" s="5">
        <f>VLOOKUP(Table2[[#This Row],[id_heating_system]],$V$2:$W$5,2,0)*Table2[[#This Row],[2019]]</f>
        <v>601</v>
      </c>
      <c r="R825">
        <v>601</v>
      </c>
    </row>
    <row r="826" spans="1:18" x14ac:dyDescent="0.25">
      <c r="A826">
        <v>1</v>
      </c>
      <c r="B826">
        <v>9010305</v>
      </c>
      <c r="C826">
        <v>6</v>
      </c>
      <c r="D826">
        <v>4</v>
      </c>
      <c r="E826">
        <v>1</v>
      </c>
      <c r="F826" t="s">
        <v>7</v>
      </c>
      <c r="G826">
        <v>15</v>
      </c>
      <c r="M826">
        <v>59</v>
      </c>
      <c r="P826">
        <v>59</v>
      </c>
      <c r="Q826" s="5">
        <f>VLOOKUP(Table2[[#This Row],[id_heating_system]],$V$2:$W$5,2,0)*Table2[[#This Row],[2019]]</f>
        <v>68.076923085999994</v>
      </c>
      <c r="R826">
        <v>59</v>
      </c>
    </row>
    <row r="827" spans="1:18" x14ac:dyDescent="0.25">
      <c r="A827">
        <v>1</v>
      </c>
      <c r="B827">
        <v>9010305</v>
      </c>
      <c r="C827">
        <v>6</v>
      </c>
      <c r="D827">
        <v>4</v>
      </c>
      <c r="E827">
        <v>2</v>
      </c>
      <c r="F827" t="s">
        <v>7</v>
      </c>
      <c r="G827">
        <v>1391</v>
      </c>
      <c r="M827">
        <v>1321</v>
      </c>
      <c r="P827">
        <v>1321</v>
      </c>
      <c r="Q827" s="5">
        <f>VLOOKUP(Table2[[#This Row],[id_heating_system]],$V$2:$W$5,2,0)*Table2[[#This Row],[2019]]</f>
        <v>1321</v>
      </c>
      <c r="R827">
        <v>1321</v>
      </c>
    </row>
    <row r="828" spans="1:18" x14ac:dyDescent="0.25">
      <c r="A828">
        <v>1</v>
      </c>
      <c r="B828">
        <v>9010305</v>
      </c>
      <c r="C828">
        <v>6</v>
      </c>
      <c r="D828">
        <v>4</v>
      </c>
      <c r="E828">
        <v>3</v>
      </c>
      <c r="F828" t="s">
        <v>7</v>
      </c>
      <c r="G828">
        <v>36</v>
      </c>
      <c r="M828">
        <v>114</v>
      </c>
      <c r="P828">
        <v>114</v>
      </c>
      <c r="Q828" s="5">
        <f>VLOOKUP(Table2[[#This Row],[id_heating_system]],$V$2:$W$5,2,0)*Table2[[#This Row],[2019]]</f>
        <v>94.233162773999993</v>
      </c>
      <c r="R828">
        <v>114</v>
      </c>
    </row>
    <row r="829" spans="1:18" x14ac:dyDescent="0.25">
      <c r="A829">
        <v>1</v>
      </c>
      <c r="B829">
        <v>9010305</v>
      </c>
      <c r="C829">
        <v>6</v>
      </c>
      <c r="D829">
        <v>4</v>
      </c>
      <c r="E829">
        <v>4</v>
      </c>
      <c r="F829" t="s">
        <v>7</v>
      </c>
      <c r="G829">
        <v>65</v>
      </c>
      <c r="M829">
        <v>33</v>
      </c>
      <c r="P829">
        <v>33</v>
      </c>
      <c r="Q829" s="5">
        <f>VLOOKUP(Table2[[#This Row],[id_heating_system]],$V$2:$W$5,2,0)*Table2[[#This Row],[2019]]</f>
        <v>33</v>
      </c>
      <c r="R829">
        <v>33</v>
      </c>
    </row>
    <row r="830" spans="1:18" x14ac:dyDescent="0.25">
      <c r="A830">
        <v>1</v>
      </c>
      <c r="B830">
        <v>9010305</v>
      </c>
      <c r="C830">
        <v>6</v>
      </c>
      <c r="D830">
        <v>5</v>
      </c>
      <c r="E830">
        <v>1</v>
      </c>
      <c r="F830" t="s">
        <v>7</v>
      </c>
      <c r="G830">
        <v>30</v>
      </c>
      <c r="M830">
        <v>117</v>
      </c>
      <c r="P830">
        <v>117</v>
      </c>
      <c r="Q830" s="5">
        <f>VLOOKUP(Table2[[#This Row],[id_heating_system]],$V$2:$W$5,2,0)*Table2[[#This Row],[2019]]</f>
        <v>135.00000001800001</v>
      </c>
      <c r="R830">
        <v>117</v>
      </c>
    </row>
    <row r="831" spans="1:18" x14ac:dyDescent="0.25">
      <c r="A831">
        <v>1</v>
      </c>
      <c r="B831">
        <v>9010305</v>
      </c>
      <c r="C831">
        <v>6</v>
      </c>
      <c r="D831">
        <v>5</v>
      </c>
      <c r="E831">
        <v>2</v>
      </c>
      <c r="F831" t="s">
        <v>7</v>
      </c>
      <c r="G831">
        <v>11409</v>
      </c>
      <c r="M831">
        <v>10839</v>
      </c>
      <c r="P831">
        <v>10839</v>
      </c>
      <c r="Q831" s="5">
        <f>VLOOKUP(Table2[[#This Row],[id_heating_system]],$V$2:$W$5,2,0)*Table2[[#This Row],[2019]]</f>
        <v>10839</v>
      </c>
      <c r="R831">
        <v>10839</v>
      </c>
    </row>
    <row r="832" spans="1:18" x14ac:dyDescent="0.25">
      <c r="A832">
        <v>1</v>
      </c>
      <c r="B832">
        <v>9010305</v>
      </c>
      <c r="C832">
        <v>6</v>
      </c>
      <c r="D832">
        <v>5</v>
      </c>
      <c r="E832">
        <v>3</v>
      </c>
      <c r="F832" t="s">
        <v>7</v>
      </c>
      <c r="G832">
        <v>91</v>
      </c>
      <c r="M832">
        <v>287</v>
      </c>
      <c r="P832">
        <v>287</v>
      </c>
      <c r="Q832" s="5">
        <f>VLOOKUP(Table2[[#This Row],[id_heating_system]],$V$2:$W$5,2,0)*Table2[[#This Row],[2019]]</f>
        <v>237.23612031699997</v>
      </c>
      <c r="R832">
        <v>287</v>
      </c>
    </row>
    <row r="833" spans="1:18" x14ac:dyDescent="0.25">
      <c r="A833">
        <v>1</v>
      </c>
      <c r="B833">
        <v>9010305</v>
      </c>
      <c r="C833">
        <v>6</v>
      </c>
      <c r="D833">
        <v>5</v>
      </c>
      <c r="E833">
        <v>4</v>
      </c>
      <c r="F833" t="s">
        <v>7</v>
      </c>
      <c r="G833">
        <v>1478</v>
      </c>
      <c r="M833">
        <v>739</v>
      </c>
      <c r="P833">
        <v>739</v>
      </c>
      <c r="Q833" s="5">
        <f>VLOOKUP(Table2[[#This Row],[id_heating_system]],$V$2:$W$5,2,0)*Table2[[#This Row],[2019]]</f>
        <v>739</v>
      </c>
      <c r="R833">
        <v>739</v>
      </c>
    </row>
    <row r="834" spans="1:18" x14ac:dyDescent="0.25">
      <c r="A834">
        <v>1</v>
      </c>
      <c r="B834">
        <v>9010305</v>
      </c>
      <c r="C834">
        <v>6</v>
      </c>
      <c r="D834">
        <v>6</v>
      </c>
      <c r="E834">
        <v>1</v>
      </c>
      <c r="F834" t="s">
        <v>7</v>
      </c>
      <c r="G834">
        <v>113</v>
      </c>
      <c r="M834">
        <v>441</v>
      </c>
      <c r="P834">
        <v>441</v>
      </c>
      <c r="Q834" s="5">
        <f>VLOOKUP(Table2[[#This Row],[id_heating_system]],$V$2:$W$5,2,0)*Table2[[#This Row],[2019]]</f>
        <v>508.84615391400001</v>
      </c>
      <c r="R834">
        <v>441</v>
      </c>
    </row>
    <row r="835" spans="1:18" x14ac:dyDescent="0.25">
      <c r="A835">
        <v>1</v>
      </c>
      <c r="B835">
        <v>9010305</v>
      </c>
      <c r="C835">
        <v>6</v>
      </c>
      <c r="D835">
        <v>6</v>
      </c>
      <c r="E835">
        <v>2</v>
      </c>
      <c r="F835" t="s">
        <v>7</v>
      </c>
      <c r="G835">
        <v>7464</v>
      </c>
      <c r="M835">
        <v>7091</v>
      </c>
      <c r="P835">
        <v>7091</v>
      </c>
      <c r="Q835" s="5">
        <f>VLOOKUP(Table2[[#This Row],[id_heating_system]],$V$2:$W$5,2,0)*Table2[[#This Row],[2019]]</f>
        <v>7091</v>
      </c>
      <c r="R835">
        <v>7091</v>
      </c>
    </row>
    <row r="836" spans="1:18" x14ac:dyDescent="0.25">
      <c r="A836">
        <v>1</v>
      </c>
      <c r="B836">
        <v>9010305</v>
      </c>
      <c r="C836">
        <v>6</v>
      </c>
      <c r="D836">
        <v>6</v>
      </c>
      <c r="E836">
        <v>3</v>
      </c>
      <c r="F836" t="s">
        <v>7</v>
      </c>
      <c r="G836">
        <v>68</v>
      </c>
      <c r="M836">
        <v>215</v>
      </c>
      <c r="P836">
        <v>215</v>
      </c>
      <c r="Q836" s="5">
        <f>VLOOKUP(Table2[[#This Row],[id_heating_system]],$V$2:$W$5,2,0)*Table2[[#This Row],[2019]]</f>
        <v>177.72043856499999</v>
      </c>
      <c r="R836">
        <v>215</v>
      </c>
    </row>
    <row r="837" spans="1:18" x14ac:dyDescent="0.25">
      <c r="A837">
        <v>1</v>
      </c>
      <c r="B837">
        <v>9010305</v>
      </c>
      <c r="C837">
        <v>6</v>
      </c>
      <c r="D837">
        <v>6</v>
      </c>
      <c r="E837">
        <v>4</v>
      </c>
      <c r="F837" t="s">
        <v>7</v>
      </c>
      <c r="G837">
        <v>955</v>
      </c>
      <c r="M837">
        <v>478</v>
      </c>
      <c r="P837">
        <v>478</v>
      </c>
      <c r="Q837" s="5">
        <f>VLOOKUP(Table2[[#This Row],[id_heating_system]],$V$2:$W$5,2,0)*Table2[[#This Row],[2019]]</f>
        <v>478</v>
      </c>
      <c r="R837">
        <v>478</v>
      </c>
    </row>
    <row r="838" spans="1:18" x14ac:dyDescent="0.25">
      <c r="A838">
        <v>1</v>
      </c>
      <c r="B838">
        <v>9010305</v>
      </c>
      <c r="C838">
        <v>6</v>
      </c>
      <c r="D838">
        <v>7</v>
      </c>
      <c r="E838">
        <v>1</v>
      </c>
      <c r="F838" t="s">
        <v>7</v>
      </c>
      <c r="G838">
        <v>0</v>
      </c>
      <c r="M838">
        <v>0</v>
      </c>
      <c r="P838">
        <v>0</v>
      </c>
      <c r="Q838" s="5">
        <f>VLOOKUP(Table2[[#This Row],[id_heating_system]],$V$2:$W$5,2,0)*Table2[[#This Row],[2019]]</f>
        <v>0</v>
      </c>
      <c r="R838">
        <v>0</v>
      </c>
    </row>
    <row r="839" spans="1:18" x14ac:dyDescent="0.25">
      <c r="A839">
        <v>1</v>
      </c>
      <c r="B839">
        <v>9010305</v>
      </c>
      <c r="C839">
        <v>6</v>
      </c>
      <c r="D839">
        <v>7</v>
      </c>
      <c r="E839">
        <v>2</v>
      </c>
      <c r="F839" t="s">
        <v>7</v>
      </c>
      <c r="G839">
        <v>679</v>
      </c>
      <c r="M839">
        <v>645</v>
      </c>
      <c r="P839">
        <v>645</v>
      </c>
      <c r="Q839" s="5">
        <f>VLOOKUP(Table2[[#This Row],[id_heating_system]],$V$2:$W$5,2,0)*Table2[[#This Row],[2019]]</f>
        <v>645</v>
      </c>
      <c r="R839">
        <v>645</v>
      </c>
    </row>
    <row r="840" spans="1:18" x14ac:dyDescent="0.25">
      <c r="A840">
        <v>1</v>
      </c>
      <c r="B840">
        <v>9010305</v>
      </c>
      <c r="C840">
        <v>6</v>
      </c>
      <c r="D840">
        <v>7</v>
      </c>
      <c r="E840">
        <v>3</v>
      </c>
      <c r="F840" t="s">
        <v>7</v>
      </c>
      <c r="G840">
        <v>4</v>
      </c>
      <c r="M840">
        <v>13</v>
      </c>
      <c r="P840">
        <v>13</v>
      </c>
      <c r="Q840" s="5">
        <f>VLOOKUP(Table2[[#This Row],[id_heating_system]],$V$2:$W$5,2,0)*Table2[[#This Row],[2019]]</f>
        <v>10.745886983</v>
      </c>
      <c r="R840">
        <v>13</v>
      </c>
    </row>
    <row r="841" spans="1:18" x14ac:dyDescent="0.25">
      <c r="A841">
        <v>1</v>
      </c>
      <c r="B841">
        <v>9010305</v>
      </c>
      <c r="C841">
        <v>6</v>
      </c>
      <c r="D841">
        <v>7</v>
      </c>
      <c r="E841">
        <v>4</v>
      </c>
      <c r="F841" t="s">
        <v>7</v>
      </c>
      <c r="G841">
        <v>113</v>
      </c>
      <c r="M841">
        <v>57</v>
      </c>
      <c r="P841">
        <v>57</v>
      </c>
      <c r="Q841" s="5">
        <f>VLOOKUP(Table2[[#This Row],[id_heating_system]],$V$2:$W$5,2,0)*Table2[[#This Row],[2019]]</f>
        <v>57</v>
      </c>
      <c r="R841">
        <v>57</v>
      </c>
    </row>
    <row r="842" spans="1:18" x14ac:dyDescent="0.25">
      <c r="A842">
        <v>1</v>
      </c>
      <c r="B842">
        <v>9010306</v>
      </c>
      <c r="C842">
        <v>6</v>
      </c>
      <c r="D842">
        <v>1</v>
      </c>
      <c r="E842">
        <v>1</v>
      </c>
      <c r="F842" t="s">
        <v>7</v>
      </c>
      <c r="G842">
        <v>0</v>
      </c>
      <c r="M842">
        <v>0</v>
      </c>
      <c r="P842">
        <v>0</v>
      </c>
      <c r="Q842" s="5">
        <f>VLOOKUP(Table2[[#This Row],[id_heating_system]],$V$2:$W$5,2,0)*Table2[[#This Row],[2019]]</f>
        <v>0</v>
      </c>
      <c r="R842">
        <v>0</v>
      </c>
    </row>
    <row r="843" spans="1:18" x14ac:dyDescent="0.25">
      <c r="A843">
        <v>1</v>
      </c>
      <c r="B843">
        <v>9010306</v>
      </c>
      <c r="C843">
        <v>6</v>
      </c>
      <c r="D843">
        <v>1</v>
      </c>
      <c r="E843">
        <v>2</v>
      </c>
      <c r="F843" t="s">
        <v>7</v>
      </c>
      <c r="G843">
        <v>0</v>
      </c>
      <c r="M843">
        <v>0</v>
      </c>
      <c r="P843">
        <v>0</v>
      </c>
      <c r="Q843" s="5">
        <f>VLOOKUP(Table2[[#This Row],[id_heating_system]],$V$2:$W$5,2,0)*Table2[[#This Row],[2019]]</f>
        <v>0</v>
      </c>
      <c r="R843">
        <v>0</v>
      </c>
    </row>
    <row r="844" spans="1:18" x14ac:dyDescent="0.25">
      <c r="A844">
        <v>1</v>
      </c>
      <c r="B844">
        <v>9010306</v>
      </c>
      <c r="C844">
        <v>6</v>
      </c>
      <c r="D844">
        <v>1</v>
      </c>
      <c r="E844">
        <v>3</v>
      </c>
      <c r="F844" t="s">
        <v>7</v>
      </c>
      <c r="G844">
        <v>0</v>
      </c>
      <c r="M844">
        <v>0</v>
      </c>
      <c r="P844">
        <v>0</v>
      </c>
      <c r="Q844" s="5">
        <f>VLOOKUP(Table2[[#This Row],[id_heating_system]],$V$2:$W$5,2,0)*Table2[[#This Row],[2019]]</f>
        <v>0</v>
      </c>
      <c r="R844">
        <v>0</v>
      </c>
    </row>
    <row r="845" spans="1:18" x14ac:dyDescent="0.25">
      <c r="A845">
        <v>1</v>
      </c>
      <c r="B845">
        <v>9010306</v>
      </c>
      <c r="C845">
        <v>6</v>
      </c>
      <c r="D845">
        <v>1</v>
      </c>
      <c r="E845">
        <v>4</v>
      </c>
      <c r="F845" t="s">
        <v>7</v>
      </c>
      <c r="G845">
        <v>0</v>
      </c>
      <c r="M845">
        <v>0</v>
      </c>
      <c r="P845">
        <v>0</v>
      </c>
      <c r="Q845" s="5">
        <f>VLOOKUP(Table2[[#This Row],[id_heating_system]],$V$2:$W$5,2,0)*Table2[[#This Row],[2019]]</f>
        <v>0</v>
      </c>
      <c r="R845">
        <v>0</v>
      </c>
    </row>
    <row r="846" spans="1:18" x14ac:dyDescent="0.25">
      <c r="A846">
        <v>1</v>
      </c>
      <c r="B846">
        <v>9010306</v>
      </c>
      <c r="C846">
        <v>6</v>
      </c>
      <c r="D846">
        <v>2</v>
      </c>
      <c r="E846">
        <v>1</v>
      </c>
      <c r="F846" t="s">
        <v>7</v>
      </c>
      <c r="G846">
        <v>177</v>
      </c>
      <c r="M846">
        <v>1022</v>
      </c>
      <c r="P846">
        <v>1022</v>
      </c>
      <c r="Q846" s="5">
        <f>VLOOKUP(Table2[[#This Row],[id_heating_system]],$V$2:$W$5,2,0)*Table2[[#This Row],[2019]]</f>
        <v>1179.230769388</v>
      </c>
      <c r="R846">
        <v>1022</v>
      </c>
    </row>
    <row r="847" spans="1:18" x14ac:dyDescent="0.25">
      <c r="A847">
        <v>1</v>
      </c>
      <c r="B847">
        <v>9010306</v>
      </c>
      <c r="C847">
        <v>6</v>
      </c>
      <c r="D847">
        <v>2</v>
      </c>
      <c r="E847">
        <v>2</v>
      </c>
      <c r="F847" t="s">
        <v>7</v>
      </c>
      <c r="G847">
        <v>13048</v>
      </c>
      <c r="M847">
        <v>12396</v>
      </c>
      <c r="P847">
        <v>12396</v>
      </c>
      <c r="Q847" s="5">
        <f>VLOOKUP(Table2[[#This Row],[id_heating_system]],$V$2:$W$5,2,0)*Table2[[#This Row],[2019]]</f>
        <v>12396</v>
      </c>
      <c r="R847">
        <v>12396</v>
      </c>
    </row>
    <row r="848" spans="1:18" x14ac:dyDescent="0.25">
      <c r="A848">
        <v>1</v>
      </c>
      <c r="B848">
        <v>9010306</v>
      </c>
      <c r="C848">
        <v>6</v>
      </c>
      <c r="D848">
        <v>2</v>
      </c>
      <c r="E848">
        <v>3</v>
      </c>
      <c r="F848" t="s">
        <v>7</v>
      </c>
      <c r="G848">
        <v>825</v>
      </c>
      <c r="M848">
        <v>1497</v>
      </c>
      <c r="P848">
        <v>1497</v>
      </c>
      <c r="Q848" s="5">
        <f>VLOOKUP(Table2[[#This Row],[id_heating_system]],$V$2:$W$5,2,0)*Table2[[#This Row],[2019]]</f>
        <v>1237.430216427</v>
      </c>
      <c r="R848">
        <v>1497</v>
      </c>
    </row>
    <row r="849" spans="1:18" x14ac:dyDescent="0.25">
      <c r="A849">
        <v>1</v>
      </c>
      <c r="B849">
        <v>9010306</v>
      </c>
      <c r="C849">
        <v>6</v>
      </c>
      <c r="D849">
        <v>2</v>
      </c>
      <c r="E849">
        <v>4</v>
      </c>
      <c r="F849" t="s">
        <v>7</v>
      </c>
      <c r="G849">
        <v>824</v>
      </c>
      <c r="M849">
        <v>412</v>
      </c>
      <c r="P849">
        <v>412</v>
      </c>
      <c r="Q849" s="5">
        <f>VLOOKUP(Table2[[#This Row],[id_heating_system]],$V$2:$W$5,2,0)*Table2[[#This Row],[2019]]</f>
        <v>412</v>
      </c>
      <c r="R849">
        <v>412</v>
      </c>
    </row>
    <row r="850" spans="1:18" x14ac:dyDescent="0.25">
      <c r="A850">
        <v>1</v>
      </c>
      <c r="B850">
        <v>9010306</v>
      </c>
      <c r="C850">
        <v>6</v>
      </c>
      <c r="D850">
        <v>3</v>
      </c>
      <c r="E850">
        <v>1</v>
      </c>
      <c r="F850" t="s">
        <v>7</v>
      </c>
      <c r="G850">
        <v>7</v>
      </c>
      <c r="M850">
        <v>40</v>
      </c>
      <c r="P850">
        <v>40</v>
      </c>
      <c r="Q850" s="5">
        <f>VLOOKUP(Table2[[#This Row],[id_heating_system]],$V$2:$W$5,2,0)*Table2[[#This Row],[2019]]</f>
        <v>46.153846160000001</v>
      </c>
      <c r="R850">
        <v>40</v>
      </c>
    </row>
    <row r="851" spans="1:18" x14ac:dyDescent="0.25">
      <c r="A851">
        <v>1</v>
      </c>
      <c r="B851">
        <v>9010306</v>
      </c>
      <c r="C851">
        <v>6</v>
      </c>
      <c r="D851">
        <v>3</v>
      </c>
      <c r="E851">
        <v>2</v>
      </c>
      <c r="F851" t="s">
        <v>7</v>
      </c>
      <c r="G851">
        <v>2289</v>
      </c>
      <c r="M851">
        <v>2175</v>
      </c>
      <c r="P851">
        <v>2175</v>
      </c>
      <c r="Q851" s="5">
        <f>VLOOKUP(Table2[[#This Row],[id_heating_system]],$V$2:$W$5,2,0)*Table2[[#This Row],[2019]]</f>
        <v>2175</v>
      </c>
      <c r="R851">
        <v>2175</v>
      </c>
    </row>
    <row r="852" spans="1:18" x14ac:dyDescent="0.25">
      <c r="A852">
        <v>1</v>
      </c>
      <c r="B852">
        <v>9010306</v>
      </c>
      <c r="C852">
        <v>6</v>
      </c>
      <c r="D852">
        <v>3</v>
      </c>
      <c r="E852">
        <v>3</v>
      </c>
      <c r="F852" t="s">
        <v>7</v>
      </c>
      <c r="G852">
        <v>106</v>
      </c>
      <c r="M852">
        <v>192</v>
      </c>
      <c r="P852">
        <v>192</v>
      </c>
      <c r="Q852" s="5">
        <f>VLOOKUP(Table2[[#This Row],[id_heating_system]],$V$2:$W$5,2,0)*Table2[[#This Row],[2019]]</f>
        <v>158.708484672</v>
      </c>
      <c r="R852">
        <v>192</v>
      </c>
    </row>
    <row r="853" spans="1:18" x14ac:dyDescent="0.25">
      <c r="A853">
        <v>1</v>
      </c>
      <c r="B853">
        <v>9010306</v>
      </c>
      <c r="C853">
        <v>6</v>
      </c>
      <c r="D853">
        <v>3</v>
      </c>
      <c r="E853">
        <v>4</v>
      </c>
      <c r="F853" t="s">
        <v>7</v>
      </c>
      <c r="G853">
        <v>112</v>
      </c>
      <c r="M853">
        <v>56</v>
      </c>
      <c r="P853">
        <v>56</v>
      </c>
      <c r="Q853" s="5">
        <f>VLOOKUP(Table2[[#This Row],[id_heating_system]],$V$2:$W$5,2,0)*Table2[[#This Row],[2019]]</f>
        <v>56</v>
      </c>
      <c r="R853">
        <v>56</v>
      </c>
    </row>
    <row r="854" spans="1:18" x14ac:dyDescent="0.25">
      <c r="A854">
        <v>1</v>
      </c>
      <c r="B854">
        <v>9010306</v>
      </c>
      <c r="C854">
        <v>6</v>
      </c>
      <c r="D854">
        <v>4</v>
      </c>
      <c r="E854">
        <v>1</v>
      </c>
      <c r="F854" t="s">
        <v>7</v>
      </c>
      <c r="G854">
        <v>182</v>
      </c>
      <c r="M854">
        <v>1051</v>
      </c>
      <c r="P854">
        <v>1051</v>
      </c>
      <c r="Q854" s="5">
        <f>VLOOKUP(Table2[[#This Row],[id_heating_system]],$V$2:$W$5,2,0)*Table2[[#This Row],[2019]]</f>
        <v>1212.6923078540001</v>
      </c>
      <c r="R854">
        <v>1051</v>
      </c>
    </row>
    <row r="855" spans="1:18" x14ac:dyDescent="0.25">
      <c r="A855">
        <v>1</v>
      </c>
      <c r="B855">
        <v>9010306</v>
      </c>
      <c r="C855">
        <v>6</v>
      </c>
      <c r="D855">
        <v>4</v>
      </c>
      <c r="E855">
        <v>2</v>
      </c>
      <c r="F855" t="s">
        <v>7</v>
      </c>
      <c r="G855">
        <v>6368</v>
      </c>
      <c r="M855">
        <v>6050</v>
      </c>
      <c r="P855">
        <v>6050</v>
      </c>
      <c r="Q855" s="5">
        <f>VLOOKUP(Table2[[#This Row],[id_heating_system]],$V$2:$W$5,2,0)*Table2[[#This Row],[2019]]</f>
        <v>6050</v>
      </c>
      <c r="R855">
        <v>6050</v>
      </c>
    </row>
    <row r="856" spans="1:18" x14ac:dyDescent="0.25">
      <c r="A856">
        <v>1</v>
      </c>
      <c r="B856">
        <v>9010306</v>
      </c>
      <c r="C856">
        <v>6</v>
      </c>
      <c r="D856">
        <v>4</v>
      </c>
      <c r="E856">
        <v>3</v>
      </c>
      <c r="F856" t="s">
        <v>7</v>
      </c>
      <c r="G856">
        <v>69</v>
      </c>
      <c r="M856">
        <v>125</v>
      </c>
      <c r="P856">
        <v>125</v>
      </c>
      <c r="Q856" s="5">
        <f>VLOOKUP(Table2[[#This Row],[id_heating_system]],$V$2:$W$5,2,0)*Table2[[#This Row],[2019]]</f>
        <v>103.32583637499999</v>
      </c>
      <c r="R856">
        <v>125</v>
      </c>
    </row>
    <row r="857" spans="1:18" x14ac:dyDescent="0.25">
      <c r="A857">
        <v>1</v>
      </c>
      <c r="B857">
        <v>9010306</v>
      </c>
      <c r="C857">
        <v>6</v>
      </c>
      <c r="D857">
        <v>4</v>
      </c>
      <c r="E857">
        <v>4</v>
      </c>
      <c r="F857" t="s">
        <v>7</v>
      </c>
      <c r="G857">
        <v>182</v>
      </c>
      <c r="M857">
        <v>91</v>
      </c>
      <c r="P857">
        <v>91</v>
      </c>
      <c r="Q857" s="5">
        <f>VLOOKUP(Table2[[#This Row],[id_heating_system]],$V$2:$W$5,2,0)*Table2[[#This Row],[2019]]</f>
        <v>91</v>
      </c>
      <c r="R857">
        <v>91</v>
      </c>
    </row>
    <row r="858" spans="1:18" x14ac:dyDescent="0.25">
      <c r="A858">
        <v>1</v>
      </c>
      <c r="B858">
        <v>9010306</v>
      </c>
      <c r="C858">
        <v>6</v>
      </c>
      <c r="D858">
        <v>5</v>
      </c>
      <c r="E858">
        <v>1</v>
      </c>
      <c r="F858" t="s">
        <v>7</v>
      </c>
      <c r="G858">
        <v>27</v>
      </c>
      <c r="M858">
        <v>156</v>
      </c>
      <c r="P858">
        <v>156</v>
      </c>
      <c r="Q858" s="5">
        <f>VLOOKUP(Table2[[#This Row],[id_heating_system]],$V$2:$W$5,2,0)*Table2[[#This Row],[2019]]</f>
        <v>180.000000024</v>
      </c>
      <c r="R858">
        <v>156</v>
      </c>
    </row>
    <row r="859" spans="1:18" x14ac:dyDescent="0.25">
      <c r="A859">
        <v>1</v>
      </c>
      <c r="B859">
        <v>9010306</v>
      </c>
      <c r="C859">
        <v>6</v>
      </c>
      <c r="D859">
        <v>5</v>
      </c>
      <c r="E859">
        <v>2</v>
      </c>
      <c r="F859" t="s">
        <v>7</v>
      </c>
      <c r="G859">
        <v>9003</v>
      </c>
      <c r="M859">
        <v>8553</v>
      </c>
      <c r="P859">
        <v>8553</v>
      </c>
      <c r="Q859" s="5">
        <f>VLOOKUP(Table2[[#This Row],[id_heating_system]],$V$2:$W$5,2,0)*Table2[[#This Row],[2019]]</f>
        <v>8553</v>
      </c>
      <c r="R859">
        <v>8553</v>
      </c>
    </row>
    <row r="860" spans="1:18" x14ac:dyDescent="0.25">
      <c r="A860">
        <v>1</v>
      </c>
      <c r="B860">
        <v>9010306</v>
      </c>
      <c r="C860">
        <v>6</v>
      </c>
      <c r="D860">
        <v>5</v>
      </c>
      <c r="E860">
        <v>3</v>
      </c>
      <c r="F860" t="s">
        <v>7</v>
      </c>
      <c r="G860">
        <v>45</v>
      </c>
      <c r="M860">
        <v>82</v>
      </c>
      <c r="P860">
        <v>82</v>
      </c>
      <c r="Q860" s="5">
        <f>VLOOKUP(Table2[[#This Row],[id_heating_system]],$V$2:$W$5,2,0)*Table2[[#This Row],[2019]]</f>
        <v>67.781748661999998</v>
      </c>
      <c r="R860">
        <v>82</v>
      </c>
    </row>
    <row r="861" spans="1:18" x14ac:dyDescent="0.25">
      <c r="A861">
        <v>1</v>
      </c>
      <c r="B861">
        <v>9010306</v>
      </c>
      <c r="C861">
        <v>6</v>
      </c>
      <c r="D861">
        <v>5</v>
      </c>
      <c r="E861">
        <v>4</v>
      </c>
      <c r="F861" t="s">
        <v>7</v>
      </c>
      <c r="G861">
        <v>399</v>
      </c>
      <c r="M861">
        <v>200</v>
      </c>
      <c r="P861">
        <v>200</v>
      </c>
      <c r="Q861" s="5">
        <f>VLOOKUP(Table2[[#This Row],[id_heating_system]],$V$2:$W$5,2,0)*Table2[[#This Row],[2019]]</f>
        <v>200</v>
      </c>
      <c r="R861">
        <v>200</v>
      </c>
    </row>
    <row r="862" spans="1:18" x14ac:dyDescent="0.25">
      <c r="A862">
        <v>1</v>
      </c>
      <c r="B862">
        <v>9010306</v>
      </c>
      <c r="C862">
        <v>6</v>
      </c>
      <c r="D862">
        <v>6</v>
      </c>
      <c r="E862">
        <v>1</v>
      </c>
      <c r="F862" t="s">
        <v>7</v>
      </c>
      <c r="G862">
        <v>18</v>
      </c>
      <c r="M862">
        <v>104</v>
      </c>
      <c r="P862">
        <v>104</v>
      </c>
      <c r="Q862" s="5">
        <f>VLOOKUP(Table2[[#This Row],[id_heating_system]],$V$2:$W$5,2,0)*Table2[[#This Row],[2019]]</f>
        <v>120.000000016</v>
      </c>
      <c r="R862">
        <v>104</v>
      </c>
    </row>
    <row r="863" spans="1:18" x14ac:dyDescent="0.25">
      <c r="A863">
        <v>1</v>
      </c>
      <c r="B863">
        <v>9010306</v>
      </c>
      <c r="C863">
        <v>6</v>
      </c>
      <c r="D863">
        <v>6</v>
      </c>
      <c r="E863">
        <v>2</v>
      </c>
      <c r="F863" t="s">
        <v>7</v>
      </c>
      <c r="G863">
        <v>7813</v>
      </c>
      <c r="M863">
        <v>7422</v>
      </c>
      <c r="P863">
        <v>7422</v>
      </c>
      <c r="Q863" s="5">
        <f>VLOOKUP(Table2[[#This Row],[id_heating_system]],$V$2:$W$5,2,0)*Table2[[#This Row],[2019]]</f>
        <v>7422</v>
      </c>
      <c r="R863">
        <v>7422</v>
      </c>
    </row>
    <row r="864" spans="1:18" x14ac:dyDescent="0.25">
      <c r="A864">
        <v>1</v>
      </c>
      <c r="B864">
        <v>9010306</v>
      </c>
      <c r="C864">
        <v>6</v>
      </c>
      <c r="D864">
        <v>6</v>
      </c>
      <c r="E864">
        <v>3</v>
      </c>
      <c r="F864" t="s">
        <v>7</v>
      </c>
      <c r="G864">
        <v>65</v>
      </c>
      <c r="M864">
        <v>118</v>
      </c>
      <c r="P864">
        <v>118</v>
      </c>
      <c r="Q864" s="5">
        <f>VLOOKUP(Table2[[#This Row],[id_heating_system]],$V$2:$W$5,2,0)*Table2[[#This Row],[2019]]</f>
        <v>97.539589537999987</v>
      </c>
      <c r="R864">
        <v>118</v>
      </c>
    </row>
    <row r="865" spans="1:18" x14ac:dyDescent="0.25">
      <c r="A865">
        <v>1</v>
      </c>
      <c r="B865">
        <v>9010306</v>
      </c>
      <c r="C865">
        <v>6</v>
      </c>
      <c r="D865">
        <v>6</v>
      </c>
      <c r="E865">
        <v>4</v>
      </c>
      <c r="F865" t="s">
        <v>7</v>
      </c>
      <c r="G865">
        <v>268</v>
      </c>
      <c r="M865">
        <v>134</v>
      </c>
      <c r="P865">
        <v>134</v>
      </c>
      <c r="Q865" s="5">
        <f>VLOOKUP(Table2[[#This Row],[id_heating_system]],$V$2:$W$5,2,0)*Table2[[#This Row],[2019]]</f>
        <v>134</v>
      </c>
      <c r="R865">
        <v>134</v>
      </c>
    </row>
    <row r="866" spans="1:18" x14ac:dyDescent="0.25">
      <c r="A866">
        <v>1</v>
      </c>
      <c r="B866">
        <v>9010306</v>
      </c>
      <c r="C866">
        <v>6</v>
      </c>
      <c r="D866">
        <v>7</v>
      </c>
      <c r="E866">
        <v>1</v>
      </c>
      <c r="F866" t="s">
        <v>7</v>
      </c>
      <c r="G866">
        <v>0</v>
      </c>
      <c r="M866">
        <v>0</v>
      </c>
      <c r="P866">
        <v>0</v>
      </c>
      <c r="Q866" s="5">
        <f>VLOOKUP(Table2[[#This Row],[id_heating_system]],$V$2:$W$5,2,0)*Table2[[#This Row],[2019]]</f>
        <v>0</v>
      </c>
      <c r="R866">
        <v>0</v>
      </c>
    </row>
    <row r="867" spans="1:18" x14ac:dyDescent="0.25">
      <c r="A867">
        <v>1</v>
      </c>
      <c r="B867">
        <v>9010306</v>
      </c>
      <c r="C867">
        <v>6</v>
      </c>
      <c r="D867">
        <v>7</v>
      </c>
      <c r="E867">
        <v>2</v>
      </c>
      <c r="F867" t="s">
        <v>7</v>
      </c>
      <c r="G867">
        <v>722</v>
      </c>
      <c r="M867">
        <v>686</v>
      </c>
      <c r="P867">
        <v>686</v>
      </c>
      <c r="Q867" s="5">
        <f>VLOOKUP(Table2[[#This Row],[id_heating_system]],$V$2:$W$5,2,0)*Table2[[#This Row],[2019]]</f>
        <v>686</v>
      </c>
      <c r="R867">
        <v>686</v>
      </c>
    </row>
    <row r="868" spans="1:18" x14ac:dyDescent="0.25">
      <c r="A868">
        <v>1</v>
      </c>
      <c r="B868">
        <v>9010306</v>
      </c>
      <c r="C868">
        <v>6</v>
      </c>
      <c r="D868">
        <v>7</v>
      </c>
      <c r="E868">
        <v>3</v>
      </c>
      <c r="F868" t="s">
        <v>7</v>
      </c>
      <c r="G868">
        <v>0</v>
      </c>
      <c r="M868">
        <v>0</v>
      </c>
      <c r="P868">
        <v>0</v>
      </c>
      <c r="Q868" s="5">
        <f>VLOOKUP(Table2[[#This Row],[id_heating_system]],$V$2:$W$5,2,0)*Table2[[#This Row],[2019]]</f>
        <v>0</v>
      </c>
      <c r="R868">
        <v>0</v>
      </c>
    </row>
    <row r="869" spans="1:18" x14ac:dyDescent="0.25">
      <c r="A869">
        <v>1</v>
      </c>
      <c r="B869">
        <v>9010306</v>
      </c>
      <c r="C869">
        <v>6</v>
      </c>
      <c r="D869">
        <v>7</v>
      </c>
      <c r="E869">
        <v>4</v>
      </c>
      <c r="F869" t="s">
        <v>7</v>
      </c>
      <c r="G869">
        <v>24</v>
      </c>
      <c r="M869">
        <v>12</v>
      </c>
      <c r="P869">
        <v>12</v>
      </c>
      <c r="Q869" s="5">
        <f>VLOOKUP(Table2[[#This Row],[id_heating_system]],$V$2:$W$5,2,0)*Table2[[#This Row],[2019]]</f>
        <v>12</v>
      </c>
      <c r="R869">
        <v>12</v>
      </c>
    </row>
    <row r="870" spans="1:18" x14ac:dyDescent="0.25">
      <c r="A870">
        <v>1</v>
      </c>
      <c r="B870">
        <v>9010307</v>
      </c>
      <c r="C870">
        <v>6</v>
      </c>
      <c r="D870">
        <v>1</v>
      </c>
      <c r="E870">
        <v>1</v>
      </c>
      <c r="F870" t="s">
        <v>7</v>
      </c>
      <c r="G870">
        <v>0</v>
      </c>
      <c r="M870">
        <v>0</v>
      </c>
      <c r="P870">
        <v>0</v>
      </c>
      <c r="Q870" s="5">
        <f>VLOOKUP(Table2[[#This Row],[id_heating_system]],$V$2:$W$5,2,0)*Table2[[#This Row],[2019]]</f>
        <v>0</v>
      </c>
      <c r="R870">
        <v>0</v>
      </c>
    </row>
    <row r="871" spans="1:18" x14ac:dyDescent="0.25">
      <c r="A871">
        <v>1</v>
      </c>
      <c r="B871">
        <v>9010307</v>
      </c>
      <c r="C871">
        <v>6</v>
      </c>
      <c r="D871">
        <v>1</v>
      </c>
      <c r="E871">
        <v>2</v>
      </c>
      <c r="F871" t="s">
        <v>7</v>
      </c>
      <c r="G871">
        <v>0</v>
      </c>
      <c r="M871">
        <v>0</v>
      </c>
      <c r="P871">
        <v>0</v>
      </c>
      <c r="Q871" s="5">
        <f>VLOOKUP(Table2[[#This Row],[id_heating_system]],$V$2:$W$5,2,0)*Table2[[#This Row],[2019]]</f>
        <v>0</v>
      </c>
      <c r="R871">
        <v>0</v>
      </c>
    </row>
    <row r="872" spans="1:18" x14ac:dyDescent="0.25">
      <c r="A872">
        <v>1</v>
      </c>
      <c r="B872">
        <v>9010307</v>
      </c>
      <c r="C872">
        <v>6</v>
      </c>
      <c r="D872">
        <v>1</v>
      </c>
      <c r="E872">
        <v>3</v>
      </c>
      <c r="F872" t="s">
        <v>7</v>
      </c>
      <c r="G872">
        <v>0</v>
      </c>
      <c r="M872">
        <v>0</v>
      </c>
      <c r="P872">
        <v>0</v>
      </c>
      <c r="Q872" s="5">
        <f>VLOOKUP(Table2[[#This Row],[id_heating_system]],$V$2:$W$5,2,0)*Table2[[#This Row],[2019]]</f>
        <v>0</v>
      </c>
      <c r="R872">
        <v>0</v>
      </c>
    </row>
    <row r="873" spans="1:18" x14ac:dyDescent="0.25">
      <c r="A873">
        <v>1</v>
      </c>
      <c r="B873">
        <v>9010307</v>
      </c>
      <c r="C873">
        <v>6</v>
      </c>
      <c r="D873">
        <v>1</v>
      </c>
      <c r="E873">
        <v>4</v>
      </c>
      <c r="F873" t="s">
        <v>7</v>
      </c>
      <c r="G873">
        <v>0</v>
      </c>
      <c r="M873">
        <v>0</v>
      </c>
      <c r="P873">
        <v>0</v>
      </c>
      <c r="Q873" s="5">
        <f>VLOOKUP(Table2[[#This Row],[id_heating_system]],$V$2:$W$5,2,0)*Table2[[#This Row],[2019]]</f>
        <v>0</v>
      </c>
      <c r="R873">
        <v>0</v>
      </c>
    </row>
    <row r="874" spans="1:18" x14ac:dyDescent="0.25">
      <c r="A874">
        <v>1</v>
      </c>
      <c r="B874">
        <v>9010307</v>
      </c>
      <c r="C874">
        <v>6</v>
      </c>
      <c r="D874">
        <v>2</v>
      </c>
      <c r="E874">
        <v>1</v>
      </c>
      <c r="F874" t="s">
        <v>7</v>
      </c>
      <c r="G874">
        <v>47</v>
      </c>
      <c r="M874">
        <v>340</v>
      </c>
      <c r="P874">
        <v>340</v>
      </c>
      <c r="Q874" s="5">
        <f>VLOOKUP(Table2[[#This Row],[id_heating_system]],$V$2:$W$5,2,0)*Table2[[#This Row],[2019]]</f>
        <v>392.30769236000003</v>
      </c>
      <c r="R874">
        <v>340</v>
      </c>
    </row>
    <row r="875" spans="1:18" x14ac:dyDescent="0.25">
      <c r="A875">
        <v>1</v>
      </c>
      <c r="B875">
        <v>9010307</v>
      </c>
      <c r="C875">
        <v>6</v>
      </c>
      <c r="D875">
        <v>2</v>
      </c>
      <c r="E875">
        <v>2</v>
      </c>
      <c r="F875" t="s">
        <v>7</v>
      </c>
      <c r="G875">
        <v>7474</v>
      </c>
      <c r="M875">
        <v>7100</v>
      </c>
      <c r="P875">
        <v>7100</v>
      </c>
      <c r="Q875" s="5">
        <f>VLOOKUP(Table2[[#This Row],[id_heating_system]],$V$2:$W$5,2,0)*Table2[[#This Row],[2019]]</f>
        <v>7100</v>
      </c>
      <c r="R875">
        <v>7100</v>
      </c>
    </row>
    <row r="876" spans="1:18" x14ac:dyDescent="0.25">
      <c r="A876">
        <v>1</v>
      </c>
      <c r="B876">
        <v>9010307</v>
      </c>
      <c r="C876">
        <v>6</v>
      </c>
      <c r="D876">
        <v>2</v>
      </c>
      <c r="E876">
        <v>3</v>
      </c>
      <c r="F876" t="s">
        <v>7</v>
      </c>
      <c r="G876">
        <v>550</v>
      </c>
      <c r="M876">
        <v>1602</v>
      </c>
      <c r="P876">
        <v>1602</v>
      </c>
      <c r="Q876" s="5">
        <f>VLOOKUP(Table2[[#This Row],[id_heating_system]],$V$2:$W$5,2,0)*Table2[[#This Row],[2019]]</f>
        <v>1324.223918982</v>
      </c>
      <c r="R876">
        <v>1602</v>
      </c>
    </row>
    <row r="877" spans="1:18" x14ac:dyDescent="0.25">
      <c r="A877">
        <v>1</v>
      </c>
      <c r="B877">
        <v>9010307</v>
      </c>
      <c r="C877">
        <v>6</v>
      </c>
      <c r="D877">
        <v>2</v>
      </c>
      <c r="E877">
        <v>4</v>
      </c>
      <c r="F877" t="s">
        <v>7</v>
      </c>
      <c r="G877">
        <v>813</v>
      </c>
      <c r="M877">
        <v>407</v>
      </c>
      <c r="P877">
        <v>407</v>
      </c>
      <c r="Q877" s="5">
        <f>VLOOKUP(Table2[[#This Row],[id_heating_system]],$V$2:$W$5,2,0)*Table2[[#This Row],[2019]]</f>
        <v>407</v>
      </c>
      <c r="R877">
        <v>407</v>
      </c>
    </row>
    <row r="878" spans="1:18" x14ac:dyDescent="0.25">
      <c r="A878">
        <v>1</v>
      </c>
      <c r="B878">
        <v>9010307</v>
      </c>
      <c r="C878">
        <v>6</v>
      </c>
      <c r="D878">
        <v>3</v>
      </c>
      <c r="E878">
        <v>1</v>
      </c>
      <c r="F878" t="s">
        <v>7</v>
      </c>
      <c r="G878">
        <v>0</v>
      </c>
      <c r="M878">
        <v>0</v>
      </c>
      <c r="P878">
        <v>0</v>
      </c>
      <c r="Q878" s="5">
        <f>VLOOKUP(Table2[[#This Row],[id_heating_system]],$V$2:$W$5,2,0)*Table2[[#This Row],[2019]]</f>
        <v>0</v>
      </c>
      <c r="R878">
        <v>0</v>
      </c>
    </row>
    <row r="879" spans="1:18" x14ac:dyDescent="0.25">
      <c r="A879">
        <v>1</v>
      </c>
      <c r="B879">
        <v>9010307</v>
      </c>
      <c r="C879">
        <v>6</v>
      </c>
      <c r="D879">
        <v>3</v>
      </c>
      <c r="E879">
        <v>2</v>
      </c>
      <c r="F879" t="s">
        <v>7</v>
      </c>
      <c r="G879">
        <v>0</v>
      </c>
      <c r="M879">
        <v>0</v>
      </c>
      <c r="P879">
        <v>0</v>
      </c>
      <c r="Q879" s="5">
        <f>VLOOKUP(Table2[[#This Row],[id_heating_system]],$V$2:$W$5,2,0)*Table2[[#This Row],[2019]]</f>
        <v>0</v>
      </c>
      <c r="R879">
        <v>0</v>
      </c>
    </row>
    <row r="880" spans="1:18" x14ac:dyDescent="0.25">
      <c r="A880">
        <v>1</v>
      </c>
      <c r="B880">
        <v>9010307</v>
      </c>
      <c r="C880">
        <v>6</v>
      </c>
      <c r="D880">
        <v>3</v>
      </c>
      <c r="E880">
        <v>3</v>
      </c>
      <c r="F880" t="s">
        <v>7</v>
      </c>
      <c r="G880">
        <v>0</v>
      </c>
      <c r="M880">
        <v>0</v>
      </c>
      <c r="P880">
        <v>0</v>
      </c>
      <c r="Q880" s="5">
        <f>VLOOKUP(Table2[[#This Row],[id_heating_system]],$V$2:$W$5,2,0)*Table2[[#This Row],[2019]]</f>
        <v>0</v>
      </c>
      <c r="R880">
        <v>0</v>
      </c>
    </row>
    <row r="881" spans="1:18" x14ac:dyDescent="0.25">
      <c r="A881">
        <v>1</v>
      </c>
      <c r="B881">
        <v>9010307</v>
      </c>
      <c r="C881">
        <v>6</v>
      </c>
      <c r="D881">
        <v>3</v>
      </c>
      <c r="E881">
        <v>4</v>
      </c>
      <c r="F881" t="s">
        <v>7</v>
      </c>
      <c r="G881">
        <v>0</v>
      </c>
      <c r="M881">
        <v>0</v>
      </c>
      <c r="P881">
        <v>0</v>
      </c>
      <c r="Q881" s="5">
        <f>VLOOKUP(Table2[[#This Row],[id_heating_system]],$V$2:$W$5,2,0)*Table2[[#This Row],[2019]]</f>
        <v>0</v>
      </c>
      <c r="R881">
        <v>0</v>
      </c>
    </row>
    <row r="882" spans="1:18" x14ac:dyDescent="0.25">
      <c r="A882">
        <v>1</v>
      </c>
      <c r="B882">
        <v>9010307</v>
      </c>
      <c r="C882">
        <v>6</v>
      </c>
      <c r="D882">
        <v>4</v>
      </c>
      <c r="E882">
        <v>1</v>
      </c>
      <c r="F882" t="s">
        <v>7</v>
      </c>
      <c r="G882">
        <v>32</v>
      </c>
      <c r="M882">
        <v>231</v>
      </c>
      <c r="P882">
        <v>231</v>
      </c>
      <c r="Q882" s="5">
        <f>VLOOKUP(Table2[[#This Row],[id_heating_system]],$V$2:$W$5,2,0)*Table2[[#This Row],[2019]]</f>
        <v>266.538461574</v>
      </c>
      <c r="R882">
        <v>231</v>
      </c>
    </row>
    <row r="883" spans="1:18" x14ac:dyDescent="0.25">
      <c r="A883">
        <v>1</v>
      </c>
      <c r="B883">
        <v>9010307</v>
      </c>
      <c r="C883">
        <v>6</v>
      </c>
      <c r="D883">
        <v>4</v>
      </c>
      <c r="E883">
        <v>2</v>
      </c>
      <c r="F883" t="s">
        <v>7</v>
      </c>
      <c r="G883">
        <v>7191</v>
      </c>
      <c r="M883">
        <v>6831</v>
      </c>
      <c r="P883">
        <v>6831</v>
      </c>
      <c r="Q883" s="5">
        <f>VLOOKUP(Table2[[#This Row],[id_heating_system]],$V$2:$W$5,2,0)*Table2[[#This Row],[2019]]</f>
        <v>6831</v>
      </c>
      <c r="R883">
        <v>6831</v>
      </c>
    </row>
    <row r="884" spans="1:18" x14ac:dyDescent="0.25">
      <c r="A884">
        <v>1</v>
      </c>
      <c r="B884">
        <v>9010307</v>
      </c>
      <c r="C884">
        <v>6</v>
      </c>
      <c r="D884">
        <v>4</v>
      </c>
      <c r="E884">
        <v>3</v>
      </c>
      <c r="F884" t="s">
        <v>7</v>
      </c>
      <c r="G884">
        <v>148</v>
      </c>
      <c r="M884">
        <v>431</v>
      </c>
      <c r="P884">
        <v>431</v>
      </c>
      <c r="Q884" s="5">
        <f>VLOOKUP(Table2[[#This Row],[id_heating_system]],$V$2:$W$5,2,0)*Table2[[#This Row],[2019]]</f>
        <v>356.26748382099998</v>
      </c>
      <c r="R884">
        <v>431</v>
      </c>
    </row>
    <row r="885" spans="1:18" x14ac:dyDescent="0.25">
      <c r="A885">
        <v>1</v>
      </c>
      <c r="B885">
        <v>9010307</v>
      </c>
      <c r="C885">
        <v>6</v>
      </c>
      <c r="D885">
        <v>4</v>
      </c>
      <c r="E885">
        <v>4</v>
      </c>
      <c r="F885" t="s">
        <v>7</v>
      </c>
      <c r="G885">
        <v>681</v>
      </c>
      <c r="M885">
        <v>341</v>
      </c>
      <c r="P885">
        <v>341</v>
      </c>
      <c r="Q885" s="5">
        <f>VLOOKUP(Table2[[#This Row],[id_heating_system]],$V$2:$W$5,2,0)*Table2[[#This Row],[2019]]</f>
        <v>341</v>
      </c>
      <c r="R885">
        <v>341</v>
      </c>
    </row>
    <row r="886" spans="1:18" x14ac:dyDescent="0.25">
      <c r="A886">
        <v>1</v>
      </c>
      <c r="B886">
        <v>9010307</v>
      </c>
      <c r="C886">
        <v>6</v>
      </c>
      <c r="D886">
        <v>5</v>
      </c>
      <c r="E886">
        <v>1</v>
      </c>
      <c r="F886" t="s">
        <v>7</v>
      </c>
      <c r="G886">
        <v>52</v>
      </c>
      <c r="M886">
        <v>376</v>
      </c>
      <c r="P886">
        <v>376</v>
      </c>
      <c r="Q886" s="5">
        <f>VLOOKUP(Table2[[#This Row],[id_heating_system]],$V$2:$W$5,2,0)*Table2[[#This Row],[2019]]</f>
        <v>433.846153904</v>
      </c>
      <c r="R886">
        <v>376</v>
      </c>
    </row>
    <row r="887" spans="1:18" x14ac:dyDescent="0.25">
      <c r="A887">
        <v>1</v>
      </c>
      <c r="B887">
        <v>9010307</v>
      </c>
      <c r="C887">
        <v>6</v>
      </c>
      <c r="D887">
        <v>5</v>
      </c>
      <c r="E887">
        <v>2</v>
      </c>
      <c r="F887" t="s">
        <v>7</v>
      </c>
      <c r="G887">
        <v>9978</v>
      </c>
      <c r="M887">
        <v>9479</v>
      </c>
      <c r="P887">
        <v>9479</v>
      </c>
      <c r="Q887" s="5">
        <f>VLOOKUP(Table2[[#This Row],[id_heating_system]],$V$2:$W$5,2,0)*Table2[[#This Row],[2019]]</f>
        <v>9479</v>
      </c>
      <c r="R887">
        <v>9479</v>
      </c>
    </row>
    <row r="888" spans="1:18" x14ac:dyDescent="0.25">
      <c r="A888">
        <v>1</v>
      </c>
      <c r="B888">
        <v>9010307</v>
      </c>
      <c r="C888">
        <v>6</v>
      </c>
      <c r="D888">
        <v>5</v>
      </c>
      <c r="E888">
        <v>3</v>
      </c>
      <c r="F888" t="s">
        <v>7</v>
      </c>
      <c r="G888">
        <v>101</v>
      </c>
      <c r="M888">
        <v>294</v>
      </c>
      <c r="P888">
        <v>294</v>
      </c>
      <c r="Q888" s="5">
        <f>VLOOKUP(Table2[[#This Row],[id_heating_system]],$V$2:$W$5,2,0)*Table2[[#This Row],[2019]]</f>
        <v>243.02236715399999</v>
      </c>
      <c r="R888">
        <v>294</v>
      </c>
    </row>
    <row r="889" spans="1:18" x14ac:dyDescent="0.25">
      <c r="A889">
        <v>1</v>
      </c>
      <c r="B889">
        <v>9010307</v>
      </c>
      <c r="C889">
        <v>6</v>
      </c>
      <c r="D889">
        <v>5</v>
      </c>
      <c r="E889">
        <v>4</v>
      </c>
      <c r="F889" t="s">
        <v>7</v>
      </c>
      <c r="G889">
        <v>1131</v>
      </c>
      <c r="M889">
        <v>566</v>
      </c>
      <c r="P889">
        <v>566</v>
      </c>
      <c r="Q889" s="5">
        <f>VLOOKUP(Table2[[#This Row],[id_heating_system]],$V$2:$W$5,2,0)*Table2[[#This Row],[2019]]</f>
        <v>566</v>
      </c>
      <c r="R889">
        <v>566</v>
      </c>
    </row>
    <row r="890" spans="1:18" x14ac:dyDescent="0.25">
      <c r="A890">
        <v>1</v>
      </c>
      <c r="B890">
        <v>9010307</v>
      </c>
      <c r="C890">
        <v>6</v>
      </c>
      <c r="D890">
        <v>6</v>
      </c>
      <c r="E890">
        <v>1</v>
      </c>
      <c r="F890" t="s">
        <v>7</v>
      </c>
      <c r="G890">
        <v>98</v>
      </c>
      <c r="M890">
        <v>708</v>
      </c>
      <c r="P890">
        <v>708</v>
      </c>
      <c r="Q890" s="5">
        <f>VLOOKUP(Table2[[#This Row],[id_heating_system]],$V$2:$W$5,2,0)*Table2[[#This Row],[2019]]</f>
        <v>816.92307703200004</v>
      </c>
      <c r="R890">
        <v>708</v>
      </c>
    </row>
    <row r="891" spans="1:18" x14ac:dyDescent="0.25">
      <c r="A891">
        <v>1</v>
      </c>
      <c r="B891">
        <v>9010307</v>
      </c>
      <c r="C891">
        <v>6</v>
      </c>
      <c r="D891">
        <v>6</v>
      </c>
      <c r="E891">
        <v>2</v>
      </c>
      <c r="F891" t="s">
        <v>7</v>
      </c>
      <c r="G891">
        <v>4605</v>
      </c>
      <c r="M891">
        <v>4375</v>
      </c>
      <c r="P891">
        <v>4375</v>
      </c>
      <c r="Q891" s="5">
        <f>VLOOKUP(Table2[[#This Row],[id_heating_system]],$V$2:$W$5,2,0)*Table2[[#This Row],[2019]]</f>
        <v>4375</v>
      </c>
      <c r="R891">
        <v>4375</v>
      </c>
    </row>
    <row r="892" spans="1:18" x14ac:dyDescent="0.25">
      <c r="A892">
        <v>1</v>
      </c>
      <c r="B892">
        <v>9010307</v>
      </c>
      <c r="C892">
        <v>6</v>
      </c>
      <c r="D892">
        <v>6</v>
      </c>
      <c r="E892">
        <v>3</v>
      </c>
      <c r="F892" t="s">
        <v>7</v>
      </c>
      <c r="G892">
        <v>37</v>
      </c>
      <c r="M892">
        <v>108</v>
      </c>
      <c r="P892">
        <v>108</v>
      </c>
      <c r="Q892" s="5">
        <f>VLOOKUP(Table2[[#This Row],[id_heating_system]],$V$2:$W$5,2,0)*Table2[[#This Row],[2019]]</f>
        <v>89.273522627999995</v>
      </c>
      <c r="R892">
        <v>108</v>
      </c>
    </row>
    <row r="893" spans="1:18" x14ac:dyDescent="0.25">
      <c r="A893">
        <v>1</v>
      </c>
      <c r="B893">
        <v>9010307</v>
      </c>
      <c r="C893">
        <v>6</v>
      </c>
      <c r="D893">
        <v>6</v>
      </c>
      <c r="E893">
        <v>4</v>
      </c>
      <c r="F893" t="s">
        <v>7</v>
      </c>
      <c r="G893">
        <v>533</v>
      </c>
      <c r="M893">
        <v>267</v>
      </c>
      <c r="P893">
        <v>267</v>
      </c>
      <c r="Q893" s="5">
        <f>VLOOKUP(Table2[[#This Row],[id_heating_system]],$V$2:$W$5,2,0)*Table2[[#This Row],[2019]]</f>
        <v>267</v>
      </c>
      <c r="R893">
        <v>267</v>
      </c>
    </row>
    <row r="894" spans="1:18" x14ac:dyDescent="0.25">
      <c r="A894">
        <v>1</v>
      </c>
      <c r="B894">
        <v>9010307</v>
      </c>
      <c r="C894">
        <v>6</v>
      </c>
      <c r="D894">
        <v>7</v>
      </c>
      <c r="E894">
        <v>1</v>
      </c>
      <c r="F894" t="s">
        <v>7</v>
      </c>
      <c r="G894">
        <v>9</v>
      </c>
      <c r="M894">
        <v>65</v>
      </c>
      <c r="P894">
        <v>65</v>
      </c>
      <c r="Q894" s="5">
        <f>VLOOKUP(Table2[[#This Row],[id_heating_system]],$V$2:$W$5,2,0)*Table2[[#This Row],[2019]]</f>
        <v>75.000000010000008</v>
      </c>
      <c r="R894">
        <v>65</v>
      </c>
    </row>
    <row r="895" spans="1:18" x14ac:dyDescent="0.25">
      <c r="A895">
        <v>1</v>
      </c>
      <c r="B895">
        <v>9010307</v>
      </c>
      <c r="C895">
        <v>6</v>
      </c>
      <c r="D895">
        <v>7</v>
      </c>
      <c r="E895">
        <v>2</v>
      </c>
      <c r="F895" t="s">
        <v>7</v>
      </c>
      <c r="G895">
        <v>390</v>
      </c>
      <c r="M895">
        <v>371</v>
      </c>
      <c r="P895">
        <v>371</v>
      </c>
      <c r="Q895" s="5">
        <f>VLOOKUP(Table2[[#This Row],[id_heating_system]],$V$2:$W$5,2,0)*Table2[[#This Row],[2019]]</f>
        <v>371</v>
      </c>
      <c r="R895">
        <v>371</v>
      </c>
    </row>
    <row r="896" spans="1:18" x14ac:dyDescent="0.25">
      <c r="A896">
        <v>1</v>
      </c>
      <c r="B896">
        <v>9010307</v>
      </c>
      <c r="C896">
        <v>6</v>
      </c>
      <c r="D896">
        <v>7</v>
      </c>
      <c r="E896">
        <v>3</v>
      </c>
      <c r="F896" t="s">
        <v>7</v>
      </c>
      <c r="G896">
        <v>0</v>
      </c>
      <c r="M896">
        <v>0</v>
      </c>
      <c r="P896">
        <v>0</v>
      </c>
      <c r="Q896" s="5">
        <f>VLOOKUP(Table2[[#This Row],[id_heating_system]],$V$2:$W$5,2,0)*Table2[[#This Row],[2019]]</f>
        <v>0</v>
      </c>
      <c r="R896">
        <v>0</v>
      </c>
    </row>
    <row r="897" spans="1:18" x14ac:dyDescent="0.25">
      <c r="A897">
        <v>1</v>
      </c>
      <c r="B897">
        <v>9010307</v>
      </c>
      <c r="C897">
        <v>6</v>
      </c>
      <c r="D897">
        <v>7</v>
      </c>
      <c r="E897">
        <v>4</v>
      </c>
      <c r="F897" t="s">
        <v>7</v>
      </c>
      <c r="G897">
        <v>39</v>
      </c>
      <c r="M897">
        <v>20</v>
      </c>
      <c r="P897">
        <v>20</v>
      </c>
      <c r="Q897" s="5">
        <f>VLOOKUP(Table2[[#This Row],[id_heating_system]],$V$2:$W$5,2,0)*Table2[[#This Row],[2019]]</f>
        <v>20</v>
      </c>
      <c r="R897">
        <v>20</v>
      </c>
    </row>
    <row r="898" spans="1:18" x14ac:dyDescent="0.25">
      <c r="A898">
        <v>1</v>
      </c>
      <c r="B898">
        <v>9010308</v>
      </c>
      <c r="C898">
        <v>6</v>
      </c>
      <c r="D898">
        <v>1</v>
      </c>
      <c r="E898">
        <v>1</v>
      </c>
      <c r="F898" t="s">
        <v>7</v>
      </c>
      <c r="G898">
        <v>87</v>
      </c>
      <c r="M898">
        <v>477</v>
      </c>
      <c r="P898">
        <v>477</v>
      </c>
      <c r="Q898" s="5">
        <f>VLOOKUP(Table2[[#This Row],[id_heating_system]],$V$2:$W$5,2,0)*Table2[[#This Row],[2019]]</f>
        <v>550.38461545799998</v>
      </c>
      <c r="R898">
        <v>477</v>
      </c>
    </row>
    <row r="899" spans="1:18" x14ac:dyDescent="0.25">
      <c r="A899">
        <v>1</v>
      </c>
      <c r="B899">
        <v>9010308</v>
      </c>
      <c r="C899">
        <v>6</v>
      </c>
      <c r="D899">
        <v>1</v>
      </c>
      <c r="E899">
        <v>2</v>
      </c>
      <c r="F899" t="s">
        <v>7</v>
      </c>
      <c r="G899">
        <v>5688</v>
      </c>
      <c r="M899">
        <v>5404</v>
      </c>
      <c r="P899">
        <v>5404</v>
      </c>
      <c r="Q899" s="5">
        <f>VLOOKUP(Table2[[#This Row],[id_heating_system]],$V$2:$W$5,2,0)*Table2[[#This Row],[2019]]</f>
        <v>5404</v>
      </c>
      <c r="R899">
        <v>5404</v>
      </c>
    </row>
    <row r="900" spans="1:18" x14ac:dyDescent="0.25">
      <c r="A900">
        <v>1</v>
      </c>
      <c r="B900">
        <v>9010308</v>
      </c>
      <c r="C900">
        <v>6</v>
      </c>
      <c r="D900">
        <v>1</v>
      </c>
      <c r="E900">
        <v>3</v>
      </c>
      <c r="F900" t="s">
        <v>7</v>
      </c>
      <c r="G900">
        <v>649</v>
      </c>
      <c r="M900">
        <v>1214</v>
      </c>
      <c r="P900">
        <v>1214</v>
      </c>
      <c r="Q900" s="5">
        <f>VLOOKUP(Table2[[#This Row],[id_heating_system]],$V$2:$W$5,2,0)*Table2[[#This Row],[2019]]</f>
        <v>1003.5005228739999</v>
      </c>
      <c r="R900">
        <v>1214</v>
      </c>
    </row>
    <row r="901" spans="1:18" x14ac:dyDescent="0.25">
      <c r="A901">
        <v>1</v>
      </c>
      <c r="B901">
        <v>9010308</v>
      </c>
      <c r="C901">
        <v>6</v>
      </c>
      <c r="D901">
        <v>1</v>
      </c>
      <c r="E901">
        <v>4</v>
      </c>
      <c r="F901" t="s">
        <v>7</v>
      </c>
      <c r="G901">
        <v>152</v>
      </c>
      <c r="M901">
        <v>76</v>
      </c>
      <c r="P901">
        <v>76</v>
      </c>
      <c r="Q901" s="5">
        <f>VLOOKUP(Table2[[#This Row],[id_heating_system]],$V$2:$W$5,2,0)*Table2[[#This Row],[2019]]</f>
        <v>76</v>
      </c>
      <c r="R901">
        <v>76</v>
      </c>
    </row>
    <row r="902" spans="1:18" x14ac:dyDescent="0.25">
      <c r="A902">
        <v>1</v>
      </c>
      <c r="B902">
        <v>9010308</v>
      </c>
      <c r="C902">
        <v>6</v>
      </c>
      <c r="D902">
        <v>2</v>
      </c>
      <c r="E902">
        <v>1</v>
      </c>
      <c r="F902" t="s">
        <v>7</v>
      </c>
      <c r="G902">
        <v>131</v>
      </c>
      <c r="M902">
        <v>719</v>
      </c>
      <c r="P902">
        <v>719</v>
      </c>
      <c r="Q902" s="5">
        <f>VLOOKUP(Table2[[#This Row],[id_heating_system]],$V$2:$W$5,2,0)*Table2[[#This Row],[2019]]</f>
        <v>829.615384726</v>
      </c>
      <c r="R902">
        <v>719</v>
      </c>
    </row>
    <row r="903" spans="1:18" x14ac:dyDescent="0.25">
      <c r="A903">
        <v>1</v>
      </c>
      <c r="B903">
        <v>9010308</v>
      </c>
      <c r="C903">
        <v>6</v>
      </c>
      <c r="D903">
        <v>2</v>
      </c>
      <c r="E903">
        <v>2</v>
      </c>
      <c r="F903" t="s">
        <v>7</v>
      </c>
      <c r="G903">
        <v>9796</v>
      </c>
      <c r="M903">
        <v>9306</v>
      </c>
      <c r="P903">
        <v>9306</v>
      </c>
      <c r="Q903" s="5">
        <f>VLOOKUP(Table2[[#This Row],[id_heating_system]],$V$2:$W$5,2,0)*Table2[[#This Row],[2019]]</f>
        <v>9306</v>
      </c>
      <c r="R903">
        <v>9306</v>
      </c>
    </row>
    <row r="904" spans="1:18" x14ac:dyDescent="0.25">
      <c r="A904">
        <v>1</v>
      </c>
      <c r="B904">
        <v>9010308</v>
      </c>
      <c r="C904">
        <v>6</v>
      </c>
      <c r="D904">
        <v>2</v>
      </c>
      <c r="E904">
        <v>3</v>
      </c>
      <c r="F904" t="s">
        <v>7</v>
      </c>
      <c r="G904">
        <v>513</v>
      </c>
      <c r="M904">
        <v>959</v>
      </c>
      <c r="P904">
        <v>959</v>
      </c>
      <c r="Q904" s="5">
        <f>VLOOKUP(Table2[[#This Row],[id_heating_system]],$V$2:$W$5,2,0)*Table2[[#This Row],[2019]]</f>
        <v>792.71581666899999</v>
      </c>
      <c r="R904">
        <v>959</v>
      </c>
    </row>
    <row r="905" spans="1:18" x14ac:dyDescent="0.25">
      <c r="A905">
        <v>1</v>
      </c>
      <c r="B905">
        <v>9010308</v>
      </c>
      <c r="C905">
        <v>6</v>
      </c>
      <c r="D905">
        <v>2</v>
      </c>
      <c r="E905">
        <v>4</v>
      </c>
      <c r="F905" t="s">
        <v>7</v>
      </c>
      <c r="G905">
        <v>435</v>
      </c>
      <c r="M905">
        <v>218</v>
      </c>
      <c r="P905">
        <v>218</v>
      </c>
      <c r="Q905" s="5">
        <f>VLOOKUP(Table2[[#This Row],[id_heating_system]],$V$2:$W$5,2,0)*Table2[[#This Row],[2019]]</f>
        <v>218</v>
      </c>
      <c r="R905">
        <v>218</v>
      </c>
    </row>
    <row r="906" spans="1:18" x14ac:dyDescent="0.25">
      <c r="A906">
        <v>1</v>
      </c>
      <c r="B906">
        <v>9010308</v>
      </c>
      <c r="C906">
        <v>6</v>
      </c>
      <c r="D906">
        <v>3</v>
      </c>
      <c r="E906">
        <v>1</v>
      </c>
      <c r="F906" t="s">
        <v>7</v>
      </c>
      <c r="G906">
        <v>3</v>
      </c>
      <c r="M906">
        <v>16</v>
      </c>
      <c r="P906">
        <v>16</v>
      </c>
      <c r="Q906" s="5">
        <f>VLOOKUP(Table2[[#This Row],[id_heating_system]],$V$2:$W$5,2,0)*Table2[[#This Row],[2019]]</f>
        <v>18.461538464</v>
      </c>
      <c r="R906">
        <v>16</v>
      </c>
    </row>
    <row r="907" spans="1:18" x14ac:dyDescent="0.25">
      <c r="A907">
        <v>1</v>
      </c>
      <c r="B907">
        <v>9010308</v>
      </c>
      <c r="C907">
        <v>6</v>
      </c>
      <c r="D907">
        <v>3</v>
      </c>
      <c r="E907">
        <v>2</v>
      </c>
      <c r="F907" t="s">
        <v>7</v>
      </c>
      <c r="G907">
        <v>3351</v>
      </c>
      <c r="M907">
        <v>3183</v>
      </c>
      <c r="P907">
        <v>3183</v>
      </c>
      <c r="Q907" s="5">
        <f>VLOOKUP(Table2[[#This Row],[id_heating_system]],$V$2:$W$5,2,0)*Table2[[#This Row],[2019]]</f>
        <v>3183</v>
      </c>
      <c r="R907">
        <v>3183</v>
      </c>
    </row>
    <row r="908" spans="1:18" x14ac:dyDescent="0.25">
      <c r="A908">
        <v>1</v>
      </c>
      <c r="B908">
        <v>9010308</v>
      </c>
      <c r="C908">
        <v>6</v>
      </c>
      <c r="D908">
        <v>3</v>
      </c>
      <c r="E908">
        <v>3</v>
      </c>
      <c r="F908" t="s">
        <v>7</v>
      </c>
      <c r="G908">
        <v>19</v>
      </c>
      <c r="M908">
        <v>36</v>
      </c>
      <c r="P908">
        <v>36</v>
      </c>
      <c r="Q908" s="5">
        <f>VLOOKUP(Table2[[#This Row],[id_heating_system]],$V$2:$W$5,2,0)*Table2[[#This Row],[2019]]</f>
        <v>29.757840875999999</v>
      </c>
      <c r="R908">
        <v>36</v>
      </c>
    </row>
    <row r="909" spans="1:18" x14ac:dyDescent="0.25">
      <c r="A909">
        <v>1</v>
      </c>
      <c r="B909">
        <v>9010308</v>
      </c>
      <c r="C909">
        <v>6</v>
      </c>
      <c r="D909">
        <v>3</v>
      </c>
      <c r="E909">
        <v>4</v>
      </c>
      <c r="F909" t="s">
        <v>7</v>
      </c>
      <c r="G909">
        <v>155</v>
      </c>
      <c r="M909">
        <v>78</v>
      </c>
      <c r="P909">
        <v>78</v>
      </c>
      <c r="Q909" s="5">
        <f>VLOOKUP(Table2[[#This Row],[id_heating_system]],$V$2:$W$5,2,0)*Table2[[#This Row],[2019]]</f>
        <v>78</v>
      </c>
      <c r="R909">
        <v>78</v>
      </c>
    </row>
    <row r="910" spans="1:18" x14ac:dyDescent="0.25">
      <c r="A910">
        <v>1</v>
      </c>
      <c r="B910">
        <v>9010308</v>
      </c>
      <c r="C910">
        <v>6</v>
      </c>
      <c r="D910">
        <v>4</v>
      </c>
      <c r="E910">
        <v>1</v>
      </c>
      <c r="F910" t="s">
        <v>7</v>
      </c>
      <c r="G910">
        <v>129</v>
      </c>
      <c r="M910">
        <v>708</v>
      </c>
      <c r="P910">
        <v>708</v>
      </c>
      <c r="Q910" s="5">
        <f>VLOOKUP(Table2[[#This Row],[id_heating_system]],$V$2:$W$5,2,0)*Table2[[#This Row],[2019]]</f>
        <v>816.92307703200004</v>
      </c>
      <c r="R910">
        <v>708</v>
      </c>
    </row>
    <row r="911" spans="1:18" x14ac:dyDescent="0.25">
      <c r="A911">
        <v>1</v>
      </c>
      <c r="B911">
        <v>9010308</v>
      </c>
      <c r="C911">
        <v>6</v>
      </c>
      <c r="D911">
        <v>4</v>
      </c>
      <c r="E911">
        <v>2</v>
      </c>
      <c r="F911" t="s">
        <v>7</v>
      </c>
      <c r="G911">
        <v>8225</v>
      </c>
      <c r="M911">
        <v>7814</v>
      </c>
      <c r="P911">
        <v>7814</v>
      </c>
      <c r="Q911" s="5">
        <f>VLOOKUP(Table2[[#This Row],[id_heating_system]],$V$2:$W$5,2,0)*Table2[[#This Row],[2019]]</f>
        <v>7814</v>
      </c>
      <c r="R911">
        <v>7814</v>
      </c>
    </row>
    <row r="912" spans="1:18" x14ac:dyDescent="0.25">
      <c r="A912">
        <v>1</v>
      </c>
      <c r="B912">
        <v>9010308</v>
      </c>
      <c r="C912">
        <v>6</v>
      </c>
      <c r="D912">
        <v>4</v>
      </c>
      <c r="E912">
        <v>3</v>
      </c>
      <c r="F912" t="s">
        <v>7</v>
      </c>
      <c r="G912">
        <v>73</v>
      </c>
      <c r="M912">
        <v>137</v>
      </c>
      <c r="P912">
        <v>137</v>
      </c>
      <c r="Q912" s="5">
        <f>VLOOKUP(Table2[[#This Row],[id_heating_system]],$V$2:$W$5,2,0)*Table2[[#This Row],[2019]]</f>
        <v>113.24511666699999</v>
      </c>
      <c r="R912">
        <v>137</v>
      </c>
    </row>
    <row r="913" spans="1:18" x14ac:dyDescent="0.25">
      <c r="A913">
        <v>1</v>
      </c>
      <c r="B913">
        <v>9010308</v>
      </c>
      <c r="C913">
        <v>6</v>
      </c>
      <c r="D913">
        <v>4</v>
      </c>
      <c r="E913">
        <v>4</v>
      </c>
      <c r="F913" t="s">
        <v>7</v>
      </c>
      <c r="G913">
        <v>330</v>
      </c>
      <c r="M913">
        <v>165</v>
      </c>
      <c r="P913">
        <v>165</v>
      </c>
      <c r="Q913" s="5">
        <f>VLOOKUP(Table2[[#This Row],[id_heating_system]],$V$2:$W$5,2,0)*Table2[[#This Row],[2019]]</f>
        <v>165</v>
      </c>
      <c r="R913">
        <v>165</v>
      </c>
    </row>
    <row r="914" spans="1:18" x14ac:dyDescent="0.25">
      <c r="A914">
        <v>1</v>
      </c>
      <c r="B914">
        <v>9010308</v>
      </c>
      <c r="C914">
        <v>6</v>
      </c>
      <c r="D914">
        <v>5</v>
      </c>
      <c r="E914">
        <v>1</v>
      </c>
      <c r="F914" t="s">
        <v>7</v>
      </c>
      <c r="G914">
        <v>90</v>
      </c>
      <c r="M914">
        <v>494</v>
      </c>
      <c r="P914">
        <v>494</v>
      </c>
      <c r="Q914" s="5">
        <f>VLOOKUP(Table2[[#This Row],[id_heating_system]],$V$2:$W$5,2,0)*Table2[[#This Row],[2019]]</f>
        <v>570.00000007599999</v>
      </c>
      <c r="R914">
        <v>494</v>
      </c>
    </row>
    <row r="915" spans="1:18" x14ac:dyDescent="0.25">
      <c r="A915">
        <v>1</v>
      </c>
      <c r="B915">
        <v>9010308</v>
      </c>
      <c r="C915">
        <v>6</v>
      </c>
      <c r="D915">
        <v>5</v>
      </c>
      <c r="E915">
        <v>2</v>
      </c>
      <c r="F915" t="s">
        <v>7</v>
      </c>
      <c r="G915">
        <v>9442</v>
      </c>
      <c r="M915">
        <v>8970</v>
      </c>
      <c r="P915">
        <v>8970</v>
      </c>
      <c r="Q915" s="5">
        <f>VLOOKUP(Table2[[#This Row],[id_heating_system]],$V$2:$W$5,2,0)*Table2[[#This Row],[2019]]</f>
        <v>8970</v>
      </c>
      <c r="R915">
        <v>8970</v>
      </c>
    </row>
    <row r="916" spans="1:18" x14ac:dyDescent="0.25">
      <c r="A916">
        <v>1</v>
      </c>
      <c r="B916">
        <v>9010308</v>
      </c>
      <c r="C916">
        <v>6</v>
      </c>
      <c r="D916">
        <v>5</v>
      </c>
      <c r="E916">
        <v>3</v>
      </c>
      <c r="F916" t="s">
        <v>7</v>
      </c>
      <c r="G916">
        <v>24</v>
      </c>
      <c r="M916">
        <v>45</v>
      </c>
      <c r="P916">
        <v>45</v>
      </c>
      <c r="Q916" s="5">
        <f>VLOOKUP(Table2[[#This Row],[id_heating_system]],$V$2:$W$5,2,0)*Table2[[#This Row],[2019]]</f>
        <v>37.197301095</v>
      </c>
      <c r="R916">
        <v>45</v>
      </c>
    </row>
    <row r="917" spans="1:18" x14ac:dyDescent="0.25">
      <c r="A917">
        <v>1</v>
      </c>
      <c r="B917">
        <v>9010308</v>
      </c>
      <c r="C917">
        <v>6</v>
      </c>
      <c r="D917">
        <v>5</v>
      </c>
      <c r="E917">
        <v>4</v>
      </c>
      <c r="F917" t="s">
        <v>7</v>
      </c>
      <c r="G917">
        <v>615</v>
      </c>
      <c r="M917">
        <v>308</v>
      </c>
      <c r="P917">
        <v>308</v>
      </c>
      <c r="Q917" s="5">
        <f>VLOOKUP(Table2[[#This Row],[id_heating_system]],$V$2:$W$5,2,0)*Table2[[#This Row],[2019]]</f>
        <v>308</v>
      </c>
      <c r="R917">
        <v>308</v>
      </c>
    </row>
    <row r="918" spans="1:18" x14ac:dyDescent="0.25">
      <c r="A918">
        <v>1</v>
      </c>
      <c r="B918">
        <v>9010308</v>
      </c>
      <c r="C918">
        <v>6</v>
      </c>
      <c r="D918">
        <v>6</v>
      </c>
      <c r="E918">
        <v>1</v>
      </c>
      <c r="F918" t="s">
        <v>7</v>
      </c>
      <c r="G918">
        <v>65</v>
      </c>
      <c r="M918">
        <v>357</v>
      </c>
      <c r="P918">
        <v>357</v>
      </c>
      <c r="Q918" s="5">
        <f>VLOOKUP(Table2[[#This Row],[id_heating_system]],$V$2:$W$5,2,0)*Table2[[#This Row],[2019]]</f>
        <v>411.92307697799998</v>
      </c>
      <c r="R918">
        <v>357</v>
      </c>
    </row>
    <row r="919" spans="1:18" x14ac:dyDescent="0.25">
      <c r="A919">
        <v>1</v>
      </c>
      <c r="B919">
        <v>9010308</v>
      </c>
      <c r="C919">
        <v>6</v>
      </c>
      <c r="D919">
        <v>6</v>
      </c>
      <c r="E919">
        <v>2</v>
      </c>
      <c r="F919" t="s">
        <v>7</v>
      </c>
      <c r="G919">
        <v>6908</v>
      </c>
      <c r="M919">
        <v>6563</v>
      </c>
      <c r="P919">
        <v>6563</v>
      </c>
      <c r="Q919" s="5">
        <f>VLOOKUP(Table2[[#This Row],[id_heating_system]],$V$2:$W$5,2,0)*Table2[[#This Row],[2019]]</f>
        <v>6563</v>
      </c>
      <c r="R919">
        <v>6563</v>
      </c>
    </row>
    <row r="920" spans="1:18" x14ac:dyDescent="0.25">
      <c r="A920">
        <v>1</v>
      </c>
      <c r="B920">
        <v>9010308</v>
      </c>
      <c r="C920">
        <v>6</v>
      </c>
      <c r="D920">
        <v>6</v>
      </c>
      <c r="E920">
        <v>3</v>
      </c>
      <c r="F920" t="s">
        <v>7</v>
      </c>
      <c r="G920">
        <v>24</v>
      </c>
      <c r="M920">
        <v>45</v>
      </c>
      <c r="P920">
        <v>45</v>
      </c>
      <c r="Q920" s="5">
        <f>VLOOKUP(Table2[[#This Row],[id_heating_system]],$V$2:$W$5,2,0)*Table2[[#This Row],[2019]]</f>
        <v>37.197301095</v>
      </c>
      <c r="R920">
        <v>45</v>
      </c>
    </row>
    <row r="921" spans="1:18" x14ac:dyDescent="0.25">
      <c r="A921">
        <v>1</v>
      </c>
      <c r="B921">
        <v>9010308</v>
      </c>
      <c r="C921">
        <v>6</v>
      </c>
      <c r="D921">
        <v>6</v>
      </c>
      <c r="E921">
        <v>4</v>
      </c>
      <c r="F921" t="s">
        <v>7</v>
      </c>
      <c r="G921">
        <v>527</v>
      </c>
      <c r="M921">
        <v>264</v>
      </c>
      <c r="P921">
        <v>264</v>
      </c>
      <c r="Q921" s="5">
        <f>VLOOKUP(Table2[[#This Row],[id_heating_system]],$V$2:$W$5,2,0)*Table2[[#This Row],[2019]]</f>
        <v>264</v>
      </c>
      <c r="R921">
        <v>264</v>
      </c>
    </row>
    <row r="922" spans="1:18" x14ac:dyDescent="0.25">
      <c r="A922">
        <v>1</v>
      </c>
      <c r="B922">
        <v>9010308</v>
      </c>
      <c r="C922">
        <v>6</v>
      </c>
      <c r="D922">
        <v>7</v>
      </c>
      <c r="E922">
        <v>1</v>
      </c>
      <c r="F922" t="s">
        <v>7</v>
      </c>
      <c r="G922">
        <v>0</v>
      </c>
      <c r="M922">
        <v>0</v>
      </c>
      <c r="P922">
        <v>0</v>
      </c>
      <c r="Q922" s="5">
        <f>VLOOKUP(Table2[[#This Row],[id_heating_system]],$V$2:$W$5,2,0)*Table2[[#This Row],[2019]]</f>
        <v>0</v>
      </c>
      <c r="R922">
        <v>0</v>
      </c>
    </row>
    <row r="923" spans="1:18" x14ac:dyDescent="0.25">
      <c r="A923">
        <v>1</v>
      </c>
      <c r="B923">
        <v>9010308</v>
      </c>
      <c r="C923">
        <v>6</v>
      </c>
      <c r="D923">
        <v>7</v>
      </c>
      <c r="E923">
        <v>2</v>
      </c>
      <c r="F923" t="s">
        <v>7</v>
      </c>
      <c r="G923">
        <v>1894</v>
      </c>
      <c r="M923">
        <v>1799</v>
      </c>
      <c r="P923">
        <v>1799</v>
      </c>
      <c r="Q923" s="5">
        <f>VLOOKUP(Table2[[#This Row],[id_heating_system]],$V$2:$W$5,2,0)*Table2[[#This Row],[2019]]</f>
        <v>1799</v>
      </c>
      <c r="R923">
        <v>1799</v>
      </c>
    </row>
    <row r="924" spans="1:18" x14ac:dyDescent="0.25">
      <c r="A924">
        <v>1</v>
      </c>
      <c r="B924">
        <v>9010308</v>
      </c>
      <c r="C924">
        <v>6</v>
      </c>
      <c r="D924">
        <v>7</v>
      </c>
      <c r="E924">
        <v>3</v>
      </c>
      <c r="F924" t="s">
        <v>7</v>
      </c>
      <c r="G924">
        <v>3</v>
      </c>
      <c r="M924">
        <v>6</v>
      </c>
      <c r="P924">
        <v>6</v>
      </c>
      <c r="Q924" s="5">
        <f>VLOOKUP(Table2[[#This Row],[id_heating_system]],$V$2:$W$5,2,0)*Table2[[#This Row],[2019]]</f>
        <v>4.9596401459999999</v>
      </c>
      <c r="R924">
        <v>6</v>
      </c>
    </row>
    <row r="925" spans="1:18" x14ac:dyDescent="0.25">
      <c r="A925">
        <v>1</v>
      </c>
      <c r="B925">
        <v>9010308</v>
      </c>
      <c r="C925">
        <v>6</v>
      </c>
      <c r="D925">
        <v>7</v>
      </c>
      <c r="E925">
        <v>4</v>
      </c>
      <c r="F925" t="s">
        <v>7</v>
      </c>
      <c r="G925">
        <v>57</v>
      </c>
      <c r="M925">
        <v>29</v>
      </c>
      <c r="P925">
        <v>29</v>
      </c>
      <c r="Q925" s="5">
        <f>VLOOKUP(Table2[[#This Row],[id_heating_system]],$V$2:$W$5,2,0)*Table2[[#This Row],[2019]]</f>
        <v>29</v>
      </c>
      <c r="R925">
        <v>29</v>
      </c>
    </row>
    <row r="926" spans="1:18" x14ac:dyDescent="0.25">
      <c r="A926">
        <v>1</v>
      </c>
      <c r="B926">
        <v>9010309</v>
      </c>
      <c r="C926">
        <v>6</v>
      </c>
      <c r="D926">
        <v>1</v>
      </c>
      <c r="E926">
        <v>1</v>
      </c>
      <c r="F926" t="s">
        <v>7</v>
      </c>
      <c r="G926">
        <v>6</v>
      </c>
      <c r="M926">
        <v>37</v>
      </c>
      <c r="P926">
        <v>37</v>
      </c>
      <c r="Q926" s="5">
        <f>VLOOKUP(Table2[[#This Row],[id_heating_system]],$V$2:$W$5,2,0)*Table2[[#This Row],[2019]]</f>
        <v>42.692307698</v>
      </c>
      <c r="R926">
        <v>37</v>
      </c>
    </row>
    <row r="927" spans="1:18" x14ac:dyDescent="0.25">
      <c r="A927">
        <v>1</v>
      </c>
      <c r="B927">
        <v>9010309</v>
      </c>
      <c r="C927">
        <v>6</v>
      </c>
      <c r="D927">
        <v>1</v>
      </c>
      <c r="E927">
        <v>2</v>
      </c>
      <c r="F927" t="s">
        <v>7</v>
      </c>
      <c r="G927">
        <v>2993</v>
      </c>
      <c r="M927">
        <v>2843</v>
      </c>
      <c r="P927">
        <v>2843</v>
      </c>
      <c r="Q927" s="5">
        <f>VLOOKUP(Table2[[#This Row],[id_heating_system]],$V$2:$W$5,2,0)*Table2[[#This Row],[2019]]</f>
        <v>2843</v>
      </c>
      <c r="R927">
        <v>2843</v>
      </c>
    </row>
    <row r="928" spans="1:18" x14ac:dyDescent="0.25">
      <c r="A928">
        <v>1</v>
      </c>
      <c r="B928">
        <v>9010309</v>
      </c>
      <c r="C928">
        <v>6</v>
      </c>
      <c r="D928">
        <v>1</v>
      </c>
      <c r="E928">
        <v>3</v>
      </c>
      <c r="F928" t="s">
        <v>7</v>
      </c>
      <c r="G928">
        <v>240</v>
      </c>
      <c r="M928">
        <v>317</v>
      </c>
      <c r="P928">
        <v>317</v>
      </c>
      <c r="Q928" s="5">
        <f>VLOOKUP(Table2[[#This Row],[id_heating_system]],$V$2:$W$5,2,0)*Table2[[#This Row],[2019]]</f>
        <v>262.03432104699999</v>
      </c>
      <c r="R928">
        <v>317</v>
      </c>
    </row>
    <row r="929" spans="1:18" x14ac:dyDescent="0.25">
      <c r="A929">
        <v>1</v>
      </c>
      <c r="B929">
        <v>9010309</v>
      </c>
      <c r="C929">
        <v>6</v>
      </c>
      <c r="D929">
        <v>1</v>
      </c>
      <c r="E929">
        <v>4</v>
      </c>
      <c r="F929" t="s">
        <v>7</v>
      </c>
      <c r="G929">
        <v>93</v>
      </c>
      <c r="M929">
        <v>47</v>
      </c>
      <c r="P929">
        <v>47</v>
      </c>
      <c r="Q929" s="5">
        <f>VLOOKUP(Table2[[#This Row],[id_heating_system]],$V$2:$W$5,2,0)*Table2[[#This Row],[2019]]</f>
        <v>47</v>
      </c>
      <c r="R929">
        <v>47</v>
      </c>
    </row>
    <row r="930" spans="1:18" x14ac:dyDescent="0.25">
      <c r="A930">
        <v>1</v>
      </c>
      <c r="B930">
        <v>9010309</v>
      </c>
      <c r="C930">
        <v>6</v>
      </c>
      <c r="D930">
        <v>2</v>
      </c>
      <c r="E930">
        <v>1</v>
      </c>
      <c r="F930" t="s">
        <v>7</v>
      </c>
      <c r="G930">
        <v>261</v>
      </c>
      <c r="M930">
        <v>1617</v>
      </c>
      <c r="P930">
        <v>1617</v>
      </c>
      <c r="Q930" s="5">
        <f>VLOOKUP(Table2[[#This Row],[id_heating_system]],$V$2:$W$5,2,0)*Table2[[#This Row],[2019]]</f>
        <v>1865.769231018</v>
      </c>
      <c r="R930">
        <v>1617</v>
      </c>
    </row>
    <row r="931" spans="1:18" x14ac:dyDescent="0.25">
      <c r="A931">
        <v>1</v>
      </c>
      <c r="B931">
        <v>9010309</v>
      </c>
      <c r="C931">
        <v>6</v>
      </c>
      <c r="D931">
        <v>2</v>
      </c>
      <c r="E931">
        <v>2</v>
      </c>
      <c r="F931" t="s">
        <v>7</v>
      </c>
      <c r="G931">
        <v>11474</v>
      </c>
      <c r="M931">
        <v>10900</v>
      </c>
      <c r="P931">
        <v>10900</v>
      </c>
      <c r="Q931" s="5">
        <f>VLOOKUP(Table2[[#This Row],[id_heating_system]],$V$2:$W$5,2,0)*Table2[[#This Row],[2019]]</f>
        <v>10900</v>
      </c>
      <c r="R931">
        <v>10900</v>
      </c>
    </row>
    <row r="932" spans="1:18" x14ac:dyDescent="0.25">
      <c r="A932">
        <v>1</v>
      </c>
      <c r="B932">
        <v>9010309</v>
      </c>
      <c r="C932">
        <v>6</v>
      </c>
      <c r="D932">
        <v>2</v>
      </c>
      <c r="E932">
        <v>3</v>
      </c>
      <c r="F932" t="s">
        <v>7</v>
      </c>
      <c r="G932">
        <v>830</v>
      </c>
      <c r="M932">
        <v>1097</v>
      </c>
      <c r="P932">
        <v>1097</v>
      </c>
      <c r="Q932" s="5">
        <f>VLOOKUP(Table2[[#This Row],[id_heating_system]],$V$2:$W$5,2,0)*Table2[[#This Row],[2019]]</f>
        <v>906.78754002699998</v>
      </c>
      <c r="R932">
        <v>1097</v>
      </c>
    </row>
    <row r="933" spans="1:18" x14ac:dyDescent="0.25">
      <c r="A933">
        <v>1</v>
      </c>
      <c r="B933">
        <v>9010309</v>
      </c>
      <c r="C933">
        <v>6</v>
      </c>
      <c r="D933">
        <v>2</v>
      </c>
      <c r="E933">
        <v>4</v>
      </c>
      <c r="F933" t="s">
        <v>7</v>
      </c>
      <c r="G933">
        <v>227</v>
      </c>
      <c r="M933">
        <v>114</v>
      </c>
      <c r="P933">
        <v>114</v>
      </c>
      <c r="Q933" s="5">
        <f>VLOOKUP(Table2[[#This Row],[id_heating_system]],$V$2:$W$5,2,0)*Table2[[#This Row],[2019]]</f>
        <v>114</v>
      </c>
      <c r="R933">
        <v>114</v>
      </c>
    </row>
    <row r="934" spans="1:18" x14ac:dyDescent="0.25">
      <c r="A934">
        <v>1</v>
      </c>
      <c r="B934">
        <v>9010309</v>
      </c>
      <c r="C934">
        <v>6</v>
      </c>
      <c r="D934">
        <v>3</v>
      </c>
      <c r="E934">
        <v>1</v>
      </c>
      <c r="F934" t="s">
        <v>7</v>
      </c>
      <c r="G934">
        <v>0</v>
      </c>
      <c r="M934">
        <v>0</v>
      </c>
      <c r="P934">
        <v>0</v>
      </c>
      <c r="Q934" s="5">
        <f>VLOOKUP(Table2[[#This Row],[id_heating_system]],$V$2:$W$5,2,0)*Table2[[#This Row],[2019]]</f>
        <v>0</v>
      </c>
      <c r="R934">
        <v>0</v>
      </c>
    </row>
    <row r="935" spans="1:18" x14ac:dyDescent="0.25">
      <c r="A935">
        <v>1</v>
      </c>
      <c r="B935">
        <v>9010309</v>
      </c>
      <c r="C935">
        <v>6</v>
      </c>
      <c r="D935">
        <v>3</v>
      </c>
      <c r="E935">
        <v>2</v>
      </c>
      <c r="F935" t="s">
        <v>7</v>
      </c>
      <c r="G935">
        <v>0</v>
      </c>
      <c r="M935">
        <v>0</v>
      </c>
      <c r="P935">
        <v>0</v>
      </c>
      <c r="Q935" s="5">
        <f>VLOOKUP(Table2[[#This Row],[id_heating_system]],$V$2:$W$5,2,0)*Table2[[#This Row],[2019]]</f>
        <v>0</v>
      </c>
      <c r="R935">
        <v>0</v>
      </c>
    </row>
    <row r="936" spans="1:18" x14ac:dyDescent="0.25">
      <c r="A936">
        <v>1</v>
      </c>
      <c r="B936">
        <v>9010309</v>
      </c>
      <c r="C936">
        <v>6</v>
      </c>
      <c r="D936">
        <v>3</v>
      </c>
      <c r="E936">
        <v>3</v>
      </c>
      <c r="F936" t="s">
        <v>7</v>
      </c>
      <c r="G936">
        <v>0</v>
      </c>
      <c r="M936">
        <v>0</v>
      </c>
      <c r="P936">
        <v>0</v>
      </c>
      <c r="Q936" s="5">
        <f>VLOOKUP(Table2[[#This Row],[id_heating_system]],$V$2:$W$5,2,0)*Table2[[#This Row],[2019]]</f>
        <v>0</v>
      </c>
      <c r="R936">
        <v>0</v>
      </c>
    </row>
    <row r="937" spans="1:18" x14ac:dyDescent="0.25">
      <c r="A937">
        <v>1</v>
      </c>
      <c r="B937">
        <v>9010309</v>
      </c>
      <c r="C937">
        <v>6</v>
      </c>
      <c r="D937">
        <v>3</v>
      </c>
      <c r="E937">
        <v>4</v>
      </c>
      <c r="F937" t="s">
        <v>7</v>
      </c>
      <c r="G937">
        <v>0</v>
      </c>
      <c r="M937">
        <v>0</v>
      </c>
      <c r="P937">
        <v>0</v>
      </c>
      <c r="Q937" s="5">
        <f>VLOOKUP(Table2[[#This Row],[id_heating_system]],$V$2:$W$5,2,0)*Table2[[#This Row],[2019]]</f>
        <v>0</v>
      </c>
      <c r="R937">
        <v>0</v>
      </c>
    </row>
    <row r="938" spans="1:18" x14ac:dyDescent="0.25">
      <c r="A938">
        <v>1</v>
      </c>
      <c r="B938">
        <v>9010309</v>
      </c>
      <c r="C938">
        <v>6</v>
      </c>
      <c r="D938">
        <v>4</v>
      </c>
      <c r="E938">
        <v>1</v>
      </c>
      <c r="F938" t="s">
        <v>7</v>
      </c>
      <c r="G938">
        <v>93</v>
      </c>
      <c r="M938">
        <v>576</v>
      </c>
      <c r="P938">
        <v>576</v>
      </c>
      <c r="Q938" s="5">
        <f>VLOOKUP(Table2[[#This Row],[id_heating_system]],$V$2:$W$5,2,0)*Table2[[#This Row],[2019]]</f>
        <v>664.61538470400001</v>
      </c>
      <c r="R938">
        <v>576</v>
      </c>
    </row>
    <row r="939" spans="1:18" x14ac:dyDescent="0.25">
      <c r="A939">
        <v>1</v>
      </c>
      <c r="B939">
        <v>9010309</v>
      </c>
      <c r="C939">
        <v>6</v>
      </c>
      <c r="D939">
        <v>4</v>
      </c>
      <c r="E939">
        <v>2</v>
      </c>
      <c r="F939" t="s">
        <v>7</v>
      </c>
      <c r="G939">
        <v>11833</v>
      </c>
      <c r="M939">
        <v>11241</v>
      </c>
      <c r="P939">
        <v>11241</v>
      </c>
      <c r="Q939" s="5">
        <f>VLOOKUP(Table2[[#This Row],[id_heating_system]],$V$2:$W$5,2,0)*Table2[[#This Row],[2019]]</f>
        <v>11241</v>
      </c>
      <c r="R939">
        <v>11241</v>
      </c>
    </row>
    <row r="940" spans="1:18" x14ac:dyDescent="0.25">
      <c r="A940">
        <v>1</v>
      </c>
      <c r="B940">
        <v>9010309</v>
      </c>
      <c r="C940">
        <v>6</v>
      </c>
      <c r="D940">
        <v>4</v>
      </c>
      <c r="E940">
        <v>3</v>
      </c>
      <c r="F940" t="s">
        <v>7</v>
      </c>
      <c r="G940">
        <v>293</v>
      </c>
      <c r="M940">
        <v>387</v>
      </c>
      <c r="P940">
        <v>387</v>
      </c>
      <c r="Q940" s="5">
        <f>VLOOKUP(Table2[[#This Row],[id_heating_system]],$V$2:$W$5,2,0)*Table2[[#This Row],[2019]]</f>
        <v>319.89678941699998</v>
      </c>
      <c r="R940">
        <v>387</v>
      </c>
    </row>
    <row r="941" spans="1:18" x14ac:dyDescent="0.25">
      <c r="A941">
        <v>1</v>
      </c>
      <c r="B941">
        <v>9010309</v>
      </c>
      <c r="C941">
        <v>6</v>
      </c>
      <c r="D941">
        <v>4</v>
      </c>
      <c r="E941">
        <v>4</v>
      </c>
      <c r="F941" t="s">
        <v>7</v>
      </c>
      <c r="G941">
        <v>249</v>
      </c>
      <c r="M941">
        <v>125</v>
      </c>
      <c r="P941">
        <v>125</v>
      </c>
      <c r="Q941" s="5">
        <f>VLOOKUP(Table2[[#This Row],[id_heating_system]],$V$2:$W$5,2,0)*Table2[[#This Row],[2019]]</f>
        <v>125</v>
      </c>
      <c r="R941">
        <v>125</v>
      </c>
    </row>
    <row r="942" spans="1:18" x14ac:dyDescent="0.25">
      <c r="A942">
        <v>1</v>
      </c>
      <c r="B942">
        <v>9010309</v>
      </c>
      <c r="C942">
        <v>6</v>
      </c>
      <c r="D942">
        <v>5</v>
      </c>
      <c r="E942">
        <v>1</v>
      </c>
      <c r="F942" t="s">
        <v>7</v>
      </c>
      <c r="G942">
        <v>15</v>
      </c>
      <c r="M942">
        <v>93</v>
      </c>
      <c r="P942">
        <v>93</v>
      </c>
      <c r="Q942" s="5">
        <f>VLOOKUP(Table2[[#This Row],[id_heating_system]],$V$2:$W$5,2,0)*Table2[[#This Row],[2019]]</f>
        <v>107.30769232200001</v>
      </c>
      <c r="R942">
        <v>93</v>
      </c>
    </row>
    <row r="943" spans="1:18" x14ac:dyDescent="0.25">
      <c r="A943">
        <v>1</v>
      </c>
      <c r="B943">
        <v>9010309</v>
      </c>
      <c r="C943">
        <v>6</v>
      </c>
      <c r="D943">
        <v>5</v>
      </c>
      <c r="E943">
        <v>2</v>
      </c>
      <c r="F943" t="s">
        <v>7</v>
      </c>
      <c r="G943">
        <v>5870</v>
      </c>
      <c r="M943">
        <v>5577</v>
      </c>
      <c r="P943">
        <v>5577</v>
      </c>
      <c r="Q943" s="5">
        <f>VLOOKUP(Table2[[#This Row],[id_heating_system]],$V$2:$W$5,2,0)*Table2[[#This Row],[2019]]</f>
        <v>5577</v>
      </c>
      <c r="R943">
        <v>5577</v>
      </c>
    </row>
    <row r="944" spans="1:18" x14ac:dyDescent="0.25">
      <c r="A944">
        <v>1</v>
      </c>
      <c r="B944">
        <v>9010309</v>
      </c>
      <c r="C944">
        <v>6</v>
      </c>
      <c r="D944">
        <v>5</v>
      </c>
      <c r="E944">
        <v>3</v>
      </c>
      <c r="F944" t="s">
        <v>7</v>
      </c>
      <c r="G944">
        <v>187</v>
      </c>
      <c r="M944">
        <v>247</v>
      </c>
      <c r="P944">
        <v>247</v>
      </c>
      <c r="Q944" s="5">
        <f>VLOOKUP(Table2[[#This Row],[id_heating_system]],$V$2:$W$5,2,0)*Table2[[#This Row],[2019]]</f>
        <v>204.17185267699998</v>
      </c>
      <c r="R944">
        <v>247</v>
      </c>
    </row>
    <row r="945" spans="1:18" x14ac:dyDescent="0.25">
      <c r="A945">
        <v>1</v>
      </c>
      <c r="B945">
        <v>9010309</v>
      </c>
      <c r="C945">
        <v>6</v>
      </c>
      <c r="D945">
        <v>5</v>
      </c>
      <c r="E945">
        <v>4</v>
      </c>
      <c r="F945" t="s">
        <v>7</v>
      </c>
      <c r="G945">
        <v>213</v>
      </c>
      <c r="M945">
        <v>107</v>
      </c>
      <c r="P945">
        <v>107</v>
      </c>
      <c r="Q945" s="5">
        <f>VLOOKUP(Table2[[#This Row],[id_heating_system]],$V$2:$W$5,2,0)*Table2[[#This Row],[2019]]</f>
        <v>107</v>
      </c>
      <c r="R945">
        <v>107</v>
      </c>
    </row>
    <row r="946" spans="1:18" x14ac:dyDescent="0.25">
      <c r="A946">
        <v>1</v>
      </c>
      <c r="B946">
        <v>9010309</v>
      </c>
      <c r="C946">
        <v>6</v>
      </c>
      <c r="D946">
        <v>6</v>
      </c>
      <c r="E946">
        <v>1</v>
      </c>
      <c r="F946" t="s">
        <v>7</v>
      </c>
      <c r="G946">
        <v>6</v>
      </c>
      <c r="M946">
        <v>37</v>
      </c>
      <c r="P946">
        <v>37</v>
      </c>
      <c r="Q946" s="5">
        <f>VLOOKUP(Table2[[#This Row],[id_heating_system]],$V$2:$W$5,2,0)*Table2[[#This Row],[2019]]</f>
        <v>42.692307698</v>
      </c>
      <c r="R946">
        <v>37</v>
      </c>
    </row>
    <row r="947" spans="1:18" x14ac:dyDescent="0.25">
      <c r="A947">
        <v>1</v>
      </c>
      <c r="B947">
        <v>9010309</v>
      </c>
      <c r="C947">
        <v>6</v>
      </c>
      <c r="D947">
        <v>6</v>
      </c>
      <c r="E947">
        <v>2</v>
      </c>
      <c r="F947" t="s">
        <v>7</v>
      </c>
      <c r="G947">
        <v>6840</v>
      </c>
      <c r="M947">
        <v>6498</v>
      </c>
      <c r="P947">
        <v>6498</v>
      </c>
      <c r="Q947" s="5">
        <f>VLOOKUP(Table2[[#This Row],[id_heating_system]],$V$2:$W$5,2,0)*Table2[[#This Row],[2019]]</f>
        <v>6498</v>
      </c>
      <c r="R947">
        <v>6498</v>
      </c>
    </row>
    <row r="948" spans="1:18" x14ac:dyDescent="0.25">
      <c r="A948">
        <v>1</v>
      </c>
      <c r="B948">
        <v>9010309</v>
      </c>
      <c r="C948">
        <v>6</v>
      </c>
      <c r="D948">
        <v>6</v>
      </c>
      <c r="E948">
        <v>3</v>
      </c>
      <c r="F948" t="s">
        <v>7</v>
      </c>
      <c r="G948">
        <v>58</v>
      </c>
      <c r="M948">
        <v>77</v>
      </c>
      <c r="P948">
        <v>77</v>
      </c>
      <c r="Q948" s="5">
        <f>VLOOKUP(Table2[[#This Row],[id_heating_system]],$V$2:$W$5,2,0)*Table2[[#This Row],[2019]]</f>
        <v>63.648715206999995</v>
      </c>
      <c r="R948">
        <v>77</v>
      </c>
    </row>
    <row r="949" spans="1:18" x14ac:dyDescent="0.25">
      <c r="A949">
        <v>1</v>
      </c>
      <c r="B949">
        <v>9010309</v>
      </c>
      <c r="C949">
        <v>6</v>
      </c>
      <c r="D949">
        <v>6</v>
      </c>
      <c r="E949">
        <v>4</v>
      </c>
      <c r="F949" t="s">
        <v>7</v>
      </c>
      <c r="G949">
        <v>241</v>
      </c>
      <c r="M949">
        <v>121</v>
      </c>
      <c r="P949">
        <v>121</v>
      </c>
      <c r="Q949" s="5">
        <f>VLOOKUP(Table2[[#This Row],[id_heating_system]],$V$2:$W$5,2,0)*Table2[[#This Row],[2019]]</f>
        <v>121</v>
      </c>
      <c r="R949">
        <v>121</v>
      </c>
    </row>
    <row r="950" spans="1:18" x14ac:dyDescent="0.25">
      <c r="A950">
        <v>1</v>
      </c>
      <c r="B950">
        <v>9010309</v>
      </c>
      <c r="C950">
        <v>6</v>
      </c>
      <c r="D950">
        <v>7</v>
      </c>
      <c r="E950">
        <v>1</v>
      </c>
      <c r="F950" t="s">
        <v>7</v>
      </c>
      <c r="G950">
        <v>0</v>
      </c>
      <c r="M950">
        <v>0</v>
      </c>
      <c r="P950">
        <v>0</v>
      </c>
      <c r="Q950" s="5">
        <f>VLOOKUP(Table2[[#This Row],[id_heating_system]],$V$2:$W$5,2,0)*Table2[[#This Row],[2019]]</f>
        <v>0</v>
      </c>
      <c r="R950">
        <v>0</v>
      </c>
    </row>
    <row r="951" spans="1:18" x14ac:dyDescent="0.25">
      <c r="A951">
        <v>1</v>
      </c>
      <c r="B951">
        <v>9010309</v>
      </c>
      <c r="C951">
        <v>6</v>
      </c>
      <c r="D951">
        <v>7</v>
      </c>
      <c r="E951">
        <v>2</v>
      </c>
      <c r="F951" t="s">
        <v>7</v>
      </c>
      <c r="G951">
        <v>588</v>
      </c>
      <c r="M951">
        <v>559</v>
      </c>
      <c r="P951">
        <v>559</v>
      </c>
      <c r="Q951" s="5">
        <f>VLOOKUP(Table2[[#This Row],[id_heating_system]],$V$2:$W$5,2,0)*Table2[[#This Row],[2019]]</f>
        <v>559</v>
      </c>
      <c r="R951">
        <v>559</v>
      </c>
    </row>
    <row r="952" spans="1:18" x14ac:dyDescent="0.25">
      <c r="A952">
        <v>1</v>
      </c>
      <c r="B952">
        <v>9010309</v>
      </c>
      <c r="C952">
        <v>6</v>
      </c>
      <c r="D952">
        <v>7</v>
      </c>
      <c r="E952">
        <v>3</v>
      </c>
      <c r="F952" t="s">
        <v>7</v>
      </c>
      <c r="G952">
        <v>0</v>
      </c>
      <c r="M952">
        <v>0</v>
      </c>
      <c r="P952">
        <v>0</v>
      </c>
      <c r="Q952" s="5">
        <f>VLOOKUP(Table2[[#This Row],[id_heating_system]],$V$2:$W$5,2,0)*Table2[[#This Row],[2019]]</f>
        <v>0</v>
      </c>
      <c r="R952">
        <v>0</v>
      </c>
    </row>
    <row r="953" spans="1:18" x14ac:dyDescent="0.25">
      <c r="A953">
        <v>1</v>
      </c>
      <c r="B953">
        <v>9010309</v>
      </c>
      <c r="C953">
        <v>6</v>
      </c>
      <c r="D953">
        <v>7</v>
      </c>
      <c r="E953">
        <v>4</v>
      </c>
      <c r="F953" t="s">
        <v>7</v>
      </c>
      <c r="G953">
        <v>12</v>
      </c>
      <c r="M953">
        <v>6</v>
      </c>
      <c r="P953">
        <v>6</v>
      </c>
      <c r="Q953" s="5">
        <f>VLOOKUP(Table2[[#This Row],[id_heating_system]],$V$2:$W$5,2,0)*Table2[[#This Row],[2019]]</f>
        <v>6</v>
      </c>
      <c r="R953">
        <v>6</v>
      </c>
    </row>
    <row r="954" spans="1:18" x14ac:dyDescent="0.25">
      <c r="A954">
        <v>1</v>
      </c>
      <c r="B954">
        <v>9010310</v>
      </c>
      <c r="C954">
        <v>6</v>
      </c>
      <c r="D954">
        <v>1</v>
      </c>
      <c r="E954">
        <v>1</v>
      </c>
      <c r="F954" t="s">
        <v>7</v>
      </c>
      <c r="G954">
        <v>0</v>
      </c>
      <c r="M954">
        <v>0</v>
      </c>
      <c r="P954">
        <v>0</v>
      </c>
      <c r="Q954" s="5">
        <f>VLOOKUP(Table2[[#This Row],[id_heating_system]],$V$2:$W$5,2,0)*Table2[[#This Row],[2019]]</f>
        <v>0</v>
      </c>
      <c r="R954">
        <v>0</v>
      </c>
    </row>
    <row r="955" spans="1:18" x14ac:dyDescent="0.25">
      <c r="A955">
        <v>1</v>
      </c>
      <c r="B955">
        <v>9010310</v>
      </c>
      <c r="C955">
        <v>6</v>
      </c>
      <c r="D955">
        <v>1</v>
      </c>
      <c r="E955">
        <v>2</v>
      </c>
      <c r="F955" t="s">
        <v>7</v>
      </c>
      <c r="G955">
        <v>0</v>
      </c>
      <c r="M955">
        <v>0</v>
      </c>
      <c r="P955">
        <v>0</v>
      </c>
      <c r="Q955" s="5">
        <f>VLOOKUP(Table2[[#This Row],[id_heating_system]],$V$2:$W$5,2,0)*Table2[[#This Row],[2019]]</f>
        <v>0</v>
      </c>
      <c r="R955">
        <v>0</v>
      </c>
    </row>
    <row r="956" spans="1:18" x14ac:dyDescent="0.25">
      <c r="A956">
        <v>1</v>
      </c>
      <c r="B956">
        <v>9010310</v>
      </c>
      <c r="C956">
        <v>6</v>
      </c>
      <c r="D956">
        <v>1</v>
      </c>
      <c r="E956">
        <v>3</v>
      </c>
      <c r="F956" t="s">
        <v>7</v>
      </c>
      <c r="G956">
        <v>0</v>
      </c>
      <c r="M956">
        <v>0</v>
      </c>
      <c r="P956">
        <v>0</v>
      </c>
      <c r="Q956" s="5">
        <f>VLOOKUP(Table2[[#This Row],[id_heating_system]],$V$2:$W$5,2,0)*Table2[[#This Row],[2019]]</f>
        <v>0</v>
      </c>
      <c r="R956">
        <v>0</v>
      </c>
    </row>
    <row r="957" spans="1:18" x14ac:dyDescent="0.25">
      <c r="A957">
        <v>1</v>
      </c>
      <c r="B957">
        <v>9010310</v>
      </c>
      <c r="C957">
        <v>6</v>
      </c>
      <c r="D957">
        <v>1</v>
      </c>
      <c r="E957">
        <v>4</v>
      </c>
      <c r="F957" t="s">
        <v>7</v>
      </c>
      <c r="G957">
        <v>0</v>
      </c>
      <c r="M957">
        <v>0</v>
      </c>
      <c r="P957">
        <v>0</v>
      </c>
      <c r="Q957" s="5">
        <f>VLOOKUP(Table2[[#This Row],[id_heating_system]],$V$2:$W$5,2,0)*Table2[[#This Row],[2019]]</f>
        <v>0</v>
      </c>
      <c r="R957">
        <v>0</v>
      </c>
    </row>
    <row r="958" spans="1:18" x14ac:dyDescent="0.25">
      <c r="A958">
        <v>1</v>
      </c>
      <c r="B958">
        <v>9010310</v>
      </c>
      <c r="C958">
        <v>6</v>
      </c>
      <c r="D958">
        <v>2</v>
      </c>
      <c r="E958">
        <v>1</v>
      </c>
      <c r="F958" t="s">
        <v>7</v>
      </c>
      <c r="G958">
        <v>74</v>
      </c>
      <c r="M958">
        <v>579</v>
      </c>
      <c r="P958">
        <v>579</v>
      </c>
      <c r="Q958" s="5">
        <f>VLOOKUP(Table2[[#This Row],[id_heating_system]],$V$2:$W$5,2,0)*Table2[[#This Row],[2019]]</f>
        <v>668.07692316600003</v>
      </c>
      <c r="R958">
        <v>579</v>
      </c>
    </row>
    <row r="959" spans="1:18" x14ac:dyDescent="0.25">
      <c r="A959">
        <v>1</v>
      </c>
      <c r="B959">
        <v>9010310</v>
      </c>
      <c r="C959">
        <v>6</v>
      </c>
      <c r="D959">
        <v>2</v>
      </c>
      <c r="E959">
        <v>2</v>
      </c>
      <c r="F959" t="s">
        <v>7</v>
      </c>
      <c r="G959">
        <v>3501</v>
      </c>
      <c r="M959">
        <v>3326</v>
      </c>
      <c r="P959">
        <v>3326</v>
      </c>
      <c r="Q959" s="5">
        <f>VLOOKUP(Table2[[#This Row],[id_heating_system]],$V$2:$W$5,2,0)*Table2[[#This Row],[2019]]</f>
        <v>3326</v>
      </c>
      <c r="R959">
        <v>3326</v>
      </c>
    </row>
    <row r="960" spans="1:18" x14ac:dyDescent="0.25">
      <c r="A960">
        <v>1</v>
      </c>
      <c r="B960">
        <v>9010310</v>
      </c>
      <c r="C960">
        <v>6</v>
      </c>
      <c r="D960">
        <v>2</v>
      </c>
      <c r="E960">
        <v>3</v>
      </c>
      <c r="F960" t="s">
        <v>7</v>
      </c>
      <c r="G960">
        <v>239</v>
      </c>
      <c r="M960">
        <v>497</v>
      </c>
      <c r="P960">
        <v>497</v>
      </c>
      <c r="Q960" s="5">
        <f>VLOOKUP(Table2[[#This Row],[id_heating_system]],$V$2:$W$5,2,0)*Table2[[#This Row],[2019]]</f>
        <v>410.82352542699999</v>
      </c>
      <c r="R960">
        <v>497</v>
      </c>
    </row>
    <row r="961" spans="1:18" x14ac:dyDescent="0.25">
      <c r="A961">
        <v>1</v>
      </c>
      <c r="B961">
        <v>9010310</v>
      </c>
      <c r="C961">
        <v>6</v>
      </c>
      <c r="D961">
        <v>2</v>
      </c>
      <c r="E961">
        <v>4</v>
      </c>
      <c r="F961" t="s">
        <v>7</v>
      </c>
      <c r="G961">
        <v>122</v>
      </c>
      <c r="M961">
        <v>61</v>
      </c>
      <c r="P961">
        <v>61</v>
      </c>
      <c r="Q961" s="5">
        <f>VLOOKUP(Table2[[#This Row],[id_heating_system]],$V$2:$W$5,2,0)*Table2[[#This Row],[2019]]</f>
        <v>61</v>
      </c>
      <c r="R961">
        <v>61</v>
      </c>
    </row>
    <row r="962" spans="1:18" x14ac:dyDescent="0.25">
      <c r="A962">
        <v>1</v>
      </c>
      <c r="B962">
        <v>9010310</v>
      </c>
      <c r="C962">
        <v>6</v>
      </c>
      <c r="D962">
        <v>3</v>
      </c>
      <c r="E962">
        <v>1</v>
      </c>
      <c r="F962" t="s">
        <v>7</v>
      </c>
      <c r="G962">
        <v>0</v>
      </c>
      <c r="M962">
        <v>0</v>
      </c>
      <c r="P962">
        <v>0</v>
      </c>
      <c r="Q962" s="5">
        <f>VLOOKUP(Table2[[#This Row],[id_heating_system]],$V$2:$W$5,2,0)*Table2[[#This Row],[2019]]</f>
        <v>0</v>
      </c>
      <c r="R962">
        <v>0</v>
      </c>
    </row>
    <row r="963" spans="1:18" x14ac:dyDescent="0.25">
      <c r="A963">
        <v>1</v>
      </c>
      <c r="B963">
        <v>9010310</v>
      </c>
      <c r="C963">
        <v>6</v>
      </c>
      <c r="D963">
        <v>3</v>
      </c>
      <c r="E963">
        <v>2</v>
      </c>
      <c r="F963" t="s">
        <v>7</v>
      </c>
      <c r="G963">
        <v>3682</v>
      </c>
      <c r="M963">
        <v>3498</v>
      </c>
      <c r="P963">
        <v>3498</v>
      </c>
      <c r="Q963" s="5">
        <f>VLOOKUP(Table2[[#This Row],[id_heating_system]],$V$2:$W$5,2,0)*Table2[[#This Row],[2019]]</f>
        <v>3498</v>
      </c>
      <c r="R963">
        <v>3498</v>
      </c>
    </row>
    <row r="964" spans="1:18" x14ac:dyDescent="0.25">
      <c r="A964">
        <v>1</v>
      </c>
      <c r="B964">
        <v>9010310</v>
      </c>
      <c r="C964">
        <v>6</v>
      </c>
      <c r="D964">
        <v>3</v>
      </c>
      <c r="E964">
        <v>3</v>
      </c>
      <c r="F964" t="s">
        <v>7</v>
      </c>
      <c r="G964">
        <v>105</v>
      </c>
      <c r="M964">
        <v>218</v>
      </c>
      <c r="P964">
        <v>218</v>
      </c>
      <c r="Q964" s="5">
        <f>VLOOKUP(Table2[[#This Row],[id_heating_system]],$V$2:$W$5,2,0)*Table2[[#This Row],[2019]]</f>
        <v>180.20025863799998</v>
      </c>
      <c r="R964">
        <v>218</v>
      </c>
    </row>
    <row r="965" spans="1:18" x14ac:dyDescent="0.25">
      <c r="A965">
        <v>1</v>
      </c>
      <c r="B965">
        <v>9010310</v>
      </c>
      <c r="C965">
        <v>6</v>
      </c>
      <c r="D965">
        <v>3</v>
      </c>
      <c r="E965">
        <v>4</v>
      </c>
      <c r="F965" t="s">
        <v>7</v>
      </c>
      <c r="G965">
        <v>87</v>
      </c>
      <c r="M965">
        <v>44</v>
      </c>
      <c r="P965">
        <v>44</v>
      </c>
      <c r="Q965" s="5">
        <f>VLOOKUP(Table2[[#This Row],[id_heating_system]],$V$2:$W$5,2,0)*Table2[[#This Row],[2019]]</f>
        <v>44</v>
      </c>
      <c r="R965">
        <v>44</v>
      </c>
    </row>
    <row r="966" spans="1:18" x14ac:dyDescent="0.25">
      <c r="A966">
        <v>1</v>
      </c>
      <c r="B966">
        <v>9010310</v>
      </c>
      <c r="C966">
        <v>6</v>
      </c>
      <c r="D966">
        <v>4</v>
      </c>
      <c r="E966">
        <v>1</v>
      </c>
      <c r="F966" t="s">
        <v>7</v>
      </c>
      <c r="G966">
        <v>33</v>
      </c>
      <c r="M966">
        <v>258</v>
      </c>
      <c r="P966">
        <v>258</v>
      </c>
      <c r="Q966" s="5">
        <f>VLOOKUP(Table2[[#This Row],[id_heating_system]],$V$2:$W$5,2,0)*Table2[[#This Row],[2019]]</f>
        <v>297.69230773200002</v>
      </c>
      <c r="R966">
        <v>258</v>
      </c>
    </row>
    <row r="967" spans="1:18" x14ac:dyDescent="0.25">
      <c r="A967">
        <v>1</v>
      </c>
      <c r="B967">
        <v>9010310</v>
      </c>
      <c r="C967">
        <v>6</v>
      </c>
      <c r="D967">
        <v>4</v>
      </c>
      <c r="E967">
        <v>2</v>
      </c>
      <c r="F967" t="s">
        <v>7</v>
      </c>
      <c r="G967">
        <v>6927</v>
      </c>
      <c r="M967">
        <v>6581</v>
      </c>
      <c r="P967">
        <v>6581</v>
      </c>
      <c r="Q967" s="5">
        <f>VLOOKUP(Table2[[#This Row],[id_heating_system]],$V$2:$W$5,2,0)*Table2[[#This Row],[2019]]</f>
        <v>6581</v>
      </c>
      <c r="R967">
        <v>6581</v>
      </c>
    </row>
    <row r="968" spans="1:18" x14ac:dyDescent="0.25">
      <c r="A968">
        <v>1</v>
      </c>
      <c r="B968">
        <v>9010310</v>
      </c>
      <c r="C968">
        <v>6</v>
      </c>
      <c r="D968">
        <v>4</v>
      </c>
      <c r="E968">
        <v>3</v>
      </c>
      <c r="F968" t="s">
        <v>7</v>
      </c>
      <c r="G968">
        <v>233</v>
      </c>
      <c r="M968">
        <v>484</v>
      </c>
      <c r="P968">
        <v>484</v>
      </c>
      <c r="Q968" s="5">
        <f>VLOOKUP(Table2[[#This Row],[id_heating_system]],$V$2:$W$5,2,0)*Table2[[#This Row],[2019]]</f>
        <v>400.077638444</v>
      </c>
      <c r="R968">
        <v>484</v>
      </c>
    </row>
    <row r="969" spans="1:18" x14ac:dyDescent="0.25">
      <c r="A969">
        <v>1</v>
      </c>
      <c r="B969">
        <v>9010310</v>
      </c>
      <c r="C969">
        <v>6</v>
      </c>
      <c r="D969">
        <v>4</v>
      </c>
      <c r="E969">
        <v>4</v>
      </c>
      <c r="F969" t="s">
        <v>7</v>
      </c>
      <c r="G969">
        <v>301</v>
      </c>
      <c r="M969">
        <v>151</v>
      </c>
      <c r="P969">
        <v>151</v>
      </c>
      <c r="Q969" s="5">
        <f>VLOOKUP(Table2[[#This Row],[id_heating_system]],$V$2:$W$5,2,0)*Table2[[#This Row],[2019]]</f>
        <v>151</v>
      </c>
      <c r="R969">
        <v>151</v>
      </c>
    </row>
    <row r="970" spans="1:18" x14ac:dyDescent="0.25">
      <c r="A970">
        <v>1</v>
      </c>
      <c r="B970">
        <v>9010310</v>
      </c>
      <c r="C970">
        <v>6</v>
      </c>
      <c r="D970">
        <v>5</v>
      </c>
      <c r="E970">
        <v>1</v>
      </c>
      <c r="F970" t="s">
        <v>7</v>
      </c>
      <c r="G970">
        <v>82</v>
      </c>
      <c r="M970">
        <v>642</v>
      </c>
      <c r="P970">
        <v>642</v>
      </c>
      <c r="Q970" s="5">
        <f>VLOOKUP(Table2[[#This Row],[id_heating_system]],$V$2:$W$5,2,0)*Table2[[#This Row],[2019]]</f>
        <v>740.76923086800002</v>
      </c>
      <c r="R970">
        <v>642</v>
      </c>
    </row>
    <row r="971" spans="1:18" x14ac:dyDescent="0.25">
      <c r="A971">
        <v>1</v>
      </c>
      <c r="B971">
        <v>9010310</v>
      </c>
      <c r="C971">
        <v>6</v>
      </c>
      <c r="D971">
        <v>5</v>
      </c>
      <c r="E971">
        <v>2</v>
      </c>
      <c r="F971" t="s">
        <v>7</v>
      </c>
      <c r="G971">
        <v>6372</v>
      </c>
      <c r="M971">
        <v>6053</v>
      </c>
      <c r="P971">
        <v>6053</v>
      </c>
      <c r="Q971" s="5">
        <f>VLOOKUP(Table2[[#This Row],[id_heating_system]],$V$2:$W$5,2,0)*Table2[[#This Row],[2019]]</f>
        <v>6053</v>
      </c>
      <c r="R971">
        <v>6053</v>
      </c>
    </row>
    <row r="972" spans="1:18" x14ac:dyDescent="0.25">
      <c r="A972">
        <v>1</v>
      </c>
      <c r="B972">
        <v>9010310</v>
      </c>
      <c r="C972">
        <v>6</v>
      </c>
      <c r="D972">
        <v>5</v>
      </c>
      <c r="E972">
        <v>3</v>
      </c>
      <c r="F972" t="s">
        <v>7</v>
      </c>
      <c r="G972">
        <v>15</v>
      </c>
      <c r="M972">
        <v>31</v>
      </c>
      <c r="P972">
        <v>31</v>
      </c>
      <c r="Q972" s="5">
        <f>VLOOKUP(Table2[[#This Row],[id_heating_system]],$V$2:$W$5,2,0)*Table2[[#This Row],[2019]]</f>
        <v>25.624807421</v>
      </c>
      <c r="R972">
        <v>31</v>
      </c>
    </row>
    <row r="973" spans="1:18" x14ac:dyDescent="0.25">
      <c r="A973">
        <v>1</v>
      </c>
      <c r="B973">
        <v>9010310</v>
      </c>
      <c r="C973">
        <v>6</v>
      </c>
      <c r="D973">
        <v>5</v>
      </c>
      <c r="E973">
        <v>4</v>
      </c>
      <c r="F973" t="s">
        <v>7</v>
      </c>
      <c r="G973">
        <v>355</v>
      </c>
      <c r="M973">
        <v>178</v>
      </c>
      <c r="P973">
        <v>178</v>
      </c>
      <c r="Q973" s="5">
        <f>VLOOKUP(Table2[[#This Row],[id_heating_system]],$V$2:$W$5,2,0)*Table2[[#This Row],[2019]]</f>
        <v>178</v>
      </c>
      <c r="R973">
        <v>178</v>
      </c>
    </row>
    <row r="974" spans="1:18" x14ac:dyDescent="0.25">
      <c r="A974">
        <v>1</v>
      </c>
      <c r="B974">
        <v>9010310</v>
      </c>
      <c r="C974">
        <v>6</v>
      </c>
      <c r="D974">
        <v>6</v>
      </c>
      <c r="E974">
        <v>1</v>
      </c>
      <c r="F974" t="s">
        <v>7</v>
      </c>
      <c r="G974">
        <v>33</v>
      </c>
      <c r="M974">
        <v>258</v>
      </c>
      <c r="P974">
        <v>258</v>
      </c>
      <c r="Q974" s="5">
        <f>VLOOKUP(Table2[[#This Row],[id_heating_system]],$V$2:$W$5,2,0)*Table2[[#This Row],[2019]]</f>
        <v>297.69230773200002</v>
      </c>
      <c r="R974">
        <v>258</v>
      </c>
    </row>
    <row r="975" spans="1:18" x14ac:dyDescent="0.25">
      <c r="A975">
        <v>1</v>
      </c>
      <c r="B975">
        <v>9010310</v>
      </c>
      <c r="C975">
        <v>6</v>
      </c>
      <c r="D975">
        <v>6</v>
      </c>
      <c r="E975">
        <v>2</v>
      </c>
      <c r="F975" t="s">
        <v>7</v>
      </c>
      <c r="G975">
        <v>9045</v>
      </c>
      <c r="M975">
        <v>8593</v>
      </c>
      <c r="P975">
        <v>8593</v>
      </c>
      <c r="Q975" s="5">
        <f>VLOOKUP(Table2[[#This Row],[id_heating_system]],$V$2:$W$5,2,0)*Table2[[#This Row],[2019]]</f>
        <v>8593</v>
      </c>
      <c r="R975">
        <v>8593</v>
      </c>
    </row>
    <row r="976" spans="1:18" x14ac:dyDescent="0.25">
      <c r="A976">
        <v>1</v>
      </c>
      <c r="B976">
        <v>9010310</v>
      </c>
      <c r="C976">
        <v>6</v>
      </c>
      <c r="D976">
        <v>6</v>
      </c>
      <c r="E976">
        <v>3</v>
      </c>
      <c r="F976" t="s">
        <v>7</v>
      </c>
      <c r="G976">
        <v>66</v>
      </c>
      <c r="M976">
        <v>137</v>
      </c>
      <c r="P976">
        <v>137</v>
      </c>
      <c r="Q976" s="5">
        <f>VLOOKUP(Table2[[#This Row],[id_heating_system]],$V$2:$W$5,2,0)*Table2[[#This Row],[2019]]</f>
        <v>113.24511666699999</v>
      </c>
      <c r="R976">
        <v>137</v>
      </c>
    </row>
    <row r="977" spans="1:18" x14ac:dyDescent="0.25">
      <c r="A977">
        <v>1</v>
      </c>
      <c r="B977">
        <v>9010310</v>
      </c>
      <c r="C977">
        <v>6</v>
      </c>
      <c r="D977">
        <v>6</v>
      </c>
      <c r="E977">
        <v>4</v>
      </c>
      <c r="F977" t="s">
        <v>7</v>
      </c>
      <c r="G977">
        <v>519</v>
      </c>
      <c r="M977">
        <v>260</v>
      </c>
      <c r="P977">
        <v>260</v>
      </c>
      <c r="Q977" s="5">
        <f>VLOOKUP(Table2[[#This Row],[id_heating_system]],$V$2:$W$5,2,0)*Table2[[#This Row],[2019]]</f>
        <v>260</v>
      </c>
      <c r="R977">
        <v>260</v>
      </c>
    </row>
    <row r="978" spans="1:18" x14ac:dyDescent="0.25">
      <c r="A978">
        <v>1</v>
      </c>
      <c r="B978">
        <v>9010310</v>
      </c>
      <c r="C978">
        <v>6</v>
      </c>
      <c r="D978">
        <v>7</v>
      </c>
      <c r="E978">
        <v>1</v>
      </c>
      <c r="F978" t="s">
        <v>7</v>
      </c>
      <c r="G978">
        <v>0</v>
      </c>
      <c r="M978">
        <v>0</v>
      </c>
      <c r="P978">
        <v>0</v>
      </c>
      <c r="Q978" s="5">
        <f>VLOOKUP(Table2[[#This Row],[id_heating_system]],$V$2:$W$5,2,0)*Table2[[#This Row],[2019]]</f>
        <v>0</v>
      </c>
      <c r="R978">
        <v>0</v>
      </c>
    </row>
    <row r="979" spans="1:18" x14ac:dyDescent="0.25">
      <c r="A979">
        <v>1</v>
      </c>
      <c r="B979">
        <v>9010310</v>
      </c>
      <c r="C979">
        <v>6</v>
      </c>
      <c r="D979">
        <v>7</v>
      </c>
      <c r="E979">
        <v>2</v>
      </c>
      <c r="F979" t="s">
        <v>7</v>
      </c>
      <c r="G979">
        <v>801</v>
      </c>
      <c r="M979">
        <v>761</v>
      </c>
      <c r="P979">
        <v>761</v>
      </c>
      <c r="Q979" s="5">
        <f>VLOOKUP(Table2[[#This Row],[id_heating_system]],$V$2:$W$5,2,0)*Table2[[#This Row],[2019]]</f>
        <v>761</v>
      </c>
      <c r="R979">
        <v>761</v>
      </c>
    </row>
    <row r="980" spans="1:18" x14ac:dyDescent="0.25">
      <c r="A980">
        <v>1</v>
      </c>
      <c r="B980">
        <v>9010310</v>
      </c>
      <c r="C980">
        <v>6</v>
      </c>
      <c r="D980">
        <v>7</v>
      </c>
      <c r="E980">
        <v>3</v>
      </c>
      <c r="F980" t="s">
        <v>7</v>
      </c>
      <c r="G980">
        <v>0</v>
      </c>
      <c r="M980">
        <v>0</v>
      </c>
      <c r="P980">
        <v>0</v>
      </c>
      <c r="Q980" s="5">
        <f>VLOOKUP(Table2[[#This Row],[id_heating_system]],$V$2:$W$5,2,0)*Table2[[#This Row],[2019]]</f>
        <v>0</v>
      </c>
      <c r="R980">
        <v>0</v>
      </c>
    </row>
    <row r="981" spans="1:18" x14ac:dyDescent="0.25">
      <c r="A981">
        <v>1</v>
      </c>
      <c r="B981">
        <v>9010310</v>
      </c>
      <c r="C981">
        <v>6</v>
      </c>
      <c r="D981">
        <v>7</v>
      </c>
      <c r="E981">
        <v>4</v>
      </c>
      <c r="F981" t="s">
        <v>7</v>
      </c>
      <c r="G981">
        <v>36</v>
      </c>
      <c r="M981">
        <v>18</v>
      </c>
      <c r="P981">
        <v>18</v>
      </c>
      <c r="Q981" s="5">
        <f>VLOOKUP(Table2[[#This Row],[id_heating_system]],$V$2:$W$5,2,0)*Table2[[#This Row],[2019]]</f>
        <v>18</v>
      </c>
      <c r="R981">
        <v>18</v>
      </c>
    </row>
    <row r="982" spans="1:18" x14ac:dyDescent="0.25">
      <c r="A982">
        <v>1</v>
      </c>
      <c r="B982">
        <v>9010401</v>
      </c>
      <c r="C982">
        <v>6</v>
      </c>
      <c r="D982">
        <v>1</v>
      </c>
      <c r="E982">
        <v>1</v>
      </c>
      <c r="F982" t="s">
        <v>7</v>
      </c>
      <c r="G982">
        <v>2070</v>
      </c>
      <c r="M982">
        <v>3936</v>
      </c>
      <c r="P982">
        <v>3936</v>
      </c>
      <c r="Q982" s="5">
        <f>VLOOKUP(Table2[[#This Row],[id_heating_system]],$V$2:$W$5,2,0)*Table2[[#This Row],[2019]]</f>
        <v>4541.5384621439998</v>
      </c>
      <c r="R982">
        <v>3936</v>
      </c>
    </row>
    <row r="983" spans="1:18" x14ac:dyDescent="0.25">
      <c r="A983">
        <v>1</v>
      </c>
      <c r="B983">
        <v>9010401</v>
      </c>
      <c r="C983">
        <v>6</v>
      </c>
      <c r="D983">
        <v>1</v>
      </c>
      <c r="E983">
        <v>2</v>
      </c>
      <c r="F983" t="s">
        <v>7</v>
      </c>
      <c r="G983">
        <v>13574</v>
      </c>
      <c r="M983">
        <v>12895</v>
      </c>
      <c r="P983">
        <v>12895</v>
      </c>
      <c r="Q983" s="5">
        <f>VLOOKUP(Table2[[#This Row],[id_heating_system]],$V$2:$W$5,2,0)*Table2[[#This Row],[2019]]</f>
        <v>12895</v>
      </c>
      <c r="R983">
        <v>12895</v>
      </c>
    </row>
    <row r="984" spans="1:18" x14ac:dyDescent="0.25">
      <c r="A984">
        <v>1</v>
      </c>
      <c r="B984">
        <v>9010401</v>
      </c>
      <c r="C984">
        <v>6</v>
      </c>
      <c r="D984">
        <v>1</v>
      </c>
      <c r="E984">
        <v>3</v>
      </c>
      <c r="F984" t="s">
        <v>7</v>
      </c>
      <c r="G984">
        <v>985</v>
      </c>
      <c r="M984">
        <v>3537</v>
      </c>
      <c r="P984">
        <v>3537</v>
      </c>
      <c r="Q984" s="5">
        <f>VLOOKUP(Table2[[#This Row],[id_heating_system]],$V$2:$W$5,2,0)*Table2[[#This Row],[2019]]</f>
        <v>2923.7078660669999</v>
      </c>
      <c r="R984">
        <v>3537</v>
      </c>
    </row>
    <row r="985" spans="1:18" x14ac:dyDescent="0.25">
      <c r="A985">
        <v>1</v>
      </c>
      <c r="B985">
        <v>9010401</v>
      </c>
      <c r="C985">
        <v>6</v>
      </c>
      <c r="D985">
        <v>1</v>
      </c>
      <c r="E985">
        <v>4</v>
      </c>
      <c r="F985" t="s">
        <v>7</v>
      </c>
      <c r="G985">
        <v>1479</v>
      </c>
      <c r="M985">
        <v>740</v>
      </c>
      <c r="P985">
        <v>740</v>
      </c>
      <c r="Q985" s="5">
        <f>VLOOKUP(Table2[[#This Row],[id_heating_system]],$V$2:$W$5,2,0)*Table2[[#This Row],[2019]]</f>
        <v>740</v>
      </c>
      <c r="R985">
        <v>740</v>
      </c>
    </row>
    <row r="986" spans="1:18" x14ac:dyDescent="0.25">
      <c r="A986">
        <v>1</v>
      </c>
      <c r="B986">
        <v>9010401</v>
      </c>
      <c r="C986">
        <v>6</v>
      </c>
      <c r="D986">
        <v>2</v>
      </c>
      <c r="E986">
        <v>1</v>
      </c>
      <c r="F986" t="s">
        <v>7</v>
      </c>
      <c r="G986">
        <v>140</v>
      </c>
      <c r="M986">
        <v>266</v>
      </c>
      <c r="P986">
        <v>266</v>
      </c>
      <c r="Q986" s="5">
        <f>VLOOKUP(Table2[[#This Row],[id_heating_system]],$V$2:$W$5,2,0)*Table2[[#This Row],[2019]]</f>
        <v>306.92307696400002</v>
      </c>
      <c r="R986">
        <v>266</v>
      </c>
    </row>
    <row r="987" spans="1:18" x14ac:dyDescent="0.25">
      <c r="A987">
        <v>1</v>
      </c>
      <c r="B987">
        <v>9010401</v>
      </c>
      <c r="C987">
        <v>6</v>
      </c>
      <c r="D987">
        <v>2</v>
      </c>
      <c r="E987">
        <v>2</v>
      </c>
      <c r="F987" t="s">
        <v>7</v>
      </c>
      <c r="G987">
        <v>7665</v>
      </c>
      <c r="M987">
        <v>7282</v>
      </c>
      <c r="P987">
        <v>7282</v>
      </c>
      <c r="Q987" s="5">
        <f>VLOOKUP(Table2[[#This Row],[id_heating_system]],$V$2:$W$5,2,0)*Table2[[#This Row],[2019]]</f>
        <v>7282</v>
      </c>
      <c r="R987">
        <v>7282</v>
      </c>
    </row>
    <row r="988" spans="1:18" x14ac:dyDescent="0.25">
      <c r="A988">
        <v>1</v>
      </c>
      <c r="B988">
        <v>9010401</v>
      </c>
      <c r="C988">
        <v>6</v>
      </c>
      <c r="D988">
        <v>2</v>
      </c>
      <c r="E988">
        <v>3</v>
      </c>
      <c r="F988" t="s">
        <v>7</v>
      </c>
      <c r="G988">
        <v>201</v>
      </c>
      <c r="M988">
        <v>722</v>
      </c>
      <c r="P988">
        <v>722</v>
      </c>
      <c r="Q988" s="5">
        <f>VLOOKUP(Table2[[#This Row],[id_heating_system]],$V$2:$W$5,2,0)*Table2[[#This Row],[2019]]</f>
        <v>596.81003090199999</v>
      </c>
      <c r="R988">
        <v>722</v>
      </c>
    </row>
    <row r="989" spans="1:18" x14ac:dyDescent="0.25">
      <c r="A989">
        <v>1</v>
      </c>
      <c r="B989">
        <v>9010401</v>
      </c>
      <c r="C989">
        <v>6</v>
      </c>
      <c r="D989">
        <v>2</v>
      </c>
      <c r="E989">
        <v>4</v>
      </c>
      <c r="F989" t="s">
        <v>7</v>
      </c>
      <c r="G989">
        <v>939</v>
      </c>
      <c r="M989">
        <v>470</v>
      </c>
      <c r="P989">
        <v>470</v>
      </c>
      <c r="Q989" s="5">
        <f>VLOOKUP(Table2[[#This Row],[id_heating_system]],$V$2:$W$5,2,0)*Table2[[#This Row],[2019]]</f>
        <v>470</v>
      </c>
      <c r="R989">
        <v>470</v>
      </c>
    </row>
    <row r="990" spans="1:18" x14ac:dyDescent="0.25">
      <c r="A990">
        <v>1</v>
      </c>
      <c r="B990">
        <v>9010401</v>
      </c>
      <c r="C990">
        <v>6</v>
      </c>
      <c r="D990">
        <v>3</v>
      </c>
      <c r="E990">
        <v>1</v>
      </c>
      <c r="F990" t="s">
        <v>7</v>
      </c>
      <c r="G990">
        <v>9</v>
      </c>
      <c r="M990">
        <v>17</v>
      </c>
      <c r="P990">
        <v>17</v>
      </c>
      <c r="Q990" s="5">
        <f>VLOOKUP(Table2[[#This Row],[id_heating_system]],$V$2:$W$5,2,0)*Table2[[#This Row],[2019]]</f>
        <v>19.615384618</v>
      </c>
      <c r="R990">
        <v>17</v>
      </c>
    </row>
    <row r="991" spans="1:18" x14ac:dyDescent="0.25">
      <c r="A991">
        <v>1</v>
      </c>
      <c r="B991">
        <v>9010401</v>
      </c>
      <c r="C991">
        <v>6</v>
      </c>
      <c r="D991">
        <v>3</v>
      </c>
      <c r="E991">
        <v>2</v>
      </c>
      <c r="F991" t="s">
        <v>7</v>
      </c>
      <c r="G991">
        <v>1520</v>
      </c>
      <c r="M991">
        <v>1444</v>
      </c>
      <c r="P991">
        <v>1444</v>
      </c>
      <c r="Q991" s="5">
        <f>VLOOKUP(Table2[[#This Row],[id_heating_system]],$V$2:$W$5,2,0)*Table2[[#This Row],[2019]]</f>
        <v>1444</v>
      </c>
      <c r="R991">
        <v>1444</v>
      </c>
    </row>
    <row r="992" spans="1:18" x14ac:dyDescent="0.25">
      <c r="A992">
        <v>1</v>
      </c>
      <c r="B992">
        <v>9010401</v>
      </c>
      <c r="C992">
        <v>6</v>
      </c>
      <c r="D992">
        <v>3</v>
      </c>
      <c r="E992">
        <v>3</v>
      </c>
      <c r="F992" t="s">
        <v>7</v>
      </c>
      <c r="G992">
        <v>55</v>
      </c>
      <c r="M992">
        <v>198</v>
      </c>
      <c r="P992">
        <v>198</v>
      </c>
      <c r="Q992" s="5">
        <f>VLOOKUP(Table2[[#This Row],[id_heating_system]],$V$2:$W$5,2,0)*Table2[[#This Row],[2019]]</f>
        <v>163.668124818</v>
      </c>
      <c r="R992">
        <v>198</v>
      </c>
    </row>
    <row r="993" spans="1:18" x14ac:dyDescent="0.25">
      <c r="A993">
        <v>1</v>
      </c>
      <c r="B993">
        <v>9010401</v>
      </c>
      <c r="C993">
        <v>6</v>
      </c>
      <c r="D993">
        <v>3</v>
      </c>
      <c r="E993">
        <v>4</v>
      </c>
      <c r="F993" t="s">
        <v>7</v>
      </c>
      <c r="G993">
        <v>169</v>
      </c>
      <c r="M993">
        <v>85</v>
      </c>
      <c r="P993">
        <v>85</v>
      </c>
      <c r="Q993" s="5">
        <f>VLOOKUP(Table2[[#This Row],[id_heating_system]],$V$2:$W$5,2,0)*Table2[[#This Row],[2019]]</f>
        <v>85</v>
      </c>
      <c r="R993">
        <v>85</v>
      </c>
    </row>
    <row r="994" spans="1:18" x14ac:dyDescent="0.25">
      <c r="A994">
        <v>1</v>
      </c>
      <c r="B994">
        <v>9010401</v>
      </c>
      <c r="C994">
        <v>6</v>
      </c>
      <c r="D994">
        <v>4</v>
      </c>
      <c r="E994">
        <v>1</v>
      </c>
      <c r="F994" t="s">
        <v>7</v>
      </c>
      <c r="G994">
        <v>568</v>
      </c>
      <c r="M994">
        <v>1080</v>
      </c>
      <c r="P994">
        <v>1080</v>
      </c>
      <c r="Q994" s="5">
        <f>VLOOKUP(Table2[[#This Row],[id_heating_system]],$V$2:$W$5,2,0)*Table2[[#This Row],[2019]]</f>
        <v>1246.15384632</v>
      </c>
      <c r="R994">
        <v>1080</v>
      </c>
    </row>
    <row r="995" spans="1:18" x14ac:dyDescent="0.25">
      <c r="A995">
        <v>1</v>
      </c>
      <c r="B995">
        <v>9010401</v>
      </c>
      <c r="C995">
        <v>6</v>
      </c>
      <c r="D995">
        <v>4</v>
      </c>
      <c r="E995">
        <v>2</v>
      </c>
      <c r="F995" t="s">
        <v>7</v>
      </c>
      <c r="G995">
        <v>14431</v>
      </c>
      <c r="M995">
        <v>13709</v>
      </c>
      <c r="P995">
        <v>13709</v>
      </c>
      <c r="Q995" s="5">
        <f>VLOOKUP(Table2[[#This Row],[id_heating_system]],$V$2:$W$5,2,0)*Table2[[#This Row],[2019]]</f>
        <v>13709</v>
      </c>
      <c r="R995">
        <v>13709</v>
      </c>
    </row>
    <row r="996" spans="1:18" x14ac:dyDescent="0.25">
      <c r="A996">
        <v>1</v>
      </c>
      <c r="B996">
        <v>9010401</v>
      </c>
      <c r="C996">
        <v>6</v>
      </c>
      <c r="D996">
        <v>4</v>
      </c>
      <c r="E996">
        <v>3</v>
      </c>
      <c r="F996" t="s">
        <v>7</v>
      </c>
      <c r="G996">
        <v>188</v>
      </c>
      <c r="M996">
        <v>675</v>
      </c>
      <c r="P996">
        <v>675</v>
      </c>
      <c r="Q996" s="5">
        <f>VLOOKUP(Table2[[#This Row],[id_heating_system]],$V$2:$W$5,2,0)*Table2[[#This Row],[2019]]</f>
        <v>557.95951642499995</v>
      </c>
      <c r="R996">
        <v>675</v>
      </c>
    </row>
    <row r="997" spans="1:18" x14ac:dyDescent="0.25">
      <c r="A997">
        <v>1</v>
      </c>
      <c r="B997">
        <v>9010401</v>
      </c>
      <c r="C997">
        <v>6</v>
      </c>
      <c r="D997">
        <v>4</v>
      </c>
      <c r="E997">
        <v>4</v>
      </c>
      <c r="F997" t="s">
        <v>7</v>
      </c>
      <c r="G997">
        <v>1662</v>
      </c>
      <c r="M997">
        <v>831</v>
      </c>
      <c r="P997">
        <v>831</v>
      </c>
      <c r="Q997" s="5">
        <f>VLOOKUP(Table2[[#This Row],[id_heating_system]],$V$2:$W$5,2,0)*Table2[[#This Row],[2019]]</f>
        <v>831</v>
      </c>
      <c r="R997">
        <v>831</v>
      </c>
    </row>
    <row r="998" spans="1:18" x14ac:dyDescent="0.25">
      <c r="A998">
        <v>1</v>
      </c>
      <c r="B998">
        <v>9010401</v>
      </c>
      <c r="C998">
        <v>6</v>
      </c>
      <c r="D998">
        <v>5</v>
      </c>
      <c r="E998">
        <v>1</v>
      </c>
      <c r="F998" t="s">
        <v>7</v>
      </c>
      <c r="G998">
        <v>17</v>
      </c>
      <c r="M998">
        <v>32</v>
      </c>
      <c r="P998">
        <v>32</v>
      </c>
      <c r="Q998" s="5">
        <f>VLOOKUP(Table2[[#This Row],[id_heating_system]],$V$2:$W$5,2,0)*Table2[[#This Row],[2019]]</f>
        <v>36.923076928</v>
      </c>
      <c r="R998">
        <v>32</v>
      </c>
    </row>
    <row r="999" spans="1:18" x14ac:dyDescent="0.25">
      <c r="A999">
        <v>1</v>
      </c>
      <c r="B999">
        <v>9010401</v>
      </c>
      <c r="C999">
        <v>6</v>
      </c>
      <c r="D999">
        <v>5</v>
      </c>
      <c r="E999">
        <v>2</v>
      </c>
      <c r="F999" t="s">
        <v>7</v>
      </c>
      <c r="G999">
        <v>8219</v>
      </c>
      <c r="M999">
        <v>7808</v>
      </c>
      <c r="P999">
        <v>7808</v>
      </c>
      <c r="Q999" s="5">
        <f>VLOOKUP(Table2[[#This Row],[id_heating_system]],$V$2:$W$5,2,0)*Table2[[#This Row],[2019]]</f>
        <v>7808</v>
      </c>
      <c r="R999">
        <v>7808</v>
      </c>
    </row>
    <row r="1000" spans="1:18" x14ac:dyDescent="0.25">
      <c r="A1000">
        <v>1</v>
      </c>
      <c r="B1000">
        <v>9010401</v>
      </c>
      <c r="C1000">
        <v>6</v>
      </c>
      <c r="D1000">
        <v>5</v>
      </c>
      <c r="E1000">
        <v>3</v>
      </c>
      <c r="F1000" t="s">
        <v>7</v>
      </c>
      <c r="G1000">
        <v>21</v>
      </c>
      <c r="M1000">
        <v>75</v>
      </c>
      <c r="P1000">
        <v>75</v>
      </c>
      <c r="Q1000" s="5">
        <f>VLOOKUP(Table2[[#This Row],[id_heating_system]],$V$2:$W$5,2,0)*Table2[[#This Row],[2019]]</f>
        <v>61.995501824999998</v>
      </c>
      <c r="R1000">
        <v>75</v>
      </c>
    </row>
    <row r="1001" spans="1:18" x14ac:dyDescent="0.25">
      <c r="A1001">
        <v>1</v>
      </c>
      <c r="B1001">
        <v>9010401</v>
      </c>
      <c r="C1001">
        <v>6</v>
      </c>
      <c r="D1001">
        <v>5</v>
      </c>
      <c r="E1001">
        <v>4</v>
      </c>
      <c r="F1001" t="s">
        <v>7</v>
      </c>
      <c r="G1001">
        <v>1930</v>
      </c>
      <c r="M1001">
        <v>965</v>
      </c>
      <c r="P1001">
        <v>965</v>
      </c>
      <c r="Q1001" s="5">
        <f>VLOOKUP(Table2[[#This Row],[id_heating_system]],$V$2:$W$5,2,0)*Table2[[#This Row],[2019]]</f>
        <v>965</v>
      </c>
      <c r="R1001">
        <v>965</v>
      </c>
    </row>
    <row r="1002" spans="1:18" x14ac:dyDescent="0.25">
      <c r="A1002">
        <v>1</v>
      </c>
      <c r="B1002">
        <v>9010401</v>
      </c>
      <c r="C1002">
        <v>6</v>
      </c>
      <c r="D1002">
        <v>6</v>
      </c>
      <c r="E1002">
        <v>1</v>
      </c>
      <c r="F1002" t="s">
        <v>7</v>
      </c>
      <c r="G1002">
        <v>98</v>
      </c>
      <c r="M1002">
        <v>186</v>
      </c>
      <c r="P1002">
        <v>186</v>
      </c>
      <c r="Q1002" s="5">
        <f>VLOOKUP(Table2[[#This Row],[id_heating_system]],$V$2:$W$5,2,0)*Table2[[#This Row],[2019]]</f>
        <v>214.61538464400002</v>
      </c>
      <c r="R1002">
        <v>186</v>
      </c>
    </row>
    <row r="1003" spans="1:18" x14ac:dyDescent="0.25">
      <c r="A1003">
        <v>1</v>
      </c>
      <c r="B1003">
        <v>9010401</v>
      </c>
      <c r="C1003">
        <v>6</v>
      </c>
      <c r="D1003">
        <v>6</v>
      </c>
      <c r="E1003">
        <v>2</v>
      </c>
      <c r="F1003" t="s">
        <v>7</v>
      </c>
      <c r="G1003">
        <v>6358</v>
      </c>
      <c r="M1003">
        <v>6040</v>
      </c>
      <c r="P1003">
        <v>6040</v>
      </c>
      <c r="Q1003" s="5">
        <f>VLOOKUP(Table2[[#This Row],[id_heating_system]],$V$2:$W$5,2,0)*Table2[[#This Row],[2019]]</f>
        <v>6040</v>
      </c>
      <c r="R1003">
        <v>6040</v>
      </c>
    </row>
    <row r="1004" spans="1:18" x14ac:dyDescent="0.25">
      <c r="A1004">
        <v>1</v>
      </c>
      <c r="B1004">
        <v>9010401</v>
      </c>
      <c r="C1004">
        <v>6</v>
      </c>
      <c r="D1004">
        <v>6</v>
      </c>
      <c r="E1004">
        <v>3</v>
      </c>
      <c r="F1004" t="s">
        <v>7</v>
      </c>
      <c r="G1004">
        <v>28</v>
      </c>
      <c r="M1004">
        <v>101</v>
      </c>
      <c r="P1004">
        <v>101</v>
      </c>
      <c r="Q1004" s="5">
        <f>VLOOKUP(Table2[[#This Row],[id_heating_system]],$V$2:$W$5,2,0)*Table2[[#This Row],[2019]]</f>
        <v>83.487275791000002</v>
      </c>
      <c r="R1004">
        <v>101</v>
      </c>
    </row>
    <row r="1005" spans="1:18" x14ac:dyDescent="0.25">
      <c r="A1005">
        <v>1</v>
      </c>
      <c r="B1005">
        <v>9010401</v>
      </c>
      <c r="C1005">
        <v>6</v>
      </c>
      <c r="D1005">
        <v>6</v>
      </c>
      <c r="E1005">
        <v>4</v>
      </c>
      <c r="F1005" t="s">
        <v>7</v>
      </c>
      <c r="G1005">
        <v>1366</v>
      </c>
      <c r="M1005">
        <v>683</v>
      </c>
      <c r="P1005">
        <v>683</v>
      </c>
      <c r="Q1005" s="5">
        <f>VLOOKUP(Table2[[#This Row],[id_heating_system]],$V$2:$W$5,2,0)*Table2[[#This Row],[2019]]</f>
        <v>683</v>
      </c>
      <c r="R1005">
        <v>683</v>
      </c>
    </row>
    <row r="1006" spans="1:18" x14ac:dyDescent="0.25">
      <c r="A1006">
        <v>1</v>
      </c>
      <c r="B1006">
        <v>9010401</v>
      </c>
      <c r="C1006">
        <v>6</v>
      </c>
      <c r="D1006">
        <v>7</v>
      </c>
      <c r="E1006">
        <v>1</v>
      </c>
      <c r="F1006" t="s">
        <v>7</v>
      </c>
      <c r="G1006">
        <v>5</v>
      </c>
      <c r="M1006">
        <v>10</v>
      </c>
      <c r="P1006">
        <v>10</v>
      </c>
      <c r="Q1006" s="5">
        <f>VLOOKUP(Table2[[#This Row],[id_heating_system]],$V$2:$W$5,2,0)*Table2[[#This Row],[2019]]</f>
        <v>11.53846154</v>
      </c>
      <c r="R1006">
        <v>10</v>
      </c>
    </row>
    <row r="1007" spans="1:18" x14ac:dyDescent="0.25">
      <c r="A1007">
        <v>1</v>
      </c>
      <c r="B1007">
        <v>9010401</v>
      </c>
      <c r="C1007">
        <v>6</v>
      </c>
      <c r="D1007">
        <v>7</v>
      </c>
      <c r="E1007">
        <v>2</v>
      </c>
      <c r="F1007" t="s">
        <v>7</v>
      </c>
      <c r="G1007">
        <v>649</v>
      </c>
      <c r="M1007">
        <v>617</v>
      </c>
      <c r="P1007">
        <v>617</v>
      </c>
      <c r="Q1007" s="5">
        <f>VLOOKUP(Table2[[#This Row],[id_heating_system]],$V$2:$W$5,2,0)*Table2[[#This Row],[2019]]</f>
        <v>617</v>
      </c>
      <c r="R1007">
        <v>617</v>
      </c>
    </row>
    <row r="1008" spans="1:18" x14ac:dyDescent="0.25">
      <c r="A1008">
        <v>1</v>
      </c>
      <c r="B1008">
        <v>9010401</v>
      </c>
      <c r="C1008">
        <v>6</v>
      </c>
      <c r="D1008">
        <v>7</v>
      </c>
      <c r="E1008">
        <v>3</v>
      </c>
      <c r="F1008" t="s">
        <v>7</v>
      </c>
      <c r="G1008">
        <v>0</v>
      </c>
      <c r="M1008">
        <v>0</v>
      </c>
      <c r="P1008">
        <v>0</v>
      </c>
      <c r="Q1008" s="5">
        <f>VLOOKUP(Table2[[#This Row],[id_heating_system]],$V$2:$W$5,2,0)*Table2[[#This Row],[2019]]</f>
        <v>0</v>
      </c>
      <c r="R1008">
        <v>0</v>
      </c>
    </row>
    <row r="1009" spans="1:18" x14ac:dyDescent="0.25">
      <c r="A1009">
        <v>1</v>
      </c>
      <c r="B1009">
        <v>9010401</v>
      </c>
      <c r="C1009">
        <v>6</v>
      </c>
      <c r="D1009">
        <v>7</v>
      </c>
      <c r="E1009">
        <v>4</v>
      </c>
      <c r="F1009" t="s">
        <v>7</v>
      </c>
      <c r="G1009">
        <v>114</v>
      </c>
      <c r="M1009">
        <v>57</v>
      </c>
      <c r="P1009">
        <v>57</v>
      </c>
      <c r="Q1009" s="5">
        <f>VLOOKUP(Table2[[#This Row],[id_heating_system]],$V$2:$W$5,2,0)*Table2[[#This Row],[2019]]</f>
        <v>57</v>
      </c>
      <c r="R1009">
        <v>57</v>
      </c>
    </row>
    <row r="1010" spans="1:18" x14ac:dyDescent="0.25">
      <c r="A1010">
        <v>1</v>
      </c>
      <c r="B1010">
        <v>9010402</v>
      </c>
      <c r="C1010">
        <v>6</v>
      </c>
      <c r="D1010">
        <v>1</v>
      </c>
      <c r="E1010">
        <v>1</v>
      </c>
      <c r="F1010" t="s">
        <v>7</v>
      </c>
      <c r="G1010">
        <v>657</v>
      </c>
      <c r="M1010">
        <v>2138</v>
      </c>
      <c r="P1010">
        <v>2138</v>
      </c>
      <c r="Q1010" s="5">
        <f>VLOOKUP(Table2[[#This Row],[id_heating_system]],$V$2:$W$5,2,0)*Table2[[#This Row],[2019]]</f>
        <v>2466.923077252</v>
      </c>
      <c r="R1010">
        <v>2138</v>
      </c>
    </row>
    <row r="1011" spans="1:18" x14ac:dyDescent="0.25">
      <c r="A1011">
        <v>1</v>
      </c>
      <c r="B1011">
        <v>9010402</v>
      </c>
      <c r="C1011">
        <v>6</v>
      </c>
      <c r="D1011">
        <v>1</v>
      </c>
      <c r="E1011">
        <v>2</v>
      </c>
      <c r="F1011" t="s">
        <v>7</v>
      </c>
      <c r="G1011">
        <v>5977</v>
      </c>
      <c r="M1011">
        <v>5678</v>
      </c>
      <c r="P1011">
        <v>5678</v>
      </c>
      <c r="Q1011" s="5">
        <f>VLOOKUP(Table2[[#This Row],[id_heating_system]],$V$2:$W$5,2,0)*Table2[[#This Row],[2019]]</f>
        <v>5678</v>
      </c>
      <c r="R1011">
        <v>5678</v>
      </c>
    </row>
    <row r="1012" spans="1:18" x14ac:dyDescent="0.25">
      <c r="A1012">
        <v>1</v>
      </c>
      <c r="B1012">
        <v>9010402</v>
      </c>
      <c r="C1012">
        <v>6</v>
      </c>
      <c r="D1012">
        <v>1</v>
      </c>
      <c r="E1012">
        <v>3</v>
      </c>
      <c r="F1012" t="s">
        <v>7</v>
      </c>
      <c r="G1012">
        <v>929</v>
      </c>
      <c r="M1012">
        <v>2643</v>
      </c>
      <c r="P1012">
        <v>2643</v>
      </c>
      <c r="Q1012" s="5">
        <f>VLOOKUP(Table2[[#This Row],[id_heating_system]],$V$2:$W$5,2,0)*Table2[[#This Row],[2019]]</f>
        <v>2184.721484313</v>
      </c>
      <c r="R1012">
        <v>2643</v>
      </c>
    </row>
    <row r="1013" spans="1:18" x14ac:dyDescent="0.25">
      <c r="A1013">
        <v>1</v>
      </c>
      <c r="B1013">
        <v>9010402</v>
      </c>
      <c r="C1013">
        <v>6</v>
      </c>
      <c r="D1013">
        <v>1</v>
      </c>
      <c r="E1013">
        <v>4</v>
      </c>
      <c r="F1013" t="s">
        <v>7</v>
      </c>
      <c r="G1013">
        <v>384</v>
      </c>
      <c r="M1013">
        <v>192</v>
      </c>
      <c r="P1013">
        <v>192</v>
      </c>
      <c r="Q1013" s="5">
        <f>VLOOKUP(Table2[[#This Row],[id_heating_system]],$V$2:$W$5,2,0)*Table2[[#This Row],[2019]]</f>
        <v>192</v>
      </c>
      <c r="R1013">
        <v>192</v>
      </c>
    </row>
    <row r="1014" spans="1:18" x14ac:dyDescent="0.25">
      <c r="A1014">
        <v>1</v>
      </c>
      <c r="B1014">
        <v>9010402</v>
      </c>
      <c r="C1014">
        <v>6</v>
      </c>
      <c r="D1014">
        <v>2</v>
      </c>
      <c r="E1014">
        <v>1</v>
      </c>
      <c r="F1014" t="s">
        <v>7</v>
      </c>
      <c r="G1014">
        <v>18</v>
      </c>
      <c r="M1014">
        <v>59</v>
      </c>
      <c r="P1014">
        <v>59</v>
      </c>
      <c r="Q1014" s="5">
        <f>VLOOKUP(Table2[[#This Row],[id_heating_system]],$V$2:$W$5,2,0)*Table2[[#This Row],[2019]]</f>
        <v>68.076923085999994</v>
      </c>
      <c r="R1014">
        <v>59</v>
      </c>
    </row>
    <row r="1015" spans="1:18" x14ac:dyDescent="0.25">
      <c r="A1015">
        <v>1</v>
      </c>
      <c r="B1015">
        <v>9010402</v>
      </c>
      <c r="C1015">
        <v>6</v>
      </c>
      <c r="D1015">
        <v>2</v>
      </c>
      <c r="E1015">
        <v>2</v>
      </c>
      <c r="F1015" t="s">
        <v>7</v>
      </c>
      <c r="G1015">
        <v>6833</v>
      </c>
      <c r="M1015">
        <v>6491</v>
      </c>
      <c r="P1015">
        <v>6491</v>
      </c>
      <c r="Q1015" s="5">
        <f>VLOOKUP(Table2[[#This Row],[id_heating_system]],$V$2:$W$5,2,0)*Table2[[#This Row],[2019]]</f>
        <v>6491</v>
      </c>
      <c r="R1015">
        <v>6491</v>
      </c>
    </row>
    <row r="1016" spans="1:18" x14ac:dyDescent="0.25">
      <c r="A1016">
        <v>1</v>
      </c>
      <c r="B1016">
        <v>9010402</v>
      </c>
      <c r="C1016">
        <v>6</v>
      </c>
      <c r="D1016">
        <v>2</v>
      </c>
      <c r="E1016">
        <v>3</v>
      </c>
      <c r="F1016" t="s">
        <v>7</v>
      </c>
      <c r="G1016">
        <v>94</v>
      </c>
      <c r="M1016">
        <v>267</v>
      </c>
      <c r="P1016">
        <v>267</v>
      </c>
      <c r="Q1016" s="5">
        <f>VLOOKUP(Table2[[#This Row],[id_heating_system]],$V$2:$W$5,2,0)*Table2[[#This Row],[2019]]</f>
        <v>220.70398649699999</v>
      </c>
      <c r="R1016">
        <v>267</v>
      </c>
    </row>
    <row r="1017" spans="1:18" x14ac:dyDescent="0.25">
      <c r="A1017">
        <v>1</v>
      </c>
      <c r="B1017">
        <v>9010402</v>
      </c>
      <c r="C1017">
        <v>6</v>
      </c>
      <c r="D1017">
        <v>2</v>
      </c>
      <c r="E1017">
        <v>4</v>
      </c>
      <c r="F1017" t="s">
        <v>7</v>
      </c>
      <c r="G1017">
        <v>684</v>
      </c>
      <c r="M1017">
        <v>342</v>
      </c>
      <c r="P1017">
        <v>342</v>
      </c>
      <c r="Q1017" s="5">
        <f>VLOOKUP(Table2[[#This Row],[id_heating_system]],$V$2:$W$5,2,0)*Table2[[#This Row],[2019]]</f>
        <v>342</v>
      </c>
      <c r="R1017">
        <v>342</v>
      </c>
    </row>
    <row r="1018" spans="1:18" x14ac:dyDescent="0.25">
      <c r="A1018">
        <v>1</v>
      </c>
      <c r="B1018">
        <v>9010402</v>
      </c>
      <c r="C1018">
        <v>6</v>
      </c>
      <c r="D1018">
        <v>3</v>
      </c>
      <c r="E1018">
        <v>1</v>
      </c>
      <c r="F1018" t="s">
        <v>7</v>
      </c>
      <c r="G1018">
        <v>0</v>
      </c>
      <c r="M1018">
        <v>0</v>
      </c>
      <c r="P1018">
        <v>0</v>
      </c>
      <c r="Q1018" s="5">
        <f>VLOOKUP(Table2[[#This Row],[id_heating_system]],$V$2:$W$5,2,0)*Table2[[#This Row],[2019]]</f>
        <v>0</v>
      </c>
      <c r="R1018">
        <v>0</v>
      </c>
    </row>
    <row r="1019" spans="1:18" x14ac:dyDescent="0.25">
      <c r="A1019">
        <v>1</v>
      </c>
      <c r="B1019">
        <v>9010402</v>
      </c>
      <c r="C1019">
        <v>6</v>
      </c>
      <c r="D1019">
        <v>3</v>
      </c>
      <c r="E1019">
        <v>2</v>
      </c>
      <c r="F1019" t="s">
        <v>7</v>
      </c>
      <c r="G1019">
        <v>879</v>
      </c>
      <c r="M1019">
        <v>835</v>
      </c>
      <c r="P1019">
        <v>835</v>
      </c>
      <c r="Q1019" s="5">
        <f>VLOOKUP(Table2[[#This Row],[id_heating_system]],$V$2:$W$5,2,0)*Table2[[#This Row],[2019]]</f>
        <v>835</v>
      </c>
      <c r="R1019">
        <v>835</v>
      </c>
    </row>
    <row r="1020" spans="1:18" x14ac:dyDescent="0.25">
      <c r="A1020">
        <v>1</v>
      </c>
      <c r="B1020">
        <v>9010402</v>
      </c>
      <c r="C1020">
        <v>6</v>
      </c>
      <c r="D1020">
        <v>3</v>
      </c>
      <c r="E1020">
        <v>3</v>
      </c>
      <c r="F1020" t="s">
        <v>7</v>
      </c>
      <c r="G1020">
        <v>3</v>
      </c>
      <c r="M1020">
        <v>9</v>
      </c>
      <c r="P1020">
        <v>9</v>
      </c>
      <c r="Q1020" s="5">
        <f>VLOOKUP(Table2[[#This Row],[id_heating_system]],$V$2:$W$5,2,0)*Table2[[#This Row],[2019]]</f>
        <v>7.4394602189999999</v>
      </c>
      <c r="R1020">
        <v>9</v>
      </c>
    </row>
    <row r="1021" spans="1:18" x14ac:dyDescent="0.25">
      <c r="A1021">
        <v>1</v>
      </c>
      <c r="B1021">
        <v>9010402</v>
      </c>
      <c r="C1021">
        <v>6</v>
      </c>
      <c r="D1021">
        <v>3</v>
      </c>
      <c r="E1021">
        <v>4</v>
      </c>
      <c r="F1021" t="s">
        <v>7</v>
      </c>
      <c r="G1021">
        <v>108</v>
      </c>
      <c r="M1021">
        <v>54</v>
      </c>
      <c r="P1021">
        <v>54</v>
      </c>
      <c r="Q1021" s="5">
        <f>VLOOKUP(Table2[[#This Row],[id_heating_system]],$V$2:$W$5,2,0)*Table2[[#This Row],[2019]]</f>
        <v>54</v>
      </c>
      <c r="R1021">
        <v>54</v>
      </c>
    </row>
    <row r="1022" spans="1:18" x14ac:dyDescent="0.25">
      <c r="A1022">
        <v>1</v>
      </c>
      <c r="B1022">
        <v>9010402</v>
      </c>
      <c r="C1022">
        <v>6</v>
      </c>
      <c r="D1022">
        <v>4</v>
      </c>
      <c r="E1022">
        <v>1</v>
      </c>
      <c r="F1022" t="s">
        <v>7</v>
      </c>
      <c r="G1022">
        <v>119</v>
      </c>
      <c r="M1022">
        <v>387</v>
      </c>
      <c r="P1022">
        <v>387</v>
      </c>
      <c r="Q1022" s="5">
        <f>VLOOKUP(Table2[[#This Row],[id_heating_system]],$V$2:$W$5,2,0)*Table2[[#This Row],[2019]]</f>
        <v>446.53846159800003</v>
      </c>
      <c r="R1022">
        <v>387</v>
      </c>
    </row>
    <row r="1023" spans="1:18" x14ac:dyDescent="0.25">
      <c r="A1023">
        <v>1</v>
      </c>
      <c r="B1023">
        <v>9010402</v>
      </c>
      <c r="C1023">
        <v>6</v>
      </c>
      <c r="D1023">
        <v>4</v>
      </c>
      <c r="E1023">
        <v>2</v>
      </c>
      <c r="F1023" t="s">
        <v>7</v>
      </c>
      <c r="G1023">
        <v>14871</v>
      </c>
      <c r="M1023">
        <v>14127</v>
      </c>
      <c r="P1023">
        <v>14127</v>
      </c>
      <c r="Q1023" s="5">
        <f>VLOOKUP(Table2[[#This Row],[id_heating_system]],$V$2:$W$5,2,0)*Table2[[#This Row],[2019]]</f>
        <v>14127</v>
      </c>
      <c r="R1023">
        <v>14127</v>
      </c>
    </row>
    <row r="1024" spans="1:18" x14ac:dyDescent="0.25">
      <c r="A1024">
        <v>1</v>
      </c>
      <c r="B1024">
        <v>9010402</v>
      </c>
      <c r="C1024">
        <v>6</v>
      </c>
      <c r="D1024">
        <v>4</v>
      </c>
      <c r="E1024">
        <v>3</v>
      </c>
      <c r="F1024" t="s">
        <v>7</v>
      </c>
      <c r="G1024">
        <v>99</v>
      </c>
      <c r="M1024">
        <v>282</v>
      </c>
      <c r="P1024">
        <v>282</v>
      </c>
      <c r="Q1024" s="5">
        <f>VLOOKUP(Table2[[#This Row],[id_heating_system]],$V$2:$W$5,2,0)*Table2[[#This Row],[2019]]</f>
        <v>233.103086862</v>
      </c>
      <c r="R1024">
        <v>282</v>
      </c>
    </row>
    <row r="1025" spans="1:18" x14ac:dyDescent="0.25">
      <c r="A1025">
        <v>1</v>
      </c>
      <c r="B1025">
        <v>9010402</v>
      </c>
      <c r="C1025">
        <v>6</v>
      </c>
      <c r="D1025">
        <v>4</v>
      </c>
      <c r="E1025">
        <v>4</v>
      </c>
      <c r="F1025" t="s">
        <v>7</v>
      </c>
      <c r="G1025">
        <v>1752</v>
      </c>
      <c r="M1025">
        <v>876</v>
      </c>
      <c r="P1025">
        <v>876</v>
      </c>
      <c r="Q1025" s="5">
        <f>VLOOKUP(Table2[[#This Row],[id_heating_system]],$V$2:$W$5,2,0)*Table2[[#This Row],[2019]]</f>
        <v>876</v>
      </c>
      <c r="R1025">
        <v>876</v>
      </c>
    </row>
    <row r="1026" spans="1:18" x14ac:dyDescent="0.25">
      <c r="A1026">
        <v>1</v>
      </c>
      <c r="B1026">
        <v>9010402</v>
      </c>
      <c r="C1026">
        <v>6</v>
      </c>
      <c r="D1026">
        <v>5</v>
      </c>
      <c r="E1026">
        <v>1</v>
      </c>
      <c r="F1026" t="s">
        <v>7</v>
      </c>
      <c r="G1026">
        <v>3</v>
      </c>
      <c r="M1026">
        <v>10</v>
      </c>
      <c r="P1026">
        <v>10</v>
      </c>
      <c r="Q1026" s="5">
        <f>VLOOKUP(Table2[[#This Row],[id_heating_system]],$V$2:$W$5,2,0)*Table2[[#This Row],[2019]]</f>
        <v>11.53846154</v>
      </c>
      <c r="R1026">
        <v>10</v>
      </c>
    </row>
    <row r="1027" spans="1:18" x14ac:dyDescent="0.25">
      <c r="A1027">
        <v>1</v>
      </c>
      <c r="B1027">
        <v>9010402</v>
      </c>
      <c r="C1027">
        <v>6</v>
      </c>
      <c r="D1027">
        <v>5</v>
      </c>
      <c r="E1027">
        <v>2</v>
      </c>
      <c r="F1027" t="s">
        <v>7</v>
      </c>
      <c r="G1027">
        <v>3700</v>
      </c>
      <c r="M1027">
        <v>3515</v>
      </c>
      <c r="P1027">
        <v>3515</v>
      </c>
      <c r="Q1027" s="5">
        <f>VLOOKUP(Table2[[#This Row],[id_heating_system]],$V$2:$W$5,2,0)*Table2[[#This Row],[2019]]</f>
        <v>3515</v>
      </c>
      <c r="R1027">
        <v>3515</v>
      </c>
    </row>
    <row r="1028" spans="1:18" x14ac:dyDescent="0.25">
      <c r="A1028">
        <v>1</v>
      </c>
      <c r="B1028">
        <v>9010402</v>
      </c>
      <c r="C1028">
        <v>6</v>
      </c>
      <c r="D1028">
        <v>5</v>
      </c>
      <c r="E1028">
        <v>3</v>
      </c>
      <c r="F1028" t="s">
        <v>7</v>
      </c>
      <c r="G1028">
        <v>9</v>
      </c>
      <c r="M1028">
        <v>26</v>
      </c>
      <c r="P1028">
        <v>26</v>
      </c>
      <c r="Q1028" s="5">
        <f>VLOOKUP(Table2[[#This Row],[id_heating_system]],$V$2:$W$5,2,0)*Table2[[#This Row],[2019]]</f>
        <v>21.491773966</v>
      </c>
      <c r="R1028">
        <v>26</v>
      </c>
    </row>
    <row r="1029" spans="1:18" x14ac:dyDescent="0.25">
      <c r="A1029">
        <v>1</v>
      </c>
      <c r="B1029">
        <v>9010402</v>
      </c>
      <c r="C1029">
        <v>6</v>
      </c>
      <c r="D1029">
        <v>5</v>
      </c>
      <c r="E1029">
        <v>4</v>
      </c>
      <c r="F1029" t="s">
        <v>7</v>
      </c>
      <c r="G1029">
        <v>784</v>
      </c>
      <c r="M1029">
        <v>392</v>
      </c>
      <c r="P1029">
        <v>392</v>
      </c>
      <c r="Q1029" s="5">
        <f>VLOOKUP(Table2[[#This Row],[id_heating_system]],$V$2:$W$5,2,0)*Table2[[#This Row],[2019]]</f>
        <v>392</v>
      </c>
      <c r="R1029">
        <v>392</v>
      </c>
    </row>
    <row r="1030" spans="1:18" x14ac:dyDescent="0.25">
      <c r="A1030">
        <v>1</v>
      </c>
      <c r="B1030">
        <v>9010402</v>
      </c>
      <c r="C1030">
        <v>6</v>
      </c>
      <c r="D1030">
        <v>6</v>
      </c>
      <c r="E1030">
        <v>1</v>
      </c>
      <c r="F1030" t="s">
        <v>7</v>
      </c>
      <c r="G1030">
        <v>16</v>
      </c>
      <c r="M1030">
        <v>52</v>
      </c>
      <c r="P1030">
        <v>52</v>
      </c>
      <c r="Q1030" s="5">
        <f>VLOOKUP(Table2[[#This Row],[id_heating_system]],$V$2:$W$5,2,0)*Table2[[#This Row],[2019]]</f>
        <v>60.000000008000001</v>
      </c>
      <c r="R1030">
        <v>52</v>
      </c>
    </row>
    <row r="1031" spans="1:18" x14ac:dyDescent="0.25">
      <c r="A1031">
        <v>1</v>
      </c>
      <c r="B1031">
        <v>9010402</v>
      </c>
      <c r="C1031">
        <v>6</v>
      </c>
      <c r="D1031">
        <v>6</v>
      </c>
      <c r="E1031">
        <v>2</v>
      </c>
      <c r="F1031" t="s">
        <v>7</v>
      </c>
      <c r="G1031">
        <v>4151</v>
      </c>
      <c r="M1031">
        <v>3943</v>
      </c>
      <c r="P1031">
        <v>3943</v>
      </c>
      <c r="Q1031" s="5">
        <f>VLOOKUP(Table2[[#This Row],[id_heating_system]],$V$2:$W$5,2,0)*Table2[[#This Row],[2019]]</f>
        <v>3943</v>
      </c>
      <c r="R1031">
        <v>3943</v>
      </c>
    </row>
    <row r="1032" spans="1:18" x14ac:dyDescent="0.25">
      <c r="A1032">
        <v>1</v>
      </c>
      <c r="B1032">
        <v>9010402</v>
      </c>
      <c r="C1032">
        <v>6</v>
      </c>
      <c r="D1032">
        <v>6</v>
      </c>
      <c r="E1032">
        <v>3</v>
      </c>
      <c r="F1032" t="s">
        <v>7</v>
      </c>
      <c r="G1032">
        <v>18</v>
      </c>
      <c r="M1032">
        <v>51</v>
      </c>
      <c r="P1032">
        <v>51</v>
      </c>
      <c r="Q1032" s="5">
        <f>VLOOKUP(Table2[[#This Row],[id_heating_system]],$V$2:$W$5,2,0)*Table2[[#This Row],[2019]]</f>
        <v>42.156941240999998</v>
      </c>
      <c r="R1032">
        <v>51</v>
      </c>
    </row>
    <row r="1033" spans="1:18" x14ac:dyDescent="0.25">
      <c r="A1033">
        <v>1</v>
      </c>
      <c r="B1033">
        <v>9010402</v>
      </c>
      <c r="C1033">
        <v>6</v>
      </c>
      <c r="D1033">
        <v>6</v>
      </c>
      <c r="E1033">
        <v>4</v>
      </c>
      <c r="F1033" t="s">
        <v>7</v>
      </c>
      <c r="G1033">
        <v>507</v>
      </c>
      <c r="M1033">
        <v>254</v>
      </c>
      <c r="P1033">
        <v>254</v>
      </c>
      <c r="Q1033" s="5">
        <f>VLOOKUP(Table2[[#This Row],[id_heating_system]],$V$2:$W$5,2,0)*Table2[[#This Row],[2019]]</f>
        <v>254</v>
      </c>
      <c r="R1033">
        <v>254</v>
      </c>
    </row>
    <row r="1034" spans="1:18" x14ac:dyDescent="0.25">
      <c r="A1034">
        <v>1</v>
      </c>
      <c r="B1034">
        <v>9010402</v>
      </c>
      <c r="C1034">
        <v>6</v>
      </c>
      <c r="D1034">
        <v>7</v>
      </c>
      <c r="E1034">
        <v>1</v>
      </c>
      <c r="F1034" t="s">
        <v>7</v>
      </c>
      <c r="G1034">
        <v>0</v>
      </c>
      <c r="M1034">
        <v>0</v>
      </c>
      <c r="P1034">
        <v>0</v>
      </c>
      <c r="Q1034" s="5">
        <f>VLOOKUP(Table2[[#This Row],[id_heating_system]],$V$2:$W$5,2,0)*Table2[[#This Row],[2019]]</f>
        <v>0</v>
      </c>
      <c r="R1034">
        <v>0</v>
      </c>
    </row>
    <row r="1035" spans="1:18" x14ac:dyDescent="0.25">
      <c r="A1035">
        <v>1</v>
      </c>
      <c r="B1035">
        <v>9010402</v>
      </c>
      <c r="C1035">
        <v>6</v>
      </c>
      <c r="D1035">
        <v>7</v>
      </c>
      <c r="E1035">
        <v>2</v>
      </c>
      <c r="F1035" t="s">
        <v>7</v>
      </c>
      <c r="G1035">
        <v>246</v>
      </c>
      <c r="M1035">
        <v>234</v>
      </c>
      <c r="P1035">
        <v>234</v>
      </c>
      <c r="Q1035" s="5">
        <f>VLOOKUP(Table2[[#This Row],[id_heating_system]],$V$2:$W$5,2,0)*Table2[[#This Row],[2019]]</f>
        <v>234</v>
      </c>
      <c r="R1035">
        <v>234</v>
      </c>
    </row>
    <row r="1036" spans="1:18" x14ac:dyDescent="0.25">
      <c r="A1036">
        <v>1</v>
      </c>
      <c r="B1036">
        <v>9010402</v>
      </c>
      <c r="C1036">
        <v>6</v>
      </c>
      <c r="D1036">
        <v>7</v>
      </c>
      <c r="E1036">
        <v>3</v>
      </c>
      <c r="F1036" t="s">
        <v>7</v>
      </c>
      <c r="G1036">
        <v>0</v>
      </c>
      <c r="M1036">
        <v>0</v>
      </c>
      <c r="P1036">
        <v>0</v>
      </c>
      <c r="Q1036" s="5">
        <f>VLOOKUP(Table2[[#This Row],[id_heating_system]],$V$2:$W$5,2,0)*Table2[[#This Row],[2019]]</f>
        <v>0</v>
      </c>
      <c r="R1036">
        <v>0</v>
      </c>
    </row>
    <row r="1037" spans="1:18" x14ac:dyDescent="0.25">
      <c r="A1037">
        <v>1</v>
      </c>
      <c r="B1037">
        <v>9010402</v>
      </c>
      <c r="C1037">
        <v>6</v>
      </c>
      <c r="D1037">
        <v>7</v>
      </c>
      <c r="E1037">
        <v>4</v>
      </c>
      <c r="F1037" t="s">
        <v>7</v>
      </c>
      <c r="G1037">
        <v>33</v>
      </c>
      <c r="M1037">
        <v>17</v>
      </c>
      <c r="P1037">
        <v>17</v>
      </c>
      <c r="Q1037" s="5">
        <f>VLOOKUP(Table2[[#This Row],[id_heating_system]],$V$2:$W$5,2,0)*Table2[[#This Row],[2019]]</f>
        <v>17</v>
      </c>
      <c r="R1037">
        <v>17</v>
      </c>
    </row>
    <row r="1038" spans="1:18" x14ac:dyDescent="0.25">
      <c r="A1038">
        <v>1</v>
      </c>
      <c r="B1038">
        <v>9010403</v>
      </c>
      <c r="C1038">
        <v>6</v>
      </c>
      <c r="D1038">
        <v>1</v>
      </c>
      <c r="E1038">
        <v>1</v>
      </c>
      <c r="F1038" t="s">
        <v>7</v>
      </c>
      <c r="G1038">
        <v>0</v>
      </c>
      <c r="M1038">
        <v>0</v>
      </c>
      <c r="P1038">
        <v>0</v>
      </c>
      <c r="Q1038" s="5">
        <f>VLOOKUP(Table2[[#This Row],[id_heating_system]],$V$2:$W$5,2,0)*Table2[[#This Row],[2019]]</f>
        <v>0</v>
      </c>
      <c r="R1038">
        <v>0</v>
      </c>
    </row>
    <row r="1039" spans="1:18" x14ac:dyDescent="0.25">
      <c r="A1039">
        <v>1</v>
      </c>
      <c r="B1039">
        <v>9010403</v>
      </c>
      <c r="C1039">
        <v>6</v>
      </c>
      <c r="D1039">
        <v>1</v>
      </c>
      <c r="E1039">
        <v>2</v>
      </c>
      <c r="F1039" t="s">
        <v>7</v>
      </c>
      <c r="G1039">
        <v>0</v>
      </c>
      <c r="M1039">
        <v>0</v>
      </c>
      <c r="P1039">
        <v>0</v>
      </c>
      <c r="Q1039" s="5">
        <f>VLOOKUP(Table2[[#This Row],[id_heating_system]],$V$2:$W$5,2,0)*Table2[[#This Row],[2019]]</f>
        <v>0</v>
      </c>
      <c r="R1039">
        <v>0</v>
      </c>
    </row>
    <row r="1040" spans="1:18" x14ac:dyDescent="0.25">
      <c r="A1040">
        <v>1</v>
      </c>
      <c r="B1040">
        <v>9010403</v>
      </c>
      <c r="C1040">
        <v>6</v>
      </c>
      <c r="D1040">
        <v>1</v>
      </c>
      <c r="E1040">
        <v>3</v>
      </c>
      <c r="F1040" t="s">
        <v>7</v>
      </c>
      <c r="G1040">
        <v>0</v>
      </c>
      <c r="M1040">
        <v>0</v>
      </c>
      <c r="P1040">
        <v>0</v>
      </c>
      <c r="Q1040" s="5">
        <f>VLOOKUP(Table2[[#This Row],[id_heating_system]],$V$2:$W$5,2,0)*Table2[[#This Row],[2019]]</f>
        <v>0</v>
      </c>
      <c r="R1040">
        <v>0</v>
      </c>
    </row>
    <row r="1041" spans="1:18" x14ac:dyDescent="0.25">
      <c r="A1041">
        <v>1</v>
      </c>
      <c r="B1041">
        <v>9010403</v>
      </c>
      <c r="C1041">
        <v>6</v>
      </c>
      <c r="D1041">
        <v>1</v>
      </c>
      <c r="E1041">
        <v>4</v>
      </c>
      <c r="F1041" t="s">
        <v>7</v>
      </c>
      <c r="G1041">
        <v>0</v>
      </c>
      <c r="M1041">
        <v>0</v>
      </c>
      <c r="P1041">
        <v>0</v>
      </c>
      <c r="Q1041" s="5">
        <f>VLOOKUP(Table2[[#This Row],[id_heating_system]],$V$2:$W$5,2,0)*Table2[[#This Row],[2019]]</f>
        <v>0</v>
      </c>
      <c r="R1041">
        <v>0</v>
      </c>
    </row>
    <row r="1042" spans="1:18" x14ac:dyDescent="0.25">
      <c r="A1042">
        <v>1</v>
      </c>
      <c r="B1042">
        <v>9010403</v>
      </c>
      <c r="C1042">
        <v>6</v>
      </c>
      <c r="D1042">
        <v>2</v>
      </c>
      <c r="E1042">
        <v>1</v>
      </c>
      <c r="F1042" t="s">
        <v>7</v>
      </c>
      <c r="G1042">
        <v>21</v>
      </c>
      <c r="M1042">
        <v>333</v>
      </c>
      <c r="P1042">
        <v>333</v>
      </c>
      <c r="Q1042" s="5">
        <f>VLOOKUP(Table2[[#This Row],[id_heating_system]],$V$2:$W$5,2,0)*Table2[[#This Row],[2019]]</f>
        <v>384.23076928199998</v>
      </c>
      <c r="R1042">
        <v>333</v>
      </c>
    </row>
    <row r="1043" spans="1:18" x14ac:dyDescent="0.25">
      <c r="A1043">
        <v>1</v>
      </c>
      <c r="B1043">
        <v>9010403</v>
      </c>
      <c r="C1043">
        <v>6</v>
      </c>
      <c r="D1043">
        <v>2</v>
      </c>
      <c r="E1043">
        <v>2</v>
      </c>
      <c r="F1043" t="s">
        <v>7</v>
      </c>
      <c r="G1043">
        <v>9824</v>
      </c>
      <c r="M1043">
        <v>9333</v>
      </c>
      <c r="P1043">
        <v>9333</v>
      </c>
      <c r="Q1043" s="5">
        <f>VLOOKUP(Table2[[#This Row],[id_heating_system]],$V$2:$W$5,2,0)*Table2[[#This Row],[2019]]</f>
        <v>9333</v>
      </c>
      <c r="R1043">
        <v>9333</v>
      </c>
    </row>
    <row r="1044" spans="1:18" x14ac:dyDescent="0.25">
      <c r="A1044">
        <v>1</v>
      </c>
      <c r="B1044">
        <v>9010403</v>
      </c>
      <c r="C1044">
        <v>6</v>
      </c>
      <c r="D1044">
        <v>2</v>
      </c>
      <c r="E1044">
        <v>3</v>
      </c>
      <c r="F1044" t="s">
        <v>7</v>
      </c>
      <c r="G1044">
        <v>272</v>
      </c>
      <c r="M1044">
        <v>2238</v>
      </c>
      <c r="P1044">
        <v>2238</v>
      </c>
      <c r="Q1044" s="5">
        <f>VLOOKUP(Table2[[#This Row],[id_heating_system]],$V$2:$W$5,2,0)*Table2[[#This Row],[2019]]</f>
        <v>1849.945774458</v>
      </c>
      <c r="R1044">
        <v>2238</v>
      </c>
    </row>
    <row r="1045" spans="1:18" x14ac:dyDescent="0.25">
      <c r="A1045">
        <v>1</v>
      </c>
      <c r="B1045">
        <v>9010403</v>
      </c>
      <c r="C1045">
        <v>6</v>
      </c>
      <c r="D1045">
        <v>2</v>
      </c>
      <c r="E1045">
        <v>4</v>
      </c>
      <c r="F1045" t="s">
        <v>7</v>
      </c>
      <c r="G1045">
        <v>1456</v>
      </c>
      <c r="M1045">
        <v>728</v>
      </c>
      <c r="P1045">
        <v>728</v>
      </c>
      <c r="Q1045" s="5">
        <f>VLOOKUP(Table2[[#This Row],[id_heating_system]],$V$2:$W$5,2,0)*Table2[[#This Row],[2019]]</f>
        <v>728</v>
      </c>
      <c r="R1045">
        <v>728</v>
      </c>
    </row>
    <row r="1046" spans="1:18" x14ac:dyDescent="0.25">
      <c r="A1046">
        <v>1</v>
      </c>
      <c r="B1046">
        <v>9010403</v>
      </c>
      <c r="C1046">
        <v>6</v>
      </c>
      <c r="D1046">
        <v>3</v>
      </c>
      <c r="E1046">
        <v>1</v>
      </c>
      <c r="F1046" t="s">
        <v>7</v>
      </c>
      <c r="G1046">
        <v>0</v>
      </c>
      <c r="M1046">
        <v>0</v>
      </c>
      <c r="P1046">
        <v>0</v>
      </c>
      <c r="Q1046" s="5">
        <f>VLOOKUP(Table2[[#This Row],[id_heating_system]],$V$2:$W$5,2,0)*Table2[[#This Row],[2019]]</f>
        <v>0</v>
      </c>
      <c r="R1046">
        <v>0</v>
      </c>
    </row>
    <row r="1047" spans="1:18" x14ac:dyDescent="0.25">
      <c r="A1047">
        <v>1</v>
      </c>
      <c r="B1047">
        <v>9010403</v>
      </c>
      <c r="C1047">
        <v>6</v>
      </c>
      <c r="D1047">
        <v>3</v>
      </c>
      <c r="E1047">
        <v>2</v>
      </c>
      <c r="F1047" t="s">
        <v>7</v>
      </c>
      <c r="G1047">
        <v>1307</v>
      </c>
      <c r="M1047">
        <v>1242</v>
      </c>
      <c r="P1047">
        <v>1242</v>
      </c>
      <c r="Q1047" s="5">
        <f>VLOOKUP(Table2[[#This Row],[id_heating_system]],$V$2:$W$5,2,0)*Table2[[#This Row],[2019]]</f>
        <v>1242</v>
      </c>
      <c r="R1047">
        <v>1242</v>
      </c>
    </row>
    <row r="1048" spans="1:18" x14ac:dyDescent="0.25">
      <c r="A1048">
        <v>1</v>
      </c>
      <c r="B1048">
        <v>9010403</v>
      </c>
      <c r="C1048">
        <v>6</v>
      </c>
      <c r="D1048">
        <v>3</v>
      </c>
      <c r="E1048">
        <v>3</v>
      </c>
      <c r="F1048" t="s">
        <v>7</v>
      </c>
      <c r="G1048">
        <v>6</v>
      </c>
      <c r="M1048">
        <v>49</v>
      </c>
      <c r="P1048">
        <v>49</v>
      </c>
      <c r="Q1048" s="5">
        <f>VLOOKUP(Table2[[#This Row],[id_heating_system]],$V$2:$W$5,2,0)*Table2[[#This Row],[2019]]</f>
        <v>40.503727858999994</v>
      </c>
      <c r="R1048">
        <v>49</v>
      </c>
    </row>
    <row r="1049" spans="1:18" x14ac:dyDescent="0.25">
      <c r="A1049">
        <v>1</v>
      </c>
      <c r="B1049">
        <v>9010403</v>
      </c>
      <c r="C1049">
        <v>6</v>
      </c>
      <c r="D1049">
        <v>3</v>
      </c>
      <c r="E1049">
        <v>4</v>
      </c>
      <c r="F1049" t="s">
        <v>7</v>
      </c>
      <c r="G1049">
        <v>199</v>
      </c>
      <c r="M1049">
        <v>100</v>
      </c>
      <c r="P1049">
        <v>100</v>
      </c>
      <c r="Q1049" s="5">
        <f>VLOOKUP(Table2[[#This Row],[id_heating_system]],$V$2:$W$5,2,0)*Table2[[#This Row],[2019]]</f>
        <v>100</v>
      </c>
      <c r="R1049">
        <v>100</v>
      </c>
    </row>
    <row r="1050" spans="1:18" x14ac:dyDescent="0.25">
      <c r="A1050">
        <v>1</v>
      </c>
      <c r="B1050">
        <v>9010403</v>
      </c>
      <c r="C1050">
        <v>6</v>
      </c>
      <c r="D1050">
        <v>4</v>
      </c>
      <c r="E1050">
        <v>1</v>
      </c>
      <c r="F1050" t="s">
        <v>7</v>
      </c>
      <c r="G1050">
        <v>15</v>
      </c>
      <c r="M1050">
        <v>238</v>
      </c>
      <c r="P1050">
        <v>238</v>
      </c>
      <c r="Q1050" s="5">
        <f>VLOOKUP(Table2[[#This Row],[id_heating_system]],$V$2:$W$5,2,0)*Table2[[#This Row],[2019]]</f>
        <v>274.61538465199999</v>
      </c>
      <c r="R1050">
        <v>238</v>
      </c>
    </row>
    <row r="1051" spans="1:18" x14ac:dyDescent="0.25">
      <c r="A1051">
        <v>1</v>
      </c>
      <c r="B1051">
        <v>9010403</v>
      </c>
      <c r="C1051">
        <v>6</v>
      </c>
      <c r="D1051">
        <v>4</v>
      </c>
      <c r="E1051">
        <v>2</v>
      </c>
      <c r="F1051" t="s">
        <v>7</v>
      </c>
      <c r="G1051">
        <v>11479</v>
      </c>
      <c r="M1051">
        <v>10905</v>
      </c>
      <c r="P1051">
        <v>10905</v>
      </c>
      <c r="Q1051" s="5">
        <f>VLOOKUP(Table2[[#This Row],[id_heating_system]],$V$2:$W$5,2,0)*Table2[[#This Row],[2019]]</f>
        <v>10905</v>
      </c>
      <c r="R1051">
        <v>10905</v>
      </c>
    </row>
    <row r="1052" spans="1:18" x14ac:dyDescent="0.25">
      <c r="A1052">
        <v>1</v>
      </c>
      <c r="B1052">
        <v>9010403</v>
      </c>
      <c r="C1052">
        <v>6</v>
      </c>
      <c r="D1052">
        <v>4</v>
      </c>
      <c r="E1052">
        <v>3</v>
      </c>
      <c r="F1052" t="s">
        <v>7</v>
      </c>
      <c r="G1052">
        <v>165</v>
      </c>
      <c r="M1052">
        <v>1358</v>
      </c>
      <c r="P1052">
        <v>1358</v>
      </c>
      <c r="Q1052" s="5">
        <f>VLOOKUP(Table2[[#This Row],[id_heating_system]],$V$2:$W$5,2,0)*Table2[[#This Row],[2019]]</f>
        <v>1122.5318863779999</v>
      </c>
      <c r="R1052">
        <v>1358</v>
      </c>
    </row>
    <row r="1053" spans="1:18" x14ac:dyDescent="0.25">
      <c r="A1053">
        <v>1</v>
      </c>
      <c r="B1053">
        <v>9010403</v>
      </c>
      <c r="C1053">
        <v>6</v>
      </c>
      <c r="D1053">
        <v>4</v>
      </c>
      <c r="E1053">
        <v>4</v>
      </c>
      <c r="F1053" t="s">
        <v>7</v>
      </c>
      <c r="G1053">
        <v>1488</v>
      </c>
      <c r="M1053">
        <v>744</v>
      </c>
      <c r="P1053">
        <v>744</v>
      </c>
      <c r="Q1053" s="5">
        <f>VLOOKUP(Table2[[#This Row],[id_heating_system]],$V$2:$W$5,2,0)*Table2[[#This Row],[2019]]</f>
        <v>744</v>
      </c>
      <c r="R1053">
        <v>744</v>
      </c>
    </row>
    <row r="1054" spans="1:18" x14ac:dyDescent="0.25">
      <c r="A1054">
        <v>1</v>
      </c>
      <c r="B1054">
        <v>9010403</v>
      </c>
      <c r="C1054">
        <v>6</v>
      </c>
      <c r="D1054">
        <v>5</v>
      </c>
      <c r="E1054">
        <v>1</v>
      </c>
      <c r="F1054" t="s">
        <v>7</v>
      </c>
      <c r="G1054">
        <v>101</v>
      </c>
      <c r="M1054">
        <v>1602</v>
      </c>
      <c r="P1054">
        <v>1602</v>
      </c>
      <c r="Q1054" s="5">
        <f>VLOOKUP(Table2[[#This Row],[id_heating_system]],$V$2:$W$5,2,0)*Table2[[#This Row],[2019]]</f>
        <v>1848.461538708</v>
      </c>
      <c r="R1054">
        <v>1602</v>
      </c>
    </row>
    <row r="1055" spans="1:18" x14ac:dyDescent="0.25">
      <c r="A1055">
        <v>1</v>
      </c>
      <c r="B1055">
        <v>9010403</v>
      </c>
      <c r="C1055">
        <v>6</v>
      </c>
      <c r="D1055">
        <v>5</v>
      </c>
      <c r="E1055">
        <v>2</v>
      </c>
      <c r="F1055" t="s">
        <v>7</v>
      </c>
      <c r="G1055">
        <v>16001</v>
      </c>
      <c r="M1055">
        <v>15201</v>
      </c>
      <c r="P1055">
        <v>15201</v>
      </c>
      <c r="Q1055" s="5">
        <f>VLOOKUP(Table2[[#This Row],[id_heating_system]],$V$2:$W$5,2,0)*Table2[[#This Row],[2019]]</f>
        <v>15201</v>
      </c>
      <c r="R1055">
        <v>15201</v>
      </c>
    </row>
    <row r="1056" spans="1:18" x14ac:dyDescent="0.25">
      <c r="A1056">
        <v>1</v>
      </c>
      <c r="B1056">
        <v>9010403</v>
      </c>
      <c r="C1056">
        <v>6</v>
      </c>
      <c r="D1056">
        <v>5</v>
      </c>
      <c r="E1056">
        <v>3</v>
      </c>
      <c r="F1056" t="s">
        <v>7</v>
      </c>
      <c r="G1056">
        <v>36</v>
      </c>
      <c r="M1056">
        <v>296</v>
      </c>
      <c r="P1056">
        <v>296</v>
      </c>
      <c r="Q1056" s="5">
        <f>VLOOKUP(Table2[[#This Row],[id_heating_system]],$V$2:$W$5,2,0)*Table2[[#This Row],[2019]]</f>
        <v>244.67558053599998</v>
      </c>
      <c r="R1056">
        <v>296</v>
      </c>
    </row>
    <row r="1057" spans="1:18" x14ac:dyDescent="0.25">
      <c r="A1057">
        <v>1</v>
      </c>
      <c r="B1057">
        <v>9010403</v>
      </c>
      <c r="C1057">
        <v>6</v>
      </c>
      <c r="D1057">
        <v>5</v>
      </c>
      <c r="E1057">
        <v>4</v>
      </c>
      <c r="F1057" t="s">
        <v>7</v>
      </c>
      <c r="G1057">
        <v>2803</v>
      </c>
      <c r="M1057">
        <v>1402</v>
      </c>
      <c r="P1057">
        <v>1402</v>
      </c>
      <c r="Q1057" s="5">
        <f>VLOOKUP(Table2[[#This Row],[id_heating_system]],$V$2:$W$5,2,0)*Table2[[#This Row],[2019]]</f>
        <v>1402</v>
      </c>
      <c r="R1057">
        <v>1402</v>
      </c>
    </row>
    <row r="1058" spans="1:18" x14ac:dyDescent="0.25">
      <c r="A1058">
        <v>1</v>
      </c>
      <c r="B1058">
        <v>9010403</v>
      </c>
      <c r="C1058">
        <v>6</v>
      </c>
      <c r="D1058">
        <v>6</v>
      </c>
      <c r="E1058">
        <v>1</v>
      </c>
      <c r="F1058" t="s">
        <v>7</v>
      </c>
      <c r="G1058">
        <v>19</v>
      </c>
      <c r="M1058">
        <v>301</v>
      </c>
      <c r="P1058">
        <v>301</v>
      </c>
      <c r="Q1058" s="5">
        <f>VLOOKUP(Table2[[#This Row],[id_heating_system]],$V$2:$W$5,2,0)*Table2[[#This Row],[2019]]</f>
        <v>347.30769235399998</v>
      </c>
      <c r="R1058">
        <v>301</v>
      </c>
    </row>
    <row r="1059" spans="1:18" x14ac:dyDescent="0.25">
      <c r="A1059">
        <v>1</v>
      </c>
      <c r="B1059">
        <v>9010403</v>
      </c>
      <c r="C1059">
        <v>6</v>
      </c>
      <c r="D1059">
        <v>6</v>
      </c>
      <c r="E1059">
        <v>2</v>
      </c>
      <c r="F1059" t="s">
        <v>7</v>
      </c>
      <c r="G1059">
        <v>8914</v>
      </c>
      <c r="M1059">
        <v>8468</v>
      </c>
      <c r="P1059">
        <v>8468</v>
      </c>
      <c r="Q1059" s="5">
        <f>VLOOKUP(Table2[[#This Row],[id_heating_system]],$V$2:$W$5,2,0)*Table2[[#This Row],[2019]]</f>
        <v>8468</v>
      </c>
      <c r="R1059">
        <v>8468</v>
      </c>
    </row>
    <row r="1060" spans="1:18" x14ac:dyDescent="0.25">
      <c r="A1060">
        <v>1</v>
      </c>
      <c r="B1060">
        <v>9010403</v>
      </c>
      <c r="C1060">
        <v>6</v>
      </c>
      <c r="D1060">
        <v>6</v>
      </c>
      <c r="E1060">
        <v>3</v>
      </c>
      <c r="F1060" t="s">
        <v>7</v>
      </c>
      <c r="G1060">
        <v>33</v>
      </c>
      <c r="M1060">
        <v>272</v>
      </c>
      <c r="P1060">
        <v>272</v>
      </c>
      <c r="Q1060" s="5">
        <f>VLOOKUP(Table2[[#This Row],[id_heating_system]],$V$2:$W$5,2,0)*Table2[[#This Row],[2019]]</f>
        <v>224.83701995199999</v>
      </c>
      <c r="R1060">
        <v>272</v>
      </c>
    </row>
    <row r="1061" spans="1:18" x14ac:dyDescent="0.25">
      <c r="A1061">
        <v>1</v>
      </c>
      <c r="B1061">
        <v>9010403</v>
      </c>
      <c r="C1061">
        <v>6</v>
      </c>
      <c r="D1061">
        <v>6</v>
      </c>
      <c r="E1061">
        <v>4</v>
      </c>
      <c r="F1061" t="s">
        <v>7</v>
      </c>
      <c r="G1061">
        <v>1383</v>
      </c>
      <c r="M1061">
        <v>692</v>
      </c>
      <c r="P1061">
        <v>692</v>
      </c>
      <c r="Q1061" s="5">
        <f>VLOOKUP(Table2[[#This Row],[id_heating_system]],$V$2:$W$5,2,0)*Table2[[#This Row],[2019]]</f>
        <v>692</v>
      </c>
      <c r="R1061">
        <v>692</v>
      </c>
    </row>
    <row r="1062" spans="1:18" x14ac:dyDescent="0.25">
      <c r="A1062">
        <v>1</v>
      </c>
      <c r="B1062">
        <v>9010403</v>
      </c>
      <c r="C1062">
        <v>6</v>
      </c>
      <c r="D1062">
        <v>7</v>
      </c>
      <c r="E1062">
        <v>1</v>
      </c>
      <c r="F1062" t="s">
        <v>7</v>
      </c>
      <c r="G1062">
        <v>6</v>
      </c>
      <c r="M1062">
        <v>95</v>
      </c>
      <c r="P1062">
        <v>95</v>
      </c>
      <c r="Q1062" s="5">
        <f>VLOOKUP(Table2[[#This Row],[id_heating_system]],$V$2:$W$5,2,0)*Table2[[#This Row],[2019]]</f>
        <v>109.61538462999999</v>
      </c>
      <c r="R1062">
        <v>95</v>
      </c>
    </row>
    <row r="1063" spans="1:18" x14ac:dyDescent="0.25">
      <c r="A1063">
        <v>1</v>
      </c>
      <c r="B1063">
        <v>9010403</v>
      </c>
      <c r="C1063">
        <v>6</v>
      </c>
      <c r="D1063">
        <v>7</v>
      </c>
      <c r="E1063">
        <v>2</v>
      </c>
      <c r="F1063" t="s">
        <v>7</v>
      </c>
      <c r="G1063">
        <v>630</v>
      </c>
      <c r="M1063">
        <v>599</v>
      </c>
      <c r="P1063">
        <v>599</v>
      </c>
      <c r="Q1063" s="5">
        <f>VLOOKUP(Table2[[#This Row],[id_heating_system]],$V$2:$W$5,2,0)*Table2[[#This Row],[2019]]</f>
        <v>599</v>
      </c>
      <c r="R1063">
        <v>599</v>
      </c>
    </row>
    <row r="1064" spans="1:18" x14ac:dyDescent="0.25">
      <c r="A1064">
        <v>1</v>
      </c>
      <c r="B1064">
        <v>9010403</v>
      </c>
      <c r="C1064">
        <v>6</v>
      </c>
      <c r="D1064">
        <v>7</v>
      </c>
      <c r="E1064">
        <v>3</v>
      </c>
      <c r="F1064" t="s">
        <v>7</v>
      </c>
      <c r="G1064">
        <v>0</v>
      </c>
      <c r="M1064">
        <v>0</v>
      </c>
      <c r="P1064">
        <v>0</v>
      </c>
      <c r="Q1064" s="5">
        <f>VLOOKUP(Table2[[#This Row],[id_heating_system]],$V$2:$W$5,2,0)*Table2[[#This Row],[2019]]</f>
        <v>0</v>
      </c>
      <c r="R1064">
        <v>0</v>
      </c>
    </row>
    <row r="1065" spans="1:18" x14ac:dyDescent="0.25">
      <c r="A1065">
        <v>1</v>
      </c>
      <c r="B1065">
        <v>9010403</v>
      </c>
      <c r="C1065">
        <v>6</v>
      </c>
      <c r="D1065">
        <v>7</v>
      </c>
      <c r="E1065">
        <v>4</v>
      </c>
      <c r="F1065" t="s">
        <v>7</v>
      </c>
      <c r="G1065">
        <v>73</v>
      </c>
      <c r="M1065">
        <v>37</v>
      </c>
      <c r="P1065">
        <v>37</v>
      </c>
      <c r="Q1065" s="5">
        <f>VLOOKUP(Table2[[#This Row],[id_heating_system]],$V$2:$W$5,2,0)*Table2[[#This Row],[2019]]</f>
        <v>37</v>
      </c>
      <c r="R1065">
        <v>37</v>
      </c>
    </row>
    <row r="1066" spans="1:18" x14ac:dyDescent="0.25">
      <c r="A1066">
        <v>1</v>
      </c>
      <c r="B1066">
        <v>9010404</v>
      </c>
      <c r="C1066">
        <v>6</v>
      </c>
      <c r="D1066">
        <v>1</v>
      </c>
      <c r="E1066">
        <v>1</v>
      </c>
      <c r="F1066" t="s">
        <v>7</v>
      </c>
      <c r="G1066">
        <v>1669</v>
      </c>
      <c r="M1066">
        <v>2057</v>
      </c>
      <c r="P1066">
        <v>2057</v>
      </c>
      <c r="Q1066" s="5">
        <f>VLOOKUP(Table2[[#This Row],[id_heating_system]],$V$2:$W$5,2,0)*Table2[[#This Row],[2019]]</f>
        <v>2373.461538778</v>
      </c>
      <c r="R1066">
        <v>2057</v>
      </c>
    </row>
    <row r="1067" spans="1:18" x14ac:dyDescent="0.25">
      <c r="A1067">
        <v>1</v>
      </c>
      <c r="B1067">
        <v>9010404</v>
      </c>
      <c r="C1067">
        <v>6</v>
      </c>
      <c r="D1067">
        <v>1</v>
      </c>
      <c r="E1067">
        <v>2</v>
      </c>
      <c r="F1067" t="s">
        <v>7</v>
      </c>
      <c r="G1067">
        <v>8350</v>
      </c>
      <c r="M1067">
        <v>7933</v>
      </c>
      <c r="P1067">
        <v>7933</v>
      </c>
      <c r="Q1067" s="5">
        <f>VLOOKUP(Table2[[#This Row],[id_heating_system]],$V$2:$W$5,2,0)*Table2[[#This Row],[2019]]</f>
        <v>7933</v>
      </c>
      <c r="R1067">
        <v>7933</v>
      </c>
    </row>
    <row r="1068" spans="1:18" x14ac:dyDescent="0.25">
      <c r="A1068">
        <v>1</v>
      </c>
      <c r="B1068">
        <v>9010404</v>
      </c>
      <c r="C1068">
        <v>6</v>
      </c>
      <c r="D1068">
        <v>1</v>
      </c>
      <c r="E1068">
        <v>3</v>
      </c>
      <c r="F1068" t="s">
        <v>7</v>
      </c>
      <c r="G1068">
        <v>1086</v>
      </c>
      <c r="M1068">
        <v>1958</v>
      </c>
      <c r="P1068">
        <v>1958</v>
      </c>
      <c r="Q1068" s="5">
        <f>VLOOKUP(Table2[[#This Row],[id_heating_system]],$V$2:$W$5,2,0)*Table2[[#This Row],[2019]]</f>
        <v>1618.495900978</v>
      </c>
      <c r="R1068">
        <v>1958</v>
      </c>
    </row>
    <row r="1069" spans="1:18" x14ac:dyDescent="0.25">
      <c r="A1069">
        <v>1</v>
      </c>
      <c r="B1069">
        <v>9010404</v>
      </c>
      <c r="C1069">
        <v>6</v>
      </c>
      <c r="D1069">
        <v>1</v>
      </c>
      <c r="E1069">
        <v>4</v>
      </c>
      <c r="F1069" t="s">
        <v>7</v>
      </c>
      <c r="G1069">
        <v>1158</v>
      </c>
      <c r="M1069">
        <v>579</v>
      </c>
      <c r="P1069">
        <v>579</v>
      </c>
      <c r="Q1069" s="5">
        <f>VLOOKUP(Table2[[#This Row],[id_heating_system]],$V$2:$W$5,2,0)*Table2[[#This Row],[2019]]</f>
        <v>579</v>
      </c>
      <c r="R1069">
        <v>579</v>
      </c>
    </row>
    <row r="1070" spans="1:18" x14ac:dyDescent="0.25">
      <c r="A1070">
        <v>1</v>
      </c>
      <c r="B1070">
        <v>9010404</v>
      </c>
      <c r="C1070">
        <v>6</v>
      </c>
      <c r="D1070">
        <v>2</v>
      </c>
      <c r="E1070">
        <v>1</v>
      </c>
      <c r="F1070" t="s">
        <v>7</v>
      </c>
      <c r="G1070">
        <v>531</v>
      </c>
      <c r="M1070">
        <v>654</v>
      </c>
      <c r="P1070">
        <v>654</v>
      </c>
      <c r="Q1070" s="5">
        <f>VLOOKUP(Table2[[#This Row],[id_heating_system]],$V$2:$W$5,2,0)*Table2[[#This Row],[2019]]</f>
        <v>754.61538471599999</v>
      </c>
      <c r="R1070">
        <v>654</v>
      </c>
    </row>
    <row r="1071" spans="1:18" x14ac:dyDescent="0.25">
      <c r="A1071">
        <v>1</v>
      </c>
      <c r="B1071">
        <v>9010404</v>
      </c>
      <c r="C1071">
        <v>6</v>
      </c>
      <c r="D1071">
        <v>2</v>
      </c>
      <c r="E1071">
        <v>2</v>
      </c>
      <c r="F1071" t="s">
        <v>7</v>
      </c>
      <c r="G1071">
        <v>669</v>
      </c>
      <c r="M1071">
        <v>636</v>
      </c>
      <c r="P1071">
        <v>636</v>
      </c>
      <c r="Q1071" s="5">
        <f>VLOOKUP(Table2[[#This Row],[id_heating_system]],$V$2:$W$5,2,0)*Table2[[#This Row],[2019]]</f>
        <v>636</v>
      </c>
      <c r="R1071">
        <v>636</v>
      </c>
    </row>
    <row r="1072" spans="1:18" x14ac:dyDescent="0.25">
      <c r="A1072">
        <v>1</v>
      </c>
      <c r="B1072">
        <v>9010404</v>
      </c>
      <c r="C1072">
        <v>6</v>
      </c>
      <c r="D1072">
        <v>2</v>
      </c>
      <c r="E1072">
        <v>3</v>
      </c>
      <c r="F1072" t="s">
        <v>7</v>
      </c>
      <c r="G1072">
        <v>9</v>
      </c>
      <c r="M1072">
        <v>16</v>
      </c>
      <c r="P1072">
        <v>16</v>
      </c>
      <c r="Q1072" s="5">
        <f>VLOOKUP(Table2[[#This Row],[id_heating_system]],$V$2:$W$5,2,0)*Table2[[#This Row],[2019]]</f>
        <v>13.225707055999999</v>
      </c>
      <c r="R1072">
        <v>16</v>
      </c>
    </row>
    <row r="1073" spans="1:18" x14ac:dyDescent="0.25">
      <c r="A1073">
        <v>1</v>
      </c>
      <c r="B1073">
        <v>9010404</v>
      </c>
      <c r="C1073">
        <v>6</v>
      </c>
      <c r="D1073">
        <v>2</v>
      </c>
      <c r="E1073">
        <v>4</v>
      </c>
      <c r="F1073" t="s">
        <v>7</v>
      </c>
      <c r="G1073">
        <v>168</v>
      </c>
      <c r="M1073">
        <v>84</v>
      </c>
      <c r="P1073">
        <v>84</v>
      </c>
      <c r="Q1073" s="5">
        <f>VLOOKUP(Table2[[#This Row],[id_heating_system]],$V$2:$W$5,2,0)*Table2[[#This Row],[2019]]</f>
        <v>84</v>
      </c>
      <c r="R1073">
        <v>84</v>
      </c>
    </row>
    <row r="1074" spans="1:18" x14ac:dyDescent="0.25">
      <c r="A1074">
        <v>1</v>
      </c>
      <c r="B1074">
        <v>9010404</v>
      </c>
      <c r="C1074">
        <v>6</v>
      </c>
      <c r="D1074">
        <v>3</v>
      </c>
      <c r="E1074">
        <v>1</v>
      </c>
      <c r="F1074" t="s">
        <v>7</v>
      </c>
      <c r="G1074">
        <v>0</v>
      </c>
      <c r="M1074">
        <v>0</v>
      </c>
      <c r="P1074">
        <v>0</v>
      </c>
      <c r="Q1074" s="5">
        <f>VLOOKUP(Table2[[#This Row],[id_heating_system]],$V$2:$W$5,2,0)*Table2[[#This Row],[2019]]</f>
        <v>0</v>
      </c>
      <c r="R1074">
        <v>0</v>
      </c>
    </row>
    <row r="1075" spans="1:18" x14ac:dyDescent="0.25">
      <c r="A1075">
        <v>1</v>
      </c>
      <c r="B1075">
        <v>9010404</v>
      </c>
      <c r="C1075">
        <v>6</v>
      </c>
      <c r="D1075">
        <v>3</v>
      </c>
      <c r="E1075">
        <v>2</v>
      </c>
      <c r="F1075" t="s">
        <v>7</v>
      </c>
      <c r="G1075">
        <v>0</v>
      </c>
      <c r="M1075">
        <v>0</v>
      </c>
      <c r="P1075">
        <v>0</v>
      </c>
      <c r="Q1075" s="5">
        <f>VLOOKUP(Table2[[#This Row],[id_heating_system]],$V$2:$W$5,2,0)*Table2[[#This Row],[2019]]</f>
        <v>0</v>
      </c>
      <c r="R1075">
        <v>0</v>
      </c>
    </row>
    <row r="1076" spans="1:18" x14ac:dyDescent="0.25">
      <c r="A1076">
        <v>1</v>
      </c>
      <c r="B1076">
        <v>9010404</v>
      </c>
      <c r="C1076">
        <v>6</v>
      </c>
      <c r="D1076">
        <v>3</v>
      </c>
      <c r="E1076">
        <v>3</v>
      </c>
      <c r="F1076" t="s">
        <v>7</v>
      </c>
      <c r="G1076">
        <v>0</v>
      </c>
      <c r="M1076">
        <v>0</v>
      </c>
      <c r="P1076">
        <v>0</v>
      </c>
      <c r="Q1076" s="5">
        <f>VLOOKUP(Table2[[#This Row],[id_heating_system]],$V$2:$W$5,2,0)*Table2[[#This Row],[2019]]</f>
        <v>0</v>
      </c>
      <c r="R1076">
        <v>0</v>
      </c>
    </row>
    <row r="1077" spans="1:18" x14ac:dyDescent="0.25">
      <c r="A1077">
        <v>1</v>
      </c>
      <c r="B1077">
        <v>9010404</v>
      </c>
      <c r="C1077">
        <v>6</v>
      </c>
      <c r="D1077">
        <v>3</v>
      </c>
      <c r="E1077">
        <v>4</v>
      </c>
      <c r="F1077" t="s">
        <v>7</v>
      </c>
      <c r="G1077">
        <v>0</v>
      </c>
      <c r="M1077">
        <v>0</v>
      </c>
      <c r="P1077">
        <v>0</v>
      </c>
      <c r="Q1077" s="5">
        <f>VLOOKUP(Table2[[#This Row],[id_heating_system]],$V$2:$W$5,2,0)*Table2[[#This Row],[2019]]</f>
        <v>0</v>
      </c>
      <c r="R1077">
        <v>0</v>
      </c>
    </row>
    <row r="1078" spans="1:18" x14ac:dyDescent="0.25">
      <c r="A1078">
        <v>1</v>
      </c>
      <c r="B1078">
        <v>9010404</v>
      </c>
      <c r="C1078">
        <v>6</v>
      </c>
      <c r="D1078">
        <v>4</v>
      </c>
      <c r="E1078">
        <v>1</v>
      </c>
      <c r="F1078" t="s">
        <v>7</v>
      </c>
      <c r="G1078">
        <v>853</v>
      </c>
      <c r="M1078">
        <v>1051</v>
      </c>
      <c r="P1078">
        <v>1051</v>
      </c>
      <c r="Q1078" s="5">
        <f>VLOOKUP(Table2[[#This Row],[id_heating_system]],$V$2:$W$5,2,0)*Table2[[#This Row],[2019]]</f>
        <v>1212.6923078540001</v>
      </c>
      <c r="R1078">
        <v>1051</v>
      </c>
    </row>
    <row r="1079" spans="1:18" x14ac:dyDescent="0.25">
      <c r="A1079">
        <v>1</v>
      </c>
      <c r="B1079">
        <v>9010404</v>
      </c>
      <c r="C1079">
        <v>6</v>
      </c>
      <c r="D1079">
        <v>4</v>
      </c>
      <c r="E1079">
        <v>2</v>
      </c>
      <c r="F1079" t="s">
        <v>7</v>
      </c>
      <c r="G1079">
        <v>4719</v>
      </c>
      <c r="M1079">
        <v>4483</v>
      </c>
      <c r="P1079">
        <v>4483</v>
      </c>
      <c r="Q1079" s="5">
        <f>VLOOKUP(Table2[[#This Row],[id_heating_system]],$V$2:$W$5,2,0)*Table2[[#This Row],[2019]]</f>
        <v>4483</v>
      </c>
      <c r="R1079">
        <v>4483</v>
      </c>
    </row>
    <row r="1080" spans="1:18" x14ac:dyDescent="0.25">
      <c r="A1080">
        <v>1</v>
      </c>
      <c r="B1080">
        <v>9010404</v>
      </c>
      <c r="C1080">
        <v>6</v>
      </c>
      <c r="D1080">
        <v>4</v>
      </c>
      <c r="E1080">
        <v>3</v>
      </c>
      <c r="F1080" t="s">
        <v>7</v>
      </c>
      <c r="G1080">
        <v>52</v>
      </c>
      <c r="M1080">
        <v>94</v>
      </c>
      <c r="P1080">
        <v>94</v>
      </c>
      <c r="Q1080" s="5">
        <f>VLOOKUP(Table2[[#This Row],[id_heating_system]],$V$2:$W$5,2,0)*Table2[[#This Row],[2019]]</f>
        <v>77.701028953999995</v>
      </c>
      <c r="R1080">
        <v>94</v>
      </c>
    </row>
    <row r="1081" spans="1:18" x14ac:dyDescent="0.25">
      <c r="A1081">
        <v>1</v>
      </c>
      <c r="B1081">
        <v>9010404</v>
      </c>
      <c r="C1081">
        <v>6</v>
      </c>
      <c r="D1081">
        <v>4</v>
      </c>
      <c r="E1081">
        <v>4</v>
      </c>
      <c r="F1081" t="s">
        <v>7</v>
      </c>
      <c r="G1081">
        <v>438</v>
      </c>
      <c r="M1081">
        <v>219</v>
      </c>
      <c r="P1081">
        <v>219</v>
      </c>
      <c r="Q1081" s="5">
        <f>VLOOKUP(Table2[[#This Row],[id_heating_system]],$V$2:$W$5,2,0)*Table2[[#This Row],[2019]]</f>
        <v>219</v>
      </c>
      <c r="R1081">
        <v>219</v>
      </c>
    </row>
    <row r="1082" spans="1:18" x14ac:dyDescent="0.25">
      <c r="A1082">
        <v>1</v>
      </c>
      <c r="B1082">
        <v>9010404</v>
      </c>
      <c r="C1082">
        <v>6</v>
      </c>
      <c r="D1082">
        <v>5</v>
      </c>
      <c r="E1082">
        <v>1</v>
      </c>
      <c r="F1082" t="s">
        <v>7</v>
      </c>
      <c r="G1082">
        <v>0</v>
      </c>
      <c r="M1082">
        <v>0</v>
      </c>
      <c r="P1082">
        <v>0</v>
      </c>
      <c r="Q1082" s="5">
        <f>VLOOKUP(Table2[[#This Row],[id_heating_system]],$V$2:$W$5,2,0)*Table2[[#This Row],[2019]]</f>
        <v>0</v>
      </c>
      <c r="R1082">
        <v>0</v>
      </c>
    </row>
    <row r="1083" spans="1:18" x14ac:dyDescent="0.25">
      <c r="A1083">
        <v>1</v>
      </c>
      <c r="B1083">
        <v>9010404</v>
      </c>
      <c r="C1083">
        <v>6</v>
      </c>
      <c r="D1083">
        <v>5</v>
      </c>
      <c r="E1083">
        <v>2</v>
      </c>
      <c r="F1083" t="s">
        <v>7</v>
      </c>
      <c r="G1083">
        <v>342</v>
      </c>
      <c r="M1083">
        <v>325</v>
      </c>
      <c r="P1083">
        <v>325</v>
      </c>
      <c r="Q1083" s="5">
        <f>VLOOKUP(Table2[[#This Row],[id_heating_system]],$V$2:$W$5,2,0)*Table2[[#This Row],[2019]]</f>
        <v>325</v>
      </c>
      <c r="R1083">
        <v>325</v>
      </c>
    </row>
    <row r="1084" spans="1:18" x14ac:dyDescent="0.25">
      <c r="A1084">
        <v>1</v>
      </c>
      <c r="B1084">
        <v>9010404</v>
      </c>
      <c r="C1084">
        <v>6</v>
      </c>
      <c r="D1084">
        <v>5</v>
      </c>
      <c r="E1084">
        <v>3</v>
      </c>
      <c r="F1084" t="s">
        <v>7</v>
      </c>
      <c r="G1084">
        <v>0</v>
      </c>
      <c r="M1084">
        <v>0</v>
      </c>
      <c r="P1084">
        <v>0</v>
      </c>
      <c r="Q1084" s="5">
        <f>VLOOKUP(Table2[[#This Row],[id_heating_system]],$V$2:$W$5,2,0)*Table2[[#This Row],[2019]]</f>
        <v>0</v>
      </c>
      <c r="R1084">
        <v>0</v>
      </c>
    </row>
    <row r="1085" spans="1:18" x14ac:dyDescent="0.25">
      <c r="A1085">
        <v>1</v>
      </c>
      <c r="B1085">
        <v>9010404</v>
      </c>
      <c r="C1085">
        <v>6</v>
      </c>
      <c r="D1085">
        <v>5</v>
      </c>
      <c r="E1085">
        <v>4</v>
      </c>
      <c r="F1085" t="s">
        <v>7</v>
      </c>
      <c r="G1085">
        <v>21</v>
      </c>
      <c r="M1085">
        <v>11</v>
      </c>
      <c r="P1085">
        <v>11</v>
      </c>
      <c r="Q1085" s="5">
        <f>VLOOKUP(Table2[[#This Row],[id_heating_system]],$V$2:$W$5,2,0)*Table2[[#This Row],[2019]]</f>
        <v>11</v>
      </c>
      <c r="R1085">
        <v>11</v>
      </c>
    </row>
    <row r="1086" spans="1:18" x14ac:dyDescent="0.25">
      <c r="A1086">
        <v>1</v>
      </c>
      <c r="B1086">
        <v>9010404</v>
      </c>
      <c r="C1086">
        <v>6</v>
      </c>
      <c r="D1086">
        <v>6</v>
      </c>
      <c r="E1086">
        <v>1</v>
      </c>
      <c r="F1086" t="s">
        <v>7</v>
      </c>
      <c r="G1086">
        <v>107</v>
      </c>
      <c r="M1086">
        <v>132</v>
      </c>
      <c r="P1086">
        <v>132</v>
      </c>
      <c r="Q1086" s="5">
        <f>VLOOKUP(Table2[[#This Row],[id_heating_system]],$V$2:$W$5,2,0)*Table2[[#This Row],[2019]]</f>
        <v>152.307692328</v>
      </c>
      <c r="R1086">
        <v>132</v>
      </c>
    </row>
    <row r="1087" spans="1:18" x14ac:dyDescent="0.25">
      <c r="A1087">
        <v>1</v>
      </c>
      <c r="B1087">
        <v>9010404</v>
      </c>
      <c r="C1087">
        <v>6</v>
      </c>
      <c r="D1087">
        <v>6</v>
      </c>
      <c r="E1087">
        <v>2</v>
      </c>
      <c r="F1087" t="s">
        <v>7</v>
      </c>
      <c r="G1087">
        <v>564</v>
      </c>
      <c r="M1087">
        <v>536</v>
      </c>
      <c r="P1087">
        <v>536</v>
      </c>
      <c r="Q1087" s="5">
        <f>VLOOKUP(Table2[[#This Row],[id_heating_system]],$V$2:$W$5,2,0)*Table2[[#This Row],[2019]]</f>
        <v>536</v>
      </c>
      <c r="R1087">
        <v>536</v>
      </c>
    </row>
    <row r="1088" spans="1:18" x14ac:dyDescent="0.25">
      <c r="A1088">
        <v>1</v>
      </c>
      <c r="B1088">
        <v>9010404</v>
      </c>
      <c r="C1088">
        <v>6</v>
      </c>
      <c r="D1088">
        <v>6</v>
      </c>
      <c r="E1088">
        <v>3</v>
      </c>
      <c r="F1088" t="s">
        <v>7</v>
      </c>
      <c r="G1088">
        <v>6</v>
      </c>
      <c r="M1088">
        <v>11</v>
      </c>
      <c r="P1088">
        <v>11</v>
      </c>
      <c r="Q1088" s="5">
        <f>VLOOKUP(Table2[[#This Row],[id_heating_system]],$V$2:$W$5,2,0)*Table2[[#This Row],[2019]]</f>
        <v>9.0926736009999996</v>
      </c>
      <c r="R1088">
        <v>11</v>
      </c>
    </row>
    <row r="1089" spans="1:18" x14ac:dyDescent="0.25">
      <c r="A1089">
        <v>1</v>
      </c>
      <c r="B1089">
        <v>9010404</v>
      </c>
      <c r="C1089">
        <v>6</v>
      </c>
      <c r="D1089">
        <v>6</v>
      </c>
      <c r="E1089">
        <v>4</v>
      </c>
      <c r="F1089" t="s">
        <v>7</v>
      </c>
      <c r="G1089">
        <v>63</v>
      </c>
      <c r="M1089">
        <v>32</v>
      </c>
      <c r="P1089">
        <v>32</v>
      </c>
      <c r="Q1089" s="5">
        <f>VLOOKUP(Table2[[#This Row],[id_heating_system]],$V$2:$W$5,2,0)*Table2[[#This Row],[2019]]</f>
        <v>32</v>
      </c>
      <c r="R1089">
        <v>32</v>
      </c>
    </row>
    <row r="1090" spans="1:18" x14ac:dyDescent="0.25">
      <c r="A1090">
        <v>1</v>
      </c>
      <c r="B1090">
        <v>9010404</v>
      </c>
      <c r="C1090">
        <v>6</v>
      </c>
      <c r="D1090">
        <v>7</v>
      </c>
      <c r="E1090">
        <v>1</v>
      </c>
      <c r="F1090" t="s">
        <v>7</v>
      </c>
      <c r="G1090">
        <v>0</v>
      </c>
      <c r="M1090">
        <v>0</v>
      </c>
      <c r="P1090">
        <v>0</v>
      </c>
      <c r="Q1090" s="5">
        <f>VLOOKUP(Table2[[#This Row],[id_heating_system]],$V$2:$W$5,2,0)*Table2[[#This Row],[2019]]</f>
        <v>0</v>
      </c>
      <c r="R1090">
        <v>0</v>
      </c>
    </row>
    <row r="1091" spans="1:18" x14ac:dyDescent="0.25">
      <c r="A1091">
        <v>1</v>
      </c>
      <c r="B1091">
        <v>9010404</v>
      </c>
      <c r="C1091">
        <v>6</v>
      </c>
      <c r="D1091">
        <v>7</v>
      </c>
      <c r="E1091">
        <v>2</v>
      </c>
      <c r="F1091" t="s">
        <v>7</v>
      </c>
      <c r="G1091">
        <v>51</v>
      </c>
      <c r="M1091">
        <v>48</v>
      </c>
      <c r="P1091">
        <v>48</v>
      </c>
      <c r="Q1091" s="5">
        <f>VLOOKUP(Table2[[#This Row],[id_heating_system]],$V$2:$W$5,2,0)*Table2[[#This Row],[2019]]</f>
        <v>48</v>
      </c>
      <c r="R1091">
        <v>48</v>
      </c>
    </row>
    <row r="1092" spans="1:18" x14ac:dyDescent="0.25">
      <c r="A1092">
        <v>1</v>
      </c>
      <c r="B1092">
        <v>9010404</v>
      </c>
      <c r="C1092">
        <v>6</v>
      </c>
      <c r="D1092">
        <v>7</v>
      </c>
      <c r="E1092">
        <v>3</v>
      </c>
      <c r="F1092" t="s">
        <v>7</v>
      </c>
      <c r="G1092">
        <v>0</v>
      </c>
      <c r="M1092">
        <v>0</v>
      </c>
      <c r="P1092">
        <v>0</v>
      </c>
      <c r="Q1092" s="5">
        <f>VLOOKUP(Table2[[#This Row],[id_heating_system]],$V$2:$W$5,2,0)*Table2[[#This Row],[2019]]</f>
        <v>0</v>
      </c>
      <c r="R1092">
        <v>0</v>
      </c>
    </row>
    <row r="1093" spans="1:18" x14ac:dyDescent="0.25">
      <c r="A1093">
        <v>1</v>
      </c>
      <c r="B1093">
        <v>9010404</v>
      </c>
      <c r="C1093">
        <v>6</v>
      </c>
      <c r="D1093">
        <v>7</v>
      </c>
      <c r="E1093">
        <v>4</v>
      </c>
      <c r="F1093" t="s">
        <v>7</v>
      </c>
      <c r="G1093">
        <v>3</v>
      </c>
      <c r="M1093">
        <v>2</v>
      </c>
      <c r="P1093">
        <v>2</v>
      </c>
      <c r="Q1093" s="5">
        <f>VLOOKUP(Table2[[#This Row],[id_heating_system]],$V$2:$W$5,2,0)*Table2[[#This Row],[2019]]</f>
        <v>2</v>
      </c>
      <c r="R1093">
        <v>2</v>
      </c>
    </row>
    <row r="1094" spans="1:18" x14ac:dyDescent="0.25">
      <c r="A1094">
        <v>1</v>
      </c>
      <c r="B1094">
        <v>9010405</v>
      </c>
      <c r="C1094">
        <v>6</v>
      </c>
      <c r="D1094">
        <v>1</v>
      </c>
      <c r="E1094">
        <v>1</v>
      </c>
      <c r="F1094" t="s">
        <v>7</v>
      </c>
      <c r="G1094">
        <v>0</v>
      </c>
      <c r="M1094">
        <v>0</v>
      </c>
      <c r="P1094">
        <v>0</v>
      </c>
      <c r="Q1094" s="5">
        <f>VLOOKUP(Table2[[#This Row],[id_heating_system]],$V$2:$W$5,2,0)*Table2[[#This Row],[2019]]</f>
        <v>0</v>
      </c>
      <c r="R1094">
        <v>0</v>
      </c>
    </row>
    <row r="1095" spans="1:18" x14ac:dyDescent="0.25">
      <c r="A1095">
        <v>1</v>
      </c>
      <c r="B1095">
        <v>9010405</v>
      </c>
      <c r="C1095">
        <v>6</v>
      </c>
      <c r="D1095">
        <v>1</v>
      </c>
      <c r="E1095">
        <v>2</v>
      </c>
      <c r="F1095" t="s">
        <v>7</v>
      </c>
      <c r="G1095">
        <v>63</v>
      </c>
      <c r="M1095">
        <v>60</v>
      </c>
      <c r="P1095">
        <v>60</v>
      </c>
      <c r="Q1095" s="5">
        <f>VLOOKUP(Table2[[#This Row],[id_heating_system]],$V$2:$W$5,2,0)*Table2[[#This Row],[2019]]</f>
        <v>60</v>
      </c>
      <c r="R1095">
        <v>60</v>
      </c>
    </row>
    <row r="1096" spans="1:18" x14ac:dyDescent="0.25">
      <c r="A1096">
        <v>1</v>
      </c>
      <c r="B1096">
        <v>9010405</v>
      </c>
      <c r="C1096">
        <v>6</v>
      </c>
      <c r="D1096">
        <v>1</v>
      </c>
      <c r="E1096">
        <v>3</v>
      </c>
      <c r="F1096" t="s">
        <v>7</v>
      </c>
      <c r="G1096">
        <v>6</v>
      </c>
      <c r="M1096">
        <v>61</v>
      </c>
      <c r="P1096">
        <v>61</v>
      </c>
      <c r="Q1096" s="5">
        <f>VLOOKUP(Table2[[#This Row],[id_heating_system]],$V$2:$W$5,2,0)*Table2[[#This Row],[2019]]</f>
        <v>50.423008150999998</v>
      </c>
      <c r="R1096">
        <v>61</v>
      </c>
    </row>
    <row r="1097" spans="1:18" x14ac:dyDescent="0.25">
      <c r="A1097">
        <v>1</v>
      </c>
      <c r="B1097">
        <v>9010405</v>
      </c>
      <c r="C1097">
        <v>6</v>
      </c>
      <c r="D1097">
        <v>1</v>
      </c>
      <c r="E1097">
        <v>4</v>
      </c>
      <c r="F1097" t="s">
        <v>7</v>
      </c>
      <c r="G1097">
        <v>19</v>
      </c>
      <c r="M1097">
        <v>10</v>
      </c>
      <c r="P1097">
        <v>10</v>
      </c>
      <c r="Q1097" s="5">
        <f>VLOOKUP(Table2[[#This Row],[id_heating_system]],$V$2:$W$5,2,0)*Table2[[#This Row],[2019]]</f>
        <v>10</v>
      </c>
      <c r="R1097">
        <v>10</v>
      </c>
    </row>
    <row r="1098" spans="1:18" x14ac:dyDescent="0.25">
      <c r="A1098">
        <v>1</v>
      </c>
      <c r="B1098">
        <v>9010405</v>
      </c>
      <c r="C1098">
        <v>6</v>
      </c>
      <c r="D1098">
        <v>2</v>
      </c>
      <c r="E1098">
        <v>1</v>
      </c>
      <c r="F1098" t="s">
        <v>7</v>
      </c>
      <c r="G1098">
        <v>6</v>
      </c>
      <c r="M1098">
        <v>150</v>
      </c>
      <c r="P1098">
        <v>150</v>
      </c>
      <c r="Q1098" s="5">
        <f>VLOOKUP(Table2[[#This Row],[id_heating_system]],$V$2:$W$5,2,0)*Table2[[#This Row],[2019]]</f>
        <v>173.07692309999999</v>
      </c>
      <c r="R1098">
        <v>150</v>
      </c>
    </row>
    <row r="1099" spans="1:18" x14ac:dyDescent="0.25">
      <c r="A1099">
        <v>1</v>
      </c>
      <c r="B1099">
        <v>9010405</v>
      </c>
      <c r="C1099">
        <v>6</v>
      </c>
      <c r="D1099">
        <v>2</v>
      </c>
      <c r="E1099">
        <v>2</v>
      </c>
      <c r="F1099" t="s">
        <v>7</v>
      </c>
      <c r="G1099">
        <v>4684</v>
      </c>
      <c r="M1099">
        <v>4450</v>
      </c>
      <c r="P1099">
        <v>4450</v>
      </c>
      <c r="Q1099" s="5">
        <f>VLOOKUP(Table2[[#This Row],[id_heating_system]],$V$2:$W$5,2,0)*Table2[[#This Row],[2019]]</f>
        <v>4450</v>
      </c>
      <c r="R1099">
        <v>4450</v>
      </c>
    </row>
    <row r="1100" spans="1:18" x14ac:dyDescent="0.25">
      <c r="A1100">
        <v>1</v>
      </c>
      <c r="B1100">
        <v>9010405</v>
      </c>
      <c r="C1100">
        <v>6</v>
      </c>
      <c r="D1100">
        <v>2</v>
      </c>
      <c r="E1100">
        <v>3</v>
      </c>
      <c r="F1100" t="s">
        <v>7</v>
      </c>
      <c r="G1100">
        <v>71</v>
      </c>
      <c r="M1100">
        <v>722</v>
      </c>
      <c r="P1100">
        <v>722</v>
      </c>
      <c r="Q1100" s="5">
        <f>VLOOKUP(Table2[[#This Row],[id_heating_system]],$V$2:$W$5,2,0)*Table2[[#This Row],[2019]]</f>
        <v>596.81003090199999</v>
      </c>
      <c r="R1100">
        <v>722</v>
      </c>
    </row>
    <row r="1101" spans="1:18" x14ac:dyDescent="0.25">
      <c r="A1101">
        <v>1</v>
      </c>
      <c r="B1101">
        <v>9010405</v>
      </c>
      <c r="C1101">
        <v>6</v>
      </c>
      <c r="D1101">
        <v>2</v>
      </c>
      <c r="E1101">
        <v>4</v>
      </c>
      <c r="F1101" t="s">
        <v>7</v>
      </c>
      <c r="G1101">
        <v>799</v>
      </c>
      <c r="M1101">
        <v>400</v>
      </c>
      <c r="P1101">
        <v>400</v>
      </c>
      <c r="Q1101" s="5">
        <f>VLOOKUP(Table2[[#This Row],[id_heating_system]],$V$2:$W$5,2,0)*Table2[[#This Row],[2019]]</f>
        <v>400</v>
      </c>
      <c r="R1101">
        <v>400</v>
      </c>
    </row>
    <row r="1102" spans="1:18" x14ac:dyDescent="0.25">
      <c r="A1102">
        <v>1</v>
      </c>
      <c r="B1102">
        <v>9010405</v>
      </c>
      <c r="C1102">
        <v>6</v>
      </c>
      <c r="D1102">
        <v>3</v>
      </c>
      <c r="E1102">
        <v>1</v>
      </c>
      <c r="F1102" t="s">
        <v>7</v>
      </c>
      <c r="G1102">
        <v>7</v>
      </c>
      <c r="M1102">
        <v>174</v>
      </c>
      <c r="P1102">
        <v>174</v>
      </c>
      <c r="Q1102" s="5">
        <f>VLOOKUP(Table2[[#This Row],[id_heating_system]],$V$2:$W$5,2,0)*Table2[[#This Row],[2019]]</f>
        <v>200.76923079599999</v>
      </c>
      <c r="R1102">
        <v>174</v>
      </c>
    </row>
    <row r="1103" spans="1:18" x14ac:dyDescent="0.25">
      <c r="A1103">
        <v>1</v>
      </c>
      <c r="B1103">
        <v>9010405</v>
      </c>
      <c r="C1103">
        <v>6</v>
      </c>
      <c r="D1103">
        <v>3</v>
      </c>
      <c r="E1103">
        <v>2</v>
      </c>
      <c r="F1103" t="s">
        <v>7</v>
      </c>
      <c r="G1103">
        <v>4180</v>
      </c>
      <c r="M1103">
        <v>3971</v>
      </c>
      <c r="P1103">
        <v>3971</v>
      </c>
      <c r="Q1103" s="5">
        <f>VLOOKUP(Table2[[#This Row],[id_heating_system]],$V$2:$W$5,2,0)*Table2[[#This Row],[2019]]</f>
        <v>3971</v>
      </c>
      <c r="R1103">
        <v>3971</v>
      </c>
    </row>
    <row r="1104" spans="1:18" x14ac:dyDescent="0.25">
      <c r="A1104">
        <v>1</v>
      </c>
      <c r="B1104">
        <v>9010405</v>
      </c>
      <c r="C1104">
        <v>6</v>
      </c>
      <c r="D1104">
        <v>3</v>
      </c>
      <c r="E1104">
        <v>3</v>
      </c>
      <c r="F1104" t="s">
        <v>7</v>
      </c>
      <c r="G1104">
        <v>157</v>
      </c>
      <c r="M1104">
        <v>1596</v>
      </c>
      <c r="P1104">
        <v>1596</v>
      </c>
      <c r="Q1104" s="5">
        <f>VLOOKUP(Table2[[#This Row],[id_heating_system]],$V$2:$W$5,2,0)*Table2[[#This Row],[2019]]</f>
        <v>1319.2642788359999</v>
      </c>
      <c r="R1104">
        <v>1596</v>
      </c>
    </row>
    <row r="1105" spans="1:18" x14ac:dyDescent="0.25">
      <c r="A1105">
        <v>1</v>
      </c>
      <c r="B1105">
        <v>9010405</v>
      </c>
      <c r="C1105">
        <v>6</v>
      </c>
      <c r="D1105">
        <v>3</v>
      </c>
      <c r="E1105">
        <v>4</v>
      </c>
      <c r="F1105" t="s">
        <v>7</v>
      </c>
      <c r="G1105">
        <v>740</v>
      </c>
      <c r="M1105">
        <v>370</v>
      </c>
      <c r="P1105">
        <v>370</v>
      </c>
      <c r="Q1105" s="5">
        <f>VLOOKUP(Table2[[#This Row],[id_heating_system]],$V$2:$W$5,2,0)*Table2[[#This Row],[2019]]</f>
        <v>370</v>
      </c>
      <c r="R1105">
        <v>370</v>
      </c>
    </row>
    <row r="1106" spans="1:18" x14ac:dyDescent="0.25">
      <c r="A1106">
        <v>1</v>
      </c>
      <c r="B1106">
        <v>9010405</v>
      </c>
      <c r="C1106">
        <v>6</v>
      </c>
      <c r="D1106">
        <v>4</v>
      </c>
      <c r="E1106">
        <v>1</v>
      </c>
      <c r="F1106" t="s">
        <v>7</v>
      </c>
      <c r="G1106">
        <v>18</v>
      </c>
      <c r="M1106">
        <v>449</v>
      </c>
      <c r="P1106">
        <v>449</v>
      </c>
      <c r="Q1106" s="5">
        <f>VLOOKUP(Table2[[#This Row],[id_heating_system]],$V$2:$W$5,2,0)*Table2[[#This Row],[2019]]</f>
        <v>518.07692314600001</v>
      </c>
      <c r="R1106">
        <v>449</v>
      </c>
    </row>
    <row r="1107" spans="1:18" x14ac:dyDescent="0.25">
      <c r="A1107">
        <v>1</v>
      </c>
      <c r="B1107">
        <v>9010405</v>
      </c>
      <c r="C1107">
        <v>6</v>
      </c>
      <c r="D1107">
        <v>4</v>
      </c>
      <c r="E1107">
        <v>2</v>
      </c>
      <c r="F1107" t="s">
        <v>7</v>
      </c>
      <c r="G1107">
        <v>6609</v>
      </c>
      <c r="M1107">
        <v>6279</v>
      </c>
      <c r="P1107">
        <v>6279</v>
      </c>
      <c r="Q1107" s="5">
        <f>VLOOKUP(Table2[[#This Row],[id_heating_system]],$V$2:$W$5,2,0)*Table2[[#This Row],[2019]]</f>
        <v>6279</v>
      </c>
      <c r="R1107">
        <v>6279</v>
      </c>
    </row>
    <row r="1108" spans="1:18" x14ac:dyDescent="0.25">
      <c r="A1108">
        <v>1</v>
      </c>
      <c r="B1108">
        <v>9010405</v>
      </c>
      <c r="C1108">
        <v>6</v>
      </c>
      <c r="D1108">
        <v>4</v>
      </c>
      <c r="E1108">
        <v>3</v>
      </c>
      <c r="F1108" t="s">
        <v>7</v>
      </c>
      <c r="G1108">
        <v>40</v>
      </c>
      <c r="M1108">
        <v>407</v>
      </c>
      <c r="P1108">
        <v>407</v>
      </c>
      <c r="Q1108" s="5">
        <f>VLOOKUP(Table2[[#This Row],[id_heating_system]],$V$2:$W$5,2,0)*Table2[[#This Row],[2019]]</f>
        <v>336.42892323699999</v>
      </c>
      <c r="R1108">
        <v>407</v>
      </c>
    </row>
    <row r="1109" spans="1:18" x14ac:dyDescent="0.25">
      <c r="A1109">
        <v>1</v>
      </c>
      <c r="B1109">
        <v>9010405</v>
      </c>
      <c r="C1109">
        <v>6</v>
      </c>
      <c r="D1109">
        <v>4</v>
      </c>
      <c r="E1109">
        <v>4</v>
      </c>
      <c r="F1109" t="s">
        <v>7</v>
      </c>
      <c r="G1109">
        <v>925</v>
      </c>
      <c r="M1109">
        <v>463</v>
      </c>
      <c r="P1109">
        <v>463</v>
      </c>
      <c r="Q1109" s="5">
        <f>VLOOKUP(Table2[[#This Row],[id_heating_system]],$V$2:$W$5,2,0)*Table2[[#This Row],[2019]]</f>
        <v>463</v>
      </c>
      <c r="R1109">
        <v>463</v>
      </c>
    </row>
    <row r="1110" spans="1:18" x14ac:dyDescent="0.25">
      <c r="A1110">
        <v>1</v>
      </c>
      <c r="B1110">
        <v>9010405</v>
      </c>
      <c r="C1110">
        <v>6</v>
      </c>
      <c r="D1110">
        <v>5</v>
      </c>
      <c r="E1110">
        <v>1</v>
      </c>
      <c r="F1110" t="s">
        <v>7</v>
      </c>
      <c r="G1110">
        <v>36</v>
      </c>
      <c r="M1110">
        <v>897</v>
      </c>
      <c r="P1110">
        <v>897</v>
      </c>
      <c r="Q1110" s="5">
        <f>VLOOKUP(Table2[[#This Row],[id_heating_system]],$V$2:$W$5,2,0)*Table2[[#This Row],[2019]]</f>
        <v>1035.0000001379999</v>
      </c>
      <c r="R1110">
        <v>897</v>
      </c>
    </row>
    <row r="1111" spans="1:18" x14ac:dyDescent="0.25">
      <c r="A1111">
        <v>1</v>
      </c>
      <c r="B1111">
        <v>9010405</v>
      </c>
      <c r="C1111">
        <v>6</v>
      </c>
      <c r="D1111">
        <v>5</v>
      </c>
      <c r="E1111">
        <v>2</v>
      </c>
      <c r="F1111" t="s">
        <v>7</v>
      </c>
      <c r="G1111">
        <v>14328</v>
      </c>
      <c r="M1111">
        <v>13612</v>
      </c>
      <c r="P1111">
        <v>13612</v>
      </c>
      <c r="Q1111" s="5">
        <f>VLOOKUP(Table2[[#This Row],[id_heating_system]],$V$2:$W$5,2,0)*Table2[[#This Row],[2019]]</f>
        <v>13612</v>
      </c>
      <c r="R1111">
        <v>13612</v>
      </c>
    </row>
    <row r="1112" spans="1:18" x14ac:dyDescent="0.25">
      <c r="A1112">
        <v>1</v>
      </c>
      <c r="B1112">
        <v>9010405</v>
      </c>
      <c r="C1112">
        <v>6</v>
      </c>
      <c r="D1112">
        <v>5</v>
      </c>
      <c r="E1112">
        <v>3</v>
      </c>
      <c r="F1112" t="s">
        <v>7</v>
      </c>
      <c r="G1112">
        <v>69</v>
      </c>
      <c r="M1112">
        <v>702</v>
      </c>
      <c r="P1112">
        <v>702</v>
      </c>
      <c r="Q1112" s="5">
        <f>VLOOKUP(Table2[[#This Row],[id_heating_system]],$V$2:$W$5,2,0)*Table2[[#This Row],[2019]]</f>
        <v>580.27789708199998</v>
      </c>
      <c r="R1112">
        <v>702</v>
      </c>
    </row>
    <row r="1113" spans="1:18" x14ac:dyDescent="0.25">
      <c r="A1113">
        <v>1</v>
      </c>
      <c r="B1113">
        <v>9010405</v>
      </c>
      <c r="C1113">
        <v>6</v>
      </c>
      <c r="D1113">
        <v>5</v>
      </c>
      <c r="E1113">
        <v>4</v>
      </c>
      <c r="F1113" t="s">
        <v>7</v>
      </c>
      <c r="G1113">
        <v>2599</v>
      </c>
      <c r="M1113">
        <v>1300</v>
      </c>
      <c r="P1113">
        <v>1300</v>
      </c>
      <c r="Q1113" s="5">
        <f>VLOOKUP(Table2[[#This Row],[id_heating_system]],$V$2:$W$5,2,0)*Table2[[#This Row],[2019]]</f>
        <v>1300</v>
      </c>
      <c r="R1113">
        <v>1300</v>
      </c>
    </row>
    <row r="1114" spans="1:18" x14ac:dyDescent="0.25">
      <c r="A1114">
        <v>1</v>
      </c>
      <c r="B1114">
        <v>9010405</v>
      </c>
      <c r="C1114">
        <v>6</v>
      </c>
      <c r="D1114">
        <v>6</v>
      </c>
      <c r="E1114">
        <v>1</v>
      </c>
      <c r="F1114" t="s">
        <v>7</v>
      </c>
      <c r="G1114">
        <v>18</v>
      </c>
      <c r="M1114">
        <v>449</v>
      </c>
      <c r="P1114">
        <v>449</v>
      </c>
      <c r="Q1114" s="5">
        <f>VLOOKUP(Table2[[#This Row],[id_heating_system]],$V$2:$W$5,2,0)*Table2[[#This Row],[2019]]</f>
        <v>518.07692314600001</v>
      </c>
      <c r="R1114">
        <v>449</v>
      </c>
    </row>
    <row r="1115" spans="1:18" x14ac:dyDescent="0.25">
      <c r="A1115">
        <v>1</v>
      </c>
      <c r="B1115">
        <v>9010405</v>
      </c>
      <c r="C1115">
        <v>6</v>
      </c>
      <c r="D1115">
        <v>6</v>
      </c>
      <c r="E1115">
        <v>2</v>
      </c>
      <c r="F1115" t="s">
        <v>7</v>
      </c>
      <c r="G1115">
        <v>9851</v>
      </c>
      <c r="M1115">
        <v>9358</v>
      </c>
      <c r="P1115">
        <v>9358</v>
      </c>
      <c r="Q1115" s="5">
        <f>VLOOKUP(Table2[[#This Row],[id_heating_system]],$V$2:$W$5,2,0)*Table2[[#This Row],[2019]]</f>
        <v>9358</v>
      </c>
      <c r="R1115">
        <v>9358</v>
      </c>
    </row>
    <row r="1116" spans="1:18" x14ac:dyDescent="0.25">
      <c r="A1116">
        <v>1</v>
      </c>
      <c r="B1116">
        <v>9010405</v>
      </c>
      <c r="C1116">
        <v>6</v>
      </c>
      <c r="D1116">
        <v>6</v>
      </c>
      <c r="E1116">
        <v>3</v>
      </c>
      <c r="F1116" t="s">
        <v>7</v>
      </c>
      <c r="G1116">
        <v>31</v>
      </c>
      <c r="M1116">
        <v>315</v>
      </c>
      <c r="P1116">
        <v>315</v>
      </c>
      <c r="Q1116" s="5">
        <f>VLOOKUP(Table2[[#This Row],[id_heating_system]],$V$2:$W$5,2,0)*Table2[[#This Row],[2019]]</f>
        <v>260.381107665</v>
      </c>
      <c r="R1116">
        <v>315</v>
      </c>
    </row>
    <row r="1117" spans="1:18" x14ac:dyDescent="0.25">
      <c r="A1117">
        <v>1</v>
      </c>
      <c r="B1117">
        <v>9010405</v>
      </c>
      <c r="C1117">
        <v>6</v>
      </c>
      <c r="D1117">
        <v>6</v>
      </c>
      <c r="E1117">
        <v>4</v>
      </c>
      <c r="F1117" t="s">
        <v>7</v>
      </c>
      <c r="G1117">
        <v>1622</v>
      </c>
      <c r="M1117">
        <v>811</v>
      </c>
      <c r="P1117">
        <v>811</v>
      </c>
      <c r="Q1117" s="5">
        <f>VLOOKUP(Table2[[#This Row],[id_heating_system]],$V$2:$W$5,2,0)*Table2[[#This Row],[2019]]</f>
        <v>811</v>
      </c>
      <c r="R1117">
        <v>811</v>
      </c>
    </row>
    <row r="1118" spans="1:18" x14ac:dyDescent="0.25">
      <c r="A1118">
        <v>1</v>
      </c>
      <c r="B1118">
        <v>9010405</v>
      </c>
      <c r="C1118">
        <v>6</v>
      </c>
      <c r="D1118">
        <v>7</v>
      </c>
      <c r="E1118">
        <v>1</v>
      </c>
      <c r="F1118" t="s">
        <v>7</v>
      </c>
      <c r="G1118">
        <v>0</v>
      </c>
      <c r="M1118">
        <v>0</v>
      </c>
      <c r="P1118">
        <v>0</v>
      </c>
      <c r="Q1118" s="5">
        <f>VLOOKUP(Table2[[#This Row],[id_heating_system]],$V$2:$W$5,2,0)*Table2[[#This Row],[2019]]</f>
        <v>0</v>
      </c>
      <c r="R1118">
        <v>0</v>
      </c>
    </row>
    <row r="1119" spans="1:18" x14ac:dyDescent="0.25">
      <c r="A1119">
        <v>1</v>
      </c>
      <c r="B1119">
        <v>9010405</v>
      </c>
      <c r="C1119">
        <v>6</v>
      </c>
      <c r="D1119">
        <v>7</v>
      </c>
      <c r="E1119">
        <v>2</v>
      </c>
      <c r="F1119" t="s">
        <v>7</v>
      </c>
      <c r="G1119">
        <v>947</v>
      </c>
      <c r="M1119">
        <v>900</v>
      </c>
      <c r="P1119">
        <v>900</v>
      </c>
      <c r="Q1119" s="5">
        <f>VLOOKUP(Table2[[#This Row],[id_heating_system]],$V$2:$W$5,2,0)*Table2[[#This Row],[2019]]</f>
        <v>900</v>
      </c>
      <c r="R1119">
        <v>900</v>
      </c>
    </row>
    <row r="1120" spans="1:18" x14ac:dyDescent="0.25">
      <c r="A1120">
        <v>1</v>
      </c>
      <c r="B1120">
        <v>9010405</v>
      </c>
      <c r="C1120">
        <v>6</v>
      </c>
      <c r="D1120">
        <v>7</v>
      </c>
      <c r="E1120">
        <v>3</v>
      </c>
      <c r="F1120" t="s">
        <v>7</v>
      </c>
      <c r="G1120">
        <v>0</v>
      </c>
      <c r="M1120">
        <v>0</v>
      </c>
      <c r="P1120">
        <v>0</v>
      </c>
      <c r="Q1120" s="5">
        <f>VLOOKUP(Table2[[#This Row],[id_heating_system]],$V$2:$W$5,2,0)*Table2[[#This Row],[2019]]</f>
        <v>0</v>
      </c>
      <c r="R1120">
        <v>0</v>
      </c>
    </row>
    <row r="1121" spans="1:18" x14ac:dyDescent="0.25">
      <c r="A1121">
        <v>1</v>
      </c>
      <c r="B1121">
        <v>9010405</v>
      </c>
      <c r="C1121">
        <v>6</v>
      </c>
      <c r="D1121">
        <v>7</v>
      </c>
      <c r="E1121">
        <v>4</v>
      </c>
      <c r="F1121" t="s">
        <v>7</v>
      </c>
      <c r="G1121">
        <v>153</v>
      </c>
      <c r="M1121">
        <v>77</v>
      </c>
      <c r="P1121">
        <v>77</v>
      </c>
      <c r="Q1121" s="5">
        <f>VLOOKUP(Table2[[#This Row],[id_heating_system]],$V$2:$W$5,2,0)*Table2[[#This Row],[2019]]</f>
        <v>77</v>
      </c>
      <c r="R1121">
        <v>77</v>
      </c>
    </row>
    <row r="1122" spans="1:18" x14ac:dyDescent="0.25">
      <c r="A1122">
        <v>1</v>
      </c>
      <c r="B1122">
        <v>9010406</v>
      </c>
      <c r="C1122">
        <v>6</v>
      </c>
      <c r="D1122">
        <v>1</v>
      </c>
      <c r="E1122">
        <v>1</v>
      </c>
      <c r="F1122" t="s">
        <v>7</v>
      </c>
      <c r="G1122">
        <v>0</v>
      </c>
      <c r="M1122">
        <v>0</v>
      </c>
      <c r="P1122">
        <v>0</v>
      </c>
      <c r="Q1122" s="5">
        <f>VLOOKUP(Table2[[#This Row],[id_heating_system]],$V$2:$W$5,2,0)*Table2[[#This Row],[2019]]</f>
        <v>0</v>
      </c>
      <c r="R1122">
        <v>0</v>
      </c>
    </row>
    <row r="1123" spans="1:18" x14ac:dyDescent="0.25">
      <c r="A1123">
        <v>1</v>
      </c>
      <c r="B1123">
        <v>9010406</v>
      </c>
      <c r="C1123">
        <v>6</v>
      </c>
      <c r="D1123">
        <v>1</v>
      </c>
      <c r="E1123">
        <v>2</v>
      </c>
      <c r="F1123" t="s">
        <v>7</v>
      </c>
      <c r="G1123">
        <v>0</v>
      </c>
      <c r="M1123">
        <v>0</v>
      </c>
      <c r="P1123">
        <v>0</v>
      </c>
      <c r="Q1123" s="5">
        <f>VLOOKUP(Table2[[#This Row],[id_heating_system]],$V$2:$W$5,2,0)*Table2[[#This Row],[2019]]</f>
        <v>0</v>
      </c>
      <c r="R1123">
        <v>0</v>
      </c>
    </row>
    <row r="1124" spans="1:18" x14ac:dyDescent="0.25">
      <c r="A1124">
        <v>1</v>
      </c>
      <c r="B1124">
        <v>9010406</v>
      </c>
      <c r="C1124">
        <v>6</v>
      </c>
      <c r="D1124">
        <v>1</v>
      </c>
      <c r="E1124">
        <v>3</v>
      </c>
      <c r="F1124" t="s">
        <v>7</v>
      </c>
      <c r="G1124">
        <v>0</v>
      </c>
      <c r="M1124">
        <v>0</v>
      </c>
      <c r="P1124">
        <v>0</v>
      </c>
      <c r="Q1124" s="5">
        <f>VLOOKUP(Table2[[#This Row],[id_heating_system]],$V$2:$W$5,2,0)*Table2[[#This Row],[2019]]</f>
        <v>0</v>
      </c>
      <c r="R1124">
        <v>0</v>
      </c>
    </row>
    <row r="1125" spans="1:18" x14ac:dyDescent="0.25">
      <c r="A1125">
        <v>1</v>
      </c>
      <c r="B1125">
        <v>9010406</v>
      </c>
      <c r="C1125">
        <v>6</v>
      </c>
      <c r="D1125">
        <v>1</v>
      </c>
      <c r="E1125">
        <v>4</v>
      </c>
      <c r="F1125" t="s">
        <v>7</v>
      </c>
      <c r="G1125">
        <v>0</v>
      </c>
      <c r="M1125">
        <v>0</v>
      </c>
      <c r="P1125">
        <v>0</v>
      </c>
      <c r="Q1125" s="5">
        <f>VLOOKUP(Table2[[#This Row],[id_heating_system]],$V$2:$W$5,2,0)*Table2[[#This Row],[2019]]</f>
        <v>0</v>
      </c>
      <c r="R1125">
        <v>0</v>
      </c>
    </row>
    <row r="1126" spans="1:18" x14ac:dyDescent="0.25">
      <c r="A1126">
        <v>1</v>
      </c>
      <c r="B1126">
        <v>9010406</v>
      </c>
      <c r="C1126">
        <v>6</v>
      </c>
      <c r="D1126">
        <v>2</v>
      </c>
      <c r="E1126">
        <v>1</v>
      </c>
      <c r="F1126" t="s">
        <v>7</v>
      </c>
      <c r="G1126">
        <v>76</v>
      </c>
      <c r="M1126">
        <v>625</v>
      </c>
      <c r="P1126">
        <v>625</v>
      </c>
      <c r="Q1126" s="5">
        <f>VLOOKUP(Table2[[#This Row],[id_heating_system]],$V$2:$W$5,2,0)*Table2[[#This Row],[2019]]</f>
        <v>721.15384625000002</v>
      </c>
      <c r="R1126">
        <v>625</v>
      </c>
    </row>
    <row r="1127" spans="1:18" x14ac:dyDescent="0.25">
      <c r="A1127">
        <v>1</v>
      </c>
      <c r="B1127">
        <v>9010406</v>
      </c>
      <c r="C1127">
        <v>6</v>
      </c>
      <c r="D1127">
        <v>2</v>
      </c>
      <c r="E1127">
        <v>2</v>
      </c>
      <c r="F1127" t="s">
        <v>7</v>
      </c>
      <c r="G1127">
        <v>5597</v>
      </c>
      <c r="M1127">
        <v>5317</v>
      </c>
      <c r="P1127">
        <v>5317</v>
      </c>
      <c r="Q1127" s="5">
        <f>VLOOKUP(Table2[[#This Row],[id_heating_system]],$V$2:$W$5,2,0)*Table2[[#This Row],[2019]]</f>
        <v>5317</v>
      </c>
      <c r="R1127">
        <v>5317</v>
      </c>
    </row>
    <row r="1128" spans="1:18" x14ac:dyDescent="0.25">
      <c r="A1128">
        <v>1</v>
      </c>
      <c r="B1128">
        <v>9010406</v>
      </c>
      <c r="C1128">
        <v>6</v>
      </c>
      <c r="D1128">
        <v>2</v>
      </c>
      <c r="E1128">
        <v>3</v>
      </c>
      <c r="F1128" t="s">
        <v>7</v>
      </c>
      <c r="G1128">
        <v>189</v>
      </c>
      <c r="M1128">
        <v>2836</v>
      </c>
      <c r="P1128">
        <v>2836</v>
      </c>
      <c r="Q1128" s="5">
        <f>VLOOKUP(Table2[[#This Row],[id_heating_system]],$V$2:$W$5,2,0)*Table2[[#This Row],[2019]]</f>
        <v>2344.256575676</v>
      </c>
      <c r="R1128">
        <v>2836</v>
      </c>
    </row>
    <row r="1129" spans="1:18" x14ac:dyDescent="0.25">
      <c r="A1129">
        <v>1</v>
      </c>
      <c r="B1129">
        <v>9010406</v>
      </c>
      <c r="C1129">
        <v>6</v>
      </c>
      <c r="D1129">
        <v>2</v>
      </c>
      <c r="E1129">
        <v>4</v>
      </c>
      <c r="F1129" t="s">
        <v>7</v>
      </c>
      <c r="G1129">
        <v>931</v>
      </c>
      <c r="M1129">
        <v>466</v>
      </c>
      <c r="P1129">
        <v>466</v>
      </c>
      <c r="Q1129" s="5">
        <f>VLOOKUP(Table2[[#This Row],[id_heating_system]],$V$2:$W$5,2,0)*Table2[[#This Row],[2019]]</f>
        <v>466</v>
      </c>
      <c r="R1129">
        <v>466</v>
      </c>
    </row>
    <row r="1130" spans="1:18" x14ac:dyDescent="0.25">
      <c r="A1130">
        <v>1</v>
      </c>
      <c r="B1130">
        <v>9010406</v>
      </c>
      <c r="C1130">
        <v>6</v>
      </c>
      <c r="D1130">
        <v>3</v>
      </c>
      <c r="E1130">
        <v>1</v>
      </c>
      <c r="F1130" t="s">
        <v>7</v>
      </c>
      <c r="G1130">
        <v>18</v>
      </c>
      <c r="M1130">
        <v>148</v>
      </c>
      <c r="P1130">
        <v>148</v>
      </c>
      <c r="Q1130" s="5">
        <f>VLOOKUP(Table2[[#This Row],[id_heating_system]],$V$2:$W$5,2,0)*Table2[[#This Row],[2019]]</f>
        <v>170.769230792</v>
      </c>
      <c r="R1130">
        <v>148</v>
      </c>
    </row>
    <row r="1131" spans="1:18" x14ac:dyDescent="0.25">
      <c r="A1131">
        <v>1</v>
      </c>
      <c r="B1131">
        <v>9010406</v>
      </c>
      <c r="C1131">
        <v>6</v>
      </c>
      <c r="D1131">
        <v>3</v>
      </c>
      <c r="E1131">
        <v>2</v>
      </c>
      <c r="F1131" t="s">
        <v>7</v>
      </c>
      <c r="G1131">
        <v>4552</v>
      </c>
      <c r="M1131">
        <v>4324</v>
      </c>
      <c r="P1131">
        <v>4324</v>
      </c>
      <c r="Q1131" s="5">
        <f>VLOOKUP(Table2[[#This Row],[id_heating_system]],$V$2:$W$5,2,0)*Table2[[#This Row],[2019]]</f>
        <v>4324</v>
      </c>
      <c r="R1131">
        <v>4324</v>
      </c>
    </row>
    <row r="1132" spans="1:18" x14ac:dyDescent="0.25">
      <c r="A1132">
        <v>1</v>
      </c>
      <c r="B1132">
        <v>9010406</v>
      </c>
      <c r="C1132">
        <v>6</v>
      </c>
      <c r="D1132">
        <v>3</v>
      </c>
      <c r="E1132">
        <v>3</v>
      </c>
      <c r="F1132" t="s">
        <v>7</v>
      </c>
      <c r="G1132">
        <v>33</v>
      </c>
      <c r="M1132">
        <v>495</v>
      </c>
      <c r="P1132">
        <v>495</v>
      </c>
      <c r="Q1132" s="5">
        <f>VLOOKUP(Table2[[#This Row],[id_heating_system]],$V$2:$W$5,2,0)*Table2[[#This Row],[2019]]</f>
        <v>409.170312045</v>
      </c>
      <c r="R1132">
        <v>495</v>
      </c>
    </row>
    <row r="1133" spans="1:18" x14ac:dyDescent="0.25">
      <c r="A1133">
        <v>1</v>
      </c>
      <c r="B1133">
        <v>9010406</v>
      </c>
      <c r="C1133">
        <v>6</v>
      </c>
      <c r="D1133">
        <v>3</v>
      </c>
      <c r="E1133">
        <v>4</v>
      </c>
      <c r="F1133" t="s">
        <v>7</v>
      </c>
      <c r="G1133">
        <v>833</v>
      </c>
      <c r="M1133">
        <v>417</v>
      </c>
      <c r="P1133">
        <v>417</v>
      </c>
      <c r="Q1133" s="5">
        <f>VLOOKUP(Table2[[#This Row],[id_heating_system]],$V$2:$W$5,2,0)*Table2[[#This Row],[2019]]</f>
        <v>417</v>
      </c>
      <c r="R1133">
        <v>417</v>
      </c>
    </row>
    <row r="1134" spans="1:18" x14ac:dyDescent="0.25">
      <c r="A1134">
        <v>1</v>
      </c>
      <c r="B1134">
        <v>9010406</v>
      </c>
      <c r="C1134">
        <v>6</v>
      </c>
      <c r="D1134">
        <v>4</v>
      </c>
      <c r="E1134">
        <v>1</v>
      </c>
      <c r="F1134" t="s">
        <v>7</v>
      </c>
      <c r="G1134">
        <v>25</v>
      </c>
      <c r="M1134">
        <v>205</v>
      </c>
      <c r="P1134">
        <v>205</v>
      </c>
      <c r="Q1134" s="5">
        <f>VLOOKUP(Table2[[#This Row],[id_heating_system]],$V$2:$W$5,2,0)*Table2[[#This Row],[2019]]</f>
        <v>236.53846157000001</v>
      </c>
      <c r="R1134">
        <v>205</v>
      </c>
    </row>
    <row r="1135" spans="1:18" x14ac:dyDescent="0.25">
      <c r="A1135">
        <v>1</v>
      </c>
      <c r="B1135">
        <v>9010406</v>
      </c>
      <c r="C1135">
        <v>6</v>
      </c>
      <c r="D1135">
        <v>4</v>
      </c>
      <c r="E1135">
        <v>2</v>
      </c>
      <c r="F1135" t="s">
        <v>7</v>
      </c>
      <c r="G1135">
        <v>5687</v>
      </c>
      <c r="M1135">
        <v>5403</v>
      </c>
      <c r="P1135">
        <v>5403</v>
      </c>
      <c r="Q1135" s="5">
        <f>VLOOKUP(Table2[[#This Row],[id_heating_system]],$V$2:$W$5,2,0)*Table2[[#This Row],[2019]]</f>
        <v>5403</v>
      </c>
      <c r="R1135">
        <v>5403</v>
      </c>
    </row>
    <row r="1136" spans="1:18" x14ac:dyDescent="0.25">
      <c r="A1136">
        <v>1</v>
      </c>
      <c r="B1136">
        <v>9010406</v>
      </c>
      <c r="C1136">
        <v>6</v>
      </c>
      <c r="D1136">
        <v>4</v>
      </c>
      <c r="E1136">
        <v>3</v>
      </c>
      <c r="F1136" t="s">
        <v>7</v>
      </c>
      <c r="G1136">
        <v>18</v>
      </c>
      <c r="M1136">
        <v>270</v>
      </c>
      <c r="P1136">
        <v>270</v>
      </c>
      <c r="Q1136" s="5">
        <f>VLOOKUP(Table2[[#This Row],[id_heating_system]],$V$2:$W$5,2,0)*Table2[[#This Row],[2019]]</f>
        <v>223.18380656999997</v>
      </c>
      <c r="R1136">
        <v>270</v>
      </c>
    </row>
    <row r="1137" spans="1:18" x14ac:dyDescent="0.25">
      <c r="A1137">
        <v>1</v>
      </c>
      <c r="B1137">
        <v>9010406</v>
      </c>
      <c r="C1137">
        <v>6</v>
      </c>
      <c r="D1137">
        <v>4</v>
      </c>
      <c r="E1137">
        <v>4</v>
      </c>
      <c r="F1137" t="s">
        <v>7</v>
      </c>
      <c r="G1137">
        <v>584</v>
      </c>
      <c r="M1137">
        <v>292</v>
      </c>
      <c r="P1137">
        <v>292</v>
      </c>
      <c r="Q1137" s="5">
        <f>VLOOKUP(Table2[[#This Row],[id_heating_system]],$V$2:$W$5,2,0)*Table2[[#This Row],[2019]]</f>
        <v>292</v>
      </c>
      <c r="R1137">
        <v>292</v>
      </c>
    </row>
    <row r="1138" spans="1:18" x14ac:dyDescent="0.25">
      <c r="A1138">
        <v>1</v>
      </c>
      <c r="B1138">
        <v>9010406</v>
      </c>
      <c r="C1138">
        <v>6</v>
      </c>
      <c r="D1138">
        <v>5</v>
      </c>
      <c r="E1138">
        <v>1</v>
      </c>
      <c r="F1138" t="s">
        <v>7</v>
      </c>
      <c r="G1138">
        <v>60</v>
      </c>
      <c r="M1138">
        <v>493</v>
      </c>
      <c r="P1138">
        <v>493</v>
      </c>
      <c r="Q1138" s="5">
        <f>VLOOKUP(Table2[[#This Row],[id_heating_system]],$V$2:$W$5,2,0)*Table2[[#This Row],[2019]]</f>
        <v>568.84615392199998</v>
      </c>
      <c r="R1138">
        <v>493</v>
      </c>
    </row>
    <row r="1139" spans="1:18" x14ac:dyDescent="0.25">
      <c r="A1139">
        <v>1</v>
      </c>
      <c r="B1139">
        <v>9010406</v>
      </c>
      <c r="C1139">
        <v>6</v>
      </c>
      <c r="D1139">
        <v>5</v>
      </c>
      <c r="E1139">
        <v>2</v>
      </c>
      <c r="F1139" t="s">
        <v>7</v>
      </c>
      <c r="G1139">
        <v>12361</v>
      </c>
      <c r="M1139">
        <v>11743</v>
      </c>
      <c r="P1139">
        <v>11743</v>
      </c>
      <c r="Q1139" s="5">
        <f>VLOOKUP(Table2[[#This Row],[id_heating_system]],$V$2:$W$5,2,0)*Table2[[#This Row],[2019]]</f>
        <v>11743</v>
      </c>
      <c r="R1139">
        <v>11743</v>
      </c>
    </row>
    <row r="1140" spans="1:18" x14ac:dyDescent="0.25">
      <c r="A1140">
        <v>1</v>
      </c>
      <c r="B1140">
        <v>9010406</v>
      </c>
      <c r="C1140">
        <v>6</v>
      </c>
      <c r="D1140">
        <v>5</v>
      </c>
      <c r="E1140">
        <v>3</v>
      </c>
      <c r="F1140" t="s">
        <v>7</v>
      </c>
      <c r="G1140">
        <v>30</v>
      </c>
      <c r="M1140">
        <v>450</v>
      </c>
      <c r="P1140">
        <v>450</v>
      </c>
      <c r="Q1140" s="5">
        <f>VLOOKUP(Table2[[#This Row],[id_heating_system]],$V$2:$W$5,2,0)*Table2[[#This Row],[2019]]</f>
        <v>371.97301095</v>
      </c>
      <c r="R1140">
        <v>450</v>
      </c>
    </row>
    <row r="1141" spans="1:18" x14ac:dyDescent="0.25">
      <c r="A1141">
        <v>1</v>
      </c>
      <c r="B1141">
        <v>9010406</v>
      </c>
      <c r="C1141">
        <v>6</v>
      </c>
      <c r="D1141">
        <v>5</v>
      </c>
      <c r="E1141">
        <v>4</v>
      </c>
      <c r="F1141" t="s">
        <v>7</v>
      </c>
      <c r="G1141">
        <v>2518</v>
      </c>
      <c r="M1141">
        <v>1259</v>
      </c>
      <c r="P1141">
        <v>1259</v>
      </c>
      <c r="Q1141" s="5">
        <f>VLOOKUP(Table2[[#This Row],[id_heating_system]],$V$2:$W$5,2,0)*Table2[[#This Row],[2019]]</f>
        <v>1259</v>
      </c>
      <c r="R1141">
        <v>1259</v>
      </c>
    </row>
    <row r="1142" spans="1:18" x14ac:dyDescent="0.25">
      <c r="A1142">
        <v>1</v>
      </c>
      <c r="B1142">
        <v>9010406</v>
      </c>
      <c r="C1142">
        <v>6</v>
      </c>
      <c r="D1142">
        <v>6</v>
      </c>
      <c r="E1142">
        <v>1</v>
      </c>
      <c r="F1142" t="s">
        <v>7</v>
      </c>
      <c r="G1142">
        <v>99</v>
      </c>
      <c r="M1142">
        <v>814</v>
      </c>
      <c r="P1142">
        <v>814</v>
      </c>
      <c r="Q1142" s="5">
        <f>VLOOKUP(Table2[[#This Row],[id_heating_system]],$V$2:$W$5,2,0)*Table2[[#This Row],[2019]]</f>
        <v>939.230769356</v>
      </c>
      <c r="R1142">
        <v>814</v>
      </c>
    </row>
    <row r="1143" spans="1:18" x14ac:dyDescent="0.25">
      <c r="A1143">
        <v>1</v>
      </c>
      <c r="B1143">
        <v>9010406</v>
      </c>
      <c r="C1143">
        <v>6</v>
      </c>
      <c r="D1143">
        <v>6</v>
      </c>
      <c r="E1143">
        <v>2</v>
      </c>
      <c r="F1143" t="s">
        <v>7</v>
      </c>
      <c r="G1143">
        <v>11789</v>
      </c>
      <c r="M1143">
        <v>11200</v>
      </c>
      <c r="P1143">
        <v>11200</v>
      </c>
      <c r="Q1143" s="5">
        <f>VLOOKUP(Table2[[#This Row],[id_heating_system]],$V$2:$W$5,2,0)*Table2[[#This Row],[2019]]</f>
        <v>11200</v>
      </c>
      <c r="R1143">
        <v>11200</v>
      </c>
    </row>
    <row r="1144" spans="1:18" x14ac:dyDescent="0.25">
      <c r="A1144">
        <v>1</v>
      </c>
      <c r="B1144">
        <v>9010406</v>
      </c>
      <c r="C1144">
        <v>6</v>
      </c>
      <c r="D1144">
        <v>6</v>
      </c>
      <c r="E1144">
        <v>3</v>
      </c>
      <c r="F1144" t="s">
        <v>7</v>
      </c>
      <c r="G1144">
        <v>7</v>
      </c>
      <c r="M1144">
        <v>105</v>
      </c>
      <c r="P1144">
        <v>105</v>
      </c>
      <c r="Q1144" s="5">
        <f>VLOOKUP(Table2[[#This Row],[id_heating_system]],$V$2:$W$5,2,0)*Table2[[#This Row],[2019]]</f>
        <v>86.793702554999996</v>
      </c>
      <c r="R1144">
        <v>105</v>
      </c>
    </row>
    <row r="1145" spans="1:18" x14ac:dyDescent="0.25">
      <c r="A1145">
        <v>1</v>
      </c>
      <c r="B1145">
        <v>9010406</v>
      </c>
      <c r="C1145">
        <v>6</v>
      </c>
      <c r="D1145">
        <v>6</v>
      </c>
      <c r="E1145">
        <v>4</v>
      </c>
      <c r="F1145" t="s">
        <v>7</v>
      </c>
      <c r="G1145">
        <v>2807</v>
      </c>
      <c r="M1145">
        <v>1404</v>
      </c>
      <c r="P1145">
        <v>1404</v>
      </c>
      <c r="Q1145" s="5">
        <f>VLOOKUP(Table2[[#This Row],[id_heating_system]],$V$2:$W$5,2,0)*Table2[[#This Row],[2019]]</f>
        <v>1404</v>
      </c>
      <c r="R1145">
        <v>1404</v>
      </c>
    </row>
    <row r="1146" spans="1:18" x14ac:dyDescent="0.25">
      <c r="A1146">
        <v>1</v>
      </c>
      <c r="B1146">
        <v>9010406</v>
      </c>
      <c r="C1146">
        <v>6</v>
      </c>
      <c r="D1146">
        <v>7</v>
      </c>
      <c r="E1146">
        <v>1</v>
      </c>
      <c r="F1146" t="s">
        <v>7</v>
      </c>
      <c r="G1146">
        <v>6</v>
      </c>
      <c r="M1146">
        <v>49</v>
      </c>
      <c r="P1146">
        <v>49</v>
      </c>
      <c r="Q1146" s="5">
        <f>VLOOKUP(Table2[[#This Row],[id_heating_system]],$V$2:$W$5,2,0)*Table2[[#This Row],[2019]]</f>
        <v>56.538461546000001</v>
      </c>
      <c r="R1146">
        <v>49</v>
      </c>
    </row>
    <row r="1147" spans="1:18" x14ac:dyDescent="0.25">
      <c r="A1147">
        <v>1</v>
      </c>
      <c r="B1147">
        <v>9010406</v>
      </c>
      <c r="C1147">
        <v>6</v>
      </c>
      <c r="D1147">
        <v>7</v>
      </c>
      <c r="E1147">
        <v>2</v>
      </c>
      <c r="F1147" t="s">
        <v>7</v>
      </c>
      <c r="G1147">
        <v>1011</v>
      </c>
      <c r="M1147">
        <v>960</v>
      </c>
      <c r="P1147">
        <v>960</v>
      </c>
      <c r="Q1147" s="5">
        <f>VLOOKUP(Table2[[#This Row],[id_heating_system]],$V$2:$W$5,2,0)*Table2[[#This Row],[2019]]</f>
        <v>960</v>
      </c>
      <c r="R1147">
        <v>960</v>
      </c>
    </row>
    <row r="1148" spans="1:18" x14ac:dyDescent="0.25">
      <c r="A1148">
        <v>1</v>
      </c>
      <c r="B1148">
        <v>9010406</v>
      </c>
      <c r="C1148">
        <v>6</v>
      </c>
      <c r="D1148">
        <v>7</v>
      </c>
      <c r="E1148">
        <v>3</v>
      </c>
      <c r="F1148" t="s">
        <v>7</v>
      </c>
      <c r="G1148">
        <v>3</v>
      </c>
      <c r="M1148">
        <v>45</v>
      </c>
      <c r="P1148">
        <v>45</v>
      </c>
      <c r="Q1148" s="5">
        <f>VLOOKUP(Table2[[#This Row],[id_heating_system]],$V$2:$W$5,2,0)*Table2[[#This Row],[2019]]</f>
        <v>37.197301095</v>
      </c>
      <c r="R1148">
        <v>45</v>
      </c>
    </row>
    <row r="1149" spans="1:18" x14ac:dyDescent="0.25">
      <c r="A1149">
        <v>1</v>
      </c>
      <c r="B1149">
        <v>9010406</v>
      </c>
      <c r="C1149">
        <v>6</v>
      </c>
      <c r="D1149">
        <v>7</v>
      </c>
      <c r="E1149">
        <v>4</v>
      </c>
      <c r="F1149" t="s">
        <v>7</v>
      </c>
      <c r="G1149">
        <v>170</v>
      </c>
      <c r="M1149">
        <v>85</v>
      </c>
      <c r="P1149">
        <v>85</v>
      </c>
      <c r="Q1149" s="5">
        <f>VLOOKUP(Table2[[#This Row],[id_heating_system]],$V$2:$W$5,2,0)*Table2[[#This Row],[2019]]</f>
        <v>85</v>
      </c>
      <c r="R1149">
        <v>85</v>
      </c>
    </row>
    <row r="1150" spans="1:18" x14ac:dyDescent="0.25">
      <c r="A1150">
        <v>1</v>
      </c>
      <c r="B1150">
        <v>9010407</v>
      </c>
      <c r="C1150">
        <v>6</v>
      </c>
      <c r="D1150">
        <v>1</v>
      </c>
      <c r="E1150">
        <v>1</v>
      </c>
      <c r="F1150" t="s">
        <v>7</v>
      </c>
      <c r="G1150">
        <v>9</v>
      </c>
      <c r="M1150">
        <v>86</v>
      </c>
      <c r="P1150">
        <v>86</v>
      </c>
      <c r="Q1150" s="5">
        <f>VLOOKUP(Table2[[#This Row],[id_heating_system]],$V$2:$W$5,2,0)*Table2[[#This Row],[2019]]</f>
        <v>99.230769244000001</v>
      </c>
      <c r="R1150">
        <v>86</v>
      </c>
    </row>
    <row r="1151" spans="1:18" x14ac:dyDescent="0.25">
      <c r="A1151">
        <v>1</v>
      </c>
      <c r="B1151">
        <v>9010407</v>
      </c>
      <c r="C1151">
        <v>6</v>
      </c>
      <c r="D1151">
        <v>1</v>
      </c>
      <c r="E1151">
        <v>2</v>
      </c>
      <c r="F1151" t="s">
        <v>7</v>
      </c>
      <c r="G1151">
        <v>532</v>
      </c>
      <c r="M1151">
        <v>505</v>
      </c>
      <c r="P1151">
        <v>505</v>
      </c>
      <c r="Q1151" s="5">
        <f>VLOOKUP(Table2[[#This Row],[id_heating_system]],$V$2:$W$5,2,0)*Table2[[#This Row],[2019]]</f>
        <v>505</v>
      </c>
      <c r="R1151">
        <v>505</v>
      </c>
    </row>
    <row r="1152" spans="1:18" x14ac:dyDescent="0.25">
      <c r="A1152">
        <v>1</v>
      </c>
      <c r="B1152">
        <v>9010407</v>
      </c>
      <c r="C1152">
        <v>6</v>
      </c>
      <c r="D1152">
        <v>1</v>
      </c>
      <c r="E1152">
        <v>3</v>
      </c>
      <c r="F1152" t="s">
        <v>7</v>
      </c>
      <c r="G1152">
        <v>12</v>
      </c>
      <c r="M1152">
        <v>27</v>
      </c>
      <c r="P1152">
        <v>27</v>
      </c>
      <c r="Q1152" s="5">
        <f>VLOOKUP(Table2[[#This Row],[id_heating_system]],$V$2:$W$5,2,0)*Table2[[#This Row],[2019]]</f>
        <v>22.318380656999999</v>
      </c>
      <c r="R1152">
        <v>27</v>
      </c>
    </row>
    <row r="1153" spans="1:18" x14ac:dyDescent="0.25">
      <c r="A1153">
        <v>1</v>
      </c>
      <c r="B1153">
        <v>9010407</v>
      </c>
      <c r="C1153">
        <v>6</v>
      </c>
      <c r="D1153">
        <v>1</v>
      </c>
      <c r="E1153">
        <v>4</v>
      </c>
      <c r="F1153" t="s">
        <v>7</v>
      </c>
      <c r="G1153">
        <v>0</v>
      </c>
      <c r="M1153">
        <v>0</v>
      </c>
      <c r="P1153">
        <v>0</v>
      </c>
      <c r="Q1153" s="5">
        <f>VLOOKUP(Table2[[#This Row],[id_heating_system]],$V$2:$W$5,2,0)*Table2[[#This Row],[2019]]</f>
        <v>0</v>
      </c>
      <c r="R1153">
        <v>0</v>
      </c>
    </row>
    <row r="1154" spans="1:18" x14ac:dyDescent="0.25">
      <c r="A1154">
        <v>1</v>
      </c>
      <c r="B1154">
        <v>9010407</v>
      </c>
      <c r="C1154">
        <v>6</v>
      </c>
      <c r="D1154">
        <v>2</v>
      </c>
      <c r="E1154">
        <v>1</v>
      </c>
      <c r="F1154" t="s">
        <v>7</v>
      </c>
      <c r="G1154">
        <v>58</v>
      </c>
      <c r="M1154">
        <v>556</v>
      </c>
      <c r="P1154">
        <v>556</v>
      </c>
      <c r="Q1154" s="5">
        <f>VLOOKUP(Table2[[#This Row],[id_heating_system]],$V$2:$W$5,2,0)*Table2[[#This Row],[2019]]</f>
        <v>641.53846162399998</v>
      </c>
      <c r="R1154">
        <v>556</v>
      </c>
    </row>
    <row r="1155" spans="1:18" x14ac:dyDescent="0.25">
      <c r="A1155">
        <v>1</v>
      </c>
      <c r="B1155">
        <v>9010407</v>
      </c>
      <c r="C1155">
        <v>6</v>
      </c>
      <c r="D1155">
        <v>2</v>
      </c>
      <c r="E1155">
        <v>2</v>
      </c>
      <c r="F1155" t="s">
        <v>7</v>
      </c>
      <c r="G1155">
        <v>13688</v>
      </c>
      <c r="M1155">
        <v>13004</v>
      </c>
      <c r="P1155">
        <v>13004</v>
      </c>
      <c r="Q1155" s="5">
        <f>VLOOKUP(Table2[[#This Row],[id_heating_system]],$V$2:$W$5,2,0)*Table2[[#This Row],[2019]]</f>
        <v>13004</v>
      </c>
      <c r="R1155">
        <v>13004</v>
      </c>
    </row>
    <row r="1156" spans="1:18" x14ac:dyDescent="0.25">
      <c r="A1156">
        <v>1</v>
      </c>
      <c r="B1156">
        <v>9010407</v>
      </c>
      <c r="C1156">
        <v>6</v>
      </c>
      <c r="D1156">
        <v>2</v>
      </c>
      <c r="E1156">
        <v>3</v>
      </c>
      <c r="F1156" t="s">
        <v>7</v>
      </c>
      <c r="G1156">
        <v>631</v>
      </c>
      <c r="M1156">
        <v>1425</v>
      </c>
      <c r="P1156">
        <v>1425</v>
      </c>
      <c r="Q1156" s="5">
        <f>VLOOKUP(Table2[[#This Row],[id_heating_system]],$V$2:$W$5,2,0)*Table2[[#This Row],[2019]]</f>
        <v>1177.9145346749999</v>
      </c>
      <c r="R1156">
        <v>1425</v>
      </c>
    </row>
    <row r="1157" spans="1:18" x14ac:dyDescent="0.25">
      <c r="A1157">
        <v>1</v>
      </c>
      <c r="B1157">
        <v>9010407</v>
      </c>
      <c r="C1157">
        <v>6</v>
      </c>
      <c r="D1157">
        <v>2</v>
      </c>
      <c r="E1157">
        <v>4</v>
      </c>
      <c r="F1157" t="s">
        <v>7</v>
      </c>
      <c r="G1157">
        <v>745</v>
      </c>
      <c r="M1157">
        <v>373</v>
      </c>
      <c r="P1157">
        <v>373</v>
      </c>
      <c r="Q1157" s="5">
        <f>VLOOKUP(Table2[[#This Row],[id_heating_system]],$V$2:$W$5,2,0)*Table2[[#This Row],[2019]]</f>
        <v>373</v>
      </c>
      <c r="R1157">
        <v>373</v>
      </c>
    </row>
    <row r="1158" spans="1:18" x14ac:dyDescent="0.25">
      <c r="A1158">
        <v>1</v>
      </c>
      <c r="B1158">
        <v>9010407</v>
      </c>
      <c r="C1158">
        <v>6</v>
      </c>
      <c r="D1158">
        <v>3</v>
      </c>
      <c r="E1158">
        <v>1</v>
      </c>
      <c r="F1158" t="s">
        <v>7</v>
      </c>
      <c r="G1158">
        <v>0</v>
      </c>
      <c r="M1158">
        <v>0</v>
      </c>
      <c r="P1158">
        <v>0</v>
      </c>
      <c r="Q1158" s="5">
        <f>VLOOKUP(Table2[[#This Row],[id_heating_system]],$V$2:$W$5,2,0)*Table2[[#This Row],[2019]]</f>
        <v>0</v>
      </c>
      <c r="R1158">
        <v>0</v>
      </c>
    </row>
    <row r="1159" spans="1:18" x14ac:dyDescent="0.25">
      <c r="A1159">
        <v>1</v>
      </c>
      <c r="B1159">
        <v>9010407</v>
      </c>
      <c r="C1159">
        <v>6</v>
      </c>
      <c r="D1159">
        <v>3</v>
      </c>
      <c r="E1159">
        <v>2</v>
      </c>
      <c r="F1159" t="s">
        <v>7</v>
      </c>
      <c r="G1159">
        <v>0</v>
      </c>
      <c r="M1159">
        <v>0</v>
      </c>
      <c r="P1159">
        <v>0</v>
      </c>
      <c r="Q1159" s="5">
        <f>VLOOKUP(Table2[[#This Row],[id_heating_system]],$V$2:$W$5,2,0)*Table2[[#This Row],[2019]]</f>
        <v>0</v>
      </c>
      <c r="R1159">
        <v>0</v>
      </c>
    </row>
    <row r="1160" spans="1:18" x14ac:dyDescent="0.25">
      <c r="A1160">
        <v>1</v>
      </c>
      <c r="B1160">
        <v>9010407</v>
      </c>
      <c r="C1160">
        <v>6</v>
      </c>
      <c r="D1160">
        <v>3</v>
      </c>
      <c r="E1160">
        <v>3</v>
      </c>
      <c r="F1160" t="s">
        <v>7</v>
      </c>
      <c r="G1160">
        <v>0</v>
      </c>
      <c r="M1160">
        <v>0</v>
      </c>
      <c r="P1160">
        <v>0</v>
      </c>
      <c r="Q1160" s="5">
        <f>VLOOKUP(Table2[[#This Row],[id_heating_system]],$V$2:$W$5,2,0)*Table2[[#This Row],[2019]]</f>
        <v>0</v>
      </c>
      <c r="R1160">
        <v>0</v>
      </c>
    </row>
    <row r="1161" spans="1:18" x14ac:dyDescent="0.25">
      <c r="A1161">
        <v>1</v>
      </c>
      <c r="B1161">
        <v>9010407</v>
      </c>
      <c r="C1161">
        <v>6</v>
      </c>
      <c r="D1161">
        <v>3</v>
      </c>
      <c r="E1161">
        <v>4</v>
      </c>
      <c r="F1161" t="s">
        <v>7</v>
      </c>
      <c r="G1161">
        <v>0</v>
      </c>
      <c r="M1161">
        <v>0</v>
      </c>
      <c r="P1161">
        <v>0</v>
      </c>
      <c r="Q1161" s="5">
        <f>VLOOKUP(Table2[[#This Row],[id_heating_system]],$V$2:$W$5,2,0)*Table2[[#This Row],[2019]]</f>
        <v>0</v>
      </c>
      <c r="R1161">
        <v>0</v>
      </c>
    </row>
    <row r="1162" spans="1:18" x14ac:dyDescent="0.25">
      <c r="A1162">
        <v>1</v>
      </c>
      <c r="B1162">
        <v>9010407</v>
      </c>
      <c r="C1162">
        <v>6</v>
      </c>
      <c r="D1162">
        <v>4</v>
      </c>
      <c r="E1162">
        <v>1</v>
      </c>
      <c r="F1162" t="s">
        <v>7</v>
      </c>
      <c r="G1162">
        <v>72</v>
      </c>
      <c r="M1162">
        <v>690</v>
      </c>
      <c r="P1162">
        <v>690</v>
      </c>
      <c r="Q1162" s="5">
        <f>VLOOKUP(Table2[[#This Row],[id_heating_system]],$V$2:$W$5,2,0)*Table2[[#This Row],[2019]]</f>
        <v>796.15384626000002</v>
      </c>
      <c r="R1162">
        <v>690</v>
      </c>
    </row>
    <row r="1163" spans="1:18" x14ac:dyDescent="0.25">
      <c r="A1163">
        <v>1</v>
      </c>
      <c r="B1163">
        <v>9010407</v>
      </c>
      <c r="C1163">
        <v>6</v>
      </c>
      <c r="D1163">
        <v>4</v>
      </c>
      <c r="E1163">
        <v>2</v>
      </c>
      <c r="F1163" t="s">
        <v>7</v>
      </c>
      <c r="G1163">
        <v>13739</v>
      </c>
      <c r="M1163">
        <v>13052</v>
      </c>
      <c r="P1163">
        <v>13052</v>
      </c>
      <c r="Q1163" s="5">
        <f>VLOOKUP(Table2[[#This Row],[id_heating_system]],$V$2:$W$5,2,0)*Table2[[#This Row],[2019]]</f>
        <v>13052</v>
      </c>
      <c r="R1163">
        <v>13052</v>
      </c>
    </row>
    <row r="1164" spans="1:18" x14ac:dyDescent="0.25">
      <c r="A1164">
        <v>1</v>
      </c>
      <c r="B1164">
        <v>9010407</v>
      </c>
      <c r="C1164">
        <v>6</v>
      </c>
      <c r="D1164">
        <v>4</v>
      </c>
      <c r="E1164">
        <v>3</v>
      </c>
      <c r="F1164" t="s">
        <v>7</v>
      </c>
      <c r="G1164">
        <v>154</v>
      </c>
      <c r="M1164">
        <v>348</v>
      </c>
      <c r="P1164">
        <v>348</v>
      </c>
      <c r="Q1164" s="5">
        <f>VLOOKUP(Table2[[#This Row],[id_heating_system]],$V$2:$W$5,2,0)*Table2[[#This Row],[2019]]</f>
        <v>287.65912846800001</v>
      </c>
      <c r="R1164">
        <v>348</v>
      </c>
    </row>
    <row r="1165" spans="1:18" x14ac:dyDescent="0.25">
      <c r="A1165">
        <v>1</v>
      </c>
      <c r="B1165">
        <v>9010407</v>
      </c>
      <c r="C1165">
        <v>6</v>
      </c>
      <c r="D1165">
        <v>4</v>
      </c>
      <c r="E1165">
        <v>4</v>
      </c>
      <c r="F1165" t="s">
        <v>7</v>
      </c>
      <c r="G1165">
        <v>652</v>
      </c>
      <c r="M1165">
        <v>326</v>
      </c>
      <c r="P1165">
        <v>326</v>
      </c>
      <c r="Q1165" s="5">
        <f>VLOOKUP(Table2[[#This Row],[id_heating_system]],$V$2:$W$5,2,0)*Table2[[#This Row],[2019]]</f>
        <v>326</v>
      </c>
      <c r="R1165">
        <v>326</v>
      </c>
    </row>
    <row r="1166" spans="1:18" x14ac:dyDescent="0.25">
      <c r="A1166">
        <v>1</v>
      </c>
      <c r="B1166">
        <v>9010407</v>
      </c>
      <c r="C1166">
        <v>6</v>
      </c>
      <c r="D1166">
        <v>5</v>
      </c>
      <c r="E1166">
        <v>1</v>
      </c>
      <c r="F1166" t="s">
        <v>7</v>
      </c>
      <c r="G1166">
        <v>50</v>
      </c>
      <c r="M1166">
        <v>479</v>
      </c>
      <c r="P1166">
        <v>479</v>
      </c>
      <c r="Q1166" s="5">
        <f>VLOOKUP(Table2[[#This Row],[id_heating_system]],$V$2:$W$5,2,0)*Table2[[#This Row],[2019]]</f>
        <v>552.692307766</v>
      </c>
      <c r="R1166">
        <v>479</v>
      </c>
    </row>
    <row r="1167" spans="1:18" x14ac:dyDescent="0.25">
      <c r="A1167">
        <v>1</v>
      </c>
      <c r="B1167">
        <v>9010407</v>
      </c>
      <c r="C1167">
        <v>6</v>
      </c>
      <c r="D1167">
        <v>5</v>
      </c>
      <c r="E1167">
        <v>2</v>
      </c>
      <c r="F1167" t="s">
        <v>7</v>
      </c>
      <c r="G1167">
        <v>4104</v>
      </c>
      <c r="M1167">
        <v>3899</v>
      </c>
      <c r="P1167">
        <v>3899</v>
      </c>
      <c r="Q1167" s="5">
        <f>VLOOKUP(Table2[[#This Row],[id_heating_system]],$V$2:$W$5,2,0)*Table2[[#This Row],[2019]]</f>
        <v>3899</v>
      </c>
      <c r="R1167">
        <v>3899</v>
      </c>
    </row>
    <row r="1168" spans="1:18" x14ac:dyDescent="0.25">
      <c r="A1168">
        <v>1</v>
      </c>
      <c r="B1168">
        <v>9010407</v>
      </c>
      <c r="C1168">
        <v>6</v>
      </c>
      <c r="D1168">
        <v>5</v>
      </c>
      <c r="E1168">
        <v>3</v>
      </c>
      <c r="F1168" t="s">
        <v>7</v>
      </c>
      <c r="G1168">
        <v>18</v>
      </c>
      <c r="M1168">
        <v>41</v>
      </c>
      <c r="P1168">
        <v>41</v>
      </c>
      <c r="Q1168" s="5">
        <f>VLOOKUP(Table2[[#This Row],[id_heating_system]],$V$2:$W$5,2,0)*Table2[[#This Row],[2019]]</f>
        <v>33.890874330999999</v>
      </c>
      <c r="R1168">
        <v>41</v>
      </c>
    </row>
    <row r="1169" spans="1:18" x14ac:dyDescent="0.25">
      <c r="A1169">
        <v>1</v>
      </c>
      <c r="B1169">
        <v>9010407</v>
      </c>
      <c r="C1169">
        <v>6</v>
      </c>
      <c r="D1169">
        <v>5</v>
      </c>
      <c r="E1169">
        <v>4</v>
      </c>
      <c r="F1169" t="s">
        <v>7</v>
      </c>
      <c r="G1169">
        <v>257</v>
      </c>
      <c r="M1169">
        <v>129</v>
      </c>
      <c r="P1169">
        <v>129</v>
      </c>
      <c r="Q1169" s="5">
        <f>VLOOKUP(Table2[[#This Row],[id_heating_system]],$V$2:$W$5,2,0)*Table2[[#This Row],[2019]]</f>
        <v>129</v>
      </c>
      <c r="R1169">
        <v>129</v>
      </c>
    </row>
    <row r="1170" spans="1:18" x14ac:dyDescent="0.25">
      <c r="A1170">
        <v>1</v>
      </c>
      <c r="B1170">
        <v>9010407</v>
      </c>
      <c r="C1170">
        <v>6</v>
      </c>
      <c r="D1170">
        <v>6</v>
      </c>
      <c r="E1170">
        <v>1</v>
      </c>
      <c r="F1170" t="s">
        <v>7</v>
      </c>
      <c r="G1170">
        <v>39</v>
      </c>
      <c r="M1170">
        <v>374</v>
      </c>
      <c r="P1170">
        <v>374</v>
      </c>
      <c r="Q1170" s="5">
        <f>VLOOKUP(Table2[[#This Row],[id_heating_system]],$V$2:$W$5,2,0)*Table2[[#This Row],[2019]]</f>
        <v>431.53846159599999</v>
      </c>
      <c r="R1170">
        <v>374</v>
      </c>
    </row>
    <row r="1171" spans="1:18" x14ac:dyDescent="0.25">
      <c r="A1171">
        <v>1</v>
      </c>
      <c r="B1171">
        <v>9010407</v>
      </c>
      <c r="C1171">
        <v>6</v>
      </c>
      <c r="D1171">
        <v>6</v>
      </c>
      <c r="E1171">
        <v>2</v>
      </c>
      <c r="F1171" t="s">
        <v>7</v>
      </c>
      <c r="G1171">
        <v>7210</v>
      </c>
      <c r="M1171">
        <v>6850</v>
      </c>
      <c r="P1171">
        <v>6850</v>
      </c>
      <c r="Q1171" s="5">
        <f>VLOOKUP(Table2[[#This Row],[id_heating_system]],$V$2:$W$5,2,0)*Table2[[#This Row],[2019]]</f>
        <v>6850</v>
      </c>
      <c r="R1171">
        <v>6850</v>
      </c>
    </row>
    <row r="1172" spans="1:18" x14ac:dyDescent="0.25">
      <c r="A1172">
        <v>1</v>
      </c>
      <c r="B1172">
        <v>9010407</v>
      </c>
      <c r="C1172">
        <v>6</v>
      </c>
      <c r="D1172">
        <v>6</v>
      </c>
      <c r="E1172">
        <v>3</v>
      </c>
      <c r="F1172" t="s">
        <v>7</v>
      </c>
      <c r="G1172">
        <v>36</v>
      </c>
      <c r="M1172">
        <v>81</v>
      </c>
      <c r="P1172">
        <v>81</v>
      </c>
      <c r="Q1172" s="5">
        <f>VLOOKUP(Table2[[#This Row],[id_heating_system]],$V$2:$W$5,2,0)*Table2[[#This Row],[2019]]</f>
        <v>66.955141970999989</v>
      </c>
      <c r="R1172">
        <v>81</v>
      </c>
    </row>
    <row r="1173" spans="1:18" x14ac:dyDescent="0.25">
      <c r="A1173">
        <v>1</v>
      </c>
      <c r="B1173">
        <v>9010407</v>
      </c>
      <c r="C1173">
        <v>6</v>
      </c>
      <c r="D1173">
        <v>6</v>
      </c>
      <c r="E1173">
        <v>4</v>
      </c>
      <c r="F1173" t="s">
        <v>7</v>
      </c>
      <c r="G1173">
        <v>410</v>
      </c>
      <c r="M1173">
        <v>205</v>
      </c>
      <c r="P1173">
        <v>205</v>
      </c>
      <c r="Q1173" s="5">
        <f>VLOOKUP(Table2[[#This Row],[id_heating_system]],$V$2:$W$5,2,0)*Table2[[#This Row],[2019]]</f>
        <v>205</v>
      </c>
      <c r="R1173">
        <v>205</v>
      </c>
    </row>
    <row r="1174" spans="1:18" x14ac:dyDescent="0.25">
      <c r="A1174">
        <v>1</v>
      </c>
      <c r="B1174">
        <v>9010407</v>
      </c>
      <c r="C1174">
        <v>6</v>
      </c>
      <c r="D1174">
        <v>7</v>
      </c>
      <c r="E1174">
        <v>1</v>
      </c>
      <c r="F1174" t="s">
        <v>7</v>
      </c>
      <c r="G1174">
        <v>9</v>
      </c>
      <c r="M1174">
        <v>86</v>
      </c>
      <c r="P1174">
        <v>86</v>
      </c>
      <c r="Q1174" s="5">
        <f>VLOOKUP(Table2[[#This Row],[id_heating_system]],$V$2:$W$5,2,0)*Table2[[#This Row],[2019]]</f>
        <v>99.230769244000001</v>
      </c>
      <c r="R1174">
        <v>86</v>
      </c>
    </row>
    <row r="1175" spans="1:18" x14ac:dyDescent="0.25">
      <c r="A1175">
        <v>1</v>
      </c>
      <c r="B1175">
        <v>9010407</v>
      </c>
      <c r="C1175">
        <v>6</v>
      </c>
      <c r="D1175">
        <v>7</v>
      </c>
      <c r="E1175">
        <v>2</v>
      </c>
      <c r="F1175" t="s">
        <v>7</v>
      </c>
      <c r="G1175">
        <v>1388</v>
      </c>
      <c r="M1175">
        <v>1319</v>
      </c>
      <c r="P1175">
        <v>1319</v>
      </c>
      <c r="Q1175" s="5">
        <f>VLOOKUP(Table2[[#This Row],[id_heating_system]],$V$2:$W$5,2,0)*Table2[[#This Row],[2019]]</f>
        <v>1319</v>
      </c>
      <c r="R1175">
        <v>1319</v>
      </c>
    </row>
    <row r="1176" spans="1:18" x14ac:dyDescent="0.25">
      <c r="A1176">
        <v>1</v>
      </c>
      <c r="B1176">
        <v>9010407</v>
      </c>
      <c r="C1176">
        <v>6</v>
      </c>
      <c r="D1176">
        <v>7</v>
      </c>
      <c r="E1176">
        <v>3</v>
      </c>
      <c r="F1176" t="s">
        <v>7</v>
      </c>
      <c r="G1176">
        <v>3</v>
      </c>
      <c r="M1176">
        <v>7</v>
      </c>
      <c r="P1176">
        <v>7</v>
      </c>
      <c r="Q1176" s="5">
        <f>VLOOKUP(Table2[[#This Row],[id_heating_system]],$V$2:$W$5,2,0)*Table2[[#This Row],[2019]]</f>
        <v>5.7862468369999993</v>
      </c>
      <c r="R1176">
        <v>7</v>
      </c>
    </row>
    <row r="1177" spans="1:18" x14ac:dyDescent="0.25">
      <c r="A1177">
        <v>1</v>
      </c>
      <c r="B1177">
        <v>9010407</v>
      </c>
      <c r="C1177">
        <v>6</v>
      </c>
      <c r="D1177">
        <v>7</v>
      </c>
      <c r="E1177">
        <v>4</v>
      </c>
      <c r="F1177" t="s">
        <v>7</v>
      </c>
      <c r="G1177">
        <v>85</v>
      </c>
      <c r="M1177">
        <v>43</v>
      </c>
      <c r="P1177">
        <v>43</v>
      </c>
      <c r="Q1177" s="5">
        <f>VLOOKUP(Table2[[#This Row],[id_heating_system]],$V$2:$W$5,2,0)*Table2[[#This Row],[2019]]</f>
        <v>43</v>
      </c>
      <c r="R1177">
        <v>43</v>
      </c>
    </row>
    <row r="1178" spans="1:18" x14ac:dyDescent="0.25">
      <c r="A1178">
        <v>1</v>
      </c>
      <c r="B1178">
        <v>9010408</v>
      </c>
      <c r="C1178">
        <v>6</v>
      </c>
      <c r="D1178">
        <v>1</v>
      </c>
      <c r="E1178">
        <v>1</v>
      </c>
      <c r="F1178" t="s">
        <v>7</v>
      </c>
      <c r="G1178">
        <v>90</v>
      </c>
      <c r="M1178">
        <v>531</v>
      </c>
      <c r="P1178">
        <v>531</v>
      </c>
      <c r="Q1178" s="5">
        <f>VLOOKUP(Table2[[#This Row],[id_heating_system]],$V$2:$W$5,2,0)*Table2[[#This Row],[2019]]</f>
        <v>612.69230777400003</v>
      </c>
      <c r="R1178">
        <v>531</v>
      </c>
    </row>
    <row r="1179" spans="1:18" x14ac:dyDescent="0.25">
      <c r="A1179">
        <v>1</v>
      </c>
      <c r="B1179">
        <v>9010408</v>
      </c>
      <c r="C1179">
        <v>6</v>
      </c>
      <c r="D1179">
        <v>1</v>
      </c>
      <c r="E1179">
        <v>2</v>
      </c>
      <c r="F1179" t="s">
        <v>7</v>
      </c>
      <c r="G1179">
        <v>6832</v>
      </c>
      <c r="M1179">
        <v>6490</v>
      </c>
      <c r="P1179">
        <v>6490</v>
      </c>
      <c r="Q1179" s="5">
        <f>VLOOKUP(Table2[[#This Row],[id_heating_system]],$V$2:$W$5,2,0)*Table2[[#This Row],[2019]]</f>
        <v>6490</v>
      </c>
      <c r="R1179">
        <v>6490</v>
      </c>
    </row>
    <row r="1180" spans="1:18" x14ac:dyDescent="0.25">
      <c r="A1180">
        <v>1</v>
      </c>
      <c r="B1180">
        <v>9010408</v>
      </c>
      <c r="C1180">
        <v>6</v>
      </c>
      <c r="D1180">
        <v>1</v>
      </c>
      <c r="E1180">
        <v>3</v>
      </c>
      <c r="F1180" t="s">
        <v>7</v>
      </c>
      <c r="G1180">
        <v>674</v>
      </c>
      <c r="M1180">
        <v>2263</v>
      </c>
      <c r="P1180">
        <v>2263</v>
      </c>
      <c r="Q1180" s="5">
        <f>VLOOKUP(Table2[[#This Row],[id_heating_system]],$V$2:$W$5,2,0)*Table2[[#This Row],[2019]]</f>
        <v>1870.6109417329999</v>
      </c>
      <c r="R1180">
        <v>2263</v>
      </c>
    </row>
    <row r="1181" spans="1:18" x14ac:dyDescent="0.25">
      <c r="A1181">
        <v>1</v>
      </c>
      <c r="B1181">
        <v>9010408</v>
      </c>
      <c r="C1181">
        <v>6</v>
      </c>
      <c r="D1181">
        <v>1</v>
      </c>
      <c r="E1181">
        <v>4</v>
      </c>
      <c r="F1181" t="s">
        <v>7</v>
      </c>
      <c r="G1181">
        <v>621</v>
      </c>
      <c r="M1181">
        <v>311</v>
      </c>
      <c r="P1181">
        <v>311</v>
      </c>
      <c r="Q1181" s="5">
        <f>VLOOKUP(Table2[[#This Row],[id_heating_system]],$V$2:$W$5,2,0)*Table2[[#This Row],[2019]]</f>
        <v>311</v>
      </c>
      <c r="R1181">
        <v>311</v>
      </c>
    </row>
    <row r="1182" spans="1:18" x14ac:dyDescent="0.25">
      <c r="A1182">
        <v>1</v>
      </c>
      <c r="B1182">
        <v>9010408</v>
      </c>
      <c r="C1182">
        <v>6</v>
      </c>
      <c r="D1182">
        <v>2</v>
      </c>
      <c r="E1182">
        <v>1</v>
      </c>
      <c r="F1182" t="s">
        <v>7</v>
      </c>
      <c r="G1182">
        <v>34</v>
      </c>
      <c r="M1182">
        <v>201</v>
      </c>
      <c r="P1182">
        <v>201</v>
      </c>
      <c r="Q1182" s="5">
        <f>VLOOKUP(Table2[[#This Row],[id_heating_system]],$V$2:$W$5,2,0)*Table2[[#This Row],[2019]]</f>
        <v>231.92307695400001</v>
      </c>
      <c r="R1182">
        <v>201</v>
      </c>
    </row>
    <row r="1183" spans="1:18" x14ac:dyDescent="0.25">
      <c r="A1183">
        <v>1</v>
      </c>
      <c r="B1183">
        <v>9010408</v>
      </c>
      <c r="C1183">
        <v>6</v>
      </c>
      <c r="D1183">
        <v>2</v>
      </c>
      <c r="E1183">
        <v>2</v>
      </c>
      <c r="F1183" t="s">
        <v>7</v>
      </c>
      <c r="G1183">
        <v>5902</v>
      </c>
      <c r="M1183">
        <v>5607</v>
      </c>
      <c r="P1183">
        <v>5607</v>
      </c>
      <c r="Q1183" s="5">
        <f>VLOOKUP(Table2[[#This Row],[id_heating_system]],$V$2:$W$5,2,0)*Table2[[#This Row],[2019]]</f>
        <v>5607</v>
      </c>
      <c r="R1183">
        <v>5607</v>
      </c>
    </row>
    <row r="1184" spans="1:18" x14ac:dyDescent="0.25">
      <c r="A1184">
        <v>1</v>
      </c>
      <c r="B1184">
        <v>9010408</v>
      </c>
      <c r="C1184">
        <v>6</v>
      </c>
      <c r="D1184">
        <v>2</v>
      </c>
      <c r="E1184">
        <v>3</v>
      </c>
      <c r="F1184" t="s">
        <v>7</v>
      </c>
      <c r="G1184">
        <v>139</v>
      </c>
      <c r="M1184">
        <v>467</v>
      </c>
      <c r="P1184">
        <v>467</v>
      </c>
      <c r="Q1184" s="5">
        <f>VLOOKUP(Table2[[#This Row],[id_heating_system]],$V$2:$W$5,2,0)*Table2[[#This Row],[2019]]</f>
        <v>386.02532469699997</v>
      </c>
      <c r="R1184">
        <v>467</v>
      </c>
    </row>
    <row r="1185" spans="1:18" x14ac:dyDescent="0.25">
      <c r="A1185">
        <v>1</v>
      </c>
      <c r="B1185">
        <v>9010408</v>
      </c>
      <c r="C1185">
        <v>6</v>
      </c>
      <c r="D1185">
        <v>2</v>
      </c>
      <c r="E1185">
        <v>4</v>
      </c>
      <c r="F1185" t="s">
        <v>7</v>
      </c>
      <c r="G1185">
        <v>722</v>
      </c>
      <c r="M1185">
        <v>361</v>
      </c>
      <c r="P1185">
        <v>361</v>
      </c>
      <c r="Q1185" s="5">
        <f>VLOOKUP(Table2[[#This Row],[id_heating_system]],$V$2:$W$5,2,0)*Table2[[#This Row],[2019]]</f>
        <v>361</v>
      </c>
      <c r="R1185">
        <v>361</v>
      </c>
    </row>
    <row r="1186" spans="1:18" x14ac:dyDescent="0.25">
      <c r="A1186">
        <v>1</v>
      </c>
      <c r="B1186">
        <v>9010408</v>
      </c>
      <c r="C1186">
        <v>6</v>
      </c>
      <c r="D1186">
        <v>3</v>
      </c>
      <c r="E1186">
        <v>1</v>
      </c>
      <c r="F1186" t="s">
        <v>7</v>
      </c>
      <c r="G1186">
        <v>0</v>
      </c>
      <c r="M1186">
        <v>0</v>
      </c>
      <c r="P1186">
        <v>0</v>
      </c>
      <c r="Q1186" s="5">
        <f>VLOOKUP(Table2[[#This Row],[id_heating_system]],$V$2:$W$5,2,0)*Table2[[#This Row],[2019]]</f>
        <v>0</v>
      </c>
      <c r="R1186">
        <v>0</v>
      </c>
    </row>
    <row r="1187" spans="1:18" x14ac:dyDescent="0.25">
      <c r="A1187">
        <v>1</v>
      </c>
      <c r="B1187">
        <v>9010408</v>
      </c>
      <c r="C1187">
        <v>6</v>
      </c>
      <c r="D1187">
        <v>3</v>
      </c>
      <c r="E1187">
        <v>2</v>
      </c>
      <c r="F1187" t="s">
        <v>7</v>
      </c>
      <c r="G1187">
        <v>1347</v>
      </c>
      <c r="M1187">
        <v>1280</v>
      </c>
      <c r="P1187">
        <v>1280</v>
      </c>
      <c r="Q1187" s="5">
        <f>VLOOKUP(Table2[[#This Row],[id_heating_system]],$V$2:$W$5,2,0)*Table2[[#This Row],[2019]]</f>
        <v>1280</v>
      </c>
      <c r="R1187">
        <v>1280</v>
      </c>
    </row>
    <row r="1188" spans="1:18" x14ac:dyDescent="0.25">
      <c r="A1188">
        <v>1</v>
      </c>
      <c r="B1188">
        <v>9010408</v>
      </c>
      <c r="C1188">
        <v>6</v>
      </c>
      <c r="D1188">
        <v>3</v>
      </c>
      <c r="E1188">
        <v>3</v>
      </c>
      <c r="F1188" t="s">
        <v>7</v>
      </c>
      <c r="G1188">
        <v>18</v>
      </c>
      <c r="M1188">
        <v>60</v>
      </c>
      <c r="P1188">
        <v>60</v>
      </c>
      <c r="Q1188" s="5">
        <f>VLOOKUP(Table2[[#This Row],[id_heating_system]],$V$2:$W$5,2,0)*Table2[[#This Row],[2019]]</f>
        <v>49.596401459999996</v>
      </c>
      <c r="R1188">
        <v>60</v>
      </c>
    </row>
    <row r="1189" spans="1:18" x14ac:dyDescent="0.25">
      <c r="A1189">
        <v>1</v>
      </c>
      <c r="B1189">
        <v>9010408</v>
      </c>
      <c r="C1189">
        <v>6</v>
      </c>
      <c r="D1189">
        <v>3</v>
      </c>
      <c r="E1189">
        <v>4</v>
      </c>
      <c r="F1189" t="s">
        <v>7</v>
      </c>
      <c r="G1189">
        <v>157</v>
      </c>
      <c r="M1189">
        <v>79</v>
      </c>
      <c r="P1189">
        <v>79</v>
      </c>
      <c r="Q1189" s="5">
        <f>VLOOKUP(Table2[[#This Row],[id_heating_system]],$V$2:$W$5,2,0)*Table2[[#This Row],[2019]]</f>
        <v>79</v>
      </c>
      <c r="R1189">
        <v>79</v>
      </c>
    </row>
    <row r="1190" spans="1:18" x14ac:dyDescent="0.25">
      <c r="A1190">
        <v>1</v>
      </c>
      <c r="B1190">
        <v>9010408</v>
      </c>
      <c r="C1190">
        <v>6</v>
      </c>
      <c r="D1190">
        <v>4</v>
      </c>
      <c r="E1190">
        <v>1</v>
      </c>
      <c r="F1190" t="s">
        <v>7</v>
      </c>
      <c r="G1190">
        <v>207</v>
      </c>
      <c r="M1190">
        <v>1222</v>
      </c>
      <c r="P1190">
        <v>1222</v>
      </c>
      <c r="Q1190" s="5">
        <f>VLOOKUP(Table2[[#This Row],[id_heating_system]],$V$2:$W$5,2,0)*Table2[[#This Row],[2019]]</f>
        <v>1410.0000001880001</v>
      </c>
      <c r="R1190">
        <v>1222</v>
      </c>
    </row>
    <row r="1191" spans="1:18" x14ac:dyDescent="0.25">
      <c r="A1191">
        <v>1</v>
      </c>
      <c r="B1191">
        <v>9010408</v>
      </c>
      <c r="C1191">
        <v>6</v>
      </c>
      <c r="D1191">
        <v>4</v>
      </c>
      <c r="E1191">
        <v>2</v>
      </c>
      <c r="F1191" t="s">
        <v>7</v>
      </c>
      <c r="G1191">
        <v>8293</v>
      </c>
      <c r="M1191">
        <v>7878</v>
      </c>
      <c r="P1191">
        <v>7878</v>
      </c>
      <c r="Q1191" s="5">
        <f>VLOOKUP(Table2[[#This Row],[id_heating_system]],$V$2:$W$5,2,0)*Table2[[#This Row],[2019]]</f>
        <v>7878</v>
      </c>
      <c r="R1191">
        <v>7878</v>
      </c>
    </row>
    <row r="1192" spans="1:18" x14ac:dyDescent="0.25">
      <c r="A1192">
        <v>1</v>
      </c>
      <c r="B1192">
        <v>9010408</v>
      </c>
      <c r="C1192">
        <v>6</v>
      </c>
      <c r="D1192">
        <v>4</v>
      </c>
      <c r="E1192">
        <v>3</v>
      </c>
      <c r="F1192" t="s">
        <v>7</v>
      </c>
      <c r="G1192">
        <v>159</v>
      </c>
      <c r="M1192">
        <v>534</v>
      </c>
      <c r="P1192">
        <v>534</v>
      </c>
      <c r="Q1192" s="5">
        <f>VLOOKUP(Table2[[#This Row],[id_heating_system]],$V$2:$W$5,2,0)*Table2[[#This Row],[2019]]</f>
        <v>441.40797299399998</v>
      </c>
      <c r="R1192">
        <v>534</v>
      </c>
    </row>
    <row r="1193" spans="1:18" x14ac:dyDescent="0.25">
      <c r="A1193">
        <v>1</v>
      </c>
      <c r="B1193">
        <v>9010408</v>
      </c>
      <c r="C1193">
        <v>6</v>
      </c>
      <c r="D1193">
        <v>4</v>
      </c>
      <c r="E1193">
        <v>4</v>
      </c>
      <c r="F1193" t="s">
        <v>7</v>
      </c>
      <c r="G1193">
        <v>641</v>
      </c>
      <c r="M1193">
        <v>321</v>
      </c>
      <c r="P1193">
        <v>321</v>
      </c>
      <c r="Q1193" s="5">
        <f>VLOOKUP(Table2[[#This Row],[id_heating_system]],$V$2:$W$5,2,0)*Table2[[#This Row],[2019]]</f>
        <v>321</v>
      </c>
      <c r="R1193">
        <v>321</v>
      </c>
    </row>
    <row r="1194" spans="1:18" x14ac:dyDescent="0.25">
      <c r="A1194">
        <v>1</v>
      </c>
      <c r="B1194">
        <v>9010408</v>
      </c>
      <c r="C1194">
        <v>6</v>
      </c>
      <c r="D1194">
        <v>5</v>
      </c>
      <c r="E1194">
        <v>1</v>
      </c>
      <c r="F1194" t="s">
        <v>7</v>
      </c>
      <c r="G1194">
        <v>48</v>
      </c>
      <c r="M1194">
        <v>283</v>
      </c>
      <c r="P1194">
        <v>283</v>
      </c>
      <c r="Q1194" s="5">
        <f>VLOOKUP(Table2[[#This Row],[id_heating_system]],$V$2:$W$5,2,0)*Table2[[#This Row],[2019]]</f>
        <v>326.53846158200002</v>
      </c>
      <c r="R1194">
        <v>283</v>
      </c>
    </row>
    <row r="1195" spans="1:18" x14ac:dyDescent="0.25">
      <c r="A1195">
        <v>1</v>
      </c>
      <c r="B1195">
        <v>9010408</v>
      </c>
      <c r="C1195">
        <v>6</v>
      </c>
      <c r="D1195">
        <v>5</v>
      </c>
      <c r="E1195">
        <v>2</v>
      </c>
      <c r="F1195" t="s">
        <v>7</v>
      </c>
      <c r="G1195">
        <v>11004</v>
      </c>
      <c r="M1195">
        <v>10454</v>
      </c>
      <c r="P1195">
        <v>10454</v>
      </c>
      <c r="Q1195" s="5">
        <f>VLOOKUP(Table2[[#This Row],[id_heating_system]],$V$2:$W$5,2,0)*Table2[[#This Row],[2019]]</f>
        <v>10454</v>
      </c>
      <c r="R1195">
        <v>10454</v>
      </c>
    </row>
    <row r="1196" spans="1:18" x14ac:dyDescent="0.25">
      <c r="A1196">
        <v>1</v>
      </c>
      <c r="B1196">
        <v>9010408</v>
      </c>
      <c r="C1196">
        <v>6</v>
      </c>
      <c r="D1196">
        <v>5</v>
      </c>
      <c r="E1196">
        <v>3</v>
      </c>
      <c r="F1196" t="s">
        <v>7</v>
      </c>
      <c r="G1196">
        <v>51</v>
      </c>
      <c r="M1196">
        <v>171</v>
      </c>
      <c r="P1196">
        <v>171</v>
      </c>
      <c r="Q1196" s="5">
        <f>VLOOKUP(Table2[[#This Row],[id_heating_system]],$V$2:$W$5,2,0)*Table2[[#This Row],[2019]]</f>
        <v>141.34974416099999</v>
      </c>
      <c r="R1196">
        <v>171</v>
      </c>
    </row>
    <row r="1197" spans="1:18" x14ac:dyDescent="0.25">
      <c r="A1197">
        <v>1</v>
      </c>
      <c r="B1197">
        <v>9010408</v>
      </c>
      <c r="C1197">
        <v>6</v>
      </c>
      <c r="D1197">
        <v>5</v>
      </c>
      <c r="E1197">
        <v>4</v>
      </c>
      <c r="F1197" t="s">
        <v>7</v>
      </c>
      <c r="G1197">
        <v>964</v>
      </c>
      <c r="M1197">
        <v>482</v>
      </c>
      <c r="P1197">
        <v>482</v>
      </c>
      <c r="Q1197" s="5">
        <f>VLOOKUP(Table2[[#This Row],[id_heating_system]],$V$2:$W$5,2,0)*Table2[[#This Row],[2019]]</f>
        <v>482</v>
      </c>
      <c r="R1197">
        <v>482</v>
      </c>
    </row>
    <row r="1198" spans="1:18" x14ac:dyDescent="0.25">
      <c r="A1198">
        <v>1</v>
      </c>
      <c r="B1198">
        <v>9010408</v>
      </c>
      <c r="C1198">
        <v>6</v>
      </c>
      <c r="D1198">
        <v>6</v>
      </c>
      <c r="E1198">
        <v>1</v>
      </c>
      <c r="F1198" t="s">
        <v>7</v>
      </c>
      <c r="G1198">
        <v>111</v>
      </c>
      <c r="M1198">
        <v>655</v>
      </c>
      <c r="P1198">
        <v>655</v>
      </c>
      <c r="Q1198" s="5">
        <f>VLOOKUP(Table2[[#This Row],[id_heating_system]],$V$2:$W$5,2,0)*Table2[[#This Row],[2019]]</f>
        <v>755.76923087</v>
      </c>
      <c r="R1198">
        <v>655</v>
      </c>
    </row>
    <row r="1199" spans="1:18" x14ac:dyDescent="0.25">
      <c r="A1199">
        <v>1</v>
      </c>
      <c r="B1199">
        <v>9010408</v>
      </c>
      <c r="C1199">
        <v>6</v>
      </c>
      <c r="D1199">
        <v>6</v>
      </c>
      <c r="E1199">
        <v>2</v>
      </c>
      <c r="F1199" t="s">
        <v>7</v>
      </c>
      <c r="G1199">
        <v>15262</v>
      </c>
      <c r="M1199">
        <v>14499</v>
      </c>
      <c r="P1199">
        <v>14499</v>
      </c>
      <c r="Q1199" s="5">
        <f>VLOOKUP(Table2[[#This Row],[id_heating_system]],$V$2:$W$5,2,0)*Table2[[#This Row],[2019]]</f>
        <v>14499</v>
      </c>
      <c r="R1199">
        <v>14499</v>
      </c>
    </row>
    <row r="1200" spans="1:18" x14ac:dyDescent="0.25">
      <c r="A1200">
        <v>1</v>
      </c>
      <c r="B1200">
        <v>9010408</v>
      </c>
      <c r="C1200">
        <v>6</v>
      </c>
      <c r="D1200">
        <v>6</v>
      </c>
      <c r="E1200">
        <v>3</v>
      </c>
      <c r="F1200" t="s">
        <v>7</v>
      </c>
      <c r="G1200">
        <v>33</v>
      </c>
      <c r="M1200">
        <v>111</v>
      </c>
      <c r="P1200">
        <v>111</v>
      </c>
      <c r="Q1200" s="5">
        <f>VLOOKUP(Table2[[#This Row],[id_heating_system]],$V$2:$W$5,2,0)*Table2[[#This Row],[2019]]</f>
        <v>91.753342700999994</v>
      </c>
      <c r="R1200">
        <v>111</v>
      </c>
    </row>
    <row r="1201" spans="1:18" x14ac:dyDescent="0.25">
      <c r="A1201">
        <v>1</v>
      </c>
      <c r="B1201">
        <v>9010408</v>
      </c>
      <c r="C1201">
        <v>6</v>
      </c>
      <c r="D1201">
        <v>6</v>
      </c>
      <c r="E1201">
        <v>4</v>
      </c>
      <c r="F1201" t="s">
        <v>7</v>
      </c>
      <c r="G1201">
        <v>1760</v>
      </c>
      <c r="M1201">
        <v>880</v>
      </c>
      <c r="P1201">
        <v>880</v>
      </c>
      <c r="Q1201" s="5">
        <f>VLOOKUP(Table2[[#This Row],[id_heating_system]],$V$2:$W$5,2,0)*Table2[[#This Row],[2019]]</f>
        <v>880</v>
      </c>
      <c r="R1201">
        <v>880</v>
      </c>
    </row>
    <row r="1202" spans="1:18" x14ac:dyDescent="0.25">
      <c r="A1202">
        <v>1</v>
      </c>
      <c r="B1202">
        <v>9010408</v>
      </c>
      <c r="C1202">
        <v>6</v>
      </c>
      <c r="D1202">
        <v>7</v>
      </c>
      <c r="E1202">
        <v>1</v>
      </c>
      <c r="F1202" t="s">
        <v>7</v>
      </c>
      <c r="G1202">
        <v>21</v>
      </c>
      <c r="M1202">
        <v>124</v>
      </c>
      <c r="P1202">
        <v>124</v>
      </c>
      <c r="Q1202" s="5">
        <f>VLOOKUP(Table2[[#This Row],[id_heating_system]],$V$2:$W$5,2,0)*Table2[[#This Row],[2019]]</f>
        <v>143.076923096</v>
      </c>
      <c r="R1202">
        <v>124</v>
      </c>
    </row>
    <row r="1203" spans="1:18" x14ac:dyDescent="0.25">
      <c r="A1203">
        <v>1</v>
      </c>
      <c r="B1203">
        <v>9010408</v>
      </c>
      <c r="C1203">
        <v>6</v>
      </c>
      <c r="D1203">
        <v>7</v>
      </c>
      <c r="E1203">
        <v>2</v>
      </c>
      <c r="F1203" t="s">
        <v>7</v>
      </c>
      <c r="G1203">
        <v>1472</v>
      </c>
      <c r="M1203">
        <v>1398</v>
      </c>
      <c r="P1203">
        <v>1398</v>
      </c>
      <c r="Q1203" s="5">
        <f>VLOOKUP(Table2[[#This Row],[id_heating_system]],$V$2:$W$5,2,0)*Table2[[#This Row],[2019]]</f>
        <v>1398</v>
      </c>
      <c r="R1203">
        <v>1398</v>
      </c>
    </row>
    <row r="1204" spans="1:18" x14ac:dyDescent="0.25">
      <c r="A1204">
        <v>1</v>
      </c>
      <c r="B1204">
        <v>9010408</v>
      </c>
      <c r="C1204">
        <v>6</v>
      </c>
      <c r="D1204">
        <v>7</v>
      </c>
      <c r="E1204">
        <v>3</v>
      </c>
      <c r="F1204" t="s">
        <v>7</v>
      </c>
      <c r="G1204">
        <v>3</v>
      </c>
      <c r="M1204">
        <v>10</v>
      </c>
      <c r="P1204">
        <v>10</v>
      </c>
      <c r="Q1204" s="5">
        <f>VLOOKUP(Table2[[#This Row],[id_heating_system]],$V$2:$W$5,2,0)*Table2[[#This Row],[2019]]</f>
        <v>8.2660669099999993</v>
      </c>
      <c r="R1204">
        <v>10</v>
      </c>
    </row>
    <row r="1205" spans="1:18" x14ac:dyDescent="0.25">
      <c r="A1205">
        <v>1</v>
      </c>
      <c r="B1205">
        <v>9010408</v>
      </c>
      <c r="C1205">
        <v>6</v>
      </c>
      <c r="D1205">
        <v>7</v>
      </c>
      <c r="E1205">
        <v>4</v>
      </c>
      <c r="F1205" t="s">
        <v>7</v>
      </c>
      <c r="G1205">
        <v>214</v>
      </c>
      <c r="M1205">
        <v>107</v>
      </c>
      <c r="P1205">
        <v>107</v>
      </c>
      <c r="Q1205" s="5">
        <f>VLOOKUP(Table2[[#This Row],[id_heating_system]],$V$2:$W$5,2,0)*Table2[[#This Row],[2019]]</f>
        <v>107</v>
      </c>
      <c r="R1205">
        <v>107</v>
      </c>
    </row>
    <row r="1206" spans="1:18" x14ac:dyDescent="0.25">
      <c r="A1206">
        <v>1</v>
      </c>
      <c r="B1206">
        <v>9010409</v>
      </c>
      <c r="C1206">
        <v>6</v>
      </c>
      <c r="D1206">
        <v>1</v>
      </c>
      <c r="E1206">
        <v>1</v>
      </c>
      <c r="F1206" t="s">
        <v>7</v>
      </c>
      <c r="G1206">
        <v>0</v>
      </c>
      <c r="M1206">
        <v>0</v>
      </c>
      <c r="P1206">
        <v>0</v>
      </c>
      <c r="Q1206" s="5">
        <f>VLOOKUP(Table2[[#This Row],[id_heating_system]],$V$2:$W$5,2,0)*Table2[[#This Row],[2019]]</f>
        <v>0</v>
      </c>
      <c r="R1206">
        <v>0</v>
      </c>
    </row>
    <row r="1207" spans="1:18" x14ac:dyDescent="0.25">
      <c r="A1207">
        <v>1</v>
      </c>
      <c r="B1207">
        <v>9010409</v>
      </c>
      <c r="C1207">
        <v>6</v>
      </c>
      <c r="D1207">
        <v>1</v>
      </c>
      <c r="E1207">
        <v>2</v>
      </c>
      <c r="F1207" t="s">
        <v>7</v>
      </c>
      <c r="G1207">
        <v>0</v>
      </c>
      <c r="M1207">
        <v>0</v>
      </c>
      <c r="P1207">
        <v>0</v>
      </c>
      <c r="Q1207" s="5">
        <f>VLOOKUP(Table2[[#This Row],[id_heating_system]],$V$2:$W$5,2,0)*Table2[[#This Row],[2019]]</f>
        <v>0</v>
      </c>
      <c r="R1207">
        <v>0</v>
      </c>
    </row>
    <row r="1208" spans="1:18" x14ac:dyDescent="0.25">
      <c r="A1208">
        <v>1</v>
      </c>
      <c r="B1208">
        <v>9010409</v>
      </c>
      <c r="C1208">
        <v>6</v>
      </c>
      <c r="D1208">
        <v>1</v>
      </c>
      <c r="E1208">
        <v>3</v>
      </c>
      <c r="F1208" t="s">
        <v>7</v>
      </c>
      <c r="G1208">
        <v>0</v>
      </c>
      <c r="M1208">
        <v>0</v>
      </c>
      <c r="P1208">
        <v>0</v>
      </c>
      <c r="Q1208" s="5">
        <f>VLOOKUP(Table2[[#This Row],[id_heating_system]],$V$2:$W$5,2,0)*Table2[[#This Row],[2019]]</f>
        <v>0</v>
      </c>
      <c r="R1208">
        <v>0</v>
      </c>
    </row>
    <row r="1209" spans="1:18" x14ac:dyDescent="0.25">
      <c r="A1209">
        <v>1</v>
      </c>
      <c r="B1209">
        <v>9010409</v>
      </c>
      <c r="C1209">
        <v>6</v>
      </c>
      <c r="D1209">
        <v>1</v>
      </c>
      <c r="E1209">
        <v>4</v>
      </c>
      <c r="F1209" t="s">
        <v>7</v>
      </c>
      <c r="G1209">
        <v>0</v>
      </c>
      <c r="M1209">
        <v>0</v>
      </c>
      <c r="P1209">
        <v>0</v>
      </c>
      <c r="Q1209" s="5">
        <f>VLOOKUP(Table2[[#This Row],[id_heating_system]],$V$2:$W$5,2,0)*Table2[[#This Row],[2019]]</f>
        <v>0</v>
      </c>
      <c r="R1209">
        <v>0</v>
      </c>
    </row>
    <row r="1210" spans="1:18" x14ac:dyDescent="0.25">
      <c r="A1210">
        <v>1</v>
      </c>
      <c r="B1210">
        <v>9010409</v>
      </c>
      <c r="C1210">
        <v>6</v>
      </c>
      <c r="D1210">
        <v>2</v>
      </c>
      <c r="E1210">
        <v>1</v>
      </c>
      <c r="F1210" t="s">
        <v>7</v>
      </c>
      <c r="G1210">
        <v>16</v>
      </c>
      <c r="M1210">
        <v>365</v>
      </c>
      <c r="P1210">
        <v>365</v>
      </c>
      <c r="Q1210" s="5">
        <f>VLOOKUP(Table2[[#This Row],[id_heating_system]],$V$2:$W$5,2,0)*Table2[[#This Row],[2019]]</f>
        <v>421.15384620999998</v>
      </c>
      <c r="R1210">
        <v>365</v>
      </c>
    </row>
    <row r="1211" spans="1:18" x14ac:dyDescent="0.25">
      <c r="A1211">
        <v>1</v>
      </c>
      <c r="B1211">
        <v>9010409</v>
      </c>
      <c r="C1211">
        <v>6</v>
      </c>
      <c r="D1211">
        <v>2</v>
      </c>
      <c r="E1211">
        <v>2</v>
      </c>
      <c r="F1211" t="s">
        <v>7</v>
      </c>
      <c r="G1211">
        <v>3987</v>
      </c>
      <c r="M1211">
        <v>3788</v>
      </c>
      <c r="P1211">
        <v>3788</v>
      </c>
      <c r="Q1211" s="5">
        <f>VLOOKUP(Table2[[#This Row],[id_heating_system]],$V$2:$W$5,2,0)*Table2[[#This Row],[2019]]</f>
        <v>3788</v>
      </c>
      <c r="R1211">
        <v>3788</v>
      </c>
    </row>
    <row r="1212" spans="1:18" x14ac:dyDescent="0.25">
      <c r="A1212">
        <v>1</v>
      </c>
      <c r="B1212">
        <v>9010409</v>
      </c>
      <c r="C1212">
        <v>6</v>
      </c>
      <c r="D1212">
        <v>2</v>
      </c>
      <c r="E1212">
        <v>3</v>
      </c>
      <c r="F1212" t="s">
        <v>7</v>
      </c>
      <c r="G1212">
        <v>152</v>
      </c>
      <c r="M1212">
        <v>1246</v>
      </c>
      <c r="P1212">
        <v>1246</v>
      </c>
      <c r="Q1212" s="5">
        <f>VLOOKUP(Table2[[#This Row],[id_heating_system]],$V$2:$W$5,2,0)*Table2[[#This Row],[2019]]</f>
        <v>1029.951936986</v>
      </c>
      <c r="R1212">
        <v>1246</v>
      </c>
    </row>
    <row r="1213" spans="1:18" x14ac:dyDescent="0.25">
      <c r="A1213">
        <v>1</v>
      </c>
      <c r="B1213">
        <v>9010409</v>
      </c>
      <c r="C1213">
        <v>6</v>
      </c>
      <c r="D1213">
        <v>2</v>
      </c>
      <c r="E1213">
        <v>4</v>
      </c>
      <c r="F1213" t="s">
        <v>7</v>
      </c>
      <c r="G1213">
        <v>374</v>
      </c>
      <c r="M1213">
        <v>187</v>
      </c>
      <c r="P1213">
        <v>187</v>
      </c>
      <c r="Q1213" s="5">
        <f>VLOOKUP(Table2[[#This Row],[id_heating_system]],$V$2:$W$5,2,0)*Table2[[#This Row],[2019]]</f>
        <v>187</v>
      </c>
      <c r="R1213">
        <v>187</v>
      </c>
    </row>
    <row r="1214" spans="1:18" x14ac:dyDescent="0.25">
      <c r="A1214">
        <v>1</v>
      </c>
      <c r="B1214">
        <v>9010409</v>
      </c>
      <c r="C1214">
        <v>6</v>
      </c>
      <c r="D1214">
        <v>3</v>
      </c>
      <c r="E1214">
        <v>1</v>
      </c>
      <c r="F1214" t="s">
        <v>7</v>
      </c>
      <c r="G1214">
        <v>3</v>
      </c>
      <c r="M1214">
        <v>68</v>
      </c>
      <c r="P1214">
        <v>68</v>
      </c>
      <c r="Q1214" s="5">
        <f>VLOOKUP(Table2[[#This Row],[id_heating_system]],$V$2:$W$5,2,0)*Table2[[#This Row],[2019]]</f>
        <v>78.461538472000001</v>
      </c>
      <c r="R1214">
        <v>68</v>
      </c>
    </row>
    <row r="1215" spans="1:18" x14ac:dyDescent="0.25">
      <c r="A1215">
        <v>1</v>
      </c>
      <c r="B1215">
        <v>9010409</v>
      </c>
      <c r="C1215">
        <v>6</v>
      </c>
      <c r="D1215">
        <v>3</v>
      </c>
      <c r="E1215">
        <v>2</v>
      </c>
      <c r="F1215" t="s">
        <v>7</v>
      </c>
      <c r="G1215">
        <v>3129</v>
      </c>
      <c r="M1215">
        <v>2973</v>
      </c>
      <c r="P1215">
        <v>2973</v>
      </c>
      <c r="Q1215" s="5">
        <f>VLOOKUP(Table2[[#This Row],[id_heating_system]],$V$2:$W$5,2,0)*Table2[[#This Row],[2019]]</f>
        <v>2973</v>
      </c>
      <c r="R1215">
        <v>2973</v>
      </c>
    </row>
    <row r="1216" spans="1:18" x14ac:dyDescent="0.25">
      <c r="A1216">
        <v>1</v>
      </c>
      <c r="B1216">
        <v>9010409</v>
      </c>
      <c r="C1216">
        <v>6</v>
      </c>
      <c r="D1216">
        <v>3</v>
      </c>
      <c r="E1216">
        <v>3</v>
      </c>
      <c r="F1216" t="s">
        <v>7</v>
      </c>
      <c r="G1216">
        <v>27</v>
      </c>
      <c r="M1216">
        <v>221</v>
      </c>
      <c r="P1216">
        <v>221</v>
      </c>
      <c r="Q1216" s="5">
        <f>VLOOKUP(Table2[[#This Row],[id_heating_system]],$V$2:$W$5,2,0)*Table2[[#This Row],[2019]]</f>
        <v>182.68007871099999</v>
      </c>
      <c r="R1216">
        <v>221</v>
      </c>
    </row>
    <row r="1217" spans="1:18" x14ac:dyDescent="0.25">
      <c r="A1217">
        <v>1</v>
      </c>
      <c r="B1217">
        <v>9010409</v>
      </c>
      <c r="C1217">
        <v>6</v>
      </c>
      <c r="D1217">
        <v>3</v>
      </c>
      <c r="E1217">
        <v>4</v>
      </c>
      <c r="F1217" t="s">
        <v>7</v>
      </c>
      <c r="G1217">
        <v>447</v>
      </c>
      <c r="M1217">
        <v>224</v>
      </c>
      <c r="P1217">
        <v>224</v>
      </c>
      <c r="Q1217" s="5">
        <f>VLOOKUP(Table2[[#This Row],[id_heating_system]],$V$2:$W$5,2,0)*Table2[[#This Row],[2019]]</f>
        <v>224</v>
      </c>
      <c r="R1217">
        <v>224</v>
      </c>
    </row>
    <row r="1218" spans="1:18" x14ac:dyDescent="0.25">
      <c r="A1218">
        <v>1</v>
      </c>
      <c r="B1218">
        <v>9010409</v>
      </c>
      <c r="C1218">
        <v>6</v>
      </c>
      <c r="D1218">
        <v>4</v>
      </c>
      <c r="E1218">
        <v>1</v>
      </c>
      <c r="F1218" t="s">
        <v>7</v>
      </c>
      <c r="G1218">
        <v>0</v>
      </c>
      <c r="M1218">
        <v>0</v>
      </c>
      <c r="P1218">
        <v>0</v>
      </c>
      <c r="Q1218" s="5">
        <f>VLOOKUP(Table2[[#This Row],[id_heating_system]],$V$2:$W$5,2,0)*Table2[[#This Row],[2019]]</f>
        <v>0</v>
      </c>
      <c r="R1218">
        <v>0</v>
      </c>
    </row>
    <row r="1219" spans="1:18" x14ac:dyDescent="0.25">
      <c r="A1219">
        <v>1</v>
      </c>
      <c r="B1219">
        <v>9010409</v>
      </c>
      <c r="C1219">
        <v>6</v>
      </c>
      <c r="D1219">
        <v>4</v>
      </c>
      <c r="E1219">
        <v>2</v>
      </c>
      <c r="F1219" t="s">
        <v>7</v>
      </c>
      <c r="G1219">
        <v>2278</v>
      </c>
      <c r="M1219">
        <v>2164</v>
      </c>
      <c r="P1219">
        <v>2164</v>
      </c>
      <c r="Q1219" s="5">
        <f>VLOOKUP(Table2[[#This Row],[id_heating_system]],$V$2:$W$5,2,0)*Table2[[#This Row],[2019]]</f>
        <v>2164</v>
      </c>
      <c r="R1219">
        <v>2164</v>
      </c>
    </row>
    <row r="1220" spans="1:18" x14ac:dyDescent="0.25">
      <c r="A1220">
        <v>1</v>
      </c>
      <c r="B1220">
        <v>9010409</v>
      </c>
      <c r="C1220">
        <v>6</v>
      </c>
      <c r="D1220">
        <v>4</v>
      </c>
      <c r="E1220">
        <v>3</v>
      </c>
      <c r="F1220" t="s">
        <v>7</v>
      </c>
      <c r="G1220">
        <v>93</v>
      </c>
      <c r="M1220">
        <v>762</v>
      </c>
      <c r="P1220">
        <v>762</v>
      </c>
      <c r="Q1220" s="5">
        <f>VLOOKUP(Table2[[#This Row],[id_heating_system]],$V$2:$W$5,2,0)*Table2[[#This Row],[2019]]</f>
        <v>629.87429854199991</v>
      </c>
      <c r="R1220">
        <v>762</v>
      </c>
    </row>
    <row r="1221" spans="1:18" x14ac:dyDescent="0.25">
      <c r="A1221">
        <v>1</v>
      </c>
      <c r="B1221">
        <v>9010409</v>
      </c>
      <c r="C1221">
        <v>6</v>
      </c>
      <c r="D1221">
        <v>4</v>
      </c>
      <c r="E1221">
        <v>4</v>
      </c>
      <c r="F1221" t="s">
        <v>7</v>
      </c>
      <c r="G1221">
        <v>205</v>
      </c>
      <c r="M1221">
        <v>103</v>
      </c>
      <c r="P1221">
        <v>103</v>
      </c>
      <c r="Q1221" s="5">
        <f>VLOOKUP(Table2[[#This Row],[id_heating_system]],$V$2:$W$5,2,0)*Table2[[#This Row],[2019]]</f>
        <v>103</v>
      </c>
      <c r="R1221">
        <v>103</v>
      </c>
    </row>
    <row r="1222" spans="1:18" x14ac:dyDescent="0.25">
      <c r="A1222">
        <v>1</v>
      </c>
      <c r="B1222">
        <v>9010409</v>
      </c>
      <c r="C1222">
        <v>6</v>
      </c>
      <c r="D1222">
        <v>5</v>
      </c>
      <c r="E1222">
        <v>1</v>
      </c>
      <c r="F1222" t="s">
        <v>7</v>
      </c>
      <c r="G1222">
        <v>9</v>
      </c>
      <c r="M1222">
        <v>205</v>
      </c>
      <c r="P1222">
        <v>205</v>
      </c>
      <c r="Q1222" s="5">
        <f>VLOOKUP(Table2[[#This Row],[id_heating_system]],$V$2:$W$5,2,0)*Table2[[#This Row],[2019]]</f>
        <v>236.53846157000001</v>
      </c>
      <c r="R1222">
        <v>205</v>
      </c>
    </row>
    <row r="1223" spans="1:18" x14ac:dyDescent="0.25">
      <c r="A1223">
        <v>1</v>
      </c>
      <c r="B1223">
        <v>9010409</v>
      </c>
      <c r="C1223">
        <v>6</v>
      </c>
      <c r="D1223">
        <v>5</v>
      </c>
      <c r="E1223">
        <v>2</v>
      </c>
      <c r="F1223" t="s">
        <v>7</v>
      </c>
      <c r="G1223">
        <v>7387</v>
      </c>
      <c r="M1223">
        <v>7018</v>
      </c>
      <c r="P1223">
        <v>7018</v>
      </c>
      <c r="Q1223" s="5">
        <f>VLOOKUP(Table2[[#This Row],[id_heating_system]],$V$2:$W$5,2,0)*Table2[[#This Row],[2019]]</f>
        <v>7018</v>
      </c>
      <c r="R1223">
        <v>7018</v>
      </c>
    </row>
    <row r="1224" spans="1:18" x14ac:dyDescent="0.25">
      <c r="A1224">
        <v>1</v>
      </c>
      <c r="B1224">
        <v>9010409</v>
      </c>
      <c r="C1224">
        <v>6</v>
      </c>
      <c r="D1224">
        <v>5</v>
      </c>
      <c r="E1224">
        <v>3</v>
      </c>
      <c r="F1224" t="s">
        <v>7</v>
      </c>
      <c r="G1224">
        <v>36</v>
      </c>
      <c r="M1224">
        <v>295</v>
      </c>
      <c r="P1224">
        <v>295</v>
      </c>
      <c r="Q1224" s="5">
        <f>VLOOKUP(Table2[[#This Row],[id_heating_system]],$V$2:$W$5,2,0)*Table2[[#This Row],[2019]]</f>
        <v>243.84897384499999</v>
      </c>
      <c r="R1224">
        <v>295</v>
      </c>
    </row>
    <row r="1225" spans="1:18" x14ac:dyDescent="0.25">
      <c r="A1225">
        <v>1</v>
      </c>
      <c r="B1225">
        <v>9010409</v>
      </c>
      <c r="C1225">
        <v>6</v>
      </c>
      <c r="D1225">
        <v>5</v>
      </c>
      <c r="E1225">
        <v>4</v>
      </c>
      <c r="F1225" t="s">
        <v>7</v>
      </c>
      <c r="G1225">
        <v>1268</v>
      </c>
      <c r="M1225">
        <v>634</v>
      </c>
      <c r="P1225">
        <v>634</v>
      </c>
      <c r="Q1225" s="5">
        <f>VLOOKUP(Table2[[#This Row],[id_heating_system]],$V$2:$W$5,2,0)*Table2[[#This Row],[2019]]</f>
        <v>634</v>
      </c>
      <c r="R1225">
        <v>634</v>
      </c>
    </row>
    <row r="1226" spans="1:18" x14ac:dyDescent="0.25">
      <c r="A1226">
        <v>1</v>
      </c>
      <c r="B1226">
        <v>9010409</v>
      </c>
      <c r="C1226">
        <v>6</v>
      </c>
      <c r="D1226">
        <v>6</v>
      </c>
      <c r="E1226">
        <v>1</v>
      </c>
      <c r="F1226" t="s">
        <v>7</v>
      </c>
      <c r="G1226">
        <v>37</v>
      </c>
      <c r="M1226">
        <v>844</v>
      </c>
      <c r="P1226">
        <v>844</v>
      </c>
      <c r="Q1226" s="5">
        <f>VLOOKUP(Table2[[#This Row],[id_heating_system]],$V$2:$W$5,2,0)*Table2[[#This Row],[2019]]</f>
        <v>973.84615397599998</v>
      </c>
      <c r="R1226">
        <v>844</v>
      </c>
    </row>
    <row r="1227" spans="1:18" x14ac:dyDescent="0.25">
      <c r="A1227">
        <v>1</v>
      </c>
      <c r="B1227">
        <v>9010409</v>
      </c>
      <c r="C1227">
        <v>6</v>
      </c>
      <c r="D1227">
        <v>6</v>
      </c>
      <c r="E1227">
        <v>2</v>
      </c>
      <c r="F1227" t="s">
        <v>7</v>
      </c>
      <c r="G1227">
        <v>10470</v>
      </c>
      <c r="M1227">
        <v>9947</v>
      </c>
      <c r="P1227">
        <v>9947</v>
      </c>
      <c r="Q1227" s="5">
        <f>VLOOKUP(Table2[[#This Row],[id_heating_system]],$V$2:$W$5,2,0)*Table2[[#This Row],[2019]]</f>
        <v>9947</v>
      </c>
      <c r="R1227">
        <v>9947</v>
      </c>
    </row>
    <row r="1228" spans="1:18" x14ac:dyDescent="0.25">
      <c r="A1228">
        <v>1</v>
      </c>
      <c r="B1228">
        <v>9010409</v>
      </c>
      <c r="C1228">
        <v>6</v>
      </c>
      <c r="D1228">
        <v>6</v>
      </c>
      <c r="E1228">
        <v>3</v>
      </c>
      <c r="F1228" t="s">
        <v>7</v>
      </c>
      <c r="G1228">
        <v>12</v>
      </c>
      <c r="M1228">
        <v>98</v>
      </c>
      <c r="P1228">
        <v>98</v>
      </c>
      <c r="Q1228" s="5">
        <f>VLOOKUP(Table2[[#This Row],[id_heating_system]],$V$2:$W$5,2,0)*Table2[[#This Row],[2019]]</f>
        <v>81.007455717999989</v>
      </c>
      <c r="R1228">
        <v>98</v>
      </c>
    </row>
    <row r="1229" spans="1:18" x14ac:dyDescent="0.25">
      <c r="A1229">
        <v>1</v>
      </c>
      <c r="B1229">
        <v>9010409</v>
      </c>
      <c r="C1229">
        <v>6</v>
      </c>
      <c r="D1229">
        <v>6</v>
      </c>
      <c r="E1229">
        <v>4</v>
      </c>
      <c r="F1229" t="s">
        <v>7</v>
      </c>
      <c r="G1229">
        <v>2165</v>
      </c>
      <c r="M1229">
        <v>1083</v>
      </c>
      <c r="P1229">
        <v>1083</v>
      </c>
      <c r="Q1229" s="5">
        <f>VLOOKUP(Table2[[#This Row],[id_heating_system]],$V$2:$W$5,2,0)*Table2[[#This Row],[2019]]</f>
        <v>1083</v>
      </c>
      <c r="R1229">
        <v>1083</v>
      </c>
    </row>
    <row r="1230" spans="1:18" x14ac:dyDescent="0.25">
      <c r="A1230">
        <v>1</v>
      </c>
      <c r="B1230">
        <v>9010409</v>
      </c>
      <c r="C1230">
        <v>6</v>
      </c>
      <c r="D1230">
        <v>7</v>
      </c>
      <c r="E1230">
        <v>1</v>
      </c>
      <c r="F1230" t="s">
        <v>7</v>
      </c>
      <c r="G1230">
        <v>0</v>
      </c>
      <c r="M1230">
        <v>0</v>
      </c>
      <c r="P1230">
        <v>0</v>
      </c>
      <c r="Q1230" s="5">
        <f>VLOOKUP(Table2[[#This Row],[id_heating_system]],$V$2:$W$5,2,0)*Table2[[#This Row],[2019]]</f>
        <v>0</v>
      </c>
      <c r="R1230">
        <v>0</v>
      </c>
    </row>
    <row r="1231" spans="1:18" x14ac:dyDescent="0.25">
      <c r="A1231">
        <v>1</v>
      </c>
      <c r="B1231">
        <v>9010409</v>
      </c>
      <c r="C1231">
        <v>6</v>
      </c>
      <c r="D1231">
        <v>7</v>
      </c>
      <c r="E1231">
        <v>2</v>
      </c>
      <c r="F1231" t="s">
        <v>7</v>
      </c>
      <c r="G1231">
        <v>1097</v>
      </c>
      <c r="M1231">
        <v>1042</v>
      </c>
      <c r="P1231">
        <v>1042</v>
      </c>
      <c r="Q1231" s="5">
        <f>VLOOKUP(Table2[[#This Row],[id_heating_system]],$V$2:$W$5,2,0)*Table2[[#This Row],[2019]]</f>
        <v>1042</v>
      </c>
      <c r="R1231">
        <v>1042</v>
      </c>
    </row>
    <row r="1232" spans="1:18" x14ac:dyDescent="0.25">
      <c r="A1232">
        <v>1</v>
      </c>
      <c r="B1232">
        <v>9010409</v>
      </c>
      <c r="C1232">
        <v>6</v>
      </c>
      <c r="D1232">
        <v>7</v>
      </c>
      <c r="E1232">
        <v>3</v>
      </c>
      <c r="F1232" t="s">
        <v>7</v>
      </c>
      <c r="G1232">
        <v>0</v>
      </c>
      <c r="M1232">
        <v>0</v>
      </c>
      <c r="P1232">
        <v>0</v>
      </c>
      <c r="Q1232" s="5">
        <f>VLOOKUP(Table2[[#This Row],[id_heating_system]],$V$2:$W$5,2,0)*Table2[[#This Row],[2019]]</f>
        <v>0</v>
      </c>
      <c r="R1232">
        <v>0</v>
      </c>
    </row>
    <row r="1233" spans="1:18" x14ac:dyDescent="0.25">
      <c r="A1233">
        <v>1</v>
      </c>
      <c r="B1233">
        <v>9010409</v>
      </c>
      <c r="C1233">
        <v>6</v>
      </c>
      <c r="D1233">
        <v>7</v>
      </c>
      <c r="E1233">
        <v>4</v>
      </c>
      <c r="F1233" t="s">
        <v>7</v>
      </c>
      <c r="G1233">
        <v>147</v>
      </c>
      <c r="M1233">
        <v>74</v>
      </c>
      <c r="P1233">
        <v>74</v>
      </c>
      <c r="Q1233" s="5">
        <f>VLOOKUP(Table2[[#This Row],[id_heating_system]],$V$2:$W$5,2,0)*Table2[[#This Row],[2019]]</f>
        <v>74</v>
      </c>
      <c r="R1233">
        <v>74</v>
      </c>
    </row>
    <row r="1234" spans="1:18" x14ac:dyDescent="0.25">
      <c r="A1234">
        <v>1</v>
      </c>
      <c r="B1234">
        <v>9020101</v>
      </c>
      <c r="C1234">
        <v>6</v>
      </c>
      <c r="D1234">
        <v>1</v>
      </c>
      <c r="E1234">
        <v>1</v>
      </c>
      <c r="F1234" t="s">
        <v>7</v>
      </c>
      <c r="G1234">
        <v>274</v>
      </c>
      <c r="M1234">
        <v>1099</v>
      </c>
      <c r="P1234">
        <v>1099</v>
      </c>
      <c r="Q1234" s="5">
        <f>VLOOKUP(Table2[[#This Row],[id_heating_system]],$V$2:$W$5,2,0)*Table2[[#This Row],[2019]]</f>
        <v>1268.076923246</v>
      </c>
      <c r="R1234">
        <v>1099</v>
      </c>
    </row>
    <row r="1235" spans="1:18" x14ac:dyDescent="0.25">
      <c r="A1235">
        <v>1</v>
      </c>
      <c r="B1235">
        <v>9020101</v>
      </c>
      <c r="C1235">
        <v>6</v>
      </c>
      <c r="D1235">
        <v>1</v>
      </c>
      <c r="E1235">
        <v>2</v>
      </c>
      <c r="F1235" t="s">
        <v>7</v>
      </c>
      <c r="G1235">
        <v>13161</v>
      </c>
      <c r="M1235">
        <v>12503</v>
      </c>
      <c r="P1235">
        <v>12503</v>
      </c>
      <c r="Q1235" s="5">
        <f>VLOOKUP(Table2[[#This Row],[id_heating_system]],$V$2:$W$5,2,0)*Table2[[#This Row],[2019]]</f>
        <v>12503</v>
      </c>
      <c r="R1235">
        <v>12503</v>
      </c>
    </row>
    <row r="1236" spans="1:18" x14ac:dyDescent="0.25">
      <c r="A1236">
        <v>1</v>
      </c>
      <c r="B1236">
        <v>9020101</v>
      </c>
      <c r="C1236">
        <v>6</v>
      </c>
      <c r="D1236">
        <v>1</v>
      </c>
      <c r="E1236">
        <v>3</v>
      </c>
      <c r="F1236" t="s">
        <v>7</v>
      </c>
      <c r="G1236">
        <v>312</v>
      </c>
      <c r="M1236">
        <v>581</v>
      </c>
      <c r="P1236">
        <v>581</v>
      </c>
      <c r="Q1236" s="5">
        <f>VLOOKUP(Table2[[#This Row],[id_heating_system]],$V$2:$W$5,2,0)*Table2[[#This Row],[2019]]</f>
        <v>480.25848747099997</v>
      </c>
      <c r="R1236">
        <v>581</v>
      </c>
    </row>
    <row r="1237" spans="1:18" x14ac:dyDescent="0.25">
      <c r="A1237">
        <v>1</v>
      </c>
      <c r="B1237">
        <v>9020101</v>
      </c>
      <c r="C1237">
        <v>6</v>
      </c>
      <c r="D1237">
        <v>1</v>
      </c>
      <c r="E1237">
        <v>4</v>
      </c>
      <c r="F1237" t="s">
        <v>7</v>
      </c>
      <c r="G1237">
        <v>354</v>
      </c>
      <c r="M1237">
        <v>177</v>
      </c>
      <c r="P1237">
        <v>177</v>
      </c>
      <c r="Q1237" s="5">
        <f>VLOOKUP(Table2[[#This Row],[id_heating_system]],$V$2:$W$5,2,0)*Table2[[#This Row],[2019]]</f>
        <v>177</v>
      </c>
      <c r="R1237">
        <v>177</v>
      </c>
    </row>
    <row r="1238" spans="1:18" x14ac:dyDescent="0.25">
      <c r="A1238">
        <v>1</v>
      </c>
      <c r="B1238">
        <v>9020101</v>
      </c>
      <c r="C1238">
        <v>6</v>
      </c>
      <c r="D1238">
        <v>2</v>
      </c>
      <c r="E1238">
        <v>1</v>
      </c>
      <c r="F1238" t="s">
        <v>7</v>
      </c>
      <c r="G1238">
        <v>0</v>
      </c>
      <c r="M1238">
        <v>0</v>
      </c>
      <c r="P1238">
        <v>0</v>
      </c>
      <c r="Q1238" s="5">
        <f>VLOOKUP(Table2[[#This Row],[id_heating_system]],$V$2:$W$5,2,0)*Table2[[#This Row],[2019]]</f>
        <v>0</v>
      </c>
      <c r="R1238">
        <v>0</v>
      </c>
    </row>
    <row r="1239" spans="1:18" x14ac:dyDescent="0.25">
      <c r="A1239">
        <v>1</v>
      </c>
      <c r="B1239">
        <v>9020101</v>
      </c>
      <c r="C1239">
        <v>6</v>
      </c>
      <c r="D1239">
        <v>2</v>
      </c>
      <c r="E1239">
        <v>2</v>
      </c>
      <c r="F1239" t="s">
        <v>7</v>
      </c>
      <c r="G1239">
        <v>0</v>
      </c>
      <c r="M1239">
        <v>0</v>
      </c>
      <c r="P1239">
        <v>0</v>
      </c>
      <c r="Q1239" s="5">
        <f>VLOOKUP(Table2[[#This Row],[id_heating_system]],$V$2:$W$5,2,0)*Table2[[#This Row],[2019]]</f>
        <v>0</v>
      </c>
      <c r="R1239">
        <v>0</v>
      </c>
    </row>
    <row r="1240" spans="1:18" x14ac:dyDescent="0.25">
      <c r="A1240">
        <v>1</v>
      </c>
      <c r="B1240">
        <v>9020101</v>
      </c>
      <c r="C1240">
        <v>6</v>
      </c>
      <c r="D1240">
        <v>2</v>
      </c>
      <c r="E1240">
        <v>3</v>
      </c>
      <c r="F1240" t="s">
        <v>7</v>
      </c>
      <c r="G1240">
        <v>0</v>
      </c>
      <c r="M1240">
        <v>0</v>
      </c>
      <c r="P1240">
        <v>0</v>
      </c>
      <c r="Q1240" s="5">
        <f>VLOOKUP(Table2[[#This Row],[id_heating_system]],$V$2:$W$5,2,0)*Table2[[#This Row],[2019]]</f>
        <v>0</v>
      </c>
      <c r="R1240">
        <v>0</v>
      </c>
    </row>
    <row r="1241" spans="1:18" x14ac:dyDescent="0.25">
      <c r="A1241">
        <v>1</v>
      </c>
      <c r="B1241">
        <v>9020101</v>
      </c>
      <c r="C1241">
        <v>6</v>
      </c>
      <c r="D1241">
        <v>2</v>
      </c>
      <c r="E1241">
        <v>4</v>
      </c>
      <c r="F1241" t="s">
        <v>7</v>
      </c>
      <c r="G1241">
        <v>0</v>
      </c>
      <c r="M1241">
        <v>0</v>
      </c>
      <c r="P1241">
        <v>0</v>
      </c>
      <c r="Q1241" s="5">
        <f>VLOOKUP(Table2[[#This Row],[id_heating_system]],$V$2:$W$5,2,0)*Table2[[#This Row],[2019]]</f>
        <v>0</v>
      </c>
      <c r="R1241">
        <v>0</v>
      </c>
    </row>
    <row r="1242" spans="1:18" x14ac:dyDescent="0.25">
      <c r="A1242">
        <v>1</v>
      </c>
      <c r="B1242">
        <v>9020101</v>
      </c>
      <c r="C1242">
        <v>6</v>
      </c>
      <c r="D1242">
        <v>3</v>
      </c>
      <c r="E1242">
        <v>1</v>
      </c>
      <c r="F1242" t="s">
        <v>7</v>
      </c>
      <c r="G1242">
        <v>0</v>
      </c>
      <c r="M1242">
        <v>0</v>
      </c>
      <c r="P1242">
        <v>0</v>
      </c>
      <c r="Q1242" s="5">
        <f>VLOOKUP(Table2[[#This Row],[id_heating_system]],$V$2:$W$5,2,0)*Table2[[#This Row],[2019]]</f>
        <v>0</v>
      </c>
      <c r="R1242">
        <v>0</v>
      </c>
    </row>
    <row r="1243" spans="1:18" x14ac:dyDescent="0.25">
      <c r="A1243">
        <v>1</v>
      </c>
      <c r="B1243">
        <v>9020101</v>
      </c>
      <c r="C1243">
        <v>6</v>
      </c>
      <c r="D1243">
        <v>3</v>
      </c>
      <c r="E1243">
        <v>2</v>
      </c>
      <c r="F1243" t="s">
        <v>7</v>
      </c>
      <c r="G1243">
        <v>0</v>
      </c>
      <c r="M1243">
        <v>0</v>
      </c>
      <c r="P1243">
        <v>0</v>
      </c>
      <c r="Q1243" s="5">
        <f>VLOOKUP(Table2[[#This Row],[id_heating_system]],$V$2:$W$5,2,0)*Table2[[#This Row],[2019]]</f>
        <v>0</v>
      </c>
      <c r="R1243">
        <v>0</v>
      </c>
    </row>
    <row r="1244" spans="1:18" x14ac:dyDescent="0.25">
      <c r="A1244">
        <v>1</v>
      </c>
      <c r="B1244">
        <v>9020101</v>
      </c>
      <c r="C1244">
        <v>6</v>
      </c>
      <c r="D1244">
        <v>3</v>
      </c>
      <c r="E1244">
        <v>3</v>
      </c>
      <c r="F1244" t="s">
        <v>7</v>
      </c>
      <c r="G1244">
        <v>0</v>
      </c>
      <c r="M1244">
        <v>0</v>
      </c>
      <c r="P1244">
        <v>0</v>
      </c>
      <c r="Q1244" s="5">
        <f>VLOOKUP(Table2[[#This Row],[id_heating_system]],$V$2:$W$5,2,0)*Table2[[#This Row],[2019]]</f>
        <v>0</v>
      </c>
      <c r="R1244">
        <v>0</v>
      </c>
    </row>
    <row r="1245" spans="1:18" x14ac:dyDescent="0.25">
      <c r="A1245">
        <v>1</v>
      </c>
      <c r="B1245">
        <v>9020101</v>
      </c>
      <c r="C1245">
        <v>6</v>
      </c>
      <c r="D1245">
        <v>3</v>
      </c>
      <c r="E1245">
        <v>4</v>
      </c>
      <c r="F1245" t="s">
        <v>7</v>
      </c>
      <c r="G1245">
        <v>0</v>
      </c>
      <c r="M1245">
        <v>0</v>
      </c>
      <c r="P1245">
        <v>0</v>
      </c>
      <c r="Q1245" s="5">
        <f>VLOOKUP(Table2[[#This Row],[id_heating_system]],$V$2:$W$5,2,0)*Table2[[#This Row],[2019]]</f>
        <v>0</v>
      </c>
      <c r="R1245">
        <v>0</v>
      </c>
    </row>
    <row r="1246" spans="1:18" x14ac:dyDescent="0.25">
      <c r="A1246">
        <v>1</v>
      </c>
      <c r="B1246">
        <v>9020101</v>
      </c>
      <c r="C1246">
        <v>6</v>
      </c>
      <c r="D1246">
        <v>4</v>
      </c>
      <c r="E1246">
        <v>1</v>
      </c>
      <c r="F1246" t="s">
        <v>7</v>
      </c>
      <c r="G1246">
        <v>78</v>
      </c>
      <c r="M1246">
        <v>313</v>
      </c>
      <c r="P1246">
        <v>313</v>
      </c>
      <c r="Q1246" s="5">
        <f>VLOOKUP(Table2[[#This Row],[id_heating_system]],$V$2:$W$5,2,0)*Table2[[#This Row],[2019]]</f>
        <v>361.15384620200001</v>
      </c>
      <c r="R1246">
        <v>313</v>
      </c>
    </row>
    <row r="1247" spans="1:18" x14ac:dyDescent="0.25">
      <c r="A1247">
        <v>1</v>
      </c>
      <c r="B1247">
        <v>9020101</v>
      </c>
      <c r="C1247">
        <v>6</v>
      </c>
      <c r="D1247">
        <v>4</v>
      </c>
      <c r="E1247">
        <v>2</v>
      </c>
      <c r="F1247" t="s">
        <v>7</v>
      </c>
      <c r="G1247">
        <v>6957</v>
      </c>
      <c r="M1247">
        <v>6609</v>
      </c>
      <c r="P1247">
        <v>6609</v>
      </c>
      <c r="Q1247" s="5">
        <f>VLOOKUP(Table2[[#This Row],[id_heating_system]],$V$2:$W$5,2,0)*Table2[[#This Row],[2019]]</f>
        <v>6609</v>
      </c>
      <c r="R1247">
        <v>6609</v>
      </c>
    </row>
    <row r="1248" spans="1:18" x14ac:dyDescent="0.25">
      <c r="A1248">
        <v>1</v>
      </c>
      <c r="B1248">
        <v>9020101</v>
      </c>
      <c r="C1248">
        <v>6</v>
      </c>
      <c r="D1248">
        <v>4</v>
      </c>
      <c r="E1248">
        <v>3</v>
      </c>
      <c r="F1248" t="s">
        <v>7</v>
      </c>
      <c r="G1248">
        <v>30</v>
      </c>
      <c r="M1248">
        <v>56</v>
      </c>
      <c r="P1248">
        <v>56</v>
      </c>
      <c r="Q1248" s="5">
        <f>VLOOKUP(Table2[[#This Row],[id_heating_system]],$V$2:$W$5,2,0)*Table2[[#This Row],[2019]]</f>
        <v>46.289974695999994</v>
      </c>
      <c r="R1248">
        <v>56</v>
      </c>
    </row>
    <row r="1249" spans="1:18" x14ac:dyDescent="0.25">
      <c r="A1249">
        <v>1</v>
      </c>
      <c r="B1249">
        <v>9020101</v>
      </c>
      <c r="C1249">
        <v>6</v>
      </c>
      <c r="D1249">
        <v>4</v>
      </c>
      <c r="E1249">
        <v>4</v>
      </c>
      <c r="F1249" t="s">
        <v>7</v>
      </c>
      <c r="G1249">
        <v>185</v>
      </c>
      <c r="M1249">
        <v>93</v>
      </c>
      <c r="P1249">
        <v>93</v>
      </c>
      <c r="Q1249" s="5">
        <f>VLOOKUP(Table2[[#This Row],[id_heating_system]],$V$2:$W$5,2,0)*Table2[[#This Row],[2019]]</f>
        <v>93</v>
      </c>
      <c r="R1249">
        <v>93</v>
      </c>
    </row>
    <row r="1250" spans="1:18" x14ac:dyDescent="0.25">
      <c r="A1250">
        <v>1</v>
      </c>
      <c r="B1250">
        <v>9020101</v>
      </c>
      <c r="C1250">
        <v>6</v>
      </c>
      <c r="D1250">
        <v>5</v>
      </c>
      <c r="E1250">
        <v>1</v>
      </c>
      <c r="F1250" t="s">
        <v>7</v>
      </c>
      <c r="G1250">
        <v>3</v>
      </c>
      <c r="M1250">
        <v>12</v>
      </c>
      <c r="P1250">
        <v>12</v>
      </c>
      <c r="Q1250" s="5">
        <f>VLOOKUP(Table2[[#This Row],[id_heating_system]],$V$2:$W$5,2,0)*Table2[[#This Row],[2019]]</f>
        <v>13.846153848</v>
      </c>
      <c r="R1250">
        <v>12</v>
      </c>
    </row>
    <row r="1251" spans="1:18" x14ac:dyDescent="0.25">
      <c r="A1251">
        <v>1</v>
      </c>
      <c r="B1251">
        <v>9020101</v>
      </c>
      <c r="C1251">
        <v>6</v>
      </c>
      <c r="D1251">
        <v>5</v>
      </c>
      <c r="E1251">
        <v>2</v>
      </c>
      <c r="F1251" t="s">
        <v>7</v>
      </c>
      <c r="G1251">
        <v>994</v>
      </c>
      <c r="M1251">
        <v>944</v>
      </c>
      <c r="P1251">
        <v>944</v>
      </c>
      <c r="Q1251" s="5">
        <f>VLOOKUP(Table2[[#This Row],[id_heating_system]],$V$2:$W$5,2,0)*Table2[[#This Row],[2019]]</f>
        <v>944</v>
      </c>
      <c r="R1251">
        <v>944</v>
      </c>
    </row>
    <row r="1252" spans="1:18" x14ac:dyDescent="0.25">
      <c r="A1252">
        <v>1</v>
      </c>
      <c r="B1252">
        <v>9020101</v>
      </c>
      <c r="C1252">
        <v>6</v>
      </c>
      <c r="D1252">
        <v>5</v>
      </c>
      <c r="E1252">
        <v>3</v>
      </c>
      <c r="F1252" t="s">
        <v>7</v>
      </c>
      <c r="G1252">
        <v>3</v>
      </c>
      <c r="M1252">
        <v>6</v>
      </c>
      <c r="P1252">
        <v>6</v>
      </c>
      <c r="Q1252" s="5">
        <f>VLOOKUP(Table2[[#This Row],[id_heating_system]],$V$2:$W$5,2,0)*Table2[[#This Row],[2019]]</f>
        <v>4.9596401459999999</v>
      </c>
      <c r="R1252">
        <v>6</v>
      </c>
    </row>
    <row r="1253" spans="1:18" x14ac:dyDescent="0.25">
      <c r="A1253">
        <v>1</v>
      </c>
      <c r="B1253">
        <v>9020101</v>
      </c>
      <c r="C1253">
        <v>6</v>
      </c>
      <c r="D1253">
        <v>5</v>
      </c>
      <c r="E1253">
        <v>4</v>
      </c>
      <c r="F1253" t="s">
        <v>7</v>
      </c>
      <c r="G1253">
        <v>33</v>
      </c>
      <c r="M1253">
        <v>17</v>
      </c>
      <c r="P1253">
        <v>17</v>
      </c>
      <c r="Q1253" s="5">
        <f>VLOOKUP(Table2[[#This Row],[id_heating_system]],$V$2:$W$5,2,0)*Table2[[#This Row],[2019]]</f>
        <v>17</v>
      </c>
      <c r="R1253">
        <v>17</v>
      </c>
    </row>
    <row r="1254" spans="1:18" x14ac:dyDescent="0.25">
      <c r="A1254">
        <v>1</v>
      </c>
      <c r="B1254">
        <v>9020101</v>
      </c>
      <c r="C1254">
        <v>6</v>
      </c>
      <c r="D1254">
        <v>6</v>
      </c>
      <c r="E1254">
        <v>1</v>
      </c>
      <c r="F1254" t="s">
        <v>7</v>
      </c>
      <c r="G1254">
        <v>6</v>
      </c>
      <c r="M1254">
        <v>24</v>
      </c>
      <c r="P1254">
        <v>24</v>
      </c>
      <c r="Q1254" s="5">
        <f>VLOOKUP(Table2[[#This Row],[id_heating_system]],$V$2:$W$5,2,0)*Table2[[#This Row],[2019]]</f>
        <v>27.692307696</v>
      </c>
      <c r="R1254">
        <v>24</v>
      </c>
    </row>
    <row r="1255" spans="1:18" x14ac:dyDescent="0.25">
      <c r="A1255">
        <v>1</v>
      </c>
      <c r="B1255">
        <v>9020101</v>
      </c>
      <c r="C1255">
        <v>6</v>
      </c>
      <c r="D1255">
        <v>6</v>
      </c>
      <c r="E1255">
        <v>2</v>
      </c>
      <c r="F1255" t="s">
        <v>7</v>
      </c>
      <c r="G1255">
        <v>623</v>
      </c>
      <c r="M1255">
        <v>592</v>
      </c>
      <c r="P1255">
        <v>592</v>
      </c>
      <c r="Q1255" s="5">
        <f>VLOOKUP(Table2[[#This Row],[id_heating_system]],$V$2:$W$5,2,0)*Table2[[#This Row],[2019]]</f>
        <v>592</v>
      </c>
      <c r="R1255">
        <v>592</v>
      </c>
    </row>
    <row r="1256" spans="1:18" x14ac:dyDescent="0.25">
      <c r="A1256">
        <v>1</v>
      </c>
      <c r="B1256">
        <v>9020101</v>
      </c>
      <c r="C1256">
        <v>6</v>
      </c>
      <c r="D1256">
        <v>6</v>
      </c>
      <c r="E1256">
        <v>3</v>
      </c>
      <c r="F1256" t="s">
        <v>7</v>
      </c>
      <c r="G1256">
        <v>0</v>
      </c>
      <c r="M1256">
        <v>0</v>
      </c>
      <c r="P1256">
        <v>0</v>
      </c>
      <c r="Q1256" s="5">
        <f>VLOOKUP(Table2[[#This Row],[id_heating_system]],$V$2:$W$5,2,0)*Table2[[#This Row],[2019]]</f>
        <v>0</v>
      </c>
      <c r="R1256">
        <v>0</v>
      </c>
    </row>
    <row r="1257" spans="1:18" x14ac:dyDescent="0.25">
      <c r="A1257">
        <v>1</v>
      </c>
      <c r="B1257">
        <v>9020101</v>
      </c>
      <c r="C1257">
        <v>6</v>
      </c>
      <c r="D1257">
        <v>6</v>
      </c>
      <c r="E1257">
        <v>4</v>
      </c>
      <c r="F1257" t="s">
        <v>7</v>
      </c>
      <c r="G1257">
        <v>21</v>
      </c>
      <c r="M1257">
        <v>11</v>
      </c>
      <c r="P1257">
        <v>11</v>
      </c>
      <c r="Q1257" s="5">
        <f>VLOOKUP(Table2[[#This Row],[id_heating_system]],$V$2:$W$5,2,0)*Table2[[#This Row],[2019]]</f>
        <v>11</v>
      </c>
      <c r="R1257">
        <v>11</v>
      </c>
    </row>
    <row r="1258" spans="1:18" x14ac:dyDescent="0.25">
      <c r="A1258">
        <v>1</v>
      </c>
      <c r="B1258">
        <v>9020101</v>
      </c>
      <c r="C1258">
        <v>6</v>
      </c>
      <c r="D1258">
        <v>7</v>
      </c>
      <c r="E1258">
        <v>1</v>
      </c>
      <c r="F1258" t="s">
        <v>7</v>
      </c>
      <c r="G1258">
        <v>0</v>
      </c>
      <c r="M1258">
        <v>0</v>
      </c>
      <c r="P1258">
        <v>0</v>
      </c>
      <c r="Q1258" s="5">
        <f>VLOOKUP(Table2[[#This Row],[id_heating_system]],$V$2:$W$5,2,0)*Table2[[#This Row],[2019]]</f>
        <v>0</v>
      </c>
      <c r="R1258">
        <v>0</v>
      </c>
    </row>
    <row r="1259" spans="1:18" x14ac:dyDescent="0.25">
      <c r="A1259">
        <v>1</v>
      </c>
      <c r="B1259">
        <v>9020101</v>
      </c>
      <c r="C1259">
        <v>6</v>
      </c>
      <c r="D1259">
        <v>7</v>
      </c>
      <c r="E1259">
        <v>2</v>
      </c>
      <c r="F1259" t="s">
        <v>7</v>
      </c>
      <c r="G1259">
        <v>10</v>
      </c>
      <c r="M1259">
        <v>10</v>
      </c>
      <c r="P1259">
        <v>10</v>
      </c>
      <c r="Q1259" s="5">
        <f>VLOOKUP(Table2[[#This Row],[id_heating_system]],$V$2:$W$5,2,0)*Table2[[#This Row],[2019]]</f>
        <v>10</v>
      </c>
      <c r="R1259">
        <v>10</v>
      </c>
    </row>
    <row r="1260" spans="1:18" x14ac:dyDescent="0.25">
      <c r="A1260">
        <v>1</v>
      </c>
      <c r="B1260">
        <v>9020101</v>
      </c>
      <c r="C1260">
        <v>6</v>
      </c>
      <c r="D1260">
        <v>7</v>
      </c>
      <c r="E1260">
        <v>3</v>
      </c>
      <c r="F1260" t="s">
        <v>7</v>
      </c>
      <c r="G1260">
        <v>0</v>
      </c>
      <c r="M1260">
        <v>0</v>
      </c>
      <c r="P1260">
        <v>0</v>
      </c>
      <c r="Q1260" s="5">
        <f>VLOOKUP(Table2[[#This Row],[id_heating_system]],$V$2:$W$5,2,0)*Table2[[#This Row],[2019]]</f>
        <v>0</v>
      </c>
      <c r="R1260">
        <v>0</v>
      </c>
    </row>
    <row r="1261" spans="1:18" x14ac:dyDescent="0.25">
      <c r="A1261">
        <v>1</v>
      </c>
      <c r="B1261">
        <v>9020101</v>
      </c>
      <c r="C1261">
        <v>6</v>
      </c>
      <c r="D1261">
        <v>7</v>
      </c>
      <c r="E1261">
        <v>4</v>
      </c>
      <c r="F1261" t="s">
        <v>7</v>
      </c>
      <c r="G1261">
        <v>3</v>
      </c>
      <c r="M1261">
        <v>2</v>
      </c>
      <c r="P1261">
        <v>2</v>
      </c>
      <c r="Q1261" s="5">
        <f>VLOOKUP(Table2[[#This Row],[id_heating_system]],$V$2:$W$5,2,0)*Table2[[#This Row],[2019]]</f>
        <v>2</v>
      </c>
      <c r="R1261">
        <v>2</v>
      </c>
    </row>
    <row r="1262" spans="1:18" x14ac:dyDescent="0.25">
      <c r="A1262">
        <v>1</v>
      </c>
      <c r="B1262">
        <v>9020102</v>
      </c>
      <c r="C1262">
        <v>6</v>
      </c>
      <c r="D1262">
        <v>1</v>
      </c>
      <c r="E1262">
        <v>1</v>
      </c>
      <c r="F1262" t="s">
        <v>7</v>
      </c>
      <c r="G1262">
        <v>14457</v>
      </c>
      <c r="M1262">
        <v>19571</v>
      </c>
      <c r="P1262">
        <v>19571</v>
      </c>
      <c r="Q1262" s="5">
        <f>VLOOKUP(Table2[[#This Row],[id_heating_system]],$V$2:$W$5,2,0)*Table2[[#This Row],[2019]]</f>
        <v>22581.923079934</v>
      </c>
      <c r="R1262">
        <v>19571</v>
      </c>
    </row>
    <row r="1263" spans="1:18" x14ac:dyDescent="0.25">
      <c r="A1263">
        <v>1</v>
      </c>
      <c r="B1263">
        <v>9020102</v>
      </c>
      <c r="C1263">
        <v>6</v>
      </c>
      <c r="D1263">
        <v>1</v>
      </c>
      <c r="E1263">
        <v>2</v>
      </c>
      <c r="F1263" t="s">
        <v>7</v>
      </c>
      <c r="G1263">
        <v>100199</v>
      </c>
      <c r="M1263">
        <v>95189</v>
      </c>
      <c r="P1263">
        <v>95189</v>
      </c>
      <c r="Q1263" s="5">
        <f>VLOOKUP(Table2[[#This Row],[id_heating_system]],$V$2:$W$5,2,0)*Table2[[#This Row],[2019]]</f>
        <v>95189</v>
      </c>
      <c r="R1263">
        <v>95189</v>
      </c>
    </row>
    <row r="1264" spans="1:18" x14ac:dyDescent="0.25">
      <c r="A1264">
        <v>1</v>
      </c>
      <c r="B1264">
        <v>9020102</v>
      </c>
      <c r="C1264">
        <v>6</v>
      </c>
      <c r="D1264">
        <v>1</v>
      </c>
      <c r="E1264">
        <v>3</v>
      </c>
      <c r="F1264" t="s">
        <v>7</v>
      </c>
      <c r="G1264">
        <v>6178</v>
      </c>
      <c r="M1264">
        <v>8897</v>
      </c>
      <c r="P1264">
        <v>8897</v>
      </c>
      <c r="Q1264" s="5">
        <f>VLOOKUP(Table2[[#This Row],[id_heating_system]],$V$2:$W$5,2,0)*Table2[[#This Row],[2019]]</f>
        <v>7354.3197298269997</v>
      </c>
      <c r="R1264">
        <v>8897</v>
      </c>
    </row>
    <row r="1265" spans="1:18" x14ac:dyDescent="0.25">
      <c r="A1265">
        <v>1</v>
      </c>
      <c r="B1265">
        <v>9020102</v>
      </c>
      <c r="C1265">
        <v>6</v>
      </c>
      <c r="D1265">
        <v>1</v>
      </c>
      <c r="E1265">
        <v>4</v>
      </c>
      <c r="F1265" t="s">
        <v>7</v>
      </c>
      <c r="G1265">
        <v>5316</v>
      </c>
      <c r="M1265">
        <v>2658</v>
      </c>
      <c r="P1265">
        <v>2658</v>
      </c>
      <c r="Q1265" s="5">
        <f>VLOOKUP(Table2[[#This Row],[id_heating_system]],$V$2:$W$5,2,0)*Table2[[#This Row],[2019]]</f>
        <v>2658</v>
      </c>
      <c r="R1265">
        <v>2658</v>
      </c>
    </row>
    <row r="1266" spans="1:18" x14ac:dyDescent="0.25">
      <c r="A1266">
        <v>1</v>
      </c>
      <c r="B1266">
        <v>9020102</v>
      </c>
      <c r="C1266">
        <v>6</v>
      </c>
      <c r="D1266">
        <v>2</v>
      </c>
      <c r="E1266">
        <v>1</v>
      </c>
      <c r="F1266" t="s">
        <v>7</v>
      </c>
      <c r="G1266">
        <v>0</v>
      </c>
      <c r="M1266">
        <v>0</v>
      </c>
      <c r="P1266">
        <v>0</v>
      </c>
      <c r="Q1266" s="5">
        <f>VLOOKUP(Table2[[#This Row],[id_heating_system]],$V$2:$W$5,2,0)*Table2[[#This Row],[2019]]</f>
        <v>0</v>
      </c>
      <c r="R1266">
        <v>0</v>
      </c>
    </row>
    <row r="1267" spans="1:18" x14ac:dyDescent="0.25">
      <c r="A1267">
        <v>1</v>
      </c>
      <c r="B1267">
        <v>9020102</v>
      </c>
      <c r="C1267">
        <v>6</v>
      </c>
      <c r="D1267">
        <v>2</v>
      </c>
      <c r="E1267">
        <v>2</v>
      </c>
      <c r="F1267" t="s">
        <v>7</v>
      </c>
      <c r="G1267">
        <v>0</v>
      </c>
      <c r="M1267">
        <v>0</v>
      </c>
      <c r="P1267">
        <v>0</v>
      </c>
      <c r="Q1267" s="5">
        <f>VLOOKUP(Table2[[#This Row],[id_heating_system]],$V$2:$W$5,2,0)*Table2[[#This Row],[2019]]</f>
        <v>0</v>
      </c>
      <c r="R1267">
        <v>0</v>
      </c>
    </row>
    <row r="1268" spans="1:18" x14ac:dyDescent="0.25">
      <c r="A1268">
        <v>1</v>
      </c>
      <c r="B1268">
        <v>9020102</v>
      </c>
      <c r="C1268">
        <v>6</v>
      </c>
      <c r="D1268">
        <v>2</v>
      </c>
      <c r="E1268">
        <v>3</v>
      </c>
      <c r="F1268" t="s">
        <v>7</v>
      </c>
      <c r="G1268">
        <v>0</v>
      </c>
      <c r="M1268">
        <v>0</v>
      </c>
      <c r="P1268">
        <v>0</v>
      </c>
      <c r="Q1268" s="5">
        <f>VLOOKUP(Table2[[#This Row],[id_heating_system]],$V$2:$W$5,2,0)*Table2[[#This Row],[2019]]</f>
        <v>0</v>
      </c>
      <c r="R1268">
        <v>0</v>
      </c>
    </row>
    <row r="1269" spans="1:18" x14ac:dyDescent="0.25">
      <c r="A1269">
        <v>1</v>
      </c>
      <c r="B1269">
        <v>9020102</v>
      </c>
      <c r="C1269">
        <v>6</v>
      </c>
      <c r="D1269">
        <v>2</v>
      </c>
      <c r="E1269">
        <v>4</v>
      </c>
      <c r="F1269" t="s">
        <v>7</v>
      </c>
      <c r="G1269">
        <v>0</v>
      </c>
      <c r="M1269">
        <v>0</v>
      </c>
      <c r="P1269">
        <v>0</v>
      </c>
      <c r="Q1269" s="5">
        <f>VLOOKUP(Table2[[#This Row],[id_heating_system]],$V$2:$W$5,2,0)*Table2[[#This Row],[2019]]</f>
        <v>0</v>
      </c>
      <c r="R1269">
        <v>0</v>
      </c>
    </row>
    <row r="1270" spans="1:18" x14ac:dyDescent="0.25">
      <c r="A1270">
        <v>1</v>
      </c>
      <c r="B1270">
        <v>9020102</v>
      </c>
      <c r="C1270">
        <v>6</v>
      </c>
      <c r="D1270">
        <v>3</v>
      </c>
      <c r="E1270">
        <v>1</v>
      </c>
      <c r="F1270" t="s">
        <v>7</v>
      </c>
      <c r="G1270">
        <v>0</v>
      </c>
      <c r="M1270">
        <v>0</v>
      </c>
      <c r="P1270">
        <v>0</v>
      </c>
      <c r="Q1270" s="5">
        <f>VLOOKUP(Table2[[#This Row],[id_heating_system]],$V$2:$W$5,2,0)*Table2[[#This Row],[2019]]</f>
        <v>0</v>
      </c>
      <c r="R1270">
        <v>0</v>
      </c>
    </row>
    <row r="1271" spans="1:18" x14ac:dyDescent="0.25">
      <c r="A1271">
        <v>1</v>
      </c>
      <c r="B1271">
        <v>9020102</v>
      </c>
      <c r="C1271">
        <v>6</v>
      </c>
      <c r="D1271">
        <v>3</v>
      </c>
      <c r="E1271">
        <v>2</v>
      </c>
      <c r="F1271" t="s">
        <v>7</v>
      </c>
      <c r="G1271">
        <v>0</v>
      </c>
      <c r="M1271">
        <v>0</v>
      </c>
      <c r="P1271">
        <v>0</v>
      </c>
      <c r="Q1271" s="5">
        <f>VLOOKUP(Table2[[#This Row],[id_heating_system]],$V$2:$W$5,2,0)*Table2[[#This Row],[2019]]</f>
        <v>0</v>
      </c>
      <c r="R1271">
        <v>0</v>
      </c>
    </row>
    <row r="1272" spans="1:18" x14ac:dyDescent="0.25">
      <c r="A1272">
        <v>1</v>
      </c>
      <c r="B1272">
        <v>9020102</v>
      </c>
      <c r="C1272">
        <v>6</v>
      </c>
      <c r="D1272">
        <v>3</v>
      </c>
      <c r="E1272">
        <v>3</v>
      </c>
      <c r="F1272" t="s">
        <v>7</v>
      </c>
      <c r="G1272">
        <v>0</v>
      </c>
      <c r="M1272">
        <v>0</v>
      </c>
      <c r="P1272">
        <v>0</v>
      </c>
      <c r="Q1272" s="5">
        <f>VLOOKUP(Table2[[#This Row],[id_heating_system]],$V$2:$W$5,2,0)*Table2[[#This Row],[2019]]</f>
        <v>0</v>
      </c>
      <c r="R1272">
        <v>0</v>
      </c>
    </row>
    <row r="1273" spans="1:18" x14ac:dyDescent="0.25">
      <c r="A1273">
        <v>1</v>
      </c>
      <c r="B1273">
        <v>9020102</v>
      </c>
      <c r="C1273">
        <v>6</v>
      </c>
      <c r="D1273">
        <v>3</v>
      </c>
      <c r="E1273">
        <v>4</v>
      </c>
      <c r="F1273" t="s">
        <v>7</v>
      </c>
      <c r="G1273">
        <v>0</v>
      </c>
      <c r="M1273">
        <v>0</v>
      </c>
      <c r="P1273">
        <v>0</v>
      </c>
      <c r="Q1273" s="5">
        <f>VLOOKUP(Table2[[#This Row],[id_heating_system]],$V$2:$W$5,2,0)*Table2[[#This Row],[2019]]</f>
        <v>0</v>
      </c>
      <c r="R1273">
        <v>0</v>
      </c>
    </row>
    <row r="1274" spans="1:18" x14ac:dyDescent="0.25">
      <c r="A1274">
        <v>1</v>
      </c>
      <c r="B1274">
        <v>9020102</v>
      </c>
      <c r="C1274">
        <v>6</v>
      </c>
      <c r="D1274">
        <v>4</v>
      </c>
      <c r="E1274">
        <v>1</v>
      </c>
      <c r="F1274" t="s">
        <v>7</v>
      </c>
      <c r="G1274">
        <v>83</v>
      </c>
      <c r="M1274">
        <v>112</v>
      </c>
      <c r="P1274">
        <v>112</v>
      </c>
      <c r="Q1274" s="5">
        <f>VLOOKUP(Table2[[#This Row],[id_heating_system]],$V$2:$W$5,2,0)*Table2[[#This Row],[2019]]</f>
        <v>129.230769248</v>
      </c>
      <c r="R1274">
        <v>112</v>
      </c>
    </row>
    <row r="1275" spans="1:18" x14ac:dyDescent="0.25">
      <c r="A1275">
        <v>1</v>
      </c>
      <c r="B1275">
        <v>9020102</v>
      </c>
      <c r="C1275">
        <v>6</v>
      </c>
      <c r="D1275">
        <v>4</v>
      </c>
      <c r="E1275">
        <v>2</v>
      </c>
      <c r="F1275" t="s">
        <v>7</v>
      </c>
      <c r="G1275">
        <v>2512</v>
      </c>
      <c r="M1275">
        <v>2386</v>
      </c>
      <c r="P1275">
        <v>2386</v>
      </c>
      <c r="Q1275" s="5">
        <f>VLOOKUP(Table2[[#This Row],[id_heating_system]],$V$2:$W$5,2,0)*Table2[[#This Row],[2019]]</f>
        <v>2386</v>
      </c>
      <c r="R1275">
        <v>2386</v>
      </c>
    </row>
    <row r="1276" spans="1:18" x14ac:dyDescent="0.25">
      <c r="A1276">
        <v>1</v>
      </c>
      <c r="B1276">
        <v>9020102</v>
      </c>
      <c r="C1276">
        <v>6</v>
      </c>
      <c r="D1276">
        <v>4</v>
      </c>
      <c r="E1276">
        <v>3</v>
      </c>
      <c r="F1276" t="s">
        <v>7</v>
      </c>
      <c r="G1276">
        <v>18</v>
      </c>
      <c r="M1276">
        <v>26</v>
      </c>
      <c r="P1276">
        <v>26</v>
      </c>
      <c r="Q1276" s="5">
        <f>VLOOKUP(Table2[[#This Row],[id_heating_system]],$V$2:$W$5,2,0)*Table2[[#This Row],[2019]]</f>
        <v>21.491773966</v>
      </c>
      <c r="R1276">
        <v>26</v>
      </c>
    </row>
    <row r="1277" spans="1:18" x14ac:dyDescent="0.25">
      <c r="A1277">
        <v>1</v>
      </c>
      <c r="B1277">
        <v>9020102</v>
      </c>
      <c r="C1277">
        <v>6</v>
      </c>
      <c r="D1277">
        <v>4</v>
      </c>
      <c r="E1277">
        <v>4</v>
      </c>
      <c r="F1277" t="s">
        <v>7</v>
      </c>
      <c r="G1277">
        <v>115</v>
      </c>
      <c r="M1277">
        <v>58</v>
      </c>
      <c r="P1277">
        <v>58</v>
      </c>
      <c r="Q1277" s="5">
        <f>VLOOKUP(Table2[[#This Row],[id_heating_system]],$V$2:$W$5,2,0)*Table2[[#This Row],[2019]]</f>
        <v>58</v>
      </c>
      <c r="R1277">
        <v>58</v>
      </c>
    </row>
    <row r="1278" spans="1:18" x14ac:dyDescent="0.25">
      <c r="A1278">
        <v>1</v>
      </c>
      <c r="B1278">
        <v>9020102</v>
      </c>
      <c r="C1278">
        <v>6</v>
      </c>
      <c r="D1278">
        <v>5</v>
      </c>
      <c r="E1278">
        <v>1</v>
      </c>
      <c r="F1278" t="s">
        <v>7</v>
      </c>
      <c r="G1278">
        <v>0</v>
      </c>
      <c r="M1278">
        <v>0</v>
      </c>
      <c r="P1278">
        <v>0</v>
      </c>
      <c r="Q1278" s="5">
        <f>VLOOKUP(Table2[[#This Row],[id_heating_system]],$V$2:$W$5,2,0)*Table2[[#This Row],[2019]]</f>
        <v>0</v>
      </c>
      <c r="R1278">
        <v>0</v>
      </c>
    </row>
    <row r="1279" spans="1:18" x14ac:dyDescent="0.25">
      <c r="A1279">
        <v>1</v>
      </c>
      <c r="B1279">
        <v>9020102</v>
      </c>
      <c r="C1279">
        <v>6</v>
      </c>
      <c r="D1279">
        <v>5</v>
      </c>
      <c r="E1279">
        <v>2</v>
      </c>
      <c r="F1279" t="s">
        <v>7</v>
      </c>
      <c r="G1279">
        <v>0</v>
      </c>
      <c r="M1279">
        <v>0</v>
      </c>
      <c r="P1279">
        <v>0</v>
      </c>
      <c r="Q1279" s="5">
        <f>VLOOKUP(Table2[[#This Row],[id_heating_system]],$V$2:$W$5,2,0)*Table2[[#This Row],[2019]]</f>
        <v>0</v>
      </c>
      <c r="R1279">
        <v>0</v>
      </c>
    </row>
    <row r="1280" spans="1:18" x14ac:dyDescent="0.25">
      <c r="A1280">
        <v>1</v>
      </c>
      <c r="B1280">
        <v>9020102</v>
      </c>
      <c r="C1280">
        <v>6</v>
      </c>
      <c r="D1280">
        <v>5</v>
      </c>
      <c r="E1280">
        <v>3</v>
      </c>
      <c r="F1280" t="s">
        <v>7</v>
      </c>
      <c r="G1280">
        <v>0</v>
      </c>
      <c r="M1280">
        <v>0</v>
      </c>
      <c r="P1280">
        <v>0</v>
      </c>
      <c r="Q1280" s="5">
        <f>VLOOKUP(Table2[[#This Row],[id_heating_system]],$V$2:$W$5,2,0)*Table2[[#This Row],[2019]]</f>
        <v>0</v>
      </c>
      <c r="R1280">
        <v>0</v>
      </c>
    </row>
    <row r="1281" spans="1:18" x14ac:dyDescent="0.25">
      <c r="A1281">
        <v>1</v>
      </c>
      <c r="B1281">
        <v>9020102</v>
      </c>
      <c r="C1281">
        <v>6</v>
      </c>
      <c r="D1281">
        <v>5</v>
      </c>
      <c r="E1281">
        <v>4</v>
      </c>
      <c r="F1281" t="s">
        <v>7</v>
      </c>
      <c r="G1281">
        <v>0</v>
      </c>
      <c r="M1281">
        <v>0</v>
      </c>
      <c r="P1281">
        <v>0</v>
      </c>
      <c r="Q1281" s="5">
        <f>VLOOKUP(Table2[[#This Row],[id_heating_system]],$V$2:$W$5,2,0)*Table2[[#This Row],[2019]]</f>
        <v>0</v>
      </c>
      <c r="R1281">
        <v>0</v>
      </c>
    </row>
    <row r="1282" spans="1:18" x14ac:dyDescent="0.25">
      <c r="A1282">
        <v>1</v>
      </c>
      <c r="B1282">
        <v>9020102</v>
      </c>
      <c r="C1282">
        <v>6</v>
      </c>
      <c r="D1282">
        <v>6</v>
      </c>
      <c r="E1282">
        <v>1</v>
      </c>
      <c r="F1282" t="s">
        <v>7</v>
      </c>
      <c r="G1282">
        <v>0</v>
      </c>
      <c r="M1282">
        <v>0</v>
      </c>
      <c r="P1282">
        <v>0</v>
      </c>
      <c r="Q1282" s="5">
        <f>VLOOKUP(Table2[[#This Row],[id_heating_system]],$V$2:$W$5,2,0)*Table2[[#This Row],[2019]]</f>
        <v>0</v>
      </c>
      <c r="R1282">
        <v>0</v>
      </c>
    </row>
    <row r="1283" spans="1:18" x14ac:dyDescent="0.25">
      <c r="A1283">
        <v>1</v>
      </c>
      <c r="B1283">
        <v>9020102</v>
      </c>
      <c r="C1283">
        <v>6</v>
      </c>
      <c r="D1283">
        <v>6</v>
      </c>
      <c r="E1283">
        <v>2</v>
      </c>
      <c r="F1283" t="s">
        <v>7</v>
      </c>
      <c r="G1283">
        <v>154</v>
      </c>
      <c r="M1283">
        <v>146</v>
      </c>
      <c r="P1283">
        <v>146</v>
      </c>
      <c r="Q1283" s="5">
        <f>VLOOKUP(Table2[[#This Row],[id_heating_system]],$V$2:$W$5,2,0)*Table2[[#This Row],[2019]]</f>
        <v>146</v>
      </c>
      <c r="R1283">
        <v>146</v>
      </c>
    </row>
    <row r="1284" spans="1:18" x14ac:dyDescent="0.25">
      <c r="A1284">
        <v>1</v>
      </c>
      <c r="B1284">
        <v>9020102</v>
      </c>
      <c r="C1284">
        <v>6</v>
      </c>
      <c r="D1284">
        <v>6</v>
      </c>
      <c r="E1284">
        <v>3</v>
      </c>
      <c r="F1284" t="s">
        <v>7</v>
      </c>
      <c r="G1284">
        <v>0</v>
      </c>
      <c r="M1284">
        <v>0</v>
      </c>
      <c r="P1284">
        <v>0</v>
      </c>
      <c r="Q1284" s="5">
        <f>VLOOKUP(Table2[[#This Row],[id_heating_system]],$V$2:$W$5,2,0)*Table2[[#This Row],[2019]]</f>
        <v>0</v>
      </c>
      <c r="R1284">
        <v>0</v>
      </c>
    </row>
    <row r="1285" spans="1:18" x14ac:dyDescent="0.25">
      <c r="A1285">
        <v>1</v>
      </c>
      <c r="B1285">
        <v>9020102</v>
      </c>
      <c r="C1285">
        <v>6</v>
      </c>
      <c r="D1285">
        <v>6</v>
      </c>
      <c r="E1285">
        <v>4</v>
      </c>
      <c r="F1285" t="s">
        <v>7</v>
      </c>
      <c r="G1285">
        <v>22</v>
      </c>
      <c r="M1285">
        <v>11</v>
      </c>
      <c r="P1285">
        <v>11</v>
      </c>
      <c r="Q1285" s="5">
        <f>VLOOKUP(Table2[[#This Row],[id_heating_system]],$V$2:$W$5,2,0)*Table2[[#This Row],[2019]]</f>
        <v>11</v>
      </c>
      <c r="R1285">
        <v>11</v>
      </c>
    </row>
    <row r="1286" spans="1:18" x14ac:dyDescent="0.25">
      <c r="A1286">
        <v>1</v>
      </c>
      <c r="B1286">
        <v>9020102</v>
      </c>
      <c r="C1286">
        <v>6</v>
      </c>
      <c r="D1286">
        <v>7</v>
      </c>
      <c r="E1286">
        <v>1</v>
      </c>
      <c r="F1286" t="s">
        <v>7</v>
      </c>
      <c r="G1286">
        <v>0</v>
      </c>
      <c r="M1286">
        <v>0</v>
      </c>
      <c r="P1286">
        <v>0</v>
      </c>
      <c r="Q1286" s="5">
        <f>VLOOKUP(Table2[[#This Row],[id_heating_system]],$V$2:$W$5,2,0)*Table2[[#This Row],[2019]]</f>
        <v>0</v>
      </c>
      <c r="R1286">
        <v>0</v>
      </c>
    </row>
    <row r="1287" spans="1:18" x14ac:dyDescent="0.25">
      <c r="A1287">
        <v>1</v>
      </c>
      <c r="B1287">
        <v>9020102</v>
      </c>
      <c r="C1287">
        <v>6</v>
      </c>
      <c r="D1287">
        <v>7</v>
      </c>
      <c r="E1287">
        <v>2</v>
      </c>
      <c r="F1287" t="s">
        <v>7</v>
      </c>
      <c r="G1287">
        <v>3</v>
      </c>
      <c r="M1287">
        <v>3</v>
      </c>
      <c r="P1287">
        <v>3</v>
      </c>
      <c r="Q1287" s="5">
        <f>VLOOKUP(Table2[[#This Row],[id_heating_system]],$V$2:$W$5,2,0)*Table2[[#This Row],[2019]]</f>
        <v>3</v>
      </c>
      <c r="R1287">
        <v>3</v>
      </c>
    </row>
    <row r="1288" spans="1:18" x14ac:dyDescent="0.25">
      <c r="A1288">
        <v>1</v>
      </c>
      <c r="B1288">
        <v>9020102</v>
      </c>
      <c r="C1288">
        <v>6</v>
      </c>
      <c r="D1288">
        <v>7</v>
      </c>
      <c r="E1288">
        <v>3</v>
      </c>
      <c r="F1288" t="s">
        <v>7</v>
      </c>
      <c r="G1288">
        <v>0</v>
      </c>
      <c r="M1288">
        <v>0</v>
      </c>
      <c r="P1288">
        <v>0</v>
      </c>
      <c r="Q1288" s="5">
        <f>VLOOKUP(Table2[[#This Row],[id_heating_system]],$V$2:$W$5,2,0)*Table2[[#This Row],[2019]]</f>
        <v>0</v>
      </c>
      <c r="R1288">
        <v>0</v>
      </c>
    </row>
    <row r="1289" spans="1:18" x14ac:dyDescent="0.25">
      <c r="A1289">
        <v>1</v>
      </c>
      <c r="B1289">
        <v>9020102</v>
      </c>
      <c r="C1289">
        <v>6</v>
      </c>
      <c r="D1289">
        <v>7</v>
      </c>
      <c r="E1289">
        <v>4</v>
      </c>
      <c r="F1289" t="s">
        <v>7</v>
      </c>
      <c r="G1289">
        <v>0</v>
      </c>
      <c r="M1289">
        <v>0</v>
      </c>
      <c r="P1289">
        <v>0</v>
      </c>
      <c r="Q1289" s="5">
        <f>VLOOKUP(Table2[[#This Row],[id_heating_system]],$V$2:$W$5,2,0)*Table2[[#This Row],[2019]]</f>
        <v>0</v>
      </c>
      <c r="R1289">
        <v>0</v>
      </c>
    </row>
    <row r="1290" spans="1:18" x14ac:dyDescent="0.25">
      <c r="A1290">
        <v>1</v>
      </c>
      <c r="B1290">
        <v>9020103</v>
      </c>
      <c r="C1290">
        <v>6</v>
      </c>
      <c r="D1290">
        <v>1</v>
      </c>
      <c r="E1290">
        <v>1</v>
      </c>
      <c r="F1290" t="s">
        <v>7</v>
      </c>
      <c r="G1290">
        <v>608</v>
      </c>
      <c r="M1290">
        <v>986</v>
      </c>
      <c r="P1290">
        <v>986</v>
      </c>
      <c r="Q1290" s="5">
        <f>VLOOKUP(Table2[[#This Row],[id_heating_system]],$V$2:$W$5,2,0)*Table2[[#This Row],[2019]]</f>
        <v>1137.692307844</v>
      </c>
      <c r="R1290">
        <v>986</v>
      </c>
    </row>
    <row r="1291" spans="1:18" x14ac:dyDescent="0.25">
      <c r="A1291">
        <v>1</v>
      </c>
      <c r="B1291">
        <v>9020103</v>
      </c>
      <c r="C1291">
        <v>6</v>
      </c>
      <c r="D1291">
        <v>1</v>
      </c>
      <c r="E1291">
        <v>2</v>
      </c>
      <c r="F1291" t="s">
        <v>7</v>
      </c>
      <c r="G1291">
        <v>5881</v>
      </c>
      <c r="M1291">
        <v>5587</v>
      </c>
      <c r="P1291">
        <v>5587</v>
      </c>
      <c r="Q1291" s="5">
        <f>VLOOKUP(Table2[[#This Row],[id_heating_system]],$V$2:$W$5,2,0)*Table2[[#This Row],[2019]]</f>
        <v>5587</v>
      </c>
      <c r="R1291">
        <v>5587</v>
      </c>
    </row>
    <row r="1292" spans="1:18" x14ac:dyDescent="0.25">
      <c r="A1292">
        <v>1</v>
      </c>
      <c r="B1292">
        <v>9020103</v>
      </c>
      <c r="C1292">
        <v>6</v>
      </c>
      <c r="D1292">
        <v>1</v>
      </c>
      <c r="E1292">
        <v>3</v>
      </c>
      <c r="F1292" t="s">
        <v>7</v>
      </c>
      <c r="G1292">
        <v>170</v>
      </c>
      <c r="M1292">
        <v>432</v>
      </c>
      <c r="P1292">
        <v>432</v>
      </c>
      <c r="Q1292" s="5">
        <f>VLOOKUP(Table2[[#This Row],[id_heating_system]],$V$2:$W$5,2,0)*Table2[[#This Row],[2019]]</f>
        <v>357.09409051199998</v>
      </c>
      <c r="R1292">
        <v>432</v>
      </c>
    </row>
    <row r="1293" spans="1:18" x14ac:dyDescent="0.25">
      <c r="A1293">
        <v>1</v>
      </c>
      <c r="B1293">
        <v>9020103</v>
      </c>
      <c r="C1293">
        <v>6</v>
      </c>
      <c r="D1293">
        <v>1</v>
      </c>
      <c r="E1293">
        <v>4</v>
      </c>
      <c r="F1293" t="s">
        <v>7</v>
      </c>
      <c r="G1293">
        <v>433</v>
      </c>
      <c r="M1293">
        <v>217</v>
      </c>
      <c r="P1293">
        <v>217</v>
      </c>
      <c r="Q1293" s="5">
        <f>VLOOKUP(Table2[[#This Row],[id_heating_system]],$V$2:$W$5,2,0)*Table2[[#This Row],[2019]]</f>
        <v>217</v>
      </c>
      <c r="R1293">
        <v>217</v>
      </c>
    </row>
    <row r="1294" spans="1:18" x14ac:dyDescent="0.25">
      <c r="A1294">
        <v>1</v>
      </c>
      <c r="B1294">
        <v>9020103</v>
      </c>
      <c r="C1294">
        <v>6</v>
      </c>
      <c r="D1294">
        <v>2</v>
      </c>
      <c r="E1294">
        <v>1</v>
      </c>
      <c r="F1294" t="s">
        <v>7</v>
      </c>
      <c r="G1294">
        <v>0</v>
      </c>
      <c r="M1294">
        <v>0</v>
      </c>
      <c r="P1294">
        <v>0</v>
      </c>
      <c r="Q1294" s="5">
        <f>VLOOKUP(Table2[[#This Row],[id_heating_system]],$V$2:$W$5,2,0)*Table2[[#This Row],[2019]]</f>
        <v>0</v>
      </c>
      <c r="R1294">
        <v>0</v>
      </c>
    </row>
    <row r="1295" spans="1:18" x14ac:dyDescent="0.25">
      <c r="A1295">
        <v>1</v>
      </c>
      <c r="B1295">
        <v>9020103</v>
      </c>
      <c r="C1295">
        <v>6</v>
      </c>
      <c r="D1295">
        <v>2</v>
      </c>
      <c r="E1295">
        <v>2</v>
      </c>
      <c r="F1295" t="s">
        <v>7</v>
      </c>
      <c r="G1295">
        <v>0</v>
      </c>
      <c r="M1295">
        <v>0</v>
      </c>
      <c r="P1295">
        <v>0</v>
      </c>
      <c r="Q1295" s="5">
        <f>VLOOKUP(Table2[[#This Row],[id_heating_system]],$V$2:$W$5,2,0)*Table2[[#This Row],[2019]]</f>
        <v>0</v>
      </c>
      <c r="R1295">
        <v>0</v>
      </c>
    </row>
    <row r="1296" spans="1:18" x14ac:dyDescent="0.25">
      <c r="A1296">
        <v>1</v>
      </c>
      <c r="B1296">
        <v>9020103</v>
      </c>
      <c r="C1296">
        <v>6</v>
      </c>
      <c r="D1296">
        <v>2</v>
      </c>
      <c r="E1296">
        <v>3</v>
      </c>
      <c r="F1296" t="s">
        <v>7</v>
      </c>
      <c r="G1296">
        <v>0</v>
      </c>
      <c r="M1296">
        <v>0</v>
      </c>
      <c r="P1296">
        <v>0</v>
      </c>
      <c r="Q1296" s="5">
        <f>VLOOKUP(Table2[[#This Row],[id_heating_system]],$V$2:$W$5,2,0)*Table2[[#This Row],[2019]]</f>
        <v>0</v>
      </c>
      <c r="R1296">
        <v>0</v>
      </c>
    </row>
    <row r="1297" spans="1:18" x14ac:dyDescent="0.25">
      <c r="A1297">
        <v>1</v>
      </c>
      <c r="B1297">
        <v>9020103</v>
      </c>
      <c r="C1297">
        <v>6</v>
      </c>
      <c r="D1297">
        <v>2</v>
      </c>
      <c r="E1297">
        <v>4</v>
      </c>
      <c r="F1297" t="s">
        <v>7</v>
      </c>
      <c r="G1297">
        <v>0</v>
      </c>
      <c r="M1297">
        <v>0</v>
      </c>
      <c r="P1297">
        <v>0</v>
      </c>
      <c r="Q1297" s="5">
        <f>VLOOKUP(Table2[[#This Row],[id_heating_system]],$V$2:$W$5,2,0)*Table2[[#This Row],[2019]]</f>
        <v>0</v>
      </c>
      <c r="R1297">
        <v>0</v>
      </c>
    </row>
    <row r="1298" spans="1:18" x14ac:dyDescent="0.25">
      <c r="A1298">
        <v>1</v>
      </c>
      <c r="B1298">
        <v>9020103</v>
      </c>
      <c r="C1298">
        <v>6</v>
      </c>
      <c r="D1298">
        <v>3</v>
      </c>
      <c r="E1298">
        <v>1</v>
      </c>
      <c r="F1298" t="s">
        <v>7</v>
      </c>
      <c r="G1298">
        <v>0</v>
      </c>
      <c r="M1298">
        <v>0</v>
      </c>
      <c r="P1298">
        <v>0</v>
      </c>
      <c r="Q1298" s="5">
        <f>VLOOKUP(Table2[[#This Row],[id_heating_system]],$V$2:$W$5,2,0)*Table2[[#This Row],[2019]]</f>
        <v>0</v>
      </c>
      <c r="R1298">
        <v>0</v>
      </c>
    </row>
    <row r="1299" spans="1:18" x14ac:dyDescent="0.25">
      <c r="A1299">
        <v>1</v>
      </c>
      <c r="B1299">
        <v>9020103</v>
      </c>
      <c r="C1299">
        <v>6</v>
      </c>
      <c r="D1299">
        <v>3</v>
      </c>
      <c r="E1299">
        <v>2</v>
      </c>
      <c r="F1299" t="s">
        <v>7</v>
      </c>
      <c r="G1299">
        <v>0</v>
      </c>
      <c r="M1299">
        <v>0</v>
      </c>
      <c r="P1299">
        <v>0</v>
      </c>
      <c r="Q1299" s="5">
        <f>VLOOKUP(Table2[[#This Row],[id_heating_system]],$V$2:$W$5,2,0)*Table2[[#This Row],[2019]]</f>
        <v>0</v>
      </c>
      <c r="R1299">
        <v>0</v>
      </c>
    </row>
    <row r="1300" spans="1:18" x14ac:dyDescent="0.25">
      <c r="A1300">
        <v>1</v>
      </c>
      <c r="B1300">
        <v>9020103</v>
      </c>
      <c r="C1300">
        <v>6</v>
      </c>
      <c r="D1300">
        <v>3</v>
      </c>
      <c r="E1300">
        <v>3</v>
      </c>
      <c r="F1300" t="s">
        <v>7</v>
      </c>
      <c r="G1300">
        <v>0</v>
      </c>
      <c r="M1300">
        <v>0</v>
      </c>
      <c r="P1300">
        <v>0</v>
      </c>
      <c r="Q1300" s="5">
        <f>VLOOKUP(Table2[[#This Row],[id_heating_system]],$V$2:$W$5,2,0)*Table2[[#This Row],[2019]]</f>
        <v>0</v>
      </c>
      <c r="R1300">
        <v>0</v>
      </c>
    </row>
    <row r="1301" spans="1:18" x14ac:dyDescent="0.25">
      <c r="A1301">
        <v>1</v>
      </c>
      <c r="B1301">
        <v>9020103</v>
      </c>
      <c r="C1301">
        <v>6</v>
      </c>
      <c r="D1301">
        <v>3</v>
      </c>
      <c r="E1301">
        <v>4</v>
      </c>
      <c r="F1301" t="s">
        <v>7</v>
      </c>
      <c r="G1301">
        <v>0</v>
      </c>
      <c r="M1301">
        <v>0</v>
      </c>
      <c r="P1301">
        <v>0</v>
      </c>
      <c r="Q1301" s="5">
        <f>VLOOKUP(Table2[[#This Row],[id_heating_system]],$V$2:$W$5,2,0)*Table2[[#This Row],[2019]]</f>
        <v>0</v>
      </c>
      <c r="R1301">
        <v>0</v>
      </c>
    </row>
    <row r="1302" spans="1:18" x14ac:dyDescent="0.25">
      <c r="A1302">
        <v>1</v>
      </c>
      <c r="B1302">
        <v>9020103</v>
      </c>
      <c r="C1302">
        <v>6</v>
      </c>
      <c r="D1302">
        <v>4</v>
      </c>
      <c r="E1302">
        <v>1</v>
      </c>
      <c r="F1302" t="s">
        <v>7</v>
      </c>
      <c r="G1302">
        <v>60</v>
      </c>
      <c r="M1302">
        <v>97</v>
      </c>
      <c r="P1302">
        <v>97</v>
      </c>
      <c r="Q1302" s="5">
        <f>VLOOKUP(Table2[[#This Row],[id_heating_system]],$V$2:$W$5,2,0)*Table2[[#This Row],[2019]]</f>
        <v>111.92307693800001</v>
      </c>
      <c r="R1302">
        <v>97</v>
      </c>
    </row>
    <row r="1303" spans="1:18" x14ac:dyDescent="0.25">
      <c r="A1303">
        <v>1</v>
      </c>
      <c r="B1303">
        <v>9020103</v>
      </c>
      <c r="C1303">
        <v>6</v>
      </c>
      <c r="D1303">
        <v>4</v>
      </c>
      <c r="E1303">
        <v>2</v>
      </c>
      <c r="F1303" t="s">
        <v>7</v>
      </c>
      <c r="G1303">
        <v>2141</v>
      </c>
      <c r="M1303">
        <v>2034</v>
      </c>
      <c r="P1303">
        <v>2034</v>
      </c>
      <c r="Q1303" s="5">
        <f>VLOOKUP(Table2[[#This Row],[id_heating_system]],$V$2:$W$5,2,0)*Table2[[#This Row],[2019]]</f>
        <v>2034</v>
      </c>
      <c r="R1303">
        <v>2034</v>
      </c>
    </row>
    <row r="1304" spans="1:18" x14ac:dyDescent="0.25">
      <c r="A1304">
        <v>1</v>
      </c>
      <c r="B1304">
        <v>9020103</v>
      </c>
      <c r="C1304">
        <v>6</v>
      </c>
      <c r="D1304">
        <v>4</v>
      </c>
      <c r="E1304">
        <v>3</v>
      </c>
      <c r="F1304" t="s">
        <v>7</v>
      </c>
      <c r="G1304">
        <v>7</v>
      </c>
      <c r="M1304">
        <v>18</v>
      </c>
      <c r="P1304">
        <v>18</v>
      </c>
      <c r="Q1304" s="5">
        <f>VLOOKUP(Table2[[#This Row],[id_heating_system]],$V$2:$W$5,2,0)*Table2[[#This Row],[2019]]</f>
        <v>14.878920438</v>
      </c>
      <c r="R1304">
        <v>18</v>
      </c>
    </row>
    <row r="1305" spans="1:18" x14ac:dyDescent="0.25">
      <c r="A1305">
        <v>1</v>
      </c>
      <c r="B1305">
        <v>9020103</v>
      </c>
      <c r="C1305">
        <v>6</v>
      </c>
      <c r="D1305">
        <v>4</v>
      </c>
      <c r="E1305">
        <v>4</v>
      </c>
      <c r="F1305" t="s">
        <v>7</v>
      </c>
      <c r="G1305">
        <v>94</v>
      </c>
      <c r="M1305">
        <v>47</v>
      </c>
      <c r="P1305">
        <v>47</v>
      </c>
      <c r="Q1305" s="5">
        <f>VLOOKUP(Table2[[#This Row],[id_heating_system]],$V$2:$W$5,2,0)*Table2[[#This Row],[2019]]</f>
        <v>47</v>
      </c>
      <c r="R1305">
        <v>47</v>
      </c>
    </row>
    <row r="1306" spans="1:18" x14ac:dyDescent="0.25">
      <c r="A1306">
        <v>1</v>
      </c>
      <c r="B1306">
        <v>9020103</v>
      </c>
      <c r="C1306">
        <v>6</v>
      </c>
      <c r="D1306">
        <v>5</v>
      </c>
      <c r="E1306">
        <v>1</v>
      </c>
      <c r="F1306" t="s">
        <v>7</v>
      </c>
      <c r="G1306">
        <v>0</v>
      </c>
      <c r="M1306">
        <v>0</v>
      </c>
      <c r="P1306">
        <v>0</v>
      </c>
      <c r="Q1306" s="5">
        <f>VLOOKUP(Table2[[#This Row],[id_heating_system]],$V$2:$W$5,2,0)*Table2[[#This Row],[2019]]</f>
        <v>0</v>
      </c>
      <c r="R1306">
        <v>0</v>
      </c>
    </row>
    <row r="1307" spans="1:18" x14ac:dyDescent="0.25">
      <c r="A1307">
        <v>1</v>
      </c>
      <c r="B1307">
        <v>9020103</v>
      </c>
      <c r="C1307">
        <v>6</v>
      </c>
      <c r="D1307">
        <v>5</v>
      </c>
      <c r="E1307">
        <v>2</v>
      </c>
      <c r="F1307" t="s">
        <v>7</v>
      </c>
      <c r="G1307">
        <v>0</v>
      </c>
      <c r="M1307">
        <v>0</v>
      </c>
      <c r="P1307">
        <v>0</v>
      </c>
      <c r="Q1307" s="5">
        <f>VLOOKUP(Table2[[#This Row],[id_heating_system]],$V$2:$W$5,2,0)*Table2[[#This Row],[2019]]</f>
        <v>0</v>
      </c>
      <c r="R1307">
        <v>0</v>
      </c>
    </row>
    <row r="1308" spans="1:18" x14ac:dyDescent="0.25">
      <c r="A1308">
        <v>1</v>
      </c>
      <c r="B1308">
        <v>9020103</v>
      </c>
      <c r="C1308">
        <v>6</v>
      </c>
      <c r="D1308">
        <v>5</v>
      </c>
      <c r="E1308">
        <v>3</v>
      </c>
      <c r="F1308" t="s">
        <v>7</v>
      </c>
      <c r="G1308">
        <v>0</v>
      </c>
      <c r="M1308">
        <v>0</v>
      </c>
      <c r="P1308">
        <v>0</v>
      </c>
      <c r="Q1308" s="5">
        <f>VLOOKUP(Table2[[#This Row],[id_heating_system]],$V$2:$W$5,2,0)*Table2[[#This Row],[2019]]</f>
        <v>0</v>
      </c>
      <c r="R1308">
        <v>0</v>
      </c>
    </row>
    <row r="1309" spans="1:18" x14ac:dyDescent="0.25">
      <c r="A1309">
        <v>1</v>
      </c>
      <c r="B1309">
        <v>9020103</v>
      </c>
      <c r="C1309">
        <v>6</v>
      </c>
      <c r="D1309">
        <v>5</v>
      </c>
      <c r="E1309">
        <v>4</v>
      </c>
      <c r="F1309" t="s">
        <v>7</v>
      </c>
      <c r="G1309">
        <v>0</v>
      </c>
      <c r="M1309">
        <v>0</v>
      </c>
      <c r="P1309">
        <v>0</v>
      </c>
      <c r="Q1309" s="5">
        <f>VLOOKUP(Table2[[#This Row],[id_heating_system]],$V$2:$W$5,2,0)*Table2[[#This Row],[2019]]</f>
        <v>0</v>
      </c>
      <c r="R1309">
        <v>0</v>
      </c>
    </row>
    <row r="1310" spans="1:18" x14ac:dyDescent="0.25">
      <c r="A1310">
        <v>1</v>
      </c>
      <c r="B1310">
        <v>9020103</v>
      </c>
      <c r="C1310">
        <v>6</v>
      </c>
      <c r="D1310">
        <v>6</v>
      </c>
      <c r="E1310">
        <v>1</v>
      </c>
      <c r="F1310" t="s">
        <v>7</v>
      </c>
      <c r="G1310">
        <v>3</v>
      </c>
      <c r="M1310">
        <v>5</v>
      </c>
      <c r="P1310">
        <v>5</v>
      </c>
      <c r="Q1310" s="5">
        <f>VLOOKUP(Table2[[#This Row],[id_heating_system]],$V$2:$W$5,2,0)*Table2[[#This Row],[2019]]</f>
        <v>5.7692307700000001</v>
      </c>
      <c r="R1310">
        <v>5</v>
      </c>
    </row>
    <row r="1311" spans="1:18" x14ac:dyDescent="0.25">
      <c r="A1311">
        <v>1</v>
      </c>
      <c r="B1311">
        <v>9020103</v>
      </c>
      <c r="C1311">
        <v>6</v>
      </c>
      <c r="D1311">
        <v>6</v>
      </c>
      <c r="E1311">
        <v>2</v>
      </c>
      <c r="F1311" t="s">
        <v>7</v>
      </c>
      <c r="G1311">
        <v>302</v>
      </c>
      <c r="M1311">
        <v>287</v>
      </c>
      <c r="P1311">
        <v>287</v>
      </c>
      <c r="Q1311" s="5">
        <f>VLOOKUP(Table2[[#This Row],[id_heating_system]],$V$2:$W$5,2,0)*Table2[[#This Row],[2019]]</f>
        <v>287</v>
      </c>
      <c r="R1311">
        <v>287</v>
      </c>
    </row>
    <row r="1312" spans="1:18" x14ac:dyDescent="0.25">
      <c r="A1312">
        <v>1</v>
      </c>
      <c r="B1312">
        <v>9020103</v>
      </c>
      <c r="C1312">
        <v>6</v>
      </c>
      <c r="D1312">
        <v>6</v>
      </c>
      <c r="E1312">
        <v>3</v>
      </c>
      <c r="F1312" t="s">
        <v>7</v>
      </c>
      <c r="G1312">
        <v>0</v>
      </c>
      <c r="M1312">
        <v>0</v>
      </c>
      <c r="P1312">
        <v>0</v>
      </c>
      <c r="Q1312" s="5">
        <f>VLOOKUP(Table2[[#This Row],[id_heating_system]],$V$2:$W$5,2,0)*Table2[[#This Row],[2019]]</f>
        <v>0</v>
      </c>
      <c r="R1312">
        <v>0</v>
      </c>
    </row>
    <row r="1313" spans="1:18" x14ac:dyDescent="0.25">
      <c r="A1313">
        <v>1</v>
      </c>
      <c r="B1313">
        <v>9020103</v>
      </c>
      <c r="C1313">
        <v>6</v>
      </c>
      <c r="D1313">
        <v>6</v>
      </c>
      <c r="E1313">
        <v>4</v>
      </c>
      <c r="F1313" t="s">
        <v>7</v>
      </c>
      <c r="G1313">
        <v>18</v>
      </c>
      <c r="M1313">
        <v>9</v>
      </c>
      <c r="P1313">
        <v>9</v>
      </c>
      <c r="Q1313" s="5">
        <f>VLOOKUP(Table2[[#This Row],[id_heating_system]],$V$2:$W$5,2,0)*Table2[[#This Row],[2019]]</f>
        <v>9</v>
      </c>
      <c r="R1313">
        <v>9</v>
      </c>
    </row>
    <row r="1314" spans="1:18" x14ac:dyDescent="0.25">
      <c r="A1314">
        <v>1</v>
      </c>
      <c r="B1314">
        <v>9020103</v>
      </c>
      <c r="C1314">
        <v>6</v>
      </c>
      <c r="D1314">
        <v>7</v>
      </c>
      <c r="E1314">
        <v>1</v>
      </c>
      <c r="F1314" t="s">
        <v>7</v>
      </c>
      <c r="G1314">
        <v>0</v>
      </c>
      <c r="M1314">
        <v>0</v>
      </c>
      <c r="P1314">
        <v>0</v>
      </c>
      <c r="Q1314" s="5">
        <f>VLOOKUP(Table2[[#This Row],[id_heating_system]],$V$2:$W$5,2,0)*Table2[[#This Row],[2019]]</f>
        <v>0</v>
      </c>
      <c r="R1314">
        <v>0</v>
      </c>
    </row>
    <row r="1315" spans="1:18" x14ac:dyDescent="0.25">
      <c r="A1315">
        <v>1</v>
      </c>
      <c r="B1315">
        <v>9020103</v>
      </c>
      <c r="C1315">
        <v>6</v>
      </c>
      <c r="D1315">
        <v>7</v>
      </c>
      <c r="E1315">
        <v>2</v>
      </c>
      <c r="F1315" t="s">
        <v>7</v>
      </c>
      <c r="G1315">
        <v>9</v>
      </c>
      <c r="M1315">
        <v>9</v>
      </c>
      <c r="P1315">
        <v>9</v>
      </c>
      <c r="Q1315" s="5">
        <f>VLOOKUP(Table2[[#This Row],[id_heating_system]],$V$2:$W$5,2,0)*Table2[[#This Row],[2019]]</f>
        <v>9</v>
      </c>
      <c r="R1315">
        <v>9</v>
      </c>
    </row>
    <row r="1316" spans="1:18" x14ac:dyDescent="0.25">
      <c r="A1316">
        <v>1</v>
      </c>
      <c r="B1316">
        <v>9020103</v>
      </c>
      <c r="C1316">
        <v>6</v>
      </c>
      <c r="D1316">
        <v>7</v>
      </c>
      <c r="E1316">
        <v>3</v>
      </c>
      <c r="F1316" t="s">
        <v>7</v>
      </c>
      <c r="G1316">
        <v>0</v>
      </c>
      <c r="M1316">
        <v>0</v>
      </c>
      <c r="P1316">
        <v>0</v>
      </c>
      <c r="Q1316" s="5">
        <f>VLOOKUP(Table2[[#This Row],[id_heating_system]],$V$2:$W$5,2,0)*Table2[[#This Row],[2019]]</f>
        <v>0</v>
      </c>
      <c r="R1316">
        <v>0</v>
      </c>
    </row>
    <row r="1317" spans="1:18" x14ac:dyDescent="0.25">
      <c r="A1317">
        <v>1</v>
      </c>
      <c r="B1317">
        <v>9020103</v>
      </c>
      <c r="C1317">
        <v>6</v>
      </c>
      <c r="D1317">
        <v>7</v>
      </c>
      <c r="E1317">
        <v>4</v>
      </c>
      <c r="F1317" t="s">
        <v>7</v>
      </c>
      <c r="G1317">
        <v>0</v>
      </c>
      <c r="M1317">
        <v>0</v>
      </c>
      <c r="P1317">
        <v>0</v>
      </c>
      <c r="Q1317" s="5">
        <f>VLOOKUP(Table2[[#This Row],[id_heating_system]],$V$2:$W$5,2,0)*Table2[[#This Row],[2019]]</f>
        <v>0</v>
      </c>
      <c r="R1317">
        <v>0</v>
      </c>
    </row>
    <row r="1318" spans="1:18" x14ac:dyDescent="0.25">
      <c r="A1318">
        <v>1</v>
      </c>
      <c r="B1318">
        <v>9020104</v>
      </c>
      <c r="C1318">
        <v>6</v>
      </c>
      <c r="D1318">
        <v>1</v>
      </c>
      <c r="E1318">
        <v>1</v>
      </c>
      <c r="F1318" t="s">
        <v>7</v>
      </c>
      <c r="G1318">
        <v>0</v>
      </c>
      <c r="M1318">
        <v>0</v>
      </c>
      <c r="P1318">
        <v>0</v>
      </c>
      <c r="Q1318" s="5">
        <f>VLOOKUP(Table2[[#This Row],[id_heating_system]],$V$2:$W$5,2,0)*Table2[[#This Row],[2019]]</f>
        <v>0</v>
      </c>
      <c r="R1318">
        <v>0</v>
      </c>
    </row>
    <row r="1319" spans="1:18" x14ac:dyDescent="0.25">
      <c r="A1319">
        <v>1</v>
      </c>
      <c r="B1319">
        <v>9020104</v>
      </c>
      <c r="C1319">
        <v>6</v>
      </c>
      <c r="D1319">
        <v>1</v>
      </c>
      <c r="E1319">
        <v>2</v>
      </c>
      <c r="F1319" t="s">
        <v>7</v>
      </c>
      <c r="G1319">
        <v>0</v>
      </c>
      <c r="M1319">
        <v>0</v>
      </c>
      <c r="P1319">
        <v>0</v>
      </c>
      <c r="Q1319" s="5">
        <f>VLOOKUP(Table2[[#This Row],[id_heating_system]],$V$2:$W$5,2,0)*Table2[[#This Row],[2019]]</f>
        <v>0</v>
      </c>
      <c r="R1319">
        <v>0</v>
      </c>
    </row>
    <row r="1320" spans="1:18" x14ac:dyDescent="0.25">
      <c r="A1320">
        <v>1</v>
      </c>
      <c r="B1320">
        <v>9020104</v>
      </c>
      <c r="C1320">
        <v>6</v>
      </c>
      <c r="D1320">
        <v>1</v>
      </c>
      <c r="E1320">
        <v>3</v>
      </c>
      <c r="F1320" t="s">
        <v>7</v>
      </c>
      <c r="G1320">
        <v>0</v>
      </c>
      <c r="M1320">
        <v>0</v>
      </c>
      <c r="P1320">
        <v>0</v>
      </c>
      <c r="Q1320" s="5">
        <f>VLOOKUP(Table2[[#This Row],[id_heating_system]],$V$2:$W$5,2,0)*Table2[[#This Row],[2019]]</f>
        <v>0</v>
      </c>
      <c r="R1320">
        <v>0</v>
      </c>
    </row>
    <row r="1321" spans="1:18" x14ac:dyDescent="0.25">
      <c r="A1321">
        <v>1</v>
      </c>
      <c r="B1321">
        <v>9020104</v>
      </c>
      <c r="C1321">
        <v>6</v>
      </c>
      <c r="D1321">
        <v>1</v>
      </c>
      <c r="E1321">
        <v>4</v>
      </c>
      <c r="F1321" t="s">
        <v>7</v>
      </c>
      <c r="G1321">
        <v>0</v>
      </c>
      <c r="M1321">
        <v>0</v>
      </c>
      <c r="P1321">
        <v>0</v>
      </c>
      <c r="Q1321" s="5">
        <f>VLOOKUP(Table2[[#This Row],[id_heating_system]],$V$2:$W$5,2,0)*Table2[[#This Row],[2019]]</f>
        <v>0</v>
      </c>
      <c r="R1321">
        <v>0</v>
      </c>
    </row>
    <row r="1322" spans="1:18" x14ac:dyDescent="0.25">
      <c r="A1322">
        <v>1</v>
      </c>
      <c r="B1322">
        <v>9020104</v>
      </c>
      <c r="C1322">
        <v>6</v>
      </c>
      <c r="D1322">
        <v>2</v>
      </c>
      <c r="E1322">
        <v>1</v>
      </c>
      <c r="F1322" t="s">
        <v>7</v>
      </c>
      <c r="G1322">
        <v>117</v>
      </c>
      <c r="M1322">
        <v>322</v>
      </c>
      <c r="P1322">
        <v>322</v>
      </c>
      <c r="Q1322" s="5">
        <f>VLOOKUP(Table2[[#This Row],[id_heating_system]],$V$2:$W$5,2,0)*Table2[[#This Row],[2019]]</f>
        <v>371.53846158800002</v>
      </c>
      <c r="R1322">
        <v>322</v>
      </c>
    </row>
    <row r="1323" spans="1:18" x14ac:dyDescent="0.25">
      <c r="A1323">
        <v>1</v>
      </c>
      <c r="B1323">
        <v>9020104</v>
      </c>
      <c r="C1323">
        <v>6</v>
      </c>
      <c r="D1323">
        <v>2</v>
      </c>
      <c r="E1323">
        <v>2</v>
      </c>
      <c r="F1323" t="s">
        <v>7</v>
      </c>
      <c r="G1323">
        <v>3137</v>
      </c>
      <c r="M1323">
        <v>2980</v>
      </c>
      <c r="P1323">
        <v>2980</v>
      </c>
      <c r="Q1323" s="5">
        <f>VLOOKUP(Table2[[#This Row],[id_heating_system]],$V$2:$W$5,2,0)*Table2[[#This Row],[2019]]</f>
        <v>2980</v>
      </c>
      <c r="R1323">
        <v>2980</v>
      </c>
    </row>
    <row r="1324" spans="1:18" x14ac:dyDescent="0.25">
      <c r="A1324">
        <v>1</v>
      </c>
      <c r="B1324">
        <v>9020104</v>
      </c>
      <c r="C1324">
        <v>6</v>
      </c>
      <c r="D1324">
        <v>2</v>
      </c>
      <c r="E1324">
        <v>3</v>
      </c>
      <c r="F1324" t="s">
        <v>7</v>
      </c>
      <c r="G1324">
        <v>15</v>
      </c>
      <c r="M1324">
        <v>765</v>
      </c>
      <c r="P1324">
        <v>765</v>
      </c>
      <c r="Q1324" s="5">
        <f>VLOOKUP(Table2[[#This Row],[id_heating_system]],$V$2:$W$5,2,0)*Table2[[#This Row],[2019]]</f>
        <v>632.35411861499995</v>
      </c>
      <c r="R1324">
        <v>765</v>
      </c>
    </row>
    <row r="1325" spans="1:18" x14ac:dyDescent="0.25">
      <c r="A1325">
        <v>1</v>
      </c>
      <c r="B1325">
        <v>9020104</v>
      </c>
      <c r="C1325">
        <v>6</v>
      </c>
      <c r="D1325">
        <v>2</v>
      </c>
      <c r="E1325">
        <v>4</v>
      </c>
      <c r="F1325" t="s">
        <v>7</v>
      </c>
      <c r="G1325">
        <v>360</v>
      </c>
      <c r="M1325">
        <v>180</v>
      </c>
      <c r="P1325">
        <v>180</v>
      </c>
      <c r="Q1325" s="5">
        <f>VLOOKUP(Table2[[#This Row],[id_heating_system]],$V$2:$W$5,2,0)*Table2[[#This Row],[2019]]</f>
        <v>180</v>
      </c>
      <c r="R1325">
        <v>180</v>
      </c>
    </row>
    <row r="1326" spans="1:18" x14ac:dyDescent="0.25">
      <c r="A1326">
        <v>1</v>
      </c>
      <c r="B1326">
        <v>9020104</v>
      </c>
      <c r="C1326">
        <v>6</v>
      </c>
      <c r="D1326">
        <v>3</v>
      </c>
      <c r="E1326">
        <v>1</v>
      </c>
      <c r="F1326" t="s">
        <v>7</v>
      </c>
      <c r="G1326">
        <v>152</v>
      </c>
      <c r="M1326">
        <v>418</v>
      </c>
      <c r="P1326">
        <v>418</v>
      </c>
      <c r="Q1326" s="5">
        <f>VLOOKUP(Table2[[#This Row],[id_heating_system]],$V$2:$W$5,2,0)*Table2[[#This Row],[2019]]</f>
        <v>482.30769237200002</v>
      </c>
      <c r="R1326">
        <v>418</v>
      </c>
    </row>
    <row r="1327" spans="1:18" x14ac:dyDescent="0.25">
      <c r="A1327">
        <v>1</v>
      </c>
      <c r="B1327">
        <v>9020104</v>
      </c>
      <c r="C1327">
        <v>6</v>
      </c>
      <c r="D1327">
        <v>3</v>
      </c>
      <c r="E1327">
        <v>2</v>
      </c>
      <c r="F1327" t="s">
        <v>7</v>
      </c>
      <c r="G1327">
        <v>3327</v>
      </c>
      <c r="M1327">
        <v>3161</v>
      </c>
      <c r="P1327">
        <v>3161</v>
      </c>
      <c r="Q1327" s="5">
        <f>VLOOKUP(Table2[[#This Row],[id_heating_system]],$V$2:$W$5,2,0)*Table2[[#This Row],[2019]]</f>
        <v>3161</v>
      </c>
      <c r="R1327">
        <v>3161</v>
      </c>
    </row>
    <row r="1328" spans="1:18" x14ac:dyDescent="0.25">
      <c r="A1328">
        <v>1</v>
      </c>
      <c r="B1328">
        <v>9020104</v>
      </c>
      <c r="C1328">
        <v>6</v>
      </c>
      <c r="D1328">
        <v>3</v>
      </c>
      <c r="E1328">
        <v>3</v>
      </c>
      <c r="F1328" t="s">
        <v>7</v>
      </c>
      <c r="G1328">
        <v>0</v>
      </c>
      <c r="M1328">
        <v>0</v>
      </c>
      <c r="P1328">
        <v>0</v>
      </c>
      <c r="Q1328" s="5">
        <f>VLOOKUP(Table2[[#This Row],[id_heating_system]],$V$2:$W$5,2,0)*Table2[[#This Row],[2019]]</f>
        <v>0</v>
      </c>
      <c r="R1328">
        <v>0</v>
      </c>
    </row>
    <row r="1329" spans="1:18" x14ac:dyDescent="0.25">
      <c r="A1329">
        <v>1</v>
      </c>
      <c r="B1329">
        <v>9020104</v>
      </c>
      <c r="C1329">
        <v>6</v>
      </c>
      <c r="D1329">
        <v>3</v>
      </c>
      <c r="E1329">
        <v>4</v>
      </c>
      <c r="F1329" t="s">
        <v>7</v>
      </c>
      <c r="G1329">
        <v>314</v>
      </c>
      <c r="M1329">
        <v>157</v>
      </c>
      <c r="P1329">
        <v>157</v>
      </c>
      <c r="Q1329" s="5">
        <f>VLOOKUP(Table2[[#This Row],[id_heating_system]],$V$2:$W$5,2,0)*Table2[[#This Row],[2019]]</f>
        <v>157</v>
      </c>
      <c r="R1329">
        <v>157</v>
      </c>
    </row>
    <row r="1330" spans="1:18" x14ac:dyDescent="0.25">
      <c r="A1330">
        <v>1</v>
      </c>
      <c r="B1330">
        <v>9020104</v>
      </c>
      <c r="C1330">
        <v>6</v>
      </c>
      <c r="D1330">
        <v>4</v>
      </c>
      <c r="E1330">
        <v>1</v>
      </c>
      <c r="F1330" t="s">
        <v>7</v>
      </c>
      <c r="G1330">
        <v>279</v>
      </c>
      <c r="M1330">
        <v>767</v>
      </c>
      <c r="P1330">
        <v>767</v>
      </c>
      <c r="Q1330" s="5">
        <f>VLOOKUP(Table2[[#This Row],[id_heating_system]],$V$2:$W$5,2,0)*Table2[[#This Row],[2019]]</f>
        <v>885.000000118</v>
      </c>
      <c r="R1330">
        <v>767</v>
      </c>
    </row>
    <row r="1331" spans="1:18" x14ac:dyDescent="0.25">
      <c r="A1331">
        <v>1</v>
      </c>
      <c r="B1331">
        <v>9020104</v>
      </c>
      <c r="C1331">
        <v>6</v>
      </c>
      <c r="D1331">
        <v>4</v>
      </c>
      <c r="E1331">
        <v>2</v>
      </c>
      <c r="F1331" t="s">
        <v>7</v>
      </c>
      <c r="G1331">
        <v>5117</v>
      </c>
      <c r="M1331">
        <v>4861</v>
      </c>
      <c r="P1331">
        <v>4861</v>
      </c>
      <c r="Q1331" s="5">
        <f>VLOOKUP(Table2[[#This Row],[id_heating_system]],$V$2:$W$5,2,0)*Table2[[#This Row],[2019]]</f>
        <v>4861</v>
      </c>
      <c r="R1331">
        <v>4861</v>
      </c>
    </row>
    <row r="1332" spans="1:18" x14ac:dyDescent="0.25">
      <c r="A1332">
        <v>1</v>
      </c>
      <c r="B1332">
        <v>9020104</v>
      </c>
      <c r="C1332">
        <v>6</v>
      </c>
      <c r="D1332">
        <v>4</v>
      </c>
      <c r="E1332">
        <v>3</v>
      </c>
      <c r="F1332" t="s">
        <v>7</v>
      </c>
      <c r="G1332">
        <v>3</v>
      </c>
      <c r="M1332">
        <v>153</v>
      </c>
      <c r="P1332">
        <v>153</v>
      </c>
      <c r="Q1332" s="5">
        <f>VLOOKUP(Table2[[#This Row],[id_heating_system]],$V$2:$W$5,2,0)*Table2[[#This Row],[2019]]</f>
        <v>126.470823723</v>
      </c>
      <c r="R1332">
        <v>153</v>
      </c>
    </row>
    <row r="1333" spans="1:18" x14ac:dyDescent="0.25">
      <c r="A1333">
        <v>1</v>
      </c>
      <c r="B1333">
        <v>9020104</v>
      </c>
      <c r="C1333">
        <v>6</v>
      </c>
      <c r="D1333">
        <v>4</v>
      </c>
      <c r="E1333">
        <v>4</v>
      </c>
      <c r="F1333" t="s">
        <v>7</v>
      </c>
      <c r="G1333">
        <v>477</v>
      </c>
      <c r="M1333">
        <v>239</v>
      </c>
      <c r="P1333">
        <v>239</v>
      </c>
      <c r="Q1333" s="5">
        <f>VLOOKUP(Table2[[#This Row],[id_heating_system]],$V$2:$W$5,2,0)*Table2[[#This Row],[2019]]</f>
        <v>239</v>
      </c>
      <c r="R1333">
        <v>239</v>
      </c>
    </row>
    <row r="1334" spans="1:18" x14ac:dyDescent="0.25">
      <c r="A1334">
        <v>1</v>
      </c>
      <c r="B1334">
        <v>9020104</v>
      </c>
      <c r="C1334">
        <v>6</v>
      </c>
      <c r="D1334">
        <v>5</v>
      </c>
      <c r="E1334">
        <v>1</v>
      </c>
      <c r="F1334" t="s">
        <v>7</v>
      </c>
      <c r="G1334">
        <v>0</v>
      </c>
      <c r="M1334">
        <v>0</v>
      </c>
      <c r="P1334">
        <v>0</v>
      </c>
      <c r="Q1334" s="5">
        <f>VLOOKUP(Table2[[#This Row],[id_heating_system]],$V$2:$W$5,2,0)*Table2[[#This Row],[2019]]</f>
        <v>0</v>
      </c>
      <c r="R1334">
        <v>0</v>
      </c>
    </row>
    <row r="1335" spans="1:18" x14ac:dyDescent="0.25">
      <c r="A1335">
        <v>1</v>
      </c>
      <c r="B1335">
        <v>9020104</v>
      </c>
      <c r="C1335">
        <v>6</v>
      </c>
      <c r="D1335">
        <v>5</v>
      </c>
      <c r="E1335">
        <v>2</v>
      </c>
      <c r="F1335" t="s">
        <v>7</v>
      </c>
      <c r="G1335">
        <v>4120</v>
      </c>
      <c r="M1335">
        <v>3914</v>
      </c>
      <c r="P1335">
        <v>3914</v>
      </c>
      <c r="Q1335" s="5">
        <f>VLOOKUP(Table2[[#This Row],[id_heating_system]],$V$2:$W$5,2,0)*Table2[[#This Row],[2019]]</f>
        <v>3914</v>
      </c>
      <c r="R1335">
        <v>3914</v>
      </c>
    </row>
    <row r="1336" spans="1:18" x14ac:dyDescent="0.25">
      <c r="A1336">
        <v>1</v>
      </c>
      <c r="B1336">
        <v>9020104</v>
      </c>
      <c r="C1336">
        <v>6</v>
      </c>
      <c r="D1336">
        <v>5</v>
      </c>
      <c r="E1336">
        <v>3</v>
      </c>
      <c r="F1336" t="s">
        <v>7</v>
      </c>
      <c r="G1336">
        <v>0</v>
      </c>
      <c r="M1336">
        <v>0</v>
      </c>
      <c r="P1336">
        <v>0</v>
      </c>
      <c r="Q1336" s="5">
        <f>VLOOKUP(Table2[[#This Row],[id_heating_system]],$V$2:$W$5,2,0)*Table2[[#This Row],[2019]]</f>
        <v>0</v>
      </c>
      <c r="R1336">
        <v>0</v>
      </c>
    </row>
    <row r="1337" spans="1:18" x14ac:dyDescent="0.25">
      <c r="A1337">
        <v>1</v>
      </c>
      <c r="B1337">
        <v>9020104</v>
      </c>
      <c r="C1337">
        <v>6</v>
      </c>
      <c r="D1337">
        <v>5</v>
      </c>
      <c r="E1337">
        <v>4</v>
      </c>
      <c r="F1337" t="s">
        <v>7</v>
      </c>
      <c r="G1337">
        <v>259</v>
      </c>
      <c r="M1337">
        <v>130</v>
      </c>
      <c r="P1337">
        <v>130</v>
      </c>
      <c r="Q1337" s="5">
        <f>VLOOKUP(Table2[[#This Row],[id_heating_system]],$V$2:$W$5,2,0)*Table2[[#This Row],[2019]]</f>
        <v>130</v>
      </c>
      <c r="R1337">
        <v>130</v>
      </c>
    </row>
    <row r="1338" spans="1:18" x14ac:dyDescent="0.25">
      <c r="A1338">
        <v>1</v>
      </c>
      <c r="B1338">
        <v>9020104</v>
      </c>
      <c r="C1338">
        <v>6</v>
      </c>
      <c r="D1338">
        <v>6</v>
      </c>
      <c r="E1338">
        <v>1</v>
      </c>
      <c r="F1338" t="s">
        <v>7</v>
      </c>
      <c r="G1338">
        <v>58</v>
      </c>
      <c r="M1338">
        <v>159</v>
      </c>
      <c r="P1338">
        <v>159</v>
      </c>
      <c r="Q1338" s="5">
        <f>VLOOKUP(Table2[[#This Row],[id_heating_system]],$V$2:$W$5,2,0)*Table2[[#This Row],[2019]]</f>
        <v>183.46153848599999</v>
      </c>
      <c r="R1338">
        <v>159</v>
      </c>
    </row>
    <row r="1339" spans="1:18" x14ac:dyDescent="0.25">
      <c r="A1339">
        <v>1</v>
      </c>
      <c r="B1339">
        <v>9020104</v>
      </c>
      <c r="C1339">
        <v>6</v>
      </c>
      <c r="D1339">
        <v>6</v>
      </c>
      <c r="E1339">
        <v>2</v>
      </c>
      <c r="F1339" t="s">
        <v>7</v>
      </c>
      <c r="G1339">
        <v>5020</v>
      </c>
      <c r="M1339">
        <v>4769</v>
      </c>
      <c r="P1339">
        <v>4769</v>
      </c>
      <c r="Q1339" s="5">
        <f>VLOOKUP(Table2[[#This Row],[id_heating_system]],$V$2:$W$5,2,0)*Table2[[#This Row],[2019]]</f>
        <v>4769</v>
      </c>
      <c r="R1339">
        <v>4769</v>
      </c>
    </row>
    <row r="1340" spans="1:18" x14ac:dyDescent="0.25">
      <c r="A1340">
        <v>1</v>
      </c>
      <c r="B1340">
        <v>9020104</v>
      </c>
      <c r="C1340">
        <v>6</v>
      </c>
      <c r="D1340">
        <v>6</v>
      </c>
      <c r="E1340">
        <v>3</v>
      </c>
      <c r="F1340" t="s">
        <v>7</v>
      </c>
      <c r="G1340">
        <v>0</v>
      </c>
      <c r="M1340">
        <v>0</v>
      </c>
      <c r="P1340">
        <v>0</v>
      </c>
      <c r="Q1340" s="5">
        <f>VLOOKUP(Table2[[#This Row],[id_heating_system]],$V$2:$W$5,2,0)*Table2[[#This Row],[2019]]</f>
        <v>0</v>
      </c>
      <c r="R1340">
        <v>0</v>
      </c>
    </row>
    <row r="1341" spans="1:18" x14ac:dyDescent="0.25">
      <c r="A1341">
        <v>1</v>
      </c>
      <c r="B1341">
        <v>9020104</v>
      </c>
      <c r="C1341">
        <v>6</v>
      </c>
      <c r="D1341">
        <v>6</v>
      </c>
      <c r="E1341">
        <v>4</v>
      </c>
      <c r="F1341" t="s">
        <v>7</v>
      </c>
      <c r="G1341">
        <v>351</v>
      </c>
      <c r="M1341">
        <v>176</v>
      </c>
      <c r="P1341">
        <v>176</v>
      </c>
      <c r="Q1341" s="5">
        <f>VLOOKUP(Table2[[#This Row],[id_heating_system]],$V$2:$W$5,2,0)*Table2[[#This Row],[2019]]</f>
        <v>176</v>
      </c>
      <c r="R1341">
        <v>176</v>
      </c>
    </row>
    <row r="1342" spans="1:18" x14ac:dyDescent="0.25">
      <c r="A1342">
        <v>1</v>
      </c>
      <c r="B1342">
        <v>9020104</v>
      </c>
      <c r="C1342">
        <v>6</v>
      </c>
      <c r="D1342">
        <v>7</v>
      </c>
      <c r="E1342">
        <v>1</v>
      </c>
      <c r="F1342" t="s">
        <v>7</v>
      </c>
      <c r="G1342">
        <v>0</v>
      </c>
      <c r="M1342">
        <v>0</v>
      </c>
      <c r="P1342">
        <v>0</v>
      </c>
      <c r="Q1342" s="5">
        <f>VLOOKUP(Table2[[#This Row],[id_heating_system]],$V$2:$W$5,2,0)*Table2[[#This Row],[2019]]</f>
        <v>0</v>
      </c>
      <c r="R1342">
        <v>0</v>
      </c>
    </row>
    <row r="1343" spans="1:18" x14ac:dyDescent="0.25">
      <c r="A1343">
        <v>1</v>
      </c>
      <c r="B1343">
        <v>9020104</v>
      </c>
      <c r="C1343">
        <v>6</v>
      </c>
      <c r="D1343">
        <v>7</v>
      </c>
      <c r="E1343">
        <v>2</v>
      </c>
      <c r="F1343" t="s">
        <v>7</v>
      </c>
      <c r="G1343">
        <v>485</v>
      </c>
      <c r="M1343">
        <v>461</v>
      </c>
      <c r="P1343">
        <v>461</v>
      </c>
      <c r="Q1343" s="5">
        <f>VLOOKUP(Table2[[#This Row],[id_heating_system]],$V$2:$W$5,2,0)*Table2[[#This Row],[2019]]</f>
        <v>461</v>
      </c>
      <c r="R1343">
        <v>461</v>
      </c>
    </row>
    <row r="1344" spans="1:18" x14ac:dyDescent="0.25">
      <c r="A1344">
        <v>1</v>
      </c>
      <c r="B1344">
        <v>9020104</v>
      </c>
      <c r="C1344">
        <v>6</v>
      </c>
      <c r="D1344">
        <v>7</v>
      </c>
      <c r="E1344">
        <v>3</v>
      </c>
      <c r="F1344" t="s">
        <v>7</v>
      </c>
      <c r="G1344">
        <v>0</v>
      </c>
      <c r="M1344">
        <v>0</v>
      </c>
      <c r="P1344">
        <v>0</v>
      </c>
      <c r="Q1344" s="5">
        <f>VLOOKUP(Table2[[#This Row],[id_heating_system]],$V$2:$W$5,2,0)*Table2[[#This Row],[2019]]</f>
        <v>0</v>
      </c>
      <c r="R1344">
        <v>0</v>
      </c>
    </row>
    <row r="1345" spans="1:18" x14ac:dyDescent="0.25">
      <c r="A1345">
        <v>1</v>
      </c>
      <c r="B1345">
        <v>9020104</v>
      </c>
      <c r="C1345">
        <v>6</v>
      </c>
      <c r="D1345">
        <v>7</v>
      </c>
      <c r="E1345">
        <v>4</v>
      </c>
      <c r="F1345" t="s">
        <v>7</v>
      </c>
      <c r="G1345">
        <v>39</v>
      </c>
      <c r="M1345">
        <v>20</v>
      </c>
      <c r="P1345">
        <v>20</v>
      </c>
      <c r="Q1345" s="5">
        <f>VLOOKUP(Table2[[#This Row],[id_heating_system]],$V$2:$W$5,2,0)*Table2[[#This Row],[2019]]</f>
        <v>20</v>
      </c>
      <c r="R1345">
        <v>20</v>
      </c>
    </row>
    <row r="1346" spans="1:18" x14ac:dyDescent="0.25">
      <c r="A1346">
        <v>1</v>
      </c>
      <c r="B1346">
        <v>9020105</v>
      </c>
      <c r="C1346">
        <v>6</v>
      </c>
      <c r="D1346">
        <v>1</v>
      </c>
      <c r="E1346">
        <v>1</v>
      </c>
      <c r="F1346" t="s">
        <v>7</v>
      </c>
      <c r="G1346">
        <v>0</v>
      </c>
      <c r="M1346">
        <v>0</v>
      </c>
      <c r="P1346">
        <v>0</v>
      </c>
      <c r="Q1346" s="5">
        <f>VLOOKUP(Table2[[#This Row],[id_heating_system]],$V$2:$W$5,2,0)*Table2[[#This Row],[2019]]</f>
        <v>0</v>
      </c>
      <c r="R1346">
        <v>0</v>
      </c>
    </row>
    <row r="1347" spans="1:18" x14ac:dyDescent="0.25">
      <c r="A1347">
        <v>1</v>
      </c>
      <c r="B1347">
        <v>9020105</v>
      </c>
      <c r="C1347">
        <v>6</v>
      </c>
      <c r="D1347">
        <v>1</v>
      </c>
      <c r="E1347">
        <v>2</v>
      </c>
      <c r="F1347" t="s">
        <v>7</v>
      </c>
      <c r="G1347">
        <v>0</v>
      </c>
      <c r="M1347">
        <v>0</v>
      </c>
      <c r="P1347">
        <v>0</v>
      </c>
      <c r="Q1347" s="5">
        <f>VLOOKUP(Table2[[#This Row],[id_heating_system]],$V$2:$W$5,2,0)*Table2[[#This Row],[2019]]</f>
        <v>0</v>
      </c>
      <c r="R1347">
        <v>0</v>
      </c>
    </row>
    <row r="1348" spans="1:18" x14ac:dyDescent="0.25">
      <c r="A1348">
        <v>1</v>
      </c>
      <c r="B1348">
        <v>9020105</v>
      </c>
      <c r="C1348">
        <v>6</v>
      </c>
      <c r="D1348">
        <v>1</v>
      </c>
      <c r="E1348">
        <v>3</v>
      </c>
      <c r="F1348" t="s">
        <v>7</v>
      </c>
      <c r="G1348">
        <v>0</v>
      </c>
      <c r="M1348">
        <v>0</v>
      </c>
      <c r="P1348">
        <v>0</v>
      </c>
      <c r="Q1348" s="5">
        <f>VLOOKUP(Table2[[#This Row],[id_heating_system]],$V$2:$W$5,2,0)*Table2[[#This Row],[2019]]</f>
        <v>0</v>
      </c>
      <c r="R1348">
        <v>0</v>
      </c>
    </row>
    <row r="1349" spans="1:18" x14ac:dyDescent="0.25">
      <c r="A1349">
        <v>1</v>
      </c>
      <c r="B1349">
        <v>9020105</v>
      </c>
      <c r="C1349">
        <v>6</v>
      </c>
      <c r="D1349">
        <v>1</v>
      </c>
      <c r="E1349">
        <v>4</v>
      </c>
      <c r="F1349" t="s">
        <v>7</v>
      </c>
      <c r="G1349">
        <v>0</v>
      </c>
      <c r="M1349">
        <v>0</v>
      </c>
      <c r="P1349">
        <v>0</v>
      </c>
      <c r="Q1349" s="5">
        <f>VLOOKUP(Table2[[#This Row],[id_heating_system]],$V$2:$W$5,2,0)*Table2[[#This Row],[2019]]</f>
        <v>0</v>
      </c>
      <c r="R1349">
        <v>0</v>
      </c>
    </row>
    <row r="1350" spans="1:18" x14ac:dyDescent="0.25">
      <c r="A1350">
        <v>1</v>
      </c>
      <c r="B1350">
        <v>9020105</v>
      </c>
      <c r="C1350">
        <v>6</v>
      </c>
      <c r="D1350">
        <v>2</v>
      </c>
      <c r="E1350">
        <v>1</v>
      </c>
      <c r="F1350" t="s">
        <v>7</v>
      </c>
      <c r="G1350">
        <v>75</v>
      </c>
      <c r="M1350">
        <v>223</v>
      </c>
      <c r="P1350">
        <v>223</v>
      </c>
      <c r="Q1350" s="5">
        <f>VLOOKUP(Table2[[#This Row],[id_heating_system]],$V$2:$W$5,2,0)*Table2[[#This Row],[2019]]</f>
        <v>257.307692342</v>
      </c>
      <c r="R1350">
        <v>223</v>
      </c>
    </row>
    <row r="1351" spans="1:18" x14ac:dyDescent="0.25">
      <c r="A1351">
        <v>1</v>
      </c>
      <c r="B1351">
        <v>9020105</v>
      </c>
      <c r="C1351">
        <v>6</v>
      </c>
      <c r="D1351">
        <v>2</v>
      </c>
      <c r="E1351">
        <v>2</v>
      </c>
      <c r="F1351" t="s">
        <v>7</v>
      </c>
      <c r="G1351">
        <v>3269</v>
      </c>
      <c r="M1351">
        <v>3106</v>
      </c>
      <c r="P1351">
        <v>3106</v>
      </c>
      <c r="Q1351" s="5">
        <f>VLOOKUP(Table2[[#This Row],[id_heating_system]],$V$2:$W$5,2,0)*Table2[[#This Row],[2019]]</f>
        <v>3106</v>
      </c>
      <c r="R1351">
        <v>3106</v>
      </c>
    </row>
    <row r="1352" spans="1:18" x14ac:dyDescent="0.25">
      <c r="A1352">
        <v>1</v>
      </c>
      <c r="B1352">
        <v>9020105</v>
      </c>
      <c r="C1352">
        <v>6</v>
      </c>
      <c r="D1352">
        <v>2</v>
      </c>
      <c r="E1352">
        <v>3</v>
      </c>
      <c r="F1352" t="s">
        <v>7</v>
      </c>
      <c r="G1352">
        <v>90</v>
      </c>
      <c r="M1352">
        <v>315</v>
      </c>
      <c r="P1352">
        <v>315</v>
      </c>
      <c r="Q1352" s="5">
        <f>VLOOKUP(Table2[[#This Row],[id_heating_system]],$V$2:$W$5,2,0)*Table2[[#This Row],[2019]]</f>
        <v>260.381107665</v>
      </c>
      <c r="R1352">
        <v>315</v>
      </c>
    </row>
    <row r="1353" spans="1:18" x14ac:dyDescent="0.25">
      <c r="A1353">
        <v>1</v>
      </c>
      <c r="B1353">
        <v>9020105</v>
      </c>
      <c r="C1353">
        <v>6</v>
      </c>
      <c r="D1353">
        <v>2</v>
      </c>
      <c r="E1353">
        <v>4</v>
      </c>
      <c r="F1353" t="s">
        <v>7</v>
      </c>
      <c r="G1353">
        <v>105</v>
      </c>
      <c r="M1353">
        <v>53</v>
      </c>
      <c r="P1353">
        <v>53</v>
      </c>
      <c r="Q1353" s="5">
        <f>VLOOKUP(Table2[[#This Row],[id_heating_system]],$V$2:$W$5,2,0)*Table2[[#This Row],[2019]]</f>
        <v>53</v>
      </c>
      <c r="R1353">
        <v>53</v>
      </c>
    </row>
    <row r="1354" spans="1:18" x14ac:dyDescent="0.25">
      <c r="A1354">
        <v>1</v>
      </c>
      <c r="B1354">
        <v>9020105</v>
      </c>
      <c r="C1354">
        <v>6</v>
      </c>
      <c r="D1354">
        <v>3</v>
      </c>
      <c r="E1354">
        <v>1</v>
      </c>
      <c r="F1354" t="s">
        <v>7</v>
      </c>
      <c r="G1354">
        <v>24</v>
      </c>
      <c r="M1354">
        <v>71</v>
      </c>
      <c r="P1354">
        <v>71</v>
      </c>
      <c r="Q1354" s="5">
        <f>VLOOKUP(Table2[[#This Row],[id_heating_system]],$V$2:$W$5,2,0)*Table2[[#This Row],[2019]]</f>
        <v>81.923076933999994</v>
      </c>
      <c r="R1354">
        <v>71</v>
      </c>
    </row>
    <row r="1355" spans="1:18" x14ac:dyDescent="0.25">
      <c r="A1355">
        <v>1</v>
      </c>
      <c r="B1355">
        <v>9020105</v>
      </c>
      <c r="C1355">
        <v>6</v>
      </c>
      <c r="D1355">
        <v>3</v>
      </c>
      <c r="E1355">
        <v>2</v>
      </c>
      <c r="F1355" t="s">
        <v>7</v>
      </c>
      <c r="G1355">
        <v>3363</v>
      </c>
      <c r="M1355">
        <v>3195</v>
      </c>
      <c r="P1355">
        <v>3195</v>
      </c>
      <c r="Q1355" s="5">
        <f>VLOOKUP(Table2[[#This Row],[id_heating_system]],$V$2:$W$5,2,0)*Table2[[#This Row],[2019]]</f>
        <v>3195</v>
      </c>
      <c r="R1355">
        <v>3195</v>
      </c>
    </row>
    <row r="1356" spans="1:18" x14ac:dyDescent="0.25">
      <c r="A1356">
        <v>1</v>
      </c>
      <c r="B1356">
        <v>9020105</v>
      </c>
      <c r="C1356">
        <v>6</v>
      </c>
      <c r="D1356">
        <v>3</v>
      </c>
      <c r="E1356">
        <v>3</v>
      </c>
      <c r="F1356" t="s">
        <v>7</v>
      </c>
      <c r="G1356">
        <v>6</v>
      </c>
      <c r="M1356">
        <v>21</v>
      </c>
      <c r="P1356">
        <v>21</v>
      </c>
      <c r="Q1356" s="5">
        <f>VLOOKUP(Table2[[#This Row],[id_heating_system]],$V$2:$W$5,2,0)*Table2[[#This Row],[2019]]</f>
        <v>17.358740511000001</v>
      </c>
      <c r="R1356">
        <v>21</v>
      </c>
    </row>
    <row r="1357" spans="1:18" x14ac:dyDescent="0.25">
      <c r="A1357">
        <v>1</v>
      </c>
      <c r="B1357">
        <v>9020105</v>
      </c>
      <c r="C1357">
        <v>6</v>
      </c>
      <c r="D1357">
        <v>3</v>
      </c>
      <c r="E1357">
        <v>4</v>
      </c>
      <c r="F1357" t="s">
        <v>7</v>
      </c>
      <c r="G1357">
        <v>89</v>
      </c>
      <c r="M1357">
        <v>45</v>
      </c>
      <c r="P1357">
        <v>45</v>
      </c>
      <c r="Q1357" s="5">
        <f>VLOOKUP(Table2[[#This Row],[id_heating_system]],$V$2:$W$5,2,0)*Table2[[#This Row],[2019]]</f>
        <v>45</v>
      </c>
      <c r="R1357">
        <v>45</v>
      </c>
    </row>
    <row r="1358" spans="1:18" x14ac:dyDescent="0.25">
      <c r="A1358">
        <v>1</v>
      </c>
      <c r="B1358">
        <v>9020105</v>
      </c>
      <c r="C1358">
        <v>6</v>
      </c>
      <c r="D1358">
        <v>4</v>
      </c>
      <c r="E1358">
        <v>1</v>
      </c>
      <c r="F1358" t="s">
        <v>7</v>
      </c>
      <c r="G1358">
        <v>293</v>
      </c>
      <c r="M1358">
        <v>871</v>
      </c>
      <c r="P1358">
        <v>871</v>
      </c>
      <c r="Q1358" s="5">
        <f>VLOOKUP(Table2[[#This Row],[id_heating_system]],$V$2:$W$5,2,0)*Table2[[#This Row],[2019]]</f>
        <v>1005.0000001340001</v>
      </c>
      <c r="R1358">
        <v>871</v>
      </c>
    </row>
    <row r="1359" spans="1:18" x14ac:dyDescent="0.25">
      <c r="A1359">
        <v>1</v>
      </c>
      <c r="B1359">
        <v>9020105</v>
      </c>
      <c r="C1359">
        <v>6</v>
      </c>
      <c r="D1359">
        <v>4</v>
      </c>
      <c r="E1359">
        <v>2</v>
      </c>
      <c r="F1359" t="s">
        <v>7</v>
      </c>
      <c r="G1359">
        <v>4722</v>
      </c>
      <c r="M1359">
        <v>4486</v>
      </c>
      <c r="P1359">
        <v>4486</v>
      </c>
      <c r="Q1359" s="5">
        <f>VLOOKUP(Table2[[#This Row],[id_heating_system]],$V$2:$W$5,2,0)*Table2[[#This Row],[2019]]</f>
        <v>4486</v>
      </c>
      <c r="R1359">
        <v>4486</v>
      </c>
    </row>
    <row r="1360" spans="1:18" x14ac:dyDescent="0.25">
      <c r="A1360">
        <v>1</v>
      </c>
      <c r="B1360">
        <v>9020105</v>
      </c>
      <c r="C1360">
        <v>6</v>
      </c>
      <c r="D1360">
        <v>4</v>
      </c>
      <c r="E1360">
        <v>3</v>
      </c>
      <c r="F1360" t="s">
        <v>7</v>
      </c>
      <c r="G1360">
        <v>16</v>
      </c>
      <c r="M1360">
        <v>56</v>
      </c>
      <c r="P1360">
        <v>56</v>
      </c>
      <c r="Q1360" s="5">
        <f>VLOOKUP(Table2[[#This Row],[id_heating_system]],$V$2:$W$5,2,0)*Table2[[#This Row],[2019]]</f>
        <v>46.289974695999994</v>
      </c>
      <c r="R1360">
        <v>56</v>
      </c>
    </row>
    <row r="1361" spans="1:18" x14ac:dyDescent="0.25">
      <c r="A1361">
        <v>1</v>
      </c>
      <c r="B1361">
        <v>9020105</v>
      </c>
      <c r="C1361">
        <v>6</v>
      </c>
      <c r="D1361">
        <v>4</v>
      </c>
      <c r="E1361">
        <v>4</v>
      </c>
      <c r="F1361" t="s">
        <v>7</v>
      </c>
      <c r="G1361">
        <v>76</v>
      </c>
      <c r="M1361">
        <v>38</v>
      </c>
      <c r="P1361">
        <v>38</v>
      </c>
      <c r="Q1361" s="5">
        <f>VLOOKUP(Table2[[#This Row],[id_heating_system]],$V$2:$W$5,2,0)*Table2[[#This Row],[2019]]</f>
        <v>38</v>
      </c>
      <c r="R1361">
        <v>38</v>
      </c>
    </row>
    <row r="1362" spans="1:18" x14ac:dyDescent="0.25">
      <c r="A1362">
        <v>1</v>
      </c>
      <c r="B1362">
        <v>9020105</v>
      </c>
      <c r="C1362">
        <v>6</v>
      </c>
      <c r="D1362">
        <v>5</v>
      </c>
      <c r="E1362">
        <v>1</v>
      </c>
      <c r="F1362" t="s">
        <v>7</v>
      </c>
      <c r="G1362">
        <v>34</v>
      </c>
      <c r="M1362">
        <v>101</v>
      </c>
      <c r="P1362">
        <v>101</v>
      </c>
      <c r="Q1362" s="5">
        <f>VLOOKUP(Table2[[#This Row],[id_heating_system]],$V$2:$W$5,2,0)*Table2[[#This Row],[2019]]</f>
        <v>116.53846155400001</v>
      </c>
      <c r="R1362">
        <v>101</v>
      </c>
    </row>
    <row r="1363" spans="1:18" x14ac:dyDescent="0.25">
      <c r="A1363">
        <v>1</v>
      </c>
      <c r="B1363">
        <v>9020105</v>
      </c>
      <c r="C1363">
        <v>6</v>
      </c>
      <c r="D1363">
        <v>5</v>
      </c>
      <c r="E1363">
        <v>2</v>
      </c>
      <c r="F1363" t="s">
        <v>7</v>
      </c>
      <c r="G1363">
        <v>1416</v>
      </c>
      <c r="M1363">
        <v>1345</v>
      </c>
      <c r="P1363">
        <v>1345</v>
      </c>
      <c r="Q1363" s="5">
        <f>VLOOKUP(Table2[[#This Row],[id_heating_system]],$V$2:$W$5,2,0)*Table2[[#This Row],[2019]]</f>
        <v>1345</v>
      </c>
      <c r="R1363">
        <v>1345</v>
      </c>
    </row>
    <row r="1364" spans="1:18" x14ac:dyDescent="0.25">
      <c r="A1364">
        <v>1</v>
      </c>
      <c r="B1364">
        <v>9020105</v>
      </c>
      <c r="C1364">
        <v>6</v>
      </c>
      <c r="D1364">
        <v>5</v>
      </c>
      <c r="E1364">
        <v>3</v>
      </c>
      <c r="F1364" t="s">
        <v>7</v>
      </c>
      <c r="G1364">
        <v>0</v>
      </c>
      <c r="M1364">
        <v>0</v>
      </c>
      <c r="P1364">
        <v>0</v>
      </c>
      <c r="Q1364" s="5">
        <f>VLOOKUP(Table2[[#This Row],[id_heating_system]],$V$2:$W$5,2,0)*Table2[[#This Row],[2019]]</f>
        <v>0</v>
      </c>
      <c r="R1364">
        <v>0</v>
      </c>
    </row>
    <row r="1365" spans="1:18" x14ac:dyDescent="0.25">
      <c r="A1365">
        <v>1</v>
      </c>
      <c r="B1365">
        <v>9020105</v>
      </c>
      <c r="C1365">
        <v>6</v>
      </c>
      <c r="D1365">
        <v>5</v>
      </c>
      <c r="E1365">
        <v>4</v>
      </c>
      <c r="F1365" t="s">
        <v>7</v>
      </c>
      <c r="G1365">
        <v>127</v>
      </c>
      <c r="M1365">
        <v>64</v>
      </c>
      <c r="P1365">
        <v>64</v>
      </c>
      <c r="Q1365" s="5">
        <f>VLOOKUP(Table2[[#This Row],[id_heating_system]],$V$2:$W$5,2,0)*Table2[[#This Row],[2019]]</f>
        <v>64</v>
      </c>
      <c r="R1365">
        <v>64</v>
      </c>
    </row>
    <row r="1366" spans="1:18" x14ac:dyDescent="0.25">
      <c r="A1366">
        <v>1</v>
      </c>
      <c r="B1366">
        <v>9020105</v>
      </c>
      <c r="C1366">
        <v>6</v>
      </c>
      <c r="D1366">
        <v>6</v>
      </c>
      <c r="E1366">
        <v>1</v>
      </c>
      <c r="F1366" t="s">
        <v>7</v>
      </c>
      <c r="G1366">
        <v>27</v>
      </c>
      <c r="M1366">
        <v>80</v>
      </c>
      <c r="P1366">
        <v>80</v>
      </c>
      <c r="Q1366" s="5">
        <f>VLOOKUP(Table2[[#This Row],[id_heating_system]],$V$2:$W$5,2,0)*Table2[[#This Row],[2019]]</f>
        <v>92.307692320000001</v>
      </c>
      <c r="R1366">
        <v>80</v>
      </c>
    </row>
    <row r="1367" spans="1:18" x14ac:dyDescent="0.25">
      <c r="A1367">
        <v>1</v>
      </c>
      <c r="B1367">
        <v>9020105</v>
      </c>
      <c r="C1367">
        <v>6</v>
      </c>
      <c r="D1367">
        <v>6</v>
      </c>
      <c r="E1367">
        <v>2</v>
      </c>
      <c r="F1367" t="s">
        <v>7</v>
      </c>
      <c r="G1367">
        <v>4819</v>
      </c>
      <c r="M1367">
        <v>4578</v>
      </c>
      <c r="P1367">
        <v>4578</v>
      </c>
      <c r="Q1367" s="5">
        <f>VLOOKUP(Table2[[#This Row],[id_heating_system]],$V$2:$W$5,2,0)*Table2[[#This Row],[2019]]</f>
        <v>4578</v>
      </c>
      <c r="R1367">
        <v>4578</v>
      </c>
    </row>
    <row r="1368" spans="1:18" x14ac:dyDescent="0.25">
      <c r="A1368">
        <v>1</v>
      </c>
      <c r="B1368">
        <v>9020105</v>
      </c>
      <c r="C1368">
        <v>6</v>
      </c>
      <c r="D1368">
        <v>6</v>
      </c>
      <c r="E1368">
        <v>3</v>
      </c>
      <c r="F1368" t="s">
        <v>7</v>
      </c>
      <c r="G1368">
        <v>3</v>
      </c>
      <c r="M1368">
        <v>10</v>
      </c>
      <c r="P1368">
        <v>10</v>
      </c>
      <c r="Q1368" s="5">
        <f>VLOOKUP(Table2[[#This Row],[id_heating_system]],$V$2:$W$5,2,0)*Table2[[#This Row],[2019]]</f>
        <v>8.2660669099999993</v>
      </c>
      <c r="R1368">
        <v>10</v>
      </c>
    </row>
    <row r="1369" spans="1:18" x14ac:dyDescent="0.25">
      <c r="A1369">
        <v>1</v>
      </c>
      <c r="B1369">
        <v>9020105</v>
      </c>
      <c r="C1369">
        <v>6</v>
      </c>
      <c r="D1369">
        <v>6</v>
      </c>
      <c r="E1369">
        <v>4</v>
      </c>
      <c r="F1369" t="s">
        <v>7</v>
      </c>
      <c r="G1369">
        <v>167</v>
      </c>
      <c r="M1369">
        <v>84</v>
      </c>
      <c r="P1369">
        <v>84</v>
      </c>
      <c r="Q1369" s="5">
        <f>VLOOKUP(Table2[[#This Row],[id_heating_system]],$V$2:$W$5,2,0)*Table2[[#This Row],[2019]]</f>
        <v>84</v>
      </c>
      <c r="R1369">
        <v>84</v>
      </c>
    </row>
    <row r="1370" spans="1:18" x14ac:dyDescent="0.25">
      <c r="A1370">
        <v>1</v>
      </c>
      <c r="B1370">
        <v>9020105</v>
      </c>
      <c r="C1370">
        <v>6</v>
      </c>
      <c r="D1370">
        <v>7</v>
      </c>
      <c r="E1370">
        <v>1</v>
      </c>
      <c r="F1370" t="s">
        <v>7</v>
      </c>
      <c r="G1370">
        <v>0</v>
      </c>
      <c r="M1370">
        <v>0</v>
      </c>
      <c r="P1370">
        <v>0</v>
      </c>
      <c r="Q1370" s="5">
        <f>VLOOKUP(Table2[[#This Row],[id_heating_system]],$V$2:$W$5,2,0)*Table2[[#This Row],[2019]]</f>
        <v>0</v>
      </c>
      <c r="R1370">
        <v>0</v>
      </c>
    </row>
    <row r="1371" spans="1:18" x14ac:dyDescent="0.25">
      <c r="A1371">
        <v>1</v>
      </c>
      <c r="B1371">
        <v>9020105</v>
      </c>
      <c r="C1371">
        <v>6</v>
      </c>
      <c r="D1371">
        <v>7</v>
      </c>
      <c r="E1371">
        <v>2</v>
      </c>
      <c r="F1371" t="s">
        <v>7</v>
      </c>
      <c r="G1371">
        <v>283</v>
      </c>
      <c r="M1371">
        <v>269</v>
      </c>
      <c r="P1371">
        <v>269</v>
      </c>
      <c r="Q1371" s="5">
        <f>VLOOKUP(Table2[[#This Row],[id_heating_system]],$V$2:$W$5,2,0)*Table2[[#This Row],[2019]]</f>
        <v>269</v>
      </c>
      <c r="R1371">
        <v>269</v>
      </c>
    </row>
    <row r="1372" spans="1:18" x14ac:dyDescent="0.25">
      <c r="A1372">
        <v>1</v>
      </c>
      <c r="B1372">
        <v>9020105</v>
      </c>
      <c r="C1372">
        <v>6</v>
      </c>
      <c r="D1372">
        <v>7</v>
      </c>
      <c r="E1372">
        <v>3</v>
      </c>
      <c r="F1372" t="s">
        <v>7</v>
      </c>
      <c r="G1372">
        <v>0</v>
      </c>
      <c r="M1372">
        <v>0</v>
      </c>
      <c r="P1372">
        <v>0</v>
      </c>
      <c r="Q1372" s="5">
        <f>VLOOKUP(Table2[[#This Row],[id_heating_system]],$V$2:$W$5,2,0)*Table2[[#This Row],[2019]]</f>
        <v>0</v>
      </c>
      <c r="R1372">
        <v>0</v>
      </c>
    </row>
    <row r="1373" spans="1:18" x14ac:dyDescent="0.25">
      <c r="A1373">
        <v>1</v>
      </c>
      <c r="B1373">
        <v>9020105</v>
      </c>
      <c r="C1373">
        <v>6</v>
      </c>
      <c r="D1373">
        <v>7</v>
      </c>
      <c r="E1373">
        <v>4</v>
      </c>
      <c r="F1373" t="s">
        <v>7</v>
      </c>
      <c r="G1373">
        <v>10</v>
      </c>
      <c r="M1373">
        <v>5</v>
      </c>
      <c r="P1373">
        <v>5</v>
      </c>
      <c r="Q1373" s="5">
        <f>VLOOKUP(Table2[[#This Row],[id_heating_system]],$V$2:$W$5,2,0)*Table2[[#This Row],[2019]]</f>
        <v>5</v>
      </c>
      <c r="R1373">
        <v>5</v>
      </c>
    </row>
    <row r="1374" spans="1:18" x14ac:dyDescent="0.25">
      <c r="A1374">
        <v>1</v>
      </c>
      <c r="B1374">
        <v>9020106</v>
      </c>
      <c r="C1374">
        <v>6</v>
      </c>
      <c r="D1374">
        <v>1</v>
      </c>
      <c r="E1374">
        <v>1</v>
      </c>
      <c r="F1374" t="s">
        <v>7</v>
      </c>
      <c r="G1374">
        <v>0</v>
      </c>
      <c r="M1374">
        <v>0</v>
      </c>
      <c r="P1374">
        <v>0</v>
      </c>
      <c r="Q1374" s="5">
        <f>VLOOKUP(Table2[[#This Row],[id_heating_system]],$V$2:$W$5,2,0)*Table2[[#This Row],[2019]]</f>
        <v>0</v>
      </c>
      <c r="R1374">
        <v>0</v>
      </c>
    </row>
    <row r="1375" spans="1:18" x14ac:dyDescent="0.25">
      <c r="A1375">
        <v>1</v>
      </c>
      <c r="B1375">
        <v>9020106</v>
      </c>
      <c r="C1375">
        <v>6</v>
      </c>
      <c r="D1375">
        <v>1</v>
      </c>
      <c r="E1375">
        <v>2</v>
      </c>
      <c r="F1375" t="s">
        <v>7</v>
      </c>
      <c r="G1375">
        <v>0</v>
      </c>
      <c r="M1375">
        <v>0</v>
      </c>
      <c r="P1375">
        <v>0</v>
      </c>
      <c r="Q1375" s="5">
        <f>VLOOKUP(Table2[[#This Row],[id_heating_system]],$V$2:$W$5,2,0)*Table2[[#This Row],[2019]]</f>
        <v>0</v>
      </c>
      <c r="R1375">
        <v>0</v>
      </c>
    </row>
    <row r="1376" spans="1:18" x14ac:dyDescent="0.25">
      <c r="A1376">
        <v>1</v>
      </c>
      <c r="B1376">
        <v>9020106</v>
      </c>
      <c r="C1376">
        <v>6</v>
      </c>
      <c r="D1376">
        <v>1</v>
      </c>
      <c r="E1376">
        <v>3</v>
      </c>
      <c r="F1376" t="s">
        <v>7</v>
      </c>
      <c r="G1376">
        <v>0</v>
      </c>
      <c r="M1376">
        <v>0</v>
      </c>
      <c r="P1376">
        <v>0</v>
      </c>
      <c r="Q1376" s="5">
        <f>VLOOKUP(Table2[[#This Row],[id_heating_system]],$V$2:$W$5,2,0)*Table2[[#This Row],[2019]]</f>
        <v>0</v>
      </c>
      <c r="R1376">
        <v>0</v>
      </c>
    </row>
    <row r="1377" spans="1:18" x14ac:dyDescent="0.25">
      <c r="A1377">
        <v>1</v>
      </c>
      <c r="B1377">
        <v>9020106</v>
      </c>
      <c r="C1377">
        <v>6</v>
      </c>
      <c r="D1377">
        <v>1</v>
      </c>
      <c r="E1377">
        <v>4</v>
      </c>
      <c r="F1377" t="s">
        <v>7</v>
      </c>
      <c r="G1377">
        <v>0</v>
      </c>
      <c r="M1377">
        <v>0</v>
      </c>
      <c r="P1377">
        <v>0</v>
      </c>
      <c r="Q1377" s="5">
        <f>VLOOKUP(Table2[[#This Row],[id_heating_system]],$V$2:$W$5,2,0)*Table2[[#This Row],[2019]]</f>
        <v>0</v>
      </c>
      <c r="R1377">
        <v>0</v>
      </c>
    </row>
    <row r="1378" spans="1:18" x14ac:dyDescent="0.25">
      <c r="A1378">
        <v>1</v>
      </c>
      <c r="B1378">
        <v>9020106</v>
      </c>
      <c r="C1378">
        <v>6</v>
      </c>
      <c r="D1378">
        <v>2</v>
      </c>
      <c r="E1378">
        <v>1</v>
      </c>
      <c r="F1378" t="s">
        <v>7</v>
      </c>
      <c r="G1378">
        <v>102</v>
      </c>
      <c r="M1378">
        <v>650</v>
      </c>
      <c r="P1378">
        <v>650</v>
      </c>
      <c r="Q1378" s="5">
        <f>VLOOKUP(Table2[[#This Row],[id_heating_system]],$V$2:$W$5,2,0)*Table2[[#This Row],[2019]]</f>
        <v>750.00000009999997</v>
      </c>
      <c r="R1378">
        <v>650</v>
      </c>
    </row>
    <row r="1379" spans="1:18" x14ac:dyDescent="0.25">
      <c r="A1379">
        <v>1</v>
      </c>
      <c r="B1379">
        <v>9020106</v>
      </c>
      <c r="C1379">
        <v>6</v>
      </c>
      <c r="D1379">
        <v>2</v>
      </c>
      <c r="E1379">
        <v>2</v>
      </c>
      <c r="F1379" t="s">
        <v>7</v>
      </c>
      <c r="G1379">
        <v>7219</v>
      </c>
      <c r="M1379">
        <v>6858</v>
      </c>
      <c r="P1379">
        <v>6858</v>
      </c>
      <c r="Q1379" s="5">
        <f>VLOOKUP(Table2[[#This Row],[id_heating_system]],$V$2:$W$5,2,0)*Table2[[#This Row],[2019]]</f>
        <v>6858</v>
      </c>
      <c r="R1379">
        <v>6858</v>
      </c>
    </row>
    <row r="1380" spans="1:18" x14ac:dyDescent="0.25">
      <c r="A1380">
        <v>1</v>
      </c>
      <c r="B1380">
        <v>9020106</v>
      </c>
      <c r="C1380">
        <v>6</v>
      </c>
      <c r="D1380">
        <v>2</v>
      </c>
      <c r="E1380">
        <v>3</v>
      </c>
      <c r="F1380" t="s">
        <v>7</v>
      </c>
      <c r="G1380">
        <v>99</v>
      </c>
      <c r="M1380">
        <v>523</v>
      </c>
      <c r="P1380">
        <v>523</v>
      </c>
      <c r="Q1380" s="5">
        <f>VLOOKUP(Table2[[#This Row],[id_heating_system]],$V$2:$W$5,2,0)*Table2[[#This Row],[2019]]</f>
        <v>432.31529939299998</v>
      </c>
      <c r="R1380">
        <v>523</v>
      </c>
    </row>
    <row r="1381" spans="1:18" x14ac:dyDescent="0.25">
      <c r="A1381">
        <v>1</v>
      </c>
      <c r="B1381">
        <v>9020106</v>
      </c>
      <c r="C1381">
        <v>6</v>
      </c>
      <c r="D1381">
        <v>2</v>
      </c>
      <c r="E1381">
        <v>4</v>
      </c>
      <c r="F1381" t="s">
        <v>7</v>
      </c>
      <c r="G1381">
        <v>343</v>
      </c>
      <c r="M1381">
        <v>172</v>
      </c>
      <c r="P1381">
        <v>172</v>
      </c>
      <c r="Q1381" s="5">
        <f>VLOOKUP(Table2[[#This Row],[id_heating_system]],$V$2:$W$5,2,0)*Table2[[#This Row],[2019]]</f>
        <v>172</v>
      </c>
      <c r="R1381">
        <v>172</v>
      </c>
    </row>
    <row r="1382" spans="1:18" x14ac:dyDescent="0.25">
      <c r="A1382">
        <v>1</v>
      </c>
      <c r="B1382">
        <v>9020106</v>
      </c>
      <c r="C1382">
        <v>6</v>
      </c>
      <c r="D1382">
        <v>3</v>
      </c>
      <c r="E1382">
        <v>1</v>
      </c>
      <c r="F1382" t="s">
        <v>7</v>
      </c>
      <c r="G1382">
        <v>16</v>
      </c>
      <c r="M1382">
        <v>102</v>
      </c>
      <c r="P1382">
        <v>102</v>
      </c>
      <c r="Q1382" s="5">
        <f>VLOOKUP(Table2[[#This Row],[id_heating_system]],$V$2:$W$5,2,0)*Table2[[#This Row],[2019]]</f>
        <v>117.692307708</v>
      </c>
      <c r="R1382">
        <v>102</v>
      </c>
    </row>
    <row r="1383" spans="1:18" x14ac:dyDescent="0.25">
      <c r="A1383">
        <v>1</v>
      </c>
      <c r="B1383">
        <v>9020106</v>
      </c>
      <c r="C1383">
        <v>6</v>
      </c>
      <c r="D1383">
        <v>3</v>
      </c>
      <c r="E1383">
        <v>2</v>
      </c>
      <c r="F1383" t="s">
        <v>7</v>
      </c>
      <c r="G1383">
        <v>3935</v>
      </c>
      <c r="M1383">
        <v>3738</v>
      </c>
      <c r="P1383">
        <v>3738</v>
      </c>
      <c r="Q1383" s="5">
        <f>VLOOKUP(Table2[[#This Row],[id_heating_system]],$V$2:$W$5,2,0)*Table2[[#This Row],[2019]]</f>
        <v>3738</v>
      </c>
      <c r="R1383">
        <v>3738</v>
      </c>
    </row>
    <row r="1384" spans="1:18" x14ac:dyDescent="0.25">
      <c r="A1384">
        <v>1</v>
      </c>
      <c r="B1384">
        <v>9020106</v>
      </c>
      <c r="C1384">
        <v>6</v>
      </c>
      <c r="D1384">
        <v>3</v>
      </c>
      <c r="E1384">
        <v>3</v>
      </c>
      <c r="F1384" t="s">
        <v>7</v>
      </c>
      <c r="G1384">
        <v>0</v>
      </c>
      <c r="M1384">
        <v>0</v>
      </c>
      <c r="P1384">
        <v>0</v>
      </c>
      <c r="Q1384" s="5">
        <f>VLOOKUP(Table2[[#This Row],[id_heating_system]],$V$2:$W$5,2,0)*Table2[[#This Row],[2019]]</f>
        <v>0</v>
      </c>
      <c r="R1384">
        <v>0</v>
      </c>
    </row>
    <row r="1385" spans="1:18" x14ac:dyDescent="0.25">
      <c r="A1385">
        <v>1</v>
      </c>
      <c r="B1385">
        <v>9020106</v>
      </c>
      <c r="C1385">
        <v>6</v>
      </c>
      <c r="D1385">
        <v>3</v>
      </c>
      <c r="E1385">
        <v>4</v>
      </c>
      <c r="F1385" t="s">
        <v>7</v>
      </c>
      <c r="G1385">
        <v>261</v>
      </c>
      <c r="M1385">
        <v>131</v>
      </c>
      <c r="P1385">
        <v>131</v>
      </c>
      <c r="Q1385" s="5">
        <f>VLOOKUP(Table2[[#This Row],[id_heating_system]],$V$2:$W$5,2,0)*Table2[[#This Row],[2019]]</f>
        <v>131</v>
      </c>
      <c r="R1385">
        <v>131</v>
      </c>
    </row>
    <row r="1386" spans="1:18" x14ac:dyDescent="0.25">
      <c r="A1386">
        <v>1</v>
      </c>
      <c r="B1386">
        <v>9020106</v>
      </c>
      <c r="C1386">
        <v>6</v>
      </c>
      <c r="D1386">
        <v>4</v>
      </c>
      <c r="E1386">
        <v>1</v>
      </c>
      <c r="F1386" t="s">
        <v>7</v>
      </c>
      <c r="G1386">
        <v>42</v>
      </c>
      <c r="M1386">
        <v>268</v>
      </c>
      <c r="P1386">
        <v>268</v>
      </c>
      <c r="Q1386" s="5">
        <f>VLOOKUP(Table2[[#This Row],[id_heating_system]],$V$2:$W$5,2,0)*Table2[[#This Row],[2019]]</f>
        <v>309.23076927199997</v>
      </c>
      <c r="R1386">
        <v>268</v>
      </c>
    </row>
    <row r="1387" spans="1:18" x14ac:dyDescent="0.25">
      <c r="A1387">
        <v>1</v>
      </c>
      <c r="B1387">
        <v>9020106</v>
      </c>
      <c r="C1387">
        <v>6</v>
      </c>
      <c r="D1387">
        <v>4</v>
      </c>
      <c r="E1387">
        <v>2</v>
      </c>
      <c r="F1387" t="s">
        <v>7</v>
      </c>
      <c r="G1387">
        <v>3040</v>
      </c>
      <c r="M1387">
        <v>2888</v>
      </c>
      <c r="P1387">
        <v>2888</v>
      </c>
      <c r="Q1387" s="5">
        <f>VLOOKUP(Table2[[#This Row],[id_heating_system]],$V$2:$W$5,2,0)*Table2[[#This Row],[2019]]</f>
        <v>2888</v>
      </c>
      <c r="R1387">
        <v>2888</v>
      </c>
    </row>
    <row r="1388" spans="1:18" x14ac:dyDescent="0.25">
      <c r="A1388">
        <v>1</v>
      </c>
      <c r="B1388">
        <v>9020106</v>
      </c>
      <c r="C1388">
        <v>6</v>
      </c>
      <c r="D1388">
        <v>4</v>
      </c>
      <c r="E1388">
        <v>3</v>
      </c>
      <c r="F1388" t="s">
        <v>7</v>
      </c>
      <c r="G1388">
        <v>30</v>
      </c>
      <c r="M1388">
        <v>158</v>
      </c>
      <c r="P1388">
        <v>158</v>
      </c>
      <c r="Q1388" s="5">
        <f>VLOOKUP(Table2[[#This Row],[id_heating_system]],$V$2:$W$5,2,0)*Table2[[#This Row],[2019]]</f>
        <v>130.603857178</v>
      </c>
      <c r="R1388">
        <v>158</v>
      </c>
    </row>
    <row r="1389" spans="1:18" x14ac:dyDescent="0.25">
      <c r="A1389">
        <v>1</v>
      </c>
      <c r="B1389">
        <v>9020106</v>
      </c>
      <c r="C1389">
        <v>6</v>
      </c>
      <c r="D1389">
        <v>4</v>
      </c>
      <c r="E1389">
        <v>4</v>
      </c>
      <c r="F1389" t="s">
        <v>7</v>
      </c>
      <c r="G1389">
        <v>131</v>
      </c>
      <c r="M1389">
        <v>66</v>
      </c>
      <c r="P1389">
        <v>66</v>
      </c>
      <c r="Q1389" s="5">
        <f>VLOOKUP(Table2[[#This Row],[id_heating_system]],$V$2:$W$5,2,0)*Table2[[#This Row],[2019]]</f>
        <v>66</v>
      </c>
      <c r="R1389">
        <v>66</v>
      </c>
    </row>
    <row r="1390" spans="1:18" x14ac:dyDescent="0.25">
      <c r="A1390">
        <v>1</v>
      </c>
      <c r="B1390">
        <v>9020106</v>
      </c>
      <c r="C1390">
        <v>6</v>
      </c>
      <c r="D1390">
        <v>5</v>
      </c>
      <c r="E1390">
        <v>1</v>
      </c>
      <c r="F1390" t="s">
        <v>7</v>
      </c>
      <c r="G1390">
        <v>0</v>
      </c>
      <c r="M1390">
        <v>0</v>
      </c>
      <c r="P1390">
        <v>0</v>
      </c>
      <c r="Q1390" s="5">
        <f>VLOOKUP(Table2[[#This Row],[id_heating_system]],$V$2:$W$5,2,0)*Table2[[#This Row],[2019]]</f>
        <v>0</v>
      </c>
      <c r="R1390">
        <v>0</v>
      </c>
    </row>
    <row r="1391" spans="1:18" x14ac:dyDescent="0.25">
      <c r="A1391">
        <v>1</v>
      </c>
      <c r="B1391">
        <v>9020106</v>
      </c>
      <c r="C1391">
        <v>6</v>
      </c>
      <c r="D1391">
        <v>5</v>
      </c>
      <c r="E1391">
        <v>2</v>
      </c>
      <c r="F1391" t="s">
        <v>7</v>
      </c>
      <c r="G1391">
        <v>2849</v>
      </c>
      <c r="M1391">
        <v>2707</v>
      </c>
      <c r="P1391">
        <v>2707</v>
      </c>
      <c r="Q1391" s="5">
        <f>VLOOKUP(Table2[[#This Row],[id_heating_system]],$V$2:$W$5,2,0)*Table2[[#This Row],[2019]]</f>
        <v>2707</v>
      </c>
      <c r="R1391">
        <v>2707</v>
      </c>
    </row>
    <row r="1392" spans="1:18" x14ac:dyDescent="0.25">
      <c r="A1392">
        <v>1</v>
      </c>
      <c r="B1392">
        <v>9020106</v>
      </c>
      <c r="C1392">
        <v>6</v>
      </c>
      <c r="D1392">
        <v>5</v>
      </c>
      <c r="E1392">
        <v>3</v>
      </c>
      <c r="F1392" t="s">
        <v>7</v>
      </c>
      <c r="G1392">
        <v>9</v>
      </c>
      <c r="M1392">
        <v>48</v>
      </c>
      <c r="P1392">
        <v>48</v>
      </c>
      <c r="Q1392" s="5">
        <f>VLOOKUP(Table2[[#This Row],[id_heating_system]],$V$2:$W$5,2,0)*Table2[[#This Row],[2019]]</f>
        <v>39.677121167999999</v>
      </c>
      <c r="R1392">
        <v>48</v>
      </c>
    </row>
    <row r="1393" spans="1:18" x14ac:dyDescent="0.25">
      <c r="A1393">
        <v>1</v>
      </c>
      <c r="B1393">
        <v>9020106</v>
      </c>
      <c r="C1393">
        <v>6</v>
      </c>
      <c r="D1393">
        <v>5</v>
      </c>
      <c r="E1393">
        <v>4</v>
      </c>
      <c r="F1393" t="s">
        <v>7</v>
      </c>
      <c r="G1393">
        <v>180</v>
      </c>
      <c r="M1393">
        <v>90</v>
      </c>
      <c r="P1393">
        <v>90</v>
      </c>
      <c r="Q1393" s="5">
        <f>VLOOKUP(Table2[[#This Row],[id_heating_system]],$V$2:$W$5,2,0)*Table2[[#This Row],[2019]]</f>
        <v>90</v>
      </c>
      <c r="R1393">
        <v>90</v>
      </c>
    </row>
    <row r="1394" spans="1:18" x14ac:dyDescent="0.25">
      <c r="A1394">
        <v>1</v>
      </c>
      <c r="B1394">
        <v>9020106</v>
      </c>
      <c r="C1394">
        <v>6</v>
      </c>
      <c r="D1394">
        <v>6</v>
      </c>
      <c r="E1394">
        <v>1</v>
      </c>
      <c r="F1394" t="s">
        <v>7</v>
      </c>
      <c r="G1394">
        <v>52</v>
      </c>
      <c r="M1394">
        <v>331</v>
      </c>
      <c r="P1394">
        <v>331</v>
      </c>
      <c r="Q1394" s="5">
        <f>VLOOKUP(Table2[[#This Row],[id_heating_system]],$V$2:$W$5,2,0)*Table2[[#This Row],[2019]]</f>
        <v>381.92307697400003</v>
      </c>
      <c r="R1394">
        <v>331</v>
      </c>
    </row>
    <row r="1395" spans="1:18" x14ac:dyDescent="0.25">
      <c r="A1395">
        <v>1</v>
      </c>
      <c r="B1395">
        <v>9020106</v>
      </c>
      <c r="C1395">
        <v>6</v>
      </c>
      <c r="D1395">
        <v>6</v>
      </c>
      <c r="E1395">
        <v>2</v>
      </c>
      <c r="F1395" t="s">
        <v>7</v>
      </c>
      <c r="G1395">
        <v>5290</v>
      </c>
      <c r="M1395">
        <v>5026</v>
      </c>
      <c r="P1395">
        <v>5026</v>
      </c>
      <c r="Q1395" s="5">
        <f>VLOOKUP(Table2[[#This Row],[id_heating_system]],$V$2:$W$5,2,0)*Table2[[#This Row],[2019]]</f>
        <v>5026</v>
      </c>
      <c r="R1395">
        <v>5026</v>
      </c>
    </row>
    <row r="1396" spans="1:18" x14ac:dyDescent="0.25">
      <c r="A1396">
        <v>1</v>
      </c>
      <c r="B1396">
        <v>9020106</v>
      </c>
      <c r="C1396">
        <v>6</v>
      </c>
      <c r="D1396">
        <v>6</v>
      </c>
      <c r="E1396">
        <v>3</v>
      </c>
      <c r="F1396" t="s">
        <v>7</v>
      </c>
      <c r="G1396">
        <v>7</v>
      </c>
      <c r="M1396">
        <v>37</v>
      </c>
      <c r="P1396">
        <v>37</v>
      </c>
      <c r="Q1396" s="5">
        <f>VLOOKUP(Table2[[#This Row],[id_heating_system]],$V$2:$W$5,2,0)*Table2[[#This Row],[2019]]</f>
        <v>30.584447566999998</v>
      </c>
      <c r="R1396">
        <v>37</v>
      </c>
    </row>
    <row r="1397" spans="1:18" x14ac:dyDescent="0.25">
      <c r="A1397">
        <v>1</v>
      </c>
      <c r="B1397">
        <v>9020106</v>
      </c>
      <c r="C1397">
        <v>6</v>
      </c>
      <c r="D1397">
        <v>6</v>
      </c>
      <c r="E1397">
        <v>4</v>
      </c>
      <c r="F1397" t="s">
        <v>7</v>
      </c>
      <c r="G1397">
        <v>300</v>
      </c>
      <c r="M1397">
        <v>150</v>
      </c>
      <c r="P1397">
        <v>150</v>
      </c>
      <c r="Q1397" s="5">
        <f>VLOOKUP(Table2[[#This Row],[id_heating_system]],$V$2:$W$5,2,0)*Table2[[#This Row],[2019]]</f>
        <v>150</v>
      </c>
      <c r="R1397">
        <v>150</v>
      </c>
    </row>
    <row r="1398" spans="1:18" x14ac:dyDescent="0.25">
      <c r="A1398">
        <v>1</v>
      </c>
      <c r="B1398">
        <v>9020106</v>
      </c>
      <c r="C1398">
        <v>6</v>
      </c>
      <c r="D1398">
        <v>7</v>
      </c>
      <c r="E1398">
        <v>1</v>
      </c>
      <c r="F1398" t="s">
        <v>7</v>
      </c>
      <c r="G1398">
        <v>0</v>
      </c>
      <c r="M1398">
        <v>0</v>
      </c>
      <c r="P1398">
        <v>0</v>
      </c>
      <c r="Q1398" s="5">
        <f>VLOOKUP(Table2[[#This Row],[id_heating_system]],$V$2:$W$5,2,0)*Table2[[#This Row],[2019]]</f>
        <v>0</v>
      </c>
      <c r="R1398">
        <v>0</v>
      </c>
    </row>
    <row r="1399" spans="1:18" x14ac:dyDescent="0.25">
      <c r="A1399">
        <v>1</v>
      </c>
      <c r="B1399">
        <v>9020106</v>
      </c>
      <c r="C1399">
        <v>6</v>
      </c>
      <c r="D1399">
        <v>7</v>
      </c>
      <c r="E1399">
        <v>2</v>
      </c>
      <c r="F1399" t="s">
        <v>7</v>
      </c>
      <c r="G1399">
        <v>443</v>
      </c>
      <c r="M1399">
        <v>421</v>
      </c>
      <c r="P1399">
        <v>421</v>
      </c>
      <c r="Q1399" s="5">
        <f>VLOOKUP(Table2[[#This Row],[id_heating_system]],$V$2:$W$5,2,0)*Table2[[#This Row],[2019]]</f>
        <v>421</v>
      </c>
      <c r="R1399">
        <v>421</v>
      </c>
    </row>
    <row r="1400" spans="1:18" x14ac:dyDescent="0.25">
      <c r="A1400">
        <v>1</v>
      </c>
      <c r="B1400">
        <v>9020106</v>
      </c>
      <c r="C1400">
        <v>6</v>
      </c>
      <c r="D1400">
        <v>7</v>
      </c>
      <c r="E1400">
        <v>3</v>
      </c>
      <c r="F1400" t="s">
        <v>7</v>
      </c>
      <c r="G1400">
        <v>0</v>
      </c>
      <c r="M1400">
        <v>0</v>
      </c>
      <c r="P1400">
        <v>0</v>
      </c>
      <c r="Q1400" s="5">
        <f>VLOOKUP(Table2[[#This Row],[id_heating_system]],$V$2:$W$5,2,0)*Table2[[#This Row],[2019]]</f>
        <v>0</v>
      </c>
      <c r="R1400">
        <v>0</v>
      </c>
    </row>
    <row r="1401" spans="1:18" x14ac:dyDescent="0.25">
      <c r="A1401">
        <v>1</v>
      </c>
      <c r="B1401">
        <v>9020106</v>
      </c>
      <c r="C1401">
        <v>6</v>
      </c>
      <c r="D1401">
        <v>7</v>
      </c>
      <c r="E1401">
        <v>4</v>
      </c>
      <c r="F1401" t="s">
        <v>7</v>
      </c>
      <c r="G1401">
        <v>27</v>
      </c>
      <c r="M1401">
        <v>14</v>
      </c>
      <c r="P1401">
        <v>14</v>
      </c>
      <c r="Q1401" s="5">
        <f>VLOOKUP(Table2[[#This Row],[id_heating_system]],$V$2:$W$5,2,0)*Table2[[#This Row],[2019]]</f>
        <v>14</v>
      </c>
      <c r="R1401">
        <v>14</v>
      </c>
    </row>
    <row r="1402" spans="1:18" x14ac:dyDescent="0.25">
      <c r="A1402">
        <v>1</v>
      </c>
      <c r="B1402">
        <v>9020107</v>
      </c>
      <c r="C1402">
        <v>6</v>
      </c>
      <c r="D1402">
        <v>1</v>
      </c>
      <c r="E1402">
        <v>1</v>
      </c>
      <c r="F1402" t="s">
        <v>7</v>
      </c>
      <c r="G1402">
        <v>0</v>
      </c>
      <c r="M1402">
        <v>0</v>
      </c>
      <c r="P1402">
        <v>0</v>
      </c>
      <c r="Q1402" s="5">
        <f>VLOOKUP(Table2[[#This Row],[id_heating_system]],$V$2:$W$5,2,0)*Table2[[#This Row],[2019]]</f>
        <v>0</v>
      </c>
      <c r="R1402">
        <v>0</v>
      </c>
    </row>
    <row r="1403" spans="1:18" x14ac:dyDescent="0.25">
      <c r="A1403">
        <v>1</v>
      </c>
      <c r="B1403">
        <v>9020107</v>
      </c>
      <c r="C1403">
        <v>6</v>
      </c>
      <c r="D1403">
        <v>1</v>
      </c>
      <c r="E1403">
        <v>2</v>
      </c>
      <c r="F1403" t="s">
        <v>7</v>
      </c>
      <c r="G1403">
        <v>0</v>
      </c>
      <c r="M1403">
        <v>0</v>
      </c>
      <c r="P1403">
        <v>0</v>
      </c>
      <c r="Q1403" s="5">
        <f>VLOOKUP(Table2[[#This Row],[id_heating_system]],$V$2:$W$5,2,0)*Table2[[#This Row],[2019]]</f>
        <v>0</v>
      </c>
      <c r="R1403">
        <v>0</v>
      </c>
    </row>
    <row r="1404" spans="1:18" x14ac:dyDescent="0.25">
      <c r="A1404">
        <v>1</v>
      </c>
      <c r="B1404">
        <v>9020107</v>
      </c>
      <c r="C1404">
        <v>6</v>
      </c>
      <c r="D1404">
        <v>1</v>
      </c>
      <c r="E1404">
        <v>3</v>
      </c>
      <c r="F1404" t="s">
        <v>7</v>
      </c>
      <c r="G1404">
        <v>0</v>
      </c>
      <c r="M1404">
        <v>0</v>
      </c>
      <c r="P1404">
        <v>0</v>
      </c>
      <c r="Q1404" s="5">
        <f>VLOOKUP(Table2[[#This Row],[id_heating_system]],$V$2:$W$5,2,0)*Table2[[#This Row],[2019]]</f>
        <v>0</v>
      </c>
      <c r="R1404">
        <v>0</v>
      </c>
    </row>
    <row r="1405" spans="1:18" x14ac:dyDescent="0.25">
      <c r="A1405">
        <v>1</v>
      </c>
      <c r="B1405">
        <v>9020107</v>
      </c>
      <c r="C1405">
        <v>6</v>
      </c>
      <c r="D1405">
        <v>1</v>
      </c>
      <c r="E1405">
        <v>4</v>
      </c>
      <c r="F1405" t="s">
        <v>7</v>
      </c>
      <c r="G1405">
        <v>0</v>
      </c>
      <c r="M1405">
        <v>0</v>
      </c>
      <c r="P1405">
        <v>0</v>
      </c>
      <c r="Q1405" s="5">
        <f>VLOOKUP(Table2[[#This Row],[id_heating_system]],$V$2:$W$5,2,0)*Table2[[#This Row],[2019]]</f>
        <v>0</v>
      </c>
      <c r="R1405">
        <v>0</v>
      </c>
    </row>
    <row r="1406" spans="1:18" x14ac:dyDescent="0.25">
      <c r="A1406">
        <v>1</v>
      </c>
      <c r="B1406">
        <v>9020107</v>
      </c>
      <c r="C1406">
        <v>6</v>
      </c>
      <c r="D1406">
        <v>2</v>
      </c>
      <c r="E1406">
        <v>1</v>
      </c>
      <c r="F1406" t="s">
        <v>7</v>
      </c>
      <c r="G1406">
        <v>80</v>
      </c>
      <c r="M1406">
        <v>554</v>
      </c>
      <c r="P1406">
        <v>554</v>
      </c>
      <c r="Q1406" s="5">
        <f>VLOOKUP(Table2[[#This Row],[id_heating_system]],$V$2:$W$5,2,0)*Table2[[#This Row],[2019]]</f>
        <v>639.23076931599996</v>
      </c>
      <c r="R1406">
        <v>554</v>
      </c>
    </row>
    <row r="1407" spans="1:18" x14ac:dyDescent="0.25">
      <c r="A1407">
        <v>1</v>
      </c>
      <c r="B1407">
        <v>9020107</v>
      </c>
      <c r="C1407">
        <v>6</v>
      </c>
      <c r="D1407">
        <v>2</v>
      </c>
      <c r="E1407">
        <v>2</v>
      </c>
      <c r="F1407" t="s">
        <v>7</v>
      </c>
      <c r="G1407">
        <v>5594</v>
      </c>
      <c r="M1407">
        <v>5314</v>
      </c>
      <c r="P1407">
        <v>5314</v>
      </c>
      <c r="Q1407" s="5">
        <f>VLOOKUP(Table2[[#This Row],[id_heating_system]],$V$2:$W$5,2,0)*Table2[[#This Row],[2019]]</f>
        <v>5314</v>
      </c>
      <c r="R1407">
        <v>5314</v>
      </c>
    </row>
    <row r="1408" spans="1:18" x14ac:dyDescent="0.25">
      <c r="A1408">
        <v>1</v>
      </c>
      <c r="B1408">
        <v>9020107</v>
      </c>
      <c r="C1408">
        <v>6</v>
      </c>
      <c r="D1408">
        <v>2</v>
      </c>
      <c r="E1408">
        <v>3</v>
      </c>
      <c r="F1408" t="s">
        <v>7</v>
      </c>
      <c r="G1408">
        <v>53</v>
      </c>
      <c r="M1408">
        <v>400</v>
      </c>
      <c r="P1408">
        <v>400</v>
      </c>
      <c r="Q1408" s="5">
        <f>VLOOKUP(Table2[[#This Row],[id_heating_system]],$V$2:$W$5,2,0)*Table2[[#This Row],[2019]]</f>
        <v>330.64267639999997</v>
      </c>
      <c r="R1408">
        <v>400</v>
      </c>
    </row>
    <row r="1409" spans="1:18" x14ac:dyDescent="0.25">
      <c r="A1409">
        <v>1</v>
      </c>
      <c r="B1409">
        <v>9020107</v>
      </c>
      <c r="C1409">
        <v>6</v>
      </c>
      <c r="D1409">
        <v>2</v>
      </c>
      <c r="E1409">
        <v>4</v>
      </c>
      <c r="F1409" t="s">
        <v>7</v>
      </c>
      <c r="G1409">
        <v>271</v>
      </c>
      <c r="M1409">
        <v>136</v>
      </c>
      <c r="P1409">
        <v>136</v>
      </c>
      <c r="Q1409" s="5">
        <f>VLOOKUP(Table2[[#This Row],[id_heating_system]],$V$2:$W$5,2,0)*Table2[[#This Row],[2019]]</f>
        <v>136</v>
      </c>
      <c r="R1409">
        <v>136</v>
      </c>
    </row>
    <row r="1410" spans="1:18" x14ac:dyDescent="0.25">
      <c r="A1410">
        <v>1</v>
      </c>
      <c r="B1410">
        <v>9020107</v>
      </c>
      <c r="C1410">
        <v>6</v>
      </c>
      <c r="D1410">
        <v>3</v>
      </c>
      <c r="E1410">
        <v>1</v>
      </c>
      <c r="F1410" t="s">
        <v>7</v>
      </c>
      <c r="G1410">
        <v>0</v>
      </c>
      <c r="M1410">
        <v>0</v>
      </c>
      <c r="P1410">
        <v>0</v>
      </c>
      <c r="Q1410" s="5">
        <f>VLOOKUP(Table2[[#This Row],[id_heating_system]],$V$2:$W$5,2,0)*Table2[[#This Row],[2019]]</f>
        <v>0</v>
      </c>
      <c r="R1410">
        <v>0</v>
      </c>
    </row>
    <row r="1411" spans="1:18" x14ac:dyDescent="0.25">
      <c r="A1411">
        <v>1</v>
      </c>
      <c r="B1411">
        <v>9020107</v>
      </c>
      <c r="C1411">
        <v>6</v>
      </c>
      <c r="D1411">
        <v>3</v>
      </c>
      <c r="E1411">
        <v>2</v>
      </c>
      <c r="F1411" t="s">
        <v>7</v>
      </c>
      <c r="G1411">
        <v>0</v>
      </c>
      <c r="M1411">
        <v>0</v>
      </c>
      <c r="P1411">
        <v>0</v>
      </c>
      <c r="Q1411" s="5">
        <f>VLOOKUP(Table2[[#This Row],[id_heating_system]],$V$2:$W$5,2,0)*Table2[[#This Row],[2019]]</f>
        <v>0</v>
      </c>
      <c r="R1411">
        <v>0</v>
      </c>
    </row>
    <row r="1412" spans="1:18" x14ac:dyDescent="0.25">
      <c r="A1412">
        <v>1</v>
      </c>
      <c r="B1412">
        <v>9020107</v>
      </c>
      <c r="C1412">
        <v>6</v>
      </c>
      <c r="D1412">
        <v>3</v>
      </c>
      <c r="E1412">
        <v>3</v>
      </c>
      <c r="F1412" t="s">
        <v>7</v>
      </c>
      <c r="G1412">
        <v>0</v>
      </c>
      <c r="M1412">
        <v>0</v>
      </c>
      <c r="P1412">
        <v>0</v>
      </c>
      <c r="Q1412" s="5">
        <f>VLOOKUP(Table2[[#This Row],[id_heating_system]],$V$2:$W$5,2,0)*Table2[[#This Row],[2019]]</f>
        <v>0</v>
      </c>
      <c r="R1412">
        <v>0</v>
      </c>
    </row>
    <row r="1413" spans="1:18" x14ac:dyDescent="0.25">
      <c r="A1413">
        <v>1</v>
      </c>
      <c r="B1413">
        <v>9020107</v>
      </c>
      <c r="C1413">
        <v>6</v>
      </c>
      <c r="D1413">
        <v>3</v>
      </c>
      <c r="E1413">
        <v>4</v>
      </c>
      <c r="F1413" t="s">
        <v>7</v>
      </c>
      <c r="G1413">
        <v>0</v>
      </c>
      <c r="M1413">
        <v>0</v>
      </c>
      <c r="P1413">
        <v>0</v>
      </c>
      <c r="Q1413" s="5">
        <f>VLOOKUP(Table2[[#This Row],[id_heating_system]],$V$2:$W$5,2,0)*Table2[[#This Row],[2019]]</f>
        <v>0</v>
      </c>
      <c r="R1413">
        <v>0</v>
      </c>
    </row>
    <row r="1414" spans="1:18" x14ac:dyDescent="0.25">
      <c r="A1414">
        <v>1</v>
      </c>
      <c r="B1414">
        <v>9020107</v>
      </c>
      <c r="C1414">
        <v>6</v>
      </c>
      <c r="D1414">
        <v>4</v>
      </c>
      <c r="E1414">
        <v>1</v>
      </c>
      <c r="F1414" t="s">
        <v>7</v>
      </c>
      <c r="G1414">
        <v>18</v>
      </c>
      <c r="M1414">
        <v>125</v>
      </c>
      <c r="P1414">
        <v>125</v>
      </c>
      <c r="Q1414" s="5">
        <f>VLOOKUP(Table2[[#This Row],[id_heating_system]],$V$2:$W$5,2,0)*Table2[[#This Row],[2019]]</f>
        <v>144.23076925000001</v>
      </c>
      <c r="R1414">
        <v>125</v>
      </c>
    </row>
    <row r="1415" spans="1:18" x14ac:dyDescent="0.25">
      <c r="A1415">
        <v>1</v>
      </c>
      <c r="B1415">
        <v>9020107</v>
      </c>
      <c r="C1415">
        <v>6</v>
      </c>
      <c r="D1415">
        <v>4</v>
      </c>
      <c r="E1415">
        <v>2</v>
      </c>
      <c r="F1415" t="s">
        <v>7</v>
      </c>
      <c r="G1415">
        <v>3406</v>
      </c>
      <c r="M1415">
        <v>3236</v>
      </c>
      <c r="P1415">
        <v>3236</v>
      </c>
      <c r="Q1415" s="5">
        <f>VLOOKUP(Table2[[#This Row],[id_heating_system]],$V$2:$W$5,2,0)*Table2[[#This Row],[2019]]</f>
        <v>3236</v>
      </c>
      <c r="R1415">
        <v>3236</v>
      </c>
    </row>
    <row r="1416" spans="1:18" x14ac:dyDescent="0.25">
      <c r="A1416">
        <v>1</v>
      </c>
      <c r="B1416">
        <v>9020107</v>
      </c>
      <c r="C1416">
        <v>6</v>
      </c>
      <c r="D1416">
        <v>4</v>
      </c>
      <c r="E1416">
        <v>3</v>
      </c>
      <c r="F1416" t="s">
        <v>7</v>
      </c>
      <c r="G1416">
        <v>12</v>
      </c>
      <c r="M1416">
        <v>91</v>
      </c>
      <c r="P1416">
        <v>91</v>
      </c>
      <c r="Q1416" s="5">
        <f>VLOOKUP(Table2[[#This Row],[id_heating_system]],$V$2:$W$5,2,0)*Table2[[#This Row],[2019]]</f>
        <v>75.221208880999995</v>
      </c>
      <c r="R1416">
        <v>91</v>
      </c>
    </row>
    <row r="1417" spans="1:18" x14ac:dyDescent="0.25">
      <c r="A1417">
        <v>1</v>
      </c>
      <c r="B1417">
        <v>9020107</v>
      </c>
      <c r="C1417">
        <v>6</v>
      </c>
      <c r="D1417">
        <v>4</v>
      </c>
      <c r="E1417">
        <v>4</v>
      </c>
      <c r="F1417" t="s">
        <v>7</v>
      </c>
      <c r="G1417">
        <v>216</v>
      </c>
      <c r="M1417">
        <v>108</v>
      </c>
      <c r="P1417">
        <v>108</v>
      </c>
      <c r="Q1417" s="5">
        <f>VLOOKUP(Table2[[#This Row],[id_heating_system]],$V$2:$W$5,2,0)*Table2[[#This Row],[2019]]</f>
        <v>108</v>
      </c>
      <c r="R1417">
        <v>108</v>
      </c>
    </row>
    <row r="1418" spans="1:18" x14ac:dyDescent="0.25">
      <c r="A1418">
        <v>1</v>
      </c>
      <c r="B1418">
        <v>9020107</v>
      </c>
      <c r="C1418">
        <v>6</v>
      </c>
      <c r="D1418">
        <v>5</v>
      </c>
      <c r="E1418">
        <v>1</v>
      </c>
      <c r="F1418" t="s">
        <v>7</v>
      </c>
      <c r="G1418">
        <v>103</v>
      </c>
      <c r="M1418">
        <v>713</v>
      </c>
      <c r="P1418">
        <v>713</v>
      </c>
      <c r="Q1418" s="5">
        <f>VLOOKUP(Table2[[#This Row],[id_heating_system]],$V$2:$W$5,2,0)*Table2[[#This Row],[2019]]</f>
        <v>822.69230780199996</v>
      </c>
      <c r="R1418">
        <v>713</v>
      </c>
    </row>
    <row r="1419" spans="1:18" x14ac:dyDescent="0.25">
      <c r="A1419">
        <v>1</v>
      </c>
      <c r="B1419">
        <v>9020107</v>
      </c>
      <c r="C1419">
        <v>6</v>
      </c>
      <c r="D1419">
        <v>5</v>
      </c>
      <c r="E1419">
        <v>2</v>
      </c>
      <c r="F1419" t="s">
        <v>7</v>
      </c>
      <c r="G1419">
        <v>10404</v>
      </c>
      <c r="M1419">
        <v>9884</v>
      </c>
      <c r="P1419">
        <v>9884</v>
      </c>
      <c r="Q1419" s="5">
        <f>VLOOKUP(Table2[[#This Row],[id_heating_system]],$V$2:$W$5,2,0)*Table2[[#This Row],[2019]]</f>
        <v>9884</v>
      </c>
      <c r="R1419">
        <v>9884</v>
      </c>
    </row>
    <row r="1420" spans="1:18" x14ac:dyDescent="0.25">
      <c r="A1420">
        <v>1</v>
      </c>
      <c r="B1420">
        <v>9020107</v>
      </c>
      <c r="C1420">
        <v>6</v>
      </c>
      <c r="D1420">
        <v>5</v>
      </c>
      <c r="E1420">
        <v>3</v>
      </c>
      <c r="F1420" t="s">
        <v>7</v>
      </c>
      <c r="G1420">
        <v>12</v>
      </c>
      <c r="M1420">
        <v>91</v>
      </c>
      <c r="P1420">
        <v>91</v>
      </c>
      <c r="Q1420" s="5">
        <f>VLOOKUP(Table2[[#This Row],[id_heating_system]],$V$2:$W$5,2,0)*Table2[[#This Row],[2019]]</f>
        <v>75.221208880999995</v>
      </c>
      <c r="R1420">
        <v>91</v>
      </c>
    </row>
    <row r="1421" spans="1:18" x14ac:dyDescent="0.25">
      <c r="A1421">
        <v>1</v>
      </c>
      <c r="B1421">
        <v>9020107</v>
      </c>
      <c r="C1421">
        <v>6</v>
      </c>
      <c r="D1421">
        <v>5</v>
      </c>
      <c r="E1421">
        <v>4</v>
      </c>
      <c r="F1421" t="s">
        <v>7</v>
      </c>
      <c r="G1421">
        <v>329</v>
      </c>
      <c r="M1421">
        <v>165</v>
      </c>
      <c r="P1421">
        <v>165</v>
      </c>
      <c r="Q1421" s="5">
        <f>VLOOKUP(Table2[[#This Row],[id_heating_system]],$V$2:$W$5,2,0)*Table2[[#This Row],[2019]]</f>
        <v>165</v>
      </c>
      <c r="R1421">
        <v>165</v>
      </c>
    </row>
    <row r="1422" spans="1:18" x14ac:dyDescent="0.25">
      <c r="A1422">
        <v>1</v>
      </c>
      <c r="B1422">
        <v>9020107</v>
      </c>
      <c r="C1422">
        <v>6</v>
      </c>
      <c r="D1422">
        <v>6</v>
      </c>
      <c r="E1422">
        <v>1</v>
      </c>
      <c r="F1422" t="s">
        <v>7</v>
      </c>
      <c r="G1422">
        <v>22</v>
      </c>
      <c r="M1422">
        <v>152</v>
      </c>
      <c r="P1422">
        <v>152</v>
      </c>
      <c r="Q1422" s="5">
        <f>VLOOKUP(Table2[[#This Row],[id_heating_system]],$V$2:$W$5,2,0)*Table2[[#This Row],[2019]]</f>
        <v>175.384615408</v>
      </c>
      <c r="R1422">
        <v>152</v>
      </c>
    </row>
    <row r="1423" spans="1:18" x14ac:dyDescent="0.25">
      <c r="A1423">
        <v>1</v>
      </c>
      <c r="B1423">
        <v>9020107</v>
      </c>
      <c r="C1423">
        <v>6</v>
      </c>
      <c r="D1423">
        <v>6</v>
      </c>
      <c r="E1423">
        <v>2</v>
      </c>
      <c r="F1423" t="s">
        <v>7</v>
      </c>
      <c r="G1423">
        <v>6658</v>
      </c>
      <c r="M1423">
        <v>6325</v>
      </c>
      <c r="P1423">
        <v>6325</v>
      </c>
      <c r="Q1423" s="5">
        <f>VLOOKUP(Table2[[#This Row],[id_heating_system]],$V$2:$W$5,2,0)*Table2[[#This Row],[2019]]</f>
        <v>6325</v>
      </c>
      <c r="R1423">
        <v>6325</v>
      </c>
    </row>
    <row r="1424" spans="1:18" x14ac:dyDescent="0.25">
      <c r="A1424">
        <v>1</v>
      </c>
      <c r="B1424">
        <v>9020107</v>
      </c>
      <c r="C1424">
        <v>6</v>
      </c>
      <c r="D1424">
        <v>6</v>
      </c>
      <c r="E1424">
        <v>3</v>
      </c>
      <c r="F1424" t="s">
        <v>7</v>
      </c>
      <c r="G1424">
        <v>6</v>
      </c>
      <c r="M1424">
        <v>45</v>
      </c>
      <c r="P1424">
        <v>45</v>
      </c>
      <c r="Q1424" s="5">
        <f>VLOOKUP(Table2[[#This Row],[id_heating_system]],$V$2:$W$5,2,0)*Table2[[#This Row],[2019]]</f>
        <v>37.197301095</v>
      </c>
      <c r="R1424">
        <v>45</v>
      </c>
    </row>
    <row r="1425" spans="1:18" x14ac:dyDescent="0.25">
      <c r="A1425">
        <v>1</v>
      </c>
      <c r="B1425">
        <v>9020107</v>
      </c>
      <c r="C1425">
        <v>6</v>
      </c>
      <c r="D1425">
        <v>6</v>
      </c>
      <c r="E1425">
        <v>4</v>
      </c>
      <c r="F1425" t="s">
        <v>7</v>
      </c>
      <c r="G1425">
        <v>261</v>
      </c>
      <c r="M1425">
        <v>131</v>
      </c>
      <c r="P1425">
        <v>131</v>
      </c>
      <c r="Q1425" s="5">
        <f>VLOOKUP(Table2[[#This Row],[id_heating_system]],$V$2:$W$5,2,0)*Table2[[#This Row],[2019]]</f>
        <v>131</v>
      </c>
      <c r="R1425">
        <v>131</v>
      </c>
    </row>
    <row r="1426" spans="1:18" x14ac:dyDescent="0.25">
      <c r="A1426">
        <v>1</v>
      </c>
      <c r="B1426">
        <v>9020107</v>
      </c>
      <c r="C1426">
        <v>6</v>
      </c>
      <c r="D1426">
        <v>7</v>
      </c>
      <c r="E1426">
        <v>1</v>
      </c>
      <c r="F1426" t="s">
        <v>7</v>
      </c>
      <c r="G1426">
        <v>0</v>
      </c>
      <c r="M1426">
        <v>0</v>
      </c>
      <c r="P1426">
        <v>0</v>
      </c>
      <c r="Q1426" s="5">
        <f>VLOOKUP(Table2[[#This Row],[id_heating_system]],$V$2:$W$5,2,0)*Table2[[#This Row],[2019]]</f>
        <v>0</v>
      </c>
      <c r="R1426">
        <v>0</v>
      </c>
    </row>
    <row r="1427" spans="1:18" x14ac:dyDescent="0.25">
      <c r="A1427">
        <v>1</v>
      </c>
      <c r="B1427">
        <v>9020107</v>
      </c>
      <c r="C1427">
        <v>6</v>
      </c>
      <c r="D1427">
        <v>7</v>
      </c>
      <c r="E1427">
        <v>2</v>
      </c>
      <c r="F1427" t="s">
        <v>7</v>
      </c>
      <c r="G1427">
        <v>363</v>
      </c>
      <c r="M1427">
        <v>345</v>
      </c>
      <c r="P1427">
        <v>345</v>
      </c>
      <c r="Q1427" s="5">
        <f>VLOOKUP(Table2[[#This Row],[id_heating_system]],$V$2:$W$5,2,0)*Table2[[#This Row],[2019]]</f>
        <v>345</v>
      </c>
      <c r="R1427">
        <v>345</v>
      </c>
    </row>
    <row r="1428" spans="1:18" x14ac:dyDescent="0.25">
      <c r="A1428">
        <v>1</v>
      </c>
      <c r="B1428">
        <v>9020107</v>
      </c>
      <c r="C1428">
        <v>6</v>
      </c>
      <c r="D1428">
        <v>7</v>
      </c>
      <c r="E1428">
        <v>3</v>
      </c>
      <c r="F1428" t="s">
        <v>7</v>
      </c>
      <c r="G1428">
        <v>0</v>
      </c>
      <c r="M1428">
        <v>0</v>
      </c>
      <c r="P1428">
        <v>0</v>
      </c>
      <c r="Q1428" s="5">
        <f>VLOOKUP(Table2[[#This Row],[id_heating_system]],$V$2:$W$5,2,0)*Table2[[#This Row],[2019]]</f>
        <v>0</v>
      </c>
      <c r="R1428">
        <v>0</v>
      </c>
    </row>
    <row r="1429" spans="1:18" x14ac:dyDescent="0.25">
      <c r="A1429">
        <v>1</v>
      </c>
      <c r="B1429">
        <v>9020107</v>
      </c>
      <c r="C1429">
        <v>6</v>
      </c>
      <c r="D1429">
        <v>7</v>
      </c>
      <c r="E1429">
        <v>4</v>
      </c>
      <c r="F1429" t="s">
        <v>7</v>
      </c>
      <c r="G1429">
        <v>11</v>
      </c>
      <c r="M1429">
        <v>6</v>
      </c>
      <c r="P1429">
        <v>6</v>
      </c>
      <c r="Q1429" s="5">
        <f>VLOOKUP(Table2[[#This Row],[id_heating_system]],$V$2:$W$5,2,0)*Table2[[#This Row],[2019]]</f>
        <v>6</v>
      </c>
      <c r="R1429">
        <v>6</v>
      </c>
    </row>
    <row r="1430" spans="1:18" x14ac:dyDescent="0.25">
      <c r="A1430">
        <v>1</v>
      </c>
      <c r="B1430">
        <v>9020108</v>
      </c>
      <c r="C1430">
        <v>6</v>
      </c>
      <c r="D1430">
        <v>1</v>
      </c>
      <c r="E1430">
        <v>1</v>
      </c>
      <c r="F1430" t="s">
        <v>7</v>
      </c>
      <c r="G1430">
        <v>0</v>
      </c>
      <c r="M1430">
        <v>0</v>
      </c>
      <c r="P1430">
        <v>0</v>
      </c>
      <c r="Q1430" s="5">
        <f>VLOOKUP(Table2[[#This Row],[id_heating_system]],$V$2:$W$5,2,0)*Table2[[#This Row],[2019]]</f>
        <v>0</v>
      </c>
      <c r="R1430">
        <v>0</v>
      </c>
    </row>
    <row r="1431" spans="1:18" x14ac:dyDescent="0.25">
      <c r="A1431">
        <v>1</v>
      </c>
      <c r="B1431">
        <v>9020108</v>
      </c>
      <c r="C1431">
        <v>6</v>
      </c>
      <c r="D1431">
        <v>1</v>
      </c>
      <c r="E1431">
        <v>2</v>
      </c>
      <c r="F1431" t="s">
        <v>7</v>
      </c>
      <c r="G1431">
        <v>0</v>
      </c>
      <c r="M1431">
        <v>0</v>
      </c>
      <c r="P1431">
        <v>0</v>
      </c>
      <c r="Q1431" s="5">
        <f>VLOOKUP(Table2[[#This Row],[id_heating_system]],$V$2:$W$5,2,0)*Table2[[#This Row],[2019]]</f>
        <v>0</v>
      </c>
      <c r="R1431">
        <v>0</v>
      </c>
    </row>
    <row r="1432" spans="1:18" x14ac:dyDescent="0.25">
      <c r="A1432">
        <v>1</v>
      </c>
      <c r="B1432">
        <v>9020108</v>
      </c>
      <c r="C1432">
        <v>6</v>
      </c>
      <c r="D1432">
        <v>1</v>
      </c>
      <c r="E1432">
        <v>3</v>
      </c>
      <c r="F1432" t="s">
        <v>7</v>
      </c>
      <c r="G1432">
        <v>0</v>
      </c>
      <c r="M1432">
        <v>0</v>
      </c>
      <c r="P1432">
        <v>0</v>
      </c>
      <c r="Q1432" s="5">
        <f>VLOOKUP(Table2[[#This Row],[id_heating_system]],$V$2:$W$5,2,0)*Table2[[#This Row],[2019]]</f>
        <v>0</v>
      </c>
      <c r="R1432">
        <v>0</v>
      </c>
    </row>
    <row r="1433" spans="1:18" x14ac:dyDescent="0.25">
      <c r="A1433">
        <v>1</v>
      </c>
      <c r="B1433">
        <v>9020108</v>
      </c>
      <c r="C1433">
        <v>6</v>
      </c>
      <c r="D1433">
        <v>1</v>
      </c>
      <c r="E1433">
        <v>4</v>
      </c>
      <c r="F1433" t="s">
        <v>7</v>
      </c>
      <c r="G1433">
        <v>0</v>
      </c>
      <c r="M1433">
        <v>0</v>
      </c>
      <c r="P1433">
        <v>0</v>
      </c>
      <c r="Q1433" s="5">
        <f>VLOOKUP(Table2[[#This Row],[id_heating_system]],$V$2:$W$5,2,0)*Table2[[#This Row],[2019]]</f>
        <v>0</v>
      </c>
      <c r="R1433">
        <v>0</v>
      </c>
    </row>
    <row r="1434" spans="1:18" x14ac:dyDescent="0.25">
      <c r="A1434">
        <v>1</v>
      </c>
      <c r="B1434">
        <v>9020108</v>
      </c>
      <c r="C1434">
        <v>6</v>
      </c>
      <c r="D1434">
        <v>2</v>
      </c>
      <c r="E1434">
        <v>1</v>
      </c>
      <c r="F1434" t="s">
        <v>7</v>
      </c>
      <c r="G1434">
        <v>696</v>
      </c>
      <c r="M1434">
        <v>1771</v>
      </c>
      <c r="P1434">
        <v>1771</v>
      </c>
      <c r="Q1434" s="5">
        <f>VLOOKUP(Table2[[#This Row],[id_heating_system]],$V$2:$W$5,2,0)*Table2[[#This Row],[2019]]</f>
        <v>2043.461538734</v>
      </c>
      <c r="R1434">
        <v>1771</v>
      </c>
    </row>
    <row r="1435" spans="1:18" x14ac:dyDescent="0.25">
      <c r="A1435">
        <v>1</v>
      </c>
      <c r="B1435">
        <v>9020108</v>
      </c>
      <c r="C1435">
        <v>6</v>
      </c>
      <c r="D1435">
        <v>2</v>
      </c>
      <c r="E1435">
        <v>2</v>
      </c>
      <c r="F1435" t="s">
        <v>7</v>
      </c>
      <c r="G1435">
        <v>9621</v>
      </c>
      <c r="M1435">
        <v>9140</v>
      </c>
      <c r="P1435">
        <v>9140</v>
      </c>
      <c r="Q1435" s="5">
        <f>VLOOKUP(Table2[[#This Row],[id_heating_system]],$V$2:$W$5,2,0)*Table2[[#This Row],[2019]]</f>
        <v>9140</v>
      </c>
      <c r="R1435">
        <v>9140</v>
      </c>
    </row>
    <row r="1436" spans="1:18" x14ac:dyDescent="0.25">
      <c r="A1436">
        <v>1</v>
      </c>
      <c r="B1436">
        <v>9020108</v>
      </c>
      <c r="C1436">
        <v>6</v>
      </c>
      <c r="D1436">
        <v>2</v>
      </c>
      <c r="E1436">
        <v>3</v>
      </c>
      <c r="F1436" t="s">
        <v>7</v>
      </c>
      <c r="G1436">
        <v>72</v>
      </c>
      <c r="M1436">
        <v>297</v>
      </c>
      <c r="P1436">
        <v>297</v>
      </c>
      <c r="Q1436" s="5">
        <f>VLOOKUP(Table2[[#This Row],[id_heating_system]],$V$2:$W$5,2,0)*Table2[[#This Row],[2019]]</f>
        <v>245.50218722699998</v>
      </c>
      <c r="R1436">
        <v>297</v>
      </c>
    </row>
    <row r="1437" spans="1:18" x14ac:dyDescent="0.25">
      <c r="A1437">
        <v>1</v>
      </c>
      <c r="B1437">
        <v>9020108</v>
      </c>
      <c r="C1437">
        <v>6</v>
      </c>
      <c r="D1437">
        <v>2</v>
      </c>
      <c r="E1437">
        <v>4</v>
      </c>
      <c r="F1437" t="s">
        <v>7</v>
      </c>
      <c r="G1437">
        <v>271</v>
      </c>
      <c r="M1437">
        <v>136</v>
      </c>
      <c r="P1437">
        <v>136</v>
      </c>
      <c r="Q1437" s="5">
        <f>VLOOKUP(Table2[[#This Row],[id_heating_system]],$V$2:$W$5,2,0)*Table2[[#This Row],[2019]]</f>
        <v>136</v>
      </c>
      <c r="R1437">
        <v>136</v>
      </c>
    </row>
    <row r="1438" spans="1:18" x14ac:dyDescent="0.25">
      <c r="A1438">
        <v>1</v>
      </c>
      <c r="B1438">
        <v>9020108</v>
      </c>
      <c r="C1438">
        <v>6</v>
      </c>
      <c r="D1438">
        <v>3</v>
      </c>
      <c r="E1438">
        <v>1</v>
      </c>
      <c r="F1438" t="s">
        <v>7</v>
      </c>
      <c r="G1438">
        <v>0</v>
      </c>
      <c r="M1438">
        <v>0</v>
      </c>
      <c r="P1438">
        <v>0</v>
      </c>
      <c r="Q1438" s="5">
        <f>VLOOKUP(Table2[[#This Row],[id_heating_system]],$V$2:$W$5,2,0)*Table2[[#This Row],[2019]]</f>
        <v>0</v>
      </c>
      <c r="R1438">
        <v>0</v>
      </c>
    </row>
    <row r="1439" spans="1:18" x14ac:dyDescent="0.25">
      <c r="A1439">
        <v>1</v>
      </c>
      <c r="B1439">
        <v>9020108</v>
      </c>
      <c r="C1439">
        <v>6</v>
      </c>
      <c r="D1439">
        <v>3</v>
      </c>
      <c r="E1439">
        <v>2</v>
      </c>
      <c r="F1439" t="s">
        <v>7</v>
      </c>
      <c r="G1439">
        <v>236</v>
      </c>
      <c r="M1439">
        <v>224</v>
      </c>
      <c r="P1439">
        <v>224</v>
      </c>
      <c r="Q1439" s="5">
        <f>VLOOKUP(Table2[[#This Row],[id_heating_system]],$V$2:$W$5,2,0)*Table2[[#This Row],[2019]]</f>
        <v>224</v>
      </c>
      <c r="R1439">
        <v>224</v>
      </c>
    </row>
    <row r="1440" spans="1:18" x14ac:dyDescent="0.25">
      <c r="A1440">
        <v>1</v>
      </c>
      <c r="B1440">
        <v>9020108</v>
      </c>
      <c r="C1440">
        <v>6</v>
      </c>
      <c r="D1440">
        <v>3</v>
      </c>
      <c r="E1440">
        <v>3</v>
      </c>
      <c r="F1440" t="s">
        <v>7</v>
      </c>
      <c r="G1440">
        <v>0</v>
      </c>
      <c r="M1440">
        <v>0</v>
      </c>
      <c r="P1440">
        <v>0</v>
      </c>
      <c r="Q1440" s="5">
        <f>VLOOKUP(Table2[[#This Row],[id_heating_system]],$V$2:$W$5,2,0)*Table2[[#This Row],[2019]]</f>
        <v>0</v>
      </c>
      <c r="R1440">
        <v>0</v>
      </c>
    </row>
    <row r="1441" spans="1:18" x14ac:dyDescent="0.25">
      <c r="A1441">
        <v>1</v>
      </c>
      <c r="B1441">
        <v>9020108</v>
      </c>
      <c r="C1441">
        <v>6</v>
      </c>
      <c r="D1441">
        <v>3</v>
      </c>
      <c r="E1441">
        <v>4</v>
      </c>
      <c r="F1441" t="s">
        <v>7</v>
      </c>
      <c r="G1441">
        <v>3</v>
      </c>
      <c r="M1441">
        <v>2</v>
      </c>
      <c r="P1441">
        <v>2</v>
      </c>
      <c r="Q1441" s="5">
        <f>VLOOKUP(Table2[[#This Row],[id_heating_system]],$V$2:$W$5,2,0)*Table2[[#This Row],[2019]]</f>
        <v>2</v>
      </c>
      <c r="R1441">
        <v>2</v>
      </c>
    </row>
    <row r="1442" spans="1:18" x14ac:dyDescent="0.25">
      <c r="A1442">
        <v>1</v>
      </c>
      <c r="B1442">
        <v>9020108</v>
      </c>
      <c r="C1442">
        <v>6</v>
      </c>
      <c r="D1442">
        <v>4</v>
      </c>
      <c r="E1442">
        <v>1</v>
      </c>
      <c r="F1442" t="s">
        <v>7</v>
      </c>
      <c r="G1442">
        <v>83</v>
      </c>
      <c r="M1442">
        <v>211</v>
      </c>
      <c r="P1442">
        <v>211</v>
      </c>
      <c r="Q1442" s="5">
        <f>VLOOKUP(Table2[[#This Row],[id_heating_system]],$V$2:$W$5,2,0)*Table2[[#This Row],[2019]]</f>
        <v>243.461538494</v>
      </c>
      <c r="R1442">
        <v>211</v>
      </c>
    </row>
    <row r="1443" spans="1:18" x14ac:dyDescent="0.25">
      <c r="A1443">
        <v>1</v>
      </c>
      <c r="B1443">
        <v>9020108</v>
      </c>
      <c r="C1443">
        <v>6</v>
      </c>
      <c r="D1443">
        <v>4</v>
      </c>
      <c r="E1443">
        <v>2</v>
      </c>
      <c r="F1443" t="s">
        <v>7</v>
      </c>
      <c r="G1443">
        <v>6958</v>
      </c>
      <c r="M1443">
        <v>6610</v>
      </c>
      <c r="P1443">
        <v>6610</v>
      </c>
      <c r="Q1443" s="5">
        <f>VLOOKUP(Table2[[#This Row],[id_heating_system]],$V$2:$W$5,2,0)*Table2[[#This Row],[2019]]</f>
        <v>6610</v>
      </c>
      <c r="R1443">
        <v>6610</v>
      </c>
    </row>
    <row r="1444" spans="1:18" x14ac:dyDescent="0.25">
      <c r="A1444">
        <v>1</v>
      </c>
      <c r="B1444">
        <v>9020108</v>
      </c>
      <c r="C1444">
        <v>6</v>
      </c>
      <c r="D1444">
        <v>4</v>
      </c>
      <c r="E1444">
        <v>3</v>
      </c>
      <c r="F1444" t="s">
        <v>7</v>
      </c>
      <c r="G1444">
        <v>37</v>
      </c>
      <c r="M1444">
        <v>153</v>
      </c>
      <c r="P1444">
        <v>153</v>
      </c>
      <c r="Q1444" s="5">
        <f>VLOOKUP(Table2[[#This Row],[id_heating_system]],$V$2:$W$5,2,0)*Table2[[#This Row],[2019]]</f>
        <v>126.470823723</v>
      </c>
      <c r="R1444">
        <v>153</v>
      </c>
    </row>
    <row r="1445" spans="1:18" x14ac:dyDescent="0.25">
      <c r="A1445">
        <v>1</v>
      </c>
      <c r="B1445">
        <v>9020108</v>
      </c>
      <c r="C1445">
        <v>6</v>
      </c>
      <c r="D1445">
        <v>4</v>
      </c>
      <c r="E1445">
        <v>4</v>
      </c>
      <c r="F1445" t="s">
        <v>7</v>
      </c>
      <c r="G1445">
        <v>187</v>
      </c>
      <c r="M1445">
        <v>94</v>
      </c>
      <c r="P1445">
        <v>94</v>
      </c>
      <c r="Q1445" s="5">
        <f>VLOOKUP(Table2[[#This Row],[id_heating_system]],$V$2:$W$5,2,0)*Table2[[#This Row],[2019]]</f>
        <v>94</v>
      </c>
      <c r="R1445">
        <v>94</v>
      </c>
    </row>
    <row r="1446" spans="1:18" x14ac:dyDescent="0.25">
      <c r="A1446">
        <v>1</v>
      </c>
      <c r="B1446">
        <v>9020108</v>
      </c>
      <c r="C1446">
        <v>6</v>
      </c>
      <c r="D1446">
        <v>5</v>
      </c>
      <c r="E1446">
        <v>1</v>
      </c>
      <c r="F1446" t="s">
        <v>7</v>
      </c>
      <c r="G1446">
        <v>38</v>
      </c>
      <c r="M1446">
        <v>97</v>
      </c>
      <c r="P1446">
        <v>97</v>
      </c>
      <c r="Q1446" s="5">
        <f>VLOOKUP(Table2[[#This Row],[id_heating_system]],$V$2:$W$5,2,0)*Table2[[#This Row],[2019]]</f>
        <v>111.92307693800001</v>
      </c>
      <c r="R1446">
        <v>97</v>
      </c>
    </row>
    <row r="1447" spans="1:18" x14ac:dyDescent="0.25">
      <c r="A1447">
        <v>1</v>
      </c>
      <c r="B1447">
        <v>9020108</v>
      </c>
      <c r="C1447">
        <v>6</v>
      </c>
      <c r="D1447">
        <v>5</v>
      </c>
      <c r="E1447">
        <v>2</v>
      </c>
      <c r="F1447" t="s">
        <v>7</v>
      </c>
      <c r="G1447">
        <v>4700</v>
      </c>
      <c r="M1447">
        <v>4465</v>
      </c>
      <c r="P1447">
        <v>4465</v>
      </c>
      <c r="Q1447" s="5">
        <f>VLOOKUP(Table2[[#This Row],[id_heating_system]],$V$2:$W$5,2,0)*Table2[[#This Row],[2019]]</f>
        <v>4465</v>
      </c>
      <c r="R1447">
        <v>4465</v>
      </c>
    </row>
    <row r="1448" spans="1:18" x14ac:dyDescent="0.25">
      <c r="A1448">
        <v>1</v>
      </c>
      <c r="B1448">
        <v>9020108</v>
      </c>
      <c r="C1448">
        <v>6</v>
      </c>
      <c r="D1448">
        <v>5</v>
      </c>
      <c r="E1448">
        <v>3</v>
      </c>
      <c r="F1448" t="s">
        <v>7</v>
      </c>
      <c r="G1448">
        <v>12</v>
      </c>
      <c r="M1448">
        <v>49</v>
      </c>
      <c r="P1448">
        <v>49</v>
      </c>
      <c r="Q1448" s="5">
        <f>VLOOKUP(Table2[[#This Row],[id_heating_system]],$V$2:$W$5,2,0)*Table2[[#This Row],[2019]]</f>
        <v>40.503727858999994</v>
      </c>
      <c r="R1448">
        <v>49</v>
      </c>
    </row>
    <row r="1449" spans="1:18" x14ac:dyDescent="0.25">
      <c r="A1449">
        <v>1</v>
      </c>
      <c r="B1449">
        <v>9020108</v>
      </c>
      <c r="C1449">
        <v>6</v>
      </c>
      <c r="D1449">
        <v>5</v>
      </c>
      <c r="E1449">
        <v>4</v>
      </c>
      <c r="F1449" t="s">
        <v>7</v>
      </c>
      <c r="G1449">
        <v>204</v>
      </c>
      <c r="M1449">
        <v>102</v>
      </c>
      <c r="P1449">
        <v>102</v>
      </c>
      <c r="Q1449" s="5">
        <f>VLOOKUP(Table2[[#This Row],[id_heating_system]],$V$2:$W$5,2,0)*Table2[[#This Row],[2019]]</f>
        <v>102</v>
      </c>
      <c r="R1449">
        <v>102</v>
      </c>
    </row>
    <row r="1450" spans="1:18" x14ac:dyDescent="0.25">
      <c r="A1450">
        <v>1</v>
      </c>
      <c r="B1450">
        <v>9020108</v>
      </c>
      <c r="C1450">
        <v>6</v>
      </c>
      <c r="D1450">
        <v>6</v>
      </c>
      <c r="E1450">
        <v>1</v>
      </c>
      <c r="F1450" t="s">
        <v>7</v>
      </c>
      <c r="G1450">
        <v>36</v>
      </c>
      <c r="M1450">
        <v>92</v>
      </c>
      <c r="P1450">
        <v>92</v>
      </c>
      <c r="Q1450" s="5">
        <f>VLOOKUP(Table2[[#This Row],[id_heating_system]],$V$2:$W$5,2,0)*Table2[[#This Row],[2019]]</f>
        <v>106.153846168</v>
      </c>
      <c r="R1450">
        <v>92</v>
      </c>
    </row>
    <row r="1451" spans="1:18" x14ac:dyDescent="0.25">
      <c r="A1451">
        <v>1</v>
      </c>
      <c r="B1451">
        <v>9020108</v>
      </c>
      <c r="C1451">
        <v>6</v>
      </c>
      <c r="D1451">
        <v>6</v>
      </c>
      <c r="E1451">
        <v>2</v>
      </c>
      <c r="F1451" t="s">
        <v>7</v>
      </c>
      <c r="G1451">
        <v>4644</v>
      </c>
      <c r="M1451">
        <v>4412</v>
      </c>
      <c r="P1451">
        <v>4412</v>
      </c>
      <c r="Q1451" s="5">
        <f>VLOOKUP(Table2[[#This Row],[id_heating_system]],$V$2:$W$5,2,0)*Table2[[#This Row],[2019]]</f>
        <v>4412</v>
      </c>
      <c r="R1451">
        <v>4412</v>
      </c>
    </row>
    <row r="1452" spans="1:18" x14ac:dyDescent="0.25">
      <c r="A1452">
        <v>1</v>
      </c>
      <c r="B1452">
        <v>9020108</v>
      </c>
      <c r="C1452">
        <v>6</v>
      </c>
      <c r="D1452">
        <v>6</v>
      </c>
      <c r="E1452">
        <v>3</v>
      </c>
      <c r="F1452" t="s">
        <v>7</v>
      </c>
      <c r="G1452">
        <v>15</v>
      </c>
      <c r="M1452">
        <v>62</v>
      </c>
      <c r="P1452">
        <v>62</v>
      </c>
      <c r="Q1452" s="5">
        <f>VLOOKUP(Table2[[#This Row],[id_heating_system]],$V$2:$W$5,2,0)*Table2[[#This Row],[2019]]</f>
        <v>51.249614842</v>
      </c>
      <c r="R1452">
        <v>62</v>
      </c>
    </row>
    <row r="1453" spans="1:18" x14ac:dyDescent="0.25">
      <c r="A1453">
        <v>1</v>
      </c>
      <c r="B1453">
        <v>9020108</v>
      </c>
      <c r="C1453">
        <v>6</v>
      </c>
      <c r="D1453">
        <v>6</v>
      </c>
      <c r="E1453">
        <v>4</v>
      </c>
      <c r="F1453" t="s">
        <v>7</v>
      </c>
      <c r="G1453">
        <v>197</v>
      </c>
      <c r="M1453">
        <v>99</v>
      </c>
      <c r="P1453">
        <v>99</v>
      </c>
      <c r="Q1453" s="5">
        <f>VLOOKUP(Table2[[#This Row],[id_heating_system]],$V$2:$W$5,2,0)*Table2[[#This Row],[2019]]</f>
        <v>99</v>
      </c>
      <c r="R1453">
        <v>99</v>
      </c>
    </row>
    <row r="1454" spans="1:18" x14ac:dyDescent="0.25">
      <c r="A1454">
        <v>1</v>
      </c>
      <c r="B1454">
        <v>9020108</v>
      </c>
      <c r="C1454">
        <v>6</v>
      </c>
      <c r="D1454">
        <v>7</v>
      </c>
      <c r="E1454">
        <v>1</v>
      </c>
      <c r="F1454" t="s">
        <v>7</v>
      </c>
      <c r="G1454">
        <v>3</v>
      </c>
      <c r="M1454">
        <v>8</v>
      </c>
      <c r="P1454">
        <v>8</v>
      </c>
      <c r="Q1454" s="5">
        <f>VLOOKUP(Table2[[#This Row],[id_heating_system]],$V$2:$W$5,2,0)*Table2[[#This Row],[2019]]</f>
        <v>9.2307692320000001</v>
      </c>
      <c r="R1454">
        <v>8</v>
      </c>
    </row>
    <row r="1455" spans="1:18" x14ac:dyDescent="0.25">
      <c r="A1455">
        <v>1</v>
      </c>
      <c r="B1455">
        <v>9020108</v>
      </c>
      <c r="C1455">
        <v>6</v>
      </c>
      <c r="D1455">
        <v>7</v>
      </c>
      <c r="E1455">
        <v>2</v>
      </c>
      <c r="F1455" t="s">
        <v>7</v>
      </c>
      <c r="G1455">
        <v>283</v>
      </c>
      <c r="M1455">
        <v>269</v>
      </c>
      <c r="P1455">
        <v>269</v>
      </c>
      <c r="Q1455" s="5">
        <f>VLOOKUP(Table2[[#This Row],[id_heating_system]],$V$2:$W$5,2,0)*Table2[[#This Row],[2019]]</f>
        <v>269</v>
      </c>
      <c r="R1455">
        <v>269</v>
      </c>
    </row>
    <row r="1456" spans="1:18" x14ac:dyDescent="0.25">
      <c r="A1456">
        <v>1</v>
      </c>
      <c r="B1456">
        <v>9020108</v>
      </c>
      <c r="C1456">
        <v>6</v>
      </c>
      <c r="D1456">
        <v>7</v>
      </c>
      <c r="E1456">
        <v>3</v>
      </c>
      <c r="F1456" t="s">
        <v>7</v>
      </c>
      <c r="G1456">
        <v>3</v>
      </c>
      <c r="M1456">
        <v>12</v>
      </c>
      <c r="P1456">
        <v>12</v>
      </c>
      <c r="Q1456" s="5">
        <f>VLOOKUP(Table2[[#This Row],[id_heating_system]],$V$2:$W$5,2,0)*Table2[[#This Row],[2019]]</f>
        <v>9.9192802919999998</v>
      </c>
      <c r="R1456">
        <v>12</v>
      </c>
    </row>
    <row r="1457" spans="1:18" x14ac:dyDescent="0.25">
      <c r="A1457">
        <v>1</v>
      </c>
      <c r="B1457">
        <v>9020108</v>
      </c>
      <c r="C1457">
        <v>6</v>
      </c>
      <c r="D1457">
        <v>7</v>
      </c>
      <c r="E1457">
        <v>4</v>
      </c>
      <c r="F1457" t="s">
        <v>7</v>
      </c>
      <c r="G1457">
        <v>6</v>
      </c>
      <c r="M1457">
        <v>3</v>
      </c>
      <c r="P1457">
        <v>3</v>
      </c>
      <c r="Q1457" s="5">
        <f>VLOOKUP(Table2[[#This Row],[id_heating_system]],$V$2:$W$5,2,0)*Table2[[#This Row],[2019]]</f>
        <v>3</v>
      </c>
      <c r="R1457">
        <v>3</v>
      </c>
    </row>
    <row r="1458" spans="1:18" x14ac:dyDescent="0.25">
      <c r="A1458">
        <v>1</v>
      </c>
      <c r="B1458">
        <v>9020109</v>
      </c>
      <c r="C1458">
        <v>6</v>
      </c>
      <c r="D1458">
        <v>1</v>
      </c>
      <c r="E1458">
        <v>1</v>
      </c>
      <c r="F1458" t="s">
        <v>7</v>
      </c>
      <c r="G1458">
        <v>0</v>
      </c>
      <c r="M1458">
        <v>0</v>
      </c>
      <c r="P1458">
        <v>0</v>
      </c>
      <c r="Q1458" s="5">
        <f>VLOOKUP(Table2[[#This Row],[id_heating_system]],$V$2:$W$5,2,0)*Table2[[#This Row],[2019]]</f>
        <v>0</v>
      </c>
      <c r="R1458">
        <v>0</v>
      </c>
    </row>
    <row r="1459" spans="1:18" x14ac:dyDescent="0.25">
      <c r="A1459">
        <v>1</v>
      </c>
      <c r="B1459">
        <v>9020109</v>
      </c>
      <c r="C1459">
        <v>6</v>
      </c>
      <c r="D1459">
        <v>1</v>
      </c>
      <c r="E1459">
        <v>2</v>
      </c>
      <c r="F1459" t="s">
        <v>7</v>
      </c>
      <c r="G1459">
        <v>182</v>
      </c>
      <c r="M1459">
        <v>173</v>
      </c>
      <c r="P1459">
        <v>173</v>
      </c>
      <c r="Q1459" s="5">
        <f>VLOOKUP(Table2[[#This Row],[id_heating_system]],$V$2:$W$5,2,0)*Table2[[#This Row],[2019]]</f>
        <v>173</v>
      </c>
      <c r="R1459">
        <v>173</v>
      </c>
    </row>
    <row r="1460" spans="1:18" x14ac:dyDescent="0.25">
      <c r="A1460">
        <v>1</v>
      </c>
      <c r="B1460">
        <v>9020109</v>
      </c>
      <c r="C1460">
        <v>6</v>
      </c>
      <c r="D1460">
        <v>1</v>
      </c>
      <c r="E1460">
        <v>3</v>
      </c>
      <c r="F1460" t="s">
        <v>7</v>
      </c>
      <c r="G1460">
        <v>0</v>
      </c>
      <c r="M1460">
        <v>0</v>
      </c>
      <c r="P1460">
        <v>0</v>
      </c>
      <c r="Q1460" s="5">
        <f>VLOOKUP(Table2[[#This Row],[id_heating_system]],$V$2:$W$5,2,0)*Table2[[#This Row],[2019]]</f>
        <v>0</v>
      </c>
      <c r="R1460">
        <v>0</v>
      </c>
    </row>
    <row r="1461" spans="1:18" x14ac:dyDescent="0.25">
      <c r="A1461">
        <v>1</v>
      </c>
      <c r="B1461">
        <v>9020109</v>
      </c>
      <c r="C1461">
        <v>6</v>
      </c>
      <c r="D1461">
        <v>1</v>
      </c>
      <c r="E1461">
        <v>4</v>
      </c>
      <c r="F1461" t="s">
        <v>7</v>
      </c>
      <c r="G1461">
        <v>3</v>
      </c>
      <c r="M1461">
        <v>2</v>
      </c>
      <c r="P1461">
        <v>2</v>
      </c>
      <c r="Q1461" s="5">
        <f>VLOOKUP(Table2[[#This Row],[id_heating_system]],$V$2:$W$5,2,0)*Table2[[#This Row],[2019]]</f>
        <v>2</v>
      </c>
      <c r="R1461">
        <v>2</v>
      </c>
    </row>
    <row r="1462" spans="1:18" x14ac:dyDescent="0.25">
      <c r="A1462">
        <v>1</v>
      </c>
      <c r="B1462">
        <v>9020109</v>
      </c>
      <c r="C1462">
        <v>6</v>
      </c>
      <c r="D1462">
        <v>2</v>
      </c>
      <c r="E1462">
        <v>1</v>
      </c>
      <c r="F1462" t="s">
        <v>7</v>
      </c>
      <c r="G1462">
        <v>0</v>
      </c>
      <c r="M1462">
        <v>0</v>
      </c>
      <c r="P1462">
        <v>0</v>
      </c>
      <c r="Q1462" s="5">
        <f>VLOOKUP(Table2[[#This Row],[id_heating_system]],$V$2:$W$5,2,0)*Table2[[#This Row],[2019]]</f>
        <v>0</v>
      </c>
      <c r="R1462">
        <v>0</v>
      </c>
    </row>
    <row r="1463" spans="1:18" x14ac:dyDescent="0.25">
      <c r="A1463">
        <v>1</v>
      </c>
      <c r="B1463">
        <v>9020109</v>
      </c>
      <c r="C1463">
        <v>6</v>
      </c>
      <c r="D1463">
        <v>2</v>
      </c>
      <c r="E1463">
        <v>2</v>
      </c>
      <c r="F1463" t="s">
        <v>7</v>
      </c>
      <c r="G1463">
        <v>0</v>
      </c>
      <c r="M1463">
        <v>0</v>
      </c>
      <c r="P1463">
        <v>0</v>
      </c>
      <c r="Q1463" s="5">
        <f>VLOOKUP(Table2[[#This Row],[id_heating_system]],$V$2:$W$5,2,0)*Table2[[#This Row],[2019]]</f>
        <v>0</v>
      </c>
      <c r="R1463">
        <v>0</v>
      </c>
    </row>
    <row r="1464" spans="1:18" x14ac:dyDescent="0.25">
      <c r="A1464">
        <v>1</v>
      </c>
      <c r="B1464">
        <v>9020109</v>
      </c>
      <c r="C1464">
        <v>6</v>
      </c>
      <c r="D1464">
        <v>2</v>
      </c>
      <c r="E1464">
        <v>3</v>
      </c>
      <c r="F1464" t="s">
        <v>7</v>
      </c>
      <c r="G1464">
        <v>0</v>
      </c>
      <c r="M1464">
        <v>0</v>
      </c>
      <c r="P1464">
        <v>0</v>
      </c>
      <c r="Q1464" s="5">
        <f>VLOOKUP(Table2[[#This Row],[id_heating_system]],$V$2:$W$5,2,0)*Table2[[#This Row],[2019]]</f>
        <v>0</v>
      </c>
      <c r="R1464">
        <v>0</v>
      </c>
    </row>
    <row r="1465" spans="1:18" x14ac:dyDescent="0.25">
      <c r="A1465">
        <v>1</v>
      </c>
      <c r="B1465">
        <v>9020109</v>
      </c>
      <c r="C1465">
        <v>6</v>
      </c>
      <c r="D1465">
        <v>2</v>
      </c>
      <c r="E1465">
        <v>4</v>
      </c>
      <c r="F1465" t="s">
        <v>7</v>
      </c>
      <c r="G1465">
        <v>0</v>
      </c>
      <c r="M1465">
        <v>0</v>
      </c>
      <c r="P1465">
        <v>0</v>
      </c>
      <c r="Q1465" s="5">
        <f>VLOOKUP(Table2[[#This Row],[id_heating_system]],$V$2:$W$5,2,0)*Table2[[#This Row],[2019]]</f>
        <v>0</v>
      </c>
      <c r="R1465">
        <v>0</v>
      </c>
    </row>
    <row r="1466" spans="1:18" x14ac:dyDescent="0.25">
      <c r="A1466">
        <v>1</v>
      </c>
      <c r="B1466">
        <v>9020109</v>
      </c>
      <c r="C1466">
        <v>6</v>
      </c>
      <c r="D1466">
        <v>3</v>
      </c>
      <c r="E1466">
        <v>1</v>
      </c>
      <c r="F1466" t="s">
        <v>7</v>
      </c>
      <c r="G1466">
        <v>13</v>
      </c>
      <c r="M1466">
        <v>157</v>
      </c>
      <c r="P1466">
        <v>157</v>
      </c>
      <c r="Q1466" s="5">
        <f>VLOOKUP(Table2[[#This Row],[id_heating_system]],$V$2:$W$5,2,0)*Table2[[#This Row],[2019]]</f>
        <v>181.15384617800001</v>
      </c>
      <c r="R1466">
        <v>157</v>
      </c>
    </row>
    <row r="1467" spans="1:18" x14ac:dyDescent="0.25">
      <c r="A1467">
        <v>1</v>
      </c>
      <c r="B1467">
        <v>9020109</v>
      </c>
      <c r="C1467">
        <v>6</v>
      </c>
      <c r="D1467">
        <v>3</v>
      </c>
      <c r="E1467">
        <v>2</v>
      </c>
      <c r="F1467" t="s">
        <v>7</v>
      </c>
      <c r="G1467">
        <v>3520</v>
      </c>
      <c r="M1467">
        <v>3344</v>
      </c>
      <c r="P1467">
        <v>3344</v>
      </c>
      <c r="Q1467" s="5">
        <f>VLOOKUP(Table2[[#This Row],[id_heating_system]],$V$2:$W$5,2,0)*Table2[[#This Row],[2019]]</f>
        <v>3344</v>
      </c>
      <c r="R1467">
        <v>3344</v>
      </c>
    </row>
    <row r="1468" spans="1:18" x14ac:dyDescent="0.25">
      <c r="A1468">
        <v>1</v>
      </c>
      <c r="B1468">
        <v>9020109</v>
      </c>
      <c r="C1468">
        <v>6</v>
      </c>
      <c r="D1468">
        <v>3</v>
      </c>
      <c r="E1468">
        <v>3</v>
      </c>
      <c r="F1468" t="s">
        <v>7</v>
      </c>
      <c r="G1468">
        <v>126</v>
      </c>
      <c r="M1468">
        <v>879</v>
      </c>
      <c r="P1468">
        <v>879</v>
      </c>
      <c r="Q1468" s="5">
        <f>VLOOKUP(Table2[[#This Row],[id_heating_system]],$V$2:$W$5,2,0)*Table2[[#This Row],[2019]]</f>
        <v>726.58728138899994</v>
      </c>
      <c r="R1468">
        <v>879</v>
      </c>
    </row>
    <row r="1469" spans="1:18" x14ac:dyDescent="0.25">
      <c r="A1469">
        <v>1</v>
      </c>
      <c r="B1469">
        <v>9020109</v>
      </c>
      <c r="C1469">
        <v>6</v>
      </c>
      <c r="D1469">
        <v>3</v>
      </c>
      <c r="E1469">
        <v>4</v>
      </c>
      <c r="F1469" t="s">
        <v>7</v>
      </c>
      <c r="G1469">
        <v>211</v>
      </c>
      <c r="M1469">
        <v>106</v>
      </c>
      <c r="P1469">
        <v>106</v>
      </c>
      <c r="Q1469" s="5">
        <f>VLOOKUP(Table2[[#This Row],[id_heating_system]],$V$2:$W$5,2,0)*Table2[[#This Row],[2019]]</f>
        <v>106</v>
      </c>
      <c r="R1469">
        <v>106</v>
      </c>
    </row>
    <row r="1470" spans="1:18" x14ac:dyDescent="0.25">
      <c r="A1470">
        <v>1</v>
      </c>
      <c r="B1470">
        <v>9020109</v>
      </c>
      <c r="C1470">
        <v>6</v>
      </c>
      <c r="D1470">
        <v>4</v>
      </c>
      <c r="E1470">
        <v>1</v>
      </c>
      <c r="F1470" t="s">
        <v>7</v>
      </c>
      <c r="G1470">
        <v>103</v>
      </c>
      <c r="M1470">
        <v>1241</v>
      </c>
      <c r="P1470">
        <v>1241</v>
      </c>
      <c r="Q1470" s="5">
        <f>VLOOKUP(Table2[[#This Row],[id_heating_system]],$V$2:$W$5,2,0)*Table2[[#This Row],[2019]]</f>
        <v>1431.9230771140001</v>
      </c>
      <c r="R1470">
        <v>1241</v>
      </c>
    </row>
    <row r="1471" spans="1:18" x14ac:dyDescent="0.25">
      <c r="A1471">
        <v>1</v>
      </c>
      <c r="B1471">
        <v>9020109</v>
      </c>
      <c r="C1471">
        <v>6</v>
      </c>
      <c r="D1471">
        <v>4</v>
      </c>
      <c r="E1471">
        <v>2</v>
      </c>
      <c r="F1471" t="s">
        <v>7</v>
      </c>
      <c r="G1471">
        <v>8278</v>
      </c>
      <c r="M1471">
        <v>7864</v>
      </c>
      <c r="P1471">
        <v>7864</v>
      </c>
      <c r="Q1471" s="5">
        <f>VLOOKUP(Table2[[#This Row],[id_heating_system]],$V$2:$W$5,2,0)*Table2[[#This Row],[2019]]</f>
        <v>7864</v>
      </c>
      <c r="R1471">
        <v>7864</v>
      </c>
    </row>
    <row r="1472" spans="1:18" x14ac:dyDescent="0.25">
      <c r="A1472">
        <v>1</v>
      </c>
      <c r="B1472">
        <v>9020109</v>
      </c>
      <c r="C1472">
        <v>6</v>
      </c>
      <c r="D1472">
        <v>4</v>
      </c>
      <c r="E1472">
        <v>3</v>
      </c>
      <c r="F1472" t="s">
        <v>7</v>
      </c>
      <c r="G1472">
        <v>18</v>
      </c>
      <c r="M1472">
        <v>126</v>
      </c>
      <c r="P1472">
        <v>126</v>
      </c>
      <c r="Q1472" s="5">
        <f>VLOOKUP(Table2[[#This Row],[id_heating_system]],$V$2:$W$5,2,0)*Table2[[#This Row],[2019]]</f>
        <v>104.15244306599999</v>
      </c>
      <c r="R1472">
        <v>126</v>
      </c>
    </row>
    <row r="1473" spans="1:18" x14ac:dyDescent="0.25">
      <c r="A1473">
        <v>1</v>
      </c>
      <c r="B1473">
        <v>9020109</v>
      </c>
      <c r="C1473">
        <v>6</v>
      </c>
      <c r="D1473">
        <v>4</v>
      </c>
      <c r="E1473">
        <v>4</v>
      </c>
      <c r="F1473" t="s">
        <v>7</v>
      </c>
      <c r="G1473">
        <v>541</v>
      </c>
      <c r="M1473">
        <v>271</v>
      </c>
      <c r="P1473">
        <v>271</v>
      </c>
      <c r="Q1473" s="5">
        <f>VLOOKUP(Table2[[#This Row],[id_heating_system]],$V$2:$W$5,2,0)*Table2[[#This Row],[2019]]</f>
        <v>271</v>
      </c>
      <c r="R1473">
        <v>271</v>
      </c>
    </row>
    <row r="1474" spans="1:18" x14ac:dyDescent="0.25">
      <c r="A1474">
        <v>1</v>
      </c>
      <c r="B1474">
        <v>9020109</v>
      </c>
      <c r="C1474">
        <v>6</v>
      </c>
      <c r="D1474">
        <v>5</v>
      </c>
      <c r="E1474">
        <v>1</v>
      </c>
      <c r="F1474" t="s">
        <v>7</v>
      </c>
      <c r="G1474">
        <v>3</v>
      </c>
      <c r="M1474">
        <v>36</v>
      </c>
      <c r="P1474">
        <v>36</v>
      </c>
      <c r="Q1474" s="5">
        <f>VLOOKUP(Table2[[#This Row],[id_heating_system]],$V$2:$W$5,2,0)*Table2[[#This Row],[2019]]</f>
        <v>41.538461544</v>
      </c>
      <c r="R1474">
        <v>36</v>
      </c>
    </row>
    <row r="1475" spans="1:18" x14ac:dyDescent="0.25">
      <c r="A1475">
        <v>1</v>
      </c>
      <c r="B1475">
        <v>9020109</v>
      </c>
      <c r="C1475">
        <v>6</v>
      </c>
      <c r="D1475">
        <v>5</v>
      </c>
      <c r="E1475">
        <v>2</v>
      </c>
      <c r="F1475" t="s">
        <v>7</v>
      </c>
      <c r="G1475">
        <v>7590</v>
      </c>
      <c r="M1475">
        <v>7211</v>
      </c>
      <c r="P1475">
        <v>7211</v>
      </c>
      <c r="Q1475" s="5">
        <f>VLOOKUP(Table2[[#This Row],[id_heating_system]],$V$2:$W$5,2,0)*Table2[[#This Row],[2019]]</f>
        <v>7211</v>
      </c>
      <c r="R1475">
        <v>7211</v>
      </c>
    </row>
    <row r="1476" spans="1:18" x14ac:dyDescent="0.25">
      <c r="A1476">
        <v>1</v>
      </c>
      <c r="B1476">
        <v>9020109</v>
      </c>
      <c r="C1476">
        <v>6</v>
      </c>
      <c r="D1476">
        <v>5</v>
      </c>
      <c r="E1476">
        <v>3</v>
      </c>
      <c r="F1476" t="s">
        <v>7</v>
      </c>
      <c r="G1476">
        <v>3</v>
      </c>
      <c r="M1476">
        <v>21</v>
      </c>
      <c r="P1476">
        <v>21</v>
      </c>
      <c r="Q1476" s="5">
        <f>VLOOKUP(Table2[[#This Row],[id_heating_system]],$V$2:$W$5,2,0)*Table2[[#This Row],[2019]]</f>
        <v>17.358740511000001</v>
      </c>
      <c r="R1476">
        <v>21</v>
      </c>
    </row>
    <row r="1477" spans="1:18" x14ac:dyDescent="0.25">
      <c r="A1477">
        <v>1</v>
      </c>
      <c r="B1477">
        <v>9020109</v>
      </c>
      <c r="C1477">
        <v>6</v>
      </c>
      <c r="D1477">
        <v>5</v>
      </c>
      <c r="E1477">
        <v>4</v>
      </c>
      <c r="F1477" t="s">
        <v>7</v>
      </c>
      <c r="G1477">
        <v>475</v>
      </c>
      <c r="M1477">
        <v>238</v>
      </c>
      <c r="P1477">
        <v>238</v>
      </c>
      <c r="Q1477" s="5">
        <f>VLOOKUP(Table2[[#This Row],[id_heating_system]],$V$2:$W$5,2,0)*Table2[[#This Row],[2019]]</f>
        <v>238</v>
      </c>
      <c r="R1477">
        <v>238</v>
      </c>
    </row>
    <row r="1478" spans="1:18" x14ac:dyDescent="0.25">
      <c r="A1478">
        <v>1</v>
      </c>
      <c r="B1478">
        <v>9020109</v>
      </c>
      <c r="C1478">
        <v>6</v>
      </c>
      <c r="D1478">
        <v>6</v>
      </c>
      <c r="E1478">
        <v>1</v>
      </c>
      <c r="F1478" t="s">
        <v>7</v>
      </c>
      <c r="G1478">
        <v>24</v>
      </c>
      <c r="M1478">
        <v>289</v>
      </c>
      <c r="P1478">
        <v>289</v>
      </c>
      <c r="Q1478" s="5">
        <f>VLOOKUP(Table2[[#This Row],[id_heating_system]],$V$2:$W$5,2,0)*Table2[[#This Row],[2019]]</f>
        <v>333.46153850600001</v>
      </c>
      <c r="R1478">
        <v>289</v>
      </c>
    </row>
    <row r="1479" spans="1:18" x14ac:dyDescent="0.25">
      <c r="A1479">
        <v>1</v>
      </c>
      <c r="B1479">
        <v>9020109</v>
      </c>
      <c r="C1479">
        <v>6</v>
      </c>
      <c r="D1479">
        <v>6</v>
      </c>
      <c r="E1479">
        <v>2</v>
      </c>
      <c r="F1479" t="s">
        <v>7</v>
      </c>
      <c r="G1479">
        <v>11707</v>
      </c>
      <c r="M1479">
        <v>11122</v>
      </c>
      <c r="P1479">
        <v>11122</v>
      </c>
      <c r="Q1479" s="5">
        <f>VLOOKUP(Table2[[#This Row],[id_heating_system]],$V$2:$W$5,2,0)*Table2[[#This Row],[2019]]</f>
        <v>11122</v>
      </c>
      <c r="R1479">
        <v>11122</v>
      </c>
    </row>
    <row r="1480" spans="1:18" x14ac:dyDescent="0.25">
      <c r="A1480">
        <v>1</v>
      </c>
      <c r="B1480">
        <v>9020109</v>
      </c>
      <c r="C1480">
        <v>6</v>
      </c>
      <c r="D1480">
        <v>6</v>
      </c>
      <c r="E1480">
        <v>3</v>
      </c>
      <c r="F1480" t="s">
        <v>7</v>
      </c>
      <c r="G1480">
        <v>12</v>
      </c>
      <c r="M1480">
        <v>84</v>
      </c>
      <c r="P1480">
        <v>84</v>
      </c>
      <c r="Q1480" s="5">
        <f>VLOOKUP(Table2[[#This Row],[id_heating_system]],$V$2:$W$5,2,0)*Table2[[#This Row],[2019]]</f>
        <v>69.434962044000002</v>
      </c>
      <c r="R1480">
        <v>84</v>
      </c>
    </row>
    <row r="1481" spans="1:18" x14ac:dyDescent="0.25">
      <c r="A1481">
        <v>1</v>
      </c>
      <c r="B1481">
        <v>9020109</v>
      </c>
      <c r="C1481">
        <v>6</v>
      </c>
      <c r="D1481">
        <v>6</v>
      </c>
      <c r="E1481">
        <v>4</v>
      </c>
      <c r="F1481" t="s">
        <v>7</v>
      </c>
      <c r="G1481">
        <v>627</v>
      </c>
      <c r="M1481">
        <v>314</v>
      </c>
      <c r="P1481">
        <v>314</v>
      </c>
      <c r="Q1481" s="5">
        <f>VLOOKUP(Table2[[#This Row],[id_heating_system]],$V$2:$W$5,2,0)*Table2[[#This Row],[2019]]</f>
        <v>314</v>
      </c>
      <c r="R1481">
        <v>314</v>
      </c>
    </row>
    <row r="1482" spans="1:18" x14ac:dyDescent="0.25">
      <c r="A1482">
        <v>1</v>
      </c>
      <c r="B1482">
        <v>9020109</v>
      </c>
      <c r="C1482">
        <v>6</v>
      </c>
      <c r="D1482">
        <v>7</v>
      </c>
      <c r="E1482">
        <v>1</v>
      </c>
      <c r="F1482" t="s">
        <v>7</v>
      </c>
      <c r="G1482">
        <v>3</v>
      </c>
      <c r="M1482">
        <v>36</v>
      </c>
      <c r="P1482">
        <v>36</v>
      </c>
      <c r="Q1482" s="5">
        <f>VLOOKUP(Table2[[#This Row],[id_heating_system]],$V$2:$W$5,2,0)*Table2[[#This Row],[2019]]</f>
        <v>41.538461544</v>
      </c>
      <c r="R1482">
        <v>36</v>
      </c>
    </row>
    <row r="1483" spans="1:18" x14ac:dyDescent="0.25">
      <c r="A1483">
        <v>1</v>
      </c>
      <c r="B1483">
        <v>9020109</v>
      </c>
      <c r="C1483">
        <v>6</v>
      </c>
      <c r="D1483">
        <v>7</v>
      </c>
      <c r="E1483">
        <v>2</v>
      </c>
      <c r="F1483" t="s">
        <v>7</v>
      </c>
      <c r="G1483">
        <v>977</v>
      </c>
      <c r="M1483">
        <v>928</v>
      </c>
      <c r="P1483">
        <v>928</v>
      </c>
      <c r="Q1483" s="5">
        <f>VLOOKUP(Table2[[#This Row],[id_heating_system]],$V$2:$W$5,2,0)*Table2[[#This Row],[2019]]</f>
        <v>928</v>
      </c>
      <c r="R1483">
        <v>928</v>
      </c>
    </row>
    <row r="1484" spans="1:18" x14ac:dyDescent="0.25">
      <c r="A1484">
        <v>1</v>
      </c>
      <c r="B1484">
        <v>9020109</v>
      </c>
      <c r="C1484">
        <v>6</v>
      </c>
      <c r="D1484">
        <v>7</v>
      </c>
      <c r="E1484">
        <v>3</v>
      </c>
      <c r="F1484" t="s">
        <v>7</v>
      </c>
      <c r="G1484">
        <v>0</v>
      </c>
      <c r="M1484">
        <v>0</v>
      </c>
      <c r="P1484">
        <v>0</v>
      </c>
      <c r="Q1484" s="5">
        <f>VLOOKUP(Table2[[#This Row],[id_heating_system]],$V$2:$W$5,2,0)*Table2[[#This Row],[2019]]</f>
        <v>0</v>
      </c>
      <c r="R1484">
        <v>0</v>
      </c>
    </row>
    <row r="1485" spans="1:18" x14ac:dyDescent="0.25">
      <c r="A1485">
        <v>1</v>
      </c>
      <c r="B1485">
        <v>9020109</v>
      </c>
      <c r="C1485">
        <v>6</v>
      </c>
      <c r="D1485">
        <v>7</v>
      </c>
      <c r="E1485">
        <v>4</v>
      </c>
      <c r="F1485" t="s">
        <v>7</v>
      </c>
      <c r="G1485">
        <v>44</v>
      </c>
      <c r="M1485">
        <v>22</v>
      </c>
      <c r="P1485">
        <v>22</v>
      </c>
      <c r="Q1485" s="5">
        <f>VLOOKUP(Table2[[#This Row],[id_heating_system]],$V$2:$W$5,2,0)*Table2[[#This Row],[2019]]</f>
        <v>22</v>
      </c>
      <c r="R1485">
        <v>22</v>
      </c>
    </row>
    <row r="1486" spans="1:18" x14ac:dyDescent="0.25">
      <c r="A1486">
        <v>1</v>
      </c>
      <c r="B1486">
        <v>9020110</v>
      </c>
      <c r="C1486">
        <v>6</v>
      </c>
      <c r="D1486">
        <v>1</v>
      </c>
      <c r="E1486">
        <v>1</v>
      </c>
      <c r="F1486" t="s">
        <v>7</v>
      </c>
      <c r="G1486">
        <v>0</v>
      </c>
      <c r="M1486">
        <v>0</v>
      </c>
      <c r="P1486">
        <v>0</v>
      </c>
      <c r="Q1486" s="5">
        <f>VLOOKUP(Table2[[#This Row],[id_heating_system]],$V$2:$W$5,2,0)*Table2[[#This Row],[2019]]</f>
        <v>0</v>
      </c>
      <c r="R1486">
        <v>0</v>
      </c>
    </row>
    <row r="1487" spans="1:18" x14ac:dyDescent="0.25">
      <c r="A1487">
        <v>1</v>
      </c>
      <c r="B1487">
        <v>9020110</v>
      </c>
      <c r="C1487">
        <v>6</v>
      </c>
      <c r="D1487">
        <v>1</v>
      </c>
      <c r="E1487">
        <v>2</v>
      </c>
      <c r="F1487" t="s">
        <v>7</v>
      </c>
      <c r="G1487">
        <v>0</v>
      </c>
      <c r="M1487">
        <v>0</v>
      </c>
      <c r="P1487">
        <v>0</v>
      </c>
      <c r="Q1487" s="5">
        <f>VLOOKUP(Table2[[#This Row],[id_heating_system]],$V$2:$W$5,2,0)*Table2[[#This Row],[2019]]</f>
        <v>0</v>
      </c>
      <c r="R1487">
        <v>0</v>
      </c>
    </row>
    <row r="1488" spans="1:18" x14ac:dyDescent="0.25">
      <c r="A1488">
        <v>1</v>
      </c>
      <c r="B1488">
        <v>9020110</v>
      </c>
      <c r="C1488">
        <v>6</v>
      </c>
      <c r="D1488">
        <v>1</v>
      </c>
      <c r="E1488">
        <v>3</v>
      </c>
      <c r="F1488" t="s">
        <v>7</v>
      </c>
      <c r="G1488">
        <v>0</v>
      </c>
      <c r="M1488">
        <v>0</v>
      </c>
      <c r="P1488">
        <v>0</v>
      </c>
      <c r="Q1488" s="5">
        <f>VLOOKUP(Table2[[#This Row],[id_heating_system]],$V$2:$W$5,2,0)*Table2[[#This Row],[2019]]</f>
        <v>0</v>
      </c>
      <c r="R1488">
        <v>0</v>
      </c>
    </row>
    <row r="1489" spans="1:18" x14ac:dyDescent="0.25">
      <c r="A1489">
        <v>1</v>
      </c>
      <c r="B1489">
        <v>9020110</v>
      </c>
      <c r="C1489">
        <v>6</v>
      </c>
      <c r="D1489">
        <v>1</v>
      </c>
      <c r="E1489">
        <v>4</v>
      </c>
      <c r="F1489" t="s">
        <v>7</v>
      </c>
      <c r="G1489">
        <v>0</v>
      </c>
      <c r="M1489">
        <v>0</v>
      </c>
      <c r="P1489">
        <v>0</v>
      </c>
      <c r="Q1489" s="5">
        <f>VLOOKUP(Table2[[#This Row],[id_heating_system]],$V$2:$W$5,2,0)*Table2[[#This Row],[2019]]</f>
        <v>0</v>
      </c>
      <c r="R1489">
        <v>0</v>
      </c>
    </row>
    <row r="1490" spans="1:18" x14ac:dyDescent="0.25">
      <c r="A1490">
        <v>1</v>
      </c>
      <c r="B1490">
        <v>9020110</v>
      </c>
      <c r="C1490">
        <v>6</v>
      </c>
      <c r="D1490">
        <v>2</v>
      </c>
      <c r="E1490">
        <v>1</v>
      </c>
      <c r="F1490" t="s">
        <v>7</v>
      </c>
      <c r="G1490">
        <v>535</v>
      </c>
      <c r="M1490">
        <v>1351</v>
      </c>
      <c r="P1490">
        <v>1351</v>
      </c>
      <c r="Q1490" s="5">
        <f>VLOOKUP(Table2[[#This Row],[id_heating_system]],$V$2:$W$5,2,0)*Table2[[#This Row],[2019]]</f>
        <v>1558.846154054</v>
      </c>
      <c r="R1490">
        <v>1351</v>
      </c>
    </row>
    <row r="1491" spans="1:18" x14ac:dyDescent="0.25">
      <c r="A1491">
        <v>1</v>
      </c>
      <c r="B1491">
        <v>9020110</v>
      </c>
      <c r="C1491">
        <v>6</v>
      </c>
      <c r="D1491">
        <v>2</v>
      </c>
      <c r="E1491">
        <v>2</v>
      </c>
      <c r="F1491" t="s">
        <v>7</v>
      </c>
      <c r="G1491">
        <v>3833</v>
      </c>
      <c r="M1491">
        <v>3641</v>
      </c>
      <c r="P1491">
        <v>3641</v>
      </c>
      <c r="Q1491" s="5">
        <f>VLOOKUP(Table2[[#This Row],[id_heating_system]],$V$2:$W$5,2,0)*Table2[[#This Row],[2019]]</f>
        <v>3641</v>
      </c>
      <c r="R1491">
        <v>3641</v>
      </c>
    </row>
    <row r="1492" spans="1:18" x14ac:dyDescent="0.25">
      <c r="A1492">
        <v>1</v>
      </c>
      <c r="B1492">
        <v>9020110</v>
      </c>
      <c r="C1492">
        <v>6</v>
      </c>
      <c r="D1492">
        <v>2</v>
      </c>
      <c r="E1492">
        <v>3</v>
      </c>
      <c r="F1492" t="s">
        <v>7</v>
      </c>
      <c r="G1492">
        <v>21</v>
      </c>
      <c r="M1492">
        <v>157</v>
      </c>
      <c r="P1492">
        <v>157</v>
      </c>
      <c r="Q1492" s="5">
        <f>VLOOKUP(Table2[[#This Row],[id_heating_system]],$V$2:$W$5,2,0)*Table2[[#This Row],[2019]]</f>
        <v>129.777250487</v>
      </c>
      <c r="R1492">
        <v>157</v>
      </c>
    </row>
    <row r="1493" spans="1:18" x14ac:dyDescent="0.25">
      <c r="A1493">
        <v>1</v>
      </c>
      <c r="B1493">
        <v>9020110</v>
      </c>
      <c r="C1493">
        <v>6</v>
      </c>
      <c r="D1493">
        <v>2</v>
      </c>
      <c r="E1493">
        <v>4</v>
      </c>
      <c r="F1493" t="s">
        <v>7</v>
      </c>
      <c r="G1493">
        <v>179</v>
      </c>
      <c r="M1493">
        <v>90</v>
      </c>
      <c r="P1493">
        <v>90</v>
      </c>
      <c r="Q1493" s="5">
        <f>VLOOKUP(Table2[[#This Row],[id_heating_system]],$V$2:$W$5,2,0)*Table2[[#This Row],[2019]]</f>
        <v>90</v>
      </c>
      <c r="R1493">
        <v>90</v>
      </c>
    </row>
    <row r="1494" spans="1:18" x14ac:dyDescent="0.25">
      <c r="A1494">
        <v>1</v>
      </c>
      <c r="B1494">
        <v>9020110</v>
      </c>
      <c r="C1494">
        <v>6</v>
      </c>
      <c r="D1494">
        <v>3</v>
      </c>
      <c r="E1494">
        <v>1</v>
      </c>
      <c r="F1494" t="s">
        <v>7</v>
      </c>
      <c r="G1494">
        <v>40</v>
      </c>
      <c r="M1494">
        <v>101</v>
      </c>
      <c r="P1494">
        <v>101</v>
      </c>
      <c r="Q1494" s="5">
        <f>VLOOKUP(Table2[[#This Row],[id_heating_system]],$V$2:$W$5,2,0)*Table2[[#This Row],[2019]]</f>
        <v>116.53846155400001</v>
      </c>
      <c r="R1494">
        <v>101</v>
      </c>
    </row>
    <row r="1495" spans="1:18" x14ac:dyDescent="0.25">
      <c r="A1495">
        <v>1</v>
      </c>
      <c r="B1495">
        <v>9020110</v>
      </c>
      <c r="C1495">
        <v>6</v>
      </c>
      <c r="D1495">
        <v>3</v>
      </c>
      <c r="E1495">
        <v>2</v>
      </c>
      <c r="F1495" t="s">
        <v>7</v>
      </c>
      <c r="G1495">
        <v>4038</v>
      </c>
      <c r="M1495">
        <v>3836</v>
      </c>
      <c r="P1495">
        <v>3836</v>
      </c>
      <c r="Q1495" s="5">
        <f>VLOOKUP(Table2[[#This Row],[id_heating_system]],$V$2:$W$5,2,0)*Table2[[#This Row],[2019]]</f>
        <v>3836</v>
      </c>
      <c r="R1495">
        <v>3836</v>
      </c>
    </row>
    <row r="1496" spans="1:18" x14ac:dyDescent="0.25">
      <c r="A1496">
        <v>1</v>
      </c>
      <c r="B1496">
        <v>9020110</v>
      </c>
      <c r="C1496">
        <v>6</v>
      </c>
      <c r="D1496">
        <v>3</v>
      </c>
      <c r="E1496">
        <v>3</v>
      </c>
      <c r="F1496" t="s">
        <v>7</v>
      </c>
      <c r="G1496">
        <v>18</v>
      </c>
      <c r="M1496">
        <v>134</v>
      </c>
      <c r="P1496">
        <v>134</v>
      </c>
      <c r="Q1496" s="5">
        <f>VLOOKUP(Table2[[#This Row],[id_heating_system]],$V$2:$W$5,2,0)*Table2[[#This Row],[2019]]</f>
        <v>110.76529659399999</v>
      </c>
      <c r="R1496">
        <v>134</v>
      </c>
    </row>
    <row r="1497" spans="1:18" x14ac:dyDescent="0.25">
      <c r="A1497">
        <v>1</v>
      </c>
      <c r="B1497">
        <v>9020110</v>
      </c>
      <c r="C1497">
        <v>6</v>
      </c>
      <c r="D1497">
        <v>3</v>
      </c>
      <c r="E1497">
        <v>4</v>
      </c>
      <c r="F1497" t="s">
        <v>7</v>
      </c>
      <c r="G1497">
        <v>127</v>
      </c>
      <c r="M1497">
        <v>64</v>
      </c>
      <c r="P1497">
        <v>64</v>
      </c>
      <c r="Q1497" s="5">
        <f>VLOOKUP(Table2[[#This Row],[id_heating_system]],$V$2:$W$5,2,0)*Table2[[#This Row],[2019]]</f>
        <v>64</v>
      </c>
      <c r="R1497">
        <v>64</v>
      </c>
    </row>
    <row r="1498" spans="1:18" x14ac:dyDescent="0.25">
      <c r="A1498">
        <v>1</v>
      </c>
      <c r="B1498">
        <v>9020110</v>
      </c>
      <c r="C1498">
        <v>6</v>
      </c>
      <c r="D1498">
        <v>4</v>
      </c>
      <c r="E1498">
        <v>1</v>
      </c>
      <c r="F1498" t="s">
        <v>7</v>
      </c>
      <c r="G1498">
        <v>93</v>
      </c>
      <c r="M1498">
        <v>235</v>
      </c>
      <c r="P1498">
        <v>235</v>
      </c>
      <c r="Q1498" s="5">
        <f>VLOOKUP(Table2[[#This Row],[id_heating_system]],$V$2:$W$5,2,0)*Table2[[#This Row],[2019]]</f>
        <v>271.15384619000002</v>
      </c>
      <c r="R1498">
        <v>235</v>
      </c>
    </row>
    <row r="1499" spans="1:18" x14ac:dyDescent="0.25">
      <c r="A1499">
        <v>1</v>
      </c>
      <c r="B1499">
        <v>9020110</v>
      </c>
      <c r="C1499">
        <v>6</v>
      </c>
      <c r="D1499">
        <v>4</v>
      </c>
      <c r="E1499">
        <v>2</v>
      </c>
      <c r="F1499" t="s">
        <v>7</v>
      </c>
      <c r="G1499">
        <v>2099</v>
      </c>
      <c r="M1499">
        <v>1994</v>
      </c>
      <c r="P1499">
        <v>1994</v>
      </c>
      <c r="Q1499" s="5">
        <f>VLOOKUP(Table2[[#This Row],[id_heating_system]],$V$2:$W$5,2,0)*Table2[[#This Row],[2019]]</f>
        <v>1994</v>
      </c>
      <c r="R1499">
        <v>1994</v>
      </c>
    </row>
    <row r="1500" spans="1:18" x14ac:dyDescent="0.25">
      <c r="A1500">
        <v>1</v>
      </c>
      <c r="B1500">
        <v>9020110</v>
      </c>
      <c r="C1500">
        <v>6</v>
      </c>
      <c r="D1500">
        <v>4</v>
      </c>
      <c r="E1500">
        <v>3</v>
      </c>
      <c r="F1500" t="s">
        <v>7</v>
      </c>
      <c r="G1500">
        <v>15</v>
      </c>
      <c r="M1500">
        <v>112</v>
      </c>
      <c r="P1500">
        <v>112</v>
      </c>
      <c r="Q1500" s="5">
        <f>VLOOKUP(Table2[[#This Row],[id_heating_system]],$V$2:$W$5,2,0)*Table2[[#This Row],[2019]]</f>
        <v>92.579949391999989</v>
      </c>
      <c r="R1500">
        <v>112</v>
      </c>
    </row>
    <row r="1501" spans="1:18" x14ac:dyDescent="0.25">
      <c r="A1501">
        <v>1</v>
      </c>
      <c r="B1501">
        <v>9020110</v>
      </c>
      <c r="C1501">
        <v>6</v>
      </c>
      <c r="D1501">
        <v>4</v>
      </c>
      <c r="E1501">
        <v>4</v>
      </c>
      <c r="F1501" t="s">
        <v>7</v>
      </c>
      <c r="G1501">
        <v>55</v>
      </c>
      <c r="M1501">
        <v>28</v>
      </c>
      <c r="P1501">
        <v>28</v>
      </c>
      <c r="Q1501" s="5">
        <f>VLOOKUP(Table2[[#This Row],[id_heating_system]],$V$2:$W$5,2,0)*Table2[[#This Row],[2019]]</f>
        <v>28</v>
      </c>
      <c r="R1501">
        <v>28</v>
      </c>
    </row>
    <row r="1502" spans="1:18" x14ac:dyDescent="0.25">
      <c r="A1502">
        <v>1</v>
      </c>
      <c r="B1502">
        <v>9020110</v>
      </c>
      <c r="C1502">
        <v>6</v>
      </c>
      <c r="D1502">
        <v>5</v>
      </c>
      <c r="E1502">
        <v>1</v>
      </c>
      <c r="F1502" t="s">
        <v>7</v>
      </c>
      <c r="G1502">
        <v>98</v>
      </c>
      <c r="M1502">
        <v>247</v>
      </c>
      <c r="P1502">
        <v>247</v>
      </c>
      <c r="Q1502" s="5">
        <f>VLOOKUP(Table2[[#This Row],[id_heating_system]],$V$2:$W$5,2,0)*Table2[[#This Row],[2019]]</f>
        <v>285.000000038</v>
      </c>
      <c r="R1502">
        <v>247</v>
      </c>
    </row>
    <row r="1503" spans="1:18" x14ac:dyDescent="0.25">
      <c r="A1503">
        <v>1</v>
      </c>
      <c r="B1503">
        <v>9020110</v>
      </c>
      <c r="C1503">
        <v>6</v>
      </c>
      <c r="D1503">
        <v>5</v>
      </c>
      <c r="E1503">
        <v>2</v>
      </c>
      <c r="F1503" t="s">
        <v>7</v>
      </c>
      <c r="G1503">
        <v>7377</v>
      </c>
      <c r="M1503">
        <v>7008</v>
      </c>
      <c r="P1503">
        <v>7008</v>
      </c>
      <c r="Q1503" s="5">
        <f>VLOOKUP(Table2[[#This Row],[id_heating_system]],$V$2:$W$5,2,0)*Table2[[#This Row],[2019]]</f>
        <v>7008</v>
      </c>
      <c r="R1503">
        <v>7008</v>
      </c>
    </row>
    <row r="1504" spans="1:18" x14ac:dyDescent="0.25">
      <c r="A1504">
        <v>1</v>
      </c>
      <c r="B1504">
        <v>9020110</v>
      </c>
      <c r="C1504">
        <v>6</v>
      </c>
      <c r="D1504">
        <v>5</v>
      </c>
      <c r="E1504">
        <v>3</v>
      </c>
      <c r="F1504" t="s">
        <v>7</v>
      </c>
      <c r="G1504">
        <v>12</v>
      </c>
      <c r="M1504">
        <v>90</v>
      </c>
      <c r="P1504">
        <v>90</v>
      </c>
      <c r="Q1504" s="5">
        <f>VLOOKUP(Table2[[#This Row],[id_heating_system]],$V$2:$W$5,2,0)*Table2[[#This Row],[2019]]</f>
        <v>74.394602190000001</v>
      </c>
      <c r="R1504">
        <v>90</v>
      </c>
    </row>
    <row r="1505" spans="1:18" x14ac:dyDescent="0.25">
      <c r="A1505">
        <v>1</v>
      </c>
      <c r="B1505">
        <v>9020110</v>
      </c>
      <c r="C1505">
        <v>6</v>
      </c>
      <c r="D1505">
        <v>5</v>
      </c>
      <c r="E1505">
        <v>4</v>
      </c>
      <c r="F1505" t="s">
        <v>7</v>
      </c>
      <c r="G1505">
        <v>320</v>
      </c>
      <c r="M1505">
        <v>160</v>
      </c>
      <c r="P1505">
        <v>160</v>
      </c>
      <c r="Q1505" s="5">
        <f>VLOOKUP(Table2[[#This Row],[id_heating_system]],$V$2:$W$5,2,0)*Table2[[#This Row],[2019]]</f>
        <v>160</v>
      </c>
      <c r="R1505">
        <v>160</v>
      </c>
    </row>
    <row r="1506" spans="1:18" x14ac:dyDescent="0.25">
      <c r="A1506">
        <v>1</v>
      </c>
      <c r="B1506">
        <v>9020110</v>
      </c>
      <c r="C1506">
        <v>6</v>
      </c>
      <c r="D1506">
        <v>6</v>
      </c>
      <c r="E1506">
        <v>1</v>
      </c>
      <c r="F1506" t="s">
        <v>7</v>
      </c>
      <c r="G1506">
        <v>103</v>
      </c>
      <c r="M1506">
        <v>260</v>
      </c>
      <c r="P1506">
        <v>260</v>
      </c>
      <c r="Q1506" s="5">
        <f>VLOOKUP(Table2[[#This Row],[id_heating_system]],$V$2:$W$5,2,0)*Table2[[#This Row],[2019]]</f>
        <v>300.00000004000003</v>
      </c>
      <c r="R1506">
        <v>260</v>
      </c>
    </row>
    <row r="1507" spans="1:18" x14ac:dyDescent="0.25">
      <c r="A1507">
        <v>1</v>
      </c>
      <c r="B1507">
        <v>9020110</v>
      </c>
      <c r="C1507">
        <v>6</v>
      </c>
      <c r="D1507">
        <v>6</v>
      </c>
      <c r="E1507">
        <v>2</v>
      </c>
      <c r="F1507" t="s">
        <v>7</v>
      </c>
      <c r="G1507">
        <v>8648</v>
      </c>
      <c r="M1507">
        <v>8216</v>
      </c>
      <c r="P1507">
        <v>8216</v>
      </c>
      <c r="Q1507" s="5">
        <f>VLOOKUP(Table2[[#This Row],[id_heating_system]],$V$2:$W$5,2,0)*Table2[[#This Row],[2019]]</f>
        <v>8216</v>
      </c>
      <c r="R1507">
        <v>8216</v>
      </c>
    </row>
    <row r="1508" spans="1:18" x14ac:dyDescent="0.25">
      <c r="A1508">
        <v>1</v>
      </c>
      <c r="B1508">
        <v>9020110</v>
      </c>
      <c r="C1508">
        <v>6</v>
      </c>
      <c r="D1508">
        <v>6</v>
      </c>
      <c r="E1508">
        <v>3</v>
      </c>
      <c r="F1508" t="s">
        <v>7</v>
      </c>
      <c r="G1508">
        <v>13</v>
      </c>
      <c r="M1508">
        <v>97</v>
      </c>
      <c r="P1508">
        <v>97</v>
      </c>
      <c r="Q1508" s="5">
        <f>VLOOKUP(Table2[[#This Row],[id_heating_system]],$V$2:$W$5,2,0)*Table2[[#This Row],[2019]]</f>
        <v>80.180849026999994</v>
      </c>
      <c r="R1508">
        <v>97</v>
      </c>
    </row>
    <row r="1509" spans="1:18" x14ac:dyDescent="0.25">
      <c r="A1509">
        <v>1</v>
      </c>
      <c r="B1509">
        <v>9020110</v>
      </c>
      <c r="C1509">
        <v>6</v>
      </c>
      <c r="D1509">
        <v>6</v>
      </c>
      <c r="E1509">
        <v>4</v>
      </c>
      <c r="F1509" t="s">
        <v>7</v>
      </c>
      <c r="G1509">
        <v>313</v>
      </c>
      <c r="M1509">
        <v>157</v>
      </c>
      <c r="P1509">
        <v>157</v>
      </c>
      <c r="Q1509" s="5">
        <f>VLOOKUP(Table2[[#This Row],[id_heating_system]],$V$2:$W$5,2,0)*Table2[[#This Row],[2019]]</f>
        <v>157</v>
      </c>
      <c r="R1509">
        <v>157</v>
      </c>
    </row>
    <row r="1510" spans="1:18" x14ac:dyDescent="0.25">
      <c r="A1510">
        <v>1</v>
      </c>
      <c r="B1510">
        <v>9020110</v>
      </c>
      <c r="C1510">
        <v>6</v>
      </c>
      <c r="D1510">
        <v>7</v>
      </c>
      <c r="E1510">
        <v>1</v>
      </c>
      <c r="F1510" t="s">
        <v>7</v>
      </c>
      <c r="G1510">
        <v>6</v>
      </c>
      <c r="M1510">
        <v>15</v>
      </c>
      <c r="P1510">
        <v>15</v>
      </c>
      <c r="Q1510" s="5">
        <f>VLOOKUP(Table2[[#This Row],[id_heating_system]],$V$2:$W$5,2,0)*Table2[[#This Row],[2019]]</f>
        <v>17.30769231</v>
      </c>
      <c r="R1510">
        <v>15</v>
      </c>
    </row>
    <row r="1511" spans="1:18" x14ac:dyDescent="0.25">
      <c r="A1511">
        <v>1</v>
      </c>
      <c r="B1511">
        <v>9020110</v>
      </c>
      <c r="C1511">
        <v>6</v>
      </c>
      <c r="D1511">
        <v>7</v>
      </c>
      <c r="E1511">
        <v>2</v>
      </c>
      <c r="F1511" t="s">
        <v>7</v>
      </c>
      <c r="G1511">
        <v>684</v>
      </c>
      <c r="M1511">
        <v>650</v>
      </c>
      <c r="P1511">
        <v>650</v>
      </c>
      <c r="Q1511" s="5">
        <f>VLOOKUP(Table2[[#This Row],[id_heating_system]],$V$2:$W$5,2,0)*Table2[[#This Row],[2019]]</f>
        <v>650</v>
      </c>
      <c r="R1511">
        <v>650</v>
      </c>
    </row>
    <row r="1512" spans="1:18" x14ac:dyDescent="0.25">
      <c r="A1512">
        <v>1</v>
      </c>
      <c r="B1512">
        <v>9020110</v>
      </c>
      <c r="C1512">
        <v>6</v>
      </c>
      <c r="D1512">
        <v>7</v>
      </c>
      <c r="E1512">
        <v>3</v>
      </c>
      <c r="F1512" t="s">
        <v>7</v>
      </c>
      <c r="G1512">
        <v>0</v>
      </c>
      <c r="M1512">
        <v>0</v>
      </c>
      <c r="P1512">
        <v>0</v>
      </c>
      <c r="Q1512" s="5">
        <f>VLOOKUP(Table2[[#This Row],[id_heating_system]],$V$2:$W$5,2,0)*Table2[[#This Row],[2019]]</f>
        <v>0</v>
      </c>
      <c r="R1512">
        <v>0</v>
      </c>
    </row>
    <row r="1513" spans="1:18" x14ac:dyDescent="0.25">
      <c r="A1513">
        <v>1</v>
      </c>
      <c r="B1513">
        <v>9020110</v>
      </c>
      <c r="C1513">
        <v>6</v>
      </c>
      <c r="D1513">
        <v>7</v>
      </c>
      <c r="E1513">
        <v>4</v>
      </c>
      <c r="F1513" t="s">
        <v>7</v>
      </c>
      <c r="G1513">
        <v>27</v>
      </c>
      <c r="M1513">
        <v>14</v>
      </c>
      <c r="P1513">
        <v>14</v>
      </c>
      <c r="Q1513" s="5">
        <f>VLOOKUP(Table2[[#This Row],[id_heating_system]],$V$2:$W$5,2,0)*Table2[[#This Row],[2019]]</f>
        <v>14</v>
      </c>
      <c r="R1513">
        <v>14</v>
      </c>
    </row>
    <row r="1514" spans="1:18" x14ac:dyDescent="0.25">
      <c r="A1514">
        <v>1</v>
      </c>
      <c r="B1514">
        <v>9020111</v>
      </c>
      <c r="C1514">
        <v>6</v>
      </c>
      <c r="D1514">
        <v>1</v>
      </c>
      <c r="E1514">
        <v>1</v>
      </c>
      <c r="F1514" t="s">
        <v>7</v>
      </c>
      <c r="G1514">
        <v>0</v>
      </c>
      <c r="M1514">
        <v>0</v>
      </c>
      <c r="P1514">
        <v>0</v>
      </c>
      <c r="Q1514" s="5">
        <f>VLOOKUP(Table2[[#This Row],[id_heating_system]],$V$2:$W$5,2,0)*Table2[[#This Row],[2019]]</f>
        <v>0</v>
      </c>
      <c r="R1514">
        <v>0</v>
      </c>
    </row>
    <row r="1515" spans="1:18" x14ac:dyDescent="0.25">
      <c r="A1515">
        <v>1</v>
      </c>
      <c r="B1515">
        <v>9020111</v>
      </c>
      <c r="C1515">
        <v>6</v>
      </c>
      <c r="D1515">
        <v>1</v>
      </c>
      <c r="E1515">
        <v>2</v>
      </c>
      <c r="F1515" t="s">
        <v>7</v>
      </c>
      <c r="G1515">
        <v>0</v>
      </c>
      <c r="M1515">
        <v>0</v>
      </c>
      <c r="P1515">
        <v>0</v>
      </c>
      <c r="Q1515" s="5">
        <f>VLOOKUP(Table2[[#This Row],[id_heating_system]],$V$2:$W$5,2,0)*Table2[[#This Row],[2019]]</f>
        <v>0</v>
      </c>
      <c r="R1515">
        <v>0</v>
      </c>
    </row>
    <row r="1516" spans="1:18" x14ac:dyDescent="0.25">
      <c r="A1516">
        <v>1</v>
      </c>
      <c r="B1516">
        <v>9020111</v>
      </c>
      <c r="C1516">
        <v>6</v>
      </c>
      <c r="D1516">
        <v>1</v>
      </c>
      <c r="E1516">
        <v>3</v>
      </c>
      <c r="F1516" t="s">
        <v>7</v>
      </c>
      <c r="G1516">
        <v>0</v>
      </c>
      <c r="M1516">
        <v>0</v>
      </c>
      <c r="P1516">
        <v>0</v>
      </c>
      <c r="Q1516" s="5">
        <f>VLOOKUP(Table2[[#This Row],[id_heating_system]],$V$2:$W$5,2,0)*Table2[[#This Row],[2019]]</f>
        <v>0</v>
      </c>
      <c r="R1516">
        <v>0</v>
      </c>
    </row>
    <row r="1517" spans="1:18" x14ac:dyDescent="0.25">
      <c r="A1517">
        <v>1</v>
      </c>
      <c r="B1517">
        <v>9020111</v>
      </c>
      <c r="C1517">
        <v>6</v>
      </c>
      <c r="D1517">
        <v>1</v>
      </c>
      <c r="E1517">
        <v>4</v>
      </c>
      <c r="F1517" t="s">
        <v>7</v>
      </c>
      <c r="G1517">
        <v>0</v>
      </c>
      <c r="M1517">
        <v>0</v>
      </c>
      <c r="P1517">
        <v>0</v>
      </c>
      <c r="Q1517" s="5">
        <f>VLOOKUP(Table2[[#This Row],[id_heating_system]],$V$2:$W$5,2,0)*Table2[[#This Row],[2019]]</f>
        <v>0</v>
      </c>
      <c r="R1517">
        <v>0</v>
      </c>
    </row>
    <row r="1518" spans="1:18" x14ac:dyDescent="0.25">
      <c r="A1518">
        <v>1</v>
      </c>
      <c r="B1518">
        <v>9020111</v>
      </c>
      <c r="C1518">
        <v>6</v>
      </c>
      <c r="D1518">
        <v>2</v>
      </c>
      <c r="E1518">
        <v>1</v>
      </c>
      <c r="F1518" t="s">
        <v>7</v>
      </c>
      <c r="G1518">
        <v>259</v>
      </c>
      <c r="M1518">
        <v>1114</v>
      </c>
      <c r="P1518">
        <v>1114</v>
      </c>
      <c r="Q1518" s="5">
        <f>VLOOKUP(Table2[[#This Row],[id_heating_system]],$V$2:$W$5,2,0)*Table2[[#This Row],[2019]]</f>
        <v>1285.384615556</v>
      </c>
      <c r="R1518">
        <v>1114</v>
      </c>
    </row>
    <row r="1519" spans="1:18" x14ac:dyDescent="0.25">
      <c r="A1519">
        <v>1</v>
      </c>
      <c r="B1519">
        <v>9020111</v>
      </c>
      <c r="C1519">
        <v>6</v>
      </c>
      <c r="D1519">
        <v>2</v>
      </c>
      <c r="E1519">
        <v>2</v>
      </c>
      <c r="F1519" t="s">
        <v>7</v>
      </c>
      <c r="G1519">
        <v>9566</v>
      </c>
      <c r="M1519">
        <v>9088</v>
      </c>
      <c r="P1519">
        <v>9088</v>
      </c>
      <c r="Q1519" s="5">
        <f>VLOOKUP(Table2[[#This Row],[id_heating_system]],$V$2:$W$5,2,0)*Table2[[#This Row],[2019]]</f>
        <v>9088</v>
      </c>
      <c r="R1519">
        <v>9088</v>
      </c>
    </row>
    <row r="1520" spans="1:18" x14ac:dyDescent="0.25">
      <c r="A1520">
        <v>1</v>
      </c>
      <c r="B1520">
        <v>9020111</v>
      </c>
      <c r="C1520">
        <v>6</v>
      </c>
      <c r="D1520">
        <v>2</v>
      </c>
      <c r="E1520">
        <v>3</v>
      </c>
      <c r="F1520" t="s">
        <v>7</v>
      </c>
      <c r="G1520">
        <v>113</v>
      </c>
      <c r="M1520">
        <v>687</v>
      </c>
      <c r="P1520">
        <v>687</v>
      </c>
      <c r="Q1520" s="5">
        <f>VLOOKUP(Table2[[#This Row],[id_heating_system]],$V$2:$W$5,2,0)*Table2[[#This Row],[2019]]</f>
        <v>567.878796717</v>
      </c>
      <c r="R1520">
        <v>687</v>
      </c>
    </row>
    <row r="1521" spans="1:18" x14ac:dyDescent="0.25">
      <c r="A1521">
        <v>1</v>
      </c>
      <c r="B1521">
        <v>9020111</v>
      </c>
      <c r="C1521">
        <v>6</v>
      </c>
      <c r="D1521">
        <v>2</v>
      </c>
      <c r="E1521">
        <v>4</v>
      </c>
      <c r="F1521" t="s">
        <v>7</v>
      </c>
      <c r="G1521">
        <v>690</v>
      </c>
      <c r="M1521">
        <v>345</v>
      </c>
      <c r="P1521">
        <v>345</v>
      </c>
      <c r="Q1521" s="5">
        <f>VLOOKUP(Table2[[#This Row],[id_heating_system]],$V$2:$W$5,2,0)*Table2[[#This Row],[2019]]</f>
        <v>345</v>
      </c>
      <c r="R1521">
        <v>345</v>
      </c>
    </row>
    <row r="1522" spans="1:18" x14ac:dyDescent="0.25">
      <c r="A1522">
        <v>1</v>
      </c>
      <c r="B1522">
        <v>9020111</v>
      </c>
      <c r="C1522">
        <v>6</v>
      </c>
      <c r="D1522">
        <v>3</v>
      </c>
      <c r="E1522">
        <v>1</v>
      </c>
      <c r="F1522" t="s">
        <v>7</v>
      </c>
      <c r="G1522">
        <v>16</v>
      </c>
      <c r="M1522">
        <v>69</v>
      </c>
      <c r="P1522">
        <v>69</v>
      </c>
      <c r="Q1522" s="5">
        <f>VLOOKUP(Table2[[#This Row],[id_heating_system]],$V$2:$W$5,2,0)*Table2[[#This Row],[2019]]</f>
        <v>79.615384626000008</v>
      </c>
      <c r="R1522">
        <v>69</v>
      </c>
    </row>
    <row r="1523" spans="1:18" x14ac:dyDescent="0.25">
      <c r="A1523">
        <v>1</v>
      </c>
      <c r="B1523">
        <v>9020111</v>
      </c>
      <c r="C1523">
        <v>6</v>
      </c>
      <c r="D1523">
        <v>3</v>
      </c>
      <c r="E1523">
        <v>2</v>
      </c>
      <c r="F1523" t="s">
        <v>7</v>
      </c>
      <c r="G1523">
        <v>1376</v>
      </c>
      <c r="M1523">
        <v>1307</v>
      </c>
      <c r="P1523">
        <v>1307</v>
      </c>
      <c r="Q1523" s="5">
        <f>VLOOKUP(Table2[[#This Row],[id_heating_system]],$V$2:$W$5,2,0)*Table2[[#This Row],[2019]]</f>
        <v>1307</v>
      </c>
      <c r="R1523">
        <v>1307</v>
      </c>
    </row>
    <row r="1524" spans="1:18" x14ac:dyDescent="0.25">
      <c r="A1524">
        <v>1</v>
      </c>
      <c r="B1524">
        <v>9020111</v>
      </c>
      <c r="C1524">
        <v>6</v>
      </c>
      <c r="D1524">
        <v>3</v>
      </c>
      <c r="E1524">
        <v>3</v>
      </c>
      <c r="F1524" t="s">
        <v>7</v>
      </c>
      <c r="G1524">
        <v>15</v>
      </c>
      <c r="M1524">
        <v>91</v>
      </c>
      <c r="P1524">
        <v>91</v>
      </c>
      <c r="Q1524" s="5">
        <f>VLOOKUP(Table2[[#This Row],[id_heating_system]],$V$2:$W$5,2,0)*Table2[[#This Row],[2019]]</f>
        <v>75.221208880999995</v>
      </c>
      <c r="R1524">
        <v>91</v>
      </c>
    </row>
    <row r="1525" spans="1:18" x14ac:dyDescent="0.25">
      <c r="A1525">
        <v>1</v>
      </c>
      <c r="B1525">
        <v>9020111</v>
      </c>
      <c r="C1525">
        <v>6</v>
      </c>
      <c r="D1525">
        <v>3</v>
      </c>
      <c r="E1525">
        <v>4</v>
      </c>
      <c r="F1525" t="s">
        <v>7</v>
      </c>
      <c r="G1525">
        <v>12</v>
      </c>
      <c r="M1525">
        <v>6</v>
      </c>
      <c r="P1525">
        <v>6</v>
      </c>
      <c r="Q1525" s="5">
        <f>VLOOKUP(Table2[[#This Row],[id_heating_system]],$V$2:$W$5,2,0)*Table2[[#This Row],[2019]]</f>
        <v>6</v>
      </c>
      <c r="R1525">
        <v>6</v>
      </c>
    </row>
    <row r="1526" spans="1:18" x14ac:dyDescent="0.25">
      <c r="A1526">
        <v>1</v>
      </c>
      <c r="B1526">
        <v>9020111</v>
      </c>
      <c r="C1526">
        <v>6</v>
      </c>
      <c r="D1526">
        <v>4</v>
      </c>
      <c r="E1526">
        <v>1</v>
      </c>
      <c r="F1526" t="s">
        <v>7</v>
      </c>
      <c r="G1526">
        <v>76</v>
      </c>
      <c r="M1526">
        <v>327</v>
      </c>
      <c r="P1526">
        <v>327</v>
      </c>
      <c r="Q1526" s="5">
        <f>VLOOKUP(Table2[[#This Row],[id_heating_system]],$V$2:$W$5,2,0)*Table2[[#This Row],[2019]]</f>
        <v>377.307692358</v>
      </c>
      <c r="R1526">
        <v>327</v>
      </c>
    </row>
    <row r="1527" spans="1:18" x14ac:dyDescent="0.25">
      <c r="A1527">
        <v>1</v>
      </c>
      <c r="B1527">
        <v>9020111</v>
      </c>
      <c r="C1527">
        <v>6</v>
      </c>
      <c r="D1527">
        <v>4</v>
      </c>
      <c r="E1527">
        <v>2</v>
      </c>
      <c r="F1527" t="s">
        <v>7</v>
      </c>
      <c r="G1527">
        <v>4358</v>
      </c>
      <c r="M1527">
        <v>4140</v>
      </c>
      <c r="P1527">
        <v>4140</v>
      </c>
      <c r="Q1527" s="5">
        <f>VLOOKUP(Table2[[#This Row],[id_heating_system]],$V$2:$W$5,2,0)*Table2[[#This Row],[2019]]</f>
        <v>4140</v>
      </c>
      <c r="R1527">
        <v>4140</v>
      </c>
    </row>
    <row r="1528" spans="1:18" x14ac:dyDescent="0.25">
      <c r="A1528">
        <v>1</v>
      </c>
      <c r="B1528">
        <v>9020111</v>
      </c>
      <c r="C1528">
        <v>6</v>
      </c>
      <c r="D1528">
        <v>4</v>
      </c>
      <c r="E1528">
        <v>3</v>
      </c>
      <c r="F1528" t="s">
        <v>7</v>
      </c>
      <c r="G1528">
        <v>13</v>
      </c>
      <c r="M1528">
        <v>79</v>
      </c>
      <c r="P1528">
        <v>79</v>
      </c>
      <c r="Q1528" s="5">
        <f>VLOOKUP(Table2[[#This Row],[id_heating_system]],$V$2:$W$5,2,0)*Table2[[#This Row],[2019]]</f>
        <v>65.301928588999999</v>
      </c>
      <c r="R1528">
        <v>79</v>
      </c>
    </row>
    <row r="1529" spans="1:18" x14ac:dyDescent="0.25">
      <c r="A1529">
        <v>1</v>
      </c>
      <c r="B1529">
        <v>9020111</v>
      </c>
      <c r="C1529">
        <v>6</v>
      </c>
      <c r="D1529">
        <v>4</v>
      </c>
      <c r="E1529">
        <v>4</v>
      </c>
      <c r="F1529" t="s">
        <v>7</v>
      </c>
      <c r="G1529">
        <v>194</v>
      </c>
      <c r="M1529">
        <v>97</v>
      </c>
      <c r="P1529">
        <v>97</v>
      </c>
      <c r="Q1529" s="5">
        <f>VLOOKUP(Table2[[#This Row],[id_heating_system]],$V$2:$W$5,2,0)*Table2[[#This Row],[2019]]</f>
        <v>97</v>
      </c>
      <c r="R1529">
        <v>97</v>
      </c>
    </row>
    <row r="1530" spans="1:18" x14ac:dyDescent="0.25">
      <c r="A1530">
        <v>1</v>
      </c>
      <c r="B1530">
        <v>9020111</v>
      </c>
      <c r="C1530">
        <v>6</v>
      </c>
      <c r="D1530">
        <v>5</v>
      </c>
      <c r="E1530">
        <v>1</v>
      </c>
      <c r="F1530" t="s">
        <v>7</v>
      </c>
      <c r="G1530">
        <v>113</v>
      </c>
      <c r="M1530">
        <v>486</v>
      </c>
      <c r="P1530">
        <v>486</v>
      </c>
      <c r="Q1530" s="5">
        <f>VLOOKUP(Table2[[#This Row],[id_heating_system]],$V$2:$W$5,2,0)*Table2[[#This Row],[2019]]</f>
        <v>560.76923084400005</v>
      </c>
      <c r="R1530">
        <v>486</v>
      </c>
    </row>
    <row r="1531" spans="1:18" x14ac:dyDescent="0.25">
      <c r="A1531">
        <v>1</v>
      </c>
      <c r="B1531">
        <v>9020111</v>
      </c>
      <c r="C1531">
        <v>6</v>
      </c>
      <c r="D1531">
        <v>5</v>
      </c>
      <c r="E1531">
        <v>2</v>
      </c>
      <c r="F1531" t="s">
        <v>7</v>
      </c>
      <c r="G1531">
        <v>9204</v>
      </c>
      <c r="M1531">
        <v>8744</v>
      </c>
      <c r="P1531">
        <v>8744</v>
      </c>
      <c r="Q1531" s="5">
        <f>VLOOKUP(Table2[[#This Row],[id_heating_system]],$V$2:$W$5,2,0)*Table2[[#This Row],[2019]]</f>
        <v>8744</v>
      </c>
      <c r="R1531">
        <v>8744</v>
      </c>
    </row>
    <row r="1532" spans="1:18" x14ac:dyDescent="0.25">
      <c r="A1532">
        <v>1</v>
      </c>
      <c r="B1532">
        <v>9020111</v>
      </c>
      <c r="C1532">
        <v>6</v>
      </c>
      <c r="D1532">
        <v>5</v>
      </c>
      <c r="E1532">
        <v>3</v>
      </c>
      <c r="F1532" t="s">
        <v>7</v>
      </c>
      <c r="G1532">
        <v>9</v>
      </c>
      <c r="M1532">
        <v>55</v>
      </c>
      <c r="P1532">
        <v>55</v>
      </c>
      <c r="Q1532" s="5">
        <f>VLOOKUP(Table2[[#This Row],[id_heating_system]],$V$2:$W$5,2,0)*Table2[[#This Row],[2019]]</f>
        <v>45.463368005</v>
      </c>
      <c r="R1532">
        <v>55</v>
      </c>
    </row>
    <row r="1533" spans="1:18" x14ac:dyDescent="0.25">
      <c r="A1533">
        <v>1</v>
      </c>
      <c r="B1533">
        <v>9020111</v>
      </c>
      <c r="C1533">
        <v>6</v>
      </c>
      <c r="D1533">
        <v>5</v>
      </c>
      <c r="E1533">
        <v>4</v>
      </c>
      <c r="F1533" t="s">
        <v>7</v>
      </c>
      <c r="G1533">
        <v>453</v>
      </c>
      <c r="M1533">
        <v>227</v>
      </c>
      <c r="P1533">
        <v>227</v>
      </c>
      <c r="Q1533" s="5">
        <f>VLOOKUP(Table2[[#This Row],[id_heating_system]],$V$2:$W$5,2,0)*Table2[[#This Row],[2019]]</f>
        <v>227</v>
      </c>
      <c r="R1533">
        <v>227</v>
      </c>
    </row>
    <row r="1534" spans="1:18" x14ac:dyDescent="0.25">
      <c r="A1534">
        <v>1</v>
      </c>
      <c r="B1534">
        <v>9020111</v>
      </c>
      <c r="C1534">
        <v>6</v>
      </c>
      <c r="D1534">
        <v>6</v>
      </c>
      <c r="E1534">
        <v>1</v>
      </c>
      <c r="F1534" t="s">
        <v>7</v>
      </c>
      <c r="G1534">
        <v>33</v>
      </c>
      <c r="M1534">
        <v>142</v>
      </c>
      <c r="P1534">
        <v>142</v>
      </c>
      <c r="Q1534" s="5">
        <f>VLOOKUP(Table2[[#This Row],[id_heating_system]],$V$2:$W$5,2,0)*Table2[[#This Row],[2019]]</f>
        <v>163.84615386799999</v>
      </c>
      <c r="R1534">
        <v>142</v>
      </c>
    </row>
    <row r="1535" spans="1:18" x14ac:dyDescent="0.25">
      <c r="A1535">
        <v>1</v>
      </c>
      <c r="B1535">
        <v>9020111</v>
      </c>
      <c r="C1535">
        <v>6</v>
      </c>
      <c r="D1535">
        <v>6</v>
      </c>
      <c r="E1535">
        <v>2</v>
      </c>
      <c r="F1535" t="s">
        <v>7</v>
      </c>
      <c r="G1535">
        <v>7593</v>
      </c>
      <c r="M1535">
        <v>7213</v>
      </c>
      <c r="P1535">
        <v>7213</v>
      </c>
      <c r="Q1535" s="5">
        <f>VLOOKUP(Table2[[#This Row],[id_heating_system]],$V$2:$W$5,2,0)*Table2[[#This Row],[2019]]</f>
        <v>7213</v>
      </c>
      <c r="R1535">
        <v>7213</v>
      </c>
    </row>
    <row r="1536" spans="1:18" x14ac:dyDescent="0.25">
      <c r="A1536">
        <v>1</v>
      </c>
      <c r="B1536">
        <v>9020111</v>
      </c>
      <c r="C1536">
        <v>6</v>
      </c>
      <c r="D1536">
        <v>6</v>
      </c>
      <c r="E1536">
        <v>3</v>
      </c>
      <c r="F1536" t="s">
        <v>7</v>
      </c>
      <c r="G1536">
        <v>9</v>
      </c>
      <c r="M1536">
        <v>55</v>
      </c>
      <c r="P1536">
        <v>55</v>
      </c>
      <c r="Q1536" s="5">
        <f>VLOOKUP(Table2[[#This Row],[id_heating_system]],$V$2:$W$5,2,0)*Table2[[#This Row],[2019]]</f>
        <v>45.463368005</v>
      </c>
      <c r="R1536">
        <v>55</v>
      </c>
    </row>
    <row r="1537" spans="1:18" x14ac:dyDescent="0.25">
      <c r="A1537">
        <v>1</v>
      </c>
      <c r="B1537">
        <v>9020111</v>
      </c>
      <c r="C1537">
        <v>6</v>
      </c>
      <c r="D1537">
        <v>6</v>
      </c>
      <c r="E1537">
        <v>4</v>
      </c>
      <c r="F1537" t="s">
        <v>7</v>
      </c>
      <c r="G1537">
        <v>249</v>
      </c>
      <c r="M1537">
        <v>125</v>
      </c>
      <c r="P1537">
        <v>125</v>
      </c>
      <c r="Q1537" s="5">
        <f>VLOOKUP(Table2[[#This Row],[id_heating_system]],$V$2:$W$5,2,0)*Table2[[#This Row],[2019]]</f>
        <v>125</v>
      </c>
      <c r="R1537">
        <v>125</v>
      </c>
    </row>
    <row r="1538" spans="1:18" x14ac:dyDescent="0.25">
      <c r="A1538">
        <v>1</v>
      </c>
      <c r="B1538">
        <v>9020111</v>
      </c>
      <c r="C1538">
        <v>6</v>
      </c>
      <c r="D1538">
        <v>7</v>
      </c>
      <c r="E1538">
        <v>1</v>
      </c>
      <c r="F1538" t="s">
        <v>7</v>
      </c>
      <c r="G1538">
        <v>0</v>
      </c>
      <c r="M1538">
        <v>0</v>
      </c>
      <c r="P1538">
        <v>0</v>
      </c>
      <c r="Q1538" s="5">
        <f>VLOOKUP(Table2[[#This Row],[id_heating_system]],$V$2:$W$5,2,0)*Table2[[#This Row],[2019]]</f>
        <v>0</v>
      </c>
      <c r="R1538">
        <v>0</v>
      </c>
    </row>
    <row r="1539" spans="1:18" x14ac:dyDescent="0.25">
      <c r="A1539">
        <v>1</v>
      </c>
      <c r="B1539">
        <v>9020111</v>
      </c>
      <c r="C1539">
        <v>6</v>
      </c>
      <c r="D1539">
        <v>7</v>
      </c>
      <c r="E1539">
        <v>2</v>
      </c>
      <c r="F1539" t="s">
        <v>7</v>
      </c>
      <c r="G1539">
        <v>702</v>
      </c>
      <c r="M1539">
        <v>667</v>
      </c>
      <c r="P1539">
        <v>667</v>
      </c>
      <c r="Q1539" s="5">
        <f>VLOOKUP(Table2[[#This Row],[id_heating_system]],$V$2:$W$5,2,0)*Table2[[#This Row],[2019]]</f>
        <v>667</v>
      </c>
      <c r="R1539">
        <v>667</v>
      </c>
    </row>
    <row r="1540" spans="1:18" x14ac:dyDescent="0.25">
      <c r="A1540">
        <v>1</v>
      </c>
      <c r="B1540">
        <v>9020111</v>
      </c>
      <c r="C1540">
        <v>6</v>
      </c>
      <c r="D1540">
        <v>7</v>
      </c>
      <c r="E1540">
        <v>3</v>
      </c>
      <c r="F1540" t="s">
        <v>7</v>
      </c>
      <c r="G1540">
        <v>0</v>
      </c>
      <c r="M1540">
        <v>0</v>
      </c>
      <c r="P1540">
        <v>0</v>
      </c>
      <c r="Q1540" s="5">
        <f>VLOOKUP(Table2[[#This Row],[id_heating_system]],$V$2:$W$5,2,0)*Table2[[#This Row],[2019]]</f>
        <v>0</v>
      </c>
      <c r="R1540">
        <v>0</v>
      </c>
    </row>
    <row r="1541" spans="1:18" x14ac:dyDescent="0.25">
      <c r="A1541">
        <v>1</v>
      </c>
      <c r="B1541">
        <v>9020111</v>
      </c>
      <c r="C1541">
        <v>6</v>
      </c>
      <c r="D1541">
        <v>7</v>
      </c>
      <c r="E1541">
        <v>4</v>
      </c>
      <c r="F1541" t="s">
        <v>7</v>
      </c>
      <c r="G1541">
        <v>18</v>
      </c>
      <c r="M1541">
        <v>9</v>
      </c>
      <c r="P1541">
        <v>9</v>
      </c>
      <c r="Q1541" s="5">
        <f>VLOOKUP(Table2[[#This Row],[id_heating_system]],$V$2:$W$5,2,0)*Table2[[#This Row],[2019]]</f>
        <v>9</v>
      </c>
      <c r="R1541">
        <v>9</v>
      </c>
    </row>
    <row r="1542" spans="1:18" x14ac:dyDescent="0.25">
      <c r="A1542">
        <v>1</v>
      </c>
      <c r="B1542">
        <v>9020112</v>
      </c>
      <c r="C1542">
        <v>6</v>
      </c>
      <c r="D1542">
        <v>1</v>
      </c>
      <c r="E1542">
        <v>1</v>
      </c>
      <c r="F1542" t="s">
        <v>7</v>
      </c>
      <c r="G1542">
        <v>0</v>
      </c>
      <c r="M1542">
        <v>0</v>
      </c>
      <c r="P1542">
        <v>0</v>
      </c>
      <c r="Q1542" s="5">
        <f>VLOOKUP(Table2[[#This Row],[id_heating_system]],$V$2:$W$5,2,0)*Table2[[#This Row],[2019]]</f>
        <v>0</v>
      </c>
      <c r="R1542">
        <v>0</v>
      </c>
    </row>
    <row r="1543" spans="1:18" x14ac:dyDescent="0.25">
      <c r="A1543">
        <v>1</v>
      </c>
      <c r="B1543">
        <v>9020112</v>
      </c>
      <c r="C1543">
        <v>6</v>
      </c>
      <c r="D1543">
        <v>1</v>
      </c>
      <c r="E1543">
        <v>2</v>
      </c>
      <c r="F1543" t="s">
        <v>7</v>
      </c>
      <c r="G1543">
        <v>0</v>
      </c>
      <c r="M1543">
        <v>0</v>
      </c>
      <c r="P1543">
        <v>0</v>
      </c>
      <c r="Q1543" s="5">
        <f>VLOOKUP(Table2[[#This Row],[id_heating_system]],$V$2:$W$5,2,0)*Table2[[#This Row],[2019]]</f>
        <v>0</v>
      </c>
      <c r="R1543">
        <v>0</v>
      </c>
    </row>
    <row r="1544" spans="1:18" x14ac:dyDescent="0.25">
      <c r="A1544">
        <v>1</v>
      </c>
      <c r="B1544">
        <v>9020112</v>
      </c>
      <c r="C1544">
        <v>6</v>
      </c>
      <c r="D1544">
        <v>1</v>
      </c>
      <c r="E1544">
        <v>3</v>
      </c>
      <c r="F1544" t="s">
        <v>7</v>
      </c>
      <c r="G1544">
        <v>0</v>
      </c>
      <c r="M1544">
        <v>0</v>
      </c>
      <c r="P1544">
        <v>0</v>
      </c>
      <c r="Q1544" s="5">
        <f>VLOOKUP(Table2[[#This Row],[id_heating_system]],$V$2:$W$5,2,0)*Table2[[#This Row],[2019]]</f>
        <v>0</v>
      </c>
      <c r="R1544">
        <v>0</v>
      </c>
    </row>
    <row r="1545" spans="1:18" x14ac:dyDescent="0.25">
      <c r="A1545">
        <v>1</v>
      </c>
      <c r="B1545">
        <v>9020112</v>
      </c>
      <c r="C1545">
        <v>6</v>
      </c>
      <c r="D1545">
        <v>1</v>
      </c>
      <c r="E1545">
        <v>4</v>
      </c>
      <c r="F1545" t="s">
        <v>7</v>
      </c>
      <c r="G1545">
        <v>0</v>
      </c>
      <c r="M1545">
        <v>0</v>
      </c>
      <c r="P1545">
        <v>0</v>
      </c>
      <c r="Q1545" s="5">
        <f>VLOOKUP(Table2[[#This Row],[id_heating_system]],$V$2:$W$5,2,0)*Table2[[#This Row],[2019]]</f>
        <v>0</v>
      </c>
      <c r="R1545">
        <v>0</v>
      </c>
    </row>
    <row r="1546" spans="1:18" x14ac:dyDescent="0.25">
      <c r="A1546">
        <v>1</v>
      </c>
      <c r="B1546">
        <v>9020112</v>
      </c>
      <c r="C1546">
        <v>6</v>
      </c>
      <c r="D1546">
        <v>2</v>
      </c>
      <c r="E1546">
        <v>1</v>
      </c>
      <c r="F1546" t="s">
        <v>7</v>
      </c>
      <c r="G1546">
        <v>686</v>
      </c>
      <c r="M1546">
        <v>2040</v>
      </c>
      <c r="P1546">
        <v>2040</v>
      </c>
      <c r="Q1546" s="5">
        <f>VLOOKUP(Table2[[#This Row],[id_heating_system]],$V$2:$W$5,2,0)*Table2[[#This Row],[2019]]</f>
        <v>2353.84615416</v>
      </c>
      <c r="R1546">
        <v>2040</v>
      </c>
    </row>
    <row r="1547" spans="1:18" x14ac:dyDescent="0.25">
      <c r="A1547">
        <v>1</v>
      </c>
      <c r="B1547">
        <v>9020112</v>
      </c>
      <c r="C1547">
        <v>6</v>
      </c>
      <c r="D1547">
        <v>2</v>
      </c>
      <c r="E1547">
        <v>2</v>
      </c>
      <c r="F1547" t="s">
        <v>7</v>
      </c>
      <c r="G1547">
        <v>23009</v>
      </c>
      <c r="M1547">
        <v>21859</v>
      </c>
      <c r="P1547">
        <v>21859</v>
      </c>
      <c r="Q1547" s="5">
        <f>VLOOKUP(Table2[[#This Row],[id_heating_system]],$V$2:$W$5,2,0)*Table2[[#This Row],[2019]]</f>
        <v>21859</v>
      </c>
      <c r="R1547">
        <v>21859</v>
      </c>
    </row>
    <row r="1548" spans="1:18" x14ac:dyDescent="0.25">
      <c r="A1548">
        <v>1</v>
      </c>
      <c r="B1548">
        <v>9020112</v>
      </c>
      <c r="C1548">
        <v>6</v>
      </c>
      <c r="D1548">
        <v>2</v>
      </c>
      <c r="E1548">
        <v>3</v>
      </c>
      <c r="F1548" t="s">
        <v>7</v>
      </c>
      <c r="G1548">
        <v>89</v>
      </c>
      <c r="M1548">
        <v>438</v>
      </c>
      <c r="P1548">
        <v>438</v>
      </c>
      <c r="Q1548" s="5">
        <f>VLOOKUP(Table2[[#This Row],[id_heating_system]],$V$2:$W$5,2,0)*Table2[[#This Row],[2019]]</f>
        <v>362.05373065799995</v>
      </c>
      <c r="R1548">
        <v>438</v>
      </c>
    </row>
    <row r="1549" spans="1:18" x14ac:dyDescent="0.25">
      <c r="A1549">
        <v>1</v>
      </c>
      <c r="B1549">
        <v>9020112</v>
      </c>
      <c r="C1549">
        <v>6</v>
      </c>
      <c r="D1549">
        <v>2</v>
      </c>
      <c r="E1549">
        <v>4</v>
      </c>
      <c r="F1549" t="s">
        <v>7</v>
      </c>
      <c r="G1549">
        <v>387</v>
      </c>
      <c r="M1549">
        <v>194</v>
      </c>
      <c r="P1549">
        <v>194</v>
      </c>
      <c r="Q1549" s="5">
        <f>VLOOKUP(Table2[[#This Row],[id_heating_system]],$V$2:$W$5,2,0)*Table2[[#This Row],[2019]]</f>
        <v>194</v>
      </c>
      <c r="R1549">
        <v>194</v>
      </c>
    </row>
    <row r="1550" spans="1:18" x14ac:dyDescent="0.25">
      <c r="A1550">
        <v>1</v>
      </c>
      <c r="B1550">
        <v>9020112</v>
      </c>
      <c r="C1550">
        <v>6</v>
      </c>
      <c r="D1550">
        <v>3</v>
      </c>
      <c r="E1550">
        <v>1</v>
      </c>
      <c r="F1550" t="s">
        <v>7</v>
      </c>
      <c r="G1550">
        <v>0</v>
      </c>
      <c r="M1550">
        <v>0</v>
      </c>
      <c r="P1550">
        <v>0</v>
      </c>
      <c r="Q1550" s="5">
        <f>VLOOKUP(Table2[[#This Row],[id_heating_system]],$V$2:$W$5,2,0)*Table2[[#This Row],[2019]]</f>
        <v>0</v>
      </c>
      <c r="R1550">
        <v>0</v>
      </c>
    </row>
    <row r="1551" spans="1:18" x14ac:dyDescent="0.25">
      <c r="A1551">
        <v>1</v>
      </c>
      <c r="B1551">
        <v>9020112</v>
      </c>
      <c r="C1551">
        <v>6</v>
      </c>
      <c r="D1551">
        <v>3</v>
      </c>
      <c r="E1551">
        <v>2</v>
      </c>
      <c r="F1551" t="s">
        <v>7</v>
      </c>
      <c r="G1551">
        <v>0</v>
      </c>
      <c r="M1551">
        <v>0</v>
      </c>
      <c r="P1551">
        <v>0</v>
      </c>
      <c r="Q1551" s="5">
        <f>VLOOKUP(Table2[[#This Row],[id_heating_system]],$V$2:$W$5,2,0)*Table2[[#This Row],[2019]]</f>
        <v>0</v>
      </c>
      <c r="R1551">
        <v>0</v>
      </c>
    </row>
    <row r="1552" spans="1:18" x14ac:dyDescent="0.25">
      <c r="A1552">
        <v>1</v>
      </c>
      <c r="B1552">
        <v>9020112</v>
      </c>
      <c r="C1552">
        <v>6</v>
      </c>
      <c r="D1552">
        <v>3</v>
      </c>
      <c r="E1552">
        <v>3</v>
      </c>
      <c r="F1552" t="s">
        <v>7</v>
      </c>
      <c r="G1552">
        <v>0</v>
      </c>
      <c r="M1552">
        <v>0</v>
      </c>
      <c r="P1552">
        <v>0</v>
      </c>
      <c r="Q1552" s="5">
        <f>VLOOKUP(Table2[[#This Row],[id_heating_system]],$V$2:$W$5,2,0)*Table2[[#This Row],[2019]]</f>
        <v>0</v>
      </c>
      <c r="R1552">
        <v>0</v>
      </c>
    </row>
    <row r="1553" spans="1:18" x14ac:dyDescent="0.25">
      <c r="A1553">
        <v>1</v>
      </c>
      <c r="B1553">
        <v>9020112</v>
      </c>
      <c r="C1553">
        <v>6</v>
      </c>
      <c r="D1553">
        <v>3</v>
      </c>
      <c r="E1553">
        <v>4</v>
      </c>
      <c r="F1553" t="s">
        <v>7</v>
      </c>
      <c r="G1553">
        <v>0</v>
      </c>
      <c r="M1553">
        <v>0</v>
      </c>
      <c r="P1553">
        <v>0</v>
      </c>
      <c r="Q1553" s="5">
        <f>VLOOKUP(Table2[[#This Row],[id_heating_system]],$V$2:$W$5,2,0)*Table2[[#This Row],[2019]]</f>
        <v>0</v>
      </c>
      <c r="R1553">
        <v>0</v>
      </c>
    </row>
    <row r="1554" spans="1:18" x14ac:dyDescent="0.25">
      <c r="A1554">
        <v>1</v>
      </c>
      <c r="B1554">
        <v>9020112</v>
      </c>
      <c r="C1554">
        <v>6</v>
      </c>
      <c r="D1554">
        <v>4</v>
      </c>
      <c r="E1554">
        <v>1</v>
      </c>
      <c r="F1554" t="s">
        <v>7</v>
      </c>
      <c r="G1554">
        <v>324</v>
      </c>
      <c r="M1554">
        <v>963</v>
      </c>
      <c r="P1554">
        <v>963</v>
      </c>
      <c r="Q1554" s="5">
        <f>VLOOKUP(Table2[[#This Row],[id_heating_system]],$V$2:$W$5,2,0)*Table2[[#This Row],[2019]]</f>
        <v>1111.1538463019999</v>
      </c>
      <c r="R1554">
        <v>963</v>
      </c>
    </row>
    <row r="1555" spans="1:18" x14ac:dyDescent="0.25">
      <c r="A1555">
        <v>1</v>
      </c>
      <c r="B1555">
        <v>9020112</v>
      </c>
      <c r="C1555">
        <v>6</v>
      </c>
      <c r="D1555">
        <v>4</v>
      </c>
      <c r="E1555">
        <v>2</v>
      </c>
      <c r="F1555" t="s">
        <v>7</v>
      </c>
      <c r="G1555">
        <v>8257</v>
      </c>
      <c r="M1555">
        <v>7844</v>
      </c>
      <c r="P1555">
        <v>7844</v>
      </c>
      <c r="Q1555" s="5">
        <f>VLOOKUP(Table2[[#This Row],[id_heating_system]],$V$2:$W$5,2,0)*Table2[[#This Row],[2019]]</f>
        <v>7844</v>
      </c>
      <c r="R1555">
        <v>7844</v>
      </c>
    </row>
    <row r="1556" spans="1:18" x14ac:dyDescent="0.25">
      <c r="A1556">
        <v>1</v>
      </c>
      <c r="B1556">
        <v>9020112</v>
      </c>
      <c r="C1556">
        <v>6</v>
      </c>
      <c r="D1556">
        <v>4</v>
      </c>
      <c r="E1556">
        <v>3</v>
      </c>
      <c r="F1556" t="s">
        <v>7</v>
      </c>
      <c r="G1556">
        <v>19</v>
      </c>
      <c r="M1556">
        <v>94</v>
      </c>
      <c r="P1556">
        <v>94</v>
      </c>
      <c r="Q1556" s="5">
        <f>VLOOKUP(Table2[[#This Row],[id_heating_system]],$V$2:$W$5,2,0)*Table2[[#This Row],[2019]]</f>
        <v>77.701028953999995</v>
      </c>
      <c r="R1556">
        <v>94</v>
      </c>
    </row>
    <row r="1557" spans="1:18" x14ac:dyDescent="0.25">
      <c r="A1557">
        <v>1</v>
      </c>
      <c r="B1557">
        <v>9020112</v>
      </c>
      <c r="C1557">
        <v>6</v>
      </c>
      <c r="D1557">
        <v>4</v>
      </c>
      <c r="E1557">
        <v>4</v>
      </c>
      <c r="F1557" t="s">
        <v>7</v>
      </c>
      <c r="G1557">
        <v>185</v>
      </c>
      <c r="M1557">
        <v>93</v>
      </c>
      <c r="P1557">
        <v>93</v>
      </c>
      <c r="Q1557" s="5">
        <f>VLOOKUP(Table2[[#This Row],[id_heating_system]],$V$2:$W$5,2,0)*Table2[[#This Row],[2019]]</f>
        <v>93</v>
      </c>
      <c r="R1557">
        <v>93</v>
      </c>
    </row>
    <row r="1558" spans="1:18" x14ac:dyDescent="0.25">
      <c r="A1558">
        <v>1</v>
      </c>
      <c r="B1558">
        <v>9020112</v>
      </c>
      <c r="C1558">
        <v>6</v>
      </c>
      <c r="D1558">
        <v>5</v>
      </c>
      <c r="E1558">
        <v>1</v>
      </c>
      <c r="F1558" t="s">
        <v>7</v>
      </c>
      <c r="G1558">
        <v>30</v>
      </c>
      <c r="M1558">
        <v>89</v>
      </c>
      <c r="P1558">
        <v>89</v>
      </c>
      <c r="Q1558" s="5">
        <f>VLOOKUP(Table2[[#This Row],[id_heating_system]],$V$2:$W$5,2,0)*Table2[[#This Row],[2019]]</f>
        <v>102.69230770600001</v>
      </c>
      <c r="R1558">
        <v>89</v>
      </c>
    </row>
    <row r="1559" spans="1:18" x14ac:dyDescent="0.25">
      <c r="A1559">
        <v>1</v>
      </c>
      <c r="B1559">
        <v>9020112</v>
      </c>
      <c r="C1559">
        <v>6</v>
      </c>
      <c r="D1559">
        <v>5</v>
      </c>
      <c r="E1559">
        <v>2</v>
      </c>
      <c r="F1559" t="s">
        <v>7</v>
      </c>
      <c r="G1559">
        <v>5395</v>
      </c>
      <c r="M1559">
        <v>5125</v>
      </c>
      <c r="P1559">
        <v>5125</v>
      </c>
      <c r="Q1559" s="5">
        <f>VLOOKUP(Table2[[#This Row],[id_heating_system]],$V$2:$W$5,2,0)*Table2[[#This Row],[2019]]</f>
        <v>5125</v>
      </c>
      <c r="R1559">
        <v>5125</v>
      </c>
    </row>
    <row r="1560" spans="1:18" x14ac:dyDescent="0.25">
      <c r="A1560">
        <v>1</v>
      </c>
      <c r="B1560">
        <v>9020112</v>
      </c>
      <c r="C1560">
        <v>6</v>
      </c>
      <c r="D1560">
        <v>5</v>
      </c>
      <c r="E1560">
        <v>3</v>
      </c>
      <c r="F1560" t="s">
        <v>7</v>
      </c>
      <c r="G1560">
        <v>9</v>
      </c>
      <c r="M1560">
        <v>44</v>
      </c>
      <c r="P1560">
        <v>44</v>
      </c>
      <c r="Q1560" s="5">
        <f>VLOOKUP(Table2[[#This Row],[id_heating_system]],$V$2:$W$5,2,0)*Table2[[#This Row],[2019]]</f>
        <v>36.370694403999998</v>
      </c>
      <c r="R1560">
        <v>44</v>
      </c>
    </row>
    <row r="1561" spans="1:18" x14ac:dyDescent="0.25">
      <c r="A1561">
        <v>1</v>
      </c>
      <c r="B1561">
        <v>9020112</v>
      </c>
      <c r="C1561">
        <v>6</v>
      </c>
      <c r="D1561">
        <v>5</v>
      </c>
      <c r="E1561">
        <v>4</v>
      </c>
      <c r="F1561" t="s">
        <v>7</v>
      </c>
      <c r="G1561">
        <v>194</v>
      </c>
      <c r="M1561">
        <v>97</v>
      </c>
      <c r="P1561">
        <v>97</v>
      </c>
      <c r="Q1561" s="5">
        <f>VLOOKUP(Table2[[#This Row],[id_heating_system]],$V$2:$W$5,2,0)*Table2[[#This Row],[2019]]</f>
        <v>97</v>
      </c>
      <c r="R1561">
        <v>97</v>
      </c>
    </row>
    <row r="1562" spans="1:18" x14ac:dyDescent="0.25">
      <c r="A1562">
        <v>1</v>
      </c>
      <c r="B1562">
        <v>9020112</v>
      </c>
      <c r="C1562">
        <v>6</v>
      </c>
      <c r="D1562">
        <v>6</v>
      </c>
      <c r="E1562">
        <v>1</v>
      </c>
      <c r="F1562" t="s">
        <v>7</v>
      </c>
      <c r="G1562">
        <v>12</v>
      </c>
      <c r="M1562">
        <v>36</v>
      </c>
      <c r="P1562">
        <v>36</v>
      </c>
      <c r="Q1562" s="5">
        <f>VLOOKUP(Table2[[#This Row],[id_heating_system]],$V$2:$W$5,2,0)*Table2[[#This Row],[2019]]</f>
        <v>41.538461544</v>
      </c>
      <c r="R1562">
        <v>36</v>
      </c>
    </row>
    <row r="1563" spans="1:18" x14ac:dyDescent="0.25">
      <c r="A1563">
        <v>1</v>
      </c>
      <c r="B1563">
        <v>9020112</v>
      </c>
      <c r="C1563">
        <v>6</v>
      </c>
      <c r="D1563">
        <v>6</v>
      </c>
      <c r="E1563">
        <v>2</v>
      </c>
      <c r="F1563" t="s">
        <v>7</v>
      </c>
      <c r="G1563">
        <v>4544</v>
      </c>
      <c r="M1563">
        <v>4317</v>
      </c>
      <c r="P1563">
        <v>4317</v>
      </c>
      <c r="Q1563" s="5">
        <f>VLOOKUP(Table2[[#This Row],[id_heating_system]],$V$2:$W$5,2,0)*Table2[[#This Row],[2019]]</f>
        <v>4317</v>
      </c>
      <c r="R1563">
        <v>4317</v>
      </c>
    </row>
    <row r="1564" spans="1:18" x14ac:dyDescent="0.25">
      <c r="A1564">
        <v>1</v>
      </c>
      <c r="B1564">
        <v>9020112</v>
      </c>
      <c r="C1564">
        <v>6</v>
      </c>
      <c r="D1564">
        <v>6</v>
      </c>
      <c r="E1564">
        <v>3</v>
      </c>
      <c r="F1564" t="s">
        <v>7</v>
      </c>
      <c r="G1564">
        <v>3</v>
      </c>
      <c r="M1564">
        <v>15</v>
      </c>
      <c r="P1564">
        <v>15</v>
      </c>
      <c r="Q1564" s="5">
        <f>VLOOKUP(Table2[[#This Row],[id_heating_system]],$V$2:$W$5,2,0)*Table2[[#This Row],[2019]]</f>
        <v>12.399100364999999</v>
      </c>
      <c r="R1564">
        <v>15</v>
      </c>
    </row>
    <row r="1565" spans="1:18" x14ac:dyDescent="0.25">
      <c r="A1565">
        <v>1</v>
      </c>
      <c r="B1565">
        <v>9020112</v>
      </c>
      <c r="C1565">
        <v>6</v>
      </c>
      <c r="D1565">
        <v>6</v>
      </c>
      <c r="E1565">
        <v>4</v>
      </c>
      <c r="F1565" t="s">
        <v>7</v>
      </c>
      <c r="G1565">
        <v>161</v>
      </c>
      <c r="M1565">
        <v>81</v>
      </c>
      <c r="P1565">
        <v>81</v>
      </c>
      <c r="Q1565" s="5">
        <f>VLOOKUP(Table2[[#This Row],[id_heating_system]],$V$2:$W$5,2,0)*Table2[[#This Row],[2019]]</f>
        <v>81</v>
      </c>
      <c r="R1565">
        <v>81</v>
      </c>
    </row>
    <row r="1566" spans="1:18" x14ac:dyDescent="0.25">
      <c r="A1566">
        <v>1</v>
      </c>
      <c r="B1566">
        <v>9020112</v>
      </c>
      <c r="C1566">
        <v>6</v>
      </c>
      <c r="D1566">
        <v>7</v>
      </c>
      <c r="E1566">
        <v>1</v>
      </c>
      <c r="F1566" t="s">
        <v>7</v>
      </c>
      <c r="G1566">
        <v>0</v>
      </c>
      <c r="M1566">
        <v>0</v>
      </c>
      <c r="P1566">
        <v>0</v>
      </c>
      <c r="Q1566" s="5">
        <f>VLOOKUP(Table2[[#This Row],[id_heating_system]],$V$2:$W$5,2,0)*Table2[[#This Row],[2019]]</f>
        <v>0</v>
      </c>
      <c r="R1566">
        <v>0</v>
      </c>
    </row>
    <row r="1567" spans="1:18" x14ac:dyDescent="0.25">
      <c r="A1567">
        <v>1</v>
      </c>
      <c r="B1567">
        <v>9020112</v>
      </c>
      <c r="C1567">
        <v>6</v>
      </c>
      <c r="D1567">
        <v>7</v>
      </c>
      <c r="E1567">
        <v>2</v>
      </c>
      <c r="F1567" t="s">
        <v>7</v>
      </c>
      <c r="G1567">
        <v>309</v>
      </c>
      <c r="M1567">
        <v>294</v>
      </c>
      <c r="P1567">
        <v>294</v>
      </c>
      <c r="Q1567" s="5">
        <f>VLOOKUP(Table2[[#This Row],[id_heating_system]],$V$2:$W$5,2,0)*Table2[[#This Row],[2019]]</f>
        <v>294</v>
      </c>
      <c r="R1567">
        <v>294</v>
      </c>
    </row>
    <row r="1568" spans="1:18" x14ac:dyDescent="0.25">
      <c r="A1568">
        <v>1</v>
      </c>
      <c r="B1568">
        <v>9020112</v>
      </c>
      <c r="C1568">
        <v>6</v>
      </c>
      <c r="D1568">
        <v>7</v>
      </c>
      <c r="E1568">
        <v>3</v>
      </c>
      <c r="F1568" t="s">
        <v>7</v>
      </c>
      <c r="G1568">
        <v>0</v>
      </c>
      <c r="M1568">
        <v>0</v>
      </c>
      <c r="P1568">
        <v>0</v>
      </c>
      <c r="Q1568" s="5">
        <f>VLOOKUP(Table2[[#This Row],[id_heating_system]],$V$2:$W$5,2,0)*Table2[[#This Row],[2019]]</f>
        <v>0</v>
      </c>
      <c r="R1568">
        <v>0</v>
      </c>
    </row>
    <row r="1569" spans="1:18" x14ac:dyDescent="0.25">
      <c r="A1569">
        <v>1</v>
      </c>
      <c r="B1569">
        <v>9020112</v>
      </c>
      <c r="C1569">
        <v>6</v>
      </c>
      <c r="D1569">
        <v>7</v>
      </c>
      <c r="E1569">
        <v>4</v>
      </c>
      <c r="F1569" t="s">
        <v>7</v>
      </c>
      <c r="G1569">
        <v>15</v>
      </c>
      <c r="M1569">
        <v>8</v>
      </c>
      <c r="P1569">
        <v>8</v>
      </c>
      <c r="Q1569" s="5">
        <f>VLOOKUP(Table2[[#This Row],[id_heating_system]],$V$2:$W$5,2,0)*Table2[[#This Row],[2019]]</f>
        <v>8</v>
      </c>
      <c r="R1569">
        <v>8</v>
      </c>
    </row>
    <row r="1570" spans="1:18" x14ac:dyDescent="0.25">
      <c r="A1570">
        <v>1</v>
      </c>
      <c r="B1570">
        <v>9020113</v>
      </c>
      <c r="C1570">
        <v>6</v>
      </c>
      <c r="D1570">
        <v>1</v>
      </c>
      <c r="E1570">
        <v>1</v>
      </c>
      <c r="F1570" t="s">
        <v>7</v>
      </c>
      <c r="G1570">
        <v>0</v>
      </c>
      <c r="M1570">
        <v>0</v>
      </c>
      <c r="P1570">
        <v>0</v>
      </c>
      <c r="Q1570" s="5">
        <f>VLOOKUP(Table2[[#This Row],[id_heating_system]],$V$2:$W$5,2,0)*Table2[[#This Row],[2019]]</f>
        <v>0</v>
      </c>
      <c r="R1570">
        <v>0</v>
      </c>
    </row>
    <row r="1571" spans="1:18" x14ac:dyDescent="0.25">
      <c r="A1571">
        <v>1</v>
      </c>
      <c r="B1571">
        <v>9020113</v>
      </c>
      <c r="C1571">
        <v>6</v>
      </c>
      <c r="D1571">
        <v>1</v>
      </c>
      <c r="E1571">
        <v>2</v>
      </c>
      <c r="F1571" t="s">
        <v>7</v>
      </c>
      <c r="G1571">
        <v>0</v>
      </c>
      <c r="M1571">
        <v>0</v>
      </c>
      <c r="P1571">
        <v>0</v>
      </c>
      <c r="Q1571" s="5">
        <f>VLOOKUP(Table2[[#This Row],[id_heating_system]],$V$2:$W$5,2,0)*Table2[[#This Row],[2019]]</f>
        <v>0</v>
      </c>
      <c r="R1571">
        <v>0</v>
      </c>
    </row>
    <row r="1572" spans="1:18" x14ac:dyDescent="0.25">
      <c r="A1572">
        <v>1</v>
      </c>
      <c r="B1572">
        <v>9020113</v>
      </c>
      <c r="C1572">
        <v>6</v>
      </c>
      <c r="D1572">
        <v>1</v>
      </c>
      <c r="E1572">
        <v>3</v>
      </c>
      <c r="F1572" t="s">
        <v>7</v>
      </c>
      <c r="G1572">
        <v>0</v>
      </c>
      <c r="M1572">
        <v>0</v>
      </c>
      <c r="P1572">
        <v>0</v>
      </c>
      <c r="Q1572" s="5">
        <f>VLOOKUP(Table2[[#This Row],[id_heating_system]],$V$2:$W$5,2,0)*Table2[[#This Row],[2019]]</f>
        <v>0</v>
      </c>
      <c r="R1572">
        <v>0</v>
      </c>
    </row>
    <row r="1573" spans="1:18" x14ac:dyDescent="0.25">
      <c r="A1573">
        <v>1</v>
      </c>
      <c r="B1573">
        <v>9020113</v>
      </c>
      <c r="C1573">
        <v>6</v>
      </c>
      <c r="D1573">
        <v>1</v>
      </c>
      <c r="E1573">
        <v>4</v>
      </c>
      <c r="F1573" t="s">
        <v>7</v>
      </c>
      <c r="G1573">
        <v>0</v>
      </c>
      <c r="M1573">
        <v>0</v>
      </c>
      <c r="P1573">
        <v>0</v>
      </c>
      <c r="Q1573" s="5">
        <f>VLOOKUP(Table2[[#This Row],[id_heating_system]],$V$2:$W$5,2,0)*Table2[[#This Row],[2019]]</f>
        <v>0</v>
      </c>
      <c r="R1573">
        <v>0</v>
      </c>
    </row>
    <row r="1574" spans="1:18" x14ac:dyDescent="0.25">
      <c r="A1574">
        <v>1</v>
      </c>
      <c r="B1574">
        <v>9020113</v>
      </c>
      <c r="C1574">
        <v>6</v>
      </c>
      <c r="D1574">
        <v>2</v>
      </c>
      <c r="E1574">
        <v>1</v>
      </c>
      <c r="F1574" t="s">
        <v>7</v>
      </c>
      <c r="G1574">
        <v>24</v>
      </c>
      <c r="M1574">
        <v>343</v>
      </c>
      <c r="P1574">
        <v>343</v>
      </c>
      <c r="Q1574" s="5">
        <f>VLOOKUP(Table2[[#This Row],[id_heating_system]],$V$2:$W$5,2,0)*Table2[[#This Row],[2019]]</f>
        <v>395.769230822</v>
      </c>
      <c r="R1574">
        <v>343</v>
      </c>
    </row>
    <row r="1575" spans="1:18" x14ac:dyDescent="0.25">
      <c r="A1575">
        <v>1</v>
      </c>
      <c r="B1575">
        <v>9020113</v>
      </c>
      <c r="C1575">
        <v>6</v>
      </c>
      <c r="D1575">
        <v>2</v>
      </c>
      <c r="E1575">
        <v>2</v>
      </c>
      <c r="F1575" t="s">
        <v>7</v>
      </c>
      <c r="G1575">
        <v>3686</v>
      </c>
      <c r="M1575">
        <v>3502</v>
      </c>
      <c r="P1575">
        <v>3502</v>
      </c>
      <c r="Q1575" s="5">
        <f>VLOOKUP(Table2[[#This Row],[id_heating_system]],$V$2:$W$5,2,0)*Table2[[#This Row],[2019]]</f>
        <v>3502</v>
      </c>
      <c r="R1575">
        <v>3502</v>
      </c>
    </row>
    <row r="1576" spans="1:18" x14ac:dyDescent="0.25">
      <c r="A1576">
        <v>1</v>
      </c>
      <c r="B1576">
        <v>9020113</v>
      </c>
      <c r="C1576">
        <v>6</v>
      </c>
      <c r="D1576">
        <v>2</v>
      </c>
      <c r="E1576">
        <v>3</v>
      </c>
      <c r="F1576" t="s">
        <v>7</v>
      </c>
      <c r="G1576">
        <v>45</v>
      </c>
      <c r="M1576">
        <v>265</v>
      </c>
      <c r="P1576">
        <v>265</v>
      </c>
      <c r="Q1576" s="5">
        <f>VLOOKUP(Table2[[#This Row],[id_heating_system]],$V$2:$W$5,2,0)*Table2[[#This Row],[2019]]</f>
        <v>219.050773115</v>
      </c>
      <c r="R1576">
        <v>265</v>
      </c>
    </row>
    <row r="1577" spans="1:18" x14ac:dyDescent="0.25">
      <c r="A1577">
        <v>1</v>
      </c>
      <c r="B1577">
        <v>9020113</v>
      </c>
      <c r="C1577">
        <v>6</v>
      </c>
      <c r="D1577">
        <v>2</v>
      </c>
      <c r="E1577">
        <v>4</v>
      </c>
      <c r="F1577" t="s">
        <v>7</v>
      </c>
      <c r="G1577">
        <v>153</v>
      </c>
      <c r="M1577">
        <v>77</v>
      </c>
      <c r="P1577">
        <v>77</v>
      </c>
      <c r="Q1577" s="5">
        <f>VLOOKUP(Table2[[#This Row],[id_heating_system]],$V$2:$W$5,2,0)*Table2[[#This Row],[2019]]</f>
        <v>77</v>
      </c>
      <c r="R1577">
        <v>77</v>
      </c>
    </row>
    <row r="1578" spans="1:18" x14ac:dyDescent="0.25">
      <c r="A1578">
        <v>1</v>
      </c>
      <c r="B1578">
        <v>9020113</v>
      </c>
      <c r="C1578">
        <v>6</v>
      </c>
      <c r="D1578">
        <v>3</v>
      </c>
      <c r="E1578">
        <v>1</v>
      </c>
      <c r="F1578" t="s">
        <v>7</v>
      </c>
      <c r="G1578">
        <v>0</v>
      </c>
      <c r="M1578">
        <v>0</v>
      </c>
      <c r="P1578">
        <v>0</v>
      </c>
      <c r="Q1578" s="5">
        <f>VLOOKUP(Table2[[#This Row],[id_heating_system]],$V$2:$W$5,2,0)*Table2[[#This Row],[2019]]</f>
        <v>0</v>
      </c>
      <c r="R1578">
        <v>0</v>
      </c>
    </row>
    <row r="1579" spans="1:18" x14ac:dyDescent="0.25">
      <c r="A1579">
        <v>1</v>
      </c>
      <c r="B1579">
        <v>9020113</v>
      </c>
      <c r="C1579">
        <v>6</v>
      </c>
      <c r="D1579">
        <v>3</v>
      </c>
      <c r="E1579">
        <v>2</v>
      </c>
      <c r="F1579" t="s">
        <v>7</v>
      </c>
      <c r="G1579">
        <v>1324</v>
      </c>
      <c r="M1579">
        <v>1258</v>
      </c>
      <c r="P1579">
        <v>1258</v>
      </c>
      <c r="Q1579" s="5">
        <f>VLOOKUP(Table2[[#This Row],[id_heating_system]],$V$2:$W$5,2,0)*Table2[[#This Row],[2019]]</f>
        <v>1258</v>
      </c>
      <c r="R1579">
        <v>1258</v>
      </c>
    </row>
    <row r="1580" spans="1:18" x14ac:dyDescent="0.25">
      <c r="A1580">
        <v>1</v>
      </c>
      <c r="B1580">
        <v>9020113</v>
      </c>
      <c r="C1580">
        <v>6</v>
      </c>
      <c r="D1580">
        <v>3</v>
      </c>
      <c r="E1580">
        <v>3</v>
      </c>
      <c r="F1580" t="s">
        <v>7</v>
      </c>
      <c r="G1580">
        <v>9</v>
      </c>
      <c r="M1580">
        <v>53</v>
      </c>
      <c r="P1580">
        <v>53</v>
      </c>
      <c r="Q1580" s="5">
        <f>VLOOKUP(Table2[[#This Row],[id_heating_system]],$V$2:$W$5,2,0)*Table2[[#This Row],[2019]]</f>
        <v>43.810154622999995</v>
      </c>
      <c r="R1580">
        <v>53</v>
      </c>
    </row>
    <row r="1581" spans="1:18" x14ac:dyDescent="0.25">
      <c r="A1581">
        <v>1</v>
      </c>
      <c r="B1581">
        <v>9020113</v>
      </c>
      <c r="C1581">
        <v>6</v>
      </c>
      <c r="D1581">
        <v>3</v>
      </c>
      <c r="E1581">
        <v>4</v>
      </c>
      <c r="F1581" t="s">
        <v>7</v>
      </c>
      <c r="G1581">
        <v>107</v>
      </c>
      <c r="M1581">
        <v>54</v>
      </c>
      <c r="P1581">
        <v>54</v>
      </c>
      <c r="Q1581" s="5">
        <f>VLOOKUP(Table2[[#This Row],[id_heating_system]],$V$2:$W$5,2,0)*Table2[[#This Row],[2019]]</f>
        <v>54</v>
      </c>
      <c r="R1581">
        <v>54</v>
      </c>
    </row>
    <row r="1582" spans="1:18" x14ac:dyDescent="0.25">
      <c r="A1582">
        <v>1</v>
      </c>
      <c r="B1582">
        <v>9020113</v>
      </c>
      <c r="C1582">
        <v>6</v>
      </c>
      <c r="D1582">
        <v>4</v>
      </c>
      <c r="E1582">
        <v>1</v>
      </c>
      <c r="F1582" t="s">
        <v>7</v>
      </c>
      <c r="G1582">
        <v>20</v>
      </c>
      <c r="M1582">
        <v>286</v>
      </c>
      <c r="P1582">
        <v>286</v>
      </c>
      <c r="Q1582" s="5">
        <f>VLOOKUP(Table2[[#This Row],[id_heating_system]],$V$2:$W$5,2,0)*Table2[[#This Row],[2019]]</f>
        <v>330.00000004399999</v>
      </c>
      <c r="R1582">
        <v>286</v>
      </c>
    </row>
    <row r="1583" spans="1:18" x14ac:dyDescent="0.25">
      <c r="A1583">
        <v>1</v>
      </c>
      <c r="B1583">
        <v>9020113</v>
      </c>
      <c r="C1583">
        <v>6</v>
      </c>
      <c r="D1583">
        <v>4</v>
      </c>
      <c r="E1583">
        <v>2</v>
      </c>
      <c r="F1583" t="s">
        <v>7</v>
      </c>
      <c r="G1583">
        <v>4304</v>
      </c>
      <c r="M1583">
        <v>4089</v>
      </c>
      <c r="P1583">
        <v>4089</v>
      </c>
      <c r="Q1583" s="5">
        <f>VLOOKUP(Table2[[#This Row],[id_heating_system]],$V$2:$W$5,2,0)*Table2[[#This Row],[2019]]</f>
        <v>4089</v>
      </c>
      <c r="R1583">
        <v>4089</v>
      </c>
    </row>
    <row r="1584" spans="1:18" x14ac:dyDescent="0.25">
      <c r="A1584">
        <v>1</v>
      </c>
      <c r="B1584">
        <v>9020113</v>
      </c>
      <c r="C1584">
        <v>6</v>
      </c>
      <c r="D1584">
        <v>4</v>
      </c>
      <c r="E1584">
        <v>3</v>
      </c>
      <c r="F1584" t="s">
        <v>7</v>
      </c>
      <c r="G1584">
        <v>28</v>
      </c>
      <c r="M1584">
        <v>165</v>
      </c>
      <c r="P1584">
        <v>165</v>
      </c>
      <c r="Q1584" s="5">
        <f>VLOOKUP(Table2[[#This Row],[id_heating_system]],$V$2:$W$5,2,0)*Table2[[#This Row],[2019]]</f>
        <v>136.39010401499999</v>
      </c>
      <c r="R1584">
        <v>165</v>
      </c>
    </row>
    <row r="1585" spans="1:18" x14ac:dyDescent="0.25">
      <c r="A1585">
        <v>1</v>
      </c>
      <c r="B1585">
        <v>9020113</v>
      </c>
      <c r="C1585">
        <v>6</v>
      </c>
      <c r="D1585">
        <v>4</v>
      </c>
      <c r="E1585">
        <v>4</v>
      </c>
      <c r="F1585" t="s">
        <v>7</v>
      </c>
      <c r="G1585">
        <v>103</v>
      </c>
      <c r="M1585">
        <v>52</v>
      </c>
      <c r="P1585">
        <v>52</v>
      </c>
      <c r="Q1585" s="5">
        <f>VLOOKUP(Table2[[#This Row],[id_heating_system]],$V$2:$W$5,2,0)*Table2[[#This Row],[2019]]</f>
        <v>52</v>
      </c>
      <c r="R1585">
        <v>52</v>
      </c>
    </row>
    <row r="1586" spans="1:18" x14ac:dyDescent="0.25">
      <c r="A1586">
        <v>1</v>
      </c>
      <c r="B1586">
        <v>9020113</v>
      </c>
      <c r="C1586">
        <v>6</v>
      </c>
      <c r="D1586">
        <v>5</v>
      </c>
      <c r="E1586">
        <v>1</v>
      </c>
      <c r="F1586" t="s">
        <v>7</v>
      </c>
      <c r="G1586">
        <v>12</v>
      </c>
      <c r="M1586">
        <v>172</v>
      </c>
      <c r="P1586">
        <v>172</v>
      </c>
      <c r="Q1586" s="5">
        <f>VLOOKUP(Table2[[#This Row],[id_heating_system]],$V$2:$W$5,2,0)*Table2[[#This Row],[2019]]</f>
        <v>198.461538488</v>
      </c>
      <c r="R1586">
        <v>172</v>
      </c>
    </row>
    <row r="1587" spans="1:18" x14ac:dyDescent="0.25">
      <c r="A1587">
        <v>1</v>
      </c>
      <c r="B1587">
        <v>9020113</v>
      </c>
      <c r="C1587">
        <v>6</v>
      </c>
      <c r="D1587">
        <v>5</v>
      </c>
      <c r="E1587">
        <v>2</v>
      </c>
      <c r="F1587" t="s">
        <v>7</v>
      </c>
      <c r="G1587">
        <v>5051</v>
      </c>
      <c r="M1587">
        <v>4798</v>
      </c>
      <c r="P1587">
        <v>4798</v>
      </c>
      <c r="Q1587" s="5">
        <f>VLOOKUP(Table2[[#This Row],[id_heating_system]],$V$2:$W$5,2,0)*Table2[[#This Row],[2019]]</f>
        <v>4798</v>
      </c>
      <c r="R1587">
        <v>4798</v>
      </c>
    </row>
    <row r="1588" spans="1:18" x14ac:dyDescent="0.25">
      <c r="A1588">
        <v>1</v>
      </c>
      <c r="B1588">
        <v>9020113</v>
      </c>
      <c r="C1588">
        <v>6</v>
      </c>
      <c r="D1588">
        <v>5</v>
      </c>
      <c r="E1588">
        <v>3</v>
      </c>
      <c r="F1588" t="s">
        <v>7</v>
      </c>
      <c r="G1588">
        <v>3</v>
      </c>
      <c r="M1588">
        <v>18</v>
      </c>
      <c r="P1588">
        <v>18</v>
      </c>
      <c r="Q1588" s="5">
        <f>VLOOKUP(Table2[[#This Row],[id_heating_system]],$V$2:$W$5,2,0)*Table2[[#This Row],[2019]]</f>
        <v>14.878920438</v>
      </c>
      <c r="R1588">
        <v>18</v>
      </c>
    </row>
    <row r="1589" spans="1:18" x14ac:dyDescent="0.25">
      <c r="A1589">
        <v>1</v>
      </c>
      <c r="B1589">
        <v>9020113</v>
      </c>
      <c r="C1589">
        <v>6</v>
      </c>
      <c r="D1589">
        <v>5</v>
      </c>
      <c r="E1589">
        <v>4</v>
      </c>
      <c r="F1589" t="s">
        <v>7</v>
      </c>
      <c r="G1589">
        <v>336</v>
      </c>
      <c r="M1589">
        <v>168</v>
      </c>
      <c r="P1589">
        <v>168</v>
      </c>
      <c r="Q1589" s="5">
        <f>VLOOKUP(Table2[[#This Row],[id_heating_system]],$V$2:$W$5,2,0)*Table2[[#This Row],[2019]]</f>
        <v>168</v>
      </c>
      <c r="R1589">
        <v>168</v>
      </c>
    </row>
    <row r="1590" spans="1:18" x14ac:dyDescent="0.25">
      <c r="A1590">
        <v>1</v>
      </c>
      <c r="B1590">
        <v>9020113</v>
      </c>
      <c r="C1590">
        <v>6</v>
      </c>
      <c r="D1590">
        <v>6</v>
      </c>
      <c r="E1590">
        <v>1</v>
      </c>
      <c r="F1590" t="s">
        <v>7</v>
      </c>
      <c r="G1590">
        <v>10</v>
      </c>
      <c r="M1590">
        <v>143</v>
      </c>
      <c r="P1590">
        <v>143</v>
      </c>
      <c r="Q1590" s="5">
        <f>VLOOKUP(Table2[[#This Row],[id_heating_system]],$V$2:$W$5,2,0)*Table2[[#This Row],[2019]]</f>
        <v>165.00000002199999</v>
      </c>
      <c r="R1590">
        <v>143</v>
      </c>
    </row>
    <row r="1591" spans="1:18" x14ac:dyDescent="0.25">
      <c r="A1591">
        <v>1</v>
      </c>
      <c r="B1591">
        <v>9020113</v>
      </c>
      <c r="C1591">
        <v>6</v>
      </c>
      <c r="D1591">
        <v>6</v>
      </c>
      <c r="E1591">
        <v>2</v>
      </c>
      <c r="F1591" t="s">
        <v>7</v>
      </c>
      <c r="G1591">
        <v>2940</v>
      </c>
      <c r="M1591">
        <v>2793</v>
      </c>
      <c r="P1591">
        <v>2793</v>
      </c>
      <c r="Q1591" s="5">
        <f>VLOOKUP(Table2[[#This Row],[id_heating_system]],$V$2:$W$5,2,0)*Table2[[#This Row],[2019]]</f>
        <v>2793</v>
      </c>
      <c r="R1591">
        <v>2793</v>
      </c>
    </row>
    <row r="1592" spans="1:18" x14ac:dyDescent="0.25">
      <c r="A1592">
        <v>1</v>
      </c>
      <c r="B1592">
        <v>9020113</v>
      </c>
      <c r="C1592">
        <v>6</v>
      </c>
      <c r="D1592">
        <v>6</v>
      </c>
      <c r="E1592">
        <v>3</v>
      </c>
      <c r="F1592" t="s">
        <v>7</v>
      </c>
      <c r="G1592">
        <v>3</v>
      </c>
      <c r="M1592">
        <v>18</v>
      </c>
      <c r="P1592">
        <v>18</v>
      </c>
      <c r="Q1592" s="5">
        <f>VLOOKUP(Table2[[#This Row],[id_heating_system]],$V$2:$W$5,2,0)*Table2[[#This Row],[2019]]</f>
        <v>14.878920438</v>
      </c>
      <c r="R1592">
        <v>18</v>
      </c>
    </row>
    <row r="1593" spans="1:18" x14ac:dyDescent="0.25">
      <c r="A1593">
        <v>1</v>
      </c>
      <c r="B1593">
        <v>9020113</v>
      </c>
      <c r="C1593">
        <v>6</v>
      </c>
      <c r="D1593">
        <v>6</v>
      </c>
      <c r="E1593">
        <v>4</v>
      </c>
      <c r="F1593" t="s">
        <v>7</v>
      </c>
      <c r="G1593">
        <v>154</v>
      </c>
      <c r="M1593">
        <v>77</v>
      </c>
      <c r="P1593">
        <v>77</v>
      </c>
      <c r="Q1593" s="5">
        <f>VLOOKUP(Table2[[#This Row],[id_heating_system]],$V$2:$W$5,2,0)*Table2[[#This Row],[2019]]</f>
        <v>77</v>
      </c>
      <c r="R1593">
        <v>77</v>
      </c>
    </row>
    <row r="1594" spans="1:18" x14ac:dyDescent="0.25">
      <c r="A1594">
        <v>1</v>
      </c>
      <c r="B1594">
        <v>9020113</v>
      </c>
      <c r="C1594">
        <v>6</v>
      </c>
      <c r="D1594">
        <v>7</v>
      </c>
      <c r="E1594">
        <v>1</v>
      </c>
      <c r="F1594" t="s">
        <v>7</v>
      </c>
      <c r="G1594">
        <v>0</v>
      </c>
      <c r="M1594">
        <v>0</v>
      </c>
      <c r="P1594">
        <v>0</v>
      </c>
      <c r="Q1594" s="5">
        <f>VLOOKUP(Table2[[#This Row],[id_heating_system]],$V$2:$W$5,2,0)*Table2[[#This Row],[2019]]</f>
        <v>0</v>
      </c>
      <c r="R1594">
        <v>0</v>
      </c>
    </row>
    <row r="1595" spans="1:18" x14ac:dyDescent="0.25">
      <c r="A1595">
        <v>1</v>
      </c>
      <c r="B1595">
        <v>9020113</v>
      </c>
      <c r="C1595">
        <v>6</v>
      </c>
      <c r="D1595">
        <v>7</v>
      </c>
      <c r="E1595">
        <v>2</v>
      </c>
      <c r="F1595" t="s">
        <v>7</v>
      </c>
      <c r="G1595">
        <v>242</v>
      </c>
      <c r="M1595">
        <v>230</v>
      </c>
      <c r="P1595">
        <v>230</v>
      </c>
      <c r="Q1595" s="5">
        <f>VLOOKUP(Table2[[#This Row],[id_heating_system]],$V$2:$W$5,2,0)*Table2[[#This Row],[2019]]</f>
        <v>230</v>
      </c>
      <c r="R1595">
        <v>230</v>
      </c>
    </row>
    <row r="1596" spans="1:18" x14ac:dyDescent="0.25">
      <c r="A1596">
        <v>1</v>
      </c>
      <c r="B1596">
        <v>9020113</v>
      </c>
      <c r="C1596">
        <v>6</v>
      </c>
      <c r="D1596">
        <v>7</v>
      </c>
      <c r="E1596">
        <v>3</v>
      </c>
      <c r="F1596" t="s">
        <v>7</v>
      </c>
      <c r="G1596">
        <v>0</v>
      </c>
      <c r="M1596">
        <v>0</v>
      </c>
      <c r="P1596">
        <v>0</v>
      </c>
      <c r="Q1596" s="5">
        <f>VLOOKUP(Table2[[#This Row],[id_heating_system]],$V$2:$W$5,2,0)*Table2[[#This Row],[2019]]</f>
        <v>0</v>
      </c>
      <c r="R1596">
        <v>0</v>
      </c>
    </row>
    <row r="1597" spans="1:18" x14ac:dyDescent="0.25">
      <c r="A1597">
        <v>1</v>
      </c>
      <c r="B1597">
        <v>9020113</v>
      </c>
      <c r="C1597">
        <v>6</v>
      </c>
      <c r="D1597">
        <v>7</v>
      </c>
      <c r="E1597">
        <v>4</v>
      </c>
      <c r="F1597" t="s">
        <v>7</v>
      </c>
      <c r="G1597">
        <v>6</v>
      </c>
      <c r="M1597">
        <v>3</v>
      </c>
      <c r="P1597">
        <v>3</v>
      </c>
      <c r="Q1597" s="5">
        <f>VLOOKUP(Table2[[#This Row],[id_heating_system]],$V$2:$W$5,2,0)*Table2[[#This Row],[2019]]</f>
        <v>3</v>
      </c>
      <c r="R1597">
        <v>3</v>
      </c>
    </row>
    <row r="1598" spans="1:18" x14ac:dyDescent="0.25">
      <c r="A1598">
        <v>1</v>
      </c>
      <c r="B1598">
        <v>9020114</v>
      </c>
      <c r="C1598">
        <v>6</v>
      </c>
      <c r="D1598">
        <v>1</v>
      </c>
      <c r="E1598">
        <v>1</v>
      </c>
      <c r="F1598" t="s">
        <v>7</v>
      </c>
      <c r="G1598">
        <v>0</v>
      </c>
      <c r="M1598">
        <v>0</v>
      </c>
      <c r="P1598">
        <v>0</v>
      </c>
      <c r="Q1598" s="5">
        <f>VLOOKUP(Table2[[#This Row],[id_heating_system]],$V$2:$W$5,2,0)*Table2[[#This Row],[2019]]</f>
        <v>0</v>
      </c>
      <c r="R1598">
        <v>0</v>
      </c>
    </row>
    <row r="1599" spans="1:18" x14ac:dyDescent="0.25">
      <c r="A1599">
        <v>1</v>
      </c>
      <c r="B1599">
        <v>9020114</v>
      </c>
      <c r="C1599">
        <v>6</v>
      </c>
      <c r="D1599">
        <v>1</v>
      </c>
      <c r="E1599">
        <v>2</v>
      </c>
      <c r="F1599" t="s">
        <v>7</v>
      </c>
      <c r="G1599">
        <v>0</v>
      </c>
      <c r="M1599">
        <v>0</v>
      </c>
      <c r="P1599">
        <v>0</v>
      </c>
      <c r="Q1599" s="5">
        <f>VLOOKUP(Table2[[#This Row],[id_heating_system]],$V$2:$W$5,2,0)*Table2[[#This Row],[2019]]</f>
        <v>0</v>
      </c>
      <c r="R1599">
        <v>0</v>
      </c>
    </row>
    <row r="1600" spans="1:18" x14ac:dyDescent="0.25">
      <c r="A1600">
        <v>1</v>
      </c>
      <c r="B1600">
        <v>9020114</v>
      </c>
      <c r="C1600">
        <v>6</v>
      </c>
      <c r="D1600">
        <v>1</v>
      </c>
      <c r="E1600">
        <v>3</v>
      </c>
      <c r="F1600" t="s">
        <v>7</v>
      </c>
      <c r="G1600">
        <v>0</v>
      </c>
      <c r="M1600">
        <v>0</v>
      </c>
      <c r="P1600">
        <v>0</v>
      </c>
      <c r="Q1600" s="5">
        <f>VLOOKUP(Table2[[#This Row],[id_heating_system]],$V$2:$W$5,2,0)*Table2[[#This Row],[2019]]</f>
        <v>0</v>
      </c>
      <c r="R1600">
        <v>0</v>
      </c>
    </row>
    <row r="1601" spans="1:18" x14ac:dyDescent="0.25">
      <c r="A1601">
        <v>1</v>
      </c>
      <c r="B1601">
        <v>9020114</v>
      </c>
      <c r="C1601">
        <v>6</v>
      </c>
      <c r="D1601">
        <v>1</v>
      </c>
      <c r="E1601">
        <v>4</v>
      </c>
      <c r="F1601" t="s">
        <v>7</v>
      </c>
      <c r="G1601">
        <v>0</v>
      </c>
      <c r="M1601">
        <v>0</v>
      </c>
      <c r="P1601">
        <v>0</v>
      </c>
      <c r="Q1601" s="5">
        <f>VLOOKUP(Table2[[#This Row],[id_heating_system]],$V$2:$W$5,2,0)*Table2[[#This Row],[2019]]</f>
        <v>0</v>
      </c>
      <c r="R1601">
        <v>0</v>
      </c>
    </row>
    <row r="1602" spans="1:18" x14ac:dyDescent="0.25">
      <c r="A1602">
        <v>1</v>
      </c>
      <c r="B1602">
        <v>9020114</v>
      </c>
      <c r="C1602">
        <v>6</v>
      </c>
      <c r="D1602">
        <v>2</v>
      </c>
      <c r="E1602">
        <v>1</v>
      </c>
      <c r="F1602" t="s">
        <v>7</v>
      </c>
      <c r="G1602">
        <v>233</v>
      </c>
      <c r="M1602">
        <v>1273</v>
      </c>
      <c r="P1602">
        <v>1273</v>
      </c>
      <c r="Q1602" s="5">
        <f>VLOOKUP(Table2[[#This Row],[id_heating_system]],$V$2:$W$5,2,0)*Table2[[#This Row],[2019]]</f>
        <v>1468.8461540420001</v>
      </c>
      <c r="R1602">
        <v>1273</v>
      </c>
    </row>
    <row r="1603" spans="1:18" x14ac:dyDescent="0.25">
      <c r="A1603">
        <v>1</v>
      </c>
      <c r="B1603">
        <v>9020114</v>
      </c>
      <c r="C1603">
        <v>6</v>
      </c>
      <c r="D1603">
        <v>2</v>
      </c>
      <c r="E1603">
        <v>2</v>
      </c>
      <c r="F1603" t="s">
        <v>7</v>
      </c>
      <c r="G1603">
        <v>5868</v>
      </c>
      <c r="M1603">
        <v>5575</v>
      </c>
      <c r="P1603">
        <v>5575</v>
      </c>
      <c r="Q1603" s="5">
        <f>VLOOKUP(Table2[[#This Row],[id_heating_system]],$V$2:$W$5,2,0)*Table2[[#This Row],[2019]]</f>
        <v>5575</v>
      </c>
      <c r="R1603">
        <v>5575</v>
      </c>
    </row>
    <row r="1604" spans="1:18" x14ac:dyDescent="0.25">
      <c r="A1604">
        <v>1</v>
      </c>
      <c r="B1604">
        <v>9020114</v>
      </c>
      <c r="C1604">
        <v>6</v>
      </c>
      <c r="D1604">
        <v>2</v>
      </c>
      <c r="E1604">
        <v>3</v>
      </c>
      <c r="F1604" t="s">
        <v>7</v>
      </c>
      <c r="G1604">
        <v>30</v>
      </c>
      <c r="M1604">
        <v>634</v>
      </c>
      <c r="P1604">
        <v>634</v>
      </c>
      <c r="Q1604" s="5">
        <f>VLOOKUP(Table2[[#This Row],[id_heating_system]],$V$2:$W$5,2,0)*Table2[[#This Row],[2019]]</f>
        <v>524.06864209399998</v>
      </c>
      <c r="R1604">
        <v>634</v>
      </c>
    </row>
    <row r="1605" spans="1:18" x14ac:dyDescent="0.25">
      <c r="A1605">
        <v>1</v>
      </c>
      <c r="B1605">
        <v>9020114</v>
      </c>
      <c r="C1605">
        <v>6</v>
      </c>
      <c r="D1605">
        <v>2</v>
      </c>
      <c r="E1605">
        <v>4</v>
      </c>
      <c r="F1605" t="s">
        <v>7</v>
      </c>
      <c r="G1605">
        <v>493</v>
      </c>
      <c r="M1605">
        <v>247</v>
      </c>
      <c r="P1605">
        <v>247</v>
      </c>
      <c r="Q1605" s="5">
        <f>VLOOKUP(Table2[[#This Row],[id_heating_system]],$V$2:$W$5,2,0)*Table2[[#This Row],[2019]]</f>
        <v>247</v>
      </c>
      <c r="R1605">
        <v>247</v>
      </c>
    </row>
    <row r="1606" spans="1:18" x14ac:dyDescent="0.25">
      <c r="A1606">
        <v>1</v>
      </c>
      <c r="B1606">
        <v>9020114</v>
      </c>
      <c r="C1606">
        <v>6</v>
      </c>
      <c r="D1606">
        <v>3</v>
      </c>
      <c r="E1606">
        <v>1</v>
      </c>
      <c r="F1606" t="s">
        <v>7</v>
      </c>
      <c r="G1606">
        <v>9</v>
      </c>
      <c r="M1606">
        <v>49</v>
      </c>
      <c r="P1606">
        <v>49</v>
      </c>
      <c r="Q1606" s="5">
        <f>VLOOKUP(Table2[[#This Row],[id_heating_system]],$V$2:$W$5,2,0)*Table2[[#This Row],[2019]]</f>
        <v>56.538461546000001</v>
      </c>
      <c r="R1606">
        <v>49</v>
      </c>
    </row>
    <row r="1607" spans="1:18" x14ac:dyDescent="0.25">
      <c r="A1607">
        <v>1</v>
      </c>
      <c r="B1607">
        <v>9020114</v>
      </c>
      <c r="C1607">
        <v>6</v>
      </c>
      <c r="D1607">
        <v>3</v>
      </c>
      <c r="E1607">
        <v>2</v>
      </c>
      <c r="F1607" t="s">
        <v>7</v>
      </c>
      <c r="G1607">
        <v>2807</v>
      </c>
      <c r="M1607">
        <v>2667</v>
      </c>
      <c r="P1607">
        <v>2667</v>
      </c>
      <c r="Q1607" s="5">
        <f>VLOOKUP(Table2[[#This Row],[id_heating_system]],$V$2:$W$5,2,0)*Table2[[#This Row],[2019]]</f>
        <v>2667</v>
      </c>
      <c r="R1607">
        <v>2667</v>
      </c>
    </row>
    <row r="1608" spans="1:18" x14ac:dyDescent="0.25">
      <c r="A1608">
        <v>1</v>
      </c>
      <c r="B1608">
        <v>9020114</v>
      </c>
      <c r="C1608">
        <v>6</v>
      </c>
      <c r="D1608">
        <v>3</v>
      </c>
      <c r="E1608">
        <v>3</v>
      </c>
      <c r="F1608" t="s">
        <v>7</v>
      </c>
      <c r="G1608">
        <v>12</v>
      </c>
      <c r="M1608">
        <v>253</v>
      </c>
      <c r="P1608">
        <v>253</v>
      </c>
      <c r="Q1608" s="5">
        <f>VLOOKUP(Table2[[#This Row],[id_heating_system]],$V$2:$W$5,2,0)*Table2[[#This Row],[2019]]</f>
        <v>209.13149282299997</v>
      </c>
      <c r="R1608">
        <v>253</v>
      </c>
    </row>
    <row r="1609" spans="1:18" x14ac:dyDescent="0.25">
      <c r="A1609">
        <v>1</v>
      </c>
      <c r="B1609">
        <v>9020114</v>
      </c>
      <c r="C1609">
        <v>6</v>
      </c>
      <c r="D1609">
        <v>3</v>
      </c>
      <c r="E1609">
        <v>4</v>
      </c>
      <c r="F1609" t="s">
        <v>7</v>
      </c>
      <c r="G1609">
        <v>108</v>
      </c>
      <c r="M1609">
        <v>54</v>
      </c>
      <c r="P1609">
        <v>54</v>
      </c>
      <c r="Q1609" s="5">
        <f>VLOOKUP(Table2[[#This Row],[id_heating_system]],$V$2:$W$5,2,0)*Table2[[#This Row],[2019]]</f>
        <v>54</v>
      </c>
      <c r="R1609">
        <v>54</v>
      </c>
    </row>
    <row r="1610" spans="1:18" x14ac:dyDescent="0.25">
      <c r="A1610">
        <v>1</v>
      </c>
      <c r="B1610">
        <v>9020114</v>
      </c>
      <c r="C1610">
        <v>6</v>
      </c>
      <c r="D1610">
        <v>4</v>
      </c>
      <c r="E1610">
        <v>1</v>
      </c>
      <c r="F1610" t="s">
        <v>7</v>
      </c>
      <c r="G1610">
        <v>20</v>
      </c>
      <c r="M1610">
        <v>109</v>
      </c>
      <c r="P1610">
        <v>109</v>
      </c>
      <c r="Q1610" s="5">
        <f>VLOOKUP(Table2[[#This Row],[id_heating_system]],$V$2:$W$5,2,0)*Table2[[#This Row],[2019]]</f>
        <v>125.76923078600001</v>
      </c>
      <c r="R1610">
        <v>109</v>
      </c>
    </row>
    <row r="1611" spans="1:18" x14ac:dyDescent="0.25">
      <c r="A1611">
        <v>1</v>
      </c>
      <c r="B1611">
        <v>9020114</v>
      </c>
      <c r="C1611">
        <v>6</v>
      </c>
      <c r="D1611">
        <v>4</v>
      </c>
      <c r="E1611">
        <v>2</v>
      </c>
      <c r="F1611" t="s">
        <v>7</v>
      </c>
      <c r="G1611">
        <v>1809</v>
      </c>
      <c r="M1611">
        <v>1719</v>
      </c>
      <c r="P1611">
        <v>1719</v>
      </c>
      <c r="Q1611" s="5">
        <f>VLOOKUP(Table2[[#This Row],[id_heating_system]],$V$2:$W$5,2,0)*Table2[[#This Row],[2019]]</f>
        <v>1719</v>
      </c>
      <c r="R1611">
        <v>1719</v>
      </c>
    </row>
    <row r="1612" spans="1:18" x14ac:dyDescent="0.25">
      <c r="A1612">
        <v>1</v>
      </c>
      <c r="B1612">
        <v>9020114</v>
      </c>
      <c r="C1612">
        <v>6</v>
      </c>
      <c r="D1612">
        <v>4</v>
      </c>
      <c r="E1612">
        <v>3</v>
      </c>
      <c r="F1612" t="s">
        <v>7</v>
      </c>
      <c r="G1612">
        <v>3</v>
      </c>
      <c r="M1612">
        <v>63</v>
      </c>
      <c r="P1612">
        <v>63</v>
      </c>
      <c r="Q1612" s="5">
        <f>VLOOKUP(Table2[[#This Row],[id_heating_system]],$V$2:$W$5,2,0)*Table2[[#This Row],[2019]]</f>
        <v>52.076221532999995</v>
      </c>
      <c r="R1612">
        <v>63</v>
      </c>
    </row>
    <row r="1613" spans="1:18" x14ac:dyDescent="0.25">
      <c r="A1613">
        <v>1</v>
      </c>
      <c r="B1613">
        <v>9020114</v>
      </c>
      <c r="C1613">
        <v>6</v>
      </c>
      <c r="D1613">
        <v>4</v>
      </c>
      <c r="E1613">
        <v>4</v>
      </c>
      <c r="F1613" t="s">
        <v>7</v>
      </c>
      <c r="G1613">
        <v>100</v>
      </c>
      <c r="M1613">
        <v>50</v>
      </c>
      <c r="P1613">
        <v>50</v>
      </c>
      <c r="Q1613" s="5">
        <f>VLOOKUP(Table2[[#This Row],[id_heating_system]],$V$2:$W$5,2,0)*Table2[[#This Row],[2019]]</f>
        <v>50</v>
      </c>
      <c r="R1613">
        <v>50</v>
      </c>
    </row>
    <row r="1614" spans="1:18" x14ac:dyDescent="0.25">
      <c r="A1614">
        <v>1</v>
      </c>
      <c r="B1614">
        <v>9020114</v>
      </c>
      <c r="C1614">
        <v>6</v>
      </c>
      <c r="D1614">
        <v>5</v>
      </c>
      <c r="E1614">
        <v>1</v>
      </c>
      <c r="F1614" t="s">
        <v>7</v>
      </c>
      <c r="G1614">
        <v>35</v>
      </c>
      <c r="M1614">
        <v>191</v>
      </c>
      <c r="P1614">
        <v>191</v>
      </c>
      <c r="Q1614" s="5">
        <f>VLOOKUP(Table2[[#This Row],[id_heating_system]],$V$2:$W$5,2,0)*Table2[[#This Row],[2019]]</f>
        <v>220.384615414</v>
      </c>
      <c r="R1614">
        <v>191</v>
      </c>
    </row>
    <row r="1615" spans="1:18" x14ac:dyDescent="0.25">
      <c r="A1615">
        <v>1</v>
      </c>
      <c r="B1615">
        <v>9020114</v>
      </c>
      <c r="C1615">
        <v>6</v>
      </c>
      <c r="D1615">
        <v>5</v>
      </c>
      <c r="E1615">
        <v>2</v>
      </c>
      <c r="F1615" t="s">
        <v>7</v>
      </c>
      <c r="G1615">
        <v>10127</v>
      </c>
      <c r="M1615">
        <v>9621</v>
      </c>
      <c r="P1615">
        <v>9621</v>
      </c>
      <c r="Q1615" s="5">
        <f>VLOOKUP(Table2[[#This Row],[id_heating_system]],$V$2:$W$5,2,0)*Table2[[#This Row],[2019]]</f>
        <v>9621</v>
      </c>
      <c r="R1615">
        <v>9621</v>
      </c>
    </row>
    <row r="1616" spans="1:18" x14ac:dyDescent="0.25">
      <c r="A1616">
        <v>1</v>
      </c>
      <c r="B1616">
        <v>9020114</v>
      </c>
      <c r="C1616">
        <v>6</v>
      </c>
      <c r="D1616">
        <v>5</v>
      </c>
      <c r="E1616">
        <v>3</v>
      </c>
      <c r="F1616" t="s">
        <v>7</v>
      </c>
      <c r="G1616">
        <v>9</v>
      </c>
      <c r="M1616">
        <v>190</v>
      </c>
      <c r="P1616">
        <v>190</v>
      </c>
      <c r="Q1616" s="5">
        <f>VLOOKUP(Table2[[#This Row],[id_heating_system]],$V$2:$W$5,2,0)*Table2[[#This Row],[2019]]</f>
        <v>157.05527128999998</v>
      </c>
      <c r="R1616">
        <v>190</v>
      </c>
    </row>
    <row r="1617" spans="1:18" x14ac:dyDescent="0.25">
      <c r="A1617">
        <v>1</v>
      </c>
      <c r="B1617">
        <v>9020114</v>
      </c>
      <c r="C1617">
        <v>6</v>
      </c>
      <c r="D1617">
        <v>5</v>
      </c>
      <c r="E1617">
        <v>4</v>
      </c>
      <c r="F1617" t="s">
        <v>7</v>
      </c>
      <c r="G1617">
        <v>1157</v>
      </c>
      <c r="M1617">
        <v>579</v>
      </c>
      <c r="P1617">
        <v>579</v>
      </c>
      <c r="Q1617" s="5">
        <f>VLOOKUP(Table2[[#This Row],[id_heating_system]],$V$2:$W$5,2,0)*Table2[[#This Row],[2019]]</f>
        <v>579</v>
      </c>
      <c r="R1617">
        <v>579</v>
      </c>
    </row>
    <row r="1618" spans="1:18" x14ac:dyDescent="0.25">
      <c r="A1618">
        <v>1</v>
      </c>
      <c r="B1618">
        <v>9020114</v>
      </c>
      <c r="C1618">
        <v>6</v>
      </c>
      <c r="D1618">
        <v>6</v>
      </c>
      <c r="E1618">
        <v>1</v>
      </c>
      <c r="F1618" t="s">
        <v>7</v>
      </c>
      <c r="G1618">
        <v>9</v>
      </c>
      <c r="M1618">
        <v>49</v>
      </c>
      <c r="P1618">
        <v>49</v>
      </c>
      <c r="Q1618" s="5">
        <f>VLOOKUP(Table2[[#This Row],[id_heating_system]],$V$2:$W$5,2,0)*Table2[[#This Row],[2019]]</f>
        <v>56.538461546000001</v>
      </c>
      <c r="R1618">
        <v>49</v>
      </c>
    </row>
    <row r="1619" spans="1:18" x14ac:dyDescent="0.25">
      <c r="A1619">
        <v>1</v>
      </c>
      <c r="B1619">
        <v>9020114</v>
      </c>
      <c r="C1619">
        <v>6</v>
      </c>
      <c r="D1619">
        <v>6</v>
      </c>
      <c r="E1619">
        <v>2</v>
      </c>
      <c r="F1619" t="s">
        <v>7</v>
      </c>
      <c r="G1619">
        <v>6283</v>
      </c>
      <c r="M1619">
        <v>5969</v>
      </c>
      <c r="P1619">
        <v>5969</v>
      </c>
      <c r="Q1619" s="5">
        <f>VLOOKUP(Table2[[#This Row],[id_heating_system]],$V$2:$W$5,2,0)*Table2[[#This Row],[2019]]</f>
        <v>5969</v>
      </c>
      <c r="R1619">
        <v>5969</v>
      </c>
    </row>
    <row r="1620" spans="1:18" x14ac:dyDescent="0.25">
      <c r="A1620">
        <v>1</v>
      </c>
      <c r="B1620">
        <v>9020114</v>
      </c>
      <c r="C1620">
        <v>6</v>
      </c>
      <c r="D1620">
        <v>6</v>
      </c>
      <c r="E1620">
        <v>3</v>
      </c>
      <c r="F1620" t="s">
        <v>7</v>
      </c>
      <c r="G1620">
        <v>10</v>
      </c>
      <c r="M1620">
        <v>211</v>
      </c>
      <c r="P1620">
        <v>211</v>
      </c>
      <c r="Q1620" s="5">
        <f>VLOOKUP(Table2[[#This Row],[id_heating_system]],$V$2:$W$5,2,0)*Table2[[#This Row],[2019]]</f>
        <v>174.41401180099999</v>
      </c>
      <c r="R1620">
        <v>211</v>
      </c>
    </row>
    <row r="1621" spans="1:18" x14ac:dyDescent="0.25">
      <c r="A1621">
        <v>1</v>
      </c>
      <c r="B1621">
        <v>9020114</v>
      </c>
      <c r="C1621">
        <v>6</v>
      </c>
      <c r="D1621">
        <v>6</v>
      </c>
      <c r="E1621">
        <v>4</v>
      </c>
      <c r="F1621" t="s">
        <v>7</v>
      </c>
      <c r="G1621">
        <v>670</v>
      </c>
      <c r="M1621">
        <v>335</v>
      </c>
      <c r="P1621">
        <v>335</v>
      </c>
      <c r="Q1621" s="5">
        <f>VLOOKUP(Table2[[#This Row],[id_heating_system]],$V$2:$W$5,2,0)*Table2[[#This Row],[2019]]</f>
        <v>335</v>
      </c>
      <c r="R1621">
        <v>335</v>
      </c>
    </row>
    <row r="1622" spans="1:18" x14ac:dyDescent="0.25">
      <c r="A1622">
        <v>1</v>
      </c>
      <c r="B1622">
        <v>9020114</v>
      </c>
      <c r="C1622">
        <v>6</v>
      </c>
      <c r="D1622">
        <v>7</v>
      </c>
      <c r="E1622">
        <v>1</v>
      </c>
      <c r="F1622" t="s">
        <v>7</v>
      </c>
      <c r="G1622">
        <v>0</v>
      </c>
      <c r="M1622">
        <v>0</v>
      </c>
      <c r="P1622">
        <v>0</v>
      </c>
      <c r="Q1622" s="5">
        <f>VLOOKUP(Table2[[#This Row],[id_heating_system]],$V$2:$W$5,2,0)*Table2[[#This Row],[2019]]</f>
        <v>0</v>
      </c>
      <c r="R1622">
        <v>0</v>
      </c>
    </row>
    <row r="1623" spans="1:18" x14ac:dyDescent="0.25">
      <c r="A1623">
        <v>1</v>
      </c>
      <c r="B1623">
        <v>9020114</v>
      </c>
      <c r="C1623">
        <v>6</v>
      </c>
      <c r="D1623">
        <v>7</v>
      </c>
      <c r="E1623">
        <v>2</v>
      </c>
      <c r="F1623" t="s">
        <v>7</v>
      </c>
      <c r="G1623">
        <v>417</v>
      </c>
      <c r="M1623">
        <v>396</v>
      </c>
      <c r="P1623">
        <v>396</v>
      </c>
      <c r="Q1623" s="5">
        <f>VLOOKUP(Table2[[#This Row],[id_heating_system]],$V$2:$W$5,2,0)*Table2[[#This Row],[2019]]</f>
        <v>396</v>
      </c>
      <c r="R1623">
        <v>396</v>
      </c>
    </row>
    <row r="1624" spans="1:18" x14ac:dyDescent="0.25">
      <c r="A1624">
        <v>1</v>
      </c>
      <c r="B1624">
        <v>9020114</v>
      </c>
      <c r="C1624">
        <v>6</v>
      </c>
      <c r="D1624">
        <v>7</v>
      </c>
      <c r="E1624">
        <v>3</v>
      </c>
      <c r="F1624" t="s">
        <v>7</v>
      </c>
      <c r="G1624">
        <v>0</v>
      </c>
      <c r="M1624">
        <v>0</v>
      </c>
      <c r="P1624">
        <v>0</v>
      </c>
      <c r="Q1624" s="5">
        <f>VLOOKUP(Table2[[#This Row],[id_heating_system]],$V$2:$W$5,2,0)*Table2[[#This Row],[2019]]</f>
        <v>0</v>
      </c>
      <c r="R1624">
        <v>0</v>
      </c>
    </row>
    <row r="1625" spans="1:18" x14ac:dyDescent="0.25">
      <c r="A1625">
        <v>1</v>
      </c>
      <c r="B1625">
        <v>9020114</v>
      </c>
      <c r="C1625">
        <v>6</v>
      </c>
      <c r="D1625">
        <v>7</v>
      </c>
      <c r="E1625">
        <v>4</v>
      </c>
      <c r="F1625" t="s">
        <v>7</v>
      </c>
      <c r="G1625">
        <v>47</v>
      </c>
      <c r="M1625">
        <v>24</v>
      </c>
      <c r="P1625">
        <v>24</v>
      </c>
      <c r="Q1625" s="5">
        <f>VLOOKUP(Table2[[#This Row],[id_heating_system]],$V$2:$W$5,2,0)*Table2[[#This Row],[2019]]</f>
        <v>24</v>
      </c>
      <c r="R1625">
        <v>24</v>
      </c>
    </row>
    <row r="1626" spans="1:18" x14ac:dyDescent="0.25">
      <c r="A1626">
        <v>1</v>
      </c>
      <c r="B1626">
        <v>9020115</v>
      </c>
      <c r="C1626">
        <v>6</v>
      </c>
      <c r="D1626">
        <v>1</v>
      </c>
      <c r="E1626">
        <v>1</v>
      </c>
      <c r="F1626" t="s">
        <v>7</v>
      </c>
      <c r="G1626">
        <v>0</v>
      </c>
      <c r="M1626">
        <v>0</v>
      </c>
      <c r="P1626">
        <v>0</v>
      </c>
      <c r="Q1626" s="5">
        <f>VLOOKUP(Table2[[#This Row],[id_heating_system]],$V$2:$W$5,2,0)*Table2[[#This Row],[2019]]</f>
        <v>0</v>
      </c>
      <c r="R1626">
        <v>0</v>
      </c>
    </row>
    <row r="1627" spans="1:18" x14ac:dyDescent="0.25">
      <c r="A1627">
        <v>1</v>
      </c>
      <c r="B1627">
        <v>9020115</v>
      </c>
      <c r="C1627">
        <v>6</v>
      </c>
      <c r="D1627">
        <v>1</v>
      </c>
      <c r="E1627">
        <v>2</v>
      </c>
      <c r="F1627" t="s">
        <v>7</v>
      </c>
      <c r="G1627">
        <v>0</v>
      </c>
      <c r="M1627">
        <v>0</v>
      </c>
      <c r="P1627">
        <v>0</v>
      </c>
      <c r="Q1627" s="5">
        <f>VLOOKUP(Table2[[#This Row],[id_heating_system]],$V$2:$W$5,2,0)*Table2[[#This Row],[2019]]</f>
        <v>0</v>
      </c>
      <c r="R1627">
        <v>0</v>
      </c>
    </row>
    <row r="1628" spans="1:18" x14ac:dyDescent="0.25">
      <c r="A1628">
        <v>1</v>
      </c>
      <c r="B1628">
        <v>9020115</v>
      </c>
      <c r="C1628">
        <v>6</v>
      </c>
      <c r="D1628">
        <v>1</v>
      </c>
      <c r="E1628">
        <v>3</v>
      </c>
      <c r="F1628" t="s">
        <v>7</v>
      </c>
      <c r="G1628">
        <v>0</v>
      </c>
      <c r="M1628">
        <v>0</v>
      </c>
      <c r="P1628">
        <v>0</v>
      </c>
      <c r="Q1628" s="5">
        <f>VLOOKUP(Table2[[#This Row],[id_heating_system]],$V$2:$W$5,2,0)*Table2[[#This Row],[2019]]</f>
        <v>0</v>
      </c>
      <c r="R1628">
        <v>0</v>
      </c>
    </row>
    <row r="1629" spans="1:18" x14ac:dyDescent="0.25">
      <c r="A1629">
        <v>1</v>
      </c>
      <c r="B1629">
        <v>9020115</v>
      </c>
      <c r="C1629">
        <v>6</v>
      </c>
      <c r="D1629">
        <v>1</v>
      </c>
      <c r="E1629">
        <v>4</v>
      </c>
      <c r="F1629" t="s">
        <v>7</v>
      </c>
      <c r="G1629">
        <v>0</v>
      </c>
      <c r="M1629">
        <v>0</v>
      </c>
      <c r="P1629">
        <v>0</v>
      </c>
      <c r="Q1629" s="5">
        <f>VLOOKUP(Table2[[#This Row],[id_heating_system]],$V$2:$W$5,2,0)*Table2[[#This Row],[2019]]</f>
        <v>0</v>
      </c>
      <c r="R1629">
        <v>0</v>
      </c>
    </row>
    <row r="1630" spans="1:18" x14ac:dyDescent="0.25">
      <c r="A1630">
        <v>1</v>
      </c>
      <c r="B1630">
        <v>9020115</v>
      </c>
      <c r="C1630">
        <v>6</v>
      </c>
      <c r="D1630">
        <v>2</v>
      </c>
      <c r="E1630">
        <v>1</v>
      </c>
      <c r="F1630" t="s">
        <v>7</v>
      </c>
      <c r="G1630">
        <v>111</v>
      </c>
      <c r="M1630">
        <v>433</v>
      </c>
      <c r="P1630">
        <v>433</v>
      </c>
      <c r="Q1630" s="5">
        <f>VLOOKUP(Table2[[#This Row],[id_heating_system]],$V$2:$W$5,2,0)*Table2[[#This Row],[2019]]</f>
        <v>499.61538468200001</v>
      </c>
      <c r="R1630">
        <v>433</v>
      </c>
    </row>
    <row r="1631" spans="1:18" x14ac:dyDescent="0.25">
      <c r="A1631">
        <v>1</v>
      </c>
      <c r="B1631">
        <v>9020115</v>
      </c>
      <c r="C1631">
        <v>6</v>
      </c>
      <c r="D1631">
        <v>2</v>
      </c>
      <c r="E1631">
        <v>2</v>
      </c>
      <c r="F1631" t="s">
        <v>7</v>
      </c>
      <c r="G1631">
        <v>2803</v>
      </c>
      <c r="M1631">
        <v>2663</v>
      </c>
      <c r="P1631">
        <v>2663</v>
      </c>
      <c r="Q1631" s="5">
        <f>VLOOKUP(Table2[[#This Row],[id_heating_system]],$V$2:$W$5,2,0)*Table2[[#This Row],[2019]]</f>
        <v>2663</v>
      </c>
      <c r="R1631">
        <v>2663</v>
      </c>
    </row>
    <row r="1632" spans="1:18" x14ac:dyDescent="0.25">
      <c r="A1632">
        <v>1</v>
      </c>
      <c r="B1632">
        <v>9020115</v>
      </c>
      <c r="C1632">
        <v>6</v>
      </c>
      <c r="D1632">
        <v>2</v>
      </c>
      <c r="E1632">
        <v>3</v>
      </c>
      <c r="F1632" t="s">
        <v>7</v>
      </c>
      <c r="G1632">
        <v>101</v>
      </c>
      <c r="M1632">
        <v>309</v>
      </c>
      <c r="P1632">
        <v>309</v>
      </c>
      <c r="Q1632" s="5">
        <f>VLOOKUP(Table2[[#This Row],[id_heating_system]],$V$2:$W$5,2,0)*Table2[[#This Row],[2019]]</f>
        <v>255.42146751899998</v>
      </c>
      <c r="R1632">
        <v>309</v>
      </c>
    </row>
    <row r="1633" spans="1:18" x14ac:dyDescent="0.25">
      <c r="A1633">
        <v>1</v>
      </c>
      <c r="B1633">
        <v>9020115</v>
      </c>
      <c r="C1633">
        <v>6</v>
      </c>
      <c r="D1633">
        <v>2</v>
      </c>
      <c r="E1633">
        <v>4</v>
      </c>
      <c r="F1633" t="s">
        <v>7</v>
      </c>
      <c r="G1633">
        <v>156</v>
      </c>
      <c r="M1633">
        <v>78</v>
      </c>
      <c r="P1633">
        <v>78</v>
      </c>
      <c r="Q1633" s="5">
        <f>VLOOKUP(Table2[[#This Row],[id_heating_system]],$V$2:$W$5,2,0)*Table2[[#This Row],[2019]]</f>
        <v>78</v>
      </c>
      <c r="R1633">
        <v>78</v>
      </c>
    </row>
    <row r="1634" spans="1:18" x14ac:dyDescent="0.25">
      <c r="A1634">
        <v>1</v>
      </c>
      <c r="B1634">
        <v>9020115</v>
      </c>
      <c r="C1634">
        <v>6</v>
      </c>
      <c r="D1634">
        <v>3</v>
      </c>
      <c r="E1634">
        <v>1</v>
      </c>
      <c r="F1634" t="s">
        <v>7</v>
      </c>
      <c r="G1634">
        <v>12</v>
      </c>
      <c r="M1634">
        <v>47</v>
      </c>
      <c r="P1634">
        <v>47</v>
      </c>
      <c r="Q1634" s="5">
        <f>VLOOKUP(Table2[[#This Row],[id_heating_system]],$V$2:$W$5,2,0)*Table2[[#This Row],[2019]]</f>
        <v>54.230769238000001</v>
      </c>
      <c r="R1634">
        <v>47</v>
      </c>
    </row>
    <row r="1635" spans="1:18" x14ac:dyDescent="0.25">
      <c r="A1635">
        <v>1</v>
      </c>
      <c r="B1635">
        <v>9020115</v>
      </c>
      <c r="C1635">
        <v>6</v>
      </c>
      <c r="D1635">
        <v>3</v>
      </c>
      <c r="E1635">
        <v>2</v>
      </c>
      <c r="F1635" t="s">
        <v>7</v>
      </c>
      <c r="G1635">
        <v>3768</v>
      </c>
      <c r="M1635">
        <v>3580</v>
      </c>
      <c r="P1635">
        <v>3580</v>
      </c>
      <c r="Q1635" s="5">
        <f>VLOOKUP(Table2[[#This Row],[id_heating_system]],$V$2:$W$5,2,0)*Table2[[#This Row],[2019]]</f>
        <v>3580</v>
      </c>
      <c r="R1635">
        <v>3580</v>
      </c>
    </row>
    <row r="1636" spans="1:18" x14ac:dyDescent="0.25">
      <c r="A1636">
        <v>1</v>
      </c>
      <c r="B1636">
        <v>9020115</v>
      </c>
      <c r="C1636">
        <v>6</v>
      </c>
      <c r="D1636">
        <v>3</v>
      </c>
      <c r="E1636">
        <v>3</v>
      </c>
      <c r="F1636" t="s">
        <v>7</v>
      </c>
      <c r="G1636">
        <v>0</v>
      </c>
      <c r="M1636">
        <v>0</v>
      </c>
      <c r="P1636">
        <v>0</v>
      </c>
      <c r="Q1636" s="5">
        <f>VLOOKUP(Table2[[#This Row],[id_heating_system]],$V$2:$W$5,2,0)*Table2[[#This Row],[2019]]</f>
        <v>0</v>
      </c>
      <c r="R1636">
        <v>0</v>
      </c>
    </row>
    <row r="1637" spans="1:18" x14ac:dyDescent="0.25">
      <c r="A1637">
        <v>1</v>
      </c>
      <c r="B1637">
        <v>9020115</v>
      </c>
      <c r="C1637">
        <v>6</v>
      </c>
      <c r="D1637">
        <v>3</v>
      </c>
      <c r="E1637">
        <v>4</v>
      </c>
      <c r="F1637" t="s">
        <v>7</v>
      </c>
      <c r="G1637">
        <v>85</v>
      </c>
      <c r="M1637">
        <v>43</v>
      </c>
      <c r="P1637">
        <v>43</v>
      </c>
      <c r="Q1637" s="5">
        <f>VLOOKUP(Table2[[#This Row],[id_heating_system]],$V$2:$W$5,2,0)*Table2[[#This Row],[2019]]</f>
        <v>43</v>
      </c>
      <c r="R1637">
        <v>43</v>
      </c>
    </row>
    <row r="1638" spans="1:18" x14ac:dyDescent="0.25">
      <c r="A1638">
        <v>1</v>
      </c>
      <c r="B1638">
        <v>9020115</v>
      </c>
      <c r="C1638">
        <v>6</v>
      </c>
      <c r="D1638">
        <v>4</v>
      </c>
      <c r="E1638">
        <v>1</v>
      </c>
      <c r="F1638" t="s">
        <v>7</v>
      </c>
      <c r="G1638">
        <v>157</v>
      </c>
      <c r="M1638">
        <v>612</v>
      </c>
      <c r="P1638">
        <v>612</v>
      </c>
      <c r="Q1638" s="5">
        <f>VLOOKUP(Table2[[#This Row],[id_heating_system]],$V$2:$W$5,2,0)*Table2[[#This Row],[2019]]</f>
        <v>706.15384624800004</v>
      </c>
      <c r="R1638">
        <v>612</v>
      </c>
    </row>
    <row r="1639" spans="1:18" x14ac:dyDescent="0.25">
      <c r="A1639">
        <v>1</v>
      </c>
      <c r="B1639">
        <v>9020115</v>
      </c>
      <c r="C1639">
        <v>6</v>
      </c>
      <c r="D1639">
        <v>4</v>
      </c>
      <c r="E1639">
        <v>2</v>
      </c>
      <c r="F1639" t="s">
        <v>7</v>
      </c>
      <c r="G1639">
        <v>3652</v>
      </c>
      <c r="M1639">
        <v>3469</v>
      </c>
      <c r="P1639">
        <v>3469</v>
      </c>
      <c r="Q1639" s="5">
        <f>VLOOKUP(Table2[[#This Row],[id_heating_system]],$V$2:$W$5,2,0)*Table2[[#This Row],[2019]]</f>
        <v>3469</v>
      </c>
      <c r="R1639">
        <v>3469</v>
      </c>
    </row>
    <row r="1640" spans="1:18" x14ac:dyDescent="0.25">
      <c r="A1640">
        <v>1</v>
      </c>
      <c r="B1640">
        <v>9020115</v>
      </c>
      <c r="C1640">
        <v>6</v>
      </c>
      <c r="D1640">
        <v>4</v>
      </c>
      <c r="E1640">
        <v>3</v>
      </c>
      <c r="F1640" t="s">
        <v>7</v>
      </c>
      <c r="G1640">
        <v>152</v>
      </c>
      <c r="M1640">
        <v>465</v>
      </c>
      <c r="P1640">
        <v>465</v>
      </c>
      <c r="Q1640" s="5">
        <f>VLOOKUP(Table2[[#This Row],[id_heating_system]],$V$2:$W$5,2,0)*Table2[[#This Row],[2019]]</f>
        <v>384.37211131499998</v>
      </c>
      <c r="R1640">
        <v>465</v>
      </c>
    </row>
    <row r="1641" spans="1:18" x14ac:dyDescent="0.25">
      <c r="A1641">
        <v>1</v>
      </c>
      <c r="B1641">
        <v>9020115</v>
      </c>
      <c r="C1641">
        <v>6</v>
      </c>
      <c r="D1641">
        <v>4</v>
      </c>
      <c r="E1641">
        <v>4</v>
      </c>
      <c r="F1641" t="s">
        <v>7</v>
      </c>
      <c r="G1641">
        <v>301</v>
      </c>
      <c r="M1641">
        <v>151</v>
      </c>
      <c r="P1641">
        <v>151</v>
      </c>
      <c r="Q1641" s="5">
        <f>VLOOKUP(Table2[[#This Row],[id_heating_system]],$V$2:$W$5,2,0)*Table2[[#This Row],[2019]]</f>
        <v>151</v>
      </c>
      <c r="R1641">
        <v>151</v>
      </c>
    </row>
    <row r="1642" spans="1:18" x14ac:dyDescent="0.25">
      <c r="A1642">
        <v>1</v>
      </c>
      <c r="B1642">
        <v>9020115</v>
      </c>
      <c r="C1642">
        <v>6</v>
      </c>
      <c r="D1642">
        <v>5</v>
      </c>
      <c r="E1642">
        <v>1</v>
      </c>
      <c r="F1642" t="s">
        <v>7</v>
      </c>
      <c r="G1642">
        <v>3</v>
      </c>
      <c r="M1642">
        <v>12</v>
      </c>
      <c r="P1642">
        <v>12</v>
      </c>
      <c r="Q1642" s="5">
        <f>VLOOKUP(Table2[[#This Row],[id_heating_system]],$V$2:$W$5,2,0)*Table2[[#This Row],[2019]]</f>
        <v>13.846153848</v>
      </c>
      <c r="R1642">
        <v>12</v>
      </c>
    </row>
    <row r="1643" spans="1:18" x14ac:dyDescent="0.25">
      <c r="A1643">
        <v>1</v>
      </c>
      <c r="B1643">
        <v>9020115</v>
      </c>
      <c r="C1643">
        <v>6</v>
      </c>
      <c r="D1643">
        <v>5</v>
      </c>
      <c r="E1643">
        <v>2</v>
      </c>
      <c r="F1643" t="s">
        <v>7</v>
      </c>
      <c r="G1643">
        <v>2367</v>
      </c>
      <c r="M1643">
        <v>2249</v>
      </c>
      <c r="P1643">
        <v>2249</v>
      </c>
      <c r="Q1643" s="5">
        <f>VLOOKUP(Table2[[#This Row],[id_heating_system]],$V$2:$W$5,2,0)*Table2[[#This Row],[2019]]</f>
        <v>2249</v>
      </c>
      <c r="R1643">
        <v>2249</v>
      </c>
    </row>
    <row r="1644" spans="1:18" x14ac:dyDescent="0.25">
      <c r="A1644">
        <v>1</v>
      </c>
      <c r="B1644">
        <v>9020115</v>
      </c>
      <c r="C1644">
        <v>6</v>
      </c>
      <c r="D1644">
        <v>5</v>
      </c>
      <c r="E1644">
        <v>3</v>
      </c>
      <c r="F1644" t="s">
        <v>7</v>
      </c>
      <c r="G1644">
        <v>9</v>
      </c>
      <c r="M1644">
        <v>28</v>
      </c>
      <c r="P1644">
        <v>28</v>
      </c>
      <c r="Q1644" s="5">
        <f>VLOOKUP(Table2[[#This Row],[id_heating_system]],$V$2:$W$5,2,0)*Table2[[#This Row],[2019]]</f>
        <v>23.144987347999997</v>
      </c>
      <c r="R1644">
        <v>28</v>
      </c>
    </row>
    <row r="1645" spans="1:18" x14ac:dyDescent="0.25">
      <c r="A1645">
        <v>1</v>
      </c>
      <c r="B1645">
        <v>9020115</v>
      </c>
      <c r="C1645">
        <v>6</v>
      </c>
      <c r="D1645">
        <v>5</v>
      </c>
      <c r="E1645">
        <v>4</v>
      </c>
      <c r="F1645" t="s">
        <v>7</v>
      </c>
      <c r="G1645">
        <v>144</v>
      </c>
      <c r="M1645">
        <v>72</v>
      </c>
      <c r="P1645">
        <v>72</v>
      </c>
      <c r="Q1645" s="5">
        <f>VLOOKUP(Table2[[#This Row],[id_heating_system]],$V$2:$W$5,2,0)*Table2[[#This Row],[2019]]</f>
        <v>72</v>
      </c>
      <c r="R1645">
        <v>72</v>
      </c>
    </row>
    <row r="1646" spans="1:18" x14ac:dyDescent="0.25">
      <c r="A1646">
        <v>1</v>
      </c>
      <c r="B1646">
        <v>9020115</v>
      </c>
      <c r="C1646">
        <v>6</v>
      </c>
      <c r="D1646">
        <v>6</v>
      </c>
      <c r="E1646">
        <v>1</v>
      </c>
      <c r="F1646" t="s">
        <v>7</v>
      </c>
      <c r="G1646">
        <v>50</v>
      </c>
      <c r="M1646">
        <v>195</v>
      </c>
      <c r="P1646">
        <v>195</v>
      </c>
      <c r="Q1646" s="5">
        <f>VLOOKUP(Table2[[#This Row],[id_heating_system]],$V$2:$W$5,2,0)*Table2[[#This Row],[2019]]</f>
        <v>225.00000003</v>
      </c>
      <c r="R1646">
        <v>195</v>
      </c>
    </row>
    <row r="1647" spans="1:18" x14ac:dyDescent="0.25">
      <c r="A1647">
        <v>1</v>
      </c>
      <c r="B1647">
        <v>9020115</v>
      </c>
      <c r="C1647">
        <v>6</v>
      </c>
      <c r="D1647">
        <v>6</v>
      </c>
      <c r="E1647">
        <v>2</v>
      </c>
      <c r="F1647" t="s">
        <v>7</v>
      </c>
      <c r="G1647">
        <v>6648</v>
      </c>
      <c r="M1647">
        <v>6316</v>
      </c>
      <c r="P1647">
        <v>6316</v>
      </c>
      <c r="Q1647" s="5">
        <f>VLOOKUP(Table2[[#This Row],[id_heating_system]],$V$2:$W$5,2,0)*Table2[[#This Row],[2019]]</f>
        <v>6316</v>
      </c>
      <c r="R1647">
        <v>6316</v>
      </c>
    </row>
    <row r="1648" spans="1:18" x14ac:dyDescent="0.25">
      <c r="A1648">
        <v>1</v>
      </c>
      <c r="B1648">
        <v>9020115</v>
      </c>
      <c r="C1648">
        <v>6</v>
      </c>
      <c r="D1648">
        <v>6</v>
      </c>
      <c r="E1648">
        <v>3</v>
      </c>
      <c r="F1648" t="s">
        <v>7</v>
      </c>
      <c r="G1648">
        <v>12</v>
      </c>
      <c r="M1648">
        <v>37</v>
      </c>
      <c r="P1648">
        <v>37</v>
      </c>
      <c r="Q1648" s="5">
        <f>VLOOKUP(Table2[[#This Row],[id_heating_system]],$V$2:$W$5,2,0)*Table2[[#This Row],[2019]]</f>
        <v>30.584447566999998</v>
      </c>
      <c r="R1648">
        <v>37</v>
      </c>
    </row>
    <row r="1649" spans="1:18" x14ac:dyDescent="0.25">
      <c r="A1649">
        <v>1</v>
      </c>
      <c r="B1649">
        <v>9020115</v>
      </c>
      <c r="C1649">
        <v>6</v>
      </c>
      <c r="D1649">
        <v>6</v>
      </c>
      <c r="E1649">
        <v>4</v>
      </c>
      <c r="F1649" t="s">
        <v>7</v>
      </c>
      <c r="G1649">
        <v>416</v>
      </c>
      <c r="M1649">
        <v>208</v>
      </c>
      <c r="P1649">
        <v>208</v>
      </c>
      <c r="Q1649" s="5">
        <f>VLOOKUP(Table2[[#This Row],[id_heating_system]],$V$2:$W$5,2,0)*Table2[[#This Row],[2019]]</f>
        <v>208</v>
      </c>
      <c r="R1649">
        <v>208</v>
      </c>
    </row>
    <row r="1650" spans="1:18" x14ac:dyDescent="0.25">
      <c r="A1650">
        <v>1</v>
      </c>
      <c r="B1650">
        <v>9020115</v>
      </c>
      <c r="C1650">
        <v>6</v>
      </c>
      <c r="D1650">
        <v>7</v>
      </c>
      <c r="E1650">
        <v>1</v>
      </c>
      <c r="F1650" t="s">
        <v>7</v>
      </c>
      <c r="G1650">
        <v>6</v>
      </c>
      <c r="M1650">
        <v>23</v>
      </c>
      <c r="P1650">
        <v>23</v>
      </c>
      <c r="Q1650" s="5">
        <f>VLOOKUP(Table2[[#This Row],[id_heating_system]],$V$2:$W$5,2,0)*Table2[[#This Row],[2019]]</f>
        <v>26.538461542</v>
      </c>
      <c r="R1650">
        <v>23</v>
      </c>
    </row>
    <row r="1651" spans="1:18" x14ac:dyDescent="0.25">
      <c r="A1651">
        <v>1</v>
      </c>
      <c r="B1651">
        <v>9020115</v>
      </c>
      <c r="C1651">
        <v>6</v>
      </c>
      <c r="D1651">
        <v>7</v>
      </c>
      <c r="E1651">
        <v>2</v>
      </c>
      <c r="F1651" t="s">
        <v>7</v>
      </c>
      <c r="G1651">
        <v>427</v>
      </c>
      <c r="M1651">
        <v>406</v>
      </c>
      <c r="P1651">
        <v>406</v>
      </c>
      <c r="Q1651" s="5">
        <f>VLOOKUP(Table2[[#This Row],[id_heating_system]],$V$2:$W$5,2,0)*Table2[[#This Row],[2019]]</f>
        <v>406</v>
      </c>
      <c r="R1651">
        <v>406</v>
      </c>
    </row>
    <row r="1652" spans="1:18" x14ac:dyDescent="0.25">
      <c r="A1652">
        <v>1</v>
      </c>
      <c r="B1652">
        <v>9020115</v>
      </c>
      <c r="C1652">
        <v>6</v>
      </c>
      <c r="D1652">
        <v>7</v>
      </c>
      <c r="E1652">
        <v>3</v>
      </c>
      <c r="F1652" t="s">
        <v>7</v>
      </c>
      <c r="G1652">
        <v>0</v>
      </c>
      <c r="M1652">
        <v>0</v>
      </c>
      <c r="P1652">
        <v>0</v>
      </c>
      <c r="Q1652" s="5">
        <f>VLOOKUP(Table2[[#This Row],[id_heating_system]],$V$2:$W$5,2,0)*Table2[[#This Row],[2019]]</f>
        <v>0</v>
      </c>
      <c r="R1652">
        <v>0</v>
      </c>
    </row>
    <row r="1653" spans="1:18" x14ac:dyDescent="0.25">
      <c r="A1653">
        <v>1</v>
      </c>
      <c r="B1653">
        <v>9020115</v>
      </c>
      <c r="C1653">
        <v>6</v>
      </c>
      <c r="D1653">
        <v>7</v>
      </c>
      <c r="E1653">
        <v>4</v>
      </c>
      <c r="F1653" t="s">
        <v>7</v>
      </c>
      <c r="G1653">
        <v>25</v>
      </c>
      <c r="M1653">
        <v>13</v>
      </c>
      <c r="P1653">
        <v>13</v>
      </c>
      <c r="Q1653" s="5">
        <f>VLOOKUP(Table2[[#This Row],[id_heating_system]],$V$2:$W$5,2,0)*Table2[[#This Row],[2019]]</f>
        <v>13</v>
      </c>
      <c r="R1653">
        <v>13</v>
      </c>
    </row>
    <row r="1654" spans="1:18" x14ac:dyDescent="0.25">
      <c r="A1654">
        <v>1</v>
      </c>
      <c r="B1654">
        <v>9020116</v>
      </c>
      <c r="C1654">
        <v>6</v>
      </c>
      <c r="D1654">
        <v>1</v>
      </c>
      <c r="E1654">
        <v>1</v>
      </c>
      <c r="F1654" t="s">
        <v>7</v>
      </c>
      <c r="G1654">
        <v>0</v>
      </c>
      <c r="M1654">
        <v>0</v>
      </c>
      <c r="P1654">
        <v>0</v>
      </c>
      <c r="Q1654" s="5">
        <f>VLOOKUP(Table2[[#This Row],[id_heating_system]],$V$2:$W$5,2,0)*Table2[[#This Row],[2019]]</f>
        <v>0</v>
      </c>
      <c r="R1654">
        <v>0</v>
      </c>
    </row>
    <row r="1655" spans="1:18" x14ac:dyDescent="0.25">
      <c r="A1655">
        <v>1</v>
      </c>
      <c r="B1655">
        <v>9020116</v>
      </c>
      <c r="C1655">
        <v>6</v>
      </c>
      <c r="D1655">
        <v>1</v>
      </c>
      <c r="E1655">
        <v>2</v>
      </c>
      <c r="F1655" t="s">
        <v>7</v>
      </c>
      <c r="G1655">
        <v>0</v>
      </c>
      <c r="M1655">
        <v>0</v>
      </c>
      <c r="P1655">
        <v>0</v>
      </c>
      <c r="Q1655" s="5">
        <f>VLOOKUP(Table2[[#This Row],[id_heating_system]],$V$2:$W$5,2,0)*Table2[[#This Row],[2019]]</f>
        <v>0</v>
      </c>
      <c r="R1655">
        <v>0</v>
      </c>
    </row>
    <row r="1656" spans="1:18" x14ac:dyDescent="0.25">
      <c r="A1656">
        <v>1</v>
      </c>
      <c r="B1656">
        <v>9020116</v>
      </c>
      <c r="C1656">
        <v>6</v>
      </c>
      <c r="D1656">
        <v>1</v>
      </c>
      <c r="E1656">
        <v>3</v>
      </c>
      <c r="F1656" t="s">
        <v>7</v>
      </c>
      <c r="G1656">
        <v>0</v>
      </c>
      <c r="M1656">
        <v>0</v>
      </c>
      <c r="P1656">
        <v>0</v>
      </c>
      <c r="Q1656" s="5">
        <f>VLOOKUP(Table2[[#This Row],[id_heating_system]],$V$2:$W$5,2,0)*Table2[[#This Row],[2019]]</f>
        <v>0</v>
      </c>
      <c r="R1656">
        <v>0</v>
      </c>
    </row>
    <row r="1657" spans="1:18" x14ac:dyDescent="0.25">
      <c r="A1657">
        <v>1</v>
      </c>
      <c r="B1657">
        <v>9020116</v>
      </c>
      <c r="C1657">
        <v>6</v>
      </c>
      <c r="D1657">
        <v>1</v>
      </c>
      <c r="E1657">
        <v>4</v>
      </c>
      <c r="F1657" t="s">
        <v>7</v>
      </c>
      <c r="G1657">
        <v>0</v>
      </c>
      <c r="M1657">
        <v>0</v>
      </c>
      <c r="P1657">
        <v>0</v>
      </c>
      <c r="Q1657" s="5">
        <f>VLOOKUP(Table2[[#This Row],[id_heating_system]],$V$2:$W$5,2,0)*Table2[[#This Row],[2019]]</f>
        <v>0</v>
      </c>
      <c r="R1657">
        <v>0</v>
      </c>
    </row>
    <row r="1658" spans="1:18" x14ac:dyDescent="0.25">
      <c r="A1658">
        <v>1</v>
      </c>
      <c r="B1658">
        <v>9020116</v>
      </c>
      <c r="C1658">
        <v>6</v>
      </c>
      <c r="D1658">
        <v>2</v>
      </c>
      <c r="E1658">
        <v>1</v>
      </c>
      <c r="F1658" t="s">
        <v>7</v>
      </c>
      <c r="G1658">
        <v>16</v>
      </c>
      <c r="M1658">
        <v>188</v>
      </c>
      <c r="P1658">
        <v>188</v>
      </c>
      <c r="Q1658" s="5">
        <f>VLOOKUP(Table2[[#This Row],[id_heating_system]],$V$2:$W$5,2,0)*Table2[[#This Row],[2019]]</f>
        <v>216.923076952</v>
      </c>
      <c r="R1658">
        <v>188</v>
      </c>
    </row>
    <row r="1659" spans="1:18" x14ac:dyDescent="0.25">
      <c r="A1659">
        <v>1</v>
      </c>
      <c r="B1659">
        <v>9020116</v>
      </c>
      <c r="C1659">
        <v>6</v>
      </c>
      <c r="D1659">
        <v>2</v>
      </c>
      <c r="E1659">
        <v>2</v>
      </c>
      <c r="F1659" t="s">
        <v>7</v>
      </c>
      <c r="G1659">
        <v>3825</v>
      </c>
      <c r="M1659">
        <v>3634</v>
      </c>
      <c r="P1659">
        <v>3634</v>
      </c>
      <c r="Q1659" s="5">
        <f>VLOOKUP(Table2[[#This Row],[id_heating_system]],$V$2:$W$5,2,0)*Table2[[#This Row],[2019]]</f>
        <v>3634</v>
      </c>
      <c r="R1659">
        <v>3634</v>
      </c>
    </row>
    <row r="1660" spans="1:18" x14ac:dyDescent="0.25">
      <c r="A1660">
        <v>1</v>
      </c>
      <c r="B1660">
        <v>9020116</v>
      </c>
      <c r="C1660">
        <v>6</v>
      </c>
      <c r="D1660">
        <v>2</v>
      </c>
      <c r="E1660">
        <v>3</v>
      </c>
      <c r="F1660" t="s">
        <v>7</v>
      </c>
      <c r="G1660">
        <v>89</v>
      </c>
      <c r="M1660">
        <v>725</v>
      </c>
      <c r="P1660">
        <v>725</v>
      </c>
      <c r="Q1660" s="5">
        <f>VLOOKUP(Table2[[#This Row],[id_heating_system]],$V$2:$W$5,2,0)*Table2[[#This Row],[2019]]</f>
        <v>599.28985097499992</v>
      </c>
      <c r="R1660">
        <v>725</v>
      </c>
    </row>
    <row r="1661" spans="1:18" x14ac:dyDescent="0.25">
      <c r="A1661">
        <v>1</v>
      </c>
      <c r="B1661">
        <v>9020116</v>
      </c>
      <c r="C1661">
        <v>6</v>
      </c>
      <c r="D1661">
        <v>2</v>
      </c>
      <c r="E1661">
        <v>4</v>
      </c>
      <c r="F1661" t="s">
        <v>7</v>
      </c>
      <c r="G1661">
        <v>429</v>
      </c>
      <c r="M1661">
        <v>215</v>
      </c>
      <c r="P1661">
        <v>215</v>
      </c>
      <c r="Q1661" s="5">
        <f>VLOOKUP(Table2[[#This Row],[id_heating_system]],$V$2:$W$5,2,0)*Table2[[#This Row],[2019]]</f>
        <v>215</v>
      </c>
      <c r="R1661">
        <v>215</v>
      </c>
    </row>
    <row r="1662" spans="1:18" x14ac:dyDescent="0.25">
      <c r="A1662">
        <v>1</v>
      </c>
      <c r="B1662">
        <v>9020116</v>
      </c>
      <c r="C1662">
        <v>6</v>
      </c>
      <c r="D1662">
        <v>3</v>
      </c>
      <c r="E1662">
        <v>1</v>
      </c>
      <c r="F1662" t="s">
        <v>7</v>
      </c>
      <c r="G1662">
        <v>0</v>
      </c>
      <c r="M1662">
        <v>0</v>
      </c>
      <c r="P1662">
        <v>0</v>
      </c>
      <c r="Q1662" s="5">
        <f>VLOOKUP(Table2[[#This Row],[id_heating_system]],$V$2:$W$5,2,0)*Table2[[#This Row],[2019]]</f>
        <v>0</v>
      </c>
      <c r="R1662">
        <v>0</v>
      </c>
    </row>
    <row r="1663" spans="1:18" x14ac:dyDescent="0.25">
      <c r="A1663">
        <v>1</v>
      </c>
      <c r="B1663">
        <v>9020116</v>
      </c>
      <c r="C1663">
        <v>6</v>
      </c>
      <c r="D1663">
        <v>3</v>
      </c>
      <c r="E1663">
        <v>2</v>
      </c>
      <c r="F1663" t="s">
        <v>7</v>
      </c>
      <c r="G1663">
        <v>0</v>
      </c>
      <c r="M1663">
        <v>0</v>
      </c>
      <c r="P1663">
        <v>0</v>
      </c>
      <c r="Q1663" s="5">
        <f>VLOOKUP(Table2[[#This Row],[id_heating_system]],$V$2:$W$5,2,0)*Table2[[#This Row],[2019]]</f>
        <v>0</v>
      </c>
      <c r="R1663">
        <v>0</v>
      </c>
    </row>
    <row r="1664" spans="1:18" x14ac:dyDescent="0.25">
      <c r="A1664">
        <v>1</v>
      </c>
      <c r="B1664">
        <v>9020116</v>
      </c>
      <c r="C1664">
        <v>6</v>
      </c>
      <c r="D1664">
        <v>3</v>
      </c>
      <c r="E1664">
        <v>3</v>
      </c>
      <c r="F1664" t="s">
        <v>7</v>
      </c>
      <c r="G1664">
        <v>0</v>
      </c>
      <c r="M1664">
        <v>0</v>
      </c>
      <c r="P1664">
        <v>0</v>
      </c>
      <c r="Q1664" s="5">
        <f>VLOOKUP(Table2[[#This Row],[id_heating_system]],$V$2:$W$5,2,0)*Table2[[#This Row],[2019]]</f>
        <v>0</v>
      </c>
      <c r="R1664">
        <v>0</v>
      </c>
    </row>
    <row r="1665" spans="1:18" x14ac:dyDescent="0.25">
      <c r="A1665">
        <v>1</v>
      </c>
      <c r="B1665">
        <v>9020116</v>
      </c>
      <c r="C1665">
        <v>6</v>
      </c>
      <c r="D1665">
        <v>3</v>
      </c>
      <c r="E1665">
        <v>4</v>
      </c>
      <c r="F1665" t="s">
        <v>7</v>
      </c>
      <c r="G1665">
        <v>0</v>
      </c>
      <c r="M1665">
        <v>0</v>
      </c>
      <c r="P1665">
        <v>0</v>
      </c>
      <c r="Q1665" s="5">
        <f>VLOOKUP(Table2[[#This Row],[id_heating_system]],$V$2:$W$5,2,0)*Table2[[#This Row],[2019]]</f>
        <v>0</v>
      </c>
      <c r="R1665">
        <v>0</v>
      </c>
    </row>
    <row r="1666" spans="1:18" x14ac:dyDescent="0.25">
      <c r="A1666">
        <v>1</v>
      </c>
      <c r="B1666">
        <v>9020116</v>
      </c>
      <c r="C1666">
        <v>6</v>
      </c>
      <c r="D1666">
        <v>4</v>
      </c>
      <c r="E1666">
        <v>1</v>
      </c>
      <c r="F1666" t="s">
        <v>7</v>
      </c>
      <c r="G1666">
        <v>6</v>
      </c>
      <c r="M1666">
        <v>70</v>
      </c>
      <c r="P1666">
        <v>70</v>
      </c>
      <c r="Q1666" s="5">
        <f>VLOOKUP(Table2[[#This Row],[id_heating_system]],$V$2:$W$5,2,0)*Table2[[#This Row],[2019]]</f>
        <v>80.769230780000001</v>
      </c>
      <c r="R1666">
        <v>70</v>
      </c>
    </row>
    <row r="1667" spans="1:18" x14ac:dyDescent="0.25">
      <c r="A1667">
        <v>1</v>
      </c>
      <c r="B1667">
        <v>9020116</v>
      </c>
      <c r="C1667">
        <v>6</v>
      </c>
      <c r="D1667">
        <v>4</v>
      </c>
      <c r="E1667">
        <v>2</v>
      </c>
      <c r="F1667" t="s">
        <v>7</v>
      </c>
      <c r="G1667">
        <v>4268</v>
      </c>
      <c r="M1667">
        <v>4055</v>
      </c>
      <c r="P1667">
        <v>4055</v>
      </c>
      <c r="Q1667" s="5">
        <f>VLOOKUP(Table2[[#This Row],[id_heating_system]],$V$2:$W$5,2,0)*Table2[[#This Row],[2019]]</f>
        <v>4055</v>
      </c>
      <c r="R1667">
        <v>4055</v>
      </c>
    </row>
    <row r="1668" spans="1:18" x14ac:dyDescent="0.25">
      <c r="A1668">
        <v>1</v>
      </c>
      <c r="B1668">
        <v>9020116</v>
      </c>
      <c r="C1668">
        <v>6</v>
      </c>
      <c r="D1668">
        <v>4</v>
      </c>
      <c r="E1668">
        <v>3</v>
      </c>
      <c r="F1668" t="s">
        <v>7</v>
      </c>
      <c r="G1668">
        <v>35</v>
      </c>
      <c r="M1668">
        <v>285</v>
      </c>
      <c r="P1668">
        <v>285</v>
      </c>
      <c r="Q1668" s="5">
        <f>VLOOKUP(Table2[[#This Row],[id_heating_system]],$V$2:$W$5,2,0)*Table2[[#This Row],[2019]]</f>
        <v>235.58290693499998</v>
      </c>
      <c r="R1668">
        <v>285</v>
      </c>
    </row>
    <row r="1669" spans="1:18" x14ac:dyDescent="0.25">
      <c r="A1669">
        <v>1</v>
      </c>
      <c r="B1669">
        <v>9020116</v>
      </c>
      <c r="C1669">
        <v>6</v>
      </c>
      <c r="D1669">
        <v>4</v>
      </c>
      <c r="E1669">
        <v>4</v>
      </c>
      <c r="F1669" t="s">
        <v>7</v>
      </c>
      <c r="G1669">
        <v>351</v>
      </c>
      <c r="M1669">
        <v>176</v>
      </c>
      <c r="P1669">
        <v>176</v>
      </c>
      <c r="Q1669" s="5">
        <f>VLOOKUP(Table2[[#This Row],[id_heating_system]],$V$2:$W$5,2,0)*Table2[[#This Row],[2019]]</f>
        <v>176</v>
      </c>
      <c r="R1669">
        <v>176</v>
      </c>
    </row>
    <row r="1670" spans="1:18" x14ac:dyDescent="0.25">
      <c r="A1670">
        <v>1</v>
      </c>
      <c r="B1670">
        <v>9020116</v>
      </c>
      <c r="C1670">
        <v>6</v>
      </c>
      <c r="D1670">
        <v>5</v>
      </c>
      <c r="E1670">
        <v>1</v>
      </c>
      <c r="F1670" t="s">
        <v>7</v>
      </c>
      <c r="G1670">
        <v>29</v>
      </c>
      <c r="M1670">
        <v>340</v>
      </c>
      <c r="P1670">
        <v>340</v>
      </c>
      <c r="Q1670" s="5">
        <f>VLOOKUP(Table2[[#This Row],[id_heating_system]],$V$2:$W$5,2,0)*Table2[[#This Row],[2019]]</f>
        <v>392.30769236000003</v>
      </c>
      <c r="R1670">
        <v>340</v>
      </c>
    </row>
    <row r="1671" spans="1:18" x14ac:dyDescent="0.25">
      <c r="A1671">
        <v>1</v>
      </c>
      <c r="B1671">
        <v>9020116</v>
      </c>
      <c r="C1671">
        <v>6</v>
      </c>
      <c r="D1671">
        <v>5</v>
      </c>
      <c r="E1671">
        <v>2</v>
      </c>
      <c r="F1671" t="s">
        <v>7</v>
      </c>
      <c r="G1671">
        <v>5754</v>
      </c>
      <c r="M1671">
        <v>5466</v>
      </c>
      <c r="P1671">
        <v>5466</v>
      </c>
      <c r="Q1671" s="5">
        <f>VLOOKUP(Table2[[#This Row],[id_heating_system]],$V$2:$W$5,2,0)*Table2[[#This Row],[2019]]</f>
        <v>5466</v>
      </c>
      <c r="R1671">
        <v>5466</v>
      </c>
    </row>
    <row r="1672" spans="1:18" x14ac:dyDescent="0.25">
      <c r="A1672">
        <v>1</v>
      </c>
      <c r="B1672">
        <v>9020116</v>
      </c>
      <c r="C1672">
        <v>6</v>
      </c>
      <c r="D1672">
        <v>5</v>
      </c>
      <c r="E1672">
        <v>3</v>
      </c>
      <c r="F1672" t="s">
        <v>7</v>
      </c>
      <c r="G1672">
        <v>12</v>
      </c>
      <c r="M1672">
        <v>98</v>
      </c>
      <c r="P1672">
        <v>98</v>
      </c>
      <c r="Q1672" s="5">
        <f>VLOOKUP(Table2[[#This Row],[id_heating_system]],$V$2:$W$5,2,0)*Table2[[#This Row],[2019]]</f>
        <v>81.007455717999989</v>
      </c>
      <c r="R1672">
        <v>98</v>
      </c>
    </row>
    <row r="1673" spans="1:18" x14ac:dyDescent="0.25">
      <c r="A1673">
        <v>1</v>
      </c>
      <c r="B1673">
        <v>9020116</v>
      </c>
      <c r="C1673">
        <v>6</v>
      </c>
      <c r="D1673">
        <v>5</v>
      </c>
      <c r="E1673">
        <v>4</v>
      </c>
      <c r="F1673" t="s">
        <v>7</v>
      </c>
      <c r="G1673">
        <v>515</v>
      </c>
      <c r="M1673">
        <v>258</v>
      </c>
      <c r="P1673">
        <v>258</v>
      </c>
      <c r="Q1673" s="5">
        <f>VLOOKUP(Table2[[#This Row],[id_heating_system]],$V$2:$W$5,2,0)*Table2[[#This Row],[2019]]</f>
        <v>258</v>
      </c>
      <c r="R1673">
        <v>258</v>
      </c>
    </row>
    <row r="1674" spans="1:18" x14ac:dyDescent="0.25">
      <c r="A1674">
        <v>1</v>
      </c>
      <c r="B1674">
        <v>9020116</v>
      </c>
      <c r="C1674">
        <v>6</v>
      </c>
      <c r="D1674">
        <v>6</v>
      </c>
      <c r="E1674">
        <v>1</v>
      </c>
      <c r="F1674" t="s">
        <v>7</v>
      </c>
      <c r="G1674">
        <v>53</v>
      </c>
      <c r="M1674">
        <v>621</v>
      </c>
      <c r="P1674">
        <v>621</v>
      </c>
      <c r="Q1674" s="5">
        <f>VLOOKUP(Table2[[#This Row],[id_heating_system]],$V$2:$W$5,2,0)*Table2[[#This Row],[2019]]</f>
        <v>716.53846163399999</v>
      </c>
      <c r="R1674">
        <v>621</v>
      </c>
    </row>
    <row r="1675" spans="1:18" x14ac:dyDescent="0.25">
      <c r="A1675">
        <v>1</v>
      </c>
      <c r="B1675">
        <v>9020116</v>
      </c>
      <c r="C1675">
        <v>6</v>
      </c>
      <c r="D1675">
        <v>6</v>
      </c>
      <c r="E1675">
        <v>2</v>
      </c>
      <c r="F1675" t="s">
        <v>7</v>
      </c>
      <c r="G1675">
        <v>7655</v>
      </c>
      <c r="M1675">
        <v>7272</v>
      </c>
      <c r="P1675">
        <v>7272</v>
      </c>
      <c r="Q1675" s="5">
        <f>VLOOKUP(Table2[[#This Row],[id_heating_system]],$V$2:$W$5,2,0)*Table2[[#This Row],[2019]]</f>
        <v>7272</v>
      </c>
      <c r="R1675">
        <v>7272</v>
      </c>
    </row>
    <row r="1676" spans="1:18" x14ac:dyDescent="0.25">
      <c r="A1676">
        <v>1</v>
      </c>
      <c r="B1676">
        <v>9020116</v>
      </c>
      <c r="C1676">
        <v>6</v>
      </c>
      <c r="D1676">
        <v>6</v>
      </c>
      <c r="E1676">
        <v>3</v>
      </c>
      <c r="F1676" t="s">
        <v>7</v>
      </c>
      <c r="G1676">
        <v>0</v>
      </c>
      <c r="M1676">
        <v>0</v>
      </c>
      <c r="P1676">
        <v>0</v>
      </c>
      <c r="Q1676" s="5">
        <f>VLOOKUP(Table2[[#This Row],[id_heating_system]],$V$2:$W$5,2,0)*Table2[[#This Row],[2019]]</f>
        <v>0</v>
      </c>
      <c r="R1676">
        <v>0</v>
      </c>
    </row>
    <row r="1677" spans="1:18" x14ac:dyDescent="0.25">
      <c r="A1677">
        <v>1</v>
      </c>
      <c r="B1677">
        <v>9020116</v>
      </c>
      <c r="C1677">
        <v>6</v>
      </c>
      <c r="D1677">
        <v>6</v>
      </c>
      <c r="E1677">
        <v>4</v>
      </c>
      <c r="F1677" t="s">
        <v>7</v>
      </c>
      <c r="G1677">
        <v>582</v>
      </c>
      <c r="M1677">
        <v>291</v>
      </c>
      <c r="P1677">
        <v>291</v>
      </c>
      <c r="Q1677" s="5">
        <f>VLOOKUP(Table2[[#This Row],[id_heating_system]],$V$2:$W$5,2,0)*Table2[[#This Row],[2019]]</f>
        <v>291</v>
      </c>
      <c r="R1677">
        <v>291</v>
      </c>
    </row>
    <row r="1678" spans="1:18" x14ac:dyDescent="0.25">
      <c r="A1678">
        <v>1</v>
      </c>
      <c r="B1678">
        <v>9020116</v>
      </c>
      <c r="C1678">
        <v>6</v>
      </c>
      <c r="D1678">
        <v>7</v>
      </c>
      <c r="E1678">
        <v>1</v>
      </c>
      <c r="F1678" t="s">
        <v>7</v>
      </c>
      <c r="G1678">
        <v>0</v>
      </c>
      <c r="M1678">
        <v>0</v>
      </c>
      <c r="P1678">
        <v>0</v>
      </c>
      <c r="Q1678" s="5">
        <f>VLOOKUP(Table2[[#This Row],[id_heating_system]],$V$2:$W$5,2,0)*Table2[[#This Row],[2019]]</f>
        <v>0</v>
      </c>
      <c r="R1678">
        <v>0</v>
      </c>
    </row>
    <row r="1679" spans="1:18" x14ac:dyDescent="0.25">
      <c r="A1679">
        <v>1</v>
      </c>
      <c r="B1679">
        <v>9020116</v>
      </c>
      <c r="C1679">
        <v>6</v>
      </c>
      <c r="D1679">
        <v>7</v>
      </c>
      <c r="E1679">
        <v>2</v>
      </c>
      <c r="F1679" t="s">
        <v>7</v>
      </c>
      <c r="G1679">
        <v>803</v>
      </c>
      <c r="M1679">
        <v>763</v>
      </c>
      <c r="P1679">
        <v>763</v>
      </c>
      <c r="Q1679" s="5">
        <f>VLOOKUP(Table2[[#This Row],[id_heating_system]],$V$2:$W$5,2,0)*Table2[[#This Row],[2019]]</f>
        <v>763</v>
      </c>
      <c r="R1679">
        <v>763</v>
      </c>
    </row>
    <row r="1680" spans="1:18" x14ac:dyDescent="0.25">
      <c r="A1680">
        <v>1</v>
      </c>
      <c r="B1680">
        <v>9020116</v>
      </c>
      <c r="C1680">
        <v>6</v>
      </c>
      <c r="D1680">
        <v>7</v>
      </c>
      <c r="E1680">
        <v>3</v>
      </c>
      <c r="F1680" t="s">
        <v>7</v>
      </c>
      <c r="G1680">
        <v>0</v>
      </c>
      <c r="M1680">
        <v>0</v>
      </c>
      <c r="P1680">
        <v>0</v>
      </c>
      <c r="Q1680" s="5">
        <f>VLOOKUP(Table2[[#This Row],[id_heating_system]],$V$2:$W$5,2,0)*Table2[[#This Row],[2019]]</f>
        <v>0</v>
      </c>
      <c r="R1680">
        <v>0</v>
      </c>
    </row>
    <row r="1681" spans="1:18" x14ac:dyDescent="0.25">
      <c r="A1681">
        <v>1</v>
      </c>
      <c r="B1681">
        <v>9020116</v>
      </c>
      <c r="C1681">
        <v>6</v>
      </c>
      <c r="D1681">
        <v>7</v>
      </c>
      <c r="E1681">
        <v>4</v>
      </c>
      <c r="F1681" t="s">
        <v>7</v>
      </c>
      <c r="G1681">
        <v>66</v>
      </c>
      <c r="M1681">
        <v>33</v>
      </c>
      <c r="P1681">
        <v>33</v>
      </c>
      <c r="Q1681" s="5">
        <f>VLOOKUP(Table2[[#This Row],[id_heating_system]],$V$2:$W$5,2,0)*Table2[[#This Row],[2019]]</f>
        <v>33</v>
      </c>
      <c r="R1681">
        <v>33</v>
      </c>
    </row>
    <row r="1682" spans="1:18" x14ac:dyDescent="0.25">
      <c r="A1682">
        <v>1</v>
      </c>
      <c r="B1682">
        <v>9020117</v>
      </c>
      <c r="C1682">
        <v>6</v>
      </c>
      <c r="D1682">
        <v>1</v>
      </c>
      <c r="E1682">
        <v>1</v>
      </c>
      <c r="F1682" t="s">
        <v>7</v>
      </c>
      <c r="G1682">
        <v>3421</v>
      </c>
      <c r="M1682">
        <v>5293</v>
      </c>
      <c r="P1682">
        <v>5293</v>
      </c>
      <c r="Q1682" s="5">
        <f>VLOOKUP(Table2[[#This Row],[id_heating_system]],$V$2:$W$5,2,0)*Table2[[#This Row],[2019]]</f>
        <v>6107.3076931220003</v>
      </c>
      <c r="R1682">
        <v>5293</v>
      </c>
    </row>
    <row r="1683" spans="1:18" x14ac:dyDescent="0.25">
      <c r="A1683">
        <v>1</v>
      </c>
      <c r="B1683">
        <v>9020117</v>
      </c>
      <c r="C1683">
        <v>6</v>
      </c>
      <c r="D1683">
        <v>1</v>
      </c>
      <c r="E1683">
        <v>2</v>
      </c>
      <c r="F1683" t="s">
        <v>7</v>
      </c>
      <c r="G1683">
        <v>26889</v>
      </c>
      <c r="M1683">
        <v>25545</v>
      </c>
      <c r="P1683">
        <v>25545</v>
      </c>
      <c r="Q1683" s="5">
        <f>VLOOKUP(Table2[[#This Row],[id_heating_system]],$V$2:$W$5,2,0)*Table2[[#This Row],[2019]]</f>
        <v>25545</v>
      </c>
      <c r="R1683">
        <v>25545</v>
      </c>
    </row>
    <row r="1684" spans="1:18" x14ac:dyDescent="0.25">
      <c r="A1684">
        <v>1</v>
      </c>
      <c r="B1684">
        <v>9020117</v>
      </c>
      <c r="C1684">
        <v>6</v>
      </c>
      <c r="D1684">
        <v>1</v>
      </c>
      <c r="E1684">
        <v>3</v>
      </c>
      <c r="F1684" t="s">
        <v>7</v>
      </c>
      <c r="G1684">
        <v>111</v>
      </c>
      <c r="M1684">
        <v>281</v>
      </c>
      <c r="P1684">
        <v>281</v>
      </c>
      <c r="Q1684" s="5">
        <f>VLOOKUP(Table2[[#This Row],[id_heating_system]],$V$2:$W$5,2,0)*Table2[[#This Row],[2019]]</f>
        <v>232.27648017099997</v>
      </c>
      <c r="R1684">
        <v>281</v>
      </c>
    </row>
    <row r="1685" spans="1:18" x14ac:dyDescent="0.25">
      <c r="A1685">
        <v>1</v>
      </c>
      <c r="B1685">
        <v>9020117</v>
      </c>
      <c r="C1685">
        <v>6</v>
      </c>
      <c r="D1685">
        <v>1</v>
      </c>
      <c r="E1685">
        <v>4</v>
      </c>
      <c r="F1685" t="s">
        <v>7</v>
      </c>
      <c r="G1685">
        <v>352</v>
      </c>
      <c r="M1685">
        <v>176</v>
      </c>
      <c r="P1685">
        <v>176</v>
      </c>
      <c r="Q1685" s="5">
        <f>VLOOKUP(Table2[[#This Row],[id_heating_system]],$V$2:$W$5,2,0)*Table2[[#This Row],[2019]]</f>
        <v>176</v>
      </c>
      <c r="R1685">
        <v>176</v>
      </c>
    </row>
    <row r="1686" spans="1:18" x14ac:dyDescent="0.25">
      <c r="A1686">
        <v>1</v>
      </c>
      <c r="B1686">
        <v>9020117</v>
      </c>
      <c r="C1686">
        <v>6</v>
      </c>
      <c r="D1686">
        <v>2</v>
      </c>
      <c r="E1686">
        <v>1</v>
      </c>
      <c r="F1686" t="s">
        <v>7</v>
      </c>
      <c r="G1686">
        <v>731</v>
      </c>
      <c r="M1686">
        <v>1131</v>
      </c>
      <c r="P1686">
        <v>1131</v>
      </c>
      <c r="Q1686" s="5">
        <f>VLOOKUP(Table2[[#This Row],[id_heating_system]],$V$2:$W$5,2,0)*Table2[[#This Row],[2019]]</f>
        <v>1305.000000174</v>
      </c>
      <c r="R1686">
        <v>1131</v>
      </c>
    </row>
    <row r="1687" spans="1:18" x14ac:dyDescent="0.25">
      <c r="A1687">
        <v>1</v>
      </c>
      <c r="B1687">
        <v>9020117</v>
      </c>
      <c r="C1687">
        <v>6</v>
      </c>
      <c r="D1687">
        <v>2</v>
      </c>
      <c r="E1687">
        <v>2</v>
      </c>
      <c r="F1687" t="s">
        <v>7</v>
      </c>
      <c r="G1687">
        <v>10928</v>
      </c>
      <c r="M1687">
        <v>10382</v>
      </c>
      <c r="P1687">
        <v>10382</v>
      </c>
      <c r="Q1687" s="5">
        <f>VLOOKUP(Table2[[#This Row],[id_heating_system]],$V$2:$W$5,2,0)*Table2[[#This Row],[2019]]</f>
        <v>10382</v>
      </c>
      <c r="R1687">
        <v>10382</v>
      </c>
    </row>
    <row r="1688" spans="1:18" x14ac:dyDescent="0.25">
      <c r="A1688">
        <v>1</v>
      </c>
      <c r="B1688">
        <v>9020117</v>
      </c>
      <c r="C1688">
        <v>6</v>
      </c>
      <c r="D1688">
        <v>2</v>
      </c>
      <c r="E1688">
        <v>3</v>
      </c>
      <c r="F1688" t="s">
        <v>7</v>
      </c>
      <c r="G1688">
        <v>73</v>
      </c>
      <c r="M1688">
        <v>185</v>
      </c>
      <c r="P1688">
        <v>185</v>
      </c>
      <c r="Q1688" s="5">
        <f>VLOOKUP(Table2[[#This Row],[id_heating_system]],$V$2:$W$5,2,0)*Table2[[#This Row],[2019]]</f>
        <v>152.922237835</v>
      </c>
      <c r="R1688">
        <v>185</v>
      </c>
    </row>
    <row r="1689" spans="1:18" x14ac:dyDescent="0.25">
      <c r="A1689">
        <v>1</v>
      </c>
      <c r="B1689">
        <v>9020117</v>
      </c>
      <c r="C1689">
        <v>6</v>
      </c>
      <c r="D1689">
        <v>2</v>
      </c>
      <c r="E1689">
        <v>4</v>
      </c>
      <c r="F1689" t="s">
        <v>7</v>
      </c>
      <c r="G1689">
        <v>199</v>
      </c>
      <c r="M1689">
        <v>100</v>
      </c>
      <c r="P1689">
        <v>100</v>
      </c>
      <c r="Q1689" s="5">
        <f>VLOOKUP(Table2[[#This Row],[id_heating_system]],$V$2:$W$5,2,0)*Table2[[#This Row],[2019]]</f>
        <v>100</v>
      </c>
      <c r="R1689">
        <v>100</v>
      </c>
    </row>
    <row r="1690" spans="1:18" x14ac:dyDescent="0.25">
      <c r="A1690">
        <v>1</v>
      </c>
      <c r="B1690">
        <v>9020117</v>
      </c>
      <c r="C1690">
        <v>6</v>
      </c>
      <c r="D1690">
        <v>3</v>
      </c>
      <c r="E1690">
        <v>1</v>
      </c>
      <c r="F1690" t="s">
        <v>7</v>
      </c>
      <c r="G1690">
        <v>6</v>
      </c>
      <c r="M1690">
        <v>9</v>
      </c>
      <c r="P1690">
        <v>9</v>
      </c>
      <c r="Q1690" s="5">
        <f>VLOOKUP(Table2[[#This Row],[id_heating_system]],$V$2:$W$5,2,0)*Table2[[#This Row],[2019]]</f>
        <v>10.384615386</v>
      </c>
      <c r="R1690">
        <v>9</v>
      </c>
    </row>
    <row r="1691" spans="1:18" x14ac:dyDescent="0.25">
      <c r="A1691">
        <v>1</v>
      </c>
      <c r="B1691">
        <v>9020117</v>
      </c>
      <c r="C1691">
        <v>6</v>
      </c>
      <c r="D1691">
        <v>3</v>
      </c>
      <c r="E1691">
        <v>2</v>
      </c>
      <c r="F1691" t="s">
        <v>7</v>
      </c>
      <c r="G1691">
        <v>1093</v>
      </c>
      <c r="M1691">
        <v>1038</v>
      </c>
      <c r="P1691">
        <v>1038</v>
      </c>
      <c r="Q1691" s="5">
        <f>VLOOKUP(Table2[[#This Row],[id_heating_system]],$V$2:$W$5,2,0)*Table2[[#This Row],[2019]]</f>
        <v>1038</v>
      </c>
      <c r="R1691">
        <v>1038</v>
      </c>
    </row>
    <row r="1692" spans="1:18" x14ac:dyDescent="0.25">
      <c r="A1692">
        <v>1</v>
      </c>
      <c r="B1692">
        <v>9020117</v>
      </c>
      <c r="C1692">
        <v>6</v>
      </c>
      <c r="D1692">
        <v>3</v>
      </c>
      <c r="E1692">
        <v>3</v>
      </c>
      <c r="F1692" t="s">
        <v>7</v>
      </c>
      <c r="G1692">
        <v>3</v>
      </c>
      <c r="M1692">
        <v>8</v>
      </c>
      <c r="P1692">
        <v>8</v>
      </c>
      <c r="Q1692" s="5">
        <f>VLOOKUP(Table2[[#This Row],[id_heating_system]],$V$2:$W$5,2,0)*Table2[[#This Row],[2019]]</f>
        <v>6.6128535279999996</v>
      </c>
      <c r="R1692">
        <v>8</v>
      </c>
    </row>
    <row r="1693" spans="1:18" x14ac:dyDescent="0.25">
      <c r="A1693">
        <v>1</v>
      </c>
      <c r="B1693">
        <v>9020117</v>
      </c>
      <c r="C1693">
        <v>6</v>
      </c>
      <c r="D1693">
        <v>3</v>
      </c>
      <c r="E1693">
        <v>4</v>
      </c>
      <c r="F1693" t="s">
        <v>7</v>
      </c>
      <c r="G1693">
        <v>3</v>
      </c>
      <c r="M1693">
        <v>2</v>
      </c>
      <c r="P1693">
        <v>2</v>
      </c>
      <c r="Q1693" s="5">
        <f>VLOOKUP(Table2[[#This Row],[id_heating_system]],$V$2:$W$5,2,0)*Table2[[#This Row],[2019]]</f>
        <v>2</v>
      </c>
      <c r="R1693">
        <v>2</v>
      </c>
    </row>
    <row r="1694" spans="1:18" x14ac:dyDescent="0.25">
      <c r="A1694">
        <v>1</v>
      </c>
      <c r="B1694">
        <v>9020117</v>
      </c>
      <c r="C1694">
        <v>6</v>
      </c>
      <c r="D1694">
        <v>4</v>
      </c>
      <c r="E1694">
        <v>1</v>
      </c>
      <c r="F1694" t="s">
        <v>7</v>
      </c>
      <c r="G1694">
        <v>910</v>
      </c>
      <c r="M1694">
        <v>1408</v>
      </c>
      <c r="P1694">
        <v>1408</v>
      </c>
      <c r="Q1694" s="5">
        <f>VLOOKUP(Table2[[#This Row],[id_heating_system]],$V$2:$W$5,2,0)*Table2[[#This Row],[2019]]</f>
        <v>1624.615384832</v>
      </c>
      <c r="R1694">
        <v>1408</v>
      </c>
    </row>
    <row r="1695" spans="1:18" x14ac:dyDescent="0.25">
      <c r="A1695">
        <v>1</v>
      </c>
      <c r="B1695">
        <v>9020117</v>
      </c>
      <c r="C1695">
        <v>6</v>
      </c>
      <c r="D1695">
        <v>4</v>
      </c>
      <c r="E1695">
        <v>2</v>
      </c>
      <c r="F1695" t="s">
        <v>7</v>
      </c>
      <c r="G1695">
        <v>15079</v>
      </c>
      <c r="M1695">
        <v>14325</v>
      </c>
      <c r="P1695">
        <v>14325</v>
      </c>
      <c r="Q1695" s="5">
        <f>VLOOKUP(Table2[[#This Row],[id_heating_system]],$V$2:$W$5,2,0)*Table2[[#This Row],[2019]]</f>
        <v>14325</v>
      </c>
      <c r="R1695">
        <v>14325</v>
      </c>
    </row>
    <row r="1696" spans="1:18" x14ac:dyDescent="0.25">
      <c r="A1696">
        <v>1</v>
      </c>
      <c r="B1696">
        <v>9020117</v>
      </c>
      <c r="C1696">
        <v>6</v>
      </c>
      <c r="D1696">
        <v>4</v>
      </c>
      <c r="E1696">
        <v>3</v>
      </c>
      <c r="F1696" t="s">
        <v>7</v>
      </c>
      <c r="G1696">
        <v>102</v>
      </c>
      <c r="M1696">
        <v>259</v>
      </c>
      <c r="P1696">
        <v>259</v>
      </c>
      <c r="Q1696" s="5">
        <f>VLOOKUP(Table2[[#This Row],[id_heating_system]],$V$2:$W$5,2,0)*Table2[[#This Row],[2019]]</f>
        <v>214.091132969</v>
      </c>
      <c r="R1696">
        <v>259</v>
      </c>
    </row>
    <row r="1697" spans="1:18" x14ac:dyDescent="0.25">
      <c r="A1697">
        <v>1</v>
      </c>
      <c r="B1697">
        <v>9020117</v>
      </c>
      <c r="C1697">
        <v>6</v>
      </c>
      <c r="D1697">
        <v>4</v>
      </c>
      <c r="E1697">
        <v>4</v>
      </c>
      <c r="F1697" t="s">
        <v>7</v>
      </c>
      <c r="G1697">
        <v>186</v>
      </c>
      <c r="M1697">
        <v>93</v>
      </c>
      <c r="P1697">
        <v>93</v>
      </c>
      <c r="Q1697" s="5">
        <f>VLOOKUP(Table2[[#This Row],[id_heating_system]],$V$2:$W$5,2,0)*Table2[[#This Row],[2019]]</f>
        <v>93</v>
      </c>
      <c r="R1697">
        <v>93</v>
      </c>
    </row>
    <row r="1698" spans="1:18" x14ac:dyDescent="0.25">
      <c r="A1698">
        <v>1</v>
      </c>
      <c r="B1698">
        <v>9020117</v>
      </c>
      <c r="C1698">
        <v>6</v>
      </c>
      <c r="D1698">
        <v>5</v>
      </c>
      <c r="E1698">
        <v>1</v>
      </c>
      <c r="F1698" t="s">
        <v>7</v>
      </c>
      <c r="G1698">
        <v>363</v>
      </c>
      <c r="M1698">
        <v>562</v>
      </c>
      <c r="P1698">
        <v>562</v>
      </c>
      <c r="Q1698" s="5">
        <f>VLOOKUP(Table2[[#This Row],[id_heating_system]],$V$2:$W$5,2,0)*Table2[[#This Row],[2019]]</f>
        <v>648.46153854800002</v>
      </c>
      <c r="R1698">
        <v>562</v>
      </c>
    </row>
    <row r="1699" spans="1:18" x14ac:dyDescent="0.25">
      <c r="A1699">
        <v>1</v>
      </c>
      <c r="B1699">
        <v>9020117</v>
      </c>
      <c r="C1699">
        <v>6</v>
      </c>
      <c r="D1699">
        <v>5</v>
      </c>
      <c r="E1699">
        <v>2</v>
      </c>
      <c r="F1699" t="s">
        <v>7</v>
      </c>
      <c r="G1699">
        <v>2901</v>
      </c>
      <c r="M1699">
        <v>2756</v>
      </c>
      <c r="P1699">
        <v>2756</v>
      </c>
      <c r="Q1699" s="5">
        <f>VLOOKUP(Table2[[#This Row],[id_heating_system]],$V$2:$W$5,2,0)*Table2[[#This Row],[2019]]</f>
        <v>2756</v>
      </c>
      <c r="R1699">
        <v>2756</v>
      </c>
    </row>
    <row r="1700" spans="1:18" x14ac:dyDescent="0.25">
      <c r="A1700">
        <v>1</v>
      </c>
      <c r="B1700">
        <v>9020117</v>
      </c>
      <c r="C1700">
        <v>6</v>
      </c>
      <c r="D1700">
        <v>5</v>
      </c>
      <c r="E1700">
        <v>3</v>
      </c>
      <c r="F1700" t="s">
        <v>7</v>
      </c>
      <c r="G1700">
        <v>0</v>
      </c>
      <c r="M1700">
        <v>0</v>
      </c>
      <c r="P1700">
        <v>0</v>
      </c>
      <c r="Q1700" s="5">
        <f>VLOOKUP(Table2[[#This Row],[id_heating_system]],$V$2:$W$5,2,0)*Table2[[#This Row],[2019]]</f>
        <v>0</v>
      </c>
      <c r="R1700">
        <v>0</v>
      </c>
    </row>
    <row r="1701" spans="1:18" x14ac:dyDescent="0.25">
      <c r="A1701">
        <v>1</v>
      </c>
      <c r="B1701">
        <v>9020117</v>
      </c>
      <c r="C1701">
        <v>6</v>
      </c>
      <c r="D1701">
        <v>5</v>
      </c>
      <c r="E1701">
        <v>4</v>
      </c>
      <c r="F1701" t="s">
        <v>7</v>
      </c>
      <c r="G1701">
        <v>101</v>
      </c>
      <c r="M1701">
        <v>51</v>
      </c>
      <c r="P1701">
        <v>51</v>
      </c>
      <c r="Q1701" s="5">
        <f>VLOOKUP(Table2[[#This Row],[id_heating_system]],$V$2:$W$5,2,0)*Table2[[#This Row],[2019]]</f>
        <v>51</v>
      </c>
      <c r="R1701">
        <v>51</v>
      </c>
    </row>
    <row r="1702" spans="1:18" x14ac:dyDescent="0.25">
      <c r="A1702">
        <v>1</v>
      </c>
      <c r="B1702">
        <v>9020117</v>
      </c>
      <c r="C1702">
        <v>6</v>
      </c>
      <c r="D1702">
        <v>6</v>
      </c>
      <c r="E1702">
        <v>1</v>
      </c>
      <c r="F1702" t="s">
        <v>7</v>
      </c>
      <c r="G1702">
        <v>78</v>
      </c>
      <c r="M1702">
        <v>121</v>
      </c>
      <c r="P1702">
        <v>121</v>
      </c>
      <c r="Q1702" s="5">
        <f>VLOOKUP(Table2[[#This Row],[id_heating_system]],$V$2:$W$5,2,0)*Table2[[#This Row],[2019]]</f>
        <v>139.61538463400001</v>
      </c>
      <c r="R1702">
        <v>121</v>
      </c>
    </row>
    <row r="1703" spans="1:18" x14ac:dyDescent="0.25">
      <c r="A1703">
        <v>1</v>
      </c>
      <c r="B1703">
        <v>9020117</v>
      </c>
      <c r="C1703">
        <v>6</v>
      </c>
      <c r="D1703">
        <v>6</v>
      </c>
      <c r="E1703">
        <v>2</v>
      </c>
      <c r="F1703" t="s">
        <v>7</v>
      </c>
      <c r="G1703">
        <v>3277</v>
      </c>
      <c r="M1703">
        <v>3113</v>
      </c>
      <c r="P1703">
        <v>3113</v>
      </c>
      <c r="Q1703" s="5">
        <f>VLOOKUP(Table2[[#This Row],[id_heating_system]],$V$2:$W$5,2,0)*Table2[[#This Row],[2019]]</f>
        <v>3113</v>
      </c>
      <c r="R1703">
        <v>3113</v>
      </c>
    </row>
    <row r="1704" spans="1:18" x14ac:dyDescent="0.25">
      <c r="A1704">
        <v>1</v>
      </c>
      <c r="B1704">
        <v>9020117</v>
      </c>
      <c r="C1704">
        <v>6</v>
      </c>
      <c r="D1704">
        <v>6</v>
      </c>
      <c r="E1704">
        <v>3</v>
      </c>
      <c r="F1704" t="s">
        <v>7</v>
      </c>
      <c r="G1704">
        <v>6</v>
      </c>
      <c r="M1704">
        <v>15</v>
      </c>
      <c r="P1704">
        <v>15</v>
      </c>
      <c r="Q1704" s="5">
        <f>VLOOKUP(Table2[[#This Row],[id_heating_system]],$V$2:$W$5,2,0)*Table2[[#This Row],[2019]]</f>
        <v>12.399100364999999</v>
      </c>
      <c r="R1704">
        <v>15</v>
      </c>
    </row>
    <row r="1705" spans="1:18" x14ac:dyDescent="0.25">
      <c r="A1705">
        <v>1</v>
      </c>
      <c r="B1705">
        <v>9020117</v>
      </c>
      <c r="C1705">
        <v>6</v>
      </c>
      <c r="D1705">
        <v>6</v>
      </c>
      <c r="E1705">
        <v>4</v>
      </c>
      <c r="F1705" t="s">
        <v>7</v>
      </c>
      <c r="G1705">
        <v>65</v>
      </c>
      <c r="M1705">
        <v>33</v>
      </c>
      <c r="P1705">
        <v>33</v>
      </c>
      <c r="Q1705" s="5">
        <f>VLOOKUP(Table2[[#This Row],[id_heating_system]],$V$2:$W$5,2,0)*Table2[[#This Row],[2019]]</f>
        <v>33</v>
      </c>
      <c r="R1705">
        <v>33</v>
      </c>
    </row>
    <row r="1706" spans="1:18" x14ac:dyDescent="0.25">
      <c r="A1706">
        <v>1</v>
      </c>
      <c r="B1706">
        <v>9020117</v>
      </c>
      <c r="C1706">
        <v>6</v>
      </c>
      <c r="D1706">
        <v>7</v>
      </c>
      <c r="E1706">
        <v>1</v>
      </c>
      <c r="F1706" t="s">
        <v>7</v>
      </c>
      <c r="G1706">
        <v>3</v>
      </c>
      <c r="M1706">
        <v>5</v>
      </c>
      <c r="P1706">
        <v>5</v>
      </c>
      <c r="Q1706" s="5">
        <f>VLOOKUP(Table2[[#This Row],[id_heating_system]],$V$2:$W$5,2,0)*Table2[[#This Row],[2019]]</f>
        <v>5.7692307700000001</v>
      </c>
      <c r="R1706">
        <v>5</v>
      </c>
    </row>
    <row r="1707" spans="1:18" x14ac:dyDescent="0.25">
      <c r="A1707">
        <v>1</v>
      </c>
      <c r="B1707">
        <v>9020117</v>
      </c>
      <c r="C1707">
        <v>6</v>
      </c>
      <c r="D1707">
        <v>7</v>
      </c>
      <c r="E1707">
        <v>2</v>
      </c>
      <c r="F1707" t="s">
        <v>7</v>
      </c>
      <c r="G1707">
        <v>158</v>
      </c>
      <c r="M1707">
        <v>150</v>
      </c>
      <c r="P1707">
        <v>150</v>
      </c>
      <c r="Q1707" s="5">
        <f>VLOOKUP(Table2[[#This Row],[id_heating_system]],$V$2:$W$5,2,0)*Table2[[#This Row],[2019]]</f>
        <v>150</v>
      </c>
      <c r="R1707">
        <v>150</v>
      </c>
    </row>
    <row r="1708" spans="1:18" x14ac:dyDescent="0.25">
      <c r="A1708">
        <v>1</v>
      </c>
      <c r="B1708">
        <v>9020117</v>
      </c>
      <c r="C1708">
        <v>6</v>
      </c>
      <c r="D1708">
        <v>7</v>
      </c>
      <c r="E1708">
        <v>3</v>
      </c>
      <c r="F1708" t="s">
        <v>7</v>
      </c>
      <c r="G1708">
        <v>0</v>
      </c>
      <c r="M1708">
        <v>0</v>
      </c>
      <c r="P1708">
        <v>0</v>
      </c>
      <c r="Q1708" s="5">
        <f>VLOOKUP(Table2[[#This Row],[id_heating_system]],$V$2:$W$5,2,0)*Table2[[#This Row],[2019]]</f>
        <v>0</v>
      </c>
      <c r="R1708">
        <v>0</v>
      </c>
    </row>
    <row r="1709" spans="1:18" x14ac:dyDescent="0.25">
      <c r="A1709">
        <v>1</v>
      </c>
      <c r="B1709">
        <v>9020117</v>
      </c>
      <c r="C1709">
        <v>6</v>
      </c>
      <c r="D1709">
        <v>7</v>
      </c>
      <c r="E1709">
        <v>4</v>
      </c>
      <c r="F1709" t="s">
        <v>7</v>
      </c>
      <c r="G1709">
        <v>0</v>
      </c>
      <c r="M1709">
        <v>0</v>
      </c>
      <c r="P1709">
        <v>0</v>
      </c>
      <c r="Q1709" s="5">
        <f>VLOOKUP(Table2[[#This Row],[id_heating_system]],$V$2:$W$5,2,0)*Table2[[#This Row],[2019]]</f>
        <v>0</v>
      </c>
      <c r="R1709">
        <v>0</v>
      </c>
    </row>
    <row r="1710" spans="1:18" x14ac:dyDescent="0.25">
      <c r="A1710">
        <v>1</v>
      </c>
      <c r="B1710">
        <v>9020118</v>
      </c>
      <c r="C1710">
        <v>6</v>
      </c>
      <c r="D1710">
        <v>1</v>
      </c>
      <c r="E1710">
        <v>1</v>
      </c>
      <c r="F1710" t="s">
        <v>7</v>
      </c>
      <c r="G1710">
        <v>0</v>
      </c>
      <c r="M1710">
        <v>0</v>
      </c>
      <c r="P1710">
        <v>0</v>
      </c>
      <c r="Q1710" s="5">
        <f>VLOOKUP(Table2[[#This Row],[id_heating_system]],$V$2:$W$5,2,0)*Table2[[#This Row],[2019]]</f>
        <v>0</v>
      </c>
      <c r="R1710">
        <v>0</v>
      </c>
    </row>
    <row r="1711" spans="1:18" x14ac:dyDescent="0.25">
      <c r="A1711">
        <v>1</v>
      </c>
      <c r="B1711">
        <v>9020118</v>
      </c>
      <c r="C1711">
        <v>6</v>
      </c>
      <c r="D1711">
        <v>1</v>
      </c>
      <c r="E1711">
        <v>2</v>
      </c>
      <c r="F1711" t="s">
        <v>7</v>
      </c>
      <c r="G1711">
        <v>0</v>
      </c>
      <c r="M1711">
        <v>0</v>
      </c>
      <c r="P1711">
        <v>0</v>
      </c>
      <c r="Q1711" s="5">
        <f>VLOOKUP(Table2[[#This Row],[id_heating_system]],$V$2:$W$5,2,0)*Table2[[#This Row],[2019]]</f>
        <v>0</v>
      </c>
      <c r="R1711">
        <v>0</v>
      </c>
    </row>
    <row r="1712" spans="1:18" x14ac:dyDescent="0.25">
      <c r="A1712">
        <v>1</v>
      </c>
      <c r="B1712">
        <v>9020118</v>
      </c>
      <c r="C1712">
        <v>6</v>
      </c>
      <c r="D1712">
        <v>1</v>
      </c>
      <c r="E1712">
        <v>3</v>
      </c>
      <c r="F1712" t="s">
        <v>7</v>
      </c>
      <c r="G1712">
        <v>0</v>
      </c>
      <c r="M1712">
        <v>0</v>
      </c>
      <c r="P1712">
        <v>0</v>
      </c>
      <c r="Q1712" s="5">
        <f>VLOOKUP(Table2[[#This Row],[id_heating_system]],$V$2:$W$5,2,0)*Table2[[#This Row],[2019]]</f>
        <v>0</v>
      </c>
      <c r="R1712">
        <v>0</v>
      </c>
    </row>
    <row r="1713" spans="1:18" x14ac:dyDescent="0.25">
      <c r="A1713">
        <v>1</v>
      </c>
      <c r="B1713">
        <v>9020118</v>
      </c>
      <c r="C1713">
        <v>6</v>
      </c>
      <c r="D1713">
        <v>1</v>
      </c>
      <c r="E1713">
        <v>4</v>
      </c>
      <c r="F1713" t="s">
        <v>7</v>
      </c>
      <c r="G1713">
        <v>0</v>
      </c>
      <c r="M1713">
        <v>0</v>
      </c>
      <c r="P1713">
        <v>0</v>
      </c>
      <c r="Q1713" s="5">
        <f>VLOOKUP(Table2[[#This Row],[id_heating_system]],$V$2:$W$5,2,0)*Table2[[#This Row],[2019]]</f>
        <v>0</v>
      </c>
      <c r="R1713">
        <v>0</v>
      </c>
    </row>
    <row r="1714" spans="1:18" x14ac:dyDescent="0.25">
      <c r="A1714">
        <v>1</v>
      </c>
      <c r="B1714">
        <v>9020118</v>
      </c>
      <c r="C1714">
        <v>6</v>
      </c>
      <c r="D1714">
        <v>2</v>
      </c>
      <c r="E1714">
        <v>1</v>
      </c>
      <c r="F1714" t="s">
        <v>7</v>
      </c>
      <c r="G1714">
        <v>37</v>
      </c>
      <c r="M1714">
        <v>502</v>
      </c>
      <c r="P1714">
        <v>502</v>
      </c>
      <c r="Q1714" s="5">
        <f>VLOOKUP(Table2[[#This Row],[id_heating_system]],$V$2:$W$5,2,0)*Table2[[#This Row],[2019]]</f>
        <v>579.23076930800005</v>
      </c>
      <c r="R1714">
        <v>502</v>
      </c>
    </row>
    <row r="1715" spans="1:18" x14ac:dyDescent="0.25">
      <c r="A1715">
        <v>1</v>
      </c>
      <c r="B1715">
        <v>9020118</v>
      </c>
      <c r="C1715">
        <v>6</v>
      </c>
      <c r="D1715">
        <v>2</v>
      </c>
      <c r="E1715">
        <v>2</v>
      </c>
      <c r="F1715" t="s">
        <v>7</v>
      </c>
      <c r="G1715">
        <v>4446</v>
      </c>
      <c r="M1715">
        <v>4224</v>
      </c>
      <c r="P1715">
        <v>4224</v>
      </c>
      <c r="Q1715" s="5">
        <f>VLOOKUP(Table2[[#This Row],[id_heating_system]],$V$2:$W$5,2,0)*Table2[[#This Row],[2019]]</f>
        <v>4224</v>
      </c>
      <c r="R1715">
        <v>4224</v>
      </c>
    </row>
    <row r="1716" spans="1:18" x14ac:dyDescent="0.25">
      <c r="A1716">
        <v>1</v>
      </c>
      <c r="B1716">
        <v>9020118</v>
      </c>
      <c r="C1716">
        <v>6</v>
      </c>
      <c r="D1716">
        <v>2</v>
      </c>
      <c r="E1716">
        <v>3</v>
      </c>
      <c r="F1716" t="s">
        <v>7</v>
      </c>
      <c r="G1716">
        <v>24</v>
      </c>
      <c r="M1716">
        <v>791</v>
      </c>
      <c r="P1716">
        <v>791</v>
      </c>
      <c r="Q1716" s="5">
        <f>VLOOKUP(Table2[[#This Row],[id_heating_system]],$V$2:$W$5,2,0)*Table2[[#This Row],[2019]]</f>
        <v>653.84589258099993</v>
      </c>
      <c r="R1716">
        <v>791</v>
      </c>
    </row>
    <row r="1717" spans="1:18" x14ac:dyDescent="0.25">
      <c r="A1717">
        <v>1</v>
      </c>
      <c r="B1717">
        <v>9020118</v>
      </c>
      <c r="C1717">
        <v>6</v>
      </c>
      <c r="D1717">
        <v>2</v>
      </c>
      <c r="E1717">
        <v>4</v>
      </c>
      <c r="F1717" t="s">
        <v>7</v>
      </c>
      <c r="G1717">
        <v>331</v>
      </c>
      <c r="M1717">
        <v>166</v>
      </c>
      <c r="P1717">
        <v>166</v>
      </c>
      <c r="Q1717" s="5">
        <f>VLOOKUP(Table2[[#This Row],[id_heating_system]],$V$2:$W$5,2,0)*Table2[[#This Row],[2019]]</f>
        <v>166</v>
      </c>
      <c r="R1717">
        <v>166</v>
      </c>
    </row>
    <row r="1718" spans="1:18" x14ac:dyDescent="0.25">
      <c r="A1718">
        <v>1</v>
      </c>
      <c r="B1718">
        <v>9020118</v>
      </c>
      <c r="C1718">
        <v>6</v>
      </c>
      <c r="D1718">
        <v>3</v>
      </c>
      <c r="E1718">
        <v>1</v>
      </c>
      <c r="F1718" t="s">
        <v>7</v>
      </c>
      <c r="G1718">
        <v>0</v>
      </c>
      <c r="M1718">
        <v>0</v>
      </c>
      <c r="P1718">
        <v>0</v>
      </c>
      <c r="Q1718" s="5">
        <f>VLOOKUP(Table2[[#This Row],[id_heating_system]],$V$2:$W$5,2,0)*Table2[[#This Row],[2019]]</f>
        <v>0</v>
      </c>
      <c r="R1718">
        <v>0</v>
      </c>
    </row>
    <row r="1719" spans="1:18" x14ac:dyDescent="0.25">
      <c r="A1719">
        <v>1</v>
      </c>
      <c r="B1719">
        <v>9020118</v>
      </c>
      <c r="C1719">
        <v>6</v>
      </c>
      <c r="D1719">
        <v>3</v>
      </c>
      <c r="E1719">
        <v>2</v>
      </c>
      <c r="F1719" t="s">
        <v>7</v>
      </c>
      <c r="G1719">
        <v>0</v>
      </c>
      <c r="M1719">
        <v>0</v>
      </c>
      <c r="P1719">
        <v>0</v>
      </c>
      <c r="Q1719" s="5">
        <f>VLOOKUP(Table2[[#This Row],[id_heating_system]],$V$2:$W$5,2,0)*Table2[[#This Row],[2019]]</f>
        <v>0</v>
      </c>
      <c r="R1719">
        <v>0</v>
      </c>
    </row>
    <row r="1720" spans="1:18" x14ac:dyDescent="0.25">
      <c r="A1720">
        <v>1</v>
      </c>
      <c r="B1720">
        <v>9020118</v>
      </c>
      <c r="C1720">
        <v>6</v>
      </c>
      <c r="D1720">
        <v>3</v>
      </c>
      <c r="E1720">
        <v>3</v>
      </c>
      <c r="F1720" t="s">
        <v>7</v>
      </c>
      <c r="G1720">
        <v>0</v>
      </c>
      <c r="M1720">
        <v>0</v>
      </c>
      <c r="P1720">
        <v>0</v>
      </c>
      <c r="Q1720" s="5">
        <f>VLOOKUP(Table2[[#This Row],[id_heating_system]],$V$2:$W$5,2,0)*Table2[[#This Row],[2019]]</f>
        <v>0</v>
      </c>
      <c r="R1720">
        <v>0</v>
      </c>
    </row>
    <row r="1721" spans="1:18" x14ac:dyDescent="0.25">
      <c r="A1721">
        <v>1</v>
      </c>
      <c r="B1721">
        <v>9020118</v>
      </c>
      <c r="C1721">
        <v>6</v>
      </c>
      <c r="D1721">
        <v>3</v>
      </c>
      <c r="E1721">
        <v>4</v>
      </c>
      <c r="F1721" t="s">
        <v>7</v>
      </c>
      <c r="G1721">
        <v>0</v>
      </c>
      <c r="M1721">
        <v>0</v>
      </c>
      <c r="P1721">
        <v>0</v>
      </c>
      <c r="Q1721" s="5">
        <f>VLOOKUP(Table2[[#This Row],[id_heating_system]],$V$2:$W$5,2,0)*Table2[[#This Row],[2019]]</f>
        <v>0</v>
      </c>
      <c r="R1721">
        <v>0</v>
      </c>
    </row>
    <row r="1722" spans="1:18" x14ac:dyDescent="0.25">
      <c r="A1722">
        <v>1</v>
      </c>
      <c r="B1722">
        <v>9020118</v>
      </c>
      <c r="C1722">
        <v>6</v>
      </c>
      <c r="D1722">
        <v>4</v>
      </c>
      <c r="E1722">
        <v>1</v>
      </c>
      <c r="F1722" t="s">
        <v>7</v>
      </c>
      <c r="G1722">
        <v>30</v>
      </c>
      <c r="M1722">
        <v>407</v>
      </c>
      <c r="P1722">
        <v>407</v>
      </c>
      <c r="Q1722" s="5">
        <f>VLOOKUP(Table2[[#This Row],[id_heating_system]],$V$2:$W$5,2,0)*Table2[[#This Row],[2019]]</f>
        <v>469.615384678</v>
      </c>
      <c r="R1722">
        <v>407</v>
      </c>
    </row>
    <row r="1723" spans="1:18" x14ac:dyDescent="0.25">
      <c r="A1723">
        <v>1</v>
      </c>
      <c r="B1723">
        <v>9020118</v>
      </c>
      <c r="C1723">
        <v>6</v>
      </c>
      <c r="D1723">
        <v>4</v>
      </c>
      <c r="E1723">
        <v>2</v>
      </c>
      <c r="F1723" t="s">
        <v>7</v>
      </c>
      <c r="G1723">
        <v>3849</v>
      </c>
      <c r="M1723">
        <v>3657</v>
      </c>
      <c r="P1723">
        <v>3657</v>
      </c>
      <c r="Q1723" s="5">
        <f>VLOOKUP(Table2[[#This Row],[id_heating_system]],$V$2:$W$5,2,0)*Table2[[#This Row],[2019]]</f>
        <v>3657</v>
      </c>
      <c r="R1723">
        <v>3657</v>
      </c>
    </row>
    <row r="1724" spans="1:18" x14ac:dyDescent="0.25">
      <c r="A1724">
        <v>1</v>
      </c>
      <c r="B1724">
        <v>9020118</v>
      </c>
      <c r="C1724">
        <v>6</v>
      </c>
      <c r="D1724">
        <v>4</v>
      </c>
      <c r="E1724">
        <v>3</v>
      </c>
      <c r="F1724" t="s">
        <v>7</v>
      </c>
      <c r="G1724">
        <v>0</v>
      </c>
      <c r="M1724">
        <v>0</v>
      </c>
      <c r="P1724">
        <v>0</v>
      </c>
      <c r="Q1724" s="5">
        <f>VLOOKUP(Table2[[#This Row],[id_heating_system]],$V$2:$W$5,2,0)*Table2[[#This Row],[2019]]</f>
        <v>0</v>
      </c>
      <c r="R1724">
        <v>0</v>
      </c>
    </row>
    <row r="1725" spans="1:18" x14ac:dyDescent="0.25">
      <c r="A1725">
        <v>1</v>
      </c>
      <c r="B1725">
        <v>9020118</v>
      </c>
      <c r="C1725">
        <v>6</v>
      </c>
      <c r="D1725">
        <v>4</v>
      </c>
      <c r="E1725">
        <v>4</v>
      </c>
      <c r="F1725" t="s">
        <v>7</v>
      </c>
      <c r="G1725">
        <v>171</v>
      </c>
      <c r="M1725">
        <v>86</v>
      </c>
      <c r="P1725">
        <v>86</v>
      </c>
      <c r="Q1725" s="5">
        <f>VLOOKUP(Table2[[#This Row],[id_heating_system]],$V$2:$W$5,2,0)*Table2[[#This Row],[2019]]</f>
        <v>86</v>
      </c>
      <c r="R1725">
        <v>86</v>
      </c>
    </row>
    <row r="1726" spans="1:18" x14ac:dyDescent="0.25">
      <c r="A1726">
        <v>1</v>
      </c>
      <c r="B1726">
        <v>9020118</v>
      </c>
      <c r="C1726">
        <v>6</v>
      </c>
      <c r="D1726">
        <v>5</v>
      </c>
      <c r="E1726">
        <v>1</v>
      </c>
      <c r="F1726" t="s">
        <v>7</v>
      </c>
      <c r="G1726">
        <v>3</v>
      </c>
      <c r="M1726">
        <v>41</v>
      </c>
      <c r="P1726">
        <v>41</v>
      </c>
      <c r="Q1726" s="5">
        <f>VLOOKUP(Table2[[#This Row],[id_heating_system]],$V$2:$W$5,2,0)*Table2[[#This Row],[2019]]</f>
        <v>47.307692314000001</v>
      </c>
      <c r="R1726">
        <v>41</v>
      </c>
    </row>
    <row r="1727" spans="1:18" x14ac:dyDescent="0.25">
      <c r="A1727">
        <v>1</v>
      </c>
      <c r="B1727">
        <v>9020118</v>
      </c>
      <c r="C1727">
        <v>6</v>
      </c>
      <c r="D1727">
        <v>5</v>
      </c>
      <c r="E1727">
        <v>2</v>
      </c>
      <c r="F1727" t="s">
        <v>7</v>
      </c>
      <c r="G1727">
        <v>5174</v>
      </c>
      <c r="M1727">
        <v>4915</v>
      </c>
      <c r="P1727">
        <v>4915</v>
      </c>
      <c r="Q1727" s="5">
        <f>VLOOKUP(Table2[[#This Row],[id_heating_system]],$V$2:$W$5,2,0)*Table2[[#This Row],[2019]]</f>
        <v>4915</v>
      </c>
      <c r="R1727">
        <v>4915</v>
      </c>
    </row>
    <row r="1728" spans="1:18" x14ac:dyDescent="0.25">
      <c r="A1728">
        <v>1</v>
      </c>
      <c r="B1728">
        <v>9020118</v>
      </c>
      <c r="C1728">
        <v>6</v>
      </c>
      <c r="D1728">
        <v>5</v>
      </c>
      <c r="E1728">
        <v>3</v>
      </c>
      <c r="F1728" t="s">
        <v>7</v>
      </c>
      <c r="G1728">
        <v>0</v>
      </c>
      <c r="M1728">
        <v>0</v>
      </c>
      <c r="P1728">
        <v>0</v>
      </c>
      <c r="Q1728" s="5">
        <f>VLOOKUP(Table2[[#This Row],[id_heating_system]],$V$2:$W$5,2,0)*Table2[[#This Row],[2019]]</f>
        <v>0</v>
      </c>
      <c r="R1728">
        <v>0</v>
      </c>
    </row>
    <row r="1729" spans="1:18" x14ac:dyDescent="0.25">
      <c r="A1729">
        <v>1</v>
      </c>
      <c r="B1729">
        <v>9020118</v>
      </c>
      <c r="C1729">
        <v>6</v>
      </c>
      <c r="D1729">
        <v>5</v>
      </c>
      <c r="E1729">
        <v>4</v>
      </c>
      <c r="F1729" t="s">
        <v>7</v>
      </c>
      <c r="G1729">
        <v>527</v>
      </c>
      <c r="M1729">
        <v>264</v>
      </c>
      <c r="P1729">
        <v>264</v>
      </c>
      <c r="Q1729" s="5">
        <f>VLOOKUP(Table2[[#This Row],[id_heating_system]],$V$2:$W$5,2,0)*Table2[[#This Row],[2019]]</f>
        <v>264</v>
      </c>
      <c r="R1729">
        <v>264</v>
      </c>
    </row>
    <row r="1730" spans="1:18" x14ac:dyDescent="0.25">
      <c r="A1730">
        <v>1</v>
      </c>
      <c r="B1730">
        <v>9020118</v>
      </c>
      <c r="C1730">
        <v>6</v>
      </c>
      <c r="D1730">
        <v>6</v>
      </c>
      <c r="E1730">
        <v>1</v>
      </c>
      <c r="F1730" t="s">
        <v>7</v>
      </c>
      <c r="G1730">
        <v>16</v>
      </c>
      <c r="M1730">
        <v>217</v>
      </c>
      <c r="P1730">
        <v>217</v>
      </c>
      <c r="Q1730" s="5">
        <f>VLOOKUP(Table2[[#This Row],[id_heating_system]],$V$2:$W$5,2,0)*Table2[[#This Row],[2019]]</f>
        <v>250.38461541800001</v>
      </c>
      <c r="R1730">
        <v>217</v>
      </c>
    </row>
    <row r="1731" spans="1:18" x14ac:dyDescent="0.25">
      <c r="A1731">
        <v>1</v>
      </c>
      <c r="B1731">
        <v>9020118</v>
      </c>
      <c r="C1731">
        <v>6</v>
      </c>
      <c r="D1731">
        <v>6</v>
      </c>
      <c r="E1731">
        <v>2</v>
      </c>
      <c r="F1731" t="s">
        <v>7</v>
      </c>
      <c r="G1731">
        <v>7482</v>
      </c>
      <c r="M1731">
        <v>7108</v>
      </c>
      <c r="P1731">
        <v>7108</v>
      </c>
      <c r="Q1731" s="5">
        <f>VLOOKUP(Table2[[#This Row],[id_heating_system]],$V$2:$W$5,2,0)*Table2[[#This Row],[2019]]</f>
        <v>7108</v>
      </c>
      <c r="R1731">
        <v>7108</v>
      </c>
    </row>
    <row r="1732" spans="1:18" x14ac:dyDescent="0.25">
      <c r="A1732">
        <v>1</v>
      </c>
      <c r="B1732">
        <v>9020118</v>
      </c>
      <c r="C1732">
        <v>6</v>
      </c>
      <c r="D1732">
        <v>6</v>
      </c>
      <c r="E1732">
        <v>3</v>
      </c>
      <c r="F1732" t="s">
        <v>7</v>
      </c>
      <c r="G1732">
        <v>0</v>
      </c>
      <c r="M1732">
        <v>0</v>
      </c>
      <c r="P1732">
        <v>0</v>
      </c>
      <c r="Q1732" s="5">
        <f>VLOOKUP(Table2[[#This Row],[id_heating_system]],$V$2:$W$5,2,0)*Table2[[#This Row],[2019]]</f>
        <v>0</v>
      </c>
      <c r="R1732">
        <v>0</v>
      </c>
    </row>
    <row r="1733" spans="1:18" x14ac:dyDescent="0.25">
      <c r="A1733">
        <v>1</v>
      </c>
      <c r="B1733">
        <v>9020118</v>
      </c>
      <c r="C1733">
        <v>6</v>
      </c>
      <c r="D1733">
        <v>6</v>
      </c>
      <c r="E1733">
        <v>4</v>
      </c>
      <c r="F1733" t="s">
        <v>7</v>
      </c>
      <c r="G1733">
        <v>466</v>
      </c>
      <c r="M1733">
        <v>233</v>
      </c>
      <c r="P1733">
        <v>233</v>
      </c>
      <c r="Q1733" s="5">
        <f>VLOOKUP(Table2[[#This Row],[id_heating_system]],$V$2:$W$5,2,0)*Table2[[#This Row],[2019]]</f>
        <v>233</v>
      </c>
      <c r="R1733">
        <v>233</v>
      </c>
    </row>
    <row r="1734" spans="1:18" x14ac:dyDescent="0.25">
      <c r="A1734">
        <v>1</v>
      </c>
      <c r="B1734">
        <v>9020118</v>
      </c>
      <c r="C1734">
        <v>6</v>
      </c>
      <c r="D1734">
        <v>7</v>
      </c>
      <c r="E1734">
        <v>1</v>
      </c>
      <c r="F1734" t="s">
        <v>7</v>
      </c>
      <c r="G1734">
        <v>0</v>
      </c>
      <c r="M1734">
        <v>0</v>
      </c>
      <c r="P1734">
        <v>0</v>
      </c>
      <c r="Q1734" s="5">
        <f>VLOOKUP(Table2[[#This Row],[id_heating_system]],$V$2:$W$5,2,0)*Table2[[#This Row],[2019]]</f>
        <v>0</v>
      </c>
      <c r="R1734">
        <v>0</v>
      </c>
    </row>
    <row r="1735" spans="1:18" x14ac:dyDescent="0.25">
      <c r="A1735">
        <v>1</v>
      </c>
      <c r="B1735">
        <v>9020118</v>
      </c>
      <c r="C1735">
        <v>6</v>
      </c>
      <c r="D1735">
        <v>7</v>
      </c>
      <c r="E1735">
        <v>2</v>
      </c>
      <c r="F1735" t="s">
        <v>7</v>
      </c>
      <c r="G1735">
        <v>679</v>
      </c>
      <c r="M1735">
        <v>645</v>
      </c>
      <c r="P1735">
        <v>645</v>
      </c>
      <c r="Q1735" s="5">
        <f>VLOOKUP(Table2[[#This Row],[id_heating_system]],$V$2:$W$5,2,0)*Table2[[#This Row],[2019]]</f>
        <v>645</v>
      </c>
      <c r="R1735">
        <v>645</v>
      </c>
    </row>
    <row r="1736" spans="1:18" x14ac:dyDescent="0.25">
      <c r="A1736">
        <v>1</v>
      </c>
      <c r="B1736">
        <v>9020118</v>
      </c>
      <c r="C1736">
        <v>6</v>
      </c>
      <c r="D1736">
        <v>7</v>
      </c>
      <c r="E1736">
        <v>3</v>
      </c>
      <c r="F1736" t="s">
        <v>7</v>
      </c>
      <c r="G1736">
        <v>0</v>
      </c>
      <c r="M1736">
        <v>0</v>
      </c>
      <c r="P1736">
        <v>0</v>
      </c>
      <c r="Q1736" s="5">
        <f>VLOOKUP(Table2[[#This Row],[id_heating_system]],$V$2:$W$5,2,0)*Table2[[#This Row],[2019]]</f>
        <v>0</v>
      </c>
      <c r="R1736">
        <v>0</v>
      </c>
    </row>
    <row r="1737" spans="1:18" x14ac:dyDescent="0.25">
      <c r="A1737">
        <v>1</v>
      </c>
      <c r="B1737">
        <v>9020118</v>
      </c>
      <c r="C1737">
        <v>6</v>
      </c>
      <c r="D1737">
        <v>7</v>
      </c>
      <c r="E1737">
        <v>4</v>
      </c>
      <c r="F1737" t="s">
        <v>7</v>
      </c>
      <c r="G1737">
        <v>39</v>
      </c>
      <c r="M1737">
        <v>20</v>
      </c>
      <c r="P1737">
        <v>20</v>
      </c>
      <c r="Q1737" s="5">
        <f>VLOOKUP(Table2[[#This Row],[id_heating_system]],$V$2:$W$5,2,0)*Table2[[#This Row],[2019]]</f>
        <v>20</v>
      </c>
      <c r="R1737">
        <v>20</v>
      </c>
    </row>
    <row r="1738" spans="1:18" x14ac:dyDescent="0.25">
      <c r="A1738">
        <v>1</v>
      </c>
      <c r="B1738">
        <v>9020119</v>
      </c>
      <c r="C1738">
        <v>6</v>
      </c>
      <c r="D1738">
        <v>1</v>
      </c>
      <c r="E1738">
        <v>1</v>
      </c>
      <c r="F1738" t="s">
        <v>7</v>
      </c>
      <c r="G1738">
        <v>0</v>
      </c>
      <c r="M1738">
        <v>0</v>
      </c>
      <c r="P1738">
        <v>0</v>
      </c>
      <c r="Q1738" s="5">
        <f>VLOOKUP(Table2[[#This Row],[id_heating_system]],$V$2:$W$5,2,0)*Table2[[#This Row],[2019]]</f>
        <v>0</v>
      </c>
      <c r="R1738">
        <v>0</v>
      </c>
    </row>
    <row r="1739" spans="1:18" x14ac:dyDescent="0.25">
      <c r="A1739">
        <v>1</v>
      </c>
      <c r="B1739">
        <v>9020119</v>
      </c>
      <c r="C1739">
        <v>6</v>
      </c>
      <c r="D1739">
        <v>1</v>
      </c>
      <c r="E1739">
        <v>2</v>
      </c>
      <c r="F1739" t="s">
        <v>7</v>
      </c>
      <c r="G1739">
        <v>0</v>
      </c>
      <c r="M1739">
        <v>0</v>
      </c>
      <c r="P1739">
        <v>0</v>
      </c>
      <c r="Q1739" s="5">
        <f>VLOOKUP(Table2[[#This Row],[id_heating_system]],$V$2:$W$5,2,0)*Table2[[#This Row],[2019]]</f>
        <v>0</v>
      </c>
      <c r="R1739">
        <v>0</v>
      </c>
    </row>
    <row r="1740" spans="1:18" x14ac:dyDescent="0.25">
      <c r="A1740">
        <v>1</v>
      </c>
      <c r="B1740">
        <v>9020119</v>
      </c>
      <c r="C1740">
        <v>6</v>
      </c>
      <c r="D1740">
        <v>1</v>
      </c>
      <c r="E1740">
        <v>3</v>
      </c>
      <c r="F1740" t="s">
        <v>7</v>
      </c>
      <c r="G1740">
        <v>0</v>
      </c>
      <c r="M1740">
        <v>0</v>
      </c>
      <c r="P1740">
        <v>0</v>
      </c>
      <c r="Q1740" s="5">
        <f>VLOOKUP(Table2[[#This Row],[id_heating_system]],$V$2:$W$5,2,0)*Table2[[#This Row],[2019]]</f>
        <v>0</v>
      </c>
      <c r="R1740">
        <v>0</v>
      </c>
    </row>
    <row r="1741" spans="1:18" x14ac:dyDescent="0.25">
      <c r="A1741">
        <v>1</v>
      </c>
      <c r="B1741">
        <v>9020119</v>
      </c>
      <c r="C1741">
        <v>6</v>
      </c>
      <c r="D1741">
        <v>1</v>
      </c>
      <c r="E1741">
        <v>4</v>
      </c>
      <c r="F1741" t="s">
        <v>7</v>
      </c>
      <c r="G1741">
        <v>0</v>
      </c>
      <c r="M1741">
        <v>0</v>
      </c>
      <c r="P1741">
        <v>0</v>
      </c>
      <c r="Q1741" s="5">
        <f>VLOOKUP(Table2[[#This Row],[id_heating_system]],$V$2:$W$5,2,0)*Table2[[#This Row],[2019]]</f>
        <v>0</v>
      </c>
      <c r="R1741">
        <v>0</v>
      </c>
    </row>
    <row r="1742" spans="1:18" x14ac:dyDescent="0.25">
      <c r="A1742">
        <v>1</v>
      </c>
      <c r="B1742">
        <v>9020119</v>
      </c>
      <c r="C1742">
        <v>6</v>
      </c>
      <c r="D1742">
        <v>2</v>
      </c>
      <c r="E1742">
        <v>1</v>
      </c>
      <c r="F1742" t="s">
        <v>7</v>
      </c>
      <c r="G1742">
        <v>80</v>
      </c>
      <c r="M1742">
        <v>687</v>
      </c>
      <c r="P1742">
        <v>687</v>
      </c>
      <c r="Q1742" s="5">
        <f>VLOOKUP(Table2[[#This Row],[id_heating_system]],$V$2:$W$5,2,0)*Table2[[#This Row],[2019]]</f>
        <v>792.692307798</v>
      </c>
      <c r="R1742">
        <v>687</v>
      </c>
    </row>
    <row r="1743" spans="1:18" x14ac:dyDescent="0.25">
      <c r="A1743">
        <v>1</v>
      </c>
      <c r="B1743">
        <v>9020119</v>
      </c>
      <c r="C1743">
        <v>6</v>
      </c>
      <c r="D1743">
        <v>2</v>
      </c>
      <c r="E1743">
        <v>2</v>
      </c>
      <c r="F1743" t="s">
        <v>7</v>
      </c>
      <c r="G1743">
        <v>4213</v>
      </c>
      <c r="M1743">
        <v>4002</v>
      </c>
      <c r="P1743">
        <v>4002</v>
      </c>
      <c r="Q1743" s="5">
        <f>VLOOKUP(Table2[[#This Row],[id_heating_system]],$V$2:$W$5,2,0)*Table2[[#This Row],[2019]]</f>
        <v>4002</v>
      </c>
      <c r="R1743">
        <v>4002</v>
      </c>
    </row>
    <row r="1744" spans="1:18" x14ac:dyDescent="0.25">
      <c r="A1744">
        <v>1</v>
      </c>
      <c r="B1744">
        <v>9020119</v>
      </c>
      <c r="C1744">
        <v>6</v>
      </c>
      <c r="D1744">
        <v>2</v>
      </c>
      <c r="E1744">
        <v>3</v>
      </c>
      <c r="F1744" t="s">
        <v>7</v>
      </c>
      <c r="G1744">
        <v>28</v>
      </c>
      <c r="M1744">
        <v>616</v>
      </c>
      <c r="P1744">
        <v>616</v>
      </c>
      <c r="Q1744" s="5">
        <f>VLOOKUP(Table2[[#This Row],[id_heating_system]],$V$2:$W$5,2,0)*Table2[[#This Row],[2019]]</f>
        <v>509.18972165599996</v>
      </c>
      <c r="R1744">
        <v>616</v>
      </c>
    </row>
    <row r="1745" spans="1:18" x14ac:dyDescent="0.25">
      <c r="A1745">
        <v>1</v>
      </c>
      <c r="B1745">
        <v>9020119</v>
      </c>
      <c r="C1745">
        <v>6</v>
      </c>
      <c r="D1745">
        <v>2</v>
      </c>
      <c r="E1745">
        <v>4</v>
      </c>
      <c r="F1745" t="s">
        <v>7</v>
      </c>
      <c r="G1745">
        <v>289</v>
      </c>
      <c r="M1745">
        <v>145</v>
      </c>
      <c r="P1745">
        <v>145</v>
      </c>
      <c r="Q1745" s="5">
        <f>VLOOKUP(Table2[[#This Row],[id_heating_system]],$V$2:$W$5,2,0)*Table2[[#This Row],[2019]]</f>
        <v>145</v>
      </c>
      <c r="R1745">
        <v>145</v>
      </c>
    </row>
    <row r="1746" spans="1:18" x14ac:dyDescent="0.25">
      <c r="A1746">
        <v>1</v>
      </c>
      <c r="B1746">
        <v>9020119</v>
      </c>
      <c r="C1746">
        <v>6</v>
      </c>
      <c r="D1746">
        <v>3</v>
      </c>
      <c r="E1746">
        <v>1</v>
      </c>
      <c r="F1746" t="s">
        <v>7</v>
      </c>
      <c r="G1746">
        <v>57</v>
      </c>
      <c r="M1746">
        <v>489</v>
      </c>
      <c r="P1746">
        <v>489</v>
      </c>
      <c r="Q1746" s="5">
        <f>VLOOKUP(Table2[[#This Row],[id_heating_system]],$V$2:$W$5,2,0)*Table2[[#This Row],[2019]]</f>
        <v>564.23076930599996</v>
      </c>
      <c r="R1746">
        <v>489</v>
      </c>
    </row>
    <row r="1747" spans="1:18" x14ac:dyDescent="0.25">
      <c r="A1747">
        <v>1</v>
      </c>
      <c r="B1747">
        <v>9020119</v>
      </c>
      <c r="C1747">
        <v>6</v>
      </c>
      <c r="D1747">
        <v>3</v>
      </c>
      <c r="E1747">
        <v>2</v>
      </c>
      <c r="F1747" t="s">
        <v>7</v>
      </c>
      <c r="G1747">
        <v>6634</v>
      </c>
      <c r="M1747">
        <v>6302</v>
      </c>
      <c r="P1747">
        <v>6302</v>
      </c>
      <c r="Q1747" s="5">
        <f>VLOOKUP(Table2[[#This Row],[id_heating_system]],$V$2:$W$5,2,0)*Table2[[#This Row],[2019]]</f>
        <v>6302</v>
      </c>
      <c r="R1747">
        <v>6302</v>
      </c>
    </row>
    <row r="1748" spans="1:18" x14ac:dyDescent="0.25">
      <c r="A1748">
        <v>1</v>
      </c>
      <c r="B1748">
        <v>9020119</v>
      </c>
      <c r="C1748">
        <v>6</v>
      </c>
      <c r="D1748">
        <v>3</v>
      </c>
      <c r="E1748">
        <v>3</v>
      </c>
      <c r="F1748" t="s">
        <v>7</v>
      </c>
      <c r="G1748">
        <v>3</v>
      </c>
      <c r="M1748">
        <v>66</v>
      </c>
      <c r="P1748">
        <v>66</v>
      </c>
      <c r="Q1748" s="5">
        <f>VLOOKUP(Table2[[#This Row],[id_heating_system]],$V$2:$W$5,2,0)*Table2[[#This Row],[2019]]</f>
        <v>54.556041605999994</v>
      </c>
      <c r="R1748">
        <v>66</v>
      </c>
    </row>
    <row r="1749" spans="1:18" x14ac:dyDescent="0.25">
      <c r="A1749">
        <v>1</v>
      </c>
      <c r="B1749">
        <v>9020119</v>
      </c>
      <c r="C1749">
        <v>6</v>
      </c>
      <c r="D1749">
        <v>3</v>
      </c>
      <c r="E1749">
        <v>4</v>
      </c>
      <c r="F1749" t="s">
        <v>7</v>
      </c>
      <c r="G1749">
        <v>392</v>
      </c>
      <c r="M1749">
        <v>196</v>
      </c>
      <c r="P1749">
        <v>196</v>
      </c>
      <c r="Q1749" s="5">
        <f>VLOOKUP(Table2[[#This Row],[id_heating_system]],$V$2:$W$5,2,0)*Table2[[#This Row],[2019]]</f>
        <v>196</v>
      </c>
      <c r="R1749">
        <v>196</v>
      </c>
    </row>
    <row r="1750" spans="1:18" x14ac:dyDescent="0.25">
      <c r="A1750">
        <v>1</v>
      </c>
      <c r="B1750">
        <v>9020119</v>
      </c>
      <c r="C1750">
        <v>6</v>
      </c>
      <c r="D1750">
        <v>4</v>
      </c>
      <c r="E1750">
        <v>1</v>
      </c>
      <c r="F1750" t="s">
        <v>7</v>
      </c>
      <c r="G1750">
        <v>18</v>
      </c>
      <c r="M1750">
        <v>155</v>
      </c>
      <c r="P1750">
        <v>155</v>
      </c>
      <c r="Q1750" s="5">
        <f>VLOOKUP(Table2[[#This Row],[id_heating_system]],$V$2:$W$5,2,0)*Table2[[#This Row],[2019]]</f>
        <v>178.84615386999999</v>
      </c>
      <c r="R1750">
        <v>155</v>
      </c>
    </row>
    <row r="1751" spans="1:18" x14ac:dyDescent="0.25">
      <c r="A1751">
        <v>1</v>
      </c>
      <c r="B1751">
        <v>9020119</v>
      </c>
      <c r="C1751">
        <v>6</v>
      </c>
      <c r="D1751">
        <v>4</v>
      </c>
      <c r="E1751">
        <v>2</v>
      </c>
      <c r="F1751" t="s">
        <v>7</v>
      </c>
      <c r="G1751">
        <v>2150</v>
      </c>
      <c r="M1751">
        <v>2043</v>
      </c>
      <c r="P1751">
        <v>2043</v>
      </c>
      <c r="Q1751" s="5">
        <f>VLOOKUP(Table2[[#This Row],[id_heating_system]],$V$2:$W$5,2,0)*Table2[[#This Row],[2019]]</f>
        <v>2043</v>
      </c>
      <c r="R1751">
        <v>2043</v>
      </c>
    </row>
    <row r="1752" spans="1:18" x14ac:dyDescent="0.25">
      <c r="A1752">
        <v>1</v>
      </c>
      <c r="B1752">
        <v>9020119</v>
      </c>
      <c r="C1752">
        <v>6</v>
      </c>
      <c r="D1752">
        <v>4</v>
      </c>
      <c r="E1752">
        <v>3</v>
      </c>
      <c r="F1752" t="s">
        <v>7</v>
      </c>
      <c r="G1752">
        <v>0</v>
      </c>
      <c r="M1752">
        <v>0</v>
      </c>
      <c r="P1752">
        <v>0</v>
      </c>
      <c r="Q1752" s="5">
        <f>VLOOKUP(Table2[[#This Row],[id_heating_system]],$V$2:$W$5,2,0)*Table2[[#This Row],[2019]]</f>
        <v>0</v>
      </c>
      <c r="R1752">
        <v>0</v>
      </c>
    </row>
    <row r="1753" spans="1:18" x14ac:dyDescent="0.25">
      <c r="A1753">
        <v>1</v>
      </c>
      <c r="B1753">
        <v>9020119</v>
      </c>
      <c r="C1753">
        <v>6</v>
      </c>
      <c r="D1753">
        <v>4</v>
      </c>
      <c r="E1753">
        <v>4</v>
      </c>
      <c r="F1753" t="s">
        <v>7</v>
      </c>
      <c r="G1753">
        <v>63</v>
      </c>
      <c r="M1753">
        <v>32</v>
      </c>
      <c r="P1753">
        <v>32</v>
      </c>
      <c r="Q1753" s="5">
        <f>VLOOKUP(Table2[[#This Row],[id_heating_system]],$V$2:$W$5,2,0)*Table2[[#This Row],[2019]]</f>
        <v>32</v>
      </c>
      <c r="R1753">
        <v>32</v>
      </c>
    </row>
    <row r="1754" spans="1:18" x14ac:dyDescent="0.25">
      <c r="A1754">
        <v>1</v>
      </c>
      <c r="B1754">
        <v>9020119</v>
      </c>
      <c r="C1754">
        <v>6</v>
      </c>
      <c r="D1754">
        <v>5</v>
      </c>
      <c r="E1754">
        <v>1</v>
      </c>
      <c r="F1754" t="s">
        <v>7</v>
      </c>
      <c r="G1754">
        <v>6</v>
      </c>
      <c r="M1754">
        <v>52</v>
      </c>
      <c r="P1754">
        <v>52</v>
      </c>
      <c r="Q1754" s="5">
        <f>VLOOKUP(Table2[[#This Row],[id_heating_system]],$V$2:$W$5,2,0)*Table2[[#This Row],[2019]]</f>
        <v>60.000000008000001</v>
      </c>
      <c r="R1754">
        <v>52</v>
      </c>
    </row>
    <row r="1755" spans="1:18" x14ac:dyDescent="0.25">
      <c r="A1755">
        <v>1</v>
      </c>
      <c r="B1755">
        <v>9020119</v>
      </c>
      <c r="C1755">
        <v>6</v>
      </c>
      <c r="D1755">
        <v>5</v>
      </c>
      <c r="E1755">
        <v>2</v>
      </c>
      <c r="F1755" t="s">
        <v>7</v>
      </c>
      <c r="G1755">
        <v>6108</v>
      </c>
      <c r="M1755">
        <v>5803</v>
      </c>
      <c r="P1755">
        <v>5803</v>
      </c>
      <c r="Q1755" s="5">
        <f>VLOOKUP(Table2[[#This Row],[id_heating_system]],$V$2:$W$5,2,0)*Table2[[#This Row],[2019]]</f>
        <v>5803</v>
      </c>
      <c r="R1755">
        <v>5803</v>
      </c>
    </row>
    <row r="1756" spans="1:18" x14ac:dyDescent="0.25">
      <c r="A1756">
        <v>1</v>
      </c>
      <c r="B1756">
        <v>9020119</v>
      </c>
      <c r="C1756">
        <v>6</v>
      </c>
      <c r="D1756">
        <v>5</v>
      </c>
      <c r="E1756">
        <v>3</v>
      </c>
      <c r="F1756" t="s">
        <v>7</v>
      </c>
      <c r="G1756">
        <v>0</v>
      </c>
      <c r="M1756">
        <v>0</v>
      </c>
      <c r="P1756">
        <v>0</v>
      </c>
      <c r="Q1756" s="5">
        <f>VLOOKUP(Table2[[#This Row],[id_heating_system]],$V$2:$W$5,2,0)*Table2[[#This Row],[2019]]</f>
        <v>0</v>
      </c>
      <c r="R1756">
        <v>0</v>
      </c>
    </row>
    <row r="1757" spans="1:18" x14ac:dyDescent="0.25">
      <c r="A1757">
        <v>1</v>
      </c>
      <c r="B1757">
        <v>9020119</v>
      </c>
      <c r="C1757">
        <v>6</v>
      </c>
      <c r="D1757">
        <v>5</v>
      </c>
      <c r="E1757">
        <v>4</v>
      </c>
      <c r="F1757" t="s">
        <v>7</v>
      </c>
      <c r="G1757">
        <v>348</v>
      </c>
      <c r="M1757">
        <v>174</v>
      </c>
      <c r="P1757">
        <v>174</v>
      </c>
      <c r="Q1757" s="5">
        <f>VLOOKUP(Table2[[#This Row],[id_heating_system]],$V$2:$W$5,2,0)*Table2[[#This Row],[2019]]</f>
        <v>174</v>
      </c>
      <c r="R1757">
        <v>174</v>
      </c>
    </row>
    <row r="1758" spans="1:18" x14ac:dyDescent="0.25">
      <c r="A1758">
        <v>1</v>
      </c>
      <c r="B1758">
        <v>9020119</v>
      </c>
      <c r="C1758">
        <v>6</v>
      </c>
      <c r="D1758">
        <v>6</v>
      </c>
      <c r="E1758">
        <v>1</v>
      </c>
      <c r="F1758" t="s">
        <v>7</v>
      </c>
      <c r="G1758">
        <v>34</v>
      </c>
      <c r="M1758">
        <v>292</v>
      </c>
      <c r="P1758">
        <v>292</v>
      </c>
      <c r="Q1758" s="5">
        <f>VLOOKUP(Table2[[#This Row],[id_heating_system]],$V$2:$W$5,2,0)*Table2[[#This Row],[2019]]</f>
        <v>336.92307696800003</v>
      </c>
      <c r="R1758">
        <v>292</v>
      </c>
    </row>
    <row r="1759" spans="1:18" x14ac:dyDescent="0.25">
      <c r="A1759">
        <v>1</v>
      </c>
      <c r="B1759">
        <v>9020119</v>
      </c>
      <c r="C1759">
        <v>6</v>
      </c>
      <c r="D1759">
        <v>6</v>
      </c>
      <c r="E1759">
        <v>2</v>
      </c>
      <c r="F1759" t="s">
        <v>7</v>
      </c>
      <c r="G1759">
        <v>9617</v>
      </c>
      <c r="M1759">
        <v>9136</v>
      </c>
      <c r="P1759">
        <v>9136</v>
      </c>
      <c r="Q1759" s="5">
        <f>VLOOKUP(Table2[[#This Row],[id_heating_system]],$V$2:$W$5,2,0)*Table2[[#This Row],[2019]]</f>
        <v>9136</v>
      </c>
      <c r="R1759">
        <v>9136</v>
      </c>
    </row>
    <row r="1760" spans="1:18" x14ac:dyDescent="0.25">
      <c r="A1760">
        <v>1</v>
      </c>
      <c r="B1760">
        <v>9020119</v>
      </c>
      <c r="C1760">
        <v>6</v>
      </c>
      <c r="D1760">
        <v>6</v>
      </c>
      <c r="E1760">
        <v>3</v>
      </c>
      <c r="F1760" t="s">
        <v>7</v>
      </c>
      <c r="G1760">
        <v>6</v>
      </c>
      <c r="M1760">
        <v>132</v>
      </c>
      <c r="P1760">
        <v>132</v>
      </c>
      <c r="Q1760" s="5">
        <f>VLOOKUP(Table2[[#This Row],[id_heating_system]],$V$2:$W$5,2,0)*Table2[[#This Row],[2019]]</f>
        <v>109.11208321199999</v>
      </c>
      <c r="R1760">
        <v>132</v>
      </c>
    </row>
    <row r="1761" spans="1:18" x14ac:dyDescent="0.25">
      <c r="A1761">
        <v>1</v>
      </c>
      <c r="B1761">
        <v>9020119</v>
      </c>
      <c r="C1761">
        <v>6</v>
      </c>
      <c r="D1761">
        <v>6</v>
      </c>
      <c r="E1761">
        <v>4</v>
      </c>
      <c r="F1761" t="s">
        <v>7</v>
      </c>
      <c r="G1761">
        <v>426</v>
      </c>
      <c r="M1761">
        <v>213</v>
      </c>
      <c r="P1761">
        <v>213</v>
      </c>
      <c r="Q1761" s="5">
        <f>VLOOKUP(Table2[[#This Row],[id_heating_system]],$V$2:$W$5,2,0)*Table2[[#This Row],[2019]]</f>
        <v>213</v>
      </c>
      <c r="R1761">
        <v>213</v>
      </c>
    </row>
    <row r="1762" spans="1:18" x14ac:dyDescent="0.25">
      <c r="A1762">
        <v>1</v>
      </c>
      <c r="B1762">
        <v>9020119</v>
      </c>
      <c r="C1762">
        <v>6</v>
      </c>
      <c r="D1762">
        <v>7</v>
      </c>
      <c r="E1762">
        <v>1</v>
      </c>
      <c r="F1762" t="s">
        <v>7</v>
      </c>
      <c r="G1762">
        <v>0</v>
      </c>
      <c r="M1762">
        <v>0</v>
      </c>
      <c r="P1762">
        <v>0</v>
      </c>
      <c r="Q1762" s="5">
        <f>VLOOKUP(Table2[[#This Row],[id_heating_system]],$V$2:$W$5,2,0)*Table2[[#This Row],[2019]]</f>
        <v>0</v>
      </c>
      <c r="R1762">
        <v>0</v>
      </c>
    </row>
    <row r="1763" spans="1:18" x14ac:dyDescent="0.25">
      <c r="A1763">
        <v>1</v>
      </c>
      <c r="B1763">
        <v>9020119</v>
      </c>
      <c r="C1763">
        <v>6</v>
      </c>
      <c r="D1763">
        <v>7</v>
      </c>
      <c r="E1763">
        <v>2</v>
      </c>
      <c r="F1763" t="s">
        <v>7</v>
      </c>
      <c r="G1763">
        <v>862</v>
      </c>
      <c r="M1763">
        <v>819</v>
      </c>
      <c r="P1763">
        <v>819</v>
      </c>
      <c r="Q1763" s="5">
        <f>VLOOKUP(Table2[[#This Row],[id_heating_system]],$V$2:$W$5,2,0)*Table2[[#This Row],[2019]]</f>
        <v>819</v>
      </c>
      <c r="R1763">
        <v>819</v>
      </c>
    </row>
    <row r="1764" spans="1:18" x14ac:dyDescent="0.25">
      <c r="A1764">
        <v>1</v>
      </c>
      <c r="B1764">
        <v>9020119</v>
      </c>
      <c r="C1764">
        <v>6</v>
      </c>
      <c r="D1764">
        <v>7</v>
      </c>
      <c r="E1764">
        <v>3</v>
      </c>
      <c r="F1764" t="s">
        <v>7</v>
      </c>
      <c r="G1764">
        <v>0</v>
      </c>
      <c r="M1764">
        <v>0</v>
      </c>
      <c r="P1764">
        <v>0</v>
      </c>
      <c r="Q1764" s="5">
        <f>VLOOKUP(Table2[[#This Row],[id_heating_system]],$V$2:$W$5,2,0)*Table2[[#This Row],[2019]]</f>
        <v>0</v>
      </c>
      <c r="R1764">
        <v>0</v>
      </c>
    </row>
    <row r="1765" spans="1:18" x14ac:dyDescent="0.25">
      <c r="A1765">
        <v>1</v>
      </c>
      <c r="B1765">
        <v>9020119</v>
      </c>
      <c r="C1765">
        <v>6</v>
      </c>
      <c r="D1765">
        <v>7</v>
      </c>
      <c r="E1765">
        <v>4</v>
      </c>
      <c r="F1765" t="s">
        <v>7</v>
      </c>
      <c r="G1765">
        <v>37</v>
      </c>
      <c r="M1765">
        <v>19</v>
      </c>
      <c r="P1765">
        <v>19</v>
      </c>
      <c r="Q1765" s="5">
        <f>VLOOKUP(Table2[[#This Row],[id_heating_system]],$V$2:$W$5,2,0)*Table2[[#This Row],[2019]]</f>
        <v>19</v>
      </c>
      <c r="R1765">
        <v>19</v>
      </c>
    </row>
    <row r="1766" spans="1:18" x14ac:dyDescent="0.25">
      <c r="A1766">
        <v>1</v>
      </c>
      <c r="B1766">
        <v>9020120</v>
      </c>
      <c r="C1766">
        <v>6</v>
      </c>
      <c r="D1766">
        <v>1</v>
      </c>
      <c r="E1766">
        <v>1</v>
      </c>
      <c r="F1766" t="s">
        <v>7</v>
      </c>
      <c r="G1766">
        <v>12</v>
      </c>
      <c r="M1766">
        <v>165</v>
      </c>
      <c r="P1766">
        <v>165</v>
      </c>
      <c r="Q1766" s="5">
        <f>VLOOKUP(Table2[[#This Row],[id_heating_system]],$V$2:$W$5,2,0)*Table2[[#This Row],[2019]]</f>
        <v>190.38461541000001</v>
      </c>
      <c r="R1766">
        <v>165</v>
      </c>
    </row>
    <row r="1767" spans="1:18" x14ac:dyDescent="0.25">
      <c r="A1767">
        <v>1</v>
      </c>
      <c r="B1767">
        <v>9020120</v>
      </c>
      <c r="C1767">
        <v>6</v>
      </c>
      <c r="D1767">
        <v>1</v>
      </c>
      <c r="E1767">
        <v>2</v>
      </c>
      <c r="F1767" t="s">
        <v>7</v>
      </c>
      <c r="G1767">
        <v>3090</v>
      </c>
      <c r="M1767">
        <v>2936</v>
      </c>
      <c r="P1767">
        <v>2936</v>
      </c>
      <c r="Q1767" s="5">
        <f>VLOOKUP(Table2[[#This Row],[id_heating_system]],$V$2:$W$5,2,0)*Table2[[#This Row],[2019]]</f>
        <v>2936</v>
      </c>
      <c r="R1767">
        <v>2936</v>
      </c>
    </row>
    <row r="1768" spans="1:18" x14ac:dyDescent="0.25">
      <c r="A1768">
        <v>1</v>
      </c>
      <c r="B1768">
        <v>9020120</v>
      </c>
      <c r="C1768">
        <v>6</v>
      </c>
      <c r="D1768">
        <v>1</v>
      </c>
      <c r="E1768">
        <v>3</v>
      </c>
      <c r="F1768" t="s">
        <v>7</v>
      </c>
      <c r="G1768">
        <v>3</v>
      </c>
      <c r="M1768">
        <v>52</v>
      </c>
      <c r="P1768">
        <v>52</v>
      </c>
      <c r="Q1768" s="5">
        <f>VLOOKUP(Table2[[#This Row],[id_heating_system]],$V$2:$W$5,2,0)*Table2[[#This Row],[2019]]</f>
        <v>42.983547932</v>
      </c>
      <c r="R1768">
        <v>52</v>
      </c>
    </row>
    <row r="1769" spans="1:18" x14ac:dyDescent="0.25">
      <c r="A1769">
        <v>1</v>
      </c>
      <c r="B1769">
        <v>9020120</v>
      </c>
      <c r="C1769">
        <v>6</v>
      </c>
      <c r="D1769">
        <v>1</v>
      </c>
      <c r="E1769">
        <v>4</v>
      </c>
      <c r="F1769" t="s">
        <v>7</v>
      </c>
      <c r="G1769">
        <v>205</v>
      </c>
      <c r="M1769">
        <v>103</v>
      </c>
      <c r="P1769">
        <v>103</v>
      </c>
      <c r="Q1769" s="5">
        <f>VLOOKUP(Table2[[#This Row],[id_heating_system]],$V$2:$W$5,2,0)*Table2[[#This Row],[2019]]</f>
        <v>103</v>
      </c>
      <c r="R1769">
        <v>103</v>
      </c>
    </row>
    <row r="1770" spans="1:18" x14ac:dyDescent="0.25">
      <c r="A1770">
        <v>1</v>
      </c>
      <c r="B1770">
        <v>9020120</v>
      </c>
      <c r="C1770">
        <v>6</v>
      </c>
      <c r="D1770">
        <v>2</v>
      </c>
      <c r="E1770">
        <v>1</v>
      </c>
      <c r="F1770" t="s">
        <v>7</v>
      </c>
      <c r="G1770">
        <v>15</v>
      </c>
      <c r="M1770">
        <v>206</v>
      </c>
      <c r="P1770">
        <v>206</v>
      </c>
      <c r="Q1770" s="5">
        <f>VLOOKUP(Table2[[#This Row],[id_heating_system]],$V$2:$W$5,2,0)*Table2[[#This Row],[2019]]</f>
        <v>237.69230772399999</v>
      </c>
      <c r="R1770">
        <v>206</v>
      </c>
    </row>
    <row r="1771" spans="1:18" x14ac:dyDescent="0.25">
      <c r="A1771">
        <v>1</v>
      </c>
      <c r="B1771">
        <v>9020120</v>
      </c>
      <c r="C1771">
        <v>6</v>
      </c>
      <c r="D1771">
        <v>2</v>
      </c>
      <c r="E1771">
        <v>2</v>
      </c>
      <c r="F1771" t="s">
        <v>7</v>
      </c>
      <c r="G1771">
        <v>5365</v>
      </c>
      <c r="M1771">
        <v>5097</v>
      </c>
      <c r="P1771">
        <v>5097</v>
      </c>
      <c r="Q1771" s="5">
        <f>VLOOKUP(Table2[[#This Row],[id_heating_system]],$V$2:$W$5,2,0)*Table2[[#This Row],[2019]]</f>
        <v>5097</v>
      </c>
      <c r="R1771">
        <v>5097</v>
      </c>
    </row>
    <row r="1772" spans="1:18" x14ac:dyDescent="0.25">
      <c r="A1772">
        <v>1</v>
      </c>
      <c r="B1772">
        <v>9020120</v>
      </c>
      <c r="C1772">
        <v>6</v>
      </c>
      <c r="D1772">
        <v>2</v>
      </c>
      <c r="E1772">
        <v>3</v>
      </c>
      <c r="F1772" t="s">
        <v>7</v>
      </c>
      <c r="G1772">
        <v>56</v>
      </c>
      <c r="M1772">
        <v>962</v>
      </c>
      <c r="P1772">
        <v>962</v>
      </c>
      <c r="Q1772" s="5">
        <f>VLOOKUP(Table2[[#This Row],[id_heating_system]],$V$2:$W$5,2,0)*Table2[[#This Row],[2019]]</f>
        <v>795.19563674199992</v>
      </c>
      <c r="R1772">
        <v>962</v>
      </c>
    </row>
    <row r="1773" spans="1:18" x14ac:dyDescent="0.25">
      <c r="A1773">
        <v>1</v>
      </c>
      <c r="B1773">
        <v>9020120</v>
      </c>
      <c r="C1773">
        <v>6</v>
      </c>
      <c r="D1773">
        <v>2</v>
      </c>
      <c r="E1773">
        <v>4</v>
      </c>
      <c r="F1773" t="s">
        <v>7</v>
      </c>
      <c r="G1773">
        <v>314</v>
      </c>
      <c r="M1773">
        <v>157</v>
      </c>
      <c r="P1773">
        <v>157</v>
      </c>
      <c r="Q1773" s="5">
        <f>VLOOKUP(Table2[[#This Row],[id_heating_system]],$V$2:$W$5,2,0)*Table2[[#This Row],[2019]]</f>
        <v>157</v>
      </c>
      <c r="R1773">
        <v>157</v>
      </c>
    </row>
    <row r="1774" spans="1:18" x14ac:dyDescent="0.25">
      <c r="A1774">
        <v>1</v>
      </c>
      <c r="B1774">
        <v>9020120</v>
      </c>
      <c r="C1774">
        <v>6</v>
      </c>
      <c r="D1774">
        <v>3</v>
      </c>
      <c r="E1774">
        <v>1</v>
      </c>
      <c r="F1774" t="s">
        <v>7</v>
      </c>
      <c r="G1774">
        <v>47</v>
      </c>
      <c r="M1774">
        <v>646</v>
      </c>
      <c r="P1774">
        <v>646</v>
      </c>
      <c r="Q1774" s="5">
        <f>VLOOKUP(Table2[[#This Row],[id_heating_system]],$V$2:$W$5,2,0)*Table2[[#This Row],[2019]]</f>
        <v>745.38461548400005</v>
      </c>
      <c r="R1774">
        <v>646</v>
      </c>
    </row>
    <row r="1775" spans="1:18" x14ac:dyDescent="0.25">
      <c r="A1775">
        <v>1</v>
      </c>
      <c r="B1775">
        <v>9020120</v>
      </c>
      <c r="C1775">
        <v>6</v>
      </c>
      <c r="D1775">
        <v>3</v>
      </c>
      <c r="E1775">
        <v>2</v>
      </c>
      <c r="F1775" t="s">
        <v>7</v>
      </c>
      <c r="G1775">
        <v>2670</v>
      </c>
      <c r="M1775">
        <v>2537</v>
      </c>
      <c r="P1775">
        <v>2537</v>
      </c>
      <c r="Q1775" s="5">
        <f>VLOOKUP(Table2[[#This Row],[id_heating_system]],$V$2:$W$5,2,0)*Table2[[#This Row],[2019]]</f>
        <v>2537</v>
      </c>
      <c r="R1775">
        <v>2537</v>
      </c>
    </row>
    <row r="1776" spans="1:18" x14ac:dyDescent="0.25">
      <c r="A1776">
        <v>1</v>
      </c>
      <c r="B1776">
        <v>9020120</v>
      </c>
      <c r="C1776">
        <v>6</v>
      </c>
      <c r="D1776">
        <v>3</v>
      </c>
      <c r="E1776">
        <v>3</v>
      </c>
      <c r="F1776" t="s">
        <v>7</v>
      </c>
      <c r="G1776">
        <v>0</v>
      </c>
      <c r="M1776">
        <v>0</v>
      </c>
      <c r="P1776">
        <v>0</v>
      </c>
      <c r="Q1776" s="5">
        <f>VLOOKUP(Table2[[#This Row],[id_heating_system]],$V$2:$W$5,2,0)*Table2[[#This Row],[2019]]</f>
        <v>0</v>
      </c>
      <c r="R1776">
        <v>0</v>
      </c>
    </row>
    <row r="1777" spans="1:18" x14ac:dyDescent="0.25">
      <c r="A1777">
        <v>1</v>
      </c>
      <c r="B1777">
        <v>9020120</v>
      </c>
      <c r="C1777">
        <v>6</v>
      </c>
      <c r="D1777">
        <v>3</v>
      </c>
      <c r="E1777">
        <v>4</v>
      </c>
      <c r="F1777" t="s">
        <v>7</v>
      </c>
      <c r="G1777">
        <v>88</v>
      </c>
      <c r="M1777">
        <v>44</v>
      </c>
      <c r="P1777">
        <v>44</v>
      </c>
      <c r="Q1777" s="5">
        <f>VLOOKUP(Table2[[#This Row],[id_heating_system]],$V$2:$W$5,2,0)*Table2[[#This Row],[2019]]</f>
        <v>44</v>
      </c>
      <c r="R1777">
        <v>44</v>
      </c>
    </row>
    <row r="1778" spans="1:18" x14ac:dyDescent="0.25">
      <c r="A1778">
        <v>1</v>
      </c>
      <c r="B1778">
        <v>9020120</v>
      </c>
      <c r="C1778">
        <v>6</v>
      </c>
      <c r="D1778">
        <v>4</v>
      </c>
      <c r="E1778">
        <v>1</v>
      </c>
      <c r="F1778" t="s">
        <v>7</v>
      </c>
      <c r="G1778">
        <v>51</v>
      </c>
      <c r="M1778">
        <v>701</v>
      </c>
      <c r="P1778">
        <v>701</v>
      </c>
      <c r="Q1778" s="5">
        <f>VLOOKUP(Table2[[#This Row],[id_heating_system]],$V$2:$W$5,2,0)*Table2[[#This Row],[2019]]</f>
        <v>808.84615395399999</v>
      </c>
      <c r="R1778">
        <v>701</v>
      </c>
    </row>
    <row r="1779" spans="1:18" x14ac:dyDescent="0.25">
      <c r="A1779">
        <v>1</v>
      </c>
      <c r="B1779">
        <v>9020120</v>
      </c>
      <c r="C1779">
        <v>6</v>
      </c>
      <c r="D1779">
        <v>4</v>
      </c>
      <c r="E1779">
        <v>2</v>
      </c>
      <c r="F1779" t="s">
        <v>7</v>
      </c>
      <c r="G1779">
        <v>12236</v>
      </c>
      <c r="M1779">
        <v>11624</v>
      </c>
      <c r="P1779">
        <v>11624</v>
      </c>
      <c r="Q1779" s="5">
        <f>VLOOKUP(Table2[[#This Row],[id_heating_system]],$V$2:$W$5,2,0)*Table2[[#This Row],[2019]]</f>
        <v>11624</v>
      </c>
      <c r="R1779">
        <v>11624</v>
      </c>
    </row>
    <row r="1780" spans="1:18" x14ac:dyDescent="0.25">
      <c r="A1780">
        <v>1</v>
      </c>
      <c r="B1780">
        <v>9020120</v>
      </c>
      <c r="C1780">
        <v>6</v>
      </c>
      <c r="D1780">
        <v>4</v>
      </c>
      <c r="E1780">
        <v>3</v>
      </c>
      <c r="F1780" t="s">
        <v>7</v>
      </c>
      <c r="G1780">
        <v>18</v>
      </c>
      <c r="M1780">
        <v>309</v>
      </c>
      <c r="P1780">
        <v>309</v>
      </c>
      <c r="Q1780" s="5">
        <f>VLOOKUP(Table2[[#This Row],[id_heating_system]],$V$2:$W$5,2,0)*Table2[[#This Row],[2019]]</f>
        <v>255.42146751899998</v>
      </c>
      <c r="R1780">
        <v>309</v>
      </c>
    </row>
    <row r="1781" spans="1:18" x14ac:dyDescent="0.25">
      <c r="A1781">
        <v>1</v>
      </c>
      <c r="B1781">
        <v>9020120</v>
      </c>
      <c r="C1781">
        <v>6</v>
      </c>
      <c r="D1781">
        <v>4</v>
      </c>
      <c r="E1781">
        <v>4</v>
      </c>
      <c r="F1781" t="s">
        <v>7</v>
      </c>
      <c r="G1781">
        <v>775</v>
      </c>
      <c r="M1781">
        <v>388</v>
      </c>
      <c r="P1781">
        <v>388</v>
      </c>
      <c r="Q1781" s="5">
        <f>VLOOKUP(Table2[[#This Row],[id_heating_system]],$V$2:$W$5,2,0)*Table2[[#This Row],[2019]]</f>
        <v>388</v>
      </c>
      <c r="R1781">
        <v>388</v>
      </c>
    </row>
    <row r="1782" spans="1:18" x14ac:dyDescent="0.25">
      <c r="A1782">
        <v>1</v>
      </c>
      <c r="B1782">
        <v>9020120</v>
      </c>
      <c r="C1782">
        <v>6</v>
      </c>
      <c r="D1782">
        <v>5</v>
      </c>
      <c r="E1782">
        <v>1</v>
      </c>
      <c r="F1782" t="s">
        <v>7</v>
      </c>
      <c r="G1782">
        <v>21</v>
      </c>
      <c r="M1782">
        <v>289</v>
      </c>
      <c r="P1782">
        <v>289</v>
      </c>
      <c r="Q1782" s="5">
        <f>VLOOKUP(Table2[[#This Row],[id_heating_system]],$V$2:$W$5,2,0)*Table2[[#This Row],[2019]]</f>
        <v>333.46153850600001</v>
      </c>
      <c r="R1782">
        <v>289</v>
      </c>
    </row>
    <row r="1783" spans="1:18" x14ac:dyDescent="0.25">
      <c r="A1783">
        <v>1</v>
      </c>
      <c r="B1783">
        <v>9020120</v>
      </c>
      <c r="C1783">
        <v>6</v>
      </c>
      <c r="D1783">
        <v>5</v>
      </c>
      <c r="E1783">
        <v>2</v>
      </c>
      <c r="F1783" t="s">
        <v>7</v>
      </c>
      <c r="G1783">
        <v>11248</v>
      </c>
      <c r="M1783">
        <v>10686</v>
      </c>
      <c r="P1783">
        <v>10686</v>
      </c>
      <c r="Q1783" s="5">
        <f>VLOOKUP(Table2[[#This Row],[id_heating_system]],$V$2:$W$5,2,0)*Table2[[#This Row],[2019]]</f>
        <v>10686</v>
      </c>
      <c r="R1783">
        <v>10686</v>
      </c>
    </row>
    <row r="1784" spans="1:18" x14ac:dyDescent="0.25">
      <c r="A1784">
        <v>1</v>
      </c>
      <c r="B1784">
        <v>9020120</v>
      </c>
      <c r="C1784">
        <v>6</v>
      </c>
      <c r="D1784">
        <v>5</v>
      </c>
      <c r="E1784">
        <v>3</v>
      </c>
      <c r="F1784" t="s">
        <v>7</v>
      </c>
      <c r="G1784">
        <v>9</v>
      </c>
      <c r="M1784">
        <v>155</v>
      </c>
      <c r="P1784">
        <v>155</v>
      </c>
      <c r="Q1784" s="5">
        <f>VLOOKUP(Table2[[#This Row],[id_heating_system]],$V$2:$W$5,2,0)*Table2[[#This Row],[2019]]</f>
        <v>128.12403710499999</v>
      </c>
      <c r="R1784">
        <v>155</v>
      </c>
    </row>
    <row r="1785" spans="1:18" x14ac:dyDescent="0.25">
      <c r="A1785">
        <v>1</v>
      </c>
      <c r="B1785">
        <v>9020120</v>
      </c>
      <c r="C1785">
        <v>6</v>
      </c>
      <c r="D1785">
        <v>5</v>
      </c>
      <c r="E1785">
        <v>4</v>
      </c>
      <c r="F1785" t="s">
        <v>7</v>
      </c>
      <c r="G1785">
        <v>703</v>
      </c>
      <c r="M1785">
        <v>352</v>
      </c>
      <c r="P1785">
        <v>352</v>
      </c>
      <c r="Q1785" s="5">
        <f>VLOOKUP(Table2[[#This Row],[id_heating_system]],$V$2:$W$5,2,0)*Table2[[#This Row],[2019]]</f>
        <v>352</v>
      </c>
      <c r="R1785">
        <v>352</v>
      </c>
    </row>
    <row r="1786" spans="1:18" x14ac:dyDescent="0.25">
      <c r="A1786">
        <v>1</v>
      </c>
      <c r="B1786">
        <v>9020120</v>
      </c>
      <c r="C1786">
        <v>6</v>
      </c>
      <c r="D1786">
        <v>6</v>
      </c>
      <c r="E1786">
        <v>1</v>
      </c>
      <c r="F1786" t="s">
        <v>7</v>
      </c>
      <c r="G1786">
        <v>43</v>
      </c>
      <c r="M1786">
        <v>591</v>
      </c>
      <c r="P1786">
        <v>591</v>
      </c>
      <c r="Q1786" s="5">
        <f>VLOOKUP(Table2[[#This Row],[id_heating_system]],$V$2:$W$5,2,0)*Table2[[#This Row],[2019]]</f>
        <v>681.923077014</v>
      </c>
      <c r="R1786">
        <v>591</v>
      </c>
    </row>
    <row r="1787" spans="1:18" x14ac:dyDescent="0.25">
      <c r="A1787">
        <v>1</v>
      </c>
      <c r="B1787">
        <v>9020120</v>
      </c>
      <c r="C1787">
        <v>6</v>
      </c>
      <c r="D1787">
        <v>6</v>
      </c>
      <c r="E1787">
        <v>2</v>
      </c>
      <c r="F1787" t="s">
        <v>7</v>
      </c>
      <c r="G1787">
        <v>14861</v>
      </c>
      <c r="M1787">
        <v>14118</v>
      </c>
      <c r="P1787">
        <v>14118</v>
      </c>
      <c r="Q1787" s="5">
        <f>VLOOKUP(Table2[[#This Row],[id_heating_system]],$V$2:$W$5,2,0)*Table2[[#This Row],[2019]]</f>
        <v>14118</v>
      </c>
      <c r="R1787">
        <v>14118</v>
      </c>
    </row>
    <row r="1788" spans="1:18" x14ac:dyDescent="0.25">
      <c r="A1788">
        <v>1</v>
      </c>
      <c r="B1788">
        <v>9020120</v>
      </c>
      <c r="C1788">
        <v>6</v>
      </c>
      <c r="D1788">
        <v>6</v>
      </c>
      <c r="E1788">
        <v>3</v>
      </c>
      <c r="F1788" t="s">
        <v>7</v>
      </c>
      <c r="G1788">
        <v>3</v>
      </c>
      <c r="M1788">
        <v>52</v>
      </c>
      <c r="P1788">
        <v>52</v>
      </c>
      <c r="Q1788" s="5">
        <f>VLOOKUP(Table2[[#This Row],[id_heating_system]],$V$2:$W$5,2,0)*Table2[[#This Row],[2019]]</f>
        <v>42.983547932</v>
      </c>
      <c r="R1788">
        <v>52</v>
      </c>
    </row>
    <row r="1789" spans="1:18" x14ac:dyDescent="0.25">
      <c r="A1789">
        <v>1</v>
      </c>
      <c r="B1789">
        <v>9020120</v>
      </c>
      <c r="C1789">
        <v>6</v>
      </c>
      <c r="D1789">
        <v>6</v>
      </c>
      <c r="E1789">
        <v>4</v>
      </c>
      <c r="F1789" t="s">
        <v>7</v>
      </c>
      <c r="G1789">
        <v>753</v>
      </c>
      <c r="M1789">
        <v>377</v>
      </c>
      <c r="P1789">
        <v>377</v>
      </c>
      <c r="Q1789" s="5">
        <f>VLOOKUP(Table2[[#This Row],[id_heating_system]],$V$2:$W$5,2,0)*Table2[[#This Row],[2019]]</f>
        <v>377</v>
      </c>
      <c r="R1789">
        <v>377</v>
      </c>
    </row>
    <row r="1790" spans="1:18" x14ac:dyDescent="0.25">
      <c r="A1790">
        <v>1</v>
      </c>
      <c r="B1790">
        <v>9020120</v>
      </c>
      <c r="C1790">
        <v>6</v>
      </c>
      <c r="D1790">
        <v>7</v>
      </c>
      <c r="E1790">
        <v>1</v>
      </c>
      <c r="F1790" t="s">
        <v>7</v>
      </c>
      <c r="G1790">
        <v>9</v>
      </c>
      <c r="M1790">
        <v>124</v>
      </c>
      <c r="P1790">
        <v>124</v>
      </c>
      <c r="Q1790" s="5">
        <f>VLOOKUP(Table2[[#This Row],[id_heating_system]],$V$2:$W$5,2,0)*Table2[[#This Row],[2019]]</f>
        <v>143.076923096</v>
      </c>
      <c r="R1790">
        <v>124</v>
      </c>
    </row>
    <row r="1791" spans="1:18" x14ac:dyDescent="0.25">
      <c r="A1791">
        <v>1</v>
      </c>
      <c r="B1791">
        <v>9020120</v>
      </c>
      <c r="C1791">
        <v>6</v>
      </c>
      <c r="D1791">
        <v>7</v>
      </c>
      <c r="E1791">
        <v>2</v>
      </c>
      <c r="F1791" t="s">
        <v>7</v>
      </c>
      <c r="G1791">
        <v>992</v>
      </c>
      <c r="M1791">
        <v>942</v>
      </c>
      <c r="P1791">
        <v>942</v>
      </c>
      <c r="Q1791" s="5">
        <f>VLOOKUP(Table2[[#This Row],[id_heating_system]],$V$2:$W$5,2,0)*Table2[[#This Row],[2019]]</f>
        <v>942</v>
      </c>
      <c r="R1791">
        <v>942</v>
      </c>
    </row>
    <row r="1792" spans="1:18" x14ac:dyDescent="0.25">
      <c r="A1792">
        <v>1</v>
      </c>
      <c r="B1792">
        <v>9020120</v>
      </c>
      <c r="C1792">
        <v>6</v>
      </c>
      <c r="D1792">
        <v>7</v>
      </c>
      <c r="E1792">
        <v>3</v>
      </c>
      <c r="F1792" t="s">
        <v>7</v>
      </c>
      <c r="G1792">
        <v>0</v>
      </c>
      <c r="M1792">
        <v>0</v>
      </c>
      <c r="P1792">
        <v>0</v>
      </c>
      <c r="Q1792" s="5">
        <f>VLOOKUP(Table2[[#This Row],[id_heating_system]],$V$2:$W$5,2,0)*Table2[[#This Row],[2019]]</f>
        <v>0</v>
      </c>
      <c r="R1792">
        <v>0</v>
      </c>
    </row>
    <row r="1793" spans="1:18" x14ac:dyDescent="0.25">
      <c r="A1793">
        <v>1</v>
      </c>
      <c r="B1793">
        <v>9020120</v>
      </c>
      <c r="C1793">
        <v>6</v>
      </c>
      <c r="D1793">
        <v>7</v>
      </c>
      <c r="E1793">
        <v>4</v>
      </c>
      <c r="F1793" t="s">
        <v>7</v>
      </c>
      <c r="G1793">
        <v>42</v>
      </c>
      <c r="M1793">
        <v>21</v>
      </c>
      <c r="P1793">
        <v>21</v>
      </c>
      <c r="Q1793" s="5">
        <f>VLOOKUP(Table2[[#This Row],[id_heating_system]],$V$2:$W$5,2,0)*Table2[[#This Row],[2019]]</f>
        <v>21</v>
      </c>
      <c r="R1793">
        <v>21</v>
      </c>
    </row>
    <row r="1794" spans="1:18" x14ac:dyDescent="0.25">
      <c r="A1794">
        <v>1</v>
      </c>
      <c r="B1794">
        <v>9020121</v>
      </c>
      <c r="C1794">
        <v>6</v>
      </c>
      <c r="D1794">
        <v>1</v>
      </c>
      <c r="E1794">
        <v>1</v>
      </c>
      <c r="F1794" t="s">
        <v>7</v>
      </c>
      <c r="G1794">
        <v>9</v>
      </c>
      <c r="M1794">
        <v>71</v>
      </c>
      <c r="P1794">
        <v>71</v>
      </c>
      <c r="Q1794" s="5">
        <f>VLOOKUP(Table2[[#This Row],[id_heating_system]],$V$2:$W$5,2,0)*Table2[[#This Row],[2019]]</f>
        <v>81.923076933999994</v>
      </c>
      <c r="R1794">
        <v>71</v>
      </c>
    </row>
    <row r="1795" spans="1:18" x14ac:dyDescent="0.25">
      <c r="A1795">
        <v>1</v>
      </c>
      <c r="B1795">
        <v>9020121</v>
      </c>
      <c r="C1795">
        <v>6</v>
      </c>
      <c r="D1795">
        <v>1</v>
      </c>
      <c r="E1795">
        <v>2</v>
      </c>
      <c r="F1795" t="s">
        <v>7</v>
      </c>
      <c r="G1795">
        <v>677</v>
      </c>
      <c r="M1795">
        <v>643</v>
      </c>
      <c r="P1795">
        <v>643</v>
      </c>
      <c r="Q1795" s="5">
        <f>VLOOKUP(Table2[[#This Row],[id_heating_system]],$V$2:$W$5,2,0)*Table2[[#This Row],[2019]]</f>
        <v>643</v>
      </c>
      <c r="R1795">
        <v>643</v>
      </c>
    </row>
    <row r="1796" spans="1:18" x14ac:dyDescent="0.25">
      <c r="A1796">
        <v>1</v>
      </c>
      <c r="B1796">
        <v>9020121</v>
      </c>
      <c r="C1796">
        <v>6</v>
      </c>
      <c r="D1796">
        <v>1</v>
      </c>
      <c r="E1796">
        <v>3</v>
      </c>
      <c r="F1796" t="s">
        <v>7</v>
      </c>
      <c r="G1796">
        <v>0</v>
      </c>
      <c r="M1796">
        <v>0</v>
      </c>
      <c r="P1796">
        <v>0</v>
      </c>
      <c r="Q1796" s="5">
        <f>VLOOKUP(Table2[[#This Row],[id_heating_system]],$V$2:$W$5,2,0)*Table2[[#This Row],[2019]]</f>
        <v>0</v>
      </c>
      <c r="R1796">
        <v>0</v>
      </c>
    </row>
    <row r="1797" spans="1:18" x14ac:dyDescent="0.25">
      <c r="A1797">
        <v>1</v>
      </c>
      <c r="B1797">
        <v>9020121</v>
      </c>
      <c r="C1797">
        <v>6</v>
      </c>
      <c r="D1797">
        <v>1</v>
      </c>
      <c r="E1797">
        <v>4</v>
      </c>
      <c r="F1797" t="s">
        <v>7</v>
      </c>
      <c r="G1797">
        <v>9</v>
      </c>
      <c r="M1797">
        <v>5</v>
      </c>
      <c r="P1797">
        <v>5</v>
      </c>
      <c r="Q1797" s="5">
        <f>VLOOKUP(Table2[[#This Row],[id_heating_system]],$V$2:$W$5,2,0)*Table2[[#This Row],[2019]]</f>
        <v>5</v>
      </c>
      <c r="R1797">
        <v>5</v>
      </c>
    </row>
    <row r="1798" spans="1:18" x14ac:dyDescent="0.25">
      <c r="A1798">
        <v>1</v>
      </c>
      <c r="B1798">
        <v>9020121</v>
      </c>
      <c r="C1798">
        <v>6</v>
      </c>
      <c r="D1798">
        <v>2</v>
      </c>
      <c r="E1798">
        <v>1</v>
      </c>
      <c r="F1798" t="s">
        <v>7</v>
      </c>
      <c r="G1798">
        <v>54</v>
      </c>
      <c r="M1798">
        <v>426</v>
      </c>
      <c r="P1798">
        <v>426</v>
      </c>
      <c r="Q1798" s="5">
        <f>VLOOKUP(Table2[[#This Row],[id_heating_system]],$V$2:$W$5,2,0)*Table2[[#This Row],[2019]]</f>
        <v>491.53846160400002</v>
      </c>
      <c r="R1798">
        <v>426</v>
      </c>
    </row>
    <row r="1799" spans="1:18" x14ac:dyDescent="0.25">
      <c r="A1799">
        <v>1</v>
      </c>
      <c r="B1799">
        <v>9020121</v>
      </c>
      <c r="C1799">
        <v>6</v>
      </c>
      <c r="D1799">
        <v>2</v>
      </c>
      <c r="E1799">
        <v>2</v>
      </c>
      <c r="F1799" t="s">
        <v>7</v>
      </c>
      <c r="G1799">
        <v>5895</v>
      </c>
      <c r="M1799">
        <v>5600</v>
      </c>
      <c r="P1799">
        <v>5600</v>
      </c>
      <c r="Q1799" s="5">
        <f>VLOOKUP(Table2[[#This Row],[id_heating_system]],$V$2:$W$5,2,0)*Table2[[#This Row],[2019]]</f>
        <v>5600</v>
      </c>
      <c r="R1799">
        <v>5600</v>
      </c>
    </row>
    <row r="1800" spans="1:18" x14ac:dyDescent="0.25">
      <c r="A1800">
        <v>1</v>
      </c>
      <c r="B1800">
        <v>9020121</v>
      </c>
      <c r="C1800">
        <v>6</v>
      </c>
      <c r="D1800">
        <v>2</v>
      </c>
      <c r="E1800">
        <v>3</v>
      </c>
      <c r="F1800" t="s">
        <v>7</v>
      </c>
      <c r="G1800">
        <v>72</v>
      </c>
      <c r="M1800">
        <v>268</v>
      </c>
      <c r="P1800">
        <v>268</v>
      </c>
      <c r="Q1800" s="5">
        <f>VLOOKUP(Table2[[#This Row],[id_heating_system]],$V$2:$W$5,2,0)*Table2[[#This Row],[2019]]</f>
        <v>221.53059318799998</v>
      </c>
      <c r="R1800">
        <v>268</v>
      </c>
    </row>
    <row r="1801" spans="1:18" x14ac:dyDescent="0.25">
      <c r="A1801">
        <v>1</v>
      </c>
      <c r="B1801">
        <v>9020121</v>
      </c>
      <c r="C1801">
        <v>6</v>
      </c>
      <c r="D1801">
        <v>2</v>
      </c>
      <c r="E1801">
        <v>4</v>
      </c>
      <c r="F1801" t="s">
        <v>7</v>
      </c>
      <c r="G1801">
        <v>103</v>
      </c>
      <c r="M1801">
        <v>52</v>
      </c>
      <c r="P1801">
        <v>52</v>
      </c>
      <c r="Q1801" s="5">
        <f>VLOOKUP(Table2[[#This Row],[id_heating_system]],$V$2:$W$5,2,0)*Table2[[#This Row],[2019]]</f>
        <v>52</v>
      </c>
      <c r="R1801">
        <v>52</v>
      </c>
    </row>
    <row r="1802" spans="1:18" x14ac:dyDescent="0.25">
      <c r="A1802">
        <v>1</v>
      </c>
      <c r="B1802">
        <v>9020121</v>
      </c>
      <c r="C1802">
        <v>6</v>
      </c>
      <c r="D1802">
        <v>3</v>
      </c>
      <c r="E1802">
        <v>1</v>
      </c>
      <c r="F1802" t="s">
        <v>7</v>
      </c>
      <c r="G1802">
        <v>51</v>
      </c>
      <c r="M1802">
        <v>402</v>
      </c>
      <c r="P1802">
        <v>402</v>
      </c>
      <c r="Q1802" s="5">
        <f>VLOOKUP(Table2[[#This Row],[id_heating_system]],$V$2:$W$5,2,0)*Table2[[#This Row],[2019]]</f>
        <v>463.84615390800002</v>
      </c>
      <c r="R1802">
        <v>402</v>
      </c>
    </row>
    <row r="1803" spans="1:18" x14ac:dyDescent="0.25">
      <c r="A1803">
        <v>1</v>
      </c>
      <c r="B1803">
        <v>9020121</v>
      </c>
      <c r="C1803">
        <v>6</v>
      </c>
      <c r="D1803">
        <v>3</v>
      </c>
      <c r="E1803">
        <v>2</v>
      </c>
      <c r="F1803" t="s">
        <v>7</v>
      </c>
      <c r="G1803">
        <v>4505</v>
      </c>
      <c r="M1803">
        <v>4280</v>
      </c>
      <c r="P1803">
        <v>4280</v>
      </c>
      <c r="Q1803" s="5">
        <f>VLOOKUP(Table2[[#This Row],[id_heating_system]],$V$2:$W$5,2,0)*Table2[[#This Row],[2019]]</f>
        <v>4280</v>
      </c>
      <c r="R1803">
        <v>4280</v>
      </c>
    </row>
    <row r="1804" spans="1:18" x14ac:dyDescent="0.25">
      <c r="A1804">
        <v>1</v>
      </c>
      <c r="B1804">
        <v>9020121</v>
      </c>
      <c r="C1804">
        <v>6</v>
      </c>
      <c r="D1804">
        <v>3</v>
      </c>
      <c r="E1804">
        <v>3</v>
      </c>
      <c r="F1804" t="s">
        <v>7</v>
      </c>
      <c r="G1804">
        <v>9</v>
      </c>
      <c r="M1804">
        <v>33</v>
      </c>
      <c r="P1804">
        <v>33</v>
      </c>
      <c r="Q1804" s="5">
        <f>VLOOKUP(Table2[[#This Row],[id_heating_system]],$V$2:$W$5,2,0)*Table2[[#This Row],[2019]]</f>
        <v>27.278020802999997</v>
      </c>
      <c r="R1804">
        <v>33</v>
      </c>
    </row>
    <row r="1805" spans="1:18" x14ac:dyDescent="0.25">
      <c r="A1805">
        <v>1</v>
      </c>
      <c r="B1805">
        <v>9020121</v>
      </c>
      <c r="C1805">
        <v>6</v>
      </c>
      <c r="D1805">
        <v>3</v>
      </c>
      <c r="E1805">
        <v>4</v>
      </c>
      <c r="F1805" t="s">
        <v>7</v>
      </c>
      <c r="G1805">
        <v>115</v>
      </c>
      <c r="M1805">
        <v>58</v>
      </c>
      <c r="P1805">
        <v>58</v>
      </c>
      <c r="Q1805" s="5">
        <f>VLOOKUP(Table2[[#This Row],[id_heating_system]],$V$2:$W$5,2,0)*Table2[[#This Row],[2019]]</f>
        <v>58</v>
      </c>
      <c r="R1805">
        <v>58</v>
      </c>
    </row>
    <row r="1806" spans="1:18" x14ac:dyDescent="0.25">
      <c r="A1806">
        <v>1</v>
      </c>
      <c r="B1806">
        <v>9020121</v>
      </c>
      <c r="C1806">
        <v>6</v>
      </c>
      <c r="D1806">
        <v>4</v>
      </c>
      <c r="E1806">
        <v>1</v>
      </c>
      <c r="F1806" t="s">
        <v>7</v>
      </c>
      <c r="G1806">
        <v>55</v>
      </c>
      <c r="M1806">
        <v>434</v>
      </c>
      <c r="P1806">
        <v>434</v>
      </c>
      <c r="Q1806" s="5">
        <f>VLOOKUP(Table2[[#This Row],[id_heating_system]],$V$2:$W$5,2,0)*Table2[[#This Row],[2019]]</f>
        <v>500.76923083600002</v>
      </c>
      <c r="R1806">
        <v>434</v>
      </c>
    </row>
    <row r="1807" spans="1:18" x14ac:dyDescent="0.25">
      <c r="A1807">
        <v>1</v>
      </c>
      <c r="B1807">
        <v>9020121</v>
      </c>
      <c r="C1807">
        <v>6</v>
      </c>
      <c r="D1807">
        <v>4</v>
      </c>
      <c r="E1807">
        <v>2</v>
      </c>
      <c r="F1807" t="s">
        <v>7</v>
      </c>
      <c r="G1807">
        <v>10007</v>
      </c>
      <c r="M1807">
        <v>9507</v>
      </c>
      <c r="P1807">
        <v>9507</v>
      </c>
      <c r="Q1807" s="5">
        <f>VLOOKUP(Table2[[#This Row],[id_heating_system]],$V$2:$W$5,2,0)*Table2[[#This Row],[2019]]</f>
        <v>9507</v>
      </c>
      <c r="R1807">
        <v>9507</v>
      </c>
    </row>
    <row r="1808" spans="1:18" x14ac:dyDescent="0.25">
      <c r="A1808">
        <v>1</v>
      </c>
      <c r="B1808">
        <v>9020121</v>
      </c>
      <c r="C1808">
        <v>6</v>
      </c>
      <c r="D1808">
        <v>4</v>
      </c>
      <c r="E1808">
        <v>3</v>
      </c>
      <c r="F1808" t="s">
        <v>7</v>
      </c>
      <c r="G1808">
        <v>44</v>
      </c>
      <c r="M1808">
        <v>164</v>
      </c>
      <c r="P1808">
        <v>164</v>
      </c>
      <c r="Q1808" s="5">
        <f>VLOOKUP(Table2[[#This Row],[id_heating_system]],$V$2:$W$5,2,0)*Table2[[#This Row],[2019]]</f>
        <v>135.563497324</v>
      </c>
      <c r="R1808">
        <v>164</v>
      </c>
    </row>
    <row r="1809" spans="1:18" x14ac:dyDescent="0.25">
      <c r="A1809">
        <v>1</v>
      </c>
      <c r="B1809">
        <v>9020121</v>
      </c>
      <c r="C1809">
        <v>6</v>
      </c>
      <c r="D1809">
        <v>4</v>
      </c>
      <c r="E1809">
        <v>4</v>
      </c>
      <c r="F1809" t="s">
        <v>7</v>
      </c>
      <c r="G1809">
        <v>204</v>
      </c>
      <c r="M1809">
        <v>102</v>
      </c>
      <c r="P1809">
        <v>102</v>
      </c>
      <c r="Q1809" s="5">
        <f>VLOOKUP(Table2[[#This Row],[id_heating_system]],$V$2:$W$5,2,0)*Table2[[#This Row],[2019]]</f>
        <v>102</v>
      </c>
      <c r="R1809">
        <v>102</v>
      </c>
    </row>
    <row r="1810" spans="1:18" x14ac:dyDescent="0.25">
      <c r="A1810">
        <v>1</v>
      </c>
      <c r="B1810">
        <v>9020121</v>
      </c>
      <c r="C1810">
        <v>6</v>
      </c>
      <c r="D1810">
        <v>5</v>
      </c>
      <c r="E1810">
        <v>1</v>
      </c>
      <c r="F1810" t="s">
        <v>7</v>
      </c>
      <c r="G1810">
        <v>0</v>
      </c>
      <c r="M1810">
        <v>0</v>
      </c>
      <c r="P1810">
        <v>0</v>
      </c>
      <c r="Q1810" s="5">
        <f>VLOOKUP(Table2[[#This Row],[id_heating_system]],$V$2:$W$5,2,0)*Table2[[#This Row],[2019]]</f>
        <v>0</v>
      </c>
      <c r="R1810">
        <v>0</v>
      </c>
    </row>
    <row r="1811" spans="1:18" x14ac:dyDescent="0.25">
      <c r="A1811">
        <v>1</v>
      </c>
      <c r="B1811">
        <v>9020121</v>
      </c>
      <c r="C1811">
        <v>6</v>
      </c>
      <c r="D1811">
        <v>5</v>
      </c>
      <c r="E1811">
        <v>2</v>
      </c>
      <c r="F1811" t="s">
        <v>7</v>
      </c>
      <c r="G1811">
        <v>2895</v>
      </c>
      <c r="M1811">
        <v>2750</v>
      </c>
      <c r="P1811">
        <v>2750</v>
      </c>
      <c r="Q1811" s="5">
        <f>VLOOKUP(Table2[[#This Row],[id_heating_system]],$V$2:$W$5,2,0)*Table2[[#This Row],[2019]]</f>
        <v>2750</v>
      </c>
      <c r="R1811">
        <v>2750</v>
      </c>
    </row>
    <row r="1812" spans="1:18" x14ac:dyDescent="0.25">
      <c r="A1812">
        <v>1</v>
      </c>
      <c r="B1812">
        <v>9020121</v>
      </c>
      <c r="C1812">
        <v>6</v>
      </c>
      <c r="D1812">
        <v>5</v>
      </c>
      <c r="E1812">
        <v>3</v>
      </c>
      <c r="F1812" t="s">
        <v>7</v>
      </c>
      <c r="G1812">
        <v>6</v>
      </c>
      <c r="M1812">
        <v>22</v>
      </c>
      <c r="P1812">
        <v>22</v>
      </c>
      <c r="Q1812" s="5">
        <f>VLOOKUP(Table2[[#This Row],[id_heating_system]],$V$2:$W$5,2,0)*Table2[[#This Row],[2019]]</f>
        <v>18.185347201999999</v>
      </c>
      <c r="R1812">
        <v>22</v>
      </c>
    </row>
    <row r="1813" spans="1:18" x14ac:dyDescent="0.25">
      <c r="A1813">
        <v>1</v>
      </c>
      <c r="B1813">
        <v>9020121</v>
      </c>
      <c r="C1813">
        <v>6</v>
      </c>
      <c r="D1813">
        <v>5</v>
      </c>
      <c r="E1813">
        <v>4</v>
      </c>
      <c r="F1813" t="s">
        <v>7</v>
      </c>
      <c r="G1813">
        <v>175</v>
      </c>
      <c r="M1813">
        <v>88</v>
      </c>
      <c r="P1813">
        <v>88</v>
      </c>
      <c r="Q1813" s="5">
        <f>VLOOKUP(Table2[[#This Row],[id_heating_system]],$V$2:$W$5,2,0)*Table2[[#This Row],[2019]]</f>
        <v>88</v>
      </c>
      <c r="R1813">
        <v>88</v>
      </c>
    </row>
    <row r="1814" spans="1:18" x14ac:dyDescent="0.25">
      <c r="A1814">
        <v>1</v>
      </c>
      <c r="B1814">
        <v>9020121</v>
      </c>
      <c r="C1814">
        <v>6</v>
      </c>
      <c r="D1814">
        <v>6</v>
      </c>
      <c r="E1814">
        <v>1</v>
      </c>
      <c r="F1814" t="s">
        <v>7</v>
      </c>
      <c r="G1814">
        <v>18</v>
      </c>
      <c r="M1814">
        <v>142</v>
      </c>
      <c r="P1814">
        <v>142</v>
      </c>
      <c r="Q1814" s="5">
        <f>VLOOKUP(Table2[[#This Row],[id_heating_system]],$V$2:$W$5,2,0)*Table2[[#This Row],[2019]]</f>
        <v>163.84615386799999</v>
      </c>
      <c r="R1814">
        <v>142</v>
      </c>
    </row>
    <row r="1815" spans="1:18" x14ac:dyDescent="0.25">
      <c r="A1815">
        <v>1</v>
      </c>
      <c r="B1815">
        <v>9020121</v>
      </c>
      <c r="C1815">
        <v>6</v>
      </c>
      <c r="D1815">
        <v>6</v>
      </c>
      <c r="E1815">
        <v>2</v>
      </c>
      <c r="F1815" t="s">
        <v>7</v>
      </c>
      <c r="G1815">
        <v>3395</v>
      </c>
      <c r="M1815">
        <v>3225</v>
      </c>
      <c r="P1815">
        <v>3225</v>
      </c>
      <c r="Q1815" s="5">
        <f>VLOOKUP(Table2[[#This Row],[id_heating_system]],$V$2:$W$5,2,0)*Table2[[#This Row],[2019]]</f>
        <v>3225</v>
      </c>
      <c r="R1815">
        <v>3225</v>
      </c>
    </row>
    <row r="1816" spans="1:18" x14ac:dyDescent="0.25">
      <c r="A1816">
        <v>1</v>
      </c>
      <c r="B1816">
        <v>9020121</v>
      </c>
      <c r="C1816">
        <v>6</v>
      </c>
      <c r="D1816">
        <v>6</v>
      </c>
      <c r="E1816">
        <v>3</v>
      </c>
      <c r="F1816" t="s">
        <v>7</v>
      </c>
      <c r="G1816">
        <v>6</v>
      </c>
      <c r="M1816">
        <v>22</v>
      </c>
      <c r="P1816">
        <v>22</v>
      </c>
      <c r="Q1816" s="5">
        <f>VLOOKUP(Table2[[#This Row],[id_heating_system]],$V$2:$W$5,2,0)*Table2[[#This Row],[2019]]</f>
        <v>18.185347201999999</v>
      </c>
      <c r="R1816">
        <v>22</v>
      </c>
    </row>
    <row r="1817" spans="1:18" x14ac:dyDescent="0.25">
      <c r="A1817">
        <v>1</v>
      </c>
      <c r="B1817">
        <v>9020121</v>
      </c>
      <c r="C1817">
        <v>6</v>
      </c>
      <c r="D1817">
        <v>6</v>
      </c>
      <c r="E1817">
        <v>4</v>
      </c>
      <c r="F1817" t="s">
        <v>7</v>
      </c>
      <c r="G1817">
        <v>109</v>
      </c>
      <c r="M1817">
        <v>55</v>
      </c>
      <c r="P1817">
        <v>55</v>
      </c>
      <c r="Q1817" s="5">
        <f>VLOOKUP(Table2[[#This Row],[id_heating_system]],$V$2:$W$5,2,0)*Table2[[#This Row],[2019]]</f>
        <v>55</v>
      </c>
      <c r="R1817">
        <v>55</v>
      </c>
    </row>
    <row r="1818" spans="1:18" x14ac:dyDescent="0.25">
      <c r="A1818">
        <v>1</v>
      </c>
      <c r="B1818">
        <v>9020121</v>
      </c>
      <c r="C1818">
        <v>6</v>
      </c>
      <c r="D1818">
        <v>7</v>
      </c>
      <c r="E1818">
        <v>1</v>
      </c>
      <c r="F1818" t="s">
        <v>7</v>
      </c>
      <c r="G1818">
        <v>15</v>
      </c>
      <c r="M1818">
        <v>118</v>
      </c>
      <c r="P1818">
        <v>118</v>
      </c>
      <c r="Q1818" s="5">
        <f>VLOOKUP(Table2[[#This Row],[id_heating_system]],$V$2:$W$5,2,0)*Table2[[#This Row],[2019]]</f>
        <v>136.15384617199999</v>
      </c>
      <c r="R1818">
        <v>118</v>
      </c>
    </row>
    <row r="1819" spans="1:18" x14ac:dyDescent="0.25">
      <c r="A1819">
        <v>1</v>
      </c>
      <c r="B1819">
        <v>9020121</v>
      </c>
      <c r="C1819">
        <v>6</v>
      </c>
      <c r="D1819">
        <v>7</v>
      </c>
      <c r="E1819">
        <v>2</v>
      </c>
      <c r="F1819" t="s">
        <v>7</v>
      </c>
      <c r="G1819">
        <v>455</v>
      </c>
      <c r="M1819">
        <v>432</v>
      </c>
      <c r="P1819">
        <v>432</v>
      </c>
      <c r="Q1819" s="5">
        <f>VLOOKUP(Table2[[#This Row],[id_heating_system]],$V$2:$W$5,2,0)*Table2[[#This Row],[2019]]</f>
        <v>432</v>
      </c>
      <c r="R1819">
        <v>432</v>
      </c>
    </row>
    <row r="1820" spans="1:18" x14ac:dyDescent="0.25">
      <c r="A1820">
        <v>1</v>
      </c>
      <c r="B1820">
        <v>9020121</v>
      </c>
      <c r="C1820">
        <v>6</v>
      </c>
      <c r="D1820">
        <v>7</v>
      </c>
      <c r="E1820">
        <v>3</v>
      </c>
      <c r="F1820" t="s">
        <v>7</v>
      </c>
      <c r="G1820">
        <v>0</v>
      </c>
      <c r="M1820">
        <v>0</v>
      </c>
      <c r="P1820">
        <v>0</v>
      </c>
      <c r="Q1820" s="5">
        <f>VLOOKUP(Table2[[#This Row],[id_heating_system]],$V$2:$W$5,2,0)*Table2[[#This Row],[2019]]</f>
        <v>0</v>
      </c>
      <c r="R1820">
        <v>0</v>
      </c>
    </row>
    <row r="1821" spans="1:18" x14ac:dyDescent="0.25">
      <c r="A1821">
        <v>1</v>
      </c>
      <c r="B1821">
        <v>9020121</v>
      </c>
      <c r="C1821">
        <v>6</v>
      </c>
      <c r="D1821">
        <v>7</v>
      </c>
      <c r="E1821">
        <v>4</v>
      </c>
      <c r="F1821" t="s">
        <v>7</v>
      </c>
      <c r="G1821">
        <v>30</v>
      </c>
      <c r="M1821">
        <v>15</v>
      </c>
      <c r="P1821">
        <v>15</v>
      </c>
      <c r="Q1821" s="5">
        <f>VLOOKUP(Table2[[#This Row],[id_heating_system]],$V$2:$W$5,2,0)*Table2[[#This Row],[2019]]</f>
        <v>15</v>
      </c>
      <c r="R1821">
        <v>15</v>
      </c>
    </row>
    <row r="1822" spans="1:18" x14ac:dyDescent="0.25">
      <c r="A1822">
        <v>1</v>
      </c>
      <c r="B1822">
        <v>9020122</v>
      </c>
      <c r="C1822">
        <v>6</v>
      </c>
      <c r="D1822">
        <v>1</v>
      </c>
      <c r="E1822">
        <v>1</v>
      </c>
      <c r="F1822" t="s">
        <v>7</v>
      </c>
      <c r="G1822">
        <v>0</v>
      </c>
      <c r="M1822">
        <v>0</v>
      </c>
      <c r="P1822">
        <v>0</v>
      </c>
      <c r="Q1822" s="5">
        <f>VLOOKUP(Table2[[#This Row],[id_heating_system]],$V$2:$W$5,2,0)*Table2[[#This Row],[2019]]</f>
        <v>0</v>
      </c>
      <c r="R1822">
        <v>0</v>
      </c>
    </row>
    <row r="1823" spans="1:18" x14ac:dyDescent="0.25">
      <c r="A1823">
        <v>1</v>
      </c>
      <c r="B1823">
        <v>9020122</v>
      </c>
      <c r="C1823">
        <v>6</v>
      </c>
      <c r="D1823">
        <v>1</v>
      </c>
      <c r="E1823">
        <v>2</v>
      </c>
      <c r="F1823" t="s">
        <v>7</v>
      </c>
      <c r="G1823">
        <v>0</v>
      </c>
      <c r="M1823">
        <v>0</v>
      </c>
      <c r="P1823">
        <v>0</v>
      </c>
      <c r="Q1823" s="5">
        <f>VLOOKUP(Table2[[#This Row],[id_heating_system]],$V$2:$W$5,2,0)*Table2[[#This Row],[2019]]</f>
        <v>0</v>
      </c>
      <c r="R1823">
        <v>0</v>
      </c>
    </row>
    <row r="1824" spans="1:18" x14ac:dyDescent="0.25">
      <c r="A1824">
        <v>1</v>
      </c>
      <c r="B1824">
        <v>9020122</v>
      </c>
      <c r="C1824">
        <v>6</v>
      </c>
      <c r="D1824">
        <v>1</v>
      </c>
      <c r="E1824">
        <v>3</v>
      </c>
      <c r="F1824" t="s">
        <v>7</v>
      </c>
      <c r="G1824">
        <v>0</v>
      </c>
      <c r="M1824">
        <v>0</v>
      </c>
      <c r="P1824">
        <v>0</v>
      </c>
      <c r="Q1824" s="5">
        <f>VLOOKUP(Table2[[#This Row],[id_heating_system]],$V$2:$W$5,2,0)*Table2[[#This Row],[2019]]</f>
        <v>0</v>
      </c>
      <c r="R1824">
        <v>0</v>
      </c>
    </row>
    <row r="1825" spans="1:18" x14ac:dyDescent="0.25">
      <c r="A1825">
        <v>1</v>
      </c>
      <c r="B1825">
        <v>9020122</v>
      </c>
      <c r="C1825">
        <v>6</v>
      </c>
      <c r="D1825">
        <v>1</v>
      </c>
      <c r="E1825">
        <v>4</v>
      </c>
      <c r="F1825" t="s">
        <v>7</v>
      </c>
      <c r="G1825">
        <v>0</v>
      </c>
      <c r="M1825">
        <v>0</v>
      </c>
      <c r="P1825">
        <v>0</v>
      </c>
      <c r="Q1825" s="5">
        <f>VLOOKUP(Table2[[#This Row],[id_heating_system]],$V$2:$W$5,2,0)*Table2[[#This Row],[2019]]</f>
        <v>0</v>
      </c>
      <c r="R1825">
        <v>0</v>
      </c>
    </row>
    <row r="1826" spans="1:18" x14ac:dyDescent="0.25">
      <c r="A1826">
        <v>1</v>
      </c>
      <c r="B1826">
        <v>9020122</v>
      </c>
      <c r="C1826">
        <v>6</v>
      </c>
      <c r="D1826">
        <v>2</v>
      </c>
      <c r="E1826">
        <v>1</v>
      </c>
      <c r="F1826" t="s">
        <v>7</v>
      </c>
      <c r="G1826">
        <v>115</v>
      </c>
      <c r="M1826">
        <v>362</v>
      </c>
      <c r="P1826">
        <v>362</v>
      </c>
      <c r="Q1826" s="5">
        <f>VLOOKUP(Table2[[#This Row],[id_heating_system]],$V$2:$W$5,2,0)*Table2[[#This Row],[2019]]</f>
        <v>417.69230774800002</v>
      </c>
      <c r="R1826">
        <v>362</v>
      </c>
    </row>
    <row r="1827" spans="1:18" x14ac:dyDescent="0.25">
      <c r="A1827">
        <v>1</v>
      </c>
      <c r="B1827">
        <v>9020122</v>
      </c>
      <c r="C1827">
        <v>6</v>
      </c>
      <c r="D1827">
        <v>2</v>
      </c>
      <c r="E1827">
        <v>2</v>
      </c>
      <c r="F1827" t="s">
        <v>7</v>
      </c>
      <c r="G1827">
        <v>3081</v>
      </c>
      <c r="M1827">
        <v>2927</v>
      </c>
      <c r="P1827">
        <v>2927</v>
      </c>
      <c r="Q1827" s="5">
        <f>VLOOKUP(Table2[[#This Row],[id_heating_system]],$V$2:$W$5,2,0)*Table2[[#This Row],[2019]]</f>
        <v>2927</v>
      </c>
      <c r="R1827">
        <v>2927</v>
      </c>
    </row>
    <row r="1828" spans="1:18" x14ac:dyDescent="0.25">
      <c r="A1828">
        <v>1</v>
      </c>
      <c r="B1828">
        <v>9020122</v>
      </c>
      <c r="C1828">
        <v>6</v>
      </c>
      <c r="D1828">
        <v>2</v>
      </c>
      <c r="E1828">
        <v>3</v>
      </c>
      <c r="F1828" t="s">
        <v>7</v>
      </c>
      <c r="G1828">
        <v>159</v>
      </c>
      <c r="M1828">
        <v>1223</v>
      </c>
      <c r="P1828">
        <v>1223</v>
      </c>
      <c r="Q1828" s="5">
        <f>VLOOKUP(Table2[[#This Row],[id_heating_system]],$V$2:$W$5,2,0)*Table2[[#This Row],[2019]]</f>
        <v>1010.9399830929999</v>
      </c>
      <c r="R1828">
        <v>1223</v>
      </c>
    </row>
    <row r="1829" spans="1:18" x14ac:dyDescent="0.25">
      <c r="A1829">
        <v>1</v>
      </c>
      <c r="B1829">
        <v>9020122</v>
      </c>
      <c r="C1829">
        <v>6</v>
      </c>
      <c r="D1829">
        <v>2</v>
      </c>
      <c r="E1829">
        <v>4</v>
      </c>
      <c r="F1829" t="s">
        <v>7</v>
      </c>
      <c r="G1829">
        <v>453</v>
      </c>
      <c r="M1829">
        <v>227</v>
      </c>
      <c r="P1829">
        <v>227</v>
      </c>
      <c r="Q1829" s="5">
        <f>VLOOKUP(Table2[[#This Row],[id_heating_system]],$V$2:$W$5,2,0)*Table2[[#This Row],[2019]]</f>
        <v>227</v>
      </c>
      <c r="R1829">
        <v>227</v>
      </c>
    </row>
    <row r="1830" spans="1:18" x14ac:dyDescent="0.25">
      <c r="A1830">
        <v>1</v>
      </c>
      <c r="B1830">
        <v>9020122</v>
      </c>
      <c r="C1830">
        <v>6</v>
      </c>
      <c r="D1830">
        <v>3</v>
      </c>
      <c r="E1830">
        <v>1</v>
      </c>
      <c r="F1830" t="s">
        <v>7</v>
      </c>
      <c r="G1830">
        <v>106</v>
      </c>
      <c r="M1830">
        <v>334</v>
      </c>
      <c r="P1830">
        <v>334</v>
      </c>
      <c r="Q1830" s="5">
        <f>VLOOKUP(Table2[[#This Row],[id_heating_system]],$V$2:$W$5,2,0)*Table2[[#This Row],[2019]]</f>
        <v>385.38461543599999</v>
      </c>
      <c r="R1830">
        <v>334</v>
      </c>
    </row>
    <row r="1831" spans="1:18" x14ac:dyDescent="0.25">
      <c r="A1831">
        <v>1</v>
      </c>
      <c r="B1831">
        <v>9020122</v>
      </c>
      <c r="C1831">
        <v>6</v>
      </c>
      <c r="D1831">
        <v>3</v>
      </c>
      <c r="E1831">
        <v>2</v>
      </c>
      <c r="F1831" t="s">
        <v>7</v>
      </c>
      <c r="G1831">
        <v>1997</v>
      </c>
      <c r="M1831">
        <v>1897</v>
      </c>
      <c r="P1831">
        <v>1897</v>
      </c>
      <c r="Q1831" s="5">
        <f>VLOOKUP(Table2[[#This Row],[id_heating_system]],$V$2:$W$5,2,0)*Table2[[#This Row],[2019]]</f>
        <v>1897</v>
      </c>
      <c r="R1831">
        <v>1897</v>
      </c>
    </row>
    <row r="1832" spans="1:18" x14ac:dyDescent="0.25">
      <c r="A1832">
        <v>1</v>
      </c>
      <c r="B1832">
        <v>9020122</v>
      </c>
      <c r="C1832">
        <v>6</v>
      </c>
      <c r="D1832">
        <v>3</v>
      </c>
      <c r="E1832">
        <v>3</v>
      </c>
      <c r="F1832" t="s">
        <v>7</v>
      </c>
      <c r="G1832">
        <v>0</v>
      </c>
      <c r="M1832">
        <v>0</v>
      </c>
      <c r="P1832">
        <v>0</v>
      </c>
      <c r="Q1832" s="5">
        <f>VLOOKUP(Table2[[#This Row],[id_heating_system]],$V$2:$W$5,2,0)*Table2[[#This Row],[2019]]</f>
        <v>0</v>
      </c>
      <c r="R1832">
        <v>0</v>
      </c>
    </row>
    <row r="1833" spans="1:18" x14ac:dyDescent="0.25">
      <c r="A1833">
        <v>1</v>
      </c>
      <c r="B1833">
        <v>9020122</v>
      </c>
      <c r="C1833">
        <v>6</v>
      </c>
      <c r="D1833">
        <v>3</v>
      </c>
      <c r="E1833">
        <v>4</v>
      </c>
      <c r="F1833" t="s">
        <v>7</v>
      </c>
      <c r="G1833">
        <v>160</v>
      </c>
      <c r="M1833">
        <v>80</v>
      </c>
      <c r="P1833">
        <v>80</v>
      </c>
      <c r="Q1833" s="5">
        <f>VLOOKUP(Table2[[#This Row],[id_heating_system]],$V$2:$W$5,2,0)*Table2[[#This Row],[2019]]</f>
        <v>80</v>
      </c>
      <c r="R1833">
        <v>80</v>
      </c>
    </row>
    <row r="1834" spans="1:18" x14ac:dyDescent="0.25">
      <c r="A1834">
        <v>1</v>
      </c>
      <c r="B1834">
        <v>9020122</v>
      </c>
      <c r="C1834">
        <v>6</v>
      </c>
      <c r="D1834">
        <v>4</v>
      </c>
      <c r="E1834">
        <v>1</v>
      </c>
      <c r="F1834" t="s">
        <v>7</v>
      </c>
      <c r="G1834">
        <v>113</v>
      </c>
      <c r="M1834">
        <v>356</v>
      </c>
      <c r="P1834">
        <v>356</v>
      </c>
      <c r="Q1834" s="5">
        <f>VLOOKUP(Table2[[#This Row],[id_heating_system]],$V$2:$W$5,2,0)*Table2[[#This Row],[2019]]</f>
        <v>410.76923082400003</v>
      </c>
      <c r="R1834">
        <v>356</v>
      </c>
    </row>
    <row r="1835" spans="1:18" x14ac:dyDescent="0.25">
      <c r="A1835">
        <v>1</v>
      </c>
      <c r="B1835">
        <v>9020122</v>
      </c>
      <c r="C1835">
        <v>6</v>
      </c>
      <c r="D1835">
        <v>4</v>
      </c>
      <c r="E1835">
        <v>2</v>
      </c>
      <c r="F1835" t="s">
        <v>7</v>
      </c>
      <c r="G1835">
        <v>5149</v>
      </c>
      <c r="M1835">
        <v>4892</v>
      </c>
      <c r="P1835">
        <v>4892</v>
      </c>
      <c r="Q1835" s="5">
        <f>VLOOKUP(Table2[[#This Row],[id_heating_system]],$V$2:$W$5,2,0)*Table2[[#This Row],[2019]]</f>
        <v>4892</v>
      </c>
      <c r="R1835">
        <v>4892</v>
      </c>
    </row>
    <row r="1836" spans="1:18" x14ac:dyDescent="0.25">
      <c r="A1836">
        <v>1</v>
      </c>
      <c r="B1836">
        <v>9020122</v>
      </c>
      <c r="C1836">
        <v>6</v>
      </c>
      <c r="D1836">
        <v>4</v>
      </c>
      <c r="E1836">
        <v>3</v>
      </c>
      <c r="F1836" t="s">
        <v>7</v>
      </c>
      <c r="G1836">
        <v>21</v>
      </c>
      <c r="M1836">
        <v>162</v>
      </c>
      <c r="P1836">
        <v>162</v>
      </c>
      <c r="Q1836" s="5">
        <f>VLOOKUP(Table2[[#This Row],[id_heating_system]],$V$2:$W$5,2,0)*Table2[[#This Row],[2019]]</f>
        <v>133.91028394199998</v>
      </c>
      <c r="R1836">
        <v>162</v>
      </c>
    </row>
    <row r="1837" spans="1:18" x14ac:dyDescent="0.25">
      <c r="A1837">
        <v>1</v>
      </c>
      <c r="B1837">
        <v>9020122</v>
      </c>
      <c r="C1837">
        <v>6</v>
      </c>
      <c r="D1837">
        <v>4</v>
      </c>
      <c r="E1837">
        <v>4</v>
      </c>
      <c r="F1837" t="s">
        <v>7</v>
      </c>
      <c r="G1837">
        <v>401</v>
      </c>
      <c r="M1837">
        <v>201</v>
      </c>
      <c r="P1837">
        <v>201</v>
      </c>
      <c r="Q1837" s="5">
        <f>VLOOKUP(Table2[[#This Row],[id_heating_system]],$V$2:$W$5,2,0)*Table2[[#This Row],[2019]]</f>
        <v>201</v>
      </c>
      <c r="R1837">
        <v>201</v>
      </c>
    </row>
    <row r="1838" spans="1:18" x14ac:dyDescent="0.25">
      <c r="A1838">
        <v>1</v>
      </c>
      <c r="B1838">
        <v>9020122</v>
      </c>
      <c r="C1838">
        <v>6</v>
      </c>
      <c r="D1838">
        <v>5</v>
      </c>
      <c r="E1838">
        <v>1</v>
      </c>
      <c r="F1838" t="s">
        <v>7</v>
      </c>
      <c r="G1838">
        <v>250</v>
      </c>
      <c r="M1838">
        <v>788</v>
      </c>
      <c r="P1838">
        <v>788</v>
      </c>
      <c r="Q1838" s="5">
        <f>VLOOKUP(Table2[[#This Row],[id_heating_system]],$V$2:$W$5,2,0)*Table2[[#This Row],[2019]]</f>
        <v>909.23076935200004</v>
      </c>
      <c r="R1838">
        <v>788</v>
      </c>
    </row>
    <row r="1839" spans="1:18" x14ac:dyDescent="0.25">
      <c r="A1839">
        <v>1</v>
      </c>
      <c r="B1839">
        <v>9020122</v>
      </c>
      <c r="C1839">
        <v>6</v>
      </c>
      <c r="D1839">
        <v>5</v>
      </c>
      <c r="E1839">
        <v>2</v>
      </c>
      <c r="F1839" t="s">
        <v>7</v>
      </c>
      <c r="G1839">
        <v>9588</v>
      </c>
      <c r="M1839">
        <v>9109</v>
      </c>
      <c r="P1839">
        <v>9109</v>
      </c>
      <c r="Q1839" s="5">
        <f>VLOOKUP(Table2[[#This Row],[id_heating_system]],$V$2:$W$5,2,0)*Table2[[#This Row],[2019]]</f>
        <v>9109</v>
      </c>
      <c r="R1839">
        <v>9109</v>
      </c>
    </row>
    <row r="1840" spans="1:18" x14ac:dyDescent="0.25">
      <c r="A1840">
        <v>1</v>
      </c>
      <c r="B1840">
        <v>9020122</v>
      </c>
      <c r="C1840">
        <v>6</v>
      </c>
      <c r="D1840">
        <v>5</v>
      </c>
      <c r="E1840">
        <v>3</v>
      </c>
      <c r="F1840" t="s">
        <v>7</v>
      </c>
      <c r="G1840">
        <v>15</v>
      </c>
      <c r="M1840">
        <v>115</v>
      </c>
      <c r="P1840">
        <v>115</v>
      </c>
      <c r="Q1840" s="5">
        <f>VLOOKUP(Table2[[#This Row],[id_heating_system]],$V$2:$W$5,2,0)*Table2[[#This Row],[2019]]</f>
        <v>95.059769464999988</v>
      </c>
      <c r="R1840">
        <v>115</v>
      </c>
    </row>
    <row r="1841" spans="1:18" x14ac:dyDescent="0.25">
      <c r="A1841">
        <v>1</v>
      </c>
      <c r="B1841">
        <v>9020122</v>
      </c>
      <c r="C1841">
        <v>6</v>
      </c>
      <c r="D1841">
        <v>5</v>
      </c>
      <c r="E1841">
        <v>4</v>
      </c>
      <c r="F1841" t="s">
        <v>7</v>
      </c>
      <c r="G1841">
        <v>708</v>
      </c>
      <c r="M1841">
        <v>354</v>
      </c>
      <c r="P1841">
        <v>354</v>
      </c>
      <c r="Q1841" s="5">
        <f>VLOOKUP(Table2[[#This Row],[id_heating_system]],$V$2:$W$5,2,0)*Table2[[#This Row],[2019]]</f>
        <v>354</v>
      </c>
      <c r="R1841">
        <v>354</v>
      </c>
    </row>
    <row r="1842" spans="1:18" x14ac:dyDescent="0.25">
      <c r="A1842">
        <v>1</v>
      </c>
      <c r="B1842">
        <v>9020122</v>
      </c>
      <c r="C1842">
        <v>6</v>
      </c>
      <c r="D1842">
        <v>6</v>
      </c>
      <c r="E1842">
        <v>1</v>
      </c>
      <c r="F1842" t="s">
        <v>7</v>
      </c>
      <c r="G1842">
        <v>220</v>
      </c>
      <c r="M1842">
        <v>693</v>
      </c>
      <c r="P1842">
        <v>693</v>
      </c>
      <c r="Q1842" s="5">
        <f>VLOOKUP(Table2[[#This Row],[id_heating_system]],$V$2:$W$5,2,0)*Table2[[#This Row],[2019]]</f>
        <v>799.61538472200004</v>
      </c>
      <c r="R1842">
        <v>693</v>
      </c>
    </row>
    <row r="1843" spans="1:18" x14ac:dyDescent="0.25">
      <c r="A1843">
        <v>1</v>
      </c>
      <c r="B1843">
        <v>9020122</v>
      </c>
      <c r="C1843">
        <v>6</v>
      </c>
      <c r="D1843">
        <v>6</v>
      </c>
      <c r="E1843">
        <v>2</v>
      </c>
      <c r="F1843" t="s">
        <v>7</v>
      </c>
      <c r="G1843">
        <v>14079</v>
      </c>
      <c r="M1843">
        <v>13375</v>
      </c>
      <c r="P1843">
        <v>13375</v>
      </c>
      <c r="Q1843" s="5">
        <f>VLOOKUP(Table2[[#This Row],[id_heating_system]],$V$2:$W$5,2,0)*Table2[[#This Row],[2019]]</f>
        <v>13375</v>
      </c>
      <c r="R1843">
        <v>13375</v>
      </c>
    </row>
    <row r="1844" spans="1:18" x14ac:dyDescent="0.25">
      <c r="A1844">
        <v>1</v>
      </c>
      <c r="B1844">
        <v>9020122</v>
      </c>
      <c r="C1844">
        <v>6</v>
      </c>
      <c r="D1844">
        <v>6</v>
      </c>
      <c r="E1844">
        <v>3</v>
      </c>
      <c r="F1844" t="s">
        <v>7</v>
      </c>
      <c r="G1844">
        <v>21</v>
      </c>
      <c r="M1844">
        <v>162</v>
      </c>
      <c r="P1844">
        <v>162</v>
      </c>
      <c r="Q1844" s="5">
        <f>VLOOKUP(Table2[[#This Row],[id_heating_system]],$V$2:$W$5,2,0)*Table2[[#This Row],[2019]]</f>
        <v>133.91028394199998</v>
      </c>
      <c r="R1844">
        <v>162</v>
      </c>
    </row>
    <row r="1845" spans="1:18" x14ac:dyDescent="0.25">
      <c r="A1845">
        <v>1</v>
      </c>
      <c r="B1845">
        <v>9020122</v>
      </c>
      <c r="C1845">
        <v>6</v>
      </c>
      <c r="D1845">
        <v>6</v>
      </c>
      <c r="E1845">
        <v>4</v>
      </c>
      <c r="F1845" t="s">
        <v>7</v>
      </c>
      <c r="G1845">
        <v>1060</v>
      </c>
      <c r="M1845">
        <v>530</v>
      </c>
      <c r="P1845">
        <v>530</v>
      </c>
      <c r="Q1845" s="5">
        <f>VLOOKUP(Table2[[#This Row],[id_heating_system]],$V$2:$W$5,2,0)*Table2[[#This Row],[2019]]</f>
        <v>530</v>
      </c>
      <c r="R1845">
        <v>530</v>
      </c>
    </row>
    <row r="1846" spans="1:18" x14ac:dyDescent="0.25">
      <c r="A1846">
        <v>1</v>
      </c>
      <c r="B1846">
        <v>9020122</v>
      </c>
      <c r="C1846">
        <v>6</v>
      </c>
      <c r="D1846">
        <v>7</v>
      </c>
      <c r="E1846">
        <v>1</v>
      </c>
      <c r="F1846" t="s">
        <v>7</v>
      </c>
      <c r="G1846">
        <v>15</v>
      </c>
      <c r="M1846">
        <v>47</v>
      </c>
      <c r="P1846">
        <v>47</v>
      </c>
      <c r="Q1846" s="5">
        <f>VLOOKUP(Table2[[#This Row],[id_heating_system]],$V$2:$W$5,2,0)*Table2[[#This Row],[2019]]</f>
        <v>54.230769238000001</v>
      </c>
      <c r="R1846">
        <v>47</v>
      </c>
    </row>
    <row r="1847" spans="1:18" x14ac:dyDescent="0.25">
      <c r="A1847">
        <v>1</v>
      </c>
      <c r="B1847">
        <v>9020122</v>
      </c>
      <c r="C1847">
        <v>6</v>
      </c>
      <c r="D1847">
        <v>7</v>
      </c>
      <c r="E1847">
        <v>2</v>
      </c>
      <c r="F1847" t="s">
        <v>7</v>
      </c>
      <c r="G1847">
        <v>1333</v>
      </c>
      <c r="M1847">
        <v>1266</v>
      </c>
      <c r="P1847">
        <v>1266</v>
      </c>
      <c r="Q1847" s="5">
        <f>VLOOKUP(Table2[[#This Row],[id_heating_system]],$V$2:$W$5,2,0)*Table2[[#This Row],[2019]]</f>
        <v>1266</v>
      </c>
      <c r="R1847">
        <v>1266</v>
      </c>
    </row>
    <row r="1848" spans="1:18" x14ac:dyDescent="0.25">
      <c r="A1848">
        <v>1</v>
      </c>
      <c r="B1848">
        <v>9020122</v>
      </c>
      <c r="C1848">
        <v>6</v>
      </c>
      <c r="D1848">
        <v>7</v>
      </c>
      <c r="E1848">
        <v>3</v>
      </c>
      <c r="F1848" t="s">
        <v>7</v>
      </c>
      <c r="G1848">
        <v>0</v>
      </c>
      <c r="M1848">
        <v>0</v>
      </c>
      <c r="P1848">
        <v>0</v>
      </c>
      <c r="Q1848" s="5">
        <f>VLOOKUP(Table2[[#This Row],[id_heating_system]],$V$2:$W$5,2,0)*Table2[[#This Row],[2019]]</f>
        <v>0</v>
      </c>
      <c r="R1848">
        <v>0</v>
      </c>
    </row>
    <row r="1849" spans="1:18" x14ac:dyDescent="0.25">
      <c r="A1849">
        <v>1</v>
      </c>
      <c r="B1849">
        <v>9020122</v>
      </c>
      <c r="C1849">
        <v>6</v>
      </c>
      <c r="D1849">
        <v>7</v>
      </c>
      <c r="E1849">
        <v>4</v>
      </c>
      <c r="F1849" t="s">
        <v>7</v>
      </c>
      <c r="G1849">
        <v>109</v>
      </c>
      <c r="M1849">
        <v>55</v>
      </c>
      <c r="P1849">
        <v>55</v>
      </c>
      <c r="Q1849" s="5">
        <f>VLOOKUP(Table2[[#This Row],[id_heating_system]],$V$2:$W$5,2,0)*Table2[[#This Row],[2019]]</f>
        <v>55</v>
      </c>
      <c r="R1849">
        <v>55</v>
      </c>
    </row>
    <row r="1850" spans="1:18" x14ac:dyDescent="0.25">
      <c r="A1850">
        <v>1</v>
      </c>
      <c r="B1850">
        <v>9020123</v>
      </c>
      <c r="C1850">
        <v>6</v>
      </c>
      <c r="D1850">
        <v>1</v>
      </c>
      <c r="E1850">
        <v>1</v>
      </c>
      <c r="F1850" t="s">
        <v>7</v>
      </c>
      <c r="G1850">
        <v>0</v>
      </c>
      <c r="M1850">
        <v>0</v>
      </c>
      <c r="P1850">
        <v>0</v>
      </c>
      <c r="Q1850" s="5">
        <f>VLOOKUP(Table2[[#This Row],[id_heating_system]],$V$2:$W$5,2,0)*Table2[[#This Row],[2019]]</f>
        <v>0</v>
      </c>
      <c r="R1850">
        <v>0</v>
      </c>
    </row>
    <row r="1851" spans="1:18" x14ac:dyDescent="0.25">
      <c r="A1851">
        <v>1</v>
      </c>
      <c r="B1851">
        <v>9020123</v>
      </c>
      <c r="C1851">
        <v>6</v>
      </c>
      <c r="D1851">
        <v>1</v>
      </c>
      <c r="E1851">
        <v>2</v>
      </c>
      <c r="F1851" t="s">
        <v>7</v>
      </c>
      <c r="G1851">
        <v>0</v>
      </c>
      <c r="M1851">
        <v>0</v>
      </c>
      <c r="P1851">
        <v>0</v>
      </c>
      <c r="Q1851" s="5">
        <f>VLOOKUP(Table2[[#This Row],[id_heating_system]],$V$2:$W$5,2,0)*Table2[[#This Row],[2019]]</f>
        <v>0</v>
      </c>
      <c r="R1851">
        <v>0</v>
      </c>
    </row>
    <row r="1852" spans="1:18" x14ac:dyDescent="0.25">
      <c r="A1852">
        <v>1</v>
      </c>
      <c r="B1852">
        <v>9020123</v>
      </c>
      <c r="C1852">
        <v>6</v>
      </c>
      <c r="D1852">
        <v>1</v>
      </c>
      <c r="E1852">
        <v>3</v>
      </c>
      <c r="F1852" t="s">
        <v>7</v>
      </c>
      <c r="G1852">
        <v>0</v>
      </c>
      <c r="M1852">
        <v>0</v>
      </c>
      <c r="P1852">
        <v>0</v>
      </c>
      <c r="Q1852" s="5">
        <f>VLOOKUP(Table2[[#This Row],[id_heating_system]],$V$2:$W$5,2,0)*Table2[[#This Row],[2019]]</f>
        <v>0</v>
      </c>
      <c r="R1852">
        <v>0</v>
      </c>
    </row>
    <row r="1853" spans="1:18" x14ac:dyDescent="0.25">
      <c r="A1853">
        <v>1</v>
      </c>
      <c r="B1853">
        <v>9020123</v>
      </c>
      <c r="C1853">
        <v>6</v>
      </c>
      <c r="D1853">
        <v>1</v>
      </c>
      <c r="E1853">
        <v>4</v>
      </c>
      <c r="F1853" t="s">
        <v>7</v>
      </c>
      <c r="G1853">
        <v>0</v>
      </c>
      <c r="M1853">
        <v>0</v>
      </c>
      <c r="P1853">
        <v>0</v>
      </c>
      <c r="Q1853" s="5">
        <f>VLOOKUP(Table2[[#This Row],[id_heating_system]],$V$2:$W$5,2,0)*Table2[[#This Row],[2019]]</f>
        <v>0</v>
      </c>
      <c r="R1853">
        <v>0</v>
      </c>
    </row>
    <row r="1854" spans="1:18" x14ac:dyDescent="0.25">
      <c r="A1854">
        <v>1</v>
      </c>
      <c r="B1854">
        <v>9020123</v>
      </c>
      <c r="C1854">
        <v>6</v>
      </c>
      <c r="D1854">
        <v>2</v>
      </c>
      <c r="E1854">
        <v>1</v>
      </c>
      <c r="F1854" t="s">
        <v>7</v>
      </c>
      <c r="G1854">
        <v>701</v>
      </c>
      <c r="M1854">
        <v>1574</v>
      </c>
      <c r="P1854">
        <v>1574</v>
      </c>
      <c r="Q1854" s="5">
        <f>VLOOKUP(Table2[[#This Row],[id_heating_system]],$V$2:$W$5,2,0)*Table2[[#This Row],[2019]]</f>
        <v>1816.1538463960001</v>
      </c>
      <c r="R1854">
        <v>1574</v>
      </c>
    </row>
    <row r="1855" spans="1:18" x14ac:dyDescent="0.25">
      <c r="A1855">
        <v>1</v>
      </c>
      <c r="B1855">
        <v>9020123</v>
      </c>
      <c r="C1855">
        <v>6</v>
      </c>
      <c r="D1855">
        <v>2</v>
      </c>
      <c r="E1855">
        <v>2</v>
      </c>
      <c r="F1855" t="s">
        <v>7</v>
      </c>
      <c r="G1855">
        <v>7723</v>
      </c>
      <c r="M1855">
        <v>7337</v>
      </c>
      <c r="P1855">
        <v>7337</v>
      </c>
      <c r="Q1855" s="5">
        <f>VLOOKUP(Table2[[#This Row],[id_heating_system]],$V$2:$W$5,2,0)*Table2[[#This Row],[2019]]</f>
        <v>7337</v>
      </c>
      <c r="R1855">
        <v>7337</v>
      </c>
    </row>
    <row r="1856" spans="1:18" x14ac:dyDescent="0.25">
      <c r="A1856">
        <v>1</v>
      </c>
      <c r="B1856">
        <v>9020123</v>
      </c>
      <c r="C1856">
        <v>6</v>
      </c>
      <c r="D1856">
        <v>2</v>
      </c>
      <c r="E1856">
        <v>3</v>
      </c>
      <c r="F1856" t="s">
        <v>7</v>
      </c>
      <c r="G1856">
        <v>130</v>
      </c>
      <c r="M1856">
        <v>1111</v>
      </c>
      <c r="P1856">
        <v>1111</v>
      </c>
      <c r="Q1856" s="5">
        <f>VLOOKUP(Table2[[#This Row],[id_heating_system]],$V$2:$W$5,2,0)*Table2[[#This Row],[2019]]</f>
        <v>918.36003370099991</v>
      </c>
      <c r="R1856">
        <v>1111</v>
      </c>
    </row>
    <row r="1857" spans="1:18" x14ac:dyDescent="0.25">
      <c r="A1857">
        <v>1</v>
      </c>
      <c r="B1857">
        <v>9020123</v>
      </c>
      <c r="C1857">
        <v>6</v>
      </c>
      <c r="D1857">
        <v>2</v>
      </c>
      <c r="E1857">
        <v>4</v>
      </c>
      <c r="F1857" t="s">
        <v>7</v>
      </c>
      <c r="G1857">
        <v>806</v>
      </c>
      <c r="M1857">
        <v>403</v>
      </c>
      <c r="P1857">
        <v>403</v>
      </c>
      <c r="Q1857" s="5">
        <f>VLOOKUP(Table2[[#This Row],[id_heating_system]],$V$2:$W$5,2,0)*Table2[[#This Row],[2019]]</f>
        <v>403</v>
      </c>
      <c r="R1857">
        <v>403</v>
      </c>
    </row>
    <row r="1858" spans="1:18" x14ac:dyDescent="0.25">
      <c r="A1858">
        <v>1</v>
      </c>
      <c r="B1858">
        <v>9020123</v>
      </c>
      <c r="C1858">
        <v>6</v>
      </c>
      <c r="D1858">
        <v>3</v>
      </c>
      <c r="E1858">
        <v>1</v>
      </c>
      <c r="F1858" t="s">
        <v>7</v>
      </c>
      <c r="G1858">
        <v>0</v>
      </c>
      <c r="M1858">
        <v>0</v>
      </c>
      <c r="P1858">
        <v>0</v>
      </c>
      <c r="Q1858" s="5">
        <f>VLOOKUP(Table2[[#This Row],[id_heating_system]],$V$2:$W$5,2,0)*Table2[[#This Row],[2019]]</f>
        <v>0</v>
      </c>
      <c r="R1858">
        <v>0</v>
      </c>
    </row>
    <row r="1859" spans="1:18" x14ac:dyDescent="0.25">
      <c r="A1859">
        <v>1</v>
      </c>
      <c r="B1859">
        <v>9020123</v>
      </c>
      <c r="C1859">
        <v>6</v>
      </c>
      <c r="D1859">
        <v>3</v>
      </c>
      <c r="E1859">
        <v>2</v>
      </c>
      <c r="F1859" t="s">
        <v>7</v>
      </c>
      <c r="G1859">
        <v>60</v>
      </c>
      <c r="M1859">
        <v>57</v>
      </c>
      <c r="P1859">
        <v>57</v>
      </c>
      <c r="Q1859" s="5">
        <f>VLOOKUP(Table2[[#This Row],[id_heating_system]],$V$2:$W$5,2,0)*Table2[[#This Row],[2019]]</f>
        <v>57</v>
      </c>
      <c r="R1859">
        <v>57</v>
      </c>
    </row>
    <row r="1860" spans="1:18" x14ac:dyDescent="0.25">
      <c r="A1860">
        <v>1</v>
      </c>
      <c r="B1860">
        <v>9020123</v>
      </c>
      <c r="C1860">
        <v>6</v>
      </c>
      <c r="D1860">
        <v>3</v>
      </c>
      <c r="E1860">
        <v>3</v>
      </c>
      <c r="F1860" t="s">
        <v>7</v>
      </c>
      <c r="G1860">
        <v>0</v>
      </c>
      <c r="M1860">
        <v>0</v>
      </c>
      <c r="P1860">
        <v>0</v>
      </c>
      <c r="Q1860" s="5">
        <f>VLOOKUP(Table2[[#This Row],[id_heating_system]],$V$2:$W$5,2,0)*Table2[[#This Row],[2019]]</f>
        <v>0</v>
      </c>
      <c r="R1860">
        <v>0</v>
      </c>
    </row>
    <row r="1861" spans="1:18" x14ac:dyDescent="0.25">
      <c r="A1861">
        <v>1</v>
      </c>
      <c r="B1861">
        <v>9020123</v>
      </c>
      <c r="C1861">
        <v>6</v>
      </c>
      <c r="D1861">
        <v>3</v>
      </c>
      <c r="E1861">
        <v>4</v>
      </c>
      <c r="F1861" t="s">
        <v>7</v>
      </c>
      <c r="G1861">
        <v>6</v>
      </c>
      <c r="M1861">
        <v>3</v>
      </c>
      <c r="P1861">
        <v>3</v>
      </c>
      <c r="Q1861" s="5">
        <f>VLOOKUP(Table2[[#This Row],[id_heating_system]],$V$2:$W$5,2,0)*Table2[[#This Row],[2019]]</f>
        <v>3</v>
      </c>
      <c r="R1861">
        <v>3</v>
      </c>
    </row>
    <row r="1862" spans="1:18" x14ac:dyDescent="0.25">
      <c r="A1862">
        <v>1</v>
      </c>
      <c r="B1862">
        <v>9020123</v>
      </c>
      <c r="C1862">
        <v>6</v>
      </c>
      <c r="D1862">
        <v>4</v>
      </c>
      <c r="E1862">
        <v>1</v>
      </c>
      <c r="F1862" t="s">
        <v>7</v>
      </c>
      <c r="G1862">
        <v>254</v>
      </c>
      <c r="M1862">
        <v>570</v>
      </c>
      <c r="P1862">
        <v>570</v>
      </c>
      <c r="Q1862" s="5">
        <f>VLOOKUP(Table2[[#This Row],[id_heating_system]],$V$2:$W$5,2,0)*Table2[[#This Row],[2019]]</f>
        <v>657.69230777999996</v>
      </c>
      <c r="R1862">
        <v>570</v>
      </c>
    </row>
    <row r="1863" spans="1:18" x14ac:dyDescent="0.25">
      <c r="A1863">
        <v>1</v>
      </c>
      <c r="B1863">
        <v>9020123</v>
      </c>
      <c r="C1863">
        <v>6</v>
      </c>
      <c r="D1863">
        <v>4</v>
      </c>
      <c r="E1863">
        <v>2</v>
      </c>
      <c r="F1863" t="s">
        <v>7</v>
      </c>
      <c r="G1863">
        <v>6106</v>
      </c>
      <c r="M1863">
        <v>5801</v>
      </c>
      <c r="P1863">
        <v>5801</v>
      </c>
      <c r="Q1863" s="5">
        <f>VLOOKUP(Table2[[#This Row],[id_heating_system]],$V$2:$W$5,2,0)*Table2[[#This Row],[2019]]</f>
        <v>5801</v>
      </c>
      <c r="R1863">
        <v>5801</v>
      </c>
    </row>
    <row r="1864" spans="1:18" x14ac:dyDescent="0.25">
      <c r="A1864">
        <v>1</v>
      </c>
      <c r="B1864">
        <v>9020123</v>
      </c>
      <c r="C1864">
        <v>6</v>
      </c>
      <c r="D1864">
        <v>4</v>
      </c>
      <c r="E1864">
        <v>3</v>
      </c>
      <c r="F1864" t="s">
        <v>7</v>
      </c>
      <c r="G1864">
        <v>17</v>
      </c>
      <c r="M1864">
        <v>145</v>
      </c>
      <c r="P1864">
        <v>145</v>
      </c>
      <c r="Q1864" s="5">
        <f>VLOOKUP(Table2[[#This Row],[id_heating_system]],$V$2:$W$5,2,0)*Table2[[#This Row],[2019]]</f>
        <v>119.85797019499999</v>
      </c>
      <c r="R1864">
        <v>145</v>
      </c>
    </row>
    <row r="1865" spans="1:18" x14ac:dyDescent="0.25">
      <c r="A1865">
        <v>1</v>
      </c>
      <c r="B1865">
        <v>9020123</v>
      </c>
      <c r="C1865">
        <v>6</v>
      </c>
      <c r="D1865">
        <v>4</v>
      </c>
      <c r="E1865">
        <v>4</v>
      </c>
      <c r="F1865" t="s">
        <v>7</v>
      </c>
      <c r="G1865">
        <v>478</v>
      </c>
      <c r="M1865">
        <v>239</v>
      </c>
      <c r="P1865">
        <v>239</v>
      </c>
      <c r="Q1865" s="5">
        <f>VLOOKUP(Table2[[#This Row],[id_heating_system]],$V$2:$W$5,2,0)*Table2[[#This Row],[2019]]</f>
        <v>239</v>
      </c>
      <c r="R1865">
        <v>239</v>
      </c>
    </row>
    <row r="1866" spans="1:18" x14ac:dyDescent="0.25">
      <c r="A1866">
        <v>1</v>
      </c>
      <c r="B1866">
        <v>9020123</v>
      </c>
      <c r="C1866">
        <v>6</v>
      </c>
      <c r="D1866">
        <v>5</v>
      </c>
      <c r="E1866">
        <v>1</v>
      </c>
      <c r="F1866" t="s">
        <v>7</v>
      </c>
      <c r="G1866">
        <v>16</v>
      </c>
      <c r="M1866">
        <v>36</v>
      </c>
      <c r="P1866">
        <v>36</v>
      </c>
      <c r="Q1866" s="5">
        <f>VLOOKUP(Table2[[#This Row],[id_heating_system]],$V$2:$W$5,2,0)*Table2[[#This Row],[2019]]</f>
        <v>41.538461544</v>
      </c>
      <c r="R1866">
        <v>36</v>
      </c>
    </row>
    <row r="1867" spans="1:18" x14ac:dyDescent="0.25">
      <c r="A1867">
        <v>1</v>
      </c>
      <c r="B1867">
        <v>9020123</v>
      </c>
      <c r="C1867">
        <v>6</v>
      </c>
      <c r="D1867">
        <v>5</v>
      </c>
      <c r="E1867">
        <v>2</v>
      </c>
      <c r="F1867" t="s">
        <v>7</v>
      </c>
      <c r="G1867">
        <v>6239</v>
      </c>
      <c r="M1867">
        <v>5927</v>
      </c>
      <c r="P1867">
        <v>5927</v>
      </c>
      <c r="Q1867" s="5">
        <f>VLOOKUP(Table2[[#This Row],[id_heating_system]],$V$2:$W$5,2,0)*Table2[[#This Row],[2019]]</f>
        <v>5927</v>
      </c>
      <c r="R1867">
        <v>5927</v>
      </c>
    </row>
    <row r="1868" spans="1:18" x14ac:dyDescent="0.25">
      <c r="A1868">
        <v>1</v>
      </c>
      <c r="B1868">
        <v>9020123</v>
      </c>
      <c r="C1868">
        <v>6</v>
      </c>
      <c r="D1868">
        <v>5</v>
      </c>
      <c r="E1868">
        <v>3</v>
      </c>
      <c r="F1868" t="s">
        <v>7</v>
      </c>
      <c r="G1868">
        <v>9</v>
      </c>
      <c r="M1868">
        <v>77</v>
      </c>
      <c r="P1868">
        <v>77</v>
      </c>
      <c r="Q1868" s="5">
        <f>VLOOKUP(Table2[[#This Row],[id_heating_system]],$V$2:$W$5,2,0)*Table2[[#This Row],[2019]]</f>
        <v>63.648715206999995</v>
      </c>
      <c r="R1868">
        <v>77</v>
      </c>
    </row>
    <row r="1869" spans="1:18" x14ac:dyDescent="0.25">
      <c r="A1869">
        <v>1</v>
      </c>
      <c r="B1869">
        <v>9020123</v>
      </c>
      <c r="C1869">
        <v>6</v>
      </c>
      <c r="D1869">
        <v>5</v>
      </c>
      <c r="E1869">
        <v>4</v>
      </c>
      <c r="F1869" t="s">
        <v>7</v>
      </c>
      <c r="G1869">
        <v>608</v>
      </c>
      <c r="M1869">
        <v>304</v>
      </c>
      <c r="P1869">
        <v>304</v>
      </c>
      <c r="Q1869" s="5">
        <f>VLOOKUP(Table2[[#This Row],[id_heating_system]],$V$2:$W$5,2,0)*Table2[[#This Row],[2019]]</f>
        <v>304</v>
      </c>
      <c r="R1869">
        <v>304</v>
      </c>
    </row>
    <row r="1870" spans="1:18" x14ac:dyDescent="0.25">
      <c r="A1870">
        <v>1</v>
      </c>
      <c r="B1870">
        <v>9020123</v>
      </c>
      <c r="C1870">
        <v>6</v>
      </c>
      <c r="D1870">
        <v>6</v>
      </c>
      <c r="E1870">
        <v>1</v>
      </c>
      <c r="F1870" t="s">
        <v>7</v>
      </c>
      <c r="G1870">
        <v>118</v>
      </c>
      <c r="M1870">
        <v>265</v>
      </c>
      <c r="P1870">
        <v>265</v>
      </c>
      <c r="Q1870" s="5">
        <f>VLOOKUP(Table2[[#This Row],[id_heating_system]],$V$2:$W$5,2,0)*Table2[[#This Row],[2019]]</f>
        <v>305.76923081000001</v>
      </c>
      <c r="R1870">
        <v>265</v>
      </c>
    </row>
    <row r="1871" spans="1:18" x14ac:dyDescent="0.25">
      <c r="A1871">
        <v>1</v>
      </c>
      <c r="B1871">
        <v>9020123</v>
      </c>
      <c r="C1871">
        <v>6</v>
      </c>
      <c r="D1871">
        <v>6</v>
      </c>
      <c r="E1871">
        <v>2</v>
      </c>
      <c r="F1871" t="s">
        <v>7</v>
      </c>
      <c r="G1871">
        <v>6494</v>
      </c>
      <c r="M1871">
        <v>6169</v>
      </c>
      <c r="P1871">
        <v>6169</v>
      </c>
      <c r="Q1871" s="5">
        <f>VLOOKUP(Table2[[#This Row],[id_heating_system]],$V$2:$W$5,2,0)*Table2[[#This Row],[2019]]</f>
        <v>6169</v>
      </c>
      <c r="R1871">
        <v>6169</v>
      </c>
    </row>
    <row r="1872" spans="1:18" x14ac:dyDescent="0.25">
      <c r="A1872">
        <v>1</v>
      </c>
      <c r="B1872">
        <v>9020123</v>
      </c>
      <c r="C1872">
        <v>6</v>
      </c>
      <c r="D1872">
        <v>6</v>
      </c>
      <c r="E1872">
        <v>3</v>
      </c>
      <c r="F1872" t="s">
        <v>7</v>
      </c>
      <c r="G1872">
        <v>9</v>
      </c>
      <c r="M1872">
        <v>77</v>
      </c>
      <c r="P1872">
        <v>77</v>
      </c>
      <c r="Q1872" s="5">
        <f>VLOOKUP(Table2[[#This Row],[id_heating_system]],$V$2:$W$5,2,0)*Table2[[#This Row],[2019]]</f>
        <v>63.648715206999995</v>
      </c>
      <c r="R1872">
        <v>77</v>
      </c>
    </row>
    <row r="1873" spans="1:18" x14ac:dyDescent="0.25">
      <c r="A1873">
        <v>1</v>
      </c>
      <c r="B1873">
        <v>9020123</v>
      </c>
      <c r="C1873">
        <v>6</v>
      </c>
      <c r="D1873">
        <v>6</v>
      </c>
      <c r="E1873">
        <v>4</v>
      </c>
      <c r="F1873" t="s">
        <v>7</v>
      </c>
      <c r="G1873">
        <v>551</v>
      </c>
      <c r="M1873">
        <v>276</v>
      </c>
      <c r="P1873">
        <v>276</v>
      </c>
      <c r="Q1873" s="5">
        <f>VLOOKUP(Table2[[#This Row],[id_heating_system]],$V$2:$W$5,2,0)*Table2[[#This Row],[2019]]</f>
        <v>276</v>
      </c>
      <c r="R1873">
        <v>276</v>
      </c>
    </row>
    <row r="1874" spans="1:18" x14ac:dyDescent="0.25">
      <c r="A1874">
        <v>1</v>
      </c>
      <c r="B1874">
        <v>9020123</v>
      </c>
      <c r="C1874">
        <v>6</v>
      </c>
      <c r="D1874">
        <v>7</v>
      </c>
      <c r="E1874">
        <v>1</v>
      </c>
      <c r="F1874" t="s">
        <v>7</v>
      </c>
      <c r="G1874">
        <v>3</v>
      </c>
      <c r="M1874">
        <v>7</v>
      </c>
      <c r="P1874">
        <v>7</v>
      </c>
      <c r="Q1874" s="5">
        <f>VLOOKUP(Table2[[#This Row],[id_heating_system]],$V$2:$W$5,2,0)*Table2[[#This Row],[2019]]</f>
        <v>8.0769230780000001</v>
      </c>
      <c r="R1874">
        <v>7</v>
      </c>
    </row>
    <row r="1875" spans="1:18" x14ac:dyDescent="0.25">
      <c r="A1875">
        <v>1</v>
      </c>
      <c r="B1875">
        <v>9020123</v>
      </c>
      <c r="C1875">
        <v>6</v>
      </c>
      <c r="D1875">
        <v>7</v>
      </c>
      <c r="E1875">
        <v>2</v>
      </c>
      <c r="F1875" t="s">
        <v>7</v>
      </c>
      <c r="G1875">
        <v>569</v>
      </c>
      <c r="M1875">
        <v>541</v>
      </c>
      <c r="P1875">
        <v>541</v>
      </c>
      <c r="Q1875" s="5">
        <f>VLOOKUP(Table2[[#This Row],[id_heating_system]],$V$2:$W$5,2,0)*Table2[[#This Row],[2019]]</f>
        <v>541</v>
      </c>
      <c r="R1875">
        <v>541</v>
      </c>
    </row>
    <row r="1876" spans="1:18" x14ac:dyDescent="0.25">
      <c r="A1876">
        <v>1</v>
      </c>
      <c r="B1876">
        <v>9020123</v>
      </c>
      <c r="C1876">
        <v>6</v>
      </c>
      <c r="D1876">
        <v>7</v>
      </c>
      <c r="E1876">
        <v>3</v>
      </c>
      <c r="F1876" t="s">
        <v>7</v>
      </c>
      <c r="G1876">
        <v>0</v>
      </c>
      <c r="M1876">
        <v>0</v>
      </c>
      <c r="P1876">
        <v>0</v>
      </c>
      <c r="Q1876" s="5">
        <f>VLOOKUP(Table2[[#This Row],[id_heating_system]],$V$2:$W$5,2,0)*Table2[[#This Row],[2019]]</f>
        <v>0</v>
      </c>
      <c r="R1876">
        <v>0</v>
      </c>
    </row>
    <row r="1877" spans="1:18" x14ac:dyDescent="0.25">
      <c r="A1877">
        <v>1</v>
      </c>
      <c r="B1877">
        <v>9020123</v>
      </c>
      <c r="C1877">
        <v>6</v>
      </c>
      <c r="D1877">
        <v>7</v>
      </c>
      <c r="E1877">
        <v>4</v>
      </c>
      <c r="F1877" t="s">
        <v>7</v>
      </c>
      <c r="G1877">
        <v>42</v>
      </c>
      <c r="M1877">
        <v>21</v>
      </c>
      <c r="P1877">
        <v>21</v>
      </c>
      <c r="Q1877" s="5">
        <f>VLOOKUP(Table2[[#This Row],[id_heating_system]],$V$2:$W$5,2,0)*Table2[[#This Row],[2019]]</f>
        <v>21</v>
      </c>
      <c r="R1877">
        <v>21</v>
      </c>
    </row>
    <row r="1878" spans="1:18" x14ac:dyDescent="0.25">
      <c r="A1878">
        <v>1</v>
      </c>
      <c r="B1878">
        <v>9020201</v>
      </c>
      <c r="C1878">
        <v>6</v>
      </c>
      <c r="D1878">
        <v>1</v>
      </c>
      <c r="E1878">
        <v>1</v>
      </c>
      <c r="F1878" t="s">
        <v>7</v>
      </c>
      <c r="G1878">
        <v>18</v>
      </c>
      <c r="M1878">
        <v>340</v>
      </c>
      <c r="P1878">
        <v>340</v>
      </c>
      <c r="Q1878" s="5">
        <f>VLOOKUP(Table2[[#This Row],[id_heating_system]],$V$2:$W$5,2,0)*Table2[[#This Row],[2019]]</f>
        <v>392.30769236000003</v>
      </c>
      <c r="R1878">
        <v>340</v>
      </c>
    </row>
    <row r="1879" spans="1:18" x14ac:dyDescent="0.25">
      <c r="A1879">
        <v>1</v>
      </c>
      <c r="B1879">
        <v>9020201</v>
      </c>
      <c r="C1879">
        <v>6</v>
      </c>
      <c r="D1879">
        <v>1</v>
      </c>
      <c r="E1879">
        <v>2</v>
      </c>
      <c r="F1879" t="s">
        <v>7</v>
      </c>
      <c r="G1879">
        <v>8299</v>
      </c>
      <c r="M1879">
        <v>7884</v>
      </c>
      <c r="P1879">
        <v>7884</v>
      </c>
      <c r="Q1879" s="5">
        <f>VLOOKUP(Table2[[#This Row],[id_heating_system]],$V$2:$W$5,2,0)*Table2[[#This Row],[2019]]</f>
        <v>7884</v>
      </c>
      <c r="R1879">
        <v>7884</v>
      </c>
    </row>
    <row r="1880" spans="1:18" x14ac:dyDescent="0.25">
      <c r="A1880">
        <v>1</v>
      </c>
      <c r="B1880">
        <v>9020201</v>
      </c>
      <c r="C1880">
        <v>6</v>
      </c>
      <c r="D1880">
        <v>1</v>
      </c>
      <c r="E1880">
        <v>3</v>
      </c>
      <c r="F1880" t="s">
        <v>7</v>
      </c>
      <c r="G1880">
        <v>329</v>
      </c>
      <c r="M1880">
        <v>743</v>
      </c>
      <c r="P1880">
        <v>743</v>
      </c>
      <c r="Q1880" s="5">
        <f>VLOOKUP(Table2[[#This Row],[id_heating_system]],$V$2:$W$5,2,0)*Table2[[#This Row],[2019]]</f>
        <v>614.16877141299994</v>
      </c>
      <c r="R1880">
        <v>743</v>
      </c>
    </row>
    <row r="1881" spans="1:18" x14ac:dyDescent="0.25">
      <c r="A1881">
        <v>1</v>
      </c>
      <c r="B1881">
        <v>9020201</v>
      </c>
      <c r="C1881">
        <v>6</v>
      </c>
      <c r="D1881">
        <v>1</v>
      </c>
      <c r="E1881">
        <v>4</v>
      </c>
      <c r="F1881" t="s">
        <v>7</v>
      </c>
      <c r="G1881">
        <v>761</v>
      </c>
      <c r="M1881">
        <v>381</v>
      </c>
      <c r="P1881">
        <v>381</v>
      </c>
      <c r="Q1881" s="5">
        <f>VLOOKUP(Table2[[#This Row],[id_heating_system]],$V$2:$W$5,2,0)*Table2[[#This Row],[2019]]</f>
        <v>381</v>
      </c>
      <c r="R1881">
        <v>381</v>
      </c>
    </row>
    <row r="1882" spans="1:18" x14ac:dyDescent="0.25">
      <c r="A1882">
        <v>1</v>
      </c>
      <c r="B1882">
        <v>9020201</v>
      </c>
      <c r="C1882">
        <v>6</v>
      </c>
      <c r="D1882">
        <v>2</v>
      </c>
      <c r="E1882">
        <v>1</v>
      </c>
      <c r="F1882" t="s">
        <v>7</v>
      </c>
      <c r="G1882">
        <v>0</v>
      </c>
      <c r="M1882">
        <v>0</v>
      </c>
      <c r="P1882">
        <v>0</v>
      </c>
      <c r="Q1882" s="5">
        <f>VLOOKUP(Table2[[#This Row],[id_heating_system]],$V$2:$W$5,2,0)*Table2[[#This Row],[2019]]</f>
        <v>0</v>
      </c>
      <c r="R1882">
        <v>0</v>
      </c>
    </row>
    <row r="1883" spans="1:18" x14ac:dyDescent="0.25">
      <c r="A1883">
        <v>1</v>
      </c>
      <c r="B1883">
        <v>9020201</v>
      </c>
      <c r="C1883">
        <v>6</v>
      </c>
      <c r="D1883">
        <v>2</v>
      </c>
      <c r="E1883">
        <v>2</v>
      </c>
      <c r="F1883" t="s">
        <v>7</v>
      </c>
      <c r="G1883">
        <v>0</v>
      </c>
      <c r="M1883">
        <v>0</v>
      </c>
      <c r="P1883">
        <v>0</v>
      </c>
      <c r="Q1883" s="5">
        <f>VLOOKUP(Table2[[#This Row],[id_heating_system]],$V$2:$W$5,2,0)*Table2[[#This Row],[2019]]</f>
        <v>0</v>
      </c>
      <c r="R1883">
        <v>0</v>
      </c>
    </row>
    <row r="1884" spans="1:18" x14ac:dyDescent="0.25">
      <c r="A1884">
        <v>1</v>
      </c>
      <c r="B1884">
        <v>9020201</v>
      </c>
      <c r="C1884">
        <v>6</v>
      </c>
      <c r="D1884">
        <v>2</v>
      </c>
      <c r="E1884">
        <v>3</v>
      </c>
      <c r="F1884" t="s">
        <v>7</v>
      </c>
      <c r="G1884">
        <v>0</v>
      </c>
      <c r="M1884">
        <v>0</v>
      </c>
      <c r="P1884">
        <v>0</v>
      </c>
      <c r="Q1884" s="5">
        <f>VLOOKUP(Table2[[#This Row],[id_heating_system]],$V$2:$W$5,2,0)*Table2[[#This Row],[2019]]</f>
        <v>0</v>
      </c>
      <c r="R1884">
        <v>0</v>
      </c>
    </row>
    <row r="1885" spans="1:18" x14ac:dyDescent="0.25">
      <c r="A1885">
        <v>1</v>
      </c>
      <c r="B1885">
        <v>9020201</v>
      </c>
      <c r="C1885">
        <v>6</v>
      </c>
      <c r="D1885">
        <v>2</v>
      </c>
      <c r="E1885">
        <v>4</v>
      </c>
      <c r="F1885" t="s">
        <v>7</v>
      </c>
      <c r="G1885">
        <v>0</v>
      </c>
      <c r="M1885">
        <v>0</v>
      </c>
      <c r="P1885">
        <v>0</v>
      </c>
      <c r="Q1885" s="5">
        <f>VLOOKUP(Table2[[#This Row],[id_heating_system]],$V$2:$W$5,2,0)*Table2[[#This Row],[2019]]</f>
        <v>0</v>
      </c>
      <c r="R1885">
        <v>0</v>
      </c>
    </row>
    <row r="1886" spans="1:18" x14ac:dyDescent="0.25">
      <c r="A1886">
        <v>1</v>
      </c>
      <c r="B1886">
        <v>9020201</v>
      </c>
      <c r="C1886">
        <v>6</v>
      </c>
      <c r="D1886">
        <v>3</v>
      </c>
      <c r="E1886">
        <v>1</v>
      </c>
      <c r="F1886" t="s">
        <v>7</v>
      </c>
      <c r="G1886">
        <v>0</v>
      </c>
      <c r="M1886">
        <v>0</v>
      </c>
      <c r="P1886">
        <v>0</v>
      </c>
      <c r="Q1886" s="5">
        <f>VLOOKUP(Table2[[#This Row],[id_heating_system]],$V$2:$W$5,2,0)*Table2[[#This Row],[2019]]</f>
        <v>0</v>
      </c>
      <c r="R1886">
        <v>0</v>
      </c>
    </row>
    <row r="1887" spans="1:18" x14ac:dyDescent="0.25">
      <c r="A1887">
        <v>1</v>
      </c>
      <c r="B1887">
        <v>9020201</v>
      </c>
      <c r="C1887">
        <v>6</v>
      </c>
      <c r="D1887">
        <v>3</v>
      </c>
      <c r="E1887">
        <v>2</v>
      </c>
      <c r="F1887" t="s">
        <v>7</v>
      </c>
      <c r="G1887">
        <v>0</v>
      </c>
      <c r="M1887">
        <v>0</v>
      </c>
      <c r="P1887">
        <v>0</v>
      </c>
      <c r="Q1887" s="5">
        <f>VLOOKUP(Table2[[#This Row],[id_heating_system]],$V$2:$W$5,2,0)*Table2[[#This Row],[2019]]</f>
        <v>0</v>
      </c>
      <c r="R1887">
        <v>0</v>
      </c>
    </row>
    <row r="1888" spans="1:18" x14ac:dyDescent="0.25">
      <c r="A1888">
        <v>1</v>
      </c>
      <c r="B1888">
        <v>9020201</v>
      </c>
      <c r="C1888">
        <v>6</v>
      </c>
      <c r="D1888">
        <v>3</v>
      </c>
      <c r="E1888">
        <v>3</v>
      </c>
      <c r="F1888" t="s">
        <v>7</v>
      </c>
      <c r="G1888">
        <v>0</v>
      </c>
      <c r="M1888">
        <v>0</v>
      </c>
      <c r="P1888">
        <v>0</v>
      </c>
      <c r="Q1888" s="5">
        <f>VLOOKUP(Table2[[#This Row],[id_heating_system]],$V$2:$W$5,2,0)*Table2[[#This Row],[2019]]</f>
        <v>0</v>
      </c>
      <c r="R1888">
        <v>0</v>
      </c>
    </row>
    <row r="1889" spans="1:18" x14ac:dyDescent="0.25">
      <c r="A1889">
        <v>1</v>
      </c>
      <c r="B1889">
        <v>9020201</v>
      </c>
      <c r="C1889">
        <v>6</v>
      </c>
      <c r="D1889">
        <v>3</v>
      </c>
      <c r="E1889">
        <v>4</v>
      </c>
      <c r="F1889" t="s">
        <v>7</v>
      </c>
      <c r="G1889">
        <v>0</v>
      </c>
      <c r="M1889">
        <v>0</v>
      </c>
      <c r="P1889">
        <v>0</v>
      </c>
      <c r="Q1889" s="5">
        <f>VLOOKUP(Table2[[#This Row],[id_heating_system]],$V$2:$W$5,2,0)*Table2[[#This Row],[2019]]</f>
        <v>0</v>
      </c>
      <c r="R1889">
        <v>0</v>
      </c>
    </row>
    <row r="1890" spans="1:18" x14ac:dyDescent="0.25">
      <c r="A1890">
        <v>1</v>
      </c>
      <c r="B1890">
        <v>9020201</v>
      </c>
      <c r="C1890">
        <v>6</v>
      </c>
      <c r="D1890">
        <v>4</v>
      </c>
      <c r="E1890">
        <v>1</v>
      </c>
      <c r="F1890" t="s">
        <v>7</v>
      </c>
      <c r="G1890">
        <v>12</v>
      </c>
      <c r="M1890">
        <v>227</v>
      </c>
      <c r="P1890">
        <v>227</v>
      </c>
      <c r="Q1890" s="5">
        <f>VLOOKUP(Table2[[#This Row],[id_heating_system]],$V$2:$W$5,2,0)*Table2[[#This Row],[2019]]</f>
        <v>261.92307695800002</v>
      </c>
      <c r="R1890">
        <v>227</v>
      </c>
    </row>
    <row r="1891" spans="1:18" x14ac:dyDescent="0.25">
      <c r="A1891">
        <v>1</v>
      </c>
      <c r="B1891">
        <v>9020201</v>
      </c>
      <c r="C1891">
        <v>6</v>
      </c>
      <c r="D1891">
        <v>4</v>
      </c>
      <c r="E1891">
        <v>2</v>
      </c>
      <c r="F1891" t="s">
        <v>7</v>
      </c>
      <c r="G1891">
        <v>2115</v>
      </c>
      <c r="M1891">
        <v>2009</v>
      </c>
      <c r="P1891">
        <v>2009</v>
      </c>
      <c r="Q1891" s="5">
        <f>VLOOKUP(Table2[[#This Row],[id_heating_system]],$V$2:$W$5,2,0)*Table2[[#This Row],[2019]]</f>
        <v>2009</v>
      </c>
      <c r="R1891">
        <v>2009</v>
      </c>
    </row>
    <row r="1892" spans="1:18" x14ac:dyDescent="0.25">
      <c r="A1892">
        <v>1</v>
      </c>
      <c r="B1892">
        <v>9020201</v>
      </c>
      <c r="C1892">
        <v>6</v>
      </c>
      <c r="D1892">
        <v>4</v>
      </c>
      <c r="E1892">
        <v>3</v>
      </c>
      <c r="F1892" t="s">
        <v>7</v>
      </c>
      <c r="G1892">
        <v>9</v>
      </c>
      <c r="M1892">
        <v>20</v>
      </c>
      <c r="P1892">
        <v>20</v>
      </c>
      <c r="Q1892" s="5">
        <f>VLOOKUP(Table2[[#This Row],[id_heating_system]],$V$2:$W$5,2,0)*Table2[[#This Row],[2019]]</f>
        <v>16.532133819999999</v>
      </c>
      <c r="R1892">
        <v>20</v>
      </c>
    </row>
    <row r="1893" spans="1:18" x14ac:dyDescent="0.25">
      <c r="A1893">
        <v>1</v>
      </c>
      <c r="B1893">
        <v>9020201</v>
      </c>
      <c r="C1893">
        <v>6</v>
      </c>
      <c r="D1893">
        <v>4</v>
      </c>
      <c r="E1893">
        <v>4</v>
      </c>
      <c r="F1893" t="s">
        <v>7</v>
      </c>
      <c r="G1893">
        <v>79</v>
      </c>
      <c r="M1893">
        <v>40</v>
      </c>
      <c r="P1893">
        <v>40</v>
      </c>
      <c r="Q1893" s="5">
        <f>VLOOKUP(Table2[[#This Row],[id_heating_system]],$V$2:$W$5,2,0)*Table2[[#This Row],[2019]]</f>
        <v>40</v>
      </c>
      <c r="R1893">
        <v>40</v>
      </c>
    </row>
    <row r="1894" spans="1:18" x14ac:dyDescent="0.25">
      <c r="A1894">
        <v>1</v>
      </c>
      <c r="B1894">
        <v>9020201</v>
      </c>
      <c r="C1894">
        <v>6</v>
      </c>
      <c r="D1894">
        <v>5</v>
      </c>
      <c r="E1894">
        <v>1</v>
      </c>
      <c r="F1894" t="s">
        <v>7</v>
      </c>
      <c r="G1894">
        <v>0</v>
      </c>
      <c r="M1894">
        <v>0</v>
      </c>
      <c r="P1894">
        <v>0</v>
      </c>
      <c r="Q1894" s="5">
        <f>VLOOKUP(Table2[[#This Row],[id_heating_system]],$V$2:$W$5,2,0)*Table2[[#This Row],[2019]]</f>
        <v>0</v>
      </c>
      <c r="R1894">
        <v>0</v>
      </c>
    </row>
    <row r="1895" spans="1:18" x14ac:dyDescent="0.25">
      <c r="A1895">
        <v>1</v>
      </c>
      <c r="B1895">
        <v>9020201</v>
      </c>
      <c r="C1895">
        <v>6</v>
      </c>
      <c r="D1895">
        <v>5</v>
      </c>
      <c r="E1895">
        <v>2</v>
      </c>
      <c r="F1895" t="s">
        <v>7</v>
      </c>
      <c r="G1895">
        <v>0</v>
      </c>
      <c r="M1895">
        <v>0</v>
      </c>
      <c r="P1895">
        <v>0</v>
      </c>
      <c r="Q1895" s="5">
        <f>VLOOKUP(Table2[[#This Row],[id_heating_system]],$V$2:$W$5,2,0)*Table2[[#This Row],[2019]]</f>
        <v>0</v>
      </c>
      <c r="R1895">
        <v>0</v>
      </c>
    </row>
    <row r="1896" spans="1:18" x14ac:dyDescent="0.25">
      <c r="A1896">
        <v>1</v>
      </c>
      <c r="B1896">
        <v>9020201</v>
      </c>
      <c r="C1896">
        <v>6</v>
      </c>
      <c r="D1896">
        <v>5</v>
      </c>
      <c r="E1896">
        <v>3</v>
      </c>
      <c r="F1896" t="s">
        <v>7</v>
      </c>
      <c r="G1896">
        <v>0</v>
      </c>
      <c r="M1896">
        <v>0</v>
      </c>
      <c r="P1896">
        <v>0</v>
      </c>
      <c r="Q1896" s="5">
        <f>VLOOKUP(Table2[[#This Row],[id_heating_system]],$V$2:$W$5,2,0)*Table2[[#This Row],[2019]]</f>
        <v>0</v>
      </c>
      <c r="R1896">
        <v>0</v>
      </c>
    </row>
    <row r="1897" spans="1:18" x14ac:dyDescent="0.25">
      <c r="A1897">
        <v>1</v>
      </c>
      <c r="B1897">
        <v>9020201</v>
      </c>
      <c r="C1897">
        <v>6</v>
      </c>
      <c r="D1897">
        <v>5</v>
      </c>
      <c r="E1897">
        <v>4</v>
      </c>
      <c r="F1897" t="s">
        <v>7</v>
      </c>
      <c r="G1897">
        <v>0</v>
      </c>
      <c r="M1897">
        <v>0</v>
      </c>
      <c r="P1897">
        <v>0</v>
      </c>
      <c r="Q1897" s="5">
        <f>VLOOKUP(Table2[[#This Row],[id_heating_system]],$V$2:$W$5,2,0)*Table2[[#This Row],[2019]]</f>
        <v>0</v>
      </c>
      <c r="R1897">
        <v>0</v>
      </c>
    </row>
    <row r="1898" spans="1:18" x14ac:dyDescent="0.25">
      <c r="A1898">
        <v>1</v>
      </c>
      <c r="B1898">
        <v>9020201</v>
      </c>
      <c r="C1898">
        <v>6</v>
      </c>
      <c r="D1898">
        <v>6</v>
      </c>
      <c r="E1898">
        <v>1</v>
      </c>
      <c r="F1898" t="s">
        <v>7</v>
      </c>
      <c r="G1898">
        <v>0</v>
      </c>
      <c r="M1898">
        <v>0</v>
      </c>
      <c r="P1898">
        <v>0</v>
      </c>
      <c r="Q1898" s="5">
        <f>VLOOKUP(Table2[[#This Row],[id_heating_system]],$V$2:$W$5,2,0)*Table2[[#This Row],[2019]]</f>
        <v>0</v>
      </c>
      <c r="R1898">
        <v>0</v>
      </c>
    </row>
    <row r="1899" spans="1:18" x14ac:dyDescent="0.25">
      <c r="A1899">
        <v>1</v>
      </c>
      <c r="B1899">
        <v>9020201</v>
      </c>
      <c r="C1899">
        <v>6</v>
      </c>
      <c r="D1899">
        <v>6</v>
      </c>
      <c r="E1899">
        <v>2</v>
      </c>
      <c r="F1899" t="s">
        <v>7</v>
      </c>
      <c r="G1899">
        <v>267</v>
      </c>
      <c r="M1899">
        <v>254</v>
      </c>
      <c r="P1899">
        <v>254</v>
      </c>
      <c r="Q1899" s="5">
        <f>VLOOKUP(Table2[[#This Row],[id_heating_system]],$V$2:$W$5,2,0)*Table2[[#This Row],[2019]]</f>
        <v>254</v>
      </c>
      <c r="R1899">
        <v>254</v>
      </c>
    </row>
    <row r="1900" spans="1:18" x14ac:dyDescent="0.25">
      <c r="A1900">
        <v>1</v>
      </c>
      <c r="B1900">
        <v>9020201</v>
      </c>
      <c r="C1900">
        <v>6</v>
      </c>
      <c r="D1900">
        <v>6</v>
      </c>
      <c r="E1900">
        <v>3</v>
      </c>
      <c r="F1900" t="s">
        <v>7</v>
      </c>
      <c r="G1900">
        <v>3</v>
      </c>
      <c r="M1900">
        <v>7</v>
      </c>
      <c r="P1900">
        <v>7</v>
      </c>
      <c r="Q1900" s="5">
        <f>VLOOKUP(Table2[[#This Row],[id_heating_system]],$V$2:$W$5,2,0)*Table2[[#This Row],[2019]]</f>
        <v>5.7862468369999993</v>
      </c>
      <c r="R1900">
        <v>7</v>
      </c>
    </row>
    <row r="1901" spans="1:18" x14ac:dyDescent="0.25">
      <c r="A1901">
        <v>1</v>
      </c>
      <c r="B1901">
        <v>9020201</v>
      </c>
      <c r="C1901">
        <v>6</v>
      </c>
      <c r="D1901">
        <v>6</v>
      </c>
      <c r="E1901">
        <v>4</v>
      </c>
      <c r="F1901" t="s">
        <v>7</v>
      </c>
      <c r="G1901">
        <v>18</v>
      </c>
      <c r="M1901">
        <v>9</v>
      </c>
      <c r="P1901">
        <v>9</v>
      </c>
      <c r="Q1901" s="5">
        <f>VLOOKUP(Table2[[#This Row],[id_heating_system]],$V$2:$W$5,2,0)*Table2[[#This Row],[2019]]</f>
        <v>9</v>
      </c>
      <c r="R1901">
        <v>9</v>
      </c>
    </row>
    <row r="1902" spans="1:18" x14ac:dyDescent="0.25">
      <c r="A1902">
        <v>1</v>
      </c>
      <c r="B1902">
        <v>9020201</v>
      </c>
      <c r="C1902">
        <v>6</v>
      </c>
      <c r="D1902">
        <v>7</v>
      </c>
      <c r="E1902">
        <v>1</v>
      </c>
      <c r="F1902" t="s">
        <v>7</v>
      </c>
      <c r="G1902">
        <v>0</v>
      </c>
      <c r="M1902">
        <v>0</v>
      </c>
      <c r="P1902">
        <v>0</v>
      </c>
      <c r="Q1902" s="5">
        <f>VLOOKUP(Table2[[#This Row],[id_heating_system]],$V$2:$W$5,2,0)*Table2[[#This Row],[2019]]</f>
        <v>0</v>
      </c>
      <c r="R1902">
        <v>0</v>
      </c>
    </row>
    <row r="1903" spans="1:18" x14ac:dyDescent="0.25">
      <c r="A1903">
        <v>1</v>
      </c>
      <c r="B1903">
        <v>9020201</v>
      </c>
      <c r="C1903">
        <v>6</v>
      </c>
      <c r="D1903">
        <v>7</v>
      </c>
      <c r="E1903">
        <v>2</v>
      </c>
      <c r="F1903" t="s">
        <v>7</v>
      </c>
      <c r="G1903">
        <v>63</v>
      </c>
      <c r="M1903">
        <v>60</v>
      </c>
      <c r="P1903">
        <v>60</v>
      </c>
      <c r="Q1903" s="5">
        <f>VLOOKUP(Table2[[#This Row],[id_heating_system]],$V$2:$W$5,2,0)*Table2[[#This Row],[2019]]</f>
        <v>60</v>
      </c>
      <c r="R1903">
        <v>60</v>
      </c>
    </row>
    <row r="1904" spans="1:18" x14ac:dyDescent="0.25">
      <c r="A1904">
        <v>1</v>
      </c>
      <c r="B1904">
        <v>9020201</v>
      </c>
      <c r="C1904">
        <v>6</v>
      </c>
      <c r="D1904">
        <v>7</v>
      </c>
      <c r="E1904">
        <v>3</v>
      </c>
      <c r="F1904" t="s">
        <v>7</v>
      </c>
      <c r="G1904">
        <v>0</v>
      </c>
      <c r="M1904">
        <v>0</v>
      </c>
      <c r="P1904">
        <v>0</v>
      </c>
      <c r="Q1904" s="5">
        <f>VLOOKUP(Table2[[#This Row],[id_heating_system]],$V$2:$W$5,2,0)*Table2[[#This Row],[2019]]</f>
        <v>0</v>
      </c>
      <c r="R1904">
        <v>0</v>
      </c>
    </row>
    <row r="1905" spans="1:18" x14ac:dyDescent="0.25">
      <c r="A1905">
        <v>1</v>
      </c>
      <c r="B1905">
        <v>9020201</v>
      </c>
      <c r="C1905">
        <v>6</v>
      </c>
      <c r="D1905">
        <v>7</v>
      </c>
      <c r="E1905">
        <v>4</v>
      </c>
      <c r="F1905" t="s">
        <v>7</v>
      </c>
      <c r="G1905">
        <v>0</v>
      </c>
      <c r="M1905">
        <v>0</v>
      </c>
      <c r="P1905">
        <v>0</v>
      </c>
      <c r="Q1905" s="5">
        <f>VLOOKUP(Table2[[#This Row],[id_heating_system]],$V$2:$W$5,2,0)*Table2[[#This Row],[2019]]</f>
        <v>0</v>
      </c>
      <c r="R1905">
        <v>0</v>
      </c>
    </row>
    <row r="1906" spans="1:18" x14ac:dyDescent="0.25">
      <c r="A1906">
        <v>1</v>
      </c>
      <c r="B1906">
        <v>9020202</v>
      </c>
      <c r="C1906">
        <v>6</v>
      </c>
      <c r="D1906">
        <v>1</v>
      </c>
      <c r="E1906">
        <v>1</v>
      </c>
      <c r="F1906" t="s">
        <v>7</v>
      </c>
      <c r="G1906">
        <v>0</v>
      </c>
      <c r="M1906">
        <v>0</v>
      </c>
      <c r="P1906">
        <v>0</v>
      </c>
      <c r="Q1906" s="5">
        <f>VLOOKUP(Table2[[#This Row],[id_heating_system]],$V$2:$W$5,2,0)*Table2[[#This Row],[2019]]</f>
        <v>0</v>
      </c>
      <c r="R1906">
        <v>0</v>
      </c>
    </row>
    <row r="1907" spans="1:18" x14ac:dyDescent="0.25">
      <c r="A1907">
        <v>1</v>
      </c>
      <c r="B1907">
        <v>9020202</v>
      </c>
      <c r="C1907">
        <v>6</v>
      </c>
      <c r="D1907">
        <v>1</v>
      </c>
      <c r="E1907">
        <v>2</v>
      </c>
      <c r="F1907" t="s">
        <v>7</v>
      </c>
      <c r="G1907">
        <v>0</v>
      </c>
      <c r="M1907">
        <v>0</v>
      </c>
      <c r="P1907">
        <v>0</v>
      </c>
      <c r="Q1907" s="5">
        <f>VLOOKUP(Table2[[#This Row],[id_heating_system]],$V$2:$W$5,2,0)*Table2[[#This Row],[2019]]</f>
        <v>0</v>
      </c>
      <c r="R1907">
        <v>0</v>
      </c>
    </row>
    <row r="1908" spans="1:18" x14ac:dyDescent="0.25">
      <c r="A1908">
        <v>1</v>
      </c>
      <c r="B1908">
        <v>9020202</v>
      </c>
      <c r="C1908">
        <v>6</v>
      </c>
      <c r="D1908">
        <v>1</v>
      </c>
      <c r="E1908">
        <v>3</v>
      </c>
      <c r="F1908" t="s">
        <v>7</v>
      </c>
      <c r="G1908">
        <v>0</v>
      </c>
      <c r="M1908">
        <v>0</v>
      </c>
      <c r="P1908">
        <v>0</v>
      </c>
      <c r="Q1908" s="5">
        <f>VLOOKUP(Table2[[#This Row],[id_heating_system]],$V$2:$W$5,2,0)*Table2[[#This Row],[2019]]</f>
        <v>0</v>
      </c>
      <c r="R1908">
        <v>0</v>
      </c>
    </row>
    <row r="1909" spans="1:18" x14ac:dyDescent="0.25">
      <c r="A1909">
        <v>1</v>
      </c>
      <c r="B1909">
        <v>9020202</v>
      </c>
      <c r="C1909">
        <v>6</v>
      </c>
      <c r="D1909">
        <v>1</v>
      </c>
      <c r="E1909">
        <v>4</v>
      </c>
      <c r="F1909" t="s">
        <v>7</v>
      </c>
      <c r="G1909">
        <v>0</v>
      </c>
      <c r="M1909">
        <v>0</v>
      </c>
      <c r="P1909">
        <v>0</v>
      </c>
      <c r="Q1909" s="5">
        <f>VLOOKUP(Table2[[#This Row],[id_heating_system]],$V$2:$W$5,2,0)*Table2[[#This Row],[2019]]</f>
        <v>0</v>
      </c>
      <c r="R1909">
        <v>0</v>
      </c>
    </row>
    <row r="1910" spans="1:18" x14ac:dyDescent="0.25">
      <c r="A1910">
        <v>1</v>
      </c>
      <c r="B1910">
        <v>9020202</v>
      </c>
      <c r="C1910">
        <v>6</v>
      </c>
      <c r="D1910">
        <v>2</v>
      </c>
      <c r="E1910">
        <v>1</v>
      </c>
      <c r="F1910" t="s">
        <v>7</v>
      </c>
      <c r="G1910">
        <v>6</v>
      </c>
      <c r="M1910">
        <v>115</v>
      </c>
      <c r="P1910">
        <v>115</v>
      </c>
      <c r="Q1910" s="5">
        <f>VLOOKUP(Table2[[#This Row],[id_heating_system]],$V$2:$W$5,2,0)*Table2[[#This Row],[2019]]</f>
        <v>132.69230770999999</v>
      </c>
      <c r="R1910">
        <v>115</v>
      </c>
    </row>
    <row r="1911" spans="1:18" x14ac:dyDescent="0.25">
      <c r="A1911">
        <v>1</v>
      </c>
      <c r="B1911">
        <v>9020202</v>
      </c>
      <c r="C1911">
        <v>6</v>
      </c>
      <c r="D1911">
        <v>2</v>
      </c>
      <c r="E1911">
        <v>2</v>
      </c>
      <c r="F1911" t="s">
        <v>7</v>
      </c>
      <c r="G1911">
        <v>3560</v>
      </c>
      <c r="M1911">
        <v>3382</v>
      </c>
      <c r="P1911">
        <v>3382</v>
      </c>
      <c r="Q1911" s="5">
        <f>VLOOKUP(Table2[[#This Row],[id_heating_system]],$V$2:$W$5,2,0)*Table2[[#This Row],[2019]]</f>
        <v>3382</v>
      </c>
      <c r="R1911">
        <v>3382</v>
      </c>
    </row>
    <row r="1912" spans="1:18" x14ac:dyDescent="0.25">
      <c r="A1912">
        <v>1</v>
      </c>
      <c r="B1912">
        <v>9020202</v>
      </c>
      <c r="C1912">
        <v>6</v>
      </c>
      <c r="D1912">
        <v>2</v>
      </c>
      <c r="E1912">
        <v>3</v>
      </c>
      <c r="F1912" t="s">
        <v>7</v>
      </c>
      <c r="G1912">
        <v>362</v>
      </c>
      <c r="M1912">
        <v>519</v>
      </c>
      <c r="P1912">
        <v>519</v>
      </c>
      <c r="Q1912" s="5">
        <f>VLOOKUP(Table2[[#This Row],[id_heating_system]],$V$2:$W$5,2,0)*Table2[[#This Row],[2019]]</f>
        <v>429.008872629</v>
      </c>
      <c r="R1912">
        <v>519</v>
      </c>
    </row>
    <row r="1913" spans="1:18" x14ac:dyDescent="0.25">
      <c r="A1913">
        <v>1</v>
      </c>
      <c r="B1913">
        <v>9020202</v>
      </c>
      <c r="C1913">
        <v>6</v>
      </c>
      <c r="D1913">
        <v>2</v>
      </c>
      <c r="E1913">
        <v>4</v>
      </c>
      <c r="F1913" t="s">
        <v>7</v>
      </c>
      <c r="G1913">
        <v>234</v>
      </c>
      <c r="M1913">
        <v>117</v>
      </c>
      <c r="P1913">
        <v>117</v>
      </c>
      <c r="Q1913" s="5">
        <f>VLOOKUP(Table2[[#This Row],[id_heating_system]],$V$2:$W$5,2,0)*Table2[[#This Row],[2019]]</f>
        <v>117</v>
      </c>
      <c r="R1913">
        <v>117</v>
      </c>
    </row>
    <row r="1914" spans="1:18" x14ac:dyDescent="0.25">
      <c r="A1914">
        <v>1</v>
      </c>
      <c r="B1914">
        <v>9020202</v>
      </c>
      <c r="C1914">
        <v>6</v>
      </c>
      <c r="D1914">
        <v>3</v>
      </c>
      <c r="E1914">
        <v>1</v>
      </c>
      <c r="F1914" t="s">
        <v>7</v>
      </c>
      <c r="G1914">
        <v>0</v>
      </c>
      <c r="M1914">
        <v>0</v>
      </c>
      <c r="P1914">
        <v>0</v>
      </c>
      <c r="Q1914" s="5">
        <f>VLOOKUP(Table2[[#This Row],[id_heating_system]],$V$2:$W$5,2,0)*Table2[[#This Row],[2019]]</f>
        <v>0</v>
      </c>
      <c r="R1914">
        <v>0</v>
      </c>
    </row>
    <row r="1915" spans="1:18" x14ac:dyDescent="0.25">
      <c r="A1915">
        <v>1</v>
      </c>
      <c r="B1915">
        <v>9020202</v>
      </c>
      <c r="C1915">
        <v>6</v>
      </c>
      <c r="D1915">
        <v>3</v>
      </c>
      <c r="E1915">
        <v>2</v>
      </c>
      <c r="F1915" t="s">
        <v>7</v>
      </c>
      <c r="G1915">
        <v>0</v>
      </c>
      <c r="M1915">
        <v>0</v>
      </c>
      <c r="P1915">
        <v>0</v>
      </c>
      <c r="Q1915" s="5">
        <f>VLOOKUP(Table2[[#This Row],[id_heating_system]],$V$2:$W$5,2,0)*Table2[[#This Row],[2019]]</f>
        <v>0</v>
      </c>
      <c r="R1915">
        <v>0</v>
      </c>
    </row>
    <row r="1916" spans="1:18" x14ac:dyDescent="0.25">
      <c r="A1916">
        <v>1</v>
      </c>
      <c r="B1916">
        <v>9020202</v>
      </c>
      <c r="C1916">
        <v>6</v>
      </c>
      <c r="D1916">
        <v>3</v>
      </c>
      <c r="E1916">
        <v>3</v>
      </c>
      <c r="F1916" t="s">
        <v>7</v>
      </c>
      <c r="G1916">
        <v>0</v>
      </c>
      <c r="M1916">
        <v>0</v>
      </c>
      <c r="P1916">
        <v>0</v>
      </c>
      <c r="Q1916" s="5">
        <f>VLOOKUP(Table2[[#This Row],[id_heating_system]],$V$2:$W$5,2,0)*Table2[[#This Row],[2019]]</f>
        <v>0</v>
      </c>
      <c r="R1916">
        <v>0</v>
      </c>
    </row>
    <row r="1917" spans="1:18" x14ac:dyDescent="0.25">
      <c r="A1917">
        <v>1</v>
      </c>
      <c r="B1917">
        <v>9020202</v>
      </c>
      <c r="C1917">
        <v>6</v>
      </c>
      <c r="D1917">
        <v>3</v>
      </c>
      <c r="E1917">
        <v>4</v>
      </c>
      <c r="F1917" t="s">
        <v>7</v>
      </c>
      <c r="G1917">
        <v>0</v>
      </c>
      <c r="M1917">
        <v>0</v>
      </c>
      <c r="P1917">
        <v>0</v>
      </c>
      <c r="Q1917" s="5">
        <f>VLOOKUP(Table2[[#This Row],[id_heating_system]],$V$2:$W$5,2,0)*Table2[[#This Row],[2019]]</f>
        <v>0</v>
      </c>
      <c r="R1917">
        <v>0</v>
      </c>
    </row>
    <row r="1918" spans="1:18" x14ac:dyDescent="0.25">
      <c r="A1918">
        <v>1</v>
      </c>
      <c r="B1918">
        <v>9020202</v>
      </c>
      <c r="C1918">
        <v>6</v>
      </c>
      <c r="D1918">
        <v>4</v>
      </c>
      <c r="E1918">
        <v>1</v>
      </c>
      <c r="F1918" t="s">
        <v>7</v>
      </c>
      <c r="G1918">
        <v>15</v>
      </c>
      <c r="M1918">
        <v>287</v>
      </c>
      <c r="P1918">
        <v>287</v>
      </c>
      <c r="Q1918" s="5">
        <f>VLOOKUP(Table2[[#This Row],[id_heating_system]],$V$2:$W$5,2,0)*Table2[[#This Row],[2019]]</f>
        <v>331.153846198</v>
      </c>
      <c r="R1918">
        <v>287</v>
      </c>
    </row>
    <row r="1919" spans="1:18" x14ac:dyDescent="0.25">
      <c r="A1919">
        <v>1</v>
      </c>
      <c r="B1919">
        <v>9020202</v>
      </c>
      <c r="C1919">
        <v>6</v>
      </c>
      <c r="D1919">
        <v>4</v>
      </c>
      <c r="E1919">
        <v>2</v>
      </c>
      <c r="F1919" t="s">
        <v>7</v>
      </c>
      <c r="G1919">
        <v>3408</v>
      </c>
      <c r="M1919">
        <v>3238</v>
      </c>
      <c r="P1919">
        <v>3238</v>
      </c>
      <c r="Q1919" s="5">
        <f>VLOOKUP(Table2[[#This Row],[id_heating_system]],$V$2:$W$5,2,0)*Table2[[#This Row],[2019]]</f>
        <v>3238</v>
      </c>
      <c r="R1919">
        <v>3238</v>
      </c>
    </row>
    <row r="1920" spans="1:18" x14ac:dyDescent="0.25">
      <c r="A1920">
        <v>1</v>
      </c>
      <c r="B1920">
        <v>9020202</v>
      </c>
      <c r="C1920">
        <v>6</v>
      </c>
      <c r="D1920">
        <v>4</v>
      </c>
      <c r="E1920">
        <v>3</v>
      </c>
      <c r="F1920" t="s">
        <v>7</v>
      </c>
      <c r="G1920">
        <v>76</v>
      </c>
      <c r="M1920">
        <v>109</v>
      </c>
      <c r="P1920">
        <v>109</v>
      </c>
      <c r="Q1920" s="5">
        <f>VLOOKUP(Table2[[#This Row],[id_heating_system]],$V$2:$W$5,2,0)*Table2[[#This Row],[2019]]</f>
        <v>90.10012931899999</v>
      </c>
      <c r="R1920">
        <v>109</v>
      </c>
    </row>
    <row r="1921" spans="1:18" x14ac:dyDescent="0.25">
      <c r="A1921">
        <v>1</v>
      </c>
      <c r="B1921">
        <v>9020202</v>
      </c>
      <c r="C1921">
        <v>6</v>
      </c>
      <c r="D1921">
        <v>4</v>
      </c>
      <c r="E1921">
        <v>4</v>
      </c>
      <c r="F1921" t="s">
        <v>7</v>
      </c>
      <c r="G1921">
        <v>136</v>
      </c>
      <c r="M1921">
        <v>68</v>
      </c>
      <c r="P1921">
        <v>68</v>
      </c>
      <c r="Q1921" s="5">
        <f>VLOOKUP(Table2[[#This Row],[id_heating_system]],$V$2:$W$5,2,0)*Table2[[#This Row],[2019]]</f>
        <v>68</v>
      </c>
      <c r="R1921">
        <v>68</v>
      </c>
    </row>
    <row r="1922" spans="1:18" x14ac:dyDescent="0.25">
      <c r="A1922">
        <v>1</v>
      </c>
      <c r="B1922">
        <v>9020202</v>
      </c>
      <c r="C1922">
        <v>6</v>
      </c>
      <c r="D1922">
        <v>5</v>
      </c>
      <c r="E1922">
        <v>1</v>
      </c>
      <c r="F1922" t="s">
        <v>7</v>
      </c>
      <c r="G1922">
        <v>0</v>
      </c>
      <c r="M1922">
        <v>0</v>
      </c>
      <c r="P1922">
        <v>0</v>
      </c>
      <c r="Q1922" s="5">
        <f>VLOOKUP(Table2[[#This Row],[id_heating_system]],$V$2:$W$5,2,0)*Table2[[#This Row],[2019]]</f>
        <v>0</v>
      </c>
      <c r="R1922">
        <v>0</v>
      </c>
    </row>
    <row r="1923" spans="1:18" x14ac:dyDescent="0.25">
      <c r="A1923">
        <v>1</v>
      </c>
      <c r="B1923">
        <v>9020202</v>
      </c>
      <c r="C1923">
        <v>6</v>
      </c>
      <c r="D1923">
        <v>5</v>
      </c>
      <c r="E1923">
        <v>2</v>
      </c>
      <c r="F1923" t="s">
        <v>7</v>
      </c>
      <c r="G1923">
        <v>33</v>
      </c>
      <c r="M1923">
        <v>31</v>
      </c>
      <c r="P1923">
        <v>31</v>
      </c>
      <c r="Q1923" s="5">
        <f>VLOOKUP(Table2[[#This Row],[id_heating_system]],$V$2:$W$5,2,0)*Table2[[#This Row],[2019]]</f>
        <v>31</v>
      </c>
      <c r="R1923">
        <v>31</v>
      </c>
    </row>
    <row r="1924" spans="1:18" x14ac:dyDescent="0.25">
      <c r="A1924">
        <v>1</v>
      </c>
      <c r="B1924">
        <v>9020202</v>
      </c>
      <c r="C1924">
        <v>6</v>
      </c>
      <c r="D1924">
        <v>5</v>
      </c>
      <c r="E1924">
        <v>3</v>
      </c>
      <c r="F1924" t="s">
        <v>7</v>
      </c>
      <c r="G1924">
        <v>0</v>
      </c>
      <c r="M1924">
        <v>0</v>
      </c>
      <c r="P1924">
        <v>0</v>
      </c>
      <c r="Q1924" s="5">
        <f>VLOOKUP(Table2[[#This Row],[id_heating_system]],$V$2:$W$5,2,0)*Table2[[#This Row],[2019]]</f>
        <v>0</v>
      </c>
      <c r="R1924">
        <v>0</v>
      </c>
    </row>
    <row r="1925" spans="1:18" x14ac:dyDescent="0.25">
      <c r="A1925">
        <v>1</v>
      </c>
      <c r="B1925">
        <v>9020202</v>
      </c>
      <c r="C1925">
        <v>6</v>
      </c>
      <c r="D1925">
        <v>5</v>
      </c>
      <c r="E1925">
        <v>4</v>
      </c>
      <c r="F1925" t="s">
        <v>7</v>
      </c>
      <c r="G1925">
        <v>0</v>
      </c>
      <c r="M1925">
        <v>0</v>
      </c>
      <c r="P1925">
        <v>0</v>
      </c>
      <c r="Q1925" s="5">
        <f>VLOOKUP(Table2[[#This Row],[id_heating_system]],$V$2:$W$5,2,0)*Table2[[#This Row],[2019]]</f>
        <v>0</v>
      </c>
      <c r="R1925">
        <v>0</v>
      </c>
    </row>
    <row r="1926" spans="1:18" x14ac:dyDescent="0.25">
      <c r="A1926">
        <v>1</v>
      </c>
      <c r="B1926">
        <v>9020202</v>
      </c>
      <c r="C1926">
        <v>6</v>
      </c>
      <c r="D1926">
        <v>6</v>
      </c>
      <c r="E1926">
        <v>1</v>
      </c>
      <c r="F1926" t="s">
        <v>7</v>
      </c>
      <c r="G1926">
        <v>0</v>
      </c>
      <c r="M1926">
        <v>0</v>
      </c>
      <c r="P1926">
        <v>0</v>
      </c>
      <c r="Q1926" s="5">
        <f>VLOOKUP(Table2[[#This Row],[id_heating_system]],$V$2:$W$5,2,0)*Table2[[#This Row],[2019]]</f>
        <v>0</v>
      </c>
      <c r="R1926">
        <v>0</v>
      </c>
    </row>
    <row r="1927" spans="1:18" x14ac:dyDescent="0.25">
      <c r="A1927">
        <v>1</v>
      </c>
      <c r="B1927">
        <v>9020202</v>
      </c>
      <c r="C1927">
        <v>6</v>
      </c>
      <c r="D1927">
        <v>6</v>
      </c>
      <c r="E1927">
        <v>2</v>
      </c>
      <c r="F1927" t="s">
        <v>7</v>
      </c>
      <c r="G1927">
        <v>592</v>
      </c>
      <c r="M1927">
        <v>562</v>
      </c>
      <c r="P1927">
        <v>562</v>
      </c>
      <c r="Q1927" s="5">
        <f>VLOOKUP(Table2[[#This Row],[id_heating_system]],$V$2:$W$5,2,0)*Table2[[#This Row],[2019]]</f>
        <v>562</v>
      </c>
      <c r="R1927">
        <v>562</v>
      </c>
    </row>
    <row r="1928" spans="1:18" x14ac:dyDescent="0.25">
      <c r="A1928">
        <v>1</v>
      </c>
      <c r="B1928">
        <v>9020202</v>
      </c>
      <c r="C1928">
        <v>6</v>
      </c>
      <c r="D1928">
        <v>6</v>
      </c>
      <c r="E1928">
        <v>3</v>
      </c>
      <c r="F1928" t="s">
        <v>7</v>
      </c>
      <c r="G1928">
        <v>6</v>
      </c>
      <c r="M1928">
        <v>9</v>
      </c>
      <c r="P1928">
        <v>9</v>
      </c>
      <c r="Q1928" s="5">
        <f>VLOOKUP(Table2[[#This Row],[id_heating_system]],$V$2:$W$5,2,0)*Table2[[#This Row],[2019]]</f>
        <v>7.4394602189999999</v>
      </c>
      <c r="R1928">
        <v>9</v>
      </c>
    </row>
    <row r="1929" spans="1:18" x14ac:dyDescent="0.25">
      <c r="A1929">
        <v>1</v>
      </c>
      <c r="B1929">
        <v>9020202</v>
      </c>
      <c r="C1929">
        <v>6</v>
      </c>
      <c r="D1929">
        <v>6</v>
      </c>
      <c r="E1929">
        <v>4</v>
      </c>
      <c r="F1929" t="s">
        <v>7</v>
      </c>
      <c r="G1929">
        <v>15</v>
      </c>
      <c r="M1929">
        <v>8</v>
      </c>
      <c r="P1929">
        <v>8</v>
      </c>
      <c r="Q1929" s="5">
        <f>VLOOKUP(Table2[[#This Row],[id_heating_system]],$V$2:$W$5,2,0)*Table2[[#This Row],[2019]]</f>
        <v>8</v>
      </c>
      <c r="R1929">
        <v>8</v>
      </c>
    </row>
    <row r="1930" spans="1:18" x14ac:dyDescent="0.25">
      <c r="A1930">
        <v>1</v>
      </c>
      <c r="B1930">
        <v>9020202</v>
      </c>
      <c r="C1930">
        <v>6</v>
      </c>
      <c r="D1930">
        <v>7</v>
      </c>
      <c r="E1930">
        <v>1</v>
      </c>
      <c r="F1930" t="s">
        <v>7</v>
      </c>
      <c r="G1930">
        <v>0</v>
      </c>
      <c r="M1930">
        <v>0</v>
      </c>
      <c r="P1930">
        <v>0</v>
      </c>
      <c r="Q1930" s="5">
        <f>VLOOKUP(Table2[[#This Row],[id_heating_system]],$V$2:$W$5,2,0)*Table2[[#This Row],[2019]]</f>
        <v>0</v>
      </c>
      <c r="R1930">
        <v>0</v>
      </c>
    </row>
    <row r="1931" spans="1:18" x14ac:dyDescent="0.25">
      <c r="A1931">
        <v>1</v>
      </c>
      <c r="B1931">
        <v>9020202</v>
      </c>
      <c r="C1931">
        <v>6</v>
      </c>
      <c r="D1931">
        <v>7</v>
      </c>
      <c r="E1931">
        <v>2</v>
      </c>
      <c r="F1931" t="s">
        <v>7</v>
      </c>
      <c r="G1931">
        <v>22</v>
      </c>
      <c r="M1931">
        <v>21</v>
      </c>
      <c r="P1931">
        <v>21</v>
      </c>
      <c r="Q1931" s="5">
        <f>VLOOKUP(Table2[[#This Row],[id_heating_system]],$V$2:$W$5,2,0)*Table2[[#This Row],[2019]]</f>
        <v>21</v>
      </c>
      <c r="R1931">
        <v>21</v>
      </c>
    </row>
    <row r="1932" spans="1:18" x14ac:dyDescent="0.25">
      <c r="A1932">
        <v>1</v>
      </c>
      <c r="B1932">
        <v>9020202</v>
      </c>
      <c r="C1932">
        <v>6</v>
      </c>
      <c r="D1932">
        <v>7</v>
      </c>
      <c r="E1932">
        <v>3</v>
      </c>
      <c r="F1932" t="s">
        <v>7</v>
      </c>
      <c r="G1932">
        <v>0</v>
      </c>
      <c r="M1932">
        <v>0</v>
      </c>
      <c r="P1932">
        <v>0</v>
      </c>
      <c r="Q1932" s="5">
        <f>VLOOKUP(Table2[[#This Row],[id_heating_system]],$V$2:$W$5,2,0)*Table2[[#This Row],[2019]]</f>
        <v>0</v>
      </c>
      <c r="R1932">
        <v>0</v>
      </c>
    </row>
    <row r="1933" spans="1:18" x14ac:dyDescent="0.25">
      <c r="A1933">
        <v>1</v>
      </c>
      <c r="B1933">
        <v>9020202</v>
      </c>
      <c r="C1933">
        <v>6</v>
      </c>
      <c r="D1933">
        <v>7</v>
      </c>
      <c r="E1933">
        <v>4</v>
      </c>
      <c r="F1933" t="s">
        <v>7</v>
      </c>
      <c r="G1933">
        <v>0</v>
      </c>
      <c r="M1933">
        <v>0</v>
      </c>
      <c r="P1933">
        <v>0</v>
      </c>
      <c r="Q1933" s="5">
        <f>VLOOKUP(Table2[[#This Row],[id_heating_system]],$V$2:$W$5,2,0)*Table2[[#This Row],[2019]]</f>
        <v>0</v>
      </c>
      <c r="R1933">
        <v>0</v>
      </c>
    </row>
    <row r="1934" spans="1:18" x14ac:dyDescent="0.25">
      <c r="A1934">
        <v>1</v>
      </c>
      <c r="B1934">
        <v>9020203</v>
      </c>
      <c r="C1934">
        <v>6</v>
      </c>
      <c r="D1934">
        <v>1</v>
      </c>
      <c r="E1934">
        <v>1</v>
      </c>
      <c r="F1934" t="s">
        <v>7</v>
      </c>
      <c r="G1934">
        <v>0</v>
      </c>
      <c r="M1934">
        <v>0</v>
      </c>
      <c r="P1934">
        <v>0</v>
      </c>
      <c r="Q1934" s="5">
        <f>VLOOKUP(Table2[[#This Row],[id_heating_system]],$V$2:$W$5,2,0)*Table2[[#This Row],[2019]]</f>
        <v>0</v>
      </c>
      <c r="R1934">
        <v>0</v>
      </c>
    </row>
    <row r="1935" spans="1:18" x14ac:dyDescent="0.25">
      <c r="A1935">
        <v>1</v>
      </c>
      <c r="B1935">
        <v>9020203</v>
      </c>
      <c r="C1935">
        <v>6</v>
      </c>
      <c r="D1935">
        <v>1</v>
      </c>
      <c r="E1935">
        <v>2</v>
      </c>
      <c r="F1935" t="s">
        <v>7</v>
      </c>
      <c r="G1935">
        <v>0</v>
      </c>
      <c r="M1935">
        <v>0</v>
      </c>
      <c r="P1935">
        <v>0</v>
      </c>
      <c r="Q1935" s="5">
        <f>VLOOKUP(Table2[[#This Row],[id_heating_system]],$V$2:$W$5,2,0)*Table2[[#This Row],[2019]]</f>
        <v>0</v>
      </c>
      <c r="R1935">
        <v>0</v>
      </c>
    </row>
    <row r="1936" spans="1:18" x14ac:dyDescent="0.25">
      <c r="A1936">
        <v>1</v>
      </c>
      <c r="B1936">
        <v>9020203</v>
      </c>
      <c r="C1936">
        <v>6</v>
      </c>
      <c r="D1936">
        <v>1</v>
      </c>
      <c r="E1936">
        <v>3</v>
      </c>
      <c r="F1936" t="s">
        <v>7</v>
      </c>
      <c r="G1936">
        <v>0</v>
      </c>
      <c r="M1936">
        <v>0</v>
      </c>
      <c r="P1936">
        <v>0</v>
      </c>
      <c r="Q1936" s="5">
        <f>VLOOKUP(Table2[[#This Row],[id_heating_system]],$V$2:$W$5,2,0)*Table2[[#This Row],[2019]]</f>
        <v>0</v>
      </c>
      <c r="R1936">
        <v>0</v>
      </c>
    </row>
    <row r="1937" spans="1:18" x14ac:dyDescent="0.25">
      <c r="A1937">
        <v>1</v>
      </c>
      <c r="B1937">
        <v>9020203</v>
      </c>
      <c r="C1937">
        <v>6</v>
      </c>
      <c r="D1937">
        <v>1</v>
      </c>
      <c r="E1937">
        <v>4</v>
      </c>
      <c r="F1937" t="s">
        <v>7</v>
      </c>
      <c r="G1937">
        <v>0</v>
      </c>
      <c r="M1937">
        <v>0</v>
      </c>
      <c r="P1937">
        <v>0</v>
      </c>
      <c r="Q1937" s="5">
        <f>VLOOKUP(Table2[[#This Row],[id_heating_system]],$V$2:$W$5,2,0)*Table2[[#This Row],[2019]]</f>
        <v>0</v>
      </c>
      <c r="R1937">
        <v>0</v>
      </c>
    </row>
    <row r="1938" spans="1:18" x14ac:dyDescent="0.25">
      <c r="A1938">
        <v>1</v>
      </c>
      <c r="B1938">
        <v>9020203</v>
      </c>
      <c r="C1938">
        <v>6</v>
      </c>
      <c r="D1938">
        <v>2</v>
      </c>
      <c r="E1938">
        <v>1</v>
      </c>
      <c r="F1938" t="s">
        <v>7</v>
      </c>
      <c r="G1938">
        <v>163</v>
      </c>
      <c r="M1938">
        <v>462</v>
      </c>
      <c r="P1938">
        <v>462</v>
      </c>
      <c r="Q1938" s="5">
        <f>VLOOKUP(Table2[[#This Row],[id_heating_system]],$V$2:$W$5,2,0)*Table2[[#This Row],[2019]]</f>
        <v>533.07692314799999</v>
      </c>
      <c r="R1938">
        <v>462</v>
      </c>
    </row>
    <row r="1939" spans="1:18" x14ac:dyDescent="0.25">
      <c r="A1939">
        <v>1</v>
      </c>
      <c r="B1939">
        <v>9020203</v>
      </c>
      <c r="C1939">
        <v>6</v>
      </c>
      <c r="D1939">
        <v>2</v>
      </c>
      <c r="E1939">
        <v>2</v>
      </c>
      <c r="F1939" t="s">
        <v>7</v>
      </c>
      <c r="G1939">
        <v>5447</v>
      </c>
      <c r="M1939">
        <v>5175</v>
      </c>
      <c r="P1939">
        <v>5175</v>
      </c>
      <c r="Q1939" s="5">
        <f>VLOOKUP(Table2[[#This Row],[id_heating_system]],$V$2:$W$5,2,0)*Table2[[#This Row],[2019]]</f>
        <v>5175</v>
      </c>
      <c r="R1939">
        <v>5175</v>
      </c>
    </row>
    <row r="1940" spans="1:18" x14ac:dyDescent="0.25">
      <c r="A1940">
        <v>1</v>
      </c>
      <c r="B1940">
        <v>9020203</v>
      </c>
      <c r="C1940">
        <v>6</v>
      </c>
      <c r="D1940">
        <v>2</v>
      </c>
      <c r="E1940">
        <v>3</v>
      </c>
      <c r="F1940" t="s">
        <v>7</v>
      </c>
      <c r="G1940">
        <v>293</v>
      </c>
      <c r="M1940">
        <v>664</v>
      </c>
      <c r="P1940">
        <v>664</v>
      </c>
      <c r="Q1940" s="5">
        <f>VLOOKUP(Table2[[#This Row],[id_heating_system]],$V$2:$W$5,2,0)*Table2[[#This Row],[2019]]</f>
        <v>548.86684282399995</v>
      </c>
      <c r="R1940">
        <v>664</v>
      </c>
    </row>
    <row r="1941" spans="1:18" x14ac:dyDescent="0.25">
      <c r="A1941">
        <v>1</v>
      </c>
      <c r="B1941">
        <v>9020203</v>
      </c>
      <c r="C1941">
        <v>6</v>
      </c>
      <c r="D1941">
        <v>2</v>
      </c>
      <c r="E1941">
        <v>4</v>
      </c>
      <c r="F1941" t="s">
        <v>7</v>
      </c>
      <c r="G1941">
        <v>672</v>
      </c>
      <c r="M1941">
        <v>336</v>
      </c>
      <c r="P1941">
        <v>336</v>
      </c>
      <c r="Q1941" s="5">
        <f>VLOOKUP(Table2[[#This Row],[id_heating_system]],$V$2:$W$5,2,0)*Table2[[#This Row],[2019]]</f>
        <v>336</v>
      </c>
      <c r="R1941">
        <v>336</v>
      </c>
    </row>
    <row r="1942" spans="1:18" x14ac:dyDescent="0.25">
      <c r="A1942">
        <v>1</v>
      </c>
      <c r="B1942">
        <v>9020203</v>
      </c>
      <c r="C1942">
        <v>6</v>
      </c>
      <c r="D1942">
        <v>3</v>
      </c>
      <c r="E1942">
        <v>1</v>
      </c>
      <c r="F1942" t="s">
        <v>7</v>
      </c>
      <c r="G1942">
        <v>0</v>
      </c>
      <c r="M1942">
        <v>0</v>
      </c>
      <c r="P1942">
        <v>0</v>
      </c>
      <c r="Q1942" s="5">
        <f>VLOOKUP(Table2[[#This Row],[id_heating_system]],$V$2:$W$5,2,0)*Table2[[#This Row],[2019]]</f>
        <v>0</v>
      </c>
      <c r="R1942">
        <v>0</v>
      </c>
    </row>
    <row r="1943" spans="1:18" x14ac:dyDescent="0.25">
      <c r="A1943">
        <v>1</v>
      </c>
      <c r="B1943">
        <v>9020203</v>
      </c>
      <c r="C1943">
        <v>6</v>
      </c>
      <c r="D1943">
        <v>3</v>
      </c>
      <c r="E1943">
        <v>2</v>
      </c>
      <c r="F1943" t="s">
        <v>7</v>
      </c>
      <c r="G1943">
        <v>0</v>
      </c>
      <c r="M1943">
        <v>0</v>
      </c>
      <c r="P1943">
        <v>0</v>
      </c>
      <c r="Q1943" s="5">
        <f>VLOOKUP(Table2[[#This Row],[id_heating_system]],$V$2:$W$5,2,0)*Table2[[#This Row],[2019]]</f>
        <v>0</v>
      </c>
      <c r="R1943">
        <v>0</v>
      </c>
    </row>
    <row r="1944" spans="1:18" x14ac:dyDescent="0.25">
      <c r="A1944">
        <v>1</v>
      </c>
      <c r="B1944">
        <v>9020203</v>
      </c>
      <c r="C1944">
        <v>6</v>
      </c>
      <c r="D1944">
        <v>3</v>
      </c>
      <c r="E1944">
        <v>3</v>
      </c>
      <c r="F1944" t="s">
        <v>7</v>
      </c>
      <c r="G1944">
        <v>0</v>
      </c>
      <c r="M1944">
        <v>0</v>
      </c>
      <c r="P1944">
        <v>0</v>
      </c>
      <c r="Q1944" s="5">
        <f>VLOOKUP(Table2[[#This Row],[id_heating_system]],$V$2:$W$5,2,0)*Table2[[#This Row],[2019]]</f>
        <v>0</v>
      </c>
      <c r="R1944">
        <v>0</v>
      </c>
    </row>
    <row r="1945" spans="1:18" x14ac:dyDescent="0.25">
      <c r="A1945">
        <v>1</v>
      </c>
      <c r="B1945">
        <v>9020203</v>
      </c>
      <c r="C1945">
        <v>6</v>
      </c>
      <c r="D1945">
        <v>3</v>
      </c>
      <c r="E1945">
        <v>4</v>
      </c>
      <c r="F1945" t="s">
        <v>7</v>
      </c>
      <c r="G1945">
        <v>0</v>
      </c>
      <c r="M1945">
        <v>0</v>
      </c>
      <c r="P1945">
        <v>0</v>
      </c>
      <c r="Q1945" s="5">
        <f>VLOOKUP(Table2[[#This Row],[id_heating_system]],$V$2:$W$5,2,0)*Table2[[#This Row],[2019]]</f>
        <v>0</v>
      </c>
      <c r="R1945">
        <v>0</v>
      </c>
    </row>
    <row r="1946" spans="1:18" x14ac:dyDescent="0.25">
      <c r="A1946">
        <v>1</v>
      </c>
      <c r="B1946">
        <v>9020203</v>
      </c>
      <c r="C1946">
        <v>6</v>
      </c>
      <c r="D1946">
        <v>4</v>
      </c>
      <c r="E1946">
        <v>1</v>
      </c>
      <c r="F1946" t="s">
        <v>7</v>
      </c>
      <c r="G1946">
        <v>51</v>
      </c>
      <c r="M1946">
        <v>145</v>
      </c>
      <c r="P1946">
        <v>145</v>
      </c>
      <c r="Q1946" s="5">
        <f>VLOOKUP(Table2[[#This Row],[id_heating_system]],$V$2:$W$5,2,0)*Table2[[#This Row],[2019]]</f>
        <v>167.30769233000001</v>
      </c>
      <c r="R1946">
        <v>145</v>
      </c>
    </row>
    <row r="1947" spans="1:18" x14ac:dyDescent="0.25">
      <c r="A1947">
        <v>1</v>
      </c>
      <c r="B1947">
        <v>9020203</v>
      </c>
      <c r="C1947">
        <v>6</v>
      </c>
      <c r="D1947">
        <v>4</v>
      </c>
      <c r="E1947">
        <v>2</v>
      </c>
      <c r="F1947" t="s">
        <v>7</v>
      </c>
      <c r="G1947">
        <v>2139</v>
      </c>
      <c r="M1947">
        <v>2032</v>
      </c>
      <c r="P1947">
        <v>2032</v>
      </c>
      <c r="Q1947" s="5">
        <f>VLOOKUP(Table2[[#This Row],[id_heating_system]],$V$2:$W$5,2,0)*Table2[[#This Row],[2019]]</f>
        <v>2032</v>
      </c>
      <c r="R1947">
        <v>2032</v>
      </c>
    </row>
    <row r="1948" spans="1:18" x14ac:dyDescent="0.25">
      <c r="A1948">
        <v>1</v>
      </c>
      <c r="B1948">
        <v>9020203</v>
      </c>
      <c r="C1948">
        <v>6</v>
      </c>
      <c r="D1948">
        <v>4</v>
      </c>
      <c r="E1948">
        <v>3</v>
      </c>
      <c r="F1948" t="s">
        <v>7</v>
      </c>
      <c r="G1948">
        <v>35</v>
      </c>
      <c r="M1948">
        <v>79</v>
      </c>
      <c r="P1948">
        <v>79</v>
      </c>
      <c r="Q1948" s="5">
        <f>VLOOKUP(Table2[[#This Row],[id_heating_system]],$V$2:$W$5,2,0)*Table2[[#This Row],[2019]]</f>
        <v>65.301928588999999</v>
      </c>
      <c r="R1948">
        <v>79</v>
      </c>
    </row>
    <row r="1949" spans="1:18" x14ac:dyDescent="0.25">
      <c r="A1949">
        <v>1</v>
      </c>
      <c r="B1949">
        <v>9020203</v>
      </c>
      <c r="C1949">
        <v>6</v>
      </c>
      <c r="D1949">
        <v>4</v>
      </c>
      <c r="E1949">
        <v>4</v>
      </c>
      <c r="F1949" t="s">
        <v>7</v>
      </c>
      <c r="G1949">
        <v>132</v>
      </c>
      <c r="M1949">
        <v>66</v>
      </c>
      <c r="P1949">
        <v>66</v>
      </c>
      <c r="Q1949" s="5">
        <f>VLOOKUP(Table2[[#This Row],[id_heating_system]],$V$2:$W$5,2,0)*Table2[[#This Row],[2019]]</f>
        <v>66</v>
      </c>
      <c r="R1949">
        <v>66</v>
      </c>
    </row>
    <row r="1950" spans="1:18" x14ac:dyDescent="0.25">
      <c r="A1950">
        <v>1</v>
      </c>
      <c r="B1950">
        <v>9020203</v>
      </c>
      <c r="C1950">
        <v>6</v>
      </c>
      <c r="D1950">
        <v>5</v>
      </c>
      <c r="E1950">
        <v>1</v>
      </c>
      <c r="F1950" t="s">
        <v>7</v>
      </c>
      <c r="G1950">
        <v>0</v>
      </c>
      <c r="M1950">
        <v>0</v>
      </c>
      <c r="P1950">
        <v>0</v>
      </c>
      <c r="Q1950" s="5">
        <f>VLOOKUP(Table2[[#This Row],[id_heating_system]],$V$2:$W$5,2,0)*Table2[[#This Row],[2019]]</f>
        <v>0</v>
      </c>
      <c r="R1950">
        <v>0</v>
      </c>
    </row>
    <row r="1951" spans="1:18" x14ac:dyDescent="0.25">
      <c r="A1951">
        <v>1</v>
      </c>
      <c r="B1951">
        <v>9020203</v>
      </c>
      <c r="C1951">
        <v>6</v>
      </c>
      <c r="D1951">
        <v>5</v>
      </c>
      <c r="E1951">
        <v>2</v>
      </c>
      <c r="F1951" t="s">
        <v>7</v>
      </c>
      <c r="G1951">
        <v>0</v>
      </c>
      <c r="M1951">
        <v>0</v>
      </c>
      <c r="P1951">
        <v>0</v>
      </c>
      <c r="Q1951" s="5">
        <f>VLOOKUP(Table2[[#This Row],[id_heating_system]],$V$2:$W$5,2,0)*Table2[[#This Row],[2019]]</f>
        <v>0</v>
      </c>
      <c r="R1951">
        <v>0</v>
      </c>
    </row>
    <row r="1952" spans="1:18" x14ac:dyDescent="0.25">
      <c r="A1952">
        <v>1</v>
      </c>
      <c r="B1952">
        <v>9020203</v>
      </c>
      <c r="C1952">
        <v>6</v>
      </c>
      <c r="D1952">
        <v>5</v>
      </c>
      <c r="E1952">
        <v>3</v>
      </c>
      <c r="F1952" t="s">
        <v>7</v>
      </c>
      <c r="G1952">
        <v>0</v>
      </c>
      <c r="M1952">
        <v>0</v>
      </c>
      <c r="P1952">
        <v>0</v>
      </c>
      <c r="Q1952" s="5">
        <f>VLOOKUP(Table2[[#This Row],[id_heating_system]],$V$2:$W$5,2,0)*Table2[[#This Row],[2019]]</f>
        <v>0</v>
      </c>
      <c r="R1952">
        <v>0</v>
      </c>
    </row>
    <row r="1953" spans="1:18" x14ac:dyDescent="0.25">
      <c r="A1953">
        <v>1</v>
      </c>
      <c r="B1953">
        <v>9020203</v>
      </c>
      <c r="C1953">
        <v>6</v>
      </c>
      <c r="D1953">
        <v>5</v>
      </c>
      <c r="E1953">
        <v>4</v>
      </c>
      <c r="F1953" t="s">
        <v>7</v>
      </c>
      <c r="G1953">
        <v>0</v>
      </c>
      <c r="M1953">
        <v>0</v>
      </c>
      <c r="P1953">
        <v>0</v>
      </c>
      <c r="Q1953" s="5">
        <f>VLOOKUP(Table2[[#This Row],[id_heating_system]],$V$2:$W$5,2,0)*Table2[[#This Row],[2019]]</f>
        <v>0</v>
      </c>
      <c r="R1953">
        <v>0</v>
      </c>
    </row>
    <row r="1954" spans="1:18" x14ac:dyDescent="0.25">
      <c r="A1954">
        <v>1</v>
      </c>
      <c r="B1954">
        <v>9020203</v>
      </c>
      <c r="C1954">
        <v>6</v>
      </c>
      <c r="D1954">
        <v>6</v>
      </c>
      <c r="E1954">
        <v>1</v>
      </c>
      <c r="F1954" t="s">
        <v>7</v>
      </c>
      <c r="G1954">
        <v>0</v>
      </c>
      <c r="M1954">
        <v>0</v>
      </c>
      <c r="P1954">
        <v>0</v>
      </c>
      <c r="Q1954" s="5">
        <f>VLOOKUP(Table2[[#This Row],[id_heating_system]],$V$2:$W$5,2,0)*Table2[[#This Row],[2019]]</f>
        <v>0</v>
      </c>
      <c r="R1954">
        <v>0</v>
      </c>
    </row>
    <row r="1955" spans="1:18" x14ac:dyDescent="0.25">
      <c r="A1955">
        <v>1</v>
      </c>
      <c r="B1955">
        <v>9020203</v>
      </c>
      <c r="C1955">
        <v>6</v>
      </c>
      <c r="D1955">
        <v>6</v>
      </c>
      <c r="E1955">
        <v>2</v>
      </c>
      <c r="F1955" t="s">
        <v>7</v>
      </c>
      <c r="G1955">
        <v>244</v>
      </c>
      <c r="M1955">
        <v>232</v>
      </c>
      <c r="P1955">
        <v>232</v>
      </c>
      <c r="Q1955" s="5">
        <f>VLOOKUP(Table2[[#This Row],[id_heating_system]],$V$2:$W$5,2,0)*Table2[[#This Row],[2019]]</f>
        <v>232</v>
      </c>
      <c r="R1955">
        <v>232</v>
      </c>
    </row>
    <row r="1956" spans="1:18" x14ac:dyDescent="0.25">
      <c r="A1956">
        <v>1</v>
      </c>
      <c r="B1956">
        <v>9020203</v>
      </c>
      <c r="C1956">
        <v>6</v>
      </c>
      <c r="D1956">
        <v>6</v>
      </c>
      <c r="E1956">
        <v>3</v>
      </c>
      <c r="F1956" t="s">
        <v>7</v>
      </c>
      <c r="G1956">
        <v>0</v>
      </c>
      <c r="M1956">
        <v>0</v>
      </c>
      <c r="P1956">
        <v>0</v>
      </c>
      <c r="Q1956" s="5">
        <f>VLOOKUP(Table2[[#This Row],[id_heating_system]],$V$2:$W$5,2,0)*Table2[[#This Row],[2019]]</f>
        <v>0</v>
      </c>
      <c r="R1956">
        <v>0</v>
      </c>
    </row>
    <row r="1957" spans="1:18" x14ac:dyDescent="0.25">
      <c r="A1957">
        <v>1</v>
      </c>
      <c r="B1957">
        <v>9020203</v>
      </c>
      <c r="C1957">
        <v>6</v>
      </c>
      <c r="D1957">
        <v>6</v>
      </c>
      <c r="E1957">
        <v>4</v>
      </c>
      <c r="F1957" t="s">
        <v>7</v>
      </c>
      <c r="G1957">
        <v>26</v>
      </c>
      <c r="M1957">
        <v>13</v>
      </c>
      <c r="P1957">
        <v>13</v>
      </c>
      <c r="Q1957" s="5">
        <f>VLOOKUP(Table2[[#This Row],[id_heating_system]],$V$2:$W$5,2,0)*Table2[[#This Row],[2019]]</f>
        <v>13</v>
      </c>
      <c r="R1957">
        <v>13</v>
      </c>
    </row>
    <row r="1958" spans="1:18" x14ac:dyDescent="0.25">
      <c r="A1958">
        <v>1</v>
      </c>
      <c r="B1958">
        <v>9020203</v>
      </c>
      <c r="C1958">
        <v>6</v>
      </c>
      <c r="D1958">
        <v>7</v>
      </c>
      <c r="E1958">
        <v>1</v>
      </c>
      <c r="F1958" t="s">
        <v>7</v>
      </c>
      <c r="G1958">
        <v>0</v>
      </c>
      <c r="M1958">
        <v>0</v>
      </c>
      <c r="P1958">
        <v>0</v>
      </c>
      <c r="Q1958" s="5">
        <f>VLOOKUP(Table2[[#This Row],[id_heating_system]],$V$2:$W$5,2,0)*Table2[[#This Row],[2019]]</f>
        <v>0</v>
      </c>
      <c r="R1958">
        <v>0</v>
      </c>
    </row>
    <row r="1959" spans="1:18" x14ac:dyDescent="0.25">
      <c r="A1959">
        <v>1</v>
      </c>
      <c r="B1959">
        <v>9020203</v>
      </c>
      <c r="C1959">
        <v>6</v>
      </c>
      <c r="D1959">
        <v>7</v>
      </c>
      <c r="E1959">
        <v>2</v>
      </c>
      <c r="F1959" t="s">
        <v>7</v>
      </c>
      <c r="G1959">
        <v>18</v>
      </c>
      <c r="M1959">
        <v>17</v>
      </c>
      <c r="P1959">
        <v>17</v>
      </c>
      <c r="Q1959" s="5">
        <f>VLOOKUP(Table2[[#This Row],[id_heating_system]],$V$2:$W$5,2,0)*Table2[[#This Row],[2019]]</f>
        <v>17</v>
      </c>
      <c r="R1959">
        <v>17</v>
      </c>
    </row>
    <row r="1960" spans="1:18" x14ac:dyDescent="0.25">
      <c r="A1960">
        <v>1</v>
      </c>
      <c r="B1960">
        <v>9020203</v>
      </c>
      <c r="C1960">
        <v>6</v>
      </c>
      <c r="D1960">
        <v>7</v>
      </c>
      <c r="E1960">
        <v>3</v>
      </c>
      <c r="F1960" t="s">
        <v>7</v>
      </c>
      <c r="G1960">
        <v>0</v>
      </c>
      <c r="M1960">
        <v>0</v>
      </c>
      <c r="P1960">
        <v>0</v>
      </c>
      <c r="Q1960" s="5">
        <f>VLOOKUP(Table2[[#This Row],[id_heating_system]],$V$2:$W$5,2,0)*Table2[[#This Row],[2019]]</f>
        <v>0</v>
      </c>
      <c r="R1960">
        <v>0</v>
      </c>
    </row>
    <row r="1961" spans="1:18" x14ac:dyDescent="0.25">
      <c r="A1961">
        <v>1</v>
      </c>
      <c r="B1961">
        <v>9020203</v>
      </c>
      <c r="C1961">
        <v>6</v>
      </c>
      <c r="D1961">
        <v>7</v>
      </c>
      <c r="E1961">
        <v>4</v>
      </c>
      <c r="F1961" t="s">
        <v>7</v>
      </c>
      <c r="G1961">
        <v>0</v>
      </c>
      <c r="M1961">
        <v>0</v>
      </c>
      <c r="P1961">
        <v>0</v>
      </c>
      <c r="Q1961" s="5">
        <f>VLOOKUP(Table2[[#This Row],[id_heating_system]],$V$2:$W$5,2,0)*Table2[[#This Row],[2019]]</f>
        <v>0</v>
      </c>
      <c r="R1961">
        <v>0</v>
      </c>
    </row>
    <row r="1962" spans="1:18" x14ac:dyDescent="0.25">
      <c r="A1962">
        <v>1</v>
      </c>
      <c r="B1962">
        <v>9020204</v>
      </c>
      <c r="C1962">
        <v>6</v>
      </c>
      <c r="D1962">
        <v>1</v>
      </c>
      <c r="E1962">
        <v>1</v>
      </c>
      <c r="F1962" t="s">
        <v>7</v>
      </c>
      <c r="G1962">
        <v>0</v>
      </c>
      <c r="M1962">
        <v>0</v>
      </c>
      <c r="P1962">
        <v>0</v>
      </c>
      <c r="Q1962" s="5">
        <f>VLOOKUP(Table2[[#This Row],[id_heating_system]],$V$2:$W$5,2,0)*Table2[[#This Row],[2019]]</f>
        <v>0</v>
      </c>
      <c r="R1962">
        <v>0</v>
      </c>
    </row>
    <row r="1963" spans="1:18" x14ac:dyDescent="0.25">
      <c r="A1963">
        <v>1</v>
      </c>
      <c r="B1963">
        <v>9020204</v>
      </c>
      <c r="C1963">
        <v>6</v>
      </c>
      <c r="D1963">
        <v>1</v>
      </c>
      <c r="E1963">
        <v>2</v>
      </c>
      <c r="F1963" t="s">
        <v>7</v>
      </c>
      <c r="G1963">
        <v>0</v>
      </c>
      <c r="M1963">
        <v>0</v>
      </c>
      <c r="P1963">
        <v>0</v>
      </c>
      <c r="Q1963" s="5">
        <f>VLOOKUP(Table2[[#This Row],[id_heating_system]],$V$2:$W$5,2,0)*Table2[[#This Row],[2019]]</f>
        <v>0</v>
      </c>
      <c r="R1963">
        <v>0</v>
      </c>
    </row>
    <row r="1964" spans="1:18" x14ac:dyDescent="0.25">
      <c r="A1964">
        <v>1</v>
      </c>
      <c r="B1964">
        <v>9020204</v>
      </c>
      <c r="C1964">
        <v>6</v>
      </c>
      <c r="D1964">
        <v>1</v>
      </c>
      <c r="E1964">
        <v>3</v>
      </c>
      <c r="F1964" t="s">
        <v>7</v>
      </c>
      <c r="G1964">
        <v>0</v>
      </c>
      <c r="M1964">
        <v>0</v>
      </c>
      <c r="P1964">
        <v>0</v>
      </c>
      <c r="Q1964" s="5">
        <f>VLOOKUP(Table2[[#This Row],[id_heating_system]],$V$2:$W$5,2,0)*Table2[[#This Row],[2019]]</f>
        <v>0</v>
      </c>
      <c r="R1964">
        <v>0</v>
      </c>
    </row>
    <row r="1965" spans="1:18" x14ac:dyDescent="0.25">
      <c r="A1965">
        <v>1</v>
      </c>
      <c r="B1965">
        <v>9020204</v>
      </c>
      <c r="C1965">
        <v>6</v>
      </c>
      <c r="D1965">
        <v>1</v>
      </c>
      <c r="E1965">
        <v>4</v>
      </c>
      <c r="F1965" t="s">
        <v>7</v>
      </c>
      <c r="G1965">
        <v>0</v>
      </c>
      <c r="M1965">
        <v>0</v>
      </c>
      <c r="P1965">
        <v>0</v>
      </c>
      <c r="Q1965" s="5">
        <f>VLOOKUP(Table2[[#This Row],[id_heating_system]],$V$2:$W$5,2,0)*Table2[[#This Row],[2019]]</f>
        <v>0</v>
      </c>
      <c r="R1965">
        <v>0</v>
      </c>
    </row>
    <row r="1966" spans="1:18" x14ac:dyDescent="0.25">
      <c r="A1966">
        <v>1</v>
      </c>
      <c r="B1966">
        <v>9020204</v>
      </c>
      <c r="C1966">
        <v>6</v>
      </c>
      <c r="D1966">
        <v>2</v>
      </c>
      <c r="E1966">
        <v>1</v>
      </c>
      <c r="F1966" t="s">
        <v>7</v>
      </c>
      <c r="G1966">
        <v>53</v>
      </c>
      <c r="M1966">
        <v>504</v>
      </c>
      <c r="P1966">
        <v>504</v>
      </c>
      <c r="Q1966" s="5">
        <f>VLOOKUP(Table2[[#This Row],[id_heating_system]],$V$2:$W$5,2,0)*Table2[[#This Row],[2019]]</f>
        <v>581.53846161599995</v>
      </c>
      <c r="R1966">
        <v>504</v>
      </c>
    </row>
    <row r="1967" spans="1:18" x14ac:dyDescent="0.25">
      <c r="A1967">
        <v>1</v>
      </c>
      <c r="B1967">
        <v>9020204</v>
      </c>
      <c r="C1967">
        <v>6</v>
      </c>
      <c r="D1967">
        <v>2</v>
      </c>
      <c r="E1967">
        <v>2</v>
      </c>
      <c r="F1967" t="s">
        <v>7</v>
      </c>
      <c r="G1967">
        <v>4284</v>
      </c>
      <c r="M1967">
        <v>4070</v>
      </c>
      <c r="P1967">
        <v>4070</v>
      </c>
      <c r="Q1967" s="5">
        <f>VLOOKUP(Table2[[#This Row],[id_heating_system]],$V$2:$W$5,2,0)*Table2[[#This Row],[2019]]</f>
        <v>4070</v>
      </c>
      <c r="R1967">
        <v>4070</v>
      </c>
    </row>
    <row r="1968" spans="1:18" x14ac:dyDescent="0.25">
      <c r="A1968">
        <v>1</v>
      </c>
      <c r="B1968">
        <v>9020204</v>
      </c>
      <c r="C1968">
        <v>6</v>
      </c>
      <c r="D1968">
        <v>2</v>
      </c>
      <c r="E1968">
        <v>3</v>
      </c>
      <c r="F1968" t="s">
        <v>7</v>
      </c>
      <c r="G1968">
        <v>42</v>
      </c>
      <c r="M1968">
        <v>1213</v>
      </c>
      <c r="P1968">
        <v>1213</v>
      </c>
      <c r="Q1968" s="5">
        <f>VLOOKUP(Table2[[#This Row],[id_heating_system]],$V$2:$W$5,2,0)*Table2[[#This Row],[2019]]</f>
        <v>1002.673916183</v>
      </c>
      <c r="R1968">
        <v>1213</v>
      </c>
    </row>
    <row r="1969" spans="1:18" x14ac:dyDescent="0.25">
      <c r="A1969">
        <v>1</v>
      </c>
      <c r="B1969">
        <v>9020204</v>
      </c>
      <c r="C1969">
        <v>6</v>
      </c>
      <c r="D1969">
        <v>2</v>
      </c>
      <c r="E1969">
        <v>4</v>
      </c>
      <c r="F1969" t="s">
        <v>7</v>
      </c>
      <c r="G1969">
        <v>377</v>
      </c>
      <c r="M1969">
        <v>189</v>
      </c>
      <c r="P1969">
        <v>189</v>
      </c>
      <c r="Q1969" s="5">
        <f>VLOOKUP(Table2[[#This Row],[id_heating_system]],$V$2:$W$5,2,0)*Table2[[#This Row],[2019]]</f>
        <v>189</v>
      </c>
      <c r="R1969">
        <v>189</v>
      </c>
    </row>
    <row r="1970" spans="1:18" x14ac:dyDescent="0.25">
      <c r="A1970">
        <v>1</v>
      </c>
      <c r="B1970">
        <v>9020204</v>
      </c>
      <c r="C1970">
        <v>6</v>
      </c>
      <c r="D1970">
        <v>3</v>
      </c>
      <c r="E1970">
        <v>1</v>
      </c>
      <c r="F1970" t="s">
        <v>7</v>
      </c>
      <c r="G1970">
        <v>15</v>
      </c>
      <c r="M1970">
        <v>143</v>
      </c>
      <c r="P1970">
        <v>143</v>
      </c>
      <c r="Q1970" s="5">
        <f>VLOOKUP(Table2[[#This Row],[id_heating_system]],$V$2:$W$5,2,0)*Table2[[#This Row],[2019]]</f>
        <v>165.00000002199999</v>
      </c>
      <c r="R1970">
        <v>143</v>
      </c>
    </row>
    <row r="1971" spans="1:18" x14ac:dyDescent="0.25">
      <c r="A1971">
        <v>1</v>
      </c>
      <c r="B1971">
        <v>9020204</v>
      </c>
      <c r="C1971">
        <v>6</v>
      </c>
      <c r="D1971">
        <v>3</v>
      </c>
      <c r="E1971">
        <v>2</v>
      </c>
      <c r="F1971" t="s">
        <v>7</v>
      </c>
      <c r="G1971">
        <v>2746</v>
      </c>
      <c r="M1971">
        <v>2609</v>
      </c>
      <c r="P1971">
        <v>2609</v>
      </c>
      <c r="Q1971" s="5">
        <f>VLOOKUP(Table2[[#This Row],[id_heating_system]],$V$2:$W$5,2,0)*Table2[[#This Row],[2019]]</f>
        <v>2609</v>
      </c>
      <c r="R1971">
        <v>2609</v>
      </c>
    </row>
    <row r="1972" spans="1:18" x14ac:dyDescent="0.25">
      <c r="A1972">
        <v>1</v>
      </c>
      <c r="B1972">
        <v>9020204</v>
      </c>
      <c r="C1972">
        <v>6</v>
      </c>
      <c r="D1972">
        <v>3</v>
      </c>
      <c r="E1972">
        <v>3</v>
      </c>
      <c r="F1972" t="s">
        <v>7</v>
      </c>
      <c r="G1972">
        <v>0</v>
      </c>
      <c r="M1972">
        <v>0</v>
      </c>
      <c r="P1972">
        <v>0</v>
      </c>
      <c r="Q1972" s="5">
        <f>VLOOKUP(Table2[[#This Row],[id_heating_system]],$V$2:$W$5,2,0)*Table2[[#This Row],[2019]]</f>
        <v>0</v>
      </c>
      <c r="R1972">
        <v>0</v>
      </c>
    </row>
    <row r="1973" spans="1:18" x14ac:dyDescent="0.25">
      <c r="A1973">
        <v>1</v>
      </c>
      <c r="B1973">
        <v>9020204</v>
      </c>
      <c r="C1973">
        <v>6</v>
      </c>
      <c r="D1973">
        <v>3</v>
      </c>
      <c r="E1973">
        <v>4</v>
      </c>
      <c r="F1973" t="s">
        <v>7</v>
      </c>
      <c r="G1973">
        <v>313</v>
      </c>
      <c r="M1973">
        <v>157</v>
      </c>
      <c r="P1973">
        <v>157</v>
      </c>
      <c r="Q1973" s="5">
        <f>VLOOKUP(Table2[[#This Row],[id_heating_system]],$V$2:$W$5,2,0)*Table2[[#This Row],[2019]]</f>
        <v>157</v>
      </c>
      <c r="R1973">
        <v>157</v>
      </c>
    </row>
    <row r="1974" spans="1:18" x14ac:dyDescent="0.25">
      <c r="A1974">
        <v>1</v>
      </c>
      <c r="B1974">
        <v>9020204</v>
      </c>
      <c r="C1974">
        <v>6</v>
      </c>
      <c r="D1974">
        <v>4</v>
      </c>
      <c r="E1974">
        <v>1</v>
      </c>
      <c r="F1974" t="s">
        <v>7</v>
      </c>
      <c r="G1974">
        <v>18</v>
      </c>
      <c r="M1974">
        <v>171</v>
      </c>
      <c r="P1974">
        <v>171</v>
      </c>
      <c r="Q1974" s="5">
        <f>VLOOKUP(Table2[[#This Row],[id_heating_system]],$V$2:$W$5,2,0)*Table2[[#This Row],[2019]]</f>
        <v>197.307692334</v>
      </c>
      <c r="R1974">
        <v>171</v>
      </c>
    </row>
    <row r="1975" spans="1:18" x14ac:dyDescent="0.25">
      <c r="A1975">
        <v>1</v>
      </c>
      <c r="B1975">
        <v>9020204</v>
      </c>
      <c r="C1975">
        <v>6</v>
      </c>
      <c r="D1975">
        <v>4</v>
      </c>
      <c r="E1975">
        <v>2</v>
      </c>
      <c r="F1975" t="s">
        <v>7</v>
      </c>
      <c r="G1975">
        <v>4104</v>
      </c>
      <c r="M1975">
        <v>3899</v>
      </c>
      <c r="P1975">
        <v>3899</v>
      </c>
      <c r="Q1975" s="5">
        <f>VLOOKUP(Table2[[#This Row],[id_heating_system]],$V$2:$W$5,2,0)*Table2[[#This Row],[2019]]</f>
        <v>3899</v>
      </c>
      <c r="R1975">
        <v>3899</v>
      </c>
    </row>
    <row r="1976" spans="1:18" x14ac:dyDescent="0.25">
      <c r="A1976">
        <v>1</v>
      </c>
      <c r="B1976">
        <v>9020204</v>
      </c>
      <c r="C1976">
        <v>6</v>
      </c>
      <c r="D1976">
        <v>4</v>
      </c>
      <c r="E1976">
        <v>3</v>
      </c>
      <c r="F1976" t="s">
        <v>7</v>
      </c>
      <c r="G1976">
        <v>3</v>
      </c>
      <c r="M1976">
        <v>87</v>
      </c>
      <c r="P1976">
        <v>87</v>
      </c>
      <c r="Q1976" s="5">
        <f>VLOOKUP(Table2[[#This Row],[id_heating_system]],$V$2:$W$5,2,0)*Table2[[#This Row],[2019]]</f>
        <v>71.914782117000001</v>
      </c>
      <c r="R1976">
        <v>87</v>
      </c>
    </row>
    <row r="1977" spans="1:18" x14ac:dyDescent="0.25">
      <c r="A1977">
        <v>1</v>
      </c>
      <c r="B1977">
        <v>9020204</v>
      </c>
      <c r="C1977">
        <v>6</v>
      </c>
      <c r="D1977">
        <v>4</v>
      </c>
      <c r="E1977">
        <v>4</v>
      </c>
      <c r="F1977" t="s">
        <v>7</v>
      </c>
      <c r="G1977">
        <v>349</v>
      </c>
      <c r="M1977">
        <v>175</v>
      </c>
      <c r="P1977">
        <v>175</v>
      </c>
      <c r="Q1977" s="5">
        <f>VLOOKUP(Table2[[#This Row],[id_heating_system]],$V$2:$W$5,2,0)*Table2[[#This Row],[2019]]</f>
        <v>175</v>
      </c>
      <c r="R1977">
        <v>175</v>
      </c>
    </row>
    <row r="1978" spans="1:18" x14ac:dyDescent="0.25">
      <c r="A1978">
        <v>1</v>
      </c>
      <c r="B1978">
        <v>9020204</v>
      </c>
      <c r="C1978">
        <v>6</v>
      </c>
      <c r="D1978">
        <v>5</v>
      </c>
      <c r="E1978">
        <v>1</v>
      </c>
      <c r="F1978" t="s">
        <v>7</v>
      </c>
      <c r="G1978">
        <v>18</v>
      </c>
      <c r="M1978">
        <v>171</v>
      </c>
      <c r="P1978">
        <v>171</v>
      </c>
      <c r="Q1978" s="5">
        <f>VLOOKUP(Table2[[#This Row],[id_heating_system]],$V$2:$W$5,2,0)*Table2[[#This Row],[2019]]</f>
        <v>197.307692334</v>
      </c>
      <c r="R1978">
        <v>171</v>
      </c>
    </row>
    <row r="1979" spans="1:18" x14ac:dyDescent="0.25">
      <c r="A1979">
        <v>1</v>
      </c>
      <c r="B1979">
        <v>9020204</v>
      </c>
      <c r="C1979">
        <v>6</v>
      </c>
      <c r="D1979">
        <v>5</v>
      </c>
      <c r="E1979">
        <v>2</v>
      </c>
      <c r="F1979" t="s">
        <v>7</v>
      </c>
      <c r="G1979">
        <v>3465</v>
      </c>
      <c r="M1979">
        <v>3292</v>
      </c>
      <c r="P1979">
        <v>3292</v>
      </c>
      <c r="Q1979" s="5">
        <f>VLOOKUP(Table2[[#This Row],[id_heating_system]],$V$2:$W$5,2,0)*Table2[[#This Row],[2019]]</f>
        <v>3292</v>
      </c>
      <c r="R1979">
        <v>3292</v>
      </c>
    </row>
    <row r="1980" spans="1:18" x14ac:dyDescent="0.25">
      <c r="A1980">
        <v>1</v>
      </c>
      <c r="B1980">
        <v>9020204</v>
      </c>
      <c r="C1980">
        <v>6</v>
      </c>
      <c r="D1980">
        <v>5</v>
      </c>
      <c r="E1980">
        <v>3</v>
      </c>
      <c r="F1980" t="s">
        <v>7</v>
      </c>
      <c r="G1980">
        <v>0</v>
      </c>
      <c r="M1980">
        <v>0</v>
      </c>
      <c r="P1980">
        <v>0</v>
      </c>
      <c r="Q1980" s="5">
        <f>VLOOKUP(Table2[[#This Row],[id_heating_system]],$V$2:$W$5,2,0)*Table2[[#This Row],[2019]]</f>
        <v>0</v>
      </c>
      <c r="R1980">
        <v>0</v>
      </c>
    </row>
    <row r="1981" spans="1:18" x14ac:dyDescent="0.25">
      <c r="A1981">
        <v>1</v>
      </c>
      <c r="B1981">
        <v>9020204</v>
      </c>
      <c r="C1981">
        <v>6</v>
      </c>
      <c r="D1981">
        <v>5</v>
      </c>
      <c r="E1981">
        <v>4</v>
      </c>
      <c r="F1981" t="s">
        <v>7</v>
      </c>
      <c r="G1981">
        <v>466</v>
      </c>
      <c r="M1981">
        <v>233</v>
      </c>
      <c r="P1981">
        <v>233</v>
      </c>
      <c r="Q1981" s="5">
        <f>VLOOKUP(Table2[[#This Row],[id_heating_system]],$V$2:$W$5,2,0)*Table2[[#This Row],[2019]]</f>
        <v>233</v>
      </c>
      <c r="R1981">
        <v>233</v>
      </c>
    </row>
    <row r="1982" spans="1:18" x14ac:dyDescent="0.25">
      <c r="A1982">
        <v>1</v>
      </c>
      <c r="B1982">
        <v>9020204</v>
      </c>
      <c r="C1982">
        <v>6</v>
      </c>
      <c r="D1982">
        <v>6</v>
      </c>
      <c r="E1982">
        <v>1</v>
      </c>
      <c r="F1982" t="s">
        <v>7</v>
      </c>
      <c r="G1982">
        <v>46</v>
      </c>
      <c r="M1982">
        <v>437</v>
      </c>
      <c r="P1982">
        <v>437</v>
      </c>
      <c r="Q1982" s="5">
        <f>VLOOKUP(Table2[[#This Row],[id_heating_system]],$V$2:$W$5,2,0)*Table2[[#This Row],[2019]]</f>
        <v>504.23076929799998</v>
      </c>
      <c r="R1982">
        <v>437</v>
      </c>
    </row>
    <row r="1983" spans="1:18" x14ac:dyDescent="0.25">
      <c r="A1983">
        <v>1</v>
      </c>
      <c r="B1983">
        <v>9020204</v>
      </c>
      <c r="C1983">
        <v>6</v>
      </c>
      <c r="D1983">
        <v>6</v>
      </c>
      <c r="E1983">
        <v>2</v>
      </c>
      <c r="F1983" t="s">
        <v>7</v>
      </c>
      <c r="G1983">
        <v>9798</v>
      </c>
      <c r="M1983">
        <v>9308</v>
      </c>
      <c r="P1983">
        <v>9308</v>
      </c>
      <c r="Q1983" s="5">
        <f>VLOOKUP(Table2[[#This Row],[id_heating_system]],$V$2:$W$5,2,0)*Table2[[#This Row],[2019]]</f>
        <v>9308</v>
      </c>
      <c r="R1983">
        <v>9308</v>
      </c>
    </row>
    <row r="1984" spans="1:18" x14ac:dyDescent="0.25">
      <c r="A1984">
        <v>1</v>
      </c>
      <c r="B1984">
        <v>9020204</v>
      </c>
      <c r="C1984">
        <v>6</v>
      </c>
      <c r="D1984">
        <v>6</v>
      </c>
      <c r="E1984">
        <v>3</v>
      </c>
      <c r="F1984" t="s">
        <v>7</v>
      </c>
      <c r="G1984">
        <v>3</v>
      </c>
      <c r="M1984">
        <v>87</v>
      </c>
      <c r="P1984">
        <v>87</v>
      </c>
      <c r="Q1984" s="5">
        <f>VLOOKUP(Table2[[#This Row],[id_heating_system]],$V$2:$W$5,2,0)*Table2[[#This Row],[2019]]</f>
        <v>71.914782117000001</v>
      </c>
      <c r="R1984">
        <v>87</v>
      </c>
    </row>
    <row r="1985" spans="1:18" x14ac:dyDescent="0.25">
      <c r="A1985">
        <v>1</v>
      </c>
      <c r="B1985">
        <v>9020204</v>
      </c>
      <c r="C1985">
        <v>6</v>
      </c>
      <c r="D1985">
        <v>6</v>
      </c>
      <c r="E1985">
        <v>4</v>
      </c>
      <c r="F1985" t="s">
        <v>7</v>
      </c>
      <c r="G1985">
        <v>1068</v>
      </c>
      <c r="M1985">
        <v>534</v>
      </c>
      <c r="P1985">
        <v>534</v>
      </c>
      <c r="Q1985" s="5">
        <f>VLOOKUP(Table2[[#This Row],[id_heating_system]],$V$2:$W$5,2,0)*Table2[[#This Row],[2019]]</f>
        <v>534</v>
      </c>
      <c r="R1985">
        <v>534</v>
      </c>
    </row>
    <row r="1986" spans="1:18" x14ac:dyDescent="0.25">
      <c r="A1986">
        <v>1</v>
      </c>
      <c r="B1986">
        <v>9020204</v>
      </c>
      <c r="C1986">
        <v>6</v>
      </c>
      <c r="D1986">
        <v>7</v>
      </c>
      <c r="E1986">
        <v>1</v>
      </c>
      <c r="F1986" t="s">
        <v>7</v>
      </c>
      <c r="G1986">
        <v>0</v>
      </c>
      <c r="M1986">
        <v>0</v>
      </c>
      <c r="P1986">
        <v>0</v>
      </c>
      <c r="Q1986" s="5">
        <f>VLOOKUP(Table2[[#This Row],[id_heating_system]],$V$2:$W$5,2,0)*Table2[[#This Row],[2019]]</f>
        <v>0</v>
      </c>
      <c r="R1986">
        <v>0</v>
      </c>
    </row>
    <row r="1987" spans="1:18" x14ac:dyDescent="0.25">
      <c r="A1987">
        <v>1</v>
      </c>
      <c r="B1987">
        <v>9020204</v>
      </c>
      <c r="C1987">
        <v>6</v>
      </c>
      <c r="D1987">
        <v>7</v>
      </c>
      <c r="E1987">
        <v>2</v>
      </c>
      <c r="F1987" t="s">
        <v>7</v>
      </c>
      <c r="G1987">
        <v>1114</v>
      </c>
      <c r="M1987">
        <v>1058</v>
      </c>
      <c r="P1987">
        <v>1058</v>
      </c>
      <c r="Q1987" s="5">
        <f>VLOOKUP(Table2[[#This Row],[id_heating_system]],$V$2:$W$5,2,0)*Table2[[#This Row],[2019]]</f>
        <v>1058</v>
      </c>
      <c r="R1987">
        <v>1058</v>
      </c>
    </row>
    <row r="1988" spans="1:18" x14ac:dyDescent="0.25">
      <c r="A1988">
        <v>1</v>
      </c>
      <c r="B1988">
        <v>9020204</v>
      </c>
      <c r="C1988">
        <v>6</v>
      </c>
      <c r="D1988">
        <v>7</v>
      </c>
      <c r="E1988">
        <v>3</v>
      </c>
      <c r="F1988" t="s">
        <v>7</v>
      </c>
      <c r="G1988">
        <v>0</v>
      </c>
      <c r="M1988">
        <v>0</v>
      </c>
      <c r="P1988">
        <v>0</v>
      </c>
      <c r="Q1988" s="5">
        <f>VLOOKUP(Table2[[#This Row],[id_heating_system]],$V$2:$W$5,2,0)*Table2[[#This Row],[2019]]</f>
        <v>0</v>
      </c>
      <c r="R1988">
        <v>0</v>
      </c>
    </row>
    <row r="1989" spans="1:18" x14ac:dyDescent="0.25">
      <c r="A1989">
        <v>1</v>
      </c>
      <c r="B1989">
        <v>9020204</v>
      </c>
      <c r="C1989">
        <v>6</v>
      </c>
      <c r="D1989">
        <v>7</v>
      </c>
      <c r="E1989">
        <v>4</v>
      </c>
      <c r="F1989" t="s">
        <v>7</v>
      </c>
      <c r="G1989">
        <v>103</v>
      </c>
      <c r="M1989">
        <v>52</v>
      </c>
      <c r="P1989">
        <v>52</v>
      </c>
      <c r="Q1989" s="5">
        <f>VLOOKUP(Table2[[#This Row],[id_heating_system]],$V$2:$W$5,2,0)*Table2[[#This Row],[2019]]</f>
        <v>52</v>
      </c>
      <c r="R1989">
        <v>52</v>
      </c>
    </row>
    <row r="1990" spans="1:18" x14ac:dyDescent="0.25">
      <c r="A1990">
        <v>1</v>
      </c>
      <c r="B1990">
        <v>9020205</v>
      </c>
      <c r="C1990">
        <v>6</v>
      </c>
      <c r="D1990">
        <v>1</v>
      </c>
      <c r="E1990">
        <v>1</v>
      </c>
      <c r="F1990" t="s">
        <v>7</v>
      </c>
      <c r="G1990">
        <v>0</v>
      </c>
      <c r="M1990">
        <v>0</v>
      </c>
      <c r="P1990">
        <v>0</v>
      </c>
      <c r="Q1990" s="5">
        <f>VLOOKUP(Table2[[#This Row],[id_heating_system]],$V$2:$W$5,2,0)*Table2[[#This Row],[2019]]</f>
        <v>0</v>
      </c>
      <c r="R1990">
        <v>0</v>
      </c>
    </row>
    <row r="1991" spans="1:18" x14ac:dyDescent="0.25">
      <c r="A1991">
        <v>1</v>
      </c>
      <c r="B1991">
        <v>9020205</v>
      </c>
      <c r="C1991">
        <v>6</v>
      </c>
      <c r="D1991">
        <v>1</v>
      </c>
      <c r="E1991">
        <v>2</v>
      </c>
      <c r="F1991" t="s">
        <v>7</v>
      </c>
      <c r="G1991">
        <v>0</v>
      </c>
      <c r="M1991">
        <v>0</v>
      </c>
      <c r="P1991">
        <v>0</v>
      </c>
      <c r="Q1991" s="5">
        <f>VLOOKUP(Table2[[#This Row],[id_heating_system]],$V$2:$W$5,2,0)*Table2[[#This Row],[2019]]</f>
        <v>0</v>
      </c>
      <c r="R1991">
        <v>0</v>
      </c>
    </row>
    <row r="1992" spans="1:18" x14ac:dyDescent="0.25">
      <c r="A1992">
        <v>1</v>
      </c>
      <c r="B1992">
        <v>9020205</v>
      </c>
      <c r="C1992">
        <v>6</v>
      </c>
      <c r="D1992">
        <v>1</v>
      </c>
      <c r="E1992">
        <v>3</v>
      </c>
      <c r="F1992" t="s">
        <v>7</v>
      </c>
      <c r="G1992">
        <v>0</v>
      </c>
      <c r="M1992">
        <v>0</v>
      </c>
      <c r="P1992">
        <v>0</v>
      </c>
      <c r="Q1992" s="5">
        <f>VLOOKUP(Table2[[#This Row],[id_heating_system]],$V$2:$W$5,2,0)*Table2[[#This Row],[2019]]</f>
        <v>0</v>
      </c>
      <c r="R1992">
        <v>0</v>
      </c>
    </row>
    <row r="1993" spans="1:18" x14ac:dyDescent="0.25">
      <c r="A1993">
        <v>1</v>
      </c>
      <c r="B1993">
        <v>9020205</v>
      </c>
      <c r="C1993">
        <v>6</v>
      </c>
      <c r="D1993">
        <v>1</v>
      </c>
      <c r="E1993">
        <v>4</v>
      </c>
      <c r="F1993" t="s">
        <v>7</v>
      </c>
      <c r="G1993">
        <v>0</v>
      </c>
      <c r="M1993">
        <v>0</v>
      </c>
      <c r="P1993">
        <v>0</v>
      </c>
      <c r="Q1993" s="5">
        <f>VLOOKUP(Table2[[#This Row],[id_heating_system]],$V$2:$W$5,2,0)*Table2[[#This Row],[2019]]</f>
        <v>0</v>
      </c>
      <c r="R1993">
        <v>0</v>
      </c>
    </row>
    <row r="1994" spans="1:18" x14ac:dyDescent="0.25">
      <c r="A1994">
        <v>1</v>
      </c>
      <c r="B1994">
        <v>9020205</v>
      </c>
      <c r="C1994">
        <v>6</v>
      </c>
      <c r="D1994">
        <v>2</v>
      </c>
      <c r="E1994">
        <v>1</v>
      </c>
      <c r="F1994" t="s">
        <v>7</v>
      </c>
      <c r="G1994">
        <v>0</v>
      </c>
      <c r="M1994">
        <v>0</v>
      </c>
      <c r="P1994">
        <v>0</v>
      </c>
      <c r="Q1994" s="5">
        <f>VLOOKUP(Table2[[#This Row],[id_heating_system]],$V$2:$W$5,2,0)*Table2[[#This Row],[2019]]</f>
        <v>0</v>
      </c>
      <c r="R1994">
        <v>0</v>
      </c>
    </row>
    <row r="1995" spans="1:18" x14ac:dyDescent="0.25">
      <c r="A1995">
        <v>1</v>
      </c>
      <c r="B1995">
        <v>9020205</v>
      </c>
      <c r="C1995">
        <v>6</v>
      </c>
      <c r="D1995">
        <v>2</v>
      </c>
      <c r="E1995">
        <v>2</v>
      </c>
      <c r="F1995" t="s">
        <v>7</v>
      </c>
      <c r="G1995">
        <v>0</v>
      </c>
      <c r="M1995">
        <v>0</v>
      </c>
      <c r="P1995">
        <v>0</v>
      </c>
      <c r="Q1995" s="5">
        <f>VLOOKUP(Table2[[#This Row],[id_heating_system]],$V$2:$W$5,2,0)*Table2[[#This Row],[2019]]</f>
        <v>0</v>
      </c>
      <c r="R1995">
        <v>0</v>
      </c>
    </row>
    <row r="1996" spans="1:18" x14ac:dyDescent="0.25">
      <c r="A1996">
        <v>1</v>
      </c>
      <c r="B1996">
        <v>9020205</v>
      </c>
      <c r="C1996">
        <v>6</v>
      </c>
      <c r="D1996">
        <v>2</v>
      </c>
      <c r="E1996">
        <v>3</v>
      </c>
      <c r="F1996" t="s">
        <v>7</v>
      </c>
      <c r="G1996">
        <v>0</v>
      </c>
      <c r="M1996">
        <v>0</v>
      </c>
      <c r="P1996">
        <v>0</v>
      </c>
      <c r="Q1996" s="5">
        <f>VLOOKUP(Table2[[#This Row],[id_heating_system]],$V$2:$W$5,2,0)*Table2[[#This Row],[2019]]</f>
        <v>0</v>
      </c>
      <c r="R1996">
        <v>0</v>
      </c>
    </row>
    <row r="1997" spans="1:18" x14ac:dyDescent="0.25">
      <c r="A1997">
        <v>1</v>
      </c>
      <c r="B1997">
        <v>9020205</v>
      </c>
      <c r="C1997">
        <v>6</v>
      </c>
      <c r="D1997">
        <v>2</v>
      </c>
      <c r="E1997">
        <v>4</v>
      </c>
      <c r="F1997" t="s">
        <v>7</v>
      </c>
      <c r="G1997">
        <v>0</v>
      </c>
      <c r="M1997">
        <v>0</v>
      </c>
      <c r="P1997">
        <v>0</v>
      </c>
      <c r="Q1997" s="5">
        <f>VLOOKUP(Table2[[#This Row],[id_heating_system]],$V$2:$W$5,2,0)*Table2[[#This Row],[2019]]</f>
        <v>0</v>
      </c>
      <c r="R1997">
        <v>0</v>
      </c>
    </row>
    <row r="1998" spans="1:18" x14ac:dyDescent="0.25">
      <c r="A1998">
        <v>1</v>
      </c>
      <c r="B1998">
        <v>9020205</v>
      </c>
      <c r="C1998">
        <v>6</v>
      </c>
      <c r="D1998">
        <v>3</v>
      </c>
      <c r="E1998">
        <v>1</v>
      </c>
      <c r="F1998" t="s">
        <v>7</v>
      </c>
      <c r="G1998">
        <v>0</v>
      </c>
      <c r="M1998">
        <v>0</v>
      </c>
      <c r="P1998">
        <v>0</v>
      </c>
      <c r="Q1998" s="5">
        <f>VLOOKUP(Table2[[#This Row],[id_heating_system]],$V$2:$W$5,2,0)*Table2[[#This Row],[2019]]</f>
        <v>0</v>
      </c>
      <c r="R1998">
        <v>0</v>
      </c>
    </row>
    <row r="1999" spans="1:18" x14ac:dyDescent="0.25">
      <c r="A1999">
        <v>1</v>
      </c>
      <c r="B1999">
        <v>9020205</v>
      </c>
      <c r="C1999">
        <v>6</v>
      </c>
      <c r="D1999">
        <v>3</v>
      </c>
      <c r="E1999">
        <v>2</v>
      </c>
      <c r="F1999" t="s">
        <v>7</v>
      </c>
      <c r="G1999">
        <v>0</v>
      </c>
      <c r="M1999">
        <v>0</v>
      </c>
      <c r="P1999">
        <v>0</v>
      </c>
      <c r="Q1999" s="5">
        <f>VLOOKUP(Table2[[#This Row],[id_heating_system]],$V$2:$W$5,2,0)*Table2[[#This Row],[2019]]</f>
        <v>0</v>
      </c>
      <c r="R1999">
        <v>0</v>
      </c>
    </row>
    <row r="2000" spans="1:18" x14ac:dyDescent="0.25">
      <c r="A2000">
        <v>1</v>
      </c>
      <c r="B2000">
        <v>9020205</v>
      </c>
      <c r="C2000">
        <v>6</v>
      </c>
      <c r="D2000">
        <v>3</v>
      </c>
      <c r="E2000">
        <v>3</v>
      </c>
      <c r="F2000" t="s">
        <v>7</v>
      </c>
      <c r="G2000">
        <v>0</v>
      </c>
      <c r="M2000">
        <v>0</v>
      </c>
      <c r="P2000">
        <v>0</v>
      </c>
      <c r="Q2000" s="5">
        <f>VLOOKUP(Table2[[#This Row],[id_heating_system]],$V$2:$W$5,2,0)*Table2[[#This Row],[2019]]</f>
        <v>0</v>
      </c>
      <c r="R2000">
        <v>0</v>
      </c>
    </row>
    <row r="2001" spans="1:18" x14ac:dyDescent="0.25">
      <c r="A2001">
        <v>1</v>
      </c>
      <c r="B2001">
        <v>9020205</v>
      </c>
      <c r="C2001">
        <v>6</v>
      </c>
      <c r="D2001">
        <v>3</v>
      </c>
      <c r="E2001">
        <v>4</v>
      </c>
      <c r="F2001" t="s">
        <v>7</v>
      </c>
      <c r="G2001">
        <v>0</v>
      </c>
      <c r="M2001">
        <v>0</v>
      </c>
      <c r="P2001">
        <v>0</v>
      </c>
      <c r="Q2001" s="5">
        <f>VLOOKUP(Table2[[#This Row],[id_heating_system]],$V$2:$W$5,2,0)*Table2[[#This Row],[2019]]</f>
        <v>0</v>
      </c>
      <c r="R2001">
        <v>0</v>
      </c>
    </row>
    <row r="2002" spans="1:18" x14ac:dyDescent="0.25">
      <c r="A2002">
        <v>1</v>
      </c>
      <c r="B2002">
        <v>9020205</v>
      </c>
      <c r="C2002">
        <v>6</v>
      </c>
      <c r="D2002">
        <v>4</v>
      </c>
      <c r="E2002">
        <v>1</v>
      </c>
      <c r="F2002" t="s">
        <v>7</v>
      </c>
      <c r="G2002">
        <v>0</v>
      </c>
      <c r="M2002">
        <v>0</v>
      </c>
      <c r="P2002">
        <v>0</v>
      </c>
      <c r="Q2002" s="5">
        <f>VLOOKUP(Table2[[#This Row],[id_heating_system]],$V$2:$W$5,2,0)*Table2[[#This Row],[2019]]</f>
        <v>0</v>
      </c>
      <c r="R2002">
        <v>0</v>
      </c>
    </row>
    <row r="2003" spans="1:18" x14ac:dyDescent="0.25">
      <c r="A2003">
        <v>1</v>
      </c>
      <c r="B2003">
        <v>9020205</v>
      </c>
      <c r="C2003">
        <v>6</v>
      </c>
      <c r="D2003">
        <v>4</v>
      </c>
      <c r="E2003">
        <v>2</v>
      </c>
      <c r="F2003" t="s">
        <v>7</v>
      </c>
      <c r="G2003">
        <v>0</v>
      </c>
      <c r="M2003">
        <v>0</v>
      </c>
      <c r="P2003">
        <v>0</v>
      </c>
      <c r="Q2003" s="5">
        <f>VLOOKUP(Table2[[#This Row],[id_heating_system]],$V$2:$W$5,2,0)*Table2[[#This Row],[2019]]</f>
        <v>0</v>
      </c>
      <c r="R2003">
        <v>0</v>
      </c>
    </row>
    <row r="2004" spans="1:18" x14ac:dyDescent="0.25">
      <c r="A2004">
        <v>1</v>
      </c>
      <c r="B2004">
        <v>9020205</v>
      </c>
      <c r="C2004">
        <v>6</v>
      </c>
      <c r="D2004">
        <v>4</v>
      </c>
      <c r="E2004">
        <v>3</v>
      </c>
      <c r="F2004" t="s">
        <v>7</v>
      </c>
      <c r="G2004">
        <v>0</v>
      </c>
      <c r="M2004">
        <v>0</v>
      </c>
      <c r="P2004">
        <v>0</v>
      </c>
      <c r="Q2004" s="5">
        <f>VLOOKUP(Table2[[#This Row],[id_heating_system]],$V$2:$W$5,2,0)*Table2[[#This Row],[2019]]</f>
        <v>0</v>
      </c>
      <c r="R2004">
        <v>0</v>
      </c>
    </row>
    <row r="2005" spans="1:18" x14ac:dyDescent="0.25">
      <c r="A2005">
        <v>1</v>
      </c>
      <c r="B2005">
        <v>9020205</v>
      </c>
      <c r="C2005">
        <v>6</v>
      </c>
      <c r="D2005">
        <v>4</v>
      </c>
      <c r="E2005">
        <v>4</v>
      </c>
      <c r="F2005" t="s">
        <v>7</v>
      </c>
      <c r="G2005">
        <v>0</v>
      </c>
      <c r="M2005">
        <v>0</v>
      </c>
      <c r="P2005">
        <v>0</v>
      </c>
      <c r="Q2005" s="5">
        <f>VLOOKUP(Table2[[#This Row],[id_heating_system]],$V$2:$W$5,2,0)*Table2[[#This Row],[2019]]</f>
        <v>0</v>
      </c>
      <c r="R2005">
        <v>0</v>
      </c>
    </row>
    <row r="2006" spans="1:18" x14ac:dyDescent="0.25">
      <c r="A2006">
        <v>1</v>
      </c>
      <c r="B2006">
        <v>9020205</v>
      </c>
      <c r="C2006">
        <v>6</v>
      </c>
      <c r="D2006">
        <v>5</v>
      </c>
      <c r="E2006">
        <v>1</v>
      </c>
      <c r="F2006" t="s">
        <v>7</v>
      </c>
      <c r="G2006">
        <v>24</v>
      </c>
      <c r="M2006">
        <v>414</v>
      </c>
      <c r="P2006">
        <v>414</v>
      </c>
      <c r="Q2006" s="5">
        <f>VLOOKUP(Table2[[#This Row],[id_heating_system]],$V$2:$W$5,2,0)*Table2[[#This Row],[2019]]</f>
        <v>477.69230775599999</v>
      </c>
      <c r="R2006">
        <v>414</v>
      </c>
    </row>
    <row r="2007" spans="1:18" x14ac:dyDescent="0.25">
      <c r="A2007">
        <v>1</v>
      </c>
      <c r="B2007">
        <v>9020205</v>
      </c>
      <c r="C2007">
        <v>6</v>
      </c>
      <c r="D2007">
        <v>5</v>
      </c>
      <c r="E2007">
        <v>2</v>
      </c>
      <c r="F2007" t="s">
        <v>7</v>
      </c>
      <c r="G2007">
        <v>5363</v>
      </c>
      <c r="M2007">
        <v>5095</v>
      </c>
      <c r="P2007">
        <v>5095</v>
      </c>
      <c r="Q2007" s="5">
        <f>VLOOKUP(Table2[[#This Row],[id_heating_system]],$V$2:$W$5,2,0)*Table2[[#This Row],[2019]]</f>
        <v>5095</v>
      </c>
      <c r="R2007">
        <v>5095</v>
      </c>
    </row>
    <row r="2008" spans="1:18" x14ac:dyDescent="0.25">
      <c r="A2008">
        <v>1</v>
      </c>
      <c r="B2008">
        <v>9020205</v>
      </c>
      <c r="C2008">
        <v>6</v>
      </c>
      <c r="D2008">
        <v>5</v>
      </c>
      <c r="E2008">
        <v>3</v>
      </c>
      <c r="F2008" t="s">
        <v>7</v>
      </c>
      <c r="G2008">
        <v>12</v>
      </c>
      <c r="M2008">
        <v>302</v>
      </c>
      <c r="P2008">
        <v>302</v>
      </c>
      <c r="Q2008" s="5">
        <f>VLOOKUP(Table2[[#This Row],[id_heating_system]],$V$2:$W$5,2,0)*Table2[[#This Row],[2019]]</f>
        <v>249.63522068199998</v>
      </c>
      <c r="R2008">
        <v>302</v>
      </c>
    </row>
    <row r="2009" spans="1:18" x14ac:dyDescent="0.25">
      <c r="A2009">
        <v>1</v>
      </c>
      <c r="B2009">
        <v>9020205</v>
      </c>
      <c r="C2009">
        <v>6</v>
      </c>
      <c r="D2009">
        <v>5</v>
      </c>
      <c r="E2009">
        <v>4</v>
      </c>
      <c r="F2009" t="s">
        <v>7</v>
      </c>
      <c r="G2009">
        <v>323</v>
      </c>
      <c r="M2009">
        <v>162</v>
      </c>
      <c r="P2009">
        <v>162</v>
      </c>
      <c r="Q2009" s="5">
        <f>VLOOKUP(Table2[[#This Row],[id_heating_system]],$V$2:$W$5,2,0)*Table2[[#This Row],[2019]]</f>
        <v>162</v>
      </c>
      <c r="R2009">
        <v>162</v>
      </c>
    </row>
    <row r="2010" spans="1:18" x14ac:dyDescent="0.25">
      <c r="A2010">
        <v>1</v>
      </c>
      <c r="B2010">
        <v>9020205</v>
      </c>
      <c r="C2010">
        <v>6</v>
      </c>
      <c r="D2010">
        <v>6</v>
      </c>
      <c r="E2010">
        <v>1</v>
      </c>
      <c r="F2010" t="s">
        <v>7</v>
      </c>
      <c r="G2010">
        <v>31</v>
      </c>
      <c r="M2010">
        <v>534</v>
      </c>
      <c r="P2010">
        <v>534</v>
      </c>
      <c r="Q2010" s="5">
        <f>VLOOKUP(Table2[[#This Row],[id_heating_system]],$V$2:$W$5,2,0)*Table2[[#This Row],[2019]]</f>
        <v>616.15384623600005</v>
      </c>
      <c r="R2010">
        <v>534</v>
      </c>
    </row>
    <row r="2011" spans="1:18" x14ac:dyDescent="0.25">
      <c r="A2011">
        <v>1</v>
      </c>
      <c r="B2011">
        <v>9020205</v>
      </c>
      <c r="C2011">
        <v>6</v>
      </c>
      <c r="D2011">
        <v>6</v>
      </c>
      <c r="E2011">
        <v>2</v>
      </c>
      <c r="F2011" t="s">
        <v>7</v>
      </c>
      <c r="G2011">
        <v>11507</v>
      </c>
      <c r="M2011">
        <v>10932</v>
      </c>
      <c r="P2011">
        <v>10932</v>
      </c>
      <c r="Q2011" s="5">
        <f>VLOOKUP(Table2[[#This Row],[id_heating_system]],$V$2:$W$5,2,0)*Table2[[#This Row],[2019]]</f>
        <v>10932</v>
      </c>
      <c r="R2011">
        <v>10932</v>
      </c>
    </row>
    <row r="2012" spans="1:18" x14ac:dyDescent="0.25">
      <c r="A2012">
        <v>1</v>
      </c>
      <c r="B2012">
        <v>9020205</v>
      </c>
      <c r="C2012">
        <v>6</v>
      </c>
      <c r="D2012">
        <v>6</v>
      </c>
      <c r="E2012">
        <v>3</v>
      </c>
      <c r="F2012" t="s">
        <v>7</v>
      </c>
      <c r="G2012">
        <v>15</v>
      </c>
      <c r="M2012">
        <v>378</v>
      </c>
      <c r="P2012">
        <v>378</v>
      </c>
      <c r="Q2012" s="5">
        <f>VLOOKUP(Table2[[#This Row],[id_heating_system]],$V$2:$W$5,2,0)*Table2[[#This Row],[2019]]</f>
        <v>312.45732919799997</v>
      </c>
      <c r="R2012">
        <v>378</v>
      </c>
    </row>
    <row r="2013" spans="1:18" x14ac:dyDescent="0.25">
      <c r="A2013">
        <v>1</v>
      </c>
      <c r="B2013">
        <v>9020205</v>
      </c>
      <c r="C2013">
        <v>6</v>
      </c>
      <c r="D2013">
        <v>6</v>
      </c>
      <c r="E2013">
        <v>4</v>
      </c>
      <c r="F2013" t="s">
        <v>7</v>
      </c>
      <c r="G2013">
        <v>940</v>
      </c>
      <c r="M2013">
        <v>470</v>
      </c>
      <c r="P2013">
        <v>470</v>
      </c>
      <c r="Q2013" s="5">
        <f>VLOOKUP(Table2[[#This Row],[id_heating_system]],$V$2:$W$5,2,0)*Table2[[#This Row],[2019]]</f>
        <v>470</v>
      </c>
      <c r="R2013">
        <v>470</v>
      </c>
    </row>
    <row r="2014" spans="1:18" x14ac:dyDescent="0.25">
      <c r="A2014">
        <v>1</v>
      </c>
      <c r="B2014">
        <v>9020205</v>
      </c>
      <c r="C2014">
        <v>6</v>
      </c>
      <c r="D2014">
        <v>7</v>
      </c>
      <c r="E2014">
        <v>1</v>
      </c>
      <c r="F2014" t="s">
        <v>7</v>
      </c>
      <c r="G2014">
        <v>0</v>
      </c>
      <c r="M2014">
        <v>0</v>
      </c>
      <c r="P2014">
        <v>0</v>
      </c>
      <c r="Q2014" s="5">
        <f>VLOOKUP(Table2[[#This Row],[id_heating_system]],$V$2:$W$5,2,0)*Table2[[#This Row],[2019]]</f>
        <v>0</v>
      </c>
      <c r="R2014">
        <v>0</v>
      </c>
    </row>
    <row r="2015" spans="1:18" x14ac:dyDescent="0.25">
      <c r="A2015">
        <v>1</v>
      </c>
      <c r="B2015">
        <v>9020205</v>
      </c>
      <c r="C2015">
        <v>6</v>
      </c>
      <c r="D2015">
        <v>7</v>
      </c>
      <c r="E2015">
        <v>2</v>
      </c>
      <c r="F2015" t="s">
        <v>7</v>
      </c>
      <c r="G2015">
        <v>993</v>
      </c>
      <c r="M2015">
        <v>943</v>
      </c>
      <c r="P2015">
        <v>943</v>
      </c>
      <c r="Q2015" s="5">
        <f>VLOOKUP(Table2[[#This Row],[id_heating_system]],$V$2:$W$5,2,0)*Table2[[#This Row],[2019]]</f>
        <v>943</v>
      </c>
      <c r="R2015">
        <v>943</v>
      </c>
    </row>
    <row r="2016" spans="1:18" x14ac:dyDescent="0.25">
      <c r="A2016">
        <v>1</v>
      </c>
      <c r="B2016">
        <v>9020205</v>
      </c>
      <c r="C2016">
        <v>6</v>
      </c>
      <c r="D2016">
        <v>7</v>
      </c>
      <c r="E2016">
        <v>3</v>
      </c>
      <c r="F2016" t="s">
        <v>7</v>
      </c>
      <c r="G2016">
        <v>0</v>
      </c>
      <c r="M2016">
        <v>0</v>
      </c>
      <c r="P2016">
        <v>0</v>
      </c>
      <c r="Q2016" s="5">
        <f>VLOOKUP(Table2[[#This Row],[id_heating_system]],$V$2:$W$5,2,0)*Table2[[#This Row],[2019]]</f>
        <v>0</v>
      </c>
      <c r="R2016">
        <v>0</v>
      </c>
    </row>
    <row r="2017" spans="1:18" x14ac:dyDescent="0.25">
      <c r="A2017">
        <v>1</v>
      </c>
      <c r="B2017">
        <v>9020205</v>
      </c>
      <c r="C2017">
        <v>6</v>
      </c>
      <c r="D2017">
        <v>7</v>
      </c>
      <c r="E2017">
        <v>4</v>
      </c>
      <c r="F2017" t="s">
        <v>7</v>
      </c>
      <c r="G2017">
        <v>43</v>
      </c>
      <c r="M2017">
        <v>22</v>
      </c>
      <c r="P2017">
        <v>22</v>
      </c>
      <c r="Q2017" s="5">
        <f>VLOOKUP(Table2[[#This Row],[id_heating_system]],$V$2:$W$5,2,0)*Table2[[#This Row],[2019]]</f>
        <v>22</v>
      </c>
      <c r="R2017">
        <v>22</v>
      </c>
    </row>
    <row r="2018" spans="1:18" x14ac:dyDescent="0.25">
      <c r="A2018">
        <v>1</v>
      </c>
      <c r="B2018">
        <v>9020206</v>
      </c>
      <c r="C2018">
        <v>6</v>
      </c>
      <c r="D2018">
        <v>1</v>
      </c>
      <c r="E2018">
        <v>1</v>
      </c>
      <c r="F2018" t="s">
        <v>7</v>
      </c>
      <c r="G2018">
        <v>0</v>
      </c>
      <c r="M2018">
        <v>0</v>
      </c>
      <c r="P2018">
        <v>0</v>
      </c>
      <c r="Q2018" s="5">
        <f>VLOOKUP(Table2[[#This Row],[id_heating_system]],$V$2:$W$5,2,0)*Table2[[#This Row],[2019]]</f>
        <v>0</v>
      </c>
      <c r="R2018">
        <v>0</v>
      </c>
    </row>
    <row r="2019" spans="1:18" x14ac:dyDescent="0.25">
      <c r="A2019">
        <v>1</v>
      </c>
      <c r="B2019">
        <v>9020206</v>
      </c>
      <c r="C2019">
        <v>6</v>
      </c>
      <c r="D2019">
        <v>1</v>
      </c>
      <c r="E2019">
        <v>2</v>
      </c>
      <c r="F2019" t="s">
        <v>7</v>
      </c>
      <c r="G2019">
        <v>0</v>
      </c>
      <c r="M2019">
        <v>0</v>
      </c>
      <c r="P2019">
        <v>0</v>
      </c>
      <c r="Q2019" s="5">
        <f>VLOOKUP(Table2[[#This Row],[id_heating_system]],$V$2:$W$5,2,0)*Table2[[#This Row],[2019]]</f>
        <v>0</v>
      </c>
      <c r="R2019">
        <v>0</v>
      </c>
    </row>
    <row r="2020" spans="1:18" x14ac:dyDescent="0.25">
      <c r="A2020">
        <v>1</v>
      </c>
      <c r="B2020">
        <v>9020206</v>
      </c>
      <c r="C2020">
        <v>6</v>
      </c>
      <c r="D2020">
        <v>1</v>
      </c>
      <c r="E2020">
        <v>3</v>
      </c>
      <c r="F2020" t="s">
        <v>7</v>
      </c>
      <c r="G2020">
        <v>0</v>
      </c>
      <c r="M2020">
        <v>0</v>
      </c>
      <c r="P2020">
        <v>0</v>
      </c>
      <c r="Q2020" s="5">
        <f>VLOOKUP(Table2[[#This Row],[id_heating_system]],$V$2:$W$5,2,0)*Table2[[#This Row],[2019]]</f>
        <v>0</v>
      </c>
      <c r="R2020">
        <v>0</v>
      </c>
    </row>
    <row r="2021" spans="1:18" x14ac:dyDescent="0.25">
      <c r="A2021">
        <v>1</v>
      </c>
      <c r="B2021">
        <v>9020206</v>
      </c>
      <c r="C2021">
        <v>6</v>
      </c>
      <c r="D2021">
        <v>1</v>
      </c>
      <c r="E2021">
        <v>4</v>
      </c>
      <c r="F2021" t="s">
        <v>7</v>
      </c>
      <c r="G2021">
        <v>0</v>
      </c>
      <c r="M2021">
        <v>0</v>
      </c>
      <c r="P2021">
        <v>0</v>
      </c>
      <c r="Q2021" s="5">
        <f>VLOOKUP(Table2[[#This Row],[id_heating_system]],$V$2:$W$5,2,0)*Table2[[#This Row],[2019]]</f>
        <v>0</v>
      </c>
      <c r="R2021">
        <v>0</v>
      </c>
    </row>
    <row r="2022" spans="1:18" x14ac:dyDescent="0.25">
      <c r="A2022">
        <v>1</v>
      </c>
      <c r="B2022">
        <v>9020206</v>
      </c>
      <c r="C2022">
        <v>6</v>
      </c>
      <c r="D2022">
        <v>2</v>
      </c>
      <c r="E2022">
        <v>1</v>
      </c>
      <c r="F2022" t="s">
        <v>7</v>
      </c>
      <c r="G2022">
        <v>9</v>
      </c>
      <c r="M2022">
        <v>150</v>
      </c>
      <c r="P2022">
        <v>150</v>
      </c>
      <c r="Q2022" s="5">
        <f>VLOOKUP(Table2[[#This Row],[id_heating_system]],$V$2:$W$5,2,0)*Table2[[#This Row],[2019]]</f>
        <v>173.07692309999999</v>
      </c>
      <c r="R2022">
        <v>150</v>
      </c>
    </row>
    <row r="2023" spans="1:18" x14ac:dyDescent="0.25">
      <c r="A2023">
        <v>1</v>
      </c>
      <c r="B2023">
        <v>9020206</v>
      </c>
      <c r="C2023">
        <v>6</v>
      </c>
      <c r="D2023">
        <v>2</v>
      </c>
      <c r="E2023">
        <v>2</v>
      </c>
      <c r="F2023" t="s">
        <v>7</v>
      </c>
      <c r="G2023">
        <v>3903</v>
      </c>
      <c r="M2023">
        <v>3708</v>
      </c>
      <c r="P2023">
        <v>3708</v>
      </c>
      <c r="Q2023" s="5">
        <f>VLOOKUP(Table2[[#This Row],[id_heating_system]],$V$2:$W$5,2,0)*Table2[[#This Row],[2019]]</f>
        <v>3708</v>
      </c>
      <c r="R2023">
        <v>3708</v>
      </c>
    </row>
    <row r="2024" spans="1:18" x14ac:dyDescent="0.25">
      <c r="A2024">
        <v>1</v>
      </c>
      <c r="B2024">
        <v>9020206</v>
      </c>
      <c r="C2024">
        <v>6</v>
      </c>
      <c r="D2024">
        <v>2</v>
      </c>
      <c r="E2024">
        <v>3</v>
      </c>
      <c r="F2024" t="s">
        <v>7</v>
      </c>
      <c r="G2024">
        <v>12</v>
      </c>
      <c r="M2024">
        <v>359</v>
      </c>
      <c r="P2024">
        <v>359</v>
      </c>
      <c r="Q2024" s="5">
        <f>VLOOKUP(Table2[[#This Row],[id_heating_system]],$V$2:$W$5,2,0)*Table2[[#This Row],[2019]]</f>
        <v>296.75180206900001</v>
      </c>
      <c r="R2024">
        <v>359</v>
      </c>
    </row>
    <row r="2025" spans="1:18" x14ac:dyDescent="0.25">
      <c r="A2025">
        <v>1</v>
      </c>
      <c r="B2025">
        <v>9020206</v>
      </c>
      <c r="C2025">
        <v>6</v>
      </c>
      <c r="D2025">
        <v>2</v>
      </c>
      <c r="E2025">
        <v>4</v>
      </c>
      <c r="F2025" t="s">
        <v>7</v>
      </c>
      <c r="G2025">
        <v>254</v>
      </c>
      <c r="M2025">
        <v>127</v>
      </c>
      <c r="P2025">
        <v>127</v>
      </c>
      <c r="Q2025" s="5">
        <f>VLOOKUP(Table2[[#This Row],[id_heating_system]],$V$2:$W$5,2,0)*Table2[[#This Row],[2019]]</f>
        <v>127</v>
      </c>
      <c r="R2025">
        <v>127</v>
      </c>
    </row>
    <row r="2026" spans="1:18" x14ac:dyDescent="0.25">
      <c r="A2026">
        <v>1</v>
      </c>
      <c r="B2026">
        <v>9020206</v>
      </c>
      <c r="C2026">
        <v>6</v>
      </c>
      <c r="D2026">
        <v>3</v>
      </c>
      <c r="E2026">
        <v>1</v>
      </c>
      <c r="F2026" t="s">
        <v>7</v>
      </c>
      <c r="G2026">
        <v>31</v>
      </c>
      <c r="M2026">
        <v>516</v>
      </c>
      <c r="P2026">
        <v>516</v>
      </c>
      <c r="Q2026" s="5">
        <f>VLOOKUP(Table2[[#This Row],[id_heating_system]],$V$2:$W$5,2,0)*Table2[[#This Row],[2019]]</f>
        <v>595.38461546400003</v>
      </c>
      <c r="R2026">
        <v>516</v>
      </c>
    </row>
    <row r="2027" spans="1:18" x14ac:dyDescent="0.25">
      <c r="A2027">
        <v>1</v>
      </c>
      <c r="B2027">
        <v>9020206</v>
      </c>
      <c r="C2027">
        <v>6</v>
      </c>
      <c r="D2027">
        <v>3</v>
      </c>
      <c r="E2027">
        <v>2</v>
      </c>
      <c r="F2027" t="s">
        <v>7</v>
      </c>
      <c r="G2027">
        <v>3203</v>
      </c>
      <c r="M2027">
        <v>3043</v>
      </c>
      <c r="P2027">
        <v>3043</v>
      </c>
      <c r="Q2027" s="5">
        <f>VLOOKUP(Table2[[#This Row],[id_heating_system]],$V$2:$W$5,2,0)*Table2[[#This Row],[2019]]</f>
        <v>3043</v>
      </c>
      <c r="R2027">
        <v>3043</v>
      </c>
    </row>
    <row r="2028" spans="1:18" x14ac:dyDescent="0.25">
      <c r="A2028">
        <v>1</v>
      </c>
      <c r="B2028">
        <v>9020206</v>
      </c>
      <c r="C2028">
        <v>6</v>
      </c>
      <c r="D2028">
        <v>3</v>
      </c>
      <c r="E2028">
        <v>3</v>
      </c>
      <c r="F2028" t="s">
        <v>7</v>
      </c>
      <c r="G2028">
        <v>0</v>
      </c>
      <c r="M2028">
        <v>0</v>
      </c>
      <c r="P2028">
        <v>0</v>
      </c>
      <c r="Q2028" s="5">
        <f>VLOOKUP(Table2[[#This Row],[id_heating_system]],$V$2:$W$5,2,0)*Table2[[#This Row],[2019]]</f>
        <v>0</v>
      </c>
      <c r="R2028">
        <v>0</v>
      </c>
    </row>
    <row r="2029" spans="1:18" x14ac:dyDescent="0.25">
      <c r="A2029">
        <v>1</v>
      </c>
      <c r="B2029">
        <v>9020206</v>
      </c>
      <c r="C2029">
        <v>6</v>
      </c>
      <c r="D2029">
        <v>3</v>
      </c>
      <c r="E2029">
        <v>4</v>
      </c>
      <c r="F2029" t="s">
        <v>7</v>
      </c>
      <c r="G2029">
        <v>154</v>
      </c>
      <c r="M2029">
        <v>77</v>
      </c>
      <c r="P2029">
        <v>77</v>
      </c>
      <c r="Q2029" s="5">
        <f>VLOOKUP(Table2[[#This Row],[id_heating_system]],$V$2:$W$5,2,0)*Table2[[#This Row],[2019]]</f>
        <v>77</v>
      </c>
      <c r="R2029">
        <v>77</v>
      </c>
    </row>
    <row r="2030" spans="1:18" x14ac:dyDescent="0.25">
      <c r="A2030">
        <v>1</v>
      </c>
      <c r="B2030">
        <v>9020206</v>
      </c>
      <c r="C2030">
        <v>6</v>
      </c>
      <c r="D2030">
        <v>4</v>
      </c>
      <c r="E2030">
        <v>1</v>
      </c>
      <c r="F2030" t="s">
        <v>7</v>
      </c>
      <c r="G2030">
        <v>15</v>
      </c>
      <c r="M2030">
        <v>250</v>
      </c>
      <c r="P2030">
        <v>250</v>
      </c>
      <c r="Q2030" s="5">
        <f>VLOOKUP(Table2[[#This Row],[id_heating_system]],$V$2:$W$5,2,0)*Table2[[#This Row],[2019]]</f>
        <v>288.46153850000002</v>
      </c>
      <c r="R2030">
        <v>250</v>
      </c>
    </row>
    <row r="2031" spans="1:18" x14ac:dyDescent="0.25">
      <c r="A2031">
        <v>1</v>
      </c>
      <c r="B2031">
        <v>9020206</v>
      </c>
      <c r="C2031">
        <v>6</v>
      </c>
      <c r="D2031">
        <v>4</v>
      </c>
      <c r="E2031">
        <v>2</v>
      </c>
      <c r="F2031" t="s">
        <v>7</v>
      </c>
      <c r="G2031">
        <v>5459</v>
      </c>
      <c r="M2031">
        <v>5186</v>
      </c>
      <c r="P2031">
        <v>5186</v>
      </c>
      <c r="Q2031" s="5">
        <f>VLOOKUP(Table2[[#This Row],[id_heating_system]],$V$2:$W$5,2,0)*Table2[[#This Row],[2019]]</f>
        <v>5186</v>
      </c>
      <c r="R2031">
        <v>5186</v>
      </c>
    </row>
    <row r="2032" spans="1:18" x14ac:dyDescent="0.25">
      <c r="A2032">
        <v>1</v>
      </c>
      <c r="B2032">
        <v>9020206</v>
      </c>
      <c r="C2032">
        <v>6</v>
      </c>
      <c r="D2032">
        <v>4</v>
      </c>
      <c r="E2032">
        <v>3</v>
      </c>
      <c r="F2032" t="s">
        <v>7</v>
      </c>
      <c r="G2032">
        <v>17</v>
      </c>
      <c r="M2032">
        <v>508</v>
      </c>
      <c r="P2032">
        <v>508</v>
      </c>
      <c r="Q2032" s="5">
        <f>VLOOKUP(Table2[[#This Row],[id_heating_system]],$V$2:$W$5,2,0)*Table2[[#This Row],[2019]]</f>
        <v>419.91619902799999</v>
      </c>
      <c r="R2032">
        <v>508</v>
      </c>
    </row>
    <row r="2033" spans="1:18" x14ac:dyDescent="0.25">
      <c r="A2033">
        <v>1</v>
      </c>
      <c r="B2033">
        <v>9020206</v>
      </c>
      <c r="C2033">
        <v>6</v>
      </c>
      <c r="D2033">
        <v>4</v>
      </c>
      <c r="E2033">
        <v>4</v>
      </c>
      <c r="F2033" t="s">
        <v>7</v>
      </c>
      <c r="G2033">
        <v>348</v>
      </c>
      <c r="M2033">
        <v>174</v>
      </c>
      <c r="P2033">
        <v>174</v>
      </c>
      <c r="Q2033" s="5">
        <f>VLOOKUP(Table2[[#This Row],[id_heating_system]],$V$2:$W$5,2,0)*Table2[[#This Row],[2019]]</f>
        <v>174</v>
      </c>
      <c r="R2033">
        <v>174</v>
      </c>
    </row>
    <row r="2034" spans="1:18" x14ac:dyDescent="0.25">
      <c r="A2034">
        <v>1</v>
      </c>
      <c r="B2034">
        <v>9020206</v>
      </c>
      <c r="C2034">
        <v>6</v>
      </c>
      <c r="D2034">
        <v>5</v>
      </c>
      <c r="E2034">
        <v>1</v>
      </c>
      <c r="F2034" t="s">
        <v>7</v>
      </c>
      <c r="G2034">
        <v>9</v>
      </c>
      <c r="M2034">
        <v>150</v>
      </c>
      <c r="P2034">
        <v>150</v>
      </c>
      <c r="Q2034" s="5">
        <f>VLOOKUP(Table2[[#This Row],[id_heating_system]],$V$2:$W$5,2,0)*Table2[[#This Row],[2019]]</f>
        <v>173.07692309999999</v>
      </c>
      <c r="R2034">
        <v>150</v>
      </c>
    </row>
    <row r="2035" spans="1:18" x14ac:dyDescent="0.25">
      <c r="A2035">
        <v>1</v>
      </c>
      <c r="B2035">
        <v>9020206</v>
      </c>
      <c r="C2035">
        <v>6</v>
      </c>
      <c r="D2035">
        <v>5</v>
      </c>
      <c r="E2035">
        <v>2</v>
      </c>
      <c r="F2035" t="s">
        <v>7</v>
      </c>
      <c r="G2035">
        <v>5011</v>
      </c>
      <c r="M2035">
        <v>4760</v>
      </c>
      <c r="P2035">
        <v>4760</v>
      </c>
      <c r="Q2035" s="5">
        <f>VLOOKUP(Table2[[#This Row],[id_heating_system]],$V$2:$W$5,2,0)*Table2[[#This Row],[2019]]</f>
        <v>4760</v>
      </c>
      <c r="R2035">
        <v>4760</v>
      </c>
    </row>
    <row r="2036" spans="1:18" x14ac:dyDescent="0.25">
      <c r="A2036">
        <v>1</v>
      </c>
      <c r="B2036">
        <v>9020206</v>
      </c>
      <c r="C2036">
        <v>6</v>
      </c>
      <c r="D2036">
        <v>5</v>
      </c>
      <c r="E2036">
        <v>3</v>
      </c>
      <c r="F2036" t="s">
        <v>7</v>
      </c>
      <c r="G2036">
        <v>0</v>
      </c>
      <c r="M2036">
        <v>0</v>
      </c>
      <c r="P2036">
        <v>0</v>
      </c>
      <c r="Q2036" s="5">
        <f>VLOOKUP(Table2[[#This Row],[id_heating_system]],$V$2:$W$5,2,0)*Table2[[#This Row],[2019]]</f>
        <v>0</v>
      </c>
      <c r="R2036">
        <v>0</v>
      </c>
    </row>
    <row r="2037" spans="1:18" x14ac:dyDescent="0.25">
      <c r="A2037">
        <v>1</v>
      </c>
      <c r="B2037">
        <v>9020206</v>
      </c>
      <c r="C2037">
        <v>6</v>
      </c>
      <c r="D2037">
        <v>5</v>
      </c>
      <c r="E2037">
        <v>4</v>
      </c>
      <c r="F2037" t="s">
        <v>7</v>
      </c>
      <c r="G2037">
        <v>411</v>
      </c>
      <c r="M2037">
        <v>206</v>
      </c>
      <c r="P2037">
        <v>206</v>
      </c>
      <c r="Q2037" s="5">
        <f>VLOOKUP(Table2[[#This Row],[id_heating_system]],$V$2:$W$5,2,0)*Table2[[#This Row],[2019]]</f>
        <v>206</v>
      </c>
      <c r="R2037">
        <v>206</v>
      </c>
    </row>
    <row r="2038" spans="1:18" x14ac:dyDescent="0.25">
      <c r="A2038">
        <v>1</v>
      </c>
      <c r="B2038">
        <v>9020206</v>
      </c>
      <c r="C2038">
        <v>6</v>
      </c>
      <c r="D2038">
        <v>6</v>
      </c>
      <c r="E2038">
        <v>1</v>
      </c>
      <c r="F2038" t="s">
        <v>7</v>
      </c>
      <c r="G2038">
        <v>18</v>
      </c>
      <c r="M2038">
        <v>300</v>
      </c>
      <c r="P2038">
        <v>300</v>
      </c>
      <c r="Q2038" s="5">
        <f>VLOOKUP(Table2[[#This Row],[id_heating_system]],$V$2:$W$5,2,0)*Table2[[#This Row],[2019]]</f>
        <v>346.15384619999998</v>
      </c>
      <c r="R2038">
        <v>300</v>
      </c>
    </row>
    <row r="2039" spans="1:18" x14ac:dyDescent="0.25">
      <c r="A2039">
        <v>1</v>
      </c>
      <c r="B2039">
        <v>9020206</v>
      </c>
      <c r="C2039">
        <v>6</v>
      </c>
      <c r="D2039">
        <v>6</v>
      </c>
      <c r="E2039">
        <v>2</v>
      </c>
      <c r="F2039" t="s">
        <v>7</v>
      </c>
      <c r="G2039">
        <v>9420</v>
      </c>
      <c r="M2039">
        <v>8949</v>
      </c>
      <c r="P2039">
        <v>8949</v>
      </c>
      <c r="Q2039" s="5">
        <f>VLOOKUP(Table2[[#This Row],[id_heating_system]],$V$2:$W$5,2,0)*Table2[[#This Row],[2019]]</f>
        <v>8949</v>
      </c>
      <c r="R2039">
        <v>8949</v>
      </c>
    </row>
    <row r="2040" spans="1:18" x14ac:dyDescent="0.25">
      <c r="A2040">
        <v>1</v>
      </c>
      <c r="B2040">
        <v>9020206</v>
      </c>
      <c r="C2040">
        <v>6</v>
      </c>
      <c r="D2040">
        <v>6</v>
      </c>
      <c r="E2040">
        <v>3</v>
      </c>
      <c r="F2040" t="s">
        <v>7</v>
      </c>
      <c r="G2040">
        <v>3</v>
      </c>
      <c r="M2040">
        <v>90</v>
      </c>
      <c r="P2040">
        <v>90</v>
      </c>
      <c r="Q2040" s="5">
        <f>VLOOKUP(Table2[[#This Row],[id_heating_system]],$V$2:$W$5,2,0)*Table2[[#This Row],[2019]]</f>
        <v>74.394602190000001</v>
      </c>
      <c r="R2040">
        <v>90</v>
      </c>
    </row>
    <row r="2041" spans="1:18" x14ac:dyDescent="0.25">
      <c r="A2041">
        <v>1</v>
      </c>
      <c r="B2041">
        <v>9020206</v>
      </c>
      <c r="C2041">
        <v>6</v>
      </c>
      <c r="D2041">
        <v>6</v>
      </c>
      <c r="E2041">
        <v>4</v>
      </c>
      <c r="F2041" t="s">
        <v>7</v>
      </c>
      <c r="G2041">
        <v>635</v>
      </c>
      <c r="M2041">
        <v>318</v>
      </c>
      <c r="P2041">
        <v>318</v>
      </c>
      <c r="Q2041" s="5">
        <f>VLOOKUP(Table2[[#This Row],[id_heating_system]],$V$2:$W$5,2,0)*Table2[[#This Row],[2019]]</f>
        <v>318</v>
      </c>
      <c r="R2041">
        <v>318</v>
      </c>
    </row>
    <row r="2042" spans="1:18" x14ac:dyDescent="0.25">
      <c r="A2042">
        <v>1</v>
      </c>
      <c r="B2042">
        <v>9020206</v>
      </c>
      <c r="C2042">
        <v>6</v>
      </c>
      <c r="D2042">
        <v>7</v>
      </c>
      <c r="E2042">
        <v>1</v>
      </c>
      <c r="F2042" t="s">
        <v>7</v>
      </c>
      <c r="G2042">
        <v>7</v>
      </c>
      <c r="M2042">
        <v>117</v>
      </c>
      <c r="P2042">
        <v>117</v>
      </c>
      <c r="Q2042" s="5">
        <f>VLOOKUP(Table2[[#This Row],[id_heating_system]],$V$2:$W$5,2,0)*Table2[[#This Row],[2019]]</f>
        <v>135.00000001800001</v>
      </c>
      <c r="R2042">
        <v>117</v>
      </c>
    </row>
    <row r="2043" spans="1:18" x14ac:dyDescent="0.25">
      <c r="A2043">
        <v>1</v>
      </c>
      <c r="B2043">
        <v>9020206</v>
      </c>
      <c r="C2043">
        <v>6</v>
      </c>
      <c r="D2043">
        <v>7</v>
      </c>
      <c r="E2043">
        <v>2</v>
      </c>
      <c r="F2043" t="s">
        <v>7</v>
      </c>
      <c r="G2043">
        <v>861</v>
      </c>
      <c r="M2043">
        <v>818</v>
      </c>
      <c r="P2043">
        <v>818</v>
      </c>
      <c r="Q2043" s="5">
        <f>VLOOKUP(Table2[[#This Row],[id_heating_system]],$V$2:$W$5,2,0)*Table2[[#This Row],[2019]]</f>
        <v>818</v>
      </c>
      <c r="R2043">
        <v>818</v>
      </c>
    </row>
    <row r="2044" spans="1:18" x14ac:dyDescent="0.25">
      <c r="A2044">
        <v>1</v>
      </c>
      <c r="B2044">
        <v>9020206</v>
      </c>
      <c r="C2044">
        <v>6</v>
      </c>
      <c r="D2044">
        <v>7</v>
      </c>
      <c r="E2044">
        <v>3</v>
      </c>
      <c r="F2044" t="s">
        <v>7</v>
      </c>
      <c r="G2044">
        <v>0</v>
      </c>
      <c r="M2044">
        <v>0</v>
      </c>
      <c r="P2044">
        <v>0</v>
      </c>
      <c r="Q2044" s="5">
        <f>VLOOKUP(Table2[[#This Row],[id_heating_system]],$V$2:$W$5,2,0)*Table2[[#This Row],[2019]]</f>
        <v>0</v>
      </c>
      <c r="R2044">
        <v>0</v>
      </c>
    </row>
    <row r="2045" spans="1:18" x14ac:dyDescent="0.25">
      <c r="A2045">
        <v>1</v>
      </c>
      <c r="B2045">
        <v>9020206</v>
      </c>
      <c r="C2045">
        <v>6</v>
      </c>
      <c r="D2045">
        <v>7</v>
      </c>
      <c r="E2045">
        <v>4</v>
      </c>
      <c r="F2045" t="s">
        <v>7</v>
      </c>
      <c r="G2045">
        <v>46</v>
      </c>
      <c r="M2045">
        <v>23</v>
      </c>
      <c r="P2045">
        <v>23</v>
      </c>
      <c r="Q2045" s="5">
        <f>VLOOKUP(Table2[[#This Row],[id_heating_system]],$V$2:$W$5,2,0)*Table2[[#This Row],[2019]]</f>
        <v>23</v>
      </c>
      <c r="R2045">
        <v>23</v>
      </c>
    </row>
    <row r="2046" spans="1:18" x14ac:dyDescent="0.25">
      <c r="A2046">
        <v>1</v>
      </c>
      <c r="B2046">
        <v>9020207</v>
      </c>
      <c r="C2046">
        <v>6</v>
      </c>
      <c r="D2046">
        <v>1</v>
      </c>
      <c r="E2046">
        <v>1</v>
      </c>
      <c r="F2046" t="s">
        <v>7</v>
      </c>
      <c r="G2046">
        <v>6</v>
      </c>
      <c r="M2046">
        <v>110</v>
      </c>
      <c r="P2046">
        <v>110</v>
      </c>
      <c r="Q2046" s="5">
        <f>VLOOKUP(Table2[[#This Row],[id_heating_system]],$V$2:$W$5,2,0)*Table2[[#This Row],[2019]]</f>
        <v>126.92307694</v>
      </c>
      <c r="R2046">
        <v>110</v>
      </c>
    </row>
    <row r="2047" spans="1:18" x14ac:dyDescent="0.25">
      <c r="A2047">
        <v>1</v>
      </c>
      <c r="B2047">
        <v>9020207</v>
      </c>
      <c r="C2047">
        <v>6</v>
      </c>
      <c r="D2047">
        <v>1</v>
      </c>
      <c r="E2047">
        <v>2</v>
      </c>
      <c r="F2047" t="s">
        <v>7</v>
      </c>
      <c r="G2047">
        <v>3119</v>
      </c>
      <c r="M2047">
        <v>2963</v>
      </c>
      <c r="P2047">
        <v>2963</v>
      </c>
      <c r="Q2047" s="5">
        <f>VLOOKUP(Table2[[#This Row],[id_heating_system]],$V$2:$W$5,2,0)*Table2[[#This Row],[2019]]</f>
        <v>2963</v>
      </c>
      <c r="R2047">
        <v>2963</v>
      </c>
    </row>
    <row r="2048" spans="1:18" x14ac:dyDescent="0.25">
      <c r="A2048">
        <v>1</v>
      </c>
      <c r="B2048">
        <v>9020207</v>
      </c>
      <c r="C2048">
        <v>6</v>
      </c>
      <c r="D2048">
        <v>1</v>
      </c>
      <c r="E2048">
        <v>3</v>
      </c>
      <c r="F2048" t="s">
        <v>7</v>
      </c>
      <c r="G2048">
        <v>3</v>
      </c>
      <c r="M2048">
        <v>104</v>
      </c>
      <c r="P2048">
        <v>104</v>
      </c>
      <c r="Q2048" s="5">
        <f>VLOOKUP(Table2[[#This Row],[id_heating_system]],$V$2:$W$5,2,0)*Table2[[#This Row],[2019]]</f>
        <v>85.967095864000001</v>
      </c>
      <c r="R2048">
        <v>104</v>
      </c>
    </row>
    <row r="2049" spans="1:18" x14ac:dyDescent="0.25">
      <c r="A2049">
        <v>1</v>
      </c>
      <c r="B2049">
        <v>9020207</v>
      </c>
      <c r="C2049">
        <v>6</v>
      </c>
      <c r="D2049">
        <v>1</v>
      </c>
      <c r="E2049">
        <v>4</v>
      </c>
      <c r="F2049" t="s">
        <v>7</v>
      </c>
      <c r="G2049">
        <v>118</v>
      </c>
      <c r="M2049">
        <v>59</v>
      </c>
      <c r="P2049">
        <v>59</v>
      </c>
      <c r="Q2049" s="5">
        <f>VLOOKUP(Table2[[#This Row],[id_heating_system]],$V$2:$W$5,2,0)*Table2[[#This Row],[2019]]</f>
        <v>59</v>
      </c>
      <c r="R2049">
        <v>59</v>
      </c>
    </row>
    <row r="2050" spans="1:18" x14ac:dyDescent="0.25">
      <c r="A2050">
        <v>1</v>
      </c>
      <c r="B2050">
        <v>9020207</v>
      </c>
      <c r="C2050">
        <v>6</v>
      </c>
      <c r="D2050">
        <v>2</v>
      </c>
      <c r="E2050">
        <v>1</v>
      </c>
      <c r="F2050" t="s">
        <v>7</v>
      </c>
      <c r="G2050">
        <v>0</v>
      </c>
      <c r="M2050">
        <v>0</v>
      </c>
      <c r="P2050">
        <v>0</v>
      </c>
      <c r="Q2050" s="5">
        <f>VLOOKUP(Table2[[#This Row],[id_heating_system]],$V$2:$W$5,2,0)*Table2[[#This Row],[2019]]</f>
        <v>0</v>
      </c>
      <c r="R2050">
        <v>0</v>
      </c>
    </row>
    <row r="2051" spans="1:18" x14ac:dyDescent="0.25">
      <c r="A2051">
        <v>1</v>
      </c>
      <c r="B2051">
        <v>9020207</v>
      </c>
      <c r="C2051">
        <v>6</v>
      </c>
      <c r="D2051">
        <v>2</v>
      </c>
      <c r="E2051">
        <v>2</v>
      </c>
      <c r="F2051" t="s">
        <v>7</v>
      </c>
      <c r="G2051">
        <v>0</v>
      </c>
      <c r="M2051">
        <v>0</v>
      </c>
      <c r="P2051">
        <v>0</v>
      </c>
      <c r="Q2051" s="5">
        <f>VLOOKUP(Table2[[#This Row],[id_heating_system]],$V$2:$W$5,2,0)*Table2[[#This Row],[2019]]</f>
        <v>0</v>
      </c>
      <c r="R2051">
        <v>0</v>
      </c>
    </row>
    <row r="2052" spans="1:18" x14ac:dyDescent="0.25">
      <c r="A2052">
        <v>1</v>
      </c>
      <c r="B2052">
        <v>9020207</v>
      </c>
      <c r="C2052">
        <v>6</v>
      </c>
      <c r="D2052">
        <v>2</v>
      </c>
      <c r="E2052">
        <v>3</v>
      </c>
      <c r="F2052" t="s">
        <v>7</v>
      </c>
      <c r="G2052">
        <v>0</v>
      </c>
      <c r="M2052">
        <v>0</v>
      </c>
      <c r="P2052">
        <v>0</v>
      </c>
      <c r="Q2052" s="5">
        <f>VLOOKUP(Table2[[#This Row],[id_heating_system]],$V$2:$W$5,2,0)*Table2[[#This Row],[2019]]</f>
        <v>0</v>
      </c>
      <c r="R2052">
        <v>0</v>
      </c>
    </row>
    <row r="2053" spans="1:18" x14ac:dyDescent="0.25">
      <c r="A2053">
        <v>1</v>
      </c>
      <c r="B2053">
        <v>9020207</v>
      </c>
      <c r="C2053">
        <v>6</v>
      </c>
      <c r="D2053">
        <v>2</v>
      </c>
      <c r="E2053">
        <v>4</v>
      </c>
      <c r="F2053" t="s">
        <v>7</v>
      </c>
      <c r="G2053">
        <v>0</v>
      </c>
      <c r="M2053">
        <v>0</v>
      </c>
      <c r="P2053">
        <v>0</v>
      </c>
      <c r="Q2053" s="5">
        <f>VLOOKUP(Table2[[#This Row],[id_heating_system]],$V$2:$W$5,2,0)*Table2[[#This Row],[2019]]</f>
        <v>0</v>
      </c>
      <c r="R2053">
        <v>0</v>
      </c>
    </row>
    <row r="2054" spans="1:18" x14ac:dyDescent="0.25">
      <c r="A2054">
        <v>1</v>
      </c>
      <c r="B2054">
        <v>9020207</v>
      </c>
      <c r="C2054">
        <v>6</v>
      </c>
      <c r="D2054">
        <v>3</v>
      </c>
      <c r="E2054">
        <v>1</v>
      </c>
      <c r="F2054" t="s">
        <v>7</v>
      </c>
      <c r="G2054">
        <v>3</v>
      </c>
      <c r="M2054">
        <v>55</v>
      </c>
      <c r="P2054">
        <v>55</v>
      </c>
      <c r="Q2054" s="5">
        <f>VLOOKUP(Table2[[#This Row],[id_heating_system]],$V$2:$W$5,2,0)*Table2[[#This Row],[2019]]</f>
        <v>63.461538470000001</v>
      </c>
      <c r="R2054">
        <v>55</v>
      </c>
    </row>
    <row r="2055" spans="1:18" x14ac:dyDescent="0.25">
      <c r="A2055">
        <v>1</v>
      </c>
      <c r="B2055">
        <v>9020207</v>
      </c>
      <c r="C2055">
        <v>6</v>
      </c>
      <c r="D2055">
        <v>3</v>
      </c>
      <c r="E2055">
        <v>2</v>
      </c>
      <c r="F2055" t="s">
        <v>7</v>
      </c>
      <c r="G2055">
        <v>4427</v>
      </c>
      <c r="M2055">
        <v>4206</v>
      </c>
      <c r="P2055">
        <v>4206</v>
      </c>
      <c r="Q2055" s="5">
        <f>VLOOKUP(Table2[[#This Row],[id_heating_system]],$V$2:$W$5,2,0)*Table2[[#This Row],[2019]]</f>
        <v>4206</v>
      </c>
      <c r="R2055">
        <v>4206</v>
      </c>
    </row>
    <row r="2056" spans="1:18" x14ac:dyDescent="0.25">
      <c r="A2056">
        <v>1</v>
      </c>
      <c r="B2056">
        <v>9020207</v>
      </c>
      <c r="C2056">
        <v>6</v>
      </c>
      <c r="D2056">
        <v>3</v>
      </c>
      <c r="E2056">
        <v>3</v>
      </c>
      <c r="F2056" t="s">
        <v>7</v>
      </c>
      <c r="G2056">
        <v>3</v>
      </c>
      <c r="M2056">
        <v>104</v>
      </c>
      <c r="P2056">
        <v>104</v>
      </c>
      <c r="Q2056" s="5">
        <f>VLOOKUP(Table2[[#This Row],[id_heating_system]],$V$2:$W$5,2,0)*Table2[[#This Row],[2019]]</f>
        <v>85.967095864000001</v>
      </c>
      <c r="R2056">
        <v>104</v>
      </c>
    </row>
    <row r="2057" spans="1:18" x14ac:dyDescent="0.25">
      <c r="A2057">
        <v>1</v>
      </c>
      <c r="B2057">
        <v>9020207</v>
      </c>
      <c r="C2057">
        <v>6</v>
      </c>
      <c r="D2057">
        <v>3</v>
      </c>
      <c r="E2057">
        <v>4</v>
      </c>
      <c r="F2057" t="s">
        <v>7</v>
      </c>
      <c r="G2057">
        <v>477</v>
      </c>
      <c r="M2057">
        <v>239</v>
      </c>
      <c r="P2057">
        <v>239</v>
      </c>
      <c r="Q2057" s="5">
        <f>VLOOKUP(Table2[[#This Row],[id_heating_system]],$V$2:$W$5,2,0)*Table2[[#This Row],[2019]]</f>
        <v>239</v>
      </c>
      <c r="R2057">
        <v>239</v>
      </c>
    </row>
    <row r="2058" spans="1:18" x14ac:dyDescent="0.25">
      <c r="A2058">
        <v>1</v>
      </c>
      <c r="B2058">
        <v>9020207</v>
      </c>
      <c r="C2058">
        <v>6</v>
      </c>
      <c r="D2058">
        <v>4</v>
      </c>
      <c r="E2058">
        <v>1</v>
      </c>
      <c r="F2058" t="s">
        <v>7</v>
      </c>
      <c r="G2058">
        <v>6</v>
      </c>
      <c r="M2058">
        <v>110</v>
      </c>
      <c r="P2058">
        <v>110</v>
      </c>
      <c r="Q2058" s="5">
        <f>VLOOKUP(Table2[[#This Row],[id_heating_system]],$V$2:$W$5,2,0)*Table2[[#This Row],[2019]]</f>
        <v>126.92307694</v>
      </c>
      <c r="R2058">
        <v>110</v>
      </c>
    </row>
    <row r="2059" spans="1:18" x14ac:dyDescent="0.25">
      <c r="A2059">
        <v>1</v>
      </c>
      <c r="B2059">
        <v>9020207</v>
      </c>
      <c r="C2059">
        <v>6</v>
      </c>
      <c r="D2059">
        <v>4</v>
      </c>
      <c r="E2059">
        <v>2</v>
      </c>
      <c r="F2059" t="s">
        <v>7</v>
      </c>
      <c r="G2059">
        <v>1969</v>
      </c>
      <c r="M2059">
        <v>1871</v>
      </c>
      <c r="P2059">
        <v>1871</v>
      </c>
      <c r="Q2059" s="5">
        <f>VLOOKUP(Table2[[#This Row],[id_heating_system]],$V$2:$W$5,2,0)*Table2[[#This Row],[2019]]</f>
        <v>1871</v>
      </c>
      <c r="R2059">
        <v>1871</v>
      </c>
    </row>
    <row r="2060" spans="1:18" x14ac:dyDescent="0.25">
      <c r="A2060">
        <v>1</v>
      </c>
      <c r="B2060">
        <v>9020207</v>
      </c>
      <c r="C2060">
        <v>6</v>
      </c>
      <c r="D2060">
        <v>4</v>
      </c>
      <c r="E2060">
        <v>3</v>
      </c>
      <c r="F2060" t="s">
        <v>7</v>
      </c>
      <c r="G2060">
        <v>3</v>
      </c>
      <c r="M2060">
        <v>104</v>
      </c>
      <c r="P2060">
        <v>104</v>
      </c>
      <c r="Q2060" s="5">
        <f>VLOOKUP(Table2[[#This Row],[id_heating_system]],$V$2:$W$5,2,0)*Table2[[#This Row],[2019]]</f>
        <v>85.967095864000001</v>
      </c>
      <c r="R2060">
        <v>104</v>
      </c>
    </row>
    <row r="2061" spans="1:18" x14ac:dyDescent="0.25">
      <c r="A2061">
        <v>1</v>
      </c>
      <c r="B2061">
        <v>9020207</v>
      </c>
      <c r="C2061">
        <v>6</v>
      </c>
      <c r="D2061">
        <v>4</v>
      </c>
      <c r="E2061">
        <v>4</v>
      </c>
      <c r="F2061" t="s">
        <v>7</v>
      </c>
      <c r="G2061">
        <v>80</v>
      </c>
      <c r="M2061">
        <v>40</v>
      </c>
      <c r="P2061">
        <v>40</v>
      </c>
      <c r="Q2061" s="5">
        <f>VLOOKUP(Table2[[#This Row],[id_heating_system]],$V$2:$W$5,2,0)*Table2[[#This Row],[2019]]</f>
        <v>40</v>
      </c>
      <c r="R2061">
        <v>40</v>
      </c>
    </row>
    <row r="2062" spans="1:18" x14ac:dyDescent="0.25">
      <c r="A2062">
        <v>1</v>
      </c>
      <c r="B2062">
        <v>9020207</v>
      </c>
      <c r="C2062">
        <v>6</v>
      </c>
      <c r="D2062">
        <v>5</v>
      </c>
      <c r="E2062">
        <v>1</v>
      </c>
      <c r="F2062" t="s">
        <v>7</v>
      </c>
      <c r="G2062">
        <v>42</v>
      </c>
      <c r="M2062">
        <v>772</v>
      </c>
      <c r="P2062">
        <v>772</v>
      </c>
      <c r="Q2062" s="5">
        <f>VLOOKUP(Table2[[#This Row],[id_heating_system]],$V$2:$W$5,2,0)*Table2[[#This Row],[2019]]</f>
        <v>890.76923088800004</v>
      </c>
      <c r="R2062">
        <v>772</v>
      </c>
    </row>
    <row r="2063" spans="1:18" x14ac:dyDescent="0.25">
      <c r="A2063">
        <v>1</v>
      </c>
      <c r="B2063">
        <v>9020207</v>
      </c>
      <c r="C2063">
        <v>6</v>
      </c>
      <c r="D2063">
        <v>5</v>
      </c>
      <c r="E2063">
        <v>2</v>
      </c>
      <c r="F2063" t="s">
        <v>7</v>
      </c>
      <c r="G2063">
        <v>12013</v>
      </c>
      <c r="M2063">
        <v>11412</v>
      </c>
      <c r="P2063">
        <v>11412</v>
      </c>
      <c r="Q2063" s="5">
        <f>VLOOKUP(Table2[[#This Row],[id_heating_system]],$V$2:$W$5,2,0)*Table2[[#This Row],[2019]]</f>
        <v>11412</v>
      </c>
      <c r="R2063">
        <v>11412</v>
      </c>
    </row>
    <row r="2064" spans="1:18" x14ac:dyDescent="0.25">
      <c r="A2064">
        <v>1</v>
      </c>
      <c r="B2064">
        <v>9020207</v>
      </c>
      <c r="C2064">
        <v>6</v>
      </c>
      <c r="D2064">
        <v>5</v>
      </c>
      <c r="E2064">
        <v>3</v>
      </c>
      <c r="F2064" t="s">
        <v>7</v>
      </c>
      <c r="G2064">
        <v>15</v>
      </c>
      <c r="M2064">
        <v>520</v>
      </c>
      <c r="P2064">
        <v>520</v>
      </c>
      <c r="Q2064" s="5">
        <f>VLOOKUP(Table2[[#This Row],[id_heating_system]],$V$2:$W$5,2,0)*Table2[[#This Row],[2019]]</f>
        <v>429.83547931999999</v>
      </c>
      <c r="R2064">
        <v>520</v>
      </c>
    </row>
    <row r="2065" spans="1:18" x14ac:dyDescent="0.25">
      <c r="A2065">
        <v>1</v>
      </c>
      <c r="B2065">
        <v>9020207</v>
      </c>
      <c r="C2065">
        <v>6</v>
      </c>
      <c r="D2065">
        <v>5</v>
      </c>
      <c r="E2065">
        <v>4</v>
      </c>
      <c r="F2065" t="s">
        <v>7</v>
      </c>
      <c r="G2065">
        <v>838</v>
      </c>
      <c r="M2065">
        <v>419</v>
      </c>
      <c r="P2065">
        <v>419</v>
      </c>
      <c r="Q2065" s="5">
        <f>VLOOKUP(Table2[[#This Row],[id_heating_system]],$V$2:$W$5,2,0)*Table2[[#This Row],[2019]]</f>
        <v>419</v>
      </c>
      <c r="R2065">
        <v>419</v>
      </c>
    </row>
    <row r="2066" spans="1:18" x14ac:dyDescent="0.25">
      <c r="A2066">
        <v>1</v>
      </c>
      <c r="B2066">
        <v>9020207</v>
      </c>
      <c r="C2066">
        <v>6</v>
      </c>
      <c r="D2066">
        <v>6</v>
      </c>
      <c r="E2066">
        <v>1</v>
      </c>
      <c r="F2066" t="s">
        <v>7</v>
      </c>
      <c r="G2066">
        <v>42</v>
      </c>
      <c r="M2066">
        <v>772</v>
      </c>
      <c r="P2066">
        <v>772</v>
      </c>
      <c r="Q2066" s="5">
        <f>VLOOKUP(Table2[[#This Row],[id_heating_system]],$V$2:$W$5,2,0)*Table2[[#This Row],[2019]]</f>
        <v>890.76923088800004</v>
      </c>
      <c r="R2066">
        <v>772</v>
      </c>
    </row>
    <row r="2067" spans="1:18" x14ac:dyDescent="0.25">
      <c r="A2067">
        <v>1</v>
      </c>
      <c r="B2067">
        <v>9020207</v>
      </c>
      <c r="C2067">
        <v>6</v>
      </c>
      <c r="D2067">
        <v>6</v>
      </c>
      <c r="E2067">
        <v>2</v>
      </c>
      <c r="F2067" t="s">
        <v>7</v>
      </c>
      <c r="G2067">
        <v>12409</v>
      </c>
      <c r="M2067">
        <v>11789</v>
      </c>
      <c r="P2067">
        <v>11789</v>
      </c>
      <c r="Q2067" s="5">
        <f>VLOOKUP(Table2[[#This Row],[id_heating_system]],$V$2:$W$5,2,0)*Table2[[#This Row],[2019]]</f>
        <v>11789</v>
      </c>
      <c r="R2067">
        <v>11789</v>
      </c>
    </row>
    <row r="2068" spans="1:18" x14ac:dyDescent="0.25">
      <c r="A2068">
        <v>1</v>
      </c>
      <c r="B2068">
        <v>9020207</v>
      </c>
      <c r="C2068">
        <v>6</v>
      </c>
      <c r="D2068">
        <v>6</v>
      </c>
      <c r="E2068">
        <v>3</v>
      </c>
      <c r="F2068" t="s">
        <v>7</v>
      </c>
      <c r="G2068">
        <v>12</v>
      </c>
      <c r="M2068">
        <v>416</v>
      </c>
      <c r="P2068">
        <v>416</v>
      </c>
      <c r="Q2068" s="5">
        <f>VLOOKUP(Table2[[#This Row],[id_heating_system]],$V$2:$W$5,2,0)*Table2[[#This Row],[2019]]</f>
        <v>343.868383456</v>
      </c>
      <c r="R2068">
        <v>416</v>
      </c>
    </row>
    <row r="2069" spans="1:18" x14ac:dyDescent="0.25">
      <c r="A2069">
        <v>1</v>
      </c>
      <c r="B2069">
        <v>9020207</v>
      </c>
      <c r="C2069">
        <v>6</v>
      </c>
      <c r="D2069">
        <v>6</v>
      </c>
      <c r="E2069">
        <v>4</v>
      </c>
      <c r="F2069" t="s">
        <v>7</v>
      </c>
      <c r="G2069">
        <v>805</v>
      </c>
      <c r="M2069">
        <v>403</v>
      </c>
      <c r="P2069">
        <v>403</v>
      </c>
      <c r="Q2069" s="5">
        <f>VLOOKUP(Table2[[#This Row],[id_heating_system]],$V$2:$W$5,2,0)*Table2[[#This Row],[2019]]</f>
        <v>403</v>
      </c>
      <c r="R2069">
        <v>403</v>
      </c>
    </row>
    <row r="2070" spans="1:18" x14ac:dyDescent="0.25">
      <c r="A2070">
        <v>1</v>
      </c>
      <c r="B2070">
        <v>9020207</v>
      </c>
      <c r="C2070">
        <v>6</v>
      </c>
      <c r="D2070">
        <v>7</v>
      </c>
      <c r="E2070">
        <v>1</v>
      </c>
      <c r="F2070" t="s">
        <v>7</v>
      </c>
      <c r="G2070">
        <v>3</v>
      </c>
      <c r="M2070">
        <v>55</v>
      </c>
      <c r="P2070">
        <v>55</v>
      </c>
      <c r="Q2070" s="5">
        <f>VLOOKUP(Table2[[#This Row],[id_heating_system]],$V$2:$W$5,2,0)*Table2[[#This Row],[2019]]</f>
        <v>63.461538470000001</v>
      </c>
      <c r="R2070">
        <v>55</v>
      </c>
    </row>
    <row r="2071" spans="1:18" x14ac:dyDescent="0.25">
      <c r="A2071">
        <v>1</v>
      </c>
      <c r="B2071">
        <v>9020207</v>
      </c>
      <c r="C2071">
        <v>6</v>
      </c>
      <c r="D2071">
        <v>7</v>
      </c>
      <c r="E2071">
        <v>2</v>
      </c>
      <c r="F2071" t="s">
        <v>7</v>
      </c>
      <c r="G2071">
        <v>1517</v>
      </c>
      <c r="M2071">
        <v>1441</v>
      </c>
      <c r="P2071">
        <v>1441</v>
      </c>
      <c r="Q2071" s="5">
        <f>VLOOKUP(Table2[[#This Row],[id_heating_system]],$V$2:$W$5,2,0)*Table2[[#This Row],[2019]]</f>
        <v>1441</v>
      </c>
      <c r="R2071">
        <v>1441</v>
      </c>
    </row>
    <row r="2072" spans="1:18" x14ac:dyDescent="0.25">
      <c r="A2072">
        <v>1</v>
      </c>
      <c r="B2072">
        <v>9020207</v>
      </c>
      <c r="C2072">
        <v>6</v>
      </c>
      <c r="D2072">
        <v>7</v>
      </c>
      <c r="E2072">
        <v>3</v>
      </c>
      <c r="F2072" t="s">
        <v>7</v>
      </c>
      <c r="G2072">
        <v>0</v>
      </c>
      <c r="M2072">
        <v>0</v>
      </c>
      <c r="P2072">
        <v>0</v>
      </c>
      <c r="Q2072" s="5">
        <f>VLOOKUP(Table2[[#This Row],[id_heating_system]],$V$2:$W$5,2,0)*Table2[[#This Row],[2019]]</f>
        <v>0</v>
      </c>
      <c r="R2072">
        <v>0</v>
      </c>
    </row>
    <row r="2073" spans="1:18" x14ac:dyDescent="0.25">
      <c r="A2073">
        <v>1</v>
      </c>
      <c r="B2073">
        <v>9020207</v>
      </c>
      <c r="C2073">
        <v>6</v>
      </c>
      <c r="D2073">
        <v>7</v>
      </c>
      <c r="E2073">
        <v>4</v>
      </c>
      <c r="F2073" t="s">
        <v>7</v>
      </c>
      <c r="G2073">
        <v>105</v>
      </c>
      <c r="M2073">
        <v>53</v>
      </c>
      <c r="P2073">
        <v>53</v>
      </c>
      <c r="Q2073" s="5">
        <f>VLOOKUP(Table2[[#This Row],[id_heating_system]],$V$2:$W$5,2,0)*Table2[[#This Row],[2019]]</f>
        <v>53</v>
      </c>
      <c r="R2073">
        <v>53</v>
      </c>
    </row>
    <row r="2074" spans="1:18" x14ac:dyDescent="0.25">
      <c r="A2074">
        <v>1</v>
      </c>
      <c r="B2074">
        <v>9020208</v>
      </c>
      <c r="C2074">
        <v>6</v>
      </c>
      <c r="D2074">
        <v>1</v>
      </c>
      <c r="E2074">
        <v>1</v>
      </c>
      <c r="F2074" t="s">
        <v>7</v>
      </c>
      <c r="G2074">
        <v>0</v>
      </c>
      <c r="M2074">
        <v>0</v>
      </c>
      <c r="P2074">
        <v>0</v>
      </c>
      <c r="Q2074" s="5">
        <f>VLOOKUP(Table2[[#This Row],[id_heating_system]],$V$2:$W$5,2,0)*Table2[[#This Row],[2019]]</f>
        <v>0</v>
      </c>
      <c r="R2074">
        <v>0</v>
      </c>
    </row>
    <row r="2075" spans="1:18" x14ac:dyDescent="0.25">
      <c r="A2075">
        <v>1</v>
      </c>
      <c r="B2075">
        <v>9020208</v>
      </c>
      <c r="C2075">
        <v>6</v>
      </c>
      <c r="D2075">
        <v>1</v>
      </c>
      <c r="E2075">
        <v>2</v>
      </c>
      <c r="F2075" t="s">
        <v>7</v>
      </c>
      <c r="G2075">
        <v>0</v>
      </c>
      <c r="M2075">
        <v>0</v>
      </c>
      <c r="P2075">
        <v>0</v>
      </c>
      <c r="Q2075" s="5">
        <f>VLOOKUP(Table2[[#This Row],[id_heating_system]],$V$2:$W$5,2,0)*Table2[[#This Row],[2019]]</f>
        <v>0</v>
      </c>
      <c r="R2075">
        <v>0</v>
      </c>
    </row>
    <row r="2076" spans="1:18" x14ac:dyDescent="0.25">
      <c r="A2076">
        <v>1</v>
      </c>
      <c r="B2076">
        <v>9020208</v>
      </c>
      <c r="C2076">
        <v>6</v>
      </c>
      <c r="D2076">
        <v>1</v>
      </c>
      <c r="E2076">
        <v>3</v>
      </c>
      <c r="F2076" t="s">
        <v>7</v>
      </c>
      <c r="G2076">
        <v>0</v>
      </c>
      <c r="M2076">
        <v>0</v>
      </c>
      <c r="P2076">
        <v>0</v>
      </c>
      <c r="Q2076" s="5">
        <f>VLOOKUP(Table2[[#This Row],[id_heating_system]],$V$2:$W$5,2,0)*Table2[[#This Row],[2019]]</f>
        <v>0</v>
      </c>
      <c r="R2076">
        <v>0</v>
      </c>
    </row>
    <row r="2077" spans="1:18" x14ac:dyDescent="0.25">
      <c r="A2077">
        <v>1</v>
      </c>
      <c r="B2077">
        <v>9020208</v>
      </c>
      <c r="C2077">
        <v>6</v>
      </c>
      <c r="D2077">
        <v>1</v>
      </c>
      <c r="E2077">
        <v>4</v>
      </c>
      <c r="F2077" t="s">
        <v>7</v>
      </c>
      <c r="G2077">
        <v>0</v>
      </c>
      <c r="M2077">
        <v>0</v>
      </c>
      <c r="P2077">
        <v>0</v>
      </c>
      <c r="Q2077" s="5">
        <f>VLOOKUP(Table2[[#This Row],[id_heating_system]],$V$2:$W$5,2,0)*Table2[[#This Row],[2019]]</f>
        <v>0</v>
      </c>
      <c r="R2077">
        <v>0</v>
      </c>
    </row>
    <row r="2078" spans="1:18" x14ac:dyDescent="0.25">
      <c r="A2078">
        <v>1</v>
      </c>
      <c r="B2078">
        <v>9020208</v>
      </c>
      <c r="C2078">
        <v>6</v>
      </c>
      <c r="D2078">
        <v>2</v>
      </c>
      <c r="E2078">
        <v>1</v>
      </c>
      <c r="F2078" t="s">
        <v>7</v>
      </c>
      <c r="G2078">
        <v>18</v>
      </c>
      <c r="M2078">
        <v>178</v>
      </c>
      <c r="P2078">
        <v>178</v>
      </c>
      <c r="Q2078" s="5">
        <f>VLOOKUP(Table2[[#This Row],[id_heating_system]],$V$2:$W$5,2,0)*Table2[[#This Row],[2019]]</f>
        <v>205.38461541200002</v>
      </c>
      <c r="R2078">
        <v>178</v>
      </c>
    </row>
    <row r="2079" spans="1:18" x14ac:dyDescent="0.25">
      <c r="A2079">
        <v>1</v>
      </c>
      <c r="B2079">
        <v>9020208</v>
      </c>
      <c r="C2079">
        <v>6</v>
      </c>
      <c r="D2079">
        <v>2</v>
      </c>
      <c r="E2079">
        <v>2</v>
      </c>
      <c r="F2079" t="s">
        <v>7</v>
      </c>
      <c r="G2079">
        <v>1861</v>
      </c>
      <c r="M2079">
        <v>1768</v>
      </c>
      <c r="P2079">
        <v>1768</v>
      </c>
      <c r="Q2079" s="5">
        <f>VLOOKUP(Table2[[#This Row],[id_heating_system]],$V$2:$W$5,2,0)*Table2[[#This Row],[2019]]</f>
        <v>1768</v>
      </c>
      <c r="R2079">
        <v>1768</v>
      </c>
    </row>
    <row r="2080" spans="1:18" x14ac:dyDescent="0.25">
      <c r="A2080">
        <v>1</v>
      </c>
      <c r="B2080">
        <v>9020208</v>
      </c>
      <c r="C2080">
        <v>6</v>
      </c>
      <c r="D2080">
        <v>2</v>
      </c>
      <c r="E2080">
        <v>3</v>
      </c>
      <c r="F2080" t="s">
        <v>7</v>
      </c>
      <c r="G2080">
        <v>9</v>
      </c>
      <c r="M2080">
        <v>158</v>
      </c>
      <c r="P2080">
        <v>158</v>
      </c>
      <c r="Q2080" s="5">
        <f>VLOOKUP(Table2[[#This Row],[id_heating_system]],$V$2:$W$5,2,0)*Table2[[#This Row],[2019]]</f>
        <v>130.603857178</v>
      </c>
      <c r="R2080">
        <v>158</v>
      </c>
    </row>
    <row r="2081" spans="1:18" x14ac:dyDescent="0.25">
      <c r="A2081">
        <v>1</v>
      </c>
      <c r="B2081">
        <v>9020208</v>
      </c>
      <c r="C2081">
        <v>6</v>
      </c>
      <c r="D2081">
        <v>2</v>
      </c>
      <c r="E2081">
        <v>4</v>
      </c>
      <c r="F2081" t="s">
        <v>7</v>
      </c>
      <c r="G2081">
        <v>111</v>
      </c>
      <c r="M2081">
        <v>56</v>
      </c>
      <c r="P2081">
        <v>56</v>
      </c>
      <c r="Q2081" s="5">
        <f>VLOOKUP(Table2[[#This Row],[id_heating_system]],$V$2:$W$5,2,0)*Table2[[#This Row],[2019]]</f>
        <v>56</v>
      </c>
      <c r="R2081">
        <v>56</v>
      </c>
    </row>
    <row r="2082" spans="1:18" x14ac:dyDescent="0.25">
      <c r="A2082">
        <v>1</v>
      </c>
      <c r="B2082">
        <v>9020208</v>
      </c>
      <c r="C2082">
        <v>6</v>
      </c>
      <c r="D2082">
        <v>3</v>
      </c>
      <c r="E2082">
        <v>1</v>
      </c>
      <c r="F2082" t="s">
        <v>7</v>
      </c>
      <c r="G2082">
        <v>33</v>
      </c>
      <c r="M2082">
        <v>327</v>
      </c>
      <c r="P2082">
        <v>327</v>
      </c>
      <c r="Q2082" s="5">
        <f>VLOOKUP(Table2[[#This Row],[id_heating_system]],$V$2:$W$5,2,0)*Table2[[#This Row],[2019]]</f>
        <v>377.307692358</v>
      </c>
      <c r="R2082">
        <v>327</v>
      </c>
    </row>
    <row r="2083" spans="1:18" x14ac:dyDescent="0.25">
      <c r="A2083">
        <v>1</v>
      </c>
      <c r="B2083">
        <v>9020208</v>
      </c>
      <c r="C2083">
        <v>6</v>
      </c>
      <c r="D2083">
        <v>3</v>
      </c>
      <c r="E2083">
        <v>2</v>
      </c>
      <c r="F2083" t="s">
        <v>7</v>
      </c>
      <c r="G2083">
        <v>1995</v>
      </c>
      <c r="M2083">
        <v>1895</v>
      </c>
      <c r="P2083">
        <v>1895</v>
      </c>
      <c r="Q2083" s="5">
        <f>VLOOKUP(Table2[[#This Row],[id_heating_system]],$V$2:$W$5,2,0)*Table2[[#This Row],[2019]]</f>
        <v>1895</v>
      </c>
      <c r="R2083">
        <v>1895</v>
      </c>
    </row>
    <row r="2084" spans="1:18" x14ac:dyDescent="0.25">
      <c r="A2084">
        <v>1</v>
      </c>
      <c r="B2084">
        <v>9020208</v>
      </c>
      <c r="C2084">
        <v>6</v>
      </c>
      <c r="D2084">
        <v>3</v>
      </c>
      <c r="E2084">
        <v>3</v>
      </c>
      <c r="F2084" t="s">
        <v>7</v>
      </c>
      <c r="G2084">
        <v>3</v>
      </c>
      <c r="M2084">
        <v>53</v>
      </c>
      <c r="P2084">
        <v>53</v>
      </c>
      <c r="Q2084" s="5">
        <f>VLOOKUP(Table2[[#This Row],[id_heating_system]],$V$2:$W$5,2,0)*Table2[[#This Row],[2019]]</f>
        <v>43.810154622999995</v>
      </c>
      <c r="R2084">
        <v>53</v>
      </c>
    </row>
    <row r="2085" spans="1:18" x14ac:dyDescent="0.25">
      <c r="A2085">
        <v>1</v>
      </c>
      <c r="B2085">
        <v>9020208</v>
      </c>
      <c r="C2085">
        <v>6</v>
      </c>
      <c r="D2085">
        <v>3</v>
      </c>
      <c r="E2085">
        <v>4</v>
      </c>
      <c r="F2085" t="s">
        <v>7</v>
      </c>
      <c r="G2085">
        <v>176</v>
      </c>
      <c r="M2085">
        <v>88</v>
      </c>
      <c r="P2085">
        <v>88</v>
      </c>
      <c r="Q2085" s="5">
        <f>VLOOKUP(Table2[[#This Row],[id_heating_system]],$V$2:$W$5,2,0)*Table2[[#This Row],[2019]]</f>
        <v>88</v>
      </c>
      <c r="R2085">
        <v>88</v>
      </c>
    </row>
    <row r="2086" spans="1:18" x14ac:dyDescent="0.25">
      <c r="A2086">
        <v>1</v>
      </c>
      <c r="B2086">
        <v>9020208</v>
      </c>
      <c r="C2086">
        <v>6</v>
      </c>
      <c r="D2086">
        <v>4</v>
      </c>
      <c r="E2086">
        <v>1</v>
      </c>
      <c r="F2086" t="s">
        <v>7</v>
      </c>
      <c r="G2086">
        <v>53</v>
      </c>
      <c r="M2086">
        <v>525</v>
      </c>
      <c r="P2086">
        <v>525</v>
      </c>
      <c r="Q2086" s="5">
        <f>VLOOKUP(Table2[[#This Row],[id_heating_system]],$V$2:$W$5,2,0)*Table2[[#This Row],[2019]]</f>
        <v>605.76923084999999</v>
      </c>
      <c r="R2086">
        <v>525</v>
      </c>
    </row>
    <row r="2087" spans="1:18" x14ac:dyDescent="0.25">
      <c r="A2087">
        <v>1</v>
      </c>
      <c r="B2087">
        <v>9020208</v>
      </c>
      <c r="C2087">
        <v>6</v>
      </c>
      <c r="D2087">
        <v>4</v>
      </c>
      <c r="E2087">
        <v>2</v>
      </c>
      <c r="F2087" t="s">
        <v>7</v>
      </c>
      <c r="G2087">
        <v>986</v>
      </c>
      <c r="M2087">
        <v>937</v>
      </c>
      <c r="P2087">
        <v>937</v>
      </c>
      <c r="Q2087" s="5">
        <f>VLOOKUP(Table2[[#This Row],[id_heating_system]],$V$2:$W$5,2,0)*Table2[[#This Row],[2019]]</f>
        <v>937</v>
      </c>
      <c r="R2087">
        <v>937</v>
      </c>
    </row>
    <row r="2088" spans="1:18" x14ac:dyDescent="0.25">
      <c r="A2088">
        <v>1</v>
      </c>
      <c r="B2088">
        <v>9020208</v>
      </c>
      <c r="C2088">
        <v>6</v>
      </c>
      <c r="D2088">
        <v>4</v>
      </c>
      <c r="E2088">
        <v>3</v>
      </c>
      <c r="F2088" t="s">
        <v>7</v>
      </c>
      <c r="G2088">
        <v>0</v>
      </c>
      <c r="M2088">
        <v>0</v>
      </c>
      <c r="P2088">
        <v>0</v>
      </c>
      <c r="Q2088" s="5">
        <f>VLOOKUP(Table2[[#This Row],[id_heating_system]],$V$2:$W$5,2,0)*Table2[[#This Row],[2019]]</f>
        <v>0</v>
      </c>
      <c r="R2088">
        <v>0</v>
      </c>
    </row>
    <row r="2089" spans="1:18" x14ac:dyDescent="0.25">
      <c r="A2089">
        <v>1</v>
      </c>
      <c r="B2089">
        <v>9020208</v>
      </c>
      <c r="C2089">
        <v>6</v>
      </c>
      <c r="D2089">
        <v>4</v>
      </c>
      <c r="E2089">
        <v>4</v>
      </c>
      <c r="F2089" t="s">
        <v>7</v>
      </c>
      <c r="G2089">
        <v>19</v>
      </c>
      <c r="M2089">
        <v>10</v>
      </c>
      <c r="P2089">
        <v>10</v>
      </c>
      <c r="Q2089" s="5">
        <f>VLOOKUP(Table2[[#This Row],[id_heating_system]],$V$2:$W$5,2,0)*Table2[[#This Row],[2019]]</f>
        <v>10</v>
      </c>
      <c r="R2089">
        <v>10</v>
      </c>
    </row>
    <row r="2090" spans="1:18" x14ac:dyDescent="0.25">
      <c r="A2090">
        <v>1</v>
      </c>
      <c r="B2090">
        <v>9020208</v>
      </c>
      <c r="C2090">
        <v>6</v>
      </c>
      <c r="D2090">
        <v>5</v>
      </c>
      <c r="E2090">
        <v>1</v>
      </c>
      <c r="F2090" t="s">
        <v>7</v>
      </c>
      <c r="G2090">
        <v>40</v>
      </c>
      <c r="M2090">
        <v>396</v>
      </c>
      <c r="P2090">
        <v>396</v>
      </c>
      <c r="Q2090" s="5">
        <f>VLOOKUP(Table2[[#This Row],[id_heating_system]],$V$2:$W$5,2,0)*Table2[[#This Row],[2019]]</f>
        <v>456.92307698399998</v>
      </c>
      <c r="R2090">
        <v>396</v>
      </c>
    </row>
    <row r="2091" spans="1:18" x14ac:dyDescent="0.25">
      <c r="A2091">
        <v>1</v>
      </c>
      <c r="B2091">
        <v>9020208</v>
      </c>
      <c r="C2091">
        <v>6</v>
      </c>
      <c r="D2091">
        <v>5</v>
      </c>
      <c r="E2091">
        <v>2</v>
      </c>
      <c r="F2091" t="s">
        <v>7</v>
      </c>
      <c r="G2091">
        <v>16481</v>
      </c>
      <c r="M2091">
        <v>15657</v>
      </c>
      <c r="P2091">
        <v>15657</v>
      </c>
      <c r="Q2091" s="5">
        <f>VLOOKUP(Table2[[#This Row],[id_heating_system]],$V$2:$W$5,2,0)*Table2[[#This Row],[2019]]</f>
        <v>15657</v>
      </c>
      <c r="R2091">
        <v>15657</v>
      </c>
    </row>
    <row r="2092" spans="1:18" x14ac:dyDescent="0.25">
      <c r="A2092">
        <v>1</v>
      </c>
      <c r="B2092">
        <v>9020208</v>
      </c>
      <c r="C2092">
        <v>6</v>
      </c>
      <c r="D2092">
        <v>5</v>
      </c>
      <c r="E2092">
        <v>3</v>
      </c>
      <c r="F2092" t="s">
        <v>7</v>
      </c>
      <c r="G2092">
        <v>65</v>
      </c>
      <c r="M2092">
        <v>1140</v>
      </c>
      <c r="P2092">
        <v>1140</v>
      </c>
      <c r="Q2092" s="5">
        <f>VLOOKUP(Table2[[#This Row],[id_heating_system]],$V$2:$W$5,2,0)*Table2[[#This Row],[2019]]</f>
        <v>942.33162773999993</v>
      </c>
      <c r="R2092">
        <v>1140</v>
      </c>
    </row>
    <row r="2093" spans="1:18" x14ac:dyDescent="0.25">
      <c r="A2093">
        <v>1</v>
      </c>
      <c r="B2093">
        <v>9020208</v>
      </c>
      <c r="C2093">
        <v>6</v>
      </c>
      <c r="D2093">
        <v>5</v>
      </c>
      <c r="E2093">
        <v>4</v>
      </c>
      <c r="F2093" t="s">
        <v>7</v>
      </c>
      <c r="G2093">
        <v>1222</v>
      </c>
      <c r="M2093">
        <v>611</v>
      </c>
      <c r="P2093">
        <v>611</v>
      </c>
      <c r="Q2093" s="5">
        <f>VLOOKUP(Table2[[#This Row],[id_heating_system]],$V$2:$W$5,2,0)*Table2[[#This Row],[2019]]</f>
        <v>611</v>
      </c>
      <c r="R2093">
        <v>611</v>
      </c>
    </row>
    <row r="2094" spans="1:18" x14ac:dyDescent="0.25">
      <c r="A2094">
        <v>1</v>
      </c>
      <c r="B2094">
        <v>9020208</v>
      </c>
      <c r="C2094">
        <v>6</v>
      </c>
      <c r="D2094">
        <v>6</v>
      </c>
      <c r="E2094">
        <v>1</v>
      </c>
      <c r="F2094" t="s">
        <v>7</v>
      </c>
      <c r="G2094">
        <v>98</v>
      </c>
      <c r="M2094">
        <v>971</v>
      </c>
      <c r="P2094">
        <v>971</v>
      </c>
      <c r="Q2094" s="5">
        <f>VLOOKUP(Table2[[#This Row],[id_heating_system]],$V$2:$W$5,2,0)*Table2[[#This Row],[2019]]</f>
        <v>1120.384615534</v>
      </c>
      <c r="R2094">
        <v>971</v>
      </c>
    </row>
    <row r="2095" spans="1:18" x14ac:dyDescent="0.25">
      <c r="A2095">
        <v>1</v>
      </c>
      <c r="B2095">
        <v>9020208</v>
      </c>
      <c r="C2095">
        <v>6</v>
      </c>
      <c r="D2095">
        <v>6</v>
      </c>
      <c r="E2095">
        <v>2</v>
      </c>
      <c r="F2095" t="s">
        <v>7</v>
      </c>
      <c r="G2095">
        <v>20055</v>
      </c>
      <c r="M2095">
        <v>19052</v>
      </c>
      <c r="P2095">
        <v>19052</v>
      </c>
      <c r="Q2095" s="5">
        <f>VLOOKUP(Table2[[#This Row],[id_heating_system]],$V$2:$W$5,2,0)*Table2[[#This Row],[2019]]</f>
        <v>19052</v>
      </c>
      <c r="R2095">
        <v>19052</v>
      </c>
    </row>
    <row r="2096" spans="1:18" x14ac:dyDescent="0.25">
      <c r="A2096">
        <v>1</v>
      </c>
      <c r="B2096">
        <v>9020208</v>
      </c>
      <c r="C2096">
        <v>6</v>
      </c>
      <c r="D2096">
        <v>6</v>
      </c>
      <c r="E2096">
        <v>3</v>
      </c>
      <c r="F2096" t="s">
        <v>7</v>
      </c>
      <c r="G2096">
        <v>3</v>
      </c>
      <c r="M2096">
        <v>53</v>
      </c>
      <c r="P2096">
        <v>53</v>
      </c>
      <c r="Q2096" s="5">
        <f>VLOOKUP(Table2[[#This Row],[id_heating_system]],$V$2:$W$5,2,0)*Table2[[#This Row],[2019]]</f>
        <v>43.810154622999995</v>
      </c>
      <c r="R2096">
        <v>53</v>
      </c>
    </row>
    <row r="2097" spans="1:18" x14ac:dyDescent="0.25">
      <c r="A2097">
        <v>1</v>
      </c>
      <c r="B2097">
        <v>9020208</v>
      </c>
      <c r="C2097">
        <v>6</v>
      </c>
      <c r="D2097">
        <v>6</v>
      </c>
      <c r="E2097">
        <v>4</v>
      </c>
      <c r="F2097" t="s">
        <v>7</v>
      </c>
      <c r="G2097">
        <v>1542</v>
      </c>
      <c r="M2097">
        <v>771</v>
      </c>
      <c r="P2097">
        <v>771</v>
      </c>
      <c r="Q2097" s="5">
        <f>VLOOKUP(Table2[[#This Row],[id_heating_system]],$V$2:$W$5,2,0)*Table2[[#This Row],[2019]]</f>
        <v>771</v>
      </c>
      <c r="R2097">
        <v>771</v>
      </c>
    </row>
    <row r="2098" spans="1:18" x14ac:dyDescent="0.25">
      <c r="A2098">
        <v>1</v>
      </c>
      <c r="B2098">
        <v>9020208</v>
      </c>
      <c r="C2098">
        <v>6</v>
      </c>
      <c r="D2098">
        <v>7</v>
      </c>
      <c r="E2098">
        <v>1</v>
      </c>
      <c r="F2098" t="s">
        <v>7</v>
      </c>
      <c r="G2098">
        <v>0</v>
      </c>
      <c r="M2098">
        <v>0</v>
      </c>
      <c r="P2098">
        <v>0</v>
      </c>
      <c r="Q2098" s="5">
        <f>VLOOKUP(Table2[[#This Row],[id_heating_system]],$V$2:$W$5,2,0)*Table2[[#This Row],[2019]]</f>
        <v>0</v>
      </c>
      <c r="R2098">
        <v>0</v>
      </c>
    </row>
    <row r="2099" spans="1:18" x14ac:dyDescent="0.25">
      <c r="A2099">
        <v>1</v>
      </c>
      <c r="B2099">
        <v>9020208</v>
      </c>
      <c r="C2099">
        <v>6</v>
      </c>
      <c r="D2099">
        <v>7</v>
      </c>
      <c r="E2099">
        <v>2</v>
      </c>
      <c r="F2099" t="s">
        <v>7</v>
      </c>
      <c r="G2099">
        <v>1728</v>
      </c>
      <c r="M2099">
        <v>1642</v>
      </c>
      <c r="P2099">
        <v>1642</v>
      </c>
      <c r="Q2099" s="5">
        <f>VLOOKUP(Table2[[#This Row],[id_heating_system]],$V$2:$W$5,2,0)*Table2[[#This Row],[2019]]</f>
        <v>1642</v>
      </c>
      <c r="R2099">
        <v>1642</v>
      </c>
    </row>
    <row r="2100" spans="1:18" x14ac:dyDescent="0.25">
      <c r="A2100">
        <v>1</v>
      </c>
      <c r="B2100">
        <v>9020208</v>
      </c>
      <c r="C2100">
        <v>6</v>
      </c>
      <c r="D2100">
        <v>7</v>
      </c>
      <c r="E2100">
        <v>3</v>
      </c>
      <c r="F2100" t="s">
        <v>7</v>
      </c>
      <c r="G2100">
        <v>16</v>
      </c>
      <c r="M2100">
        <v>281</v>
      </c>
      <c r="P2100">
        <v>281</v>
      </c>
      <c r="Q2100" s="5">
        <f>VLOOKUP(Table2[[#This Row],[id_heating_system]],$V$2:$W$5,2,0)*Table2[[#This Row],[2019]]</f>
        <v>232.27648017099997</v>
      </c>
      <c r="R2100">
        <v>281</v>
      </c>
    </row>
    <row r="2101" spans="1:18" x14ac:dyDescent="0.25">
      <c r="A2101">
        <v>1</v>
      </c>
      <c r="B2101">
        <v>9020208</v>
      </c>
      <c r="C2101">
        <v>6</v>
      </c>
      <c r="D2101">
        <v>7</v>
      </c>
      <c r="E2101">
        <v>4</v>
      </c>
      <c r="F2101" t="s">
        <v>7</v>
      </c>
      <c r="G2101">
        <v>106</v>
      </c>
      <c r="M2101">
        <v>53</v>
      </c>
      <c r="P2101">
        <v>53</v>
      </c>
      <c r="Q2101" s="5">
        <f>VLOOKUP(Table2[[#This Row],[id_heating_system]],$V$2:$W$5,2,0)*Table2[[#This Row],[2019]]</f>
        <v>53</v>
      </c>
      <c r="R2101">
        <v>53</v>
      </c>
    </row>
    <row r="2102" spans="1:18" x14ac:dyDescent="0.25">
      <c r="A2102">
        <v>1</v>
      </c>
      <c r="B2102">
        <v>9020209</v>
      </c>
      <c r="C2102">
        <v>6</v>
      </c>
      <c r="D2102">
        <v>1</v>
      </c>
      <c r="E2102">
        <v>1</v>
      </c>
      <c r="F2102" t="s">
        <v>7</v>
      </c>
      <c r="G2102">
        <v>0</v>
      </c>
      <c r="M2102">
        <v>0</v>
      </c>
      <c r="P2102">
        <v>0</v>
      </c>
      <c r="Q2102" s="5">
        <f>VLOOKUP(Table2[[#This Row],[id_heating_system]],$V$2:$W$5,2,0)*Table2[[#This Row],[2019]]</f>
        <v>0</v>
      </c>
      <c r="R2102">
        <v>0</v>
      </c>
    </row>
    <row r="2103" spans="1:18" x14ac:dyDescent="0.25">
      <c r="A2103">
        <v>1</v>
      </c>
      <c r="B2103">
        <v>9020209</v>
      </c>
      <c r="C2103">
        <v>6</v>
      </c>
      <c r="D2103">
        <v>1</v>
      </c>
      <c r="E2103">
        <v>2</v>
      </c>
      <c r="F2103" t="s">
        <v>7</v>
      </c>
      <c r="G2103">
        <v>0</v>
      </c>
      <c r="M2103">
        <v>0</v>
      </c>
      <c r="P2103">
        <v>0</v>
      </c>
      <c r="Q2103" s="5">
        <f>VLOOKUP(Table2[[#This Row],[id_heating_system]],$V$2:$W$5,2,0)*Table2[[#This Row],[2019]]</f>
        <v>0</v>
      </c>
      <c r="R2103">
        <v>0</v>
      </c>
    </row>
    <row r="2104" spans="1:18" x14ac:dyDescent="0.25">
      <c r="A2104">
        <v>1</v>
      </c>
      <c r="B2104">
        <v>9020209</v>
      </c>
      <c r="C2104">
        <v>6</v>
      </c>
      <c r="D2104">
        <v>1</v>
      </c>
      <c r="E2104">
        <v>3</v>
      </c>
      <c r="F2104" t="s">
        <v>7</v>
      </c>
      <c r="G2104">
        <v>0</v>
      </c>
      <c r="M2104">
        <v>0</v>
      </c>
      <c r="P2104">
        <v>0</v>
      </c>
      <c r="Q2104" s="5">
        <f>VLOOKUP(Table2[[#This Row],[id_heating_system]],$V$2:$W$5,2,0)*Table2[[#This Row],[2019]]</f>
        <v>0</v>
      </c>
      <c r="R2104">
        <v>0</v>
      </c>
    </row>
    <row r="2105" spans="1:18" x14ac:dyDescent="0.25">
      <c r="A2105">
        <v>1</v>
      </c>
      <c r="B2105">
        <v>9020209</v>
      </c>
      <c r="C2105">
        <v>6</v>
      </c>
      <c r="D2105">
        <v>1</v>
      </c>
      <c r="E2105">
        <v>4</v>
      </c>
      <c r="F2105" t="s">
        <v>7</v>
      </c>
      <c r="G2105">
        <v>0</v>
      </c>
      <c r="M2105">
        <v>0</v>
      </c>
      <c r="P2105">
        <v>0</v>
      </c>
      <c r="Q2105" s="5">
        <f>VLOOKUP(Table2[[#This Row],[id_heating_system]],$V$2:$W$5,2,0)*Table2[[#This Row],[2019]]</f>
        <v>0</v>
      </c>
      <c r="R2105">
        <v>0</v>
      </c>
    </row>
    <row r="2106" spans="1:18" x14ac:dyDescent="0.25">
      <c r="A2106">
        <v>1</v>
      </c>
      <c r="B2106">
        <v>9020209</v>
      </c>
      <c r="C2106">
        <v>6</v>
      </c>
      <c r="D2106">
        <v>2</v>
      </c>
      <c r="E2106">
        <v>1</v>
      </c>
      <c r="F2106" t="s">
        <v>7</v>
      </c>
      <c r="G2106">
        <v>0</v>
      </c>
      <c r="M2106">
        <v>0</v>
      </c>
      <c r="P2106">
        <v>0</v>
      </c>
      <c r="Q2106" s="5">
        <f>VLOOKUP(Table2[[#This Row],[id_heating_system]],$V$2:$W$5,2,0)*Table2[[#This Row],[2019]]</f>
        <v>0</v>
      </c>
      <c r="R2106">
        <v>0</v>
      </c>
    </row>
    <row r="2107" spans="1:18" x14ac:dyDescent="0.25">
      <c r="A2107">
        <v>1</v>
      </c>
      <c r="B2107">
        <v>9020209</v>
      </c>
      <c r="C2107">
        <v>6</v>
      </c>
      <c r="D2107">
        <v>2</v>
      </c>
      <c r="E2107">
        <v>2</v>
      </c>
      <c r="F2107" t="s">
        <v>7</v>
      </c>
      <c r="G2107">
        <v>0</v>
      </c>
      <c r="M2107">
        <v>0</v>
      </c>
      <c r="P2107">
        <v>0</v>
      </c>
      <c r="Q2107" s="5">
        <f>VLOOKUP(Table2[[#This Row],[id_heating_system]],$V$2:$W$5,2,0)*Table2[[#This Row],[2019]]</f>
        <v>0</v>
      </c>
      <c r="R2107">
        <v>0</v>
      </c>
    </row>
    <row r="2108" spans="1:18" x14ac:dyDescent="0.25">
      <c r="A2108">
        <v>1</v>
      </c>
      <c r="B2108">
        <v>9020209</v>
      </c>
      <c r="C2108">
        <v>6</v>
      </c>
      <c r="D2108">
        <v>2</v>
      </c>
      <c r="E2108">
        <v>3</v>
      </c>
      <c r="F2108" t="s">
        <v>7</v>
      </c>
      <c r="G2108">
        <v>0</v>
      </c>
      <c r="M2108">
        <v>0</v>
      </c>
      <c r="P2108">
        <v>0</v>
      </c>
      <c r="Q2108" s="5">
        <f>VLOOKUP(Table2[[#This Row],[id_heating_system]],$V$2:$W$5,2,0)*Table2[[#This Row],[2019]]</f>
        <v>0</v>
      </c>
      <c r="R2108">
        <v>0</v>
      </c>
    </row>
    <row r="2109" spans="1:18" x14ac:dyDescent="0.25">
      <c r="A2109">
        <v>1</v>
      </c>
      <c r="B2109">
        <v>9020209</v>
      </c>
      <c r="C2109">
        <v>6</v>
      </c>
      <c r="D2109">
        <v>2</v>
      </c>
      <c r="E2109">
        <v>4</v>
      </c>
      <c r="F2109" t="s">
        <v>7</v>
      </c>
      <c r="G2109">
        <v>0</v>
      </c>
      <c r="M2109">
        <v>0</v>
      </c>
      <c r="P2109">
        <v>0</v>
      </c>
      <c r="Q2109" s="5">
        <f>VLOOKUP(Table2[[#This Row],[id_heating_system]],$V$2:$W$5,2,0)*Table2[[#This Row],[2019]]</f>
        <v>0</v>
      </c>
      <c r="R2109">
        <v>0</v>
      </c>
    </row>
    <row r="2110" spans="1:18" x14ac:dyDescent="0.25">
      <c r="A2110">
        <v>1</v>
      </c>
      <c r="B2110">
        <v>9020209</v>
      </c>
      <c r="C2110">
        <v>6</v>
      </c>
      <c r="D2110">
        <v>3</v>
      </c>
      <c r="E2110">
        <v>1</v>
      </c>
      <c r="F2110" t="s">
        <v>7</v>
      </c>
      <c r="G2110">
        <v>54</v>
      </c>
      <c r="M2110">
        <v>564</v>
      </c>
      <c r="P2110">
        <v>564</v>
      </c>
      <c r="Q2110" s="5">
        <f>VLOOKUP(Table2[[#This Row],[id_heating_system]],$V$2:$W$5,2,0)*Table2[[#This Row],[2019]]</f>
        <v>650.76923085600004</v>
      </c>
      <c r="R2110">
        <v>564</v>
      </c>
    </row>
    <row r="2111" spans="1:18" x14ac:dyDescent="0.25">
      <c r="A2111">
        <v>1</v>
      </c>
      <c r="B2111">
        <v>9020209</v>
      </c>
      <c r="C2111">
        <v>6</v>
      </c>
      <c r="D2111">
        <v>3</v>
      </c>
      <c r="E2111">
        <v>2</v>
      </c>
      <c r="F2111" t="s">
        <v>7</v>
      </c>
      <c r="G2111">
        <v>4588</v>
      </c>
      <c r="M2111">
        <v>4359</v>
      </c>
      <c r="P2111">
        <v>4359</v>
      </c>
      <c r="Q2111" s="5">
        <f>VLOOKUP(Table2[[#This Row],[id_heating_system]],$V$2:$W$5,2,0)*Table2[[#This Row],[2019]]</f>
        <v>4359</v>
      </c>
      <c r="R2111">
        <v>4359</v>
      </c>
    </row>
    <row r="2112" spans="1:18" x14ac:dyDescent="0.25">
      <c r="A2112">
        <v>1</v>
      </c>
      <c r="B2112">
        <v>9020209</v>
      </c>
      <c r="C2112">
        <v>6</v>
      </c>
      <c r="D2112">
        <v>3</v>
      </c>
      <c r="E2112">
        <v>3</v>
      </c>
      <c r="F2112" t="s">
        <v>7</v>
      </c>
      <c r="G2112">
        <v>3</v>
      </c>
      <c r="M2112">
        <v>389</v>
      </c>
      <c r="P2112">
        <v>389</v>
      </c>
      <c r="Q2112" s="5">
        <f>VLOOKUP(Table2[[#This Row],[id_heating_system]],$V$2:$W$5,2,0)*Table2[[#This Row],[2019]]</f>
        <v>321.55000279899997</v>
      </c>
      <c r="R2112">
        <v>389</v>
      </c>
    </row>
    <row r="2113" spans="1:18" x14ac:dyDescent="0.25">
      <c r="A2113">
        <v>1</v>
      </c>
      <c r="B2113">
        <v>9020209</v>
      </c>
      <c r="C2113">
        <v>6</v>
      </c>
      <c r="D2113">
        <v>3</v>
      </c>
      <c r="E2113">
        <v>4</v>
      </c>
      <c r="F2113" t="s">
        <v>7</v>
      </c>
      <c r="G2113">
        <v>318</v>
      </c>
      <c r="M2113">
        <v>159</v>
      </c>
      <c r="P2113">
        <v>159</v>
      </c>
      <c r="Q2113" s="5">
        <f>VLOOKUP(Table2[[#This Row],[id_heating_system]],$V$2:$W$5,2,0)*Table2[[#This Row],[2019]]</f>
        <v>159</v>
      </c>
      <c r="R2113">
        <v>159</v>
      </c>
    </row>
    <row r="2114" spans="1:18" x14ac:dyDescent="0.25">
      <c r="A2114">
        <v>1</v>
      </c>
      <c r="B2114">
        <v>9020209</v>
      </c>
      <c r="C2114">
        <v>6</v>
      </c>
      <c r="D2114">
        <v>4</v>
      </c>
      <c r="E2114">
        <v>1</v>
      </c>
      <c r="F2114" t="s">
        <v>7</v>
      </c>
      <c r="G2114">
        <v>0</v>
      </c>
      <c r="M2114">
        <v>0</v>
      </c>
      <c r="P2114">
        <v>0</v>
      </c>
      <c r="Q2114" s="5">
        <f>VLOOKUP(Table2[[#This Row],[id_heating_system]],$V$2:$W$5,2,0)*Table2[[#This Row],[2019]]</f>
        <v>0</v>
      </c>
      <c r="R2114">
        <v>0</v>
      </c>
    </row>
    <row r="2115" spans="1:18" x14ac:dyDescent="0.25">
      <c r="A2115">
        <v>1</v>
      </c>
      <c r="B2115">
        <v>9020209</v>
      </c>
      <c r="C2115">
        <v>6</v>
      </c>
      <c r="D2115">
        <v>4</v>
      </c>
      <c r="E2115">
        <v>2</v>
      </c>
      <c r="F2115" t="s">
        <v>7</v>
      </c>
      <c r="G2115">
        <v>0</v>
      </c>
      <c r="M2115">
        <v>0</v>
      </c>
      <c r="P2115">
        <v>0</v>
      </c>
      <c r="Q2115" s="5">
        <f>VLOOKUP(Table2[[#This Row],[id_heating_system]],$V$2:$W$5,2,0)*Table2[[#This Row],[2019]]</f>
        <v>0</v>
      </c>
      <c r="R2115">
        <v>0</v>
      </c>
    </row>
    <row r="2116" spans="1:18" x14ac:dyDescent="0.25">
      <c r="A2116">
        <v>1</v>
      </c>
      <c r="B2116">
        <v>9020209</v>
      </c>
      <c r="C2116">
        <v>6</v>
      </c>
      <c r="D2116">
        <v>4</v>
      </c>
      <c r="E2116">
        <v>3</v>
      </c>
      <c r="F2116" t="s">
        <v>7</v>
      </c>
      <c r="G2116">
        <v>0</v>
      </c>
      <c r="M2116">
        <v>0</v>
      </c>
      <c r="P2116">
        <v>0</v>
      </c>
      <c r="Q2116" s="5">
        <f>VLOOKUP(Table2[[#This Row],[id_heating_system]],$V$2:$W$5,2,0)*Table2[[#This Row],[2019]]</f>
        <v>0</v>
      </c>
      <c r="R2116">
        <v>0</v>
      </c>
    </row>
    <row r="2117" spans="1:18" x14ac:dyDescent="0.25">
      <c r="A2117">
        <v>1</v>
      </c>
      <c r="B2117">
        <v>9020209</v>
      </c>
      <c r="C2117">
        <v>6</v>
      </c>
      <c r="D2117">
        <v>4</v>
      </c>
      <c r="E2117">
        <v>4</v>
      </c>
      <c r="F2117" t="s">
        <v>7</v>
      </c>
      <c r="G2117">
        <v>0</v>
      </c>
      <c r="M2117">
        <v>0</v>
      </c>
      <c r="P2117">
        <v>0</v>
      </c>
      <c r="Q2117" s="5">
        <f>VLOOKUP(Table2[[#This Row],[id_heating_system]],$V$2:$W$5,2,0)*Table2[[#This Row],[2019]]</f>
        <v>0</v>
      </c>
      <c r="R2117">
        <v>0</v>
      </c>
    </row>
    <row r="2118" spans="1:18" x14ac:dyDescent="0.25">
      <c r="A2118">
        <v>1</v>
      </c>
      <c r="B2118">
        <v>9020209</v>
      </c>
      <c r="C2118">
        <v>6</v>
      </c>
      <c r="D2118">
        <v>5</v>
      </c>
      <c r="E2118">
        <v>1</v>
      </c>
      <c r="F2118" t="s">
        <v>7</v>
      </c>
      <c r="G2118">
        <v>12</v>
      </c>
      <c r="M2118">
        <v>125</v>
      </c>
      <c r="P2118">
        <v>125</v>
      </c>
      <c r="Q2118" s="5">
        <f>VLOOKUP(Table2[[#This Row],[id_heating_system]],$V$2:$W$5,2,0)*Table2[[#This Row],[2019]]</f>
        <v>144.23076925000001</v>
      </c>
      <c r="R2118">
        <v>125</v>
      </c>
    </row>
    <row r="2119" spans="1:18" x14ac:dyDescent="0.25">
      <c r="A2119">
        <v>1</v>
      </c>
      <c r="B2119">
        <v>9020209</v>
      </c>
      <c r="C2119">
        <v>6</v>
      </c>
      <c r="D2119">
        <v>5</v>
      </c>
      <c r="E2119">
        <v>2</v>
      </c>
      <c r="F2119" t="s">
        <v>7</v>
      </c>
      <c r="G2119">
        <v>3598</v>
      </c>
      <c r="M2119">
        <v>3418</v>
      </c>
      <c r="P2119">
        <v>3418</v>
      </c>
      <c r="Q2119" s="5">
        <f>VLOOKUP(Table2[[#This Row],[id_heating_system]],$V$2:$W$5,2,0)*Table2[[#This Row],[2019]]</f>
        <v>3418</v>
      </c>
      <c r="R2119">
        <v>3418</v>
      </c>
    </row>
    <row r="2120" spans="1:18" x14ac:dyDescent="0.25">
      <c r="A2120">
        <v>1</v>
      </c>
      <c r="B2120">
        <v>9020209</v>
      </c>
      <c r="C2120">
        <v>6</v>
      </c>
      <c r="D2120">
        <v>5</v>
      </c>
      <c r="E2120">
        <v>3</v>
      </c>
      <c r="F2120" t="s">
        <v>7</v>
      </c>
      <c r="G2120">
        <v>0</v>
      </c>
      <c r="M2120">
        <v>0</v>
      </c>
      <c r="P2120">
        <v>0</v>
      </c>
      <c r="Q2120" s="5">
        <f>VLOOKUP(Table2[[#This Row],[id_heating_system]],$V$2:$W$5,2,0)*Table2[[#This Row],[2019]]</f>
        <v>0</v>
      </c>
      <c r="R2120">
        <v>0</v>
      </c>
    </row>
    <row r="2121" spans="1:18" x14ac:dyDescent="0.25">
      <c r="A2121">
        <v>1</v>
      </c>
      <c r="B2121">
        <v>9020209</v>
      </c>
      <c r="C2121">
        <v>6</v>
      </c>
      <c r="D2121">
        <v>5</v>
      </c>
      <c r="E2121">
        <v>4</v>
      </c>
      <c r="F2121" t="s">
        <v>7</v>
      </c>
      <c r="G2121">
        <v>440</v>
      </c>
      <c r="M2121">
        <v>220</v>
      </c>
      <c r="P2121">
        <v>220</v>
      </c>
      <c r="Q2121" s="5">
        <f>VLOOKUP(Table2[[#This Row],[id_heating_system]],$V$2:$W$5,2,0)*Table2[[#This Row],[2019]]</f>
        <v>220</v>
      </c>
      <c r="R2121">
        <v>220</v>
      </c>
    </row>
    <row r="2122" spans="1:18" x14ac:dyDescent="0.25">
      <c r="A2122">
        <v>1</v>
      </c>
      <c r="B2122">
        <v>9020209</v>
      </c>
      <c r="C2122">
        <v>6</v>
      </c>
      <c r="D2122">
        <v>6</v>
      </c>
      <c r="E2122">
        <v>1</v>
      </c>
      <c r="F2122" t="s">
        <v>7</v>
      </c>
      <c r="G2122">
        <v>24</v>
      </c>
      <c r="M2122">
        <v>251</v>
      </c>
      <c r="P2122">
        <v>251</v>
      </c>
      <c r="Q2122" s="5">
        <f>VLOOKUP(Table2[[#This Row],[id_heating_system]],$V$2:$W$5,2,0)*Table2[[#This Row],[2019]]</f>
        <v>289.61538465400002</v>
      </c>
      <c r="R2122">
        <v>251</v>
      </c>
    </row>
    <row r="2123" spans="1:18" x14ac:dyDescent="0.25">
      <c r="A2123">
        <v>1</v>
      </c>
      <c r="B2123">
        <v>9020209</v>
      </c>
      <c r="C2123">
        <v>6</v>
      </c>
      <c r="D2123">
        <v>6</v>
      </c>
      <c r="E2123">
        <v>2</v>
      </c>
      <c r="F2123" t="s">
        <v>7</v>
      </c>
      <c r="G2123">
        <v>7889</v>
      </c>
      <c r="M2123">
        <v>7495</v>
      </c>
      <c r="P2123">
        <v>7495</v>
      </c>
      <c r="Q2123" s="5">
        <f>VLOOKUP(Table2[[#This Row],[id_heating_system]],$V$2:$W$5,2,0)*Table2[[#This Row],[2019]]</f>
        <v>7495</v>
      </c>
      <c r="R2123">
        <v>7495</v>
      </c>
    </row>
    <row r="2124" spans="1:18" x14ac:dyDescent="0.25">
      <c r="A2124">
        <v>1</v>
      </c>
      <c r="B2124">
        <v>9020209</v>
      </c>
      <c r="C2124">
        <v>6</v>
      </c>
      <c r="D2124">
        <v>6</v>
      </c>
      <c r="E2124">
        <v>3</v>
      </c>
      <c r="F2124" t="s">
        <v>7</v>
      </c>
      <c r="G2124">
        <v>3</v>
      </c>
      <c r="M2124">
        <v>389</v>
      </c>
      <c r="P2124">
        <v>389</v>
      </c>
      <c r="Q2124" s="5">
        <f>VLOOKUP(Table2[[#This Row],[id_heating_system]],$V$2:$W$5,2,0)*Table2[[#This Row],[2019]]</f>
        <v>321.55000279899997</v>
      </c>
      <c r="R2124">
        <v>389</v>
      </c>
    </row>
    <row r="2125" spans="1:18" x14ac:dyDescent="0.25">
      <c r="A2125">
        <v>1</v>
      </c>
      <c r="B2125">
        <v>9020209</v>
      </c>
      <c r="C2125">
        <v>6</v>
      </c>
      <c r="D2125">
        <v>6</v>
      </c>
      <c r="E2125">
        <v>4</v>
      </c>
      <c r="F2125" t="s">
        <v>7</v>
      </c>
      <c r="G2125">
        <v>697</v>
      </c>
      <c r="M2125">
        <v>349</v>
      </c>
      <c r="P2125">
        <v>349</v>
      </c>
      <c r="Q2125" s="5">
        <f>VLOOKUP(Table2[[#This Row],[id_heating_system]],$V$2:$W$5,2,0)*Table2[[#This Row],[2019]]</f>
        <v>349</v>
      </c>
      <c r="R2125">
        <v>349</v>
      </c>
    </row>
    <row r="2126" spans="1:18" x14ac:dyDescent="0.25">
      <c r="A2126">
        <v>1</v>
      </c>
      <c r="B2126">
        <v>9020209</v>
      </c>
      <c r="C2126">
        <v>6</v>
      </c>
      <c r="D2126">
        <v>7</v>
      </c>
      <c r="E2126">
        <v>1</v>
      </c>
      <c r="F2126" t="s">
        <v>7</v>
      </c>
      <c r="G2126">
        <v>0</v>
      </c>
      <c r="M2126">
        <v>0</v>
      </c>
      <c r="P2126">
        <v>0</v>
      </c>
      <c r="Q2126" s="5">
        <f>VLOOKUP(Table2[[#This Row],[id_heating_system]],$V$2:$W$5,2,0)*Table2[[#This Row],[2019]]</f>
        <v>0</v>
      </c>
      <c r="R2126">
        <v>0</v>
      </c>
    </row>
    <row r="2127" spans="1:18" x14ac:dyDescent="0.25">
      <c r="A2127">
        <v>1</v>
      </c>
      <c r="B2127">
        <v>9020209</v>
      </c>
      <c r="C2127">
        <v>6</v>
      </c>
      <c r="D2127">
        <v>7</v>
      </c>
      <c r="E2127">
        <v>2</v>
      </c>
      <c r="F2127" t="s">
        <v>7</v>
      </c>
      <c r="G2127">
        <v>928</v>
      </c>
      <c r="M2127">
        <v>882</v>
      </c>
      <c r="P2127">
        <v>882</v>
      </c>
      <c r="Q2127" s="5">
        <f>VLOOKUP(Table2[[#This Row],[id_heating_system]],$V$2:$W$5,2,0)*Table2[[#This Row],[2019]]</f>
        <v>882</v>
      </c>
      <c r="R2127">
        <v>882</v>
      </c>
    </row>
    <row r="2128" spans="1:18" x14ac:dyDescent="0.25">
      <c r="A2128">
        <v>1</v>
      </c>
      <c r="B2128">
        <v>9020209</v>
      </c>
      <c r="C2128">
        <v>6</v>
      </c>
      <c r="D2128">
        <v>7</v>
      </c>
      <c r="E2128">
        <v>3</v>
      </c>
      <c r="F2128" t="s">
        <v>7</v>
      </c>
      <c r="G2128">
        <v>0</v>
      </c>
      <c r="M2128">
        <v>0</v>
      </c>
      <c r="P2128">
        <v>0</v>
      </c>
      <c r="Q2128" s="5">
        <f>VLOOKUP(Table2[[#This Row],[id_heating_system]],$V$2:$W$5,2,0)*Table2[[#This Row],[2019]]</f>
        <v>0</v>
      </c>
      <c r="R2128">
        <v>0</v>
      </c>
    </row>
    <row r="2129" spans="1:18" x14ac:dyDescent="0.25">
      <c r="A2129">
        <v>1</v>
      </c>
      <c r="B2129">
        <v>9020209</v>
      </c>
      <c r="C2129">
        <v>6</v>
      </c>
      <c r="D2129">
        <v>7</v>
      </c>
      <c r="E2129">
        <v>4</v>
      </c>
      <c r="F2129" t="s">
        <v>7</v>
      </c>
      <c r="G2129">
        <v>88</v>
      </c>
      <c r="M2129">
        <v>44</v>
      </c>
      <c r="P2129">
        <v>44</v>
      </c>
      <c r="Q2129" s="5">
        <f>VLOOKUP(Table2[[#This Row],[id_heating_system]],$V$2:$W$5,2,0)*Table2[[#This Row],[2019]]</f>
        <v>44</v>
      </c>
      <c r="R2129">
        <v>44</v>
      </c>
    </row>
    <row r="2130" spans="1:18" x14ac:dyDescent="0.25">
      <c r="A2130">
        <v>1</v>
      </c>
      <c r="B2130">
        <v>9020210</v>
      </c>
      <c r="C2130">
        <v>6</v>
      </c>
      <c r="D2130">
        <v>1</v>
      </c>
      <c r="E2130">
        <v>1</v>
      </c>
      <c r="F2130" t="s">
        <v>7</v>
      </c>
      <c r="G2130">
        <v>0</v>
      </c>
      <c r="M2130">
        <v>0</v>
      </c>
      <c r="P2130">
        <v>0</v>
      </c>
      <c r="Q2130" s="5">
        <f>VLOOKUP(Table2[[#This Row],[id_heating_system]],$V$2:$W$5,2,0)*Table2[[#This Row],[2019]]</f>
        <v>0</v>
      </c>
      <c r="R2130">
        <v>0</v>
      </c>
    </row>
    <row r="2131" spans="1:18" x14ac:dyDescent="0.25">
      <c r="A2131">
        <v>1</v>
      </c>
      <c r="B2131">
        <v>9020210</v>
      </c>
      <c r="C2131">
        <v>6</v>
      </c>
      <c r="D2131">
        <v>1</v>
      </c>
      <c r="E2131">
        <v>2</v>
      </c>
      <c r="F2131" t="s">
        <v>7</v>
      </c>
      <c r="G2131">
        <v>0</v>
      </c>
      <c r="M2131">
        <v>0</v>
      </c>
      <c r="P2131">
        <v>0</v>
      </c>
      <c r="Q2131" s="5">
        <f>VLOOKUP(Table2[[#This Row],[id_heating_system]],$V$2:$W$5,2,0)*Table2[[#This Row],[2019]]</f>
        <v>0</v>
      </c>
      <c r="R2131">
        <v>0</v>
      </c>
    </row>
    <row r="2132" spans="1:18" x14ac:dyDescent="0.25">
      <c r="A2132">
        <v>1</v>
      </c>
      <c r="B2132">
        <v>9020210</v>
      </c>
      <c r="C2132">
        <v>6</v>
      </c>
      <c r="D2132">
        <v>1</v>
      </c>
      <c r="E2132">
        <v>3</v>
      </c>
      <c r="F2132" t="s">
        <v>7</v>
      </c>
      <c r="G2132">
        <v>0</v>
      </c>
      <c r="M2132">
        <v>0</v>
      </c>
      <c r="P2132">
        <v>0</v>
      </c>
      <c r="Q2132" s="5">
        <f>VLOOKUP(Table2[[#This Row],[id_heating_system]],$V$2:$W$5,2,0)*Table2[[#This Row],[2019]]</f>
        <v>0</v>
      </c>
      <c r="R2132">
        <v>0</v>
      </c>
    </row>
    <row r="2133" spans="1:18" x14ac:dyDescent="0.25">
      <c r="A2133">
        <v>1</v>
      </c>
      <c r="B2133">
        <v>9020210</v>
      </c>
      <c r="C2133">
        <v>6</v>
      </c>
      <c r="D2133">
        <v>1</v>
      </c>
      <c r="E2133">
        <v>4</v>
      </c>
      <c r="F2133" t="s">
        <v>7</v>
      </c>
      <c r="G2133">
        <v>0</v>
      </c>
      <c r="M2133">
        <v>0</v>
      </c>
      <c r="P2133">
        <v>0</v>
      </c>
      <c r="Q2133" s="5">
        <f>VLOOKUP(Table2[[#This Row],[id_heating_system]],$V$2:$W$5,2,0)*Table2[[#This Row],[2019]]</f>
        <v>0</v>
      </c>
      <c r="R2133">
        <v>0</v>
      </c>
    </row>
    <row r="2134" spans="1:18" x14ac:dyDescent="0.25">
      <c r="A2134">
        <v>1</v>
      </c>
      <c r="B2134">
        <v>9020210</v>
      </c>
      <c r="C2134">
        <v>6</v>
      </c>
      <c r="D2134">
        <v>2</v>
      </c>
      <c r="E2134">
        <v>1</v>
      </c>
      <c r="F2134" t="s">
        <v>7</v>
      </c>
      <c r="G2134">
        <v>264</v>
      </c>
      <c r="M2134">
        <v>858</v>
      </c>
      <c r="P2134">
        <v>858</v>
      </c>
      <c r="Q2134" s="5">
        <f>VLOOKUP(Table2[[#This Row],[id_heating_system]],$V$2:$W$5,2,0)*Table2[[#This Row],[2019]]</f>
        <v>990.00000013199997</v>
      </c>
      <c r="R2134">
        <v>858</v>
      </c>
    </row>
    <row r="2135" spans="1:18" x14ac:dyDescent="0.25">
      <c r="A2135">
        <v>1</v>
      </c>
      <c r="B2135">
        <v>9020210</v>
      </c>
      <c r="C2135">
        <v>6</v>
      </c>
      <c r="D2135">
        <v>2</v>
      </c>
      <c r="E2135">
        <v>2</v>
      </c>
      <c r="F2135" t="s">
        <v>7</v>
      </c>
      <c r="G2135">
        <v>2963</v>
      </c>
      <c r="M2135">
        <v>2815</v>
      </c>
      <c r="P2135">
        <v>2815</v>
      </c>
      <c r="Q2135" s="5">
        <f>VLOOKUP(Table2[[#This Row],[id_heating_system]],$V$2:$W$5,2,0)*Table2[[#This Row],[2019]]</f>
        <v>2815</v>
      </c>
      <c r="R2135">
        <v>2815</v>
      </c>
    </row>
    <row r="2136" spans="1:18" x14ac:dyDescent="0.25">
      <c r="A2136">
        <v>1</v>
      </c>
      <c r="B2136">
        <v>9020210</v>
      </c>
      <c r="C2136">
        <v>6</v>
      </c>
      <c r="D2136">
        <v>2</v>
      </c>
      <c r="E2136">
        <v>3</v>
      </c>
      <c r="F2136" t="s">
        <v>7</v>
      </c>
      <c r="G2136">
        <v>15</v>
      </c>
      <c r="M2136">
        <v>470</v>
      </c>
      <c r="P2136">
        <v>470</v>
      </c>
      <c r="Q2136" s="5">
        <f>VLOOKUP(Table2[[#This Row],[id_heating_system]],$V$2:$W$5,2,0)*Table2[[#This Row],[2019]]</f>
        <v>388.50514476999996</v>
      </c>
      <c r="R2136">
        <v>470</v>
      </c>
    </row>
    <row r="2137" spans="1:18" x14ac:dyDescent="0.25">
      <c r="A2137">
        <v>1</v>
      </c>
      <c r="B2137">
        <v>9020210</v>
      </c>
      <c r="C2137">
        <v>6</v>
      </c>
      <c r="D2137">
        <v>2</v>
      </c>
      <c r="E2137">
        <v>4</v>
      </c>
      <c r="F2137" t="s">
        <v>7</v>
      </c>
      <c r="G2137">
        <v>333</v>
      </c>
      <c r="M2137">
        <v>167</v>
      </c>
      <c r="P2137">
        <v>167</v>
      </c>
      <c r="Q2137" s="5">
        <f>VLOOKUP(Table2[[#This Row],[id_heating_system]],$V$2:$W$5,2,0)*Table2[[#This Row],[2019]]</f>
        <v>167</v>
      </c>
      <c r="R2137">
        <v>167</v>
      </c>
    </row>
    <row r="2138" spans="1:18" x14ac:dyDescent="0.25">
      <c r="A2138">
        <v>1</v>
      </c>
      <c r="B2138">
        <v>9020210</v>
      </c>
      <c r="C2138">
        <v>6</v>
      </c>
      <c r="D2138">
        <v>3</v>
      </c>
      <c r="E2138">
        <v>1</v>
      </c>
      <c r="F2138" t="s">
        <v>7</v>
      </c>
      <c r="G2138">
        <v>0</v>
      </c>
      <c r="M2138">
        <v>0</v>
      </c>
      <c r="P2138">
        <v>0</v>
      </c>
      <c r="Q2138" s="5">
        <f>VLOOKUP(Table2[[#This Row],[id_heating_system]],$V$2:$W$5,2,0)*Table2[[#This Row],[2019]]</f>
        <v>0</v>
      </c>
      <c r="R2138">
        <v>0</v>
      </c>
    </row>
    <row r="2139" spans="1:18" x14ac:dyDescent="0.25">
      <c r="A2139">
        <v>1</v>
      </c>
      <c r="B2139">
        <v>9020210</v>
      </c>
      <c r="C2139">
        <v>6</v>
      </c>
      <c r="D2139">
        <v>3</v>
      </c>
      <c r="E2139">
        <v>2</v>
      </c>
      <c r="F2139" t="s">
        <v>7</v>
      </c>
      <c r="G2139">
        <v>0</v>
      </c>
      <c r="M2139">
        <v>0</v>
      </c>
      <c r="P2139">
        <v>0</v>
      </c>
      <c r="Q2139" s="5">
        <f>VLOOKUP(Table2[[#This Row],[id_heating_system]],$V$2:$W$5,2,0)*Table2[[#This Row],[2019]]</f>
        <v>0</v>
      </c>
      <c r="R2139">
        <v>0</v>
      </c>
    </row>
    <row r="2140" spans="1:18" x14ac:dyDescent="0.25">
      <c r="A2140">
        <v>1</v>
      </c>
      <c r="B2140">
        <v>9020210</v>
      </c>
      <c r="C2140">
        <v>6</v>
      </c>
      <c r="D2140">
        <v>3</v>
      </c>
      <c r="E2140">
        <v>3</v>
      </c>
      <c r="F2140" t="s">
        <v>7</v>
      </c>
      <c r="G2140">
        <v>0</v>
      </c>
      <c r="M2140">
        <v>0</v>
      </c>
      <c r="P2140">
        <v>0</v>
      </c>
      <c r="Q2140" s="5">
        <f>VLOOKUP(Table2[[#This Row],[id_heating_system]],$V$2:$W$5,2,0)*Table2[[#This Row],[2019]]</f>
        <v>0</v>
      </c>
      <c r="R2140">
        <v>0</v>
      </c>
    </row>
    <row r="2141" spans="1:18" x14ac:dyDescent="0.25">
      <c r="A2141">
        <v>1</v>
      </c>
      <c r="B2141">
        <v>9020210</v>
      </c>
      <c r="C2141">
        <v>6</v>
      </c>
      <c r="D2141">
        <v>3</v>
      </c>
      <c r="E2141">
        <v>4</v>
      </c>
      <c r="F2141" t="s">
        <v>7</v>
      </c>
      <c r="G2141">
        <v>0</v>
      </c>
      <c r="M2141">
        <v>0</v>
      </c>
      <c r="P2141">
        <v>0</v>
      </c>
      <c r="Q2141" s="5">
        <f>VLOOKUP(Table2[[#This Row],[id_heating_system]],$V$2:$W$5,2,0)*Table2[[#This Row],[2019]]</f>
        <v>0</v>
      </c>
      <c r="R2141">
        <v>0</v>
      </c>
    </row>
    <row r="2142" spans="1:18" x14ac:dyDescent="0.25">
      <c r="A2142">
        <v>1</v>
      </c>
      <c r="B2142">
        <v>9020210</v>
      </c>
      <c r="C2142">
        <v>6</v>
      </c>
      <c r="D2142">
        <v>4</v>
      </c>
      <c r="E2142">
        <v>1</v>
      </c>
      <c r="F2142" t="s">
        <v>7</v>
      </c>
      <c r="G2142">
        <v>212</v>
      </c>
      <c r="M2142">
        <v>689</v>
      </c>
      <c r="P2142">
        <v>689</v>
      </c>
      <c r="Q2142" s="5">
        <f>VLOOKUP(Table2[[#This Row],[id_heating_system]],$V$2:$W$5,2,0)*Table2[[#This Row],[2019]]</f>
        <v>795.00000010600002</v>
      </c>
      <c r="R2142">
        <v>689</v>
      </c>
    </row>
    <row r="2143" spans="1:18" x14ac:dyDescent="0.25">
      <c r="A2143">
        <v>1</v>
      </c>
      <c r="B2143">
        <v>9020210</v>
      </c>
      <c r="C2143">
        <v>6</v>
      </c>
      <c r="D2143">
        <v>4</v>
      </c>
      <c r="E2143">
        <v>2</v>
      </c>
      <c r="F2143" t="s">
        <v>7</v>
      </c>
      <c r="G2143">
        <v>3745</v>
      </c>
      <c r="M2143">
        <v>3558</v>
      </c>
      <c r="P2143">
        <v>3558</v>
      </c>
      <c r="Q2143" s="5">
        <f>VLOOKUP(Table2[[#This Row],[id_heating_system]],$V$2:$W$5,2,0)*Table2[[#This Row],[2019]]</f>
        <v>3558</v>
      </c>
      <c r="R2143">
        <v>3558</v>
      </c>
    </row>
    <row r="2144" spans="1:18" x14ac:dyDescent="0.25">
      <c r="A2144">
        <v>1</v>
      </c>
      <c r="B2144">
        <v>9020210</v>
      </c>
      <c r="C2144">
        <v>6</v>
      </c>
      <c r="D2144">
        <v>4</v>
      </c>
      <c r="E2144">
        <v>3</v>
      </c>
      <c r="F2144" t="s">
        <v>7</v>
      </c>
      <c r="G2144">
        <v>6</v>
      </c>
      <c r="M2144">
        <v>188</v>
      </c>
      <c r="P2144">
        <v>188</v>
      </c>
      <c r="Q2144" s="5">
        <f>VLOOKUP(Table2[[#This Row],[id_heating_system]],$V$2:$W$5,2,0)*Table2[[#This Row],[2019]]</f>
        <v>155.40205790799999</v>
      </c>
      <c r="R2144">
        <v>188</v>
      </c>
    </row>
    <row r="2145" spans="1:18" x14ac:dyDescent="0.25">
      <c r="A2145">
        <v>1</v>
      </c>
      <c r="B2145">
        <v>9020210</v>
      </c>
      <c r="C2145">
        <v>6</v>
      </c>
      <c r="D2145">
        <v>4</v>
      </c>
      <c r="E2145">
        <v>4</v>
      </c>
      <c r="F2145" t="s">
        <v>7</v>
      </c>
      <c r="G2145">
        <v>304</v>
      </c>
      <c r="M2145">
        <v>152</v>
      </c>
      <c r="P2145">
        <v>152</v>
      </c>
      <c r="Q2145" s="5">
        <f>VLOOKUP(Table2[[#This Row],[id_heating_system]],$V$2:$W$5,2,0)*Table2[[#This Row],[2019]]</f>
        <v>152</v>
      </c>
      <c r="R2145">
        <v>152</v>
      </c>
    </row>
    <row r="2146" spans="1:18" x14ac:dyDescent="0.25">
      <c r="A2146">
        <v>1</v>
      </c>
      <c r="B2146">
        <v>9020210</v>
      </c>
      <c r="C2146">
        <v>6</v>
      </c>
      <c r="D2146">
        <v>5</v>
      </c>
      <c r="E2146">
        <v>1</v>
      </c>
      <c r="F2146" t="s">
        <v>7</v>
      </c>
      <c r="G2146">
        <v>38</v>
      </c>
      <c r="M2146">
        <v>124</v>
      </c>
      <c r="P2146">
        <v>124</v>
      </c>
      <c r="Q2146" s="5">
        <f>VLOOKUP(Table2[[#This Row],[id_heating_system]],$V$2:$W$5,2,0)*Table2[[#This Row],[2019]]</f>
        <v>143.076923096</v>
      </c>
      <c r="R2146">
        <v>124</v>
      </c>
    </row>
    <row r="2147" spans="1:18" x14ac:dyDescent="0.25">
      <c r="A2147">
        <v>1</v>
      </c>
      <c r="B2147">
        <v>9020210</v>
      </c>
      <c r="C2147">
        <v>6</v>
      </c>
      <c r="D2147">
        <v>5</v>
      </c>
      <c r="E2147">
        <v>2</v>
      </c>
      <c r="F2147" t="s">
        <v>7</v>
      </c>
      <c r="G2147">
        <v>4799</v>
      </c>
      <c r="M2147">
        <v>4559</v>
      </c>
      <c r="P2147">
        <v>4559</v>
      </c>
      <c r="Q2147" s="5">
        <f>VLOOKUP(Table2[[#This Row],[id_heating_system]],$V$2:$W$5,2,0)*Table2[[#This Row],[2019]]</f>
        <v>4559</v>
      </c>
      <c r="R2147">
        <v>4559</v>
      </c>
    </row>
    <row r="2148" spans="1:18" x14ac:dyDescent="0.25">
      <c r="A2148">
        <v>1</v>
      </c>
      <c r="B2148">
        <v>9020210</v>
      </c>
      <c r="C2148">
        <v>6</v>
      </c>
      <c r="D2148">
        <v>5</v>
      </c>
      <c r="E2148">
        <v>3</v>
      </c>
      <c r="F2148" t="s">
        <v>7</v>
      </c>
      <c r="G2148">
        <v>19</v>
      </c>
      <c r="M2148">
        <v>596</v>
      </c>
      <c r="P2148">
        <v>596</v>
      </c>
      <c r="Q2148" s="5">
        <f>VLOOKUP(Table2[[#This Row],[id_heating_system]],$V$2:$W$5,2,0)*Table2[[#This Row],[2019]]</f>
        <v>492.65758783599995</v>
      </c>
      <c r="R2148">
        <v>596</v>
      </c>
    </row>
    <row r="2149" spans="1:18" x14ac:dyDescent="0.25">
      <c r="A2149">
        <v>1</v>
      </c>
      <c r="B2149">
        <v>9020210</v>
      </c>
      <c r="C2149">
        <v>6</v>
      </c>
      <c r="D2149">
        <v>5</v>
      </c>
      <c r="E2149">
        <v>4</v>
      </c>
      <c r="F2149" t="s">
        <v>7</v>
      </c>
      <c r="G2149">
        <v>609</v>
      </c>
      <c r="M2149">
        <v>305</v>
      </c>
      <c r="P2149">
        <v>305</v>
      </c>
      <c r="Q2149" s="5">
        <f>VLOOKUP(Table2[[#This Row],[id_heating_system]],$V$2:$W$5,2,0)*Table2[[#This Row],[2019]]</f>
        <v>305</v>
      </c>
      <c r="R2149">
        <v>305</v>
      </c>
    </row>
    <row r="2150" spans="1:18" x14ac:dyDescent="0.25">
      <c r="A2150">
        <v>1</v>
      </c>
      <c r="B2150">
        <v>9020210</v>
      </c>
      <c r="C2150">
        <v>6</v>
      </c>
      <c r="D2150">
        <v>6</v>
      </c>
      <c r="E2150">
        <v>1</v>
      </c>
      <c r="F2150" t="s">
        <v>7</v>
      </c>
      <c r="G2150">
        <v>15</v>
      </c>
      <c r="M2150">
        <v>49</v>
      </c>
      <c r="P2150">
        <v>49</v>
      </c>
      <c r="Q2150" s="5">
        <f>VLOOKUP(Table2[[#This Row],[id_heating_system]],$V$2:$W$5,2,0)*Table2[[#This Row],[2019]]</f>
        <v>56.538461546000001</v>
      </c>
      <c r="R2150">
        <v>49</v>
      </c>
    </row>
    <row r="2151" spans="1:18" x14ac:dyDescent="0.25">
      <c r="A2151">
        <v>1</v>
      </c>
      <c r="B2151">
        <v>9020210</v>
      </c>
      <c r="C2151">
        <v>6</v>
      </c>
      <c r="D2151">
        <v>6</v>
      </c>
      <c r="E2151">
        <v>2</v>
      </c>
      <c r="F2151" t="s">
        <v>7</v>
      </c>
      <c r="G2151">
        <v>10922</v>
      </c>
      <c r="M2151">
        <v>10376</v>
      </c>
      <c r="P2151">
        <v>10376</v>
      </c>
      <c r="Q2151" s="5">
        <f>VLOOKUP(Table2[[#This Row],[id_heating_system]],$V$2:$W$5,2,0)*Table2[[#This Row],[2019]]</f>
        <v>10376</v>
      </c>
      <c r="R2151">
        <v>10376</v>
      </c>
    </row>
    <row r="2152" spans="1:18" x14ac:dyDescent="0.25">
      <c r="A2152">
        <v>1</v>
      </c>
      <c r="B2152">
        <v>9020210</v>
      </c>
      <c r="C2152">
        <v>6</v>
      </c>
      <c r="D2152">
        <v>6</v>
      </c>
      <c r="E2152">
        <v>3</v>
      </c>
      <c r="F2152" t="s">
        <v>7</v>
      </c>
      <c r="G2152">
        <v>3</v>
      </c>
      <c r="M2152">
        <v>94</v>
      </c>
      <c r="P2152">
        <v>94</v>
      </c>
      <c r="Q2152" s="5">
        <f>VLOOKUP(Table2[[#This Row],[id_heating_system]],$V$2:$W$5,2,0)*Table2[[#This Row],[2019]]</f>
        <v>77.701028953999995</v>
      </c>
      <c r="R2152">
        <v>94</v>
      </c>
    </row>
    <row r="2153" spans="1:18" x14ac:dyDescent="0.25">
      <c r="A2153">
        <v>1</v>
      </c>
      <c r="B2153">
        <v>9020210</v>
      </c>
      <c r="C2153">
        <v>6</v>
      </c>
      <c r="D2153">
        <v>6</v>
      </c>
      <c r="E2153">
        <v>4</v>
      </c>
      <c r="F2153" t="s">
        <v>7</v>
      </c>
      <c r="G2153">
        <v>1195</v>
      </c>
      <c r="M2153">
        <v>598</v>
      </c>
      <c r="P2153">
        <v>598</v>
      </c>
      <c r="Q2153" s="5">
        <f>VLOOKUP(Table2[[#This Row],[id_heating_system]],$V$2:$W$5,2,0)*Table2[[#This Row],[2019]]</f>
        <v>598</v>
      </c>
      <c r="R2153">
        <v>598</v>
      </c>
    </row>
    <row r="2154" spans="1:18" x14ac:dyDescent="0.25">
      <c r="A2154">
        <v>1</v>
      </c>
      <c r="B2154">
        <v>9020210</v>
      </c>
      <c r="C2154">
        <v>6</v>
      </c>
      <c r="D2154">
        <v>7</v>
      </c>
      <c r="E2154">
        <v>1</v>
      </c>
      <c r="F2154" t="s">
        <v>7</v>
      </c>
      <c r="G2154">
        <v>6</v>
      </c>
      <c r="M2154">
        <v>20</v>
      </c>
      <c r="P2154">
        <v>20</v>
      </c>
      <c r="Q2154" s="5">
        <f>VLOOKUP(Table2[[#This Row],[id_heating_system]],$V$2:$W$5,2,0)*Table2[[#This Row],[2019]]</f>
        <v>23.07692308</v>
      </c>
      <c r="R2154">
        <v>20</v>
      </c>
    </row>
    <row r="2155" spans="1:18" x14ac:dyDescent="0.25">
      <c r="A2155">
        <v>1</v>
      </c>
      <c r="B2155">
        <v>9020210</v>
      </c>
      <c r="C2155">
        <v>6</v>
      </c>
      <c r="D2155">
        <v>7</v>
      </c>
      <c r="E2155">
        <v>2</v>
      </c>
      <c r="F2155" t="s">
        <v>7</v>
      </c>
      <c r="G2155">
        <v>1663</v>
      </c>
      <c r="M2155">
        <v>1580</v>
      </c>
      <c r="P2155">
        <v>1580</v>
      </c>
      <c r="Q2155" s="5">
        <f>VLOOKUP(Table2[[#This Row],[id_heating_system]],$V$2:$W$5,2,0)*Table2[[#This Row],[2019]]</f>
        <v>1580</v>
      </c>
      <c r="R2155">
        <v>1580</v>
      </c>
    </row>
    <row r="2156" spans="1:18" x14ac:dyDescent="0.25">
      <c r="A2156">
        <v>1</v>
      </c>
      <c r="B2156">
        <v>9020210</v>
      </c>
      <c r="C2156">
        <v>6</v>
      </c>
      <c r="D2156">
        <v>7</v>
      </c>
      <c r="E2156">
        <v>3</v>
      </c>
      <c r="F2156" t="s">
        <v>7</v>
      </c>
      <c r="G2156">
        <v>0</v>
      </c>
      <c r="M2156">
        <v>0</v>
      </c>
      <c r="P2156">
        <v>0</v>
      </c>
      <c r="Q2156" s="5">
        <f>VLOOKUP(Table2[[#This Row],[id_heating_system]],$V$2:$W$5,2,0)*Table2[[#This Row],[2019]]</f>
        <v>0</v>
      </c>
      <c r="R2156">
        <v>0</v>
      </c>
    </row>
    <row r="2157" spans="1:18" x14ac:dyDescent="0.25">
      <c r="A2157">
        <v>1</v>
      </c>
      <c r="B2157">
        <v>9020210</v>
      </c>
      <c r="C2157">
        <v>6</v>
      </c>
      <c r="D2157">
        <v>7</v>
      </c>
      <c r="E2157">
        <v>4</v>
      </c>
      <c r="F2157" t="s">
        <v>7</v>
      </c>
      <c r="G2157">
        <v>170</v>
      </c>
      <c r="M2157">
        <v>85</v>
      </c>
      <c r="P2157">
        <v>85</v>
      </c>
      <c r="Q2157" s="5">
        <f>VLOOKUP(Table2[[#This Row],[id_heating_system]],$V$2:$W$5,2,0)*Table2[[#This Row],[2019]]</f>
        <v>85</v>
      </c>
      <c r="R2157">
        <v>85</v>
      </c>
    </row>
    <row r="2158" spans="1:18" x14ac:dyDescent="0.25">
      <c r="A2158">
        <v>1</v>
      </c>
      <c r="B2158">
        <v>9020211</v>
      </c>
      <c r="C2158">
        <v>6</v>
      </c>
      <c r="D2158">
        <v>1</v>
      </c>
      <c r="E2158">
        <v>1</v>
      </c>
      <c r="F2158" t="s">
        <v>7</v>
      </c>
      <c r="G2158">
        <v>0</v>
      </c>
      <c r="M2158">
        <v>0</v>
      </c>
      <c r="P2158">
        <v>0</v>
      </c>
      <c r="Q2158" s="5">
        <f>VLOOKUP(Table2[[#This Row],[id_heating_system]],$V$2:$W$5,2,0)*Table2[[#This Row],[2019]]</f>
        <v>0</v>
      </c>
      <c r="R2158">
        <v>0</v>
      </c>
    </row>
    <row r="2159" spans="1:18" x14ac:dyDescent="0.25">
      <c r="A2159">
        <v>1</v>
      </c>
      <c r="B2159">
        <v>9020211</v>
      </c>
      <c r="C2159">
        <v>6</v>
      </c>
      <c r="D2159">
        <v>1</v>
      </c>
      <c r="E2159">
        <v>2</v>
      </c>
      <c r="F2159" t="s">
        <v>7</v>
      </c>
      <c r="G2159">
        <v>0</v>
      </c>
      <c r="M2159">
        <v>0</v>
      </c>
      <c r="P2159">
        <v>0</v>
      </c>
      <c r="Q2159" s="5">
        <f>VLOOKUP(Table2[[#This Row],[id_heating_system]],$V$2:$W$5,2,0)*Table2[[#This Row],[2019]]</f>
        <v>0</v>
      </c>
      <c r="R2159">
        <v>0</v>
      </c>
    </row>
    <row r="2160" spans="1:18" x14ac:dyDescent="0.25">
      <c r="A2160">
        <v>1</v>
      </c>
      <c r="B2160">
        <v>9020211</v>
      </c>
      <c r="C2160">
        <v>6</v>
      </c>
      <c r="D2160">
        <v>1</v>
      </c>
      <c r="E2160">
        <v>3</v>
      </c>
      <c r="F2160" t="s">
        <v>7</v>
      </c>
      <c r="G2160">
        <v>0</v>
      </c>
      <c r="M2160">
        <v>0</v>
      </c>
      <c r="P2160">
        <v>0</v>
      </c>
      <c r="Q2160" s="5">
        <f>VLOOKUP(Table2[[#This Row],[id_heating_system]],$V$2:$W$5,2,0)*Table2[[#This Row],[2019]]</f>
        <v>0</v>
      </c>
      <c r="R2160">
        <v>0</v>
      </c>
    </row>
    <row r="2161" spans="1:18" x14ac:dyDescent="0.25">
      <c r="A2161">
        <v>1</v>
      </c>
      <c r="B2161">
        <v>9020211</v>
      </c>
      <c r="C2161">
        <v>6</v>
      </c>
      <c r="D2161">
        <v>1</v>
      </c>
      <c r="E2161">
        <v>4</v>
      </c>
      <c r="F2161" t="s">
        <v>7</v>
      </c>
      <c r="G2161">
        <v>0</v>
      </c>
      <c r="M2161">
        <v>0</v>
      </c>
      <c r="P2161">
        <v>0</v>
      </c>
      <c r="Q2161" s="5">
        <f>VLOOKUP(Table2[[#This Row],[id_heating_system]],$V$2:$W$5,2,0)*Table2[[#This Row],[2019]]</f>
        <v>0</v>
      </c>
      <c r="R2161">
        <v>0</v>
      </c>
    </row>
    <row r="2162" spans="1:18" x14ac:dyDescent="0.25">
      <c r="A2162">
        <v>1</v>
      </c>
      <c r="B2162">
        <v>9020211</v>
      </c>
      <c r="C2162">
        <v>6</v>
      </c>
      <c r="D2162">
        <v>2</v>
      </c>
      <c r="E2162">
        <v>1</v>
      </c>
      <c r="F2162" t="s">
        <v>7</v>
      </c>
      <c r="G2162">
        <v>0</v>
      </c>
      <c r="M2162">
        <v>0</v>
      </c>
      <c r="P2162">
        <v>0</v>
      </c>
      <c r="Q2162" s="5">
        <f>VLOOKUP(Table2[[#This Row],[id_heating_system]],$V$2:$W$5,2,0)*Table2[[#This Row],[2019]]</f>
        <v>0</v>
      </c>
      <c r="R2162">
        <v>0</v>
      </c>
    </row>
    <row r="2163" spans="1:18" x14ac:dyDescent="0.25">
      <c r="A2163">
        <v>1</v>
      </c>
      <c r="B2163">
        <v>9020211</v>
      </c>
      <c r="C2163">
        <v>6</v>
      </c>
      <c r="D2163">
        <v>2</v>
      </c>
      <c r="E2163">
        <v>2</v>
      </c>
      <c r="F2163" t="s">
        <v>7</v>
      </c>
      <c r="G2163">
        <v>0</v>
      </c>
      <c r="M2163">
        <v>0</v>
      </c>
      <c r="P2163">
        <v>0</v>
      </c>
      <c r="Q2163" s="5">
        <f>VLOOKUP(Table2[[#This Row],[id_heating_system]],$V$2:$W$5,2,0)*Table2[[#This Row],[2019]]</f>
        <v>0</v>
      </c>
      <c r="R2163">
        <v>0</v>
      </c>
    </row>
    <row r="2164" spans="1:18" x14ac:dyDescent="0.25">
      <c r="A2164">
        <v>1</v>
      </c>
      <c r="B2164">
        <v>9020211</v>
      </c>
      <c r="C2164">
        <v>6</v>
      </c>
      <c r="D2164">
        <v>2</v>
      </c>
      <c r="E2164">
        <v>3</v>
      </c>
      <c r="F2164" t="s">
        <v>7</v>
      </c>
      <c r="G2164">
        <v>0</v>
      </c>
      <c r="M2164">
        <v>0</v>
      </c>
      <c r="P2164">
        <v>0</v>
      </c>
      <c r="Q2164" s="5">
        <f>VLOOKUP(Table2[[#This Row],[id_heating_system]],$V$2:$W$5,2,0)*Table2[[#This Row],[2019]]</f>
        <v>0</v>
      </c>
      <c r="R2164">
        <v>0</v>
      </c>
    </row>
    <row r="2165" spans="1:18" x14ac:dyDescent="0.25">
      <c r="A2165">
        <v>1</v>
      </c>
      <c r="B2165">
        <v>9020211</v>
      </c>
      <c r="C2165">
        <v>6</v>
      </c>
      <c r="D2165">
        <v>2</v>
      </c>
      <c r="E2165">
        <v>4</v>
      </c>
      <c r="F2165" t="s">
        <v>7</v>
      </c>
      <c r="G2165">
        <v>0</v>
      </c>
      <c r="M2165">
        <v>0</v>
      </c>
      <c r="P2165">
        <v>0</v>
      </c>
      <c r="Q2165" s="5">
        <f>VLOOKUP(Table2[[#This Row],[id_heating_system]],$V$2:$W$5,2,0)*Table2[[#This Row],[2019]]</f>
        <v>0</v>
      </c>
      <c r="R2165">
        <v>0</v>
      </c>
    </row>
    <row r="2166" spans="1:18" x14ac:dyDescent="0.25">
      <c r="A2166">
        <v>1</v>
      </c>
      <c r="B2166">
        <v>9020211</v>
      </c>
      <c r="C2166">
        <v>6</v>
      </c>
      <c r="D2166">
        <v>3</v>
      </c>
      <c r="E2166">
        <v>1</v>
      </c>
      <c r="F2166" t="s">
        <v>7</v>
      </c>
      <c r="G2166">
        <v>6</v>
      </c>
      <c r="M2166">
        <v>51</v>
      </c>
      <c r="P2166">
        <v>51</v>
      </c>
      <c r="Q2166" s="5">
        <f>VLOOKUP(Table2[[#This Row],[id_heating_system]],$V$2:$W$5,2,0)*Table2[[#This Row],[2019]]</f>
        <v>58.846153854000001</v>
      </c>
      <c r="R2166">
        <v>51</v>
      </c>
    </row>
    <row r="2167" spans="1:18" x14ac:dyDescent="0.25">
      <c r="A2167">
        <v>1</v>
      </c>
      <c r="B2167">
        <v>9020211</v>
      </c>
      <c r="C2167">
        <v>6</v>
      </c>
      <c r="D2167">
        <v>3</v>
      </c>
      <c r="E2167">
        <v>2</v>
      </c>
      <c r="F2167" t="s">
        <v>7</v>
      </c>
      <c r="G2167">
        <v>1635</v>
      </c>
      <c r="M2167">
        <v>1553</v>
      </c>
      <c r="P2167">
        <v>1553</v>
      </c>
      <c r="Q2167" s="5">
        <f>VLOOKUP(Table2[[#This Row],[id_heating_system]],$V$2:$W$5,2,0)*Table2[[#This Row],[2019]]</f>
        <v>1553</v>
      </c>
      <c r="R2167">
        <v>1553</v>
      </c>
    </row>
    <row r="2168" spans="1:18" x14ac:dyDescent="0.25">
      <c r="A2168">
        <v>1</v>
      </c>
      <c r="B2168">
        <v>9020211</v>
      </c>
      <c r="C2168">
        <v>6</v>
      </c>
      <c r="D2168">
        <v>3</v>
      </c>
      <c r="E2168">
        <v>3</v>
      </c>
      <c r="F2168" t="s">
        <v>7</v>
      </c>
      <c r="G2168">
        <v>0</v>
      </c>
      <c r="M2168">
        <v>0</v>
      </c>
      <c r="P2168">
        <v>0</v>
      </c>
      <c r="Q2168" s="5">
        <f>VLOOKUP(Table2[[#This Row],[id_heating_system]],$V$2:$W$5,2,0)*Table2[[#This Row],[2019]]</f>
        <v>0</v>
      </c>
      <c r="R2168">
        <v>0</v>
      </c>
    </row>
    <row r="2169" spans="1:18" x14ac:dyDescent="0.25">
      <c r="A2169">
        <v>1</v>
      </c>
      <c r="B2169">
        <v>9020211</v>
      </c>
      <c r="C2169">
        <v>6</v>
      </c>
      <c r="D2169">
        <v>3</v>
      </c>
      <c r="E2169">
        <v>4</v>
      </c>
      <c r="F2169" t="s">
        <v>7</v>
      </c>
      <c r="G2169">
        <v>97</v>
      </c>
      <c r="M2169">
        <v>49</v>
      </c>
      <c r="P2169">
        <v>49</v>
      </c>
      <c r="Q2169" s="5">
        <f>VLOOKUP(Table2[[#This Row],[id_heating_system]],$V$2:$W$5,2,0)*Table2[[#This Row],[2019]]</f>
        <v>49</v>
      </c>
      <c r="R2169">
        <v>49</v>
      </c>
    </row>
    <row r="2170" spans="1:18" x14ac:dyDescent="0.25">
      <c r="A2170">
        <v>1</v>
      </c>
      <c r="B2170">
        <v>9020211</v>
      </c>
      <c r="C2170">
        <v>6</v>
      </c>
      <c r="D2170">
        <v>4</v>
      </c>
      <c r="E2170">
        <v>1</v>
      </c>
      <c r="F2170" t="s">
        <v>7</v>
      </c>
      <c r="G2170">
        <v>0</v>
      </c>
      <c r="M2170">
        <v>0</v>
      </c>
      <c r="P2170">
        <v>0</v>
      </c>
      <c r="Q2170" s="5">
        <f>VLOOKUP(Table2[[#This Row],[id_heating_system]],$V$2:$W$5,2,0)*Table2[[#This Row],[2019]]</f>
        <v>0</v>
      </c>
      <c r="R2170">
        <v>0</v>
      </c>
    </row>
    <row r="2171" spans="1:18" x14ac:dyDescent="0.25">
      <c r="A2171">
        <v>1</v>
      </c>
      <c r="B2171">
        <v>9020211</v>
      </c>
      <c r="C2171">
        <v>6</v>
      </c>
      <c r="D2171">
        <v>4</v>
      </c>
      <c r="E2171">
        <v>2</v>
      </c>
      <c r="F2171" t="s">
        <v>7</v>
      </c>
      <c r="G2171">
        <v>0</v>
      </c>
      <c r="M2171">
        <v>0</v>
      </c>
      <c r="P2171">
        <v>0</v>
      </c>
      <c r="Q2171" s="5">
        <f>VLOOKUP(Table2[[#This Row],[id_heating_system]],$V$2:$W$5,2,0)*Table2[[#This Row],[2019]]</f>
        <v>0</v>
      </c>
      <c r="R2171">
        <v>0</v>
      </c>
    </row>
    <row r="2172" spans="1:18" x14ac:dyDescent="0.25">
      <c r="A2172">
        <v>1</v>
      </c>
      <c r="B2172">
        <v>9020211</v>
      </c>
      <c r="C2172">
        <v>6</v>
      </c>
      <c r="D2172">
        <v>4</v>
      </c>
      <c r="E2172">
        <v>3</v>
      </c>
      <c r="F2172" t="s">
        <v>7</v>
      </c>
      <c r="G2172">
        <v>0</v>
      </c>
      <c r="M2172">
        <v>0</v>
      </c>
      <c r="P2172">
        <v>0</v>
      </c>
      <c r="Q2172" s="5">
        <f>VLOOKUP(Table2[[#This Row],[id_heating_system]],$V$2:$W$5,2,0)*Table2[[#This Row],[2019]]</f>
        <v>0</v>
      </c>
      <c r="R2172">
        <v>0</v>
      </c>
    </row>
    <row r="2173" spans="1:18" x14ac:dyDescent="0.25">
      <c r="A2173">
        <v>1</v>
      </c>
      <c r="B2173">
        <v>9020211</v>
      </c>
      <c r="C2173">
        <v>6</v>
      </c>
      <c r="D2173">
        <v>4</v>
      </c>
      <c r="E2173">
        <v>4</v>
      </c>
      <c r="F2173" t="s">
        <v>7</v>
      </c>
      <c r="G2173">
        <v>0</v>
      </c>
      <c r="M2173">
        <v>0</v>
      </c>
      <c r="P2173">
        <v>0</v>
      </c>
      <c r="Q2173" s="5">
        <f>VLOOKUP(Table2[[#This Row],[id_heating_system]],$V$2:$W$5,2,0)*Table2[[#This Row],[2019]]</f>
        <v>0</v>
      </c>
      <c r="R2173">
        <v>0</v>
      </c>
    </row>
    <row r="2174" spans="1:18" x14ac:dyDescent="0.25">
      <c r="A2174">
        <v>1</v>
      </c>
      <c r="B2174">
        <v>9020211</v>
      </c>
      <c r="C2174">
        <v>6</v>
      </c>
      <c r="D2174">
        <v>5</v>
      </c>
      <c r="E2174">
        <v>1</v>
      </c>
      <c r="F2174" t="s">
        <v>7</v>
      </c>
      <c r="G2174">
        <v>85</v>
      </c>
      <c r="M2174">
        <v>716</v>
      </c>
      <c r="P2174">
        <v>716</v>
      </c>
      <c r="Q2174" s="5">
        <f>VLOOKUP(Table2[[#This Row],[id_heating_system]],$V$2:$W$5,2,0)*Table2[[#This Row],[2019]]</f>
        <v>826.15384626399998</v>
      </c>
      <c r="R2174">
        <v>716</v>
      </c>
    </row>
    <row r="2175" spans="1:18" x14ac:dyDescent="0.25">
      <c r="A2175">
        <v>1</v>
      </c>
      <c r="B2175">
        <v>9020211</v>
      </c>
      <c r="C2175">
        <v>6</v>
      </c>
      <c r="D2175">
        <v>5</v>
      </c>
      <c r="E2175">
        <v>2</v>
      </c>
      <c r="F2175" t="s">
        <v>7</v>
      </c>
      <c r="G2175">
        <v>8946</v>
      </c>
      <c r="M2175">
        <v>8499</v>
      </c>
      <c r="P2175">
        <v>8499</v>
      </c>
      <c r="Q2175" s="5">
        <f>VLOOKUP(Table2[[#This Row],[id_heating_system]],$V$2:$W$5,2,0)*Table2[[#This Row],[2019]]</f>
        <v>8499</v>
      </c>
      <c r="R2175">
        <v>8499</v>
      </c>
    </row>
    <row r="2176" spans="1:18" x14ac:dyDescent="0.25">
      <c r="A2176">
        <v>1</v>
      </c>
      <c r="B2176">
        <v>9020211</v>
      </c>
      <c r="C2176">
        <v>6</v>
      </c>
      <c r="D2176">
        <v>5</v>
      </c>
      <c r="E2176">
        <v>3</v>
      </c>
      <c r="F2176" t="s">
        <v>7</v>
      </c>
      <c r="G2176">
        <v>15</v>
      </c>
      <c r="M2176">
        <v>612</v>
      </c>
      <c r="P2176">
        <v>612</v>
      </c>
      <c r="Q2176" s="5">
        <f>VLOOKUP(Table2[[#This Row],[id_heating_system]],$V$2:$W$5,2,0)*Table2[[#This Row],[2019]]</f>
        <v>505.88329489199998</v>
      </c>
      <c r="R2176">
        <v>612</v>
      </c>
    </row>
    <row r="2177" spans="1:18" x14ac:dyDescent="0.25">
      <c r="A2177">
        <v>1</v>
      </c>
      <c r="B2177">
        <v>9020211</v>
      </c>
      <c r="C2177">
        <v>6</v>
      </c>
      <c r="D2177">
        <v>5</v>
      </c>
      <c r="E2177">
        <v>4</v>
      </c>
      <c r="F2177" t="s">
        <v>7</v>
      </c>
      <c r="G2177">
        <v>664</v>
      </c>
      <c r="M2177">
        <v>332</v>
      </c>
      <c r="P2177">
        <v>332</v>
      </c>
      <c r="Q2177" s="5">
        <f>VLOOKUP(Table2[[#This Row],[id_heating_system]],$V$2:$W$5,2,0)*Table2[[#This Row],[2019]]</f>
        <v>332</v>
      </c>
      <c r="R2177">
        <v>332</v>
      </c>
    </row>
    <row r="2178" spans="1:18" x14ac:dyDescent="0.25">
      <c r="A2178">
        <v>1</v>
      </c>
      <c r="B2178">
        <v>9020211</v>
      </c>
      <c r="C2178">
        <v>6</v>
      </c>
      <c r="D2178">
        <v>6</v>
      </c>
      <c r="E2178">
        <v>1</v>
      </c>
      <c r="F2178" t="s">
        <v>7</v>
      </c>
      <c r="G2178">
        <v>64</v>
      </c>
      <c r="M2178">
        <v>539</v>
      </c>
      <c r="P2178">
        <v>539</v>
      </c>
      <c r="Q2178" s="5">
        <f>VLOOKUP(Table2[[#This Row],[id_heating_system]],$V$2:$W$5,2,0)*Table2[[#This Row],[2019]]</f>
        <v>621.92307700599997</v>
      </c>
      <c r="R2178">
        <v>539</v>
      </c>
    </row>
    <row r="2179" spans="1:18" x14ac:dyDescent="0.25">
      <c r="A2179">
        <v>1</v>
      </c>
      <c r="B2179">
        <v>9020211</v>
      </c>
      <c r="C2179">
        <v>6</v>
      </c>
      <c r="D2179">
        <v>6</v>
      </c>
      <c r="E2179">
        <v>2</v>
      </c>
      <c r="F2179" t="s">
        <v>7</v>
      </c>
      <c r="G2179">
        <v>11151</v>
      </c>
      <c r="M2179">
        <v>10593</v>
      </c>
      <c r="P2179">
        <v>10593</v>
      </c>
      <c r="Q2179" s="5">
        <f>VLOOKUP(Table2[[#This Row],[id_heating_system]],$V$2:$W$5,2,0)*Table2[[#This Row],[2019]]</f>
        <v>10593</v>
      </c>
      <c r="R2179">
        <v>10593</v>
      </c>
    </row>
    <row r="2180" spans="1:18" x14ac:dyDescent="0.25">
      <c r="A2180">
        <v>1</v>
      </c>
      <c r="B2180">
        <v>9020211</v>
      </c>
      <c r="C2180">
        <v>6</v>
      </c>
      <c r="D2180">
        <v>6</v>
      </c>
      <c r="E2180">
        <v>3</v>
      </c>
      <c r="F2180" t="s">
        <v>7</v>
      </c>
      <c r="G2180">
        <v>9</v>
      </c>
      <c r="M2180">
        <v>367</v>
      </c>
      <c r="P2180">
        <v>367</v>
      </c>
      <c r="Q2180" s="5">
        <f>VLOOKUP(Table2[[#This Row],[id_heating_system]],$V$2:$W$5,2,0)*Table2[[#This Row],[2019]]</f>
        <v>303.36465559699997</v>
      </c>
      <c r="R2180">
        <v>367</v>
      </c>
    </row>
    <row r="2181" spans="1:18" x14ac:dyDescent="0.25">
      <c r="A2181">
        <v>1</v>
      </c>
      <c r="B2181">
        <v>9020211</v>
      </c>
      <c r="C2181">
        <v>6</v>
      </c>
      <c r="D2181">
        <v>6</v>
      </c>
      <c r="E2181">
        <v>4</v>
      </c>
      <c r="F2181" t="s">
        <v>7</v>
      </c>
      <c r="G2181">
        <v>1022</v>
      </c>
      <c r="M2181">
        <v>511</v>
      </c>
      <c r="P2181">
        <v>511</v>
      </c>
      <c r="Q2181" s="5">
        <f>VLOOKUP(Table2[[#This Row],[id_heating_system]],$V$2:$W$5,2,0)*Table2[[#This Row],[2019]]</f>
        <v>511</v>
      </c>
      <c r="R2181">
        <v>511</v>
      </c>
    </row>
    <row r="2182" spans="1:18" x14ac:dyDescent="0.25">
      <c r="A2182">
        <v>1</v>
      </c>
      <c r="B2182">
        <v>9020211</v>
      </c>
      <c r="C2182">
        <v>6</v>
      </c>
      <c r="D2182">
        <v>7</v>
      </c>
      <c r="E2182">
        <v>1</v>
      </c>
      <c r="F2182" t="s">
        <v>7</v>
      </c>
      <c r="G2182">
        <v>0</v>
      </c>
      <c r="M2182">
        <v>0</v>
      </c>
      <c r="P2182">
        <v>0</v>
      </c>
      <c r="Q2182" s="5">
        <f>VLOOKUP(Table2[[#This Row],[id_heating_system]],$V$2:$W$5,2,0)*Table2[[#This Row],[2019]]</f>
        <v>0</v>
      </c>
      <c r="R2182">
        <v>0</v>
      </c>
    </row>
    <row r="2183" spans="1:18" x14ac:dyDescent="0.25">
      <c r="A2183">
        <v>1</v>
      </c>
      <c r="B2183">
        <v>9020211</v>
      </c>
      <c r="C2183">
        <v>6</v>
      </c>
      <c r="D2183">
        <v>7</v>
      </c>
      <c r="E2183">
        <v>2</v>
      </c>
      <c r="F2183" t="s">
        <v>7</v>
      </c>
      <c r="G2183">
        <v>1287</v>
      </c>
      <c r="M2183">
        <v>1223</v>
      </c>
      <c r="P2183">
        <v>1223</v>
      </c>
      <c r="Q2183" s="5">
        <f>VLOOKUP(Table2[[#This Row],[id_heating_system]],$V$2:$W$5,2,0)*Table2[[#This Row],[2019]]</f>
        <v>1223</v>
      </c>
      <c r="R2183">
        <v>1223</v>
      </c>
    </row>
    <row r="2184" spans="1:18" x14ac:dyDescent="0.25">
      <c r="A2184">
        <v>1</v>
      </c>
      <c r="B2184">
        <v>9020211</v>
      </c>
      <c r="C2184">
        <v>6</v>
      </c>
      <c r="D2184">
        <v>7</v>
      </c>
      <c r="E2184">
        <v>3</v>
      </c>
      <c r="F2184" t="s">
        <v>7</v>
      </c>
      <c r="G2184">
        <v>0</v>
      </c>
      <c r="M2184">
        <v>0</v>
      </c>
      <c r="P2184">
        <v>0</v>
      </c>
      <c r="Q2184" s="5">
        <f>VLOOKUP(Table2[[#This Row],[id_heating_system]],$V$2:$W$5,2,0)*Table2[[#This Row],[2019]]</f>
        <v>0</v>
      </c>
      <c r="R2184">
        <v>0</v>
      </c>
    </row>
    <row r="2185" spans="1:18" x14ac:dyDescent="0.25">
      <c r="A2185">
        <v>1</v>
      </c>
      <c r="B2185">
        <v>9020211</v>
      </c>
      <c r="C2185">
        <v>6</v>
      </c>
      <c r="D2185">
        <v>7</v>
      </c>
      <c r="E2185">
        <v>4</v>
      </c>
      <c r="F2185" t="s">
        <v>7</v>
      </c>
      <c r="G2185">
        <v>128</v>
      </c>
      <c r="M2185">
        <v>64</v>
      </c>
      <c r="P2185">
        <v>64</v>
      </c>
      <c r="Q2185" s="5">
        <f>VLOOKUP(Table2[[#This Row],[id_heating_system]],$V$2:$W$5,2,0)*Table2[[#This Row],[2019]]</f>
        <v>64</v>
      </c>
      <c r="R2185">
        <v>64</v>
      </c>
    </row>
    <row r="2186" spans="1:18" x14ac:dyDescent="0.25">
      <c r="A2186">
        <v>1</v>
      </c>
      <c r="B2186">
        <v>9020212</v>
      </c>
      <c r="C2186">
        <v>6</v>
      </c>
      <c r="D2186">
        <v>1</v>
      </c>
      <c r="E2186">
        <v>1</v>
      </c>
      <c r="F2186" t="s">
        <v>7</v>
      </c>
      <c r="G2186">
        <v>0</v>
      </c>
      <c r="M2186">
        <v>0</v>
      </c>
      <c r="P2186">
        <v>0</v>
      </c>
      <c r="Q2186" s="5">
        <f>VLOOKUP(Table2[[#This Row],[id_heating_system]],$V$2:$W$5,2,0)*Table2[[#This Row],[2019]]</f>
        <v>0</v>
      </c>
      <c r="R2186">
        <v>0</v>
      </c>
    </row>
    <row r="2187" spans="1:18" x14ac:dyDescent="0.25">
      <c r="A2187">
        <v>1</v>
      </c>
      <c r="B2187">
        <v>9020212</v>
      </c>
      <c r="C2187">
        <v>6</v>
      </c>
      <c r="D2187">
        <v>1</v>
      </c>
      <c r="E2187">
        <v>2</v>
      </c>
      <c r="F2187" t="s">
        <v>7</v>
      </c>
      <c r="G2187">
        <v>0</v>
      </c>
      <c r="M2187">
        <v>0</v>
      </c>
      <c r="P2187">
        <v>0</v>
      </c>
      <c r="Q2187" s="5">
        <f>VLOOKUP(Table2[[#This Row],[id_heating_system]],$V$2:$W$5,2,0)*Table2[[#This Row],[2019]]</f>
        <v>0</v>
      </c>
      <c r="R2187">
        <v>0</v>
      </c>
    </row>
    <row r="2188" spans="1:18" x14ac:dyDescent="0.25">
      <c r="A2188">
        <v>1</v>
      </c>
      <c r="B2188">
        <v>9020212</v>
      </c>
      <c r="C2188">
        <v>6</v>
      </c>
      <c r="D2188">
        <v>1</v>
      </c>
      <c r="E2188">
        <v>3</v>
      </c>
      <c r="F2188" t="s">
        <v>7</v>
      </c>
      <c r="G2188">
        <v>0</v>
      </c>
      <c r="M2188">
        <v>0</v>
      </c>
      <c r="P2188">
        <v>0</v>
      </c>
      <c r="Q2188" s="5">
        <f>VLOOKUP(Table2[[#This Row],[id_heating_system]],$V$2:$W$5,2,0)*Table2[[#This Row],[2019]]</f>
        <v>0</v>
      </c>
      <c r="R2188">
        <v>0</v>
      </c>
    </row>
    <row r="2189" spans="1:18" x14ac:dyDescent="0.25">
      <c r="A2189">
        <v>1</v>
      </c>
      <c r="B2189">
        <v>9020212</v>
      </c>
      <c r="C2189">
        <v>6</v>
      </c>
      <c r="D2189">
        <v>1</v>
      </c>
      <c r="E2189">
        <v>4</v>
      </c>
      <c r="F2189" t="s">
        <v>7</v>
      </c>
      <c r="G2189">
        <v>0</v>
      </c>
      <c r="M2189">
        <v>0</v>
      </c>
      <c r="P2189">
        <v>0</v>
      </c>
      <c r="Q2189" s="5">
        <f>VLOOKUP(Table2[[#This Row],[id_heating_system]],$V$2:$W$5,2,0)*Table2[[#This Row],[2019]]</f>
        <v>0</v>
      </c>
      <c r="R2189">
        <v>0</v>
      </c>
    </row>
    <row r="2190" spans="1:18" x14ac:dyDescent="0.25">
      <c r="A2190">
        <v>1</v>
      </c>
      <c r="B2190">
        <v>9020212</v>
      </c>
      <c r="C2190">
        <v>6</v>
      </c>
      <c r="D2190">
        <v>2</v>
      </c>
      <c r="E2190">
        <v>1</v>
      </c>
      <c r="F2190" t="s">
        <v>7</v>
      </c>
      <c r="G2190">
        <v>6</v>
      </c>
      <c r="M2190">
        <v>62</v>
      </c>
      <c r="P2190">
        <v>62</v>
      </c>
      <c r="Q2190" s="5">
        <f>VLOOKUP(Table2[[#This Row],[id_heating_system]],$V$2:$W$5,2,0)*Table2[[#This Row],[2019]]</f>
        <v>71.538461548000001</v>
      </c>
      <c r="R2190">
        <v>62</v>
      </c>
    </row>
    <row r="2191" spans="1:18" x14ac:dyDescent="0.25">
      <c r="A2191">
        <v>1</v>
      </c>
      <c r="B2191">
        <v>9020212</v>
      </c>
      <c r="C2191">
        <v>6</v>
      </c>
      <c r="D2191">
        <v>2</v>
      </c>
      <c r="E2191">
        <v>2</v>
      </c>
      <c r="F2191" t="s">
        <v>7</v>
      </c>
      <c r="G2191">
        <v>1394</v>
      </c>
      <c r="M2191">
        <v>1324</v>
      </c>
      <c r="P2191">
        <v>1324</v>
      </c>
      <c r="Q2191" s="5">
        <f>VLOOKUP(Table2[[#This Row],[id_heating_system]],$V$2:$W$5,2,0)*Table2[[#This Row],[2019]]</f>
        <v>1324</v>
      </c>
      <c r="R2191">
        <v>1324</v>
      </c>
    </row>
    <row r="2192" spans="1:18" x14ac:dyDescent="0.25">
      <c r="A2192">
        <v>1</v>
      </c>
      <c r="B2192">
        <v>9020212</v>
      </c>
      <c r="C2192">
        <v>6</v>
      </c>
      <c r="D2192">
        <v>2</v>
      </c>
      <c r="E2192">
        <v>3</v>
      </c>
      <c r="F2192" t="s">
        <v>7</v>
      </c>
      <c r="G2192">
        <v>3</v>
      </c>
      <c r="M2192">
        <v>176</v>
      </c>
      <c r="P2192">
        <v>176</v>
      </c>
      <c r="Q2192" s="5">
        <f>VLOOKUP(Table2[[#This Row],[id_heating_system]],$V$2:$W$5,2,0)*Table2[[#This Row],[2019]]</f>
        <v>145.48277761599999</v>
      </c>
      <c r="R2192">
        <v>176</v>
      </c>
    </row>
    <row r="2193" spans="1:18" x14ac:dyDescent="0.25">
      <c r="A2193">
        <v>1</v>
      </c>
      <c r="B2193">
        <v>9020212</v>
      </c>
      <c r="C2193">
        <v>6</v>
      </c>
      <c r="D2193">
        <v>2</v>
      </c>
      <c r="E2193">
        <v>4</v>
      </c>
      <c r="F2193" t="s">
        <v>7</v>
      </c>
      <c r="G2193">
        <v>165</v>
      </c>
      <c r="M2193">
        <v>83</v>
      </c>
      <c r="P2193">
        <v>83</v>
      </c>
      <c r="Q2193" s="5">
        <f>VLOOKUP(Table2[[#This Row],[id_heating_system]],$V$2:$W$5,2,0)*Table2[[#This Row],[2019]]</f>
        <v>83</v>
      </c>
      <c r="R2193">
        <v>83</v>
      </c>
    </row>
    <row r="2194" spans="1:18" x14ac:dyDescent="0.25">
      <c r="A2194">
        <v>1</v>
      </c>
      <c r="B2194">
        <v>9020212</v>
      </c>
      <c r="C2194">
        <v>6</v>
      </c>
      <c r="D2194">
        <v>3</v>
      </c>
      <c r="E2194">
        <v>1</v>
      </c>
      <c r="F2194" t="s">
        <v>7</v>
      </c>
      <c r="G2194">
        <v>15</v>
      </c>
      <c r="M2194">
        <v>155</v>
      </c>
      <c r="P2194">
        <v>155</v>
      </c>
      <c r="Q2194" s="5">
        <f>VLOOKUP(Table2[[#This Row],[id_heating_system]],$V$2:$W$5,2,0)*Table2[[#This Row],[2019]]</f>
        <v>178.84615386999999</v>
      </c>
      <c r="R2194">
        <v>155</v>
      </c>
    </row>
    <row r="2195" spans="1:18" x14ac:dyDescent="0.25">
      <c r="A2195">
        <v>1</v>
      </c>
      <c r="B2195">
        <v>9020212</v>
      </c>
      <c r="C2195">
        <v>6</v>
      </c>
      <c r="D2195">
        <v>3</v>
      </c>
      <c r="E2195">
        <v>2</v>
      </c>
      <c r="F2195" t="s">
        <v>7</v>
      </c>
      <c r="G2195">
        <v>2975</v>
      </c>
      <c r="M2195">
        <v>2826</v>
      </c>
      <c r="P2195">
        <v>2826</v>
      </c>
      <c r="Q2195" s="5">
        <f>VLOOKUP(Table2[[#This Row],[id_heating_system]],$V$2:$W$5,2,0)*Table2[[#This Row],[2019]]</f>
        <v>2826</v>
      </c>
      <c r="R2195">
        <v>2826</v>
      </c>
    </row>
    <row r="2196" spans="1:18" x14ac:dyDescent="0.25">
      <c r="A2196">
        <v>1</v>
      </c>
      <c r="B2196">
        <v>9020212</v>
      </c>
      <c r="C2196">
        <v>6</v>
      </c>
      <c r="D2196">
        <v>3</v>
      </c>
      <c r="E2196">
        <v>3</v>
      </c>
      <c r="F2196" t="s">
        <v>7</v>
      </c>
      <c r="G2196">
        <v>12</v>
      </c>
      <c r="M2196">
        <v>706</v>
      </c>
      <c r="P2196">
        <v>706</v>
      </c>
      <c r="Q2196" s="5">
        <f>VLOOKUP(Table2[[#This Row],[id_heating_system]],$V$2:$W$5,2,0)*Table2[[#This Row],[2019]]</f>
        <v>583.58432384599996</v>
      </c>
      <c r="R2196">
        <v>706</v>
      </c>
    </row>
    <row r="2197" spans="1:18" x14ac:dyDescent="0.25">
      <c r="A2197">
        <v>1</v>
      </c>
      <c r="B2197">
        <v>9020212</v>
      </c>
      <c r="C2197">
        <v>6</v>
      </c>
      <c r="D2197">
        <v>3</v>
      </c>
      <c r="E2197">
        <v>4</v>
      </c>
      <c r="F2197" t="s">
        <v>7</v>
      </c>
      <c r="G2197">
        <v>450</v>
      </c>
      <c r="M2197">
        <v>225</v>
      </c>
      <c r="P2197">
        <v>225</v>
      </c>
      <c r="Q2197" s="5">
        <f>VLOOKUP(Table2[[#This Row],[id_heating_system]],$V$2:$W$5,2,0)*Table2[[#This Row],[2019]]</f>
        <v>225</v>
      </c>
      <c r="R2197">
        <v>225</v>
      </c>
    </row>
    <row r="2198" spans="1:18" x14ac:dyDescent="0.25">
      <c r="A2198">
        <v>1</v>
      </c>
      <c r="B2198">
        <v>9020212</v>
      </c>
      <c r="C2198">
        <v>6</v>
      </c>
      <c r="D2198">
        <v>4</v>
      </c>
      <c r="E2198">
        <v>1</v>
      </c>
      <c r="F2198" t="s">
        <v>7</v>
      </c>
      <c r="G2198">
        <v>3</v>
      </c>
      <c r="M2198">
        <v>31</v>
      </c>
      <c r="P2198">
        <v>31</v>
      </c>
      <c r="Q2198" s="5">
        <f>VLOOKUP(Table2[[#This Row],[id_heating_system]],$V$2:$W$5,2,0)*Table2[[#This Row],[2019]]</f>
        <v>35.769230774</v>
      </c>
      <c r="R2198">
        <v>31</v>
      </c>
    </row>
    <row r="2199" spans="1:18" x14ac:dyDescent="0.25">
      <c r="A2199">
        <v>1</v>
      </c>
      <c r="B2199">
        <v>9020212</v>
      </c>
      <c r="C2199">
        <v>6</v>
      </c>
      <c r="D2199">
        <v>4</v>
      </c>
      <c r="E2199">
        <v>2</v>
      </c>
      <c r="F2199" t="s">
        <v>7</v>
      </c>
      <c r="G2199">
        <v>1804</v>
      </c>
      <c r="M2199">
        <v>1714</v>
      </c>
      <c r="P2199">
        <v>1714</v>
      </c>
      <c r="Q2199" s="5">
        <f>VLOOKUP(Table2[[#This Row],[id_heating_system]],$V$2:$W$5,2,0)*Table2[[#This Row],[2019]]</f>
        <v>1714</v>
      </c>
      <c r="R2199">
        <v>1714</v>
      </c>
    </row>
    <row r="2200" spans="1:18" x14ac:dyDescent="0.25">
      <c r="A2200">
        <v>1</v>
      </c>
      <c r="B2200">
        <v>9020212</v>
      </c>
      <c r="C2200">
        <v>6</v>
      </c>
      <c r="D2200">
        <v>4</v>
      </c>
      <c r="E2200">
        <v>3</v>
      </c>
      <c r="F2200" t="s">
        <v>7</v>
      </c>
      <c r="G2200">
        <v>3</v>
      </c>
      <c r="M2200">
        <v>176</v>
      </c>
      <c r="P2200">
        <v>176</v>
      </c>
      <c r="Q2200" s="5">
        <f>VLOOKUP(Table2[[#This Row],[id_heating_system]],$V$2:$W$5,2,0)*Table2[[#This Row],[2019]]</f>
        <v>145.48277761599999</v>
      </c>
      <c r="R2200">
        <v>176</v>
      </c>
    </row>
    <row r="2201" spans="1:18" x14ac:dyDescent="0.25">
      <c r="A2201">
        <v>1</v>
      </c>
      <c r="B2201">
        <v>9020212</v>
      </c>
      <c r="C2201">
        <v>6</v>
      </c>
      <c r="D2201">
        <v>4</v>
      </c>
      <c r="E2201">
        <v>4</v>
      </c>
      <c r="F2201" t="s">
        <v>7</v>
      </c>
      <c r="G2201">
        <v>195</v>
      </c>
      <c r="M2201">
        <v>98</v>
      </c>
      <c r="P2201">
        <v>98</v>
      </c>
      <c r="Q2201" s="5">
        <f>VLOOKUP(Table2[[#This Row],[id_heating_system]],$V$2:$W$5,2,0)*Table2[[#This Row],[2019]]</f>
        <v>98</v>
      </c>
      <c r="R2201">
        <v>98</v>
      </c>
    </row>
    <row r="2202" spans="1:18" x14ac:dyDescent="0.25">
      <c r="A2202">
        <v>1</v>
      </c>
      <c r="B2202">
        <v>9020212</v>
      </c>
      <c r="C2202">
        <v>6</v>
      </c>
      <c r="D2202">
        <v>5</v>
      </c>
      <c r="E2202">
        <v>1</v>
      </c>
      <c r="F2202" t="s">
        <v>7</v>
      </c>
      <c r="G2202">
        <v>41</v>
      </c>
      <c r="M2202">
        <v>422</v>
      </c>
      <c r="P2202">
        <v>422</v>
      </c>
      <c r="Q2202" s="5">
        <f>VLOOKUP(Table2[[#This Row],[id_heating_system]],$V$2:$W$5,2,0)*Table2[[#This Row],[2019]]</f>
        <v>486.92307698799999</v>
      </c>
      <c r="R2202">
        <v>422</v>
      </c>
    </row>
    <row r="2203" spans="1:18" x14ac:dyDescent="0.25">
      <c r="A2203">
        <v>1</v>
      </c>
      <c r="B2203">
        <v>9020212</v>
      </c>
      <c r="C2203">
        <v>6</v>
      </c>
      <c r="D2203">
        <v>5</v>
      </c>
      <c r="E2203">
        <v>2</v>
      </c>
      <c r="F2203" t="s">
        <v>7</v>
      </c>
      <c r="G2203">
        <v>5083</v>
      </c>
      <c r="M2203">
        <v>4829</v>
      </c>
      <c r="P2203">
        <v>4829</v>
      </c>
      <c r="Q2203" s="5">
        <f>VLOOKUP(Table2[[#This Row],[id_heating_system]],$V$2:$W$5,2,0)*Table2[[#This Row],[2019]]</f>
        <v>4829</v>
      </c>
      <c r="R2203">
        <v>4829</v>
      </c>
    </row>
    <row r="2204" spans="1:18" x14ac:dyDescent="0.25">
      <c r="A2204">
        <v>1</v>
      </c>
      <c r="B2204">
        <v>9020212</v>
      </c>
      <c r="C2204">
        <v>6</v>
      </c>
      <c r="D2204">
        <v>5</v>
      </c>
      <c r="E2204">
        <v>3</v>
      </c>
      <c r="F2204" t="s">
        <v>7</v>
      </c>
      <c r="G2204">
        <v>6</v>
      </c>
      <c r="M2204">
        <v>353</v>
      </c>
      <c r="P2204">
        <v>353</v>
      </c>
      <c r="Q2204" s="5">
        <f>VLOOKUP(Table2[[#This Row],[id_heating_system]],$V$2:$W$5,2,0)*Table2[[#This Row],[2019]]</f>
        <v>291.79216192299998</v>
      </c>
      <c r="R2204">
        <v>353</v>
      </c>
    </row>
    <row r="2205" spans="1:18" x14ac:dyDescent="0.25">
      <c r="A2205">
        <v>1</v>
      </c>
      <c r="B2205">
        <v>9020212</v>
      </c>
      <c r="C2205">
        <v>6</v>
      </c>
      <c r="D2205">
        <v>5</v>
      </c>
      <c r="E2205">
        <v>4</v>
      </c>
      <c r="F2205" t="s">
        <v>7</v>
      </c>
      <c r="G2205">
        <v>688</v>
      </c>
      <c r="M2205">
        <v>344</v>
      </c>
      <c r="P2205">
        <v>344</v>
      </c>
      <c r="Q2205" s="5">
        <f>VLOOKUP(Table2[[#This Row],[id_heating_system]],$V$2:$W$5,2,0)*Table2[[#This Row],[2019]]</f>
        <v>344</v>
      </c>
      <c r="R2205">
        <v>344</v>
      </c>
    </row>
    <row r="2206" spans="1:18" x14ac:dyDescent="0.25">
      <c r="A2206">
        <v>1</v>
      </c>
      <c r="B2206">
        <v>9020212</v>
      </c>
      <c r="C2206">
        <v>6</v>
      </c>
      <c r="D2206">
        <v>6</v>
      </c>
      <c r="E2206">
        <v>1</v>
      </c>
      <c r="F2206" t="s">
        <v>7</v>
      </c>
      <c r="G2206">
        <v>45</v>
      </c>
      <c r="M2206">
        <v>464</v>
      </c>
      <c r="P2206">
        <v>464</v>
      </c>
      <c r="Q2206" s="5">
        <f>VLOOKUP(Table2[[#This Row],[id_heating_system]],$V$2:$W$5,2,0)*Table2[[#This Row],[2019]]</f>
        <v>535.38461545600001</v>
      </c>
      <c r="R2206">
        <v>464</v>
      </c>
    </row>
    <row r="2207" spans="1:18" x14ac:dyDescent="0.25">
      <c r="A2207">
        <v>1</v>
      </c>
      <c r="B2207">
        <v>9020212</v>
      </c>
      <c r="C2207">
        <v>6</v>
      </c>
      <c r="D2207">
        <v>6</v>
      </c>
      <c r="E2207">
        <v>2</v>
      </c>
      <c r="F2207" t="s">
        <v>7</v>
      </c>
      <c r="G2207">
        <v>8971</v>
      </c>
      <c r="M2207">
        <v>8522</v>
      </c>
      <c r="P2207">
        <v>8522</v>
      </c>
      <c r="Q2207" s="5">
        <f>VLOOKUP(Table2[[#This Row],[id_heating_system]],$V$2:$W$5,2,0)*Table2[[#This Row],[2019]]</f>
        <v>8522</v>
      </c>
      <c r="R2207">
        <v>8522</v>
      </c>
    </row>
    <row r="2208" spans="1:18" x14ac:dyDescent="0.25">
      <c r="A2208">
        <v>1</v>
      </c>
      <c r="B2208">
        <v>9020212</v>
      </c>
      <c r="C2208">
        <v>6</v>
      </c>
      <c r="D2208">
        <v>6</v>
      </c>
      <c r="E2208">
        <v>3</v>
      </c>
      <c r="F2208" t="s">
        <v>7</v>
      </c>
      <c r="G2208">
        <v>0</v>
      </c>
      <c r="M2208">
        <v>0</v>
      </c>
      <c r="P2208">
        <v>0</v>
      </c>
      <c r="Q2208" s="5">
        <f>VLOOKUP(Table2[[#This Row],[id_heating_system]],$V$2:$W$5,2,0)*Table2[[#This Row],[2019]]</f>
        <v>0</v>
      </c>
      <c r="R2208">
        <v>0</v>
      </c>
    </row>
    <row r="2209" spans="1:18" x14ac:dyDescent="0.25">
      <c r="A2209">
        <v>1</v>
      </c>
      <c r="B2209">
        <v>9020212</v>
      </c>
      <c r="C2209">
        <v>6</v>
      </c>
      <c r="D2209">
        <v>6</v>
      </c>
      <c r="E2209">
        <v>4</v>
      </c>
      <c r="F2209" t="s">
        <v>7</v>
      </c>
      <c r="G2209">
        <v>1141</v>
      </c>
      <c r="M2209">
        <v>571</v>
      </c>
      <c r="P2209">
        <v>571</v>
      </c>
      <c r="Q2209" s="5">
        <f>VLOOKUP(Table2[[#This Row],[id_heating_system]],$V$2:$W$5,2,0)*Table2[[#This Row],[2019]]</f>
        <v>571</v>
      </c>
      <c r="R2209">
        <v>571</v>
      </c>
    </row>
    <row r="2210" spans="1:18" x14ac:dyDescent="0.25">
      <c r="A2210">
        <v>1</v>
      </c>
      <c r="B2210">
        <v>9020212</v>
      </c>
      <c r="C2210">
        <v>6</v>
      </c>
      <c r="D2210">
        <v>7</v>
      </c>
      <c r="E2210">
        <v>1</v>
      </c>
      <c r="F2210" t="s">
        <v>7</v>
      </c>
      <c r="G2210">
        <v>6</v>
      </c>
      <c r="M2210">
        <v>62</v>
      </c>
      <c r="P2210">
        <v>62</v>
      </c>
      <c r="Q2210" s="5">
        <f>VLOOKUP(Table2[[#This Row],[id_heating_system]],$V$2:$W$5,2,0)*Table2[[#This Row],[2019]]</f>
        <v>71.538461548000001</v>
      </c>
      <c r="R2210">
        <v>62</v>
      </c>
    </row>
    <row r="2211" spans="1:18" x14ac:dyDescent="0.25">
      <c r="A2211">
        <v>1</v>
      </c>
      <c r="B2211">
        <v>9020212</v>
      </c>
      <c r="C2211">
        <v>6</v>
      </c>
      <c r="D2211">
        <v>7</v>
      </c>
      <c r="E2211">
        <v>2</v>
      </c>
      <c r="F2211" t="s">
        <v>7</v>
      </c>
      <c r="G2211">
        <v>1357</v>
      </c>
      <c r="M2211">
        <v>1289</v>
      </c>
      <c r="P2211">
        <v>1289</v>
      </c>
      <c r="Q2211" s="5">
        <f>VLOOKUP(Table2[[#This Row],[id_heating_system]],$V$2:$W$5,2,0)*Table2[[#This Row],[2019]]</f>
        <v>1289</v>
      </c>
      <c r="R2211">
        <v>1289</v>
      </c>
    </row>
    <row r="2212" spans="1:18" x14ac:dyDescent="0.25">
      <c r="A2212">
        <v>1</v>
      </c>
      <c r="B2212">
        <v>9020212</v>
      </c>
      <c r="C2212">
        <v>6</v>
      </c>
      <c r="D2212">
        <v>7</v>
      </c>
      <c r="E2212">
        <v>3</v>
      </c>
      <c r="F2212" t="s">
        <v>7</v>
      </c>
      <c r="G2212">
        <v>0</v>
      </c>
      <c r="M2212">
        <v>0</v>
      </c>
      <c r="P2212">
        <v>0</v>
      </c>
      <c r="Q2212" s="5">
        <f>VLOOKUP(Table2[[#This Row],[id_heating_system]],$V$2:$W$5,2,0)*Table2[[#This Row],[2019]]</f>
        <v>0</v>
      </c>
      <c r="R2212">
        <v>0</v>
      </c>
    </row>
    <row r="2213" spans="1:18" x14ac:dyDescent="0.25">
      <c r="A2213">
        <v>1</v>
      </c>
      <c r="B2213">
        <v>9020212</v>
      </c>
      <c r="C2213">
        <v>6</v>
      </c>
      <c r="D2213">
        <v>7</v>
      </c>
      <c r="E2213">
        <v>4</v>
      </c>
      <c r="F2213" t="s">
        <v>7</v>
      </c>
      <c r="G2213">
        <v>135</v>
      </c>
      <c r="M2213">
        <v>68</v>
      </c>
      <c r="P2213">
        <v>68</v>
      </c>
      <c r="Q2213" s="5">
        <f>VLOOKUP(Table2[[#This Row],[id_heating_system]],$V$2:$W$5,2,0)*Table2[[#This Row],[2019]]</f>
        <v>68</v>
      </c>
      <c r="R2213">
        <v>68</v>
      </c>
    </row>
    <row r="2214" spans="1:18" x14ac:dyDescent="0.25">
      <c r="A2214">
        <v>1</v>
      </c>
      <c r="B2214">
        <v>9020301</v>
      </c>
      <c r="C2214">
        <v>6</v>
      </c>
      <c r="D2214">
        <v>1</v>
      </c>
      <c r="E2214">
        <v>1</v>
      </c>
      <c r="F2214" t="s">
        <v>7</v>
      </c>
      <c r="G2214">
        <v>0</v>
      </c>
      <c r="M2214">
        <v>0</v>
      </c>
      <c r="P2214">
        <v>0</v>
      </c>
      <c r="Q2214" s="5">
        <f>VLOOKUP(Table2[[#This Row],[id_heating_system]],$V$2:$W$5,2,0)*Table2[[#This Row],[2019]]</f>
        <v>0</v>
      </c>
      <c r="R2214">
        <v>0</v>
      </c>
    </row>
    <row r="2215" spans="1:18" x14ac:dyDescent="0.25">
      <c r="A2215">
        <v>1</v>
      </c>
      <c r="B2215">
        <v>9020301</v>
      </c>
      <c r="C2215">
        <v>6</v>
      </c>
      <c r="D2215">
        <v>1</v>
      </c>
      <c r="E2215">
        <v>2</v>
      </c>
      <c r="F2215" t="s">
        <v>7</v>
      </c>
      <c r="G2215">
        <v>0</v>
      </c>
      <c r="M2215">
        <v>0</v>
      </c>
      <c r="P2215">
        <v>0</v>
      </c>
      <c r="Q2215" s="5">
        <f>VLOOKUP(Table2[[#This Row],[id_heating_system]],$V$2:$W$5,2,0)*Table2[[#This Row],[2019]]</f>
        <v>0</v>
      </c>
      <c r="R2215">
        <v>0</v>
      </c>
    </row>
    <row r="2216" spans="1:18" x14ac:dyDescent="0.25">
      <c r="A2216">
        <v>1</v>
      </c>
      <c r="B2216">
        <v>9020301</v>
      </c>
      <c r="C2216">
        <v>6</v>
      </c>
      <c r="D2216">
        <v>1</v>
      </c>
      <c r="E2216">
        <v>3</v>
      </c>
      <c r="F2216" t="s">
        <v>7</v>
      </c>
      <c r="G2216">
        <v>0</v>
      </c>
      <c r="M2216">
        <v>0</v>
      </c>
      <c r="P2216">
        <v>0</v>
      </c>
      <c r="Q2216" s="5">
        <f>VLOOKUP(Table2[[#This Row],[id_heating_system]],$V$2:$W$5,2,0)*Table2[[#This Row],[2019]]</f>
        <v>0</v>
      </c>
      <c r="R2216">
        <v>0</v>
      </c>
    </row>
    <row r="2217" spans="1:18" x14ac:dyDescent="0.25">
      <c r="A2217">
        <v>1</v>
      </c>
      <c r="B2217">
        <v>9020301</v>
      </c>
      <c r="C2217">
        <v>6</v>
      </c>
      <c r="D2217">
        <v>1</v>
      </c>
      <c r="E2217">
        <v>4</v>
      </c>
      <c r="F2217" t="s">
        <v>7</v>
      </c>
      <c r="G2217">
        <v>0</v>
      </c>
      <c r="M2217">
        <v>0</v>
      </c>
      <c r="P2217">
        <v>0</v>
      </c>
      <c r="Q2217" s="5">
        <f>VLOOKUP(Table2[[#This Row],[id_heating_system]],$V$2:$W$5,2,0)*Table2[[#This Row],[2019]]</f>
        <v>0</v>
      </c>
      <c r="R2217">
        <v>0</v>
      </c>
    </row>
    <row r="2218" spans="1:18" x14ac:dyDescent="0.25">
      <c r="A2218">
        <v>1</v>
      </c>
      <c r="B2218">
        <v>9020301</v>
      </c>
      <c r="C2218">
        <v>6</v>
      </c>
      <c r="D2218">
        <v>2</v>
      </c>
      <c r="E2218">
        <v>1</v>
      </c>
      <c r="F2218" t="s">
        <v>7</v>
      </c>
      <c r="G2218">
        <v>218</v>
      </c>
      <c r="M2218">
        <v>470</v>
      </c>
      <c r="P2218">
        <v>470</v>
      </c>
      <c r="Q2218" s="5">
        <f>VLOOKUP(Table2[[#This Row],[id_heating_system]],$V$2:$W$5,2,0)*Table2[[#This Row],[2019]]</f>
        <v>542.30769238000005</v>
      </c>
      <c r="R2218">
        <v>470</v>
      </c>
    </row>
    <row r="2219" spans="1:18" x14ac:dyDescent="0.25">
      <c r="A2219">
        <v>1</v>
      </c>
      <c r="B2219">
        <v>9020301</v>
      </c>
      <c r="C2219">
        <v>6</v>
      </c>
      <c r="D2219">
        <v>2</v>
      </c>
      <c r="E2219">
        <v>2</v>
      </c>
      <c r="F2219" t="s">
        <v>7</v>
      </c>
      <c r="G2219">
        <v>4338</v>
      </c>
      <c r="M2219">
        <v>4121</v>
      </c>
      <c r="P2219">
        <v>4121</v>
      </c>
      <c r="Q2219" s="5">
        <f>VLOOKUP(Table2[[#This Row],[id_heating_system]],$V$2:$W$5,2,0)*Table2[[#This Row],[2019]]</f>
        <v>4121</v>
      </c>
      <c r="R2219">
        <v>4121</v>
      </c>
    </row>
    <row r="2220" spans="1:18" x14ac:dyDescent="0.25">
      <c r="A2220">
        <v>1</v>
      </c>
      <c r="B2220">
        <v>9020301</v>
      </c>
      <c r="C2220">
        <v>6</v>
      </c>
      <c r="D2220">
        <v>2</v>
      </c>
      <c r="E2220">
        <v>3</v>
      </c>
      <c r="F2220" t="s">
        <v>7</v>
      </c>
      <c r="G2220">
        <v>749</v>
      </c>
      <c r="M2220">
        <v>991</v>
      </c>
      <c r="P2220">
        <v>991</v>
      </c>
      <c r="Q2220" s="5">
        <f>VLOOKUP(Table2[[#This Row],[id_heating_system]],$V$2:$W$5,2,0)*Table2[[#This Row],[2019]]</f>
        <v>819.16723078099994</v>
      </c>
      <c r="R2220">
        <v>991</v>
      </c>
    </row>
    <row r="2221" spans="1:18" x14ac:dyDescent="0.25">
      <c r="A2221">
        <v>1</v>
      </c>
      <c r="B2221">
        <v>9020301</v>
      </c>
      <c r="C2221">
        <v>6</v>
      </c>
      <c r="D2221">
        <v>2</v>
      </c>
      <c r="E2221">
        <v>4</v>
      </c>
      <c r="F2221" t="s">
        <v>7</v>
      </c>
      <c r="G2221">
        <v>376</v>
      </c>
      <c r="M2221">
        <v>188</v>
      </c>
      <c r="P2221">
        <v>188</v>
      </c>
      <c r="Q2221" s="5">
        <f>VLOOKUP(Table2[[#This Row],[id_heating_system]],$V$2:$W$5,2,0)*Table2[[#This Row],[2019]]</f>
        <v>188</v>
      </c>
      <c r="R2221">
        <v>188</v>
      </c>
    </row>
    <row r="2222" spans="1:18" x14ac:dyDescent="0.25">
      <c r="A2222">
        <v>1</v>
      </c>
      <c r="B2222">
        <v>9020301</v>
      </c>
      <c r="C2222">
        <v>6</v>
      </c>
      <c r="D2222">
        <v>3</v>
      </c>
      <c r="E2222">
        <v>1</v>
      </c>
      <c r="F2222" t="s">
        <v>7</v>
      </c>
      <c r="G2222">
        <v>0</v>
      </c>
      <c r="M2222">
        <v>0</v>
      </c>
      <c r="P2222">
        <v>0</v>
      </c>
      <c r="Q2222" s="5">
        <f>VLOOKUP(Table2[[#This Row],[id_heating_system]],$V$2:$W$5,2,0)*Table2[[#This Row],[2019]]</f>
        <v>0</v>
      </c>
      <c r="R2222">
        <v>0</v>
      </c>
    </row>
    <row r="2223" spans="1:18" x14ac:dyDescent="0.25">
      <c r="A2223">
        <v>1</v>
      </c>
      <c r="B2223">
        <v>9020301</v>
      </c>
      <c r="C2223">
        <v>6</v>
      </c>
      <c r="D2223">
        <v>3</v>
      </c>
      <c r="E2223">
        <v>2</v>
      </c>
      <c r="F2223" t="s">
        <v>7</v>
      </c>
      <c r="G2223">
        <v>0</v>
      </c>
      <c r="M2223">
        <v>0</v>
      </c>
      <c r="P2223">
        <v>0</v>
      </c>
      <c r="Q2223" s="5">
        <f>VLOOKUP(Table2[[#This Row],[id_heating_system]],$V$2:$W$5,2,0)*Table2[[#This Row],[2019]]</f>
        <v>0</v>
      </c>
      <c r="R2223">
        <v>0</v>
      </c>
    </row>
    <row r="2224" spans="1:18" x14ac:dyDescent="0.25">
      <c r="A2224">
        <v>1</v>
      </c>
      <c r="B2224">
        <v>9020301</v>
      </c>
      <c r="C2224">
        <v>6</v>
      </c>
      <c r="D2224">
        <v>3</v>
      </c>
      <c r="E2224">
        <v>3</v>
      </c>
      <c r="F2224" t="s">
        <v>7</v>
      </c>
      <c r="G2224">
        <v>0</v>
      </c>
      <c r="M2224">
        <v>0</v>
      </c>
      <c r="P2224">
        <v>0</v>
      </c>
      <c r="Q2224" s="5">
        <f>VLOOKUP(Table2[[#This Row],[id_heating_system]],$V$2:$W$5,2,0)*Table2[[#This Row],[2019]]</f>
        <v>0</v>
      </c>
      <c r="R2224">
        <v>0</v>
      </c>
    </row>
    <row r="2225" spans="1:18" x14ac:dyDescent="0.25">
      <c r="A2225">
        <v>1</v>
      </c>
      <c r="B2225">
        <v>9020301</v>
      </c>
      <c r="C2225">
        <v>6</v>
      </c>
      <c r="D2225">
        <v>3</v>
      </c>
      <c r="E2225">
        <v>4</v>
      </c>
      <c r="F2225" t="s">
        <v>7</v>
      </c>
      <c r="G2225">
        <v>0</v>
      </c>
      <c r="M2225">
        <v>0</v>
      </c>
      <c r="P2225">
        <v>0</v>
      </c>
      <c r="Q2225" s="5">
        <f>VLOOKUP(Table2[[#This Row],[id_heating_system]],$V$2:$W$5,2,0)*Table2[[#This Row],[2019]]</f>
        <v>0</v>
      </c>
      <c r="R2225">
        <v>0</v>
      </c>
    </row>
    <row r="2226" spans="1:18" x14ac:dyDescent="0.25">
      <c r="A2226">
        <v>1</v>
      </c>
      <c r="B2226">
        <v>9020301</v>
      </c>
      <c r="C2226">
        <v>6</v>
      </c>
      <c r="D2226">
        <v>4</v>
      </c>
      <c r="E2226">
        <v>1</v>
      </c>
      <c r="F2226" t="s">
        <v>7</v>
      </c>
      <c r="G2226">
        <v>61</v>
      </c>
      <c r="M2226">
        <v>132</v>
      </c>
      <c r="P2226">
        <v>132</v>
      </c>
      <c r="Q2226" s="5">
        <f>VLOOKUP(Table2[[#This Row],[id_heating_system]],$V$2:$W$5,2,0)*Table2[[#This Row],[2019]]</f>
        <v>152.307692328</v>
      </c>
      <c r="R2226">
        <v>132</v>
      </c>
    </row>
    <row r="2227" spans="1:18" x14ac:dyDescent="0.25">
      <c r="A2227">
        <v>1</v>
      </c>
      <c r="B2227">
        <v>9020301</v>
      </c>
      <c r="C2227">
        <v>6</v>
      </c>
      <c r="D2227">
        <v>4</v>
      </c>
      <c r="E2227">
        <v>2</v>
      </c>
      <c r="F2227" t="s">
        <v>7</v>
      </c>
      <c r="G2227">
        <v>1676</v>
      </c>
      <c r="M2227">
        <v>1592</v>
      </c>
      <c r="P2227">
        <v>1592</v>
      </c>
      <c r="Q2227" s="5">
        <f>VLOOKUP(Table2[[#This Row],[id_heating_system]],$V$2:$W$5,2,0)*Table2[[#This Row],[2019]]</f>
        <v>1592</v>
      </c>
      <c r="R2227">
        <v>1592</v>
      </c>
    </row>
    <row r="2228" spans="1:18" x14ac:dyDescent="0.25">
      <c r="A2228">
        <v>1</v>
      </c>
      <c r="B2228">
        <v>9020301</v>
      </c>
      <c r="C2228">
        <v>6</v>
      </c>
      <c r="D2228">
        <v>4</v>
      </c>
      <c r="E2228">
        <v>3</v>
      </c>
      <c r="F2228" t="s">
        <v>7</v>
      </c>
      <c r="G2228">
        <v>67</v>
      </c>
      <c r="M2228">
        <v>89</v>
      </c>
      <c r="P2228">
        <v>89</v>
      </c>
      <c r="Q2228" s="5">
        <f>VLOOKUP(Table2[[#This Row],[id_heating_system]],$V$2:$W$5,2,0)*Table2[[#This Row],[2019]]</f>
        <v>73.567995498999991</v>
      </c>
      <c r="R2228">
        <v>89</v>
      </c>
    </row>
    <row r="2229" spans="1:18" x14ac:dyDescent="0.25">
      <c r="A2229">
        <v>1</v>
      </c>
      <c r="B2229">
        <v>9020301</v>
      </c>
      <c r="C2229">
        <v>6</v>
      </c>
      <c r="D2229">
        <v>4</v>
      </c>
      <c r="E2229">
        <v>4</v>
      </c>
      <c r="F2229" t="s">
        <v>7</v>
      </c>
      <c r="G2229">
        <v>129</v>
      </c>
      <c r="M2229">
        <v>65</v>
      </c>
      <c r="P2229">
        <v>65</v>
      </c>
      <c r="Q2229" s="5">
        <f>VLOOKUP(Table2[[#This Row],[id_heating_system]],$V$2:$W$5,2,0)*Table2[[#This Row],[2019]]</f>
        <v>65</v>
      </c>
      <c r="R2229">
        <v>65</v>
      </c>
    </row>
    <row r="2230" spans="1:18" x14ac:dyDescent="0.25">
      <c r="A2230">
        <v>1</v>
      </c>
      <c r="B2230">
        <v>9020301</v>
      </c>
      <c r="C2230">
        <v>6</v>
      </c>
      <c r="D2230">
        <v>5</v>
      </c>
      <c r="E2230">
        <v>1</v>
      </c>
      <c r="F2230" t="s">
        <v>7</v>
      </c>
      <c r="G2230">
        <v>0</v>
      </c>
      <c r="M2230">
        <v>0</v>
      </c>
      <c r="P2230">
        <v>0</v>
      </c>
      <c r="Q2230" s="5">
        <f>VLOOKUP(Table2[[#This Row],[id_heating_system]],$V$2:$W$5,2,0)*Table2[[#This Row],[2019]]</f>
        <v>0</v>
      </c>
      <c r="R2230">
        <v>0</v>
      </c>
    </row>
    <row r="2231" spans="1:18" x14ac:dyDescent="0.25">
      <c r="A2231">
        <v>1</v>
      </c>
      <c r="B2231">
        <v>9020301</v>
      </c>
      <c r="C2231">
        <v>6</v>
      </c>
      <c r="D2231">
        <v>5</v>
      </c>
      <c r="E2231">
        <v>2</v>
      </c>
      <c r="F2231" t="s">
        <v>7</v>
      </c>
      <c r="G2231">
        <v>0</v>
      </c>
      <c r="M2231">
        <v>0</v>
      </c>
      <c r="P2231">
        <v>0</v>
      </c>
      <c r="Q2231" s="5">
        <f>VLOOKUP(Table2[[#This Row],[id_heating_system]],$V$2:$W$5,2,0)*Table2[[#This Row],[2019]]</f>
        <v>0</v>
      </c>
      <c r="R2231">
        <v>0</v>
      </c>
    </row>
    <row r="2232" spans="1:18" x14ac:dyDescent="0.25">
      <c r="A2232">
        <v>1</v>
      </c>
      <c r="B2232">
        <v>9020301</v>
      </c>
      <c r="C2232">
        <v>6</v>
      </c>
      <c r="D2232">
        <v>5</v>
      </c>
      <c r="E2232">
        <v>3</v>
      </c>
      <c r="F2232" t="s">
        <v>7</v>
      </c>
      <c r="G2232">
        <v>0</v>
      </c>
      <c r="M2232">
        <v>0</v>
      </c>
      <c r="P2232">
        <v>0</v>
      </c>
      <c r="Q2232" s="5">
        <f>VLOOKUP(Table2[[#This Row],[id_heating_system]],$V$2:$W$5,2,0)*Table2[[#This Row],[2019]]</f>
        <v>0</v>
      </c>
      <c r="R2232">
        <v>0</v>
      </c>
    </row>
    <row r="2233" spans="1:18" x14ac:dyDescent="0.25">
      <c r="A2233">
        <v>1</v>
      </c>
      <c r="B2233">
        <v>9020301</v>
      </c>
      <c r="C2233">
        <v>6</v>
      </c>
      <c r="D2233">
        <v>5</v>
      </c>
      <c r="E2233">
        <v>4</v>
      </c>
      <c r="F2233" t="s">
        <v>7</v>
      </c>
      <c r="G2233">
        <v>0</v>
      </c>
      <c r="M2233">
        <v>0</v>
      </c>
      <c r="P2233">
        <v>0</v>
      </c>
      <c r="Q2233" s="5">
        <f>VLOOKUP(Table2[[#This Row],[id_heating_system]],$V$2:$W$5,2,0)*Table2[[#This Row],[2019]]</f>
        <v>0</v>
      </c>
      <c r="R2233">
        <v>0</v>
      </c>
    </row>
    <row r="2234" spans="1:18" x14ac:dyDescent="0.25">
      <c r="A2234">
        <v>1</v>
      </c>
      <c r="B2234">
        <v>9020301</v>
      </c>
      <c r="C2234">
        <v>6</v>
      </c>
      <c r="D2234">
        <v>6</v>
      </c>
      <c r="E2234">
        <v>1</v>
      </c>
      <c r="F2234" t="s">
        <v>7</v>
      </c>
      <c r="G2234">
        <v>7</v>
      </c>
      <c r="M2234">
        <v>15</v>
      </c>
      <c r="P2234">
        <v>15</v>
      </c>
      <c r="Q2234" s="5">
        <f>VLOOKUP(Table2[[#This Row],[id_heating_system]],$V$2:$W$5,2,0)*Table2[[#This Row],[2019]]</f>
        <v>17.30769231</v>
      </c>
      <c r="R2234">
        <v>15</v>
      </c>
    </row>
    <row r="2235" spans="1:18" x14ac:dyDescent="0.25">
      <c r="A2235">
        <v>1</v>
      </c>
      <c r="B2235">
        <v>9020301</v>
      </c>
      <c r="C2235">
        <v>6</v>
      </c>
      <c r="D2235">
        <v>6</v>
      </c>
      <c r="E2235">
        <v>2</v>
      </c>
      <c r="F2235" t="s">
        <v>7</v>
      </c>
      <c r="G2235">
        <v>582</v>
      </c>
      <c r="M2235">
        <v>553</v>
      </c>
      <c r="P2235">
        <v>553</v>
      </c>
      <c r="Q2235" s="5">
        <f>VLOOKUP(Table2[[#This Row],[id_heating_system]],$V$2:$W$5,2,0)*Table2[[#This Row],[2019]]</f>
        <v>553</v>
      </c>
      <c r="R2235">
        <v>553</v>
      </c>
    </row>
    <row r="2236" spans="1:18" x14ac:dyDescent="0.25">
      <c r="A2236">
        <v>1</v>
      </c>
      <c r="B2236">
        <v>9020301</v>
      </c>
      <c r="C2236">
        <v>6</v>
      </c>
      <c r="D2236">
        <v>6</v>
      </c>
      <c r="E2236">
        <v>3</v>
      </c>
      <c r="F2236" t="s">
        <v>7</v>
      </c>
      <c r="G2236">
        <v>9</v>
      </c>
      <c r="M2236">
        <v>12</v>
      </c>
      <c r="P2236">
        <v>12</v>
      </c>
      <c r="Q2236" s="5">
        <f>VLOOKUP(Table2[[#This Row],[id_heating_system]],$V$2:$W$5,2,0)*Table2[[#This Row],[2019]]</f>
        <v>9.9192802919999998</v>
      </c>
      <c r="R2236">
        <v>12</v>
      </c>
    </row>
    <row r="2237" spans="1:18" x14ac:dyDescent="0.25">
      <c r="A2237">
        <v>1</v>
      </c>
      <c r="B2237">
        <v>9020301</v>
      </c>
      <c r="C2237">
        <v>6</v>
      </c>
      <c r="D2237">
        <v>6</v>
      </c>
      <c r="E2237">
        <v>4</v>
      </c>
      <c r="F2237" t="s">
        <v>7</v>
      </c>
      <c r="G2237">
        <v>28</v>
      </c>
      <c r="M2237">
        <v>14</v>
      </c>
      <c r="P2237">
        <v>14</v>
      </c>
      <c r="Q2237" s="5">
        <f>VLOOKUP(Table2[[#This Row],[id_heating_system]],$V$2:$W$5,2,0)*Table2[[#This Row],[2019]]</f>
        <v>14</v>
      </c>
      <c r="R2237">
        <v>14</v>
      </c>
    </row>
    <row r="2238" spans="1:18" x14ac:dyDescent="0.25">
      <c r="A2238">
        <v>1</v>
      </c>
      <c r="B2238">
        <v>9020301</v>
      </c>
      <c r="C2238">
        <v>6</v>
      </c>
      <c r="D2238">
        <v>7</v>
      </c>
      <c r="E2238">
        <v>1</v>
      </c>
      <c r="F2238" t="s">
        <v>7</v>
      </c>
      <c r="G2238">
        <v>0</v>
      </c>
      <c r="M2238">
        <v>0</v>
      </c>
      <c r="P2238">
        <v>0</v>
      </c>
      <c r="Q2238" s="5">
        <f>VLOOKUP(Table2[[#This Row],[id_heating_system]],$V$2:$W$5,2,0)*Table2[[#This Row],[2019]]</f>
        <v>0</v>
      </c>
      <c r="R2238">
        <v>0</v>
      </c>
    </row>
    <row r="2239" spans="1:18" x14ac:dyDescent="0.25">
      <c r="A2239">
        <v>1</v>
      </c>
      <c r="B2239">
        <v>9020301</v>
      </c>
      <c r="C2239">
        <v>6</v>
      </c>
      <c r="D2239">
        <v>7</v>
      </c>
      <c r="E2239">
        <v>2</v>
      </c>
      <c r="F2239" t="s">
        <v>7</v>
      </c>
      <c r="G2239">
        <v>28</v>
      </c>
      <c r="M2239">
        <v>27</v>
      </c>
      <c r="P2239">
        <v>27</v>
      </c>
      <c r="Q2239" s="5">
        <f>VLOOKUP(Table2[[#This Row],[id_heating_system]],$V$2:$W$5,2,0)*Table2[[#This Row],[2019]]</f>
        <v>27</v>
      </c>
      <c r="R2239">
        <v>27</v>
      </c>
    </row>
    <row r="2240" spans="1:18" x14ac:dyDescent="0.25">
      <c r="A2240">
        <v>1</v>
      </c>
      <c r="B2240">
        <v>9020301</v>
      </c>
      <c r="C2240">
        <v>6</v>
      </c>
      <c r="D2240">
        <v>7</v>
      </c>
      <c r="E2240">
        <v>3</v>
      </c>
      <c r="F2240" t="s">
        <v>7</v>
      </c>
      <c r="G2240">
        <v>0</v>
      </c>
      <c r="M2240">
        <v>0</v>
      </c>
      <c r="P2240">
        <v>0</v>
      </c>
      <c r="Q2240" s="5">
        <f>VLOOKUP(Table2[[#This Row],[id_heating_system]],$V$2:$W$5,2,0)*Table2[[#This Row],[2019]]</f>
        <v>0</v>
      </c>
      <c r="R2240">
        <v>0</v>
      </c>
    </row>
    <row r="2241" spans="1:18" x14ac:dyDescent="0.25">
      <c r="A2241">
        <v>1</v>
      </c>
      <c r="B2241">
        <v>9020301</v>
      </c>
      <c r="C2241">
        <v>6</v>
      </c>
      <c r="D2241">
        <v>7</v>
      </c>
      <c r="E2241">
        <v>4</v>
      </c>
      <c r="F2241" t="s">
        <v>7</v>
      </c>
      <c r="G2241">
        <v>0</v>
      </c>
      <c r="M2241">
        <v>0</v>
      </c>
      <c r="P2241">
        <v>0</v>
      </c>
      <c r="Q2241" s="5">
        <f>VLOOKUP(Table2[[#This Row],[id_heating_system]],$V$2:$W$5,2,0)*Table2[[#This Row],[2019]]</f>
        <v>0</v>
      </c>
      <c r="R2241">
        <v>0</v>
      </c>
    </row>
    <row r="2242" spans="1:18" x14ac:dyDescent="0.25">
      <c r="A2242">
        <v>1</v>
      </c>
      <c r="B2242">
        <v>9020302</v>
      </c>
      <c r="C2242">
        <v>6</v>
      </c>
      <c r="D2242">
        <v>1</v>
      </c>
      <c r="E2242">
        <v>1</v>
      </c>
      <c r="F2242" t="s">
        <v>7</v>
      </c>
      <c r="G2242">
        <v>523</v>
      </c>
      <c r="M2242">
        <v>1280</v>
      </c>
      <c r="P2242">
        <v>1280</v>
      </c>
      <c r="Q2242" s="5">
        <f>VLOOKUP(Table2[[#This Row],[id_heating_system]],$V$2:$W$5,2,0)*Table2[[#This Row],[2019]]</f>
        <v>1476.92307712</v>
      </c>
      <c r="R2242">
        <v>1280</v>
      </c>
    </row>
    <row r="2243" spans="1:18" x14ac:dyDescent="0.25">
      <c r="A2243">
        <v>1</v>
      </c>
      <c r="B2243">
        <v>9020302</v>
      </c>
      <c r="C2243">
        <v>6</v>
      </c>
      <c r="D2243">
        <v>1</v>
      </c>
      <c r="E2243">
        <v>2</v>
      </c>
      <c r="F2243" t="s">
        <v>7</v>
      </c>
      <c r="G2243">
        <v>13994</v>
      </c>
      <c r="M2243">
        <v>13294</v>
      </c>
      <c r="P2243">
        <v>13294</v>
      </c>
      <c r="Q2243" s="5">
        <f>VLOOKUP(Table2[[#This Row],[id_heating_system]],$V$2:$W$5,2,0)*Table2[[#This Row],[2019]]</f>
        <v>13294</v>
      </c>
      <c r="R2243">
        <v>13294</v>
      </c>
    </row>
    <row r="2244" spans="1:18" x14ac:dyDescent="0.25">
      <c r="A2244">
        <v>1</v>
      </c>
      <c r="B2244">
        <v>9020302</v>
      </c>
      <c r="C2244">
        <v>6</v>
      </c>
      <c r="D2244">
        <v>1</v>
      </c>
      <c r="E2244">
        <v>3</v>
      </c>
      <c r="F2244" t="s">
        <v>7</v>
      </c>
      <c r="G2244">
        <v>795</v>
      </c>
      <c r="M2244">
        <v>1569</v>
      </c>
      <c r="P2244">
        <v>1569</v>
      </c>
      <c r="Q2244" s="5">
        <f>VLOOKUP(Table2[[#This Row],[id_heating_system]],$V$2:$W$5,2,0)*Table2[[#This Row],[2019]]</f>
        <v>1296.9458981789999</v>
      </c>
      <c r="R2244">
        <v>1569</v>
      </c>
    </row>
    <row r="2245" spans="1:18" x14ac:dyDescent="0.25">
      <c r="A2245">
        <v>1</v>
      </c>
      <c r="B2245">
        <v>9020302</v>
      </c>
      <c r="C2245">
        <v>6</v>
      </c>
      <c r="D2245">
        <v>1</v>
      </c>
      <c r="E2245">
        <v>4</v>
      </c>
      <c r="F2245" t="s">
        <v>7</v>
      </c>
      <c r="G2245">
        <v>1455</v>
      </c>
      <c r="M2245">
        <v>728</v>
      </c>
      <c r="P2245">
        <v>728</v>
      </c>
      <c r="Q2245" s="5">
        <f>VLOOKUP(Table2[[#This Row],[id_heating_system]],$V$2:$W$5,2,0)*Table2[[#This Row],[2019]]</f>
        <v>728</v>
      </c>
      <c r="R2245">
        <v>728</v>
      </c>
    </row>
    <row r="2246" spans="1:18" x14ac:dyDescent="0.25">
      <c r="A2246">
        <v>1</v>
      </c>
      <c r="B2246">
        <v>9020302</v>
      </c>
      <c r="C2246">
        <v>6</v>
      </c>
      <c r="D2246">
        <v>2</v>
      </c>
      <c r="E2246">
        <v>1</v>
      </c>
      <c r="F2246" t="s">
        <v>7</v>
      </c>
      <c r="G2246">
        <v>4</v>
      </c>
      <c r="M2246">
        <v>10</v>
      </c>
      <c r="P2246">
        <v>10</v>
      </c>
      <c r="Q2246" s="5">
        <f>VLOOKUP(Table2[[#This Row],[id_heating_system]],$V$2:$W$5,2,0)*Table2[[#This Row],[2019]]</f>
        <v>11.53846154</v>
      </c>
      <c r="R2246">
        <v>10</v>
      </c>
    </row>
    <row r="2247" spans="1:18" x14ac:dyDescent="0.25">
      <c r="A2247">
        <v>1</v>
      </c>
      <c r="B2247">
        <v>9020302</v>
      </c>
      <c r="C2247">
        <v>6</v>
      </c>
      <c r="D2247">
        <v>2</v>
      </c>
      <c r="E2247">
        <v>2</v>
      </c>
      <c r="F2247" t="s">
        <v>7</v>
      </c>
      <c r="G2247">
        <v>339</v>
      </c>
      <c r="M2247">
        <v>322</v>
      </c>
      <c r="P2247">
        <v>322</v>
      </c>
      <c r="Q2247" s="5">
        <f>VLOOKUP(Table2[[#This Row],[id_heating_system]],$V$2:$W$5,2,0)*Table2[[#This Row],[2019]]</f>
        <v>322</v>
      </c>
      <c r="R2247">
        <v>322</v>
      </c>
    </row>
    <row r="2248" spans="1:18" x14ac:dyDescent="0.25">
      <c r="A2248">
        <v>1</v>
      </c>
      <c r="B2248">
        <v>9020302</v>
      </c>
      <c r="C2248">
        <v>6</v>
      </c>
      <c r="D2248">
        <v>2</v>
      </c>
      <c r="E2248">
        <v>3</v>
      </c>
      <c r="F2248" t="s">
        <v>7</v>
      </c>
      <c r="G2248">
        <v>0</v>
      </c>
      <c r="M2248">
        <v>0</v>
      </c>
      <c r="P2248">
        <v>0</v>
      </c>
      <c r="Q2248" s="5">
        <f>VLOOKUP(Table2[[#This Row],[id_heating_system]],$V$2:$W$5,2,0)*Table2[[#This Row],[2019]]</f>
        <v>0</v>
      </c>
      <c r="R2248">
        <v>0</v>
      </c>
    </row>
    <row r="2249" spans="1:18" x14ac:dyDescent="0.25">
      <c r="A2249">
        <v>1</v>
      </c>
      <c r="B2249">
        <v>9020302</v>
      </c>
      <c r="C2249">
        <v>6</v>
      </c>
      <c r="D2249">
        <v>2</v>
      </c>
      <c r="E2249">
        <v>4</v>
      </c>
      <c r="F2249" t="s">
        <v>7</v>
      </c>
      <c r="G2249">
        <v>9</v>
      </c>
      <c r="M2249">
        <v>5</v>
      </c>
      <c r="P2249">
        <v>5</v>
      </c>
      <c r="Q2249" s="5">
        <f>VLOOKUP(Table2[[#This Row],[id_heating_system]],$V$2:$W$5,2,0)*Table2[[#This Row],[2019]]</f>
        <v>5</v>
      </c>
      <c r="R2249">
        <v>5</v>
      </c>
    </row>
    <row r="2250" spans="1:18" x14ac:dyDescent="0.25">
      <c r="A2250">
        <v>1</v>
      </c>
      <c r="B2250">
        <v>9020302</v>
      </c>
      <c r="C2250">
        <v>6</v>
      </c>
      <c r="D2250">
        <v>3</v>
      </c>
      <c r="E2250">
        <v>1</v>
      </c>
      <c r="F2250" t="s">
        <v>7</v>
      </c>
      <c r="G2250">
        <v>0</v>
      </c>
      <c r="M2250">
        <v>0</v>
      </c>
      <c r="P2250">
        <v>0</v>
      </c>
      <c r="Q2250" s="5">
        <f>VLOOKUP(Table2[[#This Row],[id_heating_system]],$V$2:$W$5,2,0)*Table2[[#This Row],[2019]]</f>
        <v>0</v>
      </c>
      <c r="R2250">
        <v>0</v>
      </c>
    </row>
    <row r="2251" spans="1:18" x14ac:dyDescent="0.25">
      <c r="A2251">
        <v>1</v>
      </c>
      <c r="B2251">
        <v>9020302</v>
      </c>
      <c r="C2251">
        <v>6</v>
      </c>
      <c r="D2251">
        <v>3</v>
      </c>
      <c r="E2251">
        <v>2</v>
      </c>
      <c r="F2251" t="s">
        <v>7</v>
      </c>
      <c r="G2251">
        <v>0</v>
      </c>
      <c r="M2251">
        <v>0</v>
      </c>
      <c r="P2251">
        <v>0</v>
      </c>
      <c r="Q2251" s="5">
        <f>VLOOKUP(Table2[[#This Row],[id_heating_system]],$V$2:$W$5,2,0)*Table2[[#This Row],[2019]]</f>
        <v>0</v>
      </c>
      <c r="R2251">
        <v>0</v>
      </c>
    </row>
    <row r="2252" spans="1:18" x14ac:dyDescent="0.25">
      <c r="A2252">
        <v>1</v>
      </c>
      <c r="B2252">
        <v>9020302</v>
      </c>
      <c r="C2252">
        <v>6</v>
      </c>
      <c r="D2252">
        <v>3</v>
      </c>
      <c r="E2252">
        <v>3</v>
      </c>
      <c r="F2252" t="s">
        <v>7</v>
      </c>
      <c r="G2252">
        <v>0</v>
      </c>
      <c r="M2252">
        <v>0</v>
      </c>
      <c r="P2252">
        <v>0</v>
      </c>
      <c r="Q2252" s="5">
        <f>VLOOKUP(Table2[[#This Row],[id_heating_system]],$V$2:$W$5,2,0)*Table2[[#This Row],[2019]]</f>
        <v>0</v>
      </c>
      <c r="R2252">
        <v>0</v>
      </c>
    </row>
    <row r="2253" spans="1:18" x14ac:dyDescent="0.25">
      <c r="A2253">
        <v>1</v>
      </c>
      <c r="B2253">
        <v>9020302</v>
      </c>
      <c r="C2253">
        <v>6</v>
      </c>
      <c r="D2253">
        <v>3</v>
      </c>
      <c r="E2253">
        <v>4</v>
      </c>
      <c r="F2253" t="s">
        <v>7</v>
      </c>
      <c r="G2253">
        <v>0</v>
      </c>
      <c r="M2253">
        <v>0</v>
      </c>
      <c r="P2253">
        <v>0</v>
      </c>
      <c r="Q2253" s="5">
        <f>VLOOKUP(Table2[[#This Row],[id_heating_system]],$V$2:$W$5,2,0)*Table2[[#This Row],[2019]]</f>
        <v>0</v>
      </c>
      <c r="R2253">
        <v>0</v>
      </c>
    </row>
    <row r="2254" spans="1:18" x14ac:dyDescent="0.25">
      <c r="A2254">
        <v>1</v>
      </c>
      <c r="B2254">
        <v>9020302</v>
      </c>
      <c r="C2254">
        <v>6</v>
      </c>
      <c r="D2254">
        <v>4</v>
      </c>
      <c r="E2254">
        <v>1</v>
      </c>
      <c r="F2254" t="s">
        <v>7</v>
      </c>
      <c r="G2254">
        <v>53</v>
      </c>
      <c r="M2254">
        <v>130</v>
      </c>
      <c r="P2254">
        <v>130</v>
      </c>
      <c r="Q2254" s="5">
        <f>VLOOKUP(Table2[[#This Row],[id_heating_system]],$V$2:$W$5,2,0)*Table2[[#This Row],[2019]]</f>
        <v>150.00000002000002</v>
      </c>
      <c r="R2254">
        <v>130</v>
      </c>
    </row>
    <row r="2255" spans="1:18" x14ac:dyDescent="0.25">
      <c r="A2255">
        <v>1</v>
      </c>
      <c r="B2255">
        <v>9020302</v>
      </c>
      <c r="C2255">
        <v>6</v>
      </c>
      <c r="D2255">
        <v>4</v>
      </c>
      <c r="E2255">
        <v>2</v>
      </c>
      <c r="F2255" t="s">
        <v>7</v>
      </c>
      <c r="G2255">
        <v>2156</v>
      </c>
      <c r="M2255">
        <v>2048</v>
      </c>
      <c r="P2255">
        <v>2048</v>
      </c>
      <c r="Q2255" s="5">
        <f>VLOOKUP(Table2[[#This Row],[id_heating_system]],$V$2:$W$5,2,0)*Table2[[#This Row],[2019]]</f>
        <v>2048</v>
      </c>
      <c r="R2255">
        <v>2048</v>
      </c>
    </row>
    <row r="2256" spans="1:18" x14ac:dyDescent="0.25">
      <c r="A2256">
        <v>1</v>
      </c>
      <c r="B2256">
        <v>9020302</v>
      </c>
      <c r="C2256">
        <v>6</v>
      </c>
      <c r="D2256">
        <v>4</v>
      </c>
      <c r="E2256">
        <v>3</v>
      </c>
      <c r="F2256" t="s">
        <v>7</v>
      </c>
      <c r="G2256">
        <v>15</v>
      </c>
      <c r="M2256">
        <v>30</v>
      </c>
      <c r="P2256">
        <v>30</v>
      </c>
      <c r="Q2256" s="5">
        <f>VLOOKUP(Table2[[#This Row],[id_heating_system]],$V$2:$W$5,2,0)*Table2[[#This Row],[2019]]</f>
        <v>24.798200729999998</v>
      </c>
      <c r="R2256">
        <v>30</v>
      </c>
    </row>
    <row r="2257" spans="1:18" x14ac:dyDescent="0.25">
      <c r="A2257">
        <v>1</v>
      </c>
      <c r="B2257">
        <v>9020302</v>
      </c>
      <c r="C2257">
        <v>6</v>
      </c>
      <c r="D2257">
        <v>4</v>
      </c>
      <c r="E2257">
        <v>4</v>
      </c>
      <c r="F2257" t="s">
        <v>7</v>
      </c>
      <c r="G2257">
        <v>105</v>
      </c>
      <c r="M2257">
        <v>53</v>
      </c>
      <c r="P2257">
        <v>53</v>
      </c>
      <c r="Q2257" s="5">
        <f>VLOOKUP(Table2[[#This Row],[id_heating_system]],$V$2:$W$5,2,0)*Table2[[#This Row],[2019]]</f>
        <v>53</v>
      </c>
      <c r="R2257">
        <v>53</v>
      </c>
    </row>
    <row r="2258" spans="1:18" x14ac:dyDescent="0.25">
      <c r="A2258">
        <v>1</v>
      </c>
      <c r="B2258">
        <v>9020302</v>
      </c>
      <c r="C2258">
        <v>6</v>
      </c>
      <c r="D2258">
        <v>5</v>
      </c>
      <c r="E2258">
        <v>1</v>
      </c>
      <c r="F2258" t="s">
        <v>7</v>
      </c>
      <c r="G2258">
        <v>0</v>
      </c>
      <c r="M2258">
        <v>0</v>
      </c>
      <c r="P2258">
        <v>0</v>
      </c>
      <c r="Q2258" s="5">
        <f>VLOOKUP(Table2[[#This Row],[id_heating_system]],$V$2:$W$5,2,0)*Table2[[#This Row],[2019]]</f>
        <v>0</v>
      </c>
      <c r="R2258">
        <v>0</v>
      </c>
    </row>
    <row r="2259" spans="1:18" x14ac:dyDescent="0.25">
      <c r="A2259">
        <v>1</v>
      </c>
      <c r="B2259">
        <v>9020302</v>
      </c>
      <c r="C2259">
        <v>6</v>
      </c>
      <c r="D2259">
        <v>5</v>
      </c>
      <c r="E2259">
        <v>2</v>
      </c>
      <c r="F2259" t="s">
        <v>7</v>
      </c>
      <c r="G2259">
        <v>0</v>
      </c>
      <c r="M2259">
        <v>0</v>
      </c>
      <c r="P2259">
        <v>0</v>
      </c>
      <c r="Q2259" s="5">
        <f>VLOOKUP(Table2[[#This Row],[id_heating_system]],$V$2:$W$5,2,0)*Table2[[#This Row],[2019]]</f>
        <v>0</v>
      </c>
      <c r="R2259">
        <v>0</v>
      </c>
    </row>
    <row r="2260" spans="1:18" x14ac:dyDescent="0.25">
      <c r="A2260">
        <v>1</v>
      </c>
      <c r="B2260">
        <v>9020302</v>
      </c>
      <c r="C2260">
        <v>6</v>
      </c>
      <c r="D2260">
        <v>5</v>
      </c>
      <c r="E2260">
        <v>3</v>
      </c>
      <c r="F2260" t="s">
        <v>7</v>
      </c>
      <c r="G2260">
        <v>0</v>
      </c>
      <c r="M2260">
        <v>0</v>
      </c>
      <c r="P2260">
        <v>0</v>
      </c>
      <c r="Q2260" s="5">
        <f>VLOOKUP(Table2[[#This Row],[id_heating_system]],$V$2:$W$5,2,0)*Table2[[#This Row],[2019]]</f>
        <v>0</v>
      </c>
      <c r="R2260">
        <v>0</v>
      </c>
    </row>
    <row r="2261" spans="1:18" x14ac:dyDescent="0.25">
      <c r="A2261">
        <v>1</v>
      </c>
      <c r="B2261">
        <v>9020302</v>
      </c>
      <c r="C2261">
        <v>6</v>
      </c>
      <c r="D2261">
        <v>5</v>
      </c>
      <c r="E2261">
        <v>4</v>
      </c>
      <c r="F2261" t="s">
        <v>7</v>
      </c>
      <c r="G2261">
        <v>0</v>
      </c>
      <c r="M2261">
        <v>0</v>
      </c>
      <c r="P2261">
        <v>0</v>
      </c>
      <c r="Q2261" s="5">
        <f>VLOOKUP(Table2[[#This Row],[id_heating_system]],$V$2:$W$5,2,0)*Table2[[#This Row],[2019]]</f>
        <v>0</v>
      </c>
      <c r="R2261">
        <v>0</v>
      </c>
    </row>
    <row r="2262" spans="1:18" x14ac:dyDescent="0.25">
      <c r="A2262">
        <v>1</v>
      </c>
      <c r="B2262">
        <v>9020302</v>
      </c>
      <c r="C2262">
        <v>6</v>
      </c>
      <c r="D2262">
        <v>6</v>
      </c>
      <c r="E2262">
        <v>1</v>
      </c>
      <c r="F2262" t="s">
        <v>7</v>
      </c>
      <c r="G2262">
        <v>3</v>
      </c>
      <c r="M2262">
        <v>7</v>
      </c>
      <c r="P2262">
        <v>7</v>
      </c>
      <c r="Q2262" s="5">
        <f>VLOOKUP(Table2[[#This Row],[id_heating_system]],$V$2:$W$5,2,0)*Table2[[#This Row],[2019]]</f>
        <v>8.0769230780000001</v>
      </c>
      <c r="R2262">
        <v>7</v>
      </c>
    </row>
    <row r="2263" spans="1:18" x14ac:dyDescent="0.25">
      <c r="A2263">
        <v>1</v>
      </c>
      <c r="B2263">
        <v>9020302</v>
      </c>
      <c r="C2263">
        <v>6</v>
      </c>
      <c r="D2263">
        <v>6</v>
      </c>
      <c r="E2263">
        <v>2</v>
      </c>
      <c r="F2263" t="s">
        <v>7</v>
      </c>
      <c r="G2263">
        <v>339</v>
      </c>
      <c r="M2263">
        <v>322</v>
      </c>
      <c r="P2263">
        <v>322</v>
      </c>
      <c r="Q2263" s="5">
        <f>VLOOKUP(Table2[[#This Row],[id_heating_system]],$V$2:$W$5,2,0)*Table2[[#This Row],[2019]]</f>
        <v>322</v>
      </c>
      <c r="R2263">
        <v>322</v>
      </c>
    </row>
    <row r="2264" spans="1:18" x14ac:dyDescent="0.25">
      <c r="A2264">
        <v>1</v>
      </c>
      <c r="B2264">
        <v>9020302</v>
      </c>
      <c r="C2264">
        <v>6</v>
      </c>
      <c r="D2264">
        <v>6</v>
      </c>
      <c r="E2264">
        <v>3</v>
      </c>
      <c r="F2264" t="s">
        <v>7</v>
      </c>
      <c r="G2264">
        <v>3</v>
      </c>
      <c r="M2264">
        <v>6</v>
      </c>
      <c r="P2264">
        <v>6</v>
      </c>
      <c r="Q2264" s="5">
        <f>VLOOKUP(Table2[[#This Row],[id_heating_system]],$V$2:$W$5,2,0)*Table2[[#This Row],[2019]]</f>
        <v>4.9596401459999999</v>
      </c>
      <c r="R2264">
        <v>6</v>
      </c>
    </row>
    <row r="2265" spans="1:18" x14ac:dyDescent="0.25">
      <c r="A2265">
        <v>1</v>
      </c>
      <c r="B2265">
        <v>9020302</v>
      </c>
      <c r="C2265">
        <v>6</v>
      </c>
      <c r="D2265">
        <v>6</v>
      </c>
      <c r="E2265">
        <v>4</v>
      </c>
      <c r="F2265" t="s">
        <v>7</v>
      </c>
      <c r="G2265">
        <v>15</v>
      </c>
      <c r="M2265">
        <v>8</v>
      </c>
      <c r="P2265">
        <v>8</v>
      </c>
      <c r="Q2265" s="5">
        <f>VLOOKUP(Table2[[#This Row],[id_heating_system]],$V$2:$W$5,2,0)*Table2[[#This Row],[2019]]</f>
        <v>8</v>
      </c>
      <c r="R2265">
        <v>8</v>
      </c>
    </row>
    <row r="2266" spans="1:18" x14ac:dyDescent="0.25">
      <c r="A2266">
        <v>1</v>
      </c>
      <c r="B2266">
        <v>9020302</v>
      </c>
      <c r="C2266">
        <v>6</v>
      </c>
      <c r="D2266">
        <v>7</v>
      </c>
      <c r="E2266">
        <v>1</v>
      </c>
      <c r="F2266" t="s">
        <v>7</v>
      </c>
      <c r="G2266">
        <v>0</v>
      </c>
      <c r="M2266">
        <v>0</v>
      </c>
      <c r="P2266">
        <v>0</v>
      </c>
      <c r="Q2266" s="5">
        <f>VLOOKUP(Table2[[#This Row],[id_heating_system]],$V$2:$W$5,2,0)*Table2[[#This Row],[2019]]</f>
        <v>0</v>
      </c>
      <c r="R2266">
        <v>0</v>
      </c>
    </row>
    <row r="2267" spans="1:18" x14ac:dyDescent="0.25">
      <c r="A2267">
        <v>1</v>
      </c>
      <c r="B2267">
        <v>9020302</v>
      </c>
      <c r="C2267">
        <v>6</v>
      </c>
      <c r="D2267">
        <v>7</v>
      </c>
      <c r="E2267">
        <v>2</v>
      </c>
      <c r="F2267" t="s">
        <v>7</v>
      </c>
      <c r="G2267">
        <v>59</v>
      </c>
      <c r="M2267">
        <v>56</v>
      </c>
      <c r="P2267">
        <v>56</v>
      </c>
      <c r="Q2267" s="5">
        <f>VLOOKUP(Table2[[#This Row],[id_heating_system]],$V$2:$W$5,2,0)*Table2[[#This Row],[2019]]</f>
        <v>56</v>
      </c>
      <c r="R2267">
        <v>56</v>
      </c>
    </row>
    <row r="2268" spans="1:18" x14ac:dyDescent="0.25">
      <c r="A2268">
        <v>1</v>
      </c>
      <c r="B2268">
        <v>9020302</v>
      </c>
      <c r="C2268">
        <v>6</v>
      </c>
      <c r="D2268">
        <v>7</v>
      </c>
      <c r="E2268">
        <v>3</v>
      </c>
      <c r="F2268" t="s">
        <v>7</v>
      </c>
      <c r="G2268">
        <v>0</v>
      </c>
      <c r="M2268">
        <v>0</v>
      </c>
      <c r="P2268">
        <v>0</v>
      </c>
      <c r="Q2268" s="5">
        <f>VLOOKUP(Table2[[#This Row],[id_heating_system]],$V$2:$W$5,2,0)*Table2[[#This Row],[2019]]</f>
        <v>0</v>
      </c>
      <c r="R2268">
        <v>0</v>
      </c>
    </row>
    <row r="2269" spans="1:18" x14ac:dyDescent="0.25">
      <c r="A2269">
        <v>1</v>
      </c>
      <c r="B2269">
        <v>9020302</v>
      </c>
      <c r="C2269">
        <v>6</v>
      </c>
      <c r="D2269">
        <v>7</v>
      </c>
      <c r="E2269">
        <v>4</v>
      </c>
      <c r="F2269" t="s">
        <v>7</v>
      </c>
      <c r="G2269">
        <v>0</v>
      </c>
      <c r="M2269">
        <v>0</v>
      </c>
      <c r="P2269">
        <v>0</v>
      </c>
      <c r="Q2269" s="5">
        <f>VLOOKUP(Table2[[#This Row],[id_heating_system]],$V$2:$W$5,2,0)*Table2[[#This Row],[2019]]</f>
        <v>0</v>
      </c>
      <c r="R2269">
        <v>0</v>
      </c>
    </row>
    <row r="2270" spans="1:18" x14ac:dyDescent="0.25">
      <c r="A2270">
        <v>1</v>
      </c>
      <c r="B2270">
        <v>9020303</v>
      </c>
      <c r="C2270">
        <v>6</v>
      </c>
      <c r="D2270">
        <v>1</v>
      </c>
      <c r="E2270">
        <v>1</v>
      </c>
      <c r="F2270" t="s">
        <v>7</v>
      </c>
      <c r="G2270">
        <v>0</v>
      </c>
      <c r="M2270">
        <v>0</v>
      </c>
      <c r="P2270">
        <v>0</v>
      </c>
      <c r="Q2270" s="5">
        <f>VLOOKUP(Table2[[#This Row],[id_heating_system]],$V$2:$W$5,2,0)*Table2[[#This Row],[2019]]</f>
        <v>0</v>
      </c>
      <c r="R2270">
        <v>0</v>
      </c>
    </row>
    <row r="2271" spans="1:18" x14ac:dyDescent="0.25">
      <c r="A2271">
        <v>1</v>
      </c>
      <c r="B2271">
        <v>9020303</v>
      </c>
      <c r="C2271">
        <v>6</v>
      </c>
      <c r="D2271">
        <v>1</v>
      </c>
      <c r="E2271">
        <v>2</v>
      </c>
      <c r="F2271" t="s">
        <v>7</v>
      </c>
      <c r="G2271">
        <v>0</v>
      </c>
      <c r="M2271">
        <v>0</v>
      </c>
      <c r="P2271">
        <v>0</v>
      </c>
      <c r="Q2271" s="5">
        <f>VLOOKUP(Table2[[#This Row],[id_heating_system]],$V$2:$W$5,2,0)*Table2[[#This Row],[2019]]</f>
        <v>0</v>
      </c>
      <c r="R2271">
        <v>0</v>
      </c>
    </row>
    <row r="2272" spans="1:18" x14ac:dyDescent="0.25">
      <c r="A2272">
        <v>1</v>
      </c>
      <c r="B2272">
        <v>9020303</v>
      </c>
      <c r="C2272">
        <v>6</v>
      </c>
      <c r="D2272">
        <v>1</v>
      </c>
      <c r="E2272">
        <v>3</v>
      </c>
      <c r="F2272" t="s">
        <v>7</v>
      </c>
      <c r="G2272">
        <v>0</v>
      </c>
      <c r="M2272">
        <v>0</v>
      </c>
      <c r="P2272">
        <v>0</v>
      </c>
      <c r="Q2272" s="5">
        <f>VLOOKUP(Table2[[#This Row],[id_heating_system]],$V$2:$W$5,2,0)*Table2[[#This Row],[2019]]</f>
        <v>0</v>
      </c>
      <c r="R2272">
        <v>0</v>
      </c>
    </row>
    <row r="2273" spans="1:18" x14ac:dyDescent="0.25">
      <c r="A2273">
        <v>1</v>
      </c>
      <c r="B2273">
        <v>9020303</v>
      </c>
      <c r="C2273">
        <v>6</v>
      </c>
      <c r="D2273">
        <v>1</v>
      </c>
      <c r="E2273">
        <v>4</v>
      </c>
      <c r="F2273" t="s">
        <v>7</v>
      </c>
      <c r="G2273">
        <v>0</v>
      </c>
      <c r="M2273">
        <v>0</v>
      </c>
      <c r="P2273">
        <v>0</v>
      </c>
      <c r="Q2273" s="5">
        <f>VLOOKUP(Table2[[#This Row],[id_heating_system]],$V$2:$W$5,2,0)*Table2[[#This Row],[2019]]</f>
        <v>0</v>
      </c>
      <c r="R2273">
        <v>0</v>
      </c>
    </row>
    <row r="2274" spans="1:18" x14ac:dyDescent="0.25">
      <c r="A2274">
        <v>1</v>
      </c>
      <c r="B2274">
        <v>9020303</v>
      </c>
      <c r="C2274">
        <v>6</v>
      </c>
      <c r="D2274">
        <v>2</v>
      </c>
      <c r="E2274">
        <v>1</v>
      </c>
      <c r="F2274" t="s">
        <v>7</v>
      </c>
      <c r="G2274">
        <v>15</v>
      </c>
      <c r="M2274">
        <v>153</v>
      </c>
      <c r="P2274">
        <v>153</v>
      </c>
      <c r="Q2274" s="5">
        <f>VLOOKUP(Table2[[#This Row],[id_heating_system]],$V$2:$W$5,2,0)*Table2[[#This Row],[2019]]</f>
        <v>176.53846156200001</v>
      </c>
      <c r="R2274">
        <v>153</v>
      </c>
    </row>
    <row r="2275" spans="1:18" x14ac:dyDescent="0.25">
      <c r="A2275">
        <v>1</v>
      </c>
      <c r="B2275">
        <v>9020303</v>
      </c>
      <c r="C2275">
        <v>6</v>
      </c>
      <c r="D2275">
        <v>2</v>
      </c>
      <c r="E2275">
        <v>2</v>
      </c>
      <c r="F2275" t="s">
        <v>7</v>
      </c>
      <c r="G2275">
        <v>3549</v>
      </c>
      <c r="M2275">
        <v>3372</v>
      </c>
      <c r="P2275">
        <v>3372</v>
      </c>
      <c r="Q2275" s="5">
        <f>VLOOKUP(Table2[[#This Row],[id_heating_system]],$V$2:$W$5,2,0)*Table2[[#This Row],[2019]]</f>
        <v>3372</v>
      </c>
      <c r="R2275">
        <v>3372</v>
      </c>
    </row>
    <row r="2276" spans="1:18" x14ac:dyDescent="0.25">
      <c r="A2276">
        <v>1</v>
      </c>
      <c r="B2276">
        <v>9020303</v>
      </c>
      <c r="C2276">
        <v>6</v>
      </c>
      <c r="D2276">
        <v>2</v>
      </c>
      <c r="E2276">
        <v>3</v>
      </c>
      <c r="F2276" t="s">
        <v>7</v>
      </c>
      <c r="G2276">
        <v>509</v>
      </c>
      <c r="M2276">
        <v>784</v>
      </c>
      <c r="P2276">
        <v>784</v>
      </c>
      <c r="Q2276" s="5">
        <f>VLOOKUP(Table2[[#This Row],[id_heating_system]],$V$2:$W$5,2,0)*Table2[[#This Row],[2019]]</f>
        <v>648.05964574399991</v>
      </c>
      <c r="R2276">
        <v>784</v>
      </c>
    </row>
    <row r="2277" spans="1:18" x14ac:dyDescent="0.25">
      <c r="A2277">
        <v>1</v>
      </c>
      <c r="B2277">
        <v>9020303</v>
      </c>
      <c r="C2277">
        <v>6</v>
      </c>
      <c r="D2277">
        <v>2</v>
      </c>
      <c r="E2277">
        <v>4</v>
      </c>
      <c r="F2277" t="s">
        <v>7</v>
      </c>
      <c r="G2277">
        <v>414</v>
      </c>
      <c r="M2277">
        <v>207</v>
      </c>
      <c r="P2277">
        <v>207</v>
      </c>
      <c r="Q2277" s="5">
        <f>VLOOKUP(Table2[[#This Row],[id_heating_system]],$V$2:$W$5,2,0)*Table2[[#This Row],[2019]]</f>
        <v>207</v>
      </c>
      <c r="R2277">
        <v>207</v>
      </c>
    </row>
    <row r="2278" spans="1:18" x14ac:dyDescent="0.25">
      <c r="A2278">
        <v>1</v>
      </c>
      <c r="B2278">
        <v>9020303</v>
      </c>
      <c r="C2278">
        <v>6</v>
      </c>
      <c r="D2278">
        <v>3</v>
      </c>
      <c r="E2278">
        <v>1</v>
      </c>
      <c r="F2278" t="s">
        <v>7</v>
      </c>
      <c r="G2278">
        <v>0</v>
      </c>
      <c r="M2278">
        <v>0</v>
      </c>
      <c r="P2278">
        <v>0</v>
      </c>
      <c r="Q2278" s="5">
        <f>VLOOKUP(Table2[[#This Row],[id_heating_system]],$V$2:$W$5,2,0)*Table2[[#This Row],[2019]]</f>
        <v>0</v>
      </c>
      <c r="R2278">
        <v>0</v>
      </c>
    </row>
    <row r="2279" spans="1:18" x14ac:dyDescent="0.25">
      <c r="A2279">
        <v>1</v>
      </c>
      <c r="B2279">
        <v>9020303</v>
      </c>
      <c r="C2279">
        <v>6</v>
      </c>
      <c r="D2279">
        <v>3</v>
      </c>
      <c r="E2279">
        <v>2</v>
      </c>
      <c r="F2279" t="s">
        <v>7</v>
      </c>
      <c r="G2279">
        <v>0</v>
      </c>
      <c r="M2279">
        <v>0</v>
      </c>
      <c r="P2279">
        <v>0</v>
      </c>
      <c r="Q2279" s="5">
        <f>VLOOKUP(Table2[[#This Row],[id_heating_system]],$V$2:$W$5,2,0)*Table2[[#This Row],[2019]]</f>
        <v>0</v>
      </c>
      <c r="R2279">
        <v>0</v>
      </c>
    </row>
    <row r="2280" spans="1:18" x14ac:dyDescent="0.25">
      <c r="A2280">
        <v>1</v>
      </c>
      <c r="B2280">
        <v>9020303</v>
      </c>
      <c r="C2280">
        <v>6</v>
      </c>
      <c r="D2280">
        <v>3</v>
      </c>
      <c r="E2280">
        <v>3</v>
      </c>
      <c r="F2280" t="s">
        <v>7</v>
      </c>
      <c r="G2280">
        <v>0</v>
      </c>
      <c r="M2280">
        <v>0</v>
      </c>
      <c r="P2280">
        <v>0</v>
      </c>
      <c r="Q2280" s="5">
        <f>VLOOKUP(Table2[[#This Row],[id_heating_system]],$V$2:$W$5,2,0)*Table2[[#This Row],[2019]]</f>
        <v>0</v>
      </c>
      <c r="R2280">
        <v>0</v>
      </c>
    </row>
    <row r="2281" spans="1:18" x14ac:dyDescent="0.25">
      <c r="A2281">
        <v>1</v>
      </c>
      <c r="B2281">
        <v>9020303</v>
      </c>
      <c r="C2281">
        <v>6</v>
      </c>
      <c r="D2281">
        <v>3</v>
      </c>
      <c r="E2281">
        <v>4</v>
      </c>
      <c r="F2281" t="s">
        <v>7</v>
      </c>
      <c r="G2281">
        <v>0</v>
      </c>
      <c r="M2281">
        <v>0</v>
      </c>
      <c r="P2281">
        <v>0</v>
      </c>
      <c r="Q2281" s="5">
        <f>VLOOKUP(Table2[[#This Row],[id_heating_system]],$V$2:$W$5,2,0)*Table2[[#This Row],[2019]]</f>
        <v>0</v>
      </c>
      <c r="R2281">
        <v>0</v>
      </c>
    </row>
    <row r="2282" spans="1:18" x14ac:dyDescent="0.25">
      <c r="A2282">
        <v>1</v>
      </c>
      <c r="B2282">
        <v>9020303</v>
      </c>
      <c r="C2282">
        <v>6</v>
      </c>
      <c r="D2282">
        <v>4</v>
      </c>
      <c r="E2282">
        <v>1</v>
      </c>
      <c r="F2282" t="s">
        <v>7</v>
      </c>
      <c r="G2282">
        <v>24</v>
      </c>
      <c r="M2282">
        <v>245</v>
      </c>
      <c r="P2282">
        <v>245</v>
      </c>
      <c r="Q2282" s="5">
        <f>VLOOKUP(Table2[[#This Row],[id_heating_system]],$V$2:$W$5,2,0)*Table2[[#This Row],[2019]]</f>
        <v>282.69230772999998</v>
      </c>
      <c r="R2282">
        <v>245</v>
      </c>
    </row>
    <row r="2283" spans="1:18" x14ac:dyDescent="0.25">
      <c r="A2283">
        <v>1</v>
      </c>
      <c r="B2283">
        <v>9020303</v>
      </c>
      <c r="C2283">
        <v>6</v>
      </c>
      <c r="D2283">
        <v>4</v>
      </c>
      <c r="E2283">
        <v>2</v>
      </c>
      <c r="F2283" t="s">
        <v>7</v>
      </c>
      <c r="G2283">
        <v>3231</v>
      </c>
      <c r="M2283">
        <v>3069</v>
      </c>
      <c r="P2283">
        <v>3069</v>
      </c>
      <c r="Q2283" s="5">
        <f>VLOOKUP(Table2[[#This Row],[id_heating_system]],$V$2:$W$5,2,0)*Table2[[#This Row],[2019]]</f>
        <v>3069</v>
      </c>
      <c r="R2283">
        <v>3069</v>
      </c>
    </row>
    <row r="2284" spans="1:18" x14ac:dyDescent="0.25">
      <c r="A2284">
        <v>1</v>
      </c>
      <c r="B2284">
        <v>9020303</v>
      </c>
      <c r="C2284">
        <v>6</v>
      </c>
      <c r="D2284">
        <v>4</v>
      </c>
      <c r="E2284">
        <v>3</v>
      </c>
      <c r="F2284" t="s">
        <v>7</v>
      </c>
      <c r="G2284">
        <v>90</v>
      </c>
      <c r="M2284">
        <v>139</v>
      </c>
      <c r="P2284">
        <v>139</v>
      </c>
      <c r="Q2284" s="5">
        <f>VLOOKUP(Table2[[#This Row],[id_heating_system]],$V$2:$W$5,2,0)*Table2[[#This Row],[2019]]</f>
        <v>114.89833004899999</v>
      </c>
      <c r="R2284">
        <v>139</v>
      </c>
    </row>
    <row r="2285" spans="1:18" x14ac:dyDescent="0.25">
      <c r="A2285">
        <v>1</v>
      </c>
      <c r="B2285">
        <v>9020303</v>
      </c>
      <c r="C2285">
        <v>6</v>
      </c>
      <c r="D2285">
        <v>4</v>
      </c>
      <c r="E2285">
        <v>4</v>
      </c>
      <c r="F2285" t="s">
        <v>7</v>
      </c>
      <c r="G2285">
        <v>215</v>
      </c>
      <c r="M2285">
        <v>108</v>
      </c>
      <c r="P2285">
        <v>108</v>
      </c>
      <c r="Q2285" s="5">
        <f>VLOOKUP(Table2[[#This Row],[id_heating_system]],$V$2:$W$5,2,0)*Table2[[#This Row],[2019]]</f>
        <v>108</v>
      </c>
      <c r="R2285">
        <v>108</v>
      </c>
    </row>
    <row r="2286" spans="1:18" x14ac:dyDescent="0.25">
      <c r="A2286">
        <v>1</v>
      </c>
      <c r="B2286">
        <v>9020303</v>
      </c>
      <c r="C2286">
        <v>6</v>
      </c>
      <c r="D2286">
        <v>5</v>
      </c>
      <c r="E2286">
        <v>1</v>
      </c>
      <c r="F2286" t="s">
        <v>7</v>
      </c>
      <c r="G2286">
        <v>0</v>
      </c>
      <c r="M2286">
        <v>0</v>
      </c>
      <c r="P2286">
        <v>0</v>
      </c>
      <c r="Q2286" s="5">
        <f>VLOOKUP(Table2[[#This Row],[id_heating_system]],$V$2:$W$5,2,0)*Table2[[#This Row],[2019]]</f>
        <v>0</v>
      </c>
      <c r="R2286">
        <v>0</v>
      </c>
    </row>
    <row r="2287" spans="1:18" x14ac:dyDescent="0.25">
      <c r="A2287">
        <v>1</v>
      </c>
      <c r="B2287">
        <v>9020303</v>
      </c>
      <c r="C2287">
        <v>6</v>
      </c>
      <c r="D2287">
        <v>5</v>
      </c>
      <c r="E2287">
        <v>2</v>
      </c>
      <c r="F2287" t="s">
        <v>7</v>
      </c>
      <c r="G2287">
        <v>0</v>
      </c>
      <c r="M2287">
        <v>0</v>
      </c>
      <c r="P2287">
        <v>0</v>
      </c>
      <c r="Q2287" s="5">
        <f>VLOOKUP(Table2[[#This Row],[id_heating_system]],$V$2:$W$5,2,0)*Table2[[#This Row],[2019]]</f>
        <v>0</v>
      </c>
      <c r="R2287">
        <v>0</v>
      </c>
    </row>
    <row r="2288" spans="1:18" x14ac:dyDescent="0.25">
      <c r="A2288">
        <v>1</v>
      </c>
      <c r="B2288">
        <v>9020303</v>
      </c>
      <c r="C2288">
        <v>6</v>
      </c>
      <c r="D2288">
        <v>5</v>
      </c>
      <c r="E2288">
        <v>3</v>
      </c>
      <c r="F2288" t="s">
        <v>7</v>
      </c>
      <c r="G2288">
        <v>0</v>
      </c>
      <c r="M2288">
        <v>0</v>
      </c>
      <c r="P2288">
        <v>0</v>
      </c>
      <c r="Q2288" s="5">
        <f>VLOOKUP(Table2[[#This Row],[id_heating_system]],$V$2:$W$5,2,0)*Table2[[#This Row],[2019]]</f>
        <v>0</v>
      </c>
      <c r="R2288">
        <v>0</v>
      </c>
    </row>
    <row r="2289" spans="1:18" x14ac:dyDescent="0.25">
      <c r="A2289">
        <v>1</v>
      </c>
      <c r="B2289">
        <v>9020303</v>
      </c>
      <c r="C2289">
        <v>6</v>
      </c>
      <c r="D2289">
        <v>5</v>
      </c>
      <c r="E2289">
        <v>4</v>
      </c>
      <c r="F2289" t="s">
        <v>7</v>
      </c>
      <c r="G2289">
        <v>0</v>
      </c>
      <c r="M2289">
        <v>0</v>
      </c>
      <c r="P2289">
        <v>0</v>
      </c>
      <c r="Q2289" s="5">
        <f>VLOOKUP(Table2[[#This Row],[id_heating_system]],$V$2:$W$5,2,0)*Table2[[#This Row],[2019]]</f>
        <v>0</v>
      </c>
      <c r="R2289">
        <v>0</v>
      </c>
    </row>
    <row r="2290" spans="1:18" x14ac:dyDescent="0.25">
      <c r="A2290">
        <v>1</v>
      </c>
      <c r="B2290">
        <v>9020303</v>
      </c>
      <c r="C2290">
        <v>6</v>
      </c>
      <c r="D2290">
        <v>6</v>
      </c>
      <c r="E2290">
        <v>1</v>
      </c>
      <c r="F2290" t="s">
        <v>7</v>
      </c>
      <c r="G2290">
        <v>0</v>
      </c>
      <c r="M2290">
        <v>0</v>
      </c>
      <c r="P2290">
        <v>0</v>
      </c>
      <c r="Q2290" s="5">
        <f>VLOOKUP(Table2[[#This Row],[id_heating_system]],$V$2:$W$5,2,0)*Table2[[#This Row],[2019]]</f>
        <v>0</v>
      </c>
      <c r="R2290">
        <v>0</v>
      </c>
    </row>
    <row r="2291" spans="1:18" x14ac:dyDescent="0.25">
      <c r="A2291">
        <v>1</v>
      </c>
      <c r="B2291">
        <v>9020303</v>
      </c>
      <c r="C2291">
        <v>6</v>
      </c>
      <c r="D2291">
        <v>6</v>
      </c>
      <c r="E2291">
        <v>2</v>
      </c>
      <c r="F2291" t="s">
        <v>7</v>
      </c>
      <c r="G2291">
        <v>350</v>
      </c>
      <c r="M2291">
        <v>333</v>
      </c>
      <c r="P2291">
        <v>333</v>
      </c>
      <c r="Q2291" s="5">
        <f>VLOOKUP(Table2[[#This Row],[id_heating_system]],$V$2:$W$5,2,0)*Table2[[#This Row],[2019]]</f>
        <v>333</v>
      </c>
      <c r="R2291">
        <v>333</v>
      </c>
    </row>
    <row r="2292" spans="1:18" x14ac:dyDescent="0.25">
      <c r="A2292">
        <v>1</v>
      </c>
      <c r="B2292">
        <v>9020303</v>
      </c>
      <c r="C2292">
        <v>6</v>
      </c>
      <c r="D2292">
        <v>6</v>
      </c>
      <c r="E2292">
        <v>3</v>
      </c>
      <c r="F2292" t="s">
        <v>7</v>
      </c>
      <c r="G2292">
        <v>3</v>
      </c>
      <c r="M2292">
        <v>5</v>
      </c>
      <c r="P2292">
        <v>5</v>
      </c>
      <c r="Q2292" s="5">
        <f>VLOOKUP(Table2[[#This Row],[id_heating_system]],$V$2:$W$5,2,0)*Table2[[#This Row],[2019]]</f>
        <v>4.1330334549999996</v>
      </c>
      <c r="R2292">
        <v>5</v>
      </c>
    </row>
    <row r="2293" spans="1:18" x14ac:dyDescent="0.25">
      <c r="A2293">
        <v>1</v>
      </c>
      <c r="B2293">
        <v>9020303</v>
      </c>
      <c r="C2293">
        <v>6</v>
      </c>
      <c r="D2293">
        <v>6</v>
      </c>
      <c r="E2293">
        <v>4</v>
      </c>
      <c r="F2293" t="s">
        <v>7</v>
      </c>
      <c r="G2293">
        <v>18</v>
      </c>
      <c r="M2293">
        <v>9</v>
      </c>
      <c r="P2293">
        <v>9</v>
      </c>
      <c r="Q2293" s="5">
        <f>VLOOKUP(Table2[[#This Row],[id_heating_system]],$V$2:$W$5,2,0)*Table2[[#This Row],[2019]]</f>
        <v>9</v>
      </c>
      <c r="R2293">
        <v>9</v>
      </c>
    </row>
    <row r="2294" spans="1:18" x14ac:dyDescent="0.25">
      <c r="A2294">
        <v>1</v>
      </c>
      <c r="B2294">
        <v>9020303</v>
      </c>
      <c r="C2294">
        <v>6</v>
      </c>
      <c r="D2294">
        <v>7</v>
      </c>
      <c r="E2294">
        <v>1</v>
      </c>
      <c r="F2294" t="s">
        <v>7</v>
      </c>
      <c r="G2294">
        <v>0</v>
      </c>
      <c r="M2294">
        <v>0</v>
      </c>
      <c r="P2294">
        <v>0</v>
      </c>
      <c r="Q2294" s="5">
        <f>VLOOKUP(Table2[[#This Row],[id_heating_system]],$V$2:$W$5,2,0)*Table2[[#This Row],[2019]]</f>
        <v>0</v>
      </c>
      <c r="R2294">
        <v>0</v>
      </c>
    </row>
    <row r="2295" spans="1:18" x14ac:dyDescent="0.25">
      <c r="A2295">
        <v>1</v>
      </c>
      <c r="B2295">
        <v>9020303</v>
      </c>
      <c r="C2295">
        <v>6</v>
      </c>
      <c r="D2295">
        <v>7</v>
      </c>
      <c r="E2295">
        <v>2</v>
      </c>
      <c r="F2295" t="s">
        <v>7</v>
      </c>
      <c r="G2295">
        <v>46</v>
      </c>
      <c r="M2295">
        <v>44</v>
      </c>
      <c r="P2295">
        <v>44</v>
      </c>
      <c r="Q2295" s="5">
        <f>VLOOKUP(Table2[[#This Row],[id_heating_system]],$V$2:$W$5,2,0)*Table2[[#This Row],[2019]]</f>
        <v>44</v>
      </c>
      <c r="R2295">
        <v>44</v>
      </c>
    </row>
    <row r="2296" spans="1:18" x14ac:dyDescent="0.25">
      <c r="A2296">
        <v>1</v>
      </c>
      <c r="B2296">
        <v>9020303</v>
      </c>
      <c r="C2296">
        <v>6</v>
      </c>
      <c r="D2296">
        <v>7</v>
      </c>
      <c r="E2296">
        <v>3</v>
      </c>
      <c r="F2296" t="s">
        <v>7</v>
      </c>
      <c r="G2296">
        <v>0</v>
      </c>
      <c r="M2296">
        <v>0</v>
      </c>
      <c r="P2296">
        <v>0</v>
      </c>
      <c r="Q2296" s="5">
        <f>VLOOKUP(Table2[[#This Row],[id_heating_system]],$V$2:$W$5,2,0)*Table2[[#This Row],[2019]]</f>
        <v>0</v>
      </c>
      <c r="R2296">
        <v>0</v>
      </c>
    </row>
    <row r="2297" spans="1:18" x14ac:dyDescent="0.25">
      <c r="A2297">
        <v>1</v>
      </c>
      <c r="B2297">
        <v>9020303</v>
      </c>
      <c r="C2297">
        <v>6</v>
      </c>
      <c r="D2297">
        <v>7</v>
      </c>
      <c r="E2297">
        <v>4</v>
      </c>
      <c r="F2297" t="s">
        <v>7</v>
      </c>
      <c r="G2297">
        <v>3</v>
      </c>
      <c r="M2297">
        <v>2</v>
      </c>
      <c r="P2297">
        <v>2</v>
      </c>
      <c r="Q2297" s="5">
        <f>VLOOKUP(Table2[[#This Row],[id_heating_system]],$V$2:$W$5,2,0)*Table2[[#This Row],[2019]]</f>
        <v>2</v>
      </c>
      <c r="R2297">
        <v>2</v>
      </c>
    </row>
    <row r="2298" spans="1:18" x14ac:dyDescent="0.25">
      <c r="A2298">
        <v>1</v>
      </c>
      <c r="B2298">
        <v>9020304</v>
      </c>
      <c r="C2298">
        <v>6</v>
      </c>
      <c r="D2298">
        <v>1</v>
      </c>
      <c r="E2298">
        <v>1</v>
      </c>
      <c r="F2298" t="s">
        <v>7</v>
      </c>
      <c r="G2298">
        <v>0</v>
      </c>
      <c r="M2298">
        <v>0</v>
      </c>
      <c r="P2298">
        <v>0</v>
      </c>
      <c r="Q2298" s="5">
        <f>VLOOKUP(Table2[[#This Row],[id_heating_system]],$V$2:$W$5,2,0)*Table2[[#This Row],[2019]]</f>
        <v>0</v>
      </c>
      <c r="R2298">
        <v>0</v>
      </c>
    </row>
    <row r="2299" spans="1:18" x14ac:dyDescent="0.25">
      <c r="A2299">
        <v>1</v>
      </c>
      <c r="B2299">
        <v>9020304</v>
      </c>
      <c r="C2299">
        <v>6</v>
      </c>
      <c r="D2299">
        <v>1</v>
      </c>
      <c r="E2299">
        <v>2</v>
      </c>
      <c r="F2299" t="s">
        <v>7</v>
      </c>
      <c r="G2299">
        <v>0</v>
      </c>
      <c r="M2299">
        <v>0</v>
      </c>
      <c r="P2299">
        <v>0</v>
      </c>
      <c r="Q2299" s="5">
        <f>VLOOKUP(Table2[[#This Row],[id_heating_system]],$V$2:$W$5,2,0)*Table2[[#This Row],[2019]]</f>
        <v>0</v>
      </c>
      <c r="R2299">
        <v>0</v>
      </c>
    </row>
    <row r="2300" spans="1:18" x14ac:dyDescent="0.25">
      <c r="A2300">
        <v>1</v>
      </c>
      <c r="B2300">
        <v>9020304</v>
      </c>
      <c r="C2300">
        <v>6</v>
      </c>
      <c r="D2300">
        <v>1</v>
      </c>
      <c r="E2300">
        <v>3</v>
      </c>
      <c r="F2300" t="s">
        <v>7</v>
      </c>
      <c r="G2300">
        <v>0</v>
      </c>
      <c r="M2300">
        <v>0</v>
      </c>
      <c r="P2300">
        <v>0</v>
      </c>
      <c r="Q2300" s="5">
        <f>VLOOKUP(Table2[[#This Row],[id_heating_system]],$V$2:$W$5,2,0)*Table2[[#This Row],[2019]]</f>
        <v>0</v>
      </c>
      <c r="R2300">
        <v>0</v>
      </c>
    </row>
    <row r="2301" spans="1:18" x14ac:dyDescent="0.25">
      <c r="A2301">
        <v>1</v>
      </c>
      <c r="B2301">
        <v>9020304</v>
      </c>
      <c r="C2301">
        <v>6</v>
      </c>
      <c r="D2301">
        <v>1</v>
      </c>
      <c r="E2301">
        <v>4</v>
      </c>
      <c r="F2301" t="s">
        <v>7</v>
      </c>
      <c r="G2301">
        <v>0</v>
      </c>
      <c r="M2301">
        <v>0</v>
      </c>
      <c r="P2301">
        <v>0</v>
      </c>
      <c r="Q2301" s="5">
        <f>VLOOKUP(Table2[[#This Row],[id_heating_system]],$V$2:$W$5,2,0)*Table2[[#This Row],[2019]]</f>
        <v>0</v>
      </c>
      <c r="R2301">
        <v>0</v>
      </c>
    </row>
    <row r="2302" spans="1:18" x14ac:dyDescent="0.25">
      <c r="A2302">
        <v>1</v>
      </c>
      <c r="B2302">
        <v>9020304</v>
      </c>
      <c r="C2302">
        <v>6</v>
      </c>
      <c r="D2302">
        <v>2</v>
      </c>
      <c r="E2302">
        <v>1</v>
      </c>
      <c r="F2302" t="s">
        <v>7</v>
      </c>
      <c r="G2302">
        <v>44</v>
      </c>
      <c r="M2302">
        <v>569</v>
      </c>
      <c r="P2302">
        <v>569</v>
      </c>
      <c r="Q2302" s="5">
        <f>VLOOKUP(Table2[[#This Row],[id_heating_system]],$V$2:$W$5,2,0)*Table2[[#This Row],[2019]]</f>
        <v>656.53846162599996</v>
      </c>
      <c r="R2302">
        <v>569</v>
      </c>
    </row>
    <row r="2303" spans="1:18" x14ac:dyDescent="0.25">
      <c r="A2303">
        <v>1</v>
      </c>
      <c r="B2303">
        <v>9020304</v>
      </c>
      <c r="C2303">
        <v>6</v>
      </c>
      <c r="D2303">
        <v>2</v>
      </c>
      <c r="E2303">
        <v>2</v>
      </c>
      <c r="F2303" t="s">
        <v>7</v>
      </c>
      <c r="G2303">
        <v>3211</v>
      </c>
      <c r="M2303">
        <v>3050</v>
      </c>
      <c r="P2303">
        <v>3050</v>
      </c>
      <c r="Q2303" s="5">
        <f>VLOOKUP(Table2[[#This Row],[id_heating_system]],$V$2:$W$5,2,0)*Table2[[#This Row],[2019]]</f>
        <v>3050</v>
      </c>
      <c r="R2303">
        <v>3050</v>
      </c>
    </row>
    <row r="2304" spans="1:18" x14ac:dyDescent="0.25">
      <c r="A2304">
        <v>1</v>
      </c>
      <c r="B2304">
        <v>9020304</v>
      </c>
      <c r="C2304">
        <v>6</v>
      </c>
      <c r="D2304">
        <v>2</v>
      </c>
      <c r="E2304">
        <v>3</v>
      </c>
      <c r="F2304" t="s">
        <v>7</v>
      </c>
      <c r="G2304">
        <v>55</v>
      </c>
      <c r="M2304">
        <v>666</v>
      </c>
      <c r="P2304">
        <v>666</v>
      </c>
      <c r="Q2304" s="5">
        <f>VLOOKUP(Table2[[#This Row],[id_heating_system]],$V$2:$W$5,2,0)*Table2[[#This Row],[2019]]</f>
        <v>550.52005620599994</v>
      </c>
      <c r="R2304">
        <v>666</v>
      </c>
    </row>
    <row r="2305" spans="1:18" x14ac:dyDescent="0.25">
      <c r="A2305">
        <v>1</v>
      </c>
      <c r="B2305">
        <v>9020304</v>
      </c>
      <c r="C2305">
        <v>6</v>
      </c>
      <c r="D2305">
        <v>2</v>
      </c>
      <c r="E2305">
        <v>4</v>
      </c>
      <c r="F2305" t="s">
        <v>7</v>
      </c>
      <c r="G2305">
        <v>487</v>
      </c>
      <c r="M2305">
        <v>244</v>
      </c>
      <c r="P2305">
        <v>244</v>
      </c>
      <c r="Q2305" s="5">
        <f>VLOOKUP(Table2[[#This Row],[id_heating_system]],$V$2:$W$5,2,0)*Table2[[#This Row],[2019]]</f>
        <v>244</v>
      </c>
      <c r="R2305">
        <v>244</v>
      </c>
    </row>
    <row r="2306" spans="1:18" x14ac:dyDescent="0.25">
      <c r="A2306">
        <v>1</v>
      </c>
      <c r="B2306">
        <v>9020304</v>
      </c>
      <c r="C2306">
        <v>6</v>
      </c>
      <c r="D2306">
        <v>3</v>
      </c>
      <c r="E2306">
        <v>1</v>
      </c>
      <c r="F2306" t="s">
        <v>7</v>
      </c>
      <c r="G2306">
        <v>10</v>
      </c>
      <c r="M2306">
        <v>129</v>
      </c>
      <c r="P2306">
        <v>129</v>
      </c>
      <c r="Q2306" s="5">
        <f>VLOOKUP(Table2[[#This Row],[id_heating_system]],$V$2:$W$5,2,0)*Table2[[#This Row],[2019]]</f>
        <v>148.84615386600001</v>
      </c>
      <c r="R2306">
        <v>129</v>
      </c>
    </row>
    <row r="2307" spans="1:18" x14ac:dyDescent="0.25">
      <c r="A2307">
        <v>1</v>
      </c>
      <c r="B2307">
        <v>9020304</v>
      </c>
      <c r="C2307">
        <v>6</v>
      </c>
      <c r="D2307">
        <v>3</v>
      </c>
      <c r="E2307">
        <v>2</v>
      </c>
      <c r="F2307" t="s">
        <v>7</v>
      </c>
      <c r="G2307">
        <v>1199</v>
      </c>
      <c r="M2307">
        <v>1139</v>
      </c>
      <c r="P2307">
        <v>1139</v>
      </c>
      <c r="Q2307" s="5">
        <f>VLOOKUP(Table2[[#This Row],[id_heating_system]],$V$2:$W$5,2,0)*Table2[[#This Row],[2019]]</f>
        <v>1139</v>
      </c>
      <c r="R2307">
        <v>1139</v>
      </c>
    </row>
    <row r="2308" spans="1:18" x14ac:dyDescent="0.25">
      <c r="A2308">
        <v>1</v>
      </c>
      <c r="B2308">
        <v>9020304</v>
      </c>
      <c r="C2308">
        <v>6</v>
      </c>
      <c r="D2308">
        <v>3</v>
      </c>
      <c r="E2308">
        <v>3</v>
      </c>
      <c r="F2308" t="s">
        <v>7</v>
      </c>
      <c r="G2308">
        <v>18</v>
      </c>
      <c r="M2308">
        <v>218</v>
      </c>
      <c r="P2308">
        <v>218</v>
      </c>
      <c r="Q2308" s="5">
        <f>VLOOKUP(Table2[[#This Row],[id_heating_system]],$V$2:$W$5,2,0)*Table2[[#This Row],[2019]]</f>
        <v>180.20025863799998</v>
      </c>
      <c r="R2308">
        <v>218</v>
      </c>
    </row>
    <row r="2309" spans="1:18" x14ac:dyDescent="0.25">
      <c r="A2309">
        <v>1</v>
      </c>
      <c r="B2309">
        <v>9020304</v>
      </c>
      <c r="C2309">
        <v>6</v>
      </c>
      <c r="D2309">
        <v>3</v>
      </c>
      <c r="E2309">
        <v>4</v>
      </c>
      <c r="F2309" t="s">
        <v>7</v>
      </c>
      <c r="G2309">
        <v>134</v>
      </c>
      <c r="M2309">
        <v>67</v>
      </c>
      <c r="P2309">
        <v>67</v>
      </c>
      <c r="Q2309" s="5">
        <f>VLOOKUP(Table2[[#This Row],[id_heating_system]],$V$2:$W$5,2,0)*Table2[[#This Row],[2019]]</f>
        <v>67</v>
      </c>
      <c r="R2309">
        <v>67</v>
      </c>
    </row>
    <row r="2310" spans="1:18" x14ac:dyDescent="0.25">
      <c r="A2310">
        <v>1</v>
      </c>
      <c r="B2310">
        <v>9020304</v>
      </c>
      <c r="C2310">
        <v>6</v>
      </c>
      <c r="D2310">
        <v>4</v>
      </c>
      <c r="E2310">
        <v>1</v>
      </c>
      <c r="F2310" t="s">
        <v>7</v>
      </c>
      <c r="G2310">
        <v>13</v>
      </c>
      <c r="M2310">
        <v>168</v>
      </c>
      <c r="P2310">
        <v>168</v>
      </c>
      <c r="Q2310" s="5">
        <f>VLOOKUP(Table2[[#This Row],[id_heating_system]],$V$2:$W$5,2,0)*Table2[[#This Row],[2019]]</f>
        <v>193.846153872</v>
      </c>
      <c r="R2310">
        <v>168</v>
      </c>
    </row>
    <row r="2311" spans="1:18" x14ac:dyDescent="0.25">
      <c r="A2311">
        <v>1</v>
      </c>
      <c r="B2311">
        <v>9020304</v>
      </c>
      <c r="C2311">
        <v>6</v>
      </c>
      <c r="D2311">
        <v>4</v>
      </c>
      <c r="E2311">
        <v>2</v>
      </c>
      <c r="F2311" t="s">
        <v>7</v>
      </c>
      <c r="G2311">
        <v>2300</v>
      </c>
      <c r="M2311">
        <v>2185</v>
      </c>
      <c r="P2311">
        <v>2185</v>
      </c>
      <c r="Q2311" s="5">
        <f>VLOOKUP(Table2[[#This Row],[id_heating_system]],$V$2:$W$5,2,0)*Table2[[#This Row],[2019]]</f>
        <v>2185</v>
      </c>
      <c r="R2311">
        <v>2185</v>
      </c>
    </row>
    <row r="2312" spans="1:18" x14ac:dyDescent="0.25">
      <c r="A2312">
        <v>1</v>
      </c>
      <c r="B2312">
        <v>9020304</v>
      </c>
      <c r="C2312">
        <v>6</v>
      </c>
      <c r="D2312">
        <v>4</v>
      </c>
      <c r="E2312">
        <v>3</v>
      </c>
      <c r="F2312" t="s">
        <v>7</v>
      </c>
      <c r="G2312">
        <v>6</v>
      </c>
      <c r="M2312">
        <v>73</v>
      </c>
      <c r="P2312">
        <v>73</v>
      </c>
      <c r="Q2312" s="5">
        <f>VLOOKUP(Table2[[#This Row],[id_heating_system]],$V$2:$W$5,2,0)*Table2[[#This Row],[2019]]</f>
        <v>60.342288442999994</v>
      </c>
      <c r="R2312">
        <v>73</v>
      </c>
    </row>
    <row r="2313" spans="1:18" x14ac:dyDescent="0.25">
      <c r="A2313">
        <v>1</v>
      </c>
      <c r="B2313">
        <v>9020304</v>
      </c>
      <c r="C2313">
        <v>6</v>
      </c>
      <c r="D2313">
        <v>4</v>
      </c>
      <c r="E2313">
        <v>4</v>
      </c>
      <c r="F2313" t="s">
        <v>7</v>
      </c>
      <c r="G2313">
        <v>247</v>
      </c>
      <c r="M2313">
        <v>124</v>
      </c>
      <c r="P2313">
        <v>124</v>
      </c>
      <c r="Q2313" s="5">
        <f>VLOOKUP(Table2[[#This Row],[id_heating_system]],$V$2:$W$5,2,0)*Table2[[#This Row],[2019]]</f>
        <v>124</v>
      </c>
      <c r="R2313">
        <v>124</v>
      </c>
    </row>
    <row r="2314" spans="1:18" x14ac:dyDescent="0.25">
      <c r="A2314">
        <v>1</v>
      </c>
      <c r="B2314">
        <v>9020304</v>
      </c>
      <c r="C2314">
        <v>6</v>
      </c>
      <c r="D2314">
        <v>5</v>
      </c>
      <c r="E2314">
        <v>1</v>
      </c>
      <c r="F2314" t="s">
        <v>7</v>
      </c>
      <c r="G2314">
        <v>12</v>
      </c>
      <c r="M2314">
        <v>155</v>
      </c>
      <c r="P2314">
        <v>155</v>
      </c>
      <c r="Q2314" s="5">
        <f>VLOOKUP(Table2[[#This Row],[id_heating_system]],$V$2:$W$5,2,0)*Table2[[#This Row],[2019]]</f>
        <v>178.84615386999999</v>
      </c>
      <c r="R2314">
        <v>155</v>
      </c>
    </row>
    <row r="2315" spans="1:18" x14ac:dyDescent="0.25">
      <c r="A2315">
        <v>1</v>
      </c>
      <c r="B2315">
        <v>9020304</v>
      </c>
      <c r="C2315">
        <v>6</v>
      </c>
      <c r="D2315">
        <v>5</v>
      </c>
      <c r="E2315">
        <v>2</v>
      </c>
      <c r="F2315" t="s">
        <v>7</v>
      </c>
      <c r="G2315">
        <v>6142</v>
      </c>
      <c r="M2315">
        <v>5835</v>
      </c>
      <c r="P2315">
        <v>5835</v>
      </c>
      <c r="Q2315" s="5">
        <f>VLOOKUP(Table2[[#This Row],[id_heating_system]],$V$2:$W$5,2,0)*Table2[[#This Row],[2019]]</f>
        <v>5835</v>
      </c>
      <c r="R2315">
        <v>5835</v>
      </c>
    </row>
    <row r="2316" spans="1:18" x14ac:dyDescent="0.25">
      <c r="A2316">
        <v>1</v>
      </c>
      <c r="B2316">
        <v>9020304</v>
      </c>
      <c r="C2316">
        <v>6</v>
      </c>
      <c r="D2316">
        <v>5</v>
      </c>
      <c r="E2316">
        <v>3</v>
      </c>
      <c r="F2316" t="s">
        <v>7</v>
      </c>
      <c r="G2316">
        <v>18</v>
      </c>
      <c r="M2316">
        <v>218</v>
      </c>
      <c r="P2316">
        <v>218</v>
      </c>
      <c r="Q2316" s="5">
        <f>VLOOKUP(Table2[[#This Row],[id_heating_system]],$V$2:$W$5,2,0)*Table2[[#This Row],[2019]]</f>
        <v>180.20025863799998</v>
      </c>
      <c r="R2316">
        <v>218</v>
      </c>
    </row>
    <row r="2317" spans="1:18" x14ac:dyDescent="0.25">
      <c r="A2317">
        <v>1</v>
      </c>
      <c r="B2317">
        <v>9020304</v>
      </c>
      <c r="C2317">
        <v>6</v>
      </c>
      <c r="D2317">
        <v>5</v>
      </c>
      <c r="E2317">
        <v>4</v>
      </c>
      <c r="F2317" t="s">
        <v>7</v>
      </c>
      <c r="G2317">
        <v>633</v>
      </c>
      <c r="M2317">
        <v>317</v>
      </c>
      <c r="P2317">
        <v>317</v>
      </c>
      <c r="Q2317" s="5">
        <f>VLOOKUP(Table2[[#This Row],[id_heating_system]],$V$2:$W$5,2,0)*Table2[[#This Row],[2019]]</f>
        <v>317</v>
      </c>
      <c r="R2317">
        <v>317</v>
      </c>
    </row>
    <row r="2318" spans="1:18" x14ac:dyDescent="0.25">
      <c r="A2318">
        <v>1</v>
      </c>
      <c r="B2318">
        <v>9020304</v>
      </c>
      <c r="C2318">
        <v>6</v>
      </c>
      <c r="D2318">
        <v>6</v>
      </c>
      <c r="E2318">
        <v>1</v>
      </c>
      <c r="F2318" t="s">
        <v>7</v>
      </c>
      <c r="G2318">
        <v>12</v>
      </c>
      <c r="M2318">
        <v>155</v>
      </c>
      <c r="P2318">
        <v>155</v>
      </c>
      <c r="Q2318" s="5">
        <f>VLOOKUP(Table2[[#This Row],[id_heating_system]],$V$2:$W$5,2,0)*Table2[[#This Row],[2019]]</f>
        <v>178.84615386999999</v>
      </c>
      <c r="R2318">
        <v>155</v>
      </c>
    </row>
    <row r="2319" spans="1:18" x14ac:dyDescent="0.25">
      <c r="A2319">
        <v>1</v>
      </c>
      <c r="B2319">
        <v>9020304</v>
      </c>
      <c r="C2319">
        <v>6</v>
      </c>
      <c r="D2319">
        <v>6</v>
      </c>
      <c r="E2319">
        <v>2</v>
      </c>
      <c r="F2319" t="s">
        <v>7</v>
      </c>
      <c r="G2319">
        <v>9385</v>
      </c>
      <c r="M2319">
        <v>8916</v>
      </c>
      <c r="P2319">
        <v>8916</v>
      </c>
      <c r="Q2319" s="5">
        <f>VLOOKUP(Table2[[#This Row],[id_heating_system]],$V$2:$W$5,2,0)*Table2[[#This Row],[2019]]</f>
        <v>8916</v>
      </c>
      <c r="R2319">
        <v>8916</v>
      </c>
    </row>
    <row r="2320" spans="1:18" x14ac:dyDescent="0.25">
      <c r="A2320">
        <v>1</v>
      </c>
      <c r="B2320">
        <v>9020304</v>
      </c>
      <c r="C2320">
        <v>6</v>
      </c>
      <c r="D2320">
        <v>6</v>
      </c>
      <c r="E2320">
        <v>3</v>
      </c>
      <c r="F2320" t="s">
        <v>7</v>
      </c>
      <c r="G2320">
        <v>6</v>
      </c>
      <c r="M2320">
        <v>73</v>
      </c>
      <c r="P2320">
        <v>73</v>
      </c>
      <c r="Q2320" s="5">
        <f>VLOOKUP(Table2[[#This Row],[id_heating_system]],$V$2:$W$5,2,0)*Table2[[#This Row],[2019]]</f>
        <v>60.342288442999994</v>
      </c>
      <c r="R2320">
        <v>73</v>
      </c>
    </row>
    <row r="2321" spans="1:18" x14ac:dyDescent="0.25">
      <c r="A2321">
        <v>1</v>
      </c>
      <c r="B2321">
        <v>9020304</v>
      </c>
      <c r="C2321">
        <v>6</v>
      </c>
      <c r="D2321">
        <v>6</v>
      </c>
      <c r="E2321">
        <v>4</v>
      </c>
      <c r="F2321" t="s">
        <v>7</v>
      </c>
      <c r="G2321">
        <v>672</v>
      </c>
      <c r="M2321">
        <v>336</v>
      </c>
      <c r="P2321">
        <v>336</v>
      </c>
      <c r="Q2321" s="5">
        <f>VLOOKUP(Table2[[#This Row],[id_heating_system]],$V$2:$W$5,2,0)*Table2[[#This Row],[2019]]</f>
        <v>336</v>
      </c>
      <c r="R2321">
        <v>336</v>
      </c>
    </row>
    <row r="2322" spans="1:18" x14ac:dyDescent="0.25">
      <c r="A2322">
        <v>1</v>
      </c>
      <c r="B2322">
        <v>9020304</v>
      </c>
      <c r="C2322">
        <v>6</v>
      </c>
      <c r="D2322">
        <v>7</v>
      </c>
      <c r="E2322">
        <v>1</v>
      </c>
      <c r="F2322" t="s">
        <v>7</v>
      </c>
      <c r="G2322">
        <v>9</v>
      </c>
      <c r="M2322">
        <v>116</v>
      </c>
      <c r="P2322">
        <v>116</v>
      </c>
      <c r="Q2322" s="5">
        <f>VLOOKUP(Table2[[#This Row],[id_heating_system]],$V$2:$W$5,2,0)*Table2[[#This Row],[2019]]</f>
        <v>133.846153864</v>
      </c>
      <c r="R2322">
        <v>116</v>
      </c>
    </row>
    <row r="2323" spans="1:18" x14ac:dyDescent="0.25">
      <c r="A2323">
        <v>1</v>
      </c>
      <c r="B2323">
        <v>9020304</v>
      </c>
      <c r="C2323">
        <v>6</v>
      </c>
      <c r="D2323">
        <v>7</v>
      </c>
      <c r="E2323">
        <v>2</v>
      </c>
      <c r="F2323" t="s">
        <v>7</v>
      </c>
      <c r="G2323">
        <v>1635</v>
      </c>
      <c r="M2323">
        <v>1553</v>
      </c>
      <c r="P2323">
        <v>1553</v>
      </c>
      <c r="Q2323" s="5">
        <f>VLOOKUP(Table2[[#This Row],[id_heating_system]],$V$2:$W$5,2,0)*Table2[[#This Row],[2019]]</f>
        <v>1553</v>
      </c>
      <c r="R2323">
        <v>1553</v>
      </c>
    </row>
    <row r="2324" spans="1:18" x14ac:dyDescent="0.25">
      <c r="A2324">
        <v>1</v>
      </c>
      <c r="B2324">
        <v>9020304</v>
      </c>
      <c r="C2324">
        <v>6</v>
      </c>
      <c r="D2324">
        <v>7</v>
      </c>
      <c r="E2324">
        <v>3</v>
      </c>
      <c r="F2324" t="s">
        <v>7</v>
      </c>
      <c r="G2324">
        <v>0</v>
      </c>
      <c r="M2324">
        <v>0</v>
      </c>
      <c r="P2324">
        <v>0</v>
      </c>
      <c r="Q2324" s="5">
        <f>VLOOKUP(Table2[[#This Row],[id_heating_system]],$V$2:$W$5,2,0)*Table2[[#This Row],[2019]]</f>
        <v>0</v>
      </c>
      <c r="R2324">
        <v>0</v>
      </c>
    </row>
    <row r="2325" spans="1:18" x14ac:dyDescent="0.25">
      <c r="A2325">
        <v>1</v>
      </c>
      <c r="B2325">
        <v>9020304</v>
      </c>
      <c r="C2325">
        <v>6</v>
      </c>
      <c r="D2325">
        <v>7</v>
      </c>
      <c r="E2325">
        <v>4</v>
      </c>
      <c r="F2325" t="s">
        <v>7</v>
      </c>
      <c r="G2325">
        <v>114</v>
      </c>
      <c r="M2325">
        <v>57</v>
      </c>
      <c r="P2325">
        <v>57</v>
      </c>
      <c r="Q2325" s="5">
        <f>VLOOKUP(Table2[[#This Row],[id_heating_system]],$V$2:$W$5,2,0)*Table2[[#This Row],[2019]]</f>
        <v>57</v>
      </c>
      <c r="R2325">
        <v>57</v>
      </c>
    </row>
    <row r="2326" spans="1:18" x14ac:dyDescent="0.25">
      <c r="A2326">
        <v>1</v>
      </c>
      <c r="B2326">
        <v>9020305</v>
      </c>
      <c r="C2326">
        <v>6</v>
      </c>
      <c r="D2326">
        <v>1</v>
      </c>
      <c r="E2326">
        <v>1</v>
      </c>
      <c r="F2326" t="s">
        <v>7</v>
      </c>
      <c r="G2326">
        <v>0</v>
      </c>
      <c r="M2326">
        <v>0</v>
      </c>
      <c r="P2326">
        <v>0</v>
      </c>
      <c r="Q2326" s="5">
        <f>VLOOKUP(Table2[[#This Row],[id_heating_system]],$V$2:$W$5,2,0)*Table2[[#This Row],[2019]]</f>
        <v>0</v>
      </c>
      <c r="R2326">
        <v>0</v>
      </c>
    </row>
    <row r="2327" spans="1:18" x14ac:dyDescent="0.25">
      <c r="A2327">
        <v>1</v>
      </c>
      <c r="B2327">
        <v>9020305</v>
      </c>
      <c r="C2327">
        <v>6</v>
      </c>
      <c r="D2327">
        <v>1</v>
      </c>
      <c r="E2327">
        <v>2</v>
      </c>
      <c r="F2327" t="s">
        <v>7</v>
      </c>
      <c r="G2327">
        <v>0</v>
      </c>
      <c r="M2327">
        <v>0</v>
      </c>
      <c r="P2327">
        <v>0</v>
      </c>
      <c r="Q2327" s="5">
        <f>VLOOKUP(Table2[[#This Row],[id_heating_system]],$V$2:$W$5,2,0)*Table2[[#This Row],[2019]]</f>
        <v>0</v>
      </c>
      <c r="R2327">
        <v>0</v>
      </c>
    </row>
    <row r="2328" spans="1:18" x14ac:dyDescent="0.25">
      <c r="A2328">
        <v>1</v>
      </c>
      <c r="B2328">
        <v>9020305</v>
      </c>
      <c r="C2328">
        <v>6</v>
      </c>
      <c r="D2328">
        <v>1</v>
      </c>
      <c r="E2328">
        <v>3</v>
      </c>
      <c r="F2328" t="s">
        <v>7</v>
      </c>
      <c r="G2328">
        <v>0</v>
      </c>
      <c r="M2328">
        <v>0</v>
      </c>
      <c r="P2328">
        <v>0</v>
      </c>
      <c r="Q2328" s="5">
        <f>VLOOKUP(Table2[[#This Row],[id_heating_system]],$V$2:$W$5,2,0)*Table2[[#This Row],[2019]]</f>
        <v>0</v>
      </c>
      <c r="R2328">
        <v>0</v>
      </c>
    </row>
    <row r="2329" spans="1:18" x14ac:dyDescent="0.25">
      <c r="A2329">
        <v>1</v>
      </c>
      <c r="B2329">
        <v>9020305</v>
      </c>
      <c r="C2329">
        <v>6</v>
      </c>
      <c r="D2329">
        <v>1</v>
      </c>
      <c r="E2329">
        <v>4</v>
      </c>
      <c r="F2329" t="s">
        <v>7</v>
      </c>
      <c r="G2329">
        <v>0</v>
      </c>
      <c r="M2329">
        <v>0</v>
      </c>
      <c r="P2329">
        <v>0</v>
      </c>
      <c r="Q2329" s="5">
        <f>VLOOKUP(Table2[[#This Row],[id_heating_system]],$V$2:$W$5,2,0)*Table2[[#This Row],[2019]]</f>
        <v>0</v>
      </c>
      <c r="R2329">
        <v>0</v>
      </c>
    </row>
    <row r="2330" spans="1:18" x14ac:dyDescent="0.25">
      <c r="A2330">
        <v>1</v>
      </c>
      <c r="B2330">
        <v>9020305</v>
      </c>
      <c r="C2330">
        <v>6</v>
      </c>
      <c r="D2330">
        <v>2</v>
      </c>
      <c r="E2330">
        <v>1</v>
      </c>
      <c r="F2330" t="s">
        <v>7</v>
      </c>
      <c r="G2330">
        <v>0</v>
      </c>
      <c r="M2330">
        <v>0</v>
      </c>
      <c r="P2330">
        <v>0</v>
      </c>
      <c r="Q2330" s="5">
        <f>VLOOKUP(Table2[[#This Row],[id_heating_system]],$V$2:$W$5,2,0)*Table2[[#This Row],[2019]]</f>
        <v>0</v>
      </c>
      <c r="R2330">
        <v>0</v>
      </c>
    </row>
    <row r="2331" spans="1:18" x14ac:dyDescent="0.25">
      <c r="A2331">
        <v>1</v>
      </c>
      <c r="B2331">
        <v>9020305</v>
      </c>
      <c r="C2331">
        <v>6</v>
      </c>
      <c r="D2331">
        <v>2</v>
      </c>
      <c r="E2331">
        <v>2</v>
      </c>
      <c r="F2331" t="s">
        <v>7</v>
      </c>
      <c r="G2331">
        <v>0</v>
      </c>
      <c r="M2331">
        <v>0</v>
      </c>
      <c r="P2331">
        <v>0</v>
      </c>
      <c r="Q2331" s="5">
        <f>VLOOKUP(Table2[[#This Row],[id_heating_system]],$V$2:$W$5,2,0)*Table2[[#This Row],[2019]]</f>
        <v>0</v>
      </c>
      <c r="R2331">
        <v>0</v>
      </c>
    </row>
    <row r="2332" spans="1:18" x14ac:dyDescent="0.25">
      <c r="A2332">
        <v>1</v>
      </c>
      <c r="B2332">
        <v>9020305</v>
      </c>
      <c r="C2332">
        <v>6</v>
      </c>
      <c r="D2332">
        <v>2</v>
      </c>
      <c r="E2332">
        <v>3</v>
      </c>
      <c r="F2332" t="s">
        <v>7</v>
      </c>
      <c r="G2332">
        <v>0</v>
      </c>
      <c r="M2332">
        <v>0</v>
      </c>
      <c r="P2332">
        <v>0</v>
      </c>
      <c r="Q2332" s="5">
        <f>VLOOKUP(Table2[[#This Row],[id_heating_system]],$V$2:$W$5,2,0)*Table2[[#This Row],[2019]]</f>
        <v>0</v>
      </c>
      <c r="R2332">
        <v>0</v>
      </c>
    </row>
    <row r="2333" spans="1:18" x14ac:dyDescent="0.25">
      <c r="A2333">
        <v>1</v>
      </c>
      <c r="B2333">
        <v>9020305</v>
      </c>
      <c r="C2333">
        <v>6</v>
      </c>
      <c r="D2333">
        <v>2</v>
      </c>
      <c r="E2333">
        <v>4</v>
      </c>
      <c r="F2333" t="s">
        <v>7</v>
      </c>
      <c r="G2333">
        <v>0</v>
      </c>
      <c r="M2333">
        <v>0</v>
      </c>
      <c r="P2333">
        <v>0</v>
      </c>
      <c r="Q2333" s="5">
        <f>VLOOKUP(Table2[[#This Row],[id_heating_system]],$V$2:$W$5,2,0)*Table2[[#This Row],[2019]]</f>
        <v>0</v>
      </c>
      <c r="R2333">
        <v>0</v>
      </c>
    </row>
    <row r="2334" spans="1:18" x14ac:dyDescent="0.25">
      <c r="A2334">
        <v>1</v>
      </c>
      <c r="B2334">
        <v>9020305</v>
      </c>
      <c r="C2334">
        <v>6</v>
      </c>
      <c r="D2334">
        <v>3</v>
      </c>
      <c r="E2334">
        <v>1</v>
      </c>
      <c r="F2334" t="s">
        <v>7</v>
      </c>
      <c r="G2334">
        <v>27</v>
      </c>
      <c r="M2334">
        <v>429</v>
      </c>
      <c r="P2334">
        <v>429</v>
      </c>
      <c r="Q2334" s="5">
        <f>VLOOKUP(Table2[[#This Row],[id_heating_system]],$V$2:$W$5,2,0)*Table2[[#This Row],[2019]]</f>
        <v>495.00000006599998</v>
      </c>
      <c r="R2334">
        <v>429</v>
      </c>
    </row>
    <row r="2335" spans="1:18" x14ac:dyDescent="0.25">
      <c r="A2335">
        <v>1</v>
      </c>
      <c r="B2335">
        <v>9020305</v>
      </c>
      <c r="C2335">
        <v>6</v>
      </c>
      <c r="D2335">
        <v>3</v>
      </c>
      <c r="E2335">
        <v>2</v>
      </c>
      <c r="F2335" t="s">
        <v>7</v>
      </c>
      <c r="G2335">
        <v>4495</v>
      </c>
      <c r="M2335">
        <v>4270</v>
      </c>
      <c r="P2335">
        <v>4270</v>
      </c>
      <c r="Q2335" s="5">
        <f>VLOOKUP(Table2[[#This Row],[id_heating_system]],$V$2:$W$5,2,0)*Table2[[#This Row],[2019]]</f>
        <v>4270</v>
      </c>
      <c r="R2335">
        <v>4270</v>
      </c>
    </row>
    <row r="2336" spans="1:18" x14ac:dyDescent="0.25">
      <c r="A2336">
        <v>1</v>
      </c>
      <c r="B2336">
        <v>9020305</v>
      </c>
      <c r="C2336">
        <v>6</v>
      </c>
      <c r="D2336">
        <v>3</v>
      </c>
      <c r="E2336">
        <v>3</v>
      </c>
      <c r="F2336" t="s">
        <v>7</v>
      </c>
      <c r="G2336">
        <v>39</v>
      </c>
      <c r="M2336">
        <v>473</v>
      </c>
      <c r="P2336">
        <v>473</v>
      </c>
      <c r="Q2336" s="5">
        <f>VLOOKUP(Table2[[#This Row],[id_heating_system]],$V$2:$W$5,2,0)*Table2[[#This Row],[2019]]</f>
        <v>390.984964843</v>
      </c>
      <c r="R2336">
        <v>473</v>
      </c>
    </row>
    <row r="2337" spans="1:18" x14ac:dyDescent="0.25">
      <c r="A2337">
        <v>1</v>
      </c>
      <c r="B2337">
        <v>9020305</v>
      </c>
      <c r="C2337">
        <v>6</v>
      </c>
      <c r="D2337">
        <v>3</v>
      </c>
      <c r="E2337">
        <v>4</v>
      </c>
      <c r="F2337" t="s">
        <v>7</v>
      </c>
      <c r="G2337">
        <v>482</v>
      </c>
      <c r="M2337">
        <v>241</v>
      </c>
      <c r="P2337">
        <v>241</v>
      </c>
      <c r="Q2337" s="5">
        <f>VLOOKUP(Table2[[#This Row],[id_heating_system]],$V$2:$W$5,2,0)*Table2[[#This Row],[2019]]</f>
        <v>241</v>
      </c>
      <c r="R2337">
        <v>241</v>
      </c>
    </row>
    <row r="2338" spans="1:18" x14ac:dyDescent="0.25">
      <c r="A2338">
        <v>1</v>
      </c>
      <c r="B2338">
        <v>9020305</v>
      </c>
      <c r="C2338">
        <v>6</v>
      </c>
      <c r="D2338">
        <v>4</v>
      </c>
      <c r="E2338">
        <v>1</v>
      </c>
      <c r="F2338" t="s">
        <v>7</v>
      </c>
      <c r="G2338">
        <v>0</v>
      </c>
      <c r="M2338">
        <v>0</v>
      </c>
      <c r="P2338">
        <v>0</v>
      </c>
      <c r="Q2338" s="5">
        <f>VLOOKUP(Table2[[#This Row],[id_heating_system]],$V$2:$W$5,2,0)*Table2[[#This Row],[2019]]</f>
        <v>0</v>
      </c>
      <c r="R2338">
        <v>0</v>
      </c>
    </row>
    <row r="2339" spans="1:18" x14ac:dyDescent="0.25">
      <c r="A2339">
        <v>1</v>
      </c>
      <c r="B2339">
        <v>9020305</v>
      </c>
      <c r="C2339">
        <v>6</v>
      </c>
      <c r="D2339">
        <v>4</v>
      </c>
      <c r="E2339">
        <v>2</v>
      </c>
      <c r="F2339" t="s">
        <v>7</v>
      </c>
      <c r="G2339">
        <v>0</v>
      </c>
      <c r="M2339">
        <v>0</v>
      </c>
      <c r="P2339">
        <v>0</v>
      </c>
      <c r="Q2339" s="5">
        <f>VLOOKUP(Table2[[#This Row],[id_heating_system]],$V$2:$W$5,2,0)*Table2[[#This Row],[2019]]</f>
        <v>0</v>
      </c>
      <c r="R2339">
        <v>0</v>
      </c>
    </row>
    <row r="2340" spans="1:18" x14ac:dyDescent="0.25">
      <c r="A2340">
        <v>1</v>
      </c>
      <c r="B2340">
        <v>9020305</v>
      </c>
      <c r="C2340">
        <v>6</v>
      </c>
      <c r="D2340">
        <v>4</v>
      </c>
      <c r="E2340">
        <v>3</v>
      </c>
      <c r="F2340" t="s">
        <v>7</v>
      </c>
      <c r="G2340">
        <v>0</v>
      </c>
      <c r="M2340">
        <v>0</v>
      </c>
      <c r="P2340">
        <v>0</v>
      </c>
      <c r="Q2340" s="5">
        <f>VLOOKUP(Table2[[#This Row],[id_heating_system]],$V$2:$W$5,2,0)*Table2[[#This Row],[2019]]</f>
        <v>0</v>
      </c>
      <c r="R2340">
        <v>0</v>
      </c>
    </row>
    <row r="2341" spans="1:18" x14ac:dyDescent="0.25">
      <c r="A2341">
        <v>1</v>
      </c>
      <c r="B2341">
        <v>9020305</v>
      </c>
      <c r="C2341">
        <v>6</v>
      </c>
      <c r="D2341">
        <v>4</v>
      </c>
      <c r="E2341">
        <v>4</v>
      </c>
      <c r="F2341" t="s">
        <v>7</v>
      </c>
      <c r="G2341">
        <v>0</v>
      </c>
      <c r="M2341">
        <v>0</v>
      </c>
      <c r="P2341">
        <v>0</v>
      </c>
      <c r="Q2341" s="5">
        <f>VLOOKUP(Table2[[#This Row],[id_heating_system]],$V$2:$W$5,2,0)*Table2[[#This Row],[2019]]</f>
        <v>0</v>
      </c>
      <c r="R2341">
        <v>0</v>
      </c>
    </row>
    <row r="2342" spans="1:18" x14ac:dyDescent="0.25">
      <c r="A2342">
        <v>1</v>
      </c>
      <c r="B2342">
        <v>9020305</v>
      </c>
      <c r="C2342">
        <v>6</v>
      </c>
      <c r="D2342">
        <v>5</v>
      </c>
      <c r="E2342">
        <v>1</v>
      </c>
      <c r="F2342" t="s">
        <v>7</v>
      </c>
      <c r="G2342">
        <v>12</v>
      </c>
      <c r="M2342">
        <v>191</v>
      </c>
      <c r="P2342">
        <v>191</v>
      </c>
      <c r="Q2342" s="5">
        <f>VLOOKUP(Table2[[#This Row],[id_heating_system]],$V$2:$W$5,2,0)*Table2[[#This Row],[2019]]</f>
        <v>220.384615414</v>
      </c>
      <c r="R2342">
        <v>191</v>
      </c>
    </row>
    <row r="2343" spans="1:18" x14ac:dyDescent="0.25">
      <c r="A2343">
        <v>1</v>
      </c>
      <c r="B2343">
        <v>9020305</v>
      </c>
      <c r="C2343">
        <v>6</v>
      </c>
      <c r="D2343">
        <v>5</v>
      </c>
      <c r="E2343">
        <v>2</v>
      </c>
      <c r="F2343" t="s">
        <v>7</v>
      </c>
      <c r="G2343">
        <v>6478</v>
      </c>
      <c r="M2343">
        <v>6154</v>
      </c>
      <c r="P2343">
        <v>6154</v>
      </c>
      <c r="Q2343" s="5">
        <f>VLOOKUP(Table2[[#This Row],[id_heating_system]],$V$2:$W$5,2,0)*Table2[[#This Row],[2019]]</f>
        <v>6154</v>
      </c>
      <c r="R2343">
        <v>6154</v>
      </c>
    </row>
    <row r="2344" spans="1:18" x14ac:dyDescent="0.25">
      <c r="A2344">
        <v>1</v>
      </c>
      <c r="B2344">
        <v>9020305</v>
      </c>
      <c r="C2344">
        <v>6</v>
      </c>
      <c r="D2344">
        <v>5</v>
      </c>
      <c r="E2344">
        <v>3</v>
      </c>
      <c r="F2344" t="s">
        <v>7</v>
      </c>
      <c r="G2344">
        <v>15</v>
      </c>
      <c r="M2344">
        <v>182</v>
      </c>
      <c r="P2344">
        <v>182</v>
      </c>
      <c r="Q2344" s="5">
        <f>VLOOKUP(Table2[[#This Row],[id_heating_system]],$V$2:$W$5,2,0)*Table2[[#This Row],[2019]]</f>
        <v>150.44241776199999</v>
      </c>
      <c r="R2344">
        <v>182</v>
      </c>
    </row>
    <row r="2345" spans="1:18" x14ac:dyDescent="0.25">
      <c r="A2345">
        <v>1</v>
      </c>
      <c r="B2345">
        <v>9020305</v>
      </c>
      <c r="C2345">
        <v>6</v>
      </c>
      <c r="D2345">
        <v>5</v>
      </c>
      <c r="E2345">
        <v>4</v>
      </c>
      <c r="F2345" t="s">
        <v>7</v>
      </c>
      <c r="G2345">
        <v>644</v>
      </c>
      <c r="M2345">
        <v>322</v>
      </c>
      <c r="P2345">
        <v>322</v>
      </c>
      <c r="Q2345" s="5">
        <f>VLOOKUP(Table2[[#This Row],[id_heating_system]],$V$2:$W$5,2,0)*Table2[[#This Row],[2019]]</f>
        <v>322</v>
      </c>
      <c r="R2345">
        <v>322</v>
      </c>
    </row>
    <row r="2346" spans="1:18" x14ac:dyDescent="0.25">
      <c r="A2346">
        <v>1</v>
      </c>
      <c r="B2346">
        <v>9020305</v>
      </c>
      <c r="C2346">
        <v>6</v>
      </c>
      <c r="D2346">
        <v>6</v>
      </c>
      <c r="E2346">
        <v>1</v>
      </c>
      <c r="F2346" t="s">
        <v>7</v>
      </c>
      <c r="G2346">
        <v>45</v>
      </c>
      <c r="M2346">
        <v>715</v>
      </c>
      <c r="P2346">
        <v>715</v>
      </c>
      <c r="Q2346" s="5">
        <f>VLOOKUP(Table2[[#This Row],[id_heating_system]],$V$2:$W$5,2,0)*Table2[[#This Row],[2019]]</f>
        <v>825.00000010999997</v>
      </c>
      <c r="R2346">
        <v>715</v>
      </c>
    </row>
    <row r="2347" spans="1:18" x14ac:dyDescent="0.25">
      <c r="A2347">
        <v>1</v>
      </c>
      <c r="B2347">
        <v>9020305</v>
      </c>
      <c r="C2347">
        <v>6</v>
      </c>
      <c r="D2347">
        <v>6</v>
      </c>
      <c r="E2347">
        <v>2</v>
      </c>
      <c r="F2347" t="s">
        <v>7</v>
      </c>
      <c r="G2347">
        <v>14889</v>
      </c>
      <c r="M2347">
        <v>14145</v>
      </c>
      <c r="P2347">
        <v>14145</v>
      </c>
      <c r="Q2347" s="5">
        <f>VLOOKUP(Table2[[#This Row],[id_heating_system]],$V$2:$W$5,2,0)*Table2[[#This Row],[2019]]</f>
        <v>14145</v>
      </c>
      <c r="R2347">
        <v>14145</v>
      </c>
    </row>
    <row r="2348" spans="1:18" x14ac:dyDescent="0.25">
      <c r="A2348">
        <v>1</v>
      </c>
      <c r="B2348">
        <v>9020305</v>
      </c>
      <c r="C2348">
        <v>6</v>
      </c>
      <c r="D2348">
        <v>6</v>
      </c>
      <c r="E2348">
        <v>3</v>
      </c>
      <c r="F2348" t="s">
        <v>7</v>
      </c>
      <c r="G2348">
        <v>64</v>
      </c>
      <c r="M2348">
        <v>776</v>
      </c>
      <c r="P2348">
        <v>776</v>
      </c>
      <c r="Q2348" s="5">
        <f>VLOOKUP(Table2[[#This Row],[id_heating_system]],$V$2:$W$5,2,0)*Table2[[#This Row],[2019]]</f>
        <v>641.44679221599995</v>
      </c>
      <c r="R2348">
        <v>776</v>
      </c>
    </row>
    <row r="2349" spans="1:18" x14ac:dyDescent="0.25">
      <c r="A2349">
        <v>1</v>
      </c>
      <c r="B2349">
        <v>9020305</v>
      </c>
      <c r="C2349">
        <v>6</v>
      </c>
      <c r="D2349">
        <v>6</v>
      </c>
      <c r="E2349">
        <v>4</v>
      </c>
      <c r="F2349" t="s">
        <v>7</v>
      </c>
      <c r="G2349">
        <v>1497</v>
      </c>
      <c r="M2349">
        <v>749</v>
      </c>
      <c r="P2349">
        <v>749</v>
      </c>
      <c r="Q2349" s="5">
        <f>VLOOKUP(Table2[[#This Row],[id_heating_system]],$V$2:$W$5,2,0)*Table2[[#This Row],[2019]]</f>
        <v>749</v>
      </c>
      <c r="R2349">
        <v>749</v>
      </c>
    </row>
    <row r="2350" spans="1:18" x14ac:dyDescent="0.25">
      <c r="A2350">
        <v>1</v>
      </c>
      <c r="B2350">
        <v>9020305</v>
      </c>
      <c r="C2350">
        <v>6</v>
      </c>
      <c r="D2350">
        <v>7</v>
      </c>
      <c r="E2350">
        <v>1</v>
      </c>
      <c r="F2350" t="s">
        <v>7</v>
      </c>
      <c r="G2350">
        <v>9</v>
      </c>
      <c r="M2350">
        <v>143</v>
      </c>
      <c r="P2350">
        <v>143</v>
      </c>
      <c r="Q2350" s="5">
        <f>VLOOKUP(Table2[[#This Row],[id_heating_system]],$V$2:$W$5,2,0)*Table2[[#This Row],[2019]]</f>
        <v>165.00000002199999</v>
      </c>
      <c r="R2350">
        <v>143</v>
      </c>
    </row>
    <row r="2351" spans="1:18" x14ac:dyDescent="0.25">
      <c r="A2351">
        <v>1</v>
      </c>
      <c r="B2351">
        <v>9020305</v>
      </c>
      <c r="C2351">
        <v>6</v>
      </c>
      <c r="D2351">
        <v>7</v>
      </c>
      <c r="E2351">
        <v>2</v>
      </c>
      <c r="F2351" t="s">
        <v>7</v>
      </c>
      <c r="G2351">
        <v>1814</v>
      </c>
      <c r="M2351">
        <v>1723</v>
      </c>
      <c r="P2351">
        <v>1723</v>
      </c>
      <c r="Q2351" s="5">
        <f>VLOOKUP(Table2[[#This Row],[id_heating_system]],$V$2:$W$5,2,0)*Table2[[#This Row],[2019]]</f>
        <v>1723</v>
      </c>
      <c r="R2351">
        <v>1723</v>
      </c>
    </row>
    <row r="2352" spans="1:18" x14ac:dyDescent="0.25">
      <c r="A2352">
        <v>1</v>
      </c>
      <c r="B2352">
        <v>9020305</v>
      </c>
      <c r="C2352">
        <v>6</v>
      </c>
      <c r="D2352">
        <v>7</v>
      </c>
      <c r="E2352">
        <v>3</v>
      </c>
      <c r="F2352" t="s">
        <v>7</v>
      </c>
      <c r="G2352">
        <v>9</v>
      </c>
      <c r="M2352">
        <v>109</v>
      </c>
      <c r="P2352">
        <v>109</v>
      </c>
      <c r="Q2352" s="5">
        <f>VLOOKUP(Table2[[#This Row],[id_heating_system]],$V$2:$W$5,2,0)*Table2[[#This Row],[2019]]</f>
        <v>90.10012931899999</v>
      </c>
      <c r="R2352">
        <v>109</v>
      </c>
    </row>
    <row r="2353" spans="1:18" x14ac:dyDescent="0.25">
      <c r="A2353">
        <v>1</v>
      </c>
      <c r="B2353">
        <v>9020305</v>
      </c>
      <c r="C2353">
        <v>6</v>
      </c>
      <c r="D2353">
        <v>7</v>
      </c>
      <c r="E2353">
        <v>4</v>
      </c>
      <c r="F2353" t="s">
        <v>7</v>
      </c>
      <c r="G2353">
        <v>204</v>
      </c>
      <c r="M2353">
        <v>102</v>
      </c>
      <c r="P2353">
        <v>102</v>
      </c>
      <c r="Q2353" s="5">
        <f>VLOOKUP(Table2[[#This Row],[id_heating_system]],$V$2:$W$5,2,0)*Table2[[#This Row],[2019]]</f>
        <v>102</v>
      </c>
      <c r="R2353">
        <v>102</v>
      </c>
    </row>
    <row r="2354" spans="1:18" x14ac:dyDescent="0.25">
      <c r="A2354">
        <v>1</v>
      </c>
      <c r="B2354">
        <v>9020306</v>
      </c>
      <c r="C2354">
        <v>6</v>
      </c>
      <c r="D2354">
        <v>1</v>
      </c>
      <c r="E2354">
        <v>1</v>
      </c>
      <c r="F2354" t="s">
        <v>7</v>
      </c>
      <c r="G2354">
        <v>0</v>
      </c>
      <c r="M2354">
        <v>0</v>
      </c>
      <c r="P2354">
        <v>0</v>
      </c>
      <c r="Q2354" s="5">
        <f>VLOOKUP(Table2[[#This Row],[id_heating_system]],$V$2:$W$5,2,0)*Table2[[#This Row],[2019]]</f>
        <v>0</v>
      </c>
      <c r="R2354">
        <v>0</v>
      </c>
    </row>
    <row r="2355" spans="1:18" x14ac:dyDescent="0.25">
      <c r="A2355">
        <v>1</v>
      </c>
      <c r="B2355">
        <v>9020306</v>
      </c>
      <c r="C2355">
        <v>6</v>
      </c>
      <c r="D2355">
        <v>1</v>
      </c>
      <c r="E2355">
        <v>2</v>
      </c>
      <c r="F2355" t="s">
        <v>7</v>
      </c>
      <c r="G2355">
        <v>0</v>
      </c>
      <c r="M2355">
        <v>0</v>
      </c>
      <c r="P2355">
        <v>0</v>
      </c>
      <c r="Q2355" s="5">
        <f>VLOOKUP(Table2[[#This Row],[id_heating_system]],$V$2:$W$5,2,0)*Table2[[#This Row],[2019]]</f>
        <v>0</v>
      </c>
      <c r="R2355">
        <v>0</v>
      </c>
    </row>
    <row r="2356" spans="1:18" x14ac:dyDescent="0.25">
      <c r="A2356">
        <v>1</v>
      </c>
      <c r="B2356">
        <v>9020306</v>
      </c>
      <c r="C2356">
        <v>6</v>
      </c>
      <c r="D2356">
        <v>1</v>
      </c>
      <c r="E2356">
        <v>3</v>
      </c>
      <c r="F2356" t="s">
        <v>7</v>
      </c>
      <c r="G2356">
        <v>0</v>
      </c>
      <c r="M2356">
        <v>0</v>
      </c>
      <c r="P2356">
        <v>0</v>
      </c>
      <c r="Q2356" s="5">
        <f>VLOOKUP(Table2[[#This Row],[id_heating_system]],$V$2:$W$5,2,0)*Table2[[#This Row],[2019]]</f>
        <v>0</v>
      </c>
      <c r="R2356">
        <v>0</v>
      </c>
    </row>
    <row r="2357" spans="1:18" x14ac:dyDescent="0.25">
      <c r="A2357">
        <v>1</v>
      </c>
      <c r="B2357">
        <v>9020306</v>
      </c>
      <c r="C2357">
        <v>6</v>
      </c>
      <c r="D2357">
        <v>1</v>
      </c>
      <c r="E2357">
        <v>4</v>
      </c>
      <c r="F2357" t="s">
        <v>7</v>
      </c>
      <c r="G2357">
        <v>0</v>
      </c>
      <c r="M2357">
        <v>0</v>
      </c>
      <c r="P2357">
        <v>0</v>
      </c>
      <c r="Q2357" s="5">
        <f>VLOOKUP(Table2[[#This Row],[id_heating_system]],$V$2:$W$5,2,0)*Table2[[#This Row],[2019]]</f>
        <v>0</v>
      </c>
      <c r="R2357">
        <v>0</v>
      </c>
    </row>
    <row r="2358" spans="1:18" x14ac:dyDescent="0.25">
      <c r="A2358">
        <v>1</v>
      </c>
      <c r="B2358">
        <v>9020306</v>
      </c>
      <c r="C2358">
        <v>6</v>
      </c>
      <c r="D2358">
        <v>2</v>
      </c>
      <c r="E2358">
        <v>1</v>
      </c>
      <c r="F2358" t="s">
        <v>7</v>
      </c>
      <c r="G2358">
        <v>18</v>
      </c>
      <c r="M2358">
        <v>215</v>
      </c>
      <c r="P2358">
        <v>215</v>
      </c>
      <c r="Q2358" s="5">
        <f>VLOOKUP(Table2[[#This Row],[id_heating_system]],$V$2:$W$5,2,0)*Table2[[#This Row],[2019]]</f>
        <v>248.07692311</v>
      </c>
      <c r="R2358">
        <v>215</v>
      </c>
    </row>
    <row r="2359" spans="1:18" x14ac:dyDescent="0.25">
      <c r="A2359">
        <v>1</v>
      </c>
      <c r="B2359">
        <v>9020306</v>
      </c>
      <c r="C2359">
        <v>6</v>
      </c>
      <c r="D2359">
        <v>2</v>
      </c>
      <c r="E2359">
        <v>2</v>
      </c>
      <c r="F2359" t="s">
        <v>7</v>
      </c>
      <c r="G2359">
        <v>5167</v>
      </c>
      <c r="M2359">
        <v>4909</v>
      </c>
      <c r="P2359">
        <v>4909</v>
      </c>
      <c r="Q2359" s="5">
        <f>VLOOKUP(Table2[[#This Row],[id_heating_system]],$V$2:$W$5,2,0)*Table2[[#This Row],[2019]]</f>
        <v>4909</v>
      </c>
      <c r="R2359">
        <v>4909</v>
      </c>
    </row>
    <row r="2360" spans="1:18" x14ac:dyDescent="0.25">
      <c r="A2360">
        <v>1</v>
      </c>
      <c r="B2360">
        <v>9020306</v>
      </c>
      <c r="C2360">
        <v>6</v>
      </c>
      <c r="D2360">
        <v>2</v>
      </c>
      <c r="E2360">
        <v>3</v>
      </c>
      <c r="F2360" t="s">
        <v>7</v>
      </c>
      <c r="G2360">
        <v>68</v>
      </c>
      <c r="M2360">
        <v>551</v>
      </c>
      <c r="P2360">
        <v>551</v>
      </c>
      <c r="Q2360" s="5">
        <f>VLOOKUP(Table2[[#This Row],[id_heating_system]],$V$2:$W$5,2,0)*Table2[[#This Row],[2019]]</f>
        <v>455.46028674099995</v>
      </c>
      <c r="R2360">
        <v>551</v>
      </c>
    </row>
    <row r="2361" spans="1:18" x14ac:dyDescent="0.25">
      <c r="A2361">
        <v>1</v>
      </c>
      <c r="B2361">
        <v>9020306</v>
      </c>
      <c r="C2361">
        <v>6</v>
      </c>
      <c r="D2361">
        <v>2</v>
      </c>
      <c r="E2361">
        <v>4</v>
      </c>
      <c r="F2361" t="s">
        <v>7</v>
      </c>
      <c r="G2361">
        <v>268</v>
      </c>
      <c r="M2361">
        <v>134</v>
      </c>
      <c r="P2361">
        <v>134</v>
      </c>
      <c r="Q2361" s="5">
        <f>VLOOKUP(Table2[[#This Row],[id_heating_system]],$V$2:$W$5,2,0)*Table2[[#This Row],[2019]]</f>
        <v>134</v>
      </c>
      <c r="R2361">
        <v>134</v>
      </c>
    </row>
    <row r="2362" spans="1:18" x14ac:dyDescent="0.25">
      <c r="A2362">
        <v>1</v>
      </c>
      <c r="B2362">
        <v>9020306</v>
      </c>
      <c r="C2362">
        <v>6</v>
      </c>
      <c r="D2362">
        <v>3</v>
      </c>
      <c r="E2362">
        <v>1</v>
      </c>
      <c r="F2362" t="s">
        <v>7</v>
      </c>
      <c r="G2362">
        <v>0</v>
      </c>
      <c r="M2362">
        <v>0</v>
      </c>
      <c r="P2362">
        <v>0</v>
      </c>
      <c r="Q2362" s="5">
        <f>VLOOKUP(Table2[[#This Row],[id_heating_system]],$V$2:$W$5,2,0)*Table2[[#This Row],[2019]]</f>
        <v>0</v>
      </c>
      <c r="R2362">
        <v>0</v>
      </c>
    </row>
    <row r="2363" spans="1:18" x14ac:dyDescent="0.25">
      <c r="A2363">
        <v>1</v>
      </c>
      <c r="B2363">
        <v>9020306</v>
      </c>
      <c r="C2363">
        <v>6</v>
      </c>
      <c r="D2363">
        <v>3</v>
      </c>
      <c r="E2363">
        <v>2</v>
      </c>
      <c r="F2363" t="s">
        <v>7</v>
      </c>
      <c r="G2363">
        <v>1565</v>
      </c>
      <c r="M2363">
        <v>1487</v>
      </c>
      <c r="P2363">
        <v>1487</v>
      </c>
      <c r="Q2363" s="5">
        <f>VLOOKUP(Table2[[#This Row],[id_heating_system]],$V$2:$W$5,2,0)*Table2[[#This Row],[2019]]</f>
        <v>1487</v>
      </c>
      <c r="R2363">
        <v>1487</v>
      </c>
    </row>
    <row r="2364" spans="1:18" x14ac:dyDescent="0.25">
      <c r="A2364">
        <v>1</v>
      </c>
      <c r="B2364">
        <v>9020306</v>
      </c>
      <c r="C2364">
        <v>6</v>
      </c>
      <c r="D2364">
        <v>3</v>
      </c>
      <c r="E2364">
        <v>3</v>
      </c>
      <c r="F2364" t="s">
        <v>7</v>
      </c>
      <c r="G2364">
        <v>3</v>
      </c>
      <c r="M2364">
        <v>24</v>
      </c>
      <c r="P2364">
        <v>24</v>
      </c>
      <c r="Q2364" s="5">
        <f>VLOOKUP(Table2[[#This Row],[id_heating_system]],$V$2:$W$5,2,0)*Table2[[#This Row],[2019]]</f>
        <v>19.838560584</v>
      </c>
      <c r="R2364">
        <v>24</v>
      </c>
    </row>
    <row r="2365" spans="1:18" x14ac:dyDescent="0.25">
      <c r="A2365">
        <v>1</v>
      </c>
      <c r="B2365">
        <v>9020306</v>
      </c>
      <c r="C2365">
        <v>6</v>
      </c>
      <c r="D2365">
        <v>3</v>
      </c>
      <c r="E2365">
        <v>4</v>
      </c>
      <c r="F2365" t="s">
        <v>7</v>
      </c>
      <c r="G2365">
        <v>38</v>
      </c>
      <c r="M2365">
        <v>19</v>
      </c>
      <c r="P2365">
        <v>19</v>
      </c>
      <c r="Q2365" s="5">
        <f>VLOOKUP(Table2[[#This Row],[id_heating_system]],$V$2:$W$5,2,0)*Table2[[#This Row],[2019]]</f>
        <v>19</v>
      </c>
      <c r="R2365">
        <v>19</v>
      </c>
    </row>
    <row r="2366" spans="1:18" x14ac:dyDescent="0.25">
      <c r="A2366">
        <v>1</v>
      </c>
      <c r="B2366">
        <v>9020306</v>
      </c>
      <c r="C2366">
        <v>6</v>
      </c>
      <c r="D2366">
        <v>4</v>
      </c>
      <c r="E2366">
        <v>1</v>
      </c>
      <c r="F2366" t="s">
        <v>7</v>
      </c>
      <c r="G2366">
        <v>15</v>
      </c>
      <c r="M2366">
        <v>179</v>
      </c>
      <c r="P2366">
        <v>179</v>
      </c>
      <c r="Q2366" s="5">
        <f>VLOOKUP(Table2[[#This Row],[id_heating_system]],$V$2:$W$5,2,0)*Table2[[#This Row],[2019]]</f>
        <v>206.538461566</v>
      </c>
      <c r="R2366">
        <v>179</v>
      </c>
    </row>
    <row r="2367" spans="1:18" x14ac:dyDescent="0.25">
      <c r="A2367">
        <v>1</v>
      </c>
      <c r="B2367">
        <v>9020306</v>
      </c>
      <c r="C2367">
        <v>6</v>
      </c>
      <c r="D2367">
        <v>4</v>
      </c>
      <c r="E2367">
        <v>2</v>
      </c>
      <c r="F2367" t="s">
        <v>7</v>
      </c>
      <c r="G2367">
        <v>2921</v>
      </c>
      <c r="M2367">
        <v>2775</v>
      </c>
      <c r="P2367">
        <v>2775</v>
      </c>
      <c r="Q2367" s="5">
        <f>VLOOKUP(Table2[[#This Row],[id_heating_system]],$V$2:$W$5,2,0)*Table2[[#This Row],[2019]]</f>
        <v>2775</v>
      </c>
      <c r="R2367">
        <v>2775</v>
      </c>
    </row>
    <row r="2368" spans="1:18" x14ac:dyDescent="0.25">
      <c r="A2368">
        <v>1</v>
      </c>
      <c r="B2368">
        <v>9020306</v>
      </c>
      <c r="C2368">
        <v>6</v>
      </c>
      <c r="D2368">
        <v>4</v>
      </c>
      <c r="E2368">
        <v>3</v>
      </c>
      <c r="F2368" t="s">
        <v>7</v>
      </c>
      <c r="G2368">
        <v>3</v>
      </c>
      <c r="M2368">
        <v>24</v>
      </c>
      <c r="P2368">
        <v>24</v>
      </c>
      <c r="Q2368" s="5">
        <f>VLOOKUP(Table2[[#This Row],[id_heating_system]],$V$2:$W$5,2,0)*Table2[[#This Row],[2019]]</f>
        <v>19.838560584</v>
      </c>
      <c r="R2368">
        <v>24</v>
      </c>
    </row>
    <row r="2369" spans="1:18" x14ac:dyDescent="0.25">
      <c r="A2369">
        <v>1</v>
      </c>
      <c r="B2369">
        <v>9020306</v>
      </c>
      <c r="C2369">
        <v>6</v>
      </c>
      <c r="D2369">
        <v>4</v>
      </c>
      <c r="E2369">
        <v>4</v>
      </c>
      <c r="F2369" t="s">
        <v>7</v>
      </c>
      <c r="G2369">
        <v>87</v>
      </c>
      <c r="M2369">
        <v>44</v>
      </c>
      <c r="P2369">
        <v>44</v>
      </c>
      <c r="Q2369" s="5">
        <f>VLOOKUP(Table2[[#This Row],[id_heating_system]],$V$2:$W$5,2,0)*Table2[[#This Row],[2019]]</f>
        <v>44</v>
      </c>
      <c r="R2369">
        <v>44</v>
      </c>
    </row>
    <row r="2370" spans="1:18" x14ac:dyDescent="0.25">
      <c r="A2370">
        <v>1</v>
      </c>
      <c r="B2370">
        <v>9020306</v>
      </c>
      <c r="C2370">
        <v>6</v>
      </c>
      <c r="D2370">
        <v>5</v>
      </c>
      <c r="E2370">
        <v>1</v>
      </c>
      <c r="F2370" t="s">
        <v>7</v>
      </c>
      <c r="G2370">
        <v>61</v>
      </c>
      <c r="M2370">
        <v>728</v>
      </c>
      <c r="P2370">
        <v>728</v>
      </c>
      <c r="Q2370" s="5">
        <f>VLOOKUP(Table2[[#This Row],[id_heating_system]],$V$2:$W$5,2,0)*Table2[[#This Row],[2019]]</f>
        <v>840.00000011199995</v>
      </c>
      <c r="R2370">
        <v>728</v>
      </c>
    </row>
    <row r="2371" spans="1:18" x14ac:dyDescent="0.25">
      <c r="A2371">
        <v>1</v>
      </c>
      <c r="B2371">
        <v>9020306</v>
      </c>
      <c r="C2371">
        <v>6</v>
      </c>
      <c r="D2371">
        <v>5</v>
      </c>
      <c r="E2371">
        <v>2</v>
      </c>
      <c r="F2371" t="s">
        <v>7</v>
      </c>
      <c r="G2371">
        <v>8998</v>
      </c>
      <c r="M2371">
        <v>8548</v>
      </c>
      <c r="P2371">
        <v>8548</v>
      </c>
      <c r="Q2371" s="5">
        <f>VLOOKUP(Table2[[#This Row],[id_heating_system]],$V$2:$W$5,2,0)*Table2[[#This Row],[2019]]</f>
        <v>8548</v>
      </c>
      <c r="R2371">
        <v>8548</v>
      </c>
    </row>
    <row r="2372" spans="1:18" x14ac:dyDescent="0.25">
      <c r="A2372">
        <v>1</v>
      </c>
      <c r="B2372">
        <v>9020306</v>
      </c>
      <c r="C2372">
        <v>6</v>
      </c>
      <c r="D2372">
        <v>5</v>
      </c>
      <c r="E2372">
        <v>3</v>
      </c>
      <c r="F2372" t="s">
        <v>7</v>
      </c>
      <c r="G2372">
        <v>0</v>
      </c>
      <c r="M2372">
        <v>0</v>
      </c>
      <c r="P2372">
        <v>0</v>
      </c>
      <c r="Q2372" s="5">
        <f>VLOOKUP(Table2[[#This Row],[id_heating_system]],$V$2:$W$5,2,0)*Table2[[#This Row],[2019]]</f>
        <v>0</v>
      </c>
      <c r="R2372">
        <v>0</v>
      </c>
    </row>
    <row r="2373" spans="1:18" x14ac:dyDescent="0.25">
      <c r="A2373">
        <v>1</v>
      </c>
      <c r="B2373">
        <v>9020306</v>
      </c>
      <c r="C2373">
        <v>6</v>
      </c>
      <c r="D2373">
        <v>5</v>
      </c>
      <c r="E2373">
        <v>4</v>
      </c>
      <c r="F2373" t="s">
        <v>7</v>
      </c>
      <c r="G2373">
        <v>552</v>
      </c>
      <c r="M2373">
        <v>276</v>
      </c>
      <c r="P2373">
        <v>276</v>
      </c>
      <c r="Q2373" s="5">
        <f>VLOOKUP(Table2[[#This Row],[id_heating_system]],$V$2:$W$5,2,0)*Table2[[#This Row],[2019]]</f>
        <v>276</v>
      </c>
      <c r="R2373">
        <v>276</v>
      </c>
    </row>
    <row r="2374" spans="1:18" x14ac:dyDescent="0.25">
      <c r="A2374">
        <v>1</v>
      </c>
      <c r="B2374">
        <v>9020306</v>
      </c>
      <c r="C2374">
        <v>6</v>
      </c>
      <c r="D2374">
        <v>6</v>
      </c>
      <c r="E2374">
        <v>1</v>
      </c>
      <c r="F2374" t="s">
        <v>7</v>
      </c>
      <c r="G2374">
        <v>37</v>
      </c>
      <c r="M2374">
        <v>442</v>
      </c>
      <c r="P2374">
        <v>442</v>
      </c>
      <c r="Q2374" s="5">
        <f>VLOOKUP(Table2[[#This Row],[id_heating_system]],$V$2:$W$5,2,0)*Table2[[#This Row],[2019]]</f>
        <v>510.00000006800002</v>
      </c>
      <c r="R2374">
        <v>442</v>
      </c>
    </row>
    <row r="2375" spans="1:18" x14ac:dyDescent="0.25">
      <c r="A2375">
        <v>1</v>
      </c>
      <c r="B2375">
        <v>9020306</v>
      </c>
      <c r="C2375">
        <v>6</v>
      </c>
      <c r="D2375">
        <v>6</v>
      </c>
      <c r="E2375">
        <v>2</v>
      </c>
      <c r="F2375" t="s">
        <v>7</v>
      </c>
      <c r="G2375">
        <v>11045</v>
      </c>
      <c r="M2375">
        <v>10493</v>
      </c>
      <c r="P2375">
        <v>10493</v>
      </c>
      <c r="Q2375" s="5">
        <f>VLOOKUP(Table2[[#This Row],[id_heating_system]],$V$2:$W$5,2,0)*Table2[[#This Row],[2019]]</f>
        <v>10493</v>
      </c>
      <c r="R2375">
        <v>10493</v>
      </c>
    </row>
    <row r="2376" spans="1:18" x14ac:dyDescent="0.25">
      <c r="A2376">
        <v>1</v>
      </c>
      <c r="B2376">
        <v>9020306</v>
      </c>
      <c r="C2376">
        <v>6</v>
      </c>
      <c r="D2376">
        <v>6</v>
      </c>
      <c r="E2376">
        <v>3</v>
      </c>
      <c r="F2376" t="s">
        <v>7</v>
      </c>
      <c r="G2376">
        <v>33</v>
      </c>
      <c r="M2376">
        <v>268</v>
      </c>
      <c r="P2376">
        <v>268</v>
      </c>
      <c r="Q2376" s="5">
        <f>VLOOKUP(Table2[[#This Row],[id_heating_system]],$V$2:$W$5,2,0)*Table2[[#This Row],[2019]]</f>
        <v>221.53059318799998</v>
      </c>
      <c r="R2376">
        <v>268</v>
      </c>
    </row>
    <row r="2377" spans="1:18" x14ac:dyDescent="0.25">
      <c r="A2377">
        <v>1</v>
      </c>
      <c r="B2377">
        <v>9020306</v>
      </c>
      <c r="C2377">
        <v>6</v>
      </c>
      <c r="D2377">
        <v>6</v>
      </c>
      <c r="E2377">
        <v>4</v>
      </c>
      <c r="F2377" t="s">
        <v>7</v>
      </c>
      <c r="G2377">
        <v>574</v>
      </c>
      <c r="M2377">
        <v>287</v>
      </c>
      <c r="P2377">
        <v>287</v>
      </c>
      <c r="Q2377" s="5">
        <f>VLOOKUP(Table2[[#This Row],[id_heating_system]],$V$2:$W$5,2,0)*Table2[[#This Row],[2019]]</f>
        <v>287</v>
      </c>
      <c r="R2377">
        <v>287</v>
      </c>
    </row>
    <row r="2378" spans="1:18" x14ac:dyDescent="0.25">
      <c r="A2378">
        <v>1</v>
      </c>
      <c r="B2378">
        <v>9020306</v>
      </c>
      <c r="C2378">
        <v>6</v>
      </c>
      <c r="D2378">
        <v>7</v>
      </c>
      <c r="E2378">
        <v>1</v>
      </c>
      <c r="F2378" t="s">
        <v>7</v>
      </c>
      <c r="G2378">
        <v>12</v>
      </c>
      <c r="M2378">
        <v>143</v>
      </c>
      <c r="P2378">
        <v>143</v>
      </c>
      <c r="Q2378" s="5">
        <f>VLOOKUP(Table2[[#This Row],[id_heating_system]],$V$2:$W$5,2,0)*Table2[[#This Row],[2019]]</f>
        <v>165.00000002199999</v>
      </c>
      <c r="R2378">
        <v>143</v>
      </c>
    </row>
    <row r="2379" spans="1:18" x14ac:dyDescent="0.25">
      <c r="A2379">
        <v>1</v>
      </c>
      <c r="B2379">
        <v>9020306</v>
      </c>
      <c r="C2379">
        <v>6</v>
      </c>
      <c r="D2379">
        <v>7</v>
      </c>
      <c r="E2379">
        <v>2</v>
      </c>
      <c r="F2379" t="s">
        <v>7</v>
      </c>
      <c r="G2379">
        <v>1582</v>
      </c>
      <c r="M2379">
        <v>1503</v>
      </c>
      <c r="P2379">
        <v>1503</v>
      </c>
      <c r="Q2379" s="5">
        <f>VLOOKUP(Table2[[#This Row],[id_heating_system]],$V$2:$W$5,2,0)*Table2[[#This Row],[2019]]</f>
        <v>1503</v>
      </c>
      <c r="R2379">
        <v>1503</v>
      </c>
    </row>
    <row r="2380" spans="1:18" x14ac:dyDescent="0.25">
      <c r="A2380">
        <v>1</v>
      </c>
      <c r="B2380">
        <v>9020306</v>
      </c>
      <c r="C2380">
        <v>6</v>
      </c>
      <c r="D2380">
        <v>7</v>
      </c>
      <c r="E2380">
        <v>3</v>
      </c>
      <c r="F2380" t="s">
        <v>7</v>
      </c>
      <c r="G2380">
        <v>6</v>
      </c>
      <c r="M2380">
        <v>49</v>
      </c>
      <c r="P2380">
        <v>49</v>
      </c>
      <c r="Q2380" s="5">
        <f>VLOOKUP(Table2[[#This Row],[id_heating_system]],$V$2:$W$5,2,0)*Table2[[#This Row],[2019]]</f>
        <v>40.503727858999994</v>
      </c>
      <c r="R2380">
        <v>49</v>
      </c>
    </row>
    <row r="2381" spans="1:18" x14ac:dyDescent="0.25">
      <c r="A2381">
        <v>1</v>
      </c>
      <c r="B2381">
        <v>9020306</v>
      </c>
      <c r="C2381">
        <v>6</v>
      </c>
      <c r="D2381">
        <v>7</v>
      </c>
      <c r="E2381">
        <v>4</v>
      </c>
      <c r="F2381" t="s">
        <v>7</v>
      </c>
      <c r="G2381">
        <v>87</v>
      </c>
      <c r="M2381">
        <v>44</v>
      </c>
      <c r="P2381">
        <v>44</v>
      </c>
      <c r="Q2381" s="5">
        <f>VLOOKUP(Table2[[#This Row],[id_heating_system]],$V$2:$W$5,2,0)*Table2[[#This Row],[2019]]</f>
        <v>44</v>
      </c>
      <c r="R2381">
        <v>44</v>
      </c>
    </row>
    <row r="2382" spans="1:18" x14ac:dyDescent="0.25">
      <c r="A2382">
        <v>1</v>
      </c>
      <c r="B2382">
        <v>9020307</v>
      </c>
      <c r="C2382">
        <v>6</v>
      </c>
      <c r="D2382">
        <v>1</v>
      </c>
      <c r="E2382">
        <v>1</v>
      </c>
      <c r="F2382" t="s">
        <v>7</v>
      </c>
      <c r="G2382">
        <v>0</v>
      </c>
      <c r="M2382">
        <v>0</v>
      </c>
      <c r="P2382">
        <v>0</v>
      </c>
      <c r="Q2382" s="5">
        <f>VLOOKUP(Table2[[#This Row],[id_heating_system]],$V$2:$W$5,2,0)*Table2[[#This Row],[2019]]</f>
        <v>0</v>
      </c>
      <c r="R2382">
        <v>0</v>
      </c>
    </row>
    <row r="2383" spans="1:18" x14ac:dyDescent="0.25">
      <c r="A2383">
        <v>1</v>
      </c>
      <c r="B2383">
        <v>9020307</v>
      </c>
      <c r="C2383">
        <v>6</v>
      </c>
      <c r="D2383">
        <v>1</v>
      </c>
      <c r="E2383">
        <v>2</v>
      </c>
      <c r="F2383" t="s">
        <v>7</v>
      </c>
      <c r="G2383">
        <v>0</v>
      </c>
      <c r="M2383">
        <v>0</v>
      </c>
      <c r="P2383">
        <v>0</v>
      </c>
      <c r="Q2383" s="5">
        <f>VLOOKUP(Table2[[#This Row],[id_heating_system]],$V$2:$W$5,2,0)*Table2[[#This Row],[2019]]</f>
        <v>0</v>
      </c>
      <c r="R2383">
        <v>0</v>
      </c>
    </row>
    <row r="2384" spans="1:18" x14ac:dyDescent="0.25">
      <c r="A2384">
        <v>1</v>
      </c>
      <c r="B2384">
        <v>9020307</v>
      </c>
      <c r="C2384">
        <v>6</v>
      </c>
      <c r="D2384">
        <v>1</v>
      </c>
      <c r="E2384">
        <v>3</v>
      </c>
      <c r="F2384" t="s">
        <v>7</v>
      </c>
      <c r="G2384">
        <v>0</v>
      </c>
      <c r="M2384">
        <v>0</v>
      </c>
      <c r="P2384">
        <v>0</v>
      </c>
      <c r="Q2384" s="5">
        <f>VLOOKUP(Table2[[#This Row],[id_heating_system]],$V$2:$W$5,2,0)*Table2[[#This Row],[2019]]</f>
        <v>0</v>
      </c>
      <c r="R2384">
        <v>0</v>
      </c>
    </row>
    <row r="2385" spans="1:18" x14ac:dyDescent="0.25">
      <c r="A2385">
        <v>1</v>
      </c>
      <c r="B2385">
        <v>9020307</v>
      </c>
      <c r="C2385">
        <v>6</v>
      </c>
      <c r="D2385">
        <v>1</v>
      </c>
      <c r="E2385">
        <v>4</v>
      </c>
      <c r="F2385" t="s">
        <v>7</v>
      </c>
      <c r="G2385">
        <v>0</v>
      </c>
      <c r="M2385">
        <v>0</v>
      </c>
      <c r="P2385">
        <v>0</v>
      </c>
      <c r="Q2385" s="5">
        <f>VLOOKUP(Table2[[#This Row],[id_heating_system]],$V$2:$W$5,2,0)*Table2[[#This Row],[2019]]</f>
        <v>0</v>
      </c>
      <c r="R2385">
        <v>0</v>
      </c>
    </row>
    <row r="2386" spans="1:18" x14ac:dyDescent="0.25">
      <c r="A2386">
        <v>1</v>
      </c>
      <c r="B2386">
        <v>9020307</v>
      </c>
      <c r="C2386">
        <v>6</v>
      </c>
      <c r="D2386">
        <v>2</v>
      </c>
      <c r="E2386">
        <v>1</v>
      </c>
      <c r="F2386" t="s">
        <v>7</v>
      </c>
      <c r="G2386">
        <v>15</v>
      </c>
      <c r="M2386">
        <v>182</v>
      </c>
      <c r="P2386">
        <v>182</v>
      </c>
      <c r="Q2386" s="5">
        <f>VLOOKUP(Table2[[#This Row],[id_heating_system]],$V$2:$W$5,2,0)*Table2[[#This Row],[2019]]</f>
        <v>210.00000002799999</v>
      </c>
      <c r="R2386">
        <v>182</v>
      </c>
    </row>
    <row r="2387" spans="1:18" x14ac:dyDescent="0.25">
      <c r="A2387">
        <v>1</v>
      </c>
      <c r="B2387">
        <v>9020307</v>
      </c>
      <c r="C2387">
        <v>6</v>
      </c>
      <c r="D2387">
        <v>2</v>
      </c>
      <c r="E2387">
        <v>2</v>
      </c>
      <c r="F2387" t="s">
        <v>7</v>
      </c>
      <c r="G2387">
        <v>752</v>
      </c>
      <c r="M2387">
        <v>714</v>
      </c>
      <c r="P2387">
        <v>714</v>
      </c>
      <c r="Q2387" s="5">
        <f>VLOOKUP(Table2[[#This Row],[id_heating_system]],$V$2:$W$5,2,0)*Table2[[#This Row],[2019]]</f>
        <v>714</v>
      </c>
      <c r="R2387">
        <v>714</v>
      </c>
    </row>
    <row r="2388" spans="1:18" x14ac:dyDescent="0.25">
      <c r="A2388">
        <v>1</v>
      </c>
      <c r="B2388">
        <v>9020307</v>
      </c>
      <c r="C2388">
        <v>6</v>
      </c>
      <c r="D2388">
        <v>2</v>
      </c>
      <c r="E2388">
        <v>3</v>
      </c>
      <c r="F2388" t="s">
        <v>7</v>
      </c>
      <c r="G2388">
        <v>0</v>
      </c>
      <c r="M2388">
        <v>0</v>
      </c>
      <c r="P2388">
        <v>0</v>
      </c>
      <c r="Q2388" s="5">
        <f>VLOOKUP(Table2[[#This Row],[id_heating_system]],$V$2:$W$5,2,0)*Table2[[#This Row],[2019]]</f>
        <v>0</v>
      </c>
      <c r="R2388">
        <v>0</v>
      </c>
    </row>
    <row r="2389" spans="1:18" x14ac:dyDescent="0.25">
      <c r="A2389">
        <v>1</v>
      </c>
      <c r="B2389">
        <v>9020307</v>
      </c>
      <c r="C2389">
        <v>6</v>
      </c>
      <c r="D2389">
        <v>2</v>
      </c>
      <c r="E2389">
        <v>4</v>
      </c>
      <c r="F2389" t="s">
        <v>7</v>
      </c>
      <c r="G2389">
        <v>45</v>
      </c>
      <c r="M2389">
        <v>23</v>
      </c>
      <c r="P2389">
        <v>23</v>
      </c>
      <c r="Q2389" s="5">
        <f>VLOOKUP(Table2[[#This Row],[id_heating_system]],$V$2:$W$5,2,0)*Table2[[#This Row],[2019]]</f>
        <v>23</v>
      </c>
      <c r="R2389">
        <v>23</v>
      </c>
    </row>
    <row r="2390" spans="1:18" x14ac:dyDescent="0.25">
      <c r="A2390">
        <v>1</v>
      </c>
      <c r="B2390">
        <v>9020307</v>
      </c>
      <c r="C2390">
        <v>6</v>
      </c>
      <c r="D2390">
        <v>3</v>
      </c>
      <c r="E2390">
        <v>1</v>
      </c>
      <c r="F2390" t="s">
        <v>7</v>
      </c>
      <c r="G2390">
        <v>0</v>
      </c>
      <c r="M2390">
        <v>0</v>
      </c>
      <c r="P2390">
        <v>0</v>
      </c>
      <c r="Q2390" s="5">
        <f>VLOOKUP(Table2[[#This Row],[id_heating_system]],$V$2:$W$5,2,0)*Table2[[#This Row],[2019]]</f>
        <v>0</v>
      </c>
      <c r="R2390">
        <v>0</v>
      </c>
    </row>
    <row r="2391" spans="1:18" x14ac:dyDescent="0.25">
      <c r="A2391">
        <v>1</v>
      </c>
      <c r="B2391">
        <v>9020307</v>
      </c>
      <c r="C2391">
        <v>6</v>
      </c>
      <c r="D2391">
        <v>3</v>
      </c>
      <c r="E2391">
        <v>2</v>
      </c>
      <c r="F2391" t="s">
        <v>7</v>
      </c>
      <c r="G2391">
        <v>1575</v>
      </c>
      <c r="M2391">
        <v>1496</v>
      </c>
      <c r="P2391">
        <v>1496</v>
      </c>
      <c r="Q2391" s="5">
        <f>VLOOKUP(Table2[[#This Row],[id_heating_system]],$V$2:$W$5,2,0)*Table2[[#This Row],[2019]]</f>
        <v>1496</v>
      </c>
      <c r="R2391">
        <v>1496</v>
      </c>
    </row>
    <row r="2392" spans="1:18" x14ac:dyDescent="0.25">
      <c r="A2392">
        <v>1</v>
      </c>
      <c r="B2392">
        <v>9020307</v>
      </c>
      <c r="C2392">
        <v>6</v>
      </c>
      <c r="D2392">
        <v>3</v>
      </c>
      <c r="E2392">
        <v>3</v>
      </c>
      <c r="F2392" t="s">
        <v>7</v>
      </c>
      <c r="G2392">
        <v>0</v>
      </c>
      <c r="M2392">
        <v>0</v>
      </c>
      <c r="P2392">
        <v>0</v>
      </c>
      <c r="Q2392" s="5">
        <f>VLOOKUP(Table2[[#This Row],[id_heating_system]],$V$2:$W$5,2,0)*Table2[[#This Row],[2019]]</f>
        <v>0</v>
      </c>
      <c r="R2392">
        <v>0</v>
      </c>
    </row>
    <row r="2393" spans="1:18" x14ac:dyDescent="0.25">
      <c r="A2393">
        <v>1</v>
      </c>
      <c r="B2393">
        <v>9020307</v>
      </c>
      <c r="C2393">
        <v>6</v>
      </c>
      <c r="D2393">
        <v>3</v>
      </c>
      <c r="E2393">
        <v>4</v>
      </c>
      <c r="F2393" t="s">
        <v>7</v>
      </c>
      <c r="G2393">
        <v>136</v>
      </c>
      <c r="M2393">
        <v>68</v>
      </c>
      <c r="P2393">
        <v>68</v>
      </c>
      <c r="Q2393" s="5">
        <f>VLOOKUP(Table2[[#This Row],[id_heating_system]],$V$2:$W$5,2,0)*Table2[[#This Row],[2019]]</f>
        <v>68</v>
      </c>
      <c r="R2393">
        <v>68</v>
      </c>
    </row>
    <row r="2394" spans="1:18" x14ac:dyDescent="0.25">
      <c r="A2394">
        <v>1</v>
      </c>
      <c r="B2394">
        <v>9020307</v>
      </c>
      <c r="C2394">
        <v>6</v>
      </c>
      <c r="D2394">
        <v>4</v>
      </c>
      <c r="E2394">
        <v>1</v>
      </c>
      <c r="F2394" t="s">
        <v>7</v>
      </c>
      <c r="G2394">
        <v>0</v>
      </c>
      <c r="M2394">
        <v>0</v>
      </c>
      <c r="P2394">
        <v>0</v>
      </c>
      <c r="Q2394" s="5">
        <f>VLOOKUP(Table2[[#This Row],[id_heating_system]],$V$2:$W$5,2,0)*Table2[[#This Row],[2019]]</f>
        <v>0</v>
      </c>
      <c r="R2394">
        <v>0</v>
      </c>
    </row>
    <row r="2395" spans="1:18" x14ac:dyDescent="0.25">
      <c r="A2395">
        <v>1</v>
      </c>
      <c r="B2395">
        <v>9020307</v>
      </c>
      <c r="C2395">
        <v>6</v>
      </c>
      <c r="D2395">
        <v>4</v>
      </c>
      <c r="E2395">
        <v>2</v>
      </c>
      <c r="F2395" t="s">
        <v>7</v>
      </c>
      <c r="G2395">
        <v>2504</v>
      </c>
      <c r="M2395">
        <v>2379</v>
      </c>
      <c r="P2395">
        <v>2379</v>
      </c>
      <c r="Q2395" s="5">
        <f>VLOOKUP(Table2[[#This Row],[id_heating_system]],$V$2:$W$5,2,0)*Table2[[#This Row],[2019]]</f>
        <v>2379</v>
      </c>
      <c r="R2395">
        <v>2379</v>
      </c>
    </row>
    <row r="2396" spans="1:18" x14ac:dyDescent="0.25">
      <c r="A2396">
        <v>1</v>
      </c>
      <c r="B2396">
        <v>9020307</v>
      </c>
      <c r="C2396">
        <v>6</v>
      </c>
      <c r="D2396">
        <v>4</v>
      </c>
      <c r="E2396">
        <v>3</v>
      </c>
      <c r="F2396" t="s">
        <v>7</v>
      </c>
      <c r="G2396">
        <v>9</v>
      </c>
      <c r="M2396">
        <v>304</v>
      </c>
      <c r="P2396">
        <v>304</v>
      </c>
      <c r="Q2396" s="5">
        <f>VLOOKUP(Table2[[#This Row],[id_heating_system]],$V$2:$W$5,2,0)*Table2[[#This Row],[2019]]</f>
        <v>251.28843406399997</v>
      </c>
      <c r="R2396">
        <v>304</v>
      </c>
    </row>
    <row r="2397" spans="1:18" x14ac:dyDescent="0.25">
      <c r="A2397">
        <v>1</v>
      </c>
      <c r="B2397">
        <v>9020307</v>
      </c>
      <c r="C2397">
        <v>6</v>
      </c>
      <c r="D2397">
        <v>4</v>
      </c>
      <c r="E2397">
        <v>4</v>
      </c>
      <c r="F2397" t="s">
        <v>7</v>
      </c>
      <c r="G2397">
        <v>144</v>
      </c>
      <c r="M2397">
        <v>72</v>
      </c>
      <c r="P2397">
        <v>72</v>
      </c>
      <c r="Q2397" s="5">
        <f>VLOOKUP(Table2[[#This Row],[id_heating_system]],$V$2:$W$5,2,0)*Table2[[#This Row],[2019]]</f>
        <v>72</v>
      </c>
      <c r="R2397">
        <v>72</v>
      </c>
    </row>
    <row r="2398" spans="1:18" x14ac:dyDescent="0.25">
      <c r="A2398">
        <v>1</v>
      </c>
      <c r="B2398">
        <v>9020307</v>
      </c>
      <c r="C2398">
        <v>6</v>
      </c>
      <c r="D2398">
        <v>5</v>
      </c>
      <c r="E2398">
        <v>1</v>
      </c>
      <c r="F2398" t="s">
        <v>7</v>
      </c>
      <c r="G2398">
        <v>51</v>
      </c>
      <c r="M2398">
        <v>618</v>
      </c>
      <c r="P2398">
        <v>618</v>
      </c>
      <c r="Q2398" s="5">
        <f>VLOOKUP(Table2[[#This Row],[id_heating_system]],$V$2:$W$5,2,0)*Table2[[#This Row],[2019]]</f>
        <v>713.07692317199997</v>
      </c>
      <c r="R2398">
        <v>618</v>
      </c>
    </row>
    <row r="2399" spans="1:18" x14ac:dyDescent="0.25">
      <c r="A2399">
        <v>1</v>
      </c>
      <c r="B2399">
        <v>9020307</v>
      </c>
      <c r="C2399">
        <v>6</v>
      </c>
      <c r="D2399">
        <v>5</v>
      </c>
      <c r="E2399">
        <v>2</v>
      </c>
      <c r="F2399" t="s">
        <v>7</v>
      </c>
      <c r="G2399">
        <v>8455</v>
      </c>
      <c r="M2399">
        <v>8032</v>
      </c>
      <c r="P2399">
        <v>8032</v>
      </c>
      <c r="Q2399" s="5">
        <f>VLOOKUP(Table2[[#This Row],[id_heating_system]],$V$2:$W$5,2,0)*Table2[[#This Row],[2019]]</f>
        <v>8032</v>
      </c>
      <c r="R2399">
        <v>8032</v>
      </c>
    </row>
    <row r="2400" spans="1:18" x14ac:dyDescent="0.25">
      <c r="A2400">
        <v>1</v>
      </c>
      <c r="B2400">
        <v>9020307</v>
      </c>
      <c r="C2400">
        <v>6</v>
      </c>
      <c r="D2400">
        <v>5</v>
      </c>
      <c r="E2400">
        <v>3</v>
      </c>
      <c r="F2400" t="s">
        <v>7</v>
      </c>
      <c r="G2400">
        <v>18</v>
      </c>
      <c r="M2400">
        <v>607</v>
      </c>
      <c r="P2400">
        <v>607</v>
      </c>
      <c r="Q2400" s="5">
        <f>VLOOKUP(Table2[[#This Row],[id_heating_system]],$V$2:$W$5,2,0)*Table2[[#This Row],[2019]]</f>
        <v>501.75026143699995</v>
      </c>
      <c r="R2400">
        <v>607</v>
      </c>
    </row>
    <row r="2401" spans="1:18" x14ac:dyDescent="0.25">
      <c r="A2401">
        <v>1</v>
      </c>
      <c r="B2401">
        <v>9020307</v>
      </c>
      <c r="C2401">
        <v>6</v>
      </c>
      <c r="D2401">
        <v>5</v>
      </c>
      <c r="E2401">
        <v>4</v>
      </c>
      <c r="F2401" t="s">
        <v>7</v>
      </c>
      <c r="G2401">
        <v>1023</v>
      </c>
      <c r="M2401">
        <v>512</v>
      </c>
      <c r="P2401">
        <v>512</v>
      </c>
      <c r="Q2401" s="5">
        <f>VLOOKUP(Table2[[#This Row],[id_heating_system]],$V$2:$W$5,2,0)*Table2[[#This Row],[2019]]</f>
        <v>512</v>
      </c>
      <c r="R2401">
        <v>512</v>
      </c>
    </row>
    <row r="2402" spans="1:18" x14ac:dyDescent="0.25">
      <c r="A2402">
        <v>1</v>
      </c>
      <c r="B2402">
        <v>9020307</v>
      </c>
      <c r="C2402">
        <v>6</v>
      </c>
      <c r="D2402">
        <v>6</v>
      </c>
      <c r="E2402">
        <v>1</v>
      </c>
      <c r="F2402" t="s">
        <v>7</v>
      </c>
      <c r="G2402">
        <v>37</v>
      </c>
      <c r="M2402">
        <v>448</v>
      </c>
      <c r="P2402">
        <v>448</v>
      </c>
      <c r="Q2402" s="5">
        <f>VLOOKUP(Table2[[#This Row],[id_heating_system]],$V$2:$W$5,2,0)*Table2[[#This Row],[2019]]</f>
        <v>516.92307699200001</v>
      </c>
      <c r="R2402">
        <v>448</v>
      </c>
    </row>
    <row r="2403" spans="1:18" x14ac:dyDescent="0.25">
      <c r="A2403">
        <v>1</v>
      </c>
      <c r="B2403">
        <v>9020307</v>
      </c>
      <c r="C2403">
        <v>6</v>
      </c>
      <c r="D2403">
        <v>6</v>
      </c>
      <c r="E2403">
        <v>2</v>
      </c>
      <c r="F2403" t="s">
        <v>7</v>
      </c>
      <c r="G2403">
        <v>8510</v>
      </c>
      <c r="M2403">
        <v>8085</v>
      </c>
      <c r="P2403">
        <v>8085</v>
      </c>
      <c r="Q2403" s="5">
        <f>VLOOKUP(Table2[[#This Row],[id_heating_system]],$V$2:$W$5,2,0)*Table2[[#This Row],[2019]]</f>
        <v>8085</v>
      </c>
      <c r="R2403">
        <v>8085</v>
      </c>
    </row>
    <row r="2404" spans="1:18" x14ac:dyDescent="0.25">
      <c r="A2404">
        <v>1</v>
      </c>
      <c r="B2404">
        <v>9020307</v>
      </c>
      <c r="C2404">
        <v>6</v>
      </c>
      <c r="D2404">
        <v>6</v>
      </c>
      <c r="E2404">
        <v>3</v>
      </c>
      <c r="F2404" t="s">
        <v>7</v>
      </c>
      <c r="G2404">
        <v>7</v>
      </c>
      <c r="M2404">
        <v>236</v>
      </c>
      <c r="P2404">
        <v>236</v>
      </c>
      <c r="Q2404" s="5">
        <f>VLOOKUP(Table2[[#This Row],[id_heating_system]],$V$2:$W$5,2,0)*Table2[[#This Row],[2019]]</f>
        <v>195.07917907599997</v>
      </c>
      <c r="R2404">
        <v>236</v>
      </c>
    </row>
    <row r="2405" spans="1:18" x14ac:dyDescent="0.25">
      <c r="A2405">
        <v>1</v>
      </c>
      <c r="B2405">
        <v>9020307</v>
      </c>
      <c r="C2405">
        <v>6</v>
      </c>
      <c r="D2405">
        <v>6</v>
      </c>
      <c r="E2405">
        <v>4</v>
      </c>
      <c r="F2405" t="s">
        <v>7</v>
      </c>
      <c r="G2405">
        <v>782</v>
      </c>
      <c r="M2405">
        <v>391</v>
      </c>
      <c r="P2405">
        <v>391</v>
      </c>
      <c r="Q2405" s="5">
        <f>VLOOKUP(Table2[[#This Row],[id_heating_system]],$V$2:$W$5,2,0)*Table2[[#This Row],[2019]]</f>
        <v>391</v>
      </c>
      <c r="R2405">
        <v>391</v>
      </c>
    </row>
    <row r="2406" spans="1:18" x14ac:dyDescent="0.25">
      <c r="A2406">
        <v>1</v>
      </c>
      <c r="B2406">
        <v>9020307</v>
      </c>
      <c r="C2406">
        <v>6</v>
      </c>
      <c r="D2406">
        <v>7</v>
      </c>
      <c r="E2406">
        <v>1</v>
      </c>
      <c r="F2406" t="s">
        <v>7</v>
      </c>
      <c r="G2406">
        <v>0</v>
      </c>
      <c r="M2406">
        <v>0</v>
      </c>
      <c r="P2406">
        <v>0</v>
      </c>
      <c r="Q2406" s="5">
        <f>VLOOKUP(Table2[[#This Row],[id_heating_system]],$V$2:$W$5,2,0)*Table2[[#This Row],[2019]]</f>
        <v>0</v>
      </c>
      <c r="R2406">
        <v>0</v>
      </c>
    </row>
    <row r="2407" spans="1:18" x14ac:dyDescent="0.25">
      <c r="A2407">
        <v>1</v>
      </c>
      <c r="B2407">
        <v>9020307</v>
      </c>
      <c r="C2407">
        <v>6</v>
      </c>
      <c r="D2407">
        <v>7</v>
      </c>
      <c r="E2407">
        <v>2</v>
      </c>
      <c r="F2407" t="s">
        <v>7</v>
      </c>
      <c r="G2407">
        <v>1106</v>
      </c>
      <c r="M2407">
        <v>1051</v>
      </c>
      <c r="P2407">
        <v>1051</v>
      </c>
      <c r="Q2407" s="5">
        <f>VLOOKUP(Table2[[#This Row],[id_heating_system]],$V$2:$W$5,2,0)*Table2[[#This Row],[2019]]</f>
        <v>1051</v>
      </c>
      <c r="R2407">
        <v>1051</v>
      </c>
    </row>
    <row r="2408" spans="1:18" x14ac:dyDescent="0.25">
      <c r="A2408">
        <v>1</v>
      </c>
      <c r="B2408">
        <v>9020307</v>
      </c>
      <c r="C2408">
        <v>6</v>
      </c>
      <c r="D2408">
        <v>7</v>
      </c>
      <c r="E2408">
        <v>3</v>
      </c>
      <c r="F2408" t="s">
        <v>7</v>
      </c>
      <c r="G2408">
        <v>0</v>
      </c>
      <c r="M2408">
        <v>0</v>
      </c>
      <c r="P2408">
        <v>0</v>
      </c>
      <c r="Q2408" s="5">
        <f>VLOOKUP(Table2[[#This Row],[id_heating_system]],$V$2:$W$5,2,0)*Table2[[#This Row],[2019]]</f>
        <v>0</v>
      </c>
      <c r="R2408">
        <v>0</v>
      </c>
    </row>
    <row r="2409" spans="1:18" x14ac:dyDescent="0.25">
      <c r="A2409">
        <v>1</v>
      </c>
      <c r="B2409">
        <v>9020307</v>
      </c>
      <c r="C2409">
        <v>6</v>
      </c>
      <c r="D2409">
        <v>7</v>
      </c>
      <c r="E2409">
        <v>4</v>
      </c>
      <c r="F2409" t="s">
        <v>7</v>
      </c>
      <c r="G2409">
        <v>96</v>
      </c>
      <c r="M2409">
        <v>48</v>
      </c>
      <c r="P2409">
        <v>48</v>
      </c>
      <c r="Q2409" s="5">
        <f>VLOOKUP(Table2[[#This Row],[id_heating_system]],$V$2:$W$5,2,0)*Table2[[#This Row],[2019]]</f>
        <v>48</v>
      </c>
      <c r="R2409">
        <v>48</v>
      </c>
    </row>
    <row r="2410" spans="1:18" x14ac:dyDescent="0.25">
      <c r="A2410">
        <v>1</v>
      </c>
      <c r="B2410">
        <v>9020308</v>
      </c>
      <c r="C2410">
        <v>6</v>
      </c>
      <c r="D2410">
        <v>1</v>
      </c>
      <c r="E2410">
        <v>1</v>
      </c>
      <c r="F2410" t="s">
        <v>7</v>
      </c>
      <c r="G2410">
        <v>3</v>
      </c>
      <c r="M2410">
        <v>38</v>
      </c>
      <c r="P2410">
        <v>38</v>
      </c>
      <c r="Q2410" s="5">
        <f>VLOOKUP(Table2[[#This Row],[id_heating_system]],$V$2:$W$5,2,0)*Table2[[#This Row],[2019]]</f>
        <v>43.846153852</v>
      </c>
      <c r="R2410">
        <v>38</v>
      </c>
    </row>
    <row r="2411" spans="1:18" x14ac:dyDescent="0.25">
      <c r="A2411">
        <v>1</v>
      </c>
      <c r="B2411">
        <v>9020308</v>
      </c>
      <c r="C2411">
        <v>6</v>
      </c>
      <c r="D2411">
        <v>1</v>
      </c>
      <c r="E2411">
        <v>2</v>
      </c>
      <c r="F2411" t="s">
        <v>7</v>
      </c>
      <c r="G2411">
        <v>731</v>
      </c>
      <c r="M2411">
        <v>694</v>
      </c>
      <c r="P2411">
        <v>694</v>
      </c>
      <c r="Q2411" s="5">
        <f>VLOOKUP(Table2[[#This Row],[id_heating_system]],$V$2:$W$5,2,0)*Table2[[#This Row],[2019]]</f>
        <v>694</v>
      </c>
      <c r="R2411">
        <v>694</v>
      </c>
    </row>
    <row r="2412" spans="1:18" x14ac:dyDescent="0.25">
      <c r="A2412">
        <v>1</v>
      </c>
      <c r="B2412">
        <v>9020308</v>
      </c>
      <c r="C2412">
        <v>6</v>
      </c>
      <c r="D2412">
        <v>1</v>
      </c>
      <c r="E2412">
        <v>3</v>
      </c>
      <c r="F2412" t="s">
        <v>7</v>
      </c>
      <c r="G2412">
        <v>0</v>
      </c>
      <c r="M2412">
        <v>0</v>
      </c>
      <c r="P2412">
        <v>0</v>
      </c>
      <c r="Q2412" s="5">
        <f>VLOOKUP(Table2[[#This Row],[id_heating_system]],$V$2:$W$5,2,0)*Table2[[#This Row],[2019]]</f>
        <v>0</v>
      </c>
      <c r="R2412">
        <v>0</v>
      </c>
    </row>
    <row r="2413" spans="1:18" x14ac:dyDescent="0.25">
      <c r="A2413">
        <v>1</v>
      </c>
      <c r="B2413">
        <v>9020308</v>
      </c>
      <c r="C2413">
        <v>6</v>
      </c>
      <c r="D2413">
        <v>1</v>
      </c>
      <c r="E2413">
        <v>4</v>
      </c>
      <c r="F2413" t="s">
        <v>7</v>
      </c>
      <c r="G2413">
        <v>38</v>
      </c>
      <c r="M2413">
        <v>19</v>
      </c>
      <c r="P2413">
        <v>19</v>
      </c>
      <c r="Q2413" s="5">
        <f>VLOOKUP(Table2[[#This Row],[id_heating_system]],$V$2:$W$5,2,0)*Table2[[#This Row],[2019]]</f>
        <v>19</v>
      </c>
      <c r="R2413">
        <v>19</v>
      </c>
    </row>
    <row r="2414" spans="1:18" x14ac:dyDescent="0.25">
      <c r="A2414">
        <v>1</v>
      </c>
      <c r="B2414">
        <v>9020308</v>
      </c>
      <c r="C2414">
        <v>6</v>
      </c>
      <c r="D2414">
        <v>2</v>
      </c>
      <c r="E2414">
        <v>1</v>
      </c>
      <c r="F2414" t="s">
        <v>7</v>
      </c>
      <c r="G2414">
        <v>40</v>
      </c>
      <c r="M2414">
        <v>502</v>
      </c>
      <c r="P2414">
        <v>502</v>
      </c>
      <c r="Q2414" s="5">
        <f>VLOOKUP(Table2[[#This Row],[id_heating_system]],$V$2:$W$5,2,0)*Table2[[#This Row],[2019]]</f>
        <v>579.23076930800005</v>
      </c>
      <c r="R2414">
        <v>502</v>
      </c>
    </row>
    <row r="2415" spans="1:18" x14ac:dyDescent="0.25">
      <c r="A2415">
        <v>1</v>
      </c>
      <c r="B2415">
        <v>9020308</v>
      </c>
      <c r="C2415">
        <v>6</v>
      </c>
      <c r="D2415">
        <v>2</v>
      </c>
      <c r="E2415">
        <v>2</v>
      </c>
      <c r="F2415" t="s">
        <v>7</v>
      </c>
      <c r="G2415">
        <v>2956</v>
      </c>
      <c r="M2415">
        <v>2808</v>
      </c>
      <c r="P2415">
        <v>2808</v>
      </c>
      <c r="Q2415" s="5">
        <f>VLOOKUP(Table2[[#This Row],[id_heating_system]],$V$2:$W$5,2,0)*Table2[[#This Row],[2019]]</f>
        <v>2808</v>
      </c>
      <c r="R2415">
        <v>2808</v>
      </c>
    </row>
    <row r="2416" spans="1:18" x14ac:dyDescent="0.25">
      <c r="A2416">
        <v>1</v>
      </c>
      <c r="B2416">
        <v>9020308</v>
      </c>
      <c r="C2416">
        <v>6</v>
      </c>
      <c r="D2416">
        <v>2</v>
      </c>
      <c r="E2416">
        <v>3</v>
      </c>
      <c r="F2416" t="s">
        <v>7</v>
      </c>
      <c r="G2416">
        <v>30</v>
      </c>
      <c r="M2416">
        <v>509</v>
      </c>
      <c r="P2416">
        <v>509</v>
      </c>
      <c r="Q2416" s="5">
        <f>VLOOKUP(Table2[[#This Row],[id_heating_system]],$V$2:$W$5,2,0)*Table2[[#This Row],[2019]]</f>
        <v>420.74280571899999</v>
      </c>
      <c r="R2416">
        <v>509</v>
      </c>
    </row>
    <row r="2417" spans="1:18" x14ac:dyDescent="0.25">
      <c r="A2417">
        <v>1</v>
      </c>
      <c r="B2417">
        <v>9020308</v>
      </c>
      <c r="C2417">
        <v>6</v>
      </c>
      <c r="D2417">
        <v>2</v>
      </c>
      <c r="E2417">
        <v>4</v>
      </c>
      <c r="F2417" t="s">
        <v>7</v>
      </c>
      <c r="G2417">
        <v>118</v>
      </c>
      <c r="M2417">
        <v>59</v>
      </c>
      <c r="P2417">
        <v>59</v>
      </c>
      <c r="Q2417" s="5">
        <f>VLOOKUP(Table2[[#This Row],[id_heating_system]],$V$2:$W$5,2,0)*Table2[[#This Row],[2019]]</f>
        <v>59</v>
      </c>
      <c r="R2417">
        <v>59</v>
      </c>
    </row>
    <row r="2418" spans="1:18" x14ac:dyDescent="0.25">
      <c r="A2418">
        <v>1</v>
      </c>
      <c r="B2418">
        <v>9020308</v>
      </c>
      <c r="C2418">
        <v>6</v>
      </c>
      <c r="D2418">
        <v>3</v>
      </c>
      <c r="E2418">
        <v>1</v>
      </c>
      <c r="F2418" t="s">
        <v>7</v>
      </c>
      <c r="G2418">
        <v>6</v>
      </c>
      <c r="M2418">
        <v>75</v>
      </c>
      <c r="P2418">
        <v>75</v>
      </c>
      <c r="Q2418" s="5">
        <f>VLOOKUP(Table2[[#This Row],[id_heating_system]],$V$2:$W$5,2,0)*Table2[[#This Row],[2019]]</f>
        <v>86.538461549999994</v>
      </c>
      <c r="R2418">
        <v>75</v>
      </c>
    </row>
    <row r="2419" spans="1:18" x14ac:dyDescent="0.25">
      <c r="A2419">
        <v>1</v>
      </c>
      <c r="B2419">
        <v>9020308</v>
      </c>
      <c r="C2419">
        <v>6</v>
      </c>
      <c r="D2419">
        <v>3</v>
      </c>
      <c r="E2419">
        <v>2</v>
      </c>
      <c r="F2419" t="s">
        <v>7</v>
      </c>
      <c r="G2419">
        <v>2560</v>
      </c>
      <c r="M2419">
        <v>2432</v>
      </c>
      <c r="P2419">
        <v>2432</v>
      </c>
      <c r="Q2419" s="5">
        <f>VLOOKUP(Table2[[#This Row],[id_heating_system]],$V$2:$W$5,2,0)*Table2[[#This Row],[2019]]</f>
        <v>2432</v>
      </c>
      <c r="R2419">
        <v>2432</v>
      </c>
    </row>
    <row r="2420" spans="1:18" x14ac:dyDescent="0.25">
      <c r="A2420">
        <v>1</v>
      </c>
      <c r="B2420">
        <v>9020308</v>
      </c>
      <c r="C2420">
        <v>6</v>
      </c>
      <c r="D2420">
        <v>3</v>
      </c>
      <c r="E2420">
        <v>3</v>
      </c>
      <c r="F2420" t="s">
        <v>7</v>
      </c>
      <c r="G2420">
        <v>0</v>
      </c>
      <c r="M2420">
        <v>0</v>
      </c>
      <c r="P2420">
        <v>0</v>
      </c>
      <c r="Q2420" s="5">
        <f>VLOOKUP(Table2[[#This Row],[id_heating_system]],$V$2:$W$5,2,0)*Table2[[#This Row],[2019]]</f>
        <v>0</v>
      </c>
      <c r="R2420">
        <v>0</v>
      </c>
    </row>
    <row r="2421" spans="1:18" x14ac:dyDescent="0.25">
      <c r="A2421">
        <v>1</v>
      </c>
      <c r="B2421">
        <v>9020308</v>
      </c>
      <c r="C2421">
        <v>6</v>
      </c>
      <c r="D2421">
        <v>3</v>
      </c>
      <c r="E2421">
        <v>4</v>
      </c>
      <c r="F2421" t="s">
        <v>7</v>
      </c>
      <c r="G2421">
        <v>237</v>
      </c>
      <c r="M2421">
        <v>119</v>
      </c>
      <c r="P2421">
        <v>119</v>
      </c>
      <c r="Q2421" s="5">
        <f>VLOOKUP(Table2[[#This Row],[id_heating_system]],$V$2:$W$5,2,0)*Table2[[#This Row],[2019]]</f>
        <v>119</v>
      </c>
      <c r="R2421">
        <v>119</v>
      </c>
    </row>
    <row r="2422" spans="1:18" x14ac:dyDescent="0.25">
      <c r="A2422">
        <v>1</v>
      </c>
      <c r="B2422">
        <v>9020308</v>
      </c>
      <c r="C2422">
        <v>6</v>
      </c>
      <c r="D2422">
        <v>4</v>
      </c>
      <c r="E2422">
        <v>1</v>
      </c>
      <c r="F2422" t="s">
        <v>7</v>
      </c>
      <c r="G2422">
        <v>22</v>
      </c>
      <c r="M2422">
        <v>276</v>
      </c>
      <c r="P2422">
        <v>276</v>
      </c>
      <c r="Q2422" s="5">
        <f>VLOOKUP(Table2[[#This Row],[id_heating_system]],$V$2:$W$5,2,0)*Table2[[#This Row],[2019]]</f>
        <v>318.46153850400003</v>
      </c>
      <c r="R2422">
        <v>276</v>
      </c>
    </row>
    <row r="2423" spans="1:18" x14ac:dyDescent="0.25">
      <c r="A2423">
        <v>1</v>
      </c>
      <c r="B2423">
        <v>9020308</v>
      </c>
      <c r="C2423">
        <v>6</v>
      </c>
      <c r="D2423">
        <v>4</v>
      </c>
      <c r="E2423">
        <v>2</v>
      </c>
      <c r="F2423" t="s">
        <v>7</v>
      </c>
      <c r="G2423">
        <v>9751</v>
      </c>
      <c r="M2423">
        <v>9263</v>
      </c>
      <c r="P2423">
        <v>9263</v>
      </c>
      <c r="Q2423" s="5">
        <f>VLOOKUP(Table2[[#This Row],[id_heating_system]],$V$2:$W$5,2,0)*Table2[[#This Row],[2019]]</f>
        <v>9263</v>
      </c>
      <c r="R2423">
        <v>9263</v>
      </c>
    </row>
    <row r="2424" spans="1:18" x14ac:dyDescent="0.25">
      <c r="A2424">
        <v>1</v>
      </c>
      <c r="B2424">
        <v>9020308</v>
      </c>
      <c r="C2424">
        <v>6</v>
      </c>
      <c r="D2424">
        <v>4</v>
      </c>
      <c r="E2424">
        <v>3</v>
      </c>
      <c r="F2424" t="s">
        <v>7</v>
      </c>
      <c r="G2424">
        <v>46</v>
      </c>
      <c r="M2424">
        <v>781</v>
      </c>
      <c r="P2424">
        <v>781</v>
      </c>
      <c r="Q2424" s="5">
        <f>VLOOKUP(Table2[[#This Row],[id_heating_system]],$V$2:$W$5,2,0)*Table2[[#This Row],[2019]]</f>
        <v>645.57982567099998</v>
      </c>
      <c r="R2424">
        <v>781</v>
      </c>
    </row>
    <row r="2425" spans="1:18" x14ac:dyDescent="0.25">
      <c r="A2425">
        <v>1</v>
      </c>
      <c r="B2425">
        <v>9020308</v>
      </c>
      <c r="C2425">
        <v>6</v>
      </c>
      <c r="D2425">
        <v>4</v>
      </c>
      <c r="E2425">
        <v>4</v>
      </c>
      <c r="F2425" t="s">
        <v>7</v>
      </c>
      <c r="G2425">
        <v>530</v>
      </c>
      <c r="M2425">
        <v>265</v>
      </c>
      <c r="P2425">
        <v>265</v>
      </c>
      <c r="Q2425" s="5">
        <f>VLOOKUP(Table2[[#This Row],[id_heating_system]],$V$2:$W$5,2,0)*Table2[[#This Row],[2019]]</f>
        <v>265</v>
      </c>
      <c r="R2425">
        <v>265</v>
      </c>
    </row>
    <row r="2426" spans="1:18" x14ac:dyDescent="0.25">
      <c r="A2426">
        <v>1</v>
      </c>
      <c r="B2426">
        <v>9020308</v>
      </c>
      <c r="C2426">
        <v>6</v>
      </c>
      <c r="D2426">
        <v>5</v>
      </c>
      <c r="E2426">
        <v>1</v>
      </c>
      <c r="F2426" t="s">
        <v>7</v>
      </c>
      <c r="G2426">
        <v>98</v>
      </c>
      <c r="M2426">
        <v>1229</v>
      </c>
      <c r="P2426">
        <v>1229</v>
      </c>
      <c r="Q2426" s="5">
        <f>VLOOKUP(Table2[[#This Row],[id_heating_system]],$V$2:$W$5,2,0)*Table2[[#This Row],[2019]]</f>
        <v>1418.076923266</v>
      </c>
      <c r="R2426">
        <v>1229</v>
      </c>
    </row>
    <row r="2427" spans="1:18" x14ac:dyDescent="0.25">
      <c r="A2427">
        <v>1</v>
      </c>
      <c r="B2427">
        <v>9020308</v>
      </c>
      <c r="C2427">
        <v>6</v>
      </c>
      <c r="D2427">
        <v>5</v>
      </c>
      <c r="E2427">
        <v>2</v>
      </c>
      <c r="F2427" t="s">
        <v>7</v>
      </c>
      <c r="G2427">
        <v>13191</v>
      </c>
      <c r="M2427">
        <v>12531</v>
      </c>
      <c r="P2427">
        <v>12531</v>
      </c>
      <c r="Q2427" s="5">
        <f>VLOOKUP(Table2[[#This Row],[id_heating_system]],$V$2:$W$5,2,0)*Table2[[#This Row],[2019]]</f>
        <v>12531</v>
      </c>
      <c r="R2427">
        <v>12531</v>
      </c>
    </row>
    <row r="2428" spans="1:18" x14ac:dyDescent="0.25">
      <c r="A2428">
        <v>1</v>
      </c>
      <c r="B2428">
        <v>9020308</v>
      </c>
      <c r="C2428">
        <v>6</v>
      </c>
      <c r="D2428">
        <v>5</v>
      </c>
      <c r="E2428">
        <v>3</v>
      </c>
      <c r="F2428" t="s">
        <v>7</v>
      </c>
      <c r="G2428">
        <v>21</v>
      </c>
      <c r="M2428">
        <v>356</v>
      </c>
      <c r="P2428">
        <v>356</v>
      </c>
      <c r="Q2428" s="5">
        <f>VLOOKUP(Table2[[#This Row],[id_heating_system]],$V$2:$W$5,2,0)*Table2[[#This Row],[2019]]</f>
        <v>294.27198199599997</v>
      </c>
      <c r="R2428">
        <v>356</v>
      </c>
    </row>
    <row r="2429" spans="1:18" x14ac:dyDescent="0.25">
      <c r="A2429">
        <v>1</v>
      </c>
      <c r="B2429">
        <v>9020308</v>
      </c>
      <c r="C2429">
        <v>6</v>
      </c>
      <c r="D2429">
        <v>5</v>
      </c>
      <c r="E2429">
        <v>4</v>
      </c>
      <c r="F2429" t="s">
        <v>7</v>
      </c>
      <c r="G2429">
        <v>1324</v>
      </c>
      <c r="M2429">
        <v>662</v>
      </c>
      <c r="P2429">
        <v>662</v>
      </c>
      <c r="Q2429" s="5">
        <f>VLOOKUP(Table2[[#This Row],[id_heating_system]],$V$2:$W$5,2,0)*Table2[[#This Row],[2019]]</f>
        <v>662</v>
      </c>
      <c r="R2429">
        <v>662</v>
      </c>
    </row>
    <row r="2430" spans="1:18" x14ac:dyDescent="0.25">
      <c r="A2430">
        <v>1</v>
      </c>
      <c r="B2430">
        <v>9020308</v>
      </c>
      <c r="C2430">
        <v>6</v>
      </c>
      <c r="D2430">
        <v>6</v>
      </c>
      <c r="E2430">
        <v>1</v>
      </c>
      <c r="F2430" t="s">
        <v>7</v>
      </c>
      <c r="G2430">
        <v>18</v>
      </c>
      <c r="M2430">
        <v>226</v>
      </c>
      <c r="P2430">
        <v>226</v>
      </c>
      <c r="Q2430" s="5">
        <f>VLOOKUP(Table2[[#This Row],[id_heating_system]],$V$2:$W$5,2,0)*Table2[[#This Row],[2019]]</f>
        <v>260.76923080400002</v>
      </c>
      <c r="R2430">
        <v>226</v>
      </c>
    </row>
    <row r="2431" spans="1:18" x14ac:dyDescent="0.25">
      <c r="A2431">
        <v>1</v>
      </c>
      <c r="B2431">
        <v>9020308</v>
      </c>
      <c r="C2431">
        <v>6</v>
      </c>
      <c r="D2431">
        <v>6</v>
      </c>
      <c r="E2431">
        <v>2</v>
      </c>
      <c r="F2431" t="s">
        <v>7</v>
      </c>
      <c r="G2431">
        <v>13310</v>
      </c>
      <c r="M2431">
        <v>12645</v>
      </c>
      <c r="P2431">
        <v>12645</v>
      </c>
      <c r="Q2431" s="5">
        <f>VLOOKUP(Table2[[#This Row],[id_heating_system]],$V$2:$W$5,2,0)*Table2[[#This Row],[2019]]</f>
        <v>12645</v>
      </c>
      <c r="R2431">
        <v>12645</v>
      </c>
    </row>
    <row r="2432" spans="1:18" x14ac:dyDescent="0.25">
      <c r="A2432">
        <v>1</v>
      </c>
      <c r="B2432">
        <v>9020308</v>
      </c>
      <c r="C2432">
        <v>6</v>
      </c>
      <c r="D2432">
        <v>6</v>
      </c>
      <c r="E2432">
        <v>3</v>
      </c>
      <c r="F2432" t="s">
        <v>7</v>
      </c>
      <c r="G2432">
        <v>12</v>
      </c>
      <c r="M2432">
        <v>204</v>
      </c>
      <c r="P2432">
        <v>204</v>
      </c>
      <c r="Q2432" s="5">
        <f>VLOOKUP(Table2[[#This Row],[id_heating_system]],$V$2:$W$5,2,0)*Table2[[#This Row],[2019]]</f>
        <v>168.62776496399999</v>
      </c>
      <c r="R2432">
        <v>204</v>
      </c>
    </row>
    <row r="2433" spans="1:18" x14ac:dyDescent="0.25">
      <c r="A2433">
        <v>1</v>
      </c>
      <c r="B2433">
        <v>9020308</v>
      </c>
      <c r="C2433">
        <v>6</v>
      </c>
      <c r="D2433">
        <v>6</v>
      </c>
      <c r="E2433">
        <v>4</v>
      </c>
      <c r="F2433" t="s">
        <v>7</v>
      </c>
      <c r="G2433">
        <v>1149</v>
      </c>
      <c r="M2433">
        <v>575</v>
      </c>
      <c r="P2433">
        <v>575</v>
      </c>
      <c r="Q2433" s="5">
        <f>VLOOKUP(Table2[[#This Row],[id_heating_system]],$V$2:$W$5,2,0)*Table2[[#This Row],[2019]]</f>
        <v>575</v>
      </c>
      <c r="R2433">
        <v>575</v>
      </c>
    </row>
    <row r="2434" spans="1:18" x14ac:dyDescent="0.25">
      <c r="A2434">
        <v>1</v>
      </c>
      <c r="B2434">
        <v>9020308</v>
      </c>
      <c r="C2434">
        <v>6</v>
      </c>
      <c r="D2434">
        <v>7</v>
      </c>
      <c r="E2434">
        <v>1</v>
      </c>
      <c r="F2434" t="s">
        <v>7</v>
      </c>
      <c r="G2434">
        <v>3</v>
      </c>
      <c r="M2434">
        <v>38</v>
      </c>
      <c r="P2434">
        <v>38</v>
      </c>
      <c r="Q2434" s="5">
        <f>VLOOKUP(Table2[[#This Row],[id_heating_system]],$V$2:$W$5,2,0)*Table2[[#This Row],[2019]]</f>
        <v>43.846153852</v>
      </c>
      <c r="R2434">
        <v>38</v>
      </c>
    </row>
    <row r="2435" spans="1:18" x14ac:dyDescent="0.25">
      <c r="A2435">
        <v>1</v>
      </c>
      <c r="B2435">
        <v>9020308</v>
      </c>
      <c r="C2435">
        <v>6</v>
      </c>
      <c r="D2435">
        <v>7</v>
      </c>
      <c r="E2435">
        <v>2</v>
      </c>
      <c r="F2435" t="s">
        <v>7</v>
      </c>
      <c r="G2435">
        <v>1362</v>
      </c>
      <c r="M2435">
        <v>1294</v>
      </c>
      <c r="P2435">
        <v>1294</v>
      </c>
      <c r="Q2435" s="5">
        <f>VLOOKUP(Table2[[#This Row],[id_heating_system]],$V$2:$W$5,2,0)*Table2[[#This Row],[2019]]</f>
        <v>1294</v>
      </c>
      <c r="R2435">
        <v>1294</v>
      </c>
    </row>
    <row r="2436" spans="1:18" x14ac:dyDescent="0.25">
      <c r="A2436">
        <v>1</v>
      </c>
      <c r="B2436">
        <v>9020308</v>
      </c>
      <c r="C2436">
        <v>6</v>
      </c>
      <c r="D2436">
        <v>7</v>
      </c>
      <c r="E2436">
        <v>3</v>
      </c>
      <c r="F2436" t="s">
        <v>7</v>
      </c>
      <c r="G2436">
        <v>0</v>
      </c>
      <c r="M2436">
        <v>0</v>
      </c>
      <c r="P2436">
        <v>0</v>
      </c>
      <c r="Q2436" s="5">
        <f>VLOOKUP(Table2[[#This Row],[id_heating_system]],$V$2:$W$5,2,0)*Table2[[#This Row],[2019]]</f>
        <v>0</v>
      </c>
      <c r="R2436">
        <v>0</v>
      </c>
    </row>
    <row r="2437" spans="1:18" x14ac:dyDescent="0.25">
      <c r="A2437">
        <v>1</v>
      </c>
      <c r="B2437">
        <v>9020308</v>
      </c>
      <c r="C2437">
        <v>6</v>
      </c>
      <c r="D2437">
        <v>7</v>
      </c>
      <c r="E2437">
        <v>4</v>
      </c>
      <c r="F2437" t="s">
        <v>7</v>
      </c>
      <c r="G2437">
        <v>85</v>
      </c>
      <c r="M2437">
        <v>43</v>
      </c>
      <c r="P2437">
        <v>43</v>
      </c>
      <c r="Q2437" s="5">
        <f>VLOOKUP(Table2[[#This Row],[id_heating_system]],$V$2:$W$5,2,0)*Table2[[#This Row],[2019]]</f>
        <v>43</v>
      </c>
      <c r="R2437">
        <v>43</v>
      </c>
    </row>
    <row r="2438" spans="1:18" x14ac:dyDescent="0.25">
      <c r="A2438">
        <v>1</v>
      </c>
      <c r="B2438">
        <v>9020309</v>
      </c>
      <c r="C2438">
        <v>6</v>
      </c>
      <c r="D2438">
        <v>1</v>
      </c>
      <c r="E2438">
        <v>1</v>
      </c>
      <c r="F2438" t="s">
        <v>7</v>
      </c>
      <c r="G2438">
        <v>0</v>
      </c>
      <c r="M2438">
        <v>0</v>
      </c>
      <c r="P2438">
        <v>0</v>
      </c>
      <c r="Q2438" s="5">
        <f>VLOOKUP(Table2[[#This Row],[id_heating_system]],$V$2:$W$5,2,0)*Table2[[#This Row],[2019]]</f>
        <v>0</v>
      </c>
      <c r="R2438">
        <v>0</v>
      </c>
    </row>
    <row r="2439" spans="1:18" x14ac:dyDescent="0.25">
      <c r="A2439">
        <v>1</v>
      </c>
      <c r="B2439">
        <v>9020309</v>
      </c>
      <c r="C2439">
        <v>6</v>
      </c>
      <c r="D2439">
        <v>1</v>
      </c>
      <c r="E2439">
        <v>2</v>
      </c>
      <c r="F2439" t="s">
        <v>7</v>
      </c>
      <c r="G2439">
        <v>0</v>
      </c>
      <c r="M2439">
        <v>0</v>
      </c>
      <c r="P2439">
        <v>0</v>
      </c>
      <c r="Q2439" s="5">
        <f>VLOOKUP(Table2[[#This Row],[id_heating_system]],$V$2:$W$5,2,0)*Table2[[#This Row],[2019]]</f>
        <v>0</v>
      </c>
      <c r="R2439">
        <v>0</v>
      </c>
    </row>
    <row r="2440" spans="1:18" x14ac:dyDescent="0.25">
      <c r="A2440">
        <v>1</v>
      </c>
      <c r="B2440">
        <v>9020309</v>
      </c>
      <c r="C2440">
        <v>6</v>
      </c>
      <c r="D2440">
        <v>1</v>
      </c>
      <c r="E2440">
        <v>3</v>
      </c>
      <c r="F2440" t="s">
        <v>7</v>
      </c>
      <c r="G2440">
        <v>0</v>
      </c>
      <c r="M2440">
        <v>0</v>
      </c>
      <c r="P2440">
        <v>0</v>
      </c>
      <c r="Q2440" s="5">
        <f>VLOOKUP(Table2[[#This Row],[id_heating_system]],$V$2:$W$5,2,0)*Table2[[#This Row],[2019]]</f>
        <v>0</v>
      </c>
      <c r="R2440">
        <v>0</v>
      </c>
    </row>
    <row r="2441" spans="1:18" x14ac:dyDescent="0.25">
      <c r="A2441">
        <v>1</v>
      </c>
      <c r="B2441">
        <v>9020309</v>
      </c>
      <c r="C2441">
        <v>6</v>
      </c>
      <c r="D2441">
        <v>1</v>
      </c>
      <c r="E2441">
        <v>4</v>
      </c>
      <c r="F2441" t="s">
        <v>7</v>
      </c>
      <c r="G2441">
        <v>0</v>
      </c>
      <c r="M2441">
        <v>0</v>
      </c>
      <c r="P2441">
        <v>0</v>
      </c>
      <c r="Q2441" s="5">
        <f>VLOOKUP(Table2[[#This Row],[id_heating_system]],$V$2:$W$5,2,0)*Table2[[#This Row],[2019]]</f>
        <v>0</v>
      </c>
      <c r="R2441">
        <v>0</v>
      </c>
    </row>
    <row r="2442" spans="1:18" x14ac:dyDescent="0.25">
      <c r="A2442">
        <v>1</v>
      </c>
      <c r="B2442">
        <v>9020309</v>
      </c>
      <c r="C2442">
        <v>6</v>
      </c>
      <c r="D2442">
        <v>2</v>
      </c>
      <c r="E2442">
        <v>1</v>
      </c>
      <c r="F2442" t="s">
        <v>7</v>
      </c>
      <c r="G2442">
        <v>152</v>
      </c>
      <c r="M2442">
        <v>834</v>
      </c>
      <c r="P2442">
        <v>834</v>
      </c>
      <c r="Q2442" s="5">
        <f>VLOOKUP(Table2[[#This Row],[id_heating_system]],$V$2:$W$5,2,0)*Table2[[#This Row],[2019]]</f>
        <v>962.30769243600002</v>
      </c>
      <c r="R2442">
        <v>834</v>
      </c>
    </row>
    <row r="2443" spans="1:18" x14ac:dyDescent="0.25">
      <c r="A2443">
        <v>1</v>
      </c>
      <c r="B2443">
        <v>9020309</v>
      </c>
      <c r="C2443">
        <v>6</v>
      </c>
      <c r="D2443">
        <v>2</v>
      </c>
      <c r="E2443">
        <v>2</v>
      </c>
      <c r="F2443" t="s">
        <v>7</v>
      </c>
      <c r="G2443">
        <v>3674</v>
      </c>
      <c r="M2443">
        <v>3490</v>
      </c>
      <c r="P2443">
        <v>3490</v>
      </c>
      <c r="Q2443" s="5">
        <f>VLOOKUP(Table2[[#This Row],[id_heating_system]],$V$2:$W$5,2,0)*Table2[[#This Row],[2019]]</f>
        <v>3490</v>
      </c>
      <c r="R2443">
        <v>3490</v>
      </c>
    </row>
    <row r="2444" spans="1:18" x14ac:dyDescent="0.25">
      <c r="A2444">
        <v>1</v>
      </c>
      <c r="B2444">
        <v>9020309</v>
      </c>
      <c r="C2444">
        <v>6</v>
      </c>
      <c r="D2444">
        <v>2</v>
      </c>
      <c r="E2444">
        <v>3</v>
      </c>
      <c r="F2444" t="s">
        <v>7</v>
      </c>
      <c r="G2444">
        <v>89</v>
      </c>
      <c r="M2444">
        <v>640</v>
      </c>
      <c r="P2444">
        <v>640</v>
      </c>
      <c r="Q2444" s="5">
        <f>VLOOKUP(Table2[[#This Row],[id_heating_system]],$V$2:$W$5,2,0)*Table2[[#This Row],[2019]]</f>
        <v>529.02828223999995</v>
      </c>
      <c r="R2444">
        <v>640</v>
      </c>
    </row>
    <row r="2445" spans="1:18" x14ac:dyDescent="0.25">
      <c r="A2445">
        <v>1</v>
      </c>
      <c r="B2445">
        <v>9020309</v>
      </c>
      <c r="C2445">
        <v>6</v>
      </c>
      <c r="D2445">
        <v>2</v>
      </c>
      <c r="E2445">
        <v>4</v>
      </c>
      <c r="F2445" t="s">
        <v>7</v>
      </c>
      <c r="G2445">
        <v>395</v>
      </c>
      <c r="M2445">
        <v>198</v>
      </c>
      <c r="P2445">
        <v>198</v>
      </c>
      <c r="Q2445" s="5">
        <f>VLOOKUP(Table2[[#This Row],[id_heating_system]],$V$2:$W$5,2,0)*Table2[[#This Row],[2019]]</f>
        <v>198</v>
      </c>
      <c r="R2445">
        <v>198</v>
      </c>
    </row>
    <row r="2446" spans="1:18" x14ac:dyDescent="0.25">
      <c r="A2446">
        <v>1</v>
      </c>
      <c r="B2446">
        <v>9020309</v>
      </c>
      <c r="C2446">
        <v>6</v>
      </c>
      <c r="D2446">
        <v>3</v>
      </c>
      <c r="E2446">
        <v>1</v>
      </c>
      <c r="F2446" t="s">
        <v>7</v>
      </c>
      <c r="G2446">
        <v>0</v>
      </c>
      <c r="M2446">
        <v>0</v>
      </c>
      <c r="P2446">
        <v>0</v>
      </c>
      <c r="Q2446" s="5">
        <f>VLOOKUP(Table2[[#This Row],[id_heating_system]],$V$2:$W$5,2,0)*Table2[[#This Row],[2019]]</f>
        <v>0</v>
      </c>
      <c r="R2446">
        <v>0</v>
      </c>
    </row>
    <row r="2447" spans="1:18" x14ac:dyDescent="0.25">
      <c r="A2447">
        <v>1</v>
      </c>
      <c r="B2447">
        <v>9020309</v>
      </c>
      <c r="C2447">
        <v>6</v>
      </c>
      <c r="D2447">
        <v>3</v>
      </c>
      <c r="E2447">
        <v>2</v>
      </c>
      <c r="F2447" t="s">
        <v>7</v>
      </c>
      <c r="G2447">
        <v>0</v>
      </c>
      <c r="M2447">
        <v>0</v>
      </c>
      <c r="P2447">
        <v>0</v>
      </c>
      <c r="Q2447" s="5">
        <f>VLOOKUP(Table2[[#This Row],[id_heating_system]],$V$2:$W$5,2,0)*Table2[[#This Row],[2019]]</f>
        <v>0</v>
      </c>
      <c r="R2447">
        <v>0</v>
      </c>
    </row>
    <row r="2448" spans="1:18" x14ac:dyDescent="0.25">
      <c r="A2448">
        <v>1</v>
      </c>
      <c r="B2448">
        <v>9020309</v>
      </c>
      <c r="C2448">
        <v>6</v>
      </c>
      <c r="D2448">
        <v>3</v>
      </c>
      <c r="E2448">
        <v>3</v>
      </c>
      <c r="F2448" t="s">
        <v>7</v>
      </c>
      <c r="G2448">
        <v>0</v>
      </c>
      <c r="M2448">
        <v>0</v>
      </c>
      <c r="P2448">
        <v>0</v>
      </c>
      <c r="Q2448" s="5">
        <f>VLOOKUP(Table2[[#This Row],[id_heating_system]],$V$2:$W$5,2,0)*Table2[[#This Row],[2019]]</f>
        <v>0</v>
      </c>
      <c r="R2448">
        <v>0</v>
      </c>
    </row>
    <row r="2449" spans="1:18" x14ac:dyDescent="0.25">
      <c r="A2449">
        <v>1</v>
      </c>
      <c r="B2449">
        <v>9020309</v>
      </c>
      <c r="C2449">
        <v>6</v>
      </c>
      <c r="D2449">
        <v>3</v>
      </c>
      <c r="E2449">
        <v>4</v>
      </c>
      <c r="F2449" t="s">
        <v>7</v>
      </c>
      <c r="G2449">
        <v>0</v>
      </c>
      <c r="M2449">
        <v>0</v>
      </c>
      <c r="P2449">
        <v>0</v>
      </c>
      <c r="Q2449" s="5">
        <f>VLOOKUP(Table2[[#This Row],[id_heating_system]],$V$2:$W$5,2,0)*Table2[[#This Row],[2019]]</f>
        <v>0</v>
      </c>
      <c r="R2449">
        <v>0</v>
      </c>
    </row>
    <row r="2450" spans="1:18" x14ac:dyDescent="0.25">
      <c r="A2450">
        <v>1</v>
      </c>
      <c r="B2450">
        <v>9020309</v>
      </c>
      <c r="C2450">
        <v>6</v>
      </c>
      <c r="D2450">
        <v>4</v>
      </c>
      <c r="E2450">
        <v>1</v>
      </c>
      <c r="F2450" t="s">
        <v>7</v>
      </c>
      <c r="G2450">
        <v>88</v>
      </c>
      <c r="M2450">
        <v>483</v>
      </c>
      <c r="P2450">
        <v>483</v>
      </c>
      <c r="Q2450" s="5">
        <f>VLOOKUP(Table2[[#This Row],[id_heating_system]],$V$2:$W$5,2,0)*Table2[[#This Row],[2019]]</f>
        <v>557.30769238200003</v>
      </c>
      <c r="R2450">
        <v>483</v>
      </c>
    </row>
    <row r="2451" spans="1:18" x14ac:dyDescent="0.25">
      <c r="A2451">
        <v>1</v>
      </c>
      <c r="B2451">
        <v>9020309</v>
      </c>
      <c r="C2451">
        <v>6</v>
      </c>
      <c r="D2451">
        <v>4</v>
      </c>
      <c r="E2451">
        <v>2</v>
      </c>
      <c r="F2451" t="s">
        <v>7</v>
      </c>
      <c r="G2451">
        <v>5887</v>
      </c>
      <c r="M2451">
        <v>5593</v>
      </c>
      <c r="P2451">
        <v>5593</v>
      </c>
      <c r="Q2451" s="5">
        <f>VLOOKUP(Table2[[#This Row],[id_heating_system]],$V$2:$W$5,2,0)*Table2[[#This Row],[2019]]</f>
        <v>5593</v>
      </c>
      <c r="R2451">
        <v>5593</v>
      </c>
    </row>
    <row r="2452" spans="1:18" x14ac:dyDescent="0.25">
      <c r="A2452">
        <v>1</v>
      </c>
      <c r="B2452">
        <v>9020309</v>
      </c>
      <c r="C2452">
        <v>6</v>
      </c>
      <c r="D2452">
        <v>4</v>
      </c>
      <c r="E2452">
        <v>3</v>
      </c>
      <c r="F2452" t="s">
        <v>7</v>
      </c>
      <c r="G2452">
        <v>55</v>
      </c>
      <c r="M2452">
        <v>395</v>
      </c>
      <c r="P2452">
        <v>395</v>
      </c>
      <c r="Q2452" s="5">
        <f>VLOOKUP(Table2[[#This Row],[id_heating_system]],$V$2:$W$5,2,0)*Table2[[#This Row],[2019]]</f>
        <v>326.509642945</v>
      </c>
      <c r="R2452">
        <v>395</v>
      </c>
    </row>
    <row r="2453" spans="1:18" x14ac:dyDescent="0.25">
      <c r="A2453">
        <v>1</v>
      </c>
      <c r="B2453">
        <v>9020309</v>
      </c>
      <c r="C2453">
        <v>6</v>
      </c>
      <c r="D2453">
        <v>4</v>
      </c>
      <c r="E2453">
        <v>4</v>
      </c>
      <c r="F2453" t="s">
        <v>7</v>
      </c>
      <c r="G2453">
        <v>612</v>
      </c>
      <c r="M2453">
        <v>306</v>
      </c>
      <c r="P2453">
        <v>306</v>
      </c>
      <c r="Q2453" s="5">
        <f>VLOOKUP(Table2[[#This Row],[id_heating_system]],$V$2:$W$5,2,0)*Table2[[#This Row],[2019]]</f>
        <v>306</v>
      </c>
      <c r="R2453">
        <v>306</v>
      </c>
    </row>
    <row r="2454" spans="1:18" x14ac:dyDescent="0.25">
      <c r="A2454">
        <v>1</v>
      </c>
      <c r="B2454">
        <v>9020309</v>
      </c>
      <c r="C2454">
        <v>6</v>
      </c>
      <c r="D2454">
        <v>5</v>
      </c>
      <c r="E2454">
        <v>1</v>
      </c>
      <c r="F2454" t="s">
        <v>7</v>
      </c>
      <c r="G2454">
        <v>67</v>
      </c>
      <c r="M2454">
        <v>367</v>
      </c>
      <c r="P2454">
        <v>367</v>
      </c>
      <c r="Q2454" s="5">
        <f>VLOOKUP(Table2[[#This Row],[id_heating_system]],$V$2:$W$5,2,0)*Table2[[#This Row],[2019]]</f>
        <v>423.461538518</v>
      </c>
      <c r="R2454">
        <v>367</v>
      </c>
    </row>
    <row r="2455" spans="1:18" x14ac:dyDescent="0.25">
      <c r="A2455">
        <v>1</v>
      </c>
      <c r="B2455">
        <v>9020309</v>
      </c>
      <c r="C2455">
        <v>6</v>
      </c>
      <c r="D2455">
        <v>5</v>
      </c>
      <c r="E2455">
        <v>2</v>
      </c>
      <c r="F2455" t="s">
        <v>7</v>
      </c>
      <c r="G2455">
        <v>10541</v>
      </c>
      <c r="M2455">
        <v>10014</v>
      </c>
      <c r="P2455">
        <v>10014</v>
      </c>
      <c r="Q2455" s="5">
        <f>VLOOKUP(Table2[[#This Row],[id_heating_system]],$V$2:$W$5,2,0)*Table2[[#This Row],[2019]]</f>
        <v>10014</v>
      </c>
      <c r="R2455">
        <v>10014</v>
      </c>
    </row>
    <row r="2456" spans="1:18" x14ac:dyDescent="0.25">
      <c r="A2456">
        <v>1</v>
      </c>
      <c r="B2456">
        <v>9020309</v>
      </c>
      <c r="C2456">
        <v>6</v>
      </c>
      <c r="D2456">
        <v>5</v>
      </c>
      <c r="E2456">
        <v>3</v>
      </c>
      <c r="F2456" t="s">
        <v>7</v>
      </c>
      <c r="G2456">
        <v>76</v>
      </c>
      <c r="M2456">
        <v>546</v>
      </c>
      <c r="P2456">
        <v>546</v>
      </c>
      <c r="Q2456" s="5">
        <f>VLOOKUP(Table2[[#This Row],[id_heating_system]],$V$2:$W$5,2,0)*Table2[[#This Row],[2019]]</f>
        <v>451.32725328599997</v>
      </c>
      <c r="R2456">
        <v>546</v>
      </c>
    </row>
    <row r="2457" spans="1:18" x14ac:dyDescent="0.25">
      <c r="A2457">
        <v>1</v>
      </c>
      <c r="B2457">
        <v>9020309</v>
      </c>
      <c r="C2457">
        <v>6</v>
      </c>
      <c r="D2457">
        <v>5</v>
      </c>
      <c r="E2457">
        <v>4</v>
      </c>
      <c r="F2457" t="s">
        <v>7</v>
      </c>
      <c r="G2457">
        <v>966</v>
      </c>
      <c r="M2457">
        <v>483</v>
      </c>
      <c r="P2457">
        <v>483</v>
      </c>
      <c r="Q2457" s="5">
        <f>VLOOKUP(Table2[[#This Row],[id_heating_system]],$V$2:$W$5,2,0)*Table2[[#This Row],[2019]]</f>
        <v>483</v>
      </c>
      <c r="R2457">
        <v>483</v>
      </c>
    </row>
    <row r="2458" spans="1:18" x14ac:dyDescent="0.25">
      <c r="A2458">
        <v>1</v>
      </c>
      <c r="B2458">
        <v>9020309</v>
      </c>
      <c r="C2458">
        <v>6</v>
      </c>
      <c r="D2458">
        <v>6</v>
      </c>
      <c r="E2458">
        <v>1</v>
      </c>
      <c r="F2458" t="s">
        <v>7</v>
      </c>
      <c r="G2458">
        <v>51</v>
      </c>
      <c r="M2458">
        <v>280</v>
      </c>
      <c r="P2458">
        <v>280</v>
      </c>
      <c r="Q2458" s="5">
        <f>VLOOKUP(Table2[[#This Row],[id_heating_system]],$V$2:$W$5,2,0)*Table2[[#This Row],[2019]]</f>
        <v>323.07692312</v>
      </c>
      <c r="R2458">
        <v>280</v>
      </c>
    </row>
    <row r="2459" spans="1:18" x14ac:dyDescent="0.25">
      <c r="A2459">
        <v>1</v>
      </c>
      <c r="B2459">
        <v>9020309</v>
      </c>
      <c r="C2459">
        <v>6</v>
      </c>
      <c r="D2459">
        <v>6</v>
      </c>
      <c r="E2459">
        <v>2</v>
      </c>
      <c r="F2459" t="s">
        <v>7</v>
      </c>
      <c r="G2459">
        <v>10708</v>
      </c>
      <c r="M2459">
        <v>10173</v>
      </c>
      <c r="P2459">
        <v>10173</v>
      </c>
      <c r="Q2459" s="5">
        <f>VLOOKUP(Table2[[#This Row],[id_heating_system]],$V$2:$W$5,2,0)*Table2[[#This Row],[2019]]</f>
        <v>10173</v>
      </c>
      <c r="R2459">
        <v>10173</v>
      </c>
    </row>
    <row r="2460" spans="1:18" x14ac:dyDescent="0.25">
      <c r="A2460">
        <v>1</v>
      </c>
      <c r="B2460">
        <v>9020309</v>
      </c>
      <c r="C2460">
        <v>6</v>
      </c>
      <c r="D2460">
        <v>6</v>
      </c>
      <c r="E2460">
        <v>3</v>
      </c>
      <c r="F2460" t="s">
        <v>7</v>
      </c>
      <c r="G2460">
        <v>16</v>
      </c>
      <c r="M2460">
        <v>115</v>
      </c>
      <c r="P2460">
        <v>115</v>
      </c>
      <c r="Q2460" s="5">
        <f>VLOOKUP(Table2[[#This Row],[id_heating_system]],$V$2:$W$5,2,0)*Table2[[#This Row],[2019]]</f>
        <v>95.059769464999988</v>
      </c>
      <c r="R2460">
        <v>115</v>
      </c>
    </row>
    <row r="2461" spans="1:18" x14ac:dyDescent="0.25">
      <c r="A2461">
        <v>1</v>
      </c>
      <c r="B2461">
        <v>9020309</v>
      </c>
      <c r="C2461">
        <v>6</v>
      </c>
      <c r="D2461">
        <v>6</v>
      </c>
      <c r="E2461">
        <v>4</v>
      </c>
      <c r="F2461" t="s">
        <v>7</v>
      </c>
      <c r="G2461">
        <v>860</v>
      </c>
      <c r="M2461">
        <v>430</v>
      </c>
      <c r="P2461">
        <v>430</v>
      </c>
      <c r="Q2461" s="5">
        <f>VLOOKUP(Table2[[#This Row],[id_heating_system]],$V$2:$W$5,2,0)*Table2[[#This Row],[2019]]</f>
        <v>430</v>
      </c>
      <c r="R2461">
        <v>430</v>
      </c>
    </row>
    <row r="2462" spans="1:18" x14ac:dyDescent="0.25">
      <c r="A2462">
        <v>1</v>
      </c>
      <c r="B2462">
        <v>9020309</v>
      </c>
      <c r="C2462">
        <v>6</v>
      </c>
      <c r="D2462">
        <v>7</v>
      </c>
      <c r="E2462">
        <v>1</v>
      </c>
      <c r="F2462" t="s">
        <v>7</v>
      </c>
      <c r="G2462">
        <v>0</v>
      </c>
      <c r="M2462">
        <v>0</v>
      </c>
      <c r="P2462">
        <v>0</v>
      </c>
      <c r="Q2462" s="5">
        <f>VLOOKUP(Table2[[#This Row],[id_heating_system]],$V$2:$W$5,2,0)*Table2[[#This Row],[2019]]</f>
        <v>0</v>
      </c>
      <c r="R2462">
        <v>0</v>
      </c>
    </row>
    <row r="2463" spans="1:18" x14ac:dyDescent="0.25">
      <c r="A2463">
        <v>1</v>
      </c>
      <c r="B2463">
        <v>9020309</v>
      </c>
      <c r="C2463">
        <v>6</v>
      </c>
      <c r="D2463">
        <v>7</v>
      </c>
      <c r="E2463">
        <v>2</v>
      </c>
      <c r="F2463" t="s">
        <v>7</v>
      </c>
      <c r="G2463">
        <v>1303</v>
      </c>
      <c r="M2463">
        <v>1238</v>
      </c>
      <c r="P2463">
        <v>1238</v>
      </c>
      <c r="Q2463" s="5">
        <f>VLOOKUP(Table2[[#This Row],[id_heating_system]],$V$2:$W$5,2,0)*Table2[[#This Row],[2019]]</f>
        <v>1238</v>
      </c>
      <c r="R2463">
        <v>1238</v>
      </c>
    </row>
    <row r="2464" spans="1:18" x14ac:dyDescent="0.25">
      <c r="A2464">
        <v>1</v>
      </c>
      <c r="B2464">
        <v>9020309</v>
      </c>
      <c r="C2464">
        <v>6</v>
      </c>
      <c r="D2464">
        <v>7</v>
      </c>
      <c r="E2464">
        <v>3</v>
      </c>
      <c r="F2464" t="s">
        <v>7</v>
      </c>
      <c r="G2464">
        <v>0</v>
      </c>
      <c r="M2464">
        <v>0</v>
      </c>
      <c r="P2464">
        <v>0</v>
      </c>
      <c r="Q2464" s="5">
        <f>VLOOKUP(Table2[[#This Row],[id_heating_system]],$V$2:$W$5,2,0)*Table2[[#This Row],[2019]]</f>
        <v>0</v>
      </c>
      <c r="R2464">
        <v>0</v>
      </c>
    </row>
    <row r="2465" spans="1:18" x14ac:dyDescent="0.25">
      <c r="A2465">
        <v>1</v>
      </c>
      <c r="B2465">
        <v>9020309</v>
      </c>
      <c r="C2465">
        <v>6</v>
      </c>
      <c r="D2465">
        <v>7</v>
      </c>
      <c r="E2465">
        <v>4</v>
      </c>
      <c r="F2465" t="s">
        <v>7</v>
      </c>
      <c r="G2465">
        <v>88</v>
      </c>
      <c r="M2465">
        <v>44</v>
      </c>
      <c r="P2465">
        <v>44</v>
      </c>
      <c r="Q2465" s="5">
        <f>VLOOKUP(Table2[[#This Row],[id_heating_system]],$V$2:$W$5,2,0)*Table2[[#This Row],[2019]]</f>
        <v>44</v>
      </c>
      <c r="R2465">
        <v>44</v>
      </c>
    </row>
    <row r="2466" spans="1:18" x14ac:dyDescent="0.25">
      <c r="A2466">
        <v>1</v>
      </c>
      <c r="B2466">
        <v>9020310</v>
      </c>
      <c r="C2466">
        <v>6</v>
      </c>
      <c r="D2466">
        <v>1</v>
      </c>
      <c r="E2466">
        <v>1</v>
      </c>
      <c r="F2466" t="s">
        <v>7</v>
      </c>
      <c r="G2466">
        <v>0</v>
      </c>
      <c r="M2466">
        <v>0</v>
      </c>
      <c r="P2466">
        <v>0</v>
      </c>
      <c r="Q2466" s="5">
        <f>VLOOKUP(Table2[[#This Row],[id_heating_system]],$V$2:$W$5,2,0)*Table2[[#This Row],[2019]]</f>
        <v>0</v>
      </c>
      <c r="R2466">
        <v>0</v>
      </c>
    </row>
    <row r="2467" spans="1:18" x14ac:dyDescent="0.25">
      <c r="A2467">
        <v>1</v>
      </c>
      <c r="B2467">
        <v>9020310</v>
      </c>
      <c r="C2467">
        <v>6</v>
      </c>
      <c r="D2467">
        <v>1</v>
      </c>
      <c r="E2467">
        <v>2</v>
      </c>
      <c r="F2467" t="s">
        <v>7</v>
      </c>
      <c r="G2467">
        <v>0</v>
      </c>
      <c r="M2467">
        <v>0</v>
      </c>
      <c r="P2467">
        <v>0</v>
      </c>
      <c r="Q2467" s="5">
        <f>VLOOKUP(Table2[[#This Row],[id_heating_system]],$V$2:$W$5,2,0)*Table2[[#This Row],[2019]]</f>
        <v>0</v>
      </c>
      <c r="R2467">
        <v>0</v>
      </c>
    </row>
    <row r="2468" spans="1:18" x14ac:dyDescent="0.25">
      <c r="A2468">
        <v>1</v>
      </c>
      <c r="B2468">
        <v>9020310</v>
      </c>
      <c r="C2468">
        <v>6</v>
      </c>
      <c r="D2468">
        <v>1</v>
      </c>
      <c r="E2468">
        <v>3</v>
      </c>
      <c r="F2468" t="s">
        <v>7</v>
      </c>
      <c r="G2468">
        <v>0</v>
      </c>
      <c r="M2468">
        <v>0</v>
      </c>
      <c r="P2468">
        <v>0</v>
      </c>
      <c r="Q2468" s="5">
        <f>VLOOKUP(Table2[[#This Row],[id_heating_system]],$V$2:$W$5,2,0)*Table2[[#This Row],[2019]]</f>
        <v>0</v>
      </c>
      <c r="R2468">
        <v>0</v>
      </c>
    </row>
    <row r="2469" spans="1:18" x14ac:dyDescent="0.25">
      <c r="A2469">
        <v>1</v>
      </c>
      <c r="B2469">
        <v>9020310</v>
      </c>
      <c r="C2469">
        <v>6</v>
      </c>
      <c r="D2469">
        <v>1</v>
      </c>
      <c r="E2469">
        <v>4</v>
      </c>
      <c r="F2469" t="s">
        <v>7</v>
      </c>
      <c r="G2469">
        <v>0</v>
      </c>
      <c r="M2469">
        <v>0</v>
      </c>
      <c r="P2469">
        <v>0</v>
      </c>
      <c r="Q2469" s="5">
        <f>VLOOKUP(Table2[[#This Row],[id_heating_system]],$V$2:$W$5,2,0)*Table2[[#This Row],[2019]]</f>
        <v>0</v>
      </c>
      <c r="R2469">
        <v>0</v>
      </c>
    </row>
    <row r="2470" spans="1:18" x14ac:dyDescent="0.25">
      <c r="A2470">
        <v>1</v>
      </c>
      <c r="B2470">
        <v>9020310</v>
      </c>
      <c r="C2470">
        <v>6</v>
      </c>
      <c r="D2470">
        <v>2</v>
      </c>
      <c r="E2470">
        <v>1</v>
      </c>
      <c r="F2470" t="s">
        <v>7</v>
      </c>
      <c r="G2470">
        <v>0</v>
      </c>
      <c r="M2470">
        <v>0</v>
      </c>
      <c r="P2470">
        <v>0</v>
      </c>
      <c r="Q2470" s="5">
        <f>VLOOKUP(Table2[[#This Row],[id_heating_system]],$V$2:$W$5,2,0)*Table2[[#This Row],[2019]]</f>
        <v>0</v>
      </c>
      <c r="R2470">
        <v>0</v>
      </c>
    </row>
    <row r="2471" spans="1:18" x14ac:dyDescent="0.25">
      <c r="A2471">
        <v>1</v>
      </c>
      <c r="B2471">
        <v>9020310</v>
      </c>
      <c r="C2471">
        <v>6</v>
      </c>
      <c r="D2471">
        <v>2</v>
      </c>
      <c r="E2471">
        <v>2</v>
      </c>
      <c r="F2471" t="s">
        <v>7</v>
      </c>
      <c r="G2471">
        <v>0</v>
      </c>
      <c r="M2471">
        <v>0</v>
      </c>
      <c r="P2471">
        <v>0</v>
      </c>
      <c r="Q2471" s="5">
        <f>VLOOKUP(Table2[[#This Row],[id_heating_system]],$V$2:$W$5,2,0)*Table2[[#This Row],[2019]]</f>
        <v>0</v>
      </c>
      <c r="R2471">
        <v>0</v>
      </c>
    </row>
    <row r="2472" spans="1:18" x14ac:dyDescent="0.25">
      <c r="A2472">
        <v>1</v>
      </c>
      <c r="B2472">
        <v>9020310</v>
      </c>
      <c r="C2472">
        <v>6</v>
      </c>
      <c r="D2472">
        <v>2</v>
      </c>
      <c r="E2472">
        <v>3</v>
      </c>
      <c r="F2472" t="s">
        <v>7</v>
      </c>
      <c r="G2472">
        <v>0</v>
      </c>
      <c r="M2472">
        <v>0</v>
      </c>
      <c r="P2472">
        <v>0</v>
      </c>
      <c r="Q2472" s="5">
        <f>VLOOKUP(Table2[[#This Row],[id_heating_system]],$V$2:$W$5,2,0)*Table2[[#This Row],[2019]]</f>
        <v>0</v>
      </c>
      <c r="R2472">
        <v>0</v>
      </c>
    </row>
    <row r="2473" spans="1:18" x14ac:dyDescent="0.25">
      <c r="A2473">
        <v>1</v>
      </c>
      <c r="B2473">
        <v>9020310</v>
      </c>
      <c r="C2473">
        <v>6</v>
      </c>
      <c r="D2473">
        <v>2</v>
      </c>
      <c r="E2473">
        <v>4</v>
      </c>
      <c r="F2473" t="s">
        <v>7</v>
      </c>
      <c r="G2473">
        <v>0</v>
      </c>
      <c r="M2473">
        <v>0</v>
      </c>
      <c r="P2473">
        <v>0</v>
      </c>
      <c r="Q2473" s="5">
        <f>VLOOKUP(Table2[[#This Row],[id_heating_system]],$V$2:$W$5,2,0)*Table2[[#This Row],[2019]]</f>
        <v>0</v>
      </c>
      <c r="R2473">
        <v>0</v>
      </c>
    </row>
    <row r="2474" spans="1:18" x14ac:dyDescent="0.25">
      <c r="A2474">
        <v>1</v>
      </c>
      <c r="B2474">
        <v>9020310</v>
      </c>
      <c r="C2474">
        <v>6</v>
      </c>
      <c r="D2474">
        <v>3</v>
      </c>
      <c r="E2474">
        <v>1</v>
      </c>
      <c r="F2474" t="s">
        <v>7</v>
      </c>
      <c r="G2474">
        <v>18</v>
      </c>
      <c r="M2474">
        <v>138</v>
      </c>
      <c r="P2474">
        <v>138</v>
      </c>
      <c r="Q2474" s="5">
        <f>VLOOKUP(Table2[[#This Row],[id_heating_system]],$V$2:$W$5,2,0)*Table2[[#This Row],[2019]]</f>
        <v>159.23076925200002</v>
      </c>
      <c r="R2474">
        <v>138</v>
      </c>
    </row>
    <row r="2475" spans="1:18" x14ac:dyDescent="0.25">
      <c r="A2475">
        <v>1</v>
      </c>
      <c r="B2475">
        <v>9020310</v>
      </c>
      <c r="C2475">
        <v>6</v>
      </c>
      <c r="D2475">
        <v>3</v>
      </c>
      <c r="E2475">
        <v>2</v>
      </c>
      <c r="F2475" t="s">
        <v>7</v>
      </c>
      <c r="G2475">
        <v>2951</v>
      </c>
      <c r="M2475">
        <v>2803</v>
      </c>
      <c r="P2475">
        <v>2803</v>
      </c>
      <c r="Q2475" s="5">
        <f>VLOOKUP(Table2[[#This Row],[id_heating_system]],$V$2:$W$5,2,0)*Table2[[#This Row],[2019]]</f>
        <v>2803</v>
      </c>
      <c r="R2475">
        <v>2803</v>
      </c>
    </row>
    <row r="2476" spans="1:18" x14ac:dyDescent="0.25">
      <c r="A2476">
        <v>1</v>
      </c>
      <c r="B2476">
        <v>9020310</v>
      </c>
      <c r="C2476">
        <v>6</v>
      </c>
      <c r="D2476">
        <v>3</v>
      </c>
      <c r="E2476">
        <v>3</v>
      </c>
      <c r="F2476" t="s">
        <v>7</v>
      </c>
      <c r="G2476">
        <v>37</v>
      </c>
      <c r="M2476">
        <v>539</v>
      </c>
      <c r="P2476">
        <v>539</v>
      </c>
      <c r="Q2476" s="5">
        <f>VLOOKUP(Table2[[#This Row],[id_heating_system]],$V$2:$W$5,2,0)*Table2[[#This Row],[2019]]</f>
        <v>445.54100644899995</v>
      </c>
      <c r="R2476">
        <v>539</v>
      </c>
    </row>
    <row r="2477" spans="1:18" x14ac:dyDescent="0.25">
      <c r="A2477">
        <v>1</v>
      </c>
      <c r="B2477">
        <v>9020310</v>
      </c>
      <c r="C2477">
        <v>6</v>
      </c>
      <c r="D2477">
        <v>3</v>
      </c>
      <c r="E2477">
        <v>4</v>
      </c>
      <c r="F2477" t="s">
        <v>7</v>
      </c>
      <c r="G2477">
        <v>353</v>
      </c>
      <c r="M2477">
        <v>177</v>
      </c>
      <c r="P2477">
        <v>177</v>
      </c>
      <c r="Q2477" s="5">
        <f>VLOOKUP(Table2[[#This Row],[id_heating_system]],$V$2:$W$5,2,0)*Table2[[#This Row],[2019]]</f>
        <v>177</v>
      </c>
      <c r="R2477">
        <v>177</v>
      </c>
    </row>
    <row r="2478" spans="1:18" x14ac:dyDescent="0.25">
      <c r="A2478">
        <v>1</v>
      </c>
      <c r="B2478">
        <v>9020310</v>
      </c>
      <c r="C2478">
        <v>6</v>
      </c>
      <c r="D2478">
        <v>4</v>
      </c>
      <c r="E2478">
        <v>1</v>
      </c>
      <c r="F2478" t="s">
        <v>7</v>
      </c>
      <c r="G2478">
        <v>3</v>
      </c>
      <c r="M2478">
        <v>23</v>
      </c>
      <c r="P2478">
        <v>23</v>
      </c>
      <c r="Q2478" s="5">
        <f>VLOOKUP(Table2[[#This Row],[id_heating_system]],$V$2:$W$5,2,0)*Table2[[#This Row],[2019]]</f>
        <v>26.538461542</v>
      </c>
      <c r="R2478">
        <v>23</v>
      </c>
    </row>
    <row r="2479" spans="1:18" x14ac:dyDescent="0.25">
      <c r="A2479">
        <v>1</v>
      </c>
      <c r="B2479">
        <v>9020310</v>
      </c>
      <c r="C2479">
        <v>6</v>
      </c>
      <c r="D2479">
        <v>4</v>
      </c>
      <c r="E2479">
        <v>2</v>
      </c>
      <c r="F2479" t="s">
        <v>7</v>
      </c>
      <c r="G2479">
        <v>513</v>
      </c>
      <c r="M2479">
        <v>487</v>
      </c>
      <c r="P2479">
        <v>487</v>
      </c>
      <c r="Q2479" s="5">
        <f>VLOOKUP(Table2[[#This Row],[id_heating_system]],$V$2:$W$5,2,0)*Table2[[#This Row],[2019]]</f>
        <v>487</v>
      </c>
      <c r="R2479">
        <v>487</v>
      </c>
    </row>
    <row r="2480" spans="1:18" x14ac:dyDescent="0.25">
      <c r="A2480">
        <v>1</v>
      </c>
      <c r="B2480">
        <v>9020310</v>
      </c>
      <c r="C2480">
        <v>6</v>
      </c>
      <c r="D2480">
        <v>4</v>
      </c>
      <c r="E2480">
        <v>3</v>
      </c>
      <c r="F2480" t="s">
        <v>7</v>
      </c>
      <c r="G2480">
        <v>4</v>
      </c>
      <c r="M2480">
        <v>58</v>
      </c>
      <c r="P2480">
        <v>58</v>
      </c>
      <c r="Q2480" s="5">
        <f>VLOOKUP(Table2[[#This Row],[id_heating_system]],$V$2:$W$5,2,0)*Table2[[#This Row],[2019]]</f>
        <v>47.943188077999999</v>
      </c>
      <c r="R2480">
        <v>58</v>
      </c>
    </row>
    <row r="2481" spans="1:18" x14ac:dyDescent="0.25">
      <c r="A2481">
        <v>1</v>
      </c>
      <c r="B2481">
        <v>9020310</v>
      </c>
      <c r="C2481">
        <v>6</v>
      </c>
      <c r="D2481">
        <v>4</v>
      </c>
      <c r="E2481">
        <v>4</v>
      </c>
      <c r="F2481" t="s">
        <v>7</v>
      </c>
      <c r="G2481">
        <v>130</v>
      </c>
      <c r="M2481">
        <v>65</v>
      </c>
      <c r="P2481">
        <v>65</v>
      </c>
      <c r="Q2481" s="5">
        <f>VLOOKUP(Table2[[#This Row],[id_heating_system]],$V$2:$W$5,2,0)*Table2[[#This Row],[2019]]</f>
        <v>65</v>
      </c>
      <c r="R2481">
        <v>65</v>
      </c>
    </row>
    <row r="2482" spans="1:18" x14ac:dyDescent="0.25">
      <c r="A2482">
        <v>1</v>
      </c>
      <c r="B2482">
        <v>9020310</v>
      </c>
      <c r="C2482">
        <v>6</v>
      </c>
      <c r="D2482">
        <v>5</v>
      </c>
      <c r="E2482">
        <v>1</v>
      </c>
      <c r="F2482" t="s">
        <v>7</v>
      </c>
      <c r="G2482">
        <v>48</v>
      </c>
      <c r="M2482">
        <v>367</v>
      </c>
      <c r="P2482">
        <v>367</v>
      </c>
      <c r="Q2482" s="5">
        <f>VLOOKUP(Table2[[#This Row],[id_heating_system]],$V$2:$W$5,2,0)*Table2[[#This Row],[2019]]</f>
        <v>423.461538518</v>
      </c>
      <c r="R2482">
        <v>367</v>
      </c>
    </row>
    <row r="2483" spans="1:18" x14ac:dyDescent="0.25">
      <c r="A2483">
        <v>1</v>
      </c>
      <c r="B2483">
        <v>9020310</v>
      </c>
      <c r="C2483">
        <v>6</v>
      </c>
      <c r="D2483">
        <v>5</v>
      </c>
      <c r="E2483">
        <v>2</v>
      </c>
      <c r="F2483" t="s">
        <v>7</v>
      </c>
      <c r="G2483">
        <v>5488</v>
      </c>
      <c r="M2483">
        <v>5214</v>
      </c>
      <c r="P2483">
        <v>5214</v>
      </c>
      <c r="Q2483" s="5">
        <f>VLOOKUP(Table2[[#This Row],[id_heating_system]],$V$2:$W$5,2,0)*Table2[[#This Row],[2019]]</f>
        <v>5214</v>
      </c>
      <c r="R2483">
        <v>5214</v>
      </c>
    </row>
    <row r="2484" spans="1:18" x14ac:dyDescent="0.25">
      <c r="A2484">
        <v>1</v>
      </c>
      <c r="B2484">
        <v>9020310</v>
      </c>
      <c r="C2484">
        <v>6</v>
      </c>
      <c r="D2484">
        <v>5</v>
      </c>
      <c r="E2484">
        <v>3</v>
      </c>
      <c r="F2484" t="s">
        <v>7</v>
      </c>
      <c r="G2484">
        <v>21</v>
      </c>
      <c r="M2484">
        <v>306</v>
      </c>
      <c r="P2484">
        <v>306</v>
      </c>
      <c r="Q2484" s="5">
        <f>VLOOKUP(Table2[[#This Row],[id_heating_system]],$V$2:$W$5,2,0)*Table2[[#This Row],[2019]]</f>
        <v>252.94164744599999</v>
      </c>
      <c r="R2484">
        <v>306</v>
      </c>
    </row>
    <row r="2485" spans="1:18" x14ac:dyDescent="0.25">
      <c r="A2485">
        <v>1</v>
      </c>
      <c r="B2485">
        <v>9020310</v>
      </c>
      <c r="C2485">
        <v>6</v>
      </c>
      <c r="D2485">
        <v>5</v>
      </c>
      <c r="E2485">
        <v>4</v>
      </c>
      <c r="F2485" t="s">
        <v>7</v>
      </c>
      <c r="G2485">
        <v>641</v>
      </c>
      <c r="M2485">
        <v>321</v>
      </c>
      <c r="P2485">
        <v>321</v>
      </c>
      <c r="Q2485" s="5">
        <f>VLOOKUP(Table2[[#This Row],[id_heating_system]],$V$2:$W$5,2,0)*Table2[[#This Row],[2019]]</f>
        <v>321</v>
      </c>
      <c r="R2485">
        <v>321</v>
      </c>
    </row>
    <row r="2486" spans="1:18" x14ac:dyDescent="0.25">
      <c r="A2486">
        <v>1</v>
      </c>
      <c r="B2486">
        <v>9020310</v>
      </c>
      <c r="C2486">
        <v>6</v>
      </c>
      <c r="D2486">
        <v>6</v>
      </c>
      <c r="E2486">
        <v>1</v>
      </c>
      <c r="F2486" t="s">
        <v>7</v>
      </c>
      <c r="G2486">
        <v>51</v>
      </c>
      <c r="M2486">
        <v>390</v>
      </c>
      <c r="P2486">
        <v>390</v>
      </c>
      <c r="Q2486" s="5">
        <f>VLOOKUP(Table2[[#This Row],[id_heating_system]],$V$2:$W$5,2,0)*Table2[[#This Row],[2019]]</f>
        <v>450.00000005999999</v>
      </c>
      <c r="R2486">
        <v>390</v>
      </c>
    </row>
    <row r="2487" spans="1:18" x14ac:dyDescent="0.25">
      <c r="A2487">
        <v>1</v>
      </c>
      <c r="B2487">
        <v>9020310</v>
      </c>
      <c r="C2487">
        <v>6</v>
      </c>
      <c r="D2487">
        <v>6</v>
      </c>
      <c r="E2487">
        <v>2</v>
      </c>
      <c r="F2487" t="s">
        <v>7</v>
      </c>
      <c r="G2487">
        <v>6686</v>
      </c>
      <c r="M2487">
        <v>6352</v>
      </c>
      <c r="P2487">
        <v>6352</v>
      </c>
      <c r="Q2487" s="5">
        <f>VLOOKUP(Table2[[#This Row],[id_heating_system]],$V$2:$W$5,2,0)*Table2[[#This Row],[2019]]</f>
        <v>6352</v>
      </c>
      <c r="R2487">
        <v>6352</v>
      </c>
    </row>
    <row r="2488" spans="1:18" x14ac:dyDescent="0.25">
      <c r="A2488">
        <v>1</v>
      </c>
      <c r="B2488">
        <v>9020310</v>
      </c>
      <c r="C2488">
        <v>6</v>
      </c>
      <c r="D2488">
        <v>6</v>
      </c>
      <c r="E2488">
        <v>3</v>
      </c>
      <c r="F2488" t="s">
        <v>7</v>
      </c>
      <c r="G2488">
        <v>6</v>
      </c>
      <c r="M2488">
        <v>87</v>
      </c>
      <c r="P2488">
        <v>87</v>
      </c>
      <c r="Q2488" s="5">
        <f>VLOOKUP(Table2[[#This Row],[id_heating_system]],$V$2:$W$5,2,0)*Table2[[#This Row],[2019]]</f>
        <v>71.914782117000001</v>
      </c>
      <c r="R2488">
        <v>87</v>
      </c>
    </row>
    <row r="2489" spans="1:18" x14ac:dyDescent="0.25">
      <c r="A2489">
        <v>1</v>
      </c>
      <c r="B2489">
        <v>9020310</v>
      </c>
      <c r="C2489">
        <v>6</v>
      </c>
      <c r="D2489">
        <v>6</v>
      </c>
      <c r="E2489">
        <v>4</v>
      </c>
      <c r="F2489" t="s">
        <v>7</v>
      </c>
      <c r="G2489">
        <v>620</v>
      </c>
      <c r="M2489">
        <v>310</v>
      </c>
      <c r="P2489">
        <v>310</v>
      </c>
      <c r="Q2489" s="5">
        <f>VLOOKUP(Table2[[#This Row],[id_heating_system]],$V$2:$W$5,2,0)*Table2[[#This Row],[2019]]</f>
        <v>310</v>
      </c>
      <c r="R2489">
        <v>310</v>
      </c>
    </row>
    <row r="2490" spans="1:18" x14ac:dyDescent="0.25">
      <c r="A2490">
        <v>1</v>
      </c>
      <c r="B2490">
        <v>9020310</v>
      </c>
      <c r="C2490">
        <v>6</v>
      </c>
      <c r="D2490">
        <v>7</v>
      </c>
      <c r="E2490">
        <v>1</v>
      </c>
      <c r="F2490" t="s">
        <v>7</v>
      </c>
      <c r="G2490">
        <v>6</v>
      </c>
      <c r="M2490">
        <v>46</v>
      </c>
      <c r="P2490">
        <v>46</v>
      </c>
      <c r="Q2490" s="5">
        <f>VLOOKUP(Table2[[#This Row],[id_heating_system]],$V$2:$W$5,2,0)*Table2[[#This Row],[2019]]</f>
        <v>53.076923084000001</v>
      </c>
      <c r="R2490">
        <v>46</v>
      </c>
    </row>
    <row r="2491" spans="1:18" x14ac:dyDescent="0.25">
      <c r="A2491">
        <v>1</v>
      </c>
      <c r="B2491">
        <v>9020310</v>
      </c>
      <c r="C2491">
        <v>6</v>
      </c>
      <c r="D2491">
        <v>7</v>
      </c>
      <c r="E2491">
        <v>2</v>
      </c>
      <c r="F2491" t="s">
        <v>7</v>
      </c>
      <c r="G2491">
        <v>1109</v>
      </c>
      <c r="M2491">
        <v>1054</v>
      </c>
      <c r="P2491">
        <v>1054</v>
      </c>
      <c r="Q2491" s="5">
        <f>VLOOKUP(Table2[[#This Row],[id_heating_system]],$V$2:$W$5,2,0)*Table2[[#This Row],[2019]]</f>
        <v>1054</v>
      </c>
      <c r="R2491">
        <v>1054</v>
      </c>
    </row>
    <row r="2492" spans="1:18" x14ac:dyDescent="0.25">
      <c r="A2492">
        <v>1</v>
      </c>
      <c r="B2492">
        <v>9020310</v>
      </c>
      <c r="C2492">
        <v>6</v>
      </c>
      <c r="D2492">
        <v>7</v>
      </c>
      <c r="E2492">
        <v>3</v>
      </c>
      <c r="F2492" t="s">
        <v>7</v>
      </c>
      <c r="G2492">
        <v>0</v>
      </c>
      <c r="M2492">
        <v>0</v>
      </c>
      <c r="P2492">
        <v>0</v>
      </c>
      <c r="Q2492" s="5">
        <f>VLOOKUP(Table2[[#This Row],[id_heating_system]],$V$2:$W$5,2,0)*Table2[[#This Row],[2019]]</f>
        <v>0</v>
      </c>
      <c r="R2492">
        <v>0</v>
      </c>
    </row>
    <row r="2493" spans="1:18" x14ac:dyDescent="0.25">
      <c r="A2493">
        <v>1</v>
      </c>
      <c r="B2493">
        <v>9020310</v>
      </c>
      <c r="C2493">
        <v>6</v>
      </c>
      <c r="D2493">
        <v>7</v>
      </c>
      <c r="E2493">
        <v>4</v>
      </c>
      <c r="F2493" t="s">
        <v>7</v>
      </c>
      <c r="G2493">
        <v>101</v>
      </c>
      <c r="M2493">
        <v>51</v>
      </c>
      <c r="P2493">
        <v>51</v>
      </c>
      <c r="Q2493" s="5">
        <f>VLOOKUP(Table2[[#This Row],[id_heating_system]],$V$2:$W$5,2,0)*Table2[[#This Row],[2019]]</f>
        <v>51</v>
      </c>
      <c r="R2493">
        <v>51</v>
      </c>
    </row>
    <row r="2494" spans="1:18" x14ac:dyDescent="0.25">
      <c r="A2494">
        <v>1</v>
      </c>
      <c r="B2494">
        <v>9020401</v>
      </c>
      <c r="C2494">
        <v>6</v>
      </c>
      <c r="D2494">
        <v>1</v>
      </c>
      <c r="E2494">
        <v>1</v>
      </c>
      <c r="F2494" t="s">
        <v>7</v>
      </c>
      <c r="G2494">
        <v>331</v>
      </c>
      <c r="M2494">
        <v>779</v>
      </c>
      <c r="P2494">
        <v>779</v>
      </c>
      <c r="Q2494" s="5">
        <f>VLOOKUP(Table2[[#This Row],[id_heating_system]],$V$2:$W$5,2,0)*Table2[[#This Row],[2019]]</f>
        <v>898.84615396599997</v>
      </c>
      <c r="R2494">
        <v>779</v>
      </c>
    </row>
    <row r="2495" spans="1:18" x14ac:dyDescent="0.25">
      <c r="A2495">
        <v>1</v>
      </c>
      <c r="B2495">
        <v>9020401</v>
      </c>
      <c r="C2495">
        <v>6</v>
      </c>
      <c r="D2495">
        <v>1</v>
      </c>
      <c r="E2495">
        <v>2</v>
      </c>
      <c r="F2495" t="s">
        <v>7</v>
      </c>
      <c r="G2495">
        <v>7487</v>
      </c>
      <c r="M2495">
        <v>7113</v>
      </c>
      <c r="P2495">
        <v>7113</v>
      </c>
      <c r="Q2495" s="5">
        <f>VLOOKUP(Table2[[#This Row],[id_heating_system]],$V$2:$W$5,2,0)*Table2[[#This Row],[2019]]</f>
        <v>7113</v>
      </c>
      <c r="R2495">
        <v>7113</v>
      </c>
    </row>
    <row r="2496" spans="1:18" x14ac:dyDescent="0.25">
      <c r="A2496">
        <v>1</v>
      </c>
      <c r="B2496">
        <v>9020401</v>
      </c>
      <c r="C2496">
        <v>6</v>
      </c>
      <c r="D2496">
        <v>1</v>
      </c>
      <c r="E2496">
        <v>3</v>
      </c>
      <c r="F2496" t="s">
        <v>7</v>
      </c>
      <c r="G2496">
        <v>1782</v>
      </c>
      <c r="M2496">
        <v>2199</v>
      </c>
      <c r="P2496">
        <v>2199</v>
      </c>
      <c r="Q2496" s="5">
        <f>VLOOKUP(Table2[[#This Row],[id_heating_system]],$V$2:$W$5,2,0)*Table2[[#This Row],[2019]]</f>
        <v>1817.708113509</v>
      </c>
      <c r="R2496">
        <v>2199</v>
      </c>
    </row>
    <row r="2497" spans="1:18" x14ac:dyDescent="0.25">
      <c r="A2497">
        <v>1</v>
      </c>
      <c r="B2497">
        <v>9020401</v>
      </c>
      <c r="C2497">
        <v>6</v>
      </c>
      <c r="D2497">
        <v>1</v>
      </c>
      <c r="E2497">
        <v>4</v>
      </c>
      <c r="F2497" t="s">
        <v>7</v>
      </c>
      <c r="G2497">
        <v>735</v>
      </c>
      <c r="M2497">
        <v>368</v>
      </c>
      <c r="P2497">
        <v>368</v>
      </c>
      <c r="Q2497" s="5">
        <f>VLOOKUP(Table2[[#This Row],[id_heating_system]],$V$2:$W$5,2,0)*Table2[[#This Row],[2019]]</f>
        <v>368</v>
      </c>
      <c r="R2497">
        <v>368</v>
      </c>
    </row>
    <row r="2498" spans="1:18" x14ac:dyDescent="0.25">
      <c r="A2498">
        <v>1</v>
      </c>
      <c r="B2498">
        <v>9020401</v>
      </c>
      <c r="C2498">
        <v>6</v>
      </c>
      <c r="D2498">
        <v>2</v>
      </c>
      <c r="E2498">
        <v>1</v>
      </c>
      <c r="F2498" t="s">
        <v>7</v>
      </c>
      <c r="G2498">
        <v>0</v>
      </c>
      <c r="M2498">
        <v>0</v>
      </c>
      <c r="P2498">
        <v>0</v>
      </c>
      <c r="Q2498" s="5">
        <f>VLOOKUP(Table2[[#This Row],[id_heating_system]],$V$2:$W$5,2,0)*Table2[[#This Row],[2019]]</f>
        <v>0</v>
      </c>
      <c r="R2498">
        <v>0</v>
      </c>
    </row>
    <row r="2499" spans="1:18" x14ac:dyDescent="0.25">
      <c r="A2499">
        <v>1</v>
      </c>
      <c r="B2499">
        <v>9020401</v>
      </c>
      <c r="C2499">
        <v>6</v>
      </c>
      <c r="D2499">
        <v>2</v>
      </c>
      <c r="E2499">
        <v>2</v>
      </c>
      <c r="F2499" t="s">
        <v>7</v>
      </c>
      <c r="G2499">
        <v>0</v>
      </c>
      <c r="M2499">
        <v>0</v>
      </c>
      <c r="P2499">
        <v>0</v>
      </c>
      <c r="Q2499" s="5">
        <f>VLOOKUP(Table2[[#This Row],[id_heating_system]],$V$2:$W$5,2,0)*Table2[[#This Row],[2019]]</f>
        <v>0</v>
      </c>
      <c r="R2499">
        <v>0</v>
      </c>
    </row>
    <row r="2500" spans="1:18" x14ac:dyDescent="0.25">
      <c r="A2500">
        <v>1</v>
      </c>
      <c r="B2500">
        <v>9020401</v>
      </c>
      <c r="C2500">
        <v>6</v>
      </c>
      <c r="D2500">
        <v>2</v>
      </c>
      <c r="E2500">
        <v>3</v>
      </c>
      <c r="F2500" t="s">
        <v>7</v>
      </c>
      <c r="G2500">
        <v>0</v>
      </c>
      <c r="M2500">
        <v>0</v>
      </c>
      <c r="P2500">
        <v>0</v>
      </c>
      <c r="Q2500" s="5">
        <f>VLOOKUP(Table2[[#This Row],[id_heating_system]],$V$2:$W$5,2,0)*Table2[[#This Row],[2019]]</f>
        <v>0</v>
      </c>
      <c r="R2500">
        <v>0</v>
      </c>
    </row>
    <row r="2501" spans="1:18" x14ac:dyDescent="0.25">
      <c r="A2501">
        <v>1</v>
      </c>
      <c r="B2501">
        <v>9020401</v>
      </c>
      <c r="C2501">
        <v>6</v>
      </c>
      <c r="D2501">
        <v>2</v>
      </c>
      <c r="E2501">
        <v>4</v>
      </c>
      <c r="F2501" t="s">
        <v>7</v>
      </c>
      <c r="G2501">
        <v>0</v>
      </c>
      <c r="M2501">
        <v>0</v>
      </c>
      <c r="P2501">
        <v>0</v>
      </c>
      <c r="Q2501" s="5">
        <f>VLOOKUP(Table2[[#This Row],[id_heating_system]],$V$2:$W$5,2,0)*Table2[[#This Row],[2019]]</f>
        <v>0</v>
      </c>
      <c r="R2501">
        <v>0</v>
      </c>
    </row>
    <row r="2502" spans="1:18" x14ac:dyDescent="0.25">
      <c r="A2502">
        <v>1</v>
      </c>
      <c r="B2502">
        <v>9020401</v>
      </c>
      <c r="C2502">
        <v>6</v>
      </c>
      <c r="D2502">
        <v>3</v>
      </c>
      <c r="E2502">
        <v>1</v>
      </c>
      <c r="F2502" t="s">
        <v>7</v>
      </c>
      <c r="G2502">
        <v>0</v>
      </c>
      <c r="M2502">
        <v>0</v>
      </c>
      <c r="P2502">
        <v>0</v>
      </c>
      <c r="Q2502" s="5">
        <f>VLOOKUP(Table2[[#This Row],[id_heating_system]],$V$2:$W$5,2,0)*Table2[[#This Row],[2019]]</f>
        <v>0</v>
      </c>
      <c r="R2502">
        <v>0</v>
      </c>
    </row>
    <row r="2503" spans="1:18" x14ac:dyDescent="0.25">
      <c r="A2503">
        <v>1</v>
      </c>
      <c r="B2503">
        <v>9020401</v>
      </c>
      <c r="C2503">
        <v>6</v>
      </c>
      <c r="D2503">
        <v>3</v>
      </c>
      <c r="E2503">
        <v>2</v>
      </c>
      <c r="F2503" t="s">
        <v>7</v>
      </c>
      <c r="G2503">
        <v>0</v>
      </c>
      <c r="M2503">
        <v>0</v>
      </c>
      <c r="P2503">
        <v>0</v>
      </c>
      <c r="Q2503" s="5">
        <f>VLOOKUP(Table2[[#This Row],[id_heating_system]],$V$2:$W$5,2,0)*Table2[[#This Row],[2019]]</f>
        <v>0</v>
      </c>
      <c r="R2503">
        <v>0</v>
      </c>
    </row>
    <row r="2504" spans="1:18" x14ac:dyDescent="0.25">
      <c r="A2504">
        <v>1</v>
      </c>
      <c r="B2504">
        <v>9020401</v>
      </c>
      <c r="C2504">
        <v>6</v>
      </c>
      <c r="D2504">
        <v>3</v>
      </c>
      <c r="E2504">
        <v>3</v>
      </c>
      <c r="F2504" t="s">
        <v>7</v>
      </c>
      <c r="G2504">
        <v>0</v>
      </c>
      <c r="M2504">
        <v>0</v>
      </c>
      <c r="P2504">
        <v>0</v>
      </c>
      <c r="Q2504" s="5">
        <f>VLOOKUP(Table2[[#This Row],[id_heating_system]],$V$2:$W$5,2,0)*Table2[[#This Row],[2019]]</f>
        <v>0</v>
      </c>
      <c r="R2504">
        <v>0</v>
      </c>
    </row>
    <row r="2505" spans="1:18" x14ac:dyDescent="0.25">
      <c r="A2505">
        <v>1</v>
      </c>
      <c r="B2505">
        <v>9020401</v>
      </c>
      <c r="C2505">
        <v>6</v>
      </c>
      <c r="D2505">
        <v>3</v>
      </c>
      <c r="E2505">
        <v>4</v>
      </c>
      <c r="F2505" t="s">
        <v>7</v>
      </c>
      <c r="G2505">
        <v>0</v>
      </c>
      <c r="M2505">
        <v>0</v>
      </c>
      <c r="P2505">
        <v>0</v>
      </c>
      <c r="Q2505" s="5">
        <f>VLOOKUP(Table2[[#This Row],[id_heating_system]],$V$2:$W$5,2,0)*Table2[[#This Row],[2019]]</f>
        <v>0</v>
      </c>
      <c r="R2505">
        <v>0</v>
      </c>
    </row>
    <row r="2506" spans="1:18" x14ac:dyDescent="0.25">
      <c r="A2506">
        <v>1</v>
      </c>
      <c r="B2506">
        <v>9020401</v>
      </c>
      <c r="C2506">
        <v>6</v>
      </c>
      <c r="D2506">
        <v>4</v>
      </c>
      <c r="E2506">
        <v>1</v>
      </c>
      <c r="F2506" t="s">
        <v>7</v>
      </c>
      <c r="G2506">
        <v>6</v>
      </c>
      <c r="M2506">
        <v>14</v>
      </c>
      <c r="P2506">
        <v>14</v>
      </c>
      <c r="Q2506" s="5">
        <f>VLOOKUP(Table2[[#This Row],[id_heating_system]],$V$2:$W$5,2,0)*Table2[[#This Row],[2019]]</f>
        <v>16.153846156</v>
      </c>
      <c r="R2506">
        <v>14</v>
      </c>
    </row>
    <row r="2507" spans="1:18" x14ac:dyDescent="0.25">
      <c r="A2507">
        <v>1</v>
      </c>
      <c r="B2507">
        <v>9020401</v>
      </c>
      <c r="C2507">
        <v>6</v>
      </c>
      <c r="D2507">
        <v>4</v>
      </c>
      <c r="E2507">
        <v>2</v>
      </c>
      <c r="F2507" t="s">
        <v>7</v>
      </c>
      <c r="G2507">
        <v>1400</v>
      </c>
      <c r="M2507">
        <v>1330</v>
      </c>
      <c r="P2507">
        <v>1330</v>
      </c>
      <c r="Q2507" s="5">
        <f>VLOOKUP(Table2[[#This Row],[id_heating_system]],$V$2:$W$5,2,0)*Table2[[#This Row],[2019]]</f>
        <v>1330</v>
      </c>
      <c r="R2507">
        <v>1330</v>
      </c>
    </row>
    <row r="2508" spans="1:18" x14ac:dyDescent="0.25">
      <c r="A2508">
        <v>1</v>
      </c>
      <c r="B2508">
        <v>9020401</v>
      </c>
      <c r="C2508">
        <v>6</v>
      </c>
      <c r="D2508">
        <v>4</v>
      </c>
      <c r="E2508">
        <v>3</v>
      </c>
      <c r="F2508" t="s">
        <v>7</v>
      </c>
      <c r="G2508">
        <v>39</v>
      </c>
      <c r="M2508">
        <v>48</v>
      </c>
      <c r="P2508">
        <v>48</v>
      </c>
      <c r="Q2508" s="5">
        <f>VLOOKUP(Table2[[#This Row],[id_heating_system]],$V$2:$W$5,2,0)*Table2[[#This Row],[2019]]</f>
        <v>39.677121167999999</v>
      </c>
      <c r="R2508">
        <v>48</v>
      </c>
    </row>
    <row r="2509" spans="1:18" x14ac:dyDescent="0.25">
      <c r="A2509">
        <v>1</v>
      </c>
      <c r="B2509">
        <v>9020401</v>
      </c>
      <c r="C2509">
        <v>6</v>
      </c>
      <c r="D2509">
        <v>4</v>
      </c>
      <c r="E2509">
        <v>4</v>
      </c>
      <c r="F2509" t="s">
        <v>7</v>
      </c>
      <c r="G2509">
        <v>92</v>
      </c>
      <c r="M2509">
        <v>46</v>
      </c>
      <c r="P2509">
        <v>46</v>
      </c>
      <c r="Q2509" s="5">
        <f>VLOOKUP(Table2[[#This Row],[id_heating_system]],$V$2:$W$5,2,0)*Table2[[#This Row],[2019]]</f>
        <v>46</v>
      </c>
      <c r="R2509">
        <v>46</v>
      </c>
    </row>
    <row r="2510" spans="1:18" x14ac:dyDescent="0.25">
      <c r="A2510">
        <v>1</v>
      </c>
      <c r="B2510">
        <v>9020401</v>
      </c>
      <c r="C2510">
        <v>6</v>
      </c>
      <c r="D2510">
        <v>5</v>
      </c>
      <c r="E2510">
        <v>1</v>
      </c>
      <c r="F2510" t="s">
        <v>7</v>
      </c>
      <c r="G2510">
        <v>0</v>
      </c>
      <c r="M2510">
        <v>0</v>
      </c>
      <c r="P2510">
        <v>0</v>
      </c>
      <c r="Q2510" s="5">
        <f>VLOOKUP(Table2[[#This Row],[id_heating_system]],$V$2:$W$5,2,0)*Table2[[#This Row],[2019]]</f>
        <v>0</v>
      </c>
      <c r="R2510">
        <v>0</v>
      </c>
    </row>
    <row r="2511" spans="1:18" x14ac:dyDescent="0.25">
      <c r="A2511">
        <v>1</v>
      </c>
      <c r="B2511">
        <v>9020401</v>
      </c>
      <c r="C2511">
        <v>6</v>
      </c>
      <c r="D2511">
        <v>5</v>
      </c>
      <c r="E2511">
        <v>2</v>
      </c>
      <c r="F2511" t="s">
        <v>7</v>
      </c>
      <c r="G2511">
        <v>0</v>
      </c>
      <c r="M2511">
        <v>0</v>
      </c>
      <c r="P2511">
        <v>0</v>
      </c>
      <c r="Q2511" s="5">
        <f>VLOOKUP(Table2[[#This Row],[id_heating_system]],$V$2:$W$5,2,0)*Table2[[#This Row],[2019]]</f>
        <v>0</v>
      </c>
      <c r="R2511">
        <v>0</v>
      </c>
    </row>
    <row r="2512" spans="1:18" x14ac:dyDescent="0.25">
      <c r="A2512">
        <v>1</v>
      </c>
      <c r="B2512">
        <v>9020401</v>
      </c>
      <c r="C2512">
        <v>6</v>
      </c>
      <c r="D2512">
        <v>5</v>
      </c>
      <c r="E2512">
        <v>3</v>
      </c>
      <c r="F2512" t="s">
        <v>7</v>
      </c>
      <c r="G2512">
        <v>0</v>
      </c>
      <c r="M2512">
        <v>0</v>
      </c>
      <c r="P2512">
        <v>0</v>
      </c>
      <c r="Q2512" s="5">
        <f>VLOOKUP(Table2[[#This Row],[id_heating_system]],$V$2:$W$5,2,0)*Table2[[#This Row],[2019]]</f>
        <v>0</v>
      </c>
      <c r="R2512">
        <v>0</v>
      </c>
    </row>
    <row r="2513" spans="1:18" x14ac:dyDescent="0.25">
      <c r="A2513">
        <v>1</v>
      </c>
      <c r="B2513">
        <v>9020401</v>
      </c>
      <c r="C2513">
        <v>6</v>
      </c>
      <c r="D2513">
        <v>5</v>
      </c>
      <c r="E2513">
        <v>4</v>
      </c>
      <c r="F2513" t="s">
        <v>7</v>
      </c>
      <c r="G2513">
        <v>0</v>
      </c>
      <c r="M2513">
        <v>0</v>
      </c>
      <c r="P2513">
        <v>0</v>
      </c>
      <c r="Q2513" s="5">
        <f>VLOOKUP(Table2[[#This Row],[id_heating_system]],$V$2:$W$5,2,0)*Table2[[#This Row],[2019]]</f>
        <v>0</v>
      </c>
      <c r="R2513">
        <v>0</v>
      </c>
    </row>
    <row r="2514" spans="1:18" x14ac:dyDescent="0.25">
      <c r="A2514">
        <v>1</v>
      </c>
      <c r="B2514">
        <v>9020401</v>
      </c>
      <c r="C2514">
        <v>6</v>
      </c>
      <c r="D2514">
        <v>6</v>
      </c>
      <c r="E2514">
        <v>1</v>
      </c>
      <c r="F2514" t="s">
        <v>7</v>
      </c>
      <c r="G2514">
        <v>9</v>
      </c>
      <c r="M2514">
        <v>21</v>
      </c>
      <c r="P2514">
        <v>21</v>
      </c>
      <c r="Q2514" s="5">
        <f>VLOOKUP(Table2[[#This Row],[id_heating_system]],$V$2:$W$5,2,0)*Table2[[#This Row],[2019]]</f>
        <v>24.230769234</v>
      </c>
      <c r="R2514">
        <v>21</v>
      </c>
    </row>
    <row r="2515" spans="1:18" x14ac:dyDescent="0.25">
      <c r="A2515">
        <v>1</v>
      </c>
      <c r="B2515">
        <v>9020401</v>
      </c>
      <c r="C2515">
        <v>6</v>
      </c>
      <c r="D2515">
        <v>6</v>
      </c>
      <c r="E2515">
        <v>2</v>
      </c>
      <c r="F2515" t="s">
        <v>7</v>
      </c>
      <c r="G2515">
        <v>454</v>
      </c>
      <c r="M2515">
        <v>431</v>
      </c>
      <c r="P2515">
        <v>431</v>
      </c>
      <c r="Q2515" s="5">
        <f>VLOOKUP(Table2[[#This Row],[id_heating_system]],$V$2:$W$5,2,0)*Table2[[#This Row],[2019]]</f>
        <v>431</v>
      </c>
      <c r="R2515">
        <v>431</v>
      </c>
    </row>
    <row r="2516" spans="1:18" x14ac:dyDescent="0.25">
      <c r="A2516">
        <v>1</v>
      </c>
      <c r="B2516">
        <v>9020401</v>
      </c>
      <c r="C2516">
        <v>6</v>
      </c>
      <c r="D2516">
        <v>6</v>
      </c>
      <c r="E2516">
        <v>3</v>
      </c>
      <c r="F2516" t="s">
        <v>7</v>
      </c>
      <c r="G2516">
        <v>3</v>
      </c>
      <c r="M2516">
        <v>4</v>
      </c>
      <c r="P2516">
        <v>4</v>
      </c>
      <c r="Q2516" s="5">
        <f>VLOOKUP(Table2[[#This Row],[id_heating_system]],$V$2:$W$5,2,0)*Table2[[#This Row],[2019]]</f>
        <v>3.3064267639999998</v>
      </c>
      <c r="R2516">
        <v>4</v>
      </c>
    </row>
    <row r="2517" spans="1:18" x14ac:dyDescent="0.25">
      <c r="A2517">
        <v>1</v>
      </c>
      <c r="B2517">
        <v>9020401</v>
      </c>
      <c r="C2517">
        <v>6</v>
      </c>
      <c r="D2517">
        <v>6</v>
      </c>
      <c r="E2517">
        <v>4</v>
      </c>
      <c r="F2517" t="s">
        <v>7</v>
      </c>
      <c r="G2517">
        <v>23</v>
      </c>
      <c r="M2517">
        <v>12</v>
      </c>
      <c r="P2517">
        <v>12</v>
      </c>
      <c r="Q2517" s="5">
        <f>VLOOKUP(Table2[[#This Row],[id_heating_system]],$V$2:$W$5,2,0)*Table2[[#This Row],[2019]]</f>
        <v>12</v>
      </c>
      <c r="R2517">
        <v>12</v>
      </c>
    </row>
    <row r="2518" spans="1:18" x14ac:dyDescent="0.25">
      <c r="A2518">
        <v>1</v>
      </c>
      <c r="B2518">
        <v>9020401</v>
      </c>
      <c r="C2518">
        <v>6</v>
      </c>
      <c r="D2518">
        <v>7</v>
      </c>
      <c r="E2518">
        <v>1</v>
      </c>
      <c r="F2518" t="s">
        <v>7</v>
      </c>
      <c r="G2518">
        <v>0</v>
      </c>
      <c r="M2518">
        <v>0</v>
      </c>
      <c r="P2518">
        <v>0</v>
      </c>
      <c r="Q2518" s="5">
        <f>VLOOKUP(Table2[[#This Row],[id_heating_system]],$V$2:$W$5,2,0)*Table2[[#This Row],[2019]]</f>
        <v>0</v>
      </c>
      <c r="R2518">
        <v>0</v>
      </c>
    </row>
    <row r="2519" spans="1:18" x14ac:dyDescent="0.25">
      <c r="A2519">
        <v>1</v>
      </c>
      <c r="B2519">
        <v>9020401</v>
      </c>
      <c r="C2519">
        <v>6</v>
      </c>
      <c r="D2519">
        <v>7</v>
      </c>
      <c r="E2519">
        <v>2</v>
      </c>
      <c r="F2519" t="s">
        <v>7</v>
      </c>
      <c r="G2519">
        <v>20</v>
      </c>
      <c r="M2519">
        <v>19</v>
      </c>
      <c r="P2519">
        <v>19</v>
      </c>
      <c r="Q2519" s="5">
        <f>VLOOKUP(Table2[[#This Row],[id_heating_system]],$V$2:$W$5,2,0)*Table2[[#This Row],[2019]]</f>
        <v>19</v>
      </c>
      <c r="R2519">
        <v>19</v>
      </c>
    </row>
    <row r="2520" spans="1:18" x14ac:dyDescent="0.25">
      <c r="A2520">
        <v>1</v>
      </c>
      <c r="B2520">
        <v>9020401</v>
      </c>
      <c r="C2520">
        <v>6</v>
      </c>
      <c r="D2520">
        <v>7</v>
      </c>
      <c r="E2520">
        <v>3</v>
      </c>
      <c r="F2520" t="s">
        <v>7</v>
      </c>
      <c r="G2520">
        <v>0</v>
      </c>
      <c r="M2520">
        <v>0</v>
      </c>
      <c r="P2520">
        <v>0</v>
      </c>
      <c r="Q2520" s="5">
        <f>VLOOKUP(Table2[[#This Row],[id_heating_system]],$V$2:$W$5,2,0)*Table2[[#This Row],[2019]]</f>
        <v>0</v>
      </c>
      <c r="R2520">
        <v>0</v>
      </c>
    </row>
    <row r="2521" spans="1:18" x14ac:dyDescent="0.25">
      <c r="A2521">
        <v>1</v>
      </c>
      <c r="B2521">
        <v>9020401</v>
      </c>
      <c r="C2521">
        <v>6</v>
      </c>
      <c r="D2521">
        <v>7</v>
      </c>
      <c r="E2521">
        <v>4</v>
      </c>
      <c r="F2521" t="s">
        <v>7</v>
      </c>
      <c r="G2521">
        <v>3</v>
      </c>
      <c r="M2521">
        <v>2</v>
      </c>
      <c r="P2521">
        <v>2</v>
      </c>
      <c r="Q2521" s="5">
        <f>VLOOKUP(Table2[[#This Row],[id_heating_system]],$V$2:$W$5,2,0)*Table2[[#This Row],[2019]]</f>
        <v>2</v>
      </c>
      <c r="R2521">
        <v>2</v>
      </c>
    </row>
    <row r="2522" spans="1:18" x14ac:dyDescent="0.25">
      <c r="A2522">
        <v>1</v>
      </c>
      <c r="B2522">
        <v>9020402</v>
      </c>
      <c r="C2522">
        <v>6</v>
      </c>
      <c r="D2522">
        <v>1</v>
      </c>
      <c r="E2522">
        <v>1</v>
      </c>
      <c r="F2522" t="s">
        <v>7</v>
      </c>
      <c r="G2522">
        <v>122</v>
      </c>
      <c r="M2522">
        <v>471</v>
      </c>
      <c r="P2522">
        <v>471</v>
      </c>
      <c r="Q2522" s="5">
        <f>VLOOKUP(Table2[[#This Row],[id_heating_system]],$V$2:$W$5,2,0)*Table2[[#This Row],[2019]]</f>
        <v>543.46153853400006</v>
      </c>
      <c r="R2522">
        <v>471</v>
      </c>
    </row>
    <row r="2523" spans="1:18" x14ac:dyDescent="0.25">
      <c r="A2523">
        <v>1</v>
      </c>
      <c r="B2523">
        <v>9020402</v>
      </c>
      <c r="C2523">
        <v>6</v>
      </c>
      <c r="D2523">
        <v>1</v>
      </c>
      <c r="E2523">
        <v>2</v>
      </c>
      <c r="F2523" t="s">
        <v>7</v>
      </c>
      <c r="G2523">
        <v>6852</v>
      </c>
      <c r="M2523">
        <v>6509</v>
      </c>
      <c r="P2523">
        <v>6509</v>
      </c>
      <c r="Q2523" s="5">
        <f>VLOOKUP(Table2[[#This Row],[id_heating_system]],$V$2:$W$5,2,0)*Table2[[#This Row],[2019]]</f>
        <v>6509</v>
      </c>
      <c r="R2523">
        <v>6509</v>
      </c>
    </row>
    <row r="2524" spans="1:18" x14ac:dyDescent="0.25">
      <c r="A2524">
        <v>1</v>
      </c>
      <c r="B2524">
        <v>9020402</v>
      </c>
      <c r="C2524">
        <v>6</v>
      </c>
      <c r="D2524">
        <v>1</v>
      </c>
      <c r="E2524">
        <v>3</v>
      </c>
      <c r="F2524" t="s">
        <v>7</v>
      </c>
      <c r="G2524">
        <v>695</v>
      </c>
      <c r="M2524">
        <v>1260</v>
      </c>
      <c r="P2524">
        <v>1260</v>
      </c>
      <c r="Q2524" s="5">
        <f>VLOOKUP(Table2[[#This Row],[id_heating_system]],$V$2:$W$5,2,0)*Table2[[#This Row],[2019]]</f>
        <v>1041.52443066</v>
      </c>
      <c r="R2524">
        <v>1260</v>
      </c>
    </row>
    <row r="2525" spans="1:18" x14ac:dyDescent="0.25">
      <c r="A2525">
        <v>1</v>
      </c>
      <c r="B2525">
        <v>9020402</v>
      </c>
      <c r="C2525">
        <v>6</v>
      </c>
      <c r="D2525">
        <v>1</v>
      </c>
      <c r="E2525">
        <v>4</v>
      </c>
      <c r="F2525" t="s">
        <v>7</v>
      </c>
      <c r="G2525">
        <v>1068</v>
      </c>
      <c r="M2525">
        <v>534</v>
      </c>
      <c r="P2525">
        <v>534</v>
      </c>
      <c r="Q2525" s="5">
        <f>VLOOKUP(Table2[[#This Row],[id_heating_system]],$V$2:$W$5,2,0)*Table2[[#This Row],[2019]]</f>
        <v>534</v>
      </c>
      <c r="R2525">
        <v>534</v>
      </c>
    </row>
    <row r="2526" spans="1:18" x14ac:dyDescent="0.25">
      <c r="A2526">
        <v>1</v>
      </c>
      <c r="B2526">
        <v>9020402</v>
      </c>
      <c r="C2526">
        <v>6</v>
      </c>
      <c r="D2526">
        <v>2</v>
      </c>
      <c r="E2526">
        <v>1</v>
      </c>
      <c r="F2526" t="s">
        <v>7</v>
      </c>
      <c r="G2526">
        <v>0</v>
      </c>
      <c r="M2526">
        <v>0</v>
      </c>
      <c r="P2526">
        <v>0</v>
      </c>
      <c r="Q2526" s="5">
        <f>VLOOKUP(Table2[[#This Row],[id_heating_system]],$V$2:$W$5,2,0)*Table2[[#This Row],[2019]]</f>
        <v>0</v>
      </c>
      <c r="R2526">
        <v>0</v>
      </c>
    </row>
    <row r="2527" spans="1:18" x14ac:dyDescent="0.25">
      <c r="A2527">
        <v>1</v>
      </c>
      <c r="B2527">
        <v>9020402</v>
      </c>
      <c r="C2527">
        <v>6</v>
      </c>
      <c r="D2527">
        <v>2</v>
      </c>
      <c r="E2527">
        <v>2</v>
      </c>
      <c r="F2527" t="s">
        <v>7</v>
      </c>
      <c r="G2527">
        <v>0</v>
      </c>
      <c r="M2527">
        <v>0</v>
      </c>
      <c r="P2527">
        <v>0</v>
      </c>
      <c r="Q2527" s="5">
        <f>VLOOKUP(Table2[[#This Row],[id_heating_system]],$V$2:$W$5,2,0)*Table2[[#This Row],[2019]]</f>
        <v>0</v>
      </c>
      <c r="R2527">
        <v>0</v>
      </c>
    </row>
    <row r="2528" spans="1:18" x14ac:dyDescent="0.25">
      <c r="A2528">
        <v>1</v>
      </c>
      <c r="B2528">
        <v>9020402</v>
      </c>
      <c r="C2528">
        <v>6</v>
      </c>
      <c r="D2528">
        <v>2</v>
      </c>
      <c r="E2528">
        <v>3</v>
      </c>
      <c r="F2528" t="s">
        <v>7</v>
      </c>
      <c r="G2528">
        <v>0</v>
      </c>
      <c r="M2528">
        <v>0</v>
      </c>
      <c r="P2528">
        <v>0</v>
      </c>
      <c r="Q2528" s="5">
        <f>VLOOKUP(Table2[[#This Row],[id_heating_system]],$V$2:$W$5,2,0)*Table2[[#This Row],[2019]]</f>
        <v>0</v>
      </c>
      <c r="R2528">
        <v>0</v>
      </c>
    </row>
    <row r="2529" spans="1:18" x14ac:dyDescent="0.25">
      <c r="A2529">
        <v>1</v>
      </c>
      <c r="B2529">
        <v>9020402</v>
      </c>
      <c r="C2529">
        <v>6</v>
      </c>
      <c r="D2529">
        <v>2</v>
      </c>
      <c r="E2529">
        <v>4</v>
      </c>
      <c r="F2529" t="s">
        <v>7</v>
      </c>
      <c r="G2529">
        <v>0</v>
      </c>
      <c r="M2529">
        <v>0</v>
      </c>
      <c r="P2529">
        <v>0</v>
      </c>
      <c r="Q2529" s="5">
        <f>VLOOKUP(Table2[[#This Row],[id_heating_system]],$V$2:$W$5,2,0)*Table2[[#This Row],[2019]]</f>
        <v>0</v>
      </c>
      <c r="R2529">
        <v>0</v>
      </c>
    </row>
    <row r="2530" spans="1:18" x14ac:dyDescent="0.25">
      <c r="A2530">
        <v>1</v>
      </c>
      <c r="B2530">
        <v>9020402</v>
      </c>
      <c r="C2530">
        <v>6</v>
      </c>
      <c r="D2530">
        <v>3</v>
      </c>
      <c r="E2530">
        <v>1</v>
      </c>
      <c r="F2530" t="s">
        <v>7</v>
      </c>
      <c r="G2530">
        <v>0</v>
      </c>
      <c r="M2530">
        <v>0</v>
      </c>
      <c r="P2530">
        <v>0</v>
      </c>
      <c r="Q2530" s="5">
        <f>VLOOKUP(Table2[[#This Row],[id_heating_system]],$V$2:$W$5,2,0)*Table2[[#This Row],[2019]]</f>
        <v>0</v>
      </c>
      <c r="R2530">
        <v>0</v>
      </c>
    </row>
    <row r="2531" spans="1:18" x14ac:dyDescent="0.25">
      <c r="A2531">
        <v>1</v>
      </c>
      <c r="B2531">
        <v>9020402</v>
      </c>
      <c r="C2531">
        <v>6</v>
      </c>
      <c r="D2531">
        <v>3</v>
      </c>
      <c r="E2531">
        <v>2</v>
      </c>
      <c r="F2531" t="s">
        <v>7</v>
      </c>
      <c r="G2531">
        <v>0</v>
      </c>
      <c r="M2531">
        <v>0</v>
      </c>
      <c r="P2531">
        <v>0</v>
      </c>
      <c r="Q2531" s="5">
        <f>VLOOKUP(Table2[[#This Row],[id_heating_system]],$V$2:$W$5,2,0)*Table2[[#This Row],[2019]]</f>
        <v>0</v>
      </c>
      <c r="R2531">
        <v>0</v>
      </c>
    </row>
    <row r="2532" spans="1:18" x14ac:dyDescent="0.25">
      <c r="A2532">
        <v>1</v>
      </c>
      <c r="B2532">
        <v>9020402</v>
      </c>
      <c r="C2532">
        <v>6</v>
      </c>
      <c r="D2532">
        <v>3</v>
      </c>
      <c r="E2532">
        <v>3</v>
      </c>
      <c r="F2532" t="s">
        <v>7</v>
      </c>
      <c r="G2532">
        <v>0</v>
      </c>
      <c r="M2532">
        <v>0</v>
      </c>
      <c r="P2532">
        <v>0</v>
      </c>
      <c r="Q2532" s="5">
        <f>VLOOKUP(Table2[[#This Row],[id_heating_system]],$V$2:$W$5,2,0)*Table2[[#This Row],[2019]]</f>
        <v>0</v>
      </c>
      <c r="R2532">
        <v>0</v>
      </c>
    </row>
    <row r="2533" spans="1:18" x14ac:dyDescent="0.25">
      <c r="A2533">
        <v>1</v>
      </c>
      <c r="B2533">
        <v>9020402</v>
      </c>
      <c r="C2533">
        <v>6</v>
      </c>
      <c r="D2533">
        <v>3</v>
      </c>
      <c r="E2533">
        <v>4</v>
      </c>
      <c r="F2533" t="s">
        <v>7</v>
      </c>
      <c r="G2533">
        <v>0</v>
      </c>
      <c r="M2533">
        <v>0</v>
      </c>
      <c r="P2533">
        <v>0</v>
      </c>
      <c r="Q2533" s="5">
        <f>VLOOKUP(Table2[[#This Row],[id_heating_system]],$V$2:$W$5,2,0)*Table2[[#This Row],[2019]]</f>
        <v>0</v>
      </c>
      <c r="R2533">
        <v>0</v>
      </c>
    </row>
    <row r="2534" spans="1:18" x14ac:dyDescent="0.25">
      <c r="A2534">
        <v>1</v>
      </c>
      <c r="B2534">
        <v>9020402</v>
      </c>
      <c r="C2534">
        <v>6</v>
      </c>
      <c r="D2534">
        <v>4</v>
      </c>
      <c r="E2534">
        <v>1</v>
      </c>
      <c r="F2534" t="s">
        <v>7</v>
      </c>
      <c r="G2534">
        <v>45</v>
      </c>
      <c r="M2534">
        <v>174</v>
      </c>
      <c r="P2534">
        <v>174</v>
      </c>
      <c r="Q2534" s="5">
        <f>VLOOKUP(Table2[[#This Row],[id_heating_system]],$V$2:$W$5,2,0)*Table2[[#This Row],[2019]]</f>
        <v>200.76923079599999</v>
      </c>
      <c r="R2534">
        <v>174</v>
      </c>
    </row>
    <row r="2535" spans="1:18" x14ac:dyDescent="0.25">
      <c r="A2535">
        <v>1</v>
      </c>
      <c r="B2535">
        <v>9020402</v>
      </c>
      <c r="C2535">
        <v>6</v>
      </c>
      <c r="D2535">
        <v>4</v>
      </c>
      <c r="E2535">
        <v>2</v>
      </c>
      <c r="F2535" t="s">
        <v>7</v>
      </c>
      <c r="G2535">
        <v>2469</v>
      </c>
      <c r="M2535">
        <v>2346</v>
      </c>
      <c r="P2535">
        <v>2346</v>
      </c>
      <c r="Q2535" s="5">
        <f>VLOOKUP(Table2[[#This Row],[id_heating_system]],$V$2:$W$5,2,0)*Table2[[#This Row],[2019]]</f>
        <v>2346</v>
      </c>
      <c r="R2535">
        <v>2346</v>
      </c>
    </row>
    <row r="2536" spans="1:18" x14ac:dyDescent="0.25">
      <c r="A2536">
        <v>1</v>
      </c>
      <c r="B2536">
        <v>9020402</v>
      </c>
      <c r="C2536">
        <v>6</v>
      </c>
      <c r="D2536">
        <v>4</v>
      </c>
      <c r="E2536">
        <v>3</v>
      </c>
      <c r="F2536" t="s">
        <v>7</v>
      </c>
      <c r="G2536">
        <v>21</v>
      </c>
      <c r="M2536">
        <v>38</v>
      </c>
      <c r="P2536">
        <v>38</v>
      </c>
      <c r="Q2536" s="5">
        <f>VLOOKUP(Table2[[#This Row],[id_heating_system]],$V$2:$W$5,2,0)*Table2[[#This Row],[2019]]</f>
        <v>31.411054257999997</v>
      </c>
      <c r="R2536">
        <v>38</v>
      </c>
    </row>
    <row r="2537" spans="1:18" x14ac:dyDescent="0.25">
      <c r="A2537">
        <v>1</v>
      </c>
      <c r="B2537">
        <v>9020402</v>
      </c>
      <c r="C2537">
        <v>6</v>
      </c>
      <c r="D2537">
        <v>4</v>
      </c>
      <c r="E2537">
        <v>4</v>
      </c>
      <c r="F2537" t="s">
        <v>7</v>
      </c>
      <c r="G2537">
        <v>89</v>
      </c>
      <c r="M2537">
        <v>45</v>
      </c>
      <c r="P2537">
        <v>45</v>
      </c>
      <c r="Q2537" s="5">
        <f>VLOOKUP(Table2[[#This Row],[id_heating_system]],$V$2:$W$5,2,0)*Table2[[#This Row],[2019]]</f>
        <v>45</v>
      </c>
      <c r="R2537">
        <v>45</v>
      </c>
    </row>
    <row r="2538" spans="1:18" x14ac:dyDescent="0.25">
      <c r="A2538">
        <v>1</v>
      </c>
      <c r="B2538">
        <v>9020402</v>
      </c>
      <c r="C2538">
        <v>6</v>
      </c>
      <c r="D2538">
        <v>5</v>
      </c>
      <c r="E2538">
        <v>1</v>
      </c>
      <c r="F2538" t="s">
        <v>7</v>
      </c>
      <c r="G2538">
        <v>0</v>
      </c>
      <c r="M2538">
        <v>0</v>
      </c>
      <c r="P2538">
        <v>0</v>
      </c>
      <c r="Q2538" s="5">
        <f>VLOOKUP(Table2[[#This Row],[id_heating_system]],$V$2:$W$5,2,0)*Table2[[#This Row],[2019]]</f>
        <v>0</v>
      </c>
      <c r="R2538">
        <v>0</v>
      </c>
    </row>
    <row r="2539" spans="1:18" x14ac:dyDescent="0.25">
      <c r="A2539">
        <v>1</v>
      </c>
      <c r="B2539">
        <v>9020402</v>
      </c>
      <c r="C2539">
        <v>6</v>
      </c>
      <c r="D2539">
        <v>5</v>
      </c>
      <c r="E2539">
        <v>2</v>
      </c>
      <c r="F2539" t="s">
        <v>7</v>
      </c>
      <c r="G2539">
        <v>0</v>
      </c>
      <c r="M2539">
        <v>0</v>
      </c>
      <c r="P2539">
        <v>0</v>
      </c>
      <c r="Q2539" s="5">
        <f>VLOOKUP(Table2[[#This Row],[id_heating_system]],$V$2:$W$5,2,0)*Table2[[#This Row],[2019]]</f>
        <v>0</v>
      </c>
      <c r="R2539">
        <v>0</v>
      </c>
    </row>
    <row r="2540" spans="1:18" x14ac:dyDescent="0.25">
      <c r="A2540">
        <v>1</v>
      </c>
      <c r="B2540">
        <v>9020402</v>
      </c>
      <c r="C2540">
        <v>6</v>
      </c>
      <c r="D2540">
        <v>5</v>
      </c>
      <c r="E2540">
        <v>3</v>
      </c>
      <c r="F2540" t="s">
        <v>7</v>
      </c>
      <c r="G2540">
        <v>0</v>
      </c>
      <c r="M2540">
        <v>0</v>
      </c>
      <c r="P2540">
        <v>0</v>
      </c>
      <c r="Q2540" s="5">
        <f>VLOOKUP(Table2[[#This Row],[id_heating_system]],$V$2:$W$5,2,0)*Table2[[#This Row],[2019]]</f>
        <v>0</v>
      </c>
      <c r="R2540">
        <v>0</v>
      </c>
    </row>
    <row r="2541" spans="1:18" x14ac:dyDescent="0.25">
      <c r="A2541">
        <v>1</v>
      </c>
      <c r="B2541">
        <v>9020402</v>
      </c>
      <c r="C2541">
        <v>6</v>
      </c>
      <c r="D2541">
        <v>5</v>
      </c>
      <c r="E2541">
        <v>4</v>
      </c>
      <c r="F2541" t="s">
        <v>7</v>
      </c>
      <c r="G2541">
        <v>0</v>
      </c>
      <c r="M2541">
        <v>0</v>
      </c>
      <c r="P2541">
        <v>0</v>
      </c>
      <c r="Q2541" s="5">
        <f>VLOOKUP(Table2[[#This Row],[id_heating_system]],$V$2:$W$5,2,0)*Table2[[#This Row],[2019]]</f>
        <v>0</v>
      </c>
      <c r="R2541">
        <v>0</v>
      </c>
    </row>
    <row r="2542" spans="1:18" x14ac:dyDescent="0.25">
      <c r="A2542">
        <v>1</v>
      </c>
      <c r="B2542">
        <v>9020402</v>
      </c>
      <c r="C2542">
        <v>6</v>
      </c>
      <c r="D2542">
        <v>6</v>
      </c>
      <c r="E2542">
        <v>1</v>
      </c>
      <c r="F2542" t="s">
        <v>7</v>
      </c>
      <c r="G2542">
        <v>8</v>
      </c>
      <c r="M2542">
        <v>31</v>
      </c>
      <c r="P2542">
        <v>31</v>
      </c>
      <c r="Q2542" s="5">
        <f>VLOOKUP(Table2[[#This Row],[id_heating_system]],$V$2:$W$5,2,0)*Table2[[#This Row],[2019]]</f>
        <v>35.769230774</v>
      </c>
      <c r="R2542">
        <v>31</v>
      </c>
    </row>
    <row r="2543" spans="1:18" x14ac:dyDescent="0.25">
      <c r="A2543">
        <v>1</v>
      </c>
      <c r="B2543">
        <v>9020402</v>
      </c>
      <c r="C2543">
        <v>6</v>
      </c>
      <c r="D2543">
        <v>6</v>
      </c>
      <c r="E2543">
        <v>2</v>
      </c>
      <c r="F2543" t="s">
        <v>7</v>
      </c>
      <c r="G2543">
        <v>674</v>
      </c>
      <c r="M2543">
        <v>640</v>
      </c>
      <c r="P2543">
        <v>640</v>
      </c>
      <c r="Q2543" s="5">
        <f>VLOOKUP(Table2[[#This Row],[id_heating_system]],$V$2:$W$5,2,0)*Table2[[#This Row],[2019]]</f>
        <v>640</v>
      </c>
      <c r="R2543">
        <v>640</v>
      </c>
    </row>
    <row r="2544" spans="1:18" x14ac:dyDescent="0.25">
      <c r="A2544">
        <v>1</v>
      </c>
      <c r="B2544">
        <v>9020402</v>
      </c>
      <c r="C2544">
        <v>6</v>
      </c>
      <c r="D2544">
        <v>6</v>
      </c>
      <c r="E2544">
        <v>3</v>
      </c>
      <c r="F2544" t="s">
        <v>7</v>
      </c>
      <c r="G2544">
        <v>3</v>
      </c>
      <c r="M2544">
        <v>5</v>
      </c>
      <c r="P2544">
        <v>5</v>
      </c>
      <c r="Q2544" s="5">
        <f>VLOOKUP(Table2[[#This Row],[id_heating_system]],$V$2:$W$5,2,0)*Table2[[#This Row],[2019]]</f>
        <v>4.1330334549999996</v>
      </c>
      <c r="R2544">
        <v>5</v>
      </c>
    </row>
    <row r="2545" spans="1:18" x14ac:dyDescent="0.25">
      <c r="A2545">
        <v>1</v>
      </c>
      <c r="B2545">
        <v>9020402</v>
      </c>
      <c r="C2545">
        <v>6</v>
      </c>
      <c r="D2545">
        <v>6</v>
      </c>
      <c r="E2545">
        <v>4</v>
      </c>
      <c r="F2545" t="s">
        <v>7</v>
      </c>
      <c r="G2545">
        <v>12</v>
      </c>
      <c r="M2545">
        <v>6</v>
      </c>
      <c r="P2545">
        <v>6</v>
      </c>
      <c r="Q2545" s="5">
        <f>VLOOKUP(Table2[[#This Row],[id_heating_system]],$V$2:$W$5,2,0)*Table2[[#This Row],[2019]]</f>
        <v>6</v>
      </c>
      <c r="R2545">
        <v>6</v>
      </c>
    </row>
    <row r="2546" spans="1:18" x14ac:dyDescent="0.25">
      <c r="A2546">
        <v>1</v>
      </c>
      <c r="B2546">
        <v>9020402</v>
      </c>
      <c r="C2546">
        <v>6</v>
      </c>
      <c r="D2546">
        <v>7</v>
      </c>
      <c r="E2546">
        <v>1</v>
      </c>
      <c r="F2546" t="s">
        <v>7</v>
      </c>
      <c r="G2546">
        <v>0</v>
      </c>
      <c r="M2546">
        <v>0</v>
      </c>
      <c r="P2546">
        <v>0</v>
      </c>
      <c r="Q2546" s="5">
        <f>VLOOKUP(Table2[[#This Row],[id_heating_system]],$V$2:$W$5,2,0)*Table2[[#This Row],[2019]]</f>
        <v>0</v>
      </c>
      <c r="R2546">
        <v>0</v>
      </c>
    </row>
    <row r="2547" spans="1:18" x14ac:dyDescent="0.25">
      <c r="A2547">
        <v>1</v>
      </c>
      <c r="B2547">
        <v>9020402</v>
      </c>
      <c r="C2547">
        <v>6</v>
      </c>
      <c r="D2547">
        <v>7</v>
      </c>
      <c r="E2547">
        <v>2</v>
      </c>
      <c r="F2547" t="s">
        <v>7</v>
      </c>
      <c r="G2547">
        <v>18</v>
      </c>
      <c r="M2547">
        <v>17</v>
      </c>
      <c r="P2547">
        <v>17</v>
      </c>
      <c r="Q2547" s="5">
        <f>VLOOKUP(Table2[[#This Row],[id_heating_system]],$V$2:$W$5,2,0)*Table2[[#This Row],[2019]]</f>
        <v>17</v>
      </c>
      <c r="R2547">
        <v>17</v>
      </c>
    </row>
    <row r="2548" spans="1:18" x14ac:dyDescent="0.25">
      <c r="A2548">
        <v>1</v>
      </c>
      <c r="B2548">
        <v>9020402</v>
      </c>
      <c r="C2548">
        <v>6</v>
      </c>
      <c r="D2548">
        <v>7</v>
      </c>
      <c r="E2548">
        <v>3</v>
      </c>
      <c r="F2548" t="s">
        <v>7</v>
      </c>
      <c r="G2548">
        <v>0</v>
      </c>
      <c r="M2548">
        <v>0</v>
      </c>
      <c r="P2548">
        <v>0</v>
      </c>
      <c r="Q2548" s="5">
        <f>VLOOKUP(Table2[[#This Row],[id_heating_system]],$V$2:$W$5,2,0)*Table2[[#This Row],[2019]]</f>
        <v>0</v>
      </c>
      <c r="R2548">
        <v>0</v>
      </c>
    </row>
    <row r="2549" spans="1:18" x14ac:dyDescent="0.25">
      <c r="A2549">
        <v>1</v>
      </c>
      <c r="B2549">
        <v>9020402</v>
      </c>
      <c r="C2549">
        <v>6</v>
      </c>
      <c r="D2549">
        <v>7</v>
      </c>
      <c r="E2549">
        <v>4</v>
      </c>
      <c r="F2549" t="s">
        <v>7</v>
      </c>
      <c r="G2549">
        <v>0</v>
      </c>
      <c r="M2549">
        <v>0</v>
      </c>
      <c r="P2549">
        <v>0</v>
      </c>
      <c r="Q2549" s="5">
        <f>VLOOKUP(Table2[[#This Row],[id_heating_system]],$V$2:$W$5,2,0)*Table2[[#This Row],[2019]]</f>
        <v>0</v>
      </c>
      <c r="R2549">
        <v>0</v>
      </c>
    </row>
    <row r="2550" spans="1:18" x14ac:dyDescent="0.25">
      <c r="A2550">
        <v>1</v>
      </c>
      <c r="B2550">
        <v>9020403</v>
      </c>
      <c r="C2550">
        <v>6</v>
      </c>
      <c r="D2550">
        <v>1</v>
      </c>
      <c r="E2550">
        <v>1</v>
      </c>
      <c r="F2550" t="s">
        <v>7</v>
      </c>
      <c r="G2550">
        <v>0</v>
      </c>
      <c r="M2550">
        <v>0</v>
      </c>
      <c r="P2550">
        <v>0</v>
      </c>
      <c r="Q2550" s="5">
        <f>VLOOKUP(Table2[[#This Row],[id_heating_system]],$V$2:$W$5,2,0)*Table2[[#This Row],[2019]]</f>
        <v>0</v>
      </c>
      <c r="R2550">
        <v>0</v>
      </c>
    </row>
    <row r="2551" spans="1:18" x14ac:dyDescent="0.25">
      <c r="A2551">
        <v>1</v>
      </c>
      <c r="B2551">
        <v>9020403</v>
      </c>
      <c r="C2551">
        <v>6</v>
      </c>
      <c r="D2551">
        <v>1</v>
      </c>
      <c r="E2551">
        <v>2</v>
      </c>
      <c r="F2551" t="s">
        <v>7</v>
      </c>
      <c r="G2551">
        <v>0</v>
      </c>
      <c r="M2551">
        <v>0</v>
      </c>
      <c r="P2551">
        <v>0</v>
      </c>
      <c r="Q2551" s="5">
        <f>VLOOKUP(Table2[[#This Row],[id_heating_system]],$V$2:$W$5,2,0)*Table2[[#This Row],[2019]]</f>
        <v>0</v>
      </c>
      <c r="R2551">
        <v>0</v>
      </c>
    </row>
    <row r="2552" spans="1:18" x14ac:dyDescent="0.25">
      <c r="A2552">
        <v>1</v>
      </c>
      <c r="B2552">
        <v>9020403</v>
      </c>
      <c r="C2552">
        <v>6</v>
      </c>
      <c r="D2552">
        <v>1</v>
      </c>
      <c r="E2552">
        <v>3</v>
      </c>
      <c r="F2552" t="s">
        <v>7</v>
      </c>
      <c r="G2552">
        <v>0</v>
      </c>
      <c r="M2552">
        <v>0</v>
      </c>
      <c r="P2552">
        <v>0</v>
      </c>
      <c r="Q2552" s="5">
        <f>VLOOKUP(Table2[[#This Row],[id_heating_system]],$V$2:$W$5,2,0)*Table2[[#This Row],[2019]]</f>
        <v>0</v>
      </c>
      <c r="R2552">
        <v>0</v>
      </c>
    </row>
    <row r="2553" spans="1:18" x14ac:dyDescent="0.25">
      <c r="A2553">
        <v>1</v>
      </c>
      <c r="B2553">
        <v>9020403</v>
      </c>
      <c r="C2553">
        <v>6</v>
      </c>
      <c r="D2553">
        <v>1</v>
      </c>
      <c r="E2553">
        <v>4</v>
      </c>
      <c r="F2553" t="s">
        <v>7</v>
      </c>
      <c r="G2553">
        <v>0</v>
      </c>
      <c r="M2553">
        <v>0</v>
      </c>
      <c r="P2553">
        <v>0</v>
      </c>
      <c r="Q2553" s="5">
        <f>VLOOKUP(Table2[[#This Row],[id_heating_system]],$V$2:$W$5,2,0)*Table2[[#This Row],[2019]]</f>
        <v>0</v>
      </c>
      <c r="R2553">
        <v>0</v>
      </c>
    </row>
    <row r="2554" spans="1:18" x14ac:dyDescent="0.25">
      <c r="A2554">
        <v>1</v>
      </c>
      <c r="B2554">
        <v>9020403</v>
      </c>
      <c r="C2554">
        <v>6</v>
      </c>
      <c r="D2554">
        <v>2</v>
      </c>
      <c r="E2554">
        <v>1</v>
      </c>
      <c r="F2554" t="s">
        <v>7</v>
      </c>
      <c r="G2554">
        <v>205</v>
      </c>
      <c r="M2554">
        <v>445</v>
      </c>
      <c r="P2554">
        <v>445</v>
      </c>
      <c r="Q2554" s="5">
        <f>VLOOKUP(Table2[[#This Row],[id_heating_system]],$V$2:$W$5,2,0)*Table2[[#This Row],[2019]]</f>
        <v>513.46153852999998</v>
      </c>
      <c r="R2554">
        <v>445</v>
      </c>
    </row>
    <row r="2555" spans="1:18" x14ac:dyDescent="0.25">
      <c r="A2555">
        <v>1</v>
      </c>
      <c r="B2555">
        <v>9020403</v>
      </c>
      <c r="C2555">
        <v>6</v>
      </c>
      <c r="D2555">
        <v>2</v>
      </c>
      <c r="E2555">
        <v>2</v>
      </c>
      <c r="F2555" t="s">
        <v>7</v>
      </c>
      <c r="G2555">
        <v>3766</v>
      </c>
      <c r="M2555">
        <v>3578</v>
      </c>
      <c r="P2555">
        <v>3578</v>
      </c>
      <c r="Q2555" s="5">
        <f>VLOOKUP(Table2[[#This Row],[id_heating_system]],$V$2:$W$5,2,0)*Table2[[#This Row],[2019]]</f>
        <v>3578</v>
      </c>
      <c r="R2555">
        <v>3578</v>
      </c>
    </row>
    <row r="2556" spans="1:18" x14ac:dyDescent="0.25">
      <c r="A2556">
        <v>1</v>
      </c>
      <c r="B2556">
        <v>9020403</v>
      </c>
      <c r="C2556">
        <v>6</v>
      </c>
      <c r="D2556">
        <v>2</v>
      </c>
      <c r="E2556">
        <v>3</v>
      </c>
      <c r="F2556" t="s">
        <v>7</v>
      </c>
      <c r="G2556">
        <v>517</v>
      </c>
      <c r="M2556">
        <v>656</v>
      </c>
      <c r="P2556">
        <v>656</v>
      </c>
      <c r="Q2556" s="5">
        <f>VLOOKUP(Table2[[#This Row],[id_heating_system]],$V$2:$W$5,2,0)*Table2[[#This Row],[2019]]</f>
        <v>542.25398929599999</v>
      </c>
      <c r="R2556">
        <v>656</v>
      </c>
    </row>
    <row r="2557" spans="1:18" x14ac:dyDescent="0.25">
      <c r="A2557">
        <v>1</v>
      </c>
      <c r="B2557">
        <v>9020403</v>
      </c>
      <c r="C2557">
        <v>6</v>
      </c>
      <c r="D2557">
        <v>2</v>
      </c>
      <c r="E2557">
        <v>4</v>
      </c>
      <c r="F2557" t="s">
        <v>7</v>
      </c>
      <c r="G2557">
        <v>194</v>
      </c>
      <c r="M2557">
        <v>97</v>
      </c>
      <c r="P2557">
        <v>97</v>
      </c>
      <c r="Q2557" s="5">
        <f>VLOOKUP(Table2[[#This Row],[id_heating_system]],$V$2:$W$5,2,0)*Table2[[#This Row],[2019]]</f>
        <v>97</v>
      </c>
      <c r="R2557">
        <v>97</v>
      </c>
    </row>
    <row r="2558" spans="1:18" x14ac:dyDescent="0.25">
      <c r="A2558">
        <v>1</v>
      </c>
      <c r="B2558">
        <v>9020403</v>
      </c>
      <c r="C2558">
        <v>6</v>
      </c>
      <c r="D2558">
        <v>3</v>
      </c>
      <c r="E2558">
        <v>1</v>
      </c>
      <c r="F2558" t="s">
        <v>7</v>
      </c>
      <c r="G2558">
        <v>0</v>
      </c>
      <c r="M2558">
        <v>0</v>
      </c>
      <c r="P2558">
        <v>0</v>
      </c>
      <c r="Q2558" s="5">
        <f>VLOOKUP(Table2[[#This Row],[id_heating_system]],$V$2:$W$5,2,0)*Table2[[#This Row],[2019]]</f>
        <v>0</v>
      </c>
      <c r="R2558">
        <v>0</v>
      </c>
    </row>
    <row r="2559" spans="1:18" x14ac:dyDescent="0.25">
      <c r="A2559">
        <v>1</v>
      </c>
      <c r="B2559">
        <v>9020403</v>
      </c>
      <c r="C2559">
        <v>6</v>
      </c>
      <c r="D2559">
        <v>3</v>
      </c>
      <c r="E2559">
        <v>2</v>
      </c>
      <c r="F2559" t="s">
        <v>7</v>
      </c>
      <c r="G2559">
        <v>0</v>
      </c>
      <c r="M2559">
        <v>0</v>
      </c>
      <c r="P2559">
        <v>0</v>
      </c>
      <c r="Q2559" s="5">
        <f>VLOOKUP(Table2[[#This Row],[id_heating_system]],$V$2:$W$5,2,0)*Table2[[#This Row],[2019]]</f>
        <v>0</v>
      </c>
      <c r="R2559">
        <v>0</v>
      </c>
    </row>
    <row r="2560" spans="1:18" x14ac:dyDescent="0.25">
      <c r="A2560">
        <v>1</v>
      </c>
      <c r="B2560">
        <v>9020403</v>
      </c>
      <c r="C2560">
        <v>6</v>
      </c>
      <c r="D2560">
        <v>3</v>
      </c>
      <c r="E2560">
        <v>3</v>
      </c>
      <c r="F2560" t="s">
        <v>7</v>
      </c>
      <c r="G2560">
        <v>0</v>
      </c>
      <c r="M2560">
        <v>0</v>
      </c>
      <c r="P2560">
        <v>0</v>
      </c>
      <c r="Q2560" s="5">
        <f>VLOOKUP(Table2[[#This Row],[id_heating_system]],$V$2:$W$5,2,0)*Table2[[#This Row],[2019]]</f>
        <v>0</v>
      </c>
      <c r="R2560">
        <v>0</v>
      </c>
    </row>
    <row r="2561" spans="1:18" x14ac:dyDescent="0.25">
      <c r="A2561">
        <v>1</v>
      </c>
      <c r="B2561">
        <v>9020403</v>
      </c>
      <c r="C2561">
        <v>6</v>
      </c>
      <c r="D2561">
        <v>3</v>
      </c>
      <c r="E2561">
        <v>4</v>
      </c>
      <c r="F2561" t="s">
        <v>7</v>
      </c>
      <c r="G2561">
        <v>0</v>
      </c>
      <c r="M2561">
        <v>0</v>
      </c>
      <c r="P2561">
        <v>0</v>
      </c>
      <c r="Q2561" s="5">
        <f>VLOOKUP(Table2[[#This Row],[id_heating_system]],$V$2:$W$5,2,0)*Table2[[#This Row],[2019]]</f>
        <v>0</v>
      </c>
      <c r="R2561">
        <v>0</v>
      </c>
    </row>
    <row r="2562" spans="1:18" x14ac:dyDescent="0.25">
      <c r="A2562">
        <v>1</v>
      </c>
      <c r="B2562">
        <v>9020403</v>
      </c>
      <c r="C2562">
        <v>6</v>
      </c>
      <c r="D2562">
        <v>4</v>
      </c>
      <c r="E2562">
        <v>1</v>
      </c>
      <c r="F2562" t="s">
        <v>7</v>
      </c>
      <c r="G2562">
        <v>88</v>
      </c>
      <c r="M2562">
        <v>191</v>
      </c>
      <c r="P2562">
        <v>191</v>
      </c>
      <c r="Q2562" s="5">
        <f>VLOOKUP(Table2[[#This Row],[id_heating_system]],$V$2:$W$5,2,0)*Table2[[#This Row],[2019]]</f>
        <v>220.384615414</v>
      </c>
      <c r="R2562">
        <v>191</v>
      </c>
    </row>
    <row r="2563" spans="1:18" x14ac:dyDescent="0.25">
      <c r="A2563">
        <v>1</v>
      </c>
      <c r="B2563">
        <v>9020403</v>
      </c>
      <c r="C2563">
        <v>6</v>
      </c>
      <c r="D2563">
        <v>4</v>
      </c>
      <c r="E2563">
        <v>2</v>
      </c>
      <c r="F2563" t="s">
        <v>7</v>
      </c>
      <c r="G2563">
        <v>2806</v>
      </c>
      <c r="M2563">
        <v>2666</v>
      </c>
      <c r="P2563">
        <v>2666</v>
      </c>
      <c r="Q2563" s="5">
        <f>VLOOKUP(Table2[[#This Row],[id_heating_system]],$V$2:$W$5,2,0)*Table2[[#This Row],[2019]]</f>
        <v>2666</v>
      </c>
      <c r="R2563">
        <v>2666</v>
      </c>
    </row>
    <row r="2564" spans="1:18" x14ac:dyDescent="0.25">
      <c r="A2564">
        <v>1</v>
      </c>
      <c r="B2564">
        <v>9020403</v>
      </c>
      <c r="C2564">
        <v>6</v>
      </c>
      <c r="D2564">
        <v>4</v>
      </c>
      <c r="E2564">
        <v>3</v>
      </c>
      <c r="F2564" t="s">
        <v>7</v>
      </c>
      <c r="G2564">
        <v>88</v>
      </c>
      <c r="M2564">
        <v>112</v>
      </c>
      <c r="P2564">
        <v>112</v>
      </c>
      <c r="Q2564" s="5">
        <f>VLOOKUP(Table2[[#This Row],[id_heating_system]],$V$2:$W$5,2,0)*Table2[[#This Row],[2019]]</f>
        <v>92.579949391999989</v>
      </c>
      <c r="R2564">
        <v>112</v>
      </c>
    </row>
    <row r="2565" spans="1:18" x14ac:dyDescent="0.25">
      <c r="A2565">
        <v>1</v>
      </c>
      <c r="B2565">
        <v>9020403</v>
      </c>
      <c r="C2565">
        <v>6</v>
      </c>
      <c r="D2565">
        <v>4</v>
      </c>
      <c r="E2565">
        <v>4</v>
      </c>
      <c r="F2565" t="s">
        <v>7</v>
      </c>
      <c r="G2565">
        <v>94</v>
      </c>
      <c r="M2565">
        <v>47</v>
      </c>
      <c r="P2565">
        <v>47</v>
      </c>
      <c r="Q2565" s="5">
        <f>VLOOKUP(Table2[[#This Row],[id_heating_system]],$V$2:$W$5,2,0)*Table2[[#This Row],[2019]]</f>
        <v>47</v>
      </c>
      <c r="R2565">
        <v>47</v>
      </c>
    </row>
    <row r="2566" spans="1:18" x14ac:dyDescent="0.25">
      <c r="A2566">
        <v>1</v>
      </c>
      <c r="B2566">
        <v>9020403</v>
      </c>
      <c r="C2566">
        <v>6</v>
      </c>
      <c r="D2566">
        <v>5</v>
      </c>
      <c r="E2566">
        <v>1</v>
      </c>
      <c r="F2566" t="s">
        <v>7</v>
      </c>
      <c r="G2566">
        <v>6</v>
      </c>
      <c r="M2566">
        <v>13</v>
      </c>
      <c r="P2566">
        <v>13</v>
      </c>
      <c r="Q2566" s="5">
        <f>VLOOKUP(Table2[[#This Row],[id_heating_system]],$V$2:$W$5,2,0)*Table2[[#This Row],[2019]]</f>
        <v>15.000000002</v>
      </c>
      <c r="R2566">
        <v>13</v>
      </c>
    </row>
    <row r="2567" spans="1:18" x14ac:dyDescent="0.25">
      <c r="A2567">
        <v>1</v>
      </c>
      <c r="B2567">
        <v>9020403</v>
      </c>
      <c r="C2567">
        <v>6</v>
      </c>
      <c r="D2567">
        <v>5</v>
      </c>
      <c r="E2567">
        <v>2</v>
      </c>
      <c r="F2567" t="s">
        <v>7</v>
      </c>
      <c r="G2567">
        <v>479</v>
      </c>
      <c r="M2567">
        <v>455</v>
      </c>
      <c r="P2567">
        <v>455</v>
      </c>
      <c r="Q2567" s="5">
        <f>VLOOKUP(Table2[[#This Row],[id_heating_system]],$V$2:$W$5,2,0)*Table2[[#This Row],[2019]]</f>
        <v>455</v>
      </c>
      <c r="R2567">
        <v>455</v>
      </c>
    </row>
    <row r="2568" spans="1:18" x14ac:dyDescent="0.25">
      <c r="A2568">
        <v>1</v>
      </c>
      <c r="B2568">
        <v>9020403</v>
      </c>
      <c r="C2568">
        <v>6</v>
      </c>
      <c r="D2568">
        <v>5</v>
      </c>
      <c r="E2568">
        <v>3</v>
      </c>
      <c r="F2568" t="s">
        <v>7</v>
      </c>
      <c r="G2568">
        <v>3</v>
      </c>
      <c r="M2568">
        <v>4</v>
      </c>
      <c r="P2568">
        <v>4</v>
      </c>
      <c r="Q2568" s="5">
        <f>VLOOKUP(Table2[[#This Row],[id_heating_system]],$V$2:$W$5,2,0)*Table2[[#This Row],[2019]]</f>
        <v>3.3064267639999998</v>
      </c>
      <c r="R2568">
        <v>4</v>
      </c>
    </row>
    <row r="2569" spans="1:18" x14ac:dyDescent="0.25">
      <c r="A2569">
        <v>1</v>
      </c>
      <c r="B2569">
        <v>9020403</v>
      </c>
      <c r="C2569">
        <v>6</v>
      </c>
      <c r="D2569">
        <v>5</v>
      </c>
      <c r="E2569">
        <v>4</v>
      </c>
      <c r="F2569" t="s">
        <v>7</v>
      </c>
      <c r="G2569">
        <v>22</v>
      </c>
      <c r="M2569">
        <v>11</v>
      </c>
      <c r="P2569">
        <v>11</v>
      </c>
      <c r="Q2569" s="5">
        <f>VLOOKUP(Table2[[#This Row],[id_heating_system]],$V$2:$W$5,2,0)*Table2[[#This Row],[2019]]</f>
        <v>11</v>
      </c>
      <c r="R2569">
        <v>11</v>
      </c>
    </row>
    <row r="2570" spans="1:18" x14ac:dyDescent="0.25">
      <c r="A2570">
        <v>1</v>
      </c>
      <c r="B2570">
        <v>9020403</v>
      </c>
      <c r="C2570">
        <v>6</v>
      </c>
      <c r="D2570">
        <v>6</v>
      </c>
      <c r="E2570">
        <v>1</v>
      </c>
      <c r="F2570" t="s">
        <v>7</v>
      </c>
      <c r="G2570">
        <v>9</v>
      </c>
      <c r="M2570">
        <v>20</v>
      </c>
      <c r="P2570">
        <v>20</v>
      </c>
      <c r="Q2570" s="5">
        <f>VLOOKUP(Table2[[#This Row],[id_heating_system]],$V$2:$W$5,2,0)*Table2[[#This Row],[2019]]</f>
        <v>23.07692308</v>
      </c>
      <c r="R2570">
        <v>20</v>
      </c>
    </row>
    <row r="2571" spans="1:18" x14ac:dyDescent="0.25">
      <c r="A2571">
        <v>1</v>
      </c>
      <c r="B2571">
        <v>9020403</v>
      </c>
      <c r="C2571">
        <v>6</v>
      </c>
      <c r="D2571">
        <v>6</v>
      </c>
      <c r="E2571">
        <v>2</v>
      </c>
      <c r="F2571" t="s">
        <v>7</v>
      </c>
      <c r="G2571">
        <v>520</v>
      </c>
      <c r="M2571">
        <v>494</v>
      </c>
      <c r="P2571">
        <v>494</v>
      </c>
      <c r="Q2571" s="5">
        <f>VLOOKUP(Table2[[#This Row],[id_heating_system]],$V$2:$W$5,2,0)*Table2[[#This Row],[2019]]</f>
        <v>494</v>
      </c>
      <c r="R2571">
        <v>494</v>
      </c>
    </row>
    <row r="2572" spans="1:18" x14ac:dyDescent="0.25">
      <c r="A2572">
        <v>1</v>
      </c>
      <c r="B2572">
        <v>9020403</v>
      </c>
      <c r="C2572">
        <v>6</v>
      </c>
      <c r="D2572">
        <v>6</v>
      </c>
      <c r="E2572">
        <v>3</v>
      </c>
      <c r="F2572" t="s">
        <v>7</v>
      </c>
      <c r="G2572">
        <v>3</v>
      </c>
      <c r="M2572">
        <v>4</v>
      </c>
      <c r="P2572">
        <v>4</v>
      </c>
      <c r="Q2572" s="5">
        <f>VLOOKUP(Table2[[#This Row],[id_heating_system]],$V$2:$W$5,2,0)*Table2[[#This Row],[2019]]</f>
        <v>3.3064267639999998</v>
      </c>
      <c r="R2572">
        <v>4</v>
      </c>
    </row>
    <row r="2573" spans="1:18" x14ac:dyDescent="0.25">
      <c r="A2573">
        <v>1</v>
      </c>
      <c r="B2573">
        <v>9020403</v>
      </c>
      <c r="C2573">
        <v>6</v>
      </c>
      <c r="D2573">
        <v>6</v>
      </c>
      <c r="E2573">
        <v>4</v>
      </c>
      <c r="F2573" t="s">
        <v>7</v>
      </c>
      <c r="G2573">
        <v>18</v>
      </c>
      <c r="M2573">
        <v>9</v>
      </c>
      <c r="P2573">
        <v>9</v>
      </c>
      <c r="Q2573" s="5">
        <f>VLOOKUP(Table2[[#This Row],[id_heating_system]],$V$2:$W$5,2,0)*Table2[[#This Row],[2019]]</f>
        <v>9</v>
      </c>
      <c r="R2573">
        <v>9</v>
      </c>
    </row>
    <row r="2574" spans="1:18" x14ac:dyDescent="0.25">
      <c r="A2574">
        <v>1</v>
      </c>
      <c r="B2574">
        <v>9020403</v>
      </c>
      <c r="C2574">
        <v>6</v>
      </c>
      <c r="D2574">
        <v>7</v>
      </c>
      <c r="E2574">
        <v>1</v>
      </c>
      <c r="F2574" t="s">
        <v>7</v>
      </c>
      <c r="G2574">
        <v>21</v>
      </c>
      <c r="M2574">
        <v>46</v>
      </c>
      <c r="P2574">
        <v>46</v>
      </c>
      <c r="Q2574" s="5">
        <f>VLOOKUP(Table2[[#This Row],[id_heating_system]],$V$2:$W$5,2,0)*Table2[[#This Row],[2019]]</f>
        <v>53.076923084000001</v>
      </c>
      <c r="R2574">
        <v>46</v>
      </c>
    </row>
    <row r="2575" spans="1:18" x14ac:dyDescent="0.25">
      <c r="A2575">
        <v>1</v>
      </c>
      <c r="B2575">
        <v>9020403</v>
      </c>
      <c r="C2575">
        <v>6</v>
      </c>
      <c r="D2575">
        <v>7</v>
      </c>
      <c r="E2575">
        <v>2</v>
      </c>
      <c r="F2575" t="s">
        <v>7</v>
      </c>
      <c r="G2575">
        <v>119</v>
      </c>
      <c r="M2575">
        <v>113</v>
      </c>
      <c r="P2575">
        <v>113</v>
      </c>
      <c r="Q2575" s="5">
        <f>VLOOKUP(Table2[[#This Row],[id_heating_system]],$V$2:$W$5,2,0)*Table2[[#This Row],[2019]]</f>
        <v>113</v>
      </c>
      <c r="R2575">
        <v>113</v>
      </c>
    </row>
    <row r="2576" spans="1:18" x14ac:dyDescent="0.25">
      <c r="A2576">
        <v>1</v>
      </c>
      <c r="B2576">
        <v>9020403</v>
      </c>
      <c r="C2576">
        <v>6</v>
      </c>
      <c r="D2576">
        <v>7</v>
      </c>
      <c r="E2576">
        <v>3</v>
      </c>
      <c r="F2576" t="s">
        <v>7</v>
      </c>
      <c r="G2576">
        <v>0</v>
      </c>
      <c r="M2576">
        <v>0</v>
      </c>
      <c r="P2576">
        <v>0</v>
      </c>
      <c r="Q2576" s="5">
        <f>VLOOKUP(Table2[[#This Row],[id_heating_system]],$V$2:$W$5,2,0)*Table2[[#This Row],[2019]]</f>
        <v>0</v>
      </c>
      <c r="R2576">
        <v>0</v>
      </c>
    </row>
    <row r="2577" spans="1:18" x14ac:dyDescent="0.25">
      <c r="A2577">
        <v>1</v>
      </c>
      <c r="B2577">
        <v>9020403</v>
      </c>
      <c r="C2577">
        <v>6</v>
      </c>
      <c r="D2577">
        <v>7</v>
      </c>
      <c r="E2577">
        <v>4</v>
      </c>
      <c r="F2577" t="s">
        <v>7</v>
      </c>
      <c r="G2577">
        <v>0</v>
      </c>
      <c r="M2577">
        <v>0</v>
      </c>
      <c r="P2577">
        <v>0</v>
      </c>
      <c r="Q2577" s="5">
        <f>VLOOKUP(Table2[[#This Row],[id_heating_system]],$V$2:$W$5,2,0)*Table2[[#This Row],[2019]]</f>
        <v>0</v>
      </c>
      <c r="R2577">
        <v>0</v>
      </c>
    </row>
    <row r="2578" spans="1:18" x14ac:dyDescent="0.25">
      <c r="A2578">
        <v>1</v>
      </c>
      <c r="B2578">
        <v>9020404</v>
      </c>
      <c r="C2578">
        <v>6</v>
      </c>
      <c r="D2578">
        <v>1</v>
      </c>
      <c r="E2578">
        <v>1</v>
      </c>
      <c r="F2578" t="s">
        <v>7</v>
      </c>
      <c r="G2578">
        <v>0</v>
      </c>
      <c r="M2578">
        <v>0</v>
      </c>
      <c r="P2578">
        <v>0</v>
      </c>
      <c r="Q2578" s="5">
        <f>VLOOKUP(Table2[[#This Row],[id_heating_system]],$V$2:$W$5,2,0)*Table2[[#This Row],[2019]]</f>
        <v>0</v>
      </c>
      <c r="R2578">
        <v>0</v>
      </c>
    </row>
    <row r="2579" spans="1:18" x14ac:dyDescent="0.25">
      <c r="A2579">
        <v>1</v>
      </c>
      <c r="B2579">
        <v>9020404</v>
      </c>
      <c r="C2579">
        <v>6</v>
      </c>
      <c r="D2579">
        <v>1</v>
      </c>
      <c r="E2579">
        <v>2</v>
      </c>
      <c r="F2579" t="s">
        <v>7</v>
      </c>
      <c r="G2579">
        <v>0</v>
      </c>
      <c r="M2579">
        <v>0</v>
      </c>
      <c r="P2579">
        <v>0</v>
      </c>
      <c r="Q2579" s="5">
        <f>VLOOKUP(Table2[[#This Row],[id_heating_system]],$V$2:$W$5,2,0)*Table2[[#This Row],[2019]]</f>
        <v>0</v>
      </c>
      <c r="R2579">
        <v>0</v>
      </c>
    </row>
    <row r="2580" spans="1:18" x14ac:dyDescent="0.25">
      <c r="A2580">
        <v>1</v>
      </c>
      <c r="B2580">
        <v>9020404</v>
      </c>
      <c r="C2580">
        <v>6</v>
      </c>
      <c r="D2580">
        <v>1</v>
      </c>
      <c r="E2580">
        <v>3</v>
      </c>
      <c r="F2580" t="s">
        <v>7</v>
      </c>
      <c r="G2580">
        <v>0</v>
      </c>
      <c r="M2580">
        <v>0</v>
      </c>
      <c r="P2580">
        <v>0</v>
      </c>
      <c r="Q2580" s="5">
        <f>VLOOKUP(Table2[[#This Row],[id_heating_system]],$V$2:$W$5,2,0)*Table2[[#This Row],[2019]]</f>
        <v>0</v>
      </c>
      <c r="R2580">
        <v>0</v>
      </c>
    </row>
    <row r="2581" spans="1:18" x14ac:dyDescent="0.25">
      <c r="A2581">
        <v>1</v>
      </c>
      <c r="B2581">
        <v>9020404</v>
      </c>
      <c r="C2581">
        <v>6</v>
      </c>
      <c r="D2581">
        <v>1</v>
      </c>
      <c r="E2581">
        <v>4</v>
      </c>
      <c r="F2581" t="s">
        <v>7</v>
      </c>
      <c r="G2581">
        <v>0</v>
      </c>
      <c r="M2581">
        <v>0</v>
      </c>
      <c r="P2581">
        <v>0</v>
      </c>
      <c r="Q2581" s="5">
        <f>VLOOKUP(Table2[[#This Row],[id_heating_system]],$V$2:$W$5,2,0)*Table2[[#This Row],[2019]]</f>
        <v>0</v>
      </c>
      <c r="R2581">
        <v>0</v>
      </c>
    </row>
    <row r="2582" spans="1:18" x14ac:dyDescent="0.25">
      <c r="A2582">
        <v>1</v>
      </c>
      <c r="B2582">
        <v>9020404</v>
      </c>
      <c r="C2582">
        <v>6</v>
      </c>
      <c r="D2582">
        <v>2</v>
      </c>
      <c r="E2582">
        <v>1</v>
      </c>
      <c r="F2582" t="s">
        <v>7</v>
      </c>
      <c r="G2582">
        <v>101</v>
      </c>
      <c r="M2582">
        <v>372</v>
      </c>
      <c r="P2582">
        <v>372</v>
      </c>
      <c r="Q2582" s="5">
        <f>VLOOKUP(Table2[[#This Row],[id_heating_system]],$V$2:$W$5,2,0)*Table2[[#This Row],[2019]]</f>
        <v>429.23076928800003</v>
      </c>
      <c r="R2582">
        <v>372</v>
      </c>
    </row>
    <row r="2583" spans="1:18" x14ac:dyDescent="0.25">
      <c r="A2583">
        <v>1</v>
      </c>
      <c r="B2583">
        <v>9020404</v>
      </c>
      <c r="C2583">
        <v>6</v>
      </c>
      <c r="D2583">
        <v>2</v>
      </c>
      <c r="E2583">
        <v>2</v>
      </c>
      <c r="F2583" t="s">
        <v>7</v>
      </c>
      <c r="G2583">
        <v>4553</v>
      </c>
      <c r="M2583">
        <v>4325</v>
      </c>
      <c r="P2583">
        <v>4325</v>
      </c>
      <c r="Q2583" s="5">
        <f>VLOOKUP(Table2[[#This Row],[id_heating_system]],$V$2:$W$5,2,0)*Table2[[#This Row],[2019]]</f>
        <v>4325</v>
      </c>
      <c r="R2583">
        <v>4325</v>
      </c>
    </row>
    <row r="2584" spans="1:18" x14ac:dyDescent="0.25">
      <c r="A2584">
        <v>1</v>
      </c>
      <c r="B2584">
        <v>9020404</v>
      </c>
      <c r="C2584">
        <v>6</v>
      </c>
      <c r="D2584">
        <v>2</v>
      </c>
      <c r="E2584">
        <v>3</v>
      </c>
      <c r="F2584" t="s">
        <v>7</v>
      </c>
      <c r="G2584">
        <v>849</v>
      </c>
      <c r="M2584">
        <v>1240</v>
      </c>
      <c r="P2584">
        <v>1240</v>
      </c>
      <c r="Q2584" s="5">
        <f>VLOOKUP(Table2[[#This Row],[id_heating_system]],$V$2:$W$5,2,0)*Table2[[#This Row],[2019]]</f>
        <v>1024.9922968399999</v>
      </c>
      <c r="R2584">
        <v>1240</v>
      </c>
    </row>
    <row r="2585" spans="1:18" x14ac:dyDescent="0.25">
      <c r="A2585">
        <v>1</v>
      </c>
      <c r="B2585">
        <v>9020404</v>
      </c>
      <c r="C2585">
        <v>6</v>
      </c>
      <c r="D2585">
        <v>2</v>
      </c>
      <c r="E2585">
        <v>4</v>
      </c>
      <c r="F2585" t="s">
        <v>7</v>
      </c>
      <c r="G2585">
        <v>681</v>
      </c>
      <c r="M2585">
        <v>341</v>
      </c>
      <c r="P2585">
        <v>341</v>
      </c>
      <c r="Q2585" s="5">
        <f>VLOOKUP(Table2[[#This Row],[id_heating_system]],$V$2:$W$5,2,0)*Table2[[#This Row],[2019]]</f>
        <v>341</v>
      </c>
      <c r="R2585">
        <v>341</v>
      </c>
    </row>
    <row r="2586" spans="1:18" x14ac:dyDescent="0.25">
      <c r="A2586">
        <v>1</v>
      </c>
      <c r="B2586">
        <v>9020404</v>
      </c>
      <c r="C2586">
        <v>6</v>
      </c>
      <c r="D2586">
        <v>3</v>
      </c>
      <c r="E2586">
        <v>1</v>
      </c>
      <c r="F2586" t="s">
        <v>7</v>
      </c>
      <c r="G2586">
        <v>0</v>
      </c>
      <c r="M2586">
        <v>0</v>
      </c>
      <c r="P2586">
        <v>0</v>
      </c>
      <c r="Q2586" s="5">
        <f>VLOOKUP(Table2[[#This Row],[id_heating_system]],$V$2:$W$5,2,0)*Table2[[#This Row],[2019]]</f>
        <v>0</v>
      </c>
      <c r="R2586">
        <v>0</v>
      </c>
    </row>
    <row r="2587" spans="1:18" x14ac:dyDescent="0.25">
      <c r="A2587">
        <v>1</v>
      </c>
      <c r="B2587">
        <v>9020404</v>
      </c>
      <c r="C2587">
        <v>6</v>
      </c>
      <c r="D2587">
        <v>3</v>
      </c>
      <c r="E2587">
        <v>2</v>
      </c>
      <c r="F2587" t="s">
        <v>7</v>
      </c>
      <c r="G2587">
        <v>0</v>
      </c>
      <c r="M2587">
        <v>0</v>
      </c>
      <c r="P2587">
        <v>0</v>
      </c>
      <c r="Q2587" s="5">
        <f>VLOOKUP(Table2[[#This Row],[id_heating_system]],$V$2:$W$5,2,0)*Table2[[#This Row],[2019]]</f>
        <v>0</v>
      </c>
      <c r="R2587">
        <v>0</v>
      </c>
    </row>
    <row r="2588" spans="1:18" x14ac:dyDescent="0.25">
      <c r="A2588">
        <v>1</v>
      </c>
      <c r="B2588">
        <v>9020404</v>
      </c>
      <c r="C2588">
        <v>6</v>
      </c>
      <c r="D2588">
        <v>3</v>
      </c>
      <c r="E2588">
        <v>3</v>
      </c>
      <c r="F2588" t="s">
        <v>7</v>
      </c>
      <c r="G2588">
        <v>0</v>
      </c>
      <c r="M2588">
        <v>0</v>
      </c>
      <c r="P2588">
        <v>0</v>
      </c>
      <c r="Q2588" s="5">
        <f>VLOOKUP(Table2[[#This Row],[id_heating_system]],$V$2:$W$5,2,0)*Table2[[#This Row],[2019]]</f>
        <v>0</v>
      </c>
      <c r="R2588">
        <v>0</v>
      </c>
    </row>
    <row r="2589" spans="1:18" x14ac:dyDescent="0.25">
      <c r="A2589">
        <v>1</v>
      </c>
      <c r="B2589">
        <v>9020404</v>
      </c>
      <c r="C2589">
        <v>6</v>
      </c>
      <c r="D2589">
        <v>3</v>
      </c>
      <c r="E2589">
        <v>4</v>
      </c>
      <c r="F2589" t="s">
        <v>7</v>
      </c>
      <c r="G2589">
        <v>0</v>
      </c>
      <c r="M2589">
        <v>0</v>
      </c>
      <c r="P2589">
        <v>0</v>
      </c>
      <c r="Q2589" s="5">
        <f>VLOOKUP(Table2[[#This Row],[id_heating_system]],$V$2:$W$5,2,0)*Table2[[#This Row],[2019]]</f>
        <v>0</v>
      </c>
      <c r="R2589">
        <v>0</v>
      </c>
    </row>
    <row r="2590" spans="1:18" x14ac:dyDescent="0.25">
      <c r="A2590">
        <v>1</v>
      </c>
      <c r="B2590">
        <v>9020404</v>
      </c>
      <c r="C2590">
        <v>6</v>
      </c>
      <c r="D2590">
        <v>4</v>
      </c>
      <c r="E2590">
        <v>1</v>
      </c>
      <c r="F2590" t="s">
        <v>7</v>
      </c>
      <c r="G2590">
        <v>29</v>
      </c>
      <c r="M2590">
        <v>107</v>
      </c>
      <c r="P2590">
        <v>107</v>
      </c>
      <c r="Q2590" s="5">
        <f>VLOOKUP(Table2[[#This Row],[id_heating_system]],$V$2:$W$5,2,0)*Table2[[#This Row],[2019]]</f>
        <v>123.46153847799999</v>
      </c>
      <c r="R2590">
        <v>107</v>
      </c>
    </row>
    <row r="2591" spans="1:18" x14ac:dyDescent="0.25">
      <c r="A2591">
        <v>1</v>
      </c>
      <c r="B2591">
        <v>9020404</v>
      </c>
      <c r="C2591">
        <v>6</v>
      </c>
      <c r="D2591">
        <v>4</v>
      </c>
      <c r="E2591">
        <v>2</v>
      </c>
      <c r="F2591" t="s">
        <v>7</v>
      </c>
      <c r="G2591">
        <v>2029</v>
      </c>
      <c r="M2591">
        <v>1928</v>
      </c>
      <c r="P2591">
        <v>1928</v>
      </c>
      <c r="Q2591" s="5">
        <f>VLOOKUP(Table2[[#This Row],[id_heating_system]],$V$2:$W$5,2,0)*Table2[[#This Row],[2019]]</f>
        <v>1928</v>
      </c>
      <c r="R2591">
        <v>1928</v>
      </c>
    </row>
    <row r="2592" spans="1:18" x14ac:dyDescent="0.25">
      <c r="A2592">
        <v>1</v>
      </c>
      <c r="B2592">
        <v>9020404</v>
      </c>
      <c r="C2592">
        <v>6</v>
      </c>
      <c r="D2592">
        <v>4</v>
      </c>
      <c r="E2592">
        <v>3</v>
      </c>
      <c r="F2592" t="s">
        <v>7</v>
      </c>
      <c r="G2592">
        <v>18</v>
      </c>
      <c r="M2592">
        <v>26</v>
      </c>
      <c r="P2592">
        <v>26</v>
      </c>
      <c r="Q2592" s="5">
        <f>VLOOKUP(Table2[[#This Row],[id_heating_system]],$V$2:$W$5,2,0)*Table2[[#This Row],[2019]]</f>
        <v>21.491773966</v>
      </c>
      <c r="R2592">
        <v>26</v>
      </c>
    </row>
    <row r="2593" spans="1:18" x14ac:dyDescent="0.25">
      <c r="A2593">
        <v>1</v>
      </c>
      <c r="B2593">
        <v>9020404</v>
      </c>
      <c r="C2593">
        <v>6</v>
      </c>
      <c r="D2593">
        <v>4</v>
      </c>
      <c r="E2593">
        <v>4</v>
      </c>
      <c r="F2593" t="s">
        <v>7</v>
      </c>
      <c r="G2593">
        <v>115</v>
      </c>
      <c r="M2593">
        <v>58</v>
      </c>
      <c r="P2593">
        <v>58</v>
      </c>
      <c r="Q2593" s="5">
        <f>VLOOKUP(Table2[[#This Row],[id_heating_system]],$V$2:$W$5,2,0)*Table2[[#This Row],[2019]]</f>
        <v>58</v>
      </c>
      <c r="R2593">
        <v>58</v>
      </c>
    </row>
    <row r="2594" spans="1:18" x14ac:dyDescent="0.25">
      <c r="A2594">
        <v>1</v>
      </c>
      <c r="B2594">
        <v>9020404</v>
      </c>
      <c r="C2594">
        <v>6</v>
      </c>
      <c r="D2594">
        <v>5</v>
      </c>
      <c r="E2594">
        <v>1</v>
      </c>
      <c r="F2594" t="s">
        <v>7</v>
      </c>
      <c r="G2594">
        <v>0</v>
      </c>
      <c r="M2594">
        <v>0</v>
      </c>
      <c r="P2594">
        <v>0</v>
      </c>
      <c r="Q2594" s="5">
        <f>VLOOKUP(Table2[[#This Row],[id_heating_system]],$V$2:$W$5,2,0)*Table2[[#This Row],[2019]]</f>
        <v>0</v>
      </c>
      <c r="R2594">
        <v>0</v>
      </c>
    </row>
    <row r="2595" spans="1:18" x14ac:dyDescent="0.25">
      <c r="A2595">
        <v>1</v>
      </c>
      <c r="B2595">
        <v>9020404</v>
      </c>
      <c r="C2595">
        <v>6</v>
      </c>
      <c r="D2595">
        <v>5</v>
      </c>
      <c r="E2595">
        <v>2</v>
      </c>
      <c r="F2595" t="s">
        <v>7</v>
      </c>
      <c r="G2595">
        <v>0</v>
      </c>
      <c r="M2595">
        <v>0</v>
      </c>
      <c r="P2595">
        <v>0</v>
      </c>
      <c r="Q2595" s="5">
        <f>VLOOKUP(Table2[[#This Row],[id_heating_system]],$V$2:$W$5,2,0)*Table2[[#This Row],[2019]]</f>
        <v>0</v>
      </c>
      <c r="R2595">
        <v>0</v>
      </c>
    </row>
    <row r="2596" spans="1:18" x14ac:dyDescent="0.25">
      <c r="A2596">
        <v>1</v>
      </c>
      <c r="B2596">
        <v>9020404</v>
      </c>
      <c r="C2596">
        <v>6</v>
      </c>
      <c r="D2596">
        <v>5</v>
      </c>
      <c r="E2596">
        <v>3</v>
      </c>
      <c r="F2596" t="s">
        <v>7</v>
      </c>
      <c r="G2596">
        <v>0</v>
      </c>
      <c r="M2596">
        <v>0</v>
      </c>
      <c r="P2596">
        <v>0</v>
      </c>
      <c r="Q2596" s="5">
        <f>VLOOKUP(Table2[[#This Row],[id_heating_system]],$V$2:$W$5,2,0)*Table2[[#This Row],[2019]]</f>
        <v>0</v>
      </c>
      <c r="R2596">
        <v>0</v>
      </c>
    </row>
    <row r="2597" spans="1:18" x14ac:dyDescent="0.25">
      <c r="A2597">
        <v>1</v>
      </c>
      <c r="B2597">
        <v>9020404</v>
      </c>
      <c r="C2597">
        <v>6</v>
      </c>
      <c r="D2597">
        <v>5</v>
      </c>
      <c r="E2597">
        <v>4</v>
      </c>
      <c r="F2597" t="s">
        <v>7</v>
      </c>
      <c r="G2597">
        <v>0</v>
      </c>
      <c r="M2597">
        <v>0</v>
      </c>
      <c r="P2597">
        <v>0</v>
      </c>
      <c r="Q2597" s="5">
        <f>VLOOKUP(Table2[[#This Row],[id_heating_system]],$V$2:$W$5,2,0)*Table2[[#This Row],[2019]]</f>
        <v>0</v>
      </c>
      <c r="R2597">
        <v>0</v>
      </c>
    </row>
    <row r="2598" spans="1:18" x14ac:dyDescent="0.25">
      <c r="A2598">
        <v>1</v>
      </c>
      <c r="B2598">
        <v>9020404</v>
      </c>
      <c r="C2598">
        <v>6</v>
      </c>
      <c r="D2598">
        <v>6</v>
      </c>
      <c r="E2598">
        <v>1</v>
      </c>
      <c r="F2598" t="s">
        <v>7</v>
      </c>
      <c r="G2598">
        <v>3</v>
      </c>
      <c r="M2598">
        <v>11</v>
      </c>
      <c r="P2598">
        <v>11</v>
      </c>
      <c r="Q2598" s="5">
        <f>VLOOKUP(Table2[[#This Row],[id_heating_system]],$V$2:$W$5,2,0)*Table2[[#This Row],[2019]]</f>
        <v>12.692307694</v>
      </c>
      <c r="R2598">
        <v>11</v>
      </c>
    </row>
    <row r="2599" spans="1:18" x14ac:dyDescent="0.25">
      <c r="A2599">
        <v>1</v>
      </c>
      <c r="B2599">
        <v>9020404</v>
      </c>
      <c r="C2599">
        <v>6</v>
      </c>
      <c r="D2599">
        <v>6</v>
      </c>
      <c r="E2599">
        <v>2</v>
      </c>
      <c r="F2599" t="s">
        <v>7</v>
      </c>
      <c r="G2599">
        <v>526</v>
      </c>
      <c r="M2599">
        <v>500</v>
      </c>
      <c r="P2599">
        <v>500</v>
      </c>
      <c r="Q2599" s="5">
        <f>VLOOKUP(Table2[[#This Row],[id_heating_system]],$V$2:$W$5,2,0)*Table2[[#This Row],[2019]]</f>
        <v>500</v>
      </c>
      <c r="R2599">
        <v>500</v>
      </c>
    </row>
    <row r="2600" spans="1:18" x14ac:dyDescent="0.25">
      <c r="A2600">
        <v>1</v>
      </c>
      <c r="B2600">
        <v>9020404</v>
      </c>
      <c r="C2600">
        <v>6</v>
      </c>
      <c r="D2600">
        <v>6</v>
      </c>
      <c r="E2600">
        <v>3</v>
      </c>
      <c r="F2600" t="s">
        <v>7</v>
      </c>
      <c r="G2600">
        <v>3</v>
      </c>
      <c r="M2600">
        <v>4</v>
      </c>
      <c r="P2600">
        <v>4</v>
      </c>
      <c r="Q2600" s="5">
        <f>VLOOKUP(Table2[[#This Row],[id_heating_system]],$V$2:$W$5,2,0)*Table2[[#This Row],[2019]]</f>
        <v>3.3064267639999998</v>
      </c>
      <c r="R2600">
        <v>4</v>
      </c>
    </row>
    <row r="2601" spans="1:18" x14ac:dyDescent="0.25">
      <c r="A2601">
        <v>1</v>
      </c>
      <c r="B2601">
        <v>9020404</v>
      </c>
      <c r="C2601">
        <v>6</v>
      </c>
      <c r="D2601">
        <v>6</v>
      </c>
      <c r="E2601">
        <v>4</v>
      </c>
      <c r="F2601" t="s">
        <v>7</v>
      </c>
      <c r="G2601">
        <v>6</v>
      </c>
      <c r="M2601">
        <v>3</v>
      </c>
      <c r="P2601">
        <v>3</v>
      </c>
      <c r="Q2601" s="5">
        <f>VLOOKUP(Table2[[#This Row],[id_heating_system]],$V$2:$W$5,2,0)*Table2[[#This Row],[2019]]</f>
        <v>3</v>
      </c>
      <c r="R2601">
        <v>3</v>
      </c>
    </row>
    <row r="2602" spans="1:18" x14ac:dyDescent="0.25">
      <c r="A2602">
        <v>1</v>
      </c>
      <c r="B2602">
        <v>9020404</v>
      </c>
      <c r="C2602">
        <v>6</v>
      </c>
      <c r="D2602">
        <v>7</v>
      </c>
      <c r="E2602">
        <v>1</v>
      </c>
      <c r="F2602" t="s">
        <v>7</v>
      </c>
      <c r="G2602">
        <v>0</v>
      </c>
      <c r="M2602">
        <v>0</v>
      </c>
      <c r="P2602">
        <v>0</v>
      </c>
      <c r="Q2602" s="5">
        <f>VLOOKUP(Table2[[#This Row],[id_heating_system]],$V$2:$W$5,2,0)*Table2[[#This Row],[2019]]</f>
        <v>0</v>
      </c>
      <c r="R2602">
        <v>0</v>
      </c>
    </row>
    <row r="2603" spans="1:18" x14ac:dyDescent="0.25">
      <c r="A2603">
        <v>1</v>
      </c>
      <c r="B2603">
        <v>9020404</v>
      </c>
      <c r="C2603">
        <v>6</v>
      </c>
      <c r="D2603">
        <v>7</v>
      </c>
      <c r="E2603">
        <v>2</v>
      </c>
      <c r="F2603" t="s">
        <v>7</v>
      </c>
      <c r="G2603">
        <v>23</v>
      </c>
      <c r="M2603">
        <v>22</v>
      </c>
      <c r="P2603">
        <v>22</v>
      </c>
      <c r="Q2603" s="5">
        <f>VLOOKUP(Table2[[#This Row],[id_heating_system]],$V$2:$W$5,2,0)*Table2[[#This Row],[2019]]</f>
        <v>22</v>
      </c>
      <c r="R2603">
        <v>22</v>
      </c>
    </row>
    <row r="2604" spans="1:18" x14ac:dyDescent="0.25">
      <c r="A2604">
        <v>1</v>
      </c>
      <c r="B2604">
        <v>9020404</v>
      </c>
      <c r="C2604">
        <v>6</v>
      </c>
      <c r="D2604">
        <v>7</v>
      </c>
      <c r="E2604">
        <v>3</v>
      </c>
      <c r="F2604" t="s">
        <v>7</v>
      </c>
      <c r="G2604">
        <v>0</v>
      </c>
      <c r="M2604">
        <v>0</v>
      </c>
      <c r="P2604">
        <v>0</v>
      </c>
      <c r="Q2604" s="5">
        <f>VLOOKUP(Table2[[#This Row],[id_heating_system]],$V$2:$W$5,2,0)*Table2[[#This Row],[2019]]</f>
        <v>0</v>
      </c>
      <c r="R2604">
        <v>0</v>
      </c>
    </row>
    <row r="2605" spans="1:18" x14ac:dyDescent="0.25">
      <c r="A2605">
        <v>1</v>
      </c>
      <c r="B2605">
        <v>9020404</v>
      </c>
      <c r="C2605">
        <v>6</v>
      </c>
      <c r="D2605">
        <v>7</v>
      </c>
      <c r="E2605">
        <v>4</v>
      </c>
      <c r="F2605" t="s">
        <v>7</v>
      </c>
      <c r="G2605">
        <v>0</v>
      </c>
      <c r="M2605">
        <v>0</v>
      </c>
      <c r="P2605">
        <v>0</v>
      </c>
      <c r="Q2605" s="5">
        <f>VLOOKUP(Table2[[#This Row],[id_heating_system]],$V$2:$W$5,2,0)*Table2[[#This Row],[2019]]</f>
        <v>0</v>
      </c>
      <c r="R2605">
        <v>0</v>
      </c>
    </row>
    <row r="2606" spans="1:18" x14ac:dyDescent="0.25">
      <c r="A2606">
        <v>1</v>
      </c>
      <c r="B2606">
        <v>9020405</v>
      </c>
      <c r="C2606">
        <v>6</v>
      </c>
      <c r="D2606">
        <v>1</v>
      </c>
      <c r="E2606">
        <v>1</v>
      </c>
      <c r="F2606" t="s">
        <v>7</v>
      </c>
      <c r="G2606">
        <v>9</v>
      </c>
      <c r="M2606">
        <v>87</v>
      </c>
      <c r="P2606">
        <v>87</v>
      </c>
      <c r="Q2606" s="5">
        <f>VLOOKUP(Table2[[#This Row],[id_heating_system]],$V$2:$W$5,2,0)*Table2[[#This Row],[2019]]</f>
        <v>100.38461539799999</v>
      </c>
      <c r="R2606">
        <v>87</v>
      </c>
    </row>
    <row r="2607" spans="1:18" x14ac:dyDescent="0.25">
      <c r="A2607">
        <v>1</v>
      </c>
      <c r="B2607">
        <v>9020405</v>
      </c>
      <c r="C2607">
        <v>6</v>
      </c>
      <c r="D2607">
        <v>1</v>
      </c>
      <c r="E2607">
        <v>2</v>
      </c>
      <c r="F2607" t="s">
        <v>7</v>
      </c>
      <c r="G2607">
        <v>771</v>
      </c>
      <c r="M2607">
        <v>732</v>
      </c>
      <c r="P2607">
        <v>732</v>
      </c>
      <c r="Q2607" s="5">
        <f>VLOOKUP(Table2[[#This Row],[id_heating_system]],$V$2:$W$5,2,0)*Table2[[#This Row],[2019]]</f>
        <v>732</v>
      </c>
      <c r="R2607">
        <v>732</v>
      </c>
    </row>
    <row r="2608" spans="1:18" x14ac:dyDescent="0.25">
      <c r="A2608">
        <v>1</v>
      </c>
      <c r="B2608">
        <v>9020405</v>
      </c>
      <c r="C2608">
        <v>6</v>
      </c>
      <c r="D2608">
        <v>1</v>
      </c>
      <c r="E2608">
        <v>3</v>
      </c>
      <c r="F2608" t="s">
        <v>7</v>
      </c>
      <c r="G2608">
        <v>31</v>
      </c>
      <c r="M2608">
        <v>611</v>
      </c>
      <c r="P2608">
        <v>611</v>
      </c>
      <c r="Q2608" s="5">
        <f>VLOOKUP(Table2[[#This Row],[id_heating_system]],$V$2:$W$5,2,0)*Table2[[#This Row],[2019]]</f>
        <v>505.05668820099999</v>
      </c>
      <c r="R2608">
        <v>611</v>
      </c>
    </row>
    <row r="2609" spans="1:18" x14ac:dyDescent="0.25">
      <c r="A2609">
        <v>1</v>
      </c>
      <c r="B2609">
        <v>9020405</v>
      </c>
      <c r="C2609">
        <v>6</v>
      </c>
      <c r="D2609">
        <v>1</v>
      </c>
      <c r="E2609">
        <v>4</v>
      </c>
      <c r="F2609" t="s">
        <v>7</v>
      </c>
      <c r="G2609">
        <v>115</v>
      </c>
      <c r="M2609">
        <v>58</v>
      </c>
      <c r="P2609">
        <v>58</v>
      </c>
      <c r="Q2609" s="5">
        <f>VLOOKUP(Table2[[#This Row],[id_heating_system]],$V$2:$W$5,2,0)*Table2[[#This Row],[2019]]</f>
        <v>58</v>
      </c>
      <c r="R2609">
        <v>58</v>
      </c>
    </row>
    <row r="2610" spans="1:18" x14ac:dyDescent="0.25">
      <c r="A2610">
        <v>1</v>
      </c>
      <c r="B2610">
        <v>9020405</v>
      </c>
      <c r="C2610">
        <v>6</v>
      </c>
      <c r="D2610">
        <v>2</v>
      </c>
      <c r="E2610">
        <v>1</v>
      </c>
      <c r="F2610" t="s">
        <v>7</v>
      </c>
      <c r="G2610">
        <v>12</v>
      </c>
      <c r="M2610">
        <v>116</v>
      </c>
      <c r="P2610">
        <v>116</v>
      </c>
      <c r="Q2610" s="5">
        <f>VLOOKUP(Table2[[#This Row],[id_heating_system]],$V$2:$W$5,2,0)*Table2[[#This Row],[2019]]</f>
        <v>133.846153864</v>
      </c>
      <c r="R2610">
        <v>116</v>
      </c>
    </row>
    <row r="2611" spans="1:18" x14ac:dyDescent="0.25">
      <c r="A2611">
        <v>1</v>
      </c>
      <c r="B2611">
        <v>9020405</v>
      </c>
      <c r="C2611">
        <v>6</v>
      </c>
      <c r="D2611">
        <v>2</v>
      </c>
      <c r="E2611">
        <v>2</v>
      </c>
      <c r="F2611" t="s">
        <v>7</v>
      </c>
      <c r="G2611">
        <v>1031</v>
      </c>
      <c r="M2611">
        <v>979</v>
      </c>
      <c r="P2611">
        <v>979</v>
      </c>
      <c r="Q2611" s="5">
        <f>VLOOKUP(Table2[[#This Row],[id_heating_system]],$V$2:$W$5,2,0)*Table2[[#This Row],[2019]]</f>
        <v>979</v>
      </c>
      <c r="R2611">
        <v>979</v>
      </c>
    </row>
    <row r="2612" spans="1:18" x14ac:dyDescent="0.25">
      <c r="A2612">
        <v>1</v>
      </c>
      <c r="B2612">
        <v>9020405</v>
      </c>
      <c r="C2612">
        <v>6</v>
      </c>
      <c r="D2612">
        <v>2</v>
      </c>
      <c r="E2612">
        <v>3</v>
      </c>
      <c r="F2612" t="s">
        <v>7</v>
      </c>
      <c r="G2612">
        <v>3</v>
      </c>
      <c r="M2612">
        <v>59</v>
      </c>
      <c r="P2612">
        <v>59</v>
      </c>
      <c r="Q2612" s="5">
        <f>VLOOKUP(Table2[[#This Row],[id_heating_system]],$V$2:$W$5,2,0)*Table2[[#This Row],[2019]]</f>
        <v>48.769794768999994</v>
      </c>
      <c r="R2612">
        <v>59</v>
      </c>
    </row>
    <row r="2613" spans="1:18" x14ac:dyDescent="0.25">
      <c r="A2613">
        <v>1</v>
      </c>
      <c r="B2613">
        <v>9020405</v>
      </c>
      <c r="C2613">
        <v>6</v>
      </c>
      <c r="D2613">
        <v>2</v>
      </c>
      <c r="E2613">
        <v>4</v>
      </c>
      <c r="F2613" t="s">
        <v>7</v>
      </c>
      <c r="G2613">
        <v>166</v>
      </c>
      <c r="M2613">
        <v>83</v>
      </c>
      <c r="P2613">
        <v>83</v>
      </c>
      <c r="Q2613" s="5">
        <f>VLOOKUP(Table2[[#This Row],[id_heating_system]],$V$2:$W$5,2,0)*Table2[[#This Row],[2019]]</f>
        <v>83</v>
      </c>
      <c r="R2613">
        <v>83</v>
      </c>
    </row>
    <row r="2614" spans="1:18" x14ac:dyDescent="0.25">
      <c r="A2614">
        <v>1</v>
      </c>
      <c r="B2614">
        <v>9020405</v>
      </c>
      <c r="C2614">
        <v>6</v>
      </c>
      <c r="D2614">
        <v>3</v>
      </c>
      <c r="E2614">
        <v>1</v>
      </c>
      <c r="F2614" t="s">
        <v>7</v>
      </c>
      <c r="G2614">
        <v>9</v>
      </c>
      <c r="M2614">
        <v>87</v>
      </c>
      <c r="P2614">
        <v>87</v>
      </c>
      <c r="Q2614" s="5">
        <f>VLOOKUP(Table2[[#This Row],[id_heating_system]],$V$2:$W$5,2,0)*Table2[[#This Row],[2019]]</f>
        <v>100.38461539799999</v>
      </c>
      <c r="R2614">
        <v>87</v>
      </c>
    </row>
    <row r="2615" spans="1:18" x14ac:dyDescent="0.25">
      <c r="A2615">
        <v>1</v>
      </c>
      <c r="B2615">
        <v>9020405</v>
      </c>
      <c r="C2615">
        <v>6</v>
      </c>
      <c r="D2615">
        <v>3</v>
      </c>
      <c r="E2615">
        <v>2</v>
      </c>
      <c r="F2615" t="s">
        <v>7</v>
      </c>
      <c r="G2615">
        <v>2615</v>
      </c>
      <c r="M2615">
        <v>2484</v>
      </c>
      <c r="P2615">
        <v>2484</v>
      </c>
      <c r="Q2615" s="5">
        <f>VLOOKUP(Table2[[#This Row],[id_heating_system]],$V$2:$W$5,2,0)*Table2[[#This Row],[2019]]</f>
        <v>2484</v>
      </c>
      <c r="R2615">
        <v>2484</v>
      </c>
    </row>
    <row r="2616" spans="1:18" x14ac:dyDescent="0.25">
      <c r="A2616">
        <v>1</v>
      </c>
      <c r="B2616">
        <v>9020405</v>
      </c>
      <c r="C2616">
        <v>6</v>
      </c>
      <c r="D2616">
        <v>3</v>
      </c>
      <c r="E2616">
        <v>3</v>
      </c>
      <c r="F2616" t="s">
        <v>7</v>
      </c>
      <c r="G2616">
        <v>9</v>
      </c>
      <c r="M2616">
        <v>177</v>
      </c>
      <c r="P2616">
        <v>177</v>
      </c>
      <c r="Q2616" s="5">
        <f>VLOOKUP(Table2[[#This Row],[id_heating_system]],$V$2:$W$5,2,0)*Table2[[#This Row],[2019]]</f>
        <v>146.30938430699999</v>
      </c>
      <c r="R2616">
        <v>177</v>
      </c>
    </row>
    <row r="2617" spans="1:18" x14ac:dyDescent="0.25">
      <c r="A2617">
        <v>1</v>
      </c>
      <c r="B2617">
        <v>9020405</v>
      </c>
      <c r="C2617">
        <v>6</v>
      </c>
      <c r="D2617">
        <v>3</v>
      </c>
      <c r="E2617">
        <v>4</v>
      </c>
      <c r="F2617" t="s">
        <v>7</v>
      </c>
      <c r="G2617">
        <v>460</v>
      </c>
      <c r="M2617">
        <v>230</v>
      </c>
      <c r="P2617">
        <v>230</v>
      </c>
      <c r="Q2617" s="5">
        <f>VLOOKUP(Table2[[#This Row],[id_heating_system]],$V$2:$W$5,2,0)*Table2[[#This Row],[2019]]</f>
        <v>230</v>
      </c>
      <c r="R2617">
        <v>230</v>
      </c>
    </row>
    <row r="2618" spans="1:18" x14ac:dyDescent="0.25">
      <c r="A2618">
        <v>1</v>
      </c>
      <c r="B2618">
        <v>9020405</v>
      </c>
      <c r="C2618">
        <v>6</v>
      </c>
      <c r="D2618">
        <v>4</v>
      </c>
      <c r="E2618">
        <v>1</v>
      </c>
      <c r="F2618" t="s">
        <v>7</v>
      </c>
      <c r="G2618">
        <v>89</v>
      </c>
      <c r="M2618">
        <v>863</v>
      </c>
      <c r="P2618">
        <v>863</v>
      </c>
      <c r="Q2618" s="5">
        <f>VLOOKUP(Table2[[#This Row],[id_heating_system]],$V$2:$W$5,2,0)*Table2[[#This Row],[2019]]</f>
        <v>995.769230902</v>
      </c>
      <c r="R2618">
        <v>863</v>
      </c>
    </row>
    <row r="2619" spans="1:18" x14ac:dyDescent="0.25">
      <c r="A2619">
        <v>1</v>
      </c>
      <c r="B2619">
        <v>9020405</v>
      </c>
      <c r="C2619">
        <v>6</v>
      </c>
      <c r="D2619">
        <v>4</v>
      </c>
      <c r="E2619">
        <v>2</v>
      </c>
      <c r="F2619" t="s">
        <v>7</v>
      </c>
      <c r="G2619">
        <v>7246</v>
      </c>
      <c r="M2619">
        <v>6884</v>
      </c>
      <c r="P2619">
        <v>6884</v>
      </c>
      <c r="Q2619" s="5">
        <f>VLOOKUP(Table2[[#This Row],[id_heating_system]],$V$2:$W$5,2,0)*Table2[[#This Row],[2019]]</f>
        <v>6884</v>
      </c>
      <c r="R2619">
        <v>6884</v>
      </c>
    </row>
    <row r="2620" spans="1:18" x14ac:dyDescent="0.25">
      <c r="A2620">
        <v>1</v>
      </c>
      <c r="B2620">
        <v>9020405</v>
      </c>
      <c r="C2620">
        <v>6</v>
      </c>
      <c r="D2620">
        <v>4</v>
      </c>
      <c r="E2620">
        <v>3</v>
      </c>
      <c r="F2620" t="s">
        <v>7</v>
      </c>
      <c r="G2620">
        <v>37</v>
      </c>
      <c r="M2620">
        <v>729</v>
      </c>
      <c r="P2620">
        <v>729</v>
      </c>
      <c r="Q2620" s="5">
        <f>VLOOKUP(Table2[[#This Row],[id_heating_system]],$V$2:$W$5,2,0)*Table2[[#This Row],[2019]]</f>
        <v>602.59627773900002</v>
      </c>
      <c r="R2620">
        <v>729</v>
      </c>
    </row>
    <row r="2621" spans="1:18" x14ac:dyDescent="0.25">
      <c r="A2621">
        <v>1</v>
      </c>
      <c r="B2621">
        <v>9020405</v>
      </c>
      <c r="C2621">
        <v>6</v>
      </c>
      <c r="D2621">
        <v>4</v>
      </c>
      <c r="E2621">
        <v>4</v>
      </c>
      <c r="F2621" t="s">
        <v>7</v>
      </c>
      <c r="G2621">
        <v>875</v>
      </c>
      <c r="M2621">
        <v>438</v>
      </c>
      <c r="P2621">
        <v>438</v>
      </c>
      <c r="Q2621" s="5">
        <f>VLOOKUP(Table2[[#This Row],[id_heating_system]],$V$2:$W$5,2,0)*Table2[[#This Row],[2019]]</f>
        <v>438</v>
      </c>
      <c r="R2621">
        <v>438</v>
      </c>
    </row>
    <row r="2622" spans="1:18" x14ac:dyDescent="0.25">
      <c r="A2622">
        <v>1</v>
      </c>
      <c r="B2622">
        <v>9020405</v>
      </c>
      <c r="C2622">
        <v>6</v>
      </c>
      <c r="D2622">
        <v>5</v>
      </c>
      <c r="E2622">
        <v>1</v>
      </c>
      <c r="F2622" t="s">
        <v>7</v>
      </c>
      <c r="G2622">
        <v>45</v>
      </c>
      <c r="M2622">
        <v>436</v>
      </c>
      <c r="P2622">
        <v>436</v>
      </c>
      <c r="Q2622" s="5">
        <f>VLOOKUP(Table2[[#This Row],[id_heating_system]],$V$2:$W$5,2,0)*Table2[[#This Row],[2019]]</f>
        <v>503.07692314400003</v>
      </c>
      <c r="R2622">
        <v>436</v>
      </c>
    </row>
    <row r="2623" spans="1:18" x14ac:dyDescent="0.25">
      <c r="A2623">
        <v>1</v>
      </c>
      <c r="B2623">
        <v>9020405</v>
      </c>
      <c r="C2623">
        <v>6</v>
      </c>
      <c r="D2623">
        <v>5</v>
      </c>
      <c r="E2623">
        <v>2</v>
      </c>
      <c r="F2623" t="s">
        <v>7</v>
      </c>
      <c r="G2623">
        <v>8947</v>
      </c>
      <c r="M2623">
        <v>8500</v>
      </c>
      <c r="P2623">
        <v>8500</v>
      </c>
      <c r="Q2623" s="5">
        <f>VLOOKUP(Table2[[#This Row],[id_heating_system]],$V$2:$W$5,2,0)*Table2[[#This Row],[2019]]</f>
        <v>8500</v>
      </c>
      <c r="R2623">
        <v>8500</v>
      </c>
    </row>
    <row r="2624" spans="1:18" x14ac:dyDescent="0.25">
      <c r="A2624">
        <v>1</v>
      </c>
      <c r="B2624">
        <v>9020405</v>
      </c>
      <c r="C2624">
        <v>6</v>
      </c>
      <c r="D2624">
        <v>5</v>
      </c>
      <c r="E2624">
        <v>3</v>
      </c>
      <c r="F2624" t="s">
        <v>7</v>
      </c>
      <c r="G2624">
        <v>34</v>
      </c>
      <c r="M2624">
        <v>670</v>
      </c>
      <c r="P2624">
        <v>670</v>
      </c>
      <c r="Q2624" s="5">
        <f>VLOOKUP(Table2[[#This Row],[id_heating_system]],$V$2:$W$5,2,0)*Table2[[#This Row],[2019]]</f>
        <v>553.82648296999992</v>
      </c>
      <c r="R2624">
        <v>670</v>
      </c>
    </row>
    <row r="2625" spans="1:18" x14ac:dyDescent="0.25">
      <c r="A2625">
        <v>1</v>
      </c>
      <c r="B2625">
        <v>9020405</v>
      </c>
      <c r="C2625">
        <v>6</v>
      </c>
      <c r="D2625">
        <v>5</v>
      </c>
      <c r="E2625">
        <v>4</v>
      </c>
      <c r="F2625" t="s">
        <v>7</v>
      </c>
      <c r="G2625">
        <v>1340</v>
      </c>
      <c r="M2625">
        <v>670</v>
      </c>
      <c r="P2625">
        <v>670</v>
      </c>
      <c r="Q2625" s="5">
        <f>VLOOKUP(Table2[[#This Row],[id_heating_system]],$V$2:$W$5,2,0)*Table2[[#This Row],[2019]]</f>
        <v>670</v>
      </c>
      <c r="R2625">
        <v>670</v>
      </c>
    </row>
    <row r="2626" spans="1:18" x14ac:dyDescent="0.25">
      <c r="A2626">
        <v>1</v>
      </c>
      <c r="B2626">
        <v>9020405</v>
      </c>
      <c r="C2626">
        <v>6</v>
      </c>
      <c r="D2626">
        <v>6</v>
      </c>
      <c r="E2626">
        <v>1</v>
      </c>
      <c r="F2626" t="s">
        <v>7</v>
      </c>
      <c r="G2626">
        <v>15</v>
      </c>
      <c r="M2626">
        <v>145</v>
      </c>
      <c r="P2626">
        <v>145</v>
      </c>
      <c r="Q2626" s="5">
        <f>VLOOKUP(Table2[[#This Row],[id_heating_system]],$V$2:$W$5,2,0)*Table2[[#This Row],[2019]]</f>
        <v>167.30769233000001</v>
      </c>
      <c r="R2626">
        <v>145</v>
      </c>
    </row>
    <row r="2627" spans="1:18" x14ac:dyDescent="0.25">
      <c r="A2627">
        <v>1</v>
      </c>
      <c r="B2627">
        <v>9020405</v>
      </c>
      <c r="C2627">
        <v>6</v>
      </c>
      <c r="D2627">
        <v>6</v>
      </c>
      <c r="E2627">
        <v>2</v>
      </c>
      <c r="F2627" t="s">
        <v>7</v>
      </c>
      <c r="G2627">
        <v>10045</v>
      </c>
      <c r="M2627">
        <v>9543</v>
      </c>
      <c r="P2627">
        <v>9543</v>
      </c>
      <c r="Q2627" s="5">
        <f>VLOOKUP(Table2[[#This Row],[id_heating_system]],$V$2:$W$5,2,0)*Table2[[#This Row],[2019]]</f>
        <v>9543</v>
      </c>
      <c r="R2627">
        <v>9543</v>
      </c>
    </row>
    <row r="2628" spans="1:18" x14ac:dyDescent="0.25">
      <c r="A2628">
        <v>1</v>
      </c>
      <c r="B2628">
        <v>9020405</v>
      </c>
      <c r="C2628">
        <v>6</v>
      </c>
      <c r="D2628">
        <v>6</v>
      </c>
      <c r="E2628">
        <v>3</v>
      </c>
      <c r="F2628" t="s">
        <v>7</v>
      </c>
      <c r="G2628">
        <v>3</v>
      </c>
      <c r="M2628">
        <v>59</v>
      </c>
      <c r="P2628">
        <v>59</v>
      </c>
      <c r="Q2628" s="5">
        <f>VLOOKUP(Table2[[#This Row],[id_heating_system]],$V$2:$W$5,2,0)*Table2[[#This Row],[2019]]</f>
        <v>48.769794768999994</v>
      </c>
      <c r="R2628">
        <v>59</v>
      </c>
    </row>
    <row r="2629" spans="1:18" x14ac:dyDescent="0.25">
      <c r="A2629">
        <v>1</v>
      </c>
      <c r="B2629">
        <v>9020405</v>
      </c>
      <c r="C2629">
        <v>6</v>
      </c>
      <c r="D2629">
        <v>6</v>
      </c>
      <c r="E2629">
        <v>4</v>
      </c>
      <c r="F2629" t="s">
        <v>7</v>
      </c>
      <c r="G2629">
        <v>1293</v>
      </c>
      <c r="M2629">
        <v>647</v>
      </c>
      <c r="P2629">
        <v>647</v>
      </c>
      <c r="Q2629" s="5">
        <f>VLOOKUP(Table2[[#This Row],[id_heating_system]],$V$2:$W$5,2,0)*Table2[[#This Row],[2019]]</f>
        <v>647</v>
      </c>
      <c r="R2629">
        <v>647</v>
      </c>
    </row>
    <row r="2630" spans="1:18" x14ac:dyDescent="0.25">
      <c r="A2630">
        <v>1</v>
      </c>
      <c r="B2630">
        <v>9020405</v>
      </c>
      <c r="C2630">
        <v>6</v>
      </c>
      <c r="D2630">
        <v>7</v>
      </c>
      <c r="E2630">
        <v>1</v>
      </c>
      <c r="F2630" t="s">
        <v>7</v>
      </c>
      <c r="G2630">
        <v>3</v>
      </c>
      <c r="M2630">
        <v>29</v>
      </c>
      <c r="P2630">
        <v>29</v>
      </c>
      <c r="Q2630" s="5">
        <f>VLOOKUP(Table2[[#This Row],[id_heating_system]],$V$2:$W$5,2,0)*Table2[[#This Row],[2019]]</f>
        <v>33.461538466</v>
      </c>
      <c r="R2630">
        <v>29</v>
      </c>
    </row>
    <row r="2631" spans="1:18" x14ac:dyDescent="0.25">
      <c r="A2631">
        <v>1</v>
      </c>
      <c r="B2631">
        <v>9020405</v>
      </c>
      <c r="C2631">
        <v>6</v>
      </c>
      <c r="D2631">
        <v>7</v>
      </c>
      <c r="E2631">
        <v>2</v>
      </c>
      <c r="F2631" t="s">
        <v>7</v>
      </c>
      <c r="G2631">
        <v>998</v>
      </c>
      <c r="M2631">
        <v>948</v>
      </c>
      <c r="P2631">
        <v>948</v>
      </c>
      <c r="Q2631" s="5">
        <f>VLOOKUP(Table2[[#This Row],[id_heating_system]],$V$2:$W$5,2,0)*Table2[[#This Row],[2019]]</f>
        <v>948</v>
      </c>
      <c r="R2631">
        <v>948</v>
      </c>
    </row>
    <row r="2632" spans="1:18" x14ac:dyDescent="0.25">
      <c r="A2632">
        <v>1</v>
      </c>
      <c r="B2632">
        <v>9020405</v>
      </c>
      <c r="C2632">
        <v>6</v>
      </c>
      <c r="D2632">
        <v>7</v>
      </c>
      <c r="E2632">
        <v>3</v>
      </c>
      <c r="F2632" t="s">
        <v>7</v>
      </c>
      <c r="G2632">
        <v>0</v>
      </c>
      <c r="M2632">
        <v>0</v>
      </c>
      <c r="P2632">
        <v>0</v>
      </c>
      <c r="Q2632" s="5">
        <f>VLOOKUP(Table2[[#This Row],[id_heating_system]],$V$2:$W$5,2,0)*Table2[[#This Row],[2019]]</f>
        <v>0</v>
      </c>
      <c r="R2632">
        <v>0</v>
      </c>
    </row>
    <row r="2633" spans="1:18" x14ac:dyDescent="0.25">
      <c r="A2633">
        <v>1</v>
      </c>
      <c r="B2633">
        <v>9020405</v>
      </c>
      <c r="C2633">
        <v>6</v>
      </c>
      <c r="D2633">
        <v>7</v>
      </c>
      <c r="E2633">
        <v>4</v>
      </c>
      <c r="F2633" t="s">
        <v>7</v>
      </c>
      <c r="G2633">
        <v>126</v>
      </c>
      <c r="M2633">
        <v>63</v>
      </c>
      <c r="P2633">
        <v>63</v>
      </c>
      <c r="Q2633" s="5">
        <f>VLOOKUP(Table2[[#This Row],[id_heating_system]],$V$2:$W$5,2,0)*Table2[[#This Row],[2019]]</f>
        <v>63</v>
      </c>
      <c r="R2633">
        <v>63</v>
      </c>
    </row>
    <row r="2634" spans="1:18" x14ac:dyDescent="0.25">
      <c r="A2634">
        <v>1</v>
      </c>
      <c r="B2634">
        <v>9020406</v>
      </c>
      <c r="C2634">
        <v>6</v>
      </c>
      <c r="D2634">
        <v>1</v>
      </c>
      <c r="E2634">
        <v>1</v>
      </c>
      <c r="F2634" t="s">
        <v>7</v>
      </c>
      <c r="G2634">
        <v>12</v>
      </c>
      <c r="M2634">
        <v>217</v>
      </c>
      <c r="P2634">
        <v>217</v>
      </c>
      <c r="Q2634" s="5">
        <f>VLOOKUP(Table2[[#This Row],[id_heating_system]],$V$2:$W$5,2,0)*Table2[[#This Row],[2019]]</f>
        <v>250.38461541800001</v>
      </c>
      <c r="R2634">
        <v>217</v>
      </c>
    </row>
    <row r="2635" spans="1:18" x14ac:dyDescent="0.25">
      <c r="A2635">
        <v>1</v>
      </c>
      <c r="B2635">
        <v>9020406</v>
      </c>
      <c r="C2635">
        <v>6</v>
      </c>
      <c r="D2635">
        <v>1</v>
      </c>
      <c r="E2635">
        <v>2</v>
      </c>
      <c r="F2635" t="s">
        <v>7</v>
      </c>
      <c r="G2635">
        <v>476</v>
      </c>
      <c r="M2635">
        <v>452</v>
      </c>
      <c r="P2635">
        <v>452</v>
      </c>
      <c r="Q2635" s="5">
        <f>VLOOKUP(Table2[[#This Row],[id_heating_system]],$V$2:$W$5,2,0)*Table2[[#This Row],[2019]]</f>
        <v>452</v>
      </c>
      <c r="R2635">
        <v>452</v>
      </c>
    </row>
    <row r="2636" spans="1:18" x14ac:dyDescent="0.25">
      <c r="A2636">
        <v>1</v>
      </c>
      <c r="B2636">
        <v>9020406</v>
      </c>
      <c r="C2636">
        <v>6</v>
      </c>
      <c r="D2636">
        <v>1</v>
      </c>
      <c r="E2636">
        <v>3</v>
      </c>
      <c r="F2636" t="s">
        <v>7</v>
      </c>
      <c r="G2636">
        <v>3</v>
      </c>
      <c r="M2636">
        <v>57</v>
      </c>
      <c r="P2636">
        <v>57</v>
      </c>
      <c r="Q2636" s="5">
        <f>VLOOKUP(Table2[[#This Row],[id_heating_system]],$V$2:$W$5,2,0)*Table2[[#This Row],[2019]]</f>
        <v>47.116581386999997</v>
      </c>
      <c r="R2636">
        <v>57</v>
      </c>
    </row>
    <row r="2637" spans="1:18" x14ac:dyDescent="0.25">
      <c r="A2637">
        <v>1</v>
      </c>
      <c r="B2637">
        <v>9020406</v>
      </c>
      <c r="C2637">
        <v>6</v>
      </c>
      <c r="D2637">
        <v>1</v>
      </c>
      <c r="E2637">
        <v>4</v>
      </c>
      <c r="F2637" t="s">
        <v>7</v>
      </c>
      <c r="G2637">
        <v>61</v>
      </c>
      <c r="M2637">
        <v>31</v>
      </c>
      <c r="P2637">
        <v>31</v>
      </c>
      <c r="Q2637" s="5">
        <f>VLOOKUP(Table2[[#This Row],[id_heating_system]],$V$2:$W$5,2,0)*Table2[[#This Row],[2019]]</f>
        <v>31</v>
      </c>
      <c r="R2637">
        <v>31</v>
      </c>
    </row>
    <row r="2638" spans="1:18" x14ac:dyDescent="0.25">
      <c r="A2638">
        <v>1</v>
      </c>
      <c r="B2638">
        <v>9020406</v>
      </c>
      <c r="C2638">
        <v>6</v>
      </c>
      <c r="D2638">
        <v>2</v>
      </c>
      <c r="E2638">
        <v>1</v>
      </c>
      <c r="F2638" t="s">
        <v>7</v>
      </c>
      <c r="G2638">
        <v>0</v>
      </c>
      <c r="M2638">
        <v>0</v>
      </c>
      <c r="P2638">
        <v>0</v>
      </c>
      <c r="Q2638" s="5">
        <f>VLOOKUP(Table2[[#This Row],[id_heating_system]],$V$2:$W$5,2,0)*Table2[[#This Row],[2019]]</f>
        <v>0</v>
      </c>
      <c r="R2638">
        <v>0</v>
      </c>
    </row>
    <row r="2639" spans="1:18" x14ac:dyDescent="0.25">
      <c r="A2639">
        <v>1</v>
      </c>
      <c r="B2639">
        <v>9020406</v>
      </c>
      <c r="C2639">
        <v>6</v>
      </c>
      <c r="D2639">
        <v>2</v>
      </c>
      <c r="E2639">
        <v>2</v>
      </c>
      <c r="F2639" t="s">
        <v>7</v>
      </c>
      <c r="G2639">
        <v>0</v>
      </c>
      <c r="M2639">
        <v>0</v>
      </c>
      <c r="P2639">
        <v>0</v>
      </c>
      <c r="Q2639" s="5">
        <f>VLOOKUP(Table2[[#This Row],[id_heating_system]],$V$2:$W$5,2,0)*Table2[[#This Row],[2019]]</f>
        <v>0</v>
      </c>
      <c r="R2639">
        <v>0</v>
      </c>
    </row>
    <row r="2640" spans="1:18" x14ac:dyDescent="0.25">
      <c r="A2640">
        <v>1</v>
      </c>
      <c r="B2640">
        <v>9020406</v>
      </c>
      <c r="C2640">
        <v>6</v>
      </c>
      <c r="D2640">
        <v>2</v>
      </c>
      <c r="E2640">
        <v>3</v>
      </c>
      <c r="F2640" t="s">
        <v>7</v>
      </c>
      <c r="G2640">
        <v>0</v>
      </c>
      <c r="M2640">
        <v>0</v>
      </c>
      <c r="P2640">
        <v>0</v>
      </c>
      <c r="Q2640" s="5">
        <f>VLOOKUP(Table2[[#This Row],[id_heating_system]],$V$2:$W$5,2,0)*Table2[[#This Row],[2019]]</f>
        <v>0</v>
      </c>
      <c r="R2640">
        <v>0</v>
      </c>
    </row>
    <row r="2641" spans="1:18" x14ac:dyDescent="0.25">
      <c r="A2641">
        <v>1</v>
      </c>
      <c r="B2641">
        <v>9020406</v>
      </c>
      <c r="C2641">
        <v>6</v>
      </c>
      <c r="D2641">
        <v>2</v>
      </c>
      <c r="E2641">
        <v>4</v>
      </c>
      <c r="F2641" t="s">
        <v>7</v>
      </c>
      <c r="G2641">
        <v>0</v>
      </c>
      <c r="M2641">
        <v>0</v>
      </c>
      <c r="P2641">
        <v>0</v>
      </c>
      <c r="Q2641" s="5">
        <f>VLOOKUP(Table2[[#This Row],[id_heating_system]],$V$2:$W$5,2,0)*Table2[[#This Row],[2019]]</f>
        <v>0</v>
      </c>
      <c r="R2641">
        <v>0</v>
      </c>
    </row>
    <row r="2642" spans="1:18" x14ac:dyDescent="0.25">
      <c r="A2642">
        <v>1</v>
      </c>
      <c r="B2642">
        <v>9020406</v>
      </c>
      <c r="C2642">
        <v>6</v>
      </c>
      <c r="D2642">
        <v>3</v>
      </c>
      <c r="E2642">
        <v>1</v>
      </c>
      <c r="F2642" t="s">
        <v>7</v>
      </c>
      <c r="G2642">
        <v>0</v>
      </c>
      <c r="M2642">
        <v>0</v>
      </c>
      <c r="P2642">
        <v>0</v>
      </c>
      <c r="Q2642" s="5">
        <f>VLOOKUP(Table2[[#This Row],[id_heating_system]],$V$2:$W$5,2,0)*Table2[[#This Row],[2019]]</f>
        <v>0</v>
      </c>
      <c r="R2642">
        <v>0</v>
      </c>
    </row>
    <row r="2643" spans="1:18" x14ac:dyDescent="0.25">
      <c r="A2643">
        <v>1</v>
      </c>
      <c r="B2643">
        <v>9020406</v>
      </c>
      <c r="C2643">
        <v>6</v>
      </c>
      <c r="D2643">
        <v>3</v>
      </c>
      <c r="E2643">
        <v>2</v>
      </c>
      <c r="F2643" t="s">
        <v>7</v>
      </c>
      <c r="G2643">
        <v>1673</v>
      </c>
      <c r="M2643">
        <v>1589</v>
      </c>
      <c r="P2643">
        <v>1589</v>
      </c>
      <c r="Q2643" s="5">
        <f>VLOOKUP(Table2[[#This Row],[id_heating_system]],$V$2:$W$5,2,0)*Table2[[#This Row],[2019]]</f>
        <v>1589</v>
      </c>
      <c r="R2643">
        <v>1589</v>
      </c>
    </row>
    <row r="2644" spans="1:18" x14ac:dyDescent="0.25">
      <c r="A2644">
        <v>1</v>
      </c>
      <c r="B2644">
        <v>9020406</v>
      </c>
      <c r="C2644">
        <v>6</v>
      </c>
      <c r="D2644">
        <v>3</v>
      </c>
      <c r="E2644">
        <v>3</v>
      </c>
      <c r="F2644" t="s">
        <v>7</v>
      </c>
      <c r="G2644">
        <v>30</v>
      </c>
      <c r="M2644">
        <v>574</v>
      </c>
      <c r="P2644">
        <v>574</v>
      </c>
      <c r="Q2644" s="5">
        <f>VLOOKUP(Table2[[#This Row],[id_heating_system]],$V$2:$W$5,2,0)*Table2[[#This Row],[2019]]</f>
        <v>474.47224063399995</v>
      </c>
      <c r="R2644">
        <v>574</v>
      </c>
    </row>
    <row r="2645" spans="1:18" x14ac:dyDescent="0.25">
      <c r="A2645">
        <v>1</v>
      </c>
      <c r="B2645">
        <v>9020406</v>
      </c>
      <c r="C2645">
        <v>6</v>
      </c>
      <c r="D2645">
        <v>3</v>
      </c>
      <c r="E2645">
        <v>4</v>
      </c>
      <c r="F2645" t="s">
        <v>7</v>
      </c>
      <c r="G2645">
        <v>204</v>
      </c>
      <c r="M2645">
        <v>102</v>
      </c>
      <c r="P2645">
        <v>102</v>
      </c>
      <c r="Q2645" s="5">
        <f>VLOOKUP(Table2[[#This Row],[id_heating_system]],$V$2:$W$5,2,0)*Table2[[#This Row],[2019]]</f>
        <v>102</v>
      </c>
      <c r="R2645">
        <v>102</v>
      </c>
    </row>
    <row r="2646" spans="1:18" x14ac:dyDescent="0.25">
      <c r="A2646">
        <v>1</v>
      </c>
      <c r="B2646">
        <v>9020406</v>
      </c>
      <c r="C2646">
        <v>6</v>
      </c>
      <c r="D2646">
        <v>4</v>
      </c>
      <c r="E2646">
        <v>1</v>
      </c>
      <c r="F2646" t="s">
        <v>7</v>
      </c>
      <c r="G2646">
        <v>14</v>
      </c>
      <c r="M2646">
        <v>253</v>
      </c>
      <c r="P2646">
        <v>253</v>
      </c>
      <c r="Q2646" s="5">
        <f>VLOOKUP(Table2[[#This Row],[id_heating_system]],$V$2:$W$5,2,0)*Table2[[#This Row],[2019]]</f>
        <v>291.92307696199998</v>
      </c>
      <c r="R2646">
        <v>253</v>
      </c>
    </row>
    <row r="2647" spans="1:18" x14ac:dyDescent="0.25">
      <c r="A2647">
        <v>1</v>
      </c>
      <c r="B2647">
        <v>9020406</v>
      </c>
      <c r="C2647">
        <v>6</v>
      </c>
      <c r="D2647">
        <v>4</v>
      </c>
      <c r="E2647">
        <v>2</v>
      </c>
      <c r="F2647" t="s">
        <v>7</v>
      </c>
      <c r="G2647">
        <v>2627</v>
      </c>
      <c r="M2647">
        <v>2496</v>
      </c>
      <c r="P2647">
        <v>2496</v>
      </c>
      <c r="Q2647" s="5">
        <f>VLOOKUP(Table2[[#This Row],[id_heating_system]],$V$2:$W$5,2,0)*Table2[[#This Row],[2019]]</f>
        <v>2496</v>
      </c>
      <c r="R2647">
        <v>2496</v>
      </c>
    </row>
    <row r="2648" spans="1:18" x14ac:dyDescent="0.25">
      <c r="A2648">
        <v>1</v>
      </c>
      <c r="B2648">
        <v>9020406</v>
      </c>
      <c r="C2648">
        <v>6</v>
      </c>
      <c r="D2648">
        <v>4</v>
      </c>
      <c r="E2648">
        <v>3</v>
      </c>
      <c r="F2648" t="s">
        <v>7</v>
      </c>
      <c r="G2648">
        <v>9</v>
      </c>
      <c r="M2648">
        <v>172</v>
      </c>
      <c r="P2648">
        <v>172</v>
      </c>
      <c r="Q2648" s="5">
        <f>VLOOKUP(Table2[[#This Row],[id_heating_system]],$V$2:$W$5,2,0)*Table2[[#This Row],[2019]]</f>
        <v>142.17635085199998</v>
      </c>
      <c r="R2648">
        <v>172</v>
      </c>
    </row>
    <row r="2649" spans="1:18" x14ac:dyDescent="0.25">
      <c r="A2649">
        <v>1</v>
      </c>
      <c r="B2649">
        <v>9020406</v>
      </c>
      <c r="C2649">
        <v>6</v>
      </c>
      <c r="D2649">
        <v>4</v>
      </c>
      <c r="E2649">
        <v>4</v>
      </c>
      <c r="F2649" t="s">
        <v>7</v>
      </c>
      <c r="G2649">
        <v>208</v>
      </c>
      <c r="M2649">
        <v>104</v>
      </c>
      <c r="P2649">
        <v>104</v>
      </c>
      <c r="Q2649" s="5">
        <f>VLOOKUP(Table2[[#This Row],[id_heating_system]],$V$2:$W$5,2,0)*Table2[[#This Row],[2019]]</f>
        <v>104</v>
      </c>
      <c r="R2649">
        <v>104</v>
      </c>
    </row>
    <row r="2650" spans="1:18" x14ac:dyDescent="0.25">
      <c r="A2650">
        <v>1</v>
      </c>
      <c r="B2650">
        <v>9020406</v>
      </c>
      <c r="C2650">
        <v>6</v>
      </c>
      <c r="D2650">
        <v>5</v>
      </c>
      <c r="E2650">
        <v>1</v>
      </c>
      <c r="F2650" t="s">
        <v>7</v>
      </c>
      <c r="G2650">
        <v>24</v>
      </c>
      <c r="M2650">
        <v>434</v>
      </c>
      <c r="P2650">
        <v>434</v>
      </c>
      <c r="Q2650" s="5">
        <f>VLOOKUP(Table2[[#This Row],[id_heating_system]],$V$2:$W$5,2,0)*Table2[[#This Row],[2019]]</f>
        <v>500.76923083600002</v>
      </c>
      <c r="R2650">
        <v>434</v>
      </c>
    </row>
    <row r="2651" spans="1:18" x14ac:dyDescent="0.25">
      <c r="A2651">
        <v>1</v>
      </c>
      <c r="B2651">
        <v>9020406</v>
      </c>
      <c r="C2651">
        <v>6</v>
      </c>
      <c r="D2651">
        <v>5</v>
      </c>
      <c r="E2651">
        <v>2</v>
      </c>
      <c r="F2651" t="s">
        <v>7</v>
      </c>
      <c r="G2651">
        <v>7110</v>
      </c>
      <c r="M2651">
        <v>6755</v>
      </c>
      <c r="P2651">
        <v>6755</v>
      </c>
      <c r="Q2651" s="5">
        <f>VLOOKUP(Table2[[#This Row],[id_heating_system]],$V$2:$W$5,2,0)*Table2[[#This Row],[2019]]</f>
        <v>6755</v>
      </c>
      <c r="R2651">
        <v>6755</v>
      </c>
    </row>
    <row r="2652" spans="1:18" x14ac:dyDescent="0.25">
      <c r="A2652">
        <v>1</v>
      </c>
      <c r="B2652">
        <v>9020406</v>
      </c>
      <c r="C2652">
        <v>6</v>
      </c>
      <c r="D2652">
        <v>5</v>
      </c>
      <c r="E2652">
        <v>3</v>
      </c>
      <c r="F2652" t="s">
        <v>7</v>
      </c>
      <c r="G2652">
        <v>22</v>
      </c>
      <c r="M2652">
        <v>421</v>
      </c>
      <c r="P2652">
        <v>421</v>
      </c>
      <c r="Q2652" s="5">
        <f>VLOOKUP(Table2[[#This Row],[id_heating_system]],$V$2:$W$5,2,0)*Table2[[#This Row],[2019]]</f>
        <v>348.00141691099998</v>
      </c>
      <c r="R2652">
        <v>421</v>
      </c>
    </row>
    <row r="2653" spans="1:18" x14ac:dyDescent="0.25">
      <c r="A2653">
        <v>1</v>
      </c>
      <c r="B2653">
        <v>9020406</v>
      </c>
      <c r="C2653">
        <v>6</v>
      </c>
      <c r="D2653">
        <v>5</v>
      </c>
      <c r="E2653">
        <v>4</v>
      </c>
      <c r="F2653" t="s">
        <v>7</v>
      </c>
      <c r="G2653">
        <v>755</v>
      </c>
      <c r="M2653">
        <v>378</v>
      </c>
      <c r="P2653">
        <v>378</v>
      </c>
      <c r="Q2653" s="5">
        <f>VLOOKUP(Table2[[#This Row],[id_heating_system]],$V$2:$W$5,2,0)*Table2[[#This Row],[2019]]</f>
        <v>378</v>
      </c>
      <c r="R2653">
        <v>378</v>
      </c>
    </row>
    <row r="2654" spans="1:18" x14ac:dyDescent="0.25">
      <c r="A2654">
        <v>1</v>
      </c>
      <c r="B2654">
        <v>9020406</v>
      </c>
      <c r="C2654">
        <v>6</v>
      </c>
      <c r="D2654">
        <v>6</v>
      </c>
      <c r="E2654">
        <v>1</v>
      </c>
      <c r="F2654" t="s">
        <v>7</v>
      </c>
      <c r="G2654">
        <v>24</v>
      </c>
      <c r="M2654">
        <v>434</v>
      </c>
      <c r="P2654">
        <v>434</v>
      </c>
      <c r="Q2654" s="5">
        <f>VLOOKUP(Table2[[#This Row],[id_heating_system]],$V$2:$W$5,2,0)*Table2[[#This Row],[2019]]</f>
        <v>500.76923083600002</v>
      </c>
      <c r="R2654">
        <v>434</v>
      </c>
    </row>
    <row r="2655" spans="1:18" x14ac:dyDescent="0.25">
      <c r="A2655">
        <v>1</v>
      </c>
      <c r="B2655">
        <v>9020406</v>
      </c>
      <c r="C2655">
        <v>6</v>
      </c>
      <c r="D2655">
        <v>6</v>
      </c>
      <c r="E2655">
        <v>2</v>
      </c>
      <c r="F2655" t="s">
        <v>7</v>
      </c>
      <c r="G2655">
        <v>11786</v>
      </c>
      <c r="M2655">
        <v>11197</v>
      </c>
      <c r="P2655">
        <v>11197</v>
      </c>
      <c r="Q2655" s="5">
        <f>VLOOKUP(Table2[[#This Row],[id_heating_system]],$V$2:$W$5,2,0)*Table2[[#This Row],[2019]]</f>
        <v>11197</v>
      </c>
      <c r="R2655">
        <v>11197</v>
      </c>
    </row>
    <row r="2656" spans="1:18" x14ac:dyDescent="0.25">
      <c r="A2656">
        <v>1</v>
      </c>
      <c r="B2656">
        <v>9020406</v>
      </c>
      <c r="C2656">
        <v>6</v>
      </c>
      <c r="D2656">
        <v>6</v>
      </c>
      <c r="E2656">
        <v>3</v>
      </c>
      <c r="F2656" t="s">
        <v>7</v>
      </c>
      <c r="G2656">
        <v>6</v>
      </c>
      <c r="M2656">
        <v>115</v>
      </c>
      <c r="P2656">
        <v>115</v>
      </c>
      <c r="Q2656" s="5">
        <f>VLOOKUP(Table2[[#This Row],[id_heating_system]],$V$2:$W$5,2,0)*Table2[[#This Row],[2019]]</f>
        <v>95.059769464999988</v>
      </c>
      <c r="R2656">
        <v>115</v>
      </c>
    </row>
    <row r="2657" spans="1:18" x14ac:dyDescent="0.25">
      <c r="A2657">
        <v>1</v>
      </c>
      <c r="B2657">
        <v>9020406</v>
      </c>
      <c r="C2657">
        <v>6</v>
      </c>
      <c r="D2657">
        <v>6</v>
      </c>
      <c r="E2657">
        <v>4</v>
      </c>
      <c r="F2657" t="s">
        <v>7</v>
      </c>
      <c r="G2657">
        <v>1283</v>
      </c>
      <c r="M2657">
        <v>642</v>
      </c>
      <c r="P2657">
        <v>642</v>
      </c>
      <c r="Q2657" s="5">
        <f>VLOOKUP(Table2[[#This Row],[id_heating_system]],$V$2:$W$5,2,0)*Table2[[#This Row],[2019]]</f>
        <v>642</v>
      </c>
      <c r="R2657">
        <v>642</v>
      </c>
    </row>
    <row r="2658" spans="1:18" x14ac:dyDescent="0.25">
      <c r="A2658">
        <v>1</v>
      </c>
      <c r="B2658">
        <v>9020406</v>
      </c>
      <c r="C2658">
        <v>6</v>
      </c>
      <c r="D2658">
        <v>7</v>
      </c>
      <c r="E2658">
        <v>1</v>
      </c>
      <c r="F2658" t="s">
        <v>7</v>
      </c>
      <c r="G2658">
        <v>0</v>
      </c>
      <c r="M2658">
        <v>0</v>
      </c>
      <c r="P2658">
        <v>0</v>
      </c>
      <c r="Q2658" s="5">
        <f>VLOOKUP(Table2[[#This Row],[id_heating_system]],$V$2:$W$5,2,0)*Table2[[#This Row],[2019]]</f>
        <v>0</v>
      </c>
      <c r="R2658">
        <v>0</v>
      </c>
    </row>
    <row r="2659" spans="1:18" x14ac:dyDescent="0.25">
      <c r="A2659">
        <v>1</v>
      </c>
      <c r="B2659">
        <v>9020406</v>
      </c>
      <c r="C2659">
        <v>6</v>
      </c>
      <c r="D2659">
        <v>7</v>
      </c>
      <c r="E2659">
        <v>2</v>
      </c>
      <c r="F2659" t="s">
        <v>7</v>
      </c>
      <c r="G2659">
        <v>1583</v>
      </c>
      <c r="M2659">
        <v>1504</v>
      </c>
      <c r="P2659">
        <v>1504</v>
      </c>
      <c r="Q2659" s="5">
        <f>VLOOKUP(Table2[[#This Row],[id_heating_system]],$V$2:$W$5,2,0)*Table2[[#This Row],[2019]]</f>
        <v>1504</v>
      </c>
      <c r="R2659">
        <v>1504</v>
      </c>
    </row>
    <row r="2660" spans="1:18" x14ac:dyDescent="0.25">
      <c r="A2660">
        <v>1</v>
      </c>
      <c r="B2660">
        <v>9020406</v>
      </c>
      <c r="C2660">
        <v>6</v>
      </c>
      <c r="D2660">
        <v>7</v>
      </c>
      <c r="E2660">
        <v>3</v>
      </c>
      <c r="F2660" t="s">
        <v>7</v>
      </c>
      <c r="G2660">
        <v>3</v>
      </c>
      <c r="M2660">
        <v>57</v>
      </c>
      <c r="P2660">
        <v>57</v>
      </c>
      <c r="Q2660" s="5">
        <f>VLOOKUP(Table2[[#This Row],[id_heating_system]],$V$2:$W$5,2,0)*Table2[[#This Row],[2019]]</f>
        <v>47.116581386999997</v>
      </c>
      <c r="R2660">
        <v>57</v>
      </c>
    </row>
    <row r="2661" spans="1:18" x14ac:dyDescent="0.25">
      <c r="A2661">
        <v>1</v>
      </c>
      <c r="B2661">
        <v>9020406</v>
      </c>
      <c r="C2661">
        <v>6</v>
      </c>
      <c r="D2661">
        <v>7</v>
      </c>
      <c r="E2661">
        <v>4</v>
      </c>
      <c r="F2661" t="s">
        <v>7</v>
      </c>
      <c r="G2661">
        <v>137</v>
      </c>
      <c r="M2661">
        <v>69</v>
      </c>
      <c r="P2661">
        <v>69</v>
      </c>
      <c r="Q2661" s="5">
        <f>VLOOKUP(Table2[[#This Row],[id_heating_system]],$V$2:$W$5,2,0)*Table2[[#This Row],[2019]]</f>
        <v>69</v>
      </c>
      <c r="R2661">
        <v>69</v>
      </c>
    </row>
    <row r="2662" spans="1:18" x14ac:dyDescent="0.25">
      <c r="A2662">
        <v>1</v>
      </c>
      <c r="B2662">
        <v>9020407</v>
      </c>
      <c r="C2662">
        <v>6</v>
      </c>
      <c r="D2662">
        <v>1</v>
      </c>
      <c r="E2662">
        <v>1</v>
      </c>
      <c r="F2662" t="s">
        <v>7</v>
      </c>
      <c r="G2662">
        <v>0</v>
      </c>
      <c r="M2662">
        <v>0</v>
      </c>
      <c r="P2662">
        <v>0</v>
      </c>
      <c r="Q2662" s="5">
        <f>VLOOKUP(Table2[[#This Row],[id_heating_system]],$V$2:$W$5,2,0)*Table2[[#This Row],[2019]]</f>
        <v>0</v>
      </c>
      <c r="R2662">
        <v>0</v>
      </c>
    </row>
    <row r="2663" spans="1:18" x14ac:dyDescent="0.25">
      <c r="A2663">
        <v>1</v>
      </c>
      <c r="B2663">
        <v>9020407</v>
      </c>
      <c r="C2663">
        <v>6</v>
      </c>
      <c r="D2663">
        <v>1</v>
      </c>
      <c r="E2663">
        <v>2</v>
      </c>
      <c r="F2663" t="s">
        <v>7</v>
      </c>
      <c r="G2663">
        <v>0</v>
      </c>
      <c r="M2663">
        <v>0</v>
      </c>
      <c r="P2663">
        <v>0</v>
      </c>
      <c r="Q2663" s="5">
        <f>VLOOKUP(Table2[[#This Row],[id_heating_system]],$V$2:$W$5,2,0)*Table2[[#This Row],[2019]]</f>
        <v>0</v>
      </c>
      <c r="R2663">
        <v>0</v>
      </c>
    </row>
    <row r="2664" spans="1:18" x14ac:dyDescent="0.25">
      <c r="A2664">
        <v>1</v>
      </c>
      <c r="B2664">
        <v>9020407</v>
      </c>
      <c r="C2664">
        <v>6</v>
      </c>
      <c r="D2664">
        <v>1</v>
      </c>
      <c r="E2664">
        <v>3</v>
      </c>
      <c r="F2664" t="s">
        <v>7</v>
      </c>
      <c r="G2664">
        <v>0</v>
      </c>
      <c r="M2664">
        <v>0</v>
      </c>
      <c r="P2664">
        <v>0</v>
      </c>
      <c r="Q2664" s="5">
        <f>VLOOKUP(Table2[[#This Row],[id_heating_system]],$V$2:$W$5,2,0)*Table2[[#This Row],[2019]]</f>
        <v>0</v>
      </c>
      <c r="R2664">
        <v>0</v>
      </c>
    </row>
    <row r="2665" spans="1:18" x14ac:dyDescent="0.25">
      <c r="A2665">
        <v>1</v>
      </c>
      <c r="B2665">
        <v>9020407</v>
      </c>
      <c r="C2665">
        <v>6</v>
      </c>
      <c r="D2665">
        <v>1</v>
      </c>
      <c r="E2665">
        <v>4</v>
      </c>
      <c r="F2665" t="s">
        <v>7</v>
      </c>
      <c r="G2665">
        <v>0</v>
      </c>
      <c r="M2665">
        <v>0</v>
      </c>
      <c r="P2665">
        <v>0</v>
      </c>
      <c r="Q2665" s="5">
        <f>VLOOKUP(Table2[[#This Row],[id_heating_system]],$V$2:$W$5,2,0)*Table2[[#This Row],[2019]]</f>
        <v>0</v>
      </c>
      <c r="R2665">
        <v>0</v>
      </c>
    </row>
    <row r="2666" spans="1:18" x14ac:dyDescent="0.25">
      <c r="A2666">
        <v>1</v>
      </c>
      <c r="B2666">
        <v>9020407</v>
      </c>
      <c r="C2666">
        <v>6</v>
      </c>
      <c r="D2666">
        <v>2</v>
      </c>
      <c r="E2666">
        <v>1</v>
      </c>
      <c r="F2666" t="s">
        <v>7</v>
      </c>
      <c r="G2666">
        <v>83</v>
      </c>
      <c r="M2666">
        <v>499</v>
      </c>
      <c r="P2666">
        <v>499</v>
      </c>
      <c r="Q2666" s="5">
        <f>VLOOKUP(Table2[[#This Row],[id_heating_system]],$V$2:$W$5,2,0)*Table2[[#This Row],[2019]]</f>
        <v>575.76923084600003</v>
      </c>
      <c r="R2666">
        <v>499</v>
      </c>
    </row>
    <row r="2667" spans="1:18" x14ac:dyDescent="0.25">
      <c r="A2667">
        <v>1</v>
      </c>
      <c r="B2667">
        <v>9020407</v>
      </c>
      <c r="C2667">
        <v>6</v>
      </c>
      <c r="D2667">
        <v>2</v>
      </c>
      <c r="E2667">
        <v>2</v>
      </c>
      <c r="F2667" t="s">
        <v>7</v>
      </c>
      <c r="G2667">
        <v>3015</v>
      </c>
      <c r="M2667">
        <v>2864</v>
      </c>
      <c r="P2667">
        <v>2864</v>
      </c>
      <c r="Q2667" s="5">
        <f>VLOOKUP(Table2[[#This Row],[id_heating_system]],$V$2:$W$5,2,0)*Table2[[#This Row],[2019]]</f>
        <v>2864</v>
      </c>
      <c r="R2667">
        <v>2864</v>
      </c>
    </row>
    <row r="2668" spans="1:18" x14ac:dyDescent="0.25">
      <c r="A2668">
        <v>1</v>
      </c>
      <c r="B2668">
        <v>9020407</v>
      </c>
      <c r="C2668">
        <v>6</v>
      </c>
      <c r="D2668">
        <v>2</v>
      </c>
      <c r="E2668">
        <v>3</v>
      </c>
      <c r="F2668" t="s">
        <v>7</v>
      </c>
      <c r="G2668">
        <v>233</v>
      </c>
      <c r="M2668">
        <v>775</v>
      </c>
      <c r="P2668">
        <v>775</v>
      </c>
      <c r="Q2668" s="5">
        <f>VLOOKUP(Table2[[#This Row],[id_heating_system]],$V$2:$W$5,2,0)*Table2[[#This Row],[2019]]</f>
        <v>640.62018552500001</v>
      </c>
      <c r="R2668">
        <v>775</v>
      </c>
    </row>
    <row r="2669" spans="1:18" x14ac:dyDescent="0.25">
      <c r="A2669">
        <v>1</v>
      </c>
      <c r="B2669">
        <v>9020407</v>
      </c>
      <c r="C2669">
        <v>6</v>
      </c>
      <c r="D2669">
        <v>2</v>
      </c>
      <c r="E2669">
        <v>4</v>
      </c>
      <c r="F2669" t="s">
        <v>7</v>
      </c>
      <c r="G2669">
        <v>185</v>
      </c>
      <c r="M2669">
        <v>93</v>
      </c>
      <c r="P2669">
        <v>93</v>
      </c>
      <c r="Q2669" s="5">
        <f>VLOOKUP(Table2[[#This Row],[id_heating_system]],$V$2:$W$5,2,0)*Table2[[#This Row],[2019]]</f>
        <v>93</v>
      </c>
      <c r="R2669">
        <v>93</v>
      </c>
    </row>
    <row r="2670" spans="1:18" x14ac:dyDescent="0.25">
      <c r="A2670">
        <v>1</v>
      </c>
      <c r="B2670">
        <v>9020407</v>
      </c>
      <c r="C2670">
        <v>6</v>
      </c>
      <c r="D2670">
        <v>3</v>
      </c>
      <c r="E2670">
        <v>1</v>
      </c>
      <c r="F2670" t="s">
        <v>7</v>
      </c>
      <c r="G2670">
        <v>3</v>
      </c>
      <c r="M2670">
        <v>18</v>
      </c>
      <c r="P2670">
        <v>18</v>
      </c>
      <c r="Q2670" s="5">
        <f>VLOOKUP(Table2[[#This Row],[id_heating_system]],$V$2:$W$5,2,0)*Table2[[#This Row],[2019]]</f>
        <v>20.769230772</v>
      </c>
      <c r="R2670">
        <v>18</v>
      </c>
    </row>
    <row r="2671" spans="1:18" x14ac:dyDescent="0.25">
      <c r="A2671">
        <v>1</v>
      </c>
      <c r="B2671">
        <v>9020407</v>
      </c>
      <c r="C2671">
        <v>6</v>
      </c>
      <c r="D2671">
        <v>3</v>
      </c>
      <c r="E2671">
        <v>2</v>
      </c>
      <c r="F2671" t="s">
        <v>7</v>
      </c>
      <c r="G2671">
        <v>1137</v>
      </c>
      <c r="M2671">
        <v>1080</v>
      </c>
      <c r="P2671">
        <v>1080</v>
      </c>
      <c r="Q2671" s="5">
        <f>VLOOKUP(Table2[[#This Row],[id_heating_system]],$V$2:$W$5,2,0)*Table2[[#This Row],[2019]]</f>
        <v>1080</v>
      </c>
      <c r="R2671">
        <v>1080</v>
      </c>
    </row>
    <row r="2672" spans="1:18" x14ac:dyDescent="0.25">
      <c r="A2672">
        <v>1</v>
      </c>
      <c r="B2672">
        <v>9020407</v>
      </c>
      <c r="C2672">
        <v>6</v>
      </c>
      <c r="D2672">
        <v>3</v>
      </c>
      <c r="E2672">
        <v>3</v>
      </c>
      <c r="F2672" t="s">
        <v>7</v>
      </c>
      <c r="G2672">
        <v>0</v>
      </c>
      <c r="M2672">
        <v>0</v>
      </c>
      <c r="P2672">
        <v>0</v>
      </c>
      <c r="Q2672" s="5">
        <f>VLOOKUP(Table2[[#This Row],[id_heating_system]],$V$2:$W$5,2,0)*Table2[[#This Row],[2019]]</f>
        <v>0</v>
      </c>
      <c r="R2672">
        <v>0</v>
      </c>
    </row>
    <row r="2673" spans="1:18" x14ac:dyDescent="0.25">
      <c r="A2673">
        <v>1</v>
      </c>
      <c r="B2673">
        <v>9020407</v>
      </c>
      <c r="C2673">
        <v>6</v>
      </c>
      <c r="D2673">
        <v>3</v>
      </c>
      <c r="E2673">
        <v>4</v>
      </c>
      <c r="F2673" t="s">
        <v>7</v>
      </c>
      <c r="G2673">
        <v>63</v>
      </c>
      <c r="M2673">
        <v>32</v>
      </c>
      <c r="P2673">
        <v>32</v>
      </c>
      <c r="Q2673" s="5">
        <f>VLOOKUP(Table2[[#This Row],[id_heating_system]],$V$2:$W$5,2,0)*Table2[[#This Row],[2019]]</f>
        <v>32</v>
      </c>
      <c r="R2673">
        <v>32</v>
      </c>
    </row>
    <row r="2674" spans="1:18" x14ac:dyDescent="0.25">
      <c r="A2674">
        <v>1</v>
      </c>
      <c r="B2674">
        <v>9020407</v>
      </c>
      <c r="C2674">
        <v>6</v>
      </c>
      <c r="D2674">
        <v>4</v>
      </c>
      <c r="E2674">
        <v>1</v>
      </c>
      <c r="F2674" t="s">
        <v>7</v>
      </c>
      <c r="G2674">
        <v>55</v>
      </c>
      <c r="M2674">
        <v>330</v>
      </c>
      <c r="P2674">
        <v>330</v>
      </c>
      <c r="Q2674" s="5">
        <f>VLOOKUP(Table2[[#This Row],[id_heating_system]],$V$2:$W$5,2,0)*Table2[[#This Row],[2019]]</f>
        <v>380.76923082000002</v>
      </c>
      <c r="R2674">
        <v>330</v>
      </c>
    </row>
    <row r="2675" spans="1:18" x14ac:dyDescent="0.25">
      <c r="A2675">
        <v>1</v>
      </c>
      <c r="B2675">
        <v>9020407</v>
      </c>
      <c r="C2675">
        <v>6</v>
      </c>
      <c r="D2675">
        <v>4</v>
      </c>
      <c r="E2675">
        <v>2</v>
      </c>
      <c r="F2675" t="s">
        <v>7</v>
      </c>
      <c r="G2675">
        <v>4470</v>
      </c>
      <c r="M2675">
        <v>4247</v>
      </c>
      <c r="P2675">
        <v>4247</v>
      </c>
      <c r="Q2675" s="5">
        <f>VLOOKUP(Table2[[#This Row],[id_heating_system]],$V$2:$W$5,2,0)*Table2[[#This Row],[2019]]</f>
        <v>4247</v>
      </c>
      <c r="R2675">
        <v>4247</v>
      </c>
    </row>
    <row r="2676" spans="1:18" x14ac:dyDescent="0.25">
      <c r="A2676">
        <v>1</v>
      </c>
      <c r="B2676">
        <v>9020407</v>
      </c>
      <c r="C2676">
        <v>6</v>
      </c>
      <c r="D2676">
        <v>4</v>
      </c>
      <c r="E2676">
        <v>3</v>
      </c>
      <c r="F2676" t="s">
        <v>7</v>
      </c>
      <c r="G2676">
        <v>43</v>
      </c>
      <c r="M2676">
        <v>143</v>
      </c>
      <c r="P2676">
        <v>143</v>
      </c>
      <c r="Q2676" s="5">
        <f>VLOOKUP(Table2[[#This Row],[id_heating_system]],$V$2:$W$5,2,0)*Table2[[#This Row],[2019]]</f>
        <v>118.20475681299999</v>
      </c>
      <c r="R2676">
        <v>143</v>
      </c>
    </row>
    <row r="2677" spans="1:18" x14ac:dyDescent="0.25">
      <c r="A2677">
        <v>1</v>
      </c>
      <c r="B2677">
        <v>9020407</v>
      </c>
      <c r="C2677">
        <v>6</v>
      </c>
      <c r="D2677">
        <v>4</v>
      </c>
      <c r="E2677">
        <v>4</v>
      </c>
      <c r="F2677" t="s">
        <v>7</v>
      </c>
      <c r="G2677">
        <v>156</v>
      </c>
      <c r="M2677">
        <v>78</v>
      </c>
      <c r="P2677">
        <v>78</v>
      </c>
      <c r="Q2677" s="5">
        <f>VLOOKUP(Table2[[#This Row],[id_heating_system]],$V$2:$W$5,2,0)*Table2[[#This Row],[2019]]</f>
        <v>78</v>
      </c>
      <c r="R2677">
        <v>78</v>
      </c>
    </row>
    <row r="2678" spans="1:18" x14ac:dyDescent="0.25">
      <c r="A2678">
        <v>1</v>
      </c>
      <c r="B2678">
        <v>9020407</v>
      </c>
      <c r="C2678">
        <v>6</v>
      </c>
      <c r="D2678">
        <v>5</v>
      </c>
      <c r="E2678">
        <v>1</v>
      </c>
      <c r="F2678" t="s">
        <v>7</v>
      </c>
      <c r="G2678">
        <v>46</v>
      </c>
      <c r="M2678">
        <v>276</v>
      </c>
      <c r="P2678">
        <v>276</v>
      </c>
      <c r="Q2678" s="5">
        <f>VLOOKUP(Table2[[#This Row],[id_heating_system]],$V$2:$W$5,2,0)*Table2[[#This Row],[2019]]</f>
        <v>318.46153850400003</v>
      </c>
      <c r="R2678">
        <v>276</v>
      </c>
    </row>
    <row r="2679" spans="1:18" x14ac:dyDescent="0.25">
      <c r="A2679">
        <v>1</v>
      </c>
      <c r="B2679">
        <v>9020407</v>
      </c>
      <c r="C2679">
        <v>6</v>
      </c>
      <c r="D2679">
        <v>5</v>
      </c>
      <c r="E2679">
        <v>2</v>
      </c>
      <c r="F2679" t="s">
        <v>7</v>
      </c>
      <c r="G2679">
        <v>4555</v>
      </c>
      <c r="M2679">
        <v>4327</v>
      </c>
      <c r="P2679">
        <v>4327</v>
      </c>
      <c r="Q2679" s="5">
        <f>VLOOKUP(Table2[[#This Row],[id_heating_system]],$V$2:$W$5,2,0)*Table2[[#This Row],[2019]]</f>
        <v>4327</v>
      </c>
      <c r="R2679">
        <v>4327</v>
      </c>
    </row>
    <row r="2680" spans="1:18" x14ac:dyDescent="0.25">
      <c r="A2680">
        <v>1</v>
      </c>
      <c r="B2680">
        <v>9020407</v>
      </c>
      <c r="C2680">
        <v>6</v>
      </c>
      <c r="D2680">
        <v>5</v>
      </c>
      <c r="E2680">
        <v>3</v>
      </c>
      <c r="F2680" t="s">
        <v>7</v>
      </c>
      <c r="G2680">
        <v>15</v>
      </c>
      <c r="M2680">
        <v>50</v>
      </c>
      <c r="P2680">
        <v>50</v>
      </c>
      <c r="Q2680" s="5">
        <f>VLOOKUP(Table2[[#This Row],[id_heating_system]],$V$2:$W$5,2,0)*Table2[[#This Row],[2019]]</f>
        <v>41.330334549999996</v>
      </c>
      <c r="R2680">
        <v>50</v>
      </c>
    </row>
    <row r="2681" spans="1:18" x14ac:dyDescent="0.25">
      <c r="A2681">
        <v>1</v>
      </c>
      <c r="B2681">
        <v>9020407</v>
      </c>
      <c r="C2681">
        <v>6</v>
      </c>
      <c r="D2681">
        <v>5</v>
      </c>
      <c r="E2681">
        <v>4</v>
      </c>
      <c r="F2681" t="s">
        <v>7</v>
      </c>
      <c r="G2681">
        <v>425</v>
      </c>
      <c r="M2681">
        <v>213</v>
      </c>
      <c r="P2681">
        <v>213</v>
      </c>
      <c r="Q2681" s="5">
        <f>VLOOKUP(Table2[[#This Row],[id_heating_system]],$V$2:$W$5,2,0)*Table2[[#This Row],[2019]]</f>
        <v>213</v>
      </c>
      <c r="R2681">
        <v>213</v>
      </c>
    </row>
    <row r="2682" spans="1:18" x14ac:dyDescent="0.25">
      <c r="A2682">
        <v>1</v>
      </c>
      <c r="B2682">
        <v>9020407</v>
      </c>
      <c r="C2682">
        <v>6</v>
      </c>
      <c r="D2682">
        <v>6</v>
      </c>
      <c r="E2682">
        <v>1</v>
      </c>
      <c r="F2682" t="s">
        <v>7</v>
      </c>
      <c r="G2682">
        <v>24</v>
      </c>
      <c r="M2682">
        <v>144</v>
      </c>
      <c r="P2682">
        <v>144</v>
      </c>
      <c r="Q2682" s="5">
        <f>VLOOKUP(Table2[[#This Row],[id_heating_system]],$V$2:$W$5,2,0)*Table2[[#This Row],[2019]]</f>
        <v>166.153846176</v>
      </c>
      <c r="R2682">
        <v>144</v>
      </c>
    </row>
    <row r="2683" spans="1:18" x14ac:dyDescent="0.25">
      <c r="A2683">
        <v>1</v>
      </c>
      <c r="B2683">
        <v>9020407</v>
      </c>
      <c r="C2683">
        <v>6</v>
      </c>
      <c r="D2683">
        <v>6</v>
      </c>
      <c r="E2683">
        <v>2</v>
      </c>
      <c r="F2683" t="s">
        <v>7</v>
      </c>
      <c r="G2683">
        <v>7354</v>
      </c>
      <c r="M2683">
        <v>6986</v>
      </c>
      <c r="P2683">
        <v>6986</v>
      </c>
      <c r="Q2683" s="5">
        <f>VLOOKUP(Table2[[#This Row],[id_heating_system]],$V$2:$W$5,2,0)*Table2[[#This Row],[2019]]</f>
        <v>6986</v>
      </c>
      <c r="R2683">
        <v>6986</v>
      </c>
    </row>
    <row r="2684" spans="1:18" x14ac:dyDescent="0.25">
      <c r="A2684">
        <v>1</v>
      </c>
      <c r="B2684">
        <v>9020407</v>
      </c>
      <c r="C2684">
        <v>6</v>
      </c>
      <c r="D2684">
        <v>6</v>
      </c>
      <c r="E2684">
        <v>3</v>
      </c>
      <c r="F2684" t="s">
        <v>7</v>
      </c>
      <c r="G2684">
        <v>36</v>
      </c>
      <c r="M2684">
        <v>120</v>
      </c>
      <c r="P2684">
        <v>120</v>
      </c>
      <c r="Q2684" s="5">
        <f>VLOOKUP(Table2[[#This Row],[id_heating_system]],$V$2:$W$5,2,0)*Table2[[#This Row],[2019]]</f>
        <v>99.192802919999991</v>
      </c>
      <c r="R2684">
        <v>120</v>
      </c>
    </row>
    <row r="2685" spans="1:18" x14ac:dyDescent="0.25">
      <c r="A2685">
        <v>1</v>
      </c>
      <c r="B2685">
        <v>9020407</v>
      </c>
      <c r="C2685">
        <v>6</v>
      </c>
      <c r="D2685">
        <v>6</v>
      </c>
      <c r="E2685">
        <v>4</v>
      </c>
      <c r="F2685" t="s">
        <v>7</v>
      </c>
      <c r="G2685">
        <v>661</v>
      </c>
      <c r="M2685">
        <v>331</v>
      </c>
      <c r="P2685">
        <v>331</v>
      </c>
      <c r="Q2685" s="5">
        <f>VLOOKUP(Table2[[#This Row],[id_heating_system]],$V$2:$W$5,2,0)*Table2[[#This Row],[2019]]</f>
        <v>331</v>
      </c>
      <c r="R2685">
        <v>331</v>
      </c>
    </row>
    <row r="2686" spans="1:18" x14ac:dyDescent="0.25">
      <c r="A2686">
        <v>1</v>
      </c>
      <c r="B2686">
        <v>9020407</v>
      </c>
      <c r="C2686">
        <v>6</v>
      </c>
      <c r="D2686">
        <v>7</v>
      </c>
      <c r="E2686">
        <v>1</v>
      </c>
      <c r="F2686" t="s">
        <v>7</v>
      </c>
      <c r="G2686">
        <v>0</v>
      </c>
      <c r="M2686">
        <v>0</v>
      </c>
      <c r="P2686">
        <v>0</v>
      </c>
      <c r="Q2686" s="5">
        <f>VLOOKUP(Table2[[#This Row],[id_heating_system]],$V$2:$W$5,2,0)*Table2[[#This Row],[2019]]</f>
        <v>0</v>
      </c>
      <c r="R2686">
        <v>0</v>
      </c>
    </row>
    <row r="2687" spans="1:18" x14ac:dyDescent="0.25">
      <c r="A2687">
        <v>1</v>
      </c>
      <c r="B2687">
        <v>9020407</v>
      </c>
      <c r="C2687">
        <v>6</v>
      </c>
      <c r="D2687">
        <v>7</v>
      </c>
      <c r="E2687">
        <v>2</v>
      </c>
      <c r="F2687" t="s">
        <v>7</v>
      </c>
      <c r="G2687">
        <v>597</v>
      </c>
      <c r="M2687">
        <v>567</v>
      </c>
      <c r="P2687">
        <v>567</v>
      </c>
      <c r="Q2687" s="5">
        <f>VLOOKUP(Table2[[#This Row],[id_heating_system]],$V$2:$W$5,2,0)*Table2[[#This Row],[2019]]</f>
        <v>567</v>
      </c>
      <c r="R2687">
        <v>567</v>
      </c>
    </row>
    <row r="2688" spans="1:18" x14ac:dyDescent="0.25">
      <c r="A2688">
        <v>1</v>
      </c>
      <c r="B2688">
        <v>9020407</v>
      </c>
      <c r="C2688">
        <v>6</v>
      </c>
      <c r="D2688">
        <v>7</v>
      </c>
      <c r="E2688">
        <v>3</v>
      </c>
      <c r="F2688" t="s">
        <v>7</v>
      </c>
      <c r="G2688">
        <v>0</v>
      </c>
      <c r="M2688">
        <v>0</v>
      </c>
      <c r="P2688">
        <v>0</v>
      </c>
      <c r="Q2688" s="5">
        <f>VLOOKUP(Table2[[#This Row],[id_heating_system]],$V$2:$W$5,2,0)*Table2[[#This Row],[2019]]</f>
        <v>0</v>
      </c>
      <c r="R2688">
        <v>0</v>
      </c>
    </row>
    <row r="2689" spans="1:18" x14ac:dyDescent="0.25">
      <c r="A2689">
        <v>1</v>
      </c>
      <c r="B2689">
        <v>9020407</v>
      </c>
      <c r="C2689">
        <v>6</v>
      </c>
      <c r="D2689">
        <v>7</v>
      </c>
      <c r="E2689">
        <v>4</v>
      </c>
      <c r="F2689" t="s">
        <v>7</v>
      </c>
      <c r="G2689">
        <v>30</v>
      </c>
      <c r="M2689">
        <v>15</v>
      </c>
      <c r="P2689">
        <v>15</v>
      </c>
      <c r="Q2689" s="5">
        <f>VLOOKUP(Table2[[#This Row],[id_heating_system]],$V$2:$W$5,2,0)*Table2[[#This Row],[2019]]</f>
        <v>15</v>
      </c>
      <c r="R2689">
        <v>15</v>
      </c>
    </row>
    <row r="2690" spans="1:18" x14ac:dyDescent="0.25">
      <c r="A2690">
        <v>1</v>
      </c>
      <c r="B2690">
        <v>9020408</v>
      </c>
      <c r="C2690">
        <v>6</v>
      </c>
      <c r="D2690">
        <v>1</v>
      </c>
      <c r="E2690">
        <v>1</v>
      </c>
      <c r="F2690" t="s">
        <v>7</v>
      </c>
      <c r="G2690">
        <v>0</v>
      </c>
      <c r="M2690">
        <v>0</v>
      </c>
      <c r="P2690">
        <v>0</v>
      </c>
      <c r="Q2690" s="5">
        <f>VLOOKUP(Table2[[#This Row],[id_heating_system]],$V$2:$W$5,2,0)*Table2[[#This Row],[2019]]</f>
        <v>0</v>
      </c>
      <c r="R2690">
        <v>0</v>
      </c>
    </row>
    <row r="2691" spans="1:18" x14ac:dyDescent="0.25">
      <c r="A2691">
        <v>1</v>
      </c>
      <c r="B2691">
        <v>9020408</v>
      </c>
      <c r="C2691">
        <v>6</v>
      </c>
      <c r="D2691">
        <v>1</v>
      </c>
      <c r="E2691">
        <v>2</v>
      </c>
      <c r="F2691" t="s">
        <v>7</v>
      </c>
      <c r="G2691">
        <v>0</v>
      </c>
      <c r="M2691">
        <v>0</v>
      </c>
      <c r="P2691">
        <v>0</v>
      </c>
      <c r="Q2691" s="5">
        <f>VLOOKUP(Table2[[#This Row],[id_heating_system]],$V$2:$W$5,2,0)*Table2[[#This Row],[2019]]</f>
        <v>0</v>
      </c>
      <c r="R2691">
        <v>0</v>
      </c>
    </row>
    <row r="2692" spans="1:18" x14ac:dyDescent="0.25">
      <c r="A2692">
        <v>1</v>
      </c>
      <c r="B2692">
        <v>9020408</v>
      </c>
      <c r="C2692">
        <v>6</v>
      </c>
      <c r="D2692">
        <v>1</v>
      </c>
      <c r="E2692">
        <v>3</v>
      </c>
      <c r="F2692" t="s">
        <v>7</v>
      </c>
      <c r="G2692">
        <v>0</v>
      </c>
      <c r="M2692">
        <v>0</v>
      </c>
      <c r="P2692">
        <v>0</v>
      </c>
      <c r="Q2692" s="5">
        <f>VLOOKUP(Table2[[#This Row],[id_heating_system]],$V$2:$W$5,2,0)*Table2[[#This Row],[2019]]</f>
        <v>0</v>
      </c>
      <c r="R2692">
        <v>0</v>
      </c>
    </row>
    <row r="2693" spans="1:18" x14ac:dyDescent="0.25">
      <c r="A2693">
        <v>1</v>
      </c>
      <c r="B2693">
        <v>9020408</v>
      </c>
      <c r="C2693">
        <v>6</v>
      </c>
      <c r="D2693">
        <v>1</v>
      </c>
      <c r="E2693">
        <v>4</v>
      </c>
      <c r="F2693" t="s">
        <v>7</v>
      </c>
      <c r="G2693">
        <v>0</v>
      </c>
      <c r="M2693">
        <v>0</v>
      </c>
      <c r="P2693">
        <v>0</v>
      </c>
      <c r="Q2693" s="5">
        <f>VLOOKUP(Table2[[#This Row],[id_heating_system]],$V$2:$W$5,2,0)*Table2[[#This Row],[2019]]</f>
        <v>0</v>
      </c>
      <c r="R2693">
        <v>0</v>
      </c>
    </row>
    <row r="2694" spans="1:18" x14ac:dyDescent="0.25">
      <c r="A2694">
        <v>1</v>
      </c>
      <c r="B2694">
        <v>9020408</v>
      </c>
      <c r="C2694">
        <v>6</v>
      </c>
      <c r="D2694">
        <v>2</v>
      </c>
      <c r="E2694">
        <v>1</v>
      </c>
      <c r="F2694" t="s">
        <v>7</v>
      </c>
      <c r="G2694">
        <v>3</v>
      </c>
      <c r="M2694">
        <v>67</v>
      </c>
      <c r="P2694">
        <v>67</v>
      </c>
      <c r="Q2694" s="5">
        <f>VLOOKUP(Table2[[#This Row],[id_heating_system]],$V$2:$W$5,2,0)*Table2[[#This Row],[2019]]</f>
        <v>77.307692317999994</v>
      </c>
      <c r="R2694">
        <v>67</v>
      </c>
    </row>
    <row r="2695" spans="1:18" x14ac:dyDescent="0.25">
      <c r="A2695">
        <v>1</v>
      </c>
      <c r="B2695">
        <v>9020408</v>
      </c>
      <c r="C2695">
        <v>6</v>
      </c>
      <c r="D2695">
        <v>2</v>
      </c>
      <c r="E2695">
        <v>2</v>
      </c>
      <c r="F2695" t="s">
        <v>7</v>
      </c>
      <c r="G2695">
        <v>3320</v>
      </c>
      <c r="M2695">
        <v>3154</v>
      </c>
      <c r="P2695">
        <v>3154</v>
      </c>
      <c r="Q2695" s="5">
        <f>VLOOKUP(Table2[[#This Row],[id_heating_system]],$V$2:$W$5,2,0)*Table2[[#This Row],[2019]]</f>
        <v>3154</v>
      </c>
      <c r="R2695">
        <v>3154</v>
      </c>
    </row>
    <row r="2696" spans="1:18" x14ac:dyDescent="0.25">
      <c r="A2696">
        <v>1</v>
      </c>
      <c r="B2696">
        <v>9020408</v>
      </c>
      <c r="C2696">
        <v>6</v>
      </c>
      <c r="D2696">
        <v>2</v>
      </c>
      <c r="E2696">
        <v>3</v>
      </c>
      <c r="F2696" t="s">
        <v>7</v>
      </c>
      <c r="G2696">
        <v>45</v>
      </c>
      <c r="M2696">
        <v>711</v>
      </c>
      <c r="P2696">
        <v>711</v>
      </c>
      <c r="Q2696" s="5">
        <f>VLOOKUP(Table2[[#This Row],[id_heating_system]],$V$2:$W$5,2,0)*Table2[[#This Row],[2019]]</f>
        <v>587.71735730099999</v>
      </c>
      <c r="R2696">
        <v>711</v>
      </c>
    </row>
    <row r="2697" spans="1:18" x14ac:dyDescent="0.25">
      <c r="A2697">
        <v>1</v>
      </c>
      <c r="B2697">
        <v>9020408</v>
      </c>
      <c r="C2697">
        <v>6</v>
      </c>
      <c r="D2697">
        <v>2</v>
      </c>
      <c r="E2697">
        <v>4</v>
      </c>
      <c r="F2697" t="s">
        <v>7</v>
      </c>
      <c r="G2697">
        <v>277</v>
      </c>
      <c r="M2697">
        <v>139</v>
      </c>
      <c r="P2697">
        <v>139</v>
      </c>
      <c r="Q2697" s="5">
        <f>VLOOKUP(Table2[[#This Row],[id_heating_system]],$V$2:$W$5,2,0)*Table2[[#This Row],[2019]]</f>
        <v>139</v>
      </c>
      <c r="R2697">
        <v>139</v>
      </c>
    </row>
    <row r="2698" spans="1:18" x14ac:dyDescent="0.25">
      <c r="A2698">
        <v>1</v>
      </c>
      <c r="B2698">
        <v>9020408</v>
      </c>
      <c r="C2698">
        <v>6</v>
      </c>
      <c r="D2698">
        <v>3</v>
      </c>
      <c r="E2698">
        <v>1</v>
      </c>
      <c r="F2698" t="s">
        <v>7</v>
      </c>
      <c r="G2698">
        <v>0</v>
      </c>
      <c r="M2698">
        <v>0</v>
      </c>
      <c r="P2698">
        <v>0</v>
      </c>
      <c r="Q2698" s="5">
        <f>VLOOKUP(Table2[[#This Row],[id_heating_system]],$V$2:$W$5,2,0)*Table2[[#This Row],[2019]]</f>
        <v>0</v>
      </c>
      <c r="R2698">
        <v>0</v>
      </c>
    </row>
    <row r="2699" spans="1:18" x14ac:dyDescent="0.25">
      <c r="A2699">
        <v>1</v>
      </c>
      <c r="B2699">
        <v>9020408</v>
      </c>
      <c r="C2699">
        <v>6</v>
      </c>
      <c r="D2699">
        <v>3</v>
      </c>
      <c r="E2699">
        <v>2</v>
      </c>
      <c r="F2699" t="s">
        <v>7</v>
      </c>
      <c r="G2699">
        <v>0</v>
      </c>
      <c r="M2699">
        <v>0</v>
      </c>
      <c r="P2699">
        <v>0</v>
      </c>
      <c r="Q2699" s="5">
        <f>VLOOKUP(Table2[[#This Row],[id_heating_system]],$V$2:$W$5,2,0)*Table2[[#This Row],[2019]]</f>
        <v>0</v>
      </c>
      <c r="R2699">
        <v>0</v>
      </c>
    </row>
    <row r="2700" spans="1:18" x14ac:dyDescent="0.25">
      <c r="A2700">
        <v>1</v>
      </c>
      <c r="B2700">
        <v>9020408</v>
      </c>
      <c r="C2700">
        <v>6</v>
      </c>
      <c r="D2700">
        <v>3</v>
      </c>
      <c r="E2700">
        <v>3</v>
      </c>
      <c r="F2700" t="s">
        <v>7</v>
      </c>
      <c r="G2700">
        <v>0</v>
      </c>
      <c r="M2700">
        <v>0</v>
      </c>
      <c r="P2700">
        <v>0</v>
      </c>
      <c r="Q2700" s="5">
        <f>VLOOKUP(Table2[[#This Row],[id_heating_system]],$V$2:$W$5,2,0)*Table2[[#This Row],[2019]]</f>
        <v>0</v>
      </c>
      <c r="R2700">
        <v>0</v>
      </c>
    </row>
    <row r="2701" spans="1:18" x14ac:dyDescent="0.25">
      <c r="A2701">
        <v>1</v>
      </c>
      <c r="B2701">
        <v>9020408</v>
      </c>
      <c r="C2701">
        <v>6</v>
      </c>
      <c r="D2701">
        <v>3</v>
      </c>
      <c r="E2701">
        <v>4</v>
      </c>
      <c r="F2701" t="s">
        <v>7</v>
      </c>
      <c r="G2701">
        <v>0</v>
      </c>
      <c r="M2701">
        <v>0</v>
      </c>
      <c r="P2701">
        <v>0</v>
      </c>
      <c r="Q2701" s="5">
        <f>VLOOKUP(Table2[[#This Row],[id_heating_system]],$V$2:$W$5,2,0)*Table2[[#This Row],[2019]]</f>
        <v>0</v>
      </c>
      <c r="R2701">
        <v>0</v>
      </c>
    </row>
    <row r="2702" spans="1:18" x14ac:dyDescent="0.25">
      <c r="A2702">
        <v>1</v>
      </c>
      <c r="B2702">
        <v>9020408</v>
      </c>
      <c r="C2702">
        <v>6</v>
      </c>
      <c r="D2702">
        <v>4</v>
      </c>
      <c r="E2702">
        <v>1</v>
      </c>
      <c r="F2702" t="s">
        <v>7</v>
      </c>
      <c r="G2702">
        <v>15</v>
      </c>
      <c r="M2702">
        <v>336</v>
      </c>
      <c r="P2702">
        <v>336</v>
      </c>
      <c r="Q2702" s="5">
        <f>VLOOKUP(Table2[[#This Row],[id_heating_system]],$V$2:$W$5,2,0)*Table2[[#This Row],[2019]]</f>
        <v>387.692307744</v>
      </c>
      <c r="R2702">
        <v>336</v>
      </c>
    </row>
    <row r="2703" spans="1:18" x14ac:dyDescent="0.25">
      <c r="A2703">
        <v>1</v>
      </c>
      <c r="B2703">
        <v>9020408</v>
      </c>
      <c r="C2703">
        <v>6</v>
      </c>
      <c r="D2703">
        <v>4</v>
      </c>
      <c r="E2703">
        <v>2</v>
      </c>
      <c r="F2703" t="s">
        <v>7</v>
      </c>
      <c r="G2703">
        <v>6805</v>
      </c>
      <c r="M2703">
        <v>6465</v>
      </c>
      <c r="P2703">
        <v>6465</v>
      </c>
      <c r="Q2703" s="5">
        <f>VLOOKUP(Table2[[#This Row],[id_heating_system]],$V$2:$W$5,2,0)*Table2[[#This Row],[2019]]</f>
        <v>6465</v>
      </c>
      <c r="R2703">
        <v>6465</v>
      </c>
    </row>
    <row r="2704" spans="1:18" x14ac:dyDescent="0.25">
      <c r="A2704">
        <v>1</v>
      </c>
      <c r="B2704">
        <v>9020408</v>
      </c>
      <c r="C2704">
        <v>6</v>
      </c>
      <c r="D2704">
        <v>4</v>
      </c>
      <c r="E2704">
        <v>3</v>
      </c>
      <c r="F2704" t="s">
        <v>7</v>
      </c>
      <c r="G2704">
        <v>12</v>
      </c>
      <c r="M2704">
        <v>190</v>
      </c>
      <c r="P2704">
        <v>190</v>
      </c>
      <c r="Q2704" s="5">
        <f>VLOOKUP(Table2[[#This Row],[id_heating_system]],$V$2:$W$5,2,0)*Table2[[#This Row],[2019]]</f>
        <v>157.05527128999998</v>
      </c>
      <c r="R2704">
        <v>190</v>
      </c>
    </row>
    <row r="2705" spans="1:18" x14ac:dyDescent="0.25">
      <c r="A2705">
        <v>1</v>
      </c>
      <c r="B2705">
        <v>9020408</v>
      </c>
      <c r="C2705">
        <v>6</v>
      </c>
      <c r="D2705">
        <v>4</v>
      </c>
      <c r="E2705">
        <v>4</v>
      </c>
      <c r="F2705" t="s">
        <v>7</v>
      </c>
      <c r="G2705">
        <v>382</v>
      </c>
      <c r="M2705">
        <v>191</v>
      </c>
      <c r="P2705">
        <v>191</v>
      </c>
      <c r="Q2705" s="5">
        <f>VLOOKUP(Table2[[#This Row],[id_heating_system]],$V$2:$W$5,2,0)*Table2[[#This Row],[2019]]</f>
        <v>191</v>
      </c>
      <c r="R2705">
        <v>191</v>
      </c>
    </row>
    <row r="2706" spans="1:18" x14ac:dyDescent="0.25">
      <c r="A2706">
        <v>1</v>
      </c>
      <c r="B2706">
        <v>9020408</v>
      </c>
      <c r="C2706">
        <v>6</v>
      </c>
      <c r="D2706">
        <v>5</v>
      </c>
      <c r="E2706">
        <v>1</v>
      </c>
      <c r="F2706" t="s">
        <v>7</v>
      </c>
      <c r="G2706">
        <v>37</v>
      </c>
      <c r="M2706">
        <v>828</v>
      </c>
      <c r="P2706">
        <v>828</v>
      </c>
      <c r="Q2706" s="5">
        <f>VLOOKUP(Table2[[#This Row],[id_heating_system]],$V$2:$W$5,2,0)*Table2[[#This Row],[2019]]</f>
        <v>955.38461551199998</v>
      </c>
      <c r="R2706">
        <v>828</v>
      </c>
    </row>
    <row r="2707" spans="1:18" x14ac:dyDescent="0.25">
      <c r="A2707">
        <v>1</v>
      </c>
      <c r="B2707">
        <v>9020408</v>
      </c>
      <c r="C2707">
        <v>6</v>
      </c>
      <c r="D2707">
        <v>5</v>
      </c>
      <c r="E2707">
        <v>2</v>
      </c>
      <c r="F2707" t="s">
        <v>7</v>
      </c>
      <c r="G2707">
        <v>6083</v>
      </c>
      <c r="M2707">
        <v>5779</v>
      </c>
      <c r="P2707">
        <v>5779</v>
      </c>
      <c r="Q2707" s="5">
        <f>VLOOKUP(Table2[[#This Row],[id_heating_system]],$V$2:$W$5,2,0)*Table2[[#This Row],[2019]]</f>
        <v>5779</v>
      </c>
      <c r="R2707">
        <v>5779</v>
      </c>
    </row>
    <row r="2708" spans="1:18" x14ac:dyDescent="0.25">
      <c r="A2708">
        <v>1</v>
      </c>
      <c r="B2708">
        <v>9020408</v>
      </c>
      <c r="C2708">
        <v>6</v>
      </c>
      <c r="D2708">
        <v>5</v>
      </c>
      <c r="E2708">
        <v>3</v>
      </c>
      <c r="F2708" t="s">
        <v>7</v>
      </c>
      <c r="G2708">
        <v>12</v>
      </c>
      <c r="M2708">
        <v>190</v>
      </c>
      <c r="P2708">
        <v>190</v>
      </c>
      <c r="Q2708" s="5">
        <f>VLOOKUP(Table2[[#This Row],[id_heating_system]],$V$2:$W$5,2,0)*Table2[[#This Row],[2019]]</f>
        <v>157.05527128999998</v>
      </c>
      <c r="R2708">
        <v>190</v>
      </c>
    </row>
    <row r="2709" spans="1:18" x14ac:dyDescent="0.25">
      <c r="A2709">
        <v>1</v>
      </c>
      <c r="B2709">
        <v>9020408</v>
      </c>
      <c r="C2709">
        <v>6</v>
      </c>
      <c r="D2709">
        <v>5</v>
      </c>
      <c r="E2709">
        <v>4</v>
      </c>
      <c r="F2709" t="s">
        <v>7</v>
      </c>
      <c r="G2709">
        <v>655</v>
      </c>
      <c r="M2709">
        <v>328</v>
      </c>
      <c r="P2709">
        <v>328</v>
      </c>
      <c r="Q2709" s="5">
        <f>VLOOKUP(Table2[[#This Row],[id_heating_system]],$V$2:$W$5,2,0)*Table2[[#This Row],[2019]]</f>
        <v>328</v>
      </c>
      <c r="R2709">
        <v>328</v>
      </c>
    </row>
    <row r="2710" spans="1:18" x14ac:dyDescent="0.25">
      <c r="A2710">
        <v>1</v>
      </c>
      <c r="B2710">
        <v>9020408</v>
      </c>
      <c r="C2710">
        <v>6</v>
      </c>
      <c r="D2710">
        <v>6</v>
      </c>
      <c r="E2710">
        <v>1</v>
      </c>
      <c r="F2710" t="s">
        <v>7</v>
      </c>
      <c r="G2710">
        <v>6</v>
      </c>
      <c r="M2710">
        <v>134</v>
      </c>
      <c r="P2710">
        <v>134</v>
      </c>
      <c r="Q2710" s="5">
        <f>VLOOKUP(Table2[[#This Row],[id_heating_system]],$V$2:$W$5,2,0)*Table2[[#This Row],[2019]]</f>
        <v>154.61538463599999</v>
      </c>
      <c r="R2710">
        <v>134</v>
      </c>
    </row>
    <row r="2711" spans="1:18" x14ac:dyDescent="0.25">
      <c r="A2711">
        <v>1</v>
      </c>
      <c r="B2711">
        <v>9020408</v>
      </c>
      <c r="C2711">
        <v>6</v>
      </c>
      <c r="D2711">
        <v>6</v>
      </c>
      <c r="E2711">
        <v>2</v>
      </c>
      <c r="F2711" t="s">
        <v>7</v>
      </c>
      <c r="G2711">
        <v>9341</v>
      </c>
      <c r="M2711">
        <v>8874</v>
      </c>
      <c r="P2711">
        <v>8874</v>
      </c>
      <c r="Q2711" s="5">
        <f>VLOOKUP(Table2[[#This Row],[id_heating_system]],$V$2:$W$5,2,0)*Table2[[#This Row],[2019]]</f>
        <v>8874</v>
      </c>
      <c r="R2711">
        <v>8874</v>
      </c>
    </row>
    <row r="2712" spans="1:18" x14ac:dyDescent="0.25">
      <c r="A2712">
        <v>1</v>
      </c>
      <c r="B2712">
        <v>9020408</v>
      </c>
      <c r="C2712">
        <v>6</v>
      </c>
      <c r="D2712">
        <v>6</v>
      </c>
      <c r="E2712">
        <v>3</v>
      </c>
      <c r="F2712" t="s">
        <v>7</v>
      </c>
      <c r="G2712">
        <v>6</v>
      </c>
      <c r="M2712">
        <v>95</v>
      </c>
      <c r="P2712">
        <v>95</v>
      </c>
      <c r="Q2712" s="5">
        <f>VLOOKUP(Table2[[#This Row],[id_heating_system]],$V$2:$W$5,2,0)*Table2[[#This Row],[2019]]</f>
        <v>78.527635644999989</v>
      </c>
      <c r="R2712">
        <v>95</v>
      </c>
    </row>
    <row r="2713" spans="1:18" x14ac:dyDescent="0.25">
      <c r="A2713">
        <v>1</v>
      </c>
      <c r="B2713">
        <v>9020408</v>
      </c>
      <c r="C2713">
        <v>6</v>
      </c>
      <c r="D2713">
        <v>6</v>
      </c>
      <c r="E2713">
        <v>4</v>
      </c>
      <c r="F2713" t="s">
        <v>7</v>
      </c>
      <c r="G2713">
        <v>843</v>
      </c>
      <c r="M2713">
        <v>422</v>
      </c>
      <c r="P2713">
        <v>422</v>
      </c>
      <c r="Q2713" s="5">
        <f>VLOOKUP(Table2[[#This Row],[id_heating_system]],$V$2:$W$5,2,0)*Table2[[#This Row],[2019]]</f>
        <v>422</v>
      </c>
      <c r="R2713">
        <v>422</v>
      </c>
    </row>
    <row r="2714" spans="1:18" x14ac:dyDescent="0.25">
      <c r="A2714">
        <v>1</v>
      </c>
      <c r="B2714">
        <v>9020408</v>
      </c>
      <c r="C2714">
        <v>6</v>
      </c>
      <c r="D2714">
        <v>7</v>
      </c>
      <c r="E2714">
        <v>1</v>
      </c>
      <c r="F2714" t="s">
        <v>7</v>
      </c>
      <c r="G2714">
        <v>0</v>
      </c>
      <c r="M2714">
        <v>0</v>
      </c>
      <c r="P2714">
        <v>0</v>
      </c>
      <c r="Q2714" s="5">
        <f>VLOOKUP(Table2[[#This Row],[id_heating_system]],$V$2:$W$5,2,0)*Table2[[#This Row],[2019]]</f>
        <v>0</v>
      </c>
      <c r="R2714">
        <v>0</v>
      </c>
    </row>
    <row r="2715" spans="1:18" x14ac:dyDescent="0.25">
      <c r="A2715">
        <v>1</v>
      </c>
      <c r="B2715">
        <v>9020408</v>
      </c>
      <c r="C2715">
        <v>6</v>
      </c>
      <c r="D2715">
        <v>7</v>
      </c>
      <c r="E2715">
        <v>2</v>
      </c>
      <c r="F2715" t="s">
        <v>7</v>
      </c>
      <c r="G2715">
        <v>537</v>
      </c>
      <c r="M2715">
        <v>510</v>
      </c>
      <c r="P2715">
        <v>510</v>
      </c>
      <c r="Q2715" s="5">
        <f>VLOOKUP(Table2[[#This Row],[id_heating_system]],$V$2:$W$5,2,0)*Table2[[#This Row],[2019]]</f>
        <v>510</v>
      </c>
      <c r="R2715">
        <v>510</v>
      </c>
    </row>
    <row r="2716" spans="1:18" x14ac:dyDescent="0.25">
      <c r="A2716">
        <v>1</v>
      </c>
      <c r="B2716">
        <v>9020408</v>
      </c>
      <c r="C2716">
        <v>6</v>
      </c>
      <c r="D2716">
        <v>7</v>
      </c>
      <c r="E2716">
        <v>3</v>
      </c>
      <c r="F2716" t="s">
        <v>7</v>
      </c>
      <c r="G2716">
        <v>0</v>
      </c>
      <c r="M2716">
        <v>0</v>
      </c>
      <c r="P2716">
        <v>0</v>
      </c>
      <c r="Q2716" s="5">
        <f>VLOOKUP(Table2[[#This Row],[id_heating_system]],$V$2:$W$5,2,0)*Table2[[#This Row],[2019]]</f>
        <v>0</v>
      </c>
      <c r="R2716">
        <v>0</v>
      </c>
    </row>
    <row r="2717" spans="1:18" x14ac:dyDescent="0.25">
      <c r="A2717">
        <v>1</v>
      </c>
      <c r="B2717">
        <v>9020408</v>
      </c>
      <c r="C2717">
        <v>6</v>
      </c>
      <c r="D2717">
        <v>7</v>
      </c>
      <c r="E2717">
        <v>4</v>
      </c>
      <c r="F2717" t="s">
        <v>7</v>
      </c>
      <c r="G2717">
        <v>62</v>
      </c>
      <c r="M2717">
        <v>31</v>
      </c>
      <c r="P2717">
        <v>31</v>
      </c>
      <c r="Q2717" s="5">
        <f>VLOOKUP(Table2[[#This Row],[id_heating_system]],$V$2:$W$5,2,0)*Table2[[#This Row],[2019]]</f>
        <v>31</v>
      </c>
      <c r="R2717">
        <v>31</v>
      </c>
    </row>
    <row r="2718" spans="1:18" x14ac:dyDescent="0.25">
      <c r="A2718">
        <v>1</v>
      </c>
      <c r="B2718">
        <v>9020409</v>
      </c>
      <c r="C2718">
        <v>6</v>
      </c>
      <c r="D2718">
        <v>1</v>
      </c>
      <c r="E2718">
        <v>1</v>
      </c>
      <c r="F2718" t="s">
        <v>7</v>
      </c>
      <c r="G2718">
        <v>0</v>
      </c>
      <c r="M2718">
        <v>0</v>
      </c>
      <c r="P2718">
        <v>0</v>
      </c>
      <c r="Q2718" s="5">
        <f>VLOOKUP(Table2[[#This Row],[id_heating_system]],$V$2:$W$5,2,0)*Table2[[#This Row],[2019]]</f>
        <v>0</v>
      </c>
      <c r="R2718">
        <v>0</v>
      </c>
    </row>
    <row r="2719" spans="1:18" x14ac:dyDescent="0.25">
      <c r="A2719">
        <v>1</v>
      </c>
      <c r="B2719">
        <v>9020409</v>
      </c>
      <c r="C2719">
        <v>6</v>
      </c>
      <c r="D2719">
        <v>1</v>
      </c>
      <c r="E2719">
        <v>2</v>
      </c>
      <c r="F2719" t="s">
        <v>7</v>
      </c>
      <c r="G2719">
        <v>0</v>
      </c>
      <c r="M2719">
        <v>0</v>
      </c>
      <c r="P2719">
        <v>0</v>
      </c>
      <c r="Q2719" s="5">
        <f>VLOOKUP(Table2[[#This Row],[id_heating_system]],$V$2:$W$5,2,0)*Table2[[#This Row],[2019]]</f>
        <v>0</v>
      </c>
      <c r="R2719">
        <v>0</v>
      </c>
    </row>
    <row r="2720" spans="1:18" x14ac:dyDescent="0.25">
      <c r="A2720">
        <v>1</v>
      </c>
      <c r="B2720">
        <v>9020409</v>
      </c>
      <c r="C2720">
        <v>6</v>
      </c>
      <c r="D2720">
        <v>1</v>
      </c>
      <c r="E2720">
        <v>3</v>
      </c>
      <c r="F2720" t="s">
        <v>7</v>
      </c>
      <c r="G2720">
        <v>0</v>
      </c>
      <c r="M2720">
        <v>0</v>
      </c>
      <c r="P2720">
        <v>0</v>
      </c>
      <c r="Q2720" s="5">
        <f>VLOOKUP(Table2[[#This Row],[id_heating_system]],$V$2:$W$5,2,0)*Table2[[#This Row],[2019]]</f>
        <v>0</v>
      </c>
      <c r="R2720">
        <v>0</v>
      </c>
    </row>
    <row r="2721" spans="1:18" x14ac:dyDescent="0.25">
      <c r="A2721">
        <v>1</v>
      </c>
      <c r="B2721">
        <v>9020409</v>
      </c>
      <c r="C2721">
        <v>6</v>
      </c>
      <c r="D2721">
        <v>1</v>
      </c>
      <c r="E2721">
        <v>4</v>
      </c>
      <c r="F2721" t="s">
        <v>7</v>
      </c>
      <c r="G2721">
        <v>0</v>
      </c>
      <c r="M2721">
        <v>0</v>
      </c>
      <c r="P2721">
        <v>0</v>
      </c>
      <c r="Q2721" s="5">
        <f>VLOOKUP(Table2[[#This Row],[id_heating_system]],$V$2:$W$5,2,0)*Table2[[#This Row],[2019]]</f>
        <v>0</v>
      </c>
      <c r="R2721">
        <v>0</v>
      </c>
    </row>
    <row r="2722" spans="1:18" x14ac:dyDescent="0.25">
      <c r="A2722">
        <v>1</v>
      </c>
      <c r="B2722">
        <v>9020409</v>
      </c>
      <c r="C2722">
        <v>6</v>
      </c>
      <c r="D2722">
        <v>2</v>
      </c>
      <c r="E2722">
        <v>1</v>
      </c>
      <c r="F2722" t="s">
        <v>7</v>
      </c>
      <c r="G2722">
        <v>0</v>
      </c>
      <c r="M2722">
        <v>0</v>
      </c>
      <c r="P2722">
        <v>0</v>
      </c>
      <c r="Q2722" s="5">
        <f>VLOOKUP(Table2[[#This Row],[id_heating_system]],$V$2:$W$5,2,0)*Table2[[#This Row],[2019]]</f>
        <v>0</v>
      </c>
      <c r="R2722">
        <v>0</v>
      </c>
    </row>
    <row r="2723" spans="1:18" x14ac:dyDescent="0.25">
      <c r="A2723">
        <v>1</v>
      </c>
      <c r="B2723">
        <v>9020409</v>
      </c>
      <c r="C2723">
        <v>6</v>
      </c>
      <c r="D2723">
        <v>2</v>
      </c>
      <c r="E2723">
        <v>2</v>
      </c>
      <c r="F2723" t="s">
        <v>7</v>
      </c>
      <c r="G2723">
        <v>5</v>
      </c>
      <c r="M2723">
        <v>5</v>
      </c>
      <c r="P2723">
        <v>5</v>
      </c>
      <c r="Q2723" s="5">
        <f>VLOOKUP(Table2[[#This Row],[id_heating_system]],$V$2:$W$5,2,0)*Table2[[#This Row],[2019]]</f>
        <v>5</v>
      </c>
      <c r="R2723">
        <v>5</v>
      </c>
    </row>
    <row r="2724" spans="1:18" x14ac:dyDescent="0.25">
      <c r="A2724">
        <v>1</v>
      </c>
      <c r="B2724">
        <v>9020409</v>
      </c>
      <c r="C2724">
        <v>6</v>
      </c>
      <c r="D2724">
        <v>2</v>
      </c>
      <c r="E2724">
        <v>3</v>
      </c>
      <c r="F2724" t="s">
        <v>7</v>
      </c>
      <c r="G2724">
        <v>0</v>
      </c>
      <c r="M2724">
        <v>0</v>
      </c>
      <c r="P2724">
        <v>0</v>
      </c>
      <c r="Q2724" s="5">
        <f>VLOOKUP(Table2[[#This Row],[id_heating_system]],$V$2:$W$5,2,0)*Table2[[#This Row],[2019]]</f>
        <v>0</v>
      </c>
      <c r="R2724">
        <v>0</v>
      </c>
    </row>
    <row r="2725" spans="1:18" x14ac:dyDescent="0.25">
      <c r="A2725">
        <v>1</v>
      </c>
      <c r="B2725">
        <v>9020409</v>
      </c>
      <c r="C2725">
        <v>6</v>
      </c>
      <c r="D2725">
        <v>2</v>
      </c>
      <c r="E2725">
        <v>4</v>
      </c>
      <c r="F2725" t="s">
        <v>7</v>
      </c>
      <c r="G2725">
        <v>0</v>
      </c>
      <c r="M2725">
        <v>0</v>
      </c>
      <c r="P2725">
        <v>0</v>
      </c>
      <c r="Q2725" s="5">
        <f>VLOOKUP(Table2[[#This Row],[id_heating_system]],$V$2:$W$5,2,0)*Table2[[#This Row],[2019]]</f>
        <v>0</v>
      </c>
      <c r="R2725">
        <v>0</v>
      </c>
    </row>
    <row r="2726" spans="1:18" x14ac:dyDescent="0.25">
      <c r="A2726">
        <v>1</v>
      </c>
      <c r="B2726">
        <v>9020409</v>
      </c>
      <c r="C2726">
        <v>6</v>
      </c>
      <c r="D2726">
        <v>3</v>
      </c>
      <c r="E2726">
        <v>1</v>
      </c>
      <c r="F2726" t="s">
        <v>7</v>
      </c>
      <c r="G2726">
        <v>15</v>
      </c>
      <c r="M2726">
        <v>428</v>
      </c>
      <c r="P2726">
        <v>428</v>
      </c>
      <c r="Q2726" s="5">
        <f>VLOOKUP(Table2[[#This Row],[id_heating_system]],$V$2:$W$5,2,0)*Table2[[#This Row],[2019]]</f>
        <v>493.84615391199998</v>
      </c>
      <c r="R2726">
        <v>428</v>
      </c>
    </row>
    <row r="2727" spans="1:18" x14ac:dyDescent="0.25">
      <c r="A2727">
        <v>1</v>
      </c>
      <c r="B2727">
        <v>9020409</v>
      </c>
      <c r="C2727">
        <v>6</v>
      </c>
      <c r="D2727">
        <v>3</v>
      </c>
      <c r="E2727">
        <v>2</v>
      </c>
      <c r="F2727" t="s">
        <v>7</v>
      </c>
      <c r="G2727">
        <v>7322</v>
      </c>
      <c r="M2727">
        <v>6956</v>
      </c>
      <c r="P2727">
        <v>6956</v>
      </c>
      <c r="Q2727" s="5">
        <f>VLOOKUP(Table2[[#This Row],[id_heating_system]],$V$2:$W$5,2,0)*Table2[[#This Row],[2019]]</f>
        <v>6956</v>
      </c>
      <c r="R2727">
        <v>6956</v>
      </c>
    </row>
    <row r="2728" spans="1:18" x14ac:dyDescent="0.25">
      <c r="A2728">
        <v>1</v>
      </c>
      <c r="B2728">
        <v>9020409</v>
      </c>
      <c r="C2728">
        <v>6</v>
      </c>
      <c r="D2728">
        <v>3</v>
      </c>
      <c r="E2728">
        <v>3</v>
      </c>
      <c r="F2728" t="s">
        <v>7</v>
      </c>
      <c r="G2728">
        <v>283</v>
      </c>
      <c r="M2728">
        <v>1277</v>
      </c>
      <c r="P2728">
        <v>1277</v>
      </c>
      <c r="Q2728" s="5">
        <f>VLOOKUP(Table2[[#This Row],[id_heating_system]],$V$2:$W$5,2,0)*Table2[[#This Row],[2019]]</f>
        <v>1055.576744407</v>
      </c>
      <c r="R2728">
        <v>1277</v>
      </c>
    </row>
    <row r="2729" spans="1:18" x14ac:dyDescent="0.25">
      <c r="A2729">
        <v>1</v>
      </c>
      <c r="B2729">
        <v>9020409</v>
      </c>
      <c r="C2729">
        <v>6</v>
      </c>
      <c r="D2729">
        <v>3</v>
      </c>
      <c r="E2729">
        <v>4</v>
      </c>
      <c r="F2729" t="s">
        <v>7</v>
      </c>
      <c r="G2729">
        <v>839</v>
      </c>
      <c r="M2729">
        <v>420</v>
      </c>
      <c r="P2729">
        <v>420</v>
      </c>
      <c r="Q2729" s="5">
        <f>VLOOKUP(Table2[[#This Row],[id_heating_system]],$V$2:$W$5,2,0)*Table2[[#This Row],[2019]]</f>
        <v>420</v>
      </c>
      <c r="R2729">
        <v>420</v>
      </c>
    </row>
    <row r="2730" spans="1:18" x14ac:dyDescent="0.25">
      <c r="A2730">
        <v>1</v>
      </c>
      <c r="B2730">
        <v>9020409</v>
      </c>
      <c r="C2730">
        <v>6</v>
      </c>
      <c r="D2730">
        <v>4</v>
      </c>
      <c r="E2730">
        <v>1</v>
      </c>
      <c r="F2730" t="s">
        <v>7</v>
      </c>
      <c r="G2730">
        <v>0</v>
      </c>
      <c r="M2730">
        <v>0</v>
      </c>
      <c r="P2730">
        <v>0</v>
      </c>
      <c r="Q2730" s="5">
        <f>VLOOKUP(Table2[[#This Row],[id_heating_system]],$V$2:$W$5,2,0)*Table2[[#This Row],[2019]]</f>
        <v>0</v>
      </c>
      <c r="R2730">
        <v>0</v>
      </c>
    </row>
    <row r="2731" spans="1:18" x14ac:dyDescent="0.25">
      <c r="A2731">
        <v>1</v>
      </c>
      <c r="B2731">
        <v>9020409</v>
      </c>
      <c r="C2731">
        <v>6</v>
      </c>
      <c r="D2731">
        <v>4</v>
      </c>
      <c r="E2731">
        <v>2</v>
      </c>
      <c r="F2731" t="s">
        <v>7</v>
      </c>
      <c r="G2731">
        <v>1823</v>
      </c>
      <c r="M2731">
        <v>1732</v>
      </c>
      <c r="P2731">
        <v>1732</v>
      </c>
      <c r="Q2731" s="5">
        <f>VLOOKUP(Table2[[#This Row],[id_heating_system]],$V$2:$W$5,2,0)*Table2[[#This Row],[2019]]</f>
        <v>1732</v>
      </c>
      <c r="R2731">
        <v>1732</v>
      </c>
    </row>
    <row r="2732" spans="1:18" x14ac:dyDescent="0.25">
      <c r="A2732">
        <v>1</v>
      </c>
      <c r="B2732">
        <v>9020409</v>
      </c>
      <c r="C2732">
        <v>6</v>
      </c>
      <c r="D2732">
        <v>4</v>
      </c>
      <c r="E2732">
        <v>3</v>
      </c>
      <c r="F2732" t="s">
        <v>7</v>
      </c>
      <c r="G2732">
        <v>3</v>
      </c>
      <c r="M2732">
        <v>14</v>
      </c>
      <c r="P2732">
        <v>14</v>
      </c>
      <c r="Q2732" s="5">
        <f>VLOOKUP(Table2[[#This Row],[id_heating_system]],$V$2:$W$5,2,0)*Table2[[#This Row],[2019]]</f>
        <v>11.572493673999999</v>
      </c>
      <c r="R2732">
        <v>14</v>
      </c>
    </row>
    <row r="2733" spans="1:18" x14ac:dyDescent="0.25">
      <c r="A2733">
        <v>1</v>
      </c>
      <c r="B2733">
        <v>9020409</v>
      </c>
      <c r="C2733">
        <v>6</v>
      </c>
      <c r="D2733">
        <v>4</v>
      </c>
      <c r="E2733">
        <v>4</v>
      </c>
      <c r="F2733" t="s">
        <v>7</v>
      </c>
      <c r="G2733">
        <v>138</v>
      </c>
      <c r="M2733">
        <v>69</v>
      </c>
      <c r="P2733">
        <v>69</v>
      </c>
      <c r="Q2733" s="5">
        <f>VLOOKUP(Table2[[#This Row],[id_heating_system]],$V$2:$W$5,2,0)*Table2[[#This Row],[2019]]</f>
        <v>69</v>
      </c>
      <c r="R2733">
        <v>69</v>
      </c>
    </row>
    <row r="2734" spans="1:18" x14ac:dyDescent="0.25">
      <c r="A2734">
        <v>1</v>
      </c>
      <c r="B2734">
        <v>9020409</v>
      </c>
      <c r="C2734">
        <v>6</v>
      </c>
      <c r="D2734">
        <v>5</v>
      </c>
      <c r="E2734">
        <v>1</v>
      </c>
      <c r="F2734" t="s">
        <v>7</v>
      </c>
      <c r="G2734">
        <v>15</v>
      </c>
      <c r="M2734">
        <v>428</v>
      </c>
      <c r="P2734">
        <v>428</v>
      </c>
      <c r="Q2734" s="5">
        <f>VLOOKUP(Table2[[#This Row],[id_heating_system]],$V$2:$W$5,2,0)*Table2[[#This Row],[2019]]</f>
        <v>493.84615391199998</v>
      </c>
      <c r="R2734">
        <v>428</v>
      </c>
    </row>
    <row r="2735" spans="1:18" x14ac:dyDescent="0.25">
      <c r="A2735">
        <v>1</v>
      </c>
      <c r="B2735">
        <v>9020409</v>
      </c>
      <c r="C2735">
        <v>6</v>
      </c>
      <c r="D2735">
        <v>5</v>
      </c>
      <c r="E2735">
        <v>2</v>
      </c>
      <c r="F2735" t="s">
        <v>7</v>
      </c>
      <c r="G2735">
        <v>5329</v>
      </c>
      <c r="M2735">
        <v>5063</v>
      </c>
      <c r="P2735">
        <v>5063</v>
      </c>
      <c r="Q2735" s="5">
        <f>VLOOKUP(Table2[[#This Row],[id_heating_system]],$V$2:$W$5,2,0)*Table2[[#This Row],[2019]]</f>
        <v>5063</v>
      </c>
      <c r="R2735">
        <v>5063</v>
      </c>
    </row>
    <row r="2736" spans="1:18" x14ac:dyDescent="0.25">
      <c r="A2736">
        <v>1</v>
      </c>
      <c r="B2736">
        <v>9020409</v>
      </c>
      <c r="C2736">
        <v>6</v>
      </c>
      <c r="D2736">
        <v>5</v>
      </c>
      <c r="E2736">
        <v>3</v>
      </c>
      <c r="F2736" t="s">
        <v>7</v>
      </c>
      <c r="G2736">
        <v>54</v>
      </c>
      <c r="M2736">
        <v>244</v>
      </c>
      <c r="P2736">
        <v>244</v>
      </c>
      <c r="Q2736" s="5">
        <f>VLOOKUP(Table2[[#This Row],[id_heating_system]],$V$2:$W$5,2,0)*Table2[[#This Row],[2019]]</f>
        <v>201.69203260399999</v>
      </c>
      <c r="R2736">
        <v>244</v>
      </c>
    </row>
    <row r="2737" spans="1:18" x14ac:dyDescent="0.25">
      <c r="A2737">
        <v>1</v>
      </c>
      <c r="B2737">
        <v>9020409</v>
      </c>
      <c r="C2737">
        <v>6</v>
      </c>
      <c r="D2737">
        <v>5</v>
      </c>
      <c r="E2737">
        <v>4</v>
      </c>
      <c r="F2737" t="s">
        <v>7</v>
      </c>
      <c r="G2737">
        <v>632</v>
      </c>
      <c r="M2737">
        <v>316</v>
      </c>
      <c r="P2737">
        <v>316</v>
      </c>
      <c r="Q2737" s="5">
        <f>VLOOKUP(Table2[[#This Row],[id_heating_system]],$V$2:$W$5,2,0)*Table2[[#This Row],[2019]]</f>
        <v>316</v>
      </c>
      <c r="R2737">
        <v>316</v>
      </c>
    </row>
    <row r="2738" spans="1:18" x14ac:dyDescent="0.25">
      <c r="A2738">
        <v>1</v>
      </c>
      <c r="B2738">
        <v>9020409</v>
      </c>
      <c r="C2738">
        <v>6</v>
      </c>
      <c r="D2738">
        <v>6</v>
      </c>
      <c r="E2738">
        <v>1</v>
      </c>
      <c r="F2738" t="s">
        <v>7</v>
      </c>
      <c r="G2738">
        <v>15</v>
      </c>
      <c r="M2738">
        <v>428</v>
      </c>
      <c r="P2738">
        <v>428</v>
      </c>
      <c r="Q2738" s="5">
        <f>VLOOKUP(Table2[[#This Row],[id_heating_system]],$V$2:$W$5,2,0)*Table2[[#This Row],[2019]]</f>
        <v>493.84615391199998</v>
      </c>
      <c r="R2738">
        <v>428</v>
      </c>
    </row>
    <row r="2739" spans="1:18" x14ac:dyDescent="0.25">
      <c r="A2739">
        <v>1</v>
      </c>
      <c r="B2739">
        <v>9020409</v>
      </c>
      <c r="C2739">
        <v>6</v>
      </c>
      <c r="D2739">
        <v>6</v>
      </c>
      <c r="E2739">
        <v>2</v>
      </c>
      <c r="F2739" t="s">
        <v>7</v>
      </c>
      <c r="G2739">
        <v>9234</v>
      </c>
      <c r="M2739">
        <v>8772</v>
      </c>
      <c r="P2739">
        <v>8772</v>
      </c>
      <c r="Q2739" s="5">
        <f>VLOOKUP(Table2[[#This Row],[id_heating_system]],$V$2:$W$5,2,0)*Table2[[#This Row],[2019]]</f>
        <v>8772</v>
      </c>
      <c r="R2739">
        <v>8772</v>
      </c>
    </row>
    <row r="2740" spans="1:18" x14ac:dyDescent="0.25">
      <c r="A2740">
        <v>1</v>
      </c>
      <c r="B2740">
        <v>9020409</v>
      </c>
      <c r="C2740">
        <v>6</v>
      </c>
      <c r="D2740">
        <v>6</v>
      </c>
      <c r="E2740">
        <v>3</v>
      </c>
      <c r="F2740" t="s">
        <v>7</v>
      </c>
      <c r="G2740">
        <v>45</v>
      </c>
      <c r="M2740">
        <v>203</v>
      </c>
      <c r="P2740">
        <v>203</v>
      </c>
      <c r="Q2740" s="5">
        <f>VLOOKUP(Table2[[#This Row],[id_heating_system]],$V$2:$W$5,2,0)*Table2[[#This Row],[2019]]</f>
        <v>167.801158273</v>
      </c>
      <c r="R2740">
        <v>203</v>
      </c>
    </row>
    <row r="2741" spans="1:18" x14ac:dyDescent="0.25">
      <c r="A2741">
        <v>1</v>
      </c>
      <c r="B2741">
        <v>9020409</v>
      </c>
      <c r="C2741">
        <v>6</v>
      </c>
      <c r="D2741">
        <v>6</v>
      </c>
      <c r="E2741">
        <v>4</v>
      </c>
      <c r="F2741" t="s">
        <v>7</v>
      </c>
      <c r="G2741">
        <v>982</v>
      </c>
      <c r="M2741">
        <v>491</v>
      </c>
      <c r="P2741">
        <v>491</v>
      </c>
      <c r="Q2741" s="5">
        <f>VLOOKUP(Table2[[#This Row],[id_heating_system]],$V$2:$W$5,2,0)*Table2[[#This Row],[2019]]</f>
        <v>491</v>
      </c>
      <c r="R2741">
        <v>491</v>
      </c>
    </row>
    <row r="2742" spans="1:18" x14ac:dyDescent="0.25">
      <c r="A2742">
        <v>1</v>
      </c>
      <c r="B2742">
        <v>9020409</v>
      </c>
      <c r="C2742">
        <v>6</v>
      </c>
      <c r="D2742">
        <v>7</v>
      </c>
      <c r="E2742">
        <v>1</v>
      </c>
      <c r="F2742" t="s">
        <v>7</v>
      </c>
      <c r="G2742">
        <v>0</v>
      </c>
      <c r="M2742">
        <v>0</v>
      </c>
      <c r="P2742">
        <v>0</v>
      </c>
      <c r="Q2742" s="5">
        <f>VLOOKUP(Table2[[#This Row],[id_heating_system]],$V$2:$W$5,2,0)*Table2[[#This Row],[2019]]</f>
        <v>0</v>
      </c>
      <c r="R2742">
        <v>0</v>
      </c>
    </row>
    <row r="2743" spans="1:18" x14ac:dyDescent="0.25">
      <c r="A2743">
        <v>1</v>
      </c>
      <c r="B2743">
        <v>9020409</v>
      </c>
      <c r="C2743">
        <v>6</v>
      </c>
      <c r="D2743">
        <v>7</v>
      </c>
      <c r="E2743">
        <v>2</v>
      </c>
      <c r="F2743" t="s">
        <v>7</v>
      </c>
      <c r="G2743">
        <v>1090</v>
      </c>
      <c r="M2743">
        <v>1036</v>
      </c>
      <c r="P2743">
        <v>1036</v>
      </c>
      <c r="Q2743" s="5">
        <f>VLOOKUP(Table2[[#This Row],[id_heating_system]],$V$2:$W$5,2,0)*Table2[[#This Row],[2019]]</f>
        <v>1036</v>
      </c>
      <c r="R2743">
        <v>1036</v>
      </c>
    </row>
    <row r="2744" spans="1:18" x14ac:dyDescent="0.25">
      <c r="A2744">
        <v>1</v>
      </c>
      <c r="B2744">
        <v>9020409</v>
      </c>
      <c r="C2744">
        <v>6</v>
      </c>
      <c r="D2744">
        <v>7</v>
      </c>
      <c r="E2744">
        <v>3</v>
      </c>
      <c r="F2744" t="s">
        <v>7</v>
      </c>
      <c r="G2744">
        <v>0</v>
      </c>
      <c r="M2744">
        <v>0</v>
      </c>
      <c r="P2744">
        <v>0</v>
      </c>
      <c r="Q2744" s="5">
        <f>VLOOKUP(Table2[[#This Row],[id_heating_system]],$V$2:$W$5,2,0)*Table2[[#This Row],[2019]]</f>
        <v>0</v>
      </c>
      <c r="R2744">
        <v>0</v>
      </c>
    </row>
    <row r="2745" spans="1:18" x14ac:dyDescent="0.25">
      <c r="A2745">
        <v>1</v>
      </c>
      <c r="B2745">
        <v>9020409</v>
      </c>
      <c r="C2745">
        <v>6</v>
      </c>
      <c r="D2745">
        <v>7</v>
      </c>
      <c r="E2745">
        <v>4</v>
      </c>
      <c r="F2745" t="s">
        <v>7</v>
      </c>
      <c r="G2745">
        <v>114</v>
      </c>
      <c r="M2745">
        <v>57</v>
      </c>
      <c r="P2745">
        <v>57</v>
      </c>
      <c r="Q2745" s="5">
        <f>VLOOKUP(Table2[[#This Row],[id_heating_system]],$V$2:$W$5,2,0)*Table2[[#This Row],[2019]]</f>
        <v>57</v>
      </c>
      <c r="R2745">
        <v>57</v>
      </c>
    </row>
    <row r="2746" spans="1:18" x14ac:dyDescent="0.25">
      <c r="A2746">
        <v>1</v>
      </c>
      <c r="B2746">
        <v>9020410</v>
      </c>
      <c r="C2746">
        <v>6</v>
      </c>
      <c r="D2746">
        <v>1</v>
      </c>
      <c r="E2746">
        <v>1</v>
      </c>
      <c r="F2746" t="s">
        <v>7</v>
      </c>
      <c r="G2746">
        <v>0</v>
      </c>
      <c r="M2746">
        <v>0</v>
      </c>
      <c r="P2746">
        <v>0</v>
      </c>
      <c r="Q2746" s="5">
        <f>VLOOKUP(Table2[[#This Row],[id_heating_system]],$V$2:$W$5,2,0)*Table2[[#This Row],[2019]]</f>
        <v>0</v>
      </c>
      <c r="R2746">
        <v>0</v>
      </c>
    </row>
    <row r="2747" spans="1:18" x14ac:dyDescent="0.25">
      <c r="A2747">
        <v>1</v>
      </c>
      <c r="B2747">
        <v>9020410</v>
      </c>
      <c r="C2747">
        <v>6</v>
      </c>
      <c r="D2747">
        <v>1</v>
      </c>
      <c r="E2747">
        <v>2</v>
      </c>
      <c r="F2747" t="s">
        <v>7</v>
      </c>
      <c r="G2747">
        <v>0</v>
      </c>
      <c r="M2747">
        <v>0</v>
      </c>
      <c r="P2747">
        <v>0</v>
      </c>
      <c r="Q2747" s="5">
        <f>VLOOKUP(Table2[[#This Row],[id_heating_system]],$V$2:$W$5,2,0)*Table2[[#This Row],[2019]]</f>
        <v>0</v>
      </c>
      <c r="R2747">
        <v>0</v>
      </c>
    </row>
    <row r="2748" spans="1:18" x14ac:dyDescent="0.25">
      <c r="A2748">
        <v>1</v>
      </c>
      <c r="B2748">
        <v>9020410</v>
      </c>
      <c r="C2748">
        <v>6</v>
      </c>
      <c r="D2748">
        <v>1</v>
      </c>
      <c r="E2748">
        <v>3</v>
      </c>
      <c r="F2748" t="s">
        <v>7</v>
      </c>
      <c r="G2748">
        <v>0</v>
      </c>
      <c r="M2748">
        <v>0</v>
      </c>
      <c r="P2748">
        <v>0</v>
      </c>
      <c r="Q2748" s="5">
        <f>VLOOKUP(Table2[[#This Row],[id_heating_system]],$V$2:$W$5,2,0)*Table2[[#This Row],[2019]]</f>
        <v>0</v>
      </c>
      <c r="R2748">
        <v>0</v>
      </c>
    </row>
    <row r="2749" spans="1:18" x14ac:dyDescent="0.25">
      <c r="A2749">
        <v>1</v>
      </c>
      <c r="B2749">
        <v>9020410</v>
      </c>
      <c r="C2749">
        <v>6</v>
      </c>
      <c r="D2749">
        <v>1</v>
      </c>
      <c r="E2749">
        <v>4</v>
      </c>
      <c r="F2749" t="s">
        <v>7</v>
      </c>
      <c r="G2749">
        <v>0</v>
      </c>
      <c r="M2749">
        <v>0</v>
      </c>
      <c r="P2749">
        <v>0</v>
      </c>
      <c r="Q2749" s="5">
        <f>VLOOKUP(Table2[[#This Row],[id_heating_system]],$V$2:$W$5,2,0)*Table2[[#This Row],[2019]]</f>
        <v>0</v>
      </c>
      <c r="R2749">
        <v>0</v>
      </c>
    </row>
    <row r="2750" spans="1:18" x14ac:dyDescent="0.25">
      <c r="A2750">
        <v>1</v>
      </c>
      <c r="B2750">
        <v>9020410</v>
      </c>
      <c r="C2750">
        <v>6</v>
      </c>
      <c r="D2750">
        <v>2</v>
      </c>
      <c r="E2750">
        <v>1</v>
      </c>
      <c r="F2750" t="s">
        <v>7</v>
      </c>
      <c r="G2750">
        <v>23</v>
      </c>
      <c r="M2750">
        <v>240</v>
      </c>
      <c r="P2750">
        <v>240</v>
      </c>
      <c r="Q2750" s="5">
        <f>VLOOKUP(Table2[[#This Row],[id_heating_system]],$V$2:$W$5,2,0)*Table2[[#This Row],[2019]]</f>
        <v>276.92307696</v>
      </c>
      <c r="R2750">
        <v>240</v>
      </c>
    </row>
    <row r="2751" spans="1:18" x14ac:dyDescent="0.25">
      <c r="A2751">
        <v>1</v>
      </c>
      <c r="B2751">
        <v>9020410</v>
      </c>
      <c r="C2751">
        <v>6</v>
      </c>
      <c r="D2751">
        <v>2</v>
      </c>
      <c r="E2751">
        <v>2</v>
      </c>
      <c r="F2751" t="s">
        <v>7</v>
      </c>
      <c r="G2751">
        <v>1098</v>
      </c>
      <c r="M2751">
        <v>1043</v>
      </c>
      <c r="P2751">
        <v>1043</v>
      </c>
      <c r="Q2751" s="5">
        <f>VLOOKUP(Table2[[#This Row],[id_heating_system]],$V$2:$W$5,2,0)*Table2[[#This Row],[2019]]</f>
        <v>1043</v>
      </c>
      <c r="R2751">
        <v>1043</v>
      </c>
    </row>
    <row r="2752" spans="1:18" x14ac:dyDescent="0.25">
      <c r="A2752">
        <v>1</v>
      </c>
      <c r="B2752">
        <v>9020410</v>
      </c>
      <c r="C2752">
        <v>6</v>
      </c>
      <c r="D2752">
        <v>2</v>
      </c>
      <c r="E2752">
        <v>3</v>
      </c>
      <c r="F2752" t="s">
        <v>7</v>
      </c>
      <c r="G2752">
        <v>103</v>
      </c>
      <c r="M2752">
        <v>957</v>
      </c>
      <c r="P2752">
        <v>957</v>
      </c>
      <c r="Q2752" s="5">
        <f>VLOOKUP(Table2[[#This Row],[id_heating_system]],$V$2:$W$5,2,0)*Table2[[#This Row],[2019]]</f>
        <v>791.062603287</v>
      </c>
      <c r="R2752">
        <v>957</v>
      </c>
    </row>
    <row r="2753" spans="1:18" x14ac:dyDescent="0.25">
      <c r="A2753">
        <v>1</v>
      </c>
      <c r="B2753">
        <v>9020410</v>
      </c>
      <c r="C2753">
        <v>6</v>
      </c>
      <c r="D2753">
        <v>2</v>
      </c>
      <c r="E2753">
        <v>4</v>
      </c>
      <c r="F2753" t="s">
        <v>7</v>
      </c>
      <c r="G2753">
        <v>249</v>
      </c>
      <c r="M2753">
        <v>125</v>
      </c>
      <c r="P2753">
        <v>125</v>
      </c>
      <c r="Q2753" s="5">
        <f>VLOOKUP(Table2[[#This Row],[id_heating_system]],$V$2:$W$5,2,0)*Table2[[#This Row],[2019]]</f>
        <v>125</v>
      </c>
      <c r="R2753">
        <v>125</v>
      </c>
    </row>
    <row r="2754" spans="1:18" x14ac:dyDescent="0.25">
      <c r="A2754">
        <v>1</v>
      </c>
      <c r="B2754">
        <v>9020410</v>
      </c>
      <c r="C2754">
        <v>6</v>
      </c>
      <c r="D2754">
        <v>3</v>
      </c>
      <c r="E2754">
        <v>1</v>
      </c>
      <c r="F2754" t="s">
        <v>7</v>
      </c>
      <c r="G2754">
        <v>0</v>
      </c>
      <c r="M2754">
        <v>0</v>
      </c>
      <c r="P2754">
        <v>0</v>
      </c>
      <c r="Q2754" s="5">
        <f>VLOOKUP(Table2[[#This Row],[id_heating_system]],$V$2:$W$5,2,0)*Table2[[#This Row],[2019]]</f>
        <v>0</v>
      </c>
      <c r="R2754">
        <v>0</v>
      </c>
    </row>
    <row r="2755" spans="1:18" x14ac:dyDescent="0.25">
      <c r="A2755">
        <v>1</v>
      </c>
      <c r="B2755">
        <v>9020410</v>
      </c>
      <c r="C2755">
        <v>6</v>
      </c>
      <c r="D2755">
        <v>3</v>
      </c>
      <c r="E2755">
        <v>2</v>
      </c>
      <c r="F2755" t="s">
        <v>7</v>
      </c>
      <c r="G2755">
        <v>0</v>
      </c>
      <c r="M2755">
        <v>0</v>
      </c>
      <c r="P2755">
        <v>0</v>
      </c>
      <c r="Q2755" s="5">
        <f>VLOOKUP(Table2[[#This Row],[id_heating_system]],$V$2:$W$5,2,0)*Table2[[#This Row],[2019]]</f>
        <v>0</v>
      </c>
      <c r="R2755">
        <v>0</v>
      </c>
    </row>
    <row r="2756" spans="1:18" x14ac:dyDescent="0.25">
      <c r="A2756">
        <v>1</v>
      </c>
      <c r="B2756">
        <v>9020410</v>
      </c>
      <c r="C2756">
        <v>6</v>
      </c>
      <c r="D2756">
        <v>3</v>
      </c>
      <c r="E2756">
        <v>3</v>
      </c>
      <c r="F2756" t="s">
        <v>7</v>
      </c>
      <c r="G2756">
        <v>0</v>
      </c>
      <c r="M2756">
        <v>0</v>
      </c>
      <c r="P2756">
        <v>0</v>
      </c>
      <c r="Q2756" s="5">
        <f>VLOOKUP(Table2[[#This Row],[id_heating_system]],$V$2:$W$5,2,0)*Table2[[#This Row],[2019]]</f>
        <v>0</v>
      </c>
      <c r="R2756">
        <v>0</v>
      </c>
    </row>
    <row r="2757" spans="1:18" x14ac:dyDescent="0.25">
      <c r="A2757">
        <v>1</v>
      </c>
      <c r="B2757">
        <v>9020410</v>
      </c>
      <c r="C2757">
        <v>6</v>
      </c>
      <c r="D2757">
        <v>3</v>
      </c>
      <c r="E2757">
        <v>4</v>
      </c>
      <c r="F2757" t="s">
        <v>7</v>
      </c>
      <c r="G2757">
        <v>0</v>
      </c>
      <c r="M2757">
        <v>0</v>
      </c>
      <c r="P2757">
        <v>0</v>
      </c>
      <c r="Q2757" s="5">
        <f>VLOOKUP(Table2[[#This Row],[id_heating_system]],$V$2:$W$5,2,0)*Table2[[#This Row],[2019]]</f>
        <v>0</v>
      </c>
      <c r="R2757">
        <v>0</v>
      </c>
    </row>
    <row r="2758" spans="1:18" x14ac:dyDescent="0.25">
      <c r="A2758">
        <v>1</v>
      </c>
      <c r="B2758">
        <v>9020410</v>
      </c>
      <c r="C2758">
        <v>6</v>
      </c>
      <c r="D2758">
        <v>4</v>
      </c>
      <c r="E2758">
        <v>1</v>
      </c>
      <c r="F2758" t="s">
        <v>7</v>
      </c>
      <c r="G2758">
        <v>17</v>
      </c>
      <c r="M2758">
        <v>178</v>
      </c>
      <c r="P2758">
        <v>178</v>
      </c>
      <c r="Q2758" s="5">
        <f>VLOOKUP(Table2[[#This Row],[id_heating_system]],$V$2:$W$5,2,0)*Table2[[#This Row],[2019]]</f>
        <v>205.38461541200002</v>
      </c>
      <c r="R2758">
        <v>178</v>
      </c>
    </row>
    <row r="2759" spans="1:18" x14ac:dyDescent="0.25">
      <c r="A2759">
        <v>1</v>
      </c>
      <c r="B2759">
        <v>9020410</v>
      </c>
      <c r="C2759">
        <v>6</v>
      </c>
      <c r="D2759">
        <v>4</v>
      </c>
      <c r="E2759">
        <v>2</v>
      </c>
      <c r="F2759" t="s">
        <v>7</v>
      </c>
      <c r="G2759">
        <v>2689</v>
      </c>
      <c r="M2759">
        <v>2555</v>
      </c>
      <c r="P2759">
        <v>2555</v>
      </c>
      <c r="Q2759" s="5">
        <f>VLOOKUP(Table2[[#This Row],[id_heating_system]],$V$2:$W$5,2,0)*Table2[[#This Row],[2019]]</f>
        <v>2555</v>
      </c>
      <c r="R2759">
        <v>2555</v>
      </c>
    </row>
    <row r="2760" spans="1:18" x14ac:dyDescent="0.25">
      <c r="A2760">
        <v>1</v>
      </c>
      <c r="B2760">
        <v>9020410</v>
      </c>
      <c r="C2760">
        <v>6</v>
      </c>
      <c r="D2760">
        <v>4</v>
      </c>
      <c r="E2760">
        <v>3</v>
      </c>
      <c r="F2760" t="s">
        <v>7</v>
      </c>
      <c r="G2760">
        <v>48</v>
      </c>
      <c r="M2760">
        <v>446</v>
      </c>
      <c r="P2760">
        <v>446</v>
      </c>
      <c r="Q2760" s="5">
        <f>VLOOKUP(Table2[[#This Row],[id_heating_system]],$V$2:$W$5,2,0)*Table2[[#This Row],[2019]]</f>
        <v>368.66658418599997</v>
      </c>
      <c r="R2760">
        <v>446</v>
      </c>
    </row>
    <row r="2761" spans="1:18" x14ac:dyDescent="0.25">
      <c r="A2761">
        <v>1</v>
      </c>
      <c r="B2761">
        <v>9020410</v>
      </c>
      <c r="C2761">
        <v>6</v>
      </c>
      <c r="D2761">
        <v>4</v>
      </c>
      <c r="E2761">
        <v>4</v>
      </c>
      <c r="F2761" t="s">
        <v>7</v>
      </c>
      <c r="G2761">
        <v>504</v>
      </c>
      <c r="M2761">
        <v>252</v>
      </c>
      <c r="P2761">
        <v>252</v>
      </c>
      <c r="Q2761" s="5">
        <f>VLOOKUP(Table2[[#This Row],[id_heating_system]],$V$2:$W$5,2,0)*Table2[[#This Row],[2019]]</f>
        <v>252</v>
      </c>
      <c r="R2761">
        <v>252</v>
      </c>
    </row>
    <row r="2762" spans="1:18" x14ac:dyDescent="0.25">
      <c r="A2762">
        <v>1</v>
      </c>
      <c r="B2762">
        <v>9020410</v>
      </c>
      <c r="C2762">
        <v>6</v>
      </c>
      <c r="D2762">
        <v>5</v>
      </c>
      <c r="E2762">
        <v>1</v>
      </c>
      <c r="F2762" t="s">
        <v>7</v>
      </c>
      <c r="G2762">
        <v>12</v>
      </c>
      <c r="M2762">
        <v>125</v>
      </c>
      <c r="P2762">
        <v>125</v>
      </c>
      <c r="Q2762" s="5">
        <f>VLOOKUP(Table2[[#This Row],[id_heating_system]],$V$2:$W$5,2,0)*Table2[[#This Row],[2019]]</f>
        <v>144.23076925000001</v>
      </c>
      <c r="R2762">
        <v>125</v>
      </c>
    </row>
    <row r="2763" spans="1:18" x14ac:dyDescent="0.25">
      <c r="A2763">
        <v>1</v>
      </c>
      <c r="B2763">
        <v>9020410</v>
      </c>
      <c r="C2763">
        <v>6</v>
      </c>
      <c r="D2763">
        <v>5</v>
      </c>
      <c r="E2763">
        <v>2</v>
      </c>
      <c r="F2763" t="s">
        <v>7</v>
      </c>
      <c r="G2763">
        <v>5403</v>
      </c>
      <c r="M2763">
        <v>5133</v>
      </c>
      <c r="P2763">
        <v>5133</v>
      </c>
      <c r="Q2763" s="5">
        <f>VLOOKUP(Table2[[#This Row],[id_heating_system]],$V$2:$W$5,2,0)*Table2[[#This Row],[2019]]</f>
        <v>5133</v>
      </c>
      <c r="R2763">
        <v>5133</v>
      </c>
    </row>
    <row r="2764" spans="1:18" x14ac:dyDescent="0.25">
      <c r="A2764">
        <v>1</v>
      </c>
      <c r="B2764">
        <v>9020410</v>
      </c>
      <c r="C2764">
        <v>6</v>
      </c>
      <c r="D2764">
        <v>5</v>
      </c>
      <c r="E2764">
        <v>3</v>
      </c>
      <c r="F2764" t="s">
        <v>7</v>
      </c>
      <c r="G2764">
        <v>15</v>
      </c>
      <c r="M2764">
        <v>139</v>
      </c>
      <c r="P2764">
        <v>139</v>
      </c>
      <c r="Q2764" s="5">
        <f>VLOOKUP(Table2[[#This Row],[id_heating_system]],$V$2:$W$5,2,0)*Table2[[#This Row],[2019]]</f>
        <v>114.89833004899999</v>
      </c>
      <c r="R2764">
        <v>139</v>
      </c>
    </row>
    <row r="2765" spans="1:18" x14ac:dyDescent="0.25">
      <c r="A2765">
        <v>1</v>
      </c>
      <c r="B2765">
        <v>9020410</v>
      </c>
      <c r="C2765">
        <v>6</v>
      </c>
      <c r="D2765">
        <v>5</v>
      </c>
      <c r="E2765">
        <v>4</v>
      </c>
      <c r="F2765" t="s">
        <v>7</v>
      </c>
      <c r="G2765">
        <v>1060</v>
      </c>
      <c r="M2765">
        <v>530</v>
      </c>
      <c r="P2765">
        <v>530</v>
      </c>
      <c r="Q2765" s="5">
        <f>VLOOKUP(Table2[[#This Row],[id_heating_system]],$V$2:$W$5,2,0)*Table2[[#This Row],[2019]]</f>
        <v>530</v>
      </c>
      <c r="R2765">
        <v>530</v>
      </c>
    </row>
    <row r="2766" spans="1:18" x14ac:dyDescent="0.25">
      <c r="A2766">
        <v>1</v>
      </c>
      <c r="B2766">
        <v>9020410</v>
      </c>
      <c r="C2766">
        <v>6</v>
      </c>
      <c r="D2766">
        <v>6</v>
      </c>
      <c r="E2766">
        <v>1</v>
      </c>
      <c r="F2766" t="s">
        <v>7</v>
      </c>
      <c r="G2766">
        <v>28</v>
      </c>
      <c r="M2766">
        <v>293</v>
      </c>
      <c r="P2766">
        <v>293</v>
      </c>
      <c r="Q2766" s="5">
        <f>VLOOKUP(Table2[[#This Row],[id_heating_system]],$V$2:$W$5,2,0)*Table2[[#This Row],[2019]]</f>
        <v>338.07692312199998</v>
      </c>
      <c r="R2766">
        <v>293</v>
      </c>
    </row>
    <row r="2767" spans="1:18" x14ac:dyDescent="0.25">
      <c r="A2767">
        <v>1</v>
      </c>
      <c r="B2767">
        <v>9020410</v>
      </c>
      <c r="C2767">
        <v>6</v>
      </c>
      <c r="D2767">
        <v>6</v>
      </c>
      <c r="E2767">
        <v>2</v>
      </c>
      <c r="F2767" t="s">
        <v>7</v>
      </c>
      <c r="G2767">
        <v>5959</v>
      </c>
      <c r="M2767">
        <v>5661</v>
      </c>
      <c r="P2767">
        <v>5661</v>
      </c>
      <c r="Q2767" s="5">
        <f>VLOOKUP(Table2[[#This Row],[id_heating_system]],$V$2:$W$5,2,0)*Table2[[#This Row],[2019]]</f>
        <v>5661</v>
      </c>
      <c r="R2767">
        <v>5661</v>
      </c>
    </row>
    <row r="2768" spans="1:18" x14ac:dyDescent="0.25">
      <c r="A2768">
        <v>1</v>
      </c>
      <c r="B2768">
        <v>9020410</v>
      </c>
      <c r="C2768">
        <v>6</v>
      </c>
      <c r="D2768">
        <v>6</v>
      </c>
      <c r="E2768">
        <v>3</v>
      </c>
      <c r="F2768" t="s">
        <v>7</v>
      </c>
      <c r="G2768">
        <v>9</v>
      </c>
      <c r="M2768">
        <v>84</v>
      </c>
      <c r="P2768">
        <v>84</v>
      </c>
      <c r="Q2768" s="5">
        <f>VLOOKUP(Table2[[#This Row],[id_heating_system]],$V$2:$W$5,2,0)*Table2[[#This Row],[2019]]</f>
        <v>69.434962044000002</v>
      </c>
      <c r="R2768">
        <v>84</v>
      </c>
    </row>
    <row r="2769" spans="1:18" x14ac:dyDescent="0.25">
      <c r="A2769">
        <v>1</v>
      </c>
      <c r="B2769">
        <v>9020410</v>
      </c>
      <c r="C2769">
        <v>6</v>
      </c>
      <c r="D2769">
        <v>6</v>
      </c>
      <c r="E2769">
        <v>4</v>
      </c>
      <c r="F2769" t="s">
        <v>7</v>
      </c>
      <c r="G2769">
        <v>1023</v>
      </c>
      <c r="M2769">
        <v>512</v>
      </c>
      <c r="P2769">
        <v>512</v>
      </c>
      <c r="Q2769" s="5">
        <f>VLOOKUP(Table2[[#This Row],[id_heating_system]],$V$2:$W$5,2,0)*Table2[[#This Row],[2019]]</f>
        <v>512</v>
      </c>
      <c r="R2769">
        <v>512</v>
      </c>
    </row>
    <row r="2770" spans="1:18" x14ac:dyDescent="0.25">
      <c r="A2770">
        <v>1</v>
      </c>
      <c r="B2770">
        <v>9020410</v>
      </c>
      <c r="C2770">
        <v>6</v>
      </c>
      <c r="D2770">
        <v>7</v>
      </c>
      <c r="E2770">
        <v>1</v>
      </c>
      <c r="F2770" t="s">
        <v>7</v>
      </c>
      <c r="G2770">
        <v>3</v>
      </c>
      <c r="M2770">
        <v>31</v>
      </c>
      <c r="P2770">
        <v>31</v>
      </c>
      <c r="Q2770" s="5">
        <f>VLOOKUP(Table2[[#This Row],[id_heating_system]],$V$2:$W$5,2,0)*Table2[[#This Row],[2019]]</f>
        <v>35.769230774</v>
      </c>
      <c r="R2770">
        <v>31</v>
      </c>
    </row>
    <row r="2771" spans="1:18" x14ac:dyDescent="0.25">
      <c r="A2771">
        <v>1</v>
      </c>
      <c r="B2771">
        <v>9020410</v>
      </c>
      <c r="C2771">
        <v>6</v>
      </c>
      <c r="D2771">
        <v>7</v>
      </c>
      <c r="E2771">
        <v>2</v>
      </c>
      <c r="F2771" t="s">
        <v>7</v>
      </c>
      <c r="G2771">
        <v>543</v>
      </c>
      <c r="M2771">
        <v>516</v>
      </c>
      <c r="P2771">
        <v>516</v>
      </c>
      <c r="Q2771" s="5">
        <f>VLOOKUP(Table2[[#This Row],[id_heating_system]],$V$2:$W$5,2,0)*Table2[[#This Row],[2019]]</f>
        <v>516</v>
      </c>
      <c r="R2771">
        <v>516</v>
      </c>
    </row>
    <row r="2772" spans="1:18" x14ac:dyDescent="0.25">
      <c r="A2772">
        <v>1</v>
      </c>
      <c r="B2772">
        <v>9020410</v>
      </c>
      <c r="C2772">
        <v>6</v>
      </c>
      <c r="D2772">
        <v>7</v>
      </c>
      <c r="E2772">
        <v>3</v>
      </c>
      <c r="F2772" t="s">
        <v>7</v>
      </c>
      <c r="G2772">
        <v>0</v>
      </c>
      <c r="M2772">
        <v>0</v>
      </c>
      <c r="P2772">
        <v>0</v>
      </c>
      <c r="Q2772" s="5">
        <f>VLOOKUP(Table2[[#This Row],[id_heating_system]],$V$2:$W$5,2,0)*Table2[[#This Row],[2019]]</f>
        <v>0</v>
      </c>
      <c r="R2772">
        <v>0</v>
      </c>
    </row>
    <row r="2773" spans="1:18" x14ac:dyDescent="0.25">
      <c r="A2773">
        <v>1</v>
      </c>
      <c r="B2773">
        <v>9020410</v>
      </c>
      <c r="C2773">
        <v>6</v>
      </c>
      <c r="D2773">
        <v>7</v>
      </c>
      <c r="E2773">
        <v>4</v>
      </c>
      <c r="F2773" t="s">
        <v>7</v>
      </c>
      <c r="G2773">
        <v>66</v>
      </c>
      <c r="M2773">
        <v>33</v>
      </c>
      <c r="P2773">
        <v>33</v>
      </c>
      <c r="Q2773" s="5">
        <f>VLOOKUP(Table2[[#This Row],[id_heating_system]],$V$2:$W$5,2,0)*Table2[[#This Row],[2019]]</f>
        <v>33</v>
      </c>
      <c r="R2773">
        <v>33</v>
      </c>
    </row>
    <row r="2774" spans="1:18" x14ac:dyDescent="0.25">
      <c r="A2774">
        <v>1</v>
      </c>
      <c r="B2774">
        <v>9020411</v>
      </c>
      <c r="C2774">
        <v>6</v>
      </c>
      <c r="D2774">
        <v>1</v>
      </c>
      <c r="E2774">
        <v>1</v>
      </c>
      <c r="F2774" t="s">
        <v>7</v>
      </c>
      <c r="G2774">
        <v>0</v>
      </c>
      <c r="M2774">
        <v>0</v>
      </c>
      <c r="P2774">
        <v>0</v>
      </c>
      <c r="Q2774" s="5">
        <f>VLOOKUP(Table2[[#This Row],[id_heating_system]],$V$2:$W$5,2,0)*Table2[[#This Row],[2019]]</f>
        <v>0</v>
      </c>
      <c r="R2774">
        <v>0</v>
      </c>
    </row>
    <row r="2775" spans="1:18" x14ac:dyDescent="0.25">
      <c r="A2775">
        <v>1</v>
      </c>
      <c r="B2775">
        <v>9020411</v>
      </c>
      <c r="C2775">
        <v>6</v>
      </c>
      <c r="D2775">
        <v>1</v>
      </c>
      <c r="E2775">
        <v>2</v>
      </c>
      <c r="F2775" t="s">
        <v>7</v>
      </c>
      <c r="G2775">
        <v>0</v>
      </c>
      <c r="M2775">
        <v>0</v>
      </c>
      <c r="P2775">
        <v>0</v>
      </c>
      <c r="Q2775" s="5">
        <f>VLOOKUP(Table2[[#This Row],[id_heating_system]],$V$2:$W$5,2,0)*Table2[[#This Row],[2019]]</f>
        <v>0</v>
      </c>
      <c r="R2775">
        <v>0</v>
      </c>
    </row>
    <row r="2776" spans="1:18" x14ac:dyDescent="0.25">
      <c r="A2776">
        <v>1</v>
      </c>
      <c r="B2776">
        <v>9020411</v>
      </c>
      <c r="C2776">
        <v>6</v>
      </c>
      <c r="D2776">
        <v>1</v>
      </c>
      <c r="E2776">
        <v>3</v>
      </c>
      <c r="F2776" t="s">
        <v>7</v>
      </c>
      <c r="G2776">
        <v>0</v>
      </c>
      <c r="M2776">
        <v>0</v>
      </c>
      <c r="P2776">
        <v>0</v>
      </c>
      <c r="Q2776" s="5">
        <f>VLOOKUP(Table2[[#This Row],[id_heating_system]],$V$2:$W$5,2,0)*Table2[[#This Row],[2019]]</f>
        <v>0</v>
      </c>
      <c r="R2776">
        <v>0</v>
      </c>
    </row>
    <row r="2777" spans="1:18" x14ac:dyDescent="0.25">
      <c r="A2777">
        <v>1</v>
      </c>
      <c r="B2777">
        <v>9020411</v>
      </c>
      <c r="C2777">
        <v>6</v>
      </c>
      <c r="D2777">
        <v>1</v>
      </c>
      <c r="E2777">
        <v>4</v>
      </c>
      <c r="F2777" t="s">
        <v>7</v>
      </c>
      <c r="G2777">
        <v>0</v>
      </c>
      <c r="M2777">
        <v>0</v>
      </c>
      <c r="P2777">
        <v>0</v>
      </c>
      <c r="Q2777" s="5">
        <f>VLOOKUP(Table2[[#This Row],[id_heating_system]],$V$2:$W$5,2,0)*Table2[[#This Row],[2019]]</f>
        <v>0</v>
      </c>
      <c r="R2777">
        <v>0</v>
      </c>
    </row>
    <row r="2778" spans="1:18" x14ac:dyDescent="0.25">
      <c r="A2778">
        <v>1</v>
      </c>
      <c r="B2778">
        <v>9020411</v>
      </c>
      <c r="C2778">
        <v>6</v>
      </c>
      <c r="D2778">
        <v>2</v>
      </c>
      <c r="E2778">
        <v>1</v>
      </c>
      <c r="F2778" t="s">
        <v>7</v>
      </c>
      <c r="G2778">
        <v>27</v>
      </c>
      <c r="M2778">
        <v>249</v>
      </c>
      <c r="P2778">
        <v>249</v>
      </c>
      <c r="Q2778" s="5">
        <f>VLOOKUP(Table2[[#This Row],[id_heating_system]],$V$2:$W$5,2,0)*Table2[[#This Row],[2019]]</f>
        <v>287.30769234600001</v>
      </c>
      <c r="R2778">
        <v>249</v>
      </c>
    </row>
    <row r="2779" spans="1:18" x14ac:dyDescent="0.25">
      <c r="A2779">
        <v>1</v>
      </c>
      <c r="B2779">
        <v>9020411</v>
      </c>
      <c r="C2779">
        <v>6</v>
      </c>
      <c r="D2779">
        <v>2</v>
      </c>
      <c r="E2779">
        <v>2</v>
      </c>
      <c r="F2779" t="s">
        <v>7</v>
      </c>
      <c r="G2779">
        <v>2456</v>
      </c>
      <c r="M2779">
        <v>2333</v>
      </c>
      <c r="P2779">
        <v>2333</v>
      </c>
      <c r="Q2779" s="5">
        <f>VLOOKUP(Table2[[#This Row],[id_heating_system]],$V$2:$W$5,2,0)*Table2[[#This Row],[2019]]</f>
        <v>2333</v>
      </c>
      <c r="R2779">
        <v>2333</v>
      </c>
    </row>
    <row r="2780" spans="1:18" x14ac:dyDescent="0.25">
      <c r="A2780">
        <v>1</v>
      </c>
      <c r="B2780">
        <v>9020411</v>
      </c>
      <c r="C2780">
        <v>6</v>
      </c>
      <c r="D2780">
        <v>2</v>
      </c>
      <c r="E2780">
        <v>3</v>
      </c>
      <c r="F2780" t="s">
        <v>7</v>
      </c>
      <c r="G2780">
        <v>119</v>
      </c>
      <c r="M2780">
        <v>1199</v>
      </c>
      <c r="P2780">
        <v>1199</v>
      </c>
      <c r="Q2780" s="5">
        <f>VLOOKUP(Table2[[#This Row],[id_heating_system]],$V$2:$W$5,2,0)*Table2[[#This Row],[2019]]</f>
        <v>991.10142250899992</v>
      </c>
      <c r="R2780">
        <v>1199</v>
      </c>
    </row>
    <row r="2781" spans="1:18" x14ac:dyDescent="0.25">
      <c r="A2781">
        <v>1</v>
      </c>
      <c r="B2781">
        <v>9020411</v>
      </c>
      <c r="C2781">
        <v>6</v>
      </c>
      <c r="D2781">
        <v>2</v>
      </c>
      <c r="E2781">
        <v>4</v>
      </c>
      <c r="F2781" t="s">
        <v>7</v>
      </c>
      <c r="G2781">
        <v>508</v>
      </c>
      <c r="M2781">
        <v>254</v>
      </c>
      <c r="P2781">
        <v>254</v>
      </c>
      <c r="Q2781" s="5">
        <f>VLOOKUP(Table2[[#This Row],[id_heating_system]],$V$2:$W$5,2,0)*Table2[[#This Row],[2019]]</f>
        <v>254</v>
      </c>
      <c r="R2781">
        <v>254</v>
      </c>
    </row>
    <row r="2782" spans="1:18" x14ac:dyDescent="0.25">
      <c r="A2782">
        <v>1</v>
      </c>
      <c r="B2782">
        <v>9020411</v>
      </c>
      <c r="C2782">
        <v>6</v>
      </c>
      <c r="D2782">
        <v>3</v>
      </c>
      <c r="E2782">
        <v>1</v>
      </c>
      <c r="F2782" t="s">
        <v>7</v>
      </c>
      <c r="G2782">
        <v>0</v>
      </c>
      <c r="M2782">
        <v>0</v>
      </c>
      <c r="P2782">
        <v>0</v>
      </c>
      <c r="Q2782" s="5">
        <f>VLOOKUP(Table2[[#This Row],[id_heating_system]],$V$2:$W$5,2,0)*Table2[[#This Row],[2019]]</f>
        <v>0</v>
      </c>
      <c r="R2782">
        <v>0</v>
      </c>
    </row>
    <row r="2783" spans="1:18" x14ac:dyDescent="0.25">
      <c r="A2783">
        <v>1</v>
      </c>
      <c r="B2783">
        <v>9020411</v>
      </c>
      <c r="C2783">
        <v>6</v>
      </c>
      <c r="D2783">
        <v>3</v>
      </c>
      <c r="E2783">
        <v>2</v>
      </c>
      <c r="F2783" t="s">
        <v>7</v>
      </c>
      <c r="G2783">
        <v>0</v>
      </c>
      <c r="M2783">
        <v>0</v>
      </c>
      <c r="P2783">
        <v>0</v>
      </c>
      <c r="Q2783" s="5">
        <f>VLOOKUP(Table2[[#This Row],[id_heating_system]],$V$2:$W$5,2,0)*Table2[[#This Row],[2019]]</f>
        <v>0</v>
      </c>
      <c r="R2783">
        <v>0</v>
      </c>
    </row>
    <row r="2784" spans="1:18" x14ac:dyDescent="0.25">
      <c r="A2784">
        <v>1</v>
      </c>
      <c r="B2784">
        <v>9020411</v>
      </c>
      <c r="C2784">
        <v>6</v>
      </c>
      <c r="D2784">
        <v>3</v>
      </c>
      <c r="E2784">
        <v>3</v>
      </c>
      <c r="F2784" t="s">
        <v>7</v>
      </c>
      <c r="G2784">
        <v>0</v>
      </c>
      <c r="M2784">
        <v>0</v>
      </c>
      <c r="P2784">
        <v>0</v>
      </c>
      <c r="Q2784" s="5">
        <f>VLOOKUP(Table2[[#This Row],[id_heating_system]],$V$2:$W$5,2,0)*Table2[[#This Row],[2019]]</f>
        <v>0</v>
      </c>
      <c r="R2784">
        <v>0</v>
      </c>
    </row>
    <row r="2785" spans="1:18" x14ac:dyDescent="0.25">
      <c r="A2785">
        <v>1</v>
      </c>
      <c r="B2785">
        <v>9020411</v>
      </c>
      <c r="C2785">
        <v>6</v>
      </c>
      <c r="D2785">
        <v>3</v>
      </c>
      <c r="E2785">
        <v>4</v>
      </c>
      <c r="F2785" t="s">
        <v>7</v>
      </c>
      <c r="G2785">
        <v>0</v>
      </c>
      <c r="M2785">
        <v>0</v>
      </c>
      <c r="P2785">
        <v>0</v>
      </c>
      <c r="Q2785" s="5">
        <f>VLOOKUP(Table2[[#This Row],[id_heating_system]],$V$2:$W$5,2,0)*Table2[[#This Row],[2019]]</f>
        <v>0</v>
      </c>
      <c r="R2785">
        <v>0</v>
      </c>
    </row>
    <row r="2786" spans="1:18" x14ac:dyDescent="0.25">
      <c r="A2786">
        <v>1</v>
      </c>
      <c r="B2786">
        <v>9020411</v>
      </c>
      <c r="C2786">
        <v>6</v>
      </c>
      <c r="D2786">
        <v>4</v>
      </c>
      <c r="E2786">
        <v>1</v>
      </c>
      <c r="F2786" t="s">
        <v>7</v>
      </c>
      <c r="G2786">
        <v>6</v>
      </c>
      <c r="M2786">
        <v>55</v>
      </c>
      <c r="P2786">
        <v>55</v>
      </c>
      <c r="Q2786" s="5">
        <f>VLOOKUP(Table2[[#This Row],[id_heating_system]],$V$2:$W$5,2,0)*Table2[[#This Row],[2019]]</f>
        <v>63.461538470000001</v>
      </c>
      <c r="R2786">
        <v>55</v>
      </c>
    </row>
    <row r="2787" spans="1:18" x14ac:dyDescent="0.25">
      <c r="A2787">
        <v>1</v>
      </c>
      <c r="B2787">
        <v>9020411</v>
      </c>
      <c r="C2787">
        <v>6</v>
      </c>
      <c r="D2787">
        <v>4</v>
      </c>
      <c r="E2787">
        <v>2</v>
      </c>
      <c r="F2787" t="s">
        <v>7</v>
      </c>
      <c r="G2787">
        <v>1717</v>
      </c>
      <c r="M2787">
        <v>1631</v>
      </c>
      <c r="P2787">
        <v>1631</v>
      </c>
      <c r="Q2787" s="5">
        <f>VLOOKUP(Table2[[#This Row],[id_heating_system]],$V$2:$W$5,2,0)*Table2[[#This Row],[2019]]</f>
        <v>1631</v>
      </c>
      <c r="R2787">
        <v>1631</v>
      </c>
    </row>
    <row r="2788" spans="1:18" x14ac:dyDescent="0.25">
      <c r="A2788">
        <v>1</v>
      </c>
      <c r="B2788">
        <v>9020411</v>
      </c>
      <c r="C2788">
        <v>6</v>
      </c>
      <c r="D2788">
        <v>4</v>
      </c>
      <c r="E2788">
        <v>3</v>
      </c>
      <c r="F2788" t="s">
        <v>7</v>
      </c>
      <c r="G2788">
        <v>21</v>
      </c>
      <c r="M2788">
        <v>212</v>
      </c>
      <c r="P2788">
        <v>212</v>
      </c>
      <c r="Q2788" s="5">
        <f>VLOOKUP(Table2[[#This Row],[id_heating_system]],$V$2:$W$5,2,0)*Table2[[#This Row],[2019]]</f>
        <v>175.24061849199998</v>
      </c>
      <c r="R2788">
        <v>212</v>
      </c>
    </row>
    <row r="2789" spans="1:18" x14ac:dyDescent="0.25">
      <c r="A2789">
        <v>1</v>
      </c>
      <c r="B2789">
        <v>9020411</v>
      </c>
      <c r="C2789">
        <v>6</v>
      </c>
      <c r="D2789">
        <v>4</v>
      </c>
      <c r="E2789">
        <v>4</v>
      </c>
      <c r="F2789" t="s">
        <v>7</v>
      </c>
      <c r="G2789">
        <v>192</v>
      </c>
      <c r="M2789">
        <v>96</v>
      </c>
      <c r="P2789">
        <v>96</v>
      </c>
      <c r="Q2789" s="5">
        <f>VLOOKUP(Table2[[#This Row],[id_heating_system]],$V$2:$W$5,2,0)*Table2[[#This Row],[2019]]</f>
        <v>96</v>
      </c>
      <c r="R2789">
        <v>96</v>
      </c>
    </row>
    <row r="2790" spans="1:18" x14ac:dyDescent="0.25">
      <c r="A2790">
        <v>1</v>
      </c>
      <c r="B2790">
        <v>9020411</v>
      </c>
      <c r="C2790">
        <v>6</v>
      </c>
      <c r="D2790">
        <v>5</v>
      </c>
      <c r="E2790">
        <v>1</v>
      </c>
      <c r="F2790" t="s">
        <v>7</v>
      </c>
      <c r="G2790">
        <v>49</v>
      </c>
      <c r="M2790">
        <v>451</v>
      </c>
      <c r="P2790">
        <v>451</v>
      </c>
      <c r="Q2790" s="5">
        <f>VLOOKUP(Table2[[#This Row],[id_heating_system]],$V$2:$W$5,2,0)*Table2[[#This Row],[2019]]</f>
        <v>520.38461545400003</v>
      </c>
      <c r="R2790">
        <v>451</v>
      </c>
    </row>
    <row r="2791" spans="1:18" x14ac:dyDescent="0.25">
      <c r="A2791">
        <v>1</v>
      </c>
      <c r="B2791">
        <v>9020411</v>
      </c>
      <c r="C2791">
        <v>6</v>
      </c>
      <c r="D2791">
        <v>5</v>
      </c>
      <c r="E2791">
        <v>2</v>
      </c>
      <c r="F2791" t="s">
        <v>7</v>
      </c>
      <c r="G2791">
        <v>4457</v>
      </c>
      <c r="M2791">
        <v>4234</v>
      </c>
      <c r="P2791">
        <v>4234</v>
      </c>
      <c r="Q2791" s="5">
        <f>VLOOKUP(Table2[[#This Row],[id_heating_system]],$V$2:$W$5,2,0)*Table2[[#This Row],[2019]]</f>
        <v>4234</v>
      </c>
      <c r="R2791">
        <v>4234</v>
      </c>
    </row>
    <row r="2792" spans="1:18" x14ac:dyDescent="0.25">
      <c r="A2792">
        <v>1</v>
      </c>
      <c r="B2792">
        <v>9020411</v>
      </c>
      <c r="C2792">
        <v>6</v>
      </c>
      <c r="D2792">
        <v>5</v>
      </c>
      <c r="E2792">
        <v>3</v>
      </c>
      <c r="F2792" t="s">
        <v>7</v>
      </c>
      <c r="G2792">
        <v>24</v>
      </c>
      <c r="M2792">
        <v>242</v>
      </c>
      <c r="P2792">
        <v>242</v>
      </c>
      <c r="Q2792" s="5">
        <f>VLOOKUP(Table2[[#This Row],[id_heating_system]],$V$2:$W$5,2,0)*Table2[[#This Row],[2019]]</f>
        <v>200.038819222</v>
      </c>
      <c r="R2792">
        <v>242</v>
      </c>
    </row>
    <row r="2793" spans="1:18" x14ac:dyDescent="0.25">
      <c r="A2793">
        <v>1</v>
      </c>
      <c r="B2793">
        <v>9020411</v>
      </c>
      <c r="C2793">
        <v>6</v>
      </c>
      <c r="D2793">
        <v>5</v>
      </c>
      <c r="E2793">
        <v>4</v>
      </c>
      <c r="F2793" t="s">
        <v>7</v>
      </c>
      <c r="G2793">
        <v>1006</v>
      </c>
      <c r="M2793">
        <v>503</v>
      </c>
      <c r="P2793">
        <v>503</v>
      </c>
      <c r="Q2793" s="5">
        <f>VLOOKUP(Table2[[#This Row],[id_heating_system]],$V$2:$W$5,2,0)*Table2[[#This Row],[2019]]</f>
        <v>503</v>
      </c>
      <c r="R2793">
        <v>503</v>
      </c>
    </row>
    <row r="2794" spans="1:18" x14ac:dyDescent="0.25">
      <c r="A2794">
        <v>1</v>
      </c>
      <c r="B2794">
        <v>9020411</v>
      </c>
      <c r="C2794">
        <v>6</v>
      </c>
      <c r="D2794">
        <v>6</v>
      </c>
      <c r="E2794">
        <v>1</v>
      </c>
      <c r="F2794" t="s">
        <v>7</v>
      </c>
      <c r="G2794">
        <v>15</v>
      </c>
      <c r="M2794">
        <v>138</v>
      </c>
      <c r="P2794">
        <v>138</v>
      </c>
      <c r="Q2794" s="5">
        <f>VLOOKUP(Table2[[#This Row],[id_heating_system]],$V$2:$W$5,2,0)*Table2[[#This Row],[2019]]</f>
        <v>159.23076925200002</v>
      </c>
      <c r="R2794">
        <v>138</v>
      </c>
    </row>
    <row r="2795" spans="1:18" x14ac:dyDescent="0.25">
      <c r="A2795">
        <v>1</v>
      </c>
      <c r="B2795">
        <v>9020411</v>
      </c>
      <c r="C2795">
        <v>6</v>
      </c>
      <c r="D2795">
        <v>6</v>
      </c>
      <c r="E2795">
        <v>2</v>
      </c>
      <c r="F2795" t="s">
        <v>7</v>
      </c>
      <c r="G2795">
        <v>6477</v>
      </c>
      <c r="M2795">
        <v>6153</v>
      </c>
      <c r="P2795">
        <v>6153</v>
      </c>
      <c r="Q2795" s="5">
        <f>VLOOKUP(Table2[[#This Row],[id_heating_system]],$V$2:$W$5,2,0)*Table2[[#This Row],[2019]]</f>
        <v>6153</v>
      </c>
      <c r="R2795">
        <v>6153</v>
      </c>
    </row>
    <row r="2796" spans="1:18" x14ac:dyDescent="0.25">
      <c r="A2796">
        <v>1</v>
      </c>
      <c r="B2796">
        <v>9020411</v>
      </c>
      <c r="C2796">
        <v>6</v>
      </c>
      <c r="D2796">
        <v>6</v>
      </c>
      <c r="E2796">
        <v>3</v>
      </c>
      <c r="F2796" t="s">
        <v>7</v>
      </c>
      <c r="G2796">
        <v>12</v>
      </c>
      <c r="M2796">
        <v>121</v>
      </c>
      <c r="P2796">
        <v>121</v>
      </c>
      <c r="Q2796" s="5">
        <f>VLOOKUP(Table2[[#This Row],[id_heating_system]],$V$2:$W$5,2,0)*Table2[[#This Row],[2019]]</f>
        <v>100.019409611</v>
      </c>
      <c r="R2796">
        <v>121</v>
      </c>
    </row>
    <row r="2797" spans="1:18" x14ac:dyDescent="0.25">
      <c r="A2797">
        <v>1</v>
      </c>
      <c r="B2797">
        <v>9020411</v>
      </c>
      <c r="C2797">
        <v>6</v>
      </c>
      <c r="D2797">
        <v>6</v>
      </c>
      <c r="E2797">
        <v>4</v>
      </c>
      <c r="F2797" t="s">
        <v>7</v>
      </c>
      <c r="G2797">
        <v>1332</v>
      </c>
      <c r="M2797">
        <v>666</v>
      </c>
      <c r="P2797">
        <v>666</v>
      </c>
      <c r="Q2797" s="5">
        <f>VLOOKUP(Table2[[#This Row],[id_heating_system]],$V$2:$W$5,2,0)*Table2[[#This Row],[2019]]</f>
        <v>666</v>
      </c>
      <c r="R2797">
        <v>666</v>
      </c>
    </row>
    <row r="2798" spans="1:18" x14ac:dyDescent="0.25">
      <c r="A2798">
        <v>1</v>
      </c>
      <c r="B2798">
        <v>9020411</v>
      </c>
      <c r="C2798">
        <v>6</v>
      </c>
      <c r="D2798">
        <v>7</v>
      </c>
      <c r="E2798">
        <v>1</v>
      </c>
      <c r="F2798" t="s">
        <v>7</v>
      </c>
      <c r="G2798">
        <v>0</v>
      </c>
      <c r="M2798">
        <v>0</v>
      </c>
      <c r="P2798">
        <v>0</v>
      </c>
      <c r="Q2798" s="5">
        <f>VLOOKUP(Table2[[#This Row],[id_heating_system]],$V$2:$W$5,2,0)*Table2[[#This Row],[2019]]</f>
        <v>0</v>
      </c>
      <c r="R2798">
        <v>0</v>
      </c>
    </row>
    <row r="2799" spans="1:18" x14ac:dyDescent="0.25">
      <c r="A2799">
        <v>1</v>
      </c>
      <c r="B2799">
        <v>9020411</v>
      </c>
      <c r="C2799">
        <v>6</v>
      </c>
      <c r="D2799">
        <v>7</v>
      </c>
      <c r="E2799">
        <v>2</v>
      </c>
      <c r="F2799" t="s">
        <v>7</v>
      </c>
      <c r="G2799">
        <v>812</v>
      </c>
      <c r="M2799">
        <v>771</v>
      </c>
      <c r="P2799">
        <v>771</v>
      </c>
      <c r="Q2799" s="5">
        <f>VLOOKUP(Table2[[#This Row],[id_heating_system]],$V$2:$W$5,2,0)*Table2[[#This Row],[2019]]</f>
        <v>771</v>
      </c>
      <c r="R2799">
        <v>771</v>
      </c>
    </row>
    <row r="2800" spans="1:18" x14ac:dyDescent="0.25">
      <c r="A2800">
        <v>1</v>
      </c>
      <c r="B2800">
        <v>9020411</v>
      </c>
      <c r="C2800">
        <v>6</v>
      </c>
      <c r="D2800">
        <v>7</v>
      </c>
      <c r="E2800">
        <v>3</v>
      </c>
      <c r="F2800" t="s">
        <v>7</v>
      </c>
      <c r="G2800">
        <v>0</v>
      </c>
      <c r="M2800">
        <v>0</v>
      </c>
      <c r="P2800">
        <v>0</v>
      </c>
      <c r="Q2800" s="5">
        <f>VLOOKUP(Table2[[#This Row],[id_heating_system]],$V$2:$W$5,2,0)*Table2[[#This Row],[2019]]</f>
        <v>0</v>
      </c>
      <c r="R2800">
        <v>0</v>
      </c>
    </row>
    <row r="2801" spans="1:18" x14ac:dyDescent="0.25">
      <c r="A2801">
        <v>1</v>
      </c>
      <c r="B2801">
        <v>9020411</v>
      </c>
      <c r="C2801">
        <v>6</v>
      </c>
      <c r="D2801">
        <v>7</v>
      </c>
      <c r="E2801">
        <v>4</v>
      </c>
      <c r="F2801" t="s">
        <v>7</v>
      </c>
      <c r="G2801">
        <v>158</v>
      </c>
      <c r="M2801">
        <v>79</v>
      </c>
      <c r="P2801">
        <v>79</v>
      </c>
      <c r="Q2801" s="5">
        <f>VLOOKUP(Table2[[#This Row],[id_heating_system]],$V$2:$W$5,2,0)*Table2[[#This Row],[2019]]</f>
        <v>79</v>
      </c>
      <c r="R2801">
        <v>79</v>
      </c>
    </row>
    <row r="2802" spans="1:18" x14ac:dyDescent="0.25">
      <c r="A2802">
        <v>1</v>
      </c>
      <c r="B2802">
        <v>9020412</v>
      </c>
      <c r="C2802">
        <v>6</v>
      </c>
      <c r="D2802">
        <v>1</v>
      </c>
      <c r="E2802">
        <v>1</v>
      </c>
      <c r="F2802" t="s">
        <v>7</v>
      </c>
      <c r="G2802">
        <v>0</v>
      </c>
      <c r="M2802">
        <v>0</v>
      </c>
      <c r="P2802">
        <v>0</v>
      </c>
      <c r="Q2802" s="5">
        <f>VLOOKUP(Table2[[#This Row],[id_heating_system]],$V$2:$W$5,2,0)*Table2[[#This Row],[2019]]</f>
        <v>0</v>
      </c>
      <c r="R2802">
        <v>0</v>
      </c>
    </row>
    <row r="2803" spans="1:18" x14ac:dyDescent="0.25">
      <c r="A2803">
        <v>1</v>
      </c>
      <c r="B2803">
        <v>9020412</v>
      </c>
      <c r="C2803">
        <v>6</v>
      </c>
      <c r="D2803">
        <v>1</v>
      </c>
      <c r="E2803">
        <v>2</v>
      </c>
      <c r="F2803" t="s">
        <v>7</v>
      </c>
      <c r="G2803">
        <v>0</v>
      </c>
      <c r="M2803">
        <v>0</v>
      </c>
      <c r="P2803">
        <v>0</v>
      </c>
      <c r="Q2803" s="5">
        <f>VLOOKUP(Table2[[#This Row],[id_heating_system]],$V$2:$W$5,2,0)*Table2[[#This Row],[2019]]</f>
        <v>0</v>
      </c>
      <c r="R2803">
        <v>0</v>
      </c>
    </row>
    <row r="2804" spans="1:18" x14ac:dyDescent="0.25">
      <c r="A2804">
        <v>1</v>
      </c>
      <c r="B2804">
        <v>9020412</v>
      </c>
      <c r="C2804">
        <v>6</v>
      </c>
      <c r="D2804">
        <v>1</v>
      </c>
      <c r="E2804">
        <v>3</v>
      </c>
      <c r="F2804" t="s">
        <v>7</v>
      </c>
      <c r="G2804">
        <v>0</v>
      </c>
      <c r="M2804">
        <v>0</v>
      </c>
      <c r="P2804">
        <v>0</v>
      </c>
      <c r="Q2804" s="5">
        <f>VLOOKUP(Table2[[#This Row],[id_heating_system]],$V$2:$W$5,2,0)*Table2[[#This Row],[2019]]</f>
        <v>0</v>
      </c>
      <c r="R2804">
        <v>0</v>
      </c>
    </row>
    <row r="2805" spans="1:18" x14ac:dyDescent="0.25">
      <c r="A2805">
        <v>1</v>
      </c>
      <c r="B2805">
        <v>9020412</v>
      </c>
      <c r="C2805">
        <v>6</v>
      </c>
      <c r="D2805">
        <v>1</v>
      </c>
      <c r="E2805">
        <v>4</v>
      </c>
      <c r="F2805" t="s">
        <v>7</v>
      </c>
      <c r="G2805">
        <v>0</v>
      </c>
      <c r="M2805">
        <v>0</v>
      </c>
      <c r="P2805">
        <v>0</v>
      </c>
      <c r="Q2805" s="5">
        <f>VLOOKUP(Table2[[#This Row],[id_heating_system]],$V$2:$W$5,2,0)*Table2[[#This Row],[2019]]</f>
        <v>0</v>
      </c>
      <c r="R2805">
        <v>0</v>
      </c>
    </row>
    <row r="2806" spans="1:18" x14ac:dyDescent="0.25">
      <c r="A2806">
        <v>1</v>
      </c>
      <c r="B2806">
        <v>9020412</v>
      </c>
      <c r="C2806">
        <v>6</v>
      </c>
      <c r="D2806">
        <v>2</v>
      </c>
      <c r="E2806">
        <v>1</v>
      </c>
      <c r="F2806" t="s">
        <v>7</v>
      </c>
      <c r="G2806">
        <v>19</v>
      </c>
      <c r="M2806">
        <v>197</v>
      </c>
      <c r="P2806">
        <v>197</v>
      </c>
      <c r="Q2806" s="5">
        <f>VLOOKUP(Table2[[#This Row],[id_heating_system]],$V$2:$W$5,2,0)*Table2[[#This Row],[2019]]</f>
        <v>227.30769233800001</v>
      </c>
      <c r="R2806">
        <v>197</v>
      </c>
    </row>
    <row r="2807" spans="1:18" x14ac:dyDescent="0.25">
      <c r="A2807">
        <v>1</v>
      </c>
      <c r="B2807">
        <v>9020412</v>
      </c>
      <c r="C2807">
        <v>6</v>
      </c>
      <c r="D2807">
        <v>2</v>
      </c>
      <c r="E2807">
        <v>2</v>
      </c>
      <c r="F2807" t="s">
        <v>7</v>
      </c>
      <c r="G2807">
        <v>1756</v>
      </c>
      <c r="M2807">
        <v>1668</v>
      </c>
      <c r="P2807">
        <v>1668</v>
      </c>
      <c r="Q2807" s="5">
        <f>VLOOKUP(Table2[[#This Row],[id_heating_system]],$V$2:$W$5,2,0)*Table2[[#This Row],[2019]]</f>
        <v>1668</v>
      </c>
      <c r="R2807">
        <v>1668</v>
      </c>
    </row>
    <row r="2808" spans="1:18" x14ac:dyDescent="0.25">
      <c r="A2808">
        <v>1</v>
      </c>
      <c r="B2808">
        <v>9020412</v>
      </c>
      <c r="C2808">
        <v>6</v>
      </c>
      <c r="D2808">
        <v>2</v>
      </c>
      <c r="E2808">
        <v>3</v>
      </c>
      <c r="F2808" t="s">
        <v>7</v>
      </c>
      <c r="G2808">
        <v>110</v>
      </c>
      <c r="M2808">
        <v>913</v>
      </c>
      <c r="P2808">
        <v>913</v>
      </c>
      <c r="Q2808" s="5">
        <f>VLOOKUP(Table2[[#This Row],[id_heating_system]],$V$2:$W$5,2,0)*Table2[[#This Row],[2019]]</f>
        <v>754.691908883</v>
      </c>
      <c r="R2808">
        <v>913</v>
      </c>
    </row>
    <row r="2809" spans="1:18" x14ac:dyDescent="0.25">
      <c r="A2809">
        <v>1</v>
      </c>
      <c r="B2809">
        <v>9020412</v>
      </c>
      <c r="C2809">
        <v>6</v>
      </c>
      <c r="D2809">
        <v>2</v>
      </c>
      <c r="E2809">
        <v>4</v>
      </c>
      <c r="F2809" t="s">
        <v>7</v>
      </c>
      <c r="G2809">
        <v>268</v>
      </c>
      <c r="M2809">
        <v>134</v>
      </c>
      <c r="P2809">
        <v>134</v>
      </c>
      <c r="Q2809" s="5">
        <f>VLOOKUP(Table2[[#This Row],[id_heating_system]],$V$2:$W$5,2,0)*Table2[[#This Row],[2019]]</f>
        <v>134</v>
      </c>
      <c r="R2809">
        <v>134</v>
      </c>
    </row>
    <row r="2810" spans="1:18" x14ac:dyDescent="0.25">
      <c r="A2810">
        <v>1</v>
      </c>
      <c r="B2810">
        <v>9020412</v>
      </c>
      <c r="C2810">
        <v>6</v>
      </c>
      <c r="D2810">
        <v>3</v>
      </c>
      <c r="E2810">
        <v>1</v>
      </c>
      <c r="F2810" t="s">
        <v>7</v>
      </c>
      <c r="G2810">
        <v>27</v>
      </c>
      <c r="M2810">
        <v>280</v>
      </c>
      <c r="P2810">
        <v>280</v>
      </c>
      <c r="Q2810" s="5">
        <f>VLOOKUP(Table2[[#This Row],[id_heating_system]],$V$2:$W$5,2,0)*Table2[[#This Row],[2019]]</f>
        <v>323.07692312</v>
      </c>
      <c r="R2810">
        <v>280</v>
      </c>
    </row>
    <row r="2811" spans="1:18" x14ac:dyDescent="0.25">
      <c r="A2811">
        <v>1</v>
      </c>
      <c r="B2811">
        <v>9020412</v>
      </c>
      <c r="C2811">
        <v>6</v>
      </c>
      <c r="D2811">
        <v>3</v>
      </c>
      <c r="E2811">
        <v>2</v>
      </c>
      <c r="F2811" t="s">
        <v>7</v>
      </c>
      <c r="G2811">
        <v>2794</v>
      </c>
      <c r="M2811">
        <v>2654</v>
      </c>
      <c r="P2811">
        <v>2654</v>
      </c>
      <c r="Q2811" s="5">
        <f>VLOOKUP(Table2[[#This Row],[id_heating_system]],$V$2:$W$5,2,0)*Table2[[#This Row],[2019]]</f>
        <v>2654</v>
      </c>
      <c r="R2811">
        <v>2654</v>
      </c>
    </row>
    <row r="2812" spans="1:18" x14ac:dyDescent="0.25">
      <c r="A2812">
        <v>1</v>
      </c>
      <c r="B2812">
        <v>9020412</v>
      </c>
      <c r="C2812">
        <v>6</v>
      </c>
      <c r="D2812">
        <v>3</v>
      </c>
      <c r="E2812">
        <v>3</v>
      </c>
      <c r="F2812" t="s">
        <v>7</v>
      </c>
      <c r="G2812">
        <v>33</v>
      </c>
      <c r="M2812">
        <v>274</v>
      </c>
      <c r="P2812">
        <v>274</v>
      </c>
      <c r="Q2812" s="5">
        <f>VLOOKUP(Table2[[#This Row],[id_heating_system]],$V$2:$W$5,2,0)*Table2[[#This Row],[2019]]</f>
        <v>226.49023333399998</v>
      </c>
      <c r="R2812">
        <v>274</v>
      </c>
    </row>
    <row r="2813" spans="1:18" x14ac:dyDescent="0.25">
      <c r="A2813">
        <v>1</v>
      </c>
      <c r="B2813">
        <v>9020412</v>
      </c>
      <c r="C2813">
        <v>6</v>
      </c>
      <c r="D2813">
        <v>3</v>
      </c>
      <c r="E2813">
        <v>4</v>
      </c>
      <c r="F2813" t="s">
        <v>7</v>
      </c>
      <c r="G2813">
        <v>542</v>
      </c>
      <c r="M2813">
        <v>271</v>
      </c>
      <c r="P2813">
        <v>271</v>
      </c>
      <c r="Q2813" s="5">
        <f>VLOOKUP(Table2[[#This Row],[id_heating_system]],$V$2:$W$5,2,0)*Table2[[#This Row],[2019]]</f>
        <v>271</v>
      </c>
      <c r="R2813">
        <v>271</v>
      </c>
    </row>
    <row r="2814" spans="1:18" x14ac:dyDescent="0.25">
      <c r="A2814">
        <v>1</v>
      </c>
      <c r="B2814">
        <v>9020412</v>
      </c>
      <c r="C2814">
        <v>6</v>
      </c>
      <c r="D2814">
        <v>4</v>
      </c>
      <c r="E2814">
        <v>1</v>
      </c>
      <c r="F2814" t="s">
        <v>7</v>
      </c>
      <c r="G2814">
        <v>15</v>
      </c>
      <c r="M2814">
        <v>156</v>
      </c>
      <c r="P2814">
        <v>156</v>
      </c>
      <c r="Q2814" s="5">
        <f>VLOOKUP(Table2[[#This Row],[id_heating_system]],$V$2:$W$5,2,0)*Table2[[#This Row],[2019]]</f>
        <v>180.000000024</v>
      </c>
      <c r="R2814">
        <v>156</v>
      </c>
    </row>
    <row r="2815" spans="1:18" x14ac:dyDescent="0.25">
      <c r="A2815">
        <v>1</v>
      </c>
      <c r="B2815">
        <v>9020412</v>
      </c>
      <c r="C2815">
        <v>6</v>
      </c>
      <c r="D2815">
        <v>4</v>
      </c>
      <c r="E2815">
        <v>2</v>
      </c>
      <c r="F2815" t="s">
        <v>7</v>
      </c>
      <c r="G2815">
        <v>1979</v>
      </c>
      <c r="M2815">
        <v>1880</v>
      </c>
      <c r="P2815">
        <v>1880</v>
      </c>
      <c r="Q2815" s="5">
        <f>VLOOKUP(Table2[[#This Row],[id_heating_system]],$V$2:$W$5,2,0)*Table2[[#This Row],[2019]]</f>
        <v>1880</v>
      </c>
      <c r="R2815">
        <v>1880</v>
      </c>
    </row>
    <row r="2816" spans="1:18" x14ac:dyDescent="0.25">
      <c r="A2816">
        <v>1</v>
      </c>
      <c r="B2816">
        <v>9020412</v>
      </c>
      <c r="C2816">
        <v>6</v>
      </c>
      <c r="D2816">
        <v>4</v>
      </c>
      <c r="E2816">
        <v>3</v>
      </c>
      <c r="F2816" t="s">
        <v>7</v>
      </c>
      <c r="G2816">
        <v>21</v>
      </c>
      <c r="M2816">
        <v>174</v>
      </c>
      <c r="P2816">
        <v>174</v>
      </c>
      <c r="Q2816" s="5">
        <f>VLOOKUP(Table2[[#This Row],[id_heating_system]],$V$2:$W$5,2,0)*Table2[[#This Row],[2019]]</f>
        <v>143.829564234</v>
      </c>
      <c r="R2816">
        <v>174</v>
      </c>
    </row>
    <row r="2817" spans="1:18" x14ac:dyDescent="0.25">
      <c r="A2817">
        <v>1</v>
      </c>
      <c r="B2817">
        <v>9020412</v>
      </c>
      <c r="C2817">
        <v>6</v>
      </c>
      <c r="D2817">
        <v>4</v>
      </c>
      <c r="E2817">
        <v>4</v>
      </c>
      <c r="F2817" t="s">
        <v>7</v>
      </c>
      <c r="G2817">
        <v>517</v>
      </c>
      <c r="M2817">
        <v>259</v>
      </c>
      <c r="P2817">
        <v>259</v>
      </c>
      <c r="Q2817" s="5">
        <f>VLOOKUP(Table2[[#This Row],[id_heating_system]],$V$2:$W$5,2,0)*Table2[[#This Row],[2019]]</f>
        <v>259</v>
      </c>
      <c r="R2817">
        <v>259</v>
      </c>
    </row>
    <row r="2818" spans="1:18" x14ac:dyDescent="0.25">
      <c r="A2818">
        <v>1</v>
      </c>
      <c r="B2818">
        <v>9020412</v>
      </c>
      <c r="C2818">
        <v>6</v>
      </c>
      <c r="D2818">
        <v>5</v>
      </c>
      <c r="E2818">
        <v>1</v>
      </c>
      <c r="F2818" t="s">
        <v>7</v>
      </c>
      <c r="G2818">
        <v>0</v>
      </c>
      <c r="M2818">
        <v>0</v>
      </c>
      <c r="P2818">
        <v>0</v>
      </c>
      <c r="Q2818" s="5">
        <f>VLOOKUP(Table2[[#This Row],[id_heating_system]],$V$2:$W$5,2,0)*Table2[[#This Row],[2019]]</f>
        <v>0</v>
      </c>
      <c r="R2818">
        <v>0</v>
      </c>
    </row>
    <row r="2819" spans="1:18" x14ac:dyDescent="0.25">
      <c r="A2819">
        <v>1</v>
      </c>
      <c r="B2819">
        <v>9020412</v>
      </c>
      <c r="C2819">
        <v>6</v>
      </c>
      <c r="D2819">
        <v>5</v>
      </c>
      <c r="E2819">
        <v>2</v>
      </c>
      <c r="F2819" t="s">
        <v>7</v>
      </c>
      <c r="G2819">
        <v>2249</v>
      </c>
      <c r="M2819">
        <v>2137</v>
      </c>
      <c r="P2819">
        <v>2137</v>
      </c>
      <c r="Q2819" s="5">
        <f>VLOOKUP(Table2[[#This Row],[id_heating_system]],$V$2:$W$5,2,0)*Table2[[#This Row],[2019]]</f>
        <v>2137</v>
      </c>
      <c r="R2819">
        <v>2137</v>
      </c>
    </row>
    <row r="2820" spans="1:18" x14ac:dyDescent="0.25">
      <c r="A2820">
        <v>1</v>
      </c>
      <c r="B2820">
        <v>9020412</v>
      </c>
      <c r="C2820">
        <v>6</v>
      </c>
      <c r="D2820">
        <v>5</v>
      </c>
      <c r="E2820">
        <v>3</v>
      </c>
      <c r="F2820" t="s">
        <v>7</v>
      </c>
      <c r="G2820">
        <v>9</v>
      </c>
      <c r="M2820">
        <v>75</v>
      </c>
      <c r="P2820">
        <v>75</v>
      </c>
      <c r="Q2820" s="5">
        <f>VLOOKUP(Table2[[#This Row],[id_heating_system]],$V$2:$W$5,2,0)*Table2[[#This Row],[2019]]</f>
        <v>61.995501824999998</v>
      </c>
      <c r="R2820">
        <v>75</v>
      </c>
    </row>
    <row r="2821" spans="1:18" x14ac:dyDescent="0.25">
      <c r="A2821">
        <v>1</v>
      </c>
      <c r="B2821">
        <v>9020412</v>
      </c>
      <c r="C2821">
        <v>6</v>
      </c>
      <c r="D2821">
        <v>5</v>
      </c>
      <c r="E2821">
        <v>4</v>
      </c>
      <c r="F2821" t="s">
        <v>7</v>
      </c>
      <c r="G2821">
        <v>576</v>
      </c>
      <c r="M2821">
        <v>288</v>
      </c>
      <c r="P2821">
        <v>288</v>
      </c>
      <c r="Q2821" s="5">
        <f>VLOOKUP(Table2[[#This Row],[id_heating_system]],$V$2:$W$5,2,0)*Table2[[#This Row],[2019]]</f>
        <v>288</v>
      </c>
      <c r="R2821">
        <v>288</v>
      </c>
    </row>
    <row r="2822" spans="1:18" x14ac:dyDescent="0.25">
      <c r="A2822">
        <v>1</v>
      </c>
      <c r="B2822">
        <v>9020412</v>
      </c>
      <c r="C2822">
        <v>6</v>
      </c>
      <c r="D2822">
        <v>6</v>
      </c>
      <c r="E2822">
        <v>1</v>
      </c>
      <c r="F2822" t="s">
        <v>7</v>
      </c>
      <c r="G2822">
        <v>12</v>
      </c>
      <c r="M2822">
        <v>125</v>
      </c>
      <c r="P2822">
        <v>125</v>
      </c>
      <c r="Q2822" s="5">
        <f>VLOOKUP(Table2[[#This Row],[id_heating_system]],$V$2:$W$5,2,0)*Table2[[#This Row],[2019]]</f>
        <v>144.23076925000001</v>
      </c>
      <c r="R2822">
        <v>125</v>
      </c>
    </row>
    <row r="2823" spans="1:18" x14ac:dyDescent="0.25">
      <c r="A2823">
        <v>1</v>
      </c>
      <c r="B2823">
        <v>9020412</v>
      </c>
      <c r="C2823">
        <v>6</v>
      </c>
      <c r="D2823">
        <v>6</v>
      </c>
      <c r="E2823">
        <v>2</v>
      </c>
      <c r="F2823" t="s">
        <v>7</v>
      </c>
      <c r="G2823">
        <v>5239</v>
      </c>
      <c r="M2823">
        <v>4977</v>
      </c>
      <c r="P2823">
        <v>4977</v>
      </c>
      <c r="Q2823" s="5">
        <f>VLOOKUP(Table2[[#This Row],[id_heating_system]],$V$2:$W$5,2,0)*Table2[[#This Row],[2019]]</f>
        <v>4977</v>
      </c>
      <c r="R2823">
        <v>4977</v>
      </c>
    </row>
    <row r="2824" spans="1:18" x14ac:dyDescent="0.25">
      <c r="A2824">
        <v>1</v>
      </c>
      <c r="B2824">
        <v>9020412</v>
      </c>
      <c r="C2824">
        <v>6</v>
      </c>
      <c r="D2824">
        <v>6</v>
      </c>
      <c r="E2824">
        <v>3</v>
      </c>
      <c r="F2824" t="s">
        <v>7</v>
      </c>
      <c r="G2824">
        <v>28</v>
      </c>
      <c r="M2824">
        <v>232</v>
      </c>
      <c r="P2824">
        <v>232</v>
      </c>
      <c r="Q2824" s="5">
        <f>VLOOKUP(Table2[[#This Row],[id_heating_system]],$V$2:$W$5,2,0)*Table2[[#This Row],[2019]]</f>
        <v>191.77275231199999</v>
      </c>
      <c r="R2824">
        <v>232</v>
      </c>
    </row>
    <row r="2825" spans="1:18" x14ac:dyDescent="0.25">
      <c r="A2825">
        <v>1</v>
      </c>
      <c r="B2825">
        <v>9020412</v>
      </c>
      <c r="C2825">
        <v>6</v>
      </c>
      <c r="D2825">
        <v>6</v>
      </c>
      <c r="E2825">
        <v>4</v>
      </c>
      <c r="F2825" t="s">
        <v>7</v>
      </c>
      <c r="G2825">
        <v>925</v>
      </c>
      <c r="M2825">
        <v>463</v>
      </c>
      <c r="P2825">
        <v>463</v>
      </c>
      <c r="Q2825" s="5">
        <f>VLOOKUP(Table2[[#This Row],[id_heating_system]],$V$2:$W$5,2,0)*Table2[[#This Row],[2019]]</f>
        <v>463</v>
      </c>
      <c r="R2825">
        <v>463</v>
      </c>
    </row>
    <row r="2826" spans="1:18" x14ac:dyDescent="0.25">
      <c r="A2826">
        <v>1</v>
      </c>
      <c r="B2826">
        <v>9020412</v>
      </c>
      <c r="C2826">
        <v>6</v>
      </c>
      <c r="D2826">
        <v>7</v>
      </c>
      <c r="E2826">
        <v>1</v>
      </c>
      <c r="F2826" t="s">
        <v>7</v>
      </c>
      <c r="G2826">
        <v>5</v>
      </c>
      <c r="M2826">
        <v>52</v>
      </c>
      <c r="P2826">
        <v>52</v>
      </c>
      <c r="Q2826" s="5">
        <f>VLOOKUP(Table2[[#This Row],[id_heating_system]],$V$2:$W$5,2,0)*Table2[[#This Row],[2019]]</f>
        <v>60.000000008000001</v>
      </c>
      <c r="R2826">
        <v>52</v>
      </c>
    </row>
    <row r="2827" spans="1:18" x14ac:dyDescent="0.25">
      <c r="A2827">
        <v>1</v>
      </c>
      <c r="B2827">
        <v>9020412</v>
      </c>
      <c r="C2827">
        <v>6</v>
      </c>
      <c r="D2827">
        <v>7</v>
      </c>
      <c r="E2827">
        <v>2</v>
      </c>
      <c r="F2827" t="s">
        <v>7</v>
      </c>
      <c r="G2827">
        <v>615</v>
      </c>
      <c r="M2827">
        <v>584</v>
      </c>
      <c r="P2827">
        <v>584</v>
      </c>
      <c r="Q2827" s="5">
        <f>VLOOKUP(Table2[[#This Row],[id_heating_system]],$V$2:$W$5,2,0)*Table2[[#This Row],[2019]]</f>
        <v>584</v>
      </c>
      <c r="R2827">
        <v>584</v>
      </c>
    </row>
    <row r="2828" spans="1:18" x14ac:dyDescent="0.25">
      <c r="A2828">
        <v>1</v>
      </c>
      <c r="B2828">
        <v>9020412</v>
      </c>
      <c r="C2828">
        <v>6</v>
      </c>
      <c r="D2828">
        <v>7</v>
      </c>
      <c r="E2828">
        <v>3</v>
      </c>
      <c r="F2828" t="s">
        <v>7</v>
      </c>
      <c r="G2828">
        <v>0</v>
      </c>
      <c r="M2828">
        <v>0</v>
      </c>
      <c r="P2828">
        <v>0</v>
      </c>
      <c r="Q2828" s="5">
        <f>VLOOKUP(Table2[[#This Row],[id_heating_system]],$V$2:$W$5,2,0)*Table2[[#This Row],[2019]]</f>
        <v>0</v>
      </c>
      <c r="R2828">
        <v>0</v>
      </c>
    </row>
    <row r="2829" spans="1:18" x14ac:dyDescent="0.25">
      <c r="A2829">
        <v>1</v>
      </c>
      <c r="B2829">
        <v>9020412</v>
      </c>
      <c r="C2829">
        <v>6</v>
      </c>
      <c r="D2829">
        <v>7</v>
      </c>
      <c r="E2829">
        <v>4</v>
      </c>
      <c r="F2829" t="s">
        <v>7</v>
      </c>
      <c r="G2829">
        <v>107</v>
      </c>
      <c r="M2829">
        <v>54</v>
      </c>
      <c r="P2829">
        <v>54</v>
      </c>
      <c r="Q2829" s="5">
        <f>VLOOKUP(Table2[[#This Row],[id_heating_system]],$V$2:$W$5,2,0)*Table2[[#This Row],[2019]]</f>
        <v>54</v>
      </c>
      <c r="R2829">
        <v>54</v>
      </c>
    </row>
    <row r="2830" spans="1:18" x14ac:dyDescent="0.25">
      <c r="A2830">
        <v>1</v>
      </c>
      <c r="B2830">
        <v>9020413</v>
      </c>
      <c r="C2830">
        <v>6</v>
      </c>
      <c r="D2830">
        <v>1</v>
      </c>
      <c r="E2830">
        <v>1</v>
      </c>
      <c r="F2830" t="s">
        <v>7</v>
      </c>
      <c r="G2830">
        <v>0</v>
      </c>
      <c r="M2830">
        <v>0</v>
      </c>
      <c r="P2830">
        <v>0</v>
      </c>
      <c r="Q2830" s="5">
        <f>VLOOKUP(Table2[[#This Row],[id_heating_system]],$V$2:$W$5,2,0)*Table2[[#This Row],[2019]]</f>
        <v>0</v>
      </c>
      <c r="R2830">
        <v>0</v>
      </c>
    </row>
    <row r="2831" spans="1:18" x14ac:dyDescent="0.25">
      <c r="A2831">
        <v>1</v>
      </c>
      <c r="B2831">
        <v>9020413</v>
      </c>
      <c r="C2831">
        <v>6</v>
      </c>
      <c r="D2831">
        <v>1</v>
      </c>
      <c r="E2831">
        <v>2</v>
      </c>
      <c r="F2831" t="s">
        <v>7</v>
      </c>
      <c r="G2831">
        <v>0</v>
      </c>
      <c r="M2831">
        <v>0</v>
      </c>
      <c r="P2831">
        <v>0</v>
      </c>
      <c r="Q2831" s="5">
        <f>VLOOKUP(Table2[[#This Row],[id_heating_system]],$V$2:$W$5,2,0)*Table2[[#This Row],[2019]]</f>
        <v>0</v>
      </c>
      <c r="R2831">
        <v>0</v>
      </c>
    </row>
    <row r="2832" spans="1:18" x14ac:dyDescent="0.25">
      <c r="A2832">
        <v>1</v>
      </c>
      <c r="B2832">
        <v>9020413</v>
      </c>
      <c r="C2832">
        <v>6</v>
      </c>
      <c r="D2832">
        <v>1</v>
      </c>
      <c r="E2832">
        <v>3</v>
      </c>
      <c r="F2832" t="s">
        <v>7</v>
      </c>
      <c r="G2832">
        <v>0</v>
      </c>
      <c r="M2832">
        <v>0</v>
      </c>
      <c r="P2832">
        <v>0</v>
      </c>
      <c r="Q2832" s="5">
        <f>VLOOKUP(Table2[[#This Row],[id_heating_system]],$V$2:$W$5,2,0)*Table2[[#This Row],[2019]]</f>
        <v>0</v>
      </c>
      <c r="R2832">
        <v>0</v>
      </c>
    </row>
    <row r="2833" spans="1:18" x14ac:dyDescent="0.25">
      <c r="A2833">
        <v>1</v>
      </c>
      <c r="B2833">
        <v>9020413</v>
      </c>
      <c r="C2833">
        <v>6</v>
      </c>
      <c r="D2833">
        <v>1</v>
      </c>
      <c r="E2833">
        <v>4</v>
      </c>
      <c r="F2833" t="s">
        <v>7</v>
      </c>
      <c r="G2833">
        <v>0</v>
      </c>
      <c r="M2833">
        <v>0</v>
      </c>
      <c r="P2833">
        <v>0</v>
      </c>
      <c r="Q2833" s="5">
        <f>VLOOKUP(Table2[[#This Row],[id_heating_system]],$V$2:$W$5,2,0)*Table2[[#This Row],[2019]]</f>
        <v>0</v>
      </c>
      <c r="R2833">
        <v>0</v>
      </c>
    </row>
    <row r="2834" spans="1:18" x14ac:dyDescent="0.25">
      <c r="A2834">
        <v>1</v>
      </c>
      <c r="B2834">
        <v>9020413</v>
      </c>
      <c r="C2834">
        <v>6</v>
      </c>
      <c r="D2834">
        <v>2</v>
      </c>
      <c r="E2834">
        <v>1</v>
      </c>
      <c r="F2834" t="s">
        <v>7</v>
      </c>
      <c r="G2834">
        <v>7</v>
      </c>
      <c r="M2834">
        <v>102</v>
      </c>
      <c r="P2834">
        <v>102</v>
      </c>
      <c r="Q2834" s="5">
        <f>VLOOKUP(Table2[[#This Row],[id_heating_system]],$V$2:$W$5,2,0)*Table2[[#This Row],[2019]]</f>
        <v>117.692307708</v>
      </c>
      <c r="R2834">
        <v>102</v>
      </c>
    </row>
    <row r="2835" spans="1:18" x14ac:dyDescent="0.25">
      <c r="A2835">
        <v>1</v>
      </c>
      <c r="B2835">
        <v>9020413</v>
      </c>
      <c r="C2835">
        <v>6</v>
      </c>
      <c r="D2835">
        <v>2</v>
      </c>
      <c r="E2835">
        <v>2</v>
      </c>
      <c r="F2835" t="s">
        <v>7</v>
      </c>
      <c r="G2835">
        <v>1130</v>
      </c>
      <c r="M2835">
        <v>1074</v>
      </c>
      <c r="P2835">
        <v>1074</v>
      </c>
      <c r="Q2835" s="5">
        <f>VLOOKUP(Table2[[#This Row],[id_heating_system]],$V$2:$W$5,2,0)*Table2[[#This Row],[2019]]</f>
        <v>1074</v>
      </c>
      <c r="R2835">
        <v>1074</v>
      </c>
    </row>
    <row r="2836" spans="1:18" x14ac:dyDescent="0.25">
      <c r="A2836">
        <v>1</v>
      </c>
      <c r="B2836">
        <v>9020413</v>
      </c>
      <c r="C2836">
        <v>6</v>
      </c>
      <c r="D2836">
        <v>2</v>
      </c>
      <c r="E2836">
        <v>3</v>
      </c>
      <c r="F2836" t="s">
        <v>7</v>
      </c>
      <c r="G2836">
        <v>118</v>
      </c>
      <c r="M2836">
        <v>373</v>
      </c>
      <c r="P2836">
        <v>373</v>
      </c>
      <c r="Q2836" s="5">
        <f>VLOOKUP(Table2[[#This Row],[id_heating_system]],$V$2:$W$5,2,0)*Table2[[#This Row],[2019]]</f>
        <v>308.32429574299999</v>
      </c>
      <c r="R2836">
        <v>373</v>
      </c>
    </row>
    <row r="2837" spans="1:18" x14ac:dyDescent="0.25">
      <c r="A2837">
        <v>1</v>
      </c>
      <c r="B2837">
        <v>9020413</v>
      </c>
      <c r="C2837">
        <v>6</v>
      </c>
      <c r="D2837">
        <v>2</v>
      </c>
      <c r="E2837">
        <v>4</v>
      </c>
      <c r="F2837" t="s">
        <v>7</v>
      </c>
      <c r="G2837">
        <v>197</v>
      </c>
      <c r="M2837">
        <v>99</v>
      </c>
      <c r="P2837">
        <v>99</v>
      </c>
      <c r="Q2837" s="5">
        <f>VLOOKUP(Table2[[#This Row],[id_heating_system]],$V$2:$W$5,2,0)*Table2[[#This Row],[2019]]</f>
        <v>99</v>
      </c>
      <c r="R2837">
        <v>99</v>
      </c>
    </row>
    <row r="2838" spans="1:18" x14ac:dyDescent="0.25">
      <c r="A2838">
        <v>1</v>
      </c>
      <c r="B2838">
        <v>9020413</v>
      </c>
      <c r="C2838">
        <v>6</v>
      </c>
      <c r="D2838">
        <v>3</v>
      </c>
      <c r="E2838">
        <v>1</v>
      </c>
      <c r="F2838" t="s">
        <v>7</v>
      </c>
      <c r="G2838">
        <v>21</v>
      </c>
      <c r="M2838">
        <v>306</v>
      </c>
      <c r="P2838">
        <v>306</v>
      </c>
      <c r="Q2838" s="5">
        <f>VLOOKUP(Table2[[#This Row],[id_heating_system]],$V$2:$W$5,2,0)*Table2[[#This Row],[2019]]</f>
        <v>353.07692312400002</v>
      </c>
      <c r="R2838">
        <v>306</v>
      </c>
    </row>
    <row r="2839" spans="1:18" x14ac:dyDescent="0.25">
      <c r="A2839">
        <v>1</v>
      </c>
      <c r="B2839">
        <v>9020413</v>
      </c>
      <c r="C2839">
        <v>6</v>
      </c>
      <c r="D2839">
        <v>3</v>
      </c>
      <c r="E2839">
        <v>2</v>
      </c>
      <c r="F2839" t="s">
        <v>7</v>
      </c>
      <c r="G2839">
        <v>3660</v>
      </c>
      <c r="M2839">
        <v>3477</v>
      </c>
      <c r="P2839">
        <v>3477</v>
      </c>
      <c r="Q2839" s="5">
        <f>VLOOKUP(Table2[[#This Row],[id_heating_system]],$V$2:$W$5,2,0)*Table2[[#This Row],[2019]]</f>
        <v>3477</v>
      </c>
      <c r="R2839">
        <v>3477</v>
      </c>
    </row>
    <row r="2840" spans="1:18" x14ac:dyDescent="0.25">
      <c r="A2840">
        <v>1</v>
      </c>
      <c r="B2840">
        <v>9020413</v>
      </c>
      <c r="C2840">
        <v>6</v>
      </c>
      <c r="D2840">
        <v>3</v>
      </c>
      <c r="E2840">
        <v>3</v>
      </c>
      <c r="F2840" t="s">
        <v>7</v>
      </c>
      <c r="G2840">
        <v>372</v>
      </c>
      <c r="M2840">
        <v>1177</v>
      </c>
      <c r="P2840">
        <v>1177</v>
      </c>
      <c r="Q2840" s="5">
        <f>VLOOKUP(Table2[[#This Row],[id_heating_system]],$V$2:$W$5,2,0)*Table2[[#This Row],[2019]]</f>
        <v>972.91607530699991</v>
      </c>
      <c r="R2840">
        <v>1177</v>
      </c>
    </row>
    <row r="2841" spans="1:18" x14ac:dyDescent="0.25">
      <c r="A2841">
        <v>1</v>
      </c>
      <c r="B2841">
        <v>9020413</v>
      </c>
      <c r="C2841">
        <v>6</v>
      </c>
      <c r="D2841">
        <v>3</v>
      </c>
      <c r="E2841">
        <v>4</v>
      </c>
      <c r="F2841" t="s">
        <v>7</v>
      </c>
      <c r="G2841">
        <v>562</v>
      </c>
      <c r="M2841">
        <v>281</v>
      </c>
      <c r="P2841">
        <v>281</v>
      </c>
      <c r="Q2841" s="5">
        <f>VLOOKUP(Table2[[#This Row],[id_heating_system]],$V$2:$W$5,2,0)*Table2[[#This Row],[2019]]</f>
        <v>281</v>
      </c>
      <c r="R2841">
        <v>281</v>
      </c>
    </row>
    <row r="2842" spans="1:18" x14ac:dyDescent="0.25">
      <c r="A2842">
        <v>1</v>
      </c>
      <c r="B2842">
        <v>9020413</v>
      </c>
      <c r="C2842">
        <v>6</v>
      </c>
      <c r="D2842">
        <v>4</v>
      </c>
      <c r="E2842">
        <v>1</v>
      </c>
      <c r="F2842" t="s">
        <v>7</v>
      </c>
      <c r="G2842">
        <v>12</v>
      </c>
      <c r="M2842">
        <v>175</v>
      </c>
      <c r="P2842">
        <v>175</v>
      </c>
      <c r="Q2842" s="5">
        <f>VLOOKUP(Table2[[#This Row],[id_heating_system]],$V$2:$W$5,2,0)*Table2[[#This Row],[2019]]</f>
        <v>201.92307695</v>
      </c>
      <c r="R2842">
        <v>175</v>
      </c>
    </row>
    <row r="2843" spans="1:18" x14ac:dyDescent="0.25">
      <c r="A2843">
        <v>1</v>
      </c>
      <c r="B2843">
        <v>9020413</v>
      </c>
      <c r="C2843">
        <v>6</v>
      </c>
      <c r="D2843">
        <v>4</v>
      </c>
      <c r="E2843">
        <v>2</v>
      </c>
      <c r="F2843" t="s">
        <v>7</v>
      </c>
      <c r="G2843">
        <v>1546</v>
      </c>
      <c r="M2843">
        <v>1469</v>
      </c>
      <c r="P2843">
        <v>1469</v>
      </c>
      <c r="Q2843" s="5">
        <f>VLOOKUP(Table2[[#This Row],[id_heating_system]],$V$2:$W$5,2,0)*Table2[[#This Row],[2019]]</f>
        <v>1469</v>
      </c>
      <c r="R2843">
        <v>1469</v>
      </c>
    </row>
    <row r="2844" spans="1:18" x14ac:dyDescent="0.25">
      <c r="A2844">
        <v>1</v>
      </c>
      <c r="B2844">
        <v>9020413</v>
      </c>
      <c r="C2844">
        <v>6</v>
      </c>
      <c r="D2844">
        <v>4</v>
      </c>
      <c r="E2844">
        <v>3</v>
      </c>
      <c r="F2844" t="s">
        <v>7</v>
      </c>
      <c r="G2844">
        <v>23</v>
      </c>
      <c r="M2844">
        <v>73</v>
      </c>
      <c r="P2844">
        <v>73</v>
      </c>
      <c r="Q2844" s="5">
        <f>VLOOKUP(Table2[[#This Row],[id_heating_system]],$V$2:$W$5,2,0)*Table2[[#This Row],[2019]]</f>
        <v>60.342288442999994</v>
      </c>
      <c r="R2844">
        <v>73</v>
      </c>
    </row>
    <row r="2845" spans="1:18" x14ac:dyDescent="0.25">
      <c r="A2845">
        <v>1</v>
      </c>
      <c r="B2845">
        <v>9020413</v>
      </c>
      <c r="C2845">
        <v>6</v>
      </c>
      <c r="D2845">
        <v>4</v>
      </c>
      <c r="E2845">
        <v>4</v>
      </c>
      <c r="F2845" t="s">
        <v>7</v>
      </c>
      <c r="G2845">
        <v>170</v>
      </c>
      <c r="M2845">
        <v>85</v>
      </c>
      <c r="P2845">
        <v>85</v>
      </c>
      <c r="Q2845" s="5">
        <f>VLOOKUP(Table2[[#This Row],[id_heating_system]],$V$2:$W$5,2,0)*Table2[[#This Row],[2019]]</f>
        <v>85</v>
      </c>
      <c r="R2845">
        <v>85</v>
      </c>
    </row>
    <row r="2846" spans="1:18" x14ac:dyDescent="0.25">
      <c r="A2846">
        <v>1</v>
      </c>
      <c r="B2846">
        <v>9020413</v>
      </c>
      <c r="C2846">
        <v>6</v>
      </c>
      <c r="D2846">
        <v>5</v>
      </c>
      <c r="E2846">
        <v>1</v>
      </c>
      <c r="F2846" t="s">
        <v>7</v>
      </c>
      <c r="G2846">
        <v>9</v>
      </c>
      <c r="M2846">
        <v>131</v>
      </c>
      <c r="P2846">
        <v>131</v>
      </c>
      <c r="Q2846" s="5">
        <f>VLOOKUP(Table2[[#This Row],[id_heating_system]],$V$2:$W$5,2,0)*Table2[[#This Row],[2019]]</f>
        <v>151.15384617399999</v>
      </c>
      <c r="R2846">
        <v>131</v>
      </c>
    </row>
    <row r="2847" spans="1:18" x14ac:dyDescent="0.25">
      <c r="A2847">
        <v>1</v>
      </c>
      <c r="B2847">
        <v>9020413</v>
      </c>
      <c r="C2847">
        <v>6</v>
      </c>
      <c r="D2847">
        <v>5</v>
      </c>
      <c r="E2847">
        <v>2</v>
      </c>
      <c r="F2847" t="s">
        <v>7</v>
      </c>
      <c r="G2847">
        <v>5613</v>
      </c>
      <c r="M2847">
        <v>5332</v>
      </c>
      <c r="P2847">
        <v>5332</v>
      </c>
      <c r="Q2847" s="5">
        <f>VLOOKUP(Table2[[#This Row],[id_heating_system]],$V$2:$W$5,2,0)*Table2[[#This Row],[2019]]</f>
        <v>5332</v>
      </c>
      <c r="R2847">
        <v>5332</v>
      </c>
    </row>
    <row r="2848" spans="1:18" x14ac:dyDescent="0.25">
      <c r="A2848">
        <v>1</v>
      </c>
      <c r="B2848">
        <v>9020413</v>
      </c>
      <c r="C2848">
        <v>6</v>
      </c>
      <c r="D2848">
        <v>5</v>
      </c>
      <c r="E2848">
        <v>3</v>
      </c>
      <c r="F2848" t="s">
        <v>7</v>
      </c>
      <c r="G2848">
        <v>73</v>
      </c>
      <c r="M2848">
        <v>231</v>
      </c>
      <c r="P2848">
        <v>231</v>
      </c>
      <c r="Q2848" s="5">
        <f>VLOOKUP(Table2[[#This Row],[id_heating_system]],$V$2:$W$5,2,0)*Table2[[#This Row],[2019]]</f>
        <v>190.946145621</v>
      </c>
      <c r="R2848">
        <v>231</v>
      </c>
    </row>
    <row r="2849" spans="1:18" x14ac:dyDescent="0.25">
      <c r="A2849">
        <v>1</v>
      </c>
      <c r="B2849">
        <v>9020413</v>
      </c>
      <c r="C2849">
        <v>6</v>
      </c>
      <c r="D2849">
        <v>5</v>
      </c>
      <c r="E2849">
        <v>4</v>
      </c>
      <c r="F2849" t="s">
        <v>7</v>
      </c>
      <c r="G2849">
        <v>1110</v>
      </c>
      <c r="M2849">
        <v>555</v>
      </c>
      <c r="P2849">
        <v>555</v>
      </c>
      <c r="Q2849" s="5">
        <f>VLOOKUP(Table2[[#This Row],[id_heating_system]],$V$2:$W$5,2,0)*Table2[[#This Row],[2019]]</f>
        <v>555</v>
      </c>
      <c r="R2849">
        <v>555</v>
      </c>
    </row>
    <row r="2850" spans="1:18" x14ac:dyDescent="0.25">
      <c r="A2850">
        <v>1</v>
      </c>
      <c r="B2850">
        <v>9020413</v>
      </c>
      <c r="C2850">
        <v>6</v>
      </c>
      <c r="D2850">
        <v>6</v>
      </c>
      <c r="E2850">
        <v>1</v>
      </c>
      <c r="F2850" t="s">
        <v>7</v>
      </c>
      <c r="G2850">
        <v>12</v>
      </c>
      <c r="M2850">
        <v>175</v>
      </c>
      <c r="P2850">
        <v>175</v>
      </c>
      <c r="Q2850" s="5">
        <f>VLOOKUP(Table2[[#This Row],[id_heating_system]],$V$2:$W$5,2,0)*Table2[[#This Row],[2019]]</f>
        <v>201.92307695</v>
      </c>
      <c r="R2850">
        <v>175</v>
      </c>
    </row>
    <row r="2851" spans="1:18" x14ac:dyDescent="0.25">
      <c r="A2851">
        <v>1</v>
      </c>
      <c r="B2851">
        <v>9020413</v>
      </c>
      <c r="C2851">
        <v>6</v>
      </c>
      <c r="D2851">
        <v>6</v>
      </c>
      <c r="E2851">
        <v>2</v>
      </c>
      <c r="F2851" t="s">
        <v>7</v>
      </c>
      <c r="G2851">
        <v>4042</v>
      </c>
      <c r="M2851">
        <v>3840</v>
      </c>
      <c r="P2851">
        <v>3840</v>
      </c>
      <c r="Q2851" s="5">
        <f>VLOOKUP(Table2[[#This Row],[id_heating_system]],$V$2:$W$5,2,0)*Table2[[#This Row],[2019]]</f>
        <v>3840</v>
      </c>
      <c r="R2851">
        <v>3840</v>
      </c>
    </row>
    <row r="2852" spans="1:18" x14ac:dyDescent="0.25">
      <c r="A2852">
        <v>1</v>
      </c>
      <c r="B2852">
        <v>9020413</v>
      </c>
      <c r="C2852">
        <v>6</v>
      </c>
      <c r="D2852">
        <v>6</v>
      </c>
      <c r="E2852">
        <v>3</v>
      </c>
      <c r="F2852" t="s">
        <v>7</v>
      </c>
      <c r="G2852">
        <v>26</v>
      </c>
      <c r="M2852">
        <v>82</v>
      </c>
      <c r="P2852">
        <v>82</v>
      </c>
      <c r="Q2852" s="5">
        <f>VLOOKUP(Table2[[#This Row],[id_heating_system]],$V$2:$W$5,2,0)*Table2[[#This Row],[2019]]</f>
        <v>67.781748661999998</v>
      </c>
      <c r="R2852">
        <v>82</v>
      </c>
    </row>
    <row r="2853" spans="1:18" x14ac:dyDescent="0.25">
      <c r="A2853">
        <v>1</v>
      </c>
      <c r="B2853">
        <v>9020413</v>
      </c>
      <c r="C2853">
        <v>6</v>
      </c>
      <c r="D2853">
        <v>6</v>
      </c>
      <c r="E2853">
        <v>4</v>
      </c>
      <c r="F2853" t="s">
        <v>7</v>
      </c>
      <c r="G2853">
        <v>503</v>
      </c>
      <c r="M2853">
        <v>252</v>
      </c>
      <c r="P2853">
        <v>252</v>
      </c>
      <c r="Q2853" s="5">
        <f>VLOOKUP(Table2[[#This Row],[id_heating_system]],$V$2:$W$5,2,0)*Table2[[#This Row],[2019]]</f>
        <v>252</v>
      </c>
      <c r="R2853">
        <v>252</v>
      </c>
    </row>
    <row r="2854" spans="1:18" x14ac:dyDescent="0.25">
      <c r="A2854">
        <v>1</v>
      </c>
      <c r="B2854">
        <v>9020413</v>
      </c>
      <c r="C2854">
        <v>6</v>
      </c>
      <c r="D2854">
        <v>7</v>
      </c>
      <c r="E2854">
        <v>1</v>
      </c>
      <c r="F2854" t="s">
        <v>7</v>
      </c>
      <c r="G2854">
        <v>0</v>
      </c>
      <c r="M2854">
        <v>0</v>
      </c>
      <c r="P2854">
        <v>0</v>
      </c>
      <c r="Q2854" s="5">
        <f>VLOOKUP(Table2[[#This Row],[id_heating_system]],$V$2:$W$5,2,0)*Table2[[#This Row],[2019]]</f>
        <v>0</v>
      </c>
      <c r="R2854">
        <v>0</v>
      </c>
    </row>
    <row r="2855" spans="1:18" x14ac:dyDescent="0.25">
      <c r="A2855">
        <v>1</v>
      </c>
      <c r="B2855">
        <v>9020413</v>
      </c>
      <c r="C2855">
        <v>6</v>
      </c>
      <c r="D2855">
        <v>7</v>
      </c>
      <c r="E2855">
        <v>2</v>
      </c>
      <c r="F2855" t="s">
        <v>7</v>
      </c>
      <c r="G2855">
        <v>591</v>
      </c>
      <c r="M2855">
        <v>561</v>
      </c>
      <c r="P2855">
        <v>561</v>
      </c>
      <c r="Q2855" s="5">
        <f>VLOOKUP(Table2[[#This Row],[id_heating_system]],$V$2:$W$5,2,0)*Table2[[#This Row],[2019]]</f>
        <v>561</v>
      </c>
      <c r="R2855">
        <v>561</v>
      </c>
    </row>
    <row r="2856" spans="1:18" x14ac:dyDescent="0.25">
      <c r="A2856">
        <v>1</v>
      </c>
      <c r="B2856">
        <v>9020413</v>
      </c>
      <c r="C2856">
        <v>6</v>
      </c>
      <c r="D2856">
        <v>7</v>
      </c>
      <c r="E2856">
        <v>3</v>
      </c>
      <c r="F2856" t="s">
        <v>7</v>
      </c>
      <c r="G2856">
        <v>3</v>
      </c>
      <c r="M2856">
        <v>9</v>
      </c>
      <c r="P2856">
        <v>9</v>
      </c>
      <c r="Q2856" s="5">
        <f>VLOOKUP(Table2[[#This Row],[id_heating_system]],$V$2:$W$5,2,0)*Table2[[#This Row],[2019]]</f>
        <v>7.4394602189999999</v>
      </c>
      <c r="R2856">
        <v>9</v>
      </c>
    </row>
    <row r="2857" spans="1:18" x14ac:dyDescent="0.25">
      <c r="A2857">
        <v>1</v>
      </c>
      <c r="B2857">
        <v>9020413</v>
      </c>
      <c r="C2857">
        <v>6</v>
      </c>
      <c r="D2857">
        <v>7</v>
      </c>
      <c r="E2857">
        <v>4</v>
      </c>
      <c r="F2857" t="s">
        <v>7</v>
      </c>
      <c r="G2857">
        <v>119</v>
      </c>
      <c r="M2857">
        <v>60</v>
      </c>
      <c r="P2857">
        <v>60</v>
      </c>
      <c r="Q2857" s="5">
        <f>VLOOKUP(Table2[[#This Row],[id_heating_system]],$V$2:$W$5,2,0)*Table2[[#This Row],[2019]]</f>
        <v>60</v>
      </c>
      <c r="R2857">
        <v>60</v>
      </c>
    </row>
    <row r="2858" spans="1:18" x14ac:dyDescent="0.25">
      <c r="A2858">
        <v>1</v>
      </c>
      <c r="B2858">
        <v>9020501</v>
      </c>
      <c r="C2858">
        <v>6</v>
      </c>
      <c r="D2858">
        <v>1</v>
      </c>
      <c r="E2858">
        <v>1</v>
      </c>
      <c r="F2858" t="s">
        <v>7</v>
      </c>
      <c r="G2858">
        <v>0</v>
      </c>
      <c r="M2858">
        <v>0</v>
      </c>
      <c r="P2858">
        <v>0</v>
      </c>
      <c r="Q2858" s="5">
        <f>VLOOKUP(Table2[[#This Row],[id_heating_system]],$V$2:$W$5,2,0)*Table2[[#This Row],[2019]]</f>
        <v>0</v>
      </c>
      <c r="R2858">
        <v>0</v>
      </c>
    </row>
    <row r="2859" spans="1:18" x14ac:dyDescent="0.25">
      <c r="A2859">
        <v>1</v>
      </c>
      <c r="B2859">
        <v>9020501</v>
      </c>
      <c r="C2859">
        <v>6</v>
      </c>
      <c r="D2859">
        <v>1</v>
      </c>
      <c r="E2859">
        <v>2</v>
      </c>
      <c r="F2859" t="s">
        <v>7</v>
      </c>
      <c r="G2859">
        <v>0</v>
      </c>
      <c r="M2859">
        <v>0</v>
      </c>
      <c r="P2859">
        <v>0</v>
      </c>
      <c r="Q2859" s="5">
        <f>VLOOKUP(Table2[[#This Row],[id_heating_system]],$V$2:$W$5,2,0)*Table2[[#This Row],[2019]]</f>
        <v>0</v>
      </c>
      <c r="R2859">
        <v>0</v>
      </c>
    </row>
    <row r="2860" spans="1:18" x14ac:dyDescent="0.25">
      <c r="A2860">
        <v>1</v>
      </c>
      <c r="B2860">
        <v>9020501</v>
      </c>
      <c r="C2860">
        <v>6</v>
      </c>
      <c r="D2860">
        <v>1</v>
      </c>
      <c r="E2860">
        <v>3</v>
      </c>
      <c r="F2860" t="s">
        <v>7</v>
      </c>
      <c r="G2860">
        <v>0</v>
      </c>
      <c r="M2860">
        <v>0</v>
      </c>
      <c r="P2860">
        <v>0</v>
      </c>
      <c r="Q2860" s="5">
        <f>VLOOKUP(Table2[[#This Row],[id_heating_system]],$V$2:$W$5,2,0)*Table2[[#This Row],[2019]]</f>
        <v>0</v>
      </c>
      <c r="R2860">
        <v>0</v>
      </c>
    </row>
    <row r="2861" spans="1:18" x14ac:dyDescent="0.25">
      <c r="A2861">
        <v>1</v>
      </c>
      <c r="B2861">
        <v>9020501</v>
      </c>
      <c r="C2861">
        <v>6</v>
      </c>
      <c r="D2861">
        <v>1</v>
      </c>
      <c r="E2861">
        <v>4</v>
      </c>
      <c r="F2861" t="s">
        <v>7</v>
      </c>
      <c r="G2861">
        <v>0</v>
      </c>
      <c r="M2861">
        <v>0</v>
      </c>
      <c r="P2861">
        <v>0</v>
      </c>
      <c r="Q2861" s="5">
        <f>VLOOKUP(Table2[[#This Row],[id_heating_system]],$V$2:$W$5,2,0)*Table2[[#This Row],[2019]]</f>
        <v>0</v>
      </c>
      <c r="R2861">
        <v>0</v>
      </c>
    </row>
    <row r="2862" spans="1:18" x14ac:dyDescent="0.25">
      <c r="A2862">
        <v>1</v>
      </c>
      <c r="B2862">
        <v>9020501</v>
      </c>
      <c r="C2862">
        <v>6</v>
      </c>
      <c r="D2862">
        <v>2</v>
      </c>
      <c r="E2862">
        <v>1</v>
      </c>
      <c r="F2862" t="s">
        <v>7</v>
      </c>
      <c r="G2862">
        <v>23</v>
      </c>
      <c r="M2862">
        <v>154</v>
      </c>
      <c r="P2862">
        <v>154</v>
      </c>
      <c r="Q2862" s="5">
        <f>VLOOKUP(Table2[[#This Row],[id_heating_system]],$V$2:$W$5,2,0)*Table2[[#This Row],[2019]]</f>
        <v>177.69230771600002</v>
      </c>
      <c r="R2862">
        <v>154</v>
      </c>
    </row>
    <row r="2863" spans="1:18" x14ac:dyDescent="0.25">
      <c r="A2863">
        <v>1</v>
      </c>
      <c r="B2863">
        <v>9020501</v>
      </c>
      <c r="C2863">
        <v>6</v>
      </c>
      <c r="D2863">
        <v>2</v>
      </c>
      <c r="E2863">
        <v>2</v>
      </c>
      <c r="F2863" t="s">
        <v>7</v>
      </c>
      <c r="G2863">
        <v>4008</v>
      </c>
      <c r="M2863">
        <v>3808</v>
      </c>
      <c r="P2863">
        <v>3808</v>
      </c>
      <c r="Q2863" s="5">
        <f>VLOOKUP(Table2[[#This Row],[id_heating_system]],$V$2:$W$5,2,0)*Table2[[#This Row],[2019]]</f>
        <v>3808</v>
      </c>
      <c r="R2863">
        <v>3808</v>
      </c>
    </row>
    <row r="2864" spans="1:18" x14ac:dyDescent="0.25">
      <c r="A2864">
        <v>1</v>
      </c>
      <c r="B2864">
        <v>9020501</v>
      </c>
      <c r="C2864">
        <v>6</v>
      </c>
      <c r="D2864">
        <v>2</v>
      </c>
      <c r="E2864">
        <v>3</v>
      </c>
      <c r="F2864" t="s">
        <v>7</v>
      </c>
      <c r="G2864">
        <v>706</v>
      </c>
      <c r="M2864">
        <v>911</v>
      </c>
      <c r="P2864">
        <v>911</v>
      </c>
      <c r="Q2864" s="5">
        <f>VLOOKUP(Table2[[#This Row],[id_heating_system]],$V$2:$W$5,2,0)*Table2[[#This Row],[2019]]</f>
        <v>753.03869550100001</v>
      </c>
      <c r="R2864">
        <v>911</v>
      </c>
    </row>
    <row r="2865" spans="1:18" x14ac:dyDescent="0.25">
      <c r="A2865">
        <v>1</v>
      </c>
      <c r="B2865">
        <v>9020501</v>
      </c>
      <c r="C2865">
        <v>6</v>
      </c>
      <c r="D2865">
        <v>2</v>
      </c>
      <c r="E2865">
        <v>4</v>
      </c>
      <c r="F2865" t="s">
        <v>7</v>
      </c>
      <c r="G2865">
        <v>307</v>
      </c>
      <c r="M2865">
        <v>154</v>
      </c>
      <c r="P2865">
        <v>154</v>
      </c>
      <c r="Q2865" s="5">
        <f>VLOOKUP(Table2[[#This Row],[id_heating_system]],$V$2:$W$5,2,0)*Table2[[#This Row],[2019]]</f>
        <v>154</v>
      </c>
      <c r="R2865">
        <v>154</v>
      </c>
    </row>
    <row r="2866" spans="1:18" x14ac:dyDescent="0.25">
      <c r="A2866">
        <v>1</v>
      </c>
      <c r="B2866">
        <v>9020501</v>
      </c>
      <c r="C2866">
        <v>6</v>
      </c>
      <c r="D2866">
        <v>3</v>
      </c>
      <c r="E2866">
        <v>1</v>
      </c>
      <c r="F2866" t="s">
        <v>7</v>
      </c>
      <c r="G2866">
        <v>0</v>
      </c>
      <c r="M2866">
        <v>0</v>
      </c>
      <c r="P2866">
        <v>0</v>
      </c>
      <c r="Q2866" s="5">
        <f>VLOOKUP(Table2[[#This Row],[id_heating_system]],$V$2:$W$5,2,0)*Table2[[#This Row],[2019]]</f>
        <v>0</v>
      </c>
      <c r="R2866">
        <v>0</v>
      </c>
    </row>
    <row r="2867" spans="1:18" x14ac:dyDescent="0.25">
      <c r="A2867">
        <v>1</v>
      </c>
      <c r="B2867">
        <v>9020501</v>
      </c>
      <c r="C2867">
        <v>6</v>
      </c>
      <c r="D2867">
        <v>3</v>
      </c>
      <c r="E2867">
        <v>2</v>
      </c>
      <c r="F2867" t="s">
        <v>7</v>
      </c>
      <c r="G2867">
        <v>0</v>
      </c>
      <c r="M2867">
        <v>0</v>
      </c>
      <c r="P2867">
        <v>0</v>
      </c>
      <c r="Q2867" s="5">
        <f>VLOOKUP(Table2[[#This Row],[id_heating_system]],$V$2:$W$5,2,0)*Table2[[#This Row],[2019]]</f>
        <v>0</v>
      </c>
      <c r="R2867">
        <v>0</v>
      </c>
    </row>
    <row r="2868" spans="1:18" x14ac:dyDescent="0.25">
      <c r="A2868">
        <v>1</v>
      </c>
      <c r="B2868">
        <v>9020501</v>
      </c>
      <c r="C2868">
        <v>6</v>
      </c>
      <c r="D2868">
        <v>3</v>
      </c>
      <c r="E2868">
        <v>3</v>
      </c>
      <c r="F2868" t="s">
        <v>7</v>
      </c>
      <c r="G2868">
        <v>0</v>
      </c>
      <c r="M2868">
        <v>0</v>
      </c>
      <c r="P2868">
        <v>0</v>
      </c>
      <c r="Q2868" s="5">
        <f>VLOOKUP(Table2[[#This Row],[id_heating_system]],$V$2:$W$5,2,0)*Table2[[#This Row],[2019]]</f>
        <v>0</v>
      </c>
      <c r="R2868">
        <v>0</v>
      </c>
    </row>
    <row r="2869" spans="1:18" x14ac:dyDescent="0.25">
      <c r="A2869">
        <v>1</v>
      </c>
      <c r="B2869">
        <v>9020501</v>
      </c>
      <c r="C2869">
        <v>6</v>
      </c>
      <c r="D2869">
        <v>3</v>
      </c>
      <c r="E2869">
        <v>4</v>
      </c>
      <c r="F2869" t="s">
        <v>7</v>
      </c>
      <c r="G2869">
        <v>0</v>
      </c>
      <c r="M2869">
        <v>0</v>
      </c>
      <c r="P2869">
        <v>0</v>
      </c>
      <c r="Q2869" s="5">
        <f>VLOOKUP(Table2[[#This Row],[id_heating_system]],$V$2:$W$5,2,0)*Table2[[#This Row],[2019]]</f>
        <v>0</v>
      </c>
      <c r="R2869">
        <v>0</v>
      </c>
    </row>
    <row r="2870" spans="1:18" x14ac:dyDescent="0.25">
      <c r="A2870">
        <v>1</v>
      </c>
      <c r="B2870">
        <v>9020501</v>
      </c>
      <c r="C2870">
        <v>6</v>
      </c>
      <c r="D2870">
        <v>4</v>
      </c>
      <c r="E2870">
        <v>1</v>
      </c>
      <c r="F2870" t="s">
        <v>7</v>
      </c>
      <c r="G2870">
        <v>13</v>
      </c>
      <c r="M2870">
        <v>87</v>
      </c>
      <c r="P2870">
        <v>87</v>
      </c>
      <c r="Q2870" s="5">
        <f>VLOOKUP(Table2[[#This Row],[id_heating_system]],$V$2:$W$5,2,0)*Table2[[#This Row],[2019]]</f>
        <v>100.38461539799999</v>
      </c>
      <c r="R2870">
        <v>87</v>
      </c>
    </row>
    <row r="2871" spans="1:18" x14ac:dyDescent="0.25">
      <c r="A2871">
        <v>1</v>
      </c>
      <c r="B2871">
        <v>9020501</v>
      </c>
      <c r="C2871">
        <v>6</v>
      </c>
      <c r="D2871">
        <v>4</v>
      </c>
      <c r="E2871">
        <v>2</v>
      </c>
      <c r="F2871" t="s">
        <v>7</v>
      </c>
      <c r="G2871">
        <v>1509</v>
      </c>
      <c r="M2871">
        <v>1434</v>
      </c>
      <c r="P2871">
        <v>1434</v>
      </c>
      <c r="Q2871" s="5">
        <f>VLOOKUP(Table2[[#This Row],[id_heating_system]],$V$2:$W$5,2,0)*Table2[[#This Row],[2019]]</f>
        <v>1434</v>
      </c>
      <c r="R2871">
        <v>1434</v>
      </c>
    </row>
    <row r="2872" spans="1:18" x14ac:dyDescent="0.25">
      <c r="A2872">
        <v>1</v>
      </c>
      <c r="B2872">
        <v>9020501</v>
      </c>
      <c r="C2872">
        <v>6</v>
      </c>
      <c r="D2872">
        <v>4</v>
      </c>
      <c r="E2872">
        <v>3</v>
      </c>
      <c r="F2872" t="s">
        <v>7</v>
      </c>
      <c r="G2872">
        <v>40</v>
      </c>
      <c r="M2872">
        <v>52</v>
      </c>
      <c r="P2872">
        <v>52</v>
      </c>
      <c r="Q2872" s="5">
        <f>VLOOKUP(Table2[[#This Row],[id_heating_system]],$V$2:$W$5,2,0)*Table2[[#This Row],[2019]]</f>
        <v>42.983547932</v>
      </c>
      <c r="R2872">
        <v>52</v>
      </c>
    </row>
    <row r="2873" spans="1:18" x14ac:dyDescent="0.25">
      <c r="A2873">
        <v>1</v>
      </c>
      <c r="B2873">
        <v>9020501</v>
      </c>
      <c r="C2873">
        <v>6</v>
      </c>
      <c r="D2873">
        <v>4</v>
      </c>
      <c r="E2873">
        <v>4</v>
      </c>
      <c r="F2873" t="s">
        <v>7</v>
      </c>
      <c r="G2873">
        <v>69</v>
      </c>
      <c r="M2873">
        <v>35</v>
      </c>
      <c r="P2873">
        <v>35</v>
      </c>
      <c r="Q2873" s="5">
        <f>VLOOKUP(Table2[[#This Row],[id_heating_system]],$V$2:$W$5,2,0)*Table2[[#This Row],[2019]]</f>
        <v>35</v>
      </c>
      <c r="R2873">
        <v>35</v>
      </c>
    </row>
    <row r="2874" spans="1:18" x14ac:dyDescent="0.25">
      <c r="A2874">
        <v>1</v>
      </c>
      <c r="B2874">
        <v>9020501</v>
      </c>
      <c r="C2874">
        <v>6</v>
      </c>
      <c r="D2874">
        <v>5</v>
      </c>
      <c r="E2874">
        <v>1</v>
      </c>
      <c r="F2874" t="s">
        <v>7</v>
      </c>
      <c r="G2874">
        <v>0</v>
      </c>
      <c r="M2874">
        <v>0</v>
      </c>
      <c r="P2874">
        <v>0</v>
      </c>
      <c r="Q2874" s="5">
        <f>VLOOKUP(Table2[[#This Row],[id_heating_system]],$V$2:$W$5,2,0)*Table2[[#This Row],[2019]]</f>
        <v>0</v>
      </c>
      <c r="R2874">
        <v>0</v>
      </c>
    </row>
    <row r="2875" spans="1:18" x14ac:dyDescent="0.25">
      <c r="A2875">
        <v>1</v>
      </c>
      <c r="B2875">
        <v>9020501</v>
      </c>
      <c r="C2875">
        <v>6</v>
      </c>
      <c r="D2875">
        <v>5</v>
      </c>
      <c r="E2875">
        <v>2</v>
      </c>
      <c r="F2875" t="s">
        <v>7</v>
      </c>
      <c r="G2875">
        <v>567</v>
      </c>
      <c r="M2875">
        <v>539</v>
      </c>
      <c r="P2875">
        <v>539</v>
      </c>
      <c r="Q2875" s="5">
        <f>VLOOKUP(Table2[[#This Row],[id_heating_system]],$V$2:$W$5,2,0)*Table2[[#This Row],[2019]]</f>
        <v>539</v>
      </c>
      <c r="R2875">
        <v>539</v>
      </c>
    </row>
    <row r="2876" spans="1:18" x14ac:dyDescent="0.25">
      <c r="A2876">
        <v>1</v>
      </c>
      <c r="B2876">
        <v>9020501</v>
      </c>
      <c r="C2876">
        <v>6</v>
      </c>
      <c r="D2876">
        <v>5</v>
      </c>
      <c r="E2876">
        <v>3</v>
      </c>
      <c r="F2876" t="s">
        <v>7</v>
      </c>
      <c r="G2876">
        <v>0</v>
      </c>
      <c r="M2876">
        <v>0</v>
      </c>
      <c r="P2876">
        <v>0</v>
      </c>
      <c r="Q2876" s="5">
        <f>VLOOKUP(Table2[[#This Row],[id_heating_system]],$V$2:$W$5,2,0)*Table2[[#This Row],[2019]]</f>
        <v>0</v>
      </c>
      <c r="R2876">
        <v>0</v>
      </c>
    </row>
    <row r="2877" spans="1:18" x14ac:dyDescent="0.25">
      <c r="A2877">
        <v>1</v>
      </c>
      <c r="B2877">
        <v>9020501</v>
      </c>
      <c r="C2877">
        <v>6</v>
      </c>
      <c r="D2877">
        <v>5</v>
      </c>
      <c r="E2877">
        <v>4</v>
      </c>
      <c r="F2877" t="s">
        <v>7</v>
      </c>
      <c r="G2877">
        <v>0</v>
      </c>
      <c r="M2877">
        <v>0</v>
      </c>
      <c r="P2877">
        <v>0</v>
      </c>
      <c r="Q2877" s="5">
        <f>VLOOKUP(Table2[[#This Row],[id_heating_system]],$V$2:$W$5,2,0)*Table2[[#This Row],[2019]]</f>
        <v>0</v>
      </c>
      <c r="R2877">
        <v>0</v>
      </c>
    </row>
    <row r="2878" spans="1:18" x14ac:dyDescent="0.25">
      <c r="A2878">
        <v>1</v>
      </c>
      <c r="B2878">
        <v>9020501</v>
      </c>
      <c r="C2878">
        <v>6</v>
      </c>
      <c r="D2878">
        <v>6</v>
      </c>
      <c r="E2878">
        <v>1</v>
      </c>
      <c r="F2878" t="s">
        <v>7</v>
      </c>
      <c r="G2878">
        <v>30</v>
      </c>
      <c r="M2878">
        <v>201</v>
      </c>
      <c r="P2878">
        <v>201</v>
      </c>
      <c r="Q2878" s="5">
        <f>VLOOKUP(Table2[[#This Row],[id_heating_system]],$V$2:$W$5,2,0)*Table2[[#This Row],[2019]]</f>
        <v>231.92307695400001</v>
      </c>
      <c r="R2878">
        <v>201</v>
      </c>
    </row>
    <row r="2879" spans="1:18" x14ac:dyDescent="0.25">
      <c r="A2879">
        <v>1</v>
      </c>
      <c r="B2879">
        <v>9020501</v>
      </c>
      <c r="C2879">
        <v>6</v>
      </c>
      <c r="D2879">
        <v>6</v>
      </c>
      <c r="E2879">
        <v>2</v>
      </c>
      <c r="F2879" t="s">
        <v>7</v>
      </c>
      <c r="G2879">
        <v>1362</v>
      </c>
      <c r="M2879">
        <v>1294</v>
      </c>
      <c r="P2879">
        <v>1294</v>
      </c>
      <c r="Q2879" s="5">
        <f>VLOOKUP(Table2[[#This Row],[id_heating_system]],$V$2:$W$5,2,0)*Table2[[#This Row],[2019]]</f>
        <v>1294</v>
      </c>
      <c r="R2879">
        <v>1294</v>
      </c>
    </row>
    <row r="2880" spans="1:18" x14ac:dyDescent="0.25">
      <c r="A2880">
        <v>1</v>
      </c>
      <c r="B2880">
        <v>9020501</v>
      </c>
      <c r="C2880">
        <v>6</v>
      </c>
      <c r="D2880">
        <v>6</v>
      </c>
      <c r="E2880">
        <v>3</v>
      </c>
      <c r="F2880" t="s">
        <v>7</v>
      </c>
      <c r="G2880">
        <v>9</v>
      </c>
      <c r="M2880">
        <v>12</v>
      </c>
      <c r="P2880">
        <v>12</v>
      </c>
      <c r="Q2880" s="5">
        <f>VLOOKUP(Table2[[#This Row],[id_heating_system]],$V$2:$W$5,2,0)*Table2[[#This Row],[2019]]</f>
        <v>9.9192802919999998</v>
      </c>
      <c r="R2880">
        <v>12</v>
      </c>
    </row>
    <row r="2881" spans="1:18" x14ac:dyDescent="0.25">
      <c r="A2881">
        <v>1</v>
      </c>
      <c r="B2881">
        <v>9020501</v>
      </c>
      <c r="C2881">
        <v>6</v>
      </c>
      <c r="D2881">
        <v>6</v>
      </c>
      <c r="E2881">
        <v>4</v>
      </c>
      <c r="F2881" t="s">
        <v>7</v>
      </c>
      <c r="G2881">
        <v>63</v>
      </c>
      <c r="M2881">
        <v>32</v>
      </c>
      <c r="P2881">
        <v>32</v>
      </c>
      <c r="Q2881" s="5">
        <f>VLOOKUP(Table2[[#This Row],[id_heating_system]],$V$2:$W$5,2,0)*Table2[[#This Row],[2019]]</f>
        <v>32</v>
      </c>
      <c r="R2881">
        <v>32</v>
      </c>
    </row>
    <row r="2882" spans="1:18" x14ac:dyDescent="0.25">
      <c r="A2882">
        <v>1</v>
      </c>
      <c r="B2882">
        <v>9020501</v>
      </c>
      <c r="C2882">
        <v>6</v>
      </c>
      <c r="D2882">
        <v>7</v>
      </c>
      <c r="E2882">
        <v>1</v>
      </c>
      <c r="F2882" t="s">
        <v>7</v>
      </c>
      <c r="G2882">
        <v>0</v>
      </c>
      <c r="M2882">
        <v>0</v>
      </c>
      <c r="P2882">
        <v>0</v>
      </c>
      <c r="Q2882" s="5">
        <f>VLOOKUP(Table2[[#This Row],[id_heating_system]],$V$2:$W$5,2,0)*Table2[[#This Row],[2019]]</f>
        <v>0</v>
      </c>
      <c r="R2882">
        <v>0</v>
      </c>
    </row>
    <row r="2883" spans="1:18" x14ac:dyDescent="0.25">
      <c r="A2883">
        <v>1</v>
      </c>
      <c r="B2883">
        <v>9020501</v>
      </c>
      <c r="C2883">
        <v>6</v>
      </c>
      <c r="D2883">
        <v>7</v>
      </c>
      <c r="E2883">
        <v>2</v>
      </c>
      <c r="F2883" t="s">
        <v>7</v>
      </c>
      <c r="G2883">
        <v>70</v>
      </c>
      <c r="M2883">
        <v>67</v>
      </c>
      <c r="P2883">
        <v>67</v>
      </c>
      <c r="Q2883" s="5">
        <f>VLOOKUP(Table2[[#This Row],[id_heating_system]],$V$2:$W$5,2,0)*Table2[[#This Row],[2019]]</f>
        <v>67</v>
      </c>
      <c r="R2883">
        <v>67</v>
      </c>
    </row>
    <row r="2884" spans="1:18" x14ac:dyDescent="0.25">
      <c r="A2884">
        <v>1</v>
      </c>
      <c r="B2884">
        <v>9020501</v>
      </c>
      <c r="C2884">
        <v>6</v>
      </c>
      <c r="D2884">
        <v>7</v>
      </c>
      <c r="E2884">
        <v>3</v>
      </c>
      <c r="F2884" t="s">
        <v>7</v>
      </c>
      <c r="G2884">
        <v>0</v>
      </c>
      <c r="M2884">
        <v>0</v>
      </c>
      <c r="P2884">
        <v>0</v>
      </c>
      <c r="Q2884" s="5">
        <f>VLOOKUP(Table2[[#This Row],[id_heating_system]],$V$2:$W$5,2,0)*Table2[[#This Row],[2019]]</f>
        <v>0</v>
      </c>
      <c r="R2884">
        <v>0</v>
      </c>
    </row>
    <row r="2885" spans="1:18" x14ac:dyDescent="0.25">
      <c r="A2885">
        <v>1</v>
      </c>
      <c r="B2885">
        <v>9020501</v>
      </c>
      <c r="C2885">
        <v>6</v>
      </c>
      <c r="D2885">
        <v>7</v>
      </c>
      <c r="E2885">
        <v>4</v>
      </c>
      <c r="F2885" t="s">
        <v>7</v>
      </c>
      <c r="G2885">
        <v>0</v>
      </c>
      <c r="M2885">
        <v>0</v>
      </c>
      <c r="P2885">
        <v>0</v>
      </c>
      <c r="Q2885" s="5">
        <f>VLOOKUP(Table2[[#This Row],[id_heating_system]],$V$2:$W$5,2,0)*Table2[[#This Row],[2019]]</f>
        <v>0</v>
      </c>
      <c r="R2885">
        <v>0</v>
      </c>
    </row>
    <row r="2886" spans="1:18" x14ac:dyDescent="0.25">
      <c r="A2886">
        <v>1</v>
      </c>
      <c r="B2886">
        <v>9020502</v>
      </c>
      <c r="C2886">
        <v>6</v>
      </c>
      <c r="D2886">
        <v>1</v>
      </c>
      <c r="E2886">
        <v>1</v>
      </c>
      <c r="F2886" t="s">
        <v>7</v>
      </c>
      <c r="G2886">
        <v>1202</v>
      </c>
      <c r="M2886">
        <v>1841</v>
      </c>
      <c r="P2886">
        <v>1841</v>
      </c>
      <c r="Q2886" s="5">
        <f>VLOOKUP(Table2[[#This Row],[id_heating_system]],$V$2:$W$5,2,0)*Table2[[#This Row],[2019]]</f>
        <v>2124.2307695139998</v>
      </c>
      <c r="R2886">
        <v>1841</v>
      </c>
    </row>
    <row r="2887" spans="1:18" x14ac:dyDescent="0.25">
      <c r="A2887">
        <v>1</v>
      </c>
      <c r="B2887">
        <v>9020502</v>
      </c>
      <c r="C2887">
        <v>6</v>
      </c>
      <c r="D2887">
        <v>1</v>
      </c>
      <c r="E2887">
        <v>2</v>
      </c>
      <c r="F2887" t="s">
        <v>7</v>
      </c>
      <c r="G2887">
        <v>9948</v>
      </c>
      <c r="M2887">
        <v>9451</v>
      </c>
      <c r="P2887">
        <v>9451</v>
      </c>
      <c r="Q2887" s="5">
        <f>VLOOKUP(Table2[[#This Row],[id_heating_system]],$V$2:$W$5,2,0)*Table2[[#This Row],[2019]]</f>
        <v>9451</v>
      </c>
      <c r="R2887">
        <v>9451</v>
      </c>
    </row>
    <row r="2888" spans="1:18" x14ac:dyDescent="0.25">
      <c r="A2888">
        <v>1</v>
      </c>
      <c r="B2888">
        <v>9020502</v>
      </c>
      <c r="C2888">
        <v>6</v>
      </c>
      <c r="D2888">
        <v>1</v>
      </c>
      <c r="E2888">
        <v>3</v>
      </c>
      <c r="F2888" t="s">
        <v>7</v>
      </c>
      <c r="G2888">
        <v>529</v>
      </c>
      <c r="M2888">
        <v>839</v>
      </c>
      <c r="P2888">
        <v>839</v>
      </c>
      <c r="Q2888" s="5">
        <f>VLOOKUP(Table2[[#This Row],[id_heating_system]],$V$2:$W$5,2,0)*Table2[[#This Row],[2019]]</f>
        <v>693.52301374899992</v>
      </c>
      <c r="R2888">
        <v>839</v>
      </c>
    </row>
    <row r="2889" spans="1:18" x14ac:dyDescent="0.25">
      <c r="A2889">
        <v>1</v>
      </c>
      <c r="B2889">
        <v>9020502</v>
      </c>
      <c r="C2889">
        <v>6</v>
      </c>
      <c r="D2889">
        <v>1</v>
      </c>
      <c r="E2889">
        <v>4</v>
      </c>
      <c r="F2889" t="s">
        <v>7</v>
      </c>
      <c r="G2889">
        <v>534</v>
      </c>
      <c r="M2889">
        <v>267</v>
      </c>
      <c r="P2889">
        <v>267</v>
      </c>
      <c r="Q2889" s="5">
        <f>VLOOKUP(Table2[[#This Row],[id_heating_system]],$V$2:$W$5,2,0)*Table2[[#This Row],[2019]]</f>
        <v>267</v>
      </c>
      <c r="R2889">
        <v>267</v>
      </c>
    </row>
    <row r="2890" spans="1:18" x14ac:dyDescent="0.25">
      <c r="A2890">
        <v>1</v>
      </c>
      <c r="B2890">
        <v>9020502</v>
      </c>
      <c r="C2890">
        <v>6</v>
      </c>
      <c r="D2890">
        <v>2</v>
      </c>
      <c r="E2890">
        <v>1</v>
      </c>
      <c r="F2890" t="s">
        <v>7</v>
      </c>
      <c r="G2890">
        <v>12</v>
      </c>
      <c r="M2890">
        <v>18</v>
      </c>
      <c r="P2890">
        <v>18</v>
      </c>
      <c r="Q2890" s="5">
        <f>VLOOKUP(Table2[[#This Row],[id_heating_system]],$V$2:$W$5,2,0)*Table2[[#This Row],[2019]]</f>
        <v>20.769230772</v>
      </c>
      <c r="R2890">
        <v>18</v>
      </c>
    </row>
    <row r="2891" spans="1:18" x14ac:dyDescent="0.25">
      <c r="A2891">
        <v>1</v>
      </c>
      <c r="B2891">
        <v>9020502</v>
      </c>
      <c r="C2891">
        <v>6</v>
      </c>
      <c r="D2891">
        <v>2</v>
      </c>
      <c r="E2891">
        <v>2</v>
      </c>
      <c r="F2891" t="s">
        <v>7</v>
      </c>
      <c r="G2891">
        <v>877</v>
      </c>
      <c r="M2891">
        <v>833</v>
      </c>
      <c r="P2891">
        <v>833</v>
      </c>
      <c r="Q2891" s="5">
        <f>VLOOKUP(Table2[[#This Row],[id_heating_system]],$V$2:$W$5,2,0)*Table2[[#This Row],[2019]]</f>
        <v>833</v>
      </c>
      <c r="R2891">
        <v>833</v>
      </c>
    </row>
    <row r="2892" spans="1:18" x14ac:dyDescent="0.25">
      <c r="A2892">
        <v>1</v>
      </c>
      <c r="B2892">
        <v>9020502</v>
      </c>
      <c r="C2892">
        <v>6</v>
      </c>
      <c r="D2892">
        <v>2</v>
      </c>
      <c r="E2892">
        <v>3</v>
      </c>
      <c r="F2892" t="s">
        <v>7</v>
      </c>
      <c r="G2892">
        <v>3</v>
      </c>
      <c r="M2892">
        <v>5</v>
      </c>
      <c r="P2892">
        <v>5</v>
      </c>
      <c r="Q2892" s="5">
        <f>VLOOKUP(Table2[[#This Row],[id_heating_system]],$V$2:$W$5,2,0)*Table2[[#This Row],[2019]]</f>
        <v>4.1330334549999996</v>
      </c>
      <c r="R2892">
        <v>5</v>
      </c>
    </row>
    <row r="2893" spans="1:18" x14ac:dyDescent="0.25">
      <c r="A2893">
        <v>1</v>
      </c>
      <c r="B2893">
        <v>9020502</v>
      </c>
      <c r="C2893">
        <v>6</v>
      </c>
      <c r="D2893">
        <v>2</v>
      </c>
      <c r="E2893">
        <v>4</v>
      </c>
      <c r="F2893" t="s">
        <v>7</v>
      </c>
      <c r="G2893">
        <v>15</v>
      </c>
      <c r="M2893">
        <v>8</v>
      </c>
      <c r="P2893">
        <v>8</v>
      </c>
      <c r="Q2893" s="5">
        <f>VLOOKUP(Table2[[#This Row],[id_heating_system]],$V$2:$W$5,2,0)*Table2[[#This Row],[2019]]</f>
        <v>8</v>
      </c>
      <c r="R2893">
        <v>8</v>
      </c>
    </row>
    <row r="2894" spans="1:18" x14ac:dyDescent="0.25">
      <c r="A2894">
        <v>1</v>
      </c>
      <c r="B2894">
        <v>9020502</v>
      </c>
      <c r="C2894">
        <v>6</v>
      </c>
      <c r="D2894">
        <v>3</v>
      </c>
      <c r="E2894">
        <v>1</v>
      </c>
      <c r="F2894" t="s">
        <v>7</v>
      </c>
      <c r="G2894">
        <v>0</v>
      </c>
      <c r="M2894">
        <v>0</v>
      </c>
      <c r="P2894">
        <v>0</v>
      </c>
      <c r="Q2894" s="5">
        <f>VLOOKUP(Table2[[#This Row],[id_heating_system]],$V$2:$W$5,2,0)*Table2[[#This Row],[2019]]</f>
        <v>0</v>
      </c>
      <c r="R2894">
        <v>0</v>
      </c>
    </row>
    <row r="2895" spans="1:18" x14ac:dyDescent="0.25">
      <c r="A2895">
        <v>1</v>
      </c>
      <c r="B2895">
        <v>9020502</v>
      </c>
      <c r="C2895">
        <v>6</v>
      </c>
      <c r="D2895">
        <v>3</v>
      </c>
      <c r="E2895">
        <v>2</v>
      </c>
      <c r="F2895" t="s">
        <v>7</v>
      </c>
      <c r="G2895">
        <v>129</v>
      </c>
      <c r="M2895">
        <v>123</v>
      </c>
      <c r="P2895">
        <v>123</v>
      </c>
      <c r="Q2895" s="5">
        <f>VLOOKUP(Table2[[#This Row],[id_heating_system]],$V$2:$W$5,2,0)*Table2[[#This Row],[2019]]</f>
        <v>123</v>
      </c>
      <c r="R2895">
        <v>123</v>
      </c>
    </row>
    <row r="2896" spans="1:18" x14ac:dyDescent="0.25">
      <c r="A2896">
        <v>1</v>
      </c>
      <c r="B2896">
        <v>9020502</v>
      </c>
      <c r="C2896">
        <v>6</v>
      </c>
      <c r="D2896">
        <v>3</v>
      </c>
      <c r="E2896">
        <v>3</v>
      </c>
      <c r="F2896" t="s">
        <v>7</v>
      </c>
      <c r="G2896">
        <v>0</v>
      </c>
      <c r="M2896">
        <v>0</v>
      </c>
      <c r="P2896">
        <v>0</v>
      </c>
      <c r="Q2896" s="5">
        <f>VLOOKUP(Table2[[#This Row],[id_heating_system]],$V$2:$W$5,2,0)*Table2[[#This Row],[2019]]</f>
        <v>0</v>
      </c>
      <c r="R2896">
        <v>0</v>
      </c>
    </row>
    <row r="2897" spans="1:18" x14ac:dyDescent="0.25">
      <c r="A2897">
        <v>1</v>
      </c>
      <c r="B2897">
        <v>9020502</v>
      </c>
      <c r="C2897">
        <v>6</v>
      </c>
      <c r="D2897">
        <v>3</v>
      </c>
      <c r="E2897">
        <v>4</v>
      </c>
      <c r="F2897" t="s">
        <v>7</v>
      </c>
      <c r="G2897">
        <v>3</v>
      </c>
      <c r="M2897">
        <v>2</v>
      </c>
      <c r="P2897">
        <v>2</v>
      </c>
      <c r="Q2897" s="5">
        <f>VLOOKUP(Table2[[#This Row],[id_heating_system]],$V$2:$W$5,2,0)*Table2[[#This Row],[2019]]</f>
        <v>2</v>
      </c>
      <c r="R2897">
        <v>2</v>
      </c>
    </row>
    <row r="2898" spans="1:18" x14ac:dyDescent="0.25">
      <c r="A2898">
        <v>1</v>
      </c>
      <c r="B2898">
        <v>9020502</v>
      </c>
      <c r="C2898">
        <v>6</v>
      </c>
      <c r="D2898">
        <v>4</v>
      </c>
      <c r="E2898">
        <v>1</v>
      </c>
      <c r="F2898" t="s">
        <v>7</v>
      </c>
      <c r="G2898">
        <v>13</v>
      </c>
      <c r="M2898">
        <v>20</v>
      </c>
      <c r="P2898">
        <v>20</v>
      </c>
      <c r="Q2898" s="5">
        <f>VLOOKUP(Table2[[#This Row],[id_heating_system]],$V$2:$W$5,2,0)*Table2[[#This Row],[2019]]</f>
        <v>23.07692308</v>
      </c>
      <c r="R2898">
        <v>20</v>
      </c>
    </row>
    <row r="2899" spans="1:18" x14ac:dyDescent="0.25">
      <c r="A2899">
        <v>1</v>
      </c>
      <c r="B2899">
        <v>9020502</v>
      </c>
      <c r="C2899">
        <v>6</v>
      </c>
      <c r="D2899">
        <v>4</v>
      </c>
      <c r="E2899">
        <v>2</v>
      </c>
      <c r="F2899" t="s">
        <v>7</v>
      </c>
      <c r="G2899">
        <v>1887</v>
      </c>
      <c r="M2899">
        <v>1793</v>
      </c>
      <c r="P2899">
        <v>1793</v>
      </c>
      <c r="Q2899" s="5">
        <f>VLOOKUP(Table2[[#This Row],[id_heating_system]],$V$2:$W$5,2,0)*Table2[[#This Row],[2019]]</f>
        <v>1793</v>
      </c>
      <c r="R2899">
        <v>1793</v>
      </c>
    </row>
    <row r="2900" spans="1:18" x14ac:dyDescent="0.25">
      <c r="A2900">
        <v>1</v>
      </c>
      <c r="B2900">
        <v>9020502</v>
      </c>
      <c r="C2900">
        <v>6</v>
      </c>
      <c r="D2900">
        <v>4</v>
      </c>
      <c r="E2900">
        <v>3</v>
      </c>
      <c r="F2900" t="s">
        <v>7</v>
      </c>
      <c r="G2900">
        <v>6</v>
      </c>
      <c r="M2900">
        <v>10</v>
      </c>
      <c r="P2900">
        <v>10</v>
      </c>
      <c r="Q2900" s="5">
        <f>VLOOKUP(Table2[[#This Row],[id_heating_system]],$V$2:$W$5,2,0)*Table2[[#This Row],[2019]]</f>
        <v>8.2660669099999993</v>
      </c>
      <c r="R2900">
        <v>10</v>
      </c>
    </row>
    <row r="2901" spans="1:18" x14ac:dyDescent="0.25">
      <c r="A2901">
        <v>1</v>
      </c>
      <c r="B2901">
        <v>9020502</v>
      </c>
      <c r="C2901">
        <v>6</v>
      </c>
      <c r="D2901">
        <v>4</v>
      </c>
      <c r="E2901">
        <v>4</v>
      </c>
      <c r="F2901" t="s">
        <v>7</v>
      </c>
      <c r="G2901">
        <v>55</v>
      </c>
      <c r="M2901">
        <v>28</v>
      </c>
      <c r="P2901">
        <v>28</v>
      </c>
      <c r="Q2901" s="5">
        <f>VLOOKUP(Table2[[#This Row],[id_heating_system]],$V$2:$W$5,2,0)*Table2[[#This Row],[2019]]</f>
        <v>28</v>
      </c>
      <c r="R2901">
        <v>28</v>
      </c>
    </row>
    <row r="2902" spans="1:18" x14ac:dyDescent="0.25">
      <c r="A2902">
        <v>1</v>
      </c>
      <c r="B2902">
        <v>9020502</v>
      </c>
      <c r="C2902">
        <v>6</v>
      </c>
      <c r="D2902">
        <v>5</v>
      </c>
      <c r="E2902">
        <v>1</v>
      </c>
      <c r="F2902" t="s">
        <v>7</v>
      </c>
      <c r="G2902">
        <v>0</v>
      </c>
      <c r="M2902">
        <v>0</v>
      </c>
      <c r="P2902">
        <v>0</v>
      </c>
      <c r="Q2902" s="5">
        <f>VLOOKUP(Table2[[#This Row],[id_heating_system]],$V$2:$W$5,2,0)*Table2[[#This Row],[2019]]</f>
        <v>0</v>
      </c>
      <c r="R2902">
        <v>0</v>
      </c>
    </row>
    <row r="2903" spans="1:18" x14ac:dyDescent="0.25">
      <c r="A2903">
        <v>1</v>
      </c>
      <c r="B2903">
        <v>9020502</v>
      </c>
      <c r="C2903">
        <v>6</v>
      </c>
      <c r="D2903">
        <v>5</v>
      </c>
      <c r="E2903">
        <v>2</v>
      </c>
      <c r="F2903" t="s">
        <v>7</v>
      </c>
      <c r="G2903">
        <v>0</v>
      </c>
      <c r="M2903">
        <v>0</v>
      </c>
      <c r="P2903">
        <v>0</v>
      </c>
      <c r="Q2903" s="5">
        <f>VLOOKUP(Table2[[#This Row],[id_heating_system]],$V$2:$W$5,2,0)*Table2[[#This Row],[2019]]</f>
        <v>0</v>
      </c>
      <c r="R2903">
        <v>0</v>
      </c>
    </row>
    <row r="2904" spans="1:18" x14ac:dyDescent="0.25">
      <c r="A2904">
        <v>1</v>
      </c>
      <c r="B2904">
        <v>9020502</v>
      </c>
      <c r="C2904">
        <v>6</v>
      </c>
      <c r="D2904">
        <v>5</v>
      </c>
      <c r="E2904">
        <v>3</v>
      </c>
      <c r="F2904" t="s">
        <v>7</v>
      </c>
      <c r="G2904">
        <v>0</v>
      </c>
      <c r="M2904">
        <v>0</v>
      </c>
      <c r="P2904">
        <v>0</v>
      </c>
      <c r="Q2904" s="5">
        <f>VLOOKUP(Table2[[#This Row],[id_heating_system]],$V$2:$W$5,2,0)*Table2[[#This Row],[2019]]</f>
        <v>0</v>
      </c>
      <c r="R2904">
        <v>0</v>
      </c>
    </row>
    <row r="2905" spans="1:18" x14ac:dyDescent="0.25">
      <c r="A2905">
        <v>1</v>
      </c>
      <c r="B2905">
        <v>9020502</v>
      </c>
      <c r="C2905">
        <v>6</v>
      </c>
      <c r="D2905">
        <v>5</v>
      </c>
      <c r="E2905">
        <v>4</v>
      </c>
      <c r="F2905" t="s">
        <v>7</v>
      </c>
      <c r="G2905">
        <v>0</v>
      </c>
      <c r="M2905">
        <v>0</v>
      </c>
      <c r="P2905">
        <v>0</v>
      </c>
      <c r="Q2905" s="5">
        <f>VLOOKUP(Table2[[#This Row],[id_heating_system]],$V$2:$W$5,2,0)*Table2[[#This Row],[2019]]</f>
        <v>0</v>
      </c>
      <c r="R2905">
        <v>0</v>
      </c>
    </row>
    <row r="2906" spans="1:18" x14ac:dyDescent="0.25">
      <c r="A2906">
        <v>1</v>
      </c>
      <c r="B2906">
        <v>9020502</v>
      </c>
      <c r="C2906">
        <v>6</v>
      </c>
      <c r="D2906">
        <v>6</v>
      </c>
      <c r="E2906">
        <v>1</v>
      </c>
      <c r="F2906" t="s">
        <v>7</v>
      </c>
      <c r="G2906">
        <v>13</v>
      </c>
      <c r="M2906">
        <v>20</v>
      </c>
      <c r="P2906">
        <v>20</v>
      </c>
      <c r="Q2906" s="5">
        <f>VLOOKUP(Table2[[#This Row],[id_heating_system]],$V$2:$W$5,2,0)*Table2[[#This Row],[2019]]</f>
        <v>23.07692308</v>
      </c>
      <c r="R2906">
        <v>20</v>
      </c>
    </row>
    <row r="2907" spans="1:18" x14ac:dyDescent="0.25">
      <c r="A2907">
        <v>1</v>
      </c>
      <c r="B2907">
        <v>9020502</v>
      </c>
      <c r="C2907">
        <v>6</v>
      </c>
      <c r="D2907">
        <v>6</v>
      </c>
      <c r="E2907">
        <v>2</v>
      </c>
      <c r="F2907" t="s">
        <v>7</v>
      </c>
      <c r="G2907">
        <v>335</v>
      </c>
      <c r="M2907">
        <v>318</v>
      </c>
      <c r="P2907">
        <v>318</v>
      </c>
      <c r="Q2907" s="5">
        <f>VLOOKUP(Table2[[#This Row],[id_heating_system]],$V$2:$W$5,2,0)*Table2[[#This Row],[2019]]</f>
        <v>318</v>
      </c>
      <c r="R2907">
        <v>318</v>
      </c>
    </row>
    <row r="2908" spans="1:18" x14ac:dyDescent="0.25">
      <c r="A2908">
        <v>1</v>
      </c>
      <c r="B2908">
        <v>9020502</v>
      </c>
      <c r="C2908">
        <v>6</v>
      </c>
      <c r="D2908">
        <v>6</v>
      </c>
      <c r="E2908">
        <v>3</v>
      </c>
      <c r="F2908" t="s">
        <v>7</v>
      </c>
      <c r="G2908">
        <v>0</v>
      </c>
      <c r="M2908">
        <v>0</v>
      </c>
      <c r="P2908">
        <v>0</v>
      </c>
      <c r="Q2908" s="5">
        <f>VLOOKUP(Table2[[#This Row],[id_heating_system]],$V$2:$W$5,2,0)*Table2[[#This Row],[2019]]</f>
        <v>0</v>
      </c>
      <c r="R2908">
        <v>0</v>
      </c>
    </row>
    <row r="2909" spans="1:18" x14ac:dyDescent="0.25">
      <c r="A2909">
        <v>1</v>
      </c>
      <c r="B2909">
        <v>9020502</v>
      </c>
      <c r="C2909">
        <v>6</v>
      </c>
      <c r="D2909">
        <v>6</v>
      </c>
      <c r="E2909">
        <v>4</v>
      </c>
      <c r="F2909" t="s">
        <v>7</v>
      </c>
      <c r="G2909">
        <v>24</v>
      </c>
      <c r="M2909">
        <v>12</v>
      </c>
      <c r="P2909">
        <v>12</v>
      </c>
      <c r="Q2909" s="5">
        <f>VLOOKUP(Table2[[#This Row],[id_heating_system]],$V$2:$W$5,2,0)*Table2[[#This Row],[2019]]</f>
        <v>12</v>
      </c>
      <c r="R2909">
        <v>12</v>
      </c>
    </row>
    <row r="2910" spans="1:18" x14ac:dyDescent="0.25">
      <c r="A2910">
        <v>1</v>
      </c>
      <c r="B2910">
        <v>9020502</v>
      </c>
      <c r="C2910">
        <v>6</v>
      </c>
      <c r="D2910">
        <v>7</v>
      </c>
      <c r="E2910">
        <v>1</v>
      </c>
      <c r="F2910" t="s">
        <v>7</v>
      </c>
      <c r="G2910">
        <v>0</v>
      </c>
      <c r="M2910">
        <v>0</v>
      </c>
      <c r="P2910">
        <v>0</v>
      </c>
      <c r="Q2910" s="5">
        <f>VLOOKUP(Table2[[#This Row],[id_heating_system]],$V$2:$W$5,2,0)*Table2[[#This Row],[2019]]</f>
        <v>0</v>
      </c>
      <c r="R2910">
        <v>0</v>
      </c>
    </row>
    <row r="2911" spans="1:18" x14ac:dyDescent="0.25">
      <c r="A2911">
        <v>1</v>
      </c>
      <c r="B2911">
        <v>9020502</v>
      </c>
      <c r="C2911">
        <v>6</v>
      </c>
      <c r="D2911">
        <v>7</v>
      </c>
      <c r="E2911">
        <v>2</v>
      </c>
      <c r="F2911" t="s">
        <v>7</v>
      </c>
      <c r="G2911">
        <v>0</v>
      </c>
      <c r="M2911">
        <v>0</v>
      </c>
      <c r="P2911">
        <v>0</v>
      </c>
      <c r="Q2911" s="5">
        <f>VLOOKUP(Table2[[#This Row],[id_heating_system]],$V$2:$W$5,2,0)*Table2[[#This Row],[2019]]</f>
        <v>0</v>
      </c>
      <c r="R2911">
        <v>0</v>
      </c>
    </row>
    <row r="2912" spans="1:18" x14ac:dyDescent="0.25">
      <c r="A2912">
        <v>1</v>
      </c>
      <c r="B2912">
        <v>9020502</v>
      </c>
      <c r="C2912">
        <v>6</v>
      </c>
      <c r="D2912">
        <v>7</v>
      </c>
      <c r="E2912">
        <v>3</v>
      </c>
      <c r="F2912" t="s">
        <v>7</v>
      </c>
      <c r="G2912">
        <v>0</v>
      </c>
      <c r="M2912">
        <v>0</v>
      </c>
      <c r="P2912">
        <v>0</v>
      </c>
      <c r="Q2912" s="5">
        <f>VLOOKUP(Table2[[#This Row],[id_heating_system]],$V$2:$W$5,2,0)*Table2[[#This Row],[2019]]</f>
        <v>0</v>
      </c>
      <c r="R2912">
        <v>0</v>
      </c>
    </row>
    <row r="2913" spans="1:18" x14ac:dyDescent="0.25">
      <c r="A2913">
        <v>1</v>
      </c>
      <c r="B2913">
        <v>9020502</v>
      </c>
      <c r="C2913">
        <v>6</v>
      </c>
      <c r="D2913">
        <v>7</v>
      </c>
      <c r="E2913">
        <v>4</v>
      </c>
      <c r="F2913" t="s">
        <v>7</v>
      </c>
      <c r="G2913">
        <v>0</v>
      </c>
      <c r="M2913">
        <v>0</v>
      </c>
      <c r="P2913">
        <v>0</v>
      </c>
      <c r="Q2913" s="5">
        <f>VLOOKUP(Table2[[#This Row],[id_heating_system]],$V$2:$W$5,2,0)*Table2[[#This Row],[2019]]</f>
        <v>0</v>
      </c>
      <c r="R2913">
        <v>0</v>
      </c>
    </row>
    <row r="2914" spans="1:18" x14ac:dyDescent="0.25">
      <c r="A2914">
        <v>1</v>
      </c>
      <c r="B2914">
        <v>9020503</v>
      </c>
      <c r="C2914">
        <v>6</v>
      </c>
      <c r="D2914">
        <v>1</v>
      </c>
      <c r="E2914">
        <v>1</v>
      </c>
      <c r="F2914" t="s">
        <v>7</v>
      </c>
      <c r="G2914">
        <v>908</v>
      </c>
      <c r="M2914">
        <v>1529</v>
      </c>
      <c r="P2914">
        <v>1529</v>
      </c>
      <c r="Q2914" s="5">
        <f>VLOOKUP(Table2[[#This Row],[id_heating_system]],$V$2:$W$5,2,0)*Table2[[#This Row],[2019]]</f>
        <v>1764.2307694660001</v>
      </c>
      <c r="R2914">
        <v>1529</v>
      </c>
    </row>
    <row r="2915" spans="1:18" x14ac:dyDescent="0.25">
      <c r="A2915">
        <v>1</v>
      </c>
      <c r="B2915">
        <v>9020503</v>
      </c>
      <c r="C2915">
        <v>6</v>
      </c>
      <c r="D2915">
        <v>1</v>
      </c>
      <c r="E2915">
        <v>2</v>
      </c>
      <c r="F2915" t="s">
        <v>7</v>
      </c>
      <c r="G2915">
        <v>10298</v>
      </c>
      <c r="M2915">
        <v>9783</v>
      </c>
      <c r="P2915">
        <v>9783</v>
      </c>
      <c r="Q2915" s="5">
        <f>VLOOKUP(Table2[[#This Row],[id_heating_system]],$V$2:$W$5,2,0)*Table2[[#This Row],[2019]]</f>
        <v>9783</v>
      </c>
      <c r="R2915">
        <v>9783</v>
      </c>
    </row>
    <row r="2916" spans="1:18" x14ac:dyDescent="0.25">
      <c r="A2916">
        <v>1</v>
      </c>
      <c r="B2916">
        <v>9020503</v>
      </c>
      <c r="C2916">
        <v>6</v>
      </c>
      <c r="D2916">
        <v>1</v>
      </c>
      <c r="E2916">
        <v>3</v>
      </c>
      <c r="F2916" t="s">
        <v>7</v>
      </c>
      <c r="G2916">
        <v>1644</v>
      </c>
      <c r="M2916">
        <v>1943</v>
      </c>
      <c r="P2916">
        <v>1943</v>
      </c>
      <c r="Q2916" s="5">
        <f>VLOOKUP(Table2[[#This Row],[id_heating_system]],$V$2:$W$5,2,0)*Table2[[#This Row],[2019]]</f>
        <v>1606.0968006129999</v>
      </c>
      <c r="R2916">
        <v>1943</v>
      </c>
    </row>
    <row r="2917" spans="1:18" x14ac:dyDescent="0.25">
      <c r="A2917">
        <v>1</v>
      </c>
      <c r="B2917">
        <v>9020503</v>
      </c>
      <c r="C2917">
        <v>6</v>
      </c>
      <c r="D2917">
        <v>1</v>
      </c>
      <c r="E2917">
        <v>4</v>
      </c>
      <c r="F2917" t="s">
        <v>7</v>
      </c>
      <c r="G2917">
        <v>529</v>
      </c>
      <c r="M2917">
        <v>265</v>
      </c>
      <c r="P2917">
        <v>265</v>
      </c>
      <c r="Q2917" s="5">
        <f>VLOOKUP(Table2[[#This Row],[id_heating_system]],$V$2:$W$5,2,0)*Table2[[#This Row],[2019]]</f>
        <v>265</v>
      </c>
      <c r="R2917">
        <v>265</v>
      </c>
    </row>
    <row r="2918" spans="1:18" x14ac:dyDescent="0.25">
      <c r="A2918">
        <v>1</v>
      </c>
      <c r="B2918">
        <v>9020503</v>
      </c>
      <c r="C2918">
        <v>6</v>
      </c>
      <c r="D2918">
        <v>2</v>
      </c>
      <c r="E2918">
        <v>1</v>
      </c>
      <c r="F2918" t="s">
        <v>7</v>
      </c>
      <c r="G2918">
        <v>0</v>
      </c>
      <c r="M2918">
        <v>0</v>
      </c>
      <c r="P2918">
        <v>0</v>
      </c>
      <c r="Q2918" s="5">
        <f>VLOOKUP(Table2[[#This Row],[id_heating_system]],$V$2:$W$5,2,0)*Table2[[#This Row],[2019]]</f>
        <v>0</v>
      </c>
      <c r="R2918">
        <v>0</v>
      </c>
    </row>
    <row r="2919" spans="1:18" x14ac:dyDescent="0.25">
      <c r="A2919">
        <v>1</v>
      </c>
      <c r="B2919">
        <v>9020503</v>
      </c>
      <c r="C2919">
        <v>6</v>
      </c>
      <c r="D2919">
        <v>2</v>
      </c>
      <c r="E2919">
        <v>2</v>
      </c>
      <c r="F2919" t="s">
        <v>7</v>
      </c>
      <c r="G2919">
        <v>0</v>
      </c>
      <c r="M2919">
        <v>0</v>
      </c>
      <c r="P2919">
        <v>0</v>
      </c>
      <c r="Q2919" s="5">
        <f>VLOOKUP(Table2[[#This Row],[id_heating_system]],$V$2:$W$5,2,0)*Table2[[#This Row],[2019]]</f>
        <v>0</v>
      </c>
      <c r="R2919">
        <v>0</v>
      </c>
    </row>
    <row r="2920" spans="1:18" x14ac:dyDescent="0.25">
      <c r="A2920">
        <v>1</v>
      </c>
      <c r="B2920">
        <v>9020503</v>
      </c>
      <c r="C2920">
        <v>6</v>
      </c>
      <c r="D2920">
        <v>2</v>
      </c>
      <c r="E2920">
        <v>3</v>
      </c>
      <c r="F2920" t="s">
        <v>7</v>
      </c>
      <c r="G2920">
        <v>0</v>
      </c>
      <c r="M2920">
        <v>0</v>
      </c>
      <c r="P2920">
        <v>0</v>
      </c>
      <c r="Q2920" s="5">
        <f>VLOOKUP(Table2[[#This Row],[id_heating_system]],$V$2:$W$5,2,0)*Table2[[#This Row],[2019]]</f>
        <v>0</v>
      </c>
      <c r="R2920">
        <v>0</v>
      </c>
    </row>
    <row r="2921" spans="1:18" x14ac:dyDescent="0.25">
      <c r="A2921">
        <v>1</v>
      </c>
      <c r="B2921">
        <v>9020503</v>
      </c>
      <c r="C2921">
        <v>6</v>
      </c>
      <c r="D2921">
        <v>2</v>
      </c>
      <c r="E2921">
        <v>4</v>
      </c>
      <c r="F2921" t="s">
        <v>7</v>
      </c>
      <c r="G2921">
        <v>0</v>
      </c>
      <c r="M2921">
        <v>0</v>
      </c>
      <c r="P2921">
        <v>0</v>
      </c>
      <c r="Q2921" s="5">
        <f>VLOOKUP(Table2[[#This Row],[id_heating_system]],$V$2:$W$5,2,0)*Table2[[#This Row],[2019]]</f>
        <v>0</v>
      </c>
      <c r="R2921">
        <v>0</v>
      </c>
    </row>
    <row r="2922" spans="1:18" x14ac:dyDescent="0.25">
      <c r="A2922">
        <v>1</v>
      </c>
      <c r="B2922">
        <v>9020503</v>
      </c>
      <c r="C2922">
        <v>6</v>
      </c>
      <c r="D2922">
        <v>3</v>
      </c>
      <c r="E2922">
        <v>1</v>
      </c>
      <c r="F2922" t="s">
        <v>7</v>
      </c>
      <c r="G2922">
        <v>0</v>
      </c>
      <c r="M2922">
        <v>0</v>
      </c>
      <c r="P2922">
        <v>0</v>
      </c>
      <c r="Q2922" s="5">
        <f>VLOOKUP(Table2[[#This Row],[id_heating_system]],$V$2:$W$5,2,0)*Table2[[#This Row],[2019]]</f>
        <v>0</v>
      </c>
      <c r="R2922">
        <v>0</v>
      </c>
    </row>
    <row r="2923" spans="1:18" x14ac:dyDescent="0.25">
      <c r="A2923">
        <v>1</v>
      </c>
      <c r="B2923">
        <v>9020503</v>
      </c>
      <c r="C2923">
        <v>6</v>
      </c>
      <c r="D2923">
        <v>3</v>
      </c>
      <c r="E2923">
        <v>2</v>
      </c>
      <c r="F2923" t="s">
        <v>7</v>
      </c>
      <c r="G2923">
        <v>0</v>
      </c>
      <c r="M2923">
        <v>0</v>
      </c>
      <c r="P2923">
        <v>0</v>
      </c>
      <c r="Q2923" s="5">
        <f>VLOOKUP(Table2[[#This Row],[id_heating_system]],$V$2:$W$5,2,0)*Table2[[#This Row],[2019]]</f>
        <v>0</v>
      </c>
      <c r="R2923">
        <v>0</v>
      </c>
    </row>
    <row r="2924" spans="1:18" x14ac:dyDescent="0.25">
      <c r="A2924">
        <v>1</v>
      </c>
      <c r="B2924">
        <v>9020503</v>
      </c>
      <c r="C2924">
        <v>6</v>
      </c>
      <c r="D2924">
        <v>3</v>
      </c>
      <c r="E2924">
        <v>3</v>
      </c>
      <c r="F2924" t="s">
        <v>7</v>
      </c>
      <c r="G2924">
        <v>0</v>
      </c>
      <c r="M2924">
        <v>0</v>
      </c>
      <c r="P2924">
        <v>0</v>
      </c>
      <c r="Q2924" s="5">
        <f>VLOOKUP(Table2[[#This Row],[id_heating_system]],$V$2:$W$5,2,0)*Table2[[#This Row],[2019]]</f>
        <v>0</v>
      </c>
      <c r="R2924">
        <v>0</v>
      </c>
    </row>
    <row r="2925" spans="1:18" x14ac:dyDescent="0.25">
      <c r="A2925">
        <v>1</v>
      </c>
      <c r="B2925">
        <v>9020503</v>
      </c>
      <c r="C2925">
        <v>6</v>
      </c>
      <c r="D2925">
        <v>3</v>
      </c>
      <c r="E2925">
        <v>4</v>
      </c>
      <c r="F2925" t="s">
        <v>7</v>
      </c>
      <c r="G2925">
        <v>0</v>
      </c>
      <c r="M2925">
        <v>0</v>
      </c>
      <c r="P2925">
        <v>0</v>
      </c>
      <c r="Q2925" s="5">
        <f>VLOOKUP(Table2[[#This Row],[id_heating_system]],$V$2:$W$5,2,0)*Table2[[#This Row],[2019]]</f>
        <v>0</v>
      </c>
      <c r="R2925">
        <v>0</v>
      </c>
    </row>
    <row r="2926" spans="1:18" x14ac:dyDescent="0.25">
      <c r="A2926">
        <v>1</v>
      </c>
      <c r="B2926">
        <v>9020503</v>
      </c>
      <c r="C2926">
        <v>6</v>
      </c>
      <c r="D2926">
        <v>4</v>
      </c>
      <c r="E2926">
        <v>1</v>
      </c>
      <c r="F2926" t="s">
        <v>7</v>
      </c>
      <c r="G2926">
        <v>23</v>
      </c>
      <c r="M2926">
        <v>39</v>
      </c>
      <c r="P2926">
        <v>39</v>
      </c>
      <c r="Q2926" s="5">
        <f>VLOOKUP(Table2[[#This Row],[id_heating_system]],$V$2:$W$5,2,0)*Table2[[#This Row],[2019]]</f>
        <v>45.000000006</v>
      </c>
      <c r="R2926">
        <v>39</v>
      </c>
    </row>
    <row r="2927" spans="1:18" x14ac:dyDescent="0.25">
      <c r="A2927">
        <v>1</v>
      </c>
      <c r="B2927">
        <v>9020503</v>
      </c>
      <c r="C2927">
        <v>6</v>
      </c>
      <c r="D2927">
        <v>4</v>
      </c>
      <c r="E2927">
        <v>2</v>
      </c>
      <c r="F2927" t="s">
        <v>7</v>
      </c>
      <c r="G2927">
        <v>2311</v>
      </c>
      <c r="M2927">
        <v>2195</v>
      </c>
      <c r="P2927">
        <v>2195</v>
      </c>
      <c r="Q2927" s="5">
        <f>VLOOKUP(Table2[[#This Row],[id_heating_system]],$V$2:$W$5,2,0)*Table2[[#This Row],[2019]]</f>
        <v>2195</v>
      </c>
      <c r="R2927">
        <v>2195</v>
      </c>
    </row>
    <row r="2928" spans="1:18" x14ac:dyDescent="0.25">
      <c r="A2928">
        <v>1</v>
      </c>
      <c r="B2928">
        <v>9020503</v>
      </c>
      <c r="C2928">
        <v>6</v>
      </c>
      <c r="D2928">
        <v>4</v>
      </c>
      <c r="E2928">
        <v>3</v>
      </c>
      <c r="F2928" t="s">
        <v>7</v>
      </c>
      <c r="G2928">
        <v>35</v>
      </c>
      <c r="M2928">
        <v>41</v>
      </c>
      <c r="P2928">
        <v>41</v>
      </c>
      <c r="Q2928" s="5">
        <f>VLOOKUP(Table2[[#This Row],[id_heating_system]],$V$2:$W$5,2,0)*Table2[[#This Row],[2019]]</f>
        <v>33.890874330999999</v>
      </c>
      <c r="R2928">
        <v>41</v>
      </c>
    </row>
    <row r="2929" spans="1:18" x14ac:dyDescent="0.25">
      <c r="A2929">
        <v>1</v>
      </c>
      <c r="B2929">
        <v>9020503</v>
      </c>
      <c r="C2929">
        <v>6</v>
      </c>
      <c r="D2929">
        <v>4</v>
      </c>
      <c r="E2929">
        <v>4</v>
      </c>
      <c r="F2929" t="s">
        <v>7</v>
      </c>
      <c r="G2929">
        <v>82</v>
      </c>
      <c r="M2929">
        <v>41</v>
      </c>
      <c r="P2929">
        <v>41</v>
      </c>
      <c r="Q2929" s="5">
        <f>VLOOKUP(Table2[[#This Row],[id_heating_system]],$V$2:$W$5,2,0)*Table2[[#This Row],[2019]]</f>
        <v>41</v>
      </c>
      <c r="R2929">
        <v>41</v>
      </c>
    </row>
    <row r="2930" spans="1:18" x14ac:dyDescent="0.25">
      <c r="A2930">
        <v>1</v>
      </c>
      <c r="B2930">
        <v>9020503</v>
      </c>
      <c r="C2930">
        <v>6</v>
      </c>
      <c r="D2930">
        <v>5</v>
      </c>
      <c r="E2930">
        <v>1</v>
      </c>
      <c r="F2930" t="s">
        <v>7</v>
      </c>
      <c r="G2930">
        <v>0</v>
      </c>
      <c r="M2930">
        <v>0</v>
      </c>
      <c r="P2930">
        <v>0</v>
      </c>
      <c r="Q2930" s="5">
        <f>VLOOKUP(Table2[[#This Row],[id_heating_system]],$V$2:$W$5,2,0)*Table2[[#This Row],[2019]]</f>
        <v>0</v>
      </c>
      <c r="R2930">
        <v>0</v>
      </c>
    </row>
    <row r="2931" spans="1:18" x14ac:dyDescent="0.25">
      <c r="A2931">
        <v>1</v>
      </c>
      <c r="B2931">
        <v>9020503</v>
      </c>
      <c r="C2931">
        <v>6</v>
      </c>
      <c r="D2931">
        <v>5</v>
      </c>
      <c r="E2931">
        <v>2</v>
      </c>
      <c r="F2931" t="s">
        <v>7</v>
      </c>
      <c r="G2931">
        <v>75</v>
      </c>
      <c r="M2931">
        <v>71</v>
      </c>
      <c r="P2931">
        <v>71</v>
      </c>
      <c r="Q2931" s="5">
        <f>VLOOKUP(Table2[[#This Row],[id_heating_system]],$V$2:$W$5,2,0)*Table2[[#This Row],[2019]]</f>
        <v>71</v>
      </c>
      <c r="R2931">
        <v>71</v>
      </c>
    </row>
    <row r="2932" spans="1:18" x14ac:dyDescent="0.25">
      <c r="A2932">
        <v>1</v>
      </c>
      <c r="B2932">
        <v>9020503</v>
      </c>
      <c r="C2932">
        <v>6</v>
      </c>
      <c r="D2932">
        <v>5</v>
      </c>
      <c r="E2932">
        <v>3</v>
      </c>
      <c r="F2932" t="s">
        <v>7</v>
      </c>
      <c r="G2932">
        <v>0</v>
      </c>
      <c r="M2932">
        <v>0</v>
      </c>
      <c r="P2932">
        <v>0</v>
      </c>
      <c r="Q2932" s="5">
        <f>VLOOKUP(Table2[[#This Row],[id_heating_system]],$V$2:$W$5,2,0)*Table2[[#This Row],[2019]]</f>
        <v>0</v>
      </c>
      <c r="R2932">
        <v>0</v>
      </c>
    </row>
    <row r="2933" spans="1:18" x14ac:dyDescent="0.25">
      <c r="A2933">
        <v>1</v>
      </c>
      <c r="B2933">
        <v>9020503</v>
      </c>
      <c r="C2933">
        <v>6</v>
      </c>
      <c r="D2933">
        <v>5</v>
      </c>
      <c r="E2933">
        <v>4</v>
      </c>
      <c r="F2933" t="s">
        <v>7</v>
      </c>
      <c r="G2933">
        <v>0</v>
      </c>
      <c r="M2933">
        <v>0</v>
      </c>
      <c r="P2933">
        <v>0</v>
      </c>
      <c r="Q2933" s="5">
        <f>VLOOKUP(Table2[[#This Row],[id_heating_system]],$V$2:$W$5,2,0)*Table2[[#This Row],[2019]]</f>
        <v>0</v>
      </c>
      <c r="R2933">
        <v>0</v>
      </c>
    </row>
    <row r="2934" spans="1:18" x14ac:dyDescent="0.25">
      <c r="A2934">
        <v>1</v>
      </c>
      <c r="B2934">
        <v>9020503</v>
      </c>
      <c r="C2934">
        <v>6</v>
      </c>
      <c r="D2934">
        <v>6</v>
      </c>
      <c r="E2934">
        <v>1</v>
      </c>
      <c r="F2934" t="s">
        <v>7</v>
      </c>
      <c r="G2934">
        <v>0</v>
      </c>
      <c r="M2934">
        <v>0</v>
      </c>
      <c r="P2934">
        <v>0</v>
      </c>
      <c r="Q2934" s="5">
        <f>VLOOKUP(Table2[[#This Row],[id_heating_system]],$V$2:$W$5,2,0)*Table2[[#This Row],[2019]]</f>
        <v>0</v>
      </c>
      <c r="R2934">
        <v>0</v>
      </c>
    </row>
    <row r="2935" spans="1:18" x14ac:dyDescent="0.25">
      <c r="A2935">
        <v>1</v>
      </c>
      <c r="B2935">
        <v>9020503</v>
      </c>
      <c r="C2935">
        <v>6</v>
      </c>
      <c r="D2935">
        <v>6</v>
      </c>
      <c r="E2935">
        <v>2</v>
      </c>
      <c r="F2935" t="s">
        <v>7</v>
      </c>
      <c r="G2935">
        <v>33</v>
      </c>
      <c r="M2935">
        <v>31</v>
      </c>
      <c r="P2935">
        <v>31</v>
      </c>
      <c r="Q2935" s="5">
        <f>VLOOKUP(Table2[[#This Row],[id_heating_system]],$V$2:$W$5,2,0)*Table2[[#This Row],[2019]]</f>
        <v>31</v>
      </c>
      <c r="R2935">
        <v>31</v>
      </c>
    </row>
    <row r="2936" spans="1:18" x14ac:dyDescent="0.25">
      <c r="A2936">
        <v>1</v>
      </c>
      <c r="B2936">
        <v>9020503</v>
      </c>
      <c r="C2936">
        <v>6</v>
      </c>
      <c r="D2936">
        <v>6</v>
      </c>
      <c r="E2936">
        <v>3</v>
      </c>
      <c r="F2936" t="s">
        <v>7</v>
      </c>
      <c r="G2936">
        <v>0</v>
      </c>
      <c r="M2936">
        <v>0</v>
      </c>
      <c r="P2936">
        <v>0</v>
      </c>
      <c r="Q2936" s="5">
        <f>VLOOKUP(Table2[[#This Row],[id_heating_system]],$V$2:$W$5,2,0)*Table2[[#This Row],[2019]]</f>
        <v>0</v>
      </c>
      <c r="R2936">
        <v>0</v>
      </c>
    </row>
    <row r="2937" spans="1:18" x14ac:dyDescent="0.25">
      <c r="A2937">
        <v>1</v>
      </c>
      <c r="B2937">
        <v>9020503</v>
      </c>
      <c r="C2937">
        <v>6</v>
      </c>
      <c r="D2937">
        <v>6</v>
      </c>
      <c r="E2937">
        <v>4</v>
      </c>
      <c r="F2937" t="s">
        <v>7</v>
      </c>
      <c r="G2937">
        <v>0</v>
      </c>
      <c r="M2937">
        <v>0</v>
      </c>
      <c r="P2937">
        <v>0</v>
      </c>
      <c r="Q2937" s="5">
        <f>VLOOKUP(Table2[[#This Row],[id_heating_system]],$V$2:$W$5,2,0)*Table2[[#This Row],[2019]]</f>
        <v>0</v>
      </c>
      <c r="R2937">
        <v>0</v>
      </c>
    </row>
    <row r="2938" spans="1:18" x14ac:dyDescent="0.25">
      <c r="A2938">
        <v>1</v>
      </c>
      <c r="B2938">
        <v>9020503</v>
      </c>
      <c r="C2938">
        <v>6</v>
      </c>
      <c r="D2938">
        <v>7</v>
      </c>
      <c r="E2938">
        <v>1</v>
      </c>
      <c r="F2938" t="s">
        <v>7</v>
      </c>
      <c r="G2938">
        <v>0</v>
      </c>
      <c r="M2938">
        <v>0</v>
      </c>
      <c r="P2938">
        <v>0</v>
      </c>
      <c r="Q2938" s="5">
        <f>VLOOKUP(Table2[[#This Row],[id_heating_system]],$V$2:$W$5,2,0)*Table2[[#This Row],[2019]]</f>
        <v>0</v>
      </c>
      <c r="R2938">
        <v>0</v>
      </c>
    </row>
    <row r="2939" spans="1:18" x14ac:dyDescent="0.25">
      <c r="A2939">
        <v>1</v>
      </c>
      <c r="B2939">
        <v>9020503</v>
      </c>
      <c r="C2939">
        <v>6</v>
      </c>
      <c r="D2939">
        <v>7</v>
      </c>
      <c r="E2939">
        <v>2</v>
      </c>
      <c r="F2939" t="s">
        <v>7</v>
      </c>
      <c r="G2939">
        <v>17</v>
      </c>
      <c r="M2939">
        <v>16</v>
      </c>
      <c r="P2939">
        <v>16</v>
      </c>
      <c r="Q2939" s="5">
        <f>VLOOKUP(Table2[[#This Row],[id_heating_system]],$V$2:$W$5,2,0)*Table2[[#This Row],[2019]]</f>
        <v>16</v>
      </c>
      <c r="R2939">
        <v>16</v>
      </c>
    </row>
    <row r="2940" spans="1:18" x14ac:dyDescent="0.25">
      <c r="A2940">
        <v>1</v>
      </c>
      <c r="B2940">
        <v>9020503</v>
      </c>
      <c r="C2940">
        <v>6</v>
      </c>
      <c r="D2940">
        <v>7</v>
      </c>
      <c r="E2940">
        <v>3</v>
      </c>
      <c r="F2940" t="s">
        <v>7</v>
      </c>
      <c r="G2940">
        <v>0</v>
      </c>
      <c r="M2940">
        <v>0</v>
      </c>
      <c r="P2940">
        <v>0</v>
      </c>
      <c r="Q2940" s="5">
        <f>VLOOKUP(Table2[[#This Row],[id_heating_system]],$V$2:$W$5,2,0)*Table2[[#This Row],[2019]]</f>
        <v>0</v>
      </c>
      <c r="R2940">
        <v>0</v>
      </c>
    </row>
    <row r="2941" spans="1:18" x14ac:dyDescent="0.25">
      <c r="A2941">
        <v>1</v>
      </c>
      <c r="B2941">
        <v>9020503</v>
      </c>
      <c r="C2941">
        <v>6</v>
      </c>
      <c r="D2941">
        <v>7</v>
      </c>
      <c r="E2941">
        <v>4</v>
      </c>
      <c r="F2941" t="s">
        <v>7</v>
      </c>
      <c r="G2941">
        <v>0</v>
      </c>
      <c r="M2941">
        <v>0</v>
      </c>
      <c r="P2941">
        <v>0</v>
      </c>
      <c r="Q2941" s="5">
        <f>VLOOKUP(Table2[[#This Row],[id_heating_system]],$V$2:$W$5,2,0)*Table2[[#This Row],[2019]]</f>
        <v>0</v>
      </c>
      <c r="R2941">
        <v>0</v>
      </c>
    </row>
    <row r="2942" spans="1:18" x14ac:dyDescent="0.25">
      <c r="A2942">
        <v>1</v>
      </c>
      <c r="B2942">
        <v>9020504</v>
      </c>
      <c r="C2942">
        <v>6</v>
      </c>
      <c r="D2942">
        <v>1</v>
      </c>
      <c r="E2942">
        <v>1</v>
      </c>
      <c r="F2942" t="s">
        <v>7</v>
      </c>
      <c r="G2942">
        <v>7359</v>
      </c>
      <c r="M2942">
        <v>9416</v>
      </c>
      <c r="P2942">
        <v>9416</v>
      </c>
      <c r="Q2942" s="5">
        <f>VLOOKUP(Table2[[#This Row],[id_heating_system]],$V$2:$W$5,2,0)*Table2[[#This Row],[2019]]</f>
        <v>10864.615386064001</v>
      </c>
      <c r="R2942">
        <v>9416</v>
      </c>
    </row>
    <row r="2943" spans="1:18" x14ac:dyDescent="0.25">
      <c r="A2943">
        <v>1</v>
      </c>
      <c r="B2943">
        <v>9020504</v>
      </c>
      <c r="C2943">
        <v>6</v>
      </c>
      <c r="D2943">
        <v>1</v>
      </c>
      <c r="E2943">
        <v>2</v>
      </c>
      <c r="F2943" t="s">
        <v>7</v>
      </c>
      <c r="G2943">
        <v>34793</v>
      </c>
      <c r="M2943">
        <v>33053</v>
      </c>
      <c r="P2943">
        <v>33053</v>
      </c>
      <c r="Q2943" s="5">
        <f>VLOOKUP(Table2[[#This Row],[id_heating_system]],$V$2:$W$5,2,0)*Table2[[#This Row],[2019]]</f>
        <v>33053</v>
      </c>
      <c r="R2943">
        <v>33053</v>
      </c>
    </row>
    <row r="2944" spans="1:18" x14ac:dyDescent="0.25">
      <c r="A2944">
        <v>1</v>
      </c>
      <c r="B2944">
        <v>9020504</v>
      </c>
      <c r="C2944">
        <v>6</v>
      </c>
      <c r="D2944">
        <v>1</v>
      </c>
      <c r="E2944">
        <v>3</v>
      </c>
      <c r="F2944" t="s">
        <v>7</v>
      </c>
      <c r="G2944">
        <v>6800</v>
      </c>
      <c r="M2944">
        <v>8911</v>
      </c>
      <c r="P2944">
        <v>8911</v>
      </c>
      <c r="Q2944" s="5">
        <f>VLOOKUP(Table2[[#This Row],[id_heating_system]],$V$2:$W$5,2,0)*Table2[[#This Row],[2019]]</f>
        <v>7365.8922235009995</v>
      </c>
      <c r="R2944">
        <v>8911</v>
      </c>
    </row>
    <row r="2945" spans="1:18" x14ac:dyDescent="0.25">
      <c r="A2945">
        <v>1</v>
      </c>
      <c r="B2945">
        <v>9020504</v>
      </c>
      <c r="C2945">
        <v>6</v>
      </c>
      <c r="D2945">
        <v>1</v>
      </c>
      <c r="E2945">
        <v>4</v>
      </c>
      <c r="F2945" t="s">
        <v>7</v>
      </c>
      <c r="G2945">
        <v>3942</v>
      </c>
      <c r="M2945">
        <v>1971</v>
      </c>
      <c r="P2945">
        <v>1971</v>
      </c>
      <c r="Q2945" s="5">
        <f>VLOOKUP(Table2[[#This Row],[id_heating_system]],$V$2:$W$5,2,0)*Table2[[#This Row],[2019]]</f>
        <v>1971</v>
      </c>
      <c r="R2945">
        <v>1971</v>
      </c>
    </row>
    <row r="2946" spans="1:18" x14ac:dyDescent="0.25">
      <c r="A2946">
        <v>1</v>
      </c>
      <c r="B2946">
        <v>9020504</v>
      </c>
      <c r="C2946">
        <v>6</v>
      </c>
      <c r="D2946">
        <v>2</v>
      </c>
      <c r="E2946">
        <v>1</v>
      </c>
      <c r="F2946" t="s">
        <v>7</v>
      </c>
      <c r="G2946">
        <v>147</v>
      </c>
      <c r="M2946">
        <v>188</v>
      </c>
      <c r="P2946">
        <v>188</v>
      </c>
      <c r="Q2946" s="5">
        <f>VLOOKUP(Table2[[#This Row],[id_heating_system]],$V$2:$W$5,2,0)*Table2[[#This Row],[2019]]</f>
        <v>216.923076952</v>
      </c>
      <c r="R2946">
        <v>188</v>
      </c>
    </row>
    <row r="2947" spans="1:18" x14ac:dyDescent="0.25">
      <c r="A2947">
        <v>1</v>
      </c>
      <c r="B2947">
        <v>9020504</v>
      </c>
      <c r="C2947">
        <v>6</v>
      </c>
      <c r="D2947">
        <v>2</v>
      </c>
      <c r="E2947">
        <v>2</v>
      </c>
      <c r="F2947" t="s">
        <v>7</v>
      </c>
      <c r="G2947">
        <v>1762</v>
      </c>
      <c r="M2947">
        <v>1674</v>
      </c>
      <c r="P2947">
        <v>1674</v>
      </c>
      <c r="Q2947" s="5">
        <f>VLOOKUP(Table2[[#This Row],[id_heating_system]],$V$2:$W$5,2,0)*Table2[[#This Row],[2019]]</f>
        <v>1674</v>
      </c>
      <c r="R2947">
        <v>1674</v>
      </c>
    </row>
    <row r="2948" spans="1:18" x14ac:dyDescent="0.25">
      <c r="A2948">
        <v>1</v>
      </c>
      <c r="B2948">
        <v>9020504</v>
      </c>
      <c r="C2948">
        <v>6</v>
      </c>
      <c r="D2948">
        <v>2</v>
      </c>
      <c r="E2948">
        <v>3</v>
      </c>
      <c r="F2948" t="s">
        <v>7</v>
      </c>
      <c r="G2948">
        <v>9</v>
      </c>
      <c r="M2948">
        <v>12</v>
      </c>
      <c r="P2948">
        <v>12</v>
      </c>
      <c r="Q2948" s="5">
        <f>VLOOKUP(Table2[[#This Row],[id_heating_system]],$V$2:$W$5,2,0)*Table2[[#This Row],[2019]]</f>
        <v>9.9192802919999998</v>
      </c>
      <c r="R2948">
        <v>12</v>
      </c>
    </row>
    <row r="2949" spans="1:18" x14ac:dyDescent="0.25">
      <c r="A2949">
        <v>1</v>
      </c>
      <c r="B2949">
        <v>9020504</v>
      </c>
      <c r="C2949">
        <v>6</v>
      </c>
      <c r="D2949">
        <v>2</v>
      </c>
      <c r="E2949">
        <v>4</v>
      </c>
      <c r="F2949" t="s">
        <v>7</v>
      </c>
      <c r="G2949">
        <v>6</v>
      </c>
      <c r="M2949">
        <v>3</v>
      </c>
      <c r="P2949">
        <v>3</v>
      </c>
      <c r="Q2949" s="5">
        <f>VLOOKUP(Table2[[#This Row],[id_heating_system]],$V$2:$W$5,2,0)*Table2[[#This Row],[2019]]</f>
        <v>3</v>
      </c>
      <c r="R2949">
        <v>3</v>
      </c>
    </row>
    <row r="2950" spans="1:18" x14ac:dyDescent="0.25">
      <c r="A2950">
        <v>1</v>
      </c>
      <c r="B2950">
        <v>9020504</v>
      </c>
      <c r="C2950">
        <v>6</v>
      </c>
      <c r="D2950">
        <v>3</v>
      </c>
      <c r="E2950">
        <v>1</v>
      </c>
      <c r="F2950" t="s">
        <v>7</v>
      </c>
      <c r="G2950">
        <v>0</v>
      </c>
      <c r="M2950">
        <v>0</v>
      </c>
      <c r="P2950">
        <v>0</v>
      </c>
      <c r="Q2950" s="5">
        <f>VLOOKUP(Table2[[#This Row],[id_heating_system]],$V$2:$W$5,2,0)*Table2[[#This Row],[2019]]</f>
        <v>0</v>
      </c>
      <c r="R2950">
        <v>0</v>
      </c>
    </row>
    <row r="2951" spans="1:18" x14ac:dyDescent="0.25">
      <c r="A2951">
        <v>1</v>
      </c>
      <c r="B2951">
        <v>9020504</v>
      </c>
      <c r="C2951">
        <v>6</v>
      </c>
      <c r="D2951">
        <v>3</v>
      </c>
      <c r="E2951">
        <v>2</v>
      </c>
      <c r="F2951" t="s">
        <v>7</v>
      </c>
      <c r="G2951">
        <v>0</v>
      </c>
      <c r="M2951">
        <v>0</v>
      </c>
      <c r="P2951">
        <v>0</v>
      </c>
      <c r="Q2951" s="5">
        <f>VLOOKUP(Table2[[#This Row],[id_heating_system]],$V$2:$W$5,2,0)*Table2[[#This Row],[2019]]</f>
        <v>0</v>
      </c>
      <c r="R2951">
        <v>0</v>
      </c>
    </row>
    <row r="2952" spans="1:18" x14ac:dyDescent="0.25">
      <c r="A2952">
        <v>1</v>
      </c>
      <c r="B2952">
        <v>9020504</v>
      </c>
      <c r="C2952">
        <v>6</v>
      </c>
      <c r="D2952">
        <v>3</v>
      </c>
      <c r="E2952">
        <v>3</v>
      </c>
      <c r="F2952" t="s">
        <v>7</v>
      </c>
      <c r="G2952">
        <v>0</v>
      </c>
      <c r="M2952">
        <v>0</v>
      </c>
      <c r="P2952">
        <v>0</v>
      </c>
      <c r="Q2952" s="5">
        <f>VLOOKUP(Table2[[#This Row],[id_heating_system]],$V$2:$W$5,2,0)*Table2[[#This Row],[2019]]</f>
        <v>0</v>
      </c>
      <c r="R2952">
        <v>0</v>
      </c>
    </row>
    <row r="2953" spans="1:18" x14ac:dyDescent="0.25">
      <c r="A2953">
        <v>1</v>
      </c>
      <c r="B2953">
        <v>9020504</v>
      </c>
      <c r="C2953">
        <v>6</v>
      </c>
      <c r="D2953">
        <v>3</v>
      </c>
      <c r="E2953">
        <v>4</v>
      </c>
      <c r="F2953" t="s">
        <v>7</v>
      </c>
      <c r="G2953">
        <v>0</v>
      </c>
      <c r="M2953">
        <v>0</v>
      </c>
      <c r="P2953">
        <v>0</v>
      </c>
      <c r="Q2953" s="5">
        <f>VLOOKUP(Table2[[#This Row],[id_heating_system]],$V$2:$W$5,2,0)*Table2[[#This Row],[2019]]</f>
        <v>0</v>
      </c>
      <c r="R2953">
        <v>0</v>
      </c>
    </row>
    <row r="2954" spans="1:18" x14ac:dyDescent="0.25">
      <c r="A2954">
        <v>1</v>
      </c>
      <c r="B2954">
        <v>9020504</v>
      </c>
      <c r="C2954">
        <v>6</v>
      </c>
      <c r="D2954">
        <v>4</v>
      </c>
      <c r="E2954">
        <v>1</v>
      </c>
      <c r="F2954" t="s">
        <v>7</v>
      </c>
      <c r="G2954">
        <v>320</v>
      </c>
      <c r="M2954">
        <v>409</v>
      </c>
      <c r="P2954">
        <v>409</v>
      </c>
      <c r="Q2954" s="5">
        <f>VLOOKUP(Table2[[#This Row],[id_heating_system]],$V$2:$W$5,2,0)*Table2[[#This Row],[2019]]</f>
        <v>471.92307698600001</v>
      </c>
      <c r="R2954">
        <v>409</v>
      </c>
    </row>
    <row r="2955" spans="1:18" x14ac:dyDescent="0.25">
      <c r="A2955">
        <v>1</v>
      </c>
      <c r="B2955">
        <v>9020504</v>
      </c>
      <c r="C2955">
        <v>6</v>
      </c>
      <c r="D2955">
        <v>4</v>
      </c>
      <c r="E2955">
        <v>2</v>
      </c>
      <c r="F2955" t="s">
        <v>7</v>
      </c>
      <c r="G2955">
        <v>6882</v>
      </c>
      <c r="M2955">
        <v>6538</v>
      </c>
      <c r="P2955">
        <v>6538</v>
      </c>
      <c r="Q2955" s="5">
        <f>VLOOKUP(Table2[[#This Row],[id_heating_system]],$V$2:$W$5,2,0)*Table2[[#This Row],[2019]]</f>
        <v>6538</v>
      </c>
      <c r="R2955">
        <v>6538</v>
      </c>
    </row>
    <row r="2956" spans="1:18" x14ac:dyDescent="0.25">
      <c r="A2956">
        <v>1</v>
      </c>
      <c r="B2956">
        <v>9020504</v>
      </c>
      <c r="C2956">
        <v>6</v>
      </c>
      <c r="D2956">
        <v>4</v>
      </c>
      <c r="E2956">
        <v>3</v>
      </c>
      <c r="F2956" t="s">
        <v>7</v>
      </c>
      <c r="G2956">
        <v>111</v>
      </c>
      <c r="M2956">
        <v>145</v>
      </c>
      <c r="P2956">
        <v>145</v>
      </c>
      <c r="Q2956" s="5">
        <f>VLOOKUP(Table2[[#This Row],[id_heating_system]],$V$2:$W$5,2,0)*Table2[[#This Row],[2019]]</f>
        <v>119.85797019499999</v>
      </c>
      <c r="R2956">
        <v>145</v>
      </c>
    </row>
    <row r="2957" spans="1:18" x14ac:dyDescent="0.25">
      <c r="A2957">
        <v>1</v>
      </c>
      <c r="B2957">
        <v>9020504</v>
      </c>
      <c r="C2957">
        <v>6</v>
      </c>
      <c r="D2957">
        <v>4</v>
      </c>
      <c r="E2957">
        <v>4</v>
      </c>
      <c r="F2957" t="s">
        <v>7</v>
      </c>
      <c r="G2957">
        <v>331</v>
      </c>
      <c r="M2957">
        <v>166</v>
      </c>
      <c r="P2957">
        <v>166</v>
      </c>
      <c r="Q2957" s="5">
        <f>VLOOKUP(Table2[[#This Row],[id_heating_system]],$V$2:$W$5,2,0)*Table2[[#This Row],[2019]]</f>
        <v>166</v>
      </c>
      <c r="R2957">
        <v>166</v>
      </c>
    </row>
    <row r="2958" spans="1:18" x14ac:dyDescent="0.25">
      <c r="A2958">
        <v>1</v>
      </c>
      <c r="B2958">
        <v>9020504</v>
      </c>
      <c r="C2958">
        <v>6</v>
      </c>
      <c r="D2958">
        <v>5</v>
      </c>
      <c r="E2958">
        <v>1</v>
      </c>
      <c r="F2958" t="s">
        <v>7</v>
      </c>
      <c r="G2958">
        <v>0</v>
      </c>
      <c r="M2958">
        <v>0</v>
      </c>
      <c r="P2958">
        <v>0</v>
      </c>
      <c r="Q2958" s="5">
        <f>VLOOKUP(Table2[[#This Row],[id_heating_system]],$V$2:$W$5,2,0)*Table2[[#This Row],[2019]]</f>
        <v>0</v>
      </c>
      <c r="R2958">
        <v>0</v>
      </c>
    </row>
    <row r="2959" spans="1:18" x14ac:dyDescent="0.25">
      <c r="A2959">
        <v>1</v>
      </c>
      <c r="B2959">
        <v>9020504</v>
      </c>
      <c r="C2959">
        <v>6</v>
      </c>
      <c r="D2959">
        <v>5</v>
      </c>
      <c r="E2959">
        <v>2</v>
      </c>
      <c r="F2959" t="s">
        <v>7</v>
      </c>
      <c r="G2959">
        <v>0</v>
      </c>
      <c r="M2959">
        <v>0</v>
      </c>
      <c r="P2959">
        <v>0</v>
      </c>
      <c r="Q2959" s="5">
        <f>VLOOKUP(Table2[[#This Row],[id_heating_system]],$V$2:$W$5,2,0)*Table2[[#This Row],[2019]]</f>
        <v>0</v>
      </c>
      <c r="R2959">
        <v>0</v>
      </c>
    </row>
    <row r="2960" spans="1:18" x14ac:dyDescent="0.25">
      <c r="A2960">
        <v>1</v>
      </c>
      <c r="B2960">
        <v>9020504</v>
      </c>
      <c r="C2960">
        <v>6</v>
      </c>
      <c r="D2960">
        <v>5</v>
      </c>
      <c r="E2960">
        <v>3</v>
      </c>
      <c r="F2960" t="s">
        <v>7</v>
      </c>
      <c r="G2960">
        <v>0</v>
      </c>
      <c r="M2960">
        <v>0</v>
      </c>
      <c r="P2960">
        <v>0</v>
      </c>
      <c r="Q2960" s="5">
        <f>VLOOKUP(Table2[[#This Row],[id_heating_system]],$V$2:$W$5,2,0)*Table2[[#This Row],[2019]]</f>
        <v>0</v>
      </c>
      <c r="R2960">
        <v>0</v>
      </c>
    </row>
    <row r="2961" spans="1:18" x14ac:dyDescent="0.25">
      <c r="A2961">
        <v>1</v>
      </c>
      <c r="B2961">
        <v>9020504</v>
      </c>
      <c r="C2961">
        <v>6</v>
      </c>
      <c r="D2961">
        <v>5</v>
      </c>
      <c r="E2961">
        <v>4</v>
      </c>
      <c r="F2961" t="s">
        <v>7</v>
      </c>
      <c r="G2961">
        <v>0</v>
      </c>
      <c r="M2961">
        <v>0</v>
      </c>
      <c r="P2961">
        <v>0</v>
      </c>
      <c r="Q2961" s="5">
        <f>VLOOKUP(Table2[[#This Row],[id_heating_system]],$V$2:$W$5,2,0)*Table2[[#This Row],[2019]]</f>
        <v>0</v>
      </c>
      <c r="R2961">
        <v>0</v>
      </c>
    </row>
    <row r="2962" spans="1:18" x14ac:dyDescent="0.25">
      <c r="A2962">
        <v>1</v>
      </c>
      <c r="B2962">
        <v>9020504</v>
      </c>
      <c r="C2962">
        <v>6</v>
      </c>
      <c r="D2962">
        <v>6</v>
      </c>
      <c r="E2962">
        <v>1</v>
      </c>
      <c r="F2962" t="s">
        <v>7</v>
      </c>
      <c r="G2962">
        <v>9</v>
      </c>
      <c r="M2962">
        <v>12</v>
      </c>
      <c r="P2962">
        <v>12</v>
      </c>
      <c r="Q2962" s="5">
        <f>VLOOKUP(Table2[[#This Row],[id_heating_system]],$V$2:$W$5,2,0)*Table2[[#This Row],[2019]]</f>
        <v>13.846153848</v>
      </c>
      <c r="R2962">
        <v>12</v>
      </c>
    </row>
    <row r="2963" spans="1:18" x14ac:dyDescent="0.25">
      <c r="A2963">
        <v>1</v>
      </c>
      <c r="B2963">
        <v>9020504</v>
      </c>
      <c r="C2963">
        <v>6</v>
      </c>
      <c r="D2963">
        <v>6</v>
      </c>
      <c r="E2963">
        <v>2</v>
      </c>
      <c r="F2963" t="s">
        <v>7</v>
      </c>
      <c r="G2963">
        <v>364</v>
      </c>
      <c r="M2963">
        <v>346</v>
      </c>
      <c r="P2963">
        <v>346</v>
      </c>
      <c r="Q2963" s="5">
        <f>VLOOKUP(Table2[[#This Row],[id_heating_system]],$V$2:$W$5,2,0)*Table2[[#This Row],[2019]]</f>
        <v>346</v>
      </c>
      <c r="R2963">
        <v>346</v>
      </c>
    </row>
    <row r="2964" spans="1:18" x14ac:dyDescent="0.25">
      <c r="A2964">
        <v>1</v>
      </c>
      <c r="B2964">
        <v>9020504</v>
      </c>
      <c r="C2964">
        <v>6</v>
      </c>
      <c r="D2964">
        <v>6</v>
      </c>
      <c r="E2964">
        <v>3</v>
      </c>
      <c r="F2964" t="s">
        <v>7</v>
      </c>
      <c r="G2964">
        <v>0</v>
      </c>
      <c r="M2964">
        <v>0</v>
      </c>
      <c r="P2964">
        <v>0</v>
      </c>
      <c r="Q2964" s="5">
        <f>VLOOKUP(Table2[[#This Row],[id_heating_system]],$V$2:$W$5,2,0)*Table2[[#This Row],[2019]]</f>
        <v>0</v>
      </c>
      <c r="R2964">
        <v>0</v>
      </c>
    </row>
    <row r="2965" spans="1:18" x14ac:dyDescent="0.25">
      <c r="A2965">
        <v>1</v>
      </c>
      <c r="B2965">
        <v>9020504</v>
      </c>
      <c r="C2965">
        <v>6</v>
      </c>
      <c r="D2965">
        <v>6</v>
      </c>
      <c r="E2965">
        <v>4</v>
      </c>
      <c r="F2965" t="s">
        <v>7</v>
      </c>
      <c r="G2965">
        <v>15</v>
      </c>
      <c r="M2965">
        <v>8</v>
      </c>
      <c r="P2965">
        <v>8</v>
      </c>
      <c r="Q2965" s="5">
        <f>VLOOKUP(Table2[[#This Row],[id_heating_system]],$V$2:$W$5,2,0)*Table2[[#This Row],[2019]]</f>
        <v>8</v>
      </c>
      <c r="R2965">
        <v>8</v>
      </c>
    </row>
    <row r="2966" spans="1:18" x14ac:dyDescent="0.25">
      <c r="A2966">
        <v>1</v>
      </c>
      <c r="B2966">
        <v>9020504</v>
      </c>
      <c r="C2966">
        <v>6</v>
      </c>
      <c r="D2966">
        <v>7</v>
      </c>
      <c r="E2966">
        <v>1</v>
      </c>
      <c r="F2966" t="s">
        <v>7</v>
      </c>
      <c r="G2966">
        <v>3</v>
      </c>
      <c r="M2966">
        <v>4</v>
      </c>
      <c r="P2966">
        <v>4</v>
      </c>
      <c r="Q2966" s="5">
        <f>VLOOKUP(Table2[[#This Row],[id_heating_system]],$V$2:$W$5,2,0)*Table2[[#This Row],[2019]]</f>
        <v>4.6153846160000001</v>
      </c>
      <c r="R2966">
        <v>4</v>
      </c>
    </row>
    <row r="2967" spans="1:18" x14ac:dyDescent="0.25">
      <c r="A2967">
        <v>1</v>
      </c>
      <c r="B2967">
        <v>9020504</v>
      </c>
      <c r="C2967">
        <v>6</v>
      </c>
      <c r="D2967">
        <v>7</v>
      </c>
      <c r="E2967">
        <v>2</v>
      </c>
      <c r="F2967" t="s">
        <v>7</v>
      </c>
      <c r="G2967">
        <v>27</v>
      </c>
      <c r="M2967">
        <v>26</v>
      </c>
      <c r="P2967">
        <v>26</v>
      </c>
      <c r="Q2967" s="5">
        <f>VLOOKUP(Table2[[#This Row],[id_heating_system]],$V$2:$W$5,2,0)*Table2[[#This Row],[2019]]</f>
        <v>26</v>
      </c>
      <c r="R2967">
        <v>26</v>
      </c>
    </row>
    <row r="2968" spans="1:18" x14ac:dyDescent="0.25">
      <c r="A2968">
        <v>1</v>
      </c>
      <c r="B2968">
        <v>9020504</v>
      </c>
      <c r="C2968">
        <v>6</v>
      </c>
      <c r="D2968">
        <v>7</v>
      </c>
      <c r="E2968">
        <v>3</v>
      </c>
      <c r="F2968" t="s">
        <v>7</v>
      </c>
      <c r="G2968">
        <v>0</v>
      </c>
      <c r="M2968">
        <v>0</v>
      </c>
      <c r="P2968">
        <v>0</v>
      </c>
      <c r="Q2968" s="5">
        <f>VLOOKUP(Table2[[#This Row],[id_heating_system]],$V$2:$W$5,2,0)*Table2[[#This Row],[2019]]</f>
        <v>0</v>
      </c>
      <c r="R2968">
        <v>0</v>
      </c>
    </row>
    <row r="2969" spans="1:18" x14ac:dyDescent="0.25">
      <c r="A2969">
        <v>1</v>
      </c>
      <c r="B2969">
        <v>9020504</v>
      </c>
      <c r="C2969">
        <v>6</v>
      </c>
      <c r="D2969">
        <v>7</v>
      </c>
      <c r="E2969">
        <v>4</v>
      </c>
      <c r="F2969" t="s">
        <v>7</v>
      </c>
      <c r="G2969">
        <v>3</v>
      </c>
      <c r="M2969">
        <v>2</v>
      </c>
      <c r="P2969">
        <v>2</v>
      </c>
      <c r="Q2969" s="5">
        <f>VLOOKUP(Table2[[#This Row],[id_heating_system]],$V$2:$W$5,2,0)*Table2[[#This Row],[2019]]</f>
        <v>2</v>
      </c>
      <c r="R2969">
        <v>2</v>
      </c>
    </row>
    <row r="2970" spans="1:18" x14ac:dyDescent="0.25">
      <c r="A2970">
        <v>1</v>
      </c>
      <c r="B2970">
        <v>9020505</v>
      </c>
      <c r="C2970">
        <v>6</v>
      </c>
      <c r="D2970">
        <v>1</v>
      </c>
      <c r="E2970">
        <v>1</v>
      </c>
      <c r="F2970" t="s">
        <v>7</v>
      </c>
      <c r="G2970">
        <v>6</v>
      </c>
      <c r="M2970">
        <v>38</v>
      </c>
      <c r="P2970">
        <v>38</v>
      </c>
      <c r="Q2970" s="5">
        <f>VLOOKUP(Table2[[#This Row],[id_heating_system]],$V$2:$W$5,2,0)*Table2[[#This Row],[2019]]</f>
        <v>43.846153852</v>
      </c>
      <c r="R2970">
        <v>38</v>
      </c>
    </row>
    <row r="2971" spans="1:18" x14ac:dyDescent="0.25">
      <c r="A2971">
        <v>1</v>
      </c>
      <c r="B2971">
        <v>9020505</v>
      </c>
      <c r="C2971">
        <v>6</v>
      </c>
      <c r="D2971">
        <v>1</v>
      </c>
      <c r="E2971">
        <v>2</v>
      </c>
      <c r="F2971" t="s">
        <v>7</v>
      </c>
      <c r="G2971">
        <v>601</v>
      </c>
      <c r="M2971">
        <v>571</v>
      </c>
      <c r="P2971">
        <v>571</v>
      </c>
      <c r="Q2971" s="5">
        <f>VLOOKUP(Table2[[#This Row],[id_heating_system]],$V$2:$W$5,2,0)*Table2[[#This Row],[2019]]</f>
        <v>571</v>
      </c>
      <c r="R2971">
        <v>571</v>
      </c>
    </row>
    <row r="2972" spans="1:18" x14ac:dyDescent="0.25">
      <c r="A2972">
        <v>1</v>
      </c>
      <c r="B2972">
        <v>9020505</v>
      </c>
      <c r="C2972">
        <v>6</v>
      </c>
      <c r="D2972">
        <v>1</v>
      </c>
      <c r="E2972">
        <v>3</v>
      </c>
      <c r="F2972" t="s">
        <v>7</v>
      </c>
      <c r="G2972">
        <v>0</v>
      </c>
      <c r="M2972">
        <v>0</v>
      </c>
      <c r="P2972">
        <v>0</v>
      </c>
      <c r="Q2972" s="5">
        <f>VLOOKUP(Table2[[#This Row],[id_heating_system]],$V$2:$W$5,2,0)*Table2[[#This Row],[2019]]</f>
        <v>0</v>
      </c>
      <c r="R2972">
        <v>0</v>
      </c>
    </row>
    <row r="2973" spans="1:18" x14ac:dyDescent="0.25">
      <c r="A2973">
        <v>1</v>
      </c>
      <c r="B2973">
        <v>9020505</v>
      </c>
      <c r="C2973">
        <v>6</v>
      </c>
      <c r="D2973">
        <v>1</v>
      </c>
      <c r="E2973">
        <v>4</v>
      </c>
      <c r="F2973" t="s">
        <v>7</v>
      </c>
      <c r="G2973">
        <v>6</v>
      </c>
      <c r="M2973">
        <v>3</v>
      </c>
      <c r="P2973">
        <v>3</v>
      </c>
      <c r="Q2973" s="5">
        <f>VLOOKUP(Table2[[#This Row],[id_heating_system]],$V$2:$W$5,2,0)*Table2[[#This Row],[2019]]</f>
        <v>3</v>
      </c>
      <c r="R2973">
        <v>3</v>
      </c>
    </row>
    <row r="2974" spans="1:18" x14ac:dyDescent="0.25">
      <c r="A2974">
        <v>1</v>
      </c>
      <c r="B2974">
        <v>9020505</v>
      </c>
      <c r="C2974">
        <v>6</v>
      </c>
      <c r="D2974">
        <v>2</v>
      </c>
      <c r="E2974">
        <v>1</v>
      </c>
      <c r="F2974" t="s">
        <v>7</v>
      </c>
      <c r="G2974">
        <v>58</v>
      </c>
      <c r="M2974">
        <v>366</v>
      </c>
      <c r="P2974">
        <v>366</v>
      </c>
      <c r="Q2974" s="5">
        <f>VLOOKUP(Table2[[#This Row],[id_heating_system]],$V$2:$W$5,2,0)*Table2[[#This Row],[2019]]</f>
        <v>422.30769236399999</v>
      </c>
      <c r="R2974">
        <v>366</v>
      </c>
    </row>
    <row r="2975" spans="1:18" x14ac:dyDescent="0.25">
      <c r="A2975">
        <v>1</v>
      </c>
      <c r="B2975">
        <v>9020505</v>
      </c>
      <c r="C2975">
        <v>6</v>
      </c>
      <c r="D2975">
        <v>2</v>
      </c>
      <c r="E2975">
        <v>2</v>
      </c>
      <c r="F2975" t="s">
        <v>7</v>
      </c>
      <c r="G2975">
        <v>4539</v>
      </c>
      <c r="M2975">
        <v>4312</v>
      </c>
      <c r="P2975">
        <v>4312</v>
      </c>
      <c r="Q2975" s="5">
        <f>VLOOKUP(Table2[[#This Row],[id_heating_system]],$V$2:$W$5,2,0)*Table2[[#This Row],[2019]]</f>
        <v>4312</v>
      </c>
      <c r="R2975">
        <v>4312</v>
      </c>
    </row>
    <row r="2976" spans="1:18" x14ac:dyDescent="0.25">
      <c r="A2976">
        <v>1</v>
      </c>
      <c r="B2976">
        <v>9020505</v>
      </c>
      <c r="C2976">
        <v>6</v>
      </c>
      <c r="D2976">
        <v>2</v>
      </c>
      <c r="E2976">
        <v>3</v>
      </c>
      <c r="F2976" t="s">
        <v>7</v>
      </c>
      <c r="G2976">
        <v>386</v>
      </c>
      <c r="M2976">
        <v>492</v>
      </c>
      <c r="P2976">
        <v>492</v>
      </c>
      <c r="Q2976" s="5">
        <f>VLOOKUP(Table2[[#This Row],[id_heating_system]],$V$2:$W$5,2,0)*Table2[[#This Row],[2019]]</f>
        <v>406.69049197199996</v>
      </c>
      <c r="R2976">
        <v>492</v>
      </c>
    </row>
    <row r="2977" spans="1:18" x14ac:dyDescent="0.25">
      <c r="A2977">
        <v>1</v>
      </c>
      <c r="B2977">
        <v>9020505</v>
      </c>
      <c r="C2977">
        <v>6</v>
      </c>
      <c r="D2977">
        <v>2</v>
      </c>
      <c r="E2977">
        <v>4</v>
      </c>
      <c r="F2977" t="s">
        <v>7</v>
      </c>
      <c r="G2977">
        <v>134</v>
      </c>
      <c r="M2977">
        <v>67</v>
      </c>
      <c r="P2977">
        <v>67</v>
      </c>
      <c r="Q2977" s="5">
        <f>VLOOKUP(Table2[[#This Row],[id_heating_system]],$V$2:$W$5,2,0)*Table2[[#This Row],[2019]]</f>
        <v>67</v>
      </c>
      <c r="R2977">
        <v>67</v>
      </c>
    </row>
    <row r="2978" spans="1:18" x14ac:dyDescent="0.25">
      <c r="A2978">
        <v>1</v>
      </c>
      <c r="B2978">
        <v>9020505</v>
      </c>
      <c r="C2978">
        <v>6</v>
      </c>
      <c r="D2978">
        <v>3</v>
      </c>
      <c r="E2978">
        <v>1</v>
      </c>
      <c r="F2978" t="s">
        <v>7</v>
      </c>
      <c r="G2978">
        <v>0</v>
      </c>
      <c r="M2978">
        <v>0</v>
      </c>
      <c r="P2978">
        <v>0</v>
      </c>
      <c r="Q2978" s="5">
        <f>VLOOKUP(Table2[[#This Row],[id_heating_system]],$V$2:$W$5,2,0)*Table2[[#This Row],[2019]]</f>
        <v>0</v>
      </c>
      <c r="R2978">
        <v>0</v>
      </c>
    </row>
    <row r="2979" spans="1:18" x14ac:dyDescent="0.25">
      <c r="A2979">
        <v>1</v>
      </c>
      <c r="B2979">
        <v>9020505</v>
      </c>
      <c r="C2979">
        <v>6</v>
      </c>
      <c r="D2979">
        <v>3</v>
      </c>
      <c r="E2979">
        <v>2</v>
      </c>
      <c r="F2979" t="s">
        <v>7</v>
      </c>
      <c r="G2979">
        <v>0</v>
      </c>
      <c r="M2979">
        <v>0</v>
      </c>
      <c r="P2979">
        <v>0</v>
      </c>
      <c r="Q2979" s="5">
        <f>VLOOKUP(Table2[[#This Row],[id_heating_system]],$V$2:$W$5,2,0)*Table2[[#This Row],[2019]]</f>
        <v>0</v>
      </c>
      <c r="R2979">
        <v>0</v>
      </c>
    </row>
    <row r="2980" spans="1:18" x14ac:dyDescent="0.25">
      <c r="A2980">
        <v>1</v>
      </c>
      <c r="B2980">
        <v>9020505</v>
      </c>
      <c r="C2980">
        <v>6</v>
      </c>
      <c r="D2980">
        <v>3</v>
      </c>
      <c r="E2980">
        <v>3</v>
      </c>
      <c r="F2980" t="s">
        <v>7</v>
      </c>
      <c r="G2980">
        <v>0</v>
      </c>
      <c r="M2980">
        <v>0</v>
      </c>
      <c r="P2980">
        <v>0</v>
      </c>
      <c r="Q2980" s="5">
        <f>VLOOKUP(Table2[[#This Row],[id_heating_system]],$V$2:$W$5,2,0)*Table2[[#This Row],[2019]]</f>
        <v>0</v>
      </c>
      <c r="R2980">
        <v>0</v>
      </c>
    </row>
    <row r="2981" spans="1:18" x14ac:dyDescent="0.25">
      <c r="A2981">
        <v>1</v>
      </c>
      <c r="B2981">
        <v>9020505</v>
      </c>
      <c r="C2981">
        <v>6</v>
      </c>
      <c r="D2981">
        <v>3</v>
      </c>
      <c r="E2981">
        <v>4</v>
      </c>
      <c r="F2981" t="s">
        <v>7</v>
      </c>
      <c r="G2981">
        <v>0</v>
      </c>
      <c r="M2981">
        <v>0</v>
      </c>
      <c r="P2981">
        <v>0</v>
      </c>
      <c r="Q2981" s="5">
        <f>VLOOKUP(Table2[[#This Row],[id_heating_system]],$V$2:$W$5,2,0)*Table2[[#This Row],[2019]]</f>
        <v>0</v>
      </c>
      <c r="R2981">
        <v>0</v>
      </c>
    </row>
    <row r="2982" spans="1:18" x14ac:dyDescent="0.25">
      <c r="A2982">
        <v>1</v>
      </c>
      <c r="B2982">
        <v>9020505</v>
      </c>
      <c r="C2982">
        <v>6</v>
      </c>
      <c r="D2982">
        <v>4</v>
      </c>
      <c r="E2982">
        <v>1</v>
      </c>
      <c r="F2982" t="s">
        <v>7</v>
      </c>
      <c r="G2982">
        <v>9</v>
      </c>
      <c r="M2982">
        <v>57</v>
      </c>
      <c r="P2982">
        <v>57</v>
      </c>
      <c r="Q2982" s="5">
        <f>VLOOKUP(Table2[[#This Row],[id_heating_system]],$V$2:$W$5,2,0)*Table2[[#This Row],[2019]]</f>
        <v>65.769230778000008</v>
      </c>
      <c r="R2982">
        <v>57</v>
      </c>
    </row>
    <row r="2983" spans="1:18" x14ac:dyDescent="0.25">
      <c r="A2983">
        <v>1</v>
      </c>
      <c r="B2983">
        <v>9020505</v>
      </c>
      <c r="C2983">
        <v>6</v>
      </c>
      <c r="D2983">
        <v>4</v>
      </c>
      <c r="E2983">
        <v>2</v>
      </c>
      <c r="F2983" t="s">
        <v>7</v>
      </c>
      <c r="G2983">
        <v>2345</v>
      </c>
      <c r="M2983">
        <v>2228</v>
      </c>
      <c r="P2983">
        <v>2228</v>
      </c>
      <c r="Q2983" s="5">
        <f>VLOOKUP(Table2[[#This Row],[id_heating_system]],$V$2:$W$5,2,0)*Table2[[#This Row],[2019]]</f>
        <v>2228</v>
      </c>
      <c r="R2983">
        <v>2228</v>
      </c>
    </row>
    <row r="2984" spans="1:18" x14ac:dyDescent="0.25">
      <c r="A2984">
        <v>1</v>
      </c>
      <c r="B2984">
        <v>9020505</v>
      </c>
      <c r="C2984">
        <v>6</v>
      </c>
      <c r="D2984">
        <v>4</v>
      </c>
      <c r="E2984">
        <v>3</v>
      </c>
      <c r="F2984" t="s">
        <v>7</v>
      </c>
      <c r="G2984">
        <v>33</v>
      </c>
      <c r="M2984">
        <v>42</v>
      </c>
      <c r="P2984">
        <v>42</v>
      </c>
      <c r="Q2984" s="5">
        <f>VLOOKUP(Table2[[#This Row],[id_heating_system]],$V$2:$W$5,2,0)*Table2[[#This Row],[2019]]</f>
        <v>34.717481022000001</v>
      </c>
      <c r="R2984">
        <v>42</v>
      </c>
    </row>
    <row r="2985" spans="1:18" x14ac:dyDescent="0.25">
      <c r="A2985">
        <v>1</v>
      </c>
      <c r="B2985">
        <v>9020505</v>
      </c>
      <c r="C2985">
        <v>6</v>
      </c>
      <c r="D2985">
        <v>4</v>
      </c>
      <c r="E2985">
        <v>4</v>
      </c>
      <c r="F2985" t="s">
        <v>7</v>
      </c>
      <c r="G2985">
        <v>79</v>
      </c>
      <c r="M2985">
        <v>40</v>
      </c>
      <c r="P2985">
        <v>40</v>
      </c>
      <c r="Q2985" s="5">
        <f>VLOOKUP(Table2[[#This Row],[id_heating_system]],$V$2:$W$5,2,0)*Table2[[#This Row],[2019]]</f>
        <v>40</v>
      </c>
      <c r="R2985">
        <v>40</v>
      </c>
    </row>
    <row r="2986" spans="1:18" x14ac:dyDescent="0.25">
      <c r="A2986">
        <v>1</v>
      </c>
      <c r="B2986">
        <v>9020505</v>
      </c>
      <c r="C2986">
        <v>6</v>
      </c>
      <c r="D2986">
        <v>5</v>
      </c>
      <c r="E2986">
        <v>1</v>
      </c>
      <c r="F2986" t="s">
        <v>7</v>
      </c>
      <c r="G2986">
        <v>0</v>
      </c>
      <c r="M2986">
        <v>0</v>
      </c>
      <c r="P2986">
        <v>0</v>
      </c>
      <c r="Q2986" s="5">
        <f>VLOOKUP(Table2[[#This Row],[id_heating_system]],$V$2:$W$5,2,0)*Table2[[#This Row],[2019]]</f>
        <v>0</v>
      </c>
      <c r="R2986">
        <v>0</v>
      </c>
    </row>
    <row r="2987" spans="1:18" x14ac:dyDescent="0.25">
      <c r="A2987">
        <v>1</v>
      </c>
      <c r="B2987">
        <v>9020505</v>
      </c>
      <c r="C2987">
        <v>6</v>
      </c>
      <c r="D2987">
        <v>5</v>
      </c>
      <c r="E2987">
        <v>2</v>
      </c>
      <c r="F2987" t="s">
        <v>7</v>
      </c>
      <c r="G2987">
        <v>0</v>
      </c>
      <c r="M2987">
        <v>0</v>
      </c>
      <c r="P2987">
        <v>0</v>
      </c>
      <c r="Q2987" s="5">
        <f>VLOOKUP(Table2[[#This Row],[id_heating_system]],$V$2:$W$5,2,0)*Table2[[#This Row],[2019]]</f>
        <v>0</v>
      </c>
      <c r="R2987">
        <v>0</v>
      </c>
    </row>
    <row r="2988" spans="1:18" x14ac:dyDescent="0.25">
      <c r="A2988">
        <v>1</v>
      </c>
      <c r="B2988">
        <v>9020505</v>
      </c>
      <c r="C2988">
        <v>6</v>
      </c>
      <c r="D2988">
        <v>5</v>
      </c>
      <c r="E2988">
        <v>3</v>
      </c>
      <c r="F2988" t="s">
        <v>7</v>
      </c>
      <c r="G2988">
        <v>0</v>
      </c>
      <c r="M2988">
        <v>0</v>
      </c>
      <c r="P2988">
        <v>0</v>
      </c>
      <c r="Q2988" s="5">
        <f>VLOOKUP(Table2[[#This Row],[id_heating_system]],$V$2:$W$5,2,0)*Table2[[#This Row],[2019]]</f>
        <v>0</v>
      </c>
      <c r="R2988">
        <v>0</v>
      </c>
    </row>
    <row r="2989" spans="1:18" x14ac:dyDescent="0.25">
      <c r="A2989">
        <v>1</v>
      </c>
      <c r="B2989">
        <v>9020505</v>
      </c>
      <c r="C2989">
        <v>6</v>
      </c>
      <c r="D2989">
        <v>5</v>
      </c>
      <c r="E2989">
        <v>4</v>
      </c>
      <c r="F2989" t="s">
        <v>7</v>
      </c>
      <c r="G2989">
        <v>0</v>
      </c>
      <c r="M2989">
        <v>0</v>
      </c>
      <c r="P2989">
        <v>0</v>
      </c>
      <c r="Q2989" s="5">
        <f>VLOOKUP(Table2[[#This Row],[id_heating_system]],$V$2:$W$5,2,0)*Table2[[#This Row],[2019]]</f>
        <v>0</v>
      </c>
      <c r="R2989">
        <v>0</v>
      </c>
    </row>
    <row r="2990" spans="1:18" x14ac:dyDescent="0.25">
      <c r="A2990">
        <v>1</v>
      </c>
      <c r="B2990">
        <v>9020505</v>
      </c>
      <c r="C2990">
        <v>6</v>
      </c>
      <c r="D2990">
        <v>6</v>
      </c>
      <c r="E2990">
        <v>1</v>
      </c>
      <c r="F2990" t="s">
        <v>7</v>
      </c>
      <c r="G2990">
        <v>0</v>
      </c>
      <c r="M2990">
        <v>0</v>
      </c>
      <c r="P2990">
        <v>0</v>
      </c>
      <c r="Q2990" s="5">
        <f>VLOOKUP(Table2[[#This Row],[id_heating_system]],$V$2:$W$5,2,0)*Table2[[#This Row],[2019]]</f>
        <v>0</v>
      </c>
      <c r="R2990">
        <v>0</v>
      </c>
    </row>
    <row r="2991" spans="1:18" x14ac:dyDescent="0.25">
      <c r="A2991">
        <v>1</v>
      </c>
      <c r="B2991">
        <v>9020505</v>
      </c>
      <c r="C2991">
        <v>6</v>
      </c>
      <c r="D2991">
        <v>6</v>
      </c>
      <c r="E2991">
        <v>2</v>
      </c>
      <c r="F2991" t="s">
        <v>7</v>
      </c>
      <c r="G2991">
        <v>270</v>
      </c>
      <c r="M2991">
        <v>257</v>
      </c>
      <c r="P2991">
        <v>257</v>
      </c>
      <c r="Q2991" s="5">
        <f>VLOOKUP(Table2[[#This Row],[id_heating_system]],$V$2:$W$5,2,0)*Table2[[#This Row],[2019]]</f>
        <v>257</v>
      </c>
      <c r="R2991">
        <v>257</v>
      </c>
    </row>
    <row r="2992" spans="1:18" x14ac:dyDescent="0.25">
      <c r="A2992">
        <v>1</v>
      </c>
      <c r="B2992">
        <v>9020505</v>
      </c>
      <c r="C2992">
        <v>6</v>
      </c>
      <c r="D2992">
        <v>6</v>
      </c>
      <c r="E2992">
        <v>3</v>
      </c>
      <c r="F2992" t="s">
        <v>7</v>
      </c>
      <c r="G2992">
        <v>0</v>
      </c>
      <c r="M2992">
        <v>0</v>
      </c>
      <c r="P2992">
        <v>0</v>
      </c>
      <c r="Q2992" s="5">
        <f>VLOOKUP(Table2[[#This Row],[id_heating_system]],$V$2:$W$5,2,0)*Table2[[#This Row],[2019]]</f>
        <v>0</v>
      </c>
      <c r="R2992">
        <v>0</v>
      </c>
    </row>
    <row r="2993" spans="1:18" x14ac:dyDescent="0.25">
      <c r="A2993">
        <v>1</v>
      </c>
      <c r="B2993">
        <v>9020505</v>
      </c>
      <c r="C2993">
        <v>6</v>
      </c>
      <c r="D2993">
        <v>6</v>
      </c>
      <c r="E2993">
        <v>4</v>
      </c>
      <c r="F2993" t="s">
        <v>7</v>
      </c>
      <c r="G2993">
        <v>12</v>
      </c>
      <c r="M2993">
        <v>6</v>
      </c>
      <c r="P2993">
        <v>6</v>
      </c>
      <c r="Q2993" s="5">
        <f>VLOOKUP(Table2[[#This Row],[id_heating_system]],$V$2:$W$5,2,0)*Table2[[#This Row],[2019]]</f>
        <v>6</v>
      </c>
      <c r="R2993">
        <v>6</v>
      </c>
    </row>
    <row r="2994" spans="1:18" x14ac:dyDescent="0.25">
      <c r="A2994">
        <v>1</v>
      </c>
      <c r="B2994">
        <v>9020505</v>
      </c>
      <c r="C2994">
        <v>6</v>
      </c>
      <c r="D2994">
        <v>7</v>
      </c>
      <c r="E2994">
        <v>1</v>
      </c>
      <c r="F2994" t="s">
        <v>7</v>
      </c>
      <c r="G2994">
        <v>0</v>
      </c>
      <c r="M2994">
        <v>0</v>
      </c>
      <c r="P2994">
        <v>0</v>
      </c>
      <c r="Q2994" s="5">
        <f>VLOOKUP(Table2[[#This Row],[id_heating_system]],$V$2:$W$5,2,0)*Table2[[#This Row],[2019]]</f>
        <v>0</v>
      </c>
      <c r="R2994">
        <v>0</v>
      </c>
    </row>
    <row r="2995" spans="1:18" x14ac:dyDescent="0.25">
      <c r="A2995">
        <v>1</v>
      </c>
      <c r="B2995">
        <v>9020505</v>
      </c>
      <c r="C2995">
        <v>6</v>
      </c>
      <c r="D2995">
        <v>7</v>
      </c>
      <c r="E2995">
        <v>2</v>
      </c>
      <c r="F2995" t="s">
        <v>7</v>
      </c>
      <c r="G2995">
        <v>7</v>
      </c>
      <c r="M2995">
        <v>7</v>
      </c>
      <c r="P2995">
        <v>7</v>
      </c>
      <c r="Q2995" s="5">
        <f>VLOOKUP(Table2[[#This Row],[id_heating_system]],$V$2:$W$5,2,0)*Table2[[#This Row],[2019]]</f>
        <v>7</v>
      </c>
      <c r="R2995">
        <v>7</v>
      </c>
    </row>
    <row r="2996" spans="1:18" x14ac:dyDescent="0.25">
      <c r="A2996">
        <v>1</v>
      </c>
      <c r="B2996">
        <v>9020505</v>
      </c>
      <c r="C2996">
        <v>6</v>
      </c>
      <c r="D2996">
        <v>7</v>
      </c>
      <c r="E2996">
        <v>3</v>
      </c>
      <c r="F2996" t="s">
        <v>7</v>
      </c>
      <c r="G2996">
        <v>0</v>
      </c>
      <c r="M2996">
        <v>0</v>
      </c>
      <c r="P2996">
        <v>0</v>
      </c>
      <c r="Q2996" s="5">
        <f>VLOOKUP(Table2[[#This Row],[id_heating_system]],$V$2:$W$5,2,0)*Table2[[#This Row],[2019]]</f>
        <v>0</v>
      </c>
      <c r="R2996">
        <v>0</v>
      </c>
    </row>
    <row r="2997" spans="1:18" x14ac:dyDescent="0.25">
      <c r="A2997">
        <v>1</v>
      </c>
      <c r="B2997">
        <v>9020505</v>
      </c>
      <c r="C2997">
        <v>6</v>
      </c>
      <c r="D2997">
        <v>7</v>
      </c>
      <c r="E2997">
        <v>4</v>
      </c>
      <c r="F2997" t="s">
        <v>7</v>
      </c>
      <c r="G2997">
        <v>0</v>
      </c>
      <c r="M2997">
        <v>0</v>
      </c>
      <c r="P2997">
        <v>0</v>
      </c>
      <c r="Q2997" s="5">
        <f>VLOOKUP(Table2[[#This Row],[id_heating_system]],$V$2:$W$5,2,0)*Table2[[#This Row],[2019]]</f>
        <v>0</v>
      </c>
      <c r="R2997">
        <v>0</v>
      </c>
    </row>
    <row r="2998" spans="1:18" x14ac:dyDescent="0.25">
      <c r="A2998">
        <v>1</v>
      </c>
      <c r="B2998">
        <v>9020506</v>
      </c>
      <c r="C2998">
        <v>6</v>
      </c>
      <c r="D2998">
        <v>1</v>
      </c>
      <c r="E2998">
        <v>1</v>
      </c>
      <c r="F2998" t="s">
        <v>7</v>
      </c>
      <c r="G2998">
        <v>0</v>
      </c>
      <c r="M2998">
        <v>0</v>
      </c>
      <c r="P2998">
        <v>0</v>
      </c>
      <c r="Q2998" s="5">
        <f>VLOOKUP(Table2[[#This Row],[id_heating_system]],$V$2:$W$5,2,0)*Table2[[#This Row],[2019]]</f>
        <v>0</v>
      </c>
      <c r="R2998">
        <v>0</v>
      </c>
    </row>
    <row r="2999" spans="1:18" x14ac:dyDescent="0.25">
      <c r="A2999">
        <v>1</v>
      </c>
      <c r="B2999">
        <v>9020506</v>
      </c>
      <c r="C2999">
        <v>6</v>
      </c>
      <c r="D2999">
        <v>1</v>
      </c>
      <c r="E2999">
        <v>2</v>
      </c>
      <c r="F2999" t="s">
        <v>7</v>
      </c>
      <c r="G2999">
        <v>0</v>
      </c>
      <c r="M2999">
        <v>0</v>
      </c>
      <c r="P2999">
        <v>0</v>
      </c>
      <c r="Q2999" s="5">
        <f>VLOOKUP(Table2[[#This Row],[id_heating_system]],$V$2:$W$5,2,0)*Table2[[#This Row],[2019]]</f>
        <v>0</v>
      </c>
      <c r="R2999">
        <v>0</v>
      </c>
    </row>
    <row r="3000" spans="1:18" x14ac:dyDescent="0.25">
      <c r="A3000">
        <v>1</v>
      </c>
      <c r="B3000">
        <v>9020506</v>
      </c>
      <c r="C3000">
        <v>6</v>
      </c>
      <c r="D3000">
        <v>1</v>
      </c>
      <c r="E3000">
        <v>3</v>
      </c>
      <c r="F3000" t="s">
        <v>7</v>
      </c>
      <c r="G3000">
        <v>0</v>
      </c>
      <c r="M3000">
        <v>0</v>
      </c>
      <c r="P3000">
        <v>0</v>
      </c>
      <c r="Q3000" s="5">
        <f>VLOOKUP(Table2[[#This Row],[id_heating_system]],$V$2:$W$5,2,0)*Table2[[#This Row],[2019]]</f>
        <v>0</v>
      </c>
      <c r="R3000">
        <v>0</v>
      </c>
    </row>
    <row r="3001" spans="1:18" x14ac:dyDescent="0.25">
      <c r="A3001">
        <v>1</v>
      </c>
      <c r="B3001">
        <v>9020506</v>
      </c>
      <c r="C3001">
        <v>6</v>
      </c>
      <c r="D3001">
        <v>1</v>
      </c>
      <c r="E3001">
        <v>4</v>
      </c>
      <c r="F3001" t="s">
        <v>7</v>
      </c>
      <c r="G3001">
        <v>0</v>
      </c>
      <c r="M3001">
        <v>0</v>
      </c>
      <c r="P3001">
        <v>0</v>
      </c>
      <c r="Q3001" s="5">
        <f>VLOOKUP(Table2[[#This Row],[id_heating_system]],$V$2:$W$5,2,0)*Table2[[#This Row],[2019]]</f>
        <v>0</v>
      </c>
      <c r="R3001">
        <v>0</v>
      </c>
    </row>
    <row r="3002" spans="1:18" x14ac:dyDescent="0.25">
      <c r="A3002">
        <v>1</v>
      </c>
      <c r="B3002">
        <v>9020506</v>
      </c>
      <c r="C3002">
        <v>6</v>
      </c>
      <c r="D3002">
        <v>2</v>
      </c>
      <c r="E3002">
        <v>1</v>
      </c>
      <c r="F3002" t="s">
        <v>7</v>
      </c>
      <c r="G3002">
        <v>19</v>
      </c>
      <c r="M3002">
        <v>107</v>
      </c>
      <c r="P3002">
        <v>107</v>
      </c>
      <c r="Q3002" s="5">
        <f>VLOOKUP(Table2[[#This Row],[id_heating_system]],$V$2:$W$5,2,0)*Table2[[#This Row],[2019]]</f>
        <v>123.46153847799999</v>
      </c>
      <c r="R3002">
        <v>107</v>
      </c>
    </row>
    <row r="3003" spans="1:18" x14ac:dyDescent="0.25">
      <c r="A3003">
        <v>1</v>
      </c>
      <c r="B3003">
        <v>9020506</v>
      </c>
      <c r="C3003">
        <v>6</v>
      </c>
      <c r="D3003">
        <v>2</v>
      </c>
      <c r="E3003">
        <v>2</v>
      </c>
      <c r="F3003" t="s">
        <v>7</v>
      </c>
      <c r="G3003">
        <v>1517</v>
      </c>
      <c r="M3003">
        <v>1441</v>
      </c>
      <c r="P3003">
        <v>1441</v>
      </c>
      <c r="Q3003" s="5">
        <f>VLOOKUP(Table2[[#This Row],[id_heating_system]],$V$2:$W$5,2,0)*Table2[[#This Row],[2019]]</f>
        <v>1441</v>
      </c>
      <c r="R3003">
        <v>1441</v>
      </c>
    </row>
    <row r="3004" spans="1:18" x14ac:dyDescent="0.25">
      <c r="A3004">
        <v>1</v>
      </c>
      <c r="B3004">
        <v>9020506</v>
      </c>
      <c r="C3004">
        <v>6</v>
      </c>
      <c r="D3004">
        <v>2</v>
      </c>
      <c r="E3004">
        <v>3</v>
      </c>
      <c r="F3004" t="s">
        <v>7</v>
      </c>
      <c r="G3004">
        <v>178</v>
      </c>
      <c r="M3004">
        <v>832</v>
      </c>
      <c r="P3004">
        <v>832</v>
      </c>
      <c r="Q3004" s="5">
        <f>VLOOKUP(Table2[[#This Row],[id_heating_system]],$V$2:$W$5,2,0)*Table2[[#This Row],[2019]]</f>
        <v>687.73676691200001</v>
      </c>
      <c r="R3004">
        <v>832</v>
      </c>
    </row>
    <row r="3005" spans="1:18" x14ac:dyDescent="0.25">
      <c r="A3005">
        <v>1</v>
      </c>
      <c r="B3005">
        <v>9020506</v>
      </c>
      <c r="C3005">
        <v>6</v>
      </c>
      <c r="D3005">
        <v>2</v>
      </c>
      <c r="E3005">
        <v>4</v>
      </c>
      <c r="F3005" t="s">
        <v>7</v>
      </c>
      <c r="G3005">
        <v>137</v>
      </c>
      <c r="M3005">
        <v>69</v>
      </c>
      <c r="P3005">
        <v>69</v>
      </c>
      <c r="Q3005" s="5">
        <f>VLOOKUP(Table2[[#This Row],[id_heating_system]],$V$2:$W$5,2,0)*Table2[[#This Row],[2019]]</f>
        <v>69</v>
      </c>
      <c r="R3005">
        <v>69</v>
      </c>
    </row>
    <row r="3006" spans="1:18" x14ac:dyDescent="0.25">
      <c r="A3006">
        <v>1</v>
      </c>
      <c r="B3006">
        <v>9020506</v>
      </c>
      <c r="C3006">
        <v>6</v>
      </c>
      <c r="D3006">
        <v>3</v>
      </c>
      <c r="E3006">
        <v>1</v>
      </c>
      <c r="F3006" t="s">
        <v>7</v>
      </c>
      <c r="G3006">
        <v>104</v>
      </c>
      <c r="M3006">
        <v>586</v>
      </c>
      <c r="P3006">
        <v>586</v>
      </c>
      <c r="Q3006" s="5">
        <f>VLOOKUP(Table2[[#This Row],[id_heating_system]],$V$2:$W$5,2,0)*Table2[[#This Row],[2019]]</f>
        <v>676.15384624399996</v>
      </c>
      <c r="R3006">
        <v>586</v>
      </c>
    </row>
    <row r="3007" spans="1:18" x14ac:dyDescent="0.25">
      <c r="A3007">
        <v>1</v>
      </c>
      <c r="B3007">
        <v>9020506</v>
      </c>
      <c r="C3007">
        <v>6</v>
      </c>
      <c r="D3007">
        <v>3</v>
      </c>
      <c r="E3007">
        <v>2</v>
      </c>
      <c r="F3007" t="s">
        <v>7</v>
      </c>
      <c r="G3007">
        <v>6058</v>
      </c>
      <c r="M3007">
        <v>5755</v>
      </c>
      <c r="P3007">
        <v>5755</v>
      </c>
      <c r="Q3007" s="5">
        <f>VLOOKUP(Table2[[#This Row],[id_heating_system]],$V$2:$W$5,2,0)*Table2[[#This Row],[2019]]</f>
        <v>5755</v>
      </c>
      <c r="R3007">
        <v>5755</v>
      </c>
    </row>
    <row r="3008" spans="1:18" x14ac:dyDescent="0.25">
      <c r="A3008">
        <v>1</v>
      </c>
      <c r="B3008">
        <v>9020506</v>
      </c>
      <c r="C3008">
        <v>6</v>
      </c>
      <c r="D3008">
        <v>3</v>
      </c>
      <c r="E3008">
        <v>3</v>
      </c>
      <c r="F3008" t="s">
        <v>7</v>
      </c>
      <c r="G3008">
        <v>59</v>
      </c>
      <c r="M3008">
        <v>276</v>
      </c>
      <c r="P3008">
        <v>276</v>
      </c>
      <c r="Q3008" s="5">
        <f>VLOOKUP(Table2[[#This Row],[id_heating_system]],$V$2:$W$5,2,0)*Table2[[#This Row],[2019]]</f>
        <v>228.143446716</v>
      </c>
      <c r="R3008">
        <v>276</v>
      </c>
    </row>
    <row r="3009" spans="1:18" x14ac:dyDescent="0.25">
      <c r="A3009">
        <v>1</v>
      </c>
      <c r="B3009">
        <v>9020506</v>
      </c>
      <c r="C3009">
        <v>6</v>
      </c>
      <c r="D3009">
        <v>3</v>
      </c>
      <c r="E3009">
        <v>4</v>
      </c>
      <c r="F3009" t="s">
        <v>7</v>
      </c>
      <c r="G3009">
        <v>352</v>
      </c>
      <c r="M3009">
        <v>176</v>
      </c>
      <c r="P3009">
        <v>176</v>
      </c>
      <c r="Q3009" s="5">
        <f>VLOOKUP(Table2[[#This Row],[id_heating_system]],$V$2:$W$5,2,0)*Table2[[#This Row],[2019]]</f>
        <v>176</v>
      </c>
      <c r="R3009">
        <v>176</v>
      </c>
    </row>
    <row r="3010" spans="1:18" x14ac:dyDescent="0.25">
      <c r="A3010">
        <v>1</v>
      </c>
      <c r="B3010">
        <v>9020506</v>
      </c>
      <c r="C3010">
        <v>6</v>
      </c>
      <c r="D3010">
        <v>4</v>
      </c>
      <c r="E3010">
        <v>1</v>
      </c>
      <c r="F3010" t="s">
        <v>7</v>
      </c>
      <c r="G3010">
        <v>6</v>
      </c>
      <c r="M3010">
        <v>34</v>
      </c>
      <c r="P3010">
        <v>34</v>
      </c>
      <c r="Q3010" s="5">
        <f>VLOOKUP(Table2[[#This Row],[id_heating_system]],$V$2:$W$5,2,0)*Table2[[#This Row],[2019]]</f>
        <v>39.230769236</v>
      </c>
      <c r="R3010">
        <v>34</v>
      </c>
    </row>
    <row r="3011" spans="1:18" x14ac:dyDescent="0.25">
      <c r="A3011">
        <v>1</v>
      </c>
      <c r="B3011">
        <v>9020506</v>
      </c>
      <c r="C3011">
        <v>6</v>
      </c>
      <c r="D3011">
        <v>4</v>
      </c>
      <c r="E3011">
        <v>2</v>
      </c>
      <c r="F3011" t="s">
        <v>7</v>
      </c>
      <c r="G3011">
        <v>1272</v>
      </c>
      <c r="M3011">
        <v>1208</v>
      </c>
      <c r="P3011">
        <v>1208</v>
      </c>
      <c r="Q3011" s="5">
        <f>VLOOKUP(Table2[[#This Row],[id_heating_system]],$V$2:$W$5,2,0)*Table2[[#This Row],[2019]]</f>
        <v>1208</v>
      </c>
      <c r="R3011">
        <v>1208</v>
      </c>
    </row>
    <row r="3012" spans="1:18" x14ac:dyDescent="0.25">
      <c r="A3012">
        <v>1</v>
      </c>
      <c r="B3012">
        <v>9020506</v>
      </c>
      <c r="C3012">
        <v>6</v>
      </c>
      <c r="D3012">
        <v>4</v>
      </c>
      <c r="E3012">
        <v>3</v>
      </c>
      <c r="F3012" t="s">
        <v>7</v>
      </c>
      <c r="G3012">
        <v>61</v>
      </c>
      <c r="M3012">
        <v>285</v>
      </c>
      <c r="P3012">
        <v>285</v>
      </c>
      <c r="Q3012" s="5">
        <f>VLOOKUP(Table2[[#This Row],[id_heating_system]],$V$2:$W$5,2,0)*Table2[[#This Row],[2019]]</f>
        <v>235.58290693499998</v>
      </c>
      <c r="R3012">
        <v>285</v>
      </c>
    </row>
    <row r="3013" spans="1:18" x14ac:dyDescent="0.25">
      <c r="A3013">
        <v>1</v>
      </c>
      <c r="B3013">
        <v>9020506</v>
      </c>
      <c r="C3013">
        <v>6</v>
      </c>
      <c r="D3013">
        <v>4</v>
      </c>
      <c r="E3013">
        <v>4</v>
      </c>
      <c r="F3013" t="s">
        <v>7</v>
      </c>
      <c r="G3013">
        <v>84</v>
      </c>
      <c r="M3013">
        <v>42</v>
      </c>
      <c r="P3013">
        <v>42</v>
      </c>
      <c r="Q3013" s="5">
        <f>VLOOKUP(Table2[[#This Row],[id_heating_system]],$V$2:$W$5,2,0)*Table2[[#This Row],[2019]]</f>
        <v>42</v>
      </c>
      <c r="R3013">
        <v>42</v>
      </c>
    </row>
    <row r="3014" spans="1:18" x14ac:dyDescent="0.25">
      <c r="A3014">
        <v>1</v>
      </c>
      <c r="B3014">
        <v>9020506</v>
      </c>
      <c r="C3014">
        <v>6</v>
      </c>
      <c r="D3014">
        <v>5</v>
      </c>
      <c r="E3014">
        <v>1</v>
      </c>
      <c r="F3014" t="s">
        <v>7</v>
      </c>
      <c r="G3014">
        <v>124</v>
      </c>
      <c r="M3014">
        <v>699</v>
      </c>
      <c r="P3014">
        <v>699</v>
      </c>
      <c r="Q3014" s="5">
        <f>VLOOKUP(Table2[[#This Row],[id_heating_system]],$V$2:$W$5,2,0)*Table2[[#This Row],[2019]]</f>
        <v>806.53846164599997</v>
      </c>
      <c r="R3014">
        <v>699</v>
      </c>
    </row>
    <row r="3015" spans="1:18" x14ac:dyDescent="0.25">
      <c r="A3015">
        <v>1</v>
      </c>
      <c r="B3015">
        <v>9020506</v>
      </c>
      <c r="C3015">
        <v>6</v>
      </c>
      <c r="D3015">
        <v>5</v>
      </c>
      <c r="E3015">
        <v>2</v>
      </c>
      <c r="F3015" t="s">
        <v>7</v>
      </c>
      <c r="G3015">
        <v>14444</v>
      </c>
      <c r="M3015">
        <v>13722</v>
      </c>
      <c r="P3015">
        <v>13722</v>
      </c>
      <c r="Q3015" s="5">
        <f>VLOOKUP(Table2[[#This Row],[id_heating_system]],$V$2:$W$5,2,0)*Table2[[#This Row],[2019]]</f>
        <v>13722</v>
      </c>
      <c r="R3015">
        <v>13722</v>
      </c>
    </row>
    <row r="3016" spans="1:18" x14ac:dyDescent="0.25">
      <c r="A3016">
        <v>1</v>
      </c>
      <c r="B3016">
        <v>9020506</v>
      </c>
      <c r="C3016">
        <v>6</v>
      </c>
      <c r="D3016">
        <v>5</v>
      </c>
      <c r="E3016">
        <v>3</v>
      </c>
      <c r="F3016" t="s">
        <v>7</v>
      </c>
      <c r="G3016">
        <v>88</v>
      </c>
      <c r="M3016">
        <v>411</v>
      </c>
      <c r="P3016">
        <v>411</v>
      </c>
      <c r="Q3016" s="5">
        <f>VLOOKUP(Table2[[#This Row],[id_heating_system]],$V$2:$W$5,2,0)*Table2[[#This Row],[2019]]</f>
        <v>339.73535000099997</v>
      </c>
      <c r="R3016">
        <v>411</v>
      </c>
    </row>
    <row r="3017" spans="1:18" x14ac:dyDescent="0.25">
      <c r="A3017">
        <v>1</v>
      </c>
      <c r="B3017">
        <v>9020506</v>
      </c>
      <c r="C3017">
        <v>6</v>
      </c>
      <c r="D3017">
        <v>5</v>
      </c>
      <c r="E3017">
        <v>4</v>
      </c>
      <c r="F3017" t="s">
        <v>7</v>
      </c>
      <c r="G3017">
        <v>1043</v>
      </c>
      <c r="M3017">
        <v>522</v>
      </c>
      <c r="P3017">
        <v>522</v>
      </c>
      <c r="Q3017" s="5">
        <f>VLOOKUP(Table2[[#This Row],[id_heating_system]],$V$2:$W$5,2,0)*Table2[[#This Row],[2019]]</f>
        <v>522</v>
      </c>
      <c r="R3017">
        <v>522</v>
      </c>
    </row>
    <row r="3018" spans="1:18" x14ac:dyDescent="0.25">
      <c r="A3018">
        <v>1</v>
      </c>
      <c r="B3018">
        <v>9020506</v>
      </c>
      <c r="C3018">
        <v>6</v>
      </c>
      <c r="D3018">
        <v>6</v>
      </c>
      <c r="E3018">
        <v>1</v>
      </c>
      <c r="F3018" t="s">
        <v>7</v>
      </c>
      <c r="G3018">
        <v>200</v>
      </c>
      <c r="M3018">
        <v>1127</v>
      </c>
      <c r="P3018">
        <v>1127</v>
      </c>
      <c r="Q3018" s="5">
        <f>VLOOKUP(Table2[[#This Row],[id_heating_system]],$V$2:$W$5,2,0)*Table2[[#This Row],[2019]]</f>
        <v>1300.384615558</v>
      </c>
      <c r="R3018">
        <v>1127</v>
      </c>
    </row>
    <row r="3019" spans="1:18" x14ac:dyDescent="0.25">
      <c r="A3019">
        <v>1</v>
      </c>
      <c r="B3019">
        <v>9020506</v>
      </c>
      <c r="C3019">
        <v>6</v>
      </c>
      <c r="D3019">
        <v>6</v>
      </c>
      <c r="E3019">
        <v>2</v>
      </c>
      <c r="F3019" t="s">
        <v>7</v>
      </c>
      <c r="G3019">
        <v>17480</v>
      </c>
      <c r="M3019">
        <v>16606</v>
      </c>
      <c r="P3019">
        <v>16606</v>
      </c>
      <c r="Q3019" s="5">
        <f>VLOOKUP(Table2[[#This Row],[id_heating_system]],$V$2:$W$5,2,0)*Table2[[#This Row],[2019]]</f>
        <v>16606</v>
      </c>
      <c r="R3019">
        <v>16606</v>
      </c>
    </row>
    <row r="3020" spans="1:18" x14ac:dyDescent="0.25">
      <c r="A3020">
        <v>1</v>
      </c>
      <c r="B3020">
        <v>9020506</v>
      </c>
      <c r="C3020">
        <v>6</v>
      </c>
      <c r="D3020">
        <v>6</v>
      </c>
      <c r="E3020">
        <v>3</v>
      </c>
      <c r="F3020" t="s">
        <v>7</v>
      </c>
      <c r="G3020">
        <v>12</v>
      </c>
      <c r="M3020">
        <v>56</v>
      </c>
      <c r="P3020">
        <v>56</v>
      </c>
      <c r="Q3020" s="5">
        <f>VLOOKUP(Table2[[#This Row],[id_heating_system]],$V$2:$W$5,2,0)*Table2[[#This Row],[2019]]</f>
        <v>46.289974695999994</v>
      </c>
      <c r="R3020">
        <v>56</v>
      </c>
    </row>
    <row r="3021" spans="1:18" x14ac:dyDescent="0.25">
      <c r="A3021">
        <v>1</v>
      </c>
      <c r="B3021">
        <v>9020506</v>
      </c>
      <c r="C3021">
        <v>6</v>
      </c>
      <c r="D3021">
        <v>6</v>
      </c>
      <c r="E3021">
        <v>4</v>
      </c>
      <c r="F3021" t="s">
        <v>7</v>
      </c>
      <c r="G3021">
        <v>1171</v>
      </c>
      <c r="M3021">
        <v>586</v>
      </c>
      <c r="P3021">
        <v>586</v>
      </c>
      <c r="Q3021" s="5">
        <f>VLOOKUP(Table2[[#This Row],[id_heating_system]],$V$2:$W$5,2,0)*Table2[[#This Row],[2019]]</f>
        <v>586</v>
      </c>
      <c r="R3021">
        <v>586</v>
      </c>
    </row>
    <row r="3022" spans="1:18" x14ac:dyDescent="0.25">
      <c r="A3022">
        <v>1</v>
      </c>
      <c r="B3022">
        <v>9020506</v>
      </c>
      <c r="C3022">
        <v>6</v>
      </c>
      <c r="D3022">
        <v>7</v>
      </c>
      <c r="E3022">
        <v>1</v>
      </c>
      <c r="F3022" t="s">
        <v>7</v>
      </c>
      <c r="G3022">
        <v>9</v>
      </c>
      <c r="M3022">
        <v>51</v>
      </c>
      <c r="P3022">
        <v>51</v>
      </c>
      <c r="Q3022" s="5">
        <f>VLOOKUP(Table2[[#This Row],[id_heating_system]],$V$2:$W$5,2,0)*Table2[[#This Row],[2019]]</f>
        <v>58.846153854000001</v>
      </c>
      <c r="R3022">
        <v>51</v>
      </c>
    </row>
    <row r="3023" spans="1:18" x14ac:dyDescent="0.25">
      <c r="A3023">
        <v>1</v>
      </c>
      <c r="B3023">
        <v>9020506</v>
      </c>
      <c r="C3023">
        <v>6</v>
      </c>
      <c r="D3023">
        <v>7</v>
      </c>
      <c r="E3023">
        <v>2</v>
      </c>
      <c r="F3023" t="s">
        <v>7</v>
      </c>
      <c r="G3023">
        <v>2079</v>
      </c>
      <c r="M3023">
        <v>1975</v>
      </c>
      <c r="P3023">
        <v>1975</v>
      </c>
      <c r="Q3023" s="5">
        <f>VLOOKUP(Table2[[#This Row],[id_heating_system]],$V$2:$W$5,2,0)*Table2[[#This Row],[2019]]</f>
        <v>1975</v>
      </c>
      <c r="R3023">
        <v>1975</v>
      </c>
    </row>
    <row r="3024" spans="1:18" x14ac:dyDescent="0.25">
      <c r="A3024">
        <v>1</v>
      </c>
      <c r="B3024">
        <v>9020506</v>
      </c>
      <c r="C3024">
        <v>6</v>
      </c>
      <c r="D3024">
        <v>7</v>
      </c>
      <c r="E3024">
        <v>3</v>
      </c>
      <c r="F3024" t="s">
        <v>7</v>
      </c>
      <c r="G3024">
        <v>0</v>
      </c>
      <c r="M3024">
        <v>0</v>
      </c>
      <c r="P3024">
        <v>0</v>
      </c>
      <c r="Q3024" s="5">
        <f>VLOOKUP(Table2[[#This Row],[id_heating_system]],$V$2:$W$5,2,0)*Table2[[#This Row],[2019]]</f>
        <v>0</v>
      </c>
      <c r="R3024">
        <v>0</v>
      </c>
    </row>
    <row r="3025" spans="1:18" x14ac:dyDescent="0.25">
      <c r="A3025">
        <v>1</v>
      </c>
      <c r="B3025">
        <v>9020506</v>
      </c>
      <c r="C3025">
        <v>6</v>
      </c>
      <c r="D3025">
        <v>7</v>
      </c>
      <c r="E3025">
        <v>4</v>
      </c>
      <c r="F3025" t="s">
        <v>7</v>
      </c>
      <c r="G3025">
        <v>139</v>
      </c>
      <c r="M3025">
        <v>70</v>
      </c>
      <c r="P3025">
        <v>70</v>
      </c>
      <c r="Q3025" s="5">
        <f>VLOOKUP(Table2[[#This Row],[id_heating_system]],$V$2:$W$5,2,0)*Table2[[#This Row],[2019]]</f>
        <v>70</v>
      </c>
      <c r="R3025">
        <v>70</v>
      </c>
    </row>
    <row r="3026" spans="1:18" x14ac:dyDescent="0.25">
      <c r="A3026">
        <v>1</v>
      </c>
      <c r="B3026">
        <v>9020507</v>
      </c>
      <c r="C3026">
        <v>6</v>
      </c>
      <c r="D3026">
        <v>1</v>
      </c>
      <c r="E3026">
        <v>1</v>
      </c>
      <c r="F3026" t="s">
        <v>7</v>
      </c>
      <c r="G3026">
        <v>258</v>
      </c>
      <c r="M3026">
        <v>1078</v>
      </c>
      <c r="P3026">
        <v>1078</v>
      </c>
      <c r="Q3026" s="5">
        <f>VLOOKUP(Table2[[#This Row],[id_heating_system]],$V$2:$W$5,2,0)*Table2[[#This Row],[2019]]</f>
        <v>1243.8461540119999</v>
      </c>
      <c r="R3026">
        <v>1078</v>
      </c>
    </row>
    <row r="3027" spans="1:18" x14ac:dyDescent="0.25">
      <c r="A3027">
        <v>1</v>
      </c>
      <c r="B3027">
        <v>9020507</v>
      </c>
      <c r="C3027">
        <v>6</v>
      </c>
      <c r="D3027">
        <v>1</v>
      </c>
      <c r="E3027">
        <v>2</v>
      </c>
      <c r="F3027" t="s">
        <v>7</v>
      </c>
      <c r="G3027">
        <v>2746</v>
      </c>
      <c r="M3027">
        <v>2609</v>
      </c>
      <c r="P3027">
        <v>2609</v>
      </c>
      <c r="Q3027" s="5">
        <f>VLOOKUP(Table2[[#This Row],[id_heating_system]],$V$2:$W$5,2,0)*Table2[[#This Row],[2019]]</f>
        <v>2609</v>
      </c>
      <c r="R3027">
        <v>2609</v>
      </c>
    </row>
    <row r="3028" spans="1:18" x14ac:dyDescent="0.25">
      <c r="A3028">
        <v>1</v>
      </c>
      <c r="B3028">
        <v>9020507</v>
      </c>
      <c r="C3028">
        <v>6</v>
      </c>
      <c r="D3028">
        <v>1</v>
      </c>
      <c r="E3028">
        <v>3</v>
      </c>
      <c r="F3028" t="s">
        <v>7</v>
      </c>
      <c r="G3028">
        <v>25</v>
      </c>
      <c r="M3028">
        <v>171</v>
      </c>
      <c r="P3028">
        <v>171</v>
      </c>
      <c r="Q3028" s="5">
        <f>VLOOKUP(Table2[[#This Row],[id_heating_system]],$V$2:$W$5,2,0)*Table2[[#This Row],[2019]]</f>
        <v>141.34974416099999</v>
      </c>
      <c r="R3028">
        <v>171</v>
      </c>
    </row>
    <row r="3029" spans="1:18" x14ac:dyDescent="0.25">
      <c r="A3029">
        <v>1</v>
      </c>
      <c r="B3029">
        <v>9020507</v>
      </c>
      <c r="C3029">
        <v>6</v>
      </c>
      <c r="D3029">
        <v>1</v>
      </c>
      <c r="E3029">
        <v>4</v>
      </c>
      <c r="F3029" t="s">
        <v>7</v>
      </c>
      <c r="G3029">
        <v>121</v>
      </c>
      <c r="M3029">
        <v>61</v>
      </c>
      <c r="P3029">
        <v>61</v>
      </c>
      <c r="Q3029" s="5">
        <f>VLOOKUP(Table2[[#This Row],[id_heating_system]],$V$2:$W$5,2,0)*Table2[[#This Row],[2019]]</f>
        <v>61</v>
      </c>
      <c r="R3029">
        <v>61</v>
      </c>
    </row>
    <row r="3030" spans="1:18" x14ac:dyDescent="0.25">
      <c r="A3030">
        <v>1</v>
      </c>
      <c r="B3030">
        <v>9020507</v>
      </c>
      <c r="C3030">
        <v>6</v>
      </c>
      <c r="D3030">
        <v>2</v>
      </c>
      <c r="E3030">
        <v>1</v>
      </c>
      <c r="F3030" t="s">
        <v>7</v>
      </c>
      <c r="G3030">
        <v>73</v>
      </c>
      <c r="M3030">
        <v>305</v>
      </c>
      <c r="P3030">
        <v>305</v>
      </c>
      <c r="Q3030" s="5">
        <f>VLOOKUP(Table2[[#This Row],[id_heating_system]],$V$2:$W$5,2,0)*Table2[[#This Row],[2019]]</f>
        <v>351.92307697000001</v>
      </c>
      <c r="R3030">
        <v>305</v>
      </c>
    </row>
    <row r="3031" spans="1:18" x14ac:dyDescent="0.25">
      <c r="A3031">
        <v>1</v>
      </c>
      <c r="B3031">
        <v>9020507</v>
      </c>
      <c r="C3031">
        <v>6</v>
      </c>
      <c r="D3031">
        <v>2</v>
      </c>
      <c r="E3031">
        <v>2</v>
      </c>
      <c r="F3031" t="s">
        <v>7</v>
      </c>
      <c r="G3031">
        <v>7061</v>
      </c>
      <c r="M3031">
        <v>6708</v>
      </c>
      <c r="P3031">
        <v>6708</v>
      </c>
      <c r="Q3031" s="5">
        <f>VLOOKUP(Table2[[#This Row],[id_heating_system]],$V$2:$W$5,2,0)*Table2[[#This Row],[2019]]</f>
        <v>6708</v>
      </c>
      <c r="R3031">
        <v>6708</v>
      </c>
    </row>
    <row r="3032" spans="1:18" x14ac:dyDescent="0.25">
      <c r="A3032">
        <v>1</v>
      </c>
      <c r="B3032">
        <v>9020507</v>
      </c>
      <c r="C3032">
        <v>6</v>
      </c>
      <c r="D3032">
        <v>2</v>
      </c>
      <c r="E3032">
        <v>3</v>
      </c>
      <c r="F3032" t="s">
        <v>7</v>
      </c>
      <c r="G3032">
        <v>61</v>
      </c>
      <c r="M3032">
        <v>418</v>
      </c>
      <c r="P3032">
        <v>418</v>
      </c>
      <c r="Q3032" s="5">
        <f>VLOOKUP(Table2[[#This Row],[id_heating_system]],$V$2:$W$5,2,0)*Table2[[#This Row],[2019]]</f>
        <v>345.52159683799999</v>
      </c>
      <c r="R3032">
        <v>418</v>
      </c>
    </row>
    <row r="3033" spans="1:18" x14ac:dyDescent="0.25">
      <c r="A3033">
        <v>1</v>
      </c>
      <c r="B3033">
        <v>9020507</v>
      </c>
      <c r="C3033">
        <v>6</v>
      </c>
      <c r="D3033">
        <v>2</v>
      </c>
      <c r="E3033">
        <v>4</v>
      </c>
      <c r="F3033" t="s">
        <v>7</v>
      </c>
      <c r="G3033">
        <v>398</v>
      </c>
      <c r="M3033">
        <v>199</v>
      </c>
      <c r="P3033">
        <v>199</v>
      </c>
      <c r="Q3033" s="5">
        <f>VLOOKUP(Table2[[#This Row],[id_heating_system]],$V$2:$W$5,2,0)*Table2[[#This Row],[2019]]</f>
        <v>199</v>
      </c>
      <c r="R3033">
        <v>199</v>
      </c>
    </row>
    <row r="3034" spans="1:18" x14ac:dyDescent="0.25">
      <c r="A3034">
        <v>1</v>
      </c>
      <c r="B3034">
        <v>9020507</v>
      </c>
      <c r="C3034">
        <v>6</v>
      </c>
      <c r="D3034">
        <v>3</v>
      </c>
      <c r="E3034">
        <v>1</v>
      </c>
      <c r="F3034" t="s">
        <v>7</v>
      </c>
      <c r="G3034">
        <v>12</v>
      </c>
      <c r="M3034">
        <v>50</v>
      </c>
      <c r="P3034">
        <v>50</v>
      </c>
      <c r="Q3034" s="5">
        <f>VLOOKUP(Table2[[#This Row],[id_heating_system]],$V$2:$W$5,2,0)*Table2[[#This Row],[2019]]</f>
        <v>57.692307700000001</v>
      </c>
      <c r="R3034">
        <v>50</v>
      </c>
    </row>
    <row r="3035" spans="1:18" x14ac:dyDescent="0.25">
      <c r="A3035">
        <v>1</v>
      </c>
      <c r="B3035">
        <v>9020507</v>
      </c>
      <c r="C3035">
        <v>6</v>
      </c>
      <c r="D3035">
        <v>3</v>
      </c>
      <c r="E3035">
        <v>2</v>
      </c>
      <c r="F3035" t="s">
        <v>7</v>
      </c>
      <c r="G3035">
        <v>5206</v>
      </c>
      <c r="M3035">
        <v>4946</v>
      </c>
      <c r="P3035">
        <v>4946</v>
      </c>
      <c r="Q3035" s="5">
        <f>VLOOKUP(Table2[[#This Row],[id_heating_system]],$V$2:$W$5,2,0)*Table2[[#This Row],[2019]]</f>
        <v>4946</v>
      </c>
      <c r="R3035">
        <v>4946</v>
      </c>
    </row>
    <row r="3036" spans="1:18" x14ac:dyDescent="0.25">
      <c r="A3036">
        <v>1</v>
      </c>
      <c r="B3036">
        <v>9020507</v>
      </c>
      <c r="C3036">
        <v>6</v>
      </c>
      <c r="D3036">
        <v>3</v>
      </c>
      <c r="E3036">
        <v>3</v>
      </c>
      <c r="F3036" t="s">
        <v>7</v>
      </c>
      <c r="G3036">
        <v>9</v>
      </c>
      <c r="M3036">
        <v>62</v>
      </c>
      <c r="P3036">
        <v>62</v>
      </c>
      <c r="Q3036" s="5">
        <f>VLOOKUP(Table2[[#This Row],[id_heating_system]],$V$2:$W$5,2,0)*Table2[[#This Row],[2019]]</f>
        <v>51.249614842</v>
      </c>
      <c r="R3036">
        <v>62</v>
      </c>
    </row>
    <row r="3037" spans="1:18" x14ac:dyDescent="0.25">
      <c r="A3037">
        <v>1</v>
      </c>
      <c r="B3037">
        <v>9020507</v>
      </c>
      <c r="C3037">
        <v>6</v>
      </c>
      <c r="D3037">
        <v>3</v>
      </c>
      <c r="E3037">
        <v>4</v>
      </c>
      <c r="F3037" t="s">
        <v>7</v>
      </c>
      <c r="G3037">
        <v>222</v>
      </c>
      <c r="M3037">
        <v>111</v>
      </c>
      <c r="P3037">
        <v>111</v>
      </c>
      <c r="Q3037" s="5">
        <f>VLOOKUP(Table2[[#This Row],[id_heating_system]],$V$2:$W$5,2,0)*Table2[[#This Row],[2019]]</f>
        <v>111</v>
      </c>
      <c r="R3037">
        <v>111</v>
      </c>
    </row>
    <row r="3038" spans="1:18" x14ac:dyDescent="0.25">
      <c r="A3038">
        <v>1</v>
      </c>
      <c r="B3038">
        <v>9020507</v>
      </c>
      <c r="C3038">
        <v>6</v>
      </c>
      <c r="D3038">
        <v>4</v>
      </c>
      <c r="E3038">
        <v>1</v>
      </c>
      <c r="F3038" t="s">
        <v>7</v>
      </c>
      <c r="G3038">
        <v>120</v>
      </c>
      <c r="M3038">
        <v>501</v>
      </c>
      <c r="P3038">
        <v>501</v>
      </c>
      <c r="Q3038" s="5">
        <f>VLOOKUP(Table2[[#This Row],[id_heating_system]],$V$2:$W$5,2,0)*Table2[[#This Row],[2019]]</f>
        <v>578.07692315400004</v>
      </c>
      <c r="R3038">
        <v>501</v>
      </c>
    </row>
    <row r="3039" spans="1:18" x14ac:dyDescent="0.25">
      <c r="A3039">
        <v>1</v>
      </c>
      <c r="B3039">
        <v>9020507</v>
      </c>
      <c r="C3039">
        <v>6</v>
      </c>
      <c r="D3039">
        <v>4</v>
      </c>
      <c r="E3039">
        <v>2</v>
      </c>
      <c r="F3039" t="s">
        <v>7</v>
      </c>
      <c r="G3039">
        <v>10670</v>
      </c>
      <c r="M3039">
        <v>10137</v>
      </c>
      <c r="P3039">
        <v>10137</v>
      </c>
      <c r="Q3039" s="5">
        <f>VLOOKUP(Table2[[#This Row],[id_heating_system]],$V$2:$W$5,2,0)*Table2[[#This Row],[2019]]</f>
        <v>10137</v>
      </c>
      <c r="R3039">
        <v>10137</v>
      </c>
    </row>
    <row r="3040" spans="1:18" x14ac:dyDescent="0.25">
      <c r="A3040">
        <v>1</v>
      </c>
      <c r="B3040">
        <v>9020507</v>
      </c>
      <c r="C3040">
        <v>6</v>
      </c>
      <c r="D3040">
        <v>4</v>
      </c>
      <c r="E3040">
        <v>3</v>
      </c>
      <c r="F3040" t="s">
        <v>7</v>
      </c>
      <c r="G3040">
        <v>48</v>
      </c>
      <c r="M3040">
        <v>329</v>
      </c>
      <c r="P3040">
        <v>329</v>
      </c>
      <c r="Q3040" s="5">
        <f>VLOOKUP(Table2[[#This Row],[id_heating_system]],$V$2:$W$5,2,0)*Table2[[#This Row],[2019]]</f>
        <v>271.95360133899999</v>
      </c>
      <c r="R3040">
        <v>329</v>
      </c>
    </row>
    <row r="3041" spans="1:18" x14ac:dyDescent="0.25">
      <c r="A3041">
        <v>1</v>
      </c>
      <c r="B3041">
        <v>9020507</v>
      </c>
      <c r="C3041">
        <v>6</v>
      </c>
      <c r="D3041">
        <v>4</v>
      </c>
      <c r="E3041">
        <v>4</v>
      </c>
      <c r="F3041" t="s">
        <v>7</v>
      </c>
      <c r="G3041">
        <v>546</v>
      </c>
      <c r="M3041">
        <v>273</v>
      </c>
      <c r="P3041">
        <v>273</v>
      </c>
      <c r="Q3041" s="5">
        <f>VLOOKUP(Table2[[#This Row],[id_heating_system]],$V$2:$W$5,2,0)*Table2[[#This Row],[2019]]</f>
        <v>273</v>
      </c>
      <c r="R3041">
        <v>273</v>
      </c>
    </row>
    <row r="3042" spans="1:18" x14ac:dyDescent="0.25">
      <c r="A3042">
        <v>1</v>
      </c>
      <c r="B3042">
        <v>9020507</v>
      </c>
      <c r="C3042">
        <v>6</v>
      </c>
      <c r="D3042">
        <v>5</v>
      </c>
      <c r="E3042">
        <v>1</v>
      </c>
      <c r="F3042" t="s">
        <v>7</v>
      </c>
      <c r="G3042">
        <v>95</v>
      </c>
      <c r="M3042">
        <v>397</v>
      </c>
      <c r="P3042">
        <v>397</v>
      </c>
      <c r="Q3042" s="5">
        <f>VLOOKUP(Table2[[#This Row],[id_heating_system]],$V$2:$W$5,2,0)*Table2[[#This Row],[2019]]</f>
        <v>458.07692313799998</v>
      </c>
      <c r="R3042">
        <v>397</v>
      </c>
    </row>
    <row r="3043" spans="1:18" x14ac:dyDescent="0.25">
      <c r="A3043">
        <v>1</v>
      </c>
      <c r="B3043">
        <v>9020507</v>
      </c>
      <c r="C3043">
        <v>6</v>
      </c>
      <c r="D3043">
        <v>5</v>
      </c>
      <c r="E3043">
        <v>2</v>
      </c>
      <c r="F3043" t="s">
        <v>7</v>
      </c>
      <c r="G3043">
        <v>4594</v>
      </c>
      <c r="M3043">
        <v>4364</v>
      </c>
      <c r="P3043">
        <v>4364</v>
      </c>
      <c r="Q3043" s="5">
        <f>VLOOKUP(Table2[[#This Row],[id_heating_system]],$V$2:$W$5,2,0)*Table2[[#This Row],[2019]]</f>
        <v>4364</v>
      </c>
      <c r="R3043">
        <v>4364</v>
      </c>
    </row>
    <row r="3044" spans="1:18" x14ac:dyDescent="0.25">
      <c r="A3044">
        <v>1</v>
      </c>
      <c r="B3044">
        <v>9020507</v>
      </c>
      <c r="C3044">
        <v>6</v>
      </c>
      <c r="D3044">
        <v>5</v>
      </c>
      <c r="E3044">
        <v>3</v>
      </c>
      <c r="F3044" t="s">
        <v>7</v>
      </c>
      <c r="G3044">
        <v>3</v>
      </c>
      <c r="M3044">
        <v>21</v>
      </c>
      <c r="P3044">
        <v>21</v>
      </c>
      <c r="Q3044" s="5">
        <f>VLOOKUP(Table2[[#This Row],[id_heating_system]],$V$2:$W$5,2,0)*Table2[[#This Row],[2019]]</f>
        <v>17.358740511000001</v>
      </c>
      <c r="R3044">
        <v>21</v>
      </c>
    </row>
    <row r="3045" spans="1:18" x14ac:dyDescent="0.25">
      <c r="A3045">
        <v>1</v>
      </c>
      <c r="B3045">
        <v>9020507</v>
      </c>
      <c r="C3045">
        <v>6</v>
      </c>
      <c r="D3045">
        <v>5</v>
      </c>
      <c r="E3045">
        <v>4</v>
      </c>
      <c r="F3045" t="s">
        <v>7</v>
      </c>
      <c r="G3045">
        <v>294</v>
      </c>
      <c r="M3045">
        <v>147</v>
      </c>
      <c r="P3045">
        <v>147</v>
      </c>
      <c r="Q3045" s="5">
        <f>VLOOKUP(Table2[[#This Row],[id_heating_system]],$V$2:$W$5,2,0)*Table2[[#This Row],[2019]]</f>
        <v>147</v>
      </c>
      <c r="R3045">
        <v>147</v>
      </c>
    </row>
    <row r="3046" spans="1:18" x14ac:dyDescent="0.25">
      <c r="A3046">
        <v>1</v>
      </c>
      <c r="B3046">
        <v>9020507</v>
      </c>
      <c r="C3046">
        <v>6</v>
      </c>
      <c r="D3046">
        <v>6</v>
      </c>
      <c r="E3046">
        <v>1</v>
      </c>
      <c r="F3046" t="s">
        <v>7</v>
      </c>
      <c r="G3046">
        <v>0</v>
      </c>
      <c r="M3046">
        <v>0</v>
      </c>
      <c r="P3046">
        <v>0</v>
      </c>
      <c r="Q3046" s="5">
        <f>VLOOKUP(Table2[[#This Row],[id_heating_system]],$V$2:$W$5,2,0)*Table2[[#This Row],[2019]]</f>
        <v>0</v>
      </c>
      <c r="R3046">
        <v>0</v>
      </c>
    </row>
    <row r="3047" spans="1:18" x14ac:dyDescent="0.25">
      <c r="A3047">
        <v>1</v>
      </c>
      <c r="B3047">
        <v>9020507</v>
      </c>
      <c r="C3047">
        <v>6</v>
      </c>
      <c r="D3047">
        <v>6</v>
      </c>
      <c r="E3047">
        <v>2</v>
      </c>
      <c r="F3047" t="s">
        <v>7</v>
      </c>
      <c r="G3047">
        <v>4740</v>
      </c>
      <c r="M3047">
        <v>4503</v>
      </c>
      <c r="P3047">
        <v>4503</v>
      </c>
      <c r="Q3047" s="5">
        <f>VLOOKUP(Table2[[#This Row],[id_heating_system]],$V$2:$W$5,2,0)*Table2[[#This Row],[2019]]</f>
        <v>4503</v>
      </c>
      <c r="R3047">
        <v>4503</v>
      </c>
    </row>
    <row r="3048" spans="1:18" x14ac:dyDescent="0.25">
      <c r="A3048">
        <v>1</v>
      </c>
      <c r="B3048">
        <v>9020507</v>
      </c>
      <c r="C3048">
        <v>6</v>
      </c>
      <c r="D3048">
        <v>6</v>
      </c>
      <c r="E3048">
        <v>3</v>
      </c>
      <c r="F3048" t="s">
        <v>7</v>
      </c>
      <c r="G3048">
        <v>9</v>
      </c>
      <c r="M3048">
        <v>62</v>
      </c>
      <c r="P3048">
        <v>62</v>
      </c>
      <c r="Q3048" s="5">
        <f>VLOOKUP(Table2[[#This Row],[id_heating_system]],$V$2:$W$5,2,0)*Table2[[#This Row],[2019]]</f>
        <v>51.249614842</v>
      </c>
      <c r="R3048">
        <v>62</v>
      </c>
    </row>
    <row r="3049" spans="1:18" x14ac:dyDescent="0.25">
      <c r="A3049">
        <v>1</v>
      </c>
      <c r="B3049">
        <v>9020507</v>
      </c>
      <c r="C3049">
        <v>6</v>
      </c>
      <c r="D3049">
        <v>6</v>
      </c>
      <c r="E3049">
        <v>4</v>
      </c>
      <c r="F3049" t="s">
        <v>7</v>
      </c>
      <c r="G3049">
        <v>249</v>
      </c>
      <c r="M3049">
        <v>125</v>
      </c>
      <c r="P3049">
        <v>125</v>
      </c>
      <c r="Q3049" s="5">
        <f>VLOOKUP(Table2[[#This Row],[id_heating_system]],$V$2:$W$5,2,0)*Table2[[#This Row],[2019]]</f>
        <v>125</v>
      </c>
      <c r="R3049">
        <v>125</v>
      </c>
    </row>
    <row r="3050" spans="1:18" x14ac:dyDescent="0.25">
      <c r="A3050">
        <v>1</v>
      </c>
      <c r="B3050">
        <v>9020507</v>
      </c>
      <c r="C3050">
        <v>6</v>
      </c>
      <c r="D3050">
        <v>7</v>
      </c>
      <c r="E3050">
        <v>1</v>
      </c>
      <c r="F3050" t="s">
        <v>7</v>
      </c>
      <c r="G3050">
        <v>0</v>
      </c>
      <c r="M3050">
        <v>0</v>
      </c>
      <c r="P3050">
        <v>0</v>
      </c>
      <c r="Q3050" s="5">
        <f>VLOOKUP(Table2[[#This Row],[id_heating_system]],$V$2:$W$5,2,0)*Table2[[#This Row],[2019]]</f>
        <v>0</v>
      </c>
      <c r="R3050">
        <v>0</v>
      </c>
    </row>
    <row r="3051" spans="1:18" x14ac:dyDescent="0.25">
      <c r="A3051">
        <v>1</v>
      </c>
      <c r="B3051">
        <v>9020507</v>
      </c>
      <c r="C3051">
        <v>6</v>
      </c>
      <c r="D3051">
        <v>7</v>
      </c>
      <c r="E3051">
        <v>2</v>
      </c>
      <c r="F3051" t="s">
        <v>7</v>
      </c>
      <c r="G3051">
        <v>460</v>
      </c>
      <c r="M3051">
        <v>437</v>
      </c>
      <c r="P3051">
        <v>437</v>
      </c>
      <c r="Q3051" s="5">
        <f>VLOOKUP(Table2[[#This Row],[id_heating_system]],$V$2:$W$5,2,0)*Table2[[#This Row],[2019]]</f>
        <v>437</v>
      </c>
      <c r="R3051">
        <v>437</v>
      </c>
    </row>
    <row r="3052" spans="1:18" x14ac:dyDescent="0.25">
      <c r="A3052">
        <v>1</v>
      </c>
      <c r="B3052">
        <v>9020507</v>
      </c>
      <c r="C3052">
        <v>6</v>
      </c>
      <c r="D3052">
        <v>7</v>
      </c>
      <c r="E3052">
        <v>3</v>
      </c>
      <c r="F3052" t="s">
        <v>7</v>
      </c>
      <c r="G3052">
        <v>3</v>
      </c>
      <c r="M3052">
        <v>21</v>
      </c>
      <c r="P3052">
        <v>21</v>
      </c>
      <c r="Q3052" s="5">
        <f>VLOOKUP(Table2[[#This Row],[id_heating_system]],$V$2:$W$5,2,0)*Table2[[#This Row],[2019]]</f>
        <v>17.358740511000001</v>
      </c>
      <c r="R3052">
        <v>21</v>
      </c>
    </row>
    <row r="3053" spans="1:18" x14ac:dyDescent="0.25">
      <c r="A3053">
        <v>1</v>
      </c>
      <c r="B3053">
        <v>9020507</v>
      </c>
      <c r="C3053">
        <v>6</v>
      </c>
      <c r="D3053">
        <v>7</v>
      </c>
      <c r="E3053">
        <v>4</v>
      </c>
      <c r="F3053" t="s">
        <v>7</v>
      </c>
      <c r="G3053">
        <v>18</v>
      </c>
      <c r="M3053">
        <v>9</v>
      </c>
      <c r="P3053">
        <v>9</v>
      </c>
      <c r="Q3053" s="5">
        <f>VLOOKUP(Table2[[#This Row],[id_heating_system]],$V$2:$W$5,2,0)*Table2[[#This Row],[2019]]</f>
        <v>9</v>
      </c>
      <c r="R3053">
        <v>9</v>
      </c>
    </row>
    <row r="3054" spans="1:18" x14ac:dyDescent="0.25">
      <c r="A3054">
        <v>1</v>
      </c>
      <c r="B3054">
        <v>9020508</v>
      </c>
      <c r="C3054">
        <v>6</v>
      </c>
      <c r="D3054">
        <v>1</v>
      </c>
      <c r="E3054">
        <v>1</v>
      </c>
      <c r="F3054" t="s">
        <v>7</v>
      </c>
      <c r="G3054">
        <v>121</v>
      </c>
      <c r="M3054">
        <v>650</v>
      </c>
      <c r="P3054">
        <v>650</v>
      </c>
      <c r="Q3054" s="5">
        <f>VLOOKUP(Table2[[#This Row],[id_heating_system]],$V$2:$W$5,2,0)*Table2[[#This Row],[2019]]</f>
        <v>750.00000009999997</v>
      </c>
      <c r="R3054">
        <v>650</v>
      </c>
    </row>
    <row r="3055" spans="1:18" x14ac:dyDescent="0.25">
      <c r="A3055">
        <v>1</v>
      </c>
      <c r="B3055">
        <v>9020508</v>
      </c>
      <c r="C3055">
        <v>6</v>
      </c>
      <c r="D3055">
        <v>1</v>
      </c>
      <c r="E3055">
        <v>2</v>
      </c>
      <c r="F3055" t="s">
        <v>7</v>
      </c>
      <c r="G3055">
        <v>6578</v>
      </c>
      <c r="M3055">
        <v>6249</v>
      </c>
      <c r="P3055">
        <v>6249</v>
      </c>
      <c r="Q3055" s="5">
        <f>VLOOKUP(Table2[[#This Row],[id_heating_system]],$V$2:$W$5,2,0)*Table2[[#This Row],[2019]]</f>
        <v>6249</v>
      </c>
      <c r="R3055">
        <v>6249</v>
      </c>
    </row>
    <row r="3056" spans="1:18" x14ac:dyDescent="0.25">
      <c r="A3056">
        <v>1</v>
      </c>
      <c r="B3056">
        <v>9020508</v>
      </c>
      <c r="C3056">
        <v>6</v>
      </c>
      <c r="D3056">
        <v>1</v>
      </c>
      <c r="E3056">
        <v>3</v>
      </c>
      <c r="F3056" t="s">
        <v>7</v>
      </c>
      <c r="G3056">
        <v>168</v>
      </c>
      <c r="M3056">
        <v>419</v>
      </c>
      <c r="P3056">
        <v>419</v>
      </c>
      <c r="Q3056" s="5">
        <f>VLOOKUP(Table2[[#This Row],[id_heating_system]],$V$2:$W$5,2,0)*Table2[[#This Row],[2019]]</f>
        <v>346.34820352899999</v>
      </c>
      <c r="R3056">
        <v>419</v>
      </c>
    </row>
    <row r="3057" spans="1:18" x14ac:dyDescent="0.25">
      <c r="A3057">
        <v>1</v>
      </c>
      <c r="B3057">
        <v>9020508</v>
      </c>
      <c r="C3057">
        <v>6</v>
      </c>
      <c r="D3057">
        <v>1</v>
      </c>
      <c r="E3057">
        <v>4</v>
      </c>
      <c r="F3057" t="s">
        <v>7</v>
      </c>
      <c r="G3057">
        <v>271</v>
      </c>
      <c r="M3057">
        <v>136</v>
      </c>
      <c r="P3057">
        <v>136</v>
      </c>
      <c r="Q3057" s="5">
        <f>VLOOKUP(Table2[[#This Row],[id_heating_system]],$V$2:$W$5,2,0)*Table2[[#This Row],[2019]]</f>
        <v>136</v>
      </c>
      <c r="R3057">
        <v>136</v>
      </c>
    </row>
    <row r="3058" spans="1:18" x14ac:dyDescent="0.25">
      <c r="A3058">
        <v>1</v>
      </c>
      <c r="B3058">
        <v>9020508</v>
      </c>
      <c r="C3058">
        <v>6</v>
      </c>
      <c r="D3058">
        <v>2</v>
      </c>
      <c r="E3058">
        <v>1</v>
      </c>
      <c r="F3058" t="s">
        <v>7</v>
      </c>
      <c r="G3058">
        <v>3</v>
      </c>
      <c r="M3058">
        <v>16</v>
      </c>
      <c r="P3058">
        <v>16</v>
      </c>
      <c r="Q3058" s="5">
        <f>VLOOKUP(Table2[[#This Row],[id_heating_system]],$V$2:$W$5,2,0)*Table2[[#This Row],[2019]]</f>
        <v>18.461538464</v>
      </c>
      <c r="R3058">
        <v>16</v>
      </c>
    </row>
    <row r="3059" spans="1:18" x14ac:dyDescent="0.25">
      <c r="A3059">
        <v>1</v>
      </c>
      <c r="B3059">
        <v>9020508</v>
      </c>
      <c r="C3059">
        <v>6</v>
      </c>
      <c r="D3059">
        <v>2</v>
      </c>
      <c r="E3059">
        <v>2</v>
      </c>
      <c r="F3059" t="s">
        <v>7</v>
      </c>
      <c r="G3059">
        <v>1104</v>
      </c>
      <c r="M3059">
        <v>1049</v>
      </c>
      <c r="P3059">
        <v>1049</v>
      </c>
      <c r="Q3059" s="5">
        <f>VLOOKUP(Table2[[#This Row],[id_heating_system]],$V$2:$W$5,2,0)*Table2[[#This Row],[2019]]</f>
        <v>1049</v>
      </c>
      <c r="R3059">
        <v>1049</v>
      </c>
    </row>
    <row r="3060" spans="1:18" x14ac:dyDescent="0.25">
      <c r="A3060">
        <v>1</v>
      </c>
      <c r="B3060">
        <v>9020508</v>
      </c>
      <c r="C3060">
        <v>6</v>
      </c>
      <c r="D3060">
        <v>2</v>
      </c>
      <c r="E3060">
        <v>3</v>
      </c>
      <c r="F3060" t="s">
        <v>7</v>
      </c>
      <c r="G3060">
        <v>12</v>
      </c>
      <c r="M3060">
        <v>30</v>
      </c>
      <c r="P3060">
        <v>30</v>
      </c>
      <c r="Q3060" s="5">
        <f>VLOOKUP(Table2[[#This Row],[id_heating_system]],$V$2:$W$5,2,0)*Table2[[#This Row],[2019]]</f>
        <v>24.798200729999998</v>
      </c>
      <c r="R3060">
        <v>30</v>
      </c>
    </row>
    <row r="3061" spans="1:18" x14ac:dyDescent="0.25">
      <c r="A3061">
        <v>1</v>
      </c>
      <c r="B3061">
        <v>9020508</v>
      </c>
      <c r="C3061">
        <v>6</v>
      </c>
      <c r="D3061">
        <v>2</v>
      </c>
      <c r="E3061">
        <v>4</v>
      </c>
      <c r="F3061" t="s">
        <v>7</v>
      </c>
      <c r="G3061">
        <v>49</v>
      </c>
      <c r="M3061">
        <v>25</v>
      </c>
      <c r="P3061">
        <v>25</v>
      </c>
      <c r="Q3061" s="5">
        <f>VLOOKUP(Table2[[#This Row],[id_heating_system]],$V$2:$W$5,2,0)*Table2[[#This Row],[2019]]</f>
        <v>25</v>
      </c>
      <c r="R3061">
        <v>25</v>
      </c>
    </row>
    <row r="3062" spans="1:18" x14ac:dyDescent="0.25">
      <c r="A3062">
        <v>1</v>
      </c>
      <c r="B3062">
        <v>9020508</v>
      </c>
      <c r="C3062">
        <v>6</v>
      </c>
      <c r="D3062">
        <v>3</v>
      </c>
      <c r="E3062">
        <v>1</v>
      </c>
      <c r="F3062" t="s">
        <v>7</v>
      </c>
      <c r="G3062">
        <v>15</v>
      </c>
      <c r="M3062">
        <v>81</v>
      </c>
      <c r="P3062">
        <v>81</v>
      </c>
      <c r="Q3062" s="5">
        <f>VLOOKUP(Table2[[#This Row],[id_heating_system]],$V$2:$W$5,2,0)*Table2[[#This Row],[2019]]</f>
        <v>93.461538474000008</v>
      </c>
      <c r="R3062">
        <v>81</v>
      </c>
    </row>
    <row r="3063" spans="1:18" x14ac:dyDescent="0.25">
      <c r="A3063">
        <v>1</v>
      </c>
      <c r="B3063">
        <v>9020508</v>
      </c>
      <c r="C3063">
        <v>6</v>
      </c>
      <c r="D3063">
        <v>3</v>
      </c>
      <c r="E3063">
        <v>2</v>
      </c>
      <c r="F3063" t="s">
        <v>7</v>
      </c>
      <c r="G3063">
        <v>3548</v>
      </c>
      <c r="M3063">
        <v>3371</v>
      </c>
      <c r="P3063">
        <v>3371</v>
      </c>
      <c r="Q3063" s="5">
        <f>VLOOKUP(Table2[[#This Row],[id_heating_system]],$V$2:$W$5,2,0)*Table2[[#This Row],[2019]]</f>
        <v>3371</v>
      </c>
      <c r="R3063">
        <v>3371</v>
      </c>
    </row>
    <row r="3064" spans="1:18" x14ac:dyDescent="0.25">
      <c r="A3064">
        <v>1</v>
      </c>
      <c r="B3064">
        <v>9020508</v>
      </c>
      <c r="C3064">
        <v>6</v>
      </c>
      <c r="D3064">
        <v>3</v>
      </c>
      <c r="E3064">
        <v>3</v>
      </c>
      <c r="F3064" t="s">
        <v>7</v>
      </c>
      <c r="G3064">
        <v>12</v>
      </c>
      <c r="M3064">
        <v>30</v>
      </c>
      <c r="P3064">
        <v>30</v>
      </c>
      <c r="Q3064" s="5">
        <f>VLOOKUP(Table2[[#This Row],[id_heating_system]],$V$2:$W$5,2,0)*Table2[[#This Row],[2019]]</f>
        <v>24.798200729999998</v>
      </c>
      <c r="R3064">
        <v>30</v>
      </c>
    </row>
    <row r="3065" spans="1:18" x14ac:dyDescent="0.25">
      <c r="A3065">
        <v>1</v>
      </c>
      <c r="B3065">
        <v>9020508</v>
      </c>
      <c r="C3065">
        <v>6</v>
      </c>
      <c r="D3065">
        <v>3</v>
      </c>
      <c r="E3065">
        <v>4</v>
      </c>
      <c r="F3065" t="s">
        <v>7</v>
      </c>
      <c r="G3065">
        <v>125</v>
      </c>
      <c r="M3065">
        <v>63</v>
      </c>
      <c r="P3065">
        <v>63</v>
      </c>
      <c r="Q3065" s="5">
        <f>VLOOKUP(Table2[[#This Row],[id_heating_system]],$V$2:$W$5,2,0)*Table2[[#This Row],[2019]]</f>
        <v>63</v>
      </c>
      <c r="R3065">
        <v>63</v>
      </c>
    </row>
    <row r="3066" spans="1:18" x14ac:dyDescent="0.25">
      <c r="A3066">
        <v>1</v>
      </c>
      <c r="B3066">
        <v>9020508</v>
      </c>
      <c r="C3066">
        <v>6</v>
      </c>
      <c r="D3066">
        <v>4</v>
      </c>
      <c r="E3066">
        <v>1</v>
      </c>
      <c r="F3066" t="s">
        <v>7</v>
      </c>
      <c r="G3066">
        <v>131</v>
      </c>
      <c r="M3066">
        <v>704</v>
      </c>
      <c r="P3066">
        <v>704</v>
      </c>
      <c r="Q3066" s="5">
        <f>VLOOKUP(Table2[[#This Row],[id_heating_system]],$V$2:$W$5,2,0)*Table2[[#This Row],[2019]]</f>
        <v>812.30769241600001</v>
      </c>
      <c r="R3066">
        <v>704</v>
      </c>
    </row>
    <row r="3067" spans="1:18" x14ac:dyDescent="0.25">
      <c r="A3067">
        <v>1</v>
      </c>
      <c r="B3067">
        <v>9020508</v>
      </c>
      <c r="C3067">
        <v>6</v>
      </c>
      <c r="D3067">
        <v>4</v>
      </c>
      <c r="E3067">
        <v>2</v>
      </c>
      <c r="F3067" t="s">
        <v>7</v>
      </c>
      <c r="G3067">
        <v>6730</v>
      </c>
      <c r="M3067">
        <v>6394</v>
      </c>
      <c r="P3067">
        <v>6394</v>
      </c>
      <c r="Q3067" s="5">
        <f>VLOOKUP(Table2[[#This Row],[id_heating_system]],$V$2:$W$5,2,0)*Table2[[#This Row],[2019]]</f>
        <v>6394</v>
      </c>
      <c r="R3067">
        <v>6394</v>
      </c>
    </row>
    <row r="3068" spans="1:18" x14ac:dyDescent="0.25">
      <c r="A3068">
        <v>1</v>
      </c>
      <c r="B3068">
        <v>9020508</v>
      </c>
      <c r="C3068">
        <v>6</v>
      </c>
      <c r="D3068">
        <v>4</v>
      </c>
      <c r="E3068">
        <v>3</v>
      </c>
      <c r="F3068" t="s">
        <v>7</v>
      </c>
      <c r="G3068">
        <v>55</v>
      </c>
      <c r="M3068">
        <v>137</v>
      </c>
      <c r="P3068">
        <v>137</v>
      </c>
      <c r="Q3068" s="5">
        <f>VLOOKUP(Table2[[#This Row],[id_heating_system]],$V$2:$W$5,2,0)*Table2[[#This Row],[2019]]</f>
        <v>113.24511666699999</v>
      </c>
      <c r="R3068">
        <v>137</v>
      </c>
    </row>
    <row r="3069" spans="1:18" x14ac:dyDescent="0.25">
      <c r="A3069">
        <v>1</v>
      </c>
      <c r="B3069">
        <v>9020508</v>
      </c>
      <c r="C3069">
        <v>6</v>
      </c>
      <c r="D3069">
        <v>4</v>
      </c>
      <c r="E3069">
        <v>4</v>
      </c>
      <c r="F3069" t="s">
        <v>7</v>
      </c>
      <c r="G3069">
        <v>127</v>
      </c>
      <c r="M3069">
        <v>64</v>
      </c>
      <c r="P3069">
        <v>64</v>
      </c>
      <c r="Q3069" s="5">
        <f>VLOOKUP(Table2[[#This Row],[id_heating_system]],$V$2:$W$5,2,0)*Table2[[#This Row],[2019]]</f>
        <v>64</v>
      </c>
      <c r="R3069">
        <v>64</v>
      </c>
    </row>
    <row r="3070" spans="1:18" x14ac:dyDescent="0.25">
      <c r="A3070">
        <v>1</v>
      </c>
      <c r="B3070">
        <v>9020508</v>
      </c>
      <c r="C3070">
        <v>6</v>
      </c>
      <c r="D3070">
        <v>5</v>
      </c>
      <c r="E3070">
        <v>1</v>
      </c>
      <c r="F3070" t="s">
        <v>7</v>
      </c>
      <c r="G3070">
        <v>18</v>
      </c>
      <c r="M3070">
        <v>97</v>
      </c>
      <c r="P3070">
        <v>97</v>
      </c>
      <c r="Q3070" s="5">
        <f>VLOOKUP(Table2[[#This Row],[id_heating_system]],$V$2:$W$5,2,0)*Table2[[#This Row],[2019]]</f>
        <v>111.92307693800001</v>
      </c>
      <c r="R3070">
        <v>97</v>
      </c>
    </row>
    <row r="3071" spans="1:18" x14ac:dyDescent="0.25">
      <c r="A3071">
        <v>1</v>
      </c>
      <c r="B3071">
        <v>9020508</v>
      </c>
      <c r="C3071">
        <v>6</v>
      </c>
      <c r="D3071">
        <v>5</v>
      </c>
      <c r="E3071">
        <v>2</v>
      </c>
      <c r="F3071" t="s">
        <v>7</v>
      </c>
      <c r="G3071">
        <v>3194</v>
      </c>
      <c r="M3071">
        <v>3034</v>
      </c>
      <c r="P3071">
        <v>3034</v>
      </c>
      <c r="Q3071" s="5">
        <f>VLOOKUP(Table2[[#This Row],[id_heating_system]],$V$2:$W$5,2,0)*Table2[[#This Row],[2019]]</f>
        <v>3034</v>
      </c>
      <c r="R3071">
        <v>3034</v>
      </c>
    </row>
    <row r="3072" spans="1:18" x14ac:dyDescent="0.25">
      <c r="A3072">
        <v>1</v>
      </c>
      <c r="B3072">
        <v>9020508</v>
      </c>
      <c r="C3072">
        <v>6</v>
      </c>
      <c r="D3072">
        <v>5</v>
      </c>
      <c r="E3072">
        <v>3</v>
      </c>
      <c r="F3072" t="s">
        <v>7</v>
      </c>
      <c r="G3072">
        <v>18</v>
      </c>
      <c r="M3072">
        <v>45</v>
      </c>
      <c r="P3072">
        <v>45</v>
      </c>
      <c r="Q3072" s="5">
        <f>VLOOKUP(Table2[[#This Row],[id_heating_system]],$V$2:$W$5,2,0)*Table2[[#This Row],[2019]]</f>
        <v>37.197301095</v>
      </c>
      <c r="R3072">
        <v>45</v>
      </c>
    </row>
    <row r="3073" spans="1:18" x14ac:dyDescent="0.25">
      <c r="A3073">
        <v>1</v>
      </c>
      <c r="B3073">
        <v>9020508</v>
      </c>
      <c r="C3073">
        <v>6</v>
      </c>
      <c r="D3073">
        <v>5</v>
      </c>
      <c r="E3073">
        <v>4</v>
      </c>
      <c r="F3073" t="s">
        <v>7</v>
      </c>
      <c r="G3073">
        <v>125</v>
      </c>
      <c r="M3073">
        <v>63</v>
      </c>
      <c r="P3073">
        <v>63</v>
      </c>
      <c r="Q3073" s="5">
        <f>VLOOKUP(Table2[[#This Row],[id_heating_system]],$V$2:$W$5,2,0)*Table2[[#This Row],[2019]]</f>
        <v>63</v>
      </c>
      <c r="R3073">
        <v>63</v>
      </c>
    </row>
    <row r="3074" spans="1:18" x14ac:dyDescent="0.25">
      <c r="A3074">
        <v>1</v>
      </c>
      <c r="B3074">
        <v>9020508</v>
      </c>
      <c r="C3074">
        <v>6</v>
      </c>
      <c r="D3074">
        <v>6</v>
      </c>
      <c r="E3074">
        <v>1</v>
      </c>
      <c r="F3074" t="s">
        <v>7</v>
      </c>
      <c r="G3074">
        <v>6</v>
      </c>
      <c r="M3074">
        <v>32</v>
      </c>
      <c r="P3074">
        <v>32</v>
      </c>
      <c r="Q3074" s="5">
        <f>VLOOKUP(Table2[[#This Row],[id_heating_system]],$V$2:$W$5,2,0)*Table2[[#This Row],[2019]]</f>
        <v>36.923076928</v>
      </c>
      <c r="R3074">
        <v>32</v>
      </c>
    </row>
    <row r="3075" spans="1:18" x14ac:dyDescent="0.25">
      <c r="A3075">
        <v>1</v>
      </c>
      <c r="B3075">
        <v>9020508</v>
      </c>
      <c r="C3075">
        <v>6</v>
      </c>
      <c r="D3075">
        <v>6</v>
      </c>
      <c r="E3075">
        <v>2</v>
      </c>
      <c r="F3075" t="s">
        <v>7</v>
      </c>
      <c r="G3075">
        <v>4247</v>
      </c>
      <c r="M3075">
        <v>4035</v>
      </c>
      <c r="P3075">
        <v>4035</v>
      </c>
      <c r="Q3075" s="5">
        <f>VLOOKUP(Table2[[#This Row],[id_heating_system]],$V$2:$W$5,2,0)*Table2[[#This Row],[2019]]</f>
        <v>4035</v>
      </c>
      <c r="R3075">
        <v>4035</v>
      </c>
    </row>
    <row r="3076" spans="1:18" x14ac:dyDescent="0.25">
      <c r="A3076">
        <v>1</v>
      </c>
      <c r="B3076">
        <v>9020508</v>
      </c>
      <c r="C3076">
        <v>6</v>
      </c>
      <c r="D3076">
        <v>6</v>
      </c>
      <c r="E3076">
        <v>3</v>
      </c>
      <c r="F3076" t="s">
        <v>7</v>
      </c>
      <c r="G3076">
        <v>0</v>
      </c>
      <c r="M3076">
        <v>0</v>
      </c>
      <c r="P3076">
        <v>0</v>
      </c>
      <c r="Q3076" s="5">
        <f>VLOOKUP(Table2[[#This Row],[id_heating_system]],$V$2:$W$5,2,0)*Table2[[#This Row],[2019]]</f>
        <v>0</v>
      </c>
      <c r="R3076">
        <v>0</v>
      </c>
    </row>
    <row r="3077" spans="1:18" x14ac:dyDescent="0.25">
      <c r="A3077">
        <v>1</v>
      </c>
      <c r="B3077">
        <v>9020508</v>
      </c>
      <c r="C3077">
        <v>6</v>
      </c>
      <c r="D3077">
        <v>6</v>
      </c>
      <c r="E3077">
        <v>4</v>
      </c>
      <c r="F3077" t="s">
        <v>7</v>
      </c>
      <c r="G3077">
        <v>94</v>
      </c>
      <c r="M3077">
        <v>47</v>
      </c>
      <c r="P3077">
        <v>47</v>
      </c>
      <c r="Q3077" s="5">
        <f>VLOOKUP(Table2[[#This Row],[id_heating_system]],$V$2:$W$5,2,0)*Table2[[#This Row],[2019]]</f>
        <v>47</v>
      </c>
      <c r="R3077">
        <v>47</v>
      </c>
    </row>
    <row r="3078" spans="1:18" x14ac:dyDescent="0.25">
      <c r="A3078">
        <v>1</v>
      </c>
      <c r="B3078">
        <v>9020508</v>
      </c>
      <c r="C3078">
        <v>6</v>
      </c>
      <c r="D3078">
        <v>7</v>
      </c>
      <c r="E3078">
        <v>1</v>
      </c>
      <c r="F3078" t="s">
        <v>7</v>
      </c>
      <c r="G3078">
        <v>0</v>
      </c>
      <c r="M3078">
        <v>0</v>
      </c>
      <c r="P3078">
        <v>0</v>
      </c>
      <c r="Q3078" s="5">
        <f>VLOOKUP(Table2[[#This Row],[id_heating_system]],$V$2:$W$5,2,0)*Table2[[#This Row],[2019]]</f>
        <v>0</v>
      </c>
      <c r="R3078">
        <v>0</v>
      </c>
    </row>
    <row r="3079" spans="1:18" x14ac:dyDescent="0.25">
      <c r="A3079">
        <v>1</v>
      </c>
      <c r="B3079">
        <v>9020508</v>
      </c>
      <c r="C3079">
        <v>6</v>
      </c>
      <c r="D3079">
        <v>7</v>
      </c>
      <c r="E3079">
        <v>2</v>
      </c>
      <c r="F3079" t="s">
        <v>7</v>
      </c>
      <c r="G3079">
        <v>317</v>
      </c>
      <c r="M3079">
        <v>301</v>
      </c>
      <c r="P3079">
        <v>301</v>
      </c>
      <c r="Q3079" s="5">
        <f>VLOOKUP(Table2[[#This Row],[id_heating_system]],$V$2:$W$5,2,0)*Table2[[#This Row],[2019]]</f>
        <v>301</v>
      </c>
      <c r="R3079">
        <v>301</v>
      </c>
    </row>
    <row r="3080" spans="1:18" x14ac:dyDescent="0.25">
      <c r="A3080">
        <v>1</v>
      </c>
      <c r="B3080">
        <v>9020508</v>
      </c>
      <c r="C3080">
        <v>6</v>
      </c>
      <c r="D3080">
        <v>7</v>
      </c>
      <c r="E3080">
        <v>3</v>
      </c>
      <c r="F3080" t="s">
        <v>7</v>
      </c>
      <c r="G3080">
        <v>0</v>
      </c>
      <c r="M3080">
        <v>0</v>
      </c>
      <c r="P3080">
        <v>0</v>
      </c>
      <c r="Q3080" s="5">
        <f>VLOOKUP(Table2[[#This Row],[id_heating_system]],$V$2:$W$5,2,0)*Table2[[#This Row],[2019]]</f>
        <v>0</v>
      </c>
      <c r="R3080">
        <v>0</v>
      </c>
    </row>
    <row r="3081" spans="1:18" x14ac:dyDescent="0.25">
      <c r="A3081">
        <v>1</v>
      </c>
      <c r="B3081">
        <v>9020508</v>
      </c>
      <c r="C3081">
        <v>6</v>
      </c>
      <c r="D3081">
        <v>7</v>
      </c>
      <c r="E3081">
        <v>4</v>
      </c>
      <c r="F3081" t="s">
        <v>7</v>
      </c>
      <c r="G3081">
        <v>0</v>
      </c>
      <c r="M3081">
        <v>0</v>
      </c>
      <c r="P3081">
        <v>0</v>
      </c>
      <c r="Q3081" s="5">
        <f>VLOOKUP(Table2[[#This Row],[id_heating_system]],$V$2:$W$5,2,0)*Table2[[#This Row],[2019]]</f>
        <v>0</v>
      </c>
      <c r="R3081">
        <v>0</v>
      </c>
    </row>
    <row r="3082" spans="1:18" x14ac:dyDescent="0.25">
      <c r="A3082">
        <v>1</v>
      </c>
      <c r="B3082">
        <v>9020509</v>
      </c>
      <c r="C3082">
        <v>6</v>
      </c>
      <c r="D3082">
        <v>1</v>
      </c>
      <c r="E3082">
        <v>1</v>
      </c>
      <c r="F3082" t="s">
        <v>7</v>
      </c>
      <c r="G3082">
        <v>50</v>
      </c>
      <c r="M3082">
        <v>318</v>
      </c>
      <c r="P3082">
        <v>318</v>
      </c>
      <c r="Q3082" s="5">
        <f>VLOOKUP(Table2[[#This Row],[id_heating_system]],$V$2:$W$5,2,0)*Table2[[#This Row],[2019]]</f>
        <v>366.92307697199999</v>
      </c>
      <c r="R3082">
        <v>318</v>
      </c>
    </row>
    <row r="3083" spans="1:18" x14ac:dyDescent="0.25">
      <c r="A3083">
        <v>1</v>
      </c>
      <c r="B3083">
        <v>9020509</v>
      </c>
      <c r="C3083">
        <v>6</v>
      </c>
      <c r="D3083">
        <v>1</v>
      </c>
      <c r="E3083">
        <v>2</v>
      </c>
      <c r="F3083" t="s">
        <v>7</v>
      </c>
      <c r="G3083">
        <v>2752</v>
      </c>
      <c r="M3083">
        <v>2614</v>
      </c>
      <c r="P3083">
        <v>2614</v>
      </c>
      <c r="Q3083" s="5">
        <f>VLOOKUP(Table2[[#This Row],[id_heating_system]],$V$2:$W$5,2,0)*Table2[[#This Row],[2019]]</f>
        <v>2614</v>
      </c>
      <c r="R3083">
        <v>2614</v>
      </c>
    </row>
    <row r="3084" spans="1:18" x14ac:dyDescent="0.25">
      <c r="A3084">
        <v>1</v>
      </c>
      <c r="B3084">
        <v>9020509</v>
      </c>
      <c r="C3084">
        <v>6</v>
      </c>
      <c r="D3084">
        <v>1</v>
      </c>
      <c r="E3084">
        <v>3</v>
      </c>
      <c r="F3084" t="s">
        <v>7</v>
      </c>
      <c r="G3084">
        <v>85</v>
      </c>
      <c r="M3084">
        <v>182</v>
      </c>
      <c r="P3084">
        <v>182</v>
      </c>
      <c r="Q3084" s="5">
        <f>VLOOKUP(Table2[[#This Row],[id_heating_system]],$V$2:$W$5,2,0)*Table2[[#This Row],[2019]]</f>
        <v>150.44241776199999</v>
      </c>
      <c r="R3084">
        <v>182</v>
      </c>
    </row>
    <row r="3085" spans="1:18" x14ac:dyDescent="0.25">
      <c r="A3085">
        <v>1</v>
      </c>
      <c r="B3085">
        <v>9020509</v>
      </c>
      <c r="C3085">
        <v>6</v>
      </c>
      <c r="D3085">
        <v>1</v>
      </c>
      <c r="E3085">
        <v>4</v>
      </c>
      <c r="F3085" t="s">
        <v>7</v>
      </c>
      <c r="G3085">
        <v>105</v>
      </c>
      <c r="M3085">
        <v>53</v>
      </c>
      <c r="P3085">
        <v>53</v>
      </c>
      <c r="Q3085" s="5">
        <f>VLOOKUP(Table2[[#This Row],[id_heating_system]],$V$2:$W$5,2,0)*Table2[[#This Row],[2019]]</f>
        <v>53</v>
      </c>
      <c r="R3085">
        <v>53</v>
      </c>
    </row>
    <row r="3086" spans="1:18" x14ac:dyDescent="0.25">
      <c r="A3086">
        <v>1</v>
      </c>
      <c r="B3086">
        <v>9020509</v>
      </c>
      <c r="C3086">
        <v>6</v>
      </c>
      <c r="D3086">
        <v>2</v>
      </c>
      <c r="E3086">
        <v>1</v>
      </c>
      <c r="F3086" t="s">
        <v>7</v>
      </c>
      <c r="G3086">
        <v>68</v>
      </c>
      <c r="M3086">
        <v>432</v>
      </c>
      <c r="P3086">
        <v>432</v>
      </c>
      <c r="Q3086" s="5">
        <f>VLOOKUP(Table2[[#This Row],[id_heating_system]],$V$2:$W$5,2,0)*Table2[[#This Row],[2019]]</f>
        <v>498.46153852800001</v>
      </c>
      <c r="R3086">
        <v>432</v>
      </c>
    </row>
    <row r="3087" spans="1:18" x14ac:dyDescent="0.25">
      <c r="A3087">
        <v>1</v>
      </c>
      <c r="B3087">
        <v>9020509</v>
      </c>
      <c r="C3087">
        <v>6</v>
      </c>
      <c r="D3087">
        <v>2</v>
      </c>
      <c r="E3087">
        <v>2</v>
      </c>
      <c r="F3087" t="s">
        <v>7</v>
      </c>
      <c r="G3087">
        <v>9640</v>
      </c>
      <c r="M3087">
        <v>9158</v>
      </c>
      <c r="P3087">
        <v>9158</v>
      </c>
      <c r="Q3087" s="5">
        <f>VLOOKUP(Table2[[#This Row],[id_heating_system]],$V$2:$W$5,2,0)*Table2[[#This Row],[2019]]</f>
        <v>9158</v>
      </c>
      <c r="R3087">
        <v>9158</v>
      </c>
    </row>
    <row r="3088" spans="1:18" x14ac:dyDescent="0.25">
      <c r="A3088">
        <v>1</v>
      </c>
      <c r="B3088">
        <v>9020509</v>
      </c>
      <c r="C3088">
        <v>6</v>
      </c>
      <c r="D3088">
        <v>2</v>
      </c>
      <c r="E3088">
        <v>3</v>
      </c>
      <c r="F3088" t="s">
        <v>7</v>
      </c>
      <c r="G3088">
        <v>420</v>
      </c>
      <c r="M3088">
        <v>900</v>
      </c>
      <c r="P3088">
        <v>900</v>
      </c>
      <c r="Q3088" s="5">
        <f>VLOOKUP(Table2[[#This Row],[id_heating_system]],$V$2:$W$5,2,0)*Table2[[#This Row],[2019]]</f>
        <v>743.94602190000001</v>
      </c>
      <c r="R3088">
        <v>900</v>
      </c>
    </row>
    <row r="3089" spans="1:18" x14ac:dyDescent="0.25">
      <c r="A3089">
        <v>1</v>
      </c>
      <c r="B3089">
        <v>9020509</v>
      </c>
      <c r="C3089">
        <v>6</v>
      </c>
      <c r="D3089">
        <v>2</v>
      </c>
      <c r="E3089">
        <v>4</v>
      </c>
      <c r="F3089" t="s">
        <v>7</v>
      </c>
      <c r="G3089">
        <v>336</v>
      </c>
      <c r="M3089">
        <v>168</v>
      </c>
      <c r="P3089">
        <v>168</v>
      </c>
      <c r="Q3089" s="5">
        <f>VLOOKUP(Table2[[#This Row],[id_heating_system]],$V$2:$W$5,2,0)*Table2[[#This Row],[2019]]</f>
        <v>168</v>
      </c>
      <c r="R3089">
        <v>168</v>
      </c>
    </row>
    <row r="3090" spans="1:18" x14ac:dyDescent="0.25">
      <c r="A3090">
        <v>1</v>
      </c>
      <c r="B3090">
        <v>9020509</v>
      </c>
      <c r="C3090">
        <v>6</v>
      </c>
      <c r="D3090">
        <v>3</v>
      </c>
      <c r="E3090">
        <v>1</v>
      </c>
      <c r="F3090" t="s">
        <v>7</v>
      </c>
      <c r="G3090">
        <v>3</v>
      </c>
      <c r="M3090">
        <v>19</v>
      </c>
      <c r="P3090">
        <v>19</v>
      </c>
      <c r="Q3090" s="5">
        <f>VLOOKUP(Table2[[#This Row],[id_heating_system]],$V$2:$W$5,2,0)*Table2[[#This Row],[2019]]</f>
        <v>21.923076926</v>
      </c>
      <c r="R3090">
        <v>19</v>
      </c>
    </row>
    <row r="3091" spans="1:18" x14ac:dyDescent="0.25">
      <c r="A3091">
        <v>1</v>
      </c>
      <c r="B3091">
        <v>9020509</v>
      </c>
      <c r="C3091">
        <v>6</v>
      </c>
      <c r="D3091">
        <v>3</v>
      </c>
      <c r="E3091">
        <v>2</v>
      </c>
      <c r="F3091" t="s">
        <v>7</v>
      </c>
      <c r="G3091">
        <v>653</v>
      </c>
      <c r="M3091">
        <v>620</v>
      </c>
      <c r="P3091">
        <v>620</v>
      </c>
      <c r="Q3091" s="5">
        <f>VLOOKUP(Table2[[#This Row],[id_heating_system]],$V$2:$W$5,2,0)*Table2[[#This Row],[2019]]</f>
        <v>620</v>
      </c>
      <c r="R3091">
        <v>620</v>
      </c>
    </row>
    <row r="3092" spans="1:18" x14ac:dyDescent="0.25">
      <c r="A3092">
        <v>1</v>
      </c>
      <c r="B3092">
        <v>9020509</v>
      </c>
      <c r="C3092">
        <v>6</v>
      </c>
      <c r="D3092">
        <v>3</v>
      </c>
      <c r="E3092">
        <v>3</v>
      </c>
      <c r="F3092" t="s">
        <v>7</v>
      </c>
      <c r="G3092">
        <v>0</v>
      </c>
      <c r="M3092">
        <v>0</v>
      </c>
      <c r="P3092">
        <v>0</v>
      </c>
      <c r="Q3092" s="5">
        <f>VLOOKUP(Table2[[#This Row],[id_heating_system]],$V$2:$W$5,2,0)*Table2[[#This Row],[2019]]</f>
        <v>0</v>
      </c>
      <c r="R3092">
        <v>0</v>
      </c>
    </row>
    <row r="3093" spans="1:18" x14ac:dyDescent="0.25">
      <c r="A3093">
        <v>1</v>
      </c>
      <c r="B3093">
        <v>9020509</v>
      </c>
      <c r="C3093">
        <v>6</v>
      </c>
      <c r="D3093">
        <v>3</v>
      </c>
      <c r="E3093">
        <v>4</v>
      </c>
      <c r="F3093" t="s">
        <v>7</v>
      </c>
      <c r="G3093">
        <v>9</v>
      </c>
      <c r="M3093">
        <v>5</v>
      </c>
      <c r="P3093">
        <v>5</v>
      </c>
      <c r="Q3093" s="5">
        <f>VLOOKUP(Table2[[#This Row],[id_heating_system]],$V$2:$W$5,2,0)*Table2[[#This Row],[2019]]</f>
        <v>5</v>
      </c>
      <c r="R3093">
        <v>5</v>
      </c>
    </row>
    <row r="3094" spans="1:18" x14ac:dyDescent="0.25">
      <c r="A3094">
        <v>1</v>
      </c>
      <c r="B3094">
        <v>9020509</v>
      </c>
      <c r="C3094">
        <v>6</v>
      </c>
      <c r="D3094">
        <v>4</v>
      </c>
      <c r="E3094">
        <v>1</v>
      </c>
      <c r="F3094" t="s">
        <v>7</v>
      </c>
      <c r="G3094">
        <v>238</v>
      </c>
      <c r="M3094">
        <v>1512</v>
      </c>
      <c r="P3094">
        <v>1512</v>
      </c>
      <c r="Q3094" s="5">
        <f>VLOOKUP(Table2[[#This Row],[id_heating_system]],$V$2:$W$5,2,0)*Table2[[#This Row],[2019]]</f>
        <v>1744.6153848480001</v>
      </c>
      <c r="R3094">
        <v>1512</v>
      </c>
    </row>
    <row r="3095" spans="1:18" x14ac:dyDescent="0.25">
      <c r="A3095">
        <v>1</v>
      </c>
      <c r="B3095">
        <v>9020509</v>
      </c>
      <c r="C3095">
        <v>6</v>
      </c>
      <c r="D3095">
        <v>4</v>
      </c>
      <c r="E3095">
        <v>2</v>
      </c>
      <c r="F3095" t="s">
        <v>7</v>
      </c>
      <c r="G3095">
        <v>15918</v>
      </c>
      <c r="M3095">
        <v>15122</v>
      </c>
      <c r="P3095">
        <v>15122</v>
      </c>
      <c r="Q3095" s="5">
        <f>VLOOKUP(Table2[[#This Row],[id_heating_system]],$V$2:$W$5,2,0)*Table2[[#This Row],[2019]]</f>
        <v>15122</v>
      </c>
      <c r="R3095">
        <v>15122</v>
      </c>
    </row>
    <row r="3096" spans="1:18" x14ac:dyDescent="0.25">
      <c r="A3096">
        <v>1</v>
      </c>
      <c r="B3096">
        <v>9020509</v>
      </c>
      <c r="C3096">
        <v>6</v>
      </c>
      <c r="D3096">
        <v>4</v>
      </c>
      <c r="E3096">
        <v>3</v>
      </c>
      <c r="F3096" t="s">
        <v>7</v>
      </c>
      <c r="G3096">
        <v>210</v>
      </c>
      <c r="M3096">
        <v>450</v>
      </c>
      <c r="P3096">
        <v>450</v>
      </c>
      <c r="Q3096" s="5">
        <f>VLOOKUP(Table2[[#This Row],[id_heating_system]],$V$2:$W$5,2,0)*Table2[[#This Row],[2019]]</f>
        <v>371.97301095</v>
      </c>
      <c r="R3096">
        <v>450</v>
      </c>
    </row>
    <row r="3097" spans="1:18" x14ac:dyDescent="0.25">
      <c r="A3097">
        <v>1</v>
      </c>
      <c r="B3097">
        <v>9020509</v>
      </c>
      <c r="C3097">
        <v>6</v>
      </c>
      <c r="D3097">
        <v>4</v>
      </c>
      <c r="E3097">
        <v>4</v>
      </c>
      <c r="F3097" t="s">
        <v>7</v>
      </c>
      <c r="G3097">
        <v>415</v>
      </c>
      <c r="M3097">
        <v>208</v>
      </c>
      <c r="P3097">
        <v>208</v>
      </c>
      <c r="Q3097" s="5">
        <f>VLOOKUP(Table2[[#This Row],[id_heating_system]],$V$2:$W$5,2,0)*Table2[[#This Row],[2019]]</f>
        <v>208</v>
      </c>
      <c r="R3097">
        <v>208</v>
      </c>
    </row>
    <row r="3098" spans="1:18" x14ac:dyDescent="0.25">
      <c r="A3098">
        <v>1</v>
      </c>
      <c r="B3098">
        <v>9020509</v>
      </c>
      <c r="C3098">
        <v>6</v>
      </c>
      <c r="D3098">
        <v>5</v>
      </c>
      <c r="E3098">
        <v>1</v>
      </c>
      <c r="F3098" t="s">
        <v>7</v>
      </c>
      <c r="G3098">
        <v>0</v>
      </c>
      <c r="M3098">
        <v>0</v>
      </c>
      <c r="P3098">
        <v>0</v>
      </c>
      <c r="Q3098" s="5">
        <f>VLOOKUP(Table2[[#This Row],[id_heating_system]],$V$2:$W$5,2,0)*Table2[[#This Row],[2019]]</f>
        <v>0</v>
      </c>
      <c r="R3098">
        <v>0</v>
      </c>
    </row>
    <row r="3099" spans="1:18" x14ac:dyDescent="0.25">
      <c r="A3099">
        <v>1</v>
      </c>
      <c r="B3099">
        <v>9020509</v>
      </c>
      <c r="C3099">
        <v>6</v>
      </c>
      <c r="D3099">
        <v>5</v>
      </c>
      <c r="E3099">
        <v>2</v>
      </c>
      <c r="F3099" t="s">
        <v>7</v>
      </c>
      <c r="G3099">
        <v>3834</v>
      </c>
      <c r="M3099">
        <v>3642</v>
      </c>
      <c r="P3099">
        <v>3642</v>
      </c>
      <c r="Q3099" s="5">
        <f>VLOOKUP(Table2[[#This Row],[id_heating_system]],$V$2:$W$5,2,0)*Table2[[#This Row],[2019]]</f>
        <v>3642</v>
      </c>
      <c r="R3099">
        <v>3642</v>
      </c>
    </row>
    <row r="3100" spans="1:18" x14ac:dyDescent="0.25">
      <c r="A3100">
        <v>1</v>
      </c>
      <c r="B3100">
        <v>9020509</v>
      </c>
      <c r="C3100">
        <v>6</v>
      </c>
      <c r="D3100">
        <v>5</v>
      </c>
      <c r="E3100">
        <v>3</v>
      </c>
      <c r="F3100" t="s">
        <v>7</v>
      </c>
      <c r="G3100">
        <v>9</v>
      </c>
      <c r="M3100">
        <v>19</v>
      </c>
      <c r="P3100">
        <v>19</v>
      </c>
      <c r="Q3100" s="5">
        <f>VLOOKUP(Table2[[#This Row],[id_heating_system]],$V$2:$W$5,2,0)*Table2[[#This Row],[2019]]</f>
        <v>15.705527128999998</v>
      </c>
      <c r="R3100">
        <v>19</v>
      </c>
    </row>
    <row r="3101" spans="1:18" x14ac:dyDescent="0.25">
      <c r="A3101">
        <v>1</v>
      </c>
      <c r="B3101">
        <v>9020509</v>
      </c>
      <c r="C3101">
        <v>6</v>
      </c>
      <c r="D3101">
        <v>5</v>
      </c>
      <c r="E3101">
        <v>4</v>
      </c>
      <c r="F3101" t="s">
        <v>7</v>
      </c>
      <c r="G3101">
        <v>234</v>
      </c>
      <c r="M3101">
        <v>117</v>
      </c>
      <c r="P3101">
        <v>117</v>
      </c>
      <c r="Q3101" s="5">
        <f>VLOOKUP(Table2[[#This Row],[id_heating_system]],$V$2:$W$5,2,0)*Table2[[#This Row],[2019]]</f>
        <v>117</v>
      </c>
      <c r="R3101">
        <v>117</v>
      </c>
    </row>
    <row r="3102" spans="1:18" x14ac:dyDescent="0.25">
      <c r="A3102">
        <v>1</v>
      </c>
      <c r="B3102">
        <v>9020509</v>
      </c>
      <c r="C3102">
        <v>6</v>
      </c>
      <c r="D3102">
        <v>6</v>
      </c>
      <c r="E3102">
        <v>1</v>
      </c>
      <c r="F3102" t="s">
        <v>7</v>
      </c>
      <c r="G3102">
        <v>46</v>
      </c>
      <c r="M3102">
        <v>292</v>
      </c>
      <c r="P3102">
        <v>292</v>
      </c>
      <c r="Q3102" s="5">
        <f>VLOOKUP(Table2[[#This Row],[id_heating_system]],$V$2:$W$5,2,0)*Table2[[#This Row],[2019]]</f>
        <v>336.92307696800003</v>
      </c>
      <c r="R3102">
        <v>292</v>
      </c>
    </row>
    <row r="3103" spans="1:18" x14ac:dyDescent="0.25">
      <c r="A3103">
        <v>1</v>
      </c>
      <c r="B3103">
        <v>9020509</v>
      </c>
      <c r="C3103">
        <v>6</v>
      </c>
      <c r="D3103">
        <v>6</v>
      </c>
      <c r="E3103">
        <v>2</v>
      </c>
      <c r="F3103" t="s">
        <v>7</v>
      </c>
      <c r="G3103">
        <v>11024</v>
      </c>
      <c r="M3103">
        <v>10473</v>
      </c>
      <c r="P3103">
        <v>10473</v>
      </c>
      <c r="Q3103" s="5">
        <f>VLOOKUP(Table2[[#This Row],[id_heating_system]],$V$2:$W$5,2,0)*Table2[[#This Row],[2019]]</f>
        <v>10473</v>
      </c>
      <c r="R3103">
        <v>10473</v>
      </c>
    </row>
    <row r="3104" spans="1:18" x14ac:dyDescent="0.25">
      <c r="A3104">
        <v>1</v>
      </c>
      <c r="B3104">
        <v>9020509</v>
      </c>
      <c r="C3104">
        <v>6</v>
      </c>
      <c r="D3104">
        <v>6</v>
      </c>
      <c r="E3104">
        <v>3</v>
      </c>
      <c r="F3104" t="s">
        <v>7</v>
      </c>
      <c r="G3104">
        <v>18</v>
      </c>
      <c r="M3104">
        <v>39</v>
      </c>
      <c r="P3104">
        <v>39</v>
      </c>
      <c r="Q3104" s="5">
        <f>VLOOKUP(Table2[[#This Row],[id_heating_system]],$V$2:$W$5,2,0)*Table2[[#This Row],[2019]]</f>
        <v>32.237660948999995</v>
      </c>
      <c r="R3104">
        <v>39</v>
      </c>
    </row>
    <row r="3105" spans="1:18" x14ac:dyDescent="0.25">
      <c r="A3105">
        <v>1</v>
      </c>
      <c r="B3105">
        <v>9020509</v>
      </c>
      <c r="C3105">
        <v>6</v>
      </c>
      <c r="D3105">
        <v>6</v>
      </c>
      <c r="E3105">
        <v>4</v>
      </c>
      <c r="F3105" t="s">
        <v>7</v>
      </c>
      <c r="G3105">
        <v>551</v>
      </c>
      <c r="M3105">
        <v>276</v>
      </c>
      <c r="P3105">
        <v>276</v>
      </c>
      <c r="Q3105" s="5">
        <f>VLOOKUP(Table2[[#This Row],[id_heating_system]],$V$2:$W$5,2,0)*Table2[[#This Row],[2019]]</f>
        <v>276</v>
      </c>
      <c r="R3105">
        <v>276</v>
      </c>
    </row>
    <row r="3106" spans="1:18" x14ac:dyDescent="0.25">
      <c r="A3106">
        <v>1</v>
      </c>
      <c r="B3106">
        <v>9020509</v>
      </c>
      <c r="C3106">
        <v>6</v>
      </c>
      <c r="D3106">
        <v>7</v>
      </c>
      <c r="E3106">
        <v>1</v>
      </c>
      <c r="F3106" t="s">
        <v>7</v>
      </c>
      <c r="G3106">
        <v>12</v>
      </c>
      <c r="M3106">
        <v>76</v>
      </c>
      <c r="P3106">
        <v>76</v>
      </c>
      <c r="Q3106" s="5">
        <f>VLOOKUP(Table2[[#This Row],[id_heating_system]],$V$2:$W$5,2,0)*Table2[[#This Row],[2019]]</f>
        <v>87.692307704000001</v>
      </c>
      <c r="R3106">
        <v>76</v>
      </c>
    </row>
    <row r="3107" spans="1:18" x14ac:dyDescent="0.25">
      <c r="A3107">
        <v>1</v>
      </c>
      <c r="B3107">
        <v>9020509</v>
      </c>
      <c r="C3107">
        <v>6</v>
      </c>
      <c r="D3107">
        <v>7</v>
      </c>
      <c r="E3107">
        <v>2</v>
      </c>
      <c r="F3107" t="s">
        <v>7</v>
      </c>
      <c r="G3107">
        <v>838</v>
      </c>
      <c r="M3107">
        <v>796</v>
      </c>
      <c r="P3107">
        <v>796</v>
      </c>
      <c r="Q3107" s="5">
        <f>VLOOKUP(Table2[[#This Row],[id_heating_system]],$V$2:$W$5,2,0)*Table2[[#This Row],[2019]]</f>
        <v>796</v>
      </c>
      <c r="R3107">
        <v>796</v>
      </c>
    </row>
    <row r="3108" spans="1:18" x14ac:dyDescent="0.25">
      <c r="A3108">
        <v>1</v>
      </c>
      <c r="B3108">
        <v>9020509</v>
      </c>
      <c r="C3108">
        <v>6</v>
      </c>
      <c r="D3108">
        <v>7</v>
      </c>
      <c r="E3108">
        <v>3</v>
      </c>
      <c r="F3108" t="s">
        <v>7</v>
      </c>
      <c r="G3108">
        <v>0</v>
      </c>
      <c r="M3108">
        <v>0</v>
      </c>
      <c r="P3108">
        <v>0</v>
      </c>
      <c r="Q3108" s="5">
        <f>VLOOKUP(Table2[[#This Row],[id_heating_system]],$V$2:$W$5,2,0)*Table2[[#This Row],[2019]]</f>
        <v>0</v>
      </c>
      <c r="R3108">
        <v>0</v>
      </c>
    </row>
    <row r="3109" spans="1:18" x14ac:dyDescent="0.25">
      <c r="A3109">
        <v>1</v>
      </c>
      <c r="B3109">
        <v>9020509</v>
      </c>
      <c r="C3109">
        <v>6</v>
      </c>
      <c r="D3109">
        <v>7</v>
      </c>
      <c r="E3109">
        <v>4</v>
      </c>
      <c r="F3109" t="s">
        <v>7</v>
      </c>
      <c r="G3109">
        <v>46</v>
      </c>
      <c r="M3109">
        <v>23</v>
      </c>
      <c r="P3109">
        <v>23</v>
      </c>
      <c r="Q3109" s="5">
        <f>VLOOKUP(Table2[[#This Row],[id_heating_system]],$V$2:$W$5,2,0)*Table2[[#This Row],[2019]]</f>
        <v>23</v>
      </c>
      <c r="R3109">
        <v>23</v>
      </c>
    </row>
    <row r="3110" spans="1:18" x14ac:dyDescent="0.25">
      <c r="A3110">
        <v>1</v>
      </c>
      <c r="B3110">
        <v>9020510</v>
      </c>
      <c r="C3110">
        <v>6</v>
      </c>
      <c r="D3110">
        <v>1</v>
      </c>
      <c r="E3110">
        <v>1</v>
      </c>
      <c r="F3110" t="s">
        <v>7</v>
      </c>
      <c r="G3110">
        <v>0</v>
      </c>
      <c r="M3110">
        <v>0</v>
      </c>
      <c r="P3110">
        <v>0</v>
      </c>
      <c r="Q3110" s="5">
        <f>VLOOKUP(Table2[[#This Row],[id_heating_system]],$V$2:$W$5,2,0)*Table2[[#This Row],[2019]]</f>
        <v>0</v>
      </c>
      <c r="R3110">
        <v>0</v>
      </c>
    </row>
    <row r="3111" spans="1:18" x14ac:dyDescent="0.25">
      <c r="A3111">
        <v>1</v>
      </c>
      <c r="B3111">
        <v>9020510</v>
      </c>
      <c r="C3111">
        <v>6</v>
      </c>
      <c r="D3111">
        <v>1</v>
      </c>
      <c r="E3111">
        <v>2</v>
      </c>
      <c r="F3111" t="s">
        <v>7</v>
      </c>
      <c r="G3111">
        <v>0</v>
      </c>
      <c r="M3111">
        <v>0</v>
      </c>
      <c r="P3111">
        <v>0</v>
      </c>
      <c r="Q3111" s="5">
        <f>VLOOKUP(Table2[[#This Row],[id_heating_system]],$V$2:$W$5,2,0)*Table2[[#This Row],[2019]]</f>
        <v>0</v>
      </c>
      <c r="R3111">
        <v>0</v>
      </c>
    </row>
    <row r="3112" spans="1:18" x14ac:dyDescent="0.25">
      <c r="A3112">
        <v>1</v>
      </c>
      <c r="B3112">
        <v>9020510</v>
      </c>
      <c r="C3112">
        <v>6</v>
      </c>
      <c r="D3112">
        <v>1</v>
      </c>
      <c r="E3112">
        <v>3</v>
      </c>
      <c r="F3112" t="s">
        <v>7</v>
      </c>
      <c r="G3112">
        <v>0</v>
      </c>
      <c r="M3112">
        <v>0</v>
      </c>
      <c r="P3112">
        <v>0</v>
      </c>
      <c r="Q3112" s="5">
        <f>VLOOKUP(Table2[[#This Row],[id_heating_system]],$V$2:$W$5,2,0)*Table2[[#This Row],[2019]]</f>
        <v>0</v>
      </c>
      <c r="R3112">
        <v>0</v>
      </c>
    </row>
    <row r="3113" spans="1:18" x14ac:dyDescent="0.25">
      <c r="A3113">
        <v>1</v>
      </c>
      <c r="B3113">
        <v>9020510</v>
      </c>
      <c r="C3113">
        <v>6</v>
      </c>
      <c r="D3113">
        <v>1</v>
      </c>
      <c r="E3113">
        <v>4</v>
      </c>
      <c r="F3113" t="s">
        <v>7</v>
      </c>
      <c r="G3113">
        <v>0</v>
      </c>
      <c r="M3113">
        <v>0</v>
      </c>
      <c r="P3113">
        <v>0</v>
      </c>
      <c r="Q3113" s="5">
        <f>VLOOKUP(Table2[[#This Row],[id_heating_system]],$V$2:$W$5,2,0)*Table2[[#This Row],[2019]]</f>
        <v>0</v>
      </c>
      <c r="R3113">
        <v>0</v>
      </c>
    </row>
    <row r="3114" spans="1:18" x14ac:dyDescent="0.25">
      <c r="A3114">
        <v>1</v>
      </c>
      <c r="B3114">
        <v>9020510</v>
      </c>
      <c r="C3114">
        <v>6</v>
      </c>
      <c r="D3114">
        <v>2</v>
      </c>
      <c r="E3114">
        <v>1</v>
      </c>
      <c r="F3114" t="s">
        <v>7</v>
      </c>
      <c r="G3114">
        <v>29</v>
      </c>
      <c r="M3114">
        <v>221</v>
      </c>
      <c r="P3114">
        <v>221</v>
      </c>
      <c r="Q3114" s="5">
        <f>VLOOKUP(Table2[[#This Row],[id_heating_system]],$V$2:$W$5,2,0)*Table2[[#This Row],[2019]]</f>
        <v>255.00000003400001</v>
      </c>
      <c r="R3114">
        <v>221</v>
      </c>
    </row>
    <row r="3115" spans="1:18" x14ac:dyDescent="0.25">
      <c r="A3115">
        <v>1</v>
      </c>
      <c r="B3115">
        <v>9020510</v>
      </c>
      <c r="C3115">
        <v>6</v>
      </c>
      <c r="D3115">
        <v>2</v>
      </c>
      <c r="E3115">
        <v>2</v>
      </c>
      <c r="F3115" t="s">
        <v>7</v>
      </c>
      <c r="G3115">
        <v>2738</v>
      </c>
      <c r="M3115">
        <v>2601</v>
      </c>
      <c r="P3115">
        <v>2601</v>
      </c>
      <c r="Q3115" s="5">
        <f>VLOOKUP(Table2[[#This Row],[id_heating_system]],$V$2:$W$5,2,0)*Table2[[#This Row],[2019]]</f>
        <v>2601</v>
      </c>
      <c r="R3115">
        <v>2601</v>
      </c>
    </row>
    <row r="3116" spans="1:18" x14ac:dyDescent="0.25">
      <c r="A3116">
        <v>1</v>
      </c>
      <c r="B3116">
        <v>9020510</v>
      </c>
      <c r="C3116">
        <v>6</v>
      </c>
      <c r="D3116">
        <v>2</v>
      </c>
      <c r="E3116">
        <v>3</v>
      </c>
      <c r="F3116" t="s">
        <v>7</v>
      </c>
      <c r="G3116">
        <v>114</v>
      </c>
      <c r="M3116">
        <v>831</v>
      </c>
      <c r="P3116">
        <v>831</v>
      </c>
      <c r="Q3116" s="5">
        <f>VLOOKUP(Table2[[#This Row],[id_heating_system]],$V$2:$W$5,2,0)*Table2[[#This Row],[2019]]</f>
        <v>686.91016022099996</v>
      </c>
      <c r="R3116">
        <v>831</v>
      </c>
    </row>
    <row r="3117" spans="1:18" x14ac:dyDescent="0.25">
      <c r="A3117">
        <v>1</v>
      </c>
      <c r="B3117">
        <v>9020510</v>
      </c>
      <c r="C3117">
        <v>6</v>
      </c>
      <c r="D3117">
        <v>2</v>
      </c>
      <c r="E3117">
        <v>4</v>
      </c>
      <c r="F3117" t="s">
        <v>7</v>
      </c>
      <c r="G3117">
        <v>202</v>
      </c>
      <c r="M3117">
        <v>101</v>
      </c>
      <c r="P3117">
        <v>101</v>
      </c>
      <c r="Q3117" s="5">
        <f>VLOOKUP(Table2[[#This Row],[id_heating_system]],$V$2:$W$5,2,0)*Table2[[#This Row],[2019]]</f>
        <v>101</v>
      </c>
      <c r="R3117">
        <v>101</v>
      </c>
    </row>
    <row r="3118" spans="1:18" x14ac:dyDescent="0.25">
      <c r="A3118">
        <v>1</v>
      </c>
      <c r="B3118">
        <v>9020510</v>
      </c>
      <c r="C3118">
        <v>6</v>
      </c>
      <c r="D3118">
        <v>3</v>
      </c>
      <c r="E3118">
        <v>1</v>
      </c>
      <c r="F3118" t="s">
        <v>7</v>
      </c>
      <c r="G3118">
        <v>0</v>
      </c>
      <c r="M3118">
        <v>0</v>
      </c>
      <c r="P3118">
        <v>0</v>
      </c>
      <c r="Q3118" s="5">
        <f>VLOOKUP(Table2[[#This Row],[id_heating_system]],$V$2:$W$5,2,0)*Table2[[#This Row],[2019]]</f>
        <v>0</v>
      </c>
      <c r="R3118">
        <v>0</v>
      </c>
    </row>
    <row r="3119" spans="1:18" x14ac:dyDescent="0.25">
      <c r="A3119">
        <v>1</v>
      </c>
      <c r="B3119">
        <v>9020510</v>
      </c>
      <c r="C3119">
        <v>6</v>
      </c>
      <c r="D3119">
        <v>3</v>
      </c>
      <c r="E3119">
        <v>2</v>
      </c>
      <c r="F3119" t="s">
        <v>7</v>
      </c>
      <c r="G3119">
        <v>0</v>
      </c>
      <c r="M3119">
        <v>0</v>
      </c>
      <c r="P3119">
        <v>0</v>
      </c>
      <c r="Q3119" s="5">
        <f>VLOOKUP(Table2[[#This Row],[id_heating_system]],$V$2:$W$5,2,0)*Table2[[#This Row],[2019]]</f>
        <v>0</v>
      </c>
      <c r="R3119">
        <v>0</v>
      </c>
    </row>
    <row r="3120" spans="1:18" x14ac:dyDescent="0.25">
      <c r="A3120">
        <v>1</v>
      </c>
      <c r="B3120">
        <v>9020510</v>
      </c>
      <c r="C3120">
        <v>6</v>
      </c>
      <c r="D3120">
        <v>3</v>
      </c>
      <c r="E3120">
        <v>3</v>
      </c>
      <c r="F3120" t="s">
        <v>7</v>
      </c>
      <c r="G3120">
        <v>0</v>
      </c>
      <c r="M3120">
        <v>0</v>
      </c>
      <c r="P3120">
        <v>0</v>
      </c>
      <c r="Q3120" s="5">
        <f>VLOOKUP(Table2[[#This Row],[id_heating_system]],$V$2:$W$5,2,0)*Table2[[#This Row],[2019]]</f>
        <v>0</v>
      </c>
      <c r="R3120">
        <v>0</v>
      </c>
    </row>
    <row r="3121" spans="1:18" x14ac:dyDescent="0.25">
      <c r="A3121">
        <v>1</v>
      </c>
      <c r="B3121">
        <v>9020510</v>
      </c>
      <c r="C3121">
        <v>6</v>
      </c>
      <c r="D3121">
        <v>3</v>
      </c>
      <c r="E3121">
        <v>4</v>
      </c>
      <c r="F3121" t="s">
        <v>7</v>
      </c>
      <c r="G3121">
        <v>0</v>
      </c>
      <c r="M3121">
        <v>0</v>
      </c>
      <c r="P3121">
        <v>0</v>
      </c>
      <c r="Q3121" s="5">
        <f>VLOOKUP(Table2[[#This Row],[id_heating_system]],$V$2:$W$5,2,0)*Table2[[#This Row],[2019]]</f>
        <v>0</v>
      </c>
      <c r="R3121">
        <v>0</v>
      </c>
    </row>
    <row r="3122" spans="1:18" x14ac:dyDescent="0.25">
      <c r="A3122">
        <v>1</v>
      </c>
      <c r="B3122">
        <v>9020510</v>
      </c>
      <c r="C3122">
        <v>6</v>
      </c>
      <c r="D3122">
        <v>4</v>
      </c>
      <c r="E3122">
        <v>1</v>
      </c>
      <c r="F3122" t="s">
        <v>7</v>
      </c>
      <c r="G3122">
        <v>15</v>
      </c>
      <c r="M3122">
        <v>115</v>
      </c>
      <c r="P3122">
        <v>115</v>
      </c>
      <c r="Q3122" s="5">
        <f>VLOOKUP(Table2[[#This Row],[id_heating_system]],$V$2:$W$5,2,0)*Table2[[#This Row],[2019]]</f>
        <v>132.69230770999999</v>
      </c>
      <c r="R3122">
        <v>115</v>
      </c>
    </row>
    <row r="3123" spans="1:18" x14ac:dyDescent="0.25">
      <c r="A3123">
        <v>1</v>
      </c>
      <c r="B3123">
        <v>9020510</v>
      </c>
      <c r="C3123">
        <v>6</v>
      </c>
      <c r="D3123">
        <v>4</v>
      </c>
      <c r="E3123">
        <v>2</v>
      </c>
      <c r="F3123" t="s">
        <v>7</v>
      </c>
      <c r="G3123">
        <v>1821</v>
      </c>
      <c r="M3123">
        <v>1730</v>
      </c>
      <c r="P3123">
        <v>1730</v>
      </c>
      <c r="Q3123" s="5">
        <f>VLOOKUP(Table2[[#This Row],[id_heating_system]],$V$2:$W$5,2,0)*Table2[[#This Row],[2019]]</f>
        <v>1730</v>
      </c>
      <c r="R3123">
        <v>1730</v>
      </c>
    </row>
    <row r="3124" spans="1:18" x14ac:dyDescent="0.25">
      <c r="A3124">
        <v>1</v>
      </c>
      <c r="B3124">
        <v>9020510</v>
      </c>
      <c r="C3124">
        <v>6</v>
      </c>
      <c r="D3124">
        <v>4</v>
      </c>
      <c r="E3124">
        <v>3</v>
      </c>
      <c r="F3124" t="s">
        <v>7</v>
      </c>
      <c r="G3124">
        <v>23</v>
      </c>
      <c r="M3124">
        <v>168</v>
      </c>
      <c r="P3124">
        <v>168</v>
      </c>
      <c r="Q3124" s="5">
        <f>VLOOKUP(Table2[[#This Row],[id_heating_system]],$V$2:$W$5,2,0)*Table2[[#This Row],[2019]]</f>
        <v>138.869924088</v>
      </c>
      <c r="R3124">
        <v>168</v>
      </c>
    </row>
    <row r="3125" spans="1:18" x14ac:dyDescent="0.25">
      <c r="A3125">
        <v>1</v>
      </c>
      <c r="B3125">
        <v>9020510</v>
      </c>
      <c r="C3125">
        <v>6</v>
      </c>
      <c r="D3125">
        <v>4</v>
      </c>
      <c r="E3125">
        <v>4</v>
      </c>
      <c r="F3125" t="s">
        <v>7</v>
      </c>
      <c r="G3125">
        <v>92</v>
      </c>
      <c r="M3125">
        <v>46</v>
      </c>
      <c r="P3125">
        <v>46</v>
      </c>
      <c r="Q3125" s="5">
        <f>VLOOKUP(Table2[[#This Row],[id_heating_system]],$V$2:$W$5,2,0)*Table2[[#This Row],[2019]]</f>
        <v>46</v>
      </c>
      <c r="R3125">
        <v>46</v>
      </c>
    </row>
    <row r="3126" spans="1:18" x14ac:dyDescent="0.25">
      <c r="A3126">
        <v>1</v>
      </c>
      <c r="B3126">
        <v>9020510</v>
      </c>
      <c r="C3126">
        <v>6</v>
      </c>
      <c r="D3126">
        <v>5</v>
      </c>
      <c r="E3126">
        <v>1</v>
      </c>
      <c r="F3126" t="s">
        <v>7</v>
      </c>
      <c r="G3126">
        <v>9</v>
      </c>
      <c r="M3126">
        <v>69</v>
      </c>
      <c r="P3126">
        <v>69</v>
      </c>
      <c r="Q3126" s="5">
        <f>VLOOKUP(Table2[[#This Row],[id_heating_system]],$V$2:$W$5,2,0)*Table2[[#This Row],[2019]]</f>
        <v>79.615384626000008</v>
      </c>
      <c r="R3126">
        <v>69</v>
      </c>
    </row>
    <row r="3127" spans="1:18" x14ac:dyDescent="0.25">
      <c r="A3127">
        <v>1</v>
      </c>
      <c r="B3127">
        <v>9020510</v>
      </c>
      <c r="C3127">
        <v>6</v>
      </c>
      <c r="D3127">
        <v>5</v>
      </c>
      <c r="E3127">
        <v>2</v>
      </c>
      <c r="F3127" t="s">
        <v>7</v>
      </c>
      <c r="G3127">
        <v>7649</v>
      </c>
      <c r="M3127">
        <v>7267</v>
      </c>
      <c r="P3127">
        <v>7267</v>
      </c>
      <c r="Q3127" s="5">
        <f>VLOOKUP(Table2[[#This Row],[id_heating_system]],$V$2:$W$5,2,0)*Table2[[#This Row],[2019]]</f>
        <v>7267</v>
      </c>
      <c r="R3127">
        <v>7267</v>
      </c>
    </row>
    <row r="3128" spans="1:18" x14ac:dyDescent="0.25">
      <c r="A3128">
        <v>1</v>
      </c>
      <c r="B3128">
        <v>9020510</v>
      </c>
      <c r="C3128">
        <v>6</v>
      </c>
      <c r="D3128">
        <v>5</v>
      </c>
      <c r="E3128">
        <v>3</v>
      </c>
      <c r="F3128" t="s">
        <v>7</v>
      </c>
      <c r="G3128">
        <v>18</v>
      </c>
      <c r="M3128">
        <v>131</v>
      </c>
      <c r="P3128">
        <v>131</v>
      </c>
      <c r="Q3128" s="5">
        <f>VLOOKUP(Table2[[#This Row],[id_heating_system]],$V$2:$W$5,2,0)*Table2[[#This Row],[2019]]</f>
        <v>108.28547652099999</v>
      </c>
      <c r="R3128">
        <v>131</v>
      </c>
    </row>
    <row r="3129" spans="1:18" x14ac:dyDescent="0.25">
      <c r="A3129">
        <v>1</v>
      </c>
      <c r="B3129">
        <v>9020510</v>
      </c>
      <c r="C3129">
        <v>6</v>
      </c>
      <c r="D3129">
        <v>5</v>
      </c>
      <c r="E3129">
        <v>4</v>
      </c>
      <c r="F3129" t="s">
        <v>7</v>
      </c>
      <c r="G3129">
        <v>706</v>
      </c>
      <c r="M3129">
        <v>353</v>
      </c>
      <c r="P3129">
        <v>353</v>
      </c>
      <c r="Q3129" s="5">
        <f>VLOOKUP(Table2[[#This Row],[id_heating_system]],$V$2:$W$5,2,0)*Table2[[#This Row],[2019]]</f>
        <v>353</v>
      </c>
      <c r="R3129">
        <v>353</v>
      </c>
    </row>
    <row r="3130" spans="1:18" x14ac:dyDescent="0.25">
      <c r="A3130">
        <v>1</v>
      </c>
      <c r="B3130">
        <v>9020510</v>
      </c>
      <c r="C3130">
        <v>6</v>
      </c>
      <c r="D3130">
        <v>6</v>
      </c>
      <c r="E3130">
        <v>1</v>
      </c>
      <c r="F3130" t="s">
        <v>7</v>
      </c>
      <c r="G3130">
        <v>102</v>
      </c>
      <c r="M3130">
        <v>779</v>
      </c>
      <c r="P3130">
        <v>779</v>
      </c>
      <c r="Q3130" s="5">
        <f>VLOOKUP(Table2[[#This Row],[id_heating_system]],$V$2:$W$5,2,0)*Table2[[#This Row],[2019]]</f>
        <v>898.84615396599997</v>
      </c>
      <c r="R3130">
        <v>779</v>
      </c>
    </row>
    <row r="3131" spans="1:18" x14ac:dyDescent="0.25">
      <c r="A3131">
        <v>1</v>
      </c>
      <c r="B3131">
        <v>9020510</v>
      </c>
      <c r="C3131">
        <v>6</v>
      </c>
      <c r="D3131">
        <v>6</v>
      </c>
      <c r="E3131">
        <v>2</v>
      </c>
      <c r="F3131" t="s">
        <v>7</v>
      </c>
      <c r="G3131">
        <v>9816</v>
      </c>
      <c r="M3131">
        <v>9325</v>
      </c>
      <c r="P3131">
        <v>9325</v>
      </c>
      <c r="Q3131" s="5">
        <f>VLOOKUP(Table2[[#This Row],[id_heating_system]],$V$2:$W$5,2,0)*Table2[[#This Row],[2019]]</f>
        <v>9325</v>
      </c>
      <c r="R3131">
        <v>9325</v>
      </c>
    </row>
    <row r="3132" spans="1:18" x14ac:dyDescent="0.25">
      <c r="A3132">
        <v>1</v>
      </c>
      <c r="B3132">
        <v>9020510</v>
      </c>
      <c r="C3132">
        <v>6</v>
      </c>
      <c r="D3132">
        <v>6</v>
      </c>
      <c r="E3132">
        <v>3</v>
      </c>
      <c r="F3132" t="s">
        <v>7</v>
      </c>
      <c r="G3132">
        <v>21</v>
      </c>
      <c r="M3132">
        <v>153</v>
      </c>
      <c r="P3132">
        <v>153</v>
      </c>
      <c r="Q3132" s="5">
        <f>VLOOKUP(Table2[[#This Row],[id_heating_system]],$V$2:$W$5,2,0)*Table2[[#This Row],[2019]]</f>
        <v>126.470823723</v>
      </c>
      <c r="R3132">
        <v>153</v>
      </c>
    </row>
    <row r="3133" spans="1:18" x14ac:dyDescent="0.25">
      <c r="A3133">
        <v>1</v>
      </c>
      <c r="B3133">
        <v>9020510</v>
      </c>
      <c r="C3133">
        <v>6</v>
      </c>
      <c r="D3133">
        <v>6</v>
      </c>
      <c r="E3133">
        <v>4</v>
      </c>
      <c r="F3133" t="s">
        <v>7</v>
      </c>
      <c r="G3133">
        <v>1108</v>
      </c>
      <c r="M3133">
        <v>554</v>
      </c>
      <c r="P3133">
        <v>554</v>
      </c>
      <c r="Q3133" s="5">
        <f>VLOOKUP(Table2[[#This Row],[id_heating_system]],$V$2:$W$5,2,0)*Table2[[#This Row],[2019]]</f>
        <v>554</v>
      </c>
      <c r="R3133">
        <v>554</v>
      </c>
    </row>
    <row r="3134" spans="1:18" x14ac:dyDescent="0.25">
      <c r="A3134">
        <v>1</v>
      </c>
      <c r="B3134">
        <v>9020510</v>
      </c>
      <c r="C3134">
        <v>6</v>
      </c>
      <c r="D3134">
        <v>7</v>
      </c>
      <c r="E3134">
        <v>1</v>
      </c>
      <c r="F3134" t="s">
        <v>7</v>
      </c>
      <c r="G3134">
        <v>21</v>
      </c>
      <c r="M3134">
        <v>160</v>
      </c>
      <c r="P3134">
        <v>160</v>
      </c>
      <c r="Q3134" s="5">
        <f>VLOOKUP(Table2[[#This Row],[id_heating_system]],$V$2:$W$5,2,0)*Table2[[#This Row],[2019]]</f>
        <v>184.61538464</v>
      </c>
      <c r="R3134">
        <v>160</v>
      </c>
    </row>
    <row r="3135" spans="1:18" x14ac:dyDescent="0.25">
      <c r="A3135">
        <v>1</v>
      </c>
      <c r="B3135">
        <v>9020510</v>
      </c>
      <c r="C3135">
        <v>6</v>
      </c>
      <c r="D3135">
        <v>7</v>
      </c>
      <c r="E3135">
        <v>2</v>
      </c>
      <c r="F3135" t="s">
        <v>7</v>
      </c>
      <c r="G3135">
        <v>1328</v>
      </c>
      <c r="M3135">
        <v>1262</v>
      </c>
      <c r="P3135">
        <v>1262</v>
      </c>
      <c r="Q3135" s="5">
        <f>VLOOKUP(Table2[[#This Row],[id_heating_system]],$V$2:$W$5,2,0)*Table2[[#This Row],[2019]]</f>
        <v>1262</v>
      </c>
      <c r="R3135">
        <v>1262</v>
      </c>
    </row>
    <row r="3136" spans="1:18" x14ac:dyDescent="0.25">
      <c r="A3136">
        <v>1</v>
      </c>
      <c r="B3136">
        <v>9020510</v>
      </c>
      <c r="C3136">
        <v>6</v>
      </c>
      <c r="D3136">
        <v>7</v>
      </c>
      <c r="E3136">
        <v>3</v>
      </c>
      <c r="F3136" t="s">
        <v>7</v>
      </c>
      <c r="G3136">
        <v>0</v>
      </c>
      <c r="M3136">
        <v>0</v>
      </c>
      <c r="P3136">
        <v>0</v>
      </c>
      <c r="Q3136" s="5">
        <f>VLOOKUP(Table2[[#This Row],[id_heating_system]],$V$2:$W$5,2,0)*Table2[[#This Row],[2019]]</f>
        <v>0</v>
      </c>
      <c r="R3136">
        <v>0</v>
      </c>
    </row>
    <row r="3137" spans="1:18" x14ac:dyDescent="0.25">
      <c r="A3137">
        <v>1</v>
      </c>
      <c r="B3137">
        <v>9020510</v>
      </c>
      <c r="C3137">
        <v>6</v>
      </c>
      <c r="D3137">
        <v>7</v>
      </c>
      <c r="E3137">
        <v>4</v>
      </c>
      <c r="F3137" t="s">
        <v>7</v>
      </c>
      <c r="G3137">
        <v>105</v>
      </c>
      <c r="M3137">
        <v>53</v>
      </c>
      <c r="P3137">
        <v>53</v>
      </c>
      <c r="Q3137" s="5">
        <f>VLOOKUP(Table2[[#This Row],[id_heating_system]],$V$2:$W$5,2,0)*Table2[[#This Row],[2019]]</f>
        <v>53</v>
      </c>
      <c r="R3137">
        <v>53</v>
      </c>
    </row>
    <row r="3138" spans="1:18" x14ac:dyDescent="0.25">
      <c r="A3138">
        <v>1</v>
      </c>
      <c r="B3138">
        <v>9020511</v>
      </c>
      <c r="C3138">
        <v>6</v>
      </c>
      <c r="D3138">
        <v>1</v>
      </c>
      <c r="E3138">
        <v>1</v>
      </c>
      <c r="F3138" t="s">
        <v>7</v>
      </c>
      <c r="G3138">
        <v>0</v>
      </c>
      <c r="M3138">
        <v>0</v>
      </c>
      <c r="P3138">
        <v>0</v>
      </c>
      <c r="Q3138" s="5">
        <f>VLOOKUP(Table2[[#This Row],[id_heating_system]],$V$2:$W$5,2,0)*Table2[[#This Row],[2019]]</f>
        <v>0</v>
      </c>
      <c r="R3138">
        <v>0</v>
      </c>
    </row>
    <row r="3139" spans="1:18" x14ac:dyDescent="0.25">
      <c r="A3139">
        <v>1</v>
      </c>
      <c r="B3139">
        <v>9020511</v>
      </c>
      <c r="C3139">
        <v>6</v>
      </c>
      <c r="D3139">
        <v>1</v>
      </c>
      <c r="E3139">
        <v>2</v>
      </c>
      <c r="F3139" t="s">
        <v>7</v>
      </c>
      <c r="G3139">
        <v>0</v>
      </c>
      <c r="M3139">
        <v>0</v>
      </c>
      <c r="P3139">
        <v>0</v>
      </c>
      <c r="Q3139" s="5">
        <f>VLOOKUP(Table2[[#This Row],[id_heating_system]],$V$2:$W$5,2,0)*Table2[[#This Row],[2019]]</f>
        <v>0</v>
      </c>
      <c r="R3139">
        <v>0</v>
      </c>
    </row>
    <row r="3140" spans="1:18" x14ac:dyDescent="0.25">
      <c r="A3140">
        <v>1</v>
      </c>
      <c r="B3140">
        <v>9020511</v>
      </c>
      <c r="C3140">
        <v>6</v>
      </c>
      <c r="D3140">
        <v>1</v>
      </c>
      <c r="E3140">
        <v>3</v>
      </c>
      <c r="F3140" t="s">
        <v>7</v>
      </c>
      <c r="G3140">
        <v>0</v>
      </c>
      <c r="M3140">
        <v>0</v>
      </c>
      <c r="P3140">
        <v>0</v>
      </c>
      <c r="Q3140" s="5">
        <f>VLOOKUP(Table2[[#This Row],[id_heating_system]],$V$2:$W$5,2,0)*Table2[[#This Row],[2019]]</f>
        <v>0</v>
      </c>
      <c r="R3140">
        <v>0</v>
      </c>
    </row>
    <row r="3141" spans="1:18" x14ac:dyDescent="0.25">
      <c r="A3141">
        <v>1</v>
      </c>
      <c r="B3141">
        <v>9020511</v>
      </c>
      <c r="C3141">
        <v>6</v>
      </c>
      <c r="D3141">
        <v>1</v>
      </c>
      <c r="E3141">
        <v>4</v>
      </c>
      <c r="F3141" t="s">
        <v>7</v>
      </c>
      <c r="G3141">
        <v>0</v>
      </c>
      <c r="M3141">
        <v>0</v>
      </c>
      <c r="P3141">
        <v>0</v>
      </c>
      <c r="Q3141" s="5">
        <f>VLOOKUP(Table2[[#This Row],[id_heating_system]],$V$2:$W$5,2,0)*Table2[[#This Row],[2019]]</f>
        <v>0</v>
      </c>
      <c r="R3141">
        <v>0</v>
      </c>
    </row>
    <row r="3142" spans="1:18" x14ac:dyDescent="0.25">
      <c r="A3142">
        <v>1</v>
      </c>
      <c r="B3142">
        <v>9020511</v>
      </c>
      <c r="C3142">
        <v>6</v>
      </c>
      <c r="D3142">
        <v>2</v>
      </c>
      <c r="E3142">
        <v>1</v>
      </c>
      <c r="F3142" t="s">
        <v>7</v>
      </c>
      <c r="G3142">
        <v>45</v>
      </c>
      <c r="M3142">
        <v>315</v>
      </c>
      <c r="P3142">
        <v>315</v>
      </c>
      <c r="Q3142" s="5">
        <f>VLOOKUP(Table2[[#This Row],[id_heating_system]],$V$2:$W$5,2,0)*Table2[[#This Row],[2019]]</f>
        <v>363.46153851000003</v>
      </c>
      <c r="R3142">
        <v>315</v>
      </c>
    </row>
    <row r="3143" spans="1:18" x14ac:dyDescent="0.25">
      <c r="A3143">
        <v>1</v>
      </c>
      <c r="B3143">
        <v>9020511</v>
      </c>
      <c r="C3143">
        <v>6</v>
      </c>
      <c r="D3143">
        <v>2</v>
      </c>
      <c r="E3143">
        <v>2</v>
      </c>
      <c r="F3143" t="s">
        <v>7</v>
      </c>
      <c r="G3143">
        <v>5100</v>
      </c>
      <c r="M3143">
        <v>4845</v>
      </c>
      <c r="P3143">
        <v>4845</v>
      </c>
      <c r="Q3143" s="5">
        <f>VLOOKUP(Table2[[#This Row],[id_heating_system]],$V$2:$W$5,2,0)*Table2[[#This Row],[2019]]</f>
        <v>4845</v>
      </c>
      <c r="R3143">
        <v>4845</v>
      </c>
    </row>
    <row r="3144" spans="1:18" x14ac:dyDescent="0.25">
      <c r="A3144">
        <v>1</v>
      </c>
      <c r="B3144">
        <v>9020511</v>
      </c>
      <c r="C3144">
        <v>6</v>
      </c>
      <c r="D3144">
        <v>2</v>
      </c>
      <c r="E3144">
        <v>3</v>
      </c>
      <c r="F3144" t="s">
        <v>7</v>
      </c>
      <c r="G3144">
        <v>172</v>
      </c>
      <c r="M3144">
        <v>529</v>
      </c>
      <c r="P3144">
        <v>529</v>
      </c>
      <c r="Q3144" s="5">
        <f>VLOOKUP(Table2[[#This Row],[id_heating_system]],$V$2:$W$5,2,0)*Table2[[#This Row],[2019]]</f>
        <v>437.27493953899994</v>
      </c>
      <c r="R3144">
        <v>529</v>
      </c>
    </row>
    <row r="3145" spans="1:18" x14ac:dyDescent="0.25">
      <c r="A3145">
        <v>1</v>
      </c>
      <c r="B3145">
        <v>9020511</v>
      </c>
      <c r="C3145">
        <v>6</v>
      </c>
      <c r="D3145">
        <v>2</v>
      </c>
      <c r="E3145">
        <v>4</v>
      </c>
      <c r="F3145" t="s">
        <v>7</v>
      </c>
      <c r="G3145">
        <v>206</v>
      </c>
      <c r="M3145">
        <v>103</v>
      </c>
      <c r="P3145">
        <v>103</v>
      </c>
      <c r="Q3145" s="5">
        <f>VLOOKUP(Table2[[#This Row],[id_heating_system]],$V$2:$W$5,2,0)*Table2[[#This Row],[2019]]</f>
        <v>103</v>
      </c>
      <c r="R3145">
        <v>103</v>
      </c>
    </row>
    <row r="3146" spans="1:18" x14ac:dyDescent="0.25">
      <c r="A3146">
        <v>1</v>
      </c>
      <c r="B3146">
        <v>9020511</v>
      </c>
      <c r="C3146">
        <v>6</v>
      </c>
      <c r="D3146">
        <v>3</v>
      </c>
      <c r="E3146">
        <v>1</v>
      </c>
      <c r="F3146" t="s">
        <v>7</v>
      </c>
      <c r="G3146">
        <v>26</v>
      </c>
      <c r="M3146">
        <v>182</v>
      </c>
      <c r="P3146">
        <v>182</v>
      </c>
      <c r="Q3146" s="5">
        <f>VLOOKUP(Table2[[#This Row],[id_heating_system]],$V$2:$W$5,2,0)*Table2[[#This Row],[2019]]</f>
        <v>210.00000002799999</v>
      </c>
      <c r="R3146">
        <v>182</v>
      </c>
    </row>
    <row r="3147" spans="1:18" x14ac:dyDescent="0.25">
      <c r="A3147">
        <v>1</v>
      </c>
      <c r="B3147">
        <v>9020511</v>
      </c>
      <c r="C3147">
        <v>6</v>
      </c>
      <c r="D3147">
        <v>3</v>
      </c>
      <c r="E3147">
        <v>2</v>
      </c>
      <c r="F3147" t="s">
        <v>7</v>
      </c>
      <c r="G3147">
        <v>3455</v>
      </c>
      <c r="M3147">
        <v>3282</v>
      </c>
      <c r="P3147">
        <v>3282</v>
      </c>
      <c r="Q3147" s="5">
        <f>VLOOKUP(Table2[[#This Row],[id_heating_system]],$V$2:$W$5,2,0)*Table2[[#This Row],[2019]]</f>
        <v>3282</v>
      </c>
      <c r="R3147">
        <v>3282</v>
      </c>
    </row>
    <row r="3148" spans="1:18" x14ac:dyDescent="0.25">
      <c r="A3148">
        <v>1</v>
      </c>
      <c r="B3148">
        <v>9020511</v>
      </c>
      <c r="C3148">
        <v>6</v>
      </c>
      <c r="D3148">
        <v>3</v>
      </c>
      <c r="E3148">
        <v>3</v>
      </c>
      <c r="F3148" t="s">
        <v>7</v>
      </c>
      <c r="G3148">
        <v>12</v>
      </c>
      <c r="M3148">
        <v>37</v>
      </c>
      <c r="P3148">
        <v>37</v>
      </c>
      <c r="Q3148" s="5">
        <f>VLOOKUP(Table2[[#This Row],[id_heating_system]],$V$2:$W$5,2,0)*Table2[[#This Row],[2019]]</f>
        <v>30.584447566999998</v>
      </c>
      <c r="R3148">
        <v>37</v>
      </c>
    </row>
    <row r="3149" spans="1:18" x14ac:dyDescent="0.25">
      <c r="A3149">
        <v>1</v>
      </c>
      <c r="B3149">
        <v>9020511</v>
      </c>
      <c r="C3149">
        <v>6</v>
      </c>
      <c r="D3149">
        <v>3</v>
      </c>
      <c r="E3149">
        <v>4</v>
      </c>
      <c r="F3149" t="s">
        <v>7</v>
      </c>
      <c r="G3149">
        <v>111</v>
      </c>
      <c r="M3149">
        <v>56</v>
      </c>
      <c r="P3149">
        <v>56</v>
      </c>
      <c r="Q3149" s="5">
        <f>VLOOKUP(Table2[[#This Row],[id_heating_system]],$V$2:$W$5,2,0)*Table2[[#This Row],[2019]]</f>
        <v>56</v>
      </c>
      <c r="R3149">
        <v>56</v>
      </c>
    </row>
    <row r="3150" spans="1:18" x14ac:dyDescent="0.25">
      <c r="A3150">
        <v>1</v>
      </c>
      <c r="B3150">
        <v>9020511</v>
      </c>
      <c r="C3150">
        <v>6</v>
      </c>
      <c r="D3150">
        <v>4</v>
      </c>
      <c r="E3150">
        <v>1</v>
      </c>
      <c r="F3150" t="s">
        <v>7</v>
      </c>
      <c r="G3150">
        <v>148</v>
      </c>
      <c r="M3150">
        <v>1037</v>
      </c>
      <c r="P3150">
        <v>1037</v>
      </c>
      <c r="Q3150" s="5">
        <f>VLOOKUP(Table2[[#This Row],[id_heating_system]],$V$2:$W$5,2,0)*Table2[[#This Row],[2019]]</f>
        <v>1196.538461698</v>
      </c>
      <c r="R3150">
        <v>1037</v>
      </c>
    </row>
    <row r="3151" spans="1:18" x14ac:dyDescent="0.25">
      <c r="A3151">
        <v>1</v>
      </c>
      <c r="B3151">
        <v>9020511</v>
      </c>
      <c r="C3151">
        <v>6</v>
      </c>
      <c r="D3151">
        <v>4</v>
      </c>
      <c r="E3151">
        <v>2</v>
      </c>
      <c r="F3151" t="s">
        <v>7</v>
      </c>
      <c r="G3151">
        <v>7807</v>
      </c>
      <c r="M3151">
        <v>7417</v>
      </c>
      <c r="P3151">
        <v>7417</v>
      </c>
      <c r="Q3151" s="5">
        <f>VLOOKUP(Table2[[#This Row],[id_heating_system]],$V$2:$W$5,2,0)*Table2[[#This Row],[2019]]</f>
        <v>7417</v>
      </c>
      <c r="R3151">
        <v>7417</v>
      </c>
    </row>
    <row r="3152" spans="1:18" x14ac:dyDescent="0.25">
      <c r="A3152">
        <v>1</v>
      </c>
      <c r="B3152">
        <v>9020511</v>
      </c>
      <c r="C3152">
        <v>6</v>
      </c>
      <c r="D3152">
        <v>4</v>
      </c>
      <c r="E3152">
        <v>3</v>
      </c>
      <c r="F3152" t="s">
        <v>7</v>
      </c>
      <c r="G3152">
        <v>63</v>
      </c>
      <c r="M3152">
        <v>194</v>
      </c>
      <c r="P3152">
        <v>194</v>
      </c>
      <c r="Q3152" s="5">
        <f>VLOOKUP(Table2[[#This Row],[id_heating_system]],$V$2:$W$5,2,0)*Table2[[#This Row],[2019]]</f>
        <v>160.36169805399999</v>
      </c>
      <c r="R3152">
        <v>194</v>
      </c>
    </row>
    <row r="3153" spans="1:18" x14ac:dyDescent="0.25">
      <c r="A3153">
        <v>1</v>
      </c>
      <c r="B3153">
        <v>9020511</v>
      </c>
      <c r="C3153">
        <v>6</v>
      </c>
      <c r="D3153">
        <v>4</v>
      </c>
      <c r="E3153">
        <v>4</v>
      </c>
      <c r="F3153" t="s">
        <v>7</v>
      </c>
      <c r="G3153">
        <v>129</v>
      </c>
      <c r="M3153">
        <v>65</v>
      </c>
      <c r="P3153">
        <v>65</v>
      </c>
      <c r="Q3153" s="5">
        <f>VLOOKUP(Table2[[#This Row],[id_heating_system]],$V$2:$W$5,2,0)*Table2[[#This Row],[2019]]</f>
        <v>65</v>
      </c>
      <c r="R3153">
        <v>65</v>
      </c>
    </row>
    <row r="3154" spans="1:18" x14ac:dyDescent="0.25">
      <c r="A3154">
        <v>1</v>
      </c>
      <c r="B3154">
        <v>9020511</v>
      </c>
      <c r="C3154">
        <v>6</v>
      </c>
      <c r="D3154">
        <v>5</v>
      </c>
      <c r="E3154">
        <v>1</v>
      </c>
      <c r="F3154" t="s">
        <v>7</v>
      </c>
      <c r="G3154">
        <v>36</v>
      </c>
      <c r="M3154">
        <v>252</v>
      </c>
      <c r="P3154">
        <v>252</v>
      </c>
      <c r="Q3154" s="5">
        <f>VLOOKUP(Table2[[#This Row],[id_heating_system]],$V$2:$W$5,2,0)*Table2[[#This Row],[2019]]</f>
        <v>290.76923080799997</v>
      </c>
      <c r="R3154">
        <v>252</v>
      </c>
    </row>
    <row r="3155" spans="1:18" x14ac:dyDescent="0.25">
      <c r="A3155">
        <v>1</v>
      </c>
      <c r="B3155">
        <v>9020511</v>
      </c>
      <c r="C3155">
        <v>6</v>
      </c>
      <c r="D3155">
        <v>5</v>
      </c>
      <c r="E3155">
        <v>2</v>
      </c>
      <c r="F3155" t="s">
        <v>7</v>
      </c>
      <c r="G3155">
        <v>6225</v>
      </c>
      <c r="M3155">
        <v>5914</v>
      </c>
      <c r="P3155">
        <v>5914</v>
      </c>
      <c r="Q3155" s="5">
        <f>VLOOKUP(Table2[[#This Row],[id_heating_system]],$V$2:$W$5,2,0)*Table2[[#This Row],[2019]]</f>
        <v>5914</v>
      </c>
      <c r="R3155">
        <v>5914</v>
      </c>
    </row>
    <row r="3156" spans="1:18" x14ac:dyDescent="0.25">
      <c r="A3156">
        <v>1</v>
      </c>
      <c r="B3156">
        <v>9020511</v>
      </c>
      <c r="C3156">
        <v>6</v>
      </c>
      <c r="D3156">
        <v>5</v>
      </c>
      <c r="E3156">
        <v>3</v>
      </c>
      <c r="F3156" t="s">
        <v>7</v>
      </c>
      <c r="G3156">
        <v>24</v>
      </c>
      <c r="M3156">
        <v>74</v>
      </c>
      <c r="P3156">
        <v>74</v>
      </c>
      <c r="Q3156" s="5">
        <f>VLOOKUP(Table2[[#This Row],[id_heating_system]],$V$2:$W$5,2,0)*Table2[[#This Row],[2019]]</f>
        <v>61.168895133999996</v>
      </c>
      <c r="R3156">
        <v>74</v>
      </c>
    </row>
    <row r="3157" spans="1:18" x14ac:dyDescent="0.25">
      <c r="A3157">
        <v>1</v>
      </c>
      <c r="B3157">
        <v>9020511</v>
      </c>
      <c r="C3157">
        <v>6</v>
      </c>
      <c r="D3157">
        <v>5</v>
      </c>
      <c r="E3157">
        <v>4</v>
      </c>
      <c r="F3157" t="s">
        <v>7</v>
      </c>
      <c r="G3157">
        <v>383</v>
      </c>
      <c r="M3157">
        <v>192</v>
      </c>
      <c r="P3157">
        <v>192</v>
      </c>
      <c r="Q3157" s="5">
        <f>VLOOKUP(Table2[[#This Row],[id_heating_system]],$V$2:$W$5,2,0)*Table2[[#This Row],[2019]]</f>
        <v>192</v>
      </c>
      <c r="R3157">
        <v>192</v>
      </c>
    </row>
    <row r="3158" spans="1:18" x14ac:dyDescent="0.25">
      <c r="A3158">
        <v>1</v>
      </c>
      <c r="B3158">
        <v>9020511</v>
      </c>
      <c r="C3158">
        <v>6</v>
      </c>
      <c r="D3158">
        <v>6</v>
      </c>
      <c r="E3158">
        <v>1</v>
      </c>
      <c r="F3158" t="s">
        <v>7</v>
      </c>
      <c r="G3158">
        <v>13</v>
      </c>
      <c r="M3158">
        <v>91</v>
      </c>
      <c r="P3158">
        <v>91</v>
      </c>
      <c r="Q3158" s="5">
        <f>VLOOKUP(Table2[[#This Row],[id_heating_system]],$V$2:$W$5,2,0)*Table2[[#This Row],[2019]]</f>
        <v>105.00000001399999</v>
      </c>
      <c r="R3158">
        <v>91</v>
      </c>
    </row>
    <row r="3159" spans="1:18" x14ac:dyDescent="0.25">
      <c r="A3159">
        <v>1</v>
      </c>
      <c r="B3159">
        <v>9020511</v>
      </c>
      <c r="C3159">
        <v>6</v>
      </c>
      <c r="D3159">
        <v>6</v>
      </c>
      <c r="E3159">
        <v>2</v>
      </c>
      <c r="F3159" t="s">
        <v>7</v>
      </c>
      <c r="G3159">
        <v>8659</v>
      </c>
      <c r="M3159">
        <v>8226</v>
      </c>
      <c r="P3159">
        <v>8226</v>
      </c>
      <c r="Q3159" s="5">
        <f>VLOOKUP(Table2[[#This Row],[id_heating_system]],$V$2:$W$5,2,0)*Table2[[#This Row],[2019]]</f>
        <v>8226</v>
      </c>
      <c r="R3159">
        <v>8226</v>
      </c>
    </row>
    <row r="3160" spans="1:18" x14ac:dyDescent="0.25">
      <c r="A3160">
        <v>1</v>
      </c>
      <c r="B3160">
        <v>9020511</v>
      </c>
      <c r="C3160">
        <v>6</v>
      </c>
      <c r="D3160">
        <v>6</v>
      </c>
      <c r="E3160">
        <v>3</v>
      </c>
      <c r="F3160" t="s">
        <v>7</v>
      </c>
      <c r="G3160">
        <v>22</v>
      </c>
      <c r="M3160">
        <v>68</v>
      </c>
      <c r="P3160">
        <v>68</v>
      </c>
      <c r="Q3160" s="5">
        <f>VLOOKUP(Table2[[#This Row],[id_heating_system]],$V$2:$W$5,2,0)*Table2[[#This Row],[2019]]</f>
        <v>56.209254987999998</v>
      </c>
      <c r="R3160">
        <v>68</v>
      </c>
    </row>
    <row r="3161" spans="1:18" x14ac:dyDescent="0.25">
      <c r="A3161">
        <v>1</v>
      </c>
      <c r="B3161">
        <v>9020511</v>
      </c>
      <c r="C3161">
        <v>6</v>
      </c>
      <c r="D3161">
        <v>6</v>
      </c>
      <c r="E3161">
        <v>4</v>
      </c>
      <c r="F3161" t="s">
        <v>7</v>
      </c>
      <c r="G3161">
        <v>353</v>
      </c>
      <c r="M3161">
        <v>177</v>
      </c>
      <c r="P3161">
        <v>177</v>
      </c>
      <c r="Q3161" s="5">
        <f>VLOOKUP(Table2[[#This Row],[id_heating_system]],$V$2:$W$5,2,0)*Table2[[#This Row],[2019]]</f>
        <v>177</v>
      </c>
      <c r="R3161">
        <v>177</v>
      </c>
    </row>
    <row r="3162" spans="1:18" x14ac:dyDescent="0.25">
      <c r="A3162">
        <v>1</v>
      </c>
      <c r="B3162">
        <v>9020511</v>
      </c>
      <c r="C3162">
        <v>6</v>
      </c>
      <c r="D3162">
        <v>7</v>
      </c>
      <c r="E3162">
        <v>1</v>
      </c>
      <c r="F3162" t="s">
        <v>7</v>
      </c>
      <c r="G3162">
        <v>0</v>
      </c>
      <c r="M3162">
        <v>0</v>
      </c>
      <c r="P3162">
        <v>0</v>
      </c>
      <c r="Q3162" s="5">
        <f>VLOOKUP(Table2[[#This Row],[id_heating_system]],$V$2:$W$5,2,0)*Table2[[#This Row],[2019]]</f>
        <v>0</v>
      </c>
      <c r="R3162">
        <v>0</v>
      </c>
    </row>
    <row r="3163" spans="1:18" x14ac:dyDescent="0.25">
      <c r="A3163">
        <v>1</v>
      </c>
      <c r="B3163">
        <v>9020511</v>
      </c>
      <c r="C3163">
        <v>6</v>
      </c>
      <c r="D3163">
        <v>7</v>
      </c>
      <c r="E3163">
        <v>2</v>
      </c>
      <c r="F3163" t="s">
        <v>7</v>
      </c>
      <c r="G3163">
        <v>954</v>
      </c>
      <c r="M3163">
        <v>906</v>
      </c>
      <c r="P3163">
        <v>906</v>
      </c>
      <c r="Q3163" s="5">
        <f>VLOOKUP(Table2[[#This Row],[id_heating_system]],$V$2:$W$5,2,0)*Table2[[#This Row],[2019]]</f>
        <v>906</v>
      </c>
      <c r="R3163">
        <v>906</v>
      </c>
    </row>
    <row r="3164" spans="1:18" x14ac:dyDescent="0.25">
      <c r="A3164">
        <v>1</v>
      </c>
      <c r="B3164">
        <v>9020511</v>
      </c>
      <c r="C3164">
        <v>6</v>
      </c>
      <c r="D3164">
        <v>7</v>
      </c>
      <c r="E3164">
        <v>3</v>
      </c>
      <c r="F3164" t="s">
        <v>7</v>
      </c>
      <c r="G3164">
        <v>0</v>
      </c>
      <c r="M3164">
        <v>0</v>
      </c>
      <c r="P3164">
        <v>0</v>
      </c>
      <c r="Q3164" s="5">
        <f>VLOOKUP(Table2[[#This Row],[id_heating_system]],$V$2:$W$5,2,0)*Table2[[#This Row],[2019]]</f>
        <v>0</v>
      </c>
      <c r="R3164">
        <v>0</v>
      </c>
    </row>
    <row r="3165" spans="1:18" x14ac:dyDescent="0.25">
      <c r="A3165">
        <v>1</v>
      </c>
      <c r="B3165">
        <v>9020511</v>
      </c>
      <c r="C3165">
        <v>6</v>
      </c>
      <c r="D3165">
        <v>7</v>
      </c>
      <c r="E3165">
        <v>4</v>
      </c>
      <c r="F3165" t="s">
        <v>7</v>
      </c>
      <c r="G3165">
        <v>33</v>
      </c>
      <c r="M3165">
        <v>17</v>
      </c>
      <c r="P3165">
        <v>17</v>
      </c>
      <c r="Q3165" s="5">
        <f>VLOOKUP(Table2[[#This Row],[id_heating_system]],$V$2:$W$5,2,0)*Table2[[#This Row],[2019]]</f>
        <v>17</v>
      </c>
      <c r="R3165">
        <v>17</v>
      </c>
    </row>
    <row r="3166" spans="1:18" x14ac:dyDescent="0.25">
      <c r="A3166">
        <v>1</v>
      </c>
      <c r="B3166">
        <v>9020512</v>
      </c>
      <c r="C3166">
        <v>6</v>
      </c>
      <c r="D3166">
        <v>1</v>
      </c>
      <c r="E3166">
        <v>1</v>
      </c>
      <c r="F3166" t="s">
        <v>7</v>
      </c>
      <c r="G3166">
        <v>0</v>
      </c>
      <c r="M3166">
        <v>0</v>
      </c>
      <c r="P3166">
        <v>0</v>
      </c>
      <c r="Q3166" s="5">
        <f>VLOOKUP(Table2[[#This Row],[id_heating_system]],$V$2:$W$5,2,0)*Table2[[#This Row],[2019]]</f>
        <v>0</v>
      </c>
      <c r="R3166">
        <v>0</v>
      </c>
    </row>
    <row r="3167" spans="1:18" x14ac:dyDescent="0.25">
      <c r="A3167">
        <v>1</v>
      </c>
      <c r="B3167">
        <v>9020512</v>
      </c>
      <c r="C3167">
        <v>6</v>
      </c>
      <c r="D3167">
        <v>1</v>
      </c>
      <c r="E3167">
        <v>2</v>
      </c>
      <c r="F3167" t="s">
        <v>7</v>
      </c>
      <c r="G3167">
        <v>0</v>
      </c>
      <c r="M3167">
        <v>0</v>
      </c>
      <c r="P3167">
        <v>0</v>
      </c>
      <c r="Q3167" s="5">
        <f>VLOOKUP(Table2[[#This Row],[id_heating_system]],$V$2:$W$5,2,0)*Table2[[#This Row],[2019]]</f>
        <v>0</v>
      </c>
      <c r="R3167">
        <v>0</v>
      </c>
    </row>
    <row r="3168" spans="1:18" x14ac:dyDescent="0.25">
      <c r="A3168">
        <v>1</v>
      </c>
      <c r="B3168">
        <v>9020512</v>
      </c>
      <c r="C3168">
        <v>6</v>
      </c>
      <c r="D3168">
        <v>1</v>
      </c>
      <c r="E3168">
        <v>3</v>
      </c>
      <c r="F3168" t="s">
        <v>7</v>
      </c>
      <c r="G3168">
        <v>0</v>
      </c>
      <c r="M3168">
        <v>0</v>
      </c>
      <c r="P3168">
        <v>0</v>
      </c>
      <c r="Q3168" s="5">
        <f>VLOOKUP(Table2[[#This Row],[id_heating_system]],$V$2:$W$5,2,0)*Table2[[#This Row],[2019]]</f>
        <v>0</v>
      </c>
      <c r="R3168">
        <v>0</v>
      </c>
    </row>
    <row r="3169" spans="1:18" x14ac:dyDescent="0.25">
      <c r="A3169">
        <v>1</v>
      </c>
      <c r="B3169">
        <v>9020512</v>
      </c>
      <c r="C3169">
        <v>6</v>
      </c>
      <c r="D3169">
        <v>1</v>
      </c>
      <c r="E3169">
        <v>4</v>
      </c>
      <c r="F3169" t="s">
        <v>7</v>
      </c>
      <c r="G3169">
        <v>0</v>
      </c>
      <c r="M3169">
        <v>0</v>
      </c>
      <c r="P3169">
        <v>0</v>
      </c>
      <c r="Q3169" s="5">
        <f>VLOOKUP(Table2[[#This Row],[id_heating_system]],$V$2:$W$5,2,0)*Table2[[#This Row],[2019]]</f>
        <v>0</v>
      </c>
      <c r="R3169">
        <v>0</v>
      </c>
    </row>
    <row r="3170" spans="1:18" x14ac:dyDescent="0.25">
      <c r="A3170">
        <v>1</v>
      </c>
      <c r="B3170">
        <v>9020512</v>
      </c>
      <c r="C3170">
        <v>6</v>
      </c>
      <c r="D3170">
        <v>2</v>
      </c>
      <c r="E3170">
        <v>1</v>
      </c>
      <c r="F3170" t="s">
        <v>7</v>
      </c>
      <c r="G3170">
        <v>19</v>
      </c>
      <c r="M3170">
        <v>101</v>
      </c>
      <c r="P3170">
        <v>101</v>
      </c>
      <c r="Q3170" s="5">
        <f>VLOOKUP(Table2[[#This Row],[id_heating_system]],$V$2:$W$5,2,0)*Table2[[#This Row],[2019]]</f>
        <v>116.53846155400001</v>
      </c>
      <c r="R3170">
        <v>101</v>
      </c>
    </row>
    <row r="3171" spans="1:18" x14ac:dyDescent="0.25">
      <c r="A3171">
        <v>1</v>
      </c>
      <c r="B3171">
        <v>9020512</v>
      </c>
      <c r="C3171">
        <v>6</v>
      </c>
      <c r="D3171">
        <v>2</v>
      </c>
      <c r="E3171">
        <v>2</v>
      </c>
      <c r="F3171" t="s">
        <v>7</v>
      </c>
      <c r="G3171">
        <v>1752</v>
      </c>
      <c r="M3171">
        <v>1664</v>
      </c>
      <c r="P3171">
        <v>1664</v>
      </c>
      <c r="Q3171" s="5">
        <f>VLOOKUP(Table2[[#This Row],[id_heating_system]],$V$2:$W$5,2,0)*Table2[[#This Row],[2019]]</f>
        <v>1664</v>
      </c>
      <c r="R3171">
        <v>1664</v>
      </c>
    </row>
    <row r="3172" spans="1:18" x14ac:dyDescent="0.25">
      <c r="A3172">
        <v>1</v>
      </c>
      <c r="B3172">
        <v>9020512</v>
      </c>
      <c r="C3172">
        <v>6</v>
      </c>
      <c r="D3172">
        <v>2</v>
      </c>
      <c r="E3172">
        <v>3</v>
      </c>
      <c r="F3172" t="s">
        <v>7</v>
      </c>
      <c r="G3172">
        <v>145</v>
      </c>
      <c r="M3172">
        <v>391</v>
      </c>
      <c r="P3172">
        <v>391</v>
      </c>
      <c r="Q3172" s="5">
        <f>VLOOKUP(Table2[[#This Row],[id_heating_system]],$V$2:$W$5,2,0)*Table2[[#This Row],[2019]]</f>
        <v>323.20321618099996</v>
      </c>
      <c r="R3172">
        <v>391</v>
      </c>
    </row>
    <row r="3173" spans="1:18" x14ac:dyDescent="0.25">
      <c r="A3173">
        <v>1</v>
      </c>
      <c r="B3173">
        <v>9020512</v>
      </c>
      <c r="C3173">
        <v>6</v>
      </c>
      <c r="D3173">
        <v>2</v>
      </c>
      <c r="E3173">
        <v>4</v>
      </c>
      <c r="F3173" t="s">
        <v>7</v>
      </c>
      <c r="G3173">
        <v>159</v>
      </c>
      <c r="M3173">
        <v>80</v>
      </c>
      <c r="P3173">
        <v>80</v>
      </c>
      <c r="Q3173" s="5">
        <f>VLOOKUP(Table2[[#This Row],[id_heating_system]],$V$2:$W$5,2,0)*Table2[[#This Row],[2019]]</f>
        <v>80</v>
      </c>
      <c r="R3173">
        <v>80</v>
      </c>
    </row>
    <row r="3174" spans="1:18" x14ac:dyDescent="0.25">
      <c r="A3174">
        <v>1</v>
      </c>
      <c r="B3174">
        <v>9020512</v>
      </c>
      <c r="C3174">
        <v>6</v>
      </c>
      <c r="D3174">
        <v>3</v>
      </c>
      <c r="E3174">
        <v>1</v>
      </c>
      <c r="F3174" t="s">
        <v>7</v>
      </c>
      <c r="G3174">
        <v>12</v>
      </c>
      <c r="M3174">
        <v>64</v>
      </c>
      <c r="P3174">
        <v>64</v>
      </c>
      <c r="Q3174" s="5">
        <f>VLOOKUP(Table2[[#This Row],[id_heating_system]],$V$2:$W$5,2,0)*Table2[[#This Row],[2019]]</f>
        <v>73.846153856000001</v>
      </c>
      <c r="R3174">
        <v>64</v>
      </c>
    </row>
    <row r="3175" spans="1:18" x14ac:dyDescent="0.25">
      <c r="A3175">
        <v>1</v>
      </c>
      <c r="B3175">
        <v>9020512</v>
      </c>
      <c r="C3175">
        <v>6</v>
      </c>
      <c r="D3175">
        <v>3</v>
      </c>
      <c r="E3175">
        <v>2</v>
      </c>
      <c r="F3175" t="s">
        <v>7</v>
      </c>
      <c r="G3175">
        <v>3142</v>
      </c>
      <c r="M3175">
        <v>2985</v>
      </c>
      <c r="P3175">
        <v>2985</v>
      </c>
      <c r="Q3175" s="5">
        <f>VLOOKUP(Table2[[#This Row],[id_heating_system]],$V$2:$W$5,2,0)*Table2[[#This Row],[2019]]</f>
        <v>2985</v>
      </c>
      <c r="R3175">
        <v>2985</v>
      </c>
    </row>
    <row r="3176" spans="1:18" x14ac:dyDescent="0.25">
      <c r="A3176">
        <v>1</v>
      </c>
      <c r="B3176">
        <v>9020512</v>
      </c>
      <c r="C3176">
        <v>6</v>
      </c>
      <c r="D3176">
        <v>3</v>
      </c>
      <c r="E3176">
        <v>3</v>
      </c>
      <c r="F3176" t="s">
        <v>7</v>
      </c>
      <c r="G3176">
        <v>263</v>
      </c>
      <c r="M3176">
        <v>709</v>
      </c>
      <c r="P3176">
        <v>709</v>
      </c>
      <c r="Q3176" s="5">
        <f>VLOOKUP(Table2[[#This Row],[id_heating_system]],$V$2:$W$5,2,0)*Table2[[#This Row],[2019]]</f>
        <v>586.064143919</v>
      </c>
      <c r="R3176">
        <v>709</v>
      </c>
    </row>
    <row r="3177" spans="1:18" x14ac:dyDescent="0.25">
      <c r="A3177">
        <v>1</v>
      </c>
      <c r="B3177">
        <v>9020512</v>
      </c>
      <c r="C3177">
        <v>6</v>
      </c>
      <c r="D3177">
        <v>3</v>
      </c>
      <c r="E3177">
        <v>4</v>
      </c>
      <c r="F3177" t="s">
        <v>7</v>
      </c>
      <c r="G3177">
        <v>260</v>
      </c>
      <c r="M3177">
        <v>130</v>
      </c>
      <c r="P3177">
        <v>130</v>
      </c>
      <c r="Q3177" s="5">
        <f>VLOOKUP(Table2[[#This Row],[id_heating_system]],$V$2:$W$5,2,0)*Table2[[#This Row],[2019]]</f>
        <v>130</v>
      </c>
      <c r="R3177">
        <v>130</v>
      </c>
    </row>
    <row r="3178" spans="1:18" x14ac:dyDescent="0.25">
      <c r="A3178">
        <v>1</v>
      </c>
      <c r="B3178">
        <v>9020512</v>
      </c>
      <c r="C3178">
        <v>6</v>
      </c>
      <c r="D3178">
        <v>4</v>
      </c>
      <c r="E3178">
        <v>1</v>
      </c>
      <c r="F3178" t="s">
        <v>7</v>
      </c>
      <c r="G3178">
        <v>10</v>
      </c>
      <c r="M3178">
        <v>53</v>
      </c>
      <c r="P3178">
        <v>53</v>
      </c>
      <c r="Q3178" s="5">
        <f>VLOOKUP(Table2[[#This Row],[id_heating_system]],$V$2:$W$5,2,0)*Table2[[#This Row],[2019]]</f>
        <v>61.153846162000001</v>
      </c>
      <c r="R3178">
        <v>53</v>
      </c>
    </row>
    <row r="3179" spans="1:18" x14ac:dyDescent="0.25">
      <c r="A3179">
        <v>1</v>
      </c>
      <c r="B3179">
        <v>9020512</v>
      </c>
      <c r="C3179">
        <v>6</v>
      </c>
      <c r="D3179">
        <v>4</v>
      </c>
      <c r="E3179">
        <v>2</v>
      </c>
      <c r="F3179" t="s">
        <v>7</v>
      </c>
      <c r="G3179">
        <v>948</v>
      </c>
      <c r="M3179">
        <v>901</v>
      </c>
      <c r="P3179">
        <v>901</v>
      </c>
      <c r="Q3179" s="5">
        <f>VLOOKUP(Table2[[#This Row],[id_heating_system]],$V$2:$W$5,2,0)*Table2[[#This Row],[2019]]</f>
        <v>901</v>
      </c>
      <c r="R3179">
        <v>901</v>
      </c>
    </row>
    <row r="3180" spans="1:18" x14ac:dyDescent="0.25">
      <c r="A3180">
        <v>1</v>
      </c>
      <c r="B3180">
        <v>9020512</v>
      </c>
      <c r="C3180">
        <v>6</v>
      </c>
      <c r="D3180">
        <v>4</v>
      </c>
      <c r="E3180">
        <v>3</v>
      </c>
      <c r="F3180" t="s">
        <v>7</v>
      </c>
      <c r="G3180">
        <v>18</v>
      </c>
      <c r="M3180">
        <v>49</v>
      </c>
      <c r="P3180">
        <v>49</v>
      </c>
      <c r="Q3180" s="5">
        <f>VLOOKUP(Table2[[#This Row],[id_heating_system]],$V$2:$W$5,2,0)*Table2[[#This Row],[2019]]</f>
        <v>40.503727858999994</v>
      </c>
      <c r="R3180">
        <v>49</v>
      </c>
    </row>
    <row r="3181" spans="1:18" x14ac:dyDescent="0.25">
      <c r="A3181">
        <v>1</v>
      </c>
      <c r="B3181">
        <v>9020512</v>
      </c>
      <c r="C3181">
        <v>6</v>
      </c>
      <c r="D3181">
        <v>4</v>
      </c>
      <c r="E3181">
        <v>4</v>
      </c>
      <c r="F3181" t="s">
        <v>7</v>
      </c>
      <c r="G3181">
        <v>70</v>
      </c>
      <c r="M3181">
        <v>35</v>
      </c>
      <c r="P3181">
        <v>35</v>
      </c>
      <c r="Q3181" s="5">
        <f>VLOOKUP(Table2[[#This Row],[id_heating_system]],$V$2:$W$5,2,0)*Table2[[#This Row],[2019]]</f>
        <v>35</v>
      </c>
      <c r="R3181">
        <v>35</v>
      </c>
    </row>
    <row r="3182" spans="1:18" x14ac:dyDescent="0.25">
      <c r="A3182">
        <v>1</v>
      </c>
      <c r="B3182">
        <v>9020512</v>
      </c>
      <c r="C3182">
        <v>6</v>
      </c>
      <c r="D3182">
        <v>5</v>
      </c>
      <c r="E3182">
        <v>1</v>
      </c>
      <c r="F3182" t="s">
        <v>7</v>
      </c>
      <c r="G3182">
        <v>36</v>
      </c>
      <c r="M3182">
        <v>191</v>
      </c>
      <c r="P3182">
        <v>191</v>
      </c>
      <c r="Q3182" s="5">
        <f>VLOOKUP(Table2[[#This Row],[id_heating_system]],$V$2:$W$5,2,0)*Table2[[#This Row],[2019]]</f>
        <v>220.384615414</v>
      </c>
      <c r="R3182">
        <v>191</v>
      </c>
    </row>
    <row r="3183" spans="1:18" x14ac:dyDescent="0.25">
      <c r="A3183">
        <v>1</v>
      </c>
      <c r="B3183">
        <v>9020512</v>
      </c>
      <c r="C3183">
        <v>6</v>
      </c>
      <c r="D3183">
        <v>5</v>
      </c>
      <c r="E3183">
        <v>2</v>
      </c>
      <c r="F3183" t="s">
        <v>7</v>
      </c>
      <c r="G3183">
        <v>4745</v>
      </c>
      <c r="M3183">
        <v>4508</v>
      </c>
      <c r="P3183">
        <v>4508</v>
      </c>
      <c r="Q3183" s="5">
        <f>VLOOKUP(Table2[[#This Row],[id_heating_system]],$V$2:$W$5,2,0)*Table2[[#This Row],[2019]]</f>
        <v>4508</v>
      </c>
      <c r="R3183">
        <v>4508</v>
      </c>
    </row>
    <row r="3184" spans="1:18" x14ac:dyDescent="0.25">
      <c r="A3184">
        <v>1</v>
      </c>
      <c r="B3184">
        <v>9020512</v>
      </c>
      <c r="C3184">
        <v>6</v>
      </c>
      <c r="D3184">
        <v>5</v>
      </c>
      <c r="E3184">
        <v>3</v>
      </c>
      <c r="F3184" t="s">
        <v>7</v>
      </c>
      <c r="G3184">
        <v>53</v>
      </c>
      <c r="M3184">
        <v>143</v>
      </c>
      <c r="P3184">
        <v>143</v>
      </c>
      <c r="Q3184" s="5">
        <f>VLOOKUP(Table2[[#This Row],[id_heating_system]],$V$2:$W$5,2,0)*Table2[[#This Row],[2019]]</f>
        <v>118.20475681299999</v>
      </c>
      <c r="R3184">
        <v>143</v>
      </c>
    </row>
    <row r="3185" spans="1:18" x14ac:dyDescent="0.25">
      <c r="A3185">
        <v>1</v>
      </c>
      <c r="B3185">
        <v>9020512</v>
      </c>
      <c r="C3185">
        <v>6</v>
      </c>
      <c r="D3185">
        <v>5</v>
      </c>
      <c r="E3185">
        <v>4</v>
      </c>
      <c r="F3185" t="s">
        <v>7</v>
      </c>
      <c r="G3185">
        <v>426</v>
      </c>
      <c r="M3185">
        <v>213</v>
      </c>
      <c r="P3185">
        <v>213</v>
      </c>
      <c r="Q3185" s="5">
        <f>VLOOKUP(Table2[[#This Row],[id_heating_system]],$V$2:$W$5,2,0)*Table2[[#This Row],[2019]]</f>
        <v>213</v>
      </c>
      <c r="R3185">
        <v>213</v>
      </c>
    </row>
    <row r="3186" spans="1:18" x14ac:dyDescent="0.25">
      <c r="A3186">
        <v>1</v>
      </c>
      <c r="B3186">
        <v>9020512</v>
      </c>
      <c r="C3186">
        <v>6</v>
      </c>
      <c r="D3186">
        <v>6</v>
      </c>
      <c r="E3186">
        <v>1</v>
      </c>
      <c r="F3186" t="s">
        <v>7</v>
      </c>
      <c r="G3186">
        <v>168</v>
      </c>
      <c r="M3186">
        <v>892</v>
      </c>
      <c r="P3186">
        <v>892</v>
      </c>
      <c r="Q3186" s="5">
        <f>VLOOKUP(Table2[[#This Row],[id_heating_system]],$V$2:$W$5,2,0)*Table2[[#This Row],[2019]]</f>
        <v>1029.230769368</v>
      </c>
      <c r="R3186">
        <v>892</v>
      </c>
    </row>
    <row r="3187" spans="1:18" x14ac:dyDescent="0.25">
      <c r="A3187">
        <v>1</v>
      </c>
      <c r="B3187">
        <v>9020512</v>
      </c>
      <c r="C3187">
        <v>6</v>
      </c>
      <c r="D3187">
        <v>6</v>
      </c>
      <c r="E3187">
        <v>2</v>
      </c>
      <c r="F3187" t="s">
        <v>7</v>
      </c>
      <c r="G3187">
        <v>9693</v>
      </c>
      <c r="M3187">
        <v>9208</v>
      </c>
      <c r="P3187">
        <v>9208</v>
      </c>
      <c r="Q3187" s="5">
        <f>VLOOKUP(Table2[[#This Row],[id_heating_system]],$V$2:$W$5,2,0)*Table2[[#This Row],[2019]]</f>
        <v>9208</v>
      </c>
      <c r="R3187">
        <v>9208</v>
      </c>
    </row>
    <row r="3188" spans="1:18" x14ac:dyDescent="0.25">
      <c r="A3188">
        <v>1</v>
      </c>
      <c r="B3188">
        <v>9020512</v>
      </c>
      <c r="C3188">
        <v>6</v>
      </c>
      <c r="D3188">
        <v>6</v>
      </c>
      <c r="E3188">
        <v>3</v>
      </c>
      <c r="F3188" t="s">
        <v>7</v>
      </c>
      <c r="G3188">
        <v>22</v>
      </c>
      <c r="M3188">
        <v>59</v>
      </c>
      <c r="P3188">
        <v>59</v>
      </c>
      <c r="Q3188" s="5">
        <f>VLOOKUP(Table2[[#This Row],[id_heating_system]],$V$2:$W$5,2,0)*Table2[[#This Row],[2019]]</f>
        <v>48.769794768999994</v>
      </c>
      <c r="R3188">
        <v>59</v>
      </c>
    </row>
    <row r="3189" spans="1:18" x14ac:dyDescent="0.25">
      <c r="A3189">
        <v>1</v>
      </c>
      <c r="B3189">
        <v>9020512</v>
      </c>
      <c r="C3189">
        <v>6</v>
      </c>
      <c r="D3189">
        <v>6</v>
      </c>
      <c r="E3189">
        <v>4</v>
      </c>
      <c r="F3189" t="s">
        <v>7</v>
      </c>
      <c r="G3189">
        <v>751</v>
      </c>
      <c r="M3189">
        <v>376</v>
      </c>
      <c r="P3189">
        <v>376</v>
      </c>
      <c r="Q3189" s="5">
        <f>VLOOKUP(Table2[[#This Row],[id_heating_system]],$V$2:$W$5,2,0)*Table2[[#This Row],[2019]]</f>
        <v>376</v>
      </c>
      <c r="R3189">
        <v>376</v>
      </c>
    </row>
    <row r="3190" spans="1:18" x14ac:dyDescent="0.25">
      <c r="A3190">
        <v>1</v>
      </c>
      <c r="B3190">
        <v>9020512</v>
      </c>
      <c r="C3190">
        <v>6</v>
      </c>
      <c r="D3190">
        <v>7</v>
      </c>
      <c r="E3190">
        <v>1</v>
      </c>
      <c r="F3190" t="s">
        <v>7</v>
      </c>
      <c r="G3190">
        <v>0</v>
      </c>
      <c r="M3190">
        <v>0</v>
      </c>
      <c r="P3190">
        <v>0</v>
      </c>
      <c r="Q3190" s="5">
        <f>VLOOKUP(Table2[[#This Row],[id_heating_system]],$V$2:$W$5,2,0)*Table2[[#This Row],[2019]]</f>
        <v>0</v>
      </c>
      <c r="R3190">
        <v>0</v>
      </c>
    </row>
    <row r="3191" spans="1:18" x14ac:dyDescent="0.25">
      <c r="A3191">
        <v>1</v>
      </c>
      <c r="B3191">
        <v>9020512</v>
      </c>
      <c r="C3191">
        <v>6</v>
      </c>
      <c r="D3191">
        <v>7</v>
      </c>
      <c r="E3191">
        <v>2</v>
      </c>
      <c r="F3191" t="s">
        <v>7</v>
      </c>
      <c r="G3191">
        <v>848</v>
      </c>
      <c r="M3191">
        <v>806</v>
      </c>
      <c r="P3191">
        <v>806</v>
      </c>
      <c r="Q3191" s="5">
        <f>VLOOKUP(Table2[[#This Row],[id_heating_system]],$V$2:$W$5,2,0)*Table2[[#This Row],[2019]]</f>
        <v>806</v>
      </c>
      <c r="R3191">
        <v>806</v>
      </c>
    </row>
    <row r="3192" spans="1:18" x14ac:dyDescent="0.25">
      <c r="A3192">
        <v>1</v>
      </c>
      <c r="B3192">
        <v>9020512</v>
      </c>
      <c r="C3192">
        <v>6</v>
      </c>
      <c r="D3192">
        <v>7</v>
      </c>
      <c r="E3192">
        <v>3</v>
      </c>
      <c r="F3192" t="s">
        <v>7</v>
      </c>
      <c r="G3192">
        <v>3</v>
      </c>
      <c r="M3192">
        <v>8</v>
      </c>
      <c r="P3192">
        <v>8</v>
      </c>
      <c r="Q3192" s="5">
        <f>VLOOKUP(Table2[[#This Row],[id_heating_system]],$V$2:$W$5,2,0)*Table2[[#This Row],[2019]]</f>
        <v>6.6128535279999996</v>
      </c>
      <c r="R3192">
        <v>8</v>
      </c>
    </row>
    <row r="3193" spans="1:18" x14ac:dyDescent="0.25">
      <c r="A3193">
        <v>1</v>
      </c>
      <c r="B3193">
        <v>9020512</v>
      </c>
      <c r="C3193">
        <v>6</v>
      </c>
      <c r="D3193">
        <v>7</v>
      </c>
      <c r="E3193">
        <v>4</v>
      </c>
      <c r="F3193" t="s">
        <v>7</v>
      </c>
      <c r="G3193">
        <v>43</v>
      </c>
      <c r="M3193">
        <v>22</v>
      </c>
      <c r="P3193">
        <v>22</v>
      </c>
      <c r="Q3193" s="5">
        <f>VLOOKUP(Table2[[#This Row],[id_heating_system]],$V$2:$W$5,2,0)*Table2[[#This Row],[2019]]</f>
        <v>22</v>
      </c>
      <c r="R3193">
        <v>22</v>
      </c>
    </row>
    <row r="3194" spans="1:18" x14ac:dyDescent="0.25">
      <c r="A3194">
        <v>1</v>
      </c>
      <c r="B3194">
        <v>9020601</v>
      </c>
      <c r="C3194">
        <v>6</v>
      </c>
      <c r="D3194">
        <v>1</v>
      </c>
      <c r="E3194">
        <v>1</v>
      </c>
      <c r="F3194" t="s">
        <v>7</v>
      </c>
      <c r="G3194">
        <v>214</v>
      </c>
      <c r="M3194">
        <v>707</v>
      </c>
      <c r="P3194">
        <v>707</v>
      </c>
      <c r="Q3194" s="5">
        <f>VLOOKUP(Table2[[#This Row],[id_heating_system]],$V$2:$W$5,2,0)*Table2[[#This Row],[2019]]</f>
        <v>815.76923087800003</v>
      </c>
      <c r="R3194">
        <v>707</v>
      </c>
    </row>
    <row r="3195" spans="1:18" x14ac:dyDescent="0.25">
      <c r="A3195">
        <v>1</v>
      </c>
      <c r="B3195">
        <v>9020601</v>
      </c>
      <c r="C3195">
        <v>6</v>
      </c>
      <c r="D3195">
        <v>1</v>
      </c>
      <c r="E3195">
        <v>2</v>
      </c>
      <c r="F3195" t="s">
        <v>7</v>
      </c>
      <c r="G3195">
        <v>7545</v>
      </c>
      <c r="M3195">
        <v>7168</v>
      </c>
      <c r="P3195">
        <v>7168</v>
      </c>
      <c r="Q3195" s="5">
        <f>VLOOKUP(Table2[[#This Row],[id_heating_system]],$V$2:$W$5,2,0)*Table2[[#This Row],[2019]]</f>
        <v>7168</v>
      </c>
      <c r="R3195">
        <v>7168</v>
      </c>
    </row>
    <row r="3196" spans="1:18" x14ac:dyDescent="0.25">
      <c r="A3196">
        <v>1</v>
      </c>
      <c r="B3196">
        <v>9020601</v>
      </c>
      <c r="C3196">
        <v>6</v>
      </c>
      <c r="D3196">
        <v>1</v>
      </c>
      <c r="E3196">
        <v>3</v>
      </c>
      <c r="F3196" t="s">
        <v>7</v>
      </c>
      <c r="G3196">
        <v>1286</v>
      </c>
      <c r="M3196">
        <v>1565</v>
      </c>
      <c r="P3196">
        <v>1565</v>
      </c>
      <c r="Q3196" s="5">
        <f>VLOOKUP(Table2[[#This Row],[id_heating_system]],$V$2:$W$5,2,0)*Table2[[#This Row],[2019]]</f>
        <v>1293.6394714149999</v>
      </c>
      <c r="R3196">
        <v>1565</v>
      </c>
    </row>
    <row r="3197" spans="1:18" x14ac:dyDescent="0.25">
      <c r="A3197">
        <v>1</v>
      </c>
      <c r="B3197">
        <v>9020601</v>
      </c>
      <c r="C3197">
        <v>6</v>
      </c>
      <c r="D3197">
        <v>1</v>
      </c>
      <c r="E3197">
        <v>4</v>
      </c>
      <c r="F3197" t="s">
        <v>7</v>
      </c>
      <c r="G3197">
        <v>480</v>
      </c>
      <c r="M3197">
        <v>240</v>
      </c>
      <c r="P3197">
        <v>240</v>
      </c>
      <c r="Q3197" s="5">
        <f>VLOOKUP(Table2[[#This Row],[id_heating_system]],$V$2:$W$5,2,0)*Table2[[#This Row],[2019]]</f>
        <v>240</v>
      </c>
      <c r="R3197">
        <v>240</v>
      </c>
    </row>
    <row r="3198" spans="1:18" x14ac:dyDescent="0.25">
      <c r="A3198">
        <v>1</v>
      </c>
      <c r="B3198">
        <v>9020601</v>
      </c>
      <c r="C3198">
        <v>6</v>
      </c>
      <c r="D3198">
        <v>2</v>
      </c>
      <c r="E3198">
        <v>1</v>
      </c>
      <c r="F3198" t="s">
        <v>7</v>
      </c>
      <c r="G3198">
        <v>0</v>
      </c>
      <c r="M3198">
        <v>0</v>
      </c>
      <c r="P3198">
        <v>0</v>
      </c>
      <c r="Q3198" s="5">
        <f>VLOOKUP(Table2[[#This Row],[id_heating_system]],$V$2:$W$5,2,0)*Table2[[#This Row],[2019]]</f>
        <v>0</v>
      </c>
      <c r="R3198">
        <v>0</v>
      </c>
    </row>
    <row r="3199" spans="1:18" x14ac:dyDescent="0.25">
      <c r="A3199">
        <v>1</v>
      </c>
      <c r="B3199">
        <v>9020601</v>
      </c>
      <c r="C3199">
        <v>6</v>
      </c>
      <c r="D3199">
        <v>2</v>
      </c>
      <c r="E3199">
        <v>2</v>
      </c>
      <c r="F3199" t="s">
        <v>7</v>
      </c>
      <c r="G3199">
        <v>0</v>
      </c>
      <c r="M3199">
        <v>0</v>
      </c>
      <c r="P3199">
        <v>0</v>
      </c>
      <c r="Q3199" s="5">
        <f>VLOOKUP(Table2[[#This Row],[id_heating_system]],$V$2:$W$5,2,0)*Table2[[#This Row],[2019]]</f>
        <v>0</v>
      </c>
      <c r="R3199">
        <v>0</v>
      </c>
    </row>
    <row r="3200" spans="1:18" x14ac:dyDescent="0.25">
      <c r="A3200">
        <v>1</v>
      </c>
      <c r="B3200">
        <v>9020601</v>
      </c>
      <c r="C3200">
        <v>6</v>
      </c>
      <c r="D3200">
        <v>2</v>
      </c>
      <c r="E3200">
        <v>3</v>
      </c>
      <c r="F3200" t="s">
        <v>7</v>
      </c>
      <c r="G3200">
        <v>0</v>
      </c>
      <c r="M3200">
        <v>0</v>
      </c>
      <c r="P3200">
        <v>0</v>
      </c>
      <c r="Q3200" s="5">
        <f>VLOOKUP(Table2[[#This Row],[id_heating_system]],$V$2:$W$5,2,0)*Table2[[#This Row],[2019]]</f>
        <v>0</v>
      </c>
      <c r="R3200">
        <v>0</v>
      </c>
    </row>
    <row r="3201" spans="1:18" x14ac:dyDescent="0.25">
      <c r="A3201">
        <v>1</v>
      </c>
      <c r="B3201">
        <v>9020601</v>
      </c>
      <c r="C3201">
        <v>6</v>
      </c>
      <c r="D3201">
        <v>2</v>
      </c>
      <c r="E3201">
        <v>4</v>
      </c>
      <c r="F3201" t="s">
        <v>7</v>
      </c>
      <c r="G3201">
        <v>0</v>
      </c>
      <c r="M3201">
        <v>0</v>
      </c>
      <c r="P3201">
        <v>0</v>
      </c>
      <c r="Q3201" s="5">
        <f>VLOOKUP(Table2[[#This Row],[id_heating_system]],$V$2:$W$5,2,0)*Table2[[#This Row],[2019]]</f>
        <v>0</v>
      </c>
      <c r="R3201">
        <v>0</v>
      </c>
    </row>
    <row r="3202" spans="1:18" x14ac:dyDescent="0.25">
      <c r="A3202">
        <v>1</v>
      </c>
      <c r="B3202">
        <v>9020601</v>
      </c>
      <c r="C3202">
        <v>6</v>
      </c>
      <c r="D3202">
        <v>3</v>
      </c>
      <c r="E3202">
        <v>1</v>
      </c>
      <c r="F3202" t="s">
        <v>7</v>
      </c>
      <c r="G3202">
        <v>0</v>
      </c>
      <c r="M3202">
        <v>0</v>
      </c>
      <c r="P3202">
        <v>0</v>
      </c>
      <c r="Q3202" s="5">
        <f>VLOOKUP(Table2[[#This Row],[id_heating_system]],$V$2:$W$5,2,0)*Table2[[#This Row],[2019]]</f>
        <v>0</v>
      </c>
      <c r="R3202">
        <v>0</v>
      </c>
    </row>
    <row r="3203" spans="1:18" x14ac:dyDescent="0.25">
      <c r="A3203">
        <v>1</v>
      </c>
      <c r="B3203">
        <v>9020601</v>
      </c>
      <c r="C3203">
        <v>6</v>
      </c>
      <c r="D3203">
        <v>3</v>
      </c>
      <c r="E3203">
        <v>2</v>
      </c>
      <c r="F3203" t="s">
        <v>7</v>
      </c>
      <c r="G3203">
        <v>0</v>
      </c>
      <c r="M3203">
        <v>0</v>
      </c>
      <c r="P3203">
        <v>0</v>
      </c>
      <c r="Q3203" s="5">
        <f>VLOOKUP(Table2[[#This Row],[id_heating_system]],$V$2:$W$5,2,0)*Table2[[#This Row],[2019]]</f>
        <v>0</v>
      </c>
      <c r="R3203">
        <v>0</v>
      </c>
    </row>
    <row r="3204" spans="1:18" x14ac:dyDescent="0.25">
      <c r="A3204">
        <v>1</v>
      </c>
      <c r="B3204">
        <v>9020601</v>
      </c>
      <c r="C3204">
        <v>6</v>
      </c>
      <c r="D3204">
        <v>3</v>
      </c>
      <c r="E3204">
        <v>3</v>
      </c>
      <c r="F3204" t="s">
        <v>7</v>
      </c>
      <c r="G3204">
        <v>0</v>
      </c>
      <c r="M3204">
        <v>0</v>
      </c>
      <c r="P3204">
        <v>0</v>
      </c>
      <c r="Q3204" s="5">
        <f>VLOOKUP(Table2[[#This Row],[id_heating_system]],$V$2:$W$5,2,0)*Table2[[#This Row],[2019]]</f>
        <v>0</v>
      </c>
      <c r="R3204">
        <v>0</v>
      </c>
    </row>
    <row r="3205" spans="1:18" x14ac:dyDescent="0.25">
      <c r="A3205">
        <v>1</v>
      </c>
      <c r="B3205">
        <v>9020601</v>
      </c>
      <c r="C3205">
        <v>6</v>
      </c>
      <c r="D3205">
        <v>3</v>
      </c>
      <c r="E3205">
        <v>4</v>
      </c>
      <c r="F3205" t="s">
        <v>7</v>
      </c>
      <c r="G3205">
        <v>0</v>
      </c>
      <c r="M3205">
        <v>0</v>
      </c>
      <c r="P3205">
        <v>0</v>
      </c>
      <c r="Q3205" s="5">
        <f>VLOOKUP(Table2[[#This Row],[id_heating_system]],$V$2:$W$5,2,0)*Table2[[#This Row],[2019]]</f>
        <v>0</v>
      </c>
      <c r="R3205">
        <v>0</v>
      </c>
    </row>
    <row r="3206" spans="1:18" x14ac:dyDescent="0.25">
      <c r="A3206">
        <v>1</v>
      </c>
      <c r="B3206">
        <v>9020601</v>
      </c>
      <c r="C3206">
        <v>6</v>
      </c>
      <c r="D3206">
        <v>4</v>
      </c>
      <c r="E3206">
        <v>1</v>
      </c>
      <c r="F3206" t="s">
        <v>7</v>
      </c>
      <c r="G3206">
        <v>10</v>
      </c>
      <c r="M3206">
        <v>33</v>
      </c>
      <c r="P3206">
        <v>33</v>
      </c>
      <c r="Q3206" s="5">
        <f>VLOOKUP(Table2[[#This Row],[id_heating_system]],$V$2:$W$5,2,0)*Table2[[#This Row],[2019]]</f>
        <v>38.076923082</v>
      </c>
      <c r="R3206">
        <v>33</v>
      </c>
    </row>
    <row r="3207" spans="1:18" x14ac:dyDescent="0.25">
      <c r="A3207">
        <v>1</v>
      </c>
      <c r="B3207">
        <v>9020601</v>
      </c>
      <c r="C3207">
        <v>6</v>
      </c>
      <c r="D3207">
        <v>4</v>
      </c>
      <c r="E3207">
        <v>2</v>
      </c>
      <c r="F3207" t="s">
        <v>7</v>
      </c>
      <c r="G3207">
        <v>2409</v>
      </c>
      <c r="M3207">
        <v>2289</v>
      </c>
      <c r="P3207">
        <v>2289</v>
      </c>
      <c r="Q3207" s="5">
        <f>VLOOKUP(Table2[[#This Row],[id_heating_system]],$V$2:$W$5,2,0)*Table2[[#This Row],[2019]]</f>
        <v>2289</v>
      </c>
      <c r="R3207">
        <v>2289</v>
      </c>
    </row>
    <row r="3208" spans="1:18" x14ac:dyDescent="0.25">
      <c r="A3208">
        <v>1</v>
      </c>
      <c r="B3208">
        <v>9020601</v>
      </c>
      <c r="C3208">
        <v>6</v>
      </c>
      <c r="D3208">
        <v>4</v>
      </c>
      <c r="E3208">
        <v>3</v>
      </c>
      <c r="F3208" t="s">
        <v>7</v>
      </c>
      <c r="G3208">
        <v>97</v>
      </c>
      <c r="M3208">
        <v>118</v>
      </c>
      <c r="P3208">
        <v>118</v>
      </c>
      <c r="Q3208" s="5">
        <f>VLOOKUP(Table2[[#This Row],[id_heating_system]],$V$2:$W$5,2,0)*Table2[[#This Row],[2019]]</f>
        <v>97.539589537999987</v>
      </c>
      <c r="R3208">
        <v>118</v>
      </c>
    </row>
    <row r="3209" spans="1:18" x14ac:dyDescent="0.25">
      <c r="A3209">
        <v>1</v>
      </c>
      <c r="B3209">
        <v>9020601</v>
      </c>
      <c r="C3209">
        <v>6</v>
      </c>
      <c r="D3209">
        <v>4</v>
      </c>
      <c r="E3209">
        <v>4</v>
      </c>
      <c r="F3209" t="s">
        <v>7</v>
      </c>
      <c r="G3209">
        <v>112</v>
      </c>
      <c r="M3209">
        <v>56</v>
      </c>
      <c r="P3209">
        <v>56</v>
      </c>
      <c r="Q3209" s="5">
        <f>VLOOKUP(Table2[[#This Row],[id_heating_system]],$V$2:$W$5,2,0)*Table2[[#This Row],[2019]]</f>
        <v>56</v>
      </c>
      <c r="R3209">
        <v>56</v>
      </c>
    </row>
    <row r="3210" spans="1:18" x14ac:dyDescent="0.25">
      <c r="A3210">
        <v>1</v>
      </c>
      <c r="B3210">
        <v>9020601</v>
      </c>
      <c r="C3210">
        <v>6</v>
      </c>
      <c r="D3210">
        <v>5</v>
      </c>
      <c r="E3210">
        <v>1</v>
      </c>
      <c r="F3210" t="s">
        <v>7</v>
      </c>
      <c r="G3210">
        <v>3</v>
      </c>
      <c r="M3210">
        <v>10</v>
      </c>
      <c r="P3210">
        <v>10</v>
      </c>
      <c r="Q3210" s="5">
        <f>VLOOKUP(Table2[[#This Row],[id_heating_system]],$V$2:$W$5,2,0)*Table2[[#This Row],[2019]]</f>
        <v>11.53846154</v>
      </c>
      <c r="R3210">
        <v>10</v>
      </c>
    </row>
    <row r="3211" spans="1:18" x14ac:dyDescent="0.25">
      <c r="A3211">
        <v>1</v>
      </c>
      <c r="B3211">
        <v>9020601</v>
      </c>
      <c r="C3211">
        <v>6</v>
      </c>
      <c r="D3211">
        <v>5</v>
      </c>
      <c r="E3211">
        <v>2</v>
      </c>
      <c r="F3211" t="s">
        <v>7</v>
      </c>
      <c r="G3211">
        <v>340</v>
      </c>
      <c r="M3211">
        <v>323</v>
      </c>
      <c r="P3211">
        <v>323</v>
      </c>
      <c r="Q3211" s="5">
        <f>VLOOKUP(Table2[[#This Row],[id_heating_system]],$V$2:$W$5,2,0)*Table2[[#This Row],[2019]]</f>
        <v>323</v>
      </c>
      <c r="R3211">
        <v>323</v>
      </c>
    </row>
    <row r="3212" spans="1:18" x14ac:dyDescent="0.25">
      <c r="A3212">
        <v>1</v>
      </c>
      <c r="B3212">
        <v>9020601</v>
      </c>
      <c r="C3212">
        <v>6</v>
      </c>
      <c r="D3212">
        <v>5</v>
      </c>
      <c r="E3212">
        <v>3</v>
      </c>
      <c r="F3212" t="s">
        <v>7</v>
      </c>
      <c r="G3212">
        <v>9</v>
      </c>
      <c r="M3212">
        <v>11</v>
      </c>
      <c r="P3212">
        <v>11</v>
      </c>
      <c r="Q3212" s="5">
        <f>VLOOKUP(Table2[[#This Row],[id_heating_system]],$V$2:$W$5,2,0)*Table2[[#This Row],[2019]]</f>
        <v>9.0926736009999996</v>
      </c>
      <c r="R3212">
        <v>11</v>
      </c>
    </row>
    <row r="3213" spans="1:18" x14ac:dyDescent="0.25">
      <c r="A3213">
        <v>1</v>
      </c>
      <c r="B3213">
        <v>9020601</v>
      </c>
      <c r="C3213">
        <v>6</v>
      </c>
      <c r="D3213">
        <v>5</v>
      </c>
      <c r="E3213">
        <v>4</v>
      </c>
      <c r="F3213" t="s">
        <v>7</v>
      </c>
      <c r="G3213">
        <v>9</v>
      </c>
      <c r="M3213">
        <v>5</v>
      </c>
      <c r="P3213">
        <v>5</v>
      </c>
      <c r="Q3213" s="5">
        <f>VLOOKUP(Table2[[#This Row],[id_heating_system]],$V$2:$W$5,2,0)*Table2[[#This Row],[2019]]</f>
        <v>5</v>
      </c>
      <c r="R3213">
        <v>5</v>
      </c>
    </row>
    <row r="3214" spans="1:18" x14ac:dyDescent="0.25">
      <c r="A3214">
        <v>1</v>
      </c>
      <c r="B3214">
        <v>9020601</v>
      </c>
      <c r="C3214">
        <v>6</v>
      </c>
      <c r="D3214">
        <v>6</v>
      </c>
      <c r="E3214">
        <v>1</v>
      </c>
      <c r="F3214" t="s">
        <v>7</v>
      </c>
      <c r="G3214">
        <v>0</v>
      </c>
      <c r="M3214">
        <v>0</v>
      </c>
      <c r="P3214">
        <v>0</v>
      </c>
      <c r="Q3214" s="5">
        <f>VLOOKUP(Table2[[#This Row],[id_heating_system]],$V$2:$W$5,2,0)*Table2[[#This Row],[2019]]</f>
        <v>0</v>
      </c>
      <c r="R3214">
        <v>0</v>
      </c>
    </row>
    <row r="3215" spans="1:18" x14ac:dyDescent="0.25">
      <c r="A3215">
        <v>1</v>
      </c>
      <c r="B3215">
        <v>9020601</v>
      </c>
      <c r="C3215">
        <v>6</v>
      </c>
      <c r="D3215">
        <v>6</v>
      </c>
      <c r="E3215">
        <v>2</v>
      </c>
      <c r="F3215" t="s">
        <v>7</v>
      </c>
      <c r="G3215">
        <v>157</v>
      </c>
      <c r="M3215">
        <v>149</v>
      </c>
      <c r="P3215">
        <v>149</v>
      </c>
      <c r="Q3215" s="5">
        <f>VLOOKUP(Table2[[#This Row],[id_heating_system]],$V$2:$W$5,2,0)*Table2[[#This Row],[2019]]</f>
        <v>149</v>
      </c>
      <c r="R3215">
        <v>149</v>
      </c>
    </row>
    <row r="3216" spans="1:18" x14ac:dyDescent="0.25">
      <c r="A3216">
        <v>1</v>
      </c>
      <c r="B3216">
        <v>9020601</v>
      </c>
      <c r="C3216">
        <v>6</v>
      </c>
      <c r="D3216">
        <v>6</v>
      </c>
      <c r="E3216">
        <v>3</v>
      </c>
      <c r="F3216" t="s">
        <v>7</v>
      </c>
      <c r="G3216">
        <v>12</v>
      </c>
      <c r="M3216">
        <v>15</v>
      </c>
      <c r="P3216">
        <v>15</v>
      </c>
      <c r="Q3216" s="5">
        <f>VLOOKUP(Table2[[#This Row],[id_heating_system]],$V$2:$W$5,2,0)*Table2[[#This Row],[2019]]</f>
        <v>12.399100364999999</v>
      </c>
      <c r="R3216">
        <v>15</v>
      </c>
    </row>
    <row r="3217" spans="1:18" x14ac:dyDescent="0.25">
      <c r="A3217">
        <v>1</v>
      </c>
      <c r="B3217">
        <v>9020601</v>
      </c>
      <c r="C3217">
        <v>6</v>
      </c>
      <c r="D3217">
        <v>6</v>
      </c>
      <c r="E3217">
        <v>4</v>
      </c>
      <c r="F3217" t="s">
        <v>7</v>
      </c>
      <c r="G3217">
        <v>9</v>
      </c>
      <c r="M3217">
        <v>5</v>
      </c>
      <c r="P3217">
        <v>5</v>
      </c>
      <c r="Q3217" s="5">
        <f>VLOOKUP(Table2[[#This Row],[id_heating_system]],$V$2:$W$5,2,0)*Table2[[#This Row],[2019]]</f>
        <v>5</v>
      </c>
      <c r="R3217">
        <v>5</v>
      </c>
    </row>
    <row r="3218" spans="1:18" x14ac:dyDescent="0.25">
      <c r="A3218">
        <v>1</v>
      </c>
      <c r="B3218">
        <v>9020601</v>
      </c>
      <c r="C3218">
        <v>6</v>
      </c>
      <c r="D3218">
        <v>7</v>
      </c>
      <c r="E3218">
        <v>1</v>
      </c>
      <c r="F3218" t="s">
        <v>7</v>
      </c>
      <c r="G3218">
        <v>0</v>
      </c>
      <c r="M3218">
        <v>0</v>
      </c>
      <c r="P3218">
        <v>0</v>
      </c>
      <c r="Q3218" s="5">
        <f>VLOOKUP(Table2[[#This Row],[id_heating_system]],$V$2:$W$5,2,0)*Table2[[#This Row],[2019]]</f>
        <v>0</v>
      </c>
      <c r="R3218">
        <v>0</v>
      </c>
    </row>
    <row r="3219" spans="1:18" x14ac:dyDescent="0.25">
      <c r="A3219">
        <v>1</v>
      </c>
      <c r="B3219">
        <v>9020601</v>
      </c>
      <c r="C3219">
        <v>6</v>
      </c>
      <c r="D3219">
        <v>7</v>
      </c>
      <c r="E3219">
        <v>2</v>
      </c>
      <c r="F3219" t="s">
        <v>7</v>
      </c>
      <c r="G3219">
        <v>17</v>
      </c>
      <c r="M3219">
        <v>16</v>
      </c>
      <c r="P3219">
        <v>16</v>
      </c>
      <c r="Q3219" s="5">
        <f>VLOOKUP(Table2[[#This Row],[id_heating_system]],$V$2:$W$5,2,0)*Table2[[#This Row],[2019]]</f>
        <v>16</v>
      </c>
      <c r="R3219">
        <v>16</v>
      </c>
    </row>
    <row r="3220" spans="1:18" x14ac:dyDescent="0.25">
      <c r="A3220">
        <v>1</v>
      </c>
      <c r="B3220">
        <v>9020601</v>
      </c>
      <c r="C3220">
        <v>6</v>
      </c>
      <c r="D3220">
        <v>7</v>
      </c>
      <c r="E3220">
        <v>3</v>
      </c>
      <c r="F3220" t="s">
        <v>7</v>
      </c>
      <c r="G3220">
        <v>0</v>
      </c>
      <c r="M3220">
        <v>0</v>
      </c>
      <c r="P3220">
        <v>0</v>
      </c>
      <c r="Q3220" s="5">
        <f>VLOOKUP(Table2[[#This Row],[id_heating_system]],$V$2:$W$5,2,0)*Table2[[#This Row],[2019]]</f>
        <v>0</v>
      </c>
      <c r="R3220">
        <v>0</v>
      </c>
    </row>
    <row r="3221" spans="1:18" x14ac:dyDescent="0.25">
      <c r="A3221">
        <v>1</v>
      </c>
      <c r="B3221">
        <v>9020601</v>
      </c>
      <c r="C3221">
        <v>6</v>
      </c>
      <c r="D3221">
        <v>7</v>
      </c>
      <c r="E3221">
        <v>4</v>
      </c>
      <c r="F3221" t="s">
        <v>7</v>
      </c>
      <c r="G3221">
        <v>0</v>
      </c>
      <c r="M3221">
        <v>0</v>
      </c>
      <c r="P3221">
        <v>0</v>
      </c>
      <c r="Q3221" s="5">
        <f>VLOOKUP(Table2[[#This Row],[id_heating_system]],$V$2:$W$5,2,0)*Table2[[#This Row],[2019]]</f>
        <v>0</v>
      </c>
      <c r="R3221">
        <v>0</v>
      </c>
    </row>
    <row r="3222" spans="1:18" x14ac:dyDescent="0.25">
      <c r="A3222">
        <v>1</v>
      </c>
      <c r="B3222">
        <v>9020602</v>
      </c>
      <c r="C3222">
        <v>6</v>
      </c>
      <c r="D3222">
        <v>1</v>
      </c>
      <c r="E3222">
        <v>1</v>
      </c>
      <c r="F3222" t="s">
        <v>7</v>
      </c>
      <c r="G3222">
        <v>648</v>
      </c>
      <c r="M3222">
        <v>947</v>
      </c>
      <c r="P3222">
        <v>947</v>
      </c>
      <c r="Q3222" s="5">
        <f>VLOOKUP(Table2[[#This Row],[id_heating_system]],$V$2:$W$5,2,0)*Table2[[#This Row],[2019]]</f>
        <v>1092.692307838</v>
      </c>
      <c r="R3222">
        <v>947</v>
      </c>
    </row>
    <row r="3223" spans="1:18" x14ac:dyDescent="0.25">
      <c r="A3223">
        <v>1</v>
      </c>
      <c r="B3223">
        <v>9020602</v>
      </c>
      <c r="C3223">
        <v>6</v>
      </c>
      <c r="D3223">
        <v>1</v>
      </c>
      <c r="E3223">
        <v>2</v>
      </c>
      <c r="F3223" t="s">
        <v>7</v>
      </c>
      <c r="G3223">
        <v>5141</v>
      </c>
      <c r="M3223">
        <v>4884</v>
      </c>
      <c r="P3223">
        <v>4884</v>
      </c>
      <c r="Q3223" s="5">
        <f>VLOOKUP(Table2[[#This Row],[id_heating_system]],$V$2:$W$5,2,0)*Table2[[#This Row],[2019]]</f>
        <v>4884</v>
      </c>
      <c r="R3223">
        <v>4884</v>
      </c>
    </row>
    <row r="3224" spans="1:18" x14ac:dyDescent="0.25">
      <c r="A3224">
        <v>1</v>
      </c>
      <c r="B3224">
        <v>9020602</v>
      </c>
      <c r="C3224">
        <v>6</v>
      </c>
      <c r="D3224">
        <v>1</v>
      </c>
      <c r="E3224">
        <v>3</v>
      </c>
      <c r="F3224" t="s">
        <v>7</v>
      </c>
      <c r="G3224">
        <v>713</v>
      </c>
      <c r="M3224">
        <v>1266</v>
      </c>
      <c r="P3224">
        <v>1266</v>
      </c>
      <c r="Q3224" s="5">
        <f>VLOOKUP(Table2[[#This Row],[id_heating_system]],$V$2:$W$5,2,0)*Table2[[#This Row],[2019]]</f>
        <v>1046.4840708059999</v>
      </c>
      <c r="R3224">
        <v>1266</v>
      </c>
    </row>
    <row r="3225" spans="1:18" x14ac:dyDescent="0.25">
      <c r="A3225">
        <v>1</v>
      </c>
      <c r="B3225">
        <v>9020602</v>
      </c>
      <c r="C3225">
        <v>6</v>
      </c>
      <c r="D3225">
        <v>1</v>
      </c>
      <c r="E3225">
        <v>4</v>
      </c>
      <c r="F3225" t="s">
        <v>7</v>
      </c>
      <c r="G3225">
        <v>1016</v>
      </c>
      <c r="M3225">
        <v>508</v>
      </c>
      <c r="P3225">
        <v>508</v>
      </c>
      <c r="Q3225" s="5">
        <f>VLOOKUP(Table2[[#This Row],[id_heating_system]],$V$2:$W$5,2,0)*Table2[[#This Row],[2019]]</f>
        <v>508</v>
      </c>
      <c r="R3225">
        <v>508</v>
      </c>
    </row>
    <row r="3226" spans="1:18" x14ac:dyDescent="0.25">
      <c r="A3226">
        <v>1</v>
      </c>
      <c r="B3226">
        <v>9020602</v>
      </c>
      <c r="C3226">
        <v>6</v>
      </c>
      <c r="D3226">
        <v>2</v>
      </c>
      <c r="E3226">
        <v>1</v>
      </c>
      <c r="F3226" t="s">
        <v>7</v>
      </c>
      <c r="G3226">
        <v>0</v>
      </c>
      <c r="M3226">
        <v>0</v>
      </c>
      <c r="P3226">
        <v>0</v>
      </c>
      <c r="Q3226" s="5">
        <f>VLOOKUP(Table2[[#This Row],[id_heating_system]],$V$2:$W$5,2,0)*Table2[[#This Row],[2019]]</f>
        <v>0</v>
      </c>
      <c r="R3226">
        <v>0</v>
      </c>
    </row>
    <row r="3227" spans="1:18" x14ac:dyDescent="0.25">
      <c r="A3227">
        <v>1</v>
      </c>
      <c r="B3227">
        <v>9020602</v>
      </c>
      <c r="C3227">
        <v>6</v>
      </c>
      <c r="D3227">
        <v>2</v>
      </c>
      <c r="E3227">
        <v>2</v>
      </c>
      <c r="F3227" t="s">
        <v>7</v>
      </c>
      <c r="G3227">
        <v>0</v>
      </c>
      <c r="M3227">
        <v>0</v>
      </c>
      <c r="P3227">
        <v>0</v>
      </c>
      <c r="Q3227" s="5">
        <f>VLOOKUP(Table2[[#This Row],[id_heating_system]],$V$2:$W$5,2,0)*Table2[[#This Row],[2019]]</f>
        <v>0</v>
      </c>
      <c r="R3227">
        <v>0</v>
      </c>
    </row>
    <row r="3228" spans="1:18" x14ac:dyDescent="0.25">
      <c r="A3228">
        <v>1</v>
      </c>
      <c r="B3228">
        <v>9020602</v>
      </c>
      <c r="C3228">
        <v>6</v>
      </c>
      <c r="D3228">
        <v>2</v>
      </c>
      <c r="E3228">
        <v>3</v>
      </c>
      <c r="F3228" t="s">
        <v>7</v>
      </c>
      <c r="G3228">
        <v>0</v>
      </c>
      <c r="M3228">
        <v>0</v>
      </c>
      <c r="P3228">
        <v>0</v>
      </c>
      <c r="Q3228" s="5">
        <f>VLOOKUP(Table2[[#This Row],[id_heating_system]],$V$2:$W$5,2,0)*Table2[[#This Row],[2019]]</f>
        <v>0</v>
      </c>
      <c r="R3228">
        <v>0</v>
      </c>
    </row>
    <row r="3229" spans="1:18" x14ac:dyDescent="0.25">
      <c r="A3229">
        <v>1</v>
      </c>
      <c r="B3229">
        <v>9020602</v>
      </c>
      <c r="C3229">
        <v>6</v>
      </c>
      <c r="D3229">
        <v>2</v>
      </c>
      <c r="E3229">
        <v>4</v>
      </c>
      <c r="F3229" t="s">
        <v>7</v>
      </c>
      <c r="G3229">
        <v>0</v>
      </c>
      <c r="M3229">
        <v>0</v>
      </c>
      <c r="P3229">
        <v>0</v>
      </c>
      <c r="Q3229" s="5">
        <f>VLOOKUP(Table2[[#This Row],[id_heating_system]],$V$2:$W$5,2,0)*Table2[[#This Row],[2019]]</f>
        <v>0</v>
      </c>
      <c r="R3229">
        <v>0</v>
      </c>
    </row>
    <row r="3230" spans="1:18" x14ac:dyDescent="0.25">
      <c r="A3230">
        <v>1</v>
      </c>
      <c r="B3230">
        <v>9020602</v>
      </c>
      <c r="C3230">
        <v>6</v>
      </c>
      <c r="D3230">
        <v>3</v>
      </c>
      <c r="E3230">
        <v>1</v>
      </c>
      <c r="F3230" t="s">
        <v>7</v>
      </c>
      <c r="G3230">
        <v>0</v>
      </c>
      <c r="M3230">
        <v>0</v>
      </c>
      <c r="P3230">
        <v>0</v>
      </c>
      <c r="Q3230" s="5">
        <f>VLOOKUP(Table2[[#This Row],[id_heating_system]],$V$2:$W$5,2,0)*Table2[[#This Row],[2019]]</f>
        <v>0</v>
      </c>
      <c r="R3230">
        <v>0</v>
      </c>
    </row>
    <row r="3231" spans="1:18" x14ac:dyDescent="0.25">
      <c r="A3231">
        <v>1</v>
      </c>
      <c r="B3231">
        <v>9020602</v>
      </c>
      <c r="C3231">
        <v>6</v>
      </c>
      <c r="D3231">
        <v>3</v>
      </c>
      <c r="E3231">
        <v>2</v>
      </c>
      <c r="F3231" t="s">
        <v>7</v>
      </c>
      <c r="G3231">
        <v>0</v>
      </c>
      <c r="M3231">
        <v>0</v>
      </c>
      <c r="P3231">
        <v>0</v>
      </c>
      <c r="Q3231" s="5">
        <f>VLOOKUP(Table2[[#This Row],[id_heating_system]],$V$2:$W$5,2,0)*Table2[[#This Row],[2019]]</f>
        <v>0</v>
      </c>
      <c r="R3231">
        <v>0</v>
      </c>
    </row>
    <row r="3232" spans="1:18" x14ac:dyDescent="0.25">
      <c r="A3232">
        <v>1</v>
      </c>
      <c r="B3232">
        <v>9020602</v>
      </c>
      <c r="C3232">
        <v>6</v>
      </c>
      <c r="D3232">
        <v>3</v>
      </c>
      <c r="E3232">
        <v>3</v>
      </c>
      <c r="F3232" t="s">
        <v>7</v>
      </c>
      <c r="G3232">
        <v>0</v>
      </c>
      <c r="M3232">
        <v>0</v>
      </c>
      <c r="P3232">
        <v>0</v>
      </c>
      <c r="Q3232" s="5">
        <f>VLOOKUP(Table2[[#This Row],[id_heating_system]],$V$2:$W$5,2,0)*Table2[[#This Row],[2019]]</f>
        <v>0</v>
      </c>
      <c r="R3232">
        <v>0</v>
      </c>
    </row>
    <row r="3233" spans="1:18" x14ac:dyDescent="0.25">
      <c r="A3233">
        <v>1</v>
      </c>
      <c r="B3233">
        <v>9020602</v>
      </c>
      <c r="C3233">
        <v>6</v>
      </c>
      <c r="D3233">
        <v>3</v>
      </c>
      <c r="E3233">
        <v>4</v>
      </c>
      <c r="F3233" t="s">
        <v>7</v>
      </c>
      <c r="G3233">
        <v>0</v>
      </c>
      <c r="M3233">
        <v>0</v>
      </c>
      <c r="P3233">
        <v>0</v>
      </c>
      <c r="Q3233" s="5">
        <f>VLOOKUP(Table2[[#This Row],[id_heating_system]],$V$2:$W$5,2,0)*Table2[[#This Row],[2019]]</f>
        <v>0</v>
      </c>
      <c r="R3233">
        <v>0</v>
      </c>
    </row>
    <row r="3234" spans="1:18" x14ac:dyDescent="0.25">
      <c r="A3234">
        <v>1</v>
      </c>
      <c r="B3234">
        <v>9020602</v>
      </c>
      <c r="C3234">
        <v>6</v>
      </c>
      <c r="D3234">
        <v>4</v>
      </c>
      <c r="E3234">
        <v>1</v>
      </c>
      <c r="F3234" t="s">
        <v>7</v>
      </c>
      <c r="G3234">
        <v>18</v>
      </c>
      <c r="M3234">
        <v>26</v>
      </c>
      <c r="P3234">
        <v>26</v>
      </c>
      <c r="Q3234" s="5">
        <f>VLOOKUP(Table2[[#This Row],[id_heating_system]],$V$2:$W$5,2,0)*Table2[[#This Row],[2019]]</f>
        <v>30.000000004</v>
      </c>
      <c r="R3234">
        <v>26</v>
      </c>
    </row>
    <row r="3235" spans="1:18" x14ac:dyDescent="0.25">
      <c r="A3235">
        <v>1</v>
      </c>
      <c r="B3235">
        <v>9020602</v>
      </c>
      <c r="C3235">
        <v>6</v>
      </c>
      <c r="D3235">
        <v>4</v>
      </c>
      <c r="E3235">
        <v>2</v>
      </c>
      <c r="F3235" t="s">
        <v>7</v>
      </c>
      <c r="G3235">
        <v>1091</v>
      </c>
      <c r="M3235">
        <v>1036</v>
      </c>
      <c r="P3235">
        <v>1036</v>
      </c>
      <c r="Q3235" s="5">
        <f>VLOOKUP(Table2[[#This Row],[id_heating_system]],$V$2:$W$5,2,0)*Table2[[#This Row],[2019]]</f>
        <v>1036</v>
      </c>
      <c r="R3235">
        <v>1036</v>
      </c>
    </row>
    <row r="3236" spans="1:18" x14ac:dyDescent="0.25">
      <c r="A3236">
        <v>1</v>
      </c>
      <c r="B3236">
        <v>9020602</v>
      </c>
      <c r="C3236">
        <v>6</v>
      </c>
      <c r="D3236">
        <v>4</v>
      </c>
      <c r="E3236">
        <v>3</v>
      </c>
      <c r="F3236" t="s">
        <v>7</v>
      </c>
      <c r="G3236">
        <v>7</v>
      </c>
      <c r="M3236">
        <v>12</v>
      </c>
      <c r="P3236">
        <v>12</v>
      </c>
      <c r="Q3236" s="5">
        <f>VLOOKUP(Table2[[#This Row],[id_heating_system]],$V$2:$W$5,2,0)*Table2[[#This Row],[2019]]</f>
        <v>9.9192802919999998</v>
      </c>
      <c r="R3236">
        <v>12</v>
      </c>
    </row>
    <row r="3237" spans="1:18" x14ac:dyDescent="0.25">
      <c r="A3237">
        <v>1</v>
      </c>
      <c r="B3237">
        <v>9020602</v>
      </c>
      <c r="C3237">
        <v>6</v>
      </c>
      <c r="D3237">
        <v>4</v>
      </c>
      <c r="E3237">
        <v>4</v>
      </c>
      <c r="F3237" t="s">
        <v>7</v>
      </c>
      <c r="G3237">
        <v>92</v>
      </c>
      <c r="M3237">
        <v>46</v>
      </c>
      <c r="P3237">
        <v>46</v>
      </c>
      <c r="Q3237" s="5">
        <f>VLOOKUP(Table2[[#This Row],[id_heating_system]],$V$2:$W$5,2,0)*Table2[[#This Row],[2019]]</f>
        <v>46</v>
      </c>
      <c r="R3237">
        <v>46</v>
      </c>
    </row>
    <row r="3238" spans="1:18" x14ac:dyDescent="0.25">
      <c r="A3238">
        <v>1</v>
      </c>
      <c r="B3238">
        <v>9020602</v>
      </c>
      <c r="C3238">
        <v>6</v>
      </c>
      <c r="D3238">
        <v>5</v>
      </c>
      <c r="E3238">
        <v>1</v>
      </c>
      <c r="F3238" t="s">
        <v>7</v>
      </c>
      <c r="G3238">
        <v>0</v>
      </c>
      <c r="M3238">
        <v>0</v>
      </c>
      <c r="P3238">
        <v>0</v>
      </c>
      <c r="Q3238" s="5">
        <f>VLOOKUP(Table2[[#This Row],[id_heating_system]],$V$2:$W$5,2,0)*Table2[[#This Row],[2019]]</f>
        <v>0</v>
      </c>
      <c r="R3238">
        <v>0</v>
      </c>
    </row>
    <row r="3239" spans="1:18" x14ac:dyDescent="0.25">
      <c r="A3239">
        <v>1</v>
      </c>
      <c r="B3239">
        <v>9020602</v>
      </c>
      <c r="C3239">
        <v>6</v>
      </c>
      <c r="D3239">
        <v>5</v>
      </c>
      <c r="E3239">
        <v>2</v>
      </c>
      <c r="F3239" t="s">
        <v>7</v>
      </c>
      <c r="G3239">
        <v>0</v>
      </c>
      <c r="M3239">
        <v>0</v>
      </c>
      <c r="P3239">
        <v>0</v>
      </c>
      <c r="Q3239" s="5">
        <f>VLOOKUP(Table2[[#This Row],[id_heating_system]],$V$2:$W$5,2,0)*Table2[[#This Row],[2019]]</f>
        <v>0</v>
      </c>
      <c r="R3239">
        <v>0</v>
      </c>
    </row>
    <row r="3240" spans="1:18" x14ac:dyDescent="0.25">
      <c r="A3240">
        <v>1</v>
      </c>
      <c r="B3240">
        <v>9020602</v>
      </c>
      <c r="C3240">
        <v>6</v>
      </c>
      <c r="D3240">
        <v>5</v>
      </c>
      <c r="E3240">
        <v>3</v>
      </c>
      <c r="F3240" t="s">
        <v>7</v>
      </c>
      <c r="G3240">
        <v>0</v>
      </c>
      <c r="M3240">
        <v>0</v>
      </c>
      <c r="P3240">
        <v>0</v>
      </c>
      <c r="Q3240" s="5">
        <f>VLOOKUP(Table2[[#This Row],[id_heating_system]],$V$2:$W$5,2,0)*Table2[[#This Row],[2019]]</f>
        <v>0</v>
      </c>
      <c r="R3240">
        <v>0</v>
      </c>
    </row>
    <row r="3241" spans="1:18" x14ac:dyDescent="0.25">
      <c r="A3241">
        <v>1</v>
      </c>
      <c r="B3241">
        <v>9020602</v>
      </c>
      <c r="C3241">
        <v>6</v>
      </c>
      <c r="D3241">
        <v>5</v>
      </c>
      <c r="E3241">
        <v>4</v>
      </c>
      <c r="F3241" t="s">
        <v>7</v>
      </c>
      <c r="G3241">
        <v>0</v>
      </c>
      <c r="M3241">
        <v>0</v>
      </c>
      <c r="P3241">
        <v>0</v>
      </c>
      <c r="Q3241" s="5">
        <f>VLOOKUP(Table2[[#This Row],[id_heating_system]],$V$2:$W$5,2,0)*Table2[[#This Row],[2019]]</f>
        <v>0</v>
      </c>
      <c r="R3241">
        <v>0</v>
      </c>
    </row>
    <row r="3242" spans="1:18" x14ac:dyDescent="0.25">
      <c r="A3242">
        <v>1</v>
      </c>
      <c r="B3242">
        <v>9020602</v>
      </c>
      <c r="C3242">
        <v>6</v>
      </c>
      <c r="D3242">
        <v>6</v>
      </c>
      <c r="E3242">
        <v>1</v>
      </c>
      <c r="F3242" t="s">
        <v>7</v>
      </c>
      <c r="G3242">
        <v>33</v>
      </c>
      <c r="M3242">
        <v>48</v>
      </c>
      <c r="P3242">
        <v>48</v>
      </c>
      <c r="Q3242" s="5">
        <f>VLOOKUP(Table2[[#This Row],[id_heating_system]],$V$2:$W$5,2,0)*Table2[[#This Row],[2019]]</f>
        <v>55.384615392000001</v>
      </c>
      <c r="R3242">
        <v>48</v>
      </c>
    </row>
    <row r="3243" spans="1:18" x14ac:dyDescent="0.25">
      <c r="A3243">
        <v>1</v>
      </c>
      <c r="B3243">
        <v>9020602</v>
      </c>
      <c r="C3243">
        <v>6</v>
      </c>
      <c r="D3243">
        <v>6</v>
      </c>
      <c r="E3243">
        <v>2</v>
      </c>
      <c r="F3243" t="s">
        <v>7</v>
      </c>
      <c r="G3243">
        <v>207</v>
      </c>
      <c r="M3243">
        <v>197</v>
      </c>
      <c r="P3243">
        <v>197</v>
      </c>
      <c r="Q3243" s="5">
        <f>VLOOKUP(Table2[[#This Row],[id_heating_system]],$V$2:$W$5,2,0)*Table2[[#This Row],[2019]]</f>
        <v>197</v>
      </c>
      <c r="R3243">
        <v>197</v>
      </c>
    </row>
    <row r="3244" spans="1:18" x14ac:dyDescent="0.25">
      <c r="A3244">
        <v>1</v>
      </c>
      <c r="B3244">
        <v>9020602</v>
      </c>
      <c r="C3244">
        <v>6</v>
      </c>
      <c r="D3244">
        <v>6</v>
      </c>
      <c r="E3244">
        <v>3</v>
      </c>
      <c r="F3244" t="s">
        <v>7</v>
      </c>
      <c r="G3244">
        <v>6</v>
      </c>
      <c r="M3244">
        <v>11</v>
      </c>
      <c r="P3244">
        <v>11</v>
      </c>
      <c r="Q3244" s="5">
        <f>VLOOKUP(Table2[[#This Row],[id_heating_system]],$V$2:$W$5,2,0)*Table2[[#This Row],[2019]]</f>
        <v>9.0926736009999996</v>
      </c>
      <c r="R3244">
        <v>11</v>
      </c>
    </row>
    <row r="3245" spans="1:18" x14ac:dyDescent="0.25">
      <c r="A3245">
        <v>1</v>
      </c>
      <c r="B3245">
        <v>9020602</v>
      </c>
      <c r="C3245">
        <v>6</v>
      </c>
      <c r="D3245">
        <v>6</v>
      </c>
      <c r="E3245">
        <v>4</v>
      </c>
      <c r="F3245" t="s">
        <v>7</v>
      </c>
      <c r="G3245">
        <v>19</v>
      </c>
      <c r="M3245">
        <v>10</v>
      </c>
      <c r="P3245">
        <v>10</v>
      </c>
      <c r="Q3245" s="5">
        <f>VLOOKUP(Table2[[#This Row],[id_heating_system]],$V$2:$W$5,2,0)*Table2[[#This Row],[2019]]</f>
        <v>10</v>
      </c>
      <c r="R3245">
        <v>10</v>
      </c>
    </row>
    <row r="3246" spans="1:18" x14ac:dyDescent="0.25">
      <c r="A3246">
        <v>1</v>
      </c>
      <c r="B3246">
        <v>9020602</v>
      </c>
      <c r="C3246">
        <v>6</v>
      </c>
      <c r="D3246">
        <v>7</v>
      </c>
      <c r="E3246">
        <v>1</v>
      </c>
      <c r="F3246" t="s">
        <v>7</v>
      </c>
      <c r="G3246">
        <v>0</v>
      </c>
      <c r="M3246">
        <v>0</v>
      </c>
      <c r="P3246">
        <v>0</v>
      </c>
      <c r="Q3246" s="5">
        <f>VLOOKUP(Table2[[#This Row],[id_heating_system]],$V$2:$W$5,2,0)*Table2[[#This Row],[2019]]</f>
        <v>0</v>
      </c>
      <c r="R3246">
        <v>0</v>
      </c>
    </row>
    <row r="3247" spans="1:18" x14ac:dyDescent="0.25">
      <c r="A3247">
        <v>1</v>
      </c>
      <c r="B3247">
        <v>9020602</v>
      </c>
      <c r="C3247">
        <v>6</v>
      </c>
      <c r="D3247">
        <v>7</v>
      </c>
      <c r="E3247">
        <v>2</v>
      </c>
      <c r="F3247" t="s">
        <v>7</v>
      </c>
      <c r="G3247">
        <v>3</v>
      </c>
      <c r="M3247">
        <v>3</v>
      </c>
      <c r="P3247">
        <v>3</v>
      </c>
      <c r="Q3247" s="5">
        <f>VLOOKUP(Table2[[#This Row],[id_heating_system]],$V$2:$W$5,2,0)*Table2[[#This Row],[2019]]</f>
        <v>3</v>
      </c>
      <c r="R3247">
        <v>3</v>
      </c>
    </row>
    <row r="3248" spans="1:18" x14ac:dyDescent="0.25">
      <c r="A3248">
        <v>1</v>
      </c>
      <c r="B3248">
        <v>9020602</v>
      </c>
      <c r="C3248">
        <v>6</v>
      </c>
      <c r="D3248">
        <v>7</v>
      </c>
      <c r="E3248">
        <v>3</v>
      </c>
      <c r="F3248" t="s">
        <v>7</v>
      </c>
      <c r="G3248">
        <v>0</v>
      </c>
      <c r="M3248">
        <v>0</v>
      </c>
      <c r="P3248">
        <v>0</v>
      </c>
      <c r="Q3248" s="5">
        <f>VLOOKUP(Table2[[#This Row],[id_heating_system]],$V$2:$W$5,2,0)*Table2[[#This Row],[2019]]</f>
        <v>0</v>
      </c>
      <c r="R3248">
        <v>0</v>
      </c>
    </row>
    <row r="3249" spans="1:18" x14ac:dyDescent="0.25">
      <c r="A3249">
        <v>1</v>
      </c>
      <c r="B3249">
        <v>9020602</v>
      </c>
      <c r="C3249">
        <v>6</v>
      </c>
      <c r="D3249">
        <v>7</v>
      </c>
      <c r="E3249">
        <v>4</v>
      </c>
      <c r="F3249" t="s">
        <v>7</v>
      </c>
      <c r="G3249">
        <v>0</v>
      </c>
      <c r="M3249">
        <v>0</v>
      </c>
      <c r="P3249">
        <v>0</v>
      </c>
      <c r="Q3249" s="5">
        <f>VLOOKUP(Table2[[#This Row],[id_heating_system]],$V$2:$W$5,2,0)*Table2[[#This Row],[2019]]</f>
        <v>0</v>
      </c>
      <c r="R3249">
        <v>0</v>
      </c>
    </row>
    <row r="3250" spans="1:18" x14ac:dyDescent="0.25">
      <c r="A3250">
        <v>1</v>
      </c>
      <c r="B3250">
        <v>9020603</v>
      </c>
      <c r="C3250">
        <v>6</v>
      </c>
      <c r="D3250">
        <v>1</v>
      </c>
      <c r="E3250">
        <v>1</v>
      </c>
      <c r="F3250" t="s">
        <v>7</v>
      </c>
      <c r="G3250">
        <v>821</v>
      </c>
      <c r="M3250">
        <v>1491</v>
      </c>
      <c r="P3250">
        <v>1491</v>
      </c>
      <c r="Q3250" s="5">
        <f>VLOOKUP(Table2[[#This Row],[id_heating_system]],$V$2:$W$5,2,0)*Table2[[#This Row],[2019]]</f>
        <v>1720.384615614</v>
      </c>
      <c r="R3250">
        <v>1491</v>
      </c>
    </row>
    <row r="3251" spans="1:18" x14ac:dyDescent="0.25">
      <c r="A3251">
        <v>1</v>
      </c>
      <c r="B3251">
        <v>9020603</v>
      </c>
      <c r="C3251">
        <v>6</v>
      </c>
      <c r="D3251">
        <v>1</v>
      </c>
      <c r="E3251">
        <v>2</v>
      </c>
      <c r="F3251" t="s">
        <v>7</v>
      </c>
      <c r="G3251">
        <v>9811</v>
      </c>
      <c r="M3251">
        <v>9320</v>
      </c>
      <c r="P3251">
        <v>9320</v>
      </c>
      <c r="Q3251" s="5">
        <f>VLOOKUP(Table2[[#This Row],[id_heating_system]],$V$2:$W$5,2,0)*Table2[[#This Row],[2019]]</f>
        <v>9320</v>
      </c>
      <c r="R3251">
        <v>9320</v>
      </c>
    </row>
    <row r="3252" spans="1:18" x14ac:dyDescent="0.25">
      <c r="A3252">
        <v>1</v>
      </c>
      <c r="B3252">
        <v>9020603</v>
      </c>
      <c r="C3252">
        <v>6</v>
      </c>
      <c r="D3252">
        <v>1</v>
      </c>
      <c r="E3252">
        <v>3</v>
      </c>
      <c r="F3252" t="s">
        <v>7</v>
      </c>
      <c r="G3252">
        <v>2121</v>
      </c>
      <c r="M3252">
        <v>2608</v>
      </c>
      <c r="P3252">
        <v>2608</v>
      </c>
      <c r="Q3252" s="5">
        <f>VLOOKUP(Table2[[#This Row],[id_heating_system]],$V$2:$W$5,2,0)*Table2[[#This Row],[2019]]</f>
        <v>2155.790250128</v>
      </c>
      <c r="R3252">
        <v>2608</v>
      </c>
    </row>
    <row r="3253" spans="1:18" x14ac:dyDescent="0.25">
      <c r="A3253">
        <v>1</v>
      </c>
      <c r="B3253">
        <v>9020603</v>
      </c>
      <c r="C3253">
        <v>6</v>
      </c>
      <c r="D3253">
        <v>1</v>
      </c>
      <c r="E3253">
        <v>4</v>
      </c>
      <c r="F3253" t="s">
        <v>7</v>
      </c>
      <c r="G3253">
        <v>847</v>
      </c>
      <c r="M3253">
        <v>424</v>
      </c>
      <c r="P3253">
        <v>424</v>
      </c>
      <c r="Q3253" s="5">
        <f>VLOOKUP(Table2[[#This Row],[id_heating_system]],$V$2:$W$5,2,0)*Table2[[#This Row],[2019]]</f>
        <v>424</v>
      </c>
      <c r="R3253">
        <v>424</v>
      </c>
    </row>
    <row r="3254" spans="1:18" x14ac:dyDescent="0.25">
      <c r="A3254">
        <v>1</v>
      </c>
      <c r="B3254">
        <v>9020603</v>
      </c>
      <c r="C3254">
        <v>6</v>
      </c>
      <c r="D3254">
        <v>2</v>
      </c>
      <c r="E3254">
        <v>1</v>
      </c>
      <c r="F3254" t="s">
        <v>7</v>
      </c>
      <c r="G3254">
        <v>0</v>
      </c>
      <c r="M3254">
        <v>0</v>
      </c>
      <c r="P3254">
        <v>0</v>
      </c>
      <c r="Q3254" s="5">
        <f>VLOOKUP(Table2[[#This Row],[id_heating_system]],$V$2:$W$5,2,0)*Table2[[#This Row],[2019]]</f>
        <v>0</v>
      </c>
      <c r="R3254">
        <v>0</v>
      </c>
    </row>
    <row r="3255" spans="1:18" x14ac:dyDescent="0.25">
      <c r="A3255">
        <v>1</v>
      </c>
      <c r="B3255">
        <v>9020603</v>
      </c>
      <c r="C3255">
        <v>6</v>
      </c>
      <c r="D3255">
        <v>2</v>
      </c>
      <c r="E3255">
        <v>2</v>
      </c>
      <c r="F3255" t="s">
        <v>7</v>
      </c>
      <c r="G3255">
        <v>0</v>
      </c>
      <c r="M3255">
        <v>0</v>
      </c>
      <c r="P3255">
        <v>0</v>
      </c>
      <c r="Q3255" s="5">
        <f>VLOOKUP(Table2[[#This Row],[id_heating_system]],$V$2:$W$5,2,0)*Table2[[#This Row],[2019]]</f>
        <v>0</v>
      </c>
      <c r="R3255">
        <v>0</v>
      </c>
    </row>
    <row r="3256" spans="1:18" x14ac:dyDescent="0.25">
      <c r="A3256">
        <v>1</v>
      </c>
      <c r="B3256">
        <v>9020603</v>
      </c>
      <c r="C3256">
        <v>6</v>
      </c>
      <c r="D3256">
        <v>2</v>
      </c>
      <c r="E3256">
        <v>3</v>
      </c>
      <c r="F3256" t="s">
        <v>7</v>
      </c>
      <c r="G3256">
        <v>0</v>
      </c>
      <c r="M3256">
        <v>0</v>
      </c>
      <c r="P3256">
        <v>0</v>
      </c>
      <c r="Q3256" s="5">
        <f>VLOOKUP(Table2[[#This Row],[id_heating_system]],$V$2:$W$5,2,0)*Table2[[#This Row],[2019]]</f>
        <v>0</v>
      </c>
      <c r="R3256">
        <v>0</v>
      </c>
    </row>
    <row r="3257" spans="1:18" x14ac:dyDescent="0.25">
      <c r="A3257">
        <v>1</v>
      </c>
      <c r="B3257">
        <v>9020603</v>
      </c>
      <c r="C3257">
        <v>6</v>
      </c>
      <c r="D3257">
        <v>2</v>
      </c>
      <c r="E3257">
        <v>4</v>
      </c>
      <c r="F3257" t="s">
        <v>7</v>
      </c>
      <c r="G3257">
        <v>0</v>
      </c>
      <c r="M3257">
        <v>0</v>
      </c>
      <c r="P3257">
        <v>0</v>
      </c>
      <c r="Q3257" s="5">
        <f>VLOOKUP(Table2[[#This Row],[id_heating_system]],$V$2:$W$5,2,0)*Table2[[#This Row],[2019]]</f>
        <v>0</v>
      </c>
      <c r="R3257">
        <v>0</v>
      </c>
    </row>
    <row r="3258" spans="1:18" x14ac:dyDescent="0.25">
      <c r="A3258">
        <v>1</v>
      </c>
      <c r="B3258">
        <v>9020603</v>
      </c>
      <c r="C3258">
        <v>6</v>
      </c>
      <c r="D3258">
        <v>3</v>
      </c>
      <c r="E3258">
        <v>1</v>
      </c>
      <c r="F3258" t="s">
        <v>7</v>
      </c>
      <c r="G3258">
        <v>0</v>
      </c>
      <c r="M3258">
        <v>0</v>
      </c>
      <c r="P3258">
        <v>0</v>
      </c>
      <c r="Q3258" s="5">
        <f>VLOOKUP(Table2[[#This Row],[id_heating_system]],$V$2:$W$5,2,0)*Table2[[#This Row],[2019]]</f>
        <v>0</v>
      </c>
      <c r="R3258">
        <v>0</v>
      </c>
    </row>
    <row r="3259" spans="1:18" x14ac:dyDescent="0.25">
      <c r="A3259">
        <v>1</v>
      </c>
      <c r="B3259">
        <v>9020603</v>
      </c>
      <c r="C3259">
        <v>6</v>
      </c>
      <c r="D3259">
        <v>3</v>
      </c>
      <c r="E3259">
        <v>2</v>
      </c>
      <c r="F3259" t="s">
        <v>7</v>
      </c>
      <c r="G3259">
        <v>0</v>
      </c>
      <c r="M3259">
        <v>0</v>
      </c>
      <c r="P3259">
        <v>0</v>
      </c>
      <c r="Q3259" s="5">
        <f>VLOOKUP(Table2[[#This Row],[id_heating_system]],$V$2:$W$5,2,0)*Table2[[#This Row],[2019]]</f>
        <v>0</v>
      </c>
      <c r="R3259">
        <v>0</v>
      </c>
    </row>
    <row r="3260" spans="1:18" x14ac:dyDescent="0.25">
      <c r="A3260">
        <v>1</v>
      </c>
      <c r="B3260">
        <v>9020603</v>
      </c>
      <c r="C3260">
        <v>6</v>
      </c>
      <c r="D3260">
        <v>3</v>
      </c>
      <c r="E3260">
        <v>3</v>
      </c>
      <c r="F3260" t="s">
        <v>7</v>
      </c>
      <c r="G3260">
        <v>0</v>
      </c>
      <c r="M3260">
        <v>0</v>
      </c>
      <c r="P3260">
        <v>0</v>
      </c>
      <c r="Q3260" s="5">
        <f>VLOOKUP(Table2[[#This Row],[id_heating_system]],$V$2:$W$5,2,0)*Table2[[#This Row],[2019]]</f>
        <v>0</v>
      </c>
      <c r="R3260">
        <v>0</v>
      </c>
    </row>
    <row r="3261" spans="1:18" x14ac:dyDescent="0.25">
      <c r="A3261">
        <v>1</v>
      </c>
      <c r="B3261">
        <v>9020603</v>
      </c>
      <c r="C3261">
        <v>6</v>
      </c>
      <c r="D3261">
        <v>3</v>
      </c>
      <c r="E3261">
        <v>4</v>
      </c>
      <c r="F3261" t="s">
        <v>7</v>
      </c>
      <c r="G3261">
        <v>0</v>
      </c>
      <c r="M3261">
        <v>0</v>
      </c>
      <c r="P3261">
        <v>0</v>
      </c>
      <c r="Q3261" s="5">
        <f>VLOOKUP(Table2[[#This Row],[id_heating_system]],$V$2:$W$5,2,0)*Table2[[#This Row],[2019]]</f>
        <v>0</v>
      </c>
      <c r="R3261">
        <v>0</v>
      </c>
    </row>
    <row r="3262" spans="1:18" x14ac:dyDescent="0.25">
      <c r="A3262">
        <v>1</v>
      </c>
      <c r="B3262">
        <v>9020603</v>
      </c>
      <c r="C3262">
        <v>6</v>
      </c>
      <c r="D3262">
        <v>4</v>
      </c>
      <c r="E3262">
        <v>1</v>
      </c>
      <c r="F3262" t="s">
        <v>7</v>
      </c>
      <c r="G3262">
        <v>115</v>
      </c>
      <c r="M3262">
        <v>209</v>
      </c>
      <c r="P3262">
        <v>209</v>
      </c>
      <c r="Q3262" s="5">
        <f>VLOOKUP(Table2[[#This Row],[id_heating_system]],$V$2:$W$5,2,0)*Table2[[#This Row],[2019]]</f>
        <v>241.15384618600001</v>
      </c>
      <c r="R3262">
        <v>209</v>
      </c>
    </row>
    <row r="3263" spans="1:18" x14ac:dyDescent="0.25">
      <c r="A3263">
        <v>1</v>
      </c>
      <c r="B3263">
        <v>9020603</v>
      </c>
      <c r="C3263">
        <v>6</v>
      </c>
      <c r="D3263">
        <v>4</v>
      </c>
      <c r="E3263">
        <v>2</v>
      </c>
      <c r="F3263" t="s">
        <v>7</v>
      </c>
      <c r="G3263">
        <v>4843</v>
      </c>
      <c r="M3263">
        <v>4601</v>
      </c>
      <c r="P3263">
        <v>4601</v>
      </c>
      <c r="Q3263" s="5">
        <f>VLOOKUP(Table2[[#This Row],[id_heating_system]],$V$2:$W$5,2,0)*Table2[[#This Row],[2019]]</f>
        <v>4601</v>
      </c>
      <c r="R3263">
        <v>4601</v>
      </c>
    </row>
    <row r="3264" spans="1:18" x14ac:dyDescent="0.25">
      <c r="A3264">
        <v>1</v>
      </c>
      <c r="B3264">
        <v>9020603</v>
      </c>
      <c r="C3264">
        <v>6</v>
      </c>
      <c r="D3264">
        <v>4</v>
      </c>
      <c r="E3264">
        <v>3</v>
      </c>
      <c r="F3264" t="s">
        <v>7</v>
      </c>
      <c r="G3264">
        <v>206</v>
      </c>
      <c r="M3264">
        <v>253</v>
      </c>
      <c r="P3264">
        <v>253</v>
      </c>
      <c r="Q3264" s="5">
        <f>VLOOKUP(Table2[[#This Row],[id_heating_system]],$V$2:$W$5,2,0)*Table2[[#This Row],[2019]]</f>
        <v>209.13149282299997</v>
      </c>
      <c r="R3264">
        <v>253</v>
      </c>
    </row>
    <row r="3265" spans="1:18" x14ac:dyDescent="0.25">
      <c r="A3265">
        <v>1</v>
      </c>
      <c r="B3265">
        <v>9020603</v>
      </c>
      <c r="C3265">
        <v>6</v>
      </c>
      <c r="D3265">
        <v>4</v>
      </c>
      <c r="E3265">
        <v>4</v>
      </c>
      <c r="F3265" t="s">
        <v>7</v>
      </c>
      <c r="G3265">
        <v>182</v>
      </c>
      <c r="M3265">
        <v>91</v>
      </c>
      <c r="P3265">
        <v>91</v>
      </c>
      <c r="Q3265" s="5">
        <f>VLOOKUP(Table2[[#This Row],[id_heating_system]],$V$2:$W$5,2,0)*Table2[[#This Row],[2019]]</f>
        <v>91</v>
      </c>
      <c r="R3265">
        <v>91</v>
      </c>
    </row>
    <row r="3266" spans="1:18" x14ac:dyDescent="0.25">
      <c r="A3266">
        <v>1</v>
      </c>
      <c r="B3266">
        <v>9020603</v>
      </c>
      <c r="C3266">
        <v>6</v>
      </c>
      <c r="D3266">
        <v>5</v>
      </c>
      <c r="E3266">
        <v>1</v>
      </c>
      <c r="F3266" t="s">
        <v>7</v>
      </c>
      <c r="G3266">
        <v>0</v>
      </c>
      <c r="M3266">
        <v>0</v>
      </c>
      <c r="P3266">
        <v>0</v>
      </c>
      <c r="Q3266" s="5">
        <f>VLOOKUP(Table2[[#This Row],[id_heating_system]],$V$2:$W$5,2,0)*Table2[[#This Row],[2019]]</f>
        <v>0</v>
      </c>
      <c r="R3266">
        <v>0</v>
      </c>
    </row>
    <row r="3267" spans="1:18" x14ac:dyDescent="0.25">
      <c r="A3267">
        <v>1</v>
      </c>
      <c r="B3267">
        <v>9020603</v>
      </c>
      <c r="C3267">
        <v>6</v>
      </c>
      <c r="D3267">
        <v>5</v>
      </c>
      <c r="E3267">
        <v>2</v>
      </c>
      <c r="F3267" t="s">
        <v>7</v>
      </c>
      <c r="G3267">
        <v>0</v>
      </c>
      <c r="M3267">
        <v>0</v>
      </c>
      <c r="P3267">
        <v>0</v>
      </c>
      <c r="Q3267" s="5">
        <f>VLOOKUP(Table2[[#This Row],[id_heating_system]],$V$2:$W$5,2,0)*Table2[[#This Row],[2019]]</f>
        <v>0</v>
      </c>
      <c r="R3267">
        <v>0</v>
      </c>
    </row>
    <row r="3268" spans="1:18" x14ac:dyDescent="0.25">
      <c r="A3268">
        <v>1</v>
      </c>
      <c r="B3268">
        <v>9020603</v>
      </c>
      <c r="C3268">
        <v>6</v>
      </c>
      <c r="D3268">
        <v>5</v>
      </c>
      <c r="E3268">
        <v>3</v>
      </c>
      <c r="F3268" t="s">
        <v>7</v>
      </c>
      <c r="G3268">
        <v>0</v>
      </c>
      <c r="M3268">
        <v>0</v>
      </c>
      <c r="P3268">
        <v>0</v>
      </c>
      <c r="Q3268" s="5">
        <f>VLOOKUP(Table2[[#This Row],[id_heating_system]],$V$2:$W$5,2,0)*Table2[[#This Row],[2019]]</f>
        <v>0</v>
      </c>
      <c r="R3268">
        <v>0</v>
      </c>
    </row>
    <row r="3269" spans="1:18" x14ac:dyDescent="0.25">
      <c r="A3269">
        <v>1</v>
      </c>
      <c r="B3269">
        <v>9020603</v>
      </c>
      <c r="C3269">
        <v>6</v>
      </c>
      <c r="D3269">
        <v>5</v>
      </c>
      <c r="E3269">
        <v>4</v>
      </c>
      <c r="F3269" t="s">
        <v>7</v>
      </c>
      <c r="G3269">
        <v>0</v>
      </c>
      <c r="M3269">
        <v>0</v>
      </c>
      <c r="P3269">
        <v>0</v>
      </c>
      <c r="Q3269" s="5">
        <f>VLOOKUP(Table2[[#This Row],[id_heating_system]],$V$2:$W$5,2,0)*Table2[[#This Row],[2019]]</f>
        <v>0</v>
      </c>
      <c r="R3269">
        <v>0</v>
      </c>
    </row>
    <row r="3270" spans="1:18" x14ac:dyDescent="0.25">
      <c r="A3270">
        <v>1</v>
      </c>
      <c r="B3270">
        <v>9020603</v>
      </c>
      <c r="C3270">
        <v>6</v>
      </c>
      <c r="D3270">
        <v>6</v>
      </c>
      <c r="E3270">
        <v>1</v>
      </c>
      <c r="F3270" t="s">
        <v>7</v>
      </c>
      <c r="G3270">
        <v>3</v>
      </c>
      <c r="M3270">
        <v>5</v>
      </c>
      <c r="P3270">
        <v>5</v>
      </c>
      <c r="Q3270" s="5">
        <f>VLOOKUP(Table2[[#This Row],[id_heating_system]],$V$2:$W$5,2,0)*Table2[[#This Row],[2019]]</f>
        <v>5.7692307700000001</v>
      </c>
      <c r="R3270">
        <v>5</v>
      </c>
    </row>
    <row r="3271" spans="1:18" x14ac:dyDescent="0.25">
      <c r="A3271">
        <v>1</v>
      </c>
      <c r="B3271">
        <v>9020603</v>
      </c>
      <c r="C3271">
        <v>6</v>
      </c>
      <c r="D3271">
        <v>6</v>
      </c>
      <c r="E3271">
        <v>2</v>
      </c>
      <c r="F3271" t="s">
        <v>7</v>
      </c>
      <c r="G3271">
        <v>574</v>
      </c>
      <c r="M3271">
        <v>545</v>
      </c>
      <c r="P3271">
        <v>545</v>
      </c>
      <c r="Q3271" s="5">
        <f>VLOOKUP(Table2[[#This Row],[id_heating_system]],$V$2:$W$5,2,0)*Table2[[#This Row],[2019]]</f>
        <v>545</v>
      </c>
      <c r="R3271">
        <v>545</v>
      </c>
    </row>
    <row r="3272" spans="1:18" x14ac:dyDescent="0.25">
      <c r="A3272">
        <v>1</v>
      </c>
      <c r="B3272">
        <v>9020603</v>
      </c>
      <c r="C3272">
        <v>6</v>
      </c>
      <c r="D3272">
        <v>6</v>
      </c>
      <c r="E3272">
        <v>3</v>
      </c>
      <c r="F3272" t="s">
        <v>7</v>
      </c>
      <c r="G3272">
        <v>6</v>
      </c>
      <c r="M3272">
        <v>7</v>
      </c>
      <c r="P3272">
        <v>7</v>
      </c>
      <c r="Q3272" s="5">
        <f>VLOOKUP(Table2[[#This Row],[id_heating_system]],$V$2:$W$5,2,0)*Table2[[#This Row],[2019]]</f>
        <v>5.7862468369999993</v>
      </c>
      <c r="R3272">
        <v>7</v>
      </c>
    </row>
    <row r="3273" spans="1:18" x14ac:dyDescent="0.25">
      <c r="A3273">
        <v>1</v>
      </c>
      <c r="B3273">
        <v>9020603</v>
      </c>
      <c r="C3273">
        <v>6</v>
      </c>
      <c r="D3273">
        <v>6</v>
      </c>
      <c r="E3273">
        <v>4</v>
      </c>
      <c r="F3273" t="s">
        <v>7</v>
      </c>
      <c r="G3273">
        <v>40</v>
      </c>
      <c r="M3273">
        <v>20</v>
      </c>
      <c r="P3273">
        <v>20</v>
      </c>
      <c r="Q3273" s="5">
        <f>VLOOKUP(Table2[[#This Row],[id_heating_system]],$V$2:$W$5,2,0)*Table2[[#This Row],[2019]]</f>
        <v>20</v>
      </c>
      <c r="R3273">
        <v>20</v>
      </c>
    </row>
    <row r="3274" spans="1:18" x14ac:dyDescent="0.25">
      <c r="A3274">
        <v>1</v>
      </c>
      <c r="B3274">
        <v>9020603</v>
      </c>
      <c r="C3274">
        <v>6</v>
      </c>
      <c r="D3274">
        <v>7</v>
      </c>
      <c r="E3274">
        <v>1</v>
      </c>
      <c r="F3274" t="s">
        <v>7</v>
      </c>
      <c r="G3274">
        <v>0</v>
      </c>
      <c r="M3274">
        <v>0</v>
      </c>
      <c r="P3274">
        <v>0</v>
      </c>
      <c r="Q3274" s="5">
        <f>VLOOKUP(Table2[[#This Row],[id_heating_system]],$V$2:$W$5,2,0)*Table2[[#This Row],[2019]]</f>
        <v>0</v>
      </c>
      <c r="R3274">
        <v>0</v>
      </c>
    </row>
    <row r="3275" spans="1:18" x14ac:dyDescent="0.25">
      <c r="A3275">
        <v>1</v>
      </c>
      <c r="B3275">
        <v>9020603</v>
      </c>
      <c r="C3275">
        <v>6</v>
      </c>
      <c r="D3275">
        <v>7</v>
      </c>
      <c r="E3275">
        <v>2</v>
      </c>
      <c r="F3275" t="s">
        <v>7</v>
      </c>
      <c r="G3275">
        <v>97</v>
      </c>
      <c r="M3275">
        <v>92</v>
      </c>
      <c r="P3275">
        <v>92</v>
      </c>
      <c r="Q3275" s="5">
        <f>VLOOKUP(Table2[[#This Row],[id_heating_system]],$V$2:$W$5,2,0)*Table2[[#This Row],[2019]]</f>
        <v>92</v>
      </c>
      <c r="R3275">
        <v>92</v>
      </c>
    </row>
    <row r="3276" spans="1:18" x14ac:dyDescent="0.25">
      <c r="A3276">
        <v>1</v>
      </c>
      <c r="B3276">
        <v>9020603</v>
      </c>
      <c r="C3276">
        <v>6</v>
      </c>
      <c r="D3276">
        <v>7</v>
      </c>
      <c r="E3276">
        <v>3</v>
      </c>
      <c r="F3276" t="s">
        <v>7</v>
      </c>
      <c r="G3276">
        <v>3</v>
      </c>
      <c r="M3276">
        <v>4</v>
      </c>
      <c r="P3276">
        <v>4</v>
      </c>
      <c r="Q3276" s="5">
        <f>VLOOKUP(Table2[[#This Row],[id_heating_system]],$V$2:$W$5,2,0)*Table2[[#This Row],[2019]]</f>
        <v>3.3064267639999998</v>
      </c>
      <c r="R3276">
        <v>4</v>
      </c>
    </row>
    <row r="3277" spans="1:18" x14ac:dyDescent="0.25">
      <c r="A3277">
        <v>1</v>
      </c>
      <c r="B3277">
        <v>9020603</v>
      </c>
      <c r="C3277">
        <v>6</v>
      </c>
      <c r="D3277">
        <v>7</v>
      </c>
      <c r="E3277">
        <v>4</v>
      </c>
      <c r="F3277" t="s">
        <v>7</v>
      </c>
      <c r="G3277">
        <v>3</v>
      </c>
      <c r="M3277">
        <v>2</v>
      </c>
      <c r="P3277">
        <v>2</v>
      </c>
      <c r="Q3277" s="5">
        <f>VLOOKUP(Table2[[#This Row],[id_heating_system]],$V$2:$W$5,2,0)*Table2[[#This Row],[2019]]</f>
        <v>2</v>
      </c>
      <c r="R3277">
        <v>2</v>
      </c>
    </row>
    <row r="3278" spans="1:18" x14ac:dyDescent="0.25">
      <c r="A3278">
        <v>1</v>
      </c>
      <c r="B3278">
        <v>9020604</v>
      </c>
      <c r="C3278">
        <v>6</v>
      </c>
      <c r="D3278">
        <v>1</v>
      </c>
      <c r="E3278">
        <v>1</v>
      </c>
      <c r="F3278" t="s">
        <v>7</v>
      </c>
      <c r="G3278">
        <v>0</v>
      </c>
      <c r="M3278">
        <v>0</v>
      </c>
      <c r="P3278">
        <v>0</v>
      </c>
      <c r="Q3278" s="5">
        <f>VLOOKUP(Table2[[#This Row],[id_heating_system]],$V$2:$W$5,2,0)*Table2[[#This Row],[2019]]</f>
        <v>0</v>
      </c>
      <c r="R3278">
        <v>0</v>
      </c>
    </row>
    <row r="3279" spans="1:18" x14ac:dyDescent="0.25">
      <c r="A3279">
        <v>1</v>
      </c>
      <c r="B3279">
        <v>9020604</v>
      </c>
      <c r="C3279">
        <v>6</v>
      </c>
      <c r="D3279">
        <v>1</v>
      </c>
      <c r="E3279">
        <v>2</v>
      </c>
      <c r="F3279" t="s">
        <v>7</v>
      </c>
      <c r="G3279">
        <v>0</v>
      </c>
      <c r="M3279">
        <v>0</v>
      </c>
      <c r="P3279">
        <v>0</v>
      </c>
      <c r="Q3279" s="5">
        <f>VLOOKUP(Table2[[#This Row],[id_heating_system]],$V$2:$W$5,2,0)*Table2[[#This Row],[2019]]</f>
        <v>0</v>
      </c>
      <c r="R3279">
        <v>0</v>
      </c>
    </row>
    <row r="3280" spans="1:18" x14ac:dyDescent="0.25">
      <c r="A3280">
        <v>1</v>
      </c>
      <c r="B3280">
        <v>9020604</v>
      </c>
      <c r="C3280">
        <v>6</v>
      </c>
      <c r="D3280">
        <v>1</v>
      </c>
      <c r="E3280">
        <v>3</v>
      </c>
      <c r="F3280" t="s">
        <v>7</v>
      </c>
      <c r="G3280">
        <v>0</v>
      </c>
      <c r="M3280">
        <v>0</v>
      </c>
      <c r="P3280">
        <v>0</v>
      </c>
      <c r="Q3280" s="5">
        <f>VLOOKUP(Table2[[#This Row],[id_heating_system]],$V$2:$W$5,2,0)*Table2[[#This Row],[2019]]</f>
        <v>0</v>
      </c>
      <c r="R3280">
        <v>0</v>
      </c>
    </row>
    <row r="3281" spans="1:18" x14ac:dyDescent="0.25">
      <c r="A3281">
        <v>1</v>
      </c>
      <c r="B3281">
        <v>9020604</v>
      </c>
      <c r="C3281">
        <v>6</v>
      </c>
      <c r="D3281">
        <v>1</v>
      </c>
      <c r="E3281">
        <v>4</v>
      </c>
      <c r="F3281" t="s">
        <v>7</v>
      </c>
      <c r="G3281">
        <v>0</v>
      </c>
      <c r="M3281">
        <v>0</v>
      </c>
      <c r="P3281">
        <v>0</v>
      </c>
      <c r="Q3281" s="5">
        <f>VLOOKUP(Table2[[#This Row],[id_heating_system]],$V$2:$W$5,2,0)*Table2[[#This Row],[2019]]</f>
        <v>0</v>
      </c>
      <c r="R3281">
        <v>0</v>
      </c>
    </row>
    <row r="3282" spans="1:18" x14ac:dyDescent="0.25">
      <c r="A3282">
        <v>1</v>
      </c>
      <c r="B3282">
        <v>9020604</v>
      </c>
      <c r="C3282">
        <v>6</v>
      </c>
      <c r="D3282">
        <v>2</v>
      </c>
      <c r="E3282">
        <v>1</v>
      </c>
      <c r="F3282" t="s">
        <v>7</v>
      </c>
      <c r="G3282">
        <v>27</v>
      </c>
      <c r="M3282">
        <v>511</v>
      </c>
      <c r="P3282">
        <v>511</v>
      </c>
      <c r="Q3282" s="5">
        <f>VLOOKUP(Table2[[#This Row],[id_heating_system]],$V$2:$W$5,2,0)*Table2[[#This Row],[2019]]</f>
        <v>589.615384694</v>
      </c>
      <c r="R3282">
        <v>511</v>
      </c>
    </row>
    <row r="3283" spans="1:18" x14ac:dyDescent="0.25">
      <c r="A3283">
        <v>1</v>
      </c>
      <c r="B3283">
        <v>9020604</v>
      </c>
      <c r="C3283">
        <v>6</v>
      </c>
      <c r="D3283">
        <v>2</v>
      </c>
      <c r="E3283">
        <v>2</v>
      </c>
      <c r="F3283" t="s">
        <v>7</v>
      </c>
      <c r="G3283">
        <v>9725</v>
      </c>
      <c r="M3283">
        <v>9239</v>
      </c>
      <c r="P3283">
        <v>9239</v>
      </c>
      <c r="Q3283" s="5">
        <f>VLOOKUP(Table2[[#This Row],[id_heating_system]],$V$2:$W$5,2,0)*Table2[[#This Row],[2019]]</f>
        <v>9239</v>
      </c>
      <c r="R3283">
        <v>9239</v>
      </c>
    </row>
    <row r="3284" spans="1:18" x14ac:dyDescent="0.25">
      <c r="A3284">
        <v>1</v>
      </c>
      <c r="B3284">
        <v>9020604</v>
      </c>
      <c r="C3284">
        <v>6</v>
      </c>
      <c r="D3284">
        <v>2</v>
      </c>
      <c r="E3284">
        <v>3</v>
      </c>
      <c r="F3284" t="s">
        <v>7</v>
      </c>
      <c r="G3284">
        <v>128</v>
      </c>
      <c r="M3284">
        <v>790</v>
      </c>
      <c r="P3284">
        <v>790</v>
      </c>
      <c r="Q3284" s="5">
        <f>VLOOKUP(Table2[[#This Row],[id_heating_system]],$V$2:$W$5,2,0)*Table2[[#This Row],[2019]]</f>
        <v>653.01928588999999</v>
      </c>
      <c r="R3284">
        <v>790</v>
      </c>
    </row>
    <row r="3285" spans="1:18" x14ac:dyDescent="0.25">
      <c r="A3285">
        <v>1</v>
      </c>
      <c r="B3285">
        <v>9020604</v>
      </c>
      <c r="C3285">
        <v>6</v>
      </c>
      <c r="D3285">
        <v>2</v>
      </c>
      <c r="E3285">
        <v>4</v>
      </c>
      <c r="F3285" t="s">
        <v>7</v>
      </c>
      <c r="G3285">
        <v>692</v>
      </c>
      <c r="M3285">
        <v>346</v>
      </c>
      <c r="P3285">
        <v>346</v>
      </c>
      <c r="Q3285" s="5">
        <f>VLOOKUP(Table2[[#This Row],[id_heating_system]],$V$2:$W$5,2,0)*Table2[[#This Row],[2019]]</f>
        <v>346</v>
      </c>
      <c r="R3285">
        <v>346</v>
      </c>
    </row>
    <row r="3286" spans="1:18" x14ac:dyDescent="0.25">
      <c r="A3286">
        <v>1</v>
      </c>
      <c r="B3286">
        <v>9020604</v>
      </c>
      <c r="C3286">
        <v>6</v>
      </c>
      <c r="D3286">
        <v>3</v>
      </c>
      <c r="E3286">
        <v>1</v>
      </c>
      <c r="F3286" t="s">
        <v>7</v>
      </c>
      <c r="G3286">
        <v>18</v>
      </c>
      <c r="M3286">
        <v>340</v>
      </c>
      <c r="P3286">
        <v>340</v>
      </c>
      <c r="Q3286" s="5">
        <f>VLOOKUP(Table2[[#This Row],[id_heating_system]],$V$2:$W$5,2,0)*Table2[[#This Row],[2019]]</f>
        <v>392.30769236000003</v>
      </c>
      <c r="R3286">
        <v>340</v>
      </c>
    </row>
    <row r="3287" spans="1:18" x14ac:dyDescent="0.25">
      <c r="A3287">
        <v>1</v>
      </c>
      <c r="B3287">
        <v>9020604</v>
      </c>
      <c r="C3287">
        <v>6</v>
      </c>
      <c r="D3287">
        <v>3</v>
      </c>
      <c r="E3287">
        <v>2</v>
      </c>
      <c r="F3287" t="s">
        <v>7</v>
      </c>
      <c r="G3287">
        <v>5076</v>
      </c>
      <c r="M3287">
        <v>4822</v>
      </c>
      <c r="P3287">
        <v>4822</v>
      </c>
      <c r="Q3287" s="5">
        <f>VLOOKUP(Table2[[#This Row],[id_heating_system]],$V$2:$W$5,2,0)*Table2[[#This Row],[2019]]</f>
        <v>4822</v>
      </c>
      <c r="R3287">
        <v>4822</v>
      </c>
    </row>
    <row r="3288" spans="1:18" x14ac:dyDescent="0.25">
      <c r="A3288">
        <v>1</v>
      </c>
      <c r="B3288">
        <v>9020604</v>
      </c>
      <c r="C3288">
        <v>6</v>
      </c>
      <c r="D3288">
        <v>3</v>
      </c>
      <c r="E3288">
        <v>3</v>
      </c>
      <c r="F3288" t="s">
        <v>7</v>
      </c>
      <c r="G3288">
        <v>18</v>
      </c>
      <c r="M3288">
        <v>111</v>
      </c>
      <c r="P3288">
        <v>111</v>
      </c>
      <c r="Q3288" s="5">
        <f>VLOOKUP(Table2[[#This Row],[id_heating_system]],$V$2:$W$5,2,0)*Table2[[#This Row],[2019]]</f>
        <v>91.753342700999994</v>
      </c>
      <c r="R3288">
        <v>111</v>
      </c>
    </row>
    <row r="3289" spans="1:18" x14ac:dyDescent="0.25">
      <c r="A3289">
        <v>1</v>
      </c>
      <c r="B3289">
        <v>9020604</v>
      </c>
      <c r="C3289">
        <v>6</v>
      </c>
      <c r="D3289">
        <v>3</v>
      </c>
      <c r="E3289">
        <v>4</v>
      </c>
      <c r="F3289" t="s">
        <v>7</v>
      </c>
      <c r="G3289">
        <v>319</v>
      </c>
      <c r="M3289">
        <v>160</v>
      </c>
      <c r="P3289">
        <v>160</v>
      </c>
      <c r="Q3289" s="5">
        <f>VLOOKUP(Table2[[#This Row],[id_heating_system]],$V$2:$W$5,2,0)*Table2[[#This Row],[2019]]</f>
        <v>160</v>
      </c>
      <c r="R3289">
        <v>160</v>
      </c>
    </row>
    <row r="3290" spans="1:18" x14ac:dyDescent="0.25">
      <c r="A3290">
        <v>1</v>
      </c>
      <c r="B3290">
        <v>9020604</v>
      </c>
      <c r="C3290">
        <v>6</v>
      </c>
      <c r="D3290">
        <v>4</v>
      </c>
      <c r="E3290">
        <v>1</v>
      </c>
      <c r="F3290" t="s">
        <v>7</v>
      </c>
      <c r="G3290">
        <v>69</v>
      </c>
      <c r="M3290">
        <v>1305</v>
      </c>
      <c r="P3290">
        <v>1305</v>
      </c>
      <c r="Q3290" s="5">
        <f>VLOOKUP(Table2[[#This Row],[id_heating_system]],$V$2:$W$5,2,0)*Table2[[#This Row],[2019]]</f>
        <v>1505.7692309700001</v>
      </c>
      <c r="R3290">
        <v>1305</v>
      </c>
    </row>
    <row r="3291" spans="1:18" x14ac:dyDescent="0.25">
      <c r="A3291">
        <v>1</v>
      </c>
      <c r="B3291">
        <v>9020604</v>
      </c>
      <c r="C3291">
        <v>6</v>
      </c>
      <c r="D3291">
        <v>4</v>
      </c>
      <c r="E3291">
        <v>2</v>
      </c>
      <c r="F3291" t="s">
        <v>7</v>
      </c>
      <c r="G3291">
        <v>13211</v>
      </c>
      <c r="M3291">
        <v>12550</v>
      </c>
      <c r="P3291">
        <v>12550</v>
      </c>
      <c r="Q3291" s="5">
        <f>VLOOKUP(Table2[[#This Row],[id_heating_system]],$V$2:$W$5,2,0)*Table2[[#This Row],[2019]]</f>
        <v>12550</v>
      </c>
      <c r="R3291">
        <v>12550</v>
      </c>
    </row>
    <row r="3292" spans="1:18" x14ac:dyDescent="0.25">
      <c r="A3292">
        <v>1</v>
      </c>
      <c r="B3292">
        <v>9020604</v>
      </c>
      <c r="C3292">
        <v>6</v>
      </c>
      <c r="D3292">
        <v>4</v>
      </c>
      <c r="E3292">
        <v>3</v>
      </c>
      <c r="F3292" t="s">
        <v>7</v>
      </c>
      <c r="G3292">
        <v>67</v>
      </c>
      <c r="M3292">
        <v>413</v>
      </c>
      <c r="P3292">
        <v>413</v>
      </c>
      <c r="Q3292" s="5">
        <f>VLOOKUP(Table2[[#This Row],[id_heating_system]],$V$2:$W$5,2,0)*Table2[[#This Row],[2019]]</f>
        <v>341.38856338299996</v>
      </c>
      <c r="R3292">
        <v>413</v>
      </c>
    </row>
    <row r="3293" spans="1:18" x14ac:dyDescent="0.25">
      <c r="A3293">
        <v>1</v>
      </c>
      <c r="B3293">
        <v>9020604</v>
      </c>
      <c r="C3293">
        <v>6</v>
      </c>
      <c r="D3293">
        <v>4</v>
      </c>
      <c r="E3293">
        <v>4</v>
      </c>
      <c r="F3293" t="s">
        <v>7</v>
      </c>
      <c r="G3293">
        <v>659</v>
      </c>
      <c r="M3293">
        <v>330</v>
      </c>
      <c r="P3293">
        <v>330</v>
      </c>
      <c r="Q3293" s="5">
        <f>VLOOKUP(Table2[[#This Row],[id_heating_system]],$V$2:$W$5,2,0)*Table2[[#This Row],[2019]]</f>
        <v>330</v>
      </c>
      <c r="R3293">
        <v>330</v>
      </c>
    </row>
    <row r="3294" spans="1:18" x14ac:dyDescent="0.25">
      <c r="A3294">
        <v>1</v>
      </c>
      <c r="B3294">
        <v>9020604</v>
      </c>
      <c r="C3294">
        <v>6</v>
      </c>
      <c r="D3294">
        <v>5</v>
      </c>
      <c r="E3294">
        <v>1</v>
      </c>
      <c r="F3294" t="s">
        <v>7</v>
      </c>
      <c r="G3294">
        <v>0</v>
      </c>
      <c r="M3294">
        <v>0</v>
      </c>
      <c r="P3294">
        <v>0</v>
      </c>
      <c r="Q3294" s="5">
        <f>VLOOKUP(Table2[[#This Row],[id_heating_system]],$V$2:$W$5,2,0)*Table2[[#This Row],[2019]]</f>
        <v>0</v>
      </c>
      <c r="R3294">
        <v>0</v>
      </c>
    </row>
    <row r="3295" spans="1:18" x14ac:dyDescent="0.25">
      <c r="A3295">
        <v>1</v>
      </c>
      <c r="B3295">
        <v>9020604</v>
      </c>
      <c r="C3295">
        <v>6</v>
      </c>
      <c r="D3295">
        <v>5</v>
      </c>
      <c r="E3295">
        <v>2</v>
      </c>
      <c r="F3295" t="s">
        <v>7</v>
      </c>
      <c r="G3295">
        <v>6310</v>
      </c>
      <c r="M3295">
        <v>5995</v>
      </c>
      <c r="P3295">
        <v>5995</v>
      </c>
      <c r="Q3295" s="5">
        <f>VLOOKUP(Table2[[#This Row],[id_heating_system]],$V$2:$W$5,2,0)*Table2[[#This Row],[2019]]</f>
        <v>5995</v>
      </c>
      <c r="R3295">
        <v>5995</v>
      </c>
    </row>
    <row r="3296" spans="1:18" x14ac:dyDescent="0.25">
      <c r="A3296">
        <v>1</v>
      </c>
      <c r="B3296">
        <v>9020604</v>
      </c>
      <c r="C3296">
        <v>6</v>
      </c>
      <c r="D3296">
        <v>5</v>
      </c>
      <c r="E3296">
        <v>3</v>
      </c>
      <c r="F3296" t="s">
        <v>7</v>
      </c>
      <c r="G3296">
        <v>15</v>
      </c>
      <c r="M3296">
        <v>93</v>
      </c>
      <c r="P3296">
        <v>93</v>
      </c>
      <c r="Q3296" s="5">
        <f>VLOOKUP(Table2[[#This Row],[id_heating_system]],$V$2:$W$5,2,0)*Table2[[#This Row],[2019]]</f>
        <v>76.874422263</v>
      </c>
      <c r="R3296">
        <v>93</v>
      </c>
    </row>
    <row r="3297" spans="1:18" x14ac:dyDescent="0.25">
      <c r="A3297">
        <v>1</v>
      </c>
      <c r="B3297">
        <v>9020604</v>
      </c>
      <c r="C3297">
        <v>6</v>
      </c>
      <c r="D3297">
        <v>5</v>
      </c>
      <c r="E3297">
        <v>4</v>
      </c>
      <c r="F3297" t="s">
        <v>7</v>
      </c>
      <c r="G3297">
        <v>384</v>
      </c>
      <c r="M3297">
        <v>192</v>
      </c>
      <c r="P3297">
        <v>192</v>
      </c>
      <c r="Q3297" s="5">
        <f>VLOOKUP(Table2[[#This Row],[id_heating_system]],$V$2:$W$5,2,0)*Table2[[#This Row],[2019]]</f>
        <v>192</v>
      </c>
      <c r="R3297">
        <v>192</v>
      </c>
    </row>
    <row r="3298" spans="1:18" x14ac:dyDescent="0.25">
      <c r="A3298">
        <v>1</v>
      </c>
      <c r="B3298">
        <v>9020604</v>
      </c>
      <c r="C3298">
        <v>6</v>
      </c>
      <c r="D3298">
        <v>6</v>
      </c>
      <c r="E3298">
        <v>1</v>
      </c>
      <c r="F3298" t="s">
        <v>7</v>
      </c>
      <c r="G3298">
        <v>0</v>
      </c>
      <c r="M3298">
        <v>0</v>
      </c>
      <c r="P3298">
        <v>0</v>
      </c>
      <c r="Q3298" s="5">
        <f>VLOOKUP(Table2[[#This Row],[id_heating_system]],$V$2:$W$5,2,0)*Table2[[#This Row],[2019]]</f>
        <v>0</v>
      </c>
      <c r="R3298">
        <v>0</v>
      </c>
    </row>
    <row r="3299" spans="1:18" x14ac:dyDescent="0.25">
      <c r="A3299">
        <v>1</v>
      </c>
      <c r="B3299">
        <v>9020604</v>
      </c>
      <c r="C3299">
        <v>6</v>
      </c>
      <c r="D3299">
        <v>6</v>
      </c>
      <c r="E3299">
        <v>2</v>
      </c>
      <c r="F3299" t="s">
        <v>7</v>
      </c>
      <c r="G3299">
        <v>6077</v>
      </c>
      <c r="M3299">
        <v>5773</v>
      </c>
      <c r="P3299">
        <v>5773</v>
      </c>
      <c r="Q3299" s="5">
        <f>VLOOKUP(Table2[[#This Row],[id_heating_system]],$V$2:$W$5,2,0)*Table2[[#This Row],[2019]]</f>
        <v>5773</v>
      </c>
      <c r="R3299">
        <v>5773</v>
      </c>
    </row>
    <row r="3300" spans="1:18" x14ac:dyDescent="0.25">
      <c r="A3300">
        <v>1</v>
      </c>
      <c r="B3300">
        <v>9020604</v>
      </c>
      <c r="C3300">
        <v>6</v>
      </c>
      <c r="D3300">
        <v>6</v>
      </c>
      <c r="E3300">
        <v>3</v>
      </c>
      <c r="F3300" t="s">
        <v>7</v>
      </c>
      <c r="G3300">
        <v>6</v>
      </c>
      <c r="M3300">
        <v>37</v>
      </c>
      <c r="P3300">
        <v>37</v>
      </c>
      <c r="Q3300" s="5">
        <f>VLOOKUP(Table2[[#This Row],[id_heating_system]],$V$2:$W$5,2,0)*Table2[[#This Row],[2019]]</f>
        <v>30.584447566999998</v>
      </c>
      <c r="R3300">
        <v>37</v>
      </c>
    </row>
    <row r="3301" spans="1:18" x14ac:dyDescent="0.25">
      <c r="A3301">
        <v>1</v>
      </c>
      <c r="B3301">
        <v>9020604</v>
      </c>
      <c r="C3301">
        <v>6</v>
      </c>
      <c r="D3301">
        <v>6</v>
      </c>
      <c r="E3301">
        <v>4</v>
      </c>
      <c r="F3301" t="s">
        <v>7</v>
      </c>
      <c r="G3301">
        <v>396</v>
      </c>
      <c r="M3301">
        <v>198</v>
      </c>
      <c r="P3301">
        <v>198</v>
      </c>
      <c r="Q3301" s="5">
        <f>VLOOKUP(Table2[[#This Row],[id_heating_system]],$V$2:$W$5,2,0)*Table2[[#This Row],[2019]]</f>
        <v>198</v>
      </c>
      <c r="R3301">
        <v>198</v>
      </c>
    </row>
    <row r="3302" spans="1:18" x14ac:dyDescent="0.25">
      <c r="A3302">
        <v>1</v>
      </c>
      <c r="B3302">
        <v>9020604</v>
      </c>
      <c r="C3302">
        <v>6</v>
      </c>
      <c r="D3302">
        <v>7</v>
      </c>
      <c r="E3302">
        <v>1</v>
      </c>
      <c r="F3302" t="s">
        <v>7</v>
      </c>
      <c r="G3302">
        <v>0</v>
      </c>
      <c r="M3302">
        <v>0</v>
      </c>
      <c r="P3302">
        <v>0</v>
      </c>
      <c r="Q3302" s="5">
        <f>VLOOKUP(Table2[[#This Row],[id_heating_system]],$V$2:$W$5,2,0)*Table2[[#This Row],[2019]]</f>
        <v>0</v>
      </c>
      <c r="R3302">
        <v>0</v>
      </c>
    </row>
    <row r="3303" spans="1:18" x14ac:dyDescent="0.25">
      <c r="A3303">
        <v>1</v>
      </c>
      <c r="B3303">
        <v>9020604</v>
      </c>
      <c r="C3303">
        <v>6</v>
      </c>
      <c r="D3303">
        <v>7</v>
      </c>
      <c r="E3303">
        <v>2</v>
      </c>
      <c r="F3303" t="s">
        <v>7</v>
      </c>
      <c r="G3303">
        <v>447</v>
      </c>
      <c r="M3303">
        <v>425</v>
      </c>
      <c r="P3303">
        <v>425</v>
      </c>
      <c r="Q3303" s="5">
        <f>VLOOKUP(Table2[[#This Row],[id_heating_system]],$V$2:$W$5,2,0)*Table2[[#This Row],[2019]]</f>
        <v>425</v>
      </c>
      <c r="R3303">
        <v>425</v>
      </c>
    </row>
    <row r="3304" spans="1:18" x14ac:dyDescent="0.25">
      <c r="A3304">
        <v>1</v>
      </c>
      <c r="B3304">
        <v>9020604</v>
      </c>
      <c r="C3304">
        <v>6</v>
      </c>
      <c r="D3304">
        <v>7</v>
      </c>
      <c r="E3304">
        <v>3</v>
      </c>
      <c r="F3304" t="s">
        <v>7</v>
      </c>
      <c r="G3304">
        <v>3</v>
      </c>
      <c r="M3304">
        <v>19</v>
      </c>
      <c r="P3304">
        <v>19</v>
      </c>
      <c r="Q3304" s="5">
        <f>VLOOKUP(Table2[[#This Row],[id_heating_system]],$V$2:$W$5,2,0)*Table2[[#This Row],[2019]]</f>
        <v>15.705527128999998</v>
      </c>
      <c r="R3304">
        <v>19</v>
      </c>
    </row>
    <row r="3305" spans="1:18" x14ac:dyDescent="0.25">
      <c r="A3305">
        <v>1</v>
      </c>
      <c r="B3305">
        <v>9020604</v>
      </c>
      <c r="C3305">
        <v>6</v>
      </c>
      <c r="D3305">
        <v>7</v>
      </c>
      <c r="E3305">
        <v>4</v>
      </c>
      <c r="F3305" t="s">
        <v>7</v>
      </c>
      <c r="G3305">
        <v>0</v>
      </c>
      <c r="M3305">
        <v>0</v>
      </c>
      <c r="P3305">
        <v>0</v>
      </c>
      <c r="Q3305" s="5">
        <f>VLOOKUP(Table2[[#This Row],[id_heating_system]],$V$2:$W$5,2,0)*Table2[[#This Row],[2019]]</f>
        <v>0</v>
      </c>
      <c r="R3305">
        <v>0</v>
      </c>
    </row>
    <row r="3306" spans="1:18" x14ac:dyDescent="0.25">
      <c r="A3306">
        <v>1</v>
      </c>
      <c r="B3306">
        <v>9020605</v>
      </c>
      <c r="C3306">
        <v>6</v>
      </c>
      <c r="D3306">
        <v>1</v>
      </c>
      <c r="E3306">
        <v>1</v>
      </c>
      <c r="F3306" t="s">
        <v>7</v>
      </c>
      <c r="G3306">
        <v>0</v>
      </c>
      <c r="M3306">
        <v>0</v>
      </c>
      <c r="P3306">
        <v>0</v>
      </c>
      <c r="Q3306" s="5">
        <f>VLOOKUP(Table2[[#This Row],[id_heating_system]],$V$2:$W$5,2,0)*Table2[[#This Row],[2019]]</f>
        <v>0</v>
      </c>
      <c r="R3306">
        <v>0</v>
      </c>
    </row>
    <row r="3307" spans="1:18" x14ac:dyDescent="0.25">
      <c r="A3307">
        <v>1</v>
      </c>
      <c r="B3307">
        <v>9020605</v>
      </c>
      <c r="C3307">
        <v>6</v>
      </c>
      <c r="D3307">
        <v>1</v>
      </c>
      <c r="E3307">
        <v>2</v>
      </c>
      <c r="F3307" t="s">
        <v>7</v>
      </c>
      <c r="G3307">
        <v>0</v>
      </c>
      <c r="M3307">
        <v>0</v>
      </c>
      <c r="P3307">
        <v>0</v>
      </c>
      <c r="Q3307" s="5">
        <f>VLOOKUP(Table2[[#This Row],[id_heating_system]],$V$2:$W$5,2,0)*Table2[[#This Row],[2019]]</f>
        <v>0</v>
      </c>
      <c r="R3307">
        <v>0</v>
      </c>
    </row>
    <row r="3308" spans="1:18" x14ac:dyDescent="0.25">
      <c r="A3308">
        <v>1</v>
      </c>
      <c r="B3308">
        <v>9020605</v>
      </c>
      <c r="C3308">
        <v>6</v>
      </c>
      <c r="D3308">
        <v>1</v>
      </c>
      <c r="E3308">
        <v>3</v>
      </c>
      <c r="F3308" t="s">
        <v>7</v>
      </c>
      <c r="G3308">
        <v>0</v>
      </c>
      <c r="M3308">
        <v>0</v>
      </c>
      <c r="P3308">
        <v>0</v>
      </c>
      <c r="Q3308" s="5">
        <f>VLOOKUP(Table2[[#This Row],[id_heating_system]],$V$2:$W$5,2,0)*Table2[[#This Row],[2019]]</f>
        <v>0</v>
      </c>
      <c r="R3308">
        <v>0</v>
      </c>
    </row>
    <row r="3309" spans="1:18" x14ac:dyDescent="0.25">
      <c r="A3309">
        <v>1</v>
      </c>
      <c r="B3309">
        <v>9020605</v>
      </c>
      <c r="C3309">
        <v>6</v>
      </c>
      <c r="D3309">
        <v>1</v>
      </c>
      <c r="E3309">
        <v>4</v>
      </c>
      <c r="F3309" t="s">
        <v>7</v>
      </c>
      <c r="G3309">
        <v>0</v>
      </c>
      <c r="M3309">
        <v>0</v>
      </c>
      <c r="P3309">
        <v>0</v>
      </c>
      <c r="Q3309" s="5">
        <f>VLOOKUP(Table2[[#This Row],[id_heating_system]],$V$2:$W$5,2,0)*Table2[[#This Row],[2019]]</f>
        <v>0</v>
      </c>
      <c r="R3309">
        <v>0</v>
      </c>
    </row>
    <row r="3310" spans="1:18" x14ac:dyDescent="0.25">
      <c r="A3310">
        <v>1</v>
      </c>
      <c r="B3310">
        <v>9020605</v>
      </c>
      <c r="C3310">
        <v>6</v>
      </c>
      <c r="D3310">
        <v>2</v>
      </c>
      <c r="E3310">
        <v>1</v>
      </c>
      <c r="F3310" t="s">
        <v>7</v>
      </c>
      <c r="G3310">
        <v>60</v>
      </c>
      <c r="M3310">
        <v>668</v>
      </c>
      <c r="P3310">
        <v>668</v>
      </c>
      <c r="Q3310" s="5">
        <f>VLOOKUP(Table2[[#This Row],[id_heating_system]],$V$2:$W$5,2,0)*Table2[[#This Row],[2019]]</f>
        <v>770.76923087199998</v>
      </c>
      <c r="R3310">
        <v>668</v>
      </c>
    </row>
    <row r="3311" spans="1:18" x14ac:dyDescent="0.25">
      <c r="A3311">
        <v>1</v>
      </c>
      <c r="B3311">
        <v>9020605</v>
      </c>
      <c r="C3311">
        <v>6</v>
      </c>
      <c r="D3311">
        <v>2</v>
      </c>
      <c r="E3311">
        <v>2</v>
      </c>
      <c r="F3311" t="s">
        <v>7</v>
      </c>
      <c r="G3311">
        <v>1391</v>
      </c>
      <c r="M3311">
        <v>1321</v>
      </c>
      <c r="P3311">
        <v>1321</v>
      </c>
      <c r="Q3311" s="5">
        <f>VLOOKUP(Table2[[#This Row],[id_heating_system]],$V$2:$W$5,2,0)*Table2[[#This Row],[2019]]</f>
        <v>1321</v>
      </c>
      <c r="R3311">
        <v>1321</v>
      </c>
    </row>
    <row r="3312" spans="1:18" x14ac:dyDescent="0.25">
      <c r="A3312">
        <v>1</v>
      </c>
      <c r="B3312">
        <v>9020605</v>
      </c>
      <c r="C3312">
        <v>6</v>
      </c>
      <c r="D3312">
        <v>2</v>
      </c>
      <c r="E3312">
        <v>3</v>
      </c>
      <c r="F3312" t="s">
        <v>7</v>
      </c>
      <c r="G3312">
        <v>229</v>
      </c>
      <c r="M3312">
        <v>813</v>
      </c>
      <c r="P3312">
        <v>813</v>
      </c>
      <c r="Q3312" s="5">
        <f>VLOOKUP(Table2[[#This Row],[id_heating_system]],$V$2:$W$5,2,0)*Table2[[#This Row],[2019]]</f>
        <v>672.03123978299993</v>
      </c>
      <c r="R3312">
        <v>813</v>
      </c>
    </row>
    <row r="3313" spans="1:18" x14ac:dyDescent="0.25">
      <c r="A3313">
        <v>1</v>
      </c>
      <c r="B3313">
        <v>9020605</v>
      </c>
      <c r="C3313">
        <v>6</v>
      </c>
      <c r="D3313">
        <v>2</v>
      </c>
      <c r="E3313">
        <v>4</v>
      </c>
      <c r="F3313" t="s">
        <v>7</v>
      </c>
      <c r="G3313">
        <v>57</v>
      </c>
      <c r="M3313">
        <v>29</v>
      </c>
      <c r="P3313">
        <v>29</v>
      </c>
      <c r="Q3313" s="5">
        <f>VLOOKUP(Table2[[#This Row],[id_heating_system]],$V$2:$W$5,2,0)*Table2[[#This Row],[2019]]</f>
        <v>29</v>
      </c>
      <c r="R3313">
        <v>29</v>
      </c>
    </row>
    <row r="3314" spans="1:18" x14ac:dyDescent="0.25">
      <c r="A3314">
        <v>1</v>
      </c>
      <c r="B3314">
        <v>9020605</v>
      </c>
      <c r="C3314">
        <v>6</v>
      </c>
      <c r="D3314">
        <v>3</v>
      </c>
      <c r="E3314">
        <v>1</v>
      </c>
      <c r="F3314" t="s">
        <v>7</v>
      </c>
      <c r="G3314">
        <v>0</v>
      </c>
      <c r="M3314">
        <v>0</v>
      </c>
      <c r="P3314">
        <v>0</v>
      </c>
      <c r="Q3314" s="5">
        <f>VLOOKUP(Table2[[#This Row],[id_heating_system]],$V$2:$W$5,2,0)*Table2[[#This Row],[2019]]</f>
        <v>0</v>
      </c>
      <c r="R3314">
        <v>0</v>
      </c>
    </row>
    <row r="3315" spans="1:18" x14ac:dyDescent="0.25">
      <c r="A3315">
        <v>1</v>
      </c>
      <c r="B3315">
        <v>9020605</v>
      </c>
      <c r="C3315">
        <v>6</v>
      </c>
      <c r="D3315">
        <v>3</v>
      </c>
      <c r="E3315">
        <v>2</v>
      </c>
      <c r="F3315" t="s">
        <v>7</v>
      </c>
      <c r="G3315">
        <v>0</v>
      </c>
      <c r="M3315">
        <v>0</v>
      </c>
      <c r="P3315">
        <v>0</v>
      </c>
      <c r="Q3315" s="5">
        <f>VLOOKUP(Table2[[#This Row],[id_heating_system]],$V$2:$W$5,2,0)*Table2[[#This Row],[2019]]</f>
        <v>0</v>
      </c>
      <c r="R3315">
        <v>0</v>
      </c>
    </row>
    <row r="3316" spans="1:18" x14ac:dyDescent="0.25">
      <c r="A3316">
        <v>1</v>
      </c>
      <c r="B3316">
        <v>9020605</v>
      </c>
      <c r="C3316">
        <v>6</v>
      </c>
      <c r="D3316">
        <v>3</v>
      </c>
      <c r="E3316">
        <v>3</v>
      </c>
      <c r="F3316" t="s">
        <v>7</v>
      </c>
      <c r="G3316">
        <v>0</v>
      </c>
      <c r="M3316">
        <v>0</v>
      </c>
      <c r="P3316">
        <v>0</v>
      </c>
      <c r="Q3316" s="5">
        <f>VLOOKUP(Table2[[#This Row],[id_heating_system]],$V$2:$W$5,2,0)*Table2[[#This Row],[2019]]</f>
        <v>0</v>
      </c>
      <c r="R3316">
        <v>0</v>
      </c>
    </row>
    <row r="3317" spans="1:18" x14ac:dyDescent="0.25">
      <c r="A3317">
        <v>1</v>
      </c>
      <c r="B3317">
        <v>9020605</v>
      </c>
      <c r="C3317">
        <v>6</v>
      </c>
      <c r="D3317">
        <v>3</v>
      </c>
      <c r="E3317">
        <v>4</v>
      </c>
      <c r="F3317" t="s">
        <v>7</v>
      </c>
      <c r="G3317">
        <v>0</v>
      </c>
      <c r="M3317">
        <v>0</v>
      </c>
      <c r="P3317">
        <v>0</v>
      </c>
      <c r="Q3317" s="5">
        <f>VLOOKUP(Table2[[#This Row],[id_heating_system]],$V$2:$W$5,2,0)*Table2[[#This Row],[2019]]</f>
        <v>0</v>
      </c>
      <c r="R3317">
        <v>0</v>
      </c>
    </row>
    <row r="3318" spans="1:18" x14ac:dyDescent="0.25">
      <c r="A3318">
        <v>1</v>
      </c>
      <c r="B3318">
        <v>9020605</v>
      </c>
      <c r="C3318">
        <v>6</v>
      </c>
      <c r="D3318">
        <v>4</v>
      </c>
      <c r="E3318">
        <v>1</v>
      </c>
      <c r="F3318" t="s">
        <v>7</v>
      </c>
      <c r="G3318">
        <v>15</v>
      </c>
      <c r="M3318">
        <v>167</v>
      </c>
      <c r="P3318">
        <v>167</v>
      </c>
      <c r="Q3318" s="5">
        <f>VLOOKUP(Table2[[#This Row],[id_heating_system]],$V$2:$W$5,2,0)*Table2[[#This Row],[2019]]</f>
        <v>192.692307718</v>
      </c>
      <c r="R3318">
        <v>167</v>
      </c>
    </row>
    <row r="3319" spans="1:18" x14ac:dyDescent="0.25">
      <c r="A3319">
        <v>1</v>
      </c>
      <c r="B3319">
        <v>9020605</v>
      </c>
      <c r="C3319">
        <v>6</v>
      </c>
      <c r="D3319">
        <v>4</v>
      </c>
      <c r="E3319">
        <v>2</v>
      </c>
      <c r="F3319" t="s">
        <v>7</v>
      </c>
      <c r="G3319">
        <v>1669</v>
      </c>
      <c r="M3319">
        <v>1586</v>
      </c>
      <c r="P3319">
        <v>1586</v>
      </c>
      <c r="Q3319" s="5">
        <f>VLOOKUP(Table2[[#This Row],[id_heating_system]],$V$2:$W$5,2,0)*Table2[[#This Row],[2019]]</f>
        <v>1586</v>
      </c>
      <c r="R3319">
        <v>1586</v>
      </c>
    </row>
    <row r="3320" spans="1:18" x14ac:dyDescent="0.25">
      <c r="A3320">
        <v>1</v>
      </c>
      <c r="B3320">
        <v>9020605</v>
      </c>
      <c r="C3320">
        <v>6</v>
      </c>
      <c r="D3320">
        <v>4</v>
      </c>
      <c r="E3320">
        <v>3</v>
      </c>
      <c r="F3320" t="s">
        <v>7</v>
      </c>
      <c r="G3320">
        <v>111</v>
      </c>
      <c r="M3320">
        <v>394</v>
      </c>
      <c r="P3320">
        <v>394</v>
      </c>
      <c r="Q3320" s="5">
        <f>VLOOKUP(Table2[[#This Row],[id_heating_system]],$V$2:$W$5,2,0)*Table2[[#This Row],[2019]]</f>
        <v>325.683036254</v>
      </c>
      <c r="R3320">
        <v>394</v>
      </c>
    </row>
    <row r="3321" spans="1:18" x14ac:dyDescent="0.25">
      <c r="A3321">
        <v>1</v>
      </c>
      <c r="B3321">
        <v>9020605</v>
      </c>
      <c r="C3321">
        <v>6</v>
      </c>
      <c r="D3321">
        <v>4</v>
      </c>
      <c r="E3321">
        <v>4</v>
      </c>
      <c r="F3321" t="s">
        <v>7</v>
      </c>
      <c r="G3321">
        <v>49</v>
      </c>
      <c r="M3321">
        <v>25</v>
      </c>
      <c r="P3321">
        <v>25</v>
      </c>
      <c r="Q3321" s="5">
        <f>VLOOKUP(Table2[[#This Row],[id_heating_system]],$V$2:$W$5,2,0)*Table2[[#This Row],[2019]]</f>
        <v>25</v>
      </c>
      <c r="R3321">
        <v>25</v>
      </c>
    </row>
    <row r="3322" spans="1:18" x14ac:dyDescent="0.25">
      <c r="A3322">
        <v>1</v>
      </c>
      <c r="B3322">
        <v>9020605</v>
      </c>
      <c r="C3322">
        <v>6</v>
      </c>
      <c r="D3322">
        <v>5</v>
      </c>
      <c r="E3322">
        <v>1</v>
      </c>
      <c r="F3322" t="s">
        <v>7</v>
      </c>
      <c r="G3322">
        <v>29</v>
      </c>
      <c r="M3322">
        <v>323</v>
      </c>
      <c r="P3322">
        <v>323</v>
      </c>
      <c r="Q3322" s="5">
        <f>VLOOKUP(Table2[[#This Row],[id_heating_system]],$V$2:$W$5,2,0)*Table2[[#This Row],[2019]]</f>
        <v>372.69230774200003</v>
      </c>
      <c r="R3322">
        <v>323</v>
      </c>
    </row>
    <row r="3323" spans="1:18" x14ac:dyDescent="0.25">
      <c r="A3323">
        <v>1</v>
      </c>
      <c r="B3323">
        <v>9020605</v>
      </c>
      <c r="C3323">
        <v>6</v>
      </c>
      <c r="D3323">
        <v>5</v>
      </c>
      <c r="E3323">
        <v>2</v>
      </c>
      <c r="F3323" t="s">
        <v>7</v>
      </c>
      <c r="G3323">
        <v>10557</v>
      </c>
      <c r="M3323">
        <v>10029</v>
      </c>
      <c r="P3323">
        <v>10029</v>
      </c>
      <c r="Q3323" s="5">
        <f>VLOOKUP(Table2[[#This Row],[id_heating_system]],$V$2:$W$5,2,0)*Table2[[#This Row],[2019]]</f>
        <v>10029</v>
      </c>
      <c r="R3323">
        <v>10029</v>
      </c>
    </row>
    <row r="3324" spans="1:18" x14ac:dyDescent="0.25">
      <c r="A3324">
        <v>1</v>
      </c>
      <c r="B3324">
        <v>9020605</v>
      </c>
      <c r="C3324">
        <v>6</v>
      </c>
      <c r="D3324">
        <v>5</v>
      </c>
      <c r="E3324">
        <v>3</v>
      </c>
      <c r="F3324" t="s">
        <v>7</v>
      </c>
      <c r="G3324">
        <v>116</v>
      </c>
      <c r="M3324">
        <v>412</v>
      </c>
      <c r="P3324">
        <v>412</v>
      </c>
      <c r="Q3324" s="5">
        <f>VLOOKUP(Table2[[#This Row],[id_heating_system]],$V$2:$W$5,2,0)*Table2[[#This Row],[2019]]</f>
        <v>340.56195669199997</v>
      </c>
      <c r="R3324">
        <v>412</v>
      </c>
    </row>
    <row r="3325" spans="1:18" x14ac:dyDescent="0.25">
      <c r="A3325">
        <v>1</v>
      </c>
      <c r="B3325">
        <v>9020605</v>
      </c>
      <c r="C3325">
        <v>6</v>
      </c>
      <c r="D3325">
        <v>5</v>
      </c>
      <c r="E3325">
        <v>4</v>
      </c>
      <c r="F3325" t="s">
        <v>7</v>
      </c>
      <c r="G3325">
        <v>1339</v>
      </c>
      <c r="M3325">
        <v>670</v>
      </c>
      <c r="P3325">
        <v>670</v>
      </c>
      <c r="Q3325" s="5">
        <f>VLOOKUP(Table2[[#This Row],[id_heating_system]],$V$2:$W$5,2,0)*Table2[[#This Row],[2019]]</f>
        <v>670</v>
      </c>
      <c r="R3325">
        <v>670</v>
      </c>
    </row>
    <row r="3326" spans="1:18" x14ac:dyDescent="0.25">
      <c r="A3326">
        <v>1</v>
      </c>
      <c r="B3326">
        <v>9020605</v>
      </c>
      <c r="C3326">
        <v>6</v>
      </c>
      <c r="D3326">
        <v>6</v>
      </c>
      <c r="E3326">
        <v>1</v>
      </c>
      <c r="F3326" t="s">
        <v>7</v>
      </c>
      <c r="G3326">
        <v>12</v>
      </c>
      <c r="M3326">
        <v>134</v>
      </c>
      <c r="P3326">
        <v>134</v>
      </c>
      <c r="Q3326" s="5">
        <f>VLOOKUP(Table2[[#This Row],[id_heating_system]],$V$2:$W$5,2,0)*Table2[[#This Row],[2019]]</f>
        <v>154.61538463599999</v>
      </c>
      <c r="R3326">
        <v>134</v>
      </c>
    </row>
    <row r="3327" spans="1:18" x14ac:dyDescent="0.25">
      <c r="A3327">
        <v>1</v>
      </c>
      <c r="B3327">
        <v>9020605</v>
      </c>
      <c r="C3327">
        <v>6</v>
      </c>
      <c r="D3327">
        <v>6</v>
      </c>
      <c r="E3327">
        <v>2</v>
      </c>
      <c r="F3327" t="s">
        <v>7</v>
      </c>
      <c r="G3327">
        <v>9245</v>
      </c>
      <c r="M3327">
        <v>8783</v>
      </c>
      <c r="P3327">
        <v>8783</v>
      </c>
      <c r="Q3327" s="5">
        <f>VLOOKUP(Table2[[#This Row],[id_heating_system]],$V$2:$W$5,2,0)*Table2[[#This Row],[2019]]</f>
        <v>8783</v>
      </c>
      <c r="R3327">
        <v>8783</v>
      </c>
    </row>
    <row r="3328" spans="1:18" x14ac:dyDescent="0.25">
      <c r="A3328">
        <v>1</v>
      </c>
      <c r="B3328">
        <v>9020605</v>
      </c>
      <c r="C3328">
        <v>6</v>
      </c>
      <c r="D3328">
        <v>6</v>
      </c>
      <c r="E3328">
        <v>3</v>
      </c>
      <c r="F3328" t="s">
        <v>7</v>
      </c>
      <c r="G3328">
        <v>31</v>
      </c>
      <c r="M3328">
        <v>110</v>
      </c>
      <c r="P3328">
        <v>110</v>
      </c>
      <c r="Q3328" s="5">
        <f>VLOOKUP(Table2[[#This Row],[id_heating_system]],$V$2:$W$5,2,0)*Table2[[#This Row],[2019]]</f>
        <v>90.926736009999999</v>
      </c>
      <c r="R3328">
        <v>110</v>
      </c>
    </row>
    <row r="3329" spans="1:18" x14ac:dyDescent="0.25">
      <c r="A3329">
        <v>1</v>
      </c>
      <c r="B3329">
        <v>9020605</v>
      </c>
      <c r="C3329">
        <v>6</v>
      </c>
      <c r="D3329">
        <v>6</v>
      </c>
      <c r="E3329">
        <v>4</v>
      </c>
      <c r="F3329" t="s">
        <v>7</v>
      </c>
      <c r="G3329">
        <v>965</v>
      </c>
      <c r="M3329">
        <v>483</v>
      </c>
      <c r="P3329">
        <v>483</v>
      </c>
      <c r="Q3329" s="5">
        <f>VLOOKUP(Table2[[#This Row],[id_heating_system]],$V$2:$W$5,2,0)*Table2[[#This Row],[2019]]</f>
        <v>483</v>
      </c>
      <c r="R3329">
        <v>483</v>
      </c>
    </row>
    <row r="3330" spans="1:18" x14ac:dyDescent="0.25">
      <c r="A3330">
        <v>1</v>
      </c>
      <c r="B3330">
        <v>9020605</v>
      </c>
      <c r="C3330">
        <v>6</v>
      </c>
      <c r="D3330">
        <v>7</v>
      </c>
      <c r="E3330">
        <v>1</v>
      </c>
      <c r="F3330" t="s">
        <v>7</v>
      </c>
      <c r="G3330">
        <v>0</v>
      </c>
      <c r="M3330">
        <v>0</v>
      </c>
      <c r="P3330">
        <v>0</v>
      </c>
      <c r="Q3330" s="5">
        <f>VLOOKUP(Table2[[#This Row],[id_heating_system]],$V$2:$W$5,2,0)*Table2[[#This Row],[2019]]</f>
        <v>0</v>
      </c>
      <c r="R3330">
        <v>0</v>
      </c>
    </row>
    <row r="3331" spans="1:18" x14ac:dyDescent="0.25">
      <c r="A3331">
        <v>1</v>
      </c>
      <c r="B3331">
        <v>9020605</v>
      </c>
      <c r="C3331">
        <v>6</v>
      </c>
      <c r="D3331">
        <v>7</v>
      </c>
      <c r="E3331">
        <v>2</v>
      </c>
      <c r="F3331" t="s">
        <v>7</v>
      </c>
      <c r="G3331">
        <v>660</v>
      </c>
      <c r="M3331">
        <v>627</v>
      </c>
      <c r="P3331">
        <v>627</v>
      </c>
      <c r="Q3331" s="5">
        <f>VLOOKUP(Table2[[#This Row],[id_heating_system]],$V$2:$W$5,2,0)*Table2[[#This Row],[2019]]</f>
        <v>627</v>
      </c>
      <c r="R3331">
        <v>627</v>
      </c>
    </row>
    <row r="3332" spans="1:18" x14ac:dyDescent="0.25">
      <c r="A3332">
        <v>1</v>
      </c>
      <c r="B3332">
        <v>9020605</v>
      </c>
      <c r="C3332">
        <v>6</v>
      </c>
      <c r="D3332">
        <v>7</v>
      </c>
      <c r="E3332">
        <v>3</v>
      </c>
      <c r="F3332" t="s">
        <v>7</v>
      </c>
      <c r="G3332">
        <v>0</v>
      </c>
      <c r="M3332">
        <v>0</v>
      </c>
      <c r="P3332">
        <v>0</v>
      </c>
      <c r="Q3332" s="5">
        <f>VLOOKUP(Table2[[#This Row],[id_heating_system]],$V$2:$W$5,2,0)*Table2[[#This Row],[2019]]</f>
        <v>0</v>
      </c>
      <c r="R3332">
        <v>0</v>
      </c>
    </row>
    <row r="3333" spans="1:18" x14ac:dyDescent="0.25">
      <c r="A3333">
        <v>1</v>
      </c>
      <c r="B3333">
        <v>9020605</v>
      </c>
      <c r="C3333">
        <v>6</v>
      </c>
      <c r="D3333">
        <v>7</v>
      </c>
      <c r="E3333">
        <v>4</v>
      </c>
      <c r="F3333" t="s">
        <v>7</v>
      </c>
      <c r="G3333">
        <v>74</v>
      </c>
      <c r="M3333">
        <v>37</v>
      </c>
      <c r="P3333">
        <v>37</v>
      </c>
      <c r="Q3333" s="5">
        <f>VLOOKUP(Table2[[#This Row],[id_heating_system]],$V$2:$W$5,2,0)*Table2[[#This Row],[2019]]</f>
        <v>37</v>
      </c>
      <c r="R3333">
        <v>37</v>
      </c>
    </row>
    <row r="3334" spans="1:18" x14ac:dyDescent="0.25">
      <c r="A3334">
        <v>1</v>
      </c>
      <c r="B3334">
        <v>9020606</v>
      </c>
      <c r="C3334">
        <v>6</v>
      </c>
      <c r="D3334">
        <v>1</v>
      </c>
      <c r="E3334">
        <v>1</v>
      </c>
      <c r="F3334" t="s">
        <v>7</v>
      </c>
      <c r="G3334">
        <v>0</v>
      </c>
      <c r="M3334">
        <v>0</v>
      </c>
      <c r="P3334">
        <v>0</v>
      </c>
      <c r="Q3334" s="5">
        <f>VLOOKUP(Table2[[#This Row],[id_heating_system]],$V$2:$W$5,2,0)*Table2[[#This Row],[2019]]</f>
        <v>0</v>
      </c>
      <c r="R3334">
        <v>0</v>
      </c>
    </row>
    <row r="3335" spans="1:18" x14ac:dyDescent="0.25">
      <c r="A3335">
        <v>1</v>
      </c>
      <c r="B3335">
        <v>9020606</v>
      </c>
      <c r="C3335">
        <v>6</v>
      </c>
      <c r="D3335">
        <v>1</v>
      </c>
      <c r="E3335">
        <v>2</v>
      </c>
      <c r="F3335" t="s">
        <v>7</v>
      </c>
      <c r="G3335">
        <v>0</v>
      </c>
      <c r="M3335">
        <v>0</v>
      </c>
      <c r="P3335">
        <v>0</v>
      </c>
      <c r="Q3335" s="5">
        <f>VLOOKUP(Table2[[#This Row],[id_heating_system]],$V$2:$W$5,2,0)*Table2[[#This Row],[2019]]</f>
        <v>0</v>
      </c>
      <c r="R3335">
        <v>0</v>
      </c>
    </row>
    <row r="3336" spans="1:18" x14ac:dyDescent="0.25">
      <c r="A3336">
        <v>1</v>
      </c>
      <c r="B3336">
        <v>9020606</v>
      </c>
      <c r="C3336">
        <v>6</v>
      </c>
      <c r="D3336">
        <v>1</v>
      </c>
      <c r="E3336">
        <v>3</v>
      </c>
      <c r="F3336" t="s">
        <v>7</v>
      </c>
      <c r="G3336">
        <v>0</v>
      </c>
      <c r="M3336">
        <v>0</v>
      </c>
      <c r="P3336">
        <v>0</v>
      </c>
      <c r="Q3336" s="5">
        <f>VLOOKUP(Table2[[#This Row],[id_heating_system]],$V$2:$W$5,2,0)*Table2[[#This Row],[2019]]</f>
        <v>0</v>
      </c>
      <c r="R3336">
        <v>0</v>
      </c>
    </row>
    <row r="3337" spans="1:18" x14ac:dyDescent="0.25">
      <c r="A3337">
        <v>1</v>
      </c>
      <c r="B3337">
        <v>9020606</v>
      </c>
      <c r="C3337">
        <v>6</v>
      </c>
      <c r="D3337">
        <v>1</v>
      </c>
      <c r="E3337">
        <v>4</v>
      </c>
      <c r="F3337" t="s">
        <v>7</v>
      </c>
      <c r="G3337">
        <v>0</v>
      </c>
      <c r="M3337">
        <v>0</v>
      </c>
      <c r="P3337">
        <v>0</v>
      </c>
      <c r="Q3337" s="5">
        <f>VLOOKUP(Table2[[#This Row],[id_heating_system]],$V$2:$W$5,2,0)*Table2[[#This Row],[2019]]</f>
        <v>0</v>
      </c>
      <c r="R3337">
        <v>0</v>
      </c>
    </row>
    <row r="3338" spans="1:18" x14ac:dyDescent="0.25">
      <c r="A3338">
        <v>1</v>
      </c>
      <c r="B3338">
        <v>9020606</v>
      </c>
      <c r="C3338">
        <v>6</v>
      </c>
      <c r="D3338">
        <v>2</v>
      </c>
      <c r="E3338">
        <v>1</v>
      </c>
      <c r="F3338" t="s">
        <v>7</v>
      </c>
      <c r="G3338">
        <v>15</v>
      </c>
      <c r="M3338">
        <v>218</v>
      </c>
      <c r="P3338">
        <v>218</v>
      </c>
      <c r="Q3338" s="5">
        <f>VLOOKUP(Table2[[#This Row],[id_heating_system]],$V$2:$W$5,2,0)*Table2[[#This Row],[2019]]</f>
        <v>251.53846157200002</v>
      </c>
      <c r="R3338">
        <v>218</v>
      </c>
    </row>
    <row r="3339" spans="1:18" x14ac:dyDescent="0.25">
      <c r="A3339">
        <v>1</v>
      </c>
      <c r="B3339">
        <v>9020606</v>
      </c>
      <c r="C3339">
        <v>6</v>
      </c>
      <c r="D3339">
        <v>2</v>
      </c>
      <c r="E3339">
        <v>2</v>
      </c>
      <c r="F3339" t="s">
        <v>7</v>
      </c>
      <c r="G3339">
        <v>1295</v>
      </c>
      <c r="M3339">
        <v>1230</v>
      </c>
      <c r="P3339">
        <v>1230</v>
      </c>
      <c r="Q3339" s="5">
        <f>VLOOKUP(Table2[[#This Row],[id_heating_system]],$V$2:$W$5,2,0)*Table2[[#This Row],[2019]]</f>
        <v>1230</v>
      </c>
      <c r="R3339">
        <v>1230</v>
      </c>
    </row>
    <row r="3340" spans="1:18" x14ac:dyDescent="0.25">
      <c r="A3340">
        <v>1</v>
      </c>
      <c r="B3340">
        <v>9020606</v>
      </c>
      <c r="C3340">
        <v>6</v>
      </c>
      <c r="D3340">
        <v>2</v>
      </c>
      <c r="E3340">
        <v>3</v>
      </c>
      <c r="F3340" t="s">
        <v>7</v>
      </c>
      <c r="G3340">
        <v>52</v>
      </c>
      <c r="M3340">
        <v>378</v>
      </c>
      <c r="P3340">
        <v>378</v>
      </c>
      <c r="Q3340" s="5">
        <f>VLOOKUP(Table2[[#This Row],[id_heating_system]],$V$2:$W$5,2,0)*Table2[[#This Row],[2019]]</f>
        <v>312.45732919799997</v>
      </c>
      <c r="R3340">
        <v>378</v>
      </c>
    </row>
    <row r="3341" spans="1:18" x14ac:dyDescent="0.25">
      <c r="A3341">
        <v>1</v>
      </c>
      <c r="B3341">
        <v>9020606</v>
      </c>
      <c r="C3341">
        <v>6</v>
      </c>
      <c r="D3341">
        <v>2</v>
      </c>
      <c r="E3341">
        <v>4</v>
      </c>
      <c r="F3341" t="s">
        <v>7</v>
      </c>
      <c r="G3341">
        <v>71</v>
      </c>
      <c r="M3341">
        <v>36</v>
      </c>
      <c r="P3341">
        <v>36</v>
      </c>
      <c r="Q3341" s="5">
        <f>VLOOKUP(Table2[[#This Row],[id_heating_system]],$V$2:$W$5,2,0)*Table2[[#This Row],[2019]]</f>
        <v>36</v>
      </c>
      <c r="R3341">
        <v>36</v>
      </c>
    </row>
    <row r="3342" spans="1:18" x14ac:dyDescent="0.25">
      <c r="A3342">
        <v>1</v>
      </c>
      <c r="B3342">
        <v>9020606</v>
      </c>
      <c r="C3342">
        <v>6</v>
      </c>
      <c r="D3342">
        <v>3</v>
      </c>
      <c r="E3342">
        <v>1</v>
      </c>
      <c r="F3342" t="s">
        <v>7</v>
      </c>
      <c r="G3342">
        <v>0</v>
      </c>
      <c r="M3342">
        <v>0</v>
      </c>
      <c r="P3342">
        <v>0</v>
      </c>
      <c r="Q3342" s="5">
        <f>VLOOKUP(Table2[[#This Row],[id_heating_system]],$V$2:$W$5,2,0)*Table2[[#This Row],[2019]]</f>
        <v>0</v>
      </c>
      <c r="R3342">
        <v>0</v>
      </c>
    </row>
    <row r="3343" spans="1:18" x14ac:dyDescent="0.25">
      <c r="A3343">
        <v>1</v>
      </c>
      <c r="B3343">
        <v>9020606</v>
      </c>
      <c r="C3343">
        <v>6</v>
      </c>
      <c r="D3343">
        <v>3</v>
      </c>
      <c r="E3343">
        <v>2</v>
      </c>
      <c r="F3343" t="s">
        <v>7</v>
      </c>
      <c r="G3343">
        <v>0</v>
      </c>
      <c r="M3343">
        <v>0</v>
      </c>
      <c r="P3343">
        <v>0</v>
      </c>
      <c r="Q3343" s="5">
        <f>VLOOKUP(Table2[[#This Row],[id_heating_system]],$V$2:$W$5,2,0)*Table2[[#This Row],[2019]]</f>
        <v>0</v>
      </c>
      <c r="R3343">
        <v>0</v>
      </c>
    </row>
    <row r="3344" spans="1:18" x14ac:dyDescent="0.25">
      <c r="A3344">
        <v>1</v>
      </c>
      <c r="B3344">
        <v>9020606</v>
      </c>
      <c r="C3344">
        <v>6</v>
      </c>
      <c r="D3344">
        <v>3</v>
      </c>
      <c r="E3344">
        <v>3</v>
      </c>
      <c r="F3344" t="s">
        <v>7</v>
      </c>
      <c r="G3344">
        <v>0</v>
      </c>
      <c r="M3344">
        <v>0</v>
      </c>
      <c r="P3344">
        <v>0</v>
      </c>
      <c r="Q3344" s="5">
        <f>VLOOKUP(Table2[[#This Row],[id_heating_system]],$V$2:$W$5,2,0)*Table2[[#This Row],[2019]]</f>
        <v>0</v>
      </c>
      <c r="R3344">
        <v>0</v>
      </c>
    </row>
    <row r="3345" spans="1:18" x14ac:dyDescent="0.25">
      <c r="A3345">
        <v>1</v>
      </c>
      <c r="B3345">
        <v>9020606</v>
      </c>
      <c r="C3345">
        <v>6</v>
      </c>
      <c r="D3345">
        <v>3</v>
      </c>
      <c r="E3345">
        <v>4</v>
      </c>
      <c r="F3345" t="s">
        <v>7</v>
      </c>
      <c r="G3345">
        <v>0</v>
      </c>
      <c r="M3345">
        <v>0</v>
      </c>
      <c r="P3345">
        <v>0</v>
      </c>
      <c r="Q3345" s="5">
        <f>VLOOKUP(Table2[[#This Row],[id_heating_system]],$V$2:$W$5,2,0)*Table2[[#This Row],[2019]]</f>
        <v>0</v>
      </c>
      <c r="R3345">
        <v>0</v>
      </c>
    </row>
    <row r="3346" spans="1:18" x14ac:dyDescent="0.25">
      <c r="A3346">
        <v>1</v>
      </c>
      <c r="B3346">
        <v>9020606</v>
      </c>
      <c r="C3346">
        <v>6</v>
      </c>
      <c r="D3346">
        <v>4</v>
      </c>
      <c r="E3346">
        <v>1</v>
      </c>
      <c r="F3346" t="s">
        <v>7</v>
      </c>
      <c r="G3346">
        <v>21</v>
      </c>
      <c r="M3346">
        <v>305</v>
      </c>
      <c r="P3346">
        <v>305</v>
      </c>
      <c r="Q3346" s="5">
        <f>VLOOKUP(Table2[[#This Row],[id_heating_system]],$V$2:$W$5,2,0)*Table2[[#This Row],[2019]]</f>
        <v>351.92307697000001</v>
      </c>
      <c r="R3346">
        <v>305</v>
      </c>
    </row>
    <row r="3347" spans="1:18" x14ac:dyDescent="0.25">
      <c r="A3347">
        <v>1</v>
      </c>
      <c r="B3347">
        <v>9020606</v>
      </c>
      <c r="C3347">
        <v>6</v>
      </c>
      <c r="D3347">
        <v>4</v>
      </c>
      <c r="E3347">
        <v>2</v>
      </c>
      <c r="F3347" t="s">
        <v>7</v>
      </c>
      <c r="G3347">
        <v>2633</v>
      </c>
      <c r="M3347">
        <v>2501</v>
      </c>
      <c r="P3347">
        <v>2501</v>
      </c>
      <c r="Q3347" s="5">
        <f>VLOOKUP(Table2[[#This Row],[id_heating_system]],$V$2:$W$5,2,0)*Table2[[#This Row],[2019]]</f>
        <v>2501</v>
      </c>
      <c r="R3347">
        <v>2501</v>
      </c>
    </row>
    <row r="3348" spans="1:18" x14ac:dyDescent="0.25">
      <c r="A3348">
        <v>1</v>
      </c>
      <c r="B3348">
        <v>9020606</v>
      </c>
      <c r="C3348">
        <v>6</v>
      </c>
      <c r="D3348">
        <v>4</v>
      </c>
      <c r="E3348">
        <v>3</v>
      </c>
      <c r="F3348" t="s">
        <v>7</v>
      </c>
      <c r="G3348">
        <v>57</v>
      </c>
      <c r="M3348">
        <v>415</v>
      </c>
      <c r="P3348">
        <v>415</v>
      </c>
      <c r="Q3348" s="5">
        <f>VLOOKUP(Table2[[#This Row],[id_heating_system]],$V$2:$W$5,2,0)*Table2[[#This Row],[2019]]</f>
        <v>343.04177676499995</v>
      </c>
      <c r="R3348">
        <v>415</v>
      </c>
    </row>
    <row r="3349" spans="1:18" x14ac:dyDescent="0.25">
      <c r="A3349">
        <v>1</v>
      </c>
      <c r="B3349">
        <v>9020606</v>
      </c>
      <c r="C3349">
        <v>6</v>
      </c>
      <c r="D3349">
        <v>4</v>
      </c>
      <c r="E3349">
        <v>4</v>
      </c>
      <c r="F3349" t="s">
        <v>7</v>
      </c>
      <c r="G3349">
        <v>92</v>
      </c>
      <c r="M3349">
        <v>46</v>
      </c>
      <c r="P3349">
        <v>46</v>
      </c>
      <c r="Q3349" s="5">
        <f>VLOOKUP(Table2[[#This Row],[id_heating_system]],$V$2:$W$5,2,0)*Table2[[#This Row],[2019]]</f>
        <v>46</v>
      </c>
      <c r="R3349">
        <v>46</v>
      </c>
    </row>
    <row r="3350" spans="1:18" x14ac:dyDescent="0.25">
      <c r="A3350">
        <v>1</v>
      </c>
      <c r="B3350">
        <v>9020606</v>
      </c>
      <c r="C3350">
        <v>6</v>
      </c>
      <c r="D3350">
        <v>5</v>
      </c>
      <c r="E3350">
        <v>1</v>
      </c>
      <c r="F3350" t="s">
        <v>7</v>
      </c>
      <c r="G3350">
        <v>27</v>
      </c>
      <c r="M3350">
        <v>392</v>
      </c>
      <c r="P3350">
        <v>392</v>
      </c>
      <c r="Q3350" s="5">
        <f>VLOOKUP(Table2[[#This Row],[id_heating_system]],$V$2:$W$5,2,0)*Table2[[#This Row],[2019]]</f>
        <v>452.307692368</v>
      </c>
      <c r="R3350">
        <v>392</v>
      </c>
    </row>
    <row r="3351" spans="1:18" x14ac:dyDescent="0.25">
      <c r="A3351">
        <v>1</v>
      </c>
      <c r="B3351">
        <v>9020606</v>
      </c>
      <c r="C3351">
        <v>6</v>
      </c>
      <c r="D3351">
        <v>5</v>
      </c>
      <c r="E3351">
        <v>2</v>
      </c>
      <c r="F3351" t="s">
        <v>7</v>
      </c>
      <c r="G3351">
        <v>7910</v>
      </c>
      <c r="M3351">
        <v>7515</v>
      </c>
      <c r="P3351">
        <v>7515</v>
      </c>
      <c r="Q3351" s="5">
        <f>VLOOKUP(Table2[[#This Row],[id_heating_system]],$V$2:$W$5,2,0)*Table2[[#This Row],[2019]]</f>
        <v>7515</v>
      </c>
      <c r="R3351">
        <v>7515</v>
      </c>
    </row>
    <row r="3352" spans="1:18" x14ac:dyDescent="0.25">
      <c r="A3352">
        <v>1</v>
      </c>
      <c r="B3352">
        <v>9020606</v>
      </c>
      <c r="C3352">
        <v>6</v>
      </c>
      <c r="D3352">
        <v>5</v>
      </c>
      <c r="E3352">
        <v>3</v>
      </c>
      <c r="F3352" t="s">
        <v>7</v>
      </c>
      <c r="G3352">
        <v>72</v>
      </c>
      <c r="M3352">
        <v>524</v>
      </c>
      <c r="P3352">
        <v>524</v>
      </c>
      <c r="Q3352" s="5">
        <f>VLOOKUP(Table2[[#This Row],[id_heating_system]],$V$2:$W$5,2,0)*Table2[[#This Row],[2019]]</f>
        <v>433.14190608399997</v>
      </c>
      <c r="R3352">
        <v>524</v>
      </c>
    </row>
    <row r="3353" spans="1:18" x14ac:dyDescent="0.25">
      <c r="A3353">
        <v>1</v>
      </c>
      <c r="B3353">
        <v>9020606</v>
      </c>
      <c r="C3353">
        <v>6</v>
      </c>
      <c r="D3353">
        <v>5</v>
      </c>
      <c r="E3353">
        <v>4</v>
      </c>
      <c r="F3353" t="s">
        <v>7</v>
      </c>
      <c r="G3353">
        <v>1036</v>
      </c>
      <c r="M3353">
        <v>518</v>
      </c>
      <c r="P3353">
        <v>518</v>
      </c>
      <c r="Q3353" s="5">
        <f>VLOOKUP(Table2[[#This Row],[id_heating_system]],$V$2:$W$5,2,0)*Table2[[#This Row],[2019]]</f>
        <v>518</v>
      </c>
      <c r="R3353">
        <v>518</v>
      </c>
    </row>
    <row r="3354" spans="1:18" x14ac:dyDescent="0.25">
      <c r="A3354">
        <v>1</v>
      </c>
      <c r="B3354">
        <v>9020606</v>
      </c>
      <c r="C3354">
        <v>6</v>
      </c>
      <c r="D3354">
        <v>6</v>
      </c>
      <c r="E3354">
        <v>1</v>
      </c>
      <c r="F3354" t="s">
        <v>7</v>
      </c>
      <c r="G3354">
        <v>9</v>
      </c>
      <c r="M3354">
        <v>131</v>
      </c>
      <c r="P3354">
        <v>131</v>
      </c>
      <c r="Q3354" s="5">
        <f>VLOOKUP(Table2[[#This Row],[id_heating_system]],$V$2:$W$5,2,0)*Table2[[#This Row],[2019]]</f>
        <v>151.15384617399999</v>
      </c>
      <c r="R3354">
        <v>131</v>
      </c>
    </row>
    <row r="3355" spans="1:18" x14ac:dyDescent="0.25">
      <c r="A3355">
        <v>1</v>
      </c>
      <c r="B3355">
        <v>9020606</v>
      </c>
      <c r="C3355">
        <v>6</v>
      </c>
      <c r="D3355">
        <v>6</v>
      </c>
      <c r="E3355">
        <v>2</v>
      </c>
      <c r="F3355" t="s">
        <v>7</v>
      </c>
      <c r="G3355">
        <v>7042</v>
      </c>
      <c r="M3355">
        <v>6690</v>
      </c>
      <c r="P3355">
        <v>6690</v>
      </c>
      <c r="Q3355" s="5">
        <f>VLOOKUP(Table2[[#This Row],[id_heating_system]],$V$2:$W$5,2,0)*Table2[[#This Row],[2019]]</f>
        <v>6690</v>
      </c>
      <c r="R3355">
        <v>6690</v>
      </c>
    </row>
    <row r="3356" spans="1:18" x14ac:dyDescent="0.25">
      <c r="A3356">
        <v>1</v>
      </c>
      <c r="B3356">
        <v>9020606</v>
      </c>
      <c r="C3356">
        <v>6</v>
      </c>
      <c r="D3356">
        <v>6</v>
      </c>
      <c r="E3356">
        <v>3</v>
      </c>
      <c r="F3356" t="s">
        <v>7</v>
      </c>
      <c r="G3356">
        <v>26</v>
      </c>
      <c r="M3356">
        <v>189</v>
      </c>
      <c r="P3356">
        <v>189</v>
      </c>
      <c r="Q3356" s="5">
        <f>VLOOKUP(Table2[[#This Row],[id_heating_system]],$V$2:$W$5,2,0)*Table2[[#This Row],[2019]]</f>
        <v>156.22866459899998</v>
      </c>
      <c r="R3356">
        <v>189</v>
      </c>
    </row>
    <row r="3357" spans="1:18" x14ac:dyDescent="0.25">
      <c r="A3357">
        <v>1</v>
      </c>
      <c r="B3357">
        <v>9020606</v>
      </c>
      <c r="C3357">
        <v>6</v>
      </c>
      <c r="D3357">
        <v>6</v>
      </c>
      <c r="E3357">
        <v>4</v>
      </c>
      <c r="F3357" t="s">
        <v>7</v>
      </c>
      <c r="G3357">
        <v>1317</v>
      </c>
      <c r="M3357">
        <v>659</v>
      </c>
      <c r="P3357">
        <v>659</v>
      </c>
      <c r="Q3357" s="5">
        <f>VLOOKUP(Table2[[#This Row],[id_heating_system]],$V$2:$W$5,2,0)*Table2[[#This Row],[2019]]</f>
        <v>659</v>
      </c>
      <c r="R3357">
        <v>659</v>
      </c>
    </row>
    <row r="3358" spans="1:18" x14ac:dyDescent="0.25">
      <c r="A3358">
        <v>1</v>
      </c>
      <c r="B3358">
        <v>9020606</v>
      </c>
      <c r="C3358">
        <v>6</v>
      </c>
      <c r="D3358">
        <v>7</v>
      </c>
      <c r="E3358">
        <v>1</v>
      </c>
      <c r="F3358" t="s">
        <v>7</v>
      </c>
      <c r="G3358">
        <v>0</v>
      </c>
      <c r="M3358">
        <v>0</v>
      </c>
      <c r="P3358">
        <v>0</v>
      </c>
      <c r="Q3358" s="5">
        <f>VLOOKUP(Table2[[#This Row],[id_heating_system]],$V$2:$W$5,2,0)*Table2[[#This Row],[2019]]</f>
        <v>0</v>
      </c>
      <c r="R3358">
        <v>0</v>
      </c>
    </row>
    <row r="3359" spans="1:18" x14ac:dyDescent="0.25">
      <c r="A3359">
        <v>1</v>
      </c>
      <c r="B3359">
        <v>9020606</v>
      </c>
      <c r="C3359">
        <v>6</v>
      </c>
      <c r="D3359">
        <v>7</v>
      </c>
      <c r="E3359">
        <v>2</v>
      </c>
      <c r="F3359" t="s">
        <v>7</v>
      </c>
      <c r="G3359">
        <v>598</v>
      </c>
      <c r="M3359">
        <v>568</v>
      </c>
      <c r="P3359">
        <v>568</v>
      </c>
      <c r="Q3359" s="5">
        <f>VLOOKUP(Table2[[#This Row],[id_heating_system]],$V$2:$W$5,2,0)*Table2[[#This Row],[2019]]</f>
        <v>568</v>
      </c>
      <c r="R3359">
        <v>568</v>
      </c>
    </row>
    <row r="3360" spans="1:18" x14ac:dyDescent="0.25">
      <c r="A3360">
        <v>1</v>
      </c>
      <c r="B3360">
        <v>9020606</v>
      </c>
      <c r="C3360">
        <v>6</v>
      </c>
      <c r="D3360">
        <v>7</v>
      </c>
      <c r="E3360">
        <v>3</v>
      </c>
      <c r="F3360" t="s">
        <v>7</v>
      </c>
      <c r="G3360">
        <v>0</v>
      </c>
      <c r="M3360">
        <v>0</v>
      </c>
      <c r="P3360">
        <v>0</v>
      </c>
      <c r="Q3360" s="5">
        <f>VLOOKUP(Table2[[#This Row],[id_heating_system]],$V$2:$W$5,2,0)*Table2[[#This Row],[2019]]</f>
        <v>0</v>
      </c>
      <c r="R3360">
        <v>0</v>
      </c>
    </row>
    <row r="3361" spans="1:18" x14ac:dyDescent="0.25">
      <c r="A3361">
        <v>1</v>
      </c>
      <c r="B3361">
        <v>9020606</v>
      </c>
      <c r="C3361">
        <v>6</v>
      </c>
      <c r="D3361">
        <v>7</v>
      </c>
      <c r="E3361">
        <v>4</v>
      </c>
      <c r="F3361" t="s">
        <v>7</v>
      </c>
      <c r="G3361">
        <v>82</v>
      </c>
      <c r="M3361">
        <v>41</v>
      </c>
      <c r="P3361">
        <v>41</v>
      </c>
      <c r="Q3361" s="5">
        <f>VLOOKUP(Table2[[#This Row],[id_heating_system]],$V$2:$W$5,2,0)*Table2[[#This Row],[2019]]</f>
        <v>41</v>
      </c>
      <c r="R3361">
        <v>41</v>
      </c>
    </row>
    <row r="3362" spans="1:18" x14ac:dyDescent="0.25">
      <c r="A3362">
        <v>1</v>
      </c>
      <c r="B3362">
        <v>9020607</v>
      </c>
      <c r="C3362">
        <v>6</v>
      </c>
      <c r="D3362">
        <v>1</v>
      </c>
      <c r="E3362">
        <v>1</v>
      </c>
      <c r="F3362" t="s">
        <v>7</v>
      </c>
      <c r="G3362">
        <v>0</v>
      </c>
      <c r="M3362">
        <v>0</v>
      </c>
      <c r="P3362">
        <v>0</v>
      </c>
      <c r="Q3362" s="5">
        <f>VLOOKUP(Table2[[#This Row],[id_heating_system]],$V$2:$W$5,2,0)*Table2[[#This Row],[2019]]</f>
        <v>0</v>
      </c>
      <c r="R3362">
        <v>0</v>
      </c>
    </row>
    <row r="3363" spans="1:18" x14ac:dyDescent="0.25">
      <c r="A3363">
        <v>1</v>
      </c>
      <c r="B3363">
        <v>9020607</v>
      </c>
      <c r="C3363">
        <v>6</v>
      </c>
      <c r="D3363">
        <v>1</v>
      </c>
      <c r="E3363">
        <v>2</v>
      </c>
      <c r="F3363" t="s">
        <v>7</v>
      </c>
      <c r="G3363">
        <v>0</v>
      </c>
      <c r="M3363">
        <v>0</v>
      </c>
      <c r="P3363">
        <v>0</v>
      </c>
      <c r="Q3363" s="5">
        <f>VLOOKUP(Table2[[#This Row],[id_heating_system]],$V$2:$W$5,2,0)*Table2[[#This Row],[2019]]</f>
        <v>0</v>
      </c>
      <c r="R3363">
        <v>0</v>
      </c>
    </row>
    <row r="3364" spans="1:18" x14ac:dyDescent="0.25">
      <c r="A3364">
        <v>1</v>
      </c>
      <c r="B3364">
        <v>9020607</v>
      </c>
      <c r="C3364">
        <v>6</v>
      </c>
      <c r="D3364">
        <v>1</v>
      </c>
      <c r="E3364">
        <v>3</v>
      </c>
      <c r="F3364" t="s">
        <v>7</v>
      </c>
      <c r="G3364">
        <v>0</v>
      </c>
      <c r="M3364">
        <v>0</v>
      </c>
      <c r="P3364">
        <v>0</v>
      </c>
      <c r="Q3364" s="5">
        <f>VLOOKUP(Table2[[#This Row],[id_heating_system]],$V$2:$W$5,2,0)*Table2[[#This Row],[2019]]</f>
        <v>0</v>
      </c>
      <c r="R3364">
        <v>0</v>
      </c>
    </row>
    <row r="3365" spans="1:18" x14ac:dyDescent="0.25">
      <c r="A3365">
        <v>1</v>
      </c>
      <c r="B3365">
        <v>9020607</v>
      </c>
      <c r="C3365">
        <v>6</v>
      </c>
      <c r="D3365">
        <v>1</v>
      </c>
      <c r="E3365">
        <v>4</v>
      </c>
      <c r="F3365" t="s">
        <v>7</v>
      </c>
      <c r="G3365">
        <v>0</v>
      </c>
      <c r="M3365">
        <v>0</v>
      </c>
      <c r="P3365">
        <v>0</v>
      </c>
      <c r="Q3365" s="5">
        <f>VLOOKUP(Table2[[#This Row],[id_heating_system]],$V$2:$W$5,2,0)*Table2[[#This Row],[2019]]</f>
        <v>0</v>
      </c>
      <c r="R3365">
        <v>0</v>
      </c>
    </row>
    <row r="3366" spans="1:18" x14ac:dyDescent="0.25">
      <c r="A3366">
        <v>1</v>
      </c>
      <c r="B3366">
        <v>9020607</v>
      </c>
      <c r="C3366">
        <v>6</v>
      </c>
      <c r="D3366">
        <v>2</v>
      </c>
      <c r="E3366">
        <v>1</v>
      </c>
      <c r="F3366" t="s">
        <v>7</v>
      </c>
      <c r="G3366">
        <v>0</v>
      </c>
      <c r="M3366">
        <v>0</v>
      </c>
      <c r="P3366">
        <v>0</v>
      </c>
      <c r="Q3366" s="5">
        <f>VLOOKUP(Table2[[#This Row],[id_heating_system]],$V$2:$W$5,2,0)*Table2[[#This Row],[2019]]</f>
        <v>0</v>
      </c>
      <c r="R3366">
        <v>0</v>
      </c>
    </row>
    <row r="3367" spans="1:18" x14ac:dyDescent="0.25">
      <c r="A3367">
        <v>1</v>
      </c>
      <c r="B3367">
        <v>9020607</v>
      </c>
      <c r="C3367">
        <v>6</v>
      </c>
      <c r="D3367">
        <v>2</v>
      </c>
      <c r="E3367">
        <v>2</v>
      </c>
      <c r="F3367" t="s">
        <v>7</v>
      </c>
      <c r="G3367">
        <v>0</v>
      </c>
      <c r="M3367">
        <v>0</v>
      </c>
      <c r="P3367">
        <v>0</v>
      </c>
      <c r="Q3367" s="5">
        <f>VLOOKUP(Table2[[#This Row],[id_heating_system]],$V$2:$W$5,2,0)*Table2[[#This Row],[2019]]</f>
        <v>0</v>
      </c>
      <c r="R3367">
        <v>0</v>
      </c>
    </row>
    <row r="3368" spans="1:18" x14ac:dyDescent="0.25">
      <c r="A3368">
        <v>1</v>
      </c>
      <c r="B3368">
        <v>9020607</v>
      </c>
      <c r="C3368">
        <v>6</v>
      </c>
      <c r="D3368">
        <v>2</v>
      </c>
      <c r="E3368">
        <v>3</v>
      </c>
      <c r="F3368" t="s">
        <v>7</v>
      </c>
      <c r="G3368">
        <v>0</v>
      </c>
      <c r="M3368">
        <v>0</v>
      </c>
      <c r="P3368">
        <v>0</v>
      </c>
      <c r="Q3368" s="5">
        <f>VLOOKUP(Table2[[#This Row],[id_heating_system]],$V$2:$W$5,2,0)*Table2[[#This Row],[2019]]</f>
        <v>0</v>
      </c>
      <c r="R3368">
        <v>0</v>
      </c>
    </row>
    <row r="3369" spans="1:18" x14ac:dyDescent="0.25">
      <c r="A3369">
        <v>1</v>
      </c>
      <c r="B3369">
        <v>9020607</v>
      </c>
      <c r="C3369">
        <v>6</v>
      </c>
      <c r="D3369">
        <v>2</v>
      </c>
      <c r="E3369">
        <v>4</v>
      </c>
      <c r="F3369" t="s">
        <v>7</v>
      </c>
      <c r="G3369">
        <v>0</v>
      </c>
      <c r="M3369">
        <v>0</v>
      </c>
      <c r="P3369">
        <v>0</v>
      </c>
      <c r="Q3369" s="5">
        <f>VLOOKUP(Table2[[#This Row],[id_heating_system]],$V$2:$W$5,2,0)*Table2[[#This Row],[2019]]</f>
        <v>0</v>
      </c>
      <c r="R3369">
        <v>0</v>
      </c>
    </row>
    <row r="3370" spans="1:18" x14ac:dyDescent="0.25">
      <c r="A3370">
        <v>1</v>
      </c>
      <c r="B3370">
        <v>9020607</v>
      </c>
      <c r="C3370">
        <v>6</v>
      </c>
      <c r="D3370">
        <v>3</v>
      </c>
      <c r="E3370">
        <v>1</v>
      </c>
      <c r="F3370" t="s">
        <v>7</v>
      </c>
      <c r="G3370">
        <v>98</v>
      </c>
      <c r="M3370">
        <v>613</v>
      </c>
      <c r="P3370">
        <v>613</v>
      </c>
      <c r="Q3370" s="5">
        <f>VLOOKUP(Table2[[#This Row],[id_heating_system]],$V$2:$W$5,2,0)*Table2[[#This Row],[2019]]</f>
        <v>707.30769240200004</v>
      </c>
      <c r="R3370">
        <v>613</v>
      </c>
    </row>
    <row r="3371" spans="1:18" x14ac:dyDescent="0.25">
      <c r="A3371">
        <v>1</v>
      </c>
      <c r="B3371">
        <v>9020607</v>
      </c>
      <c r="C3371">
        <v>6</v>
      </c>
      <c r="D3371">
        <v>3</v>
      </c>
      <c r="E3371">
        <v>2</v>
      </c>
      <c r="F3371" t="s">
        <v>7</v>
      </c>
      <c r="G3371">
        <v>5297</v>
      </c>
      <c r="M3371">
        <v>5032</v>
      </c>
      <c r="P3371">
        <v>5032</v>
      </c>
      <c r="Q3371" s="5">
        <f>VLOOKUP(Table2[[#This Row],[id_heating_system]],$V$2:$W$5,2,0)*Table2[[#This Row],[2019]]</f>
        <v>5032</v>
      </c>
      <c r="R3371">
        <v>5032</v>
      </c>
    </row>
    <row r="3372" spans="1:18" x14ac:dyDescent="0.25">
      <c r="A3372">
        <v>1</v>
      </c>
      <c r="B3372">
        <v>9020607</v>
      </c>
      <c r="C3372">
        <v>6</v>
      </c>
      <c r="D3372">
        <v>3</v>
      </c>
      <c r="E3372">
        <v>3</v>
      </c>
      <c r="F3372" t="s">
        <v>7</v>
      </c>
      <c r="G3372">
        <v>108</v>
      </c>
      <c r="M3372">
        <v>1215</v>
      </c>
      <c r="P3372">
        <v>1215</v>
      </c>
      <c r="Q3372" s="5">
        <f>VLOOKUP(Table2[[#This Row],[id_heating_system]],$V$2:$W$5,2,0)*Table2[[#This Row],[2019]]</f>
        <v>1004.327129565</v>
      </c>
      <c r="R3372">
        <v>1215</v>
      </c>
    </row>
    <row r="3373" spans="1:18" x14ac:dyDescent="0.25">
      <c r="A3373">
        <v>1</v>
      </c>
      <c r="B3373">
        <v>9020607</v>
      </c>
      <c r="C3373">
        <v>6</v>
      </c>
      <c r="D3373">
        <v>3</v>
      </c>
      <c r="E3373">
        <v>4</v>
      </c>
      <c r="F3373" t="s">
        <v>7</v>
      </c>
      <c r="G3373">
        <v>616</v>
      </c>
      <c r="M3373">
        <v>308</v>
      </c>
      <c r="P3373">
        <v>308</v>
      </c>
      <c r="Q3373" s="5">
        <f>VLOOKUP(Table2[[#This Row],[id_heating_system]],$V$2:$W$5,2,0)*Table2[[#This Row],[2019]]</f>
        <v>308</v>
      </c>
      <c r="R3373">
        <v>308</v>
      </c>
    </row>
    <row r="3374" spans="1:18" x14ac:dyDescent="0.25">
      <c r="A3374">
        <v>1</v>
      </c>
      <c r="B3374">
        <v>9020607</v>
      </c>
      <c r="C3374">
        <v>6</v>
      </c>
      <c r="D3374">
        <v>4</v>
      </c>
      <c r="E3374">
        <v>1</v>
      </c>
      <c r="F3374" t="s">
        <v>7</v>
      </c>
      <c r="G3374">
        <v>0</v>
      </c>
      <c r="M3374">
        <v>0</v>
      </c>
      <c r="P3374">
        <v>0</v>
      </c>
      <c r="Q3374" s="5">
        <f>VLOOKUP(Table2[[#This Row],[id_heating_system]],$V$2:$W$5,2,0)*Table2[[#This Row],[2019]]</f>
        <v>0</v>
      </c>
      <c r="R3374">
        <v>0</v>
      </c>
    </row>
    <row r="3375" spans="1:18" x14ac:dyDescent="0.25">
      <c r="A3375">
        <v>1</v>
      </c>
      <c r="B3375">
        <v>9020607</v>
      </c>
      <c r="C3375">
        <v>6</v>
      </c>
      <c r="D3375">
        <v>4</v>
      </c>
      <c r="E3375">
        <v>2</v>
      </c>
      <c r="F3375" t="s">
        <v>7</v>
      </c>
      <c r="G3375">
        <v>0</v>
      </c>
      <c r="M3375">
        <v>0</v>
      </c>
      <c r="P3375">
        <v>0</v>
      </c>
      <c r="Q3375" s="5">
        <f>VLOOKUP(Table2[[#This Row],[id_heating_system]],$V$2:$W$5,2,0)*Table2[[#This Row],[2019]]</f>
        <v>0</v>
      </c>
      <c r="R3375">
        <v>0</v>
      </c>
    </row>
    <row r="3376" spans="1:18" x14ac:dyDescent="0.25">
      <c r="A3376">
        <v>1</v>
      </c>
      <c r="B3376">
        <v>9020607</v>
      </c>
      <c r="C3376">
        <v>6</v>
      </c>
      <c r="D3376">
        <v>4</v>
      </c>
      <c r="E3376">
        <v>3</v>
      </c>
      <c r="F3376" t="s">
        <v>7</v>
      </c>
      <c r="G3376">
        <v>0</v>
      </c>
      <c r="M3376">
        <v>0</v>
      </c>
      <c r="P3376">
        <v>0</v>
      </c>
      <c r="Q3376" s="5">
        <f>VLOOKUP(Table2[[#This Row],[id_heating_system]],$V$2:$W$5,2,0)*Table2[[#This Row],[2019]]</f>
        <v>0</v>
      </c>
      <c r="R3376">
        <v>0</v>
      </c>
    </row>
    <row r="3377" spans="1:18" x14ac:dyDescent="0.25">
      <c r="A3377">
        <v>1</v>
      </c>
      <c r="B3377">
        <v>9020607</v>
      </c>
      <c r="C3377">
        <v>6</v>
      </c>
      <c r="D3377">
        <v>4</v>
      </c>
      <c r="E3377">
        <v>4</v>
      </c>
      <c r="F3377" t="s">
        <v>7</v>
      </c>
      <c r="G3377">
        <v>0</v>
      </c>
      <c r="M3377">
        <v>0</v>
      </c>
      <c r="P3377">
        <v>0</v>
      </c>
      <c r="Q3377" s="5">
        <f>VLOOKUP(Table2[[#This Row],[id_heating_system]],$V$2:$W$5,2,0)*Table2[[#This Row],[2019]]</f>
        <v>0</v>
      </c>
      <c r="R3377">
        <v>0</v>
      </c>
    </row>
    <row r="3378" spans="1:18" x14ac:dyDescent="0.25">
      <c r="A3378">
        <v>1</v>
      </c>
      <c r="B3378">
        <v>9020607</v>
      </c>
      <c r="C3378">
        <v>6</v>
      </c>
      <c r="D3378">
        <v>5</v>
      </c>
      <c r="E3378">
        <v>1</v>
      </c>
      <c r="F3378" t="s">
        <v>7</v>
      </c>
      <c r="G3378">
        <v>21</v>
      </c>
      <c r="M3378">
        <v>131</v>
      </c>
      <c r="P3378">
        <v>131</v>
      </c>
      <c r="Q3378" s="5">
        <f>VLOOKUP(Table2[[#This Row],[id_heating_system]],$V$2:$W$5,2,0)*Table2[[#This Row],[2019]]</f>
        <v>151.15384617399999</v>
      </c>
      <c r="R3378">
        <v>131</v>
      </c>
    </row>
    <row r="3379" spans="1:18" x14ac:dyDescent="0.25">
      <c r="A3379">
        <v>1</v>
      </c>
      <c r="B3379">
        <v>9020607</v>
      </c>
      <c r="C3379">
        <v>6</v>
      </c>
      <c r="D3379">
        <v>5</v>
      </c>
      <c r="E3379">
        <v>2</v>
      </c>
      <c r="F3379" t="s">
        <v>7</v>
      </c>
      <c r="G3379">
        <v>4461</v>
      </c>
      <c r="M3379">
        <v>4238</v>
      </c>
      <c r="P3379">
        <v>4238</v>
      </c>
      <c r="Q3379" s="5">
        <f>VLOOKUP(Table2[[#This Row],[id_heating_system]],$V$2:$W$5,2,0)*Table2[[#This Row],[2019]]</f>
        <v>4238</v>
      </c>
      <c r="R3379">
        <v>4238</v>
      </c>
    </row>
    <row r="3380" spans="1:18" x14ac:dyDescent="0.25">
      <c r="A3380">
        <v>1</v>
      </c>
      <c r="B3380">
        <v>9020607</v>
      </c>
      <c r="C3380">
        <v>6</v>
      </c>
      <c r="D3380">
        <v>5</v>
      </c>
      <c r="E3380">
        <v>3</v>
      </c>
      <c r="F3380" t="s">
        <v>7</v>
      </c>
      <c r="G3380">
        <v>21</v>
      </c>
      <c r="M3380">
        <v>236</v>
      </c>
      <c r="P3380">
        <v>236</v>
      </c>
      <c r="Q3380" s="5">
        <f>VLOOKUP(Table2[[#This Row],[id_heating_system]],$V$2:$W$5,2,0)*Table2[[#This Row],[2019]]</f>
        <v>195.07917907599997</v>
      </c>
      <c r="R3380">
        <v>236</v>
      </c>
    </row>
    <row r="3381" spans="1:18" x14ac:dyDescent="0.25">
      <c r="A3381">
        <v>1</v>
      </c>
      <c r="B3381">
        <v>9020607</v>
      </c>
      <c r="C3381">
        <v>6</v>
      </c>
      <c r="D3381">
        <v>5</v>
      </c>
      <c r="E3381">
        <v>4</v>
      </c>
      <c r="F3381" t="s">
        <v>7</v>
      </c>
      <c r="G3381">
        <v>800</v>
      </c>
      <c r="M3381">
        <v>400</v>
      </c>
      <c r="P3381">
        <v>400</v>
      </c>
      <c r="Q3381" s="5">
        <f>VLOOKUP(Table2[[#This Row],[id_heating_system]],$V$2:$W$5,2,0)*Table2[[#This Row],[2019]]</f>
        <v>400</v>
      </c>
      <c r="R3381">
        <v>400</v>
      </c>
    </row>
    <row r="3382" spans="1:18" x14ac:dyDescent="0.25">
      <c r="A3382">
        <v>1</v>
      </c>
      <c r="B3382">
        <v>9020607</v>
      </c>
      <c r="C3382">
        <v>6</v>
      </c>
      <c r="D3382">
        <v>6</v>
      </c>
      <c r="E3382">
        <v>1</v>
      </c>
      <c r="F3382" t="s">
        <v>7</v>
      </c>
      <c r="G3382">
        <v>56</v>
      </c>
      <c r="M3382">
        <v>350</v>
      </c>
      <c r="P3382">
        <v>350</v>
      </c>
      <c r="Q3382" s="5">
        <f>VLOOKUP(Table2[[#This Row],[id_heating_system]],$V$2:$W$5,2,0)*Table2[[#This Row],[2019]]</f>
        <v>403.84615389999999</v>
      </c>
      <c r="R3382">
        <v>350</v>
      </c>
    </row>
    <row r="3383" spans="1:18" x14ac:dyDescent="0.25">
      <c r="A3383">
        <v>1</v>
      </c>
      <c r="B3383">
        <v>9020607</v>
      </c>
      <c r="C3383">
        <v>6</v>
      </c>
      <c r="D3383">
        <v>6</v>
      </c>
      <c r="E3383">
        <v>2</v>
      </c>
      <c r="F3383" t="s">
        <v>7</v>
      </c>
      <c r="G3383">
        <v>8211</v>
      </c>
      <c r="M3383">
        <v>7800</v>
      </c>
      <c r="P3383">
        <v>7800</v>
      </c>
      <c r="Q3383" s="5">
        <f>VLOOKUP(Table2[[#This Row],[id_heating_system]],$V$2:$W$5,2,0)*Table2[[#This Row],[2019]]</f>
        <v>7800</v>
      </c>
      <c r="R3383">
        <v>7800</v>
      </c>
    </row>
    <row r="3384" spans="1:18" x14ac:dyDescent="0.25">
      <c r="A3384">
        <v>1</v>
      </c>
      <c r="B3384">
        <v>9020607</v>
      </c>
      <c r="C3384">
        <v>6</v>
      </c>
      <c r="D3384">
        <v>6</v>
      </c>
      <c r="E3384">
        <v>3</v>
      </c>
      <c r="F3384" t="s">
        <v>7</v>
      </c>
      <c r="G3384">
        <v>9</v>
      </c>
      <c r="M3384">
        <v>101</v>
      </c>
      <c r="P3384">
        <v>101</v>
      </c>
      <c r="Q3384" s="5">
        <f>VLOOKUP(Table2[[#This Row],[id_heating_system]],$V$2:$W$5,2,0)*Table2[[#This Row],[2019]]</f>
        <v>83.487275791000002</v>
      </c>
      <c r="R3384">
        <v>101</v>
      </c>
    </row>
    <row r="3385" spans="1:18" x14ac:dyDescent="0.25">
      <c r="A3385">
        <v>1</v>
      </c>
      <c r="B3385">
        <v>9020607</v>
      </c>
      <c r="C3385">
        <v>6</v>
      </c>
      <c r="D3385">
        <v>6</v>
      </c>
      <c r="E3385">
        <v>4</v>
      </c>
      <c r="F3385" t="s">
        <v>7</v>
      </c>
      <c r="G3385">
        <v>1294</v>
      </c>
      <c r="M3385">
        <v>647</v>
      </c>
      <c r="P3385">
        <v>647</v>
      </c>
      <c r="Q3385" s="5">
        <f>VLOOKUP(Table2[[#This Row],[id_heating_system]],$V$2:$W$5,2,0)*Table2[[#This Row],[2019]]</f>
        <v>647</v>
      </c>
      <c r="R3385">
        <v>647</v>
      </c>
    </row>
    <row r="3386" spans="1:18" x14ac:dyDescent="0.25">
      <c r="A3386">
        <v>1</v>
      </c>
      <c r="B3386">
        <v>9020607</v>
      </c>
      <c r="C3386">
        <v>6</v>
      </c>
      <c r="D3386">
        <v>7</v>
      </c>
      <c r="E3386">
        <v>1</v>
      </c>
      <c r="F3386" t="s">
        <v>7</v>
      </c>
      <c r="G3386">
        <v>3</v>
      </c>
      <c r="M3386">
        <v>19</v>
      </c>
      <c r="P3386">
        <v>19</v>
      </c>
      <c r="Q3386" s="5">
        <f>VLOOKUP(Table2[[#This Row],[id_heating_system]],$V$2:$W$5,2,0)*Table2[[#This Row],[2019]]</f>
        <v>21.923076926</v>
      </c>
      <c r="R3386">
        <v>19</v>
      </c>
    </row>
    <row r="3387" spans="1:18" x14ac:dyDescent="0.25">
      <c r="A3387">
        <v>1</v>
      </c>
      <c r="B3387">
        <v>9020607</v>
      </c>
      <c r="C3387">
        <v>6</v>
      </c>
      <c r="D3387">
        <v>7</v>
      </c>
      <c r="E3387">
        <v>2</v>
      </c>
      <c r="F3387" t="s">
        <v>7</v>
      </c>
      <c r="G3387">
        <v>748</v>
      </c>
      <c r="M3387">
        <v>711</v>
      </c>
      <c r="P3387">
        <v>711</v>
      </c>
      <c r="Q3387" s="5">
        <f>VLOOKUP(Table2[[#This Row],[id_heating_system]],$V$2:$W$5,2,0)*Table2[[#This Row],[2019]]</f>
        <v>711</v>
      </c>
      <c r="R3387">
        <v>711</v>
      </c>
    </row>
    <row r="3388" spans="1:18" x14ac:dyDescent="0.25">
      <c r="A3388">
        <v>1</v>
      </c>
      <c r="B3388">
        <v>9020607</v>
      </c>
      <c r="C3388">
        <v>6</v>
      </c>
      <c r="D3388">
        <v>7</v>
      </c>
      <c r="E3388">
        <v>3</v>
      </c>
      <c r="F3388" t="s">
        <v>7</v>
      </c>
      <c r="G3388">
        <v>0</v>
      </c>
      <c r="M3388">
        <v>0</v>
      </c>
      <c r="P3388">
        <v>0</v>
      </c>
      <c r="Q3388" s="5">
        <f>VLOOKUP(Table2[[#This Row],[id_heating_system]],$V$2:$W$5,2,0)*Table2[[#This Row],[2019]]</f>
        <v>0</v>
      </c>
      <c r="R3388">
        <v>0</v>
      </c>
    </row>
    <row r="3389" spans="1:18" x14ac:dyDescent="0.25">
      <c r="A3389">
        <v>1</v>
      </c>
      <c r="B3389">
        <v>9020607</v>
      </c>
      <c r="C3389">
        <v>6</v>
      </c>
      <c r="D3389">
        <v>7</v>
      </c>
      <c r="E3389">
        <v>4</v>
      </c>
      <c r="F3389" t="s">
        <v>7</v>
      </c>
      <c r="G3389">
        <v>118</v>
      </c>
      <c r="M3389">
        <v>59</v>
      </c>
      <c r="P3389">
        <v>59</v>
      </c>
      <c r="Q3389" s="5">
        <f>VLOOKUP(Table2[[#This Row],[id_heating_system]],$V$2:$W$5,2,0)*Table2[[#This Row],[2019]]</f>
        <v>59</v>
      </c>
      <c r="R3389">
        <v>59</v>
      </c>
    </row>
    <row r="3390" spans="1:18" x14ac:dyDescent="0.25">
      <c r="A3390">
        <v>1</v>
      </c>
      <c r="B3390">
        <v>9020608</v>
      </c>
      <c r="C3390">
        <v>6</v>
      </c>
      <c r="D3390">
        <v>1</v>
      </c>
      <c r="E3390">
        <v>1</v>
      </c>
      <c r="F3390" t="s">
        <v>7</v>
      </c>
      <c r="G3390">
        <v>0</v>
      </c>
      <c r="M3390">
        <v>0</v>
      </c>
      <c r="P3390">
        <v>0</v>
      </c>
      <c r="Q3390" s="5">
        <f>VLOOKUP(Table2[[#This Row],[id_heating_system]],$V$2:$W$5,2,0)*Table2[[#This Row],[2019]]</f>
        <v>0</v>
      </c>
      <c r="R3390">
        <v>0</v>
      </c>
    </row>
    <row r="3391" spans="1:18" x14ac:dyDescent="0.25">
      <c r="A3391">
        <v>1</v>
      </c>
      <c r="B3391">
        <v>9020608</v>
      </c>
      <c r="C3391">
        <v>6</v>
      </c>
      <c r="D3391">
        <v>1</v>
      </c>
      <c r="E3391">
        <v>2</v>
      </c>
      <c r="F3391" t="s">
        <v>7</v>
      </c>
      <c r="G3391">
        <v>0</v>
      </c>
      <c r="M3391">
        <v>0</v>
      </c>
      <c r="P3391">
        <v>0</v>
      </c>
      <c r="Q3391" s="5">
        <f>VLOOKUP(Table2[[#This Row],[id_heating_system]],$V$2:$W$5,2,0)*Table2[[#This Row],[2019]]</f>
        <v>0</v>
      </c>
      <c r="R3391">
        <v>0</v>
      </c>
    </row>
    <row r="3392" spans="1:18" x14ac:dyDescent="0.25">
      <c r="A3392">
        <v>1</v>
      </c>
      <c r="B3392">
        <v>9020608</v>
      </c>
      <c r="C3392">
        <v>6</v>
      </c>
      <c r="D3392">
        <v>1</v>
      </c>
      <c r="E3392">
        <v>3</v>
      </c>
      <c r="F3392" t="s">
        <v>7</v>
      </c>
      <c r="G3392">
        <v>0</v>
      </c>
      <c r="M3392">
        <v>0</v>
      </c>
      <c r="P3392">
        <v>0</v>
      </c>
      <c r="Q3392" s="5">
        <f>VLOOKUP(Table2[[#This Row],[id_heating_system]],$V$2:$W$5,2,0)*Table2[[#This Row],[2019]]</f>
        <v>0</v>
      </c>
      <c r="R3392">
        <v>0</v>
      </c>
    </row>
    <row r="3393" spans="1:18" x14ac:dyDescent="0.25">
      <c r="A3393">
        <v>1</v>
      </c>
      <c r="B3393">
        <v>9020608</v>
      </c>
      <c r="C3393">
        <v>6</v>
      </c>
      <c r="D3393">
        <v>1</v>
      </c>
      <c r="E3393">
        <v>4</v>
      </c>
      <c r="F3393" t="s">
        <v>7</v>
      </c>
      <c r="G3393">
        <v>0</v>
      </c>
      <c r="M3393">
        <v>0</v>
      </c>
      <c r="P3393">
        <v>0</v>
      </c>
      <c r="Q3393" s="5">
        <f>VLOOKUP(Table2[[#This Row],[id_heating_system]],$V$2:$W$5,2,0)*Table2[[#This Row],[2019]]</f>
        <v>0</v>
      </c>
      <c r="R3393">
        <v>0</v>
      </c>
    </row>
    <row r="3394" spans="1:18" x14ac:dyDescent="0.25">
      <c r="A3394">
        <v>1</v>
      </c>
      <c r="B3394">
        <v>9020608</v>
      </c>
      <c r="C3394">
        <v>6</v>
      </c>
      <c r="D3394">
        <v>2</v>
      </c>
      <c r="E3394">
        <v>1</v>
      </c>
      <c r="F3394" t="s">
        <v>7</v>
      </c>
      <c r="G3394">
        <v>10</v>
      </c>
      <c r="M3394">
        <v>78</v>
      </c>
      <c r="P3394">
        <v>78</v>
      </c>
      <c r="Q3394" s="5">
        <f>VLOOKUP(Table2[[#This Row],[id_heating_system]],$V$2:$W$5,2,0)*Table2[[#This Row],[2019]]</f>
        <v>90.000000012000001</v>
      </c>
      <c r="R3394">
        <v>78</v>
      </c>
    </row>
    <row r="3395" spans="1:18" x14ac:dyDescent="0.25">
      <c r="A3395">
        <v>1</v>
      </c>
      <c r="B3395">
        <v>9020608</v>
      </c>
      <c r="C3395">
        <v>6</v>
      </c>
      <c r="D3395">
        <v>2</v>
      </c>
      <c r="E3395">
        <v>2</v>
      </c>
      <c r="F3395" t="s">
        <v>7</v>
      </c>
      <c r="G3395">
        <v>1567</v>
      </c>
      <c r="M3395">
        <v>1489</v>
      </c>
      <c r="P3395">
        <v>1489</v>
      </c>
      <c r="Q3395" s="5">
        <f>VLOOKUP(Table2[[#This Row],[id_heating_system]],$V$2:$W$5,2,0)*Table2[[#This Row],[2019]]</f>
        <v>1489</v>
      </c>
      <c r="R3395">
        <v>1489</v>
      </c>
    </row>
    <row r="3396" spans="1:18" x14ac:dyDescent="0.25">
      <c r="A3396">
        <v>1</v>
      </c>
      <c r="B3396">
        <v>9020608</v>
      </c>
      <c r="C3396">
        <v>6</v>
      </c>
      <c r="D3396">
        <v>2</v>
      </c>
      <c r="E3396">
        <v>3</v>
      </c>
      <c r="F3396" t="s">
        <v>7</v>
      </c>
      <c r="G3396">
        <v>365</v>
      </c>
      <c r="M3396">
        <v>841</v>
      </c>
      <c r="P3396">
        <v>841</v>
      </c>
      <c r="Q3396" s="5">
        <f>VLOOKUP(Table2[[#This Row],[id_heating_system]],$V$2:$W$5,2,0)*Table2[[#This Row],[2019]]</f>
        <v>695.17622713099991</v>
      </c>
      <c r="R3396">
        <v>841</v>
      </c>
    </row>
    <row r="3397" spans="1:18" x14ac:dyDescent="0.25">
      <c r="A3397">
        <v>1</v>
      </c>
      <c r="B3397">
        <v>9020608</v>
      </c>
      <c r="C3397">
        <v>6</v>
      </c>
      <c r="D3397">
        <v>2</v>
      </c>
      <c r="E3397">
        <v>4</v>
      </c>
      <c r="F3397" t="s">
        <v>7</v>
      </c>
      <c r="G3397">
        <v>233</v>
      </c>
      <c r="M3397">
        <v>117</v>
      </c>
      <c r="P3397">
        <v>117</v>
      </c>
      <c r="Q3397" s="5">
        <f>VLOOKUP(Table2[[#This Row],[id_heating_system]],$V$2:$W$5,2,0)*Table2[[#This Row],[2019]]</f>
        <v>117</v>
      </c>
      <c r="R3397">
        <v>117</v>
      </c>
    </row>
    <row r="3398" spans="1:18" x14ac:dyDescent="0.25">
      <c r="A3398">
        <v>1</v>
      </c>
      <c r="B3398">
        <v>9020608</v>
      </c>
      <c r="C3398">
        <v>6</v>
      </c>
      <c r="D3398">
        <v>3</v>
      </c>
      <c r="E3398">
        <v>1</v>
      </c>
      <c r="F3398" t="s">
        <v>7</v>
      </c>
      <c r="G3398">
        <v>18</v>
      </c>
      <c r="M3398">
        <v>140</v>
      </c>
      <c r="P3398">
        <v>140</v>
      </c>
      <c r="Q3398" s="5">
        <f>VLOOKUP(Table2[[#This Row],[id_heating_system]],$V$2:$W$5,2,0)*Table2[[#This Row],[2019]]</f>
        <v>161.53846156</v>
      </c>
      <c r="R3398">
        <v>140</v>
      </c>
    </row>
    <row r="3399" spans="1:18" x14ac:dyDescent="0.25">
      <c r="A3399">
        <v>1</v>
      </c>
      <c r="B3399">
        <v>9020608</v>
      </c>
      <c r="C3399">
        <v>6</v>
      </c>
      <c r="D3399">
        <v>3</v>
      </c>
      <c r="E3399">
        <v>2</v>
      </c>
      <c r="F3399" t="s">
        <v>7</v>
      </c>
      <c r="G3399">
        <v>1268</v>
      </c>
      <c r="M3399">
        <v>1205</v>
      </c>
      <c r="P3399">
        <v>1205</v>
      </c>
      <c r="Q3399" s="5">
        <f>VLOOKUP(Table2[[#This Row],[id_heating_system]],$V$2:$W$5,2,0)*Table2[[#This Row],[2019]]</f>
        <v>1205</v>
      </c>
      <c r="R3399">
        <v>1205</v>
      </c>
    </row>
    <row r="3400" spans="1:18" x14ac:dyDescent="0.25">
      <c r="A3400">
        <v>1</v>
      </c>
      <c r="B3400">
        <v>9020608</v>
      </c>
      <c r="C3400">
        <v>6</v>
      </c>
      <c r="D3400">
        <v>3</v>
      </c>
      <c r="E3400">
        <v>3</v>
      </c>
      <c r="F3400" t="s">
        <v>7</v>
      </c>
      <c r="G3400">
        <v>37</v>
      </c>
      <c r="M3400">
        <v>85</v>
      </c>
      <c r="P3400">
        <v>85</v>
      </c>
      <c r="Q3400" s="5">
        <f>VLOOKUP(Table2[[#This Row],[id_heating_system]],$V$2:$W$5,2,0)*Table2[[#This Row],[2019]]</f>
        <v>70.261568734999997</v>
      </c>
      <c r="R3400">
        <v>85</v>
      </c>
    </row>
    <row r="3401" spans="1:18" x14ac:dyDescent="0.25">
      <c r="A3401">
        <v>1</v>
      </c>
      <c r="B3401">
        <v>9020608</v>
      </c>
      <c r="C3401">
        <v>6</v>
      </c>
      <c r="D3401">
        <v>3</v>
      </c>
      <c r="E3401">
        <v>4</v>
      </c>
      <c r="F3401" t="s">
        <v>7</v>
      </c>
      <c r="G3401">
        <v>109</v>
      </c>
      <c r="M3401">
        <v>55</v>
      </c>
      <c r="P3401">
        <v>55</v>
      </c>
      <c r="Q3401" s="5">
        <f>VLOOKUP(Table2[[#This Row],[id_heating_system]],$V$2:$W$5,2,0)*Table2[[#This Row],[2019]]</f>
        <v>55</v>
      </c>
      <c r="R3401">
        <v>55</v>
      </c>
    </row>
    <row r="3402" spans="1:18" x14ac:dyDescent="0.25">
      <c r="A3402">
        <v>1</v>
      </c>
      <c r="B3402">
        <v>9020608</v>
      </c>
      <c r="C3402">
        <v>6</v>
      </c>
      <c r="D3402">
        <v>4</v>
      </c>
      <c r="E3402">
        <v>1</v>
      </c>
      <c r="F3402" t="s">
        <v>7</v>
      </c>
      <c r="G3402">
        <v>27</v>
      </c>
      <c r="M3402">
        <v>210</v>
      </c>
      <c r="P3402">
        <v>210</v>
      </c>
      <c r="Q3402" s="5">
        <f>VLOOKUP(Table2[[#This Row],[id_heating_system]],$V$2:$W$5,2,0)*Table2[[#This Row],[2019]]</f>
        <v>242.30769234000002</v>
      </c>
      <c r="R3402">
        <v>210</v>
      </c>
    </row>
    <row r="3403" spans="1:18" x14ac:dyDescent="0.25">
      <c r="A3403">
        <v>1</v>
      </c>
      <c r="B3403">
        <v>9020608</v>
      </c>
      <c r="C3403">
        <v>6</v>
      </c>
      <c r="D3403">
        <v>4</v>
      </c>
      <c r="E3403">
        <v>2</v>
      </c>
      <c r="F3403" t="s">
        <v>7</v>
      </c>
      <c r="G3403">
        <v>4178</v>
      </c>
      <c r="M3403">
        <v>3969</v>
      </c>
      <c r="P3403">
        <v>3969</v>
      </c>
      <c r="Q3403" s="5">
        <f>VLOOKUP(Table2[[#This Row],[id_heating_system]],$V$2:$W$5,2,0)*Table2[[#This Row],[2019]]</f>
        <v>3969</v>
      </c>
      <c r="R3403">
        <v>3969</v>
      </c>
    </row>
    <row r="3404" spans="1:18" x14ac:dyDescent="0.25">
      <c r="A3404">
        <v>1</v>
      </c>
      <c r="B3404">
        <v>9020608</v>
      </c>
      <c r="C3404">
        <v>6</v>
      </c>
      <c r="D3404">
        <v>4</v>
      </c>
      <c r="E3404">
        <v>3</v>
      </c>
      <c r="F3404" t="s">
        <v>7</v>
      </c>
      <c r="G3404">
        <v>281</v>
      </c>
      <c r="M3404">
        <v>647</v>
      </c>
      <c r="P3404">
        <v>647</v>
      </c>
      <c r="Q3404" s="5">
        <f>VLOOKUP(Table2[[#This Row],[id_heating_system]],$V$2:$W$5,2,0)*Table2[[#This Row],[2019]]</f>
        <v>534.81452907699997</v>
      </c>
      <c r="R3404">
        <v>647</v>
      </c>
    </row>
    <row r="3405" spans="1:18" x14ac:dyDescent="0.25">
      <c r="A3405">
        <v>1</v>
      </c>
      <c r="B3405">
        <v>9020608</v>
      </c>
      <c r="C3405">
        <v>6</v>
      </c>
      <c r="D3405">
        <v>4</v>
      </c>
      <c r="E3405">
        <v>4</v>
      </c>
      <c r="F3405" t="s">
        <v>7</v>
      </c>
      <c r="G3405">
        <v>619</v>
      </c>
      <c r="M3405">
        <v>310</v>
      </c>
      <c r="P3405">
        <v>310</v>
      </c>
      <c r="Q3405" s="5">
        <f>VLOOKUP(Table2[[#This Row],[id_heating_system]],$V$2:$W$5,2,0)*Table2[[#This Row],[2019]]</f>
        <v>310</v>
      </c>
      <c r="R3405">
        <v>310</v>
      </c>
    </row>
    <row r="3406" spans="1:18" x14ac:dyDescent="0.25">
      <c r="A3406">
        <v>1</v>
      </c>
      <c r="B3406">
        <v>9020608</v>
      </c>
      <c r="C3406">
        <v>6</v>
      </c>
      <c r="D3406">
        <v>5</v>
      </c>
      <c r="E3406">
        <v>1</v>
      </c>
      <c r="F3406" t="s">
        <v>7</v>
      </c>
      <c r="G3406">
        <v>58</v>
      </c>
      <c r="M3406">
        <v>451</v>
      </c>
      <c r="P3406">
        <v>451</v>
      </c>
      <c r="Q3406" s="5">
        <f>VLOOKUP(Table2[[#This Row],[id_heating_system]],$V$2:$W$5,2,0)*Table2[[#This Row],[2019]]</f>
        <v>520.38461545400003</v>
      </c>
      <c r="R3406">
        <v>451</v>
      </c>
    </row>
    <row r="3407" spans="1:18" x14ac:dyDescent="0.25">
      <c r="A3407">
        <v>1</v>
      </c>
      <c r="B3407">
        <v>9020608</v>
      </c>
      <c r="C3407">
        <v>6</v>
      </c>
      <c r="D3407">
        <v>5</v>
      </c>
      <c r="E3407">
        <v>2</v>
      </c>
      <c r="F3407" t="s">
        <v>7</v>
      </c>
      <c r="G3407">
        <v>6372</v>
      </c>
      <c r="M3407">
        <v>6053</v>
      </c>
      <c r="P3407">
        <v>6053</v>
      </c>
      <c r="Q3407" s="5">
        <f>VLOOKUP(Table2[[#This Row],[id_heating_system]],$V$2:$W$5,2,0)*Table2[[#This Row],[2019]]</f>
        <v>6053</v>
      </c>
      <c r="R3407">
        <v>6053</v>
      </c>
    </row>
    <row r="3408" spans="1:18" x14ac:dyDescent="0.25">
      <c r="A3408">
        <v>1</v>
      </c>
      <c r="B3408">
        <v>9020608</v>
      </c>
      <c r="C3408">
        <v>6</v>
      </c>
      <c r="D3408">
        <v>5</v>
      </c>
      <c r="E3408">
        <v>3</v>
      </c>
      <c r="F3408" t="s">
        <v>7</v>
      </c>
      <c r="G3408">
        <v>108</v>
      </c>
      <c r="M3408">
        <v>249</v>
      </c>
      <c r="P3408">
        <v>249</v>
      </c>
      <c r="Q3408" s="5">
        <f>VLOOKUP(Table2[[#This Row],[id_heating_system]],$V$2:$W$5,2,0)*Table2[[#This Row],[2019]]</f>
        <v>205.82506605899999</v>
      </c>
      <c r="R3408">
        <v>249</v>
      </c>
    </row>
    <row r="3409" spans="1:18" x14ac:dyDescent="0.25">
      <c r="A3409">
        <v>1</v>
      </c>
      <c r="B3409">
        <v>9020608</v>
      </c>
      <c r="C3409">
        <v>6</v>
      </c>
      <c r="D3409">
        <v>5</v>
      </c>
      <c r="E3409">
        <v>4</v>
      </c>
      <c r="F3409" t="s">
        <v>7</v>
      </c>
      <c r="G3409">
        <v>568</v>
      </c>
      <c r="M3409">
        <v>284</v>
      </c>
      <c r="P3409">
        <v>284</v>
      </c>
      <c r="Q3409" s="5">
        <f>VLOOKUP(Table2[[#This Row],[id_heating_system]],$V$2:$W$5,2,0)*Table2[[#This Row],[2019]]</f>
        <v>284</v>
      </c>
      <c r="R3409">
        <v>284</v>
      </c>
    </row>
    <row r="3410" spans="1:18" x14ac:dyDescent="0.25">
      <c r="A3410">
        <v>1</v>
      </c>
      <c r="B3410">
        <v>9020608</v>
      </c>
      <c r="C3410">
        <v>6</v>
      </c>
      <c r="D3410">
        <v>6</v>
      </c>
      <c r="E3410">
        <v>1</v>
      </c>
      <c r="F3410" t="s">
        <v>7</v>
      </c>
      <c r="G3410">
        <v>28</v>
      </c>
      <c r="M3410">
        <v>218</v>
      </c>
      <c r="P3410">
        <v>218</v>
      </c>
      <c r="Q3410" s="5">
        <f>VLOOKUP(Table2[[#This Row],[id_heating_system]],$V$2:$W$5,2,0)*Table2[[#This Row],[2019]]</f>
        <v>251.53846157200002</v>
      </c>
      <c r="R3410">
        <v>218</v>
      </c>
    </row>
    <row r="3411" spans="1:18" x14ac:dyDescent="0.25">
      <c r="A3411">
        <v>1</v>
      </c>
      <c r="B3411">
        <v>9020608</v>
      </c>
      <c r="C3411">
        <v>6</v>
      </c>
      <c r="D3411">
        <v>6</v>
      </c>
      <c r="E3411">
        <v>2</v>
      </c>
      <c r="F3411" t="s">
        <v>7</v>
      </c>
      <c r="G3411">
        <v>5423</v>
      </c>
      <c r="M3411">
        <v>5152</v>
      </c>
      <c r="P3411">
        <v>5152</v>
      </c>
      <c r="Q3411" s="5">
        <f>VLOOKUP(Table2[[#This Row],[id_heating_system]],$V$2:$W$5,2,0)*Table2[[#This Row],[2019]]</f>
        <v>5152</v>
      </c>
      <c r="R3411">
        <v>5152</v>
      </c>
    </row>
    <row r="3412" spans="1:18" x14ac:dyDescent="0.25">
      <c r="A3412">
        <v>1</v>
      </c>
      <c r="B3412">
        <v>9020608</v>
      </c>
      <c r="C3412">
        <v>6</v>
      </c>
      <c r="D3412">
        <v>6</v>
      </c>
      <c r="E3412">
        <v>3</v>
      </c>
      <c r="F3412" t="s">
        <v>7</v>
      </c>
      <c r="G3412">
        <v>49</v>
      </c>
      <c r="M3412">
        <v>113</v>
      </c>
      <c r="P3412">
        <v>113</v>
      </c>
      <c r="Q3412" s="5">
        <f>VLOOKUP(Table2[[#This Row],[id_heating_system]],$V$2:$W$5,2,0)*Table2[[#This Row],[2019]]</f>
        <v>93.406556082999998</v>
      </c>
      <c r="R3412">
        <v>113</v>
      </c>
    </row>
    <row r="3413" spans="1:18" x14ac:dyDescent="0.25">
      <c r="A3413">
        <v>1</v>
      </c>
      <c r="B3413">
        <v>9020608</v>
      </c>
      <c r="C3413">
        <v>6</v>
      </c>
      <c r="D3413">
        <v>6</v>
      </c>
      <c r="E3413">
        <v>4</v>
      </c>
      <c r="F3413" t="s">
        <v>7</v>
      </c>
      <c r="G3413">
        <v>642</v>
      </c>
      <c r="M3413">
        <v>321</v>
      </c>
      <c r="P3413">
        <v>321</v>
      </c>
      <c r="Q3413" s="5">
        <f>VLOOKUP(Table2[[#This Row],[id_heating_system]],$V$2:$W$5,2,0)*Table2[[#This Row],[2019]]</f>
        <v>321</v>
      </c>
      <c r="R3413">
        <v>321</v>
      </c>
    </row>
    <row r="3414" spans="1:18" x14ac:dyDescent="0.25">
      <c r="A3414">
        <v>1</v>
      </c>
      <c r="B3414">
        <v>9020608</v>
      </c>
      <c r="C3414">
        <v>6</v>
      </c>
      <c r="D3414">
        <v>7</v>
      </c>
      <c r="E3414">
        <v>1</v>
      </c>
      <c r="F3414" t="s">
        <v>7</v>
      </c>
      <c r="G3414">
        <v>3</v>
      </c>
      <c r="M3414">
        <v>23</v>
      </c>
      <c r="P3414">
        <v>23</v>
      </c>
      <c r="Q3414" s="5">
        <f>VLOOKUP(Table2[[#This Row],[id_heating_system]],$V$2:$W$5,2,0)*Table2[[#This Row],[2019]]</f>
        <v>26.538461542</v>
      </c>
      <c r="R3414">
        <v>23</v>
      </c>
    </row>
    <row r="3415" spans="1:18" x14ac:dyDescent="0.25">
      <c r="A3415">
        <v>1</v>
      </c>
      <c r="B3415">
        <v>9020608</v>
      </c>
      <c r="C3415">
        <v>6</v>
      </c>
      <c r="D3415">
        <v>7</v>
      </c>
      <c r="E3415">
        <v>2</v>
      </c>
      <c r="F3415" t="s">
        <v>7</v>
      </c>
      <c r="G3415">
        <v>728</v>
      </c>
      <c r="M3415">
        <v>692</v>
      </c>
      <c r="P3415">
        <v>692</v>
      </c>
      <c r="Q3415" s="5">
        <f>VLOOKUP(Table2[[#This Row],[id_heating_system]],$V$2:$W$5,2,0)*Table2[[#This Row],[2019]]</f>
        <v>692</v>
      </c>
      <c r="R3415">
        <v>692</v>
      </c>
    </row>
    <row r="3416" spans="1:18" x14ac:dyDescent="0.25">
      <c r="A3416">
        <v>1</v>
      </c>
      <c r="B3416">
        <v>9020608</v>
      </c>
      <c r="C3416">
        <v>6</v>
      </c>
      <c r="D3416">
        <v>7</v>
      </c>
      <c r="E3416">
        <v>3</v>
      </c>
      <c r="F3416" t="s">
        <v>7</v>
      </c>
      <c r="G3416">
        <v>6</v>
      </c>
      <c r="M3416">
        <v>14</v>
      </c>
      <c r="P3416">
        <v>14</v>
      </c>
      <c r="Q3416" s="5">
        <f>VLOOKUP(Table2[[#This Row],[id_heating_system]],$V$2:$W$5,2,0)*Table2[[#This Row],[2019]]</f>
        <v>11.572493673999999</v>
      </c>
      <c r="R3416">
        <v>14</v>
      </c>
    </row>
    <row r="3417" spans="1:18" x14ac:dyDescent="0.25">
      <c r="A3417">
        <v>1</v>
      </c>
      <c r="B3417">
        <v>9020608</v>
      </c>
      <c r="C3417">
        <v>6</v>
      </c>
      <c r="D3417">
        <v>7</v>
      </c>
      <c r="E3417">
        <v>4</v>
      </c>
      <c r="F3417" t="s">
        <v>7</v>
      </c>
      <c r="G3417">
        <v>34</v>
      </c>
      <c r="M3417">
        <v>17</v>
      </c>
      <c r="P3417">
        <v>17</v>
      </c>
      <c r="Q3417" s="5">
        <f>VLOOKUP(Table2[[#This Row],[id_heating_system]],$V$2:$W$5,2,0)*Table2[[#This Row],[2019]]</f>
        <v>17</v>
      </c>
      <c r="R3417">
        <v>17</v>
      </c>
    </row>
    <row r="3418" spans="1:18" x14ac:dyDescent="0.25">
      <c r="A3418">
        <v>1</v>
      </c>
      <c r="B3418">
        <v>9020609</v>
      </c>
      <c r="C3418">
        <v>6</v>
      </c>
      <c r="D3418">
        <v>1</v>
      </c>
      <c r="E3418">
        <v>1</v>
      </c>
      <c r="F3418" t="s">
        <v>7</v>
      </c>
      <c r="G3418">
        <v>0</v>
      </c>
      <c r="M3418">
        <v>0</v>
      </c>
      <c r="P3418">
        <v>0</v>
      </c>
      <c r="Q3418" s="5">
        <f>VLOOKUP(Table2[[#This Row],[id_heating_system]],$V$2:$W$5,2,0)*Table2[[#This Row],[2019]]</f>
        <v>0</v>
      </c>
      <c r="R3418">
        <v>0</v>
      </c>
    </row>
    <row r="3419" spans="1:18" x14ac:dyDescent="0.25">
      <c r="A3419">
        <v>1</v>
      </c>
      <c r="B3419">
        <v>9020609</v>
      </c>
      <c r="C3419">
        <v>6</v>
      </c>
      <c r="D3419">
        <v>1</v>
      </c>
      <c r="E3419">
        <v>2</v>
      </c>
      <c r="F3419" t="s">
        <v>7</v>
      </c>
      <c r="G3419">
        <v>0</v>
      </c>
      <c r="M3419">
        <v>0</v>
      </c>
      <c r="P3419">
        <v>0</v>
      </c>
      <c r="Q3419" s="5">
        <f>VLOOKUP(Table2[[#This Row],[id_heating_system]],$V$2:$W$5,2,0)*Table2[[#This Row],[2019]]</f>
        <v>0</v>
      </c>
      <c r="R3419">
        <v>0</v>
      </c>
    </row>
    <row r="3420" spans="1:18" x14ac:dyDescent="0.25">
      <c r="A3420">
        <v>1</v>
      </c>
      <c r="B3420">
        <v>9020609</v>
      </c>
      <c r="C3420">
        <v>6</v>
      </c>
      <c r="D3420">
        <v>1</v>
      </c>
      <c r="E3420">
        <v>3</v>
      </c>
      <c r="F3420" t="s">
        <v>7</v>
      </c>
      <c r="G3420">
        <v>0</v>
      </c>
      <c r="M3420">
        <v>0</v>
      </c>
      <c r="P3420">
        <v>0</v>
      </c>
      <c r="Q3420" s="5">
        <f>VLOOKUP(Table2[[#This Row],[id_heating_system]],$V$2:$W$5,2,0)*Table2[[#This Row],[2019]]</f>
        <v>0</v>
      </c>
      <c r="R3420">
        <v>0</v>
      </c>
    </row>
    <row r="3421" spans="1:18" x14ac:dyDescent="0.25">
      <c r="A3421">
        <v>1</v>
      </c>
      <c r="B3421">
        <v>9020609</v>
      </c>
      <c r="C3421">
        <v>6</v>
      </c>
      <c r="D3421">
        <v>1</v>
      </c>
      <c r="E3421">
        <v>4</v>
      </c>
      <c r="F3421" t="s">
        <v>7</v>
      </c>
      <c r="G3421">
        <v>0</v>
      </c>
      <c r="M3421">
        <v>0</v>
      </c>
      <c r="P3421">
        <v>0</v>
      </c>
      <c r="Q3421" s="5">
        <f>VLOOKUP(Table2[[#This Row],[id_heating_system]],$V$2:$W$5,2,0)*Table2[[#This Row],[2019]]</f>
        <v>0</v>
      </c>
      <c r="R3421">
        <v>0</v>
      </c>
    </row>
    <row r="3422" spans="1:18" x14ac:dyDescent="0.25">
      <c r="A3422">
        <v>1</v>
      </c>
      <c r="B3422">
        <v>9020609</v>
      </c>
      <c r="C3422">
        <v>6</v>
      </c>
      <c r="D3422">
        <v>2</v>
      </c>
      <c r="E3422">
        <v>1</v>
      </c>
      <c r="F3422" t="s">
        <v>7</v>
      </c>
      <c r="G3422">
        <v>59</v>
      </c>
      <c r="M3422">
        <v>690</v>
      </c>
      <c r="P3422">
        <v>690</v>
      </c>
      <c r="Q3422" s="5">
        <f>VLOOKUP(Table2[[#This Row],[id_heating_system]],$V$2:$W$5,2,0)*Table2[[#This Row],[2019]]</f>
        <v>796.15384626000002</v>
      </c>
      <c r="R3422">
        <v>690</v>
      </c>
    </row>
    <row r="3423" spans="1:18" x14ac:dyDescent="0.25">
      <c r="A3423">
        <v>1</v>
      </c>
      <c r="B3423">
        <v>9020609</v>
      </c>
      <c r="C3423">
        <v>6</v>
      </c>
      <c r="D3423">
        <v>2</v>
      </c>
      <c r="E3423">
        <v>2</v>
      </c>
      <c r="F3423" t="s">
        <v>7</v>
      </c>
      <c r="G3423">
        <v>9408</v>
      </c>
      <c r="M3423">
        <v>8938</v>
      </c>
      <c r="P3423">
        <v>8938</v>
      </c>
      <c r="Q3423" s="5">
        <f>VLOOKUP(Table2[[#This Row],[id_heating_system]],$V$2:$W$5,2,0)*Table2[[#This Row],[2019]]</f>
        <v>8938</v>
      </c>
      <c r="R3423">
        <v>8938</v>
      </c>
    </row>
    <row r="3424" spans="1:18" x14ac:dyDescent="0.25">
      <c r="A3424">
        <v>1</v>
      </c>
      <c r="B3424">
        <v>9020609</v>
      </c>
      <c r="C3424">
        <v>6</v>
      </c>
      <c r="D3424">
        <v>2</v>
      </c>
      <c r="E3424">
        <v>3</v>
      </c>
      <c r="F3424" t="s">
        <v>7</v>
      </c>
      <c r="G3424">
        <v>401</v>
      </c>
      <c r="M3424">
        <v>1225</v>
      </c>
      <c r="P3424">
        <v>1225</v>
      </c>
      <c r="Q3424" s="5">
        <f>VLOOKUP(Table2[[#This Row],[id_heating_system]],$V$2:$W$5,2,0)*Table2[[#This Row],[2019]]</f>
        <v>1012.5931964749999</v>
      </c>
      <c r="R3424">
        <v>1225</v>
      </c>
    </row>
    <row r="3425" spans="1:18" x14ac:dyDescent="0.25">
      <c r="A3425">
        <v>1</v>
      </c>
      <c r="B3425">
        <v>9020609</v>
      </c>
      <c r="C3425">
        <v>6</v>
      </c>
      <c r="D3425">
        <v>2</v>
      </c>
      <c r="E3425">
        <v>4</v>
      </c>
      <c r="F3425" t="s">
        <v>7</v>
      </c>
      <c r="G3425">
        <v>590</v>
      </c>
      <c r="M3425">
        <v>295</v>
      </c>
      <c r="P3425">
        <v>295</v>
      </c>
      <c r="Q3425" s="5">
        <f>VLOOKUP(Table2[[#This Row],[id_heating_system]],$V$2:$W$5,2,0)*Table2[[#This Row],[2019]]</f>
        <v>295</v>
      </c>
      <c r="R3425">
        <v>295</v>
      </c>
    </row>
    <row r="3426" spans="1:18" x14ac:dyDescent="0.25">
      <c r="A3426">
        <v>1</v>
      </c>
      <c r="B3426">
        <v>9020609</v>
      </c>
      <c r="C3426">
        <v>6</v>
      </c>
      <c r="D3426">
        <v>3</v>
      </c>
      <c r="E3426">
        <v>1</v>
      </c>
      <c r="F3426" t="s">
        <v>7</v>
      </c>
      <c r="G3426">
        <v>0</v>
      </c>
      <c r="M3426">
        <v>0</v>
      </c>
      <c r="P3426">
        <v>0</v>
      </c>
      <c r="Q3426" s="5">
        <f>VLOOKUP(Table2[[#This Row],[id_heating_system]],$V$2:$W$5,2,0)*Table2[[#This Row],[2019]]</f>
        <v>0</v>
      </c>
      <c r="R3426">
        <v>0</v>
      </c>
    </row>
    <row r="3427" spans="1:18" x14ac:dyDescent="0.25">
      <c r="A3427">
        <v>1</v>
      </c>
      <c r="B3427">
        <v>9020609</v>
      </c>
      <c r="C3427">
        <v>6</v>
      </c>
      <c r="D3427">
        <v>3</v>
      </c>
      <c r="E3427">
        <v>2</v>
      </c>
      <c r="F3427" t="s">
        <v>7</v>
      </c>
      <c r="G3427">
        <v>0</v>
      </c>
      <c r="M3427">
        <v>0</v>
      </c>
      <c r="P3427">
        <v>0</v>
      </c>
      <c r="Q3427" s="5">
        <f>VLOOKUP(Table2[[#This Row],[id_heating_system]],$V$2:$W$5,2,0)*Table2[[#This Row],[2019]]</f>
        <v>0</v>
      </c>
      <c r="R3427">
        <v>0</v>
      </c>
    </row>
    <row r="3428" spans="1:18" x14ac:dyDescent="0.25">
      <c r="A3428">
        <v>1</v>
      </c>
      <c r="B3428">
        <v>9020609</v>
      </c>
      <c r="C3428">
        <v>6</v>
      </c>
      <c r="D3428">
        <v>3</v>
      </c>
      <c r="E3428">
        <v>3</v>
      </c>
      <c r="F3428" t="s">
        <v>7</v>
      </c>
      <c r="G3428">
        <v>0</v>
      </c>
      <c r="M3428">
        <v>0</v>
      </c>
      <c r="P3428">
        <v>0</v>
      </c>
      <c r="Q3428" s="5">
        <f>VLOOKUP(Table2[[#This Row],[id_heating_system]],$V$2:$W$5,2,0)*Table2[[#This Row],[2019]]</f>
        <v>0</v>
      </c>
      <c r="R3428">
        <v>0</v>
      </c>
    </row>
    <row r="3429" spans="1:18" x14ac:dyDescent="0.25">
      <c r="A3429">
        <v>1</v>
      </c>
      <c r="B3429">
        <v>9020609</v>
      </c>
      <c r="C3429">
        <v>6</v>
      </c>
      <c r="D3429">
        <v>3</v>
      </c>
      <c r="E3429">
        <v>4</v>
      </c>
      <c r="F3429" t="s">
        <v>7</v>
      </c>
      <c r="G3429">
        <v>0</v>
      </c>
      <c r="M3429">
        <v>0</v>
      </c>
      <c r="P3429">
        <v>0</v>
      </c>
      <c r="Q3429" s="5">
        <f>VLOOKUP(Table2[[#This Row],[id_heating_system]],$V$2:$W$5,2,0)*Table2[[#This Row],[2019]]</f>
        <v>0</v>
      </c>
      <c r="R3429">
        <v>0</v>
      </c>
    </row>
    <row r="3430" spans="1:18" x14ac:dyDescent="0.25">
      <c r="A3430">
        <v>1</v>
      </c>
      <c r="B3430">
        <v>9020609</v>
      </c>
      <c r="C3430">
        <v>6</v>
      </c>
      <c r="D3430">
        <v>4</v>
      </c>
      <c r="E3430">
        <v>1</v>
      </c>
      <c r="F3430" t="s">
        <v>7</v>
      </c>
      <c r="G3430">
        <v>46</v>
      </c>
      <c r="M3430">
        <v>538</v>
      </c>
      <c r="P3430">
        <v>538</v>
      </c>
      <c r="Q3430" s="5">
        <f>VLOOKUP(Table2[[#This Row],[id_heating_system]],$V$2:$W$5,2,0)*Table2[[#This Row],[2019]]</f>
        <v>620.76923085199996</v>
      </c>
      <c r="R3430">
        <v>538</v>
      </c>
    </row>
    <row r="3431" spans="1:18" x14ac:dyDescent="0.25">
      <c r="A3431">
        <v>1</v>
      </c>
      <c r="B3431">
        <v>9020609</v>
      </c>
      <c r="C3431">
        <v>6</v>
      </c>
      <c r="D3431">
        <v>4</v>
      </c>
      <c r="E3431">
        <v>2</v>
      </c>
      <c r="F3431" t="s">
        <v>7</v>
      </c>
      <c r="G3431">
        <v>6503</v>
      </c>
      <c r="M3431">
        <v>6178</v>
      </c>
      <c r="P3431">
        <v>6178</v>
      </c>
      <c r="Q3431" s="5">
        <f>VLOOKUP(Table2[[#This Row],[id_heating_system]],$V$2:$W$5,2,0)*Table2[[#This Row],[2019]]</f>
        <v>6178</v>
      </c>
      <c r="R3431">
        <v>6178</v>
      </c>
    </row>
    <row r="3432" spans="1:18" x14ac:dyDescent="0.25">
      <c r="A3432">
        <v>1</v>
      </c>
      <c r="B3432">
        <v>9020609</v>
      </c>
      <c r="C3432">
        <v>6</v>
      </c>
      <c r="D3432">
        <v>4</v>
      </c>
      <c r="E3432">
        <v>3</v>
      </c>
      <c r="F3432" t="s">
        <v>7</v>
      </c>
      <c r="G3432">
        <v>205</v>
      </c>
      <c r="M3432">
        <v>626</v>
      </c>
      <c r="P3432">
        <v>626</v>
      </c>
      <c r="Q3432" s="5">
        <f>VLOOKUP(Table2[[#This Row],[id_heating_system]],$V$2:$W$5,2,0)*Table2[[#This Row],[2019]]</f>
        <v>517.45578856600002</v>
      </c>
      <c r="R3432">
        <v>626</v>
      </c>
    </row>
    <row r="3433" spans="1:18" x14ac:dyDescent="0.25">
      <c r="A3433">
        <v>1</v>
      </c>
      <c r="B3433">
        <v>9020609</v>
      </c>
      <c r="C3433">
        <v>6</v>
      </c>
      <c r="D3433">
        <v>4</v>
      </c>
      <c r="E3433">
        <v>4</v>
      </c>
      <c r="F3433" t="s">
        <v>7</v>
      </c>
      <c r="G3433">
        <v>550</v>
      </c>
      <c r="M3433">
        <v>275</v>
      </c>
      <c r="P3433">
        <v>275</v>
      </c>
      <c r="Q3433" s="5">
        <f>VLOOKUP(Table2[[#This Row],[id_heating_system]],$V$2:$W$5,2,0)*Table2[[#This Row],[2019]]</f>
        <v>275</v>
      </c>
      <c r="R3433">
        <v>275</v>
      </c>
    </row>
    <row r="3434" spans="1:18" x14ac:dyDescent="0.25">
      <c r="A3434">
        <v>1</v>
      </c>
      <c r="B3434">
        <v>9020609</v>
      </c>
      <c r="C3434">
        <v>6</v>
      </c>
      <c r="D3434">
        <v>5</v>
      </c>
      <c r="E3434">
        <v>1</v>
      </c>
      <c r="F3434" t="s">
        <v>7</v>
      </c>
      <c r="G3434">
        <v>21</v>
      </c>
      <c r="M3434">
        <v>246</v>
      </c>
      <c r="P3434">
        <v>246</v>
      </c>
      <c r="Q3434" s="5">
        <f>VLOOKUP(Table2[[#This Row],[id_heating_system]],$V$2:$W$5,2,0)*Table2[[#This Row],[2019]]</f>
        <v>283.84615388399999</v>
      </c>
      <c r="R3434">
        <v>246</v>
      </c>
    </row>
    <row r="3435" spans="1:18" x14ac:dyDescent="0.25">
      <c r="A3435">
        <v>1</v>
      </c>
      <c r="B3435">
        <v>9020609</v>
      </c>
      <c r="C3435">
        <v>6</v>
      </c>
      <c r="D3435">
        <v>5</v>
      </c>
      <c r="E3435">
        <v>2</v>
      </c>
      <c r="F3435" t="s">
        <v>7</v>
      </c>
      <c r="G3435">
        <v>9507</v>
      </c>
      <c r="M3435">
        <v>9032</v>
      </c>
      <c r="P3435">
        <v>9032</v>
      </c>
      <c r="Q3435" s="5">
        <f>VLOOKUP(Table2[[#This Row],[id_heating_system]],$V$2:$W$5,2,0)*Table2[[#This Row],[2019]]</f>
        <v>9032</v>
      </c>
      <c r="R3435">
        <v>9032</v>
      </c>
    </row>
    <row r="3436" spans="1:18" x14ac:dyDescent="0.25">
      <c r="A3436">
        <v>1</v>
      </c>
      <c r="B3436">
        <v>9020609</v>
      </c>
      <c r="C3436">
        <v>6</v>
      </c>
      <c r="D3436">
        <v>5</v>
      </c>
      <c r="E3436">
        <v>3</v>
      </c>
      <c r="F3436" t="s">
        <v>7</v>
      </c>
      <c r="G3436">
        <v>51</v>
      </c>
      <c r="M3436">
        <v>156</v>
      </c>
      <c r="P3436">
        <v>156</v>
      </c>
      <c r="Q3436" s="5">
        <f>VLOOKUP(Table2[[#This Row],[id_heating_system]],$V$2:$W$5,2,0)*Table2[[#This Row],[2019]]</f>
        <v>128.95064379599998</v>
      </c>
      <c r="R3436">
        <v>156</v>
      </c>
    </row>
    <row r="3437" spans="1:18" x14ac:dyDescent="0.25">
      <c r="A3437">
        <v>1</v>
      </c>
      <c r="B3437">
        <v>9020609</v>
      </c>
      <c r="C3437">
        <v>6</v>
      </c>
      <c r="D3437">
        <v>5</v>
      </c>
      <c r="E3437">
        <v>4</v>
      </c>
      <c r="F3437" t="s">
        <v>7</v>
      </c>
      <c r="G3437">
        <v>1353</v>
      </c>
      <c r="M3437">
        <v>677</v>
      </c>
      <c r="P3437">
        <v>677</v>
      </c>
      <c r="Q3437" s="5">
        <f>VLOOKUP(Table2[[#This Row],[id_heating_system]],$V$2:$W$5,2,0)*Table2[[#This Row],[2019]]</f>
        <v>677</v>
      </c>
      <c r="R3437">
        <v>677</v>
      </c>
    </row>
    <row r="3438" spans="1:18" x14ac:dyDescent="0.25">
      <c r="A3438">
        <v>1</v>
      </c>
      <c r="B3438">
        <v>9020609</v>
      </c>
      <c r="C3438">
        <v>6</v>
      </c>
      <c r="D3438">
        <v>6</v>
      </c>
      <c r="E3438">
        <v>1</v>
      </c>
      <c r="F3438" t="s">
        <v>7</v>
      </c>
      <c r="G3438">
        <v>13</v>
      </c>
      <c r="M3438">
        <v>152</v>
      </c>
      <c r="P3438">
        <v>152</v>
      </c>
      <c r="Q3438" s="5">
        <f>VLOOKUP(Table2[[#This Row],[id_heating_system]],$V$2:$W$5,2,0)*Table2[[#This Row],[2019]]</f>
        <v>175.384615408</v>
      </c>
      <c r="R3438">
        <v>152</v>
      </c>
    </row>
    <row r="3439" spans="1:18" x14ac:dyDescent="0.25">
      <c r="A3439">
        <v>1</v>
      </c>
      <c r="B3439">
        <v>9020609</v>
      </c>
      <c r="C3439">
        <v>6</v>
      </c>
      <c r="D3439">
        <v>6</v>
      </c>
      <c r="E3439">
        <v>2</v>
      </c>
      <c r="F3439" t="s">
        <v>7</v>
      </c>
      <c r="G3439">
        <v>4441</v>
      </c>
      <c r="M3439">
        <v>4219</v>
      </c>
      <c r="P3439">
        <v>4219</v>
      </c>
      <c r="Q3439" s="5">
        <f>VLOOKUP(Table2[[#This Row],[id_heating_system]],$V$2:$W$5,2,0)*Table2[[#This Row],[2019]]</f>
        <v>4219</v>
      </c>
      <c r="R3439">
        <v>4219</v>
      </c>
    </row>
    <row r="3440" spans="1:18" x14ac:dyDescent="0.25">
      <c r="A3440">
        <v>1</v>
      </c>
      <c r="B3440">
        <v>9020609</v>
      </c>
      <c r="C3440">
        <v>6</v>
      </c>
      <c r="D3440">
        <v>6</v>
      </c>
      <c r="E3440">
        <v>3</v>
      </c>
      <c r="F3440" t="s">
        <v>7</v>
      </c>
      <c r="G3440">
        <v>52</v>
      </c>
      <c r="M3440">
        <v>159</v>
      </c>
      <c r="P3440">
        <v>159</v>
      </c>
      <c r="Q3440" s="5">
        <f>VLOOKUP(Table2[[#This Row],[id_heating_system]],$V$2:$W$5,2,0)*Table2[[#This Row],[2019]]</f>
        <v>131.43046386899999</v>
      </c>
      <c r="R3440">
        <v>159</v>
      </c>
    </row>
    <row r="3441" spans="1:18" x14ac:dyDescent="0.25">
      <c r="A3441">
        <v>1</v>
      </c>
      <c r="B3441">
        <v>9020609</v>
      </c>
      <c r="C3441">
        <v>6</v>
      </c>
      <c r="D3441">
        <v>6</v>
      </c>
      <c r="E3441">
        <v>4</v>
      </c>
      <c r="F3441" t="s">
        <v>7</v>
      </c>
      <c r="G3441">
        <v>355</v>
      </c>
      <c r="M3441">
        <v>178</v>
      </c>
      <c r="P3441">
        <v>178</v>
      </c>
      <c r="Q3441" s="5">
        <f>VLOOKUP(Table2[[#This Row],[id_heating_system]],$V$2:$W$5,2,0)*Table2[[#This Row],[2019]]</f>
        <v>178</v>
      </c>
      <c r="R3441">
        <v>178</v>
      </c>
    </row>
    <row r="3442" spans="1:18" x14ac:dyDescent="0.25">
      <c r="A3442">
        <v>1</v>
      </c>
      <c r="B3442">
        <v>9020609</v>
      </c>
      <c r="C3442">
        <v>6</v>
      </c>
      <c r="D3442">
        <v>7</v>
      </c>
      <c r="E3442">
        <v>1</v>
      </c>
      <c r="F3442" t="s">
        <v>7</v>
      </c>
      <c r="G3442">
        <v>3</v>
      </c>
      <c r="M3442">
        <v>35</v>
      </c>
      <c r="P3442">
        <v>35</v>
      </c>
      <c r="Q3442" s="5">
        <f>VLOOKUP(Table2[[#This Row],[id_heating_system]],$V$2:$W$5,2,0)*Table2[[#This Row],[2019]]</f>
        <v>40.38461539</v>
      </c>
      <c r="R3442">
        <v>35</v>
      </c>
    </row>
    <row r="3443" spans="1:18" x14ac:dyDescent="0.25">
      <c r="A3443">
        <v>1</v>
      </c>
      <c r="B3443">
        <v>9020609</v>
      </c>
      <c r="C3443">
        <v>6</v>
      </c>
      <c r="D3443">
        <v>7</v>
      </c>
      <c r="E3443">
        <v>2</v>
      </c>
      <c r="F3443" t="s">
        <v>7</v>
      </c>
      <c r="G3443">
        <v>502</v>
      </c>
      <c r="M3443">
        <v>477</v>
      </c>
      <c r="P3443">
        <v>477</v>
      </c>
      <c r="Q3443" s="5">
        <f>VLOOKUP(Table2[[#This Row],[id_heating_system]],$V$2:$W$5,2,0)*Table2[[#This Row],[2019]]</f>
        <v>477</v>
      </c>
      <c r="R3443">
        <v>477</v>
      </c>
    </row>
    <row r="3444" spans="1:18" x14ac:dyDescent="0.25">
      <c r="A3444">
        <v>1</v>
      </c>
      <c r="B3444">
        <v>9020609</v>
      </c>
      <c r="C3444">
        <v>6</v>
      </c>
      <c r="D3444">
        <v>7</v>
      </c>
      <c r="E3444">
        <v>3</v>
      </c>
      <c r="F3444" t="s">
        <v>7</v>
      </c>
      <c r="G3444">
        <v>3</v>
      </c>
      <c r="M3444">
        <v>9</v>
      </c>
      <c r="P3444">
        <v>9</v>
      </c>
      <c r="Q3444" s="5">
        <f>VLOOKUP(Table2[[#This Row],[id_heating_system]],$V$2:$W$5,2,0)*Table2[[#This Row],[2019]]</f>
        <v>7.4394602189999999</v>
      </c>
      <c r="R3444">
        <v>9</v>
      </c>
    </row>
    <row r="3445" spans="1:18" x14ac:dyDescent="0.25">
      <c r="A3445">
        <v>1</v>
      </c>
      <c r="B3445">
        <v>9020609</v>
      </c>
      <c r="C3445">
        <v>6</v>
      </c>
      <c r="D3445">
        <v>7</v>
      </c>
      <c r="E3445">
        <v>4</v>
      </c>
      <c r="F3445" t="s">
        <v>7</v>
      </c>
      <c r="G3445">
        <v>77</v>
      </c>
      <c r="M3445">
        <v>39</v>
      </c>
      <c r="P3445">
        <v>39</v>
      </c>
      <c r="Q3445" s="5">
        <f>VLOOKUP(Table2[[#This Row],[id_heating_system]],$V$2:$W$5,2,0)*Table2[[#This Row],[2019]]</f>
        <v>39</v>
      </c>
      <c r="R3445">
        <v>39</v>
      </c>
    </row>
    <row r="3446" spans="1:18" x14ac:dyDescent="0.25">
      <c r="A3446">
        <v>1</v>
      </c>
      <c r="B3446">
        <v>9020610</v>
      </c>
      <c r="C3446">
        <v>6</v>
      </c>
      <c r="D3446">
        <v>1</v>
      </c>
      <c r="E3446">
        <v>1</v>
      </c>
      <c r="F3446" t="s">
        <v>7</v>
      </c>
      <c r="G3446">
        <v>0</v>
      </c>
      <c r="M3446">
        <v>0</v>
      </c>
      <c r="P3446">
        <v>0</v>
      </c>
      <c r="Q3446" s="5">
        <f>VLOOKUP(Table2[[#This Row],[id_heating_system]],$V$2:$W$5,2,0)*Table2[[#This Row],[2019]]</f>
        <v>0</v>
      </c>
      <c r="R3446">
        <v>0</v>
      </c>
    </row>
    <row r="3447" spans="1:18" x14ac:dyDescent="0.25">
      <c r="A3447">
        <v>1</v>
      </c>
      <c r="B3447">
        <v>9020610</v>
      </c>
      <c r="C3447">
        <v>6</v>
      </c>
      <c r="D3447">
        <v>1</v>
      </c>
      <c r="E3447">
        <v>2</v>
      </c>
      <c r="F3447" t="s">
        <v>7</v>
      </c>
      <c r="G3447">
        <v>0</v>
      </c>
      <c r="M3447">
        <v>0</v>
      </c>
      <c r="P3447">
        <v>0</v>
      </c>
      <c r="Q3447" s="5">
        <f>VLOOKUP(Table2[[#This Row],[id_heating_system]],$V$2:$W$5,2,0)*Table2[[#This Row],[2019]]</f>
        <v>0</v>
      </c>
      <c r="R3447">
        <v>0</v>
      </c>
    </row>
    <row r="3448" spans="1:18" x14ac:dyDescent="0.25">
      <c r="A3448">
        <v>1</v>
      </c>
      <c r="B3448">
        <v>9020610</v>
      </c>
      <c r="C3448">
        <v>6</v>
      </c>
      <c r="D3448">
        <v>1</v>
      </c>
      <c r="E3448">
        <v>3</v>
      </c>
      <c r="F3448" t="s">
        <v>7</v>
      </c>
      <c r="G3448">
        <v>0</v>
      </c>
      <c r="M3448">
        <v>0</v>
      </c>
      <c r="P3448">
        <v>0</v>
      </c>
      <c r="Q3448" s="5">
        <f>VLOOKUP(Table2[[#This Row],[id_heating_system]],$V$2:$W$5,2,0)*Table2[[#This Row],[2019]]</f>
        <v>0</v>
      </c>
      <c r="R3448">
        <v>0</v>
      </c>
    </row>
    <row r="3449" spans="1:18" x14ac:dyDescent="0.25">
      <c r="A3449">
        <v>1</v>
      </c>
      <c r="B3449">
        <v>9020610</v>
      </c>
      <c r="C3449">
        <v>6</v>
      </c>
      <c r="D3449">
        <v>1</v>
      </c>
      <c r="E3449">
        <v>4</v>
      </c>
      <c r="F3449" t="s">
        <v>7</v>
      </c>
      <c r="G3449">
        <v>0</v>
      </c>
      <c r="M3449">
        <v>0</v>
      </c>
      <c r="P3449">
        <v>0</v>
      </c>
      <c r="Q3449" s="5">
        <f>VLOOKUP(Table2[[#This Row],[id_heating_system]],$V$2:$W$5,2,0)*Table2[[#This Row],[2019]]</f>
        <v>0</v>
      </c>
      <c r="R3449">
        <v>0</v>
      </c>
    </row>
    <row r="3450" spans="1:18" x14ac:dyDescent="0.25">
      <c r="A3450">
        <v>1</v>
      </c>
      <c r="B3450">
        <v>9020610</v>
      </c>
      <c r="C3450">
        <v>6</v>
      </c>
      <c r="D3450">
        <v>2</v>
      </c>
      <c r="E3450">
        <v>1</v>
      </c>
      <c r="F3450" t="s">
        <v>7</v>
      </c>
      <c r="G3450">
        <v>12</v>
      </c>
      <c r="M3450">
        <v>216</v>
      </c>
      <c r="P3450">
        <v>216</v>
      </c>
      <c r="Q3450" s="5">
        <f>VLOOKUP(Table2[[#This Row],[id_heating_system]],$V$2:$W$5,2,0)*Table2[[#This Row],[2019]]</f>
        <v>249.230769264</v>
      </c>
      <c r="R3450">
        <v>216</v>
      </c>
    </row>
    <row r="3451" spans="1:18" x14ac:dyDescent="0.25">
      <c r="A3451">
        <v>1</v>
      </c>
      <c r="B3451">
        <v>9020610</v>
      </c>
      <c r="C3451">
        <v>6</v>
      </c>
      <c r="D3451">
        <v>2</v>
      </c>
      <c r="E3451">
        <v>2</v>
      </c>
      <c r="F3451" t="s">
        <v>7</v>
      </c>
      <c r="G3451">
        <v>2549</v>
      </c>
      <c r="M3451">
        <v>2422</v>
      </c>
      <c r="P3451">
        <v>2422</v>
      </c>
      <c r="Q3451" s="5">
        <f>VLOOKUP(Table2[[#This Row],[id_heating_system]],$V$2:$W$5,2,0)*Table2[[#This Row],[2019]]</f>
        <v>2422</v>
      </c>
      <c r="R3451">
        <v>2422</v>
      </c>
    </row>
    <row r="3452" spans="1:18" x14ac:dyDescent="0.25">
      <c r="A3452">
        <v>1</v>
      </c>
      <c r="B3452">
        <v>9020610</v>
      </c>
      <c r="C3452">
        <v>6</v>
      </c>
      <c r="D3452">
        <v>2</v>
      </c>
      <c r="E3452">
        <v>3</v>
      </c>
      <c r="F3452" t="s">
        <v>7</v>
      </c>
      <c r="G3452">
        <v>348</v>
      </c>
      <c r="M3452">
        <v>868</v>
      </c>
      <c r="P3452">
        <v>868</v>
      </c>
      <c r="Q3452" s="5">
        <f>VLOOKUP(Table2[[#This Row],[id_heating_system]],$V$2:$W$5,2,0)*Table2[[#This Row],[2019]]</f>
        <v>717.49460778799994</v>
      </c>
      <c r="R3452">
        <v>868</v>
      </c>
    </row>
    <row r="3453" spans="1:18" x14ac:dyDescent="0.25">
      <c r="A3453">
        <v>1</v>
      </c>
      <c r="B3453">
        <v>9020610</v>
      </c>
      <c r="C3453">
        <v>6</v>
      </c>
      <c r="D3453">
        <v>2</v>
      </c>
      <c r="E3453">
        <v>4</v>
      </c>
      <c r="F3453" t="s">
        <v>7</v>
      </c>
      <c r="G3453">
        <v>213</v>
      </c>
      <c r="M3453">
        <v>107</v>
      </c>
      <c r="P3453">
        <v>107</v>
      </c>
      <c r="Q3453" s="5">
        <f>VLOOKUP(Table2[[#This Row],[id_heating_system]],$V$2:$W$5,2,0)*Table2[[#This Row],[2019]]</f>
        <v>107</v>
      </c>
      <c r="R3453">
        <v>107</v>
      </c>
    </row>
    <row r="3454" spans="1:18" x14ac:dyDescent="0.25">
      <c r="A3454">
        <v>1</v>
      </c>
      <c r="B3454">
        <v>9020610</v>
      </c>
      <c r="C3454">
        <v>6</v>
      </c>
      <c r="D3454">
        <v>3</v>
      </c>
      <c r="E3454">
        <v>1</v>
      </c>
      <c r="F3454" t="s">
        <v>7</v>
      </c>
      <c r="G3454">
        <v>48</v>
      </c>
      <c r="M3454">
        <v>862</v>
      </c>
      <c r="P3454">
        <v>862</v>
      </c>
      <c r="Q3454" s="5">
        <f>VLOOKUP(Table2[[#This Row],[id_heating_system]],$V$2:$W$5,2,0)*Table2[[#This Row],[2019]]</f>
        <v>994.615384748</v>
      </c>
      <c r="R3454">
        <v>862</v>
      </c>
    </row>
    <row r="3455" spans="1:18" x14ac:dyDescent="0.25">
      <c r="A3455">
        <v>1</v>
      </c>
      <c r="B3455">
        <v>9020610</v>
      </c>
      <c r="C3455">
        <v>6</v>
      </c>
      <c r="D3455">
        <v>3</v>
      </c>
      <c r="E3455">
        <v>2</v>
      </c>
      <c r="F3455" t="s">
        <v>7</v>
      </c>
      <c r="G3455">
        <v>6311</v>
      </c>
      <c r="M3455">
        <v>5995</v>
      </c>
      <c r="P3455">
        <v>5995</v>
      </c>
      <c r="Q3455" s="5">
        <f>VLOOKUP(Table2[[#This Row],[id_heating_system]],$V$2:$W$5,2,0)*Table2[[#This Row],[2019]]</f>
        <v>5995</v>
      </c>
      <c r="R3455">
        <v>5995</v>
      </c>
    </row>
    <row r="3456" spans="1:18" x14ac:dyDescent="0.25">
      <c r="A3456">
        <v>1</v>
      </c>
      <c r="B3456">
        <v>9020610</v>
      </c>
      <c r="C3456">
        <v>6</v>
      </c>
      <c r="D3456">
        <v>3</v>
      </c>
      <c r="E3456">
        <v>3</v>
      </c>
      <c r="F3456" t="s">
        <v>7</v>
      </c>
      <c r="G3456">
        <v>361</v>
      </c>
      <c r="M3456">
        <v>900</v>
      </c>
      <c r="P3456">
        <v>900</v>
      </c>
      <c r="Q3456" s="5">
        <f>VLOOKUP(Table2[[#This Row],[id_heating_system]],$V$2:$W$5,2,0)*Table2[[#This Row],[2019]]</f>
        <v>743.94602190000001</v>
      </c>
      <c r="R3456">
        <v>900</v>
      </c>
    </row>
    <row r="3457" spans="1:18" x14ac:dyDescent="0.25">
      <c r="A3457">
        <v>1</v>
      </c>
      <c r="B3457">
        <v>9020610</v>
      </c>
      <c r="C3457">
        <v>6</v>
      </c>
      <c r="D3457">
        <v>3</v>
      </c>
      <c r="E3457">
        <v>4</v>
      </c>
      <c r="F3457" t="s">
        <v>7</v>
      </c>
      <c r="G3457">
        <v>635</v>
      </c>
      <c r="M3457">
        <v>318</v>
      </c>
      <c r="P3457">
        <v>318</v>
      </c>
      <c r="Q3457" s="5">
        <f>VLOOKUP(Table2[[#This Row],[id_heating_system]],$V$2:$W$5,2,0)*Table2[[#This Row],[2019]]</f>
        <v>318</v>
      </c>
      <c r="R3457">
        <v>318</v>
      </c>
    </row>
    <row r="3458" spans="1:18" x14ac:dyDescent="0.25">
      <c r="A3458">
        <v>1</v>
      </c>
      <c r="B3458">
        <v>9020610</v>
      </c>
      <c r="C3458">
        <v>6</v>
      </c>
      <c r="D3458">
        <v>4</v>
      </c>
      <c r="E3458">
        <v>1</v>
      </c>
      <c r="F3458" t="s">
        <v>7</v>
      </c>
      <c r="G3458">
        <v>6</v>
      </c>
      <c r="M3458">
        <v>108</v>
      </c>
      <c r="P3458">
        <v>108</v>
      </c>
      <c r="Q3458" s="5">
        <f>VLOOKUP(Table2[[#This Row],[id_heating_system]],$V$2:$W$5,2,0)*Table2[[#This Row],[2019]]</f>
        <v>124.615384632</v>
      </c>
      <c r="R3458">
        <v>108</v>
      </c>
    </row>
    <row r="3459" spans="1:18" x14ac:dyDescent="0.25">
      <c r="A3459">
        <v>1</v>
      </c>
      <c r="B3459">
        <v>9020610</v>
      </c>
      <c r="C3459">
        <v>6</v>
      </c>
      <c r="D3459">
        <v>4</v>
      </c>
      <c r="E3459">
        <v>2</v>
      </c>
      <c r="F3459" t="s">
        <v>7</v>
      </c>
      <c r="G3459">
        <v>2049</v>
      </c>
      <c r="M3459">
        <v>1947</v>
      </c>
      <c r="P3459">
        <v>1947</v>
      </c>
      <c r="Q3459" s="5">
        <f>VLOOKUP(Table2[[#This Row],[id_heating_system]],$V$2:$W$5,2,0)*Table2[[#This Row],[2019]]</f>
        <v>1947</v>
      </c>
      <c r="R3459">
        <v>1947</v>
      </c>
    </row>
    <row r="3460" spans="1:18" x14ac:dyDescent="0.25">
      <c r="A3460">
        <v>1</v>
      </c>
      <c r="B3460">
        <v>9020610</v>
      </c>
      <c r="C3460">
        <v>6</v>
      </c>
      <c r="D3460">
        <v>4</v>
      </c>
      <c r="E3460">
        <v>3</v>
      </c>
      <c r="F3460" t="s">
        <v>7</v>
      </c>
      <c r="G3460">
        <v>153</v>
      </c>
      <c r="M3460">
        <v>382</v>
      </c>
      <c r="P3460">
        <v>382</v>
      </c>
      <c r="Q3460" s="5">
        <f>VLOOKUP(Table2[[#This Row],[id_heating_system]],$V$2:$W$5,2,0)*Table2[[#This Row],[2019]]</f>
        <v>315.763755962</v>
      </c>
      <c r="R3460">
        <v>382</v>
      </c>
    </row>
    <row r="3461" spans="1:18" x14ac:dyDescent="0.25">
      <c r="A3461">
        <v>1</v>
      </c>
      <c r="B3461">
        <v>9020610</v>
      </c>
      <c r="C3461">
        <v>6</v>
      </c>
      <c r="D3461">
        <v>4</v>
      </c>
      <c r="E3461">
        <v>4</v>
      </c>
      <c r="F3461" t="s">
        <v>7</v>
      </c>
      <c r="G3461">
        <v>112</v>
      </c>
      <c r="M3461">
        <v>56</v>
      </c>
      <c r="P3461">
        <v>56</v>
      </c>
      <c r="Q3461" s="5">
        <f>VLOOKUP(Table2[[#This Row],[id_heating_system]],$V$2:$W$5,2,0)*Table2[[#This Row],[2019]]</f>
        <v>56</v>
      </c>
      <c r="R3461">
        <v>56</v>
      </c>
    </row>
    <row r="3462" spans="1:18" x14ac:dyDescent="0.25">
      <c r="A3462">
        <v>1</v>
      </c>
      <c r="B3462">
        <v>9020610</v>
      </c>
      <c r="C3462">
        <v>6</v>
      </c>
      <c r="D3462">
        <v>5</v>
      </c>
      <c r="E3462">
        <v>1</v>
      </c>
      <c r="F3462" t="s">
        <v>7</v>
      </c>
      <c r="G3462">
        <v>9</v>
      </c>
      <c r="M3462">
        <v>162</v>
      </c>
      <c r="P3462">
        <v>162</v>
      </c>
      <c r="Q3462" s="5">
        <f>VLOOKUP(Table2[[#This Row],[id_heating_system]],$V$2:$W$5,2,0)*Table2[[#This Row],[2019]]</f>
        <v>186.92307694800002</v>
      </c>
      <c r="R3462">
        <v>162</v>
      </c>
    </row>
    <row r="3463" spans="1:18" x14ac:dyDescent="0.25">
      <c r="A3463">
        <v>1</v>
      </c>
      <c r="B3463">
        <v>9020610</v>
      </c>
      <c r="C3463">
        <v>6</v>
      </c>
      <c r="D3463">
        <v>5</v>
      </c>
      <c r="E3463">
        <v>2</v>
      </c>
      <c r="F3463" t="s">
        <v>7</v>
      </c>
      <c r="G3463">
        <v>10533</v>
      </c>
      <c r="M3463">
        <v>10006</v>
      </c>
      <c r="P3463">
        <v>10006</v>
      </c>
      <c r="Q3463" s="5">
        <f>VLOOKUP(Table2[[#This Row],[id_heating_system]],$V$2:$W$5,2,0)*Table2[[#This Row],[2019]]</f>
        <v>10006</v>
      </c>
      <c r="R3463">
        <v>10006</v>
      </c>
    </row>
    <row r="3464" spans="1:18" x14ac:dyDescent="0.25">
      <c r="A3464">
        <v>1</v>
      </c>
      <c r="B3464">
        <v>9020610</v>
      </c>
      <c r="C3464">
        <v>6</v>
      </c>
      <c r="D3464">
        <v>5</v>
      </c>
      <c r="E3464">
        <v>3</v>
      </c>
      <c r="F3464" t="s">
        <v>7</v>
      </c>
      <c r="G3464">
        <v>65</v>
      </c>
      <c r="M3464">
        <v>162</v>
      </c>
      <c r="P3464">
        <v>162</v>
      </c>
      <c r="Q3464" s="5">
        <f>VLOOKUP(Table2[[#This Row],[id_heating_system]],$V$2:$W$5,2,0)*Table2[[#This Row],[2019]]</f>
        <v>133.91028394199998</v>
      </c>
      <c r="R3464">
        <v>162</v>
      </c>
    </row>
    <row r="3465" spans="1:18" x14ac:dyDescent="0.25">
      <c r="A3465">
        <v>1</v>
      </c>
      <c r="B3465">
        <v>9020610</v>
      </c>
      <c r="C3465">
        <v>6</v>
      </c>
      <c r="D3465">
        <v>5</v>
      </c>
      <c r="E3465">
        <v>4</v>
      </c>
      <c r="F3465" t="s">
        <v>7</v>
      </c>
      <c r="G3465">
        <v>1236</v>
      </c>
      <c r="M3465">
        <v>618</v>
      </c>
      <c r="P3465">
        <v>618</v>
      </c>
      <c r="Q3465" s="5">
        <f>VLOOKUP(Table2[[#This Row],[id_heating_system]],$V$2:$W$5,2,0)*Table2[[#This Row],[2019]]</f>
        <v>618</v>
      </c>
      <c r="R3465">
        <v>618</v>
      </c>
    </row>
    <row r="3466" spans="1:18" x14ac:dyDescent="0.25">
      <c r="A3466">
        <v>1</v>
      </c>
      <c r="B3466">
        <v>9020610</v>
      </c>
      <c r="C3466">
        <v>6</v>
      </c>
      <c r="D3466">
        <v>6</v>
      </c>
      <c r="E3466">
        <v>1</v>
      </c>
      <c r="F3466" t="s">
        <v>7</v>
      </c>
      <c r="G3466">
        <v>15</v>
      </c>
      <c r="M3466">
        <v>269</v>
      </c>
      <c r="P3466">
        <v>269</v>
      </c>
      <c r="Q3466" s="5">
        <f>VLOOKUP(Table2[[#This Row],[id_heating_system]],$V$2:$W$5,2,0)*Table2[[#This Row],[2019]]</f>
        <v>310.38461542599998</v>
      </c>
      <c r="R3466">
        <v>269</v>
      </c>
    </row>
    <row r="3467" spans="1:18" x14ac:dyDescent="0.25">
      <c r="A3467">
        <v>1</v>
      </c>
      <c r="B3467">
        <v>9020610</v>
      </c>
      <c r="C3467">
        <v>6</v>
      </c>
      <c r="D3467">
        <v>6</v>
      </c>
      <c r="E3467">
        <v>2</v>
      </c>
      <c r="F3467" t="s">
        <v>7</v>
      </c>
      <c r="G3467">
        <v>8332</v>
      </c>
      <c r="M3467">
        <v>7915</v>
      </c>
      <c r="P3467">
        <v>7915</v>
      </c>
      <c r="Q3467" s="5">
        <f>VLOOKUP(Table2[[#This Row],[id_heating_system]],$V$2:$W$5,2,0)*Table2[[#This Row],[2019]]</f>
        <v>7915</v>
      </c>
      <c r="R3467">
        <v>7915</v>
      </c>
    </row>
    <row r="3468" spans="1:18" x14ac:dyDescent="0.25">
      <c r="A3468">
        <v>1</v>
      </c>
      <c r="B3468">
        <v>9020610</v>
      </c>
      <c r="C3468">
        <v>6</v>
      </c>
      <c r="D3468">
        <v>6</v>
      </c>
      <c r="E3468">
        <v>3</v>
      </c>
      <c r="F3468" t="s">
        <v>7</v>
      </c>
      <c r="G3468">
        <v>65</v>
      </c>
      <c r="M3468">
        <v>162</v>
      </c>
      <c r="P3468">
        <v>162</v>
      </c>
      <c r="Q3468" s="5">
        <f>VLOOKUP(Table2[[#This Row],[id_heating_system]],$V$2:$W$5,2,0)*Table2[[#This Row],[2019]]</f>
        <v>133.91028394199998</v>
      </c>
      <c r="R3468">
        <v>162</v>
      </c>
    </row>
    <row r="3469" spans="1:18" x14ac:dyDescent="0.25">
      <c r="A3469">
        <v>1</v>
      </c>
      <c r="B3469">
        <v>9020610</v>
      </c>
      <c r="C3469">
        <v>6</v>
      </c>
      <c r="D3469">
        <v>6</v>
      </c>
      <c r="E3469">
        <v>4</v>
      </c>
      <c r="F3469" t="s">
        <v>7</v>
      </c>
      <c r="G3469">
        <v>728</v>
      </c>
      <c r="M3469">
        <v>364</v>
      </c>
      <c r="P3469">
        <v>364</v>
      </c>
      <c r="Q3469" s="5">
        <f>VLOOKUP(Table2[[#This Row],[id_heating_system]],$V$2:$W$5,2,0)*Table2[[#This Row],[2019]]</f>
        <v>364</v>
      </c>
      <c r="R3469">
        <v>364</v>
      </c>
    </row>
    <row r="3470" spans="1:18" x14ac:dyDescent="0.25">
      <c r="A3470">
        <v>1</v>
      </c>
      <c r="B3470">
        <v>9020610</v>
      </c>
      <c r="C3470">
        <v>6</v>
      </c>
      <c r="D3470">
        <v>7</v>
      </c>
      <c r="E3470">
        <v>1</v>
      </c>
      <c r="F3470" t="s">
        <v>7</v>
      </c>
      <c r="G3470">
        <v>0</v>
      </c>
      <c r="M3470">
        <v>0</v>
      </c>
      <c r="P3470">
        <v>0</v>
      </c>
      <c r="Q3470" s="5">
        <f>VLOOKUP(Table2[[#This Row],[id_heating_system]],$V$2:$W$5,2,0)*Table2[[#This Row],[2019]]</f>
        <v>0</v>
      </c>
      <c r="R3470">
        <v>0</v>
      </c>
    </row>
    <row r="3471" spans="1:18" x14ac:dyDescent="0.25">
      <c r="A3471">
        <v>1</v>
      </c>
      <c r="B3471">
        <v>9020610</v>
      </c>
      <c r="C3471">
        <v>6</v>
      </c>
      <c r="D3471">
        <v>7</v>
      </c>
      <c r="E3471">
        <v>2</v>
      </c>
      <c r="F3471" t="s">
        <v>7</v>
      </c>
      <c r="G3471">
        <v>752</v>
      </c>
      <c r="M3471">
        <v>714</v>
      </c>
      <c r="P3471">
        <v>714</v>
      </c>
      <c r="Q3471" s="5">
        <f>VLOOKUP(Table2[[#This Row],[id_heating_system]],$V$2:$W$5,2,0)*Table2[[#This Row],[2019]]</f>
        <v>714</v>
      </c>
      <c r="R3471">
        <v>714</v>
      </c>
    </row>
    <row r="3472" spans="1:18" x14ac:dyDescent="0.25">
      <c r="A3472">
        <v>1</v>
      </c>
      <c r="B3472">
        <v>9020610</v>
      </c>
      <c r="C3472">
        <v>6</v>
      </c>
      <c r="D3472">
        <v>7</v>
      </c>
      <c r="E3472">
        <v>3</v>
      </c>
      <c r="F3472" t="s">
        <v>7</v>
      </c>
      <c r="G3472">
        <v>3</v>
      </c>
      <c r="M3472">
        <v>7</v>
      </c>
      <c r="P3472">
        <v>7</v>
      </c>
      <c r="Q3472" s="5">
        <f>VLOOKUP(Table2[[#This Row],[id_heating_system]],$V$2:$W$5,2,0)*Table2[[#This Row],[2019]]</f>
        <v>5.7862468369999993</v>
      </c>
      <c r="R3472">
        <v>7</v>
      </c>
    </row>
    <row r="3473" spans="1:18" x14ac:dyDescent="0.25">
      <c r="A3473">
        <v>1</v>
      </c>
      <c r="B3473">
        <v>9020610</v>
      </c>
      <c r="C3473">
        <v>6</v>
      </c>
      <c r="D3473">
        <v>7</v>
      </c>
      <c r="E3473">
        <v>4</v>
      </c>
      <c r="F3473" t="s">
        <v>7</v>
      </c>
      <c r="G3473">
        <v>49</v>
      </c>
      <c r="M3473">
        <v>25</v>
      </c>
      <c r="P3473">
        <v>25</v>
      </c>
      <c r="Q3473" s="5">
        <f>VLOOKUP(Table2[[#This Row],[id_heating_system]],$V$2:$W$5,2,0)*Table2[[#This Row],[2019]]</f>
        <v>25</v>
      </c>
      <c r="R3473">
        <v>25</v>
      </c>
    </row>
    <row r="3474" spans="1:18" x14ac:dyDescent="0.25">
      <c r="A3474">
        <v>1</v>
      </c>
      <c r="B3474">
        <v>9020611</v>
      </c>
      <c r="C3474">
        <v>6</v>
      </c>
      <c r="D3474">
        <v>1</v>
      </c>
      <c r="E3474">
        <v>1</v>
      </c>
      <c r="F3474" t="s">
        <v>7</v>
      </c>
      <c r="G3474">
        <v>6</v>
      </c>
      <c r="M3474">
        <v>76</v>
      </c>
      <c r="P3474">
        <v>76</v>
      </c>
      <c r="Q3474" s="5">
        <f>VLOOKUP(Table2[[#This Row],[id_heating_system]],$V$2:$W$5,2,0)*Table2[[#This Row],[2019]]</f>
        <v>87.692307704000001</v>
      </c>
      <c r="R3474">
        <v>76</v>
      </c>
    </row>
    <row r="3475" spans="1:18" x14ac:dyDescent="0.25">
      <c r="A3475">
        <v>1</v>
      </c>
      <c r="B3475">
        <v>9020611</v>
      </c>
      <c r="C3475">
        <v>6</v>
      </c>
      <c r="D3475">
        <v>1</v>
      </c>
      <c r="E3475">
        <v>2</v>
      </c>
      <c r="F3475" t="s">
        <v>7</v>
      </c>
      <c r="G3475">
        <v>584</v>
      </c>
      <c r="M3475">
        <v>555</v>
      </c>
      <c r="P3475">
        <v>555</v>
      </c>
      <c r="Q3475" s="5">
        <f>VLOOKUP(Table2[[#This Row],[id_heating_system]],$V$2:$W$5,2,0)*Table2[[#This Row],[2019]]</f>
        <v>555</v>
      </c>
      <c r="R3475">
        <v>555</v>
      </c>
    </row>
    <row r="3476" spans="1:18" x14ac:dyDescent="0.25">
      <c r="A3476">
        <v>1</v>
      </c>
      <c r="B3476">
        <v>9020611</v>
      </c>
      <c r="C3476">
        <v>6</v>
      </c>
      <c r="D3476">
        <v>1</v>
      </c>
      <c r="E3476">
        <v>3</v>
      </c>
      <c r="F3476" t="s">
        <v>7</v>
      </c>
      <c r="G3476">
        <v>15</v>
      </c>
      <c r="M3476">
        <v>96</v>
      </c>
      <c r="P3476">
        <v>96</v>
      </c>
      <c r="Q3476" s="5">
        <f>VLOOKUP(Table2[[#This Row],[id_heating_system]],$V$2:$W$5,2,0)*Table2[[#This Row],[2019]]</f>
        <v>79.354242335999999</v>
      </c>
      <c r="R3476">
        <v>96</v>
      </c>
    </row>
    <row r="3477" spans="1:18" x14ac:dyDescent="0.25">
      <c r="A3477">
        <v>1</v>
      </c>
      <c r="B3477">
        <v>9020611</v>
      </c>
      <c r="C3477">
        <v>6</v>
      </c>
      <c r="D3477">
        <v>1</v>
      </c>
      <c r="E3477">
        <v>4</v>
      </c>
      <c r="F3477" t="s">
        <v>7</v>
      </c>
      <c r="G3477">
        <v>79</v>
      </c>
      <c r="M3477">
        <v>40</v>
      </c>
      <c r="P3477">
        <v>40</v>
      </c>
      <c r="Q3477" s="5">
        <f>VLOOKUP(Table2[[#This Row],[id_heating_system]],$V$2:$W$5,2,0)*Table2[[#This Row],[2019]]</f>
        <v>40</v>
      </c>
      <c r="R3477">
        <v>40</v>
      </c>
    </row>
    <row r="3478" spans="1:18" x14ac:dyDescent="0.25">
      <c r="A3478">
        <v>1</v>
      </c>
      <c r="B3478">
        <v>9020611</v>
      </c>
      <c r="C3478">
        <v>6</v>
      </c>
      <c r="D3478">
        <v>2</v>
      </c>
      <c r="E3478">
        <v>1</v>
      </c>
      <c r="F3478" t="s">
        <v>7</v>
      </c>
      <c r="G3478">
        <v>27</v>
      </c>
      <c r="M3478">
        <v>343</v>
      </c>
      <c r="P3478">
        <v>343</v>
      </c>
      <c r="Q3478" s="5">
        <f>VLOOKUP(Table2[[#This Row],[id_heating_system]],$V$2:$W$5,2,0)*Table2[[#This Row],[2019]]</f>
        <v>395.769230822</v>
      </c>
      <c r="R3478">
        <v>343</v>
      </c>
    </row>
    <row r="3479" spans="1:18" x14ac:dyDescent="0.25">
      <c r="A3479">
        <v>1</v>
      </c>
      <c r="B3479">
        <v>9020611</v>
      </c>
      <c r="C3479">
        <v>6</v>
      </c>
      <c r="D3479">
        <v>2</v>
      </c>
      <c r="E3479">
        <v>2</v>
      </c>
      <c r="F3479" t="s">
        <v>7</v>
      </c>
      <c r="G3479">
        <v>2305</v>
      </c>
      <c r="M3479">
        <v>2190</v>
      </c>
      <c r="P3479">
        <v>2190</v>
      </c>
      <c r="Q3479" s="5">
        <f>VLOOKUP(Table2[[#This Row],[id_heating_system]],$V$2:$W$5,2,0)*Table2[[#This Row],[2019]]</f>
        <v>2190</v>
      </c>
      <c r="R3479">
        <v>2190</v>
      </c>
    </row>
    <row r="3480" spans="1:18" x14ac:dyDescent="0.25">
      <c r="A3480">
        <v>1</v>
      </c>
      <c r="B3480">
        <v>9020611</v>
      </c>
      <c r="C3480">
        <v>6</v>
      </c>
      <c r="D3480">
        <v>2</v>
      </c>
      <c r="E3480">
        <v>3</v>
      </c>
      <c r="F3480" t="s">
        <v>7</v>
      </c>
      <c r="G3480">
        <v>73</v>
      </c>
      <c r="M3480">
        <v>467</v>
      </c>
      <c r="P3480">
        <v>467</v>
      </c>
      <c r="Q3480" s="5">
        <f>VLOOKUP(Table2[[#This Row],[id_heating_system]],$V$2:$W$5,2,0)*Table2[[#This Row],[2019]]</f>
        <v>386.02532469699997</v>
      </c>
      <c r="R3480">
        <v>467</v>
      </c>
    </row>
    <row r="3481" spans="1:18" x14ac:dyDescent="0.25">
      <c r="A3481">
        <v>1</v>
      </c>
      <c r="B3481">
        <v>9020611</v>
      </c>
      <c r="C3481">
        <v>6</v>
      </c>
      <c r="D3481">
        <v>2</v>
      </c>
      <c r="E3481">
        <v>4</v>
      </c>
      <c r="F3481" t="s">
        <v>7</v>
      </c>
      <c r="G3481">
        <v>154</v>
      </c>
      <c r="M3481">
        <v>77</v>
      </c>
      <c r="P3481">
        <v>77</v>
      </c>
      <c r="Q3481" s="5">
        <f>VLOOKUP(Table2[[#This Row],[id_heating_system]],$V$2:$W$5,2,0)*Table2[[#This Row],[2019]]</f>
        <v>77</v>
      </c>
      <c r="R3481">
        <v>77</v>
      </c>
    </row>
    <row r="3482" spans="1:18" x14ac:dyDescent="0.25">
      <c r="A3482">
        <v>1</v>
      </c>
      <c r="B3482">
        <v>9020611</v>
      </c>
      <c r="C3482">
        <v>6</v>
      </c>
      <c r="D3482">
        <v>3</v>
      </c>
      <c r="E3482">
        <v>1</v>
      </c>
      <c r="F3482" t="s">
        <v>7</v>
      </c>
      <c r="G3482">
        <v>0</v>
      </c>
      <c r="M3482">
        <v>0</v>
      </c>
      <c r="P3482">
        <v>0</v>
      </c>
      <c r="Q3482" s="5">
        <f>VLOOKUP(Table2[[#This Row],[id_heating_system]],$V$2:$W$5,2,0)*Table2[[#This Row],[2019]]</f>
        <v>0</v>
      </c>
      <c r="R3482">
        <v>0</v>
      </c>
    </row>
    <row r="3483" spans="1:18" x14ac:dyDescent="0.25">
      <c r="A3483">
        <v>1</v>
      </c>
      <c r="B3483">
        <v>9020611</v>
      </c>
      <c r="C3483">
        <v>6</v>
      </c>
      <c r="D3483">
        <v>3</v>
      </c>
      <c r="E3483">
        <v>2</v>
      </c>
      <c r="F3483" t="s">
        <v>7</v>
      </c>
      <c r="G3483">
        <v>0</v>
      </c>
      <c r="M3483">
        <v>0</v>
      </c>
      <c r="P3483">
        <v>0</v>
      </c>
      <c r="Q3483" s="5">
        <f>VLOOKUP(Table2[[#This Row],[id_heating_system]],$V$2:$W$5,2,0)*Table2[[#This Row],[2019]]</f>
        <v>0</v>
      </c>
      <c r="R3483">
        <v>0</v>
      </c>
    </row>
    <row r="3484" spans="1:18" x14ac:dyDescent="0.25">
      <c r="A3484">
        <v>1</v>
      </c>
      <c r="B3484">
        <v>9020611</v>
      </c>
      <c r="C3484">
        <v>6</v>
      </c>
      <c r="D3484">
        <v>3</v>
      </c>
      <c r="E3484">
        <v>3</v>
      </c>
      <c r="F3484" t="s">
        <v>7</v>
      </c>
      <c r="G3484">
        <v>0</v>
      </c>
      <c r="M3484">
        <v>0</v>
      </c>
      <c r="P3484">
        <v>0</v>
      </c>
      <c r="Q3484" s="5">
        <f>VLOOKUP(Table2[[#This Row],[id_heating_system]],$V$2:$W$5,2,0)*Table2[[#This Row],[2019]]</f>
        <v>0</v>
      </c>
      <c r="R3484">
        <v>0</v>
      </c>
    </row>
    <row r="3485" spans="1:18" x14ac:dyDescent="0.25">
      <c r="A3485">
        <v>1</v>
      </c>
      <c r="B3485">
        <v>9020611</v>
      </c>
      <c r="C3485">
        <v>6</v>
      </c>
      <c r="D3485">
        <v>3</v>
      </c>
      <c r="E3485">
        <v>4</v>
      </c>
      <c r="F3485" t="s">
        <v>7</v>
      </c>
      <c r="G3485">
        <v>0</v>
      </c>
      <c r="M3485">
        <v>0</v>
      </c>
      <c r="P3485">
        <v>0</v>
      </c>
      <c r="Q3485" s="5">
        <f>VLOOKUP(Table2[[#This Row],[id_heating_system]],$V$2:$W$5,2,0)*Table2[[#This Row],[2019]]</f>
        <v>0</v>
      </c>
      <c r="R3485">
        <v>0</v>
      </c>
    </row>
    <row r="3486" spans="1:18" x14ac:dyDescent="0.25">
      <c r="A3486">
        <v>1</v>
      </c>
      <c r="B3486">
        <v>9020611</v>
      </c>
      <c r="C3486">
        <v>6</v>
      </c>
      <c r="D3486">
        <v>4</v>
      </c>
      <c r="E3486">
        <v>1</v>
      </c>
      <c r="F3486" t="s">
        <v>7</v>
      </c>
      <c r="G3486">
        <v>31</v>
      </c>
      <c r="M3486">
        <v>393</v>
      </c>
      <c r="P3486">
        <v>393</v>
      </c>
      <c r="Q3486" s="5">
        <f>VLOOKUP(Table2[[#This Row],[id_heating_system]],$V$2:$W$5,2,0)*Table2[[#This Row],[2019]]</f>
        <v>453.46153852200001</v>
      </c>
      <c r="R3486">
        <v>393</v>
      </c>
    </row>
    <row r="3487" spans="1:18" x14ac:dyDescent="0.25">
      <c r="A3487">
        <v>1</v>
      </c>
      <c r="B3487">
        <v>9020611</v>
      </c>
      <c r="C3487">
        <v>6</v>
      </c>
      <c r="D3487">
        <v>4</v>
      </c>
      <c r="E3487">
        <v>2</v>
      </c>
      <c r="F3487" t="s">
        <v>7</v>
      </c>
      <c r="G3487">
        <v>4826</v>
      </c>
      <c r="M3487">
        <v>4585</v>
      </c>
      <c r="P3487">
        <v>4585</v>
      </c>
      <c r="Q3487" s="5">
        <f>VLOOKUP(Table2[[#This Row],[id_heating_system]],$V$2:$W$5,2,0)*Table2[[#This Row],[2019]]</f>
        <v>4585</v>
      </c>
      <c r="R3487">
        <v>4585</v>
      </c>
    </row>
    <row r="3488" spans="1:18" x14ac:dyDescent="0.25">
      <c r="A3488">
        <v>1</v>
      </c>
      <c r="B3488">
        <v>9020611</v>
      </c>
      <c r="C3488">
        <v>6</v>
      </c>
      <c r="D3488">
        <v>4</v>
      </c>
      <c r="E3488">
        <v>3</v>
      </c>
      <c r="F3488" t="s">
        <v>7</v>
      </c>
      <c r="G3488">
        <v>93</v>
      </c>
      <c r="M3488">
        <v>595</v>
      </c>
      <c r="P3488">
        <v>595</v>
      </c>
      <c r="Q3488" s="5">
        <f>VLOOKUP(Table2[[#This Row],[id_heating_system]],$V$2:$W$5,2,0)*Table2[[#This Row],[2019]]</f>
        <v>491.83098114499995</v>
      </c>
      <c r="R3488">
        <v>595</v>
      </c>
    </row>
    <row r="3489" spans="1:18" x14ac:dyDescent="0.25">
      <c r="A3489">
        <v>1</v>
      </c>
      <c r="B3489">
        <v>9020611</v>
      </c>
      <c r="C3489">
        <v>6</v>
      </c>
      <c r="D3489">
        <v>4</v>
      </c>
      <c r="E3489">
        <v>4</v>
      </c>
      <c r="F3489" t="s">
        <v>7</v>
      </c>
      <c r="G3489">
        <v>490</v>
      </c>
      <c r="M3489">
        <v>245</v>
      </c>
      <c r="P3489">
        <v>245</v>
      </c>
      <c r="Q3489" s="5">
        <f>VLOOKUP(Table2[[#This Row],[id_heating_system]],$V$2:$W$5,2,0)*Table2[[#This Row],[2019]]</f>
        <v>245</v>
      </c>
      <c r="R3489">
        <v>245</v>
      </c>
    </row>
    <row r="3490" spans="1:18" x14ac:dyDescent="0.25">
      <c r="A3490">
        <v>1</v>
      </c>
      <c r="B3490">
        <v>9020611</v>
      </c>
      <c r="C3490">
        <v>6</v>
      </c>
      <c r="D3490">
        <v>5</v>
      </c>
      <c r="E3490">
        <v>1</v>
      </c>
      <c r="F3490" t="s">
        <v>7</v>
      </c>
      <c r="G3490">
        <v>27</v>
      </c>
      <c r="M3490">
        <v>343</v>
      </c>
      <c r="P3490">
        <v>343</v>
      </c>
      <c r="Q3490" s="5">
        <f>VLOOKUP(Table2[[#This Row],[id_heating_system]],$V$2:$W$5,2,0)*Table2[[#This Row],[2019]]</f>
        <v>395.769230822</v>
      </c>
      <c r="R3490">
        <v>343</v>
      </c>
    </row>
    <row r="3491" spans="1:18" x14ac:dyDescent="0.25">
      <c r="A3491">
        <v>1</v>
      </c>
      <c r="B3491">
        <v>9020611</v>
      </c>
      <c r="C3491">
        <v>6</v>
      </c>
      <c r="D3491">
        <v>5</v>
      </c>
      <c r="E3491">
        <v>2</v>
      </c>
      <c r="F3491" t="s">
        <v>7</v>
      </c>
      <c r="G3491">
        <v>10861</v>
      </c>
      <c r="M3491">
        <v>10318</v>
      </c>
      <c r="P3491">
        <v>10318</v>
      </c>
      <c r="Q3491" s="5">
        <f>VLOOKUP(Table2[[#This Row],[id_heating_system]],$V$2:$W$5,2,0)*Table2[[#This Row],[2019]]</f>
        <v>10318</v>
      </c>
      <c r="R3491">
        <v>10318</v>
      </c>
    </row>
    <row r="3492" spans="1:18" x14ac:dyDescent="0.25">
      <c r="A3492">
        <v>1</v>
      </c>
      <c r="B3492">
        <v>9020611</v>
      </c>
      <c r="C3492">
        <v>6</v>
      </c>
      <c r="D3492">
        <v>5</v>
      </c>
      <c r="E3492">
        <v>3</v>
      </c>
      <c r="F3492" t="s">
        <v>7</v>
      </c>
      <c r="G3492">
        <v>68</v>
      </c>
      <c r="M3492">
        <v>435</v>
      </c>
      <c r="P3492">
        <v>435</v>
      </c>
      <c r="Q3492" s="5">
        <f>VLOOKUP(Table2[[#This Row],[id_heating_system]],$V$2:$W$5,2,0)*Table2[[#This Row],[2019]]</f>
        <v>359.57391058499996</v>
      </c>
      <c r="R3492">
        <v>435</v>
      </c>
    </row>
    <row r="3493" spans="1:18" x14ac:dyDescent="0.25">
      <c r="A3493">
        <v>1</v>
      </c>
      <c r="B3493">
        <v>9020611</v>
      </c>
      <c r="C3493">
        <v>6</v>
      </c>
      <c r="D3493">
        <v>5</v>
      </c>
      <c r="E3493">
        <v>4</v>
      </c>
      <c r="F3493" t="s">
        <v>7</v>
      </c>
      <c r="G3493">
        <v>1209</v>
      </c>
      <c r="M3493">
        <v>605</v>
      </c>
      <c r="P3493">
        <v>605</v>
      </c>
      <c r="Q3493" s="5">
        <f>VLOOKUP(Table2[[#This Row],[id_heating_system]],$V$2:$W$5,2,0)*Table2[[#This Row],[2019]]</f>
        <v>605</v>
      </c>
      <c r="R3493">
        <v>605</v>
      </c>
    </row>
    <row r="3494" spans="1:18" x14ac:dyDescent="0.25">
      <c r="A3494">
        <v>1</v>
      </c>
      <c r="B3494">
        <v>9020611</v>
      </c>
      <c r="C3494">
        <v>6</v>
      </c>
      <c r="D3494">
        <v>6</v>
      </c>
      <c r="E3494">
        <v>1</v>
      </c>
      <c r="F3494" t="s">
        <v>7</v>
      </c>
      <c r="G3494">
        <v>21</v>
      </c>
      <c r="M3494">
        <v>266</v>
      </c>
      <c r="P3494">
        <v>266</v>
      </c>
      <c r="Q3494" s="5">
        <f>VLOOKUP(Table2[[#This Row],[id_heating_system]],$V$2:$W$5,2,0)*Table2[[#This Row],[2019]]</f>
        <v>306.92307696400002</v>
      </c>
      <c r="R3494">
        <v>266</v>
      </c>
    </row>
    <row r="3495" spans="1:18" x14ac:dyDescent="0.25">
      <c r="A3495">
        <v>1</v>
      </c>
      <c r="B3495">
        <v>9020611</v>
      </c>
      <c r="C3495">
        <v>6</v>
      </c>
      <c r="D3495">
        <v>6</v>
      </c>
      <c r="E3495">
        <v>2</v>
      </c>
      <c r="F3495" t="s">
        <v>7</v>
      </c>
      <c r="G3495">
        <v>7612</v>
      </c>
      <c r="M3495">
        <v>7231</v>
      </c>
      <c r="P3495">
        <v>7231</v>
      </c>
      <c r="Q3495" s="5">
        <f>VLOOKUP(Table2[[#This Row],[id_heating_system]],$V$2:$W$5,2,0)*Table2[[#This Row],[2019]]</f>
        <v>7231</v>
      </c>
      <c r="R3495">
        <v>7231</v>
      </c>
    </row>
    <row r="3496" spans="1:18" x14ac:dyDescent="0.25">
      <c r="A3496">
        <v>1</v>
      </c>
      <c r="B3496">
        <v>9020611</v>
      </c>
      <c r="C3496">
        <v>6</v>
      </c>
      <c r="D3496">
        <v>6</v>
      </c>
      <c r="E3496">
        <v>3</v>
      </c>
      <c r="F3496" t="s">
        <v>7</v>
      </c>
      <c r="G3496">
        <v>21</v>
      </c>
      <c r="M3496">
        <v>134</v>
      </c>
      <c r="P3496">
        <v>134</v>
      </c>
      <c r="Q3496" s="5">
        <f>VLOOKUP(Table2[[#This Row],[id_heating_system]],$V$2:$W$5,2,0)*Table2[[#This Row],[2019]]</f>
        <v>110.76529659399999</v>
      </c>
      <c r="R3496">
        <v>134</v>
      </c>
    </row>
    <row r="3497" spans="1:18" x14ac:dyDescent="0.25">
      <c r="A3497">
        <v>1</v>
      </c>
      <c r="B3497">
        <v>9020611</v>
      </c>
      <c r="C3497">
        <v>6</v>
      </c>
      <c r="D3497">
        <v>6</v>
      </c>
      <c r="E3497">
        <v>4</v>
      </c>
      <c r="F3497" t="s">
        <v>7</v>
      </c>
      <c r="G3497">
        <v>913</v>
      </c>
      <c r="M3497">
        <v>457</v>
      </c>
      <c r="P3497">
        <v>457</v>
      </c>
      <c r="Q3497" s="5">
        <f>VLOOKUP(Table2[[#This Row],[id_heating_system]],$V$2:$W$5,2,0)*Table2[[#This Row],[2019]]</f>
        <v>457</v>
      </c>
      <c r="R3497">
        <v>457</v>
      </c>
    </row>
    <row r="3498" spans="1:18" x14ac:dyDescent="0.25">
      <c r="A3498">
        <v>1</v>
      </c>
      <c r="B3498">
        <v>9020611</v>
      </c>
      <c r="C3498">
        <v>6</v>
      </c>
      <c r="D3498">
        <v>7</v>
      </c>
      <c r="E3498">
        <v>1</v>
      </c>
      <c r="F3498" t="s">
        <v>7</v>
      </c>
      <c r="G3498">
        <v>3</v>
      </c>
      <c r="M3498">
        <v>38</v>
      </c>
      <c r="P3498">
        <v>38</v>
      </c>
      <c r="Q3498" s="5">
        <f>VLOOKUP(Table2[[#This Row],[id_heating_system]],$V$2:$W$5,2,0)*Table2[[#This Row],[2019]]</f>
        <v>43.846153852</v>
      </c>
      <c r="R3498">
        <v>38</v>
      </c>
    </row>
    <row r="3499" spans="1:18" x14ac:dyDescent="0.25">
      <c r="A3499">
        <v>1</v>
      </c>
      <c r="B3499">
        <v>9020611</v>
      </c>
      <c r="C3499">
        <v>6</v>
      </c>
      <c r="D3499">
        <v>7</v>
      </c>
      <c r="E3499">
        <v>2</v>
      </c>
      <c r="F3499" t="s">
        <v>7</v>
      </c>
      <c r="G3499">
        <v>698</v>
      </c>
      <c r="M3499">
        <v>663</v>
      </c>
      <c r="P3499">
        <v>663</v>
      </c>
      <c r="Q3499" s="5">
        <f>VLOOKUP(Table2[[#This Row],[id_heating_system]],$V$2:$W$5,2,0)*Table2[[#This Row],[2019]]</f>
        <v>663</v>
      </c>
      <c r="R3499">
        <v>663</v>
      </c>
    </row>
    <row r="3500" spans="1:18" x14ac:dyDescent="0.25">
      <c r="A3500">
        <v>1</v>
      </c>
      <c r="B3500">
        <v>9020611</v>
      </c>
      <c r="C3500">
        <v>6</v>
      </c>
      <c r="D3500">
        <v>7</v>
      </c>
      <c r="E3500">
        <v>3</v>
      </c>
      <c r="F3500" t="s">
        <v>7</v>
      </c>
      <c r="G3500">
        <v>0</v>
      </c>
      <c r="M3500">
        <v>0</v>
      </c>
      <c r="P3500">
        <v>0</v>
      </c>
      <c r="Q3500" s="5">
        <f>VLOOKUP(Table2[[#This Row],[id_heating_system]],$V$2:$W$5,2,0)*Table2[[#This Row],[2019]]</f>
        <v>0</v>
      </c>
      <c r="R3500">
        <v>0</v>
      </c>
    </row>
    <row r="3501" spans="1:18" x14ac:dyDescent="0.25">
      <c r="A3501">
        <v>1</v>
      </c>
      <c r="B3501">
        <v>9020611</v>
      </c>
      <c r="C3501">
        <v>6</v>
      </c>
      <c r="D3501">
        <v>7</v>
      </c>
      <c r="E3501">
        <v>4</v>
      </c>
      <c r="F3501" t="s">
        <v>7</v>
      </c>
      <c r="G3501">
        <v>72</v>
      </c>
      <c r="M3501">
        <v>36</v>
      </c>
      <c r="P3501">
        <v>36</v>
      </c>
      <c r="Q3501" s="5">
        <f>VLOOKUP(Table2[[#This Row],[id_heating_system]],$V$2:$W$5,2,0)*Table2[[#This Row],[2019]]</f>
        <v>36</v>
      </c>
      <c r="R3501">
        <v>36</v>
      </c>
    </row>
    <row r="3502" spans="1:18" x14ac:dyDescent="0.25">
      <c r="A3502">
        <v>1</v>
      </c>
      <c r="B3502">
        <v>9020612</v>
      </c>
      <c r="C3502">
        <v>6</v>
      </c>
      <c r="D3502">
        <v>1</v>
      </c>
      <c r="E3502">
        <v>1</v>
      </c>
      <c r="F3502" t="s">
        <v>7</v>
      </c>
      <c r="G3502">
        <v>89</v>
      </c>
      <c r="M3502">
        <v>390</v>
      </c>
      <c r="P3502">
        <v>390</v>
      </c>
      <c r="Q3502" s="5">
        <f>VLOOKUP(Table2[[#This Row],[id_heating_system]],$V$2:$W$5,2,0)*Table2[[#This Row],[2019]]</f>
        <v>450.00000005999999</v>
      </c>
      <c r="R3502">
        <v>390</v>
      </c>
    </row>
    <row r="3503" spans="1:18" x14ac:dyDescent="0.25">
      <c r="A3503">
        <v>1</v>
      </c>
      <c r="B3503">
        <v>9020612</v>
      </c>
      <c r="C3503">
        <v>6</v>
      </c>
      <c r="D3503">
        <v>1</v>
      </c>
      <c r="E3503">
        <v>2</v>
      </c>
      <c r="F3503" t="s">
        <v>7</v>
      </c>
      <c r="G3503">
        <v>3121</v>
      </c>
      <c r="M3503">
        <v>2965</v>
      </c>
      <c r="P3503">
        <v>2965</v>
      </c>
      <c r="Q3503" s="5">
        <f>VLOOKUP(Table2[[#This Row],[id_heating_system]],$V$2:$W$5,2,0)*Table2[[#This Row],[2019]]</f>
        <v>2965</v>
      </c>
      <c r="R3503">
        <v>2965</v>
      </c>
    </row>
    <row r="3504" spans="1:18" x14ac:dyDescent="0.25">
      <c r="A3504">
        <v>1</v>
      </c>
      <c r="B3504">
        <v>9020612</v>
      </c>
      <c r="C3504">
        <v>6</v>
      </c>
      <c r="D3504">
        <v>1</v>
      </c>
      <c r="E3504">
        <v>3</v>
      </c>
      <c r="F3504" t="s">
        <v>7</v>
      </c>
      <c r="G3504">
        <v>264</v>
      </c>
      <c r="M3504">
        <v>802</v>
      </c>
      <c r="P3504">
        <v>802</v>
      </c>
      <c r="Q3504" s="5">
        <f>VLOOKUP(Table2[[#This Row],[id_heating_system]],$V$2:$W$5,2,0)*Table2[[#This Row],[2019]]</f>
        <v>662.93856618199993</v>
      </c>
      <c r="R3504">
        <v>802</v>
      </c>
    </row>
    <row r="3505" spans="1:18" x14ac:dyDescent="0.25">
      <c r="A3505">
        <v>1</v>
      </c>
      <c r="B3505">
        <v>9020612</v>
      </c>
      <c r="C3505">
        <v>6</v>
      </c>
      <c r="D3505">
        <v>1</v>
      </c>
      <c r="E3505">
        <v>4</v>
      </c>
      <c r="F3505" t="s">
        <v>7</v>
      </c>
      <c r="G3505">
        <v>134</v>
      </c>
      <c r="M3505">
        <v>67</v>
      </c>
      <c r="P3505">
        <v>67</v>
      </c>
      <c r="Q3505" s="5">
        <f>VLOOKUP(Table2[[#This Row],[id_heating_system]],$V$2:$W$5,2,0)*Table2[[#This Row],[2019]]</f>
        <v>67</v>
      </c>
      <c r="R3505">
        <v>67</v>
      </c>
    </row>
    <row r="3506" spans="1:18" x14ac:dyDescent="0.25">
      <c r="A3506">
        <v>1</v>
      </c>
      <c r="B3506">
        <v>9020612</v>
      </c>
      <c r="C3506">
        <v>6</v>
      </c>
      <c r="D3506">
        <v>2</v>
      </c>
      <c r="E3506">
        <v>1</v>
      </c>
      <c r="F3506" t="s">
        <v>7</v>
      </c>
      <c r="G3506">
        <v>15</v>
      </c>
      <c r="M3506">
        <v>66</v>
      </c>
      <c r="P3506">
        <v>66</v>
      </c>
      <c r="Q3506" s="5">
        <f>VLOOKUP(Table2[[#This Row],[id_heating_system]],$V$2:$W$5,2,0)*Table2[[#This Row],[2019]]</f>
        <v>76.153846164000001</v>
      </c>
      <c r="R3506">
        <v>66</v>
      </c>
    </row>
    <row r="3507" spans="1:18" x14ac:dyDescent="0.25">
      <c r="A3507">
        <v>1</v>
      </c>
      <c r="B3507">
        <v>9020612</v>
      </c>
      <c r="C3507">
        <v>6</v>
      </c>
      <c r="D3507">
        <v>2</v>
      </c>
      <c r="E3507">
        <v>2</v>
      </c>
      <c r="F3507" t="s">
        <v>7</v>
      </c>
      <c r="G3507">
        <v>1381</v>
      </c>
      <c r="M3507">
        <v>1312</v>
      </c>
      <c r="P3507">
        <v>1312</v>
      </c>
      <c r="Q3507" s="5">
        <f>VLOOKUP(Table2[[#This Row],[id_heating_system]],$V$2:$W$5,2,0)*Table2[[#This Row],[2019]]</f>
        <v>1312</v>
      </c>
      <c r="R3507">
        <v>1312</v>
      </c>
    </row>
    <row r="3508" spans="1:18" x14ac:dyDescent="0.25">
      <c r="A3508">
        <v>1</v>
      </c>
      <c r="B3508">
        <v>9020612</v>
      </c>
      <c r="C3508">
        <v>6</v>
      </c>
      <c r="D3508">
        <v>2</v>
      </c>
      <c r="E3508">
        <v>3</v>
      </c>
      <c r="F3508" t="s">
        <v>7</v>
      </c>
      <c r="G3508">
        <v>42</v>
      </c>
      <c r="M3508">
        <v>128</v>
      </c>
      <c r="P3508">
        <v>128</v>
      </c>
      <c r="Q3508" s="5">
        <f>VLOOKUP(Table2[[#This Row],[id_heating_system]],$V$2:$W$5,2,0)*Table2[[#This Row],[2019]]</f>
        <v>105.80565644799999</v>
      </c>
      <c r="R3508">
        <v>128</v>
      </c>
    </row>
    <row r="3509" spans="1:18" x14ac:dyDescent="0.25">
      <c r="A3509">
        <v>1</v>
      </c>
      <c r="B3509">
        <v>9020612</v>
      </c>
      <c r="C3509">
        <v>6</v>
      </c>
      <c r="D3509">
        <v>2</v>
      </c>
      <c r="E3509">
        <v>4</v>
      </c>
      <c r="F3509" t="s">
        <v>7</v>
      </c>
      <c r="G3509">
        <v>176</v>
      </c>
      <c r="M3509">
        <v>88</v>
      </c>
      <c r="P3509">
        <v>88</v>
      </c>
      <c r="Q3509" s="5">
        <f>VLOOKUP(Table2[[#This Row],[id_heating_system]],$V$2:$W$5,2,0)*Table2[[#This Row],[2019]]</f>
        <v>88</v>
      </c>
      <c r="R3509">
        <v>88</v>
      </c>
    </row>
    <row r="3510" spans="1:18" x14ac:dyDescent="0.25">
      <c r="A3510">
        <v>1</v>
      </c>
      <c r="B3510">
        <v>9020612</v>
      </c>
      <c r="C3510">
        <v>6</v>
      </c>
      <c r="D3510">
        <v>3</v>
      </c>
      <c r="E3510">
        <v>1</v>
      </c>
      <c r="F3510" t="s">
        <v>7</v>
      </c>
      <c r="G3510">
        <v>163</v>
      </c>
      <c r="M3510">
        <v>715</v>
      </c>
      <c r="P3510">
        <v>715</v>
      </c>
      <c r="Q3510" s="5">
        <f>VLOOKUP(Table2[[#This Row],[id_heating_system]],$V$2:$W$5,2,0)*Table2[[#This Row],[2019]]</f>
        <v>825.00000010999997</v>
      </c>
      <c r="R3510">
        <v>715</v>
      </c>
    </row>
    <row r="3511" spans="1:18" x14ac:dyDescent="0.25">
      <c r="A3511">
        <v>1</v>
      </c>
      <c r="B3511">
        <v>9020612</v>
      </c>
      <c r="C3511">
        <v>6</v>
      </c>
      <c r="D3511">
        <v>3</v>
      </c>
      <c r="E3511">
        <v>2</v>
      </c>
      <c r="F3511" t="s">
        <v>7</v>
      </c>
      <c r="G3511">
        <v>4271</v>
      </c>
      <c r="M3511">
        <v>4057</v>
      </c>
      <c r="P3511">
        <v>4057</v>
      </c>
      <c r="Q3511" s="5">
        <f>VLOOKUP(Table2[[#This Row],[id_heating_system]],$V$2:$W$5,2,0)*Table2[[#This Row],[2019]]</f>
        <v>4057</v>
      </c>
      <c r="R3511">
        <v>4057</v>
      </c>
    </row>
    <row r="3512" spans="1:18" x14ac:dyDescent="0.25">
      <c r="A3512">
        <v>1</v>
      </c>
      <c r="B3512">
        <v>9020612</v>
      </c>
      <c r="C3512">
        <v>6</v>
      </c>
      <c r="D3512">
        <v>3</v>
      </c>
      <c r="E3512">
        <v>3</v>
      </c>
      <c r="F3512" t="s">
        <v>7</v>
      </c>
      <c r="G3512">
        <v>49</v>
      </c>
      <c r="M3512">
        <v>149</v>
      </c>
      <c r="P3512">
        <v>149</v>
      </c>
      <c r="Q3512" s="5">
        <f>VLOOKUP(Table2[[#This Row],[id_heating_system]],$V$2:$W$5,2,0)*Table2[[#This Row],[2019]]</f>
        <v>123.16439695899999</v>
      </c>
      <c r="R3512">
        <v>149</v>
      </c>
    </row>
    <row r="3513" spans="1:18" x14ac:dyDescent="0.25">
      <c r="A3513">
        <v>1</v>
      </c>
      <c r="B3513">
        <v>9020612</v>
      </c>
      <c r="C3513">
        <v>6</v>
      </c>
      <c r="D3513">
        <v>3</v>
      </c>
      <c r="E3513">
        <v>4</v>
      </c>
      <c r="F3513" t="s">
        <v>7</v>
      </c>
      <c r="G3513">
        <v>367</v>
      </c>
      <c r="M3513">
        <v>184</v>
      </c>
      <c r="P3513">
        <v>184</v>
      </c>
      <c r="Q3513" s="5">
        <f>VLOOKUP(Table2[[#This Row],[id_heating_system]],$V$2:$W$5,2,0)*Table2[[#This Row],[2019]]</f>
        <v>184</v>
      </c>
      <c r="R3513">
        <v>184</v>
      </c>
    </row>
    <row r="3514" spans="1:18" x14ac:dyDescent="0.25">
      <c r="A3514">
        <v>1</v>
      </c>
      <c r="B3514">
        <v>9020612</v>
      </c>
      <c r="C3514">
        <v>6</v>
      </c>
      <c r="D3514">
        <v>4</v>
      </c>
      <c r="E3514">
        <v>1</v>
      </c>
      <c r="F3514" t="s">
        <v>7</v>
      </c>
      <c r="G3514">
        <v>103</v>
      </c>
      <c r="M3514">
        <v>452</v>
      </c>
      <c r="P3514">
        <v>452</v>
      </c>
      <c r="Q3514" s="5">
        <f>VLOOKUP(Table2[[#This Row],[id_heating_system]],$V$2:$W$5,2,0)*Table2[[#This Row],[2019]]</f>
        <v>521.53846160800003</v>
      </c>
      <c r="R3514">
        <v>452</v>
      </c>
    </row>
    <row r="3515" spans="1:18" x14ac:dyDescent="0.25">
      <c r="A3515">
        <v>1</v>
      </c>
      <c r="B3515">
        <v>9020612</v>
      </c>
      <c r="C3515">
        <v>6</v>
      </c>
      <c r="D3515">
        <v>4</v>
      </c>
      <c r="E3515">
        <v>2</v>
      </c>
      <c r="F3515" t="s">
        <v>7</v>
      </c>
      <c r="G3515">
        <v>8142</v>
      </c>
      <c r="M3515">
        <v>7735</v>
      </c>
      <c r="P3515">
        <v>7735</v>
      </c>
      <c r="Q3515" s="5">
        <f>VLOOKUP(Table2[[#This Row],[id_heating_system]],$V$2:$W$5,2,0)*Table2[[#This Row],[2019]]</f>
        <v>7735</v>
      </c>
      <c r="R3515">
        <v>7735</v>
      </c>
    </row>
    <row r="3516" spans="1:18" x14ac:dyDescent="0.25">
      <c r="A3516">
        <v>1</v>
      </c>
      <c r="B3516">
        <v>9020612</v>
      </c>
      <c r="C3516">
        <v>6</v>
      </c>
      <c r="D3516">
        <v>4</v>
      </c>
      <c r="E3516">
        <v>3</v>
      </c>
      <c r="F3516" t="s">
        <v>7</v>
      </c>
      <c r="G3516">
        <v>275</v>
      </c>
      <c r="M3516">
        <v>835</v>
      </c>
      <c r="P3516">
        <v>835</v>
      </c>
      <c r="Q3516" s="5">
        <f>VLOOKUP(Table2[[#This Row],[id_heating_system]],$V$2:$W$5,2,0)*Table2[[#This Row],[2019]]</f>
        <v>690.21658698499994</v>
      </c>
      <c r="R3516">
        <v>835</v>
      </c>
    </row>
    <row r="3517" spans="1:18" x14ac:dyDescent="0.25">
      <c r="A3517">
        <v>1</v>
      </c>
      <c r="B3517">
        <v>9020612</v>
      </c>
      <c r="C3517">
        <v>6</v>
      </c>
      <c r="D3517">
        <v>4</v>
      </c>
      <c r="E3517">
        <v>4</v>
      </c>
      <c r="F3517" t="s">
        <v>7</v>
      </c>
      <c r="G3517">
        <v>441</v>
      </c>
      <c r="M3517">
        <v>221</v>
      </c>
      <c r="P3517">
        <v>221</v>
      </c>
      <c r="Q3517" s="5">
        <f>VLOOKUP(Table2[[#This Row],[id_heating_system]],$V$2:$W$5,2,0)*Table2[[#This Row],[2019]]</f>
        <v>221</v>
      </c>
      <c r="R3517">
        <v>221</v>
      </c>
    </row>
    <row r="3518" spans="1:18" x14ac:dyDescent="0.25">
      <c r="A3518">
        <v>1</v>
      </c>
      <c r="B3518">
        <v>9020612</v>
      </c>
      <c r="C3518">
        <v>6</v>
      </c>
      <c r="D3518">
        <v>5</v>
      </c>
      <c r="E3518">
        <v>1</v>
      </c>
      <c r="F3518" t="s">
        <v>7</v>
      </c>
      <c r="G3518">
        <v>102</v>
      </c>
      <c r="M3518">
        <v>447</v>
      </c>
      <c r="P3518">
        <v>447</v>
      </c>
      <c r="Q3518" s="5">
        <f>VLOOKUP(Table2[[#This Row],[id_heating_system]],$V$2:$W$5,2,0)*Table2[[#This Row],[2019]]</f>
        <v>515.769230838</v>
      </c>
      <c r="R3518">
        <v>447</v>
      </c>
    </row>
    <row r="3519" spans="1:18" x14ac:dyDescent="0.25">
      <c r="A3519">
        <v>1</v>
      </c>
      <c r="B3519">
        <v>9020612</v>
      </c>
      <c r="C3519">
        <v>6</v>
      </c>
      <c r="D3519">
        <v>5</v>
      </c>
      <c r="E3519">
        <v>2</v>
      </c>
      <c r="F3519" t="s">
        <v>7</v>
      </c>
      <c r="G3519">
        <v>10865</v>
      </c>
      <c r="M3519">
        <v>10322</v>
      </c>
      <c r="P3519">
        <v>10322</v>
      </c>
      <c r="Q3519" s="5">
        <f>VLOOKUP(Table2[[#This Row],[id_heating_system]],$V$2:$W$5,2,0)*Table2[[#This Row],[2019]]</f>
        <v>10322</v>
      </c>
      <c r="R3519">
        <v>10322</v>
      </c>
    </row>
    <row r="3520" spans="1:18" x14ac:dyDescent="0.25">
      <c r="A3520">
        <v>1</v>
      </c>
      <c r="B3520">
        <v>9020612</v>
      </c>
      <c r="C3520">
        <v>6</v>
      </c>
      <c r="D3520">
        <v>5</v>
      </c>
      <c r="E3520">
        <v>3</v>
      </c>
      <c r="F3520" t="s">
        <v>7</v>
      </c>
      <c r="G3520">
        <v>78</v>
      </c>
      <c r="M3520">
        <v>237</v>
      </c>
      <c r="P3520">
        <v>237</v>
      </c>
      <c r="Q3520" s="5">
        <f>VLOOKUP(Table2[[#This Row],[id_heating_system]],$V$2:$W$5,2,0)*Table2[[#This Row],[2019]]</f>
        <v>195.905785767</v>
      </c>
      <c r="R3520">
        <v>237</v>
      </c>
    </row>
    <row r="3521" spans="1:18" x14ac:dyDescent="0.25">
      <c r="A3521">
        <v>1</v>
      </c>
      <c r="B3521">
        <v>9020612</v>
      </c>
      <c r="C3521">
        <v>6</v>
      </c>
      <c r="D3521">
        <v>5</v>
      </c>
      <c r="E3521">
        <v>4</v>
      </c>
      <c r="F3521" t="s">
        <v>7</v>
      </c>
      <c r="G3521">
        <v>1311</v>
      </c>
      <c r="M3521">
        <v>656</v>
      </c>
      <c r="P3521">
        <v>656</v>
      </c>
      <c r="Q3521" s="5">
        <f>VLOOKUP(Table2[[#This Row],[id_heating_system]],$V$2:$W$5,2,0)*Table2[[#This Row],[2019]]</f>
        <v>656</v>
      </c>
      <c r="R3521">
        <v>656</v>
      </c>
    </row>
    <row r="3522" spans="1:18" x14ac:dyDescent="0.25">
      <c r="A3522">
        <v>1</v>
      </c>
      <c r="B3522">
        <v>9020612</v>
      </c>
      <c r="C3522">
        <v>6</v>
      </c>
      <c r="D3522">
        <v>6</v>
      </c>
      <c r="E3522">
        <v>1</v>
      </c>
      <c r="F3522" t="s">
        <v>7</v>
      </c>
      <c r="G3522">
        <v>45</v>
      </c>
      <c r="M3522">
        <v>197</v>
      </c>
      <c r="P3522">
        <v>197</v>
      </c>
      <c r="Q3522" s="5">
        <f>VLOOKUP(Table2[[#This Row],[id_heating_system]],$V$2:$W$5,2,0)*Table2[[#This Row],[2019]]</f>
        <v>227.30769233800001</v>
      </c>
      <c r="R3522">
        <v>197</v>
      </c>
    </row>
    <row r="3523" spans="1:18" x14ac:dyDescent="0.25">
      <c r="A3523">
        <v>1</v>
      </c>
      <c r="B3523">
        <v>9020612</v>
      </c>
      <c r="C3523">
        <v>6</v>
      </c>
      <c r="D3523">
        <v>6</v>
      </c>
      <c r="E3523">
        <v>2</v>
      </c>
      <c r="F3523" t="s">
        <v>7</v>
      </c>
      <c r="G3523">
        <v>6707</v>
      </c>
      <c r="M3523">
        <v>6372</v>
      </c>
      <c r="P3523">
        <v>6372</v>
      </c>
      <c r="Q3523" s="5">
        <f>VLOOKUP(Table2[[#This Row],[id_heating_system]],$V$2:$W$5,2,0)*Table2[[#This Row],[2019]]</f>
        <v>6372</v>
      </c>
      <c r="R3523">
        <v>6372</v>
      </c>
    </row>
    <row r="3524" spans="1:18" x14ac:dyDescent="0.25">
      <c r="A3524">
        <v>1</v>
      </c>
      <c r="B3524">
        <v>9020612</v>
      </c>
      <c r="C3524">
        <v>6</v>
      </c>
      <c r="D3524">
        <v>6</v>
      </c>
      <c r="E3524">
        <v>3</v>
      </c>
      <c r="F3524" t="s">
        <v>7</v>
      </c>
      <c r="G3524">
        <v>63</v>
      </c>
      <c r="M3524">
        <v>191</v>
      </c>
      <c r="P3524">
        <v>191</v>
      </c>
      <c r="Q3524" s="5">
        <f>VLOOKUP(Table2[[#This Row],[id_heating_system]],$V$2:$W$5,2,0)*Table2[[#This Row],[2019]]</f>
        <v>157.881877981</v>
      </c>
      <c r="R3524">
        <v>191</v>
      </c>
    </row>
    <row r="3525" spans="1:18" x14ac:dyDescent="0.25">
      <c r="A3525">
        <v>1</v>
      </c>
      <c r="B3525">
        <v>9020612</v>
      </c>
      <c r="C3525">
        <v>6</v>
      </c>
      <c r="D3525">
        <v>6</v>
      </c>
      <c r="E3525">
        <v>4</v>
      </c>
      <c r="F3525" t="s">
        <v>7</v>
      </c>
      <c r="G3525">
        <v>670</v>
      </c>
      <c r="M3525">
        <v>335</v>
      </c>
      <c r="P3525">
        <v>335</v>
      </c>
      <c r="Q3525" s="5">
        <f>VLOOKUP(Table2[[#This Row],[id_heating_system]],$V$2:$W$5,2,0)*Table2[[#This Row],[2019]]</f>
        <v>335</v>
      </c>
      <c r="R3525">
        <v>335</v>
      </c>
    </row>
    <row r="3526" spans="1:18" x14ac:dyDescent="0.25">
      <c r="A3526">
        <v>1</v>
      </c>
      <c r="B3526">
        <v>9020612</v>
      </c>
      <c r="C3526">
        <v>6</v>
      </c>
      <c r="D3526">
        <v>7</v>
      </c>
      <c r="E3526">
        <v>1</v>
      </c>
      <c r="F3526" t="s">
        <v>7</v>
      </c>
      <c r="G3526">
        <v>3</v>
      </c>
      <c r="M3526">
        <v>13</v>
      </c>
      <c r="P3526">
        <v>13</v>
      </c>
      <c r="Q3526" s="5">
        <f>VLOOKUP(Table2[[#This Row],[id_heating_system]],$V$2:$W$5,2,0)*Table2[[#This Row],[2019]]</f>
        <v>15.000000002</v>
      </c>
      <c r="R3526">
        <v>13</v>
      </c>
    </row>
    <row r="3527" spans="1:18" x14ac:dyDescent="0.25">
      <c r="A3527">
        <v>1</v>
      </c>
      <c r="B3527">
        <v>9020612</v>
      </c>
      <c r="C3527">
        <v>6</v>
      </c>
      <c r="D3527">
        <v>7</v>
      </c>
      <c r="E3527">
        <v>2</v>
      </c>
      <c r="F3527" t="s">
        <v>7</v>
      </c>
      <c r="G3527">
        <v>706</v>
      </c>
      <c r="M3527">
        <v>671</v>
      </c>
      <c r="P3527">
        <v>671</v>
      </c>
      <c r="Q3527" s="5">
        <f>VLOOKUP(Table2[[#This Row],[id_heating_system]],$V$2:$W$5,2,0)*Table2[[#This Row],[2019]]</f>
        <v>671</v>
      </c>
      <c r="R3527">
        <v>671</v>
      </c>
    </row>
    <row r="3528" spans="1:18" x14ac:dyDescent="0.25">
      <c r="A3528">
        <v>1</v>
      </c>
      <c r="B3528">
        <v>9020612</v>
      </c>
      <c r="C3528">
        <v>6</v>
      </c>
      <c r="D3528">
        <v>7</v>
      </c>
      <c r="E3528">
        <v>3</v>
      </c>
      <c r="F3528" t="s">
        <v>7</v>
      </c>
      <c r="G3528">
        <v>3</v>
      </c>
      <c r="M3528">
        <v>9</v>
      </c>
      <c r="P3528">
        <v>9</v>
      </c>
      <c r="Q3528" s="5">
        <f>VLOOKUP(Table2[[#This Row],[id_heating_system]],$V$2:$W$5,2,0)*Table2[[#This Row],[2019]]</f>
        <v>7.4394602189999999</v>
      </c>
      <c r="R3528">
        <v>9</v>
      </c>
    </row>
    <row r="3529" spans="1:18" x14ac:dyDescent="0.25">
      <c r="A3529">
        <v>1</v>
      </c>
      <c r="B3529">
        <v>9020612</v>
      </c>
      <c r="C3529">
        <v>6</v>
      </c>
      <c r="D3529">
        <v>7</v>
      </c>
      <c r="E3529">
        <v>4</v>
      </c>
      <c r="F3529" t="s">
        <v>7</v>
      </c>
      <c r="G3529">
        <v>56</v>
      </c>
      <c r="M3529">
        <v>28</v>
      </c>
      <c r="P3529">
        <v>28</v>
      </c>
      <c r="Q3529" s="5">
        <f>VLOOKUP(Table2[[#This Row],[id_heating_system]],$V$2:$W$5,2,0)*Table2[[#This Row],[2019]]</f>
        <v>28</v>
      </c>
      <c r="R3529">
        <v>28</v>
      </c>
    </row>
    <row r="3530" spans="1:18" x14ac:dyDescent="0.25">
      <c r="A3530">
        <v>1</v>
      </c>
      <c r="B3530">
        <v>9020701</v>
      </c>
      <c r="C3530">
        <v>6</v>
      </c>
      <c r="D3530">
        <v>1</v>
      </c>
      <c r="E3530">
        <v>1</v>
      </c>
      <c r="F3530" t="s">
        <v>7</v>
      </c>
      <c r="G3530">
        <v>1760</v>
      </c>
      <c r="M3530">
        <v>3292</v>
      </c>
      <c r="P3530">
        <v>3292</v>
      </c>
      <c r="Q3530" s="5">
        <f>VLOOKUP(Table2[[#This Row],[id_heating_system]],$V$2:$W$5,2,0)*Table2[[#This Row],[2019]]</f>
        <v>3798.4615389680002</v>
      </c>
      <c r="R3530">
        <v>3292</v>
      </c>
    </row>
    <row r="3531" spans="1:18" x14ac:dyDescent="0.25">
      <c r="A3531">
        <v>1</v>
      </c>
      <c r="B3531">
        <v>9020701</v>
      </c>
      <c r="C3531">
        <v>6</v>
      </c>
      <c r="D3531">
        <v>1</v>
      </c>
      <c r="E3531">
        <v>2</v>
      </c>
      <c r="F3531" t="s">
        <v>7</v>
      </c>
      <c r="G3531">
        <v>27946</v>
      </c>
      <c r="M3531">
        <v>26549</v>
      </c>
      <c r="P3531">
        <v>26549</v>
      </c>
      <c r="Q3531" s="5">
        <f>VLOOKUP(Table2[[#This Row],[id_heating_system]],$V$2:$W$5,2,0)*Table2[[#This Row],[2019]]</f>
        <v>26549</v>
      </c>
      <c r="R3531">
        <v>26549</v>
      </c>
    </row>
    <row r="3532" spans="1:18" x14ac:dyDescent="0.25">
      <c r="A3532">
        <v>1</v>
      </c>
      <c r="B3532">
        <v>9020701</v>
      </c>
      <c r="C3532">
        <v>6</v>
      </c>
      <c r="D3532">
        <v>1</v>
      </c>
      <c r="E3532">
        <v>3</v>
      </c>
      <c r="F3532" t="s">
        <v>7</v>
      </c>
      <c r="G3532">
        <v>2408</v>
      </c>
      <c r="M3532">
        <v>3814</v>
      </c>
      <c r="P3532">
        <v>3814</v>
      </c>
      <c r="Q3532" s="5">
        <f>VLOOKUP(Table2[[#This Row],[id_heating_system]],$V$2:$W$5,2,0)*Table2[[#This Row],[2019]]</f>
        <v>3152.6779194739997</v>
      </c>
      <c r="R3532">
        <v>3814</v>
      </c>
    </row>
    <row r="3533" spans="1:18" x14ac:dyDescent="0.25">
      <c r="A3533">
        <v>1</v>
      </c>
      <c r="B3533">
        <v>9020701</v>
      </c>
      <c r="C3533">
        <v>6</v>
      </c>
      <c r="D3533">
        <v>1</v>
      </c>
      <c r="E3533">
        <v>4</v>
      </c>
      <c r="F3533" t="s">
        <v>7</v>
      </c>
      <c r="G3533">
        <v>2664</v>
      </c>
      <c r="M3533">
        <v>1332</v>
      </c>
      <c r="P3533">
        <v>1332</v>
      </c>
      <c r="Q3533" s="5">
        <f>VLOOKUP(Table2[[#This Row],[id_heating_system]],$V$2:$W$5,2,0)*Table2[[#This Row],[2019]]</f>
        <v>1332</v>
      </c>
      <c r="R3533">
        <v>1332</v>
      </c>
    </row>
    <row r="3534" spans="1:18" x14ac:dyDescent="0.25">
      <c r="A3534">
        <v>1</v>
      </c>
      <c r="B3534">
        <v>9020701</v>
      </c>
      <c r="C3534">
        <v>6</v>
      </c>
      <c r="D3534">
        <v>2</v>
      </c>
      <c r="E3534">
        <v>1</v>
      </c>
      <c r="F3534" t="s">
        <v>7</v>
      </c>
      <c r="G3534">
        <v>0</v>
      </c>
      <c r="M3534">
        <v>0</v>
      </c>
      <c r="P3534">
        <v>0</v>
      </c>
      <c r="Q3534" s="5">
        <f>VLOOKUP(Table2[[#This Row],[id_heating_system]],$V$2:$W$5,2,0)*Table2[[#This Row],[2019]]</f>
        <v>0</v>
      </c>
      <c r="R3534">
        <v>0</v>
      </c>
    </row>
    <row r="3535" spans="1:18" x14ac:dyDescent="0.25">
      <c r="A3535">
        <v>1</v>
      </c>
      <c r="B3535">
        <v>9020701</v>
      </c>
      <c r="C3535">
        <v>6</v>
      </c>
      <c r="D3535">
        <v>2</v>
      </c>
      <c r="E3535">
        <v>2</v>
      </c>
      <c r="F3535" t="s">
        <v>7</v>
      </c>
      <c r="G3535">
        <v>0</v>
      </c>
      <c r="M3535">
        <v>0</v>
      </c>
      <c r="P3535">
        <v>0</v>
      </c>
      <c r="Q3535" s="5">
        <f>VLOOKUP(Table2[[#This Row],[id_heating_system]],$V$2:$W$5,2,0)*Table2[[#This Row],[2019]]</f>
        <v>0</v>
      </c>
      <c r="R3535">
        <v>0</v>
      </c>
    </row>
    <row r="3536" spans="1:18" x14ac:dyDescent="0.25">
      <c r="A3536">
        <v>1</v>
      </c>
      <c r="B3536">
        <v>9020701</v>
      </c>
      <c r="C3536">
        <v>6</v>
      </c>
      <c r="D3536">
        <v>2</v>
      </c>
      <c r="E3536">
        <v>3</v>
      </c>
      <c r="F3536" t="s">
        <v>7</v>
      </c>
      <c r="G3536">
        <v>0</v>
      </c>
      <c r="M3536">
        <v>0</v>
      </c>
      <c r="P3536">
        <v>0</v>
      </c>
      <c r="Q3536" s="5">
        <f>VLOOKUP(Table2[[#This Row],[id_heating_system]],$V$2:$W$5,2,0)*Table2[[#This Row],[2019]]</f>
        <v>0</v>
      </c>
      <c r="R3536">
        <v>0</v>
      </c>
    </row>
    <row r="3537" spans="1:18" x14ac:dyDescent="0.25">
      <c r="A3537">
        <v>1</v>
      </c>
      <c r="B3537">
        <v>9020701</v>
      </c>
      <c r="C3537">
        <v>6</v>
      </c>
      <c r="D3537">
        <v>2</v>
      </c>
      <c r="E3537">
        <v>4</v>
      </c>
      <c r="F3537" t="s">
        <v>7</v>
      </c>
      <c r="G3537">
        <v>0</v>
      </c>
      <c r="M3537">
        <v>0</v>
      </c>
      <c r="P3537">
        <v>0</v>
      </c>
      <c r="Q3537" s="5">
        <f>VLOOKUP(Table2[[#This Row],[id_heating_system]],$V$2:$W$5,2,0)*Table2[[#This Row],[2019]]</f>
        <v>0</v>
      </c>
      <c r="R3537">
        <v>0</v>
      </c>
    </row>
    <row r="3538" spans="1:18" x14ac:dyDescent="0.25">
      <c r="A3538">
        <v>1</v>
      </c>
      <c r="B3538">
        <v>9020701</v>
      </c>
      <c r="C3538">
        <v>6</v>
      </c>
      <c r="D3538">
        <v>3</v>
      </c>
      <c r="E3538">
        <v>1</v>
      </c>
      <c r="F3538" t="s">
        <v>7</v>
      </c>
      <c r="G3538">
        <v>0</v>
      </c>
      <c r="M3538">
        <v>0</v>
      </c>
      <c r="P3538">
        <v>0</v>
      </c>
      <c r="Q3538" s="5">
        <f>VLOOKUP(Table2[[#This Row],[id_heating_system]],$V$2:$W$5,2,0)*Table2[[#This Row],[2019]]</f>
        <v>0</v>
      </c>
      <c r="R3538">
        <v>0</v>
      </c>
    </row>
    <row r="3539" spans="1:18" x14ac:dyDescent="0.25">
      <c r="A3539">
        <v>1</v>
      </c>
      <c r="B3539">
        <v>9020701</v>
      </c>
      <c r="C3539">
        <v>6</v>
      </c>
      <c r="D3539">
        <v>3</v>
      </c>
      <c r="E3539">
        <v>2</v>
      </c>
      <c r="F3539" t="s">
        <v>7</v>
      </c>
      <c r="G3539">
        <v>0</v>
      </c>
      <c r="M3539">
        <v>0</v>
      </c>
      <c r="P3539">
        <v>0</v>
      </c>
      <c r="Q3539" s="5">
        <f>VLOOKUP(Table2[[#This Row],[id_heating_system]],$V$2:$W$5,2,0)*Table2[[#This Row],[2019]]</f>
        <v>0</v>
      </c>
      <c r="R3539">
        <v>0</v>
      </c>
    </row>
    <row r="3540" spans="1:18" x14ac:dyDescent="0.25">
      <c r="A3540">
        <v>1</v>
      </c>
      <c r="B3540">
        <v>9020701</v>
      </c>
      <c r="C3540">
        <v>6</v>
      </c>
      <c r="D3540">
        <v>3</v>
      </c>
      <c r="E3540">
        <v>3</v>
      </c>
      <c r="F3540" t="s">
        <v>7</v>
      </c>
      <c r="G3540">
        <v>0</v>
      </c>
      <c r="M3540">
        <v>0</v>
      </c>
      <c r="P3540">
        <v>0</v>
      </c>
      <c r="Q3540" s="5">
        <f>VLOOKUP(Table2[[#This Row],[id_heating_system]],$V$2:$W$5,2,0)*Table2[[#This Row],[2019]]</f>
        <v>0</v>
      </c>
      <c r="R3540">
        <v>0</v>
      </c>
    </row>
    <row r="3541" spans="1:18" x14ac:dyDescent="0.25">
      <c r="A3541">
        <v>1</v>
      </c>
      <c r="B3541">
        <v>9020701</v>
      </c>
      <c r="C3541">
        <v>6</v>
      </c>
      <c r="D3541">
        <v>3</v>
      </c>
      <c r="E3541">
        <v>4</v>
      </c>
      <c r="F3541" t="s">
        <v>7</v>
      </c>
      <c r="G3541">
        <v>0</v>
      </c>
      <c r="M3541">
        <v>0</v>
      </c>
      <c r="P3541">
        <v>0</v>
      </c>
      <c r="Q3541" s="5">
        <f>VLOOKUP(Table2[[#This Row],[id_heating_system]],$V$2:$W$5,2,0)*Table2[[#This Row],[2019]]</f>
        <v>0</v>
      </c>
      <c r="R3541">
        <v>0</v>
      </c>
    </row>
    <row r="3542" spans="1:18" x14ac:dyDescent="0.25">
      <c r="A3542">
        <v>1</v>
      </c>
      <c r="B3542">
        <v>9020701</v>
      </c>
      <c r="C3542">
        <v>6</v>
      </c>
      <c r="D3542">
        <v>4</v>
      </c>
      <c r="E3542">
        <v>1</v>
      </c>
      <c r="F3542" t="s">
        <v>7</v>
      </c>
      <c r="G3542">
        <v>58</v>
      </c>
      <c r="M3542">
        <v>108</v>
      </c>
      <c r="P3542">
        <v>108</v>
      </c>
      <c r="Q3542" s="5">
        <f>VLOOKUP(Table2[[#This Row],[id_heating_system]],$V$2:$W$5,2,0)*Table2[[#This Row],[2019]]</f>
        <v>124.615384632</v>
      </c>
      <c r="R3542">
        <v>108</v>
      </c>
    </row>
    <row r="3543" spans="1:18" x14ac:dyDescent="0.25">
      <c r="A3543">
        <v>1</v>
      </c>
      <c r="B3543">
        <v>9020701</v>
      </c>
      <c r="C3543">
        <v>6</v>
      </c>
      <c r="D3543">
        <v>4</v>
      </c>
      <c r="E3543">
        <v>2</v>
      </c>
      <c r="F3543" t="s">
        <v>7</v>
      </c>
      <c r="G3543">
        <v>3364</v>
      </c>
      <c r="M3543">
        <v>3196</v>
      </c>
      <c r="P3543">
        <v>3196</v>
      </c>
      <c r="Q3543" s="5">
        <f>VLOOKUP(Table2[[#This Row],[id_heating_system]],$V$2:$W$5,2,0)*Table2[[#This Row],[2019]]</f>
        <v>3196</v>
      </c>
      <c r="R3543">
        <v>3196</v>
      </c>
    </row>
    <row r="3544" spans="1:18" x14ac:dyDescent="0.25">
      <c r="A3544">
        <v>1</v>
      </c>
      <c r="B3544">
        <v>9020701</v>
      </c>
      <c r="C3544">
        <v>6</v>
      </c>
      <c r="D3544">
        <v>4</v>
      </c>
      <c r="E3544">
        <v>3</v>
      </c>
      <c r="F3544" t="s">
        <v>7</v>
      </c>
      <c r="G3544">
        <v>12</v>
      </c>
      <c r="M3544">
        <v>19</v>
      </c>
      <c r="P3544">
        <v>19</v>
      </c>
      <c r="Q3544" s="5">
        <f>VLOOKUP(Table2[[#This Row],[id_heating_system]],$V$2:$W$5,2,0)*Table2[[#This Row],[2019]]</f>
        <v>15.705527128999998</v>
      </c>
      <c r="R3544">
        <v>19</v>
      </c>
    </row>
    <row r="3545" spans="1:18" x14ac:dyDescent="0.25">
      <c r="A3545">
        <v>1</v>
      </c>
      <c r="B3545">
        <v>9020701</v>
      </c>
      <c r="C3545">
        <v>6</v>
      </c>
      <c r="D3545">
        <v>4</v>
      </c>
      <c r="E3545">
        <v>4</v>
      </c>
      <c r="F3545" t="s">
        <v>7</v>
      </c>
      <c r="G3545">
        <v>150</v>
      </c>
      <c r="M3545">
        <v>75</v>
      </c>
      <c r="P3545">
        <v>75</v>
      </c>
      <c r="Q3545" s="5">
        <f>VLOOKUP(Table2[[#This Row],[id_heating_system]],$V$2:$W$5,2,0)*Table2[[#This Row],[2019]]</f>
        <v>75</v>
      </c>
      <c r="R3545">
        <v>75</v>
      </c>
    </row>
    <row r="3546" spans="1:18" x14ac:dyDescent="0.25">
      <c r="A3546">
        <v>1</v>
      </c>
      <c r="B3546">
        <v>9020701</v>
      </c>
      <c r="C3546">
        <v>6</v>
      </c>
      <c r="D3546">
        <v>5</v>
      </c>
      <c r="E3546">
        <v>1</v>
      </c>
      <c r="F3546" t="s">
        <v>7</v>
      </c>
      <c r="G3546">
        <v>0</v>
      </c>
      <c r="M3546">
        <v>0</v>
      </c>
      <c r="P3546">
        <v>0</v>
      </c>
      <c r="Q3546" s="5">
        <f>VLOOKUP(Table2[[#This Row],[id_heating_system]],$V$2:$W$5,2,0)*Table2[[#This Row],[2019]]</f>
        <v>0</v>
      </c>
      <c r="R3546">
        <v>0</v>
      </c>
    </row>
    <row r="3547" spans="1:18" x14ac:dyDescent="0.25">
      <c r="A3547">
        <v>1</v>
      </c>
      <c r="B3547">
        <v>9020701</v>
      </c>
      <c r="C3547">
        <v>6</v>
      </c>
      <c r="D3547">
        <v>5</v>
      </c>
      <c r="E3547">
        <v>2</v>
      </c>
      <c r="F3547" t="s">
        <v>7</v>
      </c>
      <c r="G3547">
        <v>0</v>
      </c>
      <c r="M3547">
        <v>0</v>
      </c>
      <c r="P3547">
        <v>0</v>
      </c>
      <c r="Q3547" s="5">
        <f>VLOOKUP(Table2[[#This Row],[id_heating_system]],$V$2:$W$5,2,0)*Table2[[#This Row],[2019]]</f>
        <v>0</v>
      </c>
      <c r="R3547">
        <v>0</v>
      </c>
    </row>
    <row r="3548" spans="1:18" x14ac:dyDescent="0.25">
      <c r="A3548">
        <v>1</v>
      </c>
      <c r="B3548">
        <v>9020701</v>
      </c>
      <c r="C3548">
        <v>6</v>
      </c>
      <c r="D3548">
        <v>5</v>
      </c>
      <c r="E3548">
        <v>3</v>
      </c>
      <c r="F3548" t="s">
        <v>7</v>
      </c>
      <c r="G3548">
        <v>0</v>
      </c>
      <c r="M3548">
        <v>0</v>
      </c>
      <c r="P3548">
        <v>0</v>
      </c>
      <c r="Q3548" s="5">
        <f>VLOOKUP(Table2[[#This Row],[id_heating_system]],$V$2:$W$5,2,0)*Table2[[#This Row],[2019]]</f>
        <v>0</v>
      </c>
      <c r="R3548">
        <v>0</v>
      </c>
    </row>
    <row r="3549" spans="1:18" x14ac:dyDescent="0.25">
      <c r="A3549">
        <v>1</v>
      </c>
      <c r="B3549">
        <v>9020701</v>
      </c>
      <c r="C3549">
        <v>6</v>
      </c>
      <c r="D3549">
        <v>5</v>
      </c>
      <c r="E3549">
        <v>4</v>
      </c>
      <c r="F3549" t="s">
        <v>7</v>
      </c>
      <c r="G3549">
        <v>0</v>
      </c>
      <c r="M3549">
        <v>0</v>
      </c>
      <c r="P3549">
        <v>0</v>
      </c>
      <c r="Q3549" s="5">
        <f>VLOOKUP(Table2[[#This Row],[id_heating_system]],$V$2:$W$5,2,0)*Table2[[#This Row],[2019]]</f>
        <v>0</v>
      </c>
      <c r="R3549">
        <v>0</v>
      </c>
    </row>
    <row r="3550" spans="1:18" x14ac:dyDescent="0.25">
      <c r="A3550">
        <v>1</v>
      </c>
      <c r="B3550">
        <v>9020701</v>
      </c>
      <c r="C3550">
        <v>6</v>
      </c>
      <c r="D3550">
        <v>6</v>
      </c>
      <c r="E3550">
        <v>1</v>
      </c>
      <c r="F3550" t="s">
        <v>7</v>
      </c>
      <c r="G3550">
        <v>0</v>
      </c>
      <c r="M3550">
        <v>0</v>
      </c>
      <c r="P3550">
        <v>0</v>
      </c>
      <c r="Q3550" s="5">
        <f>VLOOKUP(Table2[[#This Row],[id_heating_system]],$V$2:$W$5,2,0)*Table2[[#This Row],[2019]]</f>
        <v>0</v>
      </c>
      <c r="R3550">
        <v>0</v>
      </c>
    </row>
    <row r="3551" spans="1:18" x14ac:dyDescent="0.25">
      <c r="A3551">
        <v>1</v>
      </c>
      <c r="B3551">
        <v>9020701</v>
      </c>
      <c r="C3551">
        <v>6</v>
      </c>
      <c r="D3551">
        <v>6</v>
      </c>
      <c r="E3551">
        <v>2</v>
      </c>
      <c r="F3551" t="s">
        <v>7</v>
      </c>
      <c r="G3551">
        <v>319</v>
      </c>
      <c r="M3551">
        <v>303</v>
      </c>
      <c r="P3551">
        <v>303</v>
      </c>
      <c r="Q3551" s="5">
        <f>VLOOKUP(Table2[[#This Row],[id_heating_system]],$V$2:$W$5,2,0)*Table2[[#This Row],[2019]]</f>
        <v>303</v>
      </c>
      <c r="R3551">
        <v>303</v>
      </c>
    </row>
    <row r="3552" spans="1:18" x14ac:dyDescent="0.25">
      <c r="A3552">
        <v>1</v>
      </c>
      <c r="B3552">
        <v>9020701</v>
      </c>
      <c r="C3552">
        <v>6</v>
      </c>
      <c r="D3552">
        <v>6</v>
      </c>
      <c r="E3552">
        <v>3</v>
      </c>
      <c r="F3552" t="s">
        <v>7</v>
      </c>
      <c r="G3552">
        <v>0</v>
      </c>
      <c r="M3552">
        <v>0</v>
      </c>
      <c r="P3552">
        <v>0</v>
      </c>
      <c r="Q3552" s="5">
        <f>VLOOKUP(Table2[[#This Row],[id_heating_system]],$V$2:$W$5,2,0)*Table2[[#This Row],[2019]]</f>
        <v>0</v>
      </c>
      <c r="R3552">
        <v>0</v>
      </c>
    </row>
    <row r="3553" spans="1:18" x14ac:dyDescent="0.25">
      <c r="A3553">
        <v>1</v>
      </c>
      <c r="B3553">
        <v>9020701</v>
      </c>
      <c r="C3553">
        <v>6</v>
      </c>
      <c r="D3553">
        <v>6</v>
      </c>
      <c r="E3553">
        <v>4</v>
      </c>
      <c r="F3553" t="s">
        <v>7</v>
      </c>
      <c r="G3553">
        <v>12</v>
      </c>
      <c r="M3553">
        <v>6</v>
      </c>
      <c r="P3553">
        <v>6</v>
      </c>
      <c r="Q3553" s="5">
        <f>VLOOKUP(Table2[[#This Row],[id_heating_system]],$V$2:$W$5,2,0)*Table2[[#This Row],[2019]]</f>
        <v>6</v>
      </c>
      <c r="R3553">
        <v>6</v>
      </c>
    </row>
    <row r="3554" spans="1:18" x14ac:dyDescent="0.25">
      <c r="A3554">
        <v>1</v>
      </c>
      <c r="B3554">
        <v>9020701</v>
      </c>
      <c r="C3554">
        <v>6</v>
      </c>
      <c r="D3554">
        <v>7</v>
      </c>
      <c r="E3554">
        <v>1</v>
      </c>
      <c r="F3554" t="s">
        <v>7</v>
      </c>
      <c r="G3554">
        <v>0</v>
      </c>
      <c r="M3554">
        <v>0</v>
      </c>
      <c r="P3554">
        <v>0</v>
      </c>
      <c r="Q3554" s="5">
        <f>VLOOKUP(Table2[[#This Row],[id_heating_system]],$V$2:$W$5,2,0)*Table2[[#This Row],[2019]]</f>
        <v>0</v>
      </c>
      <c r="R3554">
        <v>0</v>
      </c>
    </row>
    <row r="3555" spans="1:18" x14ac:dyDescent="0.25">
      <c r="A3555">
        <v>1</v>
      </c>
      <c r="B3555">
        <v>9020701</v>
      </c>
      <c r="C3555">
        <v>6</v>
      </c>
      <c r="D3555">
        <v>7</v>
      </c>
      <c r="E3555">
        <v>2</v>
      </c>
      <c r="F3555" t="s">
        <v>7</v>
      </c>
      <c r="G3555">
        <v>24</v>
      </c>
      <c r="M3555">
        <v>23</v>
      </c>
      <c r="P3555">
        <v>23</v>
      </c>
      <c r="Q3555" s="5">
        <f>VLOOKUP(Table2[[#This Row],[id_heating_system]],$V$2:$W$5,2,0)*Table2[[#This Row],[2019]]</f>
        <v>23</v>
      </c>
      <c r="R3555">
        <v>23</v>
      </c>
    </row>
    <row r="3556" spans="1:18" x14ac:dyDescent="0.25">
      <c r="A3556">
        <v>1</v>
      </c>
      <c r="B3556">
        <v>9020701</v>
      </c>
      <c r="C3556">
        <v>6</v>
      </c>
      <c r="D3556">
        <v>7</v>
      </c>
      <c r="E3556">
        <v>3</v>
      </c>
      <c r="F3556" t="s">
        <v>7</v>
      </c>
      <c r="G3556">
        <v>0</v>
      </c>
      <c r="M3556">
        <v>0</v>
      </c>
      <c r="P3556">
        <v>0</v>
      </c>
      <c r="Q3556" s="5">
        <f>VLOOKUP(Table2[[#This Row],[id_heating_system]],$V$2:$W$5,2,0)*Table2[[#This Row],[2019]]</f>
        <v>0</v>
      </c>
      <c r="R3556">
        <v>0</v>
      </c>
    </row>
    <row r="3557" spans="1:18" x14ac:dyDescent="0.25">
      <c r="A3557">
        <v>1</v>
      </c>
      <c r="B3557">
        <v>9020701</v>
      </c>
      <c r="C3557">
        <v>6</v>
      </c>
      <c r="D3557">
        <v>7</v>
      </c>
      <c r="E3557">
        <v>4</v>
      </c>
      <c r="F3557" t="s">
        <v>7</v>
      </c>
      <c r="G3557">
        <v>0</v>
      </c>
      <c r="M3557">
        <v>0</v>
      </c>
      <c r="P3557">
        <v>0</v>
      </c>
      <c r="Q3557" s="5">
        <f>VLOOKUP(Table2[[#This Row],[id_heating_system]],$V$2:$W$5,2,0)*Table2[[#This Row],[2019]]</f>
        <v>0</v>
      </c>
      <c r="R3557">
        <v>0</v>
      </c>
    </row>
    <row r="3558" spans="1:18" x14ac:dyDescent="0.25">
      <c r="A3558">
        <v>1</v>
      </c>
      <c r="B3558">
        <v>9020702</v>
      </c>
      <c r="C3558">
        <v>6</v>
      </c>
      <c r="D3558">
        <v>1</v>
      </c>
      <c r="E3558">
        <v>1</v>
      </c>
      <c r="F3558" t="s">
        <v>7</v>
      </c>
      <c r="G3558">
        <v>0</v>
      </c>
      <c r="M3558">
        <v>0</v>
      </c>
      <c r="P3558">
        <v>0</v>
      </c>
      <c r="Q3558" s="5">
        <f>VLOOKUP(Table2[[#This Row],[id_heating_system]],$V$2:$W$5,2,0)*Table2[[#This Row],[2019]]</f>
        <v>0</v>
      </c>
      <c r="R3558">
        <v>0</v>
      </c>
    </row>
    <row r="3559" spans="1:18" x14ac:dyDescent="0.25">
      <c r="A3559">
        <v>1</v>
      </c>
      <c r="B3559">
        <v>9020702</v>
      </c>
      <c r="C3559">
        <v>6</v>
      </c>
      <c r="D3559">
        <v>1</v>
      </c>
      <c r="E3559">
        <v>2</v>
      </c>
      <c r="F3559" t="s">
        <v>7</v>
      </c>
      <c r="G3559">
        <v>0</v>
      </c>
      <c r="M3559">
        <v>0</v>
      </c>
      <c r="P3559">
        <v>0</v>
      </c>
      <c r="Q3559" s="5">
        <f>VLOOKUP(Table2[[#This Row],[id_heating_system]],$V$2:$W$5,2,0)*Table2[[#This Row],[2019]]</f>
        <v>0</v>
      </c>
      <c r="R3559">
        <v>0</v>
      </c>
    </row>
    <row r="3560" spans="1:18" x14ac:dyDescent="0.25">
      <c r="A3560">
        <v>1</v>
      </c>
      <c r="B3560">
        <v>9020702</v>
      </c>
      <c r="C3560">
        <v>6</v>
      </c>
      <c r="D3560">
        <v>1</v>
      </c>
      <c r="E3560">
        <v>3</v>
      </c>
      <c r="F3560" t="s">
        <v>7</v>
      </c>
      <c r="G3560">
        <v>0</v>
      </c>
      <c r="M3560">
        <v>0</v>
      </c>
      <c r="P3560">
        <v>0</v>
      </c>
      <c r="Q3560" s="5">
        <f>VLOOKUP(Table2[[#This Row],[id_heating_system]],$V$2:$W$5,2,0)*Table2[[#This Row],[2019]]</f>
        <v>0</v>
      </c>
      <c r="R3560">
        <v>0</v>
      </c>
    </row>
    <row r="3561" spans="1:18" x14ac:dyDescent="0.25">
      <c r="A3561">
        <v>1</v>
      </c>
      <c r="B3561">
        <v>9020702</v>
      </c>
      <c r="C3561">
        <v>6</v>
      </c>
      <c r="D3561">
        <v>1</v>
      </c>
      <c r="E3561">
        <v>4</v>
      </c>
      <c r="F3561" t="s">
        <v>7</v>
      </c>
      <c r="G3561">
        <v>0</v>
      </c>
      <c r="M3561">
        <v>0</v>
      </c>
      <c r="P3561">
        <v>0</v>
      </c>
      <c r="Q3561" s="5">
        <f>VLOOKUP(Table2[[#This Row],[id_heating_system]],$V$2:$W$5,2,0)*Table2[[#This Row],[2019]]</f>
        <v>0</v>
      </c>
      <c r="R3561">
        <v>0</v>
      </c>
    </row>
    <row r="3562" spans="1:18" x14ac:dyDescent="0.25">
      <c r="A3562">
        <v>1</v>
      </c>
      <c r="B3562">
        <v>9020702</v>
      </c>
      <c r="C3562">
        <v>6</v>
      </c>
      <c r="D3562">
        <v>2</v>
      </c>
      <c r="E3562">
        <v>1</v>
      </c>
      <c r="F3562" t="s">
        <v>7</v>
      </c>
      <c r="G3562">
        <v>21</v>
      </c>
      <c r="M3562">
        <v>162</v>
      </c>
      <c r="P3562">
        <v>162</v>
      </c>
      <c r="Q3562" s="5">
        <f>VLOOKUP(Table2[[#This Row],[id_heating_system]],$V$2:$W$5,2,0)*Table2[[#This Row],[2019]]</f>
        <v>186.92307694800002</v>
      </c>
      <c r="R3562">
        <v>162</v>
      </c>
    </row>
    <row r="3563" spans="1:18" x14ac:dyDescent="0.25">
      <c r="A3563">
        <v>1</v>
      </c>
      <c r="B3563">
        <v>9020702</v>
      </c>
      <c r="C3563">
        <v>6</v>
      </c>
      <c r="D3563">
        <v>2</v>
      </c>
      <c r="E3563">
        <v>2</v>
      </c>
      <c r="F3563" t="s">
        <v>7</v>
      </c>
      <c r="G3563">
        <v>5452</v>
      </c>
      <c r="M3563">
        <v>5179</v>
      </c>
      <c r="P3563">
        <v>5179</v>
      </c>
      <c r="Q3563" s="5">
        <f>VLOOKUP(Table2[[#This Row],[id_heating_system]],$V$2:$W$5,2,0)*Table2[[#This Row],[2019]]</f>
        <v>5179</v>
      </c>
      <c r="R3563">
        <v>5179</v>
      </c>
    </row>
    <row r="3564" spans="1:18" x14ac:dyDescent="0.25">
      <c r="A3564">
        <v>1</v>
      </c>
      <c r="B3564">
        <v>9020702</v>
      </c>
      <c r="C3564">
        <v>6</v>
      </c>
      <c r="D3564">
        <v>2</v>
      </c>
      <c r="E3564">
        <v>3</v>
      </c>
      <c r="F3564" t="s">
        <v>7</v>
      </c>
      <c r="G3564">
        <v>243</v>
      </c>
      <c r="M3564">
        <v>482</v>
      </c>
      <c r="P3564">
        <v>482</v>
      </c>
      <c r="Q3564" s="5">
        <f>VLOOKUP(Table2[[#This Row],[id_heating_system]],$V$2:$W$5,2,0)*Table2[[#This Row],[2019]]</f>
        <v>398.42442506199995</v>
      </c>
      <c r="R3564">
        <v>482</v>
      </c>
    </row>
    <row r="3565" spans="1:18" x14ac:dyDescent="0.25">
      <c r="A3565">
        <v>1</v>
      </c>
      <c r="B3565">
        <v>9020702</v>
      </c>
      <c r="C3565">
        <v>6</v>
      </c>
      <c r="D3565">
        <v>2</v>
      </c>
      <c r="E3565">
        <v>4</v>
      </c>
      <c r="F3565" t="s">
        <v>7</v>
      </c>
      <c r="G3565">
        <v>407</v>
      </c>
      <c r="M3565">
        <v>204</v>
      </c>
      <c r="P3565">
        <v>204</v>
      </c>
      <c r="Q3565" s="5">
        <f>VLOOKUP(Table2[[#This Row],[id_heating_system]],$V$2:$W$5,2,0)*Table2[[#This Row],[2019]]</f>
        <v>204</v>
      </c>
      <c r="R3565">
        <v>204</v>
      </c>
    </row>
    <row r="3566" spans="1:18" x14ac:dyDescent="0.25">
      <c r="A3566">
        <v>1</v>
      </c>
      <c r="B3566">
        <v>9020702</v>
      </c>
      <c r="C3566">
        <v>6</v>
      </c>
      <c r="D3566">
        <v>3</v>
      </c>
      <c r="E3566">
        <v>1</v>
      </c>
      <c r="F3566" t="s">
        <v>7</v>
      </c>
      <c r="G3566">
        <v>0</v>
      </c>
      <c r="M3566">
        <v>0</v>
      </c>
      <c r="P3566">
        <v>0</v>
      </c>
      <c r="Q3566" s="5">
        <f>VLOOKUP(Table2[[#This Row],[id_heating_system]],$V$2:$W$5,2,0)*Table2[[#This Row],[2019]]</f>
        <v>0</v>
      </c>
      <c r="R3566">
        <v>0</v>
      </c>
    </row>
    <row r="3567" spans="1:18" x14ac:dyDescent="0.25">
      <c r="A3567">
        <v>1</v>
      </c>
      <c r="B3567">
        <v>9020702</v>
      </c>
      <c r="C3567">
        <v>6</v>
      </c>
      <c r="D3567">
        <v>3</v>
      </c>
      <c r="E3567">
        <v>2</v>
      </c>
      <c r="F3567" t="s">
        <v>7</v>
      </c>
      <c r="G3567">
        <v>0</v>
      </c>
      <c r="M3567">
        <v>0</v>
      </c>
      <c r="P3567">
        <v>0</v>
      </c>
      <c r="Q3567" s="5">
        <f>VLOOKUP(Table2[[#This Row],[id_heating_system]],$V$2:$W$5,2,0)*Table2[[#This Row],[2019]]</f>
        <v>0</v>
      </c>
      <c r="R3567">
        <v>0</v>
      </c>
    </row>
    <row r="3568" spans="1:18" x14ac:dyDescent="0.25">
      <c r="A3568">
        <v>1</v>
      </c>
      <c r="B3568">
        <v>9020702</v>
      </c>
      <c r="C3568">
        <v>6</v>
      </c>
      <c r="D3568">
        <v>3</v>
      </c>
      <c r="E3568">
        <v>3</v>
      </c>
      <c r="F3568" t="s">
        <v>7</v>
      </c>
      <c r="G3568">
        <v>0</v>
      </c>
      <c r="M3568">
        <v>0</v>
      </c>
      <c r="P3568">
        <v>0</v>
      </c>
      <c r="Q3568" s="5">
        <f>VLOOKUP(Table2[[#This Row],[id_heating_system]],$V$2:$W$5,2,0)*Table2[[#This Row],[2019]]</f>
        <v>0</v>
      </c>
      <c r="R3568">
        <v>0</v>
      </c>
    </row>
    <row r="3569" spans="1:18" x14ac:dyDescent="0.25">
      <c r="A3569">
        <v>1</v>
      </c>
      <c r="B3569">
        <v>9020702</v>
      </c>
      <c r="C3569">
        <v>6</v>
      </c>
      <c r="D3569">
        <v>3</v>
      </c>
      <c r="E3569">
        <v>4</v>
      </c>
      <c r="F3569" t="s">
        <v>7</v>
      </c>
      <c r="G3569">
        <v>0</v>
      </c>
      <c r="M3569">
        <v>0</v>
      </c>
      <c r="P3569">
        <v>0</v>
      </c>
      <c r="Q3569" s="5">
        <f>VLOOKUP(Table2[[#This Row],[id_heating_system]],$V$2:$W$5,2,0)*Table2[[#This Row],[2019]]</f>
        <v>0</v>
      </c>
      <c r="R3569">
        <v>0</v>
      </c>
    </row>
    <row r="3570" spans="1:18" x14ac:dyDescent="0.25">
      <c r="A3570">
        <v>1</v>
      </c>
      <c r="B3570">
        <v>9020702</v>
      </c>
      <c r="C3570">
        <v>6</v>
      </c>
      <c r="D3570">
        <v>4</v>
      </c>
      <c r="E3570">
        <v>1</v>
      </c>
      <c r="F3570" t="s">
        <v>7</v>
      </c>
      <c r="G3570">
        <v>17</v>
      </c>
      <c r="M3570">
        <v>131</v>
      </c>
      <c r="P3570">
        <v>131</v>
      </c>
      <c r="Q3570" s="5">
        <f>VLOOKUP(Table2[[#This Row],[id_heating_system]],$V$2:$W$5,2,0)*Table2[[#This Row],[2019]]</f>
        <v>151.15384617399999</v>
      </c>
      <c r="R3570">
        <v>131</v>
      </c>
    </row>
    <row r="3571" spans="1:18" x14ac:dyDescent="0.25">
      <c r="A3571">
        <v>1</v>
      </c>
      <c r="B3571">
        <v>9020702</v>
      </c>
      <c r="C3571">
        <v>6</v>
      </c>
      <c r="D3571">
        <v>4</v>
      </c>
      <c r="E3571">
        <v>2</v>
      </c>
      <c r="F3571" t="s">
        <v>7</v>
      </c>
      <c r="G3571">
        <v>1664</v>
      </c>
      <c r="M3571">
        <v>1581</v>
      </c>
      <c r="P3571">
        <v>1581</v>
      </c>
      <c r="Q3571" s="5">
        <f>VLOOKUP(Table2[[#This Row],[id_heating_system]],$V$2:$W$5,2,0)*Table2[[#This Row],[2019]]</f>
        <v>1581</v>
      </c>
      <c r="R3571">
        <v>1581</v>
      </c>
    </row>
    <row r="3572" spans="1:18" x14ac:dyDescent="0.25">
      <c r="A3572">
        <v>1</v>
      </c>
      <c r="B3572">
        <v>9020702</v>
      </c>
      <c r="C3572">
        <v>6</v>
      </c>
      <c r="D3572">
        <v>4</v>
      </c>
      <c r="E3572">
        <v>3</v>
      </c>
      <c r="F3572" t="s">
        <v>7</v>
      </c>
      <c r="G3572">
        <v>17</v>
      </c>
      <c r="M3572">
        <v>34</v>
      </c>
      <c r="P3572">
        <v>34</v>
      </c>
      <c r="Q3572" s="5">
        <f>VLOOKUP(Table2[[#This Row],[id_heating_system]],$V$2:$W$5,2,0)*Table2[[#This Row],[2019]]</f>
        <v>28.104627493999999</v>
      </c>
      <c r="R3572">
        <v>34</v>
      </c>
    </row>
    <row r="3573" spans="1:18" x14ac:dyDescent="0.25">
      <c r="A3573">
        <v>1</v>
      </c>
      <c r="B3573">
        <v>9020702</v>
      </c>
      <c r="C3573">
        <v>6</v>
      </c>
      <c r="D3573">
        <v>4</v>
      </c>
      <c r="E3573">
        <v>4</v>
      </c>
      <c r="F3573" t="s">
        <v>7</v>
      </c>
      <c r="G3573">
        <v>56</v>
      </c>
      <c r="M3573">
        <v>28</v>
      </c>
      <c r="P3573">
        <v>28</v>
      </c>
      <c r="Q3573" s="5">
        <f>VLOOKUP(Table2[[#This Row],[id_heating_system]],$V$2:$W$5,2,0)*Table2[[#This Row],[2019]]</f>
        <v>28</v>
      </c>
      <c r="R3573">
        <v>28</v>
      </c>
    </row>
    <row r="3574" spans="1:18" x14ac:dyDescent="0.25">
      <c r="A3574">
        <v>1</v>
      </c>
      <c r="B3574">
        <v>9020702</v>
      </c>
      <c r="C3574">
        <v>6</v>
      </c>
      <c r="D3574">
        <v>5</v>
      </c>
      <c r="E3574">
        <v>1</v>
      </c>
      <c r="F3574" t="s">
        <v>7</v>
      </c>
      <c r="G3574">
        <v>0</v>
      </c>
      <c r="M3574">
        <v>0</v>
      </c>
      <c r="P3574">
        <v>0</v>
      </c>
      <c r="Q3574" s="5">
        <f>VLOOKUP(Table2[[#This Row],[id_heating_system]],$V$2:$W$5,2,0)*Table2[[#This Row],[2019]]</f>
        <v>0</v>
      </c>
      <c r="R3574">
        <v>0</v>
      </c>
    </row>
    <row r="3575" spans="1:18" x14ac:dyDescent="0.25">
      <c r="A3575">
        <v>1</v>
      </c>
      <c r="B3575">
        <v>9020702</v>
      </c>
      <c r="C3575">
        <v>6</v>
      </c>
      <c r="D3575">
        <v>5</v>
      </c>
      <c r="E3575">
        <v>2</v>
      </c>
      <c r="F3575" t="s">
        <v>7</v>
      </c>
      <c r="G3575">
        <v>0</v>
      </c>
      <c r="M3575">
        <v>0</v>
      </c>
      <c r="P3575">
        <v>0</v>
      </c>
      <c r="Q3575" s="5">
        <f>VLOOKUP(Table2[[#This Row],[id_heating_system]],$V$2:$W$5,2,0)*Table2[[#This Row],[2019]]</f>
        <v>0</v>
      </c>
      <c r="R3575">
        <v>0</v>
      </c>
    </row>
    <row r="3576" spans="1:18" x14ac:dyDescent="0.25">
      <c r="A3576">
        <v>1</v>
      </c>
      <c r="B3576">
        <v>9020702</v>
      </c>
      <c r="C3576">
        <v>6</v>
      </c>
      <c r="D3576">
        <v>5</v>
      </c>
      <c r="E3576">
        <v>3</v>
      </c>
      <c r="F3576" t="s">
        <v>7</v>
      </c>
      <c r="G3576">
        <v>0</v>
      </c>
      <c r="M3576">
        <v>0</v>
      </c>
      <c r="P3576">
        <v>0</v>
      </c>
      <c r="Q3576" s="5">
        <f>VLOOKUP(Table2[[#This Row],[id_heating_system]],$V$2:$W$5,2,0)*Table2[[#This Row],[2019]]</f>
        <v>0</v>
      </c>
      <c r="R3576">
        <v>0</v>
      </c>
    </row>
    <row r="3577" spans="1:18" x14ac:dyDescent="0.25">
      <c r="A3577">
        <v>1</v>
      </c>
      <c r="B3577">
        <v>9020702</v>
      </c>
      <c r="C3577">
        <v>6</v>
      </c>
      <c r="D3577">
        <v>5</v>
      </c>
      <c r="E3577">
        <v>4</v>
      </c>
      <c r="F3577" t="s">
        <v>7</v>
      </c>
      <c r="G3577">
        <v>0</v>
      </c>
      <c r="M3577">
        <v>0</v>
      </c>
      <c r="P3577">
        <v>0</v>
      </c>
      <c r="Q3577" s="5">
        <f>VLOOKUP(Table2[[#This Row],[id_heating_system]],$V$2:$W$5,2,0)*Table2[[#This Row],[2019]]</f>
        <v>0</v>
      </c>
      <c r="R3577">
        <v>0</v>
      </c>
    </row>
    <row r="3578" spans="1:18" x14ac:dyDescent="0.25">
      <c r="A3578">
        <v>1</v>
      </c>
      <c r="B3578">
        <v>9020702</v>
      </c>
      <c r="C3578">
        <v>6</v>
      </c>
      <c r="D3578">
        <v>6</v>
      </c>
      <c r="E3578">
        <v>1</v>
      </c>
      <c r="F3578" t="s">
        <v>7</v>
      </c>
      <c r="G3578">
        <v>19</v>
      </c>
      <c r="M3578">
        <v>146</v>
      </c>
      <c r="P3578">
        <v>146</v>
      </c>
      <c r="Q3578" s="5">
        <f>VLOOKUP(Table2[[#This Row],[id_heating_system]],$V$2:$W$5,2,0)*Table2[[#This Row],[2019]]</f>
        <v>168.46153848400002</v>
      </c>
      <c r="R3578">
        <v>146</v>
      </c>
    </row>
    <row r="3579" spans="1:18" x14ac:dyDescent="0.25">
      <c r="A3579">
        <v>1</v>
      </c>
      <c r="B3579">
        <v>9020702</v>
      </c>
      <c r="C3579">
        <v>6</v>
      </c>
      <c r="D3579">
        <v>6</v>
      </c>
      <c r="E3579">
        <v>2</v>
      </c>
      <c r="F3579" t="s">
        <v>7</v>
      </c>
      <c r="G3579">
        <v>502</v>
      </c>
      <c r="M3579">
        <v>477</v>
      </c>
      <c r="P3579">
        <v>477</v>
      </c>
      <c r="Q3579" s="5">
        <f>VLOOKUP(Table2[[#This Row],[id_heating_system]],$V$2:$W$5,2,0)*Table2[[#This Row],[2019]]</f>
        <v>477</v>
      </c>
      <c r="R3579">
        <v>477</v>
      </c>
    </row>
    <row r="3580" spans="1:18" x14ac:dyDescent="0.25">
      <c r="A3580">
        <v>1</v>
      </c>
      <c r="B3580">
        <v>9020702</v>
      </c>
      <c r="C3580">
        <v>6</v>
      </c>
      <c r="D3580">
        <v>6</v>
      </c>
      <c r="E3580">
        <v>3</v>
      </c>
      <c r="F3580" t="s">
        <v>7</v>
      </c>
      <c r="G3580">
        <v>3</v>
      </c>
      <c r="M3580">
        <v>6</v>
      </c>
      <c r="P3580">
        <v>6</v>
      </c>
      <c r="Q3580" s="5">
        <f>VLOOKUP(Table2[[#This Row],[id_heating_system]],$V$2:$W$5,2,0)*Table2[[#This Row],[2019]]</f>
        <v>4.9596401459999999</v>
      </c>
      <c r="R3580">
        <v>6</v>
      </c>
    </row>
    <row r="3581" spans="1:18" x14ac:dyDescent="0.25">
      <c r="A3581">
        <v>1</v>
      </c>
      <c r="B3581">
        <v>9020702</v>
      </c>
      <c r="C3581">
        <v>6</v>
      </c>
      <c r="D3581">
        <v>6</v>
      </c>
      <c r="E3581">
        <v>4</v>
      </c>
      <c r="F3581" t="s">
        <v>7</v>
      </c>
      <c r="G3581">
        <v>51</v>
      </c>
      <c r="M3581">
        <v>26</v>
      </c>
      <c r="P3581">
        <v>26</v>
      </c>
      <c r="Q3581" s="5">
        <f>VLOOKUP(Table2[[#This Row],[id_heating_system]],$V$2:$W$5,2,0)*Table2[[#This Row],[2019]]</f>
        <v>26</v>
      </c>
      <c r="R3581">
        <v>26</v>
      </c>
    </row>
    <row r="3582" spans="1:18" x14ac:dyDescent="0.25">
      <c r="A3582">
        <v>1</v>
      </c>
      <c r="B3582">
        <v>9020702</v>
      </c>
      <c r="C3582">
        <v>6</v>
      </c>
      <c r="D3582">
        <v>7</v>
      </c>
      <c r="E3582">
        <v>1</v>
      </c>
      <c r="F3582" t="s">
        <v>7</v>
      </c>
      <c r="G3582">
        <v>0</v>
      </c>
      <c r="M3582">
        <v>0</v>
      </c>
      <c r="P3582">
        <v>0</v>
      </c>
      <c r="Q3582" s="5">
        <f>VLOOKUP(Table2[[#This Row],[id_heating_system]],$V$2:$W$5,2,0)*Table2[[#This Row],[2019]]</f>
        <v>0</v>
      </c>
      <c r="R3582">
        <v>0</v>
      </c>
    </row>
    <row r="3583" spans="1:18" x14ac:dyDescent="0.25">
      <c r="A3583">
        <v>1</v>
      </c>
      <c r="B3583">
        <v>9020702</v>
      </c>
      <c r="C3583">
        <v>6</v>
      </c>
      <c r="D3583">
        <v>7</v>
      </c>
      <c r="E3583">
        <v>2</v>
      </c>
      <c r="F3583" t="s">
        <v>7</v>
      </c>
      <c r="G3583">
        <v>15</v>
      </c>
      <c r="M3583">
        <v>14</v>
      </c>
      <c r="P3583">
        <v>14</v>
      </c>
      <c r="Q3583" s="5">
        <f>VLOOKUP(Table2[[#This Row],[id_heating_system]],$V$2:$W$5,2,0)*Table2[[#This Row],[2019]]</f>
        <v>14</v>
      </c>
      <c r="R3583">
        <v>14</v>
      </c>
    </row>
    <row r="3584" spans="1:18" x14ac:dyDescent="0.25">
      <c r="A3584">
        <v>1</v>
      </c>
      <c r="B3584">
        <v>9020702</v>
      </c>
      <c r="C3584">
        <v>6</v>
      </c>
      <c r="D3584">
        <v>7</v>
      </c>
      <c r="E3584">
        <v>3</v>
      </c>
      <c r="F3584" t="s">
        <v>7</v>
      </c>
      <c r="G3584">
        <v>0</v>
      </c>
      <c r="M3584">
        <v>0</v>
      </c>
      <c r="P3584">
        <v>0</v>
      </c>
      <c r="Q3584" s="5">
        <f>VLOOKUP(Table2[[#This Row],[id_heating_system]],$V$2:$W$5,2,0)*Table2[[#This Row],[2019]]</f>
        <v>0</v>
      </c>
      <c r="R3584">
        <v>0</v>
      </c>
    </row>
    <row r="3585" spans="1:18" x14ac:dyDescent="0.25">
      <c r="A3585">
        <v>1</v>
      </c>
      <c r="B3585">
        <v>9020702</v>
      </c>
      <c r="C3585">
        <v>6</v>
      </c>
      <c r="D3585">
        <v>7</v>
      </c>
      <c r="E3585">
        <v>4</v>
      </c>
      <c r="F3585" t="s">
        <v>7</v>
      </c>
      <c r="G3585">
        <v>3</v>
      </c>
      <c r="M3585">
        <v>2</v>
      </c>
      <c r="P3585">
        <v>2</v>
      </c>
      <c r="Q3585" s="5">
        <f>VLOOKUP(Table2[[#This Row],[id_heating_system]],$V$2:$W$5,2,0)*Table2[[#This Row],[2019]]</f>
        <v>2</v>
      </c>
      <c r="R3585">
        <v>2</v>
      </c>
    </row>
    <row r="3586" spans="1:18" x14ac:dyDescent="0.25">
      <c r="A3586">
        <v>1</v>
      </c>
      <c r="B3586">
        <v>9020703</v>
      </c>
      <c r="C3586">
        <v>6</v>
      </c>
      <c r="D3586">
        <v>1</v>
      </c>
      <c r="E3586">
        <v>1</v>
      </c>
      <c r="F3586" t="s">
        <v>7</v>
      </c>
      <c r="G3586">
        <v>331</v>
      </c>
      <c r="M3586">
        <v>659</v>
      </c>
      <c r="P3586">
        <v>659</v>
      </c>
      <c r="Q3586" s="5">
        <f>VLOOKUP(Table2[[#This Row],[id_heating_system]],$V$2:$W$5,2,0)*Table2[[#This Row],[2019]]</f>
        <v>760.38461548600003</v>
      </c>
      <c r="R3586">
        <v>659</v>
      </c>
    </row>
    <row r="3587" spans="1:18" x14ac:dyDescent="0.25">
      <c r="A3587">
        <v>1</v>
      </c>
      <c r="B3587">
        <v>9020703</v>
      </c>
      <c r="C3587">
        <v>6</v>
      </c>
      <c r="D3587">
        <v>1</v>
      </c>
      <c r="E3587">
        <v>2</v>
      </c>
      <c r="F3587" t="s">
        <v>7</v>
      </c>
      <c r="G3587">
        <v>6517</v>
      </c>
      <c r="M3587">
        <v>6191</v>
      </c>
      <c r="P3587">
        <v>6191</v>
      </c>
      <c r="Q3587" s="5">
        <f>VLOOKUP(Table2[[#This Row],[id_heating_system]],$V$2:$W$5,2,0)*Table2[[#This Row],[2019]]</f>
        <v>6191</v>
      </c>
      <c r="R3587">
        <v>6191</v>
      </c>
    </row>
    <row r="3588" spans="1:18" x14ac:dyDescent="0.25">
      <c r="A3588">
        <v>1</v>
      </c>
      <c r="B3588">
        <v>9020703</v>
      </c>
      <c r="C3588">
        <v>6</v>
      </c>
      <c r="D3588">
        <v>1</v>
      </c>
      <c r="E3588">
        <v>3</v>
      </c>
      <c r="F3588" t="s">
        <v>7</v>
      </c>
      <c r="G3588">
        <v>466</v>
      </c>
      <c r="M3588">
        <v>662</v>
      </c>
      <c r="P3588">
        <v>662</v>
      </c>
      <c r="Q3588" s="5">
        <f>VLOOKUP(Table2[[#This Row],[id_heating_system]],$V$2:$W$5,2,0)*Table2[[#This Row],[2019]]</f>
        <v>547.21362944199996</v>
      </c>
      <c r="R3588">
        <v>662</v>
      </c>
    </row>
    <row r="3589" spans="1:18" x14ac:dyDescent="0.25">
      <c r="A3589">
        <v>1</v>
      </c>
      <c r="B3589">
        <v>9020703</v>
      </c>
      <c r="C3589">
        <v>6</v>
      </c>
      <c r="D3589">
        <v>1</v>
      </c>
      <c r="E3589">
        <v>4</v>
      </c>
      <c r="F3589" t="s">
        <v>7</v>
      </c>
      <c r="G3589">
        <v>325</v>
      </c>
      <c r="M3589">
        <v>163</v>
      </c>
      <c r="P3589">
        <v>163</v>
      </c>
      <c r="Q3589" s="5">
        <f>VLOOKUP(Table2[[#This Row],[id_heating_system]],$V$2:$W$5,2,0)*Table2[[#This Row],[2019]]</f>
        <v>163</v>
      </c>
      <c r="R3589">
        <v>163</v>
      </c>
    </row>
    <row r="3590" spans="1:18" x14ac:dyDescent="0.25">
      <c r="A3590">
        <v>1</v>
      </c>
      <c r="B3590">
        <v>9020703</v>
      </c>
      <c r="C3590">
        <v>6</v>
      </c>
      <c r="D3590">
        <v>2</v>
      </c>
      <c r="E3590">
        <v>1</v>
      </c>
      <c r="F3590" t="s">
        <v>7</v>
      </c>
      <c r="G3590">
        <v>0</v>
      </c>
      <c r="M3590">
        <v>0</v>
      </c>
      <c r="P3590">
        <v>0</v>
      </c>
      <c r="Q3590" s="5">
        <f>VLOOKUP(Table2[[#This Row],[id_heating_system]],$V$2:$W$5,2,0)*Table2[[#This Row],[2019]]</f>
        <v>0</v>
      </c>
      <c r="R3590">
        <v>0</v>
      </c>
    </row>
    <row r="3591" spans="1:18" x14ac:dyDescent="0.25">
      <c r="A3591">
        <v>1</v>
      </c>
      <c r="B3591">
        <v>9020703</v>
      </c>
      <c r="C3591">
        <v>6</v>
      </c>
      <c r="D3591">
        <v>2</v>
      </c>
      <c r="E3591">
        <v>2</v>
      </c>
      <c r="F3591" t="s">
        <v>7</v>
      </c>
      <c r="G3591">
        <v>0</v>
      </c>
      <c r="M3591">
        <v>0</v>
      </c>
      <c r="P3591">
        <v>0</v>
      </c>
      <c r="Q3591" s="5">
        <f>VLOOKUP(Table2[[#This Row],[id_heating_system]],$V$2:$W$5,2,0)*Table2[[#This Row],[2019]]</f>
        <v>0</v>
      </c>
      <c r="R3591">
        <v>0</v>
      </c>
    </row>
    <row r="3592" spans="1:18" x14ac:dyDescent="0.25">
      <c r="A3592">
        <v>1</v>
      </c>
      <c r="B3592">
        <v>9020703</v>
      </c>
      <c r="C3592">
        <v>6</v>
      </c>
      <c r="D3592">
        <v>2</v>
      </c>
      <c r="E3592">
        <v>3</v>
      </c>
      <c r="F3592" t="s">
        <v>7</v>
      </c>
      <c r="G3592">
        <v>0</v>
      </c>
      <c r="M3592">
        <v>0</v>
      </c>
      <c r="P3592">
        <v>0</v>
      </c>
      <c r="Q3592" s="5">
        <f>VLOOKUP(Table2[[#This Row],[id_heating_system]],$V$2:$W$5,2,0)*Table2[[#This Row],[2019]]</f>
        <v>0</v>
      </c>
      <c r="R3592">
        <v>0</v>
      </c>
    </row>
    <row r="3593" spans="1:18" x14ac:dyDescent="0.25">
      <c r="A3593">
        <v>1</v>
      </c>
      <c r="B3593">
        <v>9020703</v>
      </c>
      <c r="C3593">
        <v>6</v>
      </c>
      <c r="D3593">
        <v>2</v>
      </c>
      <c r="E3593">
        <v>4</v>
      </c>
      <c r="F3593" t="s">
        <v>7</v>
      </c>
      <c r="G3593">
        <v>0</v>
      </c>
      <c r="M3593">
        <v>0</v>
      </c>
      <c r="P3593">
        <v>0</v>
      </c>
      <c r="Q3593" s="5">
        <f>VLOOKUP(Table2[[#This Row],[id_heating_system]],$V$2:$W$5,2,0)*Table2[[#This Row],[2019]]</f>
        <v>0</v>
      </c>
      <c r="R3593">
        <v>0</v>
      </c>
    </row>
    <row r="3594" spans="1:18" x14ac:dyDescent="0.25">
      <c r="A3594">
        <v>1</v>
      </c>
      <c r="B3594">
        <v>9020703</v>
      </c>
      <c r="C3594">
        <v>6</v>
      </c>
      <c r="D3594">
        <v>3</v>
      </c>
      <c r="E3594">
        <v>1</v>
      </c>
      <c r="F3594" t="s">
        <v>7</v>
      </c>
      <c r="G3594">
        <v>0</v>
      </c>
      <c r="M3594">
        <v>0</v>
      </c>
      <c r="P3594">
        <v>0</v>
      </c>
      <c r="Q3594" s="5">
        <f>VLOOKUP(Table2[[#This Row],[id_heating_system]],$V$2:$W$5,2,0)*Table2[[#This Row],[2019]]</f>
        <v>0</v>
      </c>
      <c r="R3594">
        <v>0</v>
      </c>
    </row>
    <row r="3595" spans="1:18" x14ac:dyDescent="0.25">
      <c r="A3595">
        <v>1</v>
      </c>
      <c r="B3595">
        <v>9020703</v>
      </c>
      <c r="C3595">
        <v>6</v>
      </c>
      <c r="D3595">
        <v>3</v>
      </c>
      <c r="E3595">
        <v>2</v>
      </c>
      <c r="F3595" t="s">
        <v>7</v>
      </c>
      <c r="G3595">
        <v>0</v>
      </c>
      <c r="M3595">
        <v>0</v>
      </c>
      <c r="P3595">
        <v>0</v>
      </c>
      <c r="Q3595" s="5">
        <f>VLOOKUP(Table2[[#This Row],[id_heating_system]],$V$2:$W$5,2,0)*Table2[[#This Row],[2019]]</f>
        <v>0</v>
      </c>
      <c r="R3595">
        <v>0</v>
      </c>
    </row>
    <row r="3596" spans="1:18" x14ac:dyDescent="0.25">
      <c r="A3596">
        <v>1</v>
      </c>
      <c r="B3596">
        <v>9020703</v>
      </c>
      <c r="C3596">
        <v>6</v>
      </c>
      <c r="D3596">
        <v>3</v>
      </c>
      <c r="E3596">
        <v>3</v>
      </c>
      <c r="F3596" t="s">
        <v>7</v>
      </c>
      <c r="G3596">
        <v>0</v>
      </c>
      <c r="M3596">
        <v>0</v>
      </c>
      <c r="P3596">
        <v>0</v>
      </c>
      <c r="Q3596" s="5">
        <f>VLOOKUP(Table2[[#This Row],[id_heating_system]],$V$2:$W$5,2,0)*Table2[[#This Row],[2019]]</f>
        <v>0</v>
      </c>
      <c r="R3596">
        <v>0</v>
      </c>
    </row>
    <row r="3597" spans="1:18" x14ac:dyDescent="0.25">
      <c r="A3597">
        <v>1</v>
      </c>
      <c r="B3597">
        <v>9020703</v>
      </c>
      <c r="C3597">
        <v>6</v>
      </c>
      <c r="D3597">
        <v>3</v>
      </c>
      <c r="E3597">
        <v>4</v>
      </c>
      <c r="F3597" t="s">
        <v>7</v>
      </c>
      <c r="G3597">
        <v>0</v>
      </c>
      <c r="M3597">
        <v>0</v>
      </c>
      <c r="P3597">
        <v>0</v>
      </c>
      <c r="Q3597" s="5">
        <f>VLOOKUP(Table2[[#This Row],[id_heating_system]],$V$2:$W$5,2,0)*Table2[[#This Row],[2019]]</f>
        <v>0</v>
      </c>
      <c r="R3597">
        <v>0</v>
      </c>
    </row>
    <row r="3598" spans="1:18" x14ac:dyDescent="0.25">
      <c r="A3598">
        <v>1</v>
      </c>
      <c r="B3598">
        <v>9020703</v>
      </c>
      <c r="C3598">
        <v>6</v>
      </c>
      <c r="D3598">
        <v>4</v>
      </c>
      <c r="E3598">
        <v>1</v>
      </c>
      <c r="F3598" t="s">
        <v>7</v>
      </c>
      <c r="G3598">
        <v>72</v>
      </c>
      <c r="M3598">
        <v>143</v>
      </c>
      <c r="P3598">
        <v>143</v>
      </c>
      <c r="Q3598" s="5">
        <f>VLOOKUP(Table2[[#This Row],[id_heating_system]],$V$2:$W$5,2,0)*Table2[[#This Row],[2019]]</f>
        <v>165.00000002199999</v>
      </c>
      <c r="R3598">
        <v>143</v>
      </c>
    </row>
    <row r="3599" spans="1:18" x14ac:dyDescent="0.25">
      <c r="A3599">
        <v>1</v>
      </c>
      <c r="B3599">
        <v>9020703</v>
      </c>
      <c r="C3599">
        <v>6</v>
      </c>
      <c r="D3599">
        <v>4</v>
      </c>
      <c r="E3599">
        <v>2</v>
      </c>
      <c r="F3599" t="s">
        <v>7</v>
      </c>
      <c r="G3599">
        <v>1183</v>
      </c>
      <c r="M3599">
        <v>1124</v>
      </c>
      <c r="P3599">
        <v>1124</v>
      </c>
      <c r="Q3599" s="5">
        <f>VLOOKUP(Table2[[#This Row],[id_heating_system]],$V$2:$W$5,2,0)*Table2[[#This Row],[2019]]</f>
        <v>1124</v>
      </c>
      <c r="R3599">
        <v>1124</v>
      </c>
    </row>
    <row r="3600" spans="1:18" x14ac:dyDescent="0.25">
      <c r="A3600">
        <v>1</v>
      </c>
      <c r="B3600">
        <v>9020703</v>
      </c>
      <c r="C3600">
        <v>6</v>
      </c>
      <c r="D3600">
        <v>4</v>
      </c>
      <c r="E3600">
        <v>3</v>
      </c>
      <c r="F3600" t="s">
        <v>7</v>
      </c>
      <c r="G3600">
        <v>6</v>
      </c>
      <c r="M3600">
        <v>9</v>
      </c>
      <c r="P3600">
        <v>9</v>
      </c>
      <c r="Q3600" s="5">
        <f>VLOOKUP(Table2[[#This Row],[id_heating_system]],$V$2:$W$5,2,0)*Table2[[#This Row],[2019]]</f>
        <v>7.4394602189999999</v>
      </c>
      <c r="R3600">
        <v>9</v>
      </c>
    </row>
    <row r="3601" spans="1:18" x14ac:dyDescent="0.25">
      <c r="A3601">
        <v>1</v>
      </c>
      <c r="B3601">
        <v>9020703</v>
      </c>
      <c r="C3601">
        <v>6</v>
      </c>
      <c r="D3601">
        <v>4</v>
      </c>
      <c r="E3601">
        <v>4</v>
      </c>
      <c r="F3601" t="s">
        <v>7</v>
      </c>
      <c r="G3601">
        <v>48</v>
      </c>
      <c r="M3601">
        <v>24</v>
      </c>
      <c r="P3601">
        <v>24</v>
      </c>
      <c r="Q3601" s="5">
        <f>VLOOKUP(Table2[[#This Row],[id_heating_system]],$V$2:$W$5,2,0)*Table2[[#This Row],[2019]]</f>
        <v>24</v>
      </c>
      <c r="R3601">
        <v>24</v>
      </c>
    </row>
    <row r="3602" spans="1:18" x14ac:dyDescent="0.25">
      <c r="A3602">
        <v>1</v>
      </c>
      <c r="B3602">
        <v>9020703</v>
      </c>
      <c r="C3602">
        <v>6</v>
      </c>
      <c r="D3602">
        <v>5</v>
      </c>
      <c r="E3602">
        <v>1</v>
      </c>
      <c r="F3602" t="s">
        <v>7</v>
      </c>
      <c r="G3602">
        <v>0</v>
      </c>
      <c r="M3602">
        <v>0</v>
      </c>
      <c r="P3602">
        <v>0</v>
      </c>
      <c r="Q3602" s="5">
        <f>VLOOKUP(Table2[[#This Row],[id_heating_system]],$V$2:$W$5,2,0)*Table2[[#This Row],[2019]]</f>
        <v>0</v>
      </c>
      <c r="R3602">
        <v>0</v>
      </c>
    </row>
    <row r="3603" spans="1:18" x14ac:dyDescent="0.25">
      <c r="A3603">
        <v>1</v>
      </c>
      <c r="B3603">
        <v>9020703</v>
      </c>
      <c r="C3603">
        <v>6</v>
      </c>
      <c r="D3603">
        <v>5</v>
      </c>
      <c r="E3603">
        <v>2</v>
      </c>
      <c r="F3603" t="s">
        <v>7</v>
      </c>
      <c r="G3603">
        <v>0</v>
      </c>
      <c r="M3603">
        <v>0</v>
      </c>
      <c r="P3603">
        <v>0</v>
      </c>
      <c r="Q3603" s="5">
        <f>VLOOKUP(Table2[[#This Row],[id_heating_system]],$V$2:$W$5,2,0)*Table2[[#This Row],[2019]]</f>
        <v>0</v>
      </c>
      <c r="R3603">
        <v>0</v>
      </c>
    </row>
    <row r="3604" spans="1:18" x14ac:dyDescent="0.25">
      <c r="A3604">
        <v>1</v>
      </c>
      <c r="B3604">
        <v>9020703</v>
      </c>
      <c r="C3604">
        <v>6</v>
      </c>
      <c r="D3604">
        <v>5</v>
      </c>
      <c r="E3604">
        <v>3</v>
      </c>
      <c r="F3604" t="s">
        <v>7</v>
      </c>
      <c r="G3604">
        <v>0</v>
      </c>
      <c r="M3604">
        <v>0</v>
      </c>
      <c r="P3604">
        <v>0</v>
      </c>
      <c r="Q3604" s="5">
        <f>VLOOKUP(Table2[[#This Row],[id_heating_system]],$V$2:$W$5,2,0)*Table2[[#This Row],[2019]]</f>
        <v>0</v>
      </c>
      <c r="R3604">
        <v>0</v>
      </c>
    </row>
    <row r="3605" spans="1:18" x14ac:dyDescent="0.25">
      <c r="A3605">
        <v>1</v>
      </c>
      <c r="B3605">
        <v>9020703</v>
      </c>
      <c r="C3605">
        <v>6</v>
      </c>
      <c r="D3605">
        <v>5</v>
      </c>
      <c r="E3605">
        <v>4</v>
      </c>
      <c r="F3605" t="s">
        <v>7</v>
      </c>
      <c r="G3605">
        <v>0</v>
      </c>
      <c r="M3605">
        <v>0</v>
      </c>
      <c r="P3605">
        <v>0</v>
      </c>
      <c r="Q3605" s="5">
        <f>VLOOKUP(Table2[[#This Row],[id_heating_system]],$V$2:$W$5,2,0)*Table2[[#This Row],[2019]]</f>
        <v>0</v>
      </c>
      <c r="R3605">
        <v>0</v>
      </c>
    </row>
    <row r="3606" spans="1:18" x14ac:dyDescent="0.25">
      <c r="A3606">
        <v>1</v>
      </c>
      <c r="B3606">
        <v>9020703</v>
      </c>
      <c r="C3606">
        <v>6</v>
      </c>
      <c r="D3606">
        <v>6</v>
      </c>
      <c r="E3606">
        <v>1</v>
      </c>
      <c r="F3606" t="s">
        <v>7</v>
      </c>
      <c r="G3606">
        <v>6</v>
      </c>
      <c r="M3606">
        <v>12</v>
      </c>
      <c r="P3606">
        <v>12</v>
      </c>
      <c r="Q3606" s="5">
        <f>VLOOKUP(Table2[[#This Row],[id_heating_system]],$V$2:$W$5,2,0)*Table2[[#This Row],[2019]]</f>
        <v>13.846153848</v>
      </c>
      <c r="R3606">
        <v>12</v>
      </c>
    </row>
    <row r="3607" spans="1:18" x14ac:dyDescent="0.25">
      <c r="A3607">
        <v>1</v>
      </c>
      <c r="B3607">
        <v>9020703</v>
      </c>
      <c r="C3607">
        <v>6</v>
      </c>
      <c r="D3607">
        <v>6</v>
      </c>
      <c r="E3607">
        <v>2</v>
      </c>
      <c r="F3607" t="s">
        <v>7</v>
      </c>
      <c r="G3607">
        <v>385</v>
      </c>
      <c r="M3607">
        <v>366</v>
      </c>
      <c r="P3607">
        <v>366</v>
      </c>
      <c r="Q3607" s="5">
        <f>VLOOKUP(Table2[[#This Row],[id_heating_system]],$V$2:$W$5,2,0)*Table2[[#This Row],[2019]]</f>
        <v>366</v>
      </c>
      <c r="R3607">
        <v>366</v>
      </c>
    </row>
    <row r="3608" spans="1:18" x14ac:dyDescent="0.25">
      <c r="A3608">
        <v>1</v>
      </c>
      <c r="B3608">
        <v>9020703</v>
      </c>
      <c r="C3608">
        <v>6</v>
      </c>
      <c r="D3608">
        <v>6</v>
      </c>
      <c r="E3608">
        <v>3</v>
      </c>
      <c r="F3608" t="s">
        <v>7</v>
      </c>
      <c r="G3608">
        <v>0</v>
      </c>
      <c r="M3608">
        <v>0</v>
      </c>
      <c r="P3608">
        <v>0</v>
      </c>
      <c r="Q3608" s="5">
        <f>VLOOKUP(Table2[[#This Row],[id_heating_system]],$V$2:$W$5,2,0)*Table2[[#This Row],[2019]]</f>
        <v>0</v>
      </c>
      <c r="R3608">
        <v>0</v>
      </c>
    </row>
    <row r="3609" spans="1:18" x14ac:dyDescent="0.25">
      <c r="A3609">
        <v>1</v>
      </c>
      <c r="B3609">
        <v>9020703</v>
      </c>
      <c r="C3609">
        <v>6</v>
      </c>
      <c r="D3609">
        <v>6</v>
      </c>
      <c r="E3609">
        <v>4</v>
      </c>
      <c r="F3609" t="s">
        <v>7</v>
      </c>
      <c r="G3609">
        <v>24</v>
      </c>
      <c r="M3609">
        <v>12</v>
      </c>
      <c r="P3609">
        <v>12</v>
      </c>
      <c r="Q3609" s="5">
        <f>VLOOKUP(Table2[[#This Row],[id_heating_system]],$V$2:$W$5,2,0)*Table2[[#This Row],[2019]]</f>
        <v>12</v>
      </c>
      <c r="R3609">
        <v>12</v>
      </c>
    </row>
    <row r="3610" spans="1:18" x14ac:dyDescent="0.25">
      <c r="A3610">
        <v>1</v>
      </c>
      <c r="B3610">
        <v>9020703</v>
      </c>
      <c r="C3610">
        <v>6</v>
      </c>
      <c r="D3610">
        <v>7</v>
      </c>
      <c r="E3610">
        <v>1</v>
      </c>
      <c r="F3610" t="s">
        <v>7</v>
      </c>
      <c r="G3610">
        <v>0</v>
      </c>
      <c r="M3610">
        <v>0</v>
      </c>
      <c r="P3610">
        <v>0</v>
      </c>
      <c r="Q3610" s="5">
        <f>VLOOKUP(Table2[[#This Row],[id_heating_system]],$V$2:$W$5,2,0)*Table2[[#This Row],[2019]]</f>
        <v>0</v>
      </c>
      <c r="R3610">
        <v>0</v>
      </c>
    </row>
    <row r="3611" spans="1:18" x14ac:dyDescent="0.25">
      <c r="A3611">
        <v>1</v>
      </c>
      <c r="B3611">
        <v>9020703</v>
      </c>
      <c r="C3611">
        <v>6</v>
      </c>
      <c r="D3611">
        <v>7</v>
      </c>
      <c r="E3611">
        <v>2</v>
      </c>
      <c r="F3611" t="s">
        <v>7</v>
      </c>
      <c r="G3611">
        <v>15</v>
      </c>
      <c r="M3611">
        <v>14</v>
      </c>
      <c r="P3611">
        <v>14</v>
      </c>
      <c r="Q3611" s="5">
        <f>VLOOKUP(Table2[[#This Row],[id_heating_system]],$V$2:$W$5,2,0)*Table2[[#This Row],[2019]]</f>
        <v>14</v>
      </c>
      <c r="R3611">
        <v>14</v>
      </c>
    </row>
    <row r="3612" spans="1:18" x14ac:dyDescent="0.25">
      <c r="A3612">
        <v>1</v>
      </c>
      <c r="B3612">
        <v>9020703</v>
      </c>
      <c r="C3612">
        <v>6</v>
      </c>
      <c r="D3612">
        <v>7</v>
      </c>
      <c r="E3612">
        <v>3</v>
      </c>
      <c r="F3612" t="s">
        <v>7</v>
      </c>
      <c r="G3612">
        <v>0</v>
      </c>
      <c r="M3612">
        <v>0</v>
      </c>
      <c r="P3612">
        <v>0</v>
      </c>
      <c r="Q3612" s="5">
        <f>VLOOKUP(Table2[[#This Row],[id_heating_system]],$V$2:$W$5,2,0)*Table2[[#This Row],[2019]]</f>
        <v>0</v>
      </c>
      <c r="R3612">
        <v>0</v>
      </c>
    </row>
    <row r="3613" spans="1:18" x14ac:dyDescent="0.25">
      <c r="A3613">
        <v>1</v>
      </c>
      <c r="B3613">
        <v>9020703</v>
      </c>
      <c r="C3613">
        <v>6</v>
      </c>
      <c r="D3613">
        <v>7</v>
      </c>
      <c r="E3613">
        <v>4</v>
      </c>
      <c r="F3613" t="s">
        <v>7</v>
      </c>
      <c r="G3613">
        <v>0</v>
      </c>
      <c r="M3613">
        <v>0</v>
      </c>
      <c r="P3613">
        <v>0</v>
      </c>
      <c r="Q3613" s="5">
        <f>VLOOKUP(Table2[[#This Row],[id_heating_system]],$V$2:$W$5,2,0)*Table2[[#This Row],[2019]]</f>
        <v>0</v>
      </c>
      <c r="R3613">
        <v>0</v>
      </c>
    </row>
    <row r="3614" spans="1:18" x14ac:dyDescent="0.25">
      <c r="A3614">
        <v>1</v>
      </c>
      <c r="B3614">
        <v>9020704</v>
      </c>
      <c r="C3614">
        <v>6</v>
      </c>
      <c r="D3614">
        <v>1</v>
      </c>
      <c r="E3614">
        <v>1</v>
      </c>
      <c r="F3614" t="s">
        <v>7</v>
      </c>
      <c r="G3614">
        <v>0</v>
      </c>
      <c r="M3614">
        <v>0</v>
      </c>
      <c r="P3614">
        <v>0</v>
      </c>
      <c r="Q3614" s="5">
        <f>VLOOKUP(Table2[[#This Row],[id_heating_system]],$V$2:$W$5,2,0)*Table2[[#This Row],[2019]]</f>
        <v>0</v>
      </c>
      <c r="R3614">
        <v>0</v>
      </c>
    </row>
    <row r="3615" spans="1:18" x14ac:dyDescent="0.25">
      <c r="A3615">
        <v>1</v>
      </c>
      <c r="B3615">
        <v>9020704</v>
      </c>
      <c r="C3615">
        <v>6</v>
      </c>
      <c r="D3615">
        <v>1</v>
      </c>
      <c r="E3615">
        <v>2</v>
      </c>
      <c r="F3615" t="s">
        <v>7</v>
      </c>
      <c r="G3615">
        <v>0</v>
      </c>
      <c r="M3615">
        <v>0</v>
      </c>
      <c r="P3615">
        <v>0</v>
      </c>
      <c r="Q3615" s="5">
        <f>VLOOKUP(Table2[[#This Row],[id_heating_system]],$V$2:$W$5,2,0)*Table2[[#This Row],[2019]]</f>
        <v>0</v>
      </c>
      <c r="R3615">
        <v>0</v>
      </c>
    </row>
    <row r="3616" spans="1:18" x14ac:dyDescent="0.25">
      <c r="A3616">
        <v>1</v>
      </c>
      <c r="B3616">
        <v>9020704</v>
      </c>
      <c r="C3616">
        <v>6</v>
      </c>
      <c r="D3616">
        <v>1</v>
      </c>
      <c r="E3616">
        <v>3</v>
      </c>
      <c r="F3616" t="s">
        <v>7</v>
      </c>
      <c r="G3616">
        <v>0</v>
      </c>
      <c r="M3616">
        <v>0</v>
      </c>
      <c r="P3616">
        <v>0</v>
      </c>
      <c r="Q3616" s="5">
        <f>VLOOKUP(Table2[[#This Row],[id_heating_system]],$V$2:$W$5,2,0)*Table2[[#This Row],[2019]]</f>
        <v>0</v>
      </c>
      <c r="R3616">
        <v>0</v>
      </c>
    </row>
    <row r="3617" spans="1:18" x14ac:dyDescent="0.25">
      <c r="A3617">
        <v>1</v>
      </c>
      <c r="B3617">
        <v>9020704</v>
      </c>
      <c r="C3617">
        <v>6</v>
      </c>
      <c r="D3617">
        <v>1</v>
      </c>
      <c r="E3617">
        <v>4</v>
      </c>
      <c r="F3617" t="s">
        <v>7</v>
      </c>
      <c r="G3617">
        <v>0</v>
      </c>
      <c r="M3617">
        <v>0</v>
      </c>
      <c r="P3617">
        <v>0</v>
      </c>
      <c r="Q3617" s="5">
        <f>VLOOKUP(Table2[[#This Row],[id_heating_system]],$V$2:$W$5,2,0)*Table2[[#This Row],[2019]]</f>
        <v>0</v>
      </c>
      <c r="R3617">
        <v>0</v>
      </c>
    </row>
    <row r="3618" spans="1:18" x14ac:dyDescent="0.25">
      <c r="A3618">
        <v>1</v>
      </c>
      <c r="B3618">
        <v>9020704</v>
      </c>
      <c r="C3618">
        <v>6</v>
      </c>
      <c r="D3618">
        <v>2</v>
      </c>
      <c r="E3618">
        <v>1</v>
      </c>
      <c r="F3618" t="s">
        <v>7</v>
      </c>
      <c r="G3618">
        <v>3</v>
      </c>
      <c r="M3618">
        <v>348</v>
      </c>
      <c r="P3618">
        <v>348</v>
      </c>
      <c r="Q3618" s="5">
        <f>VLOOKUP(Table2[[#This Row],[id_heating_system]],$V$2:$W$5,2,0)*Table2[[#This Row],[2019]]</f>
        <v>401.53846159199998</v>
      </c>
      <c r="R3618">
        <v>348</v>
      </c>
    </row>
    <row r="3619" spans="1:18" x14ac:dyDescent="0.25">
      <c r="A3619">
        <v>1</v>
      </c>
      <c r="B3619">
        <v>9020704</v>
      </c>
      <c r="C3619">
        <v>6</v>
      </c>
      <c r="D3619">
        <v>2</v>
      </c>
      <c r="E3619">
        <v>2</v>
      </c>
      <c r="F3619" t="s">
        <v>7</v>
      </c>
      <c r="G3619">
        <v>4610</v>
      </c>
      <c r="M3619">
        <v>4380</v>
      </c>
      <c r="P3619">
        <v>4380</v>
      </c>
      <c r="Q3619" s="5">
        <f>VLOOKUP(Table2[[#This Row],[id_heating_system]],$V$2:$W$5,2,0)*Table2[[#This Row],[2019]]</f>
        <v>4380</v>
      </c>
      <c r="R3619">
        <v>4380</v>
      </c>
    </row>
    <row r="3620" spans="1:18" x14ac:dyDescent="0.25">
      <c r="A3620">
        <v>1</v>
      </c>
      <c r="B3620">
        <v>9020704</v>
      </c>
      <c r="C3620">
        <v>6</v>
      </c>
      <c r="D3620">
        <v>2</v>
      </c>
      <c r="E3620">
        <v>3</v>
      </c>
      <c r="F3620" t="s">
        <v>7</v>
      </c>
      <c r="G3620">
        <v>344</v>
      </c>
      <c r="M3620">
        <v>770</v>
      </c>
      <c r="P3620">
        <v>770</v>
      </c>
      <c r="Q3620" s="5">
        <f>VLOOKUP(Table2[[#This Row],[id_heating_system]],$V$2:$W$5,2,0)*Table2[[#This Row],[2019]]</f>
        <v>636.48715206999998</v>
      </c>
      <c r="R3620">
        <v>770</v>
      </c>
    </row>
    <row r="3621" spans="1:18" x14ac:dyDescent="0.25">
      <c r="A3621">
        <v>1</v>
      </c>
      <c r="B3621">
        <v>9020704</v>
      </c>
      <c r="C3621">
        <v>6</v>
      </c>
      <c r="D3621">
        <v>2</v>
      </c>
      <c r="E3621">
        <v>4</v>
      </c>
      <c r="F3621" t="s">
        <v>7</v>
      </c>
      <c r="G3621">
        <v>709</v>
      </c>
      <c r="M3621">
        <v>355</v>
      </c>
      <c r="P3621">
        <v>355</v>
      </c>
      <c r="Q3621" s="5">
        <f>VLOOKUP(Table2[[#This Row],[id_heating_system]],$V$2:$W$5,2,0)*Table2[[#This Row],[2019]]</f>
        <v>355</v>
      </c>
      <c r="R3621">
        <v>355</v>
      </c>
    </row>
    <row r="3622" spans="1:18" x14ac:dyDescent="0.25">
      <c r="A3622">
        <v>1</v>
      </c>
      <c r="B3622">
        <v>9020704</v>
      </c>
      <c r="C3622">
        <v>6</v>
      </c>
      <c r="D3622">
        <v>3</v>
      </c>
      <c r="E3622">
        <v>1</v>
      </c>
      <c r="F3622" t="s">
        <v>7</v>
      </c>
      <c r="G3622">
        <v>0</v>
      </c>
      <c r="M3622">
        <v>0</v>
      </c>
      <c r="P3622">
        <v>0</v>
      </c>
      <c r="Q3622" s="5">
        <f>VLOOKUP(Table2[[#This Row],[id_heating_system]],$V$2:$W$5,2,0)*Table2[[#This Row],[2019]]</f>
        <v>0</v>
      </c>
      <c r="R3622">
        <v>0</v>
      </c>
    </row>
    <row r="3623" spans="1:18" x14ac:dyDescent="0.25">
      <c r="A3623">
        <v>1</v>
      </c>
      <c r="B3623">
        <v>9020704</v>
      </c>
      <c r="C3623">
        <v>6</v>
      </c>
      <c r="D3623">
        <v>3</v>
      </c>
      <c r="E3623">
        <v>2</v>
      </c>
      <c r="F3623" t="s">
        <v>7</v>
      </c>
      <c r="G3623">
        <v>0</v>
      </c>
      <c r="M3623">
        <v>0</v>
      </c>
      <c r="P3623">
        <v>0</v>
      </c>
      <c r="Q3623" s="5">
        <f>VLOOKUP(Table2[[#This Row],[id_heating_system]],$V$2:$W$5,2,0)*Table2[[#This Row],[2019]]</f>
        <v>0</v>
      </c>
      <c r="R3623">
        <v>0</v>
      </c>
    </row>
    <row r="3624" spans="1:18" x14ac:dyDescent="0.25">
      <c r="A3624">
        <v>1</v>
      </c>
      <c r="B3624">
        <v>9020704</v>
      </c>
      <c r="C3624">
        <v>6</v>
      </c>
      <c r="D3624">
        <v>3</v>
      </c>
      <c r="E3624">
        <v>3</v>
      </c>
      <c r="F3624" t="s">
        <v>7</v>
      </c>
      <c r="G3624">
        <v>0</v>
      </c>
      <c r="M3624">
        <v>0</v>
      </c>
      <c r="P3624">
        <v>0</v>
      </c>
      <c r="Q3624" s="5">
        <f>VLOOKUP(Table2[[#This Row],[id_heating_system]],$V$2:$W$5,2,0)*Table2[[#This Row],[2019]]</f>
        <v>0</v>
      </c>
      <c r="R3624">
        <v>0</v>
      </c>
    </row>
    <row r="3625" spans="1:18" x14ac:dyDescent="0.25">
      <c r="A3625">
        <v>1</v>
      </c>
      <c r="B3625">
        <v>9020704</v>
      </c>
      <c r="C3625">
        <v>6</v>
      </c>
      <c r="D3625">
        <v>3</v>
      </c>
      <c r="E3625">
        <v>4</v>
      </c>
      <c r="F3625" t="s">
        <v>7</v>
      </c>
      <c r="G3625">
        <v>0</v>
      </c>
      <c r="M3625">
        <v>0</v>
      </c>
      <c r="P3625">
        <v>0</v>
      </c>
      <c r="Q3625" s="5">
        <f>VLOOKUP(Table2[[#This Row],[id_heating_system]],$V$2:$W$5,2,0)*Table2[[#This Row],[2019]]</f>
        <v>0</v>
      </c>
      <c r="R3625">
        <v>0</v>
      </c>
    </row>
    <row r="3626" spans="1:18" x14ac:dyDescent="0.25">
      <c r="A3626">
        <v>1</v>
      </c>
      <c r="B3626">
        <v>9020704</v>
      </c>
      <c r="C3626">
        <v>6</v>
      </c>
      <c r="D3626">
        <v>4</v>
      </c>
      <c r="E3626">
        <v>1</v>
      </c>
      <c r="F3626" t="s">
        <v>7</v>
      </c>
      <c r="G3626">
        <v>0</v>
      </c>
      <c r="M3626">
        <v>0</v>
      </c>
      <c r="P3626">
        <v>0</v>
      </c>
      <c r="Q3626" s="5">
        <f>VLOOKUP(Table2[[#This Row],[id_heating_system]],$V$2:$W$5,2,0)*Table2[[#This Row],[2019]]</f>
        <v>0</v>
      </c>
      <c r="R3626">
        <v>0</v>
      </c>
    </row>
    <row r="3627" spans="1:18" x14ac:dyDescent="0.25">
      <c r="A3627">
        <v>1</v>
      </c>
      <c r="B3627">
        <v>9020704</v>
      </c>
      <c r="C3627">
        <v>6</v>
      </c>
      <c r="D3627">
        <v>4</v>
      </c>
      <c r="E3627">
        <v>2</v>
      </c>
      <c r="F3627" t="s">
        <v>7</v>
      </c>
      <c r="G3627">
        <v>1348</v>
      </c>
      <c r="M3627">
        <v>1281</v>
      </c>
      <c r="P3627">
        <v>1281</v>
      </c>
      <c r="Q3627" s="5">
        <f>VLOOKUP(Table2[[#This Row],[id_heating_system]],$V$2:$W$5,2,0)*Table2[[#This Row],[2019]]</f>
        <v>1281</v>
      </c>
      <c r="R3627">
        <v>1281</v>
      </c>
    </row>
    <row r="3628" spans="1:18" x14ac:dyDescent="0.25">
      <c r="A3628">
        <v>1</v>
      </c>
      <c r="B3628">
        <v>9020704</v>
      </c>
      <c r="C3628">
        <v>6</v>
      </c>
      <c r="D3628">
        <v>4</v>
      </c>
      <c r="E3628">
        <v>3</v>
      </c>
      <c r="F3628" t="s">
        <v>7</v>
      </c>
      <c r="G3628">
        <v>6</v>
      </c>
      <c r="M3628">
        <v>13</v>
      </c>
      <c r="P3628">
        <v>13</v>
      </c>
      <c r="Q3628" s="5">
        <f>VLOOKUP(Table2[[#This Row],[id_heating_system]],$V$2:$W$5,2,0)*Table2[[#This Row],[2019]]</f>
        <v>10.745886983</v>
      </c>
      <c r="R3628">
        <v>13</v>
      </c>
    </row>
    <row r="3629" spans="1:18" x14ac:dyDescent="0.25">
      <c r="A3629">
        <v>1</v>
      </c>
      <c r="B3629">
        <v>9020704</v>
      </c>
      <c r="C3629">
        <v>6</v>
      </c>
      <c r="D3629">
        <v>4</v>
      </c>
      <c r="E3629">
        <v>4</v>
      </c>
      <c r="F3629" t="s">
        <v>7</v>
      </c>
      <c r="G3629">
        <v>61</v>
      </c>
      <c r="M3629">
        <v>31</v>
      </c>
      <c r="P3629">
        <v>31</v>
      </c>
      <c r="Q3629" s="5">
        <f>VLOOKUP(Table2[[#This Row],[id_heating_system]],$V$2:$W$5,2,0)*Table2[[#This Row],[2019]]</f>
        <v>31</v>
      </c>
      <c r="R3629">
        <v>31</v>
      </c>
    </row>
    <row r="3630" spans="1:18" x14ac:dyDescent="0.25">
      <c r="A3630">
        <v>1</v>
      </c>
      <c r="B3630">
        <v>9020704</v>
      </c>
      <c r="C3630">
        <v>6</v>
      </c>
      <c r="D3630">
        <v>5</v>
      </c>
      <c r="E3630">
        <v>1</v>
      </c>
      <c r="F3630" t="s">
        <v>7</v>
      </c>
      <c r="G3630">
        <v>0</v>
      </c>
      <c r="M3630">
        <v>0</v>
      </c>
      <c r="P3630">
        <v>0</v>
      </c>
      <c r="Q3630" s="5">
        <f>VLOOKUP(Table2[[#This Row],[id_heating_system]],$V$2:$W$5,2,0)*Table2[[#This Row],[2019]]</f>
        <v>0</v>
      </c>
      <c r="R3630">
        <v>0</v>
      </c>
    </row>
    <row r="3631" spans="1:18" x14ac:dyDescent="0.25">
      <c r="A3631">
        <v>1</v>
      </c>
      <c r="B3631">
        <v>9020704</v>
      </c>
      <c r="C3631">
        <v>6</v>
      </c>
      <c r="D3631">
        <v>5</v>
      </c>
      <c r="E3631">
        <v>2</v>
      </c>
      <c r="F3631" t="s">
        <v>7</v>
      </c>
      <c r="G3631">
        <v>381</v>
      </c>
      <c r="M3631">
        <v>362</v>
      </c>
      <c r="P3631">
        <v>362</v>
      </c>
      <c r="Q3631" s="5">
        <f>VLOOKUP(Table2[[#This Row],[id_heating_system]],$V$2:$W$5,2,0)*Table2[[#This Row],[2019]]</f>
        <v>362</v>
      </c>
      <c r="R3631">
        <v>362</v>
      </c>
    </row>
    <row r="3632" spans="1:18" x14ac:dyDescent="0.25">
      <c r="A3632">
        <v>1</v>
      </c>
      <c r="B3632">
        <v>9020704</v>
      </c>
      <c r="C3632">
        <v>6</v>
      </c>
      <c r="D3632">
        <v>5</v>
      </c>
      <c r="E3632">
        <v>3</v>
      </c>
      <c r="F3632" t="s">
        <v>7</v>
      </c>
      <c r="G3632">
        <v>3</v>
      </c>
      <c r="M3632">
        <v>7</v>
      </c>
      <c r="P3632">
        <v>7</v>
      </c>
      <c r="Q3632" s="5">
        <f>VLOOKUP(Table2[[#This Row],[id_heating_system]],$V$2:$W$5,2,0)*Table2[[#This Row],[2019]]</f>
        <v>5.7862468369999993</v>
      </c>
      <c r="R3632">
        <v>7</v>
      </c>
    </row>
    <row r="3633" spans="1:18" x14ac:dyDescent="0.25">
      <c r="A3633">
        <v>1</v>
      </c>
      <c r="B3633">
        <v>9020704</v>
      </c>
      <c r="C3633">
        <v>6</v>
      </c>
      <c r="D3633">
        <v>5</v>
      </c>
      <c r="E3633">
        <v>4</v>
      </c>
      <c r="F3633" t="s">
        <v>7</v>
      </c>
      <c r="G3633">
        <v>34</v>
      </c>
      <c r="M3633">
        <v>17</v>
      </c>
      <c r="P3633">
        <v>17</v>
      </c>
      <c r="Q3633" s="5">
        <f>VLOOKUP(Table2[[#This Row],[id_heating_system]],$V$2:$W$5,2,0)*Table2[[#This Row],[2019]]</f>
        <v>17</v>
      </c>
      <c r="R3633">
        <v>17</v>
      </c>
    </row>
    <row r="3634" spans="1:18" x14ac:dyDescent="0.25">
      <c r="A3634">
        <v>1</v>
      </c>
      <c r="B3634">
        <v>9020704</v>
      </c>
      <c r="C3634">
        <v>6</v>
      </c>
      <c r="D3634">
        <v>6</v>
      </c>
      <c r="E3634">
        <v>1</v>
      </c>
      <c r="F3634" t="s">
        <v>7</v>
      </c>
      <c r="G3634">
        <v>0</v>
      </c>
      <c r="M3634">
        <v>0</v>
      </c>
      <c r="P3634">
        <v>0</v>
      </c>
      <c r="Q3634" s="5">
        <f>VLOOKUP(Table2[[#This Row],[id_heating_system]],$V$2:$W$5,2,0)*Table2[[#This Row],[2019]]</f>
        <v>0</v>
      </c>
      <c r="R3634">
        <v>0</v>
      </c>
    </row>
    <row r="3635" spans="1:18" x14ac:dyDescent="0.25">
      <c r="A3635">
        <v>1</v>
      </c>
      <c r="B3635">
        <v>9020704</v>
      </c>
      <c r="C3635">
        <v>6</v>
      </c>
      <c r="D3635">
        <v>6</v>
      </c>
      <c r="E3635">
        <v>2</v>
      </c>
      <c r="F3635" t="s">
        <v>7</v>
      </c>
      <c r="G3635">
        <v>511</v>
      </c>
      <c r="M3635">
        <v>485</v>
      </c>
      <c r="P3635">
        <v>485</v>
      </c>
      <c r="Q3635" s="5">
        <f>VLOOKUP(Table2[[#This Row],[id_heating_system]],$V$2:$W$5,2,0)*Table2[[#This Row],[2019]]</f>
        <v>485</v>
      </c>
      <c r="R3635">
        <v>485</v>
      </c>
    </row>
    <row r="3636" spans="1:18" x14ac:dyDescent="0.25">
      <c r="A3636">
        <v>1</v>
      </c>
      <c r="B3636">
        <v>9020704</v>
      </c>
      <c r="C3636">
        <v>6</v>
      </c>
      <c r="D3636">
        <v>6</v>
      </c>
      <c r="E3636">
        <v>3</v>
      </c>
      <c r="F3636" t="s">
        <v>7</v>
      </c>
      <c r="G3636">
        <v>0</v>
      </c>
      <c r="M3636">
        <v>0</v>
      </c>
      <c r="P3636">
        <v>0</v>
      </c>
      <c r="Q3636" s="5">
        <f>VLOOKUP(Table2[[#This Row],[id_heating_system]],$V$2:$W$5,2,0)*Table2[[#This Row],[2019]]</f>
        <v>0</v>
      </c>
      <c r="R3636">
        <v>0</v>
      </c>
    </row>
    <row r="3637" spans="1:18" x14ac:dyDescent="0.25">
      <c r="A3637">
        <v>1</v>
      </c>
      <c r="B3637">
        <v>9020704</v>
      </c>
      <c r="C3637">
        <v>6</v>
      </c>
      <c r="D3637">
        <v>6</v>
      </c>
      <c r="E3637">
        <v>4</v>
      </c>
      <c r="F3637" t="s">
        <v>7</v>
      </c>
      <c r="G3637">
        <v>61</v>
      </c>
      <c r="M3637">
        <v>31</v>
      </c>
      <c r="P3637">
        <v>31</v>
      </c>
      <c r="Q3637" s="5">
        <f>VLOOKUP(Table2[[#This Row],[id_heating_system]],$V$2:$W$5,2,0)*Table2[[#This Row],[2019]]</f>
        <v>31</v>
      </c>
      <c r="R3637">
        <v>31</v>
      </c>
    </row>
    <row r="3638" spans="1:18" x14ac:dyDescent="0.25">
      <c r="A3638">
        <v>1</v>
      </c>
      <c r="B3638">
        <v>9020704</v>
      </c>
      <c r="C3638">
        <v>6</v>
      </c>
      <c r="D3638">
        <v>7</v>
      </c>
      <c r="E3638">
        <v>1</v>
      </c>
      <c r="F3638" t="s">
        <v>7</v>
      </c>
      <c r="G3638">
        <v>0</v>
      </c>
      <c r="M3638">
        <v>0</v>
      </c>
      <c r="P3638">
        <v>0</v>
      </c>
      <c r="Q3638" s="5">
        <f>VLOOKUP(Table2[[#This Row],[id_heating_system]],$V$2:$W$5,2,0)*Table2[[#This Row],[2019]]</f>
        <v>0</v>
      </c>
      <c r="R3638">
        <v>0</v>
      </c>
    </row>
    <row r="3639" spans="1:18" x14ac:dyDescent="0.25">
      <c r="A3639">
        <v>1</v>
      </c>
      <c r="B3639">
        <v>9020704</v>
      </c>
      <c r="C3639">
        <v>6</v>
      </c>
      <c r="D3639">
        <v>7</v>
      </c>
      <c r="E3639">
        <v>2</v>
      </c>
      <c r="F3639" t="s">
        <v>7</v>
      </c>
      <c r="G3639">
        <v>40</v>
      </c>
      <c r="M3639">
        <v>38</v>
      </c>
      <c r="P3639">
        <v>38</v>
      </c>
      <c r="Q3639" s="5">
        <f>VLOOKUP(Table2[[#This Row],[id_heating_system]],$V$2:$W$5,2,0)*Table2[[#This Row],[2019]]</f>
        <v>38</v>
      </c>
      <c r="R3639">
        <v>38</v>
      </c>
    </row>
    <row r="3640" spans="1:18" x14ac:dyDescent="0.25">
      <c r="A3640">
        <v>1</v>
      </c>
      <c r="B3640">
        <v>9020704</v>
      </c>
      <c r="C3640">
        <v>6</v>
      </c>
      <c r="D3640">
        <v>7</v>
      </c>
      <c r="E3640">
        <v>3</v>
      </c>
      <c r="F3640" t="s">
        <v>7</v>
      </c>
      <c r="G3640">
        <v>0</v>
      </c>
      <c r="M3640">
        <v>0</v>
      </c>
      <c r="P3640">
        <v>0</v>
      </c>
      <c r="Q3640" s="5">
        <f>VLOOKUP(Table2[[#This Row],[id_heating_system]],$V$2:$W$5,2,0)*Table2[[#This Row],[2019]]</f>
        <v>0</v>
      </c>
      <c r="R3640">
        <v>0</v>
      </c>
    </row>
    <row r="3641" spans="1:18" x14ac:dyDescent="0.25">
      <c r="A3641">
        <v>1</v>
      </c>
      <c r="B3641">
        <v>9020704</v>
      </c>
      <c r="C3641">
        <v>6</v>
      </c>
      <c r="D3641">
        <v>7</v>
      </c>
      <c r="E3641">
        <v>4</v>
      </c>
      <c r="F3641" t="s">
        <v>7</v>
      </c>
      <c r="G3641">
        <v>9</v>
      </c>
      <c r="M3641">
        <v>5</v>
      </c>
      <c r="P3641">
        <v>5</v>
      </c>
      <c r="Q3641" s="5">
        <f>VLOOKUP(Table2[[#This Row],[id_heating_system]],$V$2:$W$5,2,0)*Table2[[#This Row],[2019]]</f>
        <v>5</v>
      </c>
      <c r="R3641">
        <v>5</v>
      </c>
    </row>
    <row r="3642" spans="1:18" x14ac:dyDescent="0.25">
      <c r="A3642">
        <v>1</v>
      </c>
      <c r="B3642">
        <v>9020705</v>
      </c>
      <c r="C3642">
        <v>6</v>
      </c>
      <c r="D3642">
        <v>1</v>
      </c>
      <c r="E3642">
        <v>1</v>
      </c>
      <c r="F3642" t="s">
        <v>7</v>
      </c>
      <c r="G3642">
        <v>0</v>
      </c>
      <c r="M3642">
        <v>0</v>
      </c>
      <c r="P3642">
        <v>0</v>
      </c>
      <c r="Q3642" s="5">
        <f>VLOOKUP(Table2[[#This Row],[id_heating_system]],$V$2:$W$5,2,0)*Table2[[#This Row],[2019]]</f>
        <v>0</v>
      </c>
      <c r="R3642">
        <v>0</v>
      </c>
    </row>
    <row r="3643" spans="1:18" x14ac:dyDescent="0.25">
      <c r="A3643">
        <v>1</v>
      </c>
      <c r="B3643">
        <v>9020705</v>
      </c>
      <c r="C3643">
        <v>6</v>
      </c>
      <c r="D3643">
        <v>1</v>
      </c>
      <c r="E3643">
        <v>2</v>
      </c>
      <c r="F3643" t="s">
        <v>7</v>
      </c>
      <c r="G3643">
        <v>410</v>
      </c>
      <c r="M3643">
        <v>390</v>
      </c>
      <c r="P3643">
        <v>390</v>
      </c>
      <c r="Q3643" s="5">
        <f>VLOOKUP(Table2[[#This Row],[id_heating_system]],$V$2:$W$5,2,0)*Table2[[#This Row],[2019]]</f>
        <v>390</v>
      </c>
      <c r="R3643">
        <v>390</v>
      </c>
    </row>
    <row r="3644" spans="1:18" x14ac:dyDescent="0.25">
      <c r="A3644">
        <v>1</v>
      </c>
      <c r="B3644">
        <v>9020705</v>
      </c>
      <c r="C3644">
        <v>6</v>
      </c>
      <c r="D3644">
        <v>1</v>
      </c>
      <c r="E3644">
        <v>3</v>
      </c>
      <c r="F3644" t="s">
        <v>7</v>
      </c>
      <c r="G3644">
        <v>0</v>
      </c>
      <c r="M3644">
        <v>0</v>
      </c>
      <c r="P3644">
        <v>0</v>
      </c>
      <c r="Q3644" s="5">
        <f>VLOOKUP(Table2[[#This Row],[id_heating_system]],$V$2:$W$5,2,0)*Table2[[#This Row],[2019]]</f>
        <v>0</v>
      </c>
      <c r="R3644">
        <v>0</v>
      </c>
    </row>
    <row r="3645" spans="1:18" x14ac:dyDescent="0.25">
      <c r="A3645">
        <v>1</v>
      </c>
      <c r="B3645">
        <v>9020705</v>
      </c>
      <c r="C3645">
        <v>6</v>
      </c>
      <c r="D3645">
        <v>1</v>
      </c>
      <c r="E3645">
        <v>4</v>
      </c>
      <c r="F3645" t="s">
        <v>7</v>
      </c>
      <c r="G3645">
        <v>29</v>
      </c>
      <c r="M3645">
        <v>15</v>
      </c>
      <c r="P3645">
        <v>15</v>
      </c>
      <c r="Q3645" s="5">
        <f>VLOOKUP(Table2[[#This Row],[id_heating_system]],$V$2:$W$5,2,0)*Table2[[#This Row],[2019]]</f>
        <v>15</v>
      </c>
      <c r="R3645">
        <v>15</v>
      </c>
    </row>
    <row r="3646" spans="1:18" x14ac:dyDescent="0.25">
      <c r="A3646">
        <v>1</v>
      </c>
      <c r="B3646">
        <v>9020705</v>
      </c>
      <c r="C3646">
        <v>6</v>
      </c>
      <c r="D3646">
        <v>2</v>
      </c>
      <c r="E3646">
        <v>1</v>
      </c>
      <c r="F3646" t="s">
        <v>7</v>
      </c>
      <c r="G3646">
        <v>141</v>
      </c>
      <c r="M3646">
        <v>611</v>
      </c>
      <c r="P3646">
        <v>611</v>
      </c>
      <c r="Q3646" s="5">
        <f>VLOOKUP(Table2[[#This Row],[id_heating_system]],$V$2:$W$5,2,0)*Table2[[#This Row],[2019]]</f>
        <v>705.00000009400003</v>
      </c>
      <c r="R3646">
        <v>611</v>
      </c>
    </row>
    <row r="3647" spans="1:18" x14ac:dyDescent="0.25">
      <c r="A3647">
        <v>1</v>
      </c>
      <c r="B3647">
        <v>9020705</v>
      </c>
      <c r="C3647">
        <v>6</v>
      </c>
      <c r="D3647">
        <v>2</v>
      </c>
      <c r="E3647">
        <v>2</v>
      </c>
      <c r="F3647" t="s">
        <v>7</v>
      </c>
      <c r="G3647">
        <v>7124</v>
      </c>
      <c r="M3647">
        <v>6768</v>
      </c>
      <c r="P3647">
        <v>6768</v>
      </c>
      <c r="Q3647" s="5">
        <f>VLOOKUP(Table2[[#This Row],[id_heating_system]],$V$2:$W$5,2,0)*Table2[[#This Row],[2019]]</f>
        <v>6768</v>
      </c>
      <c r="R3647">
        <v>6768</v>
      </c>
    </row>
    <row r="3648" spans="1:18" x14ac:dyDescent="0.25">
      <c r="A3648">
        <v>1</v>
      </c>
      <c r="B3648">
        <v>9020705</v>
      </c>
      <c r="C3648">
        <v>6</v>
      </c>
      <c r="D3648">
        <v>2</v>
      </c>
      <c r="E3648">
        <v>3</v>
      </c>
      <c r="F3648" t="s">
        <v>7</v>
      </c>
      <c r="G3648">
        <v>25</v>
      </c>
      <c r="M3648">
        <v>408</v>
      </c>
      <c r="P3648">
        <v>408</v>
      </c>
      <c r="Q3648" s="5">
        <f>VLOOKUP(Table2[[#This Row],[id_heating_system]],$V$2:$W$5,2,0)*Table2[[#This Row],[2019]]</f>
        <v>337.25552992799999</v>
      </c>
      <c r="R3648">
        <v>408</v>
      </c>
    </row>
    <row r="3649" spans="1:18" x14ac:dyDescent="0.25">
      <c r="A3649">
        <v>1</v>
      </c>
      <c r="B3649">
        <v>9020705</v>
      </c>
      <c r="C3649">
        <v>6</v>
      </c>
      <c r="D3649">
        <v>2</v>
      </c>
      <c r="E3649">
        <v>4</v>
      </c>
      <c r="F3649" t="s">
        <v>7</v>
      </c>
      <c r="G3649">
        <v>462</v>
      </c>
      <c r="M3649">
        <v>231</v>
      </c>
      <c r="P3649">
        <v>231</v>
      </c>
      <c r="Q3649" s="5">
        <f>VLOOKUP(Table2[[#This Row],[id_heating_system]],$V$2:$W$5,2,0)*Table2[[#This Row],[2019]]</f>
        <v>231</v>
      </c>
      <c r="R3649">
        <v>231</v>
      </c>
    </row>
    <row r="3650" spans="1:18" x14ac:dyDescent="0.25">
      <c r="A3650">
        <v>1</v>
      </c>
      <c r="B3650">
        <v>9020705</v>
      </c>
      <c r="C3650">
        <v>6</v>
      </c>
      <c r="D3650">
        <v>3</v>
      </c>
      <c r="E3650">
        <v>1</v>
      </c>
      <c r="F3650" t="s">
        <v>7</v>
      </c>
      <c r="G3650">
        <v>0</v>
      </c>
      <c r="M3650">
        <v>0</v>
      </c>
      <c r="P3650">
        <v>0</v>
      </c>
      <c r="Q3650" s="5">
        <f>VLOOKUP(Table2[[#This Row],[id_heating_system]],$V$2:$W$5,2,0)*Table2[[#This Row],[2019]]</f>
        <v>0</v>
      </c>
      <c r="R3650">
        <v>0</v>
      </c>
    </row>
    <row r="3651" spans="1:18" x14ac:dyDescent="0.25">
      <c r="A3651">
        <v>1</v>
      </c>
      <c r="B3651">
        <v>9020705</v>
      </c>
      <c r="C3651">
        <v>6</v>
      </c>
      <c r="D3651">
        <v>3</v>
      </c>
      <c r="E3651">
        <v>2</v>
      </c>
      <c r="F3651" t="s">
        <v>7</v>
      </c>
      <c r="G3651">
        <v>0</v>
      </c>
      <c r="M3651">
        <v>0</v>
      </c>
      <c r="P3651">
        <v>0</v>
      </c>
      <c r="Q3651" s="5">
        <f>VLOOKUP(Table2[[#This Row],[id_heating_system]],$V$2:$W$5,2,0)*Table2[[#This Row],[2019]]</f>
        <v>0</v>
      </c>
      <c r="R3651">
        <v>0</v>
      </c>
    </row>
    <row r="3652" spans="1:18" x14ac:dyDescent="0.25">
      <c r="A3652">
        <v>1</v>
      </c>
      <c r="B3652">
        <v>9020705</v>
      </c>
      <c r="C3652">
        <v>6</v>
      </c>
      <c r="D3652">
        <v>3</v>
      </c>
      <c r="E3652">
        <v>3</v>
      </c>
      <c r="F3652" t="s">
        <v>7</v>
      </c>
      <c r="G3652">
        <v>0</v>
      </c>
      <c r="M3652">
        <v>0</v>
      </c>
      <c r="P3652">
        <v>0</v>
      </c>
      <c r="Q3652" s="5">
        <f>VLOOKUP(Table2[[#This Row],[id_heating_system]],$V$2:$W$5,2,0)*Table2[[#This Row],[2019]]</f>
        <v>0</v>
      </c>
      <c r="R3652">
        <v>0</v>
      </c>
    </row>
    <row r="3653" spans="1:18" x14ac:dyDescent="0.25">
      <c r="A3653">
        <v>1</v>
      </c>
      <c r="B3653">
        <v>9020705</v>
      </c>
      <c r="C3653">
        <v>6</v>
      </c>
      <c r="D3653">
        <v>3</v>
      </c>
      <c r="E3653">
        <v>4</v>
      </c>
      <c r="F3653" t="s">
        <v>7</v>
      </c>
      <c r="G3653">
        <v>0</v>
      </c>
      <c r="M3653">
        <v>0</v>
      </c>
      <c r="P3653">
        <v>0</v>
      </c>
      <c r="Q3653" s="5">
        <f>VLOOKUP(Table2[[#This Row],[id_heating_system]],$V$2:$W$5,2,0)*Table2[[#This Row],[2019]]</f>
        <v>0</v>
      </c>
      <c r="R3653">
        <v>0</v>
      </c>
    </row>
    <row r="3654" spans="1:18" x14ac:dyDescent="0.25">
      <c r="A3654">
        <v>1</v>
      </c>
      <c r="B3654">
        <v>9020705</v>
      </c>
      <c r="C3654">
        <v>6</v>
      </c>
      <c r="D3654">
        <v>4</v>
      </c>
      <c r="E3654">
        <v>1</v>
      </c>
      <c r="F3654" t="s">
        <v>7</v>
      </c>
      <c r="G3654">
        <v>173</v>
      </c>
      <c r="M3654">
        <v>749</v>
      </c>
      <c r="P3654">
        <v>749</v>
      </c>
      <c r="Q3654" s="5">
        <f>VLOOKUP(Table2[[#This Row],[id_heating_system]],$V$2:$W$5,2,0)*Table2[[#This Row],[2019]]</f>
        <v>864.23076934599999</v>
      </c>
      <c r="R3654">
        <v>749</v>
      </c>
    </row>
    <row r="3655" spans="1:18" x14ac:dyDescent="0.25">
      <c r="A3655">
        <v>1</v>
      </c>
      <c r="B3655">
        <v>9020705</v>
      </c>
      <c r="C3655">
        <v>6</v>
      </c>
      <c r="D3655">
        <v>4</v>
      </c>
      <c r="E3655">
        <v>2</v>
      </c>
      <c r="F3655" t="s">
        <v>7</v>
      </c>
      <c r="G3655">
        <v>7268</v>
      </c>
      <c r="M3655">
        <v>6905</v>
      </c>
      <c r="P3655">
        <v>6905</v>
      </c>
      <c r="Q3655" s="5">
        <f>VLOOKUP(Table2[[#This Row],[id_heating_system]],$V$2:$W$5,2,0)*Table2[[#This Row],[2019]]</f>
        <v>6905</v>
      </c>
      <c r="R3655">
        <v>6905</v>
      </c>
    </row>
    <row r="3656" spans="1:18" x14ac:dyDescent="0.25">
      <c r="A3656">
        <v>1</v>
      </c>
      <c r="B3656">
        <v>9020705</v>
      </c>
      <c r="C3656">
        <v>6</v>
      </c>
      <c r="D3656">
        <v>4</v>
      </c>
      <c r="E3656">
        <v>3</v>
      </c>
      <c r="F3656" t="s">
        <v>7</v>
      </c>
      <c r="G3656">
        <v>27</v>
      </c>
      <c r="M3656">
        <v>441</v>
      </c>
      <c r="P3656">
        <v>441</v>
      </c>
      <c r="Q3656" s="5">
        <f>VLOOKUP(Table2[[#This Row],[id_heating_system]],$V$2:$W$5,2,0)*Table2[[#This Row],[2019]]</f>
        <v>364.53355073099999</v>
      </c>
      <c r="R3656">
        <v>441</v>
      </c>
    </row>
    <row r="3657" spans="1:18" x14ac:dyDescent="0.25">
      <c r="A3657">
        <v>1</v>
      </c>
      <c r="B3657">
        <v>9020705</v>
      </c>
      <c r="C3657">
        <v>6</v>
      </c>
      <c r="D3657">
        <v>4</v>
      </c>
      <c r="E3657">
        <v>4</v>
      </c>
      <c r="F3657" t="s">
        <v>7</v>
      </c>
      <c r="G3657">
        <v>496</v>
      </c>
      <c r="M3657">
        <v>248</v>
      </c>
      <c r="P3657">
        <v>248</v>
      </c>
      <c r="Q3657" s="5">
        <f>VLOOKUP(Table2[[#This Row],[id_heating_system]],$V$2:$W$5,2,0)*Table2[[#This Row],[2019]]</f>
        <v>248</v>
      </c>
      <c r="R3657">
        <v>248</v>
      </c>
    </row>
    <row r="3658" spans="1:18" x14ac:dyDescent="0.25">
      <c r="A3658">
        <v>1</v>
      </c>
      <c r="B3658">
        <v>9020705</v>
      </c>
      <c r="C3658">
        <v>6</v>
      </c>
      <c r="D3658">
        <v>5</v>
      </c>
      <c r="E3658">
        <v>1</v>
      </c>
      <c r="F3658" t="s">
        <v>7</v>
      </c>
      <c r="G3658">
        <v>36</v>
      </c>
      <c r="M3658">
        <v>156</v>
      </c>
      <c r="P3658">
        <v>156</v>
      </c>
      <c r="Q3658" s="5">
        <f>VLOOKUP(Table2[[#This Row],[id_heating_system]],$V$2:$W$5,2,0)*Table2[[#This Row],[2019]]</f>
        <v>180.000000024</v>
      </c>
      <c r="R3658">
        <v>156</v>
      </c>
    </row>
    <row r="3659" spans="1:18" x14ac:dyDescent="0.25">
      <c r="A3659">
        <v>1</v>
      </c>
      <c r="B3659">
        <v>9020705</v>
      </c>
      <c r="C3659">
        <v>6</v>
      </c>
      <c r="D3659">
        <v>5</v>
      </c>
      <c r="E3659">
        <v>2</v>
      </c>
      <c r="F3659" t="s">
        <v>7</v>
      </c>
      <c r="G3659">
        <v>5621</v>
      </c>
      <c r="M3659">
        <v>5340</v>
      </c>
      <c r="P3659">
        <v>5340</v>
      </c>
      <c r="Q3659" s="5">
        <f>VLOOKUP(Table2[[#This Row],[id_heating_system]],$V$2:$W$5,2,0)*Table2[[#This Row],[2019]]</f>
        <v>5340</v>
      </c>
      <c r="R3659">
        <v>5340</v>
      </c>
    </row>
    <row r="3660" spans="1:18" x14ac:dyDescent="0.25">
      <c r="A3660">
        <v>1</v>
      </c>
      <c r="B3660">
        <v>9020705</v>
      </c>
      <c r="C3660">
        <v>6</v>
      </c>
      <c r="D3660">
        <v>5</v>
      </c>
      <c r="E3660">
        <v>3</v>
      </c>
      <c r="F3660" t="s">
        <v>7</v>
      </c>
      <c r="G3660">
        <v>3</v>
      </c>
      <c r="M3660">
        <v>49</v>
      </c>
      <c r="P3660">
        <v>49</v>
      </c>
      <c r="Q3660" s="5">
        <f>VLOOKUP(Table2[[#This Row],[id_heating_system]],$V$2:$W$5,2,0)*Table2[[#This Row],[2019]]</f>
        <v>40.503727858999994</v>
      </c>
      <c r="R3660">
        <v>49</v>
      </c>
    </row>
    <row r="3661" spans="1:18" x14ac:dyDescent="0.25">
      <c r="A3661">
        <v>1</v>
      </c>
      <c r="B3661">
        <v>9020705</v>
      </c>
      <c r="C3661">
        <v>6</v>
      </c>
      <c r="D3661">
        <v>5</v>
      </c>
      <c r="E3661">
        <v>4</v>
      </c>
      <c r="F3661" t="s">
        <v>7</v>
      </c>
      <c r="G3661">
        <v>337</v>
      </c>
      <c r="M3661">
        <v>169</v>
      </c>
      <c r="P3661">
        <v>169</v>
      </c>
      <c r="Q3661" s="5">
        <f>VLOOKUP(Table2[[#This Row],[id_heating_system]],$V$2:$W$5,2,0)*Table2[[#This Row],[2019]]</f>
        <v>169</v>
      </c>
      <c r="R3661">
        <v>169</v>
      </c>
    </row>
    <row r="3662" spans="1:18" x14ac:dyDescent="0.25">
      <c r="A3662">
        <v>1</v>
      </c>
      <c r="B3662">
        <v>9020705</v>
      </c>
      <c r="C3662">
        <v>6</v>
      </c>
      <c r="D3662">
        <v>6</v>
      </c>
      <c r="E3662">
        <v>1</v>
      </c>
      <c r="F3662" t="s">
        <v>7</v>
      </c>
      <c r="G3662">
        <v>106</v>
      </c>
      <c r="M3662">
        <v>459</v>
      </c>
      <c r="P3662">
        <v>459</v>
      </c>
      <c r="Q3662" s="5">
        <f>VLOOKUP(Table2[[#This Row],[id_heating_system]],$V$2:$W$5,2,0)*Table2[[#This Row],[2019]]</f>
        <v>529.61538468599997</v>
      </c>
      <c r="R3662">
        <v>459</v>
      </c>
    </row>
    <row r="3663" spans="1:18" x14ac:dyDescent="0.25">
      <c r="A3663">
        <v>1</v>
      </c>
      <c r="B3663">
        <v>9020705</v>
      </c>
      <c r="C3663">
        <v>6</v>
      </c>
      <c r="D3663">
        <v>6</v>
      </c>
      <c r="E3663">
        <v>2</v>
      </c>
      <c r="F3663" t="s">
        <v>7</v>
      </c>
      <c r="G3663">
        <v>10065</v>
      </c>
      <c r="M3663">
        <v>9562</v>
      </c>
      <c r="P3663">
        <v>9562</v>
      </c>
      <c r="Q3663" s="5">
        <f>VLOOKUP(Table2[[#This Row],[id_heating_system]],$V$2:$W$5,2,0)*Table2[[#This Row],[2019]]</f>
        <v>9562</v>
      </c>
      <c r="R3663">
        <v>9562</v>
      </c>
    </row>
    <row r="3664" spans="1:18" x14ac:dyDescent="0.25">
      <c r="A3664">
        <v>1</v>
      </c>
      <c r="B3664">
        <v>9020705</v>
      </c>
      <c r="C3664">
        <v>6</v>
      </c>
      <c r="D3664">
        <v>6</v>
      </c>
      <c r="E3664">
        <v>3</v>
      </c>
      <c r="F3664" t="s">
        <v>7</v>
      </c>
      <c r="G3664">
        <v>6</v>
      </c>
      <c r="M3664">
        <v>98</v>
      </c>
      <c r="P3664">
        <v>98</v>
      </c>
      <c r="Q3664" s="5">
        <f>VLOOKUP(Table2[[#This Row],[id_heating_system]],$V$2:$W$5,2,0)*Table2[[#This Row],[2019]]</f>
        <v>81.007455717999989</v>
      </c>
      <c r="R3664">
        <v>98</v>
      </c>
    </row>
    <row r="3665" spans="1:18" x14ac:dyDescent="0.25">
      <c r="A3665">
        <v>1</v>
      </c>
      <c r="B3665">
        <v>9020705</v>
      </c>
      <c r="C3665">
        <v>6</v>
      </c>
      <c r="D3665">
        <v>6</v>
      </c>
      <c r="E3665">
        <v>4</v>
      </c>
      <c r="F3665" t="s">
        <v>7</v>
      </c>
      <c r="G3665">
        <v>529</v>
      </c>
      <c r="M3665">
        <v>265</v>
      </c>
      <c r="P3665">
        <v>265</v>
      </c>
      <c r="Q3665" s="5">
        <f>VLOOKUP(Table2[[#This Row],[id_heating_system]],$V$2:$W$5,2,0)*Table2[[#This Row],[2019]]</f>
        <v>265</v>
      </c>
      <c r="R3665">
        <v>265</v>
      </c>
    </row>
    <row r="3666" spans="1:18" x14ac:dyDescent="0.25">
      <c r="A3666">
        <v>1</v>
      </c>
      <c r="B3666">
        <v>9020705</v>
      </c>
      <c r="C3666">
        <v>6</v>
      </c>
      <c r="D3666">
        <v>7</v>
      </c>
      <c r="E3666">
        <v>1</v>
      </c>
      <c r="F3666" t="s">
        <v>7</v>
      </c>
      <c r="G3666">
        <v>9</v>
      </c>
      <c r="M3666">
        <v>39</v>
      </c>
      <c r="P3666">
        <v>39</v>
      </c>
      <c r="Q3666" s="5">
        <f>VLOOKUP(Table2[[#This Row],[id_heating_system]],$V$2:$W$5,2,0)*Table2[[#This Row],[2019]]</f>
        <v>45.000000006</v>
      </c>
      <c r="R3666">
        <v>39</v>
      </c>
    </row>
    <row r="3667" spans="1:18" x14ac:dyDescent="0.25">
      <c r="A3667">
        <v>1</v>
      </c>
      <c r="B3667">
        <v>9020705</v>
      </c>
      <c r="C3667">
        <v>6</v>
      </c>
      <c r="D3667">
        <v>7</v>
      </c>
      <c r="E3667">
        <v>2</v>
      </c>
      <c r="F3667" t="s">
        <v>7</v>
      </c>
      <c r="G3667">
        <v>489</v>
      </c>
      <c r="M3667">
        <v>465</v>
      </c>
      <c r="P3667">
        <v>465</v>
      </c>
      <c r="Q3667" s="5">
        <f>VLOOKUP(Table2[[#This Row],[id_heating_system]],$V$2:$W$5,2,0)*Table2[[#This Row],[2019]]</f>
        <v>465</v>
      </c>
      <c r="R3667">
        <v>465</v>
      </c>
    </row>
    <row r="3668" spans="1:18" x14ac:dyDescent="0.25">
      <c r="A3668">
        <v>1</v>
      </c>
      <c r="B3668">
        <v>9020705</v>
      </c>
      <c r="C3668">
        <v>6</v>
      </c>
      <c r="D3668">
        <v>7</v>
      </c>
      <c r="E3668">
        <v>3</v>
      </c>
      <c r="F3668" t="s">
        <v>7</v>
      </c>
      <c r="G3668">
        <v>0</v>
      </c>
      <c r="M3668">
        <v>0</v>
      </c>
      <c r="P3668">
        <v>0</v>
      </c>
      <c r="Q3668" s="5">
        <f>VLOOKUP(Table2[[#This Row],[id_heating_system]],$V$2:$W$5,2,0)*Table2[[#This Row],[2019]]</f>
        <v>0</v>
      </c>
      <c r="R3668">
        <v>0</v>
      </c>
    </row>
    <row r="3669" spans="1:18" x14ac:dyDescent="0.25">
      <c r="A3669">
        <v>1</v>
      </c>
      <c r="B3669">
        <v>9020705</v>
      </c>
      <c r="C3669">
        <v>6</v>
      </c>
      <c r="D3669">
        <v>7</v>
      </c>
      <c r="E3669">
        <v>4</v>
      </c>
      <c r="F3669" t="s">
        <v>7</v>
      </c>
      <c r="G3669">
        <v>18</v>
      </c>
      <c r="M3669">
        <v>9</v>
      </c>
      <c r="P3669">
        <v>9</v>
      </c>
      <c r="Q3669" s="5">
        <f>VLOOKUP(Table2[[#This Row],[id_heating_system]],$V$2:$W$5,2,0)*Table2[[#This Row],[2019]]</f>
        <v>9</v>
      </c>
      <c r="R3669">
        <v>9</v>
      </c>
    </row>
    <row r="3670" spans="1:18" x14ac:dyDescent="0.25">
      <c r="A3670">
        <v>1</v>
      </c>
      <c r="B3670">
        <v>9020706</v>
      </c>
      <c r="C3670">
        <v>6</v>
      </c>
      <c r="D3670">
        <v>1</v>
      </c>
      <c r="E3670">
        <v>1</v>
      </c>
      <c r="F3670" t="s">
        <v>7</v>
      </c>
      <c r="G3670">
        <v>73</v>
      </c>
      <c r="M3670">
        <v>730</v>
      </c>
      <c r="P3670">
        <v>730</v>
      </c>
      <c r="Q3670" s="5">
        <f>VLOOKUP(Table2[[#This Row],[id_heating_system]],$V$2:$W$5,2,0)*Table2[[#This Row],[2019]]</f>
        <v>842.30769241999997</v>
      </c>
      <c r="R3670">
        <v>730</v>
      </c>
    </row>
    <row r="3671" spans="1:18" x14ac:dyDescent="0.25">
      <c r="A3671">
        <v>1</v>
      </c>
      <c r="B3671">
        <v>9020706</v>
      </c>
      <c r="C3671">
        <v>6</v>
      </c>
      <c r="D3671">
        <v>1</v>
      </c>
      <c r="E3671">
        <v>2</v>
      </c>
      <c r="F3671" t="s">
        <v>7</v>
      </c>
      <c r="G3671">
        <v>8277</v>
      </c>
      <c r="M3671">
        <v>7863</v>
      </c>
      <c r="P3671">
        <v>7863</v>
      </c>
      <c r="Q3671" s="5">
        <f>VLOOKUP(Table2[[#This Row],[id_heating_system]],$V$2:$W$5,2,0)*Table2[[#This Row],[2019]]</f>
        <v>7863</v>
      </c>
      <c r="R3671">
        <v>7863</v>
      </c>
    </row>
    <row r="3672" spans="1:18" x14ac:dyDescent="0.25">
      <c r="A3672">
        <v>1</v>
      </c>
      <c r="B3672">
        <v>9020706</v>
      </c>
      <c r="C3672">
        <v>6</v>
      </c>
      <c r="D3672">
        <v>1</v>
      </c>
      <c r="E3672">
        <v>3</v>
      </c>
      <c r="F3672" t="s">
        <v>7</v>
      </c>
      <c r="G3672">
        <v>103</v>
      </c>
      <c r="M3672">
        <v>1306</v>
      </c>
      <c r="P3672">
        <v>1306</v>
      </c>
      <c r="Q3672" s="5">
        <f>VLOOKUP(Table2[[#This Row],[id_heating_system]],$V$2:$W$5,2,0)*Table2[[#This Row],[2019]]</f>
        <v>1079.5483384459999</v>
      </c>
      <c r="R3672">
        <v>1306</v>
      </c>
    </row>
    <row r="3673" spans="1:18" x14ac:dyDescent="0.25">
      <c r="A3673">
        <v>1</v>
      </c>
      <c r="B3673">
        <v>9020706</v>
      </c>
      <c r="C3673">
        <v>6</v>
      </c>
      <c r="D3673">
        <v>1</v>
      </c>
      <c r="E3673">
        <v>4</v>
      </c>
      <c r="F3673" t="s">
        <v>7</v>
      </c>
      <c r="G3673">
        <v>638</v>
      </c>
      <c r="M3673">
        <v>319</v>
      </c>
      <c r="P3673">
        <v>319</v>
      </c>
      <c r="Q3673" s="5">
        <f>VLOOKUP(Table2[[#This Row],[id_heating_system]],$V$2:$W$5,2,0)*Table2[[#This Row],[2019]]</f>
        <v>319</v>
      </c>
      <c r="R3673">
        <v>319</v>
      </c>
    </row>
    <row r="3674" spans="1:18" x14ac:dyDescent="0.25">
      <c r="A3674">
        <v>1</v>
      </c>
      <c r="B3674">
        <v>9020706</v>
      </c>
      <c r="C3674">
        <v>6</v>
      </c>
      <c r="D3674">
        <v>2</v>
      </c>
      <c r="E3674">
        <v>1</v>
      </c>
      <c r="F3674" t="s">
        <v>7</v>
      </c>
      <c r="G3674">
        <v>0</v>
      </c>
      <c r="M3674">
        <v>0</v>
      </c>
      <c r="P3674">
        <v>0</v>
      </c>
      <c r="Q3674" s="5">
        <f>VLOOKUP(Table2[[#This Row],[id_heating_system]],$V$2:$W$5,2,0)*Table2[[#This Row],[2019]]</f>
        <v>0</v>
      </c>
      <c r="R3674">
        <v>0</v>
      </c>
    </row>
    <row r="3675" spans="1:18" x14ac:dyDescent="0.25">
      <c r="A3675">
        <v>1</v>
      </c>
      <c r="B3675">
        <v>9020706</v>
      </c>
      <c r="C3675">
        <v>6</v>
      </c>
      <c r="D3675">
        <v>2</v>
      </c>
      <c r="E3675">
        <v>2</v>
      </c>
      <c r="F3675" t="s">
        <v>7</v>
      </c>
      <c r="G3675">
        <v>2248</v>
      </c>
      <c r="M3675">
        <v>2136</v>
      </c>
      <c r="P3675">
        <v>2136</v>
      </c>
      <c r="Q3675" s="5">
        <f>VLOOKUP(Table2[[#This Row],[id_heating_system]],$V$2:$W$5,2,0)*Table2[[#This Row],[2019]]</f>
        <v>2136</v>
      </c>
      <c r="R3675">
        <v>2136</v>
      </c>
    </row>
    <row r="3676" spans="1:18" x14ac:dyDescent="0.25">
      <c r="A3676">
        <v>1</v>
      </c>
      <c r="B3676">
        <v>9020706</v>
      </c>
      <c r="C3676">
        <v>6</v>
      </c>
      <c r="D3676">
        <v>2</v>
      </c>
      <c r="E3676">
        <v>3</v>
      </c>
      <c r="F3676" t="s">
        <v>7</v>
      </c>
      <c r="G3676">
        <v>22</v>
      </c>
      <c r="M3676">
        <v>279</v>
      </c>
      <c r="P3676">
        <v>279</v>
      </c>
      <c r="Q3676" s="5">
        <f>VLOOKUP(Table2[[#This Row],[id_heating_system]],$V$2:$W$5,2,0)*Table2[[#This Row],[2019]]</f>
        <v>230.62326678899998</v>
      </c>
      <c r="R3676">
        <v>279</v>
      </c>
    </row>
    <row r="3677" spans="1:18" x14ac:dyDescent="0.25">
      <c r="A3677">
        <v>1</v>
      </c>
      <c r="B3677">
        <v>9020706</v>
      </c>
      <c r="C3677">
        <v>6</v>
      </c>
      <c r="D3677">
        <v>2</v>
      </c>
      <c r="E3677">
        <v>4</v>
      </c>
      <c r="F3677" t="s">
        <v>7</v>
      </c>
      <c r="G3677">
        <v>201</v>
      </c>
      <c r="M3677">
        <v>101</v>
      </c>
      <c r="P3677">
        <v>101</v>
      </c>
      <c r="Q3677" s="5">
        <f>VLOOKUP(Table2[[#This Row],[id_heating_system]],$V$2:$W$5,2,0)*Table2[[#This Row],[2019]]</f>
        <v>101</v>
      </c>
      <c r="R3677">
        <v>101</v>
      </c>
    </row>
    <row r="3678" spans="1:18" x14ac:dyDescent="0.25">
      <c r="A3678">
        <v>1</v>
      </c>
      <c r="B3678">
        <v>9020706</v>
      </c>
      <c r="C3678">
        <v>6</v>
      </c>
      <c r="D3678">
        <v>3</v>
      </c>
      <c r="E3678">
        <v>1</v>
      </c>
      <c r="F3678" t="s">
        <v>7</v>
      </c>
      <c r="G3678">
        <v>37</v>
      </c>
      <c r="M3678">
        <v>370</v>
      </c>
      <c r="P3678">
        <v>370</v>
      </c>
      <c r="Q3678" s="5">
        <f>VLOOKUP(Table2[[#This Row],[id_heating_system]],$V$2:$W$5,2,0)*Table2[[#This Row],[2019]]</f>
        <v>426.92307698000002</v>
      </c>
      <c r="R3678">
        <v>370</v>
      </c>
    </row>
    <row r="3679" spans="1:18" x14ac:dyDescent="0.25">
      <c r="A3679">
        <v>1</v>
      </c>
      <c r="B3679">
        <v>9020706</v>
      </c>
      <c r="C3679">
        <v>6</v>
      </c>
      <c r="D3679">
        <v>3</v>
      </c>
      <c r="E3679">
        <v>2</v>
      </c>
      <c r="F3679" t="s">
        <v>7</v>
      </c>
      <c r="G3679">
        <v>5787</v>
      </c>
      <c r="M3679">
        <v>5498</v>
      </c>
      <c r="P3679">
        <v>5498</v>
      </c>
      <c r="Q3679" s="5">
        <f>VLOOKUP(Table2[[#This Row],[id_heating_system]],$V$2:$W$5,2,0)*Table2[[#This Row],[2019]]</f>
        <v>5498</v>
      </c>
      <c r="R3679">
        <v>5498</v>
      </c>
    </row>
    <row r="3680" spans="1:18" x14ac:dyDescent="0.25">
      <c r="A3680">
        <v>1</v>
      </c>
      <c r="B3680">
        <v>9020706</v>
      </c>
      <c r="C3680">
        <v>6</v>
      </c>
      <c r="D3680">
        <v>3</v>
      </c>
      <c r="E3680">
        <v>3</v>
      </c>
      <c r="F3680" t="s">
        <v>7</v>
      </c>
      <c r="G3680">
        <v>3</v>
      </c>
      <c r="M3680">
        <v>38</v>
      </c>
      <c r="P3680">
        <v>38</v>
      </c>
      <c r="Q3680" s="5">
        <f>VLOOKUP(Table2[[#This Row],[id_heating_system]],$V$2:$W$5,2,0)*Table2[[#This Row],[2019]]</f>
        <v>31.411054257999997</v>
      </c>
      <c r="R3680">
        <v>38</v>
      </c>
    </row>
    <row r="3681" spans="1:18" x14ac:dyDescent="0.25">
      <c r="A3681">
        <v>1</v>
      </c>
      <c r="B3681">
        <v>9020706</v>
      </c>
      <c r="C3681">
        <v>6</v>
      </c>
      <c r="D3681">
        <v>3</v>
      </c>
      <c r="E3681">
        <v>4</v>
      </c>
      <c r="F3681" t="s">
        <v>7</v>
      </c>
      <c r="G3681">
        <v>427</v>
      </c>
      <c r="M3681">
        <v>214</v>
      </c>
      <c r="P3681">
        <v>214</v>
      </c>
      <c r="Q3681" s="5">
        <f>VLOOKUP(Table2[[#This Row],[id_heating_system]],$V$2:$W$5,2,0)*Table2[[#This Row],[2019]]</f>
        <v>214</v>
      </c>
      <c r="R3681">
        <v>214</v>
      </c>
    </row>
    <row r="3682" spans="1:18" x14ac:dyDescent="0.25">
      <c r="A3682">
        <v>1</v>
      </c>
      <c r="B3682">
        <v>9020706</v>
      </c>
      <c r="C3682">
        <v>6</v>
      </c>
      <c r="D3682">
        <v>4</v>
      </c>
      <c r="E3682">
        <v>1</v>
      </c>
      <c r="F3682" t="s">
        <v>7</v>
      </c>
      <c r="G3682">
        <v>126</v>
      </c>
      <c r="M3682">
        <v>1260</v>
      </c>
      <c r="P3682">
        <v>1260</v>
      </c>
      <c r="Q3682" s="5">
        <f>VLOOKUP(Table2[[#This Row],[id_heating_system]],$V$2:$W$5,2,0)*Table2[[#This Row],[2019]]</f>
        <v>1453.8461540400001</v>
      </c>
      <c r="R3682">
        <v>1260</v>
      </c>
    </row>
    <row r="3683" spans="1:18" x14ac:dyDescent="0.25">
      <c r="A3683">
        <v>1</v>
      </c>
      <c r="B3683">
        <v>9020706</v>
      </c>
      <c r="C3683">
        <v>6</v>
      </c>
      <c r="D3683">
        <v>4</v>
      </c>
      <c r="E3683">
        <v>2</v>
      </c>
      <c r="F3683" t="s">
        <v>7</v>
      </c>
      <c r="G3683">
        <v>11972</v>
      </c>
      <c r="M3683">
        <v>11373</v>
      </c>
      <c r="P3683">
        <v>11373</v>
      </c>
      <c r="Q3683" s="5">
        <f>VLOOKUP(Table2[[#This Row],[id_heating_system]],$V$2:$W$5,2,0)*Table2[[#This Row],[2019]]</f>
        <v>11373</v>
      </c>
      <c r="R3683">
        <v>11373</v>
      </c>
    </row>
    <row r="3684" spans="1:18" x14ac:dyDescent="0.25">
      <c r="A3684">
        <v>1</v>
      </c>
      <c r="B3684">
        <v>9020706</v>
      </c>
      <c r="C3684">
        <v>6</v>
      </c>
      <c r="D3684">
        <v>4</v>
      </c>
      <c r="E3684">
        <v>3</v>
      </c>
      <c r="F3684" t="s">
        <v>7</v>
      </c>
      <c r="G3684">
        <v>33</v>
      </c>
      <c r="M3684">
        <v>418</v>
      </c>
      <c r="P3684">
        <v>418</v>
      </c>
      <c r="Q3684" s="5">
        <f>VLOOKUP(Table2[[#This Row],[id_heating_system]],$V$2:$W$5,2,0)*Table2[[#This Row],[2019]]</f>
        <v>345.52159683799999</v>
      </c>
      <c r="R3684">
        <v>418</v>
      </c>
    </row>
    <row r="3685" spans="1:18" x14ac:dyDescent="0.25">
      <c r="A3685">
        <v>1</v>
      </c>
      <c r="B3685">
        <v>9020706</v>
      </c>
      <c r="C3685">
        <v>6</v>
      </c>
      <c r="D3685">
        <v>4</v>
      </c>
      <c r="E3685">
        <v>4</v>
      </c>
      <c r="F3685" t="s">
        <v>7</v>
      </c>
      <c r="G3685">
        <v>659</v>
      </c>
      <c r="M3685">
        <v>330</v>
      </c>
      <c r="P3685">
        <v>330</v>
      </c>
      <c r="Q3685" s="5">
        <f>VLOOKUP(Table2[[#This Row],[id_heating_system]],$V$2:$W$5,2,0)*Table2[[#This Row],[2019]]</f>
        <v>330</v>
      </c>
      <c r="R3685">
        <v>330</v>
      </c>
    </row>
    <row r="3686" spans="1:18" x14ac:dyDescent="0.25">
      <c r="A3686">
        <v>1</v>
      </c>
      <c r="B3686">
        <v>9020706</v>
      </c>
      <c r="C3686">
        <v>6</v>
      </c>
      <c r="D3686">
        <v>5</v>
      </c>
      <c r="E3686">
        <v>1</v>
      </c>
      <c r="F3686" t="s">
        <v>7</v>
      </c>
      <c r="G3686">
        <v>27</v>
      </c>
      <c r="M3686">
        <v>270</v>
      </c>
      <c r="P3686">
        <v>270</v>
      </c>
      <c r="Q3686" s="5">
        <f>VLOOKUP(Table2[[#This Row],[id_heating_system]],$V$2:$W$5,2,0)*Table2[[#This Row],[2019]]</f>
        <v>311.53846157999999</v>
      </c>
      <c r="R3686">
        <v>270</v>
      </c>
    </row>
    <row r="3687" spans="1:18" x14ac:dyDescent="0.25">
      <c r="A3687">
        <v>1</v>
      </c>
      <c r="B3687">
        <v>9020706</v>
      </c>
      <c r="C3687">
        <v>6</v>
      </c>
      <c r="D3687">
        <v>5</v>
      </c>
      <c r="E3687">
        <v>2</v>
      </c>
      <c r="F3687" t="s">
        <v>7</v>
      </c>
      <c r="G3687">
        <v>11417</v>
      </c>
      <c r="M3687">
        <v>10846</v>
      </c>
      <c r="P3687">
        <v>10846</v>
      </c>
      <c r="Q3687" s="5">
        <f>VLOOKUP(Table2[[#This Row],[id_heating_system]],$V$2:$W$5,2,0)*Table2[[#This Row],[2019]]</f>
        <v>10846</v>
      </c>
      <c r="R3687">
        <v>10846</v>
      </c>
    </row>
    <row r="3688" spans="1:18" x14ac:dyDescent="0.25">
      <c r="A3688">
        <v>1</v>
      </c>
      <c r="B3688">
        <v>9020706</v>
      </c>
      <c r="C3688">
        <v>6</v>
      </c>
      <c r="D3688">
        <v>5</v>
      </c>
      <c r="E3688">
        <v>3</v>
      </c>
      <c r="F3688" t="s">
        <v>7</v>
      </c>
      <c r="G3688">
        <v>15</v>
      </c>
      <c r="M3688">
        <v>190</v>
      </c>
      <c r="P3688">
        <v>190</v>
      </c>
      <c r="Q3688" s="5">
        <f>VLOOKUP(Table2[[#This Row],[id_heating_system]],$V$2:$W$5,2,0)*Table2[[#This Row],[2019]]</f>
        <v>157.05527128999998</v>
      </c>
      <c r="R3688">
        <v>190</v>
      </c>
    </row>
    <row r="3689" spans="1:18" x14ac:dyDescent="0.25">
      <c r="A3689">
        <v>1</v>
      </c>
      <c r="B3689">
        <v>9020706</v>
      </c>
      <c r="C3689">
        <v>6</v>
      </c>
      <c r="D3689">
        <v>5</v>
      </c>
      <c r="E3689">
        <v>4</v>
      </c>
      <c r="F3689" t="s">
        <v>7</v>
      </c>
      <c r="G3689">
        <v>1128</v>
      </c>
      <c r="M3689">
        <v>564</v>
      </c>
      <c r="P3689">
        <v>564</v>
      </c>
      <c r="Q3689" s="5">
        <f>VLOOKUP(Table2[[#This Row],[id_heating_system]],$V$2:$W$5,2,0)*Table2[[#This Row],[2019]]</f>
        <v>564</v>
      </c>
      <c r="R3689">
        <v>564</v>
      </c>
    </row>
    <row r="3690" spans="1:18" x14ac:dyDescent="0.25">
      <c r="A3690">
        <v>1</v>
      </c>
      <c r="B3690">
        <v>9020706</v>
      </c>
      <c r="C3690">
        <v>6</v>
      </c>
      <c r="D3690">
        <v>6</v>
      </c>
      <c r="E3690">
        <v>1</v>
      </c>
      <c r="F3690" t="s">
        <v>7</v>
      </c>
      <c r="G3690">
        <v>21</v>
      </c>
      <c r="M3690">
        <v>210</v>
      </c>
      <c r="P3690">
        <v>210</v>
      </c>
      <c r="Q3690" s="5">
        <f>VLOOKUP(Table2[[#This Row],[id_heating_system]],$V$2:$W$5,2,0)*Table2[[#This Row],[2019]]</f>
        <v>242.30769234000002</v>
      </c>
      <c r="R3690">
        <v>210</v>
      </c>
    </row>
    <row r="3691" spans="1:18" x14ac:dyDescent="0.25">
      <c r="A3691">
        <v>1</v>
      </c>
      <c r="B3691">
        <v>9020706</v>
      </c>
      <c r="C3691">
        <v>6</v>
      </c>
      <c r="D3691">
        <v>6</v>
      </c>
      <c r="E3691">
        <v>2</v>
      </c>
      <c r="F3691" t="s">
        <v>7</v>
      </c>
      <c r="G3691">
        <v>10671</v>
      </c>
      <c r="M3691">
        <v>10137</v>
      </c>
      <c r="P3691">
        <v>10137</v>
      </c>
      <c r="Q3691" s="5">
        <f>VLOOKUP(Table2[[#This Row],[id_heating_system]],$V$2:$W$5,2,0)*Table2[[#This Row],[2019]]</f>
        <v>10137</v>
      </c>
      <c r="R3691">
        <v>10137</v>
      </c>
    </row>
    <row r="3692" spans="1:18" x14ac:dyDescent="0.25">
      <c r="A3692">
        <v>1</v>
      </c>
      <c r="B3692">
        <v>9020706</v>
      </c>
      <c r="C3692">
        <v>6</v>
      </c>
      <c r="D3692">
        <v>6</v>
      </c>
      <c r="E3692">
        <v>3</v>
      </c>
      <c r="F3692" t="s">
        <v>7</v>
      </c>
      <c r="G3692">
        <v>6</v>
      </c>
      <c r="M3692">
        <v>76</v>
      </c>
      <c r="P3692">
        <v>76</v>
      </c>
      <c r="Q3692" s="5">
        <f>VLOOKUP(Table2[[#This Row],[id_heating_system]],$V$2:$W$5,2,0)*Table2[[#This Row],[2019]]</f>
        <v>62.822108515999993</v>
      </c>
      <c r="R3692">
        <v>76</v>
      </c>
    </row>
    <row r="3693" spans="1:18" x14ac:dyDescent="0.25">
      <c r="A3693">
        <v>1</v>
      </c>
      <c r="B3693">
        <v>9020706</v>
      </c>
      <c r="C3693">
        <v>6</v>
      </c>
      <c r="D3693">
        <v>6</v>
      </c>
      <c r="E3693">
        <v>4</v>
      </c>
      <c r="F3693" t="s">
        <v>7</v>
      </c>
      <c r="G3693">
        <v>1124</v>
      </c>
      <c r="M3693">
        <v>562</v>
      </c>
      <c r="P3693">
        <v>562</v>
      </c>
      <c r="Q3693" s="5">
        <f>VLOOKUP(Table2[[#This Row],[id_heating_system]],$V$2:$W$5,2,0)*Table2[[#This Row],[2019]]</f>
        <v>562</v>
      </c>
      <c r="R3693">
        <v>562</v>
      </c>
    </row>
    <row r="3694" spans="1:18" x14ac:dyDescent="0.25">
      <c r="A3694">
        <v>1</v>
      </c>
      <c r="B3694">
        <v>9020706</v>
      </c>
      <c r="C3694">
        <v>6</v>
      </c>
      <c r="D3694">
        <v>7</v>
      </c>
      <c r="E3694">
        <v>1</v>
      </c>
      <c r="F3694" t="s">
        <v>7</v>
      </c>
      <c r="G3694">
        <v>0</v>
      </c>
      <c r="M3694">
        <v>0</v>
      </c>
      <c r="P3694">
        <v>0</v>
      </c>
      <c r="Q3694" s="5">
        <f>VLOOKUP(Table2[[#This Row],[id_heating_system]],$V$2:$W$5,2,0)*Table2[[#This Row],[2019]]</f>
        <v>0</v>
      </c>
      <c r="R3694">
        <v>0</v>
      </c>
    </row>
    <row r="3695" spans="1:18" x14ac:dyDescent="0.25">
      <c r="A3695">
        <v>1</v>
      </c>
      <c r="B3695">
        <v>9020706</v>
      </c>
      <c r="C3695">
        <v>6</v>
      </c>
      <c r="D3695">
        <v>7</v>
      </c>
      <c r="E3695">
        <v>2</v>
      </c>
      <c r="F3695" t="s">
        <v>7</v>
      </c>
      <c r="G3695">
        <v>744</v>
      </c>
      <c r="M3695">
        <v>707</v>
      </c>
      <c r="P3695">
        <v>707</v>
      </c>
      <c r="Q3695" s="5">
        <f>VLOOKUP(Table2[[#This Row],[id_heating_system]],$V$2:$W$5,2,0)*Table2[[#This Row],[2019]]</f>
        <v>707</v>
      </c>
      <c r="R3695">
        <v>707</v>
      </c>
    </row>
    <row r="3696" spans="1:18" x14ac:dyDescent="0.25">
      <c r="A3696">
        <v>1</v>
      </c>
      <c r="B3696">
        <v>9020706</v>
      </c>
      <c r="C3696">
        <v>6</v>
      </c>
      <c r="D3696">
        <v>7</v>
      </c>
      <c r="E3696">
        <v>3</v>
      </c>
      <c r="F3696" t="s">
        <v>7</v>
      </c>
      <c r="G3696">
        <v>0</v>
      </c>
      <c r="M3696">
        <v>0</v>
      </c>
      <c r="P3696">
        <v>0</v>
      </c>
      <c r="Q3696" s="5">
        <f>VLOOKUP(Table2[[#This Row],[id_heating_system]],$V$2:$W$5,2,0)*Table2[[#This Row],[2019]]</f>
        <v>0</v>
      </c>
      <c r="R3696">
        <v>0</v>
      </c>
    </row>
    <row r="3697" spans="1:18" x14ac:dyDescent="0.25">
      <c r="A3697">
        <v>1</v>
      </c>
      <c r="B3697">
        <v>9020706</v>
      </c>
      <c r="C3697">
        <v>6</v>
      </c>
      <c r="D3697">
        <v>7</v>
      </c>
      <c r="E3697">
        <v>4</v>
      </c>
      <c r="F3697" t="s">
        <v>7</v>
      </c>
      <c r="G3697">
        <v>74</v>
      </c>
      <c r="M3697">
        <v>37</v>
      </c>
      <c r="P3697">
        <v>37</v>
      </c>
      <c r="Q3697" s="5">
        <f>VLOOKUP(Table2[[#This Row],[id_heating_system]],$V$2:$W$5,2,0)*Table2[[#This Row],[2019]]</f>
        <v>37</v>
      </c>
      <c r="R3697">
        <v>37</v>
      </c>
    </row>
    <row r="3698" spans="1:18" x14ac:dyDescent="0.25">
      <c r="A3698">
        <v>1</v>
      </c>
      <c r="B3698">
        <v>9020707</v>
      </c>
      <c r="C3698">
        <v>6</v>
      </c>
      <c r="D3698">
        <v>1</v>
      </c>
      <c r="E3698">
        <v>1</v>
      </c>
      <c r="F3698" t="s">
        <v>7</v>
      </c>
      <c r="G3698">
        <v>0</v>
      </c>
      <c r="M3698">
        <v>0</v>
      </c>
      <c r="P3698">
        <v>0</v>
      </c>
      <c r="Q3698" s="5">
        <f>VLOOKUP(Table2[[#This Row],[id_heating_system]],$V$2:$W$5,2,0)*Table2[[#This Row],[2019]]</f>
        <v>0</v>
      </c>
      <c r="R3698">
        <v>0</v>
      </c>
    </row>
    <row r="3699" spans="1:18" x14ac:dyDescent="0.25">
      <c r="A3699">
        <v>1</v>
      </c>
      <c r="B3699">
        <v>9020707</v>
      </c>
      <c r="C3699">
        <v>6</v>
      </c>
      <c r="D3699">
        <v>1</v>
      </c>
      <c r="E3699">
        <v>2</v>
      </c>
      <c r="F3699" t="s">
        <v>7</v>
      </c>
      <c r="G3699">
        <v>0</v>
      </c>
      <c r="M3699">
        <v>0</v>
      </c>
      <c r="P3699">
        <v>0</v>
      </c>
      <c r="Q3699" s="5">
        <f>VLOOKUP(Table2[[#This Row],[id_heating_system]],$V$2:$W$5,2,0)*Table2[[#This Row],[2019]]</f>
        <v>0</v>
      </c>
      <c r="R3699">
        <v>0</v>
      </c>
    </row>
    <row r="3700" spans="1:18" x14ac:dyDescent="0.25">
      <c r="A3700">
        <v>1</v>
      </c>
      <c r="B3700">
        <v>9020707</v>
      </c>
      <c r="C3700">
        <v>6</v>
      </c>
      <c r="D3700">
        <v>1</v>
      </c>
      <c r="E3700">
        <v>3</v>
      </c>
      <c r="F3700" t="s">
        <v>7</v>
      </c>
      <c r="G3700">
        <v>0</v>
      </c>
      <c r="M3700">
        <v>0</v>
      </c>
      <c r="P3700">
        <v>0</v>
      </c>
      <c r="Q3700" s="5">
        <f>VLOOKUP(Table2[[#This Row],[id_heating_system]],$V$2:$W$5,2,0)*Table2[[#This Row],[2019]]</f>
        <v>0</v>
      </c>
      <c r="R3700">
        <v>0</v>
      </c>
    </row>
    <row r="3701" spans="1:18" x14ac:dyDescent="0.25">
      <c r="A3701">
        <v>1</v>
      </c>
      <c r="B3701">
        <v>9020707</v>
      </c>
      <c r="C3701">
        <v>6</v>
      </c>
      <c r="D3701">
        <v>1</v>
      </c>
      <c r="E3701">
        <v>4</v>
      </c>
      <c r="F3701" t="s">
        <v>7</v>
      </c>
      <c r="G3701">
        <v>0</v>
      </c>
      <c r="M3701">
        <v>0</v>
      </c>
      <c r="P3701">
        <v>0</v>
      </c>
      <c r="Q3701" s="5">
        <f>VLOOKUP(Table2[[#This Row],[id_heating_system]],$V$2:$W$5,2,0)*Table2[[#This Row],[2019]]</f>
        <v>0</v>
      </c>
      <c r="R3701">
        <v>0</v>
      </c>
    </row>
    <row r="3702" spans="1:18" x14ac:dyDescent="0.25">
      <c r="A3702">
        <v>1</v>
      </c>
      <c r="B3702">
        <v>9020707</v>
      </c>
      <c r="C3702">
        <v>6</v>
      </c>
      <c r="D3702">
        <v>2</v>
      </c>
      <c r="E3702">
        <v>1</v>
      </c>
      <c r="F3702" t="s">
        <v>7</v>
      </c>
      <c r="G3702">
        <v>31</v>
      </c>
      <c r="M3702">
        <v>387</v>
      </c>
      <c r="P3702">
        <v>387</v>
      </c>
      <c r="Q3702" s="5">
        <f>VLOOKUP(Table2[[#This Row],[id_heating_system]],$V$2:$W$5,2,0)*Table2[[#This Row],[2019]]</f>
        <v>446.53846159800003</v>
      </c>
      <c r="R3702">
        <v>387</v>
      </c>
    </row>
    <row r="3703" spans="1:18" x14ac:dyDescent="0.25">
      <c r="A3703">
        <v>1</v>
      </c>
      <c r="B3703">
        <v>9020707</v>
      </c>
      <c r="C3703">
        <v>6</v>
      </c>
      <c r="D3703">
        <v>2</v>
      </c>
      <c r="E3703">
        <v>2</v>
      </c>
      <c r="F3703" t="s">
        <v>7</v>
      </c>
      <c r="G3703">
        <v>3219</v>
      </c>
      <c r="M3703">
        <v>3058</v>
      </c>
      <c r="P3703">
        <v>3058</v>
      </c>
      <c r="Q3703" s="5">
        <f>VLOOKUP(Table2[[#This Row],[id_heating_system]],$V$2:$W$5,2,0)*Table2[[#This Row],[2019]]</f>
        <v>3058</v>
      </c>
      <c r="R3703">
        <v>3058</v>
      </c>
    </row>
    <row r="3704" spans="1:18" x14ac:dyDescent="0.25">
      <c r="A3704">
        <v>1</v>
      </c>
      <c r="B3704">
        <v>9020707</v>
      </c>
      <c r="C3704">
        <v>6</v>
      </c>
      <c r="D3704">
        <v>2</v>
      </c>
      <c r="E3704">
        <v>3</v>
      </c>
      <c r="F3704" t="s">
        <v>7</v>
      </c>
      <c r="G3704">
        <v>21</v>
      </c>
      <c r="M3704">
        <v>885</v>
      </c>
      <c r="P3704">
        <v>885</v>
      </c>
      <c r="Q3704" s="5">
        <f>VLOOKUP(Table2[[#This Row],[id_heating_system]],$V$2:$W$5,2,0)*Table2[[#This Row],[2019]]</f>
        <v>731.54692153499991</v>
      </c>
      <c r="R3704">
        <v>885</v>
      </c>
    </row>
    <row r="3705" spans="1:18" x14ac:dyDescent="0.25">
      <c r="A3705">
        <v>1</v>
      </c>
      <c r="B3705">
        <v>9020707</v>
      </c>
      <c r="C3705">
        <v>6</v>
      </c>
      <c r="D3705">
        <v>2</v>
      </c>
      <c r="E3705">
        <v>4</v>
      </c>
      <c r="F3705" t="s">
        <v>7</v>
      </c>
      <c r="G3705">
        <v>372</v>
      </c>
      <c r="M3705">
        <v>186</v>
      </c>
      <c r="P3705">
        <v>186</v>
      </c>
      <c r="Q3705" s="5">
        <f>VLOOKUP(Table2[[#This Row],[id_heating_system]],$V$2:$W$5,2,0)*Table2[[#This Row],[2019]]</f>
        <v>186</v>
      </c>
      <c r="R3705">
        <v>186</v>
      </c>
    </row>
    <row r="3706" spans="1:18" x14ac:dyDescent="0.25">
      <c r="A3706">
        <v>1</v>
      </c>
      <c r="B3706">
        <v>9020707</v>
      </c>
      <c r="C3706">
        <v>6</v>
      </c>
      <c r="D3706">
        <v>3</v>
      </c>
      <c r="E3706">
        <v>1</v>
      </c>
      <c r="F3706" t="s">
        <v>7</v>
      </c>
      <c r="G3706">
        <v>39</v>
      </c>
      <c r="M3706">
        <v>487</v>
      </c>
      <c r="P3706">
        <v>487</v>
      </c>
      <c r="Q3706" s="5">
        <f>VLOOKUP(Table2[[#This Row],[id_heating_system]],$V$2:$W$5,2,0)*Table2[[#This Row],[2019]]</f>
        <v>561.92307699800006</v>
      </c>
      <c r="R3706">
        <v>487</v>
      </c>
    </row>
    <row r="3707" spans="1:18" x14ac:dyDescent="0.25">
      <c r="A3707">
        <v>1</v>
      </c>
      <c r="B3707">
        <v>9020707</v>
      </c>
      <c r="C3707">
        <v>6</v>
      </c>
      <c r="D3707">
        <v>3</v>
      </c>
      <c r="E3707">
        <v>2</v>
      </c>
      <c r="F3707" t="s">
        <v>7</v>
      </c>
      <c r="G3707">
        <v>4240</v>
      </c>
      <c r="M3707">
        <v>4028</v>
      </c>
      <c r="P3707">
        <v>4028</v>
      </c>
      <c r="Q3707" s="5">
        <f>VLOOKUP(Table2[[#This Row],[id_heating_system]],$V$2:$W$5,2,0)*Table2[[#This Row],[2019]]</f>
        <v>4028</v>
      </c>
      <c r="R3707">
        <v>4028</v>
      </c>
    </row>
    <row r="3708" spans="1:18" x14ac:dyDescent="0.25">
      <c r="A3708">
        <v>1</v>
      </c>
      <c r="B3708">
        <v>9020707</v>
      </c>
      <c r="C3708">
        <v>6</v>
      </c>
      <c r="D3708">
        <v>3</v>
      </c>
      <c r="E3708">
        <v>3</v>
      </c>
      <c r="F3708" t="s">
        <v>7</v>
      </c>
      <c r="G3708">
        <v>3</v>
      </c>
      <c r="M3708">
        <v>126</v>
      </c>
      <c r="P3708">
        <v>126</v>
      </c>
      <c r="Q3708" s="5">
        <f>VLOOKUP(Table2[[#This Row],[id_heating_system]],$V$2:$W$5,2,0)*Table2[[#This Row],[2019]]</f>
        <v>104.15244306599999</v>
      </c>
      <c r="R3708">
        <v>126</v>
      </c>
    </row>
    <row r="3709" spans="1:18" x14ac:dyDescent="0.25">
      <c r="A3709">
        <v>1</v>
      </c>
      <c r="B3709">
        <v>9020707</v>
      </c>
      <c r="C3709">
        <v>6</v>
      </c>
      <c r="D3709">
        <v>3</v>
      </c>
      <c r="E3709">
        <v>4</v>
      </c>
      <c r="F3709" t="s">
        <v>7</v>
      </c>
      <c r="G3709">
        <v>432</v>
      </c>
      <c r="M3709">
        <v>216</v>
      </c>
      <c r="P3709">
        <v>216</v>
      </c>
      <c r="Q3709" s="5">
        <f>VLOOKUP(Table2[[#This Row],[id_heating_system]],$V$2:$W$5,2,0)*Table2[[#This Row],[2019]]</f>
        <v>216</v>
      </c>
      <c r="R3709">
        <v>216</v>
      </c>
    </row>
    <row r="3710" spans="1:18" x14ac:dyDescent="0.25">
      <c r="A3710">
        <v>1</v>
      </c>
      <c r="B3710">
        <v>9020707</v>
      </c>
      <c r="C3710">
        <v>6</v>
      </c>
      <c r="D3710">
        <v>4</v>
      </c>
      <c r="E3710">
        <v>1</v>
      </c>
      <c r="F3710" t="s">
        <v>7</v>
      </c>
      <c r="G3710">
        <v>9</v>
      </c>
      <c r="M3710">
        <v>112</v>
      </c>
      <c r="P3710">
        <v>112</v>
      </c>
      <c r="Q3710" s="5">
        <f>VLOOKUP(Table2[[#This Row],[id_heating_system]],$V$2:$W$5,2,0)*Table2[[#This Row],[2019]]</f>
        <v>129.230769248</v>
      </c>
      <c r="R3710">
        <v>112</v>
      </c>
    </row>
    <row r="3711" spans="1:18" x14ac:dyDescent="0.25">
      <c r="A3711">
        <v>1</v>
      </c>
      <c r="B3711">
        <v>9020707</v>
      </c>
      <c r="C3711">
        <v>6</v>
      </c>
      <c r="D3711">
        <v>4</v>
      </c>
      <c r="E3711">
        <v>2</v>
      </c>
      <c r="F3711" t="s">
        <v>7</v>
      </c>
      <c r="G3711">
        <v>2268</v>
      </c>
      <c r="M3711">
        <v>2155</v>
      </c>
      <c r="P3711">
        <v>2155</v>
      </c>
      <c r="Q3711" s="5">
        <f>VLOOKUP(Table2[[#This Row],[id_heating_system]],$V$2:$W$5,2,0)*Table2[[#This Row],[2019]]</f>
        <v>2155</v>
      </c>
      <c r="R3711">
        <v>2155</v>
      </c>
    </row>
    <row r="3712" spans="1:18" x14ac:dyDescent="0.25">
      <c r="A3712">
        <v>1</v>
      </c>
      <c r="B3712">
        <v>9020707</v>
      </c>
      <c r="C3712">
        <v>6</v>
      </c>
      <c r="D3712">
        <v>4</v>
      </c>
      <c r="E3712">
        <v>3</v>
      </c>
      <c r="F3712" t="s">
        <v>7</v>
      </c>
      <c r="G3712">
        <v>4</v>
      </c>
      <c r="M3712">
        <v>169</v>
      </c>
      <c r="P3712">
        <v>169</v>
      </c>
      <c r="Q3712" s="5">
        <f>VLOOKUP(Table2[[#This Row],[id_heating_system]],$V$2:$W$5,2,0)*Table2[[#This Row],[2019]]</f>
        <v>139.696530779</v>
      </c>
      <c r="R3712">
        <v>169</v>
      </c>
    </row>
    <row r="3713" spans="1:18" x14ac:dyDescent="0.25">
      <c r="A3713">
        <v>1</v>
      </c>
      <c r="B3713">
        <v>9020707</v>
      </c>
      <c r="C3713">
        <v>6</v>
      </c>
      <c r="D3713">
        <v>4</v>
      </c>
      <c r="E3713">
        <v>4</v>
      </c>
      <c r="F3713" t="s">
        <v>7</v>
      </c>
      <c r="G3713">
        <v>157</v>
      </c>
      <c r="M3713">
        <v>79</v>
      </c>
      <c r="P3713">
        <v>79</v>
      </c>
      <c r="Q3713" s="5">
        <f>VLOOKUP(Table2[[#This Row],[id_heating_system]],$V$2:$W$5,2,0)*Table2[[#This Row],[2019]]</f>
        <v>79</v>
      </c>
      <c r="R3713">
        <v>79</v>
      </c>
    </row>
    <row r="3714" spans="1:18" x14ac:dyDescent="0.25">
      <c r="A3714">
        <v>1</v>
      </c>
      <c r="B3714">
        <v>9020707</v>
      </c>
      <c r="C3714">
        <v>6</v>
      </c>
      <c r="D3714">
        <v>5</v>
      </c>
      <c r="E3714">
        <v>1</v>
      </c>
      <c r="F3714" t="s">
        <v>7</v>
      </c>
      <c r="G3714">
        <v>3</v>
      </c>
      <c r="M3714">
        <v>37</v>
      </c>
      <c r="P3714">
        <v>37</v>
      </c>
      <c r="Q3714" s="5">
        <f>VLOOKUP(Table2[[#This Row],[id_heating_system]],$V$2:$W$5,2,0)*Table2[[#This Row],[2019]]</f>
        <v>42.692307698</v>
      </c>
      <c r="R3714">
        <v>37</v>
      </c>
    </row>
    <row r="3715" spans="1:18" x14ac:dyDescent="0.25">
      <c r="A3715">
        <v>1</v>
      </c>
      <c r="B3715">
        <v>9020707</v>
      </c>
      <c r="C3715">
        <v>6</v>
      </c>
      <c r="D3715">
        <v>5</v>
      </c>
      <c r="E3715">
        <v>2</v>
      </c>
      <c r="F3715" t="s">
        <v>7</v>
      </c>
      <c r="G3715">
        <v>6630</v>
      </c>
      <c r="M3715">
        <v>6299</v>
      </c>
      <c r="P3715">
        <v>6299</v>
      </c>
      <c r="Q3715" s="5">
        <f>VLOOKUP(Table2[[#This Row],[id_heating_system]],$V$2:$W$5,2,0)*Table2[[#This Row],[2019]]</f>
        <v>6299</v>
      </c>
      <c r="R3715">
        <v>6299</v>
      </c>
    </row>
    <row r="3716" spans="1:18" x14ac:dyDescent="0.25">
      <c r="A3716">
        <v>1</v>
      </c>
      <c r="B3716">
        <v>9020707</v>
      </c>
      <c r="C3716">
        <v>6</v>
      </c>
      <c r="D3716">
        <v>5</v>
      </c>
      <c r="E3716">
        <v>3</v>
      </c>
      <c r="F3716" t="s">
        <v>7</v>
      </c>
      <c r="G3716">
        <v>6</v>
      </c>
      <c r="M3716">
        <v>253</v>
      </c>
      <c r="P3716">
        <v>253</v>
      </c>
      <c r="Q3716" s="5">
        <f>VLOOKUP(Table2[[#This Row],[id_heating_system]],$V$2:$W$5,2,0)*Table2[[#This Row],[2019]]</f>
        <v>209.13149282299997</v>
      </c>
      <c r="R3716">
        <v>253</v>
      </c>
    </row>
    <row r="3717" spans="1:18" x14ac:dyDescent="0.25">
      <c r="A3717">
        <v>1</v>
      </c>
      <c r="B3717">
        <v>9020707</v>
      </c>
      <c r="C3717">
        <v>6</v>
      </c>
      <c r="D3717">
        <v>5</v>
      </c>
      <c r="E3717">
        <v>4</v>
      </c>
      <c r="F3717" t="s">
        <v>7</v>
      </c>
      <c r="G3717">
        <v>965</v>
      </c>
      <c r="M3717">
        <v>483</v>
      </c>
      <c r="P3717">
        <v>483</v>
      </c>
      <c r="Q3717" s="5">
        <f>VLOOKUP(Table2[[#This Row],[id_heating_system]],$V$2:$W$5,2,0)*Table2[[#This Row],[2019]]</f>
        <v>483</v>
      </c>
      <c r="R3717">
        <v>483</v>
      </c>
    </row>
    <row r="3718" spans="1:18" x14ac:dyDescent="0.25">
      <c r="A3718">
        <v>1</v>
      </c>
      <c r="B3718">
        <v>9020707</v>
      </c>
      <c r="C3718">
        <v>6</v>
      </c>
      <c r="D3718">
        <v>6</v>
      </c>
      <c r="E3718">
        <v>1</v>
      </c>
      <c r="F3718" t="s">
        <v>7</v>
      </c>
      <c r="G3718">
        <v>20</v>
      </c>
      <c r="M3718">
        <v>250</v>
      </c>
      <c r="P3718">
        <v>250</v>
      </c>
      <c r="Q3718" s="5">
        <f>VLOOKUP(Table2[[#This Row],[id_heating_system]],$V$2:$W$5,2,0)*Table2[[#This Row],[2019]]</f>
        <v>288.46153850000002</v>
      </c>
      <c r="R3718">
        <v>250</v>
      </c>
    </row>
    <row r="3719" spans="1:18" x14ac:dyDescent="0.25">
      <c r="A3719">
        <v>1</v>
      </c>
      <c r="B3719">
        <v>9020707</v>
      </c>
      <c r="C3719">
        <v>6</v>
      </c>
      <c r="D3719">
        <v>6</v>
      </c>
      <c r="E3719">
        <v>2</v>
      </c>
      <c r="F3719" t="s">
        <v>7</v>
      </c>
      <c r="G3719">
        <v>6667</v>
      </c>
      <c r="M3719">
        <v>6334</v>
      </c>
      <c r="P3719">
        <v>6334</v>
      </c>
      <c r="Q3719" s="5">
        <f>VLOOKUP(Table2[[#This Row],[id_heating_system]],$V$2:$W$5,2,0)*Table2[[#This Row],[2019]]</f>
        <v>6334</v>
      </c>
      <c r="R3719">
        <v>6334</v>
      </c>
    </row>
    <row r="3720" spans="1:18" x14ac:dyDescent="0.25">
      <c r="A3720">
        <v>1</v>
      </c>
      <c r="B3720">
        <v>9020707</v>
      </c>
      <c r="C3720">
        <v>6</v>
      </c>
      <c r="D3720">
        <v>6</v>
      </c>
      <c r="E3720">
        <v>3</v>
      </c>
      <c r="F3720" t="s">
        <v>7</v>
      </c>
      <c r="G3720">
        <v>0</v>
      </c>
      <c r="M3720">
        <v>0</v>
      </c>
      <c r="P3720">
        <v>0</v>
      </c>
      <c r="Q3720" s="5">
        <f>VLOOKUP(Table2[[#This Row],[id_heating_system]],$V$2:$W$5,2,0)*Table2[[#This Row],[2019]]</f>
        <v>0</v>
      </c>
      <c r="R3720">
        <v>0</v>
      </c>
    </row>
    <row r="3721" spans="1:18" x14ac:dyDescent="0.25">
      <c r="A3721">
        <v>1</v>
      </c>
      <c r="B3721">
        <v>9020707</v>
      </c>
      <c r="C3721">
        <v>6</v>
      </c>
      <c r="D3721">
        <v>6</v>
      </c>
      <c r="E3721">
        <v>4</v>
      </c>
      <c r="F3721" t="s">
        <v>7</v>
      </c>
      <c r="G3721">
        <v>818</v>
      </c>
      <c r="M3721">
        <v>409</v>
      </c>
      <c r="P3721">
        <v>409</v>
      </c>
      <c r="Q3721" s="5">
        <f>VLOOKUP(Table2[[#This Row],[id_heating_system]],$V$2:$W$5,2,0)*Table2[[#This Row],[2019]]</f>
        <v>409</v>
      </c>
      <c r="R3721">
        <v>409</v>
      </c>
    </row>
    <row r="3722" spans="1:18" x14ac:dyDescent="0.25">
      <c r="A3722">
        <v>1</v>
      </c>
      <c r="B3722">
        <v>9020707</v>
      </c>
      <c r="C3722">
        <v>6</v>
      </c>
      <c r="D3722">
        <v>7</v>
      </c>
      <c r="E3722">
        <v>1</v>
      </c>
      <c r="F3722" t="s">
        <v>7</v>
      </c>
      <c r="G3722">
        <v>0</v>
      </c>
      <c r="M3722">
        <v>0</v>
      </c>
      <c r="P3722">
        <v>0</v>
      </c>
      <c r="Q3722" s="5">
        <f>VLOOKUP(Table2[[#This Row],[id_heating_system]],$V$2:$W$5,2,0)*Table2[[#This Row],[2019]]</f>
        <v>0</v>
      </c>
      <c r="R3722">
        <v>0</v>
      </c>
    </row>
    <row r="3723" spans="1:18" x14ac:dyDescent="0.25">
      <c r="A3723">
        <v>1</v>
      </c>
      <c r="B3723">
        <v>9020707</v>
      </c>
      <c r="C3723">
        <v>6</v>
      </c>
      <c r="D3723">
        <v>7</v>
      </c>
      <c r="E3723">
        <v>2</v>
      </c>
      <c r="F3723" t="s">
        <v>7</v>
      </c>
      <c r="G3723">
        <v>400</v>
      </c>
      <c r="M3723">
        <v>380</v>
      </c>
      <c r="P3723">
        <v>380</v>
      </c>
      <c r="Q3723" s="5">
        <f>VLOOKUP(Table2[[#This Row],[id_heating_system]],$V$2:$W$5,2,0)*Table2[[#This Row],[2019]]</f>
        <v>380</v>
      </c>
      <c r="R3723">
        <v>380</v>
      </c>
    </row>
    <row r="3724" spans="1:18" x14ac:dyDescent="0.25">
      <c r="A3724">
        <v>1</v>
      </c>
      <c r="B3724">
        <v>9020707</v>
      </c>
      <c r="C3724">
        <v>6</v>
      </c>
      <c r="D3724">
        <v>7</v>
      </c>
      <c r="E3724">
        <v>3</v>
      </c>
      <c r="F3724" t="s">
        <v>7</v>
      </c>
      <c r="G3724">
        <v>0</v>
      </c>
      <c r="M3724">
        <v>0</v>
      </c>
      <c r="P3724">
        <v>0</v>
      </c>
      <c r="Q3724" s="5">
        <f>VLOOKUP(Table2[[#This Row],[id_heating_system]],$V$2:$W$5,2,0)*Table2[[#This Row],[2019]]</f>
        <v>0</v>
      </c>
      <c r="R3724">
        <v>0</v>
      </c>
    </row>
    <row r="3725" spans="1:18" x14ac:dyDescent="0.25">
      <c r="A3725">
        <v>1</v>
      </c>
      <c r="B3725">
        <v>9020707</v>
      </c>
      <c r="C3725">
        <v>6</v>
      </c>
      <c r="D3725">
        <v>7</v>
      </c>
      <c r="E3725">
        <v>4</v>
      </c>
      <c r="F3725" t="s">
        <v>7</v>
      </c>
      <c r="G3725">
        <v>55</v>
      </c>
      <c r="M3725">
        <v>28</v>
      </c>
      <c r="P3725">
        <v>28</v>
      </c>
      <c r="Q3725" s="5">
        <f>VLOOKUP(Table2[[#This Row],[id_heating_system]],$V$2:$W$5,2,0)*Table2[[#This Row],[2019]]</f>
        <v>28</v>
      </c>
      <c r="R3725">
        <v>28</v>
      </c>
    </row>
    <row r="3726" spans="1:18" x14ac:dyDescent="0.25">
      <c r="A3726">
        <v>1</v>
      </c>
      <c r="B3726">
        <v>9020708</v>
      </c>
      <c r="C3726">
        <v>6</v>
      </c>
      <c r="D3726">
        <v>1</v>
      </c>
      <c r="E3726">
        <v>1</v>
      </c>
      <c r="F3726" t="s">
        <v>7</v>
      </c>
      <c r="G3726">
        <v>0</v>
      </c>
      <c r="M3726">
        <v>0</v>
      </c>
      <c r="P3726">
        <v>0</v>
      </c>
      <c r="Q3726" s="5">
        <f>VLOOKUP(Table2[[#This Row],[id_heating_system]],$V$2:$W$5,2,0)*Table2[[#This Row],[2019]]</f>
        <v>0</v>
      </c>
      <c r="R3726">
        <v>0</v>
      </c>
    </row>
    <row r="3727" spans="1:18" x14ac:dyDescent="0.25">
      <c r="A3727">
        <v>1</v>
      </c>
      <c r="B3727">
        <v>9020708</v>
      </c>
      <c r="C3727">
        <v>6</v>
      </c>
      <c r="D3727">
        <v>1</v>
      </c>
      <c r="E3727">
        <v>2</v>
      </c>
      <c r="F3727" t="s">
        <v>7</v>
      </c>
      <c r="G3727">
        <v>0</v>
      </c>
      <c r="M3727">
        <v>0</v>
      </c>
      <c r="P3727">
        <v>0</v>
      </c>
      <c r="Q3727" s="5">
        <f>VLOOKUP(Table2[[#This Row],[id_heating_system]],$V$2:$W$5,2,0)*Table2[[#This Row],[2019]]</f>
        <v>0</v>
      </c>
      <c r="R3727">
        <v>0</v>
      </c>
    </row>
    <row r="3728" spans="1:18" x14ac:dyDescent="0.25">
      <c r="A3728">
        <v>1</v>
      </c>
      <c r="B3728">
        <v>9020708</v>
      </c>
      <c r="C3728">
        <v>6</v>
      </c>
      <c r="D3728">
        <v>1</v>
      </c>
      <c r="E3728">
        <v>3</v>
      </c>
      <c r="F3728" t="s">
        <v>7</v>
      </c>
      <c r="G3728">
        <v>0</v>
      </c>
      <c r="M3728">
        <v>0</v>
      </c>
      <c r="P3728">
        <v>0</v>
      </c>
      <c r="Q3728" s="5">
        <f>VLOOKUP(Table2[[#This Row],[id_heating_system]],$V$2:$W$5,2,0)*Table2[[#This Row],[2019]]</f>
        <v>0</v>
      </c>
      <c r="R3728">
        <v>0</v>
      </c>
    </row>
    <row r="3729" spans="1:18" x14ac:dyDescent="0.25">
      <c r="A3729">
        <v>1</v>
      </c>
      <c r="B3729">
        <v>9020708</v>
      </c>
      <c r="C3729">
        <v>6</v>
      </c>
      <c r="D3729">
        <v>1</v>
      </c>
      <c r="E3729">
        <v>4</v>
      </c>
      <c r="F3729" t="s">
        <v>7</v>
      </c>
      <c r="G3729">
        <v>0</v>
      </c>
      <c r="M3729">
        <v>0</v>
      </c>
      <c r="P3729">
        <v>0</v>
      </c>
      <c r="Q3729" s="5">
        <f>VLOOKUP(Table2[[#This Row],[id_heating_system]],$V$2:$W$5,2,0)*Table2[[#This Row],[2019]]</f>
        <v>0</v>
      </c>
      <c r="R3729">
        <v>0</v>
      </c>
    </row>
    <row r="3730" spans="1:18" x14ac:dyDescent="0.25">
      <c r="A3730">
        <v>1</v>
      </c>
      <c r="B3730">
        <v>9020708</v>
      </c>
      <c r="C3730">
        <v>6</v>
      </c>
      <c r="D3730">
        <v>2</v>
      </c>
      <c r="E3730">
        <v>1</v>
      </c>
      <c r="F3730" t="s">
        <v>7</v>
      </c>
      <c r="G3730">
        <v>51</v>
      </c>
      <c r="M3730">
        <v>564</v>
      </c>
      <c r="P3730">
        <v>564</v>
      </c>
      <c r="Q3730" s="5">
        <f>VLOOKUP(Table2[[#This Row],[id_heating_system]],$V$2:$W$5,2,0)*Table2[[#This Row],[2019]]</f>
        <v>650.76923085600004</v>
      </c>
      <c r="R3730">
        <v>564</v>
      </c>
    </row>
    <row r="3731" spans="1:18" x14ac:dyDescent="0.25">
      <c r="A3731">
        <v>1</v>
      </c>
      <c r="B3731">
        <v>9020708</v>
      </c>
      <c r="C3731">
        <v>6</v>
      </c>
      <c r="D3731">
        <v>2</v>
      </c>
      <c r="E3731">
        <v>2</v>
      </c>
      <c r="F3731" t="s">
        <v>7</v>
      </c>
      <c r="G3731">
        <v>3672</v>
      </c>
      <c r="M3731">
        <v>3488</v>
      </c>
      <c r="P3731">
        <v>3488</v>
      </c>
      <c r="Q3731" s="5">
        <f>VLOOKUP(Table2[[#This Row],[id_heating_system]],$V$2:$W$5,2,0)*Table2[[#This Row],[2019]]</f>
        <v>3488</v>
      </c>
      <c r="R3731">
        <v>3488</v>
      </c>
    </row>
    <row r="3732" spans="1:18" x14ac:dyDescent="0.25">
      <c r="A3732">
        <v>1</v>
      </c>
      <c r="B3732">
        <v>9020708</v>
      </c>
      <c r="C3732">
        <v>6</v>
      </c>
      <c r="D3732">
        <v>2</v>
      </c>
      <c r="E3732">
        <v>3</v>
      </c>
      <c r="F3732" t="s">
        <v>7</v>
      </c>
      <c r="G3732">
        <v>43</v>
      </c>
      <c r="M3732">
        <v>807</v>
      </c>
      <c r="P3732">
        <v>807</v>
      </c>
      <c r="Q3732" s="5">
        <f>VLOOKUP(Table2[[#This Row],[id_heating_system]],$V$2:$W$5,2,0)*Table2[[#This Row],[2019]]</f>
        <v>667.07159963699996</v>
      </c>
      <c r="R3732">
        <v>807</v>
      </c>
    </row>
    <row r="3733" spans="1:18" x14ac:dyDescent="0.25">
      <c r="A3733">
        <v>1</v>
      </c>
      <c r="B3733">
        <v>9020708</v>
      </c>
      <c r="C3733">
        <v>6</v>
      </c>
      <c r="D3733">
        <v>2</v>
      </c>
      <c r="E3733">
        <v>4</v>
      </c>
      <c r="F3733" t="s">
        <v>7</v>
      </c>
      <c r="G3733">
        <v>445</v>
      </c>
      <c r="M3733">
        <v>223</v>
      </c>
      <c r="P3733">
        <v>223</v>
      </c>
      <c r="Q3733" s="5">
        <f>VLOOKUP(Table2[[#This Row],[id_heating_system]],$V$2:$W$5,2,0)*Table2[[#This Row],[2019]]</f>
        <v>223</v>
      </c>
      <c r="R3733">
        <v>223</v>
      </c>
    </row>
    <row r="3734" spans="1:18" x14ac:dyDescent="0.25">
      <c r="A3734">
        <v>1</v>
      </c>
      <c r="B3734">
        <v>9020708</v>
      </c>
      <c r="C3734">
        <v>6</v>
      </c>
      <c r="D3734">
        <v>3</v>
      </c>
      <c r="E3734">
        <v>1</v>
      </c>
      <c r="F3734" t="s">
        <v>7</v>
      </c>
      <c r="G3734">
        <v>3</v>
      </c>
      <c r="M3734">
        <v>33</v>
      </c>
      <c r="P3734">
        <v>33</v>
      </c>
      <c r="Q3734" s="5">
        <f>VLOOKUP(Table2[[#This Row],[id_heating_system]],$V$2:$W$5,2,0)*Table2[[#This Row],[2019]]</f>
        <v>38.076923082</v>
      </c>
      <c r="R3734">
        <v>33</v>
      </c>
    </row>
    <row r="3735" spans="1:18" x14ac:dyDescent="0.25">
      <c r="A3735">
        <v>1</v>
      </c>
      <c r="B3735">
        <v>9020708</v>
      </c>
      <c r="C3735">
        <v>6</v>
      </c>
      <c r="D3735">
        <v>3</v>
      </c>
      <c r="E3735">
        <v>2</v>
      </c>
      <c r="F3735" t="s">
        <v>7</v>
      </c>
      <c r="G3735">
        <v>2856</v>
      </c>
      <c r="M3735">
        <v>2713</v>
      </c>
      <c r="P3735">
        <v>2713</v>
      </c>
      <c r="Q3735" s="5">
        <f>VLOOKUP(Table2[[#This Row],[id_heating_system]],$V$2:$W$5,2,0)*Table2[[#This Row],[2019]]</f>
        <v>2713</v>
      </c>
      <c r="R3735">
        <v>2713</v>
      </c>
    </row>
    <row r="3736" spans="1:18" x14ac:dyDescent="0.25">
      <c r="A3736">
        <v>1</v>
      </c>
      <c r="B3736">
        <v>9020708</v>
      </c>
      <c r="C3736">
        <v>6</v>
      </c>
      <c r="D3736">
        <v>3</v>
      </c>
      <c r="E3736">
        <v>3</v>
      </c>
      <c r="F3736" t="s">
        <v>7</v>
      </c>
      <c r="G3736">
        <v>22</v>
      </c>
      <c r="M3736">
        <v>413</v>
      </c>
      <c r="P3736">
        <v>413</v>
      </c>
      <c r="Q3736" s="5">
        <f>VLOOKUP(Table2[[#This Row],[id_heating_system]],$V$2:$W$5,2,0)*Table2[[#This Row],[2019]]</f>
        <v>341.38856338299996</v>
      </c>
      <c r="R3736">
        <v>413</v>
      </c>
    </row>
    <row r="3737" spans="1:18" x14ac:dyDescent="0.25">
      <c r="A3737">
        <v>1</v>
      </c>
      <c r="B3737">
        <v>9020708</v>
      </c>
      <c r="C3737">
        <v>6</v>
      </c>
      <c r="D3737">
        <v>3</v>
      </c>
      <c r="E3737">
        <v>4</v>
      </c>
      <c r="F3737" t="s">
        <v>7</v>
      </c>
      <c r="G3737">
        <v>323</v>
      </c>
      <c r="M3737">
        <v>162</v>
      </c>
      <c r="P3737">
        <v>162</v>
      </c>
      <c r="Q3737" s="5">
        <f>VLOOKUP(Table2[[#This Row],[id_heating_system]],$V$2:$W$5,2,0)*Table2[[#This Row],[2019]]</f>
        <v>162</v>
      </c>
      <c r="R3737">
        <v>162</v>
      </c>
    </row>
    <row r="3738" spans="1:18" x14ac:dyDescent="0.25">
      <c r="A3738">
        <v>1</v>
      </c>
      <c r="B3738">
        <v>9020708</v>
      </c>
      <c r="C3738">
        <v>6</v>
      </c>
      <c r="D3738">
        <v>4</v>
      </c>
      <c r="E3738">
        <v>1</v>
      </c>
      <c r="F3738" t="s">
        <v>7</v>
      </c>
      <c r="G3738">
        <v>11</v>
      </c>
      <c r="M3738">
        <v>122</v>
      </c>
      <c r="P3738">
        <v>122</v>
      </c>
      <c r="Q3738" s="5">
        <f>VLOOKUP(Table2[[#This Row],[id_heating_system]],$V$2:$W$5,2,0)*Table2[[#This Row],[2019]]</f>
        <v>140.76923078800002</v>
      </c>
      <c r="R3738">
        <v>122</v>
      </c>
    </row>
    <row r="3739" spans="1:18" x14ac:dyDescent="0.25">
      <c r="A3739">
        <v>1</v>
      </c>
      <c r="B3739">
        <v>9020708</v>
      </c>
      <c r="C3739">
        <v>6</v>
      </c>
      <c r="D3739">
        <v>4</v>
      </c>
      <c r="E3739">
        <v>2</v>
      </c>
      <c r="F3739" t="s">
        <v>7</v>
      </c>
      <c r="G3739">
        <v>6309</v>
      </c>
      <c r="M3739">
        <v>5994</v>
      </c>
      <c r="P3739">
        <v>5994</v>
      </c>
      <c r="Q3739" s="5">
        <f>VLOOKUP(Table2[[#This Row],[id_heating_system]],$V$2:$W$5,2,0)*Table2[[#This Row],[2019]]</f>
        <v>5994</v>
      </c>
      <c r="R3739">
        <v>5994</v>
      </c>
    </row>
    <row r="3740" spans="1:18" x14ac:dyDescent="0.25">
      <c r="A3740">
        <v>1</v>
      </c>
      <c r="B3740">
        <v>9020708</v>
      </c>
      <c r="C3740">
        <v>6</v>
      </c>
      <c r="D3740">
        <v>4</v>
      </c>
      <c r="E3740">
        <v>3</v>
      </c>
      <c r="F3740" t="s">
        <v>7</v>
      </c>
      <c r="G3740">
        <v>34</v>
      </c>
      <c r="M3740">
        <v>638</v>
      </c>
      <c r="P3740">
        <v>638</v>
      </c>
      <c r="Q3740" s="5">
        <f>VLOOKUP(Table2[[#This Row],[id_heating_system]],$V$2:$W$5,2,0)*Table2[[#This Row],[2019]]</f>
        <v>527.37506885799996</v>
      </c>
      <c r="R3740">
        <v>638</v>
      </c>
    </row>
    <row r="3741" spans="1:18" x14ac:dyDescent="0.25">
      <c r="A3741">
        <v>1</v>
      </c>
      <c r="B3741">
        <v>9020708</v>
      </c>
      <c r="C3741">
        <v>6</v>
      </c>
      <c r="D3741">
        <v>4</v>
      </c>
      <c r="E3741">
        <v>4</v>
      </c>
      <c r="F3741" t="s">
        <v>7</v>
      </c>
      <c r="G3741">
        <v>598</v>
      </c>
      <c r="M3741">
        <v>299</v>
      </c>
      <c r="P3741">
        <v>299</v>
      </c>
      <c r="Q3741" s="5">
        <f>VLOOKUP(Table2[[#This Row],[id_heating_system]],$V$2:$W$5,2,0)*Table2[[#This Row],[2019]]</f>
        <v>299</v>
      </c>
      <c r="R3741">
        <v>299</v>
      </c>
    </row>
    <row r="3742" spans="1:18" x14ac:dyDescent="0.25">
      <c r="A3742">
        <v>1</v>
      </c>
      <c r="B3742">
        <v>9020708</v>
      </c>
      <c r="C3742">
        <v>6</v>
      </c>
      <c r="D3742">
        <v>5</v>
      </c>
      <c r="E3742">
        <v>1</v>
      </c>
      <c r="F3742" t="s">
        <v>7</v>
      </c>
      <c r="G3742">
        <v>53</v>
      </c>
      <c r="M3742">
        <v>586</v>
      </c>
      <c r="P3742">
        <v>586</v>
      </c>
      <c r="Q3742" s="5">
        <f>VLOOKUP(Table2[[#This Row],[id_heating_system]],$V$2:$W$5,2,0)*Table2[[#This Row],[2019]]</f>
        <v>676.15384624399996</v>
      </c>
      <c r="R3742">
        <v>586</v>
      </c>
    </row>
    <row r="3743" spans="1:18" x14ac:dyDescent="0.25">
      <c r="A3743">
        <v>1</v>
      </c>
      <c r="B3743">
        <v>9020708</v>
      </c>
      <c r="C3743">
        <v>6</v>
      </c>
      <c r="D3743">
        <v>5</v>
      </c>
      <c r="E3743">
        <v>2</v>
      </c>
      <c r="F3743" t="s">
        <v>7</v>
      </c>
      <c r="G3743">
        <v>6321</v>
      </c>
      <c r="M3743">
        <v>6005</v>
      </c>
      <c r="P3743">
        <v>6005</v>
      </c>
      <c r="Q3743" s="5">
        <f>VLOOKUP(Table2[[#This Row],[id_heating_system]],$V$2:$W$5,2,0)*Table2[[#This Row],[2019]]</f>
        <v>6005</v>
      </c>
      <c r="R3743">
        <v>6005</v>
      </c>
    </row>
    <row r="3744" spans="1:18" x14ac:dyDescent="0.25">
      <c r="A3744">
        <v>1</v>
      </c>
      <c r="B3744">
        <v>9020708</v>
      </c>
      <c r="C3744">
        <v>6</v>
      </c>
      <c r="D3744">
        <v>5</v>
      </c>
      <c r="E3744">
        <v>3</v>
      </c>
      <c r="F3744" t="s">
        <v>7</v>
      </c>
      <c r="G3744">
        <v>0</v>
      </c>
      <c r="M3744">
        <v>0</v>
      </c>
      <c r="P3744">
        <v>0</v>
      </c>
      <c r="Q3744" s="5">
        <f>VLOOKUP(Table2[[#This Row],[id_heating_system]],$V$2:$W$5,2,0)*Table2[[#This Row],[2019]]</f>
        <v>0</v>
      </c>
      <c r="R3744">
        <v>0</v>
      </c>
    </row>
    <row r="3745" spans="1:18" x14ac:dyDescent="0.25">
      <c r="A3745">
        <v>1</v>
      </c>
      <c r="B3745">
        <v>9020708</v>
      </c>
      <c r="C3745">
        <v>6</v>
      </c>
      <c r="D3745">
        <v>5</v>
      </c>
      <c r="E3745">
        <v>4</v>
      </c>
      <c r="F3745" t="s">
        <v>7</v>
      </c>
      <c r="G3745">
        <v>907</v>
      </c>
      <c r="M3745">
        <v>454</v>
      </c>
      <c r="P3745">
        <v>454</v>
      </c>
      <c r="Q3745" s="5">
        <f>VLOOKUP(Table2[[#This Row],[id_heating_system]],$V$2:$W$5,2,0)*Table2[[#This Row],[2019]]</f>
        <v>454</v>
      </c>
      <c r="R3745">
        <v>454</v>
      </c>
    </row>
    <row r="3746" spans="1:18" x14ac:dyDescent="0.25">
      <c r="A3746">
        <v>1</v>
      </c>
      <c r="B3746">
        <v>9020708</v>
      </c>
      <c r="C3746">
        <v>6</v>
      </c>
      <c r="D3746">
        <v>6</v>
      </c>
      <c r="E3746">
        <v>1</v>
      </c>
      <c r="F3746" t="s">
        <v>7</v>
      </c>
      <c r="G3746">
        <v>25</v>
      </c>
      <c r="M3746">
        <v>276</v>
      </c>
      <c r="P3746">
        <v>276</v>
      </c>
      <c r="Q3746" s="5">
        <f>VLOOKUP(Table2[[#This Row],[id_heating_system]],$V$2:$W$5,2,0)*Table2[[#This Row],[2019]]</f>
        <v>318.46153850400003</v>
      </c>
      <c r="R3746">
        <v>276</v>
      </c>
    </row>
    <row r="3747" spans="1:18" x14ac:dyDescent="0.25">
      <c r="A3747">
        <v>1</v>
      </c>
      <c r="B3747">
        <v>9020708</v>
      </c>
      <c r="C3747">
        <v>6</v>
      </c>
      <c r="D3747">
        <v>6</v>
      </c>
      <c r="E3747">
        <v>2</v>
      </c>
      <c r="F3747" t="s">
        <v>7</v>
      </c>
      <c r="G3747">
        <v>8804</v>
      </c>
      <c r="M3747">
        <v>8364</v>
      </c>
      <c r="P3747">
        <v>8364</v>
      </c>
      <c r="Q3747" s="5">
        <f>VLOOKUP(Table2[[#This Row],[id_heating_system]],$V$2:$W$5,2,0)*Table2[[#This Row],[2019]]</f>
        <v>8364</v>
      </c>
      <c r="R3747">
        <v>8364</v>
      </c>
    </row>
    <row r="3748" spans="1:18" x14ac:dyDescent="0.25">
      <c r="A3748">
        <v>1</v>
      </c>
      <c r="B3748">
        <v>9020708</v>
      </c>
      <c r="C3748">
        <v>6</v>
      </c>
      <c r="D3748">
        <v>6</v>
      </c>
      <c r="E3748">
        <v>3</v>
      </c>
      <c r="F3748" t="s">
        <v>7</v>
      </c>
      <c r="G3748">
        <v>0</v>
      </c>
      <c r="M3748">
        <v>0</v>
      </c>
      <c r="P3748">
        <v>0</v>
      </c>
      <c r="Q3748" s="5">
        <f>VLOOKUP(Table2[[#This Row],[id_heating_system]],$V$2:$W$5,2,0)*Table2[[#This Row],[2019]]</f>
        <v>0</v>
      </c>
      <c r="R3748">
        <v>0</v>
      </c>
    </row>
    <row r="3749" spans="1:18" x14ac:dyDescent="0.25">
      <c r="A3749">
        <v>1</v>
      </c>
      <c r="B3749">
        <v>9020708</v>
      </c>
      <c r="C3749">
        <v>6</v>
      </c>
      <c r="D3749">
        <v>6</v>
      </c>
      <c r="E3749">
        <v>4</v>
      </c>
      <c r="F3749" t="s">
        <v>7</v>
      </c>
      <c r="G3749">
        <v>1145</v>
      </c>
      <c r="M3749">
        <v>573</v>
      </c>
      <c r="P3749">
        <v>573</v>
      </c>
      <c r="Q3749" s="5">
        <f>VLOOKUP(Table2[[#This Row],[id_heating_system]],$V$2:$W$5,2,0)*Table2[[#This Row],[2019]]</f>
        <v>573</v>
      </c>
      <c r="R3749">
        <v>573</v>
      </c>
    </row>
    <row r="3750" spans="1:18" x14ac:dyDescent="0.25">
      <c r="A3750">
        <v>1</v>
      </c>
      <c r="B3750">
        <v>9020708</v>
      </c>
      <c r="C3750">
        <v>6</v>
      </c>
      <c r="D3750">
        <v>7</v>
      </c>
      <c r="E3750">
        <v>1</v>
      </c>
      <c r="F3750" t="s">
        <v>7</v>
      </c>
      <c r="G3750">
        <v>0</v>
      </c>
      <c r="M3750">
        <v>0</v>
      </c>
      <c r="P3750">
        <v>0</v>
      </c>
      <c r="Q3750" s="5">
        <f>VLOOKUP(Table2[[#This Row],[id_heating_system]],$V$2:$W$5,2,0)*Table2[[#This Row],[2019]]</f>
        <v>0</v>
      </c>
      <c r="R3750">
        <v>0</v>
      </c>
    </row>
    <row r="3751" spans="1:18" x14ac:dyDescent="0.25">
      <c r="A3751">
        <v>1</v>
      </c>
      <c r="B3751">
        <v>9020708</v>
      </c>
      <c r="C3751">
        <v>6</v>
      </c>
      <c r="D3751">
        <v>7</v>
      </c>
      <c r="E3751">
        <v>2</v>
      </c>
      <c r="F3751" t="s">
        <v>7</v>
      </c>
      <c r="G3751">
        <v>797</v>
      </c>
      <c r="M3751">
        <v>757</v>
      </c>
      <c r="P3751">
        <v>757</v>
      </c>
      <c r="Q3751" s="5">
        <f>VLOOKUP(Table2[[#This Row],[id_heating_system]],$V$2:$W$5,2,0)*Table2[[#This Row],[2019]]</f>
        <v>757</v>
      </c>
      <c r="R3751">
        <v>757</v>
      </c>
    </row>
    <row r="3752" spans="1:18" x14ac:dyDescent="0.25">
      <c r="A3752">
        <v>1</v>
      </c>
      <c r="B3752">
        <v>9020708</v>
      </c>
      <c r="C3752">
        <v>6</v>
      </c>
      <c r="D3752">
        <v>7</v>
      </c>
      <c r="E3752">
        <v>3</v>
      </c>
      <c r="F3752" t="s">
        <v>7</v>
      </c>
      <c r="G3752">
        <v>0</v>
      </c>
      <c r="M3752">
        <v>0</v>
      </c>
      <c r="P3752">
        <v>0</v>
      </c>
      <c r="Q3752" s="5">
        <f>VLOOKUP(Table2[[#This Row],[id_heating_system]],$V$2:$W$5,2,0)*Table2[[#This Row],[2019]]</f>
        <v>0</v>
      </c>
      <c r="R3752">
        <v>0</v>
      </c>
    </row>
    <row r="3753" spans="1:18" x14ac:dyDescent="0.25">
      <c r="A3753">
        <v>1</v>
      </c>
      <c r="B3753">
        <v>9020708</v>
      </c>
      <c r="C3753">
        <v>6</v>
      </c>
      <c r="D3753">
        <v>7</v>
      </c>
      <c r="E3753">
        <v>4</v>
      </c>
      <c r="F3753" t="s">
        <v>7</v>
      </c>
      <c r="G3753">
        <v>102</v>
      </c>
      <c r="M3753">
        <v>51</v>
      </c>
      <c r="P3753">
        <v>51</v>
      </c>
      <c r="Q3753" s="5">
        <f>VLOOKUP(Table2[[#This Row],[id_heating_system]],$V$2:$W$5,2,0)*Table2[[#This Row],[2019]]</f>
        <v>51</v>
      </c>
      <c r="R3753">
        <v>51</v>
      </c>
    </row>
    <row r="3754" spans="1:18" x14ac:dyDescent="0.25">
      <c r="A3754">
        <v>1</v>
      </c>
      <c r="B3754">
        <v>9020709</v>
      </c>
      <c r="C3754">
        <v>6</v>
      </c>
      <c r="D3754">
        <v>1</v>
      </c>
      <c r="E3754">
        <v>1</v>
      </c>
      <c r="F3754" t="s">
        <v>7</v>
      </c>
      <c r="G3754">
        <v>596</v>
      </c>
      <c r="M3754">
        <v>1588</v>
      </c>
      <c r="P3754">
        <v>1588</v>
      </c>
      <c r="Q3754" s="5">
        <f>VLOOKUP(Table2[[#This Row],[id_heating_system]],$V$2:$W$5,2,0)*Table2[[#This Row],[2019]]</f>
        <v>1832.3076925519999</v>
      </c>
      <c r="R3754">
        <v>1588</v>
      </c>
    </row>
    <row r="3755" spans="1:18" x14ac:dyDescent="0.25">
      <c r="A3755">
        <v>1</v>
      </c>
      <c r="B3755">
        <v>9020709</v>
      </c>
      <c r="C3755">
        <v>6</v>
      </c>
      <c r="D3755">
        <v>1</v>
      </c>
      <c r="E3755">
        <v>2</v>
      </c>
      <c r="F3755" t="s">
        <v>7</v>
      </c>
      <c r="G3755">
        <v>2999</v>
      </c>
      <c r="M3755">
        <v>2849</v>
      </c>
      <c r="P3755">
        <v>2849</v>
      </c>
      <c r="Q3755" s="5">
        <f>VLOOKUP(Table2[[#This Row],[id_heating_system]],$V$2:$W$5,2,0)*Table2[[#This Row],[2019]]</f>
        <v>2849</v>
      </c>
      <c r="R3755">
        <v>2849</v>
      </c>
    </row>
    <row r="3756" spans="1:18" x14ac:dyDescent="0.25">
      <c r="A3756">
        <v>1</v>
      </c>
      <c r="B3756">
        <v>9020709</v>
      </c>
      <c r="C3756">
        <v>6</v>
      </c>
      <c r="D3756">
        <v>1</v>
      </c>
      <c r="E3756">
        <v>3</v>
      </c>
      <c r="F3756" t="s">
        <v>7</v>
      </c>
      <c r="G3756">
        <v>33</v>
      </c>
      <c r="M3756">
        <v>497</v>
      </c>
      <c r="P3756">
        <v>497</v>
      </c>
      <c r="Q3756" s="5">
        <f>VLOOKUP(Table2[[#This Row],[id_heating_system]],$V$2:$W$5,2,0)*Table2[[#This Row],[2019]]</f>
        <v>410.82352542699999</v>
      </c>
      <c r="R3756">
        <v>497</v>
      </c>
    </row>
    <row r="3757" spans="1:18" x14ac:dyDescent="0.25">
      <c r="A3757">
        <v>1</v>
      </c>
      <c r="B3757">
        <v>9020709</v>
      </c>
      <c r="C3757">
        <v>6</v>
      </c>
      <c r="D3757">
        <v>1</v>
      </c>
      <c r="E3757">
        <v>4</v>
      </c>
      <c r="F3757" t="s">
        <v>7</v>
      </c>
      <c r="G3757">
        <v>229</v>
      </c>
      <c r="M3757">
        <v>115</v>
      </c>
      <c r="P3757">
        <v>115</v>
      </c>
      <c r="Q3757" s="5">
        <f>VLOOKUP(Table2[[#This Row],[id_heating_system]],$V$2:$W$5,2,0)*Table2[[#This Row],[2019]]</f>
        <v>115</v>
      </c>
      <c r="R3757">
        <v>115</v>
      </c>
    </row>
    <row r="3758" spans="1:18" x14ac:dyDescent="0.25">
      <c r="A3758">
        <v>1</v>
      </c>
      <c r="B3758">
        <v>9020709</v>
      </c>
      <c r="C3758">
        <v>6</v>
      </c>
      <c r="D3758">
        <v>2</v>
      </c>
      <c r="E3758">
        <v>1</v>
      </c>
      <c r="F3758" t="s">
        <v>7</v>
      </c>
      <c r="G3758">
        <v>41</v>
      </c>
      <c r="M3758">
        <v>109</v>
      </c>
      <c r="P3758">
        <v>109</v>
      </c>
      <c r="Q3758" s="5">
        <f>VLOOKUP(Table2[[#This Row],[id_heating_system]],$V$2:$W$5,2,0)*Table2[[#This Row],[2019]]</f>
        <v>125.76923078600001</v>
      </c>
      <c r="R3758">
        <v>109</v>
      </c>
    </row>
    <row r="3759" spans="1:18" x14ac:dyDescent="0.25">
      <c r="A3759">
        <v>1</v>
      </c>
      <c r="B3759">
        <v>9020709</v>
      </c>
      <c r="C3759">
        <v>6</v>
      </c>
      <c r="D3759">
        <v>2</v>
      </c>
      <c r="E3759">
        <v>2</v>
      </c>
      <c r="F3759" t="s">
        <v>7</v>
      </c>
      <c r="G3759">
        <v>7696</v>
      </c>
      <c r="M3759">
        <v>7311</v>
      </c>
      <c r="P3759">
        <v>7311</v>
      </c>
      <c r="Q3759" s="5">
        <f>VLOOKUP(Table2[[#This Row],[id_heating_system]],$V$2:$W$5,2,0)*Table2[[#This Row],[2019]]</f>
        <v>7311</v>
      </c>
      <c r="R3759">
        <v>7311</v>
      </c>
    </row>
    <row r="3760" spans="1:18" x14ac:dyDescent="0.25">
      <c r="A3760">
        <v>1</v>
      </c>
      <c r="B3760">
        <v>9020709</v>
      </c>
      <c r="C3760">
        <v>6</v>
      </c>
      <c r="D3760">
        <v>2</v>
      </c>
      <c r="E3760">
        <v>3</v>
      </c>
      <c r="F3760" t="s">
        <v>7</v>
      </c>
      <c r="G3760">
        <v>34</v>
      </c>
      <c r="M3760">
        <v>512</v>
      </c>
      <c r="P3760">
        <v>512</v>
      </c>
      <c r="Q3760" s="5">
        <f>VLOOKUP(Table2[[#This Row],[id_heating_system]],$V$2:$W$5,2,0)*Table2[[#This Row],[2019]]</f>
        <v>423.22262579199997</v>
      </c>
      <c r="R3760">
        <v>512</v>
      </c>
    </row>
    <row r="3761" spans="1:18" x14ac:dyDescent="0.25">
      <c r="A3761">
        <v>1</v>
      </c>
      <c r="B3761">
        <v>9020709</v>
      </c>
      <c r="C3761">
        <v>6</v>
      </c>
      <c r="D3761">
        <v>2</v>
      </c>
      <c r="E3761">
        <v>4</v>
      </c>
      <c r="F3761" t="s">
        <v>7</v>
      </c>
      <c r="G3761">
        <v>1014</v>
      </c>
      <c r="M3761">
        <v>507</v>
      </c>
      <c r="P3761">
        <v>507</v>
      </c>
      <c r="Q3761" s="5">
        <f>VLOOKUP(Table2[[#This Row],[id_heating_system]],$V$2:$W$5,2,0)*Table2[[#This Row],[2019]]</f>
        <v>507</v>
      </c>
      <c r="R3761">
        <v>507</v>
      </c>
    </row>
    <row r="3762" spans="1:18" x14ac:dyDescent="0.25">
      <c r="A3762">
        <v>1</v>
      </c>
      <c r="B3762">
        <v>9020709</v>
      </c>
      <c r="C3762">
        <v>6</v>
      </c>
      <c r="D3762">
        <v>3</v>
      </c>
      <c r="E3762">
        <v>1</v>
      </c>
      <c r="F3762" t="s">
        <v>7</v>
      </c>
      <c r="G3762">
        <v>12</v>
      </c>
      <c r="M3762">
        <v>32</v>
      </c>
      <c r="P3762">
        <v>32</v>
      </c>
      <c r="Q3762" s="5">
        <f>VLOOKUP(Table2[[#This Row],[id_heating_system]],$V$2:$W$5,2,0)*Table2[[#This Row],[2019]]</f>
        <v>36.923076928</v>
      </c>
      <c r="R3762">
        <v>32</v>
      </c>
    </row>
    <row r="3763" spans="1:18" x14ac:dyDescent="0.25">
      <c r="A3763">
        <v>1</v>
      </c>
      <c r="B3763">
        <v>9020709</v>
      </c>
      <c r="C3763">
        <v>6</v>
      </c>
      <c r="D3763">
        <v>3</v>
      </c>
      <c r="E3763">
        <v>2</v>
      </c>
      <c r="F3763" t="s">
        <v>7</v>
      </c>
      <c r="G3763">
        <v>2813</v>
      </c>
      <c r="M3763">
        <v>2672</v>
      </c>
      <c r="P3763">
        <v>2672</v>
      </c>
      <c r="Q3763" s="5">
        <f>VLOOKUP(Table2[[#This Row],[id_heating_system]],$V$2:$W$5,2,0)*Table2[[#This Row],[2019]]</f>
        <v>2672</v>
      </c>
      <c r="R3763">
        <v>2672</v>
      </c>
    </row>
    <row r="3764" spans="1:18" x14ac:dyDescent="0.25">
      <c r="A3764">
        <v>1</v>
      </c>
      <c r="B3764">
        <v>9020709</v>
      </c>
      <c r="C3764">
        <v>6</v>
      </c>
      <c r="D3764">
        <v>3</v>
      </c>
      <c r="E3764">
        <v>3</v>
      </c>
      <c r="F3764" t="s">
        <v>7</v>
      </c>
      <c r="G3764">
        <v>9</v>
      </c>
      <c r="M3764">
        <v>135</v>
      </c>
      <c r="P3764">
        <v>135</v>
      </c>
      <c r="Q3764" s="5">
        <f>VLOOKUP(Table2[[#This Row],[id_heating_system]],$V$2:$W$5,2,0)*Table2[[#This Row],[2019]]</f>
        <v>111.59190328499999</v>
      </c>
      <c r="R3764">
        <v>135</v>
      </c>
    </row>
    <row r="3765" spans="1:18" x14ac:dyDescent="0.25">
      <c r="A3765">
        <v>1</v>
      </c>
      <c r="B3765">
        <v>9020709</v>
      </c>
      <c r="C3765">
        <v>6</v>
      </c>
      <c r="D3765">
        <v>3</v>
      </c>
      <c r="E3765">
        <v>4</v>
      </c>
      <c r="F3765" t="s">
        <v>7</v>
      </c>
      <c r="G3765">
        <v>317</v>
      </c>
      <c r="M3765">
        <v>159</v>
      </c>
      <c r="P3765">
        <v>159</v>
      </c>
      <c r="Q3765" s="5">
        <f>VLOOKUP(Table2[[#This Row],[id_heating_system]],$V$2:$W$5,2,0)*Table2[[#This Row],[2019]]</f>
        <v>159</v>
      </c>
      <c r="R3765">
        <v>159</v>
      </c>
    </row>
    <row r="3766" spans="1:18" x14ac:dyDescent="0.25">
      <c r="A3766">
        <v>1</v>
      </c>
      <c r="B3766">
        <v>9020709</v>
      </c>
      <c r="C3766">
        <v>6</v>
      </c>
      <c r="D3766">
        <v>4</v>
      </c>
      <c r="E3766">
        <v>1</v>
      </c>
      <c r="F3766" t="s">
        <v>7</v>
      </c>
      <c r="G3766">
        <v>288</v>
      </c>
      <c r="M3766">
        <v>767</v>
      </c>
      <c r="P3766">
        <v>767</v>
      </c>
      <c r="Q3766" s="5">
        <f>VLOOKUP(Table2[[#This Row],[id_heating_system]],$V$2:$W$5,2,0)*Table2[[#This Row],[2019]]</f>
        <v>885.000000118</v>
      </c>
      <c r="R3766">
        <v>767</v>
      </c>
    </row>
    <row r="3767" spans="1:18" x14ac:dyDescent="0.25">
      <c r="A3767">
        <v>1</v>
      </c>
      <c r="B3767">
        <v>9020709</v>
      </c>
      <c r="C3767">
        <v>6</v>
      </c>
      <c r="D3767">
        <v>4</v>
      </c>
      <c r="E3767">
        <v>2</v>
      </c>
      <c r="F3767" t="s">
        <v>7</v>
      </c>
      <c r="G3767">
        <v>8597</v>
      </c>
      <c r="M3767">
        <v>8167</v>
      </c>
      <c r="P3767">
        <v>8167</v>
      </c>
      <c r="Q3767" s="5">
        <f>VLOOKUP(Table2[[#This Row],[id_heating_system]],$V$2:$W$5,2,0)*Table2[[#This Row],[2019]]</f>
        <v>8167</v>
      </c>
      <c r="R3767">
        <v>8167</v>
      </c>
    </row>
    <row r="3768" spans="1:18" x14ac:dyDescent="0.25">
      <c r="A3768">
        <v>1</v>
      </c>
      <c r="B3768">
        <v>9020709</v>
      </c>
      <c r="C3768">
        <v>6</v>
      </c>
      <c r="D3768">
        <v>4</v>
      </c>
      <c r="E3768">
        <v>3</v>
      </c>
      <c r="F3768" t="s">
        <v>7</v>
      </c>
      <c r="G3768">
        <v>52</v>
      </c>
      <c r="M3768">
        <v>782</v>
      </c>
      <c r="P3768">
        <v>782</v>
      </c>
      <c r="Q3768" s="5">
        <f>VLOOKUP(Table2[[#This Row],[id_heating_system]],$V$2:$W$5,2,0)*Table2[[#This Row],[2019]]</f>
        <v>646.40643236199992</v>
      </c>
      <c r="R3768">
        <v>782</v>
      </c>
    </row>
    <row r="3769" spans="1:18" x14ac:dyDescent="0.25">
      <c r="A3769">
        <v>1</v>
      </c>
      <c r="B3769">
        <v>9020709</v>
      </c>
      <c r="C3769">
        <v>6</v>
      </c>
      <c r="D3769">
        <v>4</v>
      </c>
      <c r="E3769">
        <v>4</v>
      </c>
      <c r="F3769" t="s">
        <v>7</v>
      </c>
      <c r="G3769">
        <v>875</v>
      </c>
      <c r="M3769">
        <v>438</v>
      </c>
      <c r="P3769">
        <v>438</v>
      </c>
      <c r="Q3769" s="5">
        <f>VLOOKUP(Table2[[#This Row],[id_heating_system]],$V$2:$W$5,2,0)*Table2[[#This Row],[2019]]</f>
        <v>438</v>
      </c>
      <c r="R3769">
        <v>438</v>
      </c>
    </row>
    <row r="3770" spans="1:18" x14ac:dyDescent="0.25">
      <c r="A3770">
        <v>1</v>
      </c>
      <c r="B3770">
        <v>9020709</v>
      </c>
      <c r="C3770">
        <v>6</v>
      </c>
      <c r="D3770">
        <v>5</v>
      </c>
      <c r="E3770">
        <v>1</v>
      </c>
      <c r="F3770" t="s">
        <v>7</v>
      </c>
      <c r="G3770">
        <v>6</v>
      </c>
      <c r="M3770">
        <v>16</v>
      </c>
      <c r="P3770">
        <v>16</v>
      </c>
      <c r="Q3770" s="5">
        <f>VLOOKUP(Table2[[#This Row],[id_heating_system]],$V$2:$W$5,2,0)*Table2[[#This Row],[2019]]</f>
        <v>18.461538464</v>
      </c>
      <c r="R3770">
        <v>16</v>
      </c>
    </row>
    <row r="3771" spans="1:18" x14ac:dyDescent="0.25">
      <c r="A3771">
        <v>1</v>
      </c>
      <c r="B3771">
        <v>9020709</v>
      </c>
      <c r="C3771">
        <v>6</v>
      </c>
      <c r="D3771">
        <v>5</v>
      </c>
      <c r="E3771">
        <v>2</v>
      </c>
      <c r="F3771" t="s">
        <v>7</v>
      </c>
      <c r="G3771">
        <v>3408</v>
      </c>
      <c r="M3771">
        <v>3238</v>
      </c>
      <c r="P3771">
        <v>3238</v>
      </c>
      <c r="Q3771" s="5">
        <f>VLOOKUP(Table2[[#This Row],[id_heating_system]],$V$2:$W$5,2,0)*Table2[[#This Row],[2019]]</f>
        <v>3238</v>
      </c>
      <c r="R3771">
        <v>3238</v>
      </c>
    </row>
    <row r="3772" spans="1:18" x14ac:dyDescent="0.25">
      <c r="A3772">
        <v>1</v>
      </c>
      <c r="B3772">
        <v>9020709</v>
      </c>
      <c r="C3772">
        <v>6</v>
      </c>
      <c r="D3772">
        <v>5</v>
      </c>
      <c r="E3772">
        <v>3</v>
      </c>
      <c r="F3772" t="s">
        <v>7</v>
      </c>
      <c r="G3772">
        <v>3</v>
      </c>
      <c r="M3772">
        <v>45</v>
      </c>
      <c r="P3772">
        <v>45</v>
      </c>
      <c r="Q3772" s="5">
        <f>VLOOKUP(Table2[[#This Row],[id_heating_system]],$V$2:$W$5,2,0)*Table2[[#This Row],[2019]]</f>
        <v>37.197301095</v>
      </c>
      <c r="R3772">
        <v>45</v>
      </c>
    </row>
    <row r="3773" spans="1:18" x14ac:dyDescent="0.25">
      <c r="A3773">
        <v>1</v>
      </c>
      <c r="B3773">
        <v>9020709</v>
      </c>
      <c r="C3773">
        <v>6</v>
      </c>
      <c r="D3773">
        <v>5</v>
      </c>
      <c r="E3773">
        <v>4</v>
      </c>
      <c r="F3773" t="s">
        <v>7</v>
      </c>
      <c r="G3773">
        <v>548</v>
      </c>
      <c r="M3773">
        <v>274</v>
      </c>
      <c r="P3773">
        <v>274</v>
      </c>
      <c r="Q3773" s="5">
        <f>VLOOKUP(Table2[[#This Row],[id_heating_system]],$V$2:$W$5,2,0)*Table2[[#This Row],[2019]]</f>
        <v>274</v>
      </c>
      <c r="R3773">
        <v>274</v>
      </c>
    </row>
    <row r="3774" spans="1:18" x14ac:dyDescent="0.25">
      <c r="A3774">
        <v>1</v>
      </c>
      <c r="B3774">
        <v>9020709</v>
      </c>
      <c r="C3774">
        <v>6</v>
      </c>
      <c r="D3774">
        <v>6</v>
      </c>
      <c r="E3774">
        <v>1</v>
      </c>
      <c r="F3774" t="s">
        <v>7</v>
      </c>
      <c r="G3774">
        <v>25</v>
      </c>
      <c r="M3774">
        <v>67</v>
      </c>
      <c r="P3774">
        <v>67</v>
      </c>
      <c r="Q3774" s="5">
        <f>VLOOKUP(Table2[[#This Row],[id_heating_system]],$V$2:$W$5,2,0)*Table2[[#This Row],[2019]]</f>
        <v>77.307692317999994</v>
      </c>
      <c r="R3774">
        <v>67</v>
      </c>
    </row>
    <row r="3775" spans="1:18" x14ac:dyDescent="0.25">
      <c r="A3775">
        <v>1</v>
      </c>
      <c r="B3775">
        <v>9020709</v>
      </c>
      <c r="C3775">
        <v>6</v>
      </c>
      <c r="D3775">
        <v>6</v>
      </c>
      <c r="E3775">
        <v>2</v>
      </c>
      <c r="F3775" t="s">
        <v>7</v>
      </c>
      <c r="G3775">
        <v>6485</v>
      </c>
      <c r="M3775">
        <v>6161</v>
      </c>
      <c r="P3775">
        <v>6161</v>
      </c>
      <c r="Q3775" s="5">
        <f>VLOOKUP(Table2[[#This Row],[id_heating_system]],$V$2:$W$5,2,0)*Table2[[#This Row],[2019]]</f>
        <v>6161</v>
      </c>
      <c r="R3775">
        <v>6161</v>
      </c>
    </row>
    <row r="3776" spans="1:18" x14ac:dyDescent="0.25">
      <c r="A3776">
        <v>1</v>
      </c>
      <c r="B3776">
        <v>9020709</v>
      </c>
      <c r="C3776">
        <v>6</v>
      </c>
      <c r="D3776">
        <v>6</v>
      </c>
      <c r="E3776">
        <v>3</v>
      </c>
      <c r="F3776" t="s">
        <v>7</v>
      </c>
      <c r="G3776">
        <v>12</v>
      </c>
      <c r="M3776">
        <v>181</v>
      </c>
      <c r="P3776">
        <v>181</v>
      </c>
      <c r="Q3776" s="5">
        <f>VLOOKUP(Table2[[#This Row],[id_heating_system]],$V$2:$W$5,2,0)*Table2[[#This Row],[2019]]</f>
        <v>149.615811071</v>
      </c>
      <c r="R3776">
        <v>181</v>
      </c>
    </row>
    <row r="3777" spans="1:18" x14ac:dyDescent="0.25">
      <c r="A3777">
        <v>1</v>
      </c>
      <c r="B3777">
        <v>9020709</v>
      </c>
      <c r="C3777">
        <v>6</v>
      </c>
      <c r="D3777">
        <v>6</v>
      </c>
      <c r="E3777">
        <v>4</v>
      </c>
      <c r="F3777" t="s">
        <v>7</v>
      </c>
      <c r="G3777">
        <v>1016</v>
      </c>
      <c r="M3777">
        <v>508</v>
      </c>
      <c r="P3777">
        <v>508</v>
      </c>
      <c r="Q3777" s="5">
        <f>VLOOKUP(Table2[[#This Row],[id_heating_system]],$V$2:$W$5,2,0)*Table2[[#This Row],[2019]]</f>
        <v>508</v>
      </c>
      <c r="R3777">
        <v>508</v>
      </c>
    </row>
    <row r="3778" spans="1:18" x14ac:dyDescent="0.25">
      <c r="A3778">
        <v>1</v>
      </c>
      <c r="B3778">
        <v>9020709</v>
      </c>
      <c r="C3778">
        <v>6</v>
      </c>
      <c r="D3778">
        <v>7</v>
      </c>
      <c r="E3778">
        <v>1</v>
      </c>
      <c r="F3778" t="s">
        <v>7</v>
      </c>
      <c r="G3778">
        <v>0</v>
      </c>
      <c r="M3778">
        <v>0</v>
      </c>
      <c r="P3778">
        <v>0</v>
      </c>
      <c r="Q3778" s="5">
        <f>VLOOKUP(Table2[[#This Row],[id_heating_system]],$V$2:$W$5,2,0)*Table2[[#This Row],[2019]]</f>
        <v>0</v>
      </c>
      <c r="R3778">
        <v>0</v>
      </c>
    </row>
    <row r="3779" spans="1:18" x14ac:dyDescent="0.25">
      <c r="A3779">
        <v>1</v>
      </c>
      <c r="B3779">
        <v>9020709</v>
      </c>
      <c r="C3779">
        <v>6</v>
      </c>
      <c r="D3779">
        <v>7</v>
      </c>
      <c r="E3779">
        <v>2</v>
      </c>
      <c r="F3779" t="s">
        <v>7</v>
      </c>
      <c r="G3779">
        <v>229</v>
      </c>
      <c r="M3779">
        <v>218</v>
      </c>
      <c r="P3779">
        <v>218</v>
      </c>
      <c r="Q3779" s="5">
        <f>VLOOKUP(Table2[[#This Row],[id_heating_system]],$V$2:$W$5,2,0)*Table2[[#This Row],[2019]]</f>
        <v>218</v>
      </c>
      <c r="R3779">
        <v>218</v>
      </c>
    </row>
    <row r="3780" spans="1:18" x14ac:dyDescent="0.25">
      <c r="A3780">
        <v>1</v>
      </c>
      <c r="B3780">
        <v>9020709</v>
      </c>
      <c r="C3780">
        <v>6</v>
      </c>
      <c r="D3780">
        <v>7</v>
      </c>
      <c r="E3780">
        <v>3</v>
      </c>
      <c r="F3780" t="s">
        <v>7</v>
      </c>
      <c r="G3780">
        <v>0</v>
      </c>
      <c r="M3780">
        <v>0</v>
      </c>
      <c r="P3780">
        <v>0</v>
      </c>
      <c r="Q3780" s="5">
        <f>VLOOKUP(Table2[[#This Row],[id_heating_system]],$V$2:$W$5,2,0)*Table2[[#This Row],[2019]]</f>
        <v>0</v>
      </c>
      <c r="R3780">
        <v>0</v>
      </c>
    </row>
    <row r="3781" spans="1:18" x14ac:dyDescent="0.25">
      <c r="A3781">
        <v>1</v>
      </c>
      <c r="B3781">
        <v>9020709</v>
      </c>
      <c r="C3781">
        <v>6</v>
      </c>
      <c r="D3781">
        <v>7</v>
      </c>
      <c r="E3781">
        <v>4</v>
      </c>
      <c r="F3781" t="s">
        <v>7</v>
      </c>
      <c r="G3781">
        <v>18</v>
      </c>
      <c r="M3781">
        <v>9</v>
      </c>
      <c r="P3781">
        <v>9</v>
      </c>
      <c r="Q3781" s="5">
        <f>VLOOKUP(Table2[[#This Row],[id_heating_system]],$V$2:$W$5,2,0)*Table2[[#This Row],[2019]]</f>
        <v>9</v>
      </c>
      <c r="R3781">
        <v>9</v>
      </c>
    </row>
    <row r="3782" spans="1:18" x14ac:dyDescent="0.25">
      <c r="A3782">
        <v>1</v>
      </c>
      <c r="B3782">
        <v>9020710</v>
      </c>
      <c r="C3782">
        <v>6</v>
      </c>
      <c r="D3782">
        <v>1</v>
      </c>
      <c r="E3782">
        <v>1</v>
      </c>
      <c r="F3782" t="s">
        <v>7</v>
      </c>
      <c r="G3782">
        <v>0</v>
      </c>
      <c r="M3782">
        <v>0</v>
      </c>
      <c r="P3782">
        <v>0</v>
      </c>
      <c r="Q3782" s="5">
        <f>VLOOKUP(Table2[[#This Row],[id_heating_system]],$V$2:$W$5,2,0)*Table2[[#This Row],[2019]]</f>
        <v>0</v>
      </c>
      <c r="R3782">
        <v>0</v>
      </c>
    </row>
    <row r="3783" spans="1:18" x14ac:dyDescent="0.25">
      <c r="A3783">
        <v>1</v>
      </c>
      <c r="B3783">
        <v>9020710</v>
      </c>
      <c r="C3783">
        <v>6</v>
      </c>
      <c r="D3783">
        <v>1</v>
      </c>
      <c r="E3783">
        <v>2</v>
      </c>
      <c r="F3783" t="s">
        <v>7</v>
      </c>
      <c r="G3783">
        <v>0</v>
      </c>
      <c r="M3783">
        <v>0</v>
      </c>
      <c r="P3783">
        <v>0</v>
      </c>
      <c r="Q3783" s="5">
        <f>VLOOKUP(Table2[[#This Row],[id_heating_system]],$V$2:$W$5,2,0)*Table2[[#This Row],[2019]]</f>
        <v>0</v>
      </c>
      <c r="R3783">
        <v>0</v>
      </c>
    </row>
    <row r="3784" spans="1:18" x14ac:dyDescent="0.25">
      <c r="A3784">
        <v>1</v>
      </c>
      <c r="B3784">
        <v>9020710</v>
      </c>
      <c r="C3784">
        <v>6</v>
      </c>
      <c r="D3784">
        <v>1</v>
      </c>
      <c r="E3784">
        <v>3</v>
      </c>
      <c r="F3784" t="s">
        <v>7</v>
      </c>
      <c r="G3784">
        <v>0</v>
      </c>
      <c r="M3784">
        <v>0</v>
      </c>
      <c r="P3784">
        <v>0</v>
      </c>
      <c r="Q3784" s="5">
        <f>VLOOKUP(Table2[[#This Row],[id_heating_system]],$V$2:$W$5,2,0)*Table2[[#This Row],[2019]]</f>
        <v>0</v>
      </c>
      <c r="R3784">
        <v>0</v>
      </c>
    </row>
    <row r="3785" spans="1:18" x14ac:dyDescent="0.25">
      <c r="A3785">
        <v>1</v>
      </c>
      <c r="B3785">
        <v>9020710</v>
      </c>
      <c r="C3785">
        <v>6</v>
      </c>
      <c r="D3785">
        <v>1</v>
      </c>
      <c r="E3785">
        <v>4</v>
      </c>
      <c r="F3785" t="s">
        <v>7</v>
      </c>
      <c r="G3785">
        <v>0</v>
      </c>
      <c r="M3785">
        <v>0</v>
      </c>
      <c r="P3785">
        <v>0</v>
      </c>
      <c r="Q3785" s="5">
        <f>VLOOKUP(Table2[[#This Row],[id_heating_system]],$V$2:$W$5,2,0)*Table2[[#This Row],[2019]]</f>
        <v>0</v>
      </c>
      <c r="R3785">
        <v>0</v>
      </c>
    </row>
    <row r="3786" spans="1:18" x14ac:dyDescent="0.25">
      <c r="A3786">
        <v>1</v>
      </c>
      <c r="B3786">
        <v>9020710</v>
      </c>
      <c r="C3786">
        <v>6</v>
      </c>
      <c r="D3786">
        <v>2</v>
      </c>
      <c r="E3786">
        <v>1</v>
      </c>
      <c r="F3786" t="s">
        <v>7</v>
      </c>
      <c r="G3786">
        <v>3</v>
      </c>
      <c r="M3786">
        <v>177</v>
      </c>
      <c r="P3786">
        <v>177</v>
      </c>
      <c r="Q3786" s="5">
        <f>VLOOKUP(Table2[[#This Row],[id_heating_system]],$V$2:$W$5,2,0)*Table2[[#This Row],[2019]]</f>
        <v>204.23076925800001</v>
      </c>
      <c r="R3786">
        <v>177</v>
      </c>
    </row>
    <row r="3787" spans="1:18" x14ac:dyDescent="0.25">
      <c r="A3787">
        <v>1</v>
      </c>
      <c r="B3787">
        <v>9020710</v>
      </c>
      <c r="C3787">
        <v>6</v>
      </c>
      <c r="D3787">
        <v>2</v>
      </c>
      <c r="E3787">
        <v>2</v>
      </c>
      <c r="F3787" t="s">
        <v>7</v>
      </c>
      <c r="G3787">
        <v>3068</v>
      </c>
      <c r="M3787">
        <v>2915</v>
      </c>
      <c r="P3787">
        <v>2915</v>
      </c>
      <c r="Q3787" s="5">
        <f>VLOOKUP(Table2[[#This Row],[id_heating_system]],$V$2:$W$5,2,0)*Table2[[#This Row],[2019]]</f>
        <v>2915</v>
      </c>
      <c r="R3787">
        <v>2915</v>
      </c>
    </row>
    <row r="3788" spans="1:18" x14ac:dyDescent="0.25">
      <c r="A3788">
        <v>1</v>
      </c>
      <c r="B3788">
        <v>9020710</v>
      </c>
      <c r="C3788">
        <v>6</v>
      </c>
      <c r="D3788">
        <v>2</v>
      </c>
      <c r="E3788">
        <v>3</v>
      </c>
      <c r="F3788" t="s">
        <v>7</v>
      </c>
      <c r="G3788">
        <v>317</v>
      </c>
      <c r="M3788">
        <v>527</v>
      </c>
      <c r="P3788">
        <v>527</v>
      </c>
      <c r="Q3788" s="5">
        <f>VLOOKUP(Table2[[#This Row],[id_heating_system]],$V$2:$W$5,2,0)*Table2[[#This Row],[2019]]</f>
        <v>435.62172615699996</v>
      </c>
      <c r="R3788">
        <v>527</v>
      </c>
    </row>
    <row r="3789" spans="1:18" x14ac:dyDescent="0.25">
      <c r="A3789">
        <v>1</v>
      </c>
      <c r="B3789">
        <v>9020710</v>
      </c>
      <c r="C3789">
        <v>6</v>
      </c>
      <c r="D3789">
        <v>2</v>
      </c>
      <c r="E3789">
        <v>4</v>
      </c>
      <c r="F3789" t="s">
        <v>7</v>
      </c>
      <c r="G3789">
        <v>152</v>
      </c>
      <c r="M3789">
        <v>76</v>
      </c>
      <c r="P3789">
        <v>76</v>
      </c>
      <c r="Q3789" s="5">
        <f>VLOOKUP(Table2[[#This Row],[id_heating_system]],$V$2:$W$5,2,0)*Table2[[#This Row],[2019]]</f>
        <v>76</v>
      </c>
      <c r="R3789">
        <v>76</v>
      </c>
    </row>
    <row r="3790" spans="1:18" x14ac:dyDescent="0.25">
      <c r="A3790">
        <v>1</v>
      </c>
      <c r="B3790">
        <v>9020710</v>
      </c>
      <c r="C3790">
        <v>6</v>
      </c>
      <c r="D3790">
        <v>3</v>
      </c>
      <c r="E3790">
        <v>1</v>
      </c>
      <c r="F3790" t="s">
        <v>7</v>
      </c>
      <c r="G3790">
        <v>0</v>
      </c>
      <c r="M3790">
        <v>0</v>
      </c>
      <c r="P3790">
        <v>0</v>
      </c>
      <c r="Q3790" s="5">
        <f>VLOOKUP(Table2[[#This Row],[id_heating_system]],$V$2:$W$5,2,0)*Table2[[#This Row],[2019]]</f>
        <v>0</v>
      </c>
      <c r="R3790">
        <v>0</v>
      </c>
    </row>
    <row r="3791" spans="1:18" x14ac:dyDescent="0.25">
      <c r="A3791">
        <v>1</v>
      </c>
      <c r="B3791">
        <v>9020710</v>
      </c>
      <c r="C3791">
        <v>6</v>
      </c>
      <c r="D3791">
        <v>3</v>
      </c>
      <c r="E3791">
        <v>2</v>
      </c>
      <c r="F3791" t="s">
        <v>7</v>
      </c>
      <c r="G3791">
        <v>0</v>
      </c>
      <c r="M3791">
        <v>0</v>
      </c>
      <c r="P3791">
        <v>0</v>
      </c>
      <c r="Q3791" s="5">
        <f>VLOOKUP(Table2[[#This Row],[id_heating_system]],$V$2:$W$5,2,0)*Table2[[#This Row],[2019]]</f>
        <v>0</v>
      </c>
      <c r="R3791">
        <v>0</v>
      </c>
    </row>
    <row r="3792" spans="1:18" x14ac:dyDescent="0.25">
      <c r="A3792">
        <v>1</v>
      </c>
      <c r="B3792">
        <v>9020710</v>
      </c>
      <c r="C3792">
        <v>6</v>
      </c>
      <c r="D3792">
        <v>3</v>
      </c>
      <c r="E3792">
        <v>3</v>
      </c>
      <c r="F3792" t="s">
        <v>7</v>
      </c>
      <c r="G3792">
        <v>0</v>
      </c>
      <c r="M3792">
        <v>0</v>
      </c>
      <c r="P3792">
        <v>0</v>
      </c>
      <c r="Q3792" s="5">
        <f>VLOOKUP(Table2[[#This Row],[id_heating_system]],$V$2:$W$5,2,0)*Table2[[#This Row],[2019]]</f>
        <v>0</v>
      </c>
      <c r="R3792">
        <v>0</v>
      </c>
    </row>
    <row r="3793" spans="1:18" x14ac:dyDescent="0.25">
      <c r="A3793">
        <v>1</v>
      </c>
      <c r="B3793">
        <v>9020710</v>
      </c>
      <c r="C3793">
        <v>6</v>
      </c>
      <c r="D3793">
        <v>3</v>
      </c>
      <c r="E3793">
        <v>4</v>
      </c>
      <c r="F3793" t="s">
        <v>7</v>
      </c>
      <c r="G3793">
        <v>0</v>
      </c>
      <c r="M3793">
        <v>0</v>
      </c>
      <c r="P3793">
        <v>0</v>
      </c>
      <c r="Q3793" s="5">
        <f>VLOOKUP(Table2[[#This Row],[id_heating_system]],$V$2:$W$5,2,0)*Table2[[#This Row],[2019]]</f>
        <v>0</v>
      </c>
      <c r="R3793">
        <v>0</v>
      </c>
    </row>
    <row r="3794" spans="1:18" x14ac:dyDescent="0.25">
      <c r="A3794">
        <v>1</v>
      </c>
      <c r="B3794">
        <v>9020710</v>
      </c>
      <c r="C3794">
        <v>6</v>
      </c>
      <c r="D3794">
        <v>4</v>
      </c>
      <c r="E3794">
        <v>1</v>
      </c>
      <c r="F3794" t="s">
        <v>7</v>
      </c>
      <c r="G3794">
        <v>3</v>
      </c>
      <c r="M3794">
        <v>177</v>
      </c>
      <c r="P3794">
        <v>177</v>
      </c>
      <c r="Q3794" s="5">
        <f>VLOOKUP(Table2[[#This Row],[id_heating_system]],$V$2:$W$5,2,0)*Table2[[#This Row],[2019]]</f>
        <v>204.23076925800001</v>
      </c>
      <c r="R3794">
        <v>177</v>
      </c>
    </row>
    <row r="3795" spans="1:18" x14ac:dyDescent="0.25">
      <c r="A3795">
        <v>1</v>
      </c>
      <c r="B3795">
        <v>9020710</v>
      </c>
      <c r="C3795">
        <v>6</v>
      </c>
      <c r="D3795">
        <v>4</v>
      </c>
      <c r="E3795">
        <v>2</v>
      </c>
      <c r="F3795" t="s">
        <v>7</v>
      </c>
      <c r="G3795">
        <v>4603</v>
      </c>
      <c r="M3795">
        <v>4373</v>
      </c>
      <c r="P3795">
        <v>4373</v>
      </c>
      <c r="Q3795" s="5">
        <f>VLOOKUP(Table2[[#This Row],[id_heating_system]],$V$2:$W$5,2,0)*Table2[[#This Row],[2019]]</f>
        <v>4373</v>
      </c>
      <c r="R3795">
        <v>4373</v>
      </c>
    </row>
    <row r="3796" spans="1:18" x14ac:dyDescent="0.25">
      <c r="A3796">
        <v>1</v>
      </c>
      <c r="B3796">
        <v>9020710</v>
      </c>
      <c r="C3796">
        <v>6</v>
      </c>
      <c r="D3796">
        <v>4</v>
      </c>
      <c r="E3796">
        <v>3</v>
      </c>
      <c r="F3796" t="s">
        <v>7</v>
      </c>
      <c r="G3796">
        <v>77</v>
      </c>
      <c r="M3796">
        <v>128</v>
      </c>
      <c r="P3796">
        <v>128</v>
      </c>
      <c r="Q3796" s="5">
        <f>VLOOKUP(Table2[[#This Row],[id_heating_system]],$V$2:$W$5,2,0)*Table2[[#This Row],[2019]]</f>
        <v>105.80565644799999</v>
      </c>
      <c r="R3796">
        <v>128</v>
      </c>
    </row>
    <row r="3797" spans="1:18" x14ac:dyDescent="0.25">
      <c r="A3797">
        <v>1</v>
      </c>
      <c r="B3797">
        <v>9020710</v>
      </c>
      <c r="C3797">
        <v>6</v>
      </c>
      <c r="D3797">
        <v>4</v>
      </c>
      <c r="E3797">
        <v>4</v>
      </c>
      <c r="F3797" t="s">
        <v>7</v>
      </c>
      <c r="G3797">
        <v>125</v>
      </c>
      <c r="M3797">
        <v>63</v>
      </c>
      <c r="P3797">
        <v>63</v>
      </c>
      <c r="Q3797" s="5">
        <f>VLOOKUP(Table2[[#This Row],[id_heating_system]],$V$2:$W$5,2,0)*Table2[[#This Row],[2019]]</f>
        <v>63</v>
      </c>
      <c r="R3797">
        <v>63</v>
      </c>
    </row>
    <row r="3798" spans="1:18" x14ac:dyDescent="0.25">
      <c r="A3798">
        <v>1</v>
      </c>
      <c r="B3798">
        <v>9020710</v>
      </c>
      <c r="C3798">
        <v>6</v>
      </c>
      <c r="D3798">
        <v>5</v>
      </c>
      <c r="E3798">
        <v>1</v>
      </c>
      <c r="F3798" t="s">
        <v>7</v>
      </c>
      <c r="G3798">
        <v>3</v>
      </c>
      <c r="M3798">
        <v>177</v>
      </c>
      <c r="P3798">
        <v>177</v>
      </c>
      <c r="Q3798" s="5">
        <f>VLOOKUP(Table2[[#This Row],[id_heating_system]],$V$2:$W$5,2,0)*Table2[[#This Row],[2019]]</f>
        <v>204.23076925800001</v>
      </c>
      <c r="R3798">
        <v>177</v>
      </c>
    </row>
    <row r="3799" spans="1:18" x14ac:dyDescent="0.25">
      <c r="A3799">
        <v>1</v>
      </c>
      <c r="B3799">
        <v>9020710</v>
      </c>
      <c r="C3799">
        <v>6</v>
      </c>
      <c r="D3799">
        <v>5</v>
      </c>
      <c r="E3799">
        <v>2</v>
      </c>
      <c r="F3799" t="s">
        <v>7</v>
      </c>
      <c r="G3799">
        <v>1710</v>
      </c>
      <c r="M3799">
        <v>1625</v>
      </c>
      <c r="P3799">
        <v>1625</v>
      </c>
      <c r="Q3799" s="5">
        <f>VLOOKUP(Table2[[#This Row],[id_heating_system]],$V$2:$W$5,2,0)*Table2[[#This Row],[2019]]</f>
        <v>1625</v>
      </c>
      <c r="R3799">
        <v>1625</v>
      </c>
    </row>
    <row r="3800" spans="1:18" x14ac:dyDescent="0.25">
      <c r="A3800">
        <v>1</v>
      </c>
      <c r="B3800">
        <v>9020710</v>
      </c>
      <c r="C3800">
        <v>6</v>
      </c>
      <c r="D3800">
        <v>5</v>
      </c>
      <c r="E3800">
        <v>3</v>
      </c>
      <c r="F3800" t="s">
        <v>7</v>
      </c>
      <c r="G3800">
        <v>27</v>
      </c>
      <c r="M3800">
        <v>45</v>
      </c>
      <c r="P3800">
        <v>45</v>
      </c>
      <c r="Q3800" s="5">
        <f>VLOOKUP(Table2[[#This Row],[id_heating_system]],$V$2:$W$5,2,0)*Table2[[#This Row],[2019]]</f>
        <v>37.197301095</v>
      </c>
      <c r="R3800">
        <v>45</v>
      </c>
    </row>
    <row r="3801" spans="1:18" x14ac:dyDescent="0.25">
      <c r="A3801">
        <v>1</v>
      </c>
      <c r="B3801">
        <v>9020710</v>
      </c>
      <c r="C3801">
        <v>6</v>
      </c>
      <c r="D3801">
        <v>5</v>
      </c>
      <c r="E3801">
        <v>4</v>
      </c>
      <c r="F3801" t="s">
        <v>7</v>
      </c>
      <c r="G3801">
        <v>106</v>
      </c>
      <c r="M3801">
        <v>53</v>
      </c>
      <c r="P3801">
        <v>53</v>
      </c>
      <c r="Q3801" s="5">
        <f>VLOOKUP(Table2[[#This Row],[id_heating_system]],$V$2:$W$5,2,0)*Table2[[#This Row],[2019]]</f>
        <v>53</v>
      </c>
      <c r="R3801">
        <v>53</v>
      </c>
    </row>
    <row r="3802" spans="1:18" x14ac:dyDescent="0.25">
      <c r="A3802">
        <v>1</v>
      </c>
      <c r="B3802">
        <v>9020710</v>
      </c>
      <c r="C3802">
        <v>6</v>
      </c>
      <c r="D3802">
        <v>6</v>
      </c>
      <c r="E3802">
        <v>1</v>
      </c>
      <c r="F3802" t="s">
        <v>7</v>
      </c>
      <c r="G3802">
        <v>3</v>
      </c>
      <c r="M3802">
        <v>177</v>
      </c>
      <c r="P3802">
        <v>177</v>
      </c>
      <c r="Q3802" s="5">
        <f>VLOOKUP(Table2[[#This Row],[id_heating_system]],$V$2:$W$5,2,0)*Table2[[#This Row],[2019]]</f>
        <v>204.23076925800001</v>
      </c>
      <c r="R3802">
        <v>177</v>
      </c>
    </row>
    <row r="3803" spans="1:18" x14ac:dyDescent="0.25">
      <c r="A3803">
        <v>1</v>
      </c>
      <c r="B3803">
        <v>9020710</v>
      </c>
      <c r="C3803">
        <v>6</v>
      </c>
      <c r="D3803">
        <v>6</v>
      </c>
      <c r="E3803">
        <v>2</v>
      </c>
      <c r="F3803" t="s">
        <v>7</v>
      </c>
      <c r="G3803">
        <v>4234</v>
      </c>
      <c r="M3803">
        <v>4022</v>
      </c>
      <c r="P3803">
        <v>4022</v>
      </c>
      <c r="Q3803" s="5">
        <f>VLOOKUP(Table2[[#This Row],[id_heating_system]],$V$2:$W$5,2,0)*Table2[[#This Row],[2019]]</f>
        <v>4022</v>
      </c>
      <c r="R3803">
        <v>4022</v>
      </c>
    </row>
    <row r="3804" spans="1:18" x14ac:dyDescent="0.25">
      <c r="A3804">
        <v>1</v>
      </c>
      <c r="B3804">
        <v>9020710</v>
      </c>
      <c r="C3804">
        <v>6</v>
      </c>
      <c r="D3804">
        <v>6</v>
      </c>
      <c r="E3804">
        <v>3</v>
      </c>
      <c r="F3804" t="s">
        <v>7</v>
      </c>
      <c r="G3804">
        <v>51</v>
      </c>
      <c r="M3804">
        <v>85</v>
      </c>
      <c r="P3804">
        <v>85</v>
      </c>
      <c r="Q3804" s="5">
        <f>VLOOKUP(Table2[[#This Row],[id_heating_system]],$V$2:$W$5,2,0)*Table2[[#This Row],[2019]]</f>
        <v>70.261568734999997</v>
      </c>
      <c r="R3804">
        <v>85</v>
      </c>
    </row>
    <row r="3805" spans="1:18" x14ac:dyDescent="0.25">
      <c r="A3805">
        <v>1</v>
      </c>
      <c r="B3805">
        <v>9020710</v>
      </c>
      <c r="C3805">
        <v>6</v>
      </c>
      <c r="D3805">
        <v>6</v>
      </c>
      <c r="E3805">
        <v>4</v>
      </c>
      <c r="F3805" t="s">
        <v>7</v>
      </c>
      <c r="G3805">
        <v>229</v>
      </c>
      <c r="M3805">
        <v>115</v>
      </c>
      <c r="P3805">
        <v>115</v>
      </c>
      <c r="Q3805" s="5">
        <f>VLOOKUP(Table2[[#This Row],[id_heating_system]],$V$2:$W$5,2,0)*Table2[[#This Row],[2019]]</f>
        <v>115</v>
      </c>
      <c r="R3805">
        <v>115</v>
      </c>
    </row>
    <row r="3806" spans="1:18" x14ac:dyDescent="0.25">
      <c r="A3806">
        <v>1</v>
      </c>
      <c r="B3806">
        <v>9020710</v>
      </c>
      <c r="C3806">
        <v>6</v>
      </c>
      <c r="D3806">
        <v>7</v>
      </c>
      <c r="E3806">
        <v>1</v>
      </c>
      <c r="F3806" t="s">
        <v>7</v>
      </c>
      <c r="G3806">
        <v>0</v>
      </c>
      <c r="M3806">
        <v>0</v>
      </c>
      <c r="P3806">
        <v>0</v>
      </c>
      <c r="Q3806" s="5">
        <f>VLOOKUP(Table2[[#This Row],[id_heating_system]],$V$2:$W$5,2,0)*Table2[[#This Row],[2019]]</f>
        <v>0</v>
      </c>
      <c r="R3806">
        <v>0</v>
      </c>
    </row>
    <row r="3807" spans="1:18" x14ac:dyDescent="0.25">
      <c r="A3807">
        <v>1</v>
      </c>
      <c r="B3807">
        <v>9020710</v>
      </c>
      <c r="C3807">
        <v>6</v>
      </c>
      <c r="D3807">
        <v>7</v>
      </c>
      <c r="E3807">
        <v>2</v>
      </c>
      <c r="F3807" t="s">
        <v>7</v>
      </c>
      <c r="G3807">
        <v>267</v>
      </c>
      <c r="M3807">
        <v>254</v>
      </c>
      <c r="P3807">
        <v>254</v>
      </c>
      <c r="Q3807" s="5">
        <f>VLOOKUP(Table2[[#This Row],[id_heating_system]],$V$2:$W$5,2,0)*Table2[[#This Row],[2019]]</f>
        <v>254</v>
      </c>
      <c r="R3807">
        <v>254</v>
      </c>
    </row>
    <row r="3808" spans="1:18" x14ac:dyDescent="0.25">
      <c r="A3808">
        <v>1</v>
      </c>
      <c r="B3808">
        <v>9020710</v>
      </c>
      <c r="C3808">
        <v>6</v>
      </c>
      <c r="D3808">
        <v>7</v>
      </c>
      <c r="E3808">
        <v>3</v>
      </c>
      <c r="F3808" t="s">
        <v>7</v>
      </c>
      <c r="G3808">
        <v>0</v>
      </c>
      <c r="M3808">
        <v>0</v>
      </c>
      <c r="P3808">
        <v>0</v>
      </c>
      <c r="Q3808" s="5">
        <f>VLOOKUP(Table2[[#This Row],[id_heating_system]],$V$2:$W$5,2,0)*Table2[[#This Row],[2019]]</f>
        <v>0</v>
      </c>
      <c r="R3808">
        <v>0</v>
      </c>
    </row>
    <row r="3809" spans="1:18" x14ac:dyDescent="0.25">
      <c r="A3809">
        <v>1</v>
      </c>
      <c r="B3809">
        <v>9020710</v>
      </c>
      <c r="C3809">
        <v>6</v>
      </c>
      <c r="D3809">
        <v>7</v>
      </c>
      <c r="E3809">
        <v>4</v>
      </c>
      <c r="F3809" t="s">
        <v>7</v>
      </c>
      <c r="G3809">
        <v>12</v>
      </c>
      <c r="M3809">
        <v>6</v>
      </c>
      <c r="P3809">
        <v>6</v>
      </c>
      <c r="Q3809" s="5">
        <f>VLOOKUP(Table2[[#This Row],[id_heating_system]],$V$2:$W$5,2,0)*Table2[[#This Row],[2019]]</f>
        <v>6</v>
      </c>
      <c r="R3809">
        <v>6</v>
      </c>
    </row>
    <row r="3810" spans="1:18" x14ac:dyDescent="0.25">
      <c r="A3810">
        <v>1</v>
      </c>
      <c r="B3810">
        <v>9020711</v>
      </c>
      <c r="C3810">
        <v>6</v>
      </c>
      <c r="D3810">
        <v>1</v>
      </c>
      <c r="E3810">
        <v>1</v>
      </c>
      <c r="F3810" t="s">
        <v>7</v>
      </c>
      <c r="G3810">
        <v>0</v>
      </c>
      <c r="M3810">
        <v>0</v>
      </c>
      <c r="P3810">
        <v>0</v>
      </c>
      <c r="Q3810" s="5">
        <f>VLOOKUP(Table2[[#This Row],[id_heating_system]],$V$2:$W$5,2,0)*Table2[[#This Row],[2019]]</f>
        <v>0</v>
      </c>
      <c r="R3810">
        <v>0</v>
      </c>
    </row>
    <row r="3811" spans="1:18" x14ac:dyDescent="0.25">
      <c r="A3811">
        <v>1</v>
      </c>
      <c r="B3811">
        <v>9020711</v>
      </c>
      <c r="C3811">
        <v>6</v>
      </c>
      <c r="D3811">
        <v>1</v>
      </c>
      <c r="E3811">
        <v>2</v>
      </c>
      <c r="F3811" t="s">
        <v>7</v>
      </c>
      <c r="G3811">
        <v>0</v>
      </c>
      <c r="M3811">
        <v>0</v>
      </c>
      <c r="P3811">
        <v>0</v>
      </c>
      <c r="Q3811" s="5">
        <f>VLOOKUP(Table2[[#This Row],[id_heating_system]],$V$2:$W$5,2,0)*Table2[[#This Row],[2019]]</f>
        <v>0</v>
      </c>
      <c r="R3811">
        <v>0</v>
      </c>
    </row>
    <row r="3812" spans="1:18" x14ac:dyDescent="0.25">
      <c r="A3812">
        <v>1</v>
      </c>
      <c r="B3812">
        <v>9020711</v>
      </c>
      <c r="C3812">
        <v>6</v>
      </c>
      <c r="D3812">
        <v>1</v>
      </c>
      <c r="E3812">
        <v>3</v>
      </c>
      <c r="F3812" t="s">
        <v>7</v>
      </c>
      <c r="G3812">
        <v>0</v>
      </c>
      <c r="M3812">
        <v>0</v>
      </c>
      <c r="P3812">
        <v>0</v>
      </c>
      <c r="Q3812" s="5">
        <f>VLOOKUP(Table2[[#This Row],[id_heating_system]],$V$2:$W$5,2,0)*Table2[[#This Row],[2019]]</f>
        <v>0</v>
      </c>
      <c r="R3812">
        <v>0</v>
      </c>
    </row>
    <row r="3813" spans="1:18" x14ac:dyDescent="0.25">
      <c r="A3813">
        <v>1</v>
      </c>
      <c r="B3813">
        <v>9020711</v>
      </c>
      <c r="C3813">
        <v>6</v>
      </c>
      <c r="D3813">
        <v>1</v>
      </c>
      <c r="E3813">
        <v>4</v>
      </c>
      <c r="F3813" t="s">
        <v>7</v>
      </c>
      <c r="G3813">
        <v>0</v>
      </c>
      <c r="M3813">
        <v>0</v>
      </c>
      <c r="P3813">
        <v>0</v>
      </c>
      <c r="Q3813" s="5">
        <f>VLOOKUP(Table2[[#This Row],[id_heating_system]],$V$2:$W$5,2,0)*Table2[[#This Row],[2019]]</f>
        <v>0</v>
      </c>
      <c r="R3813">
        <v>0</v>
      </c>
    </row>
    <row r="3814" spans="1:18" x14ac:dyDescent="0.25">
      <c r="A3814">
        <v>1</v>
      </c>
      <c r="B3814">
        <v>9020711</v>
      </c>
      <c r="C3814">
        <v>6</v>
      </c>
      <c r="D3814">
        <v>2</v>
      </c>
      <c r="E3814">
        <v>1</v>
      </c>
      <c r="F3814" t="s">
        <v>7</v>
      </c>
      <c r="G3814">
        <v>9</v>
      </c>
      <c r="M3814">
        <v>136</v>
      </c>
      <c r="P3814">
        <v>136</v>
      </c>
      <c r="Q3814" s="5">
        <f>VLOOKUP(Table2[[#This Row],[id_heating_system]],$V$2:$W$5,2,0)*Table2[[#This Row],[2019]]</f>
        <v>156.923076944</v>
      </c>
      <c r="R3814">
        <v>136</v>
      </c>
    </row>
    <row r="3815" spans="1:18" x14ac:dyDescent="0.25">
      <c r="A3815">
        <v>1</v>
      </c>
      <c r="B3815">
        <v>9020711</v>
      </c>
      <c r="C3815">
        <v>6</v>
      </c>
      <c r="D3815">
        <v>2</v>
      </c>
      <c r="E3815">
        <v>2</v>
      </c>
      <c r="F3815" t="s">
        <v>7</v>
      </c>
      <c r="G3815">
        <v>4060</v>
      </c>
      <c r="M3815">
        <v>3857</v>
      </c>
      <c r="P3815">
        <v>3857</v>
      </c>
      <c r="Q3815" s="5">
        <f>VLOOKUP(Table2[[#This Row],[id_heating_system]],$V$2:$W$5,2,0)*Table2[[#This Row],[2019]]</f>
        <v>3857</v>
      </c>
      <c r="R3815">
        <v>3857</v>
      </c>
    </row>
    <row r="3816" spans="1:18" x14ac:dyDescent="0.25">
      <c r="A3816">
        <v>1</v>
      </c>
      <c r="B3816">
        <v>9020711</v>
      </c>
      <c r="C3816">
        <v>6</v>
      </c>
      <c r="D3816">
        <v>2</v>
      </c>
      <c r="E3816">
        <v>3</v>
      </c>
      <c r="F3816" t="s">
        <v>7</v>
      </c>
      <c r="G3816">
        <v>27</v>
      </c>
      <c r="M3816">
        <v>578</v>
      </c>
      <c r="P3816">
        <v>578</v>
      </c>
      <c r="Q3816" s="5">
        <f>VLOOKUP(Table2[[#This Row],[id_heating_system]],$V$2:$W$5,2,0)*Table2[[#This Row],[2019]]</f>
        <v>477.77866739799998</v>
      </c>
      <c r="R3816">
        <v>578</v>
      </c>
    </row>
    <row r="3817" spans="1:18" x14ac:dyDescent="0.25">
      <c r="A3817">
        <v>1</v>
      </c>
      <c r="B3817">
        <v>9020711</v>
      </c>
      <c r="C3817">
        <v>6</v>
      </c>
      <c r="D3817">
        <v>2</v>
      </c>
      <c r="E3817">
        <v>4</v>
      </c>
      <c r="F3817" t="s">
        <v>7</v>
      </c>
      <c r="G3817">
        <v>395</v>
      </c>
      <c r="M3817">
        <v>198</v>
      </c>
      <c r="P3817">
        <v>198</v>
      </c>
      <c r="Q3817" s="5">
        <f>VLOOKUP(Table2[[#This Row],[id_heating_system]],$V$2:$W$5,2,0)*Table2[[#This Row],[2019]]</f>
        <v>198</v>
      </c>
      <c r="R3817">
        <v>198</v>
      </c>
    </row>
    <row r="3818" spans="1:18" x14ac:dyDescent="0.25">
      <c r="A3818">
        <v>1</v>
      </c>
      <c r="B3818">
        <v>9020711</v>
      </c>
      <c r="C3818">
        <v>6</v>
      </c>
      <c r="D3818">
        <v>3</v>
      </c>
      <c r="E3818">
        <v>1</v>
      </c>
      <c r="F3818" t="s">
        <v>7</v>
      </c>
      <c r="G3818">
        <v>19</v>
      </c>
      <c r="M3818">
        <v>286</v>
      </c>
      <c r="P3818">
        <v>286</v>
      </c>
      <c r="Q3818" s="5">
        <f>VLOOKUP(Table2[[#This Row],[id_heating_system]],$V$2:$W$5,2,0)*Table2[[#This Row],[2019]]</f>
        <v>330.00000004399999</v>
      </c>
      <c r="R3818">
        <v>286</v>
      </c>
    </row>
    <row r="3819" spans="1:18" x14ac:dyDescent="0.25">
      <c r="A3819">
        <v>1</v>
      </c>
      <c r="B3819">
        <v>9020711</v>
      </c>
      <c r="C3819">
        <v>6</v>
      </c>
      <c r="D3819">
        <v>3</v>
      </c>
      <c r="E3819">
        <v>2</v>
      </c>
      <c r="F3819" t="s">
        <v>7</v>
      </c>
      <c r="G3819">
        <v>1555</v>
      </c>
      <c r="M3819">
        <v>1477</v>
      </c>
      <c r="P3819">
        <v>1477</v>
      </c>
      <c r="Q3819" s="5">
        <f>VLOOKUP(Table2[[#This Row],[id_heating_system]],$V$2:$W$5,2,0)*Table2[[#This Row],[2019]]</f>
        <v>1477</v>
      </c>
      <c r="R3819">
        <v>1477</v>
      </c>
    </row>
    <row r="3820" spans="1:18" x14ac:dyDescent="0.25">
      <c r="A3820">
        <v>1</v>
      </c>
      <c r="B3820">
        <v>9020711</v>
      </c>
      <c r="C3820">
        <v>6</v>
      </c>
      <c r="D3820">
        <v>3</v>
      </c>
      <c r="E3820">
        <v>3</v>
      </c>
      <c r="F3820" t="s">
        <v>7</v>
      </c>
      <c r="G3820">
        <v>0</v>
      </c>
      <c r="M3820">
        <v>0</v>
      </c>
      <c r="P3820">
        <v>0</v>
      </c>
      <c r="Q3820" s="5">
        <f>VLOOKUP(Table2[[#This Row],[id_heating_system]],$V$2:$W$5,2,0)*Table2[[#This Row],[2019]]</f>
        <v>0</v>
      </c>
      <c r="R3820">
        <v>0</v>
      </c>
    </row>
    <row r="3821" spans="1:18" x14ac:dyDescent="0.25">
      <c r="A3821">
        <v>1</v>
      </c>
      <c r="B3821">
        <v>9020711</v>
      </c>
      <c r="C3821">
        <v>6</v>
      </c>
      <c r="D3821">
        <v>3</v>
      </c>
      <c r="E3821">
        <v>4</v>
      </c>
      <c r="F3821" t="s">
        <v>7</v>
      </c>
      <c r="G3821">
        <v>56</v>
      </c>
      <c r="M3821">
        <v>28</v>
      </c>
      <c r="P3821">
        <v>28</v>
      </c>
      <c r="Q3821" s="5">
        <f>VLOOKUP(Table2[[#This Row],[id_heating_system]],$V$2:$W$5,2,0)*Table2[[#This Row],[2019]]</f>
        <v>28</v>
      </c>
      <c r="R3821">
        <v>28</v>
      </c>
    </row>
    <row r="3822" spans="1:18" x14ac:dyDescent="0.25">
      <c r="A3822">
        <v>1</v>
      </c>
      <c r="B3822">
        <v>9020711</v>
      </c>
      <c r="C3822">
        <v>6</v>
      </c>
      <c r="D3822">
        <v>4</v>
      </c>
      <c r="E3822">
        <v>1</v>
      </c>
      <c r="F3822" t="s">
        <v>7</v>
      </c>
      <c r="G3822">
        <v>3</v>
      </c>
      <c r="M3822">
        <v>45</v>
      </c>
      <c r="P3822">
        <v>45</v>
      </c>
      <c r="Q3822" s="5">
        <f>VLOOKUP(Table2[[#This Row],[id_heating_system]],$V$2:$W$5,2,0)*Table2[[#This Row],[2019]]</f>
        <v>51.923076930000001</v>
      </c>
      <c r="R3822">
        <v>45</v>
      </c>
    </row>
    <row r="3823" spans="1:18" x14ac:dyDescent="0.25">
      <c r="A3823">
        <v>1</v>
      </c>
      <c r="B3823">
        <v>9020711</v>
      </c>
      <c r="C3823">
        <v>6</v>
      </c>
      <c r="D3823">
        <v>4</v>
      </c>
      <c r="E3823">
        <v>2</v>
      </c>
      <c r="F3823" t="s">
        <v>7</v>
      </c>
      <c r="G3823">
        <v>4770</v>
      </c>
      <c r="M3823">
        <v>4532</v>
      </c>
      <c r="P3823">
        <v>4532</v>
      </c>
      <c r="Q3823" s="5">
        <f>VLOOKUP(Table2[[#This Row],[id_heating_system]],$V$2:$W$5,2,0)*Table2[[#This Row],[2019]]</f>
        <v>4532</v>
      </c>
      <c r="R3823">
        <v>4532</v>
      </c>
    </row>
    <row r="3824" spans="1:18" x14ac:dyDescent="0.25">
      <c r="A3824">
        <v>1</v>
      </c>
      <c r="B3824">
        <v>9020711</v>
      </c>
      <c r="C3824">
        <v>6</v>
      </c>
      <c r="D3824">
        <v>4</v>
      </c>
      <c r="E3824">
        <v>3</v>
      </c>
      <c r="F3824" t="s">
        <v>7</v>
      </c>
      <c r="G3824">
        <v>14</v>
      </c>
      <c r="M3824">
        <v>300</v>
      </c>
      <c r="P3824">
        <v>300</v>
      </c>
      <c r="Q3824" s="5">
        <f>VLOOKUP(Table2[[#This Row],[id_heating_system]],$V$2:$W$5,2,0)*Table2[[#This Row],[2019]]</f>
        <v>247.98200729999999</v>
      </c>
      <c r="R3824">
        <v>300</v>
      </c>
    </row>
    <row r="3825" spans="1:18" x14ac:dyDescent="0.25">
      <c r="A3825">
        <v>1</v>
      </c>
      <c r="B3825">
        <v>9020711</v>
      </c>
      <c r="C3825">
        <v>6</v>
      </c>
      <c r="D3825">
        <v>4</v>
      </c>
      <c r="E3825">
        <v>4</v>
      </c>
      <c r="F3825" t="s">
        <v>7</v>
      </c>
      <c r="G3825">
        <v>323</v>
      </c>
      <c r="M3825">
        <v>162</v>
      </c>
      <c r="P3825">
        <v>162</v>
      </c>
      <c r="Q3825" s="5">
        <f>VLOOKUP(Table2[[#This Row],[id_heating_system]],$V$2:$W$5,2,0)*Table2[[#This Row],[2019]]</f>
        <v>162</v>
      </c>
      <c r="R3825">
        <v>162</v>
      </c>
    </row>
    <row r="3826" spans="1:18" x14ac:dyDescent="0.25">
      <c r="A3826">
        <v>1</v>
      </c>
      <c r="B3826">
        <v>9020711</v>
      </c>
      <c r="C3826">
        <v>6</v>
      </c>
      <c r="D3826">
        <v>5</v>
      </c>
      <c r="E3826">
        <v>1</v>
      </c>
      <c r="F3826" t="s">
        <v>7</v>
      </c>
      <c r="G3826">
        <v>18</v>
      </c>
      <c r="M3826">
        <v>271</v>
      </c>
      <c r="P3826">
        <v>271</v>
      </c>
      <c r="Q3826" s="5">
        <f>VLOOKUP(Table2[[#This Row],[id_heating_system]],$V$2:$W$5,2,0)*Table2[[#This Row],[2019]]</f>
        <v>312.692307734</v>
      </c>
      <c r="R3826">
        <v>271</v>
      </c>
    </row>
    <row r="3827" spans="1:18" x14ac:dyDescent="0.25">
      <c r="A3827">
        <v>1</v>
      </c>
      <c r="B3827">
        <v>9020711</v>
      </c>
      <c r="C3827">
        <v>6</v>
      </c>
      <c r="D3827">
        <v>5</v>
      </c>
      <c r="E3827">
        <v>2</v>
      </c>
      <c r="F3827" t="s">
        <v>7</v>
      </c>
      <c r="G3827">
        <v>7956</v>
      </c>
      <c r="M3827">
        <v>7558</v>
      </c>
      <c r="P3827">
        <v>7558</v>
      </c>
      <c r="Q3827" s="5">
        <f>VLOOKUP(Table2[[#This Row],[id_heating_system]],$V$2:$W$5,2,0)*Table2[[#This Row],[2019]]</f>
        <v>7558</v>
      </c>
      <c r="R3827">
        <v>7558</v>
      </c>
    </row>
    <row r="3828" spans="1:18" x14ac:dyDescent="0.25">
      <c r="A3828">
        <v>1</v>
      </c>
      <c r="B3828">
        <v>9020711</v>
      </c>
      <c r="C3828">
        <v>6</v>
      </c>
      <c r="D3828">
        <v>5</v>
      </c>
      <c r="E3828">
        <v>3</v>
      </c>
      <c r="F3828" t="s">
        <v>7</v>
      </c>
      <c r="G3828">
        <v>21</v>
      </c>
      <c r="M3828">
        <v>449</v>
      </c>
      <c r="P3828">
        <v>449</v>
      </c>
      <c r="Q3828" s="5">
        <f>VLOOKUP(Table2[[#This Row],[id_heating_system]],$V$2:$W$5,2,0)*Table2[[#This Row],[2019]]</f>
        <v>371.14640425899995</v>
      </c>
      <c r="R3828">
        <v>449</v>
      </c>
    </row>
    <row r="3829" spans="1:18" x14ac:dyDescent="0.25">
      <c r="A3829">
        <v>1</v>
      </c>
      <c r="B3829">
        <v>9020711</v>
      </c>
      <c r="C3829">
        <v>6</v>
      </c>
      <c r="D3829">
        <v>5</v>
      </c>
      <c r="E3829">
        <v>4</v>
      </c>
      <c r="F3829" t="s">
        <v>7</v>
      </c>
      <c r="G3829">
        <v>928</v>
      </c>
      <c r="M3829">
        <v>464</v>
      </c>
      <c r="P3829">
        <v>464</v>
      </c>
      <c r="Q3829" s="5">
        <f>VLOOKUP(Table2[[#This Row],[id_heating_system]],$V$2:$W$5,2,0)*Table2[[#This Row],[2019]]</f>
        <v>464</v>
      </c>
      <c r="R3829">
        <v>464</v>
      </c>
    </row>
    <row r="3830" spans="1:18" x14ac:dyDescent="0.25">
      <c r="A3830">
        <v>1</v>
      </c>
      <c r="B3830">
        <v>9020711</v>
      </c>
      <c r="C3830">
        <v>6</v>
      </c>
      <c r="D3830">
        <v>6</v>
      </c>
      <c r="E3830">
        <v>1</v>
      </c>
      <c r="F3830" t="s">
        <v>7</v>
      </c>
      <c r="G3830">
        <v>56</v>
      </c>
      <c r="M3830">
        <v>844</v>
      </c>
      <c r="P3830">
        <v>844</v>
      </c>
      <c r="Q3830" s="5">
        <f>VLOOKUP(Table2[[#This Row],[id_heating_system]],$V$2:$W$5,2,0)*Table2[[#This Row],[2019]]</f>
        <v>973.84615397599998</v>
      </c>
      <c r="R3830">
        <v>844</v>
      </c>
    </row>
    <row r="3831" spans="1:18" x14ac:dyDescent="0.25">
      <c r="A3831">
        <v>1</v>
      </c>
      <c r="B3831">
        <v>9020711</v>
      </c>
      <c r="C3831">
        <v>6</v>
      </c>
      <c r="D3831">
        <v>6</v>
      </c>
      <c r="E3831">
        <v>2</v>
      </c>
      <c r="F3831" t="s">
        <v>7</v>
      </c>
      <c r="G3831">
        <v>11019</v>
      </c>
      <c r="M3831">
        <v>10468</v>
      </c>
      <c r="P3831">
        <v>10468</v>
      </c>
      <c r="Q3831" s="5">
        <f>VLOOKUP(Table2[[#This Row],[id_heating_system]],$V$2:$W$5,2,0)*Table2[[#This Row],[2019]]</f>
        <v>10468</v>
      </c>
      <c r="R3831">
        <v>10468</v>
      </c>
    </row>
    <row r="3832" spans="1:18" x14ac:dyDescent="0.25">
      <c r="A3832">
        <v>1</v>
      </c>
      <c r="B3832">
        <v>9020711</v>
      </c>
      <c r="C3832">
        <v>6</v>
      </c>
      <c r="D3832">
        <v>6</v>
      </c>
      <c r="E3832">
        <v>3</v>
      </c>
      <c r="F3832" t="s">
        <v>7</v>
      </c>
      <c r="G3832">
        <v>10</v>
      </c>
      <c r="M3832">
        <v>214</v>
      </c>
      <c r="P3832">
        <v>214</v>
      </c>
      <c r="Q3832" s="5">
        <f>VLOOKUP(Table2[[#This Row],[id_heating_system]],$V$2:$W$5,2,0)*Table2[[#This Row],[2019]]</f>
        <v>176.893831874</v>
      </c>
      <c r="R3832">
        <v>214</v>
      </c>
    </row>
    <row r="3833" spans="1:18" x14ac:dyDescent="0.25">
      <c r="A3833">
        <v>1</v>
      </c>
      <c r="B3833">
        <v>9020711</v>
      </c>
      <c r="C3833">
        <v>6</v>
      </c>
      <c r="D3833">
        <v>6</v>
      </c>
      <c r="E3833">
        <v>4</v>
      </c>
      <c r="F3833" t="s">
        <v>7</v>
      </c>
      <c r="G3833">
        <v>1278</v>
      </c>
      <c r="M3833">
        <v>639</v>
      </c>
      <c r="P3833">
        <v>639</v>
      </c>
      <c r="Q3833" s="5">
        <f>VLOOKUP(Table2[[#This Row],[id_heating_system]],$V$2:$W$5,2,0)*Table2[[#This Row],[2019]]</f>
        <v>639</v>
      </c>
      <c r="R3833">
        <v>639</v>
      </c>
    </row>
    <row r="3834" spans="1:18" x14ac:dyDescent="0.25">
      <c r="A3834">
        <v>1</v>
      </c>
      <c r="B3834">
        <v>9020711</v>
      </c>
      <c r="C3834">
        <v>6</v>
      </c>
      <c r="D3834">
        <v>7</v>
      </c>
      <c r="E3834">
        <v>1</v>
      </c>
      <c r="F3834" t="s">
        <v>7</v>
      </c>
      <c r="G3834">
        <v>3</v>
      </c>
      <c r="M3834">
        <v>45</v>
      </c>
      <c r="P3834">
        <v>45</v>
      </c>
      <c r="Q3834" s="5">
        <f>VLOOKUP(Table2[[#This Row],[id_heating_system]],$V$2:$W$5,2,0)*Table2[[#This Row],[2019]]</f>
        <v>51.923076930000001</v>
      </c>
      <c r="R3834">
        <v>45</v>
      </c>
    </row>
    <row r="3835" spans="1:18" x14ac:dyDescent="0.25">
      <c r="A3835">
        <v>1</v>
      </c>
      <c r="B3835">
        <v>9020711</v>
      </c>
      <c r="C3835">
        <v>6</v>
      </c>
      <c r="D3835">
        <v>7</v>
      </c>
      <c r="E3835">
        <v>2</v>
      </c>
      <c r="F3835" t="s">
        <v>7</v>
      </c>
      <c r="G3835">
        <v>1046</v>
      </c>
      <c r="M3835">
        <v>994</v>
      </c>
      <c r="P3835">
        <v>994</v>
      </c>
      <c r="Q3835" s="5">
        <f>VLOOKUP(Table2[[#This Row],[id_heating_system]],$V$2:$W$5,2,0)*Table2[[#This Row],[2019]]</f>
        <v>994</v>
      </c>
      <c r="R3835">
        <v>994</v>
      </c>
    </row>
    <row r="3836" spans="1:18" x14ac:dyDescent="0.25">
      <c r="A3836">
        <v>1</v>
      </c>
      <c r="B3836">
        <v>9020711</v>
      </c>
      <c r="C3836">
        <v>6</v>
      </c>
      <c r="D3836">
        <v>7</v>
      </c>
      <c r="E3836">
        <v>3</v>
      </c>
      <c r="F3836" t="s">
        <v>7</v>
      </c>
      <c r="G3836">
        <v>3</v>
      </c>
      <c r="M3836">
        <v>64</v>
      </c>
      <c r="P3836">
        <v>64</v>
      </c>
      <c r="Q3836" s="5">
        <f>VLOOKUP(Table2[[#This Row],[id_heating_system]],$V$2:$W$5,2,0)*Table2[[#This Row],[2019]]</f>
        <v>52.902828223999997</v>
      </c>
      <c r="R3836">
        <v>64</v>
      </c>
    </row>
    <row r="3837" spans="1:18" x14ac:dyDescent="0.25">
      <c r="A3837">
        <v>1</v>
      </c>
      <c r="B3837">
        <v>9020711</v>
      </c>
      <c r="C3837">
        <v>6</v>
      </c>
      <c r="D3837">
        <v>7</v>
      </c>
      <c r="E3837">
        <v>4</v>
      </c>
      <c r="F3837" t="s">
        <v>7</v>
      </c>
      <c r="G3837">
        <v>80</v>
      </c>
      <c r="M3837">
        <v>40</v>
      </c>
      <c r="P3837">
        <v>40</v>
      </c>
      <c r="Q3837" s="5">
        <f>VLOOKUP(Table2[[#This Row],[id_heating_system]],$V$2:$W$5,2,0)*Table2[[#This Row],[2019]]</f>
        <v>40</v>
      </c>
      <c r="R3837">
        <v>40</v>
      </c>
    </row>
    <row r="3838" spans="1:18" x14ac:dyDescent="0.25">
      <c r="A3838">
        <v>1</v>
      </c>
      <c r="B3838">
        <v>9020712</v>
      </c>
      <c r="C3838">
        <v>6</v>
      </c>
      <c r="D3838">
        <v>1</v>
      </c>
      <c r="E3838">
        <v>1</v>
      </c>
      <c r="F3838" t="s">
        <v>7</v>
      </c>
      <c r="G3838">
        <v>0</v>
      </c>
      <c r="M3838">
        <v>0</v>
      </c>
      <c r="P3838">
        <v>0</v>
      </c>
      <c r="Q3838" s="5">
        <f>VLOOKUP(Table2[[#This Row],[id_heating_system]],$V$2:$W$5,2,0)*Table2[[#This Row],[2019]]</f>
        <v>0</v>
      </c>
      <c r="R3838">
        <v>0</v>
      </c>
    </row>
    <row r="3839" spans="1:18" x14ac:dyDescent="0.25">
      <c r="A3839">
        <v>1</v>
      </c>
      <c r="B3839">
        <v>9020712</v>
      </c>
      <c r="C3839">
        <v>6</v>
      </c>
      <c r="D3839">
        <v>1</v>
      </c>
      <c r="E3839">
        <v>2</v>
      </c>
      <c r="F3839" t="s">
        <v>7</v>
      </c>
      <c r="G3839">
        <v>0</v>
      </c>
      <c r="M3839">
        <v>0</v>
      </c>
      <c r="P3839">
        <v>0</v>
      </c>
      <c r="Q3839" s="5">
        <f>VLOOKUP(Table2[[#This Row],[id_heating_system]],$V$2:$W$5,2,0)*Table2[[#This Row],[2019]]</f>
        <v>0</v>
      </c>
      <c r="R3839">
        <v>0</v>
      </c>
    </row>
    <row r="3840" spans="1:18" x14ac:dyDescent="0.25">
      <c r="A3840">
        <v>1</v>
      </c>
      <c r="B3840">
        <v>9020712</v>
      </c>
      <c r="C3840">
        <v>6</v>
      </c>
      <c r="D3840">
        <v>1</v>
      </c>
      <c r="E3840">
        <v>3</v>
      </c>
      <c r="F3840" t="s">
        <v>7</v>
      </c>
      <c r="G3840">
        <v>0</v>
      </c>
      <c r="M3840">
        <v>0</v>
      </c>
      <c r="P3840">
        <v>0</v>
      </c>
      <c r="Q3840" s="5">
        <f>VLOOKUP(Table2[[#This Row],[id_heating_system]],$V$2:$W$5,2,0)*Table2[[#This Row],[2019]]</f>
        <v>0</v>
      </c>
      <c r="R3840">
        <v>0</v>
      </c>
    </row>
    <row r="3841" spans="1:18" x14ac:dyDescent="0.25">
      <c r="A3841">
        <v>1</v>
      </c>
      <c r="B3841">
        <v>9020712</v>
      </c>
      <c r="C3841">
        <v>6</v>
      </c>
      <c r="D3841">
        <v>1</v>
      </c>
      <c r="E3841">
        <v>4</v>
      </c>
      <c r="F3841" t="s">
        <v>7</v>
      </c>
      <c r="G3841">
        <v>0</v>
      </c>
      <c r="M3841">
        <v>0</v>
      </c>
      <c r="P3841">
        <v>0</v>
      </c>
      <c r="Q3841" s="5">
        <f>VLOOKUP(Table2[[#This Row],[id_heating_system]],$V$2:$W$5,2,0)*Table2[[#This Row],[2019]]</f>
        <v>0</v>
      </c>
      <c r="R3841">
        <v>0</v>
      </c>
    </row>
    <row r="3842" spans="1:18" x14ac:dyDescent="0.25">
      <c r="A3842">
        <v>1</v>
      </c>
      <c r="B3842">
        <v>9020712</v>
      </c>
      <c r="C3842">
        <v>6</v>
      </c>
      <c r="D3842">
        <v>2</v>
      </c>
      <c r="E3842">
        <v>1</v>
      </c>
      <c r="F3842" t="s">
        <v>7</v>
      </c>
      <c r="G3842">
        <v>30</v>
      </c>
      <c r="M3842">
        <v>393</v>
      </c>
      <c r="P3842">
        <v>393</v>
      </c>
      <c r="Q3842" s="5">
        <f>VLOOKUP(Table2[[#This Row],[id_heating_system]],$V$2:$W$5,2,0)*Table2[[#This Row],[2019]]</f>
        <v>453.46153852200001</v>
      </c>
      <c r="R3842">
        <v>393</v>
      </c>
    </row>
    <row r="3843" spans="1:18" x14ac:dyDescent="0.25">
      <c r="A3843">
        <v>1</v>
      </c>
      <c r="B3843">
        <v>9020712</v>
      </c>
      <c r="C3843">
        <v>6</v>
      </c>
      <c r="D3843">
        <v>2</v>
      </c>
      <c r="E3843">
        <v>2</v>
      </c>
      <c r="F3843" t="s">
        <v>7</v>
      </c>
      <c r="G3843">
        <v>3082</v>
      </c>
      <c r="M3843">
        <v>2928</v>
      </c>
      <c r="P3843">
        <v>2928</v>
      </c>
      <c r="Q3843" s="5">
        <f>VLOOKUP(Table2[[#This Row],[id_heating_system]],$V$2:$W$5,2,0)*Table2[[#This Row],[2019]]</f>
        <v>2928</v>
      </c>
      <c r="R3843">
        <v>2928</v>
      </c>
    </row>
    <row r="3844" spans="1:18" x14ac:dyDescent="0.25">
      <c r="A3844">
        <v>1</v>
      </c>
      <c r="B3844">
        <v>9020712</v>
      </c>
      <c r="C3844">
        <v>6</v>
      </c>
      <c r="D3844">
        <v>2</v>
      </c>
      <c r="E3844">
        <v>3</v>
      </c>
      <c r="F3844" t="s">
        <v>7</v>
      </c>
      <c r="G3844">
        <v>15</v>
      </c>
      <c r="M3844">
        <v>556</v>
      </c>
      <c r="P3844">
        <v>556</v>
      </c>
      <c r="Q3844" s="5">
        <f>VLOOKUP(Table2[[#This Row],[id_heating_system]],$V$2:$W$5,2,0)*Table2[[#This Row],[2019]]</f>
        <v>459.59332019599998</v>
      </c>
      <c r="R3844">
        <v>556</v>
      </c>
    </row>
    <row r="3845" spans="1:18" x14ac:dyDescent="0.25">
      <c r="A3845">
        <v>1</v>
      </c>
      <c r="B3845">
        <v>9020712</v>
      </c>
      <c r="C3845">
        <v>6</v>
      </c>
      <c r="D3845">
        <v>2</v>
      </c>
      <c r="E3845">
        <v>4</v>
      </c>
      <c r="F3845" t="s">
        <v>7</v>
      </c>
      <c r="G3845">
        <v>238</v>
      </c>
      <c r="M3845">
        <v>119</v>
      </c>
      <c r="P3845">
        <v>119</v>
      </c>
      <c r="Q3845" s="5">
        <f>VLOOKUP(Table2[[#This Row],[id_heating_system]],$V$2:$W$5,2,0)*Table2[[#This Row],[2019]]</f>
        <v>119</v>
      </c>
      <c r="R3845">
        <v>119</v>
      </c>
    </row>
    <row r="3846" spans="1:18" x14ac:dyDescent="0.25">
      <c r="A3846">
        <v>1</v>
      </c>
      <c r="B3846">
        <v>9020712</v>
      </c>
      <c r="C3846">
        <v>6</v>
      </c>
      <c r="D3846">
        <v>3</v>
      </c>
      <c r="E3846">
        <v>1</v>
      </c>
      <c r="F3846" t="s">
        <v>7</v>
      </c>
      <c r="G3846">
        <v>3</v>
      </c>
      <c r="M3846">
        <v>39</v>
      </c>
      <c r="P3846">
        <v>39</v>
      </c>
      <c r="Q3846" s="5">
        <f>VLOOKUP(Table2[[#This Row],[id_heating_system]],$V$2:$W$5,2,0)*Table2[[#This Row],[2019]]</f>
        <v>45.000000006</v>
      </c>
      <c r="R3846">
        <v>39</v>
      </c>
    </row>
    <row r="3847" spans="1:18" x14ac:dyDescent="0.25">
      <c r="A3847">
        <v>1</v>
      </c>
      <c r="B3847">
        <v>9020712</v>
      </c>
      <c r="C3847">
        <v>6</v>
      </c>
      <c r="D3847">
        <v>3</v>
      </c>
      <c r="E3847">
        <v>2</v>
      </c>
      <c r="F3847" t="s">
        <v>7</v>
      </c>
      <c r="G3847">
        <v>2722</v>
      </c>
      <c r="M3847">
        <v>2586</v>
      </c>
      <c r="P3847">
        <v>2586</v>
      </c>
      <c r="Q3847" s="5">
        <f>VLOOKUP(Table2[[#This Row],[id_heating_system]],$V$2:$W$5,2,0)*Table2[[#This Row],[2019]]</f>
        <v>2586</v>
      </c>
      <c r="R3847">
        <v>2586</v>
      </c>
    </row>
    <row r="3848" spans="1:18" x14ac:dyDescent="0.25">
      <c r="A3848">
        <v>1</v>
      </c>
      <c r="B3848">
        <v>9020712</v>
      </c>
      <c r="C3848">
        <v>6</v>
      </c>
      <c r="D3848">
        <v>3</v>
      </c>
      <c r="E3848">
        <v>3</v>
      </c>
      <c r="F3848" t="s">
        <v>7</v>
      </c>
      <c r="G3848">
        <v>15</v>
      </c>
      <c r="M3848">
        <v>556</v>
      </c>
      <c r="P3848">
        <v>556</v>
      </c>
      <c r="Q3848" s="5">
        <f>VLOOKUP(Table2[[#This Row],[id_heating_system]],$V$2:$W$5,2,0)*Table2[[#This Row],[2019]]</f>
        <v>459.59332019599998</v>
      </c>
      <c r="R3848">
        <v>556</v>
      </c>
    </row>
    <row r="3849" spans="1:18" x14ac:dyDescent="0.25">
      <c r="A3849">
        <v>1</v>
      </c>
      <c r="B3849">
        <v>9020712</v>
      </c>
      <c r="C3849">
        <v>6</v>
      </c>
      <c r="D3849">
        <v>3</v>
      </c>
      <c r="E3849">
        <v>4</v>
      </c>
      <c r="F3849" t="s">
        <v>7</v>
      </c>
      <c r="G3849">
        <v>352</v>
      </c>
      <c r="M3849">
        <v>176</v>
      </c>
      <c r="P3849">
        <v>176</v>
      </c>
      <c r="Q3849" s="5">
        <f>VLOOKUP(Table2[[#This Row],[id_heating_system]],$V$2:$W$5,2,0)*Table2[[#This Row],[2019]]</f>
        <v>176</v>
      </c>
      <c r="R3849">
        <v>176</v>
      </c>
    </row>
    <row r="3850" spans="1:18" x14ac:dyDescent="0.25">
      <c r="A3850">
        <v>1</v>
      </c>
      <c r="B3850">
        <v>9020712</v>
      </c>
      <c r="C3850">
        <v>6</v>
      </c>
      <c r="D3850">
        <v>4</v>
      </c>
      <c r="E3850">
        <v>1</v>
      </c>
      <c r="F3850" t="s">
        <v>7</v>
      </c>
      <c r="G3850">
        <v>23</v>
      </c>
      <c r="M3850">
        <v>301</v>
      </c>
      <c r="P3850">
        <v>301</v>
      </c>
      <c r="Q3850" s="5">
        <f>VLOOKUP(Table2[[#This Row],[id_heating_system]],$V$2:$W$5,2,0)*Table2[[#This Row],[2019]]</f>
        <v>347.30769235399998</v>
      </c>
      <c r="R3850">
        <v>301</v>
      </c>
    </row>
    <row r="3851" spans="1:18" x14ac:dyDescent="0.25">
      <c r="A3851">
        <v>1</v>
      </c>
      <c r="B3851">
        <v>9020712</v>
      </c>
      <c r="C3851">
        <v>6</v>
      </c>
      <c r="D3851">
        <v>4</v>
      </c>
      <c r="E3851">
        <v>2</v>
      </c>
      <c r="F3851" t="s">
        <v>7</v>
      </c>
      <c r="G3851">
        <v>3220</v>
      </c>
      <c r="M3851">
        <v>3059</v>
      </c>
      <c r="P3851">
        <v>3059</v>
      </c>
      <c r="Q3851" s="5">
        <f>VLOOKUP(Table2[[#This Row],[id_heating_system]],$V$2:$W$5,2,0)*Table2[[#This Row],[2019]]</f>
        <v>3059</v>
      </c>
      <c r="R3851">
        <v>3059</v>
      </c>
    </row>
    <row r="3852" spans="1:18" x14ac:dyDescent="0.25">
      <c r="A3852">
        <v>1</v>
      </c>
      <c r="B3852">
        <v>9020712</v>
      </c>
      <c r="C3852">
        <v>6</v>
      </c>
      <c r="D3852">
        <v>4</v>
      </c>
      <c r="E3852">
        <v>3</v>
      </c>
      <c r="F3852" t="s">
        <v>7</v>
      </c>
      <c r="G3852">
        <v>3</v>
      </c>
      <c r="M3852">
        <v>111</v>
      </c>
      <c r="P3852">
        <v>111</v>
      </c>
      <c r="Q3852" s="5">
        <f>VLOOKUP(Table2[[#This Row],[id_heating_system]],$V$2:$W$5,2,0)*Table2[[#This Row],[2019]]</f>
        <v>91.753342700999994</v>
      </c>
      <c r="R3852">
        <v>111</v>
      </c>
    </row>
    <row r="3853" spans="1:18" x14ac:dyDescent="0.25">
      <c r="A3853">
        <v>1</v>
      </c>
      <c r="B3853">
        <v>9020712</v>
      </c>
      <c r="C3853">
        <v>6</v>
      </c>
      <c r="D3853">
        <v>4</v>
      </c>
      <c r="E3853">
        <v>4</v>
      </c>
      <c r="F3853" t="s">
        <v>7</v>
      </c>
      <c r="G3853">
        <v>257</v>
      </c>
      <c r="M3853">
        <v>129</v>
      </c>
      <c r="P3853">
        <v>129</v>
      </c>
      <c r="Q3853" s="5">
        <f>VLOOKUP(Table2[[#This Row],[id_heating_system]],$V$2:$W$5,2,0)*Table2[[#This Row],[2019]]</f>
        <v>129</v>
      </c>
      <c r="R3853">
        <v>129</v>
      </c>
    </row>
    <row r="3854" spans="1:18" x14ac:dyDescent="0.25">
      <c r="A3854">
        <v>1</v>
      </c>
      <c r="B3854">
        <v>9020712</v>
      </c>
      <c r="C3854">
        <v>6</v>
      </c>
      <c r="D3854">
        <v>5</v>
      </c>
      <c r="E3854">
        <v>1</v>
      </c>
      <c r="F3854" t="s">
        <v>7</v>
      </c>
      <c r="G3854">
        <v>27</v>
      </c>
      <c r="M3854">
        <v>354</v>
      </c>
      <c r="P3854">
        <v>354</v>
      </c>
      <c r="Q3854" s="5">
        <f>VLOOKUP(Table2[[#This Row],[id_heating_system]],$V$2:$W$5,2,0)*Table2[[#This Row],[2019]]</f>
        <v>408.46153851600002</v>
      </c>
      <c r="R3854">
        <v>354</v>
      </c>
    </row>
    <row r="3855" spans="1:18" x14ac:dyDescent="0.25">
      <c r="A3855">
        <v>1</v>
      </c>
      <c r="B3855">
        <v>9020712</v>
      </c>
      <c r="C3855">
        <v>6</v>
      </c>
      <c r="D3855">
        <v>5</v>
      </c>
      <c r="E3855">
        <v>2</v>
      </c>
      <c r="F3855" t="s">
        <v>7</v>
      </c>
      <c r="G3855">
        <v>10484</v>
      </c>
      <c r="M3855">
        <v>9960</v>
      </c>
      <c r="P3855">
        <v>9960</v>
      </c>
      <c r="Q3855" s="5">
        <f>VLOOKUP(Table2[[#This Row],[id_heating_system]],$V$2:$W$5,2,0)*Table2[[#This Row],[2019]]</f>
        <v>9960</v>
      </c>
      <c r="R3855">
        <v>9960</v>
      </c>
    </row>
    <row r="3856" spans="1:18" x14ac:dyDescent="0.25">
      <c r="A3856">
        <v>1</v>
      </c>
      <c r="B3856">
        <v>9020712</v>
      </c>
      <c r="C3856">
        <v>6</v>
      </c>
      <c r="D3856">
        <v>5</v>
      </c>
      <c r="E3856">
        <v>3</v>
      </c>
      <c r="F3856" t="s">
        <v>7</v>
      </c>
      <c r="G3856">
        <v>25</v>
      </c>
      <c r="M3856">
        <v>926</v>
      </c>
      <c r="P3856">
        <v>926</v>
      </c>
      <c r="Q3856" s="5">
        <f>VLOOKUP(Table2[[#This Row],[id_heating_system]],$V$2:$W$5,2,0)*Table2[[#This Row],[2019]]</f>
        <v>765.43779586599999</v>
      </c>
      <c r="R3856">
        <v>926</v>
      </c>
    </row>
    <row r="3857" spans="1:18" x14ac:dyDescent="0.25">
      <c r="A3857">
        <v>1</v>
      </c>
      <c r="B3857">
        <v>9020712</v>
      </c>
      <c r="C3857">
        <v>6</v>
      </c>
      <c r="D3857">
        <v>5</v>
      </c>
      <c r="E3857">
        <v>4</v>
      </c>
      <c r="F3857" t="s">
        <v>7</v>
      </c>
      <c r="G3857">
        <v>2020</v>
      </c>
      <c r="M3857">
        <v>1010</v>
      </c>
      <c r="P3857">
        <v>1010</v>
      </c>
      <c r="Q3857" s="5">
        <f>VLOOKUP(Table2[[#This Row],[id_heating_system]],$V$2:$W$5,2,0)*Table2[[#This Row],[2019]]</f>
        <v>1010</v>
      </c>
      <c r="R3857">
        <v>1010</v>
      </c>
    </row>
    <row r="3858" spans="1:18" x14ac:dyDescent="0.25">
      <c r="A3858">
        <v>1</v>
      </c>
      <c r="B3858">
        <v>9020712</v>
      </c>
      <c r="C3858">
        <v>6</v>
      </c>
      <c r="D3858">
        <v>6</v>
      </c>
      <c r="E3858">
        <v>1</v>
      </c>
      <c r="F3858" t="s">
        <v>7</v>
      </c>
      <c r="G3858">
        <v>45</v>
      </c>
      <c r="M3858">
        <v>590</v>
      </c>
      <c r="P3858">
        <v>590</v>
      </c>
      <c r="Q3858" s="5">
        <f>VLOOKUP(Table2[[#This Row],[id_heating_system]],$V$2:$W$5,2,0)*Table2[[#This Row],[2019]]</f>
        <v>680.76923085999999</v>
      </c>
      <c r="R3858">
        <v>590</v>
      </c>
    </row>
    <row r="3859" spans="1:18" x14ac:dyDescent="0.25">
      <c r="A3859">
        <v>1</v>
      </c>
      <c r="B3859">
        <v>9020712</v>
      </c>
      <c r="C3859">
        <v>6</v>
      </c>
      <c r="D3859">
        <v>6</v>
      </c>
      <c r="E3859">
        <v>2</v>
      </c>
      <c r="F3859" t="s">
        <v>7</v>
      </c>
      <c r="G3859">
        <v>12006</v>
      </c>
      <c r="M3859">
        <v>11406</v>
      </c>
      <c r="P3859">
        <v>11406</v>
      </c>
      <c r="Q3859" s="5">
        <f>VLOOKUP(Table2[[#This Row],[id_heating_system]],$V$2:$W$5,2,0)*Table2[[#This Row],[2019]]</f>
        <v>11406</v>
      </c>
      <c r="R3859">
        <v>11406</v>
      </c>
    </row>
    <row r="3860" spans="1:18" x14ac:dyDescent="0.25">
      <c r="A3860">
        <v>1</v>
      </c>
      <c r="B3860">
        <v>9020712</v>
      </c>
      <c r="C3860">
        <v>6</v>
      </c>
      <c r="D3860">
        <v>6</v>
      </c>
      <c r="E3860">
        <v>3</v>
      </c>
      <c r="F3860" t="s">
        <v>7</v>
      </c>
      <c r="G3860">
        <v>15</v>
      </c>
      <c r="M3860">
        <v>556</v>
      </c>
      <c r="P3860">
        <v>556</v>
      </c>
      <c r="Q3860" s="5">
        <f>VLOOKUP(Table2[[#This Row],[id_heating_system]],$V$2:$W$5,2,0)*Table2[[#This Row],[2019]]</f>
        <v>459.59332019599998</v>
      </c>
      <c r="R3860">
        <v>556</v>
      </c>
    </row>
    <row r="3861" spans="1:18" x14ac:dyDescent="0.25">
      <c r="A3861">
        <v>1</v>
      </c>
      <c r="B3861">
        <v>9020712</v>
      </c>
      <c r="C3861">
        <v>6</v>
      </c>
      <c r="D3861">
        <v>6</v>
      </c>
      <c r="E3861">
        <v>4</v>
      </c>
      <c r="F3861" t="s">
        <v>7</v>
      </c>
      <c r="G3861">
        <v>2240</v>
      </c>
      <c r="M3861">
        <v>1120</v>
      </c>
      <c r="P3861">
        <v>1120</v>
      </c>
      <c r="Q3861" s="5">
        <f>VLOOKUP(Table2[[#This Row],[id_heating_system]],$V$2:$W$5,2,0)*Table2[[#This Row],[2019]]</f>
        <v>1120</v>
      </c>
      <c r="R3861">
        <v>1120</v>
      </c>
    </row>
    <row r="3862" spans="1:18" x14ac:dyDescent="0.25">
      <c r="A3862">
        <v>1</v>
      </c>
      <c r="B3862">
        <v>9020712</v>
      </c>
      <c r="C3862">
        <v>6</v>
      </c>
      <c r="D3862">
        <v>7</v>
      </c>
      <c r="E3862">
        <v>1</v>
      </c>
      <c r="F3862" t="s">
        <v>7</v>
      </c>
      <c r="G3862">
        <v>6</v>
      </c>
      <c r="M3862">
        <v>79</v>
      </c>
      <c r="P3862">
        <v>79</v>
      </c>
      <c r="Q3862" s="5">
        <f>VLOOKUP(Table2[[#This Row],[id_heating_system]],$V$2:$W$5,2,0)*Table2[[#This Row],[2019]]</f>
        <v>91.153846165999994</v>
      </c>
      <c r="R3862">
        <v>79</v>
      </c>
    </row>
    <row r="3863" spans="1:18" x14ac:dyDescent="0.25">
      <c r="A3863">
        <v>1</v>
      </c>
      <c r="B3863">
        <v>9020712</v>
      </c>
      <c r="C3863">
        <v>6</v>
      </c>
      <c r="D3863">
        <v>7</v>
      </c>
      <c r="E3863">
        <v>2</v>
      </c>
      <c r="F3863" t="s">
        <v>7</v>
      </c>
      <c r="G3863">
        <v>937</v>
      </c>
      <c r="M3863">
        <v>890</v>
      </c>
      <c r="P3863">
        <v>890</v>
      </c>
      <c r="Q3863" s="5">
        <f>VLOOKUP(Table2[[#This Row],[id_heating_system]],$V$2:$W$5,2,0)*Table2[[#This Row],[2019]]</f>
        <v>890</v>
      </c>
      <c r="R3863">
        <v>890</v>
      </c>
    </row>
    <row r="3864" spans="1:18" x14ac:dyDescent="0.25">
      <c r="A3864">
        <v>1</v>
      </c>
      <c r="B3864">
        <v>9020712</v>
      </c>
      <c r="C3864">
        <v>6</v>
      </c>
      <c r="D3864">
        <v>7</v>
      </c>
      <c r="E3864">
        <v>3</v>
      </c>
      <c r="F3864" t="s">
        <v>7</v>
      </c>
      <c r="G3864">
        <v>0</v>
      </c>
      <c r="M3864">
        <v>0</v>
      </c>
      <c r="P3864">
        <v>0</v>
      </c>
      <c r="Q3864" s="5">
        <f>VLOOKUP(Table2[[#This Row],[id_heating_system]],$V$2:$W$5,2,0)*Table2[[#This Row],[2019]]</f>
        <v>0</v>
      </c>
      <c r="R3864">
        <v>0</v>
      </c>
    </row>
    <row r="3865" spans="1:18" x14ac:dyDescent="0.25">
      <c r="A3865">
        <v>1</v>
      </c>
      <c r="B3865">
        <v>9020712</v>
      </c>
      <c r="C3865">
        <v>6</v>
      </c>
      <c r="D3865">
        <v>7</v>
      </c>
      <c r="E3865">
        <v>4</v>
      </c>
      <c r="F3865" t="s">
        <v>7</v>
      </c>
      <c r="G3865">
        <v>156</v>
      </c>
      <c r="M3865">
        <v>78</v>
      </c>
      <c r="P3865">
        <v>78</v>
      </c>
      <c r="Q3865" s="5">
        <f>VLOOKUP(Table2[[#This Row],[id_heating_system]],$V$2:$W$5,2,0)*Table2[[#This Row],[2019]]</f>
        <v>78</v>
      </c>
      <c r="R3865">
        <v>78</v>
      </c>
    </row>
    <row r="3866" spans="1:18" x14ac:dyDescent="0.25">
      <c r="A3866">
        <v>1</v>
      </c>
      <c r="B3866">
        <v>9020713</v>
      </c>
      <c r="C3866">
        <v>6</v>
      </c>
      <c r="D3866">
        <v>1</v>
      </c>
      <c r="E3866">
        <v>1</v>
      </c>
      <c r="F3866" t="s">
        <v>7</v>
      </c>
      <c r="G3866">
        <v>0</v>
      </c>
      <c r="M3866">
        <v>0</v>
      </c>
      <c r="P3866">
        <v>0</v>
      </c>
      <c r="Q3866" s="5">
        <f>VLOOKUP(Table2[[#This Row],[id_heating_system]],$V$2:$W$5,2,0)*Table2[[#This Row],[2019]]</f>
        <v>0</v>
      </c>
      <c r="R3866">
        <v>0</v>
      </c>
    </row>
    <row r="3867" spans="1:18" x14ac:dyDescent="0.25">
      <c r="A3867">
        <v>1</v>
      </c>
      <c r="B3867">
        <v>9020713</v>
      </c>
      <c r="C3867">
        <v>6</v>
      </c>
      <c r="D3867">
        <v>1</v>
      </c>
      <c r="E3867">
        <v>2</v>
      </c>
      <c r="F3867" t="s">
        <v>7</v>
      </c>
      <c r="G3867">
        <v>0</v>
      </c>
      <c r="M3867">
        <v>0</v>
      </c>
      <c r="P3867">
        <v>0</v>
      </c>
      <c r="Q3867" s="5">
        <f>VLOOKUP(Table2[[#This Row],[id_heating_system]],$V$2:$W$5,2,0)*Table2[[#This Row],[2019]]</f>
        <v>0</v>
      </c>
      <c r="R3867">
        <v>0</v>
      </c>
    </row>
    <row r="3868" spans="1:18" x14ac:dyDescent="0.25">
      <c r="A3868">
        <v>1</v>
      </c>
      <c r="B3868">
        <v>9020713</v>
      </c>
      <c r="C3868">
        <v>6</v>
      </c>
      <c r="D3868">
        <v>1</v>
      </c>
      <c r="E3868">
        <v>3</v>
      </c>
      <c r="F3868" t="s">
        <v>7</v>
      </c>
      <c r="G3868">
        <v>0</v>
      </c>
      <c r="M3868">
        <v>0</v>
      </c>
      <c r="P3868">
        <v>0</v>
      </c>
      <c r="Q3868" s="5">
        <f>VLOOKUP(Table2[[#This Row],[id_heating_system]],$V$2:$W$5,2,0)*Table2[[#This Row],[2019]]</f>
        <v>0</v>
      </c>
      <c r="R3868">
        <v>0</v>
      </c>
    </row>
    <row r="3869" spans="1:18" x14ac:dyDescent="0.25">
      <c r="A3869">
        <v>1</v>
      </c>
      <c r="B3869">
        <v>9020713</v>
      </c>
      <c r="C3869">
        <v>6</v>
      </c>
      <c r="D3869">
        <v>1</v>
      </c>
      <c r="E3869">
        <v>4</v>
      </c>
      <c r="F3869" t="s">
        <v>7</v>
      </c>
      <c r="G3869">
        <v>0</v>
      </c>
      <c r="M3869">
        <v>0</v>
      </c>
      <c r="P3869">
        <v>0</v>
      </c>
      <c r="Q3869" s="5">
        <f>VLOOKUP(Table2[[#This Row],[id_heating_system]],$V$2:$W$5,2,0)*Table2[[#This Row],[2019]]</f>
        <v>0</v>
      </c>
      <c r="R3869">
        <v>0</v>
      </c>
    </row>
    <row r="3870" spans="1:18" x14ac:dyDescent="0.25">
      <c r="A3870">
        <v>1</v>
      </c>
      <c r="B3870">
        <v>9020713</v>
      </c>
      <c r="C3870">
        <v>6</v>
      </c>
      <c r="D3870">
        <v>2</v>
      </c>
      <c r="E3870">
        <v>1</v>
      </c>
      <c r="F3870" t="s">
        <v>7</v>
      </c>
      <c r="G3870">
        <v>15</v>
      </c>
      <c r="M3870">
        <v>103</v>
      </c>
      <c r="P3870">
        <v>103</v>
      </c>
      <c r="Q3870" s="5">
        <f>VLOOKUP(Table2[[#This Row],[id_heating_system]],$V$2:$W$5,2,0)*Table2[[#This Row],[2019]]</f>
        <v>118.84615386199999</v>
      </c>
      <c r="R3870">
        <v>103</v>
      </c>
    </row>
    <row r="3871" spans="1:18" x14ac:dyDescent="0.25">
      <c r="A3871">
        <v>1</v>
      </c>
      <c r="B3871">
        <v>9020713</v>
      </c>
      <c r="C3871">
        <v>6</v>
      </c>
      <c r="D3871">
        <v>2</v>
      </c>
      <c r="E3871">
        <v>2</v>
      </c>
      <c r="F3871" t="s">
        <v>7</v>
      </c>
      <c r="G3871">
        <v>2529</v>
      </c>
      <c r="M3871">
        <v>2403</v>
      </c>
      <c r="P3871">
        <v>2403</v>
      </c>
      <c r="Q3871" s="5">
        <f>VLOOKUP(Table2[[#This Row],[id_heating_system]],$V$2:$W$5,2,0)*Table2[[#This Row],[2019]]</f>
        <v>2403</v>
      </c>
      <c r="R3871">
        <v>2403</v>
      </c>
    </row>
    <row r="3872" spans="1:18" x14ac:dyDescent="0.25">
      <c r="A3872">
        <v>1</v>
      </c>
      <c r="B3872">
        <v>9020713</v>
      </c>
      <c r="C3872">
        <v>6</v>
      </c>
      <c r="D3872">
        <v>2</v>
      </c>
      <c r="E3872">
        <v>3</v>
      </c>
      <c r="F3872" t="s">
        <v>7</v>
      </c>
      <c r="G3872">
        <v>219</v>
      </c>
      <c r="M3872">
        <v>1167</v>
      </c>
      <c r="P3872">
        <v>1167</v>
      </c>
      <c r="Q3872" s="5">
        <f>VLOOKUP(Table2[[#This Row],[id_heating_system]],$V$2:$W$5,2,0)*Table2[[#This Row],[2019]]</f>
        <v>964.65000839699997</v>
      </c>
      <c r="R3872">
        <v>1167</v>
      </c>
    </row>
    <row r="3873" spans="1:18" x14ac:dyDescent="0.25">
      <c r="A3873">
        <v>1</v>
      </c>
      <c r="B3873">
        <v>9020713</v>
      </c>
      <c r="C3873">
        <v>6</v>
      </c>
      <c r="D3873">
        <v>2</v>
      </c>
      <c r="E3873">
        <v>4</v>
      </c>
      <c r="F3873" t="s">
        <v>7</v>
      </c>
      <c r="G3873">
        <v>436</v>
      </c>
      <c r="M3873">
        <v>218</v>
      </c>
      <c r="P3873">
        <v>218</v>
      </c>
      <c r="Q3873" s="5">
        <f>VLOOKUP(Table2[[#This Row],[id_heating_system]],$V$2:$W$5,2,0)*Table2[[#This Row],[2019]]</f>
        <v>218</v>
      </c>
      <c r="R3873">
        <v>218</v>
      </c>
    </row>
    <row r="3874" spans="1:18" x14ac:dyDescent="0.25">
      <c r="A3874">
        <v>1</v>
      </c>
      <c r="B3874">
        <v>9020713</v>
      </c>
      <c r="C3874">
        <v>6</v>
      </c>
      <c r="D3874">
        <v>3</v>
      </c>
      <c r="E3874">
        <v>1</v>
      </c>
      <c r="F3874" t="s">
        <v>7</v>
      </c>
      <c r="G3874">
        <v>6</v>
      </c>
      <c r="M3874">
        <v>41</v>
      </c>
      <c r="P3874">
        <v>41</v>
      </c>
      <c r="Q3874" s="5">
        <f>VLOOKUP(Table2[[#This Row],[id_heating_system]],$V$2:$W$5,2,0)*Table2[[#This Row],[2019]]</f>
        <v>47.307692314000001</v>
      </c>
      <c r="R3874">
        <v>41</v>
      </c>
    </row>
    <row r="3875" spans="1:18" x14ac:dyDescent="0.25">
      <c r="A3875">
        <v>1</v>
      </c>
      <c r="B3875">
        <v>9020713</v>
      </c>
      <c r="C3875">
        <v>6</v>
      </c>
      <c r="D3875">
        <v>3</v>
      </c>
      <c r="E3875">
        <v>2</v>
      </c>
      <c r="F3875" t="s">
        <v>7</v>
      </c>
      <c r="G3875">
        <v>2587</v>
      </c>
      <c r="M3875">
        <v>2458</v>
      </c>
      <c r="P3875">
        <v>2458</v>
      </c>
      <c r="Q3875" s="5">
        <f>VLOOKUP(Table2[[#This Row],[id_heating_system]],$V$2:$W$5,2,0)*Table2[[#This Row],[2019]]</f>
        <v>2458</v>
      </c>
      <c r="R3875">
        <v>2458</v>
      </c>
    </row>
    <row r="3876" spans="1:18" x14ac:dyDescent="0.25">
      <c r="A3876">
        <v>1</v>
      </c>
      <c r="B3876">
        <v>9020713</v>
      </c>
      <c r="C3876">
        <v>6</v>
      </c>
      <c r="D3876">
        <v>3</v>
      </c>
      <c r="E3876">
        <v>3</v>
      </c>
      <c r="F3876" t="s">
        <v>7</v>
      </c>
      <c r="G3876">
        <v>9</v>
      </c>
      <c r="M3876">
        <v>48</v>
      </c>
      <c r="P3876">
        <v>48</v>
      </c>
      <c r="Q3876" s="5">
        <f>VLOOKUP(Table2[[#This Row],[id_heating_system]],$V$2:$W$5,2,0)*Table2[[#This Row],[2019]]</f>
        <v>39.677121167999999</v>
      </c>
      <c r="R3876">
        <v>48</v>
      </c>
    </row>
    <row r="3877" spans="1:18" x14ac:dyDescent="0.25">
      <c r="A3877">
        <v>1</v>
      </c>
      <c r="B3877">
        <v>9020713</v>
      </c>
      <c r="C3877">
        <v>6</v>
      </c>
      <c r="D3877">
        <v>3</v>
      </c>
      <c r="E3877">
        <v>4</v>
      </c>
      <c r="F3877" t="s">
        <v>7</v>
      </c>
      <c r="G3877">
        <v>184</v>
      </c>
      <c r="M3877">
        <v>92</v>
      </c>
      <c r="P3877">
        <v>92</v>
      </c>
      <c r="Q3877" s="5">
        <f>VLOOKUP(Table2[[#This Row],[id_heating_system]],$V$2:$W$5,2,0)*Table2[[#This Row],[2019]]</f>
        <v>92</v>
      </c>
      <c r="R3877">
        <v>92</v>
      </c>
    </row>
    <row r="3878" spans="1:18" x14ac:dyDescent="0.25">
      <c r="A3878">
        <v>1</v>
      </c>
      <c r="B3878">
        <v>9020713</v>
      </c>
      <c r="C3878">
        <v>6</v>
      </c>
      <c r="D3878">
        <v>4</v>
      </c>
      <c r="E3878">
        <v>1</v>
      </c>
      <c r="F3878" t="s">
        <v>7</v>
      </c>
      <c r="G3878">
        <v>6</v>
      </c>
      <c r="M3878">
        <v>41</v>
      </c>
      <c r="P3878">
        <v>41</v>
      </c>
      <c r="Q3878" s="5">
        <f>VLOOKUP(Table2[[#This Row],[id_heating_system]],$V$2:$W$5,2,0)*Table2[[#This Row],[2019]]</f>
        <v>47.307692314000001</v>
      </c>
      <c r="R3878">
        <v>41</v>
      </c>
    </row>
    <row r="3879" spans="1:18" x14ac:dyDescent="0.25">
      <c r="A3879">
        <v>1</v>
      </c>
      <c r="B3879">
        <v>9020713</v>
      </c>
      <c r="C3879">
        <v>6</v>
      </c>
      <c r="D3879">
        <v>4</v>
      </c>
      <c r="E3879">
        <v>2</v>
      </c>
      <c r="F3879" t="s">
        <v>7</v>
      </c>
      <c r="G3879">
        <v>4843</v>
      </c>
      <c r="M3879">
        <v>4601</v>
      </c>
      <c r="P3879">
        <v>4601</v>
      </c>
      <c r="Q3879" s="5">
        <f>VLOOKUP(Table2[[#This Row],[id_heating_system]],$V$2:$W$5,2,0)*Table2[[#This Row],[2019]]</f>
        <v>4601</v>
      </c>
      <c r="R3879">
        <v>4601</v>
      </c>
    </row>
    <row r="3880" spans="1:18" x14ac:dyDescent="0.25">
      <c r="A3880">
        <v>1</v>
      </c>
      <c r="B3880">
        <v>9020713</v>
      </c>
      <c r="C3880">
        <v>6</v>
      </c>
      <c r="D3880">
        <v>4</v>
      </c>
      <c r="E3880">
        <v>3</v>
      </c>
      <c r="F3880" t="s">
        <v>7</v>
      </c>
      <c r="G3880">
        <v>128</v>
      </c>
      <c r="M3880">
        <v>682</v>
      </c>
      <c r="P3880">
        <v>682</v>
      </c>
      <c r="Q3880" s="5">
        <f>VLOOKUP(Table2[[#This Row],[id_heating_system]],$V$2:$W$5,2,0)*Table2[[#This Row],[2019]]</f>
        <v>563.74576326199997</v>
      </c>
      <c r="R3880">
        <v>682</v>
      </c>
    </row>
    <row r="3881" spans="1:18" x14ac:dyDescent="0.25">
      <c r="A3881">
        <v>1</v>
      </c>
      <c r="B3881">
        <v>9020713</v>
      </c>
      <c r="C3881">
        <v>6</v>
      </c>
      <c r="D3881">
        <v>4</v>
      </c>
      <c r="E3881">
        <v>4</v>
      </c>
      <c r="F3881" t="s">
        <v>7</v>
      </c>
      <c r="G3881">
        <v>476</v>
      </c>
      <c r="M3881">
        <v>238</v>
      </c>
      <c r="P3881">
        <v>238</v>
      </c>
      <c r="Q3881" s="5">
        <f>VLOOKUP(Table2[[#This Row],[id_heating_system]],$V$2:$W$5,2,0)*Table2[[#This Row],[2019]]</f>
        <v>238</v>
      </c>
      <c r="R3881">
        <v>238</v>
      </c>
    </row>
    <row r="3882" spans="1:18" x14ac:dyDescent="0.25">
      <c r="A3882">
        <v>1</v>
      </c>
      <c r="B3882">
        <v>9020713</v>
      </c>
      <c r="C3882">
        <v>6</v>
      </c>
      <c r="D3882">
        <v>5</v>
      </c>
      <c r="E3882">
        <v>1</v>
      </c>
      <c r="F3882" t="s">
        <v>7</v>
      </c>
      <c r="G3882">
        <v>55</v>
      </c>
      <c r="M3882">
        <v>377</v>
      </c>
      <c r="P3882">
        <v>377</v>
      </c>
      <c r="Q3882" s="5">
        <f>VLOOKUP(Table2[[#This Row],[id_heating_system]],$V$2:$W$5,2,0)*Table2[[#This Row],[2019]]</f>
        <v>435.00000005800001</v>
      </c>
      <c r="R3882">
        <v>377</v>
      </c>
    </row>
    <row r="3883" spans="1:18" x14ac:dyDescent="0.25">
      <c r="A3883">
        <v>1</v>
      </c>
      <c r="B3883">
        <v>9020713</v>
      </c>
      <c r="C3883">
        <v>6</v>
      </c>
      <c r="D3883">
        <v>5</v>
      </c>
      <c r="E3883">
        <v>2</v>
      </c>
      <c r="F3883" t="s">
        <v>7</v>
      </c>
      <c r="G3883">
        <v>7509</v>
      </c>
      <c r="M3883">
        <v>7134</v>
      </c>
      <c r="P3883">
        <v>7134</v>
      </c>
      <c r="Q3883" s="5">
        <f>VLOOKUP(Table2[[#This Row],[id_heating_system]],$V$2:$W$5,2,0)*Table2[[#This Row],[2019]]</f>
        <v>7134</v>
      </c>
      <c r="R3883">
        <v>7134</v>
      </c>
    </row>
    <row r="3884" spans="1:18" x14ac:dyDescent="0.25">
      <c r="A3884">
        <v>1</v>
      </c>
      <c r="B3884">
        <v>9020713</v>
      </c>
      <c r="C3884">
        <v>6</v>
      </c>
      <c r="D3884">
        <v>5</v>
      </c>
      <c r="E3884">
        <v>3</v>
      </c>
      <c r="F3884" t="s">
        <v>7</v>
      </c>
      <c r="G3884">
        <v>101</v>
      </c>
      <c r="M3884">
        <v>538</v>
      </c>
      <c r="P3884">
        <v>538</v>
      </c>
      <c r="Q3884" s="5">
        <f>VLOOKUP(Table2[[#This Row],[id_heating_system]],$V$2:$W$5,2,0)*Table2[[#This Row],[2019]]</f>
        <v>444.71439975799996</v>
      </c>
      <c r="R3884">
        <v>538</v>
      </c>
    </row>
    <row r="3885" spans="1:18" x14ac:dyDescent="0.25">
      <c r="A3885">
        <v>1</v>
      </c>
      <c r="B3885">
        <v>9020713</v>
      </c>
      <c r="C3885">
        <v>6</v>
      </c>
      <c r="D3885">
        <v>5</v>
      </c>
      <c r="E3885">
        <v>4</v>
      </c>
      <c r="F3885" t="s">
        <v>7</v>
      </c>
      <c r="G3885">
        <v>1027</v>
      </c>
      <c r="M3885">
        <v>514</v>
      </c>
      <c r="P3885">
        <v>514</v>
      </c>
      <c r="Q3885" s="5">
        <f>VLOOKUP(Table2[[#This Row],[id_heating_system]],$V$2:$W$5,2,0)*Table2[[#This Row],[2019]]</f>
        <v>514</v>
      </c>
      <c r="R3885">
        <v>514</v>
      </c>
    </row>
    <row r="3886" spans="1:18" x14ac:dyDescent="0.25">
      <c r="A3886">
        <v>1</v>
      </c>
      <c r="B3886">
        <v>9020713</v>
      </c>
      <c r="C3886">
        <v>6</v>
      </c>
      <c r="D3886">
        <v>6</v>
      </c>
      <c r="E3886">
        <v>1</v>
      </c>
      <c r="F3886" t="s">
        <v>7</v>
      </c>
      <c r="G3886">
        <v>163</v>
      </c>
      <c r="M3886">
        <v>1116</v>
      </c>
      <c r="P3886">
        <v>1116</v>
      </c>
      <c r="Q3886" s="5">
        <f>VLOOKUP(Table2[[#This Row],[id_heating_system]],$V$2:$W$5,2,0)*Table2[[#This Row],[2019]]</f>
        <v>1287.692307864</v>
      </c>
      <c r="R3886">
        <v>1116</v>
      </c>
    </row>
    <row r="3887" spans="1:18" x14ac:dyDescent="0.25">
      <c r="A3887">
        <v>1</v>
      </c>
      <c r="B3887">
        <v>9020713</v>
      </c>
      <c r="C3887">
        <v>6</v>
      </c>
      <c r="D3887">
        <v>6</v>
      </c>
      <c r="E3887">
        <v>2</v>
      </c>
      <c r="F3887" t="s">
        <v>7</v>
      </c>
      <c r="G3887">
        <v>10979</v>
      </c>
      <c r="M3887">
        <v>10430</v>
      </c>
      <c r="P3887">
        <v>10430</v>
      </c>
      <c r="Q3887" s="5">
        <f>VLOOKUP(Table2[[#This Row],[id_heating_system]],$V$2:$W$5,2,0)*Table2[[#This Row],[2019]]</f>
        <v>10430</v>
      </c>
      <c r="R3887">
        <v>10430</v>
      </c>
    </row>
    <row r="3888" spans="1:18" x14ac:dyDescent="0.25">
      <c r="A3888">
        <v>1</v>
      </c>
      <c r="B3888">
        <v>9020713</v>
      </c>
      <c r="C3888">
        <v>6</v>
      </c>
      <c r="D3888">
        <v>6</v>
      </c>
      <c r="E3888">
        <v>3</v>
      </c>
      <c r="F3888" t="s">
        <v>7</v>
      </c>
      <c r="G3888">
        <v>18</v>
      </c>
      <c r="M3888">
        <v>96</v>
      </c>
      <c r="P3888">
        <v>96</v>
      </c>
      <c r="Q3888" s="5">
        <f>VLOOKUP(Table2[[#This Row],[id_heating_system]],$V$2:$W$5,2,0)*Table2[[#This Row],[2019]]</f>
        <v>79.354242335999999</v>
      </c>
      <c r="R3888">
        <v>96</v>
      </c>
    </row>
    <row r="3889" spans="1:18" x14ac:dyDescent="0.25">
      <c r="A3889">
        <v>1</v>
      </c>
      <c r="B3889">
        <v>9020713</v>
      </c>
      <c r="C3889">
        <v>6</v>
      </c>
      <c r="D3889">
        <v>6</v>
      </c>
      <c r="E3889">
        <v>4</v>
      </c>
      <c r="F3889" t="s">
        <v>7</v>
      </c>
      <c r="G3889">
        <v>1859</v>
      </c>
      <c r="M3889">
        <v>930</v>
      </c>
      <c r="P3889">
        <v>930</v>
      </c>
      <c r="Q3889" s="5">
        <f>VLOOKUP(Table2[[#This Row],[id_heating_system]],$V$2:$W$5,2,0)*Table2[[#This Row],[2019]]</f>
        <v>930</v>
      </c>
      <c r="R3889">
        <v>930</v>
      </c>
    </row>
    <row r="3890" spans="1:18" x14ac:dyDescent="0.25">
      <c r="A3890">
        <v>1</v>
      </c>
      <c r="B3890">
        <v>9020713</v>
      </c>
      <c r="C3890">
        <v>6</v>
      </c>
      <c r="D3890">
        <v>7</v>
      </c>
      <c r="E3890">
        <v>1</v>
      </c>
      <c r="F3890" t="s">
        <v>7</v>
      </c>
      <c r="G3890">
        <v>6</v>
      </c>
      <c r="M3890">
        <v>41</v>
      </c>
      <c r="P3890">
        <v>41</v>
      </c>
      <c r="Q3890" s="5">
        <f>VLOOKUP(Table2[[#This Row],[id_heating_system]],$V$2:$W$5,2,0)*Table2[[#This Row],[2019]]</f>
        <v>47.307692314000001</v>
      </c>
      <c r="R3890">
        <v>41</v>
      </c>
    </row>
    <row r="3891" spans="1:18" x14ac:dyDescent="0.25">
      <c r="A3891">
        <v>1</v>
      </c>
      <c r="B3891">
        <v>9020713</v>
      </c>
      <c r="C3891">
        <v>6</v>
      </c>
      <c r="D3891">
        <v>7</v>
      </c>
      <c r="E3891">
        <v>2</v>
      </c>
      <c r="F3891" t="s">
        <v>7</v>
      </c>
      <c r="G3891">
        <v>909</v>
      </c>
      <c r="M3891">
        <v>864</v>
      </c>
      <c r="P3891">
        <v>864</v>
      </c>
      <c r="Q3891" s="5">
        <f>VLOOKUP(Table2[[#This Row],[id_heating_system]],$V$2:$W$5,2,0)*Table2[[#This Row],[2019]]</f>
        <v>864</v>
      </c>
      <c r="R3891">
        <v>864</v>
      </c>
    </row>
    <row r="3892" spans="1:18" x14ac:dyDescent="0.25">
      <c r="A3892">
        <v>1</v>
      </c>
      <c r="B3892">
        <v>9020713</v>
      </c>
      <c r="C3892">
        <v>6</v>
      </c>
      <c r="D3892">
        <v>7</v>
      </c>
      <c r="E3892">
        <v>3</v>
      </c>
      <c r="F3892" t="s">
        <v>7</v>
      </c>
      <c r="G3892">
        <v>0</v>
      </c>
      <c r="M3892">
        <v>0</v>
      </c>
      <c r="P3892">
        <v>0</v>
      </c>
      <c r="Q3892" s="5">
        <f>VLOOKUP(Table2[[#This Row],[id_heating_system]],$V$2:$W$5,2,0)*Table2[[#This Row],[2019]]</f>
        <v>0</v>
      </c>
      <c r="R3892">
        <v>0</v>
      </c>
    </row>
    <row r="3893" spans="1:18" x14ac:dyDescent="0.25">
      <c r="A3893">
        <v>1</v>
      </c>
      <c r="B3893">
        <v>9020713</v>
      </c>
      <c r="C3893">
        <v>6</v>
      </c>
      <c r="D3893">
        <v>7</v>
      </c>
      <c r="E3893">
        <v>4</v>
      </c>
      <c r="F3893" t="s">
        <v>7</v>
      </c>
      <c r="G3893">
        <v>132</v>
      </c>
      <c r="M3893">
        <v>66</v>
      </c>
      <c r="P3893">
        <v>66</v>
      </c>
      <c r="Q3893" s="5">
        <f>VLOOKUP(Table2[[#This Row],[id_heating_system]],$V$2:$W$5,2,0)*Table2[[#This Row],[2019]]</f>
        <v>66</v>
      </c>
      <c r="R3893">
        <v>66</v>
      </c>
    </row>
    <row r="3894" spans="1:18" x14ac:dyDescent="0.25">
      <c r="A3894">
        <v>1</v>
      </c>
      <c r="B3894">
        <v>9020714</v>
      </c>
      <c r="C3894">
        <v>6</v>
      </c>
      <c r="D3894">
        <v>1</v>
      </c>
      <c r="E3894">
        <v>1</v>
      </c>
      <c r="F3894" t="s">
        <v>7</v>
      </c>
      <c r="G3894">
        <v>3</v>
      </c>
      <c r="M3894">
        <v>20</v>
      </c>
      <c r="P3894">
        <v>20</v>
      </c>
      <c r="Q3894" s="5">
        <f>VLOOKUP(Table2[[#This Row],[id_heating_system]],$V$2:$W$5,2,0)*Table2[[#This Row],[2019]]</f>
        <v>23.07692308</v>
      </c>
      <c r="R3894">
        <v>20</v>
      </c>
    </row>
    <row r="3895" spans="1:18" x14ac:dyDescent="0.25">
      <c r="A3895">
        <v>1</v>
      </c>
      <c r="B3895">
        <v>9020714</v>
      </c>
      <c r="C3895">
        <v>6</v>
      </c>
      <c r="D3895">
        <v>1</v>
      </c>
      <c r="E3895">
        <v>2</v>
      </c>
      <c r="F3895" t="s">
        <v>7</v>
      </c>
      <c r="G3895">
        <v>156</v>
      </c>
      <c r="M3895">
        <v>148</v>
      </c>
      <c r="P3895">
        <v>148</v>
      </c>
      <c r="Q3895" s="5">
        <f>VLOOKUP(Table2[[#This Row],[id_heating_system]],$V$2:$W$5,2,0)*Table2[[#This Row],[2019]]</f>
        <v>148</v>
      </c>
      <c r="R3895">
        <v>148</v>
      </c>
    </row>
    <row r="3896" spans="1:18" x14ac:dyDescent="0.25">
      <c r="A3896">
        <v>1</v>
      </c>
      <c r="B3896">
        <v>9020714</v>
      </c>
      <c r="C3896">
        <v>6</v>
      </c>
      <c r="D3896">
        <v>1</v>
      </c>
      <c r="E3896">
        <v>3</v>
      </c>
      <c r="F3896" t="s">
        <v>7</v>
      </c>
      <c r="G3896">
        <v>3</v>
      </c>
      <c r="M3896">
        <v>28</v>
      </c>
      <c r="P3896">
        <v>28</v>
      </c>
      <c r="Q3896" s="5">
        <f>VLOOKUP(Table2[[#This Row],[id_heating_system]],$V$2:$W$5,2,0)*Table2[[#This Row],[2019]]</f>
        <v>23.144987347999997</v>
      </c>
      <c r="R3896">
        <v>28</v>
      </c>
    </row>
    <row r="3897" spans="1:18" x14ac:dyDescent="0.25">
      <c r="A3897">
        <v>1</v>
      </c>
      <c r="B3897">
        <v>9020714</v>
      </c>
      <c r="C3897">
        <v>6</v>
      </c>
      <c r="D3897">
        <v>1</v>
      </c>
      <c r="E3897">
        <v>4</v>
      </c>
      <c r="F3897" t="s">
        <v>7</v>
      </c>
      <c r="G3897">
        <v>3</v>
      </c>
      <c r="M3897">
        <v>2</v>
      </c>
      <c r="P3897">
        <v>2</v>
      </c>
      <c r="Q3897" s="5">
        <f>VLOOKUP(Table2[[#This Row],[id_heating_system]],$V$2:$W$5,2,0)*Table2[[#This Row],[2019]]</f>
        <v>2</v>
      </c>
      <c r="R3897">
        <v>2</v>
      </c>
    </row>
    <row r="3898" spans="1:18" x14ac:dyDescent="0.25">
      <c r="A3898">
        <v>1</v>
      </c>
      <c r="B3898">
        <v>9020714</v>
      </c>
      <c r="C3898">
        <v>6</v>
      </c>
      <c r="D3898">
        <v>2</v>
      </c>
      <c r="E3898">
        <v>1</v>
      </c>
      <c r="F3898" t="s">
        <v>7</v>
      </c>
      <c r="G3898">
        <v>26</v>
      </c>
      <c r="M3898">
        <v>171</v>
      </c>
      <c r="P3898">
        <v>171</v>
      </c>
      <c r="Q3898" s="5">
        <f>VLOOKUP(Table2[[#This Row],[id_heating_system]],$V$2:$W$5,2,0)*Table2[[#This Row],[2019]]</f>
        <v>197.307692334</v>
      </c>
      <c r="R3898">
        <v>171</v>
      </c>
    </row>
    <row r="3899" spans="1:18" x14ac:dyDescent="0.25">
      <c r="A3899">
        <v>1</v>
      </c>
      <c r="B3899">
        <v>9020714</v>
      </c>
      <c r="C3899">
        <v>6</v>
      </c>
      <c r="D3899">
        <v>2</v>
      </c>
      <c r="E3899">
        <v>2</v>
      </c>
      <c r="F3899" t="s">
        <v>7</v>
      </c>
      <c r="G3899">
        <v>3442</v>
      </c>
      <c r="M3899">
        <v>3270</v>
      </c>
      <c r="P3899">
        <v>3270</v>
      </c>
      <c r="Q3899" s="5">
        <f>VLOOKUP(Table2[[#This Row],[id_heating_system]],$V$2:$W$5,2,0)*Table2[[#This Row],[2019]]</f>
        <v>3270</v>
      </c>
      <c r="R3899">
        <v>3270</v>
      </c>
    </row>
    <row r="3900" spans="1:18" x14ac:dyDescent="0.25">
      <c r="A3900">
        <v>1</v>
      </c>
      <c r="B3900">
        <v>9020714</v>
      </c>
      <c r="C3900">
        <v>6</v>
      </c>
      <c r="D3900">
        <v>2</v>
      </c>
      <c r="E3900">
        <v>3</v>
      </c>
      <c r="F3900" t="s">
        <v>7</v>
      </c>
      <c r="G3900">
        <v>14</v>
      </c>
      <c r="M3900">
        <v>133</v>
      </c>
      <c r="P3900">
        <v>133</v>
      </c>
      <c r="Q3900" s="5">
        <f>VLOOKUP(Table2[[#This Row],[id_heating_system]],$V$2:$W$5,2,0)*Table2[[#This Row],[2019]]</f>
        <v>109.938689903</v>
      </c>
      <c r="R3900">
        <v>133</v>
      </c>
    </row>
    <row r="3901" spans="1:18" x14ac:dyDescent="0.25">
      <c r="A3901">
        <v>1</v>
      </c>
      <c r="B3901">
        <v>9020714</v>
      </c>
      <c r="C3901">
        <v>6</v>
      </c>
      <c r="D3901">
        <v>2</v>
      </c>
      <c r="E3901">
        <v>4</v>
      </c>
      <c r="F3901" t="s">
        <v>7</v>
      </c>
      <c r="G3901">
        <v>270</v>
      </c>
      <c r="M3901">
        <v>135</v>
      </c>
      <c r="P3901">
        <v>135</v>
      </c>
      <c r="Q3901" s="5">
        <f>VLOOKUP(Table2[[#This Row],[id_heating_system]],$V$2:$W$5,2,0)*Table2[[#This Row],[2019]]</f>
        <v>135</v>
      </c>
      <c r="R3901">
        <v>135</v>
      </c>
    </row>
    <row r="3902" spans="1:18" x14ac:dyDescent="0.25">
      <c r="A3902">
        <v>1</v>
      </c>
      <c r="B3902">
        <v>9020714</v>
      </c>
      <c r="C3902">
        <v>6</v>
      </c>
      <c r="D3902">
        <v>3</v>
      </c>
      <c r="E3902">
        <v>1</v>
      </c>
      <c r="F3902" t="s">
        <v>7</v>
      </c>
      <c r="G3902">
        <v>0</v>
      </c>
      <c r="M3902">
        <v>0</v>
      </c>
      <c r="P3902">
        <v>0</v>
      </c>
      <c r="Q3902" s="5">
        <f>VLOOKUP(Table2[[#This Row],[id_heating_system]],$V$2:$W$5,2,0)*Table2[[#This Row],[2019]]</f>
        <v>0</v>
      </c>
      <c r="R3902">
        <v>0</v>
      </c>
    </row>
    <row r="3903" spans="1:18" x14ac:dyDescent="0.25">
      <c r="A3903">
        <v>1</v>
      </c>
      <c r="B3903">
        <v>9020714</v>
      </c>
      <c r="C3903">
        <v>6</v>
      </c>
      <c r="D3903">
        <v>3</v>
      </c>
      <c r="E3903">
        <v>2</v>
      </c>
      <c r="F3903" t="s">
        <v>7</v>
      </c>
      <c r="G3903">
        <v>0</v>
      </c>
      <c r="M3903">
        <v>0</v>
      </c>
      <c r="P3903">
        <v>0</v>
      </c>
      <c r="Q3903" s="5">
        <f>VLOOKUP(Table2[[#This Row],[id_heating_system]],$V$2:$W$5,2,0)*Table2[[#This Row],[2019]]</f>
        <v>0</v>
      </c>
      <c r="R3903">
        <v>0</v>
      </c>
    </row>
    <row r="3904" spans="1:18" x14ac:dyDescent="0.25">
      <c r="A3904">
        <v>1</v>
      </c>
      <c r="B3904">
        <v>9020714</v>
      </c>
      <c r="C3904">
        <v>6</v>
      </c>
      <c r="D3904">
        <v>3</v>
      </c>
      <c r="E3904">
        <v>3</v>
      </c>
      <c r="F3904" t="s">
        <v>7</v>
      </c>
      <c r="G3904">
        <v>0</v>
      </c>
      <c r="M3904">
        <v>0</v>
      </c>
      <c r="P3904">
        <v>0</v>
      </c>
      <c r="Q3904" s="5">
        <f>VLOOKUP(Table2[[#This Row],[id_heating_system]],$V$2:$W$5,2,0)*Table2[[#This Row],[2019]]</f>
        <v>0</v>
      </c>
      <c r="R3904">
        <v>0</v>
      </c>
    </row>
    <row r="3905" spans="1:18" x14ac:dyDescent="0.25">
      <c r="A3905">
        <v>1</v>
      </c>
      <c r="B3905">
        <v>9020714</v>
      </c>
      <c r="C3905">
        <v>6</v>
      </c>
      <c r="D3905">
        <v>3</v>
      </c>
      <c r="E3905">
        <v>4</v>
      </c>
      <c r="F3905" t="s">
        <v>7</v>
      </c>
      <c r="G3905">
        <v>0</v>
      </c>
      <c r="M3905">
        <v>0</v>
      </c>
      <c r="P3905">
        <v>0</v>
      </c>
      <c r="Q3905" s="5">
        <f>VLOOKUP(Table2[[#This Row],[id_heating_system]],$V$2:$W$5,2,0)*Table2[[#This Row],[2019]]</f>
        <v>0</v>
      </c>
      <c r="R3905">
        <v>0</v>
      </c>
    </row>
    <row r="3906" spans="1:18" x14ac:dyDescent="0.25">
      <c r="A3906">
        <v>1</v>
      </c>
      <c r="B3906">
        <v>9020714</v>
      </c>
      <c r="C3906">
        <v>6</v>
      </c>
      <c r="D3906">
        <v>4</v>
      </c>
      <c r="E3906">
        <v>1</v>
      </c>
      <c r="F3906" t="s">
        <v>7</v>
      </c>
      <c r="G3906">
        <v>30</v>
      </c>
      <c r="M3906">
        <v>197</v>
      </c>
      <c r="P3906">
        <v>197</v>
      </c>
      <c r="Q3906" s="5">
        <f>VLOOKUP(Table2[[#This Row],[id_heating_system]],$V$2:$W$5,2,0)*Table2[[#This Row],[2019]]</f>
        <v>227.30769233800001</v>
      </c>
      <c r="R3906">
        <v>197</v>
      </c>
    </row>
    <row r="3907" spans="1:18" x14ac:dyDescent="0.25">
      <c r="A3907">
        <v>1</v>
      </c>
      <c r="B3907">
        <v>9020714</v>
      </c>
      <c r="C3907">
        <v>6</v>
      </c>
      <c r="D3907">
        <v>4</v>
      </c>
      <c r="E3907">
        <v>2</v>
      </c>
      <c r="F3907" t="s">
        <v>7</v>
      </c>
      <c r="G3907">
        <v>7129</v>
      </c>
      <c r="M3907">
        <v>6773</v>
      </c>
      <c r="P3907">
        <v>6773</v>
      </c>
      <c r="Q3907" s="5">
        <f>VLOOKUP(Table2[[#This Row],[id_heating_system]],$V$2:$W$5,2,0)*Table2[[#This Row],[2019]]</f>
        <v>6773</v>
      </c>
      <c r="R3907">
        <v>6773</v>
      </c>
    </row>
    <row r="3908" spans="1:18" x14ac:dyDescent="0.25">
      <c r="A3908">
        <v>1</v>
      </c>
      <c r="B3908">
        <v>9020714</v>
      </c>
      <c r="C3908">
        <v>6</v>
      </c>
      <c r="D3908">
        <v>4</v>
      </c>
      <c r="E3908">
        <v>3</v>
      </c>
      <c r="F3908" t="s">
        <v>7</v>
      </c>
      <c r="G3908">
        <v>33</v>
      </c>
      <c r="M3908">
        <v>313</v>
      </c>
      <c r="P3908">
        <v>313</v>
      </c>
      <c r="Q3908" s="5">
        <f>VLOOKUP(Table2[[#This Row],[id_heating_system]],$V$2:$W$5,2,0)*Table2[[#This Row],[2019]]</f>
        <v>258.72789428300001</v>
      </c>
      <c r="R3908">
        <v>313</v>
      </c>
    </row>
    <row r="3909" spans="1:18" x14ac:dyDescent="0.25">
      <c r="A3909">
        <v>1</v>
      </c>
      <c r="B3909">
        <v>9020714</v>
      </c>
      <c r="C3909">
        <v>6</v>
      </c>
      <c r="D3909">
        <v>4</v>
      </c>
      <c r="E3909">
        <v>4</v>
      </c>
      <c r="F3909" t="s">
        <v>7</v>
      </c>
      <c r="G3909">
        <v>311</v>
      </c>
      <c r="M3909">
        <v>156</v>
      </c>
      <c r="P3909">
        <v>156</v>
      </c>
      <c r="Q3909" s="5">
        <f>VLOOKUP(Table2[[#This Row],[id_heating_system]],$V$2:$W$5,2,0)*Table2[[#This Row],[2019]]</f>
        <v>156</v>
      </c>
      <c r="R3909">
        <v>156</v>
      </c>
    </row>
    <row r="3910" spans="1:18" x14ac:dyDescent="0.25">
      <c r="A3910">
        <v>1</v>
      </c>
      <c r="B3910">
        <v>9020714</v>
      </c>
      <c r="C3910">
        <v>6</v>
      </c>
      <c r="D3910">
        <v>5</v>
      </c>
      <c r="E3910">
        <v>1</v>
      </c>
      <c r="F3910" t="s">
        <v>7</v>
      </c>
      <c r="G3910">
        <v>172</v>
      </c>
      <c r="M3910">
        <v>1131</v>
      </c>
      <c r="P3910">
        <v>1131</v>
      </c>
      <c r="Q3910" s="5">
        <f>VLOOKUP(Table2[[#This Row],[id_heating_system]],$V$2:$W$5,2,0)*Table2[[#This Row],[2019]]</f>
        <v>1305.000000174</v>
      </c>
      <c r="R3910">
        <v>1131</v>
      </c>
    </row>
    <row r="3911" spans="1:18" x14ac:dyDescent="0.25">
      <c r="A3911">
        <v>1</v>
      </c>
      <c r="B3911">
        <v>9020714</v>
      </c>
      <c r="C3911">
        <v>6</v>
      </c>
      <c r="D3911">
        <v>5</v>
      </c>
      <c r="E3911">
        <v>2</v>
      </c>
      <c r="F3911" t="s">
        <v>7</v>
      </c>
      <c r="G3911">
        <v>8612</v>
      </c>
      <c r="M3911">
        <v>8181</v>
      </c>
      <c r="P3911">
        <v>8181</v>
      </c>
      <c r="Q3911" s="5">
        <f>VLOOKUP(Table2[[#This Row],[id_heating_system]],$V$2:$W$5,2,0)*Table2[[#This Row],[2019]]</f>
        <v>8181</v>
      </c>
      <c r="R3911">
        <v>8181</v>
      </c>
    </row>
    <row r="3912" spans="1:18" x14ac:dyDescent="0.25">
      <c r="A3912">
        <v>1</v>
      </c>
      <c r="B3912">
        <v>9020714</v>
      </c>
      <c r="C3912">
        <v>6</v>
      </c>
      <c r="D3912">
        <v>5</v>
      </c>
      <c r="E3912">
        <v>3</v>
      </c>
      <c r="F3912" t="s">
        <v>7</v>
      </c>
      <c r="G3912">
        <v>24</v>
      </c>
      <c r="M3912">
        <v>227</v>
      </c>
      <c r="P3912">
        <v>227</v>
      </c>
      <c r="Q3912" s="5">
        <f>VLOOKUP(Table2[[#This Row],[id_heating_system]],$V$2:$W$5,2,0)*Table2[[#This Row],[2019]]</f>
        <v>187.63971885699999</v>
      </c>
      <c r="R3912">
        <v>227</v>
      </c>
    </row>
    <row r="3913" spans="1:18" x14ac:dyDescent="0.25">
      <c r="A3913">
        <v>1</v>
      </c>
      <c r="B3913">
        <v>9020714</v>
      </c>
      <c r="C3913">
        <v>6</v>
      </c>
      <c r="D3913">
        <v>5</v>
      </c>
      <c r="E3913">
        <v>4</v>
      </c>
      <c r="F3913" t="s">
        <v>7</v>
      </c>
      <c r="G3913">
        <v>376</v>
      </c>
      <c r="M3913">
        <v>188</v>
      </c>
      <c r="P3913">
        <v>188</v>
      </c>
      <c r="Q3913" s="5">
        <f>VLOOKUP(Table2[[#This Row],[id_heating_system]],$V$2:$W$5,2,0)*Table2[[#This Row],[2019]]</f>
        <v>188</v>
      </c>
      <c r="R3913">
        <v>188</v>
      </c>
    </row>
    <row r="3914" spans="1:18" x14ac:dyDescent="0.25">
      <c r="A3914">
        <v>1</v>
      </c>
      <c r="B3914">
        <v>9020714</v>
      </c>
      <c r="C3914">
        <v>6</v>
      </c>
      <c r="D3914">
        <v>6</v>
      </c>
      <c r="E3914">
        <v>1</v>
      </c>
      <c r="F3914" t="s">
        <v>7</v>
      </c>
      <c r="G3914">
        <v>18</v>
      </c>
      <c r="M3914">
        <v>118</v>
      </c>
      <c r="P3914">
        <v>118</v>
      </c>
      <c r="Q3914" s="5">
        <f>VLOOKUP(Table2[[#This Row],[id_heating_system]],$V$2:$W$5,2,0)*Table2[[#This Row],[2019]]</f>
        <v>136.15384617199999</v>
      </c>
      <c r="R3914">
        <v>118</v>
      </c>
    </row>
    <row r="3915" spans="1:18" x14ac:dyDescent="0.25">
      <c r="A3915">
        <v>1</v>
      </c>
      <c r="B3915">
        <v>9020714</v>
      </c>
      <c r="C3915">
        <v>6</v>
      </c>
      <c r="D3915">
        <v>6</v>
      </c>
      <c r="E3915">
        <v>2</v>
      </c>
      <c r="F3915" t="s">
        <v>7</v>
      </c>
      <c r="G3915">
        <v>8753</v>
      </c>
      <c r="M3915">
        <v>8315</v>
      </c>
      <c r="P3915">
        <v>8315</v>
      </c>
      <c r="Q3915" s="5">
        <f>VLOOKUP(Table2[[#This Row],[id_heating_system]],$V$2:$W$5,2,0)*Table2[[#This Row],[2019]]</f>
        <v>8315</v>
      </c>
      <c r="R3915">
        <v>8315</v>
      </c>
    </row>
    <row r="3916" spans="1:18" x14ac:dyDescent="0.25">
      <c r="A3916">
        <v>1</v>
      </c>
      <c r="B3916">
        <v>9020714</v>
      </c>
      <c r="C3916">
        <v>6</v>
      </c>
      <c r="D3916">
        <v>6</v>
      </c>
      <c r="E3916">
        <v>3</v>
      </c>
      <c r="F3916" t="s">
        <v>7</v>
      </c>
      <c r="G3916">
        <v>12</v>
      </c>
      <c r="M3916">
        <v>114</v>
      </c>
      <c r="P3916">
        <v>114</v>
      </c>
      <c r="Q3916" s="5">
        <f>VLOOKUP(Table2[[#This Row],[id_heating_system]],$V$2:$W$5,2,0)*Table2[[#This Row],[2019]]</f>
        <v>94.233162773999993</v>
      </c>
      <c r="R3916">
        <v>114</v>
      </c>
    </row>
    <row r="3917" spans="1:18" x14ac:dyDescent="0.25">
      <c r="A3917">
        <v>1</v>
      </c>
      <c r="B3917">
        <v>9020714</v>
      </c>
      <c r="C3917">
        <v>6</v>
      </c>
      <c r="D3917">
        <v>6</v>
      </c>
      <c r="E3917">
        <v>4</v>
      </c>
      <c r="F3917" t="s">
        <v>7</v>
      </c>
      <c r="G3917">
        <v>425</v>
      </c>
      <c r="M3917">
        <v>213</v>
      </c>
      <c r="P3917">
        <v>213</v>
      </c>
      <c r="Q3917" s="5">
        <f>VLOOKUP(Table2[[#This Row],[id_heating_system]],$V$2:$W$5,2,0)*Table2[[#This Row],[2019]]</f>
        <v>213</v>
      </c>
      <c r="R3917">
        <v>213</v>
      </c>
    </row>
    <row r="3918" spans="1:18" x14ac:dyDescent="0.25">
      <c r="A3918">
        <v>1</v>
      </c>
      <c r="B3918">
        <v>9020714</v>
      </c>
      <c r="C3918">
        <v>6</v>
      </c>
      <c r="D3918">
        <v>7</v>
      </c>
      <c r="E3918">
        <v>1</v>
      </c>
      <c r="F3918" t="s">
        <v>7</v>
      </c>
      <c r="G3918">
        <v>9</v>
      </c>
      <c r="M3918">
        <v>59</v>
      </c>
      <c r="P3918">
        <v>59</v>
      </c>
      <c r="Q3918" s="5">
        <f>VLOOKUP(Table2[[#This Row],[id_heating_system]],$V$2:$W$5,2,0)*Table2[[#This Row],[2019]]</f>
        <v>68.076923085999994</v>
      </c>
      <c r="R3918">
        <v>59</v>
      </c>
    </row>
    <row r="3919" spans="1:18" x14ac:dyDescent="0.25">
      <c r="A3919">
        <v>1</v>
      </c>
      <c r="B3919">
        <v>9020714</v>
      </c>
      <c r="C3919">
        <v>6</v>
      </c>
      <c r="D3919">
        <v>7</v>
      </c>
      <c r="E3919">
        <v>2</v>
      </c>
      <c r="F3919" t="s">
        <v>7</v>
      </c>
      <c r="G3919">
        <v>679</v>
      </c>
      <c r="M3919">
        <v>645</v>
      </c>
      <c r="P3919">
        <v>645</v>
      </c>
      <c r="Q3919" s="5">
        <f>VLOOKUP(Table2[[#This Row],[id_heating_system]],$V$2:$W$5,2,0)*Table2[[#This Row],[2019]]</f>
        <v>645</v>
      </c>
      <c r="R3919">
        <v>645</v>
      </c>
    </row>
    <row r="3920" spans="1:18" x14ac:dyDescent="0.25">
      <c r="A3920">
        <v>1</v>
      </c>
      <c r="B3920">
        <v>9020714</v>
      </c>
      <c r="C3920">
        <v>6</v>
      </c>
      <c r="D3920">
        <v>7</v>
      </c>
      <c r="E3920">
        <v>3</v>
      </c>
      <c r="F3920" t="s">
        <v>7</v>
      </c>
      <c r="G3920">
        <v>0</v>
      </c>
      <c r="M3920">
        <v>0</v>
      </c>
      <c r="P3920">
        <v>0</v>
      </c>
      <c r="Q3920" s="5">
        <f>VLOOKUP(Table2[[#This Row],[id_heating_system]],$V$2:$W$5,2,0)*Table2[[#This Row],[2019]]</f>
        <v>0</v>
      </c>
      <c r="R3920">
        <v>0</v>
      </c>
    </row>
    <row r="3921" spans="1:18" x14ac:dyDescent="0.25">
      <c r="A3921">
        <v>1</v>
      </c>
      <c r="B3921">
        <v>9020714</v>
      </c>
      <c r="C3921">
        <v>6</v>
      </c>
      <c r="D3921">
        <v>7</v>
      </c>
      <c r="E3921">
        <v>4</v>
      </c>
      <c r="F3921" t="s">
        <v>7</v>
      </c>
      <c r="G3921">
        <v>72</v>
      </c>
      <c r="M3921">
        <v>36</v>
      </c>
      <c r="P3921">
        <v>36</v>
      </c>
      <c r="Q3921" s="5">
        <f>VLOOKUP(Table2[[#This Row],[id_heating_system]],$V$2:$W$5,2,0)*Table2[[#This Row],[2019]]</f>
        <v>36</v>
      </c>
      <c r="R3921">
        <v>36</v>
      </c>
    </row>
    <row r="3922" spans="1:18" x14ac:dyDescent="0.25">
      <c r="A3922">
        <v>1</v>
      </c>
      <c r="B3922">
        <v>9030000</v>
      </c>
      <c r="C3922">
        <v>6</v>
      </c>
      <c r="D3922">
        <v>1</v>
      </c>
      <c r="E3922">
        <v>1</v>
      </c>
      <c r="F3922" t="s">
        <v>7</v>
      </c>
      <c r="G3922">
        <v>43043</v>
      </c>
      <c r="M3922">
        <v>53387</v>
      </c>
      <c r="P3922">
        <v>53387</v>
      </c>
      <c r="Q3922" s="5">
        <f>VLOOKUP(Table2[[#This Row],[id_heating_system]],$V$2:$W$5,2,0)*Table2[[#This Row],[2019]]</f>
        <v>61600.384623598002</v>
      </c>
      <c r="R3922">
        <v>53387</v>
      </c>
    </row>
    <row r="3923" spans="1:18" x14ac:dyDescent="0.25">
      <c r="A3923">
        <v>1</v>
      </c>
      <c r="B3923">
        <v>9030000</v>
      </c>
      <c r="C3923">
        <v>6</v>
      </c>
      <c r="D3923">
        <v>1</v>
      </c>
      <c r="E3923">
        <v>2</v>
      </c>
      <c r="F3923" t="s">
        <v>7</v>
      </c>
      <c r="G3923">
        <v>191368</v>
      </c>
      <c r="M3923">
        <v>181800</v>
      </c>
      <c r="P3923">
        <v>181800</v>
      </c>
      <c r="Q3923" s="5">
        <f>VLOOKUP(Table2[[#This Row],[id_heating_system]],$V$2:$W$5,2,0)*Table2[[#This Row],[2019]]</f>
        <v>181800</v>
      </c>
      <c r="R3923">
        <v>181800</v>
      </c>
    </row>
    <row r="3924" spans="1:18" x14ac:dyDescent="0.25">
      <c r="A3924">
        <v>1</v>
      </c>
      <c r="B3924">
        <v>9030000</v>
      </c>
      <c r="C3924">
        <v>6</v>
      </c>
      <c r="D3924">
        <v>1</v>
      </c>
      <c r="E3924">
        <v>3</v>
      </c>
      <c r="F3924" t="s">
        <v>7</v>
      </c>
      <c r="G3924">
        <v>35346</v>
      </c>
      <c r="M3924">
        <v>37610</v>
      </c>
      <c r="P3924">
        <v>37610</v>
      </c>
      <c r="Q3924" s="5">
        <f>VLOOKUP(Table2[[#This Row],[id_heating_system]],$V$2:$W$5,2,0)*Table2[[#This Row],[2019]]</f>
        <v>31088.677648509998</v>
      </c>
      <c r="R3924">
        <v>37610</v>
      </c>
    </row>
    <row r="3925" spans="1:18" x14ac:dyDescent="0.25">
      <c r="A3925">
        <v>1</v>
      </c>
      <c r="B3925">
        <v>9030000</v>
      </c>
      <c r="C3925">
        <v>6</v>
      </c>
      <c r="D3925">
        <v>1</v>
      </c>
      <c r="E3925">
        <v>4</v>
      </c>
      <c r="F3925" t="s">
        <v>7</v>
      </c>
      <c r="G3925">
        <v>4412</v>
      </c>
      <c r="M3925">
        <v>2206</v>
      </c>
      <c r="P3925">
        <v>2206</v>
      </c>
      <c r="Q3925" s="5">
        <f>VLOOKUP(Table2[[#This Row],[id_heating_system]],$V$2:$W$5,2,0)*Table2[[#This Row],[2019]]</f>
        <v>2206</v>
      </c>
      <c r="R3925">
        <v>2206</v>
      </c>
    </row>
    <row r="3926" spans="1:18" x14ac:dyDescent="0.25">
      <c r="A3926">
        <v>1</v>
      </c>
      <c r="B3926">
        <v>9030000</v>
      </c>
      <c r="C3926">
        <v>6</v>
      </c>
      <c r="D3926">
        <v>2</v>
      </c>
      <c r="E3926">
        <v>1</v>
      </c>
      <c r="F3926" t="s">
        <v>7</v>
      </c>
      <c r="G3926">
        <v>190</v>
      </c>
      <c r="M3926">
        <v>236</v>
      </c>
      <c r="P3926">
        <v>236</v>
      </c>
      <c r="Q3926" s="5">
        <f>VLOOKUP(Table2[[#This Row],[id_heating_system]],$V$2:$W$5,2,0)*Table2[[#This Row],[2019]]</f>
        <v>272.30769234399997</v>
      </c>
      <c r="R3926">
        <v>236</v>
      </c>
    </row>
    <row r="3927" spans="1:18" x14ac:dyDescent="0.25">
      <c r="A3927">
        <v>1</v>
      </c>
      <c r="B3927">
        <v>9030000</v>
      </c>
      <c r="C3927">
        <v>6</v>
      </c>
      <c r="D3927">
        <v>2</v>
      </c>
      <c r="E3927">
        <v>2</v>
      </c>
      <c r="F3927" t="s">
        <v>7</v>
      </c>
      <c r="G3927">
        <v>8892</v>
      </c>
      <c r="M3927">
        <v>8447</v>
      </c>
      <c r="P3927">
        <v>8447</v>
      </c>
      <c r="Q3927" s="5">
        <f>VLOOKUP(Table2[[#This Row],[id_heating_system]],$V$2:$W$5,2,0)*Table2[[#This Row],[2019]]</f>
        <v>8447</v>
      </c>
      <c r="R3927">
        <v>8447</v>
      </c>
    </row>
    <row r="3928" spans="1:18" x14ac:dyDescent="0.25">
      <c r="A3928">
        <v>1</v>
      </c>
      <c r="B3928">
        <v>9030000</v>
      </c>
      <c r="C3928">
        <v>6</v>
      </c>
      <c r="D3928">
        <v>2</v>
      </c>
      <c r="E3928">
        <v>3</v>
      </c>
      <c r="F3928" t="s">
        <v>7</v>
      </c>
      <c r="G3928">
        <v>836</v>
      </c>
      <c r="M3928">
        <v>890</v>
      </c>
      <c r="P3928">
        <v>890</v>
      </c>
      <c r="Q3928" s="5">
        <f>VLOOKUP(Table2[[#This Row],[id_heating_system]],$V$2:$W$5,2,0)*Table2[[#This Row],[2019]]</f>
        <v>735.67995498999994</v>
      </c>
      <c r="R3928">
        <v>890</v>
      </c>
    </row>
    <row r="3929" spans="1:18" x14ac:dyDescent="0.25">
      <c r="A3929">
        <v>1</v>
      </c>
      <c r="B3929">
        <v>9030000</v>
      </c>
      <c r="C3929">
        <v>6</v>
      </c>
      <c r="D3929">
        <v>2</v>
      </c>
      <c r="E3929">
        <v>4</v>
      </c>
      <c r="F3929" t="s">
        <v>7</v>
      </c>
      <c r="G3929">
        <v>132</v>
      </c>
      <c r="M3929">
        <v>66</v>
      </c>
      <c r="P3929">
        <v>66</v>
      </c>
      <c r="Q3929" s="5">
        <f>VLOOKUP(Table2[[#This Row],[id_heating_system]],$V$2:$W$5,2,0)*Table2[[#This Row],[2019]]</f>
        <v>66</v>
      </c>
      <c r="R3929">
        <v>66</v>
      </c>
    </row>
    <row r="3930" spans="1:18" x14ac:dyDescent="0.25">
      <c r="A3930">
        <v>1</v>
      </c>
      <c r="B3930">
        <v>9030000</v>
      </c>
      <c r="C3930">
        <v>6</v>
      </c>
      <c r="D3930">
        <v>3</v>
      </c>
      <c r="E3930">
        <v>1</v>
      </c>
      <c r="F3930" t="s">
        <v>7</v>
      </c>
      <c r="G3930">
        <v>0</v>
      </c>
      <c r="M3930">
        <v>0</v>
      </c>
      <c r="P3930">
        <v>0</v>
      </c>
      <c r="Q3930" s="5">
        <f>VLOOKUP(Table2[[#This Row],[id_heating_system]],$V$2:$W$5,2,0)*Table2[[#This Row],[2019]]</f>
        <v>0</v>
      </c>
      <c r="R3930">
        <v>0</v>
      </c>
    </row>
    <row r="3931" spans="1:18" x14ac:dyDescent="0.25">
      <c r="A3931">
        <v>1</v>
      </c>
      <c r="B3931">
        <v>9030000</v>
      </c>
      <c r="C3931">
        <v>6</v>
      </c>
      <c r="D3931">
        <v>3</v>
      </c>
      <c r="E3931">
        <v>2</v>
      </c>
      <c r="F3931" t="s">
        <v>7</v>
      </c>
      <c r="G3931">
        <v>0</v>
      </c>
      <c r="M3931">
        <v>0</v>
      </c>
      <c r="P3931">
        <v>0</v>
      </c>
      <c r="Q3931" s="5">
        <f>VLOOKUP(Table2[[#This Row],[id_heating_system]],$V$2:$W$5,2,0)*Table2[[#This Row],[2019]]</f>
        <v>0</v>
      </c>
      <c r="R3931">
        <v>0</v>
      </c>
    </row>
    <row r="3932" spans="1:18" x14ac:dyDescent="0.25">
      <c r="A3932">
        <v>1</v>
      </c>
      <c r="B3932">
        <v>9030000</v>
      </c>
      <c r="C3932">
        <v>6</v>
      </c>
      <c r="D3932">
        <v>3</v>
      </c>
      <c r="E3932">
        <v>3</v>
      </c>
      <c r="F3932" t="s">
        <v>7</v>
      </c>
      <c r="G3932">
        <v>0</v>
      </c>
      <c r="M3932">
        <v>0</v>
      </c>
      <c r="P3932">
        <v>0</v>
      </c>
      <c r="Q3932" s="5">
        <f>VLOOKUP(Table2[[#This Row],[id_heating_system]],$V$2:$W$5,2,0)*Table2[[#This Row],[2019]]</f>
        <v>0</v>
      </c>
      <c r="R3932">
        <v>0</v>
      </c>
    </row>
    <row r="3933" spans="1:18" x14ac:dyDescent="0.25">
      <c r="A3933">
        <v>1</v>
      </c>
      <c r="B3933">
        <v>9030000</v>
      </c>
      <c r="C3933">
        <v>6</v>
      </c>
      <c r="D3933">
        <v>3</v>
      </c>
      <c r="E3933">
        <v>4</v>
      </c>
      <c r="F3933" t="s">
        <v>7</v>
      </c>
      <c r="G3933">
        <v>0</v>
      </c>
      <c r="M3933">
        <v>0</v>
      </c>
      <c r="P3933">
        <v>0</v>
      </c>
      <c r="Q3933" s="5">
        <f>VLOOKUP(Table2[[#This Row],[id_heating_system]],$V$2:$W$5,2,0)*Table2[[#This Row],[2019]]</f>
        <v>0</v>
      </c>
      <c r="R3933">
        <v>0</v>
      </c>
    </row>
    <row r="3934" spans="1:18" x14ac:dyDescent="0.25">
      <c r="A3934">
        <v>1</v>
      </c>
      <c r="B3934">
        <v>9030000</v>
      </c>
      <c r="C3934">
        <v>6</v>
      </c>
      <c r="D3934">
        <v>4</v>
      </c>
      <c r="E3934">
        <v>1</v>
      </c>
      <c r="F3934" t="s">
        <v>7</v>
      </c>
      <c r="G3934">
        <v>412</v>
      </c>
      <c r="M3934">
        <v>511</v>
      </c>
      <c r="P3934">
        <v>511</v>
      </c>
      <c r="Q3934" s="5">
        <f>VLOOKUP(Table2[[#This Row],[id_heating_system]],$V$2:$W$5,2,0)*Table2[[#This Row],[2019]]</f>
        <v>589.615384694</v>
      </c>
      <c r="R3934">
        <v>511</v>
      </c>
    </row>
    <row r="3935" spans="1:18" x14ac:dyDescent="0.25">
      <c r="A3935">
        <v>1</v>
      </c>
      <c r="B3935">
        <v>9030000</v>
      </c>
      <c r="C3935">
        <v>6</v>
      </c>
      <c r="D3935">
        <v>4</v>
      </c>
      <c r="E3935">
        <v>2</v>
      </c>
      <c r="F3935" t="s">
        <v>7</v>
      </c>
      <c r="G3935">
        <v>8586</v>
      </c>
      <c r="M3935">
        <v>8157</v>
      </c>
      <c r="P3935">
        <v>8157</v>
      </c>
      <c r="Q3935" s="5">
        <f>VLOOKUP(Table2[[#This Row],[id_heating_system]],$V$2:$W$5,2,0)*Table2[[#This Row],[2019]]</f>
        <v>8157</v>
      </c>
      <c r="R3935">
        <v>8157</v>
      </c>
    </row>
    <row r="3936" spans="1:18" x14ac:dyDescent="0.25">
      <c r="A3936">
        <v>1</v>
      </c>
      <c r="B3936">
        <v>9030000</v>
      </c>
      <c r="C3936">
        <v>6</v>
      </c>
      <c r="D3936">
        <v>4</v>
      </c>
      <c r="E3936">
        <v>3</v>
      </c>
      <c r="F3936" t="s">
        <v>7</v>
      </c>
      <c r="G3936">
        <v>1108</v>
      </c>
      <c r="M3936">
        <v>1179</v>
      </c>
      <c r="P3936">
        <v>1179</v>
      </c>
      <c r="Q3936" s="5">
        <f>VLOOKUP(Table2[[#This Row],[id_heating_system]],$V$2:$W$5,2,0)*Table2[[#This Row],[2019]]</f>
        <v>974.5692886889999</v>
      </c>
      <c r="R3936">
        <v>1179</v>
      </c>
    </row>
    <row r="3937" spans="1:18" x14ac:dyDescent="0.25">
      <c r="A3937">
        <v>1</v>
      </c>
      <c r="B3937">
        <v>9030000</v>
      </c>
      <c r="C3937">
        <v>6</v>
      </c>
      <c r="D3937">
        <v>4</v>
      </c>
      <c r="E3937">
        <v>4</v>
      </c>
      <c r="F3937" t="s">
        <v>7</v>
      </c>
      <c r="G3937">
        <v>214</v>
      </c>
      <c r="M3937">
        <v>107</v>
      </c>
      <c r="P3937">
        <v>107</v>
      </c>
      <c r="Q3937" s="5">
        <f>VLOOKUP(Table2[[#This Row],[id_heating_system]],$V$2:$W$5,2,0)*Table2[[#This Row],[2019]]</f>
        <v>107</v>
      </c>
      <c r="R3937">
        <v>107</v>
      </c>
    </row>
    <row r="3938" spans="1:18" x14ac:dyDescent="0.25">
      <c r="A3938">
        <v>1</v>
      </c>
      <c r="B3938">
        <v>9030000</v>
      </c>
      <c r="C3938">
        <v>6</v>
      </c>
      <c r="D3938">
        <v>5</v>
      </c>
      <c r="E3938">
        <v>1</v>
      </c>
      <c r="F3938" t="s">
        <v>7</v>
      </c>
      <c r="G3938">
        <v>0</v>
      </c>
      <c r="M3938">
        <v>0</v>
      </c>
      <c r="P3938">
        <v>0</v>
      </c>
      <c r="Q3938" s="5">
        <f>VLOOKUP(Table2[[#This Row],[id_heating_system]],$V$2:$W$5,2,0)*Table2[[#This Row],[2019]]</f>
        <v>0</v>
      </c>
      <c r="R3938">
        <v>0</v>
      </c>
    </row>
    <row r="3939" spans="1:18" x14ac:dyDescent="0.25">
      <c r="A3939">
        <v>1</v>
      </c>
      <c r="B3939">
        <v>9030000</v>
      </c>
      <c r="C3939">
        <v>6</v>
      </c>
      <c r="D3939">
        <v>5</v>
      </c>
      <c r="E3939">
        <v>2</v>
      </c>
      <c r="F3939" t="s">
        <v>7</v>
      </c>
      <c r="G3939">
        <v>118</v>
      </c>
      <c r="M3939">
        <v>112</v>
      </c>
      <c r="P3939">
        <v>112</v>
      </c>
      <c r="Q3939" s="5">
        <f>VLOOKUP(Table2[[#This Row],[id_heating_system]],$V$2:$W$5,2,0)*Table2[[#This Row],[2019]]</f>
        <v>112</v>
      </c>
      <c r="R3939">
        <v>112</v>
      </c>
    </row>
    <row r="3940" spans="1:18" x14ac:dyDescent="0.25">
      <c r="A3940">
        <v>1</v>
      </c>
      <c r="B3940">
        <v>9030000</v>
      </c>
      <c r="C3940">
        <v>6</v>
      </c>
      <c r="D3940">
        <v>5</v>
      </c>
      <c r="E3940">
        <v>3</v>
      </c>
      <c r="F3940" t="s">
        <v>7</v>
      </c>
      <c r="G3940">
        <v>18</v>
      </c>
      <c r="M3940">
        <v>19</v>
      </c>
      <c r="P3940">
        <v>19</v>
      </c>
      <c r="Q3940" s="5">
        <f>VLOOKUP(Table2[[#This Row],[id_heating_system]],$V$2:$W$5,2,0)*Table2[[#This Row],[2019]]</f>
        <v>15.705527128999998</v>
      </c>
      <c r="R3940">
        <v>19</v>
      </c>
    </row>
    <row r="3941" spans="1:18" x14ac:dyDescent="0.25">
      <c r="A3941">
        <v>1</v>
      </c>
      <c r="B3941">
        <v>9030000</v>
      </c>
      <c r="C3941">
        <v>6</v>
      </c>
      <c r="D3941">
        <v>5</v>
      </c>
      <c r="E3941">
        <v>4</v>
      </c>
      <c r="F3941" t="s">
        <v>7</v>
      </c>
      <c r="G3941">
        <v>0</v>
      </c>
      <c r="M3941">
        <v>0</v>
      </c>
      <c r="P3941">
        <v>0</v>
      </c>
      <c r="Q3941" s="5">
        <f>VLOOKUP(Table2[[#This Row],[id_heating_system]],$V$2:$W$5,2,0)*Table2[[#This Row],[2019]]</f>
        <v>0</v>
      </c>
      <c r="R3941">
        <v>0</v>
      </c>
    </row>
    <row r="3942" spans="1:18" x14ac:dyDescent="0.25">
      <c r="A3942">
        <v>1</v>
      </c>
      <c r="B3942">
        <v>9030000</v>
      </c>
      <c r="C3942">
        <v>6</v>
      </c>
      <c r="D3942">
        <v>6</v>
      </c>
      <c r="E3942">
        <v>1</v>
      </c>
      <c r="F3942" t="s">
        <v>7</v>
      </c>
      <c r="G3942">
        <v>68</v>
      </c>
      <c r="M3942">
        <v>84</v>
      </c>
      <c r="P3942">
        <v>84</v>
      </c>
      <c r="Q3942" s="5">
        <f>VLOOKUP(Table2[[#This Row],[id_heating_system]],$V$2:$W$5,2,0)*Table2[[#This Row],[2019]]</f>
        <v>96.923076936000001</v>
      </c>
      <c r="R3942">
        <v>84</v>
      </c>
    </row>
    <row r="3943" spans="1:18" x14ac:dyDescent="0.25">
      <c r="A3943">
        <v>1</v>
      </c>
      <c r="B3943">
        <v>9030000</v>
      </c>
      <c r="C3943">
        <v>6</v>
      </c>
      <c r="D3943">
        <v>6</v>
      </c>
      <c r="E3943">
        <v>2</v>
      </c>
      <c r="F3943" t="s">
        <v>7</v>
      </c>
      <c r="G3943">
        <v>1061</v>
      </c>
      <c r="M3943">
        <v>1008</v>
      </c>
      <c r="P3943">
        <v>1008</v>
      </c>
      <c r="Q3943" s="5">
        <f>VLOOKUP(Table2[[#This Row],[id_heating_system]],$V$2:$W$5,2,0)*Table2[[#This Row],[2019]]</f>
        <v>1008</v>
      </c>
      <c r="R3943">
        <v>1008</v>
      </c>
    </row>
    <row r="3944" spans="1:18" x14ac:dyDescent="0.25">
      <c r="A3944">
        <v>1</v>
      </c>
      <c r="B3944">
        <v>9030000</v>
      </c>
      <c r="C3944">
        <v>6</v>
      </c>
      <c r="D3944">
        <v>6</v>
      </c>
      <c r="E3944">
        <v>3</v>
      </c>
      <c r="F3944" t="s">
        <v>7</v>
      </c>
      <c r="G3944">
        <v>98</v>
      </c>
      <c r="M3944">
        <v>104</v>
      </c>
      <c r="P3944">
        <v>104</v>
      </c>
      <c r="Q3944" s="5">
        <f>VLOOKUP(Table2[[#This Row],[id_heating_system]],$V$2:$W$5,2,0)*Table2[[#This Row],[2019]]</f>
        <v>85.967095864000001</v>
      </c>
      <c r="R3944">
        <v>104</v>
      </c>
    </row>
    <row r="3945" spans="1:18" x14ac:dyDescent="0.25">
      <c r="A3945">
        <v>1</v>
      </c>
      <c r="B3945">
        <v>9030000</v>
      </c>
      <c r="C3945">
        <v>6</v>
      </c>
      <c r="D3945">
        <v>6</v>
      </c>
      <c r="E3945">
        <v>4</v>
      </c>
      <c r="F3945" t="s">
        <v>7</v>
      </c>
      <c r="G3945">
        <v>33</v>
      </c>
      <c r="M3945">
        <v>17</v>
      </c>
      <c r="P3945">
        <v>17</v>
      </c>
      <c r="Q3945" s="5">
        <f>VLOOKUP(Table2[[#This Row],[id_heating_system]],$V$2:$W$5,2,0)*Table2[[#This Row],[2019]]</f>
        <v>17</v>
      </c>
      <c r="R3945">
        <v>17</v>
      </c>
    </row>
    <row r="3946" spans="1:18" x14ac:dyDescent="0.25">
      <c r="A3946">
        <v>1</v>
      </c>
      <c r="B3946">
        <v>9030000</v>
      </c>
      <c r="C3946">
        <v>6</v>
      </c>
      <c r="D3946">
        <v>7</v>
      </c>
      <c r="E3946">
        <v>1</v>
      </c>
      <c r="F3946" t="s">
        <v>7</v>
      </c>
      <c r="G3946">
        <v>0</v>
      </c>
      <c r="M3946">
        <v>0</v>
      </c>
      <c r="P3946">
        <v>0</v>
      </c>
      <c r="Q3946" s="5">
        <f>VLOOKUP(Table2[[#This Row],[id_heating_system]],$V$2:$W$5,2,0)*Table2[[#This Row],[2019]]</f>
        <v>0</v>
      </c>
      <c r="R3946">
        <v>0</v>
      </c>
    </row>
    <row r="3947" spans="1:18" x14ac:dyDescent="0.25">
      <c r="A3947">
        <v>1</v>
      </c>
      <c r="B3947">
        <v>9030000</v>
      </c>
      <c r="C3947">
        <v>6</v>
      </c>
      <c r="D3947">
        <v>7</v>
      </c>
      <c r="E3947">
        <v>2</v>
      </c>
      <c r="F3947" t="s">
        <v>7</v>
      </c>
      <c r="G3947">
        <v>72</v>
      </c>
      <c r="M3947">
        <v>68</v>
      </c>
      <c r="P3947">
        <v>68</v>
      </c>
      <c r="Q3947" s="5">
        <f>VLOOKUP(Table2[[#This Row],[id_heating_system]],$V$2:$W$5,2,0)*Table2[[#This Row],[2019]]</f>
        <v>68</v>
      </c>
      <c r="R3947">
        <v>68</v>
      </c>
    </row>
    <row r="3948" spans="1:18" x14ac:dyDescent="0.25">
      <c r="A3948">
        <v>1</v>
      </c>
      <c r="B3948">
        <v>9030000</v>
      </c>
      <c r="C3948">
        <v>6</v>
      </c>
      <c r="D3948">
        <v>7</v>
      </c>
      <c r="E3948">
        <v>3</v>
      </c>
      <c r="F3948" t="s">
        <v>7</v>
      </c>
      <c r="G3948">
        <v>15</v>
      </c>
      <c r="M3948">
        <v>16</v>
      </c>
      <c r="P3948">
        <v>16</v>
      </c>
      <c r="Q3948" s="5">
        <f>VLOOKUP(Table2[[#This Row],[id_heating_system]],$V$2:$W$5,2,0)*Table2[[#This Row],[2019]]</f>
        <v>13.225707055999999</v>
      </c>
      <c r="R3948">
        <v>16</v>
      </c>
    </row>
    <row r="3949" spans="1:18" x14ac:dyDescent="0.25">
      <c r="A3949">
        <v>1</v>
      </c>
      <c r="B3949">
        <v>9030000</v>
      </c>
      <c r="C3949">
        <v>6</v>
      </c>
      <c r="D3949">
        <v>7</v>
      </c>
      <c r="E3949">
        <v>4</v>
      </c>
      <c r="F3949" t="s">
        <v>7</v>
      </c>
      <c r="G3949">
        <v>3</v>
      </c>
      <c r="M3949">
        <v>2</v>
      </c>
      <c r="P3949">
        <v>2</v>
      </c>
      <c r="Q3949" s="5">
        <f>VLOOKUP(Table2[[#This Row],[id_heating_system]],$V$2:$W$5,2,0)*Table2[[#This Row],[2019]]</f>
        <v>2</v>
      </c>
      <c r="R3949">
        <v>2</v>
      </c>
    </row>
    <row r="3950" spans="1:18" x14ac:dyDescent="0.25">
      <c r="A3950">
        <v>1</v>
      </c>
      <c r="B3950">
        <v>9040001</v>
      </c>
      <c r="C3950">
        <v>6</v>
      </c>
      <c r="D3950">
        <v>1</v>
      </c>
      <c r="E3950">
        <v>1</v>
      </c>
      <c r="F3950" t="s">
        <v>7</v>
      </c>
      <c r="G3950">
        <v>0</v>
      </c>
      <c r="M3950">
        <v>0</v>
      </c>
      <c r="P3950">
        <v>0</v>
      </c>
      <c r="Q3950" s="5">
        <f>VLOOKUP(Table2[[#This Row],[id_heating_system]],$V$2:$W$5,2,0)*Table2[[#This Row],[2019]]</f>
        <v>0</v>
      </c>
      <c r="R3950">
        <v>0</v>
      </c>
    </row>
    <row r="3951" spans="1:18" x14ac:dyDescent="0.25">
      <c r="A3951">
        <v>1</v>
      </c>
      <c r="B3951">
        <v>9040001</v>
      </c>
      <c r="C3951">
        <v>6</v>
      </c>
      <c r="D3951">
        <v>1</v>
      </c>
      <c r="E3951">
        <v>2</v>
      </c>
      <c r="F3951" t="s">
        <v>7</v>
      </c>
      <c r="G3951">
        <v>0</v>
      </c>
      <c r="M3951">
        <v>0</v>
      </c>
      <c r="P3951">
        <v>0</v>
      </c>
      <c r="Q3951" s="5">
        <f>VLOOKUP(Table2[[#This Row],[id_heating_system]],$V$2:$W$5,2,0)*Table2[[#This Row],[2019]]</f>
        <v>0</v>
      </c>
      <c r="R3951">
        <v>0</v>
      </c>
    </row>
    <row r="3952" spans="1:18" x14ac:dyDescent="0.25">
      <c r="A3952">
        <v>1</v>
      </c>
      <c r="B3952">
        <v>9040001</v>
      </c>
      <c r="C3952">
        <v>6</v>
      </c>
      <c r="D3952">
        <v>1</v>
      </c>
      <c r="E3952">
        <v>3</v>
      </c>
      <c r="F3952" t="s">
        <v>7</v>
      </c>
      <c r="G3952">
        <v>0</v>
      </c>
      <c r="M3952">
        <v>0</v>
      </c>
      <c r="P3952">
        <v>0</v>
      </c>
      <c r="Q3952" s="5">
        <f>VLOOKUP(Table2[[#This Row],[id_heating_system]],$V$2:$W$5,2,0)*Table2[[#This Row],[2019]]</f>
        <v>0</v>
      </c>
      <c r="R3952">
        <v>0</v>
      </c>
    </row>
    <row r="3953" spans="1:18" x14ac:dyDescent="0.25">
      <c r="A3953">
        <v>1</v>
      </c>
      <c r="B3953">
        <v>9040001</v>
      </c>
      <c r="C3953">
        <v>6</v>
      </c>
      <c r="D3953">
        <v>1</v>
      </c>
      <c r="E3953">
        <v>4</v>
      </c>
      <c r="F3953" t="s">
        <v>7</v>
      </c>
      <c r="G3953">
        <v>0</v>
      </c>
      <c r="M3953">
        <v>0</v>
      </c>
      <c r="P3953">
        <v>0</v>
      </c>
      <c r="Q3953" s="5">
        <f>VLOOKUP(Table2[[#This Row],[id_heating_system]],$V$2:$W$5,2,0)*Table2[[#This Row],[2019]]</f>
        <v>0</v>
      </c>
      <c r="R3953">
        <v>0</v>
      </c>
    </row>
    <row r="3954" spans="1:18" x14ac:dyDescent="0.25">
      <c r="A3954">
        <v>1</v>
      </c>
      <c r="B3954">
        <v>9040001</v>
      </c>
      <c r="C3954">
        <v>6</v>
      </c>
      <c r="D3954">
        <v>2</v>
      </c>
      <c r="E3954">
        <v>1</v>
      </c>
      <c r="F3954" t="s">
        <v>7</v>
      </c>
      <c r="G3954">
        <v>629</v>
      </c>
      <c r="M3954">
        <v>926</v>
      </c>
      <c r="P3954">
        <v>926</v>
      </c>
      <c r="Q3954" s="5">
        <f>VLOOKUP(Table2[[#This Row],[id_heating_system]],$V$2:$W$5,2,0)*Table2[[#This Row],[2019]]</f>
        <v>1068.461538604</v>
      </c>
      <c r="R3954">
        <v>926</v>
      </c>
    </row>
    <row r="3955" spans="1:18" x14ac:dyDescent="0.25">
      <c r="A3955">
        <v>1</v>
      </c>
      <c r="B3955">
        <v>9040001</v>
      </c>
      <c r="C3955">
        <v>6</v>
      </c>
      <c r="D3955">
        <v>2</v>
      </c>
      <c r="E3955">
        <v>2</v>
      </c>
      <c r="F3955" t="s">
        <v>7</v>
      </c>
      <c r="G3955">
        <v>3509</v>
      </c>
      <c r="M3955">
        <v>3334</v>
      </c>
      <c r="P3955">
        <v>3334</v>
      </c>
      <c r="Q3955" s="5">
        <f>VLOOKUP(Table2[[#This Row],[id_heating_system]],$V$2:$W$5,2,0)*Table2[[#This Row],[2019]]</f>
        <v>3334</v>
      </c>
      <c r="R3955">
        <v>3334</v>
      </c>
    </row>
    <row r="3956" spans="1:18" x14ac:dyDescent="0.25">
      <c r="A3956">
        <v>1</v>
      </c>
      <c r="B3956">
        <v>9040001</v>
      </c>
      <c r="C3956">
        <v>6</v>
      </c>
      <c r="D3956">
        <v>2</v>
      </c>
      <c r="E3956">
        <v>3</v>
      </c>
      <c r="F3956" t="s">
        <v>7</v>
      </c>
      <c r="G3956">
        <v>914</v>
      </c>
      <c r="M3956">
        <v>1053</v>
      </c>
      <c r="P3956">
        <v>1053</v>
      </c>
      <c r="Q3956" s="5">
        <f>VLOOKUP(Table2[[#This Row],[id_heating_system]],$V$2:$W$5,2,0)*Table2[[#This Row],[2019]]</f>
        <v>870.41684562299997</v>
      </c>
      <c r="R3956">
        <v>1053</v>
      </c>
    </row>
    <row r="3957" spans="1:18" x14ac:dyDescent="0.25">
      <c r="A3957">
        <v>1</v>
      </c>
      <c r="B3957">
        <v>9040001</v>
      </c>
      <c r="C3957">
        <v>6</v>
      </c>
      <c r="D3957">
        <v>2</v>
      </c>
      <c r="E3957">
        <v>4</v>
      </c>
      <c r="F3957" t="s">
        <v>7</v>
      </c>
      <c r="G3957">
        <v>210</v>
      </c>
      <c r="M3957">
        <v>105</v>
      </c>
      <c r="P3957">
        <v>105</v>
      </c>
      <c r="Q3957" s="5">
        <f>VLOOKUP(Table2[[#This Row],[id_heating_system]],$V$2:$W$5,2,0)*Table2[[#This Row],[2019]]</f>
        <v>105</v>
      </c>
      <c r="R3957">
        <v>105</v>
      </c>
    </row>
    <row r="3958" spans="1:18" x14ac:dyDescent="0.25">
      <c r="A3958">
        <v>1</v>
      </c>
      <c r="B3958">
        <v>9040001</v>
      </c>
      <c r="C3958">
        <v>6</v>
      </c>
      <c r="D3958">
        <v>3</v>
      </c>
      <c r="E3958">
        <v>1</v>
      </c>
      <c r="F3958" t="s">
        <v>7</v>
      </c>
      <c r="G3958">
        <v>177</v>
      </c>
      <c r="M3958">
        <v>261</v>
      </c>
      <c r="P3958">
        <v>261</v>
      </c>
      <c r="Q3958" s="5">
        <f>VLOOKUP(Table2[[#This Row],[id_heating_system]],$V$2:$W$5,2,0)*Table2[[#This Row],[2019]]</f>
        <v>301.15384619399998</v>
      </c>
      <c r="R3958">
        <v>261</v>
      </c>
    </row>
    <row r="3959" spans="1:18" x14ac:dyDescent="0.25">
      <c r="A3959">
        <v>1</v>
      </c>
      <c r="B3959">
        <v>9040001</v>
      </c>
      <c r="C3959">
        <v>6</v>
      </c>
      <c r="D3959">
        <v>3</v>
      </c>
      <c r="E3959">
        <v>2</v>
      </c>
      <c r="F3959" t="s">
        <v>7</v>
      </c>
      <c r="G3959">
        <v>1049</v>
      </c>
      <c r="M3959">
        <v>997</v>
      </c>
      <c r="P3959">
        <v>997</v>
      </c>
      <c r="Q3959" s="5">
        <f>VLOOKUP(Table2[[#This Row],[id_heating_system]],$V$2:$W$5,2,0)*Table2[[#This Row],[2019]]</f>
        <v>997</v>
      </c>
      <c r="R3959">
        <v>997</v>
      </c>
    </row>
    <row r="3960" spans="1:18" x14ac:dyDescent="0.25">
      <c r="A3960">
        <v>1</v>
      </c>
      <c r="B3960">
        <v>9040001</v>
      </c>
      <c r="C3960">
        <v>6</v>
      </c>
      <c r="D3960">
        <v>3</v>
      </c>
      <c r="E3960">
        <v>3</v>
      </c>
      <c r="F3960" t="s">
        <v>7</v>
      </c>
      <c r="G3960">
        <v>185</v>
      </c>
      <c r="M3960">
        <v>213</v>
      </c>
      <c r="P3960">
        <v>213</v>
      </c>
      <c r="Q3960" s="5">
        <f>VLOOKUP(Table2[[#This Row],[id_heating_system]],$V$2:$W$5,2,0)*Table2[[#This Row],[2019]]</f>
        <v>176.06722518299998</v>
      </c>
      <c r="R3960">
        <v>213</v>
      </c>
    </row>
    <row r="3961" spans="1:18" x14ac:dyDescent="0.25">
      <c r="A3961">
        <v>1</v>
      </c>
      <c r="B3961">
        <v>9040001</v>
      </c>
      <c r="C3961">
        <v>6</v>
      </c>
      <c r="D3961">
        <v>3</v>
      </c>
      <c r="E3961">
        <v>4</v>
      </c>
      <c r="F3961" t="s">
        <v>7</v>
      </c>
      <c r="G3961">
        <v>102</v>
      </c>
      <c r="M3961">
        <v>51</v>
      </c>
      <c r="P3961">
        <v>51</v>
      </c>
      <c r="Q3961" s="5">
        <f>VLOOKUP(Table2[[#This Row],[id_heating_system]],$V$2:$W$5,2,0)*Table2[[#This Row],[2019]]</f>
        <v>51</v>
      </c>
      <c r="R3961">
        <v>51</v>
      </c>
    </row>
    <row r="3962" spans="1:18" x14ac:dyDescent="0.25">
      <c r="A3962">
        <v>1</v>
      </c>
      <c r="B3962">
        <v>9040001</v>
      </c>
      <c r="C3962">
        <v>6</v>
      </c>
      <c r="D3962">
        <v>4</v>
      </c>
      <c r="E3962">
        <v>1</v>
      </c>
      <c r="F3962" t="s">
        <v>7</v>
      </c>
      <c r="G3962">
        <v>96</v>
      </c>
      <c r="M3962">
        <v>141</v>
      </c>
      <c r="P3962">
        <v>141</v>
      </c>
      <c r="Q3962" s="5">
        <f>VLOOKUP(Table2[[#This Row],[id_heating_system]],$V$2:$W$5,2,0)*Table2[[#This Row],[2019]]</f>
        <v>162.69230771400001</v>
      </c>
      <c r="R3962">
        <v>141</v>
      </c>
    </row>
    <row r="3963" spans="1:18" x14ac:dyDescent="0.25">
      <c r="A3963">
        <v>1</v>
      </c>
      <c r="B3963">
        <v>9040001</v>
      </c>
      <c r="C3963">
        <v>6</v>
      </c>
      <c r="D3963">
        <v>4</v>
      </c>
      <c r="E3963">
        <v>2</v>
      </c>
      <c r="F3963" t="s">
        <v>7</v>
      </c>
      <c r="G3963">
        <v>2843</v>
      </c>
      <c r="M3963">
        <v>2701</v>
      </c>
      <c r="P3963">
        <v>2701</v>
      </c>
      <c r="Q3963" s="5">
        <f>VLOOKUP(Table2[[#This Row],[id_heating_system]],$V$2:$W$5,2,0)*Table2[[#This Row],[2019]]</f>
        <v>2701</v>
      </c>
      <c r="R3963">
        <v>2701</v>
      </c>
    </row>
    <row r="3964" spans="1:18" x14ac:dyDescent="0.25">
      <c r="A3964">
        <v>1</v>
      </c>
      <c r="B3964">
        <v>9040001</v>
      </c>
      <c r="C3964">
        <v>6</v>
      </c>
      <c r="D3964">
        <v>4</v>
      </c>
      <c r="E3964">
        <v>3</v>
      </c>
      <c r="F3964" t="s">
        <v>7</v>
      </c>
      <c r="G3964">
        <v>467</v>
      </c>
      <c r="M3964">
        <v>538</v>
      </c>
      <c r="P3964">
        <v>538</v>
      </c>
      <c r="Q3964" s="5">
        <f>VLOOKUP(Table2[[#This Row],[id_heating_system]],$V$2:$W$5,2,0)*Table2[[#This Row],[2019]]</f>
        <v>444.71439975799996</v>
      </c>
      <c r="R3964">
        <v>538</v>
      </c>
    </row>
    <row r="3965" spans="1:18" x14ac:dyDescent="0.25">
      <c r="A3965">
        <v>1</v>
      </c>
      <c r="B3965">
        <v>9040001</v>
      </c>
      <c r="C3965">
        <v>6</v>
      </c>
      <c r="D3965">
        <v>4</v>
      </c>
      <c r="E3965">
        <v>4</v>
      </c>
      <c r="F3965" t="s">
        <v>7</v>
      </c>
      <c r="G3965">
        <v>95</v>
      </c>
      <c r="M3965">
        <v>48</v>
      </c>
      <c r="P3965">
        <v>48</v>
      </c>
      <c r="Q3965" s="5">
        <f>VLOOKUP(Table2[[#This Row],[id_heating_system]],$V$2:$W$5,2,0)*Table2[[#This Row],[2019]]</f>
        <v>48</v>
      </c>
      <c r="R3965">
        <v>48</v>
      </c>
    </row>
    <row r="3966" spans="1:18" x14ac:dyDescent="0.25">
      <c r="A3966">
        <v>1</v>
      </c>
      <c r="B3966">
        <v>9040001</v>
      </c>
      <c r="C3966">
        <v>6</v>
      </c>
      <c r="D3966">
        <v>5</v>
      </c>
      <c r="E3966">
        <v>1</v>
      </c>
      <c r="F3966" t="s">
        <v>7</v>
      </c>
      <c r="G3966">
        <v>0</v>
      </c>
      <c r="M3966">
        <v>0</v>
      </c>
      <c r="P3966">
        <v>0</v>
      </c>
      <c r="Q3966" s="5">
        <f>VLOOKUP(Table2[[#This Row],[id_heating_system]],$V$2:$W$5,2,0)*Table2[[#This Row],[2019]]</f>
        <v>0</v>
      </c>
      <c r="R3966">
        <v>0</v>
      </c>
    </row>
    <row r="3967" spans="1:18" x14ac:dyDescent="0.25">
      <c r="A3967">
        <v>1</v>
      </c>
      <c r="B3967">
        <v>9040001</v>
      </c>
      <c r="C3967">
        <v>6</v>
      </c>
      <c r="D3967">
        <v>5</v>
      </c>
      <c r="E3967">
        <v>2</v>
      </c>
      <c r="F3967" t="s">
        <v>7</v>
      </c>
      <c r="G3967">
        <v>0</v>
      </c>
      <c r="M3967">
        <v>0</v>
      </c>
      <c r="P3967">
        <v>0</v>
      </c>
      <c r="Q3967" s="5">
        <f>VLOOKUP(Table2[[#This Row],[id_heating_system]],$V$2:$W$5,2,0)*Table2[[#This Row],[2019]]</f>
        <v>0</v>
      </c>
      <c r="R3967">
        <v>0</v>
      </c>
    </row>
    <row r="3968" spans="1:18" x14ac:dyDescent="0.25">
      <c r="A3968">
        <v>1</v>
      </c>
      <c r="B3968">
        <v>9040001</v>
      </c>
      <c r="C3968">
        <v>6</v>
      </c>
      <c r="D3968">
        <v>5</v>
      </c>
      <c r="E3968">
        <v>3</v>
      </c>
      <c r="F3968" t="s">
        <v>7</v>
      </c>
      <c r="G3968">
        <v>0</v>
      </c>
      <c r="M3968">
        <v>0</v>
      </c>
      <c r="P3968">
        <v>0</v>
      </c>
      <c r="Q3968" s="5">
        <f>VLOOKUP(Table2[[#This Row],[id_heating_system]],$V$2:$W$5,2,0)*Table2[[#This Row],[2019]]</f>
        <v>0</v>
      </c>
      <c r="R3968">
        <v>0</v>
      </c>
    </row>
    <row r="3969" spans="1:18" x14ac:dyDescent="0.25">
      <c r="A3969">
        <v>1</v>
      </c>
      <c r="B3969">
        <v>9040001</v>
      </c>
      <c r="C3969">
        <v>6</v>
      </c>
      <c r="D3969">
        <v>5</v>
      </c>
      <c r="E3969">
        <v>4</v>
      </c>
      <c r="F3969" t="s">
        <v>7</v>
      </c>
      <c r="G3969">
        <v>0</v>
      </c>
      <c r="M3969">
        <v>0</v>
      </c>
      <c r="P3969">
        <v>0</v>
      </c>
      <c r="Q3969" s="5">
        <f>VLOOKUP(Table2[[#This Row],[id_heating_system]],$V$2:$W$5,2,0)*Table2[[#This Row],[2019]]</f>
        <v>0</v>
      </c>
      <c r="R3969">
        <v>0</v>
      </c>
    </row>
    <row r="3970" spans="1:18" x14ac:dyDescent="0.25">
      <c r="A3970">
        <v>1</v>
      </c>
      <c r="B3970">
        <v>9040001</v>
      </c>
      <c r="C3970">
        <v>6</v>
      </c>
      <c r="D3970">
        <v>6</v>
      </c>
      <c r="E3970">
        <v>1</v>
      </c>
      <c r="F3970" t="s">
        <v>7</v>
      </c>
      <c r="G3970">
        <v>15</v>
      </c>
      <c r="M3970">
        <v>22</v>
      </c>
      <c r="P3970">
        <v>22</v>
      </c>
      <c r="Q3970" s="5">
        <f>VLOOKUP(Table2[[#This Row],[id_heating_system]],$V$2:$W$5,2,0)*Table2[[#This Row],[2019]]</f>
        <v>25.384615388</v>
      </c>
      <c r="R3970">
        <v>22</v>
      </c>
    </row>
    <row r="3971" spans="1:18" x14ac:dyDescent="0.25">
      <c r="A3971">
        <v>1</v>
      </c>
      <c r="B3971">
        <v>9040001</v>
      </c>
      <c r="C3971">
        <v>6</v>
      </c>
      <c r="D3971">
        <v>6</v>
      </c>
      <c r="E3971">
        <v>2</v>
      </c>
      <c r="F3971" t="s">
        <v>7</v>
      </c>
      <c r="G3971">
        <v>1215</v>
      </c>
      <c r="M3971">
        <v>1154</v>
      </c>
      <c r="P3971">
        <v>1154</v>
      </c>
      <c r="Q3971" s="5">
        <f>VLOOKUP(Table2[[#This Row],[id_heating_system]],$V$2:$W$5,2,0)*Table2[[#This Row],[2019]]</f>
        <v>1154</v>
      </c>
      <c r="R3971">
        <v>1154</v>
      </c>
    </row>
    <row r="3972" spans="1:18" x14ac:dyDescent="0.25">
      <c r="A3972">
        <v>1</v>
      </c>
      <c r="B3972">
        <v>9040001</v>
      </c>
      <c r="C3972">
        <v>6</v>
      </c>
      <c r="D3972">
        <v>6</v>
      </c>
      <c r="E3972">
        <v>3</v>
      </c>
      <c r="F3972" t="s">
        <v>7</v>
      </c>
      <c r="G3972">
        <v>83</v>
      </c>
      <c r="M3972">
        <v>96</v>
      </c>
      <c r="P3972">
        <v>96</v>
      </c>
      <c r="Q3972" s="5">
        <f>VLOOKUP(Table2[[#This Row],[id_heating_system]],$V$2:$W$5,2,0)*Table2[[#This Row],[2019]]</f>
        <v>79.354242335999999</v>
      </c>
      <c r="R3972">
        <v>96</v>
      </c>
    </row>
    <row r="3973" spans="1:18" x14ac:dyDescent="0.25">
      <c r="A3973">
        <v>1</v>
      </c>
      <c r="B3973">
        <v>9040001</v>
      </c>
      <c r="C3973">
        <v>6</v>
      </c>
      <c r="D3973">
        <v>6</v>
      </c>
      <c r="E3973">
        <v>4</v>
      </c>
      <c r="F3973" t="s">
        <v>7</v>
      </c>
      <c r="G3973">
        <v>85</v>
      </c>
      <c r="M3973">
        <v>43</v>
      </c>
      <c r="P3973">
        <v>43</v>
      </c>
      <c r="Q3973" s="5">
        <f>VLOOKUP(Table2[[#This Row],[id_heating_system]],$V$2:$W$5,2,0)*Table2[[#This Row],[2019]]</f>
        <v>43</v>
      </c>
      <c r="R3973">
        <v>43</v>
      </c>
    </row>
    <row r="3974" spans="1:18" x14ac:dyDescent="0.25">
      <c r="A3974">
        <v>1</v>
      </c>
      <c r="B3974">
        <v>9040001</v>
      </c>
      <c r="C3974">
        <v>6</v>
      </c>
      <c r="D3974">
        <v>7</v>
      </c>
      <c r="E3974">
        <v>1</v>
      </c>
      <c r="F3974" t="s">
        <v>7</v>
      </c>
      <c r="G3974">
        <v>0</v>
      </c>
      <c r="M3974">
        <v>0</v>
      </c>
      <c r="P3974">
        <v>0</v>
      </c>
      <c r="Q3974" s="5">
        <f>VLOOKUP(Table2[[#This Row],[id_heating_system]],$V$2:$W$5,2,0)*Table2[[#This Row],[2019]]</f>
        <v>0</v>
      </c>
      <c r="R3974">
        <v>0</v>
      </c>
    </row>
    <row r="3975" spans="1:18" x14ac:dyDescent="0.25">
      <c r="A3975">
        <v>1</v>
      </c>
      <c r="B3975">
        <v>9040001</v>
      </c>
      <c r="C3975">
        <v>6</v>
      </c>
      <c r="D3975">
        <v>7</v>
      </c>
      <c r="E3975">
        <v>2</v>
      </c>
      <c r="F3975" t="s">
        <v>7</v>
      </c>
      <c r="G3975">
        <v>58</v>
      </c>
      <c r="M3975">
        <v>55</v>
      </c>
      <c r="P3975">
        <v>55</v>
      </c>
      <c r="Q3975" s="5">
        <f>VLOOKUP(Table2[[#This Row],[id_heating_system]],$V$2:$W$5,2,0)*Table2[[#This Row],[2019]]</f>
        <v>55</v>
      </c>
      <c r="R3975">
        <v>55</v>
      </c>
    </row>
    <row r="3976" spans="1:18" x14ac:dyDescent="0.25">
      <c r="A3976">
        <v>1</v>
      </c>
      <c r="B3976">
        <v>9040001</v>
      </c>
      <c r="C3976">
        <v>6</v>
      </c>
      <c r="D3976">
        <v>7</v>
      </c>
      <c r="E3976">
        <v>3</v>
      </c>
      <c r="F3976" t="s">
        <v>7</v>
      </c>
      <c r="G3976">
        <v>0</v>
      </c>
      <c r="M3976">
        <v>0</v>
      </c>
      <c r="P3976">
        <v>0</v>
      </c>
      <c r="Q3976" s="5">
        <f>VLOOKUP(Table2[[#This Row],[id_heating_system]],$V$2:$W$5,2,0)*Table2[[#This Row],[2019]]</f>
        <v>0</v>
      </c>
      <c r="R3976">
        <v>0</v>
      </c>
    </row>
    <row r="3977" spans="1:18" x14ac:dyDescent="0.25">
      <c r="A3977">
        <v>1</v>
      </c>
      <c r="B3977">
        <v>9040001</v>
      </c>
      <c r="C3977">
        <v>6</v>
      </c>
      <c r="D3977">
        <v>7</v>
      </c>
      <c r="E3977">
        <v>4</v>
      </c>
      <c r="F3977" t="s">
        <v>7</v>
      </c>
      <c r="G3977">
        <v>9</v>
      </c>
      <c r="M3977">
        <v>5</v>
      </c>
      <c r="P3977">
        <v>5</v>
      </c>
      <c r="Q3977" s="5">
        <f>VLOOKUP(Table2[[#This Row],[id_heating_system]],$V$2:$W$5,2,0)*Table2[[#This Row],[2019]]</f>
        <v>5</v>
      </c>
      <c r="R3977">
        <v>5</v>
      </c>
    </row>
    <row r="3978" spans="1:18" x14ac:dyDescent="0.25">
      <c r="A3978">
        <v>1</v>
      </c>
      <c r="B3978">
        <v>9040002</v>
      </c>
      <c r="C3978">
        <v>6</v>
      </c>
      <c r="D3978">
        <v>1</v>
      </c>
      <c r="E3978">
        <v>1</v>
      </c>
      <c r="F3978" t="s">
        <v>7</v>
      </c>
      <c r="G3978">
        <v>2519</v>
      </c>
      <c r="M3978">
        <v>2887</v>
      </c>
      <c r="P3978">
        <v>2887</v>
      </c>
      <c r="Q3978" s="5">
        <f>VLOOKUP(Table2[[#This Row],[id_heating_system]],$V$2:$W$5,2,0)*Table2[[#This Row],[2019]]</f>
        <v>3331.1538465980002</v>
      </c>
      <c r="R3978">
        <v>2887</v>
      </c>
    </row>
    <row r="3979" spans="1:18" x14ac:dyDescent="0.25">
      <c r="A3979">
        <v>1</v>
      </c>
      <c r="B3979">
        <v>9040002</v>
      </c>
      <c r="C3979">
        <v>6</v>
      </c>
      <c r="D3979">
        <v>1</v>
      </c>
      <c r="E3979">
        <v>2</v>
      </c>
      <c r="F3979" t="s">
        <v>7</v>
      </c>
      <c r="G3979">
        <v>3691</v>
      </c>
      <c r="M3979">
        <v>3506</v>
      </c>
      <c r="P3979">
        <v>3506</v>
      </c>
      <c r="Q3979" s="5">
        <f>VLOOKUP(Table2[[#This Row],[id_heating_system]],$V$2:$W$5,2,0)*Table2[[#This Row],[2019]]</f>
        <v>3506</v>
      </c>
      <c r="R3979">
        <v>3506</v>
      </c>
    </row>
    <row r="3980" spans="1:18" x14ac:dyDescent="0.25">
      <c r="A3980">
        <v>1</v>
      </c>
      <c r="B3980">
        <v>9040002</v>
      </c>
      <c r="C3980">
        <v>6</v>
      </c>
      <c r="D3980">
        <v>1</v>
      </c>
      <c r="E3980">
        <v>3</v>
      </c>
      <c r="F3980" t="s">
        <v>7</v>
      </c>
      <c r="G3980">
        <v>365</v>
      </c>
      <c r="M3980">
        <v>480</v>
      </c>
      <c r="P3980">
        <v>480</v>
      </c>
      <c r="Q3980" s="5">
        <f>VLOOKUP(Table2[[#This Row],[id_heating_system]],$V$2:$W$5,2,0)*Table2[[#This Row],[2019]]</f>
        <v>396.77121167999996</v>
      </c>
      <c r="R3980">
        <v>480</v>
      </c>
    </row>
    <row r="3981" spans="1:18" x14ac:dyDescent="0.25">
      <c r="A3981">
        <v>1</v>
      </c>
      <c r="B3981">
        <v>9040002</v>
      </c>
      <c r="C3981">
        <v>6</v>
      </c>
      <c r="D3981">
        <v>1</v>
      </c>
      <c r="E3981">
        <v>4</v>
      </c>
      <c r="F3981" t="s">
        <v>7</v>
      </c>
      <c r="G3981">
        <v>211</v>
      </c>
      <c r="M3981">
        <v>106</v>
      </c>
      <c r="P3981">
        <v>106</v>
      </c>
      <c r="Q3981" s="5">
        <f>VLOOKUP(Table2[[#This Row],[id_heating_system]],$V$2:$W$5,2,0)*Table2[[#This Row],[2019]]</f>
        <v>106</v>
      </c>
      <c r="R3981">
        <v>106</v>
      </c>
    </row>
    <row r="3982" spans="1:18" x14ac:dyDescent="0.25">
      <c r="A3982">
        <v>1</v>
      </c>
      <c r="B3982">
        <v>9040002</v>
      </c>
      <c r="C3982">
        <v>6</v>
      </c>
      <c r="D3982">
        <v>2</v>
      </c>
      <c r="E3982">
        <v>1</v>
      </c>
      <c r="F3982" t="s">
        <v>7</v>
      </c>
      <c r="G3982">
        <v>0</v>
      </c>
      <c r="M3982">
        <v>0</v>
      </c>
      <c r="P3982">
        <v>0</v>
      </c>
      <c r="Q3982" s="5">
        <f>VLOOKUP(Table2[[#This Row],[id_heating_system]],$V$2:$W$5,2,0)*Table2[[#This Row],[2019]]</f>
        <v>0</v>
      </c>
      <c r="R3982">
        <v>0</v>
      </c>
    </row>
    <row r="3983" spans="1:18" x14ac:dyDescent="0.25">
      <c r="A3983">
        <v>1</v>
      </c>
      <c r="B3983">
        <v>9040002</v>
      </c>
      <c r="C3983">
        <v>6</v>
      </c>
      <c r="D3983">
        <v>2</v>
      </c>
      <c r="E3983">
        <v>2</v>
      </c>
      <c r="F3983" t="s">
        <v>7</v>
      </c>
      <c r="G3983">
        <v>0</v>
      </c>
      <c r="M3983">
        <v>0</v>
      </c>
      <c r="P3983">
        <v>0</v>
      </c>
      <c r="Q3983" s="5">
        <f>VLOOKUP(Table2[[#This Row],[id_heating_system]],$V$2:$W$5,2,0)*Table2[[#This Row],[2019]]</f>
        <v>0</v>
      </c>
      <c r="R3983">
        <v>0</v>
      </c>
    </row>
    <row r="3984" spans="1:18" x14ac:dyDescent="0.25">
      <c r="A3984">
        <v>1</v>
      </c>
      <c r="B3984">
        <v>9040002</v>
      </c>
      <c r="C3984">
        <v>6</v>
      </c>
      <c r="D3984">
        <v>2</v>
      </c>
      <c r="E3984">
        <v>3</v>
      </c>
      <c r="F3984" t="s">
        <v>7</v>
      </c>
      <c r="G3984">
        <v>0</v>
      </c>
      <c r="M3984">
        <v>0</v>
      </c>
      <c r="P3984">
        <v>0</v>
      </c>
      <c r="Q3984" s="5">
        <f>VLOOKUP(Table2[[#This Row],[id_heating_system]],$V$2:$W$5,2,0)*Table2[[#This Row],[2019]]</f>
        <v>0</v>
      </c>
      <c r="R3984">
        <v>0</v>
      </c>
    </row>
    <row r="3985" spans="1:18" x14ac:dyDescent="0.25">
      <c r="A3985">
        <v>1</v>
      </c>
      <c r="B3985">
        <v>9040002</v>
      </c>
      <c r="C3985">
        <v>6</v>
      </c>
      <c r="D3985">
        <v>2</v>
      </c>
      <c r="E3985">
        <v>4</v>
      </c>
      <c r="F3985" t="s">
        <v>7</v>
      </c>
      <c r="G3985">
        <v>0</v>
      </c>
      <c r="M3985">
        <v>0</v>
      </c>
      <c r="P3985">
        <v>0</v>
      </c>
      <c r="Q3985" s="5">
        <f>VLOOKUP(Table2[[#This Row],[id_heating_system]],$V$2:$W$5,2,0)*Table2[[#This Row],[2019]]</f>
        <v>0</v>
      </c>
      <c r="R3985">
        <v>0</v>
      </c>
    </row>
    <row r="3986" spans="1:18" x14ac:dyDescent="0.25">
      <c r="A3986">
        <v>1</v>
      </c>
      <c r="B3986">
        <v>9040002</v>
      </c>
      <c r="C3986">
        <v>6</v>
      </c>
      <c r="D3986">
        <v>3</v>
      </c>
      <c r="E3986">
        <v>1</v>
      </c>
      <c r="F3986" t="s">
        <v>7</v>
      </c>
      <c r="G3986">
        <v>0</v>
      </c>
      <c r="M3986">
        <v>0</v>
      </c>
      <c r="P3986">
        <v>0</v>
      </c>
      <c r="Q3986" s="5">
        <f>VLOOKUP(Table2[[#This Row],[id_heating_system]],$V$2:$W$5,2,0)*Table2[[#This Row],[2019]]</f>
        <v>0</v>
      </c>
      <c r="R3986">
        <v>0</v>
      </c>
    </row>
    <row r="3987" spans="1:18" x14ac:dyDescent="0.25">
      <c r="A3987">
        <v>1</v>
      </c>
      <c r="B3987">
        <v>9040002</v>
      </c>
      <c r="C3987">
        <v>6</v>
      </c>
      <c r="D3987">
        <v>3</v>
      </c>
      <c r="E3987">
        <v>2</v>
      </c>
      <c r="F3987" t="s">
        <v>7</v>
      </c>
      <c r="G3987">
        <v>0</v>
      </c>
      <c r="M3987">
        <v>0</v>
      </c>
      <c r="P3987">
        <v>0</v>
      </c>
      <c r="Q3987" s="5">
        <f>VLOOKUP(Table2[[#This Row],[id_heating_system]],$V$2:$W$5,2,0)*Table2[[#This Row],[2019]]</f>
        <v>0</v>
      </c>
      <c r="R3987">
        <v>0</v>
      </c>
    </row>
    <row r="3988" spans="1:18" x14ac:dyDescent="0.25">
      <c r="A3988">
        <v>1</v>
      </c>
      <c r="B3988">
        <v>9040002</v>
      </c>
      <c r="C3988">
        <v>6</v>
      </c>
      <c r="D3988">
        <v>3</v>
      </c>
      <c r="E3988">
        <v>3</v>
      </c>
      <c r="F3988" t="s">
        <v>7</v>
      </c>
      <c r="G3988">
        <v>0</v>
      </c>
      <c r="M3988">
        <v>0</v>
      </c>
      <c r="P3988">
        <v>0</v>
      </c>
      <c r="Q3988" s="5">
        <f>VLOOKUP(Table2[[#This Row],[id_heating_system]],$V$2:$W$5,2,0)*Table2[[#This Row],[2019]]</f>
        <v>0</v>
      </c>
      <c r="R3988">
        <v>0</v>
      </c>
    </row>
    <row r="3989" spans="1:18" x14ac:dyDescent="0.25">
      <c r="A3989">
        <v>1</v>
      </c>
      <c r="B3989">
        <v>9040002</v>
      </c>
      <c r="C3989">
        <v>6</v>
      </c>
      <c r="D3989">
        <v>3</v>
      </c>
      <c r="E3989">
        <v>4</v>
      </c>
      <c r="F3989" t="s">
        <v>7</v>
      </c>
      <c r="G3989">
        <v>0</v>
      </c>
      <c r="M3989">
        <v>0</v>
      </c>
      <c r="P3989">
        <v>0</v>
      </c>
      <c r="Q3989" s="5">
        <f>VLOOKUP(Table2[[#This Row],[id_heating_system]],$V$2:$W$5,2,0)*Table2[[#This Row],[2019]]</f>
        <v>0</v>
      </c>
      <c r="R3989">
        <v>0</v>
      </c>
    </row>
    <row r="3990" spans="1:18" x14ac:dyDescent="0.25">
      <c r="A3990">
        <v>1</v>
      </c>
      <c r="B3990">
        <v>9040002</v>
      </c>
      <c r="C3990">
        <v>6</v>
      </c>
      <c r="D3990">
        <v>4</v>
      </c>
      <c r="E3990">
        <v>1</v>
      </c>
      <c r="F3990" t="s">
        <v>7</v>
      </c>
      <c r="G3990">
        <v>433</v>
      </c>
      <c r="M3990">
        <v>496</v>
      </c>
      <c r="P3990">
        <v>496</v>
      </c>
      <c r="Q3990" s="5">
        <f>VLOOKUP(Table2[[#This Row],[id_heating_system]],$V$2:$W$5,2,0)*Table2[[#This Row],[2019]]</f>
        <v>572.30769238400001</v>
      </c>
      <c r="R3990">
        <v>496</v>
      </c>
    </row>
    <row r="3991" spans="1:18" x14ac:dyDescent="0.25">
      <c r="A3991">
        <v>1</v>
      </c>
      <c r="B3991">
        <v>9040002</v>
      </c>
      <c r="C3991">
        <v>6</v>
      </c>
      <c r="D3991">
        <v>4</v>
      </c>
      <c r="E3991">
        <v>2</v>
      </c>
      <c r="F3991" t="s">
        <v>7</v>
      </c>
      <c r="G3991">
        <v>3904</v>
      </c>
      <c r="M3991">
        <v>3709</v>
      </c>
      <c r="P3991">
        <v>3709</v>
      </c>
      <c r="Q3991" s="5">
        <f>VLOOKUP(Table2[[#This Row],[id_heating_system]],$V$2:$W$5,2,0)*Table2[[#This Row],[2019]]</f>
        <v>3709</v>
      </c>
      <c r="R3991">
        <v>3709</v>
      </c>
    </row>
    <row r="3992" spans="1:18" x14ac:dyDescent="0.25">
      <c r="A3992">
        <v>1</v>
      </c>
      <c r="B3992">
        <v>9040002</v>
      </c>
      <c r="C3992">
        <v>6</v>
      </c>
      <c r="D3992">
        <v>4</v>
      </c>
      <c r="E3992">
        <v>3</v>
      </c>
      <c r="F3992" t="s">
        <v>7</v>
      </c>
      <c r="G3992">
        <v>490</v>
      </c>
      <c r="M3992">
        <v>644</v>
      </c>
      <c r="P3992">
        <v>644</v>
      </c>
      <c r="Q3992" s="5">
        <f>VLOOKUP(Table2[[#This Row],[id_heating_system]],$V$2:$W$5,2,0)*Table2[[#This Row],[2019]]</f>
        <v>532.33470900399993</v>
      </c>
      <c r="R3992">
        <v>644</v>
      </c>
    </row>
    <row r="3993" spans="1:18" x14ac:dyDescent="0.25">
      <c r="A3993">
        <v>1</v>
      </c>
      <c r="B3993">
        <v>9040002</v>
      </c>
      <c r="C3993">
        <v>6</v>
      </c>
      <c r="D3993">
        <v>4</v>
      </c>
      <c r="E3993">
        <v>4</v>
      </c>
      <c r="F3993" t="s">
        <v>7</v>
      </c>
      <c r="G3993">
        <v>309</v>
      </c>
      <c r="M3993">
        <v>155</v>
      </c>
      <c r="P3993">
        <v>155</v>
      </c>
      <c r="Q3993" s="5">
        <f>VLOOKUP(Table2[[#This Row],[id_heating_system]],$V$2:$W$5,2,0)*Table2[[#This Row],[2019]]</f>
        <v>155</v>
      </c>
      <c r="R3993">
        <v>155</v>
      </c>
    </row>
    <row r="3994" spans="1:18" x14ac:dyDescent="0.25">
      <c r="A3994">
        <v>1</v>
      </c>
      <c r="B3994">
        <v>9040002</v>
      </c>
      <c r="C3994">
        <v>6</v>
      </c>
      <c r="D3994">
        <v>5</v>
      </c>
      <c r="E3994">
        <v>1</v>
      </c>
      <c r="F3994" t="s">
        <v>7</v>
      </c>
      <c r="G3994">
        <v>6</v>
      </c>
      <c r="M3994">
        <v>7</v>
      </c>
      <c r="P3994">
        <v>7</v>
      </c>
      <c r="Q3994" s="5">
        <f>VLOOKUP(Table2[[#This Row],[id_heating_system]],$V$2:$W$5,2,0)*Table2[[#This Row],[2019]]</f>
        <v>8.0769230780000001</v>
      </c>
      <c r="R3994">
        <v>7</v>
      </c>
    </row>
    <row r="3995" spans="1:18" x14ac:dyDescent="0.25">
      <c r="A3995">
        <v>1</v>
      </c>
      <c r="B3995">
        <v>9040002</v>
      </c>
      <c r="C3995">
        <v>6</v>
      </c>
      <c r="D3995">
        <v>5</v>
      </c>
      <c r="E3995">
        <v>2</v>
      </c>
      <c r="F3995" t="s">
        <v>7</v>
      </c>
      <c r="G3995">
        <v>178</v>
      </c>
      <c r="M3995">
        <v>169</v>
      </c>
      <c r="P3995">
        <v>169</v>
      </c>
      <c r="Q3995" s="5">
        <f>VLOOKUP(Table2[[#This Row],[id_heating_system]],$V$2:$W$5,2,0)*Table2[[#This Row],[2019]]</f>
        <v>169</v>
      </c>
      <c r="R3995">
        <v>169</v>
      </c>
    </row>
    <row r="3996" spans="1:18" x14ac:dyDescent="0.25">
      <c r="A3996">
        <v>1</v>
      </c>
      <c r="B3996">
        <v>9040002</v>
      </c>
      <c r="C3996">
        <v>6</v>
      </c>
      <c r="D3996">
        <v>5</v>
      </c>
      <c r="E3996">
        <v>3</v>
      </c>
      <c r="F3996" t="s">
        <v>7</v>
      </c>
      <c r="G3996">
        <v>28</v>
      </c>
      <c r="M3996">
        <v>37</v>
      </c>
      <c r="P3996">
        <v>37</v>
      </c>
      <c r="Q3996" s="5">
        <f>VLOOKUP(Table2[[#This Row],[id_heating_system]],$V$2:$W$5,2,0)*Table2[[#This Row],[2019]]</f>
        <v>30.584447566999998</v>
      </c>
      <c r="R3996">
        <v>37</v>
      </c>
    </row>
    <row r="3997" spans="1:18" x14ac:dyDescent="0.25">
      <c r="A3997">
        <v>1</v>
      </c>
      <c r="B3997">
        <v>9040002</v>
      </c>
      <c r="C3997">
        <v>6</v>
      </c>
      <c r="D3997">
        <v>5</v>
      </c>
      <c r="E3997">
        <v>4</v>
      </c>
      <c r="F3997" t="s">
        <v>7</v>
      </c>
      <c r="G3997">
        <v>9</v>
      </c>
      <c r="M3997">
        <v>5</v>
      </c>
      <c r="P3997">
        <v>5</v>
      </c>
      <c r="Q3997" s="5">
        <f>VLOOKUP(Table2[[#This Row],[id_heating_system]],$V$2:$W$5,2,0)*Table2[[#This Row],[2019]]</f>
        <v>5</v>
      </c>
      <c r="R3997">
        <v>5</v>
      </c>
    </row>
    <row r="3998" spans="1:18" x14ac:dyDescent="0.25">
      <c r="A3998">
        <v>1</v>
      </c>
      <c r="B3998">
        <v>9040002</v>
      </c>
      <c r="C3998">
        <v>6</v>
      </c>
      <c r="D3998">
        <v>6</v>
      </c>
      <c r="E3998">
        <v>1</v>
      </c>
      <c r="F3998" t="s">
        <v>7</v>
      </c>
      <c r="G3998">
        <v>43</v>
      </c>
      <c r="M3998">
        <v>49</v>
      </c>
      <c r="P3998">
        <v>49</v>
      </c>
      <c r="Q3998" s="5">
        <f>VLOOKUP(Table2[[#This Row],[id_heating_system]],$V$2:$W$5,2,0)*Table2[[#This Row],[2019]]</f>
        <v>56.538461546000001</v>
      </c>
      <c r="R3998">
        <v>49</v>
      </c>
    </row>
    <row r="3999" spans="1:18" x14ac:dyDescent="0.25">
      <c r="A3999">
        <v>1</v>
      </c>
      <c r="B3999">
        <v>9040002</v>
      </c>
      <c r="C3999">
        <v>6</v>
      </c>
      <c r="D3999">
        <v>6</v>
      </c>
      <c r="E3999">
        <v>2</v>
      </c>
      <c r="F3999" t="s">
        <v>7</v>
      </c>
      <c r="G3999">
        <v>923</v>
      </c>
      <c r="M3999">
        <v>877</v>
      </c>
      <c r="P3999">
        <v>877</v>
      </c>
      <c r="Q3999" s="5">
        <f>VLOOKUP(Table2[[#This Row],[id_heating_system]],$V$2:$W$5,2,0)*Table2[[#This Row],[2019]]</f>
        <v>877</v>
      </c>
      <c r="R3999">
        <v>877</v>
      </c>
    </row>
    <row r="4000" spans="1:18" x14ac:dyDescent="0.25">
      <c r="A4000">
        <v>1</v>
      </c>
      <c r="B4000">
        <v>9040002</v>
      </c>
      <c r="C4000">
        <v>6</v>
      </c>
      <c r="D4000">
        <v>6</v>
      </c>
      <c r="E4000">
        <v>3</v>
      </c>
      <c r="F4000" t="s">
        <v>7</v>
      </c>
      <c r="G4000">
        <v>69</v>
      </c>
      <c r="M4000">
        <v>91</v>
      </c>
      <c r="P4000">
        <v>91</v>
      </c>
      <c r="Q4000" s="5">
        <f>VLOOKUP(Table2[[#This Row],[id_heating_system]],$V$2:$W$5,2,0)*Table2[[#This Row],[2019]]</f>
        <v>75.221208880999995</v>
      </c>
      <c r="R4000">
        <v>91</v>
      </c>
    </row>
    <row r="4001" spans="1:18" x14ac:dyDescent="0.25">
      <c r="A4001">
        <v>1</v>
      </c>
      <c r="B4001">
        <v>9040002</v>
      </c>
      <c r="C4001">
        <v>6</v>
      </c>
      <c r="D4001">
        <v>6</v>
      </c>
      <c r="E4001">
        <v>4</v>
      </c>
      <c r="F4001" t="s">
        <v>7</v>
      </c>
      <c r="G4001">
        <v>72</v>
      </c>
      <c r="M4001">
        <v>36</v>
      </c>
      <c r="P4001">
        <v>36</v>
      </c>
      <c r="Q4001" s="5">
        <f>VLOOKUP(Table2[[#This Row],[id_heating_system]],$V$2:$W$5,2,0)*Table2[[#This Row],[2019]]</f>
        <v>36</v>
      </c>
      <c r="R4001">
        <v>36</v>
      </c>
    </row>
    <row r="4002" spans="1:18" x14ac:dyDescent="0.25">
      <c r="A4002">
        <v>1</v>
      </c>
      <c r="B4002">
        <v>9040002</v>
      </c>
      <c r="C4002">
        <v>6</v>
      </c>
      <c r="D4002">
        <v>7</v>
      </c>
      <c r="E4002">
        <v>1</v>
      </c>
      <c r="F4002" t="s">
        <v>7</v>
      </c>
      <c r="G4002">
        <v>0</v>
      </c>
      <c r="M4002">
        <v>0</v>
      </c>
      <c r="P4002">
        <v>0</v>
      </c>
      <c r="Q4002" s="5">
        <f>VLOOKUP(Table2[[#This Row],[id_heating_system]],$V$2:$W$5,2,0)*Table2[[#This Row],[2019]]</f>
        <v>0</v>
      </c>
      <c r="R4002">
        <v>0</v>
      </c>
    </row>
    <row r="4003" spans="1:18" x14ac:dyDescent="0.25">
      <c r="A4003">
        <v>1</v>
      </c>
      <c r="B4003">
        <v>9040002</v>
      </c>
      <c r="C4003">
        <v>6</v>
      </c>
      <c r="D4003">
        <v>7</v>
      </c>
      <c r="E4003">
        <v>2</v>
      </c>
      <c r="F4003" t="s">
        <v>7</v>
      </c>
      <c r="G4003">
        <v>62</v>
      </c>
      <c r="M4003">
        <v>59</v>
      </c>
      <c r="P4003">
        <v>59</v>
      </c>
      <c r="Q4003" s="5">
        <f>VLOOKUP(Table2[[#This Row],[id_heating_system]],$V$2:$W$5,2,0)*Table2[[#This Row],[2019]]</f>
        <v>59</v>
      </c>
      <c r="R4003">
        <v>59</v>
      </c>
    </row>
    <row r="4004" spans="1:18" x14ac:dyDescent="0.25">
      <c r="A4004">
        <v>1</v>
      </c>
      <c r="B4004">
        <v>9040002</v>
      </c>
      <c r="C4004">
        <v>6</v>
      </c>
      <c r="D4004">
        <v>7</v>
      </c>
      <c r="E4004">
        <v>3</v>
      </c>
      <c r="F4004" t="s">
        <v>7</v>
      </c>
      <c r="G4004">
        <v>9</v>
      </c>
      <c r="M4004">
        <v>12</v>
      </c>
      <c r="P4004">
        <v>12</v>
      </c>
      <c r="Q4004" s="5">
        <f>VLOOKUP(Table2[[#This Row],[id_heating_system]],$V$2:$W$5,2,0)*Table2[[#This Row],[2019]]</f>
        <v>9.9192802919999998</v>
      </c>
      <c r="R4004">
        <v>12</v>
      </c>
    </row>
    <row r="4005" spans="1:18" x14ac:dyDescent="0.25">
      <c r="A4005">
        <v>1</v>
      </c>
      <c r="B4005">
        <v>9040002</v>
      </c>
      <c r="C4005">
        <v>6</v>
      </c>
      <c r="D4005">
        <v>7</v>
      </c>
      <c r="E4005">
        <v>4</v>
      </c>
      <c r="F4005" t="s">
        <v>7</v>
      </c>
      <c r="G4005">
        <v>3</v>
      </c>
      <c r="M4005">
        <v>2</v>
      </c>
      <c r="P4005">
        <v>2</v>
      </c>
      <c r="Q4005" s="5">
        <f>VLOOKUP(Table2[[#This Row],[id_heating_system]],$V$2:$W$5,2,0)*Table2[[#This Row],[2019]]</f>
        <v>2</v>
      </c>
      <c r="R4005">
        <v>2</v>
      </c>
    </row>
    <row r="4006" spans="1:18" x14ac:dyDescent="0.25">
      <c r="A4006">
        <v>1</v>
      </c>
      <c r="B4006">
        <v>9040003</v>
      </c>
      <c r="C4006">
        <v>6</v>
      </c>
      <c r="D4006">
        <v>1</v>
      </c>
      <c r="E4006">
        <v>1</v>
      </c>
      <c r="F4006" t="s">
        <v>7</v>
      </c>
      <c r="G4006">
        <v>0</v>
      </c>
      <c r="M4006">
        <v>0</v>
      </c>
      <c r="P4006">
        <v>0</v>
      </c>
      <c r="Q4006" s="5">
        <f>VLOOKUP(Table2[[#This Row],[id_heating_system]],$V$2:$W$5,2,0)*Table2[[#This Row],[2019]]</f>
        <v>0</v>
      </c>
      <c r="R4006">
        <v>0</v>
      </c>
    </row>
    <row r="4007" spans="1:18" x14ac:dyDescent="0.25">
      <c r="A4007">
        <v>1</v>
      </c>
      <c r="B4007">
        <v>9040003</v>
      </c>
      <c r="C4007">
        <v>6</v>
      </c>
      <c r="D4007">
        <v>1</v>
      </c>
      <c r="E4007">
        <v>2</v>
      </c>
      <c r="F4007" t="s">
        <v>7</v>
      </c>
      <c r="G4007">
        <v>0</v>
      </c>
      <c r="M4007">
        <v>0</v>
      </c>
      <c r="P4007">
        <v>0</v>
      </c>
      <c r="Q4007" s="5">
        <f>VLOOKUP(Table2[[#This Row],[id_heating_system]],$V$2:$W$5,2,0)*Table2[[#This Row],[2019]]</f>
        <v>0</v>
      </c>
      <c r="R4007">
        <v>0</v>
      </c>
    </row>
    <row r="4008" spans="1:18" x14ac:dyDescent="0.25">
      <c r="A4008">
        <v>1</v>
      </c>
      <c r="B4008">
        <v>9040003</v>
      </c>
      <c r="C4008">
        <v>6</v>
      </c>
      <c r="D4008">
        <v>1</v>
      </c>
      <c r="E4008">
        <v>3</v>
      </c>
      <c r="F4008" t="s">
        <v>7</v>
      </c>
      <c r="G4008">
        <v>0</v>
      </c>
      <c r="M4008">
        <v>0</v>
      </c>
      <c r="P4008">
        <v>0</v>
      </c>
      <c r="Q4008" s="5">
        <f>VLOOKUP(Table2[[#This Row],[id_heating_system]],$V$2:$W$5,2,0)*Table2[[#This Row],[2019]]</f>
        <v>0</v>
      </c>
      <c r="R4008">
        <v>0</v>
      </c>
    </row>
    <row r="4009" spans="1:18" x14ac:dyDescent="0.25">
      <c r="A4009">
        <v>1</v>
      </c>
      <c r="B4009">
        <v>9040003</v>
      </c>
      <c r="C4009">
        <v>6</v>
      </c>
      <c r="D4009">
        <v>1</v>
      </c>
      <c r="E4009">
        <v>4</v>
      </c>
      <c r="F4009" t="s">
        <v>7</v>
      </c>
      <c r="G4009">
        <v>0</v>
      </c>
      <c r="M4009">
        <v>0</v>
      </c>
      <c r="P4009">
        <v>0</v>
      </c>
      <c r="Q4009" s="5">
        <f>VLOOKUP(Table2[[#This Row],[id_heating_system]],$V$2:$W$5,2,0)*Table2[[#This Row],[2019]]</f>
        <v>0</v>
      </c>
      <c r="R4009">
        <v>0</v>
      </c>
    </row>
    <row r="4010" spans="1:18" x14ac:dyDescent="0.25">
      <c r="A4010">
        <v>1</v>
      </c>
      <c r="B4010">
        <v>9040003</v>
      </c>
      <c r="C4010">
        <v>6</v>
      </c>
      <c r="D4010">
        <v>2</v>
      </c>
      <c r="E4010">
        <v>1</v>
      </c>
      <c r="F4010" t="s">
        <v>7</v>
      </c>
      <c r="G4010">
        <v>780</v>
      </c>
      <c r="M4010">
        <v>973</v>
      </c>
      <c r="P4010">
        <v>973</v>
      </c>
      <c r="Q4010" s="5">
        <f>VLOOKUP(Table2[[#This Row],[id_heating_system]],$V$2:$W$5,2,0)*Table2[[#This Row],[2019]]</f>
        <v>1122.692307842</v>
      </c>
      <c r="R4010">
        <v>973</v>
      </c>
    </row>
    <row r="4011" spans="1:18" x14ac:dyDescent="0.25">
      <c r="A4011">
        <v>1</v>
      </c>
      <c r="B4011">
        <v>9040003</v>
      </c>
      <c r="C4011">
        <v>6</v>
      </c>
      <c r="D4011">
        <v>2</v>
      </c>
      <c r="E4011">
        <v>2</v>
      </c>
      <c r="F4011" t="s">
        <v>7</v>
      </c>
      <c r="G4011">
        <v>2314</v>
      </c>
      <c r="M4011">
        <v>2198</v>
      </c>
      <c r="P4011">
        <v>2198</v>
      </c>
      <c r="Q4011" s="5">
        <f>VLOOKUP(Table2[[#This Row],[id_heating_system]],$V$2:$W$5,2,0)*Table2[[#This Row],[2019]]</f>
        <v>2198</v>
      </c>
      <c r="R4011">
        <v>2198</v>
      </c>
    </row>
    <row r="4012" spans="1:18" x14ac:dyDescent="0.25">
      <c r="A4012">
        <v>1</v>
      </c>
      <c r="B4012">
        <v>9040003</v>
      </c>
      <c r="C4012">
        <v>6</v>
      </c>
      <c r="D4012">
        <v>2</v>
      </c>
      <c r="E4012">
        <v>3</v>
      </c>
      <c r="F4012" t="s">
        <v>7</v>
      </c>
      <c r="G4012">
        <v>395</v>
      </c>
      <c r="M4012">
        <v>419</v>
      </c>
      <c r="P4012">
        <v>419</v>
      </c>
      <c r="Q4012" s="5">
        <f>VLOOKUP(Table2[[#This Row],[id_heating_system]],$V$2:$W$5,2,0)*Table2[[#This Row],[2019]]</f>
        <v>346.34820352899999</v>
      </c>
      <c r="R4012">
        <v>419</v>
      </c>
    </row>
    <row r="4013" spans="1:18" x14ac:dyDescent="0.25">
      <c r="A4013">
        <v>1</v>
      </c>
      <c r="B4013">
        <v>9040003</v>
      </c>
      <c r="C4013">
        <v>6</v>
      </c>
      <c r="D4013">
        <v>2</v>
      </c>
      <c r="E4013">
        <v>4</v>
      </c>
      <c r="F4013" t="s">
        <v>7</v>
      </c>
      <c r="G4013">
        <v>45</v>
      </c>
      <c r="M4013">
        <v>23</v>
      </c>
      <c r="P4013">
        <v>23</v>
      </c>
      <c r="Q4013" s="5">
        <f>VLOOKUP(Table2[[#This Row],[id_heating_system]],$V$2:$W$5,2,0)*Table2[[#This Row],[2019]]</f>
        <v>23</v>
      </c>
      <c r="R4013">
        <v>23</v>
      </c>
    </row>
    <row r="4014" spans="1:18" x14ac:dyDescent="0.25">
      <c r="A4014">
        <v>1</v>
      </c>
      <c r="B4014">
        <v>9040003</v>
      </c>
      <c r="C4014">
        <v>6</v>
      </c>
      <c r="D4014">
        <v>3</v>
      </c>
      <c r="E4014">
        <v>1</v>
      </c>
      <c r="F4014" t="s">
        <v>7</v>
      </c>
      <c r="G4014">
        <v>0</v>
      </c>
      <c r="M4014">
        <v>0</v>
      </c>
      <c r="P4014">
        <v>0</v>
      </c>
      <c r="Q4014" s="5">
        <f>VLOOKUP(Table2[[#This Row],[id_heating_system]],$V$2:$W$5,2,0)*Table2[[#This Row],[2019]]</f>
        <v>0</v>
      </c>
      <c r="R4014">
        <v>0</v>
      </c>
    </row>
    <row r="4015" spans="1:18" x14ac:dyDescent="0.25">
      <c r="A4015">
        <v>1</v>
      </c>
      <c r="B4015">
        <v>9040003</v>
      </c>
      <c r="C4015">
        <v>6</v>
      </c>
      <c r="D4015">
        <v>3</v>
      </c>
      <c r="E4015">
        <v>2</v>
      </c>
      <c r="F4015" t="s">
        <v>7</v>
      </c>
      <c r="G4015">
        <v>0</v>
      </c>
      <c r="M4015">
        <v>0</v>
      </c>
      <c r="P4015">
        <v>0</v>
      </c>
      <c r="Q4015" s="5">
        <f>VLOOKUP(Table2[[#This Row],[id_heating_system]],$V$2:$W$5,2,0)*Table2[[#This Row],[2019]]</f>
        <v>0</v>
      </c>
      <c r="R4015">
        <v>0</v>
      </c>
    </row>
    <row r="4016" spans="1:18" x14ac:dyDescent="0.25">
      <c r="A4016">
        <v>1</v>
      </c>
      <c r="B4016">
        <v>9040003</v>
      </c>
      <c r="C4016">
        <v>6</v>
      </c>
      <c r="D4016">
        <v>3</v>
      </c>
      <c r="E4016">
        <v>3</v>
      </c>
      <c r="F4016" t="s">
        <v>7</v>
      </c>
      <c r="G4016">
        <v>0</v>
      </c>
      <c r="M4016">
        <v>0</v>
      </c>
      <c r="P4016">
        <v>0</v>
      </c>
      <c r="Q4016" s="5">
        <f>VLOOKUP(Table2[[#This Row],[id_heating_system]],$V$2:$W$5,2,0)*Table2[[#This Row],[2019]]</f>
        <v>0</v>
      </c>
      <c r="R4016">
        <v>0</v>
      </c>
    </row>
    <row r="4017" spans="1:18" x14ac:dyDescent="0.25">
      <c r="A4017">
        <v>1</v>
      </c>
      <c r="B4017">
        <v>9040003</v>
      </c>
      <c r="C4017">
        <v>6</v>
      </c>
      <c r="D4017">
        <v>3</v>
      </c>
      <c r="E4017">
        <v>4</v>
      </c>
      <c r="F4017" t="s">
        <v>7</v>
      </c>
      <c r="G4017">
        <v>0</v>
      </c>
      <c r="M4017">
        <v>0</v>
      </c>
      <c r="P4017">
        <v>0</v>
      </c>
      <c r="Q4017" s="5">
        <f>VLOOKUP(Table2[[#This Row],[id_heating_system]],$V$2:$W$5,2,0)*Table2[[#This Row],[2019]]</f>
        <v>0</v>
      </c>
      <c r="R4017">
        <v>0</v>
      </c>
    </row>
    <row r="4018" spans="1:18" x14ac:dyDescent="0.25">
      <c r="A4018">
        <v>1</v>
      </c>
      <c r="B4018">
        <v>9040003</v>
      </c>
      <c r="C4018">
        <v>6</v>
      </c>
      <c r="D4018">
        <v>4</v>
      </c>
      <c r="E4018">
        <v>1</v>
      </c>
      <c r="F4018" t="s">
        <v>7</v>
      </c>
      <c r="G4018">
        <v>249</v>
      </c>
      <c r="M4018">
        <v>311</v>
      </c>
      <c r="P4018">
        <v>311</v>
      </c>
      <c r="Q4018" s="5">
        <f>VLOOKUP(Table2[[#This Row],[id_heating_system]],$V$2:$W$5,2,0)*Table2[[#This Row],[2019]]</f>
        <v>358.846153894</v>
      </c>
      <c r="R4018">
        <v>311</v>
      </c>
    </row>
    <row r="4019" spans="1:18" x14ac:dyDescent="0.25">
      <c r="A4019">
        <v>1</v>
      </c>
      <c r="B4019">
        <v>9040003</v>
      </c>
      <c r="C4019">
        <v>6</v>
      </c>
      <c r="D4019">
        <v>4</v>
      </c>
      <c r="E4019">
        <v>2</v>
      </c>
      <c r="F4019" t="s">
        <v>7</v>
      </c>
      <c r="G4019">
        <v>1506</v>
      </c>
      <c r="M4019">
        <v>1431</v>
      </c>
      <c r="P4019">
        <v>1431</v>
      </c>
      <c r="Q4019" s="5">
        <f>VLOOKUP(Table2[[#This Row],[id_heating_system]],$V$2:$W$5,2,0)*Table2[[#This Row],[2019]]</f>
        <v>1431</v>
      </c>
      <c r="R4019">
        <v>1431</v>
      </c>
    </row>
    <row r="4020" spans="1:18" x14ac:dyDescent="0.25">
      <c r="A4020">
        <v>1</v>
      </c>
      <c r="B4020">
        <v>9040003</v>
      </c>
      <c r="C4020">
        <v>6</v>
      </c>
      <c r="D4020">
        <v>4</v>
      </c>
      <c r="E4020">
        <v>3</v>
      </c>
      <c r="F4020" t="s">
        <v>7</v>
      </c>
      <c r="G4020">
        <v>199</v>
      </c>
      <c r="M4020">
        <v>211</v>
      </c>
      <c r="P4020">
        <v>211</v>
      </c>
      <c r="Q4020" s="5">
        <f>VLOOKUP(Table2[[#This Row],[id_heating_system]],$V$2:$W$5,2,0)*Table2[[#This Row],[2019]]</f>
        <v>174.41401180099999</v>
      </c>
      <c r="R4020">
        <v>211</v>
      </c>
    </row>
    <row r="4021" spans="1:18" x14ac:dyDescent="0.25">
      <c r="A4021">
        <v>1</v>
      </c>
      <c r="B4021">
        <v>9040003</v>
      </c>
      <c r="C4021">
        <v>6</v>
      </c>
      <c r="D4021">
        <v>4</v>
      </c>
      <c r="E4021">
        <v>4</v>
      </c>
      <c r="F4021" t="s">
        <v>7</v>
      </c>
      <c r="G4021">
        <v>33</v>
      </c>
      <c r="M4021">
        <v>17</v>
      </c>
      <c r="P4021">
        <v>17</v>
      </c>
      <c r="Q4021" s="5">
        <f>VLOOKUP(Table2[[#This Row],[id_heating_system]],$V$2:$W$5,2,0)*Table2[[#This Row],[2019]]</f>
        <v>17</v>
      </c>
      <c r="R4021">
        <v>17</v>
      </c>
    </row>
    <row r="4022" spans="1:18" x14ac:dyDescent="0.25">
      <c r="A4022">
        <v>1</v>
      </c>
      <c r="B4022">
        <v>9040003</v>
      </c>
      <c r="C4022">
        <v>6</v>
      </c>
      <c r="D4022">
        <v>5</v>
      </c>
      <c r="E4022">
        <v>1</v>
      </c>
      <c r="F4022" t="s">
        <v>7</v>
      </c>
      <c r="G4022">
        <v>18</v>
      </c>
      <c r="M4022">
        <v>22</v>
      </c>
      <c r="P4022">
        <v>22</v>
      </c>
      <c r="Q4022" s="5">
        <f>VLOOKUP(Table2[[#This Row],[id_heating_system]],$V$2:$W$5,2,0)*Table2[[#This Row],[2019]]</f>
        <v>25.384615388</v>
      </c>
      <c r="R4022">
        <v>22</v>
      </c>
    </row>
    <row r="4023" spans="1:18" x14ac:dyDescent="0.25">
      <c r="A4023">
        <v>1</v>
      </c>
      <c r="B4023">
        <v>9040003</v>
      </c>
      <c r="C4023">
        <v>6</v>
      </c>
      <c r="D4023">
        <v>5</v>
      </c>
      <c r="E4023">
        <v>2</v>
      </c>
      <c r="F4023" t="s">
        <v>7</v>
      </c>
      <c r="G4023">
        <v>753</v>
      </c>
      <c r="M4023">
        <v>715</v>
      </c>
      <c r="P4023">
        <v>715</v>
      </c>
      <c r="Q4023" s="5">
        <f>VLOOKUP(Table2[[#This Row],[id_heating_system]],$V$2:$W$5,2,0)*Table2[[#This Row],[2019]]</f>
        <v>715</v>
      </c>
      <c r="R4023">
        <v>715</v>
      </c>
    </row>
    <row r="4024" spans="1:18" x14ac:dyDescent="0.25">
      <c r="A4024">
        <v>1</v>
      </c>
      <c r="B4024">
        <v>9040003</v>
      </c>
      <c r="C4024">
        <v>6</v>
      </c>
      <c r="D4024">
        <v>5</v>
      </c>
      <c r="E4024">
        <v>3</v>
      </c>
      <c r="F4024" t="s">
        <v>7</v>
      </c>
      <c r="G4024">
        <v>97</v>
      </c>
      <c r="M4024">
        <v>103</v>
      </c>
      <c r="P4024">
        <v>103</v>
      </c>
      <c r="Q4024" s="5">
        <f>VLOOKUP(Table2[[#This Row],[id_heating_system]],$V$2:$W$5,2,0)*Table2[[#This Row],[2019]]</f>
        <v>85.140489172999992</v>
      </c>
      <c r="R4024">
        <v>103</v>
      </c>
    </row>
    <row r="4025" spans="1:18" x14ac:dyDescent="0.25">
      <c r="A4025">
        <v>1</v>
      </c>
      <c r="B4025">
        <v>9040003</v>
      </c>
      <c r="C4025">
        <v>6</v>
      </c>
      <c r="D4025">
        <v>5</v>
      </c>
      <c r="E4025">
        <v>4</v>
      </c>
      <c r="F4025" t="s">
        <v>7</v>
      </c>
      <c r="G4025">
        <v>6</v>
      </c>
      <c r="M4025">
        <v>3</v>
      </c>
      <c r="P4025">
        <v>3</v>
      </c>
      <c r="Q4025" s="5">
        <f>VLOOKUP(Table2[[#This Row],[id_heating_system]],$V$2:$W$5,2,0)*Table2[[#This Row],[2019]]</f>
        <v>3</v>
      </c>
      <c r="R4025">
        <v>3</v>
      </c>
    </row>
    <row r="4026" spans="1:18" x14ac:dyDescent="0.25">
      <c r="A4026">
        <v>1</v>
      </c>
      <c r="B4026">
        <v>9040003</v>
      </c>
      <c r="C4026">
        <v>6</v>
      </c>
      <c r="D4026">
        <v>6</v>
      </c>
      <c r="E4026">
        <v>1</v>
      </c>
      <c r="F4026" t="s">
        <v>7</v>
      </c>
      <c r="G4026">
        <v>27</v>
      </c>
      <c r="M4026">
        <v>34</v>
      </c>
      <c r="P4026">
        <v>34</v>
      </c>
      <c r="Q4026" s="5">
        <f>VLOOKUP(Table2[[#This Row],[id_heating_system]],$V$2:$W$5,2,0)*Table2[[#This Row],[2019]]</f>
        <v>39.230769236</v>
      </c>
      <c r="R4026">
        <v>34</v>
      </c>
    </row>
    <row r="4027" spans="1:18" x14ac:dyDescent="0.25">
      <c r="A4027">
        <v>1</v>
      </c>
      <c r="B4027">
        <v>9040003</v>
      </c>
      <c r="C4027">
        <v>6</v>
      </c>
      <c r="D4027">
        <v>6</v>
      </c>
      <c r="E4027">
        <v>2</v>
      </c>
      <c r="F4027" t="s">
        <v>7</v>
      </c>
      <c r="G4027">
        <v>674</v>
      </c>
      <c r="M4027">
        <v>640</v>
      </c>
      <c r="P4027">
        <v>640</v>
      </c>
      <c r="Q4027" s="5">
        <f>VLOOKUP(Table2[[#This Row],[id_heating_system]],$V$2:$W$5,2,0)*Table2[[#This Row],[2019]]</f>
        <v>640</v>
      </c>
      <c r="R4027">
        <v>640</v>
      </c>
    </row>
    <row r="4028" spans="1:18" x14ac:dyDescent="0.25">
      <c r="A4028">
        <v>1</v>
      </c>
      <c r="B4028">
        <v>9040003</v>
      </c>
      <c r="C4028">
        <v>6</v>
      </c>
      <c r="D4028">
        <v>6</v>
      </c>
      <c r="E4028">
        <v>3</v>
      </c>
      <c r="F4028" t="s">
        <v>7</v>
      </c>
      <c r="G4028">
        <v>69</v>
      </c>
      <c r="M4028">
        <v>73</v>
      </c>
      <c r="P4028">
        <v>73</v>
      </c>
      <c r="Q4028" s="5">
        <f>VLOOKUP(Table2[[#This Row],[id_heating_system]],$V$2:$W$5,2,0)*Table2[[#This Row],[2019]]</f>
        <v>60.342288442999994</v>
      </c>
      <c r="R4028">
        <v>73</v>
      </c>
    </row>
    <row r="4029" spans="1:18" x14ac:dyDescent="0.25">
      <c r="A4029">
        <v>1</v>
      </c>
      <c r="B4029">
        <v>9040003</v>
      </c>
      <c r="C4029">
        <v>6</v>
      </c>
      <c r="D4029">
        <v>6</v>
      </c>
      <c r="E4029">
        <v>4</v>
      </c>
      <c r="F4029" t="s">
        <v>7</v>
      </c>
      <c r="G4029">
        <v>9</v>
      </c>
      <c r="M4029">
        <v>5</v>
      </c>
      <c r="P4029">
        <v>5</v>
      </c>
      <c r="Q4029" s="5">
        <f>VLOOKUP(Table2[[#This Row],[id_heating_system]],$V$2:$W$5,2,0)*Table2[[#This Row],[2019]]</f>
        <v>5</v>
      </c>
      <c r="R4029">
        <v>5</v>
      </c>
    </row>
    <row r="4030" spans="1:18" x14ac:dyDescent="0.25">
      <c r="A4030">
        <v>1</v>
      </c>
      <c r="B4030">
        <v>9040003</v>
      </c>
      <c r="C4030">
        <v>6</v>
      </c>
      <c r="D4030">
        <v>7</v>
      </c>
      <c r="E4030">
        <v>1</v>
      </c>
      <c r="F4030" t="s">
        <v>7</v>
      </c>
      <c r="G4030">
        <v>0</v>
      </c>
      <c r="M4030">
        <v>0</v>
      </c>
      <c r="P4030">
        <v>0</v>
      </c>
      <c r="Q4030" s="5">
        <f>VLOOKUP(Table2[[#This Row],[id_heating_system]],$V$2:$W$5,2,0)*Table2[[#This Row],[2019]]</f>
        <v>0</v>
      </c>
      <c r="R4030">
        <v>0</v>
      </c>
    </row>
    <row r="4031" spans="1:18" x14ac:dyDescent="0.25">
      <c r="A4031">
        <v>1</v>
      </c>
      <c r="B4031">
        <v>9040003</v>
      </c>
      <c r="C4031">
        <v>6</v>
      </c>
      <c r="D4031">
        <v>7</v>
      </c>
      <c r="E4031">
        <v>2</v>
      </c>
      <c r="F4031" t="s">
        <v>7</v>
      </c>
      <c r="G4031">
        <v>69</v>
      </c>
      <c r="M4031">
        <v>66</v>
      </c>
      <c r="P4031">
        <v>66</v>
      </c>
      <c r="Q4031" s="5">
        <f>VLOOKUP(Table2[[#This Row],[id_heating_system]],$V$2:$W$5,2,0)*Table2[[#This Row],[2019]]</f>
        <v>66</v>
      </c>
      <c r="R4031">
        <v>66</v>
      </c>
    </row>
    <row r="4032" spans="1:18" x14ac:dyDescent="0.25">
      <c r="A4032">
        <v>1</v>
      </c>
      <c r="B4032">
        <v>9040003</v>
      </c>
      <c r="C4032">
        <v>6</v>
      </c>
      <c r="D4032">
        <v>7</v>
      </c>
      <c r="E4032">
        <v>3</v>
      </c>
      <c r="F4032" t="s">
        <v>7</v>
      </c>
      <c r="G4032">
        <v>3</v>
      </c>
      <c r="M4032">
        <v>3</v>
      </c>
      <c r="P4032">
        <v>3</v>
      </c>
      <c r="Q4032" s="5">
        <f>VLOOKUP(Table2[[#This Row],[id_heating_system]],$V$2:$W$5,2,0)*Table2[[#This Row],[2019]]</f>
        <v>2.479820073</v>
      </c>
      <c r="R4032">
        <v>3</v>
      </c>
    </row>
    <row r="4033" spans="1:18" x14ac:dyDescent="0.25">
      <c r="A4033">
        <v>1</v>
      </c>
      <c r="B4033">
        <v>9040003</v>
      </c>
      <c r="C4033">
        <v>6</v>
      </c>
      <c r="D4033">
        <v>7</v>
      </c>
      <c r="E4033">
        <v>4</v>
      </c>
      <c r="F4033" t="s">
        <v>7</v>
      </c>
      <c r="G4033">
        <v>0</v>
      </c>
      <c r="M4033">
        <v>0</v>
      </c>
      <c r="P4033">
        <v>0</v>
      </c>
      <c r="Q4033" s="5">
        <f>VLOOKUP(Table2[[#This Row],[id_heating_system]],$V$2:$W$5,2,0)*Table2[[#This Row],[2019]]</f>
        <v>0</v>
      </c>
      <c r="R4033">
        <v>0</v>
      </c>
    </row>
    <row r="4034" spans="1:18" x14ac:dyDescent="0.25">
      <c r="A4034">
        <v>1</v>
      </c>
      <c r="B4034">
        <v>9040004</v>
      </c>
      <c r="C4034">
        <v>6</v>
      </c>
      <c r="D4034">
        <v>1</v>
      </c>
      <c r="E4034">
        <v>1</v>
      </c>
      <c r="F4034" t="s">
        <v>7</v>
      </c>
      <c r="G4034">
        <v>4145</v>
      </c>
      <c r="M4034">
        <v>4681</v>
      </c>
      <c r="P4034">
        <v>4681</v>
      </c>
      <c r="Q4034" s="5">
        <f>VLOOKUP(Table2[[#This Row],[id_heating_system]],$V$2:$W$5,2,0)*Table2[[#This Row],[2019]]</f>
        <v>5401.153846874</v>
      </c>
      <c r="R4034">
        <v>4681</v>
      </c>
    </row>
    <row r="4035" spans="1:18" x14ac:dyDescent="0.25">
      <c r="A4035">
        <v>1</v>
      </c>
      <c r="B4035">
        <v>9040004</v>
      </c>
      <c r="C4035">
        <v>6</v>
      </c>
      <c r="D4035">
        <v>1</v>
      </c>
      <c r="E4035">
        <v>2</v>
      </c>
      <c r="F4035" t="s">
        <v>7</v>
      </c>
      <c r="G4035">
        <v>6819</v>
      </c>
      <c r="M4035">
        <v>6478</v>
      </c>
      <c r="P4035">
        <v>6478</v>
      </c>
      <c r="Q4035" s="5">
        <f>VLOOKUP(Table2[[#This Row],[id_heating_system]],$V$2:$W$5,2,0)*Table2[[#This Row],[2019]]</f>
        <v>6478</v>
      </c>
      <c r="R4035">
        <v>6478</v>
      </c>
    </row>
    <row r="4036" spans="1:18" x14ac:dyDescent="0.25">
      <c r="A4036">
        <v>1</v>
      </c>
      <c r="B4036">
        <v>9040004</v>
      </c>
      <c r="C4036">
        <v>6</v>
      </c>
      <c r="D4036">
        <v>1</v>
      </c>
      <c r="E4036">
        <v>3</v>
      </c>
      <c r="F4036" t="s">
        <v>7</v>
      </c>
      <c r="G4036">
        <v>712</v>
      </c>
      <c r="M4036">
        <v>778</v>
      </c>
      <c r="P4036">
        <v>778</v>
      </c>
      <c r="Q4036" s="5">
        <f>VLOOKUP(Table2[[#This Row],[id_heating_system]],$V$2:$W$5,2,0)*Table2[[#This Row],[2019]]</f>
        <v>643.10000559799994</v>
      </c>
      <c r="R4036">
        <v>778</v>
      </c>
    </row>
    <row r="4037" spans="1:18" x14ac:dyDescent="0.25">
      <c r="A4037">
        <v>1</v>
      </c>
      <c r="B4037">
        <v>9040004</v>
      </c>
      <c r="C4037">
        <v>6</v>
      </c>
      <c r="D4037">
        <v>1</v>
      </c>
      <c r="E4037">
        <v>4</v>
      </c>
      <c r="F4037" t="s">
        <v>7</v>
      </c>
      <c r="G4037">
        <v>140</v>
      </c>
      <c r="M4037">
        <v>70</v>
      </c>
      <c r="P4037">
        <v>70</v>
      </c>
      <c r="Q4037" s="5">
        <f>VLOOKUP(Table2[[#This Row],[id_heating_system]],$V$2:$W$5,2,0)*Table2[[#This Row],[2019]]</f>
        <v>70</v>
      </c>
      <c r="R4037">
        <v>70</v>
      </c>
    </row>
    <row r="4038" spans="1:18" x14ac:dyDescent="0.25">
      <c r="A4038">
        <v>1</v>
      </c>
      <c r="B4038">
        <v>9040004</v>
      </c>
      <c r="C4038">
        <v>6</v>
      </c>
      <c r="D4038">
        <v>2</v>
      </c>
      <c r="E4038">
        <v>1</v>
      </c>
      <c r="F4038" t="s">
        <v>7</v>
      </c>
      <c r="G4038">
        <v>316</v>
      </c>
      <c r="M4038">
        <v>357</v>
      </c>
      <c r="P4038">
        <v>357</v>
      </c>
      <c r="Q4038" s="5">
        <f>VLOOKUP(Table2[[#This Row],[id_heating_system]],$V$2:$W$5,2,0)*Table2[[#This Row],[2019]]</f>
        <v>411.92307697799998</v>
      </c>
      <c r="R4038">
        <v>357</v>
      </c>
    </row>
    <row r="4039" spans="1:18" x14ac:dyDescent="0.25">
      <c r="A4039">
        <v>1</v>
      </c>
      <c r="B4039">
        <v>9040004</v>
      </c>
      <c r="C4039">
        <v>6</v>
      </c>
      <c r="D4039">
        <v>2</v>
      </c>
      <c r="E4039">
        <v>2</v>
      </c>
      <c r="F4039" t="s">
        <v>7</v>
      </c>
      <c r="G4039">
        <v>3067</v>
      </c>
      <c r="M4039">
        <v>2914</v>
      </c>
      <c r="P4039">
        <v>2914</v>
      </c>
      <c r="Q4039" s="5">
        <f>VLOOKUP(Table2[[#This Row],[id_heating_system]],$V$2:$W$5,2,0)*Table2[[#This Row],[2019]]</f>
        <v>2914</v>
      </c>
      <c r="R4039">
        <v>2914</v>
      </c>
    </row>
    <row r="4040" spans="1:18" x14ac:dyDescent="0.25">
      <c r="A4040">
        <v>1</v>
      </c>
      <c r="B4040">
        <v>9040004</v>
      </c>
      <c r="C4040">
        <v>6</v>
      </c>
      <c r="D4040">
        <v>2</v>
      </c>
      <c r="E4040">
        <v>3</v>
      </c>
      <c r="F4040" t="s">
        <v>7</v>
      </c>
      <c r="G4040">
        <v>178</v>
      </c>
      <c r="M4040">
        <v>195</v>
      </c>
      <c r="P4040">
        <v>195</v>
      </c>
      <c r="Q4040" s="5">
        <f>VLOOKUP(Table2[[#This Row],[id_heating_system]],$V$2:$W$5,2,0)*Table2[[#This Row],[2019]]</f>
        <v>161.18830474499998</v>
      </c>
      <c r="R4040">
        <v>195</v>
      </c>
    </row>
    <row r="4041" spans="1:18" x14ac:dyDescent="0.25">
      <c r="A4041">
        <v>1</v>
      </c>
      <c r="B4041">
        <v>9040004</v>
      </c>
      <c r="C4041">
        <v>6</v>
      </c>
      <c r="D4041">
        <v>2</v>
      </c>
      <c r="E4041">
        <v>4</v>
      </c>
      <c r="F4041" t="s">
        <v>7</v>
      </c>
      <c r="G4041">
        <v>21</v>
      </c>
      <c r="M4041">
        <v>11</v>
      </c>
      <c r="P4041">
        <v>11</v>
      </c>
      <c r="Q4041" s="5">
        <f>VLOOKUP(Table2[[#This Row],[id_heating_system]],$V$2:$W$5,2,0)*Table2[[#This Row],[2019]]</f>
        <v>11</v>
      </c>
      <c r="R4041">
        <v>11</v>
      </c>
    </row>
    <row r="4042" spans="1:18" x14ac:dyDescent="0.25">
      <c r="A4042">
        <v>1</v>
      </c>
      <c r="B4042">
        <v>9040004</v>
      </c>
      <c r="C4042">
        <v>6</v>
      </c>
      <c r="D4042">
        <v>3</v>
      </c>
      <c r="E4042">
        <v>1</v>
      </c>
      <c r="F4042" t="s">
        <v>7</v>
      </c>
      <c r="G4042">
        <v>0</v>
      </c>
      <c r="M4042">
        <v>0</v>
      </c>
      <c r="P4042">
        <v>0</v>
      </c>
      <c r="Q4042" s="5">
        <f>VLOOKUP(Table2[[#This Row],[id_heating_system]],$V$2:$W$5,2,0)*Table2[[#This Row],[2019]]</f>
        <v>0</v>
      </c>
      <c r="R4042">
        <v>0</v>
      </c>
    </row>
    <row r="4043" spans="1:18" x14ac:dyDescent="0.25">
      <c r="A4043">
        <v>1</v>
      </c>
      <c r="B4043">
        <v>9040004</v>
      </c>
      <c r="C4043">
        <v>6</v>
      </c>
      <c r="D4043">
        <v>3</v>
      </c>
      <c r="E4043">
        <v>2</v>
      </c>
      <c r="F4043" t="s">
        <v>7</v>
      </c>
      <c r="G4043">
        <v>0</v>
      </c>
      <c r="M4043">
        <v>0</v>
      </c>
      <c r="P4043">
        <v>0</v>
      </c>
      <c r="Q4043" s="5">
        <f>VLOOKUP(Table2[[#This Row],[id_heating_system]],$V$2:$W$5,2,0)*Table2[[#This Row],[2019]]</f>
        <v>0</v>
      </c>
      <c r="R4043">
        <v>0</v>
      </c>
    </row>
    <row r="4044" spans="1:18" x14ac:dyDescent="0.25">
      <c r="A4044">
        <v>1</v>
      </c>
      <c r="B4044">
        <v>9040004</v>
      </c>
      <c r="C4044">
        <v>6</v>
      </c>
      <c r="D4044">
        <v>3</v>
      </c>
      <c r="E4044">
        <v>3</v>
      </c>
      <c r="F4044" t="s">
        <v>7</v>
      </c>
      <c r="G4044">
        <v>0</v>
      </c>
      <c r="M4044">
        <v>0</v>
      </c>
      <c r="P4044">
        <v>0</v>
      </c>
      <c r="Q4044" s="5">
        <f>VLOOKUP(Table2[[#This Row],[id_heating_system]],$V$2:$W$5,2,0)*Table2[[#This Row],[2019]]</f>
        <v>0</v>
      </c>
      <c r="R4044">
        <v>0</v>
      </c>
    </row>
    <row r="4045" spans="1:18" x14ac:dyDescent="0.25">
      <c r="A4045">
        <v>1</v>
      </c>
      <c r="B4045">
        <v>9040004</v>
      </c>
      <c r="C4045">
        <v>6</v>
      </c>
      <c r="D4045">
        <v>3</v>
      </c>
      <c r="E4045">
        <v>4</v>
      </c>
      <c r="F4045" t="s">
        <v>7</v>
      </c>
      <c r="G4045">
        <v>0</v>
      </c>
      <c r="M4045">
        <v>0</v>
      </c>
      <c r="P4045">
        <v>0</v>
      </c>
      <c r="Q4045" s="5">
        <f>VLOOKUP(Table2[[#This Row],[id_heating_system]],$V$2:$W$5,2,0)*Table2[[#This Row],[2019]]</f>
        <v>0</v>
      </c>
      <c r="R4045">
        <v>0</v>
      </c>
    </row>
    <row r="4046" spans="1:18" x14ac:dyDescent="0.25">
      <c r="A4046">
        <v>1</v>
      </c>
      <c r="B4046">
        <v>9040004</v>
      </c>
      <c r="C4046">
        <v>6</v>
      </c>
      <c r="D4046">
        <v>4</v>
      </c>
      <c r="E4046">
        <v>1</v>
      </c>
      <c r="F4046" t="s">
        <v>7</v>
      </c>
      <c r="G4046">
        <v>701</v>
      </c>
      <c r="M4046">
        <v>792</v>
      </c>
      <c r="P4046">
        <v>792</v>
      </c>
      <c r="Q4046" s="5">
        <f>VLOOKUP(Table2[[#This Row],[id_heating_system]],$V$2:$W$5,2,0)*Table2[[#This Row],[2019]]</f>
        <v>913.84615396799995</v>
      </c>
      <c r="R4046">
        <v>792</v>
      </c>
    </row>
    <row r="4047" spans="1:18" x14ac:dyDescent="0.25">
      <c r="A4047">
        <v>1</v>
      </c>
      <c r="B4047">
        <v>9040004</v>
      </c>
      <c r="C4047">
        <v>6</v>
      </c>
      <c r="D4047">
        <v>4</v>
      </c>
      <c r="E4047">
        <v>2</v>
      </c>
      <c r="F4047" t="s">
        <v>7</v>
      </c>
      <c r="G4047">
        <v>2694</v>
      </c>
      <c r="M4047">
        <v>2559</v>
      </c>
      <c r="P4047">
        <v>2559</v>
      </c>
      <c r="Q4047" s="5">
        <f>VLOOKUP(Table2[[#This Row],[id_heating_system]],$V$2:$W$5,2,0)*Table2[[#This Row],[2019]]</f>
        <v>2559</v>
      </c>
      <c r="R4047">
        <v>2559</v>
      </c>
    </row>
    <row r="4048" spans="1:18" x14ac:dyDescent="0.25">
      <c r="A4048">
        <v>1</v>
      </c>
      <c r="B4048">
        <v>9040004</v>
      </c>
      <c r="C4048">
        <v>6</v>
      </c>
      <c r="D4048">
        <v>4</v>
      </c>
      <c r="E4048">
        <v>3</v>
      </c>
      <c r="F4048" t="s">
        <v>7</v>
      </c>
      <c r="G4048">
        <v>119</v>
      </c>
      <c r="M4048">
        <v>130</v>
      </c>
      <c r="P4048">
        <v>130</v>
      </c>
      <c r="Q4048" s="5">
        <f>VLOOKUP(Table2[[#This Row],[id_heating_system]],$V$2:$W$5,2,0)*Table2[[#This Row],[2019]]</f>
        <v>107.45886983</v>
      </c>
      <c r="R4048">
        <v>130</v>
      </c>
    </row>
    <row r="4049" spans="1:18" x14ac:dyDescent="0.25">
      <c r="A4049">
        <v>1</v>
      </c>
      <c r="B4049">
        <v>9040004</v>
      </c>
      <c r="C4049">
        <v>6</v>
      </c>
      <c r="D4049">
        <v>4</v>
      </c>
      <c r="E4049">
        <v>4</v>
      </c>
      <c r="F4049" t="s">
        <v>7</v>
      </c>
      <c r="G4049">
        <v>12</v>
      </c>
      <c r="M4049">
        <v>6</v>
      </c>
      <c r="P4049">
        <v>6</v>
      </c>
      <c r="Q4049" s="5">
        <f>VLOOKUP(Table2[[#This Row],[id_heating_system]],$V$2:$W$5,2,0)*Table2[[#This Row],[2019]]</f>
        <v>6</v>
      </c>
      <c r="R4049">
        <v>6</v>
      </c>
    </row>
    <row r="4050" spans="1:18" x14ac:dyDescent="0.25">
      <c r="A4050">
        <v>1</v>
      </c>
      <c r="B4050">
        <v>9040004</v>
      </c>
      <c r="C4050">
        <v>6</v>
      </c>
      <c r="D4050">
        <v>5</v>
      </c>
      <c r="E4050">
        <v>1</v>
      </c>
      <c r="F4050" t="s">
        <v>7</v>
      </c>
      <c r="G4050">
        <v>35</v>
      </c>
      <c r="M4050">
        <v>40</v>
      </c>
      <c r="P4050">
        <v>40</v>
      </c>
      <c r="Q4050" s="5">
        <f>VLOOKUP(Table2[[#This Row],[id_heating_system]],$V$2:$W$5,2,0)*Table2[[#This Row],[2019]]</f>
        <v>46.153846160000001</v>
      </c>
      <c r="R4050">
        <v>40</v>
      </c>
    </row>
    <row r="4051" spans="1:18" x14ac:dyDescent="0.25">
      <c r="A4051">
        <v>1</v>
      </c>
      <c r="B4051">
        <v>9040004</v>
      </c>
      <c r="C4051">
        <v>6</v>
      </c>
      <c r="D4051">
        <v>5</v>
      </c>
      <c r="E4051">
        <v>2</v>
      </c>
      <c r="F4051" t="s">
        <v>7</v>
      </c>
      <c r="G4051">
        <v>207</v>
      </c>
      <c r="M4051">
        <v>197</v>
      </c>
      <c r="P4051">
        <v>197</v>
      </c>
      <c r="Q4051" s="5">
        <f>VLOOKUP(Table2[[#This Row],[id_heating_system]],$V$2:$W$5,2,0)*Table2[[#This Row],[2019]]</f>
        <v>197</v>
      </c>
      <c r="R4051">
        <v>197</v>
      </c>
    </row>
    <row r="4052" spans="1:18" x14ac:dyDescent="0.25">
      <c r="A4052">
        <v>1</v>
      </c>
      <c r="B4052">
        <v>9040004</v>
      </c>
      <c r="C4052">
        <v>6</v>
      </c>
      <c r="D4052">
        <v>5</v>
      </c>
      <c r="E4052">
        <v>3</v>
      </c>
      <c r="F4052" t="s">
        <v>7</v>
      </c>
      <c r="G4052">
        <v>13</v>
      </c>
      <c r="M4052">
        <v>14</v>
      </c>
      <c r="P4052">
        <v>14</v>
      </c>
      <c r="Q4052" s="5">
        <f>VLOOKUP(Table2[[#This Row],[id_heating_system]],$V$2:$W$5,2,0)*Table2[[#This Row],[2019]]</f>
        <v>11.572493673999999</v>
      </c>
      <c r="R4052">
        <v>14</v>
      </c>
    </row>
    <row r="4053" spans="1:18" x14ac:dyDescent="0.25">
      <c r="A4053">
        <v>1</v>
      </c>
      <c r="B4053">
        <v>9040004</v>
      </c>
      <c r="C4053">
        <v>6</v>
      </c>
      <c r="D4053">
        <v>5</v>
      </c>
      <c r="E4053">
        <v>4</v>
      </c>
      <c r="F4053" t="s">
        <v>7</v>
      </c>
      <c r="G4053">
        <v>3</v>
      </c>
      <c r="M4053">
        <v>2</v>
      </c>
      <c r="P4053">
        <v>2</v>
      </c>
      <c r="Q4053" s="5">
        <f>VLOOKUP(Table2[[#This Row],[id_heating_system]],$V$2:$W$5,2,0)*Table2[[#This Row],[2019]]</f>
        <v>2</v>
      </c>
      <c r="R4053">
        <v>2</v>
      </c>
    </row>
    <row r="4054" spans="1:18" x14ac:dyDescent="0.25">
      <c r="A4054">
        <v>1</v>
      </c>
      <c r="B4054">
        <v>9040004</v>
      </c>
      <c r="C4054">
        <v>6</v>
      </c>
      <c r="D4054">
        <v>6</v>
      </c>
      <c r="E4054">
        <v>1</v>
      </c>
      <c r="F4054" t="s">
        <v>7</v>
      </c>
      <c r="G4054">
        <v>41</v>
      </c>
      <c r="M4054">
        <v>46</v>
      </c>
      <c r="P4054">
        <v>46</v>
      </c>
      <c r="Q4054" s="5">
        <f>VLOOKUP(Table2[[#This Row],[id_heating_system]],$V$2:$W$5,2,0)*Table2[[#This Row],[2019]]</f>
        <v>53.076923084000001</v>
      </c>
      <c r="R4054">
        <v>46</v>
      </c>
    </row>
    <row r="4055" spans="1:18" x14ac:dyDescent="0.25">
      <c r="A4055">
        <v>1</v>
      </c>
      <c r="B4055">
        <v>9040004</v>
      </c>
      <c r="C4055">
        <v>6</v>
      </c>
      <c r="D4055">
        <v>6</v>
      </c>
      <c r="E4055">
        <v>2</v>
      </c>
      <c r="F4055" t="s">
        <v>7</v>
      </c>
      <c r="G4055">
        <v>696</v>
      </c>
      <c r="M4055">
        <v>661</v>
      </c>
      <c r="P4055">
        <v>661</v>
      </c>
      <c r="Q4055" s="5">
        <f>VLOOKUP(Table2[[#This Row],[id_heating_system]],$V$2:$W$5,2,0)*Table2[[#This Row],[2019]]</f>
        <v>661</v>
      </c>
      <c r="R4055">
        <v>661</v>
      </c>
    </row>
    <row r="4056" spans="1:18" x14ac:dyDescent="0.25">
      <c r="A4056">
        <v>1</v>
      </c>
      <c r="B4056">
        <v>9040004</v>
      </c>
      <c r="C4056">
        <v>6</v>
      </c>
      <c r="D4056">
        <v>6</v>
      </c>
      <c r="E4056">
        <v>3</v>
      </c>
      <c r="F4056" t="s">
        <v>7</v>
      </c>
      <c r="G4056">
        <v>19</v>
      </c>
      <c r="M4056">
        <v>21</v>
      </c>
      <c r="P4056">
        <v>21</v>
      </c>
      <c r="Q4056" s="5">
        <f>VLOOKUP(Table2[[#This Row],[id_heating_system]],$V$2:$W$5,2,0)*Table2[[#This Row],[2019]]</f>
        <v>17.358740511000001</v>
      </c>
      <c r="R4056">
        <v>21</v>
      </c>
    </row>
    <row r="4057" spans="1:18" x14ac:dyDescent="0.25">
      <c r="A4057">
        <v>1</v>
      </c>
      <c r="B4057">
        <v>9040004</v>
      </c>
      <c r="C4057">
        <v>6</v>
      </c>
      <c r="D4057">
        <v>6</v>
      </c>
      <c r="E4057">
        <v>4</v>
      </c>
      <c r="F4057" t="s">
        <v>7</v>
      </c>
      <c r="G4057">
        <v>18</v>
      </c>
      <c r="M4057">
        <v>9</v>
      </c>
      <c r="P4057">
        <v>9</v>
      </c>
      <c r="Q4057" s="5">
        <f>VLOOKUP(Table2[[#This Row],[id_heating_system]],$V$2:$W$5,2,0)*Table2[[#This Row],[2019]]</f>
        <v>9</v>
      </c>
      <c r="R4057">
        <v>9</v>
      </c>
    </row>
    <row r="4058" spans="1:18" x14ac:dyDescent="0.25">
      <c r="A4058">
        <v>1</v>
      </c>
      <c r="B4058">
        <v>9040004</v>
      </c>
      <c r="C4058">
        <v>6</v>
      </c>
      <c r="D4058">
        <v>7</v>
      </c>
      <c r="E4058">
        <v>1</v>
      </c>
      <c r="F4058" t="s">
        <v>7</v>
      </c>
      <c r="G4058">
        <v>3</v>
      </c>
      <c r="M4058">
        <v>3</v>
      </c>
      <c r="P4058">
        <v>3</v>
      </c>
      <c r="Q4058" s="5">
        <f>VLOOKUP(Table2[[#This Row],[id_heating_system]],$V$2:$W$5,2,0)*Table2[[#This Row],[2019]]</f>
        <v>3.461538462</v>
      </c>
      <c r="R4058">
        <v>3</v>
      </c>
    </row>
    <row r="4059" spans="1:18" x14ac:dyDescent="0.25">
      <c r="A4059">
        <v>1</v>
      </c>
      <c r="B4059">
        <v>9040004</v>
      </c>
      <c r="C4059">
        <v>6</v>
      </c>
      <c r="D4059">
        <v>7</v>
      </c>
      <c r="E4059">
        <v>2</v>
      </c>
      <c r="F4059" t="s">
        <v>7</v>
      </c>
      <c r="G4059">
        <v>63</v>
      </c>
      <c r="M4059">
        <v>60</v>
      </c>
      <c r="P4059">
        <v>60</v>
      </c>
      <c r="Q4059" s="5">
        <f>VLOOKUP(Table2[[#This Row],[id_heating_system]],$V$2:$W$5,2,0)*Table2[[#This Row],[2019]]</f>
        <v>60</v>
      </c>
      <c r="R4059">
        <v>60</v>
      </c>
    </row>
    <row r="4060" spans="1:18" x14ac:dyDescent="0.25">
      <c r="A4060">
        <v>1</v>
      </c>
      <c r="B4060">
        <v>9040004</v>
      </c>
      <c r="C4060">
        <v>6</v>
      </c>
      <c r="D4060">
        <v>7</v>
      </c>
      <c r="E4060">
        <v>3</v>
      </c>
      <c r="F4060" t="s">
        <v>7</v>
      </c>
      <c r="G4060">
        <v>0</v>
      </c>
      <c r="M4060">
        <v>0</v>
      </c>
      <c r="P4060">
        <v>0</v>
      </c>
      <c r="Q4060" s="5">
        <f>VLOOKUP(Table2[[#This Row],[id_heating_system]],$V$2:$W$5,2,0)*Table2[[#This Row],[2019]]</f>
        <v>0</v>
      </c>
      <c r="R4060">
        <v>0</v>
      </c>
    </row>
    <row r="4061" spans="1:18" x14ac:dyDescent="0.25">
      <c r="A4061">
        <v>1</v>
      </c>
      <c r="B4061">
        <v>9040004</v>
      </c>
      <c r="C4061">
        <v>6</v>
      </c>
      <c r="D4061">
        <v>7</v>
      </c>
      <c r="E4061">
        <v>4</v>
      </c>
      <c r="F4061" t="s">
        <v>7</v>
      </c>
      <c r="G4061">
        <v>0</v>
      </c>
      <c r="M4061">
        <v>0</v>
      </c>
      <c r="P4061">
        <v>0</v>
      </c>
      <c r="Q4061" s="5">
        <f>VLOOKUP(Table2[[#This Row],[id_heating_system]],$V$2:$W$5,2,0)*Table2[[#This Row],[2019]]</f>
        <v>0</v>
      </c>
      <c r="R4061">
        <v>0</v>
      </c>
    </row>
    <row r="4062" spans="1:18" x14ac:dyDescent="0.25">
      <c r="A4062">
        <v>1</v>
      </c>
      <c r="B4062">
        <v>9040005</v>
      </c>
      <c r="C4062">
        <v>6</v>
      </c>
      <c r="D4062">
        <v>1</v>
      </c>
      <c r="E4062">
        <v>1</v>
      </c>
      <c r="F4062" t="s">
        <v>7</v>
      </c>
      <c r="G4062">
        <v>184</v>
      </c>
      <c r="M4062">
        <v>257</v>
      </c>
      <c r="P4062">
        <v>257</v>
      </c>
      <c r="Q4062" s="5">
        <f>VLOOKUP(Table2[[#This Row],[id_heating_system]],$V$2:$W$5,2,0)*Table2[[#This Row],[2019]]</f>
        <v>296.53846157800001</v>
      </c>
      <c r="R4062">
        <v>257</v>
      </c>
    </row>
    <row r="4063" spans="1:18" x14ac:dyDescent="0.25">
      <c r="A4063">
        <v>1</v>
      </c>
      <c r="B4063">
        <v>9040005</v>
      </c>
      <c r="C4063">
        <v>6</v>
      </c>
      <c r="D4063">
        <v>1</v>
      </c>
      <c r="E4063">
        <v>2</v>
      </c>
      <c r="F4063" t="s">
        <v>7</v>
      </c>
      <c r="G4063">
        <v>1058</v>
      </c>
      <c r="M4063">
        <v>1005</v>
      </c>
      <c r="P4063">
        <v>1005</v>
      </c>
      <c r="Q4063" s="5">
        <f>VLOOKUP(Table2[[#This Row],[id_heating_system]],$V$2:$W$5,2,0)*Table2[[#This Row],[2019]]</f>
        <v>1005</v>
      </c>
      <c r="R4063">
        <v>1005</v>
      </c>
    </row>
    <row r="4064" spans="1:18" x14ac:dyDescent="0.25">
      <c r="A4064">
        <v>1</v>
      </c>
      <c r="B4064">
        <v>9040005</v>
      </c>
      <c r="C4064">
        <v>6</v>
      </c>
      <c r="D4064">
        <v>1</v>
      </c>
      <c r="E4064">
        <v>3</v>
      </c>
      <c r="F4064" t="s">
        <v>7</v>
      </c>
      <c r="G4064">
        <v>236</v>
      </c>
      <c r="M4064">
        <v>263</v>
      </c>
      <c r="P4064">
        <v>263</v>
      </c>
      <c r="Q4064" s="5">
        <f>VLOOKUP(Table2[[#This Row],[id_heating_system]],$V$2:$W$5,2,0)*Table2[[#This Row],[2019]]</f>
        <v>217.39755973299998</v>
      </c>
      <c r="R4064">
        <v>263</v>
      </c>
    </row>
    <row r="4065" spans="1:18" x14ac:dyDescent="0.25">
      <c r="A4065">
        <v>1</v>
      </c>
      <c r="B4065">
        <v>9040005</v>
      </c>
      <c r="C4065">
        <v>6</v>
      </c>
      <c r="D4065">
        <v>1</v>
      </c>
      <c r="E4065">
        <v>4</v>
      </c>
      <c r="F4065" t="s">
        <v>7</v>
      </c>
      <c r="G4065">
        <v>0</v>
      </c>
      <c r="M4065">
        <v>0</v>
      </c>
      <c r="P4065">
        <v>0</v>
      </c>
      <c r="Q4065" s="5">
        <f>VLOOKUP(Table2[[#This Row],[id_heating_system]],$V$2:$W$5,2,0)*Table2[[#This Row],[2019]]</f>
        <v>0</v>
      </c>
      <c r="R4065">
        <v>0</v>
      </c>
    </row>
    <row r="4066" spans="1:18" x14ac:dyDescent="0.25">
      <c r="A4066">
        <v>1</v>
      </c>
      <c r="B4066">
        <v>9040005</v>
      </c>
      <c r="C4066">
        <v>6</v>
      </c>
      <c r="D4066">
        <v>2</v>
      </c>
      <c r="E4066">
        <v>1</v>
      </c>
      <c r="F4066" t="s">
        <v>7</v>
      </c>
      <c r="G4066">
        <v>1390</v>
      </c>
      <c r="M4066">
        <v>1940</v>
      </c>
      <c r="P4066">
        <v>1940</v>
      </c>
      <c r="Q4066" s="5">
        <f>VLOOKUP(Table2[[#This Row],[id_heating_system]],$V$2:$W$5,2,0)*Table2[[#This Row],[2019]]</f>
        <v>2238.4615387600002</v>
      </c>
      <c r="R4066">
        <v>1940</v>
      </c>
    </row>
    <row r="4067" spans="1:18" x14ac:dyDescent="0.25">
      <c r="A4067">
        <v>1</v>
      </c>
      <c r="B4067">
        <v>9040005</v>
      </c>
      <c r="C4067">
        <v>6</v>
      </c>
      <c r="D4067">
        <v>2</v>
      </c>
      <c r="E4067">
        <v>2</v>
      </c>
      <c r="F4067" t="s">
        <v>7</v>
      </c>
      <c r="G4067">
        <v>7404</v>
      </c>
      <c r="M4067">
        <v>7034</v>
      </c>
      <c r="P4067">
        <v>7034</v>
      </c>
      <c r="Q4067" s="5">
        <f>VLOOKUP(Table2[[#This Row],[id_heating_system]],$V$2:$W$5,2,0)*Table2[[#This Row],[2019]]</f>
        <v>7034</v>
      </c>
      <c r="R4067">
        <v>7034</v>
      </c>
    </row>
    <row r="4068" spans="1:18" x14ac:dyDescent="0.25">
      <c r="A4068">
        <v>1</v>
      </c>
      <c r="B4068">
        <v>9040005</v>
      </c>
      <c r="C4068">
        <v>6</v>
      </c>
      <c r="D4068">
        <v>2</v>
      </c>
      <c r="E4068">
        <v>3</v>
      </c>
      <c r="F4068" t="s">
        <v>7</v>
      </c>
      <c r="G4068">
        <v>1372</v>
      </c>
      <c r="M4068">
        <v>1528</v>
      </c>
      <c r="P4068">
        <v>1528</v>
      </c>
      <c r="Q4068" s="5">
        <f>VLOOKUP(Table2[[#This Row],[id_heating_system]],$V$2:$W$5,2,0)*Table2[[#This Row],[2019]]</f>
        <v>1263.055023848</v>
      </c>
      <c r="R4068">
        <v>1528</v>
      </c>
    </row>
    <row r="4069" spans="1:18" x14ac:dyDescent="0.25">
      <c r="A4069">
        <v>1</v>
      </c>
      <c r="B4069">
        <v>9040005</v>
      </c>
      <c r="C4069">
        <v>6</v>
      </c>
      <c r="D4069">
        <v>2</v>
      </c>
      <c r="E4069">
        <v>4</v>
      </c>
      <c r="F4069" t="s">
        <v>7</v>
      </c>
      <c r="G4069">
        <v>361</v>
      </c>
      <c r="M4069">
        <v>181</v>
      </c>
      <c r="P4069">
        <v>181</v>
      </c>
      <c r="Q4069" s="5">
        <f>VLOOKUP(Table2[[#This Row],[id_heating_system]],$V$2:$W$5,2,0)*Table2[[#This Row],[2019]]</f>
        <v>181</v>
      </c>
      <c r="R4069">
        <v>181</v>
      </c>
    </row>
    <row r="4070" spans="1:18" x14ac:dyDescent="0.25">
      <c r="A4070">
        <v>1</v>
      </c>
      <c r="B4070">
        <v>9040005</v>
      </c>
      <c r="C4070">
        <v>6</v>
      </c>
      <c r="D4070">
        <v>3</v>
      </c>
      <c r="E4070">
        <v>1</v>
      </c>
      <c r="F4070" t="s">
        <v>7</v>
      </c>
      <c r="G4070">
        <v>54</v>
      </c>
      <c r="M4070">
        <v>75</v>
      </c>
      <c r="P4070">
        <v>75</v>
      </c>
      <c r="Q4070" s="5">
        <f>VLOOKUP(Table2[[#This Row],[id_heating_system]],$V$2:$W$5,2,0)*Table2[[#This Row],[2019]]</f>
        <v>86.538461549999994</v>
      </c>
      <c r="R4070">
        <v>75</v>
      </c>
    </row>
    <row r="4071" spans="1:18" x14ac:dyDescent="0.25">
      <c r="A4071">
        <v>1</v>
      </c>
      <c r="B4071">
        <v>9040005</v>
      </c>
      <c r="C4071">
        <v>6</v>
      </c>
      <c r="D4071">
        <v>3</v>
      </c>
      <c r="E4071">
        <v>2</v>
      </c>
      <c r="F4071" t="s">
        <v>7</v>
      </c>
      <c r="G4071">
        <v>1370</v>
      </c>
      <c r="M4071">
        <v>1302</v>
      </c>
      <c r="P4071">
        <v>1302</v>
      </c>
      <c r="Q4071" s="5">
        <f>VLOOKUP(Table2[[#This Row],[id_heating_system]],$V$2:$W$5,2,0)*Table2[[#This Row],[2019]]</f>
        <v>1302</v>
      </c>
      <c r="R4071">
        <v>1302</v>
      </c>
    </row>
    <row r="4072" spans="1:18" x14ac:dyDescent="0.25">
      <c r="A4072">
        <v>1</v>
      </c>
      <c r="B4072">
        <v>9040005</v>
      </c>
      <c r="C4072">
        <v>6</v>
      </c>
      <c r="D4072">
        <v>3</v>
      </c>
      <c r="E4072">
        <v>3</v>
      </c>
      <c r="F4072" t="s">
        <v>7</v>
      </c>
      <c r="G4072">
        <v>170</v>
      </c>
      <c r="M4072">
        <v>189</v>
      </c>
      <c r="P4072">
        <v>189</v>
      </c>
      <c r="Q4072" s="5">
        <f>VLOOKUP(Table2[[#This Row],[id_heating_system]],$V$2:$W$5,2,0)*Table2[[#This Row],[2019]]</f>
        <v>156.22866459899998</v>
      </c>
      <c r="R4072">
        <v>189</v>
      </c>
    </row>
    <row r="4073" spans="1:18" x14ac:dyDescent="0.25">
      <c r="A4073">
        <v>1</v>
      </c>
      <c r="B4073">
        <v>9040005</v>
      </c>
      <c r="C4073">
        <v>6</v>
      </c>
      <c r="D4073">
        <v>3</v>
      </c>
      <c r="E4073">
        <v>4</v>
      </c>
      <c r="F4073" t="s">
        <v>7</v>
      </c>
      <c r="G4073">
        <v>18</v>
      </c>
      <c r="M4073">
        <v>9</v>
      </c>
      <c r="P4073">
        <v>9</v>
      </c>
      <c r="Q4073" s="5">
        <f>VLOOKUP(Table2[[#This Row],[id_heating_system]],$V$2:$W$5,2,0)*Table2[[#This Row],[2019]]</f>
        <v>9</v>
      </c>
      <c r="R4073">
        <v>9</v>
      </c>
    </row>
    <row r="4074" spans="1:18" x14ac:dyDescent="0.25">
      <c r="A4074">
        <v>1</v>
      </c>
      <c r="B4074">
        <v>9040005</v>
      </c>
      <c r="C4074">
        <v>6</v>
      </c>
      <c r="D4074">
        <v>4</v>
      </c>
      <c r="E4074">
        <v>1</v>
      </c>
      <c r="F4074" t="s">
        <v>7</v>
      </c>
      <c r="G4074">
        <v>1630</v>
      </c>
      <c r="M4074">
        <v>2275</v>
      </c>
      <c r="P4074">
        <v>2275</v>
      </c>
      <c r="Q4074" s="5">
        <f>VLOOKUP(Table2[[#This Row],[id_heating_system]],$V$2:$W$5,2,0)*Table2[[#This Row],[2019]]</f>
        <v>2625.0000003499999</v>
      </c>
      <c r="R4074">
        <v>2275</v>
      </c>
    </row>
    <row r="4075" spans="1:18" x14ac:dyDescent="0.25">
      <c r="A4075">
        <v>1</v>
      </c>
      <c r="B4075">
        <v>9040005</v>
      </c>
      <c r="C4075">
        <v>6</v>
      </c>
      <c r="D4075">
        <v>4</v>
      </c>
      <c r="E4075">
        <v>2</v>
      </c>
      <c r="F4075" t="s">
        <v>7</v>
      </c>
      <c r="G4075">
        <v>7212</v>
      </c>
      <c r="M4075">
        <v>6851</v>
      </c>
      <c r="P4075">
        <v>6851</v>
      </c>
      <c r="Q4075" s="5">
        <f>VLOOKUP(Table2[[#This Row],[id_heating_system]],$V$2:$W$5,2,0)*Table2[[#This Row],[2019]]</f>
        <v>6851</v>
      </c>
      <c r="R4075">
        <v>6851</v>
      </c>
    </row>
    <row r="4076" spans="1:18" x14ac:dyDescent="0.25">
      <c r="A4076">
        <v>1</v>
      </c>
      <c r="B4076">
        <v>9040005</v>
      </c>
      <c r="C4076">
        <v>6</v>
      </c>
      <c r="D4076">
        <v>4</v>
      </c>
      <c r="E4076">
        <v>3</v>
      </c>
      <c r="F4076" t="s">
        <v>7</v>
      </c>
      <c r="G4076">
        <v>1257</v>
      </c>
      <c r="M4076">
        <v>1400</v>
      </c>
      <c r="P4076">
        <v>1400</v>
      </c>
      <c r="Q4076" s="5">
        <f>VLOOKUP(Table2[[#This Row],[id_heating_system]],$V$2:$W$5,2,0)*Table2[[#This Row],[2019]]</f>
        <v>1157.2493674</v>
      </c>
      <c r="R4076">
        <v>1400</v>
      </c>
    </row>
    <row r="4077" spans="1:18" x14ac:dyDescent="0.25">
      <c r="A4077">
        <v>1</v>
      </c>
      <c r="B4077">
        <v>9040005</v>
      </c>
      <c r="C4077">
        <v>6</v>
      </c>
      <c r="D4077">
        <v>4</v>
      </c>
      <c r="E4077">
        <v>4</v>
      </c>
      <c r="F4077" t="s">
        <v>7</v>
      </c>
      <c r="G4077">
        <v>196</v>
      </c>
      <c r="M4077">
        <v>98</v>
      </c>
      <c r="P4077">
        <v>98</v>
      </c>
      <c r="Q4077" s="5">
        <f>VLOOKUP(Table2[[#This Row],[id_heating_system]],$V$2:$W$5,2,0)*Table2[[#This Row],[2019]]</f>
        <v>98</v>
      </c>
      <c r="R4077">
        <v>98</v>
      </c>
    </row>
    <row r="4078" spans="1:18" x14ac:dyDescent="0.25">
      <c r="A4078">
        <v>1</v>
      </c>
      <c r="B4078">
        <v>9040005</v>
      </c>
      <c r="C4078">
        <v>6</v>
      </c>
      <c r="D4078">
        <v>5</v>
      </c>
      <c r="E4078">
        <v>1</v>
      </c>
      <c r="F4078" t="s">
        <v>7</v>
      </c>
      <c r="G4078">
        <v>269</v>
      </c>
      <c r="M4078">
        <v>375</v>
      </c>
      <c r="P4078">
        <v>375</v>
      </c>
      <c r="Q4078" s="5">
        <f>VLOOKUP(Table2[[#This Row],[id_heating_system]],$V$2:$W$5,2,0)*Table2[[#This Row],[2019]]</f>
        <v>432.69230775</v>
      </c>
      <c r="R4078">
        <v>375</v>
      </c>
    </row>
    <row r="4079" spans="1:18" x14ac:dyDescent="0.25">
      <c r="A4079">
        <v>1</v>
      </c>
      <c r="B4079">
        <v>9040005</v>
      </c>
      <c r="C4079">
        <v>6</v>
      </c>
      <c r="D4079">
        <v>5</v>
      </c>
      <c r="E4079">
        <v>2</v>
      </c>
      <c r="F4079" t="s">
        <v>7</v>
      </c>
      <c r="G4079">
        <v>4641</v>
      </c>
      <c r="M4079">
        <v>4409</v>
      </c>
      <c r="P4079">
        <v>4409</v>
      </c>
      <c r="Q4079" s="5">
        <f>VLOOKUP(Table2[[#This Row],[id_heating_system]],$V$2:$W$5,2,0)*Table2[[#This Row],[2019]]</f>
        <v>4409</v>
      </c>
      <c r="R4079">
        <v>4409</v>
      </c>
    </row>
    <row r="4080" spans="1:18" x14ac:dyDescent="0.25">
      <c r="A4080">
        <v>1</v>
      </c>
      <c r="B4080">
        <v>9040005</v>
      </c>
      <c r="C4080">
        <v>6</v>
      </c>
      <c r="D4080">
        <v>5</v>
      </c>
      <c r="E4080">
        <v>3</v>
      </c>
      <c r="F4080" t="s">
        <v>7</v>
      </c>
      <c r="G4080">
        <v>541</v>
      </c>
      <c r="M4080">
        <v>602</v>
      </c>
      <c r="P4080">
        <v>602</v>
      </c>
      <c r="Q4080" s="5">
        <f>VLOOKUP(Table2[[#This Row],[id_heating_system]],$V$2:$W$5,2,0)*Table2[[#This Row],[2019]]</f>
        <v>497.61722798199997</v>
      </c>
      <c r="R4080">
        <v>602</v>
      </c>
    </row>
    <row r="4081" spans="1:18" x14ac:dyDescent="0.25">
      <c r="A4081">
        <v>1</v>
      </c>
      <c r="B4081">
        <v>9040005</v>
      </c>
      <c r="C4081">
        <v>6</v>
      </c>
      <c r="D4081">
        <v>5</v>
      </c>
      <c r="E4081">
        <v>4</v>
      </c>
      <c r="F4081" t="s">
        <v>7</v>
      </c>
      <c r="G4081">
        <v>129</v>
      </c>
      <c r="M4081">
        <v>65</v>
      </c>
      <c r="P4081">
        <v>65</v>
      </c>
      <c r="Q4081" s="5">
        <f>VLOOKUP(Table2[[#This Row],[id_heating_system]],$V$2:$W$5,2,0)*Table2[[#This Row],[2019]]</f>
        <v>65</v>
      </c>
      <c r="R4081">
        <v>65</v>
      </c>
    </row>
    <row r="4082" spans="1:18" x14ac:dyDescent="0.25">
      <c r="A4082">
        <v>1</v>
      </c>
      <c r="B4082">
        <v>9040005</v>
      </c>
      <c r="C4082">
        <v>6</v>
      </c>
      <c r="D4082">
        <v>6</v>
      </c>
      <c r="E4082">
        <v>1</v>
      </c>
      <c r="F4082" t="s">
        <v>7</v>
      </c>
      <c r="G4082">
        <v>506</v>
      </c>
      <c r="M4082">
        <v>706</v>
      </c>
      <c r="P4082">
        <v>706</v>
      </c>
      <c r="Q4082" s="5">
        <f>VLOOKUP(Table2[[#This Row],[id_heating_system]],$V$2:$W$5,2,0)*Table2[[#This Row],[2019]]</f>
        <v>814.61538472400002</v>
      </c>
      <c r="R4082">
        <v>706</v>
      </c>
    </row>
    <row r="4083" spans="1:18" x14ac:dyDescent="0.25">
      <c r="A4083">
        <v>1</v>
      </c>
      <c r="B4083">
        <v>9040005</v>
      </c>
      <c r="C4083">
        <v>6</v>
      </c>
      <c r="D4083">
        <v>6</v>
      </c>
      <c r="E4083">
        <v>2</v>
      </c>
      <c r="F4083" t="s">
        <v>7</v>
      </c>
      <c r="G4083">
        <v>9872</v>
      </c>
      <c r="M4083">
        <v>9378</v>
      </c>
      <c r="P4083">
        <v>9378</v>
      </c>
      <c r="Q4083" s="5">
        <f>VLOOKUP(Table2[[#This Row],[id_heating_system]],$V$2:$W$5,2,0)*Table2[[#This Row],[2019]]</f>
        <v>9378</v>
      </c>
      <c r="R4083">
        <v>9378</v>
      </c>
    </row>
    <row r="4084" spans="1:18" x14ac:dyDescent="0.25">
      <c r="A4084">
        <v>1</v>
      </c>
      <c r="B4084">
        <v>9040005</v>
      </c>
      <c r="C4084">
        <v>6</v>
      </c>
      <c r="D4084">
        <v>6</v>
      </c>
      <c r="E4084">
        <v>3</v>
      </c>
      <c r="F4084" t="s">
        <v>7</v>
      </c>
      <c r="G4084">
        <v>1234</v>
      </c>
      <c r="M4084">
        <v>1374</v>
      </c>
      <c r="P4084">
        <v>1374</v>
      </c>
      <c r="Q4084" s="5">
        <f>VLOOKUP(Table2[[#This Row],[id_heating_system]],$V$2:$W$5,2,0)*Table2[[#This Row],[2019]]</f>
        <v>1135.757593434</v>
      </c>
      <c r="R4084">
        <v>1374</v>
      </c>
    </row>
    <row r="4085" spans="1:18" x14ac:dyDescent="0.25">
      <c r="A4085">
        <v>1</v>
      </c>
      <c r="B4085">
        <v>9040005</v>
      </c>
      <c r="C4085">
        <v>6</v>
      </c>
      <c r="D4085">
        <v>6</v>
      </c>
      <c r="E4085">
        <v>4</v>
      </c>
      <c r="F4085" t="s">
        <v>7</v>
      </c>
      <c r="G4085">
        <v>359</v>
      </c>
      <c r="M4085">
        <v>180</v>
      </c>
      <c r="P4085">
        <v>180</v>
      </c>
      <c r="Q4085" s="5">
        <f>VLOOKUP(Table2[[#This Row],[id_heating_system]],$V$2:$W$5,2,0)*Table2[[#This Row],[2019]]</f>
        <v>180</v>
      </c>
      <c r="R4085">
        <v>180</v>
      </c>
    </row>
    <row r="4086" spans="1:18" x14ac:dyDescent="0.25">
      <c r="A4086">
        <v>1</v>
      </c>
      <c r="B4086">
        <v>9040005</v>
      </c>
      <c r="C4086">
        <v>6</v>
      </c>
      <c r="D4086">
        <v>7</v>
      </c>
      <c r="E4086">
        <v>1</v>
      </c>
      <c r="F4086" t="s">
        <v>7</v>
      </c>
      <c r="G4086">
        <v>56</v>
      </c>
      <c r="M4086">
        <v>78</v>
      </c>
      <c r="P4086">
        <v>78</v>
      </c>
      <c r="Q4086" s="5">
        <f>VLOOKUP(Table2[[#This Row],[id_heating_system]],$V$2:$W$5,2,0)*Table2[[#This Row],[2019]]</f>
        <v>90.000000012000001</v>
      </c>
      <c r="R4086">
        <v>78</v>
      </c>
    </row>
    <row r="4087" spans="1:18" x14ac:dyDescent="0.25">
      <c r="A4087">
        <v>1</v>
      </c>
      <c r="B4087">
        <v>9040005</v>
      </c>
      <c r="C4087">
        <v>6</v>
      </c>
      <c r="D4087">
        <v>7</v>
      </c>
      <c r="E4087">
        <v>2</v>
      </c>
      <c r="F4087" t="s">
        <v>7</v>
      </c>
      <c r="G4087">
        <v>813</v>
      </c>
      <c r="M4087">
        <v>772</v>
      </c>
      <c r="P4087">
        <v>772</v>
      </c>
      <c r="Q4087" s="5">
        <f>VLOOKUP(Table2[[#This Row],[id_heating_system]],$V$2:$W$5,2,0)*Table2[[#This Row],[2019]]</f>
        <v>772</v>
      </c>
      <c r="R4087">
        <v>772</v>
      </c>
    </row>
    <row r="4088" spans="1:18" x14ac:dyDescent="0.25">
      <c r="A4088">
        <v>1</v>
      </c>
      <c r="B4088">
        <v>9040005</v>
      </c>
      <c r="C4088">
        <v>6</v>
      </c>
      <c r="D4088">
        <v>7</v>
      </c>
      <c r="E4088">
        <v>3</v>
      </c>
      <c r="F4088" t="s">
        <v>7</v>
      </c>
      <c r="G4088">
        <v>73</v>
      </c>
      <c r="M4088">
        <v>81</v>
      </c>
      <c r="P4088">
        <v>81</v>
      </c>
      <c r="Q4088" s="5">
        <f>VLOOKUP(Table2[[#This Row],[id_heating_system]],$V$2:$W$5,2,0)*Table2[[#This Row],[2019]]</f>
        <v>66.955141970999989</v>
      </c>
      <c r="R4088">
        <v>81</v>
      </c>
    </row>
    <row r="4089" spans="1:18" x14ac:dyDescent="0.25">
      <c r="A4089">
        <v>1</v>
      </c>
      <c r="B4089">
        <v>9040005</v>
      </c>
      <c r="C4089">
        <v>6</v>
      </c>
      <c r="D4089">
        <v>7</v>
      </c>
      <c r="E4089">
        <v>4</v>
      </c>
      <c r="F4089" t="s">
        <v>7</v>
      </c>
      <c r="G4089">
        <v>45</v>
      </c>
      <c r="M4089">
        <v>23</v>
      </c>
      <c r="P4089">
        <v>23</v>
      </c>
      <c r="Q4089" s="5">
        <f>VLOOKUP(Table2[[#This Row],[id_heating_system]],$V$2:$W$5,2,0)*Table2[[#This Row],[2019]]</f>
        <v>23</v>
      </c>
      <c r="R4089">
        <v>23</v>
      </c>
    </row>
    <row r="4090" spans="1:18" x14ac:dyDescent="0.25">
      <c r="A4090">
        <v>1</v>
      </c>
      <c r="B4090">
        <v>9040006</v>
      </c>
      <c r="C4090">
        <v>6</v>
      </c>
      <c r="D4090">
        <v>1</v>
      </c>
      <c r="E4090">
        <v>1</v>
      </c>
      <c r="F4090" t="s">
        <v>7</v>
      </c>
      <c r="G4090">
        <v>13</v>
      </c>
      <c r="M4090">
        <v>32</v>
      </c>
      <c r="P4090">
        <v>32</v>
      </c>
      <c r="Q4090" s="5">
        <f>VLOOKUP(Table2[[#This Row],[id_heating_system]],$V$2:$W$5,2,0)*Table2[[#This Row],[2019]]</f>
        <v>36.923076928</v>
      </c>
      <c r="R4090">
        <v>32</v>
      </c>
    </row>
    <row r="4091" spans="1:18" x14ac:dyDescent="0.25">
      <c r="A4091">
        <v>1</v>
      </c>
      <c r="B4091">
        <v>9040006</v>
      </c>
      <c r="C4091">
        <v>6</v>
      </c>
      <c r="D4091">
        <v>1</v>
      </c>
      <c r="E4091">
        <v>2</v>
      </c>
      <c r="F4091" t="s">
        <v>7</v>
      </c>
      <c r="G4091">
        <v>655</v>
      </c>
      <c r="M4091">
        <v>622</v>
      </c>
      <c r="P4091">
        <v>622</v>
      </c>
      <c r="Q4091" s="5">
        <f>VLOOKUP(Table2[[#This Row],[id_heating_system]],$V$2:$W$5,2,0)*Table2[[#This Row],[2019]]</f>
        <v>622</v>
      </c>
      <c r="R4091">
        <v>622</v>
      </c>
    </row>
    <row r="4092" spans="1:18" x14ac:dyDescent="0.25">
      <c r="A4092">
        <v>1</v>
      </c>
      <c r="B4092">
        <v>9040006</v>
      </c>
      <c r="C4092">
        <v>6</v>
      </c>
      <c r="D4092">
        <v>1</v>
      </c>
      <c r="E4092">
        <v>3</v>
      </c>
      <c r="F4092" t="s">
        <v>7</v>
      </c>
      <c r="G4092">
        <v>80</v>
      </c>
      <c r="M4092">
        <v>100</v>
      </c>
      <c r="P4092">
        <v>100</v>
      </c>
      <c r="Q4092" s="5">
        <f>VLOOKUP(Table2[[#This Row],[id_heating_system]],$V$2:$W$5,2,0)*Table2[[#This Row],[2019]]</f>
        <v>82.660669099999993</v>
      </c>
      <c r="R4092">
        <v>100</v>
      </c>
    </row>
    <row r="4093" spans="1:18" x14ac:dyDescent="0.25">
      <c r="A4093">
        <v>1</v>
      </c>
      <c r="B4093">
        <v>9040006</v>
      </c>
      <c r="C4093">
        <v>6</v>
      </c>
      <c r="D4093">
        <v>1</v>
      </c>
      <c r="E4093">
        <v>4</v>
      </c>
      <c r="F4093" t="s">
        <v>7</v>
      </c>
      <c r="G4093">
        <v>9</v>
      </c>
      <c r="M4093">
        <v>5</v>
      </c>
      <c r="P4093">
        <v>5</v>
      </c>
      <c r="Q4093" s="5">
        <f>VLOOKUP(Table2[[#This Row],[id_heating_system]],$V$2:$W$5,2,0)*Table2[[#This Row],[2019]]</f>
        <v>5</v>
      </c>
      <c r="R4093">
        <v>5</v>
      </c>
    </row>
    <row r="4094" spans="1:18" x14ac:dyDescent="0.25">
      <c r="A4094">
        <v>1</v>
      </c>
      <c r="B4094">
        <v>9040006</v>
      </c>
      <c r="C4094">
        <v>6</v>
      </c>
      <c r="D4094">
        <v>2</v>
      </c>
      <c r="E4094">
        <v>1</v>
      </c>
      <c r="F4094" t="s">
        <v>7</v>
      </c>
      <c r="G4094">
        <v>6</v>
      </c>
      <c r="M4094">
        <v>15</v>
      </c>
      <c r="P4094">
        <v>15</v>
      </c>
      <c r="Q4094" s="5">
        <f>VLOOKUP(Table2[[#This Row],[id_heating_system]],$V$2:$W$5,2,0)*Table2[[#This Row],[2019]]</f>
        <v>17.30769231</v>
      </c>
      <c r="R4094">
        <v>15</v>
      </c>
    </row>
    <row r="4095" spans="1:18" x14ac:dyDescent="0.25">
      <c r="A4095">
        <v>1</v>
      </c>
      <c r="B4095">
        <v>9040006</v>
      </c>
      <c r="C4095">
        <v>6</v>
      </c>
      <c r="D4095">
        <v>2</v>
      </c>
      <c r="E4095">
        <v>2</v>
      </c>
      <c r="F4095" t="s">
        <v>7</v>
      </c>
      <c r="G4095">
        <v>1524</v>
      </c>
      <c r="M4095">
        <v>1448</v>
      </c>
      <c r="P4095">
        <v>1448</v>
      </c>
      <c r="Q4095" s="5">
        <f>VLOOKUP(Table2[[#This Row],[id_heating_system]],$V$2:$W$5,2,0)*Table2[[#This Row],[2019]]</f>
        <v>1448</v>
      </c>
      <c r="R4095">
        <v>1448</v>
      </c>
    </row>
    <row r="4096" spans="1:18" x14ac:dyDescent="0.25">
      <c r="A4096">
        <v>1</v>
      </c>
      <c r="B4096">
        <v>9040006</v>
      </c>
      <c r="C4096">
        <v>6</v>
      </c>
      <c r="D4096">
        <v>2</v>
      </c>
      <c r="E4096">
        <v>3</v>
      </c>
      <c r="F4096" t="s">
        <v>7</v>
      </c>
      <c r="G4096">
        <v>137</v>
      </c>
      <c r="M4096">
        <v>171</v>
      </c>
      <c r="P4096">
        <v>171</v>
      </c>
      <c r="Q4096" s="5">
        <f>VLOOKUP(Table2[[#This Row],[id_heating_system]],$V$2:$W$5,2,0)*Table2[[#This Row],[2019]]</f>
        <v>141.34974416099999</v>
      </c>
      <c r="R4096">
        <v>171</v>
      </c>
    </row>
    <row r="4097" spans="1:18" x14ac:dyDescent="0.25">
      <c r="A4097">
        <v>1</v>
      </c>
      <c r="B4097">
        <v>9040006</v>
      </c>
      <c r="C4097">
        <v>6</v>
      </c>
      <c r="D4097">
        <v>2</v>
      </c>
      <c r="E4097">
        <v>4</v>
      </c>
      <c r="F4097" t="s">
        <v>7</v>
      </c>
      <c r="G4097">
        <v>0</v>
      </c>
      <c r="M4097">
        <v>0</v>
      </c>
      <c r="P4097">
        <v>0</v>
      </c>
      <c r="Q4097" s="5">
        <f>VLOOKUP(Table2[[#This Row],[id_heating_system]],$V$2:$W$5,2,0)*Table2[[#This Row],[2019]]</f>
        <v>0</v>
      </c>
      <c r="R4097">
        <v>0</v>
      </c>
    </row>
    <row r="4098" spans="1:18" x14ac:dyDescent="0.25">
      <c r="A4098">
        <v>1</v>
      </c>
      <c r="B4098">
        <v>9040006</v>
      </c>
      <c r="C4098">
        <v>6</v>
      </c>
      <c r="D4098">
        <v>3</v>
      </c>
      <c r="E4098">
        <v>1</v>
      </c>
      <c r="F4098" t="s">
        <v>7</v>
      </c>
      <c r="G4098">
        <v>115</v>
      </c>
      <c r="M4098">
        <v>283</v>
      </c>
      <c r="P4098">
        <v>283</v>
      </c>
      <c r="Q4098" s="5">
        <f>VLOOKUP(Table2[[#This Row],[id_heating_system]],$V$2:$W$5,2,0)*Table2[[#This Row],[2019]]</f>
        <v>326.53846158200002</v>
      </c>
      <c r="R4098">
        <v>283</v>
      </c>
    </row>
    <row r="4099" spans="1:18" x14ac:dyDescent="0.25">
      <c r="A4099">
        <v>1</v>
      </c>
      <c r="B4099">
        <v>9040006</v>
      </c>
      <c r="C4099">
        <v>6</v>
      </c>
      <c r="D4099">
        <v>3</v>
      </c>
      <c r="E4099">
        <v>2</v>
      </c>
      <c r="F4099" t="s">
        <v>7</v>
      </c>
      <c r="G4099">
        <v>1727</v>
      </c>
      <c r="M4099">
        <v>1641</v>
      </c>
      <c r="P4099">
        <v>1641</v>
      </c>
      <c r="Q4099" s="5">
        <f>VLOOKUP(Table2[[#This Row],[id_heating_system]],$V$2:$W$5,2,0)*Table2[[#This Row],[2019]]</f>
        <v>1641</v>
      </c>
      <c r="R4099">
        <v>1641</v>
      </c>
    </row>
    <row r="4100" spans="1:18" x14ac:dyDescent="0.25">
      <c r="A4100">
        <v>1</v>
      </c>
      <c r="B4100">
        <v>9040006</v>
      </c>
      <c r="C4100">
        <v>6</v>
      </c>
      <c r="D4100">
        <v>3</v>
      </c>
      <c r="E4100">
        <v>3</v>
      </c>
      <c r="F4100" t="s">
        <v>7</v>
      </c>
      <c r="G4100">
        <v>161</v>
      </c>
      <c r="M4100">
        <v>201</v>
      </c>
      <c r="P4100">
        <v>201</v>
      </c>
      <c r="Q4100" s="5">
        <f>VLOOKUP(Table2[[#This Row],[id_heating_system]],$V$2:$W$5,2,0)*Table2[[#This Row],[2019]]</f>
        <v>166.14794489099998</v>
      </c>
      <c r="R4100">
        <v>201</v>
      </c>
    </row>
    <row r="4101" spans="1:18" x14ac:dyDescent="0.25">
      <c r="A4101">
        <v>1</v>
      </c>
      <c r="B4101">
        <v>9040006</v>
      </c>
      <c r="C4101">
        <v>6</v>
      </c>
      <c r="D4101">
        <v>3</v>
      </c>
      <c r="E4101">
        <v>4</v>
      </c>
      <c r="F4101" t="s">
        <v>7</v>
      </c>
      <c r="G4101">
        <v>45</v>
      </c>
      <c r="M4101">
        <v>23</v>
      </c>
      <c r="P4101">
        <v>23</v>
      </c>
      <c r="Q4101" s="5">
        <f>VLOOKUP(Table2[[#This Row],[id_heating_system]],$V$2:$W$5,2,0)*Table2[[#This Row],[2019]]</f>
        <v>23</v>
      </c>
      <c r="R4101">
        <v>23</v>
      </c>
    </row>
    <row r="4102" spans="1:18" x14ac:dyDescent="0.25">
      <c r="A4102">
        <v>1</v>
      </c>
      <c r="B4102">
        <v>9040006</v>
      </c>
      <c r="C4102">
        <v>6</v>
      </c>
      <c r="D4102">
        <v>4</v>
      </c>
      <c r="E4102">
        <v>1</v>
      </c>
      <c r="F4102" t="s">
        <v>7</v>
      </c>
      <c r="G4102">
        <v>768</v>
      </c>
      <c r="M4102">
        <v>1892</v>
      </c>
      <c r="P4102">
        <v>1892</v>
      </c>
      <c r="Q4102" s="5">
        <f>VLOOKUP(Table2[[#This Row],[id_heating_system]],$V$2:$W$5,2,0)*Table2[[#This Row],[2019]]</f>
        <v>2183.0769233679998</v>
      </c>
      <c r="R4102">
        <v>1892</v>
      </c>
    </row>
    <row r="4103" spans="1:18" x14ac:dyDescent="0.25">
      <c r="A4103">
        <v>1</v>
      </c>
      <c r="B4103">
        <v>9040006</v>
      </c>
      <c r="C4103">
        <v>6</v>
      </c>
      <c r="D4103">
        <v>4</v>
      </c>
      <c r="E4103">
        <v>2</v>
      </c>
      <c r="F4103" t="s">
        <v>7</v>
      </c>
      <c r="G4103">
        <v>11252</v>
      </c>
      <c r="M4103">
        <v>10689</v>
      </c>
      <c r="P4103">
        <v>10689</v>
      </c>
      <c r="Q4103" s="5">
        <f>VLOOKUP(Table2[[#This Row],[id_heating_system]],$V$2:$W$5,2,0)*Table2[[#This Row],[2019]]</f>
        <v>10689</v>
      </c>
      <c r="R4103">
        <v>10689</v>
      </c>
    </row>
    <row r="4104" spans="1:18" x14ac:dyDescent="0.25">
      <c r="A4104">
        <v>1</v>
      </c>
      <c r="B4104">
        <v>9040006</v>
      </c>
      <c r="C4104">
        <v>6</v>
      </c>
      <c r="D4104">
        <v>4</v>
      </c>
      <c r="E4104">
        <v>3</v>
      </c>
      <c r="F4104" t="s">
        <v>7</v>
      </c>
      <c r="G4104">
        <v>1308</v>
      </c>
      <c r="M4104">
        <v>1630</v>
      </c>
      <c r="P4104">
        <v>1630</v>
      </c>
      <c r="Q4104" s="5">
        <f>VLOOKUP(Table2[[#This Row],[id_heating_system]],$V$2:$W$5,2,0)*Table2[[#This Row],[2019]]</f>
        <v>1347.3689063299998</v>
      </c>
      <c r="R4104">
        <v>1630</v>
      </c>
    </row>
    <row r="4105" spans="1:18" x14ac:dyDescent="0.25">
      <c r="A4105">
        <v>1</v>
      </c>
      <c r="B4105">
        <v>9040006</v>
      </c>
      <c r="C4105">
        <v>6</v>
      </c>
      <c r="D4105">
        <v>4</v>
      </c>
      <c r="E4105">
        <v>4</v>
      </c>
      <c r="F4105" t="s">
        <v>7</v>
      </c>
      <c r="G4105">
        <v>200</v>
      </c>
      <c r="M4105">
        <v>100</v>
      </c>
      <c r="P4105">
        <v>100</v>
      </c>
      <c r="Q4105" s="5">
        <f>VLOOKUP(Table2[[#This Row],[id_heating_system]],$V$2:$W$5,2,0)*Table2[[#This Row],[2019]]</f>
        <v>100</v>
      </c>
      <c r="R4105">
        <v>100</v>
      </c>
    </row>
    <row r="4106" spans="1:18" x14ac:dyDescent="0.25">
      <c r="A4106">
        <v>1</v>
      </c>
      <c r="B4106">
        <v>9040006</v>
      </c>
      <c r="C4106">
        <v>6</v>
      </c>
      <c r="D4106">
        <v>5</v>
      </c>
      <c r="E4106">
        <v>1</v>
      </c>
      <c r="F4106" t="s">
        <v>7</v>
      </c>
      <c r="G4106">
        <v>36</v>
      </c>
      <c r="M4106">
        <v>89</v>
      </c>
      <c r="P4106">
        <v>89</v>
      </c>
      <c r="Q4106" s="5">
        <f>VLOOKUP(Table2[[#This Row],[id_heating_system]],$V$2:$W$5,2,0)*Table2[[#This Row],[2019]]</f>
        <v>102.69230770600001</v>
      </c>
      <c r="R4106">
        <v>89</v>
      </c>
    </row>
    <row r="4107" spans="1:18" x14ac:dyDescent="0.25">
      <c r="A4107">
        <v>1</v>
      </c>
      <c r="B4107">
        <v>9040006</v>
      </c>
      <c r="C4107">
        <v>6</v>
      </c>
      <c r="D4107">
        <v>5</v>
      </c>
      <c r="E4107">
        <v>2</v>
      </c>
      <c r="F4107" t="s">
        <v>7</v>
      </c>
      <c r="G4107">
        <v>3699</v>
      </c>
      <c r="M4107">
        <v>3514</v>
      </c>
      <c r="P4107">
        <v>3514</v>
      </c>
      <c r="Q4107" s="5">
        <f>VLOOKUP(Table2[[#This Row],[id_heating_system]],$V$2:$W$5,2,0)*Table2[[#This Row],[2019]]</f>
        <v>3514</v>
      </c>
      <c r="R4107">
        <v>3514</v>
      </c>
    </row>
    <row r="4108" spans="1:18" x14ac:dyDescent="0.25">
      <c r="A4108">
        <v>1</v>
      </c>
      <c r="B4108">
        <v>9040006</v>
      </c>
      <c r="C4108">
        <v>6</v>
      </c>
      <c r="D4108">
        <v>5</v>
      </c>
      <c r="E4108">
        <v>3</v>
      </c>
      <c r="F4108" t="s">
        <v>7</v>
      </c>
      <c r="G4108">
        <v>282</v>
      </c>
      <c r="M4108">
        <v>352</v>
      </c>
      <c r="P4108">
        <v>352</v>
      </c>
      <c r="Q4108" s="5">
        <f>VLOOKUP(Table2[[#This Row],[id_heating_system]],$V$2:$W$5,2,0)*Table2[[#This Row],[2019]]</f>
        <v>290.96555523199999</v>
      </c>
      <c r="R4108">
        <v>352</v>
      </c>
    </row>
    <row r="4109" spans="1:18" x14ac:dyDescent="0.25">
      <c r="A4109">
        <v>1</v>
      </c>
      <c r="B4109">
        <v>9040006</v>
      </c>
      <c r="C4109">
        <v>6</v>
      </c>
      <c r="D4109">
        <v>5</v>
      </c>
      <c r="E4109">
        <v>4</v>
      </c>
      <c r="F4109" t="s">
        <v>7</v>
      </c>
      <c r="G4109">
        <v>161</v>
      </c>
      <c r="M4109">
        <v>81</v>
      </c>
      <c r="P4109">
        <v>81</v>
      </c>
      <c r="Q4109" s="5">
        <f>VLOOKUP(Table2[[#This Row],[id_heating_system]],$V$2:$W$5,2,0)*Table2[[#This Row],[2019]]</f>
        <v>81</v>
      </c>
      <c r="R4109">
        <v>81</v>
      </c>
    </row>
    <row r="4110" spans="1:18" x14ac:dyDescent="0.25">
      <c r="A4110">
        <v>1</v>
      </c>
      <c r="B4110">
        <v>9040006</v>
      </c>
      <c r="C4110">
        <v>6</v>
      </c>
      <c r="D4110">
        <v>6</v>
      </c>
      <c r="E4110">
        <v>1</v>
      </c>
      <c r="F4110" t="s">
        <v>7</v>
      </c>
      <c r="G4110">
        <v>123</v>
      </c>
      <c r="M4110">
        <v>303</v>
      </c>
      <c r="P4110">
        <v>303</v>
      </c>
      <c r="Q4110" s="5">
        <f>VLOOKUP(Table2[[#This Row],[id_heating_system]],$V$2:$W$5,2,0)*Table2[[#This Row],[2019]]</f>
        <v>349.615384662</v>
      </c>
      <c r="R4110">
        <v>303</v>
      </c>
    </row>
    <row r="4111" spans="1:18" x14ac:dyDescent="0.25">
      <c r="A4111">
        <v>1</v>
      </c>
      <c r="B4111">
        <v>9040006</v>
      </c>
      <c r="C4111">
        <v>6</v>
      </c>
      <c r="D4111">
        <v>6</v>
      </c>
      <c r="E4111">
        <v>2</v>
      </c>
      <c r="F4111" t="s">
        <v>7</v>
      </c>
      <c r="G4111">
        <v>10843</v>
      </c>
      <c r="M4111">
        <v>10301</v>
      </c>
      <c r="P4111">
        <v>10301</v>
      </c>
      <c r="Q4111" s="5">
        <f>VLOOKUP(Table2[[#This Row],[id_heating_system]],$V$2:$W$5,2,0)*Table2[[#This Row],[2019]]</f>
        <v>10301</v>
      </c>
      <c r="R4111">
        <v>10301</v>
      </c>
    </row>
    <row r="4112" spans="1:18" x14ac:dyDescent="0.25">
      <c r="A4112">
        <v>1</v>
      </c>
      <c r="B4112">
        <v>9040006</v>
      </c>
      <c r="C4112">
        <v>6</v>
      </c>
      <c r="D4112">
        <v>6</v>
      </c>
      <c r="E4112">
        <v>3</v>
      </c>
      <c r="F4112" t="s">
        <v>7</v>
      </c>
      <c r="G4112">
        <v>610</v>
      </c>
      <c r="M4112">
        <v>760</v>
      </c>
      <c r="P4112">
        <v>760</v>
      </c>
      <c r="Q4112" s="5">
        <f>VLOOKUP(Table2[[#This Row],[id_heating_system]],$V$2:$W$5,2,0)*Table2[[#This Row],[2019]]</f>
        <v>628.22108515999992</v>
      </c>
      <c r="R4112">
        <v>760</v>
      </c>
    </row>
    <row r="4113" spans="1:18" x14ac:dyDescent="0.25">
      <c r="A4113">
        <v>1</v>
      </c>
      <c r="B4113">
        <v>9040006</v>
      </c>
      <c r="C4113">
        <v>6</v>
      </c>
      <c r="D4113">
        <v>6</v>
      </c>
      <c r="E4113">
        <v>4</v>
      </c>
      <c r="F4113" t="s">
        <v>7</v>
      </c>
      <c r="G4113">
        <v>738</v>
      </c>
      <c r="M4113">
        <v>369</v>
      </c>
      <c r="P4113">
        <v>369</v>
      </c>
      <c r="Q4113" s="5">
        <f>VLOOKUP(Table2[[#This Row],[id_heating_system]],$V$2:$W$5,2,0)*Table2[[#This Row],[2019]]</f>
        <v>369</v>
      </c>
      <c r="R4113">
        <v>369</v>
      </c>
    </row>
    <row r="4114" spans="1:18" x14ac:dyDescent="0.25">
      <c r="A4114">
        <v>1</v>
      </c>
      <c r="B4114">
        <v>9040006</v>
      </c>
      <c r="C4114">
        <v>6</v>
      </c>
      <c r="D4114">
        <v>7</v>
      </c>
      <c r="E4114">
        <v>1</v>
      </c>
      <c r="F4114" t="s">
        <v>7</v>
      </c>
      <c r="G4114">
        <v>18</v>
      </c>
      <c r="M4114">
        <v>44</v>
      </c>
      <c r="P4114">
        <v>44</v>
      </c>
      <c r="Q4114" s="5">
        <f>VLOOKUP(Table2[[#This Row],[id_heating_system]],$V$2:$W$5,2,0)*Table2[[#This Row],[2019]]</f>
        <v>50.769230776000001</v>
      </c>
      <c r="R4114">
        <v>44</v>
      </c>
    </row>
    <row r="4115" spans="1:18" x14ac:dyDescent="0.25">
      <c r="A4115">
        <v>1</v>
      </c>
      <c r="B4115">
        <v>9040006</v>
      </c>
      <c r="C4115">
        <v>6</v>
      </c>
      <c r="D4115">
        <v>7</v>
      </c>
      <c r="E4115">
        <v>2</v>
      </c>
      <c r="F4115" t="s">
        <v>7</v>
      </c>
      <c r="G4115">
        <v>1885</v>
      </c>
      <c r="M4115">
        <v>1791</v>
      </c>
      <c r="P4115">
        <v>1791</v>
      </c>
      <c r="Q4115" s="5">
        <f>VLOOKUP(Table2[[#This Row],[id_heating_system]],$V$2:$W$5,2,0)*Table2[[#This Row],[2019]]</f>
        <v>1791</v>
      </c>
      <c r="R4115">
        <v>1791</v>
      </c>
    </row>
    <row r="4116" spans="1:18" x14ac:dyDescent="0.25">
      <c r="A4116">
        <v>1</v>
      </c>
      <c r="B4116">
        <v>9040006</v>
      </c>
      <c r="C4116">
        <v>6</v>
      </c>
      <c r="D4116">
        <v>7</v>
      </c>
      <c r="E4116">
        <v>3</v>
      </c>
      <c r="F4116" t="s">
        <v>7</v>
      </c>
      <c r="G4116">
        <v>85</v>
      </c>
      <c r="M4116">
        <v>106</v>
      </c>
      <c r="P4116">
        <v>106</v>
      </c>
      <c r="Q4116" s="5">
        <f>VLOOKUP(Table2[[#This Row],[id_heating_system]],$V$2:$W$5,2,0)*Table2[[#This Row],[2019]]</f>
        <v>87.620309245999991</v>
      </c>
      <c r="R4116">
        <v>106</v>
      </c>
    </row>
    <row r="4117" spans="1:18" x14ac:dyDescent="0.25">
      <c r="A4117">
        <v>1</v>
      </c>
      <c r="B4117">
        <v>9040006</v>
      </c>
      <c r="C4117">
        <v>6</v>
      </c>
      <c r="D4117">
        <v>7</v>
      </c>
      <c r="E4117">
        <v>4</v>
      </c>
      <c r="F4117" t="s">
        <v>7</v>
      </c>
      <c r="G4117">
        <v>160</v>
      </c>
      <c r="M4117">
        <v>80</v>
      </c>
      <c r="P4117">
        <v>80</v>
      </c>
      <c r="Q4117" s="5">
        <f>VLOOKUP(Table2[[#This Row],[id_heating_system]],$V$2:$W$5,2,0)*Table2[[#This Row],[2019]]</f>
        <v>80</v>
      </c>
      <c r="R4117">
        <v>80</v>
      </c>
    </row>
    <row r="4118" spans="1:18" x14ac:dyDescent="0.25">
      <c r="A4118">
        <v>1</v>
      </c>
      <c r="B4118">
        <v>9040007</v>
      </c>
      <c r="C4118">
        <v>6</v>
      </c>
      <c r="D4118">
        <v>1</v>
      </c>
      <c r="E4118">
        <v>1</v>
      </c>
      <c r="F4118" t="s">
        <v>7</v>
      </c>
      <c r="G4118">
        <v>0</v>
      </c>
      <c r="M4118">
        <v>0</v>
      </c>
      <c r="P4118">
        <v>0</v>
      </c>
      <c r="Q4118" s="5">
        <f>VLOOKUP(Table2[[#This Row],[id_heating_system]],$V$2:$W$5,2,0)*Table2[[#This Row],[2019]]</f>
        <v>0</v>
      </c>
      <c r="R4118">
        <v>0</v>
      </c>
    </row>
    <row r="4119" spans="1:18" x14ac:dyDescent="0.25">
      <c r="A4119">
        <v>1</v>
      </c>
      <c r="B4119">
        <v>9040007</v>
      </c>
      <c r="C4119">
        <v>6</v>
      </c>
      <c r="D4119">
        <v>1</v>
      </c>
      <c r="E4119">
        <v>2</v>
      </c>
      <c r="F4119" t="s">
        <v>7</v>
      </c>
      <c r="G4119">
        <v>0</v>
      </c>
      <c r="M4119">
        <v>0</v>
      </c>
      <c r="P4119">
        <v>0</v>
      </c>
      <c r="Q4119" s="5">
        <f>VLOOKUP(Table2[[#This Row],[id_heating_system]],$V$2:$W$5,2,0)*Table2[[#This Row],[2019]]</f>
        <v>0</v>
      </c>
      <c r="R4119">
        <v>0</v>
      </c>
    </row>
    <row r="4120" spans="1:18" x14ac:dyDescent="0.25">
      <c r="A4120">
        <v>1</v>
      </c>
      <c r="B4120">
        <v>9040007</v>
      </c>
      <c r="C4120">
        <v>6</v>
      </c>
      <c r="D4120">
        <v>1</v>
      </c>
      <c r="E4120">
        <v>3</v>
      </c>
      <c r="F4120" t="s">
        <v>7</v>
      </c>
      <c r="G4120">
        <v>0</v>
      </c>
      <c r="M4120">
        <v>0</v>
      </c>
      <c r="P4120">
        <v>0</v>
      </c>
      <c r="Q4120" s="5">
        <f>VLOOKUP(Table2[[#This Row],[id_heating_system]],$V$2:$W$5,2,0)*Table2[[#This Row],[2019]]</f>
        <v>0</v>
      </c>
      <c r="R4120">
        <v>0</v>
      </c>
    </row>
    <row r="4121" spans="1:18" x14ac:dyDescent="0.25">
      <c r="A4121">
        <v>1</v>
      </c>
      <c r="B4121">
        <v>9040007</v>
      </c>
      <c r="C4121">
        <v>6</v>
      </c>
      <c r="D4121">
        <v>1</v>
      </c>
      <c r="E4121">
        <v>4</v>
      </c>
      <c r="F4121" t="s">
        <v>7</v>
      </c>
      <c r="G4121">
        <v>0</v>
      </c>
      <c r="M4121">
        <v>0</v>
      </c>
      <c r="P4121">
        <v>0</v>
      </c>
      <c r="Q4121" s="5">
        <f>VLOOKUP(Table2[[#This Row],[id_heating_system]],$V$2:$W$5,2,0)*Table2[[#This Row],[2019]]</f>
        <v>0</v>
      </c>
      <c r="R4121">
        <v>0</v>
      </c>
    </row>
    <row r="4122" spans="1:18" x14ac:dyDescent="0.25">
      <c r="A4122">
        <v>1</v>
      </c>
      <c r="B4122">
        <v>9040007</v>
      </c>
      <c r="C4122">
        <v>6</v>
      </c>
      <c r="D4122">
        <v>2</v>
      </c>
      <c r="E4122">
        <v>1</v>
      </c>
      <c r="F4122" t="s">
        <v>7</v>
      </c>
      <c r="G4122">
        <v>170</v>
      </c>
      <c r="M4122">
        <v>467</v>
      </c>
      <c r="P4122">
        <v>467</v>
      </c>
      <c r="Q4122" s="5">
        <f>VLOOKUP(Table2[[#This Row],[id_heating_system]],$V$2:$W$5,2,0)*Table2[[#This Row],[2019]]</f>
        <v>538.84615391800003</v>
      </c>
      <c r="R4122">
        <v>467</v>
      </c>
    </row>
    <row r="4123" spans="1:18" x14ac:dyDescent="0.25">
      <c r="A4123">
        <v>1</v>
      </c>
      <c r="B4123">
        <v>9040007</v>
      </c>
      <c r="C4123">
        <v>6</v>
      </c>
      <c r="D4123">
        <v>2</v>
      </c>
      <c r="E4123">
        <v>2</v>
      </c>
      <c r="F4123" t="s">
        <v>7</v>
      </c>
      <c r="G4123">
        <v>1209</v>
      </c>
      <c r="M4123">
        <v>1149</v>
      </c>
      <c r="P4123">
        <v>1149</v>
      </c>
      <c r="Q4123" s="5">
        <f>VLOOKUP(Table2[[#This Row],[id_heating_system]],$V$2:$W$5,2,0)*Table2[[#This Row],[2019]]</f>
        <v>1149</v>
      </c>
      <c r="R4123">
        <v>1149</v>
      </c>
    </row>
    <row r="4124" spans="1:18" x14ac:dyDescent="0.25">
      <c r="A4124">
        <v>1</v>
      </c>
      <c r="B4124">
        <v>9040007</v>
      </c>
      <c r="C4124">
        <v>6</v>
      </c>
      <c r="D4124">
        <v>2</v>
      </c>
      <c r="E4124">
        <v>3</v>
      </c>
      <c r="F4124" t="s">
        <v>7</v>
      </c>
      <c r="G4124">
        <v>162</v>
      </c>
      <c r="M4124">
        <v>313</v>
      </c>
      <c r="P4124">
        <v>313</v>
      </c>
      <c r="Q4124" s="5">
        <f>VLOOKUP(Table2[[#This Row],[id_heating_system]],$V$2:$W$5,2,0)*Table2[[#This Row],[2019]]</f>
        <v>258.72789428300001</v>
      </c>
      <c r="R4124">
        <v>313</v>
      </c>
    </row>
    <row r="4125" spans="1:18" x14ac:dyDescent="0.25">
      <c r="A4125">
        <v>1</v>
      </c>
      <c r="B4125">
        <v>9040007</v>
      </c>
      <c r="C4125">
        <v>6</v>
      </c>
      <c r="D4125">
        <v>2</v>
      </c>
      <c r="E4125">
        <v>4</v>
      </c>
      <c r="F4125" t="s">
        <v>7</v>
      </c>
      <c r="G4125">
        <v>36</v>
      </c>
      <c r="M4125">
        <v>18</v>
      </c>
      <c r="P4125">
        <v>18</v>
      </c>
      <c r="Q4125" s="5">
        <f>VLOOKUP(Table2[[#This Row],[id_heating_system]],$V$2:$W$5,2,0)*Table2[[#This Row],[2019]]</f>
        <v>18</v>
      </c>
      <c r="R4125">
        <v>18</v>
      </c>
    </row>
    <row r="4126" spans="1:18" x14ac:dyDescent="0.25">
      <c r="A4126">
        <v>1</v>
      </c>
      <c r="B4126">
        <v>9040007</v>
      </c>
      <c r="C4126">
        <v>6</v>
      </c>
      <c r="D4126">
        <v>3</v>
      </c>
      <c r="E4126">
        <v>1</v>
      </c>
      <c r="F4126" t="s">
        <v>7</v>
      </c>
      <c r="G4126">
        <v>156</v>
      </c>
      <c r="M4126">
        <v>428</v>
      </c>
      <c r="P4126">
        <v>428</v>
      </c>
      <c r="Q4126" s="5">
        <f>VLOOKUP(Table2[[#This Row],[id_heating_system]],$V$2:$W$5,2,0)*Table2[[#This Row],[2019]]</f>
        <v>493.84615391199998</v>
      </c>
      <c r="R4126">
        <v>428</v>
      </c>
    </row>
    <row r="4127" spans="1:18" x14ac:dyDescent="0.25">
      <c r="A4127">
        <v>1</v>
      </c>
      <c r="B4127">
        <v>9040007</v>
      </c>
      <c r="C4127">
        <v>6</v>
      </c>
      <c r="D4127">
        <v>3</v>
      </c>
      <c r="E4127">
        <v>2</v>
      </c>
      <c r="F4127" t="s">
        <v>7</v>
      </c>
      <c r="G4127">
        <v>1187</v>
      </c>
      <c r="M4127">
        <v>1128</v>
      </c>
      <c r="P4127">
        <v>1128</v>
      </c>
      <c r="Q4127" s="5">
        <f>VLOOKUP(Table2[[#This Row],[id_heating_system]],$V$2:$W$5,2,0)*Table2[[#This Row],[2019]]</f>
        <v>1128</v>
      </c>
      <c r="R4127">
        <v>1128</v>
      </c>
    </row>
    <row r="4128" spans="1:18" x14ac:dyDescent="0.25">
      <c r="A4128">
        <v>1</v>
      </c>
      <c r="B4128">
        <v>9040007</v>
      </c>
      <c r="C4128">
        <v>6</v>
      </c>
      <c r="D4128">
        <v>3</v>
      </c>
      <c r="E4128">
        <v>3</v>
      </c>
      <c r="F4128" t="s">
        <v>7</v>
      </c>
      <c r="G4128">
        <v>66</v>
      </c>
      <c r="M4128">
        <v>127</v>
      </c>
      <c r="P4128">
        <v>127</v>
      </c>
      <c r="Q4128" s="5">
        <f>VLOOKUP(Table2[[#This Row],[id_heating_system]],$V$2:$W$5,2,0)*Table2[[#This Row],[2019]]</f>
        <v>104.979049757</v>
      </c>
      <c r="R4128">
        <v>127</v>
      </c>
    </row>
    <row r="4129" spans="1:18" x14ac:dyDescent="0.25">
      <c r="A4129">
        <v>1</v>
      </c>
      <c r="B4129">
        <v>9040007</v>
      </c>
      <c r="C4129">
        <v>6</v>
      </c>
      <c r="D4129">
        <v>3</v>
      </c>
      <c r="E4129">
        <v>4</v>
      </c>
      <c r="F4129" t="s">
        <v>7</v>
      </c>
      <c r="G4129">
        <v>67</v>
      </c>
      <c r="M4129">
        <v>34</v>
      </c>
      <c r="P4129">
        <v>34</v>
      </c>
      <c r="Q4129" s="5">
        <f>VLOOKUP(Table2[[#This Row],[id_heating_system]],$V$2:$W$5,2,0)*Table2[[#This Row],[2019]]</f>
        <v>34</v>
      </c>
      <c r="R4129">
        <v>34</v>
      </c>
    </row>
    <row r="4130" spans="1:18" x14ac:dyDescent="0.25">
      <c r="A4130">
        <v>1</v>
      </c>
      <c r="B4130">
        <v>9040007</v>
      </c>
      <c r="C4130">
        <v>6</v>
      </c>
      <c r="D4130">
        <v>4</v>
      </c>
      <c r="E4130">
        <v>1</v>
      </c>
      <c r="F4130" t="s">
        <v>7</v>
      </c>
      <c r="G4130">
        <v>40</v>
      </c>
      <c r="M4130">
        <v>110</v>
      </c>
      <c r="P4130">
        <v>110</v>
      </c>
      <c r="Q4130" s="5">
        <f>VLOOKUP(Table2[[#This Row],[id_heating_system]],$V$2:$W$5,2,0)*Table2[[#This Row],[2019]]</f>
        <v>126.92307694</v>
      </c>
      <c r="R4130">
        <v>110</v>
      </c>
    </row>
    <row r="4131" spans="1:18" x14ac:dyDescent="0.25">
      <c r="A4131">
        <v>1</v>
      </c>
      <c r="B4131">
        <v>9040007</v>
      </c>
      <c r="C4131">
        <v>6</v>
      </c>
      <c r="D4131">
        <v>4</v>
      </c>
      <c r="E4131">
        <v>2</v>
      </c>
      <c r="F4131" t="s">
        <v>7</v>
      </c>
      <c r="G4131">
        <v>1272</v>
      </c>
      <c r="M4131">
        <v>1208</v>
      </c>
      <c r="P4131">
        <v>1208</v>
      </c>
      <c r="Q4131" s="5">
        <f>VLOOKUP(Table2[[#This Row],[id_heating_system]],$V$2:$W$5,2,0)*Table2[[#This Row],[2019]]</f>
        <v>1208</v>
      </c>
      <c r="R4131">
        <v>1208</v>
      </c>
    </row>
    <row r="4132" spans="1:18" x14ac:dyDescent="0.25">
      <c r="A4132">
        <v>1</v>
      </c>
      <c r="B4132">
        <v>9040007</v>
      </c>
      <c r="C4132">
        <v>6</v>
      </c>
      <c r="D4132">
        <v>4</v>
      </c>
      <c r="E4132">
        <v>3</v>
      </c>
      <c r="F4132" t="s">
        <v>7</v>
      </c>
      <c r="G4132">
        <v>48</v>
      </c>
      <c r="M4132">
        <v>93</v>
      </c>
      <c r="P4132">
        <v>93</v>
      </c>
      <c r="Q4132" s="5">
        <f>VLOOKUP(Table2[[#This Row],[id_heating_system]],$V$2:$W$5,2,0)*Table2[[#This Row],[2019]]</f>
        <v>76.874422263</v>
      </c>
      <c r="R4132">
        <v>93</v>
      </c>
    </row>
    <row r="4133" spans="1:18" x14ac:dyDescent="0.25">
      <c r="A4133">
        <v>1</v>
      </c>
      <c r="B4133">
        <v>9040007</v>
      </c>
      <c r="C4133">
        <v>6</v>
      </c>
      <c r="D4133">
        <v>4</v>
      </c>
      <c r="E4133">
        <v>4</v>
      </c>
      <c r="F4133" t="s">
        <v>7</v>
      </c>
      <c r="G4133">
        <v>39</v>
      </c>
      <c r="M4133">
        <v>20</v>
      </c>
      <c r="P4133">
        <v>20</v>
      </c>
      <c r="Q4133" s="5">
        <f>VLOOKUP(Table2[[#This Row],[id_heating_system]],$V$2:$W$5,2,0)*Table2[[#This Row],[2019]]</f>
        <v>20</v>
      </c>
      <c r="R4133">
        <v>20</v>
      </c>
    </row>
    <row r="4134" spans="1:18" x14ac:dyDescent="0.25">
      <c r="A4134">
        <v>1</v>
      </c>
      <c r="B4134">
        <v>9040007</v>
      </c>
      <c r="C4134">
        <v>6</v>
      </c>
      <c r="D4134">
        <v>5</v>
      </c>
      <c r="E4134">
        <v>1</v>
      </c>
      <c r="F4134" t="s">
        <v>7</v>
      </c>
      <c r="G4134">
        <v>161</v>
      </c>
      <c r="M4134">
        <v>442</v>
      </c>
      <c r="P4134">
        <v>442</v>
      </c>
      <c r="Q4134" s="5">
        <f>VLOOKUP(Table2[[#This Row],[id_heating_system]],$V$2:$W$5,2,0)*Table2[[#This Row],[2019]]</f>
        <v>510.00000006800002</v>
      </c>
      <c r="R4134">
        <v>442</v>
      </c>
    </row>
    <row r="4135" spans="1:18" x14ac:dyDescent="0.25">
      <c r="A4135">
        <v>1</v>
      </c>
      <c r="B4135">
        <v>9040007</v>
      </c>
      <c r="C4135">
        <v>6</v>
      </c>
      <c r="D4135">
        <v>5</v>
      </c>
      <c r="E4135">
        <v>2</v>
      </c>
      <c r="F4135" t="s">
        <v>7</v>
      </c>
      <c r="G4135">
        <v>7162</v>
      </c>
      <c r="M4135">
        <v>6804</v>
      </c>
      <c r="P4135">
        <v>6804</v>
      </c>
      <c r="Q4135" s="5">
        <f>VLOOKUP(Table2[[#This Row],[id_heating_system]],$V$2:$W$5,2,0)*Table2[[#This Row],[2019]]</f>
        <v>6804</v>
      </c>
      <c r="R4135">
        <v>6804</v>
      </c>
    </row>
    <row r="4136" spans="1:18" x14ac:dyDescent="0.25">
      <c r="A4136">
        <v>1</v>
      </c>
      <c r="B4136">
        <v>9040007</v>
      </c>
      <c r="C4136">
        <v>6</v>
      </c>
      <c r="D4136">
        <v>5</v>
      </c>
      <c r="E4136">
        <v>3</v>
      </c>
      <c r="F4136" t="s">
        <v>7</v>
      </c>
      <c r="G4136">
        <v>363</v>
      </c>
      <c r="M4136">
        <v>701</v>
      </c>
      <c r="P4136">
        <v>701</v>
      </c>
      <c r="Q4136" s="5">
        <f>VLOOKUP(Table2[[#This Row],[id_heating_system]],$V$2:$W$5,2,0)*Table2[[#This Row],[2019]]</f>
        <v>579.45129039099993</v>
      </c>
      <c r="R4136">
        <v>701</v>
      </c>
    </row>
    <row r="4137" spans="1:18" x14ac:dyDescent="0.25">
      <c r="A4137">
        <v>1</v>
      </c>
      <c r="B4137">
        <v>9040007</v>
      </c>
      <c r="C4137">
        <v>6</v>
      </c>
      <c r="D4137">
        <v>5</v>
      </c>
      <c r="E4137">
        <v>4</v>
      </c>
      <c r="F4137" t="s">
        <v>7</v>
      </c>
      <c r="G4137">
        <v>751</v>
      </c>
      <c r="M4137">
        <v>376</v>
      </c>
      <c r="P4137">
        <v>376</v>
      </c>
      <c r="Q4137" s="5">
        <f>VLOOKUP(Table2[[#This Row],[id_heating_system]],$V$2:$W$5,2,0)*Table2[[#This Row],[2019]]</f>
        <v>376</v>
      </c>
      <c r="R4137">
        <v>376</v>
      </c>
    </row>
    <row r="4138" spans="1:18" x14ac:dyDescent="0.25">
      <c r="A4138">
        <v>1</v>
      </c>
      <c r="B4138">
        <v>9040007</v>
      </c>
      <c r="C4138">
        <v>6</v>
      </c>
      <c r="D4138">
        <v>6</v>
      </c>
      <c r="E4138">
        <v>1</v>
      </c>
      <c r="F4138" t="s">
        <v>7</v>
      </c>
      <c r="G4138">
        <v>152</v>
      </c>
      <c r="M4138">
        <v>417</v>
      </c>
      <c r="P4138">
        <v>417</v>
      </c>
      <c r="Q4138" s="5">
        <f>VLOOKUP(Table2[[#This Row],[id_heating_system]],$V$2:$W$5,2,0)*Table2[[#This Row],[2019]]</f>
        <v>481.15384621800001</v>
      </c>
      <c r="R4138">
        <v>417</v>
      </c>
    </row>
    <row r="4139" spans="1:18" x14ac:dyDescent="0.25">
      <c r="A4139">
        <v>1</v>
      </c>
      <c r="B4139">
        <v>9040007</v>
      </c>
      <c r="C4139">
        <v>6</v>
      </c>
      <c r="D4139">
        <v>6</v>
      </c>
      <c r="E4139">
        <v>2</v>
      </c>
      <c r="F4139" t="s">
        <v>7</v>
      </c>
      <c r="G4139">
        <v>11475</v>
      </c>
      <c r="M4139">
        <v>10901</v>
      </c>
      <c r="P4139">
        <v>10901</v>
      </c>
      <c r="Q4139" s="5">
        <f>VLOOKUP(Table2[[#This Row],[id_heating_system]],$V$2:$W$5,2,0)*Table2[[#This Row],[2019]]</f>
        <v>10901</v>
      </c>
      <c r="R4139">
        <v>10901</v>
      </c>
    </row>
    <row r="4140" spans="1:18" x14ac:dyDescent="0.25">
      <c r="A4140">
        <v>1</v>
      </c>
      <c r="B4140">
        <v>9040007</v>
      </c>
      <c r="C4140">
        <v>6</v>
      </c>
      <c r="D4140">
        <v>6</v>
      </c>
      <c r="E4140">
        <v>3</v>
      </c>
      <c r="F4140" t="s">
        <v>7</v>
      </c>
      <c r="G4140">
        <v>452</v>
      </c>
      <c r="M4140">
        <v>873</v>
      </c>
      <c r="P4140">
        <v>873</v>
      </c>
      <c r="Q4140" s="5">
        <f>VLOOKUP(Table2[[#This Row],[id_heating_system]],$V$2:$W$5,2,0)*Table2[[#This Row],[2019]]</f>
        <v>721.62764124299997</v>
      </c>
      <c r="R4140">
        <v>873</v>
      </c>
    </row>
    <row r="4141" spans="1:18" x14ac:dyDescent="0.25">
      <c r="A4141">
        <v>1</v>
      </c>
      <c r="B4141">
        <v>9040007</v>
      </c>
      <c r="C4141">
        <v>6</v>
      </c>
      <c r="D4141">
        <v>6</v>
      </c>
      <c r="E4141">
        <v>4</v>
      </c>
      <c r="F4141" t="s">
        <v>7</v>
      </c>
      <c r="G4141">
        <v>1138</v>
      </c>
      <c r="M4141">
        <v>569</v>
      </c>
      <c r="P4141">
        <v>569</v>
      </c>
      <c r="Q4141" s="5">
        <f>VLOOKUP(Table2[[#This Row],[id_heating_system]],$V$2:$W$5,2,0)*Table2[[#This Row],[2019]]</f>
        <v>569</v>
      </c>
      <c r="R4141">
        <v>569</v>
      </c>
    </row>
    <row r="4142" spans="1:18" x14ac:dyDescent="0.25">
      <c r="A4142">
        <v>1</v>
      </c>
      <c r="B4142">
        <v>9040007</v>
      </c>
      <c r="C4142">
        <v>6</v>
      </c>
      <c r="D4142">
        <v>7</v>
      </c>
      <c r="E4142">
        <v>1</v>
      </c>
      <c r="F4142" t="s">
        <v>7</v>
      </c>
      <c r="G4142">
        <v>6</v>
      </c>
      <c r="M4142">
        <v>16</v>
      </c>
      <c r="P4142">
        <v>16</v>
      </c>
      <c r="Q4142" s="5">
        <f>VLOOKUP(Table2[[#This Row],[id_heating_system]],$V$2:$W$5,2,0)*Table2[[#This Row],[2019]]</f>
        <v>18.461538464</v>
      </c>
      <c r="R4142">
        <v>16</v>
      </c>
    </row>
    <row r="4143" spans="1:18" x14ac:dyDescent="0.25">
      <c r="A4143">
        <v>1</v>
      </c>
      <c r="B4143">
        <v>9040007</v>
      </c>
      <c r="C4143">
        <v>6</v>
      </c>
      <c r="D4143">
        <v>7</v>
      </c>
      <c r="E4143">
        <v>2</v>
      </c>
      <c r="F4143" t="s">
        <v>7</v>
      </c>
      <c r="G4143">
        <v>1598</v>
      </c>
      <c r="M4143">
        <v>1518</v>
      </c>
      <c r="P4143">
        <v>1518</v>
      </c>
      <c r="Q4143" s="5">
        <f>VLOOKUP(Table2[[#This Row],[id_heating_system]],$V$2:$W$5,2,0)*Table2[[#This Row],[2019]]</f>
        <v>1518</v>
      </c>
      <c r="R4143">
        <v>1518</v>
      </c>
    </row>
    <row r="4144" spans="1:18" x14ac:dyDescent="0.25">
      <c r="A4144">
        <v>1</v>
      </c>
      <c r="B4144">
        <v>9040007</v>
      </c>
      <c r="C4144">
        <v>6</v>
      </c>
      <c r="D4144">
        <v>7</v>
      </c>
      <c r="E4144">
        <v>3</v>
      </c>
      <c r="F4144" t="s">
        <v>7</v>
      </c>
      <c r="G4144">
        <v>68</v>
      </c>
      <c r="M4144">
        <v>131</v>
      </c>
      <c r="P4144">
        <v>131</v>
      </c>
      <c r="Q4144" s="5">
        <f>VLOOKUP(Table2[[#This Row],[id_heating_system]],$V$2:$W$5,2,0)*Table2[[#This Row],[2019]]</f>
        <v>108.28547652099999</v>
      </c>
      <c r="R4144">
        <v>131</v>
      </c>
    </row>
    <row r="4145" spans="1:18" x14ac:dyDescent="0.25">
      <c r="A4145">
        <v>1</v>
      </c>
      <c r="B4145">
        <v>9040007</v>
      </c>
      <c r="C4145">
        <v>6</v>
      </c>
      <c r="D4145">
        <v>7</v>
      </c>
      <c r="E4145">
        <v>4</v>
      </c>
      <c r="F4145" t="s">
        <v>7</v>
      </c>
      <c r="G4145">
        <v>126</v>
      </c>
      <c r="M4145">
        <v>63</v>
      </c>
      <c r="P4145">
        <v>63</v>
      </c>
      <c r="Q4145" s="5">
        <f>VLOOKUP(Table2[[#This Row],[id_heating_system]],$V$2:$W$5,2,0)*Table2[[#This Row],[2019]]</f>
        <v>63</v>
      </c>
      <c r="R4145">
        <v>63</v>
      </c>
    </row>
    <row r="4146" spans="1:18" x14ac:dyDescent="0.25">
      <c r="A4146">
        <v>1</v>
      </c>
      <c r="B4146">
        <v>9040008</v>
      </c>
      <c r="C4146">
        <v>6</v>
      </c>
      <c r="D4146">
        <v>1</v>
      </c>
      <c r="E4146">
        <v>1</v>
      </c>
      <c r="F4146" t="s">
        <v>7</v>
      </c>
      <c r="G4146">
        <v>45</v>
      </c>
      <c r="M4146">
        <v>90</v>
      </c>
      <c r="P4146">
        <v>90</v>
      </c>
      <c r="Q4146" s="5">
        <f>VLOOKUP(Table2[[#This Row],[id_heating_system]],$V$2:$W$5,2,0)*Table2[[#This Row],[2019]]</f>
        <v>103.84615386</v>
      </c>
      <c r="R4146">
        <v>90</v>
      </c>
    </row>
    <row r="4147" spans="1:18" x14ac:dyDescent="0.25">
      <c r="A4147">
        <v>1</v>
      </c>
      <c r="B4147">
        <v>9040008</v>
      </c>
      <c r="C4147">
        <v>6</v>
      </c>
      <c r="D4147">
        <v>1</v>
      </c>
      <c r="E4147">
        <v>2</v>
      </c>
      <c r="F4147" t="s">
        <v>7</v>
      </c>
      <c r="G4147">
        <v>1485</v>
      </c>
      <c r="M4147">
        <v>1411</v>
      </c>
      <c r="P4147">
        <v>1411</v>
      </c>
      <c r="Q4147" s="5">
        <f>VLOOKUP(Table2[[#This Row],[id_heating_system]],$V$2:$W$5,2,0)*Table2[[#This Row],[2019]]</f>
        <v>1411</v>
      </c>
      <c r="R4147">
        <v>1411</v>
      </c>
    </row>
    <row r="4148" spans="1:18" x14ac:dyDescent="0.25">
      <c r="A4148">
        <v>1</v>
      </c>
      <c r="B4148">
        <v>9040008</v>
      </c>
      <c r="C4148">
        <v>6</v>
      </c>
      <c r="D4148">
        <v>1</v>
      </c>
      <c r="E4148">
        <v>3</v>
      </c>
      <c r="F4148" t="s">
        <v>7</v>
      </c>
      <c r="G4148">
        <v>160</v>
      </c>
      <c r="M4148">
        <v>204</v>
      </c>
      <c r="P4148">
        <v>204</v>
      </c>
      <c r="Q4148" s="5">
        <f>VLOOKUP(Table2[[#This Row],[id_heating_system]],$V$2:$W$5,2,0)*Table2[[#This Row],[2019]]</f>
        <v>168.62776496399999</v>
      </c>
      <c r="R4148">
        <v>204</v>
      </c>
    </row>
    <row r="4149" spans="1:18" x14ac:dyDescent="0.25">
      <c r="A4149">
        <v>1</v>
      </c>
      <c r="B4149">
        <v>9040008</v>
      </c>
      <c r="C4149">
        <v>6</v>
      </c>
      <c r="D4149">
        <v>1</v>
      </c>
      <c r="E4149">
        <v>4</v>
      </c>
      <c r="F4149" t="s">
        <v>7</v>
      </c>
      <c r="G4149">
        <v>50</v>
      </c>
      <c r="M4149">
        <v>25</v>
      </c>
      <c r="P4149">
        <v>25</v>
      </c>
      <c r="Q4149" s="5">
        <f>VLOOKUP(Table2[[#This Row],[id_heating_system]],$V$2:$W$5,2,0)*Table2[[#This Row],[2019]]</f>
        <v>25</v>
      </c>
      <c r="R4149">
        <v>25</v>
      </c>
    </row>
    <row r="4150" spans="1:18" x14ac:dyDescent="0.25">
      <c r="A4150">
        <v>1</v>
      </c>
      <c r="B4150">
        <v>9040008</v>
      </c>
      <c r="C4150">
        <v>6</v>
      </c>
      <c r="D4150">
        <v>2</v>
      </c>
      <c r="E4150">
        <v>1</v>
      </c>
      <c r="F4150" t="s">
        <v>7</v>
      </c>
      <c r="G4150">
        <v>703</v>
      </c>
      <c r="M4150">
        <v>1400</v>
      </c>
      <c r="P4150">
        <v>1400</v>
      </c>
      <c r="Q4150" s="5">
        <f>VLOOKUP(Table2[[#This Row],[id_heating_system]],$V$2:$W$5,2,0)*Table2[[#This Row],[2019]]</f>
        <v>1615.3846156</v>
      </c>
      <c r="R4150">
        <v>1400</v>
      </c>
    </row>
    <row r="4151" spans="1:18" x14ac:dyDescent="0.25">
      <c r="A4151">
        <v>1</v>
      </c>
      <c r="B4151">
        <v>9040008</v>
      </c>
      <c r="C4151">
        <v>6</v>
      </c>
      <c r="D4151">
        <v>2</v>
      </c>
      <c r="E4151">
        <v>2</v>
      </c>
      <c r="F4151" t="s">
        <v>7</v>
      </c>
      <c r="G4151">
        <v>6925</v>
      </c>
      <c r="M4151">
        <v>6579</v>
      </c>
      <c r="P4151">
        <v>6579</v>
      </c>
      <c r="Q4151" s="5">
        <f>VLOOKUP(Table2[[#This Row],[id_heating_system]],$V$2:$W$5,2,0)*Table2[[#This Row],[2019]]</f>
        <v>6579</v>
      </c>
      <c r="R4151">
        <v>6579</v>
      </c>
    </row>
    <row r="4152" spans="1:18" x14ac:dyDescent="0.25">
      <c r="A4152">
        <v>1</v>
      </c>
      <c r="B4152">
        <v>9040008</v>
      </c>
      <c r="C4152">
        <v>6</v>
      </c>
      <c r="D4152">
        <v>2</v>
      </c>
      <c r="E4152">
        <v>3</v>
      </c>
      <c r="F4152" t="s">
        <v>7</v>
      </c>
      <c r="G4152">
        <v>624</v>
      </c>
      <c r="M4152">
        <v>794</v>
      </c>
      <c r="P4152">
        <v>794</v>
      </c>
      <c r="Q4152" s="5">
        <f>VLOOKUP(Table2[[#This Row],[id_heating_system]],$V$2:$W$5,2,0)*Table2[[#This Row],[2019]]</f>
        <v>656.32571265399997</v>
      </c>
      <c r="R4152">
        <v>794</v>
      </c>
    </row>
    <row r="4153" spans="1:18" x14ac:dyDescent="0.25">
      <c r="A4153">
        <v>1</v>
      </c>
      <c r="B4153">
        <v>9040008</v>
      </c>
      <c r="C4153">
        <v>6</v>
      </c>
      <c r="D4153">
        <v>2</v>
      </c>
      <c r="E4153">
        <v>4</v>
      </c>
      <c r="F4153" t="s">
        <v>7</v>
      </c>
      <c r="G4153">
        <v>129</v>
      </c>
      <c r="M4153">
        <v>65</v>
      </c>
      <c r="P4153">
        <v>65</v>
      </c>
      <c r="Q4153" s="5">
        <f>VLOOKUP(Table2[[#This Row],[id_heating_system]],$V$2:$W$5,2,0)*Table2[[#This Row],[2019]]</f>
        <v>65</v>
      </c>
      <c r="R4153">
        <v>65</v>
      </c>
    </row>
    <row r="4154" spans="1:18" x14ac:dyDescent="0.25">
      <c r="A4154">
        <v>1</v>
      </c>
      <c r="B4154">
        <v>9040008</v>
      </c>
      <c r="C4154">
        <v>6</v>
      </c>
      <c r="D4154">
        <v>3</v>
      </c>
      <c r="E4154">
        <v>1</v>
      </c>
      <c r="F4154" t="s">
        <v>7</v>
      </c>
      <c r="G4154">
        <v>309</v>
      </c>
      <c r="M4154">
        <v>616</v>
      </c>
      <c r="P4154">
        <v>616</v>
      </c>
      <c r="Q4154" s="5">
        <f>VLOOKUP(Table2[[#This Row],[id_heating_system]],$V$2:$W$5,2,0)*Table2[[#This Row],[2019]]</f>
        <v>710.76923086400006</v>
      </c>
      <c r="R4154">
        <v>616</v>
      </c>
    </row>
    <row r="4155" spans="1:18" x14ac:dyDescent="0.25">
      <c r="A4155">
        <v>1</v>
      </c>
      <c r="B4155">
        <v>9040008</v>
      </c>
      <c r="C4155">
        <v>6</v>
      </c>
      <c r="D4155">
        <v>3</v>
      </c>
      <c r="E4155">
        <v>2</v>
      </c>
      <c r="F4155" t="s">
        <v>7</v>
      </c>
      <c r="G4155">
        <v>3062</v>
      </c>
      <c r="M4155">
        <v>2909</v>
      </c>
      <c r="P4155">
        <v>2909</v>
      </c>
      <c r="Q4155" s="5">
        <f>VLOOKUP(Table2[[#This Row],[id_heating_system]],$V$2:$W$5,2,0)*Table2[[#This Row],[2019]]</f>
        <v>2909</v>
      </c>
      <c r="R4155">
        <v>2909</v>
      </c>
    </row>
    <row r="4156" spans="1:18" x14ac:dyDescent="0.25">
      <c r="A4156">
        <v>1</v>
      </c>
      <c r="B4156">
        <v>9040008</v>
      </c>
      <c r="C4156">
        <v>6</v>
      </c>
      <c r="D4156">
        <v>3</v>
      </c>
      <c r="E4156">
        <v>3</v>
      </c>
      <c r="F4156" t="s">
        <v>7</v>
      </c>
      <c r="G4156">
        <v>306</v>
      </c>
      <c r="M4156">
        <v>389</v>
      </c>
      <c r="P4156">
        <v>389</v>
      </c>
      <c r="Q4156" s="5">
        <f>VLOOKUP(Table2[[#This Row],[id_heating_system]],$V$2:$W$5,2,0)*Table2[[#This Row],[2019]]</f>
        <v>321.55000279899997</v>
      </c>
      <c r="R4156">
        <v>389</v>
      </c>
    </row>
    <row r="4157" spans="1:18" x14ac:dyDescent="0.25">
      <c r="A4157">
        <v>1</v>
      </c>
      <c r="B4157">
        <v>9040008</v>
      </c>
      <c r="C4157">
        <v>6</v>
      </c>
      <c r="D4157">
        <v>3</v>
      </c>
      <c r="E4157">
        <v>4</v>
      </c>
      <c r="F4157" t="s">
        <v>7</v>
      </c>
      <c r="G4157">
        <v>79</v>
      </c>
      <c r="M4157">
        <v>40</v>
      </c>
      <c r="P4157">
        <v>40</v>
      </c>
      <c r="Q4157" s="5">
        <f>VLOOKUP(Table2[[#This Row],[id_heating_system]],$V$2:$W$5,2,0)*Table2[[#This Row],[2019]]</f>
        <v>40</v>
      </c>
      <c r="R4157">
        <v>40</v>
      </c>
    </row>
    <row r="4158" spans="1:18" x14ac:dyDescent="0.25">
      <c r="A4158">
        <v>1</v>
      </c>
      <c r="B4158">
        <v>9040008</v>
      </c>
      <c r="C4158">
        <v>6</v>
      </c>
      <c r="D4158">
        <v>4</v>
      </c>
      <c r="E4158">
        <v>1</v>
      </c>
      <c r="F4158" t="s">
        <v>7</v>
      </c>
      <c r="G4158">
        <v>360</v>
      </c>
      <c r="M4158">
        <v>717</v>
      </c>
      <c r="P4158">
        <v>717</v>
      </c>
      <c r="Q4158" s="5">
        <f>VLOOKUP(Table2[[#This Row],[id_heating_system]],$V$2:$W$5,2,0)*Table2[[#This Row],[2019]]</f>
        <v>827.30769241799999</v>
      </c>
      <c r="R4158">
        <v>717</v>
      </c>
    </row>
    <row r="4159" spans="1:18" x14ac:dyDescent="0.25">
      <c r="A4159">
        <v>1</v>
      </c>
      <c r="B4159">
        <v>9040008</v>
      </c>
      <c r="C4159">
        <v>6</v>
      </c>
      <c r="D4159">
        <v>4</v>
      </c>
      <c r="E4159">
        <v>2</v>
      </c>
      <c r="F4159" t="s">
        <v>7</v>
      </c>
      <c r="G4159">
        <v>8854</v>
      </c>
      <c r="M4159">
        <v>8411</v>
      </c>
      <c r="P4159">
        <v>8411</v>
      </c>
      <c r="Q4159" s="5">
        <f>VLOOKUP(Table2[[#This Row],[id_heating_system]],$V$2:$W$5,2,0)*Table2[[#This Row],[2019]]</f>
        <v>8411</v>
      </c>
      <c r="R4159">
        <v>8411</v>
      </c>
    </row>
    <row r="4160" spans="1:18" x14ac:dyDescent="0.25">
      <c r="A4160">
        <v>1</v>
      </c>
      <c r="B4160">
        <v>9040008</v>
      </c>
      <c r="C4160">
        <v>6</v>
      </c>
      <c r="D4160">
        <v>4</v>
      </c>
      <c r="E4160">
        <v>3</v>
      </c>
      <c r="F4160" t="s">
        <v>7</v>
      </c>
      <c r="G4160">
        <v>634</v>
      </c>
      <c r="M4160">
        <v>807</v>
      </c>
      <c r="P4160">
        <v>807</v>
      </c>
      <c r="Q4160" s="5">
        <f>VLOOKUP(Table2[[#This Row],[id_heating_system]],$V$2:$W$5,2,0)*Table2[[#This Row],[2019]]</f>
        <v>667.07159963699996</v>
      </c>
      <c r="R4160">
        <v>807</v>
      </c>
    </row>
    <row r="4161" spans="1:18" x14ac:dyDescent="0.25">
      <c r="A4161">
        <v>1</v>
      </c>
      <c r="B4161">
        <v>9040008</v>
      </c>
      <c r="C4161">
        <v>6</v>
      </c>
      <c r="D4161">
        <v>4</v>
      </c>
      <c r="E4161">
        <v>4</v>
      </c>
      <c r="F4161" t="s">
        <v>7</v>
      </c>
      <c r="G4161">
        <v>237</v>
      </c>
      <c r="M4161">
        <v>119</v>
      </c>
      <c r="P4161">
        <v>119</v>
      </c>
      <c r="Q4161" s="5">
        <f>VLOOKUP(Table2[[#This Row],[id_heating_system]],$V$2:$W$5,2,0)*Table2[[#This Row],[2019]]</f>
        <v>119</v>
      </c>
      <c r="R4161">
        <v>119</v>
      </c>
    </row>
    <row r="4162" spans="1:18" x14ac:dyDescent="0.25">
      <c r="A4162">
        <v>1</v>
      </c>
      <c r="B4162">
        <v>9040008</v>
      </c>
      <c r="C4162">
        <v>6</v>
      </c>
      <c r="D4162">
        <v>5</v>
      </c>
      <c r="E4162">
        <v>1</v>
      </c>
      <c r="F4162" t="s">
        <v>7</v>
      </c>
      <c r="G4162">
        <v>41</v>
      </c>
      <c r="M4162">
        <v>82</v>
      </c>
      <c r="P4162">
        <v>82</v>
      </c>
      <c r="Q4162" s="5">
        <f>VLOOKUP(Table2[[#This Row],[id_heating_system]],$V$2:$W$5,2,0)*Table2[[#This Row],[2019]]</f>
        <v>94.615384628000001</v>
      </c>
      <c r="R4162">
        <v>82</v>
      </c>
    </row>
    <row r="4163" spans="1:18" x14ac:dyDescent="0.25">
      <c r="A4163">
        <v>1</v>
      </c>
      <c r="B4163">
        <v>9040008</v>
      </c>
      <c r="C4163">
        <v>6</v>
      </c>
      <c r="D4163">
        <v>5</v>
      </c>
      <c r="E4163">
        <v>2</v>
      </c>
      <c r="F4163" t="s">
        <v>7</v>
      </c>
      <c r="G4163">
        <v>2530</v>
      </c>
      <c r="M4163">
        <v>2404</v>
      </c>
      <c r="P4163">
        <v>2404</v>
      </c>
      <c r="Q4163" s="5">
        <f>VLOOKUP(Table2[[#This Row],[id_heating_system]],$V$2:$W$5,2,0)*Table2[[#This Row],[2019]]</f>
        <v>2404</v>
      </c>
      <c r="R4163">
        <v>2404</v>
      </c>
    </row>
    <row r="4164" spans="1:18" x14ac:dyDescent="0.25">
      <c r="A4164">
        <v>1</v>
      </c>
      <c r="B4164">
        <v>9040008</v>
      </c>
      <c r="C4164">
        <v>6</v>
      </c>
      <c r="D4164">
        <v>5</v>
      </c>
      <c r="E4164">
        <v>3</v>
      </c>
      <c r="F4164" t="s">
        <v>7</v>
      </c>
      <c r="G4164">
        <v>214</v>
      </c>
      <c r="M4164">
        <v>272</v>
      </c>
      <c r="P4164">
        <v>272</v>
      </c>
      <c r="Q4164" s="5">
        <f>VLOOKUP(Table2[[#This Row],[id_heating_system]],$V$2:$W$5,2,0)*Table2[[#This Row],[2019]]</f>
        <v>224.83701995199999</v>
      </c>
      <c r="R4164">
        <v>272</v>
      </c>
    </row>
    <row r="4165" spans="1:18" x14ac:dyDescent="0.25">
      <c r="A4165">
        <v>1</v>
      </c>
      <c r="B4165">
        <v>9040008</v>
      </c>
      <c r="C4165">
        <v>6</v>
      </c>
      <c r="D4165">
        <v>5</v>
      </c>
      <c r="E4165">
        <v>4</v>
      </c>
      <c r="F4165" t="s">
        <v>7</v>
      </c>
      <c r="G4165">
        <v>101</v>
      </c>
      <c r="M4165">
        <v>51</v>
      </c>
      <c r="P4165">
        <v>51</v>
      </c>
      <c r="Q4165" s="5">
        <f>VLOOKUP(Table2[[#This Row],[id_heating_system]],$V$2:$W$5,2,0)*Table2[[#This Row],[2019]]</f>
        <v>51</v>
      </c>
      <c r="R4165">
        <v>51</v>
      </c>
    </row>
    <row r="4166" spans="1:18" x14ac:dyDescent="0.25">
      <c r="A4166">
        <v>1</v>
      </c>
      <c r="B4166">
        <v>9040008</v>
      </c>
      <c r="C4166">
        <v>6</v>
      </c>
      <c r="D4166">
        <v>6</v>
      </c>
      <c r="E4166">
        <v>1</v>
      </c>
      <c r="F4166" t="s">
        <v>7</v>
      </c>
      <c r="G4166">
        <v>273</v>
      </c>
      <c r="M4166">
        <v>544</v>
      </c>
      <c r="P4166">
        <v>544</v>
      </c>
      <c r="Q4166" s="5">
        <f>VLOOKUP(Table2[[#This Row],[id_heating_system]],$V$2:$W$5,2,0)*Table2[[#This Row],[2019]]</f>
        <v>627.69230777600001</v>
      </c>
      <c r="R4166">
        <v>544</v>
      </c>
    </row>
    <row r="4167" spans="1:18" x14ac:dyDescent="0.25">
      <c r="A4167">
        <v>1</v>
      </c>
      <c r="B4167">
        <v>9040008</v>
      </c>
      <c r="C4167">
        <v>6</v>
      </c>
      <c r="D4167">
        <v>6</v>
      </c>
      <c r="E4167">
        <v>2</v>
      </c>
      <c r="F4167" t="s">
        <v>7</v>
      </c>
      <c r="G4167">
        <v>10469</v>
      </c>
      <c r="M4167">
        <v>9946</v>
      </c>
      <c r="P4167">
        <v>9946</v>
      </c>
      <c r="Q4167" s="5">
        <f>VLOOKUP(Table2[[#This Row],[id_heating_system]],$V$2:$W$5,2,0)*Table2[[#This Row],[2019]]</f>
        <v>9946</v>
      </c>
      <c r="R4167">
        <v>9946</v>
      </c>
    </row>
    <row r="4168" spans="1:18" x14ac:dyDescent="0.25">
      <c r="A4168">
        <v>1</v>
      </c>
      <c r="B4168">
        <v>9040008</v>
      </c>
      <c r="C4168">
        <v>6</v>
      </c>
      <c r="D4168">
        <v>6</v>
      </c>
      <c r="E4168">
        <v>3</v>
      </c>
      <c r="F4168" t="s">
        <v>7</v>
      </c>
      <c r="G4168">
        <v>396</v>
      </c>
      <c r="M4168">
        <v>504</v>
      </c>
      <c r="P4168">
        <v>504</v>
      </c>
      <c r="Q4168" s="5">
        <f>VLOOKUP(Table2[[#This Row],[id_heating_system]],$V$2:$W$5,2,0)*Table2[[#This Row],[2019]]</f>
        <v>416.60977226399996</v>
      </c>
      <c r="R4168">
        <v>504</v>
      </c>
    </row>
    <row r="4169" spans="1:18" x14ac:dyDescent="0.25">
      <c r="A4169">
        <v>1</v>
      </c>
      <c r="B4169">
        <v>9040008</v>
      </c>
      <c r="C4169">
        <v>6</v>
      </c>
      <c r="D4169">
        <v>6</v>
      </c>
      <c r="E4169">
        <v>4</v>
      </c>
      <c r="F4169" t="s">
        <v>7</v>
      </c>
      <c r="G4169">
        <v>583</v>
      </c>
      <c r="M4169">
        <v>292</v>
      </c>
      <c r="P4169">
        <v>292</v>
      </c>
      <c r="Q4169" s="5">
        <f>VLOOKUP(Table2[[#This Row],[id_heating_system]],$V$2:$W$5,2,0)*Table2[[#This Row],[2019]]</f>
        <v>292</v>
      </c>
      <c r="R4169">
        <v>292</v>
      </c>
    </row>
    <row r="4170" spans="1:18" x14ac:dyDescent="0.25">
      <c r="A4170">
        <v>1</v>
      </c>
      <c r="B4170">
        <v>9040008</v>
      </c>
      <c r="C4170">
        <v>6</v>
      </c>
      <c r="D4170">
        <v>7</v>
      </c>
      <c r="E4170">
        <v>1</v>
      </c>
      <c r="F4170" t="s">
        <v>7</v>
      </c>
      <c r="G4170">
        <v>6</v>
      </c>
      <c r="M4170">
        <v>12</v>
      </c>
      <c r="P4170">
        <v>12</v>
      </c>
      <c r="Q4170" s="5">
        <f>VLOOKUP(Table2[[#This Row],[id_heating_system]],$V$2:$W$5,2,0)*Table2[[#This Row],[2019]]</f>
        <v>13.846153848</v>
      </c>
      <c r="R4170">
        <v>12</v>
      </c>
    </row>
    <row r="4171" spans="1:18" x14ac:dyDescent="0.25">
      <c r="A4171">
        <v>1</v>
      </c>
      <c r="B4171">
        <v>9040008</v>
      </c>
      <c r="C4171">
        <v>6</v>
      </c>
      <c r="D4171">
        <v>7</v>
      </c>
      <c r="E4171">
        <v>2</v>
      </c>
      <c r="F4171" t="s">
        <v>7</v>
      </c>
      <c r="G4171">
        <v>1134</v>
      </c>
      <c r="M4171">
        <v>1077</v>
      </c>
      <c r="P4171">
        <v>1077</v>
      </c>
      <c r="Q4171" s="5">
        <f>VLOOKUP(Table2[[#This Row],[id_heating_system]],$V$2:$W$5,2,0)*Table2[[#This Row],[2019]]</f>
        <v>1077</v>
      </c>
      <c r="R4171">
        <v>1077</v>
      </c>
    </row>
    <row r="4172" spans="1:18" x14ac:dyDescent="0.25">
      <c r="A4172">
        <v>1</v>
      </c>
      <c r="B4172">
        <v>9040008</v>
      </c>
      <c r="C4172">
        <v>6</v>
      </c>
      <c r="D4172">
        <v>7</v>
      </c>
      <c r="E4172">
        <v>3</v>
      </c>
      <c r="F4172" t="s">
        <v>7</v>
      </c>
      <c r="G4172">
        <v>30</v>
      </c>
      <c r="M4172">
        <v>38</v>
      </c>
      <c r="P4172">
        <v>38</v>
      </c>
      <c r="Q4172" s="5">
        <f>VLOOKUP(Table2[[#This Row],[id_heating_system]],$V$2:$W$5,2,0)*Table2[[#This Row],[2019]]</f>
        <v>31.411054257999997</v>
      </c>
      <c r="R4172">
        <v>38</v>
      </c>
    </row>
    <row r="4173" spans="1:18" x14ac:dyDescent="0.25">
      <c r="A4173">
        <v>1</v>
      </c>
      <c r="B4173">
        <v>9040008</v>
      </c>
      <c r="C4173">
        <v>6</v>
      </c>
      <c r="D4173">
        <v>7</v>
      </c>
      <c r="E4173">
        <v>4</v>
      </c>
      <c r="F4173" t="s">
        <v>7</v>
      </c>
      <c r="G4173">
        <v>111</v>
      </c>
      <c r="M4173">
        <v>56</v>
      </c>
      <c r="P4173">
        <v>56</v>
      </c>
      <c r="Q4173" s="5">
        <f>VLOOKUP(Table2[[#This Row],[id_heating_system]],$V$2:$W$5,2,0)*Table2[[#This Row],[2019]]</f>
        <v>56</v>
      </c>
      <c r="R4173">
        <v>56</v>
      </c>
    </row>
    <row r="4174" spans="1:18" x14ac:dyDescent="0.25">
      <c r="A4174">
        <v>1</v>
      </c>
      <c r="B4174">
        <v>9040009</v>
      </c>
      <c r="C4174">
        <v>6</v>
      </c>
      <c r="D4174">
        <v>1</v>
      </c>
      <c r="E4174">
        <v>1</v>
      </c>
      <c r="F4174" t="s">
        <v>7</v>
      </c>
      <c r="G4174">
        <v>1083</v>
      </c>
      <c r="M4174">
        <v>1665</v>
      </c>
      <c r="P4174">
        <v>1665</v>
      </c>
      <c r="Q4174" s="5">
        <f>VLOOKUP(Table2[[#This Row],[id_heating_system]],$V$2:$W$5,2,0)*Table2[[#This Row],[2019]]</f>
        <v>1921.1538464099999</v>
      </c>
      <c r="R4174">
        <v>1665</v>
      </c>
    </row>
    <row r="4175" spans="1:18" x14ac:dyDescent="0.25">
      <c r="A4175">
        <v>1</v>
      </c>
      <c r="B4175">
        <v>9040009</v>
      </c>
      <c r="C4175">
        <v>6</v>
      </c>
      <c r="D4175">
        <v>1</v>
      </c>
      <c r="E4175">
        <v>2</v>
      </c>
      <c r="F4175" t="s">
        <v>7</v>
      </c>
      <c r="G4175">
        <v>5500</v>
      </c>
      <c r="M4175">
        <v>5225</v>
      </c>
      <c r="P4175">
        <v>5225</v>
      </c>
      <c r="Q4175" s="5">
        <f>VLOOKUP(Table2[[#This Row],[id_heating_system]],$V$2:$W$5,2,0)*Table2[[#This Row],[2019]]</f>
        <v>5225</v>
      </c>
      <c r="R4175">
        <v>5225</v>
      </c>
    </row>
    <row r="4176" spans="1:18" x14ac:dyDescent="0.25">
      <c r="A4176">
        <v>1</v>
      </c>
      <c r="B4176">
        <v>9040009</v>
      </c>
      <c r="C4176">
        <v>6</v>
      </c>
      <c r="D4176">
        <v>1</v>
      </c>
      <c r="E4176">
        <v>3</v>
      </c>
      <c r="F4176" t="s">
        <v>7</v>
      </c>
      <c r="G4176">
        <v>852</v>
      </c>
      <c r="M4176">
        <v>988</v>
      </c>
      <c r="P4176">
        <v>988</v>
      </c>
      <c r="Q4176" s="5">
        <f>VLOOKUP(Table2[[#This Row],[id_heating_system]],$V$2:$W$5,2,0)*Table2[[#This Row],[2019]]</f>
        <v>816.6874107079999</v>
      </c>
      <c r="R4176">
        <v>988</v>
      </c>
    </row>
    <row r="4177" spans="1:18" x14ac:dyDescent="0.25">
      <c r="A4177">
        <v>1</v>
      </c>
      <c r="B4177">
        <v>9040009</v>
      </c>
      <c r="C4177">
        <v>6</v>
      </c>
      <c r="D4177">
        <v>1</v>
      </c>
      <c r="E4177">
        <v>4</v>
      </c>
      <c r="F4177" t="s">
        <v>7</v>
      </c>
      <c r="G4177">
        <v>70</v>
      </c>
      <c r="M4177">
        <v>35</v>
      </c>
      <c r="P4177">
        <v>35</v>
      </c>
      <c r="Q4177" s="5">
        <f>VLOOKUP(Table2[[#This Row],[id_heating_system]],$V$2:$W$5,2,0)*Table2[[#This Row],[2019]]</f>
        <v>35</v>
      </c>
      <c r="R4177">
        <v>35</v>
      </c>
    </row>
    <row r="4178" spans="1:18" x14ac:dyDescent="0.25">
      <c r="A4178">
        <v>1</v>
      </c>
      <c r="B4178">
        <v>9040009</v>
      </c>
      <c r="C4178">
        <v>6</v>
      </c>
      <c r="D4178">
        <v>2</v>
      </c>
      <c r="E4178">
        <v>1</v>
      </c>
      <c r="F4178" t="s">
        <v>7</v>
      </c>
      <c r="G4178">
        <v>473</v>
      </c>
      <c r="M4178">
        <v>727</v>
      </c>
      <c r="P4178">
        <v>727</v>
      </c>
      <c r="Q4178" s="5">
        <f>VLOOKUP(Table2[[#This Row],[id_heating_system]],$V$2:$W$5,2,0)*Table2[[#This Row],[2019]]</f>
        <v>838.84615395800006</v>
      </c>
      <c r="R4178">
        <v>727</v>
      </c>
    </row>
    <row r="4179" spans="1:18" x14ac:dyDescent="0.25">
      <c r="A4179">
        <v>1</v>
      </c>
      <c r="B4179">
        <v>9040009</v>
      </c>
      <c r="C4179">
        <v>6</v>
      </c>
      <c r="D4179">
        <v>2</v>
      </c>
      <c r="E4179">
        <v>2</v>
      </c>
      <c r="F4179" t="s">
        <v>7</v>
      </c>
      <c r="G4179">
        <v>1443</v>
      </c>
      <c r="M4179">
        <v>1371</v>
      </c>
      <c r="P4179">
        <v>1371</v>
      </c>
      <c r="Q4179" s="5">
        <f>VLOOKUP(Table2[[#This Row],[id_heating_system]],$V$2:$W$5,2,0)*Table2[[#This Row],[2019]]</f>
        <v>1371</v>
      </c>
      <c r="R4179">
        <v>1371</v>
      </c>
    </row>
    <row r="4180" spans="1:18" x14ac:dyDescent="0.25">
      <c r="A4180">
        <v>1</v>
      </c>
      <c r="B4180">
        <v>9040009</v>
      </c>
      <c r="C4180">
        <v>6</v>
      </c>
      <c r="D4180">
        <v>2</v>
      </c>
      <c r="E4180">
        <v>3</v>
      </c>
      <c r="F4180" t="s">
        <v>7</v>
      </c>
      <c r="G4180">
        <v>148</v>
      </c>
      <c r="M4180">
        <v>172</v>
      </c>
      <c r="P4180">
        <v>172</v>
      </c>
      <c r="Q4180" s="5">
        <f>VLOOKUP(Table2[[#This Row],[id_heating_system]],$V$2:$W$5,2,0)*Table2[[#This Row],[2019]]</f>
        <v>142.17635085199998</v>
      </c>
      <c r="R4180">
        <v>172</v>
      </c>
    </row>
    <row r="4181" spans="1:18" x14ac:dyDescent="0.25">
      <c r="A4181">
        <v>1</v>
      </c>
      <c r="B4181">
        <v>9040009</v>
      </c>
      <c r="C4181">
        <v>6</v>
      </c>
      <c r="D4181">
        <v>2</v>
      </c>
      <c r="E4181">
        <v>4</v>
      </c>
      <c r="F4181" t="s">
        <v>7</v>
      </c>
      <c r="G4181">
        <v>27</v>
      </c>
      <c r="M4181">
        <v>14</v>
      </c>
      <c r="P4181">
        <v>14</v>
      </c>
      <c r="Q4181" s="5">
        <f>VLOOKUP(Table2[[#This Row],[id_heating_system]],$V$2:$W$5,2,0)*Table2[[#This Row],[2019]]</f>
        <v>14</v>
      </c>
      <c r="R4181">
        <v>14</v>
      </c>
    </row>
    <row r="4182" spans="1:18" x14ac:dyDescent="0.25">
      <c r="A4182">
        <v>1</v>
      </c>
      <c r="B4182">
        <v>9040009</v>
      </c>
      <c r="C4182">
        <v>6</v>
      </c>
      <c r="D4182">
        <v>3</v>
      </c>
      <c r="E4182">
        <v>1</v>
      </c>
      <c r="F4182" t="s">
        <v>7</v>
      </c>
      <c r="G4182">
        <v>73</v>
      </c>
      <c r="M4182">
        <v>112</v>
      </c>
      <c r="P4182">
        <v>112</v>
      </c>
      <c r="Q4182" s="5">
        <f>VLOOKUP(Table2[[#This Row],[id_heating_system]],$V$2:$W$5,2,0)*Table2[[#This Row],[2019]]</f>
        <v>129.230769248</v>
      </c>
      <c r="R4182">
        <v>112</v>
      </c>
    </row>
    <row r="4183" spans="1:18" x14ac:dyDescent="0.25">
      <c r="A4183">
        <v>1</v>
      </c>
      <c r="B4183">
        <v>9040009</v>
      </c>
      <c r="C4183">
        <v>6</v>
      </c>
      <c r="D4183">
        <v>3</v>
      </c>
      <c r="E4183">
        <v>2</v>
      </c>
      <c r="F4183" t="s">
        <v>7</v>
      </c>
      <c r="G4183">
        <v>1519</v>
      </c>
      <c r="M4183">
        <v>1443</v>
      </c>
      <c r="P4183">
        <v>1443</v>
      </c>
      <c r="Q4183" s="5">
        <f>VLOOKUP(Table2[[#This Row],[id_heating_system]],$V$2:$W$5,2,0)*Table2[[#This Row],[2019]]</f>
        <v>1443</v>
      </c>
      <c r="R4183">
        <v>1443</v>
      </c>
    </row>
    <row r="4184" spans="1:18" x14ac:dyDescent="0.25">
      <c r="A4184">
        <v>1</v>
      </c>
      <c r="B4184">
        <v>9040009</v>
      </c>
      <c r="C4184">
        <v>6</v>
      </c>
      <c r="D4184">
        <v>3</v>
      </c>
      <c r="E4184">
        <v>3</v>
      </c>
      <c r="F4184" t="s">
        <v>7</v>
      </c>
      <c r="G4184">
        <v>137</v>
      </c>
      <c r="M4184">
        <v>159</v>
      </c>
      <c r="P4184">
        <v>159</v>
      </c>
      <c r="Q4184" s="5">
        <f>VLOOKUP(Table2[[#This Row],[id_heating_system]],$V$2:$W$5,2,0)*Table2[[#This Row],[2019]]</f>
        <v>131.43046386899999</v>
      </c>
      <c r="R4184">
        <v>159</v>
      </c>
    </row>
    <row r="4185" spans="1:18" x14ac:dyDescent="0.25">
      <c r="A4185">
        <v>1</v>
      </c>
      <c r="B4185">
        <v>9040009</v>
      </c>
      <c r="C4185">
        <v>6</v>
      </c>
      <c r="D4185">
        <v>3</v>
      </c>
      <c r="E4185">
        <v>4</v>
      </c>
      <c r="F4185" t="s">
        <v>7</v>
      </c>
      <c r="G4185">
        <v>61</v>
      </c>
      <c r="M4185">
        <v>31</v>
      </c>
      <c r="P4185">
        <v>31</v>
      </c>
      <c r="Q4185" s="5">
        <f>VLOOKUP(Table2[[#This Row],[id_heating_system]],$V$2:$W$5,2,0)*Table2[[#This Row],[2019]]</f>
        <v>31</v>
      </c>
      <c r="R4185">
        <v>31</v>
      </c>
    </row>
    <row r="4186" spans="1:18" x14ac:dyDescent="0.25">
      <c r="A4186">
        <v>1</v>
      </c>
      <c r="B4186">
        <v>9040009</v>
      </c>
      <c r="C4186">
        <v>6</v>
      </c>
      <c r="D4186">
        <v>4</v>
      </c>
      <c r="E4186">
        <v>1</v>
      </c>
      <c r="F4186" t="s">
        <v>7</v>
      </c>
      <c r="G4186">
        <v>1128</v>
      </c>
      <c r="M4186">
        <v>1734</v>
      </c>
      <c r="P4186">
        <v>1734</v>
      </c>
      <c r="Q4186" s="5">
        <f>VLOOKUP(Table2[[#This Row],[id_heating_system]],$V$2:$W$5,2,0)*Table2[[#This Row],[2019]]</f>
        <v>2000.7692310360001</v>
      </c>
      <c r="R4186">
        <v>1734</v>
      </c>
    </row>
    <row r="4187" spans="1:18" x14ac:dyDescent="0.25">
      <c r="A4187">
        <v>1</v>
      </c>
      <c r="B4187">
        <v>9040009</v>
      </c>
      <c r="C4187">
        <v>6</v>
      </c>
      <c r="D4187">
        <v>4</v>
      </c>
      <c r="E4187">
        <v>2</v>
      </c>
      <c r="F4187" t="s">
        <v>7</v>
      </c>
      <c r="G4187">
        <v>12575</v>
      </c>
      <c r="M4187">
        <v>11946</v>
      </c>
      <c r="P4187">
        <v>11946</v>
      </c>
      <c r="Q4187" s="5">
        <f>VLOOKUP(Table2[[#This Row],[id_heating_system]],$V$2:$W$5,2,0)*Table2[[#This Row],[2019]]</f>
        <v>11946</v>
      </c>
      <c r="R4187">
        <v>11946</v>
      </c>
    </row>
    <row r="4188" spans="1:18" x14ac:dyDescent="0.25">
      <c r="A4188">
        <v>1</v>
      </c>
      <c r="B4188">
        <v>9040009</v>
      </c>
      <c r="C4188">
        <v>6</v>
      </c>
      <c r="D4188">
        <v>4</v>
      </c>
      <c r="E4188">
        <v>3</v>
      </c>
      <c r="F4188" t="s">
        <v>7</v>
      </c>
      <c r="G4188">
        <v>1556</v>
      </c>
      <c r="M4188">
        <v>1804</v>
      </c>
      <c r="P4188">
        <v>1804</v>
      </c>
      <c r="Q4188" s="5">
        <f>VLOOKUP(Table2[[#This Row],[id_heating_system]],$V$2:$W$5,2,0)*Table2[[#This Row],[2019]]</f>
        <v>1491.198470564</v>
      </c>
      <c r="R4188">
        <v>1804</v>
      </c>
    </row>
    <row r="4189" spans="1:18" x14ac:dyDescent="0.25">
      <c r="A4189">
        <v>1</v>
      </c>
      <c r="B4189">
        <v>9040009</v>
      </c>
      <c r="C4189">
        <v>6</v>
      </c>
      <c r="D4189">
        <v>4</v>
      </c>
      <c r="E4189">
        <v>4</v>
      </c>
      <c r="F4189" t="s">
        <v>7</v>
      </c>
      <c r="G4189">
        <v>190</v>
      </c>
      <c r="M4189">
        <v>95</v>
      </c>
      <c r="P4189">
        <v>95</v>
      </c>
      <c r="Q4189" s="5">
        <f>VLOOKUP(Table2[[#This Row],[id_heating_system]],$V$2:$W$5,2,0)*Table2[[#This Row],[2019]]</f>
        <v>95</v>
      </c>
      <c r="R4189">
        <v>95</v>
      </c>
    </row>
    <row r="4190" spans="1:18" x14ac:dyDescent="0.25">
      <c r="A4190">
        <v>1</v>
      </c>
      <c r="B4190">
        <v>9040009</v>
      </c>
      <c r="C4190">
        <v>6</v>
      </c>
      <c r="D4190">
        <v>5</v>
      </c>
      <c r="E4190">
        <v>1</v>
      </c>
      <c r="F4190" t="s">
        <v>7</v>
      </c>
      <c r="G4190">
        <v>466</v>
      </c>
      <c r="M4190">
        <v>716</v>
      </c>
      <c r="P4190">
        <v>716</v>
      </c>
      <c r="Q4190" s="5">
        <f>VLOOKUP(Table2[[#This Row],[id_heating_system]],$V$2:$W$5,2,0)*Table2[[#This Row],[2019]]</f>
        <v>826.15384626399998</v>
      </c>
      <c r="R4190">
        <v>716</v>
      </c>
    </row>
    <row r="4191" spans="1:18" x14ac:dyDescent="0.25">
      <c r="A4191">
        <v>1</v>
      </c>
      <c r="B4191">
        <v>9040009</v>
      </c>
      <c r="C4191">
        <v>6</v>
      </c>
      <c r="D4191">
        <v>5</v>
      </c>
      <c r="E4191">
        <v>2</v>
      </c>
      <c r="F4191" t="s">
        <v>7</v>
      </c>
      <c r="G4191">
        <v>4245</v>
      </c>
      <c r="M4191">
        <v>4033</v>
      </c>
      <c r="P4191">
        <v>4033</v>
      </c>
      <c r="Q4191" s="5">
        <f>VLOOKUP(Table2[[#This Row],[id_heating_system]],$V$2:$W$5,2,0)*Table2[[#This Row],[2019]]</f>
        <v>4033</v>
      </c>
      <c r="R4191">
        <v>4033</v>
      </c>
    </row>
    <row r="4192" spans="1:18" x14ac:dyDescent="0.25">
      <c r="A4192">
        <v>1</v>
      </c>
      <c r="B4192">
        <v>9040009</v>
      </c>
      <c r="C4192">
        <v>6</v>
      </c>
      <c r="D4192">
        <v>5</v>
      </c>
      <c r="E4192">
        <v>3</v>
      </c>
      <c r="F4192" t="s">
        <v>7</v>
      </c>
      <c r="G4192">
        <v>352</v>
      </c>
      <c r="M4192">
        <v>408</v>
      </c>
      <c r="P4192">
        <v>408</v>
      </c>
      <c r="Q4192" s="5">
        <f>VLOOKUP(Table2[[#This Row],[id_heating_system]],$V$2:$W$5,2,0)*Table2[[#This Row],[2019]]</f>
        <v>337.25552992799999</v>
      </c>
      <c r="R4192">
        <v>408</v>
      </c>
    </row>
    <row r="4193" spans="1:18" x14ac:dyDescent="0.25">
      <c r="A4193">
        <v>1</v>
      </c>
      <c r="B4193">
        <v>9040009</v>
      </c>
      <c r="C4193">
        <v>6</v>
      </c>
      <c r="D4193">
        <v>5</v>
      </c>
      <c r="E4193">
        <v>4</v>
      </c>
      <c r="F4193" t="s">
        <v>7</v>
      </c>
      <c r="G4193">
        <v>174</v>
      </c>
      <c r="M4193">
        <v>87</v>
      </c>
      <c r="P4193">
        <v>87</v>
      </c>
      <c r="Q4193" s="5">
        <f>VLOOKUP(Table2[[#This Row],[id_heating_system]],$V$2:$W$5,2,0)*Table2[[#This Row],[2019]]</f>
        <v>87</v>
      </c>
      <c r="R4193">
        <v>87</v>
      </c>
    </row>
    <row r="4194" spans="1:18" x14ac:dyDescent="0.25">
      <c r="A4194">
        <v>1</v>
      </c>
      <c r="B4194">
        <v>9040009</v>
      </c>
      <c r="C4194">
        <v>6</v>
      </c>
      <c r="D4194">
        <v>6</v>
      </c>
      <c r="E4194">
        <v>1</v>
      </c>
      <c r="F4194" t="s">
        <v>7</v>
      </c>
      <c r="G4194">
        <v>343</v>
      </c>
      <c r="M4194">
        <v>527</v>
      </c>
      <c r="P4194">
        <v>527</v>
      </c>
      <c r="Q4194" s="5">
        <f>VLOOKUP(Table2[[#This Row],[id_heating_system]],$V$2:$W$5,2,0)*Table2[[#This Row],[2019]]</f>
        <v>608.076923158</v>
      </c>
      <c r="R4194">
        <v>527</v>
      </c>
    </row>
    <row r="4195" spans="1:18" x14ac:dyDescent="0.25">
      <c r="A4195">
        <v>1</v>
      </c>
      <c r="B4195">
        <v>9040009</v>
      </c>
      <c r="C4195">
        <v>6</v>
      </c>
      <c r="D4195">
        <v>6</v>
      </c>
      <c r="E4195">
        <v>2</v>
      </c>
      <c r="F4195" t="s">
        <v>7</v>
      </c>
      <c r="G4195">
        <v>11451</v>
      </c>
      <c r="M4195">
        <v>10878</v>
      </c>
      <c r="P4195">
        <v>10878</v>
      </c>
      <c r="Q4195" s="5">
        <f>VLOOKUP(Table2[[#This Row],[id_heating_system]],$V$2:$W$5,2,0)*Table2[[#This Row],[2019]]</f>
        <v>10878</v>
      </c>
      <c r="R4195">
        <v>10878</v>
      </c>
    </row>
    <row r="4196" spans="1:18" x14ac:dyDescent="0.25">
      <c r="A4196">
        <v>1</v>
      </c>
      <c r="B4196">
        <v>9040009</v>
      </c>
      <c r="C4196">
        <v>6</v>
      </c>
      <c r="D4196">
        <v>6</v>
      </c>
      <c r="E4196">
        <v>3</v>
      </c>
      <c r="F4196" t="s">
        <v>7</v>
      </c>
      <c r="G4196">
        <v>783</v>
      </c>
      <c r="M4196">
        <v>908</v>
      </c>
      <c r="P4196">
        <v>908</v>
      </c>
      <c r="Q4196" s="5">
        <f>VLOOKUP(Table2[[#This Row],[id_heating_system]],$V$2:$W$5,2,0)*Table2[[#This Row],[2019]]</f>
        <v>750.55887542799996</v>
      </c>
      <c r="R4196">
        <v>908</v>
      </c>
    </row>
    <row r="4197" spans="1:18" x14ac:dyDescent="0.25">
      <c r="A4197">
        <v>1</v>
      </c>
      <c r="B4197">
        <v>9040009</v>
      </c>
      <c r="C4197">
        <v>6</v>
      </c>
      <c r="D4197">
        <v>6</v>
      </c>
      <c r="E4197">
        <v>4</v>
      </c>
      <c r="F4197" t="s">
        <v>7</v>
      </c>
      <c r="G4197">
        <v>617</v>
      </c>
      <c r="M4197">
        <v>309</v>
      </c>
      <c r="P4197">
        <v>309</v>
      </c>
      <c r="Q4197" s="5">
        <f>VLOOKUP(Table2[[#This Row],[id_heating_system]],$V$2:$W$5,2,0)*Table2[[#This Row],[2019]]</f>
        <v>309</v>
      </c>
      <c r="R4197">
        <v>309</v>
      </c>
    </row>
    <row r="4198" spans="1:18" x14ac:dyDescent="0.25">
      <c r="A4198">
        <v>1</v>
      </c>
      <c r="B4198">
        <v>9040009</v>
      </c>
      <c r="C4198">
        <v>6</v>
      </c>
      <c r="D4198">
        <v>7</v>
      </c>
      <c r="E4198">
        <v>1</v>
      </c>
      <c r="F4198" t="s">
        <v>7</v>
      </c>
      <c r="G4198">
        <v>30</v>
      </c>
      <c r="M4198">
        <v>46</v>
      </c>
      <c r="P4198">
        <v>46</v>
      </c>
      <c r="Q4198" s="5">
        <f>VLOOKUP(Table2[[#This Row],[id_heating_system]],$V$2:$W$5,2,0)*Table2[[#This Row],[2019]]</f>
        <v>53.076923084000001</v>
      </c>
      <c r="R4198">
        <v>46</v>
      </c>
    </row>
    <row r="4199" spans="1:18" x14ac:dyDescent="0.25">
      <c r="A4199">
        <v>1</v>
      </c>
      <c r="B4199">
        <v>9040009</v>
      </c>
      <c r="C4199">
        <v>6</v>
      </c>
      <c r="D4199">
        <v>7</v>
      </c>
      <c r="E4199">
        <v>2</v>
      </c>
      <c r="F4199" t="s">
        <v>7</v>
      </c>
      <c r="G4199">
        <v>1889</v>
      </c>
      <c r="M4199">
        <v>1795</v>
      </c>
      <c r="P4199">
        <v>1795</v>
      </c>
      <c r="Q4199" s="5">
        <f>VLOOKUP(Table2[[#This Row],[id_heating_system]],$V$2:$W$5,2,0)*Table2[[#This Row],[2019]]</f>
        <v>1795</v>
      </c>
      <c r="R4199">
        <v>1795</v>
      </c>
    </row>
    <row r="4200" spans="1:18" x14ac:dyDescent="0.25">
      <c r="A4200">
        <v>1</v>
      </c>
      <c r="B4200">
        <v>9040009</v>
      </c>
      <c r="C4200">
        <v>6</v>
      </c>
      <c r="D4200">
        <v>7</v>
      </c>
      <c r="E4200">
        <v>3</v>
      </c>
      <c r="F4200" t="s">
        <v>7</v>
      </c>
      <c r="G4200">
        <v>115</v>
      </c>
      <c r="M4200">
        <v>133</v>
      </c>
      <c r="P4200">
        <v>133</v>
      </c>
      <c r="Q4200" s="5">
        <f>VLOOKUP(Table2[[#This Row],[id_heating_system]],$V$2:$W$5,2,0)*Table2[[#This Row],[2019]]</f>
        <v>109.938689903</v>
      </c>
      <c r="R4200">
        <v>133</v>
      </c>
    </row>
    <row r="4201" spans="1:18" x14ac:dyDescent="0.25">
      <c r="A4201">
        <v>1</v>
      </c>
      <c r="B4201">
        <v>9040009</v>
      </c>
      <c r="C4201">
        <v>6</v>
      </c>
      <c r="D4201">
        <v>7</v>
      </c>
      <c r="E4201">
        <v>4</v>
      </c>
      <c r="F4201" t="s">
        <v>7</v>
      </c>
      <c r="G4201">
        <v>120</v>
      </c>
      <c r="M4201">
        <v>60</v>
      </c>
      <c r="P4201">
        <v>60</v>
      </c>
      <c r="Q4201" s="5">
        <f>VLOOKUP(Table2[[#This Row],[id_heating_system]],$V$2:$W$5,2,0)*Table2[[#This Row],[2019]]</f>
        <v>60</v>
      </c>
      <c r="R4201">
        <v>60</v>
      </c>
    </row>
    <row r="4202" spans="1:18" x14ac:dyDescent="0.25">
      <c r="A4202">
        <v>1</v>
      </c>
      <c r="B4202">
        <v>9040010</v>
      </c>
      <c r="C4202">
        <v>6</v>
      </c>
      <c r="D4202">
        <v>1</v>
      </c>
      <c r="E4202">
        <v>1</v>
      </c>
      <c r="F4202" t="s">
        <v>7</v>
      </c>
      <c r="G4202">
        <v>972</v>
      </c>
      <c r="M4202">
        <v>1579</v>
      </c>
      <c r="P4202">
        <v>1579</v>
      </c>
      <c r="Q4202" s="5">
        <f>VLOOKUP(Table2[[#This Row],[id_heating_system]],$V$2:$W$5,2,0)*Table2[[#This Row],[2019]]</f>
        <v>1821.923077166</v>
      </c>
      <c r="R4202">
        <v>1579</v>
      </c>
    </row>
    <row r="4203" spans="1:18" x14ac:dyDescent="0.25">
      <c r="A4203">
        <v>1</v>
      </c>
      <c r="B4203">
        <v>9040010</v>
      </c>
      <c r="C4203">
        <v>6</v>
      </c>
      <c r="D4203">
        <v>1</v>
      </c>
      <c r="E4203">
        <v>2</v>
      </c>
      <c r="F4203" t="s">
        <v>7</v>
      </c>
      <c r="G4203">
        <v>2404</v>
      </c>
      <c r="M4203">
        <v>2284</v>
      </c>
      <c r="P4203">
        <v>2284</v>
      </c>
      <c r="Q4203" s="5">
        <f>VLOOKUP(Table2[[#This Row],[id_heating_system]],$V$2:$W$5,2,0)*Table2[[#This Row],[2019]]</f>
        <v>2284</v>
      </c>
      <c r="R4203">
        <v>2284</v>
      </c>
    </row>
    <row r="4204" spans="1:18" x14ac:dyDescent="0.25">
      <c r="A4204">
        <v>1</v>
      </c>
      <c r="B4204">
        <v>9040010</v>
      </c>
      <c r="C4204">
        <v>6</v>
      </c>
      <c r="D4204">
        <v>1</v>
      </c>
      <c r="E4204">
        <v>3</v>
      </c>
      <c r="F4204" t="s">
        <v>7</v>
      </c>
      <c r="G4204">
        <v>177</v>
      </c>
      <c r="M4204">
        <v>230</v>
      </c>
      <c r="P4204">
        <v>230</v>
      </c>
      <c r="Q4204" s="5">
        <f>VLOOKUP(Table2[[#This Row],[id_heating_system]],$V$2:$W$5,2,0)*Table2[[#This Row],[2019]]</f>
        <v>190.11953892999998</v>
      </c>
      <c r="R4204">
        <v>230</v>
      </c>
    </row>
    <row r="4205" spans="1:18" x14ac:dyDescent="0.25">
      <c r="A4205">
        <v>1</v>
      </c>
      <c r="B4205">
        <v>9040010</v>
      </c>
      <c r="C4205">
        <v>6</v>
      </c>
      <c r="D4205">
        <v>1</v>
      </c>
      <c r="E4205">
        <v>4</v>
      </c>
      <c r="F4205" t="s">
        <v>7</v>
      </c>
      <c r="G4205">
        <v>27</v>
      </c>
      <c r="M4205">
        <v>14</v>
      </c>
      <c r="P4205">
        <v>14</v>
      </c>
      <c r="Q4205" s="5">
        <f>VLOOKUP(Table2[[#This Row],[id_heating_system]],$V$2:$W$5,2,0)*Table2[[#This Row],[2019]]</f>
        <v>14</v>
      </c>
      <c r="R4205">
        <v>14</v>
      </c>
    </row>
    <row r="4206" spans="1:18" x14ac:dyDescent="0.25">
      <c r="A4206">
        <v>1</v>
      </c>
      <c r="B4206">
        <v>9040010</v>
      </c>
      <c r="C4206">
        <v>6</v>
      </c>
      <c r="D4206">
        <v>2</v>
      </c>
      <c r="E4206">
        <v>1</v>
      </c>
      <c r="F4206" t="s">
        <v>7</v>
      </c>
      <c r="G4206">
        <v>1061</v>
      </c>
      <c r="M4206">
        <v>1724</v>
      </c>
      <c r="P4206">
        <v>1724</v>
      </c>
      <c r="Q4206" s="5">
        <f>VLOOKUP(Table2[[#This Row],[id_heating_system]],$V$2:$W$5,2,0)*Table2[[#This Row],[2019]]</f>
        <v>1989.230769496</v>
      </c>
      <c r="R4206">
        <v>1724</v>
      </c>
    </row>
    <row r="4207" spans="1:18" x14ac:dyDescent="0.25">
      <c r="A4207">
        <v>1</v>
      </c>
      <c r="B4207">
        <v>9040010</v>
      </c>
      <c r="C4207">
        <v>6</v>
      </c>
      <c r="D4207">
        <v>2</v>
      </c>
      <c r="E4207">
        <v>2</v>
      </c>
      <c r="F4207" t="s">
        <v>7</v>
      </c>
      <c r="G4207">
        <v>7052</v>
      </c>
      <c r="M4207">
        <v>6699</v>
      </c>
      <c r="P4207">
        <v>6699</v>
      </c>
      <c r="Q4207" s="5">
        <f>VLOOKUP(Table2[[#This Row],[id_heating_system]],$V$2:$W$5,2,0)*Table2[[#This Row],[2019]]</f>
        <v>6699</v>
      </c>
      <c r="R4207">
        <v>6699</v>
      </c>
    </row>
    <row r="4208" spans="1:18" x14ac:dyDescent="0.25">
      <c r="A4208">
        <v>1</v>
      </c>
      <c r="B4208">
        <v>9040010</v>
      </c>
      <c r="C4208">
        <v>6</v>
      </c>
      <c r="D4208">
        <v>2</v>
      </c>
      <c r="E4208">
        <v>3</v>
      </c>
      <c r="F4208" t="s">
        <v>7</v>
      </c>
      <c r="G4208">
        <v>732</v>
      </c>
      <c r="M4208">
        <v>951</v>
      </c>
      <c r="P4208">
        <v>951</v>
      </c>
      <c r="Q4208" s="5">
        <f>VLOOKUP(Table2[[#This Row],[id_heating_system]],$V$2:$W$5,2,0)*Table2[[#This Row],[2019]]</f>
        <v>786.10296314099992</v>
      </c>
      <c r="R4208">
        <v>951</v>
      </c>
    </row>
    <row r="4209" spans="1:18" x14ac:dyDescent="0.25">
      <c r="A4209">
        <v>1</v>
      </c>
      <c r="B4209">
        <v>9040010</v>
      </c>
      <c r="C4209">
        <v>6</v>
      </c>
      <c r="D4209">
        <v>2</v>
      </c>
      <c r="E4209">
        <v>4</v>
      </c>
      <c r="F4209" t="s">
        <v>7</v>
      </c>
      <c r="G4209">
        <v>144</v>
      </c>
      <c r="M4209">
        <v>72</v>
      </c>
      <c r="P4209">
        <v>72</v>
      </c>
      <c r="Q4209" s="5">
        <f>VLOOKUP(Table2[[#This Row],[id_heating_system]],$V$2:$W$5,2,0)*Table2[[#This Row],[2019]]</f>
        <v>72</v>
      </c>
      <c r="R4209">
        <v>72</v>
      </c>
    </row>
    <row r="4210" spans="1:18" x14ac:dyDescent="0.25">
      <c r="A4210">
        <v>1</v>
      </c>
      <c r="B4210">
        <v>9040010</v>
      </c>
      <c r="C4210">
        <v>6</v>
      </c>
      <c r="D4210">
        <v>3</v>
      </c>
      <c r="E4210">
        <v>1</v>
      </c>
      <c r="F4210" t="s">
        <v>7</v>
      </c>
      <c r="G4210">
        <v>88</v>
      </c>
      <c r="M4210">
        <v>143</v>
      </c>
      <c r="P4210">
        <v>143</v>
      </c>
      <c r="Q4210" s="5">
        <f>VLOOKUP(Table2[[#This Row],[id_heating_system]],$V$2:$W$5,2,0)*Table2[[#This Row],[2019]]</f>
        <v>165.00000002199999</v>
      </c>
      <c r="R4210">
        <v>143</v>
      </c>
    </row>
    <row r="4211" spans="1:18" x14ac:dyDescent="0.25">
      <c r="A4211">
        <v>1</v>
      </c>
      <c r="B4211">
        <v>9040010</v>
      </c>
      <c r="C4211">
        <v>6</v>
      </c>
      <c r="D4211">
        <v>3</v>
      </c>
      <c r="E4211">
        <v>2</v>
      </c>
      <c r="F4211" t="s">
        <v>7</v>
      </c>
      <c r="G4211">
        <v>1311</v>
      </c>
      <c r="M4211">
        <v>1245</v>
      </c>
      <c r="P4211">
        <v>1245</v>
      </c>
      <c r="Q4211" s="5">
        <f>VLOOKUP(Table2[[#This Row],[id_heating_system]],$V$2:$W$5,2,0)*Table2[[#This Row],[2019]]</f>
        <v>1245</v>
      </c>
      <c r="R4211">
        <v>1245</v>
      </c>
    </row>
    <row r="4212" spans="1:18" x14ac:dyDescent="0.25">
      <c r="A4212">
        <v>1</v>
      </c>
      <c r="B4212">
        <v>9040010</v>
      </c>
      <c r="C4212">
        <v>6</v>
      </c>
      <c r="D4212">
        <v>3</v>
      </c>
      <c r="E4212">
        <v>3</v>
      </c>
      <c r="F4212" t="s">
        <v>7</v>
      </c>
      <c r="G4212">
        <v>127</v>
      </c>
      <c r="M4212">
        <v>165</v>
      </c>
      <c r="P4212">
        <v>165</v>
      </c>
      <c r="Q4212" s="5">
        <f>VLOOKUP(Table2[[#This Row],[id_heating_system]],$V$2:$W$5,2,0)*Table2[[#This Row],[2019]]</f>
        <v>136.39010401499999</v>
      </c>
      <c r="R4212">
        <v>165</v>
      </c>
    </row>
    <row r="4213" spans="1:18" x14ac:dyDescent="0.25">
      <c r="A4213">
        <v>1</v>
      </c>
      <c r="B4213">
        <v>9040010</v>
      </c>
      <c r="C4213">
        <v>6</v>
      </c>
      <c r="D4213">
        <v>3</v>
      </c>
      <c r="E4213">
        <v>4</v>
      </c>
      <c r="F4213" t="s">
        <v>7</v>
      </c>
      <c r="G4213">
        <v>200</v>
      </c>
      <c r="M4213">
        <v>100</v>
      </c>
      <c r="P4213">
        <v>100</v>
      </c>
      <c r="Q4213" s="5">
        <f>VLOOKUP(Table2[[#This Row],[id_heating_system]],$V$2:$W$5,2,0)*Table2[[#This Row],[2019]]</f>
        <v>100</v>
      </c>
      <c r="R4213">
        <v>100</v>
      </c>
    </row>
    <row r="4214" spans="1:18" x14ac:dyDescent="0.25">
      <c r="A4214">
        <v>1</v>
      </c>
      <c r="B4214">
        <v>9040010</v>
      </c>
      <c r="C4214">
        <v>6</v>
      </c>
      <c r="D4214">
        <v>4</v>
      </c>
      <c r="E4214">
        <v>1</v>
      </c>
      <c r="F4214" t="s">
        <v>7</v>
      </c>
      <c r="G4214">
        <v>450</v>
      </c>
      <c r="M4214">
        <v>731</v>
      </c>
      <c r="P4214">
        <v>731</v>
      </c>
      <c r="Q4214" s="5">
        <f>VLOOKUP(Table2[[#This Row],[id_heating_system]],$V$2:$W$5,2,0)*Table2[[#This Row],[2019]]</f>
        <v>843.46153857399997</v>
      </c>
      <c r="R4214">
        <v>731</v>
      </c>
    </row>
    <row r="4215" spans="1:18" x14ac:dyDescent="0.25">
      <c r="A4215">
        <v>1</v>
      </c>
      <c r="B4215">
        <v>9040010</v>
      </c>
      <c r="C4215">
        <v>6</v>
      </c>
      <c r="D4215">
        <v>4</v>
      </c>
      <c r="E4215">
        <v>2</v>
      </c>
      <c r="F4215" t="s">
        <v>7</v>
      </c>
      <c r="G4215">
        <v>11836</v>
      </c>
      <c r="M4215">
        <v>11244</v>
      </c>
      <c r="P4215">
        <v>11244</v>
      </c>
      <c r="Q4215" s="5">
        <f>VLOOKUP(Table2[[#This Row],[id_heating_system]],$V$2:$W$5,2,0)*Table2[[#This Row],[2019]]</f>
        <v>11244</v>
      </c>
      <c r="R4215">
        <v>11244</v>
      </c>
    </row>
    <row r="4216" spans="1:18" x14ac:dyDescent="0.25">
      <c r="A4216">
        <v>1</v>
      </c>
      <c r="B4216">
        <v>9040010</v>
      </c>
      <c r="C4216">
        <v>6</v>
      </c>
      <c r="D4216">
        <v>4</v>
      </c>
      <c r="E4216">
        <v>3</v>
      </c>
      <c r="F4216" t="s">
        <v>7</v>
      </c>
      <c r="G4216">
        <v>1294</v>
      </c>
      <c r="M4216">
        <v>1681</v>
      </c>
      <c r="P4216">
        <v>1681</v>
      </c>
      <c r="Q4216" s="5">
        <f>VLOOKUP(Table2[[#This Row],[id_heating_system]],$V$2:$W$5,2,0)*Table2[[#This Row],[2019]]</f>
        <v>1389.525847571</v>
      </c>
      <c r="R4216">
        <v>1681</v>
      </c>
    </row>
    <row r="4217" spans="1:18" x14ac:dyDescent="0.25">
      <c r="A4217">
        <v>1</v>
      </c>
      <c r="B4217">
        <v>9040010</v>
      </c>
      <c r="C4217">
        <v>6</v>
      </c>
      <c r="D4217">
        <v>4</v>
      </c>
      <c r="E4217">
        <v>4</v>
      </c>
      <c r="F4217" t="s">
        <v>7</v>
      </c>
      <c r="G4217">
        <v>247</v>
      </c>
      <c r="M4217">
        <v>124</v>
      </c>
      <c r="P4217">
        <v>124</v>
      </c>
      <c r="Q4217" s="5">
        <f>VLOOKUP(Table2[[#This Row],[id_heating_system]],$V$2:$W$5,2,0)*Table2[[#This Row],[2019]]</f>
        <v>124</v>
      </c>
      <c r="R4217">
        <v>124</v>
      </c>
    </row>
    <row r="4218" spans="1:18" x14ac:dyDescent="0.25">
      <c r="A4218">
        <v>1</v>
      </c>
      <c r="B4218">
        <v>9040010</v>
      </c>
      <c r="C4218">
        <v>6</v>
      </c>
      <c r="D4218">
        <v>5</v>
      </c>
      <c r="E4218">
        <v>1</v>
      </c>
      <c r="F4218" t="s">
        <v>7</v>
      </c>
      <c r="G4218">
        <v>140</v>
      </c>
      <c r="M4218">
        <v>227</v>
      </c>
      <c r="P4218">
        <v>227</v>
      </c>
      <c r="Q4218" s="5">
        <f>VLOOKUP(Table2[[#This Row],[id_heating_system]],$V$2:$W$5,2,0)*Table2[[#This Row],[2019]]</f>
        <v>261.92307695800002</v>
      </c>
      <c r="R4218">
        <v>227</v>
      </c>
    </row>
    <row r="4219" spans="1:18" x14ac:dyDescent="0.25">
      <c r="A4219">
        <v>1</v>
      </c>
      <c r="B4219">
        <v>9040010</v>
      </c>
      <c r="C4219">
        <v>6</v>
      </c>
      <c r="D4219">
        <v>5</v>
      </c>
      <c r="E4219">
        <v>2</v>
      </c>
      <c r="F4219" t="s">
        <v>7</v>
      </c>
      <c r="G4219">
        <v>3672</v>
      </c>
      <c r="M4219">
        <v>3488</v>
      </c>
      <c r="P4219">
        <v>3488</v>
      </c>
      <c r="Q4219" s="5">
        <f>VLOOKUP(Table2[[#This Row],[id_heating_system]],$V$2:$W$5,2,0)*Table2[[#This Row],[2019]]</f>
        <v>3488</v>
      </c>
      <c r="R4219">
        <v>3488</v>
      </c>
    </row>
    <row r="4220" spans="1:18" x14ac:dyDescent="0.25">
      <c r="A4220">
        <v>1</v>
      </c>
      <c r="B4220">
        <v>9040010</v>
      </c>
      <c r="C4220">
        <v>6</v>
      </c>
      <c r="D4220">
        <v>5</v>
      </c>
      <c r="E4220">
        <v>3</v>
      </c>
      <c r="F4220" t="s">
        <v>7</v>
      </c>
      <c r="G4220">
        <v>413</v>
      </c>
      <c r="M4220">
        <v>537</v>
      </c>
      <c r="P4220">
        <v>537</v>
      </c>
      <c r="Q4220" s="5">
        <f>VLOOKUP(Table2[[#This Row],[id_heating_system]],$V$2:$W$5,2,0)*Table2[[#This Row],[2019]]</f>
        <v>443.88779306699996</v>
      </c>
      <c r="R4220">
        <v>537</v>
      </c>
    </row>
    <row r="4221" spans="1:18" x14ac:dyDescent="0.25">
      <c r="A4221">
        <v>1</v>
      </c>
      <c r="B4221">
        <v>9040010</v>
      </c>
      <c r="C4221">
        <v>6</v>
      </c>
      <c r="D4221">
        <v>5</v>
      </c>
      <c r="E4221">
        <v>4</v>
      </c>
      <c r="F4221" t="s">
        <v>7</v>
      </c>
      <c r="G4221">
        <v>264</v>
      </c>
      <c r="M4221">
        <v>132</v>
      </c>
      <c r="P4221">
        <v>132</v>
      </c>
      <c r="Q4221" s="5">
        <f>VLOOKUP(Table2[[#This Row],[id_heating_system]],$V$2:$W$5,2,0)*Table2[[#This Row],[2019]]</f>
        <v>132</v>
      </c>
      <c r="R4221">
        <v>132</v>
      </c>
    </row>
    <row r="4222" spans="1:18" x14ac:dyDescent="0.25">
      <c r="A4222">
        <v>1</v>
      </c>
      <c r="B4222">
        <v>9040010</v>
      </c>
      <c r="C4222">
        <v>6</v>
      </c>
      <c r="D4222">
        <v>6</v>
      </c>
      <c r="E4222">
        <v>1</v>
      </c>
      <c r="F4222" t="s">
        <v>7</v>
      </c>
      <c r="G4222">
        <v>265</v>
      </c>
      <c r="M4222">
        <v>431</v>
      </c>
      <c r="P4222">
        <v>431</v>
      </c>
      <c r="Q4222" s="5">
        <f>VLOOKUP(Table2[[#This Row],[id_heating_system]],$V$2:$W$5,2,0)*Table2[[#This Row],[2019]]</f>
        <v>497.307692374</v>
      </c>
      <c r="R4222">
        <v>431</v>
      </c>
    </row>
    <row r="4223" spans="1:18" x14ac:dyDescent="0.25">
      <c r="A4223">
        <v>1</v>
      </c>
      <c r="B4223">
        <v>9040010</v>
      </c>
      <c r="C4223">
        <v>6</v>
      </c>
      <c r="D4223">
        <v>6</v>
      </c>
      <c r="E4223">
        <v>2</v>
      </c>
      <c r="F4223" t="s">
        <v>7</v>
      </c>
      <c r="G4223">
        <v>9781</v>
      </c>
      <c r="M4223">
        <v>9292</v>
      </c>
      <c r="P4223">
        <v>9292</v>
      </c>
      <c r="Q4223" s="5">
        <f>VLOOKUP(Table2[[#This Row],[id_heating_system]],$V$2:$W$5,2,0)*Table2[[#This Row],[2019]]</f>
        <v>9292</v>
      </c>
      <c r="R4223">
        <v>9292</v>
      </c>
    </row>
    <row r="4224" spans="1:18" x14ac:dyDescent="0.25">
      <c r="A4224">
        <v>1</v>
      </c>
      <c r="B4224">
        <v>9040010</v>
      </c>
      <c r="C4224">
        <v>6</v>
      </c>
      <c r="D4224">
        <v>6</v>
      </c>
      <c r="E4224">
        <v>3</v>
      </c>
      <c r="F4224" t="s">
        <v>7</v>
      </c>
      <c r="G4224">
        <v>634</v>
      </c>
      <c r="M4224">
        <v>824</v>
      </c>
      <c r="P4224">
        <v>824</v>
      </c>
      <c r="Q4224" s="5">
        <f>VLOOKUP(Table2[[#This Row],[id_heating_system]],$V$2:$W$5,2,0)*Table2[[#This Row],[2019]]</f>
        <v>681.12391338399993</v>
      </c>
      <c r="R4224">
        <v>824</v>
      </c>
    </row>
    <row r="4225" spans="1:18" x14ac:dyDescent="0.25">
      <c r="A4225">
        <v>1</v>
      </c>
      <c r="B4225">
        <v>9040010</v>
      </c>
      <c r="C4225">
        <v>6</v>
      </c>
      <c r="D4225">
        <v>6</v>
      </c>
      <c r="E4225">
        <v>4</v>
      </c>
      <c r="F4225" t="s">
        <v>7</v>
      </c>
      <c r="G4225">
        <v>980</v>
      </c>
      <c r="M4225">
        <v>490</v>
      </c>
      <c r="P4225">
        <v>490</v>
      </c>
      <c r="Q4225" s="5">
        <f>VLOOKUP(Table2[[#This Row],[id_heating_system]],$V$2:$W$5,2,0)*Table2[[#This Row],[2019]]</f>
        <v>490</v>
      </c>
      <c r="R4225">
        <v>490</v>
      </c>
    </row>
    <row r="4226" spans="1:18" x14ac:dyDescent="0.25">
      <c r="A4226">
        <v>1</v>
      </c>
      <c r="B4226">
        <v>9040010</v>
      </c>
      <c r="C4226">
        <v>6</v>
      </c>
      <c r="D4226">
        <v>7</v>
      </c>
      <c r="E4226">
        <v>1</v>
      </c>
      <c r="F4226" t="s">
        <v>7</v>
      </c>
      <c r="G4226">
        <v>6</v>
      </c>
      <c r="M4226">
        <v>10</v>
      </c>
      <c r="P4226">
        <v>10</v>
      </c>
      <c r="Q4226" s="5">
        <f>VLOOKUP(Table2[[#This Row],[id_heating_system]],$V$2:$W$5,2,0)*Table2[[#This Row],[2019]]</f>
        <v>11.53846154</v>
      </c>
      <c r="R4226">
        <v>10</v>
      </c>
    </row>
    <row r="4227" spans="1:18" x14ac:dyDescent="0.25">
      <c r="A4227">
        <v>1</v>
      </c>
      <c r="B4227">
        <v>9040010</v>
      </c>
      <c r="C4227">
        <v>6</v>
      </c>
      <c r="D4227">
        <v>7</v>
      </c>
      <c r="E4227">
        <v>2</v>
      </c>
      <c r="F4227" t="s">
        <v>7</v>
      </c>
      <c r="G4227">
        <v>1211</v>
      </c>
      <c r="M4227">
        <v>1150</v>
      </c>
      <c r="P4227">
        <v>1150</v>
      </c>
      <c r="Q4227" s="5">
        <f>VLOOKUP(Table2[[#This Row],[id_heating_system]],$V$2:$W$5,2,0)*Table2[[#This Row],[2019]]</f>
        <v>1150</v>
      </c>
      <c r="R4227">
        <v>1150</v>
      </c>
    </row>
    <row r="4228" spans="1:18" x14ac:dyDescent="0.25">
      <c r="A4228">
        <v>1</v>
      </c>
      <c r="B4228">
        <v>9040010</v>
      </c>
      <c r="C4228">
        <v>6</v>
      </c>
      <c r="D4228">
        <v>7</v>
      </c>
      <c r="E4228">
        <v>3</v>
      </c>
      <c r="F4228" t="s">
        <v>7</v>
      </c>
      <c r="G4228">
        <v>45</v>
      </c>
      <c r="M4228">
        <v>58</v>
      </c>
      <c r="P4228">
        <v>58</v>
      </c>
      <c r="Q4228" s="5">
        <f>VLOOKUP(Table2[[#This Row],[id_heating_system]],$V$2:$W$5,2,0)*Table2[[#This Row],[2019]]</f>
        <v>47.943188077999999</v>
      </c>
      <c r="R4228">
        <v>58</v>
      </c>
    </row>
    <row r="4229" spans="1:18" x14ac:dyDescent="0.25">
      <c r="A4229">
        <v>1</v>
      </c>
      <c r="B4229">
        <v>9040010</v>
      </c>
      <c r="C4229">
        <v>6</v>
      </c>
      <c r="D4229">
        <v>7</v>
      </c>
      <c r="E4229">
        <v>4</v>
      </c>
      <c r="F4229" t="s">
        <v>7</v>
      </c>
      <c r="G4229">
        <v>186</v>
      </c>
      <c r="M4229">
        <v>93</v>
      </c>
      <c r="P4229">
        <v>93</v>
      </c>
      <c r="Q4229" s="5">
        <f>VLOOKUP(Table2[[#This Row],[id_heating_system]],$V$2:$W$5,2,0)*Table2[[#This Row],[2019]]</f>
        <v>93</v>
      </c>
      <c r="R4229">
        <v>93</v>
      </c>
    </row>
    <row r="4230" spans="1:18" x14ac:dyDescent="0.25">
      <c r="A4230">
        <v>1</v>
      </c>
      <c r="B4230">
        <v>9040011</v>
      </c>
      <c r="C4230">
        <v>6</v>
      </c>
      <c r="D4230">
        <v>1</v>
      </c>
      <c r="E4230">
        <v>1</v>
      </c>
      <c r="F4230" t="s">
        <v>7</v>
      </c>
      <c r="G4230">
        <v>0</v>
      </c>
      <c r="M4230">
        <v>0</v>
      </c>
      <c r="P4230">
        <v>0</v>
      </c>
      <c r="Q4230" s="5">
        <f>VLOOKUP(Table2[[#This Row],[id_heating_system]],$V$2:$W$5,2,0)*Table2[[#This Row],[2019]]</f>
        <v>0</v>
      </c>
      <c r="R4230">
        <v>0</v>
      </c>
    </row>
    <row r="4231" spans="1:18" x14ac:dyDescent="0.25">
      <c r="A4231">
        <v>1</v>
      </c>
      <c r="B4231">
        <v>9040011</v>
      </c>
      <c r="C4231">
        <v>6</v>
      </c>
      <c r="D4231">
        <v>1</v>
      </c>
      <c r="E4231">
        <v>2</v>
      </c>
      <c r="F4231" t="s">
        <v>7</v>
      </c>
      <c r="G4231">
        <v>0</v>
      </c>
      <c r="M4231">
        <v>0</v>
      </c>
      <c r="P4231">
        <v>0</v>
      </c>
      <c r="Q4231" s="5">
        <f>VLOOKUP(Table2[[#This Row],[id_heating_system]],$V$2:$W$5,2,0)*Table2[[#This Row],[2019]]</f>
        <v>0</v>
      </c>
      <c r="R4231">
        <v>0</v>
      </c>
    </row>
    <row r="4232" spans="1:18" x14ac:dyDescent="0.25">
      <c r="A4232">
        <v>1</v>
      </c>
      <c r="B4232">
        <v>9040011</v>
      </c>
      <c r="C4232">
        <v>6</v>
      </c>
      <c r="D4232">
        <v>1</v>
      </c>
      <c r="E4232">
        <v>3</v>
      </c>
      <c r="F4232" t="s">
        <v>7</v>
      </c>
      <c r="G4232">
        <v>0</v>
      </c>
      <c r="M4232">
        <v>0</v>
      </c>
      <c r="P4232">
        <v>0</v>
      </c>
      <c r="Q4232" s="5">
        <f>VLOOKUP(Table2[[#This Row],[id_heating_system]],$V$2:$W$5,2,0)*Table2[[#This Row],[2019]]</f>
        <v>0</v>
      </c>
      <c r="R4232">
        <v>0</v>
      </c>
    </row>
    <row r="4233" spans="1:18" x14ac:dyDescent="0.25">
      <c r="A4233">
        <v>1</v>
      </c>
      <c r="B4233">
        <v>9040011</v>
      </c>
      <c r="C4233">
        <v>6</v>
      </c>
      <c r="D4233">
        <v>1</v>
      </c>
      <c r="E4233">
        <v>4</v>
      </c>
      <c r="F4233" t="s">
        <v>7</v>
      </c>
      <c r="G4233">
        <v>0</v>
      </c>
      <c r="M4233">
        <v>0</v>
      </c>
      <c r="P4233">
        <v>0</v>
      </c>
      <c r="Q4233" s="5">
        <f>VLOOKUP(Table2[[#This Row],[id_heating_system]],$V$2:$W$5,2,0)*Table2[[#This Row],[2019]]</f>
        <v>0</v>
      </c>
      <c r="R4233">
        <v>0</v>
      </c>
    </row>
    <row r="4234" spans="1:18" x14ac:dyDescent="0.25">
      <c r="A4234">
        <v>1</v>
      </c>
      <c r="B4234">
        <v>9040011</v>
      </c>
      <c r="C4234">
        <v>6</v>
      </c>
      <c r="D4234">
        <v>2</v>
      </c>
      <c r="E4234">
        <v>1</v>
      </c>
      <c r="F4234" t="s">
        <v>7</v>
      </c>
      <c r="G4234">
        <v>854</v>
      </c>
      <c r="M4234">
        <v>1177</v>
      </c>
      <c r="P4234">
        <v>1177</v>
      </c>
      <c r="Q4234" s="5">
        <f>VLOOKUP(Table2[[#This Row],[id_heating_system]],$V$2:$W$5,2,0)*Table2[[#This Row],[2019]]</f>
        <v>1358.0769232580001</v>
      </c>
      <c r="R4234">
        <v>1177</v>
      </c>
    </row>
    <row r="4235" spans="1:18" x14ac:dyDescent="0.25">
      <c r="A4235">
        <v>1</v>
      </c>
      <c r="B4235">
        <v>9040011</v>
      </c>
      <c r="C4235">
        <v>6</v>
      </c>
      <c r="D4235">
        <v>2</v>
      </c>
      <c r="E4235">
        <v>2</v>
      </c>
      <c r="F4235" t="s">
        <v>7</v>
      </c>
      <c r="G4235">
        <v>1563</v>
      </c>
      <c r="M4235">
        <v>1485</v>
      </c>
      <c r="P4235">
        <v>1485</v>
      </c>
      <c r="Q4235" s="5">
        <f>VLOOKUP(Table2[[#This Row],[id_heating_system]],$V$2:$W$5,2,0)*Table2[[#This Row],[2019]]</f>
        <v>1485</v>
      </c>
      <c r="R4235">
        <v>1485</v>
      </c>
    </row>
    <row r="4236" spans="1:18" x14ac:dyDescent="0.25">
      <c r="A4236">
        <v>1</v>
      </c>
      <c r="B4236">
        <v>9040011</v>
      </c>
      <c r="C4236">
        <v>6</v>
      </c>
      <c r="D4236">
        <v>2</v>
      </c>
      <c r="E4236">
        <v>3</v>
      </c>
      <c r="F4236" t="s">
        <v>7</v>
      </c>
      <c r="G4236">
        <v>201</v>
      </c>
      <c r="M4236">
        <v>313</v>
      </c>
      <c r="P4236">
        <v>313</v>
      </c>
      <c r="Q4236" s="5">
        <f>VLOOKUP(Table2[[#This Row],[id_heating_system]],$V$2:$W$5,2,0)*Table2[[#This Row],[2019]]</f>
        <v>258.72789428300001</v>
      </c>
      <c r="R4236">
        <v>313</v>
      </c>
    </row>
    <row r="4237" spans="1:18" x14ac:dyDescent="0.25">
      <c r="A4237">
        <v>1</v>
      </c>
      <c r="B4237">
        <v>9040011</v>
      </c>
      <c r="C4237">
        <v>6</v>
      </c>
      <c r="D4237">
        <v>2</v>
      </c>
      <c r="E4237">
        <v>4</v>
      </c>
      <c r="F4237" t="s">
        <v>7</v>
      </c>
      <c r="G4237">
        <v>84</v>
      </c>
      <c r="M4237">
        <v>42</v>
      </c>
      <c r="P4237">
        <v>42</v>
      </c>
      <c r="Q4237" s="5">
        <f>VLOOKUP(Table2[[#This Row],[id_heating_system]],$V$2:$W$5,2,0)*Table2[[#This Row],[2019]]</f>
        <v>42</v>
      </c>
      <c r="R4237">
        <v>42</v>
      </c>
    </row>
    <row r="4238" spans="1:18" x14ac:dyDescent="0.25">
      <c r="A4238">
        <v>1</v>
      </c>
      <c r="B4238">
        <v>9040011</v>
      </c>
      <c r="C4238">
        <v>6</v>
      </c>
      <c r="D4238">
        <v>3</v>
      </c>
      <c r="E4238">
        <v>1</v>
      </c>
      <c r="F4238" t="s">
        <v>7</v>
      </c>
      <c r="G4238">
        <v>359</v>
      </c>
      <c r="M4238">
        <v>495</v>
      </c>
      <c r="P4238">
        <v>495</v>
      </c>
      <c r="Q4238" s="5">
        <f>VLOOKUP(Table2[[#This Row],[id_heating_system]],$V$2:$W$5,2,0)*Table2[[#This Row],[2019]]</f>
        <v>571.15384623</v>
      </c>
      <c r="R4238">
        <v>495</v>
      </c>
    </row>
    <row r="4239" spans="1:18" x14ac:dyDescent="0.25">
      <c r="A4239">
        <v>1</v>
      </c>
      <c r="B4239">
        <v>9040011</v>
      </c>
      <c r="C4239">
        <v>6</v>
      </c>
      <c r="D4239">
        <v>3</v>
      </c>
      <c r="E4239">
        <v>2</v>
      </c>
      <c r="F4239" t="s">
        <v>7</v>
      </c>
      <c r="G4239">
        <v>3488</v>
      </c>
      <c r="M4239">
        <v>3314</v>
      </c>
      <c r="P4239">
        <v>3314</v>
      </c>
      <c r="Q4239" s="5">
        <f>VLOOKUP(Table2[[#This Row],[id_heating_system]],$V$2:$W$5,2,0)*Table2[[#This Row],[2019]]</f>
        <v>3314</v>
      </c>
      <c r="R4239">
        <v>3314</v>
      </c>
    </row>
    <row r="4240" spans="1:18" x14ac:dyDescent="0.25">
      <c r="A4240">
        <v>1</v>
      </c>
      <c r="B4240">
        <v>9040011</v>
      </c>
      <c r="C4240">
        <v>6</v>
      </c>
      <c r="D4240">
        <v>3</v>
      </c>
      <c r="E4240">
        <v>3</v>
      </c>
      <c r="F4240" t="s">
        <v>7</v>
      </c>
      <c r="G4240">
        <v>319</v>
      </c>
      <c r="M4240">
        <v>496</v>
      </c>
      <c r="P4240">
        <v>496</v>
      </c>
      <c r="Q4240" s="5">
        <f>VLOOKUP(Table2[[#This Row],[id_heating_system]],$V$2:$W$5,2,0)*Table2[[#This Row],[2019]]</f>
        <v>409.996918736</v>
      </c>
      <c r="R4240">
        <v>496</v>
      </c>
    </row>
    <row r="4241" spans="1:18" x14ac:dyDescent="0.25">
      <c r="A4241">
        <v>1</v>
      </c>
      <c r="B4241">
        <v>9040011</v>
      </c>
      <c r="C4241">
        <v>6</v>
      </c>
      <c r="D4241">
        <v>3</v>
      </c>
      <c r="E4241">
        <v>4</v>
      </c>
      <c r="F4241" t="s">
        <v>7</v>
      </c>
      <c r="G4241">
        <v>202</v>
      </c>
      <c r="M4241">
        <v>101</v>
      </c>
      <c r="P4241">
        <v>101</v>
      </c>
      <c r="Q4241" s="5">
        <f>VLOOKUP(Table2[[#This Row],[id_heating_system]],$V$2:$W$5,2,0)*Table2[[#This Row],[2019]]</f>
        <v>101</v>
      </c>
      <c r="R4241">
        <v>101</v>
      </c>
    </row>
    <row r="4242" spans="1:18" x14ac:dyDescent="0.25">
      <c r="A4242">
        <v>1</v>
      </c>
      <c r="B4242">
        <v>9040011</v>
      </c>
      <c r="C4242">
        <v>6</v>
      </c>
      <c r="D4242">
        <v>4</v>
      </c>
      <c r="E4242">
        <v>1</v>
      </c>
      <c r="F4242" t="s">
        <v>7</v>
      </c>
      <c r="G4242">
        <v>501</v>
      </c>
      <c r="M4242">
        <v>691</v>
      </c>
      <c r="P4242">
        <v>691</v>
      </c>
      <c r="Q4242" s="5">
        <f>VLOOKUP(Table2[[#This Row],[id_heating_system]],$V$2:$W$5,2,0)*Table2[[#This Row],[2019]]</f>
        <v>797.30769241400003</v>
      </c>
      <c r="R4242">
        <v>691</v>
      </c>
    </row>
    <row r="4243" spans="1:18" x14ac:dyDescent="0.25">
      <c r="A4243">
        <v>1</v>
      </c>
      <c r="B4243">
        <v>9040011</v>
      </c>
      <c r="C4243">
        <v>6</v>
      </c>
      <c r="D4243">
        <v>4</v>
      </c>
      <c r="E4243">
        <v>2</v>
      </c>
      <c r="F4243" t="s">
        <v>7</v>
      </c>
      <c r="G4243">
        <v>909</v>
      </c>
      <c r="M4243">
        <v>864</v>
      </c>
      <c r="P4243">
        <v>864</v>
      </c>
      <c r="Q4243" s="5">
        <f>VLOOKUP(Table2[[#This Row],[id_heating_system]],$V$2:$W$5,2,0)*Table2[[#This Row],[2019]]</f>
        <v>864</v>
      </c>
      <c r="R4243">
        <v>864</v>
      </c>
    </row>
    <row r="4244" spans="1:18" x14ac:dyDescent="0.25">
      <c r="A4244">
        <v>1</v>
      </c>
      <c r="B4244">
        <v>9040011</v>
      </c>
      <c r="C4244">
        <v>6</v>
      </c>
      <c r="D4244">
        <v>4</v>
      </c>
      <c r="E4244">
        <v>3</v>
      </c>
      <c r="F4244" t="s">
        <v>7</v>
      </c>
      <c r="G4244">
        <v>82</v>
      </c>
      <c r="M4244">
        <v>128</v>
      </c>
      <c r="P4244">
        <v>128</v>
      </c>
      <c r="Q4244" s="5">
        <f>VLOOKUP(Table2[[#This Row],[id_heating_system]],$V$2:$W$5,2,0)*Table2[[#This Row],[2019]]</f>
        <v>105.80565644799999</v>
      </c>
      <c r="R4244">
        <v>128</v>
      </c>
    </row>
    <row r="4245" spans="1:18" x14ac:dyDescent="0.25">
      <c r="A4245">
        <v>1</v>
      </c>
      <c r="B4245">
        <v>9040011</v>
      </c>
      <c r="C4245">
        <v>6</v>
      </c>
      <c r="D4245">
        <v>4</v>
      </c>
      <c r="E4245">
        <v>4</v>
      </c>
      <c r="F4245" t="s">
        <v>7</v>
      </c>
      <c r="G4245">
        <v>21</v>
      </c>
      <c r="M4245">
        <v>11</v>
      </c>
      <c r="P4245">
        <v>11</v>
      </c>
      <c r="Q4245" s="5">
        <f>VLOOKUP(Table2[[#This Row],[id_heating_system]],$V$2:$W$5,2,0)*Table2[[#This Row],[2019]]</f>
        <v>11</v>
      </c>
      <c r="R4245">
        <v>11</v>
      </c>
    </row>
    <row r="4246" spans="1:18" x14ac:dyDescent="0.25">
      <c r="A4246">
        <v>1</v>
      </c>
      <c r="B4246">
        <v>9040011</v>
      </c>
      <c r="C4246">
        <v>6</v>
      </c>
      <c r="D4246">
        <v>5</v>
      </c>
      <c r="E4246">
        <v>1</v>
      </c>
      <c r="F4246" t="s">
        <v>7</v>
      </c>
      <c r="G4246">
        <v>499</v>
      </c>
      <c r="M4246">
        <v>688</v>
      </c>
      <c r="P4246">
        <v>688</v>
      </c>
      <c r="Q4246" s="5">
        <f>VLOOKUP(Table2[[#This Row],[id_heating_system]],$V$2:$W$5,2,0)*Table2[[#This Row],[2019]]</f>
        <v>793.84615395200001</v>
      </c>
      <c r="R4246">
        <v>688</v>
      </c>
    </row>
    <row r="4247" spans="1:18" x14ac:dyDescent="0.25">
      <c r="A4247">
        <v>1</v>
      </c>
      <c r="B4247">
        <v>9040011</v>
      </c>
      <c r="C4247">
        <v>6</v>
      </c>
      <c r="D4247">
        <v>5</v>
      </c>
      <c r="E4247">
        <v>2</v>
      </c>
      <c r="F4247" t="s">
        <v>7</v>
      </c>
      <c r="G4247">
        <v>5088</v>
      </c>
      <c r="M4247">
        <v>4834</v>
      </c>
      <c r="P4247">
        <v>4834</v>
      </c>
      <c r="Q4247" s="5">
        <f>VLOOKUP(Table2[[#This Row],[id_heating_system]],$V$2:$W$5,2,0)*Table2[[#This Row],[2019]]</f>
        <v>4834</v>
      </c>
      <c r="R4247">
        <v>4834</v>
      </c>
    </row>
    <row r="4248" spans="1:18" x14ac:dyDescent="0.25">
      <c r="A4248">
        <v>1</v>
      </c>
      <c r="B4248">
        <v>9040011</v>
      </c>
      <c r="C4248">
        <v>6</v>
      </c>
      <c r="D4248">
        <v>5</v>
      </c>
      <c r="E4248">
        <v>3</v>
      </c>
      <c r="F4248" t="s">
        <v>7</v>
      </c>
      <c r="G4248">
        <v>300</v>
      </c>
      <c r="M4248">
        <v>467</v>
      </c>
      <c r="P4248">
        <v>467</v>
      </c>
      <c r="Q4248" s="5">
        <f>VLOOKUP(Table2[[#This Row],[id_heating_system]],$V$2:$W$5,2,0)*Table2[[#This Row],[2019]]</f>
        <v>386.02532469699997</v>
      </c>
      <c r="R4248">
        <v>467</v>
      </c>
    </row>
    <row r="4249" spans="1:18" x14ac:dyDescent="0.25">
      <c r="A4249">
        <v>1</v>
      </c>
      <c r="B4249">
        <v>9040011</v>
      </c>
      <c r="C4249">
        <v>6</v>
      </c>
      <c r="D4249">
        <v>5</v>
      </c>
      <c r="E4249">
        <v>4</v>
      </c>
      <c r="F4249" t="s">
        <v>7</v>
      </c>
      <c r="G4249">
        <v>316</v>
      </c>
      <c r="M4249">
        <v>158</v>
      </c>
      <c r="P4249">
        <v>158</v>
      </c>
      <c r="Q4249" s="5">
        <f>VLOOKUP(Table2[[#This Row],[id_heating_system]],$V$2:$W$5,2,0)*Table2[[#This Row],[2019]]</f>
        <v>158</v>
      </c>
      <c r="R4249">
        <v>158</v>
      </c>
    </row>
    <row r="4250" spans="1:18" x14ac:dyDescent="0.25">
      <c r="A4250">
        <v>1</v>
      </c>
      <c r="B4250">
        <v>9040011</v>
      </c>
      <c r="C4250">
        <v>6</v>
      </c>
      <c r="D4250">
        <v>6</v>
      </c>
      <c r="E4250">
        <v>1</v>
      </c>
      <c r="F4250" t="s">
        <v>7</v>
      </c>
      <c r="G4250">
        <v>300</v>
      </c>
      <c r="M4250">
        <v>414</v>
      </c>
      <c r="P4250">
        <v>414</v>
      </c>
      <c r="Q4250" s="5">
        <f>VLOOKUP(Table2[[#This Row],[id_heating_system]],$V$2:$W$5,2,0)*Table2[[#This Row],[2019]]</f>
        <v>477.69230775599999</v>
      </c>
      <c r="R4250">
        <v>414</v>
      </c>
    </row>
    <row r="4251" spans="1:18" x14ac:dyDescent="0.25">
      <c r="A4251">
        <v>1</v>
      </c>
      <c r="B4251">
        <v>9040011</v>
      </c>
      <c r="C4251">
        <v>6</v>
      </c>
      <c r="D4251">
        <v>6</v>
      </c>
      <c r="E4251">
        <v>2</v>
      </c>
      <c r="F4251" t="s">
        <v>7</v>
      </c>
      <c r="G4251">
        <v>7161</v>
      </c>
      <c r="M4251">
        <v>6803</v>
      </c>
      <c r="P4251">
        <v>6803</v>
      </c>
      <c r="Q4251" s="5">
        <f>VLOOKUP(Table2[[#This Row],[id_heating_system]],$V$2:$W$5,2,0)*Table2[[#This Row],[2019]]</f>
        <v>6803</v>
      </c>
      <c r="R4251">
        <v>6803</v>
      </c>
    </row>
    <row r="4252" spans="1:18" x14ac:dyDescent="0.25">
      <c r="A4252">
        <v>1</v>
      </c>
      <c r="B4252">
        <v>9040011</v>
      </c>
      <c r="C4252">
        <v>6</v>
      </c>
      <c r="D4252">
        <v>6</v>
      </c>
      <c r="E4252">
        <v>3</v>
      </c>
      <c r="F4252" t="s">
        <v>7</v>
      </c>
      <c r="G4252">
        <v>332</v>
      </c>
      <c r="M4252">
        <v>517</v>
      </c>
      <c r="P4252">
        <v>517</v>
      </c>
      <c r="Q4252" s="5">
        <f>VLOOKUP(Table2[[#This Row],[id_heating_system]],$V$2:$W$5,2,0)*Table2[[#This Row],[2019]]</f>
        <v>427.35565924699995</v>
      </c>
      <c r="R4252">
        <v>517</v>
      </c>
    </row>
    <row r="4253" spans="1:18" x14ac:dyDescent="0.25">
      <c r="A4253">
        <v>1</v>
      </c>
      <c r="B4253">
        <v>9040011</v>
      </c>
      <c r="C4253">
        <v>6</v>
      </c>
      <c r="D4253">
        <v>6</v>
      </c>
      <c r="E4253">
        <v>4</v>
      </c>
      <c r="F4253" t="s">
        <v>7</v>
      </c>
      <c r="G4253">
        <v>664</v>
      </c>
      <c r="M4253">
        <v>332</v>
      </c>
      <c r="P4253">
        <v>332</v>
      </c>
      <c r="Q4253" s="5">
        <f>VLOOKUP(Table2[[#This Row],[id_heating_system]],$V$2:$W$5,2,0)*Table2[[#This Row],[2019]]</f>
        <v>332</v>
      </c>
      <c r="R4253">
        <v>332</v>
      </c>
    </row>
    <row r="4254" spans="1:18" x14ac:dyDescent="0.25">
      <c r="A4254">
        <v>1</v>
      </c>
      <c r="B4254">
        <v>9040011</v>
      </c>
      <c r="C4254">
        <v>6</v>
      </c>
      <c r="D4254">
        <v>7</v>
      </c>
      <c r="E4254">
        <v>1</v>
      </c>
      <c r="F4254" t="s">
        <v>7</v>
      </c>
      <c r="G4254">
        <v>3</v>
      </c>
      <c r="M4254">
        <v>4</v>
      </c>
      <c r="P4254">
        <v>4</v>
      </c>
      <c r="Q4254" s="5">
        <f>VLOOKUP(Table2[[#This Row],[id_heating_system]],$V$2:$W$5,2,0)*Table2[[#This Row],[2019]]</f>
        <v>4.6153846160000001</v>
      </c>
      <c r="R4254">
        <v>4</v>
      </c>
    </row>
    <row r="4255" spans="1:18" x14ac:dyDescent="0.25">
      <c r="A4255">
        <v>1</v>
      </c>
      <c r="B4255">
        <v>9040011</v>
      </c>
      <c r="C4255">
        <v>6</v>
      </c>
      <c r="D4255">
        <v>7</v>
      </c>
      <c r="E4255">
        <v>2</v>
      </c>
      <c r="F4255" t="s">
        <v>7</v>
      </c>
      <c r="G4255">
        <v>842</v>
      </c>
      <c r="M4255">
        <v>800</v>
      </c>
      <c r="P4255">
        <v>800</v>
      </c>
      <c r="Q4255" s="5">
        <f>VLOOKUP(Table2[[#This Row],[id_heating_system]],$V$2:$W$5,2,0)*Table2[[#This Row],[2019]]</f>
        <v>800</v>
      </c>
      <c r="R4255">
        <v>800</v>
      </c>
    </row>
    <row r="4256" spans="1:18" x14ac:dyDescent="0.25">
      <c r="A4256">
        <v>1</v>
      </c>
      <c r="B4256">
        <v>9040011</v>
      </c>
      <c r="C4256">
        <v>6</v>
      </c>
      <c r="D4256">
        <v>7</v>
      </c>
      <c r="E4256">
        <v>3</v>
      </c>
      <c r="F4256" t="s">
        <v>7</v>
      </c>
      <c r="G4256">
        <v>39</v>
      </c>
      <c r="M4256">
        <v>61</v>
      </c>
      <c r="P4256">
        <v>61</v>
      </c>
      <c r="Q4256" s="5">
        <f>VLOOKUP(Table2[[#This Row],[id_heating_system]],$V$2:$W$5,2,0)*Table2[[#This Row],[2019]]</f>
        <v>50.423008150999998</v>
      </c>
      <c r="R4256">
        <v>61</v>
      </c>
    </row>
    <row r="4257" spans="1:18" x14ac:dyDescent="0.25">
      <c r="A4257">
        <v>1</v>
      </c>
      <c r="B4257">
        <v>9040011</v>
      </c>
      <c r="C4257">
        <v>6</v>
      </c>
      <c r="D4257">
        <v>7</v>
      </c>
      <c r="E4257">
        <v>4</v>
      </c>
      <c r="F4257" t="s">
        <v>7</v>
      </c>
      <c r="G4257">
        <v>129</v>
      </c>
      <c r="M4257">
        <v>65</v>
      </c>
      <c r="P4257">
        <v>65</v>
      </c>
      <c r="Q4257" s="5">
        <f>VLOOKUP(Table2[[#This Row],[id_heating_system]],$V$2:$W$5,2,0)*Table2[[#This Row],[2019]]</f>
        <v>65</v>
      </c>
      <c r="R4257">
        <v>65</v>
      </c>
    </row>
    <row r="4258" spans="1:18" x14ac:dyDescent="0.25">
      <c r="A4258">
        <v>1</v>
      </c>
      <c r="B4258">
        <v>9040012</v>
      </c>
      <c r="C4258">
        <v>6</v>
      </c>
      <c r="D4258">
        <v>1</v>
      </c>
      <c r="E4258">
        <v>1</v>
      </c>
      <c r="F4258" t="s">
        <v>7</v>
      </c>
      <c r="G4258">
        <v>0</v>
      </c>
      <c r="M4258">
        <v>0</v>
      </c>
      <c r="P4258">
        <v>0</v>
      </c>
      <c r="Q4258" s="5">
        <f>VLOOKUP(Table2[[#This Row],[id_heating_system]],$V$2:$W$5,2,0)*Table2[[#This Row],[2019]]</f>
        <v>0</v>
      </c>
      <c r="R4258">
        <v>0</v>
      </c>
    </row>
    <row r="4259" spans="1:18" x14ac:dyDescent="0.25">
      <c r="A4259">
        <v>1</v>
      </c>
      <c r="B4259">
        <v>9040012</v>
      </c>
      <c r="C4259">
        <v>6</v>
      </c>
      <c r="D4259">
        <v>1</v>
      </c>
      <c r="E4259">
        <v>2</v>
      </c>
      <c r="F4259" t="s">
        <v>7</v>
      </c>
      <c r="G4259">
        <v>0</v>
      </c>
      <c r="M4259">
        <v>0</v>
      </c>
      <c r="P4259">
        <v>0</v>
      </c>
      <c r="Q4259" s="5">
        <f>VLOOKUP(Table2[[#This Row],[id_heating_system]],$V$2:$W$5,2,0)*Table2[[#This Row],[2019]]</f>
        <v>0</v>
      </c>
      <c r="R4259">
        <v>0</v>
      </c>
    </row>
    <row r="4260" spans="1:18" x14ac:dyDescent="0.25">
      <c r="A4260">
        <v>1</v>
      </c>
      <c r="B4260">
        <v>9040012</v>
      </c>
      <c r="C4260">
        <v>6</v>
      </c>
      <c r="D4260">
        <v>1</v>
      </c>
      <c r="E4260">
        <v>3</v>
      </c>
      <c r="F4260" t="s">
        <v>7</v>
      </c>
      <c r="G4260">
        <v>0</v>
      </c>
      <c r="M4260">
        <v>0</v>
      </c>
      <c r="P4260">
        <v>0</v>
      </c>
      <c r="Q4260" s="5">
        <f>VLOOKUP(Table2[[#This Row],[id_heating_system]],$V$2:$W$5,2,0)*Table2[[#This Row],[2019]]</f>
        <v>0</v>
      </c>
      <c r="R4260">
        <v>0</v>
      </c>
    </row>
    <row r="4261" spans="1:18" x14ac:dyDescent="0.25">
      <c r="A4261">
        <v>1</v>
      </c>
      <c r="B4261">
        <v>9040012</v>
      </c>
      <c r="C4261">
        <v>6</v>
      </c>
      <c r="D4261">
        <v>1</v>
      </c>
      <c r="E4261">
        <v>4</v>
      </c>
      <c r="F4261" t="s">
        <v>7</v>
      </c>
      <c r="G4261">
        <v>0</v>
      </c>
      <c r="M4261">
        <v>0</v>
      </c>
      <c r="P4261">
        <v>0</v>
      </c>
      <c r="Q4261" s="5">
        <f>VLOOKUP(Table2[[#This Row],[id_heating_system]],$V$2:$W$5,2,0)*Table2[[#This Row],[2019]]</f>
        <v>0</v>
      </c>
      <c r="R4261">
        <v>0</v>
      </c>
    </row>
    <row r="4262" spans="1:18" x14ac:dyDescent="0.25">
      <c r="A4262">
        <v>1</v>
      </c>
      <c r="B4262">
        <v>9040012</v>
      </c>
      <c r="C4262">
        <v>6</v>
      </c>
      <c r="D4262">
        <v>2</v>
      </c>
      <c r="E4262">
        <v>1</v>
      </c>
      <c r="F4262" t="s">
        <v>7</v>
      </c>
      <c r="G4262">
        <v>1035</v>
      </c>
      <c r="M4262">
        <v>1778</v>
      </c>
      <c r="P4262">
        <v>1778</v>
      </c>
      <c r="Q4262" s="5">
        <f>VLOOKUP(Table2[[#This Row],[id_heating_system]],$V$2:$W$5,2,0)*Table2[[#This Row],[2019]]</f>
        <v>2051.5384618120002</v>
      </c>
      <c r="R4262">
        <v>1778</v>
      </c>
    </row>
    <row r="4263" spans="1:18" x14ac:dyDescent="0.25">
      <c r="A4263">
        <v>1</v>
      </c>
      <c r="B4263">
        <v>9040012</v>
      </c>
      <c r="C4263">
        <v>6</v>
      </c>
      <c r="D4263">
        <v>2</v>
      </c>
      <c r="E4263">
        <v>2</v>
      </c>
      <c r="F4263" t="s">
        <v>7</v>
      </c>
      <c r="G4263">
        <v>5826</v>
      </c>
      <c r="M4263">
        <v>5535</v>
      </c>
      <c r="P4263">
        <v>5535</v>
      </c>
      <c r="Q4263" s="5">
        <f>VLOOKUP(Table2[[#This Row],[id_heating_system]],$V$2:$W$5,2,0)*Table2[[#This Row],[2019]]</f>
        <v>5535</v>
      </c>
      <c r="R4263">
        <v>5535</v>
      </c>
    </row>
    <row r="4264" spans="1:18" x14ac:dyDescent="0.25">
      <c r="A4264">
        <v>1</v>
      </c>
      <c r="B4264">
        <v>9040012</v>
      </c>
      <c r="C4264">
        <v>6</v>
      </c>
      <c r="D4264">
        <v>2</v>
      </c>
      <c r="E4264">
        <v>3</v>
      </c>
      <c r="F4264" t="s">
        <v>7</v>
      </c>
      <c r="G4264">
        <v>756</v>
      </c>
      <c r="M4264">
        <v>831</v>
      </c>
      <c r="P4264">
        <v>831</v>
      </c>
      <c r="Q4264" s="5">
        <f>VLOOKUP(Table2[[#This Row],[id_heating_system]],$V$2:$W$5,2,0)*Table2[[#This Row],[2019]]</f>
        <v>686.91016022099996</v>
      </c>
      <c r="R4264">
        <v>831</v>
      </c>
    </row>
    <row r="4265" spans="1:18" x14ac:dyDescent="0.25">
      <c r="A4265">
        <v>1</v>
      </c>
      <c r="B4265">
        <v>9040012</v>
      </c>
      <c r="C4265">
        <v>6</v>
      </c>
      <c r="D4265">
        <v>2</v>
      </c>
      <c r="E4265">
        <v>4</v>
      </c>
      <c r="F4265" t="s">
        <v>7</v>
      </c>
      <c r="G4265">
        <v>48</v>
      </c>
      <c r="M4265">
        <v>24</v>
      </c>
      <c r="P4265">
        <v>24</v>
      </c>
      <c r="Q4265" s="5">
        <f>VLOOKUP(Table2[[#This Row],[id_heating_system]],$V$2:$W$5,2,0)*Table2[[#This Row],[2019]]</f>
        <v>24</v>
      </c>
      <c r="R4265">
        <v>24</v>
      </c>
    </row>
    <row r="4266" spans="1:18" x14ac:dyDescent="0.25">
      <c r="A4266">
        <v>1</v>
      </c>
      <c r="B4266">
        <v>9040012</v>
      </c>
      <c r="C4266">
        <v>6</v>
      </c>
      <c r="D4266">
        <v>3</v>
      </c>
      <c r="E4266">
        <v>1</v>
      </c>
      <c r="F4266" t="s">
        <v>7</v>
      </c>
      <c r="G4266">
        <v>108</v>
      </c>
      <c r="M4266">
        <v>185</v>
      </c>
      <c r="P4266">
        <v>185</v>
      </c>
      <c r="Q4266" s="5">
        <f>VLOOKUP(Table2[[#This Row],[id_heating_system]],$V$2:$W$5,2,0)*Table2[[#This Row],[2019]]</f>
        <v>213.46153849000001</v>
      </c>
      <c r="R4266">
        <v>185</v>
      </c>
    </row>
    <row r="4267" spans="1:18" x14ac:dyDescent="0.25">
      <c r="A4267">
        <v>1</v>
      </c>
      <c r="B4267">
        <v>9040012</v>
      </c>
      <c r="C4267">
        <v>6</v>
      </c>
      <c r="D4267">
        <v>3</v>
      </c>
      <c r="E4267">
        <v>2</v>
      </c>
      <c r="F4267" t="s">
        <v>7</v>
      </c>
      <c r="G4267">
        <v>920</v>
      </c>
      <c r="M4267">
        <v>874</v>
      </c>
      <c r="P4267">
        <v>874</v>
      </c>
      <c r="Q4267" s="5">
        <f>VLOOKUP(Table2[[#This Row],[id_heating_system]],$V$2:$W$5,2,0)*Table2[[#This Row],[2019]]</f>
        <v>874</v>
      </c>
      <c r="R4267">
        <v>874</v>
      </c>
    </row>
    <row r="4268" spans="1:18" x14ac:dyDescent="0.25">
      <c r="A4268">
        <v>1</v>
      </c>
      <c r="B4268">
        <v>9040012</v>
      </c>
      <c r="C4268">
        <v>6</v>
      </c>
      <c r="D4268">
        <v>3</v>
      </c>
      <c r="E4268">
        <v>3</v>
      </c>
      <c r="F4268" t="s">
        <v>7</v>
      </c>
      <c r="G4268">
        <v>90</v>
      </c>
      <c r="M4268">
        <v>99</v>
      </c>
      <c r="P4268">
        <v>99</v>
      </c>
      <c r="Q4268" s="5">
        <f>VLOOKUP(Table2[[#This Row],[id_heating_system]],$V$2:$W$5,2,0)*Table2[[#This Row],[2019]]</f>
        <v>81.834062408999998</v>
      </c>
      <c r="R4268">
        <v>99</v>
      </c>
    </row>
    <row r="4269" spans="1:18" x14ac:dyDescent="0.25">
      <c r="A4269">
        <v>1</v>
      </c>
      <c r="B4269">
        <v>9040012</v>
      </c>
      <c r="C4269">
        <v>6</v>
      </c>
      <c r="D4269">
        <v>3</v>
      </c>
      <c r="E4269">
        <v>4</v>
      </c>
      <c r="F4269" t="s">
        <v>7</v>
      </c>
      <c r="G4269">
        <v>12</v>
      </c>
      <c r="M4269">
        <v>6</v>
      </c>
      <c r="P4269">
        <v>6</v>
      </c>
      <c r="Q4269" s="5">
        <f>VLOOKUP(Table2[[#This Row],[id_heating_system]],$V$2:$W$5,2,0)*Table2[[#This Row],[2019]]</f>
        <v>6</v>
      </c>
      <c r="R4269">
        <v>6</v>
      </c>
    </row>
    <row r="4270" spans="1:18" x14ac:dyDescent="0.25">
      <c r="A4270">
        <v>1</v>
      </c>
      <c r="B4270">
        <v>9040012</v>
      </c>
      <c r="C4270">
        <v>6</v>
      </c>
      <c r="D4270">
        <v>4</v>
      </c>
      <c r="E4270">
        <v>1</v>
      </c>
      <c r="F4270" t="s">
        <v>7</v>
      </c>
      <c r="G4270">
        <v>708</v>
      </c>
      <c r="M4270">
        <v>1216</v>
      </c>
      <c r="P4270">
        <v>1216</v>
      </c>
      <c r="Q4270" s="5">
        <f>VLOOKUP(Table2[[#This Row],[id_heating_system]],$V$2:$W$5,2,0)*Table2[[#This Row],[2019]]</f>
        <v>1403.076923264</v>
      </c>
      <c r="R4270">
        <v>1216</v>
      </c>
    </row>
    <row r="4271" spans="1:18" x14ac:dyDescent="0.25">
      <c r="A4271">
        <v>1</v>
      </c>
      <c r="B4271">
        <v>9040012</v>
      </c>
      <c r="C4271">
        <v>6</v>
      </c>
      <c r="D4271">
        <v>4</v>
      </c>
      <c r="E4271">
        <v>2</v>
      </c>
      <c r="F4271" t="s">
        <v>7</v>
      </c>
      <c r="G4271">
        <v>7236</v>
      </c>
      <c r="M4271">
        <v>6874</v>
      </c>
      <c r="P4271">
        <v>6874</v>
      </c>
      <c r="Q4271" s="5">
        <f>VLOOKUP(Table2[[#This Row],[id_heating_system]],$V$2:$W$5,2,0)*Table2[[#This Row],[2019]]</f>
        <v>6874</v>
      </c>
      <c r="R4271">
        <v>6874</v>
      </c>
    </row>
    <row r="4272" spans="1:18" x14ac:dyDescent="0.25">
      <c r="A4272">
        <v>1</v>
      </c>
      <c r="B4272">
        <v>9040012</v>
      </c>
      <c r="C4272">
        <v>6</v>
      </c>
      <c r="D4272">
        <v>4</v>
      </c>
      <c r="E4272">
        <v>3</v>
      </c>
      <c r="F4272" t="s">
        <v>7</v>
      </c>
      <c r="G4272">
        <v>778</v>
      </c>
      <c r="M4272">
        <v>855</v>
      </c>
      <c r="P4272">
        <v>855</v>
      </c>
      <c r="Q4272" s="5">
        <f>VLOOKUP(Table2[[#This Row],[id_heating_system]],$V$2:$W$5,2,0)*Table2[[#This Row],[2019]]</f>
        <v>706.74872080499995</v>
      </c>
      <c r="R4272">
        <v>855</v>
      </c>
    </row>
    <row r="4273" spans="1:18" x14ac:dyDescent="0.25">
      <c r="A4273">
        <v>1</v>
      </c>
      <c r="B4273">
        <v>9040012</v>
      </c>
      <c r="C4273">
        <v>6</v>
      </c>
      <c r="D4273">
        <v>4</v>
      </c>
      <c r="E4273">
        <v>4</v>
      </c>
      <c r="F4273" t="s">
        <v>7</v>
      </c>
      <c r="G4273">
        <v>48</v>
      </c>
      <c r="M4273">
        <v>24</v>
      </c>
      <c r="P4273">
        <v>24</v>
      </c>
      <c r="Q4273" s="5">
        <f>VLOOKUP(Table2[[#This Row],[id_heating_system]],$V$2:$W$5,2,0)*Table2[[#This Row],[2019]]</f>
        <v>24</v>
      </c>
      <c r="R4273">
        <v>24</v>
      </c>
    </row>
    <row r="4274" spans="1:18" x14ac:dyDescent="0.25">
      <c r="A4274">
        <v>1</v>
      </c>
      <c r="B4274">
        <v>9040012</v>
      </c>
      <c r="C4274">
        <v>6</v>
      </c>
      <c r="D4274">
        <v>5</v>
      </c>
      <c r="E4274">
        <v>1</v>
      </c>
      <c r="F4274" t="s">
        <v>7</v>
      </c>
      <c r="G4274">
        <v>237</v>
      </c>
      <c r="M4274">
        <v>407</v>
      </c>
      <c r="P4274">
        <v>407</v>
      </c>
      <c r="Q4274" s="5">
        <f>VLOOKUP(Table2[[#This Row],[id_heating_system]],$V$2:$W$5,2,0)*Table2[[#This Row],[2019]]</f>
        <v>469.615384678</v>
      </c>
      <c r="R4274">
        <v>407</v>
      </c>
    </row>
    <row r="4275" spans="1:18" x14ac:dyDescent="0.25">
      <c r="A4275">
        <v>1</v>
      </c>
      <c r="B4275">
        <v>9040012</v>
      </c>
      <c r="C4275">
        <v>6</v>
      </c>
      <c r="D4275">
        <v>5</v>
      </c>
      <c r="E4275">
        <v>2</v>
      </c>
      <c r="F4275" t="s">
        <v>7</v>
      </c>
      <c r="G4275">
        <v>5302</v>
      </c>
      <c r="M4275">
        <v>5037</v>
      </c>
      <c r="P4275">
        <v>5037</v>
      </c>
      <c r="Q4275" s="5">
        <f>VLOOKUP(Table2[[#This Row],[id_heating_system]],$V$2:$W$5,2,0)*Table2[[#This Row],[2019]]</f>
        <v>5037</v>
      </c>
      <c r="R4275">
        <v>5037</v>
      </c>
    </row>
    <row r="4276" spans="1:18" x14ac:dyDescent="0.25">
      <c r="A4276">
        <v>1</v>
      </c>
      <c r="B4276">
        <v>9040012</v>
      </c>
      <c r="C4276">
        <v>6</v>
      </c>
      <c r="D4276">
        <v>5</v>
      </c>
      <c r="E4276">
        <v>3</v>
      </c>
      <c r="F4276" t="s">
        <v>7</v>
      </c>
      <c r="G4276">
        <v>426</v>
      </c>
      <c r="M4276">
        <v>468</v>
      </c>
      <c r="P4276">
        <v>468</v>
      </c>
      <c r="Q4276" s="5">
        <f>VLOOKUP(Table2[[#This Row],[id_heating_system]],$V$2:$W$5,2,0)*Table2[[#This Row],[2019]]</f>
        <v>386.85193138799997</v>
      </c>
      <c r="R4276">
        <v>468</v>
      </c>
    </row>
    <row r="4277" spans="1:18" x14ac:dyDescent="0.25">
      <c r="A4277">
        <v>1</v>
      </c>
      <c r="B4277">
        <v>9040012</v>
      </c>
      <c r="C4277">
        <v>6</v>
      </c>
      <c r="D4277">
        <v>5</v>
      </c>
      <c r="E4277">
        <v>4</v>
      </c>
      <c r="F4277" t="s">
        <v>7</v>
      </c>
      <c r="G4277">
        <v>87</v>
      </c>
      <c r="M4277">
        <v>44</v>
      </c>
      <c r="P4277">
        <v>44</v>
      </c>
      <c r="Q4277" s="5">
        <f>VLOOKUP(Table2[[#This Row],[id_heating_system]],$V$2:$W$5,2,0)*Table2[[#This Row],[2019]]</f>
        <v>44</v>
      </c>
      <c r="R4277">
        <v>44</v>
      </c>
    </row>
    <row r="4278" spans="1:18" x14ac:dyDescent="0.25">
      <c r="A4278">
        <v>1</v>
      </c>
      <c r="B4278">
        <v>9040012</v>
      </c>
      <c r="C4278">
        <v>6</v>
      </c>
      <c r="D4278">
        <v>6</v>
      </c>
      <c r="E4278">
        <v>1</v>
      </c>
      <c r="F4278" t="s">
        <v>7</v>
      </c>
      <c r="G4278">
        <v>338</v>
      </c>
      <c r="M4278">
        <v>581</v>
      </c>
      <c r="P4278">
        <v>581</v>
      </c>
      <c r="Q4278" s="5">
        <f>VLOOKUP(Table2[[#This Row],[id_heating_system]],$V$2:$W$5,2,0)*Table2[[#This Row],[2019]]</f>
        <v>670.38461547400004</v>
      </c>
      <c r="R4278">
        <v>581</v>
      </c>
    </row>
    <row r="4279" spans="1:18" x14ac:dyDescent="0.25">
      <c r="A4279">
        <v>1</v>
      </c>
      <c r="B4279">
        <v>9040012</v>
      </c>
      <c r="C4279">
        <v>6</v>
      </c>
      <c r="D4279">
        <v>6</v>
      </c>
      <c r="E4279">
        <v>2</v>
      </c>
      <c r="F4279" t="s">
        <v>7</v>
      </c>
      <c r="G4279">
        <v>13965</v>
      </c>
      <c r="M4279">
        <v>13267</v>
      </c>
      <c r="P4279">
        <v>13267</v>
      </c>
      <c r="Q4279" s="5">
        <f>VLOOKUP(Table2[[#This Row],[id_heating_system]],$V$2:$W$5,2,0)*Table2[[#This Row],[2019]]</f>
        <v>13267</v>
      </c>
      <c r="R4279">
        <v>13267</v>
      </c>
    </row>
    <row r="4280" spans="1:18" x14ac:dyDescent="0.25">
      <c r="A4280">
        <v>1</v>
      </c>
      <c r="B4280">
        <v>9040012</v>
      </c>
      <c r="C4280">
        <v>6</v>
      </c>
      <c r="D4280">
        <v>6</v>
      </c>
      <c r="E4280">
        <v>3</v>
      </c>
      <c r="F4280" t="s">
        <v>7</v>
      </c>
      <c r="G4280">
        <v>831</v>
      </c>
      <c r="M4280">
        <v>913</v>
      </c>
      <c r="P4280">
        <v>913</v>
      </c>
      <c r="Q4280" s="5">
        <f>VLOOKUP(Table2[[#This Row],[id_heating_system]],$V$2:$W$5,2,0)*Table2[[#This Row],[2019]]</f>
        <v>754.691908883</v>
      </c>
      <c r="R4280">
        <v>913</v>
      </c>
    </row>
    <row r="4281" spans="1:18" x14ac:dyDescent="0.25">
      <c r="A4281">
        <v>1</v>
      </c>
      <c r="B4281">
        <v>9040012</v>
      </c>
      <c r="C4281">
        <v>6</v>
      </c>
      <c r="D4281">
        <v>6</v>
      </c>
      <c r="E4281">
        <v>4</v>
      </c>
      <c r="F4281" t="s">
        <v>7</v>
      </c>
      <c r="G4281">
        <v>319</v>
      </c>
      <c r="M4281">
        <v>160</v>
      </c>
      <c r="P4281">
        <v>160</v>
      </c>
      <c r="Q4281" s="5">
        <f>VLOOKUP(Table2[[#This Row],[id_heating_system]],$V$2:$W$5,2,0)*Table2[[#This Row],[2019]]</f>
        <v>160</v>
      </c>
      <c r="R4281">
        <v>160</v>
      </c>
    </row>
    <row r="4282" spans="1:18" x14ac:dyDescent="0.25">
      <c r="A4282">
        <v>1</v>
      </c>
      <c r="B4282">
        <v>9040012</v>
      </c>
      <c r="C4282">
        <v>6</v>
      </c>
      <c r="D4282">
        <v>7</v>
      </c>
      <c r="E4282">
        <v>1</v>
      </c>
      <c r="F4282" t="s">
        <v>7</v>
      </c>
      <c r="G4282">
        <v>33</v>
      </c>
      <c r="M4282">
        <v>57</v>
      </c>
      <c r="P4282">
        <v>57</v>
      </c>
      <c r="Q4282" s="5">
        <f>VLOOKUP(Table2[[#This Row],[id_heating_system]],$V$2:$W$5,2,0)*Table2[[#This Row],[2019]]</f>
        <v>65.769230778000008</v>
      </c>
      <c r="R4282">
        <v>57</v>
      </c>
    </row>
    <row r="4283" spans="1:18" x14ac:dyDescent="0.25">
      <c r="A4283">
        <v>1</v>
      </c>
      <c r="B4283">
        <v>9040012</v>
      </c>
      <c r="C4283">
        <v>6</v>
      </c>
      <c r="D4283">
        <v>7</v>
      </c>
      <c r="E4283">
        <v>2</v>
      </c>
      <c r="F4283" t="s">
        <v>7</v>
      </c>
      <c r="G4283">
        <v>2037</v>
      </c>
      <c r="M4283">
        <v>1935</v>
      </c>
      <c r="P4283">
        <v>1935</v>
      </c>
      <c r="Q4283" s="5">
        <f>VLOOKUP(Table2[[#This Row],[id_heating_system]],$V$2:$W$5,2,0)*Table2[[#This Row],[2019]]</f>
        <v>1935</v>
      </c>
      <c r="R4283">
        <v>1935</v>
      </c>
    </row>
    <row r="4284" spans="1:18" x14ac:dyDescent="0.25">
      <c r="A4284">
        <v>1</v>
      </c>
      <c r="B4284">
        <v>9040012</v>
      </c>
      <c r="C4284">
        <v>6</v>
      </c>
      <c r="D4284">
        <v>7</v>
      </c>
      <c r="E4284">
        <v>3</v>
      </c>
      <c r="F4284" t="s">
        <v>7</v>
      </c>
      <c r="G4284">
        <v>101</v>
      </c>
      <c r="M4284">
        <v>111</v>
      </c>
      <c r="P4284">
        <v>111</v>
      </c>
      <c r="Q4284" s="5">
        <f>VLOOKUP(Table2[[#This Row],[id_heating_system]],$V$2:$W$5,2,0)*Table2[[#This Row],[2019]]</f>
        <v>91.753342700999994</v>
      </c>
      <c r="R4284">
        <v>111</v>
      </c>
    </row>
    <row r="4285" spans="1:18" x14ac:dyDescent="0.25">
      <c r="A4285">
        <v>1</v>
      </c>
      <c r="B4285">
        <v>9040012</v>
      </c>
      <c r="C4285">
        <v>6</v>
      </c>
      <c r="D4285">
        <v>7</v>
      </c>
      <c r="E4285">
        <v>4</v>
      </c>
      <c r="F4285" t="s">
        <v>7</v>
      </c>
      <c r="G4285">
        <v>74</v>
      </c>
      <c r="M4285">
        <v>37</v>
      </c>
      <c r="P4285">
        <v>37</v>
      </c>
      <c r="Q4285" s="5">
        <f>VLOOKUP(Table2[[#This Row],[id_heating_system]],$V$2:$W$5,2,0)*Table2[[#This Row],[2019]]</f>
        <v>37</v>
      </c>
      <c r="R4285">
        <v>37</v>
      </c>
    </row>
    <row r="4286" spans="1:18" x14ac:dyDescent="0.25">
      <c r="A4286">
        <v>1</v>
      </c>
      <c r="B4286">
        <v>9040013</v>
      </c>
      <c r="C4286">
        <v>6</v>
      </c>
      <c r="D4286">
        <v>1</v>
      </c>
      <c r="E4286">
        <v>1</v>
      </c>
      <c r="F4286" t="s">
        <v>7</v>
      </c>
      <c r="G4286">
        <v>0</v>
      </c>
      <c r="M4286">
        <v>0</v>
      </c>
      <c r="P4286">
        <v>0</v>
      </c>
      <c r="Q4286" s="5">
        <f>VLOOKUP(Table2[[#This Row],[id_heating_system]],$V$2:$W$5,2,0)*Table2[[#This Row],[2019]]</f>
        <v>0</v>
      </c>
      <c r="R4286">
        <v>0</v>
      </c>
    </row>
    <row r="4287" spans="1:18" x14ac:dyDescent="0.25">
      <c r="A4287">
        <v>1</v>
      </c>
      <c r="B4287">
        <v>9040013</v>
      </c>
      <c r="C4287">
        <v>6</v>
      </c>
      <c r="D4287">
        <v>1</v>
      </c>
      <c r="E4287">
        <v>2</v>
      </c>
      <c r="F4287" t="s">
        <v>7</v>
      </c>
      <c r="G4287">
        <v>0</v>
      </c>
      <c r="M4287">
        <v>0</v>
      </c>
      <c r="P4287">
        <v>0</v>
      </c>
      <c r="Q4287" s="5">
        <f>VLOOKUP(Table2[[#This Row],[id_heating_system]],$V$2:$W$5,2,0)*Table2[[#This Row],[2019]]</f>
        <v>0</v>
      </c>
      <c r="R4287">
        <v>0</v>
      </c>
    </row>
    <row r="4288" spans="1:18" x14ac:dyDescent="0.25">
      <c r="A4288">
        <v>1</v>
      </c>
      <c r="B4288">
        <v>9040013</v>
      </c>
      <c r="C4288">
        <v>6</v>
      </c>
      <c r="D4288">
        <v>1</v>
      </c>
      <c r="E4288">
        <v>3</v>
      </c>
      <c r="F4288" t="s">
        <v>7</v>
      </c>
      <c r="G4288">
        <v>0</v>
      </c>
      <c r="M4288">
        <v>0</v>
      </c>
      <c r="P4288">
        <v>0</v>
      </c>
      <c r="Q4288" s="5">
        <f>VLOOKUP(Table2[[#This Row],[id_heating_system]],$V$2:$W$5,2,0)*Table2[[#This Row],[2019]]</f>
        <v>0</v>
      </c>
      <c r="R4288">
        <v>0</v>
      </c>
    </row>
    <row r="4289" spans="1:18" x14ac:dyDescent="0.25">
      <c r="A4289">
        <v>1</v>
      </c>
      <c r="B4289">
        <v>9040013</v>
      </c>
      <c r="C4289">
        <v>6</v>
      </c>
      <c r="D4289">
        <v>1</v>
      </c>
      <c r="E4289">
        <v>4</v>
      </c>
      <c r="F4289" t="s">
        <v>7</v>
      </c>
      <c r="G4289">
        <v>0</v>
      </c>
      <c r="M4289">
        <v>0</v>
      </c>
      <c r="P4289">
        <v>0</v>
      </c>
      <c r="Q4289" s="5">
        <f>VLOOKUP(Table2[[#This Row],[id_heating_system]],$V$2:$W$5,2,0)*Table2[[#This Row],[2019]]</f>
        <v>0</v>
      </c>
      <c r="R4289">
        <v>0</v>
      </c>
    </row>
    <row r="4290" spans="1:18" x14ac:dyDescent="0.25">
      <c r="A4290">
        <v>1</v>
      </c>
      <c r="B4290">
        <v>9040013</v>
      </c>
      <c r="C4290">
        <v>6</v>
      </c>
      <c r="D4290">
        <v>2</v>
      </c>
      <c r="E4290">
        <v>1</v>
      </c>
      <c r="F4290" t="s">
        <v>7</v>
      </c>
      <c r="G4290">
        <v>521</v>
      </c>
      <c r="M4290">
        <v>746</v>
      </c>
      <c r="P4290">
        <v>746</v>
      </c>
      <c r="Q4290" s="5">
        <f>VLOOKUP(Table2[[#This Row],[id_heating_system]],$V$2:$W$5,2,0)*Table2[[#This Row],[2019]]</f>
        <v>860.76923088399997</v>
      </c>
      <c r="R4290">
        <v>746</v>
      </c>
    </row>
    <row r="4291" spans="1:18" x14ac:dyDescent="0.25">
      <c r="A4291">
        <v>1</v>
      </c>
      <c r="B4291">
        <v>9040013</v>
      </c>
      <c r="C4291">
        <v>6</v>
      </c>
      <c r="D4291">
        <v>2</v>
      </c>
      <c r="E4291">
        <v>2</v>
      </c>
      <c r="F4291" t="s">
        <v>7</v>
      </c>
      <c r="G4291">
        <v>767</v>
      </c>
      <c r="M4291">
        <v>729</v>
      </c>
      <c r="P4291">
        <v>729</v>
      </c>
      <c r="Q4291" s="5">
        <f>VLOOKUP(Table2[[#This Row],[id_heating_system]],$V$2:$W$5,2,0)*Table2[[#This Row],[2019]]</f>
        <v>729</v>
      </c>
      <c r="R4291">
        <v>729</v>
      </c>
    </row>
    <row r="4292" spans="1:18" x14ac:dyDescent="0.25">
      <c r="A4292">
        <v>1</v>
      </c>
      <c r="B4292">
        <v>9040013</v>
      </c>
      <c r="C4292">
        <v>6</v>
      </c>
      <c r="D4292">
        <v>2</v>
      </c>
      <c r="E4292">
        <v>3</v>
      </c>
      <c r="F4292" t="s">
        <v>7</v>
      </c>
      <c r="G4292">
        <v>254</v>
      </c>
      <c r="M4292">
        <v>461</v>
      </c>
      <c r="P4292">
        <v>461</v>
      </c>
      <c r="Q4292" s="5">
        <f>VLOOKUP(Table2[[#This Row],[id_heating_system]],$V$2:$W$5,2,0)*Table2[[#This Row],[2019]]</f>
        <v>381.065684551</v>
      </c>
      <c r="R4292">
        <v>461</v>
      </c>
    </row>
    <row r="4293" spans="1:18" x14ac:dyDescent="0.25">
      <c r="A4293">
        <v>1</v>
      </c>
      <c r="B4293">
        <v>9040013</v>
      </c>
      <c r="C4293">
        <v>6</v>
      </c>
      <c r="D4293">
        <v>2</v>
      </c>
      <c r="E4293">
        <v>4</v>
      </c>
      <c r="F4293" t="s">
        <v>7</v>
      </c>
      <c r="G4293">
        <v>64</v>
      </c>
      <c r="M4293">
        <v>32</v>
      </c>
      <c r="P4293">
        <v>32</v>
      </c>
      <c r="Q4293" s="5">
        <f>VLOOKUP(Table2[[#This Row],[id_heating_system]],$V$2:$W$5,2,0)*Table2[[#This Row],[2019]]</f>
        <v>32</v>
      </c>
      <c r="R4293">
        <v>32</v>
      </c>
    </row>
    <row r="4294" spans="1:18" x14ac:dyDescent="0.25">
      <c r="A4294">
        <v>1</v>
      </c>
      <c r="B4294">
        <v>9040013</v>
      </c>
      <c r="C4294">
        <v>6</v>
      </c>
      <c r="D4294">
        <v>3</v>
      </c>
      <c r="E4294">
        <v>1</v>
      </c>
      <c r="F4294" t="s">
        <v>7</v>
      </c>
      <c r="G4294">
        <v>425</v>
      </c>
      <c r="M4294">
        <v>609</v>
      </c>
      <c r="P4294">
        <v>609</v>
      </c>
      <c r="Q4294" s="5">
        <f>VLOOKUP(Table2[[#This Row],[id_heating_system]],$V$2:$W$5,2,0)*Table2[[#This Row],[2019]]</f>
        <v>702.69230778600001</v>
      </c>
      <c r="R4294">
        <v>609</v>
      </c>
    </row>
    <row r="4295" spans="1:18" x14ac:dyDescent="0.25">
      <c r="A4295">
        <v>1</v>
      </c>
      <c r="B4295">
        <v>9040013</v>
      </c>
      <c r="C4295">
        <v>6</v>
      </c>
      <c r="D4295">
        <v>3</v>
      </c>
      <c r="E4295">
        <v>2</v>
      </c>
      <c r="F4295" t="s">
        <v>7</v>
      </c>
      <c r="G4295">
        <v>2052</v>
      </c>
      <c r="M4295">
        <v>1949</v>
      </c>
      <c r="P4295">
        <v>1949</v>
      </c>
      <c r="Q4295" s="5">
        <f>VLOOKUP(Table2[[#This Row],[id_heating_system]],$V$2:$W$5,2,0)*Table2[[#This Row],[2019]]</f>
        <v>1949</v>
      </c>
      <c r="R4295">
        <v>1949</v>
      </c>
    </row>
    <row r="4296" spans="1:18" x14ac:dyDescent="0.25">
      <c r="A4296">
        <v>1</v>
      </c>
      <c r="B4296">
        <v>9040013</v>
      </c>
      <c r="C4296">
        <v>6</v>
      </c>
      <c r="D4296">
        <v>3</v>
      </c>
      <c r="E4296">
        <v>3</v>
      </c>
      <c r="F4296" t="s">
        <v>7</v>
      </c>
      <c r="G4296">
        <v>218</v>
      </c>
      <c r="M4296">
        <v>396</v>
      </c>
      <c r="P4296">
        <v>396</v>
      </c>
      <c r="Q4296" s="5">
        <f>VLOOKUP(Table2[[#This Row],[id_heating_system]],$V$2:$W$5,2,0)*Table2[[#This Row],[2019]]</f>
        <v>327.33624963599999</v>
      </c>
      <c r="R4296">
        <v>396</v>
      </c>
    </row>
    <row r="4297" spans="1:18" x14ac:dyDescent="0.25">
      <c r="A4297">
        <v>1</v>
      </c>
      <c r="B4297">
        <v>9040013</v>
      </c>
      <c r="C4297">
        <v>6</v>
      </c>
      <c r="D4297">
        <v>3</v>
      </c>
      <c r="E4297">
        <v>4</v>
      </c>
      <c r="F4297" t="s">
        <v>7</v>
      </c>
      <c r="G4297">
        <v>142</v>
      </c>
      <c r="M4297">
        <v>71</v>
      </c>
      <c r="P4297">
        <v>71</v>
      </c>
      <c r="Q4297" s="5">
        <f>VLOOKUP(Table2[[#This Row],[id_heating_system]],$V$2:$W$5,2,0)*Table2[[#This Row],[2019]]</f>
        <v>71</v>
      </c>
      <c r="R4297">
        <v>71</v>
      </c>
    </row>
    <row r="4298" spans="1:18" x14ac:dyDescent="0.25">
      <c r="A4298">
        <v>1</v>
      </c>
      <c r="B4298">
        <v>9040013</v>
      </c>
      <c r="C4298">
        <v>6</v>
      </c>
      <c r="D4298">
        <v>4</v>
      </c>
      <c r="E4298">
        <v>1</v>
      </c>
      <c r="F4298" t="s">
        <v>7</v>
      </c>
      <c r="G4298">
        <v>333</v>
      </c>
      <c r="M4298">
        <v>477</v>
      </c>
      <c r="P4298">
        <v>477</v>
      </c>
      <c r="Q4298" s="5">
        <f>VLOOKUP(Table2[[#This Row],[id_heating_system]],$V$2:$W$5,2,0)*Table2[[#This Row],[2019]]</f>
        <v>550.38461545799998</v>
      </c>
      <c r="R4298">
        <v>477</v>
      </c>
    </row>
    <row r="4299" spans="1:18" x14ac:dyDescent="0.25">
      <c r="A4299">
        <v>1</v>
      </c>
      <c r="B4299">
        <v>9040013</v>
      </c>
      <c r="C4299">
        <v>6</v>
      </c>
      <c r="D4299">
        <v>4</v>
      </c>
      <c r="E4299">
        <v>2</v>
      </c>
      <c r="F4299" t="s">
        <v>7</v>
      </c>
      <c r="G4299">
        <v>1757</v>
      </c>
      <c r="M4299">
        <v>1669</v>
      </c>
      <c r="P4299">
        <v>1669</v>
      </c>
      <c r="Q4299" s="5">
        <f>VLOOKUP(Table2[[#This Row],[id_heating_system]],$V$2:$W$5,2,0)*Table2[[#This Row],[2019]]</f>
        <v>1669</v>
      </c>
      <c r="R4299">
        <v>1669</v>
      </c>
    </row>
    <row r="4300" spans="1:18" x14ac:dyDescent="0.25">
      <c r="A4300">
        <v>1</v>
      </c>
      <c r="B4300">
        <v>9040013</v>
      </c>
      <c r="C4300">
        <v>6</v>
      </c>
      <c r="D4300">
        <v>4</v>
      </c>
      <c r="E4300">
        <v>3</v>
      </c>
      <c r="F4300" t="s">
        <v>7</v>
      </c>
      <c r="G4300">
        <v>131</v>
      </c>
      <c r="M4300">
        <v>238</v>
      </c>
      <c r="P4300">
        <v>238</v>
      </c>
      <c r="Q4300" s="5">
        <f>VLOOKUP(Table2[[#This Row],[id_heating_system]],$V$2:$W$5,2,0)*Table2[[#This Row],[2019]]</f>
        <v>196.73239245799999</v>
      </c>
      <c r="R4300">
        <v>238</v>
      </c>
    </row>
    <row r="4301" spans="1:18" x14ac:dyDescent="0.25">
      <c r="A4301">
        <v>1</v>
      </c>
      <c r="B4301">
        <v>9040013</v>
      </c>
      <c r="C4301">
        <v>6</v>
      </c>
      <c r="D4301">
        <v>4</v>
      </c>
      <c r="E4301">
        <v>4</v>
      </c>
      <c r="F4301" t="s">
        <v>7</v>
      </c>
      <c r="G4301">
        <v>49</v>
      </c>
      <c r="M4301">
        <v>25</v>
      </c>
      <c r="P4301">
        <v>25</v>
      </c>
      <c r="Q4301" s="5">
        <f>VLOOKUP(Table2[[#This Row],[id_heating_system]],$V$2:$W$5,2,0)*Table2[[#This Row],[2019]]</f>
        <v>25</v>
      </c>
      <c r="R4301">
        <v>25</v>
      </c>
    </row>
    <row r="4302" spans="1:18" x14ac:dyDescent="0.25">
      <c r="A4302">
        <v>1</v>
      </c>
      <c r="B4302">
        <v>9040013</v>
      </c>
      <c r="C4302">
        <v>6</v>
      </c>
      <c r="D4302">
        <v>5</v>
      </c>
      <c r="E4302">
        <v>1</v>
      </c>
      <c r="F4302" t="s">
        <v>7</v>
      </c>
      <c r="G4302">
        <v>522</v>
      </c>
      <c r="M4302">
        <v>748</v>
      </c>
      <c r="P4302">
        <v>748</v>
      </c>
      <c r="Q4302" s="5">
        <f>VLOOKUP(Table2[[#This Row],[id_heating_system]],$V$2:$W$5,2,0)*Table2[[#This Row],[2019]]</f>
        <v>863.07692319199998</v>
      </c>
      <c r="R4302">
        <v>748</v>
      </c>
    </row>
    <row r="4303" spans="1:18" x14ac:dyDescent="0.25">
      <c r="A4303">
        <v>1</v>
      </c>
      <c r="B4303">
        <v>9040013</v>
      </c>
      <c r="C4303">
        <v>6</v>
      </c>
      <c r="D4303">
        <v>5</v>
      </c>
      <c r="E4303">
        <v>2</v>
      </c>
      <c r="F4303" t="s">
        <v>7</v>
      </c>
      <c r="G4303">
        <v>2234</v>
      </c>
      <c r="M4303">
        <v>2122</v>
      </c>
      <c r="P4303">
        <v>2122</v>
      </c>
      <c r="Q4303" s="5">
        <f>VLOOKUP(Table2[[#This Row],[id_heating_system]],$V$2:$W$5,2,0)*Table2[[#This Row],[2019]]</f>
        <v>2122</v>
      </c>
      <c r="R4303">
        <v>2122</v>
      </c>
    </row>
    <row r="4304" spans="1:18" x14ac:dyDescent="0.25">
      <c r="A4304">
        <v>1</v>
      </c>
      <c r="B4304">
        <v>9040013</v>
      </c>
      <c r="C4304">
        <v>6</v>
      </c>
      <c r="D4304">
        <v>5</v>
      </c>
      <c r="E4304">
        <v>3</v>
      </c>
      <c r="F4304" t="s">
        <v>7</v>
      </c>
      <c r="G4304">
        <v>116</v>
      </c>
      <c r="M4304">
        <v>211</v>
      </c>
      <c r="P4304">
        <v>211</v>
      </c>
      <c r="Q4304" s="5">
        <f>VLOOKUP(Table2[[#This Row],[id_heating_system]],$V$2:$W$5,2,0)*Table2[[#This Row],[2019]]</f>
        <v>174.41401180099999</v>
      </c>
      <c r="R4304">
        <v>211</v>
      </c>
    </row>
    <row r="4305" spans="1:18" x14ac:dyDescent="0.25">
      <c r="A4305">
        <v>1</v>
      </c>
      <c r="B4305">
        <v>9040013</v>
      </c>
      <c r="C4305">
        <v>6</v>
      </c>
      <c r="D4305">
        <v>5</v>
      </c>
      <c r="E4305">
        <v>4</v>
      </c>
      <c r="F4305" t="s">
        <v>7</v>
      </c>
      <c r="G4305">
        <v>193</v>
      </c>
      <c r="M4305">
        <v>97</v>
      </c>
      <c r="P4305">
        <v>97</v>
      </c>
      <c r="Q4305" s="5">
        <f>VLOOKUP(Table2[[#This Row],[id_heating_system]],$V$2:$W$5,2,0)*Table2[[#This Row],[2019]]</f>
        <v>97</v>
      </c>
      <c r="R4305">
        <v>97</v>
      </c>
    </row>
    <row r="4306" spans="1:18" x14ac:dyDescent="0.25">
      <c r="A4306">
        <v>1</v>
      </c>
      <c r="B4306">
        <v>9040013</v>
      </c>
      <c r="C4306">
        <v>6</v>
      </c>
      <c r="D4306">
        <v>6</v>
      </c>
      <c r="E4306">
        <v>1</v>
      </c>
      <c r="F4306" t="s">
        <v>7</v>
      </c>
      <c r="G4306">
        <v>298</v>
      </c>
      <c r="M4306">
        <v>427</v>
      </c>
      <c r="P4306">
        <v>427</v>
      </c>
      <c r="Q4306" s="5">
        <f>VLOOKUP(Table2[[#This Row],[id_heating_system]],$V$2:$W$5,2,0)*Table2[[#This Row],[2019]]</f>
        <v>492.69230775800003</v>
      </c>
      <c r="R4306">
        <v>427</v>
      </c>
    </row>
    <row r="4307" spans="1:18" x14ac:dyDescent="0.25">
      <c r="A4307">
        <v>1</v>
      </c>
      <c r="B4307">
        <v>9040013</v>
      </c>
      <c r="C4307">
        <v>6</v>
      </c>
      <c r="D4307">
        <v>6</v>
      </c>
      <c r="E4307">
        <v>2</v>
      </c>
      <c r="F4307" t="s">
        <v>7</v>
      </c>
      <c r="G4307">
        <v>9696</v>
      </c>
      <c r="M4307">
        <v>9211</v>
      </c>
      <c r="P4307">
        <v>9211</v>
      </c>
      <c r="Q4307" s="5">
        <f>VLOOKUP(Table2[[#This Row],[id_heating_system]],$V$2:$W$5,2,0)*Table2[[#This Row],[2019]]</f>
        <v>9211</v>
      </c>
      <c r="R4307">
        <v>9211</v>
      </c>
    </row>
    <row r="4308" spans="1:18" x14ac:dyDescent="0.25">
      <c r="A4308">
        <v>1</v>
      </c>
      <c r="B4308">
        <v>9040013</v>
      </c>
      <c r="C4308">
        <v>6</v>
      </c>
      <c r="D4308">
        <v>6</v>
      </c>
      <c r="E4308">
        <v>3</v>
      </c>
      <c r="F4308" t="s">
        <v>7</v>
      </c>
      <c r="G4308">
        <v>268</v>
      </c>
      <c r="M4308">
        <v>487</v>
      </c>
      <c r="P4308">
        <v>487</v>
      </c>
      <c r="Q4308" s="5">
        <f>VLOOKUP(Table2[[#This Row],[id_heating_system]],$V$2:$W$5,2,0)*Table2[[#This Row],[2019]]</f>
        <v>402.55745851699999</v>
      </c>
      <c r="R4308">
        <v>487</v>
      </c>
    </row>
    <row r="4309" spans="1:18" x14ac:dyDescent="0.25">
      <c r="A4309">
        <v>1</v>
      </c>
      <c r="B4309">
        <v>9040013</v>
      </c>
      <c r="C4309">
        <v>6</v>
      </c>
      <c r="D4309">
        <v>6</v>
      </c>
      <c r="E4309">
        <v>4</v>
      </c>
      <c r="F4309" t="s">
        <v>7</v>
      </c>
      <c r="G4309">
        <v>1006</v>
      </c>
      <c r="M4309">
        <v>503</v>
      </c>
      <c r="P4309">
        <v>503</v>
      </c>
      <c r="Q4309" s="5">
        <f>VLOOKUP(Table2[[#This Row],[id_heating_system]],$V$2:$W$5,2,0)*Table2[[#This Row],[2019]]</f>
        <v>503</v>
      </c>
      <c r="R4309">
        <v>503</v>
      </c>
    </row>
    <row r="4310" spans="1:18" x14ac:dyDescent="0.25">
      <c r="A4310">
        <v>1</v>
      </c>
      <c r="B4310">
        <v>9040013</v>
      </c>
      <c r="C4310">
        <v>6</v>
      </c>
      <c r="D4310">
        <v>7</v>
      </c>
      <c r="E4310">
        <v>1</v>
      </c>
      <c r="F4310" t="s">
        <v>7</v>
      </c>
      <c r="G4310">
        <v>22</v>
      </c>
      <c r="M4310">
        <v>32</v>
      </c>
      <c r="P4310">
        <v>32</v>
      </c>
      <c r="Q4310" s="5">
        <f>VLOOKUP(Table2[[#This Row],[id_heating_system]],$V$2:$W$5,2,0)*Table2[[#This Row],[2019]]</f>
        <v>36.923076928</v>
      </c>
      <c r="R4310">
        <v>32</v>
      </c>
    </row>
    <row r="4311" spans="1:18" x14ac:dyDescent="0.25">
      <c r="A4311">
        <v>1</v>
      </c>
      <c r="B4311">
        <v>9040013</v>
      </c>
      <c r="C4311">
        <v>6</v>
      </c>
      <c r="D4311">
        <v>7</v>
      </c>
      <c r="E4311">
        <v>2</v>
      </c>
      <c r="F4311" t="s">
        <v>7</v>
      </c>
      <c r="G4311">
        <v>1849</v>
      </c>
      <c r="M4311">
        <v>1757</v>
      </c>
      <c r="P4311">
        <v>1757</v>
      </c>
      <c r="Q4311" s="5">
        <f>VLOOKUP(Table2[[#This Row],[id_heating_system]],$V$2:$W$5,2,0)*Table2[[#This Row],[2019]]</f>
        <v>1757</v>
      </c>
      <c r="R4311">
        <v>1757</v>
      </c>
    </row>
    <row r="4312" spans="1:18" x14ac:dyDescent="0.25">
      <c r="A4312">
        <v>1</v>
      </c>
      <c r="B4312">
        <v>9040013</v>
      </c>
      <c r="C4312">
        <v>6</v>
      </c>
      <c r="D4312">
        <v>7</v>
      </c>
      <c r="E4312">
        <v>3</v>
      </c>
      <c r="F4312" t="s">
        <v>7</v>
      </c>
      <c r="G4312">
        <v>35</v>
      </c>
      <c r="M4312">
        <v>64</v>
      </c>
      <c r="P4312">
        <v>64</v>
      </c>
      <c r="Q4312" s="5">
        <f>VLOOKUP(Table2[[#This Row],[id_heating_system]],$V$2:$W$5,2,0)*Table2[[#This Row],[2019]]</f>
        <v>52.902828223999997</v>
      </c>
      <c r="R4312">
        <v>64</v>
      </c>
    </row>
    <row r="4313" spans="1:18" x14ac:dyDescent="0.25">
      <c r="A4313">
        <v>1</v>
      </c>
      <c r="B4313">
        <v>9040013</v>
      </c>
      <c r="C4313">
        <v>6</v>
      </c>
      <c r="D4313">
        <v>7</v>
      </c>
      <c r="E4313">
        <v>4</v>
      </c>
      <c r="F4313" t="s">
        <v>7</v>
      </c>
      <c r="G4313">
        <v>214</v>
      </c>
      <c r="M4313">
        <v>107</v>
      </c>
      <c r="P4313">
        <v>107</v>
      </c>
      <c r="Q4313" s="5">
        <f>VLOOKUP(Table2[[#This Row],[id_heating_system]],$V$2:$W$5,2,0)*Table2[[#This Row],[2019]]</f>
        <v>107</v>
      </c>
      <c r="R4313">
        <v>107</v>
      </c>
    </row>
    <row r="4314" spans="1:18" x14ac:dyDescent="0.25">
      <c r="A4314">
        <v>1</v>
      </c>
      <c r="B4314">
        <v>9040014</v>
      </c>
      <c r="C4314">
        <v>6</v>
      </c>
      <c r="D4314">
        <v>1</v>
      </c>
      <c r="E4314">
        <v>1</v>
      </c>
      <c r="F4314" t="s">
        <v>7</v>
      </c>
      <c r="G4314">
        <v>1088</v>
      </c>
      <c r="M4314">
        <v>1990</v>
      </c>
      <c r="P4314">
        <v>1990</v>
      </c>
      <c r="Q4314" s="5">
        <f>VLOOKUP(Table2[[#This Row],[id_heating_system]],$V$2:$W$5,2,0)*Table2[[#This Row],[2019]]</f>
        <v>2296.1538464599998</v>
      </c>
      <c r="R4314">
        <v>1990</v>
      </c>
    </row>
    <row r="4315" spans="1:18" x14ac:dyDescent="0.25">
      <c r="A4315">
        <v>1</v>
      </c>
      <c r="B4315">
        <v>9040014</v>
      </c>
      <c r="C4315">
        <v>6</v>
      </c>
      <c r="D4315">
        <v>1</v>
      </c>
      <c r="E4315">
        <v>2</v>
      </c>
      <c r="F4315" t="s">
        <v>7</v>
      </c>
      <c r="G4315">
        <v>7909</v>
      </c>
      <c r="M4315">
        <v>7514</v>
      </c>
      <c r="P4315">
        <v>7514</v>
      </c>
      <c r="Q4315" s="5">
        <f>VLOOKUP(Table2[[#This Row],[id_heating_system]],$V$2:$W$5,2,0)*Table2[[#This Row],[2019]]</f>
        <v>7514</v>
      </c>
      <c r="R4315">
        <v>7514</v>
      </c>
    </row>
    <row r="4316" spans="1:18" x14ac:dyDescent="0.25">
      <c r="A4316">
        <v>1</v>
      </c>
      <c r="B4316">
        <v>9040014</v>
      </c>
      <c r="C4316">
        <v>6</v>
      </c>
      <c r="D4316">
        <v>1</v>
      </c>
      <c r="E4316">
        <v>3</v>
      </c>
      <c r="F4316" t="s">
        <v>7</v>
      </c>
      <c r="G4316">
        <v>365</v>
      </c>
      <c r="M4316">
        <v>496</v>
      </c>
      <c r="P4316">
        <v>496</v>
      </c>
      <c r="Q4316" s="5">
        <f>VLOOKUP(Table2[[#This Row],[id_heating_system]],$V$2:$W$5,2,0)*Table2[[#This Row],[2019]]</f>
        <v>409.996918736</v>
      </c>
      <c r="R4316">
        <v>496</v>
      </c>
    </row>
    <row r="4317" spans="1:18" x14ac:dyDescent="0.25">
      <c r="A4317">
        <v>1</v>
      </c>
      <c r="B4317">
        <v>9040014</v>
      </c>
      <c r="C4317">
        <v>6</v>
      </c>
      <c r="D4317">
        <v>1</v>
      </c>
      <c r="E4317">
        <v>4</v>
      </c>
      <c r="F4317" t="s">
        <v>7</v>
      </c>
      <c r="G4317">
        <v>27</v>
      </c>
      <c r="M4317">
        <v>14</v>
      </c>
      <c r="P4317">
        <v>14</v>
      </c>
      <c r="Q4317" s="5">
        <f>VLOOKUP(Table2[[#This Row],[id_heating_system]],$V$2:$W$5,2,0)*Table2[[#This Row],[2019]]</f>
        <v>14</v>
      </c>
      <c r="R4317">
        <v>14</v>
      </c>
    </row>
    <row r="4318" spans="1:18" x14ac:dyDescent="0.25">
      <c r="A4318">
        <v>1</v>
      </c>
      <c r="B4318">
        <v>9040014</v>
      </c>
      <c r="C4318">
        <v>6</v>
      </c>
      <c r="D4318">
        <v>2</v>
      </c>
      <c r="E4318">
        <v>1</v>
      </c>
      <c r="F4318" t="s">
        <v>7</v>
      </c>
      <c r="G4318">
        <v>199</v>
      </c>
      <c r="M4318">
        <v>364</v>
      </c>
      <c r="P4318">
        <v>364</v>
      </c>
      <c r="Q4318" s="5">
        <f>VLOOKUP(Table2[[#This Row],[id_heating_system]],$V$2:$W$5,2,0)*Table2[[#This Row],[2019]]</f>
        <v>420.00000005599998</v>
      </c>
      <c r="R4318">
        <v>364</v>
      </c>
    </row>
    <row r="4319" spans="1:18" x14ac:dyDescent="0.25">
      <c r="A4319">
        <v>1</v>
      </c>
      <c r="B4319">
        <v>9040014</v>
      </c>
      <c r="C4319">
        <v>6</v>
      </c>
      <c r="D4319">
        <v>2</v>
      </c>
      <c r="E4319">
        <v>2</v>
      </c>
      <c r="F4319" t="s">
        <v>7</v>
      </c>
      <c r="G4319">
        <v>1258</v>
      </c>
      <c r="M4319">
        <v>1195</v>
      </c>
      <c r="P4319">
        <v>1195</v>
      </c>
      <c r="Q4319" s="5">
        <f>VLOOKUP(Table2[[#This Row],[id_heating_system]],$V$2:$W$5,2,0)*Table2[[#This Row],[2019]]</f>
        <v>1195</v>
      </c>
      <c r="R4319">
        <v>1195</v>
      </c>
    </row>
    <row r="4320" spans="1:18" x14ac:dyDescent="0.25">
      <c r="A4320">
        <v>1</v>
      </c>
      <c r="B4320">
        <v>9040014</v>
      </c>
      <c r="C4320">
        <v>6</v>
      </c>
      <c r="D4320">
        <v>2</v>
      </c>
      <c r="E4320">
        <v>3</v>
      </c>
      <c r="F4320" t="s">
        <v>7</v>
      </c>
      <c r="G4320">
        <v>85</v>
      </c>
      <c r="M4320">
        <v>115</v>
      </c>
      <c r="P4320">
        <v>115</v>
      </c>
      <c r="Q4320" s="5">
        <f>VLOOKUP(Table2[[#This Row],[id_heating_system]],$V$2:$W$5,2,0)*Table2[[#This Row],[2019]]</f>
        <v>95.059769464999988</v>
      </c>
      <c r="R4320">
        <v>115</v>
      </c>
    </row>
    <row r="4321" spans="1:18" x14ac:dyDescent="0.25">
      <c r="A4321">
        <v>1</v>
      </c>
      <c r="B4321">
        <v>9040014</v>
      </c>
      <c r="C4321">
        <v>6</v>
      </c>
      <c r="D4321">
        <v>2</v>
      </c>
      <c r="E4321">
        <v>4</v>
      </c>
      <c r="F4321" t="s">
        <v>7</v>
      </c>
      <c r="G4321">
        <v>15</v>
      </c>
      <c r="M4321">
        <v>8</v>
      </c>
      <c r="P4321">
        <v>8</v>
      </c>
      <c r="Q4321" s="5">
        <f>VLOOKUP(Table2[[#This Row],[id_heating_system]],$V$2:$W$5,2,0)*Table2[[#This Row],[2019]]</f>
        <v>8</v>
      </c>
      <c r="R4321">
        <v>8</v>
      </c>
    </row>
    <row r="4322" spans="1:18" x14ac:dyDescent="0.25">
      <c r="A4322">
        <v>1</v>
      </c>
      <c r="B4322">
        <v>9040014</v>
      </c>
      <c r="C4322">
        <v>6</v>
      </c>
      <c r="D4322">
        <v>3</v>
      </c>
      <c r="E4322">
        <v>1</v>
      </c>
      <c r="F4322" t="s">
        <v>7</v>
      </c>
      <c r="G4322">
        <v>108</v>
      </c>
      <c r="M4322">
        <v>198</v>
      </c>
      <c r="P4322">
        <v>198</v>
      </c>
      <c r="Q4322" s="5">
        <f>VLOOKUP(Table2[[#This Row],[id_heating_system]],$V$2:$W$5,2,0)*Table2[[#This Row],[2019]]</f>
        <v>228.46153849199999</v>
      </c>
      <c r="R4322">
        <v>198</v>
      </c>
    </row>
    <row r="4323" spans="1:18" x14ac:dyDescent="0.25">
      <c r="A4323">
        <v>1</v>
      </c>
      <c r="B4323">
        <v>9040014</v>
      </c>
      <c r="C4323">
        <v>6</v>
      </c>
      <c r="D4323">
        <v>3</v>
      </c>
      <c r="E4323">
        <v>2</v>
      </c>
      <c r="F4323" t="s">
        <v>7</v>
      </c>
      <c r="G4323">
        <v>1791</v>
      </c>
      <c r="M4323">
        <v>1701</v>
      </c>
      <c r="P4323">
        <v>1701</v>
      </c>
      <c r="Q4323" s="5">
        <f>VLOOKUP(Table2[[#This Row],[id_heating_system]],$V$2:$W$5,2,0)*Table2[[#This Row],[2019]]</f>
        <v>1701</v>
      </c>
      <c r="R4323">
        <v>1701</v>
      </c>
    </row>
    <row r="4324" spans="1:18" x14ac:dyDescent="0.25">
      <c r="A4324">
        <v>1</v>
      </c>
      <c r="B4324">
        <v>9040014</v>
      </c>
      <c r="C4324">
        <v>6</v>
      </c>
      <c r="D4324">
        <v>3</v>
      </c>
      <c r="E4324">
        <v>3</v>
      </c>
      <c r="F4324" t="s">
        <v>7</v>
      </c>
      <c r="G4324">
        <v>86</v>
      </c>
      <c r="M4324">
        <v>117</v>
      </c>
      <c r="P4324">
        <v>117</v>
      </c>
      <c r="Q4324" s="5">
        <f>VLOOKUP(Table2[[#This Row],[id_heating_system]],$V$2:$W$5,2,0)*Table2[[#This Row],[2019]]</f>
        <v>96.712982846999992</v>
      </c>
      <c r="R4324">
        <v>117</v>
      </c>
    </row>
    <row r="4325" spans="1:18" x14ac:dyDescent="0.25">
      <c r="A4325">
        <v>1</v>
      </c>
      <c r="B4325">
        <v>9040014</v>
      </c>
      <c r="C4325">
        <v>6</v>
      </c>
      <c r="D4325">
        <v>3</v>
      </c>
      <c r="E4325">
        <v>4</v>
      </c>
      <c r="F4325" t="s">
        <v>7</v>
      </c>
      <c r="G4325">
        <v>90</v>
      </c>
      <c r="M4325">
        <v>45</v>
      </c>
      <c r="P4325">
        <v>45</v>
      </c>
      <c r="Q4325" s="5">
        <f>VLOOKUP(Table2[[#This Row],[id_heating_system]],$V$2:$W$5,2,0)*Table2[[#This Row],[2019]]</f>
        <v>45</v>
      </c>
      <c r="R4325">
        <v>45</v>
      </c>
    </row>
    <row r="4326" spans="1:18" x14ac:dyDescent="0.25">
      <c r="A4326">
        <v>1</v>
      </c>
      <c r="B4326">
        <v>9040014</v>
      </c>
      <c r="C4326">
        <v>6</v>
      </c>
      <c r="D4326">
        <v>4</v>
      </c>
      <c r="E4326">
        <v>1</v>
      </c>
      <c r="F4326" t="s">
        <v>7</v>
      </c>
      <c r="G4326">
        <v>675</v>
      </c>
      <c r="M4326">
        <v>1235</v>
      </c>
      <c r="P4326">
        <v>1235</v>
      </c>
      <c r="Q4326" s="5">
        <f>VLOOKUP(Table2[[#This Row],[id_heating_system]],$V$2:$W$5,2,0)*Table2[[#This Row],[2019]]</f>
        <v>1425.00000019</v>
      </c>
      <c r="R4326">
        <v>1235</v>
      </c>
    </row>
    <row r="4327" spans="1:18" x14ac:dyDescent="0.25">
      <c r="A4327">
        <v>1</v>
      </c>
      <c r="B4327">
        <v>9040014</v>
      </c>
      <c r="C4327">
        <v>6</v>
      </c>
      <c r="D4327">
        <v>4</v>
      </c>
      <c r="E4327">
        <v>2</v>
      </c>
      <c r="F4327" t="s">
        <v>7</v>
      </c>
      <c r="G4327">
        <v>8139</v>
      </c>
      <c r="M4327">
        <v>7732</v>
      </c>
      <c r="P4327">
        <v>7732</v>
      </c>
      <c r="Q4327" s="5">
        <f>VLOOKUP(Table2[[#This Row],[id_heating_system]],$V$2:$W$5,2,0)*Table2[[#This Row],[2019]]</f>
        <v>7732</v>
      </c>
      <c r="R4327">
        <v>7732</v>
      </c>
    </row>
    <row r="4328" spans="1:18" x14ac:dyDescent="0.25">
      <c r="A4328">
        <v>1</v>
      </c>
      <c r="B4328">
        <v>9040014</v>
      </c>
      <c r="C4328">
        <v>6</v>
      </c>
      <c r="D4328">
        <v>4</v>
      </c>
      <c r="E4328">
        <v>3</v>
      </c>
      <c r="F4328" t="s">
        <v>7</v>
      </c>
      <c r="G4328">
        <v>407</v>
      </c>
      <c r="M4328">
        <v>553</v>
      </c>
      <c r="P4328">
        <v>553</v>
      </c>
      <c r="Q4328" s="5">
        <f>VLOOKUP(Table2[[#This Row],[id_heating_system]],$V$2:$W$5,2,0)*Table2[[#This Row],[2019]]</f>
        <v>457.11350012299999</v>
      </c>
      <c r="R4328">
        <v>553</v>
      </c>
    </row>
    <row r="4329" spans="1:18" x14ac:dyDescent="0.25">
      <c r="A4329">
        <v>1</v>
      </c>
      <c r="B4329">
        <v>9040014</v>
      </c>
      <c r="C4329">
        <v>6</v>
      </c>
      <c r="D4329">
        <v>4</v>
      </c>
      <c r="E4329">
        <v>4</v>
      </c>
      <c r="F4329" t="s">
        <v>7</v>
      </c>
      <c r="G4329">
        <v>84</v>
      </c>
      <c r="M4329">
        <v>42</v>
      </c>
      <c r="P4329">
        <v>42</v>
      </c>
      <c r="Q4329" s="5">
        <f>VLOOKUP(Table2[[#This Row],[id_heating_system]],$V$2:$W$5,2,0)*Table2[[#This Row],[2019]]</f>
        <v>42</v>
      </c>
      <c r="R4329">
        <v>42</v>
      </c>
    </row>
    <row r="4330" spans="1:18" x14ac:dyDescent="0.25">
      <c r="A4330">
        <v>1</v>
      </c>
      <c r="B4330">
        <v>9040014</v>
      </c>
      <c r="C4330">
        <v>6</v>
      </c>
      <c r="D4330">
        <v>5</v>
      </c>
      <c r="E4330">
        <v>1</v>
      </c>
      <c r="F4330" t="s">
        <v>7</v>
      </c>
      <c r="G4330">
        <v>343</v>
      </c>
      <c r="M4330">
        <v>627</v>
      </c>
      <c r="P4330">
        <v>627</v>
      </c>
      <c r="Q4330" s="5">
        <f>VLOOKUP(Table2[[#This Row],[id_heating_system]],$V$2:$W$5,2,0)*Table2[[#This Row],[2019]]</f>
        <v>723.46153855800003</v>
      </c>
      <c r="R4330">
        <v>627</v>
      </c>
    </row>
    <row r="4331" spans="1:18" x14ac:dyDescent="0.25">
      <c r="A4331">
        <v>1</v>
      </c>
      <c r="B4331">
        <v>9040014</v>
      </c>
      <c r="C4331">
        <v>6</v>
      </c>
      <c r="D4331">
        <v>5</v>
      </c>
      <c r="E4331">
        <v>2</v>
      </c>
      <c r="F4331" t="s">
        <v>7</v>
      </c>
      <c r="G4331">
        <v>7052</v>
      </c>
      <c r="M4331">
        <v>6699</v>
      </c>
      <c r="P4331">
        <v>6699</v>
      </c>
      <c r="Q4331" s="5">
        <f>VLOOKUP(Table2[[#This Row],[id_heating_system]],$V$2:$W$5,2,0)*Table2[[#This Row],[2019]]</f>
        <v>6699</v>
      </c>
      <c r="R4331">
        <v>6699</v>
      </c>
    </row>
    <row r="4332" spans="1:18" x14ac:dyDescent="0.25">
      <c r="A4332">
        <v>1</v>
      </c>
      <c r="B4332">
        <v>9040014</v>
      </c>
      <c r="C4332">
        <v>6</v>
      </c>
      <c r="D4332">
        <v>5</v>
      </c>
      <c r="E4332">
        <v>3</v>
      </c>
      <c r="F4332" t="s">
        <v>7</v>
      </c>
      <c r="G4332">
        <v>446</v>
      </c>
      <c r="M4332">
        <v>606</v>
      </c>
      <c r="P4332">
        <v>606</v>
      </c>
      <c r="Q4332" s="5">
        <f>VLOOKUP(Table2[[#This Row],[id_heating_system]],$V$2:$W$5,2,0)*Table2[[#This Row],[2019]]</f>
        <v>500.92365474599995</v>
      </c>
      <c r="R4332">
        <v>606</v>
      </c>
    </row>
    <row r="4333" spans="1:18" x14ac:dyDescent="0.25">
      <c r="A4333">
        <v>1</v>
      </c>
      <c r="B4333">
        <v>9040014</v>
      </c>
      <c r="C4333">
        <v>6</v>
      </c>
      <c r="D4333">
        <v>5</v>
      </c>
      <c r="E4333">
        <v>4</v>
      </c>
      <c r="F4333" t="s">
        <v>7</v>
      </c>
      <c r="G4333">
        <v>340</v>
      </c>
      <c r="M4333">
        <v>170</v>
      </c>
      <c r="P4333">
        <v>170</v>
      </c>
      <c r="Q4333" s="5">
        <f>VLOOKUP(Table2[[#This Row],[id_heating_system]],$V$2:$W$5,2,0)*Table2[[#This Row],[2019]]</f>
        <v>170</v>
      </c>
      <c r="R4333">
        <v>170</v>
      </c>
    </row>
    <row r="4334" spans="1:18" x14ac:dyDescent="0.25">
      <c r="A4334">
        <v>1</v>
      </c>
      <c r="B4334">
        <v>9040014</v>
      </c>
      <c r="C4334">
        <v>6</v>
      </c>
      <c r="D4334">
        <v>6</v>
      </c>
      <c r="E4334">
        <v>1</v>
      </c>
      <c r="F4334" t="s">
        <v>7</v>
      </c>
      <c r="G4334">
        <v>278</v>
      </c>
      <c r="M4334">
        <v>508</v>
      </c>
      <c r="P4334">
        <v>508</v>
      </c>
      <c r="Q4334" s="5">
        <f>VLOOKUP(Table2[[#This Row],[id_heating_system]],$V$2:$W$5,2,0)*Table2[[#This Row],[2019]]</f>
        <v>586.15384623199998</v>
      </c>
      <c r="R4334">
        <v>508</v>
      </c>
    </row>
    <row r="4335" spans="1:18" x14ac:dyDescent="0.25">
      <c r="A4335">
        <v>1</v>
      </c>
      <c r="B4335">
        <v>9040014</v>
      </c>
      <c r="C4335">
        <v>6</v>
      </c>
      <c r="D4335">
        <v>6</v>
      </c>
      <c r="E4335">
        <v>2</v>
      </c>
      <c r="F4335" t="s">
        <v>7</v>
      </c>
      <c r="G4335">
        <v>16822</v>
      </c>
      <c r="M4335">
        <v>15981</v>
      </c>
      <c r="P4335">
        <v>15981</v>
      </c>
      <c r="Q4335" s="5">
        <f>VLOOKUP(Table2[[#This Row],[id_heating_system]],$V$2:$W$5,2,0)*Table2[[#This Row],[2019]]</f>
        <v>15981</v>
      </c>
      <c r="R4335">
        <v>15981</v>
      </c>
    </row>
    <row r="4336" spans="1:18" x14ac:dyDescent="0.25">
      <c r="A4336">
        <v>1</v>
      </c>
      <c r="B4336">
        <v>9040014</v>
      </c>
      <c r="C4336">
        <v>6</v>
      </c>
      <c r="D4336">
        <v>6</v>
      </c>
      <c r="E4336">
        <v>3</v>
      </c>
      <c r="F4336" t="s">
        <v>7</v>
      </c>
      <c r="G4336">
        <v>498</v>
      </c>
      <c r="M4336">
        <v>676</v>
      </c>
      <c r="P4336">
        <v>676</v>
      </c>
      <c r="Q4336" s="5">
        <f>VLOOKUP(Table2[[#This Row],[id_heating_system]],$V$2:$W$5,2,0)*Table2[[#This Row],[2019]]</f>
        <v>558.786123116</v>
      </c>
      <c r="R4336">
        <v>676</v>
      </c>
    </row>
    <row r="4337" spans="1:18" x14ac:dyDescent="0.25">
      <c r="A4337">
        <v>1</v>
      </c>
      <c r="B4337">
        <v>9040014</v>
      </c>
      <c r="C4337">
        <v>6</v>
      </c>
      <c r="D4337">
        <v>6</v>
      </c>
      <c r="E4337">
        <v>4</v>
      </c>
      <c r="F4337" t="s">
        <v>7</v>
      </c>
      <c r="G4337">
        <v>674</v>
      </c>
      <c r="M4337">
        <v>337</v>
      </c>
      <c r="P4337">
        <v>337</v>
      </c>
      <c r="Q4337" s="5">
        <f>VLOOKUP(Table2[[#This Row],[id_heating_system]],$V$2:$W$5,2,0)*Table2[[#This Row],[2019]]</f>
        <v>337</v>
      </c>
      <c r="R4337">
        <v>337</v>
      </c>
    </row>
    <row r="4338" spans="1:18" x14ac:dyDescent="0.25">
      <c r="A4338">
        <v>1</v>
      </c>
      <c r="B4338">
        <v>9040014</v>
      </c>
      <c r="C4338">
        <v>6</v>
      </c>
      <c r="D4338">
        <v>7</v>
      </c>
      <c r="E4338">
        <v>1</v>
      </c>
      <c r="F4338" t="s">
        <v>7</v>
      </c>
      <c r="G4338">
        <v>9</v>
      </c>
      <c r="M4338">
        <v>16</v>
      </c>
      <c r="P4338">
        <v>16</v>
      </c>
      <c r="Q4338" s="5">
        <f>VLOOKUP(Table2[[#This Row],[id_heating_system]],$V$2:$W$5,2,0)*Table2[[#This Row],[2019]]</f>
        <v>18.461538464</v>
      </c>
      <c r="R4338">
        <v>16</v>
      </c>
    </row>
    <row r="4339" spans="1:18" x14ac:dyDescent="0.25">
      <c r="A4339">
        <v>1</v>
      </c>
      <c r="B4339">
        <v>9040014</v>
      </c>
      <c r="C4339">
        <v>6</v>
      </c>
      <c r="D4339">
        <v>7</v>
      </c>
      <c r="E4339">
        <v>2</v>
      </c>
      <c r="F4339" t="s">
        <v>7</v>
      </c>
      <c r="G4339">
        <v>1792</v>
      </c>
      <c r="M4339">
        <v>1702</v>
      </c>
      <c r="P4339">
        <v>1702</v>
      </c>
      <c r="Q4339" s="5">
        <f>VLOOKUP(Table2[[#This Row],[id_heating_system]],$V$2:$W$5,2,0)*Table2[[#This Row],[2019]]</f>
        <v>1702</v>
      </c>
      <c r="R4339">
        <v>1702</v>
      </c>
    </row>
    <row r="4340" spans="1:18" x14ac:dyDescent="0.25">
      <c r="A4340">
        <v>1</v>
      </c>
      <c r="B4340">
        <v>9040014</v>
      </c>
      <c r="C4340">
        <v>6</v>
      </c>
      <c r="D4340">
        <v>7</v>
      </c>
      <c r="E4340">
        <v>3</v>
      </c>
      <c r="F4340" t="s">
        <v>7</v>
      </c>
      <c r="G4340">
        <v>39</v>
      </c>
      <c r="M4340">
        <v>53</v>
      </c>
      <c r="P4340">
        <v>53</v>
      </c>
      <c r="Q4340" s="5">
        <f>VLOOKUP(Table2[[#This Row],[id_heating_system]],$V$2:$W$5,2,0)*Table2[[#This Row],[2019]]</f>
        <v>43.810154622999995</v>
      </c>
      <c r="R4340">
        <v>53</v>
      </c>
    </row>
    <row r="4341" spans="1:18" x14ac:dyDescent="0.25">
      <c r="A4341">
        <v>1</v>
      </c>
      <c r="B4341">
        <v>9040014</v>
      </c>
      <c r="C4341">
        <v>6</v>
      </c>
      <c r="D4341">
        <v>7</v>
      </c>
      <c r="E4341">
        <v>4</v>
      </c>
      <c r="F4341" t="s">
        <v>7</v>
      </c>
      <c r="G4341">
        <v>150</v>
      </c>
      <c r="M4341">
        <v>75</v>
      </c>
      <c r="P4341">
        <v>75</v>
      </c>
      <c r="Q4341" s="5">
        <f>VLOOKUP(Table2[[#This Row],[id_heating_system]],$V$2:$W$5,2,0)*Table2[[#This Row],[2019]]</f>
        <v>75</v>
      </c>
      <c r="R4341">
        <v>75</v>
      </c>
    </row>
    <row r="4342" spans="1:18" x14ac:dyDescent="0.25">
      <c r="A4342">
        <v>1</v>
      </c>
      <c r="B4342">
        <v>9040015</v>
      </c>
      <c r="C4342">
        <v>6</v>
      </c>
      <c r="D4342">
        <v>1</v>
      </c>
      <c r="E4342">
        <v>1</v>
      </c>
      <c r="F4342" t="s">
        <v>7</v>
      </c>
      <c r="G4342">
        <v>0</v>
      </c>
      <c r="M4342">
        <v>0</v>
      </c>
      <c r="P4342">
        <v>0</v>
      </c>
      <c r="Q4342" s="5">
        <f>VLOOKUP(Table2[[#This Row],[id_heating_system]],$V$2:$W$5,2,0)*Table2[[#This Row],[2019]]</f>
        <v>0</v>
      </c>
      <c r="R4342">
        <v>0</v>
      </c>
    </row>
    <row r="4343" spans="1:18" x14ac:dyDescent="0.25">
      <c r="A4343">
        <v>1</v>
      </c>
      <c r="B4343">
        <v>9040015</v>
      </c>
      <c r="C4343">
        <v>6</v>
      </c>
      <c r="D4343">
        <v>1</v>
      </c>
      <c r="E4343">
        <v>2</v>
      </c>
      <c r="F4343" t="s">
        <v>7</v>
      </c>
      <c r="G4343">
        <v>0</v>
      </c>
      <c r="M4343">
        <v>0</v>
      </c>
      <c r="P4343">
        <v>0</v>
      </c>
      <c r="Q4343" s="5">
        <f>VLOOKUP(Table2[[#This Row],[id_heating_system]],$V$2:$W$5,2,0)*Table2[[#This Row],[2019]]</f>
        <v>0</v>
      </c>
      <c r="R4343">
        <v>0</v>
      </c>
    </row>
    <row r="4344" spans="1:18" x14ac:dyDescent="0.25">
      <c r="A4344">
        <v>1</v>
      </c>
      <c r="B4344">
        <v>9040015</v>
      </c>
      <c r="C4344">
        <v>6</v>
      </c>
      <c r="D4344">
        <v>1</v>
      </c>
      <c r="E4344">
        <v>3</v>
      </c>
      <c r="F4344" t="s">
        <v>7</v>
      </c>
      <c r="G4344">
        <v>0</v>
      </c>
      <c r="M4344">
        <v>0</v>
      </c>
      <c r="P4344">
        <v>0</v>
      </c>
      <c r="Q4344" s="5">
        <f>VLOOKUP(Table2[[#This Row],[id_heating_system]],$V$2:$W$5,2,0)*Table2[[#This Row],[2019]]</f>
        <v>0</v>
      </c>
      <c r="R4344">
        <v>0</v>
      </c>
    </row>
    <row r="4345" spans="1:18" x14ac:dyDescent="0.25">
      <c r="A4345">
        <v>1</v>
      </c>
      <c r="B4345">
        <v>9040015</v>
      </c>
      <c r="C4345">
        <v>6</v>
      </c>
      <c r="D4345">
        <v>1</v>
      </c>
      <c r="E4345">
        <v>4</v>
      </c>
      <c r="F4345" t="s">
        <v>7</v>
      </c>
      <c r="G4345">
        <v>0</v>
      </c>
      <c r="M4345">
        <v>0</v>
      </c>
      <c r="P4345">
        <v>0</v>
      </c>
      <c r="Q4345" s="5">
        <f>VLOOKUP(Table2[[#This Row],[id_heating_system]],$V$2:$W$5,2,0)*Table2[[#This Row],[2019]]</f>
        <v>0</v>
      </c>
      <c r="R4345">
        <v>0</v>
      </c>
    </row>
    <row r="4346" spans="1:18" x14ac:dyDescent="0.25">
      <c r="A4346">
        <v>1</v>
      </c>
      <c r="B4346">
        <v>9040015</v>
      </c>
      <c r="C4346">
        <v>6</v>
      </c>
      <c r="D4346">
        <v>2</v>
      </c>
      <c r="E4346">
        <v>1</v>
      </c>
      <c r="F4346" t="s">
        <v>7</v>
      </c>
      <c r="G4346">
        <v>443</v>
      </c>
      <c r="M4346">
        <v>826</v>
      </c>
      <c r="P4346">
        <v>826</v>
      </c>
      <c r="Q4346" s="5">
        <f>VLOOKUP(Table2[[#This Row],[id_heating_system]],$V$2:$W$5,2,0)*Table2[[#This Row],[2019]]</f>
        <v>953.07692320399997</v>
      </c>
      <c r="R4346">
        <v>826</v>
      </c>
    </row>
    <row r="4347" spans="1:18" x14ac:dyDescent="0.25">
      <c r="A4347">
        <v>1</v>
      </c>
      <c r="B4347">
        <v>9040015</v>
      </c>
      <c r="C4347">
        <v>6</v>
      </c>
      <c r="D4347">
        <v>2</v>
      </c>
      <c r="E4347">
        <v>2</v>
      </c>
      <c r="F4347" t="s">
        <v>7</v>
      </c>
      <c r="G4347">
        <v>1793</v>
      </c>
      <c r="M4347">
        <v>1703</v>
      </c>
      <c r="P4347">
        <v>1703</v>
      </c>
      <c r="Q4347" s="5">
        <f>VLOOKUP(Table2[[#This Row],[id_heating_system]],$V$2:$W$5,2,0)*Table2[[#This Row],[2019]]</f>
        <v>1703</v>
      </c>
      <c r="R4347">
        <v>1703</v>
      </c>
    </row>
    <row r="4348" spans="1:18" x14ac:dyDescent="0.25">
      <c r="A4348">
        <v>1</v>
      </c>
      <c r="B4348">
        <v>9040015</v>
      </c>
      <c r="C4348">
        <v>6</v>
      </c>
      <c r="D4348">
        <v>2</v>
      </c>
      <c r="E4348">
        <v>3</v>
      </c>
      <c r="F4348" t="s">
        <v>7</v>
      </c>
      <c r="G4348">
        <v>358</v>
      </c>
      <c r="M4348">
        <v>531</v>
      </c>
      <c r="P4348">
        <v>531</v>
      </c>
      <c r="Q4348" s="5">
        <f>VLOOKUP(Table2[[#This Row],[id_heating_system]],$V$2:$W$5,2,0)*Table2[[#This Row],[2019]]</f>
        <v>438.92815292099999</v>
      </c>
      <c r="R4348">
        <v>531</v>
      </c>
    </row>
    <row r="4349" spans="1:18" x14ac:dyDescent="0.25">
      <c r="A4349">
        <v>1</v>
      </c>
      <c r="B4349">
        <v>9040015</v>
      </c>
      <c r="C4349">
        <v>6</v>
      </c>
      <c r="D4349">
        <v>2</v>
      </c>
      <c r="E4349">
        <v>4</v>
      </c>
      <c r="F4349" t="s">
        <v>7</v>
      </c>
      <c r="G4349">
        <v>18</v>
      </c>
      <c r="M4349">
        <v>9</v>
      </c>
      <c r="P4349">
        <v>9</v>
      </c>
      <c r="Q4349" s="5">
        <f>VLOOKUP(Table2[[#This Row],[id_heating_system]],$V$2:$W$5,2,0)*Table2[[#This Row],[2019]]</f>
        <v>9</v>
      </c>
      <c r="R4349">
        <v>9</v>
      </c>
    </row>
    <row r="4350" spans="1:18" x14ac:dyDescent="0.25">
      <c r="A4350">
        <v>1</v>
      </c>
      <c r="B4350">
        <v>9040015</v>
      </c>
      <c r="C4350">
        <v>6</v>
      </c>
      <c r="D4350">
        <v>3</v>
      </c>
      <c r="E4350">
        <v>1</v>
      </c>
      <c r="F4350" t="s">
        <v>7</v>
      </c>
      <c r="G4350">
        <v>313</v>
      </c>
      <c r="M4350">
        <v>584</v>
      </c>
      <c r="P4350">
        <v>584</v>
      </c>
      <c r="Q4350" s="5">
        <f>VLOOKUP(Table2[[#This Row],[id_heating_system]],$V$2:$W$5,2,0)*Table2[[#This Row],[2019]]</f>
        <v>673.84615393600006</v>
      </c>
      <c r="R4350">
        <v>584</v>
      </c>
    </row>
    <row r="4351" spans="1:18" x14ac:dyDescent="0.25">
      <c r="A4351">
        <v>1</v>
      </c>
      <c r="B4351">
        <v>9040015</v>
      </c>
      <c r="C4351">
        <v>6</v>
      </c>
      <c r="D4351">
        <v>3</v>
      </c>
      <c r="E4351">
        <v>2</v>
      </c>
      <c r="F4351" t="s">
        <v>7</v>
      </c>
      <c r="G4351">
        <v>2685</v>
      </c>
      <c r="M4351">
        <v>2551</v>
      </c>
      <c r="P4351">
        <v>2551</v>
      </c>
      <c r="Q4351" s="5">
        <f>VLOOKUP(Table2[[#This Row],[id_heating_system]],$V$2:$W$5,2,0)*Table2[[#This Row],[2019]]</f>
        <v>2551</v>
      </c>
      <c r="R4351">
        <v>2551</v>
      </c>
    </row>
    <row r="4352" spans="1:18" x14ac:dyDescent="0.25">
      <c r="A4352">
        <v>1</v>
      </c>
      <c r="B4352">
        <v>9040015</v>
      </c>
      <c r="C4352">
        <v>6</v>
      </c>
      <c r="D4352">
        <v>3</v>
      </c>
      <c r="E4352">
        <v>3</v>
      </c>
      <c r="F4352" t="s">
        <v>7</v>
      </c>
      <c r="G4352">
        <v>477</v>
      </c>
      <c r="M4352">
        <v>708</v>
      </c>
      <c r="P4352">
        <v>708</v>
      </c>
      <c r="Q4352" s="5">
        <f>VLOOKUP(Table2[[#This Row],[id_heating_system]],$V$2:$W$5,2,0)*Table2[[#This Row],[2019]]</f>
        <v>585.23753722799995</v>
      </c>
      <c r="R4352">
        <v>708</v>
      </c>
    </row>
    <row r="4353" spans="1:18" x14ac:dyDescent="0.25">
      <c r="A4353">
        <v>1</v>
      </c>
      <c r="B4353">
        <v>9040015</v>
      </c>
      <c r="C4353">
        <v>6</v>
      </c>
      <c r="D4353">
        <v>3</v>
      </c>
      <c r="E4353">
        <v>4</v>
      </c>
      <c r="F4353" t="s">
        <v>7</v>
      </c>
      <c r="G4353">
        <v>92</v>
      </c>
      <c r="M4353">
        <v>46</v>
      </c>
      <c r="P4353">
        <v>46</v>
      </c>
      <c r="Q4353" s="5">
        <f>VLOOKUP(Table2[[#This Row],[id_heating_system]],$V$2:$W$5,2,0)*Table2[[#This Row],[2019]]</f>
        <v>46</v>
      </c>
      <c r="R4353">
        <v>46</v>
      </c>
    </row>
    <row r="4354" spans="1:18" x14ac:dyDescent="0.25">
      <c r="A4354">
        <v>1</v>
      </c>
      <c r="B4354">
        <v>9040015</v>
      </c>
      <c r="C4354">
        <v>6</v>
      </c>
      <c r="D4354">
        <v>4</v>
      </c>
      <c r="E4354">
        <v>1</v>
      </c>
      <c r="F4354" t="s">
        <v>7</v>
      </c>
      <c r="G4354">
        <v>18</v>
      </c>
      <c r="M4354">
        <v>34</v>
      </c>
      <c r="P4354">
        <v>34</v>
      </c>
      <c r="Q4354" s="5">
        <f>VLOOKUP(Table2[[#This Row],[id_heating_system]],$V$2:$W$5,2,0)*Table2[[#This Row],[2019]]</f>
        <v>39.230769236</v>
      </c>
      <c r="R4354">
        <v>34</v>
      </c>
    </row>
    <row r="4355" spans="1:18" x14ac:dyDescent="0.25">
      <c r="A4355">
        <v>1</v>
      </c>
      <c r="B4355">
        <v>9040015</v>
      </c>
      <c r="C4355">
        <v>6</v>
      </c>
      <c r="D4355">
        <v>4</v>
      </c>
      <c r="E4355">
        <v>2</v>
      </c>
      <c r="F4355" t="s">
        <v>7</v>
      </c>
      <c r="G4355">
        <v>818</v>
      </c>
      <c r="M4355">
        <v>777</v>
      </c>
      <c r="P4355">
        <v>777</v>
      </c>
      <c r="Q4355" s="5">
        <f>VLOOKUP(Table2[[#This Row],[id_heating_system]],$V$2:$W$5,2,0)*Table2[[#This Row],[2019]]</f>
        <v>777</v>
      </c>
      <c r="R4355">
        <v>777</v>
      </c>
    </row>
    <row r="4356" spans="1:18" x14ac:dyDescent="0.25">
      <c r="A4356">
        <v>1</v>
      </c>
      <c r="B4356">
        <v>9040015</v>
      </c>
      <c r="C4356">
        <v>6</v>
      </c>
      <c r="D4356">
        <v>4</v>
      </c>
      <c r="E4356">
        <v>3</v>
      </c>
      <c r="F4356" t="s">
        <v>7</v>
      </c>
      <c r="G4356">
        <v>110</v>
      </c>
      <c r="M4356">
        <v>163</v>
      </c>
      <c r="P4356">
        <v>163</v>
      </c>
      <c r="Q4356" s="5">
        <f>VLOOKUP(Table2[[#This Row],[id_heating_system]],$V$2:$W$5,2,0)*Table2[[#This Row],[2019]]</f>
        <v>134.736890633</v>
      </c>
      <c r="R4356">
        <v>163</v>
      </c>
    </row>
    <row r="4357" spans="1:18" x14ac:dyDescent="0.25">
      <c r="A4357">
        <v>1</v>
      </c>
      <c r="B4357">
        <v>9040015</v>
      </c>
      <c r="C4357">
        <v>6</v>
      </c>
      <c r="D4357">
        <v>4</v>
      </c>
      <c r="E4357">
        <v>4</v>
      </c>
      <c r="F4357" t="s">
        <v>7</v>
      </c>
      <c r="G4357">
        <v>3</v>
      </c>
      <c r="M4357">
        <v>2</v>
      </c>
      <c r="P4357">
        <v>2</v>
      </c>
      <c r="Q4357" s="5">
        <f>VLOOKUP(Table2[[#This Row],[id_heating_system]],$V$2:$W$5,2,0)*Table2[[#This Row],[2019]]</f>
        <v>2</v>
      </c>
      <c r="R4357">
        <v>2</v>
      </c>
    </row>
    <row r="4358" spans="1:18" x14ac:dyDescent="0.25">
      <c r="A4358">
        <v>1</v>
      </c>
      <c r="B4358">
        <v>9040015</v>
      </c>
      <c r="C4358">
        <v>6</v>
      </c>
      <c r="D4358">
        <v>5</v>
      </c>
      <c r="E4358">
        <v>1</v>
      </c>
      <c r="F4358" t="s">
        <v>7</v>
      </c>
      <c r="G4358">
        <v>61</v>
      </c>
      <c r="M4358">
        <v>114</v>
      </c>
      <c r="P4358">
        <v>114</v>
      </c>
      <c r="Q4358" s="5">
        <f>VLOOKUP(Table2[[#This Row],[id_heating_system]],$V$2:$W$5,2,0)*Table2[[#This Row],[2019]]</f>
        <v>131.53846155600002</v>
      </c>
      <c r="R4358">
        <v>114</v>
      </c>
    </row>
    <row r="4359" spans="1:18" x14ac:dyDescent="0.25">
      <c r="A4359">
        <v>1</v>
      </c>
      <c r="B4359">
        <v>9040015</v>
      </c>
      <c r="C4359">
        <v>6</v>
      </c>
      <c r="D4359">
        <v>5</v>
      </c>
      <c r="E4359">
        <v>2</v>
      </c>
      <c r="F4359" t="s">
        <v>7</v>
      </c>
      <c r="G4359">
        <v>1108</v>
      </c>
      <c r="M4359">
        <v>1053</v>
      </c>
      <c r="P4359">
        <v>1053</v>
      </c>
      <c r="Q4359" s="5">
        <f>VLOOKUP(Table2[[#This Row],[id_heating_system]],$V$2:$W$5,2,0)*Table2[[#This Row],[2019]]</f>
        <v>1053</v>
      </c>
      <c r="R4359">
        <v>1053</v>
      </c>
    </row>
    <row r="4360" spans="1:18" x14ac:dyDescent="0.25">
      <c r="A4360">
        <v>1</v>
      </c>
      <c r="B4360">
        <v>9040015</v>
      </c>
      <c r="C4360">
        <v>6</v>
      </c>
      <c r="D4360">
        <v>5</v>
      </c>
      <c r="E4360">
        <v>3</v>
      </c>
      <c r="F4360" t="s">
        <v>7</v>
      </c>
      <c r="G4360">
        <v>137</v>
      </c>
      <c r="M4360">
        <v>203</v>
      </c>
      <c r="P4360">
        <v>203</v>
      </c>
      <c r="Q4360" s="5">
        <f>VLOOKUP(Table2[[#This Row],[id_heating_system]],$V$2:$W$5,2,0)*Table2[[#This Row],[2019]]</f>
        <v>167.801158273</v>
      </c>
      <c r="R4360">
        <v>203</v>
      </c>
    </row>
    <row r="4361" spans="1:18" x14ac:dyDescent="0.25">
      <c r="A4361">
        <v>1</v>
      </c>
      <c r="B4361">
        <v>9040015</v>
      </c>
      <c r="C4361">
        <v>6</v>
      </c>
      <c r="D4361">
        <v>5</v>
      </c>
      <c r="E4361">
        <v>4</v>
      </c>
      <c r="F4361" t="s">
        <v>7</v>
      </c>
      <c r="G4361">
        <v>102</v>
      </c>
      <c r="M4361">
        <v>51</v>
      </c>
      <c r="P4361">
        <v>51</v>
      </c>
      <c r="Q4361" s="5">
        <f>VLOOKUP(Table2[[#This Row],[id_heating_system]],$V$2:$W$5,2,0)*Table2[[#This Row],[2019]]</f>
        <v>51</v>
      </c>
      <c r="R4361">
        <v>51</v>
      </c>
    </row>
    <row r="4362" spans="1:18" x14ac:dyDescent="0.25">
      <c r="A4362">
        <v>1</v>
      </c>
      <c r="B4362">
        <v>9040015</v>
      </c>
      <c r="C4362">
        <v>6</v>
      </c>
      <c r="D4362">
        <v>6</v>
      </c>
      <c r="E4362">
        <v>1</v>
      </c>
      <c r="F4362" t="s">
        <v>7</v>
      </c>
      <c r="G4362">
        <v>88</v>
      </c>
      <c r="M4362">
        <v>164</v>
      </c>
      <c r="P4362">
        <v>164</v>
      </c>
      <c r="Q4362" s="5">
        <f>VLOOKUP(Table2[[#This Row],[id_heating_system]],$V$2:$W$5,2,0)*Table2[[#This Row],[2019]]</f>
        <v>189.230769256</v>
      </c>
      <c r="R4362">
        <v>164</v>
      </c>
    </row>
    <row r="4363" spans="1:18" x14ac:dyDescent="0.25">
      <c r="A4363">
        <v>1</v>
      </c>
      <c r="B4363">
        <v>9040015</v>
      </c>
      <c r="C4363">
        <v>6</v>
      </c>
      <c r="D4363">
        <v>6</v>
      </c>
      <c r="E4363">
        <v>2</v>
      </c>
      <c r="F4363" t="s">
        <v>7</v>
      </c>
      <c r="G4363">
        <v>7172</v>
      </c>
      <c r="M4363">
        <v>6813</v>
      </c>
      <c r="P4363">
        <v>6813</v>
      </c>
      <c r="Q4363" s="5">
        <f>VLOOKUP(Table2[[#This Row],[id_heating_system]],$V$2:$W$5,2,0)*Table2[[#This Row],[2019]]</f>
        <v>6813</v>
      </c>
      <c r="R4363">
        <v>6813</v>
      </c>
    </row>
    <row r="4364" spans="1:18" x14ac:dyDescent="0.25">
      <c r="A4364">
        <v>1</v>
      </c>
      <c r="B4364">
        <v>9040015</v>
      </c>
      <c r="C4364">
        <v>6</v>
      </c>
      <c r="D4364">
        <v>6</v>
      </c>
      <c r="E4364">
        <v>3</v>
      </c>
      <c r="F4364" t="s">
        <v>7</v>
      </c>
      <c r="G4364">
        <v>281</v>
      </c>
      <c r="M4364">
        <v>417</v>
      </c>
      <c r="P4364">
        <v>417</v>
      </c>
      <c r="Q4364" s="5">
        <f>VLOOKUP(Table2[[#This Row],[id_heating_system]],$V$2:$W$5,2,0)*Table2[[#This Row],[2019]]</f>
        <v>344.694990147</v>
      </c>
      <c r="R4364">
        <v>417</v>
      </c>
    </row>
    <row r="4365" spans="1:18" x14ac:dyDescent="0.25">
      <c r="A4365">
        <v>1</v>
      </c>
      <c r="B4365">
        <v>9040015</v>
      </c>
      <c r="C4365">
        <v>6</v>
      </c>
      <c r="D4365">
        <v>6</v>
      </c>
      <c r="E4365">
        <v>4</v>
      </c>
      <c r="F4365" t="s">
        <v>7</v>
      </c>
      <c r="G4365">
        <v>781</v>
      </c>
      <c r="M4365">
        <v>391</v>
      </c>
      <c r="P4365">
        <v>391</v>
      </c>
      <c r="Q4365" s="5">
        <f>VLOOKUP(Table2[[#This Row],[id_heating_system]],$V$2:$W$5,2,0)*Table2[[#This Row],[2019]]</f>
        <v>391</v>
      </c>
      <c r="R4365">
        <v>391</v>
      </c>
    </row>
    <row r="4366" spans="1:18" x14ac:dyDescent="0.25">
      <c r="A4366">
        <v>1</v>
      </c>
      <c r="B4366">
        <v>9040015</v>
      </c>
      <c r="C4366">
        <v>6</v>
      </c>
      <c r="D4366">
        <v>7</v>
      </c>
      <c r="E4366">
        <v>1</v>
      </c>
      <c r="F4366" t="s">
        <v>7</v>
      </c>
      <c r="G4366">
        <v>6</v>
      </c>
      <c r="M4366">
        <v>11</v>
      </c>
      <c r="P4366">
        <v>11</v>
      </c>
      <c r="Q4366" s="5">
        <f>VLOOKUP(Table2[[#This Row],[id_heating_system]],$V$2:$W$5,2,0)*Table2[[#This Row],[2019]]</f>
        <v>12.692307694</v>
      </c>
      <c r="R4366">
        <v>11</v>
      </c>
    </row>
    <row r="4367" spans="1:18" x14ac:dyDescent="0.25">
      <c r="A4367">
        <v>1</v>
      </c>
      <c r="B4367">
        <v>9040015</v>
      </c>
      <c r="C4367">
        <v>6</v>
      </c>
      <c r="D4367">
        <v>7</v>
      </c>
      <c r="E4367">
        <v>2</v>
      </c>
      <c r="F4367" t="s">
        <v>7</v>
      </c>
      <c r="G4367">
        <v>2505</v>
      </c>
      <c r="M4367">
        <v>2380</v>
      </c>
      <c r="P4367">
        <v>2380</v>
      </c>
      <c r="Q4367" s="5">
        <f>VLOOKUP(Table2[[#This Row],[id_heating_system]],$V$2:$W$5,2,0)*Table2[[#This Row],[2019]]</f>
        <v>2380</v>
      </c>
      <c r="R4367">
        <v>2380</v>
      </c>
    </row>
    <row r="4368" spans="1:18" x14ac:dyDescent="0.25">
      <c r="A4368">
        <v>1</v>
      </c>
      <c r="B4368">
        <v>9040015</v>
      </c>
      <c r="C4368">
        <v>6</v>
      </c>
      <c r="D4368">
        <v>7</v>
      </c>
      <c r="E4368">
        <v>3</v>
      </c>
      <c r="F4368" t="s">
        <v>7</v>
      </c>
      <c r="G4368">
        <v>92</v>
      </c>
      <c r="M4368">
        <v>137</v>
      </c>
      <c r="P4368">
        <v>137</v>
      </c>
      <c r="Q4368" s="5">
        <f>VLOOKUP(Table2[[#This Row],[id_heating_system]],$V$2:$W$5,2,0)*Table2[[#This Row],[2019]]</f>
        <v>113.24511666699999</v>
      </c>
      <c r="R4368">
        <v>137</v>
      </c>
    </row>
    <row r="4369" spans="1:18" x14ac:dyDescent="0.25">
      <c r="A4369">
        <v>1</v>
      </c>
      <c r="B4369">
        <v>9040015</v>
      </c>
      <c r="C4369">
        <v>6</v>
      </c>
      <c r="D4369">
        <v>7</v>
      </c>
      <c r="E4369">
        <v>4</v>
      </c>
      <c r="F4369" t="s">
        <v>7</v>
      </c>
      <c r="G4369">
        <v>414</v>
      </c>
      <c r="M4369">
        <v>207</v>
      </c>
      <c r="P4369">
        <v>207</v>
      </c>
      <c r="Q4369" s="5">
        <f>VLOOKUP(Table2[[#This Row],[id_heating_system]],$V$2:$W$5,2,0)*Table2[[#This Row],[2019]]</f>
        <v>207</v>
      </c>
      <c r="R4369">
        <v>207</v>
      </c>
    </row>
    <row r="4370" spans="1:18" x14ac:dyDescent="0.25">
      <c r="A4370">
        <v>1</v>
      </c>
      <c r="B4370">
        <v>9040016</v>
      </c>
      <c r="C4370">
        <v>6</v>
      </c>
      <c r="D4370">
        <v>1</v>
      </c>
      <c r="E4370">
        <v>1</v>
      </c>
      <c r="F4370" t="s">
        <v>7</v>
      </c>
      <c r="G4370">
        <v>0</v>
      </c>
      <c r="M4370">
        <v>0</v>
      </c>
      <c r="P4370">
        <v>0</v>
      </c>
      <c r="Q4370" s="5">
        <f>VLOOKUP(Table2[[#This Row],[id_heating_system]],$V$2:$W$5,2,0)*Table2[[#This Row],[2019]]</f>
        <v>0</v>
      </c>
      <c r="R4370">
        <v>0</v>
      </c>
    </row>
    <row r="4371" spans="1:18" x14ac:dyDescent="0.25">
      <c r="A4371">
        <v>1</v>
      </c>
      <c r="B4371">
        <v>9040016</v>
      </c>
      <c r="C4371">
        <v>6</v>
      </c>
      <c r="D4371">
        <v>1</v>
      </c>
      <c r="E4371">
        <v>2</v>
      </c>
      <c r="F4371" t="s">
        <v>7</v>
      </c>
      <c r="G4371">
        <v>0</v>
      </c>
      <c r="M4371">
        <v>0</v>
      </c>
      <c r="P4371">
        <v>0</v>
      </c>
      <c r="Q4371" s="5">
        <f>VLOOKUP(Table2[[#This Row],[id_heating_system]],$V$2:$W$5,2,0)*Table2[[#This Row],[2019]]</f>
        <v>0</v>
      </c>
      <c r="R4371">
        <v>0</v>
      </c>
    </row>
    <row r="4372" spans="1:18" x14ac:dyDescent="0.25">
      <c r="A4372">
        <v>1</v>
      </c>
      <c r="B4372">
        <v>9040016</v>
      </c>
      <c r="C4372">
        <v>6</v>
      </c>
      <c r="D4372">
        <v>1</v>
      </c>
      <c r="E4372">
        <v>3</v>
      </c>
      <c r="F4372" t="s">
        <v>7</v>
      </c>
      <c r="G4372">
        <v>0</v>
      </c>
      <c r="M4372">
        <v>0</v>
      </c>
      <c r="P4372">
        <v>0</v>
      </c>
      <c r="Q4372" s="5">
        <f>VLOOKUP(Table2[[#This Row],[id_heating_system]],$V$2:$W$5,2,0)*Table2[[#This Row],[2019]]</f>
        <v>0</v>
      </c>
      <c r="R4372">
        <v>0</v>
      </c>
    </row>
    <row r="4373" spans="1:18" x14ac:dyDescent="0.25">
      <c r="A4373">
        <v>1</v>
      </c>
      <c r="B4373">
        <v>9040016</v>
      </c>
      <c r="C4373">
        <v>6</v>
      </c>
      <c r="D4373">
        <v>1</v>
      </c>
      <c r="E4373">
        <v>4</v>
      </c>
      <c r="F4373" t="s">
        <v>7</v>
      </c>
      <c r="G4373">
        <v>0</v>
      </c>
      <c r="M4373">
        <v>0</v>
      </c>
      <c r="P4373">
        <v>0</v>
      </c>
      <c r="Q4373" s="5">
        <f>VLOOKUP(Table2[[#This Row],[id_heating_system]],$V$2:$W$5,2,0)*Table2[[#This Row],[2019]]</f>
        <v>0</v>
      </c>
      <c r="R4373">
        <v>0</v>
      </c>
    </row>
    <row r="4374" spans="1:18" x14ac:dyDescent="0.25">
      <c r="A4374">
        <v>1</v>
      </c>
      <c r="B4374">
        <v>9040016</v>
      </c>
      <c r="C4374">
        <v>6</v>
      </c>
      <c r="D4374">
        <v>2</v>
      </c>
      <c r="E4374">
        <v>1</v>
      </c>
      <c r="F4374" t="s">
        <v>7</v>
      </c>
      <c r="G4374">
        <v>529</v>
      </c>
      <c r="M4374">
        <v>818</v>
      </c>
      <c r="P4374">
        <v>818</v>
      </c>
      <c r="Q4374" s="5">
        <f>VLOOKUP(Table2[[#This Row],[id_heating_system]],$V$2:$W$5,2,0)*Table2[[#This Row],[2019]]</f>
        <v>943.84615397200002</v>
      </c>
      <c r="R4374">
        <v>818</v>
      </c>
    </row>
    <row r="4375" spans="1:18" x14ac:dyDescent="0.25">
      <c r="A4375">
        <v>1</v>
      </c>
      <c r="B4375">
        <v>9040016</v>
      </c>
      <c r="C4375">
        <v>6</v>
      </c>
      <c r="D4375">
        <v>2</v>
      </c>
      <c r="E4375">
        <v>2</v>
      </c>
      <c r="F4375" t="s">
        <v>7</v>
      </c>
      <c r="G4375">
        <v>1505</v>
      </c>
      <c r="M4375">
        <v>1430</v>
      </c>
      <c r="P4375">
        <v>1430</v>
      </c>
      <c r="Q4375" s="5">
        <f>VLOOKUP(Table2[[#This Row],[id_heating_system]],$V$2:$W$5,2,0)*Table2[[#This Row],[2019]]</f>
        <v>1430</v>
      </c>
      <c r="R4375">
        <v>1430</v>
      </c>
    </row>
    <row r="4376" spans="1:18" x14ac:dyDescent="0.25">
      <c r="A4376">
        <v>1</v>
      </c>
      <c r="B4376">
        <v>9040016</v>
      </c>
      <c r="C4376">
        <v>6</v>
      </c>
      <c r="D4376">
        <v>2</v>
      </c>
      <c r="E4376">
        <v>3</v>
      </c>
      <c r="F4376" t="s">
        <v>7</v>
      </c>
      <c r="G4376">
        <v>331</v>
      </c>
      <c r="M4376">
        <v>457</v>
      </c>
      <c r="P4376">
        <v>457</v>
      </c>
      <c r="Q4376" s="5">
        <f>VLOOKUP(Table2[[#This Row],[id_heating_system]],$V$2:$W$5,2,0)*Table2[[#This Row],[2019]]</f>
        <v>377.75925778699997</v>
      </c>
      <c r="R4376">
        <v>457</v>
      </c>
    </row>
    <row r="4377" spans="1:18" x14ac:dyDescent="0.25">
      <c r="A4377">
        <v>1</v>
      </c>
      <c r="B4377">
        <v>9040016</v>
      </c>
      <c r="C4377">
        <v>6</v>
      </c>
      <c r="D4377">
        <v>2</v>
      </c>
      <c r="E4377">
        <v>4</v>
      </c>
      <c r="F4377" t="s">
        <v>7</v>
      </c>
      <c r="G4377">
        <v>112</v>
      </c>
      <c r="M4377">
        <v>56</v>
      </c>
      <c r="P4377">
        <v>56</v>
      </c>
      <c r="Q4377" s="5">
        <f>VLOOKUP(Table2[[#This Row],[id_heating_system]],$V$2:$W$5,2,0)*Table2[[#This Row],[2019]]</f>
        <v>56</v>
      </c>
      <c r="R4377">
        <v>56</v>
      </c>
    </row>
    <row r="4378" spans="1:18" x14ac:dyDescent="0.25">
      <c r="A4378">
        <v>1</v>
      </c>
      <c r="B4378">
        <v>9040016</v>
      </c>
      <c r="C4378">
        <v>6</v>
      </c>
      <c r="D4378">
        <v>3</v>
      </c>
      <c r="E4378">
        <v>1</v>
      </c>
      <c r="F4378" t="s">
        <v>7</v>
      </c>
      <c r="G4378">
        <v>439</v>
      </c>
      <c r="M4378">
        <v>679</v>
      </c>
      <c r="P4378">
        <v>679</v>
      </c>
      <c r="Q4378" s="5">
        <f>VLOOKUP(Table2[[#This Row],[id_heating_system]],$V$2:$W$5,2,0)*Table2[[#This Row],[2019]]</f>
        <v>783.46153856600006</v>
      </c>
      <c r="R4378">
        <v>679</v>
      </c>
    </row>
    <row r="4379" spans="1:18" x14ac:dyDescent="0.25">
      <c r="A4379">
        <v>1</v>
      </c>
      <c r="B4379">
        <v>9040016</v>
      </c>
      <c r="C4379">
        <v>6</v>
      </c>
      <c r="D4379">
        <v>3</v>
      </c>
      <c r="E4379">
        <v>2</v>
      </c>
      <c r="F4379" t="s">
        <v>7</v>
      </c>
      <c r="G4379">
        <v>1878</v>
      </c>
      <c r="M4379">
        <v>1784</v>
      </c>
      <c r="P4379">
        <v>1784</v>
      </c>
      <c r="Q4379" s="5">
        <f>VLOOKUP(Table2[[#This Row],[id_heating_system]],$V$2:$W$5,2,0)*Table2[[#This Row],[2019]]</f>
        <v>1784</v>
      </c>
      <c r="R4379">
        <v>1784</v>
      </c>
    </row>
    <row r="4380" spans="1:18" x14ac:dyDescent="0.25">
      <c r="A4380">
        <v>1</v>
      </c>
      <c r="B4380">
        <v>9040016</v>
      </c>
      <c r="C4380">
        <v>6</v>
      </c>
      <c r="D4380">
        <v>3</v>
      </c>
      <c r="E4380">
        <v>3</v>
      </c>
      <c r="F4380" t="s">
        <v>7</v>
      </c>
      <c r="G4380">
        <v>226</v>
      </c>
      <c r="M4380">
        <v>312</v>
      </c>
      <c r="P4380">
        <v>312</v>
      </c>
      <c r="Q4380" s="5">
        <f>VLOOKUP(Table2[[#This Row],[id_heating_system]],$V$2:$W$5,2,0)*Table2[[#This Row],[2019]]</f>
        <v>257.90128759199996</v>
      </c>
      <c r="R4380">
        <v>312</v>
      </c>
    </row>
    <row r="4381" spans="1:18" x14ac:dyDescent="0.25">
      <c r="A4381">
        <v>1</v>
      </c>
      <c r="B4381">
        <v>9040016</v>
      </c>
      <c r="C4381">
        <v>6</v>
      </c>
      <c r="D4381">
        <v>3</v>
      </c>
      <c r="E4381">
        <v>4</v>
      </c>
      <c r="F4381" t="s">
        <v>7</v>
      </c>
      <c r="G4381">
        <v>81</v>
      </c>
      <c r="M4381">
        <v>41</v>
      </c>
      <c r="P4381">
        <v>41</v>
      </c>
      <c r="Q4381" s="5">
        <f>VLOOKUP(Table2[[#This Row],[id_heating_system]],$V$2:$W$5,2,0)*Table2[[#This Row],[2019]]</f>
        <v>41</v>
      </c>
      <c r="R4381">
        <v>41</v>
      </c>
    </row>
    <row r="4382" spans="1:18" x14ac:dyDescent="0.25">
      <c r="A4382">
        <v>1</v>
      </c>
      <c r="B4382">
        <v>9040016</v>
      </c>
      <c r="C4382">
        <v>6</v>
      </c>
      <c r="D4382">
        <v>4</v>
      </c>
      <c r="E4382">
        <v>1</v>
      </c>
      <c r="F4382" t="s">
        <v>7</v>
      </c>
      <c r="G4382">
        <v>392</v>
      </c>
      <c r="M4382">
        <v>606</v>
      </c>
      <c r="P4382">
        <v>606</v>
      </c>
      <c r="Q4382" s="5">
        <f>VLOOKUP(Table2[[#This Row],[id_heating_system]],$V$2:$W$5,2,0)*Table2[[#This Row],[2019]]</f>
        <v>699.23076932399999</v>
      </c>
      <c r="R4382">
        <v>606</v>
      </c>
    </row>
    <row r="4383" spans="1:18" x14ac:dyDescent="0.25">
      <c r="A4383">
        <v>1</v>
      </c>
      <c r="B4383">
        <v>9040016</v>
      </c>
      <c r="C4383">
        <v>6</v>
      </c>
      <c r="D4383">
        <v>4</v>
      </c>
      <c r="E4383">
        <v>2</v>
      </c>
      <c r="F4383" t="s">
        <v>7</v>
      </c>
      <c r="G4383">
        <v>2039</v>
      </c>
      <c r="M4383">
        <v>1937</v>
      </c>
      <c r="P4383">
        <v>1937</v>
      </c>
      <c r="Q4383" s="5">
        <f>VLOOKUP(Table2[[#This Row],[id_heating_system]],$V$2:$W$5,2,0)*Table2[[#This Row],[2019]]</f>
        <v>1937</v>
      </c>
      <c r="R4383">
        <v>1937</v>
      </c>
    </row>
    <row r="4384" spans="1:18" x14ac:dyDescent="0.25">
      <c r="A4384">
        <v>1</v>
      </c>
      <c r="B4384">
        <v>9040016</v>
      </c>
      <c r="C4384">
        <v>6</v>
      </c>
      <c r="D4384">
        <v>4</v>
      </c>
      <c r="E4384">
        <v>3</v>
      </c>
      <c r="F4384" t="s">
        <v>7</v>
      </c>
      <c r="G4384">
        <v>378</v>
      </c>
      <c r="M4384">
        <v>521</v>
      </c>
      <c r="P4384">
        <v>521</v>
      </c>
      <c r="Q4384" s="5">
        <f>VLOOKUP(Table2[[#This Row],[id_heating_system]],$V$2:$W$5,2,0)*Table2[[#This Row],[2019]]</f>
        <v>430.66208601099999</v>
      </c>
      <c r="R4384">
        <v>521</v>
      </c>
    </row>
    <row r="4385" spans="1:18" x14ac:dyDescent="0.25">
      <c r="A4385">
        <v>1</v>
      </c>
      <c r="B4385">
        <v>9040016</v>
      </c>
      <c r="C4385">
        <v>6</v>
      </c>
      <c r="D4385">
        <v>4</v>
      </c>
      <c r="E4385">
        <v>4</v>
      </c>
      <c r="F4385" t="s">
        <v>7</v>
      </c>
      <c r="G4385">
        <v>45</v>
      </c>
      <c r="M4385">
        <v>23</v>
      </c>
      <c r="P4385">
        <v>23</v>
      </c>
      <c r="Q4385" s="5">
        <f>VLOOKUP(Table2[[#This Row],[id_heating_system]],$V$2:$W$5,2,0)*Table2[[#This Row],[2019]]</f>
        <v>23</v>
      </c>
      <c r="R4385">
        <v>23</v>
      </c>
    </row>
    <row r="4386" spans="1:18" x14ac:dyDescent="0.25">
      <c r="A4386">
        <v>1</v>
      </c>
      <c r="B4386">
        <v>9040016</v>
      </c>
      <c r="C4386">
        <v>6</v>
      </c>
      <c r="D4386">
        <v>5</v>
      </c>
      <c r="E4386">
        <v>1</v>
      </c>
      <c r="F4386" t="s">
        <v>7</v>
      </c>
      <c r="G4386">
        <v>125</v>
      </c>
      <c r="M4386">
        <v>193</v>
      </c>
      <c r="P4386">
        <v>193</v>
      </c>
      <c r="Q4386" s="5">
        <f>VLOOKUP(Table2[[#This Row],[id_heating_system]],$V$2:$W$5,2,0)*Table2[[#This Row],[2019]]</f>
        <v>222.69230772200001</v>
      </c>
      <c r="R4386">
        <v>193</v>
      </c>
    </row>
    <row r="4387" spans="1:18" x14ac:dyDescent="0.25">
      <c r="A4387">
        <v>1</v>
      </c>
      <c r="B4387">
        <v>9040016</v>
      </c>
      <c r="C4387">
        <v>6</v>
      </c>
      <c r="D4387">
        <v>5</v>
      </c>
      <c r="E4387">
        <v>2</v>
      </c>
      <c r="F4387" t="s">
        <v>7</v>
      </c>
      <c r="G4387">
        <v>3121</v>
      </c>
      <c r="M4387">
        <v>2965</v>
      </c>
      <c r="P4387">
        <v>2965</v>
      </c>
      <c r="Q4387" s="5">
        <f>VLOOKUP(Table2[[#This Row],[id_heating_system]],$V$2:$W$5,2,0)*Table2[[#This Row],[2019]]</f>
        <v>2965</v>
      </c>
      <c r="R4387">
        <v>2965</v>
      </c>
    </row>
    <row r="4388" spans="1:18" x14ac:dyDescent="0.25">
      <c r="A4388">
        <v>1</v>
      </c>
      <c r="B4388">
        <v>9040016</v>
      </c>
      <c r="C4388">
        <v>6</v>
      </c>
      <c r="D4388">
        <v>5</v>
      </c>
      <c r="E4388">
        <v>3</v>
      </c>
      <c r="F4388" t="s">
        <v>7</v>
      </c>
      <c r="G4388">
        <v>264</v>
      </c>
      <c r="M4388">
        <v>364</v>
      </c>
      <c r="P4388">
        <v>364</v>
      </c>
      <c r="Q4388" s="5">
        <f>VLOOKUP(Table2[[#This Row],[id_heating_system]],$V$2:$W$5,2,0)*Table2[[#This Row],[2019]]</f>
        <v>300.88483552399998</v>
      </c>
      <c r="R4388">
        <v>364</v>
      </c>
    </row>
    <row r="4389" spans="1:18" x14ac:dyDescent="0.25">
      <c r="A4389">
        <v>1</v>
      </c>
      <c r="B4389">
        <v>9040016</v>
      </c>
      <c r="C4389">
        <v>6</v>
      </c>
      <c r="D4389">
        <v>5</v>
      </c>
      <c r="E4389">
        <v>4</v>
      </c>
      <c r="F4389" t="s">
        <v>7</v>
      </c>
      <c r="G4389">
        <v>174</v>
      </c>
      <c r="M4389">
        <v>87</v>
      </c>
      <c r="P4389">
        <v>87</v>
      </c>
      <c r="Q4389" s="5">
        <f>VLOOKUP(Table2[[#This Row],[id_heating_system]],$V$2:$W$5,2,0)*Table2[[#This Row],[2019]]</f>
        <v>87</v>
      </c>
      <c r="R4389">
        <v>87</v>
      </c>
    </row>
    <row r="4390" spans="1:18" x14ac:dyDescent="0.25">
      <c r="A4390">
        <v>1</v>
      </c>
      <c r="B4390">
        <v>9040016</v>
      </c>
      <c r="C4390">
        <v>6</v>
      </c>
      <c r="D4390">
        <v>6</v>
      </c>
      <c r="E4390">
        <v>1</v>
      </c>
      <c r="F4390" t="s">
        <v>7</v>
      </c>
      <c r="G4390">
        <v>403</v>
      </c>
      <c r="M4390">
        <v>623</v>
      </c>
      <c r="P4390">
        <v>623</v>
      </c>
      <c r="Q4390" s="5">
        <f>VLOOKUP(Table2[[#This Row],[id_heating_system]],$V$2:$W$5,2,0)*Table2[[#This Row],[2019]]</f>
        <v>718.846153942</v>
      </c>
      <c r="R4390">
        <v>623</v>
      </c>
    </row>
    <row r="4391" spans="1:18" x14ac:dyDescent="0.25">
      <c r="A4391">
        <v>1</v>
      </c>
      <c r="B4391">
        <v>9040016</v>
      </c>
      <c r="C4391">
        <v>6</v>
      </c>
      <c r="D4391">
        <v>6</v>
      </c>
      <c r="E4391">
        <v>2</v>
      </c>
      <c r="F4391" t="s">
        <v>7</v>
      </c>
      <c r="G4391">
        <v>10608</v>
      </c>
      <c r="M4391">
        <v>10078</v>
      </c>
      <c r="P4391">
        <v>10078</v>
      </c>
      <c r="Q4391" s="5">
        <f>VLOOKUP(Table2[[#This Row],[id_heating_system]],$V$2:$W$5,2,0)*Table2[[#This Row],[2019]]</f>
        <v>10078</v>
      </c>
      <c r="R4391">
        <v>10078</v>
      </c>
    </row>
    <row r="4392" spans="1:18" x14ac:dyDescent="0.25">
      <c r="A4392">
        <v>1</v>
      </c>
      <c r="B4392">
        <v>9040016</v>
      </c>
      <c r="C4392">
        <v>6</v>
      </c>
      <c r="D4392">
        <v>6</v>
      </c>
      <c r="E4392">
        <v>3</v>
      </c>
      <c r="F4392" t="s">
        <v>7</v>
      </c>
      <c r="G4392">
        <v>527</v>
      </c>
      <c r="M4392">
        <v>727</v>
      </c>
      <c r="P4392">
        <v>727</v>
      </c>
      <c r="Q4392" s="5">
        <f>VLOOKUP(Table2[[#This Row],[id_heating_system]],$V$2:$W$5,2,0)*Table2[[#This Row],[2019]]</f>
        <v>600.94306435699991</v>
      </c>
      <c r="R4392">
        <v>727</v>
      </c>
    </row>
    <row r="4393" spans="1:18" x14ac:dyDescent="0.25">
      <c r="A4393">
        <v>1</v>
      </c>
      <c r="B4393">
        <v>9040016</v>
      </c>
      <c r="C4393">
        <v>6</v>
      </c>
      <c r="D4393">
        <v>6</v>
      </c>
      <c r="E4393">
        <v>4</v>
      </c>
      <c r="F4393" t="s">
        <v>7</v>
      </c>
      <c r="G4393">
        <v>840</v>
      </c>
      <c r="M4393">
        <v>420</v>
      </c>
      <c r="P4393">
        <v>420</v>
      </c>
      <c r="Q4393" s="5">
        <f>VLOOKUP(Table2[[#This Row],[id_heating_system]],$V$2:$W$5,2,0)*Table2[[#This Row],[2019]]</f>
        <v>420</v>
      </c>
      <c r="R4393">
        <v>420</v>
      </c>
    </row>
    <row r="4394" spans="1:18" x14ac:dyDescent="0.25">
      <c r="A4394">
        <v>1</v>
      </c>
      <c r="B4394">
        <v>9040016</v>
      </c>
      <c r="C4394">
        <v>6</v>
      </c>
      <c r="D4394">
        <v>7</v>
      </c>
      <c r="E4394">
        <v>1</v>
      </c>
      <c r="F4394" t="s">
        <v>7</v>
      </c>
      <c r="G4394">
        <v>9</v>
      </c>
      <c r="M4394">
        <v>14</v>
      </c>
      <c r="P4394">
        <v>14</v>
      </c>
      <c r="Q4394" s="5">
        <f>VLOOKUP(Table2[[#This Row],[id_heating_system]],$V$2:$W$5,2,0)*Table2[[#This Row],[2019]]</f>
        <v>16.153846156</v>
      </c>
      <c r="R4394">
        <v>14</v>
      </c>
    </row>
    <row r="4395" spans="1:18" x14ac:dyDescent="0.25">
      <c r="A4395">
        <v>1</v>
      </c>
      <c r="B4395">
        <v>9040016</v>
      </c>
      <c r="C4395">
        <v>6</v>
      </c>
      <c r="D4395">
        <v>7</v>
      </c>
      <c r="E4395">
        <v>2</v>
      </c>
      <c r="F4395" t="s">
        <v>7</v>
      </c>
      <c r="G4395">
        <v>1550</v>
      </c>
      <c r="M4395">
        <v>1473</v>
      </c>
      <c r="P4395">
        <v>1473</v>
      </c>
      <c r="Q4395" s="5">
        <f>VLOOKUP(Table2[[#This Row],[id_heating_system]],$V$2:$W$5,2,0)*Table2[[#This Row],[2019]]</f>
        <v>1473</v>
      </c>
      <c r="R4395">
        <v>1473</v>
      </c>
    </row>
    <row r="4396" spans="1:18" x14ac:dyDescent="0.25">
      <c r="A4396">
        <v>1</v>
      </c>
      <c r="B4396">
        <v>9040016</v>
      </c>
      <c r="C4396">
        <v>6</v>
      </c>
      <c r="D4396">
        <v>7</v>
      </c>
      <c r="E4396">
        <v>3</v>
      </c>
      <c r="F4396" t="s">
        <v>7</v>
      </c>
      <c r="G4396">
        <v>70</v>
      </c>
      <c r="M4396">
        <v>97</v>
      </c>
      <c r="P4396">
        <v>97</v>
      </c>
      <c r="Q4396" s="5">
        <f>VLOOKUP(Table2[[#This Row],[id_heating_system]],$V$2:$W$5,2,0)*Table2[[#This Row],[2019]]</f>
        <v>80.180849026999994</v>
      </c>
      <c r="R4396">
        <v>97</v>
      </c>
    </row>
    <row r="4397" spans="1:18" x14ac:dyDescent="0.25">
      <c r="A4397">
        <v>1</v>
      </c>
      <c r="B4397">
        <v>9040016</v>
      </c>
      <c r="C4397">
        <v>6</v>
      </c>
      <c r="D4397">
        <v>7</v>
      </c>
      <c r="E4397">
        <v>4</v>
      </c>
      <c r="F4397" t="s">
        <v>7</v>
      </c>
      <c r="G4397">
        <v>110</v>
      </c>
      <c r="M4397">
        <v>55</v>
      </c>
      <c r="P4397">
        <v>55</v>
      </c>
      <c r="Q4397" s="5">
        <f>VLOOKUP(Table2[[#This Row],[id_heating_system]],$V$2:$W$5,2,0)*Table2[[#This Row],[2019]]</f>
        <v>55</v>
      </c>
      <c r="R4397">
        <v>55</v>
      </c>
    </row>
    <row r="4398" spans="1:18" x14ac:dyDescent="0.25">
      <c r="A4398">
        <v>1</v>
      </c>
      <c r="B4398">
        <v>9040017</v>
      </c>
      <c r="C4398">
        <v>6</v>
      </c>
      <c r="D4398">
        <v>1</v>
      </c>
      <c r="E4398">
        <v>1</v>
      </c>
      <c r="F4398" t="s">
        <v>7</v>
      </c>
      <c r="G4398">
        <v>9</v>
      </c>
      <c r="M4398">
        <v>19</v>
      </c>
      <c r="P4398">
        <v>19</v>
      </c>
      <c r="Q4398" s="5">
        <f>VLOOKUP(Table2[[#This Row],[id_heating_system]],$V$2:$W$5,2,0)*Table2[[#This Row],[2019]]</f>
        <v>21.923076926</v>
      </c>
      <c r="R4398">
        <v>19</v>
      </c>
    </row>
    <row r="4399" spans="1:18" x14ac:dyDescent="0.25">
      <c r="A4399">
        <v>1</v>
      </c>
      <c r="B4399">
        <v>9040017</v>
      </c>
      <c r="C4399">
        <v>6</v>
      </c>
      <c r="D4399">
        <v>1</v>
      </c>
      <c r="E4399">
        <v>2</v>
      </c>
      <c r="F4399" t="s">
        <v>7</v>
      </c>
      <c r="G4399">
        <v>481</v>
      </c>
      <c r="M4399">
        <v>457</v>
      </c>
      <c r="P4399">
        <v>457</v>
      </c>
      <c r="Q4399" s="5">
        <f>VLOOKUP(Table2[[#This Row],[id_heating_system]],$V$2:$W$5,2,0)*Table2[[#This Row],[2019]]</f>
        <v>457</v>
      </c>
      <c r="R4399">
        <v>457</v>
      </c>
    </row>
    <row r="4400" spans="1:18" x14ac:dyDescent="0.25">
      <c r="A4400">
        <v>1</v>
      </c>
      <c r="B4400">
        <v>9040017</v>
      </c>
      <c r="C4400">
        <v>6</v>
      </c>
      <c r="D4400">
        <v>1</v>
      </c>
      <c r="E4400">
        <v>3</v>
      </c>
      <c r="F4400" t="s">
        <v>7</v>
      </c>
      <c r="G4400">
        <v>12</v>
      </c>
      <c r="M4400">
        <v>14</v>
      </c>
      <c r="P4400">
        <v>14</v>
      </c>
      <c r="Q4400" s="5">
        <f>VLOOKUP(Table2[[#This Row],[id_heating_system]],$V$2:$W$5,2,0)*Table2[[#This Row],[2019]]</f>
        <v>11.572493673999999</v>
      </c>
      <c r="R4400">
        <v>14</v>
      </c>
    </row>
    <row r="4401" spans="1:18" x14ac:dyDescent="0.25">
      <c r="A4401">
        <v>1</v>
      </c>
      <c r="B4401">
        <v>9040017</v>
      </c>
      <c r="C4401">
        <v>6</v>
      </c>
      <c r="D4401">
        <v>1</v>
      </c>
      <c r="E4401">
        <v>4</v>
      </c>
      <c r="F4401" t="s">
        <v>7</v>
      </c>
      <c r="G4401">
        <v>0</v>
      </c>
      <c r="M4401">
        <v>0</v>
      </c>
      <c r="P4401">
        <v>0</v>
      </c>
      <c r="Q4401" s="5">
        <f>VLOOKUP(Table2[[#This Row],[id_heating_system]],$V$2:$W$5,2,0)*Table2[[#This Row],[2019]]</f>
        <v>0</v>
      </c>
      <c r="R4401">
        <v>0</v>
      </c>
    </row>
    <row r="4402" spans="1:18" x14ac:dyDescent="0.25">
      <c r="A4402">
        <v>1</v>
      </c>
      <c r="B4402">
        <v>9040017</v>
      </c>
      <c r="C4402">
        <v>6</v>
      </c>
      <c r="D4402">
        <v>2</v>
      </c>
      <c r="E4402">
        <v>1</v>
      </c>
      <c r="F4402" t="s">
        <v>7</v>
      </c>
      <c r="G4402">
        <v>721</v>
      </c>
      <c r="M4402">
        <v>1525</v>
      </c>
      <c r="P4402">
        <v>1525</v>
      </c>
      <c r="Q4402" s="5">
        <f>VLOOKUP(Table2[[#This Row],[id_heating_system]],$V$2:$W$5,2,0)*Table2[[#This Row],[2019]]</f>
        <v>1759.6153848500001</v>
      </c>
      <c r="R4402">
        <v>1525</v>
      </c>
    </row>
    <row r="4403" spans="1:18" x14ac:dyDescent="0.25">
      <c r="A4403">
        <v>1</v>
      </c>
      <c r="B4403">
        <v>9040017</v>
      </c>
      <c r="C4403">
        <v>6</v>
      </c>
      <c r="D4403">
        <v>2</v>
      </c>
      <c r="E4403">
        <v>2</v>
      </c>
      <c r="F4403" t="s">
        <v>7</v>
      </c>
      <c r="G4403">
        <v>5980</v>
      </c>
      <c r="M4403">
        <v>5681</v>
      </c>
      <c r="P4403">
        <v>5681</v>
      </c>
      <c r="Q4403" s="5">
        <f>VLOOKUP(Table2[[#This Row],[id_heating_system]],$V$2:$W$5,2,0)*Table2[[#This Row],[2019]]</f>
        <v>5681</v>
      </c>
      <c r="R4403">
        <v>5681</v>
      </c>
    </row>
    <row r="4404" spans="1:18" x14ac:dyDescent="0.25">
      <c r="A4404">
        <v>1</v>
      </c>
      <c r="B4404">
        <v>9040017</v>
      </c>
      <c r="C4404">
        <v>6</v>
      </c>
      <c r="D4404">
        <v>2</v>
      </c>
      <c r="E4404">
        <v>3</v>
      </c>
      <c r="F4404" t="s">
        <v>7</v>
      </c>
      <c r="G4404">
        <v>600</v>
      </c>
      <c r="M4404">
        <v>711</v>
      </c>
      <c r="P4404">
        <v>711</v>
      </c>
      <c r="Q4404" s="5">
        <f>VLOOKUP(Table2[[#This Row],[id_heating_system]],$V$2:$W$5,2,0)*Table2[[#This Row],[2019]]</f>
        <v>587.71735730099999</v>
      </c>
      <c r="R4404">
        <v>711</v>
      </c>
    </row>
    <row r="4405" spans="1:18" x14ac:dyDescent="0.25">
      <c r="A4405">
        <v>1</v>
      </c>
      <c r="B4405">
        <v>9040017</v>
      </c>
      <c r="C4405">
        <v>6</v>
      </c>
      <c r="D4405">
        <v>2</v>
      </c>
      <c r="E4405">
        <v>4</v>
      </c>
      <c r="F4405" t="s">
        <v>7</v>
      </c>
      <c r="G4405">
        <v>157</v>
      </c>
      <c r="M4405">
        <v>79</v>
      </c>
      <c r="P4405">
        <v>79</v>
      </c>
      <c r="Q4405" s="5">
        <f>VLOOKUP(Table2[[#This Row],[id_heating_system]],$V$2:$W$5,2,0)*Table2[[#This Row],[2019]]</f>
        <v>79</v>
      </c>
      <c r="R4405">
        <v>79</v>
      </c>
    </row>
    <row r="4406" spans="1:18" x14ac:dyDescent="0.25">
      <c r="A4406">
        <v>1</v>
      </c>
      <c r="B4406">
        <v>9040017</v>
      </c>
      <c r="C4406">
        <v>6</v>
      </c>
      <c r="D4406">
        <v>3</v>
      </c>
      <c r="E4406">
        <v>1</v>
      </c>
      <c r="F4406" t="s">
        <v>7</v>
      </c>
      <c r="G4406">
        <v>67</v>
      </c>
      <c r="M4406">
        <v>142</v>
      </c>
      <c r="P4406">
        <v>142</v>
      </c>
      <c r="Q4406" s="5">
        <f>VLOOKUP(Table2[[#This Row],[id_heating_system]],$V$2:$W$5,2,0)*Table2[[#This Row],[2019]]</f>
        <v>163.84615386799999</v>
      </c>
      <c r="R4406">
        <v>142</v>
      </c>
    </row>
    <row r="4407" spans="1:18" x14ac:dyDescent="0.25">
      <c r="A4407">
        <v>1</v>
      </c>
      <c r="B4407">
        <v>9040017</v>
      </c>
      <c r="C4407">
        <v>6</v>
      </c>
      <c r="D4407">
        <v>3</v>
      </c>
      <c r="E4407">
        <v>2</v>
      </c>
      <c r="F4407" t="s">
        <v>7</v>
      </c>
      <c r="G4407">
        <v>2685</v>
      </c>
      <c r="M4407">
        <v>2551</v>
      </c>
      <c r="P4407">
        <v>2551</v>
      </c>
      <c r="Q4407" s="5">
        <f>VLOOKUP(Table2[[#This Row],[id_heating_system]],$V$2:$W$5,2,0)*Table2[[#This Row],[2019]]</f>
        <v>2551</v>
      </c>
      <c r="R4407">
        <v>2551</v>
      </c>
    </row>
    <row r="4408" spans="1:18" x14ac:dyDescent="0.25">
      <c r="A4408">
        <v>1</v>
      </c>
      <c r="B4408">
        <v>9040017</v>
      </c>
      <c r="C4408">
        <v>6</v>
      </c>
      <c r="D4408">
        <v>3</v>
      </c>
      <c r="E4408">
        <v>3</v>
      </c>
      <c r="F4408" t="s">
        <v>7</v>
      </c>
      <c r="G4408">
        <v>299</v>
      </c>
      <c r="M4408">
        <v>354</v>
      </c>
      <c r="P4408">
        <v>354</v>
      </c>
      <c r="Q4408" s="5">
        <f>VLOOKUP(Table2[[#This Row],[id_heating_system]],$V$2:$W$5,2,0)*Table2[[#This Row],[2019]]</f>
        <v>292.61876861399998</v>
      </c>
      <c r="R4408">
        <v>354</v>
      </c>
    </row>
    <row r="4409" spans="1:18" x14ac:dyDescent="0.25">
      <c r="A4409">
        <v>1</v>
      </c>
      <c r="B4409">
        <v>9040017</v>
      </c>
      <c r="C4409">
        <v>6</v>
      </c>
      <c r="D4409">
        <v>3</v>
      </c>
      <c r="E4409">
        <v>4</v>
      </c>
      <c r="F4409" t="s">
        <v>7</v>
      </c>
      <c r="G4409">
        <v>53</v>
      </c>
      <c r="M4409">
        <v>27</v>
      </c>
      <c r="P4409">
        <v>27</v>
      </c>
      <c r="Q4409" s="5">
        <f>VLOOKUP(Table2[[#This Row],[id_heating_system]],$V$2:$W$5,2,0)*Table2[[#This Row],[2019]]</f>
        <v>27</v>
      </c>
      <c r="R4409">
        <v>27</v>
      </c>
    </row>
    <row r="4410" spans="1:18" x14ac:dyDescent="0.25">
      <c r="A4410">
        <v>1</v>
      </c>
      <c r="B4410">
        <v>9040017</v>
      </c>
      <c r="C4410">
        <v>6</v>
      </c>
      <c r="D4410">
        <v>4</v>
      </c>
      <c r="E4410">
        <v>1</v>
      </c>
      <c r="F4410" t="s">
        <v>7</v>
      </c>
      <c r="G4410">
        <v>440</v>
      </c>
      <c r="M4410">
        <v>931</v>
      </c>
      <c r="P4410">
        <v>931</v>
      </c>
      <c r="Q4410" s="5">
        <f>VLOOKUP(Table2[[#This Row],[id_heating_system]],$V$2:$W$5,2,0)*Table2[[#This Row],[2019]]</f>
        <v>1074.2307693739999</v>
      </c>
      <c r="R4410">
        <v>931</v>
      </c>
    </row>
    <row r="4411" spans="1:18" x14ac:dyDescent="0.25">
      <c r="A4411">
        <v>1</v>
      </c>
      <c r="B4411">
        <v>9040017</v>
      </c>
      <c r="C4411">
        <v>6</v>
      </c>
      <c r="D4411">
        <v>4</v>
      </c>
      <c r="E4411">
        <v>2</v>
      </c>
      <c r="F4411" t="s">
        <v>7</v>
      </c>
      <c r="G4411">
        <v>8244</v>
      </c>
      <c r="M4411">
        <v>7832</v>
      </c>
      <c r="P4411">
        <v>7832</v>
      </c>
      <c r="Q4411" s="5">
        <f>VLOOKUP(Table2[[#This Row],[id_heating_system]],$V$2:$W$5,2,0)*Table2[[#This Row],[2019]]</f>
        <v>7832</v>
      </c>
      <c r="R4411">
        <v>7832</v>
      </c>
    </row>
    <row r="4412" spans="1:18" x14ac:dyDescent="0.25">
      <c r="A4412">
        <v>1</v>
      </c>
      <c r="B4412">
        <v>9040017</v>
      </c>
      <c r="C4412">
        <v>6</v>
      </c>
      <c r="D4412">
        <v>4</v>
      </c>
      <c r="E4412">
        <v>3</v>
      </c>
      <c r="F4412" t="s">
        <v>7</v>
      </c>
      <c r="G4412">
        <v>840</v>
      </c>
      <c r="M4412">
        <v>995</v>
      </c>
      <c r="P4412">
        <v>995</v>
      </c>
      <c r="Q4412" s="5">
        <f>VLOOKUP(Table2[[#This Row],[id_heating_system]],$V$2:$W$5,2,0)*Table2[[#This Row],[2019]]</f>
        <v>822.47365754499992</v>
      </c>
      <c r="R4412">
        <v>995</v>
      </c>
    </row>
    <row r="4413" spans="1:18" x14ac:dyDescent="0.25">
      <c r="A4413">
        <v>1</v>
      </c>
      <c r="B4413">
        <v>9040017</v>
      </c>
      <c r="C4413">
        <v>6</v>
      </c>
      <c r="D4413">
        <v>4</v>
      </c>
      <c r="E4413">
        <v>4</v>
      </c>
      <c r="F4413" t="s">
        <v>7</v>
      </c>
      <c r="G4413">
        <v>70</v>
      </c>
      <c r="M4413">
        <v>35</v>
      </c>
      <c r="P4413">
        <v>35</v>
      </c>
      <c r="Q4413" s="5">
        <f>VLOOKUP(Table2[[#This Row],[id_heating_system]],$V$2:$W$5,2,0)*Table2[[#This Row],[2019]]</f>
        <v>35</v>
      </c>
      <c r="R4413">
        <v>35</v>
      </c>
    </row>
    <row r="4414" spans="1:18" x14ac:dyDescent="0.25">
      <c r="A4414">
        <v>1</v>
      </c>
      <c r="B4414">
        <v>9040017</v>
      </c>
      <c r="C4414">
        <v>6</v>
      </c>
      <c r="D4414">
        <v>5</v>
      </c>
      <c r="E4414">
        <v>1</v>
      </c>
      <c r="F4414" t="s">
        <v>7</v>
      </c>
      <c r="G4414">
        <v>50</v>
      </c>
      <c r="M4414">
        <v>106</v>
      </c>
      <c r="P4414">
        <v>106</v>
      </c>
      <c r="Q4414" s="5">
        <f>VLOOKUP(Table2[[#This Row],[id_heating_system]],$V$2:$W$5,2,0)*Table2[[#This Row],[2019]]</f>
        <v>122.307692324</v>
      </c>
      <c r="R4414">
        <v>106</v>
      </c>
    </row>
    <row r="4415" spans="1:18" x14ac:dyDescent="0.25">
      <c r="A4415">
        <v>1</v>
      </c>
      <c r="B4415">
        <v>9040017</v>
      </c>
      <c r="C4415">
        <v>6</v>
      </c>
      <c r="D4415">
        <v>5</v>
      </c>
      <c r="E4415">
        <v>2</v>
      </c>
      <c r="F4415" t="s">
        <v>7</v>
      </c>
      <c r="G4415">
        <v>2114</v>
      </c>
      <c r="M4415">
        <v>2008</v>
      </c>
      <c r="P4415">
        <v>2008</v>
      </c>
      <c r="Q4415" s="5">
        <f>VLOOKUP(Table2[[#This Row],[id_heating_system]],$V$2:$W$5,2,0)*Table2[[#This Row],[2019]]</f>
        <v>2008</v>
      </c>
      <c r="R4415">
        <v>2008</v>
      </c>
    </row>
    <row r="4416" spans="1:18" x14ac:dyDescent="0.25">
      <c r="A4416">
        <v>1</v>
      </c>
      <c r="B4416">
        <v>9040017</v>
      </c>
      <c r="C4416">
        <v>6</v>
      </c>
      <c r="D4416">
        <v>5</v>
      </c>
      <c r="E4416">
        <v>3</v>
      </c>
      <c r="F4416" t="s">
        <v>7</v>
      </c>
      <c r="G4416">
        <v>120</v>
      </c>
      <c r="M4416">
        <v>142</v>
      </c>
      <c r="P4416">
        <v>142</v>
      </c>
      <c r="Q4416" s="5">
        <f>VLOOKUP(Table2[[#This Row],[id_heating_system]],$V$2:$W$5,2,0)*Table2[[#This Row],[2019]]</f>
        <v>117.37815012199999</v>
      </c>
      <c r="R4416">
        <v>142</v>
      </c>
    </row>
    <row r="4417" spans="1:18" x14ac:dyDescent="0.25">
      <c r="A4417">
        <v>1</v>
      </c>
      <c r="B4417">
        <v>9040017</v>
      </c>
      <c r="C4417">
        <v>6</v>
      </c>
      <c r="D4417">
        <v>5</v>
      </c>
      <c r="E4417">
        <v>4</v>
      </c>
      <c r="F4417" t="s">
        <v>7</v>
      </c>
      <c r="G4417">
        <v>73</v>
      </c>
      <c r="M4417">
        <v>37</v>
      </c>
      <c r="P4417">
        <v>37</v>
      </c>
      <c r="Q4417" s="5">
        <f>VLOOKUP(Table2[[#This Row],[id_heating_system]],$V$2:$W$5,2,0)*Table2[[#This Row],[2019]]</f>
        <v>37</v>
      </c>
      <c r="R4417">
        <v>37</v>
      </c>
    </row>
    <row r="4418" spans="1:18" x14ac:dyDescent="0.25">
      <c r="A4418">
        <v>1</v>
      </c>
      <c r="B4418">
        <v>9040017</v>
      </c>
      <c r="C4418">
        <v>6</v>
      </c>
      <c r="D4418">
        <v>6</v>
      </c>
      <c r="E4418">
        <v>1</v>
      </c>
      <c r="F4418" t="s">
        <v>7</v>
      </c>
      <c r="G4418">
        <v>236</v>
      </c>
      <c r="M4418">
        <v>499</v>
      </c>
      <c r="P4418">
        <v>499</v>
      </c>
      <c r="Q4418" s="5">
        <f>VLOOKUP(Table2[[#This Row],[id_heating_system]],$V$2:$W$5,2,0)*Table2[[#This Row],[2019]]</f>
        <v>575.76923084600003</v>
      </c>
      <c r="R4418">
        <v>499</v>
      </c>
    </row>
    <row r="4419" spans="1:18" x14ac:dyDescent="0.25">
      <c r="A4419">
        <v>1</v>
      </c>
      <c r="B4419">
        <v>9040017</v>
      </c>
      <c r="C4419">
        <v>6</v>
      </c>
      <c r="D4419">
        <v>6</v>
      </c>
      <c r="E4419">
        <v>2</v>
      </c>
      <c r="F4419" t="s">
        <v>7</v>
      </c>
      <c r="G4419">
        <v>13144</v>
      </c>
      <c r="M4419">
        <v>12487</v>
      </c>
      <c r="P4419">
        <v>12487</v>
      </c>
      <c r="Q4419" s="5">
        <f>VLOOKUP(Table2[[#This Row],[id_heating_system]],$V$2:$W$5,2,0)*Table2[[#This Row],[2019]]</f>
        <v>12487</v>
      </c>
      <c r="R4419">
        <v>12487</v>
      </c>
    </row>
    <row r="4420" spans="1:18" x14ac:dyDescent="0.25">
      <c r="A4420">
        <v>1</v>
      </c>
      <c r="B4420">
        <v>9040017</v>
      </c>
      <c r="C4420">
        <v>6</v>
      </c>
      <c r="D4420">
        <v>6</v>
      </c>
      <c r="E4420">
        <v>3</v>
      </c>
      <c r="F4420" t="s">
        <v>7</v>
      </c>
      <c r="G4420">
        <v>555</v>
      </c>
      <c r="M4420">
        <v>657</v>
      </c>
      <c r="P4420">
        <v>657</v>
      </c>
      <c r="Q4420" s="5">
        <f>VLOOKUP(Table2[[#This Row],[id_heating_system]],$V$2:$W$5,2,0)*Table2[[#This Row],[2019]]</f>
        <v>543.08059598699992</v>
      </c>
      <c r="R4420">
        <v>657</v>
      </c>
    </row>
    <row r="4421" spans="1:18" x14ac:dyDescent="0.25">
      <c r="A4421">
        <v>1</v>
      </c>
      <c r="B4421">
        <v>9040017</v>
      </c>
      <c r="C4421">
        <v>6</v>
      </c>
      <c r="D4421">
        <v>6</v>
      </c>
      <c r="E4421">
        <v>4</v>
      </c>
      <c r="F4421" t="s">
        <v>7</v>
      </c>
      <c r="G4421">
        <v>448</v>
      </c>
      <c r="M4421">
        <v>224</v>
      </c>
      <c r="P4421">
        <v>224</v>
      </c>
      <c r="Q4421" s="5">
        <f>VLOOKUP(Table2[[#This Row],[id_heating_system]],$V$2:$W$5,2,0)*Table2[[#This Row],[2019]]</f>
        <v>224</v>
      </c>
      <c r="R4421">
        <v>224</v>
      </c>
    </row>
    <row r="4422" spans="1:18" x14ac:dyDescent="0.25">
      <c r="A4422">
        <v>1</v>
      </c>
      <c r="B4422">
        <v>9040017</v>
      </c>
      <c r="C4422">
        <v>6</v>
      </c>
      <c r="D4422">
        <v>7</v>
      </c>
      <c r="E4422">
        <v>1</v>
      </c>
      <c r="F4422" t="s">
        <v>7</v>
      </c>
      <c r="G4422">
        <v>15</v>
      </c>
      <c r="M4422">
        <v>32</v>
      </c>
      <c r="P4422">
        <v>32</v>
      </c>
      <c r="Q4422" s="5">
        <f>VLOOKUP(Table2[[#This Row],[id_heating_system]],$V$2:$W$5,2,0)*Table2[[#This Row],[2019]]</f>
        <v>36.923076928</v>
      </c>
      <c r="R4422">
        <v>32</v>
      </c>
    </row>
    <row r="4423" spans="1:18" x14ac:dyDescent="0.25">
      <c r="A4423">
        <v>1</v>
      </c>
      <c r="B4423">
        <v>9040017</v>
      </c>
      <c r="C4423">
        <v>6</v>
      </c>
      <c r="D4423">
        <v>7</v>
      </c>
      <c r="E4423">
        <v>2</v>
      </c>
      <c r="F4423" t="s">
        <v>7</v>
      </c>
      <c r="G4423">
        <v>1672</v>
      </c>
      <c r="M4423">
        <v>1588</v>
      </c>
      <c r="P4423">
        <v>1588</v>
      </c>
      <c r="Q4423" s="5">
        <f>VLOOKUP(Table2[[#This Row],[id_heating_system]],$V$2:$W$5,2,0)*Table2[[#This Row],[2019]]</f>
        <v>1588</v>
      </c>
      <c r="R4423">
        <v>1588</v>
      </c>
    </row>
    <row r="4424" spans="1:18" x14ac:dyDescent="0.25">
      <c r="A4424">
        <v>1</v>
      </c>
      <c r="B4424">
        <v>9040017</v>
      </c>
      <c r="C4424">
        <v>6</v>
      </c>
      <c r="D4424">
        <v>7</v>
      </c>
      <c r="E4424">
        <v>3</v>
      </c>
      <c r="F4424" t="s">
        <v>7</v>
      </c>
      <c r="G4424">
        <v>42</v>
      </c>
      <c r="M4424">
        <v>50</v>
      </c>
      <c r="P4424">
        <v>50</v>
      </c>
      <c r="Q4424" s="5">
        <f>VLOOKUP(Table2[[#This Row],[id_heating_system]],$V$2:$W$5,2,0)*Table2[[#This Row],[2019]]</f>
        <v>41.330334549999996</v>
      </c>
      <c r="R4424">
        <v>50</v>
      </c>
    </row>
    <row r="4425" spans="1:18" x14ac:dyDescent="0.25">
      <c r="A4425">
        <v>1</v>
      </c>
      <c r="B4425">
        <v>9040017</v>
      </c>
      <c r="C4425">
        <v>6</v>
      </c>
      <c r="D4425">
        <v>7</v>
      </c>
      <c r="E4425">
        <v>4</v>
      </c>
      <c r="F4425" t="s">
        <v>7</v>
      </c>
      <c r="G4425">
        <v>110</v>
      </c>
      <c r="M4425">
        <v>55</v>
      </c>
      <c r="P4425">
        <v>55</v>
      </c>
      <c r="Q4425" s="5">
        <f>VLOOKUP(Table2[[#This Row],[id_heating_system]],$V$2:$W$5,2,0)*Table2[[#This Row],[2019]]</f>
        <v>55</v>
      </c>
      <c r="R4425">
        <v>55</v>
      </c>
    </row>
    <row r="4426" spans="1:18" x14ac:dyDescent="0.25">
      <c r="A4426">
        <v>1</v>
      </c>
      <c r="B4426">
        <v>9040018</v>
      </c>
      <c r="C4426">
        <v>6</v>
      </c>
      <c r="D4426">
        <v>1</v>
      </c>
      <c r="E4426">
        <v>1</v>
      </c>
      <c r="F4426" t="s">
        <v>7</v>
      </c>
      <c r="G4426">
        <v>0</v>
      </c>
      <c r="M4426">
        <v>0</v>
      </c>
      <c r="P4426">
        <v>0</v>
      </c>
      <c r="Q4426" s="5">
        <f>VLOOKUP(Table2[[#This Row],[id_heating_system]],$V$2:$W$5,2,0)*Table2[[#This Row],[2019]]</f>
        <v>0</v>
      </c>
      <c r="R4426">
        <v>0</v>
      </c>
    </row>
    <row r="4427" spans="1:18" x14ac:dyDescent="0.25">
      <c r="A4427">
        <v>1</v>
      </c>
      <c r="B4427">
        <v>9040018</v>
      </c>
      <c r="C4427">
        <v>6</v>
      </c>
      <c r="D4427">
        <v>1</v>
      </c>
      <c r="E4427">
        <v>2</v>
      </c>
      <c r="F4427" t="s">
        <v>7</v>
      </c>
      <c r="G4427">
        <v>0</v>
      </c>
      <c r="M4427">
        <v>0</v>
      </c>
      <c r="P4427">
        <v>0</v>
      </c>
      <c r="Q4427" s="5">
        <f>VLOOKUP(Table2[[#This Row],[id_heating_system]],$V$2:$W$5,2,0)*Table2[[#This Row],[2019]]</f>
        <v>0</v>
      </c>
      <c r="R4427">
        <v>0</v>
      </c>
    </row>
    <row r="4428" spans="1:18" x14ac:dyDescent="0.25">
      <c r="A4428">
        <v>1</v>
      </c>
      <c r="B4428">
        <v>9040018</v>
      </c>
      <c r="C4428">
        <v>6</v>
      </c>
      <c r="D4428">
        <v>1</v>
      </c>
      <c r="E4428">
        <v>3</v>
      </c>
      <c r="F4428" t="s">
        <v>7</v>
      </c>
      <c r="G4428">
        <v>0</v>
      </c>
      <c r="M4428">
        <v>0</v>
      </c>
      <c r="P4428">
        <v>0</v>
      </c>
      <c r="Q4428" s="5">
        <f>VLOOKUP(Table2[[#This Row],[id_heating_system]],$V$2:$W$5,2,0)*Table2[[#This Row],[2019]]</f>
        <v>0</v>
      </c>
      <c r="R4428">
        <v>0</v>
      </c>
    </row>
    <row r="4429" spans="1:18" x14ac:dyDescent="0.25">
      <c r="A4429">
        <v>1</v>
      </c>
      <c r="B4429">
        <v>9040018</v>
      </c>
      <c r="C4429">
        <v>6</v>
      </c>
      <c r="D4429">
        <v>1</v>
      </c>
      <c r="E4429">
        <v>4</v>
      </c>
      <c r="F4429" t="s">
        <v>7</v>
      </c>
      <c r="G4429">
        <v>0</v>
      </c>
      <c r="M4429">
        <v>0</v>
      </c>
      <c r="P4429">
        <v>0</v>
      </c>
      <c r="Q4429" s="5">
        <f>VLOOKUP(Table2[[#This Row],[id_heating_system]],$V$2:$W$5,2,0)*Table2[[#This Row],[2019]]</f>
        <v>0</v>
      </c>
      <c r="R4429">
        <v>0</v>
      </c>
    </row>
    <row r="4430" spans="1:18" x14ac:dyDescent="0.25">
      <c r="A4430">
        <v>1</v>
      </c>
      <c r="B4430">
        <v>9040018</v>
      </c>
      <c r="C4430">
        <v>6</v>
      </c>
      <c r="D4430">
        <v>2</v>
      </c>
      <c r="E4430">
        <v>1</v>
      </c>
      <c r="F4430" t="s">
        <v>7</v>
      </c>
      <c r="G4430">
        <v>752</v>
      </c>
      <c r="M4430">
        <v>984</v>
      </c>
      <c r="P4430">
        <v>984</v>
      </c>
      <c r="Q4430" s="5">
        <f>VLOOKUP(Table2[[#This Row],[id_heating_system]],$V$2:$W$5,2,0)*Table2[[#This Row],[2019]]</f>
        <v>1135.384615536</v>
      </c>
      <c r="R4430">
        <v>984</v>
      </c>
    </row>
    <row r="4431" spans="1:18" x14ac:dyDescent="0.25">
      <c r="A4431">
        <v>1</v>
      </c>
      <c r="B4431">
        <v>9040018</v>
      </c>
      <c r="C4431">
        <v>6</v>
      </c>
      <c r="D4431">
        <v>2</v>
      </c>
      <c r="E4431">
        <v>2</v>
      </c>
      <c r="F4431" t="s">
        <v>7</v>
      </c>
      <c r="G4431">
        <v>1672</v>
      </c>
      <c r="M4431">
        <v>1588</v>
      </c>
      <c r="P4431">
        <v>1588</v>
      </c>
      <c r="Q4431" s="5">
        <f>VLOOKUP(Table2[[#This Row],[id_heating_system]],$V$2:$W$5,2,0)*Table2[[#This Row],[2019]]</f>
        <v>1588</v>
      </c>
      <c r="R4431">
        <v>1588</v>
      </c>
    </row>
    <row r="4432" spans="1:18" x14ac:dyDescent="0.25">
      <c r="A4432">
        <v>1</v>
      </c>
      <c r="B4432">
        <v>9040018</v>
      </c>
      <c r="C4432">
        <v>6</v>
      </c>
      <c r="D4432">
        <v>2</v>
      </c>
      <c r="E4432">
        <v>3</v>
      </c>
      <c r="F4432" t="s">
        <v>7</v>
      </c>
      <c r="G4432">
        <v>143</v>
      </c>
      <c r="M4432">
        <v>209</v>
      </c>
      <c r="P4432">
        <v>209</v>
      </c>
      <c r="Q4432" s="5">
        <f>VLOOKUP(Table2[[#This Row],[id_heating_system]],$V$2:$W$5,2,0)*Table2[[#This Row],[2019]]</f>
        <v>172.760798419</v>
      </c>
      <c r="R4432">
        <v>209</v>
      </c>
    </row>
    <row r="4433" spans="1:18" x14ac:dyDescent="0.25">
      <c r="A4433">
        <v>1</v>
      </c>
      <c r="B4433">
        <v>9040018</v>
      </c>
      <c r="C4433">
        <v>6</v>
      </c>
      <c r="D4433">
        <v>2</v>
      </c>
      <c r="E4433">
        <v>4</v>
      </c>
      <c r="F4433" t="s">
        <v>7</v>
      </c>
      <c r="G4433">
        <v>71</v>
      </c>
      <c r="M4433">
        <v>36</v>
      </c>
      <c r="P4433">
        <v>36</v>
      </c>
      <c r="Q4433" s="5">
        <f>VLOOKUP(Table2[[#This Row],[id_heating_system]],$V$2:$W$5,2,0)*Table2[[#This Row],[2019]]</f>
        <v>36</v>
      </c>
      <c r="R4433">
        <v>36</v>
      </c>
    </row>
    <row r="4434" spans="1:18" x14ac:dyDescent="0.25">
      <c r="A4434">
        <v>1</v>
      </c>
      <c r="B4434">
        <v>9040018</v>
      </c>
      <c r="C4434">
        <v>6</v>
      </c>
      <c r="D4434">
        <v>3</v>
      </c>
      <c r="E4434">
        <v>1</v>
      </c>
      <c r="F4434" t="s">
        <v>7</v>
      </c>
      <c r="G4434">
        <v>1511</v>
      </c>
      <c r="M4434">
        <v>1976</v>
      </c>
      <c r="P4434">
        <v>1976</v>
      </c>
      <c r="Q4434" s="5">
        <f>VLOOKUP(Table2[[#This Row],[id_heating_system]],$V$2:$W$5,2,0)*Table2[[#This Row],[2019]]</f>
        <v>2280.000000304</v>
      </c>
      <c r="R4434">
        <v>1976</v>
      </c>
    </row>
    <row r="4435" spans="1:18" x14ac:dyDescent="0.25">
      <c r="A4435">
        <v>1</v>
      </c>
      <c r="B4435">
        <v>9040018</v>
      </c>
      <c r="C4435">
        <v>6</v>
      </c>
      <c r="D4435">
        <v>3</v>
      </c>
      <c r="E4435">
        <v>2</v>
      </c>
      <c r="F4435" t="s">
        <v>7</v>
      </c>
      <c r="G4435">
        <v>1609</v>
      </c>
      <c r="M4435">
        <v>1529</v>
      </c>
      <c r="P4435">
        <v>1529</v>
      </c>
      <c r="Q4435" s="5">
        <f>VLOOKUP(Table2[[#This Row],[id_heating_system]],$V$2:$W$5,2,0)*Table2[[#This Row],[2019]]</f>
        <v>1529</v>
      </c>
      <c r="R4435">
        <v>1529</v>
      </c>
    </row>
    <row r="4436" spans="1:18" x14ac:dyDescent="0.25">
      <c r="A4436">
        <v>1</v>
      </c>
      <c r="B4436">
        <v>9040018</v>
      </c>
      <c r="C4436">
        <v>6</v>
      </c>
      <c r="D4436">
        <v>3</v>
      </c>
      <c r="E4436">
        <v>3</v>
      </c>
      <c r="F4436" t="s">
        <v>7</v>
      </c>
      <c r="G4436">
        <v>541</v>
      </c>
      <c r="M4436">
        <v>791</v>
      </c>
      <c r="P4436">
        <v>791</v>
      </c>
      <c r="Q4436" s="5">
        <f>VLOOKUP(Table2[[#This Row],[id_heating_system]],$V$2:$W$5,2,0)*Table2[[#This Row],[2019]]</f>
        <v>653.84589258099993</v>
      </c>
      <c r="R4436">
        <v>791</v>
      </c>
    </row>
    <row r="4437" spans="1:18" x14ac:dyDescent="0.25">
      <c r="A4437">
        <v>1</v>
      </c>
      <c r="B4437">
        <v>9040018</v>
      </c>
      <c r="C4437">
        <v>6</v>
      </c>
      <c r="D4437">
        <v>3</v>
      </c>
      <c r="E4437">
        <v>4</v>
      </c>
      <c r="F4437" t="s">
        <v>7</v>
      </c>
      <c r="G4437">
        <v>47</v>
      </c>
      <c r="M4437">
        <v>24</v>
      </c>
      <c r="P4437">
        <v>24</v>
      </c>
      <c r="Q4437" s="5">
        <f>VLOOKUP(Table2[[#This Row],[id_heating_system]],$V$2:$W$5,2,0)*Table2[[#This Row],[2019]]</f>
        <v>24</v>
      </c>
      <c r="R4437">
        <v>24</v>
      </c>
    </row>
    <row r="4438" spans="1:18" x14ac:dyDescent="0.25">
      <c r="A4438">
        <v>1</v>
      </c>
      <c r="B4438">
        <v>9040018</v>
      </c>
      <c r="C4438">
        <v>6</v>
      </c>
      <c r="D4438">
        <v>4</v>
      </c>
      <c r="E4438">
        <v>1</v>
      </c>
      <c r="F4438" t="s">
        <v>7</v>
      </c>
      <c r="G4438">
        <v>169</v>
      </c>
      <c r="M4438">
        <v>221</v>
      </c>
      <c r="P4438">
        <v>221</v>
      </c>
      <c r="Q4438" s="5">
        <f>VLOOKUP(Table2[[#This Row],[id_heating_system]],$V$2:$W$5,2,0)*Table2[[#This Row],[2019]]</f>
        <v>255.00000003400001</v>
      </c>
      <c r="R4438">
        <v>221</v>
      </c>
    </row>
    <row r="4439" spans="1:18" x14ac:dyDescent="0.25">
      <c r="A4439">
        <v>1</v>
      </c>
      <c r="B4439">
        <v>9040018</v>
      </c>
      <c r="C4439">
        <v>6</v>
      </c>
      <c r="D4439">
        <v>4</v>
      </c>
      <c r="E4439">
        <v>2</v>
      </c>
      <c r="F4439" t="s">
        <v>7</v>
      </c>
      <c r="G4439">
        <v>687</v>
      </c>
      <c r="M4439">
        <v>653</v>
      </c>
      <c r="P4439">
        <v>653</v>
      </c>
      <c r="Q4439" s="5">
        <f>VLOOKUP(Table2[[#This Row],[id_heating_system]],$V$2:$W$5,2,0)*Table2[[#This Row],[2019]]</f>
        <v>653</v>
      </c>
      <c r="R4439">
        <v>653</v>
      </c>
    </row>
    <row r="4440" spans="1:18" x14ac:dyDescent="0.25">
      <c r="A4440">
        <v>1</v>
      </c>
      <c r="B4440">
        <v>9040018</v>
      </c>
      <c r="C4440">
        <v>6</v>
      </c>
      <c r="D4440">
        <v>4</v>
      </c>
      <c r="E4440">
        <v>3</v>
      </c>
      <c r="F4440" t="s">
        <v>7</v>
      </c>
      <c r="G4440">
        <v>56</v>
      </c>
      <c r="M4440">
        <v>82</v>
      </c>
      <c r="P4440">
        <v>82</v>
      </c>
      <c r="Q4440" s="5">
        <f>VLOOKUP(Table2[[#This Row],[id_heating_system]],$V$2:$W$5,2,0)*Table2[[#This Row],[2019]]</f>
        <v>67.781748661999998</v>
      </c>
      <c r="R4440">
        <v>82</v>
      </c>
    </row>
    <row r="4441" spans="1:18" x14ac:dyDescent="0.25">
      <c r="A4441">
        <v>1</v>
      </c>
      <c r="B4441">
        <v>9040018</v>
      </c>
      <c r="C4441">
        <v>6</v>
      </c>
      <c r="D4441">
        <v>4</v>
      </c>
      <c r="E4441">
        <v>4</v>
      </c>
      <c r="F4441" t="s">
        <v>7</v>
      </c>
      <c r="G4441">
        <v>12</v>
      </c>
      <c r="M4441">
        <v>6</v>
      </c>
      <c r="P4441">
        <v>6</v>
      </c>
      <c r="Q4441" s="5">
        <f>VLOOKUP(Table2[[#This Row],[id_heating_system]],$V$2:$W$5,2,0)*Table2[[#This Row],[2019]]</f>
        <v>6</v>
      </c>
      <c r="R4441">
        <v>6</v>
      </c>
    </row>
    <row r="4442" spans="1:18" x14ac:dyDescent="0.25">
      <c r="A4442">
        <v>1</v>
      </c>
      <c r="B4442">
        <v>9040018</v>
      </c>
      <c r="C4442">
        <v>6</v>
      </c>
      <c r="D4442">
        <v>5</v>
      </c>
      <c r="E4442">
        <v>1</v>
      </c>
      <c r="F4442" t="s">
        <v>7</v>
      </c>
      <c r="G4442">
        <v>20</v>
      </c>
      <c r="M4442">
        <v>26</v>
      </c>
      <c r="P4442">
        <v>26</v>
      </c>
      <c r="Q4442" s="5">
        <f>VLOOKUP(Table2[[#This Row],[id_heating_system]],$V$2:$W$5,2,0)*Table2[[#This Row],[2019]]</f>
        <v>30.000000004</v>
      </c>
      <c r="R4442">
        <v>26</v>
      </c>
    </row>
    <row r="4443" spans="1:18" x14ac:dyDescent="0.25">
      <c r="A4443">
        <v>1</v>
      </c>
      <c r="B4443">
        <v>9040018</v>
      </c>
      <c r="C4443">
        <v>6</v>
      </c>
      <c r="D4443">
        <v>5</v>
      </c>
      <c r="E4443">
        <v>2</v>
      </c>
      <c r="F4443" t="s">
        <v>7</v>
      </c>
      <c r="G4443">
        <v>660</v>
      </c>
      <c r="M4443">
        <v>627</v>
      </c>
      <c r="P4443">
        <v>627</v>
      </c>
      <c r="Q4443" s="5">
        <f>VLOOKUP(Table2[[#This Row],[id_heating_system]],$V$2:$W$5,2,0)*Table2[[#This Row],[2019]]</f>
        <v>627</v>
      </c>
      <c r="R4443">
        <v>627</v>
      </c>
    </row>
    <row r="4444" spans="1:18" x14ac:dyDescent="0.25">
      <c r="A4444">
        <v>1</v>
      </c>
      <c r="B4444">
        <v>9040018</v>
      </c>
      <c r="C4444">
        <v>6</v>
      </c>
      <c r="D4444">
        <v>5</v>
      </c>
      <c r="E4444">
        <v>3</v>
      </c>
      <c r="F4444" t="s">
        <v>7</v>
      </c>
      <c r="G4444">
        <v>64</v>
      </c>
      <c r="M4444">
        <v>94</v>
      </c>
      <c r="P4444">
        <v>94</v>
      </c>
      <c r="Q4444" s="5">
        <f>VLOOKUP(Table2[[#This Row],[id_heating_system]],$V$2:$W$5,2,0)*Table2[[#This Row],[2019]]</f>
        <v>77.701028953999995</v>
      </c>
      <c r="R4444">
        <v>94</v>
      </c>
    </row>
    <row r="4445" spans="1:18" x14ac:dyDescent="0.25">
      <c r="A4445">
        <v>1</v>
      </c>
      <c r="B4445">
        <v>9040018</v>
      </c>
      <c r="C4445">
        <v>6</v>
      </c>
      <c r="D4445">
        <v>5</v>
      </c>
      <c r="E4445">
        <v>4</v>
      </c>
      <c r="F4445" t="s">
        <v>7</v>
      </c>
      <c r="G4445">
        <v>87</v>
      </c>
      <c r="M4445">
        <v>44</v>
      </c>
      <c r="P4445">
        <v>44</v>
      </c>
      <c r="Q4445" s="5">
        <f>VLOOKUP(Table2[[#This Row],[id_heating_system]],$V$2:$W$5,2,0)*Table2[[#This Row],[2019]]</f>
        <v>44</v>
      </c>
      <c r="R4445">
        <v>44</v>
      </c>
    </row>
    <row r="4446" spans="1:18" x14ac:dyDescent="0.25">
      <c r="A4446">
        <v>1</v>
      </c>
      <c r="B4446">
        <v>9040018</v>
      </c>
      <c r="C4446">
        <v>6</v>
      </c>
      <c r="D4446">
        <v>6</v>
      </c>
      <c r="E4446">
        <v>1</v>
      </c>
      <c r="F4446" t="s">
        <v>7</v>
      </c>
      <c r="G4446">
        <v>388</v>
      </c>
      <c r="M4446">
        <v>507</v>
      </c>
      <c r="P4446">
        <v>507</v>
      </c>
      <c r="Q4446" s="5">
        <f>VLOOKUP(Table2[[#This Row],[id_heating_system]],$V$2:$W$5,2,0)*Table2[[#This Row],[2019]]</f>
        <v>585.00000007799997</v>
      </c>
      <c r="R4446">
        <v>507</v>
      </c>
    </row>
    <row r="4447" spans="1:18" x14ac:dyDescent="0.25">
      <c r="A4447">
        <v>1</v>
      </c>
      <c r="B4447">
        <v>9040018</v>
      </c>
      <c r="C4447">
        <v>6</v>
      </c>
      <c r="D4447">
        <v>6</v>
      </c>
      <c r="E4447">
        <v>2</v>
      </c>
      <c r="F4447" t="s">
        <v>7</v>
      </c>
      <c r="G4447">
        <v>10510</v>
      </c>
      <c r="M4447">
        <v>9985</v>
      </c>
      <c r="P4447">
        <v>9985</v>
      </c>
      <c r="Q4447" s="5">
        <f>VLOOKUP(Table2[[#This Row],[id_heating_system]],$V$2:$W$5,2,0)*Table2[[#This Row],[2019]]</f>
        <v>9985</v>
      </c>
      <c r="R4447">
        <v>9985</v>
      </c>
    </row>
    <row r="4448" spans="1:18" x14ac:dyDescent="0.25">
      <c r="A4448">
        <v>1</v>
      </c>
      <c r="B4448">
        <v>9040018</v>
      </c>
      <c r="C4448">
        <v>6</v>
      </c>
      <c r="D4448">
        <v>6</v>
      </c>
      <c r="E4448">
        <v>3</v>
      </c>
      <c r="F4448" t="s">
        <v>7</v>
      </c>
      <c r="G4448">
        <v>791</v>
      </c>
      <c r="M4448">
        <v>1157</v>
      </c>
      <c r="P4448">
        <v>1157</v>
      </c>
      <c r="Q4448" s="5">
        <f>VLOOKUP(Table2[[#This Row],[id_heating_system]],$V$2:$W$5,2,0)*Table2[[#This Row],[2019]]</f>
        <v>956.3839414869999</v>
      </c>
      <c r="R4448">
        <v>1157</v>
      </c>
    </row>
    <row r="4449" spans="1:18" x14ac:dyDescent="0.25">
      <c r="A4449">
        <v>1</v>
      </c>
      <c r="B4449">
        <v>9040018</v>
      </c>
      <c r="C4449">
        <v>6</v>
      </c>
      <c r="D4449">
        <v>6</v>
      </c>
      <c r="E4449">
        <v>4</v>
      </c>
      <c r="F4449" t="s">
        <v>7</v>
      </c>
      <c r="G4449">
        <v>1031</v>
      </c>
      <c r="M4449">
        <v>516</v>
      </c>
      <c r="P4449">
        <v>516</v>
      </c>
      <c r="Q4449" s="5">
        <f>VLOOKUP(Table2[[#This Row],[id_heating_system]],$V$2:$W$5,2,0)*Table2[[#This Row],[2019]]</f>
        <v>516</v>
      </c>
      <c r="R4449">
        <v>516</v>
      </c>
    </row>
    <row r="4450" spans="1:18" x14ac:dyDescent="0.25">
      <c r="A4450">
        <v>1</v>
      </c>
      <c r="B4450">
        <v>9040018</v>
      </c>
      <c r="C4450">
        <v>6</v>
      </c>
      <c r="D4450">
        <v>7</v>
      </c>
      <c r="E4450">
        <v>1</v>
      </c>
      <c r="F4450" t="s">
        <v>7</v>
      </c>
      <c r="G4450">
        <v>75</v>
      </c>
      <c r="M4450">
        <v>98</v>
      </c>
      <c r="P4450">
        <v>98</v>
      </c>
      <c r="Q4450" s="5">
        <f>VLOOKUP(Table2[[#This Row],[id_heating_system]],$V$2:$W$5,2,0)*Table2[[#This Row],[2019]]</f>
        <v>113.076923092</v>
      </c>
      <c r="R4450">
        <v>98</v>
      </c>
    </row>
    <row r="4451" spans="1:18" x14ac:dyDescent="0.25">
      <c r="A4451">
        <v>1</v>
      </c>
      <c r="B4451">
        <v>9040018</v>
      </c>
      <c r="C4451">
        <v>6</v>
      </c>
      <c r="D4451">
        <v>7</v>
      </c>
      <c r="E4451">
        <v>2</v>
      </c>
      <c r="F4451" t="s">
        <v>7</v>
      </c>
      <c r="G4451">
        <v>2817</v>
      </c>
      <c r="M4451">
        <v>2676</v>
      </c>
      <c r="P4451">
        <v>2676</v>
      </c>
      <c r="Q4451" s="5">
        <f>VLOOKUP(Table2[[#This Row],[id_heating_system]],$V$2:$W$5,2,0)*Table2[[#This Row],[2019]]</f>
        <v>2676</v>
      </c>
      <c r="R4451">
        <v>2676</v>
      </c>
    </row>
    <row r="4452" spans="1:18" x14ac:dyDescent="0.25">
      <c r="A4452">
        <v>1</v>
      </c>
      <c r="B4452">
        <v>9040018</v>
      </c>
      <c r="C4452">
        <v>6</v>
      </c>
      <c r="D4452">
        <v>7</v>
      </c>
      <c r="E4452">
        <v>3</v>
      </c>
      <c r="F4452" t="s">
        <v>7</v>
      </c>
      <c r="G4452">
        <v>131</v>
      </c>
      <c r="M4452">
        <v>192</v>
      </c>
      <c r="P4452">
        <v>192</v>
      </c>
      <c r="Q4452" s="5">
        <f>VLOOKUP(Table2[[#This Row],[id_heating_system]],$V$2:$W$5,2,0)*Table2[[#This Row],[2019]]</f>
        <v>158.708484672</v>
      </c>
      <c r="R4452">
        <v>192</v>
      </c>
    </row>
    <row r="4453" spans="1:18" x14ac:dyDescent="0.25">
      <c r="A4453">
        <v>1</v>
      </c>
      <c r="B4453">
        <v>9040018</v>
      </c>
      <c r="C4453">
        <v>6</v>
      </c>
      <c r="D4453">
        <v>7</v>
      </c>
      <c r="E4453">
        <v>4</v>
      </c>
      <c r="F4453" t="s">
        <v>7</v>
      </c>
      <c r="G4453">
        <v>349</v>
      </c>
      <c r="M4453">
        <v>175</v>
      </c>
      <c r="P4453">
        <v>175</v>
      </c>
      <c r="Q4453" s="5">
        <f>VLOOKUP(Table2[[#This Row],[id_heating_system]],$V$2:$W$5,2,0)*Table2[[#This Row],[2019]]</f>
        <v>175</v>
      </c>
      <c r="R4453">
        <v>175</v>
      </c>
    </row>
    <row r="4454" spans="1:18" x14ac:dyDescent="0.25">
      <c r="A4454">
        <v>1</v>
      </c>
      <c r="B4454">
        <v>9050001</v>
      </c>
      <c r="C4454">
        <v>6</v>
      </c>
      <c r="D4454">
        <v>1</v>
      </c>
      <c r="E4454">
        <v>1</v>
      </c>
      <c r="F4454" t="s">
        <v>7</v>
      </c>
      <c r="G4454">
        <v>9781</v>
      </c>
      <c r="M4454">
        <v>13686</v>
      </c>
      <c r="P4454">
        <v>13686</v>
      </c>
      <c r="Q4454" s="5">
        <f>VLOOKUP(Table2[[#This Row],[id_heating_system]],$V$2:$W$5,2,0)*Table2[[#This Row],[2019]]</f>
        <v>15791.538463643999</v>
      </c>
      <c r="R4454">
        <v>13686</v>
      </c>
    </row>
    <row r="4455" spans="1:18" x14ac:dyDescent="0.25">
      <c r="A4455">
        <v>1</v>
      </c>
      <c r="B4455">
        <v>9050001</v>
      </c>
      <c r="C4455">
        <v>6</v>
      </c>
      <c r="D4455">
        <v>1</v>
      </c>
      <c r="E4455">
        <v>2</v>
      </c>
      <c r="F4455" t="s">
        <v>7</v>
      </c>
      <c r="G4455">
        <v>73768</v>
      </c>
      <c r="M4455">
        <v>70080</v>
      </c>
      <c r="P4455">
        <v>70080</v>
      </c>
      <c r="Q4455" s="5">
        <f>VLOOKUP(Table2[[#This Row],[id_heating_system]],$V$2:$W$5,2,0)*Table2[[#This Row],[2019]]</f>
        <v>70080</v>
      </c>
      <c r="R4455">
        <v>70080</v>
      </c>
    </row>
    <row r="4456" spans="1:18" x14ac:dyDescent="0.25">
      <c r="A4456">
        <v>1</v>
      </c>
      <c r="B4456">
        <v>9050001</v>
      </c>
      <c r="C4456">
        <v>6</v>
      </c>
      <c r="D4456">
        <v>1</v>
      </c>
      <c r="E4456">
        <v>3</v>
      </c>
      <c r="F4456" t="s">
        <v>7</v>
      </c>
      <c r="G4456">
        <v>13290</v>
      </c>
      <c r="M4456">
        <v>13751</v>
      </c>
      <c r="P4456">
        <v>13751</v>
      </c>
      <c r="Q4456" s="5">
        <f>VLOOKUP(Table2[[#This Row],[id_heating_system]],$V$2:$W$5,2,0)*Table2[[#This Row],[2019]]</f>
        <v>11366.668607940999</v>
      </c>
      <c r="R4456">
        <v>13751</v>
      </c>
    </row>
    <row r="4457" spans="1:18" x14ac:dyDescent="0.25">
      <c r="A4457">
        <v>1</v>
      </c>
      <c r="B4457">
        <v>9050001</v>
      </c>
      <c r="C4457">
        <v>6</v>
      </c>
      <c r="D4457">
        <v>1</v>
      </c>
      <c r="E4457">
        <v>4</v>
      </c>
      <c r="F4457" t="s">
        <v>7</v>
      </c>
      <c r="G4457">
        <v>837</v>
      </c>
      <c r="M4457">
        <v>419</v>
      </c>
      <c r="P4457">
        <v>419</v>
      </c>
      <c r="Q4457" s="5">
        <f>VLOOKUP(Table2[[#This Row],[id_heating_system]],$V$2:$W$5,2,0)*Table2[[#This Row],[2019]]</f>
        <v>419</v>
      </c>
      <c r="R4457">
        <v>419</v>
      </c>
    </row>
    <row r="4458" spans="1:18" x14ac:dyDescent="0.25">
      <c r="A4458">
        <v>1</v>
      </c>
      <c r="B4458">
        <v>9050001</v>
      </c>
      <c r="C4458">
        <v>6</v>
      </c>
      <c r="D4458">
        <v>2</v>
      </c>
      <c r="E4458">
        <v>1</v>
      </c>
      <c r="F4458" t="s">
        <v>7</v>
      </c>
      <c r="G4458">
        <v>693</v>
      </c>
      <c r="M4458">
        <v>970</v>
      </c>
      <c r="P4458">
        <v>970</v>
      </c>
      <c r="Q4458" s="5">
        <f>VLOOKUP(Table2[[#This Row],[id_heating_system]],$V$2:$W$5,2,0)*Table2[[#This Row],[2019]]</f>
        <v>1119.2307693800001</v>
      </c>
      <c r="R4458">
        <v>970</v>
      </c>
    </row>
    <row r="4459" spans="1:18" x14ac:dyDescent="0.25">
      <c r="A4459">
        <v>1</v>
      </c>
      <c r="B4459">
        <v>9050001</v>
      </c>
      <c r="C4459">
        <v>6</v>
      </c>
      <c r="D4459">
        <v>2</v>
      </c>
      <c r="E4459">
        <v>2</v>
      </c>
      <c r="F4459" t="s">
        <v>7</v>
      </c>
      <c r="G4459">
        <v>4424</v>
      </c>
      <c r="M4459">
        <v>4203</v>
      </c>
      <c r="P4459">
        <v>4203</v>
      </c>
      <c r="Q4459" s="5">
        <f>VLOOKUP(Table2[[#This Row],[id_heating_system]],$V$2:$W$5,2,0)*Table2[[#This Row],[2019]]</f>
        <v>4203</v>
      </c>
      <c r="R4459">
        <v>4203</v>
      </c>
    </row>
    <row r="4460" spans="1:18" x14ac:dyDescent="0.25">
      <c r="A4460">
        <v>1</v>
      </c>
      <c r="B4460">
        <v>9050001</v>
      </c>
      <c r="C4460">
        <v>6</v>
      </c>
      <c r="D4460">
        <v>2</v>
      </c>
      <c r="E4460">
        <v>3</v>
      </c>
      <c r="F4460" t="s">
        <v>7</v>
      </c>
      <c r="G4460">
        <v>315</v>
      </c>
      <c r="M4460">
        <v>326</v>
      </c>
      <c r="P4460">
        <v>326</v>
      </c>
      <c r="Q4460" s="5">
        <f>VLOOKUP(Table2[[#This Row],[id_heating_system]],$V$2:$W$5,2,0)*Table2[[#This Row],[2019]]</f>
        <v>269.473781266</v>
      </c>
      <c r="R4460">
        <v>326</v>
      </c>
    </row>
    <row r="4461" spans="1:18" x14ac:dyDescent="0.25">
      <c r="A4461">
        <v>1</v>
      </c>
      <c r="B4461">
        <v>9050001</v>
      </c>
      <c r="C4461">
        <v>6</v>
      </c>
      <c r="D4461">
        <v>2</v>
      </c>
      <c r="E4461">
        <v>4</v>
      </c>
      <c r="F4461" t="s">
        <v>7</v>
      </c>
      <c r="G4461">
        <v>82</v>
      </c>
      <c r="M4461">
        <v>41</v>
      </c>
      <c r="P4461">
        <v>41</v>
      </c>
      <c r="Q4461" s="5">
        <f>VLOOKUP(Table2[[#This Row],[id_heating_system]],$V$2:$W$5,2,0)*Table2[[#This Row],[2019]]</f>
        <v>41</v>
      </c>
      <c r="R4461">
        <v>41</v>
      </c>
    </row>
    <row r="4462" spans="1:18" x14ac:dyDescent="0.25">
      <c r="A4462">
        <v>1</v>
      </c>
      <c r="B4462">
        <v>9050001</v>
      </c>
      <c r="C4462">
        <v>6</v>
      </c>
      <c r="D4462">
        <v>3</v>
      </c>
      <c r="E4462">
        <v>1</v>
      </c>
      <c r="F4462" t="s">
        <v>7</v>
      </c>
      <c r="G4462">
        <v>0</v>
      </c>
      <c r="M4462">
        <v>0</v>
      </c>
      <c r="P4462">
        <v>0</v>
      </c>
      <c r="Q4462" s="5">
        <f>VLOOKUP(Table2[[#This Row],[id_heating_system]],$V$2:$W$5,2,0)*Table2[[#This Row],[2019]]</f>
        <v>0</v>
      </c>
      <c r="R4462">
        <v>0</v>
      </c>
    </row>
    <row r="4463" spans="1:18" x14ac:dyDescent="0.25">
      <c r="A4463">
        <v>1</v>
      </c>
      <c r="B4463">
        <v>9050001</v>
      </c>
      <c r="C4463">
        <v>6</v>
      </c>
      <c r="D4463">
        <v>3</v>
      </c>
      <c r="E4463">
        <v>2</v>
      </c>
      <c r="F4463" t="s">
        <v>7</v>
      </c>
      <c r="G4463">
        <v>0</v>
      </c>
      <c r="M4463">
        <v>0</v>
      </c>
      <c r="P4463">
        <v>0</v>
      </c>
      <c r="Q4463" s="5">
        <f>VLOOKUP(Table2[[#This Row],[id_heating_system]],$V$2:$W$5,2,0)*Table2[[#This Row],[2019]]</f>
        <v>0</v>
      </c>
      <c r="R4463">
        <v>0</v>
      </c>
    </row>
    <row r="4464" spans="1:18" x14ac:dyDescent="0.25">
      <c r="A4464">
        <v>1</v>
      </c>
      <c r="B4464">
        <v>9050001</v>
      </c>
      <c r="C4464">
        <v>6</v>
      </c>
      <c r="D4464">
        <v>3</v>
      </c>
      <c r="E4464">
        <v>3</v>
      </c>
      <c r="F4464" t="s">
        <v>7</v>
      </c>
      <c r="G4464">
        <v>0</v>
      </c>
      <c r="M4464">
        <v>0</v>
      </c>
      <c r="P4464">
        <v>0</v>
      </c>
      <c r="Q4464" s="5">
        <f>VLOOKUP(Table2[[#This Row],[id_heating_system]],$V$2:$W$5,2,0)*Table2[[#This Row],[2019]]</f>
        <v>0</v>
      </c>
      <c r="R4464">
        <v>0</v>
      </c>
    </row>
    <row r="4465" spans="1:18" x14ac:dyDescent="0.25">
      <c r="A4465">
        <v>1</v>
      </c>
      <c r="B4465">
        <v>9050001</v>
      </c>
      <c r="C4465">
        <v>6</v>
      </c>
      <c r="D4465">
        <v>3</v>
      </c>
      <c r="E4465">
        <v>4</v>
      </c>
      <c r="F4465" t="s">
        <v>7</v>
      </c>
      <c r="G4465">
        <v>0</v>
      </c>
      <c r="M4465">
        <v>0</v>
      </c>
      <c r="P4465">
        <v>0</v>
      </c>
      <c r="Q4465" s="5">
        <f>VLOOKUP(Table2[[#This Row],[id_heating_system]],$V$2:$W$5,2,0)*Table2[[#This Row],[2019]]</f>
        <v>0</v>
      </c>
      <c r="R4465">
        <v>0</v>
      </c>
    </row>
    <row r="4466" spans="1:18" x14ac:dyDescent="0.25">
      <c r="A4466">
        <v>1</v>
      </c>
      <c r="B4466">
        <v>9050001</v>
      </c>
      <c r="C4466">
        <v>6</v>
      </c>
      <c r="D4466">
        <v>4</v>
      </c>
      <c r="E4466">
        <v>1</v>
      </c>
      <c r="F4466" t="s">
        <v>7</v>
      </c>
      <c r="G4466">
        <v>303</v>
      </c>
      <c r="M4466">
        <v>424</v>
      </c>
      <c r="P4466">
        <v>424</v>
      </c>
      <c r="Q4466" s="5">
        <f>VLOOKUP(Table2[[#This Row],[id_heating_system]],$V$2:$W$5,2,0)*Table2[[#This Row],[2019]]</f>
        <v>489.23076929600001</v>
      </c>
      <c r="R4466">
        <v>424</v>
      </c>
    </row>
    <row r="4467" spans="1:18" x14ac:dyDescent="0.25">
      <c r="A4467">
        <v>1</v>
      </c>
      <c r="B4467">
        <v>9050001</v>
      </c>
      <c r="C4467">
        <v>6</v>
      </c>
      <c r="D4467">
        <v>4</v>
      </c>
      <c r="E4467">
        <v>2</v>
      </c>
      <c r="F4467" t="s">
        <v>7</v>
      </c>
      <c r="G4467">
        <v>7052</v>
      </c>
      <c r="M4467">
        <v>6699</v>
      </c>
      <c r="P4467">
        <v>6699</v>
      </c>
      <c r="Q4467" s="5">
        <f>VLOOKUP(Table2[[#This Row],[id_heating_system]],$V$2:$W$5,2,0)*Table2[[#This Row],[2019]]</f>
        <v>6699</v>
      </c>
      <c r="R4467">
        <v>6699</v>
      </c>
    </row>
    <row r="4468" spans="1:18" x14ac:dyDescent="0.25">
      <c r="A4468">
        <v>1</v>
      </c>
      <c r="B4468">
        <v>9050001</v>
      </c>
      <c r="C4468">
        <v>6</v>
      </c>
      <c r="D4468">
        <v>4</v>
      </c>
      <c r="E4468">
        <v>3</v>
      </c>
      <c r="F4468" t="s">
        <v>7</v>
      </c>
      <c r="G4468">
        <v>386</v>
      </c>
      <c r="M4468">
        <v>399</v>
      </c>
      <c r="P4468">
        <v>399</v>
      </c>
      <c r="Q4468" s="5">
        <f>VLOOKUP(Table2[[#This Row],[id_heating_system]],$V$2:$W$5,2,0)*Table2[[#This Row],[2019]]</f>
        <v>329.81606970899998</v>
      </c>
      <c r="R4468">
        <v>399</v>
      </c>
    </row>
    <row r="4469" spans="1:18" x14ac:dyDescent="0.25">
      <c r="A4469">
        <v>1</v>
      </c>
      <c r="B4469">
        <v>9050001</v>
      </c>
      <c r="C4469">
        <v>6</v>
      </c>
      <c r="D4469">
        <v>4</v>
      </c>
      <c r="E4469">
        <v>4</v>
      </c>
      <c r="F4469" t="s">
        <v>7</v>
      </c>
      <c r="G4469">
        <v>42</v>
      </c>
      <c r="M4469">
        <v>21</v>
      </c>
      <c r="P4469">
        <v>21</v>
      </c>
      <c r="Q4469" s="5">
        <f>VLOOKUP(Table2[[#This Row],[id_heating_system]],$V$2:$W$5,2,0)*Table2[[#This Row],[2019]]</f>
        <v>21</v>
      </c>
      <c r="R4469">
        <v>21</v>
      </c>
    </row>
    <row r="4470" spans="1:18" x14ac:dyDescent="0.25">
      <c r="A4470">
        <v>1</v>
      </c>
      <c r="B4470">
        <v>9050001</v>
      </c>
      <c r="C4470">
        <v>6</v>
      </c>
      <c r="D4470">
        <v>5</v>
      </c>
      <c r="E4470">
        <v>1</v>
      </c>
      <c r="F4470" t="s">
        <v>7</v>
      </c>
      <c r="G4470">
        <v>0</v>
      </c>
      <c r="M4470">
        <v>0</v>
      </c>
      <c r="P4470">
        <v>0</v>
      </c>
      <c r="Q4470" s="5">
        <f>VLOOKUP(Table2[[#This Row],[id_heating_system]],$V$2:$W$5,2,0)*Table2[[#This Row],[2019]]</f>
        <v>0</v>
      </c>
      <c r="R4470">
        <v>0</v>
      </c>
    </row>
    <row r="4471" spans="1:18" x14ac:dyDescent="0.25">
      <c r="A4471">
        <v>1</v>
      </c>
      <c r="B4471">
        <v>9050001</v>
      </c>
      <c r="C4471">
        <v>6</v>
      </c>
      <c r="D4471">
        <v>5</v>
      </c>
      <c r="E4471">
        <v>2</v>
      </c>
      <c r="F4471" t="s">
        <v>7</v>
      </c>
      <c r="G4471">
        <v>0</v>
      </c>
      <c r="M4471">
        <v>0</v>
      </c>
      <c r="P4471">
        <v>0</v>
      </c>
      <c r="Q4471" s="5">
        <f>VLOOKUP(Table2[[#This Row],[id_heating_system]],$V$2:$W$5,2,0)*Table2[[#This Row],[2019]]</f>
        <v>0</v>
      </c>
      <c r="R4471">
        <v>0</v>
      </c>
    </row>
    <row r="4472" spans="1:18" x14ac:dyDescent="0.25">
      <c r="A4472">
        <v>1</v>
      </c>
      <c r="B4472">
        <v>9050001</v>
      </c>
      <c r="C4472">
        <v>6</v>
      </c>
      <c r="D4472">
        <v>5</v>
      </c>
      <c r="E4472">
        <v>3</v>
      </c>
      <c r="F4472" t="s">
        <v>7</v>
      </c>
      <c r="G4472">
        <v>0</v>
      </c>
      <c r="M4472">
        <v>0</v>
      </c>
      <c r="P4472">
        <v>0</v>
      </c>
      <c r="Q4472" s="5">
        <f>VLOOKUP(Table2[[#This Row],[id_heating_system]],$V$2:$W$5,2,0)*Table2[[#This Row],[2019]]</f>
        <v>0</v>
      </c>
      <c r="R4472">
        <v>0</v>
      </c>
    </row>
    <row r="4473" spans="1:18" x14ac:dyDescent="0.25">
      <c r="A4473">
        <v>1</v>
      </c>
      <c r="B4473">
        <v>9050001</v>
      </c>
      <c r="C4473">
        <v>6</v>
      </c>
      <c r="D4473">
        <v>5</v>
      </c>
      <c r="E4473">
        <v>4</v>
      </c>
      <c r="F4473" t="s">
        <v>7</v>
      </c>
      <c r="G4473">
        <v>0</v>
      </c>
      <c r="M4473">
        <v>0</v>
      </c>
      <c r="P4473">
        <v>0</v>
      </c>
      <c r="Q4473" s="5">
        <f>VLOOKUP(Table2[[#This Row],[id_heating_system]],$V$2:$W$5,2,0)*Table2[[#This Row],[2019]]</f>
        <v>0</v>
      </c>
      <c r="R4473">
        <v>0</v>
      </c>
    </row>
    <row r="4474" spans="1:18" x14ac:dyDescent="0.25">
      <c r="A4474">
        <v>1</v>
      </c>
      <c r="B4474">
        <v>9050001</v>
      </c>
      <c r="C4474">
        <v>6</v>
      </c>
      <c r="D4474">
        <v>6</v>
      </c>
      <c r="E4474">
        <v>1</v>
      </c>
      <c r="F4474" t="s">
        <v>7</v>
      </c>
      <c r="G4474">
        <v>7</v>
      </c>
      <c r="M4474">
        <v>10</v>
      </c>
      <c r="P4474">
        <v>10</v>
      </c>
      <c r="Q4474" s="5">
        <f>VLOOKUP(Table2[[#This Row],[id_heating_system]],$V$2:$W$5,2,0)*Table2[[#This Row],[2019]]</f>
        <v>11.53846154</v>
      </c>
      <c r="R4474">
        <v>10</v>
      </c>
    </row>
    <row r="4475" spans="1:18" x14ac:dyDescent="0.25">
      <c r="A4475">
        <v>1</v>
      </c>
      <c r="B4475">
        <v>9050001</v>
      </c>
      <c r="C4475">
        <v>6</v>
      </c>
      <c r="D4475">
        <v>6</v>
      </c>
      <c r="E4475">
        <v>2</v>
      </c>
      <c r="F4475" t="s">
        <v>7</v>
      </c>
      <c r="G4475">
        <v>797</v>
      </c>
      <c r="M4475">
        <v>757</v>
      </c>
      <c r="P4475">
        <v>757</v>
      </c>
      <c r="Q4475" s="5">
        <f>VLOOKUP(Table2[[#This Row],[id_heating_system]],$V$2:$W$5,2,0)*Table2[[#This Row],[2019]]</f>
        <v>757</v>
      </c>
      <c r="R4475">
        <v>757</v>
      </c>
    </row>
    <row r="4476" spans="1:18" x14ac:dyDescent="0.25">
      <c r="A4476">
        <v>1</v>
      </c>
      <c r="B4476">
        <v>9050001</v>
      </c>
      <c r="C4476">
        <v>6</v>
      </c>
      <c r="D4476">
        <v>6</v>
      </c>
      <c r="E4476">
        <v>3</v>
      </c>
      <c r="F4476" t="s">
        <v>7</v>
      </c>
      <c r="G4476">
        <v>38</v>
      </c>
      <c r="M4476">
        <v>39</v>
      </c>
      <c r="P4476">
        <v>39</v>
      </c>
      <c r="Q4476" s="5">
        <f>VLOOKUP(Table2[[#This Row],[id_heating_system]],$V$2:$W$5,2,0)*Table2[[#This Row],[2019]]</f>
        <v>32.237660948999995</v>
      </c>
      <c r="R4476">
        <v>39</v>
      </c>
    </row>
    <row r="4477" spans="1:18" x14ac:dyDescent="0.25">
      <c r="A4477">
        <v>1</v>
      </c>
      <c r="B4477">
        <v>9050001</v>
      </c>
      <c r="C4477">
        <v>6</v>
      </c>
      <c r="D4477">
        <v>6</v>
      </c>
      <c r="E4477">
        <v>4</v>
      </c>
      <c r="F4477" t="s">
        <v>7</v>
      </c>
      <c r="G4477">
        <v>6</v>
      </c>
      <c r="M4477">
        <v>3</v>
      </c>
      <c r="P4477">
        <v>3</v>
      </c>
      <c r="Q4477" s="5">
        <f>VLOOKUP(Table2[[#This Row],[id_heating_system]],$V$2:$W$5,2,0)*Table2[[#This Row],[2019]]</f>
        <v>3</v>
      </c>
      <c r="R4477">
        <v>3</v>
      </c>
    </row>
    <row r="4478" spans="1:18" x14ac:dyDescent="0.25">
      <c r="A4478">
        <v>1</v>
      </c>
      <c r="B4478">
        <v>9050001</v>
      </c>
      <c r="C4478">
        <v>6</v>
      </c>
      <c r="D4478">
        <v>7</v>
      </c>
      <c r="E4478">
        <v>1</v>
      </c>
      <c r="F4478" t="s">
        <v>7</v>
      </c>
      <c r="G4478">
        <v>6</v>
      </c>
      <c r="M4478">
        <v>8</v>
      </c>
      <c r="P4478">
        <v>8</v>
      </c>
      <c r="Q4478" s="5">
        <f>VLOOKUP(Table2[[#This Row],[id_heating_system]],$V$2:$W$5,2,0)*Table2[[#This Row],[2019]]</f>
        <v>9.2307692320000001</v>
      </c>
      <c r="R4478">
        <v>8</v>
      </c>
    </row>
    <row r="4479" spans="1:18" x14ac:dyDescent="0.25">
      <c r="A4479">
        <v>1</v>
      </c>
      <c r="B4479">
        <v>9050001</v>
      </c>
      <c r="C4479">
        <v>6</v>
      </c>
      <c r="D4479">
        <v>7</v>
      </c>
      <c r="E4479">
        <v>2</v>
      </c>
      <c r="F4479" t="s">
        <v>7</v>
      </c>
      <c r="G4479">
        <v>115</v>
      </c>
      <c r="M4479">
        <v>109</v>
      </c>
      <c r="P4479">
        <v>109</v>
      </c>
      <c r="Q4479" s="5">
        <f>VLOOKUP(Table2[[#This Row],[id_heating_system]],$V$2:$W$5,2,0)*Table2[[#This Row],[2019]]</f>
        <v>109</v>
      </c>
      <c r="R4479">
        <v>109</v>
      </c>
    </row>
    <row r="4480" spans="1:18" x14ac:dyDescent="0.25">
      <c r="A4480">
        <v>1</v>
      </c>
      <c r="B4480">
        <v>9050001</v>
      </c>
      <c r="C4480">
        <v>6</v>
      </c>
      <c r="D4480">
        <v>7</v>
      </c>
      <c r="E4480">
        <v>3</v>
      </c>
      <c r="F4480" t="s">
        <v>7</v>
      </c>
      <c r="G4480">
        <v>0</v>
      </c>
      <c r="M4480">
        <v>0</v>
      </c>
      <c r="P4480">
        <v>0</v>
      </c>
      <c r="Q4480" s="5">
        <f>VLOOKUP(Table2[[#This Row],[id_heating_system]],$V$2:$W$5,2,0)*Table2[[#This Row],[2019]]</f>
        <v>0</v>
      </c>
      <c r="R4480">
        <v>0</v>
      </c>
    </row>
    <row r="4481" spans="1:18" x14ac:dyDescent="0.25">
      <c r="A4481">
        <v>1</v>
      </c>
      <c r="B4481">
        <v>9050001</v>
      </c>
      <c r="C4481">
        <v>6</v>
      </c>
      <c r="D4481">
        <v>7</v>
      </c>
      <c r="E4481">
        <v>4</v>
      </c>
      <c r="F4481" t="s">
        <v>7</v>
      </c>
      <c r="G4481">
        <v>6</v>
      </c>
      <c r="M4481">
        <v>3</v>
      </c>
      <c r="P4481">
        <v>3</v>
      </c>
      <c r="Q4481" s="5">
        <f>VLOOKUP(Table2[[#This Row],[id_heating_system]],$V$2:$W$5,2,0)*Table2[[#This Row],[2019]]</f>
        <v>3</v>
      </c>
      <c r="R4481">
        <v>3</v>
      </c>
    </row>
    <row r="4482" spans="1:18" x14ac:dyDescent="0.25">
      <c r="A4482">
        <v>1</v>
      </c>
      <c r="B4482">
        <v>9050002</v>
      </c>
      <c r="C4482">
        <v>6</v>
      </c>
      <c r="D4482">
        <v>1</v>
      </c>
      <c r="E4482">
        <v>1</v>
      </c>
      <c r="F4482" t="s">
        <v>7</v>
      </c>
      <c r="G4482">
        <v>1106</v>
      </c>
      <c r="M4482">
        <v>1813</v>
      </c>
      <c r="P4482">
        <v>1813</v>
      </c>
      <c r="Q4482" s="5">
        <f>VLOOKUP(Table2[[#This Row],[id_heating_system]],$V$2:$W$5,2,0)*Table2[[#This Row],[2019]]</f>
        <v>2091.9230772020001</v>
      </c>
      <c r="R4482">
        <v>1813</v>
      </c>
    </row>
    <row r="4483" spans="1:18" x14ac:dyDescent="0.25">
      <c r="A4483">
        <v>1</v>
      </c>
      <c r="B4483">
        <v>9050002</v>
      </c>
      <c r="C4483">
        <v>6</v>
      </c>
      <c r="D4483">
        <v>1</v>
      </c>
      <c r="E4483">
        <v>2</v>
      </c>
      <c r="F4483" t="s">
        <v>7</v>
      </c>
      <c r="G4483">
        <v>12458</v>
      </c>
      <c r="M4483">
        <v>11835</v>
      </c>
      <c r="P4483">
        <v>11835</v>
      </c>
      <c r="Q4483" s="5">
        <f>VLOOKUP(Table2[[#This Row],[id_heating_system]],$V$2:$W$5,2,0)*Table2[[#This Row],[2019]]</f>
        <v>11835</v>
      </c>
      <c r="R4483">
        <v>11835</v>
      </c>
    </row>
    <row r="4484" spans="1:18" x14ac:dyDescent="0.25">
      <c r="A4484">
        <v>1</v>
      </c>
      <c r="B4484">
        <v>9050002</v>
      </c>
      <c r="C4484">
        <v>6</v>
      </c>
      <c r="D4484">
        <v>1</v>
      </c>
      <c r="E4484">
        <v>3</v>
      </c>
      <c r="F4484" t="s">
        <v>7</v>
      </c>
      <c r="G4484">
        <v>2141</v>
      </c>
      <c r="M4484">
        <v>2182</v>
      </c>
      <c r="P4484">
        <v>2182</v>
      </c>
      <c r="Q4484" s="5">
        <f>VLOOKUP(Table2[[#This Row],[id_heating_system]],$V$2:$W$5,2,0)*Table2[[#This Row],[2019]]</f>
        <v>1803.6557997619998</v>
      </c>
      <c r="R4484">
        <v>2182</v>
      </c>
    </row>
    <row r="4485" spans="1:18" x14ac:dyDescent="0.25">
      <c r="A4485">
        <v>1</v>
      </c>
      <c r="B4485">
        <v>9050002</v>
      </c>
      <c r="C4485">
        <v>6</v>
      </c>
      <c r="D4485">
        <v>1</v>
      </c>
      <c r="E4485">
        <v>4</v>
      </c>
      <c r="F4485" t="s">
        <v>7</v>
      </c>
      <c r="G4485">
        <v>68</v>
      </c>
      <c r="M4485">
        <v>34</v>
      </c>
      <c r="P4485">
        <v>34</v>
      </c>
      <c r="Q4485" s="5">
        <f>VLOOKUP(Table2[[#This Row],[id_heating_system]],$V$2:$W$5,2,0)*Table2[[#This Row],[2019]]</f>
        <v>34</v>
      </c>
      <c r="R4485">
        <v>34</v>
      </c>
    </row>
    <row r="4486" spans="1:18" x14ac:dyDescent="0.25">
      <c r="A4486">
        <v>1</v>
      </c>
      <c r="B4486">
        <v>9050002</v>
      </c>
      <c r="C4486">
        <v>6</v>
      </c>
      <c r="D4486">
        <v>2</v>
      </c>
      <c r="E4486">
        <v>1</v>
      </c>
      <c r="F4486" t="s">
        <v>7</v>
      </c>
      <c r="G4486">
        <v>0</v>
      </c>
      <c r="M4486">
        <v>0</v>
      </c>
      <c r="P4486">
        <v>0</v>
      </c>
      <c r="Q4486" s="5">
        <f>VLOOKUP(Table2[[#This Row],[id_heating_system]],$V$2:$W$5,2,0)*Table2[[#This Row],[2019]]</f>
        <v>0</v>
      </c>
      <c r="R4486">
        <v>0</v>
      </c>
    </row>
    <row r="4487" spans="1:18" x14ac:dyDescent="0.25">
      <c r="A4487">
        <v>1</v>
      </c>
      <c r="B4487">
        <v>9050002</v>
      </c>
      <c r="C4487">
        <v>6</v>
      </c>
      <c r="D4487">
        <v>2</v>
      </c>
      <c r="E4487">
        <v>2</v>
      </c>
      <c r="F4487" t="s">
        <v>7</v>
      </c>
      <c r="G4487">
        <v>0</v>
      </c>
      <c r="M4487">
        <v>0</v>
      </c>
      <c r="P4487">
        <v>0</v>
      </c>
      <c r="Q4487" s="5">
        <f>VLOOKUP(Table2[[#This Row],[id_heating_system]],$V$2:$W$5,2,0)*Table2[[#This Row],[2019]]</f>
        <v>0</v>
      </c>
      <c r="R4487">
        <v>0</v>
      </c>
    </row>
    <row r="4488" spans="1:18" x14ac:dyDescent="0.25">
      <c r="A4488">
        <v>1</v>
      </c>
      <c r="B4488">
        <v>9050002</v>
      </c>
      <c r="C4488">
        <v>6</v>
      </c>
      <c r="D4488">
        <v>2</v>
      </c>
      <c r="E4488">
        <v>3</v>
      </c>
      <c r="F4488" t="s">
        <v>7</v>
      </c>
      <c r="G4488">
        <v>0</v>
      </c>
      <c r="M4488">
        <v>0</v>
      </c>
      <c r="P4488">
        <v>0</v>
      </c>
      <c r="Q4488" s="5">
        <f>VLOOKUP(Table2[[#This Row],[id_heating_system]],$V$2:$W$5,2,0)*Table2[[#This Row],[2019]]</f>
        <v>0</v>
      </c>
      <c r="R4488">
        <v>0</v>
      </c>
    </row>
    <row r="4489" spans="1:18" x14ac:dyDescent="0.25">
      <c r="A4489">
        <v>1</v>
      </c>
      <c r="B4489">
        <v>9050002</v>
      </c>
      <c r="C4489">
        <v>6</v>
      </c>
      <c r="D4489">
        <v>2</v>
      </c>
      <c r="E4489">
        <v>4</v>
      </c>
      <c r="F4489" t="s">
        <v>7</v>
      </c>
      <c r="G4489">
        <v>0</v>
      </c>
      <c r="M4489">
        <v>0</v>
      </c>
      <c r="P4489">
        <v>0</v>
      </c>
      <c r="Q4489" s="5">
        <f>VLOOKUP(Table2[[#This Row],[id_heating_system]],$V$2:$W$5,2,0)*Table2[[#This Row],[2019]]</f>
        <v>0</v>
      </c>
      <c r="R4489">
        <v>0</v>
      </c>
    </row>
    <row r="4490" spans="1:18" x14ac:dyDescent="0.25">
      <c r="A4490">
        <v>1</v>
      </c>
      <c r="B4490">
        <v>9050002</v>
      </c>
      <c r="C4490">
        <v>6</v>
      </c>
      <c r="D4490">
        <v>3</v>
      </c>
      <c r="E4490">
        <v>1</v>
      </c>
      <c r="F4490" t="s">
        <v>7</v>
      </c>
      <c r="G4490">
        <v>0</v>
      </c>
      <c r="M4490">
        <v>0</v>
      </c>
      <c r="P4490">
        <v>0</v>
      </c>
      <c r="Q4490" s="5">
        <f>VLOOKUP(Table2[[#This Row],[id_heating_system]],$V$2:$W$5,2,0)*Table2[[#This Row],[2019]]</f>
        <v>0</v>
      </c>
      <c r="R4490">
        <v>0</v>
      </c>
    </row>
    <row r="4491" spans="1:18" x14ac:dyDescent="0.25">
      <c r="A4491">
        <v>1</v>
      </c>
      <c r="B4491">
        <v>9050002</v>
      </c>
      <c r="C4491">
        <v>6</v>
      </c>
      <c r="D4491">
        <v>3</v>
      </c>
      <c r="E4491">
        <v>2</v>
      </c>
      <c r="F4491" t="s">
        <v>7</v>
      </c>
      <c r="G4491">
        <v>0</v>
      </c>
      <c r="M4491">
        <v>0</v>
      </c>
      <c r="P4491">
        <v>0</v>
      </c>
      <c r="Q4491" s="5">
        <f>VLOOKUP(Table2[[#This Row],[id_heating_system]],$V$2:$W$5,2,0)*Table2[[#This Row],[2019]]</f>
        <v>0</v>
      </c>
      <c r="R4491">
        <v>0</v>
      </c>
    </row>
    <row r="4492" spans="1:18" x14ac:dyDescent="0.25">
      <c r="A4492">
        <v>1</v>
      </c>
      <c r="B4492">
        <v>9050002</v>
      </c>
      <c r="C4492">
        <v>6</v>
      </c>
      <c r="D4492">
        <v>3</v>
      </c>
      <c r="E4492">
        <v>3</v>
      </c>
      <c r="F4492" t="s">
        <v>7</v>
      </c>
      <c r="G4492">
        <v>0</v>
      </c>
      <c r="M4492">
        <v>0</v>
      </c>
      <c r="P4492">
        <v>0</v>
      </c>
      <c r="Q4492" s="5">
        <f>VLOOKUP(Table2[[#This Row],[id_heating_system]],$V$2:$W$5,2,0)*Table2[[#This Row],[2019]]</f>
        <v>0</v>
      </c>
      <c r="R4492">
        <v>0</v>
      </c>
    </row>
    <row r="4493" spans="1:18" x14ac:dyDescent="0.25">
      <c r="A4493">
        <v>1</v>
      </c>
      <c r="B4493">
        <v>9050002</v>
      </c>
      <c r="C4493">
        <v>6</v>
      </c>
      <c r="D4493">
        <v>3</v>
      </c>
      <c r="E4493">
        <v>4</v>
      </c>
      <c r="F4493" t="s">
        <v>7</v>
      </c>
      <c r="G4493">
        <v>0</v>
      </c>
      <c r="M4493">
        <v>0</v>
      </c>
      <c r="P4493">
        <v>0</v>
      </c>
      <c r="Q4493" s="5">
        <f>VLOOKUP(Table2[[#This Row],[id_heating_system]],$V$2:$W$5,2,0)*Table2[[#This Row],[2019]]</f>
        <v>0</v>
      </c>
      <c r="R4493">
        <v>0</v>
      </c>
    </row>
    <row r="4494" spans="1:18" x14ac:dyDescent="0.25">
      <c r="A4494">
        <v>1</v>
      </c>
      <c r="B4494">
        <v>9050002</v>
      </c>
      <c r="C4494">
        <v>6</v>
      </c>
      <c r="D4494">
        <v>4</v>
      </c>
      <c r="E4494">
        <v>1</v>
      </c>
      <c r="F4494" t="s">
        <v>7</v>
      </c>
      <c r="G4494">
        <v>148</v>
      </c>
      <c r="M4494">
        <v>243</v>
      </c>
      <c r="P4494">
        <v>243</v>
      </c>
      <c r="Q4494" s="5">
        <f>VLOOKUP(Table2[[#This Row],[id_heating_system]],$V$2:$W$5,2,0)*Table2[[#This Row],[2019]]</f>
        <v>280.38461542200002</v>
      </c>
      <c r="R4494">
        <v>243</v>
      </c>
    </row>
    <row r="4495" spans="1:18" x14ac:dyDescent="0.25">
      <c r="A4495">
        <v>1</v>
      </c>
      <c r="B4495">
        <v>9050002</v>
      </c>
      <c r="C4495">
        <v>6</v>
      </c>
      <c r="D4495">
        <v>4</v>
      </c>
      <c r="E4495">
        <v>2</v>
      </c>
      <c r="F4495" t="s">
        <v>7</v>
      </c>
      <c r="G4495">
        <v>3504</v>
      </c>
      <c r="M4495">
        <v>3329</v>
      </c>
      <c r="P4495">
        <v>3329</v>
      </c>
      <c r="Q4495" s="5">
        <f>VLOOKUP(Table2[[#This Row],[id_heating_system]],$V$2:$W$5,2,0)*Table2[[#This Row],[2019]]</f>
        <v>3329</v>
      </c>
      <c r="R4495">
        <v>3329</v>
      </c>
    </row>
    <row r="4496" spans="1:18" x14ac:dyDescent="0.25">
      <c r="A4496">
        <v>1</v>
      </c>
      <c r="B4496">
        <v>9050002</v>
      </c>
      <c r="C4496">
        <v>6</v>
      </c>
      <c r="D4496">
        <v>4</v>
      </c>
      <c r="E4496">
        <v>3</v>
      </c>
      <c r="F4496" t="s">
        <v>7</v>
      </c>
      <c r="G4496">
        <v>115</v>
      </c>
      <c r="M4496">
        <v>117</v>
      </c>
      <c r="P4496">
        <v>117</v>
      </c>
      <c r="Q4496" s="5">
        <f>VLOOKUP(Table2[[#This Row],[id_heating_system]],$V$2:$W$5,2,0)*Table2[[#This Row],[2019]]</f>
        <v>96.712982846999992</v>
      </c>
      <c r="R4496">
        <v>117</v>
      </c>
    </row>
    <row r="4497" spans="1:18" x14ac:dyDescent="0.25">
      <c r="A4497">
        <v>1</v>
      </c>
      <c r="B4497">
        <v>9050002</v>
      </c>
      <c r="C4497">
        <v>6</v>
      </c>
      <c r="D4497">
        <v>4</v>
      </c>
      <c r="E4497">
        <v>4</v>
      </c>
      <c r="F4497" t="s">
        <v>7</v>
      </c>
      <c r="G4497">
        <v>18</v>
      </c>
      <c r="M4497">
        <v>9</v>
      </c>
      <c r="P4497">
        <v>9</v>
      </c>
      <c r="Q4497" s="5">
        <f>VLOOKUP(Table2[[#This Row],[id_heating_system]],$V$2:$W$5,2,0)*Table2[[#This Row],[2019]]</f>
        <v>9</v>
      </c>
      <c r="R4497">
        <v>9</v>
      </c>
    </row>
    <row r="4498" spans="1:18" x14ac:dyDescent="0.25">
      <c r="A4498">
        <v>1</v>
      </c>
      <c r="B4498">
        <v>9050002</v>
      </c>
      <c r="C4498">
        <v>6</v>
      </c>
      <c r="D4498">
        <v>5</v>
      </c>
      <c r="E4498">
        <v>1</v>
      </c>
      <c r="F4498" t="s">
        <v>7</v>
      </c>
      <c r="G4498">
        <v>0</v>
      </c>
      <c r="M4498">
        <v>0</v>
      </c>
      <c r="P4498">
        <v>0</v>
      </c>
      <c r="Q4498" s="5">
        <f>VLOOKUP(Table2[[#This Row],[id_heating_system]],$V$2:$W$5,2,0)*Table2[[#This Row],[2019]]</f>
        <v>0</v>
      </c>
      <c r="R4498">
        <v>0</v>
      </c>
    </row>
    <row r="4499" spans="1:18" x14ac:dyDescent="0.25">
      <c r="A4499">
        <v>1</v>
      </c>
      <c r="B4499">
        <v>9050002</v>
      </c>
      <c r="C4499">
        <v>6</v>
      </c>
      <c r="D4499">
        <v>5</v>
      </c>
      <c r="E4499">
        <v>2</v>
      </c>
      <c r="F4499" t="s">
        <v>7</v>
      </c>
      <c r="G4499">
        <v>0</v>
      </c>
      <c r="M4499">
        <v>0</v>
      </c>
      <c r="P4499">
        <v>0</v>
      </c>
      <c r="Q4499" s="5">
        <f>VLOOKUP(Table2[[#This Row],[id_heating_system]],$V$2:$W$5,2,0)*Table2[[#This Row],[2019]]</f>
        <v>0</v>
      </c>
      <c r="R4499">
        <v>0</v>
      </c>
    </row>
    <row r="4500" spans="1:18" x14ac:dyDescent="0.25">
      <c r="A4500">
        <v>1</v>
      </c>
      <c r="B4500">
        <v>9050002</v>
      </c>
      <c r="C4500">
        <v>6</v>
      </c>
      <c r="D4500">
        <v>5</v>
      </c>
      <c r="E4500">
        <v>3</v>
      </c>
      <c r="F4500" t="s">
        <v>7</v>
      </c>
      <c r="G4500">
        <v>0</v>
      </c>
      <c r="M4500">
        <v>0</v>
      </c>
      <c r="P4500">
        <v>0</v>
      </c>
      <c r="Q4500" s="5">
        <f>VLOOKUP(Table2[[#This Row],[id_heating_system]],$V$2:$W$5,2,0)*Table2[[#This Row],[2019]]</f>
        <v>0</v>
      </c>
      <c r="R4500">
        <v>0</v>
      </c>
    </row>
    <row r="4501" spans="1:18" x14ac:dyDescent="0.25">
      <c r="A4501">
        <v>1</v>
      </c>
      <c r="B4501">
        <v>9050002</v>
      </c>
      <c r="C4501">
        <v>6</v>
      </c>
      <c r="D4501">
        <v>5</v>
      </c>
      <c r="E4501">
        <v>4</v>
      </c>
      <c r="F4501" t="s">
        <v>7</v>
      </c>
      <c r="G4501">
        <v>0</v>
      </c>
      <c r="M4501">
        <v>0</v>
      </c>
      <c r="P4501">
        <v>0</v>
      </c>
      <c r="Q4501" s="5">
        <f>VLOOKUP(Table2[[#This Row],[id_heating_system]],$V$2:$W$5,2,0)*Table2[[#This Row],[2019]]</f>
        <v>0</v>
      </c>
      <c r="R4501">
        <v>0</v>
      </c>
    </row>
    <row r="4502" spans="1:18" x14ac:dyDescent="0.25">
      <c r="A4502">
        <v>1</v>
      </c>
      <c r="B4502">
        <v>9050002</v>
      </c>
      <c r="C4502">
        <v>6</v>
      </c>
      <c r="D4502">
        <v>6</v>
      </c>
      <c r="E4502">
        <v>1</v>
      </c>
      <c r="F4502" t="s">
        <v>7</v>
      </c>
      <c r="G4502">
        <v>0</v>
      </c>
      <c r="M4502">
        <v>0</v>
      </c>
      <c r="P4502">
        <v>0</v>
      </c>
      <c r="Q4502" s="5">
        <f>VLOOKUP(Table2[[#This Row],[id_heating_system]],$V$2:$W$5,2,0)*Table2[[#This Row],[2019]]</f>
        <v>0</v>
      </c>
      <c r="R4502">
        <v>0</v>
      </c>
    </row>
    <row r="4503" spans="1:18" x14ac:dyDescent="0.25">
      <c r="A4503">
        <v>1</v>
      </c>
      <c r="B4503">
        <v>9050002</v>
      </c>
      <c r="C4503">
        <v>6</v>
      </c>
      <c r="D4503">
        <v>6</v>
      </c>
      <c r="E4503">
        <v>2</v>
      </c>
      <c r="F4503" t="s">
        <v>7</v>
      </c>
      <c r="G4503">
        <v>68</v>
      </c>
      <c r="M4503">
        <v>65</v>
      </c>
      <c r="P4503">
        <v>65</v>
      </c>
      <c r="Q4503" s="5">
        <f>VLOOKUP(Table2[[#This Row],[id_heating_system]],$V$2:$W$5,2,0)*Table2[[#This Row],[2019]]</f>
        <v>65</v>
      </c>
      <c r="R4503">
        <v>65</v>
      </c>
    </row>
    <row r="4504" spans="1:18" x14ac:dyDescent="0.25">
      <c r="A4504">
        <v>1</v>
      </c>
      <c r="B4504">
        <v>9050002</v>
      </c>
      <c r="C4504">
        <v>6</v>
      </c>
      <c r="D4504">
        <v>6</v>
      </c>
      <c r="E4504">
        <v>3</v>
      </c>
      <c r="F4504" t="s">
        <v>7</v>
      </c>
      <c r="G4504">
        <v>0</v>
      </c>
      <c r="M4504">
        <v>0</v>
      </c>
      <c r="P4504">
        <v>0</v>
      </c>
      <c r="Q4504" s="5">
        <f>VLOOKUP(Table2[[#This Row],[id_heating_system]],$V$2:$W$5,2,0)*Table2[[#This Row],[2019]]</f>
        <v>0</v>
      </c>
      <c r="R4504">
        <v>0</v>
      </c>
    </row>
    <row r="4505" spans="1:18" x14ac:dyDescent="0.25">
      <c r="A4505">
        <v>1</v>
      </c>
      <c r="B4505">
        <v>9050002</v>
      </c>
      <c r="C4505">
        <v>6</v>
      </c>
      <c r="D4505">
        <v>6</v>
      </c>
      <c r="E4505">
        <v>4</v>
      </c>
      <c r="F4505" t="s">
        <v>7</v>
      </c>
      <c r="G4505">
        <v>0</v>
      </c>
      <c r="M4505">
        <v>0</v>
      </c>
      <c r="P4505">
        <v>0</v>
      </c>
      <c r="Q4505" s="5">
        <f>VLOOKUP(Table2[[#This Row],[id_heating_system]],$V$2:$W$5,2,0)*Table2[[#This Row],[2019]]</f>
        <v>0</v>
      </c>
      <c r="R4505">
        <v>0</v>
      </c>
    </row>
    <row r="4506" spans="1:18" x14ac:dyDescent="0.25">
      <c r="A4506">
        <v>1</v>
      </c>
      <c r="B4506">
        <v>9050002</v>
      </c>
      <c r="C4506">
        <v>6</v>
      </c>
      <c r="D4506">
        <v>7</v>
      </c>
      <c r="E4506">
        <v>1</v>
      </c>
      <c r="F4506" t="s">
        <v>7</v>
      </c>
      <c r="G4506">
        <v>0</v>
      </c>
      <c r="M4506">
        <v>0</v>
      </c>
      <c r="P4506">
        <v>0</v>
      </c>
      <c r="Q4506" s="5">
        <f>VLOOKUP(Table2[[#This Row],[id_heating_system]],$V$2:$W$5,2,0)*Table2[[#This Row],[2019]]</f>
        <v>0</v>
      </c>
      <c r="R4506">
        <v>0</v>
      </c>
    </row>
    <row r="4507" spans="1:18" x14ac:dyDescent="0.25">
      <c r="A4507">
        <v>1</v>
      </c>
      <c r="B4507">
        <v>9050002</v>
      </c>
      <c r="C4507">
        <v>6</v>
      </c>
      <c r="D4507">
        <v>7</v>
      </c>
      <c r="E4507">
        <v>2</v>
      </c>
      <c r="F4507" t="s">
        <v>7</v>
      </c>
      <c r="G4507">
        <v>0</v>
      </c>
      <c r="M4507">
        <v>0</v>
      </c>
      <c r="P4507">
        <v>0</v>
      </c>
      <c r="Q4507" s="5">
        <f>VLOOKUP(Table2[[#This Row],[id_heating_system]],$V$2:$W$5,2,0)*Table2[[#This Row],[2019]]</f>
        <v>0</v>
      </c>
      <c r="R4507">
        <v>0</v>
      </c>
    </row>
    <row r="4508" spans="1:18" x14ac:dyDescent="0.25">
      <c r="A4508">
        <v>1</v>
      </c>
      <c r="B4508">
        <v>9050002</v>
      </c>
      <c r="C4508">
        <v>6</v>
      </c>
      <c r="D4508">
        <v>7</v>
      </c>
      <c r="E4508">
        <v>3</v>
      </c>
      <c r="F4508" t="s">
        <v>7</v>
      </c>
      <c r="G4508">
        <v>0</v>
      </c>
      <c r="M4508">
        <v>0</v>
      </c>
      <c r="P4508">
        <v>0</v>
      </c>
      <c r="Q4508" s="5">
        <f>VLOOKUP(Table2[[#This Row],[id_heating_system]],$V$2:$W$5,2,0)*Table2[[#This Row],[2019]]</f>
        <v>0</v>
      </c>
      <c r="R4508">
        <v>0</v>
      </c>
    </row>
    <row r="4509" spans="1:18" x14ac:dyDescent="0.25">
      <c r="A4509">
        <v>1</v>
      </c>
      <c r="B4509">
        <v>9050002</v>
      </c>
      <c r="C4509">
        <v>6</v>
      </c>
      <c r="D4509">
        <v>7</v>
      </c>
      <c r="E4509">
        <v>4</v>
      </c>
      <c r="F4509" t="s">
        <v>7</v>
      </c>
      <c r="G4509">
        <v>0</v>
      </c>
      <c r="M4509">
        <v>0</v>
      </c>
      <c r="P4509">
        <v>0</v>
      </c>
      <c r="Q4509" s="5">
        <f>VLOOKUP(Table2[[#This Row],[id_heating_system]],$V$2:$W$5,2,0)*Table2[[#This Row],[2019]]</f>
        <v>0</v>
      </c>
      <c r="R4509">
        <v>0</v>
      </c>
    </row>
    <row r="4510" spans="1:18" x14ac:dyDescent="0.25">
      <c r="A4510">
        <v>1</v>
      </c>
      <c r="B4510">
        <v>9060000</v>
      </c>
      <c r="C4510">
        <v>6</v>
      </c>
      <c r="D4510">
        <v>1</v>
      </c>
      <c r="E4510">
        <v>1</v>
      </c>
      <c r="F4510" t="s">
        <v>7</v>
      </c>
      <c r="G4510">
        <v>30233</v>
      </c>
      <c r="M4510">
        <v>38718</v>
      </c>
      <c r="P4510">
        <v>38718</v>
      </c>
      <c r="Q4510" s="5">
        <f>VLOOKUP(Table2[[#This Row],[id_heating_system]],$V$2:$W$5,2,0)*Table2[[#This Row],[2019]]</f>
        <v>44674.615390571998</v>
      </c>
      <c r="R4510">
        <v>38718</v>
      </c>
    </row>
    <row r="4511" spans="1:18" x14ac:dyDescent="0.25">
      <c r="A4511">
        <v>1</v>
      </c>
      <c r="B4511">
        <v>9060000</v>
      </c>
      <c r="C4511">
        <v>6</v>
      </c>
      <c r="D4511">
        <v>1</v>
      </c>
      <c r="E4511">
        <v>2</v>
      </c>
      <c r="F4511" t="s">
        <v>7</v>
      </c>
      <c r="G4511">
        <v>151830</v>
      </c>
      <c r="M4511">
        <v>144239</v>
      </c>
      <c r="P4511">
        <v>144239</v>
      </c>
      <c r="Q4511" s="5">
        <f>VLOOKUP(Table2[[#This Row],[id_heating_system]],$V$2:$W$5,2,0)*Table2[[#This Row],[2019]]</f>
        <v>144239</v>
      </c>
      <c r="R4511">
        <v>144239</v>
      </c>
    </row>
    <row r="4512" spans="1:18" x14ac:dyDescent="0.25">
      <c r="A4512">
        <v>1</v>
      </c>
      <c r="B4512">
        <v>9060000</v>
      </c>
      <c r="C4512">
        <v>6</v>
      </c>
      <c r="D4512">
        <v>1</v>
      </c>
      <c r="E4512">
        <v>3</v>
      </c>
      <c r="F4512" t="s">
        <v>7</v>
      </c>
      <c r="G4512">
        <v>9838</v>
      </c>
      <c r="M4512">
        <v>12848</v>
      </c>
      <c r="P4512">
        <v>12848</v>
      </c>
      <c r="Q4512" s="5">
        <f>VLOOKUP(Table2[[#This Row],[id_heating_system]],$V$2:$W$5,2,0)*Table2[[#This Row],[2019]]</f>
        <v>10620.242765968</v>
      </c>
      <c r="R4512">
        <v>12848</v>
      </c>
    </row>
    <row r="4513" spans="1:18" x14ac:dyDescent="0.25">
      <c r="A4513">
        <v>1</v>
      </c>
      <c r="B4513">
        <v>9060000</v>
      </c>
      <c r="C4513">
        <v>6</v>
      </c>
      <c r="D4513">
        <v>1</v>
      </c>
      <c r="E4513">
        <v>4</v>
      </c>
      <c r="F4513" t="s">
        <v>7</v>
      </c>
      <c r="G4513">
        <v>5987</v>
      </c>
      <c r="M4513">
        <v>2994</v>
      </c>
      <c r="P4513">
        <v>2994</v>
      </c>
      <c r="Q4513" s="5">
        <f>VLOOKUP(Table2[[#This Row],[id_heating_system]],$V$2:$W$5,2,0)*Table2[[#This Row],[2019]]</f>
        <v>2994</v>
      </c>
      <c r="R4513">
        <v>2994</v>
      </c>
    </row>
    <row r="4514" spans="1:18" x14ac:dyDescent="0.25">
      <c r="A4514">
        <v>1</v>
      </c>
      <c r="B4514">
        <v>9060000</v>
      </c>
      <c r="C4514">
        <v>6</v>
      </c>
      <c r="D4514">
        <v>2</v>
      </c>
      <c r="E4514">
        <v>1</v>
      </c>
      <c r="F4514" t="s">
        <v>7</v>
      </c>
      <c r="G4514">
        <v>68</v>
      </c>
      <c r="M4514">
        <v>87</v>
      </c>
      <c r="P4514">
        <v>87</v>
      </c>
      <c r="Q4514" s="5">
        <f>VLOOKUP(Table2[[#This Row],[id_heating_system]],$V$2:$W$5,2,0)*Table2[[#This Row],[2019]]</f>
        <v>100.38461539799999</v>
      </c>
      <c r="R4514">
        <v>87</v>
      </c>
    </row>
    <row r="4515" spans="1:18" x14ac:dyDescent="0.25">
      <c r="A4515">
        <v>1</v>
      </c>
      <c r="B4515">
        <v>9060000</v>
      </c>
      <c r="C4515">
        <v>6</v>
      </c>
      <c r="D4515">
        <v>2</v>
      </c>
      <c r="E4515">
        <v>2</v>
      </c>
      <c r="F4515" t="s">
        <v>7</v>
      </c>
      <c r="G4515">
        <v>2198</v>
      </c>
      <c r="M4515">
        <v>2088</v>
      </c>
      <c r="P4515">
        <v>2088</v>
      </c>
      <c r="Q4515" s="5">
        <f>VLOOKUP(Table2[[#This Row],[id_heating_system]],$V$2:$W$5,2,0)*Table2[[#This Row],[2019]]</f>
        <v>2088</v>
      </c>
      <c r="R4515">
        <v>2088</v>
      </c>
    </row>
    <row r="4516" spans="1:18" x14ac:dyDescent="0.25">
      <c r="A4516">
        <v>1</v>
      </c>
      <c r="B4516">
        <v>9060000</v>
      </c>
      <c r="C4516">
        <v>6</v>
      </c>
      <c r="D4516">
        <v>2</v>
      </c>
      <c r="E4516">
        <v>3</v>
      </c>
      <c r="F4516" t="s">
        <v>7</v>
      </c>
      <c r="G4516">
        <v>30</v>
      </c>
      <c r="M4516">
        <v>39</v>
      </c>
      <c r="P4516">
        <v>39</v>
      </c>
      <c r="Q4516" s="5">
        <f>VLOOKUP(Table2[[#This Row],[id_heating_system]],$V$2:$W$5,2,0)*Table2[[#This Row],[2019]]</f>
        <v>32.237660948999995</v>
      </c>
      <c r="R4516">
        <v>39</v>
      </c>
    </row>
    <row r="4517" spans="1:18" x14ac:dyDescent="0.25">
      <c r="A4517">
        <v>1</v>
      </c>
      <c r="B4517">
        <v>9060000</v>
      </c>
      <c r="C4517">
        <v>6</v>
      </c>
      <c r="D4517">
        <v>2</v>
      </c>
      <c r="E4517">
        <v>4</v>
      </c>
      <c r="F4517" t="s">
        <v>7</v>
      </c>
      <c r="G4517">
        <v>54</v>
      </c>
      <c r="M4517">
        <v>27</v>
      </c>
      <c r="P4517">
        <v>27</v>
      </c>
      <c r="Q4517" s="5">
        <f>VLOOKUP(Table2[[#This Row],[id_heating_system]],$V$2:$W$5,2,0)*Table2[[#This Row],[2019]]</f>
        <v>27</v>
      </c>
      <c r="R4517">
        <v>27</v>
      </c>
    </row>
    <row r="4518" spans="1:18" x14ac:dyDescent="0.25">
      <c r="A4518">
        <v>1</v>
      </c>
      <c r="B4518">
        <v>9060000</v>
      </c>
      <c r="C4518">
        <v>6</v>
      </c>
      <c r="D4518">
        <v>3</v>
      </c>
      <c r="E4518">
        <v>1</v>
      </c>
      <c r="F4518" t="s">
        <v>7</v>
      </c>
      <c r="G4518">
        <v>0</v>
      </c>
      <c r="M4518">
        <v>0</v>
      </c>
      <c r="P4518">
        <v>0</v>
      </c>
      <c r="Q4518" s="5">
        <f>VLOOKUP(Table2[[#This Row],[id_heating_system]],$V$2:$W$5,2,0)*Table2[[#This Row],[2019]]</f>
        <v>0</v>
      </c>
      <c r="R4518">
        <v>0</v>
      </c>
    </row>
    <row r="4519" spans="1:18" x14ac:dyDescent="0.25">
      <c r="A4519">
        <v>1</v>
      </c>
      <c r="B4519">
        <v>9060000</v>
      </c>
      <c r="C4519">
        <v>6</v>
      </c>
      <c r="D4519">
        <v>3</v>
      </c>
      <c r="E4519">
        <v>2</v>
      </c>
      <c r="F4519" t="s">
        <v>7</v>
      </c>
      <c r="G4519">
        <v>0</v>
      </c>
      <c r="M4519">
        <v>0</v>
      </c>
      <c r="P4519">
        <v>0</v>
      </c>
      <c r="Q4519" s="5">
        <f>VLOOKUP(Table2[[#This Row],[id_heating_system]],$V$2:$W$5,2,0)*Table2[[#This Row],[2019]]</f>
        <v>0</v>
      </c>
      <c r="R4519">
        <v>0</v>
      </c>
    </row>
    <row r="4520" spans="1:18" x14ac:dyDescent="0.25">
      <c r="A4520">
        <v>1</v>
      </c>
      <c r="B4520">
        <v>9060000</v>
      </c>
      <c r="C4520">
        <v>6</v>
      </c>
      <c r="D4520">
        <v>3</v>
      </c>
      <c r="E4520">
        <v>3</v>
      </c>
      <c r="F4520" t="s">
        <v>7</v>
      </c>
      <c r="G4520">
        <v>0</v>
      </c>
      <c r="M4520">
        <v>0</v>
      </c>
      <c r="P4520">
        <v>0</v>
      </c>
      <c r="Q4520" s="5">
        <f>VLOOKUP(Table2[[#This Row],[id_heating_system]],$V$2:$W$5,2,0)*Table2[[#This Row],[2019]]</f>
        <v>0</v>
      </c>
      <c r="R4520">
        <v>0</v>
      </c>
    </row>
    <row r="4521" spans="1:18" x14ac:dyDescent="0.25">
      <c r="A4521">
        <v>1</v>
      </c>
      <c r="B4521">
        <v>9060000</v>
      </c>
      <c r="C4521">
        <v>6</v>
      </c>
      <c r="D4521">
        <v>3</v>
      </c>
      <c r="E4521">
        <v>4</v>
      </c>
      <c r="F4521" t="s">
        <v>7</v>
      </c>
      <c r="G4521">
        <v>0</v>
      </c>
      <c r="M4521">
        <v>0</v>
      </c>
      <c r="P4521">
        <v>0</v>
      </c>
      <c r="Q4521" s="5">
        <f>VLOOKUP(Table2[[#This Row],[id_heating_system]],$V$2:$W$5,2,0)*Table2[[#This Row],[2019]]</f>
        <v>0</v>
      </c>
      <c r="R4521">
        <v>0</v>
      </c>
    </row>
    <row r="4522" spans="1:18" x14ac:dyDescent="0.25">
      <c r="A4522">
        <v>1</v>
      </c>
      <c r="B4522">
        <v>9060000</v>
      </c>
      <c r="C4522">
        <v>6</v>
      </c>
      <c r="D4522">
        <v>4</v>
      </c>
      <c r="E4522">
        <v>1</v>
      </c>
      <c r="F4522" t="s">
        <v>7</v>
      </c>
      <c r="G4522">
        <v>1311</v>
      </c>
      <c r="M4522">
        <v>1679</v>
      </c>
      <c r="P4522">
        <v>1679</v>
      </c>
      <c r="Q4522" s="5">
        <f>VLOOKUP(Table2[[#This Row],[id_heating_system]],$V$2:$W$5,2,0)*Table2[[#This Row],[2019]]</f>
        <v>1937.307692566</v>
      </c>
      <c r="R4522">
        <v>1679</v>
      </c>
    </row>
    <row r="4523" spans="1:18" x14ac:dyDescent="0.25">
      <c r="A4523">
        <v>1</v>
      </c>
      <c r="B4523">
        <v>9060000</v>
      </c>
      <c r="C4523">
        <v>6</v>
      </c>
      <c r="D4523">
        <v>4</v>
      </c>
      <c r="E4523">
        <v>2</v>
      </c>
      <c r="F4523" t="s">
        <v>7</v>
      </c>
      <c r="G4523">
        <v>19939</v>
      </c>
      <c r="M4523">
        <v>18942</v>
      </c>
      <c r="P4523">
        <v>18942</v>
      </c>
      <c r="Q4523" s="5">
        <f>VLOOKUP(Table2[[#This Row],[id_heating_system]],$V$2:$W$5,2,0)*Table2[[#This Row],[2019]]</f>
        <v>18942</v>
      </c>
      <c r="R4523">
        <v>18942</v>
      </c>
    </row>
    <row r="4524" spans="1:18" x14ac:dyDescent="0.25">
      <c r="A4524">
        <v>1</v>
      </c>
      <c r="B4524">
        <v>9060000</v>
      </c>
      <c r="C4524">
        <v>6</v>
      </c>
      <c r="D4524">
        <v>4</v>
      </c>
      <c r="E4524">
        <v>3</v>
      </c>
      <c r="F4524" t="s">
        <v>7</v>
      </c>
      <c r="G4524">
        <v>643</v>
      </c>
      <c r="M4524">
        <v>840</v>
      </c>
      <c r="P4524">
        <v>840</v>
      </c>
      <c r="Q4524" s="5">
        <f>VLOOKUP(Table2[[#This Row],[id_heating_system]],$V$2:$W$5,2,0)*Table2[[#This Row],[2019]]</f>
        <v>694.34962043999997</v>
      </c>
      <c r="R4524">
        <v>840</v>
      </c>
    </row>
    <row r="4525" spans="1:18" x14ac:dyDescent="0.25">
      <c r="A4525">
        <v>1</v>
      </c>
      <c r="B4525">
        <v>9060000</v>
      </c>
      <c r="C4525">
        <v>6</v>
      </c>
      <c r="D4525">
        <v>4</v>
      </c>
      <c r="E4525">
        <v>4</v>
      </c>
      <c r="F4525" t="s">
        <v>7</v>
      </c>
      <c r="G4525">
        <v>293</v>
      </c>
      <c r="M4525">
        <v>147</v>
      </c>
      <c r="P4525">
        <v>147</v>
      </c>
      <c r="Q4525" s="5">
        <f>VLOOKUP(Table2[[#This Row],[id_heating_system]],$V$2:$W$5,2,0)*Table2[[#This Row],[2019]]</f>
        <v>147</v>
      </c>
      <c r="R4525">
        <v>147</v>
      </c>
    </row>
    <row r="4526" spans="1:18" x14ac:dyDescent="0.25">
      <c r="A4526">
        <v>1</v>
      </c>
      <c r="B4526">
        <v>9060000</v>
      </c>
      <c r="C4526">
        <v>6</v>
      </c>
      <c r="D4526">
        <v>5</v>
      </c>
      <c r="E4526">
        <v>1</v>
      </c>
      <c r="F4526" t="s">
        <v>7</v>
      </c>
      <c r="G4526">
        <v>0</v>
      </c>
      <c r="M4526">
        <v>0</v>
      </c>
      <c r="P4526">
        <v>0</v>
      </c>
      <c r="Q4526" s="5">
        <f>VLOOKUP(Table2[[#This Row],[id_heating_system]],$V$2:$W$5,2,0)*Table2[[#This Row],[2019]]</f>
        <v>0</v>
      </c>
      <c r="R4526">
        <v>0</v>
      </c>
    </row>
    <row r="4527" spans="1:18" x14ac:dyDescent="0.25">
      <c r="A4527">
        <v>1</v>
      </c>
      <c r="B4527">
        <v>9060000</v>
      </c>
      <c r="C4527">
        <v>6</v>
      </c>
      <c r="D4527">
        <v>5</v>
      </c>
      <c r="E4527">
        <v>2</v>
      </c>
      <c r="F4527" t="s">
        <v>7</v>
      </c>
      <c r="G4527">
        <v>0</v>
      </c>
      <c r="M4527">
        <v>0</v>
      </c>
      <c r="P4527">
        <v>0</v>
      </c>
      <c r="Q4527" s="5">
        <f>VLOOKUP(Table2[[#This Row],[id_heating_system]],$V$2:$W$5,2,0)*Table2[[#This Row],[2019]]</f>
        <v>0</v>
      </c>
      <c r="R4527">
        <v>0</v>
      </c>
    </row>
    <row r="4528" spans="1:18" x14ac:dyDescent="0.25">
      <c r="A4528">
        <v>1</v>
      </c>
      <c r="B4528">
        <v>9060000</v>
      </c>
      <c r="C4528">
        <v>6</v>
      </c>
      <c r="D4528">
        <v>5</v>
      </c>
      <c r="E4528">
        <v>3</v>
      </c>
      <c r="F4528" t="s">
        <v>7</v>
      </c>
      <c r="G4528">
        <v>0</v>
      </c>
      <c r="M4528">
        <v>0</v>
      </c>
      <c r="P4528">
        <v>0</v>
      </c>
      <c r="Q4528" s="5">
        <f>VLOOKUP(Table2[[#This Row],[id_heating_system]],$V$2:$W$5,2,0)*Table2[[#This Row],[2019]]</f>
        <v>0</v>
      </c>
      <c r="R4528">
        <v>0</v>
      </c>
    </row>
    <row r="4529" spans="1:18" x14ac:dyDescent="0.25">
      <c r="A4529">
        <v>1</v>
      </c>
      <c r="B4529">
        <v>9060000</v>
      </c>
      <c r="C4529">
        <v>6</v>
      </c>
      <c r="D4529">
        <v>5</v>
      </c>
      <c r="E4529">
        <v>4</v>
      </c>
      <c r="F4529" t="s">
        <v>7</v>
      </c>
      <c r="G4529">
        <v>0</v>
      </c>
      <c r="M4529">
        <v>0</v>
      </c>
      <c r="P4529">
        <v>0</v>
      </c>
      <c r="Q4529" s="5">
        <f>VLOOKUP(Table2[[#This Row],[id_heating_system]],$V$2:$W$5,2,0)*Table2[[#This Row],[2019]]</f>
        <v>0</v>
      </c>
      <c r="R4529">
        <v>0</v>
      </c>
    </row>
    <row r="4530" spans="1:18" x14ac:dyDescent="0.25">
      <c r="A4530">
        <v>1</v>
      </c>
      <c r="B4530">
        <v>9060000</v>
      </c>
      <c r="C4530">
        <v>6</v>
      </c>
      <c r="D4530">
        <v>6</v>
      </c>
      <c r="E4530">
        <v>1</v>
      </c>
      <c r="F4530" t="s">
        <v>7</v>
      </c>
      <c r="G4530">
        <v>53</v>
      </c>
      <c r="M4530">
        <v>68</v>
      </c>
      <c r="P4530">
        <v>68</v>
      </c>
      <c r="Q4530" s="5">
        <f>VLOOKUP(Table2[[#This Row],[id_heating_system]],$V$2:$W$5,2,0)*Table2[[#This Row],[2019]]</f>
        <v>78.461538472000001</v>
      </c>
      <c r="R4530">
        <v>68</v>
      </c>
    </row>
    <row r="4531" spans="1:18" x14ac:dyDescent="0.25">
      <c r="A4531">
        <v>1</v>
      </c>
      <c r="B4531">
        <v>9060000</v>
      </c>
      <c r="C4531">
        <v>6</v>
      </c>
      <c r="D4531">
        <v>6</v>
      </c>
      <c r="E4531">
        <v>2</v>
      </c>
      <c r="F4531" t="s">
        <v>7</v>
      </c>
      <c r="G4531">
        <v>3548</v>
      </c>
      <c r="M4531">
        <v>3371</v>
      </c>
      <c r="P4531">
        <v>3371</v>
      </c>
      <c r="Q4531" s="5">
        <f>VLOOKUP(Table2[[#This Row],[id_heating_system]],$V$2:$W$5,2,0)*Table2[[#This Row],[2019]]</f>
        <v>3371</v>
      </c>
      <c r="R4531">
        <v>3371</v>
      </c>
    </row>
    <row r="4532" spans="1:18" x14ac:dyDescent="0.25">
      <c r="A4532">
        <v>1</v>
      </c>
      <c r="B4532">
        <v>9060000</v>
      </c>
      <c r="C4532">
        <v>6</v>
      </c>
      <c r="D4532">
        <v>6</v>
      </c>
      <c r="E4532">
        <v>3</v>
      </c>
      <c r="F4532" t="s">
        <v>7</v>
      </c>
      <c r="G4532">
        <v>69</v>
      </c>
      <c r="M4532">
        <v>90</v>
      </c>
      <c r="P4532">
        <v>90</v>
      </c>
      <c r="Q4532" s="5">
        <f>VLOOKUP(Table2[[#This Row],[id_heating_system]],$V$2:$W$5,2,0)*Table2[[#This Row],[2019]]</f>
        <v>74.394602190000001</v>
      </c>
      <c r="R4532">
        <v>90</v>
      </c>
    </row>
    <row r="4533" spans="1:18" x14ac:dyDescent="0.25">
      <c r="A4533">
        <v>1</v>
      </c>
      <c r="B4533">
        <v>9060000</v>
      </c>
      <c r="C4533">
        <v>6</v>
      </c>
      <c r="D4533">
        <v>6</v>
      </c>
      <c r="E4533">
        <v>4</v>
      </c>
      <c r="F4533" t="s">
        <v>7</v>
      </c>
      <c r="G4533">
        <v>134</v>
      </c>
      <c r="M4533">
        <v>67</v>
      </c>
      <c r="P4533">
        <v>67</v>
      </c>
      <c r="Q4533" s="5">
        <f>VLOOKUP(Table2[[#This Row],[id_heating_system]],$V$2:$W$5,2,0)*Table2[[#This Row],[2019]]</f>
        <v>67</v>
      </c>
      <c r="R4533">
        <v>67</v>
      </c>
    </row>
    <row r="4534" spans="1:18" x14ac:dyDescent="0.25">
      <c r="A4534">
        <v>1</v>
      </c>
      <c r="B4534">
        <v>9060000</v>
      </c>
      <c r="C4534">
        <v>6</v>
      </c>
      <c r="D4534">
        <v>7</v>
      </c>
      <c r="E4534">
        <v>1</v>
      </c>
      <c r="F4534" t="s">
        <v>7</v>
      </c>
      <c r="G4534">
        <v>3</v>
      </c>
      <c r="M4534">
        <v>4</v>
      </c>
      <c r="P4534">
        <v>4</v>
      </c>
      <c r="Q4534" s="5">
        <f>VLOOKUP(Table2[[#This Row],[id_heating_system]],$V$2:$W$5,2,0)*Table2[[#This Row],[2019]]</f>
        <v>4.6153846160000001</v>
      </c>
      <c r="R4534">
        <v>4</v>
      </c>
    </row>
    <row r="4535" spans="1:18" x14ac:dyDescent="0.25">
      <c r="A4535">
        <v>1</v>
      </c>
      <c r="B4535">
        <v>9060000</v>
      </c>
      <c r="C4535">
        <v>6</v>
      </c>
      <c r="D4535">
        <v>7</v>
      </c>
      <c r="E4535">
        <v>2</v>
      </c>
      <c r="F4535" t="s">
        <v>7</v>
      </c>
      <c r="G4535">
        <v>242</v>
      </c>
      <c r="M4535">
        <v>230</v>
      </c>
      <c r="P4535">
        <v>230</v>
      </c>
      <c r="Q4535" s="5">
        <f>VLOOKUP(Table2[[#This Row],[id_heating_system]],$V$2:$W$5,2,0)*Table2[[#This Row],[2019]]</f>
        <v>230</v>
      </c>
      <c r="R4535">
        <v>230</v>
      </c>
    </row>
    <row r="4536" spans="1:18" x14ac:dyDescent="0.25">
      <c r="A4536">
        <v>1</v>
      </c>
      <c r="B4536">
        <v>9060000</v>
      </c>
      <c r="C4536">
        <v>6</v>
      </c>
      <c r="D4536">
        <v>7</v>
      </c>
      <c r="E4536">
        <v>3</v>
      </c>
      <c r="F4536" t="s">
        <v>7</v>
      </c>
      <c r="G4536">
        <v>0</v>
      </c>
      <c r="M4536">
        <v>0</v>
      </c>
      <c r="P4536">
        <v>0</v>
      </c>
      <c r="Q4536" s="5">
        <f>VLOOKUP(Table2[[#This Row],[id_heating_system]],$V$2:$W$5,2,0)*Table2[[#This Row],[2019]]</f>
        <v>0</v>
      </c>
      <c r="R4536">
        <v>0</v>
      </c>
    </row>
    <row r="4537" spans="1:18" x14ac:dyDescent="0.25">
      <c r="A4537">
        <v>1</v>
      </c>
      <c r="B4537">
        <v>9060000</v>
      </c>
      <c r="C4537">
        <v>6</v>
      </c>
      <c r="D4537">
        <v>7</v>
      </c>
      <c r="E4537">
        <v>4</v>
      </c>
      <c r="F4537" t="s">
        <v>7</v>
      </c>
      <c r="G4537">
        <v>6</v>
      </c>
      <c r="M4537">
        <v>3</v>
      </c>
      <c r="P4537">
        <v>3</v>
      </c>
      <c r="Q4537" s="5">
        <f>VLOOKUP(Table2[[#This Row],[id_heating_system]],$V$2:$W$5,2,0)*Table2[[#This Row],[2019]]</f>
        <v>3</v>
      </c>
      <c r="R4537">
        <v>3</v>
      </c>
    </row>
    <row r="4538" spans="1:18" x14ac:dyDescent="0.25">
      <c r="A4538">
        <v>1</v>
      </c>
      <c r="B4538">
        <v>9070101</v>
      </c>
      <c r="C4538">
        <v>6</v>
      </c>
      <c r="D4538">
        <v>1</v>
      </c>
      <c r="E4538">
        <v>1</v>
      </c>
      <c r="F4538" t="s">
        <v>7</v>
      </c>
      <c r="G4538">
        <v>773</v>
      </c>
      <c r="M4538">
        <v>1334</v>
      </c>
      <c r="P4538">
        <v>1334</v>
      </c>
      <c r="Q4538" s="5">
        <f>VLOOKUP(Table2[[#This Row],[id_heating_system]],$V$2:$W$5,2,0)*Table2[[#This Row],[2019]]</f>
        <v>1539.2307694359999</v>
      </c>
      <c r="R4538">
        <v>1334</v>
      </c>
    </row>
    <row r="4539" spans="1:18" x14ac:dyDescent="0.25">
      <c r="A4539">
        <v>1</v>
      </c>
      <c r="B4539">
        <v>9070101</v>
      </c>
      <c r="C4539">
        <v>6</v>
      </c>
      <c r="D4539">
        <v>1</v>
      </c>
      <c r="E4539">
        <v>2</v>
      </c>
      <c r="F4539" t="s">
        <v>7</v>
      </c>
      <c r="G4539">
        <v>11379</v>
      </c>
      <c r="M4539">
        <v>10810</v>
      </c>
      <c r="P4539">
        <v>10810</v>
      </c>
      <c r="Q4539" s="5">
        <f>VLOOKUP(Table2[[#This Row],[id_heating_system]],$V$2:$W$5,2,0)*Table2[[#This Row],[2019]]</f>
        <v>10810</v>
      </c>
      <c r="R4539">
        <v>10810</v>
      </c>
    </row>
    <row r="4540" spans="1:18" x14ac:dyDescent="0.25">
      <c r="A4540">
        <v>1</v>
      </c>
      <c r="B4540">
        <v>9070101</v>
      </c>
      <c r="C4540">
        <v>6</v>
      </c>
      <c r="D4540">
        <v>1</v>
      </c>
      <c r="E4540">
        <v>3</v>
      </c>
      <c r="F4540" t="s">
        <v>7</v>
      </c>
      <c r="G4540">
        <v>1962</v>
      </c>
      <c r="M4540">
        <v>2304</v>
      </c>
      <c r="P4540">
        <v>2304</v>
      </c>
      <c r="Q4540" s="5">
        <f>VLOOKUP(Table2[[#This Row],[id_heating_system]],$V$2:$W$5,2,0)*Table2[[#This Row],[2019]]</f>
        <v>1904.501816064</v>
      </c>
      <c r="R4540">
        <v>2304</v>
      </c>
    </row>
    <row r="4541" spans="1:18" x14ac:dyDescent="0.25">
      <c r="A4541">
        <v>1</v>
      </c>
      <c r="B4541">
        <v>9070101</v>
      </c>
      <c r="C4541">
        <v>6</v>
      </c>
      <c r="D4541">
        <v>1</v>
      </c>
      <c r="E4541">
        <v>4</v>
      </c>
      <c r="F4541" t="s">
        <v>7</v>
      </c>
      <c r="G4541">
        <v>578</v>
      </c>
      <c r="M4541">
        <v>289</v>
      </c>
      <c r="P4541">
        <v>289</v>
      </c>
      <c r="Q4541" s="5">
        <f>VLOOKUP(Table2[[#This Row],[id_heating_system]],$V$2:$W$5,2,0)*Table2[[#This Row],[2019]]</f>
        <v>289</v>
      </c>
      <c r="R4541">
        <v>289</v>
      </c>
    </row>
    <row r="4542" spans="1:18" x14ac:dyDescent="0.25">
      <c r="A4542">
        <v>1</v>
      </c>
      <c r="B4542">
        <v>9070101</v>
      </c>
      <c r="C4542">
        <v>6</v>
      </c>
      <c r="D4542">
        <v>2</v>
      </c>
      <c r="E4542">
        <v>1</v>
      </c>
      <c r="F4542" t="s">
        <v>7</v>
      </c>
      <c r="G4542">
        <v>267</v>
      </c>
      <c r="M4542">
        <v>461</v>
      </c>
      <c r="P4542">
        <v>461</v>
      </c>
      <c r="Q4542" s="5">
        <f>VLOOKUP(Table2[[#This Row],[id_heating_system]],$V$2:$W$5,2,0)*Table2[[#This Row],[2019]]</f>
        <v>531.92307699399998</v>
      </c>
      <c r="R4542">
        <v>461</v>
      </c>
    </row>
    <row r="4543" spans="1:18" x14ac:dyDescent="0.25">
      <c r="A4543">
        <v>1</v>
      </c>
      <c r="B4543">
        <v>9070101</v>
      </c>
      <c r="C4543">
        <v>6</v>
      </c>
      <c r="D4543">
        <v>2</v>
      </c>
      <c r="E4543">
        <v>2</v>
      </c>
      <c r="F4543" t="s">
        <v>7</v>
      </c>
      <c r="G4543">
        <v>1947</v>
      </c>
      <c r="M4543">
        <v>1850</v>
      </c>
      <c r="P4543">
        <v>1850</v>
      </c>
      <c r="Q4543" s="5">
        <f>VLOOKUP(Table2[[#This Row],[id_heating_system]],$V$2:$W$5,2,0)*Table2[[#This Row],[2019]]</f>
        <v>1850</v>
      </c>
      <c r="R4543">
        <v>1850</v>
      </c>
    </row>
    <row r="4544" spans="1:18" x14ac:dyDescent="0.25">
      <c r="A4544">
        <v>1</v>
      </c>
      <c r="B4544">
        <v>9070101</v>
      </c>
      <c r="C4544">
        <v>6</v>
      </c>
      <c r="D4544">
        <v>2</v>
      </c>
      <c r="E4544">
        <v>3</v>
      </c>
      <c r="F4544" t="s">
        <v>7</v>
      </c>
      <c r="G4544">
        <v>120</v>
      </c>
      <c r="M4544">
        <v>141</v>
      </c>
      <c r="P4544">
        <v>141</v>
      </c>
      <c r="Q4544" s="5">
        <f>VLOOKUP(Table2[[#This Row],[id_heating_system]],$V$2:$W$5,2,0)*Table2[[#This Row],[2019]]</f>
        <v>116.551543431</v>
      </c>
      <c r="R4544">
        <v>141</v>
      </c>
    </row>
    <row r="4545" spans="1:18" x14ac:dyDescent="0.25">
      <c r="A4545">
        <v>1</v>
      </c>
      <c r="B4545">
        <v>9070101</v>
      </c>
      <c r="C4545">
        <v>6</v>
      </c>
      <c r="D4545">
        <v>2</v>
      </c>
      <c r="E4545">
        <v>4</v>
      </c>
      <c r="F4545" t="s">
        <v>7</v>
      </c>
      <c r="G4545">
        <v>79</v>
      </c>
      <c r="M4545">
        <v>40</v>
      </c>
      <c r="P4545">
        <v>40</v>
      </c>
      <c r="Q4545" s="5">
        <f>VLOOKUP(Table2[[#This Row],[id_heating_system]],$V$2:$W$5,2,0)*Table2[[#This Row],[2019]]</f>
        <v>40</v>
      </c>
      <c r="R4545">
        <v>40</v>
      </c>
    </row>
    <row r="4546" spans="1:18" x14ac:dyDescent="0.25">
      <c r="A4546">
        <v>1</v>
      </c>
      <c r="B4546">
        <v>9070101</v>
      </c>
      <c r="C4546">
        <v>6</v>
      </c>
      <c r="D4546">
        <v>3</v>
      </c>
      <c r="E4546">
        <v>1</v>
      </c>
      <c r="F4546" t="s">
        <v>7</v>
      </c>
      <c r="G4546">
        <v>0</v>
      </c>
      <c r="M4546">
        <v>0</v>
      </c>
      <c r="P4546">
        <v>0</v>
      </c>
      <c r="Q4546" s="5">
        <f>VLOOKUP(Table2[[#This Row],[id_heating_system]],$V$2:$W$5,2,0)*Table2[[#This Row],[2019]]</f>
        <v>0</v>
      </c>
      <c r="R4546">
        <v>0</v>
      </c>
    </row>
    <row r="4547" spans="1:18" x14ac:dyDescent="0.25">
      <c r="A4547">
        <v>1</v>
      </c>
      <c r="B4547">
        <v>9070101</v>
      </c>
      <c r="C4547">
        <v>6</v>
      </c>
      <c r="D4547">
        <v>3</v>
      </c>
      <c r="E4547">
        <v>2</v>
      </c>
      <c r="F4547" t="s">
        <v>7</v>
      </c>
      <c r="G4547">
        <v>0</v>
      </c>
      <c r="M4547">
        <v>0</v>
      </c>
      <c r="P4547">
        <v>0</v>
      </c>
      <c r="Q4547" s="5">
        <f>VLOOKUP(Table2[[#This Row],[id_heating_system]],$V$2:$W$5,2,0)*Table2[[#This Row],[2019]]</f>
        <v>0</v>
      </c>
      <c r="R4547">
        <v>0</v>
      </c>
    </row>
    <row r="4548" spans="1:18" x14ac:dyDescent="0.25">
      <c r="A4548">
        <v>1</v>
      </c>
      <c r="B4548">
        <v>9070101</v>
      </c>
      <c r="C4548">
        <v>6</v>
      </c>
      <c r="D4548">
        <v>3</v>
      </c>
      <c r="E4548">
        <v>3</v>
      </c>
      <c r="F4548" t="s">
        <v>7</v>
      </c>
      <c r="G4548">
        <v>0</v>
      </c>
      <c r="M4548">
        <v>0</v>
      </c>
      <c r="P4548">
        <v>0</v>
      </c>
      <c r="Q4548" s="5">
        <f>VLOOKUP(Table2[[#This Row],[id_heating_system]],$V$2:$W$5,2,0)*Table2[[#This Row],[2019]]</f>
        <v>0</v>
      </c>
      <c r="R4548">
        <v>0</v>
      </c>
    </row>
    <row r="4549" spans="1:18" x14ac:dyDescent="0.25">
      <c r="A4549">
        <v>1</v>
      </c>
      <c r="B4549">
        <v>9070101</v>
      </c>
      <c r="C4549">
        <v>6</v>
      </c>
      <c r="D4549">
        <v>3</v>
      </c>
      <c r="E4549">
        <v>4</v>
      </c>
      <c r="F4549" t="s">
        <v>7</v>
      </c>
      <c r="G4549">
        <v>0</v>
      </c>
      <c r="M4549">
        <v>0</v>
      </c>
      <c r="P4549">
        <v>0</v>
      </c>
      <c r="Q4549" s="5">
        <f>VLOOKUP(Table2[[#This Row],[id_heating_system]],$V$2:$W$5,2,0)*Table2[[#This Row],[2019]]</f>
        <v>0</v>
      </c>
      <c r="R4549">
        <v>0</v>
      </c>
    </row>
    <row r="4550" spans="1:18" x14ac:dyDescent="0.25">
      <c r="A4550">
        <v>1</v>
      </c>
      <c r="B4550">
        <v>9070101</v>
      </c>
      <c r="C4550">
        <v>6</v>
      </c>
      <c r="D4550">
        <v>4</v>
      </c>
      <c r="E4550">
        <v>1</v>
      </c>
      <c r="F4550" t="s">
        <v>7</v>
      </c>
      <c r="G4550">
        <v>76</v>
      </c>
      <c r="M4550">
        <v>131</v>
      </c>
      <c r="P4550">
        <v>131</v>
      </c>
      <c r="Q4550" s="5">
        <f>VLOOKUP(Table2[[#This Row],[id_heating_system]],$V$2:$W$5,2,0)*Table2[[#This Row],[2019]]</f>
        <v>151.15384617399999</v>
      </c>
      <c r="R4550">
        <v>131</v>
      </c>
    </row>
    <row r="4551" spans="1:18" x14ac:dyDescent="0.25">
      <c r="A4551">
        <v>1</v>
      </c>
      <c r="B4551">
        <v>9070101</v>
      </c>
      <c r="C4551">
        <v>6</v>
      </c>
      <c r="D4551">
        <v>4</v>
      </c>
      <c r="E4551">
        <v>2</v>
      </c>
      <c r="F4551" t="s">
        <v>7</v>
      </c>
      <c r="G4551">
        <v>2610</v>
      </c>
      <c r="M4551">
        <v>2480</v>
      </c>
      <c r="P4551">
        <v>2480</v>
      </c>
      <c r="Q4551" s="5">
        <f>VLOOKUP(Table2[[#This Row],[id_heating_system]],$V$2:$W$5,2,0)*Table2[[#This Row],[2019]]</f>
        <v>2480</v>
      </c>
      <c r="R4551">
        <v>2480</v>
      </c>
    </row>
    <row r="4552" spans="1:18" x14ac:dyDescent="0.25">
      <c r="A4552">
        <v>1</v>
      </c>
      <c r="B4552">
        <v>9070101</v>
      </c>
      <c r="C4552">
        <v>6</v>
      </c>
      <c r="D4552">
        <v>4</v>
      </c>
      <c r="E4552">
        <v>3</v>
      </c>
      <c r="F4552" t="s">
        <v>7</v>
      </c>
      <c r="G4552">
        <v>125</v>
      </c>
      <c r="M4552">
        <v>147</v>
      </c>
      <c r="P4552">
        <v>147</v>
      </c>
      <c r="Q4552" s="5">
        <f>VLOOKUP(Table2[[#This Row],[id_heating_system]],$V$2:$W$5,2,0)*Table2[[#This Row],[2019]]</f>
        <v>121.511183577</v>
      </c>
      <c r="R4552">
        <v>147</v>
      </c>
    </row>
    <row r="4553" spans="1:18" x14ac:dyDescent="0.25">
      <c r="A4553">
        <v>1</v>
      </c>
      <c r="B4553">
        <v>9070101</v>
      </c>
      <c r="C4553">
        <v>6</v>
      </c>
      <c r="D4553">
        <v>4</v>
      </c>
      <c r="E4553">
        <v>4</v>
      </c>
      <c r="F4553" t="s">
        <v>7</v>
      </c>
      <c r="G4553">
        <v>115</v>
      </c>
      <c r="M4553">
        <v>58</v>
      </c>
      <c r="P4553">
        <v>58</v>
      </c>
      <c r="Q4553" s="5">
        <f>VLOOKUP(Table2[[#This Row],[id_heating_system]],$V$2:$W$5,2,0)*Table2[[#This Row],[2019]]</f>
        <v>58</v>
      </c>
      <c r="R4553">
        <v>58</v>
      </c>
    </row>
    <row r="4554" spans="1:18" x14ac:dyDescent="0.25">
      <c r="A4554">
        <v>1</v>
      </c>
      <c r="B4554">
        <v>9070101</v>
      </c>
      <c r="C4554">
        <v>6</v>
      </c>
      <c r="D4554">
        <v>5</v>
      </c>
      <c r="E4554">
        <v>1</v>
      </c>
      <c r="F4554" t="s">
        <v>7</v>
      </c>
      <c r="G4554">
        <v>0</v>
      </c>
      <c r="M4554">
        <v>0</v>
      </c>
      <c r="P4554">
        <v>0</v>
      </c>
      <c r="Q4554" s="5">
        <f>VLOOKUP(Table2[[#This Row],[id_heating_system]],$V$2:$W$5,2,0)*Table2[[#This Row],[2019]]</f>
        <v>0</v>
      </c>
      <c r="R4554">
        <v>0</v>
      </c>
    </row>
    <row r="4555" spans="1:18" x14ac:dyDescent="0.25">
      <c r="A4555">
        <v>1</v>
      </c>
      <c r="B4555">
        <v>9070101</v>
      </c>
      <c r="C4555">
        <v>6</v>
      </c>
      <c r="D4555">
        <v>5</v>
      </c>
      <c r="E4555">
        <v>2</v>
      </c>
      <c r="F4555" t="s">
        <v>7</v>
      </c>
      <c r="G4555">
        <v>0</v>
      </c>
      <c r="M4555">
        <v>0</v>
      </c>
      <c r="P4555">
        <v>0</v>
      </c>
      <c r="Q4555" s="5">
        <f>VLOOKUP(Table2[[#This Row],[id_heating_system]],$V$2:$W$5,2,0)*Table2[[#This Row],[2019]]</f>
        <v>0</v>
      </c>
      <c r="R4555">
        <v>0</v>
      </c>
    </row>
    <row r="4556" spans="1:18" x14ac:dyDescent="0.25">
      <c r="A4556">
        <v>1</v>
      </c>
      <c r="B4556">
        <v>9070101</v>
      </c>
      <c r="C4556">
        <v>6</v>
      </c>
      <c r="D4556">
        <v>5</v>
      </c>
      <c r="E4556">
        <v>3</v>
      </c>
      <c r="F4556" t="s">
        <v>7</v>
      </c>
      <c r="G4556">
        <v>0</v>
      </c>
      <c r="M4556">
        <v>0</v>
      </c>
      <c r="P4556">
        <v>0</v>
      </c>
      <c r="Q4556" s="5">
        <f>VLOOKUP(Table2[[#This Row],[id_heating_system]],$V$2:$W$5,2,0)*Table2[[#This Row],[2019]]</f>
        <v>0</v>
      </c>
      <c r="R4556">
        <v>0</v>
      </c>
    </row>
    <row r="4557" spans="1:18" x14ac:dyDescent="0.25">
      <c r="A4557">
        <v>1</v>
      </c>
      <c r="B4557">
        <v>9070101</v>
      </c>
      <c r="C4557">
        <v>6</v>
      </c>
      <c r="D4557">
        <v>5</v>
      </c>
      <c r="E4557">
        <v>4</v>
      </c>
      <c r="F4557" t="s">
        <v>7</v>
      </c>
      <c r="G4557">
        <v>0</v>
      </c>
      <c r="M4557">
        <v>0</v>
      </c>
      <c r="P4557">
        <v>0</v>
      </c>
      <c r="Q4557" s="5">
        <f>VLOOKUP(Table2[[#This Row],[id_heating_system]],$V$2:$W$5,2,0)*Table2[[#This Row],[2019]]</f>
        <v>0</v>
      </c>
      <c r="R4557">
        <v>0</v>
      </c>
    </row>
    <row r="4558" spans="1:18" x14ac:dyDescent="0.25">
      <c r="A4558">
        <v>1</v>
      </c>
      <c r="B4558">
        <v>9070101</v>
      </c>
      <c r="C4558">
        <v>6</v>
      </c>
      <c r="D4558">
        <v>6</v>
      </c>
      <c r="E4558">
        <v>1</v>
      </c>
      <c r="F4558" t="s">
        <v>7</v>
      </c>
      <c r="G4558">
        <v>5</v>
      </c>
      <c r="M4558">
        <v>9</v>
      </c>
      <c r="P4558">
        <v>9</v>
      </c>
      <c r="Q4558" s="5">
        <f>VLOOKUP(Table2[[#This Row],[id_heating_system]],$V$2:$W$5,2,0)*Table2[[#This Row],[2019]]</f>
        <v>10.384615386</v>
      </c>
      <c r="R4558">
        <v>9</v>
      </c>
    </row>
    <row r="4559" spans="1:18" x14ac:dyDescent="0.25">
      <c r="A4559">
        <v>1</v>
      </c>
      <c r="B4559">
        <v>9070101</v>
      </c>
      <c r="C4559">
        <v>6</v>
      </c>
      <c r="D4559">
        <v>6</v>
      </c>
      <c r="E4559">
        <v>2</v>
      </c>
      <c r="F4559" t="s">
        <v>7</v>
      </c>
      <c r="G4559">
        <v>331</v>
      </c>
      <c r="M4559">
        <v>314</v>
      </c>
      <c r="P4559">
        <v>314</v>
      </c>
      <c r="Q4559" s="5">
        <f>VLOOKUP(Table2[[#This Row],[id_heating_system]],$V$2:$W$5,2,0)*Table2[[#This Row],[2019]]</f>
        <v>314</v>
      </c>
      <c r="R4559">
        <v>314</v>
      </c>
    </row>
    <row r="4560" spans="1:18" x14ac:dyDescent="0.25">
      <c r="A4560">
        <v>1</v>
      </c>
      <c r="B4560">
        <v>9070101</v>
      </c>
      <c r="C4560">
        <v>6</v>
      </c>
      <c r="D4560">
        <v>6</v>
      </c>
      <c r="E4560">
        <v>3</v>
      </c>
      <c r="F4560" t="s">
        <v>7</v>
      </c>
      <c r="G4560">
        <v>15</v>
      </c>
      <c r="M4560">
        <v>18</v>
      </c>
      <c r="P4560">
        <v>18</v>
      </c>
      <c r="Q4560" s="5">
        <f>VLOOKUP(Table2[[#This Row],[id_heating_system]],$V$2:$W$5,2,0)*Table2[[#This Row],[2019]]</f>
        <v>14.878920438</v>
      </c>
      <c r="R4560">
        <v>18</v>
      </c>
    </row>
    <row r="4561" spans="1:18" x14ac:dyDescent="0.25">
      <c r="A4561">
        <v>1</v>
      </c>
      <c r="B4561">
        <v>9070101</v>
      </c>
      <c r="C4561">
        <v>6</v>
      </c>
      <c r="D4561">
        <v>6</v>
      </c>
      <c r="E4561">
        <v>4</v>
      </c>
      <c r="F4561" t="s">
        <v>7</v>
      </c>
      <c r="G4561">
        <v>3</v>
      </c>
      <c r="M4561">
        <v>2</v>
      </c>
      <c r="P4561">
        <v>2</v>
      </c>
      <c r="Q4561" s="5">
        <f>VLOOKUP(Table2[[#This Row],[id_heating_system]],$V$2:$W$5,2,0)*Table2[[#This Row],[2019]]</f>
        <v>2</v>
      </c>
      <c r="R4561">
        <v>2</v>
      </c>
    </row>
    <row r="4562" spans="1:18" x14ac:dyDescent="0.25">
      <c r="A4562">
        <v>1</v>
      </c>
      <c r="B4562">
        <v>9070101</v>
      </c>
      <c r="C4562">
        <v>6</v>
      </c>
      <c r="D4562">
        <v>7</v>
      </c>
      <c r="E4562">
        <v>1</v>
      </c>
      <c r="F4562" t="s">
        <v>7</v>
      </c>
      <c r="G4562">
        <v>0</v>
      </c>
      <c r="M4562">
        <v>0</v>
      </c>
      <c r="P4562">
        <v>0</v>
      </c>
      <c r="Q4562" s="5">
        <f>VLOOKUP(Table2[[#This Row],[id_heating_system]],$V$2:$W$5,2,0)*Table2[[#This Row],[2019]]</f>
        <v>0</v>
      </c>
      <c r="R4562">
        <v>0</v>
      </c>
    </row>
    <row r="4563" spans="1:18" x14ac:dyDescent="0.25">
      <c r="A4563">
        <v>1</v>
      </c>
      <c r="B4563">
        <v>9070101</v>
      </c>
      <c r="C4563">
        <v>6</v>
      </c>
      <c r="D4563">
        <v>7</v>
      </c>
      <c r="E4563">
        <v>2</v>
      </c>
      <c r="F4563" t="s">
        <v>7</v>
      </c>
      <c r="G4563">
        <v>3</v>
      </c>
      <c r="M4563">
        <v>3</v>
      </c>
      <c r="P4563">
        <v>3</v>
      </c>
      <c r="Q4563" s="5">
        <f>VLOOKUP(Table2[[#This Row],[id_heating_system]],$V$2:$W$5,2,0)*Table2[[#This Row],[2019]]</f>
        <v>3</v>
      </c>
      <c r="R4563">
        <v>3</v>
      </c>
    </row>
    <row r="4564" spans="1:18" x14ac:dyDescent="0.25">
      <c r="A4564">
        <v>1</v>
      </c>
      <c r="B4564">
        <v>9070101</v>
      </c>
      <c r="C4564">
        <v>6</v>
      </c>
      <c r="D4564">
        <v>7</v>
      </c>
      <c r="E4564">
        <v>3</v>
      </c>
      <c r="F4564" t="s">
        <v>7</v>
      </c>
      <c r="G4564">
        <v>0</v>
      </c>
      <c r="M4564">
        <v>0</v>
      </c>
      <c r="P4564">
        <v>0</v>
      </c>
      <c r="Q4564" s="5">
        <f>VLOOKUP(Table2[[#This Row],[id_heating_system]],$V$2:$W$5,2,0)*Table2[[#This Row],[2019]]</f>
        <v>0</v>
      </c>
      <c r="R4564">
        <v>0</v>
      </c>
    </row>
    <row r="4565" spans="1:18" x14ac:dyDescent="0.25">
      <c r="A4565">
        <v>1</v>
      </c>
      <c r="B4565">
        <v>9070101</v>
      </c>
      <c r="C4565">
        <v>6</v>
      </c>
      <c r="D4565">
        <v>7</v>
      </c>
      <c r="E4565">
        <v>4</v>
      </c>
      <c r="F4565" t="s">
        <v>7</v>
      </c>
      <c r="G4565">
        <v>0</v>
      </c>
      <c r="M4565">
        <v>0</v>
      </c>
      <c r="P4565">
        <v>0</v>
      </c>
      <c r="Q4565" s="5">
        <f>VLOOKUP(Table2[[#This Row],[id_heating_system]],$V$2:$W$5,2,0)*Table2[[#This Row],[2019]]</f>
        <v>0</v>
      </c>
      <c r="R4565">
        <v>0</v>
      </c>
    </row>
    <row r="4566" spans="1:18" x14ac:dyDescent="0.25">
      <c r="A4566">
        <v>1</v>
      </c>
      <c r="B4566">
        <v>9070102</v>
      </c>
      <c r="C4566">
        <v>6</v>
      </c>
      <c r="D4566">
        <v>1</v>
      </c>
      <c r="E4566">
        <v>1</v>
      </c>
      <c r="F4566" t="s">
        <v>7</v>
      </c>
      <c r="G4566">
        <v>4645</v>
      </c>
      <c r="M4566">
        <v>7232</v>
      </c>
      <c r="P4566">
        <v>7232</v>
      </c>
      <c r="Q4566" s="5">
        <f>VLOOKUP(Table2[[#This Row],[id_heating_system]],$V$2:$W$5,2,0)*Table2[[#This Row],[2019]]</f>
        <v>8344.6153857280005</v>
      </c>
      <c r="R4566">
        <v>7232</v>
      </c>
    </row>
    <row r="4567" spans="1:18" x14ac:dyDescent="0.25">
      <c r="A4567">
        <v>1</v>
      </c>
      <c r="B4567">
        <v>9070102</v>
      </c>
      <c r="C4567">
        <v>6</v>
      </c>
      <c r="D4567">
        <v>1</v>
      </c>
      <c r="E4567">
        <v>2</v>
      </c>
      <c r="F4567" t="s">
        <v>7</v>
      </c>
      <c r="G4567">
        <v>47926</v>
      </c>
      <c r="M4567">
        <v>45530</v>
      </c>
      <c r="P4567">
        <v>45530</v>
      </c>
      <c r="Q4567" s="5">
        <f>VLOOKUP(Table2[[#This Row],[id_heating_system]],$V$2:$W$5,2,0)*Table2[[#This Row],[2019]]</f>
        <v>45530</v>
      </c>
      <c r="R4567">
        <v>45530</v>
      </c>
    </row>
    <row r="4568" spans="1:18" x14ac:dyDescent="0.25">
      <c r="A4568">
        <v>1</v>
      </c>
      <c r="B4568">
        <v>9070102</v>
      </c>
      <c r="C4568">
        <v>6</v>
      </c>
      <c r="D4568">
        <v>1</v>
      </c>
      <c r="E4568">
        <v>3</v>
      </c>
      <c r="F4568" t="s">
        <v>7</v>
      </c>
      <c r="G4568">
        <v>13293</v>
      </c>
      <c r="M4568">
        <v>14018</v>
      </c>
      <c r="P4568">
        <v>14018</v>
      </c>
      <c r="Q4568" s="5">
        <f>VLOOKUP(Table2[[#This Row],[id_heating_system]],$V$2:$W$5,2,0)*Table2[[#This Row],[2019]]</f>
        <v>11587.372594437998</v>
      </c>
      <c r="R4568">
        <v>14018</v>
      </c>
    </row>
    <row r="4569" spans="1:18" x14ac:dyDescent="0.25">
      <c r="A4569">
        <v>1</v>
      </c>
      <c r="B4569">
        <v>9070102</v>
      </c>
      <c r="C4569">
        <v>6</v>
      </c>
      <c r="D4569">
        <v>1</v>
      </c>
      <c r="E4569">
        <v>4</v>
      </c>
      <c r="F4569" t="s">
        <v>7</v>
      </c>
      <c r="G4569">
        <v>1370</v>
      </c>
      <c r="M4569">
        <v>685</v>
      </c>
      <c r="P4569">
        <v>685</v>
      </c>
      <c r="Q4569" s="5">
        <f>VLOOKUP(Table2[[#This Row],[id_heating_system]],$V$2:$W$5,2,0)*Table2[[#This Row],[2019]]</f>
        <v>685</v>
      </c>
      <c r="R4569">
        <v>685</v>
      </c>
    </row>
    <row r="4570" spans="1:18" x14ac:dyDescent="0.25">
      <c r="A4570">
        <v>1</v>
      </c>
      <c r="B4570">
        <v>9070102</v>
      </c>
      <c r="C4570">
        <v>6</v>
      </c>
      <c r="D4570">
        <v>2</v>
      </c>
      <c r="E4570">
        <v>1</v>
      </c>
      <c r="F4570" t="s">
        <v>7</v>
      </c>
      <c r="G4570">
        <v>29</v>
      </c>
      <c r="M4570">
        <v>45</v>
      </c>
      <c r="P4570">
        <v>45</v>
      </c>
      <c r="Q4570" s="5">
        <f>VLOOKUP(Table2[[#This Row],[id_heating_system]],$V$2:$W$5,2,0)*Table2[[#This Row],[2019]]</f>
        <v>51.923076930000001</v>
      </c>
      <c r="R4570">
        <v>45</v>
      </c>
    </row>
    <row r="4571" spans="1:18" x14ac:dyDescent="0.25">
      <c r="A4571">
        <v>1</v>
      </c>
      <c r="B4571">
        <v>9070102</v>
      </c>
      <c r="C4571">
        <v>6</v>
      </c>
      <c r="D4571">
        <v>2</v>
      </c>
      <c r="E4571">
        <v>2</v>
      </c>
      <c r="F4571" t="s">
        <v>7</v>
      </c>
      <c r="G4571">
        <v>1719</v>
      </c>
      <c r="M4571">
        <v>1633</v>
      </c>
      <c r="P4571">
        <v>1633</v>
      </c>
      <c r="Q4571" s="5">
        <f>VLOOKUP(Table2[[#This Row],[id_heating_system]],$V$2:$W$5,2,0)*Table2[[#This Row],[2019]]</f>
        <v>1633</v>
      </c>
      <c r="R4571">
        <v>1633</v>
      </c>
    </row>
    <row r="4572" spans="1:18" x14ac:dyDescent="0.25">
      <c r="A4572">
        <v>1</v>
      </c>
      <c r="B4572">
        <v>9070102</v>
      </c>
      <c r="C4572">
        <v>6</v>
      </c>
      <c r="D4572">
        <v>2</v>
      </c>
      <c r="E4572">
        <v>3</v>
      </c>
      <c r="F4572" t="s">
        <v>7</v>
      </c>
      <c r="G4572">
        <v>63</v>
      </c>
      <c r="M4572">
        <v>66</v>
      </c>
      <c r="P4572">
        <v>66</v>
      </c>
      <c r="Q4572" s="5">
        <f>VLOOKUP(Table2[[#This Row],[id_heating_system]],$V$2:$W$5,2,0)*Table2[[#This Row],[2019]]</f>
        <v>54.556041605999994</v>
      </c>
      <c r="R4572">
        <v>66</v>
      </c>
    </row>
    <row r="4573" spans="1:18" x14ac:dyDescent="0.25">
      <c r="A4573">
        <v>1</v>
      </c>
      <c r="B4573">
        <v>9070102</v>
      </c>
      <c r="C4573">
        <v>6</v>
      </c>
      <c r="D4573">
        <v>2</v>
      </c>
      <c r="E4573">
        <v>4</v>
      </c>
      <c r="F4573" t="s">
        <v>7</v>
      </c>
      <c r="G4573">
        <v>36</v>
      </c>
      <c r="M4573">
        <v>18</v>
      </c>
      <c r="P4573">
        <v>18</v>
      </c>
      <c r="Q4573" s="5">
        <f>VLOOKUP(Table2[[#This Row],[id_heating_system]],$V$2:$W$5,2,0)*Table2[[#This Row],[2019]]</f>
        <v>18</v>
      </c>
      <c r="R4573">
        <v>18</v>
      </c>
    </row>
    <row r="4574" spans="1:18" x14ac:dyDescent="0.25">
      <c r="A4574">
        <v>1</v>
      </c>
      <c r="B4574">
        <v>9070102</v>
      </c>
      <c r="C4574">
        <v>6</v>
      </c>
      <c r="D4574">
        <v>3</v>
      </c>
      <c r="E4574">
        <v>1</v>
      </c>
      <c r="F4574" t="s">
        <v>7</v>
      </c>
      <c r="G4574">
        <v>0</v>
      </c>
      <c r="M4574">
        <v>0</v>
      </c>
      <c r="P4574">
        <v>0</v>
      </c>
      <c r="Q4574" s="5">
        <f>VLOOKUP(Table2[[#This Row],[id_heating_system]],$V$2:$W$5,2,0)*Table2[[#This Row],[2019]]</f>
        <v>0</v>
      </c>
      <c r="R4574">
        <v>0</v>
      </c>
    </row>
    <row r="4575" spans="1:18" x14ac:dyDescent="0.25">
      <c r="A4575">
        <v>1</v>
      </c>
      <c r="B4575">
        <v>9070102</v>
      </c>
      <c r="C4575">
        <v>6</v>
      </c>
      <c r="D4575">
        <v>3</v>
      </c>
      <c r="E4575">
        <v>2</v>
      </c>
      <c r="F4575" t="s">
        <v>7</v>
      </c>
      <c r="G4575">
        <v>0</v>
      </c>
      <c r="M4575">
        <v>0</v>
      </c>
      <c r="P4575">
        <v>0</v>
      </c>
      <c r="Q4575" s="5">
        <f>VLOOKUP(Table2[[#This Row],[id_heating_system]],$V$2:$W$5,2,0)*Table2[[#This Row],[2019]]</f>
        <v>0</v>
      </c>
      <c r="R4575">
        <v>0</v>
      </c>
    </row>
    <row r="4576" spans="1:18" x14ac:dyDescent="0.25">
      <c r="A4576">
        <v>1</v>
      </c>
      <c r="B4576">
        <v>9070102</v>
      </c>
      <c r="C4576">
        <v>6</v>
      </c>
      <c r="D4576">
        <v>3</v>
      </c>
      <c r="E4576">
        <v>3</v>
      </c>
      <c r="F4576" t="s">
        <v>7</v>
      </c>
      <c r="G4576">
        <v>0</v>
      </c>
      <c r="M4576">
        <v>0</v>
      </c>
      <c r="P4576">
        <v>0</v>
      </c>
      <c r="Q4576" s="5">
        <f>VLOOKUP(Table2[[#This Row],[id_heating_system]],$V$2:$W$5,2,0)*Table2[[#This Row],[2019]]</f>
        <v>0</v>
      </c>
      <c r="R4576">
        <v>0</v>
      </c>
    </row>
    <row r="4577" spans="1:18" x14ac:dyDescent="0.25">
      <c r="A4577">
        <v>1</v>
      </c>
      <c r="B4577">
        <v>9070102</v>
      </c>
      <c r="C4577">
        <v>6</v>
      </c>
      <c r="D4577">
        <v>3</v>
      </c>
      <c r="E4577">
        <v>4</v>
      </c>
      <c r="F4577" t="s">
        <v>7</v>
      </c>
      <c r="G4577">
        <v>0</v>
      </c>
      <c r="M4577">
        <v>0</v>
      </c>
      <c r="P4577">
        <v>0</v>
      </c>
      <c r="Q4577" s="5">
        <f>VLOOKUP(Table2[[#This Row],[id_heating_system]],$V$2:$W$5,2,0)*Table2[[#This Row],[2019]]</f>
        <v>0</v>
      </c>
      <c r="R4577">
        <v>0</v>
      </c>
    </row>
    <row r="4578" spans="1:18" x14ac:dyDescent="0.25">
      <c r="A4578">
        <v>1</v>
      </c>
      <c r="B4578">
        <v>9070102</v>
      </c>
      <c r="C4578">
        <v>6</v>
      </c>
      <c r="D4578">
        <v>4</v>
      </c>
      <c r="E4578">
        <v>1</v>
      </c>
      <c r="F4578" t="s">
        <v>7</v>
      </c>
      <c r="G4578">
        <v>267</v>
      </c>
      <c r="M4578">
        <v>416</v>
      </c>
      <c r="P4578">
        <v>416</v>
      </c>
      <c r="Q4578" s="5">
        <f>VLOOKUP(Table2[[#This Row],[id_heating_system]],$V$2:$W$5,2,0)*Table2[[#This Row],[2019]]</f>
        <v>480.00000006400001</v>
      </c>
      <c r="R4578">
        <v>416</v>
      </c>
    </row>
    <row r="4579" spans="1:18" x14ac:dyDescent="0.25">
      <c r="A4579">
        <v>1</v>
      </c>
      <c r="B4579">
        <v>9070102</v>
      </c>
      <c r="C4579">
        <v>6</v>
      </c>
      <c r="D4579">
        <v>4</v>
      </c>
      <c r="E4579">
        <v>2</v>
      </c>
      <c r="F4579" t="s">
        <v>7</v>
      </c>
      <c r="G4579">
        <v>5032</v>
      </c>
      <c r="M4579">
        <v>4780</v>
      </c>
      <c r="P4579">
        <v>4780</v>
      </c>
      <c r="Q4579" s="5">
        <f>VLOOKUP(Table2[[#This Row],[id_heating_system]],$V$2:$W$5,2,0)*Table2[[#This Row],[2019]]</f>
        <v>4780</v>
      </c>
      <c r="R4579">
        <v>4780</v>
      </c>
    </row>
    <row r="4580" spans="1:18" x14ac:dyDescent="0.25">
      <c r="A4580">
        <v>1</v>
      </c>
      <c r="B4580">
        <v>9070102</v>
      </c>
      <c r="C4580">
        <v>6</v>
      </c>
      <c r="D4580">
        <v>4</v>
      </c>
      <c r="E4580">
        <v>3</v>
      </c>
      <c r="F4580" t="s">
        <v>7</v>
      </c>
      <c r="G4580">
        <v>289</v>
      </c>
      <c r="M4580">
        <v>305</v>
      </c>
      <c r="P4580">
        <v>305</v>
      </c>
      <c r="Q4580" s="5">
        <f>VLOOKUP(Table2[[#This Row],[id_heating_system]],$V$2:$W$5,2,0)*Table2[[#This Row],[2019]]</f>
        <v>252.115040755</v>
      </c>
      <c r="R4580">
        <v>305</v>
      </c>
    </row>
    <row r="4581" spans="1:18" x14ac:dyDescent="0.25">
      <c r="A4581">
        <v>1</v>
      </c>
      <c r="B4581">
        <v>9070102</v>
      </c>
      <c r="C4581">
        <v>6</v>
      </c>
      <c r="D4581">
        <v>4</v>
      </c>
      <c r="E4581">
        <v>4</v>
      </c>
      <c r="F4581" t="s">
        <v>7</v>
      </c>
      <c r="G4581">
        <v>80</v>
      </c>
      <c r="M4581">
        <v>40</v>
      </c>
      <c r="P4581">
        <v>40</v>
      </c>
      <c r="Q4581" s="5">
        <f>VLOOKUP(Table2[[#This Row],[id_heating_system]],$V$2:$W$5,2,0)*Table2[[#This Row],[2019]]</f>
        <v>40</v>
      </c>
      <c r="R4581">
        <v>40</v>
      </c>
    </row>
    <row r="4582" spans="1:18" x14ac:dyDescent="0.25">
      <c r="A4582">
        <v>1</v>
      </c>
      <c r="B4582">
        <v>9070102</v>
      </c>
      <c r="C4582">
        <v>6</v>
      </c>
      <c r="D4582">
        <v>5</v>
      </c>
      <c r="E4582">
        <v>1</v>
      </c>
      <c r="F4582" t="s">
        <v>7</v>
      </c>
      <c r="G4582">
        <v>0</v>
      </c>
      <c r="M4582">
        <v>0</v>
      </c>
      <c r="P4582">
        <v>0</v>
      </c>
      <c r="Q4582" s="5">
        <f>VLOOKUP(Table2[[#This Row],[id_heating_system]],$V$2:$W$5,2,0)*Table2[[#This Row],[2019]]</f>
        <v>0</v>
      </c>
      <c r="R4582">
        <v>0</v>
      </c>
    </row>
    <row r="4583" spans="1:18" x14ac:dyDescent="0.25">
      <c r="A4583">
        <v>1</v>
      </c>
      <c r="B4583">
        <v>9070102</v>
      </c>
      <c r="C4583">
        <v>6</v>
      </c>
      <c r="D4583">
        <v>5</v>
      </c>
      <c r="E4583">
        <v>2</v>
      </c>
      <c r="F4583" t="s">
        <v>7</v>
      </c>
      <c r="G4583">
        <v>0</v>
      </c>
      <c r="M4583">
        <v>0</v>
      </c>
      <c r="P4583">
        <v>0</v>
      </c>
      <c r="Q4583" s="5">
        <f>VLOOKUP(Table2[[#This Row],[id_heating_system]],$V$2:$W$5,2,0)*Table2[[#This Row],[2019]]</f>
        <v>0</v>
      </c>
      <c r="R4583">
        <v>0</v>
      </c>
    </row>
    <row r="4584" spans="1:18" x14ac:dyDescent="0.25">
      <c r="A4584">
        <v>1</v>
      </c>
      <c r="B4584">
        <v>9070102</v>
      </c>
      <c r="C4584">
        <v>6</v>
      </c>
      <c r="D4584">
        <v>5</v>
      </c>
      <c r="E4584">
        <v>3</v>
      </c>
      <c r="F4584" t="s">
        <v>7</v>
      </c>
      <c r="G4584">
        <v>0</v>
      </c>
      <c r="M4584">
        <v>0</v>
      </c>
      <c r="P4584">
        <v>0</v>
      </c>
      <c r="Q4584" s="5">
        <f>VLOOKUP(Table2[[#This Row],[id_heating_system]],$V$2:$W$5,2,0)*Table2[[#This Row],[2019]]</f>
        <v>0</v>
      </c>
      <c r="R4584">
        <v>0</v>
      </c>
    </row>
    <row r="4585" spans="1:18" x14ac:dyDescent="0.25">
      <c r="A4585">
        <v>1</v>
      </c>
      <c r="B4585">
        <v>9070102</v>
      </c>
      <c r="C4585">
        <v>6</v>
      </c>
      <c r="D4585">
        <v>5</v>
      </c>
      <c r="E4585">
        <v>4</v>
      </c>
      <c r="F4585" t="s">
        <v>7</v>
      </c>
      <c r="G4585">
        <v>0</v>
      </c>
      <c r="M4585">
        <v>0</v>
      </c>
      <c r="P4585">
        <v>0</v>
      </c>
      <c r="Q4585" s="5">
        <f>VLOOKUP(Table2[[#This Row],[id_heating_system]],$V$2:$W$5,2,0)*Table2[[#This Row],[2019]]</f>
        <v>0</v>
      </c>
      <c r="R4585">
        <v>0</v>
      </c>
    </row>
    <row r="4586" spans="1:18" x14ac:dyDescent="0.25">
      <c r="A4586">
        <v>1</v>
      </c>
      <c r="B4586">
        <v>9070102</v>
      </c>
      <c r="C4586">
        <v>6</v>
      </c>
      <c r="D4586">
        <v>6</v>
      </c>
      <c r="E4586">
        <v>1</v>
      </c>
      <c r="F4586" t="s">
        <v>7</v>
      </c>
      <c r="G4586">
        <v>0</v>
      </c>
      <c r="M4586">
        <v>0</v>
      </c>
      <c r="P4586">
        <v>0</v>
      </c>
      <c r="Q4586" s="5">
        <f>VLOOKUP(Table2[[#This Row],[id_heating_system]],$V$2:$W$5,2,0)*Table2[[#This Row],[2019]]</f>
        <v>0</v>
      </c>
      <c r="R4586">
        <v>0</v>
      </c>
    </row>
    <row r="4587" spans="1:18" x14ac:dyDescent="0.25">
      <c r="A4587">
        <v>1</v>
      </c>
      <c r="B4587">
        <v>9070102</v>
      </c>
      <c r="C4587">
        <v>6</v>
      </c>
      <c r="D4587">
        <v>6</v>
      </c>
      <c r="E4587">
        <v>2</v>
      </c>
      <c r="F4587" t="s">
        <v>7</v>
      </c>
      <c r="G4587">
        <v>317</v>
      </c>
      <c r="M4587">
        <v>301</v>
      </c>
      <c r="P4587">
        <v>301</v>
      </c>
      <c r="Q4587" s="5">
        <f>VLOOKUP(Table2[[#This Row],[id_heating_system]],$V$2:$W$5,2,0)*Table2[[#This Row],[2019]]</f>
        <v>301</v>
      </c>
      <c r="R4587">
        <v>301</v>
      </c>
    </row>
    <row r="4588" spans="1:18" x14ac:dyDescent="0.25">
      <c r="A4588">
        <v>1</v>
      </c>
      <c r="B4588">
        <v>9070102</v>
      </c>
      <c r="C4588">
        <v>6</v>
      </c>
      <c r="D4588">
        <v>6</v>
      </c>
      <c r="E4588">
        <v>3</v>
      </c>
      <c r="F4588" t="s">
        <v>7</v>
      </c>
      <c r="G4588">
        <v>9</v>
      </c>
      <c r="M4588">
        <v>9</v>
      </c>
      <c r="P4588">
        <v>9</v>
      </c>
      <c r="Q4588" s="5">
        <f>VLOOKUP(Table2[[#This Row],[id_heating_system]],$V$2:$W$5,2,0)*Table2[[#This Row],[2019]]</f>
        <v>7.4394602189999999</v>
      </c>
      <c r="R4588">
        <v>9</v>
      </c>
    </row>
    <row r="4589" spans="1:18" x14ac:dyDescent="0.25">
      <c r="A4589">
        <v>1</v>
      </c>
      <c r="B4589">
        <v>9070102</v>
      </c>
      <c r="C4589">
        <v>6</v>
      </c>
      <c r="D4589">
        <v>6</v>
      </c>
      <c r="E4589">
        <v>4</v>
      </c>
      <c r="F4589" t="s">
        <v>7</v>
      </c>
      <c r="G4589">
        <v>3</v>
      </c>
      <c r="M4589">
        <v>2</v>
      </c>
      <c r="P4589">
        <v>2</v>
      </c>
      <c r="Q4589" s="5">
        <f>VLOOKUP(Table2[[#This Row],[id_heating_system]],$V$2:$W$5,2,0)*Table2[[#This Row],[2019]]</f>
        <v>2</v>
      </c>
      <c r="R4589">
        <v>2</v>
      </c>
    </row>
    <row r="4590" spans="1:18" x14ac:dyDescent="0.25">
      <c r="A4590">
        <v>1</v>
      </c>
      <c r="B4590">
        <v>9070102</v>
      </c>
      <c r="C4590">
        <v>6</v>
      </c>
      <c r="D4590">
        <v>7</v>
      </c>
      <c r="E4590">
        <v>1</v>
      </c>
      <c r="F4590" t="s">
        <v>7</v>
      </c>
      <c r="G4590">
        <v>0</v>
      </c>
      <c r="M4590">
        <v>0</v>
      </c>
      <c r="P4590">
        <v>0</v>
      </c>
      <c r="Q4590" s="5">
        <f>VLOOKUP(Table2[[#This Row],[id_heating_system]],$V$2:$W$5,2,0)*Table2[[#This Row],[2019]]</f>
        <v>0</v>
      </c>
      <c r="R4590">
        <v>0</v>
      </c>
    </row>
    <row r="4591" spans="1:18" x14ac:dyDescent="0.25">
      <c r="A4591">
        <v>1</v>
      </c>
      <c r="B4591">
        <v>9070102</v>
      </c>
      <c r="C4591">
        <v>6</v>
      </c>
      <c r="D4591">
        <v>7</v>
      </c>
      <c r="E4591">
        <v>2</v>
      </c>
      <c r="F4591" t="s">
        <v>7</v>
      </c>
      <c r="G4591">
        <v>36</v>
      </c>
      <c r="M4591">
        <v>34</v>
      </c>
      <c r="P4591">
        <v>34</v>
      </c>
      <c r="Q4591" s="5">
        <f>VLOOKUP(Table2[[#This Row],[id_heating_system]],$V$2:$W$5,2,0)*Table2[[#This Row],[2019]]</f>
        <v>34</v>
      </c>
      <c r="R4591">
        <v>34</v>
      </c>
    </row>
    <row r="4592" spans="1:18" x14ac:dyDescent="0.25">
      <c r="A4592">
        <v>1</v>
      </c>
      <c r="B4592">
        <v>9070102</v>
      </c>
      <c r="C4592">
        <v>6</v>
      </c>
      <c r="D4592">
        <v>7</v>
      </c>
      <c r="E4592">
        <v>3</v>
      </c>
      <c r="F4592" t="s">
        <v>7</v>
      </c>
      <c r="G4592">
        <v>0</v>
      </c>
      <c r="M4592">
        <v>0</v>
      </c>
      <c r="P4592">
        <v>0</v>
      </c>
      <c r="Q4592" s="5">
        <f>VLOOKUP(Table2[[#This Row],[id_heating_system]],$V$2:$W$5,2,0)*Table2[[#This Row],[2019]]</f>
        <v>0</v>
      </c>
      <c r="R4592">
        <v>0</v>
      </c>
    </row>
    <row r="4593" spans="1:18" x14ac:dyDescent="0.25">
      <c r="A4593">
        <v>1</v>
      </c>
      <c r="B4593">
        <v>9070102</v>
      </c>
      <c r="C4593">
        <v>6</v>
      </c>
      <c r="D4593">
        <v>7</v>
      </c>
      <c r="E4593">
        <v>4</v>
      </c>
      <c r="F4593" t="s">
        <v>7</v>
      </c>
      <c r="G4593">
        <v>0</v>
      </c>
      <c r="M4593">
        <v>0</v>
      </c>
      <c r="P4593">
        <v>0</v>
      </c>
      <c r="Q4593" s="5">
        <f>VLOOKUP(Table2[[#This Row],[id_heating_system]],$V$2:$W$5,2,0)*Table2[[#This Row],[2019]]</f>
        <v>0</v>
      </c>
      <c r="R4593">
        <v>0</v>
      </c>
    </row>
    <row r="4594" spans="1:18" x14ac:dyDescent="0.25">
      <c r="A4594">
        <v>1</v>
      </c>
      <c r="B4594">
        <v>9070103</v>
      </c>
      <c r="C4594">
        <v>6</v>
      </c>
      <c r="D4594">
        <v>1</v>
      </c>
      <c r="E4594">
        <v>1</v>
      </c>
      <c r="F4594" t="s">
        <v>7</v>
      </c>
      <c r="G4594">
        <v>1209</v>
      </c>
      <c r="M4594">
        <v>1646</v>
      </c>
      <c r="P4594">
        <v>1646</v>
      </c>
      <c r="Q4594" s="5">
        <f>VLOOKUP(Table2[[#This Row],[id_heating_system]],$V$2:$W$5,2,0)*Table2[[#This Row],[2019]]</f>
        <v>1899.2307694840001</v>
      </c>
      <c r="R4594">
        <v>1646</v>
      </c>
    </row>
    <row r="4595" spans="1:18" x14ac:dyDescent="0.25">
      <c r="A4595">
        <v>1</v>
      </c>
      <c r="B4595">
        <v>9070103</v>
      </c>
      <c r="C4595">
        <v>6</v>
      </c>
      <c r="D4595">
        <v>1</v>
      </c>
      <c r="E4595">
        <v>2</v>
      </c>
      <c r="F4595" t="s">
        <v>7</v>
      </c>
      <c r="G4595">
        <v>8515</v>
      </c>
      <c r="M4595">
        <v>8089</v>
      </c>
      <c r="P4595">
        <v>8089</v>
      </c>
      <c r="Q4595" s="5">
        <f>VLOOKUP(Table2[[#This Row],[id_heating_system]],$V$2:$W$5,2,0)*Table2[[#This Row],[2019]]</f>
        <v>8089</v>
      </c>
      <c r="R4595">
        <v>8089</v>
      </c>
    </row>
    <row r="4596" spans="1:18" x14ac:dyDescent="0.25">
      <c r="A4596">
        <v>1</v>
      </c>
      <c r="B4596">
        <v>9070103</v>
      </c>
      <c r="C4596">
        <v>6</v>
      </c>
      <c r="D4596">
        <v>1</v>
      </c>
      <c r="E4596">
        <v>3</v>
      </c>
      <c r="F4596" t="s">
        <v>7</v>
      </c>
      <c r="G4596">
        <v>1637</v>
      </c>
      <c r="M4596">
        <v>1885</v>
      </c>
      <c r="P4596">
        <v>1885</v>
      </c>
      <c r="Q4596" s="5">
        <f>VLOOKUP(Table2[[#This Row],[id_heating_system]],$V$2:$W$5,2,0)*Table2[[#This Row],[2019]]</f>
        <v>1558.1536125349999</v>
      </c>
      <c r="R4596">
        <v>1885</v>
      </c>
    </row>
    <row r="4597" spans="1:18" x14ac:dyDescent="0.25">
      <c r="A4597">
        <v>1</v>
      </c>
      <c r="B4597">
        <v>9070103</v>
      </c>
      <c r="C4597">
        <v>6</v>
      </c>
      <c r="D4597">
        <v>1</v>
      </c>
      <c r="E4597">
        <v>4</v>
      </c>
      <c r="F4597" t="s">
        <v>7</v>
      </c>
      <c r="G4597">
        <v>482</v>
      </c>
      <c r="M4597">
        <v>241</v>
      </c>
      <c r="P4597">
        <v>241</v>
      </c>
      <c r="Q4597" s="5">
        <f>VLOOKUP(Table2[[#This Row],[id_heating_system]],$V$2:$W$5,2,0)*Table2[[#This Row],[2019]]</f>
        <v>241</v>
      </c>
      <c r="R4597">
        <v>241</v>
      </c>
    </row>
    <row r="4598" spans="1:18" x14ac:dyDescent="0.25">
      <c r="A4598">
        <v>1</v>
      </c>
      <c r="B4598">
        <v>9070103</v>
      </c>
      <c r="C4598">
        <v>6</v>
      </c>
      <c r="D4598">
        <v>2</v>
      </c>
      <c r="E4598">
        <v>1</v>
      </c>
      <c r="F4598" t="s">
        <v>7</v>
      </c>
      <c r="G4598">
        <v>0</v>
      </c>
      <c r="M4598">
        <v>0</v>
      </c>
      <c r="P4598">
        <v>0</v>
      </c>
      <c r="Q4598" s="5">
        <f>VLOOKUP(Table2[[#This Row],[id_heating_system]],$V$2:$W$5,2,0)*Table2[[#This Row],[2019]]</f>
        <v>0</v>
      </c>
      <c r="R4598">
        <v>0</v>
      </c>
    </row>
    <row r="4599" spans="1:18" x14ac:dyDescent="0.25">
      <c r="A4599">
        <v>1</v>
      </c>
      <c r="B4599">
        <v>9070103</v>
      </c>
      <c r="C4599">
        <v>6</v>
      </c>
      <c r="D4599">
        <v>2</v>
      </c>
      <c r="E4599">
        <v>2</v>
      </c>
      <c r="F4599" t="s">
        <v>7</v>
      </c>
      <c r="G4599">
        <v>0</v>
      </c>
      <c r="M4599">
        <v>0</v>
      </c>
      <c r="P4599">
        <v>0</v>
      </c>
      <c r="Q4599" s="5">
        <f>VLOOKUP(Table2[[#This Row],[id_heating_system]],$V$2:$W$5,2,0)*Table2[[#This Row],[2019]]</f>
        <v>0</v>
      </c>
      <c r="R4599">
        <v>0</v>
      </c>
    </row>
    <row r="4600" spans="1:18" x14ac:dyDescent="0.25">
      <c r="A4600">
        <v>1</v>
      </c>
      <c r="B4600">
        <v>9070103</v>
      </c>
      <c r="C4600">
        <v>6</v>
      </c>
      <c r="D4600">
        <v>2</v>
      </c>
      <c r="E4600">
        <v>3</v>
      </c>
      <c r="F4600" t="s">
        <v>7</v>
      </c>
      <c r="G4600">
        <v>0</v>
      </c>
      <c r="M4600">
        <v>0</v>
      </c>
      <c r="P4600">
        <v>0</v>
      </c>
      <c r="Q4600" s="5">
        <f>VLOOKUP(Table2[[#This Row],[id_heating_system]],$V$2:$W$5,2,0)*Table2[[#This Row],[2019]]</f>
        <v>0</v>
      </c>
      <c r="R4600">
        <v>0</v>
      </c>
    </row>
    <row r="4601" spans="1:18" x14ac:dyDescent="0.25">
      <c r="A4601">
        <v>1</v>
      </c>
      <c r="B4601">
        <v>9070103</v>
      </c>
      <c r="C4601">
        <v>6</v>
      </c>
      <c r="D4601">
        <v>2</v>
      </c>
      <c r="E4601">
        <v>4</v>
      </c>
      <c r="F4601" t="s">
        <v>7</v>
      </c>
      <c r="G4601">
        <v>0</v>
      </c>
      <c r="M4601">
        <v>0</v>
      </c>
      <c r="P4601">
        <v>0</v>
      </c>
      <c r="Q4601" s="5">
        <f>VLOOKUP(Table2[[#This Row],[id_heating_system]],$V$2:$W$5,2,0)*Table2[[#This Row],[2019]]</f>
        <v>0</v>
      </c>
      <c r="R4601">
        <v>0</v>
      </c>
    </row>
    <row r="4602" spans="1:18" x14ac:dyDescent="0.25">
      <c r="A4602">
        <v>1</v>
      </c>
      <c r="B4602">
        <v>9070103</v>
      </c>
      <c r="C4602">
        <v>6</v>
      </c>
      <c r="D4602">
        <v>3</v>
      </c>
      <c r="E4602">
        <v>1</v>
      </c>
      <c r="F4602" t="s">
        <v>7</v>
      </c>
      <c r="G4602">
        <v>0</v>
      </c>
      <c r="M4602">
        <v>0</v>
      </c>
      <c r="P4602">
        <v>0</v>
      </c>
      <c r="Q4602" s="5">
        <f>VLOOKUP(Table2[[#This Row],[id_heating_system]],$V$2:$W$5,2,0)*Table2[[#This Row],[2019]]</f>
        <v>0</v>
      </c>
      <c r="R4602">
        <v>0</v>
      </c>
    </row>
    <row r="4603" spans="1:18" x14ac:dyDescent="0.25">
      <c r="A4603">
        <v>1</v>
      </c>
      <c r="B4603">
        <v>9070103</v>
      </c>
      <c r="C4603">
        <v>6</v>
      </c>
      <c r="D4603">
        <v>3</v>
      </c>
      <c r="E4603">
        <v>2</v>
      </c>
      <c r="F4603" t="s">
        <v>7</v>
      </c>
      <c r="G4603">
        <v>0</v>
      </c>
      <c r="M4603">
        <v>0</v>
      </c>
      <c r="P4603">
        <v>0</v>
      </c>
      <c r="Q4603" s="5">
        <f>VLOOKUP(Table2[[#This Row],[id_heating_system]],$V$2:$W$5,2,0)*Table2[[#This Row],[2019]]</f>
        <v>0</v>
      </c>
      <c r="R4603">
        <v>0</v>
      </c>
    </row>
    <row r="4604" spans="1:18" x14ac:dyDescent="0.25">
      <c r="A4604">
        <v>1</v>
      </c>
      <c r="B4604">
        <v>9070103</v>
      </c>
      <c r="C4604">
        <v>6</v>
      </c>
      <c r="D4604">
        <v>3</v>
      </c>
      <c r="E4604">
        <v>3</v>
      </c>
      <c r="F4604" t="s">
        <v>7</v>
      </c>
      <c r="G4604">
        <v>0</v>
      </c>
      <c r="M4604">
        <v>0</v>
      </c>
      <c r="P4604">
        <v>0</v>
      </c>
      <c r="Q4604" s="5">
        <f>VLOOKUP(Table2[[#This Row],[id_heating_system]],$V$2:$W$5,2,0)*Table2[[#This Row],[2019]]</f>
        <v>0</v>
      </c>
      <c r="R4604">
        <v>0</v>
      </c>
    </row>
    <row r="4605" spans="1:18" x14ac:dyDescent="0.25">
      <c r="A4605">
        <v>1</v>
      </c>
      <c r="B4605">
        <v>9070103</v>
      </c>
      <c r="C4605">
        <v>6</v>
      </c>
      <c r="D4605">
        <v>3</v>
      </c>
      <c r="E4605">
        <v>4</v>
      </c>
      <c r="F4605" t="s">
        <v>7</v>
      </c>
      <c r="G4605">
        <v>0</v>
      </c>
      <c r="M4605">
        <v>0</v>
      </c>
      <c r="P4605">
        <v>0</v>
      </c>
      <c r="Q4605" s="5">
        <f>VLOOKUP(Table2[[#This Row],[id_heating_system]],$V$2:$W$5,2,0)*Table2[[#This Row],[2019]]</f>
        <v>0</v>
      </c>
      <c r="R4605">
        <v>0</v>
      </c>
    </row>
    <row r="4606" spans="1:18" x14ac:dyDescent="0.25">
      <c r="A4606">
        <v>1</v>
      </c>
      <c r="B4606">
        <v>9070103</v>
      </c>
      <c r="C4606">
        <v>6</v>
      </c>
      <c r="D4606">
        <v>4</v>
      </c>
      <c r="E4606">
        <v>1</v>
      </c>
      <c r="F4606" t="s">
        <v>7</v>
      </c>
      <c r="G4606">
        <v>49</v>
      </c>
      <c r="M4606">
        <v>67</v>
      </c>
      <c r="P4606">
        <v>67</v>
      </c>
      <c r="Q4606" s="5">
        <f>VLOOKUP(Table2[[#This Row],[id_heating_system]],$V$2:$W$5,2,0)*Table2[[#This Row],[2019]]</f>
        <v>77.307692317999994</v>
      </c>
      <c r="R4606">
        <v>67</v>
      </c>
    </row>
    <row r="4607" spans="1:18" x14ac:dyDescent="0.25">
      <c r="A4607">
        <v>1</v>
      </c>
      <c r="B4607">
        <v>9070103</v>
      </c>
      <c r="C4607">
        <v>6</v>
      </c>
      <c r="D4607">
        <v>4</v>
      </c>
      <c r="E4607">
        <v>2</v>
      </c>
      <c r="F4607" t="s">
        <v>7</v>
      </c>
      <c r="G4607">
        <v>560</v>
      </c>
      <c r="M4607">
        <v>532</v>
      </c>
      <c r="P4607">
        <v>532</v>
      </c>
      <c r="Q4607" s="5">
        <f>VLOOKUP(Table2[[#This Row],[id_heating_system]],$V$2:$W$5,2,0)*Table2[[#This Row],[2019]]</f>
        <v>532</v>
      </c>
      <c r="R4607">
        <v>532</v>
      </c>
    </row>
    <row r="4608" spans="1:18" x14ac:dyDescent="0.25">
      <c r="A4608">
        <v>1</v>
      </c>
      <c r="B4608">
        <v>9070103</v>
      </c>
      <c r="C4608">
        <v>6</v>
      </c>
      <c r="D4608">
        <v>4</v>
      </c>
      <c r="E4608">
        <v>3</v>
      </c>
      <c r="F4608" t="s">
        <v>7</v>
      </c>
      <c r="G4608">
        <v>3</v>
      </c>
      <c r="M4608">
        <v>3</v>
      </c>
      <c r="P4608">
        <v>3</v>
      </c>
      <c r="Q4608" s="5">
        <f>VLOOKUP(Table2[[#This Row],[id_heating_system]],$V$2:$W$5,2,0)*Table2[[#This Row],[2019]]</f>
        <v>2.479820073</v>
      </c>
      <c r="R4608">
        <v>3</v>
      </c>
    </row>
    <row r="4609" spans="1:18" x14ac:dyDescent="0.25">
      <c r="A4609">
        <v>1</v>
      </c>
      <c r="B4609">
        <v>9070103</v>
      </c>
      <c r="C4609">
        <v>6</v>
      </c>
      <c r="D4609">
        <v>4</v>
      </c>
      <c r="E4609">
        <v>4</v>
      </c>
      <c r="F4609" t="s">
        <v>7</v>
      </c>
      <c r="G4609">
        <v>15</v>
      </c>
      <c r="M4609">
        <v>8</v>
      </c>
      <c r="P4609">
        <v>8</v>
      </c>
      <c r="Q4609" s="5">
        <f>VLOOKUP(Table2[[#This Row],[id_heating_system]],$V$2:$W$5,2,0)*Table2[[#This Row],[2019]]</f>
        <v>8</v>
      </c>
      <c r="R4609">
        <v>8</v>
      </c>
    </row>
    <row r="4610" spans="1:18" x14ac:dyDescent="0.25">
      <c r="A4610">
        <v>1</v>
      </c>
      <c r="B4610">
        <v>9070103</v>
      </c>
      <c r="C4610">
        <v>6</v>
      </c>
      <c r="D4610">
        <v>5</v>
      </c>
      <c r="E4610">
        <v>1</v>
      </c>
      <c r="F4610" t="s">
        <v>7</v>
      </c>
      <c r="G4610">
        <v>0</v>
      </c>
      <c r="M4610">
        <v>0</v>
      </c>
      <c r="P4610">
        <v>0</v>
      </c>
      <c r="Q4610" s="5">
        <f>VLOOKUP(Table2[[#This Row],[id_heating_system]],$V$2:$W$5,2,0)*Table2[[#This Row],[2019]]</f>
        <v>0</v>
      </c>
      <c r="R4610">
        <v>0</v>
      </c>
    </row>
    <row r="4611" spans="1:18" x14ac:dyDescent="0.25">
      <c r="A4611">
        <v>1</v>
      </c>
      <c r="B4611">
        <v>9070103</v>
      </c>
      <c r="C4611">
        <v>6</v>
      </c>
      <c r="D4611">
        <v>5</v>
      </c>
      <c r="E4611">
        <v>2</v>
      </c>
      <c r="F4611" t="s">
        <v>7</v>
      </c>
      <c r="G4611">
        <v>0</v>
      </c>
      <c r="M4611">
        <v>0</v>
      </c>
      <c r="P4611">
        <v>0</v>
      </c>
      <c r="Q4611" s="5">
        <f>VLOOKUP(Table2[[#This Row],[id_heating_system]],$V$2:$W$5,2,0)*Table2[[#This Row],[2019]]</f>
        <v>0</v>
      </c>
      <c r="R4611">
        <v>0</v>
      </c>
    </row>
    <row r="4612" spans="1:18" x14ac:dyDescent="0.25">
      <c r="A4612">
        <v>1</v>
      </c>
      <c r="B4612">
        <v>9070103</v>
      </c>
      <c r="C4612">
        <v>6</v>
      </c>
      <c r="D4612">
        <v>5</v>
      </c>
      <c r="E4612">
        <v>3</v>
      </c>
      <c r="F4612" t="s">
        <v>7</v>
      </c>
      <c r="G4612">
        <v>0</v>
      </c>
      <c r="M4612">
        <v>0</v>
      </c>
      <c r="P4612">
        <v>0</v>
      </c>
      <c r="Q4612" s="5">
        <f>VLOOKUP(Table2[[#This Row],[id_heating_system]],$V$2:$W$5,2,0)*Table2[[#This Row],[2019]]</f>
        <v>0</v>
      </c>
      <c r="R4612">
        <v>0</v>
      </c>
    </row>
    <row r="4613" spans="1:18" x14ac:dyDescent="0.25">
      <c r="A4613">
        <v>1</v>
      </c>
      <c r="B4613">
        <v>9070103</v>
      </c>
      <c r="C4613">
        <v>6</v>
      </c>
      <c r="D4613">
        <v>5</v>
      </c>
      <c r="E4613">
        <v>4</v>
      </c>
      <c r="F4613" t="s">
        <v>7</v>
      </c>
      <c r="G4613">
        <v>0</v>
      </c>
      <c r="M4613">
        <v>0</v>
      </c>
      <c r="P4613">
        <v>0</v>
      </c>
      <c r="Q4613" s="5">
        <f>VLOOKUP(Table2[[#This Row],[id_heating_system]],$V$2:$W$5,2,0)*Table2[[#This Row],[2019]]</f>
        <v>0</v>
      </c>
      <c r="R4613">
        <v>0</v>
      </c>
    </row>
    <row r="4614" spans="1:18" x14ac:dyDescent="0.25">
      <c r="A4614">
        <v>1</v>
      </c>
      <c r="B4614">
        <v>9070103</v>
      </c>
      <c r="C4614">
        <v>6</v>
      </c>
      <c r="D4614">
        <v>6</v>
      </c>
      <c r="E4614">
        <v>1</v>
      </c>
      <c r="F4614" t="s">
        <v>7</v>
      </c>
      <c r="G4614">
        <v>0</v>
      </c>
      <c r="M4614">
        <v>0</v>
      </c>
      <c r="P4614">
        <v>0</v>
      </c>
      <c r="Q4614" s="5">
        <f>VLOOKUP(Table2[[#This Row],[id_heating_system]],$V$2:$W$5,2,0)*Table2[[#This Row],[2019]]</f>
        <v>0</v>
      </c>
      <c r="R4614">
        <v>0</v>
      </c>
    </row>
    <row r="4615" spans="1:18" x14ac:dyDescent="0.25">
      <c r="A4615">
        <v>1</v>
      </c>
      <c r="B4615">
        <v>9070103</v>
      </c>
      <c r="C4615">
        <v>6</v>
      </c>
      <c r="D4615">
        <v>6</v>
      </c>
      <c r="E4615">
        <v>2</v>
      </c>
      <c r="F4615" t="s">
        <v>7</v>
      </c>
      <c r="G4615">
        <v>6</v>
      </c>
      <c r="M4615">
        <v>6</v>
      </c>
      <c r="P4615">
        <v>6</v>
      </c>
      <c r="Q4615" s="5">
        <f>VLOOKUP(Table2[[#This Row],[id_heating_system]],$V$2:$W$5,2,0)*Table2[[#This Row],[2019]]</f>
        <v>6</v>
      </c>
      <c r="R4615">
        <v>6</v>
      </c>
    </row>
    <row r="4616" spans="1:18" x14ac:dyDescent="0.25">
      <c r="A4616">
        <v>1</v>
      </c>
      <c r="B4616">
        <v>9070103</v>
      </c>
      <c r="C4616">
        <v>6</v>
      </c>
      <c r="D4616">
        <v>6</v>
      </c>
      <c r="E4616">
        <v>3</v>
      </c>
      <c r="F4616" t="s">
        <v>7</v>
      </c>
      <c r="G4616">
        <v>0</v>
      </c>
      <c r="M4616">
        <v>0</v>
      </c>
      <c r="P4616">
        <v>0</v>
      </c>
      <c r="Q4616" s="5">
        <f>VLOOKUP(Table2[[#This Row],[id_heating_system]],$V$2:$W$5,2,0)*Table2[[#This Row],[2019]]</f>
        <v>0</v>
      </c>
      <c r="R4616">
        <v>0</v>
      </c>
    </row>
    <row r="4617" spans="1:18" x14ac:dyDescent="0.25">
      <c r="A4617">
        <v>1</v>
      </c>
      <c r="B4617">
        <v>9070103</v>
      </c>
      <c r="C4617">
        <v>6</v>
      </c>
      <c r="D4617">
        <v>6</v>
      </c>
      <c r="E4617">
        <v>4</v>
      </c>
      <c r="F4617" t="s">
        <v>7</v>
      </c>
      <c r="G4617">
        <v>0</v>
      </c>
      <c r="M4617">
        <v>0</v>
      </c>
      <c r="P4617">
        <v>0</v>
      </c>
      <c r="Q4617" s="5">
        <f>VLOOKUP(Table2[[#This Row],[id_heating_system]],$V$2:$W$5,2,0)*Table2[[#This Row],[2019]]</f>
        <v>0</v>
      </c>
      <c r="R4617">
        <v>0</v>
      </c>
    </row>
    <row r="4618" spans="1:18" x14ac:dyDescent="0.25">
      <c r="A4618">
        <v>1</v>
      </c>
      <c r="B4618">
        <v>9070103</v>
      </c>
      <c r="C4618">
        <v>6</v>
      </c>
      <c r="D4618">
        <v>7</v>
      </c>
      <c r="E4618">
        <v>1</v>
      </c>
      <c r="F4618" t="s">
        <v>7</v>
      </c>
      <c r="G4618">
        <v>0</v>
      </c>
      <c r="M4618">
        <v>0</v>
      </c>
      <c r="P4618">
        <v>0</v>
      </c>
      <c r="Q4618" s="5">
        <f>VLOOKUP(Table2[[#This Row],[id_heating_system]],$V$2:$W$5,2,0)*Table2[[#This Row],[2019]]</f>
        <v>0</v>
      </c>
      <c r="R4618">
        <v>0</v>
      </c>
    </row>
    <row r="4619" spans="1:18" x14ac:dyDescent="0.25">
      <c r="A4619">
        <v>1</v>
      </c>
      <c r="B4619">
        <v>9070103</v>
      </c>
      <c r="C4619">
        <v>6</v>
      </c>
      <c r="D4619">
        <v>7</v>
      </c>
      <c r="E4619">
        <v>2</v>
      </c>
      <c r="F4619" t="s">
        <v>7</v>
      </c>
      <c r="G4619">
        <v>21</v>
      </c>
      <c r="M4619">
        <v>20</v>
      </c>
      <c r="P4619">
        <v>20</v>
      </c>
      <c r="Q4619" s="5">
        <f>VLOOKUP(Table2[[#This Row],[id_heating_system]],$V$2:$W$5,2,0)*Table2[[#This Row],[2019]]</f>
        <v>20</v>
      </c>
      <c r="R4619">
        <v>20</v>
      </c>
    </row>
    <row r="4620" spans="1:18" x14ac:dyDescent="0.25">
      <c r="A4620">
        <v>1</v>
      </c>
      <c r="B4620">
        <v>9070103</v>
      </c>
      <c r="C4620">
        <v>6</v>
      </c>
      <c r="D4620">
        <v>7</v>
      </c>
      <c r="E4620">
        <v>3</v>
      </c>
      <c r="F4620" t="s">
        <v>7</v>
      </c>
      <c r="G4620">
        <v>0</v>
      </c>
      <c r="M4620">
        <v>0</v>
      </c>
      <c r="P4620">
        <v>0</v>
      </c>
      <c r="Q4620" s="5">
        <f>VLOOKUP(Table2[[#This Row],[id_heating_system]],$V$2:$W$5,2,0)*Table2[[#This Row],[2019]]</f>
        <v>0</v>
      </c>
      <c r="R4620">
        <v>0</v>
      </c>
    </row>
    <row r="4621" spans="1:18" x14ac:dyDescent="0.25">
      <c r="A4621">
        <v>1</v>
      </c>
      <c r="B4621">
        <v>9070103</v>
      </c>
      <c r="C4621">
        <v>6</v>
      </c>
      <c r="D4621">
        <v>7</v>
      </c>
      <c r="E4621">
        <v>4</v>
      </c>
      <c r="F4621" t="s">
        <v>7</v>
      </c>
      <c r="G4621">
        <v>0</v>
      </c>
      <c r="M4621">
        <v>0</v>
      </c>
      <c r="P4621">
        <v>0</v>
      </c>
      <c r="Q4621" s="5">
        <f>VLOOKUP(Table2[[#This Row],[id_heating_system]],$V$2:$W$5,2,0)*Table2[[#This Row],[2019]]</f>
        <v>0</v>
      </c>
      <c r="R4621">
        <v>0</v>
      </c>
    </row>
    <row r="4622" spans="1:18" x14ac:dyDescent="0.25">
      <c r="A4622">
        <v>1</v>
      </c>
      <c r="B4622">
        <v>9070104</v>
      </c>
      <c r="C4622">
        <v>6</v>
      </c>
      <c r="D4622">
        <v>1</v>
      </c>
      <c r="E4622">
        <v>1</v>
      </c>
      <c r="F4622" t="s">
        <v>7</v>
      </c>
      <c r="G4622">
        <v>952</v>
      </c>
      <c r="M4622">
        <v>2193</v>
      </c>
      <c r="P4622">
        <v>2193</v>
      </c>
      <c r="Q4622" s="5">
        <f>VLOOKUP(Table2[[#This Row],[id_heating_system]],$V$2:$W$5,2,0)*Table2[[#This Row],[2019]]</f>
        <v>2530.384615722</v>
      </c>
      <c r="R4622">
        <v>2193</v>
      </c>
    </row>
    <row r="4623" spans="1:18" x14ac:dyDescent="0.25">
      <c r="A4623">
        <v>1</v>
      </c>
      <c r="B4623">
        <v>9070104</v>
      </c>
      <c r="C4623">
        <v>6</v>
      </c>
      <c r="D4623">
        <v>1</v>
      </c>
      <c r="E4623">
        <v>2</v>
      </c>
      <c r="F4623" t="s">
        <v>7</v>
      </c>
      <c r="G4623">
        <v>19517</v>
      </c>
      <c r="M4623">
        <v>18541</v>
      </c>
      <c r="P4623">
        <v>18541</v>
      </c>
      <c r="Q4623" s="5">
        <f>VLOOKUP(Table2[[#This Row],[id_heating_system]],$V$2:$W$5,2,0)*Table2[[#This Row],[2019]]</f>
        <v>18541</v>
      </c>
      <c r="R4623">
        <v>18541</v>
      </c>
    </row>
    <row r="4624" spans="1:18" x14ac:dyDescent="0.25">
      <c r="A4624">
        <v>1</v>
      </c>
      <c r="B4624">
        <v>9070104</v>
      </c>
      <c r="C4624">
        <v>6</v>
      </c>
      <c r="D4624">
        <v>1</v>
      </c>
      <c r="E4624">
        <v>3</v>
      </c>
      <c r="F4624" t="s">
        <v>7</v>
      </c>
      <c r="G4624">
        <v>4664</v>
      </c>
      <c r="M4624">
        <v>4825</v>
      </c>
      <c r="P4624">
        <v>4825</v>
      </c>
      <c r="Q4624" s="5">
        <f>VLOOKUP(Table2[[#This Row],[id_heating_system]],$V$2:$W$5,2,0)*Table2[[#This Row],[2019]]</f>
        <v>3988.3772840749998</v>
      </c>
      <c r="R4624">
        <v>4825</v>
      </c>
    </row>
    <row r="4625" spans="1:18" x14ac:dyDescent="0.25">
      <c r="A4625">
        <v>1</v>
      </c>
      <c r="B4625">
        <v>9070104</v>
      </c>
      <c r="C4625">
        <v>6</v>
      </c>
      <c r="D4625">
        <v>1</v>
      </c>
      <c r="E4625">
        <v>4</v>
      </c>
      <c r="F4625" t="s">
        <v>7</v>
      </c>
      <c r="G4625">
        <v>246</v>
      </c>
      <c r="M4625">
        <v>123</v>
      </c>
      <c r="P4625">
        <v>123</v>
      </c>
      <c r="Q4625" s="5">
        <f>VLOOKUP(Table2[[#This Row],[id_heating_system]],$V$2:$W$5,2,0)*Table2[[#This Row],[2019]]</f>
        <v>123</v>
      </c>
      <c r="R4625">
        <v>123</v>
      </c>
    </row>
    <row r="4626" spans="1:18" x14ac:dyDescent="0.25">
      <c r="A4626">
        <v>1</v>
      </c>
      <c r="B4626">
        <v>9070104</v>
      </c>
      <c r="C4626">
        <v>6</v>
      </c>
      <c r="D4626">
        <v>2</v>
      </c>
      <c r="E4626">
        <v>1</v>
      </c>
      <c r="F4626" t="s">
        <v>7</v>
      </c>
      <c r="G4626">
        <v>31</v>
      </c>
      <c r="M4626">
        <v>71</v>
      </c>
      <c r="P4626">
        <v>71</v>
      </c>
      <c r="Q4626" s="5">
        <f>VLOOKUP(Table2[[#This Row],[id_heating_system]],$V$2:$W$5,2,0)*Table2[[#This Row],[2019]]</f>
        <v>81.923076933999994</v>
      </c>
      <c r="R4626">
        <v>71</v>
      </c>
    </row>
    <row r="4627" spans="1:18" x14ac:dyDescent="0.25">
      <c r="A4627">
        <v>1</v>
      </c>
      <c r="B4627">
        <v>9070104</v>
      </c>
      <c r="C4627">
        <v>6</v>
      </c>
      <c r="D4627">
        <v>2</v>
      </c>
      <c r="E4627">
        <v>2</v>
      </c>
      <c r="F4627" t="s">
        <v>7</v>
      </c>
      <c r="G4627">
        <v>2992</v>
      </c>
      <c r="M4627">
        <v>2842</v>
      </c>
      <c r="P4627">
        <v>2842</v>
      </c>
      <c r="Q4627" s="5">
        <f>VLOOKUP(Table2[[#This Row],[id_heating_system]],$V$2:$W$5,2,0)*Table2[[#This Row],[2019]]</f>
        <v>2842</v>
      </c>
      <c r="R4627">
        <v>2842</v>
      </c>
    </row>
    <row r="4628" spans="1:18" x14ac:dyDescent="0.25">
      <c r="A4628">
        <v>1</v>
      </c>
      <c r="B4628">
        <v>9070104</v>
      </c>
      <c r="C4628">
        <v>6</v>
      </c>
      <c r="D4628">
        <v>2</v>
      </c>
      <c r="E4628">
        <v>3</v>
      </c>
      <c r="F4628" t="s">
        <v>7</v>
      </c>
      <c r="G4628">
        <v>215</v>
      </c>
      <c r="M4628">
        <v>222</v>
      </c>
      <c r="P4628">
        <v>222</v>
      </c>
      <c r="Q4628" s="5">
        <f>VLOOKUP(Table2[[#This Row],[id_heating_system]],$V$2:$W$5,2,0)*Table2[[#This Row],[2019]]</f>
        <v>183.50668540199999</v>
      </c>
      <c r="R4628">
        <v>222</v>
      </c>
    </row>
    <row r="4629" spans="1:18" x14ac:dyDescent="0.25">
      <c r="A4629">
        <v>1</v>
      </c>
      <c r="B4629">
        <v>9070104</v>
      </c>
      <c r="C4629">
        <v>6</v>
      </c>
      <c r="D4629">
        <v>2</v>
      </c>
      <c r="E4629">
        <v>4</v>
      </c>
      <c r="F4629" t="s">
        <v>7</v>
      </c>
      <c r="G4629">
        <v>11</v>
      </c>
      <c r="M4629">
        <v>6</v>
      </c>
      <c r="P4629">
        <v>6</v>
      </c>
      <c r="Q4629" s="5">
        <f>VLOOKUP(Table2[[#This Row],[id_heating_system]],$V$2:$W$5,2,0)*Table2[[#This Row],[2019]]</f>
        <v>6</v>
      </c>
      <c r="R4629">
        <v>6</v>
      </c>
    </row>
    <row r="4630" spans="1:18" x14ac:dyDescent="0.25">
      <c r="A4630">
        <v>1</v>
      </c>
      <c r="B4630">
        <v>9070104</v>
      </c>
      <c r="C4630">
        <v>6</v>
      </c>
      <c r="D4630">
        <v>3</v>
      </c>
      <c r="E4630">
        <v>1</v>
      </c>
      <c r="F4630" t="s">
        <v>7</v>
      </c>
      <c r="G4630">
        <v>0</v>
      </c>
      <c r="M4630">
        <v>0</v>
      </c>
      <c r="P4630">
        <v>0</v>
      </c>
      <c r="Q4630" s="5">
        <f>VLOOKUP(Table2[[#This Row],[id_heating_system]],$V$2:$W$5,2,0)*Table2[[#This Row],[2019]]</f>
        <v>0</v>
      </c>
      <c r="R4630">
        <v>0</v>
      </c>
    </row>
    <row r="4631" spans="1:18" x14ac:dyDescent="0.25">
      <c r="A4631">
        <v>1</v>
      </c>
      <c r="B4631">
        <v>9070104</v>
      </c>
      <c r="C4631">
        <v>6</v>
      </c>
      <c r="D4631">
        <v>3</v>
      </c>
      <c r="E4631">
        <v>2</v>
      </c>
      <c r="F4631" t="s">
        <v>7</v>
      </c>
      <c r="G4631">
        <v>0</v>
      </c>
      <c r="M4631">
        <v>0</v>
      </c>
      <c r="P4631">
        <v>0</v>
      </c>
      <c r="Q4631" s="5">
        <f>VLOOKUP(Table2[[#This Row],[id_heating_system]],$V$2:$W$5,2,0)*Table2[[#This Row],[2019]]</f>
        <v>0</v>
      </c>
      <c r="R4631">
        <v>0</v>
      </c>
    </row>
    <row r="4632" spans="1:18" x14ac:dyDescent="0.25">
      <c r="A4632">
        <v>1</v>
      </c>
      <c r="B4632">
        <v>9070104</v>
      </c>
      <c r="C4632">
        <v>6</v>
      </c>
      <c r="D4632">
        <v>3</v>
      </c>
      <c r="E4632">
        <v>3</v>
      </c>
      <c r="F4632" t="s">
        <v>7</v>
      </c>
      <c r="G4632">
        <v>0</v>
      </c>
      <c r="M4632">
        <v>0</v>
      </c>
      <c r="P4632">
        <v>0</v>
      </c>
      <c r="Q4632" s="5">
        <f>VLOOKUP(Table2[[#This Row],[id_heating_system]],$V$2:$W$5,2,0)*Table2[[#This Row],[2019]]</f>
        <v>0</v>
      </c>
      <c r="R4632">
        <v>0</v>
      </c>
    </row>
    <row r="4633" spans="1:18" x14ac:dyDescent="0.25">
      <c r="A4633">
        <v>1</v>
      </c>
      <c r="B4633">
        <v>9070104</v>
      </c>
      <c r="C4633">
        <v>6</v>
      </c>
      <c r="D4633">
        <v>3</v>
      </c>
      <c r="E4633">
        <v>4</v>
      </c>
      <c r="F4633" t="s">
        <v>7</v>
      </c>
      <c r="G4633">
        <v>0</v>
      </c>
      <c r="M4633">
        <v>0</v>
      </c>
      <c r="P4633">
        <v>0</v>
      </c>
      <c r="Q4633" s="5">
        <f>VLOOKUP(Table2[[#This Row],[id_heating_system]],$V$2:$W$5,2,0)*Table2[[#This Row],[2019]]</f>
        <v>0</v>
      </c>
      <c r="R4633">
        <v>0</v>
      </c>
    </row>
    <row r="4634" spans="1:18" x14ac:dyDescent="0.25">
      <c r="A4634">
        <v>1</v>
      </c>
      <c r="B4634">
        <v>9070104</v>
      </c>
      <c r="C4634">
        <v>6</v>
      </c>
      <c r="D4634">
        <v>4</v>
      </c>
      <c r="E4634">
        <v>1</v>
      </c>
      <c r="F4634" t="s">
        <v>7</v>
      </c>
      <c r="G4634">
        <v>184</v>
      </c>
      <c r="M4634">
        <v>424</v>
      </c>
      <c r="P4634">
        <v>424</v>
      </c>
      <c r="Q4634" s="5">
        <f>VLOOKUP(Table2[[#This Row],[id_heating_system]],$V$2:$W$5,2,0)*Table2[[#This Row],[2019]]</f>
        <v>489.23076929600001</v>
      </c>
      <c r="R4634">
        <v>424</v>
      </c>
    </row>
    <row r="4635" spans="1:18" x14ac:dyDescent="0.25">
      <c r="A4635">
        <v>1</v>
      </c>
      <c r="B4635">
        <v>9070104</v>
      </c>
      <c r="C4635">
        <v>6</v>
      </c>
      <c r="D4635">
        <v>4</v>
      </c>
      <c r="E4635">
        <v>2</v>
      </c>
      <c r="F4635" t="s">
        <v>7</v>
      </c>
      <c r="G4635">
        <v>6632</v>
      </c>
      <c r="M4635">
        <v>6300</v>
      </c>
      <c r="P4635">
        <v>6300</v>
      </c>
      <c r="Q4635" s="5">
        <f>VLOOKUP(Table2[[#This Row],[id_heating_system]],$V$2:$W$5,2,0)*Table2[[#This Row],[2019]]</f>
        <v>6300</v>
      </c>
      <c r="R4635">
        <v>6300</v>
      </c>
    </row>
    <row r="4636" spans="1:18" x14ac:dyDescent="0.25">
      <c r="A4636">
        <v>1</v>
      </c>
      <c r="B4636">
        <v>9070104</v>
      </c>
      <c r="C4636">
        <v>6</v>
      </c>
      <c r="D4636">
        <v>4</v>
      </c>
      <c r="E4636">
        <v>3</v>
      </c>
      <c r="F4636" t="s">
        <v>7</v>
      </c>
      <c r="G4636">
        <v>357</v>
      </c>
      <c r="M4636">
        <v>369</v>
      </c>
      <c r="P4636">
        <v>369</v>
      </c>
      <c r="Q4636" s="5">
        <f>VLOOKUP(Table2[[#This Row],[id_heating_system]],$V$2:$W$5,2,0)*Table2[[#This Row],[2019]]</f>
        <v>305.01786897899996</v>
      </c>
      <c r="R4636">
        <v>369</v>
      </c>
    </row>
    <row r="4637" spans="1:18" x14ac:dyDescent="0.25">
      <c r="A4637">
        <v>1</v>
      </c>
      <c r="B4637">
        <v>9070104</v>
      </c>
      <c r="C4637">
        <v>6</v>
      </c>
      <c r="D4637">
        <v>4</v>
      </c>
      <c r="E4637">
        <v>4</v>
      </c>
      <c r="F4637" t="s">
        <v>7</v>
      </c>
      <c r="G4637">
        <v>94</v>
      </c>
      <c r="M4637">
        <v>47</v>
      </c>
      <c r="P4637">
        <v>47</v>
      </c>
      <c r="Q4637" s="5">
        <f>VLOOKUP(Table2[[#This Row],[id_heating_system]],$V$2:$W$5,2,0)*Table2[[#This Row],[2019]]</f>
        <v>47</v>
      </c>
      <c r="R4637">
        <v>47</v>
      </c>
    </row>
    <row r="4638" spans="1:18" x14ac:dyDescent="0.25">
      <c r="A4638">
        <v>1</v>
      </c>
      <c r="B4638">
        <v>9070104</v>
      </c>
      <c r="C4638">
        <v>6</v>
      </c>
      <c r="D4638">
        <v>5</v>
      </c>
      <c r="E4638">
        <v>1</v>
      </c>
      <c r="F4638" t="s">
        <v>7</v>
      </c>
      <c r="G4638">
        <v>0</v>
      </c>
      <c r="M4638">
        <v>0</v>
      </c>
      <c r="P4638">
        <v>0</v>
      </c>
      <c r="Q4638" s="5">
        <f>VLOOKUP(Table2[[#This Row],[id_heating_system]],$V$2:$W$5,2,0)*Table2[[#This Row],[2019]]</f>
        <v>0</v>
      </c>
      <c r="R4638">
        <v>0</v>
      </c>
    </row>
    <row r="4639" spans="1:18" x14ac:dyDescent="0.25">
      <c r="A4639">
        <v>1</v>
      </c>
      <c r="B4639">
        <v>9070104</v>
      </c>
      <c r="C4639">
        <v>6</v>
      </c>
      <c r="D4639">
        <v>5</v>
      </c>
      <c r="E4639">
        <v>2</v>
      </c>
      <c r="F4639" t="s">
        <v>7</v>
      </c>
      <c r="G4639">
        <v>0</v>
      </c>
      <c r="M4639">
        <v>0</v>
      </c>
      <c r="P4639">
        <v>0</v>
      </c>
      <c r="Q4639" s="5">
        <f>VLOOKUP(Table2[[#This Row],[id_heating_system]],$V$2:$W$5,2,0)*Table2[[#This Row],[2019]]</f>
        <v>0</v>
      </c>
      <c r="R4639">
        <v>0</v>
      </c>
    </row>
    <row r="4640" spans="1:18" x14ac:dyDescent="0.25">
      <c r="A4640">
        <v>1</v>
      </c>
      <c r="B4640">
        <v>9070104</v>
      </c>
      <c r="C4640">
        <v>6</v>
      </c>
      <c r="D4640">
        <v>5</v>
      </c>
      <c r="E4640">
        <v>3</v>
      </c>
      <c r="F4640" t="s">
        <v>7</v>
      </c>
      <c r="G4640">
        <v>0</v>
      </c>
      <c r="M4640">
        <v>0</v>
      </c>
      <c r="P4640">
        <v>0</v>
      </c>
      <c r="Q4640" s="5">
        <f>VLOOKUP(Table2[[#This Row],[id_heating_system]],$V$2:$W$5,2,0)*Table2[[#This Row],[2019]]</f>
        <v>0</v>
      </c>
      <c r="R4640">
        <v>0</v>
      </c>
    </row>
    <row r="4641" spans="1:18" x14ac:dyDescent="0.25">
      <c r="A4641">
        <v>1</v>
      </c>
      <c r="B4641">
        <v>9070104</v>
      </c>
      <c r="C4641">
        <v>6</v>
      </c>
      <c r="D4641">
        <v>5</v>
      </c>
      <c r="E4641">
        <v>4</v>
      </c>
      <c r="F4641" t="s">
        <v>7</v>
      </c>
      <c r="G4641">
        <v>0</v>
      </c>
      <c r="M4641">
        <v>0</v>
      </c>
      <c r="P4641">
        <v>0</v>
      </c>
      <c r="Q4641" s="5">
        <f>VLOOKUP(Table2[[#This Row],[id_heating_system]],$V$2:$W$5,2,0)*Table2[[#This Row],[2019]]</f>
        <v>0</v>
      </c>
      <c r="R4641">
        <v>0</v>
      </c>
    </row>
    <row r="4642" spans="1:18" x14ac:dyDescent="0.25">
      <c r="A4642">
        <v>1</v>
      </c>
      <c r="B4642">
        <v>9070104</v>
      </c>
      <c r="C4642">
        <v>6</v>
      </c>
      <c r="D4642">
        <v>6</v>
      </c>
      <c r="E4642">
        <v>1</v>
      </c>
      <c r="F4642" t="s">
        <v>7</v>
      </c>
      <c r="G4642">
        <v>3</v>
      </c>
      <c r="M4642">
        <v>7</v>
      </c>
      <c r="P4642">
        <v>7</v>
      </c>
      <c r="Q4642" s="5">
        <f>VLOOKUP(Table2[[#This Row],[id_heating_system]],$V$2:$W$5,2,0)*Table2[[#This Row],[2019]]</f>
        <v>8.0769230780000001</v>
      </c>
      <c r="R4642">
        <v>7</v>
      </c>
    </row>
    <row r="4643" spans="1:18" x14ac:dyDescent="0.25">
      <c r="A4643">
        <v>1</v>
      </c>
      <c r="B4643">
        <v>9070104</v>
      </c>
      <c r="C4643">
        <v>6</v>
      </c>
      <c r="D4643">
        <v>6</v>
      </c>
      <c r="E4643">
        <v>2</v>
      </c>
      <c r="F4643" t="s">
        <v>7</v>
      </c>
      <c r="G4643">
        <v>1313</v>
      </c>
      <c r="M4643">
        <v>1247</v>
      </c>
      <c r="P4643">
        <v>1247</v>
      </c>
      <c r="Q4643" s="5">
        <f>VLOOKUP(Table2[[#This Row],[id_heating_system]],$V$2:$W$5,2,0)*Table2[[#This Row],[2019]]</f>
        <v>1247</v>
      </c>
      <c r="R4643">
        <v>1247</v>
      </c>
    </row>
    <row r="4644" spans="1:18" x14ac:dyDescent="0.25">
      <c r="A4644">
        <v>1</v>
      </c>
      <c r="B4644">
        <v>9070104</v>
      </c>
      <c r="C4644">
        <v>6</v>
      </c>
      <c r="D4644">
        <v>6</v>
      </c>
      <c r="E4644">
        <v>3</v>
      </c>
      <c r="F4644" t="s">
        <v>7</v>
      </c>
      <c r="G4644">
        <v>122</v>
      </c>
      <c r="M4644">
        <v>126</v>
      </c>
      <c r="P4644">
        <v>126</v>
      </c>
      <c r="Q4644" s="5">
        <f>VLOOKUP(Table2[[#This Row],[id_heating_system]],$V$2:$W$5,2,0)*Table2[[#This Row],[2019]]</f>
        <v>104.15244306599999</v>
      </c>
      <c r="R4644">
        <v>126</v>
      </c>
    </row>
    <row r="4645" spans="1:18" x14ac:dyDescent="0.25">
      <c r="A4645">
        <v>1</v>
      </c>
      <c r="B4645">
        <v>9070104</v>
      </c>
      <c r="C4645">
        <v>6</v>
      </c>
      <c r="D4645">
        <v>6</v>
      </c>
      <c r="E4645">
        <v>4</v>
      </c>
      <c r="F4645" t="s">
        <v>7</v>
      </c>
      <c r="G4645">
        <v>19</v>
      </c>
      <c r="M4645">
        <v>10</v>
      </c>
      <c r="P4645">
        <v>10</v>
      </c>
      <c r="Q4645" s="5">
        <f>VLOOKUP(Table2[[#This Row],[id_heating_system]],$V$2:$W$5,2,0)*Table2[[#This Row],[2019]]</f>
        <v>10</v>
      </c>
      <c r="R4645">
        <v>10</v>
      </c>
    </row>
    <row r="4646" spans="1:18" x14ac:dyDescent="0.25">
      <c r="A4646">
        <v>1</v>
      </c>
      <c r="B4646">
        <v>9070104</v>
      </c>
      <c r="C4646">
        <v>6</v>
      </c>
      <c r="D4646">
        <v>7</v>
      </c>
      <c r="E4646">
        <v>1</v>
      </c>
      <c r="F4646" t="s">
        <v>7</v>
      </c>
      <c r="G4646">
        <v>0</v>
      </c>
      <c r="M4646">
        <v>0</v>
      </c>
      <c r="P4646">
        <v>0</v>
      </c>
      <c r="Q4646" s="5">
        <f>VLOOKUP(Table2[[#This Row],[id_heating_system]],$V$2:$W$5,2,0)*Table2[[#This Row],[2019]]</f>
        <v>0</v>
      </c>
      <c r="R4646">
        <v>0</v>
      </c>
    </row>
    <row r="4647" spans="1:18" x14ac:dyDescent="0.25">
      <c r="A4647">
        <v>1</v>
      </c>
      <c r="B4647">
        <v>9070104</v>
      </c>
      <c r="C4647">
        <v>6</v>
      </c>
      <c r="D4647">
        <v>7</v>
      </c>
      <c r="E4647">
        <v>2</v>
      </c>
      <c r="F4647" t="s">
        <v>7</v>
      </c>
      <c r="G4647">
        <v>54</v>
      </c>
      <c r="M4647">
        <v>51</v>
      </c>
      <c r="P4647">
        <v>51</v>
      </c>
      <c r="Q4647" s="5">
        <f>VLOOKUP(Table2[[#This Row],[id_heating_system]],$V$2:$W$5,2,0)*Table2[[#This Row],[2019]]</f>
        <v>51</v>
      </c>
      <c r="R4647">
        <v>51</v>
      </c>
    </row>
    <row r="4648" spans="1:18" x14ac:dyDescent="0.25">
      <c r="A4648">
        <v>1</v>
      </c>
      <c r="B4648">
        <v>9070104</v>
      </c>
      <c r="C4648">
        <v>6</v>
      </c>
      <c r="D4648">
        <v>7</v>
      </c>
      <c r="E4648">
        <v>3</v>
      </c>
      <c r="F4648" t="s">
        <v>7</v>
      </c>
      <c r="G4648">
        <v>3</v>
      </c>
      <c r="M4648">
        <v>3</v>
      </c>
      <c r="P4648">
        <v>3</v>
      </c>
      <c r="Q4648" s="5">
        <f>VLOOKUP(Table2[[#This Row],[id_heating_system]],$V$2:$W$5,2,0)*Table2[[#This Row],[2019]]</f>
        <v>2.479820073</v>
      </c>
      <c r="R4648">
        <v>3</v>
      </c>
    </row>
    <row r="4649" spans="1:18" x14ac:dyDescent="0.25">
      <c r="A4649">
        <v>1</v>
      </c>
      <c r="B4649">
        <v>9070104</v>
      </c>
      <c r="C4649">
        <v>6</v>
      </c>
      <c r="D4649">
        <v>7</v>
      </c>
      <c r="E4649">
        <v>4</v>
      </c>
      <c r="F4649" t="s">
        <v>7</v>
      </c>
      <c r="G4649">
        <v>0</v>
      </c>
      <c r="M4649">
        <v>0</v>
      </c>
      <c r="P4649">
        <v>0</v>
      </c>
      <c r="Q4649" s="5">
        <f>VLOOKUP(Table2[[#This Row],[id_heating_system]],$V$2:$W$5,2,0)*Table2[[#This Row],[2019]]</f>
        <v>0</v>
      </c>
      <c r="R4649">
        <v>0</v>
      </c>
    </row>
    <row r="4650" spans="1:18" x14ac:dyDescent="0.25">
      <c r="A4650">
        <v>1</v>
      </c>
      <c r="B4650">
        <v>9070105</v>
      </c>
      <c r="C4650">
        <v>6</v>
      </c>
      <c r="D4650">
        <v>1</v>
      </c>
      <c r="E4650">
        <v>1</v>
      </c>
      <c r="F4650" t="s">
        <v>7</v>
      </c>
      <c r="G4650">
        <v>0</v>
      </c>
      <c r="M4650">
        <v>0</v>
      </c>
      <c r="P4650">
        <v>0</v>
      </c>
      <c r="Q4650" s="5">
        <f>VLOOKUP(Table2[[#This Row],[id_heating_system]],$V$2:$W$5,2,0)*Table2[[#This Row],[2019]]</f>
        <v>0</v>
      </c>
      <c r="R4650">
        <v>0</v>
      </c>
    </row>
    <row r="4651" spans="1:18" x14ac:dyDescent="0.25">
      <c r="A4651">
        <v>1</v>
      </c>
      <c r="B4651">
        <v>9070105</v>
      </c>
      <c r="C4651">
        <v>6</v>
      </c>
      <c r="D4651">
        <v>1</v>
      </c>
      <c r="E4651">
        <v>2</v>
      </c>
      <c r="F4651" t="s">
        <v>7</v>
      </c>
      <c r="G4651">
        <v>0</v>
      </c>
      <c r="M4651">
        <v>0</v>
      </c>
      <c r="P4651">
        <v>0</v>
      </c>
      <c r="Q4651" s="5">
        <f>VLOOKUP(Table2[[#This Row],[id_heating_system]],$V$2:$W$5,2,0)*Table2[[#This Row],[2019]]</f>
        <v>0</v>
      </c>
      <c r="R4651">
        <v>0</v>
      </c>
    </row>
    <row r="4652" spans="1:18" x14ac:dyDescent="0.25">
      <c r="A4652">
        <v>1</v>
      </c>
      <c r="B4652">
        <v>9070105</v>
      </c>
      <c r="C4652">
        <v>6</v>
      </c>
      <c r="D4652">
        <v>1</v>
      </c>
      <c r="E4652">
        <v>3</v>
      </c>
      <c r="F4652" t="s">
        <v>7</v>
      </c>
      <c r="G4652">
        <v>0</v>
      </c>
      <c r="M4652">
        <v>0</v>
      </c>
      <c r="P4652">
        <v>0</v>
      </c>
      <c r="Q4652" s="5">
        <f>VLOOKUP(Table2[[#This Row],[id_heating_system]],$V$2:$W$5,2,0)*Table2[[#This Row],[2019]]</f>
        <v>0</v>
      </c>
      <c r="R4652">
        <v>0</v>
      </c>
    </row>
    <row r="4653" spans="1:18" x14ac:dyDescent="0.25">
      <c r="A4653">
        <v>1</v>
      </c>
      <c r="B4653">
        <v>9070105</v>
      </c>
      <c r="C4653">
        <v>6</v>
      </c>
      <c r="D4653">
        <v>1</v>
      </c>
      <c r="E4653">
        <v>4</v>
      </c>
      <c r="F4653" t="s">
        <v>7</v>
      </c>
      <c r="G4653">
        <v>0</v>
      </c>
      <c r="M4653">
        <v>0</v>
      </c>
      <c r="P4653">
        <v>0</v>
      </c>
      <c r="Q4653" s="5">
        <f>VLOOKUP(Table2[[#This Row],[id_heating_system]],$V$2:$W$5,2,0)*Table2[[#This Row],[2019]]</f>
        <v>0</v>
      </c>
      <c r="R4653">
        <v>0</v>
      </c>
    </row>
    <row r="4654" spans="1:18" x14ac:dyDescent="0.25">
      <c r="A4654">
        <v>1</v>
      </c>
      <c r="B4654">
        <v>9070105</v>
      </c>
      <c r="C4654">
        <v>6</v>
      </c>
      <c r="D4654">
        <v>2</v>
      </c>
      <c r="E4654">
        <v>1</v>
      </c>
      <c r="F4654" t="s">
        <v>7</v>
      </c>
      <c r="G4654">
        <v>340</v>
      </c>
      <c r="M4654">
        <v>2360</v>
      </c>
      <c r="P4654">
        <v>2360</v>
      </c>
      <c r="Q4654" s="5">
        <f>VLOOKUP(Table2[[#This Row],[id_heating_system]],$V$2:$W$5,2,0)*Table2[[#This Row],[2019]]</f>
        <v>2723.07692344</v>
      </c>
      <c r="R4654">
        <v>2360</v>
      </c>
    </row>
    <row r="4655" spans="1:18" x14ac:dyDescent="0.25">
      <c r="A4655">
        <v>1</v>
      </c>
      <c r="B4655">
        <v>9070105</v>
      </c>
      <c r="C4655">
        <v>6</v>
      </c>
      <c r="D4655">
        <v>2</v>
      </c>
      <c r="E4655">
        <v>2</v>
      </c>
      <c r="F4655" t="s">
        <v>7</v>
      </c>
      <c r="G4655">
        <v>22502</v>
      </c>
      <c r="M4655">
        <v>21377</v>
      </c>
      <c r="P4655">
        <v>21377</v>
      </c>
      <c r="Q4655" s="5">
        <f>VLOOKUP(Table2[[#This Row],[id_heating_system]],$V$2:$W$5,2,0)*Table2[[#This Row],[2019]]</f>
        <v>21377</v>
      </c>
      <c r="R4655">
        <v>21377</v>
      </c>
    </row>
    <row r="4656" spans="1:18" x14ac:dyDescent="0.25">
      <c r="A4656">
        <v>1</v>
      </c>
      <c r="B4656">
        <v>9070105</v>
      </c>
      <c r="C4656">
        <v>6</v>
      </c>
      <c r="D4656">
        <v>2</v>
      </c>
      <c r="E4656">
        <v>3</v>
      </c>
      <c r="F4656" t="s">
        <v>7</v>
      </c>
      <c r="G4656">
        <v>579</v>
      </c>
      <c r="M4656">
        <v>2242</v>
      </c>
      <c r="P4656">
        <v>2242</v>
      </c>
      <c r="Q4656" s="5">
        <f>VLOOKUP(Table2[[#This Row],[id_heating_system]],$V$2:$W$5,2,0)*Table2[[#This Row],[2019]]</f>
        <v>1853.2522012219999</v>
      </c>
      <c r="R4656">
        <v>2242</v>
      </c>
    </row>
    <row r="4657" spans="1:18" x14ac:dyDescent="0.25">
      <c r="A4657">
        <v>1</v>
      </c>
      <c r="B4657">
        <v>9070105</v>
      </c>
      <c r="C4657">
        <v>6</v>
      </c>
      <c r="D4657">
        <v>2</v>
      </c>
      <c r="E4657">
        <v>4</v>
      </c>
      <c r="F4657" t="s">
        <v>7</v>
      </c>
      <c r="G4657">
        <v>1351</v>
      </c>
      <c r="M4657">
        <v>676</v>
      </c>
      <c r="P4657">
        <v>676</v>
      </c>
      <c r="Q4657" s="5">
        <f>VLOOKUP(Table2[[#This Row],[id_heating_system]],$V$2:$W$5,2,0)*Table2[[#This Row],[2019]]</f>
        <v>676</v>
      </c>
      <c r="R4657">
        <v>676</v>
      </c>
    </row>
    <row r="4658" spans="1:18" x14ac:dyDescent="0.25">
      <c r="A4658">
        <v>1</v>
      </c>
      <c r="B4658">
        <v>9070105</v>
      </c>
      <c r="C4658">
        <v>6</v>
      </c>
      <c r="D4658">
        <v>3</v>
      </c>
      <c r="E4658">
        <v>1</v>
      </c>
      <c r="F4658" t="s">
        <v>7</v>
      </c>
      <c r="G4658">
        <v>6</v>
      </c>
      <c r="M4658">
        <v>42</v>
      </c>
      <c r="P4658">
        <v>42</v>
      </c>
      <c r="Q4658" s="5">
        <f>VLOOKUP(Table2[[#This Row],[id_heating_system]],$V$2:$W$5,2,0)*Table2[[#This Row],[2019]]</f>
        <v>48.461538468000001</v>
      </c>
      <c r="R4658">
        <v>42</v>
      </c>
    </row>
    <row r="4659" spans="1:18" x14ac:dyDescent="0.25">
      <c r="A4659">
        <v>1</v>
      </c>
      <c r="B4659">
        <v>9070105</v>
      </c>
      <c r="C4659">
        <v>6</v>
      </c>
      <c r="D4659">
        <v>3</v>
      </c>
      <c r="E4659">
        <v>2</v>
      </c>
      <c r="F4659" t="s">
        <v>7</v>
      </c>
      <c r="G4659">
        <v>2892</v>
      </c>
      <c r="M4659">
        <v>2747</v>
      </c>
      <c r="P4659">
        <v>2747</v>
      </c>
      <c r="Q4659" s="5">
        <f>VLOOKUP(Table2[[#This Row],[id_heating_system]],$V$2:$W$5,2,0)*Table2[[#This Row],[2019]]</f>
        <v>2747</v>
      </c>
      <c r="R4659">
        <v>2747</v>
      </c>
    </row>
    <row r="4660" spans="1:18" x14ac:dyDescent="0.25">
      <c r="A4660">
        <v>1</v>
      </c>
      <c r="B4660">
        <v>9070105</v>
      </c>
      <c r="C4660">
        <v>6</v>
      </c>
      <c r="D4660">
        <v>3</v>
      </c>
      <c r="E4660">
        <v>3</v>
      </c>
      <c r="F4660" t="s">
        <v>7</v>
      </c>
      <c r="G4660">
        <v>36</v>
      </c>
      <c r="M4660">
        <v>139</v>
      </c>
      <c r="P4660">
        <v>139</v>
      </c>
      <c r="Q4660" s="5">
        <f>VLOOKUP(Table2[[#This Row],[id_heating_system]],$V$2:$W$5,2,0)*Table2[[#This Row],[2019]]</f>
        <v>114.89833004899999</v>
      </c>
      <c r="R4660">
        <v>139</v>
      </c>
    </row>
    <row r="4661" spans="1:18" x14ac:dyDescent="0.25">
      <c r="A4661">
        <v>1</v>
      </c>
      <c r="B4661">
        <v>9070105</v>
      </c>
      <c r="C4661">
        <v>6</v>
      </c>
      <c r="D4661">
        <v>3</v>
      </c>
      <c r="E4661">
        <v>4</v>
      </c>
      <c r="F4661" t="s">
        <v>7</v>
      </c>
      <c r="G4661">
        <v>436</v>
      </c>
      <c r="M4661">
        <v>218</v>
      </c>
      <c r="P4661">
        <v>218</v>
      </c>
      <c r="Q4661" s="5">
        <f>VLOOKUP(Table2[[#This Row],[id_heating_system]],$V$2:$W$5,2,0)*Table2[[#This Row],[2019]]</f>
        <v>218</v>
      </c>
      <c r="R4661">
        <v>218</v>
      </c>
    </row>
    <row r="4662" spans="1:18" x14ac:dyDescent="0.25">
      <c r="A4662">
        <v>1</v>
      </c>
      <c r="B4662">
        <v>9070105</v>
      </c>
      <c r="C4662">
        <v>6</v>
      </c>
      <c r="D4662">
        <v>4</v>
      </c>
      <c r="E4662">
        <v>1</v>
      </c>
      <c r="F4662" t="s">
        <v>7</v>
      </c>
      <c r="G4662">
        <v>102</v>
      </c>
      <c r="M4662">
        <v>708</v>
      </c>
      <c r="P4662">
        <v>708</v>
      </c>
      <c r="Q4662" s="5">
        <f>VLOOKUP(Table2[[#This Row],[id_heating_system]],$V$2:$W$5,2,0)*Table2[[#This Row],[2019]]</f>
        <v>816.92307703200004</v>
      </c>
      <c r="R4662">
        <v>708</v>
      </c>
    </row>
    <row r="4663" spans="1:18" x14ac:dyDescent="0.25">
      <c r="A4663">
        <v>1</v>
      </c>
      <c r="B4663">
        <v>9070105</v>
      </c>
      <c r="C4663">
        <v>6</v>
      </c>
      <c r="D4663">
        <v>4</v>
      </c>
      <c r="E4663">
        <v>2</v>
      </c>
      <c r="F4663" t="s">
        <v>7</v>
      </c>
      <c r="G4663">
        <v>17111</v>
      </c>
      <c r="M4663">
        <v>16255</v>
      </c>
      <c r="P4663">
        <v>16255</v>
      </c>
      <c r="Q4663" s="5">
        <f>VLOOKUP(Table2[[#This Row],[id_heating_system]],$V$2:$W$5,2,0)*Table2[[#This Row],[2019]]</f>
        <v>16255</v>
      </c>
      <c r="R4663">
        <v>16255</v>
      </c>
    </row>
    <row r="4664" spans="1:18" x14ac:dyDescent="0.25">
      <c r="A4664">
        <v>1</v>
      </c>
      <c r="B4664">
        <v>9070105</v>
      </c>
      <c r="C4664">
        <v>6</v>
      </c>
      <c r="D4664">
        <v>4</v>
      </c>
      <c r="E4664">
        <v>3</v>
      </c>
      <c r="F4664" t="s">
        <v>7</v>
      </c>
      <c r="G4664">
        <v>121</v>
      </c>
      <c r="M4664">
        <v>469</v>
      </c>
      <c r="P4664">
        <v>469</v>
      </c>
      <c r="Q4664" s="5">
        <f>VLOOKUP(Table2[[#This Row],[id_heating_system]],$V$2:$W$5,2,0)*Table2[[#This Row],[2019]]</f>
        <v>387.67853807899996</v>
      </c>
      <c r="R4664">
        <v>469</v>
      </c>
    </row>
    <row r="4665" spans="1:18" x14ac:dyDescent="0.25">
      <c r="A4665">
        <v>1</v>
      </c>
      <c r="B4665">
        <v>9070105</v>
      </c>
      <c r="C4665">
        <v>6</v>
      </c>
      <c r="D4665">
        <v>4</v>
      </c>
      <c r="E4665">
        <v>4</v>
      </c>
      <c r="F4665" t="s">
        <v>7</v>
      </c>
      <c r="G4665">
        <v>1574</v>
      </c>
      <c r="M4665">
        <v>787</v>
      </c>
      <c r="P4665">
        <v>787</v>
      </c>
      <c r="Q4665" s="5">
        <f>VLOOKUP(Table2[[#This Row],[id_heating_system]],$V$2:$W$5,2,0)*Table2[[#This Row],[2019]]</f>
        <v>787</v>
      </c>
      <c r="R4665">
        <v>787</v>
      </c>
    </row>
    <row r="4666" spans="1:18" x14ac:dyDescent="0.25">
      <c r="A4666">
        <v>1</v>
      </c>
      <c r="B4666">
        <v>9070105</v>
      </c>
      <c r="C4666">
        <v>6</v>
      </c>
      <c r="D4666">
        <v>5</v>
      </c>
      <c r="E4666">
        <v>1</v>
      </c>
      <c r="F4666" t="s">
        <v>7</v>
      </c>
      <c r="G4666">
        <v>15</v>
      </c>
      <c r="M4666">
        <v>104</v>
      </c>
      <c r="P4666">
        <v>104</v>
      </c>
      <c r="Q4666" s="5">
        <f>VLOOKUP(Table2[[#This Row],[id_heating_system]],$V$2:$W$5,2,0)*Table2[[#This Row],[2019]]</f>
        <v>120.000000016</v>
      </c>
      <c r="R4666">
        <v>104</v>
      </c>
    </row>
    <row r="4667" spans="1:18" x14ac:dyDescent="0.25">
      <c r="A4667">
        <v>1</v>
      </c>
      <c r="B4667">
        <v>9070105</v>
      </c>
      <c r="C4667">
        <v>6</v>
      </c>
      <c r="D4667">
        <v>5</v>
      </c>
      <c r="E4667">
        <v>2</v>
      </c>
      <c r="F4667" t="s">
        <v>7</v>
      </c>
      <c r="G4667">
        <v>5849</v>
      </c>
      <c r="M4667">
        <v>5557</v>
      </c>
      <c r="P4667">
        <v>5557</v>
      </c>
      <c r="Q4667" s="5">
        <f>VLOOKUP(Table2[[#This Row],[id_heating_system]],$V$2:$W$5,2,0)*Table2[[#This Row],[2019]]</f>
        <v>5557</v>
      </c>
      <c r="R4667">
        <v>5557</v>
      </c>
    </row>
    <row r="4668" spans="1:18" x14ac:dyDescent="0.25">
      <c r="A4668">
        <v>1</v>
      </c>
      <c r="B4668">
        <v>9070105</v>
      </c>
      <c r="C4668">
        <v>6</v>
      </c>
      <c r="D4668">
        <v>5</v>
      </c>
      <c r="E4668">
        <v>3</v>
      </c>
      <c r="F4668" t="s">
        <v>7</v>
      </c>
      <c r="G4668">
        <v>52</v>
      </c>
      <c r="M4668">
        <v>201</v>
      </c>
      <c r="P4668">
        <v>201</v>
      </c>
      <c r="Q4668" s="5">
        <f>VLOOKUP(Table2[[#This Row],[id_heating_system]],$V$2:$W$5,2,0)*Table2[[#This Row],[2019]]</f>
        <v>166.14794489099998</v>
      </c>
      <c r="R4668">
        <v>201</v>
      </c>
    </row>
    <row r="4669" spans="1:18" x14ac:dyDescent="0.25">
      <c r="A4669">
        <v>1</v>
      </c>
      <c r="B4669">
        <v>9070105</v>
      </c>
      <c r="C4669">
        <v>6</v>
      </c>
      <c r="D4669">
        <v>5</v>
      </c>
      <c r="E4669">
        <v>4</v>
      </c>
      <c r="F4669" t="s">
        <v>7</v>
      </c>
      <c r="G4669">
        <v>634</v>
      </c>
      <c r="M4669">
        <v>317</v>
      </c>
      <c r="P4669">
        <v>317</v>
      </c>
      <c r="Q4669" s="5">
        <f>VLOOKUP(Table2[[#This Row],[id_heating_system]],$V$2:$W$5,2,0)*Table2[[#This Row],[2019]]</f>
        <v>317</v>
      </c>
      <c r="R4669">
        <v>317</v>
      </c>
    </row>
    <row r="4670" spans="1:18" x14ac:dyDescent="0.25">
      <c r="A4670">
        <v>1</v>
      </c>
      <c r="B4670">
        <v>9070105</v>
      </c>
      <c r="C4670">
        <v>6</v>
      </c>
      <c r="D4670">
        <v>6</v>
      </c>
      <c r="E4670">
        <v>1</v>
      </c>
      <c r="F4670" t="s">
        <v>7</v>
      </c>
      <c r="G4670">
        <v>15</v>
      </c>
      <c r="M4670">
        <v>104</v>
      </c>
      <c r="P4670">
        <v>104</v>
      </c>
      <c r="Q4670" s="5">
        <f>VLOOKUP(Table2[[#This Row],[id_heating_system]],$V$2:$W$5,2,0)*Table2[[#This Row],[2019]]</f>
        <v>120.000000016</v>
      </c>
      <c r="R4670">
        <v>104</v>
      </c>
    </row>
    <row r="4671" spans="1:18" x14ac:dyDescent="0.25">
      <c r="A4671">
        <v>1</v>
      </c>
      <c r="B4671">
        <v>9070105</v>
      </c>
      <c r="C4671">
        <v>6</v>
      </c>
      <c r="D4671">
        <v>6</v>
      </c>
      <c r="E4671">
        <v>2</v>
      </c>
      <c r="F4671" t="s">
        <v>7</v>
      </c>
      <c r="G4671">
        <v>7937</v>
      </c>
      <c r="M4671">
        <v>7540</v>
      </c>
      <c r="P4671">
        <v>7540</v>
      </c>
      <c r="Q4671" s="5">
        <f>VLOOKUP(Table2[[#This Row],[id_heating_system]],$V$2:$W$5,2,0)*Table2[[#This Row],[2019]]</f>
        <v>7540</v>
      </c>
      <c r="R4671">
        <v>7540</v>
      </c>
    </row>
    <row r="4672" spans="1:18" x14ac:dyDescent="0.25">
      <c r="A4672">
        <v>1</v>
      </c>
      <c r="B4672">
        <v>9070105</v>
      </c>
      <c r="C4672">
        <v>6</v>
      </c>
      <c r="D4672">
        <v>6</v>
      </c>
      <c r="E4672">
        <v>3</v>
      </c>
      <c r="F4672" t="s">
        <v>7</v>
      </c>
      <c r="G4672">
        <v>37</v>
      </c>
      <c r="M4672">
        <v>143</v>
      </c>
      <c r="P4672">
        <v>143</v>
      </c>
      <c r="Q4672" s="5">
        <f>VLOOKUP(Table2[[#This Row],[id_heating_system]],$V$2:$W$5,2,0)*Table2[[#This Row],[2019]]</f>
        <v>118.20475681299999</v>
      </c>
      <c r="R4672">
        <v>143</v>
      </c>
    </row>
    <row r="4673" spans="1:18" x14ac:dyDescent="0.25">
      <c r="A4673">
        <v>1</v>
      </c>
      <c r="B4673">
        <v>9070105</v>
      </c>
      <c r="C4673">
        <v>6</v>
      </c>
      <c r="D4673">
        <v>6</v>
      </c>
      <c r="E4673">
        <v>4</v>
      </c>
      <c r="F4673" t="s">
        <v>7</v>
      </c>
      <c r="G4673">
        <v>720</v>
      </c>
      <c r="M4673">
        <v>360</v>
      </c>
      <c r="P4673">
        <v>360</v>
      </c>
      <c r="Q4673" s="5">
        <f>VLOOKUP(Table2[[#This Row],[id_heating_system]],$V$2:$W$5,2,0)*Table2[[#This Row],[2019]]</f>
        <v>360</v>
      </c>
      <c r="R4673">
        <v>360</v>
      </c>
    </row>
    <row r="4674" spans="1:18" x14ac:dyDescent="0.25">
      <c r="A4674">
        <v>1</v>
      </c>
      <c r="B4674">
        <v>9070105</v>
      </c>
      <c r="C4674">
        <v>6</v>
      </c>
      <c r="D4674">
        <v>7</v>
      </c>
      <c r="E4674">
        <v>1</v>
      </c>
      <c r="F4674" t="s">
        <v>7</v>
      </c>
      <c r="G4674">
        <v>0</v>
      </c>
      <c r="M4674">
        <v>0</v>
      </c>
      <c r="P4674">
        <v>0</v>
      </c>
      <c r="Q4674" s="5">
        <f>VLOOKUP(Table2[[#This Row],[id_heating_system]],$V$2:$W$5,2,0)*Table2[[#This Row],[2019]]</f>
        <v>0</v>
      </c>
      <c r="R4674">
        <v>0</v>
      </c>
    </row>
    <row r="4675" spans="1:18" x14ac:dyDescent="0.25">
      <c r="A4675">
        <v>1</v>
      </c>
      <c r="B4675">
        <v>9070105</v>
      </c>
      <c r="C4675">
        <v>6</v>
      </c>
      <c r="D4675">
        <v>7</v>
      </c>
      <c r="E4675">
        <v>2</v>
      </c>
      <c r="F4675" t="s">
        <v>7</v>
      </c>
      <c r="G4675">
        <v>515</v>
      </c>
      <c r="M4675">
        <v>489</v>
      </c>
      <c r="P4675">
        <v>489</v>
      </c>
      <c r="Q4675" s="5">
        <f>VLOOKUP(Table2[[#This Row],[id_heating_system]],$V$2:$W$5,2,0)*Table2[[#This Row],[2019]]</f>
        <v>489</v>
      </c>
      <c r="R4675">
        <v>489</v>
      </c>
    </row>
    <row r="4676" spans="1:18" x14ac:dyDescent="0.25">
      <c r="A4676">
        <v>1</v>
      </c>
      <c r="B4676">
        <v>9070105</v>
      </c>
      <c r="C4676">
        <v>6</v>
      </c>
      <c r="D4676">
        <v>7</v>
      </c>
      <c r="E4676">
        <v>3</v>
      </c>
      <c r="F4676" t="s">
        <v>7</v>
      </c>
      <c r="G4676">
        <v>3</v>
      </c>
      <c r="M4676">
        <v>12</v>
      </c>
      <c r="P4676">
        <v>12</v>
      </c>
      <c r="Q4676" s="5">
        <f>VLOOKUP(Table2[[#This Row],[id_heating_system]],$V$2:$W$5,2,0)*Table2[[#This Row],[2019]]</f>
        <v>9.9192802919999998</v>
      </c>
      <c r="R4676">
        <v>12</v>
      </c>
    </row>
    <row r="4677" spans="1:18" x14ac:dyDescent="0.25">
      <c r="A4677">
        <v>1</v>
      </c>
      <c r="B4677">
        <v>9070105</v>
      </c>
      <c r="C4677">
        <v>6</v>
      </c>
      <c r="D4677">
        <v>7</v>
      </c>
      <c r="E4677">
        <v>4</v>
      </c>
      <c r="F4677" t="s">
        <v>7</v>
      </c>
      <c r="G4677">
        <v>42</v>
      </c>
      <c r="M4677">
        <v>21</v>
      </c>
      <c r="P4677">
        <v>21</v>
      </c>
      <c r="Q4677" s="5">
        <f>VLOOKUP(Table2[[#This Row],[id_heating_system]],$V$2:$W$5,2,0)*Table2[[#This Row],[2019]]</f>
        <v>21</v>
      </c>
      <c r="R4677">
        <v>21</v>
      </c>
    </row>
    <row r="4678" spans="1:18" x14ac:dyDescent="0.25">
      <c r="A4678">
        <v>1</v>
      </c>
      <c r="B4678">
        <v>9070106</v>
      </c>
      <c r="C4678">
        <v>6</v>
      </c>
      <c r="D4678">
        <v>1</v>
      </c>
      <c r="E4678">
        <v>1</v>
      </c>
      <c r="F4678" t="s">
        <v>7</v>
      </c>
      <c r="G4678">
        <v>0</v>
      </c>
      <c r="M4678">
        <v>0</v>
      </c>
      <c r="P4678">
        <v>0</v>
      </c>
      <c r="Q4678" s="5">
        <f>VLOOKUP(Table2[[#This Row],[id_heating_system]],$V$2:$W$5,2,0)*Table2[[#This Row],[2019]]</f>
        <v>0</v>
      </c>
      <c r="R4678">
        <v>0</v>
      </c>
    </row>
    <row r="4679" spans="1:18" x14ac:dyDescent="0.25">
      <c r="A4679">
        <v>1</v>
      </c>
      <c r="B4679">
        <v>9070106</v>
      </c>
      <c r="C4679">
        <v>6</v>
      </c>
      <c r="D4679">
        <v>1</v>
      </c>
      <c r="E4679">
        <v>2</v>
      </c>
      <c r="F4679" t="s">
        <v>7</v>
      </c>
      <c r="G4679">
        <v>64</v>
      </c>
      <c r="M4679">
        <v>61</v>
      </c>
      <c r="P4679">
        <v>61</v>
      </c>
      <c r="Q4679" s="5">
        <f>VLOOKUP(Table2[[#This Row],[id_heating_system]],$V$2:$W$5,2,0)*Table2[[#This Row],[2019]]</f>
        <v>61</v>
      </c>
      <c r="R4679">
        <v>61</v>
      </c>
    </row>
    <row r="4680" spans="1:18" x14ac:dyDescent="0.25">
      <c r="A4680">
        <v>1</v>
      </c>
      <c r="B4680">
        <v>9070106</v>
      </c>
      <c r="C4680">
        <v>6</v>
      </c>
      <c r="D4680">
        <v>1</v>
      </c>
      <c r="E4680">
        <v>3</v>
      </c>
      <c r="F4680" t="s">
        <v>7</v>
      </c>
      <c r="G4680">
        <v>0</v>
      </c>
      <c r="M4680">
        <v>0</v>
      </c>
      <c r="P4680">
        <v>0</v>
      </c>
      <c r="Q4680" s="5">
        <f>VLOOKUP(Table2[[#This Row],[id_heating_system]],$V$2:$W$5,2,0)*Table2[[#This Row],[2019]]</f>
        <v>0</v>
      </c>
      <c r="R4680">
        <v>0</v>
      </c>
    </row>
    <row r="4681" spans="1:18" x14ac:dyDescent="0.25">
      <c r="A4681">
        <v>1</v>
      </c>
      <c r="B4681">
        <v>9070106</v>
      </c>
      <c r="C4681">
        <v>6</v>
      </c>
      <c r="D4681">
        <v>1</v>
      </c>
      <c r="E4681">
        <v>4</v>
      </c>
      <c r="F4681" t="s">
        <v>7</v>
      </c>
      <c r="G4681">
        <v>0</v>
      </c>
      <c r="M4681">
        <v>0</v>
      </c>
      <c r="P4681">
        <v>0</v>
      </c>
      <c r="Q4681" s="5">
        <f>VLOOKUP(Table2[[#This Row],[id_heating_system]],$V$2:$W$5,2,0)*Table2[[#This Row],[2019]]</f>
        <v>0</v>
      </c>
      <c r="R4681">
        <v>0</v>
      </c>
    </row>
    <row r="4682" spans="1:18" x14ac:dyDescent="0.25">
      <c r="A4682">
        <v>1</v>
      </c>
      <c r="B4682">
        <v>9070106</v>
      </c>
      <c r="C4682">
        <v>6</v>
      </c>
      <c r="D4682">
        <v>2</v>
      </c>
      <c r="E4682">
        <v>1</v>
      </c>
      <c r="F4682" t="s">
        <v>7</v>
      </c>
      <c r="G4682">
        <v>223</v>
      </c>
      <c r="M4682">
        <v>1855</v>
      </c>
      <c r="P4682">
        <v>1855</v>
      </c>
      <c r="Q4682" s="5">
        <f>VLOOKUP(Table2[[#This Row],[id_heating_system]],$V$2:$W$5,2,0)*Table2[[#This Row],[2019]]</f>
        <v>2140.3846156700001</v>
      </c>
      <c r="R4682">
        <v>1855</v>
      </c>
    </row>
    <row r="4683" spans="1:18" x14ac:dyDescent="0.25">
      <c r="A4683">
        <v>1</v>
      </c>
      <c r="B4683">
        <v>9070106</v>
      </c>
      <c r="C4683">
        <v>6</v>
      </c>
      <c r="D4683">
        <v>2</v>
      </c>
      <c r="E4683">
        <v>2</v>
      </c>
      <c r="F4683" t="s">
        <v>7</v>
      </c>
      <c r="G4683">
        <v>32409</v>
      </c>
      <c r="M4683">
        <v>30789</v>
      </c>
      <c r="P4683">
        <v>30789</v>
      </c>
      <c r="Q4683" s="5">
        <f>VLOOKUP(Table2[[#This Row],[id_heating_system]],$V$2:$W$5,2,0)*Table2[[#This Row],[2019]]</f>
        <v>30789</v>
      </c>
      <c r="R4683">
        <v>30789</v>
      </c>
    </row>
    <row r="4684" spans="1:18" x14ac:dyDescent="0.25">
      <c r="A4684">
        <v>1</v>
      </c>
      <c r="B4684">
        <v>9070106</v>
      </c>
      <c r="C4684">
        <v>6</v>
      </c>
      <c r="D4684">
        <v>2</v>
      </c>
      <c r="E4684">
        <v>3</v>
      </c>
      <c r="F4684" t="s">
        <v>7</v>
      </c>
      <c r="G4684">
        <v>575</v>
      </c>
      <c r="M4684">
        <v>1883</v>
      </c>
      <c r="P4684">
        <v>1883</v>
      </c>
      <c r="Q4684" s="5">
        <f>VLOOKUP(Table2[[#This Row],[id_heating_system]],$V$2:$W$5,2,0)*Table2[[#This Row],[2019]]</f>
        <v>1556.500399153</v>
      </c>
      <c r="R4684">
        <v>1883</v>
      </c>
    </row>
    <row r="4685" spans="1:18" x14ac:dyDescent="0.25">
      <c r="A4685">
        <v>1</v>
      </c>
      <c r="B4685">
        <v>9070106</v>
      </c>
      <c r="C4685">
        <v>6</v>
      </c>
      <c r="D4685">
        <v>2</v>
      </c>
      <c r="E4685">
        <v>4</v>
      </c>
      <c r="F4685" t="s">
        <v>7</v>
      </c>
      <c r="G4685">
        <v>1762</v>
      </c>
      <c r="M4685">
        <v>881</v>
      </c>
      <c r="P4685">
        <v>881</v>
      </c>
      <c r="Q4685" s="5">
        <f>VLOOKUP(Table2[[#This Row],[id_heating_system]],$V$2:$W$5,2,0)*Table2[[#This Row],[2019]]</f>
        <v>881</v>
      </c>
      <c r="R4685">
        <v>881</v>
      </c>
    </row>
    <row r="4686" spans="1:18" x14ac:dyDescent="0.25">
      <c r="A4686">
        <v>1</v>
      </c>
      <c r="B4686">
        <v>9070106</v>
      </c>
      <c r="C4686">
        <v>6</v>
      </c>
      <c r="D4686">
        <v>3</v>
      </c>
      <c r="E4686">
        <v>1</v>
      </c>
      <c r="F4686" t="s">
        <v>7</v>
      </c>
      <c r="G4686">
        <v>0</v>
      </c>
      <c r="M4686">
        <v>0</v>
      </c>
      <c r="P4686">
        <v>0</v>
      </c>
      <c r="Q4686" s="5">
        <f>VLOOKUP(Table2[[#This Row],[id_heating_system]],$V$2:$W$5,2,0)*Table2[[#This Row],[2019]]</f>
        <v>0</v>
      </c>
      <c r="R4686">
        <v>0</v>
      </c>
    </row>
    <row r="4687" spans="1:18" x14ac:dyDescent="0.25">
      <c r="A4687">
        <v>1</v>
      </c>
      <c r="B4687">
        <v>9070106</v>
      </c>
      <c r="C4687">
        <v>6</v>
      </c>
      <c r="D4687">
        <v>3</v>
      </c>
      <c r="E4687">
        <v>2</v>
      </c>
      <c r="F4687" t="s">
        <v>7</v>
      </c>
      <c r="G4687">
        <v>0</v>
      </c>
      <c r="M4687">
        <v>0</v>
      </c>
      <c r="P4687">
        <v>0</v>
      </c>
      <c r="Q4687" s="5">
        <f>VLOOKUP(Table2[[#This Row],[id_heating_system]],$V$2:$W$5,2,0)*Table2[[#This Row],[2019]]</f>
        <v>0</v>
      </c>
      <c r="R4687">
        <v>0</v>
      </c>
    </row>
    <row r="4688" spans="1:18" x14ac:dyDescent="0.25">
      <c r="A4688">
        <v>1</v>
      </c>
      <c r="B4688">
        <v>9070106</v>
      </c>
      <c r="C4688">
        <v>6</v>
      </c>
      <c r="D4688">
        <v>3</v>
      </c>
      <c r="E4688">
        <v>3</v>
      </c>
      <c r="F4688" t="s">
        <v>7</v>
      </c>
      <c r="G4688">
        <v>0</v>
      </c>
      <c r="M4688">
        <v>0</v>
      </c>
      <c r="P4688">
        <v>0</v>
      </c>
      <c r="Q4688" s="5">
        <f>VLOOKUP(Table2[[#This Row],[id_heating_system]],$V$2:$W$5,2,0)*Table2[[#This Row],[2019]]</f>
        <v>0</v>
      </c>
      <c r="R4688">
        <v>0</v>
      </c>
    </row>
    <row r="4689" spans="1:18" x14ac:dyDescent="0.25">
      <c r="A4689">
        <v>1</v>
      </c>
      <c r="B4689">
        <v>9070106</v>
      </c>
      <c r="C4689">
        <v>6</v>
      </c>
      <c r="D4689">
        <v>3</v>
      </c>
      <c r="E4689">
        <v>4</v>
      </c>
      <c r="F4689" t="s">
        <v>7</v>
      </c>
      <c r="G4689">
        <v>0</v>
      </c>
      <c r="M4689">
        <v>0</v>
      </c>
      <c r="P4689">
        <v>0</v>
      </c>
      <c r="Q4689" s="5">
        <f>VLOOKUP(Table2[[#This Row],[id_heating_system]],$V$2:$W$5,2,0)*Table2[[#This Row],[2019]]</f>
        <v>0</v>
      </c>
      <c r="R4689">
        <v>0</v>
      </c>
    </row>
    <row r="4690" spans="1:18" x14ac:dyDescent="0.25">
      <c r="A4690">
        <v>1</v>
      </c>
      <c r="B4690">
        <v>9070106</v>
      </c>
      <c r="C4690">
        <v>6</v>
      </c>
      <c r="D4690">
        <v>4</v>
      </c>
      <c r="E4690">
        <v>1</v>
      </c>
      <c r="F4690" t="s">
        <v>7</v>
      </c>
      <c r="G4690">
        <v>208</v>
      </c>
      <c r="M4690">
        <v>1730</v>
      </c>
      <c r="P4690">
        <v>1730</v>
      </c>
      <c r="Q4690" s="5">
        <f>VLOOKUP(Table2[[#This Row],[id_heating_system]],$V$2:$W$5,2,0)*Table2[[#This Row],[2019]]</f>
        <v>1996.15384642</v>
      </c>
      <c r="R4690">
        <v>1730</v>
      </c>
    </row>
    <row r="4691" spans="1:18" x14ac:dyDescent="0.25">
      <c r="A4691">
        <v>1</v>
      </c>
      <c r="B4691">
        <v>9070106</v>
      </c>
      <c r="C4691">
        <v>6</v>
      </c>
      <c r="D4691">
        <v>4</v>
      </c>
      <c r="E4691">
        <v>2</v>
      </c>
      <c r="F4691" t="s">
        <v>7</v>
      </c>
      <c r="G4691">
        <v>22994</v>
      </c>
      <c r="M4691">
        <v>21844</v>
      </c>
      <c r="P4691">
        <v>21844</v>
      </c>
      <c r="Q4691" s="5">
        <f>VLOOKUP(Table2[[#This Row],[id_heating_system]],$V$2:$W$5,2,0)*Table2[[#This Row],[2019]]</f>
        <v>21844</v>
      </c>
      <c r="R4691">
        <v>21844</v>
      </c>
    </row>
    <row r="4692" spans="1:18" x14ac:dyDescent="0.25">
      <c r="A4692">
        <v>1</v>
      </c>
      <c r="B4692">
        <v>9070106</v>
      </c>
      <c r="C4692">
        <v>6</v>
      </c>
      <c r="D4692">
        <v>4</v>
      </c>
      <c r="E4692">
        <v>3</v>
      </c>
      <c r="F4692" t="s">
        <v>7</v>
      </c>
      <c r="G4692">
        <v>278</v>
      </c>
      <c r="M4692">
        <v>911</v>
      </c>
      <c r="P4692">
        <v>911</v>
      </c>
      <c r="Q4692" s="5">
        <f>VLOOKUP(Table2[[#This Row],[id_heating_system]],$V$2:$W$5,2,0)*Table2[[#This Row],[2019]]</f>
        <v>753.03869550100001</v>
      </c>
      <c r="R4692">
        <v>911</v>
      </c>
    </row>
    <row r="4693" spans="1:18" x14ac:dyDescent="0.25">
      <c r="A4693">
        <v>1</v>
      </c>
      <c r="B4693">
        <v>9070106</v>
      </c>
      <c r="C4693">
        <v>6</v>
      </c>
      <c r="D4693">
        <v>4</v>
      </c>
      <c r="E4693">
        <v>4</v>
      </c>
      <c r="F4693" t="s">
        <v>7</v>
      </c>
      <c r="G4693">
        <v>1346</v>
      </c>
      <c r="M4693">
        <v>673</v>
      </c>
      <c r="P4693">
        <v>673</v>
      </c>
      <c r="Q4693" s="5">
        <f>VLOOKUP(Table2[[#This Row],[id_heating_system]],$V$2:$W$5,2,0)*Table2[[#This Row],[2019]]</f>
        <v>673</v>
      </c>
      <c r="R4693">
        <v>673</v>
      </c>
    </row>
    <row r="4694" spans="1:18" x14ac:dyDescent="0.25">
      <c r="A4694">
        <v>1</v>
      </c>
      <c r="B4694">
        <v>9070106</v>
      </c>
      <c r="C4694">
        <v>6</v>
      </c>
      <c r="D4694">
        <v>5</v>
      </c>
      <c r="E4694">
        <v>1</v>
      </c>
      <c r="F4694" t="s">
        <v>7</v>
      </c>
      <c r="G4694">
        <v>15</v>
      </c>
      <c r="M4694">
        <v>125</v>
      </c>
      <c r="P4694">
        <v>125</v>
      </c>
      <c r="Q4694" s="5">
        <f>VLOOKUP(Table2[[#This Row],[id_heating_system]],$V$2:$W$5,2,0)*Table2[[#This Row],[2019]]</f>
        <v>144.23076925000001</v>
      </c>
      <c r="R4694">
        <v>125</v>
      </c>
    </row>
    <row r="4695" spans="1:18" x14ac:dyDescent="0.25">
      <c r="A4695">
        <v>1</v>
      </c>
      <c r="B4695">
        <v>9070106</v>
      </c>
      <c r="C4695">
        <v>6</v>
      </c>
      <c r="D4695">
        <v>5</v>
      </c>
      <c r="E4695">
        <v>2</v>
      </c>
      <c r="F4695" t="s">
        <v>7</v>
      </c>
      <c r="G4695">
        <v>5363</v>
      </c>
      <c r="M4695">
        <v>5095</v>
      </c>
      <c r="P4695">
        <v>5095</v>
      </c>
      <c r="Q4695" s="5">
        <f>VLOOKUP(Table2[[#This Row],[id_heating_system]],$V$2:$W$5,2,0)*Table2[[#This Row],[2019]]</f>
        <v>5095</v>
      </c>
      <c r="R4695">
        <v>5095</v>
      </c>
    </row>
    <row r="4696" spans="1:18" x14ac:dyDescent="0.25">
      <c r="A4696">
        <v>1</v>
      </c>
      <c r="B4696">
        <v>9070106</v>
      </c>
      <c r="C4696">
        <v>6</v>
      </c>
      <c r="D4696">
        <v>5</v>
      </c>
      <c r="E4696">
        <v>3</v>
      </c>
      <c r="F4696" t="s">
        <v>7</v>
      </c>
      <c r="G4696">
        <v>18</v>
      </c>
      <c r="M4696">
        <v>59</v>
      </c>
      <c r="P4696">
        <v>59</v>
      </c>
      <c r="Q4696" s="5">
        <f>VLOOKUP(Table2[[#This Row],[id_heating_system]],$V$2:$W$5,2,0)*Table2[[#This Row],[2019]]</f>
        <v>48.769794768999994</v>
      </c>
      <c r="R4696">
        <v>59</v>
      </c>
    </row>
    <row r="4697" spans="1:18" x14ac:dyDescent="0.25">
      <c r="A4697">
        <v>1</v>
      </c>
      <c r="B4697">
        <v>9070106</v>
      </c>
      <c r="C4697">
        <v>6</v>
      </c>
      <c r="D4697">
        <v>5</v>
      </c>
      <c r="E4697">
        <v>4</v>
      </c>
      <c r="F4697" t="s">
        <v>7</v>
      </c>
      <c r="G4697">
        <v>658</v>
      </c>
      <c r="M4697">
        <v>329</v>
      </c>
      <c r="P4697">
        <v>329</v>
      </c>
      <c r="Q4697" s="5">
        <f>VLOOKUP(Table2[[#This Row],[id_heating_system]],$V$2:$W$5,2,0)*Table2[[#This Row],[2019]]</f>
        <v>329</v>
      </c>
      <c r="R4697">
        <v>329</v>
      </c>
    </row>
    <row r="4698" spans="1:18" x14ac:dyDescent="0.25">
      <c r="A4698">
        <v>1</v>
      </c>
      <c r="B4698">
        <v>9070106</v>
      </c>
      <c r="C4698">
        <v>6</v>
      </c>
      <c r="D4698">
        <v>6</v>
      </c>
      <c r="E4698">
        <v>1</v>
      </c>
      <c r="F4698" t="s">
        <v>7</v>
      </c>
      <c r="G4698">
        <v>12</v>
      </c>
      <c r="M4698">
        <v>100</v>
      </c>
      <c r="P4698">
        <v>100</v>
      </c>
      <c r="Q4698" s="5">
        <f>VLOOKUP(Table2[[#This Row],[id_heating_system]],$V$2:$W$5,2,0)*Table2[[#This Row],[2019]]</f>
        <v>115.3846154</v>
      </c>
      <c r="R4698">
        <v>100</v>
      </c>
    </row>
    <row r="4699" spans="1:18" x14ac:dyDescent="0.25">
      <c r="A4699">
        <v>1</v>
      </c>
      <c r="B4699">
        <v>9070106</v>
      </c>
      <c r="C4699">
        <v>6</v>
      </c>
      <c r="D4699">
        <v>6</v>
      </c>
      <c r="E4699">
        <v>2</v>
      </c>
      <c r="F4699" t="s">
        <v>7</v>
      </c>
      <c r="G4699">
        <v>5727</v>
      </c>
      <c r="M4699">
        <v>5441</v>
      </c>
      <c r="P4699">
        <v>5441</v>
      </c>
      <c r="Q4699" s="5">
        <f>VLOOKUP(Table2[[#This Row],[id_heating_system]],$V$2:$W$5,2,0)*Table2[[#This Row],[2019]]</f>
        <v>5441</v>
      </c>
      <c r="R4699">
        <v>5441</v>
      </c>
    </row>
    <row r="4700" spans="1:18" x14ac:dyDescent="0.25">
      <c r="A4700">
        <v>1</v>
      </c>
      <c r="B4700">
        <v>9070106</v>
      </c>
      <c r="C4700">
        <v>6</v>
      </c>
      <c r="D4700">
        <v>6</v>
      </c>
      <c r="E4700">
        <v>3</v>
      </c>
      <c r="F4700" t="s">
        <v>7</v>
      </c>
      <c r="G4700">
        <v>52</v>
      </c>
      <c r="M4700">
        <v>170</v>
      </c>
      <c r="P4700">
        <v>170</v>
      </c>
      <c r="Q4700" s="5">
        <f>VLOOKUP(Table2[[#This Row],[id_heating_system]],$V$2:$W$5,2,0)*Table2[[#This Row],[2019]]</f>
        <v>140.52313746999999</v>
      </c>
      <c r="R4700">
        <v>170</v>
      </c>
    </row>
    <row r="4701" spans="1:18" x14ac:dyDescent="0.25">
      <c r="A4701">
        <v>1</v>
      </c>
      <c r="B4701">
        <v>9070106</v>
      </c>
      <c r="C4701">
        <v>6</v>
      </c>
      <c r="D4701">
        <v>6</v>
      </c>
      <c r="E4701">
        <v>4</v>
      </c>
      <c r="F4701" t="s">
        <v>7</v>
      </c>
      <c r="G4701">
        <v>382</v>
      </c>
      <c r="M4701">
        <v>191</v>
      </c>
      <c r="P4701">
        <v>191</v>
      </c>
      <c r="Q4701" s="5">
        <f>VLOOKUP(Table2[[#This Row],[id_heating_system]],$V$2:$W$5,2,0)*Table2[[#This Row],[2019]]</f>
        <v>191</v>
      </c>
      <c r="R4701">
        <v>191</v>
      </c>
    </row>
    <row r="4702" spans="1:18" x14ac:dyDescent="0.25">
      <c r="A4702">
        <v>1</v>
      </c>
      <c r="B4702">
        <v>9070106</v>
      </c>
      <c r="C4702">
        <v>6</v>
      </c>
      <c r="D4702">
        <v>7</v>
      </c>
      <c r="E4702">
        <v>1</v>
      </c>
      <c r="F4702" t="s">
        <v>7</v>
      </c>
      <c r="G4702">
        <v>0</v>
      </c>
      <c r="M4702">
        <v>0</v>
      </c>
      <c r="P4702">
        <v>0</v>
      </c>
      <c r="Q4702" s="5">
        <f>VLOOKUP(Table2[[#This Row],[id_heating_system]],$V$2:$W$5,2,0)*Table2[[#This Row],[2019]]</f>
        <v>0</v>
      </c>
      <c r="R4702">
        <v>0</v>
      </c>
    </row>
    <row r="4703" spans="1:18" x14ac:dyDescent="0.25">
      <c r="A4703">
        <v>1</v>
      </c>
      <c r="B4703">
        <v>9070106</v>
      </c>
      <c r="C4703">
        <v>6</v>
      </c>
      <c r="D4703">
        <v>7</v>
      </c>
      <c r="E4703">
        <v>2</v>
      </c>
      <c r="F4703" t="s">
        <v>7</v>
      </c>
      <c r="G4703">
        <v>476</v>
      </c>
      <c r="M4703">
        <v>452</v>
      </c>
      <c r="P4703">
        <v>452</v>
      </c>
      <c r="Q4703" s="5">
        <f>VLOOKUP(Table2[[#This Row],[id_heating_system]],$V$2:$W$5,2,0)*Table2[[#This Row],[2019]]</f>
        <v>452</v>
      </c>
      <c r="R4703">
        <v>452</v>
      </c>
    </row>
    <row r="4704" spans="1:18" x14ac:dyDescent="0.25">
      <c r="A4704">
        <v>1</v>
      </c>
      <c r="B4704">
        <v>9070106</v>
      </c>
      <c r="C4704">
        <v>6</v>
      </c>
      <c r="D4704">
        <v>7</v>
      </c>
      <c r="E4704">
        <v>3</v>
      </c>
      <c r="F4704" t="s">
        <v>7</v>
      </c>
      <c r="G4704">
        <v>0</v>
      </c>
      <c r="M4704">
        <v>0</v>
      </c>
      <c r="P4704">
        <v>0</v>
      </c>
      <c r="Q4704" s="5">
        <f>VLOOKUP(Table2[[#This Row],[id_heating_system]],$V$2:$W$5,2,0)*Table2[[#This Row],[2019]]</f>
        <v>0</v>
      </c>
      <c r="R4704">
        <v>0</v>
      </c>
    </row>
    <row r="4705" spans="1:18" x14ac:dyDescent="0.25">
      <c r="A4705">
        <v>1</v>
      </c>
      <c r="B4705">
        <v>9070106</v>
      </c>
      <c r="C4705">
        <v>6</v>
      </c>
      <c r="D4705">
        <v>7</v>
      </c>
      <c r="E4705">
        <v>4</v>
      </c>
      <c r="F4705" t="s">
        <v>7</v>
      </c>
      <c r="G4705">
        <v>52</v>
      </c>
      <c r="M4705">
        <v>26</v>
      </c>
      <c r="P4705">
        <v>26</v>
      </c>
      <c r="Q4705" s="5">
        <f>VLOOKUP(Table2[[#This Row],[id_heating_system]],$V$2:$W$5,2,0)*Table2[[#This Row],[2019]]</f>
        <v>26</v>
      </c>
      <c r="R4705">
        <v>26</v>
      </c>
    </row>
    <row r="4706" spans="1:18" x14ac:dyDescent="0.25">
      <c r="A4706">
        <v>1</v>
      </c>
      <c r="B4706">
        <v>9070107</v>
      </c>
      <c r="C4706">
        <v>6</v>
      </c>
      <c r="D4706">
        <v>1</v>
      </c>
      <c r="E4706">
        <v>1</v>
      </c>
      <c r="F4706" t="s">
        <v>7</v>
      </c>
      <c r="G4706">
        <v>340</v>
      </c>
      <c r="M4706">
        <v>1522</v>
      </c>
      <c r="P4706">
        <v>1522</v>
      </c>
      <c r="Q4706" s="5">
        <f>VLOOKUP(Table2[[#This Row],[id_heating_system]],$V$2:$W$5,2,0)*Table2[[#This Row],[2019]]</f>
        <v>1756.1538463879999</v>
      </c>
      <c r="R4706">
        <v>1522</v>
      </c>
    </row>
    <row r="4707" spans="1:18" x14ac:dyDescent="0.25">
      <c r="A4707">
        <v>1</v>
      </c>
      <c r="B4707">
        <v>9070107</v>
      </c>
      <c r="C4707">
        <v>6</v>
      </c>
      <c r="D4707">
        <v>1</v>
      </c>
      <c r="E4707">
        <v>2</v>
      </c>
      <c r="F4707" t="s">
        <v>7</v>
      </c>
      <c r="G4707">
        <v>15071</v>
      </c>
      <c r="M4707">
        <v>14317</v>
      </c>
      <c r="P4707">
        <v>14317</v>
      </c>
      <c r="Q4707" s="5">
        <f>VLOOKUP(Table2[[#This Row],[id_heating_system]],$V$2:$W$5,2,0)*Table2[[#This Row],[2019]]</f>
        <v>14317</v>
      </c>
      <c r="R4707">
        <v>14317</v>
      </c>
    </row>
    <row r="4708" spans="1:18" x14ac:dyDescent="0.25">
      <c r="A4708">
        <v>1</v>
      </c>
      <c r="B4708">
        <v>9070107</v>
      </c>
      <c r="C4708">
        <v>6</v>
      </c>
      <c r="D4708">
        <v>1</v>
      </c>
      <c r="E4708">
        <v>3</v>
      </c>
      <c r="F4708" t="s">
        <v>7</v>
      </c>
      <c r="G4708">
        <v>842</v>
      </c>
      <c r="M4708">
        <v>1457</v>
      </c>
      <c r="P4708">
        <v>1457</v>
      </c>
      <c r="Q4708" s="5">
        <f>VLOOKUP(Table2[[#This Row],[id_heating_system]],$V$2:$W$5,2,0)*Table2[[#This Row],[2019]]</f>
        <v>1204.365948787</v>
      </c>
      <c r="R4708">
        <v>1457</v>
      </c>
    </row>
    <row r="4709" spans="1:18" x14ac:dyDescent="0.25">
      <c r="A4709">
        <v>1</v>
      </c>
      <c r="B4709">
        <v>9070107</v>
      </c>
      <c r="C4709">
        <v>6</v>
      </c>
      <c r="D4709">
        <v>1</v>
      </c>
      <c r="E4709">
        <v>4</v>
      </c>
      <c r="F4709" t="s">
        <v>7</v>
      </c>
      <c r="G4709">
        <v>558</v>
      </c>
      <c r="M4709">
        <v>279</v>
      </c>
      <c r="P4709">
        <v>279</v>
      </c>
      <c r="Q4709" s="5">
        <f>VLOOKUP(Table2[[#This Row],[id_heating_system]],$V$2:$W$5,2,0)*Table2[[#This Row],[2019]]</f>
        <v>279</v>
      </c>
      <c r="R4709">
        <v>279</v>
      </c>
    </row>
    <row r="4710" spans="1:18" x14ac:dyDescent="0.25">
      <c r="A4710">
        <v>1</v>
      </c>
      <c r="B4710">
        <v>9070107</v>
      </c>
      <c r="C4710">
        <v>6</v>
      </c>
      <c r="D4710">
        <v>2</v>
      </c>
      <c r="E4710">
        <v>1</v>
      </c>
      <c r="F4710" t="s">
        <v>7</v>
      </c>
      <c r="G4710">
        <v>82</v>
      </c>
      <c r="M4710">
        <v>367</v>
      </c>
      <c r="P4710">
        <v>367</v>
      </c>
      <c r="Q4710" s="5">
        <f>VLOOKUP(Table2[[#This Row],[id_heating_system]],$V$2:$W$5,2,0)*Table2[[#This Row],[2019]]</f>
        <v>423.461538518</v>
      </c>
      <c r="R4710">
        <v>367</v>
      </c>
    </row>
    <row r="4711" spans="1:18" x14ac:dyDescent="0.25">
      <c r="A4711">
        <v>1</v>
      </c>
      <c r="B4711">
        <v>9070107</v>
      </c>
      <c r="C4711">
        <v>6</v>
      </c>
      <c r="D4711">
        <v>2</v>
      </c>
      <c r="E4711">
        <v>2</v>
      </c>
      <c r="F4711" t="s">
        <v>7</v>
      </c>
      <c r="G4711">
        <v>13989</v>
      </c>
      <c r="M4711">
        <v>13290</v>
      </c>
      <c r="P4711">
        <v>13290</v>
      </c>
      <c r="Q4711" s="5">
        <f>VLOOKUP(Table2[[#This Row],[id_heating_system]],$V$2:$W$5,2,0)*Table2[[#This Row],[2019]]</f>
        <v>13290</v>
      </c>
      <c r="R4711">
        <v>13290</v>
      </c>
    </row>
    <row r="4712" spans="1:18" x14ac:dyDescent="0.25">
      <c r="A4712">
        <v>1</v>
      </c>
      <c r="B4712">
        <v>9070107</v>
      </c>
      <c r="C4712">
        <v>6</v>
      </c>
      <c r="D4712">
        <v>2</v>
      </c>
      <c r="E4712">
        <v>3</v>
      </c>
      <c r="F4712" t="s">
        <v>7</v>
      </c>
      <c r="G4712">
        <v>323</v>
      </c>
      <c r="M4712">
        <v>559</v>
      </c>
      <c r="P4712">
        <v>559</v>
      </c>
      <c r="Q4712" s="5">
        <f>VLOOKUP(Table2[[#This Row],[id_heating_system]],$V$2:$W$5,2,0)*Table2[[#This Row],[2019]]</f>
        <v>462.07314026899996</v>
      </c>
      <c r="R4712">
        <v>559</v>
      </c>
    </row>
    <row r="4713" spans="1:18" x14ac:dyDescent="0.25">
      <c r="A4713">
        <v>1</v>
      </c>
      <c r="B4713">
        <v>9070107</v>
      </c>
      <c r="C4713">
        <v>6</v>
      </c>
      <c r="D4713">
        <v>2</v>
      </c>
      <c r="E4713">
        <v>4</v>
      </c>
      <c r="F4713" t="s">
        <v>7</v>
      </c>
      <c r="G4713">
        <v>692</v>
      </c>
      <c r="M4713">
        <v>346</v>
      </c>
      <c r="P4713">
        <v>346</v>
      </c>
      <c r="Q4713" s="5">
        <f>VLOOKUP(Table2[[#This Row],[id_heating_system]],$V$2:$W$5,2,0)*Table2[[#This Row],[2019]]</f>
        <v>346</v>
      </c>
      <c r="R4713">
        <v>346</v>
      </c>
    </row>
    <row r="4714" spans="1:18" x14ac:dyDescent="0.25">
      <c r="A4714">
        <v>1</v>
      </c>
      <c r="B4714">
        <v>9070107</v>
      </c>
      <c r="C4714">
        <v>6</v>
      </c>
      <c r="D4714">
        <v>3</v>
      </c>
      <c r="E4714">
        <v>1</v>
      </c>
      <c r="F4714" t="s">
        <v>7</v>
      </c>
      <c r="G4714">
        <v>9</v>
      </c>
      <c r="M4714">
        <v>40</v>
      </c>
      <c r="P4714">
        <v>40</v>
      </c>
      <c r="Q4714" s="5">
        <f>VLOOKUP(Table2[[#This Row],[id_heating_system]],$V$2:$W$5,2,0)*Table2[[#This Row],[2019]]</f>
        <v>46.153846160000001</v>
      </c>
      <c r="R4714">
        <v>40</v>
      </c>
    </row>
    <row r="4715" spans="1:18" x14ac:dyDescent="0.25">
      <c r="A4715">
        <v>1</v>
      </c>
      <c r="B4715">
        <v>9070107</v>
      </c>
      <c r="C4715">
        <v>6</v>
      </c>
      <c r="D4715">
        <v>3</v>
      </c>
      <c r="E4715">
        <v>2</v>
      </c>
      <c r="F4715" t="s">
        <v>7</v>
      </c>
      <c r="G4715">
        <v>1989</v>
      </c>
      <c r="M4715">
        <v>1890</v>
      </c>
      <c r="P4715">
        <v>1890</v>
      </c>
      <c r="Q4715" s="5">
        <f>VLOOKUP(Table2[[#This Row],[id_heating_system]],$V$2:$W$5,2,0)*Table2[[#This Row],[2019]]</f>
        <v>1890</v>
      </c>
      <c r="R4715">
        <v>1890</v>
      </c>
    </row>
    <row r="4716" spans="1:18" x14ac:dyDescent="0.25">
      <c r="A4716">
        <v>1</v>
      </c>
      <c r="B4716">
        <v>9070107</v>
      </c>
      <c r="C4716">
        <v>6</v>
      </c>
      <c r="D4716">
        <v>3</v>
      </c>
      <c r="E4716">
        <v>3</v>
      </c>
      <c r="F4716" t="s">
        <v>7</v>
      </c>
      <c r="G4716">
        <v>21</v>
      </c>
      <c r="M4716">
        <v>36</v>
      </c>
      <c r="P4716">
        <v>36</v>
      </c>
      <c r="Q4716" s="5">
        <f>VLOOKUP(Table2[[#This Row],[id_heating_system]],$V$2:$W$5,2,0)*Table2[[#This Row],[2019]]</f>
        <v>29.757840875999999</v>
      </c>
      <c r="R4716">
        <v>36</v>
      </c>
    </row>
    <row r="4717" spans="1:18" x14ac:dyDescent="0.25">
      <c r="A4717">
        <v>1</v>
      </c>
      <c r="B4717">
        <v>9070107</v>
      </c>
      <c r="C4717">
        <v>6</v>
      </c>
      <c r="D4717">
        <v>3</v>
      </c>
      <c r="E4717">
        <v>4</v>
      </c>
      <c r="F4717" t="s">
        <v>7</v>
      </c>
      <c r="G4717">
        <v>108</v>
      </c>
      <c r="M4717">
        <v>54</v>
      </c>
      <c r="P4717">
        <v>54</v>
      </c>
      <c r="Q4717" s="5">
        <f>VLOOKUP(Table2[[#This Row],[id_heating_system]],$V$2:$W$5,2,0)*Table2[[#This Row],[2019]]</f>
        <v>54</v>
      </c>
      <c r="R4717">
        <v>54</v>
      </c>
    </row>
    <row r="4718" spans="1:18" x14ac:dyDescent="0.25">
      <c r="A4718">
        <v>1</v>
      </c>
      <c r="B4718">
        <v>9070107</v>
      </c>
      <c r="C4718">
        <v>6</v>
      </c>
      <c r="D4718">
        <v>4</v>
      </c>
      <c r="E4718">
        <v>1</v>
      </c>
      <c r="F4718" t="s">
        <v>7</v>
      </c>
      <c r="G4718">
        <v>219</v>
      </c>
      <c r="M4718">
        <v>981</v>
      </c>
      <c r="P4718">
        <v>981</v>
      </c>
      <c r="Q4718" s="5">
        <f>VLOOKUP(Table2[[#This Row],[id_heating_system]],$V$2:$W$5,2,0)*Table2[[#This Row],[2019]]</f>
        <v>1131.923077074</v>
      </c>
      <c r="R4718">
        <v>981</v>
      </c>
    </row>
    <row r="4719" spans="1:18" x14ac:dyDescent="0.25">
      <c r="A4719">
        <v>1</v>
      </c>
      <c r="B4719">
        <v>9070107</v>
      </c>
      <c r="C4719">
        <v>6</v>
      </c>
      <c r="D4719">
        <v>4</v>
      </c>
      <c r="E4719">
        <v>2</v>
      </c>
      <c r="F4719" t="s">
        <v>7</v>
      </c>
      <c r="G4719">
        <v>13512</v>
      </c>
      <c r="M4719">
        <v>12836</v>
      </c>
      <c r="P4719">
        <v>12836</v>
      </c>
      <c r="Q4719" s="5">
        <f>VLOOKUP(Table2[[#This Row],[id_heating_system]],$V$2:$W$5,2,0)*Table2[[#This Row],[2019]]</f>
        <v>12836</v>
      </c>
      <c r="R4719">
        <v>12836</v>
      </c>
    </row>
    <row r="4720" spans="1:18" x14ac:dyDescent="0.25">
      <c r="A4720">
        <v>1</v>
      </c>
      <c r="B4720">
        <v>9070107</v>
      </c>
      <c r="C4720">
        <v>6</v>
      </c>
      <c r="D4720">
        <v>4</v>
      </c>
      <c r="E4720">
        <v>3</v>
      </c>
      <c r="F4720" t="s">
        <v>7</v>
      </c>
      <c r="G4720">
        <v>194</v>
      </c>
      <c r="M4720">
        <v>336</v>
      </c>
      <c r="P4720">
        <v>336</v>
      </c>
      <c r="Q4720" s="5">
        <f>VLOOKUP(Table2[[#This Row],[id_heating_system]],$V$2:$W$5,2,0)*Table2[[#This Row],[2019]]</f>
        <v>277.73984817600001</v>
      </c>
      <c r="R4720">
        <v>336</v>
      </c>
    </row>
    <row r="4721" spans="1:18" x14ac:dyDescent="0.25">
      <c r="A4721">
        <v>1</v>
      </c>
      <c r="B4721">
        <v>9070107</v>
      </c>
      <c r="C4721">
        <v>6</v>
      </c>
      <c r="D4721">
        <v>4</v>
      </c>
      <c r="E4721">
        <v>4</v>
      </c>
      <c r="F4721" t="s">
        <v>7</v>
      </c>
      <c r="G4721">
        <v>554</v>
      </c>
      <c r="M4721">
        <v>277</v>
      </c>
      <c r="P4721">
        <v>277</v>
      </c>
      <c r="Q4721" s="5">
        <f>VLOOKUP(Table2[[#This Row],[id_heating_system]],$V$2:$W$5,2,0)*Table2[[#This Row],[2019]]</f>
        <v>277</v>
      </c>
      <c r="R4721">
        <v>277</v>
      </c>
    </row>
    <row r="4722" spans="1:18" x14ac:dyDescent="0.25">
      <c r="A4722">
        <v>1</v>
      </c>
      <c r="B4722">
        <v>9070107</v>
      </c>
      <c r="C4722">
        <v>6</v>
      </c>
      <c r="D4722">
        <v>5</v>
      </c>
      <c r="E4722">
        <v>1</v>
      </c>
      <c r="F4722" t="s">
        <v>7</v>
      </c>
      <c r="G4722">
        <v>9</v>
      </c>
      <c r="M4722">
        <v>40</v>
      </c>
      <c r="P4722">
        <v>40</v>
      </c>
      <c r="Q4722" s="5">
        <f>VLOOKUP(Table2[[#This Row],[id_heating_system]],$V$2:$W$5,2,0)*Table2[[#This Row],[2019]]</f>
        <v>46.153846160000001</v>
      </c>
      <c r="R4722">
        <v>40</v>
      </c>
    </row>
    <row r="4723" spans="1:18" x14ac:dyDescent="0.25">
      <c r="A4723">
        <v>1</v>
      </c>
      <c r="B4723">
        <v>9070107</v>
      </c>
      <c r="C4723">
        <v>6</v>
      </c>
      <c r="D4723">
        <v>5</v>
      </c>
      <c r="E4723">
        <v>2</v>
      </c>
      <c r="F4723" t="s">
        <v>7</v>
      </c>
      <c r="G4723">
        <v>2018</v>
      </c>
      <c r="M4723">
        <v>1917</v>
      </c>
      <c r="P4723">
        <v>1917</v>
      </c>
      <c r="Q4723" s="5">
        <f>VLOOKUP(Table2[[#This Row],[id_heating_system]],$V$2:$W$5,2,0)*Table2[[#This Row],[2019]]</f>
        <v>1917</v>
      </c>
      <c r="R4723">
        <v>1917</v>
      </c>
    </row>
    <row r="4724" spans="1:18" x14ac:dyDescent="0.25">
      <c r="A4724">
        <v>1</v>
      </c>
      <c r="B4724">
        <v>9070107</v>
      </c>
      <c r="C4724">
        <v>6</v>
      </c>
      <c r="D4724">
        <v>5</v>
      </c>
      <c r="E4724">
        <v>3</v>
      </c>
      <c r="F4724" t="s">
        <v>7</v>
      </c>
      <c r="G4724">
        <v>21</v>
      </c>
      <c r="M4724">
        <v>36</v>
      </c>
      <c r="P4724">
        <v>36</v>
      </c>
      <c r="Q4724" s="5">
        <f>VLOOKUP(Table2[[#This Row],[id_heating_system]],$V$2:$W$5,2,0)*Table2[[#This Row],[2019]]</f>
        <v>29.757840875999999</v>
      </c>
      <c r="R4724">
        <v>36</v>
      </c>
    </row>
    <row r="4725" spans="1:18" x14ac:dyDescent="0.25">
      <c r="A4725">
        <v>1</v>
      </c>
      <c r="B4725">
        <v>9070107</v>
      </c>
      <c r="C4725">
        <v>6</v>
      </c>
      <c r="D4725">
        <v>5</v>
      </c>
      <c r="E4725">
        <v>4</v>
      </c>
      <c r="F4725" t="s">
        <v>7</v>
      </c>
      <c r="G4725">
        <v>102</v>
      </c>
      <c r="M4725">
        <v>51</v>
      </c>
      <c r="P4725">
        <v>51</v>
      </c>
      <c r="Q4725" s="5">
        <f>VLOOKUP(Table2[[#This Row],[id_heating_system]],$V$2:$W$5,2,0)*Table2[[#This Row],[2019]]</f>
        <v>51</v>
      </c>
      <c r="R4725">
        <v>51</v>
      </c>
    </row>
    <row r="4726" spans="1:18" x14ac:dyDescent="0.25">
      <c r="A4726">
        <v>1</v>
      </c>
      <c r="B4726">
        <v>9070107</v>
      </c>
      <c r="C4726">
        <v>6</v>
      </c>
      <c r="D4726">
        <v>6</v>
      </c>
      <c r="E4726">
        <v>1</v>
      </c>
      <c r="F4726" t="s">
        <v>7</v>
      </c>
      <c r="G4726">
        <v>30</v>
      </c>
      <c r="M4726">
        <v>134</v>
      </c>
      <c r="P4726">
        <v>134</v>
      </c>
      <c r="Q4726" s="5">
        <f>VLOOKUP(Table2[[#This Row],[id_heating_system]],$V$2:$W$5,2,0)*Table2[[#This Row],[2019]]</f>
        <v>154.61538463599999</v>
      </c>
      <c r="R4726">
        <v>134</v>
      </c>
    </row>
    <row r="4727" spans="1:18" x14ac:dyDescent="0.25">
      <c r="A4727">
        <v>1</v>
      </c>
      <c r="B4727">
        <v>9070107</v>
      </c>
      <c r="C4727">
        <v>6</v>
      </c>
      <c r="D4727">
        <v>6</v>
      </c>
      <c r="E4727">
        <v>2</v>
      </c>
      <c r="F4727" t="s">
        <v>7</v>
      </c>
      <c r="G4727">
        <v>1358</v>
      </c>
      <c r="M4727">
        <v>1290</v>
      </c>
      <c r="P4727">
        <v>1290</v>
      </c>
      <c r="Q4727" s="5">
        <f>VLOOKUP(Table2[[#This Row],[id_heating_system]],$V$2:$W$5,2,0)*Table2[[#This Row],[2019]]</f>
        <v>1290</v>
      </c>
      <c r="R4727">
        <v>1290</v>
      </c>
    </row>
    <row r="4728" spans="1:18" x14ac:dyDescent="0.25">
      <c r="A4728">
        <v>1</v>
      </c>
      <c r="B4728">
        <v>9070107</v>
      </c>
      <c r="C4728">
        <v>6</v>
      </c>
      <c r="D4728">
        <v>6</v>
      </c>
      <c r="E4728">
        <v>3</v>
      </c>
      <c r="F4728" t="s">
        <v>7</v>
      </c>
      <c r="G4728">
        <v>24</v>
      </c>
      <c r="M4728">
        <v>42</v>
      </c>
      <c r="P4728">
        <v>42</v>
      </c>
      <c r="Q4728" s="5">
        <f>VLOOKUP(Table2[[#This Row],[id_heating_system]],$V$2:$W$5,2,0)*Table2[[#This Row],[2019]]</f>
        <v>34.717481022000001</v>
      </c>
      <c r="R4728">
        <v>42</v>
      </c>
    </row>
    <row r="4729" spans="1:18" x14ac:dyDescent="0.25">
      <c r="A4729">
        <v>1</v>
      </c>
      <c r="B4729">
        <v>9070107</v>
      </c>
      <c r="C4729">
        <v>6</v>
      </c>
      <c r="D4729">
        <v>6</v>
      </c>
      <c r="E4729">
        <v>4</v>
      </c>
      <c r="F4729" t="s">
        <v>7</v>
      </c>
      <c r="G4729">
        <v>65</v>
      </c>
      <c r="M4729">
        <v>33</v>
      </c>
      <c r="P4729">
        <v>33</v>
      </c>
      <c r="Q4729" s="5">
        <f>VLOOKUP(Table2[[#This Row],[id_heating_system]],$V$2:$W$5,2,0)*Table2[[#This Row],[2019]]</f>
        <v>33</v>
      </c>
      <c r="R4729">
        <v>33</v>
      </c>
    </row>
    <row r="4730" spans="1:18" x14ac:dyDescent="0.25">
      <c r="A4730">
        <v>1</v>
      </c>
      <c r="B4730">
        <v>9070107</v>
      </c>
      <c r="C4730">
        <v>6</v>
      </c>
      <c r="D4730">
        <v>7</v>
      </c>
      <c r="E4730">
        <v>1</v>
      </c>
      <c r="F4730" t="s">
        <v>7</v>
      </c>
      <c r="G4730">
        <v>3</v>
      </c>
      <c r="M4730">
        <v>13</v>
      </c>
      <c r="P4730">
        <v>13</v>
      </c>
      <c r="Q4730" s="5">
        <f>VLOOKUP(Table2[[#This Row],[id_heating_system]],$V$2:$W$5,2,0)*Table2[[#This Row],[2019]]</f>
        <v>15.000000002</v>
      </c>
      <c r="R4730">
        <v>13</v>
      </c>
    </row>
    <row r="4731" spans="1:18" x14ac:dyDescent="0.25">
      <c r="A4731">
        <v>1</v>
      </c>
      <c r="B4731">
        <v>9070107</v>
      </c>
      <c r="C4731">
        <v>6</v>
      </c>
      <c r="D4731">
        <v>7</v>
      </c>
      <c r="E4731">
        <v>2</v>
      </c>
      <c r="F4731" t="s">
        <v>7</v>
      </c>
      <c r="G4731">
        <v>189</v>
      </c>
      <c r="M4731">
        <v>180</v>
      </c>
      <c r="P4731">
        <v>180</v>
      </c>
      <c r="Q4731" s="5">
        <f>VLOOKUP(Table2[[#This Row],[id_heating_system]],$V$2:$W$5,2,0)*Table2[[#This Row],[2019]]</f>
        <v>180</v>
      </c>
      <c r="R4731">
        <v>180</v>
      </c>
    </row>
    <row r="4732" spans="1:18" x14ac:dyDescent="0.25">
      <c r="A4732">
        <v>1</v>
      </c>
      <c r="B4732">
        <v>9070107</v>
      </c>
      <c r="C4732">
        <v>6</v>
      </c>
      <c r="D4732">
        <v>7</v>
      </c>
      <c r="E4732">
        <v>3</v>
      </c>
      <c r="F4732" t="s">
        <v>7</v>
      </c>
      <c r="G4732">
        <v>0</v>
      </c>
      <c r="M4732">
        <v>0</v>
      </c>
      <c r="P4732">
        <v>0</v>
      </c>
      <c r="Q4732" s="5">
        <f>VLOOKUP(Table2[[#This Row],[id_heating_system]],$V$2:$W$5,2,0)*Table2[[#This Row],[2019]]</f>
        <v>0</v>
      </c>
      <c r="R4732">
        <v>0</v>
      </c>
    </row>
    <row r="4733" spans="1:18" x14ac:dyDescent="0.25">
      <c r="A4733">
        <v>1</v>
      </c>
      <c r="B4733">
        <v>9070107</v>
      </c>
      <c r="C4733">
        <v>6</v>
      </c>
      <c r="D4733">
        <v>7</v>
      </c>
      <c r="E4733">
        <v>4</v>
      </c>
      <c r="F4733" t="s">
        <v>7</v>
      </c>
      <c r="G4733">
        <v>3</v>
      </c>
      <c r="M4733">
        <v>2</v>
      </c>
      <c r="P4733">
        <v>2</v>
      </c>
      <c r="Q4733" s="5">
        <f>VLOOKUP(Table2[[#This Row],[id_heating_system]],$V$2:$W$5,2,0)*Table2[[#This Row],[2019]]</f>
        <v>2</v>
      </c>
      <c r="R4733">
        <v>2</v>
      </c>
    </row>
    <row r="4734" spans="1:18" x14ac:dyDescent="0.25">
      <c r="A4734">
        <v>1</v>
      </c>
      <c r="B4734">
        <v>9070108</v>
      </c>
      <c r="C4734">
        <v>6</v>
      </c>
      <c r="D4734">
        <v>1</v>
      </c>
      <c r="E4734">
        <v>1</v>
      </c>
      <c r="F4734" t="s">
        <v>7</v>
      </c>
      <c r="G4734">
        <v>73</v>
      </c>
      <c r="M4734">
        <v>294</v>
      </c>
      <c r="P4734">
        <v>294</v>
      </c>
      <c r="Q4734" s="5">
        <f>VLOOKUP(Table2[[#This Row],[id_heating_system]],$V$2:$W$5,2,0)*Table2[[#This Row],[2019]]</f>
        <v>339.23076927599999</v>
      </c>
      <c r="R4734">
        <v>294</v>
      </c>
    </row>
    <row r="4735" spans="1:18" x14ac:dyDescent="0.25">
      <c r="A4735">
        <v>1</v>
      </c>
      <c r="B4735">
        <v>9070108</v>
      </c>
      <c r="C4735">
        <v>6</v>
      </c>
      <c r="D4735">
        <v>1</v>
      </c>
      <c r="E4735">
        <v>2</v>
      </c>
      <c r="F4735" t="s">
        <v>7</v>
      </c>
      <c r="G4735">
        <v>748</v>
      </c>
      <c r="M4735">
        <v>711</v>
      </c>
      <c r="P4735">
        <v>711</v>
      </c>
      <c r="Q4735" s="5">
        <f>VLOOKUP(Table2[[#This Row],[id_heating_system]],$V$2:$W$5,2,0)*Table2[[#This Row],[2019]]</f>
        <v>711</v>
      </c>
      <c r="R4735">
        <v>711</v>
      </c>
    </row>
    <row r="4736" spans="1:18" x14ac:dyDescent="0.25">
      <c r="A4736">
        <v>1</v>
      </c>
      <c r="B4736">
        <v>9070108</v>
      </c>
      <c r="C4736">
        <v>6</v>
      </c>
      <c r="D4736">
        <v>1</v>
      </c>
      <c r="E4736">
        <v>3</v>
      </c>
      <c r="F4736" t="s">
        <v>7</v>
      </c>
      <c r="G4736">
        <v>21</v>
      </c>
      <c r="M4736">
        <v>25</v>
      </c>
      <c r="P4736">
        <v>25</v>
      </c>
      <c r="Q4736" s="5">
        <f>VLOOKUP(Table2[[#This Row],[id_heating_system]],$V$2:$W$5,2,0)*Table2[[#This Row],[2019]]</f>
        <v>20.665167274999998</v>
      </c>
      <c r="R4736">
        <v>25</v>
      </c>
    </row>
    <row r="4737" spans="1:18" x14ac:dyDescent="0.25">
      <c r="A4737">
        <v>1</v>
      </c>
      <c r="B4737">
        <v>9070108</v>
      </c>
      <c r="C4737">
        <v>6</v>
      </c>
      <c r="D4737">
        <v>1</v>
      </c>
      <c r="E4737">
        <v>4</v>
      </c>
      <c r="F4737" t="s">
        <v>7</v>
      </c>
      <c r="G4737">
        <v>18</v>
      </c>
      <c r="M4737">
        <v>9</v>
      </c>
      <c r="P4737">
        <v>9</v>
      </c>
      <c r="Q4737" s="5">
        <f>VLOOKUP(Table2[[#This Row],[id_heating_system]],$V$2:$W$5,2,0)*Table2[[#This Row],[2019]]</f>
        <v>9</v>
      </c>
      <c r="R4737">
        <v>9</v>
      </c>
    </row>
    <row r="4738" spans="1:18" x14ac:dyDescent="0.25">
      <c r="A4738">
        <v>1</v>
      </c>
      <c r="B4738">
        <v>9070108</v>
      </c>
      <c r="C4738">
        <v>6</v>
      </c>
      <c r="D4738">
        <v>2</v>
      </c>
      <c r="E4738">
        <v>1</v>
      </c>
      <c r="F4738" t="s">
        <v>7</v>
      </c>
      <c r="G4738">
        <v>429</v>
      </c>
      <c r="M4738">
        <v>1730</v>
      </c>
      <c r="P4738">
        <v>1730</v>
      </c>
      <c r="Q4738" s="5">
        <f>VLOOKUP(Table2[[#This Row],[id_heating_system]],$V$2:$W$5,2,0)*Table2[[#This Row],[2019]]</f>
        <v>1996.15384642</v>
      </c>
      <c r="R4738">
        <v>1730</v>
      </c>
    </row>
    <row r="4739" spans="1:18" x14ac:dyDescent="0.25">
      <c r="A4739">
        <v>1</v>
      </c>
      <c r="B4739">
        <v>9070108</v>
      </c>
      <c r="C4739">
        <v>6</v>
      </c>
      <c r="D4739">
        <v>2</v>
      </c>
      <c r="E4739">
        <v>2</v>
      </c>
      <c r="F4739" t="s">
        <v>7</v>
      </c>
      <c r="G4739">
        <v>23603</v>
      </c>
      <c r="M4739">
        <v>22423</v>
      </c>
      <c r="P4739">
        <v>22423</v>
      </c>
      <c r="Q4739" s="5">
        <f>VLOOKUP(Table2[[#This Row],[id_heating_system]],$V$2:$W$5,2,0)*Table2[[#This Row],[2019]]</f>
        <v>22423</v>
      </c>
      <c r="R4739">
        <v>22423</v>
      </c>
    </row>
    <row r="4740" spans="1:18" x14ac:dyDescent="0.25">
      <c r="A4740">
        <v>1</v>
      </c>
      <c r="B4740">
        <v>9070108</v>
      </c>
      <c r="C4740">
        <v>6</v>
      </c>
      <c r="D4740">
        <v>2</v>
      </c>
      <c r="E4740">
        <v>3</v>
      </c>
      <c r="F4740" t="s">
        <v>7</v>
      </c>
      <c r="G4740">
        <v>1391</v>
      </c>
      <c r="M4740">
        <v>1663</v>
      </c>
      <c r="P4740">
        <v>1663</v>
      </c>
      <c r="Q4740" s="5">
        <f>VLOOKUP(Table2[[#This Row],[id_heating_system]],$V$2:$W$5,2,0)*Table2[[#This Row],[2019]]</f>
        <v>1374.646927133</v>
      </c>
      <c r="R4740">
        <v>1663</v>
      </c>
    </row>
    <row r="4741" spans="1:18" x14ac:dyDescent="0.25">
      <c r="A4741">
        <v>1</v>
      </c>
      <c r="B4741">
        <v>9070108</v>
      </c>
      <c r="C4741">
        <v>6</v>
      </c>
      <c r="D4741">
        <v>2</v>
      </c>
      <c r="E4741">
        <v>4</v>
      </c>
      <c r="F4741" t="s">
        <v>7</v>
      </c>
      <c r="G4741">
        <v>216</v>
      </c>
      <c r="M4741">
        <v>108</v>
      </c>
      <c r="P4741">
        <v>108</v>
      </c>
      <c r="Q4741" s="5">
        <f>VLOOKUP(Table2[[#This Row],[id_heating_system]],$V$2:$W$5,2,0)*Table2[[#This Row],[2019]]</f>
        <v>108</v>
      </c>
      <c r="R4741">
        <v>108</v>
      </c>
    </row>
    <row r="4742" spans="1:18" x14ac:dyDescent="0.25">
      <c r="A4742">
        <v>1</v>
      </c>
      <c r="B4742">
        <v>9070108</v>
      </c>
      <c r="C4742">
        <v>6</v>
      </c>
      <c r="D4742">
        <v>3</v>
      </c>
      <c r="E4742">
        <v>1</v>
      </c>
      <c r="F4742" t="s">
        <v>7</v>
      </c>
      <c r="G4742">
        <v>3</v>
      </c>
      <c r="M4742">
        <v>12</v>
      </c>
      <c r="P4742">
        <v>12</v>
      </c>
      <c r="Q4742" s="5">
        <f>VLOOKUP(Table2[[#This Row],[id_heating_system]],$V$2:$W$5,2,0)*Table2[[#This Row],[2019]]</f>
        <v>13.846153848</v>
      </c>
      <c r="R4742">
        <v>12</v>
      </c>
    </row>
    <row r="4743" spans="1:18" x14ac:dyDescent="0.25">
      <c r="A4743">
        <v>1</v>
      </c>
      <c r="B4743">
        <v>9070108</v>
      </c>
      <c r="C4743">
        <v>6</v>
      </c>
      <c r="D4743">
        <v>3</v>
      </c>
      <c r="E4743">
        <v>2</v>
      </c>
      <c r="F4743" t="s">
        <v>7</v>
      </c>
      <c r="G4743">
        <v>2267</v>
      </c>
      <c r="M4743">
        <v>2154</v>
      </c>
      <c r="P4743">
        <v>2154</v>
      </c>
      <c r="Q4743" s="5">
        <f>VLOOKUP(Table2[[#This Row],[id_heating_system]],$V$2:$W$5,2,0)*Table2[[#This Row],[2019]]</f>
        <v>2154</v>
      </c>
      <c r="R4743">
        <v>2154</v>
      </c>
    </row>
    <row r="4744" spans="1:18" x14ac:dyDescent="0.25">
      <c r="A4744">
        <v>1</v>
      </c>
      <c r="B4744">
        <v>9070108</v>
      </c>
      <c r="C4744">
        <v>6</v>
      </c>
      <c r="D4744">
        <v>3</v>
      </c>
      <c r="E4744">
        <v>3</v>
      </c>
      <c r="F4744" t="s">
        <v>7</v>
      </c>
      <c r="G4744">
        <v>13</v>
      </c>
      <c r="M4744">
        <v>16</v>
      </c>
      <c r="P4744">
        <v>16</v>
      </c>
      <c r="Q4744" s="5">
        <f>VLOOKUP(Table2[[#This Row],[id_heating_system]],$V$2:$W$5,2,0)*Table2[[#This Row],[2019]]</f>
        <v>13.225707055999999</v>
      </c>
      <c r="R4744">
        <v>16</v>
      </c>
    </row>
    <row r="4745" spans="1:18" x14ac:dyDescent="0.25">
      <c r="A4745">
        <v>1</v>
      </c>
      <c r="B4745">
        <v>9070108</v>
      </c>
      <c r="C4745">
        <v>6</v>
      </c>
      <c r="D4745">
        <v>3</v>
      </c>
      <c r="E4745">
        <v>4</v>
      </c>
      <c r="F4745" t="s">
        <v>7</v>
      </c>
      <c r="G4745">
        <v>67</v>
      </c>
      <c r="M4745">
        <v>34</v>
      </c>
      <c r="P4745">
        <v>34</v>
      </c>
      <c r="Q4745" s="5">
        <f>VLOOKUP(Table2[[#This Row],[id_heating_system]],$V$2:$W$5,2,0)*Table2[[#This Row],[2019]]</f>
        <v>34</v>
      </c>
      <c r="R4745">
        <v>34</v>
      </c>
    </row>
    <row r="4746" spans="1:18" x14ac:dyDescent="0.25">
      <c r="A4746">
        <v>1</v>
      </c>
      <c r="B4746">
        <v>9070108</v>
      </c>
      <c r="C4746">
        <v>6</v>
      </c>
      <c r="D4746">
        <v>4</v>
      </c>
      <c r="E4746">
        <v>1</v>
      </c>
      <c r="F4746" t="s">
        <v>7</v>
      </c>
      <c r="G4746">
        <v>191</v>
      </c>
      <c r="M4746">
        <v>770</v>
      </c>
      <c r="P4746">
        <v>770</v>
      </c>
      <c r="Q4746" s="5">
        <f>VLOOKUP(Table2[[#This Row],[id_heating_system]],$V$2:$W$5,2,0)*Table2[[#This Row],[2019]]</f>
        <v>888.46153858000002</v>
      </c>
      <c r="R4746">
        <v>770</v>
      </c>
    </row>
    <row r="4747" spans="1:18" x14ac:dyDescent="0.25">
      <c r="A4747">
        <v>1</v>
      </c>
      <c r="B4747">
        <v>9070108</v>
      </c>
      <c r="C4747">
        <v>6</v>
      </c>
      <c r="D4747">
        <v>4</v>
      </c>
      <c r="E4747">
        <v>2</v>
      </c>
      <c r="F4747" t="s">
        <v>7</v>
      </c>
      <c r="G4747">
        <v>9945</v>
      </c>
      <c r="M4747">
        <v>9448</v>
      </c>
      <c r="P4747">
        <v>9448</v>
      </c>
      <c r="Q4747" s="5">
        <f>VLOOKUP(Table2[[#This Row],[id_heating_system]],$V$2:$W$5,2,0)*Table2[[#This Row],[2019]]</f>
        <v>9448</v>
      </c>
      <c r="R4747">
        <v>9448</v>
      </c>
    </row>
    <row r="4748" spans="1:18" x14ac:dyDescent="0.25">
      <c r="A4748">
        <v>1</v>
      </c>
      <c r="B4748">
        <v>9070108</v>
      </c>
      <c r="C4748">
        <v>6</v>
      </c>
      <c r="D4748">
        <v>4</v>
      </c>
      <c r="E4748">
        <v>3</v>
      </c>
      <c r="F4748" t="s">
        <v>7</v>
      </c>
      <c r="G4748">
        <v>171</v>
      </c>
      <c r="M4748">
        <v>204</v>
      </c>
      <c r="P4748">
        <v>204</v>
      </c>
      <c r="Q4748" s="5">
        <f>VLOOKUP(Table2[[#This Row],[id_heating_system]],$V$2:$W$5,2,0)*Table2[[#This Row],[2019]]</f>
        <v>168.62776496399999</v>
      </c>
      <c r="R4748">
        <v>204</v>
      </c>
    </row>
    <row r="4749" spans="1:18" x14ac:dyDescent="0.25">
      <c r="A4749">
        <v>1</v>
      </c>
      <c r="B4749">
        <v>9070108</v>
      </c>
      <c r="C4749">
        <v>6</v>
      </c>
      <c r="D4749">
        <v>4</v>
      </c>
      <c r="E4749">
        <v>4</v>
      </c>
      <c r="F4749" t="s">
        <v>7</v>
      </c>
      <c r="G4749">
        <v>93</v>
      </c>
      <c r="M4749">
        <v>47</v>
      </c>
      <c r="P4749">
        <v>47</v>
      </c>
      <c r="Q4749" s="5">
        <f>VLOOKUP(Table2[[#This Row],[id_heating_system]],$V$2:$W$5,2,0)*Table2[[#This Row],[2019]]</f>
        <v>47</v>
      </c>
      <c r="R4749">
        <v>47</v>
      </c>
    </row>
    <row r="4750" spans="1:18" x14ac:dyDescent="0.25">
      <c r="A4750">
        <v>1</v>
      </c>
      <c r="B4750">
        <v>9070108</v>
      </c>
      <c r="C4750">
        <v>6</v>
      </c>
      <c r="D4750">
        <v>5</v>
      </c>
      <c r="E4750">
        <v>1</v>
      </c>
      <c r="F4750" t="s">
        <v>7</v>
      </c>
      <c r="G4750">
        <v>14</v>
      </c>
      <c r="M4750">
        <v>56</v>
      </c>
      <c r="P4750">
        <v>56</v>
      </c>
      <c r="Q4750" s="5">
        <f>VLOOKUP(Table2[[#This Row],[id_heating_system]],$V$2:$W$5,2,0)*Table2[[#This Row],[2019]]</f>
        <v>64.615384624000001</v>
      </c>
      <c r="R4750">
        <v>56</v>
      </c>
    </row>
    <row r="4751" spans="1:18" x14ac:dyDescent="0.25">
      <c r="A4751">
        <v>1</v>
      </c>
      <c r="B4751">
        <v>9070108</v>
      </c>
      <c r="C4751">
        <v>6</v>
      </c>
      <c r="D4751">
        <v>5</v>
      </c>
      <c r="E4751">
        <v>2</v>
      </c>
      <c r="F4751" t="s">
        <v>7</v>
      </c>
      <c r="G4751">
        <v>3820</v>
      </c>
      <c r="M4751">
        <v>3629</v>
      </c>
      <c r="P4751">
        <v>3629</v>
      </c>
      <c r="Q4751" s="5">
        <f>VLOOKUP(Table2[[#This Row],[id_heating_system]],$V$2:$W$5,2,0)*Table2[[#This Row],[2019]]</f>
        <v>3629</v>
      </c>
      <c r="R4751">
        <v>3629</v>
      </c>
    </row>
    <row r="4752" spans="1:18" x14ac:dyDescent="0.25">
      <c r="A4752">
        <v>1</v>
      </c>
      <c r="B4752">
        <v>9070108</v>
      </c>
      <c r="C4752">
        <v>6</v>
      </c>
      <c r="D4752">
        <v>5</v>
      </c>
      <c r="E4752">
        <v>3</v>
      </c>
      <c r="F4752" t="s">
        <v>7</v>
      </c>
      <c r="G4752">
        <v>9</v>
      </c>
      <c r="M4752">
        <v>11</v>
      </c>
      <c r="P4752">
        <v>11</v>
      </c>
      <c r="Q4752" s="5">
        <f>VLOOKUP(Table2[[#This Row],[id_heating_system]],$V$2:$W$5,2,0)*Table2[[#This Row],[2019]]</f>
        <v>9.0926736009999996</v>
      </c>
      <c r="R4752">
        <v>11</v>
      </c>
    </row>
    <row r="4753" spans="1:18" x14ac:dyDescent="0.25">
      <c r="A4753">
        <v>1</v>
      </c>
      <c r="B4753">
        <v>9070108</v>
      </c>
      <c r="C4753">
        <v>6</v>
      </c>
      <c r="D4753">
        <v>5</v>
      </c>
      <c r="E4753">
        <v>4</v>
      </c>
      <c r="F4753" t="s">
        <v>7</v>
      </c>
      <c r="G4753">
        <v>87</v>
      </c>
      <c r="M4753">
        <v>44</v>
      </c>
      <c r="P4753">
        <v>44</v>
      </c>
      <c r="Q4753" s="5">
        <f>VLOOKUP(Table2[[#This Row],[id_heating_system]],$V$2:$W$5,2,0)*Table2[[#This Row],[2019]]</f>
        <v>44</v>
      </c>
      <c r="R4753">
        <v>44</v>
      </c>
    </row>
    <row r="4754" spans="1:18" x14ac:dyDescent="0.25">
      <c r="A4754">
        <v>1</v>
      </c>
      <c r="B4754">
        <v>9070108</v>
      </c>
      <c r="C4754">
        <v>6</v>
      </c>
      <c r="D4754">
        <v>6</v>
      </c>
      <c r="E4754">
        <v>1</v>
      </c>
      <c r="F4754" t="s">
        <v>7</v>
      </c>
      <c r="G4754">
        <v>28</v>
      </c>
      <c r="M4754">
        <v>113</v>
      </c>
      <c r="P4754">
        <v>113</v>
      </c>
      <c r="Q4754" s="5">
        <f>VLOOKUP(Table2[[#This Row],[id_heating_system]],$V$2:$W$5,2,0)*Table2[[#This Row],[2019]]</f>
        <v>130.38461540200001</v>
      </c>
      <c r="R4754">
        <v>113</v>
      </c>
    </row>
    <row r="4755" spans="1:18" x14ac:dyDescent="0.25">
      <c r="A4755">
        <v>1</v>
      </c>
      <c r="B4755">
        <v>9070108</v>
      </c>
      <c r="C4755">
        <v>6</v>
      </c>
      <c r="D4755">
        <v>6</v>
      </c>
      <c r="E4755">
        <v>2</v>
      </c>
      <c r="F4755" t="s">
        <v>7</v>
      </c>
      <c r="G4755">
        <v>4083</v>
      </c>
      <c r="M4755">
        <v>3879</v>
      </c>
      <c r="P4755">
        <v>3879</v>
      </c>
      <c r="Q4755" s="5">
        <f>VLOOKUP(Table2[[#This Row],[id_heating_system]],$V$2:$W$5,2,0)*Table2[[#This Row],[2019]]</f>
        <v>3879</v>
      </c>
      <c r="R4755">
        <v>3879</v>
      </c>
    </row>
    <row r="4756" spans="1:18" x14ac:dyDescent="0.25">
      <c r="A4756">
        <v>1</v>
      </c>
      <c r="B4756">
        <v>9070108</v>
      </c>
      <c r="C4756">
        <v>6</v>
      </c>
      <c r="D4756">
        <v>6</v>
      </c>
      <c r="E4756">
        <v>3</v>
      </c>
      <c r="F4756" t="s">
        <v>7</v>
      </c>
      <c r="G4756">
        <v>12</v>
      </c>
      <c r="M4756">
        <v>14</v>
      </c>
      <c r="P4756">
        <v>14</v>
      </c>
      <c r="Q4756" s="5">
        <f>VLOOKUP(Table2[[#This Row],[id_heating_system]],$V$2:$W$5,2,0)*Table2[[#This Row],[2019]]</f>
        <v>11.572493673999999</v>
      </c>
      <c r="R4756">
        <v>14</v>
      </c>
    </row>
    <row r="4757" spans="1:18" x14ac:dyDescent="0.25">
      <c r="A4757">
        <v>1</v>
      </c>
      <c r="B4757">
        <v>9070108</v>
      </c>
      <c r="C4757">
        <v>6</v>
      </c>
      <c r="D4757">
        <v>6</v>
      </c>
      <c r="E4757">
        <v>4</v>
      </c>
      <c r="F4757" t="s">
        <v>7</v>
      </c>
      <c r="G4757">
        <v>149</v>
      </c>
      <c r="M4757">
        <v>75</v>
      </c>
      <c r="P4757">
        <v>75</v>
      </c>
      <c r="Q4757" s="5">
        <f>VLOOKUP(Table2[[#This Row],[id_heating_system]],$V$2:$W$5,2,0)*Table2[[#This Row],[2019]]</f>
        <v>75</v>
      </c>
      <c r="R4757">
        <v>75</v>
      </c>
    </row>
    <row r="4758" spans="1:18" x14ac:dyDescent="0.25">
      <c r="A4758">
        <v>1</v>
      </c>
      <c r="B4758">
        <v>9070108</v>
      </c>
      <c r="C4758">
        <v>6</v>
      </c>
      <c r="D4758">
        <v>7</v>
      </c>
      <c r="E4758">
        <v>1</v>
      </c>
      <c r="F4758" t="s">
        <v>7</v>
      </c>
      <c r="G4758">
        <v>0</v>
      </c>
      <c r="M4758">
        <v>0</v>
      </c>
      <c r="P4758">
        <v>0</v>
      </c>
      <c r="Q4758" s="5">
        <f>VLOOKUP(Table2[[#This Row],[id_heating_system]],$V$2:$W$5,2,0)*Table2[[#This Row],[2019]]</f>
        <v>0</v>
      </c>
      <c r="R4758">
        <v>0</v>
      </c>
    </row>
    <row r="4759" spans="1:18" x14ac:dyDescent="0.25">
      <c r="A4759">
        <v>1</v>
      </c>
      <c r="B4759">
        <v>9070108</v>
      </c>
      <c r="C4759">
        <v>6</v>
      </c>
      <c r="D4759">
        <v>7</v>
      </c>
      <c r="E4759">
        <v>2</v>
      </c>
      <c r="F4759" t="s">
        <v>7</v>
      </c>
      <c r="G4759">
        <v>305</v>
      </c>
      <c r="M4759">
        <v>290</v>
      </c>
      <c r="P4759">
        <v>290</v>
      </c>
      <c r="Q4759" s="5">
        <f>VLOOKUP(Table2[[#This Row],[id_heating_system]],$V$2:$W$5,2,0)*Table2[[#This Row],[2019]]</f>
        <v>290</v>
      </c>
      <c r="R4759">
        <v>290</v>
      </c>
    </row>
    <row r="4760" spans="1:18" x14ac:dyDescent="0.25">
      <c r="A4760">
        <v>1</v>
      </c>
      <c r="B4760">
        <v>9070108</v>
      </c>
      <c r="C4760">
        <v>6</v>
      </c>
      <c r="D4760">
        <v>7</v>
      </c>
      <c r="E4760">
        <v>3</v>
      </c>
      <c r="F4760" t="s">
        <v>7</v>
      </c>
      <c r="G4760">
        <v>0</v>
      </c>
      <c r="M4760">
        <v>0</v>
      </c>
      <c r="P4760">
        <v>0</v>
      </c>
      <c r="Q4760" s="5">
        <f>VLOOKUP(Table2[[#This Row],[id_heating_system]],$V$2:$W$5,2,0)*Table2[[#This Row],[2019]]</f>
        <v>0</v>
      </c>
      <c r="R4760">
        <v>0</v>
      </c>
    </row>
    <row r="4761" spans="1:18" x14ac:dyDescent="0.25">
      <c r="A4761">
        <v>1</v>
      </c>
      <c r="B4761">
        <v>9070108</v>
      </c>
      <c r="C4761">
        <v>6</v>
      </c>
      <c r="D4761">
        <v>7</v>
      </c>
      <c r="E4761">
        <v>4</v>
      </c>
      <c r="F4761" t="s">
        <v>7</v>
      </c>
      <c r="G4761">
        <v>3</v>
      </c>
      <c r="M4761">
        <v>2</v>
      </c>
      <c r="P4761">
        <v>2</v>
      </c>
      <c r="Q4761" s="5">
        <f>VLOOKUP(Table2[[#This Row],[id_heating_system]],$V$2:$W$5,2,0)*Table2[[#This Row],[2019]]</f>
        <v>2</v>
      </c>
      <c r="R4761">
        <v>2</v>
      </c>
    </row>
    <row r="4762" spans="1:18" x14ac:dyDescent="0.25">
      <c r="A4762">
        <v>1</v>
      </c>
      <c r="B4762">
        <v>9070109</v>
      </c>
      <c r="C4762">
        <v>6</v>
      </c>
      <c r="D4762">
        <v>1</v>
      </c>
      <c r="E4762">
        <v>1</v>
      </c>
      <c r="F4762" t="s">
        <v>7</v>
      </c>
      <c r="G4762">
        <v>749</v>
      </c>
      <c r="M4762">
        <v>2503</v>
      </c>
      <c r="P4762">
        <v>2503</v>
      </c>
      <c r="Q4762" s="5">
        <f>VLOOKUP(Table2[[#This Row],[id_heating_system]],$V$2:$W$5,2,0)*Table2[[#This Row],[2019]]</f>
        <v>2888.0769234620002</v>
      </c>
      <c r="R4762">
        <v>2503</v>
      </c>
    </row>
    <row r="4763" spans="1:18" x14ac:dyDescent="0.25">
      <c r="A4763">
        <v>1</v>
      </c>
      <c r="B4763">
        <v>9070109</v>
      </c>
      <c r="C4763">
        <v>6</v>
      </c>
      <c r="D4763">
        <v>1</v>
      </c>
      <c r="E4763">
        <v>2</v>
      </c>
      <c r="F4763" t="s">
        <v>7</v>
      </c>
      <c r="G4763">
        <v>10612</v>
      </c>
      <c r="M4763">
        <v>10081</v>
      </c>
      <c r="P4763">
        <v>10081</v>
      </c>
      <c r="Q4763" s="5">
        <f>VLOOKUP(Table2[[#This Row],[id_heating_system]],$V$2:$W$5,2,0)*Table2[[#This Row],[2019]]</f>
        <v>10081</v>
      </c>
      <c r="R4763">
        <v>10081</v>
      </c>
    </row>
    <row r="4764" spans="1:18" x14ac:dyDescent="0.25">
      <c r="A4764">
        <v>1</v>
      </c>
      <c r="B4764">
        <v>9070109</v>
      </c>
      <c r="C4764">
        <v>6</v>
      </c>
      <c r="D4764">
        <v>1</v>
      </c>
      <c r="E4764">
        <v>3</v>
      </c>
      <c r="F4764" t="s">
        <v>7</v>
      </c>
      <c r="G4764">
        <v>1265</v>
      </c>
      <c r="M4764">
        <v>2454</v>
      </c>
      <c r="P4764">
        <v>2454</v>
      </c>
      <c r="Q4764" s="5">
        <f>VLOOKUP(Table2[[#This Row],[id_heating_system]],$V$2:$W$5,2,0)*Table2[[#This Row],[2019]]</f>
        <v>2028.4928197139998</v>
      </c>
      <c r="R4764">
        <v>2454</v>
      </c>
    </row>
    <row r="4765" spans="1:18" x14ac:dyDescent="0.25">
      <c r="A4765">
        <v>1</v>
      </c>
      <c r="B4765">
        <v>9070109</v>
      </c>
      <c r="C4765">
        <v>6</v>
      </c>
      <c r="D4765">
        <v>1</v>
      </c>
      <c r="E4765">
        <v>4</v>
      </c>
      <c r="F4765" t="s">
        <v>7</v>
      </c>
      <c r="G4765">
        <v>460</v>
      </c>
      <c r="M4765">
        <v>230</v>
      </c>
      <c r="P4765">
        <v>230</v>
      </c>
      <c r="Q4765" s="5">
        <f>VLOOKUP(Table2[[#This Row],[id_heating_system]],$V$2:$W$5,2,0)*Table2[[#This Row],[2019]]</f>
        <v>230</v>
      </c>
      <c r="R4765">
        <v>230</v>
      </c>
    </row>
    <row r="4766" spans="1:18" x14ac:dyDescent="0.25">
      <c r="A4766">
        <v>1</v>
      </c>
      <c r="B4766">
        <v>9070109</v>
      </c>
      <c r="C4766">
        <v>6</v>
      </c>
      <c r="D4766">
        <v>2</v>
      </c>
      <c r="E4766">
        <v>1</v>
      </c>
      <c r="F4766" t="s">
        <v>7</v>
      </c>
      <c r="G4766">
        <v>347</v>
      </c>
      <c r="M4766">
        <v>1159</v>
      </c>
      <c r="P4766">
        <v>1159</v>
      </c>
      <c r="Q4766" s="5">
        <f>VLOOKUP(Table2[[#This Row],[id_heating_system]],$V$2:$W$5,2,0)*Table2[[#This Row],[2019]]</f>
        <v>1337.307692486</v>
      </c>
      <c r="R4766">
        <v>1159</v>
      </c>
    </row>
    <row r="4767" spans="1:18" x14ac:dyDescent="0.25">
      <c r="A4767">
        <v>1</v>
      </c>
      <c r="B4767">
        <v>9070109</v>
      </c>
      <c r="C4767">
        <v>6</v>
      </c>
      <c r="D4767">
        <v>2</v>
      </c>
      <c r="E4767">
        <v>2</v>
      </c>
      <c r="F4767" t="s">
        <v>7</v>
      </c>
      <c r="G4767">
        <v>21334</v>
      </c>
      <c r="M4767">
        <v>20267</v>
      </c>
      <c r="P4767">
        <v>20267</v>
      </c>
      <c r="Q4767" s="5">
        <f>VLOOKUP(Table2[[#This Row],[id_heating_system]],$V$2:$W$5,2,0)*Table2[[#This Row],[2019]]</f>
        <v>20267</v>
      </c>
      <c r="R4767">
        <v>20267</v>
      </c>
    </row>
    <row r="4768" spans="1:18" x14ac:dyDescent="0.25">
      <c r="A4768">
        <v>1</v>
      </c>
      <c r="B4768">
        <v>9070109</v>
      </c>
      <c r="C4768">
        <v>6</v>
      </c>
      <c r="D4768">
        <v>2</v>
      </c>
      <c r="E4768">
        <v>3</v>
      </c>
      <c r="F4768" t="s">
        <v>7</v>
      </c>
      <c r="G4768">
        <v>430</v>
      </c>
      <c r="M4768">
        <v>834</v>
      </c>
      <c r="P4768">
        <v>834</v>
      </c>
      <c r="Q4768" s="5">
        <f>VLOOKUP(Table2[[#This Row],[id_heating_system]],$V$2:$W$5,2,0)*Table2[[#This Row],[2019]]</f>
        <v>689.389980294</v>
      </c>
      <c r="R4768">
        <v>834</v>
      </c>
    </row>
    <row r="4769" spans="1:18" x14ac:dyDescent="0.25">
      <c r="A4769">
        <v>1</v>
      </c>
      <c r="B4769">
        <v>9070109</v>
      </c>
      <c r="C4769">
        <v>6</v>
      </c>
      <c r="D4769">
        <v>2</v>
      </c>
      <c r="E4769">
        <v>4</v>
      </c>
      <c r="F4769" t="s">
        <v>7</v>
      </c>
      <c r="G4769">
        <v>793</v>
      </c>
      <c r="M4769">
        <v>397</v>
      </c>
      <c r="P4769">
        <v>397</v>
      </c>
      <c r="Q4769" s="5">
        <f>VLOOKUP(Table2[[#This Row],[id_heating_system]],$V$2:$W$5,2,0)*Table2[[#This Row],[2019]]</f>
        <v>397</v>
      </c>
      <c r="R4769">
        <v>397</v>
      </c>
    </row>
    <row r="4770" spans="1:18" x14ac:dyDescent="0.25">
      <c r="A4770">
        <v>1</v>
      </c>
      <c r="B4770">
        <v>9070109</v>
      </c>
      <c r="C4770">
        <v>6</v>
      </c>
      <c r="D4770">
        <v>3</v>
      </c>
      <c r="E4770">
        <v>1</v>
      </c>
      <c r="F4770" t="s">
        <v>7</v>
      </c>
      <c r="G4770">
        <v>101</v>
      </c>
      <c r="M4770">
        <v>337</v>
      </c>
      <c r="P4770">
        <v>337</v>
      </c>
      <c r="Q4770" s="5">
        <f>VLOOKUP(Table2[[#This Row],[id_heating_system]],$V$2:$W$5,2,0)*Table2[[#This Row],[2019]]</f>
        <v>388.84615389800001</v>
      </c>
      <c r="R4770">
        <v>337</v>
      </c>
    </row>
    <row r="4771" spans="1:18" x14ac:dyDescent="0.25">
      <c r="A4771">
        <v>1</v>
      </c>
      <c r="B4771">
        <v>9070109</v>
      </c>
      <c r="C4771">
        <v>6</v>
      </c>
      <c r="D4771">
        <v>3</v>
      </c>
      <c r="E4771">
        <v>2</v>
      </c>
      <c r="F4771" t="s">
        <v>7</v>
      </c>
      <c r="G4771">
        <v>3310</v>
      </c>
      <c r="M4771">
        <v>3145</v>
      </c>
      <c r="P4771">
        <v>3145</v>
      </c>
      <c r="Q4771" s="5">
        <f>VLOOKUP(Table2[[#This Row],[id_heating_system]],$V$2:$W$5,2,0)*Table2[[#This Row],[2019]]</f>
        <v>3145</v>
      </c>
      <c r="R4771">
        <v>3145</v>
      </c>
    </row>
    <row r="4772" spans="1:18" x14ac:dyDescent="0.25">
      <c r="A4772">
        <v>1</v>
      </c>
      <c r="B4772">
        <v>9070109</v>
      </c>
      <c r="C4772">
        <v>6</v>
      </c>
      <c r="D4772">
        <v>3</v>
      </c>
      <c r="E4772">
        <v>3</v>
      </c>
      <c r="F4772" t="s">
        <v>7</v>
      </c>
      <c r="G4772">
        <v>50</v>
      </c>
      <c r="M4772">
        <v>97</v>
      </c>
      <c r="P4772">
        <v>97</v>
      </c>
      <c r="Q4772" s="5">
        <f>VLOOKUP(Table2[[#This Row],[id_heating_system]],$V$2:$W$5,2,0)*Table2[[#This Row],[2019]]</f>
        <v>80.180849026999994</v>
      </c>
      <c r="R4772">
        <v>97</v>
      </c>
    </row>
    <row r="4773" spans="1:18" x14ac:dyDescent="0.25">
      <c r="A4773">
        <v>1</v>
      </c>
      <c r="B4773">
        <v>9070109</v>
      </c>
      <c r="C4773">
        <v>6</v>
      </c>
      <c r="D4773">
        <v>3</v>
      </c>
      <c r="E4773">
        <v>4</v>
      </c>
      <c r="F4773" t="s">
        <v>7</v>
      </c>
      <c r="G4773">
        <v>67</v>
      </c>
      <c r="M4773">
        <v>34</v>
      </c>
      <c r="P4773">
        <v>34</v>
      </c>
      <c r="Q4773" s="5">
        <f>VLOOKUP(Table2[[#This Row],[id_heating_system]],$V$2:$W$5,2,0)*Table2[[#This Row],[2019]]</f>
        <v>34</v>
      </c>
      <c r="R4773">
        <v>34</v>
      </c>
    </row>
    <row r="4774" spans="1:18" x14ac:dyDescent="0.25">
      <c r="A4774">
        <v>1</v>
      </c>
      <c r="B4774">
        <v>9070109</v>
      </c>
      <c r="C4774">
        <v>6</v>
      </c>
      <c r="D4774">
        <v>4</v>
      </c>
      <c r="E4774">
        <v>1</v>
      </c>
      <c r="F4774" t="s">
        <v>7</v>
      </c>
      <c r="G4774">
        <v>532</v>
      </c>
      <c r="M4774">
        <v>1778</v>
      </c>
      <c r="P4774">
        <v>1778</v>
      </c>
      <c r="Q4774" s="5">
        <f>VLOOKUP(Table2[[#This Row],[id_heating_system]],$V$2:$W$5,2,0)*Table2[[#This Row],[2019]]</f>
        <v>2051.5384618120002</v>
      </c>
      <c r="R4774">
        <v>1778</v>
      </c>
    </row>
    <row r="4775" spans="1:18" x14ac:dyDescent="0.25">
      <c r="A4775">
        <v>1</v>
      </c>
      <c r="B4775">
        <v>9070109</v>
      </c>
      <c r="C4775">
        <v>6</v>
      </c>
      <c r="D4775">
        <v>4</v>
      </c>
      <c r="E4775">
        <v>2</v>
      </c>
      <c r="F4775" t="s">
        <v>7</v>
      </c>
      <c r="G4775">
        <v>25531</v>
      </c>
      <c r="M4775">
        <v>24254</v>
      </c>
      <c r="P4775">
        <v>24254</v>
      </c>
      <c r="Q4775" s="5">
        <f>VLOOKUP(Table2[[#This Row],[id_heating_system]],$V$2:$W$5,2,0)*Table2[[#This Row],[2019]]</f>
        <v>24254</v>
      </c>
      <c r="R4775">
        <v>24254</v>
      </c>
    </row>
    <row r="4776" spans="1:18" x14ac:dyDescent="0.25">
      <c r="A4776">
        <v>1</v>
      </c>
      <c r="B4776">
        <v>9070109</v>
      </c>
      <c r="C4776">
        <v>6</v>
      </c>
      <c r="D4776">
        <v>4</v>
      </c>
      <c r="E4776">
        <v>3</v>
      </c>
      <c r="F4776" t="s">
        <v>7</v>
      </c>
      <c r="G4776">
        <v>254</v>
      </c>
      <c r="M4776">
        <v>493</v>
      </c>
      <c r="P4776">
        <v>493</v>
      </c>
      <c r="Q4776" s="5">
        <f>VLOOKUP(Table2[[#This Row],[id_heating_system]],$V$2:$W$5,2,0)*Table2[[#This Row],[2019]]</f>
        <v>407.51709866299996</v>
      </c>
      <c r="R4776">
        <v>493</v>
      </c>
    </row>
    <row r="4777" spans="1:18" x14ac:dyDescent="0.25">
      <c r="A4777">
        <v>1</v>
      </c>
      <c r="B4777">
        <v>9070109</v>
      </c>
      <c r="C4777">
        <v>6</v>
      </c>
      <c r="D4777">
        <v>4</v>
      </c>
      <c r="E4777">
        <v>4</v>
      </c>
      <c r="F4777" t="s">
        <v>7</v>
      </c>
      <c r="G4777">
        <v>1121</v>
      </c>
      <c r="M4777">
        <v>561</v>
      </c>
      <c r="P4777">
        <v>561</v>
      </c>
      <c r="Q4777" s="5">
        <f>VLOOKUP(Table2[[#This Row],[id_heating_system]],$V$2:$W$5,2,0)*Table2[[#This Row],[2019]]</f>
        <v>561</v>
      </c>
      <c r="R4777">
        <v>561</v>
      </c>
    </row>
    <row r="4778" spans="1:18" x14ac:dyDescent="0.25">
      <c r="A4778">
        <v>1</v>
      </c>
      <c r="B4778">
        <v>9070109</v>
      </c>
      <c r="C4778">
        <v>6</v>
      </c>
      <c r="D4778">
        <v>5</v>
      </c>
      <c r="E4778">
        <v>1</v>
      </c>
      <c r="F4778" t="s">
        <v>7</v>
      </c>
      <c r="G4778">
        <v>53</v>
      </c>
      <c r="M4778">
        <v>177</v>
      </c>
      <c r="P4778">
        <v>177</v>
      </c>
      <c r="Q4778" s="5">
        <f>VLOOKUP(Table2[[#This Row],[id_heating_system]],$V$2:$W$5,2,0)*Table2[[#This Row],[2019]]</f>
        <v>204.23076925800001</v>
      </c>
      <c r="R4778">
        <v>177</v>
      </c>
    </row>
    <row r="4779" spans="1:18" x14ac:dyDescent="0.25">
      <c r="A4779">
        <v>1</v>
      </c>
      <c r="B4779">
        <v>9070109</v>
      </c>
      <c r="C4779">
        <v>6</v>
      </c>
      <c r="D4779">
        <v>5</v>
      </c>
      <c r="E4779">
        <v>2</v>
      </c>
      <c r="F4779" t="s">
        <v>7</v>
      </c>
      <c r="G4779">
        <v>12294</v>
      </c>
      <c r="M4779">
        <v>11679</v>
      </c>
      <c r="P4779">
        <v>11679</v>
      </c>
      <c r="Q4779" s="5">
        <f>VLOOKUP(Table2[[#This Row],[id_heating_system]],$V$2:$W$5,2,0)*Table2[[#This Row],[2019]]</f>
        <v>11679</v>
      </c>
      <c r="R4779">
        <v>11679</v>
      </c>
    </row>
    <row r="4780" spans="1:18" x14ac:dyDescent="0.25">
      <c r="A4780">
        <v>1</v>
      </c>
      <c r="B4780">
        <v>9070109</v>
      </c>
      <c r="C4780">
        <v>6</v>
      </c>
      <c r="D4780">
        <v>5</v>
      </c>
      <c r="E4780">
        <v>3</v>
      </c>
      <c r="F4780" t="s">
        <v>7</v>
      </c>
      <c r="G4780">
        <v>36</v>
      </c>
      <c r="M4780">
        <v>70</v>
      </c>
      <c r="P4780">
        <v>70</v>
      </c>
      <c r="Q4780" s="5">
        <f>VLOOKUP(Table2[[#This Row],[id_heating_system]],$V$2:$W$5,2,0)*Table2[[#This Row],[2019]]</f>
        <v>57.862468369999995</v>
      </c>
      <c r="R4780">
        <v>70</v>
      </c>
    </row>
    <row r="4781" spans="1:18" x14ac:dyDescent="0.25">
      <c r="A4781">
        <v>1</v>
      </c>
      <c r="B4781">
        <v>9070109</v>
      </c>
      <c r="C4781">
        <v>6</v>
      </c>
      <c r="D4781">
        <v>5</v>
      </c>
      <c r="E4781">
        <v>4</v>
      </c>
      <c r="F4781" t="s">
        <v>7</v>
      </c>
      <c r="G4781">
        <v>813</v>
      </c>
      <c r="M4781">
        <v>407</v>
      </c>
      <c r="P4781">
        <v>407</v>
      </c>
      <c r="Q4781" s="5">
        <f>VLOOKUP(Table2[[#This Row],[id_heating_system]],$V$2:$W$5,2,0)*Table2[[#This Row],[2019]]</f>
        <v>407</v>
      </c>
      <c r="R4781">
        <v>407</v>
      </c>
    </row>
    <row r="4782" spans="1:18" x14ac:dyDescent="0.25">
      <c r="A4782">
        <v>1</v>
      </c>
      <c r="B4782">
        <v>9070109</v>
      </c>
      <c r="C4782">
        <v>6</v>
      </c>
      <c r="D4782">
        <v>6</v>
      </c>
      <c r="E4782">
        <v>1</v>
      </c>
      <c r="F4782" t="s">
        <v>7</v>
      </c>
      <c r="G4782">
        <v>42</v>
      </c>
      <c r="M4782">
        <v>140</v>
      </c>
      <c r="P4782">
        <v>140</v>
      </c>
      <c r="Q4782" s="5">
        <f>VLOOKUP(Table2[[#This Row],[id_heating_system]],$V$2:$W$5,2,0)*Table2[[#This Row],[2019]]</f>
        <v>161.53846156</v>
      </c>
      <c r="R4782">
        <v>140</v>
      </c>
    </row>
    <row r="4783" spans="1:18" x14ac:dyDescent="0.25">
      <c r="A4783">
        <v>1</v>
      </c>
      <c r="B4783">
        <v>9070109</v>
      </c>
      <c r="C4783">
        <v>6</v>
      </c>
      <c r="D4783">
        <v>6</v>
      </c>
      <c r="E4783">
        <v>2</v>
      </c>
      <c r="F4783" t="s">
        <v>7</v>
      </c>
      <c r="G4783">
        <v>11524</v>
      </c>
      <c r="M4783">
        <v>10948</v>
      </c>
      <c r="P4783">
        <v>10948</v>
      </c>
      <c r="Q4783" s="5">
        <f>VLOOKUP(Table2[[#This Row],[id_heating_system]],$V$2:$W$5,2,0)*Table2[[#This Row],[2019]]</f>
        <v>10948</v>
      </c>
      <c r="R4783">
        <v>10948</v>
      </c>
    </row>
    <row r="4784" spans="1:18" x14ac:dyDescent="0.25">
      <c r="A4784">
        <v>1</v>
      </c>
      <c r="B4784">
        <v>9070109</v>
      </c>
      <c r="C4784">
        <v>6</v>
      </c>
      <c r="D4784">
        <v>6</v>
      </c>
      <c r="E4784">
        <v>3</v>
      </c>
      <c r="F4784" t="s">
        <v>7</v>
      </c>
      <c r="G4784">
        <v>27</v>
      </c>
      <c r="M4784">
        <v>52</v>
      </c>
      <c r="P4784">
        <v>52</v>
      </c>
      <c r="Q4784" s="5">
        <f>VLOOKUP(Table2[[#This Row],[id_heating_system]],$V$2:$W$5,2,0)*Table2[[#This Row],[2019]]</f>
        <v>42.983547932</v>
      </c>
      <c r="R4784">
        <v>52</v>
      </c>
    </row>
    <row r="4785" spans="1:18" x14ac:dyDescent="0.25">
      <c r="A4785">
        <v>1</v>
      </c>
      <c r="B4785">
        <v>9070109</v>
      </c>
      <c r="C4785">
        <v>6</v>
      </c>
      <c r="D4785">
        <v>6</v>
      </c>
      <c r="E4785">
        <v>4</v>
      </c>
      <c r="F4785" t="s">
        <v>7</v>
      </c>
      <c r="G4785">
        <v>582</v>
      </c>
      <c r="M4785">
        <v>291</v>
      </c>
      <c r="P4785">
        <v>291</v>
      </c>
      <c r="Q4785" s="5">
        <f>VLOOKUP(Table2[[#This Row],[id_heating_system]],$V$2:$W$5,2,0)*Table2[[#This Row],[2019]]</f>
        <v>291</v>
      </c>
      <c r="R4785">
        <v>291</v>
      </c>
    </row>
    <row r="4786" spans="1:18" x14ac:dyDescent="0.25">
      <c r="A4786">
        <v>1</v>
      </c>
      <c r="B4786">
        <v>9070109</v>
      </c>
      <c r="C4786">
        <v>6</v>
      </c>
      <c r="D4786">
        <v>7</v>
      </c>
      <c r="E4786">
        <v>1</v>
      </c>
      <c r="F4786" t="s">
        <v>7</v>
      </c>
      <c r="G4786">
        <v>4</v>
      </c>
      <c r="M4786">
        <v>13</v>
      </c>
      <c r="P4786">
        <v>13</v>
      </c>
      <c r="Q4786" s="5">
        <f>VLOOKUP(Table2[[#This Row],[id_heating_system]],$V$2:$W$5,2,0)*Table2[[#This Row],[2019]]</f>
        <v>15.000000002</v>
      </c>
      <c r="R4786">
        <v>13</v>
      </c>
    </row>
    <row r="4787" spans="1:18" x14ac:dyDescent="0.25">
      <c r="A4787">
        <v>1</v>
      </c>
      <c r="B4787">
        <v>9070109</v>
      </c>
      <c r="C4787">
        <v>6</v>
      </c>
      <c r="D4787">
        <v>7</v>
      </c>
      <c r="E4787">
        <v>2</v>
      </c>
      <c r="F4787" t="s">
        <v>7</v>
      </c>
      <c r="G4787">
        <v>989</v>
      </c>
      <c r="M4787">
        <v>940</v>
      </c>
      <c r="P4787">
        <v>940</v>
      </c>
      <c r="Q4787" s="5">
        <f>VLOOKUP(Table2[[#This Row],[id_heating_system]],$V$2:$W$5,2,0)*Table2[[#This Row],[2019]]</f>
        <v>940</v>
      </c>
      <c r="R4787">
        <v>940</v>
      </c>
    </row>
    <row r="4788" spans="1:18" x14ac:dyDescent="0.25">
      <c r="A4788">
        <v>1</v>
      </c>
      <c r="B4788">
        <v>9070109</v>
      </c>
      <c r="C4788">
        <v>6</v>
      </c>
      <c r="D4788">
        <v>7</v>
      </c>
      <c r="E4788">
        <v>3</v>
      </c>
      <c r="F4788" t="s">
        <v>7</v>
      </c>
      <c r="G4788">
        <v>3</v>
      </c>
      <c r="M4788">
        <v>6</v>
      </c>
      <c r="P4788">
        <v>6</v>
      </c>
      <c r="Q4788" s="5">
        <f>VLOOKUP(Table2[[#This Row],[id_heating_system]],$V$2:$W$5,2,0)*Table2[[#This Row],[2019]]</f>
        <v>4.9596401459999999</v>
      </c>
      <c r="R4788">
        <v>6</v>
      </c>
    </row>
    <row r="4789" spans="1:18" x14ac:dyDescent="0.25">
      <c r="A4789">
        <v>1</v>
      </c>
      <c r="B4789">
        <v>9070109</v>
      </c>
      <c r="C4789">
        <v>6</v>
      </c>
      <c r="D4789">
        <v>7</v>
      </c>
      <c r="E4789">
        <v>4</v>
      </c>
      <c r="F4789" t="s">
        <v>7</v>
      </c>
      <c r="G4789">
        <v>45</v>
      </c>
      <c r="M4789">
        <v>23</v>
      </c>
      <c r="P4789">
        <v>23</v>
      </c>
      <c r="Q4789" s="5">
        <f>VLOOKUP(Table2[[#This Row],[id_heating_system]],$V$2:$W$5,2,0)*Table2[[#This Row],[2019]]</f>
        <v>23</v>
      </c>
      <c r="R4789">
        <v>23</v>
      </c>
    </row>
    <row r="4790" spans="1:18" x14ac:dyDescent="0.25">
      <c r="A4790">
        <v>1</v>
      </c>
      <c r="B4790">
        <v>9070110</v>
      </c>
      <c r="C4790">
        <v>6</v>
      </c>
      <c r="D4790">
        <v>1</v>
      </c>
      <c r="E4790">
        <v>1</v>
      </c>
      <c r="F4790" t="s">
        <v>7</v>
      </c>
      <c r="G4790">
        <v>40</v>
      </c>
      <c r="M4790">
        <v>101</v>
      </c>
      <c r="P4790">
        <v>101</v>
      </c>
      <c r="Q4790" s="5">
        <f>VLOOKUP(Table2[[#This Row],[id_heating_system]],$V$2:$W$5,2,0)*Table2[[#This Row],[2019]]</f>
        <v>116.53846155400001</v>
      </c>
      <c r="R4790">
        <v>101</v>
      </c>
    </row>
    <row r="4791" spans="1:18" x14ac:dyDescent="0.25">
      <c r="A4791">
        <v>1</v>
      </c>
      <c r="B4791">
        <v>9070110</v>
      </c>
      <c r="C4791">
        <v>6</v>
      </c>
      <c r="D4791">
        <v>1</v>
      </c>
      <c r="E4791">
        <v>2</v>
      </c>
      <c r="F4791" t="s">
        <v>7</v>
      </c>
      <c r="G4791">
        <v>2188</v>
      </c>
      <c r="M4791">
        <v>2079</v>
      </c>
      <c r="P4791">
        <v>2079</v>
      </c>
      <c r="Q4791" s="5">
        <f>VLOOKUP(Table2[[#This Row],[id_heating_system]],$V$2:$W$5,2,0)*Table2[[#This Row],[2019]]</f>
        <v>2079</v>
      </c>
      <c r="R4791">
        <v>2079</v>
      </c>
    </row>
    <row r="4792" spans="1:18" x14ac:dyDescent="0.25">
      <c r="A4792">
        <v>1</v>
      </c>
      <c r="B4792">
        <v>9070110</v>
      </c>
      <c r="C4792">
        <v>6</v>
      </c>
      <c r="D4792">
        <v>1</v>
      </c>
      <c r="E4792">
        <v>3</v>
      </c>
      <c r="F4792" t="s">
        <v>7</v>
      </c>
      <c r="G4792">
        <v>183</v>
      </c>
      <c r="M4792">
        <v>253</v>
      </c>
      <c r="P4792">
        <v>253</v>
      </c>
      <c r="Q4792" s="5">
        <f>VLOOKUP(Table2[[#This Row],[id_heating_system]],$V$2:$W$5,2,0)*Table2[[#This Row],[2019]]</f>
        <v>209.13149282299997</v>
      </c>
      <c r="R4792">
        <v>253</v>
      </c>
    </row>
    <row r="4793" spans="1:18" x14ac:dyDescent="0.25">
      <c r="A4793">
        <v>1</v>
      </c>
      <c r="B4793">
        <v>9070110</v>
      </c>
      <c r="C4793">
        <v>6</v>
      </c>
      <c r="D4793">
        <v>1</v>
      </c>
      <c r="E4793">
        <v>4</v>
      </c>
      <c r="F4793" t="s">
        <v>7</v>
      </c>
      <c r="G4793">
        <v>77</v>
      </c>
      <c r="M4793">
        <v>39</v>
      </c>
      <c r="P4793">
        <v>39</v>
      </c>
      <c r="Q4793" s="5">
        <f>VLOOKUP(Table2[[#This Row],[id_heating_system]],$V$2:$W$5,2,0)*Table2[[#This Row],[2019]]</f>
        <v>39</v>
      </c>
      <c r="R4793">
        <v>39</v>
      </c>
    </row>
    <row r="4794" spans="1:18" x14ac:dyDescent="0.25">
      <c r="A4794">
        <v>1</v>
      </c>
      <c r="B4794">
        <v>9070110</v>
      </c>
      <c r="C4794">
        <v>6</v>
      </c>
      <c r="D4794">
        <v>2</v>
      </c>
      <c r="E4794">
        <v>1</v>
      </c>
      <c r="F4794" t="s">
        <v>7</v>
      </c>
      <c r="G4794">
        <v>543</v>
      </c>
      <c r="M4794">
        <v>1376</v>
      </c>
      <c r="P4794">
        <v>1376</v>
      </c>
      <c r="Q4794" s="5">
        <f>VLOOKUP(Table2[[#This Row],[id_heating_system]],$V$2:$W$5,2,0)*Table2[[#This Row],[2019]]</f>
        <v>1587.692307904</v>
      </c>
      <c r="R4794">
        <v>1376</v>
      </c>
    </row>
    <row r="4795" spans="1:18" x14ac:dyDescent="0.25">
      <c r="A4795">
        <v>1</v>
      </c>
      <c r="B4795">
        <v>9070110</v>
      </c>
      <c r="C4795">
        <v>6</v>
      </c>
      <c r="D4795">
        <v>2</v>
      </c>
      <c r="E4795">
        <v>2</v>
      </c>
      <c r="F4795" t="s">
        <v>7</v>
      </c>
      <c r="G4795">
        <v>23484</v>
      </c>
      <c r="M4795">
        <v>22310</v>
      </c>
      <c r="P4795">
        <v>22310</v>
      </c>
      <c r="Q4795" s="5">
        <f>VLOOKUP(Table2[[#This Row],[id_heating_system]],$V$2:$W$5,2,0)*Table2[[#This Row],[2019]]</f>
        <v>22310</v>
      </c>
      <c r="R4795">
        <v>22310</v>
      </c>
    </row>
    <row r="4796" spans="1:18" x14ac:dyDescent="0.25">
      <c r="A4796">
        <v>1</v>
      </c>
      <c r="B4796">
        <v>9070110</v>
      </c>
      <c r="C4796">
        <v>6</v>
      </c>
      <c r="D4796">
        <v>2</v>
      </c>
      <c r="E4796">
        <v>3</v>
      </c>
      <c r="F4796" t="s">
        <v>7</v>
      </c>
      <c r="G4796">
        <v>768</v>
      </c>
      <c r="M4796">
        <v>1064</v>
      </c>
      <c r="P4796">
        <v>1064</v>
      </c>
      <c r="Q4796" s="5">
        <f>VLOOKUP(Table2[[#This Row],[id_heating_system]],$V$2:$W$5,2,0)*Table2[[#This Row],[2019]]</f>
        <v>879.50951922399997</v>
      </c>
      <c r="R4796">
        <v>1064</v>
      </c>
    </row>
    <row r="4797" spans="1:18" x14ac:dyDescent="0.25">
      <c r="A4797">
        <v>1</v>
      </c>
      <c r="B4797">
        <v>9070110</v>
      </c>
      <c r="C4797">
        <v>6</v>
      </c>
      <c r="D4797">
        <v>2</v>
      </c>
      <c r="E4797">
        <v>4</v>
      </c>
      <c r="F4797" t="s">
        <v>7</v>
      </c>
      <c r="G4797">
        <v>415</v>
      </c>
      <c r="M4797">
        <v>208</v>
      </c>
      <c r="P4797">
        <v>208</v>
      </c>
      <c r="Q4797" s="5">
        <f>VLOOKUP(Table2[[#This Row],[id_heating_system]],$V$2:$W$5,2,0)*Table2[[#This Row],[2019]]</f>
        <v>208</v>
      </c>
      <c r="R4797">
        <v>208</v>
      </c>
    </row>
    <row r="4798" spans="1:18" x14ac:dyDescent="0.25">
      <c r="A4798">
        <v>1</v>
      </c>
      <c r="B4798">
        <v>9070110</v>
      </c>
      <c r="C4798">
        <v>6</v>
      </c>
      <c r="D4798">
        <v>3</v>
      </c>
      <c r="E4798">
        <v>1</v>
      </c>
      <c r="F4798" t="s">
        <v>7</v>
      </c>
      <c r="G4798">
        <v>0</v>
      </c>
      <c r="M4798">
        <v>0</v>
      </c>
      <c r="P4798">
        <v>0</v>
      </c>
      <c r="Q4798" s="5">
        <f>VLOOKUP(Table2[[#This Row],[id_heating_system]],$V$2:$W$5,2,0)*Table2[[#This Row],[2019]]</f>
        <v>0</v>
      </c>
      <c r="R4798">
        <v>0</v>
      </c>
    </row>
    <row r="4799" spans="1:18" x14ac:dyDescent="0.25">
      <c r="A4799">
        <v>1</v>
      </c>
      <c r="B4799">
        <v>9070110</v>
      </c>
      <c r="C4799">
        <v>6</v>
      </c>
      <c r="D4799">
        <v>3</v>
      </c>
      <c r="E4799">
        <v>2</v>
      </c>
      <c r="F4799" t="s">
        <v>7</v>
      </c>
      <c r="G4799">
        <v>0</v>
      </c>
      <c r="M4799">
        <v>0</v>
      </c>
      <c r="P4799">
        <v>0</v>
      </c>
      <c r="Q4799" s="5">
        <f>VLOOKUP(Table2[[#This Row],[id_heating_system]],$V$2:$W$5,2,0)*Table2[[#This Row],[2019]]</f>
        <v>0</v>
      </c>
      <c r="R4799">
        <v>0</v>
      </c>
    </row>
    <row r="4800" spans="1:18" x14ac:dyDescent="0.25">
      <c r="A4800">
        <v>1</v>
      </c>
      <c r="B4800">
        <v>9070110</v>
      </c>
      <c r="C4800">
        <v>6</v>
      </c>
      <c r="D4800">
        <v>3</v>
      </c>
      <c r="E4800">
        <v>3</v>
      </c>
      <c r="F4800" t="s">
        <v>7</v>
      </c>
      <c r="G4800">
        <v>0</v>
      </c>
      <c r="M4800">
        <v>0</v>
      </c>
      <c r="P4800">
        <v>0</v>
      </c>
      <c r="Q4800" s="5">
        <f>VLOOKUP(Table2[[#This Row],[id_heating_system]],$V$2:$W$5,2,0)*Table2[[#This Row],[2019]]</f>
        <v>0</v>
      </c>
      <c r="R4800">
        <v>0</v>
      </c>
    </row>
    <row r="4801" spans="1:18" x14ac:dyDescent="0.25">
      <c r="A4801">
        <v>1</v>
      </c>
      <c r="B4801">
        <v>9070110</v>
      </c>
      <c r="C4801">
        <v>6</v>
      </c>
      <c r="D4801">
        <v>3</v>
      </c>
      <c r="E4801">
        <v>4</v>
      </c>
      <c r="F4801" t="s">
        <v>7</v>
      </c>
      <c r="G4801">
        <v>0</v>
      </c>
      <c r="M4801">
        <v>0</v>
      </c>
      <c r="P4801">
        <v>0</v>
      </c>
      <c r="Q4801" s="5">
        <f>VLOOKUP(Table2[[#This Row],[id_heating_system]],$V$2:$W$5,2,0)*Table2[[#This Row],[2019]]</f>
        <v>0</v>
      </c>
      <c r="R4801">
        <v>0</v>
      </c>
    </row>
    <row r="4802" spans="1:18" x14ac:dyDescent="0.25">
      <c r="A4802">
        <v>1</v>
      </c>
      <c r="B4802">
        <v>9070110</v>
      </c>
      <c r="C4802">
        <v>6</v>
      </c>
      <c r="D4802">
        <v>4</v>
      </c>
      <c r="E4802">
        <v>1</v>
      </c>
      <c r="F4802" t="s">
        <v>7</v>
      </c>
      <c r="G4802">
        <v>851</v>
      </c>
      <c r="M4802">
        <v>2157</v>
      </c>
      <c r="P4802">
        <v>2157</v>
      </c>
      <c r="Q4802" s="5">
        <f>VLOOKUP(Table2[[#This Row],[id_heating_system]],$V$2:$W$5,2,0)*Table2[[#This Row],[2019]]</f>
        <v>2488.8461541780002</v>
      </c>
      <c r="R4802">
        <v>2157</v>
      </c>
    </row>
    <row r="4803" spans="1:18" x14ac:dyDescent="0.25">
      <c r="A4803">
        <v>1</v>
      </c>
      <c r="B4803">
        <v>9070110</v>
      </c>
      <c r="C4803">
        <v>6</v>
      </c>
      <c r="D4803">
        <v>4</v>
      </c>
      <c r="E4803">
        <v>2</v>
      </c>
      <c r="F4803" t="s">
        <v>7</v>
      </c>
      <c r="G4803">
        <v>14083</v>
      </c>
      <c r="M4803">
        <v>13379</v>
      </c>
      <c r="P4803">
        <v>13379</v>
      </c>
      <c r="Q4803" s="5">
        <f>VLOOKUP(Table2[[#This Row],[id_heating_system]],$V$2:$W$5,2,0)*Table2[[#This Row],[2019]]</f>
        <v>13379</v>
      </c>
      <c r="R4803">
        <v>13379</v>
      </c>
    </row>
    <row r="4804" spans="1:18" x14ac:dyDescent="0.25">
      <c r="A4804">
        <v>1</v>
      </c>
      <c r="B4804">
        <v>9070110</v>
      </c>
      <c r="C4804">
        <v>6</v>
      </c>
      <c r="D4804">
        <v>4</v>
      </c>
      <c r="E4804">
        <v>3</v>
      </c>
      <c r="F4804" t="s">
        <v>7</v>
      </c>
      <c r="G4804">
        <v>250</v>
      </c>
      <c r="M4804">
        <v>346</v>
      </c>
      <c r="P4804">
        <v>346</v>
      </c>
      <c r="Q4804" s="5">
        <f>VLOOKUP(Table2[[#This Row],[id_heating_system]],$V$2:$W$5,2,0)*Table2[[#This Row],[2019]]</f>
        <v>286.00591508599996</v>
      </c>
      <c r="R4804">
        <v>346</v>
      </c>
    </row>
    <row r="4805" spans="1:18" x14ac:dyDescent="0.25">
      <c r="A4805">
        <v>1</v>
      </c>
      <c r="B4805">
        <v>9070110</v>
      </c>
      <c r="C4805">
        <v>6</v>
      </c>
      <c r="D4805">
        <v>4</v>
      </c>
      <c r="E4805">
        <v>4</v>
      </c>
      <c r="F4805" t="s">
        <v>7</v>
      </c>
      <c r="G4805">
        <v>397</v>
      </c>
      <c r="M4805">
        <v>199</v>
      </c>
      <c r="P4805">
        <v>199</v>
      </c>
      <c r="Q4805" s="5">
        <f>VLOOKUP(Table2[[#This Row],[id_heating_system]],$V$2:$W$5,2,0)*Table2[[#This Row],[2019]]</f>
        <v>199</v>
      </c>
      <c r="R4805">
        <v>199</v>
      </c>
    </row>
    <row r="4806" spans="1:18" x14ac:dyDescent="0.25">
      <c r="A4806">
        <v>1</v>
      </c>
      <c r="B4806">
        <v>9070110</v>
      </c>
      <c r="C4806">
        <v>6</v>
      </c>
      <c r="D4806">
        <v>5</v>
      </c>
      <c r="E4806">
        <v>1</v>
      </c>
      <c r="F4806" t="s">
        <v>7</v>
      </c>
      <c r="G4806">
        <v>9</v>
      </c>
      <c r="M4806">
        <v>23</v>
      </c>
      <c r="P4806">
        <v>23</v>
      </c>
      <c r="Q4806" s="5">
        <f>VLOOKUP(Table2[[#This Row],[id_heating_system]],$V$2:$W$5,2,0)*Table2[[#This Row],[2019]]</f>
        <v>26.538461542</v>
      </c>
      <c r="R4806">
        <v>23</v>
      </c>
    </row>
    <row r="4807" spans="1:18" x14ac:dyDescent="0.25">
      <c r="A4807">
        <v>1</v>
      </c>
      <c r="B4807">
        <v>9070110</v>
      </c>
      <c r="C4807">
        <v>6</v>
      </c>
      <c r="D4807">
        <v>5</v>
      </c>
      <c r="E4807">
        <v>2</v>
      </c>
      <c r="F4807" t="s">
        <v>7</v>
      </c>
      <c r="G4807">
        <v>2102</v>
      </c>
      <c r="M4807">
        <v>1997</v>
      </c>
      <c r="P4807">
        <v>1997</v>
      </c>
      <c r="Q4807" s="5">
        <f>VLOOKUP(Table2[[#This Row],[id_heating_system]],$V$2:$W$5,2,0)*Table2[[#This Row],[2019]]</f>
        <v>1997</v>
      </c>
      <c r="R4807">
        <v>1997</v>
      </c>
    </row>
    <row r="4808" spans="1:18" x14ac:dyDescent="0.25">
      <c r="A4808">
        <v>1</v>
      </c>
      <c r="B4808">
        <v>9070110</v>
      </c>
      <c r="C4808">
        <v>6</v>
      </c>
      <c r="D4808">
        <v>5</v>
      </c>
      <c r="E4808">
        <v>3</v>
      </c>
      <c r="F4808" t="s">
        <v>7</v>
      </c>
      <c r="G4808">
        <v>40</v>
      </c>
      <c r="M4808">
        <v>55</v>
      </c>
      <c r="P4808">
        <v>55</v>
      </c>
      <c r="Q4808" s="5">
        <f>VLOOKUP(Table2[[#This Row],[id_heating_system]],$V$2:$W$5,2,0)*Table2[[#This Row],[2019]]</f>
        <v>45.463368005</v>
      </c>
      <c r="R4808">
        <v>55</v>
      </c>
    </row>
    <row r="4809" spans="1:18" x14ac:dyDescent="0.25">
      <c r="A4809">
        <v>1</v>
      </c>
      <c r="B4809">
        <v>9070110</v>
      </c>
      <c r="C4809">
        <v>6</v>
      </c>
      <c r="D4809">
        <v>5</v>
      </c>
      <c r="E4809">
        <v>4</v>
      </c>
      <c r="F4809" t="s">
        <v>7</v>
      </c>
      <c r="G4809">
        <v>33</v>
      </c>
      <c r="M4809">
        <v>17</v>
      </c>
      <c r="P4809">
        <v>17</v>
      </c>
      <c r="Q4809" s="5">
        <f>VLOOKUP(Table2[[#This Row],[id_heating_system]],$V$2:$W$5,2,0)*Table2[[#This Row],[2019]]</f>
        <v>17</v>
      </c>
      <c r="R4809">
        <v>17</v>
      </c>
    </row>
    <row r="4810" spans="1:18" x14ac:dyDescent="0.25">
      <c r="A4810">
        <v>1</v>
      </c>
      <c r="B4810">
        <v>9070110</v>
      </c>
      <c r="C4810">
        <v>6</v>
      </c>
      <c r="D4810">
        <v>6</v>
      </c>
      <c r="E4810">
        <v>1</v>
      </c>
      <c r="F4810" t="s">
        <v>7</v>
      </c>
      <c r="G4810">
        <v>6</v>
      </c>
      <c r="M4810">
        <v>15</v>
      </c>
      <c r="P4810">
        <v>15</v>
      </c>
      <c r="Q4810" s="5">
        <f>VLOOKUP(Table2[[#This Row],[id_heating_system]],$V$2:$W$5,2,0)*Table2[[#This Row],[2019]]</f>
        <v>17.30769231</v>
      </c>
      <c r="R4810">
        <v>15</v>
      </c>
    </row>
    <row r="4811" spans="1:18" x14ac:dyDescent="0.25">
      <c r="A4811">
        <v>1</v>
      </c>
      <c r="B4811">
        <v>9070110</v>
      </c>
      <c r="C4811">
        <v>6</v>
      </c>
      <c r="D4811">
        <v>6</v>
      </c>
      <c r="E4811">
        <v>2</v>
      </c>
      <c r="F4811" t="s">
        <v>7</v>
      </c>
      <c r="G4811">
        <v>2505</v>
      </c>
      <c r="M4811">
        <v>2380</v>
      </c>
      <c r="P4811">
        <v>2380</v>
      </c>
      <c r="Q4811" s="5">
        <f>VLOOKUP(Table2[[#This Row],[id_heating_system]],$V$2:$W$5,2,0)*Table2[[#This Row],[2019]]</f>
        <v>2380</v>
      </c>
      <c r="R4811">
        <v>2380</v>
      </c>
    </row>
    <row r="4812" spans="1:18" x14ac:dyDescent="0.25">
      <c r="A4812">
        <v>1</v>
      </c>
      <c r="B4812">
        <v>9070110</v>
      </c>
      <c r="C4812">
        <v>6</v>
      </c>
      <c r="D4812">
        <v>6</v>
      </c>
      <c r="E4812">
        <v>3</v>
      </c>
      <c r="F4812" t="s">
        <v>7</v>
      </c>
      <c r="G4812">
        <v>43</v>
      </c>
      <c r="M4812">
        <v>60</v>
      </c>
      <c r="P4812">
        <v>60</v>
      </c>
      <c r="Q4812" s="5">
        <f>VLOOKUP(Table2[[#This Row],[id_heating_system]],$V$2:$W$5,2,0)*Table2[[#This Row],[2019]]</f>
        <v>49.596401459999996</v>
      </c>
      <c r="R4812">
        <v>60</v>
      </c>
    </row>
    <row r="4813" spans="1:18" x14ac:dyDescent="0.25">
      <c r="A4813">
        <v>1</v>
      </c>
      <c r="B4813">
        <v>9070110</v>
      </c>
      <c r="C4813">
        <v>6</v>
      </c>
      <c r="D4813">
        <v>6</v>
      </c>
      <c r="E4813">
        <v>4</v>
      </c>
      <c r="F4813" t="s">
        <v>7</v>
      </c>
      <c r="G4813">
        <v>69</v>
      </c>
      <c r="M4813">
        <v>35</v>
      </c>
      <c r="P4813">
        <v>35</v>
      </c>
      <c r="Q4813" s="5">
        <f>VLOOKUP(Table2[[#This Row],[id_heating_system]],$V$2:$W$5,2,0)*Table2[[#This Row],[2019]]</f>
        <v>35</v>
      </c>
      <c r="R4813">
        <v>35</v>
      </c>
    </row>
    <row r="4814" spans="1:18" x14ac:dyDescent="0.25">
      <c r="A4814">
        <v>1</v>
      </c>
      <c r="B4814">
        <v>9070110</v>
      </c>
      <c r="C4814">
        <v>6</v>
      </c>
      <c r="D4814">
        <v>7</v>
      </c>
      <c r="E4814">
        <v>1</v>
      </c>
      <c r="F4814" t="s">
        <v>7</v>
      </c>
      <c r="G4814">
        <v>0</v>
      </c>
      <c r="M4814">
        <v>0</v>
      </c>
      <c r="P4814">
        <v>0</v>
      </c>
      <c r="Q4814" s="5">
        <f>VLOOKUP(Table2[[#This Row],[id_heating_system]],$V$2:$W$5,2,0)*Table2[[#This Row],[2019]]</f>
        <v>0</v>
      </c>
      <c r="R4814">
        <v>0</v>
      </c>
    </row>
    <row r="4815" spans="1:18" x14ac:dyDescent="0.25">
      <c r="A4815">
        <v>1</v>
      </c>
      <c r="B4815">
        <v>9070110</v>
      </c>
      <c r="C4815">
        <v>6</v>
      </c>
      <c r="D4815">
        <v>7</v>
      </c>
      <c r="E4815">
        <v>2</v>
      </c>
      <c r="F4815" t="s">
        <v>7</v>
      </c>
      <c r="G4815">
        <v>105</v>
      </c>
      <c r="M4815">
        <v>100</v>
      </c>
      <c r="P4815">
        <v>100</v>
      </c>
      <c r="Q4815" s="5">
        <f>VLOOKUP(Table2[[#This Row],[id_heating_system]],$V$2:$W$5,2,0)*Table2[[#This Row],[2019]]</f>
        <v>100</v>
      </c>
      <c r="R4815">
        <v>100</v>
      </c>
    </row>
    <row r="4816" spans="1:18" x14ac:dyDescent="0.25">
      <c r="A4816">
        <v>1</v>
      </c>
      <c r="B4816">
        <v>9070110</v>
      </c>
      <c r="C4816">
        <v>6</v>
      </c>
      <c r="D4816">
        <v>7</v>
      </c>
      <c r="E4816">
        <v>3</v>
      </c>
      <c r="F4816" t="s">
        <v>7</v>
      </c>
      <c r="G4816">
        <v>3</v>
      </c>
      <c r="M4816">
        <v>4</v>
      </c>
      <c r="P4816">
        <v>4</v>
      </c>
      <c r="Q4816" s="5">
        <f>VLOOKUP(Table2[[#This Row],[id_heating_system]],$V$2:$W$5,2,0)*Table2[[#This Row],[2019]]</f>
        <v>3.3064267639999998</v>
      </c>
      <c r="R4816">
        <v>4</v>
      </c>
    </row>
    <row r="4817" spans="1:18" x14ac:dyDescent="0.25">
      <c r="A4817">
        <v>1</v>
      </c>
      <c r="B4817">
        <v>9070110</v>
      </c>
      <c r="C4817">
        <v>6</v>
      </c>
      <c r="D4817">
        <v>7</v>
      </c>
      <c r="E4817">
        <v>4</v>
      </c>
      <c r="F4817" t="s">
        <v>7</v>
      </c>
      <c r="G4817">
        <v>0</v>
      </c>
      <c r="M4817">
        <v>0</v>
      </c>
      <c r="P4817">
        <v>0</v>
      </c>
      <c r="Q4817" s="5">
        <f>VLOOKUP(Table2[[#This Row],[id_heating_system]],$V$2:$W$5,2,0)*Table2[[#This Row],[2019]]</f>
        <v>0</v>
      </c>
      <c r="R4817">
        <v>0</v>
      </c>
    </row>
    <row r="4818" spans="1:18" x14ac:dyDescent="0.25">
      <c r="A4818">
        <v>1</v>
      </c>
      <c r="B4818">
        <v>9070111</v>
      </c>
      <c r="C4818">
        <v>6</v>
      </c>
      <c r="D4818">
        <v>1</v>
      </c>
      <c r="E4818">
        <v>1</v>
      </c>
      <c r="F4818" t="s">
        <v>7</v>
      </c>
      <c r="G4818">
        <v>0</v>
      </c>
      <c r="M4818">
        <v>0</v>
      </c>
      <c r="P4818">
        <v>0</v>
      </c>
      <c r="Q4818" s="5">
        <f>VLOOKUP(Table2[[#This Row],[id_heating_system]],$V$2:$W$5,2,0)*Table2[[#This Row],[2019]]</f>
        <v>0</v>
      </c>
      <c r="R4818">
        <v>0</v>
      </c>
    </row>
    <row r="4819" spans="1:18" x14ac:dyDescent="0.25">
      <c r="A4819">
        <v>1</v>
      </c>
      <c r="B4819">
        <v>9070111</v>
      </c>
      <c r="C4819">
        <v>6</v>
      </c>
      <c r="D4819">
        <v>1</v>
      </c>
      <c r="E4819">
        <v>2</v>
      </c>
      <c r="F4819" t="s">
        <v>7</v>
      </c>
      <c r="G4819">
        <v>0</v>
      </c>
      <c r="M4819">
        <v>0</v>
      </c>
      <c r="P4819">
        <v>0</v>
      </c>
      <c r="Q4819" s="5">
        <f>VLOOKUP(Table2[[#This Row],[id_heating_system]],$V$2:$W$5,2,0)*Table2[[#This Row],[2019]]</f>
        <v>0</v>
      </c>
      <c r="R4819">
        <v>0</v>
      </c>
    </row>
    <row r="4820" spans="1:18" x14ac:dyDescent="0.25">
      <c r="A4820">
        <v>1</v>
      </c>
      <c r="B4820">
        <v>9070111</v>
      </c>
      <c r="C4820">
        <v>6</v>
      </c>
      <c r="D4820">
        <v>1</v>
      </c>
      <c r="E4820">
        <v>3</v>
      </c>
      <c r="F4820" t="s">
        <v>7</v>
      </c>
      <c r="G4820">
        <v>0</v>
      </c>
      <c r="M4820">
        <v>0</v>
      </c>
      <c r="P4820">
        <v>0</v>
      </c>
      <c r="Q4820" s="5">
        <f>VLOOKUP(Table2[[#This Row],[id_heating_system]],$V$2:$W$5,2,0)*Table2[[#This Row],[2019]]</f>
        <v>0</v>
      </c>
      <c r="R4820">
        <v>0</v>
      </c>
    </row>
    <row r="4821" spans="1:18" x14ac:dyDescent="0.25">
      <c r="A4821">
        <v>1</v>
      </c>
      <c r="B4821">
        <v>9070111</v>
      </c>
      <c r="C4821">
        <v>6</v>
      </c>
      <c r="D4821">
        <v>1</v>
      </c>
      <c r="E4821">
        <v>4</v>
      </c>
      <c r="F4821" t="s">
        <v>7</v>
      </c>
      <c r="G4821">
        <v>0</v>
      </c>
      <c r="M4821">
        <v>0</v>
      </c>
      <c r="P4821">
        <v>0</v>
      </c>
      <c r="Q4821" s="5">
        <f>VLOOKUP(Table2[[#This Row],[id_heating_system]],$V$2:$W$5,2,0)*Table2[[#This Row],[2019]]</f>
        <v>0</v>
      </c>
      <c r="R4821">
        <v>0</v>
      </c>
    </row>
    <row r="4822" spans="1:18" x14ac:dyDescent="0.25">
      <c r="A4822">
        <v>1</v>
      </c>
      <c r="B4822">
        <v>9070111</v>
      </c>
      <c r="C4822">
        <v>6</v>
      </c>
      <c r="D4822">
        <v>2</v>
      </c>
      <c r="E4822">
        <v>1</v>
      </c>
      <c r="F4822" t="s">
        <v>7</v>
      </c>
      <c r="G4822">
        <v>12</v>
      </c>
      <c r="M4822">
        <v>136</v>
      </c>
      <c r="P4822">
        <v>136</v>
      </c>
      <c r="Q4822" s="5">
        <f>VLOOKUP(Table2[[#This Row],[id_heating_system]],$V$2:$W$5,2,0)*Table2[[#This Row],[2019]]</f>
        <v>156.923076944</v>
      </c>
      <c r="R4822">
        <v>136</v>
      </c>
    </row>
    <row r="4823" spans="1:18" x14ac:dyDescent="0.25">
      <c r="A4823">
        <v>1</v>
      </c>
      <c r="B4823">
        <v>9070111</v>
      </c>
      <c r="C4823">
        <v>6</v>
      </c>
      <c r="D4823">
        <v>2</v>
      </c>
      <c r="E4823">
        <v>2</v>
      </c>
      <c r="F4823" t="s">
        <v>7</v>
      </c>
      <c r="G4823">
        <v>3298</v>
      </c>
      <c r="M4823">
        <v>3133</v>
      </c>
      <c r="P4823">
        <v>3133</v>
      </c>
      <c r="Q4823" s="5">
        <f>VLOOKUP(Table2[[#This Row],[id_heating_system]],$V$2:$W$5,2,0)*Table2[[#This Row],[2019]]</f>
        <v>3133</v>
      </c>
      <c r="R4823">
        <v>3133</v>
      </c>
    </row>
    <row r="4824" spans="1:18" x14ac:dyDescent="0.25">
      <c r="A4824">
        <v>1</v>
      </c>
      <c r="B4824">
        <v>9070111</v>
      </c>
      <c r="C4824">
        <v>6</v>
      </c>
      <c r="D4824">
        <v>2</v>
      </c>
      <c r="E4824">
        <v>3</v>
      </c>
      <c r="F4824" t="s">
        <v>7</v>
      </c>
      <c r="G4824">
        <v>104</v>
      </c>
      <c r="M4824">
        <v>566</v>
      </c>
      <c r="P4824">
        <v>566</v>
      </c>
      <c r="Q4824" s="5">
        <f>VLOOKUP(Table2[[#This Row],[id_heating_system]],$V$2:$W$5,2,0)*Table2[[#This Row],[2019]]</f>
        <v>467.85938710599999</v>
      </c>
      <c r="R4824">
        <v>566</v>
      </c>
    </row>
    <row r="4825" spans="1:18" x14ac:dyDescent="0.25">
      <c r="A4825">
        <v>1</v>
      </c>
      <c r="B4825">
        <v>9070111</v>
      </c>
      <c r="C4825">
        <v>6</v>
      </c>
      <c r="D4825">
        <v>2</v>
      </c>
      <c r="E4825">
        <v>4</v>
      </c>
      <c r="F4825" t="s">
        <v>7</v>
      </c>
      <c r="G4825">
        <v>208</v>
      </c>
      <c r="M4825">
        <v>104</v>
      </c>
      <c r="P4825">
        <v>104</v>
      </c>
      <c r="Q4825" s="5">
        <f>VLOOKUP(Table2[[#This Row],[id_heating_system]],$V$2:$W$5,2,0)*Table2[[#This Row],[2019]]</f>
        <v>104</v>
      </c>
      <c r="R4825">
        <v>104</v>
      </c>
    </row>
    <row r="4826" spans="1:18" x14ac:dyDescent="0.25">
      <c r="A4826">
        <v>1</v>
      </c>
      <c r="B4826">
        <v>9070111</v>
      </c>
      <c r="C4826">
        <v>6</v>
      </c>
      <c r="D4826">
        <v>3</v>
      </c>
      <c r="E4826">
        <v>1</v>
      </c>
      <c r="F4826" t="s">
        <v>7</v>
      </c>
      <c r="G4826">
        <v>57</v>
      </c>
      <c r="M4826">
        <v>648</v>
      </c>
      <c r="P4826">
        <v>648</v>
      </c>
      <c r="Q4826" s="5">
        <f>VLOOKUP(Table2[[#This Row],[id_heating_system]],$V$2:$W$5,2,0)*Table2[[#This Row],[2019]]</f>
        <v>747.69230779200007</v>
      </c>
      <c r="R4826">
        <v>648</v>
      </c>
    </row>
    <row r="4827" spans="1:18" x14ac:dyDescent="0.25">
      <c r="A4827">
        <v>1</v>
      </c>
      <c r="B4827">
        <v>9070111</v>
      </c>
      <c r="C4827">
        <v>6</v>
      </c>
      <c r="D4827">
        <v>3</v>
      </c>
      <c r="E4827">
        <v>2</v>
      </c>
      <c r="F4827" t="s">
        <v>7</v>
      </c>
      <c r="G4827">
        <v>4544</v>
      </c>
      <c r="M4827">
        <v>4317</v>
      </c>
      <c r="P4827">
        <v>4317</v>
      </c>
      <c r="Q4827" s="5">
        <f>VLOOKUP(Table2[[#This Row],[id_heating_system]],$V$2:$W$5,2,0)*Table2[[#This Row],[2019]]</f>
        <v>4317</v>
      </c>
      <c r="R4827">
        <v>4317</v>
      </c>
    </row>
    <row r="4828" spans="1:18" x14ac:dyDescent="0.25">
      <c r="A4828">
        <v>1</v>
      </c>
      <c r="B4828">
        <v>9070111</v>
      </c>
      <c r="C4828">
        <v>6</v>
      </c>
      <c r="D4828">
        <v>3</v>
      </c>
      <c r="E4828">
        <v>3</v>
      </c>
      <c r="F4828" t="s">
        <v>7</v>
      </c>
      <c r="G4828">
        <v>65</v>
      </c>
      <c r="M4828">
        <v>354</v>
      </c>
      <c r="P4828">
        <v>354</v>
      </c>
      <c r="Q4828" s="5">
        <f>VLOOKUP(Table2[[#This Row],[id_heating_system]],$V$2:$W$5,2,0)*Table2[[#This Row],[2019]]</f>
        <v>292.61876861399998</v>
      </c>
      <c r="R4828">
        <v>354</v>
      </c>
    </row>
    <row r="4829" spans="1:18" x14ac:dyDescent="0.25">
      <c r="A4829">
        <v>1</v>
      </c>
      <c r="B4829">
        <v>9070111</v>
      </c>
      <c r="C4829">
        <v>6</v>
      </c>
      <c r="D4829">
        <v>3</v>
      </c>
      <c r="E4829">
        <v>4</v>
      </c>
      <c r="F4829" t="s">
        <v>7</v>
      </c>
      <c r="G4829">
        <v>562</v>
      </c>
      <c r="M4829">
        <v>281</v>
      </c>
      <c r="P4829">
        <v>281</v>
      </c>
      <c r="Q4829" s="5">
        <f>VLOOKUP(Table2[[#This Row],[id_heating_system]],$V$2:$W$5,2,0)*Table2[[#This Row],[2019]]</f>
        <v>281</v>
      </c>
      <c r="R4829">
        <v>281</v>
      </c>
    </row>
    <row r="4830" spans="1:18" x14ac:dyDescent="0.25">
      <c r="A4830">
        <v>1</v>
      </c>
      <c r="B4830">
        <v>9070111</v>
      </c>
      <c r="C4830">
        <v>6</v>
      </c>
      <c r="D4830">
        <v>4</v>
      </c>
      <c r="E4830">
        <v>1</v>
      </c>
      <c r="F4830" t="s">
        <v>7</v>
      </c>
      <c r="G4830">
        <v>3</v>
      </c>
      <c r="M4830">
        <v>34</v>
      </c>
      <c r="P4830">
        <v>34</v>
      </c>
      <c r="Q4830" s="5">
        <f>VLOOKUP(Table2[[#This Row],[id_heating_system]],$V$2:$W$5,2,0)*Table2[[#This Row],[2019]]</f>
        <v>39.230769236</v>
      </c>
      <c r="R4830">
        <v>34</v>
      </c>
    </row>
    <row r="4831" spans="1:18" x14ac:dyDescent="0.25">
      <c r="A4831">
        <v>1</v>
      </c>
      <c r="B4831">
        <v>9070111</v>
      </c>
      <c r="C4831">
        <v>6</v>
      </c>
      <c r="D4831">
        <v>4</v>
      </c>
      <c r="E4831">
        <v>2</v>
      </c>
      <c r="F4831" t="s">
        <v>7</v>
      </c>
      <c r="G4831">
        <v>1556</v>
      </c>
      <c r="M4831">
        <v>1478</v>
      </c>
      <c r="P4831">
        <v>1478</v>
      </c>
      <c r="Q4831" s="5">
        <f>VLOOKUP(Table2[[#This Row],[id_heating_system]],$V$2:$W$5,2,0)*Table2[[#This Row],[2019]]</f>
        <v>1478</v>
      </c>
      <c r="R4831">
        <v>1478</v>
      </c>
    </row>
    <row r="4832" spans="1:18" x14ac:dyDescent="0.25">
      <c r="A4832">
        <v>1</v>
      </c>
      <c r="B4832">
        <v>9070111</v>
      </c>
      <c r="C4832">
        <v>6</v>
      </c>
      <c r="D4832">
        <v>4</v>
      </c>
      <c r="E4832">
        <v>3</v>
      </c>
      <c r="F4832" t="s">
        <v>7</v>
      </c>
      <c r="G4832">
        <v>30</v>
      </c>
      <c r="M4832">
        <v>163</v>
      </c>
      <c r="P4832">
        <v>163</v>
      </c>
      <c r="Q4832" s="5">
        <f>VLOOKUP(Table2[[#This Row],[id_heating_system]],$V$2:$W$5,2,0)*Table2[[#This Row],[2019]]</f>
        <v>134.736890633</v>
      </c>
      <c r="R4832">
        <v>163</v>
      </c>
    </row>
    <row r="4833" spans="1:18" x14ac:dyDescent="0.25">
      <c r="A4833">
        <v>1</v>
      </c>
      <c r="B4833">
        <v>9070111</v>
      </c>
      <c r="C4833">
        <v>6</v>
      </c>
      <c r="D4833">
        <v>4</v>
      </c>
      <c r="E4833">
        <v>4</v>
      </c>
      <c r="F4833" t="s">
        <v>7</v>
      </c>
      <c r="G4833">
        <v>117</v>
      </c>
      <c r="M4833">
        <v>59</v>
      </c>
      <c r="P4833">
        <v>59</v>
      </c>
      <c r="Q4833" s="5">
        <f>VLOOKUP(Table2[[#This Row],[id_heating_system]],$V$2:$W$5,2,0)*Table2[[#This Row],[2019]]</f>
        <v>59</v>
      </c>
      <c r="R4833">
        <v>59</v>
      </c>
    </row>
    <row r="4834" spans="1:18" x14ac:dyDescent="0.25">
      <c r="A4834">
        <v>1</v>
      </c>
      <c r="B4834">
        <v>9070111</v>
      </c>
      <c r="C4834">
        <v>6</v>
      </c>
      <c r="D4834">
        <v>5</v>
      </c>
      <c r="E4834">
        <v>1</v>
      </c>
      <c r="F4834" t="s">
        <v>7</v>
      </c>
      <c r="G4834">
        <v>0</v>
      </c>
      <c r="M4834">
        <v>0</v>
      </c>
      <c r="P4834">
        <v>0</v>
      </c>
      <c r="Q4834" s="5">
        <f>VLOOKUP(Table2[[#This Row],[id_heating_system]],$V$2:$W$5,2,0)*Table2[[#This Row],[2019]]</f>
        <v>0</v>
      </c>
      <c r="R4834">
        <v>0</v>
      </c>
    </row>
    <row r="4835" spans="1:18" x14ac:dyDescent="0.25">
      <c r="A4835">
        <v>1</v>
      </c>
      <c r="B4835">
        <v>9070111</v>
      </c>
      <c r="C4835">
        <v>6</v>
      </c>
      <c r="D4835">
        <v>5</v>
      </c>
      <c r="E4835">
        <v>2</v>
      </c>
      <c r="F4835" t="s">
        <v>7</v>
      </c>
      <c r="G4835">
        <v>3515</v>
      </c>
      <c r="M4835">
        <v>3339</v>
      </c>
      <c r="P4835">
        <v>3339</v>
      </c>
      <c r="Q4835" s="5">
        <f>VLOOKUP(Table2[[#This Row],[id_heating_system]],$V$2:$W$5,2,0)*Table2[[#This Row],[2019]]</f>
        <v>3339</v>
      </c>
      <c r="R4835">
        <v>3339</v>
      </c>
    </row>
    <row r="4836" spans="1:18" x14ac:dyDescent="0.25">
      <c r="A4836">
        <v>1</v>
      </c>
      <c r="B4836">
        <v>9070111</v>
      </c>
      <c r="C4836">
        <v>6</v>
      </c>
      <c r="D4836">
        <v>5</v>
      </c>
      <c r="E4836">
        <v>3</v>
      </c>
      <c r="F4836" t="s">
        <v>7</v>
      </c>
      <c r="G4836">
        <v>36</v>
      </c>
      <c r="M4836">
        <v>196</v>
      </c>
      <c r="P4836">
        <v>196</v>
      </c>
      <c r="Q4836" s="5">
        <f>VLOOKUP(Table2[[#This Row],[id_heating_system]],$V$2:$W$5,2,0)*Table2[[#This Row],[2019]]</f>
        <v>162.01491143599998</v>
      </c>
      <c r="R4836">
        <v>196</v>
      </c>
    </row>
    <row r="4837" spans="1:18" x14ac:dyDescent="0.25">
      <c r="A4837">
        <v>1</v>
      </c>
      <c r="B4837">
        <v>9070111</v>
      </c>
      <c r="C4837">
        <v>6</v>
      </c>
      <c r="D4837">
        <v>5</v>
      </c>
      <c r="E4837">
        <v>4</v>
      </c>
      <c r="F4837" t="s">
        <v>7</v>
      </c>
      <c r="G4837">
        <v>463</v>
      </c>
      <c r="M4837">
        <v>232</v>
      </c>
      <c r="P4837">
        <v>232</v>
      </c>
      <c r="Q4837" s="5">
        <f>VLOOKUP(Table2[[#This Row],[id_heating_system]],$V$2:$W$5,2,0)*Table2[[#This Row],[2019]]</f>
        <v>232</v>
      </c>
      <c r="R4837">
        <v>232</v>
      </c>
    </row>
    <row r="4838" spans="1:18" x14ac:dyDescent="0.25">
      <c r="A4838">
        <v>1</v>
      </c>
      <c r="B4838">
        <v>9070111</v>
      </c>
      <c r="C4838">
        <v>6</v>
      </c>
      <c r="D4838">
        <v>6</v>
      </c>
      <c r="E4838">
        <v>1</v>
      </c>
      <c r="F4838" t="s">
        <v>7</v>
      </c>
      <c r="G4838">
        <v>29</v>
      </c>
      <c r="M4838">
        <v>329</v>
      </c>
      <c r="P4838">
        <v>329</v>
      </c>
      <c r="Q4838" s="5">
        <f>VLOOKUP(Table2[[#This Row],[id_heating_system]],$V$2:$W$5,2,0)*Table2[[#This Row],[2019]]</f>
        <v>379.61538466600001</v>
      </c>
      <c r="R4838">
        <v>329</v>
      </c>
    </row>
    <row r="4839" spans="1:18" x14ac:dyDescent="0.25">
      <c r="A4839">
        <v>1</v>
      </c>
      <c r="B4839">
        <v>9070111</v>
      </c>
      <c r="C4839">
        <v>6</v>
      </c>
      <c r="D4839">
        <v>6</v>
      </c>
      <c r="E4839">
        <v>2</v>
      </c>
      <c r="F4839" t="s">
        <v>7</v>
      </c>
      <c r="G4839">
        <v>7701</v>
      </c>
      <c r="M4839">
        <v>7316</v>
      </c>
      <c r="P4839">
        <v>7316</v>
      </c>
      <c r="Q4839" s="5">
        <f>VLOOKUP(Table2[[#This Row],[id_heating_system]],$V$2:$W$5,2,0)*Table2[[#This Row],[2019]]</f>
        <v>7316</v>
      </c>
      <c r="R4839">
        <v>7316</v>
      </c>
    </row>
    <row r="4840" spans="1:18" x14ac:dyDescent="0.25">
      <c r="A4840">
        <v>1</v>
      </c>
      <c r="B4840">
        <v>9070111</v>
      </c>
      <c r="C4840">
        <v>6</v>
      </c>
      <c r="D4840">
        <v>6</v>
      </c>
      <c r="E4840">
        <v>3</v>
      </c>
      <c r="F4840" t="s">
        <v>7</v>
      </c>
      <c r="G4840">
        <v>30</v>
      </c>
      <c r="M4840">
        <v>163</v>
      </c>
      <c r="P4840">
        <v>163</v>
      </c>
      <c r="Q4840" s="5">
        <f>VLOOKUP(Table2[[#This Row],[id_heating_system]],$V$2:$W$5,2,0)*Table2[[#This Row],[2019]]</f>
        <v>134.736890633</v>
      </c>
      <c r="R4840">
        <v>163</v>
      </c>
    </row>
    <row r="4841" spans="1:18" x14ac:dyDescent="0.25">
      <c r="A4841">
        <v>1</v>
      </c>
      <c r="B4841">
        <v>9070111</v>
      </c>
      <c r="C4841">
        <v>6</v>
      </c>
      <c r="D4841">
        <v>6</v>
      </c>
      <c r="E4841">
        <v>4</v>
      </c>
      <c r="F4841" t="s">
        <v>7</v>
      </c>
      <c r="G4841">
        <v>960</v>
      </c>
      <c r="M4841">
        <v>480</v>
      </c>
      <c r="P4841">
        <v>480</v>
      </c>
      <c r="Q4841" s="5">
        <f>VLOOKUP(Table2[[#This Row],[id_heating_system]],$V$2:$W$5,2,0)*Table2[[#This Row],[2019]]</f>
        <v>480</v>
      </c>
      <c r="R4841">
        <v>480</v>
      </c>
    </row>
    <row r="4842" spans="1:18" x14ac:dyDescent="0.25">
      <c r="A4842">
        <v>1</v>
      </c>
      <c r="B4842">
        <v>9070111</v>
      </c>
      <c r="C4842">
        <v>6</v>
      </c>
      <c r="D4842">
        <v>7</v>
      </c>
      <c r="E4842">
        <v>1</v>
      </c>
      <c r="F4842" t="s">
        <v>7</v>
      </c>
      <c r="G4842">
        <v>3</v>
      </c>
      <c r="M4842">
        <v>34</v>
      </c>
      <c r="P4842">
        <v>34</v>
      </c>
      <c r="Q4842" s="5">
        <f>VLOOKUP(Table2[[#This Row],[id_heating_system]],$V$2:$W$5,2,0)*Table2[[#This Row],[2019]]</f>
        <v>39.230769236</v>
      </c>
      <c r="R4842">
        <v>34</v>
      </c>
    </row>
    <row r="4843" spans="1:18" x14ac:dyDescent="0.25">
      <c r="A4843">
        <v>1</v>
      </c>
      <c r="B4843">
        <v>9070111</v>
      </c>
      <c r="C4843">
        <v>6</v>
      </c>
      <c r="D4843">
        <v>7</v>
      </c>
      <c r="E4843">
        <v>2</v>
      </c>
      <c r="F4843" t="s">
        <v>7</v>
      </c>
      <c r="G4843">
        <v>935</v>
      </c>
      <c r="M4843">
        <v>888</v>
      </c>
      <c r="P4843">
        <v>888</v>
      </c>
      <c r="Q4843" s="5">
        <f>VLOOKUP(Table2[[#This Row],[id_heating_system]],$V$2:$W$5,2,0)*Table2[[#This Row],[2019]]</f>
        <v>888</v>
      </c>
      <c r="R4843">
        <v>888</v>
      </c>
    </row>
    <row r="4844" spans="1:18" x14ac:dyDescent="0.25">
      <c r="A4844">
        <v>1</v>
      </c>
      <c r="B4844">
        <v>9070111</v>
      </c>
      <c r="C4844">
        <v>6</v>
      </c>
      <c r="D4844">
        <v>7</v>
      </c>
      <c r="E4844">
        <v>3</v>
      </c>
      <c r="F4844" t="s">
        <v>7</v>
      </c>
      <c r="G4844">
        <v>3</v>
      </c>
      <c r="M4844">
        <v>16</v>
      </c>
      <c r="P4844">
        <v>16</v>
      </c>
      <c r="Q4844" s="5">
        <f>VLOOKUP(Table2[[#This Row],[id_heating_system]],$V$2:$W$5,2,0)*Table2[[#This Row],[2019]]</f>
        <v>13.225707055999999</v>
      </c>
      <c r="R4844">
        <v>16</v>
      </c>
    </row>
    <row r="4845" spans="1:18" x14ac:dyDescent="0.25">
      <c r="A4845">
        <v>1</v>
      </c>
      <c r="B4845">
        <v>9070111</v>
      </c>
      <c r="C4845">
        <v>6</v>
      </c>
      <c r="D4845">
        <v>7</v>
      </c>
      <c r="E4845">
        <v>4</v>
      </c>
      <c r="F4845" t="s">
        <v>7</v>
      </c>
      <c r="G4845">
        <v>73</v>
      </c>
      <c r="M4845">
        <v>37</v>
      </c>
      <c r="P4845">
        <v>37</v>
      </c>
      <c r="Q4845" s="5">
        <f>VLOOKUP(Table2[[#This Row],[id_heating_system]],$V$2:$W$5,2,0)*Table2[[#This Row],[2019]]</f>
        <v>37</v>
      </c>
      <c r="R4845">
        <v>37</v>
      </c>
    </row>
    <row r="4846" spans="1:18" x14ac:dyDescent="0.25">
      <c r="A4846">
        <v>1</v>
      </c>
      <c r="B4846">
        <v>9070112</v>
      </c>
      <c r="C4846">
        <v>6</v>
      </c>
      <c r="D4846">
        <v>1</v>
      </c>
      <c r="E4846">
        <v>1</v>
      </c>
      <c r="F4846" t="s">
        <v>7</v>
      </c>
      <c r="G4846">
        <v>3</v>
      </c>
      <c r="M4846">
        <v>6</v>
      </c>
      <c r="P4846">
        <v>6</v>
      </c>
      <c r="Q4846" s="5">
        <f>VLOOKUP(Table2[[#This Row],[id_heating_system]],$V$2:$W$5,2,0)*Table2[[#This Row],[2019]]</f>
        <v>6.9230769240000001</v>
      </c>
      <c r="R4846">
        <v>6</v>
      </c>
    </row>
    <row r="4847" spans="1:18" x14ac:dyDescent="0.25">
      <c r="A4847">
        <v>1</v>
      </c>
      <c r="B4847">
        <v>9070112</v>
      </c>
      <c r="C4847">
        <v>6</v>
      </c>
      <c r="D4847">
        <v>1</v>
      </c>
      <c r="E4847">
        <v>2</v>
      </c>
      <c r="F4847" t="s">
        <v>7</v>
      </c>
      <c r="G4847">
        <v>213</v>
      </c>
      <c r="M4847">
        <v>202</v>
      </c>
      <c r="P4847">
        <v>202</v>
      </c>
      <c r="Q4847" s="5">
        <f>VLOOKUP(Table2[[#This Row],[id_heating_system]],$V$2:$W$5,2,0)*Table2[[#This Row],[2019]]</f>
        <v>202</v>
      </c>
      <c r="R4847">
        <v>202</v>
      </c>
    </row>
    <row r="4848" spans="1:18" x14ac:dyDescent="0.25">
      <c r="A4848">
        <v>1</v>
      </c>
      <c r="B4848">
        <v>9070112</v>
      </c>
      <c r="C4848">
        <v>6</v>
      </c>
      <c r="D4848">
        <v>1</v>
      </c>
      <c r="E4848">
        <v>3</v>
      </c>
      <c r="F4848" t="s">
        <v>7</v>
      </c>
      <c r="G4848">
        <v>0</v>
      </c>
      <c r="M4848">
        <v>0</v>
      </c>
      <c r="P4848">
        <v>0</v>
      </c>
      <c r="Q4848" s="5">
        <f>VLOOKUP(Table2[[#This Row],[id_heating_system]],$V$2:$W$5,2,0)*Table2[[#This Row],[2019]]</f>
        <v>0</v>
      </c>
      <c r="R4848">
        <v>0</v>
      </c>
    </row>
    <row r="4849" spans="1:18" x14ac:dyDescent="0.25">
      <c r="A4849">
        <v>1</v>
      </c>
      <c r="B4849">
        <v>9070112</v>
      </c>
      <c r="C4849">
        <v>6</v>
      </c>
      <c r="D4849">
        <v>1</v>
      </c>
      <c r="E4849">
        <v>4</v>
      </c>
      <c r="F4849" t="s">
        <v>7</v>
      </c>
      <c r="G4849">
        <v>3</v>
      </c>
      <c r="M4849">
        <v>2</v>
      </c>
      <c r="P4849">
        <v>2</v>
      </c>
      <c r="Q4849" s="5">
        <f>VLOOKUP(Table2[[#This Row],[id_heating_system]],$V$2:$W$5,2,0)*Table2[[#This Row],[2019]]</f>
        <v>2</v>
      </c>
      <c r="R4849">
        <v>2</v>
      </c>
    </row>
    <row r="4850" spans="1:18" x14ac:dyDescent="0.25">
      <c r="A4850">
        <v>1</v>
      </c>
      <c r="B4850">
        <v>9070112</v>
      </c>
      <c r="C4850">
        <v>6</v>
      </c>
      <c r="D4850">
        <v>2</v>
      </c>
      <c r="E4850">
        <v>1</v>
      </c>
      <c r="F4850" t="s">
        <v>7</v>
      </c>
      <c r="G4850">
        <v>1901</v>
      </c>
      <c r="M4850">
        <v>4091</v>
      </c>
      <c r="P4850">
        <v>4091</v>
      </c>
      <c r="Q4850" s="5">
        <f>VLOOKUP(Table2[[#This Row],[id_heating_system]],$V$2:$W$5,2,0)*Table2[[#This Row],[2019]]</f>
        <v>4720.3846160140001</v>
      </c>
      <c r="R4850">
        <v>4091</v>
      </c>
    </row>
    <row r="4851" spans="1:18" x14ac:dyDescent="0.25">
      <c r="A4851">
        <v>1</v>
      </c>
      <c r="B4851">
        <v>9070112</v>
      </c>
      <c r="C4851">
        <v>6</v>
      </c>
      <c r="D4851">
        <v>2</v>
      </c>
      <c r="E4851">
        <v>2</v>
      </c>
      <c r="F4851" t="s">
        <v>7</v>
      </c>
      <c r="G4851">
        <v>38731</v>
      </c>
      <c r="M4851">
        <v>36794</v>
      </c>
      <c r="P4851">
        <v>36794</v>
      </c>
      <c r="Q4851" s="5">
        <f>VLOOKUP(Table2[[#This Row],[id_heating_system]],$V$2:$W$5,2,0)*Table2[[#This Row],[2019]]</f>
        <v>36794</v>
      </c>
      <c r="R4851">
        <v>36794</v>
      </c>
    </row>
    <row r="4852" spans="1:18" x14ac:dyDescent="0.25">
      <c r="A4852">
        <v>1</v>
      </c>
      <c r="B4852">
        <v>9070112</v>
      </c>
      <c r="C4852">
        <v>6</v>
      </c>
      <c r="D4852">
        <v>2</v>
      </c>
      <c r="E4852">
        <v>3</v>
      </c>
      <c r="F4852" t="s">
        <v>7</v>
      </c>
      <c r="G4852">
        <v>1394</v>
      </c>
      <c r="M4852">
        <v>1757</v>
      </c>
      <c r="P4852">
        <v>1757</v>
      </c>
      <c r="Q4852" s="5">
        <f>VLOOKUP(Table2[[#This Row],[id_heating_system]],$V$2:$W$5,2,0)*Table2[[#This Row],[2019]]</f>
        <v>1452.3479560869998</v>
      </c>
      <c r="R4852">
        <v>1757</v>
      </c>
    </row>
    <row r="4853" spans="1:18" x14ac:dyDescent="0.25">
      <c r="A4853">
        <v>1</v>
      </c>
      <c r="B4853">
        <v>9070112</v>
      </c>
      <c r="C4853">
        <v>6</v>
      </c>
      <c r="D4853">
        <v>2</v>
      </c>
      <c r="E4853">
        <v>4</v>
      </c>
      <c r="F4853" t="s">
        <v>7</v>
      </c>
      <c r="G4853">
        <v>609</v>
      </c>
      <c r="M4853">
        <v>305</v>
      </c>
      <c r="P4853">
        <v>305</v>
      </c>
      <c r="Q4853" s="5">
        <f>VLOOKUP(Table2[[#This Row],[id_heating_system]],$V$2:$W$5,2,0)*Table2[[#This Row],[2019]]</f>
        <v>305</v>
      </c>
      <c r="R4853">
        <v>305</v>
      </c>
    </row>
    <row r="4854" spans="1:18" x14ac:dyDescent="0.25">
      <c r="A4854">
        <v>1</v>
      </c>
      <c r="B4854">
        <v>9070112</v>
      </c>
      <c r="C4854">
        <v>6</v>
      </c>
      <c r="D4854">
        <v>3</v>
      </c>
      <c r="E4854">
        <v>1</v>
      </c>
      <c r="F4854" t="s">
        <v>7</v>
      </c>
      <c r="G4854">
        <v>0</v>
      </c>
      <c r="M4854">
        <v>0</v>
      </c>
      <c r="P4854">
        <v>0</v>
      </c>
      <c r="Q4854" s="5">
        <f>VLOOKUP(Table2[[#This Row],[id_heating_system]],$V$2:$W$5,2,0)*Table2[[#This Row],[2019]]</f>
        <v>0</v>
      </c>
      <c r="R4854">
        <v>0</v>
      </c>
    </row>
    <row r="4855" spans="1:18" x14ac:dyDescent="0.25">
      <c r="A4855">
        <v>1</v>
      </c>
      <c r="B4855">
        <v>9070112</v>
      </c>
      <c r="C4855">
        <v>6</v>
      </c>
      <c r="D4855">
        <v>3</v>
      </c>
      <c r="E4855">
        <v>2</v>
      </c>
      <c r="F4855" t="s">
        <v>7</v>
      </c>
      <c r="G4855">
        <v>0</v>
      </c>
      <c r="M4855">
        <v>0</v>
      </c>
      <c r="P4855">
        <v>0</v>
      </c>
      <c r="Q4855" s="5">
        <f>VLOOKUP(Table2[[#This Row],[id_heating_system]],$V$2:$W$5,2,0)*Table2[[#This Row],[2019]]</f>
        <v>0</v>
      </c>
      <c r="R4855">
        <v>0</v>
      </c>
    </row>
    <row r="4856" spans="1:18" x14ac:dyDescent="0.25">
      <c r="A4856">
        <v>1</v>
      </c>
      <c r="B4856">
        <v>9070112</v>
      </c>
      <c r="C4856">
        <v>6</v>
      </c>
      <c r="D4856">
        <v>3</v>
      </c>
      <c r="E4856">
        <v>3</v>
      </c>
      <c r="F4856" t="s">
        <v>7</v>
      </c>
      <c r="G4856">
        <v>0</v>
      </c>
      <c r="M4856">
        <v>0</v>
      </c>
      <c r="P4856">
        <v>0</v>
      </c>
      <c r="Q4856" s="5">
        <f>VLOOKUP(Table2[[#This Row],[id_heating_system]],$V$2:$W$5,2,0)*Table2[[#This Row],[2019]]</f>
        <v>0</v>
      </c>
      <c r="R4856">
        <v>0</v>
      </c>
    </row>
    <row r="4857" spans="1:18" x14ac:dyDescent="0.25">
      <c r="A4857">
        <v>1</v>
      </c>
      <c r="B4857">
        <v>9070112</v>
      </c>
      <c r="C4857">
        <v>6</v>
      </c>
      <c r="D4857">
        <v>3</v>
      </c>
      <c r="E4857">
        <v>4</v>
      </c>
      <c r="F4857" t="s">
        <v>7</v>
      </c>
      <c r="G4857">
        <v>0</v>
      </c>
      <c r="M4857">
        <v>0</v>
      </c>
      <c r="P4857">
        <v>0</v>
      </c>
      <c r="Q4857" s="5">
        <f>VLOOKUP(Table2[[#This Row],[id_heating_system]],$V$2:$W$5,2,0)*Table2[[#This Row],[2019]]</f>
        <v>0</v>
      </c>
      <c r="R4857">
        <v>0</v>
      </c>
    </row>
    <row r="4858" spans="1:18" x14ac:dyDescent="0.25">
      <c r="A4858">
        <v>1</v>
      </c>
      <c r="B4858">
        <v>9070112</v>
      </c>
      <c r="C4858">
        <v>6</v>
      </c>
      <c r="D4858">
        <v>4</v>
      </c>
      <c r="E4858">
        <v>1</v>
      </c>
      <c r="F4858" t="s">
        <v>7</v>
      </c>
      <c r="G4858">
        <v>358</v>
      </c>
      <c r="M4858">
        <v>770</v>
      </c>
      <c r="P4858">
        <v>770</v>
      </c>
      <c r="Q4858" s="5">
        <f>VLOOKUP(Table2[[#This Row],[id_heating_system]],$V$2:$W$5,2,0)*Table2[[#This Row],[2019]]</f>
        <v>888.46153858000002</v>
      </c>
      <c r="R4858">
        <v>770</v>
      </c>
    </row>
    <row r="4859" spans="1:18" x14ac:dyDescent="0.25">
      <c r="A4859">
        <v>1</v>
      </c>
      <c r="B4859">
        <v>9070112</v>
      </c>
      <c r="C4859">
        <v>6</v>
      </c>
      <c r="D4859">
        <v>4</v>
      </c>
      <c r="E4859">
        <v>2</v>
      </c>
      <c r="F4859" t="s">
        <v>7</v>
      </c>
      <c r="G4859">
        <v>16008</v>
      </c>
      <c r="M4859">
        <v>15208</v>
      </c>
      <c r="P4859">
        <v>15208</v>
      </c>
      <c r="Q4859" s="5">
        <f>VLOOKUP(Table2[[#This Row],[id_heating_system]],$V$2:$W$5,2,0)*Table2[[#This Row],[2019]]</f>
        <v>15208</v>
      </c>
      <c r="R4859">
        <v>15208</v>
      </c>
    </row>
    <row r="4860" spans="1:18" x14ac:dyDescent="0.25">
      <c r="A4860">
        <v>1</v>
      </c>
      <c r="B4860">
        <v>9070112</v>
      </c>
      <c r="C4860">
        <v>6</v>
      </c>
      <c r="D4860">
        <v>4</v>
      </c>
      <c r="E4860">
        <v>3</v>
      </c>
      <c r="F4860" t="s">
        <v>7</v>
      </c>
      <c r="G4860">
        <v>189</v>
      </c>
      <c r="M4860">
        <v>238</v>
      </c>
      <c r="P4860">
        <v>238</v>
      </c>
      <c r="Q4860" s="5">
        <f>VLOOKUP(Table2[[#This Row],[id_heating_system]],$V$2:$W$5,2,0)*Table2[[#This Row],[2019]]</f>
        <v>196.73239245799999</v>
      </c>
      <c r="R4860">
        <v>238</v>
      </c>
    </row>
    <row r="4861" spans="1:18" x14ac:dyDescent="0.25">
      <c r="A4861">
        <v>1</v>
      </c>
      <c r="B4861">
        <v>9070112</v>
      </c>
      <c r="C4861">
        <v>6</v>
      </c>
      <c r="D4861">
        <v>4</v>
      </c>
      <c r="E4861">
        <v>4</v>
      </c>
      <c r="F4861" t="s">
        <v>7</v>
      </c>
      <c r="G4861">
        <v>219</v>
      </c>
      <c r="M4861">
        <v>110</v>
      </c>
      <c r="P4861">
        <v>110</v>
      </c>
      <c r="Q4861" s="5">
        <f>VLOOKUP(Table2[[#This Row],[id_heating_system]],$V$2:$W$5,2,0)*Table2[[#This Row],[2019]]</f>
        <v>110</v>
      </c>
      <c r="R4861">
        <v>110</v>
      </c>
    </row>
    <row r="4862" spans="1:18" x14ac:dyDescent="0.25">
      <c r="A4862">
        <v>1</v>
      </c>
      <c r="B4862">
        <v>9070112</v>
      </c>
      <c r="C4862">
        <v>6</v>
      </c>
      <c r="D4862">
        <v>5</v>
      </c>
      <c r="E4862">
        <v>1</v>
      </c>
      <c r="F4862" t="s">
        <v>7</v>
      </c>
      <c r="G4862">
        <v>173</v>
      </c>
      <c r="M4862">
        <v>372</v>
      </c>
      <c r="P4862">
        <v>372</v>
      </c>
      <c r="Q4862" s="5">
        <f>VLOOKUP(Table2[[#This Row],[id_heating_system]],$V$2:$W$5,2,0)*Table2[[#This Row],[2019]]</f>
        <v>429.23076928800003</v>
      </c>
      <c r="R4862">
        <v>372</v>
      </c>
    </row>
    <row r="4863" spans="1:18" x14ac:dyDescent="0.25">
      <c r="A4863">
        <v>1</v>
      </c>
      <c r="B4863">
        <v>9070112</v>
      </c>
      <c r="C4863">
        <v>6</v>
      </c>
      <c r="D4863">
        <v>5</v>
      </c>
      <c r="E4863">
        <v>2</v>
      </c>
      <c r="F4863" t="s">
        <v>7</v>
      </c>
      <c r="G4863">
        <v>760</v>
      </c>
      <c r="M4863">
        <v>722</v>
      </c>
      <c r="P4863">
        <v>722</v>
      </c>
      <c r="Q4863" s="5">
        <f>VLOOKUP(Table2[[#This Row],[id_heating_system]],$V$2:$W$5,2,0)*Table2[[#This Row],[2019]]</f>
        <v>722</v>
      </c>
      <c r="R4863">
        <v>722</v>
      </c>
    </row>
    <row r="4864" spans="1:18" x14ac:dyDescent="0.25">
      <c r="A4864">
        <v>1</v>
      </c>
      <c r="B4864">
        <v>9070112</v>
      </c>
      <c r="C4864">
        <v>6</v>
      </c>
      <c r="D4864">
        <v>5</v>
      </c>
      <c r="E4864">
        <v>3</v>
      </c>
      <c r="F4864" t="s">
        <v>7</v>
      </c>
      <c r="G4864">
        <v>3</v>
      </c>
      <c r="M4864">
        <v>4</v>
      </c>
      <c r="P4864">
        <v>4</v>
      </c>
      <c r="Q4864" s="5">
        <f>VLOOKUP(Table2[[#This Row],[id_heating_system]],$V$2:$W$5,2,0)*Table2[[#This Row],[2019]]</f>
        <v>3.3064267639999998</v>
      </c>
      <c r="R4864">
        <v>4</v>
      </c>
    </row>
    <row r="4865" spans="1:18" x14ac:dyDescent="0.25">
      <c r="A4865">
        <v>1</v>
      </c>
      <c r="B4865">
        <v>9070112</v>
      </c>
      <c r="C4865">
        <v>6</v>
      </c>
      <c r="D4865">
        <v>5</v>
      </c>
      <c r="E4865">
        <v>4</v>
      </c>
      <c r="F4865" t="s">
        <v>7</v>
      </c>
      <c r="G4865">
        <v>3</v>
      </c>
      <c r="M4865">
        <v>2</v>
      </c>
      <c r="P4865">
        <v>2</v>
      </c>
      <c r="Q4865" s="5">
        <f>VLOOKUP(Table2[[#This Row],[id_heating_system]],$V$2:$W$5,2,0)*Table2[[#This Row],[2019]]</f>
        <v>2</v>
      </c>
      <c r="R4865">
        <v>2</v>
      </c>
    </row>
    <row r="4866" spans="1:18" x14ac:dyDescent="0.25">
      <c r="A4866">
        <v>1</v>
      </c>
      <c r="B4866">
        <v>9070112</v>
      </c>
      <c r="C4866">
        <v>6</v>
      </c>
      <c r="D4866">
        <v>6</v>
      </c>
      <c r="E4866">
        <v>1</v>
      </c>
      <c r="F4866" t="s">
        <v>7</v>
      </c>
      <c r="G4866">
        <v>68</v>
      </c>
      <c r="M4866">
        <v>146</v>
      </c>
      <c r="P4866">
        <v>146</v>
      </c>
      <c r="Q4866" s="5">
        <f>VLOOKUP(Table2[[#This Row],[id_heating_system]],$V$2:$W$5,2,0)*Table2[[#This Row],[2019]]</f>
        <v>168.46153848400002</v>
      </c>
      <c r="R4866">
        <v>146</v>
      </c>
    </row>
    <row r="4867" spans="1:18" x14ac:dyDescent="0.25">
      <c r="A4867">
        <v>1</v>
      </c>
      <c r="B4867">
        <v>9070112</v>
      </c>
      <c r="C4867">
        <v>6</v>
      </c>
      <c r="D4867">
        <v>6</v>
      </c>
      <c r="E4867">
        <v>2</v>
      </c>
      <c r="F4867" t="s">
        <v>7</v>
      </c>
      <c r="G4867">
        <v>1868</v>
      </c>
      <c r="M4867">
        <v>1775</v>
      </c>
      <c r="P4867">
        <v>1775</v>
      </c>
      <c r="Q4867" s="5">
        <f>VLOOKUP(Table2[[#This Row],[id_heating_system]],$V$2:$W$5,2,0)*Table2[[#This Row],[2019]]</f>
        <v>1775</v>
      </c>
      <c r="R4867">
        <v>1775</v>
      </c>
    </row>
    <row r="4868" spans="1:18" x14ac:dyDescent="0.25">
      <c r="A4868">
        <v>1</v>
      </c>
      <c r="B4868">
        <v>9070112</v>
      </c>
      <c r="C4868">
        <v>6</v>
      </c>
      <c r="D4868">
        <v>6</v>
      </c>
      <c r="E4868">
        <v>3</v>
      </c>
      <c r="F4868" t="s">
        <v>7</v>
      </c>
      <c r="G4868">
        <v>20</v>
      </c>
      <c r="M4868">
        <v>25</v>
      </c>
      <c r="P4868">
        <v>25</v>
      </c>
      <c r="Q4868" s="5">
        <f>VLOOKUP(Table2[[#This Row],[id_heating_system]],$V$2:$W$5,2,0)*Table2[[#This Row],[2019]]</f>
        <v>20.665167274999998</v>
      </c>
      <c r="R4868">
        <v>25</v>
      </c>
    </row>
    <row r="4869" spans="1:18" x14ac:dyDescent="0.25">
      <c r="A4869">
        <v>1</v>
      </c>
      <c r="B4869">
        <v>9070112</v>
      </c>
      <c r="C4869">
        <v>6</v>
      </c>
      <c r="D4869">
        <v>6</v>
      </c>
      <c r="E4869">
        <v>4</v>
      </c>
      <c r="F4869" t="s">
        <v>7</v>
      </c>
      <c r="G4869">
        <v>3</v>
      </c>
      <c r="M4869">
        <v>2</v>
      </c>
      <c r="P4869">
        <v>2</v>
      </c>
      <c r="Q4869" s="5">
        <f>VLOOKUP(Table2[[#This Row],[id_heating_system]],$V$2:$W$5,2,0)*Table2[[#This Row],[2019]]</f>
        <v>2</v>
      </c>
      <c r="R4869">
        <v>2</v>
      </c>
    </row>
    <row r="4870" spans="1:18" x14ac:dyDescent="0.25">
      <c r="A4870">
        <v>1</v>
      </c>
      <c r="B4870">
        <v>9070112</v>
      </c>
      <c r="C4870">
        <v>6</v>
      </c>
      <c r="D4870">
        <v>7</v>
      </c>
      <c r="E4870">
        <v>1</v>
      </c>
      <c r="F4870" t="s">
        <v>7</v>
      </c>
      <c r="G4870">
        <v>0</v>
      </c>
      <c r="M4870">
        <v>0</v>
      </c>
      <c r="P4870">
        <v>0</v>
      </c>
      <c r="Q4870" s="5">
        <f>VLOOKUP(Table2[[#This Row],[id_heating_system]],$V$2:$W$5,2,0)*Table2[[#This Row],[2019]]</f>
        <v>0</v>
      </c>
      <c r="R4870">
        <v>0</v>
      </c>
    </row>
    <row r="4871" spans="1:18" x14ac:dyDescent="0.25">
      <c r="A4871">
        <v>1</v>
      </c>
      <c r="B4871">
        <v>9070112</v>
      </c>
      <c r="C4871">
        <v>6</v>
      </c>
      <c r="D4871">
        <v>7</v>
      </c>
      <c r="E4871">
        <v>2</v>
      </c>
      <c r="F4871" t="s">
        <v>7</v>
      </c>
      <c r="G4871">
        <v>96</v>
      </c>
      <c r="M4871">
        <v>91</v>
      </c>
      <c r="P4871">
        <v>91</v>
      </c>
      <c r="Q4871" s="5">
        <f>VLOOKUP(Table2[[#This Row],[id_heating_system]],$V$2:$W$5,2,0)*Table2[[#This Row],[2019]]</f>
        <v>91</v>
      </c>
      <c r="R4871">
        <v>91</v>
      </c>
    </row>
    <row r="4872" spans="1:18" x14ac:dyDescent="0.25">
      <c r="A4872">
        <v>1</v>
      </c>
      <c r="B4872">
        <v>9070112</v>
      </c>
      <c r="C4872">
        <v>6</v>
      </c>
      <c r="D4872">
        <v>7</v>
      </c>
      <c r="E4872">
        <v>3</v>
      </c>
      <c r="F4872" t="s">
        <v>7</v>
      </c>
      <c r="G4872">
        <v>0</v>
      </c>
      <c r="M4872">
        <v>0</v>
      </c>
      <c r="P4872">
        <v>0</v>
      </c>
      <c r="Q4872" s="5">
        <f>VLOOKUP(Table2[[#This Row],[id_heating_system]],$V$2:$W$5,2,0)*Table2[[#This Row],[2019]]</f>
        <v>0</v>
      </c>
      <c r="R4872">
        <v>0</v>
      </c>
    </row>
    <row r="4873" spans="1:18" x14ac:dyDescent="0.25">
      <c r="A4873">
        <v>1</v>
      </c>
      <c r="B4873">
        <v>9070112</v>
      </c>
      <c r="C4873">
        <v>6</v>
      </c>
      <c r="D4873">
        <v>7</v>
      </c>
      <c r="E4873">
        <v>4</v>
      </c>
      <c r="F4873" t="s">
        <v>7</v>
      </c>
      <c r="G4873">
        <v>0</v>
      </c>
      <c r="M4873">
        <v>0</v>
      </c>
      <c r="P4873">
        <v>0</v>
      </c>
      <c r="Q4873" s="5">
        <f>VLOOKUP(Table2[[#This Row],[id_heating_system]],$V$2:$W$5,2,0)*Table2[[#This Row],[2019]]</f>
        <v>0</v>
      </c>
      <c r="R4873">
        <v>0</v>
      </c>
    </row>
    <row r="4874" spans="1:18" x14ac:dyDescent="0.25">
      <c r="A4874">
        <v>1</v>
      </c>
      <c r="B4874">
        <v>9070113</v>
      </c>
      <c r="C4874">
        <v>6</v>
      </c>
      <c r="D4874">
        <v>1</v>
      </c>
      <c r="E4874">
        <v>1</v>
      </c>
      <c r="F4874" t="s">
        <v>7</v>
      </c>
      <c r="G4874">
        <v>0</v>
      </c>
      <c r="M4874">
        <v>0</v>
      </c>
      <c r="P4874">
        <v>0</v>
      </c>
      <c r="Q4874" s="5">
        <f>VLOOKUP(Table2[[#This Row],[id_heating_system]],$V$2:$W$5,2,0)*Table2[[#This Row],[2019]]</f>
        <v>0</v>
      </c>
      <c r="R4874">
        <v>0</v>
      </c>
    </row>
    <row r="4875" spans="1:18" x14ac:dyDescent="0.25">
      <c r="A4875">
        <v>1</v>
      </c>
      <c r="B4875">
        <v>9070113</v>
      </c>
      <c r="C4875">
        <v>6</v>
      </c>
      <c r="D4875">
        <v>1</v>
      </c>
      <c r="E4875">
        <v>2</v>
      </c>
      <c r="F4875" t="s">
        <v>7</v>
      </c>
      <c r="G4875">
        <v>0</v>
      </c>
      <c r="M4875">
        <v>0</v>
      </c>
      <c r="P4875">
        <v>0</v>
      </c>
      <c r="Q4875" s="5">
        <f>VLOOKUP(Table2[[#This Row],[id_heating_system]],$V$2:$W$5,2,0)*Table2[[#This Row],[2019]]</f>
        <v>0</v>
      </c>
      <c r="R4875">
        <v>0</v>
      </c>
    </row>
    <row r="4876" spans="1:18" x14ac:dyDescent="0.25">
      <c r="A4876">
        <v>1</v>
      </c>
      <c r="B4876">
        <v>9070113</v>
      </c>
      <c r="C4876">
        <v>6</v>
      </c>
      <c r="D4876">
        <v>1</v>
      </c>
      <c r="E4876">
        <v>3</v>
      </c>
      <c r="F4876" t="s">
        <v>7</v>
      </c>
      <c r="G4876">
        <v>0</v>
      </c>
      <c r="M4876">
        <v>0</v>
      </c>
      <c r="P4876">
        <v>0</v>
      </c>
      <c r="Q4876" s="5">
        <f>VLOOKUP(Table2[[#This Row],[id_heating_system]],$V$2:$W$5,2,0)*Table2[[#This Row],[2019]]</f>
        <v>0</v>
      </c>
      <c r="R4876">
        <v>0</v>
      </c>
    </row>
    <row r="4877" spans="1:18" x14ac:dyDescent="0.25">
      <c r="A4877">
        <v>1</v>
      </c>
      <c r="B4877">
        <v>9070113</v>
      </c>
      <c r="C4877">
        <v>6</v>
      </c>
      <c r="D4877">
        <v>1</v>
      </c>
      <c r="E4877">
        <v>4</v>
      </c>
      <c r="F4877" t="s">
        <v>7</v>
      </c>
      <c r="G4877">
        <v>0</v>
      </c>
      <c r="M4877">
        <v>0</v>
      </c>
      <c r="P4877">
        <v>0</v>
      </c>
      <c r="Q4877" s="5">
        <f>VLOOKUP(Table2[[#This Row],[id_heating_system]],$V$2:$W$5,2,0)*Table2[[#This Row],[2019]]</f>
        <v>0</v>
      </c>
      <c r="R4877">
        <v>0</v>
      </c>
    </row>
    <row r="4878" spans="1:18" x14ac:dyDescent="0.25">
      <c r="A4878">
        <v>1</v>
      </c>
      <c r="B4878">
        <v>9070113</v>
      </c>
      <c r="C4878">
        <v>6</v>
      </c>
      <c r="D4878">
        <v>2</v>
      </c>
      <c r="E4878">
        <v>1</v>
      </c>
      <c r="F4878" t="s">
        <v>7</v>
      </c>
      <c r="G4878">
        <v>157</v>
      </c>
      <c r="M4878">
        <v>882</v>
      </c>
      <c r="P4878">
        <v>882</v>
      </c>
      <c r="Q4878" s="5">
        <f>VLOOKUP(Table2[[#This Row],[id_heating_system]],$V$2:$W$5,2,0)*Table2[[#This Row],[2019]]</f>
        <v>1017.692307828</v>
      </c>
      <c r="R4878">
        <v>882</v>
      </c>
    </row>
    <row r="4879" spans="1:18" x14ac:dyDescent="0.25">
      <c r="A4879">
        <v>1</v>
      </c>
      <c r="B4879">
        <v>9070113</v>
      </c>
      <c r="C4879">
        <v>6</v>
      </c>
      <c r="D4879">
        <v>2</v>
      </c>
      <c r="E4879">
        <v>2</v>
      </c>
      <c r="F4879" t="s">
        <v>7</v>
      </c>
      <c r="G4879">
        <v>8546</v>
      </c>
      <c r="M4879">
        <v>8119</v>
      </c>
      <c r="P4879">
        <v>8119</v>
      </c>
      <c r="Q4879" s="5">
        <f>VLOOKUP(Table2[[#This Row],[id_heating_system]],$V$2:$W$5,2,0)*Table2[[#This Row],[2019]]</f>
        <v>8119</v>
      </c>
      <c r="R4879">
        <v>8119</v>
      </c>
    </row>
    <row r="4880" spans="1:18" x14ac:dyDescent="0.25">
      <c r="A4880">
        <v>1</v>
      </c>
      <c r="B4880">
        <v>9070113</v>
      </c>
      <c r="C4880">
        <v>6</v>
      </c>
      <c r="D4880">
        <v>2</v>
      </c>
      <c r="E4880">
        <v>3</v>
      </c>
      <c r="F4880" t="s">
        <v>7</v>
      </c>
      <c r="G4880">
        <v>272</v>
      </c>
      <c r="M4880">
        <v>573</v>
      </c>
      <c r="P4880">
        <v>573</v>
      </c>
      <c r="Q4880" s="5">
        <f>VLOOKUP(Table2[[#This Row],[id_heating_system]],$V$2:$W$5,2,0)*Table2[[#This Row],[2019]]</f>
        <v>473.64563394299995</v>
      </c>
      <c r="R4880">
        <v>573</v>
      </c>
    </row>
    <row r="4881" spans="1:18" x14ac:dyDescent="0.25">
      <c r="A4881">
        <v>1</v>
      </c>
      <c r="B4881">
        <v>9070113</v>
      </c>
      <c r="C4881">
        <v>6</v>
      </c>
      <c r="D4881">
        <v>2</v>
      </c>
      <c r="E4881">
        <v>4</v>
      </c>
      <c r="F4881" t="s">
        <v>7</v>
      </c>
      <c r="G4881">
        <v>310</v>
      </c>
      <c r="M4881">
        <v>155</v>
      </c>
      <c r="P4881">
        <v>155</v>
      </c>
      <c r="Q4881" s="5">
        <f>VLOOKUP(Table2[[#This Row],[id_heating_system]],$V$2:$W$5,2,0)*Table2[[#This Row],[2019]]</f>
        <v>155</v>
      </c>
      <c r="R4881">
        <v>155</v>
      </c>
    </row>
    <row r="4882" spans="1:18" x14ac:dyDescent="0.25">
      <c r="A4882">
        <v>1</v>
      </c>
      <c r="B4882">
        <v>9070113</v>
      </c>
      <c r="C4882">
        <v>6</v>
      </c>
      <c r="D4882">
        <v>3</v>
      </c>
      <c r="E4882">
        <v>1</v>
      </c>
      <c r="F4882" t="s">
        <v>7</v>
      </c>
      <c r="G4882">
        <v>0</v>
      </c>
      <c r="M4882">
        <v>0</v>
      </c>
      <c r="P4882">
        <v>0</v>
      </c>
      <c r="Q4882" s="5">
        <f>VLOOKUP(Table2[[#This Row],[id_heating_system]],$V$2:$W$5,2,0)*Table2[[#This Row],[2019]]</f>
        <v>0</v>
      </c>
      <c r="R4882">
        <v>0</v>
      </c>
    </row>
    <row r="4883" spans="1:18" x14ac:dyDescent="0.25">
      <c r="A4883">
        <v>1</v>
      </c>
      <c r="B4883">
        <v>9070113</v>
      </c>
      <c r="C4883">
        <v>6</v>
      </c>
      <c r="D4883">
        <v>3</v>
      </c>
      <c r="E4883">
        <v>2</v>
      </c>
      <c r="F4883" t="s">
        <v>7</v>
      </c>
      <c r="G4883">
        <v>0</v>
      </c>
      <c r="M4883">
        <v>0</v>
      </c>
      <c r="P4883">
        <v>0</v>
      </c>
      <c r="Q4883" s="5">
        <f>VLOOKUP(Table2[[#This Row],[id_heating_system]],$V$2:$W$5,2,0)*Table2[[#This Row],[2019]]</f>
        <v>0</v>
      </c>
      <c r="R4883">
        <v>0</v>
      </c>
    </row>
    <row r="4884" spans="1:18" x14ac:dyDescent="0.25">
      <c r="A4884">
        <v>1</v>
      </c>
      <c r="B4884">
        <v>9070113</v>
      </c>
      <c r="C4884">
        <v>6</v>
      </c>
      <c r="D4884">
        <v>3</v>
      </c>
      <c r="E4884">
        <v>3</v>
      </c>
      <c r="F4884" t="s">
        <v>7</v>
      </c>
      <c r="G4884">
        <v>0</v>
      </c>
      <c r="M4884">
        <v>0</v>
      </c>
      <c r="P4884">
        <v>0</v>
      </c>
      <c r="Q4884" s="5">
        <f>VLOOKUP(Table2[[#This Row],[id_heating_system]],$V$2:$W$5,2,0)*Table2[[#This Row],[2019]]</f>
        <v>0</v>
      </c>
      <c r="R4884">
        <v>0</v>
      </c>
    </row>
    <row r="4885" spans="1:18" x14ac:dyDescent="0.25">
      <c r="A4885">
        <v>1</v>
      </c>
      <c r="B4885">
        <v>9070113</v>
      </c>
      <c r="C4885">
        <v>6</v>
      </c>
      <c r="D4885">
        <v>3</v>
      </c>
      <c r="E4885">
        <v>4</v>
      </c>
      <c r="F4885" t="s">
        <v>7</v>
      </c>
      <c r="G4885">
        <v>0</v>
      </c>
      <c r="M4885">
        <v>0</v>
      </c>
      <c r="P4885">
        <v>0</v>
      </c>
      <c r="Q4885" s="5">
        <f>VLOOKUP(Table2[[#This Row],[id_heating_system]],$V$2:$W$5,2,0)*Table2[[#This Row],[2019]]</f>
        <v>0</v>
      </c>
      <c r="R4885">
        <v>0</v>
      </c>
    </row>
    <row r="4886" spans="1:18" x14ac:dyDescent="0.25">
      <c r="A4886">
        <v>1</v>
      </c>
      <c r="B4886">
        <v>9070113</v>
      </c>
      <c r="C4886">
        <v>6</v>
      </c>
      <c r="D4886">
        <v>4</v>
      </c>
      <c r="E4886">
        <v>1</v>
      </c>
      <c r="F4886" t="s">
        <v>7</v>
      </c>
      <c r="G4886">
        <v>127</v>
      </c>
      <c r="M4886">
        <v>713</v>
      </c>
      <c r="P4886">
        <v>713</v>
      </c>
      <c r="Q4886" s="5">
        <f>VLOOKUP(Table2[[#This Row],[id_heating_system]],$V$2:$W$5,2,0)*Table2[[#This Row],[2019]]</f>
        <v>822.69230780199996</v>
      </c>
      <c r="R4886">
        <v>713</v>
      </c>
    </row>
    <row r="4887" spans="1:18" x14ac:dyDescent="0.25">
      <c r="A4887">
        <v>1</v>
      </c>
      <c r="B4887">
        <v>9070113</v>
      </c>
      <c r="C4887">
        <v>6</v>
      </c>
      <c r="D4887">
        <v>4</v>
      </c>
      <c r="E4887">
        <v>2</v>
      </c>
      <c r="F4887" t="s">
        <v>7</v>
      </c>
      <c r="G4887">
        <v>13393</v>
      </c>
      <c r="M4887">
        <v>12723</v>
      </c>
      <c r="P4887">
        <v>12723</v>
      </c>
      <c r="Q4887" s="5">
        <f>VLOOKUP(Table2[[#This Row],[id_heating_system]],$V$2:$W$5,2,0)*Table2[[#This Row],[2019]]</f>
        <v>12723</v>
      </c>
      <c r="R4887">
        <v>12723</v>
      </c>
    </row>
    <row r="4888" spans="1:18" x14ac:dyDescent="0.25">
      <c r="A4888">
        <v>1</v>
      </c>
      <c r="B4888">
        <v>9070113</v>
      </c>
      <c r="C4888">
        <v>6</v>
      </c>
      <c r="D4888">
        <v>4</v>
      </c>
      <c r="E4888">
        <v>3</v>
      </c>
      <c r="F4888" t="s">
        <v>7</v>
      </c>
      <c r="G4888">
        <v>415</v>
      </c>
      <c r="M4888">
        <v>874</v>
      </c>
      <c r="P4888">
        <v>874</v>
      </c>
      <c r="Q4888" s="5">
        <f>VLOOKUP(Table2[[#This Row],[id_heating_system]],$V$2:$W$5,2,0)*Table2[[#This Row],[2019]]</f>
        <v>722.45424793399991</v>
      </c>
      <c r="R4888">
        <v>874</v>
      </c>
    </row>
    <row r="4889" spans="1:18" x14ac:dyDescent="0.25">
      <c r="A4889">
        <v>1</v>
      </c>
      <c r="B4889">
        <v>9070113</v>
      </c>
      <c r="C4889">
        <v>6</v>
      </c>
      <c r="D4889">
        <v>4</v>
      </c>
      <c r="E4889">
        <v>4</v>
      </c>
      <c r="F4889" t="s">
        <v>7</v>
      </c>
      <c r="G4889">
        <v>602</v>
      </c>
      <c r="M4889">
        <v>301</v>
      </c>
      <c r="P4889">
        <v>301</v>
      </c>
      <c r="Q4889" s="5">
        <f>VLOOKUP(Table2[[#This Row],[id_heating_system]],$V$2:$W$5,2,0)*Table2[[#This Row],[2019]]</f>
        <v>301</v>
      </c>
      <c r="R4889">
        <v>301</v>
      </c>
    </row>
    <row r="4890" spans="1:18" x14ac:dyDescent="0.25">
      <c r="A4890">
        <v>1</v>
      </c>
      <c r="B4890">
        <v>9070113</v>
      </c>
      <c r="C4890">
        <v>6</v>
      </c>
      <c r="D4890">
        <v>5</v>
      </c>
      <c r="E4890">
        <v>1</v>
      </c>
      <c r="F4890" t="s">
        <v>7</v>
      </c>
      <c r="G4890">
        <v>70</v>
      </c>
      <c r="M4890">
        <v>393</v>
      </c>
      <c r="P4890">
        <v>393</v>
      </c>
      <c r="Q4890" s="5">
        <f>VLOOKUP(Table2[[#This Row],[id_heating_system]],$V$2:$W$5,2,0)*Table2[[#This Row],[2019]]</f>
        <v>453.46153852200001</v>
      </c>
      <c r="R4890">
        <v>393</v>
      </c>
    </row>
    <row r="4891" spans="1:18" x14ac:dyDescent="0.25">
      <c r="A4891">
        <v>1</v>
      </c>
      <c r="B4891">
        <v>9070113</v>
      </c>
      <c r="C4891">
        <v>6</v>
      </c>
      <c r="D4891">
        <v>5</v>
      </c>
      <c r="E4891">
        <v>2</v>
      </c>
      <c r="F4891" t="s">
        <v>7</v>
      </c>
      <c r="G4891">
        <v>8465</v>
      </c>
      <c r="M4891">
        <v>8042</v>
      </c>
      <c r="P4891">
        <v>8042</v>
      </c>
      <c r="Q4891" s="5">
        <f>VLOOKUP(Table2[[#This Row],[id_heating_system]],$V$2:$W$5,2,0)*Table2[[#This Row],[2019]]</f>
        <v>8042</v>
      </c>
      <c r="R4891">
        <v>8042</v>
      </c>
    </row>
    <row r="4892" spans="1:18" x14ac:dyDescent="0.25">
      <c r="A4892">
        <v>1</v>
      </c>
      <c r="B4892">
        <v>9070113</v>
      </c>
      <c r="C4892">
        <v>6</v>
      </c>
      <c r="D4892">
        <v>5</v>
      </c>
      <c r="E4892">
        <v>3</v>
      </c>
      <c r="F4892" t="s">
        <v>7</v>
      </c>
      <c r="G4892">
        <v>95</v>
      </c>
      <c r="M4892">
        <v>200</v>
      </c>
      <c r="P4892">
        <v>200</v>
      </c>
      <c r="Q4892" s="5">
        <f>VLOOKUP(Table2[[#This Row],[id_heating_system]],$V$2:$W$5,2,0)*Table2[[#This Row],[2019]]</f>
        <v>165.32133819999999</v>
      </c>
      <c r="R4892">
        <v>200</v>
      </c>
    </row>
    <row r="4893" spans="1:18" x14ac:dyDescent="0.25">
      <c r="A4893">
        <v>1</v>
      </c>
      <c r="B4893">
        <v>9070113</v>
      </c>
      <c r="C4893">
        <v>6</v>
      </c>
      <c r="D4893">
        <v>5</v>
      </c>
      <c r="E4893">
        <v>4</v>
      </c>
      <c r="F4893" t="s">
        <v>7</v>
      </c>
      <c r="G4893">
        <v>468</v>
      </c>
      <c r="M4893">
        <v>234</v>
      </c>
      <c r="P4893">
        <v>234</v>
      </c>
      <c r="Q4893" s="5">
        <f>VLOOKUP(Table2[[#This Row],[id_heating_system]],$V$2:$W$5,2,0)*Table2[[#This Row],[2019]]</f>
        <v>234</v>
      </c>
      <c r="R4893">
        <v>234</v>
      </c>
    </row>
    <row r="4894" spans="1:18" x14ac:dyDescent="0.25">
      <c r="A4894">
        <v>1</v>
      </c>
      <c r="B4894">
        <v>9070113</v>
      </c>
      <c r="C4894">
        <v>6</v>
      </c>
      <c r="D4894">
        <v>6</v>
      </c>
      <c r="E4894">
        <v>1</v>
      </c>
      <c r="F4894" t="s">
        <v>7</v>
      </c>
      <c r="G4894">
        <v>75</v>
      </c>
      <c r="M4894">
        <v>421</v>
      </c>
      <c r="P4894">
        <v>421</v>
      </c>
      <c r="Q4894" s="5">
        <f>VLOOKUP(Table2[[#This Row],[id_heating_system]],$V$2:$W$5,2,0)*Table2[[#This Row],[2019]]</f>
        <v>485.76923083399998</v>
      </c>
      <c r="R4894">
        <v>421</v>
      </c>
    </row>
    <row r="4895" spans="1:18" x14ac:dyDescent="0.25">
      <c r="A4895">
        <v>1</v>
      </c>
      <c r="B4895">
        <v>9070113</v>
      </c>
      <c r="C4895">
        <v>6</v>
      </c>
      <c r="D4895">
        <v>6</v>
      </c>
      <c r="E4895">
        <v>2</v>
      </c>
      <c r="F4895" t="s">
        <v>7</v>
      </c>
      <c r="G4895">
        <v>8436</v>
      </c>
      <c r="M4895">
        <v>8014</v>
      </c>
      <c r="P4895">
        <v>8014</v>
      </c>
      <c r="Q4895" s="5">
        <f>VLOOKUP(Table2[[#This Row],[id_heating_system]],$V$2:$W$5,2,0)*Table2[[#This Row],[2019]]</f>
        <v>8014</v>
      </c>
      <c r="R4895">
        <v>8014</v>
      </c>
    </row>
    <row r="4896" spans="1:18" x14ac:dyDescent="0.25">
      <c r="A4896">
        <v>1</v>
      </c>
      <c r="B4896">
        <v>9070113</v>
      </c>
      <c r="C4896">
        <v>6</v>
      </c>
      <c r="D4896">
        <v>6</v>
      </c>
      <c r="E4896">
        <v>3</v>
      </c>
      <c r="F4896" t="s">
        <v>7</v>
      </c>
      <c r="G4896">
        <v>75</v>
      </c>
      <c r="M4896">
        <v>158</v>
      </c>
      <c r="P4896">
        <v>158</v>
      </c>
      <c r="Q4896" s="5">
        <f>VLOOKUP(Table2[[#This Row],[id_heating_system]],$V$2:$W$5,2,0)*Table2[[#This Row],[2019]]</f>
        <v>130.603857178</v>
      </c>
      <c r="R4896">
        <v>158</v>
      </c>
    </row>
    <row r="4897" spans="1:18" x14ac:dyDescent="0.25">
      <c r="A4897">
        <v>1</v>
      </c>
      <c r="B4897">
        <v>9070113</v>
      </c>
      <c r="C4897">
        <v>6</v>
      </c>
      <c r="D4897">
        <v>6</v>
      </c>
      <c r="E4897">
        <v>4</v>
      </c>
      <c r="F4897" t="s">
        <v>7</v>
      </c>
      <c r="G4897">
        <v>485</v>
      </c>
      <c r="M4897">
        <v>243</v>
      </c>
      <c r="P4897">
        <v>243</v>
      </c>
      <c r="Q4897" s="5">
        <f>VLOOKUP(Table2[[#This Row],[id_heating_system]],$V$2:$W$5,2,0)*Table2[[#This Row],[2019]]</f>
        <v>243</v>
      </c>
      <c r="R4897">
        <v>243</v>
      </c>
    </row>
    <row r="4898" spans="1:18" x14ac:dyDescent="0.25">
      <c r="A4898">
        <v>1</v>
      </c>
      <c r="B4898">
        <v>9070113</v>
      </c>
      <c r="C4898">
        <v>6</v>
      </c>
      <c r="D4898">
        <v>7</v>
      </c>
      <c r="E4898">
        <v>1</v>
      </c>
      <c r="F4898" t="s">
        <v>7</v>
      </c>
      <c r="G4898">
        <v>0</v>
      </c>
      <c r="M4898">
        <v>0</v>
      </c>
      <c r="P4898">
        <v>0</v>
      </c>
      <c r="Q4898" s="5">
        <f>VLOOKUP(Table2[[#This Row],[id_heating_system]],$V$2:$W$5,2,0)*Table2[[#This Row],[2019]]</f>
        <v>0</v>
      </c>
      <c r="R4898">
        <v>0</v>
      </c>
    </row>
    <row r="4899" spans="1:18" x14ac:dyDescent="0.25">
      <c r="A4899">
        <v>1</v>
      </c>
      <c r="B4899">
        <v>9070113</v>
      </c>
      <c r="C4899">
        <v>6</v>
      </c>
      <c r="D4899">
        <v>7</v>
      </c>
      <c r="E4899">
        <v>2</v>
      </c>
      <c r="F4899" t="s">
        <v>7</v>
      </c>
      <c r="G4899">
        <v>757</v>
      </c>
      <c r="M4899">
        <v>719</v>
      </c>
      <c r="P4899">
        <v>719</v>
      </c>
      <c r="Q4899" s="5">
        <f>VLOOKUP(Table2[[#This Row],[id_heating_system]],$V$2:$W$5,2,0)*Table2[[#This Row],[2019]]</f>
        <v>719</v>
      </c>
      <c r="R4899">
        <v>719</v>
      </c>
    </row>
    <row r="4900" spans="1:18" x14ac:dyDescent="0.25">
      <c r="A4900">
        <v>1</v>
      </c>
      <c r="B4900">
        <v>9070113</v>
      </c>
      <c r="C4900">
        <v>6</v>
      </c>
      <c r="D4900">
        <v>7</v>
      </c>
      <c r="E4900">
        <v>3</v>
      </c>
      <c r="F4900" t="s">
        <v>7</v>
      </c>
      <c r="G4900">
        <v>6</v>
      </c>
      <c r="M4900">
        <v>13</v>
      </c>
      <c r="P4900">
        <v>13</v>
      </c>
      <c r="Q4900" s="5">
        <f>VLOOKUP(Table2[[#This Row],[id_heating_system]],$V$2:$W$5,2,0)*Table2[[#This Row],[2019]]</f>
        <v>10.745886983</v>
      </c>
      <c r="R4900">
        <v>13</v>
      </c>
    </row>
    <row r="4901" spans="1:18" x14ac:dyDescent="0.25">
      <c r="A4901">
        <v>1</v>
      </c>
      <c r="B4901">
        <v>9070113</v>
      </c>
      <c r="C4901">
        <v>6</v>
      </c>
      <c r="D4901">
        <v>7</v>
      </c>
      <c r="E4901">
        <v>4</v>
      </c>
      <c r="F4901" t="s">
        <v>7</v>
      </c>
      <c r="G4901">
        <v>45</v>
      </c>
      <c r="M4901">
        <v>23</v>
      </c>
      <c r="P4901">
        <v>23</v>
      </c>
      <c r="Q4901" s="5">
        <f>VLOOKUP(Table2[[#This Row],[id_heating_system]],$V$2:$W$5,2,0)*Table2[[#This Row],[2019]]</f>
        <v>23</v>
      </c>
      <c r="R4901">
        <v>23</v>
      </c>
    </row>
    <row r="4902" spans="1:18" x14ac:dyDescent="0.25">
      <c r="A4902">
        <v>1</v>
      </c>
      <c r="B4902">
        <v>9070114</v>
      </c>
      <c r="C4902">
        <v>6</v>
      </c>
      <c r="D4902">
        <v>1</v>
      </c>
      <c r="E4902">
        <v>1</v>
      </c>
      <c r="F4902" t="s">
        <v>7</v>
      </c>
      <c r="G4902">
        <v>0</v>
      </c>
      <c r="M4902">
        <v>0</v>
      </c>
      <c r="P4902">
        <v>0</v>
      </c>
      <c r="Q4902" s="5">
        <f>VLOOKUP(Table2[[#This Row],[id_heating_system]],$V$2:$W$5,2,0)*Table2[[#This Row],[2019]]</f>
        <v>0</v>
      </c>
      <c r="R4902">
        <v>0</v>
      </c>
    </row>
    <row r="4903" spans="1:18" x14ac:dyDescent="0.25">
      <c r="A4903">
        <v>1</v>
      </c>
      <c r="B4903">
        <v>9070114</v>
      </c>
      <c r="C4903">
        <v>6</v>
      </c>
      <c r="D4903">
        <v>1</v>
      </c>
      <c r="E4903">
        <v>2</v>
      </c>
      <c r="F4903" t="s">
        <v>7</v>
      </c>
      <c r="G4903">
        <v>0</v>
      </c>
      <c r="M4903">
        <v>0</v>
      </c>
      <c r="P4903">
        <v>0</v>
      </c>
      <c r="Q4903" s="5">
        <f>VLOOKUP(Table2[[#This Row],[id_heating_system]],$V$2:$W$5,2,0)*Table2[[#This Row],[2019]]</f>
        <v>0</v>
      </c>
      <c r="R4903">
        <v>0</v>
      </c>
    </row>
    <row r="4904" spans="1:18" x14ac:dyDescent="0.25">
      <c r="A4904">
        <v>1</v>
      </c>
      <c r="B4904">
        <v>9070114</v>
      </c>
      <c r="C4904">
        <v>6</v>
      </c>
      <c r="D4904">
        <v>1</v>
      </c>
      <c r="E4904">
        <v>3</v>
      </c>
      <c r="F4904" t="s">
        <v>7</v>
      </c>
      <c r="G4904">
        <v>0</v>
      </c>
      <c r="M4904">
        <v>0</v>
      </c>
      <c r="P4904">
        <v>0</v>
      </c>
      <c r="Q4904" s="5">
        <f>VLOOKUP(Table2[[#This Row],[id_heating_system]],$V$2:$W$5,2,0)*Table2[[#This Row],[2019]]</f>
        <v>0</v>
      </c>
      <c r="R4904">
        <v>0</v>
      </c>
    </row>
    <row r="4905" spans="1:18" x14ac:dyDescent="0.25">
      <c r="A4905">
        <v>1</v>
      </c>
      <c r="B4905">
        <v>9070114</v>
      </c>
      <c r="C4905">
        <v>6</v>
      </c>
      <c r="D4905">
        <v>1</v>
      </c>
      <c r="E4905">
        <v>4</v>
      </c>
      <c r="F4905" t="s">
        <v>7</v>
      </c>
      <c r="G4905">
        <v>0</v>
      </c>
      <c r="M4905">
        <v>0</v>
      </c>
      <c r="P4905">
        <v>0</v>
      </c>
      <c r="Q4905" s="5">
        <f>VLOOKUP(Table2[[#This Row],[id_heating_system]],$V$2:$W$5,2,0)*Table2[[#This Row],[2019]]</f>
        <v>0</v>
      </c>
      <c r="R4905">
        <v>0</v>
      </c>
    </row>
    <row r="4906" spans="1:18" x14ac:dyDescent="0.25">
      <c r="A4906">
        <v>1</v>
      </c>
      <c r="B4906">
        <v>9070114</v>
      </c>
      <c r="C4906">
        <v>6</v>
      </c>
      <c r="D4906">
        <v>2</v>
      </c>
      <c r="E4906">
        <v>1</v>
      </c>
      <c r="F4906" t="s">
        <v>7</v>
      </c>
      <c r="G4906">
        <v>194</v>
      </c>
      <c r="M4906">
        <v>1870</v>
      </c>
      <c r="P4906">
        <v>1870</v>
      </c>
      <c r="Q4906" s="5">
        <f>VLOOKUP(Table2[[#This Row],[id_heating_system]],$V$2:$W$5,2,0)*Table2[[#This Row],[2019]]</f>
        <v>2157.6923079799999</v>
      </c>
      <c r="R4906">
        <v>1870</v>
      </c>
    </row>
    <row r="4907" spans="1:18" x14ac:dyDescent="0.25">
      <c r="A4907">
        <v>1</v>
      </c>
      <c r="B4907">
        <v>9070114</v>
      </c>
      <c r="C4907">
        <v>6</v>
      </c>
      <c r="D4907">
        <v>2</v>
      </c>
      <c r="E4907">
        <v>2</v>
      </c>
      <c r="F4907" t="s">
        <v>7</v>
      </c>
      <c r="G4907">
        <v>12834</v>
      </c>
      <c r="M4907">
        <v>12192</v>
      </c>
      <c r="P4907">
        <v>12192</v>
      </c>
      <c r="Q4907" s="5">
        <f>VLOOKUP(Table2[[#This Row],[id_heating_system]],$V$2:$W$5,2,0)*Table2[[#This Row],[2019]]</f>
        <v>12192</v>
      </c>
      <c r="R4907">
        <v>12192</v>
      </c>
    </row>
    <row r="4908" spans="1:18" x14ac:dyDescent="0.25">
      <c r="A4908">
        <v>1</v>
      </c>
      <c r="B4908">
        <v>9070114</v>
      </c>
      <c r="C4908">
        <v>6</v>
      </c>
      <c r="D4908">
        <v>2</v>
      </c>
      <c r="E4908">
        <v>3</v>
      </c>
      <c r="F4908" t="s">
        <v>7</v>
      </c>
      <c r="G4908">
        <v>923</v>
      </c>
      <c r="M4908">
        <v>1735</v>
      </c>
      <c r="P4908">
        <v>1735</v>
      </c>
      <c r="Q4908" s="5">
        <f>VLOOKUP(Table2[[#This Row],[id_heating_system]],$V$2:$W$5,2,0)*Table2[[#This Row],[2019]]</f>
        <v>1434.1626088849998</v>
      </c>
      <c r="R4908">
        <v>1735</v>
      </c>
    </row>
    <row r="4909" spans="1:18" x14ac:dyDescent="0.25">
      <c r="A4909">
        <v>1</v>
      </c>
      <c r="B4909">
        <v>9070114</v>
      </c>
      <c r="C4909">
        <v>6</v>
      </c>
      <c r="D4909">
        <v>2</v>
      </c>
      <c r="E4909">
        <v>4</v>
      </c>
      <c r="F4909" t="s">
        <v>7</v>
      </c>
      <c r="G4909">
        <v>200</v>
      </c>
      <c r="M4909">
        <v>100</v>
      </c>
      <c r="P4909">
        <v>100</v>
      </c>
      <c r="Q4909" s="5">
        <f>VLOOKUP(Table2[[#This Row],[id_heating_system]],$V$2:$W$5,2,0)*Table2[[#This Row],[2019]]</f>
        <v>100</v>
      </c>
      <c r="R4909">
        <v>100</v>
      </c>
    </row>
    <row r="4910" spans="1:18" x14ac:dyDescent="0.25">
      <c r="A4910">
        <v>1</v>
      </c>
      <c r="B4910">
        <v>9070114</v>
      </c>
      <c r="C4910">
        <v>6</v>
      </c>
      <c r="D4910">
        <v>3</v>
      </c>
      <c r="E4910">
        <v>1</v>
      </c>
      <c r="F4910" t="s">
        <v>7</v>
      </c>
      <c r="G4910">
        <v>3</v>
      </c>
      <c r="M4910">
        <v>29</v>
      </c>
      <c r="P4910">
        <v>29</v>
      </c>
      <c r="Q4910" s="5">
        <f>VLOOKUP(Table2[[#This Row],[id_heating_system]],$V$2:$W$5,2,0)*Table2[[#This Row],[2019]]</f>
        <v>33.461538466</v>
      </c>
      <c r="R4910">
        <v>29</v>
      </c>
    </row>
    <row r="4911" spans="1:18" x14ac:dyDescent="0.25">
      <c r="A4911">
        <v>1</v>
      </c>
      <c r="B4911">
        <v>9070114</v>
      </c>
      <c r="C4911">
        <v>6</v>
      </c>
      <c r="D4911">
        <v>3</v>
      </c>
      <c r="E4911">
        <v>2</v>
      </c>
      <c r="F4911" t="s">
        <v>7</v>
      </c>
      <c r="G4911">
        <v>7156</v>
      </c>
      <c r="M4911">
        <v>6798</v>
      </c>
      <c r="P4911">
        <v>6798</v>
      </c>
      <c r="Q4911" s="5">
        <f>VLOOKUP(Table2[[#This Row],[id_heating_system]],$V$2:$W$5,2,0)*Table2[[#This Row],[2019]]</f>
        <v>6798</v>
      </c>
      <c r="R4911">
        <v>6798</v>
      </c>
    </row>
    <row r="4912" spans="1:18" x14ac:dyDescent="0.25">
      <c r="A4912">
        <v>1</v>
      </c>
      <c r="B4912">
        <v>9070114</v>
      </c>
      <c r="C4912">
        <v>6</v>
      </c>
      <c r="D4912">
        <v>3</v>
      </c>
      <c r="E4912">
        <v>3</v>
      </c>
      <c r="F4912" t="s">
        <v>7</v>
      </c>
      <c r="G4912">
        <v>30</v>
      </c>
      <c r="M4912">
        <v>56</v>
      </c>
      <c r="P4912">
        <v>56</v>
      </c>
      <c r="Q4912" s="5">
        <f>VLOOKUP(Table2[[#This Row],[id_heating_system]],$V$2:$W$5,2,0)*Table2[[#This Row],[2019]]</f>
        <v>46.289974695999994</v>
      </c>
      <c r="R4912">
        <v>56</v>
      </c>
    </row>
    <row r="4913" spans="1:18" x14ac:dyDescent="0.25">
      <c r="A4913">
        <v>1</v>
      </c>
      <c r="B4913">
        <v>9070114</v>
      </c>
      <c r="C4913">
        <v>6</v>
      </c>
      <c r="D4913">
        <v>3</v>
      </c>
      <c r="E4913">
        <v>4</v>
      </c>
      <c r="F4913" t="s">
        <v>7</v>
      </c>
      <c r="G4913">
        <v>351</v>
      </c>
      <c r="M4913">
        <v>176</v>
      </c>
      <c r="P4913">
        <v>176</v>
      </c>
      <c r="Q4913" s="5">
        <f>VLOOKUP(Table2[[#This Row],[id_heating_system]],$V$2:$W$5,2,0)*Table2[[#This Row],[2019]]</f>
        <v>176</v>
      </c>
      <c r="R4913">
        <v>176</v>
      </c>
    </row>
    <row r="4914" spans="1:18" x14ac:dyDescent="0.25">
      <c r="A4914">
        <v>1</v>
      </c>
      <c r="B4914">
        <v>9070114</v>
      </c>
      <c r="C4914">
        <v>6</v>
      </c>
      <c r="D4914">
        <v>4</v>
      </c>
      <c r="E4914">
        <v>1</v>
      </c>
      <c r="F4914" t="s">
        <v>7</v>
      </c>
      <c r="G4914">
        <v>164</v>
      </c>
      <c r="M4914">
        <v>1581</v>
      </c>
      <c r="P4914">
        <v>1581</v>
      </c>
      <c r="Q4914" s="5">
        <f>VLOOKUP(Table2[[#This Row],[id_heating_system]],$V$2:$W$5,2,0)*Table2[[#This Row],[2019]]</f>
        <v>1824.230769474</v>
      </c>
      <c r="R4914">
        <v>1581</v>
      </c>
    </row>
    <row r="4915" spans="1:18" x14ac:dyDescent="0.25">
      <c r="A4915">
        <v>1</v>
      </c>
      <c r="B4915">
        <v>9070114</v>
      </c>
      <c r="C4915">
        <v>6</v>
      </c>
      <c r="D4915">
        <v>4</v>
      </c>
      <c r="E4915">
        <v>2</v>
      </c>
      <c r="F4915" t="s">
        <v>7</v>
      </c>
      <c r="G4915">
        <v>20054</v>
      </c>
      <c r="M4915">
        <v>19051</v>
      </c>
      <c r="P4915">
        <v>19051</v>
      </c>
      <c r="Q4915" s="5">
        <f>VLOOKUP(Table2[[#This Row],[id_heating_system]],$V$2:$W$5,2,0)*Table2[[#This Row],[2019]]</f>
        <v>19051</v>
      </c>
      <c r="R4915">
        <v>19051</v>
      </c>
    </row>
    <row r="4916" spans="1:18" x14ac:dyDescent="0.25">
      <c r="A4916">
        <v>1</v>
      </c>
      <c r="B4916">
        <v>9070114</v>
      </c>
      <c r="C4916">
        <v>6</v>
      </c>
      <c r="D4916">
        <v>4</v>
      </c>
      <c r="E4916">
        <v>3</v>
      </c>
      <c r="F4916" t="s">
        <v>7</v>
      </c>
      <c r="G4916">
        <v>289</v>
      </c>
      <c r="M4916">
        <v>543</v>
      </c>
      <c r="P4916">
        <v>543</v>
      </c>
      <c r="Q4916" s="5">
        <f>VLOOKUP(Table2[[#This Row],[id_heating_system]],$V$2:$W$5,2,0)*Table2[[#This Row],[2019]]</f>
        <v>448.84743321299999</v>
      </c>
      <c r="R4916">
        <v>543</v>
      </c>
    </row>
    <row r="4917" spans="1:18" x14ac:dyDescent="0.25">
      <c r="A4917">
        <v>1</v>
      </c>
      <c r="B4917">
        <v>9070114</v>
      </c>
      <c r="C4917">
        <v>6</v>
      </c>
      <c r="D4917">
        <v>4</v>
      </c>
      <c r="E4917">
        <v>4</v>
      </c>
      <c r="F4917" t="s">
        <v>7</v>
      </c>
      <c r="G4917">
        <v>398</v>
      </c>
      <c r="M4917">
        <v>199</v>
      </c>
      <c r="P4917">
        <v>199</v>
      </c>
      <c r="Q4917" s="5">
        <f>VLOOKUP(Table2[[#This Row],[id_heating_system]],$V$2:$W$5,2,0)*Table2[[#This Row],[2019]]</f>
        <v>199</v>
      </c>
      <c r="R4917">
        <v>199</v>
      </c>
    </row>
    <row r="4918" spans="1:18" x14ac:dyDescent="0.25">
      <c r="A4918">
        <v>1</v>
      </c>
      <c r="B4918">
        <v>9070114</v>
      </c>
      <c r="C4918">
        <v>6</v>
      </c>
      <c r="D4918">
        <v>5</v>
      </c>
      <c r="E4918">
        <v>1</v>
      </c>
      <c r="F4918" t="s">
        <v>7</v>
      </c>
      <c r="G4918">
        <v>18</v>
      </c>
      <c r="M4918">
        <v>173</v>
      </c>
      <c r="P4918">
        <v>173</v>
      </c>
      <c r="Q4918" s="5">
        <f>VLOOKUP(Table2[[#This Row],[id_heating_system]],$V$2:$W$5,2,0)*Table2[[#This Row],[2019]]</f>
        <v>199.61538464200001</v>
      </c>
      <c r="R4918">
        <v>173</v>
      </c>
    </row>
    <row r="4919" spans="1:18" x14ac:dyDescent="0.25">
      <c r="A4919">
        <v>1</v>
      </c>
      <c r="B4919">
        <v>9070114</v>
      </c>
      <c r="C4919">
        <v>6</v>
      </c>
      <c r="D4919">
        <v>5</v>
      </c>
      <c r="E4919">
        <v>2</v>
      </c>
      <c r="F4919" t="s">
        <v>7</v>
      </c>
      <c r="G4919">
        <v>16245</v>
      </c>
      <c r="M4919">
        <v>15433</v>
      </c>
      <c r="P4919">
        <v>15433</v>
      </c>
      <c r="Q4919" s="5">
        <f>VLOOKUP(Table2[[#This Row],[id_heating_system]],$V$2:$W$5,2,0)*Table2[[#This Row],[2019]]</f>
        <v>15433</v>
      </c>
      <c r="R4919">
        <v>15433</v>
      </c>
    </row>
    <row r="4920" spans="1:18" x14ac:dyDescent="0.25">
      <c r="A4920">
        <v>1</v>
      </c>
      <c r="B4920">
        <v>9070114</v>
      </c>
      <c r="C4920">
        <v>6</v>
      </c>
      <c r="D4920">
        <v>5</v>
      </c>
      <c r="E4920">
        <v>3</v>
      </c>
      <c r="F4920" t="s">
        <v>7</v>
      </c>
      <c r="G4920">
        <v>64</v>
      </c>
      <c r="M4920">
        <v>120</v>
      </c>
      <c r="P4920">
        <v>120</v>
      </c>
      <c r="Q4920" s="5">
        <f>VLOOKUP(Table2[[#This Row],[id_heating_system]],$V$2:$W$5,2,0)*Table2[[#This Row],[2019]]</f>
        <v>99.192802919999991</v>
      </c>
      <c r="R4920">
        <v>120</v>
      </c>
    </row>
    <row r="4921" spans="1:18" x14ac:dyDescent="0.25">
      <c r="A4921">
        <v>1</v>
      </c>
      <c r="B4921">
        <v>9070114</v>
      </c>
      <c r="C4921">
        <v>6</v>
      </c>
      <c r="D4921">
        <v>5</v>
      </c>
      <c r="E4921">
        <v>4</v>
      </c>
      <c r="F4921" t="s">
        <v>7</v>
      </c>
      <c r="G4921">
        <v>910</v>
      </c>
      <c r="M4921">
        <v>455</v>
      </c>
      <c r="P4921">
        <v>455</v>
      </c>
      <c r="Q4921" s="5">
        <f>VLOOKUP(Table2[[#This Row],[id_heating_system]],$V$2:$W$5,2,0)*Table2[[#This Row],[2019]]</f>
        <v>455</v>
      </c>
      <c r="R4921">
        <v>455</v>
      </c>
    </row>
    <row r="4922" spans="1:18" x14ac:dyDescent="0.25">
      <c r="A4922">
        <v>1</v>
      </c>
      <c r="B4922">
        <v>9070114</v>
      </c>
      <c r="C4922">
        <v>6</v>
      </c>
      <c r="D4922">
        <v>6</v>
      </c>
      <c r="E4922">
        <v>1</v>
      </c>
      <c r="F4922" t="s">
        <v>7</v>
      </c>
      <c r="G4922">
        <v>18</v>
      </c>
      <c r="M4922">
        <v>173</v>
      </c>
      <c r="P4922">
        <v>173</v>
      </c>
      <c r="Q4922" s="5">
        <f>VLOOKUP(Table2[[#This Row],[id_heating_system]],$V$2:$W$5,2,0)*Table2[[#This Row],[2019]]</f>
        <v>199.61538464200001</v>
      </c>
      <c r="R4922">
        <v>173</v>
      </c>
    </row>
    <row r="4923" spans="1:18" x14ac:dyDescent="0.25">
      <c r="A4923">
        <v>1</v>
      </c>
      <c r="B4923">
        <v>9070114</v>
      </c>
      <c r="C4923">
        <v>6</v>
      </c>
      <c r="D4923">
        <v>6</v>
      </c>
      <c r="E4923">
        <v>2</v>
      </c>
      <c r="F4923" t="s">
        <v>7</v>
      </c>
      <c r="G4923">
        <v>11677</v>
      </c>
      <c r="M4923">
        <v>11093</v>
      </c>
      <c r="P4923">
        <v>11093</v>
      </c>
      <c r="Q4923" s="5">
        <f>VLOOKUP(Table2[[#This Row],[id_heating_system]],$V$2:$W$5,2,0)*Table2[[#This Row],[2019]]</f>
        <v>11093</v>
      </c>
      <c r="R4923">
        <v>11093</v>
      </c>
    </row>
    <row r="4924" spans="1:18" x14ac:dyDescent="0.25">
      <c r="A4924">
        <v>1</v>
      </c>
      <c r="B4924">
        <v>9070114</v>
      </c>
      <c r="C4924">
        <v>6</v>
      </c>
      <c r="D4924">
        <v>6</v>
      </c>
      <c r="E4924">
        <v>3</v>
      </c>
      <c r="F4924" t="s">
        <v>7</v>
      </c>
      <c r="G4924">
        <v>53</v>
      </c>
      <c r="M4924">
        <v>100</v>
      </c>
      <c r="P4924">
        <v>100</v>
      </c>
      <c r="Q4924" s="5">
        <f>VLOOKUP(Table2[[#This Row],[id_heating_system]],$V$2:$W$5,2,0)*Table2[[#This Row],[2019]]</f>
        <v>82.660669099999993</v>
      </c>
      <c r="R4924">
        <v>100</v>
      </c>
    </row>
    <row r="4925" spans="1:18" x14ac:dyDescent="0.25">
      <c r="A4925">
        <v>1</v>
      </c>
      <c r="B4925">
        <v>9070114</v>
      </c>
      <c r="C4925">
        <v>6</v>
      </c>
      <c r="D4925">
        <v>6</v>
      </c>
      <c r="E4925">
        <v>4</v>
      </c>
      <c r="F4925" t="s">
        <v>7</v>
      </c>
      <c r="G4925">
        <v>525</v>
      </c>
      <c r="M4925">
        <v>263</v>
      </c>
      <c r="P4925">
        <v>263</v>
      </c>
      <c r="Q4925" s="5">
        <f>VLOOKUP(Table2[[#This Row],[id_heating_system]],$V$2:$W$5,2,0)*Table2[[#This Row],[2019]]</f>
        <v>263</v>
      </c>
      <c r="R4925">
        <v>263</v>
      </c>
    </row>
    <row r="4926" spans="1:18" x14ac:dyDescent="0.25">
      <c r="A4926">
        <v>1</v>
      </c>
      <c r="B4926">
        <v>9070114</v>
      </c>
      <c r="C4926">
        <v>6</v>
      </c>
      <c r="D4926">
        <v>7</v>
      </c>
      <c r="E4926">
        <v>1</v>
      </c>
      <c r="F4926" t="s">
        <v>7</v>
      </c>
      <c r="G4926">
        <v>0</v>
      </c>
      <c r="M4926">
        <v>0</v>
      </c>
      <c r="P4926">
        <v>0</v>
      </c>
      <c r="Q4926" s="5">
        <f>VLOOKUP(Table2[[#This Row],[id_heating_system]],$V$2:$W$5,2,0)*Table2[[#This Row],[2019]]</f>
        <v>0</v>
      </c>
      <c r="R4926">
        <v>0</v>
      </c>
    </row>
    <row r="4927" spans="1:18" x14ac:dyDescent="0.25">
      <c r="A4927">
        <v>1</v>
      </c>
      <c r="B4927">
        <v>9070114</v>
      </c>
      <c r="C4927">
        <v>6</v>
      </c>
      <c r="D4927">
        <v>7</v>
      </c>
      <c r="E4927">
        <v>2</v>
      </c>
      <c r="F4927" t="s">
        <v>7</v>
      </c>
      <c r="G4927">
        <v>620</v>
      </c>
      <c r="M4927">
        <v>589</v>
      </c>
      <c r="P4927">
        <v>589</v>
      </c>
      <c r="Q4927" s="5">
        <f>VLOOKUP(Table2[[#This Row],[id_heating_system]],$V$2:$W$5,2,0)*Table2[[#This Row],[2019]]</f>
        <v>589</v>
      </c>
      <c r="R4927">
        <v>589</v>
      </c>
    </row>
    <row r="4928" spans="1:18" x14ac:dyDescent="0.25">
      <c r="A4928">
        <v>1</v>
      </c>
      <c r="B4928">
        <v>9070114</v>
      </c>
      <c r="C4928">
        <v>6</v>
      </c>
      <c r="D4928">
        <v>7</v>
      </c>
      <c r="E4928">
        <v>3</v>
      </c>
      <c r="F4928" t="s">
        <v>7</v>
      </c>
      <c r="G4928">
        <v>0</v>
      </c>
      <c r="M4928">
        <v>0</v>
      </c>
      <c r="P4928">
        <v>0</v>
      </c>
      <c r="Q4928" s="5">
        <f>VLOOKUP(Table2[[#This Row],[id_heating_system]],$V$2:$W$5,2,0)*Table2[[#This Row],[2019]]</f>
        <v>0</v>
      </c>
      <c r="R4928">
        <v>0</v>
      </c>
    </row>
    <row r="4929" spans="1:18" x14ac:dyDescent="0.25">
      <c r="A4929">
        <v>1</v>
      </c>
      <c r="B4929">
        <v>9070114</v>
      </c>
      <c r="C4929">
        <v>6</v>
      </c>
      <c r="D4929">
        <v>7</v>
      </c>
      <c r="E4929">
        <v>4</v>
      </c>
      <c r="F4929" t="s">
        <v>7</v>
      </c>
      <c r="G4929">
        <v>7</v>
      </c>
      <c r="M4929">
        <v>4</v>
      </c>
      <c r="P4929">
        <v>4</v>
      </c>
      <c r="Q4929" s="5">
        <f>VLOOKUP(Table2[[#This Row],[id_heating_system]],$V$2:$W$5,2,0)*Table2[[#This Row],[2019]]</f>
        <v>4</v>
      </c>
      <c r="R4929">
        <v>4</v>
      </c>
    </row>
    <row r="4930" spans="1:18" x14ac:dyDescent="0.25">
      <c r="A4930">
        <v>1</v>
      </c>
      <c r="B4930">
        <v>9070201</v>
      </c>
      <c r="C4930">
        <v>6</v>
      </c>
      <c r="D4930">
        <v>1</v>
      </c>
      <c r="E4930">
        <v>1</v>
      </c>
      <c r="F4930" t="s">
        <v>7</v>
      </c>
      <c r="G4930">
        <v>1222</v>
      </c>
      <c r="M4930">
        <v>2594</v>
      </c>
      <c r="P4930">
        <v>2594</v>
      </c>
      <c r="Q4930" s="5">
        <f>VLOOKUP(Table2[[#This Row],[id_heating_system]],$V$2:$W$5,2,0)*Table2[[#This Row],[2019]]</f>
        <v>2993.076923476</v>
      </c>
      <c r="R4930">
        <v>2594</v>
      </c>
    </row>
    <row r="4931" spans="1:18" x14ac:dyDescent="0.25">
      <c r="A4931">
        <v>1</v>
      </c>
      <c r="B4931">
        <v>9070201</v>
      </c>
      <c r="C4931">
        <v>6</v>
      </c>
      <c r="D4931">
        <v>1</v>
      </c>
      <c r="E4931">
        <v>2</v>
      </c>
      <c r="F4931" t="s">
        <v>7</v>
      </c>
      <c r="G4931">
        <v>6166</v>
      </c>
      <c r="M4931">
        <v>5858</v>
      </c>
      <c r="P4931">
        <v>5858</v>
      </c>
      <c r="Q4931" s="5">
        <f>VLOOKUP(Table2[[#This Row],[id_heating_system]],$V$2:$W$5,2,0)*Table2[[#This Row],[2019]]</f>
        <v>5858</v>
      </c>
      <c r="R4931">
        <v>5858</v>
      </c>
    </row>
    <row r="4932" spans="1:18" x14ac:dyDescent="0.25">
      <c r="A4932">
        <v>1</v>
      </c>
      <c r="B4932">
        <v>9070201</v>
      </c>
      <c r="C4932">
        <v>6</v>
      </c>
      <c r="D4932">
        <v>1</v>
      </c>
      <c r="E4932">
        <v>3</v>
      </c>
      <c r="F4932" t="s">
        <v>7</v>
      </c>
      <c r="G4932">
        <v>925</v>
      </c>
      <c r="M4932">
        <v>1950</v>
      </c>
      <c r="P4932">
        <v>1950</v>
      </c>
      <c r="Q4932" s="5">
        <f>VLOOKUP(Table2[[#This Row],[id_heating_system]],$V$2:$W$5,2,0)*Table2[[#This Row],[2019]]</f>
        <v>1611.8830474499998</v>
      </c>
      <c r="R4932">
        <v>1950</v>
      </c>
    </row>
    <row r="4933" spans="1:18" x14ac:dyDescent="0.25">
      <c r="A4933">
        <v>1</v>
      </c>
      <c r="B4933">
        <v>9070201</v>
      </c>
      <c r="C4933">
        <v>6</v>
      </c>
      <c r="D4933">
        <v>1</v>
      </c>
      <c r="E4933">
        <v>4</v>
      </c>
      <c r="F4933" t="s">
        <v>7</v>
      </c>
      <c r="G4933">
        <v>159</v>
      </c>
      <c r="M4933">
        <v>80</v>
      </c>
      <c r="P4933">
        <v>80</v>
      </c>
      <c r="Q4933" s="5">
        <f>VLOOKUP(Table2[[#This Row],[id_heating_system]],$V$2:$W$5,2,0)*Table2[[#This Row],[2019]]</f>
        <v>80</v>
      </c>
      <c r="R4933">
        <v>80</v>
      </c>
    </row>
    <row r="4934" spans="1:18" x14ac:dyDescent="0.25">
      <c r="A4934">
        <v>1</v>
      </c>
      <c r="B4934">
        <v>9070201</v>
      </c>
      <c r="C4934">
        <v>6</v>
      </c>
      <c r="D4934">
        <v>2</v>
      </c>
      <c r="E4934">
        <v>1</v>
      </c>
      <c r="F4934" t="s">
        <v>7</v>
      </c>
      <c r="G4934">
        <v>137</v>
      </c>
      <c r="M4934">
        <v>291</v>
      </c>
      <c r="P4934">
        <v>291</v>
      </c>
      <c r="Q4934" s="5">
        <f>VLOOKUP(Table2[[#This Row],[id_heating_system]],$V$2:$W$5,2,0)*Table2[[#This Row],[2019]]</f>
        <v>335.76923081400003</v>
      </c>
      <c r="R4934">
        <v>291</v>
      </c>
    </row>
    <row r="4935" spans="1:18" x14ac:dyDescent="0.25">
      <c r="A4935">
        <v>1</v>
      </c>
      <c r="B4935">
        <v>9070201</v>
      </c>
      <c r="C4935">
        <v>6</v>
      </c>
      <c r="D4935">
        <v>2</v>
      </c>
      <c r="E4935">
        <v>2</v>
      </c>
      <c r="F4935" t="s">
        <v>7</v>
      </c>
      <c r="G4935">
        <v>6879</v>
      </c>
      <c r="M4935">
        <v>6535</v>
      </c>
      <c r="P4935">
        <v>6535</v>
      </c>
      <c r="Q4935" s="5">
        <f>VLOOKUP(Table2[[#This Row],[id_heating_system]],$V$2:$W$5,2,0)*Table2[[#This Row],[2019]]</f>
        <v>6535</v>
      </c>
      <c r="R4935">
        <v>6535</v>
      </c>
    </row>
    <row r="4936" spans="1:18" x14ac:dyDescent="0.25">
      <c r="A4936">
        <v>1</v>
      </c>
      <c r="B4936">
        <v>9070201</v>
      </c>
      <c r="C4936">
        <v>6</v>
      </c>
      <c r="D4936">
        <v>2</v>
      </c>
      <c r="E4936">
        <v>3</v>
      </c>
      <c r="F4936" t="s">
        <v>7</v>
      </c>
      <c r="G4936">
        <v>42</v>
      </c>
      <c r="M4936">
        <v>89</v>
      </c>
      <c r="P4936">
        <v>89</v>
      </c>
      <c r="Q4936" s="5">
        <f>VLOOKUP(Table2[[#This Row],[id_heating_system]],$V$2:$W$5,2,0)*Table2[[#This Row],[2019]]</f>
        <v>73.567995498999991</v>
      </c>
      <c r="R4936">
        <v>89</v>
      </c>
    </row>
    <row r="4937" spans="1:18" x14ac:dyDescent="0.25">
      <c r="A4937">
        <v>1</v>
      </c>
      <c r="B4937">
        <v>9070201</v>
      </c>
      <c r="C4937">
        <v>6</v>
      </c>
      <c r="D4937">
        <v>2</v>
      </c>
      <c r="E4937">
        <v>4</v>
      </c>
      <c r="F4937" t="s">
        <v>7</v>
      </c>
      <c r="G4937">
        <v>130</v>
      </c>
      <c r="M4937">
        <v>65</v>
      </c>
      <c r="P4937">
        <v>65</v>
      </c>
      <c r="Q4937" s="5">
        <f>VLOOKUP(Table2[[#This Row],[id_heating_system]],$V$2:$W$5,2,0)*Table2[[#This Row],[2019]]</f>
        <v>65</v>
      </c>
      <c r="R4937">
        <v>65</v>
      </c>
    </row>
    <row r="4938" spans="1:18" x14ac:dyDescent="0.25">
      <c r="A4938">
        <v>1</v>
      </c>
      <c r="B4938">
        <v>9070201</v>
      </c>
      <c r="C4938">
        <v>6</v>
      </c>
      <c r="D4938">
        <v>3</v>
      </c>
      <c r="E4938">
        <v>1</v>
      </c>
      <c r="F4938" t="s">
        <v>7</v>
      </c>
      <c r="G4938">
        <v>360</v>
      </c>
      <c r="M4938">
        <v>764</v>
      </c>
      <c r="P4938">
        <v>764</v>
      </c>
      <c r="Q4938" s="5">
        <f>VLOOKUP(Table2[[#This Row],[id_heating_system]],$V$2:$W$5,2,0)*Table2[[#This Row],[2019]]</f>
        <v>881.53846165599998</v>
      </c>
      <c r="R4938">
        <v>764</v>
      </c>
    </row>
    <row r="4939" spans="1:18" x14ac:dyDescent="0.25">
      <c r="A4939">
        <v>1</v>
      </c>
      <c r="B4939">
        <v>9070201</v>
      </c>
      <c r="C4939">
        <v>6</v>
      </c>
      <c r="D4939">
        <v>3</v>
      </c>
      <c r="E4939">
        <v>2</v>
      </c>
      <c r="F4939" t="s">
        <v>7</v>
      </c>
      <c r="G4939">
        <v>8735</v>
      </c>
      <c r="M4939">
        <v>8298</v>
      </c>
      <c r="P4939">
        <v>8298</v>
      </c>
      <c r="Q4939" s="5">
        <f>VLOOKUP(Table2[[#This Row],[id_heating_system]],$V$2:$W$5,2,0)*Table2[[#This Row],[2019]]</f>
        <v>8298</v>
      </c>
      <c r="R4939">
        <v>8298</v>
      </c>
    </row>
    <row r="4940" spans="1:18" x14ac:dyDescent="0.25">
      <c r="A4940">
        <v>1</v>
      </c>
      <c r="B4940">
        <v>9070201</v>
      </c>
      <c r="C4940">
        <v>6</v>
      </c>
      <c r="D4940">
        <v>3</v>
      </c>
      <c r="E4940">
        <v>3</v>
      </c>
      <c r="F4940" t="s">
        <v>7</v>
      </c>
      <c r="G4940">
        <v>51</v>
      </c>
      <c r="M4940">
        <v>108</v>
      </c>
      <c r="P4940">
        <v>108</v>
      </c>
      <c r="Q4940" s="5">
        <f>VLOOKUP(Table2[[#This Row],[id_heating_system]],$V$2:$W$5,2,0)*Table2[[#This Row],[2019]]</f>
        <v>89.273522627999995</v>
      </c>
      <c r="R4940">
        <v>108</v>
      </c>
    </row>
    <row r="4941" spans="1:18" x14ac:dyDescent="0.25">
      <c r="A4941">
        <v>1</v>
      </c>
      <c r="B4941">
        <v>9070201</v>
      </c>
      <c r="C4941">
        <v>6</v>
      </c>
      <c r="D4941">
        <v>3</v>
      </c>
      <c r="E4941">
        <v>4</v>
      </c>
      <c r="F4941" t="s">
        <v>7</v>
      </c>
      <c r="G4941">
        <v>522</v>
      </c>
      <c r="M4941">
        <v>261</v>
      </c>
      <c r="P4941">
        <v>261</v>
      </c>
      <c r="Q4941" s="5">
        <f>VLOOKUP(Table2[[#This Row],[id_heating_system]],$V$2:$W$5,2,0)*Table2[[#This Row],[2019]]</f>
        <v>261</v>
      </c>
      <c r="R4941">
        <v>261</v>
      </c>
    </row>
    <row r="4942" spans="1:18" x14ac:dyDescent="0.25">
      <c r="A4942">
        <v>1</v>
      </c>
      <c r="B4942">
        <v>9070201</v>
      </c>
      <c r="C4942">
        <v>6</v>
      </c>
      <c r="D4942">
        <v>4</v>
      </c>
      <c r="E4942">
        <v>1</v>
      </c>
      <c r="F4942" t="s">
        <v>7</v>
      </c>
      <c r="G4942">
        <v>463</v>
      </c>
      <c r="M4942">
        <v>983</v>
      </c>
      <c r="P4942">
        <v>983</v>
      </c>
      <c r="Q4942" s="5">
        <f>VLOOKUP(Table2[[#This Row],[id_heating_system]],$V$2:$W$5,2,0)*Table2[[#This Row],[2019]]</f>
        <v>1134.2307693820001</v>
      </c>
      <c r="R4942">
        <v>983</v>
      </c>
    </row>
    <row r="4943" spans="1:18" x14ac:dyDescent="0.25">
      <c r="A4943">
        <v>1</v>
      </c>
      <c r="B4943">
        <v>9070201</v>
      </c>
      <c r="C4943">
        <v>6</v>
      </c>
      <c r="D4943">
        <v>4</v>
      </c>
      <c r="E4943">
        <v>2</v>
      </c>
      <c r="F4943" t="s">
        <v>7</v>
      </c>
      <c r="G4943">
        <v>12740</v>
      </c>
      <c r="M4943">
        <v>12103</v>
      </c>
      <c r="P4943">
        <v>12103</v>
      </c>
      <c r="Q4943" s="5">
        <f>VLOOKUP(Table2[[#This Row],[id_heating_system]],$V$2:$W$5,2,0)*Table2[[#This Row],[2019]]</f>
        <v>12103</v>
      </c>
      <c r="R4943">
        <v>12103</v>
      </c>
    </row>
    <row r="4944" spans="1:18" x14ac:dyDescent="0.25">
      <c r="A4944">
        <v>1</v>
      </c>
      <c r="B4944">
        <v>9070201</v>
      </c>
      <c r="C4944">
        <v>6</v>
      </c>
      <c r="D4944">
        <v>4</v>
      </c>
      <c r="E4944">
        <v>3</v>
      </c>
      <c r="F4944" t="s">
        <v>7</v>
      </c>
      <c r="G4944">
        <v>77</v>
      </c>
      <c r="M4944">
        <v>162</v>
      </c>
      <c r="P4944">
        <v>162</v>
      </c>
      <c r="Q4944" s="5">
        <f>VLOOKUP(Table2[[#This Row],[id_heating_system]],$V$2:$W$5,2,0)*Table2[[#This Row],[2019]]</f>
        <v>133.91028394199998</v>
      </c>
      <c r="R4944">
        <v>162</v>
      </c>
    </row>
    <row r="4945" spans="1:18" x14ac:dyDescent="0.25">
      <c r="A4945">
        <v>1</v>
      </c>
      <c r="B4945">
        <v>9070201</v>
      </c>
      <c r="C4945">
        <v>6</v>
      </c>
      <c r="D4945">
        <v>4</v>
      </c>
      <c r="E4945">
        <v>4</v>
      </c>
      <c r="F4945" t="s">
        <v>7</v>
      </c>
      <c r="G4945">
        <v>619</v>
      </c>
      <c r="M4945">
        <v>310</v>
      </c>
      <c r="P4945">
        <v>310</v>
      </c>
      <c r="Q4945" s="5">
        <f>VLOOKUP(Table2[[#This Row],[id_heating_system]],$V$2:$W$5,2,0)*Table2[[#This Row],[2019]]</f>
        <v>310</v>
      </c>
      <c r="R4945">
        <v>310</v>
      </c>
    </row>
    <row r="4946" spans="1:18" x14ac:dyDescent="0.25">
      <c r="A4946">
        <v>1</v>
      </c>
      <c r="B4946">
        <v>9070201</v>
      </c>
      <c r="C4946">
        <v>6</v>
      </c>
      <c r="D4946">
        <v>5</v>
      </c>
      <c r="E4946">
        <v>1</v>
      </c>
      <c r="F4946" t="s">
        <v>7</v>
      </c>
      <c r="G4946">
        <v>52</v>
      </c>
      <c r="M4946">
        <v>110</v>
      </c>
      <c r="P4946">
        <v>110</v>
      </c>
      <c r="Q4946" s="5">
        <f>VLOOKUP(Table2[[#This Row],[id_heating_system]],$V$2:$W$5,2,0)*Table2[[#This Row],[2019]]</f>
        <v>126.92307694</v>
      </c>
      <c r="R4946">
        <v>110</v>
      </c>
    </row>
    <row r="4947" spans="1:18" x14ac:dyDescent="0.25">
      <c r="A4947">
        <v>1</v>
      </c>
      <c r="B4947">
        <v>9070201</v>
      </c>
      <c r="C4947">
        <v>6</v>
      </c>
      <c r="D4947">
        <v>5</v>
      </c>
      <c r="E4947">
        <v>2</v>
      </c>
      <c r="F4947" t="s">
        <v>7</v>
      </c>
      <c r="G4947">
        <v>9230</v>
      </c>
      <c r="M4947">
        <v>8769</v>
      </c>
      <c r="P4947">
        <v>8769</v>
      </c>
      <c r="Q4947" s="5">
        <f>VLOOKUP(Table2[[#This Row],[id_heating_system]],$V$2:$W$5,2,0)*Table2[[#This Row],[2019]]</f>
        <v>8769</v>
      </c>
      <c r="R4947">
        <v>8769</v>
      </c>
    </row>
    <row r="4948" spans="1:18" x14ac:dyDescent="0.25">
      <c r="A4948">
        <v>1</v>
      </c>
      <c r="B4948">
        <v>9070201</v>
      </c>
      <c r="C4948">
        <v>6</v>
      </c>
      <c r="D4948">
        <v>5</v>
      </c>
      <c r="E4948">
        <v>3</v>
      </c>
      <c r="F4948" t="s">
        <v>7</v>
      </c>
      <c r="G4948">
        <v>58</v>
      </c>
      <c r="M4948">
        <v>122</v>
      </c>
      <c r="P4948">
        <v>122</v>
      </c>
      <c r="Q4948" s="5">
        <f>VLOOKUP(Table2[[#This Row],[id_heating_system]],$V$2:$W$5,2,0)*Table2[[#This Row],[2019]]</f>
        <v>100.846016302</v>
      </c>
      <c r="R4948">
        <v>122</v>
      </c>
    </row>
    <row r="4949" spans="1:18" x14ac:dyDescent="0.25">
      <c r="A4949">
        <v>1</v>
      </c>
      <c r="B4949">
        <v>9070201</v>
      </c>
      <c r="C4949">
        <v>6</v>
      </c>
      <c r="D4949">
        <v>5</v>
      </c>
      <c r="E4949">
        <v>4</v>
      </c>
      <c r="F4949" t="s">
        <v>7</v>
      </c>
      <c r="G4949">
        <v>596</v>
      </c>
      <c r="M4949">
        <v>298</v>
      </c>
      <c r="P4949">
        <v>298</v>
      </c>
      <c r="Q4949" s="5">
        <f>VLOOKUP(Table2[[#This Row],[id_heating_system]],$V$2:$W$5,2,0)*Table2[[#This Row],[2019]]</f>
        <v>298</v>
      </c>
      <c r="R4949">
        <v>298</v>
      </c>
    </row>
    <row r="4950" spans="1:18" x14ac:dyDescent="0.25">
      <c r="A4950">
        <v>1</v>
      </c>
      <c r="B4950">
        <v>9070201</v>
      </c>
      <c r="C4950">
        <v>6</v>
      </c>
      <c r="D4950">
        <v>6</v>
      </c>
      <c r="E4950">
        <v>1</v>
      </c>
      <c r="F4950" t="s">
        <v>7</v>
      </c>
      <c r="G4950">
        <v>71</v>
      </c>
      <c r="M4950">
        <v>151</v>
      </c>
      <c r="P4950">
        <v>151</v>
      </c>
      <c r="Q4950" s="5">
        <f>VLOOKUP(Table2[[#This Row],[id_heating_system]],$V$2:$W$5,2,0)*Table2[[#This Row],[2019]]</f>
        <v>174.23076925399999</v>
      </c>
      <c r="R4950">
        <v>151</v>
      </c>
    </row>
    <row r="4951" spans="1:18" x14ac:dyDescent="0.25">
      <c r="A4951">
        <v>1</v>
      </c>
      <c r="B4951">
        <v>9070201</v>
      </c>
      <c r="C4951">
        <v>6</v>
      </c>
      <c r="D4951">
        <v>6</v>
      </c>
      <c r="E4951">
        <v>2</v>
      </c>
      <c r="F4951" t="s">
        <v>7</v>
      </c>
      <c r="G4951">
        <v>7384</v>
      </c>
      <c r="M4951">
        <v>7015</v>
      </c>
      <c r="P4951">
        <v>7015</v>
      </c>
      <c r="Q4951" s="5">
        <f>VLOOKUP(Table2[[#This Row],[id_heating_system]],$V$2:$W$5,2,0)*Table2[[#This Row],[2019]]</f>
        <v>7015</v>
      </c>
      <c r="R4951">
        <v>7015</v>
      </c>
    </row>
    <row r="4952" spans="1:18" x14ac:dyDescent="0.25">
      <c r="A4952">
        <v>1</v>
      </c>
      <c r="B4952">
        <v>9070201</v>
      </c>
      <c r="C4952">
        <v>6</v>
      </c>
      <c r="D4952">
        <v>6</v>
      </c>
      <c r="E4952">
        <v>3</v>
      </c>
      <c r="F4952" t="s">
        <v>7</v>
      </c>
      <c r="G4952">
        <v>27</v>
      </c>
      <c r="M4952">
        <v>57</v>
      </c>
      <c r="P4952">
        <v>57</v>
      </c>
      <c r="Q4952" s="5">
        <f>VLOOKUP(Table2[[#This Row],[id_heating_system]],$V$2:$W$5,2,0)*Table2[[#This Row],[2019]]</f>
        <v>47.116581386999997</v>
      </c>
      <c r="R4952">
        <v>57</v>
      </c>
    </row>
    <row r="4953" spans="1:18" x14ac:dyDescent="0.25">
      <c r="A4953">
        <v>1</v>
      </c>
      <c r="B4953">
        <v>9070201</v>
      </c>
      <c r="C4953">
        <v>6</v>
      </c>
      <c r="D4953">
        <v>6</v>
      </c>
      <c r="E4953">
        <v>4</v>
      </c>
      <c r="F4953" t="s">
        <v>7</v>
      </c>
      <c r="G4953">
        <v>556</v>
      </c>
      <c r="M4953">
        <v>278</v>
      </c>
      <c r="P4953">
        <v>278</v>
      </c>
      <c r="Q4953" s="5">
        <f>VLOOKUP(Table2[[#This Row],[id_heating_system]],$V$2:$W$5,2,0)*Table2[[#This Row],[2019]]</f>
        <v>278</v>
      </c>
      <c r="R4953">
        <v>278</v>
      </c>
    </row>
    <row r="4954" spans="1:18" x14ac:dyDescent="0.25">
      <c r="A4954">
        <v>1</v>
      </c>
      <c r="B4954">
        <v>9070201</v>
      </c>
      <c r="C4954">
        <v>6</v>
      </c>
      <c r="D4954">
        <v>7</v>
      </c>
      <c r="E4954">
        <v>1</v>
      </c>
      <c r="F4954" t="s">
        <v>7</v>
      </c>
      <c r="G4954">
        <v>6</v>
      </c>
      <c r="M4954">
        <v>13</v>
      </c>
      <c r="P4954">
        <v>13</v>
      </c>
      <c r="Q4954" s="5">
        <f>VLOOKUP(Table2[[#This Row],[id_heating_system]],$V$2:$W$5,2,0)*Table2[[#This Row],[2019]]</f>
        <v>15.000000002</v>
      </c>
      <c r="R4954">
        <v>13</v>
      </c>
    </row>
    <row r="4955" spans="1:18" x14ac:dyDescent="0.25">
      <c r="A4955">
        <v>1</v>
      </c>
      <c r="B4955">
        <v>9070201</v>
      </c>
      <c r="C4955">
        <v>6</v>
      </c>
      <c r="D4955">
        <v>7</v>
      </c>
      <c r="E4955">
        <v>2</v>
      </c>
      <c r="F4955" t="s">
        <v>7</v>
      </c>
      <c r="G4955">
        <v>754</v>
      </c>
      <c r="M4955">
        <v>716</v>
      </c>
      <c r="P4955">
        <v>716</v>
      </c>
      <c r="Q4955" s="5">
        <f>VLOOKUP(Table2[[#This Row],[id_heating_system]],$V$2:$W$5,2,0)*Table2[[#This Row],[2019]]</f>
        <v>716</v>
      </c>
      <c r="R4955">
        <v>716</v>
      </c>
    </row>
    <row r="4956" spans="1:18" x14ac:dyDescent="0.25">
      <c r="A4956">
        <v>1</v>
      </c>
      <c r="B4956">
        <v>9070201</v>
      </c>
      <c r="C4956">
        <v>6</v>
      </c>
      <c r="D4956">
        <v>7</v>
      </c>
      <c r="E4956">
        <v>3</v>
      </c>
      <c r="F4956" t="s">
        <v>7</v>
      </c>
      <c r="G4956">
        <v>0</v>
      </c>
      <c r="M4956">
        <v>0</v>
      </c>
      <c r="P4956">
        <v>0</v>
      </c>
      <c r="Q4956" s="5">
        <f>VLOOKUP(Table2[[#This Row],[id_heating_system]],$V$2:$W$5,2,0)*Table2[[#This Row],[2019]]</f>
        <v>0</v>
      </c>
      <c r="R4956">
        <v>0</v>
      </c>
    </row>
    <row r="4957" spans="1:18" x14ac:dyDescent="0.25">
      <c r="A4957">
        <v>1</v>
      </c>
      <c r="B4957">
        <v>9070201</v>
      </c>
      <c r="C4957">
        <v>6</v>
      </c>
      <c r="D4957">
        <v>7</v>
      </c>
      <c r="E4957">
        <v>4</v>
      </c>
      <c r="F4957" t="s">
        <v>7</v>
      </c>
      <c r="G4957">
        <v>33</v>
      </c>
      <c r="M4957">
        <v>17</v>
      </c>
      <c r="P4957">
        <v>17</v>
      </c>
      <c r="Q4957" s="5">
        <f>VLOOKUP(Table2[[#This Row],[id_heating_system]],$V$2:$W$5,2,0)*Table2[[#This Row],[2019]]</f>
        <v>17</v>
      </c>
      <c r="R4957">
        <v>17</v>
      </c>
    </row>
    <row r="4958" spans="1:18" x14ac:dyDescent="0.25">
      <c r="A4958">
        <v>1</v>
      </c>
      <c r="B4958">
        <v>9070202</v>
      </c>
      <c r="C4958">
        <v>6</v>
      </c>
      <c r="D4958">
        <v>1</v>
      </c>
      <c r="E4958">
        <v>1</v>
      </c>
      <c r="F4958" t="s">
        <v>7</v>
      </c>
      <c r="G4958">
        <v>0</v>
      </c>
      <c r="M4958">
        <v>0</v>
      </c>
      <c r="P4958">
        <v>0</v>
      </c>
      <c r="Q4958" s="5">
        <f>VLOOKUP(Table2[[#This Row],[id_heating_system]],$V$2:$W$5,2,0)*Table2[[#This Row],[2019]]</f>
        <v>0</v>
      </c>
      <c r="R4958">
        <v>0</v>
      </c>
    </row>
    <row r="4959" spans="1:18" x14ac:dyDescent="0.25">
      <c r="A4959">
        <v>1</v>
      </c>
      <c r="B4959">
        <v>9070202</v>
      </c>
      <c r="C4959">
        <v>6</v>
      </c>
      <c r="D4959">
        <v>1</v>
      </c>
      <c r="E4959">
        <v>2</v>
      </c>
      <c r="F4959" t="s">
        <v>7</v>
      </c>
      <c r="G4959">
        <v>0</v>
      </c>
      <c r="M4959">
        <v>0</v>
      </c>
      <c r="P4959">
        <v>0</v>
      </c>
      <c r="Q4959" s="5">
        <f>VLOOKUP(Table2[[#This Row],[id_heating_system]],$V$2:$W$5,2,0)*Table2[[#This Row],[2019]]</f>
        <v>0</v>
      </c>
      <c r="R4959">
        <v>0</v>
      </c>
    </row>
    <row r="4960" spans="1:18" x14ac:dyDescent="0.25">
      <c r="A4960">
        <v>1</v>
      </c>
      <c r="B4960">
        <v>9070202</v>
      </c>
      <c r="C4960">
        <v>6</v>
      </c>
      <c r="D4960">
        <v>1</v>
      </c>
      <c r="E4960">
        <v>3</v>
      </c>
      <c r="F4960" t="s">
        <v>7</v>
      </c>
      <c r="G4960">
        <v>0</v>
      </c>
      <c r="M4960">
        <v>0</v>
      </c>
      <c r="P4960">
        <v>0</v>
      </c>
      <c r="Q4960" s="5">
        <f>VLOOKUP(Table2[[#This Row],[id_heating_system]],$V$2:$W$5,2,0)*Table2[[#This Row],[2019]]</f>
        <v>0</v>
      </c>
      <c r="R4960">
        <v>0</v>
      </c>
    </row>
    <row r="4961" spans="1:18" x14ac:dyDescent="0.25">
      <c r="A4961">
        <v>1</v>
      </c>
      <c r="B4961">
        <v>9070202</v>
      </c>
      <c r="C4961">
        <v>6</v>
      </c>
      <c r="D4961">
        <v>1</v>
      </c>
      <c r="E4961">
        <v>4</v>
      </c>
      <c r="F4961" t="s">
        <v>7</v>
      </c>
      <c r="G4961">
        <v>0</v>
      </c>
      <c r="M4961">
        <v>0</v>
      </c>
      <c r="P4961">
        <v>0</v>
      </c>
      <c r="Q4961" s="5">
        <f>VLOOKUP(Table2[[#This Row],[id_heating_system]],$V$2:$W$5,2,0)*Table2[[#This Row],[2019]]</f>
        <v>0</v>
      </c>
      <c r="R4961">
        <v>0</v>
      </c>
    </row>
    <row r="4962" spans="1:18" x14ac:dyDescent="0.25">
      <c r="A4962">
        <v>1</v>
      </c>
      <c r="B4962">
        <v>9070202</v>
      </c>
      <c r="C4962">
        <v>6</v>
      </c>
      <c r="D4962">
        <v>2</v>
      </c>
      <c r="E4962">
        <v>1</v>
      </c>
      <c r="F4962" t="s">
        <v>7</v>
      </c>
      <c r="G4962">
        <v>21</v>
      </c>
      <c r="M4962">
        <v>396</v>
      </c>
      <c r="P4962">
        <v>396</v>
      </c>
      <c r="Q4962" s="5">
        <f>VLOOKUP(Table2[[#This Row],[id_heating_system]],$V$2:$W$5,2,0)*Table2[[#This Row],[2019]]</f>
        <v>456.92307698399998</v>
      </c>
      <c r="R4962">
        <v>396</v>
      </c>
    </row>
    <row r="4963" spans="1:18" x14ac:dyDescent="0.25">
      <c r="A4963">
        <v>1</v>
      </c>
      <c r="B4963">
        <v>9070202</v>
      </c>
      <c r="C4963">
        <v>6</v>
      </c>
      <c r="D4963">
        <v>2</v>
      </c>
      <c r="E4963">
        <v>2</v>
      </c>
      <c r="F4963" t="s">
        <v>7</v>
      </c>
      <c r="G4963">
        <v>7492</v>
      </c>
      <c r="M4963">
        <v>7117</v>
      </c>
      <c r="P4963">
        <v>7117</v>
      </c>
      <c r="Q4963" s="5">
        <f>VLOOKUP(Table2[[#This Row],[id_heating_system]],$V$2:$W$5,2,0)*Table2[[#This Row],[2019]]</f>
        <v>7117</v>
      </c>
      <c r="R4963">
        <v>7117</v>
      </c>
    </row>
    <row r="4964" spans="1:18" x14ac:dyDescent="0.25">
      <c r="A4964">
        <v>1</v>
      </c>
      <c r="B4964">
        <v>9070202</v>
      </c>
      <c r="C4964">
        <v>6</v>
      </c>
      <c r="D4964">
        <v>2</v>
      </c>
      <c r="E4964">
        <v>3</v>
      </c>
      <c r="F4964" t="s">
        <v>7</v>
      </c>
      <c r="G4964">
        <v>725</v>
      </c>
      <c r="M4964">
        <v>2261</v>
      </c>
      <c r="P4964">
        <v>2261</v>
      </c>
      <c r="Q4964" s="5">
        <f>VLOOKUP(Table2[[#This Row],[id_heating_system]],$V$2:$W$5,2,0)*Table2[[#This Row],[2019]]</f>
        <v>1868.9577283509998</v>
      </c>
      <c r="R4964">
        <v>2261</v>
      </c>
    </row>
    <row r="4965" spans="1:18" x14ac:dyDescent="0.25">
      <c r="A4965">
        <v>1</v>
      </c>
      <c r="B4965">
        <v>9070202</v>
      </c>
      <c r="C4965">
        <v>6</v>
      </c>
      <c r="D4965">
        <v>2</v>
      </c>
      <c r="E4965">
        <v>4</v>
      </c>
      <c r="F4965" t="s">
        <v>7</v>
      </c>
      <c r="G4965">
        <v>361</v>
      </c>
      <c r="M4965">
        <v>181</v>
      </c>
      <c r="P4965">
        <v>181</v>
      </c>
      <c r="Q4965" s="5">
        <f>VLOOKUP(Table2[[#This Row],[id_heating_system]],$V$2:$W$5,2,0)*Table2[[#This Row],[2019]]</f>
        <v>181</v>
      </c>
      <c r="R4965">
        <v>181</v>
      </c>
    </row>
    <row r="4966" spans="1:18" x14ac:dyDescent="0.25">
      <c r="A4966">
        <v>1</v>
      </c>
      <c r="B4966">
        <v>9070202</v>
      </c>
      <c r="C4966">
        <v>6</v>
      </c>
      <c r="D4966">
        <v>3</v>
      </c>
      <c r="E4966">
        <v>1</v>
      </c>
      <c r="F4966" t="s">
        <v>7</v>
      </c>
      <c r="G4966">
        <v>3</v>
      </c>
      <c r="M4966">
        <v>57</v>
      </c>
      <c r="P4966">
        <v>57</v>
      </c>
      <c r="Q4966" s="5">
        <f>VLOOKUP(Table2[[#This Row],[id_heating_system]],$V$2:$W$5,2,0)*Table2[[#This Row],[2019]]</f>
        <v>65.769230778000008</v>
      </c>
      <c r="R4966">
        <v>57</v>
      </c>
    </row>
    <row r="4967" spans="1:18" x14ac:dyDescent="0.25">
      <c r="A4967">
        <v>1</v>
      </c>
      <c r="B4967">
        <v>9070202</v>
      </c>
      <c r="C4967">
        <v>6</v>
      </c>
      <c r="D4967">
        <v>3</v>
      </c>
      <c r="E4967">
        <v>2</v>
      </c>
      <c r="F4967" t="s">
        <v>7</v>
      </c>
      <c r="G4967">
        <v>5142</v>
      </c>
      <c r="M4967">
        <v>4885</v>
      </c>
      <c r="P4967">
        <v>4885</v>
      </c>
      <c r="Q4967" s="5">
        <f>VLOOKUP(Table2[[#This Row],[id_heating_system]],$V$2:$W$5,2,0)*Table2[[#This Row],[2019]]</f>
        <v>4885</v>
      </c>
      <c r="R4967">
        <v>4885</v>
      </c>
    </row>
    <row r="4968" spans="1:18" x14ac:dyDescent="0.25">
      <c r="A4968">
        <v>1</v>
      </c>
      <c r="B4968">
        <v>9070202</v>
      </c>
      <c r="C4968">
        <v>6</v>
      </c>
      <c r="D4968">
        <v>3</v>
      </c>
      <c r="E4968">
        <v>3</v>
      </c>
      <c r="F4968" t="s">
        <v>7</v>
      </c>
      <c r="G4968">
        <v>22</v>
      </c>
      <c r="M4968">
        <v>69</v>
      </c>
      <c r="P4968">
        <v>69</v>
      </c>
      <c r="Q4968" s="5">
        <f>VLOOKUP(Table2[[#This Row],[id_heating_system]],$V$2:$W$5,2,0)*Table2[[#This Row],[2019]]</f>
        <v>57.035861679</v>
      </c>
      <c r="R4968">
        <v>69</v>
      </c>
    </row>
    <row r="4969" spans="1:18" x14ac:dyDescent="0.25">
      <c r="A4969">
        <v>1</v>
      </c>
      <c r="B4969">
        <v>9070202</v>
      </c>
      <c r="C4969">
        <v>6</v>
      </c>
      <c r="D4969">
        <v>3</v>
      </c>
      <c r="E4969">
        <v>4</v>
      </c>
      <c r="F4969" t="s">
        <v>7</v>
      </c>
      <c r="G4969">
        <v>415</v>
      </c>
      <c r="M4969">
        <v>208</v>
      </c>
      <c r="P4969">
        <v>208</v>
      </c>
      <c r="Q4969" s="5">
        <f>VLOOKUP(Table2[[#This Row],[id_heating_system]],$V$2:$W$5,2,0)*Table2[[#This Row],[2019]]</f>
        <v>208</v>
      </c>
      <c r="R4969">
        <v>208</v>
      </c>
    </row>
    <row r="4970" spans="1:18" x14ac:dyDescent="0.25">
      <c r="A4970">
        <v>1</v>
      </c>
      <c r="B4970">
        <v>9070202</v>
      </c>
      <c r="C4970">
        <v>6</v>
      </c>
      <c r="D4970">
        <v>4</v>
      </c>
      <c r="E4970">
        <v>1</v>
      </c>
      <c r="F4970" t="s">
        <v>7</v>
      </c>
      <c r="G4970">
        <v>89</v>
      </c>
      <c r="M4970">
        <v>1676</v>
      </c>
      <c r="P4970">
        <v>1676</v>
      </c>
      <c r="Q4970" s="5">
        <f>VLOOKUP(Table2[[#This Row],[id_heating_system]],$V$2:$W$5,2,0)*Table2[[#This Row],[2019]]</f>
        <v>1933.8461541040001</v>
      </c>
      <c r="R4970">
        <v>1676</v>
      </c>
    </row>
    <row r="4971" spans="1:18" x14ac:dyDescent="0.25">
      <c r="A4971">
        <v>1</v>
      </c>
      <c r="B4971">
        <v>9070202</v>
      </c>
      <c r="C4971">
        <v>6</v>
      </c>
      <c r="D4971">
        <v>4</v>
      </c>
      <c r="E4971">
        <v>2</v>
      </c>
      <c r="F4971" t="s">
        <v>7</v>
      </c>
      <c r="G4971">
        <v>22242</v>
      </c>
      <c r="M4971">
        <v>21130</v>
      </c>
      <c r="P4971">
        <v>21130</v>
      </c>
      <c r="Q4971" s="5">
        <f>VLOOKUP(Table2[[#This Row],[id_heating_system]],$V$2:$W$5,2,0)*Table2[[#This Row],[2019]]</f>
        <v>21130</v>
      </c>
      <c r="R4971">
        <v>21130</v>
      </c>
    </row>
    <row r="4972" spans="1:18" x14ac:dyDescent="0.25">
      <c r="A4972">
        <v>1</v>
      </c>
      <c r="B4972">
        <v>9070202</v>
      </c>
      <c r="C4972">
        <v>6</v>
      </c>
      <c r="D4972">
        <v>4</v>
      </c>
      <c r="E4972">
        <v>3</v>
      </c>
      <c r="F4972" t="s">
        <v>7</v>
      </c>
      <c r="G4972">
        <v>273</v>
      </c>
      <c r="M4972">
        <v>851</v>
      </c>
      <c r="P4972">
        <v>851</v>
      </c>
      <c r="Q4972" s="5">
        <f>VLOOKUP(Table2[[#This Row],[id_heating_system]],$V$2:$W$5,2,0)*Table2[[#This Row],[2019]]</f>
        <v>703.44229404099997</v>
      </c>
      <c r="R4972">
        <v>851</v>
      </c>
    </row>
    <row r="4973" spans="1:18" x14ac:dyDescent="0.25">
      <c r="A4973">
        <v>1</v>
      </c>
      <c r="B4973">
        <v>9070202</v>
      </c>
      <c r="C4973">
        <v>6</v>
      </c>
      <c r="D4973">
        <v>4</v>
      </c>
      <c r="E4973">
        <v>4</v>
      </c>
      <c r="F4973" t="s">
        <v>7</v>
      </c>
      <c r="G4973">
        <v>1414</v>
      </c>
      <c r="M4973">
        <v>707</v>
      </c>
      <c r="P4973">
        <v>707</v>
      </c>
      <c r="Q4973" s="5">
        <f>VLOOKUP(Table2[[#This Row],[id_heating_system]],$V$2:$W$5,2,0)*Table2[[#This Row],[2019]]</f>
        <v>707</v>
      </c>
      <c r="R4973">
        <v>707</v>
      </c>
    </row>
    <row r="4974" spans="1:18" x14ac:dyDescent="0.25">
      <c r="A4974">
        <v>1</v>
      </c>
      <c r="B4974">
        <v>9070202</v>
      </c>
      <c r="C4974">
        <v>6</v>
      </c>
      <c r="D4974">
        <v>5</v>
      </c>
      <c r="E4974">
        <v>1</v>
      </c>
      <c r="F4974" t="s">
        <v>7</v>
      </c>
      <c r="G4974">
        <v>37</v>
      </c>
      <c r="M4974">
        <v>697</v>
      </c>
      <c r="P4974">
        <v>697</v>
      </c>
      <c r="Q4974" s="5">
        <f>VLOOKUP(Table2[[#This Row],[id_heating_system]],$V$2:$W$5,2,0)*Table2[[#This Row],[2019]]</f>
        <v>804.23076933799996</v>
      </c>
      <c r="R4974">
        <v>697</v>
      </c>
    </row>
    <row r="4975" spans="1:18" x14ac:dyDescent="0.25">
      <c r="A4975">
        <v>1</v>
      </c>
      <c r="B4975">
        <v>9070202</v>
      </c>
      <c r="C4975">
        <v>6</v>
      </c>
      <c r="D4975">
        <v>5</v>
      </c>
      <c r="E4975">
        <v>2</v>
      </c>
      <c r="F4975" t="s">
        <v>7</v>
      </c>
      <c r="G4975">
        <v>13056</v>
      </c>
      <c r="M4975">
        <v>12403</v>
      </c>
      <c r="P4975">
        <v>12403</v>
      </c>
      <c r="Q4975" s="5">
        <f>VLOOKUP(Table2[[#This Row],[id_heating_system]],$V$2:$W$5,2,0)*Table2[[#This Row],[2019]]</f>
        <v>12403</v>
      </c>
      <c r="R4975">
        <v>12403</v>
      </c>
    </row>
    <row r="4976" spans="1:18" x14ac:dyDescent="0.25">
      <c r="A4976">
        <v>1</v>
      </c>
      <c r="B4976">
        <v>9070202</v>
      </c>
      <c r="C4976">
        <v>6</v>
      </c>
      <c r="D4976">
        <v>5</v>
      </c>
      <c r="E4976">
        <v>3</v>
      </c>
      <c r="F4976" t="s">
        <v>7</v>
      </c>
      <c r="G4976">
        <v>48</v>
      </c>
      <c r="M4976">
        <v>150</v>
      </c>
      <c r="P4976">
        <v>150</v>
      </c>
      <c r="Q4976" s="5">
        <f>VLOOKUP(Table2[[#This Row],[id_heating_system]],$V$2:$W$5,2,0)*Table2[[#This Row],[2019]]</f>
        <v>123.99100365</v>
      </c>
      <c r="R4976">
        <v>150</v>
      </c>
    </row>
    <row r="4977" spans="1:18" x14ac:dyDescent="0.25">
      <c r="A4977">
        <v>1</v>
      </c>
      <c r="B4977">
        <v>9070202</v>
      </c>
      <c r="C4977">
        <v>6</v>
      </c>
      <c r="D4977">
        <v>5</v>
      </c>
      <c r="E4977">
        <v>4</v>
      </c>
      <c r="F4977" t="s">
        <v>7</v>
      </c>
      <c r="G4977">
        <v>1376</v>
      </c>
      <c r="M4977">
        <v>688</v>
      </c>
      <c r="P4977">
        <v>688</v>
      </c>
      <c r="Q4977" s="5">
        <f>VLOOKUP(Table2[[#This Row],[id_heating_system]],$V$2:$W$5,2,0)*Table2[[#This Row],[2019]]</f>
        <v>688</v>
      </c>
      <c r="R4977">
        <v>688</v>
      </c>
    </row>
    <row r="4978" spans="1:18" x14ac:dyDescent="0.25">
      <c r="A4978">
        <v>1</v>
      </c>
      <c r="B4978">
        <v>9070202</v>
      </c>
      <c r="C4978">
        <v>6</v>
      </c>
      <c r="D4978">
        <v>6</v>
      </c>
      <c r="E4978">
        <v>1</v>
      </c>
      <c r="F4978" t="s">
        <v>7</v>
      </c>
      <c r="G4978">
        <v>22</v>
      </c>
      <c r="M4978">
        <v>414</v>
      </c>
      <c r="P4978">
        <v>414</v>
      </c>
      <c r="Q4978" s="5">
        <f>VLOOKUP(Table2[[#This Row],[id_heating_system]],$V$2:$W$5,2,0)*Table2[[#This Row],[2019]]</f>
        <v>477.69230775599999</v>
      </c>
      <c r="R4978">
        <v>414</v>
      </c>
    </row>
    <row r="4979" spans="1:18" x14ac:dyDescent="0.25">
      <c r="A4979">
        <v>1</v>
      </c>
      <c r="B4979">
        <v>9070202</v>
      </c>
      <c r="C4979">
        <v>6</v>
      </c>
      <c r="D4979">
        <v>6</v>
      </c>
      <c r="E4979">
        <v>2</v>
      </c>
      <c r="F4979" t="s">
        <v>7</v>
      </c>
      <c r="G4979">
        <v>12412</v>
      </c>
      <c r="M4979">
        <v>11791</v>
      </c>
      <c r="P4979">
        <v>11791</v>
      </c>
      <c r="Q4979" s="5">
        <f>VLOOKUP(Table2[[#This Row],[id_heating_system]],$V$2:$W$5,2,0)*Table2[[#This Row],[2019]]</f>
        <v>11791</v>
      </c>
      <c r="R4979">
        <v>11791</v>
      </c>
    </row>
    <row r="4980" spans="1:18" x14ac:dyDescent="0.25">
      <c r="A4980">
        <v>1</v>
      </c>
      <c r="B4980">
        <v>9070202</v>
      </c>
      <c r="C4980">
        <v>6</v>
      </c>
      <c r="D4980">
        <v>6</v>
      </c>
      <c r="E4980">
        <v>3</v>
      </c>
      <c r="F4980" t="s">
        <v>7</v>
      </c>
      <c r="G4980">
        <v>58</v>
      </c>
      <c r="M4980">
        <v>181</v>
      </c>
      <c r="P4980">
        <v>181</v>
      </c>
      <c r="Q4980" s="5">
        <f>VLOOKUP(Table2[[#This Row],[id_heating_system]],$V$2:$W$5,2,0)*Table2[[#This Row],[2019]]</f>
        <v>149.615811071</v>
      </c>
      <c r="R4980">
        <v>181</v>
      </c>
    </row>
    <row r="4981" spans="1:18" x14ac:dyDescent="0.25">
      <c r="A4981">
        <v>1</v>
      </c>
      <c r="B4981">
        <v>9070202</v>
      </c>
      <c r="C4981">
        <v>6</v>
      </c>
      <c r="D4981">
        <v>6</v>
      </c>
      <c r="E4981">
        <v>4</v>
      </c>
      <c r="F4981" t="s">
        <v>7</v>
      </c>
      <c r="G4981">
        <v>1154</v>
      </c>
      <c r="M4981">
        <v>577</v>
      </c>
      <c r="P4981">
        <v>577</v>
      </c>
      <c r="Q4981" s="5">
        <f>VLOOKUP(Table2[[#This Row],[id_heating_system]],$V$2:$W$5,2,0)*Table2[[#This Row],[2019]]</f>
        <v>577</v>
      </c>
      <c r="R4981">
        <v>577</v>
      </c>
    </row>
    <row r="4982" spans="1:18" x14ac:dyDescent="0.25">
      <c r="A4982">
        <v>1</v>
      </c>
      <c r="B4982">
        <v>9070202</v>
      </c>
      <c r="C4982">
        <v>6</v>
      </c>
      <c r="D4982">
        <v>7</v>
      </c>
      <c r="E4982">
        <v>1</v>
      </c>
      <c r="F4982" t="s">
        <v>7</v>
      </c>
      <c r="G4982">
        <v>0</v>
      </c>
      <c r="M4982">
        <v>0</v>
      </c>
      <c r="P4982">
        <v>0</v>
      </c>
      <c r="Q4982" s="5">
        <f>VLOOKUP(Table2[[#This Row],[id_heating_system]],$V$2:$W$5,2,0)*Table2[[#This Row],[2019]]</f>
        <v>0</v>
      </c>
      <c r="R4982">
        <v>0</v>
      </c>
    </row>
    <row r="4983" spans="1:18" x14ac:dyDescent="0.25">
      <c r="A4983">
        <v>1</v>
      </c>
      <c r="B4983">
        <v>9070202</v>
      </c>
      <c r="C4983">
        <v>6</v>
      </c>
      <c r="D4983">
        <v>7</v>
      </c>
      <c r="E4983">
        <v>2</v>
      </c>
      <c r="F4983" t="s">
        <v>7</v>
      </c>
      <c r="G4983">
        <v>1014</v>
      </c>
      <c r="M4983">
        <v>963</v>
      </c>
      <c r="P4983">
        <v>963</v>
      </c>
      <c r="Q4983" s="5">
        <f>VLOOKUP(Table2[[#This Row],[id_heating_system]],$V$2:$W$5,2,0)*Table2[[#This Row],[2019]]</f>
        <v>963</v>
      </c>
      <c r="R4983">
        <v>963</v>
      </c>
    </row>
    <row r="4984" spans="1:18" x14ac:dyDescent="0.25">
      <c r="A4984">
        <v>1</v>
      </c>
      <c r="B4984">
        <v>9070202</v>
      </c>
      <c r="C4984">
        <v>6</v>
      </c>
      <c r="D4984">
        <v>7</v>
      </c>
      <c r="E4984">
        <v>3</v>
      </c>
      <c r="F4984" t="s">
        <v>7</v>
      </c>
      <c r="G4984">
        <v>6</v>
      </c>
      <c r="M4984">
        <v>19</v>
      </c>
      <c r="P4984">
        <v>19</v>
      </c>
      <c r="Q4984" s="5">
        <f>VLOOKUP(Table2[[#This Row],[id_heating_system]],$V$2:$W$5,2,0)*Table2[[#This Row],[2019]]</f>
        <v>15.705527128999998</v>
      </c>
      <c r="R4984">
        <v>19</v>
      </c>
    </row>
    <row r="4985" spans="1:18" x14ac:dyDescent="0.25">
      <c r="A4985">
        <v>1</v>
      </c>
      <c r="B4985">
        <v>9070202</v>
      </c>
      <c r="C4985">
        <v>6</v>
      </c>
      <c r="D4985">
        <v>7</v>
      </c>
      <c r="E4985">
        <v>4</v>
      </c>
      <c r="F4985" t="s">
        <v>7</v>
      </c>
      <c r="G4985">
        <v>76</v>
      </c>
      <c r="M4985">
        <v>38</v>
      </c>
      <c r="P4985">
        <v>38</v>
      </c>
      <c r="Q4985" s="5">
        <f>VLOOKUP(Table2[[#This Row],[id_heating_system]],$V$2:$W$5,2,0)*Table2[[#This Row],[2019]]</f>
        <v>38</v>
      </c>
      <c r="R4985">
        <v>38</v>
      </c>
    </row>
    <row r="4986" spans="1:18" x14ac:dyDescent="0.25">
      <c r="A4986">
        <v>1</v>
      </c>
      <c r="B4986">
        <v>9070203</v>
      </c>
      <c r="C4986">
        <v>6</v>
      </c>
      <c r="D4986">
        <v>1</v>
      </c>
      <c r="E4986">
        <v>1</v>
      </c>
      <c r="F4986" t="s">
        <v>7</v>
      </c>
      <c r="G4986">
        <v>0</v>
      </c>
      <c r="M4986">
        <v>0</v>
      </c>
      <c r="P4986">
        <v>0</v>
      </c>
      <c r="Q4986" s="5">
        <f>VLOOKUP(Table2[[#This Row],[id_heating_system]],$V$2:$W$5,2,0)*Table2[[#This Row],[2019]]</f>
        <v>0</v>
      </c>
      <c r="R4986">
        <v>0</v>
      </c>
    </row>
    <row r="4987" spans="1:18" x14ac:dyDescent="0.25">
      <c r="A4987">
        <v>1</v>
      </c>
      <c r="B4987">
        <v>9070203</v>
      </c>
      <c r="C4987">
        <v>6</v>
      </c>
      <c r="D4987">
        <v>1</v>
      </c>
      <c r="E4987">
        <v>2</v>
      </c>
      <c r="F4987" t="s">
        <v>7</v>
      </c>
      <c r="G4987">
        <v>0</v>
      </c>
      <c r="M4987">
        <v>0</v>
      </c>
      <c r="P4987">
        <v>0</v>
      </c>
      <c r="Q4987" s="5">
        <f>VLOOKUP(Table2[[#This Row],[id_heating_system]],$V$2:$W$5,2,0)*Table2[[#This Row],[2019]]</f>
        <v>0</v>
      </c>
      <c r="R4987">
        <v>0</v>
      </c>
    </row>
    <row r="4988" spans="1:18" x14ac:dyDescent="0.25">
      <c r="A4988">
        <v>1</v>
      </c>
      <c r="B4988">
        <v>9070203</v>
      </c>
      <c r="C4988">
        <v>6</v>
      </c>
      <c r="D4988">
        <v>1</v>
      </c>
      <c r="E4988">
        <v>3</v>
      </c>
      <c r="F4988" t="s">
        <v>7</v>
      </c>
      <c r="G4988">
        <v>0</v>
      </c>
      <c r="M4988">
        <v>0</v>
      </c>
      <c r="P4988">
        <v>0</v>
      </c>
      <c r="Q4988" s="5">
        <f>VLOOKUP(Table2[[#This Row],[id_heating_system]],$V$2:$W$5,2,0)*Table2[[#This Row],[2019]]</f>
        <v>0</v>
      </c>
      <c r="R4988">
        <v>0</v>
      </c>
    </row>
    <row r="4989" spans="1:18" x14ac:dyDescent="0.25">
      <c r="A4989">
        <v>1</v>
      </c>
      <c r="B4989">
        <v>9070203</v>
      </c>
      <c r="C4989">
        <v>6</v>
      </c>
      <c r="D4989">
        <v>1</v>
      </c>
      <c r="E4989">
        <v>4</v>
      </c>
      <c r="F4989" t="s">
        <v>7</v>
      </c>
      <c r="G4989">
        <v>0</v>
      </c>
      <c r="M4989">
        <v>0</v>
      </c>
      <c r="P4989">
        <v>0</v>
      </c>
      <c r="Q4989" s="5">
        <f>VLOOKUP(Table2[[#This Row],[id_heating_system]],$V$2:$W$5,2,0)*Table2[[#This Row],[2019]]</f>
        <v>0</v>
      </c>
      <c r="R4989">
        <v>0</v>
      </c>
    </row>
    <row r="4990" spans="1:18" x14ac:dyDescent="0.25">
      <c r="A4990">
        <v>1</v>
      </c>
      <c r="B4990">
        <v>9070203</v>
      </c>
      <c r="C4990">
        <v>6</v>
      </c>
      <c r="D4990">
        <v>2</v>
      </c>
      <c r="E4990">
        <v>1</v>
      </c>
      <c r="F4990" t="s">
        <v>7</v>
      </c>
      <c r="G4990">
        <v>40</v>
      </c>
      <c r="M4990">
        <v>351</v>
      </c>
      <c r="P4990">
        <v>351</v>
      </c>
      <c r="Q4990" s="5">
        <f>VLOOKUP(Table2[[#This Row],[id_heating_system]],$V$2:$W$5,2,0)*Table2[[#This Row],[2019]]</f>
        <v>405.000000054</v>
      </c>
      <c r="R4990">
        <v>351</v>
      </c>
    </row>
    <row r="4991" spans="1:18" x14ac:dyDescent="0.25">
      <c r="A4991">
        <v>1</v>
      </c>
      <c r="B4991">
        <v>9070203</v>
      </c>
      <c r="C4991">
        <v>6</v>
      </c>
      <c r="D4991">
        <v>2</v>
      </c>
      <c r="E4991">
        <v>2</v>
      </c>
      <c r="F4991" t="s">
        <v>7</v>
      </c>
      <c r="G4991">
        <v>3849</v>
      </c>
      <c r="M4991">
        <v>3657</v>
      </c>
      <c r="P4991">
        <v>3657</v>
      </c>
      <c r="Q4991" s="5">
        <f>VLOOKUP(Table2[[#This Row],[id_heating_system]],$V$2:$W$5,2,0)*Table2[[#This Row],[2019]]</f>
        <v>3657</v>
      </c>
      <c r="R4991">
        <v>3657</v>
      </c>
    </row>
    <row r="4992" spans="1:18" x14ac:dyDescent="0.25">
      <c r="A4992">
        <v>1</v>
      </c>
      <c r="B4992">
        <v>9070203</v>
      </c>
      <c r="C4992">
        <v>6</v>
      </c>
      <c r="D4992">
        <v>2</v>
      </c>
      <c r="E4992">
        <v>3</v>
      </c>
      <c r="F4992" t="s">
        <v>7</v>
      </c>
      <c r="G4992">
        <v>358</v>
      </c>
      <c r="M4992">
        <v>918</v>
      </c>
      <c r="P4992">
        <v>918</v>
      </c>
      <c r="Q4992" s="5">
        <f>VLOOKUP(Table2[[#This Row],[id_heating_system]],$V$2:$W$5,2,0)*Table2[[#This Row],[2019]]</f>
        <v>758.82494233799991</v>
      </c>
      <c r="R4992">
        <v>918</v>
      </c>
    </row>
    <row r="4993" spans="1:18" x14ac:dyDescent="0.25">
      <c r="A4993">
        <v>1</v>
      </c>
      <c r="B4993">
        <v>9070203</v>
      </c>
      <c r="C4993">
        <v>6</v>
      </c>
      <c r="D4993">
        <v>2</v>
      </c>
      <c r="E4993">
        <v>4</v>
      </c>
      <c r="F4993" t="s">
        <v>7</v>
      </c>
      <c r="G4993">
        <v>163</v>
      </c>
      <c r="M4993">
        <v>82</v>
      </c>
      <c r="P4993">
        <v>82</v>
      </c>
      <c r="Q4993" s="5">
        <f>VLOOKUP(Table2[[#This Row],[id_heating_system]],$V$2:$W$5,2,0)*Table2[[#This Row],[2019]]</f>
        <v>82</v>
      </c>
      <c r="R4993">
        <v>82</v>
      </c>
    </row>
    <row r="4994" spans="1:18" x14ac:dyDescent="0.25">
      <c r="A4994">
        <v>1</v>
      </c>
      <c r="B4994">
        <v>9070203</v>
      </c>
      <c r="C4994">
        <v>6</v>
      </c>
      <c r="D4994">
        <v>3</v>
      </c>
      <c r="E4994">
        <v>1</v>
      </c>
      <c r="F4994" t="s">
        <v>7</v>
      </c>
      <c r="G4994">
        <v>9</v>
      </c>
      <c r="M4994">
        <v>79</v>
      </c>
      <c r="P4994">
        <v>79</v>
      </c>
      <c r="Q4994" s="5">
        <f>VLOOKUP(Table2[[#This Row],[id_heating_system]],$V$2:$W$5,2,0)*Table2[[#This Row],[2019]]</f>
        <v>91.153846165999994</v>
      </c>
      <c r="R4994">
        <v>79</v>
      </c>
    </row>
    <row r="4995" spans="1:18" x14ac:dyDescent="0.25">
      <c r="A4995">
        <v>1</v>
      </c>
      <c r="B4995">
        <v>9070203</v>
      </c>
      <c r="C4995">
        <v>6</v>
      </c>
      <c r="D4995">
        <v>3</v>
      </c>
      <c r="E4995">
        <v>2</v>
      </c>
      <c r="F4995" t="s">
        <v>7</v>
      </c>
      <c r="G4995">
        <v>4432</v>
      </c>
      <c r="M4995">
        <v>4210</v>
      </c>
      <c r="P4995">
        <v>4210</v>
      </c>
      <c r="Q4995" s="5">
        <f>VLOOKUP(Table2[[#This Row],[id_heating_system]],$V$2:$W$5,2,0)*Table2[[#This Row],[2019]]</f>
        <v>4210</v>
      </c>
      <c r="R4995">
        <v>4210</v>
      </c>
    </row>
    <row r="4996" spans="1:18" x14ac:dyDescent="0.25">
      <c r="A4996">
        <v>1</v>
      </c>
      <c r="B4996">
        <v>9070203</v>
      </c>
      <c r="C4996">
        <v>6</v>
      </c>
      <c r="D4996">
        <v>3</v>
      </c>
      <c r="E4996">
        <v>3</v>
      </c>
      <c r="F4996" t="s">
        <v>7</v>
      </c>
      <c r="G4996">
        <v>156</v>
      </c>
      <c r="M4996">
        <v>400</v>
      </c>
      <c r="P4996">
        <v>400</v>
      </c>
      <c r="Q4996" s="5">
        <f>VLOOKUP(Table2[[#This Row],[id_heating_system]],$V$2:$W$5,2,0)*Table2[[#This Row],[2019]]</f>
        <v>330.64267639999997</v>
      </c>
      <c r="R4996">
        <v>400</v>
      </c>
    </row>
    <row r="4997" spans="1:18" x14ac:dyDescent="0.25">
      <c r="A4997">
        <v>1</v>
      </c>
      <c r="B4997">
        <v>9070203</v>
      </c>
      <c r="C4997">
        <v>6</v>
      </c>
      <c r="D4997">
        <v>3</v>
      </c>
      <c r="E4997">
        <v>4</v>
      </c>
      <c r="F4997" t="s">
        <v>7</v>
      </c>
      <c r="G4997">
        <v>225</v>
      </c>
      <c r="M4997">
        <v>113</v>
      </c>
      <c r="P4997">
        <v>113</v>
      </c>
      <c r="Q4997" s="5">
        <f>VLOOKUP(Table2[[#This Row],[id_heating_system]],$V$2:$W$5,2,0)*Table2[[#This Row],[2019]]</f>
        <v>113</v>
      </c>
      <c r="R4997">
        <v>113</v>
      </c>
    </row>
    <row r="4998" spans="1:18" x14ac:dyDescent="0.25">
      <c r="A4998">
        <v>1</v>
      </c>
      <c r="B4998">
        <v>9070203</v>
      </c>
      <c r="C4998">
        <v>6</v>
      </c>
      <c r="D4998">
        <v>4</v>
      </c>
      <c r="E4998">
        <v>1</v>
      </c>
      <c r="F4998" t="s">
        <v>7</v>
      </c>
      <c r="G4998">
        <v>137</v>
      </c>
      <c r="M4998">
        <v>1203</v>
      </c>
      <c r="P4998">
        <v>1203</v>
      </c>
      <c r="Q4998" s="5">
        <f>VLOOKUP(Table2[[#This Row],[id_heating_system]],$V$2:$W$5,2,0)*Table2[[#This Row],[2019]]</f>
        <v>1388.076923262</v>
      </c>
      <c r="R4998">
        <v>1203</v>
      </c>
    </row>
    <row r="4999" spans="1:18" x14ac:dyDescent="0.25">
      <c r="A4999">
        <v>1</v>
      </c>
      <c r="B4999">
        <v>9070203</v>
      </c>
      <c r="C4999">
        <v>6</v>
      </c>
      <c r="D4999">
        <v>4</v>
      </c>
      <c r="E4999">
        <v>2</v>
      </c>
      <c r="F4999" t="s">
        <v>7</v>
      </c>
      <c r="G4999">
        <v>11958</v>
      </c>
      <c r="M4999">
        <v>11360</v>
      </c>
      <c r="P4999">
        <v>11360</v>
      </c>
      <c r="Q4999" s="5">
        <f>VLOOKUP(Table2[[#This Row],[id_heating_system]],$V$2:$W$5,2,0)*Table2[[#This Row],[2019]]</f>
        <v>11360</v>
      </c>
      <c r="R4999">
        <v>11360</v>
      </c>
    </row>
    <row r="5000" spans="1:18" x14ac:dyDescent="0.25">
      <c r="A5000">
        <v>1</v>
      </c>
      <c r="B5000">
        <v>9070203</v>
      </c>
      <c r="C5000">
        <v>6</v>
      </c>
      <c r="D5000">
        <v>4</v>
      </c>
      <c r="E5000">
        <v>3</v>
      </c>
      <c r="F5000" t="s">
        <v>7</v>
      </c>
      <c r="G5000">
        <v>203</v>
      </c>
      <c r="M5000">
        <v>520</v>
      </c>
      <c r="P5000">
        <v>520</v>
      </c>
      <c r="Q5000" s="5">
        <f>VLOOKUP(Table2[[#This Row],[id_heating_system]],$V$2:$W$5,2,0)*Table2[[#This Row],[2019]]</f>
        <v>429.83547931999999</v>
      </c>
      <c r="R5000">
        <v>520</v>
      </c>
    </row>
    <row r="5001" spans="1:18" x14ac:dyDescent="0.25">
      <c r="A5001">
        <v>1</v>
      </c>
      <c r="B5001">
        <v>9070203</v>
      </c>
      <c r="C5001">
        <v>6</v>
      </c>
      <c r="D5001">
        <v>4</v>
      </c>
      <c r="E5001">
        <v>4</v>
      </c>
      <c r="F5001" t="s">
        <v>7</v>
      </c>
      <c r="G5001">
        <v>512</v>
      </c>
      <c r="M5001">
        <v>256</v>
      </c>
      <c r="P5001">
        <v>256</v>
      </c>
      <c r="Q5001" s="5">
        <f>VLOOKUP(Table2[[#This Row],[id_heating_system]],$V$2:$W$5,2,0)*Table2[[#This Row],[2019]]</f>
        <v>256</v>
      </c>
      <c r="R5001">
        <v>256</v>
      </c>
    </row>
    <row r="5002" spans="1:18" x14ac:dyDescent="0.25">
      <c r="A5002">
        <v>1</v>
      </c>
      <c r="B5002">
        <v>9070203</v>
      </c>
      <c r="C5002">
        <v>6</v>
      </c>
      <c r="D5002">
        <v>5</v>
      </c>
      <c r="E5002">
        <v>1</v>
      </c>
      <c r="F5002" t="s">
        <v>7</v>
      </c>
      <c r="G5002">
        <v>50</v>
      </c>
      <c r="M5002">
        <v>439</v>
      </c>
      <c r="P5002">
        <v>439</v>
      </c>
      <c r="Q5002" s="5">
        <f>VLOOKUP(Table2[[#This Row],[id_heating_system]],$V$2:$W$5,2,0)*Table2[[#This Row],[2019]]</f>
        <v>506.538461606</v>
      </c>
      <c r="R5002">
        <v>439</v>
      </c>
    </row>
    <row r="5003" spans="1:18" x14ac:dyDescent="0.25">
      <c r="A5003">
        <v>1</v>
      </c>
      <c r="B5003">
        <v>9070203</v>
      </c>
      <c r="C5003">
        <v>6</v>
      </c>
      <c r="D5003">
        <v>5</v>
      </c>
      <c r="E5003">
        <v>2</v>
      </c>
      <c r="F5003" t="s">
        <v>7</v>
      </c>
      <c r="G5003">
        <v>15274</v>
      </c>
      <c r="M5003">
        <v>14510</v>
      </c>
      <c r="P5003">
        <v>14510</v>
      </c>
      <c r="Q5003" s="5">
        <f>VLOOKUP(Table2[[#This Row],[id_heating_system]],$V$2:$W$5,2,0)*Table2[[#This Row],[2019]]</f>
        <v>14510</v>
      </c>
      <c r="R5003">
        <v>14510</v>
      </c>
    </row>
    <row r="5004" spans="1:18" x14ac:dyDescent="0.25">
      <c r="A5004">
        <v>1</v>
      </c>
      <c r="B5004">
        <v>9070203</v>
      </c>
      <c r="C5004">
        <v>6</v>
      </c>
      <c r="D5004">
        <v>5</v>
      </c>
      <c r="E5004">
        <v>3</v>
      </c>
      <c r="F5004" t="s">
        <v>7</v>
      </c>
      <c r="G5004">
        <v>121</v>
      </c>
      <c r="M5004">
        <v>310</v>
      </c>
      <c r="P5004">
        <v>310</v>
      </c>
      <c r="Q5004" s="5">
        <f>VLOOKUP(Table2[[#This Row],[id_heating_system]],$V$2:$W$5,2,0)*Table2[[#This Row],[2019]]</f>
        <v>256.24807420999997</v>
      </c>
      <c r="R5004">
        <v>310</v>
      </c>
    </row>
    <row r="5005" spans="1:18" x14ac:dyDescent="0.25">
      <c r="A5005">
        <v>1</v>
      </c>
      <c r="B5005">
        <v>9070203</v>
      </c>
      <c r="C5005">
        <v>6</v>
      </c>
      <c r="D5005">
        <v>5</v>
      </c>
      <c r="E5005">
        <v>4</v>
      </c>
      <c r="F5005" t="s">
        <v>7</v>
      </c>
      <c r="G5005">
        <v>1134</v>
      </c>
      <c r="M5005">
        <v>567</v>
      </c>
      <c r="P5005">
        <v>567</v>
      </c>
      <c r="Q5005" s="5">
        <f>VLOOKUP(Table2[[#This Row],[id_heating_system]],$V$2:$W$5,2,0)*Table2[[#This Row],[2019]]</f>
        <v>567</v>
      </c>
      <c r="R5005">
        <v>567</v>
      </c>
    </row>
    <row r="5006" spans="1:18" x14ac:dyDescent="0.25">
      <c r="A5006">
        <v>1</v>
      </c>
      <c r="B5006">
        <v>9070203</v>
      </c>
      <c r="C5006">
        <v>6</v>
      </c>
      <c r="D5006">
        <v>6</v>
      </c>
      <c r="E5006">
        <v>1</v>
      </c>
      <c r="F5006" t="s">
        <v>7</v>
      </c>
      <c r="G5006">
        <v>40</v>
      </c>
      <c r="M5006">
        <v>351</v>
      </c>
      <c r="P5006">
        <v>351</v>
      </c>
      <c r="Q5006" s="5">
        <f>VLOOKUP(Table2[[#This Row],[id_heating_system]],$V$2:$W$5,2,0)*Table2[[#This Row],[2019]]</f>
        <v>405.000000054</v>
      </c>
      <c r="R5006">
        <v>351</v>
      </c>
    </row>
    <row r="5007" spans="1:18" x14ac:dyDescent="0.25">
      <c r="A5007">
        <v>1</v>
      </c>
      <c r="B5007">
        <v>9070203</v>
      </c>
      <c r="C5007">
        <v>6</v>
      </c>
      <c r="D5007">
        <v>6</v>
      </c>
      <c r="E5007">
        <v>2</v>
      </c>
      <c r="F5007" t="s">
        <v>7</v>
      </c>
      <c r="G5007">
        <v>9438</v>
      </c>
      <c r="M5007">
        <v>8966</v>
      </c>
      <c r="P5007">
        <v>8966</v>
      </c>
      <c r="Q5007" s="5">
        <f>VLOOKUP(Table2[[#This Row],[id_heating_system]],$V$2:$W$5,2,0)*Table2[[#This Row],[2019]]</f>
        <v>8966</v>
      </c>
      <c r="R5007">
        <v>8966</v>
      </c>
    </row>
    <row r="5008" spans="1:18" x14ac:dyDescent="0.25">
      <c r="A5008">
        <v>1</v>
      </c>
      <c r="B5008">
        <v>9070203</v>
      </c>
      <c r="C5008">
        <v>6</v>
      </c>
      <c r="D5008">
        <v>6</v>
      </c>
      <c r="E5008">
        <v>3</v>
      </c>
      <c r="F5008" t="s">
        <v>7</v>
      </c>
      <c r="G5008">
        <v>57</v>
      </c>
      <c r="M5008">
        <v>146</v>
      </c>
      <c r="P5008">
        <v>146</v>
      </c>
      <c r="Q5008" s="5">
        <f>VLOOKUP(Table2[[#This Row],[id_heating_system]],$V$2:$W$5,2,0)*Table2[[#This Row],[2019]]</f>
        <v>120.68457688599999</v>
      </c>
      <c r="R5008">
        <v>146</v>
      </c>
    </row>
    <row r="5009" spans="1:18" x14ac:dyDescent="0.25">
      <c r="A5009">
        <v>1</v>
      </c>
      <c r="B5009">
        <v>9070203</v>
      </c>
      <c r="C5009">
        <v>6</v>
      </c>
      <c r="D5009">
        <v>6</v>
      </c>
      <c r="E5009">
        <v>4</v>
      </c>
      <c r="F5009" t="s">
        <v>7</v>
      </c>
      <c r="G5009">
        <v>727</v>
      </c>
      <c r="M5009">
        <v>364</v>
      </c>
      <c r="P5009">
        <v>364</v>
      </c>
      <c r="Q5009" s="5">
        <f>VLOOKUP(Table2[[#This Row],[id_heating_system]],$V$2:$W$5,2,0)*Table2[[#This Row],[2019]]</f>
        <v>364</v>
      </c>
      <c r="R5009">
        <v>364</v>
      </c>
    </row>
    <row r="5010" spans="1:18" x14ac:dyDescent="0.25">
      <c r="A5010">
        <v>1</v>
      </c>
      <c r="B5010">
        <v>9070203</v>
      </c>
      <c r="C5010">
        <v>6</v>
      </c>
      <c r="D5010">
        <v>7</v>
      </c>
      <c r="E5010">
        <v>1</v>
      </c>
      <c r="F5010" t="s">
        <v>7</v>
      </c>
      <c r="G5010">
        <v>17</v>
      </c>
      <c r="M5010">
        <v>149</v>
      </c>
      <c r="P5010">
        <v>149</v>
      </c>
      <c r="Q5010" s="5">
        <f>VLOOKUP(Table2[[#This Row],[id_heating_system]],$V$2:$W$5,2,0)*Table2[[#This Row],[2019]]</f>
        <v>171.92307694600001</v>
      </c>
      <c r="R5010">
        <v>149</v>
      </c>
    </row>
    <row r="5011" spans="1:18" x14ac:dyDescent="0.25">
      <c r="A5011">
        <v>1</v>
      </c>
      <c r="B5011">
        <v>9070203</v>
      </c>
      <c r="C5011">
        <v>6</v>
      </c>
      <c r="D5011">
        <v>7</v>
      </c>
      <c r="E5011">
        <v>2</v>
      </c>
      <c r="F5011" t="s">
        <v>7</v>
      </c>
      <c r="G5011">
        <v>646</v>
      </c>
      <c r="M5011">
        <v>614</v>
      </c>
      <c r="P5011">
        <v>614</v>
      </c>
      <c r="Q5011" s="5">
        <f>VLOOKUP(Table2[[#This Row],[id_heating_system]],$V$2:$W$5,2,0)*Table2[[#This Row],[2019]]</f>
        <v>614</v>
      </c>
      <c r="R5011">
        <v>614</v>
      </c>
    </row>
    <row r="5012" spans="1:18" x14ac:dyDescent="0.25">
      <c r="A5012">
        <v>1</v>
      </c>
      <c r="B5012">
        <v>9070203</v>
      </c>
      <c r="C5012">
        <v>6</v>
      </c>
      <c r="D5012">
        <v>7</v>
      </c>
      <c r="E5012">
        <v>3</v>
      </c>
      <c r="F5012" t="s">
        <v>7</v>
      </c>
      <c r="G5012">
        <v>3</v>
      </c>
      <c r="M5012">
        <v>8</v>
      </c>
      <c r="P5012">
        <v>8</v>
      </c>
      <c r="Q5012" s="5">
        <f>VLOOKUP(Table2[[#This Row],[id_heating_system]],$V$2:$W$5,2,0)*Table2[[#This Row],[2019]]</f>
        <v>6.6128535279999996</v>
      </c>
      <c r="R5012">
        <v>8</v>
      </c>
    </row>
    <row r="5013" spans="1:18" x14ac:dyDescent="0.25">
      <c r="A5013">
        <v>1</v>
      </c>
      <c r="B5013">
        <v>9070203</v>
      </c>
      <c r="C5013">
        <v>6</v>
      </c>
      <c r="D5013">
        <v>7</v>
      </c>
      <c r="E5013">
        <v>4</v>
      </c>
      <c r="F5013" t="s">
        <v>7</v>
      </c>
      <c r="G5013">
        <v>47</v>
      </c>
      <c r="M5013">
        <v>24</v>
      </c>
      <c r="P5013">
        <v>24</v>
      </c>
      <c r="Q5013" s="5">
        <f>VLOOKUP(Table2[[#This Row],[id_heating_system]],$V$2:$W$5,2,0)*Table2[[#This Row],[2019]]</f>
        <v>24</v>
      </c>
      <c r="R5013">
        <v>24</v>
      </c>
    </row>
    <row r="5014" spans="1:18" x14ac:dyDescent="0.25">
      <c r="A5014">
        <v>1</v>
      </c>
      <c r="B5014">
        <v>9070204</v>
      </c>
      <c r="C5014">
        <v>6</v>
      </c>
      <c r="D5014">
        <v>1</v>
      </c>
      <c r="E5014">
        <v>1</v>
      </c>
      <c r="F5014" t="s">
        <v>7</v>
      </c>
      <c r="G5014">
        <v>0</v>
      </c>
      <c r="M5014">
        <v>0</v>
      </c>
      <c r="P5014">
        <v>0</v>
      </c>
      <c r="Q5014" s="5">
        <f>VLOOKUP(Table2[[#This Row],[id_heating_system]],$V$2:$W$5,2,0)*Table2[[#This Row],[2019]]</f>
        <v>0</v>
      </c>
      <c r="R5014">
        <v>0</v>
      </c>
    </row>
    <row r="5015" spans="1:18" x14ac:dyDescent="0.25">
      <c r="A5015">
        <v>1</v>
      </c>
      <c r="B5015">
        <v>9070204</v>
      </c>
      <c r="C5015">
        <v>6</v>
      </c>
      <c r="D5015">
        <v>1</v>
      </c>
      <c r="E5015">
        <v>2</v>
      </c>
      <c r="F5015" t="s">
        <v>7</v>
      </c>
      <c r="G5015">
        <v>0</v>
      </c>
      <c r="M5015">
        <v>0</v>
      </c>
      <c r="P5015">
        <v>0</v>
      </c>
      <c r="Q5015" s="5">
        <f>VLOOKUP(Table2[[#This Row],[id_heating_system]],$V$2:$W$5,2,0)*Table2[[#This Row],[2019]]</f>
        <v>0</v>
      </c>
      <c r="R5015">
        <v>0</v>
      </c>
    </row>
    <row r="5016" spans="1:18" x14ac:dyDescent="0.25">
      <c r="A5016">
        <v>1</v>
      </c>
      <c r="B5016">
        <v>9070204</v>
      </c>
      <c r="C5016">
        <v>6</v>
      </c>
      <c r="D5016">
        <v>1</v>
      </c>
      <c r="E5016">
        <v>3</v>
      </c>
      <c r="F5016" t="s">
        <v>7</v>
      </c>
      <c r="G5016">
        <v>0</v>
      </c>
      <c r="M5016">
        <v>0</v>
      </c>
      <c r="P5016">
        <v>0</v>
      </c>
      <c r="Q5016" s="5">
        <f>VLOOKUP(Table2[[#This Row],[id_heating_system]],$V$2:$W$5,2,0)*Table2[[#This Row],[2019]]</f>
        <v>0</v>
      </c>
      <c r="R5016">
        <v>0</v>
      </c>
    </row>
    <row r="5017" spans="1:18" x14ac:dyDescent="0.25">
      <c r="A5017">
        <v>1</v>
      </c>
      <c r="B5017">
        <v>9070204</v>
      </c>
      <c r="C5017">
        <v>6</v>
      </c>
      <c r="D5017">
        <v>1</v>
      </c>
      <c r="E5017">
        <v>4</v>
      </c>
      <c r="F5017" t="s">
        <v>7</v>
      </c>
      <c r="G5017">
        <v>0</v>
      </c>
      <c r="M5017">
        <v>0</v>
      </c>
      <c r="P5017">
        <v>0</v>
      </c>
      <c r="Q5017" s="5">
        <f>VLOOKUP(Table2[[#This Row],[id_heating_system]],$V$2:$W$5,2,0)*Table2[[#This Row],[2019]]</f>
        <v>0</v>
      </c>
      <c r="R5017">
        <v>0</v>
      </c>
    </row>
    <row r="5018" spans="1:18" x14ac:dyDescent="0.25">
      <c r="A5018">
        <v>1</v>
      </c>
      <c r="B5018">
        <v>9070204</v>
      </c>
      <c r="C5018">
        <v>6</v>
      </c>
      <c r="D5018">
        <v>2</v>
      </c>
      <c r="E5018">
        <v>1</v>
      </c>
      <c r="F5018" t="s">
        <v>7</v>
      </c>
      <c r="G5018">
        <v>94</v>
      </c>
      <c r="M5018">
        <v>939</v>
      </c>
      <c r="P5018">
        <v>939</v>
      </c>
      <c r="Q5018" s="5">
        <f>VLOOKUP(Table2[[#This Row],[id_heating_system]],$V$2:$W$5,2,0)*Table2[[#This Row],[2019]]</f>
        <v>1083.461538606</v>
      </c>
      <c r="R5018">
        <v>939</v>
      </c>
    </row>
    <row r="5019" spans="1:18" x14ac:dyDescent="0.25">
      <c r="A5019">
        <v>1</v>
      </c>
      <c r="B5019">
        <v>9070204</v>
      </c>
      <c r="C5019">
        <v>6</v>
      </c>
      <c r="D5019">
        <v>2</v>
      </c>
      <c r="E5019">
        <v>2</v>
      </c>
      <c r="F5019" t="s">
        <v>7</v>
      </c>
      <c r="G5019">
        <v>8437</v>
      </c>
      <c r="M5019">
        <v>8015</v>
      </c>
      <c r="P5019">
        <v>8015</v>
      </c>
      <c r="Q5019" s="5">
        <f>VLOOKUP(Table2[[#This Row],[id_heating_system]],$V$2:$W$5,2,0)*Table2[[#This Row],[2019]]</f>
        <v>8015</v>
      </c>
      <c r="R5019">
        <v>8015</v>
      </c>
    </row>
    <row r="5020" spans="1:18" x14ac:dyDescent="0.25">
      <c r="A5020">
        <v>1</v>
      </c>
      <c r="B5020">
        <v>9070204</v>
      </c>
      <c r="C5020">
        <v>6</v>
      </c>
      <c r="D5020">
        <v>2</v>
      </c>
      <c r="E5020">
        <v>3</v>
      </c>
      <c r="F5020" t="s">
        <v>7</v>
      </c>
      <c r="G5020">
        <v>1051</v>
      </c>
      <c r="M5020">
        <v>2078</v>
      </c>
      <c r="P5020">
        <v>2078</v>
      </c>
      <c r="Q5020" s="5">
        <f>VLOOKUP(Table2[[#This Row],[id_heating_system]],$V$2:$W$5,2,0)*Table2[[#This Row],[2019]]</f>
        <v>1717.6887038979999</v>
      </c>
      <c r="R5020">
        <v>2078</v>
      </c>
    </row>
    <row r="5021" spans="1:18" x14ac:dyDescent="0.25">
      <c r="A5021">
        <v>1</v>
      </c>
      <c r="B5021">
        <v>9070204</v>
      </c>
      <c r="C5021">
        <v>6</v>
      </c>
      <c r="D5021">
        <v>2</v>
      </c>
      <c r="E5021">
        <v>4</v>
      </c>
      <c r="F5021" t="s">
        <v>7</v>
      </c>
      <c r="G5021">
        <v>251</v>
      </c>
      <c r="M5021">
        <v>126</v>
      </c>
      <c r="P5021">
        <v>126</v>
      </c>
      <c r="Q5021" s="5">
        <f>VLOOKUP(Table2[[#This Row],[id_heating_system]],$V$2:$W$5,2,0)*Table2[[#This Row],[2019]]</f>
        <v>126</v>
      </c>
      <c r="R5021">
        <v>126</v>
      </c>
    </row>
    <row r="5022" spans="1:18" x14ac:dyDescent="0.25">
      <c r="A5022">
        <v>1</v>
      </c>
      <c r="B5022">
        <v>9070204</v>
      </c>
      <c r="C5022">
        <v>6</v>
      </c>
      <c r="D5022">
        <v>3</v>
      </c>
      <c r="E5022">
        <v>1</v>
      </c>
      <c r="F5022" t="s">
        <v>7</v>
      </c>
      <c r="G5022">
        <v>21</v>
      </c>
      <c r="M5022">
        <v>210</v>
      </c>
      <c r="P5022">
        <v>210</v>
      </c>
      <c r="Q5022" s="5">
        <f>VLOOKUP(Table2[[#This Row],[id_heating_system]],$V$2:$W$5,2,0)*Table2[[#This Row],[2019]]</f>
        <v>242.30769234000002</v>
      </c>
      <c r="R5022">
        <v>210</v>
      </c>
    </row>
    <row r="5023" spans="1:18" x14ac:dyDescent="0.25">
      <c r="A5023">
        <v>1</v>
      </c>
      <c r="B5023">
        <v>9070204</v>
      </c>
      <c r="C5023">
        <v>6</v>
      </c>
      <c r="D5023">
        <v>3</v>
      </c>
      <c r="E5023">
        <v>2</v>
      </c>
      <c r="F5023" t="s">
        <v>7</v>
      </c>
      <c r="G5023">
        <v>6538</v>
      </c>
      <c r="M5023">
        <v>6211</v>
      </c>
      <c r="P5023">
        <v>6211</v>
      </c>
      <c r="Q5023" s="5">
        <f>VLOOKUP(Table2[[#This Row],[id_heating_system]],$V$2:$W$5,2,0)*Table2[[#This Row],[2019]]</f>
        <v>6211</v>
      </c>
      <c r="R5023">
        <v>6211</v>
      </c>
    </row>
    <row r="5024" spans="1:18" x14ac:dyDescent="0.25">
      <c r="A5024">
        <v>1</v>
      </c>
      <c r="B5024">
        <v>9070204</v>
      </c>
      <c r="C5024">
        <v>6</v>
      </c>
      <c r="D5024">
        <v>3</v>
      </c>
      <c r="E5024">
        <v>3</v>
      </c>
      <c r="F5024" t="s">
        <v>7</v>
      </c>
      <c r="G5024">
        <v>60</v>
      </c>
      <c r="M5024">
        <v>119</v>
      </c>
      <c r="P5024">
        <v>119</v>
      </c>
      <c r="Q5024" s="5">
        <f>VLOOKUP(Table2[[#This Row],[id_heating_system]],$V$2:$W$5,2,0)*Table2[[#This Row],[2019]]</f>
        <v>98.366196228999996</v>
      </c>
      <c r="R5024">
        <v>119</v>
      </c>
    </row>
    <row r="5025" spans="1:18" x14ac:dyDescent="0.25">
      <c r="A5025">
        <v>1</v>
      </c>
      <c r="B5025">
        <v>9070204</v>
      </c>
      <c r="C5025">
        <v>6</v>
      </c>
      <c r="D5025">
        <v>3</v>
      </c>
      <c r="E5025">
        <v>4</v>
      </c>
      <c r="F5025" t="s">
        <v>7</v>
      </c>
      <c r="G5025">
        <v>254</v>
      </c>
      <c r="M5025">
        <v>127</v>
      </c>
      <c r="P5025">
        <v>127</v>
      </c>
      <c r="Q5025" s="5">
        <f>VLOOKUP(Table2[[#This Row],[id_heating_system]],$V$2:$W$5,2,0)*Table2[[#This Row],[2019]]</f>
        <v>127</v>
      </c>
      <c r="R5025">
        <v>127</v>
      </c>
    </row>
    <row r="5026" spans="1:18" x14ac:dyDescent="0.25">
      <c r="A5026">
        <v>1</v>
      </c>
      <c r="B5026">
        <v>9070204</v>
      </c>
      <c r="C5026">
        <v>6</v>
      </c>
      <c r="D5026">
        <v>4</v>
      </c>
      <c r="E5026">
        <v>1</v>
      </c>
      <c r="F5026" t="s">
        <v>7</v>
      </c>
      <c r="G5026">
        <v>71</v>
      </c>
      <c r="M5026">
        <v>709</v>
      </c>
      <c r="P5026">
        <v>709</v>
      </c>
      <c r="Q5026" s="5">
        <f>VLOOKUP(Table2[[#This Row],[id_heating_system]],$V$2:$W$5,2,0)*Table2[[#This Row],[2019]]</f>
        <v>818.07692318600004</v>
      </c>
      <c r="R5026">
        <v>709</v>
      </c>
    </row>
    <row r="5027" spans="1:18" x14ac:dyDescent="0.25">
      <c r="A5027">
        <v>1</v>
      </c>
      <c r="B5027">
        <v>9070204</v>
      </c>
      <c r="C5027">
        <v>6</v>
      </c>
      <c r="D5027">
        <v>4</v>
      </c>
      <c r="E5027">
        <v>2</v>
      </c>
      <c r="F5027" t="s">
        <v>7</v>
      </c>
      <c r="G5027">
        <v>5202</v>
      </c>
      <c r="M5027">
        <v>4942</v>
      </c>
      <c r="P5027">
        <v>4942</v>
      </c>
      <c r="Q5027" s="5">
        <f>VLOOKUP(Table2[[#This Row],[id_heating_system]],$V$2:$W$5,2,0)*Table2[[#This Row],[2019]]</f>
        <v>4942</v>
      </c>
      <c r="R5027">
        <v>4942</v>
      </c>
    </row>
    <row r="5028" spans="1:18" x14ac:dyDescent="0.25">
      <c r="A5028">
        <v>1</v>
      </c>
      <c r="B5028">
        <v>9070204</v>
      </c>
      <c r="C5028">
        <v>6</v>
      </c>
      <c r="D5028">
        <v>4</v>
      </c>
      <c r="E5028">
        <v>3</v>
      </c>
      <c r="F5028" t="s">
        <v>7</v>
      </c>
      <c r="G5028">
        <v>143</v>
      </c>
      <c r="M5028">
        <v>283</v>
      </c>
      <c r="P5028">
        <v>283</v>
      </c>
      <c r="Q5028" s="5">
        <f>VLOOKUP(Table2[[#This Row],[id_heating_system]],$V$2:$W$5,2,0)*Table2[[#This Row],[2019]]</f>
        <v>233.92969355299999</v>
      </c>
      <c r="R5028">
        <v>283</v>
      </c>
    </row>
    <row r="5029" spans="1:18" x14ac:dyDescent="0.25">
      <c r="A5029">
        <v>1</v>
      </c>
      <c r="B5029">
        <v>9070204</v>
      </c>
      <c r="C5029">
        <v>6</v>
      </c>
      <c r="D5029">
        <v>4</v>
      </c>
      <c r="E5029">
        <v>4</v>
      </c>
      <c r="F5029" t="s">
        <v>7</v>
      </c>
      <c r="G5029">
        <v>166</v>
      </c>
      <c r="M5029">
        <v>83</v>
      </c>
      <c r="P5029">
        <v>83</v>
      </c>
      <c r="Q5029" s="5">
        <f>VLOOKUP(Table2[[#This Row],[id_heating_system]],$V$2:$W$5,2,0)*Table2[[#This Row],[2019]]</f>
        <v>83</v>
      </c>
      <c r="R5029">
        <v>83</v>
      </c>
    </row>
    <row r="5030" spans="1:18" x14ac:dyDescent="0.25">
      <c r="A5030">
        <v>1</v>
      </c>
      <c r="B5030">
        <v>9070204</v>
      </c>
      <c r="C5030">
        <v>6</v>
      </c>
      <c r="D5030">
        <v>5</v>
      </c>
      <c r="E5030">
        <v>1</v>
      </c>
      <c r="F5030" t="s">
        <v>7</v>
      </c>
      <c r="G5030">
        <v>49</v>
      </c>
      <c r="M5030">
        <v>489</v>
      </c>
      <c r="P5030">
        <v>489</v>
      </c>
      <c r="Q5030" s="5">
        <f>VLOOKUP(Table2[[#This Row],[id_heating_system]],$V$2:$W$5,2,0)*Table2[[#This Row],[2019]]</f>
        <v>564.23076930599996</v>
      </c>
      <c r="R5030">
        <v>489</v>
      </c>
    </row>
    <row r="5031" spans="1:18" x14ac:dyDescent="0.25">
      <c r="A5031">
        <v>1</v>
      </c>
      <c r="B5031">
        <v>9070204</v>
      </c>
      <c r="C5031">
        <v>6</v>
      </c>
      <c r="D5031">
        <v>5</v>
      </c>
      <c r="E5031">
        <v>2</v>
      </c>
      <c r="F5031" t="s">
        <v>7</v>
      </c>
      <c r="G5031">
        <v>16165</v>
      </c>
      <c r="M5031">
        <v>15357</v>
      </c>
      <c r="P5031">
        <v>15357</v>
      </c>
      <c r="Q5031" s="5">
        <f>VLOOKUP(Table2[[#This Row],[id_heating_system]],$V$2:$W$5,2,0)*Table2[[#This Row],[2019]]</f>
        <v>15357</v>
      </c>
      <c r="R5031">
        <v>15357</v>
      </c>
    </row>
    <row r="5032" spans="1:18" x14ac:dyDescent="0.25">
      <c r="A5032">
        <v>1</v>
      </c>
      <c r="B5032">
        <v>9070204</v>
      </c>
      <c r="C5032">
        <v>6</v>
      </c>
      <c r="D5032">
        <v>5</v>
      </c>
      <c r="E5032">
        <v>3</v>
      </c>
      <c r="F5032" t="s">
        <v>7</v>
      </c>
      <c r="G5032">
        <v>81</v>
      </c>
      <c r="M5032">
        <v>160</v>
      </c>
      <c r="P5032">
        <v>160</v>
      </c>
      <c r="Q5032" s="5">
        <f>VLOOKUP(Table2[[#This Row],[id_heating_system]],$V$2:$W$5,2,0)*Table2[[#This Row],[2019]]</f>
        <v>132.25707055999999</v>
      </c>
      <c r="R5032">
        <v>160</v>
      </c>
    </row>
    <row r="5033" spans="1:18" x14ac:dyDescent="0.25">
      <c r="A5033">
        <v>1</v>
      </c>
      <c r="B5033">
        <v>9070204</v>
      </c>
      <c r="C5033">
        <v>6</v>
      </c>
      <c r="D5033">
        <v>5</v>
      </c>
      <c r="E5033">
        <v>4</v>
      </c>
      <c r="F5033" t="s">
        <v>7</v>
      </c>
      <c r="G5033">
        <v>1039</v>
      </c>
      <c r="M5033">
        <v>520</v>
      </c>
      <c r="P5033">
        <v>520</v>
      </c>
      <c r="Q5033" s="5">
        <f>VLOOKUP(Table2[[#This Row],[id_heating_system]],$V$2:$W$5,2,0)*Table2[[#This Row],[2019]]</f>
        <v>520</v>
      </c>
      <c r="R5033">
        <v>520</v>
      </c>
    </row>
    <row r="5034" spans="1:18" x14ac:dyDescent="0.25">
      <c r="A5034">
        <v>1</v>
      </c>
      <c r="B5034">
        <v>9070204</v>
      </c>
      <c r="C5034">
        <v>6</v>
      </c>
      <c r="D5034">
        <v>6</v>
      </c>
      <c r="E5034">
        <v>1</v>
      </c>
      <c r="F5034" t="s">
        <v>7</v>
      </c>
      <c r="G5034">
        <v>59</v>
      </c>
      <c r="M5034">
        <v>589</v>
      </c>
      <c r="P5034">
        <v>589</v>
      </c>
      <c r="Q5034" s="5">
        <f>VLOOKUP(Table2[[#This Row],[id_heating_system]],$V$2:$W$5,2,0)*Table2[[#This Row],[2019]]</f>
        <v>679.61538470599999</v>
      </c>
      <c r="R5034">
        <v>589</v>
      </c>
    </row>
    <row r="5035" spans="1:18" x14ac:dyDescent="0.25">
      <c r="A5035">
        <v>1</v>
      </c>
      <c r="B5035">
        <v>9070204</v>
      </c>
      <c r="C5035">
        <v>6</v>
      </c>
      <c r="D5035">
        <v>6</v>
      </c>
      <c r="E5035">
        <v>2</v>
      </c>
      <c r="F5035" t="s">
        <v>7</v>
      </c>
      <c r="G5035">
        <v>15221</v>
      </c>
      <c r="M5035">
        <v>14460</v>
      </c>
      <c r="P5035">
        <v>14460</v>
      </c>
      <c r="Q5035" s="5">
        <f>VLOOKUP(Table2[[#This Row],[id_heating_system]],$V$2:$W$5,2,0)*Table2[[#This Row],[2019]]</f>
        <v>14460</v>
      </c>
      <c r="R5035">
        <v>14460</v>
      </c>
    </row>
    <row r="5036" spans="1:18" x14ac:dyDescent="0.25">
      <c r="A5036">
        <v>1</v>
      </c>
      <c r="B5036">
        <v>9070204</v>
      </c>
      <c r="C5036">
        <v>6</v>
      </c>
      <c r="D5036">
        <v>6</v>
      </c>
      <c r="E5036">
        <v>3</v>
      </c>
      <c r="F5036" t="s">
        <v>7</v>
      </c>
      <c r="G5036">
        <v>39</v>
      </c>
      <c r="M5036">
        <v>77</v>
      </c>
      <c r="P5036">
        <v>77</v>
      </c>
      <c r="Q5036" s="5">
        <f>VLOOKUP(Table2[[#This Row],[id_heating_system]],$V$2:$W$5,2,0)*Table2[[#This Row],[2019]]</f>
        <v>63.648715206999995</v>
      </c>
      <c r="R5036">
        <v>77</v>
      </c>
    </row>
    <row r="5037" spans="1:18" x14ac:dyDescent="0.25">
      <c r="A5037">
        <v>1</v>
      </c>
      <c r="B5037">
        <v>9070204</v>
      </c>
      <c r="C5037">
        <v>6</v>
      </c>
      <c r="D5037">
        <v>6</v>
      </c>
      <c r="E5037">
        <v>4</v>
      </c>
      <c r="F5037" t="s">
        <v>7</v>
      </c>
      <c r="G5037">
        <v>921</v>
      </c>
      <c r="M5037">
        <v>461</v>
      </c>
      <c r="P5037">
        <v>461</v>
      </c>
      <c r="Q5037" s="5">
        <f>VLOOKUP(Table2[[#This Row],[id_heating_system]],$V$2:$W$5,2,0)*Table2[[#This Row],[2019]]</f>
        <v>461</v>
      </c>
      <c r="R5037">
        <v>461</v>
      </c>
    </row>
    <row r="5038" spans="1:18" x14ac:dyDescent="0.25">
      <c r="A5038">
        <v>1</v>
      </c>
      <c r="B5038">
        <v>9070204</v>
      </c>
      <c r="C5038">
        <v>6</v>
      </c>
      <c r="D5038">
        <v>7</v>
      </c>
      <c r="E5038">
        <v>1</v>
      </c>
      <c r="F5038" t="s">
        <v>7</v>
      </c>
      <c r="G5038">
        <v>0</v>
      </c>
      <c r="M5038">
        <v>0</v>
      </c>
      <c r="P5038">
        <v>0</v>
      </c>
      <c r="Q5038" s="5">
        <f>VLOOKUP(Table2[[#This Row],[id_heating_system]],$V$2:$W$5,2,0)*Table2[[#This Row],[2019]]</f>
        <v>0</v>
      </c>
      <c r="R5038">
        <v>0</v>
      </c>
    </row>
    <row r="5039" spans="1:18" x14ac:dyDescent="0.25">
      <c r="A5039">
        <v>1</v>
      </c>
      <c r="B5039">
        <v>9070204</v>
      </c>
      <c r="C5039">
        <v>6</v>
      </c>
      <c r="D5039">
        <v>7</v>
      </c>
      <c r="E5039">
        <v>2</v>
      </c>
      <c r="F5039" t="s">
        <v>7</v>
      </c>
      <c r="G5039">
        <v>1264</v>
      </c>
      <c r="M5039">
        <v>1201</v>
      </c>
      <c r="P5039">
        <v>1201</v>
      </c>
      <c r="Q5039" s="5">
        <f>VLOOKUP(Table2[[#This Row],[id_heating_system]],$V$2:$W$5,2,0)*Table2[[#This Row],[2019]]</f>
        <v>1201</v>
      </c>
      <c r="R5039">
        <v>1201</v>
      </c>
    </row>
    <row r="5040" spans="1:18" x14ac:dyDescent="0.25">
      <c r="A5040">
        <v>1</v>
      </c>
      <c r="B5040">
        <v>9070204</v>
      </c>
      <c r="C5040">
        <v>6</v>
      </c>
      <c r="D5040">
        <v>7</v>
      </c>
      <c r="E5040">
        <v>3</v>
      </c>
      <c r="F5040" t="s">
        <v>7</v>
      </c>
      <c r="G5040">
        <v>0</v>
      </c>
      <c r="M5040">
        <v>0</v>
      </c>
      <c r="P5040">
        <v>0</v>
      </c>
      <c r="Q5040" s="5">
        <f>VLOOKUP(Table2[[#This Row],[id_heating_system]],$V$2:$W$5,2,0)*Table2[[#This Row],[2019]]</f>
        <v>0</v>
      </c>
      <c r="R5040">
        <v>0</v>
      </c>
    </row>
    <row r="5041" spans="1:18" x14ac:dyDescent="0.25">
      <c r="A5041">
        <v>1</v>
      </c>
      <c r="B5041">
        <v>9070204</v>
      </c>
      <c r="C5041">
        <v>6</v>
      </c>
      <c r="D5041">
        <v>7</v>
      </c>
      <c r="E5041">
        <v>4</v>
      </c>
      <c r="F5041" t="s">
        <v>7</v>
      </c>
      <c r="G5041">
        <v>53</v>
      </c>
      <c r="M5041">
        <v>27</v>
      </c>
      <c r="P5041">
        <v>27</v>
      </c>
      <c r="Q5041" s="5">
        <f>VLOOKUP(Table2[[#This Row],[id_heating_system]],$V$2:$W$5,2,0)*Table2[[#This Row],[2019]]</f>
        <v>27</v>
      </c>
      <c r="R5041">
        <v>27</v>
      </c>
    </row>
    <row r="5042" spans="1:18" x14ac:dyDescent="0.25">
      <c r="A5042">
        <v>1</v>
      </c>
      <c r="B5042">
        <v>9070205</v>
      </c>
      <c r="C5042">
        <v>6</v>
      </c>
      <c r="D5042">
        <v>1</v>
      </c>
      <c r="E5042">
        <v>1</v>
      </c>
      <c r="F5042" t="s">
        <v>7</v>
      </c>
      <c r="G5042">
        <v>0</v>
      </c>
      <c r="M5042">
        <v>0</v>
      </c>
      <c r="P5042">
        <v>0</v>
      </c>
      <c r="Q5042" s="5">
        <f>VLOOKUP(Table2[[#This Row],[id_heating_system]],$V$2:$W$5,2,0)*Table2[[#This Row],[2019]]</f>
        <v>0</v>
      </c>
      <c r="R5042">
        <v>0</v>
      </c>
    </row>
    <row r="5043" spans="1:18" x14ac:dyDescent="0.25">
      <c r="A5043">
        <v>1</v>
      </c>
      <c r="B5043">
        <v>9070205</v>
      </c>
      <c r="C5043">
        <v>6</v>
      </c>
      <c r="D5043">
        <v>1</v>
      </c>
      <c r="E5043">
        <v>2</v>
      </c>
      <c r="F5043" t="s">
        <v>7</v>
      </c>
      <c r="G5043">
        <v>0</v>
      </c>
      <c r="M5043">
        <v>0</v>
      </c>
      <c r="P5043">
        <v>0</v>
      </c>
      <c r="Q5043" s="5">
        <f>VLOOKUP(Table2[[#This Row],[id_heating_system]],$V$2:$W$5,2,0)*Table2[[#This Row],[2019]]</f>
        <v>0</v>
      </c>
      <c r="R5043">
        <v>0</v>
      </c>
    </row>
    <row r="5044" spans="1:18" x14ac:dyDescent="0.25">
      <c r="A5044">
        <v>1</v>
      </c>
      <c r="B5044">
        <v>9070205</v>
      </c>
      <c r="C5044">
        <v>6</v>
      </c>
      <c r="D5044">
        <v>1</v>
      </c>
      <c r="E5044">
        <v>3</v>
      </c>
      <c r="F5044" t="s">
        <v>7</v>
      </c>
      <c r="G5044">
        <v>0</v>
      </c>
      <c r="M5044">
        <v>0</v>
      </c>
      <c r="P5044">
        <v>0</v>
      </c>
      <c r="Q5044" s="5">
        <f>VLOOKUP(Table2[[#This Row],[id_heating_system]],$V$2:$W$5,2,0)*Table2[[#This Row],[2019]]</f>
        <v>0</v>
      </c>
      <c r="R5044">
        <v>0</v>
      </c>
    </row>
    <row r="5045" spans="1:18" x14ac:dyDescent="0.25">
      <c r="A5045">
        <v>1</v>
      </c>
      <c r="B5045">
        <v>9070205</v>
      </c>
      <c r="C5045">
        <v>6</v>
      </c>
      <c r="D5045">
        <v>1</v>
      </c>
      <c r="E5045">
        <v>4</v>
      </c>
      <c r="F5045" t="s">
        <v>7</v>
      </c>
      <c r="G5045">
        <v>0</v>
      </c>
      <c r="M5045">
        <v>0</v>
      </c>
      <c r="P5045">
        <v>0</v>
      </c>
      <c r="Q5045" s="5">
        <f>VLOOKUP(Table2[[#This Row],[id_heating_system]],$V$2:$W$5,2,0)*Table2[[#This Row],[2019]]</f>
        <v>0</v>
      </c>
      <c r="R5045">
        <v>0</v>
      </c>
    </row>
    <row r="5046" spans="1:18" x14ac:dyDescent="0.25">
      <c r="A5046">
        <v>1</v>
      </c>
      <c r="B5046">
        <v>9070205</v>
      </c>
      <c r="C5046">
        <v>6</v>
      </c>
      <c r="D5046">
        <v>2</v>
      </c>
      <c r="E5046">
        <v>1</v>
      </c>
      <c r="F5046" t="s">
        <v>7</v>
      </c>
      <c r="G5046">
        <v>21</v>
      </c>
      <c r="M5046">
        <v>478</v>
      </c>
      <c r="P5046">
        <v>478</v>
      </c>
      <c r="Q5046" s="5">
        <f>VLOOKUP(Table2[[#This Row],[id_heating_system]],$V$2:$W$5,2,0)*Table2[[#This Row],[2019]]</f>
        <v>551.53846161199999</v>
      </c>
      <c r="R5046">
        <v>478</v>
      </c>
    </row>
    <row r="5047" spans="1:18" x14ac:dyDescent="0.25">
      <c r="A5047">
        <v>1</v>
      </c>
      <c r="B5047">
        <v>9070205</v>
      </c>
      <c r="C5047">
        <v>6</v>
      </c>
      <c r="D5047">
        <v>2</v>
      </c>
      <c r="E5047">
        <v>2</v>
      </c>
      <c r="F5047" t="s">
        <v>7</v>
      </c>
      <c r="G5047">
        <v>2975</v>
      </c>
      <c r="M5047">
        <v>2826</v>
      </c>
      <c r="P5047">
        <v>2826</v>
      </c>
      <c r="Q5047" s="5">
        <f>VLOOKUP(Table2[[#This Row],[id_heating_system]],$V$2:$W$5,2,0)*Table2[[#This Row],[2019]]</f>
        <v>2826</v>
      </c>
      <c r="R5047">
        <v>2826</v>
      </c>
    </row>
    <row r="5048" spans="1:18" x14ac:dyDescent="0.25">
      <c r="A5048">
        <v>1</v>
      </c>
      <c r="B5048">
        <v>9070205</v>
      </c>
      <c r="C5048">
        <v>6</v>
      </c>
      <c r="D5048">
        <v>2</v>
      </c>
      <c r="E5048">
        <v>3</v>
      </c>
      <c r="F5048" t="s">
        <v>7</v>
      </c>
      <c r="G5048">
        <v>226</v>
      </c>
      <c r="M5048">
        <v>1278</v>
      </c>
      <c r="P5048">
        <v>1278</v>
      </c>
      <c r="Q5048" s="5">
        <f>VLOOKUP(Table2[[#This Row],[id_heating_system]],$V$2:$W$5,2,0)*Table2[[#This Row],[2019]]</f>
        <v>1056.403351098</v>
      </c>
      <c r="R5048">
        <v>1278</v>
      </c>
    </row>
    <row r="5049" spans="1:18" x14ac:dyDescent="0.25">
      <c r="A5049">
        <v>1</v>
      </c>
      <c r="B5049">
        <v>9070205</v>
      </c>
      <c r="C5049">
        <v>6</v>
      </c>
      <c r="D5049">
        <v>2</v>
      </c>
      <c r="E5049">
        <v>4</v>
      </c>
      <c r="F5049" t="s">
        <v>7</v>
      </c>
      <c r="G5049">
        <v>159</v>
      </c>
      <c r="M5049">
        <v>80</v>
      </c>
      <c r="P5049">
        <v>80</v>
      </c>
      <c r="Q5049" s="5">
        <f>VLOOKUP(Table2[[#This Row],[id_heating_system]],$V$2:$W$5,2,0)*Table2[[#This Row],[2019]]</f>
        <v>80</v>
      </c>
      <c r="R5049">
        <v>80</v>
      </c>
    </row>
    <row r="5050" spans="1:18" x14ac:dyDescent="0.25">
      <c r="A5050">
        <v>1</v>
      </c>
      <c r="B5050">
        <v>9070205</v>
      </c>
      <c r="C5050">
        <v>6</v>
      </c>
      <c r="D5050">
        <v>3</v>
      </c>
      <c r="E5050">
        <v>1</v>
      </c>
      <c r="F5050" t="s">
        <v>7</v>
      </c>
      <c r="G5050">
        <v>0</v>
      </c>
      <c r="M5050">
        <v>0</v>
      </c>
      <c r="P5050">
        <v>0</v>
      </c>
      <c r="Q5050" s="5">
        <f>VLOOKUP(Table2[[#This Row],[id_heating_system]],$V$2:$W$5,2,0)*Table2[[#This Row],[2019]]</f>
        <v>0</v>
      </c>
      <c r="R5050">
        <v>0</v>
      </c>
    </row>
    <row r="5051" spans="1:18" x14ac:dyDescent="0.25">
      <c r="A5051">
        <v>1</v>
      </c>
      <c r="B5051">
        <v>9070205</v>
      </c>
      <c r="C5051">
        <v>6</v>
      </c>
      <c r="D5051">
        <v>3</v>
      </c>
      <c r="E5051">
        <v>2</v>
      </c>
      <c r="F5051" t="s">
        <v>7</v>
      </c>
      <c r="G5051">
        <v>0</v>
      </c>
      <c r="M5051">
        <v>0</v>
      </c>
      <c r="P5051">
        <v>0</v>
      </c>
      <c r="Q5051" s="5">
        <f>VLOOKUP(Table2[[#This Row],[id_heating_system]],$V$2:$W$5,2,0)*Table2[[#This Row],[2019]]</f>
        <v>0</v>
      </c>
      <c r="R5051">
        <v>0</v>
      </c>
    </row>
    <row r="5052" spans="1:18" x14ac:dyDescent="0.25">
      <c r="A5052">
        <v>1</v>
      </c>
      <c r="B5052">
        <v>9070205</v>
      </c>
      <c r="C5052">
        <v>6</v>
      </c>
      <c r="D5052">
        <v>3</v>
      </c>
      <c r="E5052">
        <v>3</v>
      </c>
      <c r="F5052" t="s">
        <v>7</v>
      </c>
      <c r="G5052">
        <v>0</v>
      </c>
      <c r="M5052">
        <v>0</v>
      </c>
      <c r="P5052">
        <v>0</v>
      </c>
      <c r="Q5052" s="5">
        <f>VLOOKUP(Table2[[#This Row],[id_heating_system]],$V$2:$W$5,2,0)*Table2[[#This Row],[2019]]</f>
        <v>0</v>
      </c>
      <c r="R5052">
        <v>0</v>
      </c>
    </row>
    <row r="5053" spans="1:18" x14ac:dyDescent="0.25">
      <c r="A5053">
        <v>1</v>
      </c>
      <c r="B5053">
        <v>9070205</v>
      </c>
      <c r="C5053">
        <v>6</v>
      </c>
      <c r="D5053">
        <v>3</v>
      </c>
      <c r="E5053">
        <v>4</v>
      </c>
      <c r="F5053" t="s">
        <v>7</v>
      </c>
      <c r="G5053">
        <v>0</v>
      </c>
      <c r="M5053">
        <v>0</v>
      </c>
      <c r="P5053">
        <v>0</v>
      </c>
      <c r="Q5053" s="5">
        <f>VLOOKUP(Table2[[#This Row],[id_heating_system]],$V$2:$W$5,2,0)*Table2[[#This Row],[2019]]</f>
        <v>0</v>
      </c>
      <c r="R5053">
        <v>0</v>
      </c>
    </row>
    <row r="5054" spans="1:18" x14ac:dyDescent="0.25">
      <c r="A5054">
        <v>1</v>
      </c>
      <c r="B5054">
        <v>9070205</v>
      </c>
      <c r="C5054">
        <v>6</v>
      </c>
      <c r="D5054">
        <v>4</v>
      </c>
      <c r="E5054">
        <v>1</v>
      </c>
      <c r="F5054" t="s">
        <v>7</v>
      </c>
      <c r="G5054">
        <v>12</v>
      </c>
      <c r="M5054">
        <v>273</v>
      </c>
      <c r="P5054">
        <v>273</v>
      </c>
      <c r="Q5054" s="5">
        <f>VLOOKUP(Table2[[#This Row],[id_heating_system]],$V$2:$W$5,2,0)*Table2[[#This Row],[2019]]</f>
        <v>315.00000004200001</v>
      </c>
      <c r="R5054">
        <v>273</v>
      </c>
    </row>
    <row r="5055" spans="1:18" x14ac:dyDescent="0.25">
      <c r="A5055">
        <v>1</v>
      </c>
      <c r="B5055">
        <v>9070205</v>
      </c>
      <c r="C5055">
        <v>6</v>
      </c>
      <c r="D5055">
        <v>4</v>
      </c>
      <c r="E5055">
        <v>2</v>
      </c>
      <c r="F5055" t="s">
        <v>7</v>
      </c>
      <c r="G5055">
        <v>1352</v>
      </c>
      <c r="M5055">
        <v>1284</v>
      </c>
      <c r="P5055">
        <v>1284</v>
      </c>
      <c r="Q5055" s="5">
        <f>VLOOKUP(Table2[[#This Row],[id_heating_system]],$V$2:$W$5,2,0)*Table2[[#This Row],[2019]]</f>
        <v>1284</v>
      </c>
      <c r="R5055">
        <v>1284</v>
      </c>
    </row>
    <row r="5056" spans="1:18" x14ac:dyDescent="0.25">
      <c r="A5056">
        <v>1</v>
      </c>
      <c r="B5056">
        <v>9070205</v>
      </c>
      <c r="C5056">
        <v>6</v>
      </c>
      <c r="D5056">
        <v>4</v>
      </c>
      <c r="E5056">
        <v>3</v>
      </c>
      <c r="F5056" t="s">
        <v>7</v>
      </c>
      <c r="G5056">
        <v>10</v>
      </c>
      <c r="M5056">
        <v>57</v>
      </c>
      <c r="P5056">
        <v>57</v>
      </c>
      <c r="Q5056" s="5">
        <f>VLOOKUP(Table2[[#This Row],[id_heating_system]],$V$2:$W$5,2,0)*Table2[[#This Row],[2019]]</f>
        <v>47.116581386999997</v>
      </c>
      <c r="R5056">
        <v>57</v>
      </c>
    </row>
    <row r="5057" spans="1:18" x14ac:dyDescent="0.25">
      <c r="A5057">
        <v>1</v>
      </c>
      <c r="B5057">
        <v>9070205</v>
      </c>
      <c r="C5057">
        <v>6</v>
      </c>
      <c r="D5057">
        <v>4</v>
      </c>
      <c r="E5057">
        <v>4</v>
      </c>
      <c r="F5057" t="s">
        <v>7</v>
      </c>
      <c r="G5057">
        <v>25</v>
      </c>
      <c r="M5057">
        <v>13</v>
      </c>
      <c r="P5057">
        <v>13</v>
      </c>
      <c r="Q5057" s="5">
        <f>VLOOKUP(Table2[[#This Row],[id_heating_system]],$V$2:$W$5,2,0)*Table2[[#This Row],[2019]]</f>
        <v>13</v>
      </c>
      <c r="R5057">
        <v>13</v>
      </c>
    </row>
    <row r="5058" spans="1:18" x14ac:dyDescent="0.25">
      <c r="A5058">
        <v>1</v>
      </c>
      <c r="B5058">
        <v>9070205</v>
      </c>
      <c r="C5058">
        <v>6</v>
      </c>
      <c r="D5058">
        <v>5</v>
      </c>
      <c r="E5058">
        <v>1</v>
      </c>
      <c r="F5058" t="s">
        <v>7</v>
      </c>
      <c r="G5058">
        <v>19</v>
      </c>
      <c r="M5058">
        <v>433</v>
      </c>
      <c r="P5058">
        <v>433</v>
      </c>
      <c r="Q5058" s="5">
        <f>VLOOKUP(Table2[[#This Row],[id_heating_system]],$V$2:$W$5,2,0)*Table2[[#This Row],[2019]]</f>
        <v>499.61538468200001</v>
      </c>
      <c r="R5058">
        <v>433</v>
      </c>
    </row>
    <row r="5059" spans="1:18" x14ac:dyDescent="0.25">
      <c r="A5059">
        <v>1</v>
      </c>
      <c r="B5059">
        <v>9070205</v>
      </c>
      <c r="C5059">
        <v>6</v>
      </c>
      <c r="D5059">
        <v>5</v>
      </c>
      <c r="E5059">
        <v>2</v>
      </c>
      <c r="F5059" t="s">
        <v>7</v>
      </c>
      <c r="G5059">
        <v>8579</v>
      </c>
      <c r="M5059">
        <v>8150</v>
      </c>
      <c r="P5059">
        <v>8150</v>
      </c>
      <c r="Q5059" s="5">
        <f>VLOOKUP(Table2[[#This Row],[id_heating_system]],$V$2:$W$5,2,0)*Table2[[#This Row],[2019]]</f>
        <v>8150</v>
      </c>
      <c r="R5059">
        <v>8150</v>
      </c>
    </row>
    <row r="5060" spans="1:18" x14ac:dyDescent="0.25">
      <c r="A5060">
        <v>1</v>
      </c>
      <c r="B5060">
        <v>9070205</v>
      </c>
      <c r="C5060">
        <v>6</v>
      </c>
      <c r="D5060">
        <v>5</v>
      </c>
      <c r="E5060">
        <v>3</v>
      </c>
      <c r="F5060" t="s">
        <v>7</v>
      </c>
      <c r="G5060">
        <v>39</v>
      </c>
      <c r="M5060">
        <v>221</v>
      </c>
      <c r="P5060">
        <v>221</v>
      </c>
      <c r="Q5060" s="5">
        <f>VLOOKUP(Table2[[#This Row],[id_heating_system]],$V$2:$W$5,2,0)*Table2[[#This Row],[2019]]</f>
        <v>182.68007871099999</v>
      </c>
      <c r="R5060">
        <v>221</v>
      </c>
    </row>
    <row r="5061" spans="1:18" x14ac:dyDescent="0.25">
      <c r="A5061">
        <v>1</v>
      </c>
      <c r="B5061">
        <v>9070205</v>
      </c>
      <c r="C5061">
        <v>6</v>
      </c>
      <c r="D5061">
        <v>5</v>
      </c>
      <c r="E5061">
        <v>4</v>
      </c>
      <c r="F5061" t="s">
        <v>7</v>
      </c>
      <c r="G5061">
        <v>712</v>
      </c>
      <c r="M5061">
        <v>356</v>
      </c>
      <c r="P5061">
        <v>356</v>
      </c>
      <c r="Q5061" s="5">
        <f>VLOOKUP(Table2[[#This Row],[id_heating_system]],$V$2:$W$5,2,0)*Table2[[#This Row],[2019]]</f>
        <v>356</v>
      </c>
      <c r="R5061">
        <v>356</v>
      </c>
    </row>
    <row r="5062" spans="1:18" x14ac:dyDescent="0.25">
      <c r="A5062">
        <v>1</v>
      </c>
      <c r="B5062">
        <v>9070205</v>
      </c>
      <c r="C5062">
        <v>6</v>
      </c>
      <c r="D5062">
        <v>6</v>
      </c>
      <c r="E5062">
        <v>1</v>
      </c>
      <c r="F5062" t="s">
        <v>7</v>
      </c>
      <c r="G5062">
        <v>13</v>
      </c>
      <c r="M5062">
        <v>296</v>
      </c>
      <c r="P5062">
        <v>296</v>
      </c>
      <c r="Q5062" s="5">
        <f>VLOOKUP(Table2[[#This Row],[id_heating_system]],$V$2:$W$5,2,0)*Table2[[#This Row],[2019]]</f>
        <v>341.538461584</v>
      </c>
      <c r="R5062">
        <v>296</v>
      </c>
    </row>
    <row r="5063" spans="1:18" x14ac:dyDescent="0.25">
      <c r="A5063">
        <v>1</v>
      </c>
      <c r="B5063">
        <v>9070205</v>
      </c>
      <c r="C5063">
        <v>6</v>
      </c>
      <c r="D5063">
        <v>6</v>
      </c>
      <c r="E5063">
        <v>2</v>
      </c>
      <c r="F5063" t="s">
        <v>7</v>
      </c>
      <c r="G5063">
        <v>13950</v>
      </c>
      <c r="M5063">
        <v>13253</v>
      </c>
      <c r="P5063">
        <v>13253</v>
      </c>
      <c r="Q5063" s="5">
        <f>VLOOKUP(Table2[[#This Row],[id_heating_system]],$V$2:$W$5,2,0)*Table2[[#This Row],[2019]]</f>
        <v>13253</v>
      </c>
      <c r="R5063">
        <v>13253</v>
      </c>
    </row>
    <row r="5064" spans="1:18" x14ac:dyDescent="0.25">
      <c r="A5064">
        <v>1</v>
      </c>
      <c r="B5064">
        <v>9070205</v>
      </c>
      <c r="C5064">
        <v>6</v>
      </c>
      <c r="D5064">
        <v>6</v>
      </c>
      <c r="E5064">
        <v>3</v>
      </c>
      <c r="F5064" t="s">
        <v>7</v>
      </c>
      <c r="G5064">
        <v>6</v>
      </c>
      <c r="M5064">
        <v>34</v>
      </c>
      <c r="P5064">
        <v>34</v>
      </c>
      <c r="Q5064" s="5">
        <f>VLOOKUP(Table2[[#This Row],[id_heating_system]],$V$2:$W$5,2,0)*Table2[[#This Row],[2019]]</f>
        <v>28.104627493999999</v>
      </c>
      <c r="R5064">
        <v>34</v>
      </c>
    </row>
    <row r="5065" spans="1:18" x14ac:dyDescent="0.25">
      <c r="A5065">
        <v>1</v>
      </c>
      <c r="B5065">
        <v>9070205</v>
      </c>
      <c r="C5065">
        <v>6</v>
      </c>
      <c r="D5065">
        <v>6</v>
      </c>
      <c r="E5065">
        <v>4</v>
      </c>
      <c r="F5065" t="s">
        <v>7</v>
      </c>
      <c r="G5065">
        <v>1550</v>
      </c>
      <c r="M5065">
        <v>775</v>
      </c>
      <c r="P5065">
        <v>775</v>
      </c>
      <c r="Q5065" s="5">
        <f>VLOOKUP(Table2[[#This Row],[id_heating_system]],$V$2:$W$5,2,0)*Table2[[#This Row],[2019]]</f>
        <v>775</v>
      </c>
      <c r="R5065">
        <v>775</v>
      </c>
    </row>
    <row r="5066" spans="1:18" x14ac:dyDescent="0.25">
      <c r="A5066">
        <v>1</v>
      </c>
      <c r="B5066">
        <v>9070205</v>
      </c>
      <c r="C5066">
        <v>6</v>
      </c>
      <c r="D5066">
        <v>7</v>
      </c>
      <c r="E5066">
        <v>1</v>
      </c>
      <c r="F5066" t="s">
        <v>7</v>
      </c>
      <c r="G5066">
        <v>0</v>
      </c>
      <c r="M5066">
        <v>0</v>
      </c>
      <c r="P5066">
        <v>0</v>
      </c>
      <c r="Q5066" s="5">
        <f>VLOOKUP(Table2[[#This Row],[id_heating_system]],$V$2:$W$5,2,0)*Table2[[#This Row],[2019]]</f>
        <v>0</v>
      </c>
      <c r="R5066">
        <v>0</v>
      </c>
    </row>
    <row r="5067" spans="1:18" x14ac:dyDescent="0.25">
      <c r="A5067">
        <v>1</v>
      </c>
      <c r="B5067">
        <v>9070205</v>
      </c>
      <c r="C5067">
        <v>6</v>
      </c>
      <c r="D5067">
        <v>7</v>
      </c>
      <c r="E5067">
        <v>2</v>
      </c>
      <c r="F5067" t="s">
        <v>7</v>
      </c>
      <c r="G5067">
        <v>1450</v>
      </c>
      <c r="M5067">
        <v>1378</v>
      </c>
      <c r="P5067">
        <v>1378</v>
      </c>
      <c r="Q5067" s="5">
        <f>VLOOKUP(Table2[[#This Row],[id_heating_system]],$V$2:$W$5,2,0)*Table2[[#This Row],[2019]]</f>
        <v>1378</v>
      </c>
      <c r="R5067">
        <v>1378</v>
      </c>
    </row>
    <row r="5068" spans="1:18" x14ac:dyDescent="0.25">
      <c r="A5068">
        <v>1</v>
      </c>
      <c r="B5068">
        <v>9070205</v>
      </c>
      <c r="C5068">
        <v>6</v>
      </c>
      <c r="D5068">
        <v>7</v>
      </c>
      <c r="E5068">
        <v>3</v>
      </c>
      <c r="F5068" t="s">
        <v>7</v>
      </c>
      <c r="G5068">
        <v>9</v>
      </c>
      <c r="M5068">
        <v>51</v>
      </c>
      <c r="P5068">
        <v>51</v>
      </c>
      <c r="Q5068" s="5">
        <f>VLOOKUP(Table2[[#This Row],[id_heating_system]],$V$2:$W$5,2,0)*Table2[[#This Row],[2019]]</f>
        <v>42.156941240999998</v>
      </c>
      <c r="R5068">
        <v>51</v>
      </c>
    </row>
    <row r="5069" spans="1:18" x14ac:dyDescent="0.25">
      <c r="A5069">
        <v>1</v>
      </c>
      <c r="B5069">
        <v>9070205</v>
      </c>
      <c r="C5069">
        <v>6</v>
      </c>
      <c r="D5069">
        <v>7</v>
      </c>
      <c r="E5069">
        <v>4</v>
      </c>
      <c r="F5069" t="s">
        <v>7</v>
      </c>
      <c r="G5069">
        <v>255</v>
      </c>
      <c r="M5069">
        <v>128</v>
      </c>
      <c r="P5069">
        <v>128</v>
      </c>
      <c r="Q5069" s="5">
        <f>VLOOKUP(Table2[[#This Row],[id_heating_system]],$V$2:$W$5,2,0)*Table2[[#This Row],[2019]]</f>
        <v>128</v>
      </c>
      <c r="R5069">
        <v>128</v>
      </c>
    </row>
    <row r="5070" spans="1:18" x14ac:dyDescent="0.25">
      <c r="A5070">
        <v>1</v>
      </c>
      <c r="B5070">
        <v>9070301</v>
      </c>
      <c r="C5070">
        <v>6</v>
      </c>
      <c r="D5070">
        <v>1</v>
      </c>
      <c r="E5070">
        <v>1</v>
      </c>
      <c r="F5070" t="s">
        <v>7</v>
      </c>
      <c r="G5070">
        <v>1303</v>
      </c>
      <c r="M5070">
        <v>2366</v>
      </c>
      <c r="P5070">
        <v>2366</v>
      </c>
      <c r="Q5070" s="5">
        <f>VLOOKUP(Table2[[#This Row],[id_heating_system]],$V$2:$W$5,2,0)*Table2[[#This Row],[2019]]</f>
        <v>2730.0000003640002</v>
      </c>
      <c r="R5070">
        <v>2366</v>
      </c>
    </row>
    <row r="5071" spans="1:18" x14ac:dyDescent="0.25">
      <c r="A5071">
        <v>1</v>
      </c>
      <c r="B5071">
        <v>9070301</v>
      </c>
      <c r="C5071">
        <v>6</v>
      </c>
      <c r="D5071">
        <v>1</v>
      </c>
      <c r="E5071">
        <v>2</v>
      </c>
      <c r="F5071" t="s">
        <v>7</v>
      </c>
      <c r="G5071">
        <v>20636</v>
      </c>
      <c r="M5071">
        <v>19604</v>
      </c>
      <c r="P5071">
        <v>19604</v>
      </c>
      <c r="Q5071" s="5">
        <f>VLOOKUP(Table2[[#This Row],[id_heating_system]],$V$2:$W$5,2,0)*Table2[[#This Row],[2019]]</f>
        <v>19604</v>
      </c>
      <c r="R5071">
        <v>19604</v>
      </c>
    </row>
    <row r="5072" spans="1:18" x14ac:dyDescent="0.25">
      <c r="A5072">
        <v>1</v>
      </c>
      <c r="B5072">
        <v>9070301</v>
      </c>
      <c r="C5072">
        <v>6</v>
      </c>
      <c r="D5072">
        <v>1</v>
      </c>
      <c r="E5072">
        <v>3</v>
      </c>
      <c r="F5072" t="s">
        <v>7</v>
      </c>
      <c r="G5072">
        <v>3775</v>
      </c>
      <c r="M5072">
        <v>3963</v>
      </c>
      <c r="P5072">
        <v>3963</v>
      </c>
      <c r="Q5072" s="5">
        <f>VLOOKUP(Table2[[#This Row],[id_heating_system]],$V$2:$W$5,2,0)*Table2[[#This Row],[2019]]</f>
        <v>3275.8423164329997</v>
      </c>
      <c r="R5072">
        <v>3963</v>
      </c>
    </row>
    <row r="5073" spans="1:18" x14ac:dyDescent="0.25">
      <c r="A5073">
        <v>1</v>
      </c>
      <c r="B5073">
        <v>9070301</v>
      </c>
      <c r="C5073">
        <v>6</v>
      </c>
      <c r="D5073">
        <v>1</v>
      </c>
      <c r="E5073">
        <v>4</v>
      </c>
      <c r="F5073" t="s">
        <v>7</v>
      </c>
      <c r="G5073">
        <v>366</v>
      </c>
      <c r="M5073">
        <v>183</v>
      </c>
      <c r="P5073">
        <v>183</v>
      </c>
      <c r="Q5073" s="5">
        <f>VLOOKUP(Table2[[#This Row],[id_heating_system]],$V$2:$W$5,2,0)*Table2[[#This Row],[2019]]</f>
        <v>183</v>
      </c>
      <c r="R5073">
        <v>183</v>
      </c>
    </row>
    <row r="5074" spans="1:18" x14ac:dyDescent="0.25">
      <c r="A5074">
        <v>1</v>
      </c>
      <c r="B5074">
        <v>9070301</v>
      </c>
      <c r="C5074">
        <v>6</v>
      </c>
      <c r="D5074">
        <v>2</v>
      </c>
      <c r="E5074">
        <v>1</v>
      </c>
      <c r="F5074" t="s">
        <v>7</v>
      </c>
      <c r="G5074">
        <v>0</v>
      </c>
      <c r="M5074">
        <v>0</v>
      </c>
      <c r="P5074">
        <v>0</v>
      </c>
      <c r="Q5074" s="5">
        <f>VLOOKUP(Table2[[#This Row],[id_heating_system]],$V$2:$W$5,2,0)*Table2[[#This Row],[2019]]</f>
        <v>0</v>
      </c>
      <c r="R5074">
        <v>0</v>
      </c>
    </row>
    <row r="5075" spans="1:18" x14ac:dyDescent="0.25">
      <c r="A5075">
        <v>1</v>
      </c>
      <c r="B5075">
        <v>9070301</v>
      </c>
      <c r="C5075">
        <v>6</v>
      </c>
      <c r="D5075">
        <v>2</v>
      </c>
      <c r="E5075">
        <v>2</v>
      </c>
      <c r="F5075" t="s">
        <v>7</v>
      </c>
      <c r="G5075">
        <v>0</v>
      </c>
      <c r="M5075">
        <v>0</v>
      </c>
      <c r="P5075">
        <v>0</v>
      </c>
      <c r="Q5075" s="5">
        <f>VLOOKUP(Table2[[#This Row],[id_heating_system]],$V$2:$W$5,2,0)*Table2[[#This Row],[2019]]</f>
        <v>0</v>
      </c>
      <c r="R5075">
        <v>0</v>
      </c>
    </row>
    <row r="5076" spans="1:18" x14ac:dyDescent="0.25">
      <c r="A5076">
        <v>1</v>
      </c>
      <c r="B5076">
        <v>9070301</v>
      </c>
      <c r="C5076">
        <v>6</v>
      </c>
      <c r="D5076">
        <v>2</v>
      </c>
      <c r="E5076">
        <v>3</v>
      </c>
      <c r="F5076" t="s">
        <v>7</v>
      </c>
      <c r="G5076">
        <v>0</v>
      </c>
      <c r="M5076">
        <v>0</v>
      </c>
      <c r="P5076">
        <v>0</v>
      </c>
      <c r="Q5076" s="5">
        <f>VLOOKUP(Table2[[#This Row],[id_heating_system]],$V$2:$W$5,2,0)*Table2[[#This Row],[2019]]</f>
        <v>0</v>
      </c>
      <c r="R5076">
        <v>0</v>
      </c>
    </row>
    <row r="5077" spans="1:18" x14ac:dyDescent="0.25">
      <c r="A5077">
        <v>1</v>
      </c>
      <c r="B5077">
        <v>9070301</v>
      </c>
      <c r="C5077">
        <v>6</v>
      </c>
      <c r="D5077">
        <v>2</v>
      </c>
      <c r="E5077">
        <v>4</v>
      </c>
      <c r="F5077" t="s">
        <v>7</v>
      </c>
      <c r="G5077">
        <v>0</v>
      </c>
      <c r="M5077">
        <v>0</v>
      </c>
      <c r="P5077">
        <v>0</v>
      </c>
      <c r="Q5077" s="5">
        <f>VLOOKUP(Table2[[#This Row],[id_heating_system]],$V$2:$W$5,2,0)*Table2[[#This Row],[2019]]</f>
        <v>0</v>
      </c>
      <c r="R5077">
        <v>0</v>
      </c>
    </row>
    <row r="5078" spans="1:18" x14ac:dyDescent="0.25">
      <c r="A5078">
        <v>1</v>
      </c>
      <c r="B5078">
        <v>9070301</v>
      </c>
      <c r="C5078">
        <v>6</v>
      </c>
      <c r="D5078">
        <v>3</v>
      </c>
      <c r="E5078">
        <v>1</v>
      </c>
      <c r="F5078" t="s">
        <v>7</v>
      </c>
      <c r="G5078">
        <v>0</v>
      </c>
      <c r="M5078">
        <v>0</v>
      </c>
      <c r="P5078">
        <v>0</v>
      </c>
      <c r="Q5078" s="5">
        <f>VLOOKUP(Table2[[#This Row],[id_heating_system]],$V$2:$W$5,2,0)*Table2[[#This Row],[2019]]</f>
        <v>0</v>
      </c>
      <c r="R5078">
        <v>0</v>
      </c>
    </row>
    <row r="5079" spans="1:18" x14ac:dyDescent="0.25">
      <c r="A5079">
        <v>1</v>
      </c>
      <c r="B5079">
        <v>9070301</v>
      </c>
      <c r="C5079">
        <v>6</v>
      </c>
      <c r="D5079">
        <v>3</v>
      </c>
      <c r="E5079">
        <v>2</v>
      </c>
      <c r="F5079" t="s">
        <v>7</v>
      </c>
      <c r="G5079">
        <v>0</v>
      </c>
      <c r="M5079">
        <v>0</v>
      </c>
      <c r="P5079">
        <v>0</v>
      </c>
      <c r="Q5079" s="5">
        <f>VLOOKUP(Table2[[#This Row],[id_heating_system]],$V$2:$W$5,2,0)*Table2[[#This Row],[2019]]</f>
        <v>0</v>
      </c>
      <c r="R5079">
        <v>0</v>
      </c>
    </row>
    <row r="5080" spans="1:18" x14ac:dyDescent="0.25">
      <c r="A5080">
        <v>1</v>
      </c>
      <c r="B5080">
        <v>9070301</v>
      </c>
      <c r="C5080">
        <v>6</v>
      </c>
      <c r="D5080">
        <v>3</v>
      </c>
      <c r="E5080">
        <v>3</v>
      </c>
      <c r="F5080" t="s">
        <v>7</v>
      </c>
      <c r="G5080">
        <v>0</v>
      </c>
      <c r="M5080">
        <v>0</v>
      </c>
      <c r="P5080">
        <v>0</v>
      </c>
      <c r="Q5080" s="5">
        <f>VLOOKUP(Table2[[#This Row],[id_heating_system]],$V$2:$W$5,2,0)*Table2[[#This Row],[2019]]</f>
        <v>0</v>
      </c>
      <c r="R5080">
        <v>0</v>
      </c>
    </row>
    <row r="5081" spans="1:18" x14ac:dyDescent="0.25">
      <c r="A5081">
        <v>1</v>
      </c>
      <c r="B5081">
        <v>9070301</v>
      </c>
      <c r="C5081">
        <v>6</v>
      </c>
      <c r="D5081">
        <v>3</v>
      </c>
      <c r="E5081">
        <v>4</v>
      </c>
      <c r="F5081" t="s">
        <v>7</v>
      </c>
      <c r="G5081">
        <v>0</v>
      </c>
      <c r="M5081">
        <v>0</v>
      </c>
      <c r="P5081">
        <v>0</v>
      </c>
      <c r="Q5081" s="5">
        <f>VLOOKUP(Table2[[#This Row],[id_heating_system]],$V$2:$W$5,2,0)*Table2[[#This Row],[2019]]</f>
        <v>0</v>
      </c>
      <c r="R5081">
        <v>0</v>
      </c>
    </row>
    <row r="5082" spans="1:18" x14ac:dyDescent="0.25">
      <c r="A5082">
        <v>1</v>
      </c>
      <c r="B5082">
        <v>9070301</v>
      </c>
      <c r="C5082">
        <v>6</v>
      </c>
      <c r="D5082">
        <v>4</v>
      </c>
      <c r="E5082">
        <v>1</v>
      </c>
      <c r="F5082" t="s">
        <v>7</v>
      </c>
      <c r="G5082">
        <v>6</v>
      </c>
      <c r="M5082">
        <v>11</v>
      </c>
      <c r="P5082">
        <v>11</v>
      </c>
      <c r="Q5082" s="5">
        <f>VLOOKUP(Table2[[#This Row],[id_heating_system]],$V$2:$W$5,2,0)*Table2[[#This Row],[2019]]</f>
        <v>12.692307694</v>
      </c>
      <c r="R5082">
        <v>11</v>
      </c>
    </row>
    <row r="5083" spans="1:18" x14ac:dyDescent="0.25">
      <c r="A5083">
        <v>1</v>
      </c>
      <c r="B5083">
        <v>9070301</v>
      </c>
      <c r="C5083">
        <v>6</v>
      </c>
      <c r="D5083">
        <v>4</v>
      </c>
      <c r="E5083">
        <v>2</v>
      </c>
      <c r="F5083" t="s">
        <v>7</v>
      </c>
      <c r="G5083">
        <v>1838</v>
      </c>
      <c r="M5083">
        <v>1746</v>
      </c>
      <c r="P5083">
        <v>1746</v>
      </c>
      <c r="Q5083" s="5">
        <f>VLOOKUP(Table2[[#This Row],[id_heating_system]],$V$2:$W$5,2,0)*Table2[[#This Row],[2019]]</f>
        <v>1746</v>
      </c>
      <c r="R5083">
        <v>1746</v>
      </c>
    </row>
    <row r="5084" spans="1:18" x14ac:dyDescent="0.25">
      <c r="A5084">
        <v>1</v>
      </c>
      <c r="B5084">
        <v>9070301</v>
      </c>
      <c r="C5084">
        <v>6</v>
      </c>
      <c r="D5084">
        <v>4</v>
      </c>
      <c r="E5084">
        <v>3</v>
      </c>
      <c r="F5084" t="s">
        <v>7</v>
      </c>
      <c r="G5084">
        <v>51</v>
      </c>
      <c r="M5084">
        <v>54</v>
      </c>
      <c r="P5084">
        <v>54</v>
      </c>
      <c r="Q5084" s="5">
        <f>VLOOKUP(Table2[[#This Row],[id_heating_system]],$V$2:$W$5,2,0)*Table2[[#This Row],[2019]]</f>
        <v>44.636761313999997</v>
      </c>
      <c r="R5084">
        <v>54</v>
      </c>
    </row>
    <row r="5085" spans="1:18" x14ac:dyDescent="0.25">
      <c r="A5085">
        <v>1</v>
      </c>
      <c r="B5085">
        <v>9070301</v>
      </c>
      <c r="C5085">
        <v>6</v>
      </c>
      <c r="D5085">
        <v>4</v>
      </c>
      <c r="E5085">
        <v>4</v>
      </c>
      <c r="F5085" t="s">
        <v>7</v>
      </c>
      <c r="G5085">
        <v>9</v>
      </c>
      <c r="M5085">
        <v>5</v>
      </c>
      <c r="P5085">
        <v>5</v>
      </c>
      <c r="Q5085" s="5">
        <f>VLOOKUP(Table2[[#This Row],[id_heating_system]],$V$2:$W$5,2,0)*Table2[[#This Row],[2019]]</f>
        <v>5</v>
      </c>
      <c r="R5085">
        <v>5</v>
      </c>
    </row>
    <row r="5086" spans="1:18" x14ac:dyDescent="0.25">
      <c r="A5086">
        <v>1</v>
      </c>
      <c r="B5086">
        <v>9070301</v>
      </c>
      <c r="C5086">
        <v>6</v>
      </c>
      <c r="D5086">
        <v>5</v>
      </c>
      <c r="E5086">
        <v>1</v>
      </c>
      <c r="F5086" t="s">
        <v>7</v>
      </c>
      <c r="G5086">
        <v>0</v>
      </c>
      <c r="M5086">
        <v>0</v>
      </c>
      <c r="P5086">
        <v>0</v>
      </c>
      <c r="Q5086" s="5">
        <f>VLOOKUP(Table2[[#This Row],[id_heating_system]],$V$2:$W$5,2,0)*Table2[[#This Row],[2019]]</f>
        <v>0</v>
      </c>
      <c r="R5086">
        <v>0</v>
      </c>
    </row>
    <row r="5087" spans="1:18" x14ac:dyDescent="0.25">
      <c r="A5087">
        <v>1</v>
      </c>
      <c r="B5087">
        <v>9070301</v>
      </c>
      <c r="C5087">
        <v>6</v>
      </c>
      <c r="D5087">
        <v>5</v>
      </c>
      <c r="E5087">
        <v>2</v>
      </c>
      <c r="F5087" t="s">
        <v>7</v>
      </c>
      <c r="G5087">
        <v>0</v>
      </c>
      <c r="M5087">
        <v>0</v>
      </c>
      <c r="P5087">
        <v>0</v>
      </c>
      <c r="Q5087" s="5">
        <f>VLOOKUP(Table2[[#This Row],[id_heating_system]],$V$2:$W$5,2,0)*Table2[[#This Row],[2019]]</f>
        <v>0</v>
      </c>
      <c r="R5087">
        <v>0</v>
      </c>
    </row>
    <row r="5088" spans="1:18" x14ac:dyDescent="0.25">
      <c r="A5088">
        <v>1</v>
      </c>
      <c r="B5088">
        <v>9070301</v>
      </c>
      <c r="C5088">
        <v>6</v>
      </c>
      <c r="D5088">
        <v>5</v>
      </c>
      <c r="E5088">
        <v>3</v>
      </c>
      <c r="F5088" t="s">
        <v>7</v>
      </c>
      <c r="G5088">
        <v>0</v>
      </c>
      <c r="M5088">
        <v>0</v>
      </c>
      <c r="P5088">
        <v>0</v>
      </c>
      <c r="Q5088" s="5">
        <f>VLOOKUP(Table2[[#This Row],[id_heating_system]],$V$2:$W$5,2,0)*Table2[[#This Row],[2019]]</f>
        <v>0</v>
      </c>
      <c r="R5088">
        <v>0</v>
      </c>
    </row>
    <row r="5089" spans="1:18" x14ac:dyDescent="0.25">
      <c r="A5089">
        <v>1</v>
      </c>
      <c r="B5089">
        <v>9070301</v>
      </c>
      <c r="C5089">
        <v>6</v>
      </c>
      <c r="D5089">
        <v>5</v>
      </c>
      <c r="E5089">
        <v>4</v>
      </c>
      <c r="F5089" t="s">
        <v>7</v>
      </c>
      <c r="G5089">
        <v>0</v>
      </c>
      <c r="M5089">
        <v>0</v>
      </c>
      <c r="P5089">
        <v>0</v>
      </c>
      <c r="Q5089" s="5">
        <f>VLOOKUP(Table2[[#This Row],[id_heating_system]],$V$2:$W$5,2,0)*Table2[[#This Row],[2019]]</f>
        <v>0</v>
      </c>
      <c r="R5089">
        <v>0</v>
      </c>
    </row>
    <row r="5090" spans="1:18" x14ac:dyDescent="0.25">
      <c r="A5090">
        <v>1</v>
      </c>
      <c r="B5090">
        <v>9070301</v>
      </c>
      <c r="C5090">
        <v>6</v>
      </c>
      <c r="D5090">
        <v>6</v>
      </c>
      <c r="E5090">
        <v>1</v>
      </c>
      <c r="F5090" t="s">
        <v>7</v>
      </c>
      <c r="G5090">
        <v>90</v>
      </c>
      <c r="M5090">
        <v>163</v>
      </c>
      <c r="P5090">
        <v>163</v>
      </c>
      <c r="Q5090" s="5">
        <f>VLOOKUP(Table2[[#This Row],[id_heating_system]],$V$2:$W$5,2,0)*Table2[[#This Row],[2019]]</f>
        <v>188.07692310199999</v>
      </c>
      <c r="R5090">
        <v>163</v>
      </c>
    </row>
    <row r="5091" spans="1:18" x14ac:dyDescent="0.25">
      <c r="A5091">
        <v>1</v>
      </c>
      <c r="B5091">
        <v>9070301</v>
      </c>
      <c r="C5091">
        <v>6</v>
      </c>
      <c r="D5091">
        <v>6</v>
      </c>
      <c r="E5091">
        <v>2</v>
      </c>
      <c r="F5091" t="s">
        <v>7</v>
      </c>
      <c r="G5091">
        <v>292</v>
      </c>
      <c r="M5091">
        <v>277</v>
      </c>
      <c r="P5091">
        <v>277</v>
      </c>
      <c r="Q5091" s="5">
        <f>VLOOKUP(Table2[[#This Row],[id_heating_system]],$V$2:$W$5,2,0)*Table2[[#This Row],[2019]]</f>
        <v>277</v>
      </c>
      <c r="R5091">
        <v>277</v>
      </c>
    </row>
    <row r="5092" spans="1:18" x14ac:dyDescent="0.25">
      <c r="A5092">
        <v>1</v>
      </c>
      <c r="B5092">
        <v>9070301</v>
      </c>
      <c r="C5092">
        <v>6</v>
      </c>
      <c r="D5092">
        <v>6</v>
      </c>
      <c r="E5092">
        <v>3</v>
      </c>
      <c r="F5092" t="s">
        <v>7</v>
      </c>
      <c r="G5092">
        <v>59</v>
      </c>
      <c r="M5092">
        <v>62</v>
      </c>
      <c r="P5092">
        <v>62</v>
      </c>
      <c r="Q5092" s="5">
        <f>VLOOKUP(Table2[[#This Row],[id_heating_system]],$V$2:$W$5,2,0)*Table2[[#This Row],[2019]]</f>
        <v>51.249614842</v>
      </c>
      <c r="R5092">
        <v>62</v>
      </c>
    </row>
    <row r="5093" spans="1:18" x14ac:dyDescent="0.25">
      <c r="A5093">
        <v>1</v>
      </c>
      <c r="B5093">
        <v>9070301</v>
      </c>
      <c r="C5093">
        <v>6</v>
      </c>
      <c r="D5093">
        <v>6</v>
      </c>
      <c r="E5093">
        <v>4</v>
      </c>
      <c r="F5093" t="s">
        <v>7</v>
      </c>
      <c r="G5093">
        <v>9</v>
      </c>
      <c r="M5093">
        <v>5</v>
      </c>
      <c r="P5093">
        <v>5</v>
      </c>
      <c r="Q5093" s="5">
        <f>VLOOKUP(Table2[[#This Row],[id_heating_system]],$V$2:$W$5,2,0)*Table2[[#This Row],[2019]]</f>
        <v>5</v>
      </c>
      <c r="R5093">
        <v>5</v>
      </c>
    </row>
    <row r="5094" spans="1:18" x14ac:dyDescent="0.25">
      <c r="A5094">
        <v>1</v>
      </c>
      <c r="B5094">
        <v>9070301</v>
      </c>
      <c r="C5094">
        <v>6</v>
      </c>
      <c r="D5094">
        <v>7</v>
      </c>
      <c r="E5094">
        <v>1</v>
      </c>
      <c r="F5094" t="s">
        <v>7</v>
      </c>
      <c r="G5094">
        <v>0</v>
      </c>
      <c r="M5094">
        <v>0</v>
      </c>
      <c r="P5094">
        <v>0</v>
      </c>
      <c r="Q5094" s="5">
        <f>VLOOKUP(Table2[[#This Row],[id_heating_system]],$V$2:$W$5,2,0)*Table2[[#This Row],[2019]]</f>
        <v>0</v>
      </c>
      <c r="R5094">
        <v>0</v>
      </c>
    </row>
    <row r="5095" spans="1:18" x14ac:dyDescent="0.25">
      <c r="A5095">
        <v>1</v>
      </c>
      <c r="B5095">
        <v>9070301</v>
      </c>
      <c r="C5095">
        <v>6</v>
      </c>
      <c r="D5095">
        <v>7</v>
      </c>
      <c r="E5095">
        <v>2</v>
      </c>
      <c r="F5095" t="s">
        <v>7</v>
      </c>
      <c r="G5095">
        <v>71</v>
      </c>
      <c r="M5095">
        <v>67</v>
      </c>
      <c r="P5095">
        <v>67</v>
      </c>
      <c r="Q5095" s="5">
        <f>VLOOKUP(Table2[[#This Row],[id_heating_system]],$V$2:$W$5,2,0)*Table2[[#This Row],[2019]]</f>
        <v>67</v>
      </c>
      <c r="R5095">
        <v>67</v>
      </c>
    </row>
    <row r="5096" spans="1:18" x14ac:dyDescent="0.25">
      <c r="A5096">
        <v>1</v>
      </c>
      <c r="B5096">
        <v>9070301</v>
      </c>
      <c r="C5096">
        <v>6</v>
      </c>
      <c r="D5096">
        <v>7</v>
      </c>
      <c r="E5096">
        <v>3</v>
      </c>
      <c r="F5096" t="s">
        <v>7</v>
      </c>
      <c r="G5096">
        <v>0</v>
      </c>
      <c r="M5096">
        <v>0</v>
      </c>
      <c r="P5096">
        <v>0</v>
      </c>
      <c r="Q5096" s="5">
        <f>VLOOKUP(Table2[[#This Row],[id_heating_system]],$V$2:$W$5,2,0)*Table2[[#This Row],[2019]]</f>
        <v>0</v>
      </c>
      <c r="R5096">
        <v>0</v>
      </c>
    </row>
    <row r="5097" spans="1:18" x14ac:dyDescent="0.25">
      <c r="A5097">
        <v>1</v>
      </c>
      <c r="B5097">
        <v>9070301</v>
      </c>
      <c r="C5097">
        <v>6</v>
      </c>
      <c r="D5097">
        <v>7</v>
      </c>
      <c r="E5097">
        <v>4</v>
      </c>
      <c r="F5097" t="s">
        <v>7</v>
      </c>
      <c r="G5097">
        <v>3</v>
      </c>
      <c r="M5097">
        <v>2</v>
      </c>
      <c r="P5097">
        <v>2</v>
      </c>
      <c r="Q5097" s="5">
        <f>VLOOKUP(Table2[[#This Row],[id_heating_system]],$V$2:$W$5,2,0)*Table2[[#This Row],[2019]]</f>
        <v>2</v>
      </c>
      <c r="R5097">
        <v>2</v>
      </c>
    </row>
    <row r="5098" spans="1:18" x14ac:dyDescent="0.25">
      <c r="A5098">
        <v>1</v>
      </c>
      <c r="B5098">
        <v>9070302</v>
      </c>
      <c r="C5098">
        <v>6</v>
      </c>
      <c r="D5098">
        <v>1</v>
      </c>
      <c r="E5098">
        <v>1</v>
      </c>
      <c r="F5098" t="s">
        <v>7</v>
      </c>
      <c r="G5098">
        <v>168</v>
      </c>
      <c r="M5098">
        <v>1317</v>
      </c>
      <c r="P5098">
        <v>1317</v>
      </c>
      <c r="Q5098" s="5">
        <f>VLOOKUP(Table2[[#This Row],[id_heating_system]],$V$2:$W$5,2,0)*Table2[[#This Row],[2019]]</f>
        <v>1519.6153848179999</v>
      </c>
      <c r="R5098">
        <v>1317</v>
      </c>
    </row>
    <row r="5099" spans="1:18" x14ac:dyDescent="0.25">
      <c r="A5099">
        <v>1</v>
      </c>
      <c r="B5099">
        <v>9070302</v>
      </c>
      <c r="C5099">
        <v>6</v>
      </c>
      <c r="D5099">
        <v>1</v>
      </c>
      <c r="E5099">
        <v>2</v>
      </c>
      <c r="F5099" t="s">
        <v>7</v>
      </c>
      <c r="G5099">
        <v>7212</v>
      </c>
      <c r="M5099">
        <v>6851</v>
      </c>
      <c r="P5099">
        <v>6851</v>
      </c>
      <c r="Q5099" s="5">
        <f>VLOOKUP(Table2[[#This Row],[id_heating_system]],$V$2:$W$5,2,0)*Table2[[#This Row],[2019]]</f>
        <v>6851</v>
      </c>
      <c r="R5099">
        <v>6851</v>
      </c>
    </row>
    <row r="5100" spans="1:18" x14ac:dyDescent="0.25">
      <c r="A5100">
        <v>1</v>
      </c>
      <c r="B5100">
        <v>9070302</v>
      </c>
      <c r="C5100">
        <v>6</v>
      </c>
      <c r="D5100">
        <v>1</v>
      </c>
      <c r="E5100">
        <v>3</v>
      </c>
      <c r="F5100" t="s">
        <v>7</v>
      </c>
      <c r="G5100">
        <v>1179</v>
      </c>
      <c r="M5100">
        <v>1870</v>
      </c>
      <c r="P5100">
        <v>1870</v>
      </c>
      <c r="Q5100" s="5">
        <f>VLOOKUP(Table2[[#This Row],[id_heating_system]],$V$2:$W$5,2,0)*Table2[[#This Row],[2019]]</f>
        <v>1545.75451217</v>
      </c>
      <c r="R5100">
        <v>1870</v>
      </c>
    </row>
    <row r="5101" spans="1:18" x14ac:dyDescent="0.25">
      <c r="A5101">
        <v>1</v>
      </c>
      <c r="B5101">
        <v>9070302</v>
      </c>
      <c r="C5101">
        <v>6</v>
      </c>
      <c r="D5101">
        <v>1</v>
      </c>
      <c r="E5101">
        <v>4</v>
      </c>
      <c r="F5101" t="s">
        <v>7</v>
      </c>
      <c r="G5101">
        <v>139</v>
      </c>
      <c r="M5101">
        <v>70</v>
      </c>
      <c r="P5101">
        <v>70</v>
      </c>
      <c r="Q5101" s="5">
        <f>VLOOKUP(Table2[[#This Row],[id_heating_system]],$V$2:$W$5,2,0)*Table2[[#This Row],[2019]]</f>
        <v>70</v>
      </c>
      <c r="R5101">
        <v>70</v>
      </c>
    </row>
    <row r="5102" spans="1:18" x14ac:dyDescent="0.25">
      <c r="A5102">
        <v>1</v>
      </c>
      <c r="B5102">
        <v>9070302</v>
      </c>
      <c r="C5102">
        <v>6</v>
      </c>
      <c r="D5102">
        <v>2</v>
      </c>
      <c r="E5102">
        <v>1</v>
      </c>
      <c r="F5102" t="s">
        <v>7</v>
      </c>
      <c r="G5102">
        <v>0</v>
      </c>
      <c r="M5102">
        <v>0</v>
      </c>
      <c r="P5102">
        <v>0</v>
      </c>
      <c r="Q5102" s="5">
        <f>VLOOKUP(Table2[[#This Row],[id_heating_system]],$V$2:$W$5,2,0)*Table2[[#This Row],[2019]]</f>
        <v>0</v>
      </c>
      <c r="R5102">
        <v>0</v>
      </c>
    </row>
    <row r="5103" spans="1:18" x14ac:dyDescent="0.25">
      <c r="A5103">
        <v>1</v>
      </c>
      <c r="B5103">
        <v>9070302</v>
      </c>
      <c r="C5103">
        <v>6</v>
      </c>
      <c r="D5103">
        <v>2</v>
      </c>
      <c r="E5103">
        <v>2</v>
      </c>
      <c r="F5103" t="s">
        <v>7</v>
      </c>
      <c r="G5103">
        <v>0</v>
      </c>
      <c r="M5103">
        <v>0</v>
      </c>
      <c r="P5103">
        <v>0</v>
      </c>
      <c r="Q5103" s="5">
        <f>VLOOKUP(Table2[[#This Row],[id_heating_system]],$V$2:$W$5,2,0)*Table2[[#This Row],[2019]]</f>
        <v>0</v>
      </c>
      <c r="R5103">
        <v>0</v>
      </c>
    </row>
    <row r="5104" spans="1:18" x14ac:dyDescent="0.25">
      <c r="A5104">
        <v>1</v>
      </c>
      <c r="B5104">
        <v>9070302</v>
      </c>
      <c r="C5104">
        <v>6</v>
      </c>
      <c r="D5104">
        <v>2</v>
      </c>
      <c r="E5104">
        <v>3</v>
      </c>
      <c r="F5104" t="s">
        <v>7</v>
      </c>
      <c r="G5104">
        <v>0</v>
      </c>
      <c r="M5104">
        <v>0</v>
      </c>
      <c r="P5104">
        <v>0</v>
      </c>
      <c r="Q5104" s="5">
        <f>VLOOKUP(Table2[[#This Row],[id_heating_system]],$V$2:$W$5,2,0)*Table2[[#This Row],[2019]]</f>
        <v>0</v>
      </c>
      <c r="R5104">
        <v>0</v>
      </c>
    </row>
    <row r="5105" spans="1:18" x14ac:dyDescent="0.25">
      <c r="A5105">
        <v>1</v>
      </c>
      <c r="B5105">
        <v>9070302</v>
      </c>
      <c r="C5105">
        <v>6</v>
      </c>
      <c r="D5105">
        <v>2</v>
      </c>
      <c r="E5105">
        <v>4</v>
      </c>
      <c r="F5105" t="s">
        <v>7</v>
      </c>
      <c r="G5105">
        <v>0</v>
      </c>
      <c r="M5105">
        <v>0</v>
      </c>
      <c r="P5105">
        <v>0</v>
      </c>
      <c r="Q5105" s="5">
        <f>VLOOKUP(Table2[[#This Row],[id_heating_system]],$V$2:$W$5,2,0)*Table2[[#This Row],[2019]]</f>
        <v>0</v>
      </c>
      <c r="R5105">
        <v>0</v>
      </c>
    </row>
    <row r="5106" spans="1:18" x14ac:dyDescent="0.25">
      <c r="A5106">
        <v>1</v>
      </c>
      <c r="B5106">
        <v>9070302</v>
      </c>
      <c r="C5106">
        <v>6</v>
      </c>
      <c r="D5106">
        <v>3</v>
      </c>
      <c r="E5106">
        <v>1</v>
      </c>
      <c r="F5106" t="s">
        <v>7</v>
      </c>
      <c r="G5106">
        <v>33</v>
      </c>
      <c r="M5106">
        <v>259</v>
      </c>
      <c r="P5106">
        <v>259</v>
      </c>
      <c r="Q5106" s="5">
        <f>VLOOKUP(Table2[[#This Row],[id_heating_system]],$V$2:$W$5,2,0)*Table2[[#This Row],[2019]]</f>
        <v>298.84615388600002</v>
      </c>
      <c r="R5106">
        <v>259</v>
      </c>
    </row>
    <row r="5107" spans="1:18" x14ac:dyDescent="0.25">
      <c r="A5107">
        <v>1</v>
      </c>
      <c r="B5107">
        <v>9070302</v>
      </c>
      <c r="C5107">
        <v>6</v>
      </c>
      <c r="D5107">
        <v>3</v>
      </c>
      <c r="E5107">
        <v>2</v>
      </c>
      <c r="F5107" t="s">
        <v>7</v>
      </c>
      <c r="G5107">
        <v>6686</v>
      </c>
      <c r="M5107">
        <v>6352</v>
      </c>
      <c r="P5107">
        <v>6352</v>
      </c>
      <c r="Q5107" s="5">
        <f>VLOOKUP(Table2[[#This Row],[id_heating_system]],$V$2:$W$5,2,0)*Table2[[#This Row],[2019]]</f>
        <v>6352</v>
      </c>
      <c r="R5107">
        <v>6352</v>
      </c>
    </row>
    <row r="5108" spans="1:18" x14ac:dyDescent="0.25">
      <c r="A5108">
        <v>1</v>
      </c>
      <c r="B5108">
        <v>9070302</v>
      </c>
      <c r="C5108">
        <v>6</v>
      </c>
      <c r="D5108">
        <v>3</v>
      </c>
      <c r="E5108">
        <v>3</v>
      </c>
      <c r="F5108" t="s">
        <v>7</v>
      </c>
      <c r="G5108">
        <v>69</v>
      </c>
      <c r="M5108">
        <v>109</v>
      </c>
      <c r="P5108">
        <v>109</v>
      </c>
      <c r="Q5108" s="5">
        <f>VLOOKUP(Table2[[#This Row],[id_heating_system]],$V$2:$W$5,2,0)*Table2[[#This Row],[2019]]</f>
        <v>90.10012931899999</v>
      </c>
      <c r="R5108">
        <v>109</v>
      </c>
    </row>
    <row r="5109" spans="1:18" x14ac:dyDescent="0.25">
      <c r="A5109">
        <v>1</v>
      </c>
      <c r="B5109">
        <v>9070302</v>
      </c>
      <c r="C5109">
        <v>6</v>
      </c>
      <c r="D5109">
        <v>3</v>
      </c>
      <c r="E5109">
        <v>4</v>
      </c>
      <c r="F5109" t="s">
        <v>7</v>
      </c>
      <c r="G5109">
        <v>255</v>
      </c>
      <c r="M5109">
        <v>128</v>
      </c>
      <c r="P5109">
        <v>128</v>
      </c>
      <c r="Q5109" s="5">
        <f>VLOOKUP(Table2[[#This Row],[id_heating_system]],$V$2:$W$5,2,0)*Table2[[#This Row],[2019]]</f>
        <v>128</v>
      </c>
      <c r="R5109">
        <v>128</v>
      </c>
    </row>
    <row r="5110" spans="1:18" x14ac:dyDescent="0.25">
      <c r="A5110">
        <v>1</v>
      </c>
      <c r="B5110">
        <v>9070302</v>
      </c>
      <c r="C5110">
        <v>6</v>
      </c>
      <c r="D5110">
        <v>4</v>
      </c>
      <c r="E5110">
        <v>1</v>
      </c>
      <c r="F5110" t="s">
        <v>7</v>
      </c>
      <c r="G5110">
        <v>83</v>
      </c>
      <c r="M5110">
        <v>651</v>
      </c>
      <c r="P5110">
        <v>651</v>
      </c>
      <c r="Q5110" s="5">
        <f>VLOOKUP(Table2[[#This Row],[id_heating_system]],$V$2:$W$5,2,0)*Table2[[#This Row],[2019]]</f>
        <v>751.15384625399997</v>
      </c>
      <c r="R5110">
        <v>651</v>
      </c>
    </row>
    <row r="5111" spans="1:18" x14ac:dyDescent="0.25">
      <c r="A5111">
        <v>1</v>
      </c>
      <c r="B5111">
        <v>9070302</v>
      </c>
      <c r="C5111">
        <v>6</v>
      </c>
      <c r="D5111">
        <v>4</v>
      </c>
      <c r="E5111">
        <v>2</v>
      </c>
      <c r="F5111" t="s">
        <v>7</v>
      </c>
      <c r="G5111">
        <v>6249</v>
      </c>
      <c r="M5111">
        <v>5937</v>
      </c>
      <c r="P5111">
        <v>5937</v>
      </c>
      <c r="Q5111" s="5">
        <f>VLOOKUP(Table2[[#This Row],[id_heating_system]],$V$2:$W$5,2,0)*Table2[[#This Row],[2019]]</f>
        <v>5937</v>
      </c>
      <c r="R5111">
        <v>5937</v>
      </c>
    </row>
    <row r="5112" spans="1:18" x14ac:dyDescent="0.25">
      <c r="A5112">
        <v>1</v>
      </c>
      <c r="B5112">
        <v>9070302</v>
      </c>
      <c r="C5112">
        <v>6</v>
      </c>
      <c r="D5112">
        <v>4</v>
      </c>
      <c r="E5112">
        <v>3</v>
      </c>
      <c r="F5112" t="s">
        <v>7</v>
      </c>
      <c r="G5112">
        <v>179</v>
      </c>
      <c r="M5112">
        <v>284</v>
      </c>
      <c r="P5112">
        <v>284</v>
      </c>
      <c r="Q5112" s="5">
        <f>VLOOKUP(Table2[[#This Row],[id_heating_system]],$V$2:$W$5,2,0)*Table2[[#This Row],[2019]]</f>
        <v>234.75630024399999</v>
      </c>
      <c r="R5112">
        <v>284</v>
      </c>
    </row>
    <row r="5113" spans="1:18" x14ac:dyDescent="0.25">
      <c r="A5113">
        <v>1</v>
      </c>
      <c r="B5113">
        <v>9070302</v>
      </c>
      <c r="C5113">
        <v>6</v>
      </c>
      <c r="D5113">
        <v>4</v>
      </c>
      <c r="E5113">
        <v>4</v>
      </c>
      <c r="F5113" t="s">
        <v>7</v>
      </c>
      <c r="G5113">
        <v>108</v>
      </c>
      <c r="M5113">
        <v>54</v>
      </c>
      <c r="P5113">
        <v>54</v>
      </c>
      <c r="Q5113" s="5">
        <f>VLOOKUP(Table2[[#This Row],[id_heating_system]],$V$2:$W$5,2,0)*Table2[[#This Row],[2019]]</f>
        <v>54</v>
      </c>
      <c r="R5113">
        <v>54</v>
      </c>
    </row>
    <row r="5114" spans="1:18" x14ac:dyDescent="0.25">
      <c r="A5114">
        <v>1</v>
      </c>
      <c r="B5114">
        <v>9070302</v>
      </c>
      <c r="C5114">
        <v>6</v>
      </c>
      <c r="D5114">
        <v>5</v>
      </c>
      <c r="E5114">
        <v>1</v>
      </c>
      <c r="F5114" t="s">
        <v>7</v>
      </c>
      <c r="G5114">
        <v>14</v>
      </c>
      <c r="M5114">
        <v>110</v>
      </c>
      <c r="P5114">
        <v>110</v>
      </c>
      <c r="Q5114" s="5">
        <f>VLOOKUP(Table2[[#This Row],[id_heating_system]],$V$2:$W$5,2,0)*Table2[[#This Row],[2019]]</f>
        <v>126.92307694</v>
      </c>
      <c r="R5114">
        <v>110</v>
      </c>
    </row>
    <row r="5115" spans="1:18" x14ac:dyDescent="0.25">
      <c r="A5115">
        <v>1</v>
      </c>
      <c r="B5115">
        <v>9070302</v>
      </c>
      <c r="C5115">
        <v>6</v>
      </c>
      <c r="D5115">
        <v>5</v>
      </c>
      <c r="E5115">
        <v>2</v>
      </c>
      <c r="F5115" t="s">
        <v>7</v>
      </c>
      <c r="G5115">
        <v>10565</v>
      </c>
      <c r="M5115">
        <v>10037</v>
      </c>
      <c r="P5115">
        <v>10037</v>
      </c>
      <c r="Q5115" s="5">
        <f>VLOOKUP(Table2[[#This Row],[id_heating_system]],$V$2:$W$5,2,0)*Table2[[#This Row],[2019]]</f>
        <v>10037</v>
      </c>
      <c r="R5115">
        <v>10037</v>
      </c>
    </row>
    <row r="5116" spans="1:18" x14ac:dyDescent="0.25">
      <c r="A5116">
        <v>1</v>
      </c>
      <c r="B5116">
        <v>9070302</v>
      </c>
      <c r="C5116">
        <v>6</v>
      </c>
      <c r="D5116">
        <v>5</v>
      </c>
      <c r="E5116">
        <v>3</v>
      </c>
      <c r="F5116" t="s">
        <v>7</v>
      </c>
      <c r="G5116">
        <v>15</v>
      </c>
      <c r="M5116">
        <v>24</v>
      </c>
      <c r="P5116">
        <v>24</v>
      </c>
      <c r="Q5116" s="5">
        <f>VLOOKUP(Table2[[#This Row],[id_heating_system]],$V$2:$W$5,2,0)*Table2[[#This Row],[2019]]</f>
        <v>19.838560584</v>
      </c>
      <c r="R5116">
        <v>24</v>
      </c>
    </row>
    <row r="5117" spans="1:18" x14ac:dyDescent="0.25">
      <c r="A5117">
        <v>1</v>
      </c>
      <c r="B5117">
        <v>9070302</v>
      </c>
      <c r="C5117">
        <v>6</v>
      </c>
      <c r="D5117">
        <v>5</v>
      </c>
      <c r="E5117">
        <v>4</v>
      </c>
      <c r="F5117" t="s">
        <v>7</v>
      </c>
      <c r="G5117">
        <v>543</v>
      </c>
      <c r="M5117">
        <v>272</v>
      </c>
      <c r="P5117">
        <v>272</v>
      </c>
      <c r="Q5117" s="5">
        <f>VLOOKUP(Table2[[#This Row],[id_heating_system]],$V$2:$W$5,2,0)*Table2[[#This Row],[2019]]</f>
        <v>272</v>
      </c>
      <c r="R5117">
        <v>272</v>
      </c>
    </row>
    <row r="5118" spans="1:18" x14ac:dyDescent="0.25">
      <c r="A5118">
        <v>1</v>
      </c>
      <c r="B5118">
        <v>9070302</v>
      </c>
      <c r="C5118">
        <v>6</v>
      </c>
      <c r="D5118">
        <v>6</v>
      </c>
      <c r="E5118">
        <v>1</v>
      </c>
      <c r="F5118" t="s">
        <v>7</v>
      </c>
      <c r="G5118">
        <v>34</v>
      </c>
      <c r="M5118">
        <v>267</v>
      </c>
      <c r="P5118">
        <v>267</v>
      </c>
      <c r="Q5118" s="5">
        <f>VLOOKUP(Table2[[#This Row],[id_heating_system]],$V$2:$W$5,2,0)*Table2[[#This Row],[2019]]</f>
        <v>308.07692311800002</v>
      </c>
      <c r="R5118">
        <v>267</v>
      </c>
    </row>
    <row r="5119" spans="1:18" x14ac:dyDescent="0.25">
      <c r="A5119">
        <v>1</v>
      </c>
      <c r="B5119">
        <v>9070302</v>
      </c>
      <c r="C5119">
        <v>6</v>
      </c>
      <c r="D5119">
        <v>6</v>
      </c>
      <c r="E5119">
        <v>2</v>
      </c>
      <c r="F5119" t="s">
        <v>7</v>
      </c>
      <c r="G5119">
        <v>13450</v>
      </c>
      <c r="M5119">
        <v>12778</v>
      </c>
      <c r="P5119">
        <v>12778</v>
      </c>
      <c r="Q5119" s="5">
        <f>VLOOKUP(Table2[[#This Row],[id_heating_system]],$V$2:$W$5,2,0)*Table2[[#This Row],[2019]]</f>
        <v>12778</v>
      </c>
      <c r="R5119">
        <v>12778</v>
      </c>
    </row>
    <row r="5120" spans="1:18" x14ac:dyDescent="0.25">
      <c r="A5120">
        <v>1</v>
      </c>
      <c r="B5120">
        <v>9070302</v>
      </c>
      <c r="C5120">
        <v>6</v>
      </c>
      <c r="D5120">
        <v>6</v>
      </c>
      <c r="E5120">
        <v>3</v>
      </c>
      <c r="F5120" t="s">
        <v>7</v>
      </c>
      <c r="G5120">
        <v>24</v>
      </c>
      <c r="M5120">
        <v>38</v>
      </c>
      <c r="P5120">
        <v>38</v>
      </c>
      <c r="Q5120" s="5">
        <f>VLOOKUP(Table2[[#This Row],[id_heating_system]],$V$2:$W$5,2,0)*Table2[[#This Row],[2019]]</f>
        <v>31.411054257999997</v>
      </c>
      <c r="R5120">
        <v>38</v>
      </c>
    </row>
    <row r="5121" spans="1:18" x14ac:dyDescent="0.25">
      <c r="A5121">
        <v>1</v>
      </c>
      <c r="B5121">
        <v>9070302</v>
      </c>
      <c r="C5121">
        <v>6</v>
      </c>
      <c r="D5121">
        <v>6</v>
      </c>
      <c r="E5121">
        <v>4</v>
      </c>
      <c r="F5121" t="s">
        <v>7</v>
      </c>
      <c r="G5121">
        <v>607</v>
      </c>
      <c r="M5121">
        <v>304</v>
      </c>
      <c r="P5121">
        <v>304</v>
      </c>
      <c r="Q5121" s="5">
        <f>VLOOKUP(Table2[[#This Row],[id_heating_system]],$V$2:$W$5,2,0)*Table2[[#This Row],[2019]]</f>
        <v>304</v>
      </c>
      <c r="R5121">
        <v>304</v>
      </c>
    </row>
    <row r="5122" spans="1:18" x14ac:dyDescent="0.25">
      <c r="A5122">
        <v>1</v>
      </c>
      <c r="B5122">
        <v>9070302</v>
      </c>
      <c r="C5122">
        <v>6</v>
      </c>
      <c r="D5122">
        <v>7</v>
      </c>
      <c r="E5122">
        <v>1</v>
      </c>
      <c r="F5122" t="s">
        <v>7</v>
      </c>
      <c r="G5122">
        <v>0</v>
      </c>
      <c r="M5122">
        <v>0</v>
      </c>
      <c r="P5122">
        <v>0</v>
      </c>
      <c r="Q5122" s="5">
        <f>VLOOKUP(Table2[[#This Row],[id_heating_system]],$V$2:$W$5,2,0)*Table2[[#This Row],[2019]]</f>
        <v>0</v>
      </c>
      <c r="R5122">
        <v>0</v>
      </c>
    </row>
    <row r="5123" spans="1:18" x14ac:dyDescent="0.25">
      <c r="A5123">
        <v>1</v>
      </c>
      <c r="B5123">
        <v>9070302</v>
      </c>
      <c r="C5123">
        <v>6</v>
      </c>
      <c r="D5123">
        <v>7</v>
      </c>
      <c r="E5123">
        <v>2</v>
      </c>
      <c r="F5123" t="s">
        <v>7</v>
      </c>
      <c r="G5123">
        <v>1269</v>
      </c>
      <c r="M5123">
        <v>1206</v>
      </c>
      <c r="P5123">
        <v>1206</v>
      </c>
      <c r="Q5123" s="5">
        <f>VLOOKUP(Table2[[#This Row],[id_heating_system]],$V$2:$W$5,2,0)*Table2[[#This Row],[2019]]</f>
        <v>1206</v>
      </c>
      <c r="R5123">
        <v>1206</v>
      </c>
    </row>
    <row r="5124" spans="1:18" x14ac:dyDescent="0.25">
      <c r="A5124">
        <v>1</v>
      </c>
      <c r="B5124">
        <v>9070302</v>
      </c>
      <c r="C5124">
        <v>6</v>
      </c>
      <c r="D5124">
        <v>7</v>
      </c>
      <c r="E5124">
        <v>3</v>
      </c>
      <c r="F5124" t="s">
        <v>7</v>
      </c>
      <c r="G5124">
        <v>0</v>
      </c>
      <c r="M5124">
        <v>0</v>
      </c>
      <c r="P5124">
        <v>0</v>
      </c>
      <c r="Q5124" s="5">
        <f>VLOOKUP(Table2[[#This Row],[id_heating_system]],$V$2:$W$5,2,0)*Table2[[#This Row],[2019]]</f>
        <v>0</v>
      </c>
      <c r="R5124">
        <v>0</v>
      </c>
    </row>
    <row r="5125" spans="1:18" x14ac:dyDescent="0.25">
      <c r="A5125">
        <v>1</v>
      </c>
      <c r="B5125">
        <v>9070302</v>
      </c>
      <c r="C5125">
        <v>6</v>
      </c>
      <c r="D5125">
        <v>7</v>
      </c>
      <c r="E5125">
        <v>4</v>
      </c>
      <c r="F5125" t="s">
        <v>7</v>
      </c>
      <c r="G5125">
        <v>67</v>
      </c>
      <c r="M5125">
        <v>34</v>
      </c>
      <c r="P5125">
        <v>34</v>
      </c>
      <c r="Q5125" s="5">
        <f>VLOOKUP(Table2[[#This Row],[id_heating_system]],$V$2:$W$5,2,0)*Table2[[#This Row],[2019]]</f>
        <v>34</v>
      </c>
      <c r="R5125">
        <v>34</v>
      </c>
    </row>
    <row r="5126" spans="1:18" x14ac:dyDescent="0.25">
      <c r="A5126">
        <v>1</v>
      </c>
      <c r="B5126">
        <v>9070303</v>
      </c>
      <c r="C5126">
        <v>6</v>
      </c>
      <c r="D5126">
        <v>1</v>
      </c>
      <c r="E5126">
        <v>1</v>
      </c>
      <c r="F5126" t="s">
        <v>7</v>
      </c>
      <c r="G5126">
        <v>0</v>
      </c>
      <c r="M5126">
        <v>0</v>
      </c>
      <c r="P5126">
        <v>0</v>
      </c>
      <c r="Q5126" s="5">
        <f>VLOOKUP(Table2[[#This Row],[id_heating_system]],$V$2:$W$5,2,0)*Table2[[#This Row],[2019]]</f>
        <v>0</v>
      </c>
      <c r="R5126">
        <v>0</v>
      </c>
    </row>
    <row r="5127" spans="1:18" x14ac:dyDescent="0.25">
      <c r="A5127">
        <v>1</v>
      </c>
      <c r="B5127">
        <v>9070303</v>
      </c>
      <c r="C5127">
        <v>6</v>
      </c>
      <c r="D5127">
        <v>1</v>
      </c>
      <c r="E5127">
        <v>2</v>
      </c>
      <c r="F5127" t="s">
        <v>7</v>
      </c>
      <c r="G5127">
        <v>0</v>
      </c>
      <c r="M5127">
        <v>0</v>
      </c>
      <c r="P5127">
        <v>0</v>
      </c>
      <c r="Q5127" s="5">
        <f>VLOOKUP(Table2[[#This Row],[id_heating_system]],$V$2:$W$5,2,0)*Table2[[#This Row],[2019]]</f>
        <v>0</v>
      </c>
      <c r="R5127">
        <v>0</v>
      </c>
    </row>
    <row r="5128" spans="1:18" x14ac:dyDescent="0.25">
      <c r="A5128">
        <v>1</v>
      </c>
      <c r="B5128">
        <v>9070303</v>
      </c>
      <c r="C5128">
        <v>6</v>
      </c>
      <c r="D5128">
        <v>1</v>
      </c>
      <c r="E5128">
        <v>3</v>
      </c>
      <c r="F5128" t="s">
        <v>7</v>
      </c>
      <c r="G5128">
        <v>0</v>
      </c>
      <c r="M5128">
        <v>0</v>
      </c>
      <c r="P5128">
        <v>0</v>
      </c>
      <c r="Q5128" s="5">
        <f>VLOOKUP(Table2[[#This Row],[id_heating_system]],$V$2:$W$5,2,0)*Table2[[#This Row],[2019]]</f>
        <v>0</v>
      </c>
      <c r="R5128">
        <v>0</v>
      </c>
    </row>
    <row r="5129" spans="1:18" x14ac:dyDescent="0.25">
      <c r="A5129">
        <v>1</v>
      </c>
      <c r="B5129">
        <v>9070303</v>
      </c>
      <c r="C5129">
        <v>6</v>
      </c>
      <c r="D5129">
        <v>1</v>
      </c>
      <c r="E5129">
        <v>4</v>
      </c>
      <c r="F5129" t="s">
        <v>7</v>
      </c>
      <c r="G5129">
        <v>0</v>
      </c>
      <c r="M5129">
        <v>0</v>
      </c>
      <c r="P5129">
        <v>0</v>
      </c>
      <c r="Q5129" s="5">
        <f>VLOOKUP(Table2[[#This Row],[id_heating_system]],$V$2:$W$5,2,0)*Table2[[#This Row],[2019]]</f>
        <v>0</v>
      </c>
      <c r="R5129">
        <v>0</v>
      </c>
    </row>
    <row r="5130" spans="1:18" x14ac:dyDescent="0.25">
      <c r="A5130">
        <v>1</v>
      </c>
      <c r="B5130">
        <v>9070303</v>
      </c>
      <c r="C5130">
        <v>6</v>
      </c>
      <c r="D5130">
        <v>2</v>
      </c>
      <c r="E5130">
        <v>1</v>
      </c>
      <c r="F5130" t="s">
        <v>7</v>
      </c>
      <c r="G5130">
        <v>21</v>
      </c>
      <c r="M5130">
        <v>224</v>
      </c>
      <c r="P5130">
        <v>224</v>
      </c>
      <c r="Q5130" s="5">
        <f>VLOOKUP(Table2[[#This Row],[id_heating_system]],$V$2:$W$5,2,0)*Table2[[#This Row],[2019]]</f>
        <v>258.461538496</v>
      </c>
      <c r="R5130">
        <v>224</v>
      </c>
    </row>
    <row r="5131" spans="1:18" x14ac:dyDescent="0.25">
      <c r="A5131">
        <v>1</v>
      </c>
      <c r="B5131">
        <v>9070303</v>
      </c>
      <c r="C5131">
        <v>6</v>
      </c>
      <c r="D5131">
        <v>2</v>
      </c>
      <c r="E5131">
        <v>2</v>
      </c>
      <c r="F5131" t="s">
        <v>7</v>
      </c>
      <c r="G5131">
        <v>3923</v>
      </c>
      <c r="M5131">
        <v>3727</v>
      </c>
      <c r="P5131">
        <v>3727</v>
      </c>
      <c r="Q5131" s="5">
        <f>VLOOKUP(Table2[[#This Row],[id_heating_system]],$V$2:$W$5,2,0)*Table2[[#This Row],[2019]]</f>
        <v>3727</v>
      </c>
      <c r="R5131">
        <v>3727</v>
      </c>
    </row>
    <row r="5132" spans="1:18" x14ac:dyDescent="0.25">
      <c r="A5132">
        <v>1</v>
      </c>
      <c r="B5132">
        <v>9070303</v>
      </c>
      <c r="C5132">
        <v>6</v>
      </c>
      <c r="D5132">
        <v>2</v>
      </c>
      <c r="E5132">
        <v>3</v>
      </c>
      <c r="F5132" t="s">
        <v>7</v>
      </c>
      <c r="G5132">
        <v>341</v>
      </c>
      <c r="M5132">
        <v>1055</v>
      </c>
      <c r="P5132">
        <v>1055</v>
      </c>
      <c r="Q5132" s="5">
        <f>VLOOKUP(Table2[[#This Row],[id_heating_system]],$V$2:$W$5,2,0)*Table2[[#This Row],[2019]]</f>
        <v>872.07005900499996</v>
      </c>
      <c r="R5132">
        <v>1055</v>
      </c>
    </row>
    <row r="5133" spans="1:18" x14ac:dyDescent="0.25">
      <c r="A5133">
        <v>1</v>
      </c>
      <c r="B5133">
        <v>9070303</v>
      </c>
      <c r="C5133">
        <v>6</v>
      </c>
      <c r="D5133">
        <v>2</v>
      </c>
      <c r="E5133">
        <v>4</v>
      </c>
      <c r="F5133" t="s">
        <v>7</v>
      </c>
      <c r="G5133">
        <v>105</v>
      </c>
      <c r="M5133">
        <v>53</v>
      </c>
      <c r="P5133">
        <v>53</v>
      </c>
      <c r="Q5133" s="5">
        <f>VLOOKUP(Table2[[#This Row],[id_heating_system]],$V$2:$W$5,2,0)*Table2[[#This Row],[2019]]</f>
        <v>53</v>
      </c>
      <c r="R5133">
        <v>53</v>
      </c>
    </row>
    <row r="5134" spans="1:18" x14ac:dyDescent="0.25">
      <c r="A5134">
        <v>1</v>
      </c>
      <c r="B5134">
        <v>9070303</v>
      </c>
      <c r="C5134">
        <v>6</v>
      </c>
      <c r="D5134">
        <v>3</v>
      </c>
      <c r="E5134">
        <v>1</v>
      </c>
      <c r="F5134" t="s">
        <v>7</v>
      </c>
      <c r="G5134">
        <v>0</v>
      </c>
      <c r="M5134">
        <v>0</v>
      </c>
      <c r="P5134">
        <v>0</v>
      </c>
      <c r="Q5134" s="5">
        <f>VLOOKUP(Table2[[#This Row],[id_heating_system]],$V$2:$W$5,2,0)*Table2[[#This Row],[2019]]</f>
        <v>0</v>
      </c>
      <c r="R5134">
        <v>0</v>
      </c>
    </row>
    <row r="5135" spans="1:18" x14ac:dyDescent="0.25">
      <c r="A5135">
        <v>1</v>
      </c>
      <c r="B5135">
        <v>9070303</v>
      </c>
      <c r="C5135">
        <v>6</v>
      </c>
      <c r="D5135">
        <v>3</v>
      </c>
      <c r="E5135">
        <v>2</v>
      </c>
      <c r="F5135" t="s">
        <v>7</v>
      </c>
      <c r="G5135">
        <v>0</v>
      </c>
      <c r="M5135">
        <v>0</v>
      </c>
      <c r="P5135">
        <v>0</v>
      </c>
      <c r="Q5135" s="5">
        <f>VLOOKUP(Table2[[#This Row],[id_heating_system]],$V$2:$W$5,2,0)*Table2[[#This Row],[2019]]</f>
        <v>0</v>
      </c>
      <c r="R5135">
        <v>0</v>
      </c>
    </row>
    <row r="5136" spans="1:18" x14ac:dyDescent="0.25">
      <c r="A5136">
        <v>1</v>
      </c>
      <c r="B5136">
        <v>9070303</v>
      </c>
      <c r="C5136">
        <v>6</v>
      </c>
      <c r="D5136">
        <v>3</v>
      </c>
      <c r="E5136">
        <v>3</v>
      </c>
      <c r="F5136" t="s">
        <v>7</v>
      </c>
      <c r="G5136">
        <v>0</v>
      </c>
      <c r="M5136">
        <v>0</v>
      </c>
      <c r="P5136">
        <v>0</v>
      </c>
      <c r="Q5136" s="5">
        <f>VLOOKUP(Table2[[#This Row],[id_heating_system]],$V$2:$W$5,2,0)*Table2[[#This Row],[2019]]</f>
        <v>0</v>
      </c>
      <c r="R5136">
        <v>0</v>
      </c>
    </row>
    <row r="5137" spans="1:18" x14ac:dyDescent="0.25">
      <c r="A5137">
        <v>1</v>
      </c>
      <c r="B5137">
        <v>9070303</v>
      </c>
      <c r="C5137">
        <v>6</v>
      </c>
      <c r="D5137">
        <v>3</v>
      </c>
      <c r="E5137">
        <v>4</v>
      </c>
      <c r="F5137" t="s">
        <v>7</v>
      </c>
      <c r="G5137">
        <v>0</v>
      </c>
      <c r="M5137">
        <v>0</v>
      </c>
      <c r="P5137">
        <v>0</v>
      </c>
      <c r="Q5137" s="5">
        <f>VLOOKUP(Table2[[#This Row],[id_heating_system]],$V$2:$W$5,2,0)*Table2[[#This Row],[2019]]</f>
        <v>0</v>
      </c>
      <c r="R5137">
        <v>0</v>
      </c>
    </row>
    <row r="5138" spans="1:18" x14ac:dyDescent="0.25">
      <c r="A5138">
        <v>1</v>
      </c>
      <c r="B5138">
        <v>9070303</v>
      </c>
      <c r="C5138">
        <v>6</v>
      </c>
      <c r="D5138">
        <v>4</v>
      </c>
      <c r="E5138">
        <v>1</v>
      </c>
      <c r="F5138" t="s">
        <v>7</v>
      </c>
      <c r="G5138">
        <v>98</v>
      </c>
      <c r="M5138">
        <v>1043</v>
      </c>
      <c r="P5138">
        <v>1043</v>
      </c>
      <c r="Q5138" s="5">
        <f>VLOOKUP(Table2[[#This Row],[id_heating_system]],$V$2:$W$5,2,0)*Table2[[#This Row],[2019]]</f>
        <v>1203.461538622</v>
      </c>
      <c r="R5138">
        <v>1043</v>
      </c>
    </row>
    <row r="5139" spans="1:18" x14ac:dyDescent="0.25">
      <c r="A5139">
        <v>1</v>
      </c>
      <c r="B5139">
        <v>9070303</v>
      </c>
      <c r="C5139">
        <v>6</v>
      </c>
      <c r="D5139">
        <v>4</v>
      </c>
      <c r="E5139">
        <v>2</v>
      </c>
      <c r="F5139" t="s">
        <v>7</v>
      </c>
      <c r="G5139">
        <v>6832</v>
      </c>
      <c r="M5139">
        <v>6490</v>
      </c>
      <c r="P5139">
        <v>6490</v>
      </c>
      <c r="Q5139" s="5">
        <f>VLOOKUP(Table2[[#This Row],[id_heating_system]],$V$2:$W$5,2,0)*Table2[[#This Row],[2019]]</f>
        <v>6490</v>
      </c>
      <c r="R5139">
        <v>6490</v>
      </c>
    </row>
    <row r="5140" spans="1:18" x14ac:dyDescent="0.25">
      <c r="A5140">
        <v>1</v>
      </c>
      <c r="B5140">
        <v>9070303</v>
      </c>
      <c r="C5140">
        <v>6</v>
      </c>
      <c r="D5140">
        <v>4</v>
      </c>
      <c r="E5140">
        <v>3</v>
      </c>
      <c r="F5140" t="s">
        <v>7</v>
      </c>
      <c r="G5140">
        <v>110</v>
      </c>
      <c r="M5140">
        <v>340</v>
      </c>
      <c r="P5140">
        <v>340</v>
      </c>
      <c r="Q5140" s="5">
        <f>VLOOKUP(Table2[[#This Row],[id_heating_system]],$V$2:$W$5,2,0)*Table2[[#This Row],[2019]]</f>
        <v>281.04627493999999</v>
      </c>
      <c r="R5140">
        <v>340</v>
      </c>
    </row>
    <row r="5141" spans="1:18" x14ac:dyDescent="0.25">
      <c r="A5141">
        <v>1</v>
      </c>
      <c r="B5141">
        <v>9070303</v>
      </c>
      <c r="C5141">
        <v>6</v>
      </c>
      <c r="D5141">
        <v>4</v>
      </c>
      <c r="E5141">
        <v>4</v>
      </c>
      <c r="F5141" t="s">
        <v>7</v>
      </c>
      <c r="G5141">
        <v>280</v>
      </c>
      <c r="M5141">
        <v>140</v>
      </c>
      <c r="P5141">
        <v>140</v>
      </c>
      <c r="Q5141" s="5">
        <f>VLOOKUP(Table2[[#This Row],[id_heating_system]],$V$2:$W$5,2,0)*Table2[[#This Row],[2019]]</f>
        <v>140</v>
      </c>
      <c r="R5141">
        <v>140</v>
      </c>
    </row>
    <row r="5142" spans="1:18" x14ac:dyDescent="0.25">
      <c r="A5142">
        <v>1</v>
      </c>
      <c r="B5142">
        <v>9070303</v>
      </c>
      <c r="C5142">
        <v>6</v>
      </c>
      <c r="D5142">
        <v>5</v>
      </c>
      <c r="E5142">
        <v>1</v>
      </c>
      <c r="F5142" t="s">
        <v>7</v>
      </c>
      <c r="G5142">
        <v>3</v>
      </c>
      <c r="M5142">
        <v>32</v>
      </c>
      <c r="P5142">
        <v>32</v>
      </c>
      <c r="Q5142" s="5">
        <f>VLOOKUP(Table2[[#This Row],[id_heating_system]],$V$2:$W$5,2,0)*Table2[[#This Row],[2019]]</f>
        <v>36.923076928</v>
      </c>
      <c r="R5142">
        <v>32</v>
      </c>
    </row>
    <row r="5143" spans="1:18" x14ac:dyDescent="0.25">
      <c r="A5143">
        <v>1</v>
      </c>
      <c r="B5143">
        <v>9070303</v>
      </c>
      <c r="C5143">
        <v>6</v>
      </c>
      <c r="D5143">
        <v>5</v>
      </c>
      <c r="E5143">
        <v>2</v>
      </c>
      <c r="F5143" t="s">
        <v>7</v>
      </c>
      <c r="G5143">
        <v>6956</v>
      </c>
      <c r="M5143">
        <v>6608</v>
      </c>
      <c r="P5143">
        <v>6608</v>
      </c>
      <c r="Q5143" s="5">
        <f>VLOOKUP(Table2[[#This Row],[id_heating_system]],$V$2:$W$5,2,0)*Table2[[#This Row],[2019]]</f>
        <v>6608</v>
      </c>
      <c r="R5143">
        <v>6608</v>
      </c>
    </row>
    <row r="5144" spans="1:18" x14ac:dyDescent="0.25">
      <c r="A5144">
        <v>1</v>
      </c>
      <c r="B5144">
        <v>9070303</v>
      </c>
      <c r="C5144">
        <v>6</v>
      </c>
      <c r="D5144">
        <v>5</v>
      </c>
      <c r="E5144">
        <v>3</v>
      </c>
      <c r="F5144" t="s">
        <v>7</v>
      </c>
      <c r="G5144">
        <v>6</v>
      </c>
      <c r="M5144">
        <v>19</v>
      </c>
      <c r="P5144">
        <v>19</v>
      </c>
      <c r="Q5144" s="5">
        <f>VLOOKUP(Table2[[#This Row],[id_heating_system]],$V$2:$W$5,2,0)*Table2[[#This Row],[2019]]</f>
        <v>15.705527128999998</v>
      </c>
      <c r="R5144">
        <v>19</v>
      </c>
    </row>
    <row r="5145" spans="1:18" x14ac:dyDescent="0.25">
      <c r="A5145">
        <v>1</v>
      </c>
      <c r="B5145">
        <v>9070303</v>
      </c>
      <c r="C5145">
        <v>6</v>
      </c>
      <c r="D5145">
        <v>5</v>
      </c>
      <c r="E5145">
        <v>4</v>
      </c>
      <c r="F5145" t="s">
        <v>7</v>
      </c>
      <c r="G5145">
        <v>650</v>
      </c>
      <c r="M5145">
        <v>325</v>
      </c>
      <c r="P5145">
        <v>325</v>
      </c>
      <c r="Q5145" s="5">
        <f>VLOOKUP(Table2[[#This Row],[id_heating_system]],$V$2:$W$5,2,0)*Table2[[#This Row],[2019]]</f>
        <v>325</v>
      </c>
      <c r="R5145">
        <v>325</v>
      </c>
    </row>
    <row r="5146" spans="1:18" x14ac:dyDescent="0.25">
      <c r="A5146">
        <v>1</v>
      </c>
      <c r="B5146">
        <v>9070303</v>
      </c>
      <c r="C5146">
        <v>6</v>
      </c>
      <c r="D5146">
        <v>6</v>
      </c>
      <c r="E5146">
        <v>1</v>
      </c>
      <c r="F5146" t="s">
        <v>7</v>
      </c>
      <c r="G5146">
        <v>18</v>
      </c>
      <c r="M5146">
        <v>192</v>
      </c>
      <c r="P5146">
        <v>192</v>
      </c>
      <c r="Q5146" s="5">
        <f>VLOOKUP(Table2[[#This Row],[id_heating_system]],$V$2:$W$5,2,0)*Table2[[#This Row],[2019]]</f>
        <v>221.538461568</v>
      </c>
      <c r="R5146">
        <v>192</v>
      </c>
    </row>
    <row r="5147" spans="1:18" x14ac:dyDescent="0.25">
      <c r="A5147">
        <v>1</v>
      </c>
      <c r="B5147">
        <v>9070303</v>
      </c>
      <c r="C5147">
        <v>6</v>
      </c>
      <c r="D5147">
        <v>6</v>
      </c>
      <c r="E5147">
        <v>2</v>
      </c>
      <c r="F5147" t="s">
        <v>7</v>
      </c>
      <c r="G5147">
        <v>9630</v>
      </c>
      <c r="M5147">
        <v>9149</v>
      </c>
      <c r="P5147">
        <v>9149</v>
      </c>
      <c r="Q5147" s="5">
        <f>VLOOKUP(Table2[[#This Row],[id_heating_system]],$V$2:$W$5,2,0)*Table2[[#This Row],[2019]]</f>
        <v>9149</v>
      </c>
      <c r="R5147">
        <v>9149</v>
      </c>
    </row>
    <row r="5148" spans="1:18" x14ac:dyDescent="0.25">
      <c r="A5148">
        <v>1</v>
      </c>
      <c r="B5148">
        <v>9070303</v>
      </c>
      <c r="C5148">
        <v>6</v>
      </c>
      <c r="D5148">
        <v>6</v>
      </c>
      <c r="E5148">
        <v>3</v>
      </c>
      <c r="F5148" t="s">
        <v>7</v>
      </c>
      <c r="G5148">
        <v>33</v>
      </c>
      <c r="M5148">
        <v>102</v>
      </c>
      <c r="P5148">
        <v>102</v>
      </c>
      <c r="Q5148" s="5">
        <f>VLOOKUP(Table2[[#This Row],[id_heating_system]],$V$2:$W$5,2,0)*Table2[[#This Row],[2019]]</f>
        <v>84.313882481999997</v>
      </c>
      <c r="R5148">
        <v>102</v>
      </c>
    </row>
    <row r="5149" spans="1:18" x14ac:dyDescent="0.25">
      <c r="A5149">
        <v>1</v>
      </c>
      <c r="B5149">
        <v>9070303</v>
      </c>
      <c r="C5149">
        <v>6</v>
      </c>
      <c r="D5149">
        <v>6</v>
      </c>
      <c r="E5149">
        <v>4</v>
      </c>
      <c r="F5149" t="s">
        <v>7</v>
      </c>
      <c r="G5149">
        <v>891</v>
      </c>
      <c r="M5149">
        <v>446</v>
      </c>
      <c r="P5149">
        <v>446</v>
      </c>
      <c r="Q5149" s="5">
        <f>VLOOKUP(Table2[[#This Row],[id_heating_system]],$V$2:$W$5,2,0)*Table2[[#This Row],[2019]]</f>
        <v>446</v>
      </c>
      <c r="R5149">
        <v>446</v>
      </c>
    </row>
    <row r="5150" spans="1:18" x14ac:dyDescent="0.25">
      <c r="A5150">
        <v>1</v>
      </c>
      <c r="B5150">
        <v>9070303</v>
      </c>
      <c r="C5150">
        <v>6</v>
      </c>
      <c r="D5150">
        <v>7</v>
      </c>
      <c r="E5150">
        <v>1</v>
      </c>
      <c r="F5150" t="s">
        <v>7</v>
      </c>
      <c r="G5150">
        <v>9</v>
      </c>
      <c r="M5150">
        <v>96</v>
      </c>
      <c r="P5150">
        <v>96</v>
      </c>
      <c r="Q5150" s="5">
        <f>VLOOKUP(Table2[[#This Row],[id_heating_system]],$V$2:$W$5,2,0)*Table2[[#This Row],[2019]]</f>
        <v>110.769230784</v>
      </c>
      <c r="R5150">
        <v>96</v>
      </c>
    </row>
    <row r="5151" spans="1:18" x14ac:dyDescent="0.25">
      <c r="A5151">
        <v>1</v>
      </c>
      <c r="B5151">
        <v>9070303</v>
      </c>
      <c r="C5151">
        <v>6</v>
      </c>
      <c r="D5151">
        <v>7</v>
      </c>
      <c r="E5151">
        <v>2</v>
      </c>
      <c r="F5151" t="s">
        <v>7</v>
      </c>
      <c r="G5151">
        <v>1406</v>
      </c>
      <c r="M5151">
        <v>1336</v>
      </c>
      <c r="P5151">
        <v>1336</v>
      </c>
      <c r="Q5151" s="5">
        <f>VLOOKUP(Table2[[#This Row],[id_heating_system]],$V$2:$W$5,2,0)*Table2[[#This Row],[2019]]</f>
        <v>1336</v>
      </c>
      <c r="R5151">
        <v>1336</v>
      </c>
    </row>
    <row r="5152" spans="1:18" x14ac:dyDescent="0.25">
      <c r="A5152">
        <v>1</v>
      </c>
      <c r="B5152">
        <v>9070303</v>
      </c>
      <c r="C5152">
        <v>6</v>
      </c>
      <c r="D5152">
        <v>7</v>
      </c>
      <c r="E5152">
        <v>3</v>
      </c>
      <c r="F5152" t="s">
        <v>7</v>
      </c>
      <c r="G5152">
        <v>0</v>
      </c>
      <c r="M5152">
        <v>0</v>
      </c>
      <c r="P5152">
        <v>0</v>
      </c>
      <c r="Q5152" s="5">
        <f>VLOOKUP(Table2[[#This Row],[id_heating_system]],$V$2:$W$5,2,0)*Table2[[#This Row],[2019]]</f>
        <v>0</v>
      </c>
      <c r="R5152">
        <v>0</v>
      </c>
    </row>
    <row r="5153" spans="1:18" x14ac:dyDescent="0.25">
      <c r="A5153">
        <v>1</v>
      </c>
      <c r="B5153">
        <v>9070303</v>
      </c>
      <c r="C5153">
        <v>6</v>
      </c>
      <c r="D5153">
        <v>7</v>
      </c>
      <c r="E5153">
        <v>4</v>
      </c>
      <c r="F5153" t="s">
        <v>7</v>
      </c>
      <c r="G5153">
        <v>126</v>
      </c>
      <c r="M5153">
        <v>63</v>
      </c>
      <c r="P5153">
        <v>63</v>
      </c>
      <c r="Q5153" s="5">
        <f>VLOOKUP(Table2[[#This Row],[id_heating_system]],$V$2:$W$5,2,0)*Table2[[#This Row],[2019]]</f>
        <v>63</v>
      </c>
      <c r="R5153">
        <v>63</v>
      </c>
    </row>
    <row r="5154" spans="1:18" x14ac:dyDescent="0.25">
      <c r="A5154">
        <v>1</v>
      </c>
      <c r="B5154">
        <v>9070304</v>
      </c>
      <c r="C5154">
        <v>6</v>
      </c>
      <c r="D5154">
        <v>1</v>
      </c>
      <c r="E5154">
        <v>1</v>
      </c>
      <c r="F5154" t="s">
        <v>7</v>
      </c>
      <c r="G5154">
        <v>82</v>
      </c>
      <c r="M5154">
        <v>395</v>
      </c>
      <c r="P5154">
        <v>395</v>
      </c>
      <c r="Q5154" s="5">
        <f>VLOOKUP(Table2[[#This Row],[id_heating_system]],$V$2:$W$5,2,0)*Table2[[#This Row],[2019]]</f>
        <v>455.76923083000003</v>
      </c>
      <c r="R5154">
        <v>395</v>
      </c>
    </row>
    <row r="5155" spans="1:18" x14ac:dyDescent="0.25">
      <c r="A5155">
        <v>1</v>
      </c>
      <c r="B5155">
        <v>9070304</v>
      </c>
      <c r="C5155">
        <v>6</v>
      </c>
      <c r="D5155">
        <v>1</v>
      </c>
      <c r="E5155">
        <v>2</v>
      </c>
      <c r="F5155" t="s">
        <v>7</v>
      </c>
      <c r="G5155">
        <v>8158</v>
      </c>
      <c r="M5155">
        <v>7750</v>
      </c>
      <c r="P5155">
        <v>7750</v>
      </c>
      <c r="Q5155" s="5">
        <f>VLOOKUP(Table2[[#This Row],[id_heating_system]],$V$2:$W$5,2,0)*Table2[[#This Row],[2019]]</f>
        <v>7750</v>
      </c>
      <c r="R5155">
        <v>7750</v>
      </c>
    </row>
    <row r="5156" spans="1:18" x14ac:dyDescent="0.25">
      <c r="A5156">
        <v>1</v>
      </c>
      <c r="B5156">
        <v>9070304</v>
      </c>
      <c r="C5156">
        <v>6</v>
      </c>
      <c r="D5156">
        <v>1</v>
      </c>
      <c r="E5156">
        <v>3</v>
      </c>
      <c r="F5156" t="s">
        <v>7</v>
      </c>
      <c r="G5156">
        <v>254</v>
      </c>
      <c r="M5156">
        <v>506</v>
      </c>
      <c r="P5156">
        <v>506</v>
      </c>
      <c r="Q5156" s="5">
        <f>VLOOKUP(Table2[[#This Row],[id_heating_system]],$V$2:$W$5,2,0)*Table2[[#This Row],[2019]]</f>
        <v>418.26298564599995</v>
      </c>
      <c r="R5156">
        <v>506</v>
      </c>
    </row>
    <row r="5157" spans="1:18" x14ac:dyDescent="0.25">
      <c r="A5157">
        <v>1</v>
      </c>
      <c r="B5157">
        <v>9070304</v>
      </c>
      <c r="C5157">
        <v>6</v>
      </c>
      <c r="D5157">
        <v>1</v>
      </c>
      <c r="E5157">
        <v>4</v>
      </c>
      <c r="F5157" t="s">
        <v>7</v>
      </c>
      <c r="G5157">
        <v>228</v>
      </c>
      <c r="M5157">
        <v>114</v>
      </c>
      <c r="P5157">
        <v>114</v>
      </c>
      <c r="Q5157" s="5">
        <f>VLOOKUP(Table2[[#This Row],[id_heating_system]],$V$2:$W$5,2,0)*Table2[[#This Row],[2019]]</f>
        <v>114</v>
      </c>
      <c r="R5157">
        <v>114</v>
      </c>
    </row>
    <row r="5158" spans="1:18" x14ac:dyDescent="0.25">
      <c r="A5158">
        <v>1</v>
      </c>
      <c r="B5158">
        <v>9070304</v>
      </c>
      <c r="C5158">
        <v>6</v>
      </c>
      <c r="D5158">
        <v>2</v>
      </c>
      <c r="E5158">
        <v>1</v>
      </c>
      <c r="F5158" t="s">
        <v>7</v>
      </c>
      <c r="G5158">
        <v>219</v>
      </c>
      <c r="M5158">
        <v>1055</v>
      </c>
      <c r="P5158">
        <v>1055</v>
      </c>
      <c r="Q5158" s="5">
        <f>VLOOKUP(Table2[[#This Row],[id_heating_system]],$V$2:$W$5,2,0)*Table2[[#This Row],[2019]]</f>
        <v>1217.3076924700001</v>
      </c>
      <c r="R5158">
        <v>1055</v>
      </c>
    </row>
    <row r="5159" spans="1:18" x14ac:dyDescent="0.25">
      <c r="A5159">
        <v>1</v>
      </c>
      <c r="B5159">
        <v>9070304</v>
      </c>
      <c r="C5159">
        <v>6</v>
      </c>
      <c r="D5159">
        <v>2</v>
      </c>
      <c r="E5159">
        <v>2</v>
      </c>
      <c r="F5159" t="s">
        <v>7</v>
      </c>
      <c r="G5159">
        <v>5826</v>
      </c>
      <c r="M5159">
        <v>5535</v>
      </c>
      <c r="P5159">
        <v>5535</v>
      </c>
      <c r="Q5159" s="5">
        <f>VLOOKUP(Table2[[#This Row],[id_heating_system]],$V$2:$W$5,2,0)*Table2[[#This Row],[2019]]</f>
        <v>5535</v>
      </c>
      <c r="R5159">
        <v>5535</v>
      </c>
    </row>
    <row r="5160" spans="1:18" x14ac:dyDescent="0.25">
      <c r="A5160">
        <v>1</v>
      </c>
      <c r="B5160">
        <v>9070304</v>
      </c>
      <c r="C5160">
        <v>6</v>
      </c>
      <c r="D5160">
        <v>2</v>
      </c>
      <c r="E5160">
        <v>3</v>
      </c>
      <c r="F5160" t="s">
        <v>7</v>
      </c>
      <c r="G5160">
        <v>377</v>
      </c>
      <c r="M5160">
        <v>751</v>
      </c>
      <c r="P5160">
        <v>751</v>
      </c>
      <c r="Q5160" s="5">
        <f>VLOOKUP(Table2[[#This Row],[id_heating_system]],$V$2:$W$5,2,0)*Table2[[#This Row],[2019]]</f>
        <v>620.78162494100002</v>
      </c>
      <c r="R5160">
        <v>751</v>
      </c>
    </row>
    <row r="5161" spans="1:18" x14ac:dyDescent="0.25">
      <c r="A5161">
        <v>1</v>
      </c>
      <c r="B5161">
        <v>9070304</v>
      </c>
      <c r="C5161">
        <v>6</v>
      </c>
      <c r="D5161">
        <v>2</v>
      </c>
      <c r="E5161">
        <v>4</v>
      </c>
      <c r="F5161" t="s">
        <v>7</v>
      </c>
      <c r="G5161">
        <v>111</v>
      </c>
      <c r="M5161">
        <v>56</v>
      </c>
      <c r="P5161">
        <v>56</v>
      </c>
      <c r="Q5161" s="5">
        <f>VLOOKUP(Table2[[#This Row],[id_heating_system]],$V$2:$W$5,2,0)*Table2[[#This Row],[2019]]</f>
        <v>56</v>
      </c>
      <c r="R5161">
        <v>56</v>
      </c>
    </row>
    <row r="5162" spans="1:18" x14ac:dyDescent="0.25">
      <c r="A5162">
        <v>1</v>
      </c>
      <c r="B5162">
        <v>9070304</v>
      </c>
      <c r="C5162">
        <v>6</v>
      </c>
      <c r="D5162">
        <v>3</v>
      </c>
      <c r="E5162">
        <v>1</v>
      </c>
      <c r="F5162" t="s">
        <v>7</v>
      </c>
      <c r="G5162">
        <v>0</v>
      </c>
      <c r="M5162">
        <v>0</v>
      </c>
      <c r="P5162">
        <v>0</v>
      </c>
      <c r="Q5162" s="5">
        <f>VLOOKUP(Table2[[#This Row],[id_heating_system]],$V$2:$W$5,2,0)*Table2[[#This Row],[2019]]</f>
        <v>0</v>
      </c>
      <c r="R5162">
        <v>0</v>
      </c>
    </row>
    <row r="5163" spans="1:18" x14ac:dyDescent="0.25">
      <c r="A5163">
        <v>1</v>
      </c>
      <c r="B5163">
        <v>9070304</v>
      </c>
      <c r="C5163">
        <v>6</v>
      </c>
      <c r="D5163">
        <v>3</v>
      </c>
      <c r="E5163">
        <v>2</v>
      </c>
      <c r="F5163" t="s">
        <v>7</v>
      </c>
      <c r="G5163">
        <v>0</v>
      </c>
      <c r="M5163">
        <v>0</v>
      </c>
      <c r="P5163">
        <v>0</v>
      </c>
      <c r="Q5163" s="5">
        <f>VLOOKUP(Table2[[#This Row],[id_heating_system]],$V$2:$W$5,2,0)*Table2[[#This Row],[2019]]</f>
        <v>0</v>
      </c>
      <c r="R5163">
        <v>0</v>
      </c>
    </row>
    <row r="5164" spans="1:18" x14ac:dyDescent="0.25">
      <c r="A5164">
        <v>1</v>
      </c>
      <c r="B5164">
        <v>9070304</v>
      </c>
      <c r="C5164">
        <v>6</v>
      </c>
      <c r="D5164">
        <v>3</v>
      </c>
      <c r="E5164">
        <v>3</v>
      </c>
      <c r="F5164" t="s">
        <v>7</v>
      </c>
      <c r="G5164">
        <v>0</v>
      </c>
      <c r="M5164">
        <v>0</v>
      </c>
      <c r="P5164">
        <v>0</v>
      </c>
      <c r="Q5164" s="5">
        <f>VLOOKUP(Table2[[#This Row],[id_heating_system]],$V$2:$W$5,2,0)*Table2[[#This Row],[2019]]</f>
        <v>0</v>
      </c>
      <c r="R5164">
        <v>0</v>
      </c>
    </row>
    <row r="5165" spans="1:18" x14ac:dyDescent="0.25">
      <c r="A5165">
        <v>1</v>
      </c>
      <c r="B5165">
        <v>9070304</v>
      </c>
      <c r="C5165">
        <v>6</v>
      </c>
      <c r="D5165">
        <v>3</v>
      </c>
      <c r="E5165">
        <v>4</v>
      </c>
      <c r="F5165" t="s">
        <v>7</v>
      </c>
      <c r="G5165">
        <v>0</v>
      </c>
      <c r="M5165">
        <v>0</v>
      </c>
      <c r="P5165">
        <v>0</v>
      </c>
      <c r="Q5165" s="5">
        <f>VLOOKUP(Table2[[#This Row],[id_heating_system]],$V$2:$W$5,2,0)*Table2[[#This Row],[2019]]</f>
        <v>0</v>
      </c>
      <c r="R5165">
        <v>0</v>
      </c>
    </row>
    <row r="5166" spans="1:18" x14ac:dyDescent="0.25">
      <c r="A5166">
        <v>1</v>
      </c>
      <c r="B5166">
        <v>9070304</v>
      </c>
      <c r="C5166">
        <v>6</v>
      </c>
      <c r="D5166">
        <v>4</v>
      </c>
      <c r="E5166">
        <v>1</v>
      </c>
      <c r="F5166" t="s">
        <v>7</v>
      </c>
      <c r="G5166">
        <v>284</v>
      </c>
      <c r="M5166">
        <v>1368</v>
      </c>
      <c r="P5166">
        <v>1368</v>
      </c>
      <c r="Q5166" s="5">
        <f>VLOOKUP(Table2[[#This Row],[id_heating_system]],$V$2:$W$5,2,0)*Table2[[#This Row],[2019]]</f>
        <v>1578.461538672</v>
      </c>
      <c r="R5166">
        <v>1368</v>
      </c>
    </row>
    <row r="5167" spans="1:18" x14ac:dyDescent="0.25">
      <c r="A5167">
        <v>1</v>
      </c>
      <c r="B5167">
        <v>9070304</v>
      </c>
      <c r="C5167">
        <v>6</v>
      </c>
      <c r="D5167">
        <v>4</v>
      </c>
      <c r="E5167">
        <v>2</v>
      </c>
      <c r="F5167" t="s">
        <v>7</v>
      </c>
      <c r="G5167">
        <v>14914</v>
      </c>
      <c r="M5167">
        <v>14168</v>
      </c>
      <c r="P5167">
        <v>14168</v>
      </c>
      <c r="Q5167" s="5">
        <f>VLOOKUP(Table2[[#This Row],[id_heating_system]],$V$2:$W$5,2,0)*Table2[[#This Row],[2019]]</f>
        <v>14168</v>
      </c>
      <c r="R5167">
        <v>14168</v>
      </c>
    </row>
    <row r="5168" spans="1:18" x14ac:dyDescent="0.25">
      <c r="A5168">
        <v>1</v>
      </c>
      <c r="B5168">
        <v>9070304</v>
      </c>
      <c r="C5168">
        <v>6</v>
      </c>
      <c r="D5168">
        <v>4</v>
      </c>
      <c r="E5168">
        <v>3</v>
      </c>
      <c r="F5168" t="s">
        <v>7</v>
      </c>
      <c r="G5168">
        <v>290</v>
      </c>
      <c r="M5168">
        <v>578</v>
      </c>
      <c r="P5168">
        <v>578</v>
      </c>
      <c r="Q5168" s="5">
        <f>VLOOKUP(Table2[[#This Row],[id_heating_system]],$V$2:$W$5,2,0)*Table2[[#This Row],[2019]]</f>
        <v>477.77866739799998</v>
      </c>
      <c r="R5168">
        <v>578</v>
      </c>
    </row>
    <row r="5169" spans="1:18" x14ac:dyDescent="0.25">
      <c r="A5169">
        <v>1</v>
      </c>
      <c r="B5169">
        <v>9070304</v>
      </c>
      <c r="C5169">
        <v>6</v>
      </c>
      <c r="D5169">
        <v>4</v>
      </c>
      <c r="E5169">
        <v>4</v>
      </c>
      <c r="F5169" t="s">
        <v>7</v>
      </c>
      <c r="G5169">
        <v>350</v>
      </c>
      <c r="M5169">
        <v>175</v>
      </c>
      <c r="P5169">
        <v>175</v>
      </c>
      <c r="Q5169" s="5">
        <f>VLOOKUP(Table2[[#This Row],[id_heating_system]],$V$2:$W$5,2,0)*Table2[[#This Row],[2019]]</f>
        <v>175</v>
      </c>
      <c r="R5169">
        <v>175</v>
      </c>
    </row>
    <row r="5170" spans="1:18" x14ac:dyDescent="0.25">
      <c r="A5170">
        <v>1</v>
      </c>
      <c r="B5170">
        <v>9070304</v>
      </c>
      <c r="C5170">
        <v>6</v>
      </c>
      <c r="D5170">
        <v>5</v>
      </c>
      <c r="E5170">
        <v>1</v>
      </c>
      <c r="F5170" t="s">
        <v>7</v>
      </c>
      <c r="G5170">
        <v>132</v>
      </c>
      <c r="M5170">
        <v>636</v>
      </c>
      <c r="P5170">
        <v>636</v>
      </c>
      <c r="Q5170" s="5">
        <f>VLOOKUP(Table2[[#This Row],[id_heating_system]],$V$2:$W$5,2,0)*Table2[[#This Row],[2019]]</f>
        <v>733.84615394399998</v>
      </c>
      <c r="R5170">
        <v>636</v>
      </c>
    </row>
    <row r="5171" spans="1:18" x14ac:dyDescent="0.25">
      <c r="A5171">
        <v>1</v>
      </c>
      <c r="B5171">
        <v>9070304</v>
      </c>
      <c r="C5171">
        <v>6</v>
      </c>
      <c r="D5171">
        <v>5</v>
      </c>
      <c r="E5171">
        <v>2</v>
      </c>
      <c r="F5171" t="s">
        <v>7</v>
      </c>
      <c r="G5171">
        <v>18608</v>
      </c>
      <c r="M5171">
        <v>17678</v>
      </c>
      <c r="P5171">
        <v>17678</v>
      </c>
      <c r="Q5171" s="5">
        <f>VLOOKUP(Table2[[#This Row],[id_heating_system]],$V$2:$W$5,2,0)*Table2[[#This Row],[2019]]</f>
        <v>17678</v>
      </c>
      <c r="R5171">
        <v>17678</v>
      </c>
    </row>
    <row r="5172" spans="1:18" x14ac:dyDescent="0.25">
      <c r="A5172">
        <v>1</v>
      </c>
      <c r="B5172">
        <v>9070304</v>
      </c>
      <c r="C5172">
        <v>6</v>
      </c>
      <c r="D5172">
        <v>5</v>
      </c>
      <c r="E5172">
        <v>3</v>
      </c>
      <c r="F5172" t="s">
        <v>7</v>
      </c>
      <c r="G5172">
        <v>291</v>
      </c>
      <c r="M5172">
        <v>580</v>
      </c>
      <c r="P5172">
        <v>580</v>
      </c>
      <c r="Q5172" s="5">
        <f>VLOOKUP(Table2[[#This Row],[id_heating_system]],$V$2:$W$5,2,0)*Table2[[#This Row],[2019]]</f>
        <v>479.43188077999997</v>
      </c>
      <c r="R5172">
        <v>580</v>
      </c>
    </row>
    <row r="5173" spans="1:18" x14ac:dyDescent="0.25">
      <c r="A5173">
        <v>1</v>
      </c>
      <c r="B5173">
        <v>9070304</v>
      </c>
      <c r="C5173">
        <v>6</v>
      </c>
      <c r="D5173">
        <v>5</v>
      </c>
      <c r="E5173">
        <v>4</v>
      </c>
      <c r="F5173" t="s">
        <v>7</v>
      </c>
      <c r="G5173">
        <v>1167</v>
      </c>
      <c r="M5173">
        <v>584</v>
      </c>
      <c r="P5173">
        <v>584</v>
      </c>
      <c r="Q5173" s="5">
        <f>VLOOKUP(Table2[[#This Row],[id_heating_system]],$V$2:$W$5,2,0)*Table2[[#This Row],[2019]]</f>
        <v>584</v>
      </c>
      <c r="R5173">
        <v>584</v>
      </c>
    </row>
    <row r="5174" spans="1:18" x14ac:dyDescent="0.25">
      <c r="A5174">
        <v>1</v>
      </c>
      <c r="B5174">
        <v>9070304</v>
      </c>
      <c r="C5174">
        <v>6</v>
      </c>
      <c r="D5174">
        <v>6</v>
      </c>
      <c r="E5174">
        <v>1</v>
      </c>
      <c r="F5174" t="s">
        <v>7</v>
      </c>
      <c r="G5174">
        <v>49</v>
      </c>
      <c r="M5174">
        <v>236</v>
      </c>
      <c r="P5174">
        <v>236</v>
      </c>
      <c r="Q5174" s="5">
        <f>VLOOKUP(Table2[[#This Row],[id_heating_system]],$V$2:$W$5,2,0)*Table2[[#This Row],[2019]]</f>
        <v>272.30769234399997</v>
      </c>
      <c r="R5174">
        <v>236</v>
      </c>
    </row>
    <row r="5175" spans="1:18" x14ac:dyDescent="0.25">
      <c r="A5175">
        <v>1</v>
      </c>
      <c r="B5175">
        <v>9070304</v>
      </c>
      <c r="C5175">
        <v>6</v>
      </c>
      <c r="D5175">
        <v>6</v>
      </c>
      <c r="E5175">
        <v>2</v>
      </c>
      <c r="F5175" t="s">
        <v>7</v>
      </c>
      <c r="G5175">
        <v>10214</v>
      </c>
      <c r="M5175">
        <v>9703</v>
      </c>
      <c r="P5175">
        <v>9703</v>
      </c>
      <c r="Q5175" s="5">
        <f>VLOOKUP(Table2[[#This Row],[id_heating_system]],$V$2:$W$5,2,0)*Table2[[#This Row],[2019]]</f>
        <v>9703</v>
      </c>
      <c r="R5175">
        <v>9703</v>
      </c>
    </row>
    <row r="5176" spans="1:18" x14ac:dyDescent="0.25">
      <c r="A5176">
        <v>1</v>
      </c>
      <c r="B5176">
        <v>9070304</v>
      </c>
      <c r="C5176">
        <v>6</v>
      </c>
      <c r="D5176">
        <v>6</v>
      </c>
      <c r="E5176">
        <v>3</v>
      </c>
      <c r="F5176" t="s">
        <v>7</v>
      </c>
      <c r="G5176">
        <v>72</v>
      </c>
      <c r="M5176">
        <v>143</v>
      </c>
      <c r="P5176">
        <v>143</v>
      </c>
      <c r="Q5176" s="5">
        <f>VLOOKUP(Table2[[#This Row],[id_heating_system]],$V$2:$W$5,2,0)*Table2[[#This Row],[2019]]</f>
        <v>118.20475681299999</v>
      </c>
      <c r="R5176">
        <v>143</v>
      </c>
    </row>
    <row r="5177" spans="1:18" x14ac:dyDescent="0.25">
      <c r="A5177">
        <v>1</v>
      </c>
      <c r="B5177">
        <v>9070304</v>
      </c>
      <c r="C5177">
        <v>6</v>
      </c>
      <c r="D5177">
        <v>6</v>
      </c>
      <c r="E5177">
        <v>4</v>
      </c>
      <c r="F5177" t="s">
        <v>7</v>
      </c>
      <c r="G5177">
        <v>633</v>
      </c>
      <c r="M5177">
        <v>317</v>
      </c>
      <c r="P5177">
        <v>317</v>
      </c>
      <c r="Q5177" s="5">
        <f>VLOOKUP(Table2[[#This Row],[id_heating_system]],$V$2:$W$5,2,0)*Table2[[#This Row],[2019]]</f>
        <v>317</v>
      </c>
      <c r="R5177">
        <v>317</v>
      </c>
    </row>
    <row r="5178" spans="1:18" x14ac:dyDescent="0.25">
      <c r="A5178">
        <v>1</v>
      </c>
      <c r="B5178">
        <v>9070304</v>
      </c>
      <c r="C5178">
        <v>6</v>
      </c>
      <c r="D5178">
        <v>7</v>
      </c>
      <c r="E5178">
        <v>1</v>
      </c>
      <c r="F5178" t="s">
        <v>7</v>
      </c>
      <c r="G5178">
        <v>6</v>
      </c>
      <c r="M5178">
        <v>29</v>
      </c>
      <c r="P5178">
        <v>29</v>
      </c>
      <c r="Q5178" s="5">
        <f>VLOOKUP(Table2[[#This Row],[id_heating_system]],$V$2:$W$5,2,0)*Table2[[#This Row],[2019]]</f>
        <v>33.461538466</v>
      </c>
      <c r="R5178">
        <v>29</v>
      </c>
    </row>
    <row r="5179" spans="1:18" x14ac:dyDescent="0.25">
      <c r="A5179">
        <v>1</v>
      </c>
      <c r="B5179">
        <v>9070304</v>
      </c>
      <c r="C5179">
        <v>6</v>
      </c>
      <c r="D5179">
        <v>7</v>
      </c>
      <c r="E5179">
        <v>2</v>
      </c>
      <c r="F5179" t="s">
        <v>7</v>
      </c>
      <c r="G5179">
        <v>1204</v>
      </c>
      <c r="M5179">
        <v>1144</v>
      </c>
      <c r="P5179">
        <v>1144</v>
      </c>
      <c r="Q5179" s="5">
        <f>VLOOKUP(Table2[[#This Row],[id_heating_system]],$V$2:$W$5,2,0)*Table2[[#This Row],[2019]]</f>
        <v>1144</v>
      </c>
      <c r="R5179">
        <v>1144</v>
      </c>
    </row>
    <row r="5180" spans="1:18" x14ac:dyDescent="0.25">
      <c r="A5180">
        <v>1</v>
      </c>
      <c r="B5180">
        <v>9070304</v>
      </c>
      <c r="C5180">
        <v>6</v>
      </c>
      <c r="D5180">
        <v>7</v>
      </c>
      <c r="E5180">
        <v>3</v>
      </c>
      <c r="F5180" t="s">
        <v>7</v>
      </c>
      <c r="G5180">
        <v>6</v>
      </c>
      <c r="M5180">
        <v>12</v>
      </c>
      <c r="P5180">
        <v>12</v>
      </c>
      <c r="Q5180" s="5">
        <f>VLOOKUP(Table2[[#This Row],[id_heating_system]],$V$2:$W$5,2,0)*Table2[[#This Row],[2019]]</f>
        <v>9.9192802919999998</v>
      </c>
      <c r="R5180">
        <v>12</v>
      </c>
    </row>
    <row r="5181" spans="1:18" x14ac:dyDescent="0.25">
      <c r="A5181">
        <v>1</v>
      </c>
      <c r="B5181">
        <v>9070304</v>
      </c>
      <c r="C5181">
        <v>6</v>
      </c>
      <c r="D5181">
        <v>7</v>
      </c>
      <c r="E5181">
        <v>4</v>
      </c>
      <c r="F5181" t="s">
        <v>7</v>
      </c>
      <c r="G5181">
        <v>71</v>
      </c>
      <c r="M5181">
        <v>36</v>
      </c>
      <c r="P5181">
        <v>36</v>
      </c>
      <c r="Q5181" s="5">
        <f>VLOOKUP(Table2[[#This Row],[id_heating_system]],$V$2:$W$5,2,0)*Table2[[#This Row],[2019]]</f>
        <v>36</v>
      </c>
      <c r="R5181">
        <v>36</v>
      </c>
    </row>
    <row r="5182" spans="1:18" x14ac:dyDescent="0.25">
      <c r="A5182">
        <v>1</v>
      </c>
      <c r="B5182">
        <v>9070305</v>
      </c>
      <c r="C5182">
        <v>6</v>
      </c>
      <c r="D5182">
        <v>1</v>
      </c>
      <c r="E5182">
        <v>1</v>
      </c>
      <c r="F5182" t="s">
        <v>7</v>
      </c>
      <c r="G5182">
        <v>0</v>
      </c>
      <c r="M5182">
        <v>0</v>
      </c>
      <c r="P5182">
        <v>0</v>
      </c>
      <c r="Q5182" s="5">
        <f>VLOOKUP(Table2[[#This Row],[id_heating_system]],$V$2:$W$5,2,0)*Table2[[#This Row],[2019]]</f>
        <v>0</v>
      </c>
      <c r="R5182">
        <v>0</v>
      </c>
    </row>
    <row r="5183" spans="1:18" x14ac:dyDescent="0.25">
      <c r="A5183">
        <v>1</v>
      </c>
      <c r="B5183">
        <v>9070305</v>
      </c>
      <c r="C5183">
        <v>6</v>
      </c>
      <c r="D5183">
        <v>1</v>
      </c>
      <c r="E5183">
        <v>2</v>
      </c>
      <c r="F5183" t="s">
        <v>7</v>
      </c>
      <c r="G5183">
        <v>0</v>
      </c>
      <c r="M5183">
        <v>0</v>
      </c>
      <c r="P5183">
        <v>0</v>
      </c>
      <c r="Q5183" s="5">
        <f>VLOOKUP(Table2[[#This Row],[id_heating_system]],$V$2:$W$5,2,0)*Table2[[#This Row],[2019]]</f>
        <v>0</v>
      </c>
      <c r="R5183">
        <v>0</v>
      </c>
    </row>
    <row r="5184" spans="1:18" x14ac:dyDescent="0.25">
      <c r="A5184">
        <v>1</v>
      </c>
      <c r="B5184">
        <v>9070305</v>
      </c>
      <c r="C5184">
        <v>6</v>
      </c>
      <c r="D5184">
        <v>1</v>
      </c>
      <c r="E5184">
        <v>3</v>
      </c>
      <c r="F5184" t="s">
        <v>7</v>
      </c>
      <c r="G5184">
        <v>0</v>
      </c>
      <c r="M5184">
        <v>0</v>
      </c>
      <c r="P5184">
        <v>0</v>
      </c>
      <c r="Q5184" s="5">
        <f>VLOOKUP(Table2[[#This Row],[id_heating_system]],$V$2:$W$5,2,0)*Table2[[#This Row],[2019]]</f>
        <v>0</v>
      </c>
      <c r="R5184">
        <v>0</v>
      </c>
    </row>
    <row r="5185" spans="1:18" x14ac:dyDescent="0.25">
      <c r="A5185">
        <v>1</v>
      </c>
      <c r="B5185">
        <v>9070305</v>
      </c>
      <c r="C5185">
        <v>6</v>
      </c>
      <c r="D5185">
        <v>1</v>
      </c>
      <c r="E5185">
        <v>4</v>
      </c>
      <c r="F5185" t="s">
        <v>7</v>
      </c>
      <c r="G5185">
        <v>0</v>
      </c>
      <c r="M5185">
        <v>0</v>
      </c>
      <c r="P5185">
        <v>0</v>
      </c>
      <c r="Q5185" s="5">
        <f>VLOOKUP(Table2[[#This Row],[id_heating_system]],$V$2:$W$5,2,0)*Table2[[#This Row],[2019]]</f>
        <v>0</v>
      </c>
      <c r="R5185">
        <v>0</v>
      </c>
    </row>
    <row r="5186" spans="1:18" x14ac:dyDescent="0.25">
      <c r="A5186">
        <v>1</v>
      </c>
      <c r="B5186">
        <v>9070305</v>
      </c>
      <c r="C5186">
        <v>6</v>
      </c>
      <c r="D5186">
        <v>2</v>
      </c>
      <c r="E5186">
        <v>1</v>
      </c>
      <c r="F5186" t="s">
        <v>7</v>
      </c>
      <c r="G5186">
        <v>27</v>
      </c>
      <c r="M5186">
        <v>212</v>
      </c>
      <c r="P5186">
        <v>212</v>
      </c>
      <c r="Q5186" s="5">
        <f>VLOOKUP(Table2[[#This Row],[id_heating_system]],$V$2:$W$5,2,0)*Table2[[#This Row],[2019]]</f>
        <v>244.615384648</v>
      </c>
      <c r="R5186">
        <v>212</v>
      </c>
    </row>
    <row r="5187" spans="1:18" x14ac:dyDescent="0.25">
      <c r="A5187">
        <v>1</v>
      </c>
      <c r="B5187">
        <v>9070305</v>
      </c>
      <c r="C5187">
        <v>6</v>
      </c>
      <c r="D5187">
        <v>2</v>
      </c>
      <c r="E5187">
        <v>2</v>
      </c>
      <c r="F5187" t="s">
        <v>7</v>
      </c>
      <c r="G5187">
        <v>2494</v>
      </c>
      <c r="M5187">
        <v>2369</v>
      </c>
      <c r="P5187">
        <v>2369</v>
      </c>
      <c r="Q5187" s="5">
        <f>VLOOKUP(Table2[[#This Row],[id_heating_system]],$V$2:$W$5,2,0)*Table2[[#This Row],[2019]]</f>
        <v>2369</v>
      </c>
      <c r="R5187">
        <v>2369</v>
      </c>
    </row>
    <row r="5188" spans="1:18" x14ac:dyDescent="0.25">
      <c r="A5188">
        <v>1</v>
      </c>
      <c r="B5188">
        <v>9070305</v>
      </c>
      <c r="C5188">
        <v>6</v>
      </c>
      <c r="D5188">
        <v>2</v>
      </c>
      <c r="E5188">
        <v>3</v>
      </c>
      <c r="F5188" t="s">
        <v>7</v>
      </c>
      <c r="G5188">
        <v>103</v>
      </c>
      <c r="M5188">
        <v>503</v>
      </c>
      <c r="P5188">
        <v>503</v>
      </c>
      <c r="Q5188" s="5">
        <f>VLOOKUP(Table2[[#This Row],[id_heating_system]],$V$2:$W$5,2,0)*Table2[[#This Row],[2019]]</f>
        <v>415.78316557299996</v>
      </c>
      <c r="R5188">
        <v>503</v>
      </c>
    </row>
    <row r="5189" spans="1:18" x14ac:dyDescent="0.25">
      <c r="A5189">
        <v>1</v>
      </c>
      <c r="B5189">
        <v>9070305</v>
      </c>
      <c r="C5189">
        <v>6</v>
      </c>
      <c r="D5189">
        <v>2</v>
      </c>
      <c r="E5189">
        <v>4</v>
      </c>
      <c r="F5189" t="s">
        <v>7</v>
      </c>
      <c r="G5189">
        <v>116</v>
      </c>
      <c r="M5189">
        <v>58</v>
      </c>
      <c r="P5189">
        <v>58</v>
      </c>
      <c r="Q5189" s="5">
        <f>VLOOKUP(Table2[[#This Row],[id_heating_system]],$V$2:$W$5,2,0)*Table2[[#This Row],[2019]]</f>
        <v>58</v>
      </c>
      <c r="R5189">
        <v>58</v>
      </c>
    </row>
    <row r="5190" spans="1:18" x14ac:dyDescent="0.25">
      <c r="A5190">
        <v>1</v>
      </c>
      <c r="B5190">
        <v>9070305</v>
      </c>
      <c r="C5190">
        <v>6</v>
      </c>
      <c r="D5190">
        <v>3</v>
      </c>
      <c r="E5190">
        <v>1</v>
      </c>
      <c r="F5190" t="s">
        <v>7</v>
      </c>
      <c r="G5190">
        <v>51</v>
      </c>
      <c r="M5190">
        <v>400</v>
      </c>
      <c r="P5190">
        <v>400</v>
      </c>
      <c r="Q5190" s="5">
        <f>VLOOKUP(Table2[[#This Row],[id_heating_system]],$V$2:$W$5,2,0)*Table2[[#This Row],[2019]]</f>
        <v>461.53846160000001</v>
      </c>
      <c r="R5190">
        <v>400</v>
      </c>
    </row>
    <row r="5191" spans="1:18" x14ac:dyDescent="0.25">
      <c r="A5191">
        <v>1</v>
      </c>
      <c r="B5191">
        <v>9070305</v>
      </c>
      <c r="C5191">
        <v>6</v>
      </c>
      <c r="D5191">
        <v>3</v>
      </c>
      <c r="E5191">
        <v>2</v>
      </c>
      <c r="F5191" t="s">
        <v>7</v>
      </c>
      <c r="G5191">
        <v>10199</v>
      </c>
      <c r="M5191">
        <v>9689</v>
      </c>
      <c r="P5191">
        <v>9689</v>
      </c>
      <c r="Q5191" s="5">
        <f>VLOOKUP(Table2[[#This Row],[id_heating_system]],$V$2:$W$5,2,0)*Table2[[#This Row],[2019]]</f>
        <v>9689</v>
      </c>
      <c r="R5191">
        <v>9689</v>
      </c>
    </row>
    <row r="5192" spans="1:18" x14ac:dyDescent="0.25">
      <c r="A5192">
        <v>1</v>
      </c>
      <c r="B5192">
        <v>9070305</v>
      </c>
      <c r="C5192">
        <v>6</v>
      </c>
      <c r="D5192">
        <v>3</v>
      </c>
      <c r="E5192">
        <v>3</v>
      </c>
      <c r="F5192" t="s">
        <v>7</v>
      </c>
      <c r="G5192">
        <v>195</v>
      </c>
      <c r="M5192">
        <v>953</v>
      </c>
      <c r="P5192">
        <v>953</v>
      </c>
      <c r="Q5192" s="5">
        <f>VLOOKUP(Table2[[#This Row],[id_heating_system]],$V$2:$W$5,2,0)*Table2[[#This Row],[2019]]</f>
        <v>787.75617652299991</v>
      </c>
      <c r="R5192">
        <v>953</v>
      </c>
    </row>
    <row r="5193" spans="1:18" x14ac:dyDescent="0.25">
      <c r="A5193">
        <v>1</v>
      </c>
      <c r="B5193">
        <v>9070305</v>
      </c>
      <c r="C5193">
        <v>6</v>
      </c>
      <c r="D5193">
        <v>3</v>
      </c>
      <c r="E5193">
        <v>4</v>
      </c>
      <c r="F5193" t="s">
        <v>7</v>
      </c>
      <c r="G5193">
        <v>552</v>
      </c>
      <c r="M5193">
        <v>276</v>
      </c>
      <c r="P5193">
        <v>276</v>
      </c>
      <c r="Q5193" s="5">
        <f>VLOOKUP(Table2[[#This Row],[id_heating_system]],$V$2:$W$5,2,0)*Table2[[#This Row],[2019]]</f>
        <v>276</v>
      </c>
      <c r="R5193">
        <v>276</v>
      </c>
    </row>
    <row r="5194" spans="1:18" x14ac:dyDescent="0.25">
      <c r="A5194">
        <v>1</v>
      </c>
      <c r="B5194">
        <v>9070305</v>
      </c>
      <c r="C5194">
        <v>6</v>
      </c>
      <c r="D5194">
        <v>4</v>
      </c>
      <c r="E5194">
        <v>1</v>
      </c>
      <c r="F5194" t="s">
        <v>7</v>
      </c>
      <c r="G5194">
        <v>105</v>
      </c>
      <c r="M5194">
        <v>824</v>
      </c>
      <c r="P5194">
        <v>824</v>
      </c>
      <c r="Q5194" s="5">
        <f>VLOOKUP(Table2[[#This Row],[id_heating_system]],$V$2:$W$5,2,0)*Table2[[#This Row],[2019]]</f>
        <v>950.76923089599995</v>
      </c>
      <c r="R5194">
        <v>824</v>
      </c>
    </row>
    <row r="5195" spans="1:18" x14ac:dyDescent="0.25">
      <c r="A5195">
        <v>1</v>
      </c>
      <c r="B5195">
        <v>9070305</v>
      </c>
      <c r="C5195">
        <v>6</v>
      </c>
      <c r="D5195">
        <v>4</v>
      </c>
      <c r="E5195">
        <v>2</v>
      </c>
      <c r="F5195" t="s">
        <v>7</v>
      </c>
      <c r="G5195">
        <v>2576</v>
      </c>
      <c r="M5195">
        <v>2447</v>
      </c>
      <c r="P5195">
        <v>2447</v>
      </c>
      <c r="Q5195" s="5">
        <f>VLOOKUP(Table2[[#This Row],[id_heating_system]],$V$2:$W$5,2,0)*Table2[[#This Row],[2019]]</f>
        <v>2447</v>
      </c>
      <c r="R5195">
        <v>2447</v>
      </c>
    </row>
    <row r="5196" spans="1:18" x14ac:dyDescent="0.25">
      <c r="A5196">
        <v>1</v>
      </c>
      <c r="B5196">
        <v>9070305</v>
      </c>
      <c r="C5196">
        <v>6</v>
      </c>
      <c r="D5196">
        <v>4</v>
      </c>
      <c r="E5196">
        <v>3</v>
      </c>
      <c r="F5196" t="s">
        <v>7</v>
      </c>
      <c r="G5196">
        <v>9</v>
      </c>
      <c r="M5196">
        <v>44</v>
      </c>
      <c r="P5196">
        <v>44</v>
      </c>
      <c r="Q5196" s="5">
        <f>VLOOKUP(Table2[[#This Row],[id_heating_system]],$V$2:$W$5,2,0)*Table2[[#This Row],[2019]]</f>
        <v>36.370694403999998</v>
      </c>
      <c r="R5196">
        <v>44</v>
      </c>
    </row>
    <row r="5197" spans="1:18" x14ac:dyDescent="0.25">
      <c r="A5197">
        <v>1</v>
      </c>
      <c r="B5197">
        <v>9070305</v>
      </c>
      <c r="C5197">
        <v>6</v>
      </c>
      <c r="D5197">
        <v>4</v>
      </c>
      <c r="E5197">
        <v>4</v>
      </c>
      <c r="F5197" t="s">
        <v>7</v>
      </c>
      <c r="G5197">
        <v>86</v>
      </c>
      <c r="M5197">
        <v>43</v>
      </c>
      <c r="P5197">
        <v>43</v>
      </c>
      <c r="Q5197" s="5">
        <f>VLOOKUP(Table2[[#This Row],[id_heating_system]],$V$2:$W$5,2,0)*Table2[[#This Row],[2019]]</f>
        <v>43</v>
      </c>
      <c r="R5197">
        <v>43</v>
      </c>
    </row>
    <row r="5198" spans="1:18" x14ac:dyDescent="0.25">
      <c r="A5198">
        <v>1</v>
      </c>
      <c r="B5198">
        <v>9070305</v>
      </c>
      <c r="C5198">
        <v>6</v>
      </c>
      <c r="D5198">
        <v>5</v>
      </c>
      <c r="E5198">
        <v>1</v>
      </c>
      <c r="F5198" t="s">
        <v>7</v>
      </c>
      <c r="G5198">
        <v>122</v>
      </c>
      <c r="M5198">
        <v>957</v>
      </c>
      <c r="P5198">
        <v>957</v>
      </c>
      <c r="Q5198" s="5">
        <f>VLOOKUP(Table2[[#This Row],[id_heating_system]],$V$2:$W$5,2,0)*Table2[[#This Row],[2019]]</f>
        <v>1104.2307693780001</v>
      </c>
      <c r="R5198">
        <v>957</v>
      </c>
    </row>
    <row r="5199" spans="1:18" x14ac:dyDescent="0.25">
      <c r="A5199">
        <v>1</v>
      </c>
      <c r="B5199">
        <v>9070305</v>
      </c>
      <c r="C5199">
        <v>6</v>
      </c>
      <c r="D5199">
        <v>5</v>
      </c>
      <c r="E5199">
        <v>2</v>
      </c>
      <c r="F5199" t="s">
        <v>7</v>
      </c>
      <c r="G5199">
        <v>11337</v>
      </c>
      <c r="M5199">
        <v>10770</v>
      </c>
      <c r="P5199">
        <v>10770</v>
      </c>
      <c r="Q5199" s="5">
        <f>VLOOKUP(Table2[[#This Row],[id_heating_system]],$V$2:$W$5,2,0)*Table2[[#This Row],[2019]]</f>
        <v>10770</v>
      </c>
      <c r="R5199">
        <v>10770</v>
      </c>
    </row>
    <row r="5200" spans="1:18" x14ac:dyDescent="0.25">
      <c r="A5200">
        <v>1</v>
      </c>
      <c r="B5200">
        <v>9070305</v>
      </c>
      <c r="C5200">
        <v>6</v>
      </c>
      <c r="D5200">
        <v>5</v>
      </c>
      <c r="E5200">
        <v>3</v>
      </c>
      <c r="F5200" t="s">
        <v>7</v>
      </c>
      <c r="G5200">
        <v>88</v>
      </c>
      <c r="M5200">
        <v>430</v>
      </c>
      <c r="P5200">
        <v>430</v>
      </c>
      <c r="Q5200" s="5">
        <f>VLOOKUP(Table2[[#This Row],[id_heating_system]],$V$2:$W$5,2,0)*Table2[[#This Row],[2019]]</f>
        <v>355.44087712999999</v>
      </c>
      <c r="R5200">
        <v>430</v>
      </c>
    </row>
    <row r="5201" spans="1:18" x14ac:dyDescent="0.25">
      <c r="A5201">
        <v>1</v>
      </c>
      <c r="B5201">
        <v>9070305</v>
      </c>
      <c r="C5201">
        <v>6</v>
      </c>
      <c r="D5201">
        <v>5</v>
      </c>
      <c r="E5201">
        <v>4</v>
      </c>
      <c r="F5201" t="s">
        <v>7</v>
      </c>
      <c r="G5201">
        <v>853</v>
      </c>
      <c r="M5201">
        <v>427</v>
      </c>
      <c r="P5201">
        <v>427</v>
      </c>
      <c r="Q5201" s="5">
        <f>VLOOKUP(Table2[[#This Row],[id_heating_system]],$V$2:$W$5,2,0)*Table2[[#This Row],[2019]]</f>
        <v>427</v>
      </c>
      <c r="R5201">
        <v>427</v>
      </c>
    </row>
    <row r="5202" spans="1:18" x14ac:dyDescent="0.25">
      <c r="A5202">
        <v>1</v>
      </c>
      <c r="B5202">
        <v>9070305</v>
      </c>
      <c r="C5202">
        <v>6</v>
      </c>
      <c r="D5202">
        <v>6</v>
      </c>
      <c r="E5202">
        <v>1</v>
      </c>
      <c r="F5202" t="s">
        <v>7</v>
      </c>
      <c r="G5202">
        <v>30</v>
      </c>
      <c r="M5202">
        <v>235</v>
      </c>
      <c r="P5202">
        <v>235</v>
      </c>
      <c r="Q5202" s="5">
        <f>VLOOKUP(Table2[[#This Row],[id_heating_system]],$V$2:$W$5,2,0)*Table2[[#This Row],[2019]]</f>
        <v>271.15384619000002</v>
      </c>
      <c r="R5202">
        <v>235</v>
      </c>
    </row>
    <row r="5203" spans="1:18" x14ac:dyDescent="0.25">
      <c r="A5203">
        <v>1</v>
      </c>
      <c r="B5203">
        <v>9070305</v>
      </c>
      <c r="C5203">
        <v>6</v>
      </c>
      <c r="D5203">
        <v>6</v>
      </c>
      <c r="E5203">
        <v>2</v>
      </c>
      <c r="F5203" t="s">
        <v>7</v>
      </c>
      <c r="G5203">
        <v>18118</v>
      </c>
      <c r="M5203">
        <v>17212</v>
      </c>
      <c r="P5203">
        <v>17212</v>
      </c>
      <c r="Q5203" s="5">
        <f>VLOOKUP(Table2[[#This Row],[id_heating_system]],$V$2:$W$5,2,0)*Table2[[#This Row],[2019]]</f>
        <v>17212</v>
      </c>
      <c r="R5203">
        <v>17212</v>
      </c>
    </row>
    <row r="5204" spans="1:18" x14ac:dyDescent="0.25">
      <c r="A5204">
        <v>1</v>
      </c>
      <c r="B5204">
        <v>9070305</v>
      </c>
      <c r="C5204">
        <v>6</v>
      </c>
      <c r="D5204">
        <v>6</v>
      </c>
      <c r="E5204">
        <v>3</v>
      </c>
      <c r="F5204" t="s">
        <v>7</v>
      </c>
      <c r="G5204">
        <v>37</v>
      </c>
      <c r="M5204">
        <v>181</v>
      </c>
      <c r="P5204">
        <v>181</v>
      </c>
      <c r="Q5204" s="5">
        <f>VLOOKUP(Table2[[#This Row],[id_heating_system]],$V$2:$W$5,2,0)*Table2[[#This Row],[2019]]</f>
        <v>149.615811071</v>
      </c>
      <c r="R5204">
        <v>181</v>
      </c>
    </row>
    <row r="5205" spans="1:18" x14ac:dyDescent="0.25">
      <c r="A5205">
        <v>1</v>
      </c>
      <c r="B5205">
        <v>9070305</v>
      </c>
      <c r="C5205">
        <v>6</v>
      </c>
      <c r="D5205">
        <v>6</v>
      </c>
      <c r="E5205">
        <v>4</v>
      </c>
      <c r="F5205" t="s">
        <v>7</v>
      </c>
      <c r="G5205">
        <v>1696</v>
      </c>
      <c r="M5205">
        <v>848</v>
      </c>
      <c r="P5205">
        <v>848</v>
      </c>
      <c r="Q5205" s="5">
        <f>VLOOKUP(Table2[[#This Row],[id_heating_system]],$V$2:$W$5,2,0)*Table2[[#This Row],[2019]]</f>
        <v>848</v>
      </c>
      <c r="R5205">
        <v>848</v>
      </c>
    </row>
    <row r="5206" spans="1:18" x14ac:dyDescent="0.25">
      <c r="A5206">
        <v>1</v>
      </c>
      <c r="B5206">
        <v>9070305</v>
      </c>
      <c r="C5206">
        <v>6</v>
      </c>
      <c r="D5206">
        <v>7</v>
      </c>
      <c r="E5206">
        <v>1</v>
      </c>
      <c r="F5206" t="s">
        <v>7</v>
      </c>
      <c r="G5206">
        <v>3</v>
      </c>
      <c r="M5206">
        <v>24</v>
      </c>
      <c r="P5206">
        <v>24</v>
      </c>
      <c r="Q5206" s="5">
        <f>VLOOKUP(Table2[[#This Row],[id_heating_system]],$V$2:$W$5,2,0)*Table2[[#This Row],[2019]]</f>
        <v>27.692307696</v>
      </c>
      <c r="R5206">
        <v>24</v>
      </c>
    </row>
    <row r="5207" spans="1:18" x14ac:dyDescent="0.25">
      <c r="A5207">
        <v>1</v>
      </c>
      <c r="B5207">
        <v>9070305</v>
      </c>
      <c r="C5207">
        <v>6</v>
      </c>
      <c r="D5207">
        <v>7</v>
      </c>
      <c r="E5207">
        <v>2</v>
      </c>
      <c r="F5207" t="s">
        <v>7</v>
      </c>
      <c r="G5207">
        <v>1569</v>
      </c>
      <c r="M5207">
        <v>1491</v>
      </c>
      <c r="P5207">
        <v>1491</v>
      </c>
      <c r="Q5207" s="5">
        <f>VLOOKUP(Table2[[#This Row],[id_heating_system]],$V$2:$W$5,2,0)*Table2[[#This Row],[2019]]</f>
        <v>1491</v>
      </c>
      <c r="R5207">
        <v>1491</v>
      </c>
    </row>
    <row r="5208" spans="1:18" x14ac:dyDescent="0.25">
      <c r="A5208">
        <v>1</v>
      </c>
      <c r="B5208">
        <v>9070305</v>
      </c>
      <c r="C5208">
        <v>6</v>
      </c>
      <c r="D5208">
        <v>7</v>
      </c>
      <c r="E5208">
        <v>3</v>
      </c>
      <c r="F5208" t="s">
        <v>7</v>
      </c>
      <c r="G5208">
        <v>6</v>
      </c>
      <c r="M5208">
        <v>29</v>
      </c>
      <c r="P5208">
        <v>29</v>
      </c>
      <c r="Q5208" s="5">
        <f>VLOOKUP(Table2[[#This Row],[id_heating_system]],$V$2:$W$5,2,0)*Table2[[#This Row],[2019]]</f>
        <v>23.971594038999999</v>
      </c>
      <c r="R5208">
        <v>29</v>
      </c>
    </row>
    <row r="5209" spans="1:18" x14ac:dyDescent="0.25">
      <c r="A5209">
        <v>1</v>
      </c>
      <c r="B5209">
        <v>9070305</v>
      </c>
      <c r="C5209">
        <v>6</v>
      </c>
      <c r="D5209">
        <v>7</v>
      </c>
      <c r="E5209">
        <v>4</v>
      </c>
      <c r="F5209" t="s">
        <v>7</v>
      </c>
      <c r="G5209">
        <v>101</v>
      </c>
      <c r="M5209">
        <v>51</v>
      </c>
      <c r="P5209">
        <v>51</v>
      </c>
      <c r="Q5209" s="5">
        <f>VLOOKUP(Table2[[#This Row],[id_heating_system]],$V$2:$W$5,2,0)*Table2[[#This Row],[2019]]</f>
        <v>51</v>
      </c>
      <c r="R5209">
        <v>51</v>
      </c>
    </row>
    <row r="5210" spans="1:18" x14ac:dyDescent="0.25">
      <c r="A5210">
        <v>1</v>
      </c>
      <c r="B5210">
        <v>9070306</v>
      </c>
      <c r="C5210">
        <v>6</v>
      </c>
      <c r="D5210">
        <v>1</v>
      </c>
      <c r="E5210">
        <v>1</v>
      </c>
      <c r="F5210" t="s">
        <v>7</v>
      </c>
      <c r="G5210">
        <v>0</v>
      </c>
      <c r="M5210">
        <v>0</v>
      </c>
      <c r="P5210">
        <v>0</v>
      </c>
      <c r="Q5210" s="5">
        <f>VLOOKUP(Table2[[#This Row],[id_heating_system]],$V$2:$W$5,2,0)*Table2[[#This Row],[2019]]</f>
        <v>0</v>
      </c>
      <c r="R5210">
        <v>0</v>
      </c>
    </row>
    <row r="5211" spans="1:18" x14ac:dyDescent="0.25">
      <c r="A5211">
        <v>1</v>
      </c>
      <c r="B5211">
        <v>9070306</v>
      </c>
      <c r="C5211">
        <v>6</v>
      </c>
      <c r="D5211">
        <v>1</v>
      </c>
      <c r="E5211">
        <v>2</v>
      </c>
      <c r="F5211" t="s">
        <v>7</v>
      </c>
      <c r="G5211">
        <v>0</v>
      </c>
      <c r="M5211">
        <v>0</v>
      </c>
      <c r="P5211">
        <v>0</v>
      </c>
      <c r="Q5211" s="5">
        <f>VLOOKUP(Table2[[#This Row],[id_heating_system]],$V$2:$W$5,2,0)*Table2[[#This Row],[2019]]</f>
        <v>0</v>
      </c>
      <c r="R5211">
        <v>0</v>
      </c>
    </row>
    <row r="5212" spans="1:18" x14ac:dyDescent="0.25">
      <c r="A5212">
        <v>1</v>
      </c>
      <c r="B5212">
        <v>9070306</v>
      </c>
      <c r="C5212">
        <v>6</v>
      </c>
      <c r="D5212">
        <v>1</v>
      </c>
      <c r="E5212">
        <v>3</v>
      </c>
      <c r="F5212" t="s">
        <v>7</v>
      </c>
      <c r="G5212">
        <v>0</v>
      </c>
      <c r="M5212">
        <v>0</v>
      </c>
      <c r="P5212">
        <v>0</v>
      </c>
      <c r="Q5212" s="5">
        <f>VLOOKUP(Table2[[#This Row],[id_heating_system]],$V$2:$W$5,2,0)*Table2[[#This Row],[2019]]</f>
        <v>0</v>
      </c>
      <c r="R5212">
        <v>0</v>
      </c>
    </row>
    <row r="5213" spans="1:18" x14ac:dyDescent="0.25">
      <c r="A5213">
        <v>1</v>
      </c>
      <c r="B5213">
        <v>9070306</v>
      </c>
      <c r="C5213">
        <v>6</v>
      </c>
      <c r="D5213">
        <v>1</v>
      </c>
      <c r="E5213">
        <v>4</v>
      </c>
      <c r="F5213" t="s">
        <v>7</v>
      </c>
      <c r="G5213">
        <v>0</v>
      </c>
      <c r="M5213">
        <v>0</v>
      </c>
      <c r="P5213">
        <v>0</v>
      </c>
      <c r="Q5213" s="5">
        <f>VLOOKUP(Table2[[#This Row],[id_heating_system]],$V$2:$W$5,2,0)*Table2[[#This Row],[2019]]</f>
        <v>0</v>
      </c>
      <c r="R5213">
        <v>0</v>
      </c>
    </row>
    <row r="5214" spans="1:18" x14ac:dyDescent="0.25">
      <c r="A5214">
        <v>1</v>
      </c>
      <c r="B5214">
        <v>9070306</v>
      </c>
      <c r="C5214">
        <v>6</v>
      </c>
      <c r="D5214">
        <v>2</v>
      </c>
      <c r="E5214">
        <v>1</v>
      </c>
      <c r="F5214" t="s">
        <v>7</v>
      </c>
      <c r="G5214">
        <v>34</v>
      </c>
      <c r="M5214">
        <v>461</v>
      </c>
      <c r="P5214">
        <v>461</v>
      </c>
      <c r="Q5214" s="5">
        <f>VLOOKUP(Table2[[#This Row],[id_heating_system]],$V$2:$W$5,2,0)*Table2[[#This Row],[2019]]</f>
        <v>531.92307699399998</v>
      </c>
      <c r="R5214">
        <v>461</v>
      </c>
    </row>
    <row r="5215" spans="1:18" x14ac:dyDescent="0.25">
      <c r="A5215">
        <v>1</v>
      </c>
      <c r="B5215">
        <v>9070306</v>
      </c>
      <c r="C5215">
        <v>6</v>
      </c>
      <c r="D5215">
        <v>2</v>
      </c>
      <c r="E5215">
        <v>2</v>
      </c>
      <c r="F5215" t="s">
        <v>7</v>
      </c>
      <c r="G5215">
        <v>6298</v>
      </c>
      <c r="M5215">
        <v>5983</v>
      </c>
      <c r="P5215">
        <v>5983</v>
      </c>
      <c r="Q5215" s="5">
        <f>VLOOKUP(Table2[[#This Row],[id_heating_system]],$V$2:$W$5,2,0)*Table2[[#This Row],[2019]]</f>
        <v>5983</v>
      </c>
      <c r="R5215">
        <v>5983</v>
      </c>
    </row>
    <row r="5216" spans="1:18" x14ac:dyDescent="0.25">
      <c r="A5216">
        <v>1</v>
      </c>
      <c r="B5216">
        <v>9070306</v>
      </c>
      <c r="C5216">
        <v>6</v>
      </c>
      <c r="D5216">
        <v>2</v>
      </c>
      <c r="E5216">
        <v>3</v>
      </c>
      <c r="F5216" t="s">
        <v>7</v>
      </c>
      <c r="G5216">
        <v>209</v>
      </c>
      <c r="M5216">
        <v>562</v>
      </c>
      <c r="P5216">
        <v>562</v>
      </c>
      <c r="Q5216" s="5">
        <f>VLOOKUP(Table2[[#This Row],[id_heating_system]],$V$2:$W$5,2,0)*Table2[[#This Row],[2019]]</f>
        <v>464.55296034199995</v>
      </c>
      <c r="R5216">
        <v>562</v>
      </c>
    </row>
    <row r="5217" spans="1:18" x14ac:dyDescent="0.25">
      <c r="A5217">
        <v>1</v>
      </c>
      <c r="B5217">
        <v>9070306</v>
      </c>
      <c r="C5217">
        <v>6</v>
      </c>
      <c r="D5217">
        <v>2</v>
      </c>
      <c r="E5217">
        <v>4</v>
      </c>
      <c r="F5217" t="s">
        <v>7</v>
      </c>
      <c r="G5217">
        <v>115</v>
      </c>
      <c r="M5217">
        <v>58</v>
      </c>
      <c r="P5217">
        <v>58</v>
      </c>
      <c r="Q5217" s="5">
        <f>VLOOKUP(Table2[[#This Row],[id_heating_system]],$V$2:$W$5,2,0)*Table2[[#This Row],[2019]]</f>
        <v>58</v>
      </c>
      <c r="R5217">
        <v>58</v>
      </c>
    </row>
    <row r="5218" spans="1:18" x14ac:dyDescent="0.25">
      <c r="A5218">
        <v>1</v>
      </c>
      <c r="B5218">
        <v>9070306</v>
      </c>
      <c r="C5218">
        <v>6</v>
      </c>
      <c r="D5218">
        <v>3</v>
      </c>
      <c r="E5218">
        <v>1</v>
      </c>
      <c r="F5218" t="s">
        <v>7</v>
      </c>
      <c r="G5218">
        <v>48</v>
      </c>
      <c r="M5218">
        <v>651</v>
      </c>
      <c r="P5218">
        <v>651</v>
      </c>
      <c r="Q5218" s="5">
        <f>VLOOKUP(Table2[[#This Row],[id_heating_system]],$V$2:$W$5,2,0)*Table2[[#This Row],[2019]]</f>
        <v>751.15384625399997</v>
      </c>
      <c r="R5218">
        <v>651</v>
      </c>
    </row>
    <row r="5219" spans="1:18" x14ac:dyDescent="0.25">
      <c r="A5219">
        <v>1</v>
      </c>
      <c r="B5219">
        <v>9070306</v>
      </c>
      <c r="C5219">
        <v>6</v>
      </c>
      <c r="D5219">
        <v>3</v>
      </c>
      <c r="E5219">
        <v>2</v>
      </c>
      <c r="F5219" t="s">
        <v>7</v>
      </c>
      <c r="G5219">
        <v>4407</v>
      </c>
      <c r="M5219">
        <v>4187</v>
      </c>
      <c r="P5219">
        <v>4187</v>
      </c>
      <c r="Q5219" s="5">
        <f>VLOOKUP(Table2[[#This Row],[id_heating_system]],$V$2:$W$5,2,0)*Table2[[#This Row],[2019]]</f>
        <v>4187</v>
      </c>
      <c r="R5219">
        <v>4187</v>
      </c>
    </row>
    <row r="5220" spans="1:18" x14ac:dyDescent="0.25">
      <c r="A5220">
        <v>1</v>
      </c>
      <c r="B5220">
        <v>9070306</v>
      </c>
      <c r="C5220">
        <v>6</v>
      </c>
      <c r="D5220">
        <v>3</v>
      </c>
      <c r="E5220">
        <v>3</v>
      </c>
      <c r="F5220" t="s">
        <v>7</v>
      </c>
      <c r="G5220">
        <v>97</v>
      </c>
      <c r="M5220">
        <v>261</v>
      </c>
      <c r="P5220">
        <v>261</v>
      </c>
      <c r="Q5220" s="5">
        <f>VLOOKUP(Table2[[#This Row],[id_heating_system]],$V$2:$W$5,2,0)*Table2[[#This Row],[2019]]</f>
        <v>215.74434635099999</v>
      </c>
      <c r="R5220">
        <v>261</v>
      </c>
    </row>
    <row r="5221" spans="1:18" x14ac:dyDescent="0.25">
      <c r="A5221">
        <v>1</v>
      </c>
      <c r="B5221">
        <v>9070306</v>
      </c>
      <c r="C5221">
        <v>6</v>
      </c>
      <c r="D5221">
        <v>3</v>
      </c>
      <c r="E5221">
        <v>4</v>
      </c>
      <c r="F5221" t="s">
        <v>7</v>
      </c>
      <c r="G5221">
        <v>66</v>
      </c>
      <c r="M5221">
        <v>33</v>
      </c>
      <c r="P5221">
        <v>33</v>
      </c>
      <c r="Q5221" s="5">
        <f>VLOOKUP(Table2[[#This Row],[id_heating_system]],$V$2:$W$5,2,0)*Table2[[#This Row],[2019]]</f>
        <v>33</v>
      </c>
      <c r="R5221">
        <v>33</v>
      </c>
    </row>
    <row r="5222" spans="1:18" x14ac:dyDescent="0.25">
      <c r="A5222">
        <v>1</v>
      </c>
      <c r="B5222">
        <v>9070306</v>
      </c>
      <c r="C5222">
        <v>6</v>
      </c>
      <c r="D5222">
        <v>4</v>
      </c>
      <c r="E5222">
        <v>1</v>
      </c>
      <c r="F5222" t="s">
        <v>7</v>
      </c>
      <c r="G5222">
        <v>19</v>
      </c>
      <c r="M5222">
        <v>258</v>
      </c>
      <c r="P5222">
        <v>258</v>
      </c>
      <c r="Q5222" s="5">
        <f>VLOOKUP(Table2[[#This Row],[id_heating_system]],$V$2:$W$5,2,0)*Table2[[#This Row],[2019]]</f>
        <v>297.69230773200002</v>
      </c>
      <c r="R5222">
        <v>258</v>
      </c>
    </row>
    <row r="5223" spans="1:18" x14ac:dyDescent="0.25">
      <c r="A5223">
        <v>1</v>
      </c>
      <c r="B5223">
        <v>9070306</v>
      </c>
      <c r="C5223">
        <v>6</v>
      </c>
      <c r="D5223">
        <v>4</v>
      </c>
      <c r="E5223">
        <v>2</v>
      </c>
      <c r="F5223" t="s">
        <v>7</v>
      </c>
      <c r="G5223">
        <v>2085</v>
      </c>
      <c r="M5223">
        <v>1981</v>
      </c>
      <c r="P5223">
        <v>1981</v>
      </c>
      <c r="Q5223" s="5">
        <f>VLOOKUP(Table2[[#This Row],[id_heating_system]],$V$2:$W$5,2,0)*Table2[[#This Row],[2019]]</f>
        <v>1981</v>
      </c>
      <c r="R5223">
        <v>1981</v>
      </c>
    </row>
    <row r="5224" spans="1:18" x14ac:dyDescent="0.25">
      <c r="A5224">
        <v>1</v>
      </c>
      <c r="B5224">
        <v>9070306</v>
      </c>
      <c r="C5224">
        <v>6</v>
      </c>
      <c r="D5224">
        <v>4</v>
      </c>
      <c r="E5224">
        <v>3</v>
      </c>
      <c r="F5224" t="s">
        <v>7</v>
      </c>
      <c r="G5224">
        <v>34</v>
      </c>
      <c r="M5224">
        <v>91</v>
      </c>
      <c r="P5224">
        <v>91</v>
      </c>
      <c r="Q5224" s="5">
        <f>VLOOKUP(Table2[[#This Row],[id_heating_system]],$V$2:$W$5,2,0)*Table2[[#This Row],[2019]]</f>
        <v>75.221208880999995</v>
      </c>
      <c r="R5224">
        <v>91</v>
      </c>
    </row>
    <row r="5225" spans="1:18" x14ac:dyDescent="0.25">
      <c r="A5225">
        <v>1</v>
      </c>
      <c r="B5225">
        <v>9070306</v>
      </c>
      <c r="C5225">
        <v>6</v>
      </c>
      <c r="D5225">
        <v>4</v>
      </c>
      <c r="E5225">
        <v>4</v>
      </c>
      <c r="F5225" t="s">
        <v>7</v>
      </c>
      <c r="G5225">
        <v>53</v>
      </c>
      <c r="M5225">
        <v>27</v>
      </c>
      <c r="P5225">
        <v>27</v>
      </c>
      <c r="Q5225" s="5">
        <f>VLOOKUP(Table2[[#This Row],[id_heating_system]],$V$2:$W$5,2,0)*Table2[[#This Row],[2019]]</f>
        <v>27</v>
      </c>
      <c r="R5225">
        <v>27</v>
      </c>
    </row>
    <row r="5226" spans="1:18" x14ac:dyDescent="0.25">
      <c r="A5226">
        <v>1</v>
      </c>
      <c r="B5226">
        <v>9070306</v>
      </c>
      <c r="C5226">
        <v>6</v>
      </c>
      <c r="D5226">
        <v>5</v>
      </c>
      <c r="E5226">
        <v>1</v>
      </c>
      <c r="F5226" t="s">
        <v>7</v>
      </c>
      <c r="G5226">
        <v>27</v>
      </c>
      <c r="M5226">
        <v>366</v>
      </c>
      <c r="P5226">
        <v>366</v>
      </c>
      <c r="Q5226" s="5">
        <f>VLOOKUP(Table2[[#This Row],[id_heating_system]],$V$2:$W$5,2,0)*Table2[[#This Row],[2019]]</f>
        <v>422.30769236399999</v>
      </c>
      <c r="R5226">
        <v>366</v>
      </c>
    </row>
    <row r="5227" spans="1:18" x14ac:dyDescent="0.25">
      <c r="A5227">
        <v>1</v>
      </c>
      <c r="B5227">
        <v>9070306</v>
      </c>
      <c r="C5227">
        <v>6</v>
      </c>
      <c r="D5227">
        <v>5</v>
      </c>
      <c r="E5227">
        <v>2</v>
      </c>
      <c r="F5227" t="s">
        <v>7</v>
      </c>
      <c r="G5227">
        <v>9677</v>
      </c>
      <c r="M5227">
        <v>9193</v>
      </c>
      <c r="P5227">
        <v>9193</v>
      </c>
      <c r="Q5227" s="5">
        <f>VLOOKUP(Table2[[#This Row],[id_heating_system]],$V$2:$W$5,2,0)*Table2[[#This Row],[2019]]</f>
        <v>9193</v>
      </c>
      <c r="R5227">
        <v>9193</v>
      </c>
    </row>
    <row r="5228" spans="1:18" x14ac:dyDescent="0.25">
      <c r="A5228">
        <v>1</v>
      </c>
      <c r="B5228">
        <v>9070306</v>
      </c>
      <c r="C5228">
        <v>6</v>
      </c>
      <c r="D5228">
        <v>5</v>
      </c>
      <c r="E5228">
        <v>3</v>
      </c>
      <c r="F5228" t="s">
        <v>7</v>
      </c>
      <c r="G5228">
        <v>80</v>
      </c>
      <c r="M5228">
        <v>215</v>
      </c>
      <c r="P5228">
        <v>215</v>
      </c>
      <c r="Q5228" s="5">
        <f>VLOOKUP(Table2[[#This Row],[id_heating_system]],$V$2:$W$5,2,0)*Table2[[#This Row],[2019]]</f>
        <v>177.72043856499999</v>
      </c>
      <c r="R5228">
        <v>215</v>
      </c>
    </row>
    <row r="5229" spans="1:18" x14ac:dyDescent="0.25">
      <c r="A5229">
        <v>1</v>
      </c>
      <c r="B5229">
        <v>9070306</v>
      </c>
      <c r="C5229">
        <v>6</v>
      </c>
      <c r="D5229">
        <v>5</v>
      </c>
      <c r="E5229">
        <v>4</v>
      </c>
      <c r="F5229" t="s">
        <v>7</v>
      </c>
      <c r="G5229">
        <v>416</v>
      </c>
      <c r="M5229">
        <v>208</v>
      </c>
      <c r="P5229">
        <v>208</v>
      </c>
      <c r="Q5229" s="5">
        <f>VLOOKUP(Table2[[#This Row],[id_heating_system]],$V$2:$W$5,2,0)*Table2[[#This Row],[2019]]</f>
        <v>208</v>
      </c>
      <c r="R5229">
        <v>208</v>
      </c>
    </row>
    <row r="5230" spans="1:18" x14ac:dyDescent="0.25">
      <c r="A5230">
        <v>1</v>
      </c>
      <c r="B5230">
        <v>9070306</v>
      </c>
      <c r="C5230">
        <v>6</v>
      </c>
      <c r="D5230">
        <v>6</v>
      </c>
      <c r="E5230">
        <v>1</v>
      </c>
      <c r="F5230" t="s">
        <v>7</v>
      </c>
      <c r="G5230">
        <v>33</v>
      </c>
      <c r="M5230">
        <v>448</v>
      </c>
      <c r="P5230">
        <v>448</v>
      </c>
      <c r="Q5230" s="5">
        <f>VLOOKUP(Table2[[#This Row],[id_heating_system]],$V$2:$W$5,2,0)*Table2[[#This Row],[2019]]</f>
        <v>516.92307699200001</v>
      </c>
      <c r="R5230">
        <v>448</v>
      </c>
    </row>
    <row r="5231" spans="1:18" x14ac:dyDescent="0.25">
      <c r="A5231">
        <v>1</v>
      </c>
      <c r="B5231">
        <v>9070306</v>
      </c>
      <c r="C5231">
        <v>6</v>
      </c>
      <c r="D5231">
        <v>6</v>
      </c>
      <c r="E5231">
        <v>2</v>
      </c>
      <c r="F5231" t="s">
        <v>7</v>
      </c>
      <c r="G5231">
        <v>15952</v>
      </c>
      <c r="M5231">
        <v>15154</v>
      </c>
      <c r="P5231">
        <v>15154</v>
      </c>
      <c r="Q5231" s="5">
        <f>VLOOKUP(Table2[[#This Row],[id_heating_system]],$V$2:$W$5,2,0)*Table2[[#This Row],[2019]]</f>
        <v>15154</v>
      </c>
      <c r="R5231">
        <v>15154</v>
      </c>
    </row>
    <row r="5232" spans="1:18" x14ac:dyDescent="0.25">
      <c r="A5232">
        <v>1</v>
      </c>
      <c r="B5232">
        <v>9070306</v>
      </c>
      <c r="C5232">
        <v>6</v>
      </c>
      <c r="D5232">
        <v>6</v>
      </c>
      <c r="E5232">
        <v>3</v>
      </c>
      <c r="F5232" t="s">
        <v>7</v>
      </c>
      <c r="G5232">
        <v>86</v>
      </c>
      <c r="M5232">
        <v>231</v>
      </c>
      <c r="P5232">
        <v>231</v>
      </c>
      <c r="Q5232" s="5">
        <f>VLOOKUP(Table2[[#This Row],[id_heating_system]],$V$2:$W$5,2,0)*Table2[[#This Row],[2019]]</f>
        <v>190.946145621</v>
      </c>
      <c r="R5232">
        <v>231</v>
      </c>
    </row>
    <row r="5233" spans="1:18" x14ac:dyDescent="0.25">
      <c r="A5233">
        <v>1</v>
      </c>
      <c r="B5233">
        <v>9070306</v>
      </c>
      <c r="C5233">
        <v>6</v>
      </c>
      <c r="D5233">
        <v>6</v>
      </c>
      <c r="E5233">
        <v>4</v>
      </c>
      <c r="F5233" t="s">
        <v>7</v>
      </c>
      <c r="G5233">
        <v>880</v>
      </c>
      <c r="M5233">
        <v>440</v>
      </c>
      <c r="P5233">
        <v>440</v>
      </c>
      <c r="Q5233" s="5">
        <f>VLOOKUP(Table2[[#This Row],[id_heating_system]],$V$2:$W$5,2,0)*Table2[[#This Row],[2019]]</f>
        <v>440</v>
      </c>
      <c r="R5233">
        <v>440</v>
      </c>
    </row>
    <row r="5234" spans="1:18" x14ac:dyDescent="0.25">
      <c r="A5234">
        <v>1</v>
      </c>
      <c r="B5234">
        <v>9070306</v>
      </c>
      <c r="C5234">
        <v>6</v>
      </c>
      <c r="D5234">
        <v>7</v>
      </c>
      <c r="E5234">
        <v>1</v>
      </c>
      <c r="F5234" t="s">
        <v>7</v>
      </c>
      <c r="G5234">
        <v>0</v>
      </c>
      <c r="M5234">
        <v>0</v>
      </c>
      <c r="P5234">
        <v>0</v>
      </c>
      <c r="Q5234" s="5">
        <f>VLOOKUP(Table2[[#This Row],[id_heating_system]],$V$2:$W$5,2,0)*Table2[[#This Row],[2019]]</f>
        <v>0</v>
      </c>
      <c r="R5234">
        <v>0</v>
      </c>
    </row>
    <row r="5235" spans="1:18" x14ac:dyDescent="0.25">
      <c r="A5235">
        <v>1</v>
      </c>
      <c r="B5235">
        <v>9070306</v>
      </c>
      <c r="C5235">
        <v>6</v>
      </c>
      <c r="D5235">
        <v>7</v>
      </c>
      <c r="E5235">
        <v>2</v>
      </c>
      <c r="F5235" t="s">
        <v>7</v>
      </c>
      <c r="G5235">
        <v>2058</v>
      </c>
      <c r="M5235">
        <v>1955</v>
      </c>
      <c r="P5235">
        <v>1955</v>
      </c>
      <c r="Q5235" s="5">
        <f>VLOOKUP(Table2[[#This Row],[id_heating_system]],$V$2:$W$5,2,0)*Table2[[#This Row],[2019]]</f>
        <v>1955</v>
      </c>
      <c r="R5235">
        <v>1955</v>
      </c>
    </row>
    <row r="5236" spans="1:18" x14ac:dyDescent="0.25">
      <c r="A5236">
        <v>1</v>
      </c>
      <c r="B5236">
        <v>9070306</v>
      </c>
      <c r="C5236">
        <v>6</v>
      </c>
      <c r="D5236">
        <v>7</v>
      </c>
      <c r="E5236">
        <v>3</v>
      </c>
      <c r="F5236" t="s">
        <v>7</v>
      </c>
      <c r="G5236">
        <v>12</v>
      </c>
      <c r="M5236">
        <v>32</v>
      </c>
      <c r="P5236">
        <v>32</v>
      </c>
      <c r="Q5236" s="5">
        <f>VLOOKUP(Table2[[#This Row],[id_heating_system]],$V$2:$W$5,2,0)*Table2[[#This Row],[2019]]</f>
        <v>26.451414111999998</v>
      </c>
      <c r="R5236">
        <v>32</v>
      </c>
    </row>
    <row r="5237" spans="1:18" x14ac:dyDescent="0.25">
      <c r="A5237">
        <v>1</v>
      </c>
      <c r="B5237">
        <v>9070306</v>
      </c>
      <c r="C5237">
        <v>6</v>
      </c>
      <c r="D5237">
        <v>7</v>
      </c>
      <c r="E5237">
        <v>4</v>
      </c>
      <c r="F5237" t="s">
        <v>7</v>
      </c>
      <c r="G5237">
        <v>219</v>
      </c>
      <c r="M5237">
        <v>110</v>
      </c>
      <c r="P5237">
        <v>110</v>
      </c>
      <c r="Q5237" s="5">
        <f>VLOOKUP(Table2[[#This Row],[id_heating_system]],$V$2:$W$5,2,0)*Table2[[#This Row],[2019]]</f>
        <v>110</v>
      </c>
      <c r="R5237">
        <v>110</v>
      </c>
    </row>
    <row r="5238" spans="1:18" x14ac:dyDescent="0.25">
      <c r="A5238">
        <v>1</v>
      </c>
      <c r="B5238">
        <v>9070307</v>
      </c>
      <c r="C5238">
        <v>6</v>
      </c>
      <c r="D5238">
        <v>1</v>
      </c>
      <c r="E5238">
        <v>1</v>
      </c>
      <c r="F5238" t="s">
        <v>7</v>
      </c>
      <c r="G5238">
        <v>0</v>
      </c>
      <c r="M5238">
        <v>0</v>
      </c>
      <c r="P5238">
        <v>0</v>
      </c>
      <c r="Q5238" s="5">
        <f>VLOOKUP(Table2[[#This Row],[id_heating_system]],$V$2:$W$5,2,0)*Table2[[#This Row],[2019]]</f>
        <v>0</v>
      </c>
      <c r="R5238">
        <v>0</v>
      </c>
    </row>
    <row r="5239" spans="1:18" x14ac:dyDescent="0.25">
      <c r="A5239">
        <v>1</v>
      </c>
      <c r="B5239">
        <v>9070307</v>
      </c>
      <c r="C5239">
        <v>6</v>
      </c>
      <c r="D5239">
        <v>1</v>
      </c>
      <c r="E5239">
        <v>2</v>
      </c>
      <c r="F5239" t="s">
        <v>7</v>
      </c>
      <c r="G5239">
        <v>0</v>
      </c>
      <c r="M5239">
        <v>0</v>
      </c>
      <c r="P5239">
        <v>0</v>
      </c>
      <c r="Q5239" s="5">
        <f>VLOOKUP(Table2[[#This Row],[id_heating_system]],$V$2:$W$5,2,0)*Table2[[#This Row],[2019]]</f>
        <v>0</v>
      </c>
      <c r="R5239">
        <v>0</v>
      </c>
    </row>
    <row r="5240" spans="1:18" x14ac:dyDescent="0.25">
      <c r="A5240">
        <v>1</v>
      </c>
      <c r="B5240">
        <v>9070307</v>
      </c>
      <c r="C5240">
        <v>6</v>
      </c>
      <c r="D5240">
        <v>1</v>
      </c>
      <c r="E5240">
        <v>3</v>
      </c>
      <c r="F5240" t="s">
        <v>7</v>
      </c>
      <c r="G5240">
        <v>0</v>
      </c>
      <c r="M5240">
        <v>0</v>
      </c>
      <c r="P5240">
        <v>0</v>
      </c>
      <c r="Q5240" s="5">
        <f>VLOOKUP(Table2[[#This Row],[id_heating_system]],$V$2:$W$5,2,0)*Table2[[#This Row],[2019]]</f>
        <v>0</v>
      </c>
      <c r="R5240">
        <v>0</v>
      </c>
    </row>
    <row r="5241" spans="1:18" x14ac:dyDescent="0.25">
      <c r="A5241">
        <v>1</v>
      </c>
      <c r="B5241">
        <v>9070307</v>
      </c>
      <c r="C5241">
        <v>6</v>
      </c>
      <c r="D5241">
        <v>1</v>
      </c>
      <c r="E5241">
        <v>4</v>
      </c>
      <c r="F5241" t="s">
        <v>7</v>
      </c>
      <c r="G5241">
        <v>0</v>
      </c>
      <c r="M5241">
        <v>0</v>
      </c>
      <c r="P5241">
        <v>0</v>
      </c>
      <c r="Q5241" s="5">
        <f>VLOOKUP(Table2[[#This Row],[id_heating_system]],$V$2:$W$5,2,0)*Table2[[#This Row],[2019]]</f>
        <v>0</v>
      </c>
      <c r="R5241">
        <v>0</v>
      </c>
    </row>
    <row r="5242" spans="1:18" x14ac:dyDescent="0.25">
      <c r="A5242">
        <v>1</v>
      </c>
      <c r="B5242">
        <v>9070307</v>
      </c>
      <c r="C5242">
        <v>6</v>
      </c>
      <c r="D5242">
        <v>2</v>
      </c>
      <c r="E5242">
        <v>1</v>
      </c>
      <c r="F5242" t="s">
        <v>7</v>
      </c>
      <c r="G5242">
        <v>9</v>
      </c>
      <c r="M5242">
        <v>128</v>
      </c>
      <c r="P5242">
        <v>128</v>
      </c>
      <c r="Q5242" s="5">
        <f>VLOOKUP(Table2[[#This Row],[id_heating_system]],$V$2:$W$5,2,0)*Table2[[#This Row],[2019]]</f>
        <v>147.692307712</v>
      </c>
      <c r="R5242">
        <v>128</v>
      </c>
    </row>
    <row r="5243" spans="1:18" x14ac:dyDescent="0.25">
      <c r="A5243">
        <v>1</v>
      </c>
      <c r="B5243">
        <v>9070307</v>
      </c>
      <c r="C5243">
        <v>6</v>
      </c>
      <c r="D5243">
        <v>2</v>
      </c>
      <c r="E5243">
        <v>2</v>
      </c>
      <c r="F5243" t="s">
        <v>7</v>
      </c>
      <c r="G5243">
        <v>1589</v>
      </c>
      <c r="M5243">
        <v>1510</v>
      </c>
      <c r="P5243">
        <v>1510</v>
      </c>
      <c r="Q5243" s="5">
        <f>VLOOKUP(Table2[[#This Row],[id_heating_system]],$V$2:$W$5,2,0)*Table2[[#This Row],[2019]]</f>
        <v>1510</v>
      </c>
      <c r="R5243">
        <v>1510</v>
      </c>
    </row>
    <row r="5244" spans="1:18" x14ac:dyDescent="0.25">
      <c r="A5244">
        <v>1</v>
      </c>
      <c r="B5244">
        <v>9070307</v>
      </c>
      <c r="C5244">
        <v>6</v>
      </c>
      <c r="D5244">
        <v>2</v>
      </c>
      <c r="E5244">
        <v>3</v>
      </c>
      <c r="F5244" t="s">
        <v>7</v>
      </c>
      <c r="G5244">
        <v>541</v>
      </c>
      <c r="M5244">
        <v>1160</v>
      </c>
      <c r="P5244">
        <v>1160</v>
      </c>
      <c r="Q5244" s="5">
        <f>VLOOKUP(Table2[[#This Row],[id_heating_system]],$V$2:$W$5,2,0)*Table2[[#This Row],[2019]]</f>
        <v>958.86376155999994</v>
      </c>
      <c r="R5244">
        <v>1160</v>
      </c>
    </row>
    <row r="5245" spans="1:18" x14ac:dyDescent="0.25">
      <c r="A5245">
        <v>1</v>
      </c>
      <c r="B5245">
        <v>9070307</v>
      </c>
      <c r="C5245">
        <v>6</v>
      </c>
      <c r="D5245">
        <v>2</v>
      </c>
      <c r="E5245">
        <v>4</v>
      </c>
      <c r="F5245" t="s">
        <v>7</v>
      </c>
      <c r="G5245">
        <v>193</v>
      </c>
      <c r="M5245">
        <v>97</v>
      </c>
      <c r="P5245">
        <v>97</v>
      </c>
      <c r="Q5245" s="5">
        <f>VLOOKUP(Table2[[#This Row],[id_heating_system]],$V$2:$W$5,2,0)*Table2[[#This Row],[2019]]</f>
        <v>97</v>
      </c>
      <c r="R5245">
        <v>97</v>
      </c>
    </row>
    <row r="5246" spans="1:18" x14ac:dyDescent="0.25">
      <c r="A5246">
        <v>1</v>
      </c>
      <c r="B5246">
        <v>9070307</v>
      </c>
      <c r="C5246">
        <v>6</v>
      </c>
      <c r="D5246">
        <v>3</v>
      </c>
      <c r="E5246">
        <v>1</v>
      </c>
      <c r="F5246" t="s">
        <v>7</v>
      </c>
      <c r="G5246">
        <v>24</v>
      </c>
      <c r="M5246">
        <v>342</v>
      </c>
      <c r="P5246">
        <v>342</v>
      </c>
      <c r="Q5246" s="5">
        <f>VLOOKUP(Table2[[#This Row],[id_heating_system]],$V$2:$W$5,2,0)*Table2[[#This Row],[2019]]</f>
        <v>394.61538466799999</v>
      </c>
      <c r="R5246">
        <v>342</v>
      </c>
    </row>
    <row r="5247" spans="1:18" x14ac:dyDescent="0.25">
      <c r="A5247">
        <v>1</v>
      </c>
      <c r="B5247">
        <v>9070307</v>
      </c>
      <c r="C5247">
        <v>6</v>
      </c>
      <c r="D5247">
        <v>3</v>
      </c>
      <c r="E5247">
        <v>2</v>
      </c>
      <c r="F5247" t="s">
        <v>7</v>
      </c>
      <c r="G5247">
        <v>4510</v>
      </c>
      <c r="M5247">
        <v>4285</v>
      </c>
      <c r="P5247">
        <v>4285</v>
      </c>
      <c r="Q5247" s="5">
        <f>VLOOKUP(Table2[[#This Row],[id_heating_system]],$V$2:$W$5,2,0)*Table2[[#This Row],[2019]]</f>
        <v>4285</v>
      </c>
      <c r="R5247">
        <v>4285</v>
      </c>
    </row>
    <row r="5248" spans="1:18" x14ac:dyDescent="0.25">
      <c r="A5248">
        <v>1</v>
      </c>
      <c r="B5248">
        <v>9070307</v>
      </c>
      <c r="C5248">
        <v>6</v>
      </c>
      <c r="D5248">
        <v>3</v>
      </c>
      <c r="E5248">
        <v>3</v>
      </c>
      <c r="F5248" t="s">
        <v>7</v>
      </c>
      <c r="G5248">
        <v>236</v>
      </c>
      <c r="M5248">
        <v>506</v>
      </c>
      <c r="P5248">
        <v>506</v>
      </c>
      <c r="Q5248" s="5">
        <f>VLOOKUP(Table2[[#This Row],[id_heating_system]],$V$2:$W$5,2,0)*Table2[[#This Row],[2019]]</f>
        <v>418.26298564599995</v>
      </c>
      <c r="R5248">
        <v>506</v>
      </c>
    </row>
    <row r="5249" spans="1:18" x14ac:dyDescent="0.25">
      <c r="A5249">
        <v>1</v>
      </c>
      <c r="B5249">
        <v>9070307</v>
      </c>
      <c r="C5249">
        <v>6</v>
      </c>
      <c r="D5249">
        <v>3</v>
      </c>
      <c r="E5249">
        <v>4</v>
      </c>
      <c r="F5249" t="s">
        <v>7</v>
      </c>
      <c r="G5249">
        <v>318</v>
      </c>
      <c r="M5249">
        <v>159</v>
      </c>
      <c r="P5249">
        <v>159</v>
      </c>
      <c r="Q5249" s="5">
        <f>VLOOKUP(Table2[[#This Row],[id_heating_system]],$V$2:$W$5,2,0)*Table2[[#This Row],[2019]]</f>
        <v>159</v>
      </c>
      <c r="R5249">
        <v>159</v>
      </c>
    </row>
    <row r="5250" spans="1:18" x14ac:dyDescent="0.25">
      <c r="A5250">
        <v>1</v>
      </c>
      <c r="B5250">
        <v>9070307</v>
      </c>
      <c r="C5250">
        <v>6</v>
      </c>
      <c r="D5250">
        <v>4</v>
      </c>
      <c r="E5250">
        <v>1</v>
      </c>
      <c r="F5250" t="s">
        <v>7</v>
      </c>
      <c r="G5250">
        <v>12</v>
      </c>
      <c r="M5250">
        <v>171</v>
      </c>
      <c r="P5250">
        <v>171</v>
      </c>
      <c r="Q5250" s="5">
        <f>VLOOKUP(Table2[[#This Row],[id_heating_system]],$V$2:$W$5,2,0)*Table2[[#This Row],[2019]]</f>
        <v>197.307692334</v>
      </c>
      <c r="R5250">
        <v>171</v>
      </c>
    </row>
    <row r="5251" spans="1:18" x14ac:dyDescent="0.25">
      <c r="A5251">
        <v>1</v>
      </c>
      <c r="B5251">
        <v>9070307</v>
      </c>
      <c r="C5251">
        <v>6</v>
      </c>
      <c r="D5251">
        <v>4</v>
      </c>
      <c r="E5251">
        <v>2</v>
      </c>
      <c r="F5251" t="s">
        <v>7</v>
      </c>
      <c r="G5251">
        <v>1772</v>
      </c>
      <c r="M5251">
        <v>1683</v>
      </c>
      <c r="P5251">
        <v>1683</v>
      </c>
      <c r="Q5251" s="5">
        <f>VLOOKUP(Table2[[#This Row],[id_heating_system]],$V$2:$W$5,2,0)*Table2[[#This Row],[2019]]</f>
        <v>1683</v>
      </c>
      <c r="R5251">
        <v>1683</v>
      </c>
    </row>
    <row r="5252" spans="1:18" x14ac:dyDescent="0.25">
      <c r="A5252">
        <v>1</v>
      </c>
      <c r="B5252">
        <v>9070307</v>
      </c>
      <c r="C5252">
        <v>6</v>
      </c>
      <c r="D5252">
        <v>4</v>
      </c>
      <c r="E5252">
        <v>3</v>
      </c>
      <c r="F5252" t="s">
        <v>7</v>
      </c>
      <c r="G5252">
        <v>118</v>
      </c>
      <c r="M5252">
        <v>253</v>
      </c>
      <c r="P5252">
        <v>253</v>
      </c>
      <c r="Q5252" s="5">
        <f>VLOOKUP(Table2[[#This Row],[id_heating_system]],$V$2:$W$5,2,0)*Table2[[#This Row],[2019]]</f>
        <v>209.13149282299997</v>
      </c>
      <c r="R5252">
        <v>253</v>
      </c>
    </row>
    <row r="5253" spans="1:18" x14ac:dyDescent="0.25">
      <c r="A5253">
        <v>1</v>
      </c>
      <c r="B5253">
        <v>9070307</v>
      </c>
      <c r="C5253">
        <v>6</v>
      </c>
      <c r="D5253">
        <v>4</v>
      </c>
      <c r="E5253">
        <v>4</v>
      </c>
      <c r="F5253" t="s">
        <v>7</v>
      </c>
      <c r="G5253">
        <v>84</v>
      </c>
      <c r="M5253">
        <v>42</v>
      </c>
      <c r="P5253">
        <v>42</v>
      </c>
      <c r="Q5253" s="5">
        <f>VLOOKUP(Table2[[#This Row],[id_heating_system]],$V$2:$W$5,2,0)*Table2[[#This Row],[2019]]</f>
        <v>42</v>
      </c>
      <c r="R5253">
        <v>42</v>
      </c>
    </row>
    <row r="5254" spans="1:18" x14ac:dyDescent="0.25">
      <c r="A5254">
        <v>1</v>
      </c>
      <c r="B5254">
        <v>9070307</v>
      </c>
      <c r="C5254">
        <v>6</v>
      </c>
      <c r="D5254">
        <v>5</v>
      </c>
      <c r="E5254">
        <v>1</v>
      </c>
      <c r="F5254" t="s">
        <v>7</v>
      </c>
      <c r="G5254">
        <v>30</v>
      </c>
      <c r="M5254">
        <v>427</v>
      </c>
      <c r="P5254">
        <v>427</v>
      </c>
      <c r="Q5254" s="5">
        <f>VLOOKUP(Table2[[#This Row],[id_heating_system]],$V$2:$W$5,2,0)*Table2[[#This Row],[2019]]</f>
        <v>492.69230775800003</v>
      </c>
      <c r="R5254">
        <v>427</v>
      </c>
    </row>
    <row r="5255" spans="1:18" x14ac:dyDescent="0.25">
      <c r="A5255">
        <v>1</v>
      </c>
      <c r="B5255">
        <v>9070307</v>
      </c>
      <c r="C5255">
        <v>6</v>
      </c>
      <c r="D5255">
        <v>5</v>
      </c>
      <c r="E5255">
        <v>2</v>
      </c>
      <c r="F5255" t="s">
        <v>7</v>
      </c>
      <c r="G5255">
        <v>6635</v>
      </c>
      <c r="M5255">
        <v>6303</v>
      </c>
      <c r="P5255">
        <v>6303</v>
      </c>
      <c r="Q5255" s="5">
        <f>VLOOKUP(Table2[[#This Row],[id_heating_system]],$V$2:$W$5,2,0)*Table2[[#This Row],[2019]]</f>
        <v>6303</v>
      </c>
      <c r="R5255">
        <v>6303</v>
      </c>
    </row>
    <row r="5256" spans="1:18" x14ac:dyDescent="0.25">
      <c r="A5256">
        <v>1</v>
      </c>
      <c r="B5256">
        <v>9070307</v>
      </c>
      <c r="C5256">
        <v>6</v>
      </c>
      <c r="D5256">
        <v>5</v>
      </c>
      <c r="E5256">
        <v>3</v>
      </c>
      <c r="F5256" t="s">
        <v>7</v>
      </c>
      <c r="G5256">
        <v>184</v>
      </c>
      <c r="M5256">
        <v>394</v>
      </c>
      <c r="P5256">
        <v>394</v>
      </c>
      <c r="Q5256" s="5">
        <f>VLOOKUP(Table2[[#This Row],[id_heating_system]],$V$2:$W$5,2,0)*Table2[[#This Row],[2019]]</f>
        <v>325.683036254</v>
      </c>
      <c r="R5256">
        <v>394</v>
      </c>
    </row>
    <row r="5257" spans="1:18" x14ac:dyDescent="0.25">
      <c r="A5257">
        <v>1</v>
      </c>
      <c r="B5257">
        <v>9070307</v>
      </c>
      <c r="C5257">
        <v>6</v>
      </c>
      <c r="D5257">
        <v>5</v>
      </c>
      <c r="E5257">
        <v>4</v>
      </c>
      <c r="F5257" t="s">
        <v>7</v>
      </c>
      <c r="G5257">
        <v>659</v>
      </c>
      <c r="M5257">
        <v>330</v>
      </c>
      <c r="P5257">
        <v>330</v>
      </c>
      <c r="Q5257" s="5">
        <f>VLOOKUP(Table2[[#This Row],[id_heating_system]],$V$2:$W$5,2,0)*Table2[[#This Row],[2019]]</f>
        <v>330</v>
      </c>
      <c r="R5257">
        <v>330</v>
      </c>
    </row>
    <row r="5258" spans="1:18" x14ac:dyDescent="0.25">
      <c r="A5258">
        <v>1</v>
      </c>
      <c r="B5258">
        <v>9070307</v>
      </c>
      <c r="C5258">
        <v>6</v>
      </c>
      <c r="D5258">
        <v>6</v>
      </c>
      <c r="E5258">
        <v>1</v>
      </c>
      <c r="F5258" t="s">
        <v>7</v>
      </c>
      <c r="G5258">
        <v>24</v>
      </c>
      <c r="M5258">
        <v>342</v>
      </c>
      <c r="P5258">
        <v>342</v>
      </c>
      <c r="Q5258" s="5">
        <f>VLOOKUP(Table2[[#This Row],[id_heating_system]],$V$2:$W$5,2,0)*Table2[[#This Row],[2019]]</f>
        <v>394.61538466799999</v>
      </c>
      <c r="R5258">
        <v>342</v>
      </c>
    </row>
    <row r="5259" spans="1:18" x14ac:dyDescent="0.25">
      <c r="A5259">
        <v>1</v>
      </c>
      <c r="B5259">
        <v>9070307</v>
      </c>
      <c r="C5259">
        <v>6</v>
      </c>
      <c r="D5259">
        <v>6</v>
      </c>
      <c r="E5259">
        <v>2</v>
      </c>
      <c r="F5259" t="s">
        <v>7</v>
      </c>
      <c r="G5259">
        <v>10667</v>
      </c>
      <c r="M5259">
        <v>10134</v>
      </c>
      <c r="P5259">
        <v>10134</v>
      </c>
      <c r="Q5259" s="5">
        <f>VLOOKUP(Table2[[#This Row],[id_heating_system]],$V$2:$W$5,2,0)*Table2[[#This Row],[2019]]</f>
        <v>10134</v>
      </c>
      <c r="R5259">
        <v>10134</v>
      </c>
    </row>
    <row r="5260" spans="1:18" x14ac:dyDescent="0.25">
      <c r="A5260">
        <v>1</v>
      </c>
      <c r="B5260">
        <v>9070307</v>
      </c>
      <c r="C5260">
        <v>6</v>
      </c>
      <c r="D5260">
        <v>6</v>
      </c>
      <c r="E5260">
        <v>3</v>
      </c>
      <c r="F5260" t="s">
        <v>7</v>
      </c>
      <c r="G5260">
        <v>60</v>
      </c>
      <c r="M5260">
        <v>129</v>
      </c>
      <c r="P5260">
        <v>129</v>
      </c>
      <c r="Q5260" s="5">
        <f>VLOOKUP(Table2[[#This Row],[id_heating_system]],$V$2:$W$5,2,0)*Table2[[#This Row],[2019]]</f>
        <v>106.63226313899999</v>
      </c>
      <c r="R5260">
        <v>129</v>
      </c>
    </row>
    <row r="5261" spans="1:18" x14ac:dyDescent="0.25">
      <c r="A5261">
        <v>1</v>
      </c>
      <c r="B5261">
        <v>9070307</v>
      </c>
      <c r="C5261">
        <v>6</v>
      </c>
      <c r="D5261">
        <v>6</v>
      </c>
      <c r="E5261">
        <v>4</v>
      </c>
      <c r="F5261" t="s">
        <v>7</v>
      </c>
      <c r="G5261">
        <v>1202</v>
      </c>
      <c r="M5261">
        <v>601</v>
      </c>
      <c r="P5261">
        <v>601</v>
      </c>
      <c r="Q5261" s="5">
        <f>VLOOKUP(Table2[[#This Row],[id_heating_system]],$V$2:$W$5,2,0)*Table2[[#This Row],[2019]]</f>
        <v>601</v>
      </c>
      <c r="R5261">
        <v>601</v>
      </c>
    </row>
    <row r="5262" spans="1:18" x14ac:dyDescent="0.25">
      <c r="A5262">
        <v>1</v>
      </c>
      <c r="B5262">
        <v>9070307</v>
      </c>
      <c r="C5262">
        <v>6</v>
      </c>
      <c r="D5262">
        <v>7</v>
      </c>
      <c r="E5262">
        <v>1</v>
      </c>
      <c r="F5262" t="s">
        <v>7</v>
      </c>
      <c r="G5262">
        <v>0</v>
      </c>
      <c r="M5262">
        <v>0</v>
      </c>
      <c r="P5262">
        <v>0</v>
      </c>
      <c r="Q5262" s="5">
        <f>VLOOKUP(Table2[[#This Row],[id_heating_system]],$V$2:$W$5,2,0)*Table2[[#This Row],[2019]]</f>
        <v>0</v>
      </c>
      <c r="R5262">
        <v>0</v>
      </c>
    </row>
    <row r="5263" spans="1:18" x14ac:dyDescent="0.25">
      <c r="A5263">
        <v>1</v>
      </c>
      <c r="B5263">
        <v>9070307</v>
      </c>
      <c r="C5263">
        <v>6</v>
      </c>
      <c r="D5263">
        <v>7</v>
      </c>
      <c r="E5263">
        <v>2</v>
      </c>
      <c r="F5263" t="s">
        <v>7</v>
      </c>
      <c r="G5263">
        <v>1032</v>
      </c>
      <c r="M5263">
        <v>980</v>
      </c>
      <c r="P5263">
        <v>980</v>
      </c>
      <c r="Q5263" s="5">
        <f>VLOOKUP(Table2[[#This Row],[id_heating_system]],$V$2:$W$5,2,0)*Table2[[#This Row],[2019]]</f>
        <v>980</v>
      </c>
      <c r="R5263">
        <v>980</v>
      </c>
    </row>
    <row r="5264" spans="1:18" x14ac:dyDescent="0.25">
      <c r="A5264">
        <v>1</v>
      </c>
      <c r="B5264">
        <v>9070307</v>
      </c>
      <c r="C5264">
        <v>6</v>
      </c>
      <c r="D5264">
        <v>7</v>
      </c>
      <c r="E5264">
        <v>3</v>
      </c>
      <c r="F5264" t="s">
        <v>7</v>
      </c>
      <c r="G5264">
        <v>3</v>
      </c>
      <c r="M5264">
        <v>6</v>
      </c>
      <c r="P5264">
        <v>6</v>
      </c>
      <c r="Q5264" s="5">
        <f>VLOOKUP(Table2[[#This Row],[id_heating_system]],$V$2:$W$5,2,0)*Table2[[#This Row],[2019]]</f>
        <v>4.9596401459999999</v>
      </c>
      <c r="R5264">
        <v>6</v>
      </c>
    </row>
    <row r="5265" spans="1:18" x14ac:dyDescent="0.25">
      <c r="A5265">
        <v>1</v>
      </c>
      <c r="B5265">
        <v>9070307</v>
      </c>
      <c r="C5265">
        <v>6</v>
      </c>
      <c r="D5265">
        <v>7</v>
      </c>
      <c r="E5265">
        <v>4</v>
      </c>
      <c r="F5265" t="s">
        <v>7</v>
      </c>
      <c r="G5265">
        <v>156</v>
      </c>
      <c r="M5265">
        <v>78</v>
      </c>
      <c r="P5265">
        <v>78</v>
      </c>
      <c r="Q5265" s="5">
        <f>VLOOKUP(Table2[[#This Row],[id_heating_system]],$V$2:$W$5,2,0)*Table2[[#This Row],[2019]]</f>
        <v>78</v>
      </c>
      <c r="R5265">
        <v>78</v>
      </c>
    </row>
    <row r="5266" spans="1:18" x14ac:dyDescent="0.25">
      <c r="A5266">
        <v>1</v>
      </c>
      <c r="B5266">
        <v>9080003</v>
      </c>
      <c r="C5266">
        <v>6</v>
      </c>
      <c r="D5266">
        <v>1</v>
      </c>
      <c r="E5266">
        <v>1</v>
      </c>
      <c r="F5266" t="s">
        <v>7</v>
      </c>
      <c r="G5266">
        <v>5050</v>
      </c>
      <c r="M5266">
        <v>5458</v>
      </c>
      <c r="P5266">
        <v>5458</v>
      </c>
      <c r="Q5266" s="5">
        <f>VLOOKUP(Table2[[#This Row],[id_heating_system]],$V$2:$W$5,2,0)*Table2[[#This Row],[2019]]</f>
        <v>6297.6923085320004</v>
      </c>
      <c r="R5266">
        <v>5458</v>
      </c>
    </row>
    <row r="5267" spans="1:18" x14ac:dyDescent="0.25">
      <c r="A5267">
        <v>1</v>
      </c>
      <c r="B5267">
        <v>9080003</v>
      </c>
      <c r="C5267">
        <v>6</v>
      </c>
      <c r="D5267">
        <v>1</v>
      </c>
      <c r="E5267">
        <v>2</v>
      </c>
      <c r="F5267" t="s">
        <v>7</v>
      </c>
      <c r="G5267">
        <v>7129</v>
      </c>
      <c r="M5267">
        <v>6773</v>
      </c>
      <c r="P5267">
        <v>6773</v>
      </c>
      <c r="Q5267" s="5">
        <f>VLOOKUP(Table2[[#This Row],[id_heating_system]],$V$2:$W$5,2,0)*Table2[[#This Row],[2019]]</f>
        <v>6773</v>
      </c>
      <c r="R5267">
        <v>6773</v>
      </c>
    </row>
    <row r="5268" spans="1:18" x14ac:dyDescent="0.25">
      <c r="A5268">
        <v>1</v>
      </c>
      <c r="B5268">
        <v>9080003</v>
      </c>
      <c r="C5268">
        <v>6</v>
      </c>
      <c r="D5268">
        <v>1</v>
      </c>
      <c r="E5268">
        <v>3</v>
      </c>
      <c r="F5268" t="s">
        <v>7</v>
      </c>
      <c r="G5268">
        <v>955</v>
      </c>
      <c r="M5268">
        <v>1025</v>
      </c>
      <c r="P5268">
        <v>1025</v>
      </c>
      <c r="Q5268" s="5">
        <f>VLOOKUP(Table2[[#This Row],[id_heating_system]],$V$2:$W$5,2,0)*Table2[[#This Row],[2019]]</f>
        <v>847.271858275</v>
      </c>
      <c r="R5268">
        <v>1025</v>
      </c>
    </row>
    <row r="5269" spans="1:18" x14ac:dyDescent="0.25">
      <c r="A5269">
        <v>1</v>
      </c>
      <c r="B5269">
        <v>9080003</v>
      </c>
      <c r="C5269">
        <v>6</v>
      </c>
      <c r="D5269">
        <v>1</v>
      </c>
      <c r="E5269">
        <v>4</v>
      </c>
      <c r="F5269" t="s">
        <v>7</v>
      </c>
      <c r="G5269">
        <v>82</v>
      </c>
      <c r="M5269">
        <v>41</v>
      </c>
      <c r="P5269">
        <v>41</v>
      </c>
      <c r="Q5269" s="5">
        <f>VLOOKUP(Table2[[#This Row],[id_heating_system]],$V$2:$W$5,2,0)*Table2[[#This Row],[2019]]</f>
        <v>41</v>
      </c>
      <c r="R5269">
        <v>41</v>
      </c>
    </row>
    <row r="5270" spans="1:18" x14ac:dyDescent="0.25">
      <c r="A5270">
        <v>1</v>
      </c>
      <c r="B5270">
        <v>9080003</v>
      </c>
      <c r="C5270">
        <v>6</v>
      </c>
      <c r="D5270">
        <v>2</v>
      </c>
      <c r="E5270">
        <v>1</v>
      </c>
      <c r="F5270" t="s">
        <v>7</v>
      </c>
      <c r="G5270">
        <v>0</v>
      </c>
      <c r="M5270">
        <v>0</v>
      </c>
      <c r="P5270">
        <v>0</v>
      </c>
      <c r="Q5270" s="5">
        <f>VLOOKUP(Table2[[#This Row],[id_heating_system]],$V$2:$W$5,2,0)*Table2[[#This Row],[2019]]</f>
        <v>0</v>
      </c>
      <c r="R5270">
        <v>0</v>
      </c>
    </row>
    <row r="5271" spans="1:18" x14ac:dyDescent="0.25">
      <c r="A5271">
        <v>1</v>
      </c>
      <c r="B5271">
        <v>9080003</v>
      </c>
      <c r="C5271">
        <v>6</v>
      </c>
      <c r="D5271">
        <v>2</v>
      </c>
      <c r="E5271">
        <v>2</v>
      </c>
      <c r="F5271" t="s">
        <v>7</v>
      </c>
      <c r="G5271">
        <v>0</v>
      </c>
      <c r="M5271">
        <v>0</v>
      </c>
      <c r="P5271">
        <v>0</v>
      </c>
      <c r="Q5271" s="5">
        <f>VLOOKUP(Table2[[#This Row],[id_heating_system]],$V$2:$W$5,2,0)*Table2[[#This Row],[2019]]</f>
        <v>0</v>
      </c>
      <c r="R5271">
        <v>0</v>
      </c>
    </row>
    <row r="5272" spans="1:18" x14ac:dyDescent="0.25">
      <c r="A5272">
        <v>1</v>
      </c>
      <c r="B5272">
        <v>9080003</v>
      </c>
      <c r="C5272">
        <v>6</v>
      </c>
      <c r="D5272">
        <v>2</v>
      </c>
      <c r="E5272">
        <v>3</v>
      </c>
      <c r="F5272" t="s">
        <v>7</v>
      </c>
      <c r="G5272">
        <v>0</v>
      </c>
      <c r="M5272">
        <v>0</v>
      </c>
      <c r="P5272">
        <v>0</v>
      </c>
      <c r="Q5272" s="5">
        <f>VLOOKUP(Table2[[#This Row],[id_heating_system]],$V$2:$W$5,2,0)*Table2[[#This Row],[2019]]</f>
        <v>0</v>
      </c>
      <c r="R5272">
        <v>0</v>
      </c>
    </row>
    <row r="5273" spans="1:18" x14ac:dyDescent="0.25">
      <c r="A5273">
        <v>1</v>
      </c>
      <c r="B5273">
        <v>9080003</v>
      </c>
      <c r="C5273">
        <v>6</v>
      </c>
      <c r="D5273">
        <v>2</v>
      </c>
      <c r="E5273">
        <v>4</v>
      </c>
      <c r="F5273" t="s">
        <v>7</v>
      </c>
      <c r="G5273">
        <v>0</v>
      </c>
      <c r="M5273">
        <v>0</v>
      </c>
      <c r="P5273">
        <v>0</v>
      </c>
      <c r="Q5273" s="5">
        <f>VLOOKUP(Table2[[#This Row],[id_heating_system]],$V$2:$W$5,2,0)*Table2[[#This Row],[2019]]</f>
        <v>0</v>
      </c>
      <c r="R5273">
        <v>0</v>
      </c>
    </row>
    <row r="5274" spans="1:18" x14ac:dyDescent="0.25">
      <c r="A5274">
        <v>1</v>
      </c>
      <c r="B5274">
        <v>9080003</v>
      </c>
      <c r="C5274">
        <v>6</v>
      </c>
      <c r="D5274">
        <v>3</v>
      </c>
      <c r="E5274">
        <v>1</v>
      </c>
      <c r="F5274" t="s">
        <v>7</v>
      </c>
      <c r="G5274">
        <v>0</v>
      </c>
      <c r="M5274">
        <v>0</v>
      </c>
      <c r="P5274">
        <v>0</v>
      </c>
      <c r="Q5274" s="5">
        <f>VLOOKUP(Table2[[#This Row],[id_heating_system]],$V$2:$W$5,2,0)*Table2[[#This Row],[2019]]</f>
        <v>0</v>
      </c>
      <c r="R5274">
        <v>0</v>
      </c>
    </row>
    <row r="5275" spans="1:18" x14ac:dyDescent="0.25">
      <c r="A5275">
        <v>1</v>
      </c>
      <c r="B5275">
        <v>9080003</v>
      </c>
      <c r="C5275">
        <v>6</v>
      </c>
      <c r="D5275">
        <v>3</v>
      </c>
      <c r="E5275">
        <v>2</v>
      </c>
      <c r="F5275" t="s">
        <v>7</v>
      </c>
      <c r="G5275">
        <v>0</v>
      </c>
      <c r="M5275">
        <v>0</v>
      </c>
      <c r="P5275">
        <v>0</v>
      </c>
      <c r="Q5275" s="5">
        <f>VLOOKUP(Table2[[#This Row],[id_heating_system]],$V$2:$W$5,2,0)*Table2[[#This Row],[2019]]</f>
        <v>0</v>
      </c>
      <c r="R5275">
        <v>0</v>
      </c>
    </row>
    <row r="5276" spans="1:18" x14ac:dyDescent="0.25">
      <c r="A5276">
        <v>1</v>
      </c>
      <c r="B5276">
        <v>9080003</v>
      </c>
      <c r="C5276">
        <v>6</v>
      </c>
      <c r="D5276">
        <v>3</v>
      </c>
      <c r="E5276">
        <v>3</v>
      </c>
      <c r="F5276" t="s">
        <v>7</v>
      </c>
      <c r="G5276">
        <v>0</v>
      </c>
      <c r="M5276">
        <v>0</v>
      </c>
      <c r="P5276">
        <v>0</v>
      </c>
      <c r="Q5276" s="5">
        <f>VLOOKUP(Table2[[#This Row],[id_heating_system]],$V$2:$W$5,2,0)*Table2[[#This Row],[2019]]</f>
        <v>0</v>
      </c>
      <c r="R5276">
        <v>0</v>
      </c>
    </row>
    <row r="5277" spans="1:18" x14ac:dyDescent="0.25">
      <c r="A5277">
        <v>1</v>
      </c>
      <c r="B5277">
        <v>9080003</v>
      </c>
      <c r="C5277">
        <v>6</v>
      </c>
      <c r="D5277">
        <v>3</v>
      </c>
      <c r="E5277">
        <v>4</v>
      </c>
      <c r="F5277" t="s">
        <v>7</v>
      </c>
      <c r="G5277">
        <v>0</v>
      </c>
      <c r="M5277">
        <v>0</v>
      </c>
      <c r="P5277">
        <v>0</v>
      </c>
      <c r="Q5277" s="5">
        <f>VLOOKUP(Table2[[#This Row],[id_heating_system]],$V$2:$W$5,2,0)*Table2[[#This Row],[2019]]</f>
        <v>0</v>
      </c>
      <c r="R5277">
        <v>0</v>
      </c>
    </row>
    <row r="5278" spans="1:18" x14ac:dyDescent="0.25">
      <c r="A5278">
        <v>1</v>
      </c>
      <c r="B5278">
        <v>9080003</v>
      </c>
      <c r="C5278">
        <v>6</v>
      </c>
      <c r="D5278">
        <v>4</v>
      </c>
      <c r="E5278">
        <v>1</v>
      </c>
      <c r="F5278" t="s">
        <v>7</v>
      </c>
      <c r="G5278">
        <v>1049</v>
      </c>
      <c r="M5278">
        <v>1134</v>
      </c>
      <c r="P5278">
        <v>1134</v>
      </c>
      <c r="Q5278" s="5">
        <f>VLOOKUP(Table2[[#This Row],[id_heating_system]],$V$2:$W$5,2,0)*Table2[[#This Row],[2019]]</f>
        <v>1308.4615386360001</v>
      </c>
      <c r="R5278">
        <v>1134</v>
      </c>
    </row>
    <row r="5279" spans="1:18" x14ac:dyDescent="0.25">
      <c r="A5279">
        <v>1</v>
      </c>
      <c r="B5279">
        <v>9080003</v>
      </c>
      <c r="C5279">
        <v>6</v>
      </c>
      <c r="D5279">
        <v>4</v>
      </c>
      <c r="E5279">
        <v>2</v>
      </c>
      <c r="F5279" t="s">
        <v>7</v>
      </c>
      <c r="G5279">
        <v>2371</v>
      </c>
      <c r="M5279">
        <v>2252</v>
      </c>
      <c r="P5279">
        <v>2252</v>
      </c>
      <c r="Q5279" s="5">
        <f>VLOOKUP(Table2[[#This Row],[id_heating_system]],$V$2:$W$5,2,0)*Table2[[#This Row],[2019]]</f>
        <v>2252</v>
      </c>
      <c r="R5279">
        <v>2252</v>
      </c>
    </row>
    <row r="5280" spans="1:18" x14ac:dyDescent="0.25">
      <c r="A5280">
        <v>1</v>
      </c>
      <c r="B5280">
        <v>9080003</v>
      </c>
      <c r="C5280">
        <v>6</v>
      </c>
      <c r="D5280">
        <v>4</v>
      </c>
      <c r="E5280">
        <v>3</v>
      </c>
      <c r="F5280" t="s">
        <v>7</v>
      </c>
      <c r="G5280">
        <v>337</v>
      </c>
      <c r="M5280">
        <v>362</v>
      </c>
      <c r="P5280">
        <v>362</v>
      </c>
      <c r="Q5280" s="5">
        <f>VLOOKUP(Table2[[#This Row],[id_heating_system]],$V$2:$W$5,2,0)*Table2[[#This Row],[2019]]</f>
        <v>299.23162214199999</v>
      </c>
      <c r="R5280">
        <v>362</v>
      </c>
    </row>
    <row r="5281" spans="1:18" x14ac:dyDescent="0.25">
      <c r="A5281">
        <v>1</v>
      </c>
      <c r="B5281">
        <v>9080003</v>
      </c>
      <c r="C5281">
        <v>6</v>
      </c>
      <c r="D5281">
        <v>4</v>
      </c>
      <c r="E5281">
        <v>4</v>
      </c>
      <c r="F5281" t="s">
        <v>7</v>
      </c>
      <c r="G5281">
        <v>22</v>
      </c>
      <c r="M5281">
        <v>11</v>
      </c>
      <c r="P5281">
        <v>11</v>
      </c>
      <c r="Q5281" s="5">
        <f>VLOOKUP(Table2[[#This Row],[id_heating_system]],$V$2:$W$5,2,0)*Table2[[#This Row],[2019]]</f>
        <v>11</v>
      </c>
      <c r="R5281">
        <v>11</v>
      </c>
    </row>
    <row r="5282" spans="1:18" x14ac:dyDescent="0.25">
      <c r="A5282">
        <v>1</v>
      </c>
      <c r="B5282">
        <v>9080003</v>
      </c>
      <c r="C5282">
        <v>6</v>
      </c>
      <c r="D5282">
        <v>5</v>
      </c>
      <c r="E5282">
        <v>1</v>
      </c>
      <c r="F5282" t="s">
        <v>7</v>
      </c>
      <c r="G5282">
        <v>0</v>
      </c>
      <c r="M5282">
        <v>0</v>
      </c>
      <c r="P5282">
        <v>0</v>
      </c>
      <c r="Q5282" s="5">
        <f>VLOOKUP(Table2[[#This Row],[id_heating_system]],$V$2:$W$5,2,0)*Table2[[#This Row],[2019]]</f>
        <v>0</v>
      </c>
      <c r="R5282">
        <v>0</v>
      </c>
    </row>
    <row r="5283" spans="1:18" x14ac:dyDescent="0.25">
      <c r="A5283">
        <v>1</v>
      </c>
      <c r="B5283">
        <v>9080003</v>
      </c>
      <c r="C5283">
        <v>6</v>
      </c>
      <c r="D5283">
        <v>5</v>
      </c>
      <c r="E5283">
        <v>2</v>
      </c>
      <c r="F5283" t="s">
        <v>7</v>
      </c>
      <c r="G5283">
        <v>107</v>
      </c>
      <c r="M5283">
        <v>102</v>
      </c>
      <c r="P5283">
        <v>102</v>
      </c>
      <c r="Q5283" s="5">
        <f>VLOOKUP(Table2[[#This Row],[id_heating_system]],$V$2:$W$5,2,0)*Table2[[#This Row],[2019]]</f>
        <v>102</v>
      </c>
      <c r="R5283">
        <v>102</v>
      </c>
    </row>
    <row r="5284" spans="1:18" x14ac:dyDescent="0.25">
      <c r="A5284">
        <v>1</v>
      </c>
      <c r="B5284">
        <v>9080003</v>
      </c>
      <c r="C5284">
        <v>6</v>
      </c>
      <c r="D5284">
        <v>5</v>
      </c>
      <c r="E5284">
        <v>3</v>
      </c>
      <c r="F5284" t="s">
        <v>7</v>
      </c>
      <c r="G5284">
        <v>8</v>
      </c>
      <c r="M5284">
        <v>9</v>
      </c>
      <c r="P5284">
        <v>9</v>
      </c>
      <c r="Q5284" s="5">
        <f>VLOOKUP(Table2[[#This Row],[id_heating_system]],$V$2:$W$5,2,0)*Table2[[#This Row],[2019]]</f>
        <v>7.4394602189999999</v>
      </c>
      <c r="R5284">
        <v>9</v>
      </c>
    </row>
    <row r="5285" spans="1:18" x14ac:dyDescent="0.25">
      <c r="A5285">
        <v>1</v>
      </c>
      <c r="B5285">
        <v>9080003</v>
      </c>
      <c r="C5285">
        <v>6</v>
      </c>
      <c r="D5285">
        <v>5</v>
      </c>
      <c r="E5285">
        <v>4</v>
      </c>
      <c r="F5285" t="s">
        <v>7</v>
      </c>
      <c r="G5285">
        <v>0</v>
      </c>
      <c r="M5285">
        <v>0</v>
      </c>
      <c r="P5285">
        <v>0</v>
      </c>
      <c r="Q5285" s="5">
        <f>VLOOKUP(Table2[[#This Row],[id_heating_system]],$V$2:$W$5,2,0)*Table2[[#This Row],[2019]]</f>
        <v>0</v>
      </c>
      <c r="R5285">
        <v>0</v>
      </c>
    </row>
    <row r="5286" spans="1:18" x14ac:dyDescent="0.25">
      <c r="A5286">
        <v>1</v>
      </c>
      <c r="B5286">
        <v>9080003</v>
      </c>
      <c r="C5286">
        <v>6</v>
      </c>
      <c r="D5286">
        <v>6</v>
      </c>
      <c r="E5286">
        <v>1</v>
      </c>
      <c r="F5286" t="s">
        <v>7</v>
      </c>
      <c r="G5286">
        <v>49</v>
      </c>
      <c r="M5286">
        <v>53</v>
      </c>
      <c r="P5286">
        <v>53</v>
      </c>
      <c r="Q5286" s="5">
        <f>VLOOKUP(Table2[[#This Row],[id_heating_system]],$V$2:$W$5,2,0)*Table2[[#This Row],[2019]]</f>
        <v>61.153846162000001</v>
      </c>
      <c r="R5286">
        <v>53</v>
      </c>
    </row>
    <row r="5287" spans="1:18" x14ac:dyDescent="0.25">
      <c r="A5287">
        <v>1</v>
      </c>
      <c r="B5287">
        <v>9080003</v>
      </c>
      <c r="C5287">
        <v>6</v>
      </c>
      <c r="D5287">
        <v>6</v>
      </c>
      <c r="E5287">
        <v>2</v>
      </c>
      <c r="F5287" t="s">
        <v>7</v>
      </c>
      <c r="G5287">
        <v>309</v>
      </c>
      <c r="M5287">
        <v>294</v>
      </c>
      <c r="P5287">
        <v>294</v>
      </c>
      <c r="Q5287" s="5">
        <f>VLOOKUP(Table2[[#This Row],[id_heating_system]],$V$2:$W$5,2,0)*Table2[[#This Row],[2019]]</f>
        <v>294</v>
      </c>
      <c r="R5287">
        <v>294</v>
      </c>
    </row>
    <row r="5288" spans="1:18" x14ac:dyDescent="0.25">
      <c r="A5288">
        <v>1</v>
      </c>
      <c r="B5288">
        <v>9080003</v>
      </c>
      <c r="C5288">
        <v>6</v>
      </c>
      <c r="D5288">
        <v>6</v>
      </c>
      <c r="E5288">
        <v>3</v>
      </c>
      <c r="F5288" t="s">
        <v>7</v>
      </c>
      <c r="G5288">
        <v>28</v>
      </c>
      <c r="M5288">
        <v>30</v>
      </c>
      <c r="P5288">
        <v>30</v>
      </c>
      <c r="Q5288" s="5">
        <f>VLOOKUP(Table2[[#This Row],[id_heating_system]],$V$2:$W$5,2,0)*Table2[[#This Row],[2019]]</f>
        <v>24.798200729999998</v>
      </c>
      <c r="R5288">
        <v>30</v>
      </c>
    </row>
    <row r="5289" spans="1:18" x14ac:dyDescent="0.25">
      <c r="A5289">
        <v>1</v>
      </c>
      <c r="B5289">
        <v>9080003</v>
      </c>
      <c r="C5289">
        <v>6</v>
      </c>
      <c r="D5289">
        <v>6</v>
      </c>
      <c r="E5289">
        <v>4</v>
      </c>
      <c r="F5289" t="s">
        <v>7</v>
      </c>
      <c r="G5289">
        <v>90</v>
      </c>
      <c r="M5289">
        <v>45</v>
      </c>
      <c r="P5289">
        <v>45</v>
      </c>
      <c r="Q5289" s="5">
        <f>VLOOKUP(Table2[[#This Row],[id_heating_system]],$V$2:$W$5,2,0)*Table2[[#This Row],[2019]]</f>
        <v>45</v>
      </c>
      <c r="R5289">
        <v>45</v>
      </c>
    </row>
    <row r="5290" spans="1:18" x14ac:dyDescent="0.25">
      <c r="A5290">
        <v>1</v>
      </c>
      <c r="B5290">
        <v>9080003</v>
      </c>
      <c r="C5290">
        <v>6</v>
      </c>
      <c r="D5290">
        <v>7</v>
      </c>
      <c r="E5290">
        <v>1</v>
      </c>
      <c r="F5290" t="s">
        <v>7</v>
      </c>
      <c r="G5290">
        <v>3</v>
      </c>
      <c r="M5290">
        <v>3</v>
      </c>
      <c r="P5290">
        <v>3</v>
      </c>
      <c r="Q5290" s="5">
        <f>VLOOKUP(Table2[[#This Row],[id_heating_system]],$V$2:$W$5,2,0)*Table2[[#This Row],[2019]]</f>
        <v>3.461538462</v>
      </c>
      <c r="R5290">
        <v>3</v>
      </c>
    </row>
    <row r="5291" spans="1:18" x14ac:dyDescent="0.25">
      <c r="A5291">
        <v>1</v>
      </c>
      <c r="B5291">
        <v>9080003</v>
      </c>
      <c r="C5291">
        <v>6</v>
      </c>
      <c r="D5291">
        <v>7</v>
      </c>
      <c r="E5291">
        <v>2</v>
      </c>
      <c r="F5291" t="s">
        <v>7</v>
      </c>
      <c r="G5291">
        <v>26</v>
      </c>
      <c r="M5291">
        <v>25</v>
      </c>
      <c r="P5291">
        <v>25</v>
      </c>
      <c r="Q5291" s="5">
        <f>VLOOKUP(Table2[[#This Row],[id_heating_system]],$V$2:$W$5,2,0)*Table2[[#This Row],[2019]]</f>
        <v>25</v>
      </c>
      <c r="R5291">
        <v>25</v>
      </c>
    </row>
    <row r="5292" spans="1:18" x14ac:dyDescent="0.25">
      <c r="A5292">
        <v>1</v>
      </c>
      <c r="B5292">
        <v>9080003</v>
      </c>
      <c r="C5292">
        <v>6</v>
      </c>
      <c r="D5292">
        <v>7</v>
      </c>
      <c r="E5292">
        <v>3</v>
      </c>
      <c r="F5292" t="s">
        <v>7</v>
      </c>
      <c r="G5292">
        <v>0</v>
      </c>
      <c r="M5292">
        <v>0</v>
      </c>
      <c r="P5292">
        <v>0</v>
      </c>
      <c r="Q5292" s="5">
        <f>VLOOKUP(Table2[[#This Row],[id_heating_system]],$V$2:$W$5,2,0)*Table2[[#This Row],[2019]]</f>
        <v>0</v>
      </c>
      <c r="R5292">
        <v>0</v>
      </c>
    </row>
    <row r="5293" spans="1:18" x14ac:dyDescent="0.25">
      <c r="A5293">
        <v>1</v>
      </c>
      <c r="B5293">
        <v>9080003</v>
      </c>
      <c r="C5293">
        <v>6</v>
      </c>
      <c r="D5293">
        <v>7</v>
      </c>
      <c r="E5293">
        <v>4</v>
      </c>
      <c r="F5293" t="s">
        <v>7</v>
      </c>
      <c r="G5293">
        <v>0</v>
      </c>
      <c r="M5293">
        <v>0</v>
      </c>
      <c r="P5293">
        <v>0</v>
      </c>
      <c r="Q5293" s="5">
        <f>VLOOKUP(Table2[[#This Row],[id_heating_system]],$V$2:$W$5,2,0)*Table2[[#This Row],[2019]]</f>
        <v>0</v>
      </c>
      <c r="R5293">
        <v>0</v>
      </c>
    </row>
    <row r="5294" spans="1:18" x14ac:dyDescent="0.25">
      <c r="A5294">
        <v>1</v>
      </c>
      <c r="B5294">
        <v>9080004</v>
      </c>
      <c r="C5294">
        <v>6</v>
      </c>
      <c r="D5294">
        <v>1</v>
      </c>
      <c r="E5294">
        <v>1</v>
      </c>
      <c r="F5294" t="s">
        <v>7</v>
      </c>
      <c r="G5294">
        <v>1346</v>
      </c>
      <c r="M5294">
        <v>1452</v>
      </c>
      <c r="P5294">
        <v>1452</v>
      </c>
      <c r="Q5294" s="5">
        <f>VLOOKUP(Table2[[#This Row],[id_heating_system]],$V$2:$W$5,2,0)*Table2[[#This Row],[2019]]</f>
        <v>1675.3846156080001</v>
      </c>
      <c r="R5294">
        <v>1452</v>
      </c>
    </row>
    <row r="5295" spans="1:18" x14ac:dyDescent="0.25">
      <c r="A5295">
        <v>1</v>
      </c>
      <c r="B5295">
        <v>9080004</v>
      </c>
      <c r="C5295">
        <v>6</v>
      </c>
      <c r="D5295">
        <v>1</v>
      </c>
      <c r="E5295">
        <v>2</v>
      </c>
      <c r="F5295" t="s">
        <v>7</v>
      </c>
      <c r="G5295">
        <v>3899</v>
      </c>
      <c r="M5295">
        <v>3704</v>
      </c>
      <c r="P5295">
        <v>3704</v>
      </c>
      <c r="Q5295" s="5">
        <f>VLOOKUP(Table2[[#This Row],[id_heating_system]],$V$2:$W$5,2,0)*Table2[[#This Row],[2019]]</f>
        <v>3704</v>
      </c>
      <c r="R5295">
        <v>3704</v>
      </c>
    </row>
    <row r="5296" spans="1:18" x14ac:dyDescent="0.25">
      <c r="A5296">
        <v>1</v>
      </c>
      <c r="B5296">
        <v>9080004</v>
      </c>
      <c r="C5296">
        <v>6</v>
      </c>
      <c r="D5296">
        <v>1</v>
      </c>
      <c r="E5296">
        <v>3</v>
      </c>
      <c r="F5296" t="s">
        <v>7</v>
      </c>
      <c r="G5296">
        <v>655</v>
      </c>
      <c r="M5296">
        <v>664</v>
      </c>
      <c r="P5296">
        <v>664</v>
      </c>
      <c r="Q5296" s="5">
        <f>VLOOKUP(Table2[[#This Row],[id_heating_system]],$V$2:$W$5,2,0)*Table2[[#This Row],[2019]]</f>
        <v>548.86684282399995</v>
      </c>
      <c r="R5296">
        <v>664</v>
      </c>
    </row>
    <row r="5297" spans="1:18" x14ac:dyDescent="0.25">
      <c r="A5297">
        <v>1</v>
      </c>
      <c r="B5297">
        <v>9080004</v>
      </c>
      <c r="C5297">
        <v>6</v>
      </c>
      <c r="D5297">
        <v>1</v>
      </c>
      <c r="E5297">
        <v>4</v>
      </c>
      <c r="F5297" t="s">
        <v>7</v>
      </c>
      <c r="G5297">
        <v>22</v>
      </c>
      <c r="M5297">
        <v>11</v>
      </c>
      <c r="P5297">
        <v>11</v>
      </c>
      <c r="Q5297" s="5">
        <f>VLOOKUP(Table2[[#This Row],[id_heating_system]],$V$2:$W$5,2,0)*Table2[[#This Row],[2019]]</f>
        <v>11</v>
      </c>
      <c r="R5297">
        <v>11</v>
      </c>
    </row>
    <row r="5298" spans="1:18" x14ac:dyDescent="0.25">
      <c r="A5298">
        <v>1</v>
      </c>
      <c r="B5298">
        <v>9080004</v>
      </c>
      <c r="C5298">
        <v>6</v>
      </c>
      <c r="D5298">
        <v>2</v>
      </c>
      <c r="E5298">
        <v>1</v>
      </c>
      <c r="F5298" t="s">
        <v>7</v>
      </c>
      <c r="G5298">
        <v>875</v>
      </c>
      <c r="M5298">
        <v>944</v>
      </c>
      <c r="P5298">
        <v>944</v>
      </c>
      <c r="Q5298" s="5">
        <f>VLOOKUP(Table2[[#This Row],[id_heating_system]],$V$2:$W$5,2,0)*Table2[[#This Row],[2019]]</f>
        <v>1089.2307693759999</v>
      </c>
      <c r="R5298">
        <v>944</v>
      </c>
    </row>
    <row r="5299" spans="1:18" x14ac:dyDescent="0.25">
      <c r="A5299">
        <v>1</v>
      </c>
      <c r="B5299">
        <v>9080004</v>
      </c>
      <c r="C5299">
        <v>6</v>
      </c>
      <c r="D5299">
        <v>2</v>
      </c>
      <c r="E5299">
        <v>2</v>
      </c>
      <c r="F5299" t="s">
        <v>7</v>
      </c>
      <c r="G5299">
        <v>245</v>
      </c>
      <c r="M5299">
        <v>233</v>
      </c>
      <c r="P5299">
        <v>233</v>
      </c>
      <c r="Q5299" s="5">
        <f>VLOOKUP(Table2[[#This Row],[id_heating_system]],$V$2:$W$5,2,0)*Table2[[#This Row],[2019]]</f>
        <v>233</v>
      </c>
      <c r="R5299">
        <v>233</v>
      </c>
    </row>
    <row r="5300" spans="1:18" x14ac:dyDescent="0.25">
      <c r="A5300">
        <v>1</v>
      </c>
      <c r="B5300">
        <v>9080004</v>
      </c>
      <c r="C5300">
        <v>6</v>
      </c>
      <c r="D5300">
        <v>2</v>
      </c>
      <c r="E5300">
        <v>3</v>
      </c>
      <c r="F5300" t="s">
        <v>7</v>
      </c>
      <c r="G5300">
        <v>25</v>
      </c>
      <c r="M5300">
        <v>25</v>
      </c>
      <c r="P5300">
        <v>25</v>
      </c>
      <c r="Q5300" s="5">
        <f>VLOOKUP(Table2[[#This Row],[id_heating_system]],$V$2:$W$5,2,0)*Table2[[#This Row],[2019]]</f>
        <v>20.665167274999998</v>
      </c>
      <c r="R5300">
        <v>25</v>
      </c>
    </row>
    <row r="5301" spans="1:18" x14ac:dyDescent="0.25">
      <c r="A5301">
        <v>1</v>
      </c>
      <c r="B5301">
        <v>9080004</v>
      </c>
      <c r="C5301">
        <v>6</v>
      </c>
      <c r="D5301">
        <v>2</v>
      </c>
      <c r="E5301">
        <v>4</v>
      </c>
      <c r="F5301" t="s">
        <v>7</v>
      </c>
      <c r="G5301">
        <v>0</v>
      </c>
      <c r="M5301">
        <v>0</v>
      </c>
      <c r="P5301">
        <v>0</v>
      </c>
      <c r="Q5301" s="5">
        <f>VLOOKUP(Table2[[#This Row],[id_heating_system]],$V$2:$W$5,2,0)*Table2[[#This Row],[2019]]</f>
        <v>0</v>
      </c>
      <c r="R5301">
        <v>0</v>
      </c>
    </row>
    <row r="5302" spans="1:18" x14ac:dyDescent="0.25">
      <c r="A5302">
        <v>1</v>
      </c>
      <c r="B5302">
        <v>9080004</v>
      </c>
      <c r="C5302">
        <v>6</v>
      </c>
      <c r="D5302">
        <v>3</v>
      </c>
      <c r="E5302">
        <v>1</v>
      </c>
      <c r="F5302" t="s">
        <v>7</v>
      </c>
      <c r="G5302">
        <v>0</v>
      </c>
      <c r="M5302">
        <v>0</v>
      </c>
      <c r="P5302">
        <v>0</v>
      </c>
      <c r="Q5302" s="5">
        <f>VLOOKUP(Table2[[#This Row],[id_heating_system]],$V$2:$W$5,2,0)*Table2[[#This Row],[2019]]</f>
        <v>0</v>
      </c>
      <c r="R5302">
        <v>0</v>
      </c>
    </row>
    <row r="5303" spans="1:18" x14ac:dyDescent="0.25">
      <c r="A5303">
        <v>1</v>
      </c>
      <c r="B5303">
        <v>9080004</v>
      </c>
      <c r="C5303">
        <v>6</v>
      </c>
      <c r="D5303">
        <v>3</v>
      </c>
      <c r="E5303">
        <v>2</v>
      </c>
      <c r="F5303" t="s">
        <v>7</v>
      </c>
      <c r="G5303">
        <v>0</v>
      </c>
      <c r="M5303">
        <v>0</v>
      </c>
      <c r="P5303">
        <v>0</v>
      </c>
      <c r="Q5303" s="5">
        <f>VLOOKUP(Table2[[#This Row],[id_heating_system]],$V$2:$W$5,2,0)*Table2[[#This Row],[2019]]</f>
        <v>0</v>
      </c>
      <c r="R5303">
        <v>0</v>
      </c>
    </row>
    <row r="5304" spans="1:18" x14ac:dyDescent="0.25">
      <c r="A5304">
        <v>1</v>
      </c>
      <c r="B5304">
        <v>9080004</v>
      </c>
      <c r="C5304">
        <v>6</v>
      </c>
      <c r="D5304">
        <v>3</v>
      </c>
      <c r="E5304">
        <v>3</v>
      </c>
      <c r="F5304" t="s">
        <v>7</v>
      </c>
      <c r="G5304">
        <v>0</v>
      </c>
      <c r="M5304">
        <v>0</v>
      </c>
      <c r="P5304">
        <v>0</v>
      </c>
      <c r="Q5304" s="5">
        <f>VLOOKUP(Table2[[#This Row],[id_heating_system]],$V$2:$W$5,2,0)*Table2[[#This Row],[2019]]</f>
        <v>0</v>
      </c>
      <c r="R5304">
        <v>0</v>
      </c>
    </row>
    <row r="5305" spans="1:18" x14ac:dyDescent="0.25">
      <c r="A5305">
        <v>1</v>
      </c>
      <c r="B5305">
        <v>9080004</v>
      </c>
      <c r="C5305">
        <v>6</v>
      </c>
      <c r="D5305">
        <v>3</v>
      </c>
      <c r="E5305">
        <v>4</v>
      </c>
      <c r="F5305" t="s">
        <v>7</v>
      </c>
      <c r="G5305">
        <v>0</v>
      </c>
      <c r="M5305">
        <v>0</v>
      </c>
      <c r="P5305">
        <v>0</v>
      </c>
      <c r="Q5305" s="5">
        <f>VLOOKUP(Table2[[#This Row],[id_heating_system]],$V$2:$W$5,2,0)*Table2[[#This Row],[2019]]</f>
        <v>0</v>
      </c>
      <c r="R5305">
        <v>0</v>
      </c>
    </row>
    <row r="5306" spans="1:18" x14ac:dyDescent="0.25">
      <c r="A5306">
        <v>1</v>
      </c>
      <c r="B5306">
        <v>9080004</v>
      </c>
      <c r="C5306">
        <v>6</v>
      </c>
      <c r="D5306">
        <v>4</v>
      </c>
      <c r="E5306">
        <v>1</v>
      </c>
      <c r="F5306" t="s">
        <v>7</v>
      </c>
      <c r="G5306">
        <v>2115</v>
      </c>
      <c r="M5306">
        <v>2281</v>
      </c>
      <c r="P5306">
        <v>2281</v>
      </c>
      <c r="Q5306" s="5">
        <f>VLOOKUP(Table2[[#This Row],[id_heating_system]],$V$2:$W$5,2,0)*Table2[[#This Row],[2019]]</f>
        <v>2631.9230772740002</v>
      </c>
      <c r="R5306">
        <v>2281</v>
      </c>
    </row>
    <row r="5307" spans="1:18" x14ac:dyDescent="0.25">
      <c r="A5307">
        <v>1</v>
      </c>
      <c r="B5307">
        <v>9080004</v>
      </c>
      <c r="C5307">
        <v>6</v>
      </c>
      <c r="D5307">
        <v>4</v>
      </c>
      <c r="E5307">
        <v>2</v>
      </c>
      <c r="F5307" t="s">
        <v>7</v>
      </c>
      <c r="G5307">
        <v>2282</v>
      </c>
      <c r="M5307">
        <v>2168</v>
      </c>
      <c r="P5307">
        <v>2168</v>
      </c>
      <c r="Q5307" s="5">
        <f>VLOOKUP(Table2[[#This Row],[id_heating_system]],$V$2:$W$5,2,0)*Table2[[#This Row],[2019]]</f>
        <v>2168</v>
      </c>
      <c r="R5307">
        <v>2168</v>
      </c>
    </row>
    <row r="5308" spans="1:18" x14ac:dyDescent="0.25">
      <c r="A5308">
        <v>1</v>
      </c>
      <c r="B5308">
        <v>9080004</v>
      </c>
      <c r="C5308">
        <v>6</v>
      </c>
      <c r="D5308">
        <v>4</v>
      </c>
      <c r="E5308">
        <v>3</v>
      </c>
      <c r="F5308" t="s">
        <v>7</v>
      </c>
      <c r="G5308">
        <v>308</v>
      </c>
      <c r="M5308">
        <v>312</v>
      </c>
      <c r="P5308">
        <v>312</v>
      </c>
      <c r="Q5308" s="5">
        <f>VLOOKUP(Table2[[#This Row],[id_heating_system]],$V$2:$W$5,2,0)*Table2[[#This Row],[2019]]</f>
        <v>257.90128759199996</v>
      </c>
      <c r="R5308">
        <v>312</v>
      </c>
    </row>
    <row r="5309" spans="1:18" x14ac:dyDescent="0.25">
      <c r="A5309">
        <v>1</v>
      </c>
      <c r="B5309">
        <v>9080004</v>
      </c>
      <c r="C5309">
        <v>6</v>
      </c>
      <c r="D5309">
        <v>4</v>
      </c>
      <c r="E5309">
        <v>4</v>
      </c>
      <c r="F5309" t="s">
        <v>7</v>
      </c>
      <c r="G5309">
        <v>0</v>
      </c>
      <c r="M5309">
        <v>0</v>
      </c>
      <c r="P5309">
        <v>0</v>
      </c>
      <c r="Q5309" s="5">
        <f>VLOOKUP(Table2[[#This Row],[id_heating_system]],$V$2:$W$5,2,0)*Table2[[#This Row],[2019]]</f>
        <v>0</v>
      </c>
      <c r="R5309">
        <v>0</v>
      </c>
    </row>
    <row r="5310" spans="1:18" x14ac:dyDescent="0.25">
      <c r="A5310">
        <v>1</v>
      </c>
      <c r="B5310">
        <v>9080004</v>
      </c>
      <c r="C5310">
        <v>6</v>
      </c>
      <c r="D5310">
        <v>5</v>
      </c>
      <c r="E5310">
        <v>1</v>
      </c>
      <c r="F5310" t="s">
        <v>7</v>
      </c>
      <c r="G5310">
        <v>4</v>
      </c>
      <c r="M5310">
        <v>4</v>
      </c>
      <c r="P5310">
        <v>4</v>
      </c>
      <c r="Q5310" s="5">
        <f>VLOOKUP(Table2[[#This Row],[id_heating_system]],$V$2:$W$5,2,0)*Table2[[#This Row],[2019]]</f>
        <v>4.6153846160000001</v>
      </c>
      <c r="R5310">
        <v>4</v>
      </c>
    </row>
    <row r="5311" spans="1:18" x14ac:dyDescent="0.25">
      <c r="A5311">
        <v>1</v>
      </c>
      <c r="B5311">
        <v>9080004</v>
      </c>
      <c r="C5311">
        <v>6</v>
      </c>
      <c r="D5311">
        <v>5</v>
      </c>
      <c r="E5311">
        <v>2</v>
      </c>
      <c r="F5311" t="s">
        <v>7</v>
      </c>
      <c r="G5311">
        <v>113</v>
      </c>
      <c r="M5311">
        <v>107</v>
      </c>
      <c r="P5311">
        <v>107</v>
      </c>
      <c r="Q5311" s="5">
        <f>VLOOKUP(Table2[[#This Row],[id_heating_system]],$V$2:$W$5,2,0)*Table2[[#This Row],[2019]]</f>
        <v>107</v>
      </c>
      <c r="R5311">
        <v>107</v>
      </c>
    </row>
    <row r="5312" spans="1:18" x14ac:dyDescent="0.25">
      <c r="A5312">
        <v>1</v>
      </c>
      <c r="B5312">
        <v>9080004</v>
      </c>
      <c r="C5312">
        <v>6</v>
      </c>
      <c r="D5312">
        <v>5</v>
      </c>
      <c r="E5312">
        <v>3</v>
      </c>
      <c r="F5312" t="s">
        <v>7</v>
      </c>
      <c r="G5312">
        <v>5</v>
      </c>
      <c r="M5312">
        <v>5</v>
      </c>
      <c r="P5312">
        <v>5</v>
      </c>
      <c r="Q5312" s="5">
        <f>VLOOKUP(Table2[[#This Row],[id_heating_system]],$V$2:$W$5,2,0)*Table2[[#This Row],[2019]]</f>
        <v>4.1330334549999996</v>
      </c>
      <c r="R5312">
        <v>5</v>
      </c>
    </row>
    <row r="5313" spans="1:18" x14ac:dyDescent="0.25">
      <c r="A5313">
        <v>1</v>
      </c>
      <c r="B5313">
        <v>9080004</v>
      </c>
      <c r="C5313">
        <v>6</v>
      </c>
      <c r="D5313">
        <v>5</v>
      </c>
      <c r="E5313">
        <v>4</v>
      </c>
      <c r="F5313" t="s">
        <v>7</v>
      </c>
      <c r="G5313">
        <v>0</v>
      </c>
      <c r="M5313">
        <v>0</v>
      </c>
      <c r="P5313">
        <v>0</v>
      </c>
      <c r="Q5313" s="5">
        <f>VLOOKUP(Table2[[#This Row],[id_heating_system]],$V$2:$W$5,2,0)*Table2[[#This Row],[2019]]</f>
        <v>0</v>
      </c>
      <c r="R5313">
        <v>0</v>
      </c>
    </row>
    <row r="5314" spans="1:18" x14ac:dyDescent="0.25">
      <c r="A5314">
        <v>1</v>
      </c>
      <c r="B5314">
        <v>9080004</v>
      </c>
      <c r="C5314">
        <v>6</v>
      </c>
      <c r="D5314">
        <v>6</v>
      </c>
      <c r="E5314">
        <v>1</v>
      </c>
      <c r="F5314" t="s">
        <v>7</v>
      </c>
      <c r="G5314">
        <v>23</v>
      </c>
      <c r="M5314">
        <v>25</v>
      </c>
      <c r="P5314">
        <v>25</v>
      </c>
      <c r="Q5314" s="5">
        <f>VLOOKUP(Table2[[#This Row],[id_heating_system]],$V$2:$W$5,2,0)*Table2[[#This Row],[2019]]</f>
        <v>28.84615385</v>
      </c>
      <c r="R5314">
        <v>25</v>
      </c>
    </row>
    <row r="5315" spans="1:18" x14ac:dyDescent="0.25">
      <c r="A5315">
        <v>1</v>
      </c>
      <c r="B5315">
        <v>9080004</v>
      </c>
      <c r="C5315">
        <v>6</v>
      </c>
      <c r="D5315">
        <v>6</v>
      </c>
      <c r="E5315">
        <v>2</v>
      </c>
      <c r="F5315" t="s">
        <v>7</v>
      </c>
      <c r="G5315">
        <v>316</v>
      </c>
      <c r="M5315">
        <v>300</v>
      </c>
      <c r="P5315">
        <v>300</v>
      </c>
      <c r="Q5315" s="5">
        <f>VLOOKUP(Table2[[#This Row],[id_heating_system]],$V$2:$W$5,2,0)*Table2[[#This Row],[2019]]</f>
        <v>300</v>
      </c>
      <c r="R5315">
        <v>300</v>
      </c>
    </row>
    <row r="5316" spans="1:18" x14ac:dyDescent="0.25">
      <c r="A5316">
        <v>1</v>
      </c>
      <c r="B5316">
        <v>9080004</v>
      </c>
      <c r="C5316">
        <v>6</v>
      </c>
      <c r="D5316">
        <v>6</v>
      </c>
      <c r="E5316">
        <v>3</v>
      </c>
      <c r="F5316" t="s">
        <v>7</v>
      </c>
      <c r="G5316">
        <v>37</v>
      </c>
      <c r="M5316">
        <v>38</v>
      </c>
      <c r="P5316">
        <v>38</v>
      </c>
      <c r="Q5316" s="5">
        <f>VLOOKUP(Table2[[#This Row],[id_heating_system]],$V$2:$W$5,2,0)*Table2[[#This Row],[2019]]</f>
        <v>31.411054257999997</v>
      </c>
      <c r="R5316">
        <v>38</v>
      </c>
    </row>
    <row r="5317" spans="1:18" x14ac:dyDescent="0.25">
      <c r="A5317">
        <v>1</v>
      </c>
      <c r="B5317">
        <v>9080004</v>
      </c>
      <c r="C5317">
        <v>6</v>
      </c>
      <c r="D5317">
        <v>6</v>
      </c>
      <c r="E5317">
        <v>4</v>
      </c>
      <c r="F5317" t="s">
        <v>7</v>
      </c>
      <c r="G5317">
        <v>6</v>
      </c>
      <c r="M5317">
        <v>3</v>
      </c>
      <c r="P5317">
        <v>3</v>
      </c>
      <c r="Q5317" s="5">
        <f>VLOOKUP(Table2[[#This Row],[id_heating_system]],$V$2:$W$5,2,0)*Table2[[#This Row],[2019]]</f>
        <v>3</v>
      </c>
      <c r="R5317">
        <v>3</v>
      </c>
    </row>
    <row r="5318" spans="1:18" x14ac:dyDescent="0.25">
      <c r="A5318">
        <v>1</v>
      </c>
      <c r="B5318">
        <v>9080004</v>
      </c>
      <c r="C5318">
        <v>6</v>
      </c>
      <c r="D5318">
        <v>7</v>
      </c>
      <c r="E5318">
        <v>1</v>
      </c>
      <c r="F5318" t="s">
        <v>7</v>
      </c>
      <c r="G5318">
        <v>15</v>
      </c>
      <c r="M5318">
        <v>16</v>
      </c>
      <c r="P5318">
        <v>16</v>
      </c>
      <c r="Q5318" s="5">
        <f>VLOOKUP(Table2[[#This Row],[id_heating_system]],$V$2:$W$5,2,0)*Table2[[#This Row],[2019]]</f>
        <v>18.461538464</v>
      </c>
      <c r="R5318">
        <v>16</v>
      </c>
    </row>
    <row r="5319" spans="1:18" x14ac:dyDescent="0.25">
      <c r="A5319">
        <v>1</v>
      </c>
      <c r="B5319">
        <v>9080004</v>
      </c>
      <c r="C5319">
        <v>6</v>
      </c>
      <c r="D5319">
        <v>7</v>
      </c>
      <c r="E5319">
        <v>2</v>
      </c>
      <c r="F5319" t="s">
        <v>7</v>
      </c>
      <c r="G5319">
        <v>23</v>
      </c>
      <c r="M5319">
        <v>22</v>
      </c>
      <c r="P5319">
        <v>22</v>
      </c>
      <c r="Q5319" s="5">
        <f>VLOOKUP(Table2[[#This Row],[id_heating_system]],$V$2:$W$5,2,0)*Table2[[#This Row],[2019]]</f>
        <v>22</v>
      </c>
      <c r="R5319">
        <v>22</v>
      </c>
    </row>
    <row r="5320" spans="1:18" x14ac:dyDescent="0.25">
      <c r="A5320">
        <v>1</v>
      </c>
      <c r="B5320">
        <v>9080004</v>
      </c>
      <c r="C5320">
        <v>6</v>
      </c>
      <c r="D5320">
        <v>7</v>
      </c>
      <c r="E5320">
        <v>3</v>
      </c>
      <c r="F5320" t="s">
        <v>7</v>
      </c>
      <c r="G5320">
        <v>0</v>
      </c>
      <c r="M5320">
        <v>0</v>
      </c>
      <c r="P5320">
        <v>0</v>
      </c>
      <c r="Q5320" s="5">
        <f>VLOOKUP(Table2[[#This Row],[id_heating_system]],$V$2:$W$5,2,0)*Table2[[#This Row],[2019]]</f>
        <v>0</v>
      </c>
      <c r="R5320">
        <v>0</v>
      </c>
    </row>
    <row r="5321" spans="1:18" x14ac:dyDescent="0.25">
      <c r="A5321">
        <v>1</v>
      </c>
      <c r="B5321">
        <v>9080004</v>
      </c>
      <c r="C5321">
        <v>6</v>
      </c>
      <c r="D5321">
        <v>7</v>
      </c>
      <c r="E5321">
        <v>4</v>
      </c>
      <c r="F5321" t="s">
        <v>7</v>
      </c>
      <c r="G5321">
        <v>0</v>
      </c>
      <c r="M5321">
        <v>0</v>
      </c>
      <c r="P5321">
        <v>0</v>
      </c>
      <c r="Q5321" s="5">
        <f>VLOOKUP(Table2[[#This Row],[id_heating_system]],$V$2:$W$5,2,0)*Table2[[#This Row],[2019]]</f>
        <v>0</v>
      </c>
      <c r="R5321">
        <v>0</v>
      </c>
    </row>
    <row r="5322" spans="1:18" x14ac:dyDescent="0.25">
      <c r="A5322">
        <v>1</v>
      </c>
      <c r="B5322">
        <v>9080019</v>
      </c>
      <c r="C5322">
        <v>6</v>
      </c>
      <c r="D5322">
        <v>1</v>
      </c>
      <c r="E5322">
        <v>1</v>
      </c>
      <c r="F5322" t="s">
        <v>7</v>
      </c>
      <c r="G5322">
        <v>0</v>
      </c>
      <c r="M5322">
        <v>0</v>
      </c>
      <c r="P5322">
        <v>0</v>
      </c>
      <c r="Q5322" s="5">
        <f>VLOOKUP(Table2[[#This Row],[id_heating_system]],$V$2:$W$5,2,0)*Table2[[#This Row],[2019]]</f>
        <v>0</v>
      </c>
      <c r="R5322">
        <v>0</v>
      </c>
    </row>
    <row r="5323" spans="1:18" x14ac:dyDescent="0.25">
      <c r="A5323">
        <v>1</v>
      </c>
      <c r="B5323">
        <v>9080019</v>
      </c>
      <c r="C5323">
        <v>6</v>
      </c>
      <c r="D5323">
        <v>1</v>
      </c>
      <c r="E5323">
        <v>2</v>
      </c>
      <c r="F5323" t="s">
        <v>7</v>
      </c>
      <c r="G5323">
        <v>0</v>
      </c>
      <c r="M5323">
        <v>0</v>
      </c>
      <c r="P5323">
        <v>0</v>
      </c>
      <c r="Q5323" s="5">
        <f>VLOOKUP(Table2[[#This Row],[id_heating_system]],$V$2:$W$5,2,0)*Table2[[#This Row],[2019]]</f>
        <v>0</v>
      </c>
      <c r="R5323">
        <v>0</v>
      </c>
    </row>
    <row r="5324" spans="1:18" x14ac:dyDescent="0.25">
      <c r="A5324">
        <v>1</v>
      </c>
      <c r="B5324">
        <v>9080019</v>
      </c>
      <c r="C5324">
        <v>6</v>
      </c>
      <c r="D5324">
        <v>1</v>
      </c>
      <c r="E5324">
        <v>3</v>
      </c>
      <c r="F5324" t="s">
        <v>7</v>
      </c>
      <c r="G5324">
        <v>0</v>
      </c>
      <c r="M5324">
        <v>0</v>
      </c>
      <c r="P5324">
        <v>0</v>
      </c>
      <c r="Q5324" s="5">
        <f>VLOOKUP(Table2[[#This Row],[id_heating_system]],$V$2:$W$5,2,0)*Table2[[#This Row],[2019]]</f>
        <v>0</v>
      </c>
      <c r="R5324">
        <v>0</v>
      </c>
    </row>
    <row r="5325" spans="1:18" x14ac:dyDescent="0.25">
      <c r="A5325">
        <v>1</v>
      </c>
      <c r="B5325">
        <v>9080019</v>
      </c>
      <c r="C5325">
        <v>6</v>
      </c>
      <c r="D5325">
        <v>1</v>
      </c>
      <c r="E5325">
        <v>4</v>
      </c>
      <c r="F5325" t="s">
        <v>7</v>
      </c>
      <c r="G5325">
        <v>0</v>
      </c>
      <c r="M5325">
        <v>0</v>
      </c>
      <c r="P5325">
        <v>0</v>
      </c>
      <c r="Q5325" s="5">
        <f>VLOOKUP(Table2[[#This Row],[id_heating_system]],$V$2:$W$5,2,0)*Table2[[#This Row],[2019]]</f>
        <v>0</v>
      </c>
      <c r="R5325">
        <v>0</v>
      </c>
    </row>
    <row r="5326" spans="1:18" x14ac:dyDescent="0.25">
      <c r="A5326">
        <v>1</v>
      </c>
      <c r="B5326">
        <v>9080019</v>
      </c>
      <c r="C5326">
        <v>6</v>
      </c>
      <c r="D5326">
        <v>2</v>
      </c>
      <c r="E5326">
        <v>1</v>
      </c>
      <c r="F5326" t="s">
        <v>7</v>
      </c>
      <c r="G5326">
        <v>3044</v>
      </c>
      <c r="M5326">
        <v>3897</v>
      </c>
      <c r="P5326">
        <v>3897</v>
      </c>
      <c r="Q5326" s="5">
        <f>VLOOKUP(Table2[[#This Row],[id_heating_system]],$V$2:$W$5,2,0)*Table2[[#This Row],[2019]]</f>
        <v>4496.5384621379999</v>
      </c>
      <c r="R5326">
        <v>3897</v>
      </c>
    </row>
    <row r="5327" spans="1:18" x14ac:dyDescent="0.25">
      <c r="A5327">
        <v>1</v>
      </c>
      <c r="B5327">
        <v>9080019</v>
      </c>
      <c r="C5327">
        <v>6</v>
      </c>
      <c r="D5327">
        <v>2</v>
      </c>
      <c r="E5327">
        <v>2</v>
      </c>
      <c r="F5327" t="s">
        <v>7</v>
      </c>
      <c r="G5327">
        <v>3954</v>
      </c>
      <c r="M5327">
        <v>3756</v>
      </c>
      <c r="P5327">
        <v>3756</v>
      </c>
      <c r="Q5327" s="5">
        <f>VLOOKUP(Table2[[#This Row],[id_heating_system]],$V$2:$W$5,2,0)*Table2[[#This Row],[2019]]</f>
        <v>3756</v>
      </c>
      <c r="R5327">
        <v>3756</v>
      </c>
    </row>
    <row r="5328" spans="1:18" x14ac:dyDescent="0.25">
      <c r="A5328">
        <v>1</v>
      </c>
      <c r="B5328">
        <v>9080019</v>
      </c>
      <c r="C5328">
        <v>6</v>
      </c>
      <c r="D5328">
        <v>2</v>
      </c>
      <c r="E5328">
        <v>3</v>
      </c>
      <c r="F5328" t="s">
        <v>7</v>
      </c>
      <c r="G5328">
        <v>431</v>
      </c>
      <c r="M5328">
        <v>732</v>
      </c>
      <c r="P5328">
        <v>732</v>
      </c>
      <c r="Q5328" s="5">
        <f>VLOOKUP(Table2[[#This Row],[id_heating_system]],$V$2:$W$5,2,0)*Table2[[#This Row],[2019]]</f>
        <v>605.07609781199994</v>
      </c>
      <c r="R5328">
        <v>732</v>
      </c>
    </row>
    <row r="5329" spans="1:18" x14ac:dyDescent="0.25">
      <c r="A5329">
        <v>1</v>
      </c>
      <c r="B5329">
        <v>9080019</v>
      </c>
      <c r="C5329">
        <v>6</v>
      </c>
      <c r="D5329">
        <v>2</v>
      </c>
      <c r="E5329">
        <v>4</v>
      </c>
      <c r="F5329" t="s">
        <v>7</v>
      </c>
      <c r="G5329">
        <v>67</v>
      </c>
      <c r="M5329">
        <v>34</v>
      </c>
      <c r="P5329">
        <v>34</v>
      </c>
      <c r="Q5329" s="5">
        <f>VLOOKUP(Table2[[#This Row],[id_heating_system]],$V$2:$W$5,2,0)*Table2[[#This Row],[2019]]</f>
        <v>34</v>
      </c>
      <c r="R5329">
        <v>34</v>
      </c>
    </row>
    <row r="5330" spans="1:18" x14ac:dyDescent="0.25">
      <c r="A5330">
        <v>1</v>
      </c>
      <c r="B5330">
        <v>9080019</v>
      </c>
      <c r="C5330">
        <v>6</v>
      </c>
      <c r="D5330">
        <v>3</v>
      </c>
      <c r="E5330">
        <v>1</v>
      </c>
      <c r="F5330" t="s">
        <v>7</v>
      </c>
      <c r="G5330">
        <v>561</v>
      </c>
      <c r="M5330">
        <v>718</v>
      </c>
      <c r="P5330">
        <v>718</v>
      </c>
      <c r="Q5330" s="5">
        <f>VLOOKUP(Table2[[#This Row],[id_heating_system]],$V$2:$W$5,2,0)*Table2[[#This Row],[2019]]</f>
        <v>828.46153857199999</v>
      </c>
      <c r="R5330">
        <v>718</v>
      </c>
    </row>
    <row r="5331" spans="1:18" x14ac:dyDescent="0.25">
      <c r="A5331">
        <v>1</v>
      </c>
      <c r="B5331">
        <v>9080019</v>
      </c>
      <c r="C5331">
        <v>6</v>
      </c>
      <c r="D5331">
        <v>3</v>
      </c>
      <c r="E5331">
        <v>2</v>
      </c>
      <c r="F5331" t="s">
        <v>7</v>
      </c>
      <c r="G5331">
        <v>2890</v>
      </c>
      <c r="M5331">
        <v>2746</v>
      </c>
      <c r="P5331">
        <v>2746</v>
      </c>
      <c r="Q5331" s="5">
        <f>VLOOKUP(Table2[[#This Row],[id_heating_system]],$V$2:$W$5,2,0)*Table2[[#This Row],[2019]]</f>
        <v>2746</v>
      </c>
      <c r="R5331">
        <v>2746</v>
      </c>
    </row>
    <row r="5332" spans="1:18" x14ac:dyDescent="0.25">
      <c r="A5332">
        <v>1</v>
      </c>
      <c r="B5332">
        <v>9080019</v>
      </c>
      <c r="C5332">
        <v>6</v>
      </c>
      <c r="D5332">
        <v>3</v>
      </c>
      <c r="E5332">
        <v>3</v>
      </c>
      <c r="F5332" t="s">
        <v>7</v>
      </c>
      <c r="G5332">
        <v>199</v>
      </c>
      <c r="M5332">
        <v>338</v>
      </c>
      <c r="P5332">
        <v>338</v>
      </c>
      <c r="Q5332" s="5">
        <f>VLOOKUP(Table2[[#This Row],[id_heating_system]],$V$2:$W$5,2,0)*Table2[[#This Row],[2019]]</f>
        <v>279.393061558</v>
      </c>
      <c r="R5332">
        <v>338</v>
      </c>
    </row>
    <row r="5333" spans="1:18" x14ac:dyDescent="0.25">
      <c r="A5333">
        <v>1</v>
      </c>
      <c r="B5333">
        <v>9080019</v>
      </c>
      <c r="C5333">
        <v>6</v>
      </c>
      <c r="D5333">
        <v>3</v>
      </c>
      <c r="E5333">
        <v>4</v>
      </c>
      <c r="F5333" t="s">
        <v>7</v>
      </c>
      <c r="G5333">
        <v>178</v>
      </c>
      <c r="M5333">
        <v>89</v>
      </c>
      <c r="P5333">
        <v>89</v>
      </c>
      <c r="Q5333" s="5">
        <f>VLOOKUP(Table2[[#This Row],[id_heating_system]],$V$2:$W$5,2,0)*Table2[[#This Row],[2019]]</f>
        <v>89</v>
      </c>
      <c r="R5333">
        <v>89</v>
      </c>
    </row>
    <row r="5334" spans="1:18" x14ac:dyDescent="0.25">
      <c r="A5334">
        <v>1</v>
      </c>
      <c r="B5334">
        <v>9080019</v>
      </c>
      <c r="C5334">
        <v>6</v>
      </c>
      <c r="D5334">
        <v>4</v>
      </c>
      <c r="E5334">
        <v>1</v>
      </c>
      <c r="F5334" t="s">
        <v>7</v>
      </c>
      <c r="G5334">
        <v>1951</v>
      </c>
      <c r="M5334">
        <v>2498</v>
      </c>
      <c r="P5334">
        <v>2498</v>
      </c>
      <c r="Q5334" s="5">
        <f>VLOOKUP(Table2[[#This Row],[id_heating_system]],$V$2:$W$5,2,0)*Table2[[#This Row],[2019]]</f>
        <v>2882.3076926919998</v>
      </c>
      <c r="R5334">
        <v>2498</v>
      </c>
    </row>
    <row r="5335" spans="1:18" x14ac:dyDescent="0.25">
      <c r="A5335">
        <v>1</v>
      </c>
      <c r="B5335">
        <v>9080019</v>
      </c>
      <c r="C5335">
        <v>6</v>
      </c>
      <c r="D5335">
        <v>4</v>
      </c>
      <c r="E5335">
        <v>2</v>
      </c>
      <c r="F5335" t="s">
        <v>7</v>
      </c>
      <c r="G5335">
        <v>3223</v>
      </c>
      <c r="M5335">
        <v>3062</v>
      </c>
      <c r="P5335">
        <v>3062</v>
      </c>
      <c r="Q5335" s="5">
        <f>VLOOKUP(Table2[[#This Row],[id_heating_system]],$V$2:$W$5,2,0)*Table2[[#This Row],[2019]]</f>
        <v>3062</v>
      </c>
      <c r="R5335">
        <v>3062</v>
      </c>
    </row>
    <row r="5336" spans="1:18" x14ac:dyDescent="0.25">
      <c r="A5336">
        <v>1</v>
      </c>
      <c r="B5336">
        <v>9080019</v>
      </c>
      <c r="C5336">
        <v>6</v>
      </c>
      <c r="D5336">
        <v>4</v>
      </c>
      <c r="E5336">
        <v>3</v>
      </c>
      <c r="F5336" t="s">
        <v>7</v>
      </c>
      <c r="G5336">
        <v>361</v>
      </c>
      <c r="M5336">
        <v>613</v>
      </c>
      <c r="P5336">
        <v>613</v>
      </c>
      <c r="Q5336" s="5">
        <f>VLOOKUP(Table2[[#This Row],[id_heating_system]],$V$2:$W$5,2,0)*Table2[[#This Row],[2019]]</f>
        <v>506.70990158299998</v>
      </c>
      <c r="R5336">
        <v>613</v>
      </c>
    </row>
    <row r="5337" spans="1:18" x14ac:dyDescent="0.25">
      <c r="A5337">
        <v>1</v>
      </c>
      <c r="B5337">
        <v>9080019</v>
      </c>
      <c r="C5337">
        <v>6</v>
      </c>
      <c r="D5337">
        <v>4</v>
      </c>
      <c r="E5337">
        <v>4</v>
      </c>
      <c r="F5337" t="s">
        <v>7</v>
      </c>
      <c r="G5337">
        <v>30</v>
      </c>
      <c r="M5337">
        <v>15</v>
      </c>
      <c r="P5337">
        <v>15</v>
      </c>
      <c r="Q5337" s="5">
        <f>VLOOKUP(Table2[[#This Row],[id_heating_system]],$V$2:$W$5,2,0)*Table2[[#This Row],[2019]]</f>
        <v>15</v>
      </c>
      <c r="R5337">
        <v>15</v>
      </c>
    </row>
    <row r="5338" spans="1:18" x14ac:dyDescent="0.25">
      <c r="A5338">
        <v>1</v>
      </c>
      <c r="B5338">
        <v>9080019</v>
      </c>
      <c r="C5338">
        <v>6</v>
      </c>
      <c r="D5338">
        <v>5</v>
      </c>
      <c r="E5338">
        <v>1</v>
      </c>
      <c r="F5338" t="s">
        <v>7</v>
      </c>
      <c r="G5338">
        <v>910</v>
      </c>
      <c r="M5338">
        <v>1165</v>
      </c>
      <c r="P5338">
        <v>1165</v>
      </c>
      <c r="Q5338" s="5">
        <f>VLOOKUP(Table2[[#This Row],[id_heating_system]],$V$2:$W$5,2,0)*Table2[[#This Row],[2019]]</f>
        <v>1344.23076941</v>
      </c>
      <c r="R5338">
        <v>1165</v>
      </c>
    </row>
    <row r="5339" spans="1:18" x14ac:dyDescent="0.25">
      <c r="A5339">
        <v>1</v>
      </c>
      <c r="B5339">
        <v>9080019</v>
      </c>
      <c r="C5339">
        <v>6</v>
      </c>
      <c r="D5339">
        <v>5</v>
      </c>
      <c r="E5339">
        <v>2</v>
      </c>
      <c r="F5339" t="s">
        <v>7</v>
      </c>
      <c r="G5339">
        <v>6011</v>
      </c>
      <c r="M5339">
        <v>5710</v>
      </c>
      <c r="P5339">
        <v>5710</v>
      </c>
      <c r="Q5339" s="5">
        <f>VLOOKUP(Table2[[#This Row],[id_heating_system]],$V$2:$W$5,2,0)*Table2[[#This Row],[2019]]</f>
        <v>5710</v>
      </c>
      <c r="R5339">
        <v>5710</v>
      </c>
    </row>
    <row r="5340" spans="1:18" x14ac:dyDescent="0.25">
      <c r="A5340">
        <v>1</v>
      </c>
      <c r="B5340">
        <v>9080019</v>
      </c>
      <c r="C5340">
        <v>6</v>
      </c>
      <c r="D5340">
        <v>5</v>
      </c>
      <c r="E5340">
        <v>3</v>
      </c>
      <c r="F5340" t="s">
        <v>7</v>
      </c>
      <c r="G5340">
        <v>362</v>
      </c>
      <c r="M5340">
        <v>615</v>
      </c>
      <c r="P5340">
        <v>615</v>
      </c>
      <c r="Q5340" s="5">
        <f>VLOOKUP(Table2[[#This Row],[id_heating_system]],$V$2:$W$5,2,0)*Table2[[#This Row],[2019]]</f>
        <v>508.36311496499997</v>
      </c>
      <c r="R5340">
        <v>615</v>
      </c>
    </row>
    <row r="5341" spans="1:18" x14ac:dyDescent="0.25">
      <c r="A5341">
        <v>1</v>
      </c>
      <c r="B5341">
        <v>9080019</v>
      </c>
      <c r="C5341">
        <v>6</v>
      </c>
      <c r="D5341">
        <v>5</v>
      </c>
      <c r="E5341">
        <v>4</v>
      </c>
      <c r="F5341" t="s">
        <v>7</v>
      </c>
      <c r="G5341">
        <v>493</v>
      </c>
      <c r="M5341">
        <v>247</v>
      </c>
      <c r="P5341">
        <v>247</v>
      </c>
      <c r="Q5341" s="5">
        <f>VLOOKUP(Table2[[#This Row],[id_heating_system]],$V$2:$W$5,2,0)*Table2[[#This Row],[2019]]</f>
        <v>247</v>
      </c>
      <c r="R5341">
        <v>247</v>
      </c>
    </row>
    <row r="5342" spans="1:18" x14ac:dyDescent="0.25">
      <c r="A5342">
        <v>1</v>
      </c>
      <c r="B5342">
        <v>9080019</v>
      </c>
      <c r="C5342">
        <v>6</v>
      </c>
      <c r="D5342">
        <v>6</v>
      </c>
      <c r="E5342">
        <v>1</v>
      </c>
      <c r="F5342" t="s">
        <v>7</v>
      </c>
      <c r="G5342">
        <v>729</v>
      </c>
      <c r="M5342">
        <v>933</v>
      </c>
      <c r="P5342">
        <v>933</v>
      </c>
      <c r="Q5342" s="5">
        <f>VLOOKUP(Table2[[#This Row],[id_heating_system]],$V$2:$W$5,2,0)*Table2[[#This Row],[2019]]</f>
        <v>1076.5384616819999</v>
      </c>
      <c r="R5342">
        <v>933</v>
      </c>
    </row>
    <row r="5343" spans="1:18" x14ac:dyDescent="0.25">
      <c r="A5343">
        <v>1</v>
      </c>
      <c r="B5343">
        <v>9080019</v>
      </c>
      <c r="C5343">
        <v>6</v>
      </c>
      <c r="D5343">
        <v>6</v>
      </c>
      <c r="E5343">
        <v>2</v>
      </c>
      <c r="F5343" t="s">
        <v>7</v>
      </c>
      <c r="G5343">
        <v>19113</v>
      </c>
      <c r="M5343">
        <v>18157</v>
      </c>
      <c r="P5343">
        <v>18157</v>
      </c>
      <c r="Q5343" s="5">
        <f>VLOOKUP(Table2[[#This Row],[id_heating_system]],$V$2:$W$5,2,0)*Table2[[#This Row],[2019]]</f>
        <v>18157</v>
      </c>
      <c r="R5343">
        <v>18157</v>
      </c>
    </row>
    <row r="5344" spans="1:18" x14ac:dyDescent="0.25">
      <c r="A5344">
        <v>1</v>
      </c>
      <c r="B5344">
        <v>9080019</v>
      </c>
      <c r="C5344">
        <v>6</v>
      </c>
      <c r="D5344">
        <v>6</v>
      </c>
      <c r="E5344">
        <v>3</v>
      </c>
      <c r="F5344" t="s">
        <v>7</v>
      </c>
      <c r="G5344">
        <v>744</v>
      </c>
      <c r="M5344">
        <v>1263</v>
      </c>
      <c r="P5344">
        <v>1263</v>
      </c>
      <c r="Q5344" s="5">
        <f>VLOOKUP(Table2[[#This Row],[id_heating_system]],$V$2:$W$5,2,0)*Table2[[#This Row],[2019]]</f>
        <v>1044.0042507329999</v>
      </c>
      <c r="R5344">
        <v>1263</v>
      </c>
    </row>
    <row r="5345" spans="1:18" x14ac:dyDescent="0.25">
      <c r="A5345">
        <v>1</v>
      </c>
      <c r="B5345">
        <v>9080019</v>
      </c>
      <c r="C5345">
        <v>6</v>
      </c>
      <c r="D5345">
        <v>6</v>
      </c>
      <c r="E5345">
        <v>4</v>
      </c>
      <c r="F5345" t="s">
        <v>7</v>
      </c>
      <c r="G5345">
        <v>1769</v>
      </c>
      <c r="M5345">
        <v>885</v>
      </c>
      <c r="P5345">
        <v>885</v>
      </c>
      <c r="Q5345" s="5">
        <f>VLOOKUP(Table2[[#This Row],[id_heating_system]],$V$2:$W$5,2,0)*Table2[[#This Row],[2019]]</f>
        <v>885</v>
      </c>
      <c r="R5345">
        <v>885</v>
      </c>
    </row>
    <row r="5346" spans="1:18" x14ac:dyDescent="0.25">
      <c r="A5346">
        <v>1</v>
      </c>
      <c r="B5346">
        <v>9080019</v>
      </c>
      <c r="C5346">
        <v>6</v>
      </c>
      <c r="D5346">
        <v>7</v>
      </c>
      <c r="E5346">
        <v>1</v>
      </c>
      <c r="F5346" t="s">
        <v>7</v>
      </c>
      <c r="G5346">
        <v>74</v>
      </c>
      <c r="M5346">
        <v>95</v>
      </c>
      <c r="P5346">
        <v>95</v>
      </c>
      <c r="Q5346" s="5">
        <f>VLOOKUP(Table2[[#This Row],[id_heating_system]],$V$2:$W$5,2,0)*Table2[[#This Row],[2019]]</f>
        <v>109.61538462999999</v>
      </c>
      <c r="R5346">
        <v>95</v>
      </c>
    </row>
    <row r="5347" spans="1:18" x14ac:dyDescent="0.25">
      <c r="A5347">
        <v>1</v>
      </c>
      <c r="B5347">
        <v>9080019</v>
      </c>
      <c r="C5347">
        <v>6</v>
      </c>
      <c r="D5347">
        <v>7</v>
      </c>
      <c r="E5347">
        <v>2</v>
      </c>
      <c r="F5347" t="s">
        <v>7</v>
      </c>
      <c r="G5347">
        <v>5564</v>
      </c>
      <c r="M5347">
        <v>5286</v>
      </c>
      <c r="P5347">
        <v>5286</v>
      </c>
      <c r="Q5347" s="5">
        <f>VLOOKUP(Table2[[#This Row],[id_heating_system]],$V$2:$W$5,2,0)*Table2[[#This Row],[2019]]</f>
        <v>5286</v>
      </c>
      <c r="R5347">
        <v>5286</v>
      </c>
    </row>
    <row r="5348" spans="1:18" x14ac:dyDescent="0.25">
      <c r="A5348">
        <v>1</v>
      </c>
      <c r="B5348">
        <v>9080019</v>
      </c>
      <c r="C5348">
        <v>6</v>
      </c>
      <c r="D5348">
        <v>7</v>
      </c>
      <c r="E5348">
        <v>3</v>
      </c>
      <c r="F5348" t="s">
        <v>7</v>
      </c>
      <c r="G5348">
        <v>166</v>
      </c>
      <c r="M5348">
        <v>282</v>
      </c>
      <c r="P5348">
        <v>282</v>
      </c>
      <c r="Q5348" s="5">
        <f>VLOOKUP(Table2[[#This Row],[id_heating_system]],$V$2:$W$5,2,0)*Table2[[#This Row],[2019]]</f>
        <v>233.103086862</v>
      </c>
      <c r="R5348">
        <v>282</v>
      </c>
    </row>
    <row r="5349" spans="1:18" x14ac:dyDescent="0.25">
      <c r="A5349">
        <v>1</v>
      </c>
      <c r="B5349">
        <v>9080019</v>
      </c>
      <c r="C5349">
        <v>6</v>
      </c>
      <c r="D5349">
        <v>7</v>
      </c>
      <c r="E5349">
        <v>4</v>
      </c>
      <c r="F5349" t="s">
        <v>7</v>
      </c>
      <c r="G5349">
        <v>621</v>
      </c>
      <c r="M5349">
        <v>311</v>
      </c>
      <c r="P5349">
        <v>311</v>
      </c>
      <c r="Q5349" s="5">
        <f>VLOOKUP(Table2[[#This Row],[id_heating_system]],$V$2:$W$5,2,0)*Table2[[#This Row],[2019]]</f>
        <v>311</v>
      </c>
      <c r="R5349">
        <v>311</v>
      </c>
    </row>
    <row r="5350" spans="1:18" x14ac:dyDescent="0.25">
      <c r="A5350">
        <v>1</v>
      </c>
      <c r="B5350">
        <v>9080020</v>
      </c>
      <c r="C5350">
        <v>6</v>
      </c>
      <c r="D5350">
        <v>1</v>
      </c>
      <c r="E5350">
        <v>1</v>
      </c>
      <c r="F5350" t="s">
        <v>7</v>
      </c>
      <c r="G5350">
        <v>141</v>
      </c>
      <c r="M5350">
        <v>209</v>
      </c>
      <c r="P5350">
        <v>209</v>
      </c>
      <c r="Q5350" s="5">
        <f>VLOOKUP(Table2[[#This Row],[id_heating_system]],$V$2:$W$5,2,0)*Table2[[#This Row],[2019]]</f>
        <v>241.15384618600001</v>
      </c>
      <c r="R5350">
        <v>209</v>
      </c>
    </row>
    <row r="5351" spans="1:18" x14ac:dyDescent="0.25">
      <c r="A5351">
        <v>1</v>
      </c>
      <c r="B5351">
        <v>9080020</v>
      </c>
      <c r="C5351">
        <v>6</v>
      </c>
      <c r="D5351">
        <v>1</v>
      </c>
      <c r="E5351">
        <v>2</v>
      </c>
      <c r="F5351" t="s">
        <v>7</v>
      </c>
      <c r="G5351">
        <v>316</v>
      </c>
      <c r="M5351">
        <v>300</v>
      </c>
      <c r="P5351">
        <v>300</v>
      </c>
      <c r="Q5351" s="5">
        <f>VLOOKUP(Table2[[#This Row],[id_heating_system]],$V$2:$W$5,2,0)*Table2[[#This Row],[2019]]</f>
        <v>300</v>
      </c>
      <c r="R5351">
        <v>300</v>
      </c>
    </row>
    <row r="5352" spans="1:18" x14ac:dyDescent="0.25">
      <c r="A5352">
        <v>1</v>
      </c>
      <c r="B5352">
        <v>9080020</v>
      </c>
      <c r="C5352">
        <v>6</v>
      </c>
      <c r="D5352">
        <v>1</v>
      </c>
      <c r="E5352">
        <v>3</v>
      </c>
      <c r="F5352" t="s">
        <v>7</v>
      </c>
      <c r="G5352">
        <v>82</v>
      </c>
      <c r="M5352">
        <v>104</v>
      </c>
      <c r="P5352">
        <v>104</v>
      </c>
      <c r="Q5352" s="5">
        <f>VLOOKUP(Table2[[#This Row],[id_heating_system]],$V$2:$W$5,2,0)*Table2[[#This Row],[2019]]</f>
        <v>85.967095864000001</v>
      </c>
      <c r="R5352">
        <v>104</v>
      </c>
    </row>
    <row r="5353" spans="1:18" x14ac:dyDescent="0.25">
      <c r="A5353">
        <v>1</v>
      </c>
      <c r="B5353">
        <v>9080020</v>
      </c>
      <c r="C5353">
        <v>6</v>
      </c>
      <c r="D5353">
        <v>1</v>
      </c>
      <c r="E5353">
        <v>4</v>
      </c>
      <c r="F5353" t="s">
        <v>7</v>
      </c>
      <c r="G5353">
        <v>13</v>
      </c>
      <c r="M5353">
        <v>7</v>
      </c>
      <c r="P5353">
        <v>7</v>
      </c>
      <c r="Q5353" s="5">
        <f>VLOOKUP(Table2[[#This Row],[id_heating_system]],$V$2:$W$5,2,0)*Table2[[#This Row],[2019]]</f>
        <v>7</v>
      </c>
      <c r="R5353">
        <v>7</v>
      </c>
    </row>
    <row r="5354" spans="1:18" x14ac:dyDescent="0.25">
      <c r="A5354">
        <v>1</v>
      </c>
      <c r="B5354">
        <v>9080020</v>
      </c>
      <c r="C5354">
        <v>6</v>
      </c>
      <c r="D5354">
        <v>2</v>
      </c>
      <c r="E5354">
        <v>1</v>
      </c>
      <c r="F5354" t="s">
        <v>7</v>
      </c>
      <c r="G5354">
        <v>952</v>
      </c>
      <c r="M5354">
        <v>1411</v>
      </c>
      <c r="P5354">
        <v>1411</v>
      </c>
      <c r="Q5354" s="5">
        <f>VLOOKUP(Table2[[#This Row],[id_heating_system]],$V$2:$W$5,2,0)*Table2[[#This Row],[2019]]</f>
        <v>1628.0769232939999</v>
      </c>
      <c r="R5354">
        <v>1411</v>
      </c>
    </row>
    <row r="5355" spans="1:18" x14ac:dyDescent="0.25">
      <c r="A5355">
        <v>1</v>
      </c>
      <c r="B5355">
        <v>9080020</v>
      </c>
      <c r="C5355">
        <v>6</v>
      </c>
      <c r="D5355">
        <v>2</v>
      </c>
      <c r="E5355">
        <v>2</v>
      </c>
      <c r="F5355" t="s">
        <v>7</v>
      </c>
      <c r="G5355">
        <v>3049</v>
      </c>
      <c r="M5355">
        <v>2897</v>
      </c>
      <c r="P5355">
        <v>2897</v>
      </c>
      <c r="Q5355" s="5">
        <f>VLOOKUP(Table2[[#This Row],[id_heating_system]],$V$2:$W$5,2,0)*Table2[[#This Row],[2019]]</f>
        <v>2897</v>
      </c>
      <c r="R5355">
        <v>2897</v>
      </c>
    </row>
    <row r="5356" spans="1:18" x14ac:dyDescent="0.25">
      <c r="A5356">
        <v>1</v>
      </c>
      <c r="B5356">
        <v>9080020</v>
      </c>
      <c r="C5356">
        <v>6</v>
      </c>
      <c r="D5356">
        <v>2</v>
      </c>
      <c r="E5356">
        <v>3</v>
      </c>
      <c r="F5356" t="s">
        <v>7</v>
      </c>
      <c r="G5356">
        <v>317</v>
      </c>
      <c r="M5356">
        <v>403</v>
      </c>
      <c r="P5356">
        <v>403</v>
      </c>
      <c r="Q5356" s="5">
        <f>VLOOKUP(Table2[[#This Row],[id_heating_system]],$V$2:$W$5,2,0)*Table2[[#This Row],[2019]]</f>
        <v>333.12249647299996</v>
      </c>
      <c r="R5356">
        <v>403</v>
      </c>
    </row>
    <row r="5357" spans="1:18" x14ac:dyDescent="0.25">
      <c r="A5357">
        <v>1</v>
      </c>
      <c r="B5357">
        <v>9080020</v>
      </c>
      <c r="C5357">
        <v>6</v>
      </c>
      <c r="D5357">
        <v>2</v>
      </c>
      <c r="E5357">
        <v>4</v>
      </c>
      <c r="F5357" t="s">
        <v>7</v>
      </c>
      <c r="G5357">
        <v>56</v>
      </c>
      <c r="M5357">
        <v>28</v>
      </c>
      <c r="P5357">
        <v>28</v>
      </c>
      <c r="Q5357" s="5">
        <f>VLOOKUP(Table2[[#This Row],[id_heating_system]],$V$2:$W$5,2,0)*Table2[[#This Row],[2019]]</f>
        <v>28</v>
      </c>
      <c r="R5357">
        <v>28</v>
      </c>
    </row>
    <row r="5358" spans="1:18" x14ac:dyDescent="0.25">
      <c r="A5358">
        <v>1</v>
      </c>
      <c r="B5358">
        <v>9080020</v>
      </c>
      <c r="C5358">
        <v>6</v>
      </c>
      <c r="D5358">
        <v>3</v>
      </c>
      <c r="E5358">
        <v>1</v>
      </c>
      <c r="F5358" t="s">
        <v>7</v>
      </c>
      <c r="G5358">
        <v>659</v>
      </c>
      <c r="M5358">
        <v>976</v>
      </c>
      <c r="P5358">
        <v>976</v>
      </c>
      <c r="Q5358" s="5">
        <f>VLOOKUP(Table2[[#This Row],[id_heating_system]],$V$2:$W$5,2,0)*Table2[[#This Row],[2019]]</f>
        <v>1126.1538463040001</v>
      </c>
      <c r="R5358">
        <v>976</v>
      </c>
    </row>
    <row r="5359" spans="1:18" x14ac:dyDescent="0.25">
      <c r="A5359">
        <v>1</v>
      </c>
      <c r="B5359">
        <v>9080020</v>
      </c>
      <c r="C5359">
        <v>6</v>
      </c>
      <c r="D5359">
        <v>3</v>
      </c>
      <c r="E5359">
        <v>2</v>
      </c>
      <c r="F5359" t="s">
        <v>7</v>
      </c>
      <c r="G5359">
        <v>3133</v>
      </c>
      <c r="M5359">
        <v>2976</v>
      </c>
      <c r="P5359">
        <v>2976</v>
      </c>
      <c r="Q5359" s="5">
        <f>VLOOKUP(Table2[[#This Row],[id_heating_system]],$V$2:$W$5,2,0)*Table2[[#This Row],[2019]]</f>
        <v>2976</v>
      </c>
      <c r="R5359">
        <v>2976</v>
      </c>
    </row>
    <row r="5360" spans="1:18" x14ac:dyDescent="0.25">
      <c r="A5360">
        <v>1</v>
      </c>
      <c r="B5360">
        <v>9080020</v>
      </c>
      <c r="C5360">
        <v>6</v>
      </c>
      <c r="D5360">
        <v>3</v>
      </c>
      <c r="E5360">
        <v>3</v>
      </c>
      <c r="F5360" t="s">
        <v>7</v>
      </c>
      <c r="G5360">
        <v>197</v>
      </c>
      <c r="M5360">
        <v>250</v>
      </c>
      <c r="P5360">
        <v>250</v>
      </c>
      <c r="Q5360" s="5">
        <f>VLOOKUP(Table2[[#This Row],[id_heating_system]],$V$2:$W$5,2,0)*Table2[[#This Row],[2019]]</f>
        <v>206.65167274999999</v>
      </c>
      <c r="R5360">
        <v>250</v>
      </c>
    </row>
    <row r="5361" spans="1:18" x14ac:dyDescent="0.25">
      <c r="A5361">
        <v>1</v>
      </c>
      <c r="B5361">
        <v>9080020</v>
      </c>
      <c r="C5361">
        <v>6</v>
      </c>
      <c r="D5361">
        <v>3</v>
      </c>
      <c r="E5361">
        <v>4</v>
      </c>
      <c r="F5361" t="s">
        <v>7</v>
      </c>
      <c r="G5361">
        <v>36</v>
      </c>
      <c r="M5361">
        <v>18</v>
      </c>
      <c r="P5361">
        <v>18</v>
      </c>
      <c r="Q5361" s="5">
        <f>VLOOKUP(Table2[[#This Row],[id_heating_system]],$V$2:$W$5,2,0)*Table2[[#This Row],[2019]]</f>
        <v>18</v>
      </c>
      <c r="R5361">
        <v>18</v>
      </c>
    </row>
    <row r="5362" spans="1:18" x14ac:dyDescent="0.25">
      <c r="A5362">
        <v>1</v>
      </c>
      <c r="B5362">
        <v>9080020</v>
      </c>
      <c r="C5362">
        <v>6</v>
      </c>
      <c r="D5362">
        <v>4</v>
      </c>
      <c r="E5362">
        <v>1</v>
      </c>
      <c r="F5362" t="s">
        <v>7</v>
      </c>
      <c r="G5362">
        <v>778</v>
      </c>
      <c r="M5362">
        <v>1153</v>
      </c>
      <c r="P5362">
        <v>1153</v>
      </c>
      <c r="Q5362" s="5">
        <f>VLOOKUP(Table2[[#This Row],[id_heating_system]],$V$2:$W$5,2,0)*Table2[[#This Row],[2019]]</f>
        <v>1330.3846155619999</v>
      </c>
      <c r="R5362">
        <v>1153</v>
      </c>
    </row>
    <row r="5363" spans="1:18" x14ac:dyDescent="0.25">
      <c r="A5363">
        <v>1</v>
      </c>
      <c r="B5363">
        <v>9080020</v>
      </c>
      <c r="C5363">
        <v>6</v>
      </c>
      <c r="D5363">
        <v>4</v>
      </c>
      <c r="E5363">
        <v>2</v>
      </c>
      <c r="F5363" t="s">
        <v>7</v>
      </c>
      <c r="G5363">
        <v>4768</v>
      </c>
      <c r="M5363">
        <v>4530</v>
      </c>
      <c r="P5363">
        <v>4530</v>
      </c>
      <c r="Q5363" s="5">
        <f>VLOOKUP(Table2[[#This Row],[id_heating_system]],$V$2:$W$5,2,0)*Table2[[#This Row],[2019]]</f>
        <v>4530</v>
      </c>
      <c r="R5363">
        <v>4530</v>
      </c>
    </row>
    <row r="5364" spans="1:18" x14ac:dyDescent="0.25">
      <c r="A5364">
        <v>1</v>
      </c>
      <c r="B5364">
        <v>9080020</v>
      </c>
      <c r="C5364">
        <v>6</v>
      </c>
      <c r="D5364">
        <v>4</v>
      </c>
      <c r="E5364">
        <v>3</v>
      </c>
      <c r="F5364" t="s">
        <v>7</v>
      </c>
      <c r="G5364">
        <v>540</v>
      </c>
      <c r="M5364">
        <v>686</v>
      </c>
      <c r="P5364">
        <v>686</v>
      </c>
      <c r="Q5364" s="5">
        <f>VLOOKUP(Table2[[#This Row],[id_heating_system]],$V$2:$W$5,2,0)*Table2[[#This Row],[2019]]</f>
        <v>567.05219002599995</v>
      </c>
      <c r="R5364">
        <v>686</v>
      </c>
    </row>
    <row r="5365" spans="1:18" x14ac:dyDescent="0.25">
      <c r="A5365">
        <v>1</v>
      </c>
      <c r="B5365">
        <v>9080020</v>
      </c>
      <c r="C5365">
        <v>6</v>
      </c>
      <c r="D5365">
        <v>4</v>
      </c>
      <c r="E5365">
        <v>4</v>
      </c>
      <c r="F5365" t="s">
        <v>7</v>
      </c>
      <c r="G5365">
        <v>18</v>
      </c>
      <c r="M5365">
        <v>9</v>
      </c>
      <c r="P5365">
        <v>9</v>
      </c>
      <c r="Q5365" s="5">
        <f>VLOOKUP(Table2[[#This Row],[id_heating_system]],$V$2:$W$5,2,0)*Table2[[#This Row],[2019]]</f>
        <v>9</v>
      </c>
      <c r="R5365">
        <v>9</v>
      </c>
    </row>
    <row r="5366" spans="1:18" x14ac:dyDescent="0.25">
      <c r="A5366">
        <v>1</v>
      </c>
      <c r="B5366">
        <v>9080020</v>
      </c>
      <c r="C5366">
        <v>6</v>
      </c>
      <c r="D5366">
        <v>5</v>
      </c>
      <c r="E5366">
        <v>1</v>
      </c>
      <c r="F5366" t="s">
        <v>7</v>
      </c>
      <c r="G5366">
        <v>876</v>
      </c>
      <c r="M5366">
        <v>1298</v>
      </c>
      <c r="P5366">
        <v>1298</v>
      </c>
      <c r="Q5366" s="5">
        <f>VLOOKUP(Table2[[#This Row],[id_heating_system]],$V$2:$W$5,2,0)*Table2[[#This Row],[2019]]</f>
        <v>1497.6923078919999</v>
      </c>
      <c r="R5366">
        <v>1298</v>
      </c>
    </row>
    <row r="5367" spans="1:18" x14ac:dyDescent="0.25">
      <c r="A5367">
        <v>1</v>
      </c>
      <c r="B5367">
        <v>9080020</v>
      </c>
      <c r="C5367">
        <v>6</v>
      </c>
      <c r="D5367">
        <v>5</v>
      </c>
      <c r="E5367">
        <v>2</v>
      </c>
      <c r="F5367" t="s">
        <v>7</v>
      </c>
      <c r="G5367">
        <v>7430</v>
      </c>
      <c r="M5367">
        <v>7059</v>
      </c>
      <c r="P5367">
        <v>7059</v>
      </c>
      <c r="Q5367" s="5">
        <f>VLOOKUP(Table2[[#This Row],[id_heating_system]],$V$2:$W$5,2,0)*Table2[[#This Row],[2019]]</f>
        <v>7059</v>
      </c>
      <c r="R5367">
        <v>7059</v>
      </c>
    </row>
    <row r="5368" spans="1:18" x14ac:dyDescent="0.25">
      <c r="A5368">
        <v>1</v>
      </c>
      <c r="B5368">
        <v>9080020</v>
      </c>
      <c r="C5368">
        <v>6</v>
      </c>
      <c r="D5368">
        <v>5</v>
      </c>
      <c r="E5368">
        <v>3</v>
      </c>
      <c r="F5368" t="s">
        <v>7</v>
      </c>
      <c r="G5368">
        <v>513</v>
      </c>
      <c r="M5368">
        <v>652</v>
      </c>
      <c r="P5368">
        <v>652</v>
      </c>
      <c r="Q5368" s="5">
        <f>VLOOKUP(Table2[[#This Row],[id_heating_system]],$V$2:$W$5,2,0)*Table2[[#This Row],[2019]]</f>
        <v>538.94756253200001</v>
      </c>
      <c r="R5368">
        <v>652</v>
      </c>
    </row>
    <row r="5369" spans="1:18" x14ac:dyDescent="0.25">
      <c r="A5369">
        <v>1</v>
      </c>
      <c r="B5369">
        <v>9080020</v>
      </c>
      <c r="C5369">
        <v>6</v>
      </c>
      <c r="D5369">
        <v>5</v>
      </c>
      <c r="E5369">
        <v>4</v>
      </c>
      <c r="F5369" t="s">
        <v>7</v>
      </c>
      <c r="G5369">
        <v>191</v>
      </c>
      <c r="M5369">
        <v>96</v>
      </c>
      <c r="P5369">
        <v>96</v>
      </c>
      <c r="Q5369" s="5">
        <f>VLOOKUP(Table2[[#This Row],[id_heating_system]],$V$2:$W$5,2,0)*Table2[[#This Row],[2019]]</f>
        <v>96</v>
      </c>
      <c r="R5369">
        <v>96</v>
      </c>
    </row>
    <row r="5370" spans="1:18" x14ac:dyDescent="0.25">
      <c r="A5370">
        <v>1</v>
      </c>
      <c r="B5370">
        <v>9080020</v>
      </c>
      <c r="C5370">
        <v>6</v>
      </c>
      <c r="D5370">
        <v>6</v>
      </c>
      <c r="E5370">
        <v>1</v>
      </c>
      <c r="F5370" t="s">
        <v>7</v>
      </c>
      <c r="G5370">
        <v>918</v>
      </c>
      <c r="M5370">
        <v>1360</v>
      </c>
      <c r="P5370">
        <v>1360</v>
      </c>
      <c r="Q5370" s="5">
        <f>VLOOKUP(Table2[[#This Row],[id_heating_system]],$V$2:$W$5,2,0)*Table2[[#This Row],[2019]]</f>
        <v>1569.2307694400001</v>
      </c>
      <c r="R5370">
        <v>1360</v>
      </c>
    </row>
    <row r="5371" spans="1:18" x14ac:dyDescent="0.25">
      <c r="A5371">
        <v>1</v>
      </c>
      <c r="B5371">
        <v>9080020</v>
      </c>
      <c r="C5371">
        <v>6</v>
      </c>
      <c r="D5371">
        <v>6</v>
      </c>
      <c r="E5371">
        <v>2</v>
      </c>
      <c r="F5371" t="s">
        <v>7</v>
      </c>
      <c r="G5371">
        <v>19007</v>
      </c>
      <c r="M5371">
        <v>18057</v>
      </c>
      <c r="P5371">
        <v>18057</v>
      </c>
      <c r="Q5371" s="5">
        <f>VLOOKUP(Table2[[#This Row],[id_heating_system]],$V$2:$W$5,2,0)*Table2[[#This Row],[2019]]</f>
        <v>18057</v>
      </c>
      <c r="R5371">
        <v>18057</v>
      </c>
    </row>
    <row r="5372" spans="1:18" x14ac:dyDescent="0.25">
      <c r="A5372">
        <v>1</v>
      </c>
      <c r="B5372">
        <v>9080020</v>
      </c>
      <c r="C5372">
        <v>6</v>
      </c>
      <c r="D5372">
        <v>6</v>
      </c>
      <c r="E5372">
        <v>3</v>
      </c>
      <c r="F5372" t="s">
        <v>7</v>
      </c>
      <c r="G5372">
        <v>808</v>
      </c>
      <c r="M5372">
        <v>1027</v>
      </c>
      <c r="P5372">
        <v>1027</v>
      </c>
      <c r="Q5372" s="5">
        <f>VLOOKUP(Table2[[#This Row],[id_heating_system]],$V$2:$W$5,2,0)*Table2[[#This Row],[2019]]</f>
        <v>848.92507165699999</v>
      </c>
      <c r="R5372">
        <v>1027</v>
      </c>
    </row>
    <row r="5373" spans="1:18" x14ac:dyDescent="0.25">
      <c r="A5373">
        <v>1</v>
      </c>
      <c r="B5373">
        <v>9080020</v>
      </c>
      <c r="C5373">
        <v>6</v>
      </c>
      <c r="D5373">
        <v>6</v>
      </c>
      <c r="E5373">
        <v>4</v>
      </c>
      <c r="F5373" t="s">
        <v>7</v>
      </c>
      <c r="G5373">
        <v>761</v>
      </c>
      <c r="M5373">
        <v>381</v>
      </c>
      <c r="P5373">
        <v>381</v>
      </c>
      <c r="Q5373" s="5">
        <f>VLOOKUP(Table2[[#This Row],[id_heating_system]],$V$2:$W$5,2,0)*Table2[[#This Row],[2019]]</f>
        <v>381</v>
      </c>
      <c r="R5373">
        <v>381</v>
      </c>
    </row>
    <row r="5374" spans="1:18" x14ac:dyDescent="0.25">
      <c r="A5374">
        <v>1</v>
      </c>
      <c r="B5374">
        <v>9080020</v>
      </c>
      <c r="C5374">
        <v>6</v>
      </c>
      <c r="D5374">
        <v>7</v>
      </c>
      <c r="E5374">
        <v>1</v>
      </c>
      <c r="F5374" t="s">
        <v>7</v>
      </c>
      <c r="G5374">
        <v>71</v>
      </c>
      <c r="M5374">
        <v>105</v>
      </c>
      <c r="P5374">
        <v>105</v>
      </c>
      <c r="Q5374" s="5">
        <f>VLOOKUP(Table2[[#This Row],[id_heating_system]],$V$2:$W$5,2,0)*Table2[[#This Row],[2019]]</f>
        <v>121.15384617000001</v>
      </c>
      <c r="R5374">
        <v>105</v>
      </c>
    </row>
    <row r="5375" spans="1:18" x14ac:dyDescent="0.25">
      <c r="A5375">
        <v>1</v>
      </c>
      <c r="B5375">
        <v>9080020</v>
      </c>
      <c r="C5375">
        <v>6</v>
      </c>
      <c r="D5375">
        <v>7</v>
      </c>
      <c r="E5375">
        <v>2</v>
      </c>
      <c r="F5375" t="s">
        <v>7</v>
      </c>
      <c r="G5375">
        <v>4638</v>
      </c>
      <c r="M5375">
        <v>4406</v>
      </c>
      <c r="P5375">
        <v>4406</v>
      </c>
      <c r="Q5375" s="5">
        <f>VLOOKUP(Table2[[#This Row],[id_heating_system]],$V$2:$W$5,2,0)*Table2[[#This Row],[2019]]</f>
        <v>4406</v>
      </c>
      <c r="R5375">
        <v>4406</v>
      </c>
    </row>
    <row r="5376" spans="1:18" x14ac:dyDescent="0.25">
      <c r="A5376">
        <v>1</v>
      </c>
      <c r="B5376">
        <v>9080020</v>
      </c>
      <c r="C5376">
        <v>6</v>
      </c>
      <c r="D5376">
        <v>7</v>
      </c>
      <c r="E5376">
        <v>3</v>
      </c>
      <c r="F5376" t="s">
        <v>7</v>
      </c>
      <c r="G5376">
        <v>90</v>
      </c>
      <c r="M5376">
        <v>114</v>
      </c>
      <c r="P5376">
        <v>114</v>
      </c>
      <c r="Q5376" s="5">
        <f>VLOOKUP(Table2[[#This Row],[id_heating_system]],$V$2:$W$5,2,0)*Table2[[#This Row],[2019]]</f>
        <v>94.233162773999993</v>
      </c>
      <c r="R5376">
        <v>114</v>
      </c>
    </row>
    <row r="5377" spans="1:18" x14ac:dyDescent="0.25">
      <c r="A5377">
        <v>1</v>
      </c>
      <c r="B5377">
        <v>9080020</v>
      </c>
      <c r="C5377">
        <v>6</v>
      </c>
      <c r="D5377">
        <v>7</v>
      </c>
      <c r="E5377">
        <v>4</v>
      </c>
      <c r="F5377" t="s">
        <v>7</v>
      </c>
      <c r="G5377">
        <v>304</v>
      </c>
      <c r="M5377">
        <v>152</v>
      </c>
      <c r="P5377">
        <v>152</v>
      </c>
      <c r="Q5377" s="5">
        <f>VLOOKUP(Table2[[#This Row],[id_heating_system]],$V$2:$W$5,2,0)*Table2[[#This Row],[2019]]</f>
        <v>152</v>
      </c>
      <c r="R5377">
        <v>152</v>
      </c>
    </row>
    <row r="5378" spans="1:18" x14ac:dyDescent="0.25">
      <c r="A5378">
        <v>1</v>
      </c>
      <c r="B5378">
        <v>9080021</v>
      </c>
      <c r="C5378">
        <v>6</v>
      </c>
      <c r="D5378">
        <v>1</v>
      </c>
      <c r="E5378">
        <v>1</v>
      </c>
      <c r="F5378" t="s">
        <v>7</v>
      </c>
      <c r="G5378">
        <v>0</v>
      </c>
      <c r="M5378">
        <v>0</v>
      </c>
      <c r="P5378">
        <v>0</v>
      </c>
      <c r="Q5378" s="5">
        <f>VLOOKUP(Table2[[#This Row],[id_heating_system]],$V$2:$W$5,2,0)*Table2[[#This Row],[2019]]</f>
        <v>0</v>
      </c>
      <c r="R5378">
        <v>0</v>
      </c>
    </row>
    <row r="5379" spans="1:18" x14ac:dyDescent="0.25">
      <c r="A5379">
        <v>1</v>
      </c>
      <c r="B5379">
        <v>9080021</v>
      </c>
      <c r="C5379">
        <v>6</v>
      </c>
      <c r="D5379">
        <v>1</v>
      </c>
      <c r="E5379">
        <v>2</v>
      </c>
      <c r="F5379" t="s">
        <v>7</v>
      </c>
      <c r="G5379">
        <v>0</v>
      </c>
      <c r="M5379">
        <v>0</v>
      </c>
      <c r="P5379">
        <v>0</v>
      </c>
      <c r="Q5379" s="5">
        <f>VLOOKUP(Table2[[#This Row],[id_heating_system]],$V$2:$W$5,2,0)*Table2[[#This Row],[2019]]</f>
        <v>0</v>
      </c>
      <c r="R5379">
        <v>0</v>
      </c>
    </row>
    <row r="5380" spans="1:18" x14ac:dyDescent="0.25">
      <c r="A5380">
        <v>1</v>
      </c>
      <c r="B5380">
        <v>9080021</v>
      </c>
      <c r="C5380">
        <v>6</v>
      </c>
      <c r="D5380">
        <v>1</v>
      </c>
      <c r="E5380">
        <v>3</v>
      </c>
      <c r="F5380" t="s">
        <v>7</v>
      </c>
      <c r="G5380">
        <v>0</v>
      </c>
      <c r="M5380">
        <v>0</v>
      </c>
      <c r="P5380">
        <v>0</v>
      </c>
      <c r="Q5380" s="5">
        <f>VLOOKUP(Table2[[#This Row],[id_heating_system]],$V$2:$W$5,2,0)*Table2[[#This Row],[2019]]</f>
        <v>0</v>
      </c>
      <c r="R5380">
        <v>0</v>
      </c>
    </row>
    <row r="5381" spans="1:18" x14ac:dyDescent="0.25">
      <c r="A5381">
        <v>1</v>
      </c>
      <c r="B5381">
        <v>9080021</v>
      </c>
      <c r="C5381">
        <v>6</v>
      </c>
      <c r="D5381">
        <v>1</v>
      </c>
      <c r="E5381">
        <v>4</v>
      </c>
      <c r="F5381" t="s">
        <v>7</v>
      </c>
      <c r="G5381">
        <v>0</v>
      </c>
      <c r="M5381">
        <v>0</v>
      </c>
      <c r="P5381">
        <v>0</v>
      </c>
      <c r="Q5381" s="5">
        <f>VLOOKUP(Table2[[#This Row],[id_heating_system]],$V$2:$W$5,2,0)*Table2[[#This Row],[2019]]</f>
        <v>0</v>
      </c>
      <c r="R5381">
        <v>0</v>
      </c>
    </row>
    <row r="5382" spans="1:18" x14ac:dyDescent="0.25">
      <c r="A5382">
        <v>1</v>
      </c>
      <c r="B5382">
        <v>9080021</v>
      </c>
      <c r="C5382">
        <v>6</v>
      </c>
      <c r="D5382">
        <v>2</v>
      </c>
      <c r="E5382">
        <v>1</v>
      </c>
      <c r="F5382" t="s">
        <v>7</v>
      </c>
      <c r="G5382">
        <v>1351</v>
      </c>
      <c r="M5382">
        <v>1917</v>
      </c>
      <c r="P5382">
        <v>1917</v>
      </c>
      <c r="Q5382" s="5">
        <f>VLOOKUP(Table2[[#This Row],[id_heating_system]],$V$2:$W$5,2,0)*Table2[[#This Row],[2019]]</f>
        <v>2211.9230772179999</v>
      </c>
      <c r="R5382">
        <v>1917</v>
      </c>
    </row>
    <row r="5383" spans="1:18" x14ac:dyDescent="0.25">
      <c r="A5383">
        <v>1</v>
      </c>
      <c r="B5383">
        <v>9080021</v>
      </c>
      <c r="C5383">
        <v>6</v>
      </c>
      <c r="D5383">
        <v>2</v>
      </c>
      <c r="E5383">
        <v>2</v>
      </c>
      <c r="F5383" t="s">
        <v>7</v>
      </c>
      <c r="G5383">
        <v>3897</v>
      </c>
      <c r="M5383">
        <v>3702</v>
      </c>
      <c r="P5383">
        <v>3702</v>
      </c>
      <c r="Q5383" s="5">
        <f>VLOOKUP(Table2[[#This Row],[id_heating_system]],$V$2:$W$5,2,0)*Table2[[#This Row],[2019]]</f>
        <v>3702</v>
      </c>
      <c r="R5383">
        <v>3702</v>
      </c>
    </row>
    <row r="5384" spans="1:18" x14ac:dyDescent="0.25">
      <c r="A5384">
        <v>1</v>
      </c>
      <c r="B5384">
        <v>9080021</v>
      </c>
      <c r="C5384">
        <v>6</v>
      </c>
      <c r="D5384">
        <v>2</v>
      </c>
      <c r="E5384">
        <v>3</v>
      </c>
      <c r="F5384" t="s">
        <v>7</v>
      </c>
      <c r="G5384">
        <v>505</v>
      </c>
      <c r="M5384">
        <v>753</v>
      </c>
      <c r="P5384">
        <v>753</v>
      </c>
      <c r="Q5384" s="5">
        <f>VLOOKUP(Table2[[#This Row],[id_heating_system]],$V$2:$W$5,2,0)*Table2[[#This Row],[2019]]</f>
        <v>622.43483832300001</v>
      </c>
      <c r="R5384">
        <v>753</v>
      </c>
    </row>
    <row r="5385" spans="1:18" x14ac:dyDescent="0.25">
      <c r="A5385">
        <v>1</v>
      </c>
      <c r="B5385">
        <v>9080021</v>
      </c>
      <c r="C5385">
        <v>6</v>
      </c>
      <c r="D5385">
        <v>2</v>
      </c>
      <c r="E5385">
        <v>4</v>
      </c>
      <c r="F5385" t="s">
        <v>7</v>
      </c>
      <c r="G5385">
        <v>165</v>
      </c>
      <c r="M5385">
        <v>83</v>
      </c>
      <c r="P5385">
        <v>83</v>
      </c>
      <c r="Q5385" s="5">
        <f>VLOOKUP(Table2[[#This Row],[id_heating_system]],$V$2:$W$5,2,0)*Table2[[#This Row],[2019]]</f>
        <v>83</v>
      </c>
      <c r="R5385">
        <v>83</v>
      </c>
    </row>
    <row r="5386" spans="1:18" x14ac:dyDescent="0.25">
      <c r="A5386">
        <v>1</v>
      </c>
      <c r="B5386">
        <v>9080021</v>
      </c>
      <c r="C5386">
        <v>6</v>
      </c>
      <c r="D5386">
        <v>3</v>
      </c>
      <c r="E5386">
        <v>1</v>
      </c>
      <c r="F5386" t="s">
        <v>7</v>
      </c>
      <c r="G5386">
        <v>948</v>
      </c>
      <c r="M5386">
        <v>1345</v>
      </c>
      <c r="P5386">
        <v>1345</v>
      </c>
      <c r="Q5386" s="5">
        <f>VLOOKUP(Table2[[#This Row],[id_heating_system]],$V$2:$W$5,2,0)*Table2[[#This Row],[2019]]</f>
        <v>1551.9230771299999</v>
      </c>
      <c r="R5386">
        <v>1345</v>
      </c>
    </row>
    <row r="5387" spans="1:18" x14ac:dyDescent="0.25">
      <c r="A5387">
        <v>1</v>
      </c>
      <c r="B5387">
        <v>9080021</v>
      </c>
      <c r="C5387">
        <v>6</v>
      </c>
      <c r="D5387">
        <v>3</v>
      </c>
      <c r="E5387">
        <v>2</v>
      </c>
      <c r="F5387" t="s">
        <v>7</v>
      </c>
      <c r="G5387">
        <v>4958</v>
      </c>
      <c r="M5387">
        <v>4710</v>
      </c>
      <c r="P5387">
        <v>4710</v>
      </c>
      <c r="Q5387" s="5">
        <f>VLOOKUP(Table2[[#This Row],[id_heating_system]],$V$2:$W$5,2,0)*Table2[[#This Row],[2019]]</f>
        <v>4710</v>
      </c>
      <c r="R5387">
        <v>4710</v>
      </c>
    </row>
    <row r="5388" spans="1:18" x14ac:dyDescent="0.25">
      <c r="A5388">
        <v>1</v>
      </c>
      <c r="B5388">
        <v>9080021</v>
      </c>
      <c r="C5388">
        <v>6</v>
      </c>
      <c r="D5388">
        <v>3</v>
      </c>
      <c r="E5388">
        <v>3</v>
      </c>
      <c r="F5388" t="s">
        <v>7</v>
      </c>
      <c r="G5388">
        <v>467</v>
      </c>
      <c r="M5388">
        <v>696</v>
      </c>
      <c r="P5388">
        <v>696</v>
      </c>
      <c r="Q5388" s="5">
        <f>VLOOKUP(Table2[[#This Row],[id_heating_system]],$V$2:$W$5,2,0)*Table2[[#This Row],[2019]]</f>
        <v>575.31825693600001</v>
      </c>
      <c r="R5388">
        <v>696</v>
      </c>
    </row>
    <row r="5389" spans="1:18" x14ac:dyDescent="0.25">
      <c r="A5389">
        <v>1</v>
      </c>
      <c r="B5389">
        <v>9080021</v>
      </c>
      <c r="C5389">
        <v>6</v>
      </c>
      <c r="D5389">
        <v>3</v>
      </c>
      <c r="E5389">
        <v>4</v>
      </c>
      <c r="F5389" t="s">
        <v>7</v>
      </c>
      <c r="G5389">
        <v>296</v>
      </c>
      <c r="M5389">
        <v>148</v>
      </c>
      <c r="P5389">
        <v>148</v>
      </c>
      <c r="Q5389" s="5">
        <f>VLOOKUP(Table2[[#This Row],[id_heating_system]],$V$2:$W$5,2,0)*Table2[[#This Row],[2019]]</f>
        <v>148</v>
      </c>
      <c r="R5389">
        <v>148</v>
      </c>
    </row>
    <row r="5390" spans="1:18" x14ac:dyDescent="0.25">
      <c r="A5390">
        <v>1</v>
      </c>
      <c r="B5390">
        <v>9080021</v>
      </c>
      <c r="C5390">
        <v>6</v>
      </c>
      <c r="D5390">
        <v>4</v>
      </c>
      <c r="E5390">
        <v>1</v>
      </c>
      <c r="F5390" t="s">
        <v>7</v>
      </c>
      <c r="G5390">
        <v>554</v>
      </c>
      <c r="M5390">
        <v>786</v>
      </c>
      <c r="P5390">
        <v>786</v>
      </c>
      <c r="Q5390" s="5">
        <f>VLOOKUP(Table2[[#This Row],[id_heating_system]],$V$2:$W$5,2,0)*Table2[[#This Row],[2019]]</f>
        <v>906.92307704400002</v>
      </c>
      <c r="R5390">
        <v>786</v>
      </c>
    </row>
    <row r="5391" spans="1:18" x14ac:dyDescent="0.25">
      <c r="A5391">
        <v>1</v>
      </c>
      <c r="B5391">
        <v>9080021</v>
      </c>
      <c r="C5391">
        <v>6</v>
      </c>
      <c r="D5391">
        <v>4</v>
      </c>
      <c r="E5391">
        <v>2</v>
      </c>
      <c r="F5391" t="s">
        <v>7</v>
      </c>
      <c r="G5391">
        <v>2199</v>
      </c>
      <c r="M5391">
        <v>2089</v>
      </c>
      <c r="P5391">
        <v>2089</v>
      </c>
      <c r="Q5391" s="5">
        <f>VLOOKUP(Table2[[#This Row],[id_heating_system]],$V$2:$W$5,2,0)*Table2[[#This Row],[2019]]</f>
        <v>2089</v>
      </c>
      <c r="R5391">
        <v>2089</v>
      </c>
    </row>
    <row r="5392" spans="1:18" x14ac:dyDescent="0.25">
      <c r="A5392">
        <v>1</v>
      </c>
      <c r="B5392">
        <v>9080021</v>
      </c>
      <c r="C5392">
        <v>6</v>
      </c>
      <c r="D5392">
        <v>4</v>
      </c>
      <c r="E5392">
        <v>3</v>
      </c>
      <c r="F5392" t="s">
        <v>7</v>
      </c>
      <c r="G5392">
        <v>317</v>
      </c>
      <c r="M5392">
        <v>473</v>
      </c>
      <c r="P5392">
        <v>473</v>
      </c>
      <c r="Q5392" s="5">
        <f>VLOOKUP(Table2[[#This Row],[id_heating_system]],$V$2:$W$5,2,0)*Table2[[#This Row],[2019]]</f>
        <v>390.984964843</v>
      </c>
      <c r="R5392">
        <v>473</v>
      </c>
    </row>
    <row r="5393" spans="1:18" x14ac:dyDescent="0.25">
      <c r="A5393">
        <v>1</v>
      </c>
      <c r="B5393">
        <v>9080021</v>
      </c>
      <c r="C5393">
        <v>6</v>
      </c>
      <c r="D5393">
        <v>4</v>
      </c>
      <c r="E5393">
        <v>4</v>
      </c>
      <c r="F5393" t="s">
        <v>7</v>
      </c>
      <c r="G5393">
        <v>42</v>
      </c>
      <c r="M5393">
        <v>21</v>
      </c>
      <c r="P5393">
        <v>21</v>
      </c>
      <c r="Q5393" s="5">
        <f>VLOOKUP(Table2[[#This Row],[id_heating_system]],$V$2:$W$5,2,0)*Table2[[#This Row],[2019]]</f>
        <v>21</v>
      </c>
      <c r="R5393">
        <v>21</v>
      </c>
    </row>
    <row r="5394" spans="1:18" x14ac:dyDescent="0.25">
      <c r="A5394">
        <v>1</v>
      </c>
      <c r="B5394">
        <v>9080021</v>
      </c>
      <c r="C5394">
        <v>6</v>
      </c>
      <c r="D5394">
        <v>5</v>
      </c>
      <c r="E5394">
        <v>1</v>
      </c>
      <c r="F5394" t="s">
        <v>7</v>
      </c>
      <c r="G5394">
        <v>488</v>
      </c>
      <c r="M5394">
        <v>692</v>
      </c>
      <c r="P5394">
        <v>692</v>
      </c>
      <c r="Q5394" s="5">
        <f>VLOOKUP(Table2[[#This Row],[id_heating_system]],$V$2:$W$5,2,0)*Table2[[#This Row],[2019]]</f>
        <v>798.46153856800004</v>
      </c>
      <c r="R5394">
        <v>692</v>
      </c>
    </row>
    <row r="5395" spans="1:18" x14ac:dyDescent="0.25">
      <c r="A5395">
        <v>1</v>
      </c>
      <c r="B5395">
        <v>9080021</v>
      </c>
      <c r="C5395">
        <v>6</v>
      </c>
      <c r="D5395">
        <v>5</v>
      </c>
      <c r="E5395">
        <v>2</v>
      </c>
      <c r="F5395" t="s">
        <v>7</v>
      </c>
      <c r="G5395">
        <v>4926</v>
      </c>
      <c r="M5395">
        <v>4680</v>
      </c>
      <c r="P5395">
        <v>4680</v>
      </c>
      <c r="Q5395" s="5">
        <f>VLOOKUP(Table2[[#This Row],[id_heating_system]],$V$2:$W$5,2,0)*Table2[[#This Row],[2019]]</f>
        <v>4680</v>
      </c>
      <c r="R5395">
        <v>4680</v>
      </c>
    </row>
    <row r="5396" spans="1:18" x14ac:dyDescent="0.25">
      <c r="A5396">
        <v>1</v>
      </c>
      <c r="B5396">
        <v>9080021</v>
      </c>
      <c r="C5396">
        <v>6</v>
      </c>
      <c r="D5396">
        <v>5</v>
      </c>
      <c r="E5396">
        <v>3</v>
      </c>
      <c r="F5396" t="s">
        <v>7</v>
      </c>
      <c r="G5396">
        <v>220</v>
      </c>
      <c r="M5396">
        <v>328</v>
      </c>
      <c r="P5396">
        <v>328</v>
      </c>
      <c r="Q5396" s="5">
        <f>VLOOKUP(Table2[[#This Row],[id_heating_system]],$V$2:$W$5,2,0)*Table2[[#This Row],[2019]]</f>
        <v>271.12699464799999</v>
      </c>
      <c r="R5396">
        <v>328</v>
      </c>
    </row>
    <row r="5397" spans="1:18" x14ac:dyDescent="0.25">
      <c r="A5397">
        <v>1</v>
      </c>
      <c r="B5397">
        <v>9080021</v>
      </c>
      <c r="C5397">
        <v>6</v>
      </c>
      <c r="D5397">
        <v>5</v>
      </c>
      <c r="E5397">
        <v>4</v>
      </c>
      <c r="F5397" t="s">
        <v>7</v>
      </c>
      <c r="G5397">
        <v>291</v>
      </c>
      <c r="M5397">
        <v>146</v>
      </c>
      <c r="P5397">
        <v>146</v>
      </c>
      <c r="Q5397" s="5">
        <f>VLOOKUP(Table2[[#This Row],[id_heating_system]],$V$2:$W$5,2,0)*Table2[[#This Row],[2019]]</f>
        <v>146</v>
      </c>
      <c r="R5397">
        <v>146</v>
      </c>
    </row>
    <row r="5398" spans="1:18" x14ac:dyDescent="0.25">
      <c r="A5398">
        <v>1</v>
      </c>
      <c r="B5398">
        <v>9080021</v>
      </c>
      <c r="C5398">
        <v>6</v>
      </c>
      <c r="D5398">
        <v>6</v>
      </c>
      <c r="E5398">
        <v>1</v>
      </c>
      <c r="F5398" t="s">
        <v>7</v>
      </c>
      <c r="G5398">
        <v>604</v>
      </c>
      <c r="M5398">
        <v>857</v>
      </c>
      <c r="P5398">
        <v>857</v>
      </c>
      <c r="Q5398" s="5">
        <f>VLOOKUP(Table2[[#This Row],[id_heating_system]],$V$2:$W$5,2,0)*Table2[[#This Row],[2019]]</f>
        <v>988.84615397799996</v>
      </c>
      <c r="R5398">
        <v>857</v>
      </c>
    </row>
    <row r="5399" spans="1:18" x14ac:dyDescent="0.25">
      <c r="A5399">
        <v>1</v>
      </c>
      <c r="B5399">
        <v>9080021</v>
      </c>
      <c r="C5399">
        <v>6</v>
      </c>
      <c r="D5399">
        <v>6</v>
      </c>
      <c r="E5399">
        <v>2</v>
      </c>
      <c r="F5399" t="s">
        <v>7</v>
      </c>
      <c r="G5399">
        <v>13485</v>
      </c>
      <c r="M5399">
        <v>12811</v>
      </c>
      <c r="P5399">
        <v>12811</v>
      </c>
      <c r="Q5399" s="5">
        <f>VLOOKUP(Table2[[#This Row],[id_heating_system]],$V$2:$W$5,2,0)*Table2[[#This Row],[2019]]</f>
        <v>12811</v>
      </c>
      <c r="R5399">
        <v>12811</v>
      </c>
    </row>
    <row r="5400" spans="1:18" x14ac:dyDescent="0.25">
      <c r="A5400">
        <v>1</v>
      </c>
      <c r="B5400">
        <v>9080021</v>
      </c>
      <c r="C5400">
        <v>6</v>
      </c>
      <c r="D5400">
        <v>6</v>
      </c>
      <c r="E5400">
        <v>3</v>
      </c>
      <c r="F5400" t="s">
        <v>7</v>
      </c>
      <c r="G5400">
        <v>576</v>
      </c>
      <c r="M5400">
        <v>859</v>
      </c>
      <c r="P5400">
        <v>859</v>
      </c>
      <c r="Q5400" s="5">
        <f>VLOOKUP(Table2[[#This Row],[id_heating_system]],$V$2:$W$5,2,0)*Table2[[#This Row],[2019]]</f>
        <v>710.05514756899993</v>
      </c>
      <c r="R5400">
        <v>859</v>
      </c>
    </row>
    <row r="5401" spans="1:18" x14ac:dyDescent="0.25">
      <c r="A5401">
        <v>1</v>
      </c>
      <c r="B5401">
        <v>9080021</v>
      </c>
      <c r="C5401">
        <v>6</v>
      </c>
      <c r="D5401">
        <v>6</v>
      </c>
      <c r="E5401">
        <v>4</v>
      </c>
      <c r="F5401" t="s">
        <v>7</v>
      </c>
      <c r="G5401">
        <v>996</v>
      </c>
      <c r="M5401">
        <v>498</v>
      </c>
      <c r="P5401">
        <v>498</v>
      </c>
      <c r="Q5401" s="5">
        <f>VLOOKUP(Table2[[#This Row],[id_heating_system]],$V$2:$W$5,2,0)*Table2[[#This Row],[2019]]</f>
        <v>498</v>
      </c>
      <c r="R5401">
        <v>498</v>
      </c>
    </row>
    <row r="5402" spans="1:18" x14ac:dyDescent="0.25">
      <c r="A5402">
        <v>1</v>
      </c>
      <c r="B5402">
        <v>9080021</v>
      </c>
      <c r="C5402">
        <v>6</v>
      </c>
      <c r="D5402">
        <v>7</v>
      </c>
      <c r="E5402">
        <v>1</v>
      </c>
      <c r="F5402" t="s">
        <v>7</v>
      </c>
      <c r="G5402">
        <v>56</v>
      </c>
      <c r="M5402">
        <v>79</v>
      </c>
      <c r="P5402">
        <v>79</v>
      </c>
      <c r="Q5402" s="5">
        <f>VLOOKUP(Table2[[#This Row],[id_heating_system]],$V$2:$W$5,2,0)*Table2[[#This Row],[2019]]</f>
        <v>91.153846165999994</v>
      </c>
      <c r="R5402">
        <v>79</v>
      </c>
    </row>
    <row r="5403" spans="1:18" x14ac:dyDescent="0.25">
      <c r="A5403">
        <v>1</v>
      </c>
      <c r="B5403">
        <v>9080021</v>
      </c>
      <c r="C5403">
        <v>6</v>
      </c>
      <c r="D5403">
        <v>7</v>
      </c>
      <c r="E5403">
        <v>2</v>
      </c>
      <c r="F5403" t="s">
        <v>7</v>
      </c>
      <c r="G5403">
        <v>4067</v>
      </c>
      <c r="M5403">
        <v>3864</v>
      </c>
      <c r="P5403">
        <v>3864</v>
      </c>
      <c r="Q5403" s="5">
        <f>VLOOKUP(Table2[[#This Row],[id_heating_system]],$V$2:$W$5,2,0)*Table2[[#This Row],[2019]]</f>
        <v>3864</v>
      </c>
      <c r="R5403">
        <v>3864</v>
      </c>
    </row>
    <row r="5404" spans="1:18" x14ac:dyDescent="0.25">
      <c r="A5404">
        <v>1</v>
      </c>
      <c r="B5404">
        <v>9080021</v>
      </c>
      <c r="C5404">
        <v>6</v>
      </c>
      <c r="D5404">
        <v>7</v>
      </c>
      <c r="E5404">
        <v>3</v>
      </c>
      <c r="F5404" t="s">
        <v>7</v>
      </c>
      <c r="G5404">
        <v>100</v>
      </c>
      <c r="M5404">
        <v>149</v>
      </c>
      <c r="P5404">
        <v>149</v>
      </c>
      <c r="Q5404" s="5">
        <f>VLOOKUP(Table2[[#This Row],[id_heating_system]],$V$2:$W$5,2,0)*Table2[[#This Row],[2019]]</f>
        <v>123.16439695899999</v>
      </c>
      <c r="R5404">
        <v>149</v>
      </c>
    </row>
    <row r="5405" spans="1:18" x14ac:dyDescent="0.25">
      <c r="A5405">
        <v>1</v>
      </c>
      <c r="B5405">
        <v>9080021</v>
      </c>
      <c r="C5405">
        <v>6</v>
      </c>
      <c r="D5405">
        <v>7</v>
      </c>
      <c r="E5405">
        <v>4</v>
      </c>
      <c r="F5405" t="s">
        <v>7</v>
      </c>
      <c r="G5405">
        <v>355</v>
      </c>
      <c r="M5405">
        <v>178</v>
      </c>
      <c r="P5405">
        <v>178</v>
      </c>
      <c r="Q5405" s="5">
        <f>VLOOKUP(Table2[[#This Row],[id_heating_system]],$V$2:$W$5,2,0)*Table2[[#This Row],[2019]]</f>
        <v>178</v>
      </c>
      <c r="R5405">
        <v>178</v>
      </c>
    </row>
    <row r="5406" spans="1:18" x14ac:dyDescent="0.25">
      <c r="A5406">
        <v>1</v>
      </c>
      <c r="B5406">
        <v>9080022</v>
      </c>
      <c r="C5406">
        <v>6</v>
      </c>
      <c r="D5406">
        <v>1</v>
      </c>
      <c r="E5406">
        <v>1</v>
      </c>
      <c r="F5406" t="s">
        <v>7</v>
      </c>
      <c r="G5406">
        <v>0</v>
      </c>
      <c r="M5406">
        <v>0</v>
      </c>
      <c r="P5406">
        <v>0</v>
      </c>
      <c r="Q5406" s="5">
        <f>VLOOKUP(Table2[[#This Row],[id_heating_system]],$V$2:$W$5,2,0)*Table2[[#This Row],[2019]]</f>
        <v>0</v>
      </c>
      <c r="R5406">
        <v>0</v>
      </c>
    </row>
    <row r="5407" spans="1:18" x14ac:dyDescent="0.25">
      <c r="A5407">
        <v>1</v>
      </c>
      <c r="B5407">
        <v>9080022</v>
      </c>
      <c r="C5407">
        <v>6</v>
      </c>
      <c r="D5407">
        <v>1</v>
      </c>
      <c r="E5407">
        <v>2</v>
      </c>
      <c r="F5407" t="s">
        <v>7</v>
      </c>
      <c r="G5407">
        <v>0</v>
      </c>
      <c r="M5407">
        <v>0</v>
      </c>
      <c r="P5407">
        <v>0</v>
      </c>
      <c r="Q5407" s="5">
        <f>VLOOKUP(Table2[[#This Row],[id_heating_system]],$V$2:$W$5,2,0)*Table2[[#This Row],[2019]]</f>
        <v>0</v>
      </c>
      <c r="R5407">
        <v>0</v>
      </c>
    </row>
    <row r="5408" spans="1:18" x14ac:dyDescent="0.25">
      <c r="A5408">
        <v>1</v>
      </c>
      <c r="B5408">
        <v>9080022</v>
      </c>
      <c r="C5408">
        <v>6</v>
      </c>
      <c r="D5408">
        <v>1</v>
      </c>
      <c r="E5408">
        <v>3</v>
      </c>
      <c r="F5408" t="s">
        <v>7</v>
      </c>
      <c r="G5408">
        <v>0</v>
      </c>
      <c r="M5408">
        <v>0</v>
      </c>
      <c r="P5408">
        <v>0</v>
      </c>
      <c r="Q5408" s="5">
        <f>VLOOKUP(Table2[[#This Row],[id_heating_system]],$V$2:$W$5,2,0)*Table2[[#This Row],[2019]]</f>
        <v>0</v>
      </c>
      <c r="R5408">
        <v>0</v>
      </c>
    </row>
    <row r="5409" spans="1:18" x14ac:dyDescent="0.25">
      <c r="A5409">
        <v>1</v>
      </c>
      <c r="B5409">
        <v>9080022</v>
      </c>
      <c r="C5409">
        <v>6</v>
      </c>
      <c r="D5409">
        <v>1</v>
      </c>
      <c r="E5409">
        <v>4</v>
      </c>
      <c r="F5409" t="s">
        <v>7</v>
      </c>
      <c r="G5409">
        <v>0</v>
      </c>
      <c r="M5409">
        <v>0</v>
      </c>
      <c r="P5409">
        <v>0</v>
      </c>
      <c r="Q5409" s="5">
        <f>VLOOKUP(Table2[[#This Row],[id_heating_system]],$V$2:$W$5,2,0)*Table2[[#This Row],[2019]]</f>
        <v>0</v>
      </c>
      <c r="R5409">
        <v>0</v>
      </c>
    </row>
    <row r="5410" spans="1:18" x14ac:dyDescent="0.25">
      <c r="A5410">
        <v>1</v>
      </c>
      <c r="B5410">
        <v>9080022</v>
      </c>
      <c r="C5410">
        <v>6</v>
      </c>
      <c r="D5410">
        <v>2</v>
      </c>
      <c r="E5410">
        <v>1</v>
      </c>
      <c r="F5410" t="s">
        <v>7</v>
      </c>
      <c r="G5410">
        <v>749</v>
      </c>
      <c r="M5410">
        <v>1202</v>
      </c>
      <c r="P5410">
        <v>1202</v>
      </c>
      <c r="Q5410" s="5">
        <f>VLOOKUP(Table2[[#This Row],[id_heating_system]],$V$2:$W$5,2,0)*Table2[[#This Row],[2019]]</f>
        <v>1386.9230771079999</v>
      </c>
      <c r="R5410">
        <v>1202</v>
      </c>
    </row>
    <row r="5411" spans="1:18" x14ac:dyDescent="0.25">
      <c r="A5411">
        <v>1</v>
      </c>
      <c r="B5411">
        <v>9080022</v>
      </c>
      <c r="C5411">
        <v>6</v>
      </c>
      <c r="D5411">
        <v>2</v>
      </c>
      <c r="E5411">
        <v>2</v>
      </c>
      <c r="F5411" t="s">
        <v>7</v>
      </c>
      <c r="G5411">
        <v>4063</v>
      </c>
      <c r="M5411">
        <v>3860</v>
      </c>
      <c r="P5411">
        <v>3860</v>
      </c>
      <c r="Q5411" s="5">
        <f>VLOOKUP(Table2[[#This Row],[id_heating_system]],$V$2:$W$5,2,0)*Table2[[#This Row],[2019]]</f>
        <v>3860</v>
      </c>
      <c r="R5411">
        <v>3860</v>
      </c>
    </row>
    <row r="5412" spans="1:18" x14ac:dyDescent="0.25">
      <c r="A5412">
        <v>1</v>
      </c>
      <c r="B5412">
        <v>9080022</v>
      </c>
      <c r="C5412">
        <v>6</v>
      </c>
      <c r="D5412">
        <v>2</v>
      </c>
      <c r="E5412">
        <v>3</v>
      </c>
      <c r="F5412" t="s">
        <v>7</v>
      </c>
      <c r="G5412">
        <v>460</v>
      </c>
      <c r="M5412">
        <v>606</v>
      </c>
      <c r="P5412">
        <v>606</v>
      </c>
      <c r="Q5412" s="5">
        <f>VLOOKUP(Table2[[#This Row],[id_heating_system]],$V$2:$W$5,2,0)*Table2[[#This Row],[2019]]</f>
        <v>500.92365474599995</v>
      </c>
      <c r="R5412">
        <v>606</v>
      </c>
    </row>
    <row r="5413" spans="1:18" x14ac:dyDescent="0.25">
      <c r="A5413">
        <v>1</v>
      </c>
      <c r="B5413">
        <v>9080022</v>
      </c>
      <c r="C5413">
        <v>6</v>
      </c>
      <c r="D5413">
        <v>2</v>
      </c>
      <c r="E5413">
        <v>4</v>
      </c>
      <c r="F5413" t="s">
        <v>7</v>
      </c>
      <c r="G5413">
        <v>111</v>
      </c>
      <c r="M5413">
        <v>56</v>
      </c>
      <c r="P5413">
        <v>56</v>
      </c>
      <c r="Q5413" s="5">
        <f>VLOOKUP(Table2[[#This Row],[id_heating_system]],$V$2:$W$5,2,0)*Table2[[#This Row],[2019]]</f>
        <v>56</v>
      </c>
      <c r="R5413">
        <v>56</v>
      </c>
    </row>
    <row r="5414" spans="1:18" x14ac:dyDescent="0.25">
      <c r="A5414">
        <v>1</v>
      </c>
      <c r="B5414">
        <v>9080022</v>
      </c>
      <c r="C5414">
        <v>6</v>
      </c>
      <c r="D5414">
        <v>3</v>
      </c>
      <c r="E5414">
        <v>1</v>
      </c>
      <c r="F5414" t="s">
        <v>7</v>
      </c>
      <c r="G5414">
        <v>0</v>
      </c>
      <c r="M5414">
        <v>0</v>
      </c>
      <c r="P5414">
        <v>0</v>
      </c>
      <c r="Q5414" s="5">
        <f>VLOOKUP(Table2[[#This Row],[id_heating_system]],$V$2:$W$5,2,0)*Table2[[#This Row],[2019]]</f>
        <v>0</v>
      </c>
      <c r="R5414">
        <v>0</v>
      </c>
    </row>
    <row r="5415" spans="1:18" x14ac:dyDescent="0.25">
      <c r="A5415">
        <v>1</v>
      </c>
      <c r="B5415">
        <v>9080022</v>
      </c>
      <c r="C5415">
        <v>6</v>
      </c>
      <c r="D5415">
        <v>3</v>
      </c>
      <c r="E5415">
        <v>2</v>
      </c>
      <c r="F5415" t="s">
        <v>7</v>
      </c>
      <c r="G5415">
        <v>0</v>
      </c>
      <c r="M5415">
        <v>0</v>
      </c>
      <c r="P5415">
        <v>0</v>
      </c>
      <c r="Q5415" s="5">
        <f>VLOOKUP(Table2[[#This Row],[id_heating_system]],$V$2:$W$5,2,0)*Table2[[#This Row],[2019]]</f>
        <v>0</v>
      </c>
      <c r="R5415">
        <v>0</v>
      </c>
    </row>
    <row r="5416" spans="1:18" x14ac:dyDescent="0.25">
      <c r="A5416">
        <v>1</v>
      </c>
      <c r="B5416">
        <v>9080022</v>
      </c>
      <c r="C5416">
        <v>6</v>
      </c>
      <c r="D5416">
        <v>3</v>
      </c>
      <c r="E5416">
        <v>3</v>
      </c>
      <c r="F5416" t="s">
        <v>7</v>
      </c>
      <c r="G5416">
        <v>0</v>
      </c>
      <c r="M5416">
        <v>0</v>
      </c>
      <c r="P5416">
        <v>0</v>
      </c>
      <c r="Q5416" s="5">
        <f>VLOOKUP(Table2[[#This Row],[id_heating_system]],$V$2:$W$5,2,0)*Table2[[#This Row],[2019]]</f>
        <v>0</v>
      </c>
      <c r="R5416">
        <v>0</v>
      </c>
    </row>
    <row r="5417" spans="1:18" x14ac:dyDescent="0.25">
      <c r="A5417">
        <v>1</v>
      </c>
      <c r="B5417">
        <v>9080022</v>
      </c>
      <c r="C5417">
        <v>6</v>
      </c>
      <c r="D5417">
        <v>3</v>
      </c>
      <c r="E5417">
        <v>4</v>
      </c>
      <c r="F5417" t="s">
        <v>7</v>
      </c>
      <c r="G5417">
        <v>0</v>
      </c>
      <c r="M5417">
        <v>0</v>
      </c>
      <c r="P5417">
        <v>0</v>
      </c>
      <c r="Q5417" s="5">
        <f>VLOOKUP(Table2[[#This Row],[id_heating_system]],$V$2:$W$5,2,0)*Table2[[#This Row],[2019]]</f>
        <v>0</v>
      </c>
      <c r="R5417">
        <v>0</v>
      </c>
    </row>
    <row r="5418" spans="1:18" x14ac:dyDescent="0.25">
      <c r="A5418">
        <v>1</v>
      </c>
      <c r="B5418">
        <v>9080022</v>
      </c>
      <c r="C5418">
        <v>6</v>
      </c>
      <c r="D5418">
        <v>4</v>
      </c>
      <c r="E5418">
        <v>1</v>
      </c>
      <c r="F5418" t="s">
        <v>7</v>
      </c>
      <c r="G5418">
        <v>389</v>
      </c>
      <c r="M5418">
        <v>624</v>
      </c>
      <c r="P5418">
        <v>624</v>
      </c>
      <c r="Q5418" s="5">
        <f>VLOOKUP(Table2[[#This Row],[id_heating_system]],$V$2:$W$5,2,0)*Table2[[#This Row],[2019]]</f>
        <v>720.00000009600001</v>
      </c>
      <c r="R5418">
        <v>624</v>
      </c>
    </row>
    <row r="5419" spans="1:18" x14ac:dyDescent="0.25">
      <c r="A5419">
        <v>1</v>
      </c>
      <c r="B5419">
        <v>9080022</v>
      </c>
      <c r="C5419">
        <v>6</v>
      </c>
      <c r="D5419">
        <v>4</v>
      </c>
      <c r="E5419">
        <v>2</v>
      </c>
      <c r="F5419" t="s">
        <v>7</v>
      </c>
      <c r="G5419">
        <v>3415</v>
      </c>
      <c r="M5419">
        <v>3244</v>
      </c>
      <c r="P5419">
        <v>3244</v>
      </c>
      <c r="Q5419" s="5">
        <f>VLOOKUP(Table2[[#This Row],[id_heating_system]],$V$2:$W$5,2,0)*Table2[[#This Row],[2019]]</f>
        <v>3244</v>
      </c>
      <c r="R5419">
        <v>3244</v>
      </c>
    </row>
    <row r="5420" spans="1:18" x14ac:dyDescent="0.25">
      <c r="A5420">
        <v>1</v>
      </c>
      <c r="B5420">
        <v>9080022</v>
      </c>
      <c r="C5420">
        <v>6</v>
      </c>
      <c r="D5420">
        <v>4</v>
      </c>
      <c r="E5420">
        <v>3</v>
      </c>
      <c r="F5420" t="s">
        <v>7</v>
      </c>
      <c r="G5420">
        <v>291</v>
      </c>
      <c r="M5420">
        <v>384</v>
      </c>
      <c r="P5420">
        <v>384</v>
      </c>
      <c r="Q5420" s="5">
        <f>VLOOKUP(Table2[[#This Row],[id_heating_system]],$V$2:$W$5,2,0)*Table2[[#This Row],[2019]]</f>
        <v>317.41696934399999</v>
      </c>
      <c r="R5420">
        <v>384</v>
      </c>
    </row>
    <row r="5421" spans="1:18" x14ac:dyDescent="0.25">
      <c r="A5421">
        <v>1</v>
      </c>
      <c r="B5421">
        <v>9080022</v>
      </c>
      <c r="C5421">
        <v>6</v>
      </c>
      <c r="D5421">
        <v>4</v>
      </c>
      <c r="E5421">
        <v>4</v>
      </c>
      <c r="F5421" t="s">
        <v>7</v>
      </c>
      <c r="G5421">
        <v>22</v>
      </c>
      <c r="M5421">
        <v>11</v>
      </c>
      <c r="P5421">
        <v>11</v>
      </c>
      <c r="Q5421" s="5">
        <f>VLOOKUP(Table2[[#This Row],[id_heating_system]],$V$2:$W$5,2,0)*Table2[[#This Row],[2019]]</f>
        <v>11</v>
      </c>
      <c r="R5421">
        <v>11</v>
      </c>
    </row>
    <row r="5422" spans="1:18" x14ac:dyDescent="0.25">
      <c r="A5422">
        <v>1</v>
      </c>
      <c r="B5422">
        <v>9080022</v>
      </c>
      <c r="C5422">
        <v>6</v>
      </c>
      <c r="D5422">
        <v>5</v>
      </c>
      <c r="E5422">
        <v>1</v>
      </c>
      <c r="F5422" t="s">
        <v>7</v>
      </c>
      <c r="G5422">
        <v>677</v>
      </c>
      <c r="M5422">
        <v>1087</v>
      </c>
      <c r="P5422">
        <v>1087</v>
      </c>
      <c r="Q5422" s="5">
        <f>VLOOKUP(Table2[[#This Row],[id_heating_system]],$V$2:$W$5,2,0)*Table2[[#This Row],[2019]]</f>
        <v>1254.2307693980001</v>
      </c>
      <c r="R5422">
        <v>1087</v>
      </c>
    </row>
    <row r="5423" spans="1:18" x14ac:dyDescent="0.25">
      <c r="A5423">
        <v>1</v>
      </c>
      <c r="B5423">
        <v>9080022</v>
      </c>
      <c r="C5423">
        <v>6</v>
      </c>
      <c r="D5423">
        <v>5</v>
      </c>
      <c r="E5423">
        <v>2</v>
      </c>
      <c r="F5423" t="s">
        <v>7</v>
      </c>
      <c r="G5423">
        <v>6046</v>
      </c>
      <c r="M5423">
        <v>5744</v>
      </c>
      <c r="P5423">
        <v>5744</v>
      </c>
      <c r="Q5423" s="5">
        <f>VLOOKUP(Table2[[#This Row],[id_heating_system]],$V$2:$W$5,2,0)*Table2[[#This Row],[2019]]</f>
        <v>5744</v>
      </c>
      <c r="R5423">
        <v>5744</v>
      </c>
    </row>
    <row r="5424" spans="1:18" x14ac:dyDescent="0.25">
      <c r="A5424">
        <v>1</v>
      </c>
      <c r="B5424">
        <v>9080022</v>
      </c>
      <c r="C5424">
        <v>6</v>
      </c>
      <c r="D5424">
        <v>5</v>
      </c>
      <c r="E5424">
        <v>3</v>
      </c>
      <c r="F5424" t="s">
        <v>7</v>
      </c>
      <c r="G5424">
        <v>310</v>
      </c>
      <c r="M5424">
        <v>409</v>
      </c>
      <c r="P5424">
        <v>409</v>
      </c>
      <c r="Q5424" s="5">
        <f>VLOOKUP(Table2[[#This Row],[id_heating_system]],$V$2:$W$5,2,0)*Table2[[#This Row],[2019]]</f>
        <v>338.08213661899998</v>
      </c>
      <c r="R5424">
        <v>409</v>
      </c>
    </row>
    <row r="5425" spans="1:18" x14ac:dyDescent="0.25">
      <c r="A5425">
        <v>1</v>
      </c>
      <c r="B5425">
        <v>9080022</v>
      </c>
      <c r="C5425">
        <v>6</v>
      </c>
      <c r="D5425">
        <v>5</v>
      </c>
      <c r="E5425">
        <v>4</v>
      </c>
      <c r="F5425" t="s">
        <v>7</v>
      </c>
      <c r="G5425">
        <v>139</v>
      </c>
      <c r="M5425">
        <v>70</v>
      </c>
      <c r="P5425">
        <v>70</v>
      </c>
      <c r="Q5425" s="5">
        <f>VLOOKUP(Table2[[#This Row],[id_heating_system]],$V$2:$W$5,2,0)*Table2[[#This Row],[2019]]</f>
        <v>70</v>
      </c>
      <c r="R5425">
        <v>70</v>
      </c>
    </row>
    <row r="5426" spans="1:18" x14ac:dyDescent="0.25">
      <c r="A5426">
        <v>1</v>
      </c>
      <c r="B5426">
        <v>9080022</v>
      </c>
      <c r="C5426">
        <v>6</v>
      </c>
      <c r="D5426">
        <v>6</v>
      </c>
      <c r="E5426">
        <v>1</v>
      </c>
      <c r="F5426" t="s">
        <v>7</v>
      </c>
      <c r="G5426">
        <v>620</v>
      </c>
      <c r="M5426">
        <v>995</v>
      </c>
      <c r="P5426">
        <v>995</v>
      </c>
      <c r="Q5426" s="5">
        <f>VLOOKUP(Table2[[#This Row],[id_heating_system]],$V$2:$W$5,2,0)*Table2[[#This Row],[2019]]</f>
        <v>1148.0769232299999</v>
      </c>
      <c r="R5426">
        <v>995</v>
      </c>
    </row>
    <row r="5427" spans="1:18" x14ac:dyDescent="0.25">
      <c r="A5427">
        <v>1</v>
      </c>
      <c r="B5427">
        <v>9080022</v>
      </c>
      <c r="C5427">
        <v>6</v>
      </c>
      <c r="D5427">
        <v>6</v>
      </c>
      <c r="E5427">
        <v>2</v>
      </c>
      <c r="F5427" t="s">
        <v>7</v>
      </c>
      <c r="G5427">
        <v>13444</v>
      </c>
      <c r="M5427">
        <v>12772</v>
      </c>
      <c r="P5427">
        <v>12772</v>
      </c>
      <c r="Q5427" s="5">
        <f>VLOOKUP(Table2[[#This Row],[id_heating_system]],$V$2:$W$5,2,0)*Table2[[#This Row],[2019]]</f>
        <v>12772</v>
      </c>
      <c r="R5427">
        <v>12772</v>
      </c>
    </row>
    <row r="5428" spans="1:18" x14ac:dyDescent="0.25">
      <c r="A5428">
        <v>1</v>
      </c>
      <c r="B5428">
        <v>9080022</v>
      </c>
      <c r="C5428">
        <v>6</v>
      </c>
      <c r="D5428">
        <v>6</v>
      </c>
      <c r="E5428">
        <v>3</v>
      </c>
      <c r="F5428" t="s">
        <v>7</v>
      </c>
      <c r="G5428">
        <v>371</v>
      </c>
      <c r="M5428">
        <v>489</v>
      </c>
      <c r="P5428">
        <v>489</v>
      </c>
      <c r="Q5428" s="5">
        <f>VLOOKUP(Table2[[#This Row],[id_heating_system]],$V$2:$W$5,2,0)*Table2[[#This Row],[2019]]</f>
        <v>404.21067189899998</v>
      </c>
      <c r="R5428">
        <v>489</v>
      </c>
    </row>
    <row r="5429" spans="1:18" x14ac:dyDescent="0.25">
      <c r="A5429">
        <v>1</v>
      </c>
      <c r="B5429">
        <v>9080022</v>
      </c>
      <c r="C5429">
        <v>6</v>
      </c>
      <c r="D5429">
        <v>6</v>
      </c>
      <c r="E5429">
        <v>4</v>
      </c>
      <c r="F5429" t="s">
        <v>7</v>
      </c>
      <c r="G5429">
        <v>508</v>
      </c>
      <c r="M5429">
        <v>254</v>
      </c>
      <c r="P5429">
        <v>254</v>
      </c>
      <c r="Q5429" s="5">
        <f>VLOOKUP(Table2[[#This Row],[id_heating_system]],$V$2:$W$5,2,0)*Table2[[#This Row],[2019]]</f>
        <v>254</v>
      </c>
      <c r="R5429">
        <v>254</v>
      </c>
    </row>
    <row r="5430" spans="1:18" x14ac:dyDescent="0.25">
      <c r="A5430">
        <v>1</v>
      </c>
      <c r="B5430">
        <v>9080022</v>
      </c>
      <c r="C5430">
        <v>6</v>
      </c>
      <c r="D5430">
        <v>7</v>
      </c>
      <c r="E5430">
        <v>1</v>
      </c>
      <c r="F5430" t="s">
        <v>7</v>
      </c>
      <c r="G5430">
        <v>55</v>
      </c>
      <c r="M5430">
        <v>88</v>
      </c>
      <c r="P5430">
        <v>88</v>
      </c>
      <c r="Q5430" s="5">
        <f>VLOOKUP(Table2[[#This Row],[id_heating_system]],$V$2:$W$5,2,0)*Table2[[#This Row],[2019]]</f>
        <v>101.538461552</v>
      </c>
      <c r="R5430">
        <v>88</v>
      </c>
    </row>
    <row r="5431" spans="1:18" x14ac:dyDescent="0.25">
      <c r="A5431">
        <v>1</v>
      </c>
      <c r="B5431">
        <v>9080022</v>
      </c>
      <c r="C5431">
        <v>6</v>
      </c>
      <c r="D5431">
        <v>7</v>
      </c>
      <c r="E5431">
        <v>2</v>
      </c>
      <c r="F5431" t="s">
        <v>7</v>
      </c>
      <c r="G5431">
        <v>3168</v>
      </c>
      <c r="M5431">
        <v>3010</v>
      </c>
      <c r="P5431">
        <v>3010</v>
      </c>
      <c r="Q5431" s="5">
        <f>VLOOKUP(Table2[[#This Row],[id_heating_system]],$V$2:$W$5,2,0)*Table2[[#This Row],[2019]]</f>
        <v>3010</v>
      </c>
      <c r="R5431">
        <v>3010</v>
      </c>
    </row>
    <row r="5432" spans="1:18" x14ac:dyDescent="0.25">
      <c r="A5432">
        <v>1</v>
      </c>
      <c r="B5432">
        <v>9080022</v>
      </c>
      <c r="C5432">
        <v>6</v>
      </c>
      <c r="D5432">
        <v>7</v>
      </c>
      <c r="E5432">
        <v>3</v>
      </c>
      <c r="F5432" t="s">
        <v>7</v>
      </c>
      <c r="G5432">
        <v>57</v>
      </c>
      <c r="M5432">
        <v>75</v>
      </c>
      <c r="P5432">
        <v>75</v>
      </c>
      <c r="Q5432" s="5">
        <f>VLOOKUP(Table2[[#This Row],[id_heating_system]],$V$2:$W$5,2,0)*Table2[[#This Row],[2019]]</f>
        <v>61.995501824999998</v>
      </c>
      <c r="R5432">
        <v>75</v>
      </c>
    </row>
    <row r="5433" spans="1:18" x14ac:dyDescent="0.25">
      <c r="A5433">
        <v>1</v>
      </c>
      <c r="B5433">
        <v>9080022</v>
      </c>
      <c r="C5433">
        <v>6</v>
      </c>
      <c r="D5433">
        <v>7</v>
      </c>
      <c r="E5433">
        <v>4</v>
      </c>
      <c r="F5433" t="s">
        <v>7</v>
      </c>
      <c r="G5433">
        <v>168</v>
      </c>
      <c r="M5433">
        <v>84</v>
      </c>
      <c r="P5433">
        <v>84</v>
      </c>
      <c r="Q5433" s="5">
        <f>VLOOKUP(Table2[[#This Row],[id_heating_system]],$V$2:$W$5,2,0)*Table2[[#This Row],[2019]]</f>
        <v>84</v>
      </c>
      <c r="R5433">
        <v>84</v>
      </c>
    </row>
    <row r="5434" spans="1:18" x14ac:dyDescent="0.25">
      <c r="A5434">
        <v>1</v>
      </c>
      <c r="B5434">
        <v>9080023</v>
      </c>
      <c r="C5434">
        <v>6</v>
      </c>
      <c r="D5434">
        <v>1</v>
      </c>
      <c r="E5434">
        <v>1</v>
      </c>
      <c r="F5434" t="s">
        <v>7</v>
      </c>
      <c r="G5434">
        <v>0</v>
      </c>
      <c r="M5434">
        <v>0</v>
      </c>
      <c r="P5434">
        <v>0</v>
      </c>
      <c r="Q5434" s="5">
        <f>VLOOKUP(Table2[[#This Row],[id_heating_system]],$V$2:$W$5,2,0)*Table2[[#This Row],[2019]]</f>
        <v>0</v>
      </c>
      <c r="R5434">
        <v>0</v>
      </c>
    </row>
    <row r="5435" spans="1:18" x14ac:dyDescent="0.25">
      <c r="A5435">
        <v>1</v>
      </c>
      <c r="B5435">
        <v>9080023</v>
      </c>
      <c r="C5435">
        <v>6</v>
      </c>
      <c r="D5435">
        <v>1</v>
      </c>
      <c r="E5435">
        <v>2</v>
      </c>
      <c r="F5435" t="s">
        <v>7</v>
      </c>
      <c r="G5435">
        <v>0</v>
      </c>
      <c r="M5435">
        <v>0</v>
      </c>
      <c r="P5435">
        <v>0</v>
      </c>
      <c r="Q5435" s="5">
        <f>VLOOKUP(Table2[[#This Row],[id_heating_system]],$V$2:$W$5,2,0)*Table2[[#This Row],[2019]]</f>
        <v>0</v>
      </c>
      <c r="R5435">
        <v>0</v>
      </c>
    </row>
    <row r="5436" spans="1:18" x14ac:dyDescent="0.25">
      <c r="A5436">
        <v>1</v>
      </c>
      <c r="B5436">
        <v>9080023</v>
      </c>
      <c r="C5436">
        <v>6</v>
      </c>
      <c r="D5436">
        <v>1</v>
      </c>
      <c r="E5436">
        <v>3</v>
      </c>
      <c r="F5436" t="s">
        <v>7</v>
      </c>
      <c r="G5436">
        <v>0</v>
      </c>
      <c r="M5436">
        <v>0</v>
      </c>
      <c r="P5436">
        <v>0</v>
      </c>
      <c r="Q5436" s="5">
        <f>VLOOKUP(Table2[[#This Row],[id_heating_system]],$V$2:$W$5,2,0)*Table2[[#This Row],[2019]]</f>
        <v>0</v>
      </c>
      <c r="R5436">
        <v>0</v>
      </c>
    </row>
    <row r="5437" spans="1:18" x14ac:dyDescent="0.25">
      <c r="A5437">
        <v>1</v>
      </c>
      <c r="B5437">
        <v>9080023</v>
      </c>
      <c r="C5437">
        <v>6</v>
      </c>
      <c r="D5437">
        <v>1</v>
      </c>
      <c r="E5437">
        <v>4</v>
      </c>
      <c r="F5437" t="s">
        <v>7</v>
      </c>
      <c r="G5437">
        <v>0</v>
      </c>
      <c r="M5437">
        <v>0</v>
      </c>
      <c r="P5437">
        <v>0</v>
      </c>
      <c r="Q5437" s="5">
        <f>VLOOKUP(Table2[[#This Row],[id_heating_system]],$V$2:$W$5,2,0)*Table2[[#This Row],[2019]]</f>
        <v>0</v>
      </c>
      <c r="R5437">
        <v>0</v>
      </c>
    </row>
    <row r="5438" spans="1:18" x14ac:dyDescent="0.25">
      <c r="A5438">
        <v>1</v>
      </c>
      <c r="B5438">
        <v>9080023</v>
      </c>
      <c r="C5438">
        <v>6</v>
      </c>
      <c r="D5438">
        <v>2</v>
      </c>
      <c r="E5438">
        <v>1</v>
      </c>
      <c r="F5438" t="s">
        <v>7</v>
      </c>
      <c r="G5438">
        <v>2455</v>
      </c>
      <c r="M5438">
        <v>3398</v>
      </c>
      <c r="P5438">
        <v>3398</v>
      </c>
      <c r="Q5438" s="5">
        <f>VLOOKUP(Table2[[#This Row],[id_heating_system]],$V$2:$W$5,2,0)*Table2[[#This Row],[2019]]</f>
        <v>3920.7692312919999</v>
      </c>
      <c r="R5438">
        <v>3398</v>
      </c>
    </row>
    <row r="5439" spans="1:18" x14ac:dyDescent="0.25">
      <c r="A5439">
        <v>1</v>
      </c>
      <c r="B5439">
        <v>9080023</v>
      </c>
      <c r="C5439">
        <v>6</v>
      </c>
      <c r="D5439">
        <v>2</v>
      </c>
      <c r="E5439">
        <v>2</v>
      </c>
      <c r="F5439" t="s">
        <v>7</v>
      </c>
      <c r="G5439">
        <v>4071</v>
      </c>
      <c r="M5439">
        <v>3867</v>
      </c>
      <c r="P5439">
        <v>3867</v>
      </c>
      <c r="Q5439" s="5">
        <f>VLOOKUP(Table2[[#This Row],[id_heating_system]],$V$2:$W$5,2,0)*Table2[[#This Row],[2019]]</f>
        <v>3867</v>
      </c>
      <c r="R5439">
        <v>3867</v>
      </c>
    </row>
    <row r="5440" spans="1:18" x14ac:dyDescent="0.25">
      <c r="A5440">
        <v>1</v>
      </c>
      <c r="B5440">
        <v>9080023</v>
      </c>
      <c r="C5440">
        <v>6</v>
      </c>
      <c r="D5440">
        <v>2</v>
      </c>
      <c r="E5440">
        <v>3</v>
      </c>
      <c r="F5440" t="s">
        <v>7</v>
      </c>
      <c r="G5440">
        <v>742</v>
      </c>
      <c r="M5440">
        <v>1220</v>
      </c>
      <c r="P5440">
        <v>1220</v>
      </c>
      <c r="Q5440" s="5">
        <f>VLOOKUP(Table2[[#This Row],[id_heating_system]],$V$2:$W$5,2,0)*Table2[[#This Row],[2019]]</f>
        <v>1008.46016302</v>
      </c>
      <c r="R5440">
        <v>1220</v>
      </c>
    </row>
    <row r="5441" spans="1:18" x14ac:dyDescent="0.25">
      <c r="A5441">
        <v>1</v>
      </c>
      <c r="B5441">
        <v>9080023</v>
      </c>
      <c r="C5441">
        <v>6</v>
      </c>
      <c r="D5441">
        <v>2</v>
      </c>
      <c r="E5441">
        <v>4</v>
      </c>
      <c r="F5441" t="s">
        <v>7</v>
      </c>
      <c r="G5441">
        <v>259</v>
      </c>
      <c r="M5441">
        <v>130</v>
      </c>
      <c r="P5441">
        <v>130</v>
      </c>
      <c r="Q5441" s="5">
        <f>VLOOKUP(Table2[[#This Row],[id_heating_system]],$V$2:$W$5,2,0)*Table2[[#This Row],[2019]]</f>
        <v>130</v>
      </c>
      <c r="R5441">
        <v>130</v>
      </c>
    </row>
    <row r="5442" spans="1:18" x14ac:dyDescent="0.25">
      <c r="A5442">
        <v>1</v>
      </c>
      <c r="B5442">
        <v>9080023</v>
      </c>
      <c r="C5442">
        <v>6</v>
      </c>
      <c r="D5442">
        <v>3</v>
      </c>
      <c r="E5442">
        <v>1</v>
      </c>
      <c r="F5442" t="s">
        <v>7</v>
      </c>
      <c r="G5442">
        <v>423</v>
      </c>
      <c r="M5442">
        <v>586</v>
      </c>
      <c r="P5442">
        <v>586</v>
      </c>
      <c r="Q5442" s="5">
        <f>VLOOKUP(Table2[[#This Row],[id_heating_system]],$V$2:$W$5,2,0)*Table2[[#This Row],[2019]]</f>
        <v>676.15384624399996</v>
      </c>
      <c r="R5442">
        <v>586</v>
      </c>
    </row>
    <row r="5443" spans="1:18" x14ac:dyDescent="0.25">
      <c r="A5443">
        <v>1</v>
      </c>
      <c r="B5443">
        <v>9080023</v>
      </c>
      <c r="C5443">
        <v>6</v>
      </c>
      <c r="D5443">
        <v>3</v>
      </c>
      <c r="E5443">
        <v>2</v>
      </c>
      <c r="F5443" t="s">
        <v>7</v>
      </c>
      <c r="G5443">
        <v>3677</v>
      </c>
      <c r="M5443">
        <v>3493</v>
      </c>
      <c r="P5443">
        <v>3493</v>
      </c>
      <c r="Q5443" s="5">
        <f>VLOOKUP(Table2[[#This Row],[id_heating_system]],$V$2:$W$5,2,0)*Table2[[#This Row],[2019]]</f>
        <v>3493</v>
      </c>
      <c r="R5443">
        <v>3493</v>
      </c>
    </row>
    <row r="5444" spans="1:18" x14ac:dyDescent="0.25">
      <c r="A5444">
        <v>1</v>
      </c>
      <c r="B5444">
        <v>9080023</v>
      </c>
      <c r="C5444">
        <v>6</v>
      </c>
      <c r="D5444">
        <v>3</v>
      </c>
      <c r="E5444">
        <v>3</v>
      </c>
      <c r="F5444" t="s">
        <v>7</v>
      </c>
      <c r="G5444">
        <v>437</v>
      </c>
      <c r="M5444">
        <v>719</v>
      </c>
      <c r="P5444">
        <v>719</v>
      </c>
      <c r="Q5444" s="5">
        <f>VLOOKUP(Table2[[#This Row],[id_heating_system]],$V$2:$W$5,2,0)*Table2[[#This Row],[2019]]</f>
        <v>594.33021082899995</v>
      </c>
      <c r="R5444">
        <v>719</v>
      </c>
    </row>
    <row r="5445" spans="1:18" x14ac:dyDescent="0.25">
      <c r="A5445">
        <v>1</v>
      </c>
      <c r="B5445">
        <v>9080023</v>
      </c>
      <c r="C5445">
        <v>6</v>
      </c>
      <c r="D5445">
        <v>3</v>
      </c>
      <c r="E5445">
        <v>4</v>
      </c>
      <c r="F5445" t="s">
        <v>7</v>
      </c>
      <c r="G5445">
        <v>138</v>
      </c>
      <c r="M5445">
        <v>69</v>
      </c>
      <c r="P5445">
        <v>69</v>
      </c>
      <c r="Q5445" s="5">
        <f>VLOOKUP(Table2[[#This Row],[id_heating_system]],$V$2:$W$5,2,0)*Table2[[#This Row],[2019]]</f>
        <v>69</v>
      </c>
      <c r="R5445">
        <v>69</v>
      </c>
    </row>
    <row r="5446" spans="1:18" x14ac:dyDescent="0.25">
      <c r="A5446">
        <v>1</v>
      </c>
      <c r="B5446">
        <v>9080023</v>
      </c>
      <c r="C5446">
        <v>6</v>
      </c>
      <c r="D5446">
        <v>4</v>
      </c>
      <c r="E5446">
        <v>1</v>
      </c>
      <c r="F5446" t="s">
        <v>7</v>
      </c>
      <c r="G5446">
        <v>646</v>
      </c>
      <c r="M5446">
        <v>894</v>
      </c>
      <c r="P5446">
        <v>894</v>
      </c>
      <c r="Q5446" s="5">
        <f>VLOOKUP(Table2[[#This Row],[id_heating_system]],$V$2:$W$5,2,0)*Table2[[#This Row],[2019]]</f>
        <v>1031.538461676</v>
      </c>
      <c r="R5446">
        <v>894</v>
      </c>
    </row>
    <row r="5447" spans="1:18" x14ac:dyDescent="0.25">
      <c r="A5447">
        <v>1</v>
      </c>
      <c r="B5447">
        <v>9080023</v>
      </c>
      <c r="C5447">
        <v>6</v>
      </c>
      <c r="D5447">
        <v>4</v>
      </c>
      <c r="E5447">
        <v>2</v>
      </c>
      <c r="F5447" t="s">
        <v>7</v>
      </c>
      <c r="G5447">
        <v>2732</v>
      </c>
      <c r="M5447">
        <v>2595</v>
      </c>
      <c r="P5447">
        <v>2595</v>
      </c>
      <c r="Q5447" s="5">
        <f>VLOOKUP(Table2[[#This Row],[id_heating_system]],$V$2:$W$5,2,0)*Table2[[#This Row],[2019]]</f>
        <v>2595</v>
      </c>
      <c r="R5447">
        <v>2595</v>
      </c>
    </row>
    <row r="5448" spans="1:18" x14ac:dyDescent="0.25">
      <c r="A5448">
        <v>1</v>
      </c>
      <c r="B5448">
        <v>9080023</v>
      </c>
      <c r="C5448">
        <v>6</v>
      </c>
      <c r="D5448">
        <v>4</v>
      </c>
      <c r="E5448">
        <v>3</v>
      </c>
      <c r="F5448" t="s">
        <v>7</v>
      </c>
      <c r="G5448">
        <v>385</v>
      </c>
      <c r="M5448">
        <v>633</v>
      </c>
      <c r="P5448">
        <v>633</v>
      </c>
      <c r="Q5448" s="5">
        <f>VLOOKUP(Table2[[#This Row],[id_heating_system]],$V$2:$W$5,2,0)*Table2[[#This Row],[2019]]</f>
        <v>523.24203540299993</v>
      </c>
      <c r="R5448">
        <v>633</v>
      </c>
    </row>
    <row r="5449" spans="1:18" x14ac:dyDescent="0.25">
      <c r="A5449">
        <v>1</v>
      </c>
      <c r="B5449">
        <v>9080023</v>
      </c>
      <c r="C5449">
        <v>6</v>
      </c>
      <c r="D5449">
        <v>4</v>
      </c>
      <c r="E5449">
        <v>4</v>
      </c>
      <c r="F5449" t="s">
        <v>7</v>
      </c>
      <c r="G5449">
        <v>114</v>
      </c>
      <c r="M5449">
        <v>57</v>
      </c>
      <c r="P5449">
        <v>57</v>
      </c>
      <c r="Q5449" s="5">
        <f>VLOOKUP(Table2[[#This Row],[id_heating_system]],$V$2:$W$5,2,0)*Table2[[#This Row],[2019]]</f>
        <v>57</v>
      </c>
      <c r="R5449">
        <v>57</v>
      </c>
    </row>
    <row r="5450" spans="1:18" x14ac:dyDescent="0.25">
      <c r="A5450">
        <v>1</v>
      </c>
      <c r="B5450">
        <v>9080023</v>
      </c>
      <c r="C5450">
        <v>6</v>
      </c>
      <c r="D5450">
        <v>5</v>
      </c>
      <c r="E5450">
        <v>1</v>
      </c>
      <c r="F5450" t="s">
        <v>7</v>
      </c>
      <c r="G5450">
        <v>569</v>
      </c>
      <c r="M5450">
        <v>788</v>
      </c>
      <c r="P5450">
        <v>788</v>
      </c>
      <c r="Q5450" s="5">
        <f>VLOOKUP(Table2[[#This Row],[id_heating_system]],$V$2:$W$5,2,0)*Table2[[#This Row],[2019]]</f>
        <v>909.23076935200004</v>
      </c>
      <c r="R5450">
        <v>788</v>
      </c>
    </row>
    <row r="5451" spans="1:18" x14ac:dyDescent="0.25">
      <c r="A5451">
        <v>1</v>
      </c>
      <c r="B5451">
        <v>9080023</v>
      </c>
      <c r="C5451">
        <v>6</v>
      </c>
      <c r="D5451">
        <v>5</v>
      </c>
      <c r="E5451">
        <v>2</v>
      </c>
      <c r="F5451" t="s">
        <v>7</v>
      </c>
      <c r="G5451">
        <v>6231</v>
      </c>
      <c r="M5451">
        <v>5919</v>
      </c>
      <c r="P5451">
        <v>5919</v>
      </c>
      <c r="Q5451" s="5">
        <f>VLOOKUP(Table2[[#This Row],[id_heating_system]],$V$2:$W$5,2,0)*Table2[[#This Row],[2019]]</f>
        <v>5919</v>
      </c>
      <c r="R5451">
        <v>5919</v>
      </c>
    </row>
    <row r="5452" spans="1:18" x14ac:dyDescent="0.25">
      <c r="A5452">
        <v>1</v>
      </c>
      <c r="B5452">
        <v>9080023</v>
      </c>
      <c r="C5452">
        <v>6</v>
      </c>
      <c r="D5452">
        <v>5</v>
      </c>
      <c r="E5452">
        <v>3</v>
      </c>
      <c r="F5452" t="s">
        <v>7</v>
      </c>
      <c r="G5452">
        <v>504</v>
      </c>
      <c r="M5452">
        <v>829</v>
      </c>
      <c r="P5452">
        <v>829</v>
      </c>
      <c r="Q5452" s="5">
        <f>VLOOKUP(Table2[[#This Row],[id_heating_system]],$V$2:$W$5,2,0)*Table2[[#This Row],[2019]]</f>
        <v>685.25694683899997</v>
      </c>
      <c r="R5452">
        <v>829</v>
      </c>
    </row>
    <row r="5453" spans="1:18" x14ac:dyDescent="0.25">
      <c r="A5453">
        <v>1</v>
      </c>
      <c r="B5453">
        <v>9080023</v>
      </c>
      <c r="C5453">
        <v>6</v>
      </c>
      <c r="D5453">
        <v>5</v>
      </c>
      <c r="E5453">
        <v>4</v>
      </c>
      <c r="F5453" t="s">
        <v>7</v>
      </c>
      <c r="G5453">
        <v>561</v>
      </c>
      <c r="M5453">
        <v>281</v>
      </c>
      <c r="P5453">
        <v>281</v>
      </c>
      <c r="Q5453" s="5">
        <f>VLOOKUP(Table2[[#This Row],[id_heating_system]],$V$2:$W$5,2,0)*Table2[[#This Row],[2019]]</f>
        <v>281</v>
      </c>
      <c r="R5453">
        <v>281</v>
      </c>
    </row>
    <row r="5454" spans="1:18" x14ac:dyDescent="0.25">
      <c r="A5454">
        <v>1</v>
      </c>
      <c r="B5454">
        <v>9080023</v>
      </c>
      <c r="C5454">
        <v>6</v>
      </c>
      <c r="D5454">
        <v>6</v>
      </c>
      <c r="E5454">
        <v>1</v>
      </c>
      <c r="F5454" t="s">
        <v>7</v>
      </c>
      <c r="G5454">
        <v>444</v>
      </c>
      <c r="M5454">
        <v>615</v>
      </c>
      <c r="P5454">
        <v>615</v>
      </c>
      <c r="Q5454" s="5">
        <f>VLOOKUP(Table2[[#This Row],[id_heating_system]],$V$2:$W$5,2,0)*Table2[[#This Row],[2019]]</f>
        <v>709.61538471000006</v>
      </c>
      <c r="R5454">
        <v>615</v>
      </c>
    </row>
    <row r="5455" spans="1:18" x14ac:dyDescent="0.25">
      <c r="A5455">
        <v>1</v>
      </c>
      <c r="B5455">
        <v>9080023</v>
      </c>
      <c r="C5455">
        <v>6</v>
      </c>
      <c r="D5455">
        <v>6</v>
      </c>
      <c r="E5455">
        <v>2</v>
      </c>
      <c r="F5455" t="s">
        <v>7</v>
      </c>
      <c r="G5455">
        <v>14373</v>
      </c>
      <c r="M5455">
        <v>13654</v>
      </c>
      <c r="P5455">
        <v>13654</v>
      </c>
      <c r="Q5455" s="5">
        <f>VLOOKUP(Table2[[#This Row],[id_heating_system]],$V$2:$W$5,2,0)*Table2[[#This Row],[2019]]</f>
        <v>13654</v>
      </c>
      <c r="R5455">
        <v>13654</v>
      </c>
    </row>
    <row r="5456" spans="1:18" x14ac:dyDescent="0.25">
      <c r="A5456">
        <v>1</v>
      </c>
      <c r="B5456">
        <v>9080023</v>
      </c>
      <c r="C5456">
        <v>6</v>
      </c>
      <c r="D5456">
        <v>6</v>
      </c>
      <c r="E5456">
        <v>3</v>
      </c>
      <c r="F5456" t="s">
        <v>7</v>
      </c>
      <c r="G5456">
        <v>768</v>
      </c>
      <c r="M5456">
        <v>1263</v>
      </c>
      <c r="P5456">
        <v>1263</v>
      </c>
      <c r="Q5456" s="5">
        <f>VLOOKUP(Table2[[#This Row],[id_heating_system]],$V$2:$W$5,2,0)*Table2[[#This Row],[2019]]</f>
        <v>1044.0042507329999</v>
      </c>
      <c r="R5456">
        <v>1263</v>
      </c>
    </row>
    <row r="5457" spans="1:18" x14ac:dyDescent="0.25">
      <c r="A5457">
        <v>1</v>
      </c>
      <c r="B5457">
        <v>9080023</v>
      </c>
      <c r="C5457">
        <v>6</v>
      </c>
      <c r="D5457">
        <v>6</v>
      </c>
      <c r="E5457">
        <v>4</v>
      </c>
      <c r="F5457" t="s">
        <v>7</v>
      </c>
      <c r="G5457">
        <v>2022</v>
      </c>
      <c r="M5457">
        <v>1011</v>
      </c>
      <c r="P5457">
        <v>1011</v>
      </c>
      <c r="Q5457" s="5">
        <f>VLOOKUP(Table2[[#This Row],[id_heating_system]],$V$2:$W$5,2,0)*Table2[[#This Row],[2019]]</f>
        <v>1011</v>
      </c>
      <c r="R5457">
        <v>1011</v>
      </c>
    </row>
    <row r="5458" spans="1:18" x14ac:dyDescent="0.25">
      <c r="A5458">
        <v>1</v>
      </c>
      <c r="B5458">
        <v>9080023</v>
      </c>
      <c r="C5458">
        <v>6</v>
      </c>
      <c r="D5458">
        <v>7</v>
      </c>
      <c r="E5458">
        <v>1</v>
      </c>
      <c r="F5458" t="s">
        <v>7</v>
      </c>
      <c r="G5458">
        <v>36</v>
      </c>
      <c r="M5458">
        <v>50</v>
      </c>
      <c r="P5458">
        <v>50</v>
      </c>
      <c r="Q5458" s="5">
        <f>VLOOKUP(Table2[[#This Row],[id_heating_system]],$V$2:$W$5,2,0)*Table2[[#This Row],[2019]]</f>
        <v>57.692307700000001</v>
      </c>
      <c r="R5458">
        <v>50</v>
      </c>
    </row>
    <row r="5459" spans="1:18" x14ac:dyDescent="0.25">
      <c r="A5459">
        <v>1</v>
      </c>
      <c r="B5459">
        <v>9080023</v>
      </c>
      <c r="C5459">
        <v>6</v>
      </c>
      <c r="D5459">
        <v>7</v>
      </c>
      <c r="E5459">
        <v>2</v>
      </c>
      <c r="F5459" t="s">
        <v>7</v>
      </c>
      <c r="G5459">
        <v>4056</v>
      </c>
      <c r="M5459">
        <v>3853</v>
      </c>
      <c r="P5459">
        <v>3853</v>
      </c>
      <c r="Q5459" s="5">
        <f>VLOOKUP(Table2[[#This Row],[id_heating_system]],$V$2:$W$5,2,0)*Table2[[#This Row],[2019]]</f>
        <v>3853</v>
      </c>
      <c r="R5459">
        <v>3853</v>
      </c>
    </row>
    <row r="5460" spans="1:18" x14ac:dyDescent="0.25">
      <c r="A5460">
        <v>1</v>
      </c>
      <c r="B5460">
        <v>9080023</v>
      </c>
      <c r="C5460">
        <v>6</v>
      </c>
      <c r="D5460">
        <v>7</v>
      </c>
      <c r="E5460">
        <v>3</v>
      </c>
      <c r="F5460" t="s">
        <v>7</v>
      </c>
      <c r="G5460">
        <v>165</v>
      </c>
      <c r="M5460">
        <v>271</v>
      </c>
      <c r="P5460">
        <v>271</v>
      </c>
      <c r="Q5460" s="5">
        <f>VLOOKUP(Table2[[#This Row],[id_heating_system]],$V$2:$W$5,2,0)*Table2[[#This Row],[2019]]</f>
        <v>224.010413261</v>
      </c>
      <c r="R5460">
        <v>271</v>
      </c>
    </row>
    <row r="5461" spans="1:18" x14ac:dyDescent="0.25">
      <c r="A5461">
        <v>1</v>
      </c>
      <c r="B5461">
        <v>9080023</v>
      </c>
      <c r="C5461">
        <v>6</v>
      </c>
      <c r="D5461">
        <v>7</v>
      </c>
      <c r="E5461">
        <v>4</v>
      </c>
      <c r="F5461" t="s">
        <v>7</v>
      </c>
      <c r="G5461">
        <v>775</v>
      </c>
      <c r="M5461">
        <v>388</v>
      </c>
      <c r="P5461">
        <v>388</v>
      </c>
      <c r="Q5461" s="5">
        <f>VLOOKUP(Table2[[#This Row],[id_heating_system]],$V$2:$W$5,2,0)*Table2[[#This Row],[2019]]</f>
        <v>388</v>
      </c>
      <c r="R5461">
        <v>388</v>
      </c>
    </row>
    <row r="5462" spans="1:18" x14ac:dyDescent="0.25">
      <c r="A5462">
        <v>1</v>
      </c>
      <c r="B5462">
        <v>9080024</v>
      </c>
      <c r="C5462">
        <v>6</v>
      </c>
      <c r="D5462">
        <v>1</v>
      </c>
      <c r="E5462">
        <v>1</v>
      </c>
      <c r="F5462" t="s">
        <v>7</v>
      </c>
      <c r="G5462">
        <v>0</v>
      </c>
      <c r="M5462">
        <v>0</v>
      </c>
      <c r="P5462">
        <v>0</v>
      </c>
      <c r="Q5462" s="5">
        <f>VLOOKUP(Table2[[#This Row],[id_heating_system]],$V$2:$W$5,2,0)*Table2[[#This Row],[2019]]</f>
        <v>0</v>
      </c>
      <c r="R5462">
        <v>0</v>
      </c>
    </row>
    <row r="5463" spans="1:18" x14ac:dyDescent="0.25">
      <c r="A5463">
        <v>1</v>
      </c>
      <c r="B5463">
        <v>9080024</v>
      </c>
      <c r="C5463">
        <v>6</v>
      </c>
      <c r="D5463">
        <v>1</v>
      </c>
      <c r="E5463">
        <v>2</v>
      </c>
      <c r="F5463" t="s">
        <v>7</v>
      </c>
      <c r="G5463">
        <v>0</v>
      </c>
      <c r="M5463">
        <v>0</v>
      </c>
      <c r="P5463">
        <v>0</v>
      </c>
      <c r="Q5463" s="5">
        <f>VLOOKUP(Table2[[#This Row],[id_heating_system]],$V$2:$W$5,2,0)*Table2[[#This Row],[2019]]</f>
        <v>0</v>
      </c>
      <c r="R5463">
        <v>0</v>
      </c>
    </row>
    <row r="5464" spans="1:18" x14ac:dyDescent="0.25">
      <c r="A5464">
        <v>1</v>
      </c>
      <c r="B5464">
        <v>9080024</v>
      </c>
      <c r="C5464">
        <v>6</v>
      </c>
      <c r="D5464">
        <v>1</v>
      </c>
      <c r="E5464">
        <v>3</v>
      </c>
      <c r="F5464" t="s">
        <v>7</v>
      </c>
      <c r="G5464">
        <v>0</v>
      </c>
      <c r="M5464">
        <v>0</v>
      </c>
      <c r="P5464">
        <v>0</v>
      </c>
      <c r="Q5464" s="5">
        <f>VLOOKUP(Table2[[#This Row],[id_heating_system]],$V$2:$W$5,2,0)*Table2[[#This Row],[2019]]</f>
        <v>0</v>
      </c>
      <c r="R5464">
        <v>0</v>
      </c>
    </row>
    <row r="5465" spans="1:18" x14ac:dyDescent="0.25">
      <c r="A5465">
        <v>1</v>
      </c>
      <c r="B5465">
        <v>9080024</v>
      </c>
      <c r="C5465">
        <v>6</v>
      </c>
      <c r="D5465">
        <v>1</v>
      </c>
      <c r="E5465">
        <v>4</v>
      </c>
      <c r="F5465" t="s">
        <v>7</v>
      </c>
      <c r="G5465">
        <v>0</v>
      </c>
      <c r="M5465">
        <v>0</v>
      </c>
      <c r="P5465">
        <v>0</v>
      </c>
      <c r="Q5465" s="5">
        <f>VLOOKUP(Table2[[#This Row],[id_heating_system]],$V$2:$W$5,2,0)*Table2[[#This Row],[2019]]</f>
        <v>0</v>
      </c>
      <c r="R5465">
        <v>0</v>
      </c>
    </row>
    <row r="5466" spans="1:18" x14ac:dyDescent="0.25">
      <c r="A5466">
        <v>1</v>
      </c>
      <c r="B5466">
        <v>9080024</v>
      </c>
      <c r="C5466">
        <v>6</v>
      </c>
      <c r="D5466">
        <v>2</v>
      </c>
      <c r="E5466">
        <v>1</v>
      </c>
      <c r="F5466" t="s">
        <v>7</v>
      </c>
      <c r="G5466">
        <v>381</v>
      </c>
      <c r="M5466">
        <v>668</v>
      </c>
      <c r="P5466">
        <v>668</v>
      </c>
      <c r="Q5466" s="5">
        <f>VLOOKUP(Table2[[#This Row],[id_heating_system]],$V$2:$W$5,2,0)*Table2[[#This Row],[2019]]</f>
        <v>770.76923087199998</v>
      </c>
      <c r="R5466">
        <v>668</v>
      </c>
    </row>
    <row r="5467" spans="1:18" x14ac:dyDescent="0.25">
      <c r="A5467">
        <v>1</v>
      </c>
      <c r="B5467">
        <v>9080024</v>
      </c>
      <c r="C5467">
        <v>6</v>
      </c>
      <c r="D5467">
        <v>2</v>
      </c>
      <c r="E5467">
        <v>2</v>
      </c>
      <c r="F5467" t="s">
        <v>7</v>
      </c>
      <c r="G5467">
        <v>2458</v>
      </c>
      <c r="M5467">
        <v>2335</v>
      </c>
      <c r="P5467">
        <v>2335</v>
      </c>
      <c r="Q5467" s="5">
        <f>VLOOKUP(Table2[[#This Row],[id_heating_system]],$V$2:$W$5,2,0)*Table2[[#This Row],[2019]]</f>
        <v>2335</v>
      </c>
      <c r="R5467">
        <v>2335</v>
      </c>
    </row>
    <row r="5468" spans="1:18" x14ac:dyDescent="0.25">
      <c r="A5468">
        <v>1</v>
      </c>
      <c r="B5468">
        <v>9080024</v>
      </c>
      <c r="C5468">
        <v>6</v>
      </c>
      <c r="D5468">
        <v>2</v>
      </c>
      <c r="E5468">
        <v>3</v>
      </c>
      <c r="F5468" t="s">
        <v>7</v>
      </c>
      <c r="G5468">
        <v>287</v>
      </c>
      <c r="M5468">
        <v>370</v>
      </c>
      <c r="P5468">
        <v>370</v>
      </c>
      <c r="Q5468" s="5">
        <f>VLOOKUP(Table2[[#This Row],[id_heating_system]],$V$2:$W$5,2,0)*Table2[[#This Row],[2019]]</f>
        <v>305.84447567000001</v>
      </c>
      <c r="R5468">
        <v>370</v>
      </c>
    </row>
    <row r="5469" spans="1:18" x14ac:dyDescent="0.25">
      <c r="A5469">
        <v>1</v>
      </c>
      <c r="B5469">
        <v>9080024</v>
      </c>
      <c r="C5469">
        <v>6</v>
      </c>
      <c r="D5469">
        <v>2</v>
      </c>
      <c r="E5469">
        <v>4</v>
      </c>
      <c r="F5469" t="s">
        <v>7</v>
      </c>
      <c r="G5469">
        <v>51</v>
      </c>
      <c r="M5469">
        <v>26</v>
      </c>
      <c r="P5469">
        <v>26</v>
      </c>
      <c r="Q5469" s="5">
        <f>VLOOKUP(Table2[[#This Row],[id_heating_system]],$V$2:$W$5,2,0)*Table2[[#This Row],[2019]]</f>
        <v>26</v>
      </c>
      <c r="R5469">
        <v>26</v>
      </c>
    </row>
    <row r="5470" spans="1:18" x14ac:dyDescent="0.25">
      <c r="A5470">
        <v>1</v>
      </c>
      <c r="B5470">
        <v>9080024</v>
      </c>
      <c r="C5470">
        <v>6</v>
      </c>
      <c r="D5470">
        <v>3</v>
      </c>
      <c r="E5470">
        <v>1</v>
      </c>
      <c r="F5470" t="s">
        <v>7</v>
      </c>
      <c r="G5470">
        <v>427</v>
      </c>
      <c r="M5470">
        <v>749</v>
      </c>
      <c r="P5470">
        <v>749</v>
      </c>
      <c r="Q5470" s="5">
        <f>VLOOKUP(Table2[[#This Row],[id_heating_system]],$V$2:$W$5,2,0)*Table2[[#This Row],[2019]]</f>
        <v>864.23076934599999</v>
      </c>
      <c r="R5470">
        <v>749</v>
      </c>
    </row>
    <row r="5471" spans="1:18" x14ac:dyDescent="0.25">
      <c r="A5471">
        <v>1</v>
      </c>
      <c r="B5471">
        <v>9080024</v>
      </c>
      <c r="C5471">
        <v>6</v>
      </c>
      <c r="D5471">
        <v>3</v>
      </c>
      <c r="E5471">
        <v>2</v>
      </c>
      <c r="F5471" t="s">
        <v>7</v>
      </c>
      <c r="G5471">
        <v>2290</v>
      </c>
      <c r="M5471">
        <v>2176</v>
      </c>
      <c r="P5471">
        <v>2176</v>
      </c>
      <c r="Q5471" s="5">
        <f>VLOOKUP(Table2[[#This Row],[id_heating_system]],$V$2:$W$5,2,0)*Table2[[#This Row],[2019]]</f>
        <v>2176</v>
      </c>
      <c r="R5471">
        <v>2176</v>
      </c>
    </row>
    <row r="5472" spans="1:18" x14ac:dyDescent="0.25">
      <c r="A5472">
        <v>1</v>
      </c>
      <c r="B5472">
        <v>9080024</v>
      </c>
      <c r="C5472">
        <v>6</v>
      </c>
      <c r="D5472">
        <v>3</v>
      </c>
      <c r="E5472">
        <v>3</v>
      </c>
      <c r="F5472" t="s">
        <v>7</v>
      </c>
      <c r="G5472">
        <v>218</v>
      </c>
      <c r="M5472">
        <v>281</v>
      </c>
      <c r="P5472">
        <v>281</v>
      </c>
      <c r="Q5472" s="5">
        <f>VLOOKUP(Table2[[#This Row],[id_heating_system]],$V$2:$W$5,2,0)*Table2[[#This Row],[2019]]</f>
        <v>232.27648017099997</v>
      </c>
      <c r="R5472">
        <v>281</v>
      </c>
    </row>
    <row r="5473" spans="1:18" x14ac:dyDescent="0.25">
      <c r="A5473">
        <v>1</v>
      </c>
      <c r="B5473">
        <v>9080024</v>
      </c>
      <c r="C5473">
        <v>6</v>
      </c>
      <c r="D5473">
        <v>3</v>
      </c>
      <c r="E5473">
        <v>4</v>
      </c>
      <c r="F5473" t="s">
        <v>7</v>
      </c>
      <c r="G5473">
        <v>24</v>
      </c>
      <c r="M5473">
        <v>12</v>
      </c>
      <c r="P5473">
        <v>12</v>
      </c>
      <c r="Q5473" s="5">
        <f>VLOOKUP(Table2[[#This Row],[id_heating_system]],$V$2:$W$5,2,0)*Table2[[#This Row],[2019]]</f>
        <v>12</v>
      </c>
      <c r="R5473">
        <v>12</v>
      </c>
    </row>
    <row r="5474" spans="1:18" x14ac:dyDescent="0.25">
      <c r="A5474">
        <v>1</v>
      </c>
      <c r="B5474">
        <v>9080024</v>
      </c>
      <c r="C5474">
        <v>6</v>
      </c>
      <c r="D5474">
        <v>4</v>
      </c>
      <c r="E5474">
        <v>1</v>
      </c>
      <c r="F5474" t="s">
        <v>7</v>
      </c>
      <c r="G5474">
        <v>161</v>
      </c>
      <c r="M5474">
        <v>282</v>
      </c>
      <c r="P5474">
        <v>282</v>
      </c>
      <c r="Q5474" s="5">
        <f>VLOOKUP(Table2[[#This Row],[id_heating_system]],$V$2:$W$5,2,0)*Table2[[#This Row],[2019]]</f>
        <v>325.38461542800002</v>
      </c>
      <c r="R5474">
        <v>282</v>
      </c>
    </row>
    <row r="5475" spans="1:18" x14ac:dyDescent="0.25">
      <c r="A5475">
        <v>1</v>
      </c>
      <c r="B5475">
        <v>9080024</v>
      </c>
      <c r="C5475">
        <v>6</v>
      </c>
      <c r="D5475">
        <v>4</v>
      </c>
      <c r="E5475">
        <v>2</v>
      </c>
      <c r="F5475" t="s">
        <v>7</v>
      </c>
      <c r="G5475">
        <v>2052</v>
      </c>
      <c r="M5475">
        <v>1949</v>
      </c>
      <c r="P5475">
        <v>1949</v>
      </c>
      <c r="Q5475" s="5">
        <f>VLOOKUP(Table2[[#This Row],[id_heating_system]],$V$2:$W$5,2,0)*Table2[[#This Row],[2019]]</f>
        <v>1949</v>
      </c>
      <c r="R5475">
        <v>1949</v>
      </c>
    </row>
    <row r="5476" spans="1:18" x14ac:dyDescent="0.25">
      <c r="A5476">
        <v>1</v>
      </c>
      <c r="B5476">
        <v>9080024</v>
      </c>
      <c r="C5476">
        <v>6</v>
      </c>
      <c r="D5476">
        <v>4</v>
      </c>
      <c r="E5476">
        <v>3</v>
      </c>
      <c r="F5476" t="s">
        <v>7</v>
      </c>
      <c r="G5476">
        <v>122</v>
      </c>
      <c r="M5476">
        <v>157</v>
      </c>
      <c r="P5476">
        <v>157</v>
      </c>
      <c r="Q5476" s="5">
        <f>VLOOKUP(Table2[[#This Row],[id_heating_system]],$V$2:$W$5,2,0)*Table2[[#This Row],[2019]]</f>
        <v>129.777250487</v>
      </c>
      <c r="R5476">
        <v>157</v>
      </c>
    </row>
    <row r="5477" spans="1:18" x14ac:dyDescent="0.25">
      <c r="A5477">
        <v>1</v>
      </c>
      <c r="B5477">
        <v>9080024</v>
      </c>
      <c r="C5477">
        <v>6</v>
      </c>
      <c r="D5477">
        <v>4</v>
      </c>
      <c r="E5477">
        <v>4</v>
      </c>
      <c r="F5477" t="s">
        <v>7</v>
      </c>
      <c r="G5477">
        <v>6</v>
      </c>
      <c r="M5477">
        <v>3</v>
      </c>
      <c r="P5477">
        <v>3</v>
      </c>
      <c r="Q5477" s="5">
        <f>VLOOKUP(Table2[[#This Row],[id_heating_system]],$V$2:$W$5,2,0)*Table2[[#This Row],[2019]]</f>
        <v>3</v>
      </c>
      <c r="R5477">
        <v>3</v>
      </c>
    </row>
    <row r="5478" spans="1:18" x14ac:dyDescent="0.25">
      <c r="A5478">
        <v>1</v>
      </c>
      <c r="B5478">
        <v>9080024</v>
      </c>
      <c r="C5478">
        <v>6</v>
      </c>
      <c r="D5478">
        <v>5</v>
      </c>
      <c r="E5478">
        <v>1</v>
      </c>
      <c r="F5478" t="s">
        <v>7</v>
      </c>
      <c r="G5478">
        <v>1040</v>
      </c>
      <c r="M5478">
        <v>1823</v>
      </c>
      <c r="P5478">
        <v>1823</v>
      </c>
      <c r="Q5478" s="5">
        <f>VLOOKUP(Table2[[#This Row],[id_heating_system]],$V$2:$W$5,2,0)*Table2[[#This Row],[2019]]</f>
        <v>2103.4615387419999</v>
      </c>
      <c r="R5478">
        <v>1823</v>
      </c>
    </row>
    <row r="5479" spans="1:18" x14ac:dyDescent="0.25">
      <c r="A5479">
        <v>1</v>
      </c>
      <c r="B5479">
        <v>9080024</v>
      </c>
      <c r="C5479">
        <v>6</v>
      </c>
      <c r="D5479">
        <v>5</v>
      </c>
      <c r="E5479">
        <v>2</v>
      </c>
      <c r="F5479" t="s">
        <v>7</v>
      </c>
      <c r="G5479">
        <v>10008</v>
      </c>
      <c r="M5479">
        <v>9508</v>
      </c>
      <c r="P5479">
        <v>9508</v>
      </c>
      <c r="Q5479" s="5">
        <f>VLOOKUP(Table2[[#This Row],[id_heating_system]],$V$2:$W$5,2,0)*Table2[[#This Row],[2019]]</f>
        <v>9508</v>
      </c>
      <c r="R5479">
        <v>9508</v>
      </c>
    </row>
    <row r="5480" spans="1:18" x14ac:dyDescent="0.25">
      <c r="A5480">
        <v>1</v>
      </c>
      <c r="B5480">
        <v>9080024</v>
      </c>
      <c r="C5480">
        <v>6</v>
      </c>
      <c r="D5480">
        <v>5</v>
      </c>
      <c r="E5480">
        <v>3</v>
      </c>
      <c r="F5480" t="s">
        <v>7</v>
      </c>
      <c r="G5480">
        <v>814</v>
      </c>
      <c r="M5480">
        <v>1048</v>
      </c>
      <c r="P5480">
        <v>1048</v>
      </c>
      <c r="Q5480" s="5">
        <f>VLOOKUP(Table2[[#This Row],[id_heating_system]],$V$2:$W$5,2,0)*Table2[[#This Row],[2019]]</f>
        <v>866.28381216799994</v>
      </c>
      <c r="R5480">
        <v>1048</v>
      </c>
    </row>
    <row r="5481" spans="1:18" x14ac:dyDescent="0.25">
      <c r="A5481">
        <v>1</v>
      </c>
      <c r="B5481">
        <v>9080024</v>
      </c>
      <c r="C5481">
        <v>6</v>
      </c>
      <c r="D5481">
        <v>5</v>
      </c>
      <c r="E5481">
        <v>4</v>
      </c>
      <c r="F5481" t="s">
        <v>7</v>
      </c>
      <c r="G5481">
        <v>225</v>
      </c>
      <c r="M5481">
        <v>113</v>
      </c>
      <c r="P5481">
        <v>113</v>
      </c>
      <c r="Q5481" s="5">
        <f>VLOOKUP(Table2[[#This Row],[id_heating_system]],$V$2:$W$5,2,0)*Table2[[#This Row],[2019]]</f>
        <v>113</v>
      </c>
      <c r="R5481">
        <v>113</v>
      </c>
    </row>
    <row r="5482" spans="1:18" x14ac:dyDescent="0.25">
      <c r="A5482">
        <v>1</v>
      </c>
      <c r="B5482">
        <v>9080024</v>
      </c>
      <c r="C5482">
        <v>6</v>
      </c>
      <c r="D5482">
        <v>6</v>
      </c>
      <c r="E5482">
        <v>1</v>
      </c>
      <c r="F5482" t="s">
        <v>7</v>
      </c>
      <c r="G5482">
        <v>902</v>
      </c>
      <c r="M5482">
        <v>1581</v>
      </c>
      <c r="P5482">
        <v>1581</v>
      </c>
      <c r="Q5482" s="5">
        <f>VLOOKUP(Table2[[#This Row],[id_heating_system]],$V$2:$W$5,2,0)*Table2[[#This Row],[2019]]</f>
        <v>1824.230769474</v>
      </c>
      <c r="R5482">
        <v>1581</v>
      </c>
    </row>
    <row r="5483" spans="1:18" x14ac:dyDescent="0.25">
      <c r="A5483">
        <v>1</v>
      </c>
      <c r="B5483">
        <v>9080024</v>
      </c>
      <c r="C5483">
        <v>6</v>
      </c>
      <c r="D5483">
        <v>6</v>
      </c>
      <c r="E5483">
        <v>2</v>
      </c>
      <c r="F5483" t="s">
        <v>7</v>
      </c>
      <c r="G5483">
        <v>22755</v>
      </c>
      <c r="M5483">
        <v>21617</v>
      </c>
      <c r="P5483">
        <v>21617</v>
      </c>
      <c r="Q5483" s="5">
        <f>VLOOKUP(Table2[[#This Row],[id_heating_system]],$V$2:$W$5,2,0)*Table2[[#This Row],[2019]]</f>
        <v>21617</v>
      </c>
      <c r="R5483">
        <v>21617</v>
      </c>
    </row>
    <row r="5484" spans="1:18" x14ac:dyDescent="0.25">
      <c r="A5484">
        <v>1</v>
      </c>
      <c r="B5484">
        <v>9080024</v>
      </c>
      <c r="C5484">
        <v>6</v>
      </c>
      <c r="D5484">
        <v>6</v>
      </c>
      <c r="E5484">
        <v>3</v>
      </c>
      <c r="F5484" t="s">
        <v>7</v>
      </c>
      <c r="G5484">
        <v>758</v>
      </c>
      <c r="M5484">
        <v>976</v>
      </c>
      <c r="P5484">
        <v>976</v>
      </c>
      <c r="Q5484" s="5">
        <f>VLOOKUP(Table2[[#This Row],[id_heating_system]],$V$2:$W$5,2,0)*Table2[[#This Row],[2019]]</f>
        <v>806.76813041599996</v>
      </c>
      <c r="R5484">
        <v>976</v>
      </c>
    </row>
    <row r="5485" spans="1:18" x14ac:dyDescent="0.25">
      <c r="A5485">
        <v>1</v>
      </c>
      <c r="B5485">
        <v>9080024</v>
      </c>
      <c r="C5485">
        <v>6</v>
      </c>
      <c r="D5485">
        <v>6</v>
      </c>
      <c r="E5485">
        <v>4</v>
      </c>
      <c r="F5485" t="s">
        <v>7</v>
      </c>
      <c r="G5485">
        <v>734</v>
      </c>
      <c r="M5485">
        <v>367</v>
      </c>
      <c r="P5485">
        <v>367</v>
      </c>
      <c r="Q5485" s="5">
        <f>VLOOKUP(Table2[[#This Row],[id_heating_system]],$V$2:$W$5,2,0)*Table2[[#This Row],[2019]]</f>
        <v>367</v>
      </c>
      <c r="R5485">
        <v>367</v>
      </c>
    </row>
    <row r="5486" spans="1:18" x14ac:dyDescent="0.25">
      <c r="A5486">
        <v>1</v>
      </c>
      <c r="B5486">
        <v>9080024</v>
      </c>
      <c r="C5486">
        <v>6</v>
      </c>
      <c r="D5486">
        <v>7</v>
      </c>
      <c r="E5486">
        <v>1</v>
      </c>
      <c r="F5486" t="s">
        <v>7</v>
      </c>
      <c r="G5486">
        <v>75</v>
      </c>
      <c r="M5486">
        <v>131</v>
      </c>
      <c r="P5486">
        <v>131</v>
      </c>
      <c r="Q5486" s="5">
        <f>VLOOKUP(Table2[[#This Row],[id_heating_system]],$V$2:$W$5,2,0)*Table2[[#This Row],[2019]]</f>
        <v>151.15384617399999</v>
      </c>
      <c r="R5486">
        <v>131</v>
      </c>
    </row>
    <row r="5487" spans="1:18" x14ac:dyDescent="0.25">
      <c r="A5487">
        <v>1</v>
      </c>
      <c r="B5487">
        <v>9080024</v>
      </c>
      <c r="C5487">
        <v>6</v>
      </c>
      <c r="D5487">
        <v>7</v>
      </c>
      <c r="E5487">
        <v>2</v>
      </c>
      <c r="F5487" t="s">
        <v>7</v>
      </c>
      <c r="G5487">
        <v>5417</v>
      </c>
      <c r="M5487">
        <v>5146</v>
      </c>
      <c r="P5487">
        <v>5146</v>
      </c>
      <c r="Q5487" s="5">
        <f>VLOOKUP(Table2[[#This Row],[id_heating_system]],$V$2:$W$5,2,0)*Table2[[#This Row],[2019]]</f>
        <v>5146</v>
      </c>
      <c r="R5487">
        <v>5146</v>
      </c>
    </row>
    <row r="5488" spans="1:18" x14ac:dyDescent="0.25">
      <c r="A5488">
        <v>1</v>
      </c>
      <c r="B5488">
        <v>9080024</v>
      </c>
      <c r="C5488">
        <v>6</v>
      </c>
      <c r="D5488">
        <v>7</v>
      </c>
      <c r="E5488">
        <v>3</v>
      </c>
      <c r="F5488" t="s">
        <v>7</v>
      </c>
      <c r="G5488">
        <v>95</v>
      </c>
      <c r="M5488">
        <v>122</v>
      </c>
      <c r="P5488">
        <v>122</v>
      </c>
      <c r="Q5488" s="5">
        <f>VLOOKUP(Table2[[#This Row],[id_heating_system]],$V$2:$W$5,2,0)*Table2[[#This Row],[2019]]</f>
        <v>100.846016302</v>
      </c>
      <c r="R5488">
        <v>122</v>
      </c>
    </row>
    <row r="5489" spans="1:18" x14ac:dyDescent="0.25">
      <c r="A5489">
        <v>1</v>
      </c>
      <c r="B5489">
        <v>9080024</v>
      </c>
      <c r="C5489">
        <v>6</v>
      </c>
      <c r="D5489">
        <v>7</v>
      </c>
      <c r="E5489">
        <v>4</v>
      </c>
      <c r="F5489" t="s">
        <v>7</v>
      </c>
      <c r="G5489">
        <v>281</v>
      </c>
      <c r="M5489">
        <v>141</v>
      </c>
      <c r="P5489">
        <v>141</v>
      </c>
      <c r="Q5489" s="5">
        <f>VLOOKUP(Table2[[#This Row],[id_heating_system]],$V$2:$W$5,2,0)*Table2[[#This Row],[2019]]</f>
        <v>141</v>
      </c>
      <c r="R5489">
        <v>141</v>
      </c>
    </row>
    <row r="5490" spans="1:18" x14ac:dyDescent="0.25">
      <c r="A5490">
        <v>1</v>
      </c>
      <c r="B5490">
        <v>9090101</v>
      </c>
      <c r="C5490">
        <v>6</v>
      </c>
      <c r="D5490">
        <v>1</v>
      </c>
      <c r="E5490">
        <v>1</v>
      </c>
      <c r="F5490" t="s">
        <v>7</v>
      </c>
      <c r="G5490">
        <v>5979</v>
      </c>
      <c r="M5490">
        <v>7196</v>
      </c>
      <c r="P5490">
        <v>7196</v>
      </c>
      <c r="Q5490" s="5">
        <f>VLOOKUP(Table2[[#This Row],[id_heating_system]],$V$2:$W$5,2,0)*Table2[[#This Row],[2019]]</f>
        <v>8303.0769241840007</v>
      </c>
      <c r="R5490">
        <v>7196</v>
      </c>
    </row>
    <row r="5491" spans="1:18" x14ac:dyDescent="0.25">
      <c r="A5491">
        <v>1</v>
      </c>
      <c r="B5491">
        <v>9090101</v>
      </c>
      <c r="C5491">
        <v>6</v>
      </c>
      <c r="D5491">
        <v>1</v>
      </c>
      <c r="E5491">
        <v>2</v>
      </c>
      <c r="F5491" t="s">
        <v>7</v>
      </c>
      <c r="G5491">
        <v>14490</v>
      </c>
      <c r="M5491">
        <v>13766</v>
      </c>
      <c r="P5491">
        <v>13766</v>
      </c>
      <c r="Q5491" s="5">
        <f>VLOOKUP(Table2[[#This Row],[id_heating_system]],$V$2:$W$5,2,0)*Table2[[#This Row],[2019]]</f>
        <v>13766</v>
      </c>
      <c r="R5491">
        <v>13766</v>
      </c>
    </row>
    <row r="5492" spans="1:18" x14ac:dyDescent="0.25">
      <c r="A5492">
        <v>1</v>
      </c>
      <c r="B5492">
        <v>9090101</v>
      </c>
      <c r="C5492">
        <v>6</v>
      </c>
      <c r="D5492">
        <v>1</v>
      </c>
      <c r="E5492">
        <v>3</v>
      </c>
      <c r="F5492" t="s">
        <v>7</v>
      </c>
      <c r="G5492">
        <v>3312</v>
      </c>
      <c r="M5492">
        <v>3525</v>
      </c>
      <c r="P5492">
        <v>3525</v>
      </c>
      <c r="Q5492" s="5">
        <f>VLOOKUP(Table2[[#This Row],[id_heating_system]],$V$2:$W$5,2,0)*Table2[[#This Row],[2019]]</f>
        <v>2913.7885857749998</v>
      </c>
      <c r="R5492">
        <v>3525</v>
      </c>
    </row>
    <row r="5493" spans="1:18" x14ac:dyDescent="0.25">
      <c r="A5493">
        <v>1</v>
      </c>
      <c r="B5493">
        <v>9090101</v>
      </c>
      <c r="C5493">
        <v>6</v>
      </c>
      <c r="D5493">
        <v>1</v>
      </c>
      <c r="E5493">
        <v>4</v>
      </c>
      <c r="F5493" t="s">
        <v>7</v>
      </c>
      <c r="G5493">
        <v>325</v>
      </c>
      <c r="M5493">
        <v>163</v>
      </c>
      <c r="P5493">
        <v>163</v>
      </c>
      <c r="Q5493" s="5">
        <f>VLOOKUP(Table2[[#This Row],[id_heating_system]],$V$2:$W$5,2,0)*Table2[[#This Row],[2019]]</f>
        <v>163</v>
      </c>
      <c r="R5493">
        <v>163</v>
      </c>
    </row>
    <row r="5494" spans="1:18" x14ac:dyDescent="0.25">
      <c r="A5494">
        <v>1</v>
      </c>
      <c r="B5494">
        <v>9090101</v>
      </c>
      <c r="C5494">
        <v>6</v>
      </c>
      <c r="D5494">
        <v>2</v>
      </c>
      <c r="E5494">
        <v>1</v>
      </c>
      <c r="F5494" t="s">
        <v>7</v>
      </c>
      <c r="G5494">
        <v>0</v>
      </c>
      <c r="M5494">
        <v>0</v>
      </c>
      <c r="P5494">
        <v>0</v>
      </c>
      <c r="Q5494" s="5">
        <f>VLOOKUP(Table2[[#This Row],[id_heating_system]],$V$2:$W$5,2,0)*Table2[[#This Row],[2019]]</f>
        <v>0</v>
      </c>
      <c r="R5494">
        <v>0</v>
      </c>
    </row>
    <row r="5495" spans="1:18" x14ac:dyDescent="0.25">
      <c r="A5495">
        <v>1</v>
      </c>
      <c r="B5495">
        <v>9090101</v>
      </c>
      <c r="C5495">
        <v>6</v>
      </c>
      <c r="D5495">
        <v>2</v>
      </c>
      <c r="E5495">
        <v>2</v>
      </c>
      <c r="F5495" t="s">
        <v>7</v>
      </c>
      <c r="G5495">
        <v>0</v>
      </c>
      <c r="M5495">
        <v>0</v>
      </c>
      <c r="P5495">
        <v>0</v>
      </c>
      <c r="Q5495" s="5">
        <f>VLOOKUP(Table2[[#This Row],[id_heating_system]],$V$2:$W$5,2,0)*Table2[[#This Row],[2019]]</f>
        <v>0</v>
      </c>
      <c r="R5495">
        <v>0</v>
      </c>
    </row>
    <row r="5496" spans="1:18" x14ac:dyDescent="0.25">
      <c r="A5496">
        <v>1</v>
      </c>
      <c r="B5496">
        <v>9090101</v>
      </c>
      <c r="C5496">
        <v>6</v>
      </c>
      <c r="D5496">
        <v>2</v>
      </c>
      <c r="E5496">
        <v>3</v>
      </c>
      <c r="F5496" t="s">
        <v>7</v>
      </c>
      <c r="G5496">
        <v>0</v>
      </c>
      <c r="M5496">
        <v>0</v>
      </c>
      <c r="P5496">
        <v>0</v>
      </c>
      <c r="Q5496" s="5">
        <f>VLOOKUP(Table2[[#This Row],[id_heating_system]],$V$2:$W$5,2,0)*Table2[[#This Row],[2019]]</f>
        <v>0</v>
      </c>
      <c r="R5496">
        <v>0</v>
      </c>
    </row>
    <row r="5497" spans="1:18" x14ac:dyDescent="0.25">
      <c r="A5497">
        <v>1</v>
      </c>
      <c r="B5497">
        <v>9090101</v>
      </c>
      <c r="C5497">
        <v>6</v>
      </c>
      <c r="D5497">
        <v>2</v>
      </c>
      <c r="E5497">
        <v>4</v>
      </c>
      <c r="F5497" t="s">
        <v>7</v>
      </c>
      <c r="G5497">
        <v>0</v>
      </c>
      <c r="M5497">
        <v>0</v>
      </c>
      <c r="P5497">
        <v>0</v>
      </c>
      <c r="Q5497" s="5">
        <f>VLOOKUP(Table2[[#This Row],[id_heating_system]],$V$2:$W$5,2,0)*Table2[[#This Row],[2019]]</f>
        <v>0</v>
      </c>
      <c r="R5497">
        <v>0</v>
      </c>
    </row>
    <row r="5498" spans="1:18" x14ac:dyDescent="0.25">
      <c r="A5498">
        <v>1</v>
      </c>
      <c r="B5498">
        <v>9090101</v>
      </c>
      <c r="C5498">
        <v>6</v>
      </c>
      <c r="D5498">
        <v>3</v>
      </c>
      <c r="E5498">
        <v>1</v>
      </c>
      <c r="F5498" t="s">
        <v>7</v>
      </c>
      <c r="G5498">
        <v>0</v>
      </c>
      <c r="M5498">
        <v>0</v>
      </c>
      <c r="P5498">
        <v>0</v>
      </c>
      <c r="Q5498" s="5">
        <f>VLOOKUP(Table2[[#This Row],[id_heating_system]],$V$2:$W$5,2,0)*Table2[[#This Row],[2019]]</f>
        <v>0</v>
      </c>
      <c r="R5498">
        <v>0</v>
      </c>
    </row>
    <row r="5499" spans="1:18" x14ac:dyDescent="0.25">
      <c r="A5499">
        <v>1</v>
      </c>
      <c r="B5499">
        <v>9090101</v>
      </c>
      <c r="C5499">
        <v>6</v>
      </c>
      <c r="D5499">
        <v>3</v>
      </c>
      <c r="E5499">
        <v>2</v>
      </c>
      <c r="F5499" t="s">
        <v>7</v>
      </c>
      <c r="G5499">
        <v>0</v>
      </c>
      <c r="M5499">
        <v>0</v>
      </c>
      <c r="P5499">
        <v>0</v>
      </c>
      <c r="Q5499" s="5">
        <f>VLOOKUP(Table2[[#This Row],[id_heating_system]],$V$2:$W$5,2,0)*Table2[[#This Row],[2019]]</f>
        <v>0</v>
      </c>
      <c r="R5499">
        <v>0</v>
      </c>
    </row>
    <row r="5500" spans="1:18" x14ac:dyDescent="0.25">
      <c r="A5500">
        <v>1</v>
      </c>
      <c r="B5500">
        <v>9090101</v>
      </c>
      <c r="C5500">
        <v>6</v>
      </c>
      <c r="D5500">
        <v>3</v>
      </c>
      <c r="E5500">
        <v>3</v>
      </c>
      <c r="F5500" t="s">
        <v>7</v>
      </c>
      <c r="G5500">
        <v>0</v>
      </c>
      <c r="M5500">
        <v>0</v>
      </c>
      <c r="P5500">
        <v>0</v>
      </c>
      <c r="Q5500" s="5">
        <f>VLOOKUP(Table2[[#This Row],[id_heating_system]],$V$2:$W$5,2,0)*Table2[[#This Row],[2019]]</f>
        <v>0</v>
      </c>
      <c r="R5500">
        <v>0</v>
      </c>
    </row>
    <row r="5501" spans="1:18" x14ac:dyDescent="0.25">
      <c r="A5501">
        <v>1</v>
      </c>
      <c r="B5501">
        <v>9090101</v>
      </c>
      <c r="C5501">
        <v>6</v>
      </c>
      <c r="D5501">
        <v>3</v>
      </c>
      <c r="E5501">
        <v>4</v>
      </c>
      <c r="F5501" t="s">
        <v>7</v>
      </c>
      <c r="G5501">
        <v>0</v>
      </c>
      <c r="M5501">
        <v>0</v>
      </c>
      <c r="P5501">
        <v>0</v>
      </c>
      <c r="Q5501" s="5">
        <f>VLOOKUP(Table2[[#This Row],[id_heating_system]],$V$2:$W$5,2,0)*Table2[[#This Row],[2019]]</f>
        <v>0</v>
      </c>
      <c r="R5501">
        <v>0</v>
      </c>
    </row>
    <row r="5502" spans="1:18" x14ac:dyDescent="0.25">
      <c r="A5502">
        <v>1</v>
      </c>
      <c r="B5502">
        <v>9090101</v>
      </c>
      <c r="C5502">
        <v>6</v>
      </c>
      <c r="D5502">
        <v>4</v>
      </c>
      <c r="E5502">
        <v>1</v>
      </c>
      <c r="F5502" t="s">
        <v>7</v>
      </c>
      <c r="G5502">
        <v>763</v>
      </c>
      <c r="M5502">
        <v>918</v>
      </c>
      <c r="P5502">
        <v>918</v>
      </c>
      <c r="Q5502" s="5">
        <f>VLOOKUP(Table2[[#This Row],[id_heating_system]],$V$2:$W$5,2,0)*Table2[[#This Row],[2019]]</f>
        <v>1059.2307693719999</v>
      </c>
      <c r="R5502">
        <v>918</v>
      </c>
    </row>
    <row r="5503" spans="1:18" x14ac:dyDescent="0.25">
      <c r="A5503">
        <v>1</v>
      </c>
      <c r="B5503">
        <v>9090101</v>
      </c>
      <c r="C5503">
        <v>6</v>
      </c>
      <c r="D5503">
        <v>4</v>
      </c>
      <c r="E5503">
        <v>2</v>
      </c>
      <c r="F5503" t="s">
        <v>7</v>
      </c>
      <c r="G5503">
        <v>11752</v>
      </c>
      <c r="M5503">
        <v>11164</v>
      </c>
      <c r="P5503">
        <v>11164</v>
      </c>
      <c r="Q5503" s="5">
        <f>VLOOKUP(Table2[[#This Row],[id_heating_system]],$V$2:$W$5,2,0)*Table2[[#This Row],[2019]]</f>
        <v>11164</v>
      </c>
      <c r="R5503">
        <v>11164</v>
      </c>
    </row>
    <row r="5504" spans="1:18" x14ac:dyDescent="0.25">
      <c r="A5504">
        <v>1</v>
      </c>
      <c r="B5504">
        <v>9090101</v>
      </c>
      <c r="C5504">
        <v>6</v>
      </c>
      <c r="D5504">
        <v>4</v>
      </c>
      <c r="E5504">
        <v>3</v>
      </c>
      <c r="F5504" t="s">
        <v>7</v>
      </c>
      <c r="G5504">
        <v>483</v>
      </c>
      <c r="M5504">
        <v>514</v>
      </c>
      <c r="P5504">
        <v>514</v>
      </c>
      <c r="Q5504" s="5">
        <f>VLOOKUP(Table2[[#This Row],[id_heating_system]],$V$2:$W$5,2,0)*Table2[[#This Row],[2019]]</f>
        <v>424.87583917399996</v>
      </c>
      <c r="R5504">
        <v>514</v>
      </c>
    </row>
    <row r="5505" spans="1:18" x14ac:dyDescent="0.25">
      <c r="A5505">
        <v>1</v>
      </c>
      <c r="B5505">
        <v>9090101</v>
      </c>
      <c r="C5505">
        <v>6</v>
      </c>
      <c r="D5505">
        <v>4</v>
      </c>
      <c r="E5505">
        <v>4</v>
      </c>
      <c r="F5505" t="s">
        <v>7</v>
      </c>
      <c r="G5505">
        <v>153</v>
      </c>
      <c r="M5505">
        <v>77</v>
      </c>
      <c r="P5505">
        <v>77</v>
      </c>
      <c r="Q5505" s="5">
        <f>VLOOKUP(Table2[[#This Row],[id_heating_system]],$V$2:$W$5,2,0)*Table2[[#This Row],[2019]]</f>
        <v>77</v>
      </c>
      <c r="R5505">
        <v>77</v>
      </c>
    </row>
    <row r="5506" spans="1:18" x14ac:dyDescent="0.25">
      <c r="A5506">
        <v>1</v>
      </c>
      <c r="B5506">
        <v>9090101</v>
      </c>
      <c r="C5506">
        <v>6</v>
      </c>
      <c r="D5506">
        <v>5</v>
      </c>
      <c r="E5506">
        <v>1</v>
      </c>
      <c r="F5506" t="s">
        <v>7</v>
      </c>
      <c r="G5506">
        <v>0</v>
      </c>
      <c r="M5506">
        <v>0</v>
      </c>
      <c r="P5506">
        <v>0</v>
      </c>
      <c r="Q5506" s="5">
        <f>VLOOKUP(Table2[[#This Row],[id_heating_system]],$V$2:$W$5,2,0)*Table2[[#This Row],[2019]]</f>
        <v>0</v>
      </c>
      <c r="R5506">
        <v>0</v>
      </c>
    </row>
    <row r="5507" spans="1:18" x14ac:dyDescent="0.25">
      <c r="A5507">
        <v>1</v>
      </c>
      <c r="B5507">
        <v>9090101</v>
      </c>
      <c r="C5507">
        <v>6</v>
      </c>
      <c r="D5507">
        <v>5</v>
      </c>
      <c r="E5507">
        <v>2</v>
      </c>
      <c r="F5507" t="s">
        <v>7</v>
      </c>
      <c r="G5507">
        <v>63</v>
      </c>
      <c r="M5507">
        <v>60</v>
      </c>
      <c r="P5507">
        <v>60</v>
      </c>
      <c r="Q5507" s="5">
        <f>VLOOKUP(Table2[[#This Row],[id_heating_system]],$V$2:$W$5,2,0)*Table2[[#This Row],[2019]]</f>
        <v>60</v>
      </c>
      <c r="R5507">
        <v>60</v>
      </c>
    </row>
    <row r="5508" spans="1:18" x14ac:dyDescent="0.25">
      <c r="A5508">
        <v>1</v>
      </c>
      <c r="B5508">
        <v>9090101</v>
      </c>
      <c r="C5508">
        <v>6</v>
      </c>
      <c r="D5508">
        <v>5</v>
      </c>
      <c r="E5508">
        <v>3</v>
      </c>
      <c r="F5508" t="s">
        <v>7</v>
      </c>
      <c r="G5508">
        <v>3</v>
      </c>
      <c r="M5508">
        <v>3</v>
      </c>
      <c r="P5508">
        <v>3</v>
      </c>
      <c r="Q5508" s="5">
        <f>VLOOKUP(Table2[[#This Row],[id_heating_system]],$V$2:$W$5,2,0)*Table2[[#This Row],[2019]]</f>
        <v>2.479820073</v>
      </c>
      <c r="R5508">
        <v>3</v>
      </c>
    </row>
    <row r="5509" spans="1:18" x14ac:dyDescent="0.25">
      <c r="A5509">
        <v>1</v>
      </c>
      <c r="B5509">
        <v>9090101</v>
      </c>
      <c r="C5509">
        <v>6</v>
      </c>
      <c r="D5509">
        <v>5</v>
      </c>
      <c r="E5509">
        <v>4</v>
      </c>
      <c r="F5509" t="s">
        <v>7</v>
      </c>
      <c r="G5509">
        <v>3</v>
      </c>
      <c r="M5509">
        <v>2</v>
      </c>
      <c r="P5509">
        <v>2</v>
      </c>
      <c r="Q5509" s="5">
        <f>VLOOKUP(Table2[[#This Row],[id_heating_system]],$V$2:$W$5,2,0)*Table2[[#This Row],[2019]]</f>
        <v>2</v>
      </c>
      <c r="R5509">
        <v>2</v>
      </c>
    </row>
    <row r="5510" spans="1:18" x14ac:dyDescent="0.25">
      <c r="A5510">
        <v>1</v>
      </c>
      <c r="B5510">
        <v>9090101</v>
      </c>
      <c r="C5510">
        <v>6</v>
      </c>
      <c r="D5510">
        <v>6</v>
      </c>
      <c r="E5510">
        <v>1</v>
      </c>
      <c r="F5510" t="s">
        <v>7</v>
      </c>
      <c r="G5510">
        <v>32</v>
      </c>
      <c r="M5510">
        <v>39</v>
      </c>
      <c r="P5510">
        <v>39</v>
      </c>
      <c r="Q5510" s="5">
        <f>VLOOKUP(Table2[[#This Row],[id_heating_system]],$V$2:$W$5,2,0)*Table2[[#This Row],[2019]]</f>
        <v>45.000000006</v>
      </c>
      <c r="R5510">
        <v>39</v>
      </c>
    </row>
    <row r="5511" spans="1:18" x14ac:dyDescent="0.25">
      <c r="A5511">
        <v>1</v>
      </c>
      <c r="B5511">
        <v>9090101</v>
      </c>
      <c r="C5511">
        <v>6</v>
      </c>
      <c r="D5511">
        <v>6</v>
      </c>
      <c r="E5511">
        <v>2</v>
      </c>
      <c r="F5511" t="s">
        <v>7</v>
      </c>
      <c r="G5511">
        <v>1234</v>
      </c>
      <c r="M5511">
        <v>1172</v>
      </c>
      <c r="P5511">
        <v>1172</v>
      </c>
      <c r="Q5511" s="5">
        <f>VLOOKUP(Table2[[#This Row],[id_heating_system]],$V$2:$W$5,2,0)*Table2[[#This Row],[2019]]</f>
        <v>1172</v>
      </c>
      <c r="R5511">
        <v>1172</v>
      </c>
    </row>
    <row r="5512" spans="1:18" x14ac:dyDescent="0.25">
      <c r="A5512">
        <v>1</v>
      </c>
      <c r="B5512">
        <v>9090101</v>
      </c>
      <c r="C5512">
        <v>6</v>
      </c>
      <c r="D5512">
        <v>6</v>
      </c>
      <c r="E5512">
        <v>3</v>
      </c>
      <c r="F5512" t="s">
        <v>7</v>
      </c>
      <c r="G5512">
        <v>24</v>
      </c>
      <c r="M5512">
        <v>26</v>
      </c>
      <c r="P5512">
        <v>26</v>
      </c>
      <c r="Q5512" s="5">
        <f>VLOOKUP(Table2[[#This Row],[id_heating_system]],$V$2:$W$5,2,0)*Table2[[#This Row],[2019]]</f>
        <v>21.491773966</v>
      </c>
      <c r="R5512">
        <v>26</v>
      </c>
    </row>
    <row r="5513" spans="1:18" x14ac:dyDescent="0.25">
      <c r="A5513">
        <v>1</v>
      </c>
      <c r="B5513">
        <v>9090101</v>
      </c>
      <c r="C5513">
        <v>6</v>
      </c>
      <c r="D5513">
        <v>6</v>
      </c>
      <c r="E5513">
        <v>4</v>
      </c>
      <c r="F5513" t="s">
        <v>7</v>
      </c>
      <c r="G5513">
        <v>12</v>
      </c>
      <c r="M5513">
        <v>6</v>
      </c>
      <c r="P5513">
        <v>6</v>
      </c>
      <c r="Q5513" s="5">
        <f>VLOOKUP(Table2[[#This Row],[id_heating_system]],$V$2:$W$5,2,0)*Table2[[#This Row],[2019]]</f>
        <v>6</v>
      </c>
      <c r="R5513">
        <v>6</v>
      </c>
    </row>
    <row r="5514" spans="1:18" x14ac:dyDescent="0.25">
      <c r="A5514">
        <v>1</v>
      </c>
      <c r="B5514">
        <v>9090101</v>
      </c>
      <c r="C5514">
        <v>6</v>
      </c>
      <c r="D5514">
        <v>7</v>
      </c>
      <c r="E5514">
        <v>1</v>
      </c>
      <c r="F5514" t="s">
        <v>7</v>
      </c>
      <c r="G5514">
        <v>3</v>
      </c>
      <c r="M5514">
        <v>4</v>
      </c>
      <c r="P5514">
        <v>4</v>
      </c>
      <c r="Q5514" s="5">
        <f>VLOOKUP(Table2[[#This Row],[id_heating_system]],$V$2:$W$5,2,0)*Table2[[#This Row],[2019]]</f>
        <v>4.6153846160000001</v>
      </c>
      <c r="R5514">
        <v>4</v>
      </c>
    </row>
    <row r="5515" spans="1:18" x14ac:dyDescent="0.25">
      <c r="A5515">
        <v>1</v>
      </c>
      <c r="B5515">
        <v>9090101</v>
      </c>
      <c r="C5515">
        <v>6</v>
      </c>
      <c r="D5515">
        <v>7</v>
      </c>
      <c r="E5515">
        <v>2</v>
      </c>
      <c r="F5515" t="s">
        <v>7</v>
      </c>
      <c r="G5515">
        <v>41</v>
      </c>
      <c r="M5515">
        <v>39</v>
      </c>
      <c r="P5515">
        <v>39</v>
      </c>
      <c r="Q5515" s="5">
        <f>VLOOKUP(Table2[[#This Row],[id_heating_system]],$V$2:$W$5,2,0)*Table2[[#This Row],[2019]]</f>
        <v>39</v>
      </c>
      <c r="R5515">
        <v>39</v>
      </c>
    </row>
    <row r="5516" spans="1:18" x14ac:dyDescent="0.25">
      <c r="A5516">
        <v>1</v>
      </c>
      <c r="B5516">
        <v>9090101</v>
      </c>
      <c r="C5516">
        <v>6</v>
      </c>
      <c r="D5516">
        <v>7</v>
      </c>
      <c r="E5516">
        <v>3</v>
      </c>
      <c r="F5516" t="s">
        <v>7</v>
      </c>
      <c r="G5516">
        <v>3</v>
      </c>
      <c r="M5516">
        <v>3</v>
      </c>
      <c r="P5516">
        <v>3</v>
      </c>
      <c r="Q5516" s="5">
        <f>VLOOKUP(Table2[[#This Row],[id_heating_system]],$V$2:$W$5,2,0)*Table2[[#This Row],[2019]]</f>
        <v>2.479820073</v>
      </c>
      <c r="R5516">
        <v>3</v>
      </c>
    </row>
    <row r="5517" spans="1:18" x14ac:dyDescent="0.25">
      <c r="A5517">
        <v>1</v>
      </c>
      <c r="B5517">
        <v>9090101</v>
      </c>
      <c r="C5517">
        <v>6</v>
      </c>
      <c r="D5517">
        <v>7</v>
      </c>
      <c r="E5517">
        <v>4</v>
      </c>
      <c r="F5517" t="s">
        <v>7</v>
      </c>
      <c r="G5517">
        <v>0</v>
      </c>
      <c r="M5517">
        <v>0</v>
      </c>
      <c r="P5517">
        <v>0</v>
      </c>
      <c r="Q5517" s="5">
        <f>VLOOKUP(Table2[[#This Row],[id_heating_system]],$V$2:$W$5,2,0)*Table2[[#This Row],[2019]]</f>
        <v>0</v>
      </c>
      <c r="R5517">
        <v>0</v>
      </c>
    </row>
    <row r="5518" spans="1:18" x14ac:dyDescent="0.25">
      <c r="A5518">
        <v>1</v>
      </c>
      <c r="B5518">
        <v>9090102</v>
      </c>
      <c r="C5518">
        <v>6</v>
      </c>
      <c r="D5518">
        <v>1</v>
      </c>
      <c r="E5518">
        <v>1</v>
      </c>
      <c r="F5518" t="s">
        <v>7</v>
      </c>
      <c r="G5518">
        <v>0</v>
      </c>
      <c r="M5518">
        <v>0</v>
      </c>
      <c r="P5518">
        <v>0</v>
      </c>
      <c r="Q5518" s="5">
        <f>VLOOKUP(Table2[[#This Row],[id_heating_system]],$V$2:$W$5,2,0)*Table2[[#This Row],[2019]]</f>
        <v>0</v>
      </c>
      <c r="R5518">
        <v>0</v>
      </c>
    </row>
    <row r="5519" spans="1:18" x14ac:dyDescent="0.25">
      <c r="A5519">
        <v>1</v>
      </c>
      <c r="B5519">
        <v>9090102</v>
      </c>
      <c r="C5519">
        <v>6</v>
      </c>
      <c r="D5519">
        <v>1</v>
      </c>
      <c r="E5519">
        <v>2</v>
      </c>
      <c r="F5519" t="s">
        <v>7</v>
      </c>
      <c r="G5519">
        <v>0</v>
      </c>
      <c r="M5519">
        <v>0</v>
      </c>
      <c r="P5519">
        <v>0</v>
      </c>
      <c r="Q5519" s="5">
        <f>VLOOKUP(Table2[[#This Row],[id_heating_system]],$V$2:$W$5,2,0)*Table2[[#This Row],[2019]]</f>
        <v>0</v>
      </c>
      <c r="R5519">
        <v>0</v>
      </c>
    </row>
    <row r="5520" spans="1:18" x14ac:dyDescent="0.25">
      <c r="A5520">
        <v>1</v>
      </c>
      <c r="B5520">
        <v>9090102</v>
      </c>
      <c r="C5520">
        <v>6</v>
      </c>
      <c r="D5520">
        <v>1</v>
      </c>
      <c r="E5520">
        <v>3</v>
      </c>
      <c r="F5520" t="s">
        <v>7</v>
      </c>
      <c r="G5520">
        <v>0</v>
      </c>
      <c r="M5520">
        <v>0</v>
      </c>
      <c r="P5520">
        <v>0</v>
      </c>
      <c r="Q5520" s="5">
        <f>VLOOKUP(Table2[[#This Row],[id_heating_system]],$V$2:$W$5,2,0)*Table2[[#This Row],[2019]]</f>
        <v>0</v>
      </c>
      <c r="R5520">
        <v>0</v>
      </c>
    </row>
    <row r="5521" spans="1:18" x14ac:dyDescent="0.25">
      <c r="A5521">
        <v>1</v>
      </c>
      <c r="B5521">
        <v>9090102</v>
      </c>
      <c r="C5521">
        <v>6</v>
      </c>
      <c r="D5521">
        <v>1</v>
      </c>
      <c r="E5521">
        <v>4</v>
      </c>
      <c r="F5521" t="s">
        <v>7</v>
      </c>
      <c r="G5521">
        <v>0</v>
      </c>
      <c r="M5521">
        <v>0</v>
      </c>
      <c r="P5521">
        <v>0</v>
      </c>
      <c r="Q5521" s="5">
        <f>VLOOKUP(Table2[[#This Row],[id_heating_system]],$V$2:$W$5,2,0)*Table2[[#This Row],[2019]]</f>
        <v>0</v>
      </c>
      <c r="R5521">
        <v>0</v>
      </c>
    </row>
    <row r="5522" spans="1:18" x14ac:dyDescent="0.25">
      <c r="A5522">
        <v>1</v>
      </c>
      <c r="B5522">
        <v>9090102</v>
      </c>
      <c r="C5522">
        <v>6</v>
      </c>
      <c r="D5522">
        <v>2</v>
      </c>
      <c r="E5522">
        <v>1</v>
      </c>
      <c r="F5522" t="s">
        <v>7</v>
      </c>
      <c r="G5522">
        <v>1826</v>
      </c>
      <c r="M5522">
        <v>2211</v>
      </c>
      <c r="P5522">
        <v>2211</v>
      </c>
      <c r="Q5522" s="5">
        <f>VLOOKUP(Table2[[#This Row],[id_heating_system]],$V$2:$W$5,2,0)*Table2[[#This Row],[2019]]</f>
        <v>2551.1538464939999</v>
      </c>
      <c r="R5522">
        <v>2211</v>
      </c>
    </row>
    <row r="5523" spans="1:18" x14ac:dyDescent="0.25">
      <c r="A5523">
        <v>1</v>
      </c>
      <c r="B5523">
        <v>9090102</v>
      </c>
      <c r="C5523">
        <v>6</v>
      </c>
      <c r="D5523">
        <v>2</v>
      </c>
      <c r="E5523">
        <v>2</v>
      </c>
      <c r="F5523" t="s">
        <v>7</v>
      </c>
      <c r="G5523">
        <v>4396</v>
      </c>
      <c r="M5523">
        <v>4176</v>
      </c>
      <c r="P5523">
        <v>4176</v>
      </c>
      <c r="Q5523" s="5">
        <f>VLOOKUP(Table2[[#This Row],[id_heating_system]],$V$2:$W$5,2,0)*Table2[[#This Row],[2019]]</f>
        <v>4176</v>
      </c>
      <c r="R5523">
        <v>4176</v>
      </c>
    </row>
    <row r="5524" spans="1:18" x14ac:dyDescent="0.25">
      <c r="A5524">
        <v>1</v>
      </c>
      <c r="B5524">
        <v>9090102</v>
      </c>
      <c r="C5524">
        <v>6</v>
      </c>
      <c r="D5524">
        <v>2</v>
      </c>
      <c r="E5524">
        <v>3</v>
      </c>
      <c r="F5524" t="s">
        <v>7</v>
      </c>
      <c r="G5524">
        <v>297</v>
      </c>
      <c r="M5524">
        <v>377</v>
      </c>
      <c r="P5524">
        <v>377</v>
      </c>
      <c r="Q5524" s="5">
        <f>VLOOKUP(Table2[[#This Row],[id_heating_system]],$V$2:$W$5,2,0)*Table2[[#This Row],[2019]]</f>
        <v>311.63072250699997</v>
      </c>
      <c r="R5524">
        <v>377</v>
      </c>
    </row>
    <row r="5525" spans="1:18" x14ac:dyDescent="0.25">
      <c r="A5525">
        <v>1</v>
      </c>
      <c r="B5525">
        <v>9090102</v>
      </c>
      <c r="C5525">
        <v>6</v>
      </c>
      <c r="D5525">
        <v>2</v>
      </c>
      <c r="E5525">
        <v>4</v>
      </c>
      <c r="F5525" t="s">
        <v>7</v>
      </c>
      <c r="G5525">
        <v>114</v>
      </c>
      <c r="M5525">
        <v>57</v>
      </c>
      <c r="P5525">
        <v>57</v>
      </c>
      <c r="Q5525" s="5">
        <f>VLOOKUP(Table2[[#This Row],[id_heating_system]],$V$2:$W$5,2,0)*Table2[[#This Row],[2019]]</f>
        <v>57</v>
      </c>
      <c r="R5525">
        <v>57</v>
      </c>
    </row>
    <row r="5526" spans="1:18" x14ac:dyDescent="0.25">
      <c r="A5526">
        <v>1</v>
      </c>
      <c r="B5526">
        <v>9090102</v>
      </c>
      <c r="C5526">
        <v>6</v>
      </c>
      <c r="D5526">
        <v>3</v>
      </c>
      <c r="E5526">
        <v>1</v>
      </c>
      <c r="F5526" t="s">
        <v>7</v>
      </c>
      <c r="G5526">
        <v>0</v>
      </c>
      <c r="M5526">
        <v>0</v>
      </c>
      <c r="P5526">
        <v>0</v>
      </c>
      <c r="Q5526" s="5">
        <f>VLOOKUP(Table2[[#This Row],[id_heating_system]],$V$2:$W$5,2,0)*Table2[[#This Row],[2019]]</f>
        <v>0</v>
      </c>
      <c r="R5526">
        <v>0</v>
      </c>
    </row>
    <row r="5527" spans="1:18" x14ac:dyDescent="0.25">
      <c r="A5527">
        <v>1</v>
      </c>
      <c r="B5527">
        <v>9090102</v>
      </c>
      <c r="C5527">
        <v>6</v>
      </c>
      <c r="D5527">
        <v>3</v>
      </c>
      <c r="E5527">
        <v>2</v>
      </c>
      <c r="F5527" t="s">
        <v>7</v>
      </c>
      <c r="G5527">
        <v>0</v>
      </c>
      <c r="M5527">
        <v>0</v>
      </c>
      <c r="P5527">
        <v>0</v>
      </c>
      <c r="Q5527" s="5">
        <f>VLOOKUP(Table2[[#This Row],[id_heating_system]],$V$2:$W$5,2,0)*Table2[[#This Row],[2019]]</f>
        <v>0</v>
      </c>
      <c r="R5527">
        <v>0</v>
      </c>
    </row>
    <row r="5528" spans="1:18" x14ac:dyDescent="0.25">
      <c r="A5528">
        <v>1</v>
      </c>
      <c r="B5528">
        <v>9090102</v>
      </c>
      <c r="C5528">
        <v>6</v>
      </c>
      <c r="D5528">
        <v>3</v>
      </c>
      <c r="E5528">
        <v>3</v>
      </c>
      <c r="F5528" t="s">
        <v>7</v>
      </c>
      <c r="G5528">
        <v>0</v>
      </c>
      <c r="M5528">
        <v>0</v>
      </c>
      <c r="P5528">
        <v>0</v>
      </c>
      <c r="Q5528" s="5">
        <f>VLOOKUP(Table2[[#This Row],[id_heating_system]],$V$2:$W$5,2,0)*Table2[[#This Row],[2019]]</f>
        <v>0</v>
      </c>
      <c r="R5528">
        <v>0</v>
      </c>
    </row>
    <row r="5529" spans="1:18" x14ac:dyDescent="0.25">
      <c r="A5529">
        <v>1</v>
      </c>
      <c r="B5529">
        <v>9090102</v>
      </c>
      <c r="C5529">
        <v>6</v>
      </c>
      <c r="D5529">
        <v>3</v>
      </c>
      <c r="E5529">
        <v>4</v>
      </c>
      <c r="F5529" t="s">
        <v>7</v>
      </c>
      <c r="G5529">
        <v>0</v>
      </c>
      <c r="M5529">
        <v>0</v>
      </c>
      <c r="P5529">
        <v>0</v>
      </c>
      <c r="Q5529" s="5">
        <f>VLOOKUP(Table2[[#This Row],[id_heating_system]],$V$2:$W$5,2,0)*Table2[[#This Row],[2019]]</f>
        <v>0</v>
      </c>
      <c r="R5529">
        <v>0</v>
      </c>
    </row>
    <row r="5530" spans="1:18" x14ac:dyDescent="0.25">
      <c r="A5530">
        <v>1</v>
      </c>
      <c r="B5530">
        <v>9090102</v>
      </c>
      <c r="C5530">
        <v>6</v>
      </c>
      <c r="D5530">
        <v>4</v>
      </c>
      <c r="E5530">
        <v>1</v>
      </c>
      <c r="F5530" t="s">
        <v>7</v>
      </c>
      <c r="G5530">
        <v>1645</v>
      </c>
      <c r="M5530">
        <v>1992</v>
      </c>
      <c r="P5530">
        <v>1992</v>
      </c>
      <c r="Q5530" s="5">
        <f>VLOOKUP(Table2[[#This Row],[id_heating_system]],$V$2:$W$5,2,0)*Table2[[#This Row],[2019]]</f>
        <v>2298.4615387680001</v>
      </c>
      <c r="R5530">
        <v>1992</v>
      </c>
    </row>
    <row r="5531" spans="1:18" x14ac:dyDescent="0.25">
      <c r="A5531">
        <v>1</v>
      </c>
      <c r="B5531">
        <v>9090102</v>
      </c>
      <c r="C5531">
        <v>6</v>
      </c>
      <c r="D5531">
        <v>4</v>
      </c>
      <c r="E5531">
        <v>2</v>
      </c>
      <c r="F5531" t="s">
        <v>7</v>
      </c>
      <c r="G5531">
        <v>7007</v>
      </c>
      <c r="M5531">
        <v>6657</v>
      </c>
      <c r="P5531">
        <v>6657</v>
      </c>
      <c r="Q5531" s="5">
        <f>VLOOKUP(Table2[[#This Row],[id_heating_system]],$V$2:$W$5,2,0)*Table2[[#This Row],[2019]]</f>
        <v>6657</v>
      </c>
      <c r="R5531">
        <v>6657</v>
      </c>
    </row>
    <row r="5532" spans="1:18" x14ac:dyDescent="0.25">
      <c r="A5532">
        <v>1</v>
      </c>
      <c r="B5532">
        <v>9090102</v>
      </c>
      <c r="C5532">
        <v>6</v>
      </c>
      <c r="D5532">
        <v>4</v>
      </c>
      <c r="E5532">
        <v>3</v>
      </c>
      <c r="F5532" t="s">
        <v>7</v>
      </c>
      <c r="G5532">
        <v>340</v>
      </c>
      <c r="M5532">
        <v>431</v>
      </c>
      <c r="P5532">
        <v>431</v>
      </c>
      <c r="Q5532" s="5">
        <f>VLOOKUP(Table2[[#This Row],[id_heating_system]],$V$2:$W$5,2,0)*Table2[[#This Row],[2019]]</f>
        <v>356.26748382099998</v>
      </c>
      <c r="R5532">
        <v>431</v>
      </c>
    </row>
    <row r="5533" spans="1:18" x14ac:dyDescent="0.25">
      <c r="A5533">
        <v>1</v>
      </c>
      <c r="B5533">
        <v>9090102</v>
      </c>
      <c r="C5533">
        <v>6</v>
      </c>
      <c r="D5533">
        <v>4</v>
      </c>
      <c r="E5533">
        <v>4</v>
      </c>
      <c r="F5533" t="s">
        <v>7</v>
      </c>
      <c r="G5533">
        <v>129</v>
      </c>
      <c r="M5533">
        <v>65</v>
      </c>
      <c r="P5533">
        <v>65</v>
      </c>
      <c r="Q5533" s="5">
        <f>VLOOKUP(Table2[[#This Row],[id_heating_system]],$V$2:$W$5,2,0)*Table2[[#This Row],[2019]]</f>
        <v>65</v>
      </c>
      <c r="R5533">
        <v>65</v>
      </c>
    </row>
    <row r="5534" spans="1:18" x14ac:dyDescent="0.25">
      <c r="A5534">
        <v>1</v>
      </c>
      <c r="B5534">
        <v>9090102</v>
      </c>
      <c r="C5534">
        <v>6</v>
      </c>
      <c r="D5534">
        <v>5</v>
      </c>
      <c r="E5534">
        <v>1</v>
      </c>
      <c r="F5534" t="s">
        <v>7</v>
      </c>
      <c r="G5534">
        <v>290</v>
      </c>
      <c r="M5534">
        <v>351</v>
      </c>
      <c r="P5534">
        <v>351</v>
      </c>
      <c r="Q5534" s="5">
        <f>VLOOKUP(Table2[[#This Row],[id_heating_system]],$V$2:$W$5,2,0)*Table2[[#This Row],[2019]]</f>
        <v>405.000000054</v>
      </c>
      <c r="R5534">
        <v>351</v>
      </c>
    </row>
    <row r="5535" spans="1:18" x14ac:dyDescent="0.25">
      <c r="A5535">
        <v>1</v>
      </c>
      <c r="B5535">
        <v>9090102</v>
      </c>
      <c r="C5535">
        <v>6</v>
      </c>
      <c r="D5535">
        <v>5</v>
      </c>
      <c r="E5535">
        <v>2</v>
      </c>
      <c r="F5535" t="s">
        <v>7</v>
      </c>
      <c r="G5535">
        <v>2253</v>
      </c>
      <c r="M5535">
        <v>2140</v>
      </c>
      <c r="P5535">
        <v>2140</v>
      </c>
      <c r="Q5535" s="5">
        <f>VLOOKUP(Table2[[#This Row],[id_heating_system]],$V$2:$W$5,2,0)*Table2[[#This Row],[2019]]</f>
        <v>2140</v>
      </c>
      <c r="R5535">
        <v>2140</v>
      </c>
    </row>
    <row r="5536" spans="1:18" x14ac:dyDescent="0.25">
      <c r="A5536">
        <v>1</v>
      </c>
      <c r="B5536">
        <v>9090102</v>
      </c>
      <c r="C5536">
        <v>6</v>
      </c>
      <c r="D5536">
        <v>5</v>
      </c>
      <c r="E5536">
        <v>3</v>
      </c>
      <c r="F5536" t="s">
        <v>7</v>
      </c>
      <c r="G5536">
        <v>99</v>
      </c>
      <c r="M5536">
        <v>126</v>
      </c>
      <c r="P5536">
        <v>126</v>
      </c>
      <c r="Q5536" s="5">
        <f>VLOOKUP(Table2[[#This Row],[id_heating_system]],$V$2:$W$5,2,0)*Table2[[#This Row],[2019]]</f>
        <v>104.15244306599999</v>
      </c>
      <c r="R5536">
        <v>126</v>
      </c>
    </row>
    <row r="5537" spans="1:18" x14ac:dyDescent="0.25">
      <c r="A5537">
        <v>1</v>
      </c>
      <c r="B5537">
        <v>9090102</v>
      </c>
      <c r="C5537">
        <v>6</v>
      </c>
      <c r="D5537">
        <v>5</v>
      </c>
      <c r="E5537">
        <v>4</v>
      </c>
      <c r="F5537" t="s">
        <v>7</v>
      </c>
      <c r="G5537">
        <v>95</v>
      </c>
      <c r="M5537">
        <v>48</v>
      </c>
      <c r="P5537">
        <v>48</v>
      </c>
      <c r="Q5537" s="5">
        <f>VLOOKUP(Table2[[#This Row],[id_heating_system]],$V$2:$W$5,2,0)*Table2[[#This Row],[2019]]</f>
        <v>48</v>
      </c>
      <c r="R5537">
        <v>48</v>
      </c>
    </row>
    <row r="5538" spans="1:18" x14ac:dyDescent="0.25">
      <c r="A5538">
        <v>1</v>
      </c>
      <c r="B5538">
        <v>9090102</v>
      </c>
      <c r="C5538">
        <v>6</v>
      </c>
      <c r="D5538">
        <v>6</v>
      </c>
      <c r="E5538">
        <v>1</v>
      </c>
      <c r="F5538" t="s">
        <v>7</v>
      </c>
      <c r="G5538">
        <v>123</v>
      </c>
      <c r="M5538">
        <v>149</v>
      </c>
      <c r="P5538">
        <v>149</v>
      </c>
      <c r="Q5538" s="5">
        <f>VLOOKUP(Table2[[#This Row],[id_heating_system]],$V$2:$W$5,2,0)*Table2[[#This Row],[2019]]</f>
        <v>171.92307694600001</v>
      </c>
      <c r="R5538">
        <v>149</v>
      </c>
    </row>
    <row r="5539" spans="1:18" x14ac:dyDescent="0.25">
      <c r="A5539">
        <v>1</v>
      </c>
      <c r="B5539">
        <v>9090102</v>
      </c>
      <c r="C5539">
        <v>6</v>
      </c>
      <c r="D5539">
        <v>6</v>
      </c>
      <c r="E5539">
        <v>2</v>
      </c>
      <c r="F5539" t="s">
        <v>7</v>
      </c>
      <c r="G5539">
        <v>2593</v>
      </c>
      <c r="M5539">
        <v>2463</v>
      </c>
      <c r="P5539">
        <v>2463</v>
      </c>
      <c r="Q5539" s="5">
        <f>VLOOKUP(Table2[[#This Row],[id_heating_system]],$V$2:$W$5,2,0)*Table2[[#This Row],[2019]]</f>
        <v>2463</v>
      </c>
      <c r="R5539">
        <v>2463</v>
      </c>
    </row>
    <row r="5540" spans="1:18" x14ac:dyDescent="0.25">
      <c r="A5540">
        <v>1</v>
      </c>
      <c r="B5540">
        <v>9090102</v>
      </c>
      <c r="C5540">
        <v>6</v>
      </c>
      <c r="D5540">
        <v>6</v>
      </c>
      <c r="E5540">
        <v>3</v>
      </c>
      <c r="F5540" t="s">
        <v>7</v>
      </c>
      <c r="G5540">
        <v>69</v>
      </c>
      <c r="M5540">
        <v>88</v>
      </c>
      <c r="P5540">
        <v>88</v>
      </c>
      <c r="Q5540" s="5">
        <f>VLOOKUP(Table2[[#This Row],[id_heating_system]],$V$2:$W$5,2,0)*Table2[[#This Row],[2019]]</f>
        <v>72.741388807999996</v>
      </c>
      <c r="R5540">
        <v>88</v>
      </c>
    </row>
    <row r="5541" spans="1:18" x14ac:dyDescent="0.25">
      <c r="A5541">
        <v>1</v>
      </c>
      <c r="B5541">
        <v>9090102</v>
      </c>
      <c r="C5541">
        <v>6</v>
      </c>
      <c r="D5541">
        <v>6</v>
      </c>
      <c r="E5541">
        <v>4</v>
      </c>
      <c r="F5541" t="s">
        <v>7</v>
      </c>
      <c r="G5541">
        <v>106</v>
      </c>
      <c r="M5541">
        <v>53</v>
      </c>
      <c r="P5541">
        <v>53</v>
      </c>
      <c r="Q5541" s="5">
        <f>VLOOKUP(Table2[[#This Row],[id_heating_system]],$V$2:$W$5,2,0)*Table2[[#This Row],[2019]]</f>
        <v>53</v>
      </c>
      <c r="R5541">
        <v>53</v>
      </c>
    </row>
    <row r="5542" spans="1:18" x14ac:dyDescent="0.25">
      <c r="A5542">
        <v>1</v>
      </c>
      <c r="B5542">
        <v>9090102</v>
      </c>
      <c r="C5542">
        <v>6</v>
      </c>
      <c r="D5542">
        <v>7</v>
      </c>
      <c r="E5542">
        <v>1</v>
      </c>
      <c r="F5542" t="s">
        <v>7</v>
      </c>
      <c r="G5542">
        <v>13</v>
      </c>
      <c r="M5542">
        <v>16</v>
      </c>
      <c r="P5542">
        <v>16</v>
      </c>
      <c r="Q5542" s="5">
        <f>VLOOKUP(Table2[[#This Row],[id_heating_system]],$V$2:$W$5,2,0)*Table2[[#This Row],[2019]]</f>
        <v>18.461538464</v>
      </c>
      <c r="R5542">
        <v>16</v>
      </c>
    </row>
    <row r="5543" spans="1:18" x14ac:dyDescent="0.25">
      <c r="A5543">
        <v>1</v>
      </c>
      <c r="B5543">
        <v>9090102</v>
      </c>
      <c r="C5543">
        <v>6</v>
      </c>
      <c r="D5543">
        <v>7</v>
      </c>
      <c r="E5543">
        <v>2</v>
      </c>
      <c r="F5543" t="s">
        <v>7</v>
      </c>
      <c r="G5543">
        <v>187</v>
      </c>
      <c r="M5543">
        <v>178</v>
      </c>
      <c r="P5543">
        <v>178</v>
      </c>
      <c r="Q5543" s="5">
        <f>VLOOKUP(Table2[[#This Row],[id_heating_system]],$V$2:$W$5,2,0)*Table2[[#This Row],[2019]]</f>
        <v>178</v>
      </c>
      <c r="R5543">
        <v>178</v>
      </c>
    </row>
    <row r="5544" spans="1:18" x14ac:dyDescent="0.25">
      <c r="A5544">
        <v>1</v>
      </c>
      <c r="B5544">
        <v>9090102</v>
      </c>
      <c r="C5544">
        <v>6</v>
      </c>
      <c r="D5544">
        <v>7</v>
      </c>
      <c r="E5544">
        <v>3</v>
      </c>
      <c r="F5544" t="s">
        <v>7</v>
      </c>
      <c r="G5544">
        <v>20</v>
      </c>
      <c r="M5544">
        <v>25</v>
      </c>
      <c r="P5544">
        <v>25</v>
      </c>
      <c r="Q5544" s="5">
        <f>VLOOKUP(Table2[[#This Row],[id_heating_system]],$V$2:$W$5,2,0)*Table2[[#This Row],[2019]]</f>
        <v>20.665167274999998</v>
      </c>
      <c r="R5544">
        <v>25</v>
      </c>
    </row>
    <row r="5545" spans="1:18" x14ac:dyDescent="0.25">
      <c r="A5545">
        <v>1</v>
      </c>
      <c r="B5545">
        <v>9090102</v>
      </c>
      <c r="C5545">
        <v>6</v>
      </c>
      <c r="D5545">
        <v>7</v>
      </c>
      <c r="E5545">
        <v>4</v>
      </c>
      <c r="F5545" t="s">
        <v>7</v>
      </c>
      <c r="G5545">
        <v>0</v>
      </c>
      <c r="M5545">
        <v>0</v>
      </c>
      <c r="P5545">
        <v>0</v>
      </c>
      <c r="Q5545" s="5">
        <f>VLOOKUP(Table2[[#This Row],[id_heating_system]],$V$2:$W$5,2,0)*Table2[[#This Row],[2019]]</f>
        <v>0</v>
      </c>
      <c r="R5545">
        <v>0</v>
      </c>
    </row>
    <row r="5546" spans="1:18" x14ac:dyDescent="0.25">
      <c r="A5546">
        <v>1</v>
      </c>
      <c r="B5546">
        <v>9090103</v>
      </c>
      <c r="C5546">
        <v>6</v>
      </c>
      <c r="D5546">
        <v>1</v>
      </c>
      <c r="E5546">
        <v>1</v>
      </c>
      <c r="F5546" t="s">
        <v>7</v>
      </c>
      <c r="G5546">
        <v>8807</v>
      </c>
      <c r="M5546">
        <v>9013</v>
      </c>
      <c r="P5546">
        <v>9013</v>
      </c>
      <c r="Q5546" s="5">
        <f>VLOOKUP(Table2[[#This Row],[id_heating_system]],$V$2:$W$5,2,0)*Table2[[#This Row],[2019]]</f>
        <v>10399.615386002</v>
      </c>
      <c r="R5546">
        <v>9013</v>
      </c>
    </row>
    <row r="5547" spans="1:18" x14ac:dyDescent="0.25">
      <c r="A5547">
        <v>1</v>
      </c>
      <c r="B5547">
        <v>9090103</v>
      </c>
      <c r="C5547">
        <v>6</v>
      </c>
      <c r="D5547">
        <v>1</v>
      </c>
      <c r="E5547">
        <v>2</v>
      </c>
      <c r="F5547" t="s">
        <v>7</v>
      </c>
      <c r="G5547">
        <v>1733</v>
      </c>
      <c r="M5547">
        <v>1646</v>
      </c>
      <c r="P5547">
        <v>1646</v>
      </c>
      <c r="Q5547" s="5">
        <f>VLOOKUP(Table2[[#This Row],[id_heating_system]],$V$2:$W$5,2,0)*Table2[[#This Row],[2019]]</f>
        <v>1646</v>
      </c>
      <c r="R5547">
        <v>1646</v>
      </c>
    </row>
    <row r="5548" spans="1:18" x14ac:dyDescent="0.25">
      <c r="A5548">
        <v>1</v>
      </c>
      <c r="B5548">
        <v>9090103</v>
      </c>
      <c r="C5548">
        <v>6</v>
      </c>
      <c r="D5548">
        <v>1</v>
      </c>
      <c r="E5548">
        <v>3</v>
      </c>
      <c r="F5548" t="s">
        <v>7</v>
      </c>
      <c r="G5548">
        <v>3</v>
      </c>
      <c r="M5548">
        <v>6</v>
      </c>
      <c r="P5548">
        <v>6</v>
      </c>
      <c r="Q5548" s="5">
        <f>VLOOKUP(Table2[[#This Row],[id_heating_system]],$V$2:$W$5,2,0)*Table2[[#This Row],[2019]]</f>
        <v>4.9596401459999999</v>
      </c>
      <c r="R5548">
        <v>6</v>
      </c>
    </row>
    <row r="5549" spans="1:18" x14ac:dyDescent="0.25">
      <c r="A5549">
        <v>1</v>
      </c>
      <c r="B5549">
        <v>9090103</v>
      </c>
      <c r="C5549">
        <v>6</v>
      </c>
      <c r="D5549">
        <v>1</v>
      </c>
      <c r="E5549">
        <v>4</v>
      </c>
      <c r="F5549" t="s">
        <v>7</v>
      </c>
      <c r="G5549">
        <v>149</v>
      </c>
      <c r="M5549">
        <v>75</v>
      </c>
      <c r="P5549">
        <v>75</v>
      </c>
      <c r="Q5549" s="5">
        <f>VLOOKUP(Table2[[#This Row],[id_heating_system]],$V$2:$W$5,2,0)*Table2[[#This Row],[2019]]</f>
        <v>75</v>
      </c>
      <c r="R5549">
        <v>75</v>
      </c>
    </row>
    <row r="5550" spans="1:18" x14ac:dyDescent="0.25">
      <c r="A5550">
        <v>1</v>
      </c>
      <c r="B5550">
        <v>9090103</v>
      </c>
      <c r="C5550">
        <v>6</v>
      </c>
      <c r="D5550">
        <v>2</v>
      </c>
      <c r="E5550">
        <v>1</v>
      </c>
      <c r="F5550" t="s">
        <v>7</v>
      </c>
      <c r="G5550">
        <v>1447</v>
      </c>
      <c r="M5550">
        <v>1481</v>
      </c>
      <c r="P5550">
        <v>1481</v>
      </c>
      <c r="Q5550" s="5">
        <f>VLOOKUP(Table2[[#This Row],[id_heating_system]],$V$2:$W$5,2,0)*Table2[[#This Row],[2019]]</f>
        <v>1708.846154074</v>
      </c>
      <c r="R5550">
        <v>1481</v>
      </c>
    </row>
    <row r="5551" spans="1:18" x14ac:dyDescent="0.25">
      <c r="A5551">
        <v>1</v>
      </c>
      <c r="B5551">
        <v>9090103</v>
      </c>
      <c r="C5551">
        <v>6</v>
      </c>
      <c r="D5551">
        <v>2</v>
      </c>
      <c r="E5551">
        <v>2</v>
      </c>
      <c r="F5551" t="s">
        <v>7</v>
      </c>
      <c r="G5551">
        <v>676</v>
      </c>
      <c r="M5551">
        <v>642</v>
      </c>
      <c r="P5551">
        <v>642</v>
      </c>
      <c r="Q5551" s="5">
        <f>VLOOKUP(Table2[[#This Row],[id_heating_system]],$V$2:$W$5,2,0)*Table2[[#This Row],[2019]]</f>
        <v>642</v>
      </c>
      <c r="R5551">
        <v>642</v>
      </c>
    </row>
    <row r="5552" spans="1:18" x14ac:dyDescent="0.25">
      <c r="A5552">
        <v>1</v>
      </c>
      <c r="B5552">
        <v>9090103</v>
      </c>
      <c r="C5552">
        <v>6</v>
      </c>
      <c r="D5552">
        <v>2</v>
      </c>
      <c r="E5552">
        <v>3</v>
      </c>
      <c r="F5552" t="s">
        <v>7</v>
      </c>
      <c r="G5552">
        <v>9</v>
      </c>
      <c r="M5552">
        <v>19</v>
      </c>
      <c r="P5552">
        <v>19</v>
      </c>
      <c r="Q5552" s="5">
        <f>VLOOKUP(Table2[[#This Row],[id_heating_system]],$V$2:$W$5,2,0)*Table2[[#This Row],[2019]]</f>
        <v>15.705527128999998</v>
      </c>
      <c r="R5552">
        <v>19</v>
      </c>
    </row>
    <row r="5553" spans="1:18" x14ac:dyDescent="0.25">
      <c r="A5553">
        <v>1</v>
      </c>
      <c r="B5553">
        <v>9090103</v>
      </c>
      <c r="C5553">
        <v>6</v>
      </c>
      <c r="D5553">
        <v>2</v>
      </c>
      <c r="E5553">
        <v>4</v>
      </c>
      <c r="F5553" t="s">
        <v>7</v>
      </c>
      <c r="G5553">
        <v>83</v>
      </c>
      <c r="M5553">
        <v>42</v>
      </c>
      <c r="P5553">
        <v>42</v>
      </c>
      <c r="Q5553" s="5">
        <f>VLOOKUP(Table2[[#This Row],[id_heating_system]],$V$2:$W$5,2,0)*Table2[[#This Row],[2019]]</f>
        <v>42</v>
      </c>
      <c r="R5553">
        <v>42</v>
      </c>
    </row>
    <row r="5554" spans="1:18" x14ac:dyDescent="0.25">
      <c r="A5554">
        <v>1</v>
      </c>
      <c r="B5554">
        <v>9090103</v>
      </c>
      <c r="C5554">
        <v>6</v>
      </c>
      <c r="D5554">
        <v>3</v>
      </c>
      <c r="E5554">
        <v>1</v>
      </c>
      <c r="F5554" t="s">
        <v>7</v>
      </c>
      <c r="G5554">
        <v>0</v>
      </c>
      <c r="M5554">
        <v>0</v>
      </c>
      <c r="P5554">
        <v>0</v>
      </c>
      <c r="Q5554" s="5">
        <f>VLOOKUP(Table2[[#This Row],[id_heating_system]],$V$2:$W$5,2,0)*Table2[[#This Row],[2019]]</f>
        <v>0</v>
      </c>
      <c r="R5554">
        <v>0</v>
      </c>
    </row>
    <row r="5555" spans="1:18" x14ac:dyDescent="0.25">
      <c r="A5555">
        <v>1</v>
      </c>
      <c r="B5555">
        <v>9090103</v>
      </c>
      <c r="C5555">
        <v>6</v>
      </c>
      <c r="D5555">
        <v>3</v>
      </c>
      <c r="E5555">
        <v>2</v>
      </c>
      <c r="F5555" t="s">
        <v>7</v>
      </c>
      <c r="G5555">
        <v>0</v>
      </c>
      <c r="M5555">
        <v>0</v>
      </c>
      <c r="P5555">
        <v>0</v>
      </c>
      <c r="Q5555" s="5">
        <f>VLOOKUP(Table2[[#This Row],[id_heating_system]],$V$2:$W$5,2,0)*Table2[[#This Row],[2019]]</f>
        <v>0</v>
      </c>
      <c r="R5555">
        <v>0</v>
      </c>
    </row>
    <row r="5556" spans="1:18" x14ac:dyDescent="0.25">
      <c r="A5556">
        <v>1</v>
      </c>
      <c r="B5556">
        <v>9090103</v>
      </c>
      <c r="C5556">
        <v>6</v>
      </c>
      <c r="D5556">
        <v>3</v>
      </c>
      <c r="E5556">
        <v>3</v>
      </c>
      <c r="F5556" t="s">
        <v>7</v>
      </c>
      <c r="G5556">
        <v>0</v>
      </c>
      <c r="M5556">
        <v>0</v>
      </c>
      <c r="P5556">
        <v>0</v>
      </c>
      <c r="Q5556" s="5">
        <f>VLOOKUP(Table2[[#This Row],[id_heating_system]],$V$2:$W$5,2,0)*Table2[[#This Row],[2019]]</f>
        <v>0</v>
      </c>
      <c r="R5556">
        <v>0</v>
      </c>
    </row>
    <row r="5557" spans="1:18" x14ac:dyDescent="0.25">
      <c r="A5557">
        <v>1</v>
      </c>
      <c r="B5557">
        <v>9090103</v>
      </c>
      <c r="C5557">
        <v>6</v>
      </c>
      <c r="D5557">
        <v>3</v>
      </c>
      <c r="E5557">
        <v>4</v>
      </c>
      <c r="F5557" t="s">
        <v>7</v>
      </c>
      <c r="G5557">
        <v>0</v>
      </c>
      <c r="M5557">
        <v>0</v>
      </c>
      <c r="P5557">
        <v>0</v>
      </c>
      <c r="Q5557" s="5">
        <f>VLOOKUP(Table2[[#This Row],[id_heating_system]],$V$2:$W$5,2,0)*Table2[[#This Row],[2019]]</f>
        <v>0</v>
      </c>
      <c r="R5557">
        <v>0</v>
      </c>
    </row>
    <row r="5558" spans="1:18" x14ac:dyDescent="0.25">
      <c r="A5558">
        <v>1</v>
      </c>
      <c r="B5558">
        <v>9090103</v>
      </c>
      <c r="C5558">
        <v>6</v>
      </c>
      <c r="D5558">
        <v>4</v>
      </c>
      <c r="E5558">
        <v>1</v>
      </c>
      <c r="F5558" t="s">
        <v>7</v>
      </c>
      <c r="G5558">
        <v>5376</v>
      </c>
      <c r="M5558">
        <v>5502</v>
      </c>
      <c r="P5558">
        <v>5502</v>
      </c>
      <c r="Q5558" s="5">
        <f>VLOOKUP(Table2[[#This Row],[id_heating_system]],$V$2:$W$5,2,0)*Table2[[#This Row],[2019]]</f>
        <v>6348.4615393080003</v>
      </c>
      <c r="R5558">
        <v>5502</v>
      </c>
    </row>
    <row r="5559" spans="1:18" x14ac:dyDescent="0.25">
      <c r="A5559">
        <v>1</v>
      </c>
      <c r="B5559">
        <v>9090103</v>
      </c>
      <c r="C5559">
        <v>6</v>
      </c>
      <c r="D5559">
        <v>4</v>
      </c>
      <c r="E5559">
        <v>2</v>
      </c>
      <c r="F5559" t="s">
        <v>7</v>
      </c>
      <c r="G5559">
        <v>2162</v>
      </c>
      <c r="M5559">
        <v>2054</v>
      </c>
      <c r="P5559">
        <v>2054</v>
      </c>
      <c r="Q5559" s="5">
        <f>VLOOKUP(Table2[[#This Row],[id_heating_system]],$V$2:$W$5,2,0)*Table2[[#This Row],[2019]]</f>
        <v>2054</v>
      </c>
      <c r="R5559">
        <v>2054</v>
      </c>
    </row>
    <row r="5560" spans="1:18" x14ac:dyDescent="0.25">
      <c r="A5560">
        <v>1</v>
      </c>
      <c r="B5560">
        <v>9090103</v>
      </c>
      <c r="C5560">
        <v>6</v>
      </c>
      <c r="D5560">
        <v>4</v>
      </c>
      <c r="E5560">
        <v>3</v>
      </c>
      <c r="F5560" t="s">
        <v>7</v>
      </c>
      <c r="G5560">
        <v>70</v>
      </c>
      <c r="M5560">
        <v>149</v>
      </c>
      <c r="P5560">
        <v>149</v>
      </c>
      <c r="Q5560" s="5">
        <f>VLOOKUP(Table2[[#This Row],[id_heating_system]],$V$2:$W$5,2,0)*Table2[[#This Row],[2019]]</f>
        <v>123.16439695899999</v>
      </c>
      <c r="R5560">
        <v>149</v>
      </c>
    </row>
    <row r="5561" spans="1:18" x14ac:dyDescent="0.25">
      <c r="A5561">
        <v>1</v>
      </c>
      <c r="B5561">
        <v>9090103</v>
      </c>
      <c r="C5561">
        <v>6</v>
      </c>
      <c r="D5561">
        <v>4</v>
      </c>
      <c r="E5561">
        <v>4</v>
      </c>
      <c r="F5561" t="s">
        <v>7</v>
      </c>
      <c r="G5561">
        <v>88</v>
      </c>
      <c r="M5561">
        <v>44</v>
      </c>
      <c r="P5561">
        <v>44</v>
      </c>
      <c r="Q5561" s="5">
        <f>VLOOKUP(Table2[[#This Row],[id_heating_system]],$V$2:$W$5,2,0)*Table2[[#This Row],[2019]]</f>
        <v>44</v>
      </c>
      <c r="R5561">
        <v>44</v>
      </c>
    </row>
    <row r="5562" spans="1:18" x14ac:dyDescent="0.25">
      <c r="A5562">
        <v>1</v>
      </c>
      <c r="B5562">
        <v>9090103</v>
      </c>
      <c r="C5562">
        <v>6</v>
      </c>
      <c r="D5562">
        <v>5</v>
      </c>
      <c r="E5562">
        <v>1</v>
      </c>
      <c r="F5562" t="s">
        <v>7</v>
      </c>
      <c r="G5562">
        <v>389</v>
      </c>
      <c r="M5562">
        <v>398</v>
      </c>
      <c r="P5562">
        <v>398</v>
      </c>
      <c r="Q5562" s="5">
        <f>VLOOKUP(Table2[[#This Row],[id_heating_system]],$V$2:$W$5,2,0)*Table2[[#This Row],[2019]]</f>
        <v>459.23076929199999</v>
      </c>
      <c r="R5562">
        <v>398</v>
      </c>
    </row>
    <row r="5563" spans="1:18" x14ac:dyDescent="0.25">
      <c r="A5563">
        <v>1</v>
      </c>
      <c r="B5563">
        <v>9090103</v>
      </c>
      <c r="C5563">
        <v>6</v>
      </c>
      <c r="D5563">
        <v>5</v>
      </c>
      <c r="E5563">
        <v>2</v>
      </c>
      <c r="F5563" t="s">
        <v>7</v>
      </c>
      <c r="G5563">
        <v>2404</v>
      </c>
      <c r="M5563">
        <v>2284</v>
      </c>
      <c r="P5563">
        <v>2284</v>
      </c>
      <c r="Q5563" s="5">
        <f>VLOOKUP(Table2[[#This Row],[id_heating_system]],$V$2:$W$5,2,0)*Table2[[#This Row],[2019]]</f>
        <v>2284</v>
      </c>
      <c r="R5563">
        <v>2284</v>
      </c>
    </row>
    <row r="5564" spans="1:18" x14ac:dyDescent="0.25">
      <c r="A5564">
        <v>1</v>
      </c>
      <c r="B5564">
        <v>9090103</v>
      </c>
      <c r="C5564">
        <v>6</v>
      </c>
      <c r="D5564">
        <v>5</v>
      </c>
      <c r="E5564">
        <v>3</v>
      </c>
      <c r="F5564" t="s">
        <v>7</v>
      </c>
      <c r="G5564">
        <v>60</v>
      </c>
      <c r="M5564">
        <v>128</v>
      </c>
      <c r="P5564">
        <v>128</v>
      </c>
      <c r="Q5564" s="5">
        <f>VLOOKUP(Table2[[#This Row],[id_heating_system]],$V$2:$W$5,2,0)*Table2[[#This Row],[2019]]</f>
        <v>105.80565644799999</v>
      </c>
      <c r="R5564">
        <v>128</v>
      </c>
    </row>
    <row r="5565" spans="1:18" x14ac:dyDescent="0.25">
      <c r="A5565">
        <v>1</v>
      </c>
      <c r="B5565">
        <v>9090103</v>
      </c>
      <c r="C5565">
        <v>6</v>
      </c>
      <c r="D5565">
        <v>5</v>
      </c>
      <c r="E5565">
        <v>4</v>
      </c>
      <c r="F5565" t="s">
        <v>7</v>
      </c>
      <c r="G5565">
        <v>48</v>
      </c>
      <c r="M5565">
        <v>24</v>
      </c>
      <c r="P5565">
        <v>24</v>
      </c>
      <c r="Q5565" s="5">
        <f>VLOOKUP(Table2[[#This Row],[id_heating_system]],$V$2:$W$5,2,0)*Table2[[#This Row],[2019]]</f>
        <v>24</v>
      </c>
      <c r="R5565">
        <v>24</v>
      </c>
    </row>
    <row r="5566" spans="1:18" x14ac:dyDescent="0.25">
      <c r="A5566">
        <v>1</v>
      </c>
      <c r="B5566">
        <v>9090103</v>
      </c>
      <c r="C5566">
        <v>6</v>
      </c>
      <c r="D5566">
        <v>6</v>
      </c>
      <c r="E5566">
        <v>1</v>
      </c>
      <c r="F5566" t="s">
        <v>7</v>
      </c>
      <c r="G5566">
        <v>893</v>
      </c>
      <c r="M5566">
        <v>914</v>
      </c>
      <c r="P5566">
        <v>914</v>
      </c>
      <c r="Q5566" s="5">
        <f>VLOOKUP(Table2[[#This Row],[id_heating_system]],$V$2:$W$5,2,0)*Table2[[#This Row],[2019]]</f>
        <v>1054.6153847559999</v>
      </c>
      <c r="R5566">
        <v>914</v>
      </c>
    </row>
    <row r="5567" spans="1:18" x14ac:dyDescent="0.25">
      <c r="A5567">
        <v>1</v>
      </c>
      <c r="B5567">
        <v>9090103</v>
      </c>
      <c r="C5567">
        <v>6</v>
      </c>
      <c r="D5567">
        <v>6</v>
      </c>
      <c r="E5567">
        <v>2</v>
      </c>
      <c r="F5567" t="s">
        <v>7</v>
      </c>
      <c r="G5567">
        <v>897</v>
      </c>
      <c r="M5567">
        <v>852</v>
      </c>
      <c r="P5567">
        <v>852</v>
      </c>
      <c r="Q5567" s="5">
        <f>VLOOKUP(Table2[[#This Row],[id_heating_system]],$V$2:$W$5,2,0)*Table2[[#This Row],[2019]]</f>
        <v>852</v>
      </c>
      <c r="R5567">
        <v>852</v>
      </c>
    </row>
    <row r="5568" spans="1:18" x14ac:dyDescent="0.25">
      <c r="A5568">
        <v>1</v>
      </c>
      <c r="B5568">
        <v>9090103</v>
      </c>
      <c r="C5568">
        <v>6</v>
      </c>
      <c r="D5568">
        <v>6</v>
      </c>
      <c r="E5568">
        <v>3</v>
      </c>
      <c r="F5568" t="s">
        <v>7</v>
      </c>
      <c r="G5568">
        <v>39</v>
      </c>
      <c r="M5568">
        <v>83</v>
      </c>
      <c r="P5568">
        <v>83</v>
      </c>
      <c r="Q5568" s="5">
        <f>VLOOKUP(Table2[[#This Row],[id_heating_system]],$V$2:$W$5,2,0)*Table2[[#This Row],[2019]]</f>
        <v>68.608355352999993</v>
      </c>
      <c r="R5568">
        <v>83</v>
      </c>
    </row>
    <row r="5569" spans="1:18" x14ac:dyDescent="0.25">
      <c r="A5569">
        <v>1</v>
      </c>
      <c r="B5569">
        <v>9090103</v>
      </c>
      <c r="C5569">
        <v>6</v>
      </c>
      <c r="D5569">
        <v>6</v>
      </c>
      <c r="E5569">
        <v>4</v>
      </c>
      <c r="F5569" t="s">
        <v>7</v>
      </c>
      <c r="G5569">
        <v>15</v>
      </c>
      <c r="M5569">
        <v>8</v>
      </c>
      <c r="P5569">
        <v>8</v>
      </c>
      <c r="Q5569" s="5">
        <f>VLOOKUP(Table2[[#This Row],[id_heating_system]],$V$2:$W$5,2,0)*Table2[[#This Row],[2019]]</f>
        <v>8</v>
      </c>
      <c r="R5569">
        <v>8</v>
      </c>
    </row>
    <row r="5570" spans="1:18" x14ac:dyDescent="0.25">
      <c r="A5570">
        <v>1</v>
      </c>
      <c r="B5570">
        <v>9090103</v>
      </c>
      <c r="C5570">
        <v>6</v>
      </c>
      <c r="D5570">
        <v>7</v>
      </c>
      <c r="E5570">
        <v>1</v>
      </c>
      <c r="F5570" t="s">
        <v>7</v>
      </c>
      <c r="G5570">
        <v>37</v>
      </c>
      <c r="M5570">
        <v>38</v>
      </c>
      <c r="P5570">
        <v>38</v>
      </c>
      <c r="Q5570" s="5">
        <f>VLOOKUP(Table2[[#This Row],[id_heating_system]],$V$2:$W$5,2,0)*Table2[[#This Row],[2019]]</f>
        <v>43.846153852</v>
      </c>
      <c r="R5570">
        <v>38</v>
      </c>
    </row>
    <row r="5571" spans="1:18" x14ac:dyDescent="0.25">
      <c r="A5571">
        <v>1</v>
      </c>
      <c r="B5571">
        <v>9090103</v>
      </c>
      <c r="C5571">
        <v>6</v>
      </c>
      <c r="D5571">
        <v>7</v>
      </c>
      <c r="E5571">
        <v>2</v>
      </c>
      <c r="F5571" t="s">
        <v>7</v>
      </c>
      <c r="G5571">
        <v>55</v>
      </c>
      <c r="M5571">
        <v>52</v>
      </c>
      <c r="P5571">
        <v>52</v>
      </c>
      <c r="Q5571" s="5">
        <f>VLOOKUP(Table2[[#This Row],[id_heating_system]],$V$2:$W$5,2,0)*Table2[[#This Row],[2019]]</f>
        <v>52</v>
      </c>
      <c r="R5571">
        <v>52</v>
      </c>
    </row>
    <row r="5572" spans="1:18" x14ac:dyDescent="0.25">
      <c r="A5572">
        <v>1</v>
      </c>
      <c r="B5572">
        <v>9090103</v>
      </c>
      <c r="C5572">
        <v>6</v>
      </c>
      <c r="D5572">
        <v>7</v>
      </c>
      <c r="E5572">
        <v>3</v>
      </c>
      <c r="F5572" t="s">
        <v>7</v>
      </c>
      <c r="G5572">
        <v>0</v>
      </c>
      <c r="M5572">
        <v>0</v>
      </c>
      <c r="P5572">
        <v>0</v>
      </c>
      <c r="Q5572" s="5">
        <f>VLOOKUP(Table2[[#This Row],[id_heating_system]],$V$2:$W$5,2,0)*Table2[[#This Row],[2019]]</f>
        <v>0</v>
      </c>
      <c r="R5572">
        <v>0</v>
      </c>
    </row>
    <row r="5573" spans="1:18" x14ac:dyDescent="0.25">
      <c r="A5573">
        <v>1</v>
      </c>
      <c r="B5573">
        <v>9090103</v>
      </c>
      <c r="C5573">
        <v>6</v>
      </c>
      <c r="D5573">
        <v>7</v>
      </c>
      <c r="E5573">
        <v>4</v>
      </c>
      <c r="F5573" t="s">
        <v>7</v>
      </c>
      <c r="G5573">
        <v>28</v>
      </c>
      <c r="M5573">
        <v>14</v>
      </c>
      <c r="P5573">
        <v>14</v>
      </c>
      <c r="Q5573" s="5">
        <f>VLOOKUP(Table2[[#This Row],[id_heating_system]],$V$2:$W$5,2,0)*Table2[[#This Row],[2019]]</f>
        <v>14</v>
      </c>
      <c r="R5573">
        <v>14</v>
      </c>
    </row>
    <row r="5574" spans="1:18" x14ac:dyDescent="0.25">
      <c r="A5574">
        <v>1</v>
      </c>
      <c r="B5574">
        <v>9090104</v>
      </c>
      <c r="C5574">
        <v>6</v>
      </c>
      <c r="D5574">
        <v>1</v>
      </c>
      <c r="E5574">
        <v>1</v>
      </c>
      <c r="F5574" t="s">
        <v>7</v>
      </c>
      <c r="G5574">
        <v>3</v>
      </c>
      <c r="M5574">
        <v>11</v>
      </c>
      <c r="P5574">
        <v>11</v>
      </c>
      <c r="Q5574" s="5">
        <f>VLOOKUP(Table2[[#This Row],[id_heating_system]],$V$2:$W$5,2,0)*Table2[[#This Row],[2019]]</f>
        <v>12.692307694</v>
      </c>
      <c r="R5574">
        <v>11</v>
      </c>
    </row>
    <row r="5575" spans="1:18" x14ac:dyDescent="0.25">
      <c r="A5575">
        <v>1</v>
      </c>
      <c r="B5575">
        <v>9090104</v>
      </c>
      <c r="C5575">
        <v>6</v>
      </c>
      <c r="D5575">
        <v>1</v>
      </c>
      <c r="E5575">
        <v>2</v>
      </c>
      <c r="F5575" t="s">
        <v>7</v>
      </c>
      <c r="G5575">
        <v>38</v>
      </c>
      <c r="M5575">
        <v>36</v>
      </c>
      <c r="P5575">
        <v>36</v>
      </c>
      <c r="Q5575" s="5">
        <f>VLOOKUP(Table2[[#This Row],[id_heating_system]],$V$2:$W$5,2,0)*Table2[[#This Row],[2019]]</f>
        <v>36</v>
      </c>
      <c r="R5575">
        <v>36</v>
      </c>
    </row>
    <row r="5576" spans="1:18" x14ac:dyDescent="0.25">
      <c r="A5576">
        <v>1</v>
      </c>
      <c r="B5576">
        <v>9090104</v>
      </c>
      <c r="C5576">
        <v>6</v>
      </c>
      <c r="D5576">
        <v>1</v>
      </c>
      <c r="E5576">
        <v>3</v>
      </c>
      <c r="F5576" t="s">
        <v>7</v>
      </c>
      <c r="G5576">
        <v>0</v>
      </c>
      <c r="M5576">
        <v>0</v>
      </c>
      <c r="P5576">
        <v>0</v>
      </c>
      <c r="Q5576" s="5">
        <f>VLOOKUP(Table2[[#This Row],[id_heating_system]],$V$2:$W$5,2,0)*Table2[[#This Row],[2019]]</f>
        <v>0</v>
      </c>
      <c r="R5576">
        <v>0</v>
      </c>
    </row>
    <row r="5577" spans="1:18" x14ac:dyDescent="0.25">
      <c r="A5577">
        <v>1</v>
      </c>
      <c r="B5577">
        <v>9090104</v>
      </c>
      <c r="C5577">
        <v>6</v>
      </c>
      <c r="D5577">
        <v>1</v>
      </c>
      <c r="E5577">
        <v>4</v>
      </c>
      <c r="F5577" t="s">
        <v>7</v>
      </c>
      <c r="G5577">
        <v>0</v>
      </c>
      <c r="M5577">
        <v>0</v>
      </c>
      <c r="P5577">
        <v>0</v>
      </c>
      <c r="Q5577" s="5">
        <f>VLOOKUP(Table2[[#This Row],[id_heating_system]],$V$2:$W$5,2,0)*Table2[[#This Row],[2019]]</f>
        <v>0</v>
      </c>
      <c r="R5577">
        <v>0</v>
      </c>
    </row>
    <row r="5578" spans="1:18" x14ac:dyDescent="0.25">
      <c r="A5578">
        <v>1</v>
      </c>
      <c r="B5578">
        <v>9090104</v>
      </c>
      <c r="C5578">
        <v>6</v>
      </c>
      <c r="D5578">
        <v>2</v>
      </c>
      <c r="E5578">
        <v>1</v>
      </c>
      <c r="F5578" t="s">
        <v>7</v>
      </c>
      <c r="G5578">
        <v>104</v>
      </c>
      <c r="M5578">
        <v>378</v>
      </c>
      <c r="P5578">
        <v>378</v>
      </c>
      <c r="Q5578" s="5">
        <f>VLOOKUP(Table2[[#This Row],[id_heating_system]],$V$2:$W$5,2,0)*Table2[[#This Row],[2019]]</f>
        <v>436.15384621200002</v>
      </c>
      <c r="R5578">
        <v>378</v>
      </c>
    </row>
    <row r="5579" spans="1:18" x14ac:dyDescent="0.25">
      <c r="A5579">
        <v>1</v>
      </c>
      <c r="B5579">
        <v>9090104</v>
      </c>
      <c r="C5579">
        <v>6</v>
      </c>
      <c r="D5579">
        <v>2</v>
      </c>
      <c r="E5579">
        <v>2</v>
      </c>
      <c r="F5579" t="s">
        <v>7</v>
      </c>
      <c r="G5579">
        <v>4661</v>
      </c>
      <c r="M5579">
        <v>4428</v>
      </c>
      <c r="P5579">
        <v>4428</v>
      </c>
      <c r="Q5579" s="5">
        <f>VLOOKUP(Table2[[#This Row],[id_heating_system]],$V$2:$W$5,2,0)*Table2[[#This Row],[2019]]</f>
        <v>4428</v>
      </c>
      <c r="R5579">
        <v>4428</v>
      </c>
    </row>
    <row r="5580" spans="1:18" x14ac:dyDescent="0.25">
      <c r="A5580">
        <v>1</v>
      </c>
      <c r="B5580">
        <v>9090104</v>
      </c>
      <c r="C5580">
        <v>6</v>
      </c>
      <c r="D5580">
        <v>2</v>
      </c>
      <c r="E5580">
        <v>3</v>
      </c>
      <c r="F5580" t="s">
        <v>7</v>
      </c>
      <c r="G5580">
        <v>192</v>
      </c>
      <c r="M5580">
        <v>285</v>
      </c>
      <c r="P5580">
        <v>285</v>
      </c>
      <c r="Q5580" s="5">
        <f>VLOOKUP(Table2[[#This Row],[id_heating_system]],$V$2:$W$5,2,0)*Table2[[#This Row],[2019]]</f>
        <v>235.58290693499998</v>
      </c>
      <c r="R5580">
        <v>285</v>
      </c>
    </row>
    <row r="5581" spans="1:18" x14ac:dyDescent="0.25">
      <c r="A5581">
        <v>1</v>
      </c>
      <c r="B5581">
        <v>9090104</v>
      </c>
      <c r="C5581">
        <v>6</v>
      </c>
      <c r="D5581">
        <v>2</v>
      </c>
      <c r="E5581">
        <v>4</v>
      </c>
      <c r="F5581" t="s">
        <v>7</v>
      </c>
      <c r="G5581">
        <v>25</v>
      </c>
      <c r="M5581">
        <v>13</v>
      </c>
      <c r="P5581">
        <v>13</v>
      </c>
      <c r="Q5581" s="5">
        <f>VLOOKUP(Table2[[#This Row],[id_heating_system]],$V$2:$W$5,2,0)*Table2[[#This Row],[2019]]</f>
        <v>13</v>
      </c>
      <c r="R5581">
        <v>13</v>
      </c>
    </row>
    <row r="5582" spans="1:18" x14ac:dyDescent="0.25">
      <c r="A5582">
        <v>1</v>
      </c>
      <c r="B5582">
        <v>9090104</v>
      </c>
      <c r="C5582">
        <v>6</v>
      </c>
      <c r="D5582">
        <v>3</v>
      </c>
      <c r="E5582">
        <v>1</v>
      </c>
      <c r="F5582" t="s">
        <v>7</v>
      </c>
      <c r="G5582">
        <v>28</v>
      </c>
      <c r="M5582">
        <v>102</v>
      </c>
      <c r="P5582">
        <v>102</v>
      </c>
      <c r="Q5582" s="5">
        <f>VLOOKUP(Table2[[#This Row],[id_heating_system]],$V$2:$W$5,2,0)*Table2[[#This Row],[2019]]</f>
        <v>117.692307708</v>
      </c>
      <c r="R5582">
        <v>102</v>
      </c>
    </row>
    <row r="5583" spans="1:18" x14ac:dyDescent="0.25">
      <c r="A5583">
        <v>1</v>
      </c>
      <c r="B5583">
        <v>9090104</v>
      </c>
      <c r="C5583">
        <v>6</v>
      </c>
      <c r="D5583">
        <v>3</v>
      </c>
      <c r="E5583">
        <v>2</v>
      </c>
      <c r="F5583" t="s">
        <v>7</v>
      </c>
      <c r="G5583">
        <v>1188</v>
      </c>
      <c r="M5583">
        <v>1129</v>
      </c>
      <c r="P5583">
        <v>1129</v>
      </c>
      <c r="Q5583" s="5">
        <f>VLOOKUP(Table2[[#This Row],[id_heating_system]],$V$2:$W$5,2,0)*Table2[[#This Row],[2019]]</f>
        <v>1129</v>
      </c>
      <c r="R5583">
        <v>1129</v>
      </c>
    </row>
    <row r="5584" spans="1:18" x14ac:dyDescent="0.25">
      <c r="A5584">
        <v>1</v>
      </c>
      <c r="B5584">
        <v>9090104</v>
      </c>
      <c r="C5584">
        <v>6</v>
      </c>
      <c r="D5584">
        <v>3</v>
      </c>
      <c r="E5584">
        <v>3</v>
      </c>
      <c r="F5584" t="s">
        <v>7</v>
      </c>
      <c r="G5584">
        <v>27</v>
      </c>
      <c r="M5584">
        <v>40</v>
      </c>
      <c r="P5584">
        <v>40</v>
      </c>
      <c r="Q5584" s="5">
        <f>VLOOKUP(Table2[[#This Row],[id_heating_system]],$V$2:$W$5,2,0)*Table2[[#This Row],[2019]]</f>
        <v>33.064267639999997</v>
      </c>
      <c r="R5584">
        <v>40</v>
      </c>
    </row>
    <row r="5585" spans="1:18" x14ac:dyDescent="0.25">
      <c r="A5585">
        <v>1</v>
      </c>
      <c r="B5585">
        <v>9090104</v>
      </c>
      <c r="C5585">
        <v>6</v>
      </c>
      <c r="D5585">
        <v>3</v>
      </c>
      <c r="E5585">
        <v>4</v>
      </c>
      <c r="F5585" t="s">
        <v>7</v>
      </c>
      <c r="G5585">
        <v>50</v>
      </c>
      <c r="M5585">
        <v>25</v>
      </c>
      <c r="P5585">
        <v>25</v>
      </c>
      <c r="Q5585" s="5">
        <f>VLOOKUP(Table2[[#This Row],[id_heating_system]],$V$2:$W$5,2,0)*Table2[[#This Row],[2019]]</f>
        <v>25</v>
      </c>
      <c r="R5585">
        <v>25</v>
      </c>
    </row>
    <row r="5586" spans="1:18" x14ac:dyDescent="0.25">
      <c r="A5586">
        <v>1</v>
      </c>
      <c r="B5586">
        <v>9090104</v>
      </c>
      <c r="C5586">
        <v>6</v>
      </c>
      <c r="D5586">
        <v>4</v>
      </c>
      <c r="E5586">
        <v>1</v>
      </c>
      <c r="F5586" t="s">
        <v>7</v>
      </c>
      <c r="G5586">
        <v>181</v>
      </c>
      <c r="M5586">
        <v>657</v>
      </c>
      <c r="P5586">
        <v>657</v>
      </c>
      <c r="Q5586" s="5">
        <f>VLOOKUP(Table2[[#This Row],[id_heating_system]],$V$2:$W$5,2,0)*Table2[[#This Row],[2019]]</f>
        <v>758.07692317800002</v>
      </c>
      <c r="R5586">
        <v>657</v>
      </c>
    </row>
    <row r="5587" spans="1:18" x14ac:dyDescent="0.25">
      <c r="A5587">
        <v>1</v>
      </c>
      <c r="B5587">
        <v>9090104</v>
      </c>
      <c r="C5587">
        <v>6</v>
      </c>
      <c r="D5587">
        <v>4</v>
      </c>
      <c r="E5587">
        <v>2</v>
      </c>
      <c r="F5587" t="s">
        <v>7</v>
      </c>
      <c r="G5587">
        <v>8208</v>
      </c>
      <c r="M5587">
        <v>7798</v>
      </c>
      <c r="P5587">
        <v>7798</v>
      </c>
      <c r="Q5587" s="5">
        <f>VLOOKUP(Table2[[#This Row],[id_heating_system]],$V$2:$W$5,2,0)*Table2[[#This Row],[2019]]</f>
        <v>7798</v>
      </c>
      <c r="R5587">
        <v>7798</v>
      </c>
    </row>
    <row r="5588" spans="1:18" x14ac:dyDescent="0.25">
      <c r="A5588">
        <v>1</v>
      </c>
      <c r="B5588">
        <v>9090104</v>
      </c>
      <c r="C5588">
        <v>6</v>
      </c>
      <c r="D5588">
        <v>4</v>
      </c>
      <c r="E5588">
        <v>3</v>
      </c>
      <c r="F5588" t="s">
        <v>7</v>
      </c>
      <c r="G5588">
        <v>223</v>
      </c>
      <c r="M5588">
        <v>331</v>
      </c>
      <c r="P5588">
        <v>331</v>
      </c>
      <c r="Q5588" s="5">
        <f>VLOOKUP(Table2[[#This Row],[id_heating_system]],$V$2:$W$5,2,0)*Table2[[#This Row],[2019]]</f>
        <v>273.60681472099998</v>
      </c>
      <c r="R5588">
        <v>331</v>
      </c>
    </row>
    <row r="5589" spans="1:18" x14ac:dyDescent="0.25">
      <c r="A5589">
        <v>1</v>
      </c>
      <c r="B5589">
        <v>9090104</v>
      </c>
      <c r="C5589">
        <v>6</v>
      </c>
      <c r="D5589">
        <v>4</v>
      </c>
      <c r="E5589">
        <v>4</v>
      </c>
      <c r="F5589" t="s">
        <v>7</v>
      </c>
      <c r="G5589">
        <v>37</v>
      </c>
      <c r="M5589">
        <v>19</v>
      </c>
      <c r="P5589">
        <v>19</v>
      </c>
      <c r="Q5589" s="5">
        <f>VLOOKUP(Table2[[#This Row],[id_heating_system]],$V$2:$W$5,2,0)*Table2[[#This Row],[2019]]</f>
        <v>19</v>
      </c>
      <c r="R5589">
        <v>19</v>
      </c>
    </row>
    <row r="5590" spans="1:18" x14ac:dyDescent="0.25">
      <c r="A5590">
        <v>1</v>
      </c>
      <c r="B5590">
        <v>9090104</v>
      </c>
      <c r="C5590">
        <v>6</v>
      </c>
      <c r="D5590">
        <v>5</v>
      </c>
      <c r="E5590">
        <v>1</v>
      </c>
      <c r="F5590" t="s">
        <v>7</v>
      </c>
      <c r="G5590">
        <v>307</v>
      </c>
      <c r="M5590">
        <v>1115</v>
      </c>
      <c r="P5590">
        <v>1115</v>
      </c>
      <c r="Q5590" s="5">
        <f>VLOOKUP(Table2[[#This Row],[id_heating_system]],$V$2:$W$5,2,0)*Table2[[#This Row],[2019]]</f>
        <v>1286.5384617100001</v>
      </c>
      <c r="R5590">
        <v>1115</v>
      </c>
    </row>
    <row r="5591" spans="1:18" x14ac:dyDescent="0.25">
      <c r="A5591">
        <v>1</v>
      </c>
      <c r="B5591">
        <v>9090104</v>
      </c>
      <c r="C5591">
        <v>6</v>
      </c>
      <c r="D5591">
        <v>5</v>
      </c>
      <c r="E5591">
        <v>2</v>
      </c>
      <c r="F5591" t="s">
        <v>7</v>
      </c>
      <c r="G5591">
        <v>17194</v>
      </c>
      <c r="M5591">
        <v>16334</v>
      </c>
      <c r="P5591">
        <v>16334</v>
      </c>
      <c r="Q5591" s="5">
        <f>VLOOKUP(Table2[[#This Row],[id_heating_system]],$V$2:$W$5,2,0)*Table2[[#This Row],[2019]]</f>
        <v>16334</v>
      </c>
      <c r="R5591">
        <v>16334</v>
      </c>
    </row>
    <row r="5592" spans="1:18" x14ac:dyDescent="0.25">
      <c r="A5592">
        <v>1</v>
      </c>
      <c r="B5592">
        <v>9090104</v>
      </c>
      <c r="C5592">
        <v>6</v>
      </c>
      <c r="D5592">
        <v>5</v>
      </c>
      <c r="E5592">
        <v>3</v>
      </c>
      <c r="F5592" t="s">
        <v>7</v>
      </c>
      <c r="G5592">
        <v>345</v>
      </c>
      <c r="M5592">
        <v>512</v>
      </c>
      <c r="P5592">
        <v>512</v>
      </c>
      <c r="Q5592" s="5">
        <f>VLOOKUP(Table2[[#This Row],[id_heating_system]],$V$2:$W$5,2,0)*Table2[[#This Row],[2019]]</f>
        <v>423.22262579199997</v>
      </c>
      <c r="R5592">
        <v>512</v>
      </c>
    </row>
    <row r="5593" spans="1:18" x14ac:dyDescent="0.25">
      <c r="A5593">
        <v>1</v>
      </c>
      <c r="B5593">
        <v>9090104</v>
      </c>
      <c r="C5593">
        <v>6</v>
      </c>
      <c r="D5593">
        <v>5</v>
      </c>
      <c r="E5593">
        <v>4</v>
      </c>
      <c r="F5593" t="s">
        <v>7</v>
      </c>
      <c r="G5593">
        <v>185</v>
      </c>
      <c r="M5593">
        <v>93</v>
      </c>
      <c r="P5593">
        <v>93</v>
      </c>
      <c r="Q5593" s="5">
        <f>VLOOKUP(Table2[[#This Row],[id_heating_system]],$V$2:$W$5,2,0)*Table2[[#This Row],[2019]]</f>
        <v>93</v>
      </c>
      <c r="R5593">
        <v>93</v>
      </c>
    </row>
    <row r="5594" spans="1:18" x14ac:dyDescent="0.25">
      <c r="A5594">
        <v>1</v>
      </c>
      <c r="B5594">
        <v>9090104</v>
      </c>
      <c r="C5594">
        <v>6</v>
      </c>
      <c r="D5594">
        <v>6</v>
      </c>
      <c r="E5594">
        <v>1</v>
      </c>
      <c r="F5594" t="s">
        <v>7</v>
      </c>
      <c r="G5594">
        <v>218</v>
      </c>
      <c r="M5594">
        <v>791</v>
      </c>
      <c r="P5594">
        <v>791</v>
      </c>
      <c r="Q5594" s="5">
        <f>VLOOKUP(Table2[[#This Row],[id_heating_system]],$V$2:$W$5,2,0)*Table2[[#This Row],[2019]]</f>
        <v>912.69230781400006</v>
      </c>
      <c r="R5594">
        <v>791</v>
      </c>
    </row>
    <row r="5595" spans="1:18" x14ac:dyDescent="0.25">
      <c r="A5595">
        <v>1</v>
      </c>
      <c r="B5595">
        <v>9090104</v>
      </c>
      <c r="C5595">
        <v>6</v>
      </c>
      <c r="D5595">
        <v>6</v>
      </c>
      <c r="E5595">
        <v>2</v>
      </c>
      <c r="F5595" t="s">
        <v>7</v>
      </c>
      <c r="G5595">
        <v>12605</v>
      </c>
      <c r="M5595">
        <v>11975</v>
      </c>
      <c r="P5595">
        <v>11975</v>
      </c>
      <c r="Q5595" s="5">
        <f>VLOOKUP(Table2[[#This Row],[id_heating_system]],$V$2:$W$5,2,0)*Table2[[#This Row],[2019]]</f>
        <v>11975</v>
      </c>
      <c r="R5595">
        <v>11975</v>
      </c>
    </row>
    <row r="5596" spans="1:18" x14ac:dyDescent="0.25">
      <c r="A5596">
        <v>1</v>
      </c>
      <c r="B5596">
        <v>9090104</v>
      </c>
      <c r="C5596">
        <v>6</v>
      </c>
      <c r="D5596">
        <v>6</v>
      </c>
      <c r="E5596">
        <v>3</v>
      </c>
      <c r="F5596" t="s">
        <v>7</v>
      </c>
      <c r="G5596">
        <v>147</v>
      </c>
      <c r="M5596">
        <v>218</v>
      </c>
      <c r="P5596">
        <v>218</v>
      </c>
      <c r="Q5596" s="5">
        <f>VLOOKUP(Table2[[#This Row],[id_heating_system]],$V$2:$W$5,2,0)*Table2[[#This Row],[2019]]</f>
        <v>180.20025863799998</v>
      </c>
      <c r="R5596">
        <v>218</v>
      </c>
    </row>
    <row r="5597" spans="1:18" x14ac:dyDescent="0.25">
      <c r="A5597">
        <v>1</v>
      </c>
      <c r="B5597">
        <v>9090104</v>
      </c>
      <c r="C5597">
        <v>6</v>
      </c>
      <c r="D5597">
        <v>6</v>
      </c>
      <c r="E5597">
        <v>4</v>
      </c>
      <c r="F5597" t="s">
        <v>7</v>
      </c>
      <c r="G5597">
        <v>537</v>
      </c>
      <c r="M5597">
        <v>269</v>
      </c>
      <c r="P5597">
        <v>269</v>
      </c>
      <c r="Q5597" s="5">
        <f>VLOOKUP(Table2[[#This Row],[id_heating_system]],$V$2:$W$5,2,0)*Table2[[#This Row],[2019]]</f>
        <v>269</v>
      </c>
      <c r="R5597">
        <v>269</v>
      </c>
    </row>
    <row r="5598" spans="1:18" x14ac:dyDescent="0.25">
      <c r="A5598">
        <v>1</v>
      </c>
      <c r="B5598">
        <v>9090104</v>
      </c>
      <c r="C5598">
        <v>6</v>
      </c>
      <c r="D5598">
        <v>7</v>
      </c>
      <c r="E5598">
        <v>1</v>
      </c>
      <c r="F5598" t="s">
        <v>7</v>
      </c>
      <c r="G5598">
        <v>18</v>
      </c>
      <c r="M5598">
        <v>65</v>
      </c>
      <c r="P5598">
        <v>65</v>
      </c>
      <c r="Q5598" s="5">
        <f>VLOOKUP(Table2[[#This Row],[id_heating_system]],$V$2:$W$5,2,0)*Table2[[#This Row],[2019]]</f>
        <v>75.000000010000008</v>
      </c>
      <c r="R5598">
        <v>65</v>
      </c>
    </row>
    <row r="5599" spans="1:18" x14ac:dyDescent="0.25">
      <c r="A5599">
        <v>1</v>
      </c>
      <c r="B5599">
        <v>9090104</v>
      </c>
      <c r="C5599">
        <v>6</v>
      </c>
      <c r="D5599">
        <v>7</v>
      </c>
      <c r="E5599">
        <v>2</v>
      </c>
      <c r="F5599" t="s">
        <v>7</v>
      </c>
      <c r="G5599">
        <v>1296</v>
      </c>
      <c r="M5599">
        <v>1231</v>
      </c>
      <c r="P5599">
        <v>1231</v>
      </c>
      <c r="Q5599" s="5">
        <f>VLOOKUP(Table2[[#This Row],[id_heating_system]],$V$2:$W$5,2,0)*Table2[[#This Row],[2019]]</f>
        <v>1231</v>
      </c>
      <c r="R5599">
        <v>1231</v>
      </c>
    </row>
    <row r="5600" spans="1:18" x14ac:dyDescent="0.25">
      <c r="A5600">
        <v>1</v>
      </c>
      <c r="B5600">
        <v>9090104</v>
      </c>
      <c r="C5600">
        <v>6</v>
      </c>
      <c r="D5600">
        <v>7</v>
      </c>
      <c r="E5600">
        <v>3</v>
      </c>
      <c r="F5600" t="s">
        <v>7</v>
      </c>
      <c r="G5600">
        <v>18</v>
      </c>
      <c r="M5600">
        <v>27</v>
      </c>
      <c r="P5600">
        <v>27</v>
      </c>
      <c r="Q5600" s="5">
        <f>VLOOKUP(Table2[[#This Row],[id_heating_system]],$V$2:$W$5,2,0)*Table2[[#This Row],[2019]]</f>
        <v>22.318380656999999</v>
      </c>
      <c r="R5600">
        <v>27</v>
      </c>
    </row>
    <row r="5601" spans="1:18" x14ac:dyDescent="0.25">
      <c r="A5601">
        <v>1</v>
      </c>
      <c r="B5601">
        <v>9090104</v>
      </c>
      <c r="C5601">
        <v>6</v>
      </c>
      <c r="D5601">
        <v>7</v>
      </c>
      <c r="E5601">
        <v>4</v>
      </c>
      <c r="F5601" t="s">
        <v>7</v>
      </c>
      <c r="G5601">
        <v>89</v>
      </c>
      <c r="M5601">
        <v>45</v>
      </c>
      <c r="P5601">
        <v>45</v>
      </c>
      <c r="Q5601" s="5">
        <f>VLOOKUP(Table2[[#This Row],[id_heating_system]],$V$2:$W$5,2,0)*Table2[[#This Row],[2019]]</f>
        <v>45</v>
      </c>
      <c r="R5601">
        <v>45</v>
      </c>
    </row>
    <row r="5602" spans="1:18" x14ac:dyDescent="0.25">
      <c r="A5602">
        <v>1</v>
      </c>
      <c r="B5602">
        <v>9090106</v>
      </c>
      <c r="C5602">
        <v>6</v>
      </c>
      <c r="D5602">
        <v>1</v>
      </c>
      <c r="E5602">
        <v>1</v>
      </c>
      <c r="F5602" t="s">
        <v>7</v>
      </c>
      <c r="G5602">
        <v>0</v>
      </c>
      <c r="M5602">
        <v>0</v>
      </c>
      <c r="P5602">
        <v>0</v>
      </c>
      <c r="Q5602" s="5">
        <f>VLOOKUP(Table2[[#This Row],[id_heating_system]],$V$2:$W$5,2,0)*Table2[[#This Row],[2019]]</f>
        <v>0</v>
      </c>
      <c r="R5602">
        <v>0</v>
      </c>
    </row>
    <row r="5603" spans="1:18" x14ac:dyDescent="0.25">
      <c r="A5603">
        <v>1</v>
      </c>
      <c r="B5603">
        <v>9090106</v>
      </c>
      <c r="C5603">
        <v>6</v>
      </c>
      <c r="D5603">
        <v>1</v>
      </c>
      <c r="E5603">
        <v>2</v>
      </c>
      <c r="F5603" t="s">
        <v>7</v>
      </c>
      <c r="G5603">
        <v>0</v>
      </c>
      <c r="M5603">
        <v>0</v>
      </c>
      <c r="P5603">
        <v>0</v>
      </c>
      <c r="Q5603" s="5">
        <f>VLOOKUP(Table2[[#This Row],[id_heating_system]],$V$2:$W$5,2,0)*Table2[[#This Row],[2019]]</f>
        <v>0</v>
      </c>
      <c r="R5603">
        <v>0</v>
      </c>
    </row>
    <row r="5604" spans="1:18" x14ac:dyDescent="0.25">
      <c r="A5604">
        <v>1</v>
      </c>
      <c r="B5604">
        <v>9090106</v>
      </c>
      <c r="C5604">
        <v>6</v>
      </c>
      <c r="D5604">
        <v>1</v>
      </c>
      <c r="E5604">
        <v>3</v>
      </c>
      <c r="F5604" t="s">
        <v>7</v>
      </c>
      <c r="G5604">
        <v>0</v>
      </c>
      <c r="M5604">
        <v>0</v>
      </c>
      <c r="P5604">
        <v>0</v>
      </c>
      <c r="Q5604" s="5">
        <f>VLOOKUP(Table2[[#This Row],[id_heating_system]],$V$2:$W$5,2,0)*Table2[[#This Row],[2019]]</f>
        <v>0</v>
      </c>
      <c r="R5604">
        <v>0</v>
      </c>
    </row>
    <row r="5605" spans="1:18" x14ac:dyDescent="0.25">
      <c r="A5605">
        <v>1</v>
      </c>
      <c r="B5605">
        <v>9090106</v>
      </c>
      <c r="C5605">
        <v>6</v>
      </c>
      <c r="D5605">
        <v>1</v>
      </c>
      <c r="E5605">
        <v>4</v>
      </c>
      <c r="F5605" t="s">
        <v>7</v>
      </c>
      <c r="G5605">
        <v>0</v>
      </c>
      <c r="M5605">
        <v>0</v>
      </c>
      <c r="P5605">
        <v>0</v>
      </c>
      <c r="Q5605" s="5">
        <f>VLOOKUP(Table2[[#This Row],[id_heating_system]],$V$2:$W$5,2,0)*Table2[[#This Row],[2019]]</f>
        <v>0</v>
      </c>
      <c r="R5605">
        <v>0</v>
      </c>
    </row>
    <row r="5606" spans="1:18" x14ac:dyDescent="0.25">
      <c r="A5606">
        <v>1</v>
      </c>
      <c r="B5606">
        <v>9090106</v>
      </c>
      <c r="C5606">
        <v>6</v>
      </c>
      <c r="D5606">
        <v>2</v>
      </c>
      <c r="E5606">
        <v>1</v>
      </c>
      <c r="F5606" t="s">
        <v>7</v>
      </c>
      <c r="G5606">
        <v>79</v>
      </c>
      <c r="M5606">
        <v>775</v>
      </c>
      <c r="P5606">
        <v>775</v>
      </c>
      <c r="Q5606" s="5">
        <f>VLOOKUP(Table2[[#This Row],[id_heating_system]],$V$2:$W$5,2,0)*Table2[[#This Row],[2019]]</f>
        <v>894.23076935000006</v>
      </c>
      <c r="R5606">
        <v>775</v>
      </c>
    </row>
    <row r="5607" spans="1:18" x14ac:dyDescent="0.25">
      <c r="A5607">
        <v>1</v>
      </c>
      <c r="B5607">
        <v>9090106</v>
      </c>
      <c r="C5607">
        <v>6</v>
      </c>
      <c r="D5607">
        <v>2</v>
      </c>
      <c r="E5607">
        <v>2</v>
      </c>
      <c r="F5607" t="s">
        <v>7</v>
      </c>
      <c r="G5607">
        <v>8431</v>
      </c>
      <c r="M5607">
        <v>8009</v>
      </c>
      <c r="P5607">
        <v>8009</v>
      </c>
      <c r="Q5607" s="5">
        <f>VLOOKUP(Table2[[#This Row],[id_heating_system]],$V$2:$W$5,2,0)*Table2[[#This Row],[2019]]</f>
        <v>8009</v>
      </c>
      <c r="R5607">
        <v>8009</v>
      </c>
    </row>
    <row r="5608" spans="1:18" x14ac:dyDescent="0.25">
      <c r="A5608">
        <v>1</v>
      </c>
      <c r="B5608">
        <v>9090106</v>
      </c>
      <c r="C5608">
        <v>6</v>
      </c>
      <c r="D5608">
        <v>2</v>
      </c>
      <c r="E5608">
        <v>3</v>
      </c>
      <c r="F5608" t="s">
        <v>7</v>
      </c>
      <c r="G5608">
        <v>1659</v>
      </c>
      <c r="M5608">
        <v>2007</v>
      </c>
      <c r="P5608">
        <v>2007</v>
      </c>
      <c r="Q5608" s="5">
        <f>VLOOKUP(Table2[[#This Row],[id_heating_system]],$V$2:$W$5,2,0)*Table2[[#This Row],[2019]]</f>
        <v>1658.9996288369998</v>
      </c>
      <c r="R5608">
        <v>2007</v>
      </c>
    </row>
    <row r="5609" spans="1:18" x14ac:dyDescent="0.25">
      <c r="A5609">
        <v>1</v>
      </c>
      <c r="B5609">
        <v>9090106</v>
      </c>
      <c r="C5609">
        <v>6</v>
      </c>
      <c r="D5609">
        <v>2</v>
      </c>
      <c r="E5609">
        <v>4</v>
      </c>
      <c r="F5609" t="s">
        <v>7</v>
      </c>
      <c r="G5609">
        <v>109</v>
      </c>
      <c r="M5609">
        <v>55</v>
      </c>
      <c r="P5609">
        <v>55</v>
      </c>
      <c r="Q5609" s="5">
        <f>VLOOKUP(Table2[[#This Row],[id_heating_system]],$V$2:$W$5,2,0)*Table2[[#This Row],[2019]]</f>
        <v>55</v>
      </c>
      <c r="R5609">
        <v>55</v>
      </c>
    </row>
    <row r="5610" spans="1:18" x14ac:dyDescent="0.25">
      <c r="A5610">
        <v>1</v>
      </c>
      <c r="B5610">
        <v>9090106</v>
      </c>
      <c r="C5610">
        <v>6</v>
      </c>
      <c r="D5610">
        <v>3</v>
      </c>
      <c r="E5610">
        <v>1</v>
      </c>
      <c r="F5610" t="s">
        <v>7</v>
      </c>
      <c r="G5610">
        <v>3</v>
      </c>
      <c r="M5610">
        <v>29</v>
      </c>
      <c r="P5610">
        <v>29</v>
      </c>
      <c r="Q5610" s="5">
        <f>VLOOKUP(Table2[[#This Row],[id_heating_system]],$V$2:$W$5,2,0)*Table2[[#This Row],[2019]]</f>
        <v>33.461538466</v>
      </c>
      <c r="R5610">
        <v>29</v>
      </c>
    </row>
    <row r="5611" spans="1:18" x14ac:dyDescent="0.25">
      <c r="A5611">
        <v>1</v>
      </c>
      <c r="B5611">
        <v>9090106</v>
      </c>
      <c r="C5611">
        <v>6</v>
      </c>
      <c r="D5611">
        <v>3</v>
      </c>
      <c r="E5611">
        <v>2</v>
      </c>
      <c r="F5611" t="s">
        <v>7</v>
      </c>
      <c r="G5611">
        <v>2462</v>
      </c>
      <c r="M5611">
        <v>2339</v>
      </c>
      <c r="P5611">
        <v>2339</v>
      </c>
      <c r="Q5611" s="5">
        <f>VLOOKUP(Table2[[#This Row],[id_heating_system]],$V$2:$W$5,2,0)*Table2[[#This Row],[2019]]</f>
        <v>2339</v>
      </c>
      <c r="R5611">
        <v>2339</v>
      </c>
    </row>
    <row r="5612" spans="1:18" x14ac:dyDescent="0.25">
      <c r="A5612">
        <v>1</v>
      </c>
      <c r="B5612">
        <v>9090106</v>
      </c>
      <c r="C5612">
        <v>6</v>
      </c>
      <c r="D5612">
        <v>3</v>
      </c>
      <c r="E5612">
        <v>3</v>
      </c>
      <c r="F5612" t="s">
        <v>7</v>
      </c>
      <c r="G5612">
        <v>280</v>
      </c>
      <c r="M5612">
        <v>339</v>
      </c>
      <c r="P5612">
        <v>339</v>
      </c>
      <c r="Q5612" s="5">
        <f>VLOOKUP(Table2[[#This Row],[id_heating_system]],$V$2:$W$5,2,0)*Table2[[#This Row],[2019]]</f>
        <v>280.21966824899999</v>
      </c>
      <c r="R5612">
        <v>339</v>
      </c>
    </row>
    <row r="5613" spans="1:18" x14ac:dyDescent="0.25">
      <c r="A5613">
        <v>1</v>
      </c>
      <c r="B5613">
        <v>9090106</v>
      </c>
      <c r="C5613">
        <v>6</v>
      </c>
      <c r="D5613">
        <v>3</v>
      </c>
      <c r="E5613">
        <v>4</v>
      </c>
      <c r="F5613" t="s">
        <v>7</v>
      </c>
      <c r="G5613">
        <v>131</v>
      </c>
      <c r="M5613">
        <v>66</v>
      </c>
      <c r="P5613">
        <v>66</v>
      </c>
      <c r="Q5613" s="5">
        <f>VLOOKUP(Table2[[#This Row],[id_heating_system]],$V$2:$W$5,2,0)*Table2[[#This Row],[2019]]</f>
        <v>66</v>
      </c>
      <c r="R5613">
        <v>66</v>
      </c>
    </row>
    <row r="5614" spans="1:18" x14ac:dyDescent="0.25">
      <c r="A5614">
        <v>1</v>
      </c>
      <c r="B5614">
        <v>9090106</v>
      </c>
      <c r="C5614">
        <v>6</v>
      </c>
      <c r="D5614">
        <v>4</v>
      </c>
      <c r="E5614">
        <v>1</v>
      </c>
      <c r="F5614" t="s">
        <v>7</v>
      </c>
      <c r="G5614">
        <v>42</v>
      </c>
      <c r="M5614">
        <v>412</v>
      </c>
      <c r="P5614">
        <v>412</v>
      </c>
      <c r="Q5614" s="5">
        <f>VLOOKUP(Table2[[#This Row],[id_heating_system]],$V$2:$W$5,2,0)*Table2[[#This Row],[2019]]</f>
        <v>475.38461544799998</v>
      </c>
      <c r="R5614">
        <v>412</v>
      </c>
    </row>
    <row r="5615" spans="1:18" x14ac:dyDescent="0.25">
      <c r="A5615">
        <v>1</v>
      </c>
      <c r="B5615">
        <v>9090106</v>
      </c>
      <c r="C5615">
        <v>6</v>
      </c>
      <c r="D5615">
        <v>4</v>
      </c>
      <c r="E5615">
        <v>2</v>
      </c>
      <c r="F5615" t="s">
        <v>7</v>
      </c>
      <c r="G5615">
        <v>6581</v>
      </c>
      <c r="M5615">
        <v>6252</v>
      </c>
      <c r="P5615">
        <v>6252</v>
      </c>
      <c r="Q5615" s="5">
        <f>VLOOKUP(Table2[[#This Row],[id_heating_system]],$V$2:$W$5,2,0)*Table2[[#This Row],[2019]]</f>
        <v>6252</v>
      </c>
      <c r="R5615">
        <v>6252</v>
      </c>
    </row>
    <row r="5616" spans="1:18" x14ac:dyDescent="0.25">
      <c r="A5616">
        <v>1</v>
      </c>
      <c r="B5616">
        <v>9090106</v>
      </c>
      <c r="C5616">
        <v>6</v>
      </c>
      <c r="D5616">
        <v>4</v>
      </c>
      <c r="E5616">
        <v>3</v>
      </c>
      <c r="F5616" t="s">
        <v>7</v>
      </c>
      <c r="G5616">
        <v>752</v>
      </c>
      <c r="M5616">
        <v>910</v>
      </c>
      <c r="P5616">
        <v>910</v>
      </c>
      <c r="Q5616" s="5">
        <f>VLOOKUP(Table2[[#This Row],[id_heating_system]],$V$2:$W$5,2,0)*Table2[[#This Row],[2019]]</f>
        <v>752.21208880999995</v>
      </c>
      <c r="R5616">
        <v>910</v>
      </c>
    </row>
    <row r="5617" spans="1:18" x14ac:dyDescent="0.25">
      <c r="A5617">
        <v>1</v>
      </c>
      <c r="B5617">
        <v>9090106</v>
      </c>
      <c r="C5617">
        <v>6</v>
      </c>
      <c r="D5617">
        <v>4</v>
      </c>
      <c r="E5617">
        <v>4</v>
      </c>
      <c r="F5617" t="s">
        <v>7</v>
      </c>
      <c r="G5617">
        <v>177</v>
      </c>
      <c r="M5617">
        <v>89</v>
      </c>
      <c r="P5617">
        <v>89</v>
      </c>
      <c r="Q5617" s="5">
        <f>VLOOKUP(Table2[[#This Row],[id_heating_system]],$V$2:$W$5,2,0)*Table2[[#This Row],[2019]]</f>
        <v>89</v>
      </c>
      <c r="R5617">
        <v>89</v>
      </c>
    </row>
    <row r="5618" spans="1:18" x14ac:dyDescent="0.25">
      <c r="A5618">
        <v>1</v>
      </c>
      <c r="B5618">
        <v>9090106</v>
      </c>
      <c r="C5618">
        <v>6</v>
      </c>
      <c r="D5618">
        <v>5</v>
      </c>
      <c r="E5618">
        <v>1</v>
      </c>
      <c r="F5618" t="s">
        <v>7</v>
      </c>
      <c r="G5618">
        <v>34</v>
      </c>
      <c r="M5618">
        <v>334</v>
      </c>
      <c r="P5618">
        <v>334</v>
      </c>
      <c r="Q5618" s="5">
        <f>VLOOKUP(Table2[[#This Row],[id_heating_system]],$V$2:$W$5,2,0)*Table2[[#This Row],[2019]]</f>
        <v>385.38461543599999</v>
      </c>
      <c r="R5618">
        <v>334</v>
      </c>
    </row>
    <row r="5619" spans="1:18" x14ac:dyDescent="0.25">
      <c r="A5619">
        <v>1</v>
      </c>
      <c r="B5619">
        <v>9090106</v>
      </c>
      <c r="C5619">
        <v>6</v>
      </c>
      <c r="D5619">
        <v>5</v>
      </c>
      <c r="E5619">
        <v>2</v>
      </c>
      <c r="F5619" t="s">
        <v>7</v>
      </c>
      <c r="G5619">
        <v>6213</v>
      </c>
      <c r="M5619">
        <v>5902</v>
      </c>
      <c r="P5619">
        <v>5902</v>
      </c>
      <c r="Q5619" s="5">
        <f>VLOOKUP(Table2[[#This Row],[id_heating_system]],$V$2:$W$5,2,0)*Table2[[#This Row],[2019]]</f>
        <v>5902</v>
      </c>
      <c r="R5619">
        <v>5902</v>
      </c>
    </row>
    <row r="5620" spans="1:18" x14ac:dyDescent="0.25">
      <c r="A5620">
        <v>1</v>
      </c>
      <c r="B5620">
        <v>9090106</v>
      </c>
      <c r="C5620">
        <v>6</v>
      </c>
      <c r="D5620">
        <v>5</v>
      </c>
      <c r="E5620">
        <v>3</v>
      </c>
      <c r="F5620" t="s">
        <v>7</v>
      </c>
      <c r="G5620">
        <v>359</v>
      </c>
      <c r="M5620">
        <v>434</v>
      </c>
      <c r="P5620">
        <v>434</v>
      </c>
      <c r="Q5620" s="5">
        <f>VLOOKUP(Table2[[#This Row],[id_heating_system]],$V$2:$W$5,2,0)*Table2[[#This Row],[2019]]</f>
        <v>358.74730389399997</v>
      </c>
      <c r="R5620">
        <v>434</v>
      </c>
    </row>
    <row r="5621" spans="1:18" x14ac:dyDescent="0.25">
      <c r="A5621">
        <v>1</v>
      </c>
      <c r="B5621">
        <v>9090106</v>
      </c>
      <c r="C5621">
        <v>6</v>
      </c>
      <c r="D5621">
        <v>5</v>
      </c>
      <c r="E5621">
        <v>4</v>
      </c>
      <c r="F5621" t="s">
        <v>7</v>
      </c>
      <c r="G5621">
        <v>527</v>
      </c>
      <c r="M5621">
        <v>264</v>
      </c>
      <c r="P5621">
        <v>264</v>
      </c>
      <c r="Q5621" s="5">
        <f>VLOOKUP(Table2[[#This Row],[id_heating_system]],$V$2:$W$5,2,0)*Table2[[#This Row],[2019]]</f>
        <v>264</v>
      </c>
      <c r="R5621">
        <v>264</v>
      </c>
    </row>
    <row r="5622" spans="1:18" x14ac:dyDescent="0.25">
      <c r="A5622">
        <v>1</v>
      </c>
      <c r="B5622">
        <v>9090106</v>
      </c>
      <c r="C5622">
        <v>6</v>
      </c>
      <c r="D5622">
        <v>6</v>
      </c>
      <c r="E5622">
        <v>1</v>
      </c>
      <c r="F5622" t="s">
        <v>7</v>
      </c>
      <c r="G5622">
        <v>24</v>
      </c>
      <c r="M5622">
        <v>235</v>
      </c>
      <c r="P5622">
        <v>235</v>
      </c>
      <c r="Q5622" s="5">
        <f>VLOOKUP(Table2[[#This Row],[id_heating_system]],$V$2:$W$5,2,0)*Table2[[#This Row],[2019]]</f>
        <v>271.15384619000002</v>
      </c>
      <c r="R5622">
        <v>235</v>
      </c>
    </row>
    <row r="5623" spans="1:18" x14ac:dyDescent="0.25">
      <c r="A5623">
        <v>1</v>
      </c>
      <c r="B5623">
        <v>9090106</v>
      </c>
      <c r="C5623">
        <v>6</v>
      </c>
      <c r="D5623">
        <v>6</v>
      </c>
      <c r="E5623">
        <v>2</v>
      </c>
      <c r="F5623" t="s">
        <v>7</v>
      </c>
      <c r="G5623">
        <v>7890</v>
      </c>
      <c r="M5623">
        <v>7496</v>
      </c>
      <c r="P5623">
        <v>7496</v>
      </c>
      <c r="Q5623" s="5">
        <f>VLOOKUP(Table2[[#This Row],[id_heating_system]],$V$2:$W$5,2,0)*Table2[[#This Row],[2019]]</f>
        <v>7496</v>
      </c>
      <c r="R5623">
        <v>7496</v>
      </c>
    </row>
    <row r="5624" spans="1:18" x14ac:dyDescent="0.25">
      <c r="A5624">
        <v>1</v>
      </c>
      <c r="B5624">
        <v>9090106</v>
      </c>
      <c r="C5624">
        <v>6</v>
      </c>
      <c r="D5624">
        <v>6</v>
      </c>
      <c r="E5624">
        <v>3</v>
      </c>
      <c r="F5624" t="s">
        <v>7</v>
      </c>
      <c r="G5624">
        <v>394</v>
      </c>
      <c r="M5624">
        <v>477</v>
      </c>
      <c r="P5624">
        <v>477</v>
      </c>
      <c r="Q5624" s="5">
        <f>VLOOKUP(Table2[[#This Row],[id_heating_system]],$V$2:$W$5,2,0)*Table2[[#This Row],[2019]]</f>
        <v>394.29139160699998</v>
      </c>
      <c r="R5624">
        <v>477</v>
      </c>
    </row>
    <row r="5625" spans="1:18" x14ac:dyDescent="0.25">
      <c r="A5625">
        <v>1</v>
      </c>
      <c r="B5625">
        <v>9090106</v>
      </c>
      <c r="C5625">
        <v>6</v>
      </c>
      <c r="D5625">
        <v>6</v>
      </c>
      <c r="E5625">
        <v>4</v>
      </c>
      <c r="F5625" t="s">
        <v>7</v>
      </c>
      <c r="G5625">
        <v>468</v>
      </c>
      <c r="M5625">
        <v>234</v>
      </c>
      <c r="P5625">
        <v>234</v>
      </c>
      <c r="Q5625" s="5">
        <f>VLOOKUP(Table2[[#This Row],[id_heating_system]],$V$2:$W$5,2,0)*Table2[[#This Row],[2019]]</f>
        <v>234</v>
      </c>
      <c r="R5625">
        <v>234</v>
      </c>
    </row>
    <row r="5626" spans="1:18" x14ac:dyDescent="0.25">
      <c r="A5626">
        <v>1</v>
      </c>
      <c r="B5626">
        <v>9090106</v>
      </c>
      <c r="C5626">
        <v>6</v>
      </c>
      <c r="D5626">
        <v>7</v>
      </c>
      <c r="E5626">
        <v>1</v>
      </c>
      <c r="F5626" t="s">
        <v>7</v>
      </c>
      <c r="G5626">
        <v>0</v>
      </c>
      <c r="M5626">
        <v>0</v>
      </c>
      <c r="P5626">
        <v>0</v>
      </c>
      <c r="Q5626" s="5">
        <f>VLOOKUP(Table2[[#This Row],[id_heating_system]],$V$2:$W$5,2,0)*Table2[[#This Row],[2019]]</f>
        <v>0</v>
      </c>
      <c r="R5626">
        <v>0</v>
      </c>
    </row>
    <row r="5627" spans="1:18" x14ac:dyDescent="0.25">
      <c r="A5627">
        <v>1</v>
      </c>
      <c r="B5627">
        <v>9090106</v>
      </c>
      <c r="C5627">
        <v>6</v>
      </c>
      <c r="D5627">
        <v>7</v>
      </c>
      <c r="E5627">
        <v>2</v>
      </c>
      <c r="F5627" t="s">
        <v>7</v>
      </c>
      <c r="G5627">
        <v>500</v>
      </c>
      <c r="M5627">
        <v>475</v>
      </c>
      <c r="P5627">
        <v>475</v>
      </c>
      <c r="Q5627" s="5">
        <f>VLOOKUP(Table2[[#This Row],[id_heating_system]],$V$2:$W$5,2,0)*Table2[[#This Row],[2019]]</f>
        <v>475</v>
      </c>
      <c r="R5627">
        <v>475</v>
      </c>
    </row>
    <row r="5628" spans="1:18" x14ac:dyDescent="0.25">
      <c r="A5628">
        <v>1</v>
      </c>
      <c r="B5628">
        <v>9090106</v>
      </c>
      <c r="C5628">
        <v>6</v>
      </c>
      <c r="D5628">
        <v>7</v>
      </c>
      <c r="E5628">
        <v>3</v>
      </c>
      <c r="F5628" t="s">
        <v>7</v>
      </c>
      <c r="G5628">
        <v>25</v>
      </c>
      <c r="M5628">
        <v>30</v>
      </c>
      <c r="P5628">
        <v>30</v>
      </c>
      <c r="Q5628" s="5">
        <f>VLOOKUP(Table2[[#This Row],[id_heating_system]],$V$2:$W$5,2,0)*Table2[[#This Row],[2019]]</f>
        <v>24.798200729999998</v>
      </c>
      <c r="R5628">
        <v>30</v>
      </c>
    </row>
    <row r="5629" spans="1:18" x14ac:dyDescent="0.25">
      <c r="A5629">
        <v>1</v>
      </c>
      <c r="B5629">
        <v>9090106</v>
      </c>
      <c r="C5629">
        <v>6</v>
      </c>
      <c r="D5629">
        <v>7</v>
      </c>
      <c r="E5629">
        <v>4</v>
      </c>
      <c r="F5629" t="s">
        <v>7</v>
      </c>
      <c r="G5629">
        <v>44</v>
      </c>
      <c r="M5629">
        <v>22</v>
      </c>
      <c r="P5629">
        <v>22</v>
      </c>
      <c r="Q5629" s="5">
        <f>VLOOKUP(Table2[[#This Row],[id_heating_system]],$V$2:$W$5,2,0)*Table2[[#This Row],[2019]]</f>
        <v>22</v>
      </c>
      <c r="R5629">
        <v>22</v>
      </c>
    </row>
    <row r="5630" spans="1:18" x14ac:dyDescent="0.25">
      <c r="A5630">
        <v>1</v>
      </c>
      <c r="B5630">
        <v>9090107</v>
      </c>
      <c r="C5630">
        <v>6</v>
      </c>
      <c r="D5630">
        <v>1</v>
      </c>
      <c r="E5630">
        <v>1</v>
      </c>
      <c r="F5630" t="s">
        <v>7</v>
      </c>
      <c r="G5630">
        <v>0</v>
      </c>
      <c r="M5630">
        <v>0</v>
      </c>
      <c r="P5630">
        <v>0</v>
      </c>
      <c r="Q5630" s="5">
        <f>VLOOKUP(Table2[[#This Row],[id_heating_system]],$V$2:$W$5,2,0)*Table2[[#This Row],[2019]]</f>
        <v>0</v>
      </c>
      <c r="R5630">
        <v>0</v>
      </c>
    </row>
    <row r="5631" spans="1:18" x14ac:dyDescent="0.25">
      <c r="A5631">
        <v>1</v>
      </c>
      <c r="B5631">
        <v>9090107</v>
      </c>
      <c r="C5631">
        <v>6</v>
      </c>
      <c r="D5631">
        <v>1</v>
      </c>
      <c r="E5631">
        <v>2</v>
      </c>
      <c r="F5631" t="s">
        <v>7</v>
      </c>
      <c r="G5631">
        <v>0</v>
      </c>
      <c r="M5631">
        <v>0</v>
      </c>
      <c r="P5631">
        <v>0</v>
      </c>
      <c r="Q5631" s="5">
        <f>VLOOKUP(Table2[[#This Row],[id_heating_system]],$V$2:$W$5,2,0)*Table2[[#This Row],[2019]]</f>
        <v>0</v>
      </c>
      <c r="R5631">
        <v>0</v>
      </c>
    </row>
    <row r="5632" spans="1:18" x14ac:dyDescent="0.25">
      <c r="A5632">
        <v>1</v>
      </c>
      <c r="B5632">
        <v>9090107</v>
      </c>
      <c r="C5632">
        <v>6</v>
      </c>
      <c r="D5632">
        <v>1</v>
      </c>
      <c r="E5632">
        <v>3</v>
      </c>
      <c r="F5632" t="s">
        <v>7</v>
      </c>
      <c r="G5632">
        <v>0</v>
      </c>
      <c r="M5632">
        <v>0</v>
      </c>
      <c r="P5632">
        <v>0</v>
      </c>
      <c r="Q5632" s="5">
        <f>VLOOKUP(Table2[[#This Row],[id_heating_system]],$V$2:$W$5,2,0)*Table2[[#This Row],[2019]]</f>
        <v>0</v>
      </c>
      <c r="R5632">
        <v>0</v>
      </c>
    </row>
    <row r="5633" spans="1:18" x14ac:dyDescent="0.25">
      <c r="A5633">
        <v>1</v>
      </c>
      <c r="B5633">
        <v>9090107</v>
      </c>
      <c r="C5633">
        <v>6</v>
      </c>
      <c r="D5633">
        <v>1</v>
      </c>
      <c r="E5633">
        <v>4</v>
      </c>
      <c r="F5633" t="s">
        <v>7</v>
      </c>
      <c r="G5633">
        <v>0</v>
      </c>
      <c r="M5633">
        <v>0</v>
      </c>
      <c r="P5633">
        <v>0</v>
      </c>
      <c r="Q5633" s="5">
        <f>VLOOKUP(Table2[[#This Row],[id_heating_system]],$V$2:$W$5,2,0)*Table2[[#This Row],[2019]]</f>
        <v>0</v>
      </c>
      <c r="R5633">
        <v>0</v>
      </c>
    </row>
    <row r="5634" spans="1:18" x14ac:dyDescent="0.25">
      <c r="A5634">
        <v>1</v>
      </c>
      <c r="B5634">
        <v>9090107</v>
      </c>
      <c r="C5634">
        <v>6</v>
      </c>
      <c r="D5634">
        <v>2</v>
      </c>
      <c r="E5634">
        <v>1</v>
      </c>
      <c r="F5634" t="s">
        <v>7</v>
      </c>
      <c r="G5634">
        <v>50</v>
      </c>
      <c r="M5634">
        <v>226</v>
      </c>
      <c r="P5634">
        <v>226</v>
      </c>
      <c r="Q5634" s="5">
        <f>VLOOKUP(Table2[[#This Row],[id_heating_system]],$V$2:$W$5,2,0)*Table2[[#This Row],[2019]]</f>
        <v>260.76923080400002</v>
      </c>
      <c r="R5634">
        <v>226</v>
      </c>
    </row>
    <row r="5635" spans="1:18" x14ac:dyDescent="0.25">
      <c r="A5635">
        <v>1</v>
      </c>
      <c r="B5635">
        <v>9090107</v>
      </c>
      <c r="C5635">
        <v>6</v>
      </c>
      <c r="D5635">
        <v>2</v>
      </c>
      <c r="E5635">
        <v>2</v>
      </c>
      <c r="F5635" t="s">
        <v>7</v>
      </c>
      <c r="G5635">
        <v>4261</v>
      </c>
      <c r="M5635">
        <v>4048</v>
      </c>
      <c r="P5635">
        <v>4048</v>
      </c>
      <c r="Q5635" s="5">
        <f>VLOOKUP(Table2[[#This Row],[id_heating_system]],$V$2:$W$5,2,0)*Table2[[#This Row],[2019]]</f>
        <v>4048</v>
      </c>
      <c r="R5635">
        <v>4048</v>
      </c>
    </row>
    <row r="5636" spans="1:18" x14ac:dyDescent="0.25">
      <c r="A5636">
        <v>1</v>
      </c>
      <c r="B5636">
        <v>9090107</v>
      </c>
      <c r="C5636">
        <v>6</v>
      </c>
      <c r="D5636">
        <v>2</v>
      </c>
      <c r="E5636">
        <v>3</v>
      </c>
      <c r="F5636" t="s">
        <v>7</v>
      </c>
      <c r="G5636">
        <v>771</v>
      </c>
      <c r="M5636">
        <v>1294</v>
      </c>
      <c r="P5636">
        <v>1294</v>
      </c>
      <c r="Q5636" s="5">
        <f>VLOOKUP(Table2[[#This Row],[id_heating_system]],$V$2:$W$5,2,0)*Table2[[#This Row],[2019]]</f>
        <v>1069.6290581539999</v>
      </c>
      <c r="R5636">
        <v>1294</v>
      </c>
    </row>
    <row r="5637" spans="1:18" x14ac:dyDescent="0.25">
      <c r="A5637">
        <v>1</v>
      </c>
      <c r="B5637">
        <v>9090107</v>
      </c>
      <c r="C5637">
        <v>6</v>
      </c>
      <c r="D5637">
        <v>2</v>
      </c>
      <c r="E5637">
        <v>4</v>
      </c>
      <c r="F5637" t="s">
        <v>7</v>
      </c>
      <c r="G5637">
        <v>507</v>
      </c>
      <c r="M5637">
        <v>254</v>
      </c>
      <c r="P5637">
        <v>254</v>
      </c>
      <c r="Q5637" s="5">
        <f>VLOOKUP(Table2[[#This Row],[id_heating_system]],$V$2:$W$5,2,0)*Table2[[#This Row],[2019]]</f>
        <v>254</v>
      </c>
      <c r="R5637">
        <v>254</v>
      </c>
    </row>
    <row r="5638" spans="1:18" x14ac:dyDescent="0.25">
      <c r="A5638">
        <v>1</v>
      </c>
      <c r="B5638">
        <v>9090107</v>
      </c>
      <c r="C5638">
        <v>6</v>
      </c>
      <c r="D5638">
        <v>3</v>
      </c>
      <c r="E5638">
        <v>1</v>
      </c>
      <c r="F5638" t="s">
        <v>7</v>
      </c>
      <c r="G5638">
        <v>99</v>
      </c>
      <c r="M5638">
        <v>447</v>
      </c>
      <c r="P5638">
        <v>447</v>
      </c>
      <c r="Q5638" s="5">
        <f>VLOOKUP(Table2[[#This Row],[id_heating_system]],$V$2:$W$5,2,0)*Table2[[#This Row],[2019]]</f>
        <v>515.769230838</v>
      </c>
      <c r="R5638">
        <v>447</v>
      </c>
    </row>
    <row r="5639" spans="1:18" x14ac:dyDescent="0.25">
      <c r="A5639">
        <v>1</v>
      </c>
      <c r="B5639">
        <v>9090107</v>
      </c>
      <c r="C5639">
        <v>6</v>
      </c>
      <c r="D5639">
        <v>3</v>
      </c>
      <c r="E5639">
        <v>2</v>
      </c>
      <c r="F5639" t="s">
        <v>7</v>
      </c>
      <c r="G5639">
        <v>3575</v>
      </c>
      <c r="M5639">
        <v>3396</v>
      </c>
      <c r="P5639">
        <v>3396</v>
      </c>
      <c r="Q5639" s="5">
        <f>VLOOKUP(Table2[[#This Row],[id_heating_system]],$V$2:$W$5,2,0)*Table2[[#This Row],[2019]]</f>
        <v>3396</v>
      </c>
      <c r="R5639">
        <v>3396</v>
      </c>
    </row>
    <row r="5640" spans="1:18" x14ac:dyDescent="0.25">
      <c r="A5640">
        <v>1</v>
      </c>
      <c r="B5640">
        <v>9090107</v>
      </c>
      <c r="C5640">
        <v>6</v>
      </c>
      <c r="D5640">
        <v>3</v>
      </c>
      <c r="E5640">
        <v>3</v>
      </c>
      <c r="F5640" t="s">
        <v>7</v>
      </c>
      <c r="G5640">
        <v>118</v>
      </c>
      <c r="M5640">
        <v>198</v>
      </c>
      <c r="P5640">
        <v>198</v>
      </c>
      <c r="Q5640" s="5">
        <f>VLOOKUP(Table2[[#This Row],[id_heating_system]],$V$2:$W$5,2,0)*Table2[[#This Row],[2019]]</f>
        <v>163.668124818</v>
      </c>
      <c r="R5640">
        <v>198</v>
      </c>
    </row>
    <row r="5641" spans="1:18" x14ac:dyDescent="0.25">
      <c r="A5641">
        <v>1</v>
      </c>
      <c r="B5641">
        <v>9090107</v>
      </c>
      <c r="C5641">
        <v>6</v>
      </c>
      <c r="D5641">
        <v>3</v>
      </c>
      <c r="E5641">
        <v>4</v>
      </c>
      <c r="F5641" t="s">
        <v>7</v>
      </c>
      <c r="G5641">
        <v>201</v>
      </c>
      <c r="M5641">
        <v>101</v>
      </c>
      <c r="P5641">
        <v>101</v>
      </c>
      <c r="Q5641" s="5">
        <f>VLOOKUP(Table2[[#This Row],[id_heating_system]],$V$2:$W$5,2,0)*Table2[[#This Row],[2019]]</f>
        <v>101</v>
      </c>
      <c r="R5641">
        <v>101</v>
      </c>
    </row>
    <row r="5642" spans="1:18" x14ac:dyDescent="0.25">
      <c r="A5642">
        <v>1</v>
      </c>
      <c r="B5642">
        <v>9090107</v>
      </c>
      <c r="C5642">
        <v>6</v>
      </c>
      <c r="D5642">
        <v>4</v>
      </c>
      <c r="E5642">
        <v>1</v>
      </c>
      <c r="F5642" t="s">
        <v>7</v>
      </c>
      <c r="G5642">
        <v>18</v>
      </c>
      <c r="M5642">
        <v>81</v>
      </c>
      <c r="P5642">
        <v>81</v>
      </c>
      <c r="Q5642" s="5">
        <f>VLOOKUP(Table2[[#This Row],[id_heating_system]],$V$2:$W$5,2,0)*Table2[[#This Row],[2019]]</f>
        <v>93.461538474000008</v>
      </c>
      <c r="R5642">
        <v>81</v>
      </c>
    </row>
    <row r="5643" spans="1:18" x14ac:dyDescent="0.25">
      <c r="A5643">
        <v>1</v>
      </c>
      <c r="B5643">
        <v>9090107</v>
      </c>
      <c r="C5643">
        <v>6</v>
      </c>
      <c r="D5643">
        <v>4</v>
      </c>
      <c r="E5643">
        <v>2</v>
      </c>
      <c r="F5643" t="s">
        <v>7</v>
      </c>
      <c r="G5643">
        <v>2706</v>
      </c>
      <c r="M5643">
        <v>2571</v>
      </c>
      <c r="P5643">
        <v>2571</v>
      </c>
      <c r="Q5643" s="5">
        <f>VLOOKUP(Table2[[#This Row],[id_heating_system]],$V$2:$W$5,2,0)*Table2[[#This Row],[2019]]</f>
        <v>2571</v>
      </c>
      <c r="R5643">
        <v>2571</v>
      </c>
    </row>
    <row r="5644" spans="1:18" x14ac:dyDescent="0.25">
      <c r="A5644">
        <v>1</v>
      </c>
      <c r="B5644">
        <v>9090107</v>
      </c>
      <c r="C5644">
        <v>6</v>
      </c>
      <c r="D5644">
        <v>4</v>
      </c>
      <c r="E5644">
        <v>3</v>
      </c>
      <c r="F5644" t="s">
        <v>7</v>
      </c>
      <c r="G5644">
        <v>78</v>
      </c>
      <c r="M5644">
        <v>131</v>
      </c>
      <c r="P5644">
        <v>131</v>
      </c>
      <c r="Q5644" s="5">
        <f>VLOOKUP(Table2[[#This Row],[id_heating_system]],$V$2:$W$5,2,0)*Table2[[#This Row],[2019]]</f>
        <v>108.28547652099999</v>
      </c>
      <c r="R5644">
        <v>131</v>
      </c>
    </row>
    <row r="5645" spans="1:18" x14ac:dyDescent="0.25">
      <c r="A5645">
        <v>1</v>
      </c>
      <c r="B5645">
        <v>9090107</v>
      </c>
      <c r="C5645">
        <v>6</v>
      </c>
      <c r="D5645">
        <v>4</v>
      </c>
      <c r="E5645">
        <v>4</v>
      </c>
      <c r="F5645" t="s">
        <v>7</v>
      </c>
      <c r="G5645">
        <v>181</v>
      </c>
      <c r="M5645">
        <v>91</v>
      </c>
      <c r="P5645">
        <v>91</v>
      </c>
      <c r="Q5645" s="5">
        <f>VLOOKUP(Table2[[#This Row],[id_heating_system]],$V$2:$W$5,2,0)*Table2[[#This Row],[2019]]</f>
        <v>91</v>
      </c>
      <c r="R5645">
        <v>91</v>
      </c>
    </row>
    <row r="5646" spans="1:18" x14ac:dyDescent="0.25">
      <c r="A5646">
        <v>1</v>
      </c>
      <c r="B5646">
        <v>9090107</v>
      </c>
      <c r="C5646">
        <v>6</v>
      </c>
      <c r="D5646">
        <v>5</v>
      </c>
      <c r="E5646">
        <v>1</v>
      </c>
      <c r="F5646" t="s">
        <v>7</v>
      </c>
      <c r="G5646">
        <v>94</v>
      </c>
      <c r="M5646">
        <v>425</v>
      </c>
      <c r="P5646">
        <v>425</v>
      </c>
      <c r="Q5646" s="5">
        <f>VLOOKUP(Table2[[#This Row],[id_heating_system]],$V$2:$W$5,2,0)*Table2[[#This Row],[2019]]</f>
        <v>490.38461545000001</v>
      </c>
      <c r="R5646">
        <v>425</v>
      </c>
    </row>
    <row r="5647" spans="1:18" x14ac:dyDescent="0.25">
      <c r="A5647">
        <v>1</v>
      </c>
      <c r="B5647">
        <v>9090107</v>
      </c>
      <c r="C5647">
        <v>6</v>
      </c>
      <c r="D5647">
        <v>5</v>
      </c>
      <c r="E5647">
        <v>2</v>
      </c>
      <c r="F5647" t="s">
        <v>7</v>
      </c>
      <c r="G5647">
        <v>5492</v>
      </c>
      <c r="M5647">
        <v>5217</v>
      </c>
      <c r="P5647">
        <v>5217</v>
      </c>
      <c r="Q5647" s="5">
        <f>VLOOKUP(Table2[[#This Row],[id_heating_system]],$V$2:$W$5,2,0)*Table2[[#This Row],[2019]]</f>
        <v>5217</v>
      </c>
      <c r="R5647">
        <v>5217</v>
      </c>
    </row>
    <row r="5648" spans="1:18" x14ac:dyDescent="0.25">
      <c r="A5648">
        <v>1</v>
      </c>
      <c r="B5648">
        <v>9090107</v>
      </c>
      <c r="C5648">
        <v>6</v>
      </c>
      <c r="D5648">
        <v>5</v>
      </c>
      <c r="E5648">
        <v>3</v>
      </c>
      <c r="F5648" t="s">
        <v>7</v>
      </c>
      <c r="G5648">
        <v>196</v>
      </c>
      <c r="M5648">
        <v>329</v>
      </c>
      <c r="P5648">
        <v>329</v>
      </c>
      <c r="Q5648" s="5">
        <f>VLOOKUP(Table2[[#This Row],[id_heating_system]],$V$2:$W$5,2,0)*Table2[[#This Row],[2019]]</f>
        <v>271.95360133899999</v>
      </c>
      <c r="R5648">
        <v>329</v>
      </c>
    </row>
    <row r="5649" spans="1:18" x14ac:dyDescent="0.25">
      <c r="A5649">
        <v>1</v>
      </c>
      <c r="B5649">
        <v>9090107</v>
      </c>
      <c r="C5649">
        <v>6</v>
      </c>
      <c r="D5649">
        <v>5</v>
      </c>
      <c r="E5649">
        <v>4</v>
      </c>
      <c r="F5649" t="s">
        <v>7</v>
      </c>
      <c r="G5649">
        <v>375</v>
      </c>
      <c r="M5649">
        <v>188</v>
      </c>
      <c r="P5649">
        <v>188</v>
      </c>
      <c r="Q5649" s="5">
        <f>VLOOKUP(Table2[[#This Row],[id_heating_system]],$V$2:$W$5,2,0)*Table2[[#This Row],[2019]]</f>
        <v>188</v>
      </c>
      <c r="R5649">
        <v>188</v>
      </c>
    </row>
    <row r="5650" spans="1:18" x14ac:dyDescent="0.25">
      <c r="A5650">
        <v>1</v>
      </c>
      <c r="B5650">
        <v>9090107</v>
      </c>
      <c r="C5650">
        <v>6</v>
      </c>
      <c r="D5650">
        <v>6</v>
      </c>
      <c r="E5650">
        <v>1</v>
      </c>
      <c r="F5650" t="s">
        <v>7</v>
      </c>
      <c r="G5650">
        <v>66</v>
      </c>
      <c r="M5650">
        <v>298</v>
      </c>
      <c r="P5650">
        <v>298</v>
      </c>
      <c r="Q5650" s="5">
        <f>VLOOKUP(Table2[[#This Row],[id_heating_system]],$V$2:$W$5,2,0)*Table2[[#This Row],[2019]]</f>
        <v>343.84615389200002</v>
      </c>
      <c r="R5650">
        <v>298</v>
      </c>
    </row>
    <row r="5651" spans="1:18" x14ac:dyDescent="0.25">
      <c r="A5651">
        <v>1</v>
      </c>
      <c r="B5651">
        <v>9090107</v>
      </c>
      <c r="C5651">
        <v>6</v>
      </c>
      <c r="D5651">
        <v>6</v>
      </c>
      <c r="E5651">
        <v>2</v>
      </c>
      <c r="F5651" t="s">
        <v>7</v>
      </c>
      <c r="G5651">
        <v>6387</v>
      </c>
      <c r="M5651">
        <v>6068</v>
      </c>
      <c r="P5651">
        <v>6068</v>
      </c>
      <c r="Q5651" s="5">
        <f>VLOOKUP(Table2[[#This Row],[id_heating_system]],$V$2:$W$5,2,0)*Table2[[#This Row],[2019]]</f>
        <v>6068</v>
      </c>
      <c r="R5651">
        <v>6068</v>
      </c>
    </row>
    <row r="5652" spans="1:18" x14ac:dyDescent="0.25">
      <c r="A5652">
        <v>1</v>
      </c>
      <c r="B5652">
        <v>9090107</v>
      </c>
      <c r="C5652">
        <v>6</v>
      </c>
      <c r="D5652">
        <v>6</v>
      </c>
      <c r="E5652">
        <v>3</v>
      </c>
      <c r="F5652" t="s">
        <v>7</v>
      </c>
      <c r="G5652">
        <v>82</v>
      </c>
      <c r="M5652">
        <v>138</v>
      </c>
      <c r="P5652">
        <v>138</v>
      </c>
      <c r="Q5652" s="5">
        <f>VLOOKUP(Table2[[#This Row],[id_heating_system]],$V$2:$W$5,2,0)*Table2[[#This Row],[2019]]</f>
        <v>114.071723358</v>
      </c>
      <c r="R5652">
        <v>138</v>
      </c>
    </row>
    <row r="5653" spans="1:18" x14ac:dyDescent="0.25">
      <c r="A5653">
        <v>1</v>
      </c>
      <c r="B5653">
        <v>9090107</v>
      </c>
      <c r="C5653">
        <v>6</v>
      </c>
      <c r="D5653">
        <v>6</v>
      </c>
      <c r="E5653">
        <v>4</v>
      </c>
      <c r="F5653" t="s">
        <v>7</v>
      </c>
      <c r="G5653">
        <v>387</v>
      </c>
      <c r="M5653">
        <v>194</v>
      </c>
      <c r="P5653">
        <v>194</v>
      </c>
      <c r="Q5653" s="5">
        <f>VLOOKUP(Table2[[#This Row],[id_heating_system]],$V$2:$W$5,2,0)*Table2[[#This Row],[2019]]</f>
        <v>194</v>
      </c>
      <c r="R5653">
        <v>194</v>
      </c>
    </row>
    <row r="5654" spans="1:18" x14ac:dyDescent="0.25">
      <c r="A5654">
        <v>1</v>
      </c>
      <c r="B5654">
        <v>9090107</v>
      </c>
      <c r="C5654">
        <v>6</v>
      </c>
      <c r="D5654">
        <v>7</v>
      </c>
      <c r="E5654">
        <v>1</v>
      </c>
      <c r="F5654" t="s">
        <v>7</v>
      </c>
      <c r="G5654">
        <v>0</v>
      </c>
      <c r="M5654">
        <v>0</v>
      </c>
      <c r="P5654">
        <v>0</v>
      </c>
      <c r="Q5654" s="5">
        <f>VLOOKUP(Table2[[#This Row],[id_heating_system]],$V$2:$W$5,2,0)*Table2[[#This Row],[2019]]</f>
        <v>0</v>
      </c>
      <c r="R5654">
        <v>0</v>
      </c>
    </row>
    <row r="5655" spans="1:18" x14ac:dyDescent="0.25">
      <c r="A5655">
        <v>1</v>
      </c>
      <c r="B5655">
        <v>9090107</v>
      </c>
      <c r="C5655">
        <v>6</v>
      </c>
      <c r="D5655">
        <v>7</v>
      </c>
      <c r="E5655">
        <v>2</v>
      </c>
      <c r="F5655" t="s">
        <v>7</v>
      </c>
      <c r="G5655">
        <v>599</v>
      </c>
      <c r="M5655">
        <v>569</v>
      </c>
      <c r="P5655">
        <v>569</v>
      </c>
      <c r="Q5655" s="5">
        <f>VLOOKUP(Table2[[#This Row],[id_heating_system]],$V$2:$W$5,2,0)*Table2[[#This Row],[2019]]</f>
        <v>569</v>
      </c>
      <c r="R5655">
        <v>569</v>
      </c>
    </row>
    <row r="5656" spans="1:18" x14ac:dyDescent="0.25">
      <c r="A5656">
        <v>1</v>
      </c>
      <c r="B5656">
        <v>9090107</v>
      </c>
      <c r="C5656">
        <v>6</v>
      </c>
      <c r="D5656">
        <v>7</v>
      </c>
      <c r="E5656">
        <v>3</v>
      </c>
      <c r="F5656" t="s">
        <v>7</v>
      </c>
      <c r="G5656">
        <v>6</v>
      </c>
      <c r="M5656">
        <v>10</v>
      </c>
      <c r="P5656">
        <v>10</v>
      </c>
      <c r="Q5656" s="5">
        <f>VLOOKUP(Table2[[#This Row],[id_heating_system]],$V$2:$W$5,2,0)*Table2[[#This Row],[2019]]</f>
        <v>8.2660669099999993</v>
      </c>
      <c r="R5656">
        <v>10</v>
      </c>
    </row>
    <row r="5657" spans="1:18" x14ac:dyDescent="0.25">
      <c r="A5657">
        <v>1</v>
      </c>
      <c r="B5657">
        <v>9090107</v>
      </c>
      <c r="C5657">
        <v>6</v>
      </c>
      <c r="D5657">
        <v>7</v>
      </c>
      <c r="E5657">
        <v>4</v>
      </c>
      <c r="F5657" t="s">
        <v>7</v>
      </c>
      <c r="G5657">
        <v>45</v>
      </c>
      <c r="M5657">
        <v>23</v>
      </c>
      <c r="P5657">
        <v>23</v>
      </c>
      <c r="Q5657" s="5">
        <f>VLOOKUP(Table2[[#This Row],[id_heating_system]],$V$2:$W$5,2,0)*Table2[[#This Row],[2019]]</f>
        <v>23</v>
      </c>
      <c r="R5657">
        <v>23</v>
      </c>
    </row>
    <row r="5658" spans="1:18" x14ac:dyDescent="0.25">
      <c r="A5658">
        <v>1</v>
      </c>
      <c r="B5658">
        <v>9090108</v>
      </c>
      <c r="C5658">
        <v>6</v>
      </c>
      <c r="D5658">
        <v>1</v>
      </c>
      <c r="E5658">
        <v>1</v>
      </c>
      <c r="F5658" t="s">
        <v>7</v>
      </c>
      <c r="G5658">
        <v>0</v>
      </c>
      <c r="M5658">
        <v>0</v>
      </c>
      <c r="P5658">
        <v>0</v>
      </c>
      <c r="Q5658" s="5">
        <f>VLOOKUP(Table2[[#This Row],[id_heating_system]],$V$2:$W$5,2,0)*Table2[[#This Row],[2019]]</f>
        <v>0</v>
      </c>
      <c r="R5658">
        <v>0</v>
      </c>
    </row>
    <row r="5659" spans="1:18" x14ac:dyDescent="0.25">
      <c r="A5659">
        <v>1</v>
      </c>
      <c r="B5659">
        <v>9090108</v>
      </c>
      <c r="C5659">
        <v>6</v>
      </c>
      <c r="D5659">
        <v>1</v>
      </c>
      <c r="E5659">
        <v>2</v>
      </c>
      <c r="F5659" t="s">
        <v>7</v>
      </c>
      <c r="G5659">
        <v>0</v>
      </c>
      <c r="M5659">
        <v>0</v>
      </c>
      <c r="P5659">
        <v>0</v>
      </c>
      <c r="Q5659" s="5">
        <f>VLOOKUP(Table2[[#This Row],[id_heating_system]],$V$2:$W$5,2,0)*Table2[[#This Row],[2019]]</f>
        <v>0</v>
      </c>
      <c r="R5659">
        <v>0</v>
      </c>
    </row>
    <row r="5660" spans="1:18" x14ac:dyDescent="0.25">
      <c r="A5660">
        <v>1</v>
      </c>
      <c r="B5660">
        <v>9090108</v>
      </c>
      <c r="C5660">
        <v>6</v>
      </c>
      <c r="D5660">
        <v>1</v>
      </c>
      <c r="E5660">
        <v>3</v>
      </c>
      <c r="F5660" t="s">
        <v>7</v>
      </c>
      <c r="G5660">
        <v>0</v>
      </c>
      <c r="M5660">
        <v>0</v>
      </c>
      <c r="P5660">
        <v>0</v>
      </c>
      <c r="Q5660" s="5">
        <f>VLOOKUP(Table2[[#This Row],[id_heating_system]],$V$2:$W$5,2,0)*Table2[[#This Row],[2019]]</f>
        <v>0</v>
      </c>
      <c r="R5660">
        <v>0</v>
      </c>
    </row>
    <row r="5661" spans="1:18" x14ac:dyDescent="0.25">
      <c r="A5661">
        <v>1</v>
      </c>
      <c r="B5661">
        <v>9090108</v>
      </c>
      <c r="C5661">
        <v>6</v>
      </c>
      <c r="D5661">
        <v>1</v>
      </c>
      <c r="E5661">
        <v>4</v>
      </c>
      <c r="F5661" t="s">
        <v>7</v>
      </c>
      <c r="G5661">
        <v>0</v>
      </c>
      <c r="M5661">
        <v>0</v>
      </c>
      <c r="P5661">
        <v>0</v>
      </c>
      <c r="Q5661" s="5">
        <f>VLOOKUP(Table2[[#This Row],[id_heating_system]],$V$2:$W$5,2,0)*Table2[[#This Row],[2019]]</f>
        <v>0</v>
      </c>
      <c r="R5661">
        <v>0</v>
      </c>
    </row>
    <row r="5662" spans="1:18" x14ac:dyDescent="0.25">
      <c r="A5662">
        <v>1</v>
      </c>
      <c r="B5662">
        <v>9090108</v>
      </c>
      <c r="C5662">
        <v>6</v>
      </c>
      <c r="D5662">
        <v>2</v>
      </c>
      <c r="E5662">
        <v>1</v>
      </c>
      <c r="F5662" t="s">
        <v>7</v>
      </c>
      <c r="G5662">
        <v>21</v>
      </c>
      <c r="M5662">
        <v>342</v>
      </c>
      <c r="P5662">
        <v>342</v>
      </c>
      <c r="Q5662" s="5">
        <f>VLOOKUP(Table2[[#This Row],[id_heating_system]],$V$2:$W$5,2,0)*Table2[[#This Row],[2019]]</f>
        <v>394.61538466799999</v>
      </c>
      <c r="R5662">
        <v>342</v>
      </c>
    </row>
    <row r="5663" spans="1:18" x14ac:dyDescent="0.25">
      <c r="A5663">
        <v>1</v>
      </c>
      <c r="B5663">
        <v>9090108</v>
      </c>
      <c r="C5663">
        <v>6</v>
      </c>
      <c r="D5663">
        <v>2</v>
      </c>
      <c r="E5663">
        <v>2</v>
      </c>
      <c r="F5663" t="s">
        <v>7</v>
      </c>
      <c r="G5663">
        <v>6001</v>
      </c>
      <c r="M5663">
        <v>5701</v>
      </c>
      <c r="P5663">
        <v>5701</v>
      </c>
      <c r="Q5663" s="5">
        <f>VLOOKUP(Table2[[#This Row],[id_heating_system]],$V$2:$W$5,2,0)*Table2[[#This Row],[2019]]</f>
        <v>5701</v>
      </c>
      <c r="R5663">
        <v>5701</v>
      </c>
    </row>
    <row r="5664" spans="1:18" x14ac:dyDescent="0.25">
      <c r="A5664">
        <v>1</v>
      </c>
      <c r="B5664">
        <v>9090108</v>
      </c>
      <c r="C5664">
        <v>6</v>
      </c>
      <c r="D5664">
        <v>2</v>
      </c>
      <c r="E5664">
        <v>3</v>
      </c>
      <c r="F5664" t="s">
        <v>7</v>
      </c>
      <c r="G5664">
        <v>996</v>
      </c>
      <c r="M5664">
        <v>1705</v>
      </c>
      <c r="P5664">
        <v>1705</v>
      </c>
      <c r="Q5664" s="5">
        <f>VLOOKUP(Table2[[#This Row],[id_heating_system]],$V$2:$W$5,2,0)*Table2[[#This Row],[2019]]</f>
        <v>1409.3644081549999</v>
      </c>
      <c r="R5664">
        <v>1705</v>
      </c>
    </row>
    <row r="5665" spans="1:18" x14ac:dyDescent="0.25">
      <c r="A5665">
        <v>1</v>
      </c>
      <c r="B5665">
        <v>9090108</v>
      </c>
      <c r="C5665">
        <v>6</v>
      </c>
      <c r="D5665">
        <v>2</v>
      </c>
      <c r="E5665">
        <v>4</v>
      </c>
      <c r="F5665" t="s">
        <v>7</v>
      </c>
      <c r="G5665">
        <v>153</v>
      </c>
      <c r="M5665">
        <v>77</v>
      </c>
      <c r="P5665">
        <v>77</v>
      </c>
      <c r="Q5665" s="5">
        <f>VLOOKUP(Table2[[#This Row],[id_heating_system]],$V$2:$W$5,2,0)*Table2[[#This Row],[2019]]</f>
        <v>77</v>
      </c>
      <c r="R5665">
        <v>77</v>
      </c>
    </row>
    <row r="5666" spans="1:18" x14ac:dyDescent="0.25">
      <c r="A5666">
        <v>1</v>
      </c>
      <c r="B5666">
        <v>9090108</v>
      </c>
      <c r="C5666">
        <v>6</v>
      </c>
      <c r="D5666">
        <v>3</v>
      </c>
      <c r="E5666">
        <v>1</v>
      </c>
      <c r="F5666" t="s">
        <v>7</v>
      </c>
      <c r="G5666">
        <v>0</v>
      </c>
      <c r="M5666">
        <v>0</v>
      </c>
      <c r="P5666">
        <v>0</v>
      </c>
      <c r="Q5666" s="5">
        <f>VLOOKUP(Table2[[#This Row],[id_heating_system]],$V$2:$W$5,2,0)*Table2[[#This Row],[2019]]</f>
        <v>0</v>
      </c>
      <c r="R5666">
        <v>0</v>
      </c>
    </row>
    <row r="5667" spans="1:18" x14ac:dyDescent="0.25">
      <c r="A5667">
        <v>1</v>
      </c>
      <c r="B5667">
        <v>9090108</v>
      </c>
      <c r="C5667">
        <v>6</v>
      </c>
      <c r="D5667">
        <v>3</v>
      </c>
      <c r="E5667">
        <v>2</v>
      </c>
      <c r="F5667" t="s">
        <v>7</v>
      </c>
      <c r="G5667">
        <v>1256</v>
      </c>
      <c r="M5667">
        <v>1193</v>
      </c>
      <c r="P5667">
        <v>1193</v>
      </c>
      <c r="Q5667" s="5">
        <f>VLOOKUP(Table2[[#This Row],[id_heating_system]],$V$2:$W$5,2,0)*Table2[[#This Row],[2019]]</f>
        <v>1193</v>
      </c>
      <c r="R5667">
        <v>1193</v>
      </c>
    </row>
    <row r="5668" spans="1:18" x14ac:dyDescent="0.25">
      <c r="A5668">
        <v>1</v>
      </c>
      <c r="B5668">
        <v>9090108</v>
      </c>
      <c r="C5668">
        <v>6</v>
      </c>
      <c r="D5668">
        <v>3</v>
      </c>
      <c r="E5668">
        <v>3</v>
      </c>
      <c r="F5668" t="s">
        <v>7</v>
      </c>
      <c r="G5668">
        <v>76</v>
      </c>
      <c r="M5668">
        <v>130</v>
      </c>
      <c r="P5668">
        <v>130</v>
      </c>
      <c r="Q5668" s="5">
        <f>VLOOKUP(Table2[[#This Row],[id_heating_system]],$V$2:$W$5,2,0)*Table2[[#This Row],[2019]]</f>
        <v>107.45886983</v>
      </c>
      <c r="R5668">
        <v>130</v>
      </c>
    </row>
    <row r="5669" spans="1:18" x14ac:dyDescent="0.25">
      <c r="A5669">
        <v>1</v>
      </c>
      <c r="B5669">
        <v>9090108</v>
      </c>
      <c r="C5669">
        <v>6</v>
      </c>
      <c r="D5669">
        <v>3</v>
      </c>
      <c r="E5669">
        <v>4</v>
      </c>
      <c r="F5669" t="s">
        <v>7</v>
      </c>
      <c r="G5669">
        <v>74</v>
      </c>
      <c r="M5669">
        <v>37</v>
      </c>
      <c r="P5669">
        <v>37</v>
      </c>
      <c r="Q5669" s="5">
        <f>VLOOKUP(Table2[[#This Row],[id_heating_system]],$V$2:$W$5,2,0)*Table2[[#This Row],[2019]]</f>
        <v>37</v>
      </c>
      <c r="R5669">
        <v>37</v>
      </c>
    </row>
    <row r="5670" spans="1:18" x14ac:dyDescent="0.25">
      <c r="A5670">
        <v>1</v>
      </c>
      <c r="B5670">
        <v>9090108</v>
      </c>
      <c r="C5670">
        <v>6</v>
      </c>
      <c r="D5670">
        <v>4</v>
      </c>
      <c r="E5670">
        <v>1</v>
      </c>
      <c r="F5670" t="s">
        <v>7</v>
      </c>
      <c r="G5670">
        <v>3</v>
      </c>
      <c r="M5670">
        <v>49</v>
      </c>
      <c r="P5670">
        <v>49</v>
      </c>
      <c r="Q5670" s="5">
        <f>VLOOKUP(Table2[[#This Row],[id_heating_system]],$V$2:$W$5,2,0)*Table2[[#This Row],[2019]]</f>
        <v>56.538461546000001</v>
      </c>
      <c r="R5670">
        <v>49</v>
      </c>
    </row>
    <row r="5671" spans="1:18" x14ac:dyDescent="0.25">
      <c r="A5671">
        <v>1</v>
      </c>
      <c r="B5671">
        <v>9090108</v>
      </c>
      <c r="C5671">
        <v>6</v>
      </c>
      <c r="D5671">
        <v>4</v>
      </c>
      <c r="E5671">
        <v>2</v>
      </c>
      <c r="F5671" t="s">
        <v>7</v>
      </c>
      <c r="G5671">
        <v>1660</v>
      </c>
      <c r="M5671">
        <v>1577</v>
      </c>
      <c r="P5671">
        <v>1577</v>
      </c>
      <c r="Q5671" s="5">
        <f>VLOOKUP(Table2[[#This Row],[id_heating_system]],$V$2:$W$5,2,0)*Table2[[#This Row],[2019]]</f>
        <v>1577</v>
      </c>
      <c r="R5671">
        <v>1577</v>
      </c>
    </row>
    <row r="5672" spans="1:18" x14ac:dyDescent="0.25">
      <c r="A5672">
        <v>1</v>
      </c>
      <c r="B5672">
        <v>9090108</v>
      </c>
      <c r="C5672">
        <v>6</v>
      </c>
      <c r="D5672">
        <v>4</v>
      </c>
      <c r="E5672">
        <v>3</v>
      </c>
      <c r="F5672" t="s">
        <v>7</v>
      </c>
      <c r="G5672">
        <v>51</v>
      </c>
      <c r="M5672">
        <v>87</v>
      </c>
      <c r="P5672">
        <v>87</v>
      </c>
      <c r="Q5672" s="5">
        <f>VLOOKUP(Table2[[#This Row],[id_heating_system]],$V$2:$W$5,2,0)*Table2[[#This Row],[2019]]</f>
        <v>71.914782117000001</v>
      </c>
      <c r="R5672">
        <v>87</v>
      </c>
    </row>
    <row r="5673" spans="1:18" x14ac:dyDescent="0.25">
      <c r="A5673">
        <v>1</v>
      </c>
      <c r="B5673">
        <v>9090108</v>
      </c>
      <c r="C5673">
        <v>6</v>
      </c>
      <c r="D5673">
        <v>4</v>
      </c>
      <c r="E5673">
        <v>4</v>
      </c>
      <c r="F5673" t="s">
        <v>7</v>
      </c>
      <c r="G5673">
        <v>30</v>
      </c>
      <c r="M5673">
        <v>15</v>
      </c>
      <c r="P5673">
        <v>15</v>
      </c>
      <c r="Q5673" s="5">
        <f>VLOOKUP(Table2[[#This Row],[id_heating_system]],$V$2:$W$5,2,0)*Table2[[#This Row],[2019]]</f>
        <v>15</v>
      </c>
      <c r="R5673">
        <v>15</v>
      </c>
    </row>
    <row r="5674" spans="1:18" x14ac:dyDescent="0.25">
      <c r="A5674">
        <v>1</v>
      </c>
      <c r="B5674">
        <v>9090108</v>
      </c>
      <c r="C5674">
        <v>6</v>
      </c>
      <c r="D5674">
        <v>5</v>
      </c>
      <c r="E5674">
        <v>1</v>
      </c>
      <c r="F5674" t="s">
        <v>7</v>
      </c>
      <c r="G5674">
        <v>48</v>
      </c>
      <c r="M5674">
        <v>781</v>
      </c>
      <c r="P5674">
        <v>781</v>
      </c>
      <c r="Q5674" s="5">
        <f>VLOOKUP(Table2[[#This Row],[id_heating_system]],$V$2:$W$5,2,0)*Table2[[#This Row],[2019]]</f>
        <v>901.15384627399999</v>
      </c>
      <c r="R5674">
        <v>781</v>
      </c>
    </row>
    <row r="5675" spans="1:18" x14ac:dyDescent="0.25">
      <c r="A5675">
        <v>1</v>
      </c>
      <c r="B5675">
        <v>9090108</v>
      </c>
      <c r="C5675">
        <v>6</v>
      </c>
      <c r="D5675">
        <v>5</v>
      </c>
      <c r="E5675">
        <v>2</v>
      </c>
      <c r="F5675" t="s">
        <v>7</v>
      </c>
      <c r="G5675">
        <v>10231</v>
      </c>
      <c r="M5675">
        <v>9719</v>
      </c>
      <c r="P5675">
        <v>9719</v>
      </c>
      <c r="Q5675" s="5">
        <f>VLOOKUP(Table2[[#This Row],[id_heating_system]],$V$2:$W$5,2,0)*Table2[[#This Row],[2019]]</f>
        <v>9719</v>
      </c>
      <c r="R5675">
        <v>9719</v>
      </c>
    </row>
    <row r="5676" spans="1:18" x14ac:dyDescent="0.25">
      <c r="A5676">
        <v>1</v>
      </c>
      <c r="B5676">
        <v>9090108</v>
      </c>
      <c r="C5676">
        <v>6</v>
      </c>
      <c r="D5676">
        <v>5</v>
      </c>
      <c r="E5676">
        <v>3</v>
      </c>
      <c r="F5676" t="s">
        <v>7</v>
      </c>
      <c r="G5676">
        <v>215</v>
      </c>
      <c r="M5676">
        <v>368</v>
      </c>
      <c r="P5676">
        <v>368</v>
      </c>
      <c r="Q5676" s="5">
        <f>VLOOKUP(Table2[[#This Row],[id_heating_system]],$V$2:$W$5,2,0)*Table2[[#This Row],[2019]]</f>
        <v>304.19126228799996</v>
      </c>
      <c r="R5676">
        <v>368</v>
      </c>
    </row>
    <row r="5677" spans="1:18" x14ac:dyDescent="0.25">
      <c r="A5677">
        <v>1</v>
      </c>
      <c r="B5677">
        <v>9090108</v>
      </c>
      <c r="C5677">
        <v>6</v>
      </c>
      <c r="D5677">
        <v>5</v>
      </c>
      <c r="E5677">
        <v>4</v>
      </c>
      <c r="F5677" t="s">
        <v>7</v>
      </c>
      <c r="G5677">
        <v>743</v>
      </c>
      <c r="M5677">
        <v>372</v>
      </c>
      <c r="P5677">
        <v>372</v>
      </c>
      <c r="Q5677" s="5">
        <f>VLOOKUP(Table2[[#This Row],[id_heating_system]],$V$2:$W$5,2,0)*Table2[[#This Row],[2019]]</f>
        <v>372</v>
      </c>
      <c r="R5677">
        <v>372</v>
      </c>
    </row>
    <row r="5678" spans="1:18" x14ac:dyDescent="0.25">
      <c r="A5678">
        <v>1</v>
      </c>
      <c r="B5678">
        <v>9090108</v>
      </c>
      <c r="C5678">
        <v>6</v>
      </c>
      <c r="D5678">
        <v>6</v>
      </c>
      <c r="E5678">
        <v>1</v>
      </c>
      <c r="F5678" t="s">
        <v>7</v>
      </c>
      <c r="G5678">
        <v>30</v>
      </c>
      <c r="M5678">
        <v>488</v>
      </c>
      <c r="P5678">
        <v>488</v>
      </c>
      <c r="Q5678" s="5">
        <f>VLOOKUP(Table2[[#This Row],[id_heating_system]],$V$2:$W$5,2,0)*Table2[[#This Row],[2019]]</f>
        <v>563.07692315200006</v>
      </c>
      <c r="R5678">
        <v>488</v>
      </c>
    </row>
    <row r="5679" spans="1:18" x14ac:dyDescent="0.25">
      <c r="A5679">
        <v>1</v>
      </c>
      <c r="B5679">
        <v>9090108</v>
      </c>
      <c r="C5679">
        <v>6</v>
      </c>
      <c r="D5679">
        <v>6</v>
      </c>
      <c r="E5679">
        <v>2</v>
      </c>
      <c r="F5679" t="s">
        <v>7</v>
      </c>
      <c r="G5679">
        <v>12419</v>
      </c>
      <c r="M5679">
        <v>11798</v>
      </c>
      <c r="P5679">
        <v>11798</v>
      </c>
      <c r="Q5679" s="5">
        <f>VLOOKUP(Table2[[#This Row],[id_heating_system]],$V$2:$W$5,2,0)*Table2[[#This Row],[2019]]</f>
        <v>11798</v>
      </c>
      <c r="R5679">
        <v>11798</v>
      </c>
    </row>
    <row r="5680" spans="1:18" x14ac:dyDescent="0.25">
      <c r="A5680">
        <v>1</v>
      </c>
      <c r="B5680">
        <v>9090108</v>
      </c>
      <c r="C5680">
        <v>6</v>
      </c>
      <c r="D5680">
        <v>6</v>
      </c>
      <c r="E5680">
        <v>3</v>
      </c>
      <c r="F5680" t="s">
        <v>7</v>
      </c>
      <c r="G5680">
        <v>191</v>
      </c>
      <c r="M5680">
        <v>327</v>
      </c>
      <c r="P5680">
        <v>327</v>
      </c>
      <c r="Q5680" s="5">
        <f>VLOOKUP(Table2[[#This Row],[id_heating_system]],$V$2:$W$5,2,0)*Table2[[#This Row],[2019]]</f>
        <v>270.300387957</v>
      </c>
      <c r="R5680">
        <v>327</v>
      </c>
    </row>
    <row r="5681" spans="1:18" x14ac:dyDescent="0.25">
      <c r="A5681">
        <v>1</v>
      </c>
      <c r="B5681">
        <v>9090108</v>
      </c>
      <c r="C5681">
        <v>6</v>
      </c>
      <c r="D5681">
        <v>6</v>
      </c>
      <c r="E5681">
        <v>4</v>
      </c>
      <c r="F5681" t="s">
        <v>7</v>
      </c>
      <c r="G5681">
        <v>1066</v>
      </c>
      <c r="M5681">
        <v>533</v>
      </c>
      <c r="P5681">
        <v>533</v>
      </c>
      <c r="Q5681" s="5">
        <f>VLOOKUP(Table2[[#This Row],[id_heating_system]],$V$2:$W$5,2,0)*Table2[[#This Row],[2019]]</f>
        <v>533</v>
      </c>
      <c r="R5681">
        <v>533</v>
      </c>
    </row>
    <row r="5682" spans="1:18" x14ac:dyDescent="0.25">
      <c r="A5682">
        <v>1</v>
      </c>
      <c r="B5682">
        <v>9090108</v>
      </c>
      <c r="C5682">
        <v>6</v>
      </c>
      <c r="D5682">
        <v>7</v>
      </c>
      <c r="E5682">
        <v>1</v>
      </c>
      <c r="F5682" t="s">
        <v>7</v>
      </c>
      <c r="G5682">
        <v>6</v>
      </c>
      <c r="M5682">
        <v>98</v>
      </c>
      <c r="P5682">
        <v>98</v>
      </c>
      <c r="Q5682" s="5">
        <f>VLOOKUP(Table2[[#This Row],[id_heating_system]],$V$2:$W$5,2,0)*Table2[[#This Row],[2019]]</f>
        <v>113.076923092</v>
      </c>
      <c r="R5682">
        <v>98</v>
      </c>
    </row>
    <row r="5683" spans="1:18" x14ac:dyDescent="0.25">
      <c r="A5683">
        <v>1</v>
      </c>
      <c r="B5683">
        <v>9090108</v>
      </c>
      <c r="C5683">
        <v>6</v>
      </c>
      <c r="D5683">
        <v>7</v>
      </c>
      <c r="E5683">
        <v>2</v>
      </c>
      <c r="F5683" t="s">
        <v>7</v>
      </c>
      <c r="G5683">
        <v>1422</v>
      </c>
      <c r="M5683">
        <v>1351</v>
      </c>
      <c r="P5683">
        <v>1351</v>
      </c>
      <c r="Q5683" s="5">
        <f>VLOOKUP(Table2[[#This Row],[id_heating_system]],$V$2:$W$5,2,0)*Table2[[#This Row],[2019]]</f>
        <v>1351</v>
      </c>
      <c r="R5683">
        <v>1351</v>
      </c>
    </row>
    <row r="5684" spans="1:18" x14ac:dyDescent="0.25">
      <c r="A5684">
        <v>1</v>
      </c>
      <c r="B5684">
        <v>9090108</v>
      </c>
      <c r="C5684">
        <v>6</v>
      </c>
      <c r="D5684">
        <v>7</v>
      </c>
      <c r="E5684">
        <v>3</v>
      </c>
      <c r="F5684" t="s">
        <v>7</v>
      </c>
      <c r="G5684">
        <v>12</v>
      </c>
      <c r="M5684">
        <v>21</v>
      </c>
      <c r="P5684">
        <v>21</v>
      </c>
      <c r="Q5684" s="5">
        <f>VLOOKUP(Table2[[#This Row],[id_heating_system]],$V$2:$W$5,2,0)*Table2[[#This Row],[2019]]</f>
        <v>17.358740511000001</v>
      </c>
      <c r="R5684">
        <v>21</v>
      </c>
    </row>
    <row r="5685" spans="1:18" x14ac:dyDescent="0.25">
      <c r="A5685">
        <v>1</v>
      </c>
      <c r="B5685">
        <v>9090108</v>
      </c>
      <c r="C5685">
        <v>6</v>
      </c>
      <c r="D5685">
        <v>7</v>
      </c>
      <c r="E5685">
        <v>4</v>
      </c>
      <c r="F5685" t="s">
        <v>7</v>
      </c>
      <c r="G5685">
        <v>129</v>
      </c>
      <c r="M5685">
        <v>65</v>
      </c>
      <c r="P5685">
        <v>65</v>
      </c>
      <c r="Q5685" s="5">
        <f>VLOOKUP(Table2[[#This Row],[id_heating_system]],$V$2:$W$5,2,0)*Table2[[#This Row],[2019]]</f>
        <v>65</v>
      </c>
      <c r="R5685">
        <v>65</v>
      </c>
    </row>
    <row r="5686" spans="1:18" x14ac:dyDescent="0.25">
      <c r="A5686">
        <v>1</v>
      </c>
      <c r="B5686">
        <v>9090110</v>
      </c>
      <c r="C5686">
        <v>6</v>
      </c>
      <c r="D5686">
        <v>1</v>
      </c>
      <c r="E5686">
        <v>1</v>
      </c>
      <c r="F5686" t="s">
        <v>7</v>
      </c>
      <c r="G5686">
        <v>0</v>
      </c>
      <c r="M5686">
        <v>0</v>
      </c>
      <c r="P5686">
        <v>0</v>
      </c>
      <c r="Q5686" s="5">
        <f>VLOOKUP(Table2[[#This Row],[id_heating_system]],$V$2:$W$5,2,0)*Table2[[#This Row],[2019]]</f>
        <v>0</v>
      </c>
      <c r="R5686">
        <v>0</v>
      </c>
    </row>
    <row r="5687" spans="1:18" x14ac:dyDescent="0.25">
      <c r="A5687">
        <v>1</v>
      </c>
      <c r="B5687">
        <v>9090110</v>
      </c>
      <c r="C5687">
        <v>6</v>
      </c>
      <c r="D5687">
        <v>1</v>
      </c>
      <c r="E5687">
        <v>2</v>
      </c>
      <c r="F5687" t="s">
        <v>7</v>
      </c>
      <c r="G5687">
        <v>0</v>
      </c>
      <c r="M5687">
        <v>0</v>
      </c>
      <c r="P5687">
        <v>0</v>
      </c>
      <c r="Q5687" s="5">
        <f>VLOOKUP(Table2[[#This Row],[id_heating_system]],$V$2:$W$5,2,0)*Table2[[#This Row],[2019]]</f>
        <v>0</v>
      </c>
      <c r="R5687">
        <v>0</v>
      </c>
    </row>
    <row r="5688" spans="1:18" x14ac:dyDescent="0.25">
      <c r="A5688">
        <v>1</v>
      </c>
      <c r="B5688">
        <v>9090110</v>
      </c>
      <c r="C5688">
        <v>6</v>
      </c>
      <c r="D5688">
        <v>1</v>
      </c>
      <c r="E5688">
        <v>3</v>
      </c>
      <c r="F5688" t="s">
        <v>7</v>
      </c>
      <c r="G5688">
        <v>0</v>
      </c>
      <c r="M5688">
        <v>0</v>
      </c>
      <c r="P5688">
        <v>0</v>
      </c>
      <c r="Q5688" s="5">
        <f>VLOOKUP(Table2[[#This Row],[id_heating_system]],$V$2:$W$5,2,0)*Table2[[#This Row],[2019]]</f>
        <v>0</v>
      </c>
      <c r="R5688">
        <v>0</v>
      </c>
    </row>
    <row r="5689" spans="1:18" x14ac:dyDescent="0.25">
      <c r="A5689">
        <v>1</v>
      </c>
      <c r="B5689">
        <v>9090110</v>
      </c>
      <c r="C5689">
        <v>6</v>
      </c>
      <c r="D5689">
        <v>1</v>
      </c>
      <c r="E5689">
        <v>4</v>
      </c>
      <c r="F5689" t="s">
        <v>7</v>
      </c>
      <c r="G5689">
        <v>0</v>
      </c>
      <c r="M5689">
        <v>0</v>
      </c>
      <c r="P5689">
        <v>0</v>
      </c>
      <c r="Q5689" s="5">
        <f>VLOOKUP(Table2[[#This Row],[id_heating_system]],$V$2:$W$5,2,0)*Table2[[#This Row],[2019]]</f>
        <v>0</v>
      </c>
      <c r="R5689">
        <v>0</v>
      </c>
    </row>
    <row r="5690" spans="1:18" x14ac:dyDescent="0.25">
      <c r="A5690">
        <v>1</v>
      </c>
      <c r="B5690">
        <v>9090110</v>
      </c>
      <c r="C5690">
        <v>6</v>
      </c>
      <c r="D5690">
        <v>2</v>
      </c>
      <c r="E5690">
        <v>1</v>
      </c>
      <c r="F5690" t="s">
        <v>7</v>
      </c>
      <c r="G5690">
        <v>338</v>
      </c>
      <c r="M5690">
        <v>1049</v>
      </c>
      <c r="P5690">
        <v>1049</v>
      </c>
      <c r="Q5690" s="5">
        <f>VLOOKUP(Table2[[#This Row],[id_heating_system]],$V$2:$W$5,2,0)*Table2[[#This Row],[2019]]</f>
        <v>1210.3846155460001</v>
      </c>
      <c r="R5690">
        <v>1049</v>
      </c>
    </row>
    <row r="5691" spans="1:18" x14ac:dyDescent="0.25">
      <c r="A5691">
        <v>1</v>
      </c>
      <c r="B5691">
        <v>9090110</v>
      </c>
      <c r="C5691">
        <v>6</v>
      </c>
      <c r="D5691">
        <v>2</v>
      </c>
      <c r="E5691">
        <v>2</v>
      </c>
      <c r="F5691" t="s">
        <v>7</v>
      </c>
      <c r="G5691">
        <v>2913</v>
      </c>
      <c r="M5691">
        <v>2767</v>
      </c>
      <c r="P5691">
        <v>2767</v>
      </c>
      <c r="Q5691" s="5">
        <f>VLOOKUP(Table2[[#This Row],[id_heating_system]],$V$2:$W$5,2,0)*Table2[[#This Row],[2019]]</f>
        <v>2767</v>
      </c>
      <c r="R5691">
        <v>2767</v>
      </c>
    </row>
    <row r="5692" spans="1:18" x14ac:dyDescent="0.25">
      <c r="A5692">
        <v>1</v>
      </c>
      <c r="B5692">
        <v>9090110</v>
      </c>
      <c r="C5692">
        <v>6</v>
      </c>
      <c r="D5692">
        <v>2</v>
      </c>
      <c r="E5692">
        <v>3</v>
      </c>
      <c r="F5692" t="s">
        <v>7</v>
      </c>
      <c r="G5692">
        <v>441</v>
      </c>
      <c r="M5692">
        <v>600</v>
      </c>
      <c r="P5692">
        <v>600</v>
      </c>
      <c r="Q5692" s="5">
        <f>VLOOKUP(Table2[[#This Row],[id_heating_system]],$V$2:$W$5,2,0)*Table2[[#This Row],[2019]]</f>
        <v>495.96401459999998</v>
      </c>
      <c r="R5692">
        <v>600</v>
      </c>
    </row>
    <row r="5693" spans="1:18" x14ac:dyDescent="0.25">
      <c r="A5693">
        <v>1</v>
      </c>
      <c r="B5693">
        <v>9090110</v>
      </c>
      <c r="C5693">
        <v>6</v>
      </c>
      <c r="D5693">
        <v>2</v>
      </c>
      <c r="E5693">
        <v>4</v>
      </c>
      <c r="F5693" t="s">
        <v>7</v>
      </c>
      <c r="G5693">
        <v>48</v>
      </c>
      <c r="M5693">
        <v>24</v>
      </c>
      <c r="P5693">
        <v>24</v>
      </c>
      <c r="Q5693" s="5">
        <f>VLOOKUP(Table2[[#This Row],[id_heating_system]],$V$2:$W$5,2,0)*Table2[[#This Row],[2019]]</f>
        <v>24</v>
      </c>
      <c r="R5693">
        <v>24</v>
      </c>
    </row>
    <row r="5694" spans="1:18" x14ac:dyDescent="0.25">
      <c r="A5694">
        <v>1</v>
      </c>
      <c r="B5694">
        <v>9090110</v>
      </c>
      <c r="C5694">
        <v>6</v>
      </c>
      <c r="D5694">
        <v>3</v>
      </c>
      <c r="E5694">
        <v>1</v>
      </c>
      <c r="F5694" t="s">
        <v>7</v>
      </c>
      <c r="G5694">
        <v>55</v>
      </c>
      <c r="M5694">
        <v>171</v>
      </c>
      <c r="P5694">
        <v>171</v>
      </c>
      <c r="Q5694" s="5">
        <f>VLOOKUP(Table2[[#This Row],[id_heating_system]],$V$2:$W$5,2,0)*Table2[[#This Row],[2019]]</f>
        <v>197.307692334</v>
      </c>
      <c r="R5694">
        <v>171</v>
      </c>
    </row>
    <row r="5695" spans="1:18" x14ac:dyDescent="0.25">
      <c r="A5695">
        <v>1</v>
      </c>
      <c r="B5695">
        <v>9090110</v>
      </c>
      <c r="C5695">
        <v>6</v>
      </c>
      <c r="D5695">
        <v>3</v>
      </c>
      <c r="E5695">
        <v>2</v>
      </c>
      <c r="F5695" t="s">
        <v>7</v>
      </c>
      <c r="G5695">
        <v>5496</v>
      </c>
      <c r="M5695">
        <v>5221</v>
      </c>
      <c r="P5695">
        <v>5221</v>
      </c>
      <c r="Q5695" s="5">
        <f>VLOOKUP(Table2[[#This Row],[id_heating_system]],$V$2:$W$5,2,0)*Table2[[#This Row],[2019]]</f>
        <v>5221</v>
      </c>
      <c r="R5695">
        <v>5221</v>
      </c>
    </row>
    <row r="5696" spans="1:18" x14ac:dyDescent="0.25">
      <c r="A5696">
        <v>1</v>
      </c>
      <c r="B5696">
        <v>9090110</v>
      </c>
      <c r="C5696">
        <v>6</v>
      </c>
      <c r="D5696">
        <v>3</v>
      </c>
      <c r="E5696">
        <v>3</v>
      </c>
      <c r="F5696" t="s">
        <v>7</v>
      </c>
      <c r="G5696">
        <v>132</v>
      </c>
      <c r="M5696">
        <v>180</v>
      </c>
      <c r="P5696">
        <v>180</v>
      </c>
      <c r="Q5696" s="5">
        <f>VLOOKUP(Table2[[#This Row],[id_heating_system]],$V$2:$W$5,2,0)*Table2[[#This Row],[2019]]</f>
        <v>148.78920438</v>
      </c>
      <c r="R5696">
        <v>180</v>
      </c>
    </row>
    <row r="5697" spans="1:18" x14ac:dyDescent="0.25">
      <c r="A5697">
        <v>1</v>
      </c>
      <c r="B5697">
        <v>9090110</v>
      </c>
      <c r="C5697">
        <v>6</v>
      </c>
      <c r="D5697">
        <v>3</v>
      </c>
      <c r="E5697">
        <v>4</v>
      </c>
      <c r="F5697" t="s">
        <v>7</v>
      </c>
      <c r="G5697">
        <v>137</v>
      </c>
      <c r="M5697">
        <v>69</v>
      </c>
      <c r="P5697">
        <v>69</v>
      </c>
      <c r="Q5697" s="5">
        <f>VLOOKUP(Table2[[#This Row],[id_heating_system]],$V$2:$W$5,2,0)*Table2[[#This Row],[2019]]</f>
        <v>69</v>
      </c>
      <c r="R5697">
        <v>69</v>
      </c>
    </row>
    <row r="5698" spans="1:18" x14ac:dyDescent="0.25">
      <c r="A5698">
        <v>1</v>
      </c>
      <c r="B5698">
        <v>9090110</v>
      </c>
      <c r="C5698">
        <v>6</v>
      </c>
      <c r="D5698">
        <v>4</v>
      </c>
      <c r="E5698">
        <v>1</v>
      </c>
      <c r="F5698" t="s">
        <v>7</v>
      </c>
      <c r="G5698">
        <v>199</v>
      </c>
      <c r="M5698">
        <v>618</v>
      </c>
      <c r="P5698">
        <v>618</v>
      </c>
      <c r="Q5698" s="5">
        <f>VLOOKUP(Table2[[#This Row],[id_heating_system]],$V$2:$W$5,2,0)*Table2[[#This Row],[2019]]</f>
        <v>713.07692317199997</v>
      </c>
      <c r="R5698">
        <v>618</v>
      </c>
    </row>
    <row r="5699" spans="1:18" x14ac:dyDescent="0.25">
      <c r="A5699">
        <v>1</v>
      </c>
      <c r="B5699">
        <v>9090110</v>
      </c>
      <c r="C5699">
        <v>6</v>
      </c>
      <c r="D5699">
        <v>4</v>
      </c>
      <c r="E5699">
        <v>2</v>
      </c>
      <c r="F5699" t="s">
        <v>7</v>
      </c>
      <c r="G5699">
        <v>7469</v>
      </c>
      <c r="M5699">
        <v>7096</v>
      </c>
      <c r="P5699">
        <v>7096</v>
      </c>
      <c r="Q5699" s="5">
        <f>VLOOKUP(Table2[[#This Row],[id_heating_system]],$V$2:$W$5,2,0)*Table2[[#This Row],[2019]]</f>
        <v>7096</v>
      </c>
      <c r="R5699">
        <v>7096</v>
      </c>
    </row>
    <row r="5700" spans="1:18" x14ac:dyDescent="0.25">
      <c r="A5700">
        <v>1</v>
      </c>
      <c r="B5700">
        <v>9090110</v>
      </c>
      <c r="C5700">
        <v>6</v>
      </c>
      <c r="D5700">
        <v>4</v>
      </c>
      <c r="E5700">
        <v>3</v>
      </c>
      <c r="F5700" t="s">
        <v>7</v>
      </c>
      <c r="G5700">
        <v>397</v>
      </c>
      <c r="M5700">
        <v>540</v>
      </c>
      <c r="P5700">
        <v>540</v>
      </c>
      <c r="Q5700" s="5">
        <f>VLOOKUP(Table2[[#This Row],[id_heating_system]],$V$2:$W$5,2,0)*Table2[[#This Row],[2019]]</f>
        <v>446.36761313999995</v>
      </c>
      <c r="R5700">
        <v>540</v>
      </c>
    </row>
    <row r="5701" spans="1:18" x14ac:dyDescent="0.25">
      <c r="A5701">
        <v>1</v>
      </c>
      <c r="B5701">
        <v>9090110</v>
      </c>
      <c r="C5701">
        <v>6</v>
      </c>
      <c r="D5701">
        <v>4</v>
      </c>
      <c r="E5701">
        <v>4</v>
      </c>
      <c r="F5701" t="s">
        <v>7</v>
      </c>
      <c r="G5701">
        <v>132</v>
      </c>
      <c r="M5701">
        <v>66</v>
      </c>
      <c r="P5701">
        <v>66</v>
      </c>
      <c r="Q5701" s="5">
        <f>VLOOKUP(Table2[[#This Row],[id_heating_system]],$V$2:$W$5,2,0)*Table2[[#This Row],[2019]]</f>
        <v>66</v>
      </c>
      <c r="R5701">
        <v>66</v>
      </c>
    </row>
    <row r="5702" spans="1:18" x14ac:dyDescent="0.25">
      <c r="A5702">
        <v>1</v>
      </c>
      <c r="B5702">
        <v>9090110</v>
      </c>
      <c r="C5702">
        <v>6</v>
      </c>
      <c r="D5702">
        <v>5</v>
      </c>
      <c r="E5702">
        <v>1</v>
      </c>
      <c r="F5702" t="s">
        <v>7</v>
      </c>
      <c r="G5702">
        <v>105</v>
      </c>
      <c r="M5702">
        <v>326</v>
      </c>
      <c r="P5702">
        <v>326</v>
      </c>
      <c r="Q5702" s="5">
        <f>VLOOKUP(Table2[[#This Row],[id_heating_system]],$V$2:$W$5,2,0)*Table2[[#This Row],[2019]]</f>
        <v>376.15384620399999</v>
      </c>
      <c r="R5702">
        <v>326</v>
      </c>
    </row>
    <row r="5703" spans="1:18" x14ac:dyDescent="0.25">
      <c r="A5703">
        <v>1</v>
      </c>
      <c r="B5703">
        <v>9090110</v>
      </c>
      <c r="C5703">
        <v>6</v>
      </c>
      <c r="D5703">
        <v>5</v>
      </c>
      <c r="E5703">
        <v>2</v>
      </c>
      <c r="F5703" t="s">
        <v>7</v>
      </c>
      <c r="G5703">
        <v>9320</v>
      </c>
      <c r="M5703">
        <v>8854</v>
      </c>
      <c r="P5703">
        <v>8854</v>
      </c>
      <c r="Q5703" s="5">
        <f>VLOOKUP(Table2[[#This Row],[id_heating_system]],$V$2:$W$5,2,0)*Table2[[#This Row],[2019]]</f>
        <v>8854</v>
      </c>
      <c r="R5703">
        <v>8854</v>
      </c>
    </row>
    <row r="5704" spans="1:18" x14ac:dyDescent="0.25">
      <c r="A5704">
        <v>1</v>
      </c>
      <c r="B5704">
        <v>9090110</v>
      </c>
      <c r="C5704">
        <v>6</v>
      </c>
      <c r="D5704">
        <v>5</v>
      </c>
      <c r="E5704">
        <v>3</v>
      </c>
      <c r="F5704" t="s">
        <v>7</v>
      </c>
      <c r="G5704">
        <v>151</v>
      </c>
      <c r="M5704">
        <v>206</v>
      </c>
      <c r="P5704">
        <v>206</v>
      </c>
      <c r="Q5704" s="5">
        <f>VLOOKUP(Table2[[#This Row],[id_heating_system]],$V$2:$W$5,2,0)*Table2[[#This Row],[2019]]</f>
        <v>170.28097834599998</v>
      </c>
      <c r="R5704">
        <v>206</v>
      </c>
    </row>
    <row r="5705" spans="1:18" x14ac:dyDescent="0.25">
      <c r="A5705">
        <v>1</v>
      </c>
      <c r="B5705">
        <v>9090110</v>
      </c>
      <c r="C5705">
        <v>6</v>
      </c>
      <c r="D5705">
        <v>5</v>
      </c>
      <c r="E5705">
        <v>4</v>
      </c>
      <c r="F5705" t="s">
        <v>7</v>
      </c>
      <c r="G5705">
        <v>286</v>
      </c>
      <c r="M5705">
        <v>143</v>
      </c>
      <c r="P5705">
        <v>143</v>
      </c>
      <c r="Q5705" s="5">
        <f>VLOOKUP(Table2[[#This Row],[id_heating_system]],$V$2:$W$5,2,0)*Table2[[#This Row],[2019]]</f>
        <v>143</v>
      </c>
      <c r="R5705">
        <v>143</v>
      </c>
    </row>
    <row r="5706" spans="1:18" x14ac:dyDescent="0.25">
      <c r="A5706">
        <v>1</v>
      </c>
      <c r="B5706">
        <v>9090110</v>
      </c>
      <c r="C5706">
        <v>6</v>
      </c>
      <c r="D5706">
        <v>6</v>
      </c>
      <c r="E5706">
        <v>1</v>
      </c>
      <c r="F5706" t="s">
        <v>7</v>
      </c>
      <c r="G5706">
        <v>77</v>
      </c>
      <c r="M5706">
        <v>239</v>
      </c>
      <c r="P5706">
        <v>239</v>
      </c>
      <c r="Q5706" s="5">
        <f>VLOOKUP(Table2[[#This Row],[id_heating_system]],$V$2:$W$5,2,0)*Table2[[#This Row],[2019]]</f>
        <v>275.769230806</v>
      </c>
      <c r="R5706">
        <v>239</v>
      </c>
    </row>
    <row r="5707" spans="1:18" x14ac:dyDescent="0.25">
      <c r="A5707">
        <v>1</v>
      </c>
      <c r="B5707">
        <v>9090110</v>
      </c>
      <c r="C5707">
        <v>6</v>
      </c>
      <c r="D5707">
        <v>6</v>
      </c>
      <c r="E5707">
        <v>2</v>
      </c>
      <c r="F5707" t="s">
        <v>7</v>
      </c>
      <c r="G5707">
        <v>6866</v>
      </c>
      <c r="M5707">
        <v>6523</v>
      </c>
      <c r="P5707">
        <v>6523</v>
      </c>
      <c r="Q5707" s="5">
        <f>VLOOKUP(Table2[[#This Row],[id_heating_system]],$V$2:$W$5,2,0)*Table2[[#This Row],[2019]]</f>
        <v>6523</v>
      </c>
      <c r="R5707">
        <v>6523</v>
      </c>
    </row>
    <row r="5708" spans="1:18" x14ac:dyDescent="0.25">
      <c r="A5708">
        <v>1</v>
      </c>
      <c r="B5708">
        <v>9090110</v>
      </c>
      <c r="C5708">
        <v>6</v>
      </c>
      <c r="D5708">
        <v>6</v>
      </c>
      <c r="E5708">
        <v>3</v>
      </c>
      <c r="F5708" t="s">
        <v>7</v>
      </c>
      <c r="G5708">
        <v>77</v>
      </c>
      <c r="M5708">
        <v>105</v>
      </c>
      <c r="P5708">
        <v>105</v>
      </c>
      <c r="Q5708" s="5">
        <f>VLOOKUP(Table2[[#This Row],[id_heating_system]],$V$2:$W$5,2,0)*Table2[[#This Row],[2019]]</f>
        <v>86.793702554999996</v>
      </c>
      <c r="R5708">
        <v>105</v>
      </c>
    </row>
    <row r="5709" spans="1:18" x14ac:dyDescent="0.25">
      <c r="A5709">
        <v>1</v>
      </c>
      <c r="B5709">
        <v>9090110</v>
      </c>
      <c r="C5709">
        <v>6</v>
      </c>
      <c r="D5709">
        <v>6</v>
      </c>
      <c r="E5709">
        <v>4</v>
      </c>
      <c r="F5709" t="s">
        <v>7</v>
      </c>
      <c r="G5709">
        <v>254</v>
      </c>
      <c r="M5709">
        <v>127</v>
      </c>
      <c r="P5709">
        <v>127</v>
      </c>
      <c r="Q5709" s="5">
        <f>VLOOKUP(Table2[[#This Row],[id_heating_system]],$V$2:$W$5,2,0)*Table2[[#This Row],[2019]]</f>
        <v>127</v>
      </c>
      <c r="R5709">
        <v>127</v>
      </c>
    </row>
    <row r="5710" spans="1:18" x14ac:dyDescent="0.25">
      <c r="A5710">
        <v>1</v>
      </c>
      <c r="B5710">
        <v>9090110</v>
      </c>
      <c r="C5710">
        <v>6</v>
      </c>
      <c r="D5710">
        <v>7</v>
      </c>
      <c r="E5710">
        <v>1</v>
      </c>
      <c r="F5710" t="s">
        <v>7</v>
      </c>
      <c r="G5710">
        <v>6</v>
      </c>
      <c r="M5710">
        <v>19</v>
      </c>
      <c r="P5710">
        <v>19</v>
      </c>
      <c r="Q5710" s="5">
        <f>VLOOKUP(Table2[[#This Row],[id_heating_system]],$V$2:$W$5,2,0)*Table2[[#This Row],[2019]]</f>
        <v>21.923076926</v>
      </c>
      <c r="R5710">
        <v>19</v>
      </c>
    </row>
    <row r="5711" spans="1:18" x14ac:dyDescent="0.25">
      <c r="A5711">
        <v>1</v>
      </c>
      <c r="B5711">
        <v>9090110</v>
      </c>
      <c r="C5711">
        <v>6</v>
      </c>
      <c r="D5711">
        <v>7</v>
      </c>
      <c r="E5711">
        <v>2</v>
      </c>
      <c r="F5711" t="s">
        <v>7</v>
      </c>
      <c r="G5711">
        <v>754</v>
      </c>
      <c r="M5711">
        <v>716</v>
      </c>
      <c r="P5711">
        <v>716</v>
      </c>
      <c r="Q5711" s="5">
        <f>VLOOKUP(Table2[[#This Row],[id_heating_system]],$V$2:$W$5,2,0)*Table2[[#This Row],[2019]]</f>
        <v>716</v>
      </c>
      <c r="R5711">
        <v>716</v>
      </c>
    </row>
    <row r="5712" spans="1:18" x14ac:dyDescent="0.25">
      <c r="A5712">
        <v>1</v>
      </c>
      <c r="B5712">
        <v>9090110</v>
      </c>
      <c r="C5712">
        <v>6</v>
      </c>
      <c r="D5712">
        <v>7</v>
      </c>
      <c r="E5712">
        <v>3</v>
      </c>
      <c r="F5712" t="s">
        <v>7</v>
      </c>
      <c r="G5712">
        <v>13</v>
      </c>
      <c r="M5712">
        <v>18</v>
      </c>
      <c r="P5712">
        <v>18</v>
      </c>
      <c r="Q5712" s="5">
        <f>VLOOKUP(Table2[[#This Row],[id_heating_system]],$V$2:$W$5,2,0)*Table2[[#This Row],[2019]]</f>
        <v>14.878920438</v>
      </c>
      <c r="R5712">
        <v>18</v>
      </c>
    </row>
    <row r="5713" spans="1:18" x14ac:dyDescent="0.25">
      <c r="A5713">
        <v>1</v>
      </c>
      <c r="B5713">
        <v>9090110</v>
      </c>
      <c r="C5713">
        <v>6</v>
      </c>
      <c r="D5713">
        <v>7</v>
      </c>
      <c r="E5713">
        <v>4</v>
      </c>
      <c r="F5713" t="s">
        <v>7</v>
      </c>
      <c r="G5713">
        <v>18</v>
      </c>
      <c r="M5713">
        <v>9</v>
      </c>
      <c r="P5713">
        <v>9</v>
      </c>
      <c r="Q5713" s="5">
        <f>VLOOKUP(Table2[[#This Row],[id_heating_system]],$V$2:$W$5,2,0)*Table2[[#This Row],[2019]]</f>
        <v>9</v>
      </c>
      <c r="R5713">
        <v>9</v>
      </c>
    </row>
    <row r="5714" spans="1:18" x14ac:dyDescent="0.25">
      <c r="A5714">
        <v>1</v>
      </c>
      <c r="B5714">
        <v>9090111</v>
      </c>
      <c r="C5714">
        <v>6</v>
      </c>
      <c r="D5714">
        <v>1</v>
      </c>
      <c r="E5714">
        <v>1</v>
      </c>
      <c r="F5714" t="s">
        <v>7</v>
      </c>
      <c r="G5714">
        <v>0</v>
      </c>
      <c r="M5714">
        <v>0</v>
      </c>
      <c r="P5714">
        <v>0</v>
      </c>
      <c r="Q5714" s="5">
        <f>VLOOKUP(Table2[[#This Row],[id_heating_system]],$V$2:$W$5,2,0)*Table2[[#This Row],[2019]]</f>
        <v>0</v>
      </c>
      <c r="R5714">
        <v>0</v>
      </c>
    </row>
    <row r="5715" spans="1:18" x14ac:dyDescent="0.25">
      <c r="A5715">
        <v>1</v>
      </c>
      <c r="B5715">
        <v>9090111</v>
      </c>
      <c r="C5715">
        <v>6</v>
      </c>
      <c r="D5715">
        <v>1</v>
      </c>
      <c r="E5715">
        <v>2</v>
      </c>
      <c r="F5715" t="s">
        <v>7</v>
      </c>
      <c r="G5715">
        <v>0</v>
      </c>
      <c r="M5715">
        <v>0</v>
      </c>
      <c r="P5715">
        <v>0</v>
      </c>
      <c r="Q5715" s="5">
        <f>VLOOKUP(Table2[[#This Row],[id_heating_system]],$V$2:$W$5,2,0)*Table2[[#This Row],[2019]]</f>
        <v>0</v>
      </c>
      <c r="R5715">
        <v>0</v>
      </c>
    </row>
    <row r="5716" spans="1:18" x14ac:dyDescent="0.25">
      <c r="A5716">
        <v>1</v>
      </c>
      <c r="B5716">
        <v>9090111</v>
      </c>
      <c r="C5716">
        <v>6</v>
      </c>
      <c r="D5716">
        <v>1</v>
      </c>
      <c r="E5716">
        <v>3</v>
      </c>
      <c r="F5716" t="s">
        <v>7</v>
      </c>
      <c r="G5716">
        <v>0</v>
      </c>
      <c r="M5716">
        <v>0</v>
      </c>
      <c r="P5716">
        <v>0</v>
      </c>
      <c r="Q5716" s="5">
        <f>VLOOKUP(Table2[[#This Row],[id_heating_system]],$V$2:$W$5,2,0)*Table2[[#This Row],[2019]]</f>
        <v>0</v>
      </c>
      <c r="R5716">
        <v>0</v>
      </c>
    </row>
    <row r="5717" spans="1:18" x14ac:dyDescent="0.25">
      <c r="A5717">
        <v>1</v>
      </c>
      <c r="B5717">
        <v>9090111</v>
      </c>
      <c r="C5717">
        <v>6</v>
      </c>
      <c r="D5717">
        <v>1</v>
      </c>
      <c r="E5717">
        <v>4</v>
      </c>
      <c r="F5717" t="s">
        <v>7</v>
      </c>
      <c r="G5717">
        <v>0</v>
      </c>
      <c r="M5717">
        <v>0</v>
      </c>
      <c r="P5717">
        <v>0</v>
      </c>
      <c r="Q5717" s="5">
        <f>VLOOKUP(Table2[[#This Row],[id_heating_system]],$V$2:$W$5,2,0)*Table2[[#This Row],[2019]]</f>
        <v>0</v>
      </c>
      <c r="R5717">
        <v>0</v>
      </c>
    </row>
    <row r="5718" spans="1:18" x14ac:dyDescent="0.25">
      <c r="A5718">
        <v>1</v>
      </c>
      <c r="B5718">
        <v>9090111</v>
      </c>
      <c r="C5718">
        <v>6</v>
      </c>
      <c r="D5718">
        <v>2</v>
      </c>
      <c r="E5718">
        <v>1</v>
      </c>
      <c r="F5718" t="s">
        <v>7</v>
      </c>
      <c r="G5718">
        <v>60</v>
      </c>
      <c r="M5718">
        <v>332</v>
      </c>
      <c r="P5718">
        <v>332</v>
      </c>
      <c r="Q5718" s="5">
        <f>VLOOKUP(Table2[[#This Row],[id_heating_system]],$V$2:$W$5,2,0)*Table2[[#This Row],[2019]]</f>
        <v>383.07692312799998</v>
      </c>
      <c r="R5718">
        <v>332</v>
      </c>
    </row>
    <row r="5719" spans="1:18" x14ac:dyDescent="0.25">
      <c r="A5719">
        <v>1</v>
      </c>
      <c r="B5719">
        <v>9090111</v>
      </c>
      <c r="C5719">
        <v>6</v>
      </c>
      <c r="D5719">
        <v>2</v>
      </c>
      <c r="E5719">
        <v>2</v>
      </c>
      <c r="F5719" t="s">
        <v>7</v>
      </c>
      <c r="G5719">
        <v>6212</v>
      </c>
      <c r="M5719">
        <v>5901</v>
      </c>
      <c r="P5719">
        <v>5901</v>
      </c>
      <c r="Q5719" s="5">
        <f>VLOOKUP(Table2[[#This Row],[id_heating_system]],$V$2:$W$5,2,0)*Table2[[#This Row],[2019]]</f>
        <v>5901</v>
      </c>
      <c r="R5719">
        <v>5901</v>
      </c>
    </row>
    <row r="5720" spans="1:18" x14ac:dyDescent="0.25">
      <c r="A5720">
        <v>1</v>
      </c>
      <c r="B5720">
        <v>9090111</v>
      </c>
      <c r="C5720">
        <v>6</v>
      </c>
      <c r="D5720">
        <v>2</v>
      </c>
      <c r="E5720">
        <v>3</v>
      </c>
      <c r="F5720" t="s">
        <v>7</v>
      </c>
      <c r="G5720">
        <v>895</v>
      </c>
      <c r="M5720">
        <v>1277</v>
      </c>
      <c r="P5720">
        <v>1277</v>
      </c>
      <c r="Q5720" s="5">
        <f>VLOOKUP(Table2[[#This Row],[id_heating_system]],$V$2:$W$5,2,0)*Table2[[#This Row],[2019]]</f>
        <v>1055.576744407</v>
      </c>
      <c r="R5720">
        <v>1277</v>
      </c>
    </row>
    <row r="5721" spans="1:18" x14ac:dyDescent="0.25">
      <c r="A5721">
        <v>1</v>
      </c>
      <c r="B5721">
        <v>9090111</v>
      </c>
      <c r="C5721">
        <v>6</v>
      </c>
      <c r="D5721">
        <v>2</v>
      </c>
      <c r="E5721">
        <v>4</v>
      </c>
      <c r="F5721" t="s">
        <v>7</v>
      </c>
      <c r="G5721">
        <v>26</v>
      </c>
      <c r="M5721">
        <v>13</v>
      </c>
      <c r="P5721">
        <v>13</v>
      </c>
      <c r="Q5721" s="5">
        <f>VLOOKUP(Table2[[#This Row],[id_heating_system]],$V$2:$W$5,2,0)*Table2[[#This Row],[2019]]</f>
        <v>13</v>
      </c>
      <c r="R5721">
        <v>13</v>
      </c>
    </row>
    <row r="5722" spans="1:18" x14ac:dyDescent="0.25">
      <c r="A5722">
        <v>1</v>
      </c>
      <c r="B5722">
        <v>9090111</v>
      </c>
      <c r="C5722">
        <v>6</v>
      </c>
      <c r="D5722">
        <v>3</v>
      </c>
      <c r="E5722">
        <v>1</v>
      </c>
      <c r="F5722" t="s">
        <v>7</v>
      </c>
      <c r="G5722">
        <v>0</v>
      </c>
      <c r="M5722">
        <v>0</v>
      </c>
      <c r="P5722">
        <v>0</v>
      </c>
      <c r="Q5722" s="5">
        <f>VLOOKUP(Table2[[#This Row],[id_heating_system]],$V$2:$W$5,2,0)*Table2[[#This Row],[2019]]</f>
        <v>0</v>
      </c>
      <c r="R5722">
        <v>0</v>
      </c>
    </row>
    <row r="5723" spans="1:18" x14ac:dyDescent="0.25">
      <c r="A5723">
        <v>1</v>
      </c>
      <c r="B5723">
        <v>9090111</v>
      </c>
      <c r="C5723">
        <v>6</v>
      </c>
      <c r="D5723">
        <v>3</v>
      </c>
      <c r="E5723">
        <v>2</v>
      </c>
      <c r="F5723" t="s">
        <v>7</v>
      </c>
      <c r="G5723">
        <v>0</v>
      </c>
      <c r="M5723">
        <v>0</v>
      </c>
      <c r="P5723">
        <v>0</v>
      </c>
      <c r="Q5723" s="5">
        <f>VLOOKUP(Table2[[#This Row],[id_heating_system]],$V$2:$W$5,2,0)*Table2[[#This Row],[2019]]</f>
        <v>0</v>
      </c>
      <c r="R5723">
        <v>0</v>
      </c>
    </row>
    <row r="5724" spans="1:18" x14ac:dyDescent="0.25">
      <c r="A5724">
        <v>1</v>
      </c>
      <c r="B5724">
        <v>9090111</v>
      </c>
      <c r="C5724">
        <v>6</v>
      </c>
      <c r="D5724">
        <v>3</v>
      </c>
      <c r="E5724">
        <v>3</v>
      </c>
      <c r="F5724" t="s">
        <v>7</v>
      </c>
      <c r="G5724">
        <v>0</v>
      </c>
      <c r="M5724">
        <v>0</v>
      </c>
      <c r="P5724">
        <v>0</v>
      </c>
      <c r="Q5724" s="5">
        <f>VLOOKUP(Table2[[#This Row],[id_heating_system]],$V$2:$W$5,2,0)*Table2[[#This Row],[2019]]</f>
        <v>0</v>
      </c>
      <c r="R5724">
        <v>0</v>
      </c>
    </row>
    <row r="5725" spans="1:18" x14ac:dyDescent="0.25">
      <c r="A5725">
        <v>1</v>
      </c>
      <c r="B5725">
        <v>9090111</v>
      </c>
      <c r="C5725">
        <v>6</v>
      </c>
      <c r="D5725">
        <v>3</v>
      </c>
      <c r="E5725">
        <v>4</v>
      </c>
      <c r="F5725" t="s">
        <v>7</v>
      </c>
      <c r="G5725">
        <v>0</v>
      </c>
      <c r="M5725">
        <v>0</v>
      </c>
      <c r="P5725">
        <v>0</v>
      </c>
      <c r="Q5725" s="5">
        <f>VLOOKUP(Table2[[#This Row],[id_heating_system]],$V$2:$W$5,2,0)*Table2[[#This Row],[2019]]</f>
        <v>0</v>
      </c>
      <c r="R5725">
        <v>0</v>
      </c>
    </row>
    <row r="5726" spans="1:18" x14ac:dyDescent="0.25">
      <c r="A5726">
        <v>1</v>
      </c>
      <c r="B5726">
        <v>9090111</v>
      </c>
      <c r="C5726">
        <v>6</v>
      </c>
      <c r="D5726">
        <v>4</v>
      </c>
      <c r="E5726">
        <v>1</v>
      </c>
      <c r="F5726" t="s">
        <v>7</v>
      </c>
      <c r="G5726">
        <v>30</v>
      </c>
      <c r="M5726">
        <v>166</v>
      </c>
      <c r="P5726">
        <v>166</v>
      </c>
      <c r="Q5726" s="5">
        <f>VLOOKUP(Table2[[#This Row],[id_heating_system]],$V$2:$W$5,2,0)*Table2[[#This Row],[2019]]</f>
        <v>191.53846156399999</v>
      </c>
      <c r="R5726">
        <v>166</v>
      </c>
    </row>
    <row r="5727" spans="1:18" x14ac:dyDescent="0.25">
      <c r="A5727">
        <v>1</v>
      </c>
      <c r="B5727">
        <v>9090111</v>
      </c>
      <c r="C5727">
        <v>6</v>
      </c>
      <c r="D5727">
        <v>4</v>
      </c>
      <c r="E5727">
        <v>2</v>
      </c>
      <c r="F5727" t="s">
        <v>7</v>
      </c>
      <c r="G5727">
        <v>2439</v>
      </c>
      <c r="M5727">
        <v>2317</v>
      </c>
      <c r="P5727">
        <v>2317</v>
      </c>
      <c r="Q5727" s="5">
        <f>VLOOKUP(Table2[[#This Row],[id_heating_system]],$V$2:$W$5,2,0)*Table2[[#This Row],[2019]]</f>
        <v>2317</v>
      </c>
      <c r="R5727">
        <v>2317</v>
      </c>
    </row>
    <row r="5728" spans="1:18" x14ac:dyDescent="0.25">
      <c r="A5728">
        <v>1</v>
      </c>
      <c r="B5728">
        <v>9090111</v>
      </c>
      <c r="C5728">
        <v>6</v>
      </c>
      <c r="D5728">
        <v>4</v>
      </c>
      <c r="E5728">
        <v>3</v>
      </c>
      <c r="F5728" t="s">
        <v>7</v>
      </c>
      <c r="G5728">
        <v>111</v>
      </c>
      <c r="M5728">
        <v>158</v>
      </c>
      <c r="P5728">
        <v>158</v>
      </c>
      <c r="Q5728" s="5">
        <f>VLOOKUP(Table2[[#This Row],[id_heating_system]],$V$2:$W$5,2,0)*Table2[[#This Row],[2019]]</f>
        <v>130.603857178</v>
      </c>
      <c r="R5728">
        <v>158</v>
      </c>
    </row>
    <row r="5729" spans="1:18" x14ac:dyDescent="0.25">
      <c r="A5729">
        <v>1</v>
      </c>
      <c r="B5729">
        <v>9090111</v>
      </c>
      <c r="C5729">
        <v>6</v>
      </c>
      <c r="D5729">
        <v>4</v>
      </c>
      <c r="E5729">
        <v>4</v>
      </c>
      <c r="F5729" t="s">
        <v>7</v>
      </c>
      <c r="G5729">
        <v>35</v>
      </c>
      <c r="M5729">
        <v>18</v>
      </c>
      <c r="P5729">
        <v>18</v>
      </c>
      <c r="Q5729" s="5">
        <f>VLOOKUP(Table2[[#This Row],[id_heating_system]],$V$2:$W$5,2,0)*Table2[[#This Row],[2019]]</f>
        <v>18</v>
      </c>
      <c r="R5729">
        <v>18</v>
      </c>
    </row>
    <row r="5730" spans="1:18" x14ac:dyDescent="0.25">
      <c r="A5730">
        <v>1</v>
      </c>
      <c r="B5730">
        <v>9090111</v>
      </c>
      <c r="C5730">
        <v>6</v>
      </c>
      <c r="D5730">
        <v>5</v>
      </c>
      <c r="E5730">
        <v>1</v>
      </c>
      <c r="F5730" t="s">
        <v>7</v>
      </c>
      <c r="G5730">
        <v>96</v>
      </c>
      <c r="M5730">
        <v>532</v>
      </c>
      <c r="P5730">
        <v>532</v>
      </c>
      <c r="Q5730" s="5">
        <f>VLOOKUP(Table2[[#This Row],[id_heating_system]],$V$2:$W$5,2,0)*Table2[[#This Row],[2019]]</f>
        <v>613.84615392800004</v>
      </c>
      <c r="R5730">
        <v>532</v>
      </c>
    </row>
    <row r="5731" spans="1:18" x14ac:dyDescent="0.25">
      <c r="A5731">
        <v>1</v>
      </c>
      <c r="B5731">
        <v>9090111</v>
      </c>
      <c r="C5731">
        <v>6</v>
      </c>
      <c r="D5731">
        <v>5</v>
      </c>
      <c r="E5731">
        <v>2</v>
      </c>
      <c r="F5731" t="s">
        <v>7</v>
      </c>
      <c r="G5731">
        <v>10094</v>
      </c>
      <c r="M5731">
        <v>9589</v>
      </c>
      <c r="P5731">
        <v>9589</v>
      </c>
      <c r="Q5731" s="5">
        <f>VLOOKUP(Table2[[#This Row],[id_heating_system]],$V$2:$W$5,2,0)*Table2[[#This Row],[2019]]</f>
        <v>9589</v>
      </c>
      <c r="R5731">
        <v>9589</v>
      </c>
    </row>
    <row r="5732" spans="1:18" x14ac:dyDescent="0.25">
      <c r="A5732">
        <v>1</v>
      </c>
      <c r="B5732">
        <v>9090111</v>
      </c>
      <c r="C5732">
        <v>6</v>
      </c>
      <c r="D5732">
        <v>5</v>
      </c>
      <c r="E5732">
        <v>3</v>
      </c>
      <c r="F5732" t="s">
        <v>7</v>
      </c>
      <c r="G5732">
        <v>240</v>
      </c>
      <c r="M5732">
        <v>342</v>
      </c>
      <c r="P5732">
        <v>342</v>
      </c>
      <c r="Q5732" s="5">
        <f>VLOOKUP(Table2[[#This Row],[id_heating_system]],$V$2:$W$5,2,0)*Table2[[#This Row],[2019]]</f>
        <v>282.69948832199998</v>
      </c>
      <c r="R5732">
        <v>342</v>
      </c>
    </row>
    <row r="5733" spans="1:18" x14ac:dyDescent="0.25">
      <c r="A5733">
        <v>1</v>
      </c>
      <c r="B5733">
        <v>9090111</v>
      </c>
      <c r="C5733">
        <v>6</v>
      </c>
      <c r="D5733">
        <v>5</v>
      </c>
      <c r="E5733">
        <v>4</v>
      </c>
      <c r="F5733" t="s">
        <v>7</v>
      </c>
      <c r="G5733">
        <v>589</v>
      </c>
      <c r="M5733">
        <v>295</v>
      </c>
      <c r="P5733">
        <v>295</v>
      </c>
      <c r="Q5733" s="5">
        <f>VLOOKUP(Table2[[#This Row],[id_heating_system]],$V$2:$W$5,2,0)*Table2[[#This Row],[2019]]</f>
        <v>295</v>
      </c>
      <c r="R5733">
        <v>295</v>
      </c>
    </row>
    <row r="5734" spans="1:18" x14ac:dyDescent="0.25">
      <c r="A5734">
        <v>1</v>
      </c>
      <c r="B5734">
        <v>9090111</v>
      </c>
      <c r="C5734">
        <v>6</v>
      </c>
      <c r="D5734">
        <v>6</v>
      </c>
      <c r="E5734">
        <v>1</v>
      </c>
      <c r="F5734" t="s">
        <v>7</v>
      </c>
      <c r="G5734">
        <v>104</v>
      </c>
      <c r="M5734">
        <v>576</v>
      </c>
      <c r="P5734">
        <v>576</v>
      </c>
      <c r="Q5734" s="5">
        <f>VLOOKUP(Table2[[#This Row],[id_heating_system]],$V$2:$W$5,2,0)*Table2[[#This Row],[2019]]</f>
        <v>664.61538470400001</v>
      </c>
      <c r="R5734">
        <v>576</v>
      </c>
    </row>
    <row r="5735" spans="1:18" x14ac:dyDescent="0.25">
      <c r="A5735">
        <v>1</v>
      </c>
      <c r="B5735">
        <v>9090111</v>
      </c>
      <c r="C5735">
        <v>6</v>
      </c>
      <c r="D5735">
        <v>6</v>
      </c>
      <c r="E5735">
        <v>2</v>
      </c>
      <c r="F5735" t="s">
        <v>7</v>
      </c>
      <c r="G5735">
        <v>7812</v>
      </c>
      <c r="M5735">
        <v>7421</v>
      </c>
      <c r="P5735">
        <v>7421</v>
      </c>
      <c r="Q5735" s="5">
        <f>VLOOKUP(Table2[[#This Row],[id_heating_system]],$V$2:$W$5,2,0)*Table2[[#This Row],[2019]]</f>
        <v>7421</v>
      </c>
      <c r="R5735">
        <v>7421</v>
      </c>
    </row>
    <row r="5736" spans="1:18" x14ac:dyDescent="0.25">
      <c r="A5736">
        <v>1</v>
      </c>
      <c r="B5736">
        <v>9090111</v>
      </c>
      <c r="C5736">
        <v>6</v>
      </c>
      <c r="D5736">
        <v>6</v>
      </c>
      <c r="E5736">
        <v>3</v>
      </c>
      <c r="F5736" t="s">
        <v>7</v>
      </c>
      <c r="G5736">
        <v>125</v>
      </c>
      <c r="M5736">
        <v>178</v>
      </c>
      <c r="P5736">
        <v>178</v>
      </c>
      <c r="Q5736" s="5">
        <f>VLOOKUP(Table2[[#This Row],[id_heating_system]],$V$2:$W$5,2,0)*Table2[[#This Row],[2019]]</f>
        <v>147.13599099799998</v>
      </c>
      <c r="R5736">
        <v>178</v>
      </c>
    </row>
    <row r="5737" spans="1:18" x14ac:dyDescent="0.25">
      <c r="A5737">
        <v>1</v>
      </c>
      <c r="B5737">
        <v>9090111</v>
      </c>
      <c r="C5737">
        <v>6</v>
      </c>
      <c r="D5737">
        <v>6</v>
      </c>
      <c r="E5737">
        <v>4</v>
      </c>
      <c r="F5737" t="s">
        <v>7</v>
      </c>
      <c r="G5737">
        <v>474</v>
      </c>
      <c r="M5737">
        <v>237</v>
      </c>
      <c r="P5737">
        <v>237</v>
      </c>
      <c r="Q5737" s="5">
        <f>VLOOKUP(Table2[[#This Row],[id_heating_system]],$V$2:$W$5,2,0)*Table2[[#This Row],[2019]]</f>
        <v>237</v>
      </c>
      <c r="R5737">
        <v>237</v>
      </c>
    </row>
    <row r="5738" spans="1:18" x14ac:dyDescent="0.25">
      <c r="A5738">
        <v>1</v>
      </c>
      <c r="B5738">
        <v>9090111</v>
      </c>
      <c r="C5738">
        <v>6</v>
      </c>
      <c r="D5738">
        <v>7</v>
      </c>
      <c r="E5738">
        <v>1</v>
      </c>
      <c r="F5738" t="s">
        <v>7</v>
      </c>
      <c r="G5738">
        <v>9</v>
      </c>
      <c r="M5738">
        <v>50</v>
      </c>
      <c r="P5738">
        <v>50</v>
      </c>
      <c r="Q5738" s="5">
        <f>VLOOKUP(Table2[[#This Row],[id_heating_system]],$V$2:$W$5,2,0)*Table2[[#This Row],[2019]]</f>
        <v>57.692307700000001</v>
      </c>
      <c r="R5738">
        <v>50</v>
      </c>
    </row>
    <row r="5739" spans="1:18" x14ac:dyDescent="0.25">
      <c r="A5739">
        <v>1</v>
      </c>
      <c r="B5739">
        <v>9090111</v>
      </c>
      <c r="C5739">
        <v>6</v>
      </c>
      <c r="D5739">
        <v>7</v>
      </c>
      <c r="E5739">
        <v>2</v>
      </c>
      <c r="F5739" t="s">
        <v>7</v>
      </c>
      <c r="G5739">
        <v>579</v>
      </c>
      <c r="M5739">
        <v>550</v>
      </c>
      <c r="P5739">
        <v>550</v>
      </c>
      <c r="Q5739" s="5">
        <f>VLOOKUP(Table2[[#This Row],[id_heating_system]],$V$2:$W$5,2,0)*Table2[[#This Row],[2019]]</f>
        <v>550</v>
      </c>
      <c r="R5739">
        <v>550</v>
      </c>
    </row>
    <row r="5740" spans="1:18" x14ac:dyDescent="0.25">
      <c r="A5740">
        <v>1</v>
      </c>
      <c r="B5740">
        <v>9090111</v>
      </c>
      <c r="C5740">
        <v>6</v>
      </c>
      <c r="D5740">
        <v>7</v>
      </c>
      <c r="E5740">
        <v>3</v>
      </c>
      <c r="F5740" t="s">
        <v>7</v>
      </c>
      <c r="G5740">
        <v>6</v>
      </c>
      <c r="M5740">
        <v>9</v>
      </c>
      <c r="P5740">
        <v>9</v>
      </c>
      <c r="Q5740" s="5">
        <f>VLOOKUP(Table2[[#This Row],[id_heating_system]],$V$2:$W$5,2,0)*Table2[[#This Row],[2019]]</f>
        <v>7.4394602189999999</v>
      </c>
      <c r="R5740">
        <v>9</v>
      </c>
    </row>
    <row r="5741" spans="1:18" x14ac:dyDescent="0.25">
      <c r="A5741">
        <v>1</v>
      </c>
      <c r="B5741">
        <v>9090111</v>
      </c>
      <c r="C5741">
        <v>6</v>
      </c>
      <c r="D5741">
        <v>7</v>
      </c>
      <c r="E5741">
        <v>4</v>
      </c>
      <c r="F5741" t="s">
        <v>7</v>
      </c>
      <c r="G5741">
        <v>50</v>
      </c>
      <c r="M5741">
        <v>25</v>
      </c>
      <c r="P5741">
        <v>25</v>
      </c>
      <c r="Q5741" s="5">
        <f>VLOOKUP(Table2[[#This Row],[id_heating_system]],$V$2:$W$5,2,0)*Table2[[#This Row],[2019]]</f>
        <v>25</v>
      </c>
      <c r="R5741">
        <v>25</v>
      </c>
    </row>
    <row r="5742" spans="1:18" x14ac:dyDescent="0.25">
      <c r="A5742">
        <v>1</v>
      </c>
      <c r="B5742">
        <v>9090112</v>
      </c>
      <c r="C5742">
        <v>6</v>
      </c>
      <c r="D5742">
        <v>1</v>
      </c>
      <c r="E5742">
        <v>1</v>
      </c>
      <c r="F5742" t="s">
        <v>7</v>
      </c>
      <c r="G5742">
        <v>894</v>
      </c>
      <c r="M5742">
        <v>2579</v>
      </c>
      <c r="P5742">
        <v>2579</v>
      </c>
      <c r="Q5742" s="5">
        <f>VLOOKUP(Table2[[#This Row],[id_heating_system]],$V$2:$W$5,2,0)*Table2[[#This Row],[2019]]</f>
        <v>2975.7692311659998</v>
      </c>
      <c r="R5742">
        <v>2579</v>
      </c>
    </row>
    <row r="5743" spans="1:18" x14ac:dyDescent="0.25">
      <c r="A5743">
        <v>1</v>
      </c>
      <c r="B5743">
        <v>9090112</v>
      </c>
      <c r="C5743">
        <v>6</v>
      </c>
      <c r="D5743">
        <v>1</v>
      </c>
      <c r="E5743">
        <v>2</v>
      </c>
      <c r="F5743" t="s">
        <v>7</v>
      </c>
      <c r="G5743">
        <v>11169</v>
      </c>
      <c r="M5743">
        <v>10611</v>
      </c>
      <c r="P5743">
        <v>10611</v>
      </c>
      <c r="Q5743" s="5">
        <f>VLOOKUP(Table2[[#This Row],[id_heating_system]],$V$2:$W$5,2,0)*Table2[[#This Row],[2019]]</f>
        <v>10611</v>
      </c>
      <c r="R5743">
        <v>10611</v>
      </c>
    </row>
    <row r="5744" spans="1:18" x14ac:dyDescent="0.25">
      <c r="A5744">
        <v>1</v>
      </c>
      <c r="B5744">
        <v>9090112</v>
      </c>
      <c r="C5744">
        <v>6</v>
      </c>
      <c r="D5744">
        <v>1</v>
      </c>
      <c r="E5744">
        <v>3</v>
      </c>
      <c r="F5744" t="s">
        <v>7</v>
      </c>
      <c r="G5744">
        <v>1879</v>
      </c>
      <c r="M5744">
        <v>2302</v>
      </c>
      <c r="P5744">
        <v>2302</v>
      </c>
      <c r="Q5744" s="5">
        <f>VLOOKUP(Table2[[#This Row],[id_heating_system]],$V$2:$W$5,2,0)*Table2[[#This Row],[2019]]</f>
        <v>1902.8486026819999</v>
      </c>
      <c r="R5744">
        <v>2302</v>
      </c>
    </row>
    <row r="5745" spans="1:18" x14ac:dyDescent="0.25">
      <c r="A5745">
        <v>1</v>
      </c>
      <c r="B5745">
        <v>9090112</v>
      </c>
      <c r="C5745">
        <v>6</v>
      </c>
      <c r="D5745">
        <v>1</v>
      </c>
      <c r="E5745">
        <v>4</v>
      </c>
      <c r="F5745" t="s">
        <v>7</v>
      </c>
      <c r="G5745">
        <v>94</v>
      </c>
      <c r="M5745">
        <v>47</v>
      </c>
      <c r="P5745">
        <v>47</v>
      </c>
      <c r="Q5745" s="5">
        <f>VLOOKUP(Table2[[#This Row],[id_heating_system]],$V$2:$W$5,2,0)*Table2[[#This Row],[2019]]</f>
        <v>47</v>
      </c>
      <c r="R5745">
        <v>47</v>
      </c>
    </row>
    <row r="5746" spans="1:18" x14ac:dyDescent="0.25">
      <c r="A5746">
        <v>1</v>
      </c>
      <c r="B5746">
        <v>9090112</v>
      </c>
      <c r="C5746">
        <v>6</v>
      </c>
      <c r="D5746">
        <v>2</v>
      </c>
      <c r="E5746">
        <v>1</v>
      </c>
      <c r="F5746" t="s">
        <v>7</v>
      </c>
      <c r="G5746">
        <v>95</v>
      </c>
      <c r="M5746">
        <v>274</v>
      </c>
      <c r="P5746">
        <v>274</v>
      </c>
      <c r="Q5746" s="5">
        <f>VLOOKUP(Table2[[#This Row],[id_heating_system]],$V$2:$W$5,2,0)*Table2[[#This Row],[2019]]</f>
        <v>316.15384619600002</v>
      </c>
      <c r="R5746">
        <v>274</v>
      </c>
    </row>
    <row r="5747" spans="1:18" x14ac:dyDescent="0.25">
      <c r="A5747">
        <v>1</v>
      </c>
      <c r="B5747">
        <v>9090112</v>
      </c>
      <c r="C5747">
        <v>6</v>
      </c>
      <c r="D5747">
        <v>2</v>
      </c>
      <c r="E5747">
        <v>2</v>
      </c>
      <c r="F5747" t="s">
        <v>7</v>
      </c>
      <c r="G5747">
        <v>5110</v>
      </c>
      <c r="M5747">
        <v>4855</v>
      </c>
      <c r="P5747">
        <v>4855</v>
      </c>
      <c r="Q5747" s="5">
        <f>VLOOKUP(Table2[[#This Row],[id_heating_system]],$V$2:$W$5,2,0)*Table2[[#This Row],[2019]]</f>
        <v>4855</v>
      </c>
      <c r="R5747">
        <v>4855</v>
      </c>
    </row>
    <row r="5748" spans="1:18" x14ac:dyDescent="0.25">
      <c r="A5748">
        <v>1</v>
      </c>
      <c r="B5748">
        <v>9090112</v>
      </c>
      <c r="C5748">
        <v>6</v>
      </c>
      <c r="D5748">
        <v>2</v>
      </c>
      <c r="E5748">
        <v>3</v>
      </c>
      <c r="F5748" t="s">
        <v>7</v>
      </c>
      <c r="G5748">
        <v>925</v>
      </c>
      <c r="M5748">
        <v>1133</v>
      </c>
      <c r="P5748">
        <v>1133</v>
      </c>
      <c r="Q5748" s="5">
        <f>VLOOKUP(Table2[[#This Row],[id_heating_system]],$V$2:$W$5,2,0)*Table2[[#This Row],[2019]]</f>
        <v>936.54538090299991</v>
      </c>
      <c r="R5748">
        <v>1133</v>
      </c>
    </row>
    <row r="5749" spans="1:18" x14ac:dyDescent="0.25">
      <c r="A5749">
        <v>1</v>
      </c>
      <c r="B5749">
        <v>9090112</v>
      </c>
      <c r="C5749">
        <v>6</v>
      </c>
      <c r="D5749">
        <v>2</v>
      </c>
      <c r="E5749">
        <v>4</v>
      </c>
      <c r="F5749" t="s">
        <v>7</v>
      </c>
      <c r="G5749">
        <v>116</v>
      </c>
      <c r="M5749">
        <v>58</v>
      </c>
      <c r="P5749">
        <v>58</v>
      </c>
      <c r="Q5749" s="5">
        <f>VLOOKUP(Table2[[#This Row],[id_heating_system]],$V$2:$W$5,2,0)*Table2[[#This Row],[2019]]</f>
        <v>58</v>
      </c>
      <c r="R5749">
        <v>58</v>
      </c>
    </row>
    <row r="5750" spans="1:18" x14ac:dyDescent="0.25">
      <c r="A5750">
        <v>1</v>
      </c>
      <c r="B5750">
        <v>9090112</v>
      </c>
      <c r="C5750">
        <v>6</v>
      </c>
      <c r="D5750">
        <v>3</v>
      </c>
      <c r="E5750">
        <v>1</v>
      </c>
      <c r="F5750" t="s">
        <v>7</v>
      </c>
      <c r="G5750">
        <v>40</v>
      </c>
      <c r="M5750">
        <v>115</v>
      </c>
      <c r="P5750">
        <v>115</v>
      </c>
      <c r="Q5750" s="5">
        <f>VLOOKUP(Table2[[#This Row],[id_heating_system]],$V$2:$W$5,2,0)*Table2[[#This Row],[2019]]</f>
        <v>132.69230770999999</v>
      </c>
      <c r="R5750">
        <v>115</v>
      </c>
    </row>
    <row r="5751" spans="1:18" x14ac:dyDescent="0.25">
      <c r="A5751">
        <v>1</v>
      </c>
      <c r="B5751">
        <v>9090112</v>
      </c>
      <c r="C5751">
        <v>6</v>
      </c>
      <c r="D5751">
        <v>3</v>
      </c>
      <c r="E5751">
        <v>2</v>
      </c>
      <c r="F5751" t="s">
        <v>7</v>
      </c>
      <c r="G5751">
        <v>4067</v>
      </c>
      <c r="M5751">
        <v>3864</v>
      </c>
      <c r="P5751">
        <v>3864</v>
      </c>
      <c r="Q5751" s="5">
        <f>VLOOKUP(Table2[[#This Row],[id_heating_system]],$V$2:$W$5,2,0)*Table2[[#This Row],[2019]]</f>
        <v>3864</v>
      </c>
      <c r="R5751">
        <v>3864</v>
      </c>
    </row>
    <row r="5752" spans="1:18" x14ac:dyDescent="0.25">
      <c r="A5752">
        <v>1</v>
      </c>
      <c r="B5752">
        <v>9090112</v>
      </c>
      <c r="C5752">
        <v>6</v>
      </c>
      <c r="D5752">
        <v>3</v>
      </c>
      <c r="E5752">
        <v>3</v>
      </c>
      <c r="F5752" t="s">
        <v>7</v>
      </c>
      <c r="G5752">
        <v>528</v>
      </c>
      <c r="M5752">
        <v>647</v>
      </c>
      <c r="P5752">
        <v>647</v>
      </c>
      <c r="Q5752" s="5">
        <f>VLOOKUP(Table2[[#This Row],[id_heating_system]],$V$2:$W$5,2,0)*Table2[[#This Row],[2019]]</f>
        <v>534.81452907699997</v>
      </c>
      <c r="R5752">
        <v>647</v>
      </c>
    </row>
    <row r="5753" spans="1:18" x14ac:dyDescent="0.25">
      <c r="A5753">
        <v>1</v>
      </c>
      <c r="B5753">
        <v>9090112</v>
      </c>
      <c r="C5753">
        <v>6</v>
      </c>
      <c r="D5753">
        <v>3</v>
      </c>
      <c r="E5753">
        <v>4</v>
      </c>
      <c r="F5753" t="s">
        <v>7</v>
      </c>
      <c r="G5753">
        <v>164</v>
      </c>
      <c r="M5753">
        <v>82</v>
      </c>
      <c r="P5753">
        <v>82</v>
      </c>
      <c r="Q5753" s="5">
        <f>VLOOKUP(Table2[[#This Row],[id_heating_system]],$V$2:$W$5,2,0)*Table2[[#This Row],[2019]]</f>
        <v>82</v>
      </c>
      <c r="R5753">
        <v>82</v>
      </c>
    </row>
    <row r="5754" spans="1:18" x14ac:dyDescent="0.25">
      <c r="A5754">
        <v>1</v>
      </c>
      <c r="B5754">
        <v>9090112</v>
      </c>
      <c r="C5754">
        <v>6</v>
      </c>
      <c r="D5754">
        <v>4</v>
      </c>
      <c r="E5754">
        <v>1</v>
      </c>
      <c r="F5754" t="s">
        <v>7</v>
      </c>
      <c r="G5754">
        <v>221</v>
      </c>
      <c r="M5754">
        <v>637</v>
      </c>
      <c r="P5754">
        <v>637</v>
      </c>
      <c r="Q5754" s="5">
        <f>VLOOKUP(Table2[[#This Row],[id_heating_system]],$V$2:$W$5,2,0)*Table2[[#This Row],[2019]]</f>
        <v>735.00000009799999</v>
      </c>
      <c r="R5754">
        <v>637</v>
      </c>
    </row>
    <row r="5755" spans="1:18" x14ac:dyDescent="0.25">
      <c r="A5755">
        <v>1</v>
      </c>
      <c r="B5755">
        <v>9090112</v>
      </c>
      <c r="C5755">
        <v>6</v>
      </c>
      <c r="D5755">
        <v>4</v>
      </c>
      <c r="E5755">
        <v>2</v>
      </c>
      <c r="F5755" t="s">
        <v>7</v>
      </c>
      <c r="G5755">
        <v>9118</v>
      </c>
      <c r="M5755">
        <v>8662</v>
      </c>
      <c r="P5755">
        <v>8662</v>
      </c>
      <c r="Q5755" s="5">
        <f>VLOOKUP(Table2[[#This Row],[id_heating_system]],$V$2:$W$5,2,0)*Table2[[#This Row],[2019]]</f>
        <v>8662</v>
      </c>
      <c r="R5755">
        <v>8662</v>
      </c>
    </row>
    <row r="5756" spans="1:18" x14ac:dyDescent="0.25">
      <c r="A5756">
        <v>1</v>
      </c>
      <c r="B5756">
        <v>9090112</v>
      </c>
      <c r="C5756">
        <v>6</v>
      </c>
      <c r="D5756">
        <v>4</v>
      </c>
      <c r="E5756">
        <v>3</v>
      </c>
      <c r="F5756" t="s">
        <v>7</v>
      </c>
      <c r="G5756">
        <v>455</v>
      </c>
      <c r="M5756">
        <v>557</v>
      </c>
      <c r="P5756">
        <v>557</v>
      </c>
      <c r="Q5756" s="5">
        <f>VLOOKUP(Table2[[#This Row],[id_heating_system]],$V$2:$W$5,2,0)*Table2[[#This Row],[2019]]</f>
        <v>460.41992688699997</v>
      </c>
      <c r="R5756">
        <v>557</v>
      </c>
    </row>
    <row r="5757" spans="1:18" x14ac:dyDescent="0.25">
      <c r="A5757">
        <v>1</v>
      </c>
      <c r="B5757">
        <v>9090112</v>
      </c>
      <c r="C5757">
        <v>6</v>
      </c>
      <c r="D5757">
        <v>4</v>
      </c>
      <c r="E5757">
        <v>4</v>
      </c>
      <c r="F5757" t="s">
        <v>7</v>
      </c>
      <c r="G5757">
        <v>153</v>
      </c>
      <c r="M5757">
        <v>77</v>
      </c>
      <c r="P5757">
        <v>77</v>
      </c>
      <c r="Q5757" s="5">
        <f>VLOOKUP(Table2[[#This Row],[id_heating_system]],$V$2:$W$5,2,0)*Table2[[#This Row],[2019]]</f>
        <v>77</v>
      </c>
      <c r="R5757">
        <v>77</v>
      </c>
    </row>
    <row r="5758" spans="1:18" x14ac:dyDescent="0.25">
      <c r="A5758">
        <v>1</v>
      </c>
      <c r="B5758">
        <v>9090112</v>
      </c>
      <c r="C5758">
        <v>6</v>
      </c>
      <c r="D5758">
        <v>5</v>
      </c>
      <c r="E5758">
        <v>1</v>
      </c>
      <c r="F5758" t="s">
        <v>7</v>
      </c>
      <c r="G5758">
        <v>233</v>
      </c>
      <c r="M5758">
        <v>672</v>
      </c>
      <c r="P5758">
        <v>672</v>
      </c>
      <c r="Q5758" s="5">
        <f>VLOOKUP(Table2[[#This Row],[id_heating_system]],$V$2:$W$5,2,0)*Table2[[#This Row],[2019]]</f>
        <v>775.38461548800001</v>
      </c>
      <c r="R5758">
        <v>672</v>
      </c>
    </row>
    <row r="5759" spans="1:18" x14ac:dyDescent="0.25">
      <c r="A5759">
        <v>1</v>
      </c>
      <c r="B5759">
        <v>9090112</v>
      </c>
      <c r="C5759">
        <v>6</v>
      </c>
      <c r="D5759">
        <v>5</v>
      </c>
      <c r="E5759">
        <v>2</v>
      </c>
      <c r="F5759" t="s">
        <v>7</v>
      </c>
      <c r="G5759">
        <v>19460</v>
      </c>
      <c r="M5759">
        <v>18487</v>
      </c>
      <c r="P5759">
        <v>18487</v>
      </c>
      <c r="Q5759" s="5">
        <f>VLOOKUP(Table2[[#This Row],[id_heating_system]],$V$2:$W$5,2,0)*Table2[[#This Row],[2019]]</f>
        <v>18487</v>
      </c>
      <c r="R5759">
        <v>18487</v>
      </c>
    </row>
    <row r="5760" spans="1:18" x14ac:dyDescent="0.25">
      <c r="A5760">
        <v>1</v>
      </c>
      <c r="B5760">
        <v>9090112</v>
      </c>
      <c r="C5760">
        <v>6</v>
      </c>
      <c r="D5760">
        <v>5</v>
      </c>
      <c r="E5760">
        <v>3</v>
      </c>
      <c r="F5760" t="s">
        <v>7</v>
      </c>
      <c r="G5760">
        <v>464</v>
      </c>
      <c r="M5760">
        <v>568</v>
      </c>
      <c r="P5760">
        <v>568</v>
      </c>
      <c r="Q5760" s="5">
        <f>VLOOKUP(Table2[[#This Row],[id_heating_system]],$V$2:$W$5,2,0)*Table2[[#This Row],[2019]]</f>
        <v>469.51260048799998</v>
      </c>
      <c r="R5760">
        <v>568</v>
      </c>
    </row>
    <row r="5761" spans="1:18" x14ac:dyDescent="0.25">
      <c r="A5761">
        <v>1</v>
      </c>
      <c r="B5761">
        <v>9090112</v>
      </c>
      <c r="C5761">
        <v>6</v>
      </c>
      <c r="D5761">
        <v>5</v>
      </c>
      <c r="E5761">
        <v>4</v>
      </c>
      <c r="F5761" t="s">
        <v>7</v>
      </c>
      <c r="G5761">
        <v>791</v>
      </c>
      <c r="M5761">
        <v>396</v>
      </c>
      <c r="P5761">
        <v>396</v>
      </c>
      <c r="Q5761" s="5">
        <f>VLOOKUP(Table2[[#This Row],[id_heating_system]],$V$2:$W$5,2,0)*Table2[[#This Row],[2019]]</f>
        <v>396</v>
      </c>
      <c r="R5761">
        <v>396</v>
      </c>
    </row>
    <row r="5762" spans="1:18" x14ac:dyDescent="0.25">
      <c r="A5762">
        <v>1</v>
      </c>
      <c r="B5762">
        <v>9090112</v>
      </c>
      <c r="C5762">
        <v>6</v>
      </c>
      <c r="D5762">
        <v>6</v>
      </c>
      <c r="E5762">
        <v>1</v>
      </c>
      <c r="F5762" t="s">
        <v>7</v>
      </c>
      <c r="G5762">
        <v>290</v>
      </c>
      <c r="M5762">
        <v>836</v>
      </c>
      <c r="P5762">
        <v>836</v>
      </c>
      <c r="Q5762" s="5">
        <f>VLOOKUP(Table2[[#This Row],[id_heating_system]],$V$2:$W$5,2,0)*Table2[[#This Row],[2019]]</f>
        <v>964.61538474400004</v>
      </c>
      <c r="R5762">
        <v>836</v>
      </c>
    </row>
    <row r="5763" spans="1:18" x14ac:dyDescent="0.25">
      <c r="A5763">
        <v>1</v>
      </c>
      <c r="B5763">
        <v>9090112</v>
      </c>
      <c r="C5763">
        <v>6</v>
      </c>
      <c r="D5763">
        <v>6</v>
      </c>
      <c r="E5763">
        <v>2</v>
      </c>
      <c r="F5763" t="s">
        <v>7</v>
      </c>
      <c r="G5763">
        <v>16537</v>
      </c>
      <c r="M5763">
        <v>15710</v>
      </c>
      <c r="P5763">
        <v>15710</v>
      </c>
      <c r="Q5763" s="5">
        <f>VLOOKUP(Table2[[#This Row],[id_heating_system]],$V$2:$W$5,2,0)*Table2[[#This Row],[2019]]</f>
        <v>15710</v>
      </c>
      <c r="R5763">
        <v>15710</v>
      </c>
    </row>
    <row r="5764" spans="1:18" x14ac:dyDescent="0.25">
      <c r="A5764">
        <v>1</v>
      </c>
      <c r="B5764">
        <v>9090112</v>
      </c>
      <c r="C5764">
        <v>6</v>
      </c>
      <c r="D5764">
        <v>6</v>
      </c>
      <c r="E5764">
        <v>3</v>
      </c>
      <c r="F5764" t="s">
        <v>7</v>
      </c>
      <c r="G5764">
        <v>292</v>
      </c>
      <c r="M5764">
        <v>358</v>
      </c>
      <c r="P5764">
        <v>358</v>
      </c>
      <c r="Q5764" s="5">
        <f>VLOOKUP(Table2[[#This Row],[id_heating_system]],$V$2:$W$5,2,0)*Table2[[#This Row],[2019]]</f>
        <v>295.92519537799996</v>
      </c>
      <c r="R5764">
        <v>358</v>
      </c>
    </row>
    <row r="5765" spans="1:18" x14ac:dyDescent="0.25">
      <c r="A5765">
        <v>1</v>
      </c>
      <c r="B5765">
        <v>9090112</v>
      </c>
      <c r="C5765">
        <v>6</v>
      </c>
      <c r="D5765">
        <v>6</v>
      </c>
      <c r="E5765">
        <v>4</v>
      </c>
      <c r="F5765" t="s">
        <v>7</v>
      </c>
      <c r="G5765">
        <v>704</v>
      </c>
      <c r="M5765">
        <v>352</v>
      </c>
      <c r="P5765">
        <v>352</v>
      </c>
      <c r="Q5765" s="5">
        <f>VLOOKUP(Table2[[#This Row],[id_heating_system]],$V$2:$W$5,2,0)*Table2[[#This Row],[2019]]</f>
        <v>352</v>
      </c>
      <c r="R5765">
        <v>352</v>
      </c>
    </row>
    <row r="5766" spans="1:18" x14ac:dyDescent="0.25">
      <c r="A5766">
        <v>1</v>
      </c>
      <c r="B5766">
        <v>9090112</v>
      </c>
      <c r="C5766">
        <v>6</v>
      </c>
      <c r="D5766">
        <v>7</v>
      </c>
      <c r="E5766">
        <v>1</v>
      </c>
      <c r="F5766" t="s">
        <v>7</v>
      </c>
      <c r="G5766">
        <v>0</v>
      </c>
      <c r="M5766">
        <v>0</v>
      </c>
      <c r="P5766">
        <v>0</v>
      </c>
      <c r="Q5766" s="5">
        <f>VLOOKUP(Table2[[#This Row],[id_heating_system]],$V$2:$W$5,2,0)*Table2[[#This Row],[2019]]</f>
        <v>0</v>
      </c>
      <c r="R5766">
        <v>0</v>
      </c>
    </row>
    <row r="5767" spans="1:18" x14ac:dyDescent="0.25">
      <c r="A5767">
        <v>1</v>
      </c>
      <c r="B5767">
        <v>9090112</v>
      </c>
      <c r="C5767">
        <v>6</v>
      </c>
      <c r="D5767">
        <v>7</v>
      </c>
      <c r="E5767">
        <v>2</v>
      </c>
      <c r="F5767" t="s">
        <v>7</v>
      </c>
      <c r="G5767">
        <v>1359</v>
      </c>
      <c r="M5767">
        <v>1291</v>
      </c>
      <c r="P5767">
        <v>1291</v>
      </c>
      <c r="Q5767" s="5">
        <f>VLOOKUP(Table2[[#This Row],[id_heating_system]],$V$2:$W$5,2,0)*Table2[[#This Row],[2019]]</f>
        <v>1291</v>
      </c>
      <c r="R5767">
        <v>1291</v>
      </c>
    </row>
    <row r="5768" spans="1:18" x14ac:dyDescent="0.25">
      <c r="A5768">
        <v>1</v>
      </c>
      <c r="B5768">
        <v>9090112</v>
      </c>
      <c r="C5768">
        <v>6</v>
      </c>
      <c r="D5768">
        <v>7</v>
      </c>
      <c r="E5768">
        <v>3</v>
      </c>
      <c r="F5768" t="s">
        <v>7</v>
      </c>
      <c r="G5768">
        <v>15</v>
      </c>
      <c r="M5768">
        <v>18</v>
      </c>
      <c r="P5768">
        <v>18</v>
      </c>
      <c r="Q5768" s="5">
        <f>VLOOKUP(Table2[[#This Row],[id_heating_system]],$V$2:$W$5,2,0)*Table2[[#This Row],[2019]]</f>
        <v>14.878920438</v>
      </c>
      <c r="R5768">
        <v>18</v>
      </c>
    </row>
    <row r="5769" spans="1:18" x14ac:dyDescent="0.25">
      <c r="A5769">
        <v>1</v>
      </c>
      <c r="B5769">
        <v>9090112</v>
      </c>
      <c r="C5769">
        <v>6</v>
      </c>
      <c r="D5769">
        <v>7</v>
      </c>
      <c r="E5769">
        <v>4</v>
      </c>
      <c r="F5769" t="s">
        <v>7</v>
      </c>
      <c r="G5769">
        <v>29</v>
      </c>
      <c r="M5769">
        <v>15</v>
      </c>
      <c r="P5769">
        <v>15</v>
      </c>
      <c r="Q5769" s="5">
        <f>VLOOKUP(Table2[[#This Row],[id_heating_system]],$V$2:$W$5,2,0)*Table2[[#This Row],[2019]]</f>
        <v>15</v>
      </c>
      <c r="R5769">
        <v>15</v>
      </c>
    </row>
    <row r="5770" spans="1:18" x14ac:dyDescent="0.25">
      <c r="A5770">
        <v>1</v>
      </c>
      <c r="B5770">
        <v>9090202</v>
      </c>
      <c r="C5770">
        <v>6</v>
      </c>
      <c r="D5770">
        <v>1</v>
      </c>
      <c r="E5770">
        <v>1</v>
      </c>
      <c r="F5770" t="s">
        <v>7</v>
      </c>
      <c r="G5770">
        <v>11</v>
      </c>
      <c r="M5770">
        <v>38</v>
      </c>
      <c r="P5770">
        <v>38</v>
      </c>
      <c r="Q5770" s="5">
        <f>VLOOKUP(Table2[[#This Row],[id_heating_system]],$V$2:$W$5,2,0)*Table2[[#This Row],[2019]]</f>
        <v>43.846153852</v>
      </c>
      <c r="R5770">
        <v>38</v>
      </c>
    </row>
    <row r="5771" spans="1:18" x14ac:dyDescent="0.25">
      <c r="A5771">
        <v>1</v>
      </c>
      <c r="B5771">
        <v>9090202</v>
      </c>
      <c r="C5771">
        <v>6</v>
      </c>
      <c r="D5771">
        <v>1</v>
      </c>
      <c r="E5771">
        <v>2</v>
      </c>
      <c r="F5771" t="s">
        <v>7</v>
      </c>
      <c r="G5771">
        <v>357</v>
      </c>
      <c r="M5771">
        <v>339</v>
      </c>
      <c r="P5771">
        <v>339</v>
      </c>
      <c r="Q5771" s="5">
        <f>VLOOKUP(Table2[[#This Row],[id_heating_system]],$V$2:$W$5,2,0)*Table2[[#This Row],[2019]]</f>
        <v>339</v>
      </c>
      <c r="R5771">
        <v>339</v>
      </c>
    </row>
    <row r="5772" spans="1:18" x14ac:dyDescent="0.25">
      <c r="A5772">
        <v>1</v>
      </c>
      <c r="B5772">
        <v>9090202</v>
      </c>
      <c r="C5772">
        <v>6</v>
      </c>
      <c r="D5772">
        <v>1</v>
      </c>
      <c r="E5772">
        <v>3</v>
      </c>
      <c r="F5772" t="s">
        <v>7</v>
      </c>
      <c r="G5772">
        <v>38</v>
      </c>
      <c r="M5772">
        <v>45</v>
      </c>
      <c r="P5772">
        <v>45</v>
      </c>
      <c r="Q5772" s="5">
        <f>VLOOKUP(Table2[[#This Row],[id_heating_system]],$V$2:$W$5,2,0)*Table2[[#This Row],[2019]]</f>
        <v>37.197301095</v>
      </c>
      <c r="R5772">
        <v>45</v>
      </c>
    </row>
    <row r="5773" spans="1:18" x14ac:dyDescent="0.25">
      <c r="A5773">
        <v>1</v>
      </c>
      <c r="B5773">
        <v>9090202</v>
      </c>
      <c r="C5773">
        <v>6</v>
      </c>
      <c r="D5773">
        <v>1</v>
      </c>
      <c r="E5773">
        <v>4</v>
      </c>
      <c r="F5773" t="s">
        <v>7</v>
      </c>
      <c r="G5773">
        <v>28</v>
      </c>
      <c r="M5773">
        <v>14</v>
      </c>
      <c r="P5773">
        <v>14</v>
      </c>
      <c r="Q5773" s="5">
        <f>VLOOKUP(Table2[[#This Row],[id_heating_system]],$V$2:$W$5,2,0)*Table2[[#This Row],[2019]]</f>
        <v>14</v>
      </c>
      <c r="R5773">
        <v>14</v>
      </c>
    </row>
    <row r="5774" spans="1:18" x14ac:dyDescent="0.25">
      <c r="A5774">
        <v>1</v>
      </c>
      <c r="B5774">
        <v>9090202</v>
      </c>
      <c r="C5774">
        <v>6</v>
      </c>
      <c r="D5774">
        <v>2</v>
      </c>
      <c r="E5774">
        <v>1</v>
      </c>
      <c r="F5774" t="s">
        <v>7</v>
      </c>
      <c r="G5774">
        <v>669</v>
      </c>
      <c r="M5774">
        <v>2324</v>
      </c>
      <c r="P5774">
        <v>2324</v>
      </c>
      <c r="Q5774" s="5">
        <f>VLOOKUP(Table2[[#This Row],[id_heating_system]],$V$2:$W$5,2,0)*Table2[[#This Row],[2019]]</f>
        <v>2681.5384618960002</v>
      </c>
      <c r="R5774">
        <v>2324</v>
      </c>
    </row>
    <row r="5775" spans="1:18" x14ac:dyDescent="0.25">
      <c r="A5775">
        <v>1</v>
      </c>
      <c r="B5775">
        <v>9090202</v>
      </c>
      <c r="C5775">
        <v>6</v>
      </c>
      <c r="D5775">
        <v>2</v>
      </c>
      <c r="E5775">
        <v>2</v>
      </c>
      <c r="F5775" t="s">
        <v>7</v>
      </c>
      <c r="G5775">
        <v>10398</v>
      </c>
      <c r="M5775">
        <v>9878</v>
      </c>
      <c r="P5775">
        <v>9878</v>
      </c>
      <c r="Q5775" s="5">
        <f>VLOOKUP(Table2[[#This Row],[id_heating_system]],$V$2:$W$5,2,0)*Table2[[#This Row],[2019]]</f>
        <v>9878</v>
      </c>
      <c r="R5775">
        <v>9878</v>
      </c>
    </row>
    <row r="5776" spans="1:18" x14ac:dyDescent="0.25">
      <c r="A5776">
        <v>1</v>
      </c>
      <c r="B5776">
        <v>9090202</v>
      </c>
      <c r="C5776">
        <v>6</v>
      </c>
      <c r="D5776">
        <v>2</v>
      </c>
      <c r="E5776">
        <v>3</v>
      </c>
      <c r="F5776" t="s">
        <v>7</v>
      </c>
      <c r="G5776">
        <v>554</v>
      </c>
      <c r="M5776">
        <v>653</v>
      </c>
      <c r="P5776">
        <v>653</v>
      </c>
      <c r="Q5776" s="5">
        <f>VLOOKUP(Table2[[#This Row],[id_heating_system]],$V$2:$W$5,2,0)*Table2[[#This Row],[2019]]</f>
        <v>539.77416922299994</v>
      </c>
      <c r="R5776">
        <v>653</v>
      </c>
    </row>
    <row r="5777" spans="1:18" x14ac:dyDescent="0.25">
      <c r="A5777">
        <v>1</v>
      </c>
      <c r="B5777">
        <v>9090202</v>
      </c>
      <c r="C5777">
        <v>6</v>
      </c>
      <c r="D5777">
        <v>2</v>
      </c>
      <c r="E5777">
        <v>4</v>
      </c>
      <c r="F5777" t="s">
        <v>7</v>
      </c>
      <c r="G5777">
        <v>88</v>
      </c>
      <c r="M5777">
        <v>44</v>
      </c>
      <c r="P5777">
        <v>44</v>
      </c>
      <c r="Q5777" s="5">
        <f>VLOOKUP(Table2[[#This Row],[id_heating_system]],$V$2:$W$5,2,0)*Table2[[#This Row],[2019]]</f>
        <v>44</v>
      </c>
      <c r="R5777">
        <v>44</v>
      </c>
    </row>
    <row r="5778" spans="1:18" x14ac:dyDescent="0.25">
      <c r="A5778">
        <v>1</v>
      </c>
      <c r="B5778">
        <v>9090202</v>
      </c>
      <c r="C5778">
        <v>6</v>
      </c>
      <c r="D5778">
        <v>3</v>
      </c>
      <c r="E5778">
        <v>1</v>
      </c>
      <c r="F5778" t="s">
        <v>7</v>
      </c>
      <c r="G5778">
        <v>79</v>
      </c>
      <c r="M5778">
        <v>274</v>
      </c>
      <c r="P5778">
        <v>274</v>
      </c>
      <c r="Q5778" s="5">
        <f>VLOOKUP(Table2[[#This Row],[id_heating_system]],$V$2:$W$5,2,0)*Table2[[#This Row],[2019]]</f>
        <v>316.15384619600002</v>
      </c>
      <c r="R5778">
        <v>274</v>
      </c>
    </row>
    <row r="5779" spans="1:18" x14ac:dyDescent="0.25">
      <c r="A5779">
        <v>1</v>
      </c>
      <c r="B5779">
        <v>9090202</v>
      </c>
      <c r="C5779">
        <v>6</v>
      </c>
      <c r="D5779">
        <v>3</v>
      </c>
      <c r="E5779">
        <v>2</v>
      </c>
      <c r="F5779" t="s">
        <v>7</v>
      </c>
      <c r="G5779">
        <v>5143</v>
      </c>
      <c r="M5779">
        <v>4886</v>
      </c>
      <c r="P5779">
        <v>4886</v>
      </c>
      <c r="Q5779" s="5">
        <f>VLOOKUP(Table2[[#This Row],[id_heating_system]],$V$2:$W$5,2,0)*Table2[[#This Row],[2019]]</f>
        <v>4886</v>
      </c>
      <c r="R5779">
        <v>4886</v>
      </c>
    </row>
    <row r="5780" spans="1:18" x14ac:dyDescent="0.25">
      <c r="A5780">
        <v>1</v>
      </c>
      <c r="B5780">
        <v>9090202</v>
      </c>
      <c r="C5780">
        <v>6</v>
      </c>
      <c r="D5780">
        <v>3</v>
      </c>
      <c r="E5780">
        <v>3</v>
      </c>
      <c r="F5780" t="s">
        <v>7</v>
      </c>
      <c r="G5780">
        <v>261</v>
      </c>
      <c r="M5780">
        <v>308</v>
      </c>
      <c r="P5780">
        <v>308</v>
      </c>
      <c r="Q5780" s="5">
        <f>VLOOKUP(Table2[[#This Row],[id_heating_system]],$V$2:$W$5,2,0)*Table2[[#This Row],[2019]]</f>
        <v>254.59486082799998</v>
      </c>
      <c r="R5780">
        <v>308</v>
      </c>
    </row>
    <row r="5781" spans="1:18" x14ac:dyDescent="0.25">
      <c r="A5781">
        <v>1</v>
      </c>
      <c r="B5781">
        <v>9090202</v>
      </c>
      <c r="C5781">
        <v>6</v>
      </c>
      <c r="D5781">
        <v>3</v>
      </c>
      <c r="E5781">
        <v>4</v>
      </c>
      <c r="F5781" t="s">
        <v>7</v>
      </c>
      <c r="G5781">
        <v>33</v>
      </c>
      <c r="M5781">
        <v>17</v>
      </c>
      <c r="P5781">
        <v>17</v>
      </c>
      <c r="Q5781" s="5">
        <f>VLOOKUP(Table2[[#This Row],[id_heating_system]],$V$2:$W$5,2,0)*Table2[[#This Row],[2019]]</f>
        <v>17</v>
      </c>
      <c r="R5781">
        <v>17</v>
      </c>
    </row>
    <row r="5782" spans="1:18" x14ac:dyDescent="0.25">
      <c r="A5782">
        <v>1</v>
      </c>
      <c r="B5782">
        <v>9090202</v>
      </c>
      <c r="C5782">
        <v>6</v>
      </c>
      <c r="D5782">
        <v>4</v>
      </c>
      <c r="E5782">
        <v>1</v>
      </c>
      <c r="F5782" t="s">
        <v>7</v>
      </c>
      <c r="G5782">
        <v>218</v>
      </c>
      <c r="M5782">
        <v>757</v>
      </c>
      <c r="P5782">
        <v>757</v>
      </c>
      <c r="Q5782" s="5">
        <f>VLOOKUP(Table2[[#This Row],[id_heating_system]],$V$2:$W$5,2,0)*Table2[[#This Row],[2019]]</f>
        <v>873.46153857800005</v>
      </c>
      <c r="R5782">
        <v>757</v>
      </c>
    </row>
    <row r="5783" spans="1:18" x14ac:dyDescent="0.25">
      <c r="A5783">
        <v>1</v>
      </c>
      <c r="B5783">
        <v>9090202</v>
      </c>
      <c r="C5783">
        <v>6</v>
      </c>
      <c r="D5783">
        <v>4</v>
      </c>
      <c r="E5783">
        <v>2</v>
      </c>
      <c r="F5783" t="s">
        <v>7</v>
      </c>
      <c r="G5783">
        <v>11086</v>
      </c>
      <c r="M5783">
        <v>10532</v>
      </c>
      <c r="P5783">
        <v>10532</v>
      </c>
      <c r="Q5783" s="5">
        <f>VLOOKUP(Table2[[#This Row],[id_heating_system]],$V$2:$W$5,2,0)*Table2[[#This Row],[2019]]</f>
        <v>10532</v>
      </c>
      <c r="R5783">
        <v>10532</v>
      </c>
    </row>
    <row r="5784" spans="1:18" x14ac:dyDescent="0.25">
      <c r="A5784">
        <v>1</v>
      </c>
      <c r="B5784">
        <v>9090202</v>
      </c>
      <c r="C5784">
        <v>6</v>
      </c>
      <c r="D5784">
        <v>4</v>
      </c>
      <c r="E5784">
        <v>3</v>
      </c>
      <c r="F5784" t="s">
        <v>7</v>
      </c>
      <c r="G5784">
        <v>539</v>
      </c>
      <c r="M5784">
        <v>635</v>
      </c>
      <c r="P5784">
        <v>635</v>
      </c>
      <c r="Q5784" s="5">
        <f>VLOOKUP(Table2[[#This Row],[id_heating_system]],$V$2:$W$5,2,0)*Table2[[#This Row],[2019]]</f>
        <v>524.89524878499992</v>
      </c>
      <c r="R5784">
        <v>635</v>
      </c>
    </row>
    <row r="5785" spans="1:18" x14ac:dyDescent="0.25">
      <c r="A5785">
        <v>1</v>
      </c>
      <c r="B5785">
        <v>9090202</v>
      </c>
      <c r="C5785">
        <v>6</v>
      </c>
      <c r="D5785">
        <v>4</v>
      </c>
      <c r="E5785">
        <v>4</v>
      </c>
      <c r="F5785" t="s">
        <v>7</v>
      </c>
      <c r="G5785">
        <v>154</v>
      </c>
      <c r="M5785">
        <v>77</v>
      </c>
      <c r="P5785">
        <v>77</v>
      </c>
      <c r="Q5785" s="5">
        <f>VLOOKUP(Table2[[#This Row],[id_heating_system]],$V$2:$W$5,2,0)*Table2[[#This Row],[2019]]</f>
        <v>77</v>
      </c>
      <c r="R5785">
        <v>77</v>
      </c>
    </row>
    <row r="5786" spans="1:18" x14ac:dyDescent="0.25">
      <c r="A5786">
        <v>1</v>
      </c>
      <c r="B5786">
        <v>9090202</v>
      </c>
      <c r="C5786">
        <v>6</v>
      </c>
      <c r="D5786">
        <v>5</v>
      </c>
      <c r="E5786">
        <v>1</v>
      </c>
      <c r="F5786" t="s">
        <v>7</v>
      </c>
      <c r="G5786">
        <v>33</v>
      </c>
      <c r="M5786">
        <v>115</v>
      </c>
      <c r="P5786">
        <v>115</v>
      </c>
      <c r="Q5786" s="5">
        <f>VLOOKUP(Table2[[#This Row],[id_heating_system]],$V$2:$W$5,2,0)*Table2[[#This Row],[2019]]</f>
        <v>132.69230770999999</v>
      </c>
      <c r="R5786">
        <v>115</v>
      </c>
    </row>
    <row r="5787" spans="1:18" x14ac:dyDescent="0.25">
      <c r="A5787">
        <v>1</v>
      </c>
      <c r="B5787">
        <v>9090202</v>
      </c>
      <c r="C5787">
        <v>6</v>
      </c>
      <c r="D5787">
        <v>5</v>
      </c>
      <c r="E5787">
        <v>2</v>
      </c>
      <c r="F5787" t="s">
        <v>7</v>
      </c>
      <c r="G5787">
        <v>7168</v>
      </c>
      <c r="M5787">
        <v>6810</v>
      </c>
      <c r="P5787">
        <v>6810</v>
      </c>
      <c r="Q5787" s="5">
        <f>VLOOKUP(Table2[[#This Row],[id_heating_system]],$V$2:$W$5,2,0)*Table2[[#This Row],[2019]]</f>
        <v>6810</v>
      </c>
      <c r="R5787">
        <v>6810</v>
      </c>
    </row>
    <row r="5788" spans="1:18" x14ac:dyDescent="0.25">
      <c r="A5788">
        <v>1</v>
      </c>
      <c r="B5788">
        <v>9090202</v>
      </c>
      <c r="C5788">
        <v>6</v>
      </c>
      <c r="D5788">
        <v>5</v>
      </c>
      <c r="E5788">
        <v>3</v>
      </c>
      <c r="F5788" t="s">
        <v>7</v>
      </c>
      <c r="G5788">
        <v>155</v>
      </c>
      <c r="M5788">
        <v>183</v>
      </c>
      <c r="P5788">
        <v>183</v>
      </c>
      <c r="Q5788" s="5">
        <f>VLOOKUP(Table2[[#This Row],[id_heating_system]],$V$2:$W$5,2,0)*Table2[[#This Row],[2019]]</f>
        <v>151.26902445299999</v>
      </c>
      <c r="R5788">
        <v>183</v>
      </c>
    </row>
    <row r="5789" spans="1:18" x14ac:dyDescent="0.25">
      <c r="A5789">
        <v>1</v>
      </c>
      <c r="B5789">
        <v>9090202</v>
      </c>
      <c r="C5789">
        <v>6</v>
      </c>
      <c r="D5789">
        <v>5</v>
      </c>
      <c r="E5789">
        <v>4</v>
      </c>
      <c r="F5789" t="s">
        <v>7</v>
      </c>
      <c r="G5789">
        <v>120</v>
      </c>
      <c r="M5789">
        <v>60</v>
      </c>
      <c r="P5789">
        <v>60</v>
      </c>
      <c r="Q5789" s="5">
        <f>VLOOKUP(Table2[[#This Row],[id_heating_system]],$V$2:$W$5,2,0)*Table2[[#This Row],[2019]]</f>
        <v>60</v>
      </c>
      <c r="R5789">
        <v>60</v>
      </c>
    </row>
    <row r="5790" spans="1:18" x14ac:dyDescent="0.25">
      <c r="A5790">
        <v>1</v>
      </c>
      <c r="B5790">
        <v>9090202</v>
      </c>
      <c r="C5790">
        <v>6</v>
      </c>
      <c r="D5790">
        <v>6</v>
      </c>
      <c r="E5790">
        <v>1</v>
      </c>
      <c r="F5790" t="s">
        <v>7</v>
      </c>
      <c r="G5790">
        <v>64</v>
      </c>
      <c r="M5790">
        <v>222</v>
      </c>
      <c r="P5790">
        <v>222</v>
      </c>
      <c r="Q5790" s="5">
        <f>VLOOKUP(Table2[[#This Row],[id_heating_system]],$V$2:$W$5,2,0)*Table2[[#This Row],[2019]]</f>
        <v>256.15384618799999</v>
      </c>
      <c r="R5790">
        <v>222</v>
      </c>
    </row>
    <row r="5791" spans="1:18" x14ac:dyDescent="0.25">
      <c r="A5791">
        <v>1</v>
      </c>
      <c r="B5791">
        <v>9090202</v>
      </c>
      <c r="C5791">
        <v>6</v>
      </c>
      <c r="D5791">
        <v>6</v>
      </c>
      <c r="E5791">
        <v>2</v>
      </c>
      <c r="F5791" t="s">
        <v>7</v>
      </c>
      <c r="G5791">
        <v>16787</v>
      </c>
      <c r="M5791">
        <v>15948</v>
      </c>
      <c r="P5791">
        <v>15948</v>
      </c>
      <c r="Q5791" s="5">
        <f>VLOOKUP(Table2[[#This Row],[id_heating_system]],$V$2:$W$5,2,0)*Table2[[#This Row],[2019]]</f>
        <v>15948</v>
      </c>
      <c r="R5791">
        <v>15948</v>
      </c>
    </row>
    <row r="5792" spans="1:18" x14ac:dyDescent="0.25">
      <c r="A5792">
        <v>1</v>
      </c>
      <c r="B5792">
        <v>9090202</v>
      </c>
      <c r="C5792">
        <v>6</v>
      </c>
      <c r="D5792">
        <v>6</v>
      </c>
      <c r="E5792">
        <v>3</v>
      </c>
      <c r="F5792" t="s">
        <v>7</v>
      </c>
      <c r="G5792">
        <v>204</v>
      </c>
      <c r="M5792">
        <v>240</v>
      </c>
      <c r="P5792">
        <v>240</v>
      </c>
      <c r="Q5792" s="5">
        <f>VLOOKUP(Table2[[#This Row],[id_heating_system]],$V$2:$W$5,2,0)*Table2[[#This Row],[2019]]</f>
        <v>198.38560583999998</v>
      </c>
      <c r="R5792">
        <v>240</v>
      </c>
    </row>
    <row r="5793" spans="1:18" x14ac:dyDescent="0.25">
      <c r="A5793">
        <v>1</v>
      </c>
      <c r="B5793">
        <v>9090202</v>
      </c>
      <c r="C5793">
        <v>6</v>
      </c>
      <c r="D5793">
        <v>6</v>
      </c>
      <c r="E5793">
        <v>4</v>
      </c>
      <c r="F5793" t="s">
        <v>7</v>
      </c>
      <c r="G5793">
        <v>183</v>
      </c>
      <c r="M5793">
        <v>92</v>
      </c>
      <c r="P5793">
        <v>92</v>
      </c>
      <c r="Q5793" s="5">
        <f>VLOOKUP(Table2[[#This Row],[id_heating_system]],$V$2:$W$5,2,0)*Table2[[#This Row],[2019]]</f>
        <v>92</v>
      </c>
      <c r="R5793">
        <v>92</v>
      </c>
    </row>
    <row r="5794" spans="1:18" x14ac:dyDescent="0.25">
      <c r="A5794">
        <v>1</v>
      </c>
      <c r="B5794">
        <v>9090202</v>
      </c>
      <c r="C5794">
        <v>6</v>
      </c>
      <c r="D5794">
        <v>7</v>
      </c>
      <c r="E5794">
        <v>1</v>
      </c>
      <c r="F5794" t="s">
        <v>7</v>
      </c>
      <c r="G5794">
        <v>3</v>
      </c>
      <c r="M5794">
        <v>10</v>
      </c>
      <c r="P5794">
        <v>10</v>
      </c>
      <c r="Q5794" s="5">
        <f>VLOOKUP(Table2[[#This Row],[id_heating_system]],$V$2:$W$5,2,0)*Table2[[#This Row],[2019]]</f>
        <v>11.53846154</v>
      </c>
      <c r="R5794">
        <v>10</v>
      </c>
    </row>
    <row r="5795" spans="1:18" x14ac:dyDescent="0.25">
      <c r="A5795">
        <v>1</v>
      </c>
      <c r="B5795">
        <v>9090202</v>
      </c>
      <c r="C5795">
        <v>6</v>
      </c>
      <c r="D5795">
        <v>7</v>
      </c>
      <c r="E5795">
        <v>2</v>
      </c>
      <c r="F5795" t="s">
        <v>7</v>
      </c>
      <c r="G5795">
        <v>2353</v>
      </c>
      <c r="M5795">
        <v>2235</v>
      </c>
      <c r="P5795">
        <v>2235</v>
      </c>
      <c r="Q5795" s="5">
        <f>VLOOKUP(Table2[[#This Row],[id_heating_system]],$V$2:$W$5,2,0)*Table2[[#This Row],[2019]]</f>
        <v>2235</v>
      </c>
      <c r="R5795">
        <v>2235</v>
      </c>
    </row>
    <row r="5796" spans="1:18" x14ac:dyDescent="0.25">
      <c r="A5796">
        <v>1</v>
      </c>
      <c r="B5796">
        <v>9090202</v>
      </c>
      <c r="C5796">
        <v>6</v>
      </c>
      <c r="D5796">
        <v>7</v>
      </c>
      <c r="E5796">
        <v>3</v>
      </c>
      <c r="F5796" t="s">
        <v>7</v>
      </c>
      <c r="G5796">
        <v>6</v>
      </c>
      <c r="M5796">
        <v>7</v>
      </c>
      <c r="P5796">
        <v>7</v>
      </c>
      <c r="Q5796" s="5">
        <f>VLOOKUP(Table2[[#This Row],[id_heating_system]],$V$2:$W$5,2,0)*Table2[[#This Row],[2019]]</f>
        <v>5.7862468369999993</v>
      </c>
      <c r="R5796">
        <v>7</v>
      </c>
    </row>
    <row r="5797" spans="1:18" x14ac:dyDescent="0.25">
      <c r="A5797">
        <v>1</v>
      </c>
      <c r="B5797">
        <v>9090202</v>
      </c>
      <c r="C5797">
        <v>6</v>
      </c>
      <c r="D5797">
        <v>7</v>
      </c>
      <c r="E5797">
        <v>4</v>
      </c>
      <c r="F5797" t="s">
        <v>7</v>
      </c>
      <c r="G5797">
        <v>22</v>
      </c>
      <c r="M5797">
        <v>11</v>
      </c>
      <c r="P5797">
        <v>11</v>
      </c>
      <c r="Q5797" s="5">
        <f>VLOOKUP(Table2[[#This Row],[id_heating_system]],$V$2:$W$5,2,0)*Table2[[#This Row],[2019]]</f>
        <v>11</v>
      </c>
      <c r="R5797">
        <v>11</v>
      </c>
    </row>
    <row r="5798" spans="1:18" x14ac:dyDescent="0.25">
      <c r="A5798">
        <v>1</v>
      </c>
      <c r="B5798">
        <v>9090203</v>
      </c>
      <c r="C5798">
        <v>6</v>
      </c>
      <c r="D5798">
        <v>1</v>
      </c>
      <c r="E5798">
        <v>1</v>
      </c>
      <c r="F5798" t="s">
        <v>7</v>
      </c>
      <c r="G5798">
        <v>0</v>
      </c>
      <c r="M5798">
        <v>0</v>
      </c>
      <c r="P5798">
        <v>0</v>
      </c>
      <c r="Q5798" s="5">
        <f>VLOOKUP(Table2[[#This Row],[id_heating_system]],$V$2:$W$5,2,0)*Table2[[#This Row],[2019]]</f>
        <v>0</v>
      </c>
      <c r="R5798">
        <v>0</v>
      </c>
    </row>
    <row r="5799" spans="1:18" x14ac:dyDescent="0.25">
      <c r="A5799">
        <v>1</v>
      </c>
      <c r="B5799">
        <v>9090203</v>
      </c>
      <c r="C5799">
        <v>6</v>
      </c>
      <c r="D5799">
        <v>1</v>
      </c>
      <c r="E5799">
        <v>2</v>
      </c>
      <c r="F5799" t="s">
        <v>7</v>
      </c>
      <c r="G5799">
        <v>0</v>
      </c>
      <c r="M5799">
        <v>0</v>
      </c>
      <c r="P5799">
        <v>0</v>
      </c>
      <c r="Q5799" s="5">
        <f>VLOOKUP(Table2[[#This Row],[id_heating_system]],$V$2:$W$5,2,0)*Table2[[#This Row],[2019]]</f>
        <v>0</v>
      </c>
      <c r="R5799">
        <v>0</v>
      </c>
    </row>
    <row r="5800" spans="1:18" x14ac:dyDescent="0.25">
      <c r="A5800">
        <v>1</v>
      </c>
      <c r="B5800">
        <v>9090203</v>
      </c>
      <c r="C5800">
        <v>6</v>
      </c>
      <c r="D5800">
        <v>1</v>
      </c>
      <c r="E5800">
        <v>3</v>
      </c>
      <c r="F5800" t="s">
        <v>7</v>
      </c>
      <c r="G5800">
        <v>0</v>
      </c>
      <c r="M5800">
        <v>0</v>
      </c>
      <c r="P5800">
        <v>0</v>
      </c>
      <c r="Q5800" s="5">
        <f>VLOOKUP(Table2[[#This Row],[id_heating_system]],$V$2:$W$5,2,0)*Table2[[#This Row],[2019]]</f>
        <v>0</v>
      </c>
      <c r="R5800">
        <v>0</v>
      </c>
    </row>
    <row r="5801" spans="1:18" x14ac:dyDescent="0.25">
      <c r="A5801">
        <v>1</v>
      </c>
      <c r="B5801">
        <v>9090203</v>
      </c>
      <c r="C5801">
        <v>6</v>
      </c>
      <c r="D5801">
        <v>1</v>
      </c>
      <c r="E5801">
        <v>4</v>
      </c>
      <c r="F5801" t="s">
        <v>7</v>
      </c>
      <c r="G5801">
        <v>0</v>
      </c>
      <c r="M5801">
        <v>0</v>
      </c>
      <c r="P5801">
        <v>0</v>
      </c>
      <c r="Q5801" s="5">
        <f>VLOOKUP(Table2[[#This Row],[id_heating_system]],$V$2:$W$5,2,0)*Table2[[#This Row],[2019]]</f>
        <v>0</v>
      </c>
      <c r="R5801">
        <v>0</v>
      </c>
    </row>
    <row r="5802" spans="1:18" x14ac:dyDescent="0.25">
      <c r="A5802">
        <v>1</v>
      </c>
      <c r="B5802">
        <v>9090203</v>
      </c>
      <c r="C5802">
        <v>6</v>
      </c>
      <c r="D5802">
        <v>2</v>
      </c>
      <c r="E5802">
        <v>1</v>
      </c>
      <c r="F5802" t="s">
        <v>7</v>
      </c>
      <c r="G5802">
        <v>460</v>
      </c>
      <c r="M5802">
        <v>1383</v>
      </c>
      <c r="P5802">
        <v>1383</v>
      </c>
      <c r="Q5802" s="5">
        <f>VLOOKUP(Table2[[#This Row],[id_heating_system]],$V$2:$W$5,2,0)*Table2[[#This Row],[2019]]</f>
        <v>1595.769230982</v>
      </c>
      <c r="R5802">
        <v>1383</v>
      </c>
    </row>
    <row r="5803" spans="1:18" x14ac:dyDescent="0.25">
      <c r="A5803">
        <v>1</v>
      </c>
      <c r="B5803">
        <v>9090203</v>
      </c>
      <c r="C5803">
        <v>6</v>
      </c>
      <c r="D5803">
        <v>2</v>
      </c>
      <c r="E5803">
        <v>2</v>
      </c>
      <c r="F5803" t="s">
        <v>7</v>
      </c>
      <c r="G5803">
        <v>6784</v>
      </c>
      <c r="M5803">
        <v>6445</v>
      </c>
      <c r="P5803">
        <v>6445</v>
      </c>
      <c r="Q5803" s="5">
        <f>VLOOKUP(Table2[[#This Row],[id_heating_system]],$V$2:$W$5,2,0)*Table2[[#This Row],[2019]]</f>
        <v>6445</v>
      </c>
      <c r="R5803">
        <v>6445</v>
      </c>
    </row>
    <row r="5804" spans="1:18" x14ac:dyDescent="0.25">
      <c r="A5804">
        <v>1</v>
      </c>
      <c r="B5804">
        <v>9090203</v>
      </c>
      <c r="C5804">
        <v>6</v>
      </c>
      <c r="D5804">
        <v>2</v>
      </c>
      <c r="E5804">
        <v>3</v>
      </c>
      <c r="F5804" t="s">
        <v>7</v>
      </c>
      <c r="G5804">
        <v>890</v>
      </c>
      <c r="M5804">
        <v>1370</v>
      </c>
      <c r="P5804">
        <v>1370</v>
      </c>
      <c r="Q5804" s="5">
        <f>VLOOKUP(Table2[[#This Row],[id_heating_system]],$V$2:$W$5,2,0)*Table2[[#This Row],[2019]]</f>
        <v>1132.45116667</v>
      </c>
      <c r="R5804">
        <v>1370</v>
      </c>
    </row>
    <row r="5805" spans="1:18" x14ac:dyDescent="0.25">
      <c r="A5805">
        <v>1</v>
      </c>
      <c r="B5805">
        <v>9090203</v>
      </c>
      <c r="C5805">
        <v>6</v>
      </c>
      <c r="D5805">
        <v>2</v>
      </c>
      <c r="E5805">
        <v>4</v>
      </c>
      <c r="F5805" t="s">
        <v>7</v>
      </c>
      <c r="G5805">
        <v>91</v>
      </c>
      <c r="M5805">
        <v>46</v>
      </c>
      <c r="P5805">
        <v>46</v>
      </c>
      <c r="Q5805" s="5">
        <f>VLOOKUP(Table2[[#This Row],[id_heating_system]],$V$2:$W$5,2,0)*Table2[[#This Row],[2019]]</f>
        <v>46</v>
      </c>
      <c r="R5805">
        <v>46</v>
      </c>
    </row>
    <row r="5806" spans="1:18" x14ac:dyDescent="0.25">
      <c r="A5806">
        <v>1</v>
      </c>
      <c r="B5806">
        <v>9090203</v>
      </c>
      <c r="C5806">
        <v>6</v>
      </c>
      <c r="D5806">
        <v>3</v>
      </c>
      <c r="E5806">
        <v>1</v>
      </c>
      <c r="F5806" t="s">
        <v>7</v>
      </c>
      <c r="G5806">
        <v>33</v>
      </c>
      <c r="M5806">
        <v>99</v>
      </c>
      <c r="P5806">
        <v>99</v>
      </c>
      <c r="Q5806" s="5">
        <f>VLOOKUP(Table2[[#This Row],[id_heating_system]],$V$2:$W$5,2,0)*Table2[[#This Row],[2019]]</f>
        <v>114.23076924599999</v>
      </c>
      <c r="R5806">
        <v>99</v>
      </c>
    </row>
    <row r="5807" spans="1:18" x14ac:dyDescent="0.25">
      <c r="A5807">
        <v>1</v>
      </c>
      <c r="B5807">
        <v>9090203</v>
      </c>
      <c r="C5807">
        <v>6</v>
      </c>
      <c r="D5807">
        <v>3</v>
      </c>
      <c r="E5807">
        <v>2</v>
      </c>
      <c r="F5807" t="s">
        <v>7</v>
      </c>
      <c r="G5807">
        <v>4767</v>
      </c>
      <c r="M5807">
        <v>4529</v>
      </c>
      <c r="P5807">
        <v>4529</v>
      </c>
      <c r="Q5807" s="5">
        <f>VLOOKUP(Table2[[#This Row],[id_heating_system]],$V$2:$W$5,2,0)*Table2[[#This Row],[2019]]</f>
        <v>4529</v>
      </c>
      <c r="R5807">
        <v>4529</v>
      </c>
    </row>
    <row r="5808" spans="1:18" x14ac:dyDescent="0.25">
      <c r="A5808">
        <v>1</v>
      </c>
      <c r="B5808">
        <v>9090203</v>
      </c>
      <c r="C5808">
        <v>6</v>
      </c>
      <c r="D5808">
        <v>3</v>
      </c>
      <c r="E5808">
        <v>3</v>
      </c>
      <c r="F5808" t="s">
        <v>7</v>
      </c>
      <c r="G5808">
        <v>98</v>
      </c>
      <c r="M5808">
        <v>151</v>
      </c>
      <c r="P5808">
        <v>151</v>
      </c>
      <c r="Q5808" s="5">
        <f>VLOOKUP(Table2[[#This Row],[id_heating_system]],$V$2:$W$5,2,0)*Table2[[#This Row],[2019]]</f>
        <v>124.81761034099999</v>
      </c>
      <c r="R5808">
        <v>151</v>
      </c>
    </row>
    <row r="5809" spans="1:18" x14ac:dyDescent="0.25">
      <c r="A5809">
        <v>1</v>
      </c>
      <c r="B5809">
        <v>9090203</v>
      </c>
      <c r="C5809">
        <v>6</v>
      </c>
      <c r="D5809">
        <v>3</v>
      </c>
      <c r="E5809">
        <v>4</v>
      </c>
      <c r="F5809" t="s">
        <v>7</v>
      </c>
      <c r="G5809">
        <v>216</v>
      </c>
      <c r="M5809">
        <v>108</v>
      </c>
      <c r="P5809">
        <v>108</v>
      </c>
      <c r="Q5809" s="5">
        <f>VLOOKUP(Table2[[#This Row],[id_heating_system]],$V$2:$W$5,2,0)*Table2[[#This Row],[2019]]</f>
        <v>108</v>
      </c>
      <c r="R5809">
        <v>108</v>
      </c>
    </row>
    <row r="5810" spans="1:18" x14ac:dyDescent="0.25">
      <c r="A5810">
        <v>1</v>
      </c>
      <c r="B5810">
        <v>9090203</v>
      </c>
      <c r="C5810">
        <v>6</v>
      </c>
      <c r="D5810">
        <v>4</v>
      </c>
      <c r="E5810">
        <v>1</v>
      </c>
      <c r="F5810" t="s">
        <v>7</v>
      </c>
      <c r="G5810">
        <v>332</v>
      </c>
      <c r="M5810">
        <v>998</v>
      </c>
      <c r="P5810">
        <v>998</v>
      </c>
      <c r="Q5810" s="5">
        <f>VLOOKUP(Table2[[#This Row],[id_heating_system]],$V$2:$W$5,2,0)*Table2[[#This Row],[2019]]</f>
        <v>1151.5384616920001</v>
      </c>
      <c r="R5810">
        <v>998</v>
      </c>
    </row>
    <row r="5811" spans="1:18" x14ac:dyDescent="0.25">
      <c r="A5811">
        <v>1</v>
      </c>
      <c r="B5811">
        <v>9090203</v>
      </c>
      <c r="C5811">
        <v>6</v>
      </c>
      <c r="D5811">
        <v>4</v>
      </c>
      <c r="E5811">
        <v>2</v>
      </c>
      <c r="F5811" t="s">
        <v>7</v>
      </c>
      <c r="G5811">
        <v>7317</v>
      </c>
      <c r="M5811">
        <v>6951</v>
      </c>
      <c r="P5811">
        <v>6951</v>
      </c>
      <c r="Q5811" s="5">
        <f>VLOOKUP(Table2[[#This Row],[id_heating_system]],$V$2:$W$5,2,0)*Table2[[#This Row],[2019]]</f>
        <v>6951</v>
      </c>
      <c r="R5811">
        <v>6951</v>
      </c>
    </row>
    <row r="5812" spans="1:18" x14ac:dyDescent="0.25">
      <c r="A5812">
        <v>1</v>
      </c>
      <c r="B5812">
        <v>9090203</v>
      </c>
      <c r="C5812">
        <v>6</v>
      </c>
      <c r="D5812">
        <v>4</v>
      </c>
      <c r="E5812">
        <v>3</v>
      </c>
      <c r="F5812" t="s">
        <v>7</v>
      </c>
      <c r="G5812">
        <v>124</v>
      </c>
      <c r="M5812">
        <v>191</v>
      </c>
      <c r="P5812">
        <v>191</v>
      </c>
      <c r="Q5812" s="5">
        <f>VLOOKUP(Table2[[#This Row],[id_heating_system]],$V$2:$W$5,2,0)*Table2[[#This Row],[2019]]</f>
        <v>157.881877981</v>
      </c>
      <c r="R5812">
        <v>191</v>
      </c>
    </row>
    <row r="5813" spans="1:18" x14ac:dyDescent="0.25">
      <c r="A5813">
        <v>1</v>
      </c>
      <c r="B5813">
        <v>9090203</v>
      </c>
      <c r="C5813">
        <v>6</v>
      </c>
      <c r="D5813">
        <v>4</v>
      </c>
      <c r="E5813">
        <v>4</v>
      </c>
      <c r="F5813" t="s">
        <v>7</v>
      </c>
      <c r="G5813">
        <v>114</v>
      </c>
      <c r="M5813">
        <v>57</v>
      </c>
      <c r="P5813">
        <v>57</v>
      </c>
      <c r="Q5813" s="5">
        <f>VLOOKUP(Table2[[#This Row],[id_heating_system]],$V$2:$W$5,2,0)*Table2[[#This Row],[2019]]</f>
        <v>57</v>
      </c>
      <c r="R5813">
        <v>57</v>
      </c>
    </row>
    <row r="5814" spans="1:18" x14ac:dyDescent="0.25">
      <c r="A5814">
        <v>1</v>
      </c>
      <c r="B5814">
        <v>9090203</v>
      </c>
      <c r="C5814">
        <v>6</v>
      </c>
      <c r="D5814">
        <v>5</v>
      </c>
      <c r="E5814">
        <v>1</v>
      </c>
      <c r="F5814" t="s">
        <v>7</v>
      </c>
      <c r="G5814">
        <v>12</v>
      </c>
      <c r="M5814">
        <v>36</v>
      </c>
      <c r="P5814">
        <v>36</v>
      </c>
      <c r="Q5814" s="5">
        <f>VLOOKUP(Table2[[#This Row],[id_heating_system]],$V$2:$W$5,2,0)*Table2[[#This Row],[2019]]</f>
        <v>41.538461544</v>
      </c>
      <c r="R5814">
        <v>36</v>
      </c>
    </row>
    <row r="5815" spans="1:18" x14ac:dyDescent="0.25">
      <c r="A5815">
        <v>1</v>
      </c>
      <c r="B5815">
        <v>9090203</v>
      </c>
      <c r="C5815">
        <v>6</v>
      </c>
      <c r="D5815">
        <v>5</v>
      </c>
      <c r="E5815">
        <v>2</v>
      </c>
      <c r="F5815" t="s">
        <v>7</v>
      </c>
      <c r="G5815">
        <v>4780</v>
      </c>
      <c r="M5815">
        <v>4541</v>
      </c>
      <c r="P5815">
        <v>4541</v>
      </c>
      <c r="Q5815" s="5">
        <f>VLOOKUP(Table2[[#This Row],[id_heating_system]],$V$2:$W$5,2,0)*Table2[[#This Row],[2019]]</f>
        <v>4541</v>
      </c>
      <c r="R5815">
        <v>4541</v>
      </c>
    </row>
    <row r="5816" spans="1:18" x14ac:dyDescent="0.25">
      <c r="A5816">
        <v>1</v>
      </c>
      <c r="B5816">
        <v>9090203</v>
      </c>
      <c r="C5816">
        <v>6</v>
      </c>
      <c r="D5816">
        <v>5</v>
      </c>
      <c r="E5816">
        <v>3</v>
      </c>
      <c r="F5816" t="s">
        <v>7</v>
      </c>
      <c r="G5816">
        <v>27</v>
      </c>
      <c r="M5816">
        <v>42</v>
      </c>
      <c r="P5816">
        <v>42</v>
      </c>
      <c r="Q5816" s="5">
        <f>VLOOKUP(Table2[[#This Row],[id_heating_system]],$V$2:$W$5,2,0)*Table2[[#This Row],[2019]]</f>
        <v>34.717481022000001</v>
      </c>
      <c r="R5816">
        <v>42</v>
      </c>
    </row>
    <row r="5817" spans="1:18" x14ac:dyDescent="0.25">
      <c r="A5817">
        <v>1</v>
      </c>
      <c r="B5817">
        <v>9090203</v>
      </c>
      <c r="C5817">
        <v>6</v>
      </c>
      <c r="D5817">
        <v>5</v>
      </c>
      <c r="E5817">
        <v>4</v>
      </c>
      <c r="F5817" t="s">
        <v>7</v>
      </c>
      <c r="G5817">
        <v>331</v>
      </c>
      <c r="M5817">
        <v>166</v>
      </c>
      <c r="P5817">
        <v>166</v>
      </c>
      <c r="Q5817" s="5">
        <f>VLOOKUP(Table2[[#This Row],[id_heating_system]],$V$2:$W$5,2,0)*Table2[[#This Row],[2019]]</f>
        <v>166</v>
      </c>
      <c r="R5817">
        <v>166</v>
      </c>
    </row>
    <row r="5818" spans="1:18" x14ac:dyDescent="0.25">
      <c r="A5818">
        <v>1</v>
      </c>
      <c r="B5818">
        <v>9090203</v>
      </c>
      <c r="C5818">
        <v>6</v>
      </c>
      <c r="D5818">
        <v>6</v>
      </c>
      <c r="E5818">
        <v>1</v>
      </c>
      <c r="F5818" t="s">
        <v>7</v>
      </c>
      <c r="G5818">
        <v>25</v>
      </c>
      <c r="M5818">
        <v>75</v>
      </c>
      <c r="P5818">
        <v>75</v>
      </c>
      <c r="Q5818" s="5">
        <f>VLOOKUP(Table2[[#This Row],[id_heating_system]],$V$2:$W$5,2,0)*Table2[[#This Row],[2019]]</f>
        <v>86.538461549999994</v>
      </c>
      <c r="R5818">
        <v>75</v>
      </c>
    </row>
    <row r="5819" spans="1:18" x14ac:dyDescent="0.25">
      <c r="A5819">
        <v>1</v>
      </c>
      <c r="B5819">
        <v>9090203</v>
      </c>
      <c r="C5819">
        <v>6</v>
      </c>
      <c r="D5819">
        <v>6</v>
      </c>
      <c r="E5819">
        <v>2</v>
      </c>
      <c r="F5819" t="s">
        <v>7</v>
      </c>
      <c r="G5819">
        <v>10061</v>
      </c>
      <c r="M5819">
        <v>9558</v>
      </c>
      <c r="P5819">
        <v>9558</v>
      </c>
      <c r="Q5819" s="5">
        <f>VLOOKUP(Table2[[#This Row],[id_heating_system]],$V$2:$W$5,2,0)*Table2[[#This Row],[2019]]</f>
        <v>9558</v>
      </c>
      <c r="R5819">
        <v>9558</v>
      </c>
    </row>
    <row r="5820" spans="1:18" x14ac:dyDescent="0.25">
      <c r="A5820">
        <v>1</v>
      </c>
      <c r="B5820">
        <v>9090203</v>
      </c>
      <c r="C5820">
        <v>6</v>
      </c>
      <c r="D5820">
        <v>6</v>
      </c>
      <c r="E5820">
        <v>3</v>
      </c>
      <c r="F5820" t="s">
        <v>7</v>
      </c>
      <c r="G5820">
        <v>51</v>
      </c>
      <c r="M5820">
        <v>78</v>
      </c>
      <c r="P5820">
        <v>78</v>
      </c>
      <c r="Q5820" s="5">
        <f>VLOOKUP(Table2[[#This Row],[id_heating_system]],$V$2:$W$5,2,0)*Table2[[#This Row],[2019]]</f>
        <v>64.47532189799999</v>
      </c>
      <c r="R5820">
        <v>78</v>
      </c>
    </row>
    <row r="5821" spans="1:18" x14ac:dyDescent="0.25">
      <c r="A5821">
        <v>1</v>
      </c>
      <c r="B5821">
        <v>9090203</v>
      </c>
      <c r="C5821">
        <v>6</v>
      </c>
      <c r="D5821">
        <v>6</v>
      </c>
      <c r="E5821">
        <v>4</v>
      </c>
      <c r="F5821" t="s">
        <v>7</v>
      </c>
      <c r="G5821">
        <v>490</v>
      </c>
      <c r="M5821">
        <v>245</v>
      </c>
      <c r="P5821">
        <v>245</v>
      </c>
      <c r="Q5821" s="5">
        <f>VLOOKUP(Table2[[#This Row],[id_heating_system]],$V$2:$W$5,2,0)*Table2[[#This Row],[2019]]</f>
        <v>245</v>
      </c>
      <c r="R5821">
        <v>245</v>
      </c>
    </row>
    <row r="5822" spans="1:18" x14ac:dyDescent="0.25">
      <c r="A5822">
        <v>1</v>
      </c>
      <c r="B5822">
        <v>9090203</v>
      </c>
      <c r="C5822">
        <v>6</v>
      </c>
      <c r="D5822">
        <v>7</v>
      </c>
      <c r="E5822">
        <v>1</v>
      </c>
      <c r="F5822" t="s">
        <v>7</v>
      </c>
      <c r="G5822">
        <v>0</v>
      </c>
      <c r="M5822">
        <v>0</v>
      </c>
      <c r="P5822">
        <v>0</v>
      </c>
      <c r="Q5822" s="5">
        <f>VLOOKUP(Table2[[#This Row],[id_heating_system]],$V$2:$W$5,2,0)*Table2[[#This Row],[2019]]</f>
        <v>0</v>
      </c>
      <c r="R5822">
        <v>0</v>
      </c>
    </row>
    <row r="5823" spans="1:18" x14ac:dyDescent="0.25">
      <c r="A5823">
        <v>1</v>
      </c>
      <c r="B5823">
        <v>9090203</v>
      </c>
      <c r="C5823">
        <v>6</v>
      </c>
      <c r="D5823">
        <v>7</v>
      </c>
      <c r="E5823">
        <v>2</v>
      </c>
      <c r="F5823" t="s">
        <v>7</v>
      </c>
      <c r="G5823">
        <v>881</v>
      </c>
      <c r="M5823">
        <v>837</v>
      </c>
      <c r="P5823">
        <v>837</v>
      </c>
      <c r="Q5823" s="5">
        <f>VLOOKUP(Table2[[#This Row],[id_heating_system]],$V$2:$W$5,2,0)*Table2[[#This Row],[2019]]</f>
        <v>837</v>
      </c>
      <c r="R5823">
        <v>837</v>
      </c>
    </row>
    <row r="5824" spans="1:18" x14ac:dyDescent="0.25">
      <c r="A5824">
        <v>1</v>
      </c>
      <c r="B5824">
        <v>9090203</v>
      </c>
      <c r="C5824">
        <v>6</v>
      </c>
      <c r="D5824">
        <v>7</v>
      </c>
      <c r="E5824">
        <v>3</v>
      </c>
      <c r="F5824" t="s">
        <v>7</v>
      </c>
      <c r="G5824">
        <v>3</v>
      </c>
      <c r="M5824">
        <v>5</v>
      </c>
      <c r="P5824">
        <v>5</v>
      </c>
      <c r="Q5824" s="5">
        <f>VLOOKUP(Table2[[#This Row],[id_heating_system]],$V$2:$W$5,2,0)*Table2[[#This Row],[2019]]</f>
        <v>4.1330334549999996</v>
      </c>
      <c r="R5824">
        <v>5</v>
      </c>
    </row>
    <row r="5825" spans="1:18" x14ac:dyDescent="0.25">
      <c r="A5825">
        <v>1</v>
      </c>
      <c r="B5825">
        <v>9090203</v>
      </c>
      <c r="C5825">
        <v>6</v>
      </c>
      <c r="D5825">
        <v>7</v>
      </c>
      <c r="E5825">
        <v>4</v>
      </c>
      <c r="F5825" t="s">
        <v>7</v>
      </c>
      <c r="G5825">
        <v>44</v>
      </c>
      <c r="M5825">
        <v>22</v>
      </c>
      <c r="P5825">
        <v>22</v>
      </c>
      <c r="Q5825" s="5">
        <f>VLOOKUP(Table2[[#This Row],[id_heating_system]],$V$2:$W$5,2,0)*Table2[[#This Row],[2019]]</f>
        <v>22</v>
      </c>
      <c r="R5825">
        <v>22</v>
      </c>
    </row>
    <row r="5826" spans="1:18" x14ac:dyDescent="0.25">
      <c r="A5826">
        <v>1</v>
      </c>
      <c r="B5826">
        <v>9090205</v>
      </c>
      <c r="C5826">
        <v>6</v>
      </c>
      <c r="D5826">
        <v>1</v>
      </c>
      <c r="E5826">
        <v>1</v>
      </c>
      <c r="F5826" t="s">
        <v>7</v>
      </c>
      <c r="G5826">
        <v>20</v>
      </c>
      <c r="M5826">
        <v>209</v>
      </c>
      <c r="P5826">
        <v>209</v>
      </c>
      <c r="Q5826" s="5">
        <f>VLOOKUP(Table2[[#This Row],[id_heating_system]],$V$2:$W$5,2,0)*Table2[[#This Row],[2019]]</f>
        <v>241.15384618600001</v>
      </c>
      <c r="R5826">
        <v>209</v>
      </c>
    </row>
    <row r="5827" spans="1:18" x14ac:dyDescent="0.25">
      <c r="A5827">
        <v>1</v>
      </c>
      <c r="B5827">
        <v>9090205</v>
      </c>
      <c r="C5827">
        <v>6</v>
      </c>
      <c r="D5827">
        <v>1</v>
      </c>
      <c r="E5827">
        <v>2</v>
      </c>
      <c r="F5827" t="s">
        <v>7</v>
      </c>
      <c r="G5827">
        <v>8809</v>
      </c>
      <c r="M5827">
        <v>8369</v>
      </c>
      <c r="P5827">
        <v>8369</v>
      </c>
      <c r="Q5827" s="5">
        <f>VLOOKUP(Table2[[#This Row],[id_heating_system]],$V$2:$W$5,2,0)*Table2[[#This Row],[2019]]</f>
        <v>8369</v>
      </c>
      <c r="R5827">
        <v>8369</v>
      </c>
    </row>
    <row r="5828" spans="1:18" x14ac:dyDescent="0.25">
      <c r="A5828">
        <v>1</v>
      </c>
      <c r="B5828">
        <v>9090205</v>
      </c>
      <c r="C5828">
        <v>6</v>
      </c>
      <c r="D5828">
        <v>1</v>
      </c>
      <c r="E5828">
        <v>3</v>
      </c>
      <c r="F5828" t="s">
        <v>7</v>
      </c>
      <c r="G5828">
        <v>2668</v>
      </c>
      <c r="M5828">
        <v>3564</v>
      </c>
      <c r="P5828">
        <v>3564</v>
      </c>
      <c r="Q5828" s="5">
        <f>VLOOKUP(Table2[[#This Row],[id_heating_system]],$V$2:$W$5,2,0)*Table2[[#This Row],[2019]]</f>
        <v>2946.026246724</v>
      </c>
      <c r="R5828">
        <v>3564</v>
      </c>
    </row>
    <row r="5829" spans="1:18" x14ac:dyDescent="0.25">
      <c r="A5829">
        <v>1</v>
      </c>
      <c r="B5829">
        <v>9090205</v>
      </c>
      <c r="C5829">
        <v>6</v>
      </c>
      <c r="D5829">
        <v>1</v>
      </c>
      <c r="E5829">
        <v>4</v>
      </c>
      <c r="F5829" t="s">
        <v>7</v>
      </c>
      <c r="G5829">
        <v>131</v>
      </c>
      <c r="M5829">
        <v>66</v>
      </c>
      <c r="P5829">
        <v>66</v>
      </c>
      <c r="Q5829" s="5">
        <f>VLOOKUP(Table2[[#This Row],[id_heating_system]],$V$2:$W$5,2,0)*Table2[[#This Row],[2019]]</f>
        <v>66</v>
      </c>
      <c r="R5829">
        <v>66</v>
      </c>
    </row>
    <row r="5830" spans="1:18" x14ac:dyDescent="0.25">
      <c r="A5830">
        <v>1</v>
      </c>
      <c r="B5830">
        <v>9090205</v>
      </c>
      <c r="C5830">
        <v>6</v>
      </c>
      <c r="D5830">
        <v>2</v>
      </c>
      <c r="E5830">
        <v>1</v>
      </c>
      <c r="F5830" t="s">
        <v>7</v>
      </c>
      <c r="G5830">
        <v>93</v>
      </c>
      <c r="M5830">
        <v>972</v>
      </c>
      <c r="P5830">
        <v>972</v>
      </c>
      <c r="Q5830" s="5">
        <f>VLOOKUP(Table2[[#This Row],[id_heating_system]],$V$2:$W$5,2,0)*Table2[[#This Row],[2019]]</f>
        <v>1121.5384616880001</v>
      </c>
      <c r="R5830">
        <v>972</v>
      </c>
    </row>
    <row r="5831" spans="1:18" x14ac:dyDescent="0.25">
      <c r="A5831">
        <v>1</v>
      </c>
      <c r="B5831">
        <v>9090205</v>
      </c>
      <c r="C5831">
        <v>6</v>
      </c>
      <c r="D5831">
        <v>2</v>
      </c>
      <c r="E5831">
        <v>2</v>
      </c>
      <c r="F5831" t="s">
        <v>7</v>
      </c>
      <c r="G5831">
        <v>4845</v>
      </c>
      <c r="M5831">
        <v>4603</v>
      </c>
      <c r="P5831">
        <v>4603</v>
      </c>
      <c r="Q5831" s="5">
        <f>VLOOKUP(Table2[[#This Row],[id_heating_system]],$V$2:$W$5,2,0)*Table2[[#This Row],[2019]]</f>
        <v>4603</v>
      </c>
      <c r="R5831">
        <v>4603</v>
      </c>
    </row>
    <row r="5832" spans="1:18" x14ac:dyDescent="0.25">
      <c r="A5832">
        <v>1</v>
      </c>
      <c r="B5832">
        <v>9090205</v>
      </c>
      <c r="C5832">
        <v>6</v>
      </c>
      <c r="D5832">
        <v>2</v>
      </c>
      <c r="E5832">
        <v>3</v>
      </c>
      <c r="F5832" t="s">
        <v>7</v>
      </c>
      <c r="G5832">
        <v>525</v>
      </c>
      <c r="M5832">
        <v>701</v>
      </c>
      <c r="P5832">
        <v>701</v>
      </c>
      <c r="Q5832" s="5">
        <f>VLOOKUP(Table2[[#This Row],[id_heating_system]],$V$2:$W$5,2,0)*Table2[[#This Row],[2019]]</f>
        <v>579.45129039099993</v>
      </c>
      <c r="R5832">
        <v>701</v>
      </c>
    </row>
    <row r="5833" spans="1:18" x14ac:dyDescent="0.25">
      <c r="A5833">
        <v>1</v>
      </c>
      <c r="B5833">
        <v>9090205</v>
      </c>
      <c r="C5833">
        <v>6</v>
      </c>
      <c r="D5833">
        <v>2</v>
      </c>
      <c r="E5833">
        <v>4</v>
      </c>
      <c r="F5833" t="s">
        <v>7</v>
      </c>
      <c r="G5833">
        <v>101</v>
      </c>
      <c r="M5833">
        <v>51</v>
      </c>
      <c r="P5833">
        <v>51</v>
      </c>
      <c r="Q5833" s="5">
        <f>VLOOKUP(Table2[[#This Row],[id_heating_system]],$V$2:$W$5,2,0)*Table2[[#This Row],[2019]]</f>
        <v>51</v>
      </c>
      <c r="R5833">
        <v>51</v>
      </c>
    </row>
    <row r="5834" spans="1:18" x14ac:dyDescent="0.25">
      <c r="A5834">
        <v>1</v>
      </c>
      <c r="B5834">
        <v>9090205</v>
      </c>
      <c r="C5834">
        <v>6</v>
      </c>
      <c r="D5834">
        <v>3</v>
      </c>
      <c r="E5834">
        <v>1</v>
      </c>
      <c r="F5834" t="s">
        <v>7</v>
      </c>
      <c r="G5834">
        <v>33</v>
      </c>
      <c r="M5834">
        <v>345</v>
      </c>
      <c r="P5834">
        <v>345</v>
      </c>
      <c r="Q5834" s="5">
        <f>VLOOKUP(Table2[[#This Row],[id_heating_system]],$V$2:$W$5,2,0)*Table2[[#This Row],[2019]]</f>
        <v>398.07692313000001</v>
      </c>
      <c r="R5834">
        <v>345</v>
      </c>
    </row>
    <row r="5835" spans="1:18" x14ac:dyDescent="0.25">
      <c r="A5835">
        <v>1</v>
      </c>
      <c r="B5835">
        <v>9090205</v>
      </c>
      <c r="C5835">
        <v>6</v>
      </c>
      <c r="D5835">
        <v>3</v>
      </c>
      <c r="E5835">
        <v>2</v>
      </c>
      <c r="F5835" t="s">
        <v>7</v>
      </c>
      <c r="G5835">
        <v>7265</v>
      </c>
      <c r="M5835">
        <v>6902</v>
      </c>
      <c r="P5835">
        <v>6902</v>
      </c>
      <c r="Q5835" s="5">
        <f>VLOOKUP(Table2[[#This Row],[id_heating_system]],$V$2:$W$5,2,0)*Table2[[#This Row],[2019]]</f>
        <v>6902</v>
      </c>
      <c r="R5835">
        <v>6902</v>
      </c>
    </row>
    <row r="5836" spans="1:18" x14ac:dyDescent="0.25">
      <c r="A5836">
        <v>1</v>
      </c>
      <c r="B5836">
        <v>9090205</v>
      </c>
      <c r="C5836">
        <v>6</v>
      </c>
      <c r="D5836">
        <v>3</v>
      </c>
      <c r="E5836">
        <v>3</v>
      </c>
      <c r="F5836" t="s">
        <v>7</v>
      </c>
      <c r="G5836">
        <v>192</v>
      </c>
      <c r="M5836">
        <v>256</v>
      </c>
      <c r="P5836">
        <v>256</v>
      </c>
      <c r="Q5836" s="5">
        <f>VLOOKUP(Table2[[#This Row],[id_heating_system]],$V$2:$W$5,2,0)*Table2[[#This Row],[2019]]</f>
        <v>211.61131289599999</v>
      </c>
      <c r="R5836">
        <v>256</v>
      </c>
    </row>
    <row r="5837" spans="1:18" x14ac:dyDescent="0.25">
      <c r="A5837">
        <v>1</v>
      </c>
      <c r="B5837">
        <v>9090205</v>
      </c>
      <c r="C5837">
        <v>6</v>
      </c>
      <c r="D5837">
        <v>3</v>
      </c>
      <c r="E5837">
        <v>4</v>
      </c>
      <c r="F5837" t="s">
        <v>7</v>
      </c>
      <c r="G5837">
        <v>537</v>
      </c>
      <c r="M5837">
        <v>269</v>
      </c>
      <c r="P5837">
        <v>269</v>
      </c>
      <c r="Q5837" s="5">
        <f>VLOOKUP(Table2[[#This Row],[id_heating_system]],$V$2:$W$5,2,0)*Table2[[#This Row],[2019]]</f>
        <v>269</v>
      </c>
      <c r="R5837">
        <v>269</v>
      </c>
    </row>
    <row r="5838" spans="1:18" x14ac:dyDescent="0.25">
      <c r="A5838">
        <v>1</v>
      </c>
      <c r="B5838">
        <v>9090205</v>
      </c>
      <c r="C5838">
        <v>6</v>
      </c>
      <c r="D5838">
        <v>4</v>
      </c>
      <c r="E5838">
        <v>1</v>
      </c>
      <c r="F5838" t="s">
        <v>7</v>
      </c>
      <c r="G5838">
        <v>113</v>
      </c>
      <c r="M5838">
        <v>1181</v>
      </c>
      <c r="P5838">
        <v>1181</v>
      </c>
      <c r="Q5838" s="5">
        <f>VLOOKUP(Table2[[#This Row],[id_heating_system]],$V$2:$W$5,2,0)*Table2[[#This Row],[2019]]</f>
        <v>1362.6923078740001</v>
      </c>
      <c r="R5838">
        <v>1181</v>
      </c>
    </row>
    <row r="5839" spans="1:18" x14ac:dyDescent="0.25">
      <c r="A5839">
        <v>1</v>
      </c>
      <c r="B5839">
        <v>9090205</v>
      </c>
      <c r="C5839">
        <v>6</v>
      </c>
      <c r="D5839">
        <v>4</v>
      </c>
      <c r="E5839">
        <v>2</v>
      </c>
      <c r="F5839" t="s">
        <v>7</v>
      </c>
      <c r="G5839">
        <v>13028</v>
      </c>
      <c r="M5839">
        <v>12377</v>
      </c>
      <c r="P5839">
        <v>12377</v>
      </c>
      <c r="Q5839" s="5">
        <f>VLOOKUP(Table2[[#This Row],[id_heating_system]],$V$2:$W$5,2,0)*Table2[[#This Row],[2019]]</f>
        <v>12377</v>
      </c>
      <c r="R5839">
        <v>12377</v>
      </c>
    </row>
    <row r="5840" spans="1:18" x14ac:dyDescent="0.25">
      <c r="A5840">
        <v>1</v>
      </c>
      <c r="B5840">
        <v>9090205</v>
      </c>
      <c r="C5840">
        <v>6</v>
      </c>
      <c r="D5840">
        <v>4</v>
      </c>
      <c r="E5840">
        <v>3</v>
      </c>
      <c r="F5840" t="s">
        <v>7</v>
      </c>
      <c r="G5840">
        <v>559</v>
      </c>
      <c r="M5840">
        <v>747</v>
      </c>
      <c r="P5840">
        <v>747</v>
      </c>
      <c r="Q5840" s="5">
        <f>VLOOKUP(Table2[[#This Row],[id_heating_system]],$V$2:$W$5,2,0)*Table2[[#This Row],[2019]]</f>
        <v>617.47519817699992</v>
      </c>
      <c r="R5840">
        <v>747</v>
      </c>
    </row>
    <row r="5841" spans="1:18" x14ac:dyDescent="0.25">
      <c r="A5841">
        <v>1</v>
      </c>
      <c r="B5841">
        <v>9090205</v>
      </c>
      <c r="C5841">
        <v>6</v>
      </c>
      <c r="D5841">
        <v>4</v>
      </c>
      <c r="E5841">
        <v>4</v>
      </c>
      <c r="F5841" t="s">
        <v>7</v>
      </c>
      <c r="G5841">
        <v>236</v>
      </c>
      <c r="M5841">
        <v>118</v>
      </c>
      <c r="P5841">
        <v>118</v>
      </c>
      <c r="Q5841" s="5">
        <f>VLOOKUP(Table2[[#This Row],[id_heating_system]],$V$2:$W$5,2,0)*Table2[[#This Row],[2019]]</f>
        <v>118</v>
      </c>
      <c r="R5841">
        <v>118</v>
      </c>
    </row>
    <row r="5842" spans="1:18" x14ac:dyDescent="0.25">
      <c r="A5842">
        <v>1</v>
      </c>
      <c r="B5842">
        <v>9090205</v>
      </c>
      <c r="C5842">
        <v>6</v>
      </c>
      <c r="D5842">
        <v>5</v>
      </c>
      <c r="E5842">
        <v>1</v>
      </c>
      <c r="F5842" t="s">
        <v>7</v>
      </c>
      <c r="G5842">
        <v>33</v>
      </c>
      <c r="M5842">
        <v>345</v>
      </c>
      <c r="P5842">
        <v>345</v>
      </c>
      <c r="Q5842" s="5">
        <f>VLOOKUP(Table2[[#This Row],[id_heating_system]],$V$2:$W$5,2,0)*Table2[[#This Row],[2019]]</f>
        <v>398.07692313000001</v>
      </c>
      <c r="R5842">
        <v>345</v>
      </c>
    </row>
    <row r="5843" spans="1:18" x14ac:dyDescent="0.25">
      <c r="A5843">
        <v>1</v>
      </c>
      <c r="B5843">
        <v>9090205</v>
      </c>
      <c r="C5843">
        <v>6</v>
      </c>
      <c r="D5843">
        <v>5</v>
      </c>
      <c r="E5843">
        <v>2</v>
      </c>
      <c r="F5843" t="s">
        <v>7</v>
      </c>
      <c r="G5843">
        <v>10796</v>
      </c>
      <c r="M5843">
        <v>10256</v>
      </c>
      <c r="P5843">
        <v>10256</v>
      </c>
      <c r="Q5843" s="5">
        <f>VLOOKUP(Table2[[#This Row],[id_heating_system]],$V$2:$W$5,2,0)*Table2[[#This Row],[2019]]</f>
        <v>10256</v>
      </c>
      <c r="R5843">
        <v>10256</v>
      </c>
    </row>
    <row r="5844" spans="1:18" x14ac:dyDescent="0.25">
      <c r="A5844">
        <v>1</v>
      </c>
      <c r="B5844">
        <v>9090205</v>
      </c>
      <c r="C5844">
        <v>6</v>
      </c>
      <c r="D5844">
        <v>5</v>
      </c>
      <c r="E5844">
        <v>3</v>
      </c>
      <c r="F5844" t="s">
        <v>7</v>
      </c>
      <c r="G5844">
        <v>195</v>
      </c>
      <c r="M5844">
        <v>260</v>
      </c>
      <c r="P5844">
        <v>260</v>
      </c>
      <c r="Q5844" s="5">
        <f>VLOOKUP(Table2[[#This Row],[id_heating_system]],$V$2:$W$5,2,0)*Table2[[#This Row],[2019]]</f>
        <v>214.91773966</v>
      </c>
      <c r="R5844">
        <v>260</v>
      </c>
    </row>
    <row r="5845" spans="1:18" x14ac:dyDescent="0.25">
      <c r="A5845">
        <v>1</v>
      </c>
      <c r="B5845">
        <v>9090205</v>
      </c>
      <c r="C5845">
        <v>6</v>
      </c>
      <c r="D5845">
        <v>5</v>
      </c>
      <c r="E5845">
        <v>4</v>
      </c>
      <c r="F5845" t="s">
        <v>7</v>
      </c>
      <c r="G5845">
        <v>717</v>
      </c>
      <c r="M5845">
        <v>359</v>
      </c>
      <c r="P5845">
        <v>359</v>
      </c>
      <c r="Q5845" s="5">
        <f>VLOOKUP(Table2[[#This Row],[id_heating_system]],$V$2:$W$5,2,0)*Table2[[#This Row],[2019]]</f>
        <v>359</v>
      </c>
      <c r="R5845">
        <v>359</v>
      </c>
    </row>
    <row r="5846" spans="1:18" x14ac:dyDescent="0.25">
      <c r="A5846">
        <v>1</v>
      </c>
      <c r="B5846">
        <v>9090205</v>
      </c>
      <c r="C5846">
        <v>6</v>
      </c>
      <c r="D5846">
        <v>6</v>
      </c>
      <c r="E5846">
        <v>1</v>
      </c>
      <c r="F5846" t="s">
        <v>7</v>
      </c>
      <c r="G5846">
        <v>30</v>
      </c>
      <c r="M5846">
        <v>313</v>
      </c>
      <c r="P5846">
        <v>313</v>
      </c>
      <c r="Q5846" s="5">
        <f>VLOOKUP(Table2[[#This Row],[id_heating_system]],$V$2:$W$5,2,0)*Table2[[#This Row],[2019]]</f>
        <v>361.15384620200001</v>
      </c>
      <c r="R5846">
        <v>313</v>
      </c>
    </row>
    <row r="5847" spans="1:18" x14ac:dyDescent="0.25">
      <c r="A5847">
        <v>1</v>
      </c>
      <c r="B5847">
        <v>9090205</v>
      </c>
      <c r="C5847">
        <v>6</v>
      </c>
      <c r="D5847">
        <v>6</v>
      </c>
      <c r="E5847">
        <v>2</v>
      </c>
      <c r="F5847" t="s">
        <v>7</v>
      </c>
      <c r="G5847">
        <v>15112</v>
      </c>
      <c r="M5847">
        <v>14356</v>
      </c>
      <c r="P5847">
        <v>14356</v>
      </c>
      <c r="Q5847" s="5">
        <f>VLOOKUP(Table2[[#This Row],[id_heating_system]],$V$2:$W$5,2,0)*Table2[[#This Row],[2019]]</f>
        <v>14356</v>
      </c>
      <c r="R5847">
        <v>14356</v>
      </c>
    </row>
    <row r="5848" spans="1:18" x14ac:dyDescent="0.25">
      <c r="A5848">
        <v>1</v>
      </c>
      <c r="B5848">
        <v>9090205</v>
      </c>
      <c r="C5848">
        <v>6</v>
      </c>
      <c r="D5848">
        <v>6</v>
      </c>
      <c r="E5848">
        <v>3</v>
      </c>
      <c r="F5848" t="s">
        <v>7</v>
      </c>
      <c r="G5848">
        <v>168</v>
      </c>
      <c r="M5848">
        <v>224</v>
      </c>
      <c r="P5848">
        <v>224</v>
      </c>
      <c r="Q5848" s="5">
        <f>VLOOKUP(Table2[[#This Row],[id_heating_system]],$V$2:$W$5,2,0)*Table2[[#This Row],[2019]]</f>
        <v>185.15989878399998</v>
      </c>
      <c r="R5848">
        <v>224</v>
      </c>
    </row>
    <row r="5849" spans="1:18" x14ac:dyDescent="0.25">
      <c r="A5849">
        <v>1</v>
      </c>
      <c r="B5849">
        <v>9090205</v>
      </c>
      <c r="C5849">
        <v>6</v>
      </c>
      <c r="D5849">
        <v>6</v>
      </c>
      <c r="E5849">
        <v>4</v>
      </c>
      <c r="F5849" t="s">
        <v>7</v>
      </c>
      <c r="G5849">
        <v>1122</v>
      </c>
      <c r="M5849">
        <v>561</v>
      </c>
      <c r="P5849">
        <v>561</v>
      </c>
      <c r="Q5849" s="5">
        <f>VLOOKUP(Table2[[#This Row],[id_heating_system]],$V$2:$W$5,2,0)*Table2[[#This Row],[2019]]</f>
        <v>561</v>
      </c>
      <c r="R5849">
        <v>561</v>
      </c>
    </row>
    <row r="5850" spans="1:18" x14ac:dyDescent="0.25">
      <c r="A5850">
        <v>1</v>
      </c>
      <c r="B5850">
        <v>9090205</v>
      </c>
      <c r="C5850">
        <v>6</v>
      </c>
      <c r="D5850">
        <v>7</v>
      </c>
      <c r="E5850">
        <v>1</v>
      </c>
      <c r="F5850" t="s">
        <v>7</v>
      </c>
      <c r="G5850">
        <v>0</v>
      </c>
      <c r="M5850">
        <v>0</v>
      </c>
      <c r="P5850">
        <v>0</v>
      </c>
      <c r="Q5850" s="5">
        <f>VLOOKUP(Table2[[#This Row],[id_heating_system]],$V$2:$W$5,2,0)*Table2[[#This Row],[2019]]</f>
        <v>0</v>
      </c>
      <c r="R5850">
        <v>0</v>
      </c>
    </row>
    <row r="5851" spans="1:18" x14ac:dyDescent="0.25">
      <c r="A5851">
        <v>1</v>
      </c>
      <c r="B5851">
        <v>9090205</v>
      </c>
      <c r="C5851">
        <v>6</v>
      </c>
      <c r="D5851">
        <v>7</v>
      </c>
      <c r="E5851">
        <v>2</v>
      </c>
      <c r="F5851" t="s">
        <v>7</v>
      </c>
      <c r="G5851">
        <v>1002</v>
      </c>
      <c r="M5851">
        <v>952</v>
      </c>
      <c r="P5851">
        <v>952</v>
      </c>
      <c r="Q5851" s="5">
        <f>VLOOKUP(Table2[[#This Row],[id_heating_system]],$V$2:$W$5,2,0)*Table2[[#This Row],[2019]]</f>
        <v>952</v>
      </c>
      <c r="R5851">
        <v>952</v>
      </c>
    </row>
    <row r="5852" spans="1:18" x14ac:dyDescent="0.25">
      <c r="A5852">
        <v>1</v>
      </c>
      <c r="B5852">
        <v>9090205</v>
      </c>
      <c r="C5852">
        <v>6</v>
      </c>
      <c r="D5852">
        <v>7</v>
      </c>
      <c r="E5852">
        <v>3</v>
      </c>
      <c r="F5852" t="s">
        <v>7</v>
      </c>
      <c r="G5852">
        <v>12</v>
      </c>
      <c r="M5852">
        <v>16</v>
      </c>
      <c r="P5852">
        <v>16</v>
      </c>
      <c r="Q5852" s="5">
        <f>VLOOKUP(Table2[[#This Row],[id_heating_system]],$V$2:$W$5,2,0)*Table2[[#This Row],[2019]]</f>
        <v>13.225707055999999</v>
      </c>
      <c r="R5852">
        <v>16</v>
      </c>
    </row>
    <row r="5853" spans="1:18" x14ac:dyDescent="0.25">
      <c r="A5853">
        <v>1</v>
      </c>
      <c r="B5853">
        <v>9090205</v>
      </c>
      <c r="C5853">
        <v>6</v>
      </c>
      <c r="D5853">
        <v>7</v>
      </c>
      <c r="E5853">
        <v>4</v>
      </c>
      <c r="F5853" t="s">
        <v>7</v>
      </c>
      <c r="G5853">
        <v>56</v>
      </c>
      <c r="M5853">
        <v>28</v>
      </c>
      <c r="P5853">
        <v>28</v>
      </c>
      <c r="Q5853" s="5">
        <f>VLOOKUP(Table2[[#This Row],[id_heating_system]],$V$2:$W$5,2,0)*Table2[[#This Row],[2019]]</f>
        <v>28</v>
      </c>
      <c r="R5853">
        <v>28</v>
      </c>
    </row>
    <row r="5854" spans="1:18" x14ac:dyDescent="0.25">
      <c r="A5854">
        <v>1</v>
      </c>
      <c r="B5854">
        <v>9090206</v>
      </c>
      <c r="C5854">
        <v>6</v>
      </c>
      <c r="D5854">
        <v>1</v>
      </c>
      <c r="E5854">
        <v>1</v>
      </c>
      <c r="F5854" t="s">
        <v>7</v>
      </c>
      <c r="G5854">
        <v>0</v>
      </c>
      <c r="M5854">
        <v>0</v>
      </c>
      <c r="P5854">
        <v>0</v>
      </c>
      <c r="Q5854" s="5">
        <f>VLOOKUP(Table2[[#This Row],[id_heating_system]],$V$2:$W$5,2,0)*Table2[[#This Row],[2019]]</f>
        <v>0</v>
      </c>
      <c r="R5854">
        <v>0</v>
      </c>
    </row>
    <row r="5855" spans="1:18" x14ac:dyDescent="0.25">
      <c r="A5855">
        <v>1</v>
      </c>
      <c r="B5855">
        <v>9090206</v>
      </c>
      <c r="C5855">
        <v>6</v>
      </c>
      <c r="D5855">
        <v>1</v>
      </c>
      <c r="E5855">
        <v>2</v>
      </c>
      <c r="F5855" t="s">
        <v>7</v>
      </c>
      <c r="G5855">
        <v>0</v>
      </c>
      <c r="M5855">
        <v>0</v>
      </c>
      <c r="P5855">
        <v>0</v>
      </c>
      <c r="Q5855" s="5">
        <f>VLOOKUP(Table2[[#This Row],[id_heating_system]],$V$2:$W$5,2,0)*Table2[[#This Row],[2019]]</f>
        <v>0</v>
      </c>
      <c r="R5855">
        <v>0</v>
      </c>
    </row>
    <row r="5856" spans="1:18" x14ac:dyDescent="0.25">
      <c r="A5856">
        <v>1</v>
      </c>
      <c r="B5856">
        <v>9090206</v>
      </c>
      <c r="C5856">
        <v>6</v>
      </c>
      <c r="D5856">
        <v>1</v>
      </c>
      <c r="E5856">
        <v>3</v>
      </c>
      <c r="F5856" t="s">
        <v>7</v>
      </c>
      <c r="G5856">
        <v>0</v>
      </c>
      <c r="M5856">
        <v>0</v>
      </c>
      <c r="P5856">
        <v>0</v>
      </c>
      <c r="Q5856" s="5">
        <f>VLOOKUP(Table2[[#This Row],[id_heating_system]],$V$2:$W$5,2,0)*Table2[[#This Row],[2019]]</f>
        <v>0</v>
      </c>
      <c r="R5856">
        <v>0</v>
      </c>
    </row>
    <row r="5857" spans="1:18" x14ac:dyDescent="0.25">
      <c r="A5857">
        <v>1</v>
      </c>
      <c r="B5857">
        <v>9090206</v>
      </c>
      <c r="C5857">
        <v>6</v>
      </c>
      <c r="D5857">
        <v>1</v>
      </c>
      <c r="E5857">
        <v>4</v>
      </c>
      <c r="F5857" t="s">
        <v>7</v>
      </c>
      <c r="G5857">
        <v>0</v>
      </c>
      <c r="M5857">
        <v>0</v>
      </c>
      <c r="P5857">
        <v>0</v>
      </c>
      <c r="Q5857" s="5">
        <f>VLOOKUP(Table2[[#This Row],[id_heating_system]],$V$2:$W$5,2,0)*Table2[[#This Row],[2019]]</f>
        <v>0</v>
      </c>
      <c r="R5857">
        <v>0</v>
      </c>
    </row>
    <row r="5858" spans="1:18" x14ac:dyDescent="0.25">
      <c r="A5858">
        <v>1</v>
      </c>
      <c r="B5858">
        <v>9090206</v>
      </c>
      <c r="C5858">
        <v>6</v>
      </c>
      <c r="D5858">
        <v>2</v>
      </c>
      <c r="E5858">
        <v>1</v>
      </c>
      <c r="F5858" t="s">
        <v>7</v>
      </c>
      <c r="G5858">
        <v>6</v>
      </c>
      <c r="M5858">
        <v>136</v>
      </c>
      <c r="P5858">
        <v>136</v>
      </c>
      <c r="Q5858" s="5">
        <f>VLOOKUP(Table2[[#This Row],[id_heating_system]],$V$2:$W$5,2,0)*Table2[[#This Row],[2019]]</f>
        <v>156.923076944</v>
      </c>
      <c r="R5858">
        <v>136</v>
      </c>
    </row>
    <row r="5859" spans="1:18" x14ac:dyDescent="0.25">
      <c r="A5859">
        <v>1</v>
      </c>
      <c r="B5859">
        <v>9090206</v>
      </c>
      <c r="C5859">
        <v>6</v>
      </c>
      <c r="D5859">
        <v>2</v>
      </c>
      <c r="E5859">
        <v>2</v>
      </c>
      <c r="F5859" t="s">
        <v>7</v>
      </c>
      <c r="G5859">
        <v>1757</v>
      </c>
      <c r="M5859">
        <v>1669</v>
      </c>
      <c r="P5859">
        <v>1669</v>
      </c>
      <c r="Q5859" s="5">
        <f>VLOOKUP(Table2[[#This Row],[id_heating_system]],$V$2:$W$5,2,0)*Table2[[#This Row],[2019]]</f>
        <v>1669</v>
      </c>
      <c r="R5859">
        <v>1669</v>
      </c>
    </row>
    <row r="5860" spans="1:18" x14ac:dyDescent="0.25">
      <c r="A5860">
        <v>1</v>
      </c>
      <c r="B5860">
        <v>9090206</v>
      </c>
      <c r="C5860">
        <v>6</v>
      </c>
      <c r="D5860">
        <v>2</v>
      </c>
      <c r="E5860">
        <v>3</v>
      </c>
      <c r="F5860" t="s">
        <v>7</v>
      </c>
      <c r="G5860">
        <v>344</v>
      </c>
      <c r="M5860">
        <v>643</v>
      </c>
      <c r="P5860">
        <v>643</v>
      </c>
      <c r="Q5860" s="5">
        <f>VLOOKUP(Table2[[#This Row],[id_heating_system]],$V$2:$W$5,2,0)*Table2[[#This Row],[2019]]</f>
        <v>531.50810231299999</v>
      </c>
      <c r="R5860">
        <v>643</v>
      </c>
    </row>
    <row r="5861" spans="1:18" x14ac:dyDescent="0.25">
      <c r="A5861">
        <v>1</v>
      </c>
      <c r="B5861">
        <v>9090206</v>
      </c>
      <c r="C5861">
        <v>6</v>
      </c>
      <c r="D5861">
        <v>2</v>
      </c>
      <c r="E5861">
        <v>4</v>
      </c>
      <c r="F5861" t="s">
        <v>7</v>
      </c>
      <c r="G5861">
        <v>61</v>
      </c>
      <c r="M5861">
        <v>31</v>
      </c>
      <c r="P5861">
        <v>31</v>
      </c>
      <c r="Q5861" s="5">
        <f>VLOOKUP(Table2[[#This Row],[id_heating_system]],$V$2:$W$5,2,0)*Table2[[#This Row],[2019]]</f>
        <v>31</v>
      </c>
      <c r="R5861">
        <v>31</v>
      </c>
    </row>
    <row r="5862" spans="1:18" x14ac:dyDescent="0.25">
      <c r="A5862">
        <v>1</v>
      </c>
      <c r="B5862">
        <v>9090206</v>
      </c>
      <c r="C5862">
        <v>6</v>
      </c>
      <c r="D5862">
        <v>3</v>
      </c>
      <c r="E5862">
        <v>1</v>
      </c>
      <c r="F5862" t="s">
        <v>7</v>
      </c>
      <c r="G5862">
        <v>0</v>
      </c>
      <c r="M5862">
        <v>0</v>
      </c>
      <c r="P5862">
        <v>0</v>
      </c>
      <c r="Q5862" s="5">
        <f>VLOOKUP(Table2[[#This Row],[id_heating_system]],$V$2:$W$5,2,0)*Table2[[#This Row],[2019]]</f>
        <v>0</v>
      </c>
      <c r="R5862">
        <v>0</v>
      </c>
    </row>
    <row r="5863" spans="1:18" x14ac:dyDescent="0.25">
      <c r="A5863">
        <v>1</v>
      </c>
      <c r="B5863">
        <v>9090206</v>
      </c>
      <c r="C5863">
        <v>6</v>
      </c>
      <c r="D5863">
        <v>3</v>
      </c>
      <c r="E5863">
        <v>2</v>
      </c>
      <c r="F5863" t="s">
        <v>7</v>
      </c>
      <c r="G5863">
        <v>0</v>
      </c>
      <c r="M5863">
        <v>0</v>
      </c>
      <c r="P5863">
        <v>0</v>
      </c>
      <c r="Q5863" s="5">
        <f>VLOOKUP(Table2[[#This Row],[id_heating_system]],$V$2:$W$5,2,0)*Table2[[#This Row],[2019]]</f>
        <v>0</v>
      </c>
      <c r="R5863">
        <v>0</v>
      </c>
    </row>
    <row r="5864" spans="1:18" x14ac:dyDescent="0.25">
      <c r="A5864">
        <v>1</v>
      </c>
      <c r="B5864">
        <v>9090206</v>
      </c>
      <c r="C5864">
        <v>6</v>
      </c>
      <c r="D5864">
        <v>3</v>
      </c>
      <c r="E5864">
        <v>3</v>
      </c>
      <c r="F5864" t="s">
        <v>7</v>
      </c>
      <c r="G5864">
        <v>0</v>
      </c>
      <c r="M5864">
        <v>0</v>
      </c>
      <c r="P5864">
        <v>0</v>
      </c>
      <c r="Q5864" s="5">
        <f>VLOOKUP(Table2[[#This Row],[id_heating_system]],$V$2:$W$5,2,0)*Table2[[#This Row],[2019]]</f>
        <v>0</v>
      </c>
      <c r="R5864">
        <v>0</v>
      </c>
    </row>
    <row r="5865" spans="1:18" x14ac:dyDescent="0.25">
      <c r="A5865">
        <v>1</v>
      </c>
      <c r="B5865">
        <v>9090206</v>
      </c>
      <c r="C5865">
        <v>6</v>
      </c>
      <c r="D5865">
        <v>3</v>
      </c>
      <c r="E5865">
        <v>4</v>
      </c>
      <c r="F5865" t="s">
        <v>7</v>
      </c>
      <c r="G5865">
        <v>0</v>
      </c>
      <c r="M5865">
        <v>0</v>
      </c>
      <c r="P5865">
        <v>0</v>
      </c>
      <c r="Q5865" s="5">
        <f>VLOOKUP(Table2[[#This Row],[id_heating_system]],$V$2:$W$5,2,0)*Table2[[#This Row],[2019]]</f>
        <v>0</v>
      </c>
      <c r="R5865">
        <v>0</v>
      </c>
    </row>
    <row r="5866" spans="1:18" x14ac:dyDescent="0.25">
      <c r="A5866">
        <v>1</v>
      </c>
      <c r="B5866">
        <v>9090206</v>
      </c>
      <c r="C5866">
        <v>6</v>
      </c>
      <c r="D5866">
        <v>4</v>
      </c>
      <c r="E5866">
        <v>1</v>
      </c>
      <c r="F5866" t="s">
        <v>7</v>
      </c>
      <c r="G5866">
        <v>17</v>
      </c>
      <c r="M5866">
        <v>385</v>
      </c>
      <c r="P5866">
        <v>385</v>
      </c>
      <c r="Q5866" s="5">
        <f>VLOOKUP(Table2[[#This Row],[id_heating_system]],$V$2:$W$5,2,0)*Table2[[#This Row],[2019]]</f>
        <v>444.23076929000001</v>
      </c>
      <c r="R5866">
        <v>385</v>
      </c>
    </row>
    <row r="5867" spans="1:18" x14ac:dyDescent="0.25">
      <c r="A5867">
        <v>1</v>
      </c>
      <c r="B5867">
        <v>9090206</v>
      </c>
      <c r="C5867">
        <v>6</v>
      </c>
      <c r="D5867">
        <v>4</v>
      </c>
      <c r="E5867">
        <v>2</v>
      </c>
      <c r="F5867" t="s">
        <v>7</v>
      </c>
      <c r="G5867">
        <v>2437</v>
      </c>
      <c r="M5867">
        <v>2315</v>
      </c>
      <c r="P5867">
        <v>2315</v>
      </c>
      <c r="Q5867" s="5">
        <f>VLOOKUP(Table2[[#This Row],[id_heating_system]],$V$2:$W$5,2,0)*Table2[[#This Row],[2019]]</f>
        <v>2315</v>
      </c>
      <c r="R5867">
        <v>2315</v>
      </c>
    </row>
    <row r="5868" spans="1:18" x14ac:dyDescent="0.25">
      <c r="A5868">
        <v>1</v>
      </c>
      <c r="B5868">
        <v>9090206</v>
      </c>
      <c r="C5868">
        <v>6</v>
      </c>
      <c r="D5868">
        <v>4</v>
      </c>
      <c r="E5868">
        <v>3</v>
      </c>
      <c r="F5868" t="s">
        <v>7</v>
      </c>
      <c r="G5868">
        <v>146</v>
      </c>
      <c r="M5868">
        <v>273</v>
      </c>
      <c r="P5868">
        <v>273</v>
      </c>
      <c r="Q5868" s="5">
        <f>VLOOKUP(Table2[[#This Row],[id_heating_system]],$V$2:$W$5,2,0)*Table2[[#This Row],[2019]]</f>
        <v>225.66362664299999</v>
      </c>
      <c r="R5868">
        <v>273</v>
      </c>
    </row>
    <row r="5869" spans="1:18" x14ac:dyDescent="0.25">
      <c r="A5869">
        <v>1</v>
      </c>
      <c r="B5869">
        <v>9090206</v>
      </c>
      <c r="C5869">
        <v>6</v>
      </c>
      <c r="D5869">
        <v>4</v>
      </c>
      <c r="E5869">
        <v>4</v>
      </c>
      <c r="F5869" t="s">
        <v>7</v>
      </c>
      <c r="G5869">
        <v>190</v>
      </c>
      <c r="M5869">
        <v>95</v>
      </c>
      <c r="P5869">
        <v>95</v>
      </c>
      <c r="Q5869" s="5">
        <f>VLOOKUP(Table2[[#This Row],[id_heating_system]],$V$2:$W$5,2,0)*Table2[[#This Row],[2019]]</f>
        <v>95</v>
      </c>
      <c r="R5869">
        <v>95</v>
      </c>
    </row>
    <row r="5870" spans="1:18" x14ac:dyDescent="0.25">
      <c r="A5870">
        <v>1</v>
      </c>
      <c r="B5870">
        <v>9090206</v>
      </c>
      <c r="C5870">
        <v>6</v>
      </c>
      <c r="D5870">
        <v>5</v>
      </c>
      <c r="E5870">
        <v>1</v>
      </c>
      <c r="F5870" t="s">
        <v>7</v>
      </c>
      <c r="G5870">
        <v>6</v>
      </c>
      <c r="M5870">
        <v>136</v>
      </c>
      <c r="P5870">
        <v>136</v>
      </c>
      <c r="Q5870" s="5">
        <f>VLOOKUP(Table2[[#This Row],[id_heating_system]],$V$2:$W$5,2,0)*Table2[[#This Row],[2019]]</f>
        <v>156.923076944</v>
      </c>
      <c r="R5870">
        <v>136</v>
      </c>
    </row>
    <row r="5871" spans="1:18" x14ac:dyDescent="0.25">
      <c r="A5871">
        <v>1</v>
      </c>
      <c r="B5871">
        <v>9090206</v>
      </c>
      <c r="C5871">
        <v>6</v>
      </c>
      <c r="D5871">
        <v>5</v>
      </c>
      <c r="E5871">
        <v>2</v>
      </c>
      <c r="F5871" t="s">
        <v>7</v>
      </c>
      <c r="G5871">
        <v>6304</v>
      </c>
      <c r="M5871">
        <v>5989</v>
      </c>
      <c r="P5871">
        <v>5989</v>
      </c>
      <c r="Q5871" s="5">
        <f>VLOOKUP(Table2[[#This Row],[id_heating_system]],$V$2:$W$5,2,0)*Table2[[#This Row],[2019]]</f>
        <v>5989</v>
      </c>
      <c r="R5871">
        <v>5989</v>
      </c>
    </row>
    <row r="5872" spans="1:18" x14ac:dyDescent="0.25">
      <c r="A5872">
        <v>1</v>
      </c>
      <c r="B5872">
        <v>9090206</v>
      </c>
      <c r="C5872">
        <v>6</v>
      </c>
      <c r="D5872">
        <v>5</v>
      </c>
      <c r="E5872">
        <v>3</v>
      </c>
      <c r="F5872" t="s">
        <v>7</v>
      </c>
      <c r="G5872">
        <v>339</v>
      </c>
      <c r="M5872">
        <v>634</v>
      </c>
      <c r="P5872">
        <v>634</v>
      </c>
      <c r="Q5872" s="5">
        <f>VLOOKUP(Table2[[#This Row],[id_heating_system]],$V$2:$W$5,2,0)*Table2[[#This Row],[2019]]</f>
        <v>524.06864209399998</v>
      </c>
      <c r="R5872">
        <v>634</v>
      </c>
    </row>
    <row r="5873" spans="1:18" x14ac:dyDescent="0.25">
      <c r="A5873">
        <v>1</v>
      </c>
      <c r="B5873">
        <v>9090206</v>
      </c>
      <c r="C5873">
        <v>6</v>
      </c>
      <c r="D5873">
        <v>5</v>
      </c>
      <c r="E5873">
        <v>4</v>
      </c>
      <c r="F5873" t="s">
        <v>7</v>
      </c>
      <c r="G5873">
        <v>445</v>
      </c>
      <c r="M5873">
        <v>223</v>
      </c>
      <c r="P5873">
        <v>223</v>
      </c>
      <c r="Q5873" s="5">
        <f>VLOOKUP(Table2[[#This Row],[id_heating_system]],$V$2:$W$5,2,0)*Table2[[#This Row],[2019]]</f>
        <v>223</v>
      </c>
      <c r="R5873">
        <v>223</v>
      </c>
    </row>
    <row r="5874" spans="1:18" x14ac:dyDescent="0.25">
      <c r="A5874">
        <v>1</v>
      </c>
      <c r="B5874">
        <v>9090206</v>
      </c>
      <c r="C5874">
        <v>6</v>
      </c>
      <c r="D5874">
        <v>6</v>
      </c>
      <c r="E5874">
        <v>1</v>
      </c>
      <c r="F5874" t="s">
        <v>7</v>
      </c>
      <c r="G5874">
        <v>12</v>
      </c>
      <c r="M5874">
        <v>272</v>
      </c>
      <c r="P5874">
        <v>272</v>
      </c>
      <c r="Q5874" s="5">
        <f>VLOOKUP(Table2[[#This Row],[id_heating_system]],$V$2:$W$5,2,0)*Table2[[#This Row],[2019]]</f>
        <v>313.846153888</v>
      </c>
      <c r="R5874">
        <v>272</v>
      </c>
    </row>
    <row r="5875" spans="1:18" x14ac:dyDescent="0.25">
      <c r="A5875">
        <v>1</v>
      </c>
      <c r="B5875">
        <v>9090206</v>
      </c>
      <c r="C5875">
        <v>6</v>
      </c>
      <c r="D5875">
        <v>6</v>
      </c>
      <c r="E5875">
        <v>2</v>
      </c>
      <c r="F5875" t="s">
        <v>7</v>
      </c>
      <c r="G5875">
        <v>6659</v>
      </c>
      <c r="M5875">
        <v>6326</v>
      </c>
      <c r="P5875">
        <v>6326</v>
      </c>
      <c r="Q5875" s="5">
        <f>VLOOKUP(Table2[[#This Row],[id_heating_system]],$V$2:$W$5,2,0)*Table2[[#This Row],[2019]]</f>
        <v>6326</v>
      </c>
      <c r="R5875">
        <v>6326</v>
      </c>
    </row>
    <row r="5876" spans="1:18" x14ac:dyDescent="0.25">
      <c r="A5876">
        <v>1</v>
      </c>
      <c r="B5876">
        <v>9090206</v>
      </c>
      <c r="C5876">
        <v>6</v>
      </c>
      <c r="D5876">
        <v>6</v>
      </c>
      <c r="E5876">
        <v>3</v>
      </c>
      <c r="F5876" t="s">
        <v>7</v>
      </c>
      <c r="G5876">
        <v>64</v>
      </c>
      <c r="M5876">
        <v>120</v>
      </c>
      <c r="P5876">
        <v>120</v>
      </c>
      <c r="Q5876" s="5">
        <f>VLOOKUP(Table2[[#This Row],[id_heating_system]],$V$2:$W$5,2,0)*Table2[[#This Row],[2019]]</f>
        <v>99.192802919999991</v>
      </c>
      <c r="R5876">
        <v>120</v>
      </c>
    </row>
    <row r="5877" spans="1:18" x14ac:dyDescent="0.25">
      <c r="A5877">
        <v>1</v>
      </c>
      <c r="B5877">
        <v>9090206</v>
      </c>
      <c r="C5877">
        <v>6</v>
      </c>
      <c r="D5877">
        <v>6</v>
      </c>
      <c r="E5877">
        <v>4</v>
      </c>
      <c r="F5877" t="s">
        <v>7</v>
      </c>
      <c r="G5877">
        <v>799</v>
      </c>
      <c r="M5877">
        <v>400</v>
      </c>
      <c r="P5877">
        <v>400</v>
      </c>
      <c r="Q5877" s="5">
        <f>VLOOKUP(Table2[[#This Row],[id_heating_system]],$V$2:$W$5,2,0)*Table2[[#This Row],[2019]]</f>
        <v>400</v>
      </c>
      <c r="R5877">
        <v>400</v>
      </c>
    </row>
    <row r="5878" spans="1:18" x14ac:dyDescent="0.25">
      <c r="A5878">
        <v>1</v>
      </c>
      <c r="B5878">
        <v>9090206</v>
      </c>
      <c r="C5878">
        <v>6</v>
      </c>
      <c r="D5878">
        <v>7</v>
      </c>
      <c r="E5878">
        <v>1</v>
      </c>
      <c r="F5878" t="s">
        <v>7</v>
      </c>
      <c r="G5878">
        <v>0</v>
      </c>
      <c r="M5878">
        <v>0</v>
      </c>
      <c r="P5878">
        <v>0</v>
      </c>
      <c r="Q5878" s="5">
        <f>VLOOKUP(Table2[[#This Row],[id_heating_system]],$V$2:$W$5,2,0)*Table2[[#This Row],[2019]]</f>
        <v>0</v>
      </c>
      <c r="R5878">
        <v>0</v>
      </c>
    </row>
    <row r="5879" spans="1:18" x14ac:dyDescent="0.25">
      <c r="A5879">
        <v>1</v>
      </c>
      <c r="B5879">
        <v>9090206</v>
      </c>
      <c r="C5879">
        <v>6</v>
      </c>
      <c r="D5879">
        <v>7</v>
      </c>
      <c r="E5879">
        <v>2</v>
      </c>
      <c r="F5879" t="s">
        <v>7</v>
      </c>
      <c r="G5879">
        <v>602</v>
      </c>
      <c r="M5879">
        <v>572</v>
      </c>
      <c r="P5879">
        <v>572</v>
      </c>
      <c r="Q5879" s="5">
        <f>VLOOKUP(Table2[[#This Row],[id_heating_system]],$V$2:$W$5,2,0)*Table2[[#This Row],[2019]]</f>
        <v>572</v>
      </c>
      <c r="R5879">
        <v>572</v>
      </c>
    </row>
    <row r="5880" spans="1:18" x14ac:dyDescent="0.25">
      <c r="A5880">
        <v>1</v>
      </c>
      <c r="B5880">
        <v>9090206</v>
      </c>
      <c r="C5880">
        <v>6</v>
      </c>
      <c r="D5880">
        <v>7</v>
      </c>
      <c r="E5880">
        <v>3</v>
      </c>
      <c r="F5880" t="s">
        <v>7</v>
      </c>
      <c r="G5880">
        <v>3</v>
      </c>
      <c r="M5880">
        <v>6</v>
      </c>
      <c r="P5880">
        <v>6</v>
      </c>
      <c r="Q5880" s="5">
        <f>VLOOKUP(Table2[[#This Row],[id_heating_system]],$V$2:$W$5,2,0)*Table2[[#This Row],[2019]]</f>
        <v>4.9596401459999999</v>
      </c>
      <c r="R5880">
        <v>6</v>
      </c>
    </row>
    <row r="5881" spans="1:18" x14ac:dyDescent="0.25">
      <c r="A5881">
        <v>1</v>
      </c>
      <c r="B5881">
        <v>9090206</v>
      </c>
      <c r="C5881">
        <v>6</v>
      </c>
      <c r="D5881">
        <v>7</v>
      </c>
      <c r="E5881">
        <v>4</v>
      </c>
      <c r="F5881" t="s">
        <v>7</v>
      </c>
      <c r="G5881">
        <v>65</v>
      </c>
      <c r="M5881">
        <v>33</v>
      </c>
      <c r="P5881">
        <v>33</v>
      </c>
      <c r="Q5881" s="5">
        <f>VLOOKUP(Table2[[#This Row],[id_heating_system]],$V$2:$W$5,2,0)*Table2[[#This Row],[2019]]</f>
        <v>33</v>
      </c>
      <c r="R5881">
        <v>33</v>
      </c>
    </row>
    <row r="5882" spans="1:18" x14ac:dyDescent="0.25">
      <c r="A5882">
        <v>1</v>
      </c>
      <c r="B5882">
        <v>9090207</v>
      </c>
      <c r="C5882">
        <v>6</v>
      </c>
      <c r="D5882">
        <v>1</v>
      </c>
      <c r="E5882">
        <v>1</v>
      </c>
      <c r="F5882" t="s">
        <v>7</v>
      </c>
      <c r="G5882">
        <v>0</v>
      </c>
      <c r="M5882">
        <v>0</v>
      </c>
      <c r="P5882">
        <v>0</v>
      </c>
      <c r="Q5882" s="5">
        <f>VLOOKUP(Table2[[#This Row],[id_heating_system]],$V$2:$W$5,2,0)*Table2[[#This Row],[2019]]</f>
        <v>0</v>
      </c>
      <c r="R5882">
        <v>0</v>
      </c>
    </row>
    <row r="5883" spans="1:18" x14ac:dyDescent="0.25">
      <c r="A5883">
        <v>1</v>
      </c>
      <c r="B5883">
        <v>9090207</v>
      </c>
      <c r="C5883">
        <v>6</v>
      </c>
      <c r="D5883">
        <v>1</v>
      </c>
      <c r="E5883">
        <v>2</v>
      </c>
      <c r="F5883" t="s">
        <v>7</v>
      </c>
      <c r="G5883">
        <v>0</v>
      </c>
      <c r="M5883">
        <v>0</v>
      </c>
      <c r="P5883">
        <v>0</v>
      </c>
      <c r="Q5883" s="5">
        <f>VLOOKUP(Table2[[#This Row],[id_heating_system]],$V$2:$W$5,2,0)*Table2[[#This Row],[2019]]</f>
        <v>0</v>
      </c>
      <c r="R5883">
        <v>0</v>
      </c>
    </row>
    <row r="5884" spans="1:18" x14ac:dyDescent="0.25">
      <c r="A5884">
        <v>1</v>
      </c>
      <c r="B5884">
        <v>9090207</v>
      </c>
      <c r="C5884">
        <v>6</v>
      </c>
      <c r="D5884">
        <v>1</v>
      </c>
      <c r="E5884">
        <v>3</v>
      </c>
      <c r="F5884" t="s">
        <v>7</v>
      </c>
      <c r="G5884">
        <v>0</v>
      </c>
      <c r="M5884">
        <v>0</v>
      </c>
      <c r="P5884">
        <v>0</v>
      </c>
      <c r="Q5884" s="5">
        <f>VLOOKUP(Table2[[#This Row],[id_heating_system]],$V$2:$W$5,2,0)*Table2[[#This Row],[2019]]</f>
        <v>0</v>
      </c>
      <c r="R5884">
        <v>0</v>
      </c>
    </row>
    <row r="5885" spans="1:18" x14ac:dyDescent="0.25">
      <c r="A5885">
        <v>1</v>
      </c>
      <c r="B5885">
        <v>9090207</v>
      </c>
      <c r="C5885">
        <v>6</v>
      </c>
      <c r="D5885">
        <v>1</v>
      </c>
      <c r="E5885">
        <v>4</v>
      </c>
      <c r="F5885" t="s">
        <v>7</v>
      </c>
      <c r="G5885">
        <v>0</v>
      </c>
      <c r="M5885">
        <v>0</v>
      </c>
      <c r="P5885">
        <v>0</v>
      </c>
      <c r="Q5885" s="5">
        <f>VLOOKUP(Table2[[#This Row],[id_heating_system]],$V$2:$W$5,2,0)*Table2[[#This Row],[2019]]</f>
        <v>0</v>
      </c>
      <c r="R5885">
        <v>0</v>
      </c>
    </row>
    <row r="5886" spans="1:18" x14ac:dyDescent="0.25">
      <c r="A5886">
        <v>1</v>
      </c>
      <c r="B5886">
        <v>9090207</v>
      </c>
      <c r="C5886">
        <v>6</v>
      </c>
      <c r="D5886">
        <v>2</v>
      </c>
      <c r="E5886">
        <v>1</v>
      </c>
      <c r="F5886" t="s">
        <v>7</v>
      </c>
      <c r="G5886">
        <v>21</v>
      </c>
      <c r="M5886">
        <v>278</v>
      </c>
      <c r="P5886">
        <v>278</v>
      </c>
      <c r="Q5886" s="5">
        <f>VLOOKUP(Table2[[#This Row],[id_heating_system]],$V$2:$W$5,2,0)*Table2[[#This Row],[2019]]</f>
        <v>320.76923081199999</v>
      </c>
      <c r="R5886">
        <v>278</v>
      </c>
    </row>
    <row r="5887" spans="1:18" x14ac:dyDescent="0.25">
      <c r="A5887">
        <v>1</v>
      </c>
      <c r="B5887">
        <v>9090207</v>
      </c>
      <c r="C5887">
        <v>6</v>
      </c>
      <c r="D5887">
        <v>2</v>
      </c>
      <c r="E5887">
        <v>2</v>
      </c>
      <c r="F5887" t="s">
        <v>7</v>
      </c>
      <c r="G5887">
        <v>4889</v>
      </c>
      <c r="M5887">
        <v>4645</v>
      </c>
      <c r="P5887">
        <v>4645</v>
      </c>
      <c r="Q5887" s="5">
        <f>VLOOKUP(Table2[[#This Row],[id_heating_system]],$V$2:$W$5,2,0)*Table2[[#This Row],[2019]]</f>
        <v>4645</v>
      </c>
      <c r="R5887">
        <v>4645</v>
      </c>
    </row>
    <row r="5888" spans="1:18" x14ac:dyDescent="0.25">
      <c r="A5888">
        <v>1</v>
      </c>
      <c r="B5888">
        <v>9090207</v>
      </c>
      <c r="C5888">
        <v>6</v>
      </c>
      <c r="D5888">
        <v>2</v>
      </c>
      <c r="E5888">
        <v>3</v>
      </c>
      <c r="F5888" t="s">
        <v>7</v>
      </c>
      <c r="G5888">
        <v>318</v>
      </c>
      <c r="M5888">
        <v>462</v>
      </c>
      <c r="P5888">
        <v>462</v>
      </c>
      <c r="Q5888" s="5">
        <f>VLOOKUP(Table2[[#This Row],[id_heating_system]],$V$2:$W$5,2,0)*Table2[[#This Row],[2019]]</f>
        <v>381.892291242</v>
      </c>
      <c r="R5888">
        <v>462</v>
      </c>
    </row>
    <row r="5889" spans="1:18" x14ac:dyDescent="0.25">
      <c r="A5889">
        <v>1</v>
      </c>
      <c r="B5889">
        <v>9090207</v>
      </c>
      <c r="C5889">
        <v>6</v>
      </c>
      <c r="D5889">
        <v>2</v>
      </c>
      <c r="E5889">
        <v>4</v>
      </c>
      <c r="F5889" t="s">
        <v>7</v>
      </c>
      <c r="G5889">
        <v>61</v>
      </c>
      <c r="M5889">
        <v>31</v>
      </c>
      <c r="P5889">
        <v>31</v>
      </c>
      <c r="Q5889" s="5">
        <f>VLOOKUP(Table2[[#This Row],[id_heating_system]],$V$2:$W$5,2,0)*Table2[[#This Row],[2019]]</f>
        <v>31</v>
      </c>
      <c r="R5889">
        <v>31</v>
      </c>
    </row>
    <row r="5890" spans="1:18" x14ac:dyDescent="0.25">
      <c r="A5890">
        <v>1</v>
      </c>
      <c r="B5890">
        <v>9090207</v>
      </c>
      <c r="C5890">
        <v>6</v>
      </c>
      <c r="D5890">
        <v>3</v>
      </c>
      <c r="E5890">
        <v>1</v>
      </c>
      <c r="F5890" t="s">
        <v>7</v>
      </c>
      <c r="G5890">
        <v>0</v>
      </c>
      <c r="M5890">
        <v>0</v>
      </c>
      <c r="P5890">
        <v>0</v>
      </c>
      <c r="Q5890" s="5">
        <f>VLOOKUP(Table2[[#This Row],[id_heating_system]],$V$2:$W$5,2,0)*Table2[[#This Row],[2019]]</f>
        <v>0</v>
      </c>
      <c r="R5890">
        <v>0</v>
      </c>
    </row>
    <row r="5891" spans="1:18" x14ac:dyDescent="0.25">
      <c r="A5891">
        <v>1</v>
      </c>
      <c r="B5891">
        <v>9090207</v>
      </c>
      <c r="C5891">
        <v>6</v>
      </c>
      <c r="D5891">
        <v>3</v>
      </c>
      <c r="E5891">
        <v>2</v>
      </c>
      <c r="F5891" t="s">
        <v>7</v>
      </c>
      <c r="G5891">
        <v>0</v>
      </c>
      <c r="M5891">
        <v>0</v>
      </c>
      <c r="P5891">
        <v>0</v>
      </c>
      <c r="Q5891" s="5">
        <f>VLOOKUP(Table2[[#This Row],[id_heating_system]],$V$2:$W$5,2,0)*Table2[[#This Row],[2019]]</f>
        <v>0</v>
      </c>
      <c r="R5891">
        <v>0</v>
      </c>
    </row>
    <row r="5892" spans="1:18" x14ac:dyDescent="0.25">
      <c r="A5892">
        <v>1</v>
      </c>
      <c r="B5892">
        <v>9090207</v>
      </c>
      <c r="C5892">
        <v>6</v>
      </c>
      <c r="D5892">
        <v>3</v>
      </c>
      <c r="E5892">
        <v>3</v>
      </c>
      <c r="F5892" t="s">
        <v>7</v>
      </c>
      <c r="G5892">
        <v>0</v>
      </c>
      <c r="M5892">
        <v>0</v>
      </c>
      <c r="P5892">
        <v>0</v>
      </c>
      <c r="Q5892" s="5">
        <f>VLOOKUP(Table2[[#This Row],[id_heating_system]],$V$2:$W$5,2,0)*Table2[[#This Row],[2019]]</f>
        <v>0</v>
      </c>
      <c r="R5892">
        <v>0</v>
      </c>
    </row>
    <row r="5893" spans="1:18" x14ac:dyDescent="0.25">
      <c r="A5893">
        <v>1</v>
      </c>
      <c r="B5893">
        <v>9090207</v>
      </c>
      <c r="C5893">
        <v>6</v>
      </c>
      <c r="D5893">
        <v>3</v>
      </c>
      <c r="E5893">
        <v>4</v>
      </c>
      <c r="F5893" t="s">
        <v>7</v>
      </c>
      <c r="G5893">
        <v>0</v>
      </c>
      <c r="M5893">
        <v>0</v>
      </c>
      <c r="P5893">
        <v>0</v>
      </c>
      <c r="Q5893" s="5">
        <f>VLOOKUP(Table2[[#This Row],[id_heating_system]],$V$2:$W$5,2,0)*Table2[[#This Row],[2019]]</f>
        <v>0</v>
      </c>
      <c r="R5893">
        <v>0</v>
      </c>
    </row>
    <row r="5894" spans="1:18" x14ac:dyDescent="0.25">
      <c r="A5894">
        <v>1</v>
      </c>
      <c r="B5894">
        <v>9090207</v>
      </c>
      <c r="C5894">
        <v>6</v>
      </c>
      <c r="D5894">
        <v>4</v>
      </c>
      <c r="E5894">
        <v>1</v>
      </c>
      <c r="F5894" t="s">
        <v>7</v>
      </c>
      <c r="G5894">
        <v>10</v>
      </c>
      <c r="M5894">
        <v>132</v>
      </c>
      <c r="P5894">
        <v>132</v>
      </c>
      <c r="Q5894" s="5">
        <f>VLOOKUP(Table2[[#This Row],[id_heating_system]],$V$2:$W$5,2,0)*Table2[[#This Row],[2019]]</f>
        <v>152.307692328</v>
      </c>
      <c r="R5894">
        <v>132</v>
      </c>
    </row>
    <row r="5895" spans="1:18" x14ac:dyDescent="0.25">
      <c r="A5895">
        <v>1</v>
      </c>
      <c r="B5895">
        <v>9090207</v>
      </c>
      <c r="C5895">
        <v>6</v>
      </c>
      <c r="D5895">
        <v>4</v>
      </c>
      <c r="E5895">
        <v>2</v>
      </c>
      <c r="F5895" t="s">
        <v>7</v>
      </c>
      <c r="G5895">
        <v>3451</v>
      </c>
      <c r="M5895">
        <v>3278</v>
      </c>
      <c r="P5895">
        <v>3278</v>
      </c>
      <c r="Q5895" s="5">
        <f>VLOOKUP(Table2[[#This Row],[id_heating_system]],$V$2:$W$5,2,0)*Table2[[#This Row],[2019]]</f>
        <v>3278</v>
      </c>
      <c r="R5895">
        <v>3278</v>
      </c>
    </row>
    <row r="5896" spans="1:18" x14ac:dyDescent="0.25">
      <c r="A5896">
        <v>1</v>
      </c>
      <c r="B5896">
        <v>9090207</v>
      </c>
      <c r="C5896">
        <v>6</v>
      </c>
      <c r="D5896">
        <v>4</v>
      </c>
      <c r="E5896">
        <v>3</v>
      </c>
      <c r="F5896" t="s">
        <v>7</v>
      </c>
      <c r="G5896">
        <v>69</v>
      </c>
      <c r="M5896">
        <v>100</v>
      </c>
      <c r="P5896">
        <v>100</v>
      </c>
      <c r="Q5896" s="5">
        <f>VLOOKUP(Table2[[#This Row],[id_heating_system]],$V$2:$W$5,2,0)*Table2[[#This Row],[2019]]</f>
        <v>82.660669099999993</v>
      </c>
      <c r="R5896">
        <v>100</v>
      </c>
    </row>
    <row r="5897" spans="1:18" x14ac:dyDescent="0.25">
      <c r="A5897">
        <v>1</v>
      </c>
      <c r="B5897">
        <v>9090207</v>
      </c>
      <c r="C5897">
        <v>6</v>
      </c>
      <c r="D5897">
        <v>4</v>
      </c>
      <c r="E5897">
        <v>4</v>
      </c>
      <c r="F5897" t="s">
        <v>7</v>
      </c>
      <c r="G5897">
        <v>33</v>
      </c>
      <c r="M5897">
        <v>17</v>
      </c>
      <c r="P5897">
        <v>17</v>
      </c>
      <c r="Q5897" s="5">
        <f>VLOOKUP(Table2[[#This Row],[id_heating_system]],$V$2:$W$5,2,0)*Table2[[#This Row],[2019]]</f>
        <v>17</v>
      </c>
      <c r="R5897">
        <v>17</v>
      </c>
    </row>
    <row r="5898" spans="1:18" x14ac:dyDescent="0.25">
      <c r="A5898">
        <v>1</v>
      </c>
      <c r="B5898">
        <v>9090207</v>
      </c>
      <c r="C5898">
        <v>6</v>
      </c>
      <c r="D5898">
        <v>5</v>
      </c>
      <c r="E5898">
        <v>1</v>
      </c>
      <c r="F5898" t="s">
        <v>7</v>
      </c>
      <c r="G5898">
        <v>42</v>
      </c>
      <c r="M5898">
        <v>555</v>
      </c>
      <c r="P5898">
        <v>555</v>
      </c>
      <c r="Q5898" s="5">
        <f>VLOOKUP(Table2[[#This Row],[id_heating_system]],$V$2:$W$5,2,0)*Table2[[#This Row],[2019]]</f>
        <v>640.38461546999997</v>
      </c>
      <c r="R5898">
        <v>555</v>
      </c>
    </row>
    <row r="5899" spans="1:18" x14ac:dyDescent="0.25">
      <c r="A5899">
        <v>1</v>
      </c>
      <c r="B5899">
        <v>9090207</v>
      </c>
      <c r="C5899">
        <v>6</v>
      </c>
      <c r="D5899">
        <v>5</v>
      </c>
      <c r="E5899">
        <v>2</v>
      </c>
      <c r="F5899" t="s">
        <v>7</v>
      </c>
      <c r="G5899">
        <v>9485</v>
      </c>
      <c r="M5899">
        <v>9011</v>
      </c>
      <c r="P5899">
        <v>9011</v>
      </c>
      <c r="Q5899" s="5">
        <f>VLOOKUP(Table2[[#This Row],[id_heating_system]],$V$2:$W$5,2,0)*Table2[[#This Row],[2019]]</f>
        <v>9011</v>
      </c>
      <c r="R5899">
        <v>9011</v>
      </c>
    </row>
    <row r="5900" spans="1:18" x14ac:dyDescent="0.25">
      <c r="A5900">
        <v>1</v>
      </c>
      <c r="B5900">
        <v>9090207</v>
      </c>
      <c r="C5900">
        <v>6</v>
      </c>
      <c r="D5900">
        <v>5</v>
      </c>
      <c r="E5900">
        <v>3</v>
      </c>
      <c r="F5900" t="s">
        <v>7</v>
      </c>
      <c r="G5900">
        <v>181</v>
      </c>
      <c r="M5900">
        <v>263</v>
      </c>
      <c r="P5900">
        <v>263</v>
      </c>
      <c r="Q5900" s="5">
        <f>VLOOKUP(Table2[[#This Row],[id_heating_system]],$V$2:$W$5,2,0)*Table2[[#This Row],[2019]]</f>
        <v>217.39755973299998</v>
      </c>
      <c r="R5900">
        <v>263</v>
      </c>
    </row>
    <row r="5901" spans="1:18" x14ac:dyDescent="0.25">
      <c r="A5901">
        <v>1</v>
      </c>
      <c r="B5901">
        <v>9090207</v>
      </c>
      <c r="C5901">
        <v>6</v>
      </c>
      <c r="D5901">
        <v>5</v>
      </c>
      <c r="E5901">
        <v>4</v>
      </c>
      <c r="F5901" t="s">
        <v>7</v>
      </c>
      <c r="G5901">
        <v>223</v>
      </c>
      <c r="M5901">
        <v>112</v>
      </c>
      <c r="P5901">
        <v>112</v>
      </c>
      <c r="Q5901" s="5">
        <f>VLOOKUP(Table2[[#This Row],[id_heating_system]],$V$2:$W$5,2,0)*Table2[[#This Row],[2019]]</f>
        <v>112</v>
      </c>
      <c r="R5901">
        <v>112</v>
      </c>
    </row>
    <row r="5902" spans="1:18" x14ac:dyDescent="0.25">
      <c r="A5902">
        <v>1</v>
      </c>
      <c r="B5902">
        <v>9090207</v>
      </c>
      <c r="C5902">
        <v>6</v>
      </c>
      <c r="D5902">
        <v>6</v>
      </c>
      <c r="E5902">
        <v>1</v>
      </c>
      <c r="F5902" t="s">
        <v>7</v>
      </c>
      <c r="G5902">
        <v>45</v>
      </c>
      <c r="M5902">
        <v>595</v>
      </c>
      <c r="P5902">
        <v>595</v>
      </c>
      <c r="Q5902" s="5">
        <f>VLOOKUP(Table2[[#This Row],[id_heating_system]],$V$2:$W$5,2,0)*Table2[[#This Row],[2019]]</f>
        <v>686.53846163000003</v>
      </c>
      <c r="R5902">
        <v>595</v>
      </c>
    </row>
    <row r="5903" spans="1:18" x14ac:dyDescent="0.25">
      <c r="A5903">
        <v>1</v>
      </c>
      <c r="B5903">
        <v>9090207</v>
      </c>
      <c r="C5903">
        <v>6</v>
      </c>
      <c r="D5903">
        <v>6</v>
      </c>
      <c r="E5903">
        <v>2</v>
      </c>
      <c r="F5903" t="s">
        <v>7</v>
      </c>
      <c r="G5903">
        <v>10226</v>
      </c>
      <c r="M5903">
        <v>9715</v>
      </c>
      <c r="P5903">
        <v>9715</v>
      </c>
      <c r="Q5903" s="5">
        <f>VLOOKUP(Table2[[#This Row],[id_heating_system]],$V$2:$W$5,2,0)*Table2[[#This Row],[2019]]</f>
        <v>9715</v>
      </c>
      <c r="R5903">
        <v>9715</v>
      </c>
    </row>
    <row r="5904" spans="1:18" x14ac:dyDescent="0.25">
      <c r="A5904">
        <v>1</v>
      </c>
      <c r="B5904">
        <v>9090207</v>
      </c>
      <c r="C5904">
        <v>6</v>
      </c>
      <c r="D5904">
        <v>6</v>
      </c>
      <c r="E5904">
        <v>3</v>
      </c>
      <c r="F5904" t="s">
        <v>7</v>
      </c>
      <c r="G5904">
        <v>132</v>
      </c>
      <c r="M5904">
        <v>192</v>
      </c>
      <c r="P5904">
        <v>192</v>
      </c>
      <c r="Q5904" s="5">
        <f>VLOOKUP(Table2[[#This Row],[id_heating_system]],$V$2:$W$5,2,0)*Table2[[#This Row],[2019]]</f>
        <v>158.708484672</v>
      </c>
      <c r="R5904">
        <v>192</v>
      </c>
    </row>
    <row r="5905" spans="1:18" x14ac:dyDescent="0.25">
      <c r="A5905">
        <v>1</v>
      </c>
      <c r="B5905">
        <v>9090207</v>
      </c>
      <c r="C5905">
        <v>6</v>
      </c>
      <c r="D5905">
        <v>6</v>
      </c>
      <c r="E5905">
        <v>4</v>
      </c>
      <c r="F5905" t="s">
        <v>7</v>
      </c>
      <c r="G5905">
        <v>278</v>
      </c>
      <c r="M5905">
        <v>139</v>
      </c>
      <c r="P5905">
        <v>139</v>
      </c>
      <c r="Q5905" s="5">
        <f>VLOOKUP(Table2[[#This Row],[id_heating_system]],$V$2:$W$5,2,0)*Table2[[#This Row],[2019]]</f>
        <v>139</v>
      </c>
      <c r="R5905">
        <v>139</v>
      </c>
    </row>
    <row r="5906" spans="1:18" x14ac:dyDescent="0.25">
      <c r="A5906">
        <v>1</v>
      </c>
      <c r="B5906">
        <v>9090207</v>
      </c>
      <c r="C5906">
        <v>6</v>
      </c>
      <c r="D5906">
        <v>7</v>
      </c>
      <c r="E5906">
        <v>1</v>
      </c>
      <c r="F5906" t="s">
        <v>7</v>
      </c>
      <c r="G5906">
        <v>3</v>
      </c>
      <c r="M5906">
        <v>40</v>
      </c>
      <c r="P5906">
        <v>40</v>
      </c>
      <c r="Q5906" s="5">
        <f>VLOOKUP(Table2[[#This Row],[id_heating_system]],$V$2:$W$5,2,0)*Table2[[#This Row],[2019]]</f>
        <v>46.153846160000001</v>
      </c>
      <c r="R5906">
        <v>40</v>
      </c>
    </row>
    <row r="5907" spans="1:18" x14ac:dyDescent="0.25">
      <c r="A5907">
        <v>1</v>
      </c>
      <c r="B5907">
        <v>9090207</v>
      </c>
      <c r="C5907">
        <v>6</v>
      </c>
      <c r="D5907">
        <v>7</v>
      </c>
      <c r="E5907">
        <v>2</v>
      </c>
      <c r="F5907" t="s">
        <v>7</v>
      </c>
      <c r="G5907">
        <v>1530</v>
      </c>
      <c r="M5907">
        <v>1454</v>
      </c>
      <c r="P5907">
        <v>1454</v>
      </c>
      <c r="Q5907" s="5">
        <f>VLOOKUP(Table2[[#This Row],[id_heating_system]],$V$2:$W$5,2,0)*Table2[[#This Row],[2019]]</f>
        <v>1454</v>
      </c>
      <c r="R5907">
        <v>1454</v>
      </c>
    </row>
    <row r="5908" spans="1:18" x14ac:dyDescent="0.25">
      <c r="A5908">
        <v>1</v>
      </c>
      <c r="B5908">
        <v>9090207</v>
      </c>
      <c r="C5908">
        <v>6</v>
      </c>
      <c r="D5908">
        <v>7</v>
      </c>
      <c r="E5908">
        <v>3</v>
      </c>
      <c r="F5908" t="s">
        <v>7</v>
      </c>
      <c r="G5908">
        <v>33</v>
      </c>
      <c r="M5908">
        <v>48</v>
      </c>
      <c r="P5908">
        <v>48</v>
      </c>
      <c r="Q5908" s="5">
        <f>VLOOKUP(Table2[[#This Row],[id_heating_system]],$V$2:$W$5,2,0)*Table2[[#This Row],[2019]]</f>
        <v>39.677121167999999</v>
      </c>
      <c r="R5908">
        <v>48</v>
      </c>
    </row>
    <row r="5909" spans="1:18" x14ac:dyDescent="0.25">
      <c r="A5909">
        <v>1</v>
      </c>
      <c r="B5909">
        <v>9090207</v>
      </c>
      <c r="C5909">
        <v>6</v>
      </c>
      <c r="D5909">
        <v>7</v>
      </c>
      <c r="E5909">
        <v>4</v>
      </c>
      <c r="F5909" t="s">
        <v>7</v>
      </c>
      <c r="G5909">
        <v>69</v>
      </c>
      <c r="M5909">
        <v>35</v>
      </c>
      <c r="P5909">
        <v>35</v>
      </c>
      <c r="Q5909" s="5">
        <f>VLOOKUP(Table2[[#This Row],[id_heating_system]],$V$2:$W$5,2,0)*Table2[[#This Row],[2019]]</f>
        <v>35</v>
      </c>
      <c r="R5909">
        <v>35</v>
      </c>
    </row>
    <row r="5910" spans="1:18" x14ac:dyDescent="0.25">
      <c r="A5910">
        <v>1</v>
      </c>
      <c r="B5910">
        <v>9090208</v>
      </c>
      <c r="C5910">
        <v>6</v>
      </c>
      <c r="D5910">
        <v>1</v>
      </c>
      <c r="E5910">
        <v>1</v>
      </c>
      <c r="F5910" t="s">
        <v>7</v>
      </c>
      <c r="G5910">
        <v>0</v>
      </c>
      <c r="M5910">
        <v>0</v>
      </c>
      <c r="P5910">
        <v>0</v>
      </c>
      <c r="Q5910" s="5">
        <f>VLOOKUP(Table2[[#This Row],[id_heating_system]],$V$2:$W$5,2,0)*Table2[[#This Row],[2019]]</f>
        <v>0</v>
      </c>
      <c r="R5910">
        <v>0</v>
      </c>
    </row>
    <row r="5911" spans="1:18" x14ac:dyDescent="0.25">
      <c r="A5911">
        <v>1</v>
      </c>
      <c r="B5911">
        <v>9090208</v>
      </c>
      <c r="C5911">
        <v>6</v>
      </c>
      <c r="D5911">
        <v>1</v>
      </c>
      <c r="E5911">
        <v>2</v>
      </c>
      <c r="F5911" t="s">
        <v>7</v>
      </c>
      <c r="G5911">
        <v>0</v>
      </c>
      <c r="M5911">
        <v>0</v>
      </c>
      <c r="P5911">
        <v>0</v>
      </c>
      <c r="Q5911" s="5">
        <f>VLOOKUP(Table2[[#This Row],[id_heating_system]],$V$2:$W$5,2,0)*Table2[[#This Row],[2019]]</f>
        <v>0</v>
      </c>
      <c r="R5911">
        <v>0</v>
      </c>
    </row>
    <row r="5912" spans="1:18" x14ac:dyDescent="0.25">
      <c r="A5912">
        <v>1</v>
      </c>
      <c r="B5912">
        <v>9090208</v>
      </c>
      <c r="C5912">
        <v>6</v>
      </c>
      <c r="D5912">
        <v>1</v>
      </c>
      <c r="E5912">
        <v>3</v>
      </c>
      <c r="F5912" t="s">
        <v>7</v>
      </c>
      <c r="G5912">
        <v>0</v>
      </c>
      <c r="M5912">
        <v>0</v>
      </c>
      <c r="P5912">
        <v>0</v>
      </c>
      <c r="Q5912" s="5">
        <f>VLOOKUP(Table2[[#This Row],[id_heating_system]],$V$2:$W$5,2,0)*Table2[[#This Row],[2019]]</f>
        <v>0</v>
      </c>
      <c r="R5912">
        <v>0</v>
      </c>
    </row>
    <row r="5913" spans="1:18" x14ac:dyDescent="0.25">
      <c r="A5913">
        <v>1</v>
      </c>
      <c r="B5913">
        <v>9090208</v>
      </c>
      <c r="C5913">
        <v>6</v>
      </c>
      <c r="D5913">
        <v>1</v>
      </c>
      <c r="E5913">
        <v>4</v>
      </c>
      <c r="F5913" t="s">
        <v>7</v>
      </c>
      <c r="G5913">
        <v>0</v>
      </c>
      <c r="M5913">
        <v>0</v>
      </c>
      <c r="P5913">
        <v>0</v>
      </c>
      <c r="Q5913" s="5">
        <f>VLOOKUP(Table2[[#This Row],[id_heating_system]],$V$2:$W$5,2,0)*Table2[[#This Row],[2019]]</f>
        <v>0</v>
      </c>
      <c r="R5913">
        <v>0</v>
      </c>
    </row>
    <row r="5914" spans="1:18" x14ac:dyDescent="0.25">
      <c r="A5914">
        <v>1</v>
      </c>
      <c r="B5914">
        <v>9090208</v>
      </c>
      <c r="C5914">
        <v>6</v>
      </c>
      <c r="D5914">
        <v>2</v>
      </c>
      <c r="E5914">
        <v>1</v>
      </c>
      <c r="F5914" t="s">
        <v>7</v>
      </c>
      <c r="G5914">
        <v>44</v>
      </c>
      <c r="M5914">
        <v>656</v>
      </c>
      <c r="P5914">
        <v>656</v>
      </c>
      <c r="Q5914" s="5">
        <f>VLOOKUP(Table2[[#This Row],[id_heating_system]],$V$2:$W$5,2,0)*Table2[[#This Row],[2019]]</f>
        <v>756.92307702400001</v>
      </c>
      <c r="R5914">
        <v>656</v>
      </c>
    </row>
    <row r="5915" spans="1:18" x14ac:dyDescent="0.25">
      <c r="A5915">
        <v>1</v>
      </c>
      <c r="B5915">
        <v>9090208</v>
      </c>
      <c r="C5915">
        <v>6</v>
      </c>
      <c r="D5915">
        <v>2</v>
      </c>
      <c r="E5915">
        <v>2</v>
      </c>
      <c r="F5915" t="s">
        <v>7</v>
      </c>
      <c r="G5915">
        <v>6769</v>
      </c>
      <c r="M5915">
        <v>6431</v>
      </c>
      <c r="P5915">
        <v>6431</v>
      </c>
      <c r="Q5915" s="5">
        <f>VLOOKUP(Table2[[#This Row],[id_heating_system]],$V$2:$W$5,2,0)*Table2[[#This Row],[2019]]</f>
        <v>6431</v>
      </c>
      <c r="R5915">
        <v>6431</v>
      </c>
    </row>
    <row r="5916" spans="1:18" x14ac:dyDescent="0.25">
      <c r="A5916">
        <v>1</v>
      </c>
      <c r="B5916">
        <v>9090208</v>
      </c>
      <c r="C5916">
        <v>6</v>
      </c>
      <c r="D5916">
        <v>2</v>
      </c>
      <c r="E5916">
        <v>3</v>
      </c>
      <c r="F5916" t="s">
        <v>7</v>
      </c>
      <c r="G5916">
        <v>662</v>
      </c>
      <c r="M5916">
        <v>862</v>
      </c>
      <c r="P5916">
        <v>862</v>
      </c>
      <c r="Q5916" s="5">
        <f>VLOOKUP(Table2[[#This Row],[id_heating_system]],$V$2:$W$5,2,0)*Table2[[#This Row],[2019]]</f>
        <v>712.53496764199997</v>
      </c>
      <c r="R5916">
        <v>862</v>
      </c>
    </row>
    <row r="5917" spans="1:18" x14ac:dyDescent="0.25">
      <c r="A5917">
        <v>1</v>
      </c>
      <c r="B5917">
        <v>9090208</v>
      </c>
      <c r="C5917">
        <v>6</v>
      </c>
      <c r="D5917">
        <v>2</v>
      </c>
      <c r="E5917">
        <v>4</v>
      </c>
      <c r="F5917" t="s">
        <v>7</v>
      </c>
      <c r="G5917">
        <v>72</v>
      </c>
      <c r="M5917">
        <v>36</v>
      </c>
      <c r="P5917">
        <v>36</v>
      </c>
      <c r="Q5917" s="5">
        <f>VLOOKUP(Table2[[#This Row],[id_heating_system]],$V$2:$W$5,2,0)*Table2[[#This Row],[2019]]</f>
        <v>36</v>
      </c>
      <c r="R5917">
        <v>36</v>
      </c>
    </row>
    <row r="5918" spans="1:18" x14ac:dyDescent="0.25">
      <c r="A5918">
        <v>1</v>
      </c>
      <c r="B5918">
        <v>9090208</v>
      </c>
      <c r="C5918">
        <v>6</v>
      </c>
      <c r="D5918">
        <v>3</v>
      </c>
      <c r="E5918">
        <v>1</v>
      </c>
      <c r="F5918" t="s">
        <v>7</v>
      </c>
      <c r="G5918">
        <v>0</v>
      </c>
      <c r="M5918">
        <v>0</v>
      </c>
      <c r="P5918">
        <v>0</v>
      </c>
      <c r="Q5918" s="5">
        <f>VLOOKUP(Table2[[#This Row],[id_heating_system]],$V$2:$W$5,2,0)*Table2[[#This Row],[2019]]</f>
        <v>0</v>
      </c>
      <c r="R5918">
        <v>0</v>
      </c>
    </row>
    <row r="5919" spans="1:18" x14ac:dyDescent="0.25">
      <c r="A5919">
        <v>1</v>
      </c>
      <c r="B5919">
        <v>9090208</v>
      </c>
      <c r="C5919">
        <v>6</v>
      </c>
      <c r="D5919">
        <v>3</v>
      </c>
      <c r="E5919">
        <v>2</v>
      </c>
      <c r="F5919" t="s">
        <v>7</v>
      </c>
      <c r="G5919">
        <v>0</v>
      </c>
      <c r="M5919">
        <v>0</v>
      </c>
      <c r="P5919">
        <v>0</v>
      </c>
      <c r="Q5919" s="5">
        <f>VLOOKUP(Table2[[#This Row],[id_heating_system]],$V$2:$W$5,2,0)*Table2[[#This Row],[2019]]</f>
        <v>0</v>
      </c>
      <c r="R5919">
        <v>0</v>
      </c>
    </row>
    <row r="5920" spans="1:18" x14ac:dyDescent="0.25">
      <c r="A5920">
        <v>1</v>
      </c>
      <c r="B5920">
        <v>9090208</v>
      </c>
      <c r="C5920">
        <v>6</v>
      </c>
      <c r="D5920">
        <v>3</v>
      </c>
      <c r="E5920">
        <v>3</v>
      </c>
      <c r="F5920" t="s">
        <v>7</v>
      </c>
      <c r="G5920">
        <v>0</v>
      </c>
      <c r="M5920">
        <v>0</v>
      </c>
      <c r="P5920">
        <v>0</v>
      </c>
      <c r="Q5920" s="5">
        <f>VLOOKUP(Table2[[#This Row],[id_heating_system]],$V$2:$W$5,2,0)*Table2[[#This Row],[2019]]</f>
        <v>0</v>
      </c>
      <c r="R5920">
        <v>0</v>
      </c>
    </row>
    <row r="5921" spans="1:18" x14ac:dyDescent="0.25">
      <c r="A5921">
        <v>1</v>
      </c>
      <c r="B5921">
        <v>9090208</v>
      </c>
      <c r="C5921">
        <v>6</v>
      </c>
      <c r="D5921">
        <v>3</v>
      </c>
      <c r="E5921">
        <v>4</v>
      </c>
      <c r="F5921" t="s">
        <v>7</v>
      </c>
      <c r="G5921">
        <v>0</v>
      </c>
      <c r="M5921">
        <v>0</v>
      </c>
      <c r="P5921">
        <v>0</v>
      </c>
      <c r="Q5921" s="5">
        <f>VLOOKUP(Table2[[#This Row],[id_heating_system]],$V$2:$W$5,2,0)*Table2[[#This Row],[2019]]</f>
        <v>0</v>
      </c>
      <c r="R5921">
        <v>0</v>
      </c>
    </row>
    <row r="5922" spans="1:18" x14ac:dyDescent="0.25">
      <c r="A5922">
        <v>1</v>
      </c>
      <c r="B5922">
        <v>9090208</v>
      </c>
      <c r="C5922">
        <v>6</v>
      </c>
      <c r="D5922">
        <v>4</v>
      </c>
      <c r="E5922">
        <v>1</v>
      </c>
      <c r="F5922" t="s">
        <v>7</v>
      </c>
      <c r="G5922">
        <v>47</v>
      </c>
      <c r="M5922">
        <v>701</v>
      </c>
      <c r="P5922">
        <v>701</v>
      </c>
      <c r="Q5922" s="5">
        <f>VLOOKUP(Table2[[#This Row],[id_heating_system]],$V$2:$W$5,2,0)*Table2[[#This Row],[2019]]</f>
        <v>808.84615395399999</v>
      </c>
      <c r="R5922">
        <v>701</v>
      </c>
    </row>
    <row r="5923" spans="1:18" x14ac:dyDescent="0.25">
      <c r="A5923">
        <v>1</v>
      </c>
      <c r="B5923">
        <v>9090208</v>
      </c>
      <c r="C5923">
        <v>6</v>
      </c>
      <c r="D5923">
        <v>4</v>
      </c>
      <c r="E5923">
        <v>2</v>
      </c>
      <c r="F5923" t="s">
        <v>7</v>
      </c>
      <c r="G5923">
        <v>13619</v>
      </c>
      <c r="M5923">
        <v>12938</v>
      </c>
      <c r="P5923">
        <v>12938</v>
      </c>
      <c r="Q5923" s="5">
        <f>VLOOKUP(Table2[[#This Row],[id_heating_system]],$V$2:$W$5,2,0)*Table2[[#This Row],[2019]]</f>
        <v>12938</v>
      </c>
      <c r="R5923">
        <v>12938</v>
      </c>
    </row>
    <row r="5924" spans="1:18" x14ac:dyDescent="0.25">
      <c r="A5924">
        <v>1</v>
      </c>
      <c r="B5924">
        <v>9090208</v>
      </c>
      <c r="C5924">
        <v>6</v>
      </c>
      <c r="D5924">
        <v>4</v>
      </c>
      <c r="E5924">
        <v>3</v>
      </c>
      <c r="F5924" t="s">
        <v>7</v>
      </c>
      <c r="G5924">
        <v>423</v>
      </c>
      <c r="M5924">
        <v>551</v>
      </c>
      <c r="P5924">
        <v>551</v>
      </c>
      <c r="Q5924" s="5">
        <f>VLOOKUP(Table2[[#This Row],[id_heating_system]],$V$2:$W$5,2,0)*Table2[[#This Row],[2019]]</f>
        <v>455.46028674099995</v>
      </c>
      <c r="R5924">
        <v>551</v>
      </c>
    </row>
    <row r="5925" spans="1:18" x14ac:dyDescent="0.25">
      <c r="A5925">
        <v>1</v>
      </c>
      <c r="B5925">
        <v>9090208</v>
      </c>
      <c r="C5925">
        <v>6</v>
      </c>
      <c r="D5925">
        <v>4</v>
      </c>
      <c r="E5925">
        <v>4</v>
      </c>
      <c r="F5925" t="s">
        <v>7</v>
      </c>
      <c r="G5925">
        <v>160</v>
      </c>
      <c r="M5925">
        <v>80</v>
      </c>
      <c r="P5925">
        <v>80</v>
      </c>
      <c r="Q5925" s="5">
        <f>VLOOKUP(Table2[[#This Row],[id_heating_system]],$V$2:$W$5,2,0)*Table2[[#This Row],[2019]]</f>
        <v>80</v>
      </c>
      <c r="R5925">
        <v>80</v>
      </c>
    </row>
    <row r="5926" spans="1:18" x14ac:dyDescent="0.25">
      <c r="A5926">
        <v>1</v>
      </c>
      <c r="B5926">
        <v>9090208</v>
      </c>
      <c r="C5926">
        <v>6</v>
      </c>
      <c r="D5926">
        <v>5</v>
      </c>
      <c r="E5926">
        <v>1</v>
      </c>
      <c r="F5926" t="s">
        <v>7</v>
      </c>
      <c r="G5926">
        <v>21</v>
      </c>
      <c r="M5926">
        <v>313</v>
      </c>
      <c r="P5926">
        <v>313</v>
      </c>
      <c r="Q5926" s="5">
        <f>VLOOKUP(Table2[[#This Row],[id_heating_system]],$V$2:$W$5,2,0)*Table2[[#This Row],[2019]]</f>
        <v>361.15384620200001</v>
      </c>
      <c r="R5926">
        <v>313</v>
      </c>
    </row>
    <row r="5927" spans="1:18" x14ac:dyDescent="0.25">
      <c r="A5927">
        <v>1</v>
      </c>
      <c r="B5927">
        <v>9090208</v>
      </c>
      <c r="C5927">
        <v>6</v>
      </c>
      <c r="D5927">
        <v>5</v>
      </c>
      <c r="E5927">
        <v>2</v>
      </c>
      <c r="F5927" t="s">
        <v>7</v>
      </c>
      <c r="G5927">
        <v>5237</v>
      </c>
      <c r="M5927">
        <v>4975</v>
      </c>
      <c r="P5927">
        <v>4975</v>
      </c>
      <c r="Q5927" s="5">
        <f>VLOOKUP(Table2[[#This Row],[id_heating_system]],$V$2:$W$5,2,0)*Table2[[#This Row],[2019]]</f>
        <v>4975</v>
      </c>
      <c r="R5927">
        <v>4975</v>
      </c>
    </row>
    <row r="5928" spans="1:18" x14ac:dyDescent="0.25">
      <c r="A5928">
        <v>1</v>
      </c>
      <c r="B5928">
        <v>9090208</v>
      </c>
      <c r="C5928">
        <v>6</v>
      </c>
      <c r="D5928">
        <v>5</v>
      </c>
      <c r="E5928">
        <v>3</v>
      </c>
      <c r="F5928" t="s">
        <v>7</v>
      </c>
      <c r="G5928">
        <v>45</v>
      </c>
      <c r="M5928">
        <v>59</v>
      </c>
      <c r="P5928">
        <v>59</v>
      </c>
      <c r="Q5928" s="5">
        <f>VLOOKUP(Table2[[#This Row],[id_heating_system]],$V$2:$W$5,2,0)*Table2[[#This Row],[2019]]</f>
        <v>48.769794768999994</v>
      </c>
      <c r="R5928">
        <v>59</v>
      </c>
    </row>
    <row r="5929" spans="1:18" x14ac:dyDescent="0.25">
      <c r="A5929">
        <v>1</v>
      </c>
      <c r="B5929">
        <v>9090208</v>
      </c>
      <c r="C5929">
        <v>6</v>
      </c>
      <c r="D5929">
        <v>5</v>
      </c>
      <c r="E5929">
        <v>4</v>
      </c>
      <c r="F5929" t="s">
        <v>7</v>
      </c>
      <c r="G5929">
        <v>164</v>
      </c>
      <c r="M5929">
        <v>82</v>
      </c>
      <c r="P5929">
        <v>82</v>
      </c>
      <c r="Q5929" s="5">
        <f>VLOOKUP(Table2[[#This Row],[id_heating_system]],$V$2:$W$5,2,0)*Table2[[#This Row],[2019]]</f>
        <v>82</v>
      </c>
      <c r="R5929">
        <v>82</v>
      </c>
    </row>
    <row r="5930" spans="1:18" x14ac:dyDescent="0.25">
      <c r="A5930">
        <v>1</v>
      </c>
      <c r="B5930">
        <v>9090208</v>
      </c>
      <c r="C5930">
        <v>6</v>
      </c>
      <c r="D5930">
        <v>6</v>
      </c>
      <c r="E5930">
        <v>1</v>
      </c>
      <c r="F5930" t="s">
        <v>7</v>
      </c>
      <c r="G5930">
        <v>27</v>
      </c>
      <c r="M5930">
        <v>402</v>
      </c>
      <c r="P5930">
        <v>402</v>
      </c>
      <c r="Q5930" s="5">
        <f>VLOOKUP(Table2[[#This Row],[id_heating_system]],$V$2:$W$5,2,0)*Table2[[#This Row],[2019]]</f>
        <v>463.84615390800002</v>
      </c>
      <c r="R5930">
        <v>402</v>
      </c>
    </row>
    <row r="5931" spans="1:18" x14ac:dyDescent="0.25">
      <c r="A5931">
        <v>1</v>
      </c>
      <c r="B5931">
        <v>9090208</v>
      </c>
      <c r="C5931">
        <v>6</v>
      </c>
      <c r="D5931">
        <v>6</v>
      </c>
      <c r="E5931">
        <v>2</v>
      </c>
      <c r="F5931" t="s">
        <v>7</v>
      </c>
      <c r="G5931">
        <v>13099</v>
      </c>
      <c r="M5931">
        <v>12444</v>
      </c>
      <c r="P5931">
        <v>12444</v>
      </c>
      <c r="Q5931" s="5">
        <f>VLOOKUP(Table2[[#This Row],[id_heating_system]],$V$2:$W$5,2,0)*Table2[[#This Row],[2019]]</f>
        <v>12444</v>
      </c>
      <c r="R5931">
        <v>12444</v>
      </c>
    </row>
    <row r="5932" spans="1:18" x14ac:dyDescent="0.25">
      <c r="A5932">
        <v>1</v>
      </c>
      <c r="B5932">
        <v>9090208</v>
      </c>
      <c r="C5932">
        <v>6</v>
      </c>
      <c r="D5932">
        <v>6</v>
      </c>
      <c r="E5932">
        <v>3</v>
      </c>
      <c r="F5932" t="s">
        <v>7</v>
      </c>
      <c r="G5932">
        <v>93</v>
      </c>
      <c r="M5932">
        <v>121</v>
      </c>
      <c r="P5932">
        <v>121</v>
      </c>
      <c r="Q5932" s="5">
        <f>VLOOKUP(Table2[[#This Row],[id_heating_system]],$V$2:$W$5,2,0)*Table2[[#This Row],[2019]]</f>
        <v>100.019409611</v>
      </c>
      <c r="R5932">
        <v>121</v>
      </c>
    </row>
    <row r="5933" spans="1:18" x14ac:dyDescent="0.25">
      <c r="A5933">
        <v>1</v>
      </c>
      <c r="B5933">
        <v>9090208</v>
      </c>
      <c r="C5933">
        <v>6</v>
      </c>
      <c r="D5933">
        <v>6</v>
      </c>
      <c r="E5933">
        <v>4</v>
      </c>
      <c r="F5933" t="s">
        <v>7</v>
      </c>
      <c r="G5933">
        <v>322</v>
      </c>
      <c r="M5933">
        <v>161</v>
      </c>
      <c r="P5933">
        <v>161</v>
      </c>
      <c r="Q5933" s="5">
        <f>VLOOKUP(Table2[[#This Row],[id_heating_system]],$V$2:$W$5,2,0)*Table2[[#This Row],[2019]]</f>
        <v>161</v>
      </c>
      <c r="R5933">
        <v>161</v>
      </c>
    </row>
    <row r="5934" spans="1:18" x14ac:dyDescent="0.25">
      <c r="A5934">
        <v>1</v>
      </c>
      <c r="B5934">
        <v>9090208</v>
      </c>
      <c r="C5934">
        <v>6</v>
      </c>
      <c r="D5934">
        <v>7</v>
      </c>
      <c r="E5934">
        <v>1</v>
      </c>
      <c r="F5934" t="s">
        <v>7</v>
      </c>
      <c r="G5934">
        <v>3</v>
      </c>
      <c r="M5934">
        <v>45</v>
      </c>
      <c r="P5934">
        <v>45</v>
      </c>
      <c r="Q5934" s="5">
        <f>VLOOKUP(Table2[[#This Row],[id_heating_system]],$V$2:$W$5,2,0)*Table2[[#This Row],[2019]]</f>
        <v>51.923076930000001</v>
      </c>
      <c r="R5934">
        <v>45</v>
      </c>
    </row>
    <row r="5935" spans="1:18" x14ac:dyDescent="0.25">
      <c r="A5935">
        <v>1</v>
      </c>
      <c r="B5935">
        <v>9090208</v>
      </c>
      <c r="C5935">
        <v>6</v>
      </c>
      <c r="D5935">
        <v>7</v>
      </c>
      <c r="E5935">
        <v>2</v>
      </c>
      <c r="F5935" t="s">
        <v>7</v>
      </c>
      <c r="G5935">
        <v>771</v>
      </c>
      <c r="M5935">
        <v>732</v>
      </c>
      <c r="P5935">
        <v>732</v>
      </c>
      <c r="Q5935" s="5">
        <f>VLOOKUP(Table2[[#This Row],[id_heating_system]],$V$2:$W$5,2,0)*Table2[[#This Row],[2019]]</f>
        <v>732</v>
      </c>
      <c r="R5935">
        <v>732</v>
      </c>
    </row>
    <row r="5936" spans="1:18" x14ac:dyDescent="0.25">
      <c r="A5936">
        <v>1</v>
      </c>
      <c r="B5936">
        <v>9090208</v>
      </c>
      <c r="C5936">
        <v>6</v>
      </c>
      <c r="D5936">
        <v>7</v>
      </c>
      <c r="E5936">
        <v>3</v>
      </c>
      <c r="F5936" t="s">
        <v>7</v>
      </c>
      <c r="G5936">
        <v>6</v>
      </c>
      <c r="M5936">
        <v>8</v>
      </c>
      <c r="P5936">
        <v>8</v>
      </c>
      <c r="Q5936" s="5">
        <f>VLOOKUP(Table2[[#This Row],[id_heating_system]],$V$2:$W$5,2,0)*Table2[[#This Row],[2019]]</f>
        <v>6.6128535279999996</v>
      </c>
      <c r="R5936">
        <v>8</v>
      </c>
    </row>
    <row r="5937" spans="1:18" x14ac:dyDescent="0.25">
      <c r="A5937">
        <v>1</v>
      </c>
      <c r="B5937">
        <v>9090208</v>
      </c>
      <c r="C5937">
        <v>6</v>
      </c>
      <c r="D5937">
        <v>7</v>
      </c>
      <c r="E5937">
        <v>4</v>
      </c>
      <c r="F5937" t="s">
        <v>7</v>
      </c>
      <c r="G5937">
        <v>24</v>
      </c>
      <c r="M5937">
        <v>12</v>
      </c>
      <c r="P5937">
        <v>12</v>
      </c>
      <c r="Q5937" s="5">
        <f>VLOOKUP(Table2[[#This Row],[id_heating_system]],$V$2:$W$5,2,0)*Table2[[#This Row],[2019]]</f>
        <v>12</v>
      </c>
      <c r="R5937">
        <v>12</v>
      </c>
    </row>
    <row r="5938" spans="1:18" x14ac:dyDescent="0.25">
      <c r="A5938">
        <v>1</v>
      </c>
      <c r="B5938">
        <v>9090209</v>
      </c>
      <c r="C5938">
        <v>6</v>
      </c>
      <c r="D5938">
        <v>1</v>
      </c>
      <c r="E5938">
        <v>1</v>
      </c>
      <c r="F5938" t="s">
        <v>7</v>
      </c>
      <c r="G5938">
        <v>4954</v>
      </c>
      <c r="M5938">
        <v>11485</v>
      </c>
      <c r="P5938">
        <v>11485</v>
      </c>
      <c r="Q5938" s="5">
        <f>VLOOKUP(Table2[[#This Row],[id_heating_system]],$V$2:$W$5,2,0)*Table2[[#This Row],[2019]]</f>
        <v>13251.923078690001</v>
      </c>
      <c r="R5938">
        <v>11485</v>
      </c>
    </row>
    <row r="5939" spans="1:18" x14ac:dyDescent="0.25">
      <c r="A5939">
        <v>1</v>
      </c>
      <c r="B5939">
        <v>9090209</v>
      </c>
      <c r="C5939">
        <v>6</v>
      </c>
      <c r="D5939">
        <v>1</v>
      </c>
      <c r="E5939">
        <v>2</v>
      </c>
      <c r="F5939" t="s">
        <v>7</v>
      </c>
      <c r="G5939">
        <v>57512</v>
      </c>
      <c r="M5939">
        <v>54636</v>
      </c>
      <c r="P5939">
        <v>54636</v>
      </c>
      <c r="Q5939" s="5">
        <f>VLOOKUP(Table2[[#This Row],[id_heating_system]],$V$2:$W$5,2,0)*Table2[[#This Row],[2019]]</f>
        <v>54636</v>
      </c>
      <c r="R5939">
        <v>54636</v>
      </c>
    </row>
    <row r="5940" spans="1:18" x14ac:dyDescent="0.25">
      <c r="A5940">
        <v>1</v>
      </c>
      <c r="B5940">
        <v>9090209</v>
      </c>
      <c r="C5940">
        <v>6</v>
      </c>
      <c r="D5940">
        <v>1</v>
      </c>
      <c r="E5940">
        <v>3</v>
      </c>
      <c r="F5940" t="s">
        <v>7</v>
      </c>
      <c r="G5940">
        <v>18738</v>
      </c>
      <c r="M5940">
        <v>19866</v>
      </c>
      <c r="P5940">
        <v>19866</v>
      </c>
      <c r="Q5940" s="5">
        <f>VLOOKUP(Table2[[#This Row],[id_heating_system]],$V$2:$W$5,2,0)*Table2[[#This Row],[2019]]</f>
        <v>16421.368523405999</v>
      </c>
      <c r="R5940">
        <v>19866</v>
      </c>
    </row>
    <row r="5941" spans="1:18" x14ac:dyDescent="0.25">
      <c r="A5941">
        <v>1</v>
      </c>
      <c r="B5941">
        <v>9090209</v>
      </c>
      <c r="C5941">
        <v>6</v>
      </c>
      <c r="D5941">
        <v>1</v>
      </c>
      <c r="E5941">
        <v>4</v>
      </c>
      <c r="F5941" t="s">
        <v>7</v>
      </c>
      <c r="G5941">
        <v>575</v>
      </c>
      <c r="M5941">
        <v>288</v>
      </c>
      <c r="P5941">
        <v>288</v>
      </c>
      <c r="Q5941" s="5">
        <f>VLOOKUP(Table2[[#This Row],[id_heating_system]],$V$2:$W$5,2,0)*Table2[[#This Row],[2019]]</f>
        <v>288</v>
      </c>
      <c r="R5941">
        <v>288</v>
      </c>
    </row>
    <row r="5942" spans="1:18" x14ac:dyDescent="0.25">
      <c r="A5942">
        <v>1</v>
      </c>
      <c r="B5942">
        <v>9090209</v>
      </c>
      <c r="C5942">
        <v>6</v>
      </c>
      <c r="D5942">
        <v>2</v>
      </c>
      <c r="E5942">
        <v>1</v>
      </c>
      <c r="F5942" t="s">
        <v>7</v>
      </c>
      <c r="G5942">
        <v>192</v>
      </c>
      <c r="M5942">
        <v>445</v>
      </c>
      <c r="P5942">
        <v>445</v>
      </c>
      <c r="Q5942" s="5">
        <f>VLOOKUP(Table2[[#This Row],[id_heating_system]],$V$2:$W$5,2,0)*Table2[[#This Row],[2019]]</f>
        <v>513.46153852999998</v>
      </c>
      <c r="R5942">
        <v>445</v>
      </c>
    </row>
    <row r="5943" spans="1:18" x14ac:dyDescent="0.25">
      <c r="A5943">
        <v>1</v>
      </c>
      <c r="B5943">
        <v>9090209</v>
      </c>
      <c r="C5943">
        <v>6</v>
      </c>
      <c r="D5943">
        <v>2</v>
      </c>
      <c r="E5943">
        <v>2</v>
      </c>
      <c r="F5943" t="s">
        <v>7</v>
      </c>
      <c r="G5943">
        <v>25876</v>
      </c>
      <c r="M5943">
        <v>24582</v>
      </c>
      <c r="P5943">
        <v>24582</v>
      </c>
      <c r="Q5943" s="5">
        <f>VLOOKUP(Table2[[#This Row],[id_heating_system]],$V$2:$W$5,2,0)*Table2[[#This Row],[2019]]</f>
        <v>24582</v>
      </c>
      <c r="R5943">
        <v>24582</v>
      </c>
    </row>
    <row r="5944" spans="1:18" x14ac:dyDescent="0.25">
      <c r="A5944">
        <v>1</v>
      </c>
      <c r="B5944">
        <v>9090209</v>
      </c>
      <c r="C5944">
        <v>6</v>
      </c>
      <c r="D5944">
        <v>2</v>
      </c>
      <c r="E5944">
        <v>3</v>
      </c>
      <c r="F5944" t="s">
        <v>7</v>
      </c>
      <c r="G5944">
        <v>1839</v>
      </c>
      <c r="M5944">
        <v>1950</v>
      </c>
      <c r="P5944">
        <v>1950</v>
      </c>
      <c r="Q5944" s="5">
        <f>VLOOKUP(Table2[[#This Row],[id_heating_system]],$V$2:$W$5,2,0)*Table2[[#This Row],[2019]]</f>
        <v>1611.8830474499998</v>
      </c>
      <c r="R5944">
        <v>1950</v>
      </c>
    </row>
    <row r="5945" spans="1:18" x14ac:dyDescent="0.25">
      <c r="A5945">
        <v>1</v>
      </c>
      <c r="B5945">
        <v>9090209</v>
      </c>
      <c r="C5945">
        <v>6</v>
      </c>
      <c r="D5945">
        <v>2</v>
      </c>
      <c r="E5945">
        <v>4</v>
      </c>
      <c r="F5945" t="s">
        <v>7</v>
      </c>
      <c r="G5945">
        <v>425</v>
      </c>
      <c r="M5945">
        <v>213</v>
      </c>
      <c r="P5945">
        <v>213</v>
      </c>
      <c r="Q5945" s="5">
        <f>VLOOKUP(Table2[[#This Row],[id_heating_system]],$V$2:$W$5,2,0)*Table2[[#This Row],[2019]]</f>
        <v>213</v>
      </c>
      <c r="R5945">
        <v>213</v>
      </c>
    </row>
    <row r="5946" spans="1:18" x14ac:dyDescent="0.25">
      <c r="A5946">
        <v>1</v>
      </c>
      <c r="B5946">
        <v>9090209</v>
      </c>
      <c r="C5946">
        <v>6</v>
      </c>
      <c r="D5946">
        <v>3</v>
      </c>
      <c r="E5946">
        <v>1</v>
      </c>
      <c r="F5946" t="s">
        <v>7</v>
      </c>
      <c r="G5946">
        <v>42</v>
      </c>
      <c r="M5946">
        <v>97</v>
      </c>
      <c r="P5946">
        <v>97</v>
      </c>
      <c r="Q5946" s="5">
        <f>VLOOKUP(Table2[[#This Row],[id_heating_system]],$V$2:$W$5,2,0)*Table2[[#This Row],[2019]]</f>
        <v>111.92307693800001</v>
      </c>
      <c r="R5946">
        <v>97</v>
      </c>
    </row>
    <row r="5947" spans="1:18" x14ac:dyDescent="0.25">
      <c r="A5947">
        <v>1</v>
      </c>
      <c r="B5947">
        <v>9090209</v>
      </c>
      <c r="C5947">
        <v>6</v>
      </c>
      <c r="D5947">
        <v>3</v>
      </c>
      <c r="E5947">
        <v>2</v>
      </c>
      <c r="F5947" t="s">
        <v>7</v>
      </c>
      <c r="G5947">
        <v>6997</v>
      </c>
      <c r="M5947">
        <v>6647</v>
      </c>
      <c r="P5947">
        <v>6647</v>
      </c>
      <c r="Q5947" s="5">
        <f>VLOOKUP(Table2[[#This Row],[id_heating_system]],$V$2:$W$5,2,0)*Table2[[#This Row],[2019]]</f>
        <v>6647</v>
      </c>
      <c r="R5947">
        <v>6647</v>
      </c>
    </row>
    <row r="5948" spans="1:18" x14ac:dyDescent="0.25">
      <c r="A5948">
        <v>1</v>
      </c>
      <c r="B5948">
        <v>9090209</v>
      </c>
      <c r="C5948">
        <v>6</v>
      </c>
      <c r="D5948">
        <v>3</v>
      </c>
      <c r="E5948">
        <v>3</v>
      </c>
      <c r="F5948" t="s">
        <v>7</v>
      </c>
      <c r="G5948">
        <v>176</v>
      </c>
      <c r="M5948">
        <v>187</v>
      </c>
      <c r="P5948">
        <v>187</v>
      </c>
      <c r="Q5948" s="5">
        <f>VLOOKUP(Table2[[#This Row],[id_heating_system]],$V$2:$W$5,2,0)*Table2[[#This Row],[2019]]</f>
        <v>154.57545121699999</v>
      </c>
      <c r="R5948">
        <v>187</v>
      </c>
    </row>
    <row r="5949" spans="1:18" x14ac:dyDescent="0.25">
      <c r="A5949">
        <v>1</v>
      </c>
      <c r="B5949">
        <v>9090209</v>
      </c>
      <c r="C5949">
        <v>6</v>
      </c>
      <c r="D5949">
        <v>3</v>
      </c>
      <c r="E5949">
        <v>4</v>
      </c>
      <c r="F5949" t="s">
        <v>7</v>
      </c>
      <c r="G5949">
        <v>219</v>
      </c>
      <c r="M5949">
        <v>110</v>
      </c>
      <c r="P5949">
        <v>110</v>
      </c>
      <c r="Q5949" s="5">
        <f>VLOOKUP(Table2[[#This Row],[id_heating_system]],$V$2:$W$5,2,0)*Table2[[#This Row],[2019]]</f>
        <v>110</v>
      </c>
      <c r="R5949">
        <v>110</v>
      </c>
    </row>
    <row r="5950" spans="1:18" x14ac:dyDescent="0.25">
      <c r="A5950">
        <v>1</v>
      </c>
      <c r="B5950">
        <v>9090209</v>
      </c>
      <c r="C5950">
        <v>6</v>
      </c>
      <c r="D5950">
        <v>4</v>
      </c>
      <c r="E5950">
        <v>1</v>
      </c>
      <c r="F5950" t="s">
        <v>7</v>
      </c>
      <c r="G5950">
        <v>1241</v>
      </c>
      <c r="M5950">
        <v>2877</v>
      </c>
      <c r="P5950">
        <v>2877</v>
      </c>
      <c r="Q5950" s="5">
        <f>VLOOKUP(Table2[[#This Row],[id_heating_system]],$V$2:$W$5,2,0)*Table2[[#This Row],[2019]]</f>
        <v>3319.6153850579999</v>
      </c>
      <c r="R5950">
        <v>2877</v>
      </c>
    </row>
    <row r="5951" spans="1:18" x14ac:dyDescent="0.25">
      <c r="A5951">
        <v>1</v>
      </c>
      <c r="B5951">
        <v>9090209</v>
      </c>
      <c r="C5951">
        <v>6</v>
      </c>
      <c r="D5951">
        <v>4</v>
      </c>
      <c r="E5951">
        <v>2</v>
      </c>
      <c r="F5951" t="s">
        <v>7</v>
      </c>
      <c r="G5951">
        <v>43844</v>
      </c>
      <c r="M5951">
        <v>41652</v>
      </c>
      <c r="P5951">
        <v>41652</v>
      </c>
      <c r="Q5951" s="5">
        <f>VLOOKUP(Table2[[#This Row],[id_heating_system]],$V$2:$W$5,2,0)*Table2[[#This Row],[2019]]</f>
        <v>41652</v>
      </c>
      <c r="R5951">
        <v>41652</v>
      </c>
    </row>
    <row r="5952" spans="1:18" x14ac:dyDescent="0.25">
      <c r="A5952">
        <v>1</v>
      </c>
      <c r="B5952">
        <v>9090209</v>
      </c>
      <c r="C5952">
        <v>6</v>
      </c>
      <c r="D5952">
        <v>4</v>
      </c>
      <c r="E5952">
        <v>3</v>
      </c>
      <c r="F5952" t="s">
        <v>7</v>
      </c>
      <c r="G5952">
        <v>2227</v>
      </c>
      <c r="M5952">
        <v>2361</v>
      </c>
      <c r="P5952">
        <v>2361</v>
      </c>
      <c r="Q5952" s="5">
        <f>VLOOKUP(Table2[[#This Row],[id_heating_system]],$V$2:$W$5,2,0)*Table2[[#This Row],[2019]]</f>
        <v>1951.618397451</v>
      </c>
      <c r="R5952">
        <v>2361</v>
      </c>
    </row>
    <row r="5953" spans="1:18" x14ac:dyDescent="0.25">
      <c r="A5953">
        <v>1</v>
      </c>
      <c r="B5953">
        <v>9090209</v>
      </c>
      <c r="C5953">
        <v>6</v>
      </c>
      <c r="D5953">
        <v>4</v>
      </c>
      <c r="E5953">
        <v>4</v>
      </c>
      <c r="F5953" t="s">
        <v>7</v>
      </c>
      <c r="G5953">
        <v>620</v>
      </c>
      <c r="M5953">
        <v>310</v>
      </c>
      <c r="P5953">
        <v>310</v>
      </c>
      <c r="Q5953" s="5">
        <f>VLOOKUP(Table2[[#This Row],[id_heating_system]],$V$2:$W$5,2,0)*Table2[[#This Row],[2019]]</f>
        <v>310</v>
      </c>
      <c r="R5953">
        <v>310</v>
      </c>
    </row>
    <row r="5954" spans="1:18" x14ac:dyDescent="0.25">
      <c r="A5954">
        <v>1</v>
      </c>
      <c r="B5954">
        <v>9090209</v>
      </c>
      <c r="C5954">
        <v>6</v>
      </c>
      <c r="D5954">
        <v>5</v>
      </c>
      <c r="E5954">
        <v>1</v>
      </c>
      <c r="F5954" t="s">
        <v>7</v>
      </c>
      <c r="G5954">
        <v>60</v>
      </c>
      <c r="M5954">
        <v>139</v>
      </c>
      <c r="P5954">
        <v>139</v>
      </c>
      <c r="Q5954" s="5">
        <f>VLOOKUP(Table2[[#This Row],[id_heating_system]],$V$2:$W$5,2,0)*Table2[[#This Row],[2019]]</f>
        <v>160.38461540599999</v>
      </c>
      <c r="R5954">
        <v>139</v>
      </c>
    </row>
    <row r="5955" spans="1:18" x14ac:dyDescent="0.25">
      <c r="A5955">
        <v>1</v>
      </c>
      <c r="B5955">
        <v>9090209</v>
      </c>
      <c r="C5955">
        <v>6</v>
      </c>
      <c r="D5955">
        <v>5</v>
      </c>
      <c r="E5955">
        <v>2</v>
      </c>
      <c r="F5955" t="s">
        <v>7</v>
      </c>
      <c r="G5955">
        <v>18504</v>
      </c>
      <c r="M5955">
        <v>17579</v>
      </c>
      <c r="P5955">
        <v>17579</v>
      </c>
      <c r="Q5955" s="5">
        <f>VLOOKUP(Table2[[#This Row],[id_heating_system]],$V$2:$W$5,2,0)*Table2[[#This Row],[2019]]</f>
        <v>17579</v>
      </c>
      <c r="R5955">
        <v>17579</v>
      </c>
    </row>
    <row r="5956" spans="1:18" x14ac:dyDescent="0.25">
      <c r="A5956">
        <v>1</v>
      </c>
      <c r="B5956">
        <v>9090209</v>
      </c>
      <c r="C5956">
        <v>6</v>
      </c>
      <c r="D5956">
        <v>5</v>
      </c>
      <c r="E5956">
        <v>3</v>
      </c>
      <c r="F5956" t="s">
        <v>7</v>
      </c>
      <c r="G5956">
        <v>456</v>
      </c>
      <c r="M5956">
        <v>483</v>
      </c>
      <c r="P5956">
        <v>483</v>
      </c>
      <c r="Q5956" s="5">
        <f>VLOOKUP(Table2[[#This Row],[id_heating_system]],$V$2:$W$5,2,0)*Table2[[#This Row],[2019]]</f>
        <v>399.25103175299995</v>
      </c>
      <c r="R5956">
        <v>483</v>
      </c>
    </row>
    <row r="5957" spans="1:18" x14ac:dyDescent="0.25">
      <c r="A5957">
        <v>1</v>
      </c>
      <c r="B5957">
        <v>9090209</v>
      </c>
      <c r="C5957">
        <v>6</v>
      </c>
      <c r="D5957">
        <v>5</v>
      </c>
      <c r="E5957">
        <v>4</v>
      </c>
      <c r="F5957" t="s">
        <v>7</v>
      </c>
      <c r="G5957">
        <v>414</v>
      </c>
      <c r="M5957">
        <v>207</v>
      </c>
      <c r="P5957">
        <v>207</v>
      </c>
      <c r="Q5957" s="5">
        <f>VLOOKUP(Table2[[#This Row],[id_heating_system]],$V$2:$W$5,2,0)*Table2[[#This Row],[2019]]</f>
        <v>207</v>
      </c>
      <c r="R5957">
        <v>207</v>
      </c>
    </row>
    <row r="5958" spans="1:18" x14ac:dyDescent="0.25">
      <c r="A5958">
        <v>1</v>
      </c>
      <c r="B5958">
        <v>9090209</v>
      </c>
      <c r="C5958">
        <v>6</v>
      </c>
      <c r="D5958">
        <v>6</v>
      </c>
      <c r="E5958">
        <v>1</v>
      </c>
      <c r="F5958" t="s">
        <v>7</v>
      </c>
      <c r="G5958">
        <v>130</v>
      </c>
      <c r="M5958">
        <v>301</v>
      </c>
      <c r="P5958">
        <v>301</v>
      </c>
      <c r="Q5958" s="5">
        <f>VLOOKUP(Table2[[#This Row],[id_heating_system]],$V$2:$W$5,2,0)*Table2[[#This Row],[2019]]</f>
        <v>347.30769235399998</v>
      </c>
      <c r="R5958">
        <v>301</v>
      </c>
    </row>
    <row r="5959" spans="1:18" x14ac:dyDescent="0.25">
      <c r="A5959">
        <v>1</v>
      </c>
      <c r="B5959">
        <v>9090209</v>
      </c>
      <c r="C5959">
        <v>6</v>
      </c>
      <c r="D5959">
        <v>6</v>
      </c>
      <c r="E5959">
        <v>2</v>
      </c>
      <c r="F5959" t="s">
        <v>7</v>
      </c>
      <c r="G5959">
        <v>20371</v>
      </c>
      <c r="M5959">
        <v>19352</v>
      </c>
      <c r="P5959">
        <v>19352</v>
      </c>
      <c r="Q5959" s="5">
        <f>VLOOKUP(Table2[[#This Row],[id_heating_system]],$V$2:$W$5,2,0)*Table2[[#This Row],[2019]]</f>
        <v>19352</v>
      </c>
      <c r="R5959">
        <v>19352</v>
      </c>
    </row>
    <row r="5960" spans="1:18" x14ac:dyDescent="0.25">
      <c r="A5960">
        <v>1</v>
      </c>
      <c r="B5960">
        <v>9090209</v>
      </c>
      <c r="C5960">
        <v>6</v>
      </c>
      <c r="D5960">
        <v>6</v>
      </c>
      <c r="E5960">
        <v>3</v>
      </c>
      <c r="F5960" t="s">
        <v>7</v>
      </c>
      <c r="G5960">
        <v>439</v>
      </c>
      <c r="M5960">
        <v>465</v>
      </c>
      <c r="P5960">
        <v>465</v>
      </c>
      <c r="Q5960" s="5">
        <f>VLOOKUP(Table2[[#This Row],[id_heating_system]],$V$2:$W$5,2,0)*Table2[[#This Row],[2019]]</f>
        <v>384.37211131499998</v>
      </c>
      <c r="R5960">
        <v>465</v>
      </c>
    </row>
    <row r="5961" spans="1:18" x14ac:dyDescent="0.25">
      <c r="A5961">
        <v>1</v>
      </c>
      <c r="B5961">
        <v>9090209</v>
      </c>
      <c r="C5961">
        <v>6</v>
      </c>
      <c r="D5961">
        <v>6</v>
      </c>
      <c r="E5961">
        <v>4</v>
      </c>
      <c r="F5961" t="s">
        <v>7</v>
      </c>
      <c r="G5961">
        <v>565</v>
      </c>
      <c r="M5961">
        <v>283</v>
      </c>
      <c r="P5961">
        <v>283</v>
      </c>
      <c r="Q5961" s="5">
        <f>VLOOKUP(Table2[[#This Row],[id_heating_system]],$V$2:$W$5,2,0)*Table2[[#This Row],[2019]]</f>
        <v>283</v>
      </c>
      <c r="R5961">
        <v>283</v>
      </c>
    </row>
    <row r="5962" spans="1:18" x14ac:dyDescent="0.25">
      <c r="A5962">
        <v>1</v>
      </c>
      <c r="B5962">
        <v>9090209</v>
      </c>
      <c r="C5962">
        <v>6</v>
      </c>
      <c r="D5962">
        <v>7</v>
      </c>
      <c r="E5962">
        <v>1</v>
      </c>
      <c r="F5962" t="s">
        <v>7</v>
      </c>
      <c r="G5962">
        <v>6</v>
      </c>
      <c r="M5962">
        <v>14</v>
      </c>
      <c r="P5962">
        <v>14</v>
      </c>
      <c r="Q5962" s="5">
        <f>VLOOKUP(Table2[[#This Row],[id_heating_system]],$V$2:$W$5,2,0)*Table2[[#This Row],[2019]]</f>
        <v>16.153846156</v>
      </c>
      <c r="R5962">
        <v>14</v>
      </c>
    </row>
    <row r="5963" spans="1:18" x14ac:dyDescent="0.25">
      <c r="A5963">
        <v>1</v>
      </c>
      <c r="B5963">
        <v>9090209</v>
      </c>
      <c r="C5963">
        <v>6</v>
      </c>
      <c r="D5963">
        <v>7</v>
      </c>
      <c r="E5963">
        <v>2</v>
      </c>
      <c r="F5963" t="s">
        <v>7</v>
      </c>
      <c r="G5963">
        <v>1569</v>
      </c>
      <c r="M5963">
        <v>1491</v>
      </c>
      <c r="P5963">
        <v>1491</v>
      </c>
      <c r="Q5963" s="5">
        <f>VLOOKUP(Table2[[#This Row],[id_heating_system]],$V$2:$W$5,2,0)*Table2[[#This Row],[2019]]</f>
        <v>1491</v>
      </c>
      <c r="R5963">
        <v>1491</v>
      </c>
    </row>
    <row r="5964" spans="1:18" x14ac:dyDescent="0.25">
      <c r="A5964">
        <v>1</v>
      </c>
      <c r="B5964">
        <v>9090209</v>
      </c>
      <c r="C5964">
        <v>6</v>
      </c>
      <c r="D5964">
        <v>7</v>
      </c>
      <c r="E5964">
        <v>3</v>
      </c>
      <c r="F5964" t="s">
        <v>7</v>
      </c>
      <c r="G5964">
        <v>12</v>
      </c>
      <c r="M5964">
        <v>13</v>
      </c>
      <c r="P5964">
        <v>13</v>
      </c>
      <c r="Q5964" s="5">
        <f>VLOOKUP(Table2[[#This Row],[id_heating_system]],$V$2:$W$5,2,0)*Table2[[#This Row],[2019]]</f>
        <v>10.745886983</v>
      </c>
      <c r="R5964">
        <v>13</v>
      </c>
    </row>
    <row r="5965" spans="1:18" x14ac:dyDescent="0.25">
      <c r="A5965">
        <v>1</v>
      </c>
      <c r="B5965">
        <v>9090209</v>
      </c>
      <c r="C5965">
        <v>6</v>
      </c>
      <c r="D5965">
        <v>7</v>
      </c>
      <c r="E5965">
        <v>4</v>
      </c>
      <c r="F5965" t="s">
        <v>7</v>
      </c>
      <c r="G5965">
        <v>59</v>
      </c>
      <c r="M5965">
        <v>30</v>
      </c>
      <c r="P5965">
        <v>30</v>
      </c>
      <c r="Q5965" s="5">
        <f>VLOOKUP(Table2[[#This Row],[id_heating_system]],$V$2:$W$5,2,0)*Table2[[#This Row],[2019]]</f>
        <v>30</v>
      </c>
      <c r="R5965">
        <v>30</v>
      </c>
    </row>
    <row r="5966" spans="1:18" x14ac:dyDescent="0.25">
      <c r="A5966">
        <v>1</v>
      </c>
      <c r="B5966">
        <v>9090301</v>
      </c>
      <c r="C5966">
        <v>6</v>
      </c>
      <c r="D5966">
        <v>1</v>
      </c>
      <c r="E5966">
        <v>1</v>
      </c>
      <c r="F5966" t="s">
        <v>7</v>
      </c>
      <c r="G5966">
        <v>0</v>
      </c>
      <c r="M5966">
        <v>0</v>
      </c>
      <c r="P5966">
        <v>0</v>
      </c>
      <c r="Q5966" s="5">
        <f>VLOOKUP(Table2[[#This Row],[id_heating_system]],$V$2:$W$5,2,0)*Table2[[#This Row],[2019]]</f>
        <v>0</v>
      </c>
      <c r="R5966">
        <v>0</v>
      </c>
    </row>
    <row r="5967" spans="1:18" x14ac:dyDescent="0.25">
      <c r="A5967">
        <v>1</v>
      </c>
      <c r="B5967">
        <v>9090301</v>
      </c>
      <c r="C5967">
        <v>6</v>
      </c>
      <c r="D5967">
        <v>1</v>
      </c>
      <c r="E5967">
        <v>2</v>
      </c>
      <c r="F5967" t="s">
        <v>7</v>
      </c>
      <c r="G5967">
        <v>0</v>
      </c>
      <c r="M5967">
        <v>0</v>
      </c>
      <c r="P5967">
        <v>0</v>
      </c>
      <c r="Q5967" s="5">
        <f>VLOOKUP(Table2[[#This Row],[id_heating_system]],$V$2:$W$5,2,0)*Table2[[#This Row],[2019]]</f>
        <v>0</v>
      </c>
      <c r="R5967">
        <v>0</v>
      </c>
    </row>
    <row r="5968" spans="1:18" x14ac:dyDescent="0.25">
      <c r="A5968">
        <v>1</v>
      </c>
      <c r="B5968">
        <v>9090301</v>
      </c>
      <c r="C5968">
        <v>6</v>
      </c>
      <c r="D5968">
        <v>1</v>
      </c>
      <c r="E5968">
        <v>3</v>
      </c>
      <c r="F5968" t="s">
        <v>7</v>
      </c>
      <c r="G5968">
        <v>0</v>
      </c>
      <c r="M5968">
        <v>0</v>
      </c>
      <c r="P5968">
        <v>0</v>
      </c>
      <c r="Q5968" s="5">
        <f>VLOOKUP(Table2[[#This Row],[id_heating_system]],$V$2:$W$5,2,0)*Table2[[#This Row],[2019]]</f>
        <v>0</v>
      </c>
      <c r="R5968">
        <v>0</v>
      </c>
    </row>
    <row r="5969" spans="1:18" x14ac:dyDescent="0.25">
      <c r="A5969">
        <v>1</v>
      </c>
      <c r="B5969">
        <v>9090301</v>
      </c>
      <c r="C5969">
        <v>6</v>
      </c>
      <c r="D5969">
        <v>1</v>
      </c>
      <c r="E5969">
        <v>4</v>
      </c>
      <c r="F5969" t="s">
        <v>7</v>
      </c>
      <c r="G5969">
        <v>0</v>
      </c>
      <c r="M5969">
        <v>0</v>
      </c>
      <c r="P5969">
        <v>0</v>
      </c>
      <c r="Q5969" s="5">
        <f>VLOOKUP(Table2[[#This Row],[id_heating_system]],$V$2:$W$5,2,0)*Table2[[#This Row],[2019]]</f>
        <v>0</v>
      </c>
      <c r="R5969">
        <v>0</v>
      </c>
    </row>
    <row r="5970" spans="1:18" x14ac:dyDescent="0.25">
      <c r="A5970">
        <v>1</v>
      </c>
      <c r="B5970">
        <v>9090301</v>
      </c>
      <c r="C5970">
        <v>6</v>
      </c>
      <c r="D5970">
        <v>2</v>
      </c>
      <c r="E5970">
        <v>1</v>
      </c>
      <c r="F5970" t="s">
        <v>7</v>
      </c>
      <c r="G5970">
        <v>42</v>
      </c>
      <c r="M5970">
        <v>305</v>
      </c>
      <c r="P5970">
        <v>305</v>
      </c>
      <c r="Q5970" s="5">
        <f>VLOOKUP(Table2[[#This Row],[id_heating_system]],$V$2:$W$5,2,0)*Table2[[#This Row],[2019]]</f>
        <v>351.92307697000001</v>
      </c>
      <c r="R5970">
        <v>305</v>
      </c>
    </row>
    <row r="5971" spans="1:18" x14ac:dyDescent="0.25">
      <c r="A5971">
        <v>1</v>
      </c>
      <c r="B5971">
        <v>9090301</v>
      </c>
      <c r="C5971">
        <v>6</v>
      </c>
      <c r="D5971">
        <v>2</v>
      </c>
      <c r="E5971">
        <v>2</v>
      </c>
      <c r="F5971" t="s">
        <v>7</v>
      </c>
      <c r="G5971">
        <v>7401</v>
      </c>
      <c r="M5971">
        <v>7031</v>
      </c>
      <c r="P5971">
        <v>7031</v>
      </c>
      <c r="Q5971" s="5">
        <f>VLOOKUP(Table2[[#This Row],[id_heating_system]],$V$2:$W$5,2,0)*Table2[[#This Row],[2019]]</f>
        <v>7031</v>
      </c>
      <c r="R5971">
        <v>7031</v>
      </c>
    </row>
    <row r="5972" spans="1:18" x14ac:dyDescent="0.25">
      <c r="A5972">
        <v>1</v>
      </c>
      <c r="B5972">
        <v>9090301</v>
      </c>
      <c r="C5972">
        <v>6</v>
      </c>
      <c r="D5972">
        <v>2</v>
      </c>
      <c r="E5972">
        <v>3</v>
      </c>
      <c r="F5972" t="s">
        <v>7</v>
      </c>
      <c r="G5972">
        <v>1125</v>
      </c>
      <c r="M5972">
        <v>1516</v>
      </c>
      <c r="P5972">
        <v>1516</v>
      </c>
      <c r="Q5972" s="5">
        <f>VLOOKUP(Table2[[#This Row],[id_heating_system]],$V$2:$W$5,2,0)*Table2[[#This Row],[2019]]</f>
        <v>1253.1357435559999</v>
      </c>
      <c r="R5972">
        <v>1516</v>
      </c>
    </row>
    <row r="5973" spans="1:18" x14ac:dyDescent="0.25">
      <c r="A5973">
        <v>1</v>
      </c>
      <c r="B5973">
        <v>9090301</v>
      </c>
      <c r="C5973">
        <v>6</v>
      </c>
      <c r="D5973">
        <v>2</v>
      </c>
      <c r="E5973">
        <v>4</v>
      </c>
      <c r="F5973" t="s">
        <v>7</v>
      </c>
      <c r="G5973">
        <v>57</v>
      </c>
      <c r="M5973">
        <v>29</v>
      </c>
      <c r="P5973">
        <v>29</v>
      </c>
      <c r="Q5973" s="5">
        <f>VLOOKUP(Table2[[#This Row],[id_heating_system]],$V$2:$W$5,2,0)*Table2[[#This Row],[2019]]</f>
        <v>29</v>
      </c>
      <c r="R5973">
        <v>29</v>
      </c>
    </row>
    <row r="5974" spans="1:18" x14ac:dyDescent="0.25">
      <c r="A5974">
        <v>1</v>
      </c>
      <c r="B5974">
        <v>9090301</v>
      </c>
      <c r="C5974">
        <v>6</v>
      </c>
      <c r="D5974">
        <v>3</v>
      </c>
      <c r="E5974">
        <v>1</v>
      </c>
      <c r="F5974" t="s">
        <v>7</v>
      </c>
      <c r="G5974">
        <v>82</v>
      </c>
      <c r="M5974">
        <v>595</v>
      </c>
      <c r="P5974">
        <v>595</v>
      </c>
      <c r="Q5974" s="5">
        <f>VLOOKUP(Table2[[#This Row],[id_heating_system]],$V$2:$W$5,2,0)*Table2[[#This Row],[2019]]</f>
        <v>686.53846163000003</v>
      </c>
      <c r="R5974">
        <v>595</v>
      </c>
    </row>
    <row r="5975" spans="1:18" x14ac:dyDescent="0.25">
      <c r="A5975">
        <v>1</v>
      </c>
      <c r="B5975">
        <v>9090301</v>
      </c>
      <c r="C5975">
        <v>6</v>
      </c>
      <c r="D5975">
        <v>3</v>
      </c>
      <c r="E5975">
        <v>2</v>
      </c>
      <c r="F5975" t="s">
        <v>7</v>
      </c>
      <c r="G5975">
        <v>11814</v>
      </c>
      <c r="M5975">
        <v>11223</v>
      </c>
      <c r="P5975">
        <v>11223</v>
      </c>
      <c r="Q5975" s="5">
        <f>VLOOKUP(Table2[[#This Row],[id_heating_system]],$V$2:$W$5,2,0)*Table2[[#This Row],[2019]]</f>
        <v>11223</v>
      </c>
      <c r="R5975">
        <v>11223</v>
      </c>
    </row>
    <row r="5976" spans="1:18" x14ac:dyDescent="0.25">
      <c r="A5976">
        <v>1</v>
      </c>
      <c r="B5976">
        <v>9090301</v>
      </c>
      <c r="C5976">
        <v>6</v>
      </c>
      <c r="D5976">
        <v>3</v>
      </c>
      <c r="E5976">
        <v>3</v>
      </c>
      <c r="F5976" t="s">
        <v>7</v>
      </c>
      <c r="G5976">
        <v>155</v>
      </c>
      <c r="M5976">
        <v>209</v>
      </c>
      <c r="P5976">
        <v>209</v>
      </c>
      <c r="Q5976" s="5">
        <f>VLOOKUP(Table2[[#This Row],[id_heating_system]],$V$2:$W$5,2,0)*Table2[[#This Row],[2019]]</f>
        <v>172.760798419</v>
      </c>
      <c r="R5976">
        <v>209</v>
      </c>
    </row>
    <row r="5977" spans="1:18" x14ac:dyDescent="0.25">
      <c r="A5977">
        <v>1</v>
      </c>
      <c r="B5977">
        <v>9090301</v>
      </c>
      <c r="C5977">
        <v>6</v>
      </c>
      <c r="D5977">
        <v>3</v>
      </c>
      <c r="E5977">
        <v>4</v>
      </c>
      <c r="F5977" t="s">
        <v>7</v>
      </c>
      <c r="G5977">
        <v>256</v>
      </c>
      <c r="M5977">
        <v>128</v>
      </c>
      <c r="P5977">
        <v>128</v>
      </c>
      <c r="Q5977" s="5">
        <f>VLOOKUP(Table2[[#This Row],[id_heating_system]],$V$2:$W$5,2,0)*Table2[[#This Row],[2019]]</f>
        <v>128</v>
      </c>
      <c r="R5977">
        <v>128</v>
      </c>
    </row>
    <row r="5978" spans="1:18" x14ac:dyDescent="0.25">
      <c r="A5978">
        <v>1</v>
      </c>
      <c r="B5978">
        <v>9090301</v>
      </c>
      <c r="C5978">
        <v>6</v>
      </c>
      <c r="D5978">
        <v>4</v>
      </c>
      <c r="E5978">
        <v>1</v>
      </c>
      <c r="F5978" t="s">
        <v>7</v>
      </c>
      <c r="G5978">
        <v>110</v>
      </c>
      <c r="M5978">
        <v>798</v>
      </c>
      <c r="P5978">
        <v>798</v>
      </c>
      <c r="Q5978" s="5">
        <f>VLOOKUP(Table2[[#This Row],[id_heating_system]],$V$2:$W$5,2,0)*Table2[[#This Row],[2019]]</f>
        <v>920.769230892</v>
      </c>
      <c r="R5978">
        <v>798</v>
      </c>
    </row>
    <row r="5979" spans="1:18" x14ac:dyDescent="0.25">
      <c r="A5979">
        <v>1</v>
      </c>
      <c r="B5979">
        <v>9090301</v>
      </c>
      <c r="C5979">
        <v>6</v>
      </c>
      <c r="D5979">
        <v>4</v>
      </c>
      <c r="E5979">
        <v>2</v>
      </c>
      <c r="F5979" t="s">
        <v>7</v>
      </c>
      <c r="G5979">
        <v>7783</v>
      </c>
      <c r="M5979">
        <v>7394</v>
      </c>
      <c r="P5979">
        <v>7394</v>
      </c>
      <c r="Q5979" s="5">
        <f>VLOOKUP(Table2[[#This Row],[id_heating_system]],$V$2:$W$5,2,0)*Table2[[#This Row],[2019]]</f>
        <v>7394</v>
      </c>
      <c r="R5979">
        <v>7394</v>
      </c>
    </row>
    <row r="5980" spans="1:18" x14ac:dyDescent="0.25">
      <c r="A5980">
        <v>1</v>
      </c>
      <c r="B5980">
        <v>9090301</v>
      </c>
      <c r="C5980">
        <v>6</v>
      </c>
      <c r="D5980">
        <v>4</v>
      </c>
      <c r="E5980">
        <v>3</v>
      </c>
      <c r="F5980" t="s">
        <v>7</v>
      </c>
      <c r="G5980">
        <v>301</v>
      </c>
      <c r="M5980">
        <v>406</v>
      </c>
      <c r="P5980">
        <v>406</v>
      </c>
      <c r="Q5980" s="5">
        <f>VLOOKUP(Table2[[#This Row],[id_heating_system]],$V$2:$W$5,2,0)*Table2[[#This Row],[2019]]</f>
        <v>335.602316546</v>
      </c>
      <c r="R5980">
        <v>406</v>
      </c>
    </row>
    <row r="5981" spans="1:18" x14ac:dyDescent="0.25">
      <c r="A5981">
        <v>1</v>
      </c>
      <c r="B5981">
        <v>9090301</v>
      </c>
      <c r="C5981">
        <v>6</v>
      </c>
      <c r="D5981">
        <v>4</v>
      </c>
      <c r="E5981">
        <v>4</v>
      </c>
      <c r="F5981" t="s">
        <v>7</v>
      </c>
      <c r="G5981">
        <v>30</v>
      </c>
      <c r="M5981">
        <v>15</v>
      </c>
      <c r="P5981">
        <v>15</v>
      </c>
      <c r="Q5981" s="5">
        <f>VLOOKUP(Table2[[#This Row],[id_heating_system]],$V$2:$W$5,2,0)*Table2[[#This Row],[2019]]</f>
        <v>15</v>
      </c>
      <c r="R5981">
        <v>15</v>
      </c>
    </row>
    <row r="5982" spans="1:18" x14ac:dyDescent="0.25">
      <c r="A5982">
        <v>1</v>
      </c>
      <c r="B5982">
        <v>9090301</v>
      </c>
      <c r="C5982">
        <v>6</v>
      </c>
      <c r="D5982">
        <v>5</v>
      </c>
      <c r="E5982">
        <v>1</v>
      </c>
      <c r="F5982" t="s">
        <v>7</v>
      </c>
      <c r="G5982">
        <v>47</v>
      </c>
      <c r="M5982">
        <v>341</v>
      </c>
      <c r="P5982">
        <v>341</v>
      </c>
      <c r="Q5982" s="5">
        <f>VLOOKUP(Table2[[#This Row],[id_heating_system]],$V$2:$W$5,2,0)*Table2[[#This Row],[2019]]</f>
        <v>393.46153851399998</v>
      </c>
      <c r="R5982">
        <v>341</v>
      </c>
    </row>
    <row r="5983" spans="1:18" x14ac:dyDescent="0.25">
      <c r="A5983">
        <v>1</v>
      </c>
      <c r="B5983">
        <v>9090301</v>
      </c>
      <c r="C5983">
        <v>6</v>
      </c>
      <c r="D5983">
        <v>5</v>
      </c>
      <c r="E5983">
        <v>2</v>
      </c>
      <c r="F5983" t="s">
        <v>7</v>
      </c>
      <c r="G5983">
        <v>8354</v>
      </c>
      <c r="M5983">
        <v>7936</v>
      </c>
      <c r="P5983">
        <v>7936</v>
      </c>
      <c r="Q5983" s="5">
        <f>VLOOKUP(Table2[[#This Row],[id_heating_system]],$V$2:$W$5,2,0)*Table2[[#This Row],[2019]]</f>
        <v>7936</v>
      </c>
      <c r="R5983">
        <v>7936</v>
      </c>
    </row>
    <row r="5984" spans="1:18" x14ac:dyDescent="0.25">
      <c r="A5984">
        <v>1</v>
      </c>
      <c r="B5984">
        <v>9090301</v>
      </c>
      <c r="C5984">
        <v>6</v>
      </c>
      <c r="D5984">
        <v>5</v>
      </c>
      <c r="E5984">
        <v>3</v>
      </c>
      <c r="F5984" t="s">
        <v>7</v>
      </c>
      <c r="G5984">
        <v>71</v>
      </c>
      <c r="M5984">
        <v>96</v>
      </c>
      <c r="P5984">
        <v>96</v>
      </c>
      <c r="Q5984" s="5">
        <f>VLOOKUP(Table2[[#This Row],[id_heating_system]],$V$2:$W$5,2,0)*Table2[[#This Row],[2019]]</f>
        <v>79.354242335999999</v>
      </c>
      <c r="R5984">
        <v>96</v>
      </c>
    </row>
    <row r="5985" spans="1:18" x14ac:dyDescent="0.25">
      <c r="A5985">
        <v>1</v>
      </c>
      <c r="B5985">
        <v>9090301</v>
      </c>
      <c r="C5985">
        <v>6</v>
      </c>
      <c r="D5985">
        <v>5</v>
      </c>
      <c r="E5985">
        <v>4</v>
      </c>
      <c r="F5985" t="s">
        <v>7</v>
      </c>
      <c r="G5985">
        <v>94</v>
      </c>
      <c r="M5985">
        <v>47</v>
      </c>
      <c r="P5985">
        <v>47</v>
      </c>
      <c r="Q5985" s="5">
        <f>VLOOKUP(Table2[[#This Row],[id_heating_system]],$V$2:$W$5,2,0)*Table2[[#This Row],[2019]]</f>
        <v>47</v>
      </c>
      <c r="R5985">
        <v>47</v>
      </c>
    </row>
    <row r="5986" spans="1:18" x14ac:dyDescent="0.25">
      <c r="A5986">
        <v>1</v>
      </c>
      <c r="B5986">
        <v>9090301</v>
      </c>
      <c r="C5986">
        <v>6</v>
      </c>
      <c r="D5986">
        <v>6</v>
      </c>
      <c r="E5986">
        <v>1</v>
      </c>
      <c r="F5986" t="s">
        <v>7</v>
      </c>
      <c r="G5986">
        <v>96</v>
      </c>
      <c r="M5986">
        <v>697</v>
      </c>
      <c r="P5986">
        <v>697</v>
      </c>
      <c r="Q5986" s="5">
        <f>VLOOKUP(Table2[[#This Row],[id_heating_system]],$V$2:$W$5,2,0)*Table2[[#This Row],[2019]]</f>
        <v>804.23076933799996</v>
      </c>
      <c r="R5986">
        <v>697</v>
      </c>
    </row>
    <row r="5987" spans="1:18" x14ac:dyDescent="0.25">
      <c r="A5987">
        <v>1</v>
      </c>
      <c r="B5987">
        <v>9090301</v>
      </c>
      <c r="C5987">
        <v>6</v>
      </c>
      <c r="D5987">
        <v>6</v>
      </c>
      <c r="E5987">
        <v>2</v>
      </c>
      <c r="F5987" t="s">
        <v>7</v>
      </c>
      <c r="G5987">
        <v>11555</v>
      </c>
      <c r="M5987">
        <v>10977</v>
      </c>
      <c r="P5987">
        <v>10977</v>
      </c>
      <c r="Q5987" s="5">
        <f>VLOOKUP(Table2[[#This Row],[id_heating_system]],$V$2:$W$5,2,0)*Table2[[#This Row],[2019]]</f>
        <v>10977</v>
      </c>
      <c r="R5987">
        <v>10977</v>
      </c>
    </row>
    <row r="5988" spans="1:18" x14ac:dyDescent="0.25">
      <c r="A5988">
        <v>1</v>
      </c>
      <c r="B5988">
        <v>9090301</v>
      </c>
      <c r="C5988">
        <v>6</v>
      </c>
      <c r="D5988">
        <v>6</v>
      </c>
      <c r="E5988">
        <v>3</v>
      </c>
      <c r="F5988" t="s">
        <v>7</v>
      </c>
      <c r="G5988">
        <v>67</v>
      </c>
      <c r="M5988">
        <v>90</v>
      </c>
      <c r="P5988">
        <v>90</v>
      </c>
      <c r="Q5988" s="5">
        <f>VLOOKUP(Table2[[#This Row],[id_heating_system]],$V$2:$W$5,2,0)*Table2[[#This Row],[2019]]</f>
        <v>74.394602190000001</v>
      </c>
      <c r="R5988">
        <v>90</v>
      </c>
    </row>
    <row r="5989" spans="1:18" x14ac:dyDescent="0.25">
      <c r="A5989">
        <v>1</v>
      </c>
      <c r="B5989">
        <v>9090301</v>
      </c>
      <c r="C5989">
        <v>6</v>
      </c>
      <c r="D5989">
        <v>6</v>
      </c>
      <c r="E5989">
        <v>4</v>
      </c>
      <c r="F5989" t="s">
        <v>7</v>
      </c>
      <c r="G5989">
        <v>673</v>
      </c>
      <c r="M5989">
        <v>337</v>
      </c>
      <c r="P5989">
        <v>337</v>
      </c>
      <c r="Q5989" s="5">
        <f>VLOOKUP(Table2[[#This Row],[id_heating_system]],$V$2:$W$5,2,0)*Table2[[#This Row],[2019]]</f>
        <v>337</v>
      </c>
      <c r="R5989">
        <v>337</v>
      </c>
    </row>
    <row r="5990" spans="1:18" x14ac:dyDescent="0.25">
      <c r="A5990">
        <v>1</v>
      </c>
      <c r="B5990">
        <v>9090301</v>
      </c>
      <c r="C5990">
        <v>6</v>
      </c>
      <c r="D5990">
        <v>7</v>
      </c>
      <c r="E5990">
        <v>1</v>
      </c>
      <c r="F5990" t="s">
        <v>7</v>
      </c>
      <c r="G5990">
        <v>9</v>
      </c>
      <c r="M5990">
        <v>65</v>
      </c>
      <c r="P5990">
        <v>65</v>
      </c>
      <c r="Q5990" s="5">
        <f>VLOOKUP(Table2[[#This Row],[id_heating_system]],$V$2:$W$5,2,0)*Table2[[#This Row],[2019]]</f>
        <v>75.000000010000008</v>
      </c>
      <c r="R5990">
        <v>65</v>
      </c>
    </row>
    <row r="5991" spans="1:18" x14ac:dyDescent="0.25">
      <c r="A5991">
        <v>1</v>
      </c>
      <c r="B5991">
        <v>9090301</v>
      </c>
      <c r="C5991">
        <v>6</v>
      </c>
      <c r="D5991">
        <v>7</v>
      </c>
      <c r="E5991">
        <v>2</v>
      </c>
      <c r="F5991" t="s">
        <v>7</v>
      </c>
      <c r="G5991">
        <v>1397</v>
      </c>
      <c r="M5991">
        <v>1327</v>
      </c>
      <c r="P5991">
        <v>1327</v>
      </c>
      <c r="Q5991" s="5">
        <f>VLOOKUP(Table2[[#This Row],[id_heating_system]],$V$2:$W$5,2,0)*Table2[[#This Row],[2019]]</f>
        <v>1327</v>
      </c>
      <c r="R5991">
        <v>1327</v>
      </c>
    </row>
    <row r="5992" spans="1:18" x14ac:dyDescent="0.25">
      <c r="A5992">
        <v>1</v>
      </c>
      <c r="B5992">
        <v>9090301</v>
      </c>
      <c r="C5992">
        <v>6</v>
      </c>
      <c r="D5992">
        <v>7</v>
      </c>
      <c r="E5992">
        <v>3</v>
      </c>
      <c r="F5992" t="s">
        <v>7</v>
      </c>
      <c r="G5992">
        <v>6</v>
      </c>
      <c r="M5992">
        <v>8</v>
      </c>
      <c r="P5992">
        <v>8</v>
      </c>
      <c r="Q5992" s="5">
        <f>VLOOKUP(Table2[[#This Row],[id_heating_system]],$V$2:$W$5,2,0)*Table2[[#This Row],[2019]]</f>
        <v>6.6128535279999996</v>
      </c>
      <c r="R5992">
        <v>8</v>
      </c>
    </row>
    <row r="5993" spans="1:18" x14ac:dyDescent="0.25">
      <c r="A5993">
        <v>1</v>
      </c>
      <c r="B5993">
        <v>9090301</v>
      </c>
      <c r="C5993">
        <v>6</v>
      </c>
      <c r="D5993">
        <v>7</v>
      </c>
      <c r="E5993">
        <v>4</v>
      </c>
      <c r="F5993" t="s">
        <v>7</v>
      </c>
      <c r="G5993">
        <v>88</v>
      </c>
      <c r="M5993">
        <v>44</v>
      </c>
      <c r="P5993">
        <v>44</v>
      </c>
      <c r="Q5993" s="5">
        <f>VLOOKUP(Table2[[#This Row],[id_heating_system]],$V$2:$W$5,2,0)*Table2[[#This Row],[2019]]</f>
        <v>44</v>
      </c>
      <c r="R5993">
        <v>44</v>
      </c>
    </row>
    <row r="5994" spans="1:18" x14ac:dyDescent="0.25">
      <c r="A5994">
        <v>1</v>
      </c>
      <c r="B5994">
        <v>9090302</v>
      </c>
      <c r="C5994">
        <v>6</v>
      </c>
      <c r="D5994">
        <v>1</v>
      </c>
      <c r="E5994">
        <v>1</v>
      </c>
      <c r="F5994" t="s">
        <v>7</v>
      </c>
      <c r="G5994">
        <v>179</v>
      </c>
      <c r="M5994">
        <v>1041</v>
      </c>
      <c r="P5994">
        <v>1041</v>
      </c>
      <c r="Q5994" s="5">
        <f>VLOOKUP(Table2[[#This Row],[id_heating_system]],$V$2:$W$5,2,0)*Table2[[#This Row],[2019]]</f>
        <v>1201.153846314</v>
      </c>
      <c r="R5994">
        <v>1041</v>
      </c>
    </row>
    <row r="5995" spans="1:18" x14ac:dyDescent="0.25">
      <c r="A5995">
        <v>1</v>
      </c>
      <c r="B5995">
        <v>9090302</v>
      </c>
      <c r="C5995">
        <v>6</v>
      </c>
      <c r="D5995">
        <v>1</v>
      </c>
      <c r="E5995">
        <v>2</v>
      </c>
      <c r="F5995" t="s">
        <v>7</v>
      </c>
      <c r="G5995">
        <v>1870</v>
      </c>
      <c r="M5995">
        <v>1777</v>
      </c>
      <c r="P5995">
        <v>1777</v>
      </c>
      <c r="Q5995" s="5">
        <f>VLOOKUP(Table2[[#This Row],[id_heating_system]],$V$2:$W$5,2,0)*Table2[[#This Row],[2019]]</f>
        <v>1777</v>
      </c>
      <c r="R5995">
        <v>1777</v>
      </c>
    </row>
    <row r="5996" spans="1:18" x14ac:dyDescent="0.25">
      <c r="A5996">
        <v>1</v>
      </c>
      <c r="B5996">
        <v>9090302</v>
      </c>
      <c r="C5996">
        <v>6</v>
      </c>
      <c r="D5996">
        <v>1</v>
      </c>
      <c r="E5996">
        <v>3</v>
      </c>
      <c r="F5996" t="s">
        <v>7</v>
      </c>
      <c r="G5996">
        <v>44</v>
      </c>
      <c r="M5996">
        <v>61</v>
      </c>
      <c r="P5996">
        <v>61</v>
      </c>
      <c r="Q5996" s="5">
        <f>VLOOKUP(Table2[[#This Row],[id_heating_system]],$V$2:$W$5,2,0)*Table2[[#This Row],[2019]]</f>
        <v>50.423008150999998</v>
      </c>
      <c r="R5996">
        <v>61</v>
      </c>
    </row>
    <row r="5997" spans="1:18" x14ac:dyDescent="0.25">
      <c r="A5997">
        <v>1</v>
      </c>
      <c r="B5997">
        <v>9090302</v>
      </c>
      <c r="C5997">
        <v>6</v>
      </c>
      <c r="D5997">
        <v>1</v>
      </c>
      <c r="E5997">
        <v>4</v>
      </c>
      <c r="F5997" t="s">
        <v>7</v>
      </c>
      <c r="G5997">
        <v>12</v>
      </c>
      <c r="M5997">
        <v>6</v>
      </c>
      <c r="P5997">
        <v>6</v>
      </c>
      <c r="Q5997" s="5">
        <f>VLOOKUP(Table2[[#This Row],[id_heating_system]],$V$2:$W$5,2,0)*Table2[[#This Row],[2019]]</f>
        <v>6</v>
      </c>
      <c r="R5997">
        <v>6</v>
      </c>
    </row>
    <row r="5998" spans="1:18" x14ac:dyDescent="0.25">
      <c r="A5998">
        <v>1</v>
      </c>
      <c r="B5998">
        <v>9090302</v>
      </c>
      <c r="C5998">
        <v>6</v>
      </c>
      <c r="D5998">
        <v>2</v>
      </c>
      <c r="E5998">
        <v>1</v>
      </c>
      <c r="F5998" t="s">
        <v>7</v>
      </c>
      <c r="G5998">
        <v>34</v>
      </c>
      <c r="M5998">
        <v>198</v>
      </c>
      <c r="P5998">
        <v>198</v>
      </c>
      <c r="Q5998" s="5">
        <f>VLOOKUP(Table2[[#This Row],[id_heating_system]],$V$2:$W$5,2,0)*Table2[[#This Row],[2019]]</f>
        <v>228.46153849199999</v>
      </c>
      <c r="R5998">
        <v>198</v>
      </c>
    </row>
    <row r="5999" spans="1:18" x14ac:dyDescent="0.25">
      <c r="A5999">
        <v>1</v>
      </c>
      <c r="B5999">
        <v>9090302</v>
      </c>
      <c r="C5999">
        <v>6</v>
      </c>
      <c r="D5999">
        <v>2</v>
      </c>
      <c r="E5999">
        <v>2</v>
      </c>
      <c r="F5999" t="s">
        <v>7</v>
      </c>
      <c r="G5999">
        <v>4188</v>
      </c>
      <c r="M5999">
        <v>3979</v>
      </c>
      <c r="P5999">
        <v>3979</v>
      </c>
      <c r="Q5999" s="5">
        <f>VLOOKUP(Table2[[#This Row],[id_heating_system]],$V$2:$W$5,2,0)*Table2[[#This Row],[2019]]</f>
        <v>3979</v>
      </c>
      <c r="R5999">
        <v>3979</v>
      </c>
    </row>
    <row r="6000" spans="1:18" x14ac:dyDescent="0.25">
      <c r="A6000">
        <v>1</v>
      </c>
      <c r="B6000">
        <v>9090302</v>
      </c>
      <c r="C6000">
        <v>6</v>
      </c>
      <c r="D6000">
        <v>2</v>
      </c>
      <c r="E6000">
        <v>3</v>
      </c>
      <c r="F6000" t="s">
        <v>7</v>
      </c>
      <c r="G6000">
        <v>433</v>
      </c>
      <c r="M6000">
        <v>597</v>
      </c>
      <c r="P6000">
        <v>597</v>
      </c>
      <c r="Q6000" s="5">
        <f>VLOOKUP(Table2[[#This Row],[id_heating_system]],$V$2:$W$5,2,0)*Table2[[#This Row],[2019]]</f>
        <v>493.48419452699994</v>
      </c>
      <c r="R6000">
        <v>597</v>
      </c>
    </row>
    <row r="6001" spans="1:18" x14ac:dyDescent="0.25">
      <c r="A6001">
        <v>1</v>
      </c>
      <c r="B6001">
        <v>9090302</v>
      </c>
      <c r="C6001">
        <v>6</v>
      </c>
      <c r="D6001">
        <v>2</v>
      </c>
      <c r="E6001">
        <v>4</v>
      </c>
      <c r="F6001" t="s">
        <v>7</v>
      </c>
      <c r="G6001">
        <v>40</v>
      </c>
      <c r="M6001">
        <v>20</v>
      </c>
      <c r="P6001">
        <v>20</v>
      </c>
      <c r="Q6001" s="5">
        <f>VLOOKUP(Table2[[#This Row],[id_heating_system]],$V$2:$W$5,2,0)*Table2[[#This Row],[2019]]</f>
        <v>20</v>
      </c>
      <c r="R6001">
        <v>20</v>
      </c>
    </row>
    <row r="6002" spans="1:18" x14ac:dyDescent="0.25">
      <c r="A6002">
        <v>1</v>
      </c>
      <c r="B6002">
        <v>9090302</v>
      </c>
      <c r="C6002">
        <v>6</v>
      </c>
      <c r="D6002">
        <v>3</v>
      </c>
      <c r="E6002">
        <v>1</v>
      </c>
      <c r="F6002" t="s">
        <v>7</v>
      </c>
      <c r="G6002">
        <v>12</v>
      </c>
      <c r="M6002">
        <v>70</v>
      </c>
      <c r="P6002">
        <v>70</v>
      </c>
      <c r="Q6002" s="5">
        <f>VLOOKUP(Table2[[#This Row],[id_heating_system]],$V$2:$W$5,2,0)*Table2[[#This Row],[2019]]</f>
        <v>80.769230780000001</v>
      </c>
      <c r="R6002">
        <v>70</v>
      </c>
    </row>
    <row r="6003" spans="1:18" x14ac:dyDescent="0.25">
      <c r="A6003">
        <v>1</v>
      </c>
      <c r="B6003">
        <v>9090302</v>
      </c>
      <c r="C6003">
        <v>6</v>
      </c>
      <c r="D6003">
        <v>3</v>
      </c>
      <c r="E6003">
        <v>2</v>
      </c>
      <c r="F6003" t="s">
        <v>7</v>
      </c>
      <c r="G6003">
        <v>3985</v>
      </c>
      <c r="M6003">
        <v>3786</v>
      </c>
      <c r="P6003">
        <v>3786</v>
      </c>
      <c r="Q6003" s="5">
        <f>VLOOKUP(Table2[[#This Row],[id_heating_system]],$V$2:$W$5,2,0)*Table2[[#This Row],[2019]]</f>
        <v>3786</v>
      </c>
      <c r="R6003">
        <v>3786</v>
      </c>
    </row>
    <row r="6004" spans="1:18" x14ac:dyDescent="0.25">
      <c r="A6004">
        <v>1</v>
      </c>
      <c r="B6004">
        <v>9090302</v>
      </c>
      <c r="C6004">
        <v>6</v>
      </c>
      <c r="D6004">
        <v>3</v>
      </c>
      <c r="E6004">
        <v>3</v>
      </c>
      <c r="F6004" t="s">
        <v>7</v>
      </c>
      <c r="G6004">
        <v>34</v>
      </c>
      <c r="M6004">
        <v>47</v>
      </c>
      <c r="P6004">
        <v>47</v>
      </c>
      <c r="Q6004" s="5">
        <f>VLOOKUP(Table2[[#This Row],[id_heating_system]],$V$2:$W$5,2,0)*Table2[[#This Row],[2019]]</f>
        <v>38.850514476999997</v>
      </c>
      <c r="R6004">
        <v>47</v>
      </c>
    </row>
    <row r="6005" spans="1:18" x14ac:dyDescent="0.25">
      <c r="A6005">
        <v>1</v>
      </c>
      <c r="B6005">
        <v>9090302</v>
      </c>
      <c r="C6005">
        <v>6</v>
      </c>
      <c r="D6005">
        <v>3</v>
      </c>
      <c r="E6005">
        <v>4</v>
      </c>
      <c r="F6005" t="s">
        <v>7</v>
      </c>
      <c r="G6005">
        <v>121</v>
      </c>
      <c r="M6005">
        <v>61</v>
      </c>
      <c r="P6005">
        <v>61</v>
      </c>
      <c r="Q6005" s="5">
        <f>VLOOKUP(Table2[[#This Row],[id_heating_system]],$V$2:$W$5,2,0)*Table2[[#This Row],[2019]]</f>
        <v>61</v>
      </c>
      <c r="R6005">
        <v>61</v>
      </c>
    </row>
    <row r="6006" spans="1:18" x14ac:dyDescent="0.25">
      <c r="A6006">
        <v>1</v>
      </c>
      <c r="B6006">
        <v>9090302</v>
      </c>
      <c r="C6006">
        <v>6</v>
      </c>
      <c r="D6006">
        <v>4</v>
      </c>
      <c r="E6006">
        <v>1</v>
      </c>
      <c r="F6006" t="s">
        <v>7</v>
      </c>
      <c r="G6006">
        <v>79</v>
      </c>
      <c r="M6006">
        <v>459</v>
      </c>
      <c r="P6006">
        <v>459</v>
      </c>
      <c r="Q6006" s="5">
        <f>VLOOKUP(Table2[[#This Row],[id_heating_system]],$V$2:$W$5,2,0)*Table2[[#This Row],[2019]]</f>
        <v>529.61538468599997</v>
      </c>
      <c r="R6006">
        <v>459</v>
      </c>
    </row>
    <row r="6007" spans="1:18" x14ac:dyDescent="0.25">
      <c r="A6007">
        <v>1</v>
      </c>
      <c r="B6007">
        <v>9090302</v>
      </c>
      <c r="C6007">
        <v>6</v>
      </c>
      <c r="D6007">
        <v>4</v>
      </c>
      <c r="E6007">
        <v>2</v>
      </c>
      <c r="F6007" t="s">
        <v>7</v>
      </c>
      <c r="G6007">
        <v>5321</v>
      </c>
      <c r="M6007">
        <v>5055</v>
      </c>
      <c r="P6007">
        <v>5055</v>
      </c>
      <c r="Q6007" s="5">
        <f>VLOOKUP(Table2[[#This Row],[id_heating_system]],$V$2:$W$5,2,0)*Table2[[#This Row],[2019]]</f>
        <v>5055</v>
      </c>
      <c r="R6007">
        <v>5055</v>
      </c>
    </row>
    <row r="6008" spans="1:18" x14ac:dyDescent="0.25">
      <c r="A6008">
        <v>1</v>
      </c>
      <c r="B6008">
        <v>9090302</v>
      </c>
      <c r="C6008">
        <v>6</v>
      </c>
      <c r="D6008">
        <v>4</v>
      </c>
      <c r="E6008">
        <v>3</v>
      </c>
      <c r="F6008" t="s">
        <v>7</v>
      </c>
      <c r="G6008">
        <v>208</v>
      </c>
      <c r="M6008">
        <v>287</v>
      </c>
      <c r="P6008">
        <v>287</v>
      </c>
      <c r="Q6008" s="5">
        <f>VLOOKUP(Table2[[#This Row],[id_heating_system]],$V$2:$W$5,2,0)*Table2[[#This Row],[2019]]</f>
        <v>237.23612031699997</v>
      </c>
      <c r="R6008">
        <v>287</v>
      </c>
    </row>
    <row r="6009" spans="1:18" x14ac:dyDescent="0.25">
      <c r="A6009">
        <v>1</v>
      </c>
      <c r="B6009">
        <v>9090302</v>
      </c>
      <c r="C6009">
        <v>6</v>
      </c>
      <c r="D6009">
        <v>4</v>
      </c>
      <c r="E6009">
        <v>4</v>
      </c>
      <c r="F6009" t="s">
        <v>7</v>
      </c>
      <c r="G6009">
        <v>41</v>
      </c>
      <c r="M6009">
        <v>21</v>
      </c>
      <c r="P6009">
        <v>21</v>
      </c>
      <c r="Q6009" s="5">
        <f>VLOOKUP(Table2[[#This Row],[id_heating_system]],$V$2:$W$5,2,0)*Table2[[#This Row],[2019]]</f>
        <v>21</v>
      </c>
      <c r="R6009">
        <v>21</v>
      </c>
    </row>
    <row r="6010" spans="1:18" x14ac:dyDescent="0.25">
      <c r="A6010">
        <v>1</v>
      </c>
      <c r="B6010">
        <v>9090302</v>
      </c>
      <c r="C6010">
        <v>6</v>
      </c>
      <c r="D6010">
        <v>5</v>
      </c>
      <c r="E6010">
        <v>1</v>
      </c>
      <c r="F6010" t="s">
        <v>7</v>
      </c>
      <c r="G6010">
        <v>108</v>
      </c>
      <c r="M6010">
        <v>628</v>
      </c>
      <c r="P6010">
        <v>628</v>
      </c>
      <c r="Q6010" s="5">
        <f>VLOOKUP(Table2[[#This Row],[id_heating_system]],$V$2:$W$5,2,0)*Table2[[#This Row],[2019]]</f>
        <v>724.61538471200004</v>
      </c>
      <c r="R6010">
        <v>628</v>
      </c>
    </row>
    <row r="6011" spans="1:18" x14ac:dyDescent="0.25">
      <c r="A6011">
        <v>1</v>
      </c>
      <c r="B6011">
        <v>9090302</v>
      </c>
      <c r="C6011">
        <v>6</v>
      </c>
      <c r="D6011">
        <v>5</v>
      </c>
      <c r="E6011">
        <v>2</v>
      </c>
      <c r="F6011" t="s">
        <v>7</v>
      </c>
      <c r="G6011">
        <v>14393</v>
      </c>
      <c r="M6011">
        <v>13673</v>
      </c>
      <c r="P6011">
        <v>13673</v>
      </c>
      <c r="Q6011" s="5">
        <f>VLOOKUP(Table2[[#This Row],[id_heating_system]],$V$2:$W$5,2,0)*Table2[[#This Row],[2019]]</f>
        <v>13673</v>
      </c>
      <c r="R6011">
        <v>13673</v>
      </c>
    </row>
    <row r="6012" spans="1:18" x14ac:dyDescent="0.25">
      <c r="A6012">
        <v>1</v>
      </c>
      <c r="B6012">
        <v>9090302</v>
      </c>
      <c r="C6012">
        <v>6</v>
      </c>
      <c r="D6012">
        <v>5</v>
      </c>
      <c r="E6012">
        <v>3</v>
      </c>
      <c r="F6012" t="s">
        <v>7</v>
      </c>
      <c r="G6012">
        <v>215</v>
      </c>
      <c r="M6012">
        <v>296</v>
      </c>
      <c r="P6012">
        <v>296</v>
      </c>
      <c r="Q6012" s="5">
        <f>VLOOKUP(Table2[[#This Row],[id_heating_system]],$V$2:$W$5,2,0)*Table2[[#This Row],[2019]]</f>
        <v>244.67558053599998</v>
      </c>
      <c r="R6012">
        <v>296</v>
      </c>
    </row>
    <row r="6013" spans="1:18" x14ac:dyDescent="0.25">
      <c r="A6013">
        <v>1</v>
      </c>
      <c r="B6013">
        <v>9090302</v>
      </c>
      <c r="C6013">
        <v>6</v>
      </c>
      <c r="D6013">
        <v>5</v>
      </c>
      <c r="E6013">
        <v>4</v>
      </c>
      <c r="F6013" t="s">
        <v>7</v>
      </c>
      <c r="G6013">
        <v>111</v>
      </c>
      <c r="M6013">
        <v>56</v>
      </c>
      <c r="P6013">
        <v>56</v>
      </c>
      <c r="Q6013" s="5">
        <f>VLOOKUP(Table2[[#This Row],[id_heating_system]],$V$2:$W$5,2,0)*Table2[[#This Row],[2019]]</f>
        <v>56</v>
      </c>
      <c r="R6013">
        <v>56</v>
      </c>
    </row>
    <row r="6014" spans="1:18" x14ac:dyDescent="0.25">
      <c r="A6014">
        <v>1</v>
      </c>
      <c r="B6014">
        <v>9090302</v>
      </c>
      <c r="C6014">
        <v>6</v>
      </c>
      <c r="D6014">
        <v>6</v>
      </c>
      <c r="E6014">
        <v>1</v>
      </c>
      <c r="F6014" t="s">
        <v>7</v>
      </c>
      <c r="G6014">
        <v>132</v>
      </c>
      <c r="M6014">
        <v>768</v>
      </c>
      <c r="P6014">
        <v>768</v>
      </c>
      <c r="Q6014" s="5">
        <f>VLOOKUP(Table2[[#This Row],[id_heating_system]],$V$2:$W$5,2,0)*Table2[[#This Row],[2019]]</f>
        <v>886.15384627200001</v>
      </c>
      <c r="R6014">
        <v>768</v>
      </c>
    </row>
    <row r="6015" spans="1:18" x14ac:dyDescent="0.25">
      <c r="A6015">
        <v>1</v>
      </c>
      <c r="B6015">
        <v>9090302</v>
      </c>
      <c r="C6015">
        <v>6</v>
      </c>
      <c r="D6015">
        <v>6</v>
      </c>
      <c r="E6015">
        <v>2</v>
      </c>
      <c r="F6015" t="s">
        <v>7</v>
      </c>
      <c r="G6015">
        <v>20338</v>
      </c>
      <c r="M6015">
        <v>19321</v>
      </c>
      <c r="P6015">
        <v>19321</v>
      </c>
      <c r="Q6015" s="5">
        <f>VLOOKUP(Table2[[#This Row],[id_heating_system]],$V$2:$W$5,2,0)*Table2[[#This Row],[2019]]</f>
        <v>19321</v>
      </c>
      <c r="R6015">
        <v>19321</v>
      </c>
    </row>
    <row r="6016" spans="1:18" x14ac:dyDescent="0.25">
      <c r="A6016">
        <v>1</v>
      </c>
      <c r="B6016">
        <v>9090302</v>
      </c>
      <c r="C6016">
        <v>6</v>
      </c>
      <c r="D6016">
        <v>6</v>
      </c>
      <c r="E6016">
        <v>3</v>
      </c>
      <c r="F6016" t="s">
        <v>7</v>
      </c>
      <c r="G6016">
        <v>156</v>
      </c>
      <c r="M6016">
        <v>215</v>
      </c>
      <c r="P6016">
        <v>215</v>
      </c>
      <c r="Q6016" s="5">
        <f>VLOOKUP(Table2[[#This Row],[id_heating_system]],$V$2:$W$5,2,0)*Table2[[#This Row],[2019]]</f>
        <v>177.72043856499999</v>
      </c>
      <c r="R6016">
        <v>215</v>
      </c>
    </row>
    <row r="6017" spans="1:18" x14ac:dyDescent="0.25">
      <c r="A6017">
        <v>1</v>
      </c>
      <c r="B6017">
        <v>9090302</v>
      </c>
      <c r="C6017">
        <v>6</v>
      </c>
      <c r="D6017">
        <v>6</v>
      </c>
      <c r="E6017">
        <v>4</v>
      </c>
      <c r="F6017" t="s">
        <v>7</v>
      </c>
      <c r="G6017">
        <v>430</v>
      </c>
      <c r="M6017">
        <v>215</v>
      </c>
      <c r="P6017">
        <v>215</v>
      </c>
      <c r="Q6017" s="5">
        <f>VLOOKUP(Table2[[#This Row],[id_heating_system]],$V$2:$W$5,2,0)*Table2[[#This Row],[2019]]</f>
        <v>215</v>
      </c>
      <c r="R6017">
        <v>215</v>
      </c>
    </row>
    <row r="6018" spans="1:18" x14ac:dyDescent="0.25">
      <c r="A6018">
        <v>1</v>
      </c>
      <c r="B6018">
        <v>9090302</v>
      </c>
      <c r="C6018">
        <v>6</v>
      </c>
      <c r="D6018">
        <v>7</v>
      </c>
      <c r="E6018">
        <v>1</v>
      </c>
      <c r="F6018" t="s">
        <v>7</v>
      </c>
      <c r="G6018">
        <v>6</v>
      </c>
      <c r="M6018">
        <v>35</v>
      </c>
      <c r="P6018">
        <v>35</v>
      </c>
      <c r="Q6018" s="5">
        <f>VLOOKUP(Table2[[#This Row],[id_heating_system]],$V$2:$W$5,2,0)*Table2[[#This Row],[2019]]</f>
        <v>40.38461539</v>
      </c>
      <c r="R6018">
        <v>35</v>
      </c>
    </row>
    <row r="6019" spans="1:18" x14ac:dyDescent="0.25">
      <c r="A6019">
        <v>1</v>
      </c>
      <c r="B6019">
        <v>9090302</v>
      </c>
      <c r="C6019">
        <v>6</v>
      </c>
      <c r="D6019">
        <v>7</v>
      </c>
      <c r="E6019">
        <v>2</v>
      </c>
      <c r="F6019" t="s">
        <v>7</v>
      </c>
      <c r="G6019">
        <v>2877</v>
      </c>
      <c r="M6019">
        <v>2733</v>
      </c>
      <c r="P6019">
        <v>2733</v>
      </c>
      <c r="Q6019" s="5">
        <f>VLOOKUP(Table2[[#This Row],[id_heating_system]],$V$2:$W$5,2,0)*Table2[[#This Row],[2019]]</f>
        <v>2733</v>
      </c>
      <c r="R6019">
        <v>2733</v>
      </c>
    </row>
    <row r="6020" spans="1:18" x14ac:dyDescent="0.25">
      <c r="A6020">
        <v>1</v>
      </c>
      <c r="B6020">
        <v>9090302</v>
      </c>
      <c r="C6020">
        <v>6</v>
      </c>
      <c r="D6020">
        <v>7</v>
      </c>
      <c r="E6020">
        <v>3</v>
      </c>
      <c r="F6020" t="s">
        <v>7</v>
      </c>
      <c r="G6020">
        <v>9</v>
      </c>
      <c r="M6020">
        <v>12</v>
      </c>
      <c r="P6020">
        <v>12</v>
      </c>
      <c r="Q6020" s="5">
        <f>VLOOKUP(Table2[[#This Row],[id_heating_system]],$V$2:$W$5,2,0)*Table2[[#This Row],[2019]]</f>
        <v>9.9192802919999998</v>
      </c>
      <c r="R6020">
        <v>12</v>
      </c>
    </row>
    <row r="6021" spans="1:18" x14ac:dyDescent="0.25">
      <c r="A6021">
        <v>1</v>
      </c>
      <c r="B6021">
        <v>9090302</v>
      </c>
      <c r="C6021">
        <v>6</v>
      </c>
      <c r="D6021">
        <v>7</v>
      </c>
      <c r="E6021">
        <v>4</v>
      </c>
      <c r="F6021" t="s">
        <v>7</v>
      </c>
      <c r="G6021">
        <v>77</v>
      </c>
      <c r="M6021">
        <v>39</v>
      </c>
      <c r="P6021">
        <v>39</v>
      </c>
      <c r="Q6021" s="5">
        <f>VLOOKUP(Table2[[#This Row],[id_heating_system]],$V$2:$W$5,2,0)*Table2[[#This Row],[2019]]</f>
        <v>39</v>
      </c>
      <c r="R6021">
        <v>39</v>
      </c>
    </row>
    <row r="6022" spans="1:18" x14ac:dyDescent="0.25">
      <c r="A6022">
        <v>1</v>
      </c>
      <c r="B6022">
        <v>9090303</v>
      </c>
      <c r="C6022">
        <v>6</v>
      </c>
      <c r="D6022">
        <v>1</v>
      </c>
      <c r="E6022">
        <v>1</v>
      </c>
      <c r="F6022" t="s">
        <v>7</v>
      </c>
      <c r="G6022">
        <v>82</v>
      </c>
      <c r="M6022">
        <v>423</v>
      </c>
      <c r="P6022">
        <v>423</v>
      </c>
      <c r="Q6022" s="5">
        <f>VLOOKUP(Table2[[#This Row],[id_heating_system]],$V$2:$W$5,2,0)*Table2[[#This Row],[2019]]</f>
        <v>488.076923142</v>
      </c>
      <c r="R6022">
        <v>423</v>
      </c>
    </row>
    <row r="6023" spans="1:18" x14ac:dyDescent="0.25">
      <c r="A6023">
        <v>1</v>
      </c>
      <c r="B6023">
        <v>9090303</v>
      </c>
      <c r="C6023">
        <v>6</v>
      </c>
      <c r="D6023">
        <v>1</v>
      </c>
      <c r="E6023">
        <v>2</v>
      </c>
      <c r="F6023" t="s">
        <v>7</v>
      </c>
      <c r="G6023">
        <v>3964</v>
      </c>
      <c r="M6023">
        <v>3766</v>
      </c>
      <c r="P6023">
        <v>3766</v>
      </c>
      <c r="Q6023" s="5">
        <f>VLOOKUP(Table2[[#This Row],[id_heating_system]],$V$2:$W$5,2,0)*Table2[[#This Row],[2019]]</f>
        <v>3766</v>
      </c>
      <c r="R6023">
        <v>3766</v>
      </c>
    </row>
    <row r="6024" spans="1:18" x14ac:dyDescent="0.25">
      <c r="A6024">
        <v>1</v>
      </c>
      <c r="B6024">
        <v>9090303</v>
      </c>
      <c r="C6024">
        <v>6</v>
      </c>
      <c r="D6024">
        <v>1</v>
      </c>
      <c r="E6024">
        <v>3</v>
      </c>
      <c r="F6024" t="s">
        <v>7</v>
      </c>
      <c r="G6024">
        <v>143</v>
      </c>
      <c r="M6024">
        <v>198</v>
      </c>
      <c r="P6024">
        <v>198</v>
      </c>
      <c r="Q6024" s="5">
        <f>VLOOKUP(Table2[[#This Row],[id_heating_system]],$V$2:$W$5,2,0)*Table2[[#This Row],[2019]]</f>
        <v>163.668124818</v>
      </c>
      <c r="R6024">
        <v>198</v>
      </c>
    </row>
    <row r="6025" spans="1:18" x14ac:dyDescent="0.25">
      <c r="A6025">
        <v>1</v>
      </c>
      <c r="B6025">
        <v>9090303</v>
      </c>
      <c r="C6025">
        <v>6</v>
      </c>
      <c r="D6025">
        <v>1</v>
      </c>
      <c r="E6025">
        <v>4</v>
      </c>
      <c r="F6025" t="s">
        <v>7</v>
      </c>
      <c r="G6025">
        <v>46</v>
      </c>
      <c r="M6025">
        <v>23</v>
      </c>
      <c r="P6025">
        <v>23</v>
      </c>
      <c r="Q6025" s="5">
        <f>VLOOKUP(Table2[[#This Row],[id_heating_system]],$V$2:$W$5,2,0)*Table2[[#This Row],[2019]]</f>
        <v>23</v>
      </c>
      <c r="R6025">
        <v>23</v>
      </c>
    </row>
    <row r="6026" spans="1:18" x14ac:dyDescent="0.25">
      <c r="A6026">
        <v>1</v>
      </c>
      <c r="B6026">
        <v>9090303</v>
      </c>
      <c r="C6026">
        <v>6</v>
      </c>
      <c r="D6026">
        <v>2</v>
      </c>
      <c r="E6026">
        <v>1</v>
      </c>
      <c r="F6026" t="s">
        <v>7</v>
      </c>
      <c r="G6026">
        <v>248</v>
      </c>
      <c r="M6026">
        <v>1278</v>
      </c>
      <c r="P6026">
        <v>1278</v>
      </c>
      <c r="Q6026" s="5">
        <f>VLOOKUP(Table2[[#This Row],[id_heating_system]],$V$2:$W$5,2,0)*Table2[[#This Row],[2019]]</f>
        <v>1474.615384812</v>
      </c>
      <c r="R6026">
        <v>1278</v>
      </c>
    </row>
    <row r="6027" spans="1:18" x14ac:dyDescent="0.25">
      <c r="A6027">
        <v>1</v>
      </c>
      <c r="B6027">
        <v>9090303</v>
      </c>
      <c r="C6027">
        <v>6</v>
      </c>
      <c r="D6027">
        <v>2</v>
      </c>
      <c r="E6027">
        <v>2</v>
      </c>
      <c r="F6027" t="s">
        <v>7</v>
      </c>
      <c r="G6027">
        <v>12839</v>
      </c>
      <c r="M6027">
        <v>12197</v>
      </c>
      <c r="P6027">
        <v>12197</v>
      </c>
      <c r="Q6027" s="5">
        <f>VLOOKUP(Table2[[#This Row],[id_heating_system]],$V$2:$W$5,2,0)*Table2[[#This Row],[2019]]</f>
        <v>12197</v>
      </c>
      <c r="R6027">
        <v>12197</v>
      </c>
    </row>
    <row r="6028" spans="1:18" x14ac:dyDescent="0.25">
      <c r="A6028">
        <v>1</v>
      </c>
      <c r="B6028">
        <v>9090303</v>
      </c>
      <c r="C6028">
        <v>6</v>
      </c>
      <c r="D6028">
        <v>2</v>
      </c>
      <c r="E6028">
        <v>3</v>
      </c>
      <c r="F6028" t="s">
        <v>7</v>
      </c>
      <c r="G6028">
        <v>186</v>
      </c>
      <c r="M6028">
        <v>258</v>
      </c>
      <c r="P6028">
        <v>258</v>
      </c>
      <c r="Q6028" s="5">
        <f>VLOOKUP(Table2[[#This Row],[id_heating_system]],$V$2:$W$5,2,0)*Table2[[#This Row],[2019]]</f>
        <v>213.26452627799998</v>
      </c>
      <c r="R6028">
        <v>258</v>
      </c>
    </row>
    <row r="6029" spans="1:18" x14ac:dyDescent="0.25">
      <c r="A6029">
        <v>1</v>
      </c>
      <c r="B6029">
        <v>9090303</v>
      </c>
      <c r="C6029">
        <v>6</v>
      </c>
      <c r="D6029">
        <v>2</v>
      </c>
      <c r="E6029">
        <v>4</v>
      </c>
      <c r="F6029" t="s">
        <v>7</v>
      </c>
      <c r="G6029">
        <v>88</v>
      </c>
      <c r="M6029">
        <v>44</v>
      </c>
      <c r="P6029">
        <v>44</v>
      </c>
      <c r="Q6029" s="5">
        <f>VLOOKUP(Table2[[#This Row],[id_heating_system]],$V$2:$W$5,2,0)*Table2[[#This Row],[2019]]</f>
        <v>44</v>
      </c>
      <c r="R6029">
        <v>44</v>
      </c>
    </row>
    <row r="6030" spans="1:18" x14ac:dyDescent="0.25">
      <c r="A6030">
        <v>1</v>
      </c>
      <c r="B6030">
        <v>9090303</v>
      </c>
      <c r="C6030">
        <v>6</v>
      </c>
      <c r="D6030">
        <v>3</v>
      </c>
      <c r="E6030">
        <v>1</v>
      </c>
      <c r="F6030" t="s">
        <v>7</v>
      </c>
      <c r="G6030">
        <v>18</v>
      </c>
      <c r="M6030">
        <v>93</v>
      </c>
      <c r="P6030">
        <v>93</v>
      </c>
      <c r="Q6030" s="5">
        <f>VLOOKUP(Table2[[#This Row],[id_heating_system]],$V$2:$W$5,2,0)*Table2[[#This Row],[2019]]</f>
        <v>107.30769232200001</v>
      </c>
      <c r="R6030">
        <v>93</v>
      </c>
    </row>
    <row r="6031" spans="1:18" x14ac:dyDescent="0.25">
      <c r="A6031">
        <v>1</v>
      </c>
      <c r="B6031">
        <v>9090303</v>
      </c>
      <c r="C6031">
        <v>6</v>
      </c>
      <c r="D6031">
        <v>3</v>
      </c>
      <c r="E6031">
        <v>2</v>
      </c>
      <c r="F6031" t="s">
        <v>7</v>
      </c>
      <c r="G6031">
        <v>2914</v>
      </c>
      <c r="M6031">
        <v>2768</v>
      </c>
      <c r="P6031">
        <v>2768</v>
      </c>
      <c r="Q6031" s="5">
        <f>VLOOKUP(Table2[[#This Row],[id_heating_system]],$V$2:$W$5,2,0)*Table2[[#This Row],[2019]]</f>
        <v>2768</v>
      </c>
      <c r="R6031">
        <v>2768</v>
      </c>
    </row>
    <row r="6032" spans="1:18" x14ac:dyDescent="0.25">
      <c r="A6032">
        <v>1</v>
      </c>
      <c r="B6032">
        <v>9090303</v>
      </c>
      <c r="C6032">
        <v>6</v>
      </c>
      <c r="D6032">
        <v>3</v>
      </c>
      <c r="E6032">
        <v>3</v>
      </c>
      <c r="F6032" t="s">
        <v>7</v>
      </c>
      <c r="G6032">
        <v>0</v>
      </c>
      <c r="M6032">
        <v>0</v>
      </c>
      <c r="P6032">
        <v>0</v>
      </c>
      <c r="Q6032" s="5">
        <f>VLOOKUP(Table2[[#This Row],[id_heating_system]],$V$2:$W$5,2,0)*Table2[[#This Row],[2019]]</f>
        <v>0</v>
      </c>
      <c r="R6032">
        <v>0</v>
      </c>
    </row>
    <row r="6033" spans="1:18" x14ac:dyDescent="0.25">
      <c r="A6033">
        <v>1</v>
      </c>
      <c r="B6033">
        <v>9090303</v>
      </c>
      <c r="C6033">
        <v>6</v>
      </c>
      <c r="D6033">
        <v>3</v>
      </c>
      <c r="E6033">
        <v>4</v>
      </c>
      <c r="F6033" t="s">
        <v>7</v>
      </c>
      <c r="G6033">
        <v>30</v>
      </c>
      <c r="M6033">
        <v>15</v>
      </c>
      <c r="P6033">
        <v>15</v>
      </c>
      <c r="Q6033" s="5">
        <f>VLOOKUP(Table2[[#This Row],[id_heating_system]],$V$2:$W$5,2,0)*Table2[[#This Row],[2019]]</f>
        <v>15</v>
      </c>
      <c r="R6033">
        <v>15</v>
      </c>
    </row>
    <row r="6034" spans="1:18" x14ac:dyDescent="0.25">
      <c r="A6034">
        <v>1</v>
      </c>
      <c r="B6034">
        <v>9090303</v>
      </c>
      <c r="C6034">
        <v>6</v>
      </c>
      <c r="D6034">
        <v>4</v>
      </c>
      <c r="E6034">
        <v>1</v>
      </c>
      <c r="F6034" t="s">
        <v>7</v>
      </c>
      <c r="G6034">
        <v>264</v>
      </c>
      <c r="M6034">
        <v>1361</v>
      </c>
      <c r="P6034">
        <v>1361</v>
      </c>
      <c r="Q6034" s="5">
        <f>VLOOKUP(Table2[[#This Row],[id_heating_system]],$V$2:$W$5,2,0)*Table2[[#This Row],[2019]]</f>
        <v>1570.384615594</v>
      </c>
      <c r="R6034">
        <v>1361</v>
      </c>
    </row>
    <row r="6035" spans="1:18" x14ac:dyDescent="0.25">
      <c r="A6035">
        <v>1</v>
      </c>
      <c r="B6035">
        <v>9090303</v>
      </c>
      <c r="C6035">
        <v>6</v>
      </c>
      <c r="D6035">
        <v>4</v>
      </c>
      <c r="E6035">
        <v>2</v>
      </c>
      <c r="F6035" t="s">
        <v>7</v>
      </c>
      <c r="G6035">
        <v>22958</v>
      </c>
      <c r="M6035">
        <v>21810</v>
      </c>
      <c r="P6035">
        <v>21810</v>
      </c>
      <c r="Q6035" s="5">
        <f>VLOOKUP(Table2[[#This Row],[id_heating_system]],$V$2:$W$5,2,0)*Table2[[#This Row],[2019]]</f>
        <v>21810</v>
      </c>
      <c r="R6035">
        <v>21810</v>
      </c>
    </row>
    <row r="6036" spans="1:18" x14ac:dyDescent="0.25">
      <c r="A6036">
        <v>1</v>
      </c>
      <c r="B6036">
        <v>9090303</v>
      </c>
      <c r="C6036">
        <v>6</v>
      </c>
      <c r="D6036">
        <v>4</v>
      </c>
      <c r="E6036">
        <v>3</v>
      </c>
      <c r="F6036" t="s">
        <v>7</v>
      </c>
      <c r="G6036">
        <v>309</v>
      </c>
      <c r="M6036">
        <v>429</v>
      </c>
      <c r="P6036">
        <v>429</v>
      </c>
      <c r="Q6036" s="5">
        <f>VLOOKUP(Table2[[#This Row],[id_heating_system]],$V$2:$W$5,2,0)*Table2[[#This Row],[2019]]</f>
        <v>354.61427043899999</v>
      </c>
      <c r="R6036">
        <v>429</v>
      </c>
    </row>
    <row r="6037" spans="1:18" x14ac:dyDescent="0.25">
      <c r="A6037">
        <v>1</v>
      </c>
      <c r="B6037">
        <v>9090303</v>
      </c>
      <c r="C6037">
        <v>6</v>
      </c>
      <c r="D6037">
        <v>4</v>
      </c>
      <c r="E6037">
        <v>4</v>
      </c>
      <c r="F6037" t="s">
        <v>7</v>
      </c>
      <c r="G6037">
        <v>111</v>
      </c>
      <c r="M6037">
        <v>56</v>
      </c>
      <c r="P6037">
        <v>56</v>
      </c>
      <c r="Q6037" s="5">
        <f>VLOOKUP(Table2[[#This Row],[id_heating_system]],$V$2:$W$5,2,0)*Table2[[#This Row],[2019]]</f>
        <v>56</v>
      </c>
      <c r="R6037">
        <v>56</v>
      </c>
    </row>
    <row r="6038" spans="1:18" x14ac:dyDescent="0.25">
      <c r="A6038">
        <v>1</v>
      </c>
      <c r="B6038">
        <v>9090303</v>
      </c>
      <c r="C6038">
        <v>6</v>
      </c>
      <c r="D6038">
        <v>5</v>
      </c>
      <c r="E6038">
        <v>1</v>
      </c>
      <c r="F6038" t="s">
        <v>7</v>
      </c>
      <c r="G6038">
        <v>57</v>
      </c>
      <c r="M6038">
        <v>294</v>
      </c>
      <c r="P6038">
        <v>294</v>
      </c>
      <c r="Q6038" s="5">
        <f>VLOOKUP(Table2[[#This Row],[id_heating_system]],$V$2:$W$5,2,0)*Table2[[#This Row],[2019]]</f>
        <v>339.23076927599999</v>
      </c>
      <c r="R6038">
        <v>294</v>
      </c>
    </row>
    <row r="6039" spans="1:18" x14ac:dyDescent="0.25">
      <c r="A6039">
        <v>1</v>
      </c>
      <c r="B6039">
        <v>9090303</v>
      </c>
      <c r="C6039">
        <v>6</v>
      </c>
      <c r="D6039">
        <v>5</v>
      </c>
      <c r="E6039">
        <v>2</v>
      </c>
      <c r="F6039" t="s">
        <v>7</v>
      </c>
      <c r="G6039">
        <v>8453</v>
      </c>
      <c r="M6039">
        <v>8030</v>
      </c>
      <c r="P6039">
        <v>8030</v>
      </c>
      <c r="Q6039" s="5">
        <f>VLOOKUP(Table2[[#This Row],[id_heating_system]],$V$2:$W$5,2,0)*Table2[[#This Row],[2019]]</f>
        <v>8030</v>
      </c>
      <c r="R6039">
        <v>8030</v>
      </c>
    </row>
    <row r="6040" spans="1:18" x14ac:dyDescent="0.25">
      <c r="A6040">
        <v>1</v>
      </c>
      <c r="B6040">
        <v>9090303</v>
      </c>
      <c r="C6040">
        <v>6</v>
      </c>
      <c r="D6040">
        <v>5</v>
      </c>
      <c r="E6040">
        <v>3</v>
      </c>
      <c r="F6040" t="s">
        <v>7</v>
      </c>
      <c r="G6040">
        <v>51</v>
      </c>
      <c r="M6040">
        <v>71</v>
      </c>
      <c r="P6040">
        <v>71</v>
      </c>
      <c r="Q6040" s="5">
        <f>VLOOKUP(Table2[[#This Row],[id_heating_system]],$V$2:$W$5,2,0)*Table2[[#This Row],[2019]]</f>
        <v>58.689075060999997</v>
      </c>
      <c r="R6040">
        <v>71</v>
      </c>
    </row>
    <row r="6041" spans="1:18" x14ac:dyDescent="0.25">
      <c r="A6041">
        <v>1</v>
      </c>
      <c r="B6041">
        <v>9090303</v>
      </c>
      <c r="C6041">
        <v>6</v>
      </c>
      <c r="D6041">
        <v>5</v>
      </c>
      <c r="E6041">
        <v>4</v>
      </c>
      <c r="F6041" t="s">
        <v>7</v>
      </c>
      <c r="G6041">
        <v>57</v>
      </c>
      <c r="M6041">
        <v>29</v>
      </c>
      <c r="P6041">
        <v>29</v>
      </c>
      <c r="Q6041" s="5">
        <f>VLOOKUP(Table2[[#This Row],[id_heating_system]],$V$2:$W$5,2,0)*Table2[[#This Row],[2019]]</f>
        <v>29</v>
      </c>
      <c r="R6041">
        <v>29</v>
      </c>
    </row>
    <row r="6042" spans="1:18" x14ac:dyDescent="0.25">
      <c r="A6042">
        <v>1</v>
      </c>
      <c r="B6042">
        <v>9090303</v>
      </c>
      <c r="C6042">
        <v>6</v>
      </c>
      <c r="D6042">
        <v>6</v>
      </c>
      <c r="E6042">
        <v>1</v>
      </c>
      <c r="F6042" t="s">
        <v>7</v>
      </c>
      <c r="G6042">
        <v>149</v>
      </c>
      <c r="M6042">
        <v>768</v>
      </c>
      <c r="P6042">
        <v>768</v>
      </c>
      <c r="Q6042" s="5">
        <f>VLOOKUP(Table2[[#This Row],[id_heating_system]],$V$2:$W$5,2,0)*Table2[[#This Row],[2019]]</f>
        <v>886.15384627200001</v>
      </c>
      <c r="R6042">
        <v>768</v>
      </c>
    </row>
    <row r="6043" spans="1:18" x14ac:dyDescent="0.25">
      <c r="A6043">
        <v>1</v>
      </c>
      <c r="B6043">
        <v>9090303</v>
      </c>
      <c r="C6043">
        <v>6</v>
      </c>
      <c r="D6043">
        <v>6</v>
      </c>
      <c r="E6043">
        <v>2</v>
      </c>
      <c r="F6043" t="s">
        <v>7</v>
      </c>
      <c r="G6043">
        <v>15188</v>
      </c>
      <c r="M6043">
        <v>14429</v>
      </c>
      <c r="P6043">
        <v>14429</v>
      </c>
      <c r="Q6043" s="5">
        <f>VLOOKUP(Table2[[#This Row],[id_heating_system]],$V$2:$W$5,2,0)*Table2[[#This Row],[2019]]</f>
        <v>14429</v>
      </c>
      <c r="R6043">
        <v>14429</v>
      </c>
    </row>
    <row r="6044" spans="1:18" x14ac:dyDescent="0.25">
      <c r="A6044">
        <v>1</v>
      </c>
      <c r="B6044">
        <v>9090303</v>
      </c>
      <c r="C6044">
        <v>6</v>
      </c>
      <c r="D6044">
        <v>6</v>
      </c>
      <c r="E6044">
        <v>3</v>
      </c>
      <c r="F6044" t="s">
        <v>7</v>
      </c>
      <c r="G6044">
        <v>60</v>
      </c>
      <c r="M6044">
        <v>83</v>
      </c>
      <c r="P6044">
        <v>83</v>
      </c>
      <c r="Q6044" s="5">
        <f>VLOOKUP(Table2[[#This Row],[id_heating_system]],$V$2:$W$5,2,0)*Table2[[#This Row],[2019]]</f>
        <v>68.608355352999993</v>
      </c>
      <c r="R6044">
        <v>83</v>
      </c>
    </row>
    <row r="6045" spans="1:18" x14ac:dyDescent="0.25">
      <c r="A6045">
        <v>1</v>
      </c>
      <c r="B6045">
        <v>9090303</v>
      </c>
      <c r="C6045">
        <v>6</v>
      </c>
      <c r="D6045">
        <v>6</v>
      </c>
      <c r="E6045">
        <v>4</v>
      </c>
      <c r="F6045" t="s">
        <v>7</v>
      </c>
      <c r="G6045">
        <v>185</v>
      </c>
      <c r="M6045">
        <v>93</v>
      </c>
      <c r="P6045">
        <v>93</v>
      </c>
      <c r="Q6045" s="5">
        <f>VLOOKUP(Table2[[#This Row],[id_heating_system]],$V$2:$W$5,2,0)*Table2[[#This Row],[2019]]</f>
        <v>93</v>
      </c>
      <c r="R6045">
        <v>93</v>
      </c>
    </row>
    <row r="6046" spans="1:18" x14ac:dyDescent="0.25">
      <c r="A6046">
        <v>1</v>
      </c>
      <c r="B6046">
        <v>9090303</v>
      </c>
      <c r="C6046">
        <v>6</v>
      </c>
      <c r="D6046">
        <v>7</v>
      </c>
      <c r="E6046">
        <v>1</v>
      </c>
      <c r="F6046" t="s">
        <v>7</v>
      </c>
      <c r="G6046">
        <v>0</v>
      </c>
      <c r="M6046">
        <v>0</v>
      </c>
      <c r="P6046">
        <v>0</v>
      </c>
      <c r="Q6046" s="5">
        <f>VLOOKUP(Table2[[#This Row],[id_heating_system]],$V$2:$W$5,2,0)*Table2[[#This Row],[2019]]</f>
        <v>0</v>
      </c>
      <c r="R6046">
        <v>0</v>
      </c>
    </row>
    <row r="6047" spans="1:18" x14ac:dyDescent="0.25">
      <c r="A6047">
        <v>1</v>
      </c>
      <c r="B6047">
        <v>9090303</v>
      </c>
      <c r="C6047">
        <v>6</v>
      </c>
      <c r="D6047">
        <v>7</v>
      </c>
      <c r="E6047">
        <v>2</v>
      </c>
      <c r="F6047" t="s">
        <v>7</v>
      </c>
      <c r="G6047">
        <v>1645</v>
      </c>
      <c r="M6047">
        <v>1563</v>
      </c>
      <c r="P6047">
        <v>1563</v>
      </c>
      <c r="Q6047" s="5">
        <f>VLOOKUP(Table2[[#This Row],[id_heating_system]],$V$2:$W$5,2,0)*Table2[[#This Row],[2019]]</f>
        <v>1563</v>
      </c>
      <c r="R6047">
        <v>1563</v>
      </c>
    </row>
    <row r="6048" spans="1:18" x14ac:dyDescent="0.25">
      <c r="A6048">
        <v>1</v>
      </c>
      <c r="B6048">
        <v>9090303</v>
      </c>
      <c r="C6048">
        <v>6</v>
      </c>
      <c r="D6048">
        <v>7</v>
      </c>
      <c r="E6048">
        <v>3</v>
      </c>
      <c r="F6048" t="s">
        <v>7</v>
      </c>
      <c r="G6048">
        <v>6</v>
      </c>
      <c r="M6048">
        <v>8</v>
      </c>
      <c r="P6048">
        <v>8</v>
      </c>
      <c r="Q6048" s="5">
        <f>VLOOKUP(Table2[[#This Row],[id_heating_system]],$V$2:$W$5,2,0)*Table2[[#This Row],[2019]]</f>
        <v>6.6128535279999996</v>
      </c>
      <c r="R6048">
        <v>8</v>
      </c>
    </row>
    <row r="6049" spans="1:18" x14ac:dyDescent="0.25">
      <c r="A6049">
        <v>1</v>
      </c>
      <c r="B6049">
        <v>9090303</v>
      </c>
      <c r="C6049">
        <v>6</v>
      </c>
      <c r="D6049">
        <v>7</v>
      </c>
      <c r="E6049">
        <v>4</v>
      </c>
      <c r="F6049" t="s">
        <v>7</v>
      </c>
      <c r="G6049">
        <v>69</v>
      </c>
      <c r="M6049">
        <v>35</v>
      </c>
      <c r="P6049">
        <v>35</v>
      </c>
      <c r="Q6049" s="5">
        <f>VLOOKUP(Table2[[#This Row],[id_heating_system]],$V$2:$W$5,2,0)*Table2[[#This Row],[2019]]</f>
        <v>35</v>
      </c>
      <c r="R6049">
        <v>35</v>
      </c>
    </row>
    <row r="6050" spans="1:18" x14ac:dyDescent="0.25">
      <c r="A6050">
        <v>1</v>
      </c>
      <c r="B6050">
        <v>9090304</v>
      </c>
      <c r="C6050">
        <v>6</v>
      </c>
      <c r="D6050">
        <v>1</v>
      </c>
      <c r="E6050">
        <v>1</v>
      </c>
      <c r="F6050" t="s">
        <v>7</v>
      </c>
      <c r="G6050">
        <v>0</v>
      </c>
      <c r="M6050">
        <v>0</v>
      </c>
      <c r="P6050">
        <v>0</v>
      </c>
      <c r="Q6050" s="5">
        <f>VLOOKUP(Table2[[#This Row],[id_heating_system]],$V$2:$W$5,2,0)*Table2[[#This Row],[2019]]</f>
        <v>0</v>
      </c>
      <c r="R6050">
        <v>0</v>
      </c>
    </row>
    <row r="6051" spans="1:18" x14ac:dyDescent="0.25">
      <c r="A6051">
        <v>1</v>
      </c>
      <c r="B6051">
        <v>9090304</v>
      </c>
      <c r="C6051">
        <v>6</v>
      </c>
      <c r="D6051">
        <v>1</v>
      </c>
      <c r="E6051">
        <v>2</v>
      </c>
      <c r="F6051" t="s">
        <v>7</v>
      </c>
      <c r="G6051">
        <v>0</v>
      </c>
      <c r="M6051">
        <v>0</v>
      </c>
      <c r="P6051">
        <v>0</v>
      </c>
      <c r="Q6051" s="5">
        <f>VLOOKUP(Table2[[#This Row],[id_heating_system]],$V$2:$W$5,2,0)*Table2[[#This Row],[2019]]</f>
        <v>0</v>
      </c>
      <c r="R6051">
        <v>0</v>
      </c>
    </row>
    <row r="6052" spans="1:18" x14ac:dyDescent="0.25">
      <c r="A6052">
        <v>1</v>
      </c>
      <c r="B6052">
        <v>9090304</v>
      </c>
      <c r="C6052">
        <v>6</v>
      </c>
      <c r="D6052">
        <v>1</v>
      </c>
      <c r="E6052">
        <v>3</v>
      </c>
      <c r="F6052" t="s">
        <v>7</v>
      </c>
      <c r="G6052">
        <v>0</v>
      </c>
      <c r="M6052">
        <v>0</v>
      </c>
      <c r="P6052">
        <v>0</v>
      </c>
      <c r="Q6052" s="5">
        <f>VLOOKUP(Table2[[#This Row],[id_heating_system]],$V$2:$W$5,2,0)*Table2[[#This Row],[2019]]</f>
        <v>0</v>
      </c>
      <c r="R6052">
        <v>0</v>
      </c>
    </row>
    <row r="6053" spans="1:18" x14ac:dyDescent="0.25">
      <c r="A6053">
        <v>1</v>
      </c>
      <c r="B6053">
        <v>9090304</v>
      </c>
      <c r="C6053">
        <v>6</v>
      </c>
      <c r="D6053">
        <v>1</v>
      </c>
      <c r="E6053">
        <v>4</v>
      </c>
      <c r="F6053" t="s">
        <v>7</v>
      </c>
      <c r="G6053">
        <v>0</v>
      </c>
      <c r="M6053">
        <v>0</v>
      </c>
      <c r="P6053">
        <v>0</v>
      </c>
      <c r="Q6053" s="5">
        <f>VLOOKUP(Table2[[#This Row],[id_heating_system]],$V$2:$W$5,2,0)*Table2[[#This Row],[2019]]</f>
        <v>0</v>
      </c>
      <c r="R6053">
        <v>0</v>
      </c>
    </row>
    <row r="6054" spans="1:18" x14ac:dyDescent="0.25">
      <c r="A6054">
        <v>1</v>
      </c>
      <c r="B6054">
        <v>9090304</v>
      </c>
      <c r="C6054">
        <v>6</v>
      </c>
      <c r="D6054">
        <v>2</v>
      </c>
      <c r="E6054">
        <v>1</v>
      </c>
      <c r="F6054" t="s">
        <v>7</v>
      </c>
      <c r="G6054">
        <v>0</v>
      </c>
      <c r="M6054">
        <v>0</v>
      </c>
      <c r="P6054">
        <v>0</v>
      </c>
      <c r="Q6054" s="5">
        <f>VLOOKUP(Table2[[#This Row],[id_heating_system]],$V$2:$W$5,2,0)*Table2[[#This Row],[2019]]</f>
        <v>0</v>
      </c>
      <c r="R6054">
        <v>0</v>
      </c>
    </row>
    <row r="6055" spans="1:18" x14ac:dyDescent="0.25">
      <c r="A6055">
        <v>1</v>
      </c>
      <c r="B6055">
        <v>9090304</v>
      </c>
      <c r="C6055">
        <v>6</v>
      </c>
      <c r="D6055">
        <v>2</v>
      </c>
      <c r="E6055">
        <v>2</v>
      </c>
      <c r="F6055" t="s">
        <v>7</v>
      </c>
      <c r="G6055">
        <v>0</v>
      </c>
      <c r="M6055">
        <v>0</v>
      </c>
      <c r="P6055">
        <v>0</v>
      </c>
      <c r="Q6055" s="5">
        <f>VLOOKUP(Table2[[#This Row],[id_heating_system]],$V$2:$W$5,2,0)*Table2[[#This Row],[2019]]</f>
        <v>0</v>
      </c>
      <c r="R6055">
        <v>0</v>
      </c>
    </row>
    <row r="6056" spans="1:18" x14ac:dyDescent="0.25">
      <c r="A6056">
        <v>1</v>
      </c>
      <c r="B6056">
        <v>9090304</v>
      </c>
      <c r="C6056">
        <v>6</v>
      </c>
      <c r="D6056">
        <v>2</v>
      </c>
      <c r="E6056">
        <v>3</v>
      </c>
      <c r="F6056" t="s">
        <v>7</v>
      </c>
      <c r="G6056">
        <v>0</v>
      </c>
      <c r="M6056">
        <v>0</v>
      </c>
      <c r="P6056">
        <v>0</v>
      </c>
      <c r="Q6056" s="5">
        <f>VLOOKUP(Table2[[#This Row],[id_heating_system]],$V$2:$W$5,2,0)*Table2[[#This Row],[2019]]</f>
        <v>0</v>
      </c>
      <c r="R6056">
        <v>0</v>
      </c>
    </row>
    <row r="6057" spans="1:18" x14ac:dyDescent="0.25">
      <c r="A6057">
        <v>1</v>
      </c>
      <c r="B6057">
        <v>9090304</v>
      </c>
      <c r="C6057">
        <v>6</v>
      </c>
      <c r="D6057">
        <v>2</v>
      </c>
      <c r="E6057">
        <v>4</v>
      </c>
      <c r="F6057" t="s">
        <v>7</v>
      </c>
      <c r="G6057">
        <v>0</v>
      </c>
      <c r="M6057">
        <v>0</v>
      </c>
      <c r="P6057">
        <v>0</v>
      </c>
      <c r="Q6057" s="5">
        <f>VLOOKUP(Table2[[#This Row],[id_heating_system]],$V$2:$W$5,2,0)*Table2[[#This Row],[2019]]</f>
        <v>0</v>
      </c>
      <c r="R6057">
        <v>0</v>
      </c>
    </row>
    <row r="6058" spans="1:18" x14ac:dyDescent="0.25">
      <c r="A6058">
        <v>1</v>
      </c>
      <c r="B6058">
        <v>9090304</v>
      </c>
      <c r="C6058">
        <v>6</v>
      </c>
      <c r="D6058">
        <v>3</v>
      </c>
      <c r="E6058">
        <v>1</v>
      </c>
      <c r="F6058" t="s">
        <v>7</v>
      </c>
      <c r="G6058">
        <v>9</v>
      </c>
      <c r="M6058">
        <v>79</v>
      </c>
      <c r="P6058">
        <v>79</v>
      </c>
      <c r="Q6058" s="5">
        <f>VLOOKUP(Table2[[#This Row],[id_heating_system]],$V$2:$W$5,2,0)*Table2[[#This Row],[2019]]</f>
        <v>91.153846165999994</v>
      </c>
      <c r="R6058">
        <v>79</v>
      </c>
    </row>
    <row r="6059" spans="1:18" x14ac:dyDescent="0.25">
      <c r="A6059">
        <v>1</v>
      </c>
      <c r="B6059">
        <v>9090304</v>
      </c>
      <c r="C6059">
        <v>6</v>
      </c>
      <c r="D6059">
        <v>3</v>
      </c>
      <c r="E6059">
        <v>2</v>
      </c>
      <c r="F6059" t="s">
        <v>7</v>
      </c>
      <c r="G6059">
        <v>2705</v>
      </c>
      <c r="M6059">
        <v>2570</v>
      </c>
      <c r="P6059">
        <v>2570</v>
      </c>
      <c r="Q6059" s="5">
        <f>VLOOKUP(Table2[[#This Row],[id_heating_system]],$V$2:$W$5,2,0)*Table2[[#This Row],[2019]]</f>
        <v>2570</v>
      </c>
      <c r="R6059">
        <v>2570</v>
      </c>
    </row>
    <row r="6060" spans="1:18" x14ac:dyDescent="0.25">
      <c r="A6060">
        <v>1</v>
      </c>
      <c r="B6060">
        <v>9090304</v>
      </c>
      <c r="C6060">
        <v>6</v>
      </c>
      <c r="D6060">
        <v>3</v>
      </c>
      <c r="E6060">
        <v>3</v>
      </c>
      <c r="F6060" t="s">
        <v>7</v>
      </c>
      <c r="G6060">
        <v>84</v>
      </c>
      <c r="M6060">
        <v>467</v>
      </c>
      <c r="P6060">
        <v>467</v>
      </c>
      <c r="Q6060" s="5">
        <f>VLOOKUP(Table2[[#This Row],[id_heating_system]],$V$2:$W$5,2,0)*Table2[[#This Row],[2019]]</f>
        <v>386.02532469699997</v>
      </c>
      <c r="R6060">
        <v>467</v>
      </c>
    </row>
    <row r="6061" spans="1:18" x14ac:dyDescent="0.25">
      <c r="A6061">
        <v>1</v>
      </c>
      <c r="B6061">
        <v>9090304</v>
      </c>
      <c r="C6061">
        <v>6</v>
      </c>
      <c r="D6061">
        <v>3</v>
      </c>
      <c r="E6061">
        <v>4</v>
      </c>
      <c r="F6061" t="s">
        <v>7</v>
      </c>
      <c r="G6061">
        <v>117</v>
      </c>
      <c r="M6061">
        <v>59</v>
      </c>
      <c r="P6061">
        <v>59</v>
      </c>
      <c r="Q6061" s="5">
        <f>VLOOKUP(Table2[[#This Row],[id_heating_system]],$V$2:$W$5,2,0)*Table2[[#This Row],[2019]]</f>
        <v>59</v>
      </c>
      <c r="R6061">
        <v>59</v>
      </c>
    </row>
    <row r="6062" spans="1:18" x14ac:dyDescent="0.25">
      <c r="A6062">
        <v>1</v>
      </c>
      <c r="B6062">
        <v>9090304</v>
      </c>
      <c r="C6062">
        <v>6</v>
      </c>
      <c r="D6062">
        <v>4</v>
      </c>
      <c r="E6062">
        <v>1</v>
      </c>
      <c r="F6062" t="s">
        <v>7</v>
      </c>
      <c r="G6062">
        <v>0</v>
      </c>
      <c r="M6062">
        <v>0</v>
      </c>
      <c r="P6062">
        <v>0</v>
      </c>
      <c r="Q6062" s="5">
        <f>VLOOKUP(Table2[[#This Row],[id_heating_system]],$V$2:$W$5,2,0)*Table2[[#This Row],[2019]]</f>
        <v>0</v>
      </c>
      <c r="R6062">
        <v>0</v>
      </c>
    </row>
    <row r="6063" spans="1:18" x14ac:dyDescent="0.25">
      <c r="A6063">
        <v>1</v>
      </c>
      <c r="B6063">
        <v>9090304</v>
      </c>
      <c r="C6063">
        <v>6</v>
      </c>
      <c r="D6063">
        <v>4</v>
      </c>
      <c r="E6063">
        <v>2</v>
      </c>
      <c r="F6063" t="s">
        <v>7</v>
      </c>
      <c r="G6063">
        <v>0</v>
      </c>
      <c r="M6063">
        <v>0</v>
      </c>
      <c r="P6063">
        <v>0</v>
      </c>
      <c r="Q6063" s="5">
        <f>VLOOKUP(Table2[[#This Row],[id_heating_system]],$V$2:$W$5,2,0)*Table2[[#This Row],[2019]]</f>
        <v>0</v>
      </c>
      <c r="R6063">
        <v>0</v>
      </c>
    </row>
    <row r="6064" spans="1:18" x14ac:dyDescent="0.25">
      <c r="A6064">
        <v>1</v>
      </c>
      <c r="B6064">
        <v>9090304</v>
      </c>
      <c r="C6064">
        <v>6</v>
      </c>
      <c r="D6064">
        <v>4</v>
      </c>
      <c r="E6064">
        <v>3</v>
      </c>
      <c r="F6064" t="s">
        <v>7</v>
      </c>
      <c r="G6064">
        <v>0</v>
      </c>
      <c r="M6064">
        <v>0</v>
      </c>
      <c r="P6064">
        <v>0</v>
      </c>
      <c r="Q6064" s="5">
        <f>VLOOKUP(Table2[[#This Row],[id_heating_system]],$V$2:$W$5,2,0)*Table2[[#This Row],[2019]]</f>
        <v>0</v>
      </c>
      <c r="R6064">
        <v>0</v>
      </c>
    </row>
    <row r="6065" spans="1:18" x14ac:dyDescent="0.25">
      <c r="A6065">
        <v>1</v>
      </c>
      <c r="B6065">
        <v>9090304</v>
      </c>
      <c r="C6065">
        <v>6</v>
      </c>
      <c r="D6065">
        <v>4</v>
      </c>
      <c r="E6065">
        <v>4</v>
      </c>
      <c r="F6065" t="s">
        <v>7</v>
      </c>
      <c r="G6065">
        <v>0</v>
      </c>
      <c r="M6065">
        <v>0</v>
      </c>
      <c r="P6065">
        <v>0</v>
      </c>
      <c r="Q6065" s="5">
        <f>VLOOKUP(Table2[[#This Row],[id_heating_system]],$V$2:$W$5,2,0)*Table2[[#This Row],[2019]]</f>
        <v>0</v>
      </c>
      <c r="R6065">
        <v>0</v>
      </c>
    </row>
    <row r="6066" spans="1:18" x14ac:dyDescent="0.25">
      <c r="A6066">
        <v>1</v>
      </c>
      <c r="B6066">
        <v>9090304</v>
      </c>
      <c r="C6066">
        <v>6</v>
      </c>
      <c r="D6066">
        <v>5</v>
      </c>
      <c r="E6066">
        <v>1</v>
      </c>
      <c r="F6066" t="s">
        <v>7</v>
      </c>
      <c r="G6066">
        <v>0</v>
      </c>
      <c r="M6066">
        <v>0</v>
      </c>
      <c r="P6066">
        <v>0</v>
      </c>
      <c r="Q6066" s="5">
        <f>VLOOKUP(Table2[[#This Row],[id_heating_system]],$V$2:$W$5,2,0)*Table2[[#This Row],[2019]]</f>
        <v>0</v>
      </c>
      <c r="R6066">
        <v>0</v>
      </c>
    </row>
    <row r="6067" spans="1:18" x14ac:dyDescent="0.25">
      <c r="A6067">
        <v>1</v>
      </c>
      <c r="B6067">
        <v>9090304</v>
      </c>
      <c r="C6067">
        <v>6</v>
      </c>
      <c r="D6067">
        <v>5</v>
      </c>
      <c r="E6067">
        <v>2</v>
      </c>
      <c r="F6067" t="s">
        <v>7</v>
      </c>
      <c r="G6067">
        <v>1593</v>
      </c>
      <c r="M6067">
        <v>1513</v>
      </c>
      <c r="P6067">
        <v>1513</v>
      </c>
      <c r="Q6067" s="5">
        <f>VLOOKUP(Table2[[#This Row],[id_heating_system]],$V$2:$W$5,2,0)*Table2[[#This Row],[2019]]</f>
        <v>1513</v>
      </c>
      <c r="R6067">
        <v>1513</v>
      </c>
    </row>
    <row r="6068" spans="1:18" x14ac:dyDescent="0.25">
      <c r="A6068">
        <v>1</v>
      </c>
      <c r="B6068">
        <v>9090304</v>
      </c>
      <c r="C6068">
        <v>6</v>
      </c>
      <c r="D6068">
        <v>5</v>
      </c>
      <c r="E6068">
        <v>3</v>
      </c>
      <c r="F6068" t="s">
        <v>7</v>
      </c>
      <c r="G6068">
        <v>42</v>
      </c>
      <c r="M6068">
        <v>233</v>
      </c>
      <c r="P6068">
        <v>233</v>
      </c>
      <c r="Q6068" s="5">
        <f>VLOOKUP(Table2[[#This Row],[id_heating_system]],$V$2:$W$5,2,0)*Table2[[#This Row],[2019]]</f>
        <v>192.59935900299999</v>
      </c>
      <c r="R6068">
        <v>233</v>
      </c>
    </row>
    <row r="6069" spans="1:18" x14ac:dyDescent="0.25">
      <c r="A6069">
        <v>1</v>
      </c>
      <c r="B6069">
        <v>9090304</v>
      </c>
      <c r="C6069">
        <v>6</v>
      </c>
      <c r="D6069">
        <v>5</v>
      </c>
      <c r="E6069">
        <v>4</v>
      </c>
      <c r="F6069" t="s">
        <v>7</v>
      </c>
      <c r="G6069">
        <v>210</v>
      </c>
      <c r="M6069">
        <v>105</v>
      </c>
      <c r="P6069">
        <v>105</v>
      </c>
      <c r="Q6069" s="5">
        <f>VLOOKUP(Table2[[#This Row],[id_heating_system]],$V$2:$W$5,2,0)*Table2[[#This Row],[2019]]</f>
        <v>105</v>
      </c>
      <c r="R6069">
        <v>105</v>
      </c>
    </row>
    <row r="6070" spans="1:18" x14ac:dyDescent="0.25">
      <c r="A6070">
        <v>1</v>
      </c>
      <c r="B6070">
        <v>9090304</v>
      </c>
      <c r="C6070">
        <v>6</v>
      </c>
      <c r="D6070">
        <v>6</v>
      </c>
      <c r="E6070">
        <v>1</v>
      </c>
      <c r="F6070" t="s">
        <v>7</v>
      </c>
      <c r="G6070">
        <v>75</v>
      </c>
      <c r="M6070">
        <v>657</v>
      </c>
      <c r="P6070">
        <v>657</v>
      </c>
      <c r="Q6070" s="5">
        <f>VLOOKUP(Table2[[#This Row],[id_heating_system]],$V$2:$W$5,2,0)*Table2[[#This Row],[2019]]</f>
        <v>758.07692317800002</v>
      </c>
      <c r="R6070">
        <v>657</v>
      </c>
    </row>
    <row r="6071" spans="1:18" x14ac:dyDescent="0.25">
      <c r="A6071">
        <v>1</v>
      </c>
      <c r="B6071">
        <v>9090304</v>
      </c>
      <c r="C6071">
        <v>6</v>
      </c>
      <c r="D6071">
        <v>6</v>
      </c>
      <c r="E6071">
        <v>2</v>
      </c>
      <c r="F6071" t="s">
        <v>7</v>
      </c>
      <c r="G6071">
        <v>7538</v>
      </c>
      <c r="M6071">
        <v>7161</v>
      </c>
      <c r="P6071">
        <v>7161</v>
      </c>
      <c r="Q6071" s="5">
        <f>VLOOKUP(Table2[[#This Row],[id_heating_system]],$V$2:$W$5,2,0)*Table2[[#This Row],[2019]]</f>
        <v>7161</v>
      </c>
      <c r="R6071">
        <v>7161</v>
      </c>
    </row>
    <row r="6072" spans="1:18" x14ac:dyDescent="0.25">
      <c r="A6072">
        <v>1</v>
      </c>
      <c r="B6072">
        <v>9090304</v>
      </c>
      <c r="C6072">
        <v>6</v>
      </c>
      <c r="D6072">
        <v>6</v>
      </c>
      <c r="E6072">
        <v>3</v>
      </c>
      <c r="F6072" t="s">
        <v>7</v>
      </c>
      <c r="G6072">
        <v>33</v>
      </c>
      <c r="M6072">
        <v>183</v>
      </c>
      <c r="P6072">
        <v>183</v>
      </c>
      <c r="Q6072" s="5">
        <f>VLOOKUP(Table2[[#This Row],[id_heating_system]],$V$2:$W$5,2,0)*Table2[[#This Row],[2019]]</f>
        <v>151.26902445299999</v>
      </c>
      <c r="R6072">
        <v>183</v>
      </c>
    </row>
    <row r="6073" spans="1:18" x14ac:dyDescent="0.25">
      <c r="A6073">
        <v>1</v>
      </c>
      <c r="B6073">
        <v>9090304</v>
      </c>
      <c r="C6073">
        <v>6</v>
      </c>
      <c r="D6073">
        <v>6</v>
      </c>
      <c r="E6073">
        <v>4</v>
      </c>
      <c r="F6073" t="s">
        <v>7</v>
      </c>
      <c r="G6073">
        <v>857</v>
      </c>
      <c r="M6073">
        <v>429</v>
      </c>
      <c r="P6073">
        <v>429</v>
      </c>
      <c r="Q6073" s="5">
        <f>VLOOKUP(Table2[[#This Row],[id_heating_system]],$V$2:$W$5,2,0)*Table2[[#This Row],[2019]]</f>
        <v>429</v>
      </c>
      <c r="R6073">
        <v>429</v>
      </c>
    </row>
    <row r="6074" spans="1:18" x14ac:dyDescent="0.25">
      <c r="A6074">
        <v>1</v>
      </c>
      <c r="B6074">
        <v>9090304</v>
      </c>
      <c r="C6074">
        <v>6</v>
      </c>
      <c r="D6074">
        <v>7</v>
      </c>
      <c r="E6074">
        <v>1</v>
      </c>
      <c r="F6074" t="s">
        <v>7</v>
      </c>
      <c r="G6074">
        <v>6</v>
      </c>
      <c r="M6074">
        <v>53</v>
      </c>
      <c r="P6074">
        <v>53</v>
      </c>
      <c r="Q6074" s="5">
        <f>VLOOKUP(Table2[[#This Row],[id_heating_system]],$V$2:$W$5,2,0)*Table2[[#This Row],[2019]]</f>
        <v>61.153846162000001</v>
      </c>
      <c r="R6074">
        <v>53</v>
      </c>
    </row>
    <row r="6075" spans="1:18" x14ac:dyDescent="0.25">
      <c r="A6075">
        <v>1</v>
      </c>
      <c r="B6075">
        <v>9090304</v>
      </c>
      <c r="C6075">
        <v>6</v>
      </c>
      <c r="D6075">
        <v>7</v>
      </c>
      <c r="E6075">
        <v>2</v>
      </c>
      <c r="F6075" t="s">
        <v>7</v>
      </c>
      <c r="G6075">
        <v>2124</v>
      </c>
      <c r="M6075">
        <v>2018</v>
      </c>
      <c r="P6075">
        <v>2018</v>
      </c>
      <c r="Q6075" s="5">
        <f>VLOOKUP(Table2[[#This Row],[id_heating_system]],$V$2:$W$5,2,0)*Table2[[#This Row],[2019]]</f>
        <v>2018</v>
      </c>
      <c r="R6075">
        <v>2018</v>
      </c>
    </row>
    <row r="6076" spans="1:18" x14ac:dyDescent="0.25">
      <c r="A6076">
        <v>1</v>
      </c>
      <c r="B6076">
        <v>9090304</v>
      </c>
      <c r="C6076">
        <v>6</v>
      </c>
      <c r="D6076">
        <v>7</v>
      </c>
      <c r="E6076">
        <v>3</v>
      </c>
      <c r="F6076" t="s">
        <v>7</v>
      </c>
      <c r="G6076">
        <v>3</v>
      </c>
      <c r="M6076">
        <v>17</v>
      </c>
      <c r="P6076">
        <v>17</v>
      </c>
      <c r="Q6076" s="5">
        <f>VLOOKUP(Table2[[#This Row],[id_heating_system]],$V$2:$W$5,2,0)*Table2[[#This Row],[2019]]</f>
        <v>14.052313746999999</v>
      </c>
      <c r="R6076">
        <v>17</v>
      </c>
    </row>
    <row r="6077" spans="1:18" x14ac:dyDescent="0.25">
      <c r="A6077">
        <v>1</v>
      </c>
      <c r="B6077">
        <v>9090304</v>
      </c>
      <c r="C6077">
        <v>6</v>
      </c>
      <c r="D6077">
        <v>7</v>
      </c>
      <c r="E6077">
        <v>4</v>
      </c>
      <c r="F6077" t="s">
        <v>7</v>
      </c>
      <c r="G6077">
        <v>292</v>
      </c>
      <c r="M6077">
        <v>146</v>
      </c>
      <c r="P6077">
        <v>146</v>
      </c>
      <c r="Q6077" s="5">
        <f>VLOOKUP(Table2[[#This Row],[id_heating_system]],$V$2:$W$5,2,0)*Table2[[#This Row],[2019]]</f>
        <v>146</v>
      </c>
      <c r="R6077">
        <v>146</v>
      </c>
    </row>
    <row r="6078" spans="1:18" x14ac:dyDescent="0.25">
      <c r="A6078">
        <v>1</v>
      </c>
      <c r="B6078">
        <v>9090305</v>
      </c>
      <c r="C6078">
        <v>6</v>
      </c>
      <c r="D6078">
        <v>1</v>
      </c>
      <c r="E6078">
        <v>1</v>
      </c>
      <c r="F6078" t="s">
        <v>7</v>
      </c>
      <c r="G6078">
        <v>733</v>
      </c>
      <c r="M6078">
        <v>1966</v>
      </c>
      <c r="P6078">
        <v>1966</v>
      </c>
      <c r="Q6078" s="5">
        <f>VLOOKUP(Table2[[#This Row],[id_heating_system]],$V$2:$W$5,2,0)*Table2[[#This Row],[2019]]</f>
        <v>2268.4615387640001</v>
      </c>
      <c r="R6078">
        <v>1966</v>
      </c>
    </row>
    <row r="6079" spans="1:18" x14ac:dyDescent="0.25">
      <c r="A6079">
        <v>1</v>
      </c>
      <c r="B6079">
        <v>9090305</v>
      </c>
      <c r="C6079">
        <v>6</v>
      </c>
      <c r="D6079">
        <v>1</v>
      </c>
      <c r="E6079">
        <v>2</v>
      </c>
      <c r="F6079" t="s">
        <v>7</v>
      </c>
      <c r="G6079">
        <v>8556</v>
      </c>
      <c r="M6079">
        <v>8128</v>
      </c>
      <c r="P6079">
        <v>8128</v>
      </c>
      <c r="Q6079" s="5">
        <f>VLOOKUP(Table2[[#This Row],[id_heating_system]],$V$2:$W$5,2,0)*Table2[[#This Row],[2019]]</f>
        <v>8128</v>
      </c>
      <c r="R6079">
        <v>8128</v>
      </c>
    </row>
    <row r="6080" spans="1:18" x14ac:dyDescent="0.25">
      <c r="A6080">
        <v>1</v>
      </c>
      <c r="B6080">
        <v>9090305</v>
      </c>
      <c r="C6080">
        <v>6</v>
      </c>
      <c r="D6080">
        <v>1</v>
      </c>
      <c r="E6080">
        <v>3</v>
      </c>
      <c r="F6080" t="s">
        <v>7</v>
      </c>
      <c r="G6080">
        <v>1040</v>
      </c>
      <c r="M6080">
        <v>1263</v>
      </c>
      <c r="P6080">
        <v>1263</v>
      </c>
      <c r="Q6080" s="5">
        <f>VLOOKUP(Table2[[#This Row],[id_heating_system]],$V$2:$W$5,2,0)*Table2[[#This Row],[2019]]</f>
        <v>1044.0042507329999</v>
      </c>
      <c r="R6080">
        <v>1263</v>
      </c>
    </row>
    <row r="6081" spans="1:18" x14ac:dyDescent="0.25">
      <c r="A6081">
        <v>1</v>
      </c>
      <c r="B6081">
        <v>9090305</v>
      </c>
      <c r="C6081">
        <v>6</v>
      </c>
      <c r="D6081">
        <v>1</v>
      </c>
      <c r="E6081">
        <v>4</v>
      </c>
      <c r="F6081" t="s">
        <v>7</v>
      </c>
      <c r="G6081">
        <v>121</v>
      </c>
      <c r="M6081">
        <v>61</v>
      </c>
      <c r="P6081">
        <v>61</v>
      </c>
      <c r="Q6081" s="5">
        <f>VLOOKUP(Table2[[#This Row],[id_heating_system]],$V$2:$W$5,2,0)*Table2[[#This Row],[2019]]</f>
        <v>61</v>
      </c>
      <c r="R6081">
        <v>61</v>
      </c>
    </row>
    <row r="6082" spans="1:18" x14ac:dyDescent="0.25">
      <c r="A6082">
        <v>1</v>
      </c>
      <c r="B6082">
        <v>9090305</v>
      </c>
      <c r="C6082">
        <v>6</v>
      </c>
      <c r="D6082">
        <v>2</v>
      </c>
      <c r="E6082">
        <v>1</v>
      </c>
      <c r="F6082" t="s">
        <v>7</v>
      </c>
      <c r="G6082">
        <v>12</v>
      </c>
      <c r="M6082">
        <v>32</v>
      </c>
      <c r="P6082">
        <v>32</v>
      </c>
      <c r="Q6082" s="5">
        <f>VLOOKUP(Table2[[#This Row],[id_heating_system]],$V$2:$W$5,2,0)*Table2[[#This Row],[2019]]</f>
        <v>36.923076928</v>
      </c>
      <c r="R6082">
        <v>32</v>
      </c>
    </row>
    <row r="6083" spans="1:18" x14ac:dyDescent="0.25">
      <c r="A6083">
        <v>1</v>
      </c>
      <c r="B6083">
        <v>9090305</v>
      </c>
      <c r="C6083">
        <v>6</v>
      </c>
      <c r="D6083">
        <v>2</v>
      </c>
      <c r="E6083">
        <v>2</v>
      </c>
      <c r="F6083" t="s">
        <v>7</v>
      </c>
      <c r="G6083">
        <v>1911</v>
      </c>
      <c r="M6083">
        <v>1815</v>
      </c>
      <c r="P6083">
        <v>1815</v>
      </c>
      <c r="Q6083" s="5">
        <f>VLOOKUP(Table2[[#This Row],[id_heating_system]],$V$2:$W$5,2,0)*Table2[[#This Row],[2019]]</f>
        <v>1815</v>
      </c>
      <c r="R6083">
        <v>1815</v>
      </c>
    </row>
    <row r="6084" spans="1:18" x14ac:dyDescent="0.25">
      <c r="A6084">
        <v>1</v>
      </c>
      <c r="B6084">
        <v>9090305</v>
      </c>
      <c r="C6084">
        <v>6</v>
      </c>
      <c r="D6084">
        <v>2</v>
      </c>
      <c r="E6084">
        <v>3</v>
      </c>
      <c r="F6084" t="s">
        <v>7</v>
      </c>
      <c r="G6084">
        <v>52</v>
      </c>
      <c r="M6084">
        <v>63</v>
      </c>
      <c r="P6084">
        <v>63</v>
      </c>
      <c r="Q6084" s="5">
        <f>VLOOKUP(Table2[[#This Row],[id_heating_system]],$V$2:$W$5,2,0)*Table2[[#This Row],[2019]]</f>
        <v>52.076221532999995</v>
      </c>
      <c r="R6084">
        <v>63</v>
      </c>
    </row>
    <row r="6085" spans="1:18" x14ac:dyDescent="0.25">
      <c r="A6085">
        <v>1</v>
      </c>
      <c r="B6085">
        <v>9090305</v>
      </c>
      <c r="C6085">
        <v>6</v>
      </c>
      <c r="D6085">
        <v>2</v>
      </c>
      <c r="E6085">
        <v>4</v>
      </c>
      <c r="F6085" t="s">
        <v>7</v>
      </c>
      <c r="G6085">
        <v>15</v>
      </c>
      <c r="M6085">
        <v>8</v>
      </c>
      <c r="P6085">
        <v>8</v>
      </c>
      <c r="Q6085" s="5">
        <f>VLOOKUP(Table2[[#This Row],[id_heating_system]],$V$2:$W$5,2,0)*Table2[[#This Row],[2019]]</f>
        <v>8</v>
      </c>
      <c r="R6085">
        <v>8</v>
      </c>
    </row>
    <row r="6086" spans="1:18" x14ac:dyDescent="0.25">
      <c r="A6086">
        <v>1</v>
      </c>
      <c r="B6086">
        <v>9090305</v>
      </c>
      <c r="C6086">
        <v>6</v>
      </c>
      <c r="D6086">
        <v>3</v>
      </c>
      <c r="E6086">
        <v>1</v>
      </c>
      <c r="F6086" t="s">
        <v>7</v>
      </c>
      <c r="G6086">
        <v>21</v>
      </c>
      <c r="M6086">
        <v>56</v>
      </c>
      <c r="P6086">
        <v>56</v>
      </c>
      <c r="Q6086" s="5">
        <f>VLOOKUP(Table2[[#This Row],[id_heating_system]],$V$2:$W$5,2,0)*Table2[[#This Row],[2019]]</f>
        <v>64.615384624000001</v>
      </c>
      <c r="R6086">
        <v>56</v>
      </c>
    </row>
    <row r="6087" spans="1:18" x14ac:dyDescent="0.25">
      <c r="A6087">
        <v>1</v>
      </c>
      <c r="B6087">
        <v>9090305</v>
      </c>
      <c r="C6087">
        <v>6</v>
      </c>
      <c r="D6087">
        <v>3</v>
      </c>
      <c r="E6087">
        <v>2</v>
      </c>
      <c r="F6087" t="s">
        <v>7</v>
      </c>
      <c r="G6087">
        <v>1690</v>
      </c>
      <c r="M6087">
        <v>1606</v>
      </c>
      <c r="P6087">
        <v>1606</v>
      </c>
      <c r="Q6087" s="5">
        <f>VLOOKUP(Table2[[#This Row],[id_heating_system]],$V$2:$W$5,2,0)*Table2[[#This Row],[2019]]</f>
        <v>1606</v>
      </c>
      <c r="R6087">
        <v>1606</v>
      </c>
    </row>
    <row r="6088" spans="1:18" x14ac:dyDescent="0.25">
      <c r="A6088">
        <v>1</v>
      </c>
      <c r="B6088">
        <v>9090305</v>
      </c>
      <c r="C6088">
        <v>6</v>
      </c>
      <c r="D6088">
        <v>3</v>
      </c>
      <c r="E6088">
        <v>3</v>
      </c>
      <c r="F6088" t="s">
        <v>7</v>
      </c>
      <c r="G6088">
        <v>15</v>
      </c>
      <c r="M6088">
        <v>18</v>
      </c>
      <c r="P6088">
        <v>18</v>
      </c>
      <c r="Q6088" s="5">
        <f>VLOOKUP(Table2[[#This Row],[id_heating_system]],$V$2:$W$5,2,0)*Table2[[#This Row],[2019]]</f>
        <v>14.878920438</v>
      </c>
      <c r="R6088">
        <v>18</v>
      </c>
    </row>
    <row r="6089" spans="1:18" x14ac:dyDescent="0.25">
      <c r="A6089">
        <v>1</v>
      </c>
      <c r="B6089">
        <v>9090305</v>
      </c>
      <c r="C6089">
        <v>6</v>
      </c>
      <c r="D6089">
        <v>3</v>
      </c>
      <c r="E6089">
        <v>4</v>
      </c>
      <c r="F6089" t="s">
        <v>7</v>
      </c>
      <c r="G6089">
        <v>3</v>
      </c>
      <c r="M6089">
        <v>2</v>
      </c>
      <c r="P6089">
        <v>2</v>
      </c>
      <c r="Q6089" s="5">
        <f>VLOOKUP(Table2[[#This Row],[id_heating_system]],$V$2:$W$5,2,0)*Table2[[#This Row],[2019]]</f>
        <v>2</v>
      </c>
      <c r="R6089">
        <v>2</v>
      </c>
    </row>
    <row r="6090" spans="1:18" x14ac:dyDescent="0.25">
      <c r="A6090">
        <v>1</v>
      </c>
      <c r="B6090">
        <v>9090305</v>
      </c>
      <c r="C6090">
        <v>6</v>
      </c>
      <c r="D6090">
        <v>4</v>
      </c>
      <c r="E6090">
        <v>1</v>
      </c>
      <c r="F6090" t="s">
        <v>7</v>
      </c>
      <c r="G6090">
        <v>241</v>
      </c>
      <c r="M6090">
        <v>646</v>
      </c>
      <c r="P6090">
        <v>646</v>
      </c>
      <c r="Q6090" s="5">
        <f>VLOOKUP(Table2[[#This Row],[id_heating_system]],$V$2:$W$5,2,0)*Table2[[#This Row],[2019]]</f>
        <v>745.38461548400005</v>
      </c>
      <c r="R6090">
        <v>646</v>
      </c>
    </row>
    <row r="6091" spans="1:18" x14ac:dyDescent="0.25">
      <c r="A6091">
        <v>1</v>
      </c>
      <c r="B6091">
        <v>9090305</v>
      </c>
      <c r="C6091">
        <v>6</v>
      </c>
      <c r="D6091">
        <v>4</v>
      </c>
      <c r="E6091">
        <v>2</v>
      </c>
      <c r="F6091" t="s">
        <v>7</v>
      </c>
      <c r="G6091">
        <v>9263</v>
      </c>
      <c r="M6091">
        <v>8800</v>
      </c>
      <c r="P6091">
        <v>8800</v>
      </c>
      <c r="Q6091" s="5">
        <f>VLOOKUP(Table2[[#This Row],[id_heating_system]],$V$2:$W$5,2,0)*Table2[[#This Row],[2019]]</f>
        <v>8800</v>
      </c>
      <c r="R6091">
        <v>8800</v>
      </c>
    </row>
    <row r="6092" spans="1:18" x14ac:dyDescent="0.25">
      <c r="A6092">
        <v>1</v>
      </c>
      <c r="B6092">
        <v>9090305</v>
      </c>
      <c r="C6092">
        <v>6</v>
      </c>
      <c r="D6092">
        <v>4</v>
      </c>
      <c r="E6092">
        <v>3</v>
      </c>
      <c r="F6092" t="s">
        <v>7</v>
      </c>
      <c r="G6092">
        <v>257</v>
      </c>
      <c r="M6092">
        <v>312</v>
      </c>
      <c r="P6092">
        <v>312</v>
      </c>
      <c r="Q6092" s="5">
        <f>VLOOKUP(Table2[[#This Row],[id_heating_system]],$V$2:$W$5,2,0)*Table2[[#This Row],[2019]]</f>
        <v>257.90128759199996</v>
      </c>
      <c r="R6092">
        <v>312</v>
      </c>
    </row>
    <row r="6093" spans="1:18" x14ac:dyDescent="0.25">
      <c r="A6093">
        <v>1</v>
      </c>
      <c r="B6093">
        <v>9090305</v>
      </c>
      <c r="C6093">
        <v>6</v>
      </c>
      <c r="D6093">
        <v>4</v>
      </c>
      <c r="E6093">
        <v>4</v>
      </c>
      <c r="F6093" t="s">
        <v>7</v>
      </c>
      <c r="G6093">
        <v>53</v>
      </c>
      <c r="M6093">
        <v>27</v>
      </c>
      <c r="P6093">
        <v>27</v>
      </c>
      <c r="Q6093" s="5">
        <f>VLOOKUP(Table2[[#This Row],[id_heating_system]],$V$2:$W$5,2,0)*Table2[[#This Row],[2019]]</f>
        <v>27</v>
      </c>
      <c r="R6093">
        <v>27</v>
      </c>
    </row>
    <row r="6094" spans="1:18" x14ac:dyDescent="0.25">
      <c r="A6094">
        <v>1</v>
      </c>
      <c r="B6094">
        <v>9090305</v>
      </c>
      <c r="C6094">
        <v>6</v>
      </c>
      <c r="D6094">
        <v>5</v>
      </c>
      <c r="E6094">
        <v>1</v>
      </c>
      <c r="F6094" t="s">
        <v>7</v>
      </c>
      <c r="G6094">
        <v>108</v>
      </c>
      <c r="M6094">
        <v>290</v>
      </c>
      <c r="P6094">
        <v>290</v>
      </c>
      <c r="Q6094" s="5">
        <f>VLOOKUP(Table2[[#This Row],[id_heating_system]],$V$2:$W$5,2,0)*Table2[[#This Row],[2019]]</f>
        <v>334.61538466000002</v>
      </c>
      <c r="R6094">
        <v>290</v>
      </c>
    </row>
    <row r="6095" spans="1:18" x14ac:dyDescent="0.25">
      <c r="A6095">
        <v>1</v>
      </c>
      <c r="B6095">
        <v>9090305</v>
      </c>
      <c r="C6095">
        <v>6</v>
      </c>
      <c r="D6095">
        <v>5</v>
      </c>
      <c r="E6095">
        <v>2</v>
      </c>
      <c r="F6095" t="s">
        <v>7</v>
      </c>
      <c r="G6095">
        <v>9457</v>
      </c>
      <c r="M6095">
        <v>8984</v>
      </c>
      <c r="P6095">
        <v>8984</v>
      </c>
      <c r="Q6095" s="5">
        <f>VLOOKUP(Table2[[#This Row],[id_heating_system]],$V$2:$W$5,2,0)*Table2[[#This Row],[2019]]</f>
        <v>8984</v>
      </c>
      <c r="R6095">
        <v>8984</v>
      </c>
    </row>
    <row r="6096" spans="1:18" x14ac:dyDescent="0.25">
      <c r="A6096">
        <v>1</v>
      </c>
      <c r="B6096">
        <v>9090305</v>
      </c>
      <c r="C6096">
        <v>6</v>
      </c>
      <c r="D6096">
        <v>5</v>
      </c>
      <c r="E6096">
        <v>3</v>
      </c>
      <c r="F6096" t="s">
        <v>7</v>
      </c>
      <c r="G6096">
        <v>123</v>
      </c>
      <c r="M6096">
        <v>149</v>
      </c>
      <c r="P6096">
        <v>149</v>
      </c>
      <c r="Q6096" s="5">
        <f>VLOOKUP(Table2[[#This Row],[id_heating_system]],$V$2:$W$5,2,0)*Table2[[#This Row],[2019]]</f>
        <v>123.16439695899999</v>
      </c>
      <c r="R6096">
        <v>149</v>
      </c>
    </row>
    <row r="6097" spans="1:18" x14ac:dyDescent="0.25">
      <c r="A6097">
        <v>1</v>
      </c>
      <c r="B6097">
        <v>9090305</v>
      </c>
      <c r="C6097">
        <v>6</v>
      </c>
      <c r="D6097">
        <v>5</v>
      </c>
      <c r="E6097">
        <v>4</v>
      </c>
      <c r="F6097" t="s">
        <v>7</v>
      </c>
      <c r="G6097">
        <v>151</v>
      </c>
      <c r="M6097">
        <v>76</v>
      </c>
      <c r="P6097">
        <v>76</v>
      </c>
      <c r="Q6097" s="5">
        <f>VLOOKUP(Table2[[#This Row],[id_heating_system]],$V$2:$W$5,2,0)*Table2[[#This Row],[2019]]</f>
        <v>76</v>
      </c>
      <c r="R6097">
        <v>76</v>
      </c>
    </row>
    <row r="6098" spans="1:18" x14ac:dyDescent="0.25">
      <c r="A6098">
        <v>1</v>
      </c>
      <c r="B6098">
        <v>9090305</v>
      </c>
      <c r="C6098">
        <v>6</v>
      </c>
      <c r="D6098">
        <v>6</v>
      </c>
      <c r="E6098">
        <v>1</v>
      </c>
      <c r="F6098" t="s">
        <v>7</v>
      </c>
      <c r="G6098">
        <v>107</v>
      </c>
      <c r="M6098">
        <v>287</v>
      </c>
      <c r="P6098">
        <v>287</v>
      </c>
      <c r="Q6098" s="5">
        <f>VLOOKUP(Table2[[#This Row],[id_heating_system]],$V$2:$W$5,2,0)*Table2[[#This Row],[2019]]</f>
        <v>331.153846198</v>
      </c>
      <c r="R6098">
        <v>287</v>
      </c>
    </row>
    <row r="6099" spans="1:18" x14ac:dyDescent="0.25">
      <c r="A6099">
        <v>1</v>
      </c>
      <c r="B6099">
        <v>9090305</v>
      </c>
      <c r="C6099">
        <v>6</v>
      </c>
      <c r="D6099">
        <v>6</v>
      </c>
      <c r="E6099">
        <v>2</v>
      </c>
      <c r="F6099" t="s">
        <v>7</v>
      </c>
      <c r="G6099">
        <v>8995</v>
      </c>
      <c r="M6099">
        <v>8545</v>
      </c>
      <c r="P6099">
        <v>8545</v>
      </c>
      <c r="Q6099" s="5">
        <f>VLOOKUP(Table2[[#This Row],[id_heating_system]],$V$2:$W$5,2,0)*Table2[[#This Row],[2019]]</f>
        <v>8545</v>
      </c>
      <c r="R6099">
        <v>8545</v>
      </c>
    </row>
    <row r="6100" spans="1:18" x14ac:dyDescent="0.25">
      <c r="A6100">
        <v>1</v>
      </c>
      <c r="B6100">
        <v>9090305</v>
      </c>
      <c r="C6100">
        <v>6</v>
      </c>
      <c r="D6100">
        <v>6</v>
      </c>
      <c r="E6100">
        <v>3</v>
      </c>
      <c r="F6100" t="s">
        <v>7</v>
      </c>
      <c r="G6100">
        <v>47</v>
      </c>
      <c r="M6100">
        <v>57</v>
      </c>
      <c r="P6100">
        <v>57</v>
      </c>
      <c r="Q6100" s="5">
        <f>VLOOKUP(Table2[[#This Row],[id_heating_system]],$V$2:$W$5,2,0)*Table2[[#This Row],[2019]]</f>
        <v>47.116581386999997</v>
      </c>
      <c r="R6100">
        <v>57</v>
      </c>
    </row>
    <row r="6101" spans="1:18" x14ac:dyDescent="0.25">
      <c r="A6101">
        <v>1</v>
      </c>
      <c r="B6101">
        <v>9090305</v>
      </c>
      <c r="C6101">
        <v>6</v>
      </c>
      <c r="D6101">
        <v>6</v>
      </c>
      <c r="E6101">
        <v>4</v>
      </c>
      <c r="F6101" t="s">
        <v>7</v>
      </c>
      <c r="G6101">
        <v>246</v>
      </c>
      <c r="M6101">
        <v>123</v>
      </c>
      <c r="P6101">
        <v>123</v>
      </c>
      <c r="Q6101" s="5">
        <f>VLOOKUP(Table2[[#This Row],[id_heating_system]],$V$2:$W$5,2,0)*Table2[[#This Row],[2019]]</f>
        <v>123</v>
      </c>
      <c r="R6101">
        <v>123</v>
      </c>
    </row>
    <row r="6102" spans="1:18" x14ac:dyDescent="0.25">
      <c r="A6102">
        <v>1</v>
      </c>
      <c r="B6102">
        <v>9090305</v>
      </c>
      <c r="C6102">
        <v>6</v>
      </c>
      <c r="D6102">
        <v>7</v>
      </c>
      <c r="E6102">
        <v>1</v>
      </c>
      <c r="F6102" t="s">
        <v>7</v>
      </c>
      <c r="G6102">
        <v>9</v>
      </c>
      <c r="M6102">
        <v>24</v>
      </c>
      <c r="P6102">
        <v>24</v>
      </c>
      <c r="Q6102" s="5">
        <f>VLOOKUP(Table2[[#This Row],[id_heating_system]],$V$2:$W$5,2,0)*Table2[[#This Row],[2019]]</f>
        <v>27.692307696</v>
      </c>
      <c r="R6102">
        <v>24</v>
      </c>
    </row>
    <row r="6103" spans="1:18" x14ac:dyDescent="0.25">
      <c r="A6103">
        <v>1</v>
      </c>
      <c r="B6103">
        <v>9090305</v>
      </c>
      <c r="C6103">
        <v>6</v>
      </c>
      <c r="D6103">
        <v>7</v>
      </c>
      <c r="E6103">
        <v>2</v>
      </c>
      <c r="F6103" t="s">
        <v>7</v>
      </c>
      <c r="G6103">
        <v>1552</v>
      </c>
      <c r="M6103">
        <v>1474</v>
      </c>
      <c r="P6103">
        <v>1474</v>
      </c>
      <c r="Q6103" s="5">
        <f>VLOOKUP(Table2[[#This Row],[id_heating_system]],$V$2:$W$5,2,0)*Table2[[#This Row],[2019]]</f>
        <v>1474</v>
      </c>
      <c r="R6103">
        <v>1474</v>
      </c>
    </row>
    <row r="6104" spans="1:18" x14ac:dyDescent="0.25">
      <c r="A6104">
        <v>1</v>
      </c>
      <c r="B6104">
        <v>9090305</v>
      </c>
      <c r="C6104">
        <v>6</v>
      </c>
      <c r="D6104">
        <v>7</v>
      </c>
      <c r="E6104">
        <v>3</v>
      </c>
      <c r="F6104" t="s">
        <v>7</v>
      </c>
      <c r="G6104">
        <v>27</v>
      </c>
      <c r="M6104">
        <v>33</v>
      </c>
      <c r="P6104">
        <v>33</v>
      </c>
      <c r="Q6104" s="5">
        <f>VLOOKUP(Table2[[#This Row],[id_heating_system]],$V$2:$W$5,2,0)*Table2[[#This Row],[2019]]</f>
        <v>27.278020802999997</v>
      </c>
      <c r="R6104">
        <v>33</v>
      </c>
    </row>
    <row r="6105" spans="1:18" x14ac:dyDescent="0.25">
      <c r="A6105">
        <v>1</v>
      </c>
      <c r="B6105">
        <v>9090305</v>
      </c>
      <c r="C6105">
        <v>6</v>
      </c>
      <c r="D6105">
        <v>7</v>
      </c>
      <c r="E6105">
        <v>4</v>
      </c>
      <c r="F6105" t="s">
        <v>7</v>
      </c>
      <c r="G6105">
        <v>80</v>
      </c>
      <c r="M6105">
        <v>40</v>
      </c>
      <c r="P6105">
        <v>40</v>
      </c>
      <c r="Q6105" s="5">
        <f>VLOOKUP(Table2[[#This Row],[id_heating_system]],$V$2:$W$5,2,0)*Table2[[#This Row],[2019]]</f>
        <v>40</v>
      </c>
      <c r="R6105">
        <v>40</v>
      </c>
    </row>
    <row r="6106" spans="1:18" x14ac:dyDescent="0.25">
      <c r="A6106">
        <v>1</v>
      </c>
      <c r="B6106">
        <v>9090306</v>
      </c>
      <c r="C6106">
        <v>6</v>
      </c>
      <c r="D6106">
        <v>1</v>
      </c>
      <c r="E6106">
        <v>1</v>
      </c>
      <c r="F6106" t="s">
        <v>7</v>
      </c>
      <c r="G6106">
        <v>96</v>
      </c>
      <c r="M6106">
        <v>301</v>
      </c>
      <c r="P6106">
        <v>301</v>
      </c>
      <c r="Q6106" s="5">
        <f>VLOOKUP(Table2[[#This Row],[id_heating_system]],$V$2:$W$5,2,0)*Table2[[#This Row],[2019]]</f>
        <v>347.30769235399998</v>
      </c>
      <c r="R6106">
        <v>301</v>
      </c>
    </row>
    <row r="6107" spans="1:18" x14ac:dyDescent="0.25">
      <c r="A6107">
        <v>1</v>
      </c>
      <c r="B6107">
        <v>9090306</v>
      </c>
      <c r="C6107">
        <v>6</v>
      </c>
      <c r="D6107">
        <v>1</v>
      </c>
      <c r="E6107">
        <v>2</v>
      </c>
      <c r="F6107" t="s">
        <v>7</v>
      </c>
      <c r="G6107">
        <v>2361</v>
      </c>
      <c r="M6107">
        <v>2243</v>
      </c>
      <c r="P6107">
        <v>2243</v>
      </c>
      <c r="Q6107" s="5">
        <f>VLOOKUP(Table2[[#This Row],[id_heating_system]],$V$2:$W$5,2,0)*Table2[[#This Row],[2019]]</f>
        <v>2243</v>
      </c>
      <c r="R6107">
        <v>2243</v>
      </c>
    </row>
    <row r="6108" spans="1:18" x14ac:dyDescent="0.25">
      <c r="A6108">
        <v>1</v>
      </c>
      <c r="B6108">
        <v>9090306</v>
      </c>
      <c r="C6108">
        <v>6</v>
      </c>
      <c r="D6108">
        <v>1</v>
      </c>
      <c r="E6108">
        <v>3</v>
      </c>
      <c r="F6108" t="s">
        <v>7</v>
      </c>
      <c r="G6108">
        <v>93</v>
      </c>
      <c r="M6108">
        <v>106</v>
      </c>
      <c r="P6108">
        <v>106</v>
      </c>
      <c r="Q6108" s="5">
        <f>VLOOKUP(Table2[[#This Row],[id_heating_system]],$V$2:$W$5,2,0)*Table2[[#This Row],[2019]]</f>
        <v>87.620309245999991</v>
      </c>
      <c r="R6108">
        <v>106</v>
      </c>
    </row>
    <row r="6109" spans="1:18" x14ac:dyDescent="0.25">
      <c r="A6109">
        <v>1</v>
      </c>
      <c r="B6109">
        <v>9090306</v>
      </c>
      <c r="C6109">
        <v>6</v>
      </c>
      <c r="D6109">
        <v>1</v>
      </c>
      <c r="E6109">
        <v>4</v>
      </c>
      <c r="F6109" t="s">
        <v>7</v>
      </c>
      <c r="G6109">
        <v>10</v>
      </c>
      <c r="M6109">
        <v>5</v>
      </c>
      <c r="P6109">
        <v>5</v>
      </c>
      <c r="Q6109" s="5">
        <f>VLOOKUP(Table2[[#This Row],[id_heating_system]],$V$2:$W$5,2,0)*Table2[[#This Row],[2019]]</f>
        <v>5</v>
      </c>
      <c r="R6109">
        <v>5</v>
      </c>
    </row>
    <row r="6110" spans="1:18" x14ac:dyDescent="0.25">
      <c r="A6110">
        <v>1</v>
      </c>
      <c r="B6110">
        <v>9090306</v>
      </c>
      <c r="C6110">
        <v>6</v>
      </c>
      <c r="D6110">
        <v>2</v>
      </c>
      <c r="E6110">
        <v>1</v>
      </c>
      <c r="F6110" t="s">
        <v>7</v>
      </c>
      <c r="G6110">
        <v>346</v>
      </c>
      <c r="M6110">
        <v>1084</v>
      </c>
      <c r="P6110">
        <v>1084</v>
      </c>
      <c r="Q6110" s="5">
        <f>VLOOKUP(Table2[[#This Row],[id_heating_system]],$V$2:$W$5,2,0)*Table2[[#This Row],[2019]]</f>
        <v>1250.769230936</v>
      </c>
      <c r="R6110">
        <v>1084</v>
      </c>
    </row>
    <row r="6111" spans="1:18" x14ac:dyDescent="0.25">
      <c r="A6111">
        <v>1</v>
      </c>
      <c r="B6111">
        <v>9090306</v>
      </c>
      <c r="C6111">
        <v>6</v>
      </c>
      <c r="D6111">
        <v>2</v>
      </c>
      <c r="E6111">
        <v>2</v>
      </c>
      <c r="F6111" t="s">
        <v>7</v>
      </c>
      <c r="G6111">
        <v>6150</v>
      </c>
      <c r="M6111">
        <v>5843</v>
      </c>
      <c r="P6111">
        <v>5843</v>
      </c>
      <c r="Q6111" s="5">
        <f>VLOOKUP(Table2[[#This Row],[id_heating_system]],$V$2:$W$5,2,0)*Table2[[#This Row],[2019]]</f>
        <v>5843</v>
      </c>
      <c r="R6111">
        <v>5843</v>
      </c>
    </row>
    <row r="6112" spans="1:18" x14ac:dyDescent="0.25">
      <c r="A6112">
        <v>1</v>
      </c>
      <c r="B6112">
        <v>9090306</v>
      </c>
      <c r="C6112">
        <v>6</v>
      </c>
      <c r="D6112">
        <v>2</v>
      </c>
      <c r="E6112">
        <v>3</v>
      </c>
      <c r="F6112" t="s">
        <v>7</v>
      </c>
      <c r="G6112">
        <v>244</v>
      </c>
      <c r="M6112">
        <v>277</v>
      </c>
      <c r="P6112">
        <v>277</v>
      </c>
      <c r="Q6112" s="5">
        <f>VLOOKUP(Table2[[#This Row],[id_heating_system]],$V$2:$W$5,2,0)*Table2[[#This Row],[2019]]</f>
        <v>228.97005340699999</v>
      </c>
      <c r="R6112">
        <v>277</v>
      </c>
    </row>
    <row r="6113" spans="1:18" x14ac:dyDescent="0.25">
      <c r="A6113">
        <v>1</v>
      </c>
      <c r="B6113">
        <v>9090306</v>
      </c>
      <c r="C6113">
        <v>6</v>
      </c>
      <c r="D6113">
        <v>2</v>
      </c>
      <c r="E6113">
        <v>4</v>
      </c>
      <c r="F6113" t="s">
        <v>7</v>
      </c>
      <c r="G6113">
        <v>56</v>
      </c>
      <c r="M6113">
        <v>28</v>
      </c>
      <c r="P6113">
        <v>28</v>
      </c>
      <c r="Q6113" s="5">
        <f>VLOOKUP(Table2[[#This Row],[id_heating_system]],$V$2:$W$5,2,0)*Table2[[#This Row],[2019]]</f>
        <v>28</v>
      </c>
      <c r="R6113">
        <v>28</v>
      </c>
    </row>
    <row r="6114" spans="1:18" x14ac:dyDescent="0.25">
      <c r="A6114">
        <v>1</v>
      </c>
      <c r="B6114">
        <v>9090306</v>
      </c>
      <c r="C6114">
        <v>6</v>
      </c>
      <c r="D6114">
        <v>3</v>
      </c>
      <c r="E6114">
        <v>1</v>
      </c>
      <c r="F6114" t="s">
        <v>7</v>
      </c>
      <c r="G6114">
        <v>0</v>
      </c>
      <c r="M6114">
        <v>0</v>
      </c>
      <c r="P6114">
        <v>0</v>
      </c>
      <c r="Q6114" s="5">
        <f>VLOOKUP(Table2[[#This Row],[id_heating_system]],$V$2:$W$5,2,0)*Table2[[#This Row],[2019]]</f>
        <v>0</v>
      </c>
      <c r="R6114">
        <v>0</v>
      </c>
    </row>
    <row r="6115" spans="1:18" x14ac:dyDescent="0.25">
      <c r="A6115">
        <v>1</v>
      </c>
      <c r="B6115">
        <v>9090306</v>
      </c>
      <c r="C6115">
        <v>6</v>
      </c>
      <c r="D6115">
        <v>3</v>
      </c>
      <c r="E6115">
        <v>2</v>
      </c>
      <c r="F6115" t="s">
        <v>7</v>
      </c>
      <c r="G6115">
        <v>0</v>
      </c>
      <c r="M6115">
        <v>0</v>
      </c>
      <c r="P6115">
        <v>0</v>
      </c>
      <c r="Q6115" s="5">
        <f>VLOOKUP(Table2[[#This Row],[id_heating_system]],$V$2:$W$5,2,0)*Table2[[#This Row],[2019]]</f>
        <v>0</v>
      </c>
      <c r="R6115">
        <v>0</v>
      </c>
    </row>
    <row r="6116" spans="1:18" x14ac:dyDescent="0.25">
      <c r="A6116">
        <v>1</v>
      </c>
      <c r="B6116">
        <v>9090306</v>
      </c>
      <c r="C6116">
        <v>6</v>
      </c>
      <c r="D6116">
        <v>3</v>
      </c>
      <c r="E6116">
        <v>3</v>
      </c>
      <c r="F6116" t="s">
        <v>7</v>
      </c>
      <c r="G6116">
        <v>0</v>
      </c>
      <c r="M6116">
        <v>0</v>
      </c>
      <c r="P6116">
        <v>0</v>
      </c>
      <c r="Q6116" s="5">
        <f>VLOOKUP(Table2[[#This Row],[id_heating_system]],$V$2:$W$5,2,0)*Table2[[#This Row],[2019]]</f>
        <v>0</v>
      </c>
      <c r="R6116">
        <v>0</v>
      </c>
    </row>
    <row r="6117" spans="1:18" x14ac:dyDescent="0.25">
      <c r="A6117">
        <v>1</v>
      </c>
      <c r="B6117">
        <v>9090306</v>
      </c>
      <c r="C6117">
        <v>6</v>
      </c>
      <c r="D6117">
        <v>3</v>
      </c>
      <c r="E6117">
        <v>4</v>
      </c>
      <c r="F6117" t="s">
        <v>7</v>
      </c>
      <c r="G6117">
        <v>0</v>
      </c>
      <c r="M6117">
        <v>0</v>
      </c>
      <c r="P6117">
        <v>0</v>
      </c>
      <c r="Q6117" s="5">
        <f>VLOOKUP(Table2[[#This Row],[id_heating_system]],$V$2:$W$5,2,0)*Table2[[#This Row],[2019]]</f>
        <v>0</v>
      </c>
      <c r="R6117">
        <v>0</v>
      </c>
    </row>
    <row r="6118" spans="1:18" x14ac:dyDescent="0.25">
      <c r="A6118">
        <v>1</v>
      </c>
      <c r="B6118">
        <v>9090306</v>
      </c>
      <c r="C6118">
        <v>6</v>
      </c>
      <c r="D6118">
        <v>4</v>
      </c>
      <c r="E6118">
        <v>1</v>
      </c>
      <c r="F6118" t="s">
        <v>7</v>
      </c>
      <c r="G6118">
        <v>140</v>
      </c>
      <c r="M6118">
        <v>439</v>
      </c>
      <c r="P6118">
        <v>439</v>
      </c>
      <c r="Q6118" s="5">
        <f>VLOOKUP(Table2[[#This Row],[id_heating_system]],$V$2:$W$5,2,0)*Table2[[#This Row],[2019]]</f>
        <v>506.538461606</v>
      </c>
      <c r="R6118">
        <v>439</v>
      </c>
    </row>
    <row r="6119" spans="1:18" x14ac:dyDescent="0.25">
      <c r="A6119">
        <v>1</v>
      </c>
      <c r="B6119">
        <v>9090306</v>
      </c>
      <c r="C6119">
        <v>6</v>
      </c>
      <c r="D6119">
        <v>4</v>
      </c>
      <c r="E6119">
        <v>2</v>
      </c>
      <c r="F6119" t="s">
        <v>7</v>
      </c>
      <c r="G6119">
        <v>7222</v>
      </c>
      <c r="M6119">
        <v>6861</v>
      </c>
      <c r="P6119">
        <v>6861</v>
      </c>
      <c r="Q6119" s="5">
        <f>VLOOKUP(Table2[[#This Row],[id_heating_system]],$V$2:$W$5,2,0)*Table2[[#This Row],[2019]]</f>
        <v>6861</v>
      </c>
      <c r="R6119">
        <v>6861</v>
      </c>
    </row>
    <row r="6120" spans="1:18" x14ac:dyDescent="0.25">
      <c r="A6120">
        <v>1</v>
      </c>
      <c r="B6120">
        <v>9090306</v>
      </c>
      <c r="C6120">
        <v>6</v>
      </c>
      <c r="D6120">
        <v>4</v>
      </c>
      <c r="E6120">
        <v>3</v>
      </c>
      <c r="F6120" t="s">
        <v>7</v>
      </c>
      <c r="G6120">
        <v>405</v>
      </c>
      <c r="M6120">
        <v>460</v>
      </c>
      <c r="P6120">
        <v>460</v>
      </c>
      <c r="Q6120" s="5">
        <f>VLOOKUP(Table2[[#This Row],[id_heating_system]],$V$2:$W$5,2,0)*Table2[[#This Row],[2019]]</f>
        <v>380.23907785999995</v>
      </c>
      <c r="R6120">
        <v>460</v>
      </c>
    </row>
    <row r="6121" spans="1:18" x14ac:dyDescent="0.25">
      <c r="A6121">
        <v>1</v>
      </c>
      <c r="B6121">
        <v>9090306</v>
      </c>
      <c r="C6121">
        <v>6</v>
      </c>
      <c r="D6121">
        <v>4</v>
      </c>
      <c r="E6121">
        <v>4</v>
      </c>
      <c r="F6121" t="s">
        <v>7</v>
      </c>
      <c r="G6121">
        <v>110</v>
      </c>
      <c r="M6121">
        <v>55</v>
      </c>
      <c r="P6121">
        <v>55</v>
      </c>
      <c r="Q6121" s="5">
        <f>VLOOKUP(Table2[[#This Row],[id_heating_system]],$V$2:$W$5,2,0)*Table2[[#This Row],[2019]]</f>
        <v>55</v>
      </c>
      <c r="R6121">
        <v>55</v>
      </c>
    </row>
    <row r="6122" spans="1:18" x14ac:dyDescent="0.25">
      <c r="A6122">
        <v>1</v>
      </c>
      <c r="B6122">
        <v>9090306</v>
      </c>
      <c r="C6122">
        <v>6</v>
      </c>
      <c r="D6122">
        <v>5</v>
      </c>
      <c r="E6122">
        <v>1</v>
      </c>
      <c r="F6122" t="s">
        <v>7</v>
      </c>
      <c r="G6122">
        <v>22</v>
      </c>
      <c r="M6122">
        <v>69</v>
      </c>
      <c r="P6122">
        <v>69</v>
      </c>
      <c r="Q6122" s="5">
        <f>VLOOKUP(Table2[[#This Row],[id_heating_system]],$V$2:$W$5,2,0)*Table2[[#This Row],[2019]]</f>
        <v>79.615384626000008</v>
      </c>
      <c r="R6122">
        <v>69</v>
      </c>
    </row>
    <row r="6123" spans="1:18" x14ac:dyDescent="0.25">
      <c r="A6123">
        <v>1</v>
      </c>
      <c r="B6123">
        <v>9090306</v>
      </c>
      <c r="C6123">
        <v>6</v>
      </c>
      <c r="D6123">
        <v>5</v>
      </c>
      <c r="E6123">
        <v>2</v>
      </c>
      <c r="F6123" t="s">
        <v>7</v>
      </c>
      <c r="G6123">
        <v>2329</v>
      </c>
      <c r="M6123">
        <v>2213</v>
      </c>
      <c r="P6123">
        <v>2213</v>
      </c>
      <c r="Q6123" s="5">
        <f>VLOOKUP(Table2[[#This Row],[id_heating_system]],$V$2:$W$5,2,0)*Table2[[#This Row],[2019]]</f>
        <v>2213</v>
      </c>
      <c r="R6123">
        <v>2213</v>
      </c>
    </row>
    <row r="6124" spans="1:18" x14ac:dyDescent="0.25">
      <c r="A6124">
        <v>1</v>
      </c>
      <c r="B6124">
        <v>9090306</v>
      </c>
      <c r="C6124">
        <v>6</v>
      </c>
      <c r="D6124">
        <v>5</v>
      </c>
      <c r="E6124">
        <v>3</v>
      </c>
      <c r="F6124" t="s">
        <v>7</v>
      </c>
      <c r="G6124">
        <v>25</v>
      </c>
      <c r="M6124">
        <v>28</v>
      </c>
      <c r="P6124">
        <v>28</v>
      </c>
      <c r="Q6124" s="5">
        <f>VLOOKUP(Table2[[#This Row],[id_heating_system]],$V$2:$W$5,2,0)*Table2[[#This Row],[2019]]</f>
        <v>23.144987347999997</v>
      </c>
      <c r="R6124">
        <v>28</v>
      </c>
    </row>
    <row r="6125" spans="1:18" x14ac:dyDescent="0.25">
      <c r="A6125">
        <v>1</v>
      </c>
      <c r="B6125">
        <v>9090306</v>
      </c>
      <c r="C6125">
        <v>6</v>
      </c>
      <c r="D6125">
        <v>5</v>
      </c>
      <c r="E6125">
        <v>4</v>
      </c>
      <c r="F6125" t="s">
        <v>7</v>
      </c>
      <c r="G6125">
        <v>9</v>
      </c>
      <c r="M6125">
        <v>5</v>
      </c>
      <c r="P6125">
        <v>5</v>
      </c>
      <c r="Q6125" s="5">
        <f>VLOOKUP(Table2[[#This Row],[id_heating_system]],$V$2:$W$5,2,0)*Table2[[#This Row],[2019]]</f>
        <v>5</v>
      </c>
      <c r="R6125">
        <v>5</v>
      </c>
    </row>
    <row r="6126" spans="1:18" x14ac:dyDescent="0.25">
      <c r="A6126">
        <v>1</v>
      </c>
      <c r="B6126">
        <v>9090306</v>
      </c>
      <c r="C6126">
        <v>6</v>
      </c>
      <c r="D6126">
        <v>6</v>
      </c>
      <c r="E6126">
        <v>1</v>
      </c>
      <c r="F6126" t="s">
        <v>7</v>
      </c>
      <c r="G6126">
        <v>52</v>
      </c>
      <c r="M6126">
        <v>163</v>
      </c>
      <c r="P6126">
        <v>163</v>
      </c>
      <c r="Q6126" s="5">
        <f>VLOOKUP(Table2[[#This Row],[id_heating_system]],$V$2:$W$5,2,0)*Table2[[#This Row],[2019]]</f>
        <v>188.07692310199999</v>
      </c>
      <c r="R6126">
        <v>163</v>
      </c>
    </row>
    <row r="6127" spans="1:18" x14ac:dyDescent="0.25">
      <c r="A6127">
        <v>1</v>
      </c>
      <c r="B6127">
        <v>9090306</v>
      </c>
      <c r="C6127">
        <v>6</v>
      </c>
      <c r="D6127">
        <v>6</v>
      </c>
      <c r="E6127">
        <v>2</v>
      </c>
      <c r="F6127" t="s">
        <v>7</v>
      </c>
      <c r="G6127">
        <v>9420</v>
      </c>
      <c r="M6127">
        <v>8949</v>
      </c>
      <c r="P6127">
        <v>8949</v>
      </c>
      <c r="Q6127" s="5">
        <f>VLOOKUP(Table2[[#This Row],[id_heating_system]],$V$2:$W$5,2,0)*Table2[[#This Row],[2019]]</f>
        <v>8949</v>
      </c>
      <c r="R6127">
        <v>8949</v>
      </c>
    </row>
    <row r="6128" spans="1:18" x14ac:dyDescent="0.25">
      <c r="A6128">
        <v>1</v>
      </c>
      <c r="B6128">
        <v>9090306</v>
      </c>
      <c r="C6128">
        <v>6</v>
      </c>
      <c r="D6128">
        <v>6</v>
      </c>
      <c r="E6128">
        <v>3</v>
      </c>
      <c r="F6128" t="s">
        <v>7</v>
      </c>
      <c r="G6128">
        <v>133</v>
      </c>
      <c r="M6128">
        <v>151</v>
      </c>
      <c r="P6128">
        <v>151</v>
      </c>
      <c r="Q6128" s="5">
        <f>VLOOKUP(Table2[[#This Row],[id_heating_system]],$V$2:$W$5,2,0)*Table2[[#This Row],[2019]]</f>
        <v>124.81761034099999</v>
      </c>
      <c r="R6128">
        <v>151</v>
      </c>
    </row>
    <row r="6129" spans="1:18" x14ac:dyDescent="0.25">
      <c r="A6129">
        <v>1</v>
      </c>
      <c r="B6129">
        <v>9090306</v>
      </c>
      <c r="C6129">
        <v>6</v>
      </c>
      <c r="D6129">
        <v>6</v>
      </c>
      <c r="E6129">
        <v>4</v>
      </c>
      <c r="F6129" t="s">
        <v>7</v>
      </c>
      <c r="G6129">
        <v>45</v>
      </c>
      <c r="M6129">
        <v>23</v>
      </c>
      <c r="P6129">
        <v>23</v>
      </c>
      <c r="Q6129" s="5">
        <f>VLOOKUP(Table2[[#This Row],[id_heating_system]],$V$2:$W$5,2,0)*Table2[[#This Row],[2019]]</f>
        <v>23</v>
      </c>
      <c r="R6129">
        <v>23</v>
      </c>
    </row>
    <row r="6130" spans="1:18" x14ac:dyDescent="0.25">
      <c r="A6130">
        <v>1</v>
      </c>
      <c r="B6130">
        <v>9090306</v>
      </c>
      <c r="C6130">
        <v>6</v>
      </c>
      <c r="D6130">
        <v>7</v>
      </c>
      <c r="E6130">
        <v>1</v>
      </c>
      <c r="F6130" t="s">
        <v>7</v>
      </c>
      <c r="G6130">
        <v>6</v>
      </c>
      <c r="M6130">
        <v>19</v>
      </c>
      <c r="P6130">
        <v>19</v>
      </c>
      <c r="Q6130" s="5">
        <f>VLOOKUP(Table2[[#This Row],[id_heating_system]],$V$2:$W$5,2,0)*Table2[[#This Row],[2019]]</f>
        <v>21.923076926</v>
      </c>
      <c r="R6130">
        <v>19</v>
      </c>
    </row>
    <row r="6131" spans="1:18" x14ac:dyDescent="0.25">
      <c r="A6131">
        <v>1</v>
      </c>
      <c r="B6131">
        <v>9090306</v>
      </c>
      <c r="C6131">
        <v>6</v>
      </c>
      <c r="D6131">
        <v>7</v>
      </c>
      <c r="E6131">
        <v>2</v>
      </c>
      <c r="F6131" t="s">
        <v>7</v>
      </c>
      <c r="G6131">
        <v>762</v>
      </c>
      <c r="M6131">
        <v>724</v>
      </c>
      <c r="P6131">
        <v>724</v>
      </c>
      <c r="Q6131" s="5">
        <f>VLOOKUP(Table2[[#This Row],[id_heating_system]],$V$2:$W$5,2,0)*Table2[[#This Row],[2019]]</f>
        <v>724</v>
      </c>
      <c r="R6131">
        <v>724</v>
      </c>
    </row>
    <row r="6132" spans="1:18" x14ac:dyDescent="0.25">
      <c r="A6132">
        <v>1</v>
      </c>
      <c r="B6132">
        <v>9090306</v>
      </c>
      <c r="C6132">
        <v>6</v>
      </c>
      <c r="D6132">
        <v>7</v>
      </c>
      <c r="E6132">
        <v>3</v>
      </c>
      <c r="F6132" t="s">
        <v>7</v>
      </c>
      <c r="G6132">
        <v>6</v>
      </c>
      <c r="M6132">
        <v>7</v>
      </c>
      <c r="P6132">
        <v>7</v>
      </c>
      <c r="Q6132" s="5">
        <f>VLOOKUP(Table2[[#This Row],[id_heating_system]],$V$2:$W$5,2,0)*Table2[[#This Row],[2019]]</f>
        <v>5.7862468369999993</v>
      </c>
      <c r="R6132">
        <v>7</v>
      </c>
    </row>
    <row r="6133" spans="1:18" x14ac:dyDescent="0.25">
      <c r="A6133">
        <v>1</v>
      </c>
      <c r="B6133">
        <v>9090306</v>
      </c>
      <c r="C6133">
        <v>6</v>
      </c>
      <c r="D6133">
        <v>7</v>
      </c>
      <c r="E6133">
        <v>4</v>
      </c>
      <c r="F6133" t="s">
        <v>7</v>
      </c>
      <c r="G6133">
        <v>16</v>
      </c>
      <c r="M6133">
        <v>8</v>
      </c>
      <c r="P6133">
        <v>8</v>
      </c>
      <c r="Q6133" s="5">
        <f>VLOOKUP(Table2[[#This Row],[id_heating_system]],$V$2:$W$5,2,0)*Table2[[#This Row],[2019]]</f>
        <v>8</v>
      </c>
      <c r="R6133">
        <v>8</v>
      </c>
    </row>
    <row r="6134" spans="1:18" x14ac:dyDescent="0.25">
      <c r="A6134">
        <v>1</v>
      </c>
      <c r="B6134">
        <v>9090307</v>
      </c>
      <c r="C6134">
        <v>6</v>
      </c>
      <c r="D6134">
        <v>1</v>
      </c>
      <c r="E6134">
        <v>1</v>
      </c>
      <c r="F6134" t="s">
        <v>7</v>
      </c>
      <c r="G6134">
        <v>0</v>
      </c>
      <c r="M6134">
        <v>0</v>
      </c>
      <c r="P6134">
        <v>0</v>
      </c>
      <c r="Q6134" s="5">
        <f>VLOOKUP(Table2[[#This Row],[id_heating_system]],$V$2:$W$5,2,0)*Table2[[#This Row],[2019]]</f>
        <v>0</v>
      </c>
      <c r="R6134">
        <v>0</v>
      </c>
    </row>
    <row r="6135" spans="1:18" x14ac:dyDescent="0.25">
      <c r="A6135">
        <v>1</v>
      </c>
      <c r="B6135">
        <v>9090307</v>
      </c>
      <c r="C6135">
        <v>6</v>
      </c>
      <c r="D6135">
        <v>1</v>
      </c>
      <c r="E6135">
        <v>2</v>
      </c>
      <c r="F6135" t="s">
        <v>7</v>
      </c>
      <c r="G6135">
        <v>0</v>
      </c>
      <c r="M6135">
        <v>0</v>
      </c>
      <c r="P6135">
        <v>0</v>
      </c>
      <c r="Q6135" s="5">
        <f>VLOOKUP(Table2[[#This Row],[id_heating_system]],$V$2:$W$5,2,0)*Table2[[#This Row],[2019]]</f>
        <v>0</v>
      </c>
      <c r="R6135">
        <v>0</v>
      </c>
    </row>
    <row r="6136" spans="1:18" x14ac:dyDescent="0.25">
      <c r="A6136">
        <v>1</v>
      </c>
      <c r="B6136">
        <v>9090307</v>
      </c>
      <c r="C6136">
        <v>6</v>
      </c>
      <c r="D6136">
        <v>1</v>
      </c>
      <c r="E6136">
        <v>3</v>
      </c>
      <c r="F6136" t="s">
        <v>7</v>
      </c>
      <c r="G6136">
        <v>0</v>
      </c>
      <c r="M6136">
        <v>0</v>
      </c>
      <c r="P6136">
        <v>0</v>
      </c>
      <c r="Q6136" s="5">
        <f>VLOOKUP(Table2[[#This Row],[id_heating_system]],$V$2:$W$5,2,0)*Table2[[#This Row],[2019]]</f>
        <v>0</v>
      </c>
      <c r="R6136">
        <v>0</v>
      </c>
    </row>
    <row r="6137" spans="1:18" x14ac:dyDescent="0.25">
      <c r="A6137">
        <v>1</v>
      </c>
      <c r="B6137">
        <v>9090307</v>
      </c>
      <c r="C6137">
        <v>6</v>
      </c>
      <c r="D6137">
        <v>1</v>
      </c>
      <c r="E6137">
        <v>4</v>
      </c>
      <c r="F6137" t="s">
        <v>7</v>
      </c>
      <c r="G6137">
        <v>0</v>
      </c>
      <c r="M6137">
        <v>0</v>
      </c>
      <c r="P6137">
        <v>0</v>
      </c>
      <c r="Q6137" s="5">
        <f>VLOOKUP(Table2[[#This Row],[id_heating_system]],$V$2:$W$5,2,0)*Table2[[#This Row],[2019]]</f>
        <v>0</v>
      </c>
      <c r="R6137">
        <v>0</v>
      </c>
    </row>
    <row r="6138" spans="1:18" x14ac:dyDescent="0.25">
      <c r="A6138">
        <v>1</v>
      </c>
      <c r="B6138">
        <v>9090307</v>
      </c>
      <c r="C6138">
        <v>6</v>
      </c>
      <c r="D6138">
        <v>2</v>
      </c>
      <c r="E6138">
        <v>1</v>
      </c>
      <c r="F6138" t="s">
        <v>7</v>
      </c>
      <c r="G6138">
        <v>12</v>
      </c>
      <c r="M6138">
        <v>79</v>
      </c>
      <c r="P6138">
        <v>79</v>
      </c>
      <c r="Q6138" s="5">
        <f>VLOOKUP(Table2[[#This Row],[id_heating_system]],$V$2:$W$5,2,0)*Table2[[#This Row],[2019]]</f>
        <v>91.153846165999994</v>
      </c>
      <c r="R6138">
        <v>79</v>
      </c>
    </row>
    <row r="6139" spans="1:18" x14ac:dyDescent="0.25">
      <c r="A6139">
        <v>1</v>
      </c>
      <c r="B6139">
        <v>9090307</v>
      </c>
      <c r="C6139">
        <v>6</v>
      </c>
      <c r="D6139">
        <v>2</v>
      </c>
      <c r="E6139">
        <v>2</v>
      </c>
      <c r="F6139" t="s">
        <v>7</v>
      </c>
      <c r="G6139">
        <v>1766</v>
      </c>
      <c r="M6139">
        <v>1678</v>
      </c>
      <c r="P6139">
        <v>1678</v>
      </c>
      <c r="Q6139" s="5">
        <f>VLOOKUP(Table2[[#This Row],[id_heating_system]],$V$2:$W$5,2,0)*Table2[[#This Row],[2019]]</f>
        <v>1678</v>
      </c>
      <c r="R6139">
        <v>1678</v>
      </c>
    </row>
    <row r="6140" spans="1:18" x14ac:dyDescent="0.25">
      <c r="A6140">
        <v>1</v>
      </c>
      <c r="B6140">
        <v>9090307</v>
      </c>
      <c r="C6140">
        <v>6</v>
      </c>
      <c r="D6140">
        <v>2</v>
      </c>
      <c r="E6140">
        <v>3</v>
      </c>
      <c r="F6140" t="s">
        <v>7</v>
      </c>
      <c r="G6140">
        <v>188</v>
      </c>
      <c r="M6140">
        <v>246</v>
      </c>
      <c r="P6140">
        <v>246</v>
      </c>
      <c r="Q6140" s="5">
        <f>VLOOKUP(Table2[[#This Row],[id_heating_system]],$V$2:$W$5,2,0)*Table2[[#This Row],[2019]]</f>
        <v>203.34524598599998</v>
      </c>
      <c r="R6140">
        <v>246</v>
      </c>
    </row>
    <row r="6141" spans="1:18" x14ac:dyDescent="0.25">
      <c r="A6141">
        <v>1</v>
      </c>
      <c r="B6141">
        <v>9090307</v>
      </c>
      <c r="C6141">
        <v>6</v>
      </c>
      <c r="D6141">
        <v>2</v>
      </c>
      <c r="E6141">
        <v>4</v>
      </c>
      <c r="F6141" t="s">
        <v>7</v>
      </c>
      <c r="G6141">
        <v>18</v>
      </c>
      <c r="M6141">
        <v>9</v>
      </c>
      <c r="P6141">
        <v>9</v>
      </c>
      <c r="Q6141" s="5">
        <f>VLOOKUP(Table2[[#This Row],[id_heating_system]],$V$2:$W$5,2,0)*Table2[[#This Row],[2019]]</f>
        <v>9</v>
      </c>
      <c r="R6141">
        <v>9</v>
      </c>
    </row>
    <row r="6142" spans="1:18" x14ac:dyDescent="0.25">
      <c r="A6142">
        <v>1</v>
      </c>
      <c r="B6142">
        <v>9090307</v>
      </c>
      <c r="C6142">
        <v>6</v>
      </c>
      <c r="D6142">
        <v>3</v>
      </c>
      <c r="E6142">
        <v>1</v>
      </c>
      <c r="F6142" t="s">
        <v>7</v>
      </c>
      <c r="G6142">
        <v>173</v>
      </c>
      <c r="M6142">
        <v>1143</v>
      </c>
      <c r="P6142">
        <v>1143</v>
      </c>
      <c r="Q6142" s="5">
        <f>VLOOKUP(Table2[[#This Row],[id_heating_system]],$V$2:$W$5,2,0)*Table2[[#This Row],[2019]]</f>
        <v>1318.8461540220001</v>
      </c>
      <c r="R6142">
        <v>1143</v>
      </c>
    </row>
    <row r="6143" spans="1:18" x14ac:dyDescent="0.25">
      <c r="A6143">
        <v>1</v>
      </c>
      <c r="B6143">
        <v>9090307</v>
      </c>
      <c r="C6143">
        <v>6</v>
      </c>
      <c r="D6143">
        <v>3</v>
      </c>
      <c r="E6143">
        <v>2</v>
      </c>
      <c r="F6143" t="s">
        <v>7</v>
      </c>
      <c r="G6143">
        <v>12767</v>
      </c>
      <c r="M6143">
        <v>12129</v>
      </c>
      <c r="P6143">
        <v>12129</v>
      </c>
      <c r="Q6143" s="5">
        <f>VLOOKUP(Table2[[#This Row],[id_heating_system]],$V$2:$W$5,2,0)*Table2[[#This Row],[2019]]</f>
        <v>12129</v>
      </c>
      <c r="R6143">
        <v>12129</v>
      </c>
    </row>
    <row r="6144" spans="1:18" x14ac:dyDescent="0.25">
      <c r="A6144">
        <v>1</v>
      </c>
      <c r="B6144">
        <v>9090307</v>
      </c>
      <c r="C6144">
        <v>6</v>
      </c>
      <c r="D6144">
        <v>3</v>
      </c>
      <c r="E6144">
        <v>3</v>
      </c>
      <c r="F6144" t="s">
        <v>7</v>
      </c>
      <c r="G6144">
        <v>327</v>
      </c>
      <c r="M6144">
        <v>427</v>
      </c>
      <c r="P6144">
        <v>427</v>
      </c>
      <c r="Q6144" s="5">
        <f>VLOOKUP(Table2[[#This Row],[id_heating_system]],$V$2:$W$5,2,0)*Table2[[#This Row],[2019]]</f>
        <v>352.961057057</v>
      </c>
      <c r="R6144">
        <v>427</v>
      </c>
    </row>
    <row r="6145" spans="1:18" x14ac:dyDescent="0.25">
      <c r="A6145">
        <v>1</v>
      </c>
      <c r="B6145">
        <v>9090307</v>
      </c>
      <c r="C6145">
        <v>6</v>
      </c>
      <c r="D6145">
        <v>3</v>
      </c>
      <c r="E6145">
        <v>4</v>
      </c>
      <c r="F6145" t="s">
        <v>7</v>
      </c>
      <c r="G6145">
        <v>69</v>
      </c>
      <c r="M6145">
        <v>35</v>
      </c>
      <c r="P6145">
        <v>35</v>
      </c>
      <c r="Q6145" s="5">
        <f>VLOOKUP(Table2[[#This Row],[id_heating_system]],$V$2:$W$5,2,0)*Table2[[#This Row],[2019]]</f>
        <v>35</v>
      </c>
      <c r="R6145">
        <v>35</v>
      </c>
    </row>
    <row r="6146" spans="1:18" x14ac:dyDescent="0.25">
      <c r="A6146">
        <v>1</v>
      </c>
      <c r="B6146">
        <v>9090307</v>
      </c>
      <c r="C6146">
        <v>6</v>
      </c>
      <c r="D6146">
        <v>4</v>
      </c>
      <c r="E6146">
        <v>1</v>
      </c>
      <c r="F6146" t="s">
        <v>7</v>
      </c>
      <c r="G6146">
        <v>31</v>
      </c>
      <c r="M6146">
        <v>205</v>
      </c>
      <c r="P6146">
        <v>205</v>
      </c>
      <c r="Q6146" s="5">
        <f>VLOOKUP(Table2[[#This Row],[id_heating_system]],$V$2:$W$5,2,0)*Table2[[#This Row],[2019]]</f>
        <v>236.53846157000001</v>
      </c>
      <c r="R6146">
        <v>205</v>
      </c>
    </row>
    <row r="6147" spans="1:18" x14ac:dyDescent="0.25">
      <c r="A6147">
        <v>1</v>
      </c>
      <c r="B6147">
        <v>9090307</v>
      </c>
      <c r="C6147">
        <v>6</v>
      </c>
      <c r="D6147">
        <v>4</v>
      </c>
      <c r="E6147">
        <v>2</v>
      </c>
      <c r="F6147" t="s">
        <v>7</v>
      </c>
      <c r="G6147">
        <v>2583</v>
      </c>
      <c r="M6147">
        <v>2454</v>
      </c>
      <c r="P6147">
        <v>2454</v>
      </c>
      <c r="Q6147" s="5">
        <f>VLOOKUP(Table2[[#This Row],[id_heating_system]],$V$2:$W$5,2,0)*Table2[[#This Row],[2019]]</f>
        <v>2454</v>
      </c>
      <c r="R6147">
        <v>2454</v>
      </c>
    </row>
    <row r="6148" spans="1:18" x14ac:dyDescent="0.25">
      <c r="A6148">
        <v>1</v>
      </c>
      <c r="B6148">
        <v>9090307</v>
      </c>
      <c r="C6148">
        <v>6</v>
      </c>
      <c r="D6148">
        <v>4</v>
      </c>
      <c r="E6148">
        <v>3</v>
      </c>
      <c r="F6148" t="s">
        <v>7</v>
      </c>
      <c r="G6148">
        <v>254</v>
      </c>
      <c r="M6148">
        <v>332</v>
      </c>
      <c r="P6148">
        <v>332</v>
      </c>
      <c r="Q6148" s="5">
        <f>VLOOKUP(Table2[[#This Row],[id_heating_system]],$V$2:$W$5,2,0)*Table2[[#This Row],[2019]]</f>
        <v>274.43342141199997</v>
      </c>
      <c r="R6148">
        <v>332</v>
      </c>
    </row>
    <row r="6149" spans="1:18" x14ac:dyDescent="0.25">
      <c r="A6149">
        <v>1</v>
      </c>
      <c r="B6149">
        <v>9090307</v>
      </c>
      <c r="C6149">
        <v>6</v>
      </c>
      <c r="D6149">
        <v>4</v>
      </c>
      <c r="E6149">
        <v>4</v>
      </c>
      <c r="F6149" t="s">
        <v>7</v>
      </c>
      <c r="G6149">
        <v>12</v>
      </c>
      <c r="M6149">
        <v>6</v>
      </c>
      <c r="P6149">
        <v>6</v>
      </c>
      <c r="Q6149" s="5">
        <f>VLOOKUP(Table2[[#This Row],[id_heating_system]],$V$2:$W$5,2,0)*Table2[[#This Row],[2019]]</f>
        <v>6</v>
      </c>
      <c r="R6149">
        <v>6</v>
      </c>
    </row>
    <row r="6150" spans="1:18" x14ac:dyDescent="0.25">
      <c r="A6150">
        <v>1</v>
      </c>
      <c r="B6150">
        <v>9090307</v>
      </c>
      <c r="C6150">
        <v>6</v>
      </c>
      <c r="D6150">
        <v>5</v>
      </c>
      <c r="E6150">
        <v>1</v>
      </c>
      <c r="F6150" t="s">
        <v>7</v>
      </c>
      <c r="G6150">
        <v>51</v>
      </c>
      <c r="M6150">
        <v>337</v>
      </c>
      <c r="P6150">
        <v>337</v>
      </c>
      <c r="Q6150" s="5">
        <f>VLOOKUP(Table2[[#This Row],[id_heating_system]],$V$2:$W$5,2,0)*Table2[[#This Row],[2019]]</f>
        <v>388.84615389800001</v>
      </c>
      <c r="R6150">
        <v>337</v>
      </c>
    </row>
    <row r="6151" spans="1:18" x14ac:dyDescent="0.25">
      <c r="A6151">
        <v>1</v>
      </c>
      <c r="B6151">
        <v>9090307</v>
      </c>
      <c r="C6151">
        <v>6</v>
      </c>
      <c r="D6151">
        <v>5</v>
      </c>
      <c r="E6151">
        <v>2</v>
      </c>
      <c r="F6151" t="s">
        <v>7</v>
      </c>
      <c r="G6151">
        <v>7384</v>
      </c>
      <c r="M6151">
        <v>7015</v>
      </c>
      <c r="P6151">
        <v>7015</v>
      </c>
      <c r="Q6151" s="5">
        <f>VLOOKUP(Table2[[#This Row],[id_heating_system]],$V$2:$W$5,2,0)*Table2[[#This Row],[2019]]</f>
        <v>7015</v>
      </c>
      <c r="R6151">
        <v>7015</v>
      </c>
    </row>
    <row r="6152" spans="1:18" x14ac:dyDescent="0.25">
      <c r="A6152">
        <v>1</v>
      </c>
      <c r="B6152">
        <v>9090307</v>
      </c>
      <c r="C6152">
        <v>6</v>
      </c>
      <c r="D6152">
        <v>5</v>
      </c>
      <c r="E6152">
        <v>3</v>
      </c>
      <c r="F6152" t="s">
        <v>7</v>
      </c>
      <c r="G6152">
        <v>72</v>
      </c>
      <c r="M6152">
        <v>94</v>
      </c>
      <c r="P6152">
        <v>94</v>
      </c>
      <c r="Q6152" s="5">
        <f>VLOOKUP(Table2[[#This Row],[id_heating_system]],$V$2:$W$5,2,0)*Table2[[#This Row],[2019]]</f>
        <v>77.701028953999995</v>
      </c>
      <c r="R6152">
        <v>94</v>
      </c>
    </row>
    <row r="6153" spans="1:18" x14ac:dyDescent="0.25">
      <c r="A6153">
        <v>1</v>
      </c>
      <c r="B6153">
        <v>9090307</v>
      </c>
      <c r="C6153">
        <v>6</v>
      </c>
      <c r="D6153">
        <v>5</v>
      </c>
      <c r="E6153">
        <v>4</v>
      </c>
      <c r="F6153" t="s">
        <v>7</v>
      </c>
      <c r="G6153">
        <v>52</v>
      </c>
      <c r="M6153">
        <v>26</v>
      </c>
      <c r="P6153">
        <v>26</v>
      </c>
      <c r="Q6153" s="5">
        <f>VLOOKUP(Table2[[#This Row],[id_heating_system]],$V$2:$W$5,2,0)*Table2[[#This Row],[2019]]</f>
        <v>26</v>
      </c>
      <c r="R6153">
        <v>26</v>
      </c>
    </row>
    <row r="6154" spans="1:18" x14ac:dyDescent="0.25">
      <c r="A6154">
        <v>1</v>
      </c>
      <c r="B6154">
        <v>9090307</v>
      </c>
      <c r="C6154">
        <v>6</v>
      </c>
      <c r="D6154">
        <v>6</v>
      </c>
      <c r="E6154">
        <v>1</v>
      </c>
      <c r="F6154" t="s">
        <v>7</v>
      </c>
      <c r="G6154">
        <v>137</v>
      </c>
      <c r="M6154">
        <v>905</v>
      </c>
      <c r="P6154">
        <v>905</v>
      </c>
      <c r="Q6154" s="5">
        <f>VLOOKUP(Table2[[#This Row],[id_heating_system]],$V$2:$W$5,2,0)*Table2[[#This Row],[2019]]</f>
        <v>1044.23076937</v>
      </c>
      <c r="R6154">
        <v>905</v>
      </c>
    </row>
    <row r="6155" spans="1:18" x14ac:dyDescent="0.25">
      <c r="A6155">
        <v>1</v>
      </c>
      <c r="B6155">
        <v>9090307</v>
      </c>
      <c r="C6155">
        <v>6</v>
      </c>
      <c r="D6155">
        <v>6</v>
      </c>
      <c r="E6155">
        <v>2</v>
      </c>
      <c r="F6155" t="s">
        <v>7</v>
      </c>
      <c r="G6155">
        <v>18935</v>
      </c>
      <c r="M6155">
        <v>17988</v>
      </c>
      <c r="P6155">
        <v>17988</v>
      </c>
      <c r="Q6155" s="5">
        <f>VLOOKUP(Table2[[#This Row],[id_heating_system]],$V$2:$W$5,2,0)*Table2[[#This Row],[2019]]</f>
        <v>17988</v>
      </c>
      <c r="R6155">
        <v>17988</v>
      </c>
    </row>
    <row r="6156" spans="1:18" x14ac:dyDescent="0.25">
      <c r="A6156">
        <v>1</v>
      </c>
      <c r="B6156">
        <v>9090307</v>
      </c>
      <c r="C6156">
        <v>6</v>
      </c>
      <c r="D6156">
        <v>6</v>
      </c>
      <c r="E6156">
        <v>3</v>
      </c>
      <c r="F6156" t="s">
        <v>7</v>
      </c>
      <c r="G6156">
        <v>118</v>
      </c>
      <c r="M6156">
        <v>154</v>
      </c>
      <c r="P6156">
        <v>154</v>
      </c>
      <c r="Q6156" s="5">
        <f>VLOOKUP(Table2[[#This Row],[id_heating_system]],$V$2:$W$5,2,0)*Table2[[#This Row],[2019]]</f>
        <v>127.29743041399999</v>
      </c>
      <c r="R6156">
        <v>154</v>
      </c>
    </row>
    <row r="6157" spans="1:18" x14ac:dyDescent="0.25">
      <c r="A6157">
        <v>1</v>
      </c>
      <c r="B6157">
        <v>9090307</v>
      </c>
      <c r="C6157">
        <v>6</v>
      </c>
      <c r="D6157">
        <v>6</v>
      </c>
      <c r="E6157">
        <v>4</v>
      </c>
      <c r="F6157" t="s">
        <v>7</v>
      </c>
      <c r="G6157">
        <v>357</v>
      </c>
      <c r="M6157">
        <v>179</v>
      </c>
      <c r="P6157">
        <v>179</v>
      </c>
      <c r="Q6157" s="5">
        <f>VLOOKUP(Table2[[#This Row],[id_heating_system]],$V$2:$W$5,2,0)*Table2[[#This Row],[2019]]</f>
        <v>179</v>
      </c>
      <c r="R6157">
        <v>179</v>
      </c>
    </row>
    <row r="6158" spans="1:18" x14ac:dyDescent="0.25">
      <c r="A6158">
        <v>1</v>
      </c>
      <c r="B6158">
        <v>9090307</v>
      </c>
      <c r="C6158">
        <v>6</v>
      </c>
      <c r="D6158">
        <v>7</v>
      </c>
      <c r="E6158">
        <v>1</v>
      </c>
      <c r="F6158" t="s">
        <v>7</v>
      </c>
      <c r="G6158">
        <v>6</v>
      </c>
      <c r="M6158">
        <v>40</v>
      </c>
      <c r="P6158">
        <v>40</v>
      </c>
      <c r="Q6158" s="5">
        <f>VLOOKUP(Table2[[#This Row],[id_heating_system]],$V$2:$W$5,2,0)*Table2[[#This Row],[2019]]</f>
        <v>46.153846160000001</v>
      </c>
      <c r="R6158">
        <v>40</v>
      </c>
    </row>
    <row r="6159" spans="1:18" x14ac:dyDescent="0.25">
      <c r="A6159">
        <v>1</v>
      </c>
      <c r="B6159">
        <v>9090307</v>
      </c>
      <c r="C6159">
        <v>6</v>
      </c>
      <c r="D6159">
        <v>7</v>
      </c>
      <c r="E6159">
        <v>2</v>
      </c>
      <c r="F6159" t="s">
        <v>7</v>
      </c>
      <c r="G6159">
        <v>2533</v>
      </c>
      <c r="M6159">
        <v>2406</v>
      </c>
      <c r="P6159">
        <v>2406</v>
      </c>
      <c r="Q6159" s="5">
        <f>VLOOKUP(Table2[[#This Row],[id_heating_system]],$V$2:$W$5,2,0)*Table2[[#This Row],[2019]]</f>
        <v>2406</v>
      </c>
      <c r="R6159">
        <v>2406</v>
      </c>
    </row>
    <row r="6160" spans="1:18" x14ac:dyDescent="0.25">
      <c r="A6160">
        <v>1</v>
      </c>
      <c r="B6160">
        <v>9090307</v>
      </c>
      <c r="C6160">
        <v>6</v>
      </c>
      <c r="D6160">
        <v>7</v>
      </c>
      <c r="E6160">
        <v>3</v>
      </c>
      <c r="F6160" t="s">
        <v>7</v>
      </c>
      <c r="G6160">
        <v>3</v>
      </c>
      <c r="M6160">
        <v>4</v>
      </c>
      <c r="P6160">
        <v>4</v>
      </c>
      <c r="Q6160" s="5">
        <f>VLOOKUP(Table2[[#This Row],[id_heating_system]],$V$2:$W$5,2,0)*Table2[[#This Row],[2019]]</f>
        <v>3.3064267639999998</v>
      </c>
      <c r="R6160">
        <v>4</v>
      </c>
    </row>
    <row r="6161" spans="1:18" x14ac:dyDescent="0.25">
      <c r="A6161">
        <v>1</v>
      </c>
      <c r="B6161">
        <v>9090307</v>
      </c>
      <c r="C6161">
        <v>6</v>
      </c>
      <c r="D6161">
        <v>7</v>
      </c>
      <c r="E6161">
        <v>4</v>
      </c>
      <c r="F6161" t="s">
        <v>7</v>
      </c>
      <c r="G6161">
        <v>82</v>
      </c>
      <c r="M6161">
        <v>41</v>
      </c>
      <c r="P6161">
        <v>41</v>
      </c>
      <c r="Q6161" s="5">
        <f>VLOOKUP(Table2[[#This Row],[id_heating_system]],$V$2:$W$5,2,0)*Table2[[#This Row],[2019]]</f>
        <v>41</v>
      </c>
      <c r="R6161">
        <v>41</v>
      </c>
    </row>
    <row r="6162" spans="1:18" x14ac:dyDescent="0.25">
      <c r="A6162">
        <v>1</v>
      </c>
      <c r="B6162">
        <v>9090308</v>
      </c>
      <c r="C6162">
        <v>6</v>
      </c>
      <c r="D6162">
        <v>1</v>
      </c>
      <c r="E6162">
        <v>1</v>
      </c>
      <c r="F6162" t="s">
        <v>7</v>
      </c>
      <c r="G6162">
        <v>0</v>
      </c>
      <c r="M6162">
        <v>0</v>
      </c>
      <c r="P6162">
        <v>0</v>
      </c>
      <c r="Q6162" s="5">
        <f>VLOOKUP(Table2[[#This Row],[id_heating_system]],$V$2:$W$5,2,0)*Table2[[#This Row],[2019]]</f>
        <v>0</v>
      </c>
      <c r="R6162">
        <v>0</v>
      </c>
    </row>
    <row r="6163" spans="1:18" x14ac:dyDescent="0.25">
      <c r="A6163">
        <v>1</v>
      </c>
      <c r="B6163">
        <v>9090308</v>
      </c>
      <c r="C6163">
        <v>6</v>
      </c>
      <c r="D6163">
        <v>1</v>
      </c>
      <c r="E6163">
        <v>2</v>
      </c>
      <c r="F6163" t="s">
        <v>7</v>
      </c>
      <c r="G6163">
        <v>0</v>
      </c>
      <c r="M6163">
        <v>0</v>
      </c>
      <c r="P6163">
        <v>0</v>
      </c>
      <c r="Q6163" s="5">
        <f>VLOOKUP(Table2[[#This Row],[id_heating_system]],$V$2:$W$5,2,0)*Table2[[#This Row],[2019]]</f>
        <v>0</v>
      </c>
      <c r="R6163">
        <v>0</v>
      </c>
    </row>
    <row r="6164" spans="1:18" x14ac:dyDescent="0.25">
      <c r="A6164">
        <v>1</v>
      </c>
      <c r="B6164">
        <v>9090308</v>
      </c>
      <c r="C6164">
        <v>6</v>
      </c>
      <c r="D6164">
        <v>1</v>
      </c>
      <c r="E6164">
        <v>3</v>
      </c>
      <c r="F6164" t="s">
        <v>7</v>
      </c>
      <c r="G6164">
        <v>0</v>
      </c>
      <c r="M6164">
        <v>0</v>
      </c>
      <c r="P6164">
        <v>0</v>
      </c>
      <c r="Q6164" s="5">
        <f>VLOOKUP(Table2[[#This Row],[id_heating_system]],$V$2:$W$5,2,0)*Table2[[#This Row],[2019]]</f>
        <v>0</v>
      </c>
      <c r="R6164">
        <v>0</v>
      </c>
    </row>
    <row r="6165" spans="1:18" x14ac:dyDescent="0.25">
      <c r="A6165">
        <v>1</v>
      </c>
      <c r="B6165">
        <v>9090308</v>
      </c>
      <c r="C6165">
        <v>6</v>
      </c>
      <c r="D6165">
        <v>1</v>
      </c>
      <c r="E6165">
        <v>4</v>
      </c>
      <c r="F6165" t="s">
        <v>7</v>
      </c>
      <c r="G6165">
        <v>0</v>
      </c>
      <c r="M6165">
        <v>0</v>
      </c>
      <c r="P6165">
        <v>0</v>
      </c>
      <c r="Q6165" s="5">
        <f>VLOOKUP(Table2[[#This Row],[id_heating_system]],$V$2:$W$5,2,0)*Table2[[#This Row],[2019]]</f>
        <v>0</v>
      </c>
      <c r="R6165">
        <v>0</v>
      </c>
    </row>
    <row r="6166" spans="1:18" x14ac:dyDescent="0.25">
      <c r="A6166">
        <v>1</v>
      </c>
      <c r="B6166">
        <v>9090308</v>
      </c>
      <c r="C6166">
        <v>6</v>
      </c>
      <c r="D6166">
        <v>2</v>
      </c>
      <c r="E6166">
        <v>1</v>
      </c>
      <c r="F6166" t="s">
        <v>7</v>
      </c>
      <c r="G6166">
        <v>64</v>
      </c>
      <c r="M6166">
        <v>450</v>
      </c>
      <c r="P6166">
        <v>450</v>
      </c>
      <c r="Q6166" s="5">
        <f>VLOOKUP(Table2[[#This Row],[id_heating_system]],$V$2:$W$5,2,0)*Table2[[#This Row],[2019]]</f>
        <v>519.23076930000002</v>
      </c>
      <c r="R6166">
        <v>450</v>
      </c>
    </row>
    <row r="6167" spans="1:18" x14ac:dyDescent="0.25">
      <c r="A6167">
        <v>1</v>
      </c>
      <c r="B6167">
        <v>9090308</v>
      </c>
      <c r="C6167">
        <v>6</v>
      </c>
      <c r="D6167">
        <v>2</v>
      </c>
      <c r="E6167">
        <v>2</v>
      </c>
      <c r="F6167" t="s">
        <v>7</v>
      </c>
      <c r="G6167">
        <v>7877</v>
      </c>
      <c r="M6167">
        <v>7483</v>
      </c>
      <c r="P6167">
        <v>7483</v>
      </c>
      <c r="Q6167" s="5">
        <f>VLOOKUP(Table2[[#This Row],[id_heating_system]],$V$2:$W$5,2,0)*Table2[[#This Row],[2019]]</f>
        <v>7483</v>
      </c>
      <c r="R6167">
        <v>7483</v>
      </c>
    </row>
    <row r="6168" spans="1:18" x14ac:dyDescent="0.25">
      <c r="A6168">
        <v>1</v>
      </c>
      <c r="B6168">
        <v>9090308</v>
      </c>
      <c r="C6168">
        <v>6</v>
      </c>
      <c r="D6168">
        <v>2</v>
      </c>
      <c r="E6168">
        <v>3</v>
      </c>
      <c r="F6168" t="s">
        <v>7</v>
      </c>
      <c r="G6168">
        <v>190</v>
      </c>
      <c r="M6168">
        <v>301</v>
      </c>
      <c r="P6168">
        <v>301</v>
      </c>
      <c r="Q6168" s="5">
        <f>VLOOKUP(Table2[[#This Row],[id_heating_system]],$V$2:$W$5,2,0)*Table2[[#This Row],[2019]]</f>
        <v>248.80861399099999</v>
      </c>
      <c r="R6168">
        <v>301</v>
      </c>
    </row>
    <row r="6169" spans="1:18" x14ac:dyDescent="0.25">
      <c r="A6169">
        <v>1</v>
      </c>
      <c r="B6169">
        <v>9090308</v>
      </c>
      <c r="C6169">
        <v>6</v>
      </c>
      <c r="D6169">
        <v>2</v>
      </c>
      <c r="E6169">
        <v>4</v>
      </c>
      <c r="F6169" t="s">
        <v>7</v>
      </c>
      <c r="G6169">
        <v>42</v>
      </c>
      <c r="M6169">
        <v>21</v>
      </c>
      <c r="P6169">
        <v>21</v>
      </c>
      <c r="Q6169" s="5">
        <f>VLOOKUP(Table2[[#This Row],[id_heating_system]],$V$2:$W$5,2,0)*Table2[[#This Row],[2019]]</f>
        <v>21</v>
      </c>
      <c r="R6169">
        <v>21</v>
      </c>
    </row>
    <row r="6170" spans="1:18" x14ac:dyDescent="0.25">
      <c r="A6170">
        <v>1</v>
      </c>
      <c r="B6170">
        <v>9090308</v>
      </c>
      <c r="C6170">
        <v>6</v>
      </c>
      <c r="D6170">
        <v>3</v>
      </c>
      <c r="E6170">
        <v>1</v>
      </c>
      <c r="F6170" t="s">
        <v>7</v>
      </c>
      <c r="G6170">
        <v>18</v>
      </c>
      <c r="M6170">
        <v>126</v>
      </c>
      <c r="P6170">
        <v>126</v>
      </c>
      <c r="Q6170" s="5">
        <f>VLOOKUP(Table2[[#This Row],[id_heating_system]],$V$2:$W$5,2,0)*Table2[[#This Row],[2019]]</f>
        <v>145.38461540399999</v>
      </c>
      <c r="R6170">
        <v>126</v>
      </c>
    </row>
    <row r="6171" spans="1:18" x14ac:dyDescent="0.25">
      <c r="A6171">
        <v>1</v>
      </c>
      <c r="B6171">
        <v>9090308</v>
      </c>
      <c r="C6171">
        <v>6</v>
      </c>
      <c r="D6171">
        <v>3</v>
      </c>
      <c r="E6171">
        <v>2</v>
      </c>
      <c r="F6171" t="s">
        <v>7</v>
      </c>
      <c r="G6171">
        <v>3388</v>
      </c>
      <c r="M6171">
        <v>3219</v>
      </c>
      <c r="P6171">
        <v>3219</v>
      </c>
      <c r="Q6171" s="5">
        <f>VLOOKUP(Table2[[#This Row],[id_heating_system]],$V$2:$W$5,2,0)*Table2[[#This Row],[2019]]</f>
        <v>3219</v>
      </c>
      <c r="R6171">
        <v>3219</v>
      </c>
    </row>
    <row r="6172" spans="1:18" x14ac:dyDescent="0.25">
      <c r="A6172">
        <v>1</v>
      </c>
      <c r="B6172">
        <v>9090308</v>
      </c>
      <c r="C6172">
        <v>6</v>
      </c>
      <c r="D6172">
        <v>3</v>
      </c>
      <c r="E6172">
        <v>3</v>
      </c>
      <c r="F6172" t="s">
        <v>7</v>
      </c>
      <c r="G6172">
        <v>96</v>
      </c>
      <c r="M6172">
        <v>152</v>
      </c>
      <c r="P6172">
        <v>152</v>
      </c>
      <c r="Q6172" s="5">
        <f>VLOOKUP(Table2[[#This Row],[id_heating_system]],$V$2:$W$5,2,0)*Table2[[#This Row],[2019]]</f>
        <v>125.64421703199999</v>
      </c>
      <c r="R6172">
        <v>152</v>
      </c>
    </row>
    <row r="6173" spans="1:18" x14ac:dyDescent="0.25">
      <c r="A6173">
        <v>1</v>
      </c>
      <c r="B6173">
        <v>9090308</v>
      </c>
      <c r="C6173">
        <v>6</v>
      </c>
      <c r="D6173">
        <v>3</v>
      </c>
      <c r="E6173">
        <v>4</v>
      </c>
      <c r="F6173" t="s">
        <v>7</v>
      </c>
      <c r="G6173">
        <v>33</v>
      </c>
      <c r="M6173">
        <v>17</v>
      </c>
      <c r="P6173">
        <v>17</v>
      </c>
      <c r="Q6173" s="5">
        <f>VLOOKUP(Table2[[#This Row],[id_heating_system]],$V$2:$W$5,2,0)*Table2[[#This Row],[2019]]</f>
        <v>17</v>
      </c>
      <c r="R6173">
        <v>17</v>
      </c>
    </row>
    <row r="6174" spans="1:18" x14ac:dyDescent="0.25">
      <c r="A6174">
        <v>1</v>
      </c>
      <c r="B6174">
        <v>9090308</v>
      </c>
      <c r="C6174">
        <v>6</v>
      </c>
      <c r="D6174">
        <v>4</v>
      </c>
      <c r="E6174">
        <v>1</v>
      </c>
      <c r="F6174" t="s">
        <v>7</v>
      </c>
      <c r="G6174">
        <v>99</v>
      </c>
      <c r="M6174">
        <v>695</v>
      </c>
      <c r="P6174">
        <v>695</v>
      </c>
      <c r="Q6174" s="5">
        <f>VLOOKUP(Table2[[#This Row],[id_heating_system]],$V$2:$W$5,2,0)*Table2[[#This Row],[2019]]</f>
        <v>801.92307703000006</v>
      </c>
      <c r="R6174">
        <v>695</v>
      </c>
    </row>
    <row r="6175" spans="1:18" x14ac:dyDescent="0.25">
      <c r="A6175">
        <v>1</v>
      </c>
      <c r="B6175">
        <v>9090308</v>
      </c>
      <c r="C6175">
        <v>6</v>
      </c>
      <c r="D6175">
        <v>4</v>
      </c>
      <c r="E6175">
        <v>2</v>
      </c>
      <c r="F6175" t="s">
        <v>7</v>
      </c>
      <c r="G6175">
        <v>6502</v>
      </c>
      <c r="M6175">
        <v>6177</v>
      </c>
      <c r="P6175">
        <v>6177</v>
      </c>
      <c r="Q6175" s="5">
        <f>VLOOKUP(Table2[[#This Row],[id_heating_system]],$V$2:$W$5,2,0)*Table2[[#This Row],[2019]]</f>
        <v>6177</v>
      </c>
      <c r="R6175">
        <v>6177</v>
      </c>
    </row>
    <row r="6176" spans="1:18" x14ac:dyDescent="0.25">
      <c r="A6176">
        <v>1</v>
      </c>
      <c r="B6176">
        <v>9090308</v>
      </c>
      <c r="C6176">
        <v>6</v>
      </c>
      <c r="D6176">
        <v>4</v>
      </c>
      <c r="E6176">
        <v>3</v>
      </c>
      <c r="F6176" t="s">
        <v>7</v>
      </c>
      <c r="G6176">
        <v>130</v>
      </c>
      <c r="M6176">
        <v>206</v>
      </c>
      <c r="P6176">
        <v>206</v>
      </c>
      <c r="Q6176" s="5">
        <f>VLOOKUP(Table2[[#This Row],[id_heating_system]],$V$2:$W$5,2,0)*Table2[[#This Row],[2019]]</f>
        <v>170.28097834599998</v>
      </c>
      <c r="R6176">
        <v>206</v>
      </c>
    </row>
    <row r="6177" spans="1:18" x14ac:dyDescent="0.25">
      <c r="A6177">
        <v>1</v>
      </c>
      <c r="B6177">
        <v>9090308</v>
      </c>
      <c r="C6177">
        <v>6</v>
      </c>
      <c r="D6177">
        <v>4</v>
      </c>
      <c r="E6177">
        <v>4</v>
      </c>
      <c r="F6177" t="s">
        <v>7</v>
      </c>
      <c r="G6177">
        <v>41</v>
      </c>
      <c r="M6177">
        <v>21</v>
      </c>
      <c r="P6177">
        <v>21</v>
      </c>
      <c r="Q6177" s="5">
        <f>VLOOKUP(Table2[[#This Row],[id_heating_system]],$V$2:$W$5,2,0)*Table2[[#This Row],[2019]]</f>
        <v>21</v>
      </c>
      <c r="R6177">
        <v>21</v>
      </c>
    </row>
    <row r="6178" spans="1:18" x14ac:dyDescent="0.25">
      <c r="A6178">
        <v>1</v>
      </c>
      <c r="B6178">
        <v>9090308</v>
      </c>
      <c r="C6178">
        <v>6</v>
      </c>
      <c r="D6178">
        <v>5</v>
      </c>
      <c r="E6178">
        <v>1</v>
      </c>
      <c r="F6178" t="s">
        <v>7</v>
      </c>
      <c r="G6178">
        <v>24</v>
      </c>
      <c r="M6178">
        <v>169</v>
      </c>
      <c r="P6178">
        <v>169</v>
      </c>
      <c r="Q6178" s="5">
        <f>VLOOKUP(Table2[[#This Row],[id_heating_system]],$V$2:$W$5,2,0)*Table2[[#This Row],[2019]]</f>
        <v>195.00000002600001</v>
      </c>
      <c r="R6178">
        <v>169</v>
      </c>
    </row>
    <row r="6179" spans="1:18" x14ac:dyDescent="0.25">
      <c r="A6179">
        <v>1</v>
      </c>
      <c r="B6179">
        <v>9090308</v>
      </c>
      <c r="C6179">
        <v>6</v>
      </c>
      <c r="D6179">
        <v>5</v>
      </c>
      <c r="E6179">
        <v>2</v>
      </c>
      <c r="F6179" t="s">
        <v>7</v>
      </c>
      <c r="G6179">
        <v>6446</v>
      </c>
      <c r="M6179">
        <v>6124</v>
      </c>
      <c r="P6179">
        <v>6124</v>
      </c>
      <c r="Q6179" s="5">
        <f>VLOOKUP(Table2[[#This Row],[id_heating_system]],$V$2:$W$5,2,0)*Table2[[#This Row],[2019]]</f>
        <v>6124</v>
      </c>
      <c r="R6179">
        <v>6124</v>
      </c>
    </row>
    <row r="6180" spans="1:18" x14ac:dyDescent="0.25">
      <c r="A6180">
        <v>1</v>
      </c>
      <c r="B6180">
        <v>9090308</v>
      </c>
      <c r="C6180">
        <v>6</v>
      </c>
      <c r="D6180">
        <v>5</v>
      </c>
      <c r="E6180">
        <v>3</v>
      </c>
      <c r="F6180" t="s">
        <v>7</v>
      </c>
      <c r="G6180">
        <v>48</v>
      </c>
      <c r="M6180">
        <v>76</v>
      </c>
      <c r="P6180">
        <v>76</v>
      </c>
      <c r="Q6180" s="5">
        <f>VLOOKUP(Table2[[#This Row],[id_heating_system]],$V$2:$W$5,2,0)*Table2[[#This Row],[2019]]</f>
        <v>62.822108515999993</v>
      </c>
      <c r="R6180">
        <v>76</v>
      </c>
    </row>
    <row r="6181" spans="1:18" x14ac:dyDescent="0.25">
      <c r="A6181">
        <v>1</v>
      </c>
      <c r="B6181">
        <v>9090308</v>
      </c>
      <c r="C6181">
        <v>6</v>
      </c>
      <c r="D6181">
        <v>5</v>
      </c>
      <c r="E6181">
        <v>4</v>
      </c>
      <c r="F6181" t="s">
        <v>7</v>
      </c>
      <c r="G6181">
        <v>167</v>
      </c>
      <c r="M6181">
        <v>84</v>
      </c>
      <c r="P6181">
        <v>84</v>
      </c>
      <c r="Q6181" s="5">
        <f>VLOOKUP(Table2[[#This Row],[id_heating_system]],$V$2:$W$5,2,0)*Table2[[#This Row],[2019]]</f>
        <v>84</v>
      </c>
      <c r="R6181">
        <v>84</v>
      </c>
    </row>
    <row r="6182" spans="1:18" x14ac:dyDescent="0.25">
      <c r="A6182">
        <v>1</v>
      </c>
      <c r="B6182">
        <v>9090308</v>
      </c>
      <c r="C6182">
        <v>6</v>
      </c>
      <c r="D6182">
        <v>6</v>
      </c>
      <c r="E6182">
        <v>1</v>
      </c>
      <c r="F6182" t="s">
        <v>7</v>
      </c>
      <c r="G6182">
        <v>89</v>
      </c>
      <c r="M6182">
        <v>625</v>
      </c>
      <c r="P6182">
        <v>625</v>
      </c>
      <c r="Q6182" s="5">
        <f>VLOOKUP(Table2[[#This Row],[id_heating_system]],$V$2:$W$5,2,0)*Table2[[#This Row],[2019]]</f>
        <v>721.15384625000002</v>
      </c>
      <c r="R6182">
        <v>625</v>
      </c>
    </row>
    <row r="6183" spans="1:18" x14ac:dyDescent="0.25">
      <c r="A6183">
        <v>1</v>
      </c>
      <c r="B6183">
        <v>9090308</v>
      </c>
      <c r="C6183">
        <v>6</v>
      </c>
      <c r="D6183">
        <v>6</v>
      </c>
      <c r="E6183">
        <v>2</v>
      </c>
      <c r="F6183" t="s">
        <v>7</v>
      </c>
      <c r="G6183">
        <v>9863</v>
      </c>
      <c r="M6183">
        <v>9370</v>
      </c>
      <c r="P6183">
        <v>9370</v>
      </c>
      <c r="Q6183" s="5">
        <f>VLOOKUP(Table2[[#This Row],[id_heating_system]],$V$2:$W$5,2,0)*Table2[[#This Row],[2019]]</f>
        <v>9370</v>
      </c>
      <c r="R6183">
        <v>9370</v>
      </c>
    </row>
    <row r="6184" spans="1:18" x14ac:dyDescent="0.25">
      <c r="A6184">
        <v>1</v>
      </c>
      <c r="B6184">
        <v>9090308</v>
      </c>
      <c r="C6184">
        <v>6</v>
      </c>
      <c r="D6184">
        <v>6</v>
      </c>
      <c r="E6184">
        <v>3</v>
      </c>
      <c r="F6184" t="s">
        <v>7</v>
      </c>
      <c r="G6184">
        <v>63</v>
      </c>
      <c r="M6184">
        <v>100</v>
      </c>
      <c r="P6184">
        <v>100</v>
      </c>
      <c r="Q6184" s="5">
        <f>VLOOKUP(Table2[[#This Row],[id_heating_system]],$V$2:$W$5,2,0)*Table2[[#This Row],[2019]]</f>
        <v>82.660669099999993</v>
      </c>
      <c r="R6184">
        <v>100</v>
      </c>
    </row>
    <row r="6185" spans="1:18" x14ac:dyDescent="0.25">
      <c r="A6185">
        <v>1</v>
      </c>
      <c r="B6185">
        <v>9090308</v>
      </c>
      <c r="C6185">
        <v>6</v>
      </c>
      <c r="D6185">
        <v>6</v>
      </c>
      <c r="E6185">
        <v>4</v>
      </c>
      <c r="F6185" t="s">
        <v>7</v>
      </c>
      <c r="G6185">
        <v>222</v>
      </c>
      <c r="M6185">
        <v>111</v>
      </c>
      <c r="P6185">
        <v>111</v>
      </c>
      <c r="Q6185" s="5">
        <f>VLOOKUP(Table2[[#This Row],[id_heating_system]],$V$2:$W$5,2,0)*Table2[[#This Row],[2019]]</f>
        <v>111</v>
      </c>
      <c r="R6185">
        <v>111</v>
      </c>
    </row>
    <row r="6186" spans="1:18" x14ac:dyDescent="0.25">
      <c r="A6186">
        <v>1</v>
      </c>
      <c r="B6186">
        <v>9090308</v>
      </c>
      <c r="C6186">
        <v>6</v>
      </c>
      <c r="D6186">
        <v>7</v>
      </c>
      <c r="E6186">
        <v>1</v>
      </c>
      <c r="F6186" t="s">
        <v>7</v>
      </c>
      <c r="G6186">
        <v>6</v>
      </c>
      <c r="M6186">
        <v>42</v>
      </c>
      <c r="P6186">
        <v>42</v>
      </c>
      <c r="Q6186" s="5">
        <f>VLOOKUP(Table2[[#This Row],[id_heating_system]],$V$2:$W$5,2,0)*Table2[[#This Row],[2019]]</f>
        <v>48.461538468000001</v>
      </c>
      <c r="R6186">
        <v>42</v>
      </c>
    </row>
    <row r="6187" spans="1:18" x14ac:dyDescent="0.25">
      <c r="A6187">
        <v>1</v>
      </c>
      <c r="B6187">
        <v>9090308</v>
      </c>
      <c r="C6187">
        <v>6</v>
      </c>
      <c r="D6187">
        <v>7</v>
      </c>
      <c r="E6187">
        <v>2</v>
      </c>
      <c r="F6187" t="s">
        <v>7</v>
      </c>
      <c r="G6187">
        <v>2072</v>
      </c>
      <c r="M6187">
        <v>1968</v>
      </c>
      <c r="P6187">
        <v>1968</v>
      </c>
      <c r="Q6187" s="5">
        <f>VLOOKUP(Table2[[#This Row],[id_heating_system]],$V$2:$W$5,2,0)*Table2[[#This Row],[2019]]</f>
        <v>1968</v>
      </c>
      <c r="R6187">
        <v>1968</v>
      </c>
    </row>
    <row r="6188" spans="1:18" x14ac:dyDescent="0.25">
      <c r="A6188">
        <v>1</v>
      </c>
      <c r="B6188">
        <v>9090308</v>
      </c>
      <c r="C6188">
        <v>6</v>
      </c>
      <c r="D6188">
        <v>7</v>
      </c>
      <c r="E6188">
        <v>3</v>
      </c>
      <c r="F6188" t="s">
        <v>7</v>
      </c>
      <c r="G6188">
        <v>6</v>
      </c>
      <c r="M6188">
        <v>9</v>
      </c>
      <c r="P6188">
        <v>9</v>
      </c>
      <c r="Q6188" s="5">
        <f>VLOOKUP(Table2[[#This Row],[id_heating_system]],$V$2:$W$5,2,0)*Table2[[#This Row],[2019]]</f>
        <v>7.4394602189999999</v>
      </c>
      <c r="R6188">
        <v>9</v>
      </c>
    </row>
    <row r="6189" spans="1:18" x14ac:dyDescent="0.25">
      <c r="A6189">
        <v>1</v>
      </c>
      <c r="B6189">
        <v>9090308</v>
      </c>
      <c r="C6189">
        <v>6</v>
      </c>
      <c r="D6189">
        <v>7</v>
      </c>
      <c r="E6189">
        <v>4</v>
      </c>
      <c r="F6189" t="s">
        <v>7</v>
      </c>
      <c r="G6189">
        <v>116</v>
      </c>
      <c r="M6189">
        <v>58</v>
      </c>
      <c r="P6189">
        <v>58</v>
      </c>
      <c r="Q6189" s="5">
        <f>VLOOKUP(Table2[[#This Row],[id_heating_system]],$V$2:$W$5,2,0)*Table2[[#This Row],[2019]]</f>
        <v>58</v>
      </c>
      <c r="R6189">
        <v>58</v>
      </c>
    </row>
    <row r="6190" spans="1:18" x14ac:dyDescent="0.25">
      <c r="A6190">
        <v>1</v>
      </c>
      <c r="B6190">
        <v>9090309</v>
      </c>
      <c r="C6190">
        <v>6</v>
      </c>
      <c r="D6190">
        <v>1</v>
      </c>
      <c r="E6190">
        <v>1</v>
      </c>
      <c r="F6190" t="s">
        <v>7</v>
      </c>
      <c r="G6190">
        <v>0</v>
      </c>
      <c r="M6190">
        <v>0</v>
      </c>
      <c r="P6190">
        <v>0</v>
      </c>
      <c r="Q6190" s="5">
        <f>VLOOKUP(Table2[[#This Row],[id_heating_system]],$V$2:$W$5,2,0)*Table2[[#This Row],[2019]]</f>
        <v>0</v>
      </c>
      <c r="R6190">
        <v>0</v>
      </c>
    </row>
    <row r="6191" spans="1:18" x14ac:dyDescent="0.25">
      <c r="A6191">
        <v>1</v>
      </c>
      <c r="B6191">
        <v>9090309</v>
      </c>
      <c r="C6191">
        <v>6</v>
      </c>
      <c r="D6191">
        <v>1</v>
      </c>
      <c r="E6191">
        <v>2</v>
      </c>
      <c r="F6191" t="s">
        <v>7</v>
      </c>
      <c r="G6191">
        <v>0</v>
      </c>
      <c r="M6191">
        <v>0</v>
      </c>
      <c r="P6191">
        <v>0</v>
      </c>
      <c r="Q6191" s="5">
        <f>VLOOKUP(Table2[[#This Row],[id_heating_system]],$V$2:$W$5,2,0)*Table2[[#This Row],[2019]]</f>
        <v>0</v>
      </c>
      <c r="R6191">
        <v>0</v>
      </c>
    </row>
    <row r="6192" spans="1:18" x14ac:dyDescent="0.25">
      <c r="A6192">
        <v>1</v>
      </c>
      <c r="B6192">
        <v>9090309</v>
      </c>
      <c r="C6192">
        <v>6</v>
      </c>
      <c r="D6192">
        <v>1</v>
      </c>
      <c r="E6192">
        <v>3</v>
      </c>
      <c r="F6192" t="s">
        <v>7</v>
      </c>
      <c r="G6192">
        <v>0</v>
      </c>
      <c r="M6192">
        <v>0</v>
      </c>
      <c r="P6192">
        <v>0</v>
      </c>
      <c r="Q6192" s="5">
        <f>VLOOKUP(Table2[[#This Row],[id_heating_system]],$V$2:$W$5,2,0)*Table2[[#This Row],[2019]]</f>
        <v>0</v>
      </c>
      <c r="R6192">
        <v>0</v>
      </c>
    </row>
    <row r="6193" spans="1:18" x14ac:dyDescent="0.25">
      <c r="A6193">
        <v>1</v>
      </c>
      <c r="B6193">
        <v>9090309</v>
      </c>
      <c r="C6193">
        <v>6</v>
      </c>
      <c r="D6193">
        <v>1</v>
      </c>
      <c r="E6193">
        <v>4</v>
      </c>
      <c r="F6193" t="s">
        <v>7</v>
      </c>
      <c r="G6193">
        <v>0</v>
      </c>
      <c r="M6193">
        <v>0</v>
      </c>
      <c r="P6193">
        <v>0</v>
      </c>
      <c r="Q6193" s="5">
        <f>VLOOKUP(Table2[[#This Row],[id_heating_system]],$V$2:$W$5,2,0)*Table2[[#This Row],[2019]]</f>
        <v>0</v>
      </c>
      <c r="R6193">
        <v>0</v>
      </c>
    </row>
    <row r="6194" spans="1:18" x14ac:dyDescent="0.25">
      <c r="A6194">
        <v>1</v>
      </c>
      <c r="B6194">
        <v>9090309</v>
      </c>
      <c r="C6194">
        <v>6</v>
      </c>
      <c r="D6194">
        <v>2</v>
      </c>
      <c r="E6194">
        <v>1</v>
      </c>
      <c r="F6194" t="s">
        <v>7</v>
      </c>
      <c r="G6194">
        <v>274</v>
      </c>
      <c r="M6194">
        <v>1385</v>
      </c>
      <c r="P6194">
        <v>1385</v>
      </c>
      <c r="Q6194" s="5">
        <f>VLOOKUP(Table2[[#This Row],[id_heating_system]],$V$2:$W$5,2,0)*Table2[[#This Row],[2019]]</f>
        <v>1598.07692329</v>
      </c>
      <c r="R6194">
        <v>1385</v>
      </c>
    </row>
    <row r="6195" spans="1:18" x14ac:dyDescent="0.25">
      <c r="A6195">
        <v>1</v>
      </c>
      <c r="B6195">
        <v>9090309</v>
      </c>
      <c r="C6195">
        <v>6</v>
      </c>
      <c r="D6195">
        <v>2</v>
      </c>
      <c r="E6195">
        <v>2</v>
      </c>
      <c r="F6195" t="s">
        <v>7</v>
      </c>
      <c r="G6195">
        <v>11550</v>
      </c>
      <c r="M6195">
        <v>10973</v>
      </c>
      <c r="P6195">
        <v>10973</v>
      </c>
      <c r="Q6195" s="5">
        <f>VLOOKUP(Table2[[#This Row],[id_heating_system]],$V$2:$W$5,2,0)*Table2[[#This Row],[2019]]</f>
        <v>10973</v>
      </c>
      <c r="R6195">
        <v>10973</v>
      </c>
    </row>
    <row r="6196" spans="1:18" x14ac:dyDescent="0.25">
      <c r="A6196">
        <v>1</v>
      </c>
      <c r="B6196">
        <v>9090309</v>
      </c>
      <c r="C6196">
        <v>6</v>
      </c>
      <c r="D6196">
        <v>2</v>
      </c>
      <c r="E6196">
        <v>3</v>
      </c>
      <c r="F6196" t="s">
        <v>7</v>
      </c>
      <c r="G6196">
        <v>786</v>
      </c>
      <c r="M6196">
        <v>875</v>
      </c>
      <c r="P6196">
        <v>875</v>
      </c>
      <c r="Q6196" s="5">
        <f>VLOOKUP(Table2[[#This Row],[id_heating_system]],$V$2:$W$5,2,0)*Table2[[#This Row],[2019]]</f>
        <v>723.28085462499996</v>
      </c>
      <c r="R6196">
        <v>875</v>
      </c>
    </row>
    <row r="6197" spans="1:18" x14ac:dyDescent="0.25">
      <c r="A6197">
        <v>1</v>
      </c>
      <c r="B6197">
        <v>9090309</v>
      </c>
      <c r="C6197">
        <v>6</v>
      </c>
      <c r="D6197">
        <v>2</v>
      </c>
      <c r="E6197">
        <v>4</v>
      </c>
      <c r="F6197" t="s">
        <v>7</v>
      </c>
      <c r="G6197">
        <v>36</v>
      </c>
      <c r="M6197">
        <v>18</v>
      </c>
      <c r="P6197">
        <v>18</v>
      </c>
      <c r="Q6197" s="5">
        <f>VLOOKUP(Table2[[#This Row],[id_heating_system]],$V$2:$W$5,2,0)*Table2[[#This Row],[2019]]</f>
        <v>18</v>
      </c>
      <c r="R6197">
        <v>18</v>
      </c>
    </row>
    <row r="6198" spans="1:18" x14ac:dyDescent="0.25">
      <c r="A6198">
        <v>1</v>
      </c>
      <c r="B6198">
        <v>9090309</v>
      </c>
      <c r="C6198">
        <v>6</v>
      </c>
      <c r="D6198">
        <v>3</v>
      </c>
      <c r="E6198">
        <v>1</v>
      </c>
      <c r="F6198" t="s">
        <v>7</v>
      </c>
      <c r="G6198">
        <v>8</v>
      </c>
      <c r="M6198">
        <v>40</v>
      </c>
      <c r="P6198">
        <v>40</v>
      </c>
      <c r="Q6198" s="5">
        <f>VLOOKUP(Table2[[#This Row],[id_heating_system]],$V$2:$W$5,2,0)*Table2[[#This Row],[2019]]</f>
        <v>46.153846160000001</v>
      </c>
      <c r="R6198">
        <v>40</v>
      </c>
    </row>
    <row r="6199" spans="1:18" x14ac:dyDescent="0.25">
      <c r="A6199">
        <v>1</v>
      </c>
      <c r="B6199">
        <v>9090309</v>
      </c>
      <c r="C6199">
        <v>6</v>
      </c>
      <c r="D6199">
        <v>3</v>
      </c>
      <c r="E6199">
        <v>2</v>
      </c>
      <c r="F6199" t="s">
        <v>7</v>
      </c>
      <c r="G6199">
        <v>1607</v>
      </c>
      <c r="M6199">
        <v>1527</v>
      </c>
      <c r="P6199">
        <v>1527</v>
      </c>
      <c r="Q6199" s="5">
        <f>VLOOKUP(Table2[[#This Row],[id_heating_system]],$V$2:$W$5,2,0)*Table2[[#This Row],[2019]]</f>
        <v>1527</v>
      </c>
      <c r="R6199">
        <v>1527</v>
      </c>
    </row>
    <row r="6200" spans="1:18" x14ac:dyDescent="0.25">
      <c r="A6200">
        <v>1</v>
      </c>
      <c r="B6200">
        <v>9090309</v>
      </c>
      <c r="C6200">
        <v>6</v>
      </c>
      <c r="D6200">
        <v>3</v>
      </c>
      <c r="E6200">
        <v>3</v>
      </c>
      <c r="F6200" t="s">
        <v>7</v>
      </c>
      <c r="G6200">
        <v>24</v>
      </c>
      <c r="M6200">
        <v>27</v>
      </c>
      <c r="P6200">
        <v>27</v>
      </c>
      <c r="Q6200" s="5">
        <f>VLOOKUP(Table2[[#This Row],[id_heating_system]],$V$2:$W$5,2,0)*Table2[[#This Row],[2019]]</f>
        <v>22.318380656999999</v>
      </c>
      <c r="R6200">
        <v>27</v>
      </c>
    </row>
    <row r="6201" spans="1:18" x14ac:dyDescent="0.25">
      <c r="A6201">
        <v>1</v>
      </c>
      <c r="B6201">
        <v>9090309</v>
      </c>
      <c r="C6201">
        <v>6</v>
      </c>
      <c r="D6201">
        <v>3</v>
      </c>
      <c r="E6201">
        <v>4</v>
      </c>
      <c r="F6201" t="s">
        <v>7</v>
      </c>
      <c r="G6201">
        <v>3</v>
      </c>
      <c r="M6201">
        <v>2</v>
      </c>
      <c r="P6201">
        <v>2</v>
      </c>
      <c r="Q6201" s="5">
        <f>VLOOKUP(Table2[[#This Row],[id_heating_system]],$V$2:$W$5,2,0)*Table2[[#This Row],[2019]]</f>
        <v>2</v>
      </c>
      <c r="R6201">
        <v>2</v>
      </c>
    </row>
    <row r="6202" spans="1:18" x14ac:dyDescent="0.25">
      <c r="A6202">
        <v>1</v>
      </c>
      <c r="B6202">
        <v>9090309</v>
      </c>
      <c r="C6202">
        <v>6</v>
      </c>
      <c r="D6202">
        <v>4</v>
      </c>
      <c r="E6202">
        <v>1</v>
      </c>
      <c r="F6202" t="s">
        <v>7</v>
      </c>
      <c r="G6202">
        <v>172</v>
      </c>
      <c r="M6202">
        <v>869</v>
      </c>
      <c r="P6202">
        <v>869</v>
      </c>
      <c r="Q6202" s="5">
        <f>VLOOKUP(Table2[[#This Row],[id_heating_system]],$V$2:$W$5,2,0)*Table2[[#This Row],[2019]]</f>
        <v>1002.692307826</v>
      </c>
      <c r="R6202">
        <v>869</v>
      </c>
    </row>
    <row r="6203" spans="1:18" x14ac:dyDescent="0.25">
      <c r="A6203">
        <v>1</v>
      </c>
      <c r="B6203">
        <v>9090309</v>
      </c>
      <c r="C6203">
        <v>6</v>
      </c>
      <c r="D6203">
        <v>4</v>
      </c>
      <c r="E6203">
        <v>2</v>
      </c>
      <c r="F6203" t="s">
        <v>7</v>
      </c>
      <c r="G6203">
        <v>12455</v>
      </c>
      <c r="M6203">
        <v>11832</v>
      </c>
      <c r="P6203">
        <v>11832</v>
      </c>
      <c r="Q6203" s="5">
        <f>VLOOKUP(Table2[[#This Row],[id_heating_system]],$V$2:$W$5,2,0)*Table2[[#This Row],[2019]]</f>
        <v>11832</v>
      </c>
      <c r="R6203">
        <v>11832</v>
      </c>
    </row>
    <row r="6204" spans="1:18" x14ac:dyDescent="0.25">
      <c r="A6204">
        <v>1</v>
      </c>
      <c r="B6204">
        <v>9090309</v>
      </c>
      <c r="C6204">
        <v>6</v>
      </c>
      <c r="D6204">
        <v>4</v>
      </c>
      <c r="E6204">
        <v>3</v>
      </c>
      <c r="F6204" t="s">
        <v>7</v>
      </c>
      <c r="G6204">
        <v>302</v>
      </c>
      <c r="M6204">
        <v>336</v>
      </c>
      <c r="P6204">
        <v>336</v>
      </c>
      <c r="Q6204" s="5">
        <f>VLOOKUP(Table2[[#This Row],[id_heating_system]],$V$2:$W$5,2,0)*Table2[[#This Row],[2019]]</f>
        <v>277.73984817600001</v>
      </c>
      <c r="R6204">
        <v>336</v>
      </c>
    </row>
    <row r="6205" spans="1:18" x14ac:dyDescent="0.25">
      <c r="A6205">
        <v>1</v>
      </c>
      <c r="B6205">
        <v>9090309</v>
      </c>
      <c r="C6205">
        <v>6</v>
      </c>
      <c r="D6205">
        <v>4</v>
      </c>
      <c r="E6205">
        <v>4</v>
      </c>
      <c r="F6205" t="s">
        <v>7</v>
      </c>
      <c r="G6205">
        <v>34</v>
      </c>
      <c r="M6205">
        <v>17</v>
      </c>
      <c r="P6205">
        <v>17</v>
      </c>
      <c r="Q6205" s="5">
        <f>VLOOKUP(Table2[[#This Row],[id_heating_system]],$V$2:$W$5,2,0)*Table2[[#This Row],[2019]]</f>
        <v>17</v>
      </c>
      <c r="R6205">
        <v>17</v>
      </c>
    </row>
    <row r="6206" spans="1:18" x14ac:dyDescent="0.25">
      <c r="A6206">
        <v>1</v>
      </c>
      <c r="B6206">
        <v>9090309</v>
      </c>
      <c r="C6206">
        <v>6</v>
      </c>
      <c r="D6206">
        <v>5</v>
      </c>
      <c r="E6206">
        <v>1</v>
      </c>
      <c r="F6206" t="s">
        <v>7</v>
      </c>
      <c r="G6206">
        <v>75</v>
      </c>
      <c r="M6206">
        <v>379</v>
      </c>
      <c r="P6206">
        <v>379</v>
      </c>
      <c r="Q6206" s="5">
        <f>VLOOKUP(Table2[[#This Row],[id_heating_system]],$V$2:$W$5,2,0)*Table2[[#This Row],[2019]]</f>
        <v>437.30769236600003</v>
      </c>
      <c r="R6206">
        <v>379</v>
      </c>
    </row>
    <row r="6207" spans="1:18" x14ac:dyDescent="0.25">
      <c r="A6207">
        <v>1</v>
      </c>
      <c r="B6207">
        <v>9090309</v>
      </c>
      <c r="C6207">
        <v>6</v>
      </c>
      <c r="D6207">
        <v>5</v>
      </c>
      <c r="E6207">
        <v>2</v>
      </c>
      <c r="F6207" t="s">
        <v>7</v>
      </c>
      <c r="G6207">
        <v>12182</v>
      </c>
      <c r="M6207">
        <v>11573</v>
      </c>
      <c r="P6207">
        <v>11573</v>
      </c>
      <c r="Q6207" s="5">
        <f>VLOOKUP(Table2[[#This Row],[id_heating_system]],$V$2:$W$5,2,0)*Table2[[#This Row],[2019]]</f>
        <v>11573</v>
      </c>
      <c r="R6207">
        <v>11573</v>
      </c>
    </row>
    <row r="6208" spans="1:18" x14ac:dyDescent="0.25">
      <c r="A6208">
        <v>1</v>
      </c>
      <c r="B6208">
        <v>9090309</v>
      </c>
      <c r="C6208">
        <v>6</v>
      </c>
      <c r="D6208">
        <v>5</v>
      </c>
      <c r="E6208">
        <v>3</v>
      </c>
      <c r="F6208" t="s">
        <v>7</v>
      </c>
      <c r="G6208">
        <v>77</v>
      </c>
      <c r="M6208">
        <v>86</v>
      </c>
      <c r="P6208">
        <v>86</v>
      </c>
      <c r="Q6208" s="5">
        <f>VLOOKUP(Table2[[#This Row],[id_heating_system]],$V$2:$W$5,2,0)*Table2[[#This Row],[2019]]</f>
        <v>71.088175425999992</v>
      </c>
      <c r="R6208">
        <v>86</v>
      </c>
    </row>
    <row r="6209" spans="1:18" x14ac:dyDescent="0.25">
      <c r="A6209">
        <v>1</v>
      </c>
      <c r="B6209">
        <v>9090309</v>
      </c>
      <c r="C6209">
        <v>6</v>
      </c>
      <c r="D6209">
        <v>5</v>
      </c>
      <c r="E6209">
        <v>4</v>
      </c>
      <c r="F6209" t="s">
        <v>7</v>
      </c>
      <c r="G6209">
        <v>98</v>
      </c>
      <c r="M6209">
        <v>49</v>
      </c>
      <c r="P6209">
        <v>49</v>
      </c>
      <c r="Q6209" s="5">
        <f>VLOOKUP(Table2[[#This Row],[id_heating_system]],$V$2:$W$5,2,0)*Table2[[#This Row],[2019]]</f>
        <v>49</v>
      </c>
      <c r="R6209">
        <v>49</v>
      </c>
    </row>
    <row r="6210" spans="1:18" x14ac:dyDescent="0.25">
      <c r="A6210">
        <v>1</v>
      </c>
      <c r="B6210">
        <v>9090309</v>
      </c>
      <c r="C6210">
        <v>6</v>
      </c>
      <c r="D6210">
        <v>6</v>
      </c>
      <c r="E6210">
        <v>1</v>
      </c>
      <c r="F6210" t="s">
        <v>7</v>
      </c>
      <c r="G6210">
        <v>113</v>
      </c>
      <c r="M6210">
        <v>571</v>
      </c>
      <c r="P6210">
        <v>571</v>
      </c>
      <c r="Q6210" s="5">
        <f>VLOOKUP(Table2[[#This Row],[id_heating_system]],$V$2:$W$5,2,0)*Table2[[#This Row],[2019]]</f>
        <v>658.84615393399997</v>
      </c>
      <c r="R6210">
        <v>571</v>
      </c>
    </row>
    <row r="6211" spans="1:18" x14ac:dyDescent="0.25">
      <c r="A6211">
        <v>1</v>
      </c>
      <c r="B6211">
        <v>9090309</v>
      </c>
      <c r="C6211">
        <v>6</v>
      </c>
      <c r="D6211">
        <v>6</v>
      </c>
      <c r="E6211">
        <v>2</v>
      </c>
      <c r="F6211" t="s">
        <v>7</v>
      </c>
      <c r="G6211">
        <v>13319</v>
      </c>
      <c r="M6211">
        <v>12653</v>
      </c>
      <c r="P6211">
        <v>12653</v>
      </c>
      <c r="Q6211" s="5">
        <f>VLOOKUP(Table2[[#This Row],[id_heating_system]],$V$2:$W$5,2,0)*Table2[[#This Row],[2019]]</f>
        <v>12653</v>
      </c>
      <c r="R6211">
        <v>12653</v>
      </c>
    </row>
    <row r="6212" spans="1:18" x14ac:dyDescent="0.25">
      <c r="A6212">
        <v>1</v>
      </c>
      <c r="B6212">
        <v>9090309</v>
      </c>
      <c r="C6212">
        <v>6</v>
      </c>
      <c r="D6212">
        <v>6</v>
      </c>
      <c r="E6212">
        <v>3</v>
      </c>
      <c r="F6212" t="s">
        <v>7</v>
      </c>
      <c r="G6212">
        <v>119</v>
      </c>
      <c r="M6212">
        <v>132</v>
      </c>
      <c r="P6212">
        <v>132</v>
      </c>
      <c r="Q6212" s="5">
        <f>VLOOKUP(Table2[[#This Row],[id_heating_system]],$V$2:$W$5,2,0)*Table2[[#This Row],[2019]]</f>
        <v>109.11208321199999</v>
      </c>
      <c r="R6212">
        <v>132</v>
      </c>
    </row>
    <row r="6213" spans="1:18" x14ac:dyDescent="0.25">
      <c r="A6213">
        <v>1</v>
      </c>
      <c r="B6213">
        <v>9090309</v>
      </c>
      <c r="C6213">
        <v>6</v>
      </c>
      <c r="D6213">
        <v>6</v>
      </c>
      <c r="E6213">
        <v>4</v>
      </c>
      <c r="F6213" t="s">
        <v>7</v>
      </c>
      <c r="G6213">
        <v>92</v>
      </c>
      <c r="M6213">
        <v>46</v>
      </c>
      <c r="P6213">
        <v>46</v>
      </c>
      <c r="Q6213" s="5">
        <f>VLOOKUP(Table2[[#This Row],[id_heating_system]],$V$2:$W$5,2,0)*Table2[[#This Row],[2019]]</f>
        <v>46</v>
      </c>
      <c r="R6213">
        <v>46</v>
      </c>
    </row>
    <row r="6214" spans="1:18" x14ac:dyDescent="0.25">
      <c r="A6214">
        <v>1</v>
      </c>
      <c r="B6214">
        <v>9090309</v>
      </c>
      <c r="C6214">
        <v>6</v>
      </c>
      <c r="D6214">
        <v>7</v>
      </c>
      <c r="E6214">
        <v>1</v>
      </c>
      <c r="F6214" t="s">
        <v>7</v>
      </c>
      <c r="G6214">
        <v>9</v>
      </c>
      <c r="M6214">
        <v>45</v>
      </c>
      <c r="P6214">
        <v>45</v>
      </c>
      <c r="Q6214" s="5">
        <f>VLOOKUP(Table2[[#This Row],[id_heating_system]],$V$2:$W$5,2,0)*Table2[[#This Row],[2019]]</f>
        <v>51.923076930000001</v>
      </c>
      <c r="R6214">
        <v>45</v>
      </c>
    </row>
    <row r="6215" spans="1:18" x14ac:dyDescent="0.25">
      <c r="A6215">
        <v>1</v>
      </c>
      <c r="B6215">
        <v>9090309</v>
      </c>
      <c r="C6215">
        <v>6</v>
      </c>
      <c r="D6215">
        <v>7</v>
      </c>
      <c r="E6215">
        <v>2</v>
      </c>
      <c r="F6215" t="s">
        <v>7</v>
      </c>
      <c r="G6215">
        <v>1672</v>
      </c>
      <c r="M6215">
        <v>1588</v>
      </c>
      <c r="P6215">
        <v>1588</v>
      </c>
      <c r="Q6215" s="5">
        <f>VLOOKUP(Table2[[#This Row],[id_heating_system]],$V$2:$W$5,2,0)*Table2[[#This Row],[2019]]</f>
        <v>1588</v>
      </c>
      <c r="R6215">
        <v>1588</v>
      </c>
    </row>
    <row r="6216" spans="1:18" x14ac:dyDescent="0.25">
      <c r="A6216">
        <v>1</v>
      </c>
      <c r="B6216">
        <v>9090309</v>
      </c>
      <c r="C6216">
        <v>6</v>
      </c>
      <c r="D6216">
        <v>7</v>
      </c>
      <c r="E6216">
        <v>3</v>
      </c>
      <c r="F6216" t="s">
        <v>7</v>
      </c>
      <c r="G6216">
        <v>3</v>
      </c>
      <c r="M6216">
        <v>3</v>
      </c>
      <c r="P6216">
        <v>3</v>
      </c>
      <c r="Q6216" s="5">
        <f>VLOOKUP(Table2[[#This Row],[id_heating_system]],$V$2:$W$5,2,0)*Table2[[#This Row],[2019]]</f>
        <v>2.479820073</v>
      </c>
      <c r="R6216">
        <v>3</v>
      </c>
    </row>
    <row r="6217" spans="1:18" x14ac:dyDescent="0.25">
      <c r="A6217">
        <v>1</v>
      </c>
      <c r="B6217">
        <v>9090309</v>
      </c>
      <c r="C6217">
        <v>6</v>
      </c>
      <c r="D6217">
        <v>7</v>
      </c>
      <c r="E6217">
        <v>4</v>
      </c>
      <c r="F6217" t="s">
        <v>7</v>
      </c>
      <c r="G6217">
        <v>33</v>
      </c>
      <c r="M6217">
        <v>17</v>
      </c>
      <c r="P6217">
        <v>17</v>
      </c>
      <c r="Q6217" s="5">
        <f>VLOOKUP(Table2[[#This Row],[id_heating_system]],$V$2:$W$5,2,0)*Table2[[#This Row],[2019]]</f>
        <v>17</v>
      </c>
      <c r="R6217">
        <v>17</v>
      </c>
    </row>
    <row r="6218" spans="1:18" x14ac:dyDescent="0.25">
      <c r="A6218">
        <v>1</v>
      </c>
      <c r="B6218">
        <v>9090310</v>
      </c>
      <c r="C6218">
        <v>6</v>
      </c>
      <c r="D6218">
        <v>1</v>
      </c>
      <c r="E6218">
        <v>1</v>
      </c>
      <c r="F6218" t="s">
        <v>7</v>
      </c>
      <c r="G6218">
        <v>0</v>
      </c>
      <c r="M6218">
        <v>0</v>
      </c>
      <c r="P6218">
        <v>0</v>
      </c>
      <c r="Q6218" s="5">
        <f>VLOOKUP(Table2[[#This Row],[id_heating_system]],$V$2:$W$5,2,0)*Table2[[#This Row],[2019]]</f>
        <v>0</v>
      </c>
      <c r="R6218">
        <v>0</v>
      </c>
    </row>
    <row r="6219" spans="1:18" x14ac:dyDescent="0.25">
      <c r="A6219">
        <v>1</v>
      </c>
      <c r="B6219">
        <v>9090310</v>
      </c>
      <c r="C6219">
        <v>6</v>
      </c>
      <c r="D6219">
        <v>1</v>
      </c>
      <c r="E6219">
        <v>2</v>
      </c>
      <c r="F6219" t="s">
        <v>7</v>
      </c>
      <c r="G6219">
        <v>0</v>
      </c>
      <c r="M6219">
        <v>0</v>
      </c>
      <c r="P6219">
        <v>0</v>
      </c>
      <c r="Q6219" s="5">
        <f>VLOOKUP(Table2[[#This Row],[id_heating_system]],$V$2:$W$5,2,0)*Table2[[#This Row],[2019]]</f>
        <v>0</v>
      </c>
      <c r="R6219">
        <v>0</v>
      </c>
    </row>
    <row r="6220" spans="1:18" x14ac:dyDescent="0.25">
      <c r="A6220">
        <v>1</v>
      </c>
      <c r="B6220">
        <v>9090310</v>
      </c>
      <c r="C6220">
        <v>6</v>
      </c>
      <c r="D6220">
        <v>1</v>
      </c>
      <c r="E6220">
        <v>3</v>
      </c>
      <c r="F6220" t="s">
        <v>7</v>
      </c>
      <c r="G6220">
        <v>0</v>
      </c>
      <c r="M6220">
        <v>0</v>
      </c>
      <c r="P6220">
        <v>0</v>
      </c>
      <c r="Q6220" s="5">
        <f>VLOOKUP(Table2[[#This Row],[id_heating_system]],$V$2:$W$5,2,0)*Table2[[#This Row],[2019]]</f>
        <v>0</v>
      </c>
      <c r="R6220">
        <v>0</v>
      </c>
    </row>
    <row r="6221" spans="1:18" x14ac:dyDescent="0.25">
      <c r="A6221">
        <v>1</v>
      </c>
      <c r="B6221">
        <v>9090310</v>
      </c>
      <c r="C6221">
        <v>6</v>
      </c>
      <c r="D6221">
        <v>1</v>
      </c>
      <c r="E6221">
        <v>4</v>
      </c>
      <c r="F6221" t="s">
        <v>7</v>
      </c>
      <c r="G6221">
        <v>0</v>
      </c>
      <c r="M6221">
        <v>0</v>
      </c>
      <c r="P6221">
        <v>0</v>
      </c>
      <c r="Q6221" s="5">
        <f>VLOOKUP(Table2[[#This Row],[id_heating_system]],$V$2:$W$5,2,0)*Table2[[#This Row],[2019]]</f>
        <v>0</v>
      </c>
      <c r="R6221">
        <v>0</v>
      </c>
    </row>
    <row r="6222" spans="1:18" x14ac:dyDescent="0.25">
      <c r="A6222">
        <v>1</v>
      </c>
      <c r="B6222">
        <v>9090310</v>
      </c>
      <c r="C6222">
        <v>6</v>
      </c>
      <c r="D6222">
        <v>2</v>
      </c>
      <c r="E6222">
        <v>1</v>
      </c>
      <c r="F6222" t="s">
        <v>7</v>
      </c>
      <c r="G6222">
        <v>52</v>
      </c>
      <c r="M6222">
        <v>510</v>
      </c>
      <c r="P6222">
        <v>510</v>
      </c>
      <c r="Q6222" s="5">
        <f>VLOOKUP(Table2[[#This Row],[id_heating_system]],$V$2:$W$5,2,0)*Table2[[#This Row],[2019]]</f>
        <v>588.46153853999999</v>
      </c>
      <c r="R6222">
        <v>510</v>
      </c>
    </row>
    <row r="6223" spans="1:18" x14ac:dyDescent="0.25">
      <c r="A6223">
        <v>1</v>
      </c>
      <c r="B6223">
        <v>9090310</v>
      </c>
      <c r="C6223">
        <v>6</v>
      </c>
      <c r="D6223">
        <v>2</v>
      </c>
      <c r="E6223">
        <v>2</v>
      </c>
      <c r="F6223" t="s">
        <v>7</v>
      </c>
      <c r="G6223">
        <v>3165</v>
      </c>
      <c r="M6223">
        <v>3007</v>
      </c>
      <c r="P6223">
        <v>3007</v>
      </c>
      <c r="Q6223" s="5">
        <f>VLOOKUP(Table2[[#This Row],[id_heating_system]],$V$2:$W$5,2,0)*Table2[[#This Row],[2019]]</f>
        <v>3007</v>
      </c>
      <c r="R6223">
        <v>3007</v>
      </c>
    </row>
    <row r="6224" spans="1:18" x14ac:dyDescent="0.25">
      <c r="A6224">
        <v>1</v>
      </c>
      <c r="B6224">
        <v>9090310</v>
      </c>
      <c r="C6224">
        <v>6</v>
      </c>
      <c r="D6224">
        <v>2</v>
      </c>
      <c r="E6224">
        <v>3</v>
      </c>
      <c r="F6224" t="s">
        <v>7</v>
      </c>
      <c r="G6224">
        <v>438</v>
      </c>
      <c r="M6224">
        <v>721</v>
      </c>
      <c r="P6224">
        <v>721</v>
      </c>
      <c r="Q6224" s="5">
        <f>VLOOKUP(Table2[[#This Row],[id_heating_system]],$V$2:$W$5,2,0)*Table2[[#This Row],[2019]]</f>
        <v>595.98342421099994</v>
      </c>
      <c r="R6224">
        <v>721</v>
      </c>
    </row>
    <row r="6225" spans="1:18" x14ac:dyDescent="0.25">
      <c r="A6225">
        <v>1</v>
      </c>
      <c r="B6225">
        <v>9090310</v>
      </c>
      <c r="C6225">
        <v>6</v>
      </c>
      <c r="D6225">
        <v>2</v>
      </c>
      <c r="E6225">
        <v>4</v>
      </c>
      <c r="F6225" t="s">
        <v>7</v>
      </c>
      <c r="G6225">
        <v>33</v>
      </c>
      <c r="M6225">
        <v>17</v>
      </c>
      <c r="P6225">
        <v>17</v>
      </c>
      <c r="Q6225" s="5">
        <f>VLOOKUP(Table2[[#This Row],[id_heating_system]],$V$2:$W$5,2,0)*Table2[[#This Row],[2019]]</f>
        <v>17</v>
      </c>
      <c r="R6225">
        <v>17</v>
      </c>
    </row>
    <row r="6226" spans="1:18" x14ac:dyDescent="0.25">
      <c r="A6226">
        <v>1</v>
      </c>
      <c r="B6226">
        <v>9090310</v>
      </c>
      <c r="C6226">
        <v>6</v>
      </c>
      <c r="D6226">
        <v>3</v>
      </c>
      <c r="E6226">
        <v>1</v>
      </c>
      <c r="F6226" t="s">
        <v>7</v>
      </c>
      <c r="G6226">
        <v>3</v>
      </c>
      <c r="M6226">
        <v>29</v>
      </c>
      <c r="P6226">
        <v>29</v>
      </c>
      <c r="Q6226" s="5">
        <f>VLOOKUP(Table2[[#This Row],[id_heating_system]],$V$2:$W$5,2,0)*Table2[[#This Row],[2019]]</f>
        <v>33.461538466</v>
      </c>
      <c r="R6226">
        <v>29</v>
      </c>
    </row>
    <row r="6227" spans="1:18" x14ac:dyDescent="0.25">
      <c r="A6227">
        <v>1</v>
      </c>
      <c r="B6227">
        <v>9090310</v>
      </c>
      <c r="C6227">
        <v>6</v>
      </c>
      <c r="D6227">
        <v>3</v>
      </c>
      <c r="E6227">
        <v>2</v>
      </c>
      <c r="F6227" t="s">
        <v>7</v>
      </c>
      <c r="G6227">
        <v>1804</v>
      </c>
      <c r="M6227">
        <v>1714</v>
      </c>
      <c r="P6227">
        <v>1714</v>
      </c>
      <c r="Q6227" s="5">
        <f>VLOOKUP(Table2[[#This Row],[id_heating_system]],$V$2:$W$5,2,0)*Table2[[#This Row],[2019]]</f>
        <v>1714</v>
      </c>
      <c r="R6227">
        <v>1714</v>
      </c>
    </row>
    <row r="6228" spans="1:18" x14ac:dyDescent="0.25">
      <c r="A6228">
        <v>1</v>
      </c>
      <c r="B6228">
        <v>9090310</v>
      </c>
      <c r="C6228">
        <v>6</v>
      </c>
      <c r="D6228">
        <v>3</v>
      </c>
      <c r="E6228">
        <v>3</v>
      </c>
      <c r="F6228" t="s">
        <v>7</v>
      </c>
      <c r="G6228">
        <v>18</v>
      </c>
      <c r="M6228">
        <v>30</v>
      </c>
      <c r="P6228">
        <v>30</v>
      </c>
      <c r="Q6228" s="5">
        <f>VLOOKUP(Table2[[#This Row],[id_heating_system]],$V$2:$W$5,2,0)*Table2[[#This Row],[2019]]</f>
        <v>24.798200729999998</v>
      </c>
      <c r="R6228">
        <v>30</v>
      </c>
    </row>
    <row r="6229" spans="1:18" x14ac:dyDescent="0.25">
      <c r="A6229">
        <v>1</v>
      </c>
      <c r="B6229">
        <v>9090310</v>
      </c>
      <c r="C6229">
        <v>6</v>
      </c>
      <c r="D6229">
        <v>3</v>
      </c>
      <c r="E6229">
        <v>4</v>
      </c>
      <c r="F6229" t="s">
        <v>7</v>
      </c>
      <c r="G6229">
        <v>63</v>
      </c>
      <c r="M6229">
        <v>32</v>
      </c>
      <c r="P6229">
        <v>32</v>
      </c>
      <c r="Q6229" s="5">
        <f>VLOOKUP(Table2[[#This Row],[id_heating_system]],$V$2:$W$5,2,0)*Table2[[#This Row],[2019]]</f>
        <v>32</v>
      </c>
      <c r="R6229">
        <v>32</v>
      </c>
    </row>
    <row r="6230" spans="1:18" x14ac:dyDescent="0.25">
      <c r="A6230">
        <v>1</v>
      </c>
      <c r="B6230">
        <v>9090310</v>
      </c>
      <c r="C6230">
        <v>6</v>
      </c>
      <c r="D6230">
        <v>4</v>
      </c>
      <c r="E6230">
        <v>1</v>
      </c>
      <c r="F6230" t="s">
        <v>7</v>
      </c>
      <c r="G6230">
        <v>15</v>
      </c>
      <c r="M6230">
        <v>147</v>
      </c>
      <c r="P6230">
        <v>147</v>
      </c>
      <c r="Q6230" s="5">
        <f>VLOOKUP(Table2[[#This Row],[id_heating_system]],$V$2:$W$5,2,0)*Table2[[#This Row],[2019]]</f>
        <v>169.61538463799999</v>
      </c>
      <c r="R6230">
        <v>147</v>
      </c>
    </row>
    <row r="6231" spans="1:18" x14ac:dyDescent="0.25">
      <c r="A6231">
        <v>1</v>
      </c>
      <c r="B6231">
        <v>9090310</v>
      </c>
      <c r="C6231">
        <v>6</v>
      </c>
      <c r="D6231">
        <v>4</v>
      </c>
      <c r="E6231">
        <v>2</v>
      </c>
      <c r="F6231" t="s">
        <v>7</v>
      </c>
      <c r="G6231">
        <v>3121</v>
      </c>
      <c r="M6231">
        <v>2965</v>
      </c>
      <c r="P6231">
        <v>2965</v>
      </c>
      <c r="Q6231" s="5">
        <f>VLOOKUP(Table2[[#This Row],[id_heating_system]],$V$2:$W$5,2,0)*Table2[[#This Row],[2019]]</f>
        <v>2965</v>
      </c>
      <c r="R6231">
        <v>2965</v>
      </c>
    </row>
    <row r="6232" spans="1:18" x14ac:dyDescent="0.25">
      <c r="A6232">
        <v>1</v>
      </c>
      <c r="B6232">
        <v>9090310</v>
      </c>
      <c r="C6232">
        <v>6</v>
      </c>
      <c r="D6232">
        <v>4</v>
      </c>
      <c r="E6232">
        <v>3</v>
      </c>
      <c r="F6232" t="s">
        <v>7</v>
      </c>
      <c r="G6232">
        <v>171</v>
      </c>
      <c r="M6232">
        <v>282</v>
      </c>
      <c r="P6232">
        <v>282</v>
      </c>
      <c r="Q6232" s="5">
        <f>VLOOKUP(Table2[[#This Row],[id_heating_system]],$V$2:$W$5,2,0)*Table2[[#This Row],[2019]]</f>
        <v>233.103086862</v>
      </c>
      <c r="R6232">
        <v>282</v>
      </c>
    </row>
    <row r="6233" spans="1:18" x14ac:dyDescent="0.25">
      <c r="A6233">
        <v>1</v>
      </c>
      <c r="B6233">
        <v>9090310</v>
      </c>
      <c r="C6233">
        <v>6</v>
      </c>
      <c r="D6233">
        <v>4</v>
      </c>
      <c r="E6233">
        <v>4</v>
      </c>
      <c r="F6233" t="s">
        <v>7</v>
      </c>
      <c r="G6233">
        <v>27</v>
      </c>
      <c r="M6233">
        <v>14</v>
      </c>
      <c r="P6233">
        <v>14</v>
      </c>
      <c r="Q6233" s="5">
        <f>VLOOKUP(Table2[[#This Row],[id_heating_system]],$V$2:$W$5,2,0)*Table2[[#This Row],[2019]]</f>
        <v>14</v>
      </c>
      <c r="R6233">
        <v>14</v>
      </c>
    </row>
    <row r="6234" spans="1:18" x14ac:dyDescent="0.25">
      <c r="A6234">
        <v>1</v>
      </c>
      <c r="B6234">
        <v>9090310</v>
      </c>
      <c r="C6234">
        <v>6</v>
      </c>
      <c r="D6234">
        <v>5</v>
      </c>
      <c r="E6234">
        <v>1</v>
      </c>
      <c r="F6234" t="s">
        <v>7</v>
      </c>
      <c r="G6234">
        <v>34</v>
      </c>
      <c r="M6234">
        <v>333</v>
      </c>
      <c r="P6234">
        <v>333</v>
      </c>
      <c r="Q6234" s="5">
        <f>VLOOKUP(Table2[[#This Row],[id_heating_system]],$V$2:$W$5,2,0)*Table2[[#This Row],[2019]]</f>
        <v>384.23076928199998</v>
      </c>
      <c r="R6234">
        <v>333</v>
      </c>
    </row>
    <row r="6235" spans="1:18" x14ac:dyDescent="0.25">
      <c r="A6235">
        <v>1</v>
      </c>
      <c r="B6235">
        <v>9090310</v>
      </c>
      <c r="C6235">
        <v>6</v>
      </c>
      <c r="D6235">
        <v>5</v>
      </c>
      <c r="E6235">
        <v>2</v>
      </c>
      <c r="F6235" t="s">
        <v>7</v>
      </c>
      <c r="G6235">
        <v>5490</v>
      </c>
      <c r="M6235">
        <v>5216</v>
      </c>
      <c r="P6235">
        <v>5216</v>
      </c>
      <c r="Q6235" s="5">
        <f>VLOOKUP(Table2[[#This Row],[id_heating_system]],$V$2:$W$5,2,0)*Table2[[#This Row],[2019]]</f>
        <v>5216</v>
      </c>
      <c r="R6235">
        <v>5216</v>
      </c>
    </row>
    <row r="6236" spans="1:18" x14ac:dyDescent="0.25">
      <c r="A6236">
        <v>1</v>
      </c>
      <c r="B6236">
        <v>9090310</v>
      </c>
      <c r="C6236">
        <v>6</v>
      </c>
      <c r="D6236">
        <v>5</v>
      </c>
      <c r="E6236">
        <v>3</v>
      </c>
      <c r="F6236" t="s">
        <v>7</v>
      </c>
      <c r="G6236">
        <v>56</v>
      </c>
      <c r="M6236">
        <v>92</v>
      </c>
      <c r="P6236">
        <v>92</v>
      </c>
      <c r="Q6236" s="5">
        <f>VLOOKUP(Table2[[#This Row],[id_heating_system]],$V$2:$W$5,2,0)*Table2[[#This Row],[2019]]</f>
        <v>76.04781557199999</v>
      </c>
      <c r="R6236">
        <v>92</v>
      </c>
    </row>
    <row r="6237" spans="1:18" x14ac:dyDescent="0.25">
      <c r="A6237">
        <v>1</v>
      </c>
      <c r="B6237">
        <v>9090310</v>
      </c>
      <c r="C6237">
        <v>6</v>
      </c>
      <c r="D6237">
        <v>5</v>
      </c>
      <c r="E6237">
        <v>4</v>
      </c>
      <c r="F6237" t="s">
        <v>7</v>
      </c>
      <c r="G6237">
        <v>173</v>
      </c>
      <c r="M6237">
        <v>87</v>
      </c>
      <c r="P6237">
        <v>87</v>
      </c>
      <c r="Q6237" s="5">
        <f>VLOOKUP(Table2[[#This Row],[id_heating_system]],$V$2:$W$5,2,0)*Table2[[#This Row],[2019]]</f>
        <v>87</v>
      </c>
      <c r="R6237">
        <v>87</v>
      </c>
    </row>
    <row r="6238" spans="1:18" x14ac:dyDescent="0.25">
      <c r="A6238">
        <v>1</v>
      </c>
      <c r="B6238">
        <v>9090310</v>
      </c>
      <c r="C6238">
        <v>6</v>
      </c>
      <c r="D6238">
        <v>6</v>
      </c>
      <c r="E6238">
        <v>1</v>
      </c>
      <c r="F6238" t="s">
        <v>7</v>
      </c>
      <c r="G6238">
        <v>36</v>
      </c>
      <c r="M6238">
        <v>353</v>
      </c>
      <c r="P6238">
        <v>353</v>
      </c>
      <c r="Q6238" s="5">
        <f>VLOOKUP(Table2[[#This Row],[id_heating_system]],$V$2:$W$5,2,0)*Table2[[#This Row],[2019]]</f>
        <v>407.30769236200001</v>
      </c>
      <c r="R6238">
        <v>353</v>
      </c>
    </row>
    <row r="6239" spans="1:18" x14ac:dyDescent="0.25">
      <c r="A6239">
        <v>1</v>
      </c>
      <c r="B6239">
        <v>9090310</v>
      </c>
      <c r="C6239">
        <v>6</v>
      </c>
      <c r="D6239">
        <v>6</v>
      </c>
      <c r="E6239">
        <v>2</v>
      </c>
      <c r="F6239" t="s">
        <v>7</v>
      </c>
      <c r="G6239">
        <v>10231</v>
      </c>
      <c r="M6239">
        <v>9719</v>
      </c>
      <c r="P6239">
        <v>9719</v>
      </c>
      <c r="Q6239" s="5">
        <f>VLOOKUP(Table2[[#This Row],[id_heating_system]],$V$2:$W$5,2,0)*Table2[[#This Row],[2019]]</f>
        <v>9719</v>
      </c>
      <c r="R6239">
        <v>9719</v>
      </c>
    </row>
    <row r="6240" spans="1:18" x14ac:dyDescent="0.25">
      <c r="A6240">
        <v>1</v>
      </c>
      <c r="B6240">
        <v>9090310</v>
      </c>
      <c r="C6240">
        <v>6</v>
      </c>
      <c r="D6240">
        <v>6</v>
      </c>
      <c r="E6240">
        <v>3</v>
      </c>
      <c r="F6240" t="s">
        <v>7</v>
      </c>
      <c r="G6240">
        <v>52</v>
      </c>
      <c r="M6240">
        <v>86</v>
      </c>
      <c r="P6240">
        <v>86</v>
      </c>
      <c r="Q6240" s="5">
        <f>VLOOKUP(Table2[[#This Row],[id_heating_system]],$V$2:$W$5,2,0)*Table2[[#This Row],[2019]]</f>
        <v>71.088175425999992</v>
      </c>
      <c r="R6240">
        <v>86</v>
      </c>
    </row>
    <row r="6241" spans="1:18" x14ac:dyDescent="0.25">
      <c r="A6241">
        <v>1</v>
      </c>
      <c r="B6241">
        <v>9090310</v>
      </c>
      <c r="C6241">
        <v>6</v>
      </c>
      <c r="D6241">
        <v>6</v>
      </c>
      <c r="E6241">
        <v>4</v>
      </c>
      <c r="F6241" t="s">
        <v>7</v>
      </c>
      <c r="G6241">
        <v>524</v>
      </c>
      <c r="M6241">
        <v>262</v>
      </c>
      <c r="P6241">
        <v>262</v>
      </c>
      <c r="Q6241" s="5">
        <f>VLOOKUP(Table2[[#This Row],[id_heating_system]],$V$2:$W$5,2,0)*Table2[[#This Row],[2019]]</f>
        <v>262</v>
      </c>
      <c r="R6241">
        <v>262</v>
      </c>
    </row>
    <row r="6242" spans="1:18" x14ac:dyDescent="0.25">
      <c r="A6242">
        <v>1</v>
      </c>
      <c r="B6242">
        <v>9090310</v>
      </c>
      <c r="C6242">
        <v>6</v>
      </c>
      <c r="D6242">
        <v>7</v>
      </c>
      <c r="E6242">
        <v>1</v>
      </c>
      <c r="F6242" t="s">
        <v>7</v>
      </c>
      <c r="G6242">
        <v>3</v>
      </c>
      <c r="M6242">
        <v>29</v>
      </c>
      <c r="P6242">
        <v>29</v>
      </c>
      <c r="Q6242" s="5">
        <f>VLOOKUP(Table2[[#This Row],[id_heating_system]],$V$2:$W$5,2,0)*Table2[[#This Row],[2019]]</f>
        <v>33.461538466</v>
      </c>
      <c r="R6242">
        <v>29</v>
      </c>
    </row>
    <row r="6243" spans="1:18" x14ac:dyDescent="0.25">
      <c r="A6243">
        <v>1</v>
      </c>
      <c r="B6243">
        <v>9090310</v>
      </c>
      <c r="C6243">
        <v>6</v>
      </c>
      <c r="D6243">
        <v>7</v>
      </c>
      <c r="E6243">
        <v>2</v>
      </c>
      <c r="F6243" t="s">
        <v>7</v>
      </c>
      <c r="G6243">
        <v>1375</v>
      </c>
      <c r="M6243">
        <v>1306</v>
      </c>
      <c r="P6243">
        <v>1306</v>
      </c>
      <c r="Q6243" s="5">
        <f>VLOOKUP(Table2[[#This Row],[id_heating_system]],$V$2:$W$5,2,0)*Table2[[#This Row],[2019]]</f>
        <v>1306</v>
      </c>
      <c r="R6243">
        <v>1306</v>
      </c>
    </row>
    <row r="6244" spans="1:18" x14ac:dyDescent="0.25">
      <c r="A6244">
        <v>1</v>
      </c>
      <c r="B6244">
        <v>9090310</v>
      </c>
      <c r="C6244">
        <v>6</v>
      </c>
      <c r="D6244">
        <v>7</v>
      </c>
      <c r="E6244">
        <v>3</v>
      </c>
      <c r="F6244" t="s">
        <v>7</v>
      </c>
      <c r="G6244">
        <v>3</v>
      </c>
      <c r="M6244">
        <v>5</v>
      </c>
      <c r="P6244">
        <v>5</v>
      </c>
      <c r="Q6244" s="5">
        <f>VLOOKUP(Table2[[#This Row],[id_heating_system]],$V$2:$W$5,2,0)*Table2[[#This Row],[2019]]</f>
        <v>4.1330334549999996</v>
      </c>
      <c r="R6244">
        <v>5</v>
      </c>
    </row>
    <row r="6245" spans="1:18" x14ac:dyDescent="0.25">
      <c r="A6245">
        <v>1</v>
      </c>
      <c r="B6245">
        <v>9090310</v>
      </c>
      <c r="C6245">
        <v>6</v>
      </c>
      <c r="D6245">
        <v>7</v>
      </c>
      <c r="E6245">
        <v>4</v>
      </c>
      <c r="F6245" t="s">
        <v>7</v>
      </c>
      <c r="G6245">
        <v>134</v>
      </c>
      <c r="M6245">
        <v>67</v>
      </c>
      <c r="P6245">
        <v>67</v>
      </c>
      <c r="Q6245" s="5">
        <f>VLOOKUP(Table2[[#This Row],[id_heating_system]],$V$2:$W$5,2,0)*Table2[[#This Row],[2019]]</f>
        <v>67</v>
      </c>
      <c r="R6245">
        <v>67</v>
      </c>
    </row>
    <row r="6246" spans="1:18" x14ac:dyDescent="0.25">
      <c r="A6246">
        <v>1</v>
      </c>
      <c r="B6246">
        <v>9090311</v>
      </c>
      <c r="C6246">
        <v>6</v>
      </c>
      <c r="D6246">
        <v>1</v>
      </c>
      <c r="E6246">
        <v>1</v>
      </c>
      <c r="F6246" t="s">
        <v>7</v>
      </c>
      <c r="G6246">
        <v>9</v>
      </c>
      <c r="M6246">
        <v>33</v>
      </c>
      <c r="P6246">
        <v>33</v>
      </c>
      <c r="Q6246" s="5">
        <f>VLOOKUP(Table2[[#This Row],[id_heating_system]],$V$2:$W$5,2,0)*Table2[[#This Row],[2019]]</f>
        <v>38.076923082</v>
      </c>
      <c r="R6246">
        <v>33</v>
      </c>
    </row>
    <row r="6247" spans="1:18" x14ac:dyDescent="0.25">
      <c r="A6247">
        <v>1</v>
      </c>
      <c r="B6247">
        <v>9090311</v>
      </c>
      <c r="C6247">
        <v>6</v>
      </c>
      <c r="D6247">
        <v>1</v>
      </c>
      <c r="E6247">
        <v>2</v>
      </c>
      <c r="F6247" t="s">
        <v>7</v>
      </c>
      <c r="G6247">
        <v>257</v>
      </c>
      <c r="M6247">
        <v>244</v>
      </c>
      <c r="P6247">
        <v>244</v>
      </c>
      <c r="Q6247" s="5">
        <f>VLOOKUP(Table2[[#This Row],[id_heating_system]],$V$2:$W$5,2,0)*Table2[[#This Row],[2019]]</f>
        <v>244</v>
      </c>
      <c r="R6247">
        <v>244</v>
      </c>
    </row>
    <row r="6248" spans="1:18" x14ac:dyDescent="0.25">
      <c r="A6248">
        <v>1</v>
      </c>
      <c r="B6248">
        <v>9090311</v>
      </c>
      <c r="C6248">
        <v>6</v>
      </c>
      <c r="D6248">
        <v>1</v>
      </c>
      <c r="E6248">
        <v>3</v>
      </c>
      <c r="F6248" t="s">
        <v>7</v>
      </c>
      <c r="G6248">
        <v>14</v>
      </c>
      <c r="M6248">
        <v>15</v>
      </c>
      <c r="P6248">
        <v>15</v>
      </c>
      <c r="Q6248" s="5">
        <f>VLOOKUP(Table2[[#This Row],[id_heating_system]],$V$2:$W$5,2,0)*Table2[[#This Row],[2019]]</f>
        <v>12.399100364999999</v>
      </c>
      <c r="R6248">
        <v>15</v>
      </c>
    </row>
    <row r="6249" spans="1:18" x14ac:dyDescent="0.25">
      <c r="A6249">
        <v>1</v>
      </c>
      <c r="B6249">
        <v>9090311</v>
      </c>
      <c r="C6249">
        <v>6</v>
      </c>
      <c r="D6249">
        <v>1</v>
      </c>
      <c r="E6249">
        <v>4</v>
      </c>
      <c r="F6249" t="s">
        <v>7</v>
      </c>
      <c r="G6249">
        <v>0</v>
      </c>
      <c r="M6249">
        <v>0</v>
      </c>
      <c r="P6249">
        <v>0</v>
      </c>
      <c r="Q6249" s="5">
        <f>VLOOKUP(Table2[[#This Row],[id_heating_system]],$V$2:$W$5,2,0)*Table2[[#This Row],[2019]]</f>
        <v>0</v>
      </c>
      <c r="R6249">
        <v>0</v>
      </c>
    </row>
    <row r="6250" spans="1:18" x14ac:dyDescent="0.25">
      <c r="A6250">
        <v>1</v>
      </c>
      <c r="B6250">
        <v>9090311</v>
      </c>
      <c r="C6250">
        <v>6</v>
      </c>
      <c r="D6250">
        <v>2</v>
      </c>
      <c r="E6250">
        <v>1</v>
      </c>
      <c r="F6250" t="s">
        <v>7</v>
      </c>
      <c r="G6250">
        <v>220</v>
      </c>
      <c r="M6250">
        <v>803</v>
      </c>
      <c r="P6250">
        <v>803</v>
      </c>
      <c r="Q6250" s="5">
        <f>VLOOKUP(Table2[[#This Row],[id_heating_system]],$V$2:$W$5,2,0)*Table2[[#This Row],[2019]]</f>
        <v>926.53846166200003</v>
      </c>
      <c r="R6250">
        <v>803</v>
      </c>
    </row>
    <row r="6251" spans="1:18" x14ac:dyDescent="0.25">
      <c r="A6251">
        <v>1</v>
      </c>
      <c r="B6251">
        <v>9090311</v>
      </c>
      <c r="C6251">
        <v>6</v>
      </c>
      <c r="D6251">
        <v>2</v>
      </c>
      <c r="E6251">
        <v>2</v>
      </c>
      <c r="F6251" t="s">
        <v>7</v>
      </c>
      <c r="G6251">
        <v>6331</v>
      </c>
      <c r="M6251">
        <v>6014</v>
      </c>
      <c r="P6251">
        <v>6014</v>
      </c>
      <c r="Q6251" s="5">
        <f>VLOOKUP(Table2[[#This Row],[id_heating_system]],$V$2:$W$5,2,0)*Table2[[#This Row],[2019]]</f>
        <v>6014</v>
      </c>
      <c r="R6251">
        <v>6014</v>
      </c>
    </row>
    <row r="6252" spans="1:18" x14ac:dyDescent="0.25">
      <c r="A6252">
        <v>1</v>
      </c>
      <c r="B6252">
        <v>9090311</v>
      </c>
      <c r="C6252">
        <v>6</v>
      </c>
      <c r="D6252">
        <v>2</v>
      </c>
      <c r="E6252">
        <v>3</v>
      </c>
      <c r="F6252" t="s">
        <v>7</v>
      </c>
      <c r="G6252">
        <v>387</v>
      </c>
      <c r="M6252">
        <v>422</v>
      </c>
      <c r="P6252">
        <v>422</v>
      </c>
      <c r="Q6252" s="5">
        <f>VLOOKUP(Table2[[#This Row],[id_heating_system]],$V$2:$W$5,2,0)*Table2[[#This Row],[2019]]</f>
        <v>348.82802360199997</v>
      </c>
      <c r="R6252">
        <v>422</v>
      </c>
    </row>
    <row r="6253" spans="1:18" x14ac:dyDescent="0.25">
      <c r="A6253">
        <v>1</v>
      </c>
      <c r="B6253">
        <v>9090311</v>
      </c>
      <c r="C6253">
        <v>6</v>
      </c>
      <c r="D6253">
        <v>2</v>
      </c>
      <c r="E6253">
        <v>4</v>
      </c>
      <c r="F6253" t="s">
        <v>7</v>
      </c>
      <c r="G6253">
        <v>18</v>
      </c>
      <c r="M6253">
        <v>9</v>
      </c>
      <c r="P6253">
        <v>9</v>
      </c>
      <c r="Q6253" s="5">
        <f>VLOOKUP(Table2[[#This Row],[id_heating_system]],$V$2:$W$5,2,0)*Table2[[#This Row],[2019]]</f>
        <v>9</v>
      </c>
      <c r="R6253">
        <v>9</v>
      </c>
    </row>
    <row r="6254" spans="1:18" x14ac:dyDescent="0.25">
      <c r="A6254">
        <v>1</v>
      </c>
      <c r="B6254">
        <v>9090311</v>
      </c>
      <c r="C6254">
        <v>6</v>
      </c>
      <c r="D6254">
        <v>3</v>
      </c>
      <c r="E6254">
        <v>1</v>
      </c>
      <c r="F6254" t="s">
        <v>7</v>
      </c>
      <c r="G6254">
        <v>63</v>
      </c>
      <c r="M6254">
        <v>230</v>
      </c>
      <c r="P6254">
        <v>230</v>
      </c>
      <c r="Q6254" s="5">
        <f>VLOOKUP(Table2[[#This Row],[id_heating_system]],$V$2:$W$5,2,0)*Table2[[#This Row],[2019]]</f>
        <v>265.38461541999999</v>
      </c>
      <c r="R6254">
        <v>230</v>
      </c>
    </row>
    <row r="6255" spans="1:18" x14ac:dyDescent="0.25">
      <c r="A6255">
        <v>1</v>
      </c>
      <c r="B6255">
        <v>9090311</v>
      </c>
      <c r="C6255">
        <v>6</v>
      </c>
      <c r="D6255">
        <v>3</v>
      </c>
      <c r="E6255">
        <v>2</v>
      </c>
      <c r="F6255" t="s">
        <v>7</v>
      </c>
      <c r="G6255">
        <v>3753</v>
      </c>
      <c r="M6255">
        <v>3565</v>
      </c>
      <c r="P6255">
        <v>3565</v>
      </c>
      <c r="Q6255" s="5">
        <f>VLOOKUP(Table2[[#This Row],[id_heating_system]],$V$2:$W$5,2,0)*Table2[[#This Row],[2019]]</f>
        <v>3565</v>
      </c>
      <c r="R6255">
        <v>3565</v>
      </c>
    </row>
    <row r="6256" spans="1:18" x14ac:dyDescent="0.25">
      <c r="A6256">
        <v>1</v>
      </c>
      <c r="B6256">
        <v>9090311</v>
      </c>
      <c r="C6256">
        <v>6</v>
      </c>
      <c r="D6256">
        <v>3</v>
      </c>
      <c r="E6256">
        <v>3</v>
      </c>
      <c r="F6256" t="s">
        <v>7</v>
      </c>
      <c r="G6256">
        <v>127</v>
      </c>
      <c r="M6256">
        <v>139</v>
      </c>
      <c r="P6256">
        <v>139</v>
      </c>
      <c r="Q6256" s="5">
        <f>VLOOKUP(Table2[[#This Row],[id_heating_system]],$V$2:$W$5,2,0)*Table2[[#This Row],[2019]]</f>
        <v>114.89833004899999</v>
      </c>
      <c r="R6256">
        <v>139</v>
      </c>
    </row>
    <row r="6257" spans="1:18" x14ac:dyDescent="0.25">
      <c r="A6257">
        <v>1</v>
      </c>
      <c r="B6257">
        <v>9090311</v>
      </c>
      <c r="C6257">
        <v>6</v>
      </c>
      <c r="D6257">
        <v>3</v>
      </c>
      <c r="E6257">
        <v>4</v>
      </c>
      <c r="F6257" t="s">
        <v>7</v>
      </c>
      <c r="G6257">
        <v>18</v>
      </c>
      <c r="M6257">
        <v>9</v>
      </c>
      <c r="P6257">
        <v>9</v>
      </c>
      <c r="Q6257" s="5">
        <f>VLOOKUP(Table2[[#This Row],[id_heating_system]],$V$2:$W$5,2,0)*Table2[[#This Row],[2019]]</f>
        <v>9</v>
      </c>
      <c r="R6257">
        <v>9</v>
      </c>
    </row>
    <row r="6258" spans="1:18" x14ac:dyDescent="0.25">
      <c r="A6258">
        <v>1</v>
      </c>
      <c r="B6258">
        <v>9090311</v>
      </c>
      <c r="C6258">
        <v>6</v>
      </c>
      <c r="D6258">
        <v>4</v>
      </c>
      <c r="E6258">
        <v>1</v>
      </c>
      <c r="F6258" t="s">
        <v>7</v>
      </c>
      <c r="G6258">
        <v>184</v>
      </c>
      <c r="M6258">
        <v>671</v>
      </c>
      <c r="P6258">
        <v>671</v>
      </c>
      <c r="Q6258" s="5">
        <f>VLOOKUP(Table2[[#This Row],[id_heating_system]],$V$2:$W$5,2,0)*Table2[[#This Row],[2019]]</f>
        <v>774.230769334</v>
      </c>
      <c r="R6258">
        <v>671</v>
      </c>
    </row>
    <row r="6259" spans="1:18" x14ac:dyDescent="0.25">
      <c r="A6259">
        <v>1</v>
      </c>
      <c r="B6259">
        <v>9090311</v>
      </c>
      <c r="C6259">
        <v>6</v>
      </c>
      <c r="D6259">
        <v>4</v>
      </c>
      <c r="E6259">
        <v>2</v>
      </c>
      <c r="F6259" t="s">
        <v>7</v>
      </c>
      <c r="G6259">
        <v>5909</v>
      </c>
      <c r="M6259">
        <v>5614</v>
      </c>
      <c r="P6259">
        <v>5614</v>
      </c>
      <c r="Q6259" s="5">
        <f>VLOOKUP(Table2[[#This Row],[id_heating_system]],$V$2:$W$5,2,0)*Table2[[#This Row],[2019]]</f>
        <v>5614</v>
      </c>
      <c r="R6259">
        <v>5614</v>
      </c>
    </row>
    <row r="6260" spans="1:18" x14ac:dyDescent="0.25">
      <c r="A6260">
        <v>1</v>
      </c>
      <c r="B6260">
        <v>9090311</v>
      </c>
      <c r="C6260">
        <v>6</v>
      </c>
      <c r="D6260">
        <v>4</v>
      </c>
      <c r="E6260">
        <v>3</v>
      </c>
      <c r="F6260" t="s">
        <v>7</v>
      </c>
      <c r="G6260">
        <v>207</v>
      </c>
      <c r="M6260">
        <v>226</v>
      </c>
      <c r="P6260">
        <v>226</v>
      </c>
      <c r="Q6260" s="5">
        <f>VLOOKUP(Table2[[#This Row],[id_heating_system]],$V$2:$W$5,2,0)*Table2[[#This Row],[2019]]</f>
        <v>186.813112166</v>
      </c>
      <c r="R6260">
        <v>226</v>
      </c>
    </row>
    <row r="6261" spans="1:18" x14ac:dyDescent="0.25">
      <c r="A6261">
        <v>1</v>
      </c>
      <c r="B6261">
        <v>9090311</v>
      </c>
      <c r="C6261">
        <v>6</v>
      </c>
      <c r="D6261">
        <v>4</v>
      </c>
      <c r="E6261">
        <v>4</v>
      </c>
      <c r="F6261" t="s">
        <v>7</v>
      </c>
      <c r="G6261">
        <v>15</v>
      </c>
      <c r="M6261">
        <v>8</v>
      </c>
      <c r="P6261">
        <v>8</v>
      </c>
      <c r="Q6261" s="5">
        <f>VLOOKUP(Table2[[#This Row],[id_heating_system]],$V$2:$W$5,2,0)*Table2[[#This Row],[2019]]</f>
        <v>8</v>
      </c>
      <c r="R6261">
        <v>8</v>
      </c>
    </row>
    <row r="6262" spans="1:18" x14ac:dyDescent="0.25">
      <c r="A6262">
        <v>1</v>
      </c>
      <c r="B6262">
        <v>9090311</v>
      </c>
      <c r="C6262">
        <v>6</v>
      </c>
      <c r="D6262">
        <v>5</v>
      </c>
      <c r="E6262">
        <v>1</v>
      </c>
      <c r="F6262" t="s">
        <v>7</v>
      </c>
      <c r="G6262">
        <v>54</v>
      </c>
      <c r="M6262">
        <v>197</v>
      </c>
      <c r="P6262">
        <v>197</v>
      </c>
      <c r="Q6262" s="5">
        <f>VLOOKUP(Table2[[#This Row],[id_heating_system]],$V$2:$W$5,2,0)*Table2[[#This Row],[2019]]</f>
        <v>227.30769233800001</v>
      </c>
      <c r="R6262">
        <v>197</v>
      </c>
    </row>
    <row r="6263" spans="1:18" x14ac:dyDescent="0.25">
      <c r="A6263">
        <v>1</v>
      </c>
      <c r="B6263">
        <v>9090311</v>
      </c>
      <c r="C6263">
        <v>6</v>
      </c>
      <c r="D6263">
        <v>5</v>
      </c>
      <c r="E6263">
        <v>2</v>
      </c>
      <c r="F6263" t="s">
        <v>7</v>
      </c>
      <c r="G6263">
        <v>7447</v>
      </c>
      <c r="M6263">
        <v>7075</v>
      </c>
      <c r="P6263">
        <v>7075</v>
      </c>
      <c r="Q6263" s="5">
        <f>VLOOKUP(Table2[[#This Row],[id_heating_system]],$V$2:$W$5,2,0)*Table2[[#This Row],[2019]]</f>
        <v>7075</v>
      </c>
      <c r="R6263">
        <v>7075</v>
      </c>
    </row>
    <row r="6264" spans="1:18" x14ac:dyDescent="0.25">
      <c r="A6264">
        <v>1</v>
      </c>
      <c r="B6264">
        <v>9090311</v>
      </c>
      <c r="C6264">
        <v>6</v>
      </c>
      <c r="D6264">
        <v>5</v>
      </c>
      <c r="E6264">
        <v>3</v>
      </c>
      <c r="F6264" t="s">
        <v>7</v>
      </c>
      <c r="G6264">
        <v>199</v>
      </c>
      <c r="M6264">
        <v>217</v>
      </c>
      <c r="P6264">
        <v>217</v>
      </c>
      <c r="Q6264" s="5">
        <f>VLOOKUP(Table2[[#This Row],[id_heating_system]],$V$2:$W$5,2,0)*Table2[[#This Row],[2019]]</f>
        <v>179.37365194699998</v>
      </c>
      <c r="R6264">
        <v>217</v>
      </c>
    </row>
    <row r="6265" spans="1:18" x14ac:dyDescent="0.25">
      <c r="A6265">
        <v>1</v>
      </c>
      <c r="B6265">
        <v>9090311</v>
      </c>
      <c r="C6265">
        <v>6</v>
      </c>
      <c r="D6265">
        <v>5</v>
      </c>
      <c r="E6265">
        <v>4</v>
      </c>
      <c r="F6265" t="s">
        <v>7</v>
      </c>
      <c r="G6265">
        <v>45</v>
      </c>
      <c r="M6265">
        <v>23</v>
      </c>
      <c r="P6265">
        <v>23</v>
      </c>
      <c r="Q6265" s="5">
        <f>VLOOKUP(Table2[[#This Row],[id_heating_system]],$V$2:$W$5,2,0)*Table2[[#This Row],[2019]]</f>
        <v>23</v>
      </c>
      <c r="R6265">
        <v>23</v>
      </c>
    </row>
    <row r="6266" spans="1:18" x14ac:dyDescent="0.25">
      <c r="A6266">
        <v>1</v>
      </c>
      <c r="B6266">
        <v>9090311</v>
      </c>
      <c r="C6266">
        <v>6</v>
      </c>
      <c r="D6266">
        <v>6</v>
      </c>
      <c r="E6266">
        <v>1</v>
      </c>
      <c r="F6266" t="s">
        <v>7</v>
      </c>
      <c r="G6266">
        <v>120</v>
      </c>
      <c r="M6266">
        <v>438</v>
      </c>
      <c r="P6266">
        <v>438</v>
      </c>
      <c r="Q6266" s="5">
        <f>VLOOKUP(Table2[[#This Row],[id_heating_system]],$V$2:$W$5,2,0)*Table2[[#This Row],[2019]]</f>
        <v>505.38461545199999</v>
      </c>
      <c r="R6266">
        <v>438</v>
      </c>
    </row>
    <row r="6267" spans="1:18" x14ac:dyDescent="0.25">
      <c r="A6267">
        <v>1</v>
      </c>
      <c r="B6267">
        <v>9090311</v>
      </c>
      <c r="C6267">
        <v>6</v>
      </c>
      <c r="D6267">
        <v>6</v>
      </c>
      <c r="E6267">
        <v>2</v>
      </c>
      <c r="F6267" t="s">
        <v>7</v>
      </c>
      <c r="G6267">
        <v>9959</v>
      </c>
      <c r="M6267">
        <v>9461</v>
      </c>
      <c r="P6267">
        <v>9461</v>
      </c>
      <c r="Q6267" s="5">
        <f>VLOOKUP(Table2[[#This Row],[id_heating_system]],$V$2:$W$5,2,0)*Table2[[#This Row],[2019]]</f>
        <v>9461</v>
      </c>
      <c r="R6267">
        <v>9461</v>
      </c>
    </row>
    <row r="6268" spans="1:18" x14ac:dyDescent="0.25">
      <c r="A6268">
        <v>1</v>
      </c>
      <c r="B6268">
        <v>9090311</v>
      </c>
      <c r="C6268">
        <v>6</v>
      </c>
      <c r="D6268">
        <v>6</v>
      </c>
      <c r="E6268">
        <v>3</v>
      </c>
      <c r="F6268" t="s">
        <v>7</v>
      </c>
      <c r="G6268">
        <v>157</v>
      </c>
      <c r="M6268">
        <v>171</v>
      </c>
      <c r="P6268">
        <v>171</v>
      </c>
      <c r="Q6268" s="5">
        <f>VLOOKUP(Table2[[#This Row],[id_heating_system]],$V$2:$W$5,2,0)*Table2[[#This Row],[2019]]</f>
        <v>141.34974416099999</v>
      </c>
      <c r="R6268">
        <v>171</v>
      </c>
    </row>
    <row r="6269" spans="1:18" x14ac:dyDescent="0.25">
      <c r="A6269">
        <v>1</v>
      </c>
      <c r="B6269">
        <v>9090311</v>
      </c>
      <c r="C6269">
        <v>6</v>
      </c>
      <c r="D6269">
        <v>6</v>
      </c>
      <c r="E6269">
        <v>4</v>
      </c>
      <c r="F6269" t="s">
        <v>7</v>
      </c>
      <c r="G6269">
        <v>97</v>
      </c>
      <c r="M6269">
        <v>49</v>
      </c>
      <c r="P6269">
        <v>49</v>
      </c>
      <c r="Q6269" s="5">
        <f>VLOOKUP(Table2[[#This Row],[id_heating_system]],$V$2:$W$5,2,0)*Table2[[#This Row],[2019]]</f>
        <v>49</v>
      </c>
      <c r="R6269">
        <v>49</v>
      </c>
    </row>
    <row r="6270" spans="1:18" x14ac:dyDescent="0.25">
      <c r="A6270">
        <v>1</v>
      </c>
      <c r="B6270">
        <v>9090311</v>
      </c>
      <c r="C6270">
        <v>6</v>
      </c>
      <c r="D6270">
        <v>7</v>
      </c>
      <c r="E6270">
        <v>1</v>
      </c>
      <c r="F6270" t="s">
        <v>7</v>
      </c>
      <c r="G6270">
        <v>3</v>
      </c>
      <c r="M6270">
        <v>11</v>
      </c>
      <c r="P6270">
        <v>11</v>
      </c>
      <c r="Q6270" s="5">
        <f>VLOOKUP(Table2[[#This Row],[id_heating_system]],$V$2:$W$5,2,0)*Table2[[#This Row],[2019]]</f>
        <v>12.692307694</v>
      </c>
      <c r="R6270">
        <v>11</v>
      </c>
    </row>
    <row r="6271" spans="1:18" x14ac:dyDescent="0.25">
      <c r="A6271">
        <v>1</v>
      </c>
      <c r="B6271">
        <v>9090311</v>
      </c>
      <c r="C6271">
        <v>6</v>
      </c>
      <c r="D6271">
        <v>7</v>
      </c>
      <c r="E6271">
        <v>2</v>
      </c>
      <c r="F6271" t="s">
        <v>7</v>
      </c>
      <c r="G6271">
        <v>941</v>
      </c>
      <c r="M6271">
        <v>894</v>
      </c>
      <c r="P6271">
        <v>894</v>
      </c>
      <c r="Q6271" s="5">
        <f>VLOOKUP(Table2[[#This Row],[id_heating_system]],$V$2:$W$5,2,0)*Table2[[#This Row],[2019]]</f>
        <v>894</v>
      </c>
      <c r="R6271">
        <v>894</v>
      </c>
    </row>
    <row r="6272" spans="1:18" x14ac:dyDescent="0.25">
      <c r="A6272">
        <v>1</v>
      </c>
      <c r="B6272">
        <v>9090311</v>
      </c>
      <c r="C6272">
        <v>6</v>
      </c>
      <c r="D6272">
        <v>7</v>
      </c>
      <c r="E6272">
        <v>3</v>
      </c>
      <c r="F6272" t="s">
        <v>7</v>
      </c>
      <c r="G6272">
        <v>12</v>
      </c>
      <c r="M6272">
        <v>13</v>
      </c>
      <c r="P6272">
        <v>13</v>
      </c>
      <c r="Q6272" s="5">
        <f>VLOOKUP(Table2[[#This Row],[id_heating_system]],$V$2:$W$5,2,0)*Table2[[#This Row],[2019]]</f>
        <v>10.745886983</v>
      </c>
      <c r="R6272">
        <v>13</v>
      </c>
    </row>
    <row r="6273" spans="1:18" x14ac:dyDescent="0.25">
      <c r="A6273">
        <v>1</v>
      </c>
      <c r="B6273">
        <v>9090311</v>
      </c>
      <c r="C6273">
        <v>6</v>
      </c>
      <c r="D6273">
        <v>7</v>
      </c>
      <c r="E6273">
        <v>4</v>
      </c>
      <c r="F6273" t="s">
        <v>7</v>
      </c>
      <c r="G6273">
        <v>9</v>
      </c>
      <c r="M6273">
        <v>5</v>
      </c>
      <c r="P6273">
        <v>5</v>
      </c>
      <c r="Q6273" s="5">
        <f>VLOOKUP(Table2[[#This Row],[id_heating_system]],$V$2:$W$5,2,0)*Table2[[#This Row],[2019]]</f>
        <v>5</v>
      </c>
      <c r="R6273">
        <v>5</v>
      </c>
    </row>
    <row r="6274" spans="1:18" x14ac:dyDescent="0.25">
      <c r="A6274">
        <v>1</v>
      </c>
      <c r="B6274">
        <v>9090401</v>
      </c>
      <c r="C6274">
        <v>6</v>
      </c>
      <c r="D6274">
        <v>1</v>
      </c>
      <c r="E6274">
        <v>1</v>
      </c>
      <c r="F6274" t="s">
        <v>7</v>
      </c>
      <c r="G6274">
        <v>148</v>
      </c>
      <c r="M6274">
        <v>811</v>
      </c>
      <c r="P6274">
        <v>811</v>
      </c>
      <c r="Q6274" s="5">
        <f>VLOOKUP(Table2[[#This Row],[id_heating_system]],$V$2:$W$5,2,0)*Table2[[#This Row],[2019]]</f>
        <v>935.76923089399997</v>
      </c>
      <c r="R6274">
        <v>811</v>
      </c>
    </row>
    <row r="6275" spans="1:18" x14ac:dyDescent="0.25">
      <c r="A6275">
        <v>1</v>
      </c>
      <c r="B6275">
        <v>9090401</v>
      </c>
      <c r="C6275">
        <v>6</v>
      </c>
      <c r="D6275">
        <v>1</v>
      </c>
      <c r="E6275">
        <v>2</v>
      </c>
      <c r="F6275" t="s">
        <v>7</v>
      </c>
      <c r="G6275">
        <v>11906</v>
      </c>
      <c r="M6275">
        <v>11311</v>
      </c>
      <c r="P6275">
        <v>11311</v>
      </c>
      <c r="Q6275" s="5">
        <f>VLOOKUP(Table2[[#This Row],[id_heating_system]],$V$2:$W$5,2,0)*Table2[[#This Row],[2019]]</f>
        <v>11311</v>
      </c>
      <c r="R6275">
        <v>11311</v>
      </c>
    </row>
    <row r="6276" spans="1:18" x14ac:dyDescent="0.25">
      <c r="A6276">
        <v>1</v>
      </c>
      <c r="B6276">
        <v>9090401</v>
      </c>
      <c r="C6276">
        <v>6</v>
      </c>
      <c r="D6276">
        <v>1</v>
      </c>
      <c r="E6276">
        <v>3</v>
      </c>
      <c r="F6276" t="s">
        <v>7</v>
      </c>
      <c r="G6276">
        <v>2157</v>
      </c>
      <c r="M6276">
        <v>2365</v>
      </c>
      <c r="P6276">
        <v>2365</v>
      </c>
      <c r="Q6276" s="5">
        <f>VLOOKUP(Table2[[#This Row],[id_heating_system]],$V$2:$W$5,2,0)*Table2[[#This Row],[2019]]</f>
        <v>1954.9248242149999</v>
      </c>
      <c r="R6276">
        <v>2365</v>
      </c>
    </row>
    <row r="6277" spans="1:18" x14ac:dyDescent="0.25">
      <c r="A6277">
        <v>1</v>
      </c>
      <c r="B6277">
        <v>9090401</v>
      </c>
      <c r="C6277">
        <v>6</v>
      </c>
      <c r="D6277">
        <v>1</v>
      </c>
      <c r="E6277">
        <v>4</v>
      </c>
      <c r="F6277" t="s">
        <v>7</v>
      </c>
      <c r="G6277">
        <v>217</v>
      </c>
      <c r="M6277">
        <v>109</v>
      </c>
      <c r="P6277">
        <v>109</v>
      </c>
      <c r="Q6277" s="5">
        <f>VLOOKUP(Table2[[#This Row],[id_heating_system]],$V$2:$W$5,2,0)*Table2[[#This Row],[2019]]</f>
        <v>109</v>
      </c>
      <c r="R6277">
        <v>109</v>
      </c>
    </row>
    <row r="6278" spans="1:18" x14ac:dyDescent="0.25">
      <c r="A6278">
        <v>1</v>
      </c>
      <c r="B6278">
        <v>9090401</v>
      </c>
      <c r="C6278">
        <v>6</v>
      </c>
      <c r="D6278">
        <v>2</v>
      </c>
      <c r="E6278">
        <v>1</v>
      </c>
      <c r="F6278" t="s">
        <v>7</v>
      </c>
      <c r="G6278">
        <v>6</v>
      </c>
      <c r="M6278">
        <v>33</v>
      </c>
      <c r="P6278">
        <v>33</v>
      </c>
      <c r="Q6278" s="5">
        <f>VLOOKUP(Table2[[#This Row],[id_heating_system]],$V$2:$W$5,2,0)*Table2[[#This Row],[2019]]</f>
        <v>38.076923082</v>
      </c>
      <c r="R6278">
        <v>33</v>
      </c>
    </row>
    <row r="6279" spans="1:18" x14ac:dyDescent="0.25">
      <c r="A6279">
        <v>1</v>
      </c>
      <c r="B6279">
        <v>9090401</v>
      </c>
      <c r="C6279">
        <v>6</v>
      </c>
      <c r="D6279">
        <v>2</v>
      </c>
      <c r="E6279">
        <v>2</v>
      </c>
      <c r="F6279" t="s">
        <v>7</v>
      </c>
      <c r="G6279">
        <v>0</v>
      </c>
      <c r="M6279">
        <v>0</v>
      </c>
      <c r="P6279">
        <v>0</v>
      </c>
      <c r="Q6279" s="5">
        <f>VLOOKUP(Table2[[#This Row],[id_heating_system]],$V$2:$W$5,2,0)*Table2[[#This Row],[2019]]</f>
        <v>0</v>
      </c>
      <c r="R6279">
        <v>0</v>
      </c>
    </row>
    <row r="6280" spans="1:18" x14ac:dyDescent="0.25">
      <c r="A6280">
        <v>1</v>
      </c>
      <c r="B6280">
        <v>9090401</v>
      </c>
      <c r="C6280">
        <v>6</v>
      </c>
      <c r="D6280">
        <v>2</v>
      </c>
      <c r="E6280">
        <v>3</v>
      </c>
      <c r="F6280" t="s">
        <v>7</v>
      </c>
      <c r="G6280">
        <v>0</v>
      </c>
      <c r="M6280">
        <v>0</v>
      </c>
      <c r="P6280">
        <v>0</v>
      </c>
      <c r="Q6280" s="5">
        <f>VLOOKUP(Table2[[#This Row],[id_heating_system]],$V$2:$W$5,2,0)*Table2[[#This Row],[2019]]</f>
        <v>0</v>
      </c>
      <c r="R6280">
        <v>0</v>
      </c>
    </row>
    <row r="6281" spans="1:18" x14ac:dyDescent="0.25">
      <c r="A6281">
        <v>1</v>
      </c>
      <c r="B6281">
        <v>9090401</v>
      </c>
      <c r="C6281">
        <v>6</v>
      </c>
      <c r="D6281">
        <v>2</v>
      </c>
      <c r="E6281">
        <v>4</v>
      </c>
      <c r="F6281" t="s">
        <v>7</v>
      </c>
      <c r="G6281">
        <v>0</v>
      </c>
      <c r="M6281">
        <v>0</v>
      </c>
      <c r="P6281">
        <v>0</v>
      </c>
      <c r="Q6281" s="5">
        <f>VLOOKUP(Table2[[#This Row],[id_heating_system]],$V$2:$W$5,2,0)*Table2[[#This Row],[2019]]</f>
        <v>0</v>
      </c>
      <c r="R6281">
        <v>0</v>
      </c>
    </row>
    <row r="6282" spans="1:18" x14ac:dyDescent="0.25">
      <c r="A6282">
        <v>1</v>
      </c>
      <c r="B6282">
        <v>9090401</v>
      </c>
      <c r="C6282">
        <v>6</v>
      </c>
      <c r="D6282">
        <v>3</v>
      </c>
      <c r="E6282">
        <v>1</v>
      </c>
      <c r="F6282" t="s">
        <v>7</v>
      </c>
      <c r="G6282">
        <v>0</v>
      </c>
      <c r="M6282">
        <v>0</v>
      </c>
      <c r="P6282">
        <v>0</v>
      </c>
      <c r="Q6282" s="5">
        <f>VLOOKUP(Table2[[#This Row],[id_heating_system]],$V$2:$W$5,2,0)*Table2[[#This Row],[2019]]</f>
        <v>0</v>
      </c>
      <c r="R6282">
        <v>0</v>
      </c>
    </row>
    <row r="6283" spans="1:18" x14ac:dyDescent="0.25">
      <c r="A6283">
        <v>1</v>
      </c>
      <c r="B6283">
        <v>9090401</v>
      </c>
      <c r="C6283">
        <v>6</v>
      </c>
      <c r="D6283">
        <v>3</v>
      </c>
      <c r="E6283">
        <v>2</v>
      </c>
      <c r="F6283" t="s">
        <v>7</v>
      </c>
      <c r="G6283">
        <v>0</v>
      </c>
      <c r="M6283">
        <v>0</v>
      </c>
      <c r="P6283">
        <v>0</v>
      </c>
      <c r="Q6283" s="5">
        <f>VLOOKUP(Table2[[#This Row],[id_heating_system]],$V$2:$W$5,2,0)*Table2[[#This Row],[2019]]</f>
        <v>0</v>
      </c>
      <c r="R6283">
        <v>0</v>
      </c>
    </row>
    <row r="6284" spans="1:18" x14ac:dyDescent="0.25">
      <c r="A6284">
        <v>1</v>
      </c>
      <c r="B6284">
        <v>9090401</v>
      </c>
      <c r="C6284">
        <v>6</v>
      </c>
      <c r="D6284">
        <v>3</v>
      </c>
      <c r="E6284">
        <v>3</v>
      </c>
      <c r="F6284" t="s">
        <v>7</v>
      </c>
      <c r="G6284">
        <v>0</v>
      </c>
      <c r="M6284">
        <v>0</v>
      </c>
      <c r="P6284">
        <v>0</v>
      </c>
      <c r="Q6284" s="5">
        <f>VLOOKUP(Table2[[#This Row],[id_heating_system]],$V$2:$W$5,2,0)*Table2[[#This Row],[2019]]</f>
        <v>0</v>
      </c>
      <c r="R6284">
        <v>0</v>
      </c>
    </row>
    <row r="6285" spans="1:18" x14ac:dyDescent="0.25">
      <c r="A6285">
        <v>1</v>
      </c>
      <c r="B6285">
        <v>9090401</v>
      </c>
      <c r="C6285">
        <v>6</v>
      </c>
      <c r="D6285">
        <v>3</v>
      </c>
      <c r="E6285">
        <v>4</v>
      </c>
      <c r="F6285" t="s">
        <v>7</v>
      </c>
      <c r="G6285">
        <v>0</v>
      </c>
      <c r="M6285">
        <v>0</v>
      </c>
      <c r="P6285">
        <v>0</v>
      </c>
      <c r="Q6285" s="5">
        <f>VLOOKUP(Table2[[#This Row],[id_heating_system]],$V$2:$W$5,2,0)*Table2[[#This Row],[2019]]</f>
        <v>0</v>
      </c>
      <c r="R6285">
        <v>0</v>
      </c>
    </row>
    <row r="6286" spans="1:18" x14ac:dyDescent="0.25">
      <c r="A6286">
        <v>1</v>
      </c>
      <c r="B6286">
        <v>9090401</v>
      </c>
      <c r="C6286">
        <v>6</v>
      </c>
      <c r="D6286">
        <v>4</v>
      </c>
      <c r="E6286">
        <v>1</v>
      </c>
      <c r="F6286" t="s">
        <v>7</v>
      </c>
      <c r="G6286">
        <v>6</v>
      </c>
      <c r="M6286">
        <v>33</v>
      </c>
      <c r="P6286">
        <v>33</v>
      </c>
      <c r="Q6286" s="5">
        <f>VLOOKUP(Table2[[#This Row],[id_heating_system]],$V$2:$W$5,2,0)*Table2[[#This Row],[2019]]</f>
        <v>38.076923082</v>
      </c>
      <c r="R6286">
        <v>33</v>
      </c>
    </row>
    <row r="6287" spans="1:18" x14ac:dyDescent="0.25">
      <c r="A6287">
        <v>1</v>
      </c>
      <c r="B6287">
        <v>9090401</v>
      </c>
      <c r="C6287">
        <v>6</v>
      </c>
      <c r="D6287">
        <v>4</v>
      </c>
      <c r="E6287">
        <v>2</v>
      </c>
      <c r="F6287" t="s">
        <v>7</v>
      </c>
      <c r="G6287">
        <v>1742</v>
      </c>
      <c r="M6287">
        <v>1655</v>
      </c>
      <c r="P6287">
        <v>1655</v>
      </c>
      <c r="Q6287" s="5">
        <f>VLOOKUP(Table2[[#This Row],[id_heating_system]],$V$2:$W$5,2,0)*Table2[[#This Row],[2019]]</f>
        <v>1655</v>
      </c>
      <c r="R6287">
        <v>1655</v>
      </c>
    </row>
    <row r="6288" spans="1:18" x14ac:dyDescent="0.25">
      <c r="A6288">
        <v>1</v>
      </c>
      <c r="B6288">
        <v>9090401</v>
      </c>
      <c r="C6288">
        <v>6</v>
      </c>
      <c r="D6288">
        <v>4</v>
      </c>
      <c r="E6288">
        <v>3</v>
      </c>
      <c r="F6288" t="s">
        <v>7</v>
      </c>
      <c r="G6288">
        <v>159</v>
      </c>
      <c r="M6288">
        <v>174</v>
      </c>
      <c r="P6288">
        <v>174</v>
      </c>
      <c r="Q6288" s="5">
        <f>VLOOKUP(Table2[[#This Row],[id_heating_system]],$V$2:$W$5,2,0)*Table2[[#This Row],[2019]]</f>
        <v>143.829564234</v>
      </c>
      <c r="R6288">
        <v>174</v>
      </c>
    </row>
    <row r="6289" spans="1:18" x14ac:dyDescent="0.25">
      <c r="A6289">
        <v>1</v>
      </c>
      <c r="B6289">
        <v>9090401</v>
      </c>
      <c r="C6289">
        <v>6</v>
      </c>
      <c r="D6289">
        <v>4</v>
      </c>
      <c r="E6289">
        <v>4</v>
      </c>
      <c r="F6289" t="s">
        <v>7</v>
      </c>
      <c r="G6289">
        <v>97</v>
      </c>
      <c r="M6289">
        <v>49</v>
      </c>
      <c r="P6289">
        <v>49</v>
      </c>
      <c r="Q6289" s="5">
        <f>VLOOKUP(Table2[[#This Row],[id_heating_system]],$V$2:$W$5,2,0)*Table2[[#This Row],[2019]]</f>
        <v>49</v>
      </c>
      <c r="R6289">
        <v>49</v>
      </c>
    </row>
    <row r="6290" spans="1:18" x14ac:dyDescent="0.25">
      <c r="A6290">
        <v>1</v>
      </c>
      <c r="B6290">
        <v>9090401</v>
      </c>
      <c r="C6290">
        <v>6</v>
      </c>
      <c r="D6290">
        <v>5</v>
      </c>
      <c r="E6290">
        <v>1</v>
      </c>
      <c r="F6290" t="s">
        <v>7</v>
      </c>
      <c r="G6290">
        <v>0</v>
      </c>
      <c r="M6290">
        <v>0</v>
      </c>
      <c r="P6290">
        <v>0</v>
      </c>
      <c r="Q6290" s="5">
        <f>VLOOKUP(Table2[[#This Row],[id_heating_system]],$V$2:$W$5,2,0)*Table2[[#This Row],[2019]]</f>
        <v>0</v>
      </c>
      <c r="R6290">
        <v>0</v>
      </c>
    </row>
    <row r="6291" spans="1:18" x14ac:dyDescent="0.25">
      <c r="A6291">
        <v>1</v>
      </c>
      <c r="B6291">
        <v>9090401</v>
      </c>
      <c r="C6291">
        <v>6</v>
      </c>
      <c r="D6291">
        <v>5</v>
      </c>
      <c r="E6291">
        <v>2</v>
      </c>
      <c r="F6291" t="s">
        <v>7</v>
      </c>
      <c r="G6291">
        <v>0</v>
      </c>
      <c r="M6291">
        <v>0</v>
      </c>
      <c r="P6291">
        <v>0</v>
      </c>
      <c r="Q6291" s="5">
        <f>VLOOKUP(Table2[[#This Row],[id_heating_system]],$V$2:$W$5,2,0)*Table2[[#This Row],[2019]]</f>
        <v>0</v>
      </c>
      <c r="R6291">
        <v>0</v>
      </c>
    </row>
    <row r="6292" spans="1:18" x14ac:dyDescent="0.25">
      <c r="A6292">
        <v>1</v>
      </c>
      <c r="B6292">
        <v>9090401</v>
      </c>
      <c r="C6292">
        <v>6</v>
      </c>
      <c r="D6292">
        <v>5</v>
      </c>
      <c r="E6292">
        <v>3</v>
      </c>
      <c r="F6292" t="s">
        <v>7</v>
      </c>
      <c r="G6292">
        <v>0</v>
      </c>
      <c r="M6292">
        <v>0</v>
      </c>
      <c r="P6292">
        <v>0</v>
      </c>
      <c r="Q6292" s="5">
        <f>VLOOKUP(Table2[[#This Row],[id_heating_system]],$V$2:$W$5,2,0)*Table2[[#This Row],[2019]]</f>
        <v>0</v>
      </c>
      <c r="R6292">
        <v>0</v>
      </c>
    </row>
    <row r="6293" spans="1:18" x14ac:dyDescent="0.25">
      <c r="A6293">
        <v>1</v>
      </c>
      <c r="B6293">
        <v>9090401</v>
      </c>
      <c r="C6293">
        <v>6</v>
      </c>
      <c r="D6293">
        <v>5</v>
      </c>
      <c r="E6293">
        <v>4</v>
      </c>
      <c r="F6293" t="s">
        <v>7</v>
      </c>
      <c r="G6293">
        <v>0</v>
      </c>
      <c r="M6293">
        <v>0</v>
      </c>
      <c r="P6293">
        <v>0</v>
      </c>
      <c r="Q6293" s="5">
        <f>VLOOKUP(Table2[[#This Row],[id_heating_system]],$V$2:$W$5,2,0)*Table2[[#This Row],[2019]]</f>
        <v>0</v>
      </c>
      <c r="R6293">
        <v>0</v>
      </c>
    </row>
    <row r="6294" spans="1:18" x14ac:dyDescent="0.25">
      <c r="A6294">
        <v>1</v>
      </c>
      <c r="B6294">
        <v>9090401</v>
      </c>
      <c r="C6294">
        <v>6</v>
      </c>
      <c r="D6294">
        <v>6</v>
      </c>
      <c r="E6294">
        <v>1</v>
      </c>
      <c r="F6294" t="s">
        <v>7</v>
      </c>
      <c r="G6294">
        <v>0</v>
      </c>
      <c r="M6294">
        <v>0</v>
      </c>
      <c r="P6294">
        <v>0</v>
      </c>
      <c r="Q6294" s="5">
        <f>VLOOKUP(Table2[[#This Row],[id_heating_system]],$V$2:$W$5,2,0)*Table2[[#This Row],[2019]]</f>
        <v>0</v>
      </c>
      <c r="R6294">
        <v>0</v>
      </c>
    </row>
    <row r="6295" spans="1:18" x14ac:dyDescent="0.25">
      <c r="A6295">
        <v>1</v>
      </c>
      <c r="B6295">
        <v>9090401</v>
      </c>
      <c r="C6295">
        <v>6</v>
      </c>
      <c r="D6295">
        <v>6</v>
      </c>
      <c r="E6295">
        <v>2</v>
      </c>
      <c r="F6295" t="s">
        <v>7</v>
      </c>
      <c r="G6295">
        <v>595</v>
      </c>
      <c r="M6295">
        <v>565</v>
      </c>
      <c r="P6295">
        <v>565</v>
      </c>
      <c r="Q6295" s="5">
        <f>VLOOKUP(Table2[[#This Row],[id_heating_system]],$V$2:$W$5,2,0)*Table2[[#This Row],[2019]]</f>
        <v>565</v>
      </c>
      <c r="R6295">
        <v>565</v>
      </c>
    </row>
    <row r="6296" spans="1:18" x14ac:dyDescent="0.25">
      <c r="A6296">
        <v>1</v>
      </c>
      <c r="B6296">
        <v>9090401</v>
      </c>
      <c r="C6296">
        <v>6</v>
      </c>
      <c r="D6296">
        <v>6</v>
      </c>
      <c r="E6296">
        <v>3</v>
      </c>
      <c r="F6296" t="s">
        <v>7</v>
      </c>
      <c r="G6296">
        <v>37</v>
      </c>
      <c r="M6296">
        <v>41</v>
      </c>
      <c r="P6296">
        <v>41</v>
      </c>
      <c r="Q6296" s="5">
        <f>VLOOKUP(Table2[[#This Row],[id_heating_system]],$V$2:$W$5,2,0)*Table2[[#This Row],[2019]]</f>
        <v>33.890874330999999</v>
      </c>
      <c r="R6296">
        <v>41</v>
      </c>
    </row>
    <row r="6297" spans="1:18" x14ac:dyDescent="0.25">
      <c r="A6297">
        <v>1</v>
      </c>
      <c r="B6297">
        <v>9090401</v>
      </c>
      <c r="C6297">
        <v>6</v>
      </c>
      <c r="D6297">
        <v>6</v>
      </c>
      <c r="E6297">
        <v>4</v>
      </c>
      <c r="F6297" t="s">
        <v>7</v>
      </c>
      <c r="G6297">
        <v>139</v>
      </c>
      <c r="M6297">
        <v>70</v>
      </c>
      <c r="P6297">
        <v>70</v>
      </c>
      <c r="Q6297" s="5">
        <f>VLOOKUP(Table2[[#This Row],[id_heating_system]],$V$2:$W$5,2,0)*Table2[[#This Row],[2019]]</f>
        <v>70</v>
      </c>
      <c r="R6297">
        <v>70</v>
      </c>
    </row>
    <row r="6298" spans="1:18" x14ac:dyDescent="0.25">
      <c r="A6298">
        <v>1</v>
      </c>
      <c r="B6298">
        <v>9090401</v>
      </c>
      <c r="C6298">
        <v>6</v>
      </c>
      <c r="D6298">
        <v>7</v>
      </c>
      <c r="E6298">
        <v>1</v>
      </c>
      <c r="F6298" t="s">
        <v>7</v>
      </c>
      <c r="G6298">
        <v>0</v>
      </c>
      <c r="M6298">
        <v>0</v>
      </c>
      <c r="P6298">
        <v>0</v>
      </c>
      <c r="Q6298" s="5">
        <f>VLOOKUP(Table2[[#This Row],[id_heating_system]],$V$2:$W$5,2,0)*Table2[[#This Row],[2019]]</f>
        <v>0</v>
      </c>
      <c r="R6298">
        <v>0</v>
      </c>
    </row>
    <row r="6299" spans="1:18" x14ac:dyDescent="0.25">
      <c r="A6299">
        <v>1</v>
      </c>
      <c r="B6299">
        <v>9090401</v>
      </c>
      <c r="C6299">
        <v>6</v>
      </c>
      <c r="D6299">
        <v>7</v>
      </c>
      <c r="E6299">
        <v>2</v>
      </c>
      <c r="F6299" t="s">
        <v>7</v>
      </c>
      <c r="G6299">
        <v>82</v>
      </c>
      <c r="M6299">
        <v>78</v>
      </c>
      <c r="P6299">
        <v>78</v>
      </c>
      <c r="Q6299" s="5">
        <f>VLOOKUP(Table2[[#This Row],[id_heating_system]],$V$2:$W$5,2,0)*Table2[[#This Row],[2019]]</f>
        <v>78</v>
      </c>
      <c r="R6299">
        <v>78</v>
      </c>
    </row>
    <row r="6300" spans="1:18" x14ac:dyDescent="0.25">
      <c r="A6300">
        <v>1</v>
      </c>
      <c r="B6300">
        <v>9090401</v>
      </c>
      <c r="C6300">
        <v>6</v>
      </c>
      <c r="D6300">
        <v>7</v>
      </c>
      <c r="E6300">
        <v>3</v>
      </c>
      <c r="F6300" t="s">
        <v>7</v>
      </c>
      <c r="G6300">
        <v>6</v>
      </c>
      <c r="M6300">
        <v>7</v>
      </c>
      <c r="P6300">
        <v>7</v>
      </c>
      <c r="Q6300" s="5">
        <f>VLOOKUP(Table2[[#This Row],[id_heating_system]],$V$2:$W$5,2,0)*Table2[[#This Row],[2019]]</f>
        <v>5.7862468369999993</v>
      </c>
      <c r="R6300">
        <v>7</v>
      </c>
    </row>
    <row r="6301" spans="1:18" x14ac:dyDescent="0.25">
      <c r="A6301">
        <v>1</v>
      </c>
      <c r="B6301">
        <v>9090401</v>
      </c>
      <c r="C6301">
        <v>6</v>
      </c>
      <c r="D6301">
        <v>7</v>
      </c>
      <c r="E6301">
        <v>4</v>
      </c>
      <c r="F6301" t="s">
        <v>7</v>
      </c>
      <c r="G6301">
        <v>3</v>
      </c>
      <c r="M6301">
        <v>2</v>
      </c>
      <c r="P6301">
        <v>2</v>
      </c>
      <c r="Q6301" s="5">
        <f>VLOOKUP(Table2[[#This Row],[id_heating_system]],$V$2:$W$5,2,0)*Table2[[#This Row],[2019]]</f>
        <v>2</v>
      </c>
      <c r="R6301">
        <v>2</v>
      </c>
    </row>
    <row r="6302" spans="1:18" x14ac:dyDescent="0.25">
      <c r="A6302">
        <v>1</v>
      </c>
      <c r="B6302">
        <v>9090402</v>
      </c>
      <c r="C6302">
        <v>6</v>
      </c>
      <c r="D6302">
        <v>1</v>
      </c>
      <c r="E6302">
        <v>1</v>
      </c>
      <c r="F6302" t="s">
        <v>7</v>
      </c>
      <c r="G6302">
        <v>0</v>
      </c>
      <c r="M6302">
        <v>0</v>
      </c>
      <c r="P6302">
        <v>0</v>
      </c>
      <c r="Q6302" s="5">
        <f>VLOOKUP(Table2[[#This Row],[id_heating_system]],$V$2:$W$5,2,0)*Table2[[#This Row],[2019]]</f>
        <v>0</v>
      </c>
      <c r="R6302">
        <v>0</v>
      </c>
    </row>
    <row r="6303" spans="1:18" x14ac:dyDescent="0.25">
      <c r="A6303">
        <v>1</v>
      </c>
      <c r="B6303">
        <v>9090402</v>
      </c>
      <c r="C6303">
        <v>6</v>
      </c>
      <c r="D6303">
        <v>1</v>
      </c>
      <c r="E6303">
        <v>2</v>
      </c>
      <c r="F6303" t="s">
        <v>7</v>
      </c>
      <c r="G6303">
        <v>0</v>
      </c>
      <c r="M6303">
        <v>0</v>
      </c>
      <c r="P6303">
        <v>0</v>
      </c>
      <c r="Q6303" s="5">
        <f>VLOOKUP(Table2[[#This Row],[id_heating_system]],$V$2:$W$5,2,0)*Table2[[#This Row],[2019]]</f>
        <v>0</v>
      </c>
      <c r="R6303">
        <v>0</v>
      </c>
    </row>
    <row r="6304" spans="1:18" x14ac:dyDescent="0.25">
      <c r="A6304">
        <v>1</v>
      </c>
      <c r="B6304">
        <v>9090402</v>
      </c>
      <c r="C6304">
        <v>6</v>
      </c>
      <c r="D6304">
        <v>1</v>
      </c>
      <c r="E6304">
        <v>3</v>
      </c>
      <c r="F6304" t="s">
        <v>7</v>
      </c>
      <c r="G6304">
        <v>0</v>
      </c>
      <c r="M6304">
        <v>0</v>
      </c>
      <c r="P6304">
        <v>0</v>
      </c>
      <c r="Q6304" s="5">
        <f>VLOOKUP(Table2[[#This Row],[id_heating_system]],$V$2:$W$5,2,0)*Table2[[#This Row],[2019]]</f>
        <v>0</v>
      </c>
      <c r="R6304">
        <v>0</v>
      </c>
    </row>
    <row r="6305" spans="1:18" x14ac:dyDescent="0.25">
      <c r="A6305">
        <v>1</v>
      </c>
      <c r="B6305">
        <v>9090402</v>
      </c>
      <c r="C6305">
        <v>6</v>
      </c>
      <c r="D6305">
        <v>1</v>
      </c>
      <c r="E6305">
        <v>4</v>
      </c>
      <c r="F6305" t="s">
        <v>7</v>
      </c>
      <c r="G6305">
        <v>0</v>
      </c>
      <c r="M6305">
        <v>0</v>
      </c>
      <c r="P6305">
        <v>0</v>
      </c>
      <c r="Q6305" s="5">
        <f>VLOOKUP(Table2[[#This Row],[id_heating_system]],$V$2:$W$5,2,0)*Table2[[#This Row],[2019]]</f>
        <v>0</v>
      </c>
      <c r="R6305">
        <v>0</v>
      </c>
    </row>
    <row r="6306" spans="1:18" x14ac:dyDescent="0.25">
      <c r="A6306">
        <v>1</v>
      </c>
      <c r="B6306">
        <v>9090402</v>
      </c>
      <c r="C6306">
        <v>6</v>
      </c>
      <c r="D6306">
        <v>2</v>
      </c>
      <c r="E6306">
        <v>1</v>
      </c>
      <c r="F6306" t="s">
        <v>7</v>
      </c>
      <c r="G6306">
        <v>74</v>
      </c>
      <c r="M6306">
        <v>459</v>
      </c>
      <c r="P6306">
        <v>459</v>
      </c>
      <c r="Q6306" s="5">
        <f>VLOOKUP(Table2[[#This Row],[id_heating_system]],$V$2:$W$5,2,0)*Table2[[#This Row],[2019]]</f>
        <v>529.61538468599997</v>
      </c>
      <c r="R6306">
        <v>459</v>
      </c>
    </row>
    <row r="6307" spans="1:18" x14ac:dyDescent="0.25">
      <c r="A6307">
        <v>1</v>
      </c>
      <c r="B6307">
        <v>9090402</v>
      </c>
      <c r="C6307">
        <v>6</v>
      </c>
      <c r="D6307">
        <v>2</v>
      </c>
      <c r="E6307">
        <v>2</v>
      </c>
      <c r="F6307" t="s">
        <v>7</v>
      </c>
      <c r="G6307">
        <v>5344</v>
      </c>
      <c r="M6307">
        <v>5077</v>
      </c>
      <c r="P6307">
        <v>5077</v>
      </c>
      <c r="Q6307" s="5">
        <f>VLOOKUP(Table2[[#This Row],[id_heating_system]],$V$2:$W$5,2,0)*Table2[[#This Row],[2019]]</f>
        <v>5077</v>
      </c>
      <c r="R6307">
        <v>5077</v>
      </c>
    </row>
    <row r="6308" spans="1:18" x14ac:dyDescent="0.25">
      <c r="A6308">
        <v>1</v>
      </c>
      <c r="B6308">
        <v>9090402</v>
      </c>
      <c r="C6308">
        <v>6</v>
      </c>
      <c r="D6308">
        <v>2</v>
      </c>
      <c r="E6308">
        <v>3</v>
      </c>
      <c r="F6308" t="s">
        <v>7</v>
      </c>
      <c r="G6308">
        <v>1551</v>
      </c>
      <c r="M6308">
        <v>1595</v>
      </c>
      <c r="P6308">
        <v>1595</v>
      </c>
      <c r="Q6308" s="5">
        <f>VLOOKUP(Table2[[#This Row],[id_heating_system]],$V$2:$W$5,2,0)*Table2[[#This Row],[2019]]</f>
        <v>1318.4376721449999</v>
      </c>
      <c r="R6308">
        <v>1595</v>
      </c>
    </row>
    <row r="6309" spans="1:18" x14ac:dyDescent="0.25">
      <c r="A6309">
        <v>1</v>
      </c>
      <c r="B6309">
        <v>9090402</v>
      </c>
      <c r="C6309">
        <v>6</v>
      </c>
      <c r="D6309">
        <v>2</v>
      </c>
      <c r="E6309">
        <v>4</v>
      </c>
      <c r="F6309" t="s">
        <v>7</v>
      </c>
      <c r="G6309">
        <v>54</v>
      </c>
      <c r="M6309">
        <v>27</v>
      </c>
      <c r="P6309">
        <v>27</v>
      </c>
      <c r="Q6309" s="5">
        <f>VLOOKUP(Table2[[#This Row],[id_heating_system]],$V$2:$W$5,2,0)*Table2[[#This Row],[2019]]</f>
        <v>27</v>
      </c>
      <c r="R6309">
        <v>27</v>
      </c>
    </row>
    <row r="6310" spans="1:18" x14ac:dyDescent="0.25">
      <c r="A6310">
        <v>1</v>
      </c>
      <c r="B6310">
        <v>9090402</v>
      </c>
      <c r="C6310">
        <v>6</v>
      </c>
      <c r="D6310">
        <v>3</v>
      </c>
      <c r="E6310">
        <v>1</v>
      </c>
      <c r="F6310" t="s">
        <v>7</v>
      </c>
      <c r="G6310">
        <v>0</v>
      </c>
      <c r="M6310">
        <v>0</v>
      </c>
      <c r="P6310">
        <v>0</v>
      </c>
      <c r="Q6310" s="5">
        <f>VLOOKUP(Table2[[#This Row],[id_heating_system]],$V$2:$W$5,2,0)*Table2[[#This Row],[2019]]</f>
        <v>0</v>
      </c>
      <c r="R6310">
        <v>0</v>
      </c>
    </row>
    <row r="6311" spans="1:18" x14ac:dyDescent="0.25">
      <c r="A6311">
        <v>1</v>
      </c>
      <c r="B6311">
        <v>9090402</v>
      </c>
      <c r="C6311">
        <v>6</v>
      </c>
      <c r="D6311">
        <v>3</v>
      </c>
      <c r="E6311">
        <v>2</v>
      </c>
      <c r="F6311" t="s">
        <v>7</v>
      </c>
      <c r="G6311">
        <v>0</v>
      </c>
      <c r="M6311">
        <v>0</v>
      </c>
      <c r="P6311">
        <v>0</v>
      </c>
      <c r="Q6311" s="5">
        <f>VLOOKUP(Table2[[#This Row],[id_heating_system]],$V$2:$W$5,2,0)*Table2[[#This Row],[2019]]</f>
        <v>0</v>
      </c>
      <c r="R6311">
        <v>0</v>
      </c>
    </row>
    <row r="6312" spans="1:18" x14ac:dyDescent="0.25">
      <c r="A6312">
        <v>1</v>
      </c>
      <c r="B6312">
        <v>9090402</v>
      </c>
      <c r="C6312">
        <v>6</v>
      </c>
      <c r="D6312">
        <v>3</v>
      </c>
      <c r="E6312">
        <v>3</v>
      </c>
      <c r="F6312" t="s">
        <v>7</v>
      </c>
      <c r="G6312">
        <v>0</v>
      </c>
      <c r="M6312">
        <v>0</v>
      </c>
      <c r="P6312">
        <v>0</v>
      </c>
      <c r="Q6312" s="5">
        <f>VLOOKUP(Table2[[#This Row],[id_heating_system]],$V$2:$W$5,2,0)*Table2[[#This Row],[2019]]</f>
        <v>0</v>
      </c>
      <c r="R6312">
        <v>0</v>
      </c>
    </row>
    <row r="6313" spans="1:18" x14ac:dyDescent="0.25">
      <c r="A6313">
        <v>1</v>
      </c>
      <c r="B6313">
        <v>9090402</v>
      </c>
      <c r="C6313">
        <v>6</v>
      </c>
      <c r="D6313">
        <v>3</v>
      </c>
      <c r="E6313">
        <v>4</v>
      </c>
      <c r="F6313" t="s">
        <v>7</v>
      </c>
      <c r="G6313">
        <v>0</v>
      </c>
      <c r="M6313">
        <v>0</v>
      </c>
      <c r="P6313">
        <v>0</v>
      </c>
      <c r="Q6313" s="5">
        <f>VLOOKUP(Table2[[#This Row],[id_heating_system]],$V$2:$W$5,2,0)*Table2[[#This Row],[2019]]</f>
        <v>0</v>
      </c>
      <c r="R6313">
        <v>0</v>
      </c>
    </row>
    <row r="6314" spans="1:18" x14ac:dyDescent="0.25">
      <c r="A6314">
        <v>1</v>
      </c>
      <c r="B6314">
        <v>9090402</v>
      </c>
      <c r="C6314">
        <v>6</v>
      </c>
      <c r="D6314">
        <v>4</v>
      </c>
      <c r="E6314">
        <v>1</v>
      </c>
      <c r="F6314" t="s">
        <v>7</v>
      </c>
      <c r="G6314">
        <v>32</v>
      </c>
      <c r="M6314">
        <v>199</v>
      </c>
      <c r="P6314">
        <v>199</v>
      </c>
      <c r="Q6314" s="5">
        <f>VLOOKUP(Table2[[#This Row],[id_heating_system]],$V$2:$W$5,2,0)*Table2[[#This Row],[2019]]</f>
        <v>229.615384646</v>
      </c>
      <c r="R6314">
        <v>199</v>
      </c>
    </row>
    <row r="6315" spans="1:18" x14ac:dyDescent="0.25">
      <c r="A6315">
        <v>1</v>
      </c>
      <c r="B6315">
        <v>9090402</v>
      </c>
      <c r="C6315">
        <v>6</v>
      </c>
      <c r="D6315">
        <v>4</v>
      </c>
      <c r="E6315">
        <v>2</v>
      </c>
      <c r="F6315" t="s">
        <v>7</v>
      </c>
      <c r="G6315">
        <v>4713</v>
      </c>
      <c r="M6315">
        <v>4477</v>
      </c>
      <c r="P6315">
        <v>4477</v>
      </c>
      <c r="Q6315" s="5">
        <f>VLOOKUP(Table2[[#This Row],[id_heating_system]],$V$2:$W$5,2,0)*Table2[[#This Row],[2019]]</f>
        <v>4477</v>
      </c>
      <c r="R6315">
        <v>4477</v>
      </c>
    </row>
    <row r="6316" spans="1:18" x14ac:dyDescent="0.25">
      <c r="A6316">
        <v>1</v>
      </c>
      <c r="B6316">
        <v>9090402</v>
      </c>
      <c r="C6316">
        <v>6</v>
      </c>
      <c r="D6316">
        <v>4</v>
      </c>
      <c r="E6316">
        <v>3</v>
      </c>
      <c r="F6316" t="s">
        <v>7</v>
      </c>
      <c r="G6316">
        <v>287</v>
      </c>
      <c r="M6316">
        <v>295</v>
      </c>
      <c r="P6316">
        <v>295</v>
      </c>
      <c r="Q6316" s="5">
        <f>VLOOKUP(Table2[[#This Row],[id_heating_system]],$V$2:$W$5,2,0)*Table2[[#This Row],[2019]]</f>
        <v>243.84897384499999</v>
      </c>
      <c r="R6316">
        <v>295</v>
      </c>
    </row>
    <row r="6317" spans="1:18" x14ac:dyDescent="0.25">
      <c r="A6317">
        <v>1</v>
      </c>
      <c r="B6317">
        <v>9090402</v>
      </c>
      <c r="C6317">
        <v>6</v>
      </c>
      <c r="D6317">
        <v>4</v>
      </c>
      <c r="E6317">
        <v>4</v>
      </c>
      <c r="F6317" t="s">
        <v>7</v>
      </c>
      <c r="G6317">
        <v>39</v>
      </c>
      <c r="M6317">
        <v>20</v>
      </c>
      <c r="P6317">
        <v>20</v>
      </c>
      <c r="Q6317" s="5">
        <f>VLOOKUP(Table2[[#This Row],[id_heating_system]],$V$2:$W$5,2,0)*Table2[[#This Row],[2019]]</f>
        <v>20</v>
      </c>
      <c r="R6317">
        <v>20</v>
      </c>
    </row>
    <row r="6318" spans="1:18" x14ac:dyDescent="0.25">
      <c r="A6318">
        <v>1</v>
      </c>
      <c r="B6318">
        <v>9090402</v>
      </c>
      <c r="C6318">
        <v>6</v>
      </c>
      <c r="D6318">
        <v>5</v>
      </c>
      <c r="E6318">
        <v>1</v>
      </c>
      <c r="F6318" t="s">
        <v>7</v>
      </c>
      <c r="G6318">
        <v>3</v>
      </c>
      <c r="M6318">
        <v>19</v>
      </c>
      <c r="P6318">
        <v>19</v>
      </c>
      <c r="Q6318" s="5">
        <f>VLOOKUP(Table2[[#This Row],[id_heating_system]],$V$2:$W$5,2,0)*Table2[[#This Row],[2019]]</f>
        <v>21.923076926</v>
      </c>
      <c r="R6318">
        <v>19</v>
      </c>
    </row>
    <row r="6319" spans="1:18" x14ac:dyDescent="0.25">
      <c r="A6319">
        <v>1</v>
      </c>
      <c r="B6319">
        <v>9090402</v>
      </c>
      <c r="C6319">
        <v>6</v>
      </c>
      <c r="D6319">
        <v>5</v>
      </c>
      <c r="E6319">
        <v>2</v>
      </c>
      <c r="F6319" t="s">
        <v>7</v>
      </c>
      <c r="G6319">
        <v>503</v>
      </c>
      <c r="M6319">
        <v>478</v>
      </c>
      <c r="P6319">
        <v>478</v>
      </c>
      <c r="Q6319" s="5">
        <f>VLOOKUP(Table2[[#This Row],[id_heating_system]],$V$2:$W$5,2,0)*Table2[[#This Row],[2019]]</f>
        <v>478</v>
      </c>
      <c r="R6319">
        <v>478</v>
      </c>
    </row>
    <row r="6320" spans="1:18" x14ac:dyDescent="0.25">
      <c r="A6320">
        <v>1</v>
      </c>
      <c r="B6320">
        <v>9090402</v>
      </c>
      <c r="C6320">
        <v>6</v>
      </c>
      <c r="D6320">
        <v>5</v>
      </c>
      <c r="E6320">
        <v>3</v>
      </c>
      <c r="F6320" t="s">
        <v>7</v>
      </c>
      <c r="G6320">
        <v>15</v>
      </c>
      <c r="M6320">
        <v>15</v>
      </c>
      <c r="P6320">
        <v>15</v>
      </c>
      <c r="Q6320" s="5">
        <f>VLOOKUP(Table2[[#This Row],[id_heating_system]],$V$2:$W$5,2,0)*Table2[[#This Row],[2019]]</f>
        <v>12.399100364999999</v>
      </c>
      <c r="R6320">
        <v>15</v>
      </c>
    </row>
    <row r="6321" spans="1:18" x14ac:dyDescent="0.25">
      <c r="A6321">
        <v>1</v>
      </c>
      <c r="B6321">
        <v>9090402</v>
      </c>
      <c r="C6321">
        <v>6</v>
      </c>
      <c r="D6321">
        <v>5</v>
      </c>
      <c r="E6321">
        <v>4</v>
      </c>
      <c r="F6321" t="s">
        <v>7</v>
      </c>
      <c r="G6321">
        <v>7</v>
      </c>
      <c r="M6321">
        <v>4</v>
      </c>
      <c r="P6321">
        <v>4</v>
      </c>
      <c r="Q6321" s="5">
        <f>VLOOKUP(Table2[[#This Row],[id_heating_system]],$V$2:$W$5,2,0)*Table2[[#This Row],[2019]]</f>
        <v>4</v>
      </c>
      <c r="R6321">
        <v>4</v>
      </c>
    </row>
    <row r="6322" spans="1:18" x14ac:dyDescent="0.25">
      <c r="A6322">
        <v>1</v>
      </c>
      <c r="B6322">
        <v>9090402</v>
      </c>
      <c r="C6322">
        <v>6</v>
      </c>
      <c r="D6322">
        <v>6</v>
      </c>
      <c r="E6322">
        <v>1</v>
      </c>
      <c r="F6322" t="s">
        <v>7</v>
      </c>
      <c r="G6322">
        <v>3</v>
      </c>
      <c r="M6322">
        <v>19</v>
      </c>
      <c r="P6322">
        <v>19</v>
      </c>
      <c r="Q6322" s="5">
        <f>VLOOKUP(Table2[[#This Row],[id_heating_system]],$V$2:$W$5,2,0)*Table2[[#This Row],[2019]]</f>
        <v>21.923076926</v>
      </c>
      <c r="R6322">
        <v>19</v>
      </c>
    </row>
    <row r="6323" spans="1:18" x14ac:dyDescent="0.25">
      <c r="A6323">
        <v>1</v>
      </c>
      <c r="B6323">
        <v>9090402</v>
      </c>
      <c r="C6323">
        <v>6</v>
      </c>
      <c r="D6323">
        <v>6</v>
      </c>
      <c r="E6323">
        <v>2</v>
      </c>
      <c r="F6323" t="s">
        <v>7</v>
      </c>
      <c r="G6323">
        <v>985</v>
      </c>
      <c r="M6323">
        <v>936</v>
      </c>
      <c r="P6323">
        <v>936</v>
      </c>
      <c r="Q6323" s="5">
        <f>VLOOKUP(Table2[[#This Row],[id_heating_system]],$V$2:$W$5,2,0)*Table2[[#This Row],[2019]]</f>
        <v>936</v>
      </c>
      <c r="R6323">
        <v>936</v>
      </c>
    </row>
    <row r="6324" spans="1:18" x14ac:dyDescent="0.25">
      <c r="A6324">
        <v>1</v>
      </c>
      <c r="B6324">
        <v>9090402</v>
      </c>
      <c r="C6324">
        <v>6</v>
      </c>
      <c r="D6324">
        <v>6</v>
      </c>
      <c r="E6324">
        <v>3</v>
      </c>
      <c r="F6324" t="s">
        <v>7</v>
      </c>
      <c r="G6324">
        <v>27</v>
      </c>
      <c r="M6324">
        <v>28</v>
      </c>
      <c r="P6324">
        <v>28</v>
      </c>
      <c r="Q6324" s="5">
        <f>VLOOKUP(Table2[[#This Row],[id_heating_system]],$V$2:$W$5,2,0)*Table2[[#This Row],[2019]]</f>
        <v>23.144987347999997</v>
      </c>
      <c r="R6324">
        <v>28</v>
      </c>
    </row>
    <row r="6325" spans="1:18" x14ac:dyDescent="0.25">
      <c r="A6325">
        <v>1</v>
      </c>
      <c r="B6325">
        <v>9090402</v>
      </c>
      <c r="C6325">
        <v>6</v>
      </c>
      <c r="D6325">
        <v>6</v>
      </c>
      <c r="E6325">
        <v>4</v>
      </c>
      <c r="F6325" t="s">
        <v>7</v>
      </c>
      <c r="G6325">
        <v>6</v>
      </c>
      <c r="M6325">
        <v>3</v>
      </c>
      <c r="P6325">
        <v>3</v>
      </c>
      <c r="Q6325" s="5">
        <f>VLOOKUP(Table2[[#This Row],[id_heating_system]],$V$2:$W$5,2,0)*Table2[[#This Row],[2019]]</f>
        <v>3</v>
      </c>
      <c r="R6325">
        <v>3</v>
      </c>
    </row>
    <row r="6326" spans="1:18" x14ac:dyDescent="0.25">
      <c r="A6326">
        <v>1</v>
      </c>
      <c r="B6326">
        <v>9090402</v>
      </c>
      <c r="C6326">
        <v>6</v>
      </c>
      <c r="D6326">
        <v>7</v>
      </c>
      <c r="E6326">
        <v>1</v>
      </c>
      <c r="F6326" t="s">
        <v>7</v>
      </c>
      <c r="G6326">
        <v>0</v>
      </c>
      <c r="M6326">
        <v>0</v>
      </c>
      <c r="P6326">
        <v>0</v>
      </c>
      <c r="Q6326" s="5">
        <f>VLOOKUP(Table2[[#This Row],[id_heating_system]],$V$2:$W$5,2,0)*Table2[[#This Row],[2019]]</f>
        <v>0</v>
      </c>
      <c r="R6326">
        <v>0</v>
      </c>
    </row>
    <row r="6327" spans="1:18" x14ac:dyDescent="0.25">
      <c r="A6327">
        <v>1</v>
      </c>
      <c r="B6327">
        <v>9090402</v>
      </c>
      <c r="C6327">
        <v>6</v>
      </c>
      <c r="D6327">
        <v>7</v>
      </c>
      <c r="E6327">
        <v>2</v>
      </c>
      <c r="F6327" t="s">
        <v>7</v>
      </c>
      <c r="G6327">
        <v>112</v>
      </c>
      <c r="M6327">
        <v>106</v>
      </c>
      <c r="P6327">
        <v>106</v>
      </c>
      <c r="Q6327" s="5">
        <f>VLOOKUP(Table2[[#This Row],[id_heating_system]],$V$2:$W$5,2,0)*Table2[[#This Row],[2019]]</f>
        <v>106</v>
      </c>
      <c r="R6327">
        <v>106</v>
      </c>
    </row>
    <row r="6328" spans="1:18" x14ac:dyDescent="0.25">
      <c r="A6328">
        <v>1</v>
      </c>
      <c r="B6328">
        <v>9090402</v>
      </c>
      <c r="C6328">
        <v>6</v>
      </c>
      <c r="D6328">
        <v>7</v>
      </c>
      <c r="E6328">
        <v>3</v>
      </c>
      <c r="F6328" t="s">
        <v>7</v>
      </c>
      <c r="G6328">
        <v>6</v>
      </c>
      <c r="M6328">
        <v>6</v>
      </c>
      <c r="P6328">
        <v>6</v>
      </c>
      <c r="Q6328" s="5">
        <f>VLOOKUP(Table2[[#This Row],[id_heating_system]],$V$2:$W$5,2,0)*Table2[[#This Row],[2019]]</f>
        <v>4.9596401459999999</v>
      </c>
      <c r="R6328">
        <v>6</v>
      </c>
    </row>
    <row r="6329" spans="1:18" x14ac:dyDescent="0.25">
      <c r="A6329">
        <v>1</v>
      </c>
      <c r="B6329">
        <v>9090402</v>
      </c>
      <c r="C6329">
        <v>6</v>
      </c>
      <c r="D6329">
        <v>7</v>
      </c>
      <c r="E6329">
        <v>4</v>
      </c>
      <c r="F6329" t="s">
        <v>7</v>
      </c>
      <c r="G6329">
        <v>0</v>
      </c>
      <c r="M6329">
        <v>0</v>
      </c>
      <c r="P6329">
        <v>0</v>
      </c>
      <c r="Q6329" s="5">
        <f>VLOOKUP(Table2[[#This Row],[id_heating_system]],$V$2:$W$5,2,0)*Table2[[#This Row],[2019]]</f>
        <v>0</v>
      </c>
      <c r="R6329">
        <v>0</v>
      </c>
    </row>
    <row r="6330" spans="1:18" x14ac:dyDescent="0.25">
      <c r="A6330">
        <v>1</v>
      </c>
      <c r="B6330">
        <v>9090403</v>
      </c>
      <c r="C6330">
        <v>6</v>
      </c>
      <c r="D6330">
        <v>1</v>
      </c>
      <c r="E6330">
        <v>1</v>
      </c>
      <c r="F6330" t="s">
        <v>7</v>
      </c>
      <c r="G6330">
        <v>207</v>
      </c>
      <c r="M6330">
        <v>1514</v>
      </c>
      <c r="P6330">
        <v>1514</v>
      </c>
      <c r="Q6330" s="5">
        <f>VLOOKUP(Table2[[#This Row],[id_heating_system]],$V$2:$W$5,2,0)*Table2[[#This Row],[2019]]</f>
        <v>1746.9230771560001</v>
      </c>
      <c r="R6330">
        <v>1514</v>
      </c>
    </row>
    <row r="6331" spans="1:18" x14ac:dyDescent="0.25">
      <c r="A6331">
        <v>1</v>
      </c>
      <c r="B6331">
        <v>9090403</v>
      </c>
      <c r="C6331">
        <v>6</v>
      </c>
      <c r="D6331">
        <v>1</v>
      </c>
      <c r="E6331">
        <v>2</v>
      </c>
      <c r="F6331" t="s">
        <v>7</v>
      </c>
      <c r="G6331">
        <v>31921</v>
      </c>
      <c r="M6331">
        <v>30325</v>
      </c>
      <c r="P6331">
        <v>30325</v>
      </c>
      <c r="Q6331" s="5">
        <f>VLOOKUP(Table2[[#This Row],[id_heating_system]],$V$2:$W$5,2,0)*Table2[[#This Row],[2019]]</f>
        <v>30325</v>
      </c>
      <c r="R6331">
        <v>30325</v>
      </c>
    </row>
    <row r="6332" spans="1:18" x14ac:dyDescent="0.25">
      <c r="A6332">
        <v>1</v>
      </c>
      <c r="B6332">
        <v>9090403</v>
      </c>
      <c r="C6332">
        <v>6</v>
      </c>
      <c r="D6332">
        <v>1</v>
      </c>
      <c r="E6332">
        <v>3</v>
      </c>
      <c r="F6332" t="s">
        <v>7</v>
      </c>
      <c r="G6332">
        <v>3065</v>
      </c>
      <c r="M6332">
        <v>3117</v>
      </c>
      <c r="P6332">
        <v>3117</v>
      </c>
      <c r="Q6332" s="5">
        <f>VLOOKUP(Table2[[#This Row],[id_heating_system]],$V$2:$W$5,2,0)*Table2[[#This Row],[2019]]</f>
        <v>2576.533055847</v>
      </c>
      <c r="R6332">
        <v>3117</v>
      </c>
    </row>
    <row r="6333" spans="1:18" x14ac:dyDescent="0.25">
      <c r="A6333">
        <v>1</v>
      </c>
      <c r="B6333">
        <v>9090403</v>
      </c>
      <c r="C6333">
        <v>6</v>
      </c>
      <c r="D6333">
        <v>1</v>
      </c>
      <c r="E6333">
        <v>4</v>
      </c>
      <c r="F6333" t="s">
        <v>7</v>
      </c>
      <c r="G6333">
        <v>106</v>
      </c>
      <c r="M6333">
        <v>53</v>
      </c>
      <c r="P6333">
        <v>53</v>
      </c>
      <c r="Q6333" s="5">
        <f>VLOOKUP(Table2[[#This Row],[id_heating_system]],$V$2:$W$5,2,0)*Table2[[#This Row],[2019]]</f>
        <v>53</v>
      </c>
      <c r="R6333">
        <v>53</v>
      </c>
    </row>
    <row r="6334" spans="1:18" x14ac:dyDescent="0.25">
      <c r="A6334">
        <v>1</v>
      </c>
      <c r="B6334">
        <v>9090403</v>
      </c>
      <c r="C6334">
        <v>6</v>
      </c>
      <c r="D6334">
        <v>2</v>
      </c>
      <c r="E6334">
        <v>1</v>
      </c>
      <c r="F6334" t="s">
        <v>7</v>
      </c>
      <c r="G6334">
        <v>0</v>
      </c>
      <c r="M6334">
        <v>0</v>
      </c>
      <c r="P6334">
        <v>0</v>
      </c>
      <c r="Q6334" s="5">
        <f>VLOOKUP(Table2[[#This Row],[id_heating_system]],$V$2:$W$5,2,0)*Table2[[#This Row],[2019]]</f>
        <v>0</v>
      </c>
      <c r="R6334">
        <v>0</v>
      </c>
    </row>
    <row r="6335" spans="1:18" x14ac:dyDescent="0.25">
      <c r="A6335">
        <v>1</v>
      </c>
      <c r="B6335">
        <v>9090403</v>
      </c>
      <c r="C6335">
        <v>6</v>
      </c>
      <c r="D6335">
        <v>2</v>
      </c>
      <c r="E6335">
        <v>2</v>
      </c>
      <c r="F6335" t="s">
        <v>7</v>
      </c>
      <c r="G6335">
        <v>0</v>
      </c>
      <c r="M6335">
        <v>0</v>
      </c>
      <c r="P6335">
        <v>0</v>
      </c>
      <c r="Q6335" s="5">
        <f>VLOOKUP(Table2[[#This Row],[id_heating_system]],$V$2:$W$5,2,0)*Table2[[#This Row],[2019]]</f>
        <v>0</v>
      </c>
      <c r="R6335">
        <v>0</v>
      </c>
    </row>
    <row r="6336" spans="1:18" x14ac:dyDescent="0.25">
      <c r="A6336">
        <v>1</v>
      </c>
      <c r="B6336">
        <v>9090403</v>
      </c>
      <c r="C6336">
        <v>6</v>
      </c>
      <c r="D6336">
        <v>2</v>
      </c>
      <c r="E6336">
        <v>3</v>
      </c>
      <c r="F6336" t="s">
        <v>7</v>
      </c>
      <c r="G6336">
        <v>0</v>
      </c>
      <c r="M6336">
        <v>0</v>
      </c>
      <c r="P6336">
        <v>0</v>
      </c>
      <c r="Q6336" s="5">
        <f>VLOOKUP(Table2[[#This Row],[id_heating_system]],$V$2:$W$5,2,0)*Table2[[#This Row],[2019]]</f>
        <v>0</v>
      </c>
      <c r="R6336">
        <v>0</v>
      </c>
    </row>
    <row r="6337" spans="1:18" x14ac:dyDescent="0.25">
      <c r="A6337">
        <v>1</v>
      </c>
      <c r="B6337">
        <v>9090403</v>
      </c>
      <c r="C6337">
        <v>6</v>
      </c>
      <c r="D6337">
        <v>2</v>
      </c>
      <c r="E6337">
        <v>4</v>
      </c>
      <c r="F6337" t="s">
        <v>7</v>
      </c>
      <c r="G6337">
        <v>0</v>
      </c>
      <c r="M6337">
        <v>0</v>
      </c>
      <c r="P6337">
        <v>0</v>
      </c>
      <c r="Q6337" s="5">
        <f>VLOOKUP(Table2[[#This Row],[id_heating_system]],$V$2:$W$5,2,0)*Table2[[#This Row],[2019]]</f>
        <v>0</v>
      </c>
      <c r="R6337">
        <v>0</v>
      </c>
    </row>
    <row r="6338" spans="1:18" x14ac:dyDescent="0.25">
      <c r="A6338">
        <v>1</v>
      </c>
      <c r="B6338">
        <v>9090403</v>
      </c>
      <c r="C6338">
        <v>6</v>
      </c>
      <c r="D6338">
        <v>3</v>
      </c>
      <c r="E6338">
        <v>1</v>
      </c>
      <c r="F6338" t="s">
        <v>7</v>
      </c>
      <c r="G6338">
        <v>0</v>
      </c>
      <c r="M6338">
        <v>0</v>
      </c>
      <c r="P6338">
        <v>0</v>
      </c>
      <c r="Q6338" s="5">
        <f>VLOOKUP(Table2[[#This Row],[id_heating_system]],$V$2:$W$5,2,0)*Table2[[#This Row],[2019]]</f>
        <v>0</v>
      </c>
      <c r="R6338">
        <v>0</v>
      </c>
    </row>
    <row r="6339" spans="1:18" x14ac:dyDescent="0.25">
      <c r="A6339">
        <v>1</v>
      </c>
      <c r="B6339">
        <v>9090403</v>
      </c>
      <c r="C6339">
        <v>6</v>
      </c>
      <c r="D6339">
        <v>3</v>
      </c>
      <c r="E6339">
        <v>2</v>
      </c>
      <c r="F6339" t="s">
        <v>7</v>
      </c>
      <c r="G6339">
        <v>0</v>
      </c>
      <c r="M6339">
        <v>0</v>
      </c>
      <c r="P6339">
        <v>0</v>
      </c>
      <c r="Q6339" s="5">
        <f>VLOOKUP(Table2[[#This Row],[id_heating_system]],$V$2:$W$5,2,0)*Table2[[#This Row],[2019]]</f>
        <v>0</v>
      </c>
      <c r="R6339">
        <v>0</v>
      </c>
    </row>
    <row r="6340" spans="1:18" x14ac:dyDescent="0.25">
      <c r="A6340">
        <v>1</v>
      </c>
      <c r="B6340">
        <v>9090403</v>
      </c>
      <c r="C6340">
        <v>6</v>
      </c>
      <c r="D6340">
        <v>3</v>
      </c>
      <c r="E6340">
        <v>3</v>
      </c>
      <c r="F6340" t="s">
        <v>7</v>
      </c>
      <c r="G6340">
        <v>0</v>
      </c>
      <c r="M6340">
        <v>0</v>
      </c>
      <c r="P6340">
        <v>0</v>
      </c>
      <c r="Q6340" s="5">
        <f>VLOOKUP(Table2[[#This Row],[id_heating_system]],$V$2:$W$5,2,0)*Table2[[#This Row],[2019]]</f>
        <v>0</v>
      </c>
      <c r="R6340">
        <v>0</v>
      </c>
    </row>
    <row r="6341" spans="1:18" x14ac:dyDescent="0.25">
      <c r="A6341">
        <v>1</v>
      </c>
      <c r="B6341">
        <v>9090403</v>
      </c>
      <c r="C6341">
        <v>6</v>
      </c>
      <c r="D6341">
        <v>3</v>
      </c>
      <c r="E6341">
        <v>4</v>
      </c>
      <c r="F6341" t="s">
        <v>7</v>
      </c>
      <c r="G6341">
        <v>0</v>
      </c>
      <c r="M6341">
        <v>0</v>
      </c>
      <c r="P6341">
        <v>0</v>
      </c>
      <c r="Q6341" s="5">
        <f>VLOOKUP(Table2[[#This Row],[id_heating_system]],$V$2:$W$5,2,0)*Table2[[#This Row],[2019]]</f>
        <v>0</v>
      </c>
      <c r="R6341">
        <v>0</v>
      </c>
    </row>
    <row r="6342" spans="1:18" x14ac:dyDescent="0.25">
      <c r="A6342">
        <v>1</v>
      </c>
      <c r="B6342">
        <v>9090403</v>
      </c>
      <c r="C6342">
        <v>6</v>
      </c>
      <c r="D6342">
        <v>4</v>
      </c>
      <c r="E6342">
        <v>1</v>
      </c>
      <c r="F6342" t="s">
        <v>7</v>
      </c>
      <c r="G6342">
        <v>66</v>
      </c>
      <c r="M6342">
        <v>483</v>
      </c>
      <c r="P6342">
        <v>483</v>
      </c>
      <c r="Q6342" s="5">
        <f>VLOOKUP(Table2[[#This Row],[id_heating_system]],$V$2:$W$5,2,0)*Table2[[#This Row],[2019]]</f>
        <v>557.30769238200003</v>
      </c>
      <c r="R6342">
        <v>483</v>
      </c>
    </row>
    <row r="6343" spans="1:18" x14ac:dyDescent="0.25">
      <c r="A6343">
        <v>1</v>
      </c>
      <c r="B6343">
        <v>9090403</v>
      </c>
      <c r="C6343">
        <v>6</v>
      </c>
      <c r="D6343">
        <v>4</v>
      </c>
      <c r="E6343">
        <v>2</v>
      </c>
      <c r="F6343" t="s">
        <v>7</v>
      </c>
      <c r="G6343">
        <v>2442</v>
      </c>
      <c r="M6343">
        <v>2320</v>
      </c>
      <c r="P6343">
        <v>2320</v>
      </c>
      <c r="Q6343" s="5">
        <f>VLOOKUP(Table2[[#This Row],[id_heating_system]],$V$2:$W$5,2,0)*Table2[[#This Row],[2019]]</f>
        <v>2320</v>
      </c>
      <c r="R6343">
        <v>2320</v>
      </c>
    </row>
    <row r="6344" spans="1:18" x14ac:dyDescent="0.25">
      <c r="A6344">
        <v>1</v>
      </c>
      <c r="B6344">
        <v>9090403</v>
      </c>
      <c r="C6344">
        <v>6</v>
      </c>
      <c r="D6344">
        <v>4</v>
      </c>
      <c r="E6344">
        <v>3</v>
      </c>
      <c r="F6344" t="s">
        <v>7</v>
      </c>
      <c r="G6344">
        <v>79</v>
      </c>
      <c r="M6344">
        <v>80</v>
      </c>
      <c r="P6344">
        <v>80</v>
      </c>
      <c r="Q6344" s="5">
        <f>VLOOKUP(Table2[[#This Row],[id_heating_system]],$V$2:$W$5,2,0)*Table2[[#This Row],[2019]]</f>
        <v>66.128535279999994</v>
      </c>
      <c r="R6344">
        <v>80</v>
      </c>
    </row>
    <row r="6345" spans="1:18" x14ac:dyDescent="0.25">
      <c r="A6345">
        <v>1</v>
      </c>
      <c r="B6345">
        <v>9090403</v>
      </c>
      <c r="C6345">
        <v>6</v>
      </c>
      <c r="D6345">
        <v>4</v>
      </c>
      <c r="E6345">
        <v>4</v>
      </c>
      <c r="F6345" t="s">
        <v>7</v>
      </c>
      <c r="G6345">
        <v>0</v>
      </c>
      <c r="M6345">
        <v>0</v>
      </c>
      <c r="P6345">
        <v>0</v>
      </c>
      <c r="Q6345" s="5">
        <f>VLOOKUP(Table2[[#This Row],[id_heating_system]],$V$2:$W$5,2,0)*Table2[[#This Row],[2019]]</f>
        <v>0</v>
      </c>
      <c r="R6345">
        <v>0</v>
      </c>
    </row>
    <row r="6346" spans="1:18" x14ac:dyDescent="0.25">
      <c r="A6346">
        <v>1</v>
      </c>
      <c r="B6346">
        <v>9090403</v>
      </c>
      <c r="C6346">
        <v>6</v>
      </c>
      <c r="D6346">
        <v>5</v>
      </c>
      <c r="E6346">
        <v>1</v>
      </c>
      <c r="F6346" t="s">
        <v>7</v>
      </c>
      <c r="G6346">
        <v>0</v>
      </c>
      <c r="M6346">
        <v>0</v>
      </c>
      <c r="P6346">
        <v>0</v>
      </c>
      <c r="Q6346" s="5">
        <f>VLOOKUP(Table2[[#This Row],[id_heating_system]],$V$2:$W$5,2,0)*Table2[[#This Row],[2019]]</f>
        <v>0</v>
      </c>
      <c r="R6346">
        <v>0</v>
      </c>
    </row>
    <row r="6347" spans="1:18" x14ac:dyDescent="0.25">
      <c r="A6347">
        <v>1</v>
      </c>
      <c r="B6347">
        <v>9090403</v>
      </c>
      <c r="C6347">
        <v>6</v>
      </c>
      <c r="D6347">
        <v>5</v>
      </c>
      <c r="E6347">
        <v>2</v>
      </c>
      <c r="F6347" t="s">
        <v>7</v>
      </c>
      <c r="G6347">
        <v>0</v>
      </c>
      <c r="M6347">
        <v>0</v>
      </c>
      <c r="P6347">
        <v>0</v>
      </c>
      <c r="Q6347" s="5">
        <f>VLOOKUP(Table2[[#This Row],[id_heating_system]],$V$2:$W$5,2,0)*Table2[[#This Row],[2019]]</f>
        <v>0</v>
      </c>
      <c r="R6347">
        <v>0</v>
      </c>
    </row>
    <row r="6348" spans="1:18" x14ac:dyDescent="0.25">
      <c r="A6348">
        <v>1</v>
      </c>
      <c r="B6348">
        <v>9090403</v>
      </c>
      <c r="C6348">
        <v>6</v>
      </c>
      <c r="D6348">
        <v>5</v>
      </c>
      <c r="E6348">
        <v>3</v>
      </c>
      <c r="F6348" t="s">
        <v>7</v>
      </c>
      <c r="G6348">
        <v>0</v>
      </c>
      <c r="M6348">
        <v>0</v>
      </c>
      <c r="P6348">
        <v>0</v>
      </c>
      <c r="Q6348" s="5">
        <f>VLOOKUP(Table2[[#This Row],[id_heating_system]],$V$2:$W$5,2,0)*Table2[[#This Row],[2019]]</f>
        <v>0</v>
      </c>
      <c r="R6348">
        <v>0</v>
      </c>
    </row>
    <row r="6349" spans="1:18" x14ac:dyDescent="0.25">
      <c r="A6349">
        <v>1</v>
      </c>
      <c r="B6349">
        <v>9090403</v>
      </c>
      <c r="C6349">
        <v>6</v>
      </c>
      <c r="D6349">
        <v>5</v>
      </c>
      <c r="E6349">
        <v>4</v>
      </c>
      <c r="F6349" t="s">
        <v>7</v>
      </c>
      <c r="G6349">
        <v>0</v>
      </c>
      <c r="M6349">
        <v>0</v>
      </c>
      <c r="P6349">
        <v>0</v>
      </c>
      <c r="Q6349" s="5">
        <f>VLOOKUP(Table2[[#This Row],[id_heating_system]],$V$2:$W$5,2,0)*Table2[[#This Row],[2019]]</f>
        <v>0</v>
      </c>
      <c r="R6349">
        <v>0</v>
      </c>
    </row>
    <row r="6350" spans="1:18" x14ac:dyDescent="0.25">
      <c r="A6350">
        <v>1</v>
      </c>
      <c r="B6350">
        <v>9090403</v>
      </c>
      <c r="C6350">
        <v>6</v>
      </c>
      <c r="D6350">
        <v>6</v>
      </c>
      <c r="E6350">
        <v>1</v>
      </c>
      <c r="F6350" t="s">
        <v>7</v>
      </c>
      <c r="G6350">
        <v>3</v>
      </c>
      <c r="M6350">
        <v>22</v>
      </c>
      <c r="P6350">
        <v>22</v>
      </c>
      <c r="Q6350" s="5">
        <f>VLOOKUP(Table2[[#This Row],[id_heating_system]],$V$2:$W$5,2,0)*Table2[[#This Row],[2019]]</f>
        <v>25.384615388</v>
      </c>
      <c r="R6350">
        <v>22</v>
      </c>
    </row>
    <row r="6351" spans="1:18" x14ac:dyDescent="0.25">
      <c r="A6351">
        <v>1</v>
      </c>
      <c r="B6351">
        <v>9090403</v>
      </c>
      <c r="C6351">
        <v>6</v>
      </c>
      <c r="D6351">
        <v>6</v>
      </c>
      <c r="E6351">
        <v>2</v>
      </c>
      <c r="F6351" t="s">
        <v>7</v>
      </c>
      <c r="G6351">
        <v>433</v>
      </c>
      <c r="M6351">
        <v>411</v>
      </c>
      <c r="P6351">
        <v>411</v>
      </c>
      <c r="Q6351" s="5">
        <f>VLOOKUP(Table2[[#This Row],[id_heating_system]],$V$2:$W$5,2,0)*Table2[[#This Row],[2019]]</f>
        <v>411</v>
      </c>
      <c r="R6351">
        <v>411</v>
      </c>
    </row>
    <row r="6352" spans="1:18" x14ac:dyDescent="0.25">
      <c r="A6352">
        <v>1</v>
      </c>
      <c r="B6352">
        <v>9090403</v>
      </c>
      <c r="C6352">
        <v>6</v>
      </c>
      <c r="D6352">
        <v>6</v>
      </c>
      <c r="E6352">
        <v>3</v>
      </c>
      <c r="F6352" t="s">
        <v>7</v>
      </c>
      <c r="G6352">
        <v>0</v>
      </c>
      <c r="M6352">
        <v>0</v>
      </c>
      <c r="P6352">
        <v>0</v>
      </c>
      <c r="Q6352" s="5">
        <f>VLOOKUP(Table2[[#This Row],[id_heating_system]],$V$2:$W$5,2,0)*Table2[[#This Row],[2019]]</f>
        <v>0</v>
      </c>
      <c r="R6352">
        <v>0</v>
      </c>
    </row>
    <row r="6353" spans="1:18" x14ac:dyDescent="0.25">
      <c r="A6353">
        <v>1</v>
      </c>
      <c r="B6353">
        <v>9090403</v>
      </c>
      <c r="C6353">
        <v>6</v>
      </c>
      <c r="D6353">
        <v>6</v>
      </c>
      <c r="E6353">
        <v>4</v>
      </c>
      <c r="F6353" t="s">
        <v>7</v>
      </c>
      <c r="G6353">
        <v>0</v>
      </c>
      <c r="M6353">
        <v>0</v>
      </c>
      <c r="P6353">
        <v>0</v>
      </c>
      <c r="Q6353" s="5">
        <f>VLOOKUP(Table2[[#This Row],[id_heating_system]],$V$2:$W$5,2,0)*Table2[[#This Row],[2019]]</f>
        <v>0</v>
      </c>
      <c r="R6353">
        <v>0</v>
      </c>
    </row>
    <row r="6354" spans="1:18" x14ac:dyDescent="0.25">
      <c r="A6354">
        <v>1</v>
      </c>
      <c r="B6354">
        <v>9090403</v>
      </c>
      <c r="C6354">
        <v>6</v>
      </c>
      <c r="D6354">
        <v>7</v>
      </c>
      <c r="E6354">
        <v>1</v>
      </c>
      <c r="F6354" t="s">
        <v>7</v>
      </c>
      <c r="G6354">
        <v>0</v>
      </c>
      <c r="M6354">
        <v>0</v>
      </c>
      <c r="P6354">
        <v>0</v>
      </c>
      <c r="Q6354" s="5">
        <f>VLOOKUP(Table2[[#This Row],[id_heating_system]],$V$2:$W$5,2,0)*Table2[[#This Row],[2019]]</f>
        <v>0</v>
      </c>
      <c r="R6354">
        <v>0</v>
      </c>
    </row>
    <row r="6355" spans="1:18" x14ac:dyDescent="0.25">
      <c r="A6355">
        <v>1</v>
      </c>
      <c r="B6355">
        <v>9090403</v>
      </c>
      <c r="C6355">
        <v>6</v>
      </c>
      <c r="D6355">
        <v>7</v>
      </c>
      <c r="E6355">
        <v>2</v>
      </c>
      <c r="F6355" t="s">
        <v>7</v>
      </c>
      <c r="G6355">
        <v>48</v>
      </c>
      <c r="M6355">
        <v>46</v>
      </c>
      <c r="P6355">
        <v>46</v>
      </c>
      <c r="Q6355" s="5">
        <f>VLOOKUP(Table2[[#This Row],[id_heating_system]],$V$2:$W$5,2,0)*Table2[[#This Row],[2019]]</f>
        <v>46</v>
      </c>
      <c r="R6355">
        <v>46</v>
      </c>
    </row>
    <row r="6356" spans="1:18" x14ac:dyDescent="0.25">
      <c r="A6356">
        <v>1</v>
      </c>
      <c r="B6356">
        <v>9090403</v>
      </c>
      <c r="C6356">
        <v>6</v>
      </c>
      <c r="D6356">
        <v>7</v>
      </c>
      <c r="E6356">
        <v>3</v>
      </c>
      <c r="F6356" t="s">
        <v>7</v>
      </c>
      <c r="G6356">
        <v>0</v>
      </c>
      <c r="M6356">
        <v>0</v>
      </c>
      <c r="P6356">
        <v>0</v>
      </c>
      <c r="Q6356" s="5">
        <f>VLOOKUP(Table2[[#This Row],[id_heating_system]],$V$2:$W$5,2,0)*Table2[[#This Row],[2019]]</f>
        <v>0</v>
      </c>
      <c r="R6356">
        <v>0</v>
      </c>
    </row>
    <row r="6357" spans="1:18" x14ac:dyDescent="0.25">
      <c r="A6357">
        <v>1</v>
      </c>
      <c r="B6357">
        <v>9090403</v>
      </c>
      <c r="C6357">
        <v>6</v>
      </c>
      <c r="D6357">
        <v>7</v>
      </c>
      <c r="E6357">
        <v>4</v>
      </c>
      <c r="F6357" t="s">
        <v>7</v>
      </c>
      <c r="G6357">
        <v>0</v>
      </c>
      <c r="M6357">
        <v>0</v>
      </c>
      <c r="P6357">
        <v>0</v>
      </c>
      <c r="Q6357" s="5">
        <f>VLOOKUP(Table2[[#This Row],[id_heating_system]],$V$2:$W$5,2,0)*Table2[[#This Row],[2019]]</f>
        <v>0</v>
      </c>
      <c r="R6357">
        <v>0</v>
      </c>
    </row>
    <row r="6358" spans="1:18" x14ac:dyDescent="0.25">
      <c r="A6358">
        <v>1</v>
      </c>
      <c r="B6358">
        <v>9090404</v>
      </c>
      <c r="C6358">
        <v>6</v>
      </c>
      <c r="D6358">
        <v>1</v>
      </c>
      <c r="E6358">
        <v>1</v>
      </c>
      <c r="F6358" t="s">
        <v>7</v>
      </c>
      <c r="G6358">
        <v>330</v>
      </c>
      <c r="M6358">
        <v>1224</v>
      </c>
      <c r="P6358">
        <v>1224</v>
      </c>
      <c r="Q6358" s="5">
        <f>VLOOKUP(Table2[[#This Row],[id_heating_system]],$V$2:$W$5,2,0)*Table2[[#This Row],[2019]]</f>
        <v>1412.3076924960001</v>
      </c>
      <c r="R6358">
        <v>1224</v>
      </c>
    </row>
    <row r="6359" spans="1:18" x14ac:dyDescent="0.25">
      <c r="A6359">
        <v>1</v>
      </c>
      <c r="B6359">
        <v>9090404</v>
      </c>
      <c r="C6359">
        <v>6</v>
      </c>
      <c r="D6359">
        <v>1</v>
      </c>
      <c r="E6359">
        <v>2</v>
      </c>
      <c r="F6359" t="s">
        <v>7</v>
      </c>
      <c r="G6359">
        <v>16113</v>
      </c>
      <c r="M6359">
        <v>15307</v>
      </c>
      <c r="P6359">
        <v>15307</v>
      </c>
      <c r="Q6359" s="5">
        <f>VLOOKUP(Table2[[#This Row],[id_heating_system]],$V$2:$W$5,2,0)*Table2[[#This Row],[2019]]</f>
        <v>15307</v>
      </c>
      <c r="R6359">
        <v>15307</v>
      </c>
    </row>
    <row r="6360" spans="1:18" x14ac:dyDescent="0.25">
      <c r="A6360">
        <v>1</v>
      </c>
      <c r="B6360">
        <v>9090404</v>
      </c>
      <c r="C6360">
        <v>6</v>
      </c>
      <c r="D6360">
        <v>1</v>
      </c>
      <c r="E6360">
        <v>3</v>
      </c>
      <c r="F6360" t="s">
        <v>7</v>
      </c>
      <c r="G6360">
        <v>3964</v>
      </c>
      <c r="M6360">
        <v>4024</v>
      </c>
      <c r="P6360">
        <v>4024</v>
      </c>
      <c r="Q6360" s="5">
        <f>VLOOKUP(Table2[[#This Row],[id_heating_system]],$V$2:$W$5,2,0)*Table2[[#This Row],[2019]]</f>
        <v>3326.2653245839997</v>
      </c>
      <c r="R6360">
        <v>4024</v>
      </c>
    </row>
    <row r="6361" spans="1:18" x14ac:dyDescent="0.25">
      <c r="A6361">
        <v>1</v>
      </c>
      <c r="B6361">
        <v>9090404</v>
      </c>
      <c r="C6361">
        <v>6</v>
      </c>
      <c r="D6361">
        <v>1</v>
      </c>
      <c r="E6361">
        <v>4</v>
      </c>
      <c r="F6361" t="s">
        <v>7</v>
      </c>
      <c r="G6361">
        <v>68</v>
      </c>
      <c r="M6361">
        <v>34</v>
      </c>
      <c r="P6361">
        <v>34</v>
      </c>
      <c r="Q6361" s="5">
        <f>VLOOKUP(Table2[[#This Row],[id_heating_system]],$V$2:$W$5,2,0)*Table2[[#This Row],[2019]]</f>
        <v>34</v>
      </c>
      <c r="R6361">
        <v>34</v>
      </c>
    </row>
    <row r="6362" spans="1:18" x14ac:dyDescent="0.25">
      <c r="A6362">
        <v>1</v>
      </c>
      <c r="B6362">
        <v>9090404</v>
      </c>
      <c r="C6362">
        <v>6</v>
      </c>
      <c r="D6362">
        <v>2</v>
      </c>
      <c r="E6362">
        <v>1</v>
      </c>
      <c r="F6362" t="s">
        <v>7</v>
      </c>
      <c r="G6362">
        <v>0</v>
      </c>
      <c r="M6362">
        <v>0</v>
      </c>
      <c r="P6362">
        <v>0</v>
      </c>
      <c r="Q6362" s="5">
        <f>VLOOKUP(Table2[[#This Row],[id_heating_system]],$V$2:$W$5,2,0)*Table2[[#This Row],[2019]]</f>
        <v>0</v>
      </c>
      <c r="R6362">
        <v>0</v>
      </c>
    </row>
    <row r="6363" spans="1:18" x14ac:dyDescent="0.25">
      <c r="A6363">
        <v>1</v>
      </c>
      <c r="B6363">
        <v>9090404</v>
      </c>
      <c r="C6363">
        <v>6</v>
      </c>
      <c r="D6363">
        <v>2</v>
      </c>
      <c r="E6363">
        <v>2</v>
      </c>
      <c r="F6363" t="s">
        <v>7</v>
      </c>
      <c r="G6363">
        <v>0</v>
      </c>
      <c r="M6363">
        <v>0</v>
      </c>
      <c r="P6363">
        <v>0</v>
      </c>
      <c r="Q6363" s="5">
        <f>VLOOKUP(Table2[[#This Row],[id_heating_system]],$V$2:$W$5,2,0)*Table2[[#This Row],[2019]]</f>
        <v>0</v>
      </c>
      <c r="R6363">
        <v>0</v>
      </c>
    </row>
    <row r="6364" spans="1:18" x14ac:dyDescent="0.25">
      <c r="A6364">
        <v>1</v>
      </c>
      <c r="B6364">
        <v>9090404</v>
      </c>
      <c r="C6364">
        <v>6</v>
      </c>
      <c r="D6364">
        <v>2</v>
      </c>
      <c r="E6364">
        <v>3</v>
      </c>
      <c r="F6364" t="s">
        <v>7</v>
      </c>
      <c r="G6364">
        <v>0</v>
      </c>
      <c r="M6364">
        <v>0</v>
      </c>
      <c r="P6364">
        <v>0</v>
      </c>
      <c r="Q6364" s="5">
        <f>VLOOKUP(Table2[[#This Row],[id_heating_system]],$V$2:$W$5,2,0)*Table2[[#This Row],[2019]]</f>
        <v>0</v>
      </c>
      <c r="R6364">
        <v>0</v>
      </c>
    </row>
    <row r="6365" spans="1:18" x14ac:dyDescent="0.25">
      <c r="A6365">
        <v>1</v>
      </c>
      <c r="B6365">
        <v>9090404</v>
      </c>
      <c r="C6365">
        <v>6</v>
      </c>
      <c r="D6365">
        <v>2</v>
      </c>
      <c r="E6365">
        <v>4</v>
      </c>
      <c r="F6365" t="s">
        <v>7</v>
      </c>
      <c r="G6365">
        <v>0</v>
      </c>
      <c r="M6365">
        <v>0</v>
      </c>
      <c r="P6365">
        <v>0</v>
      </c>
      <c r="Q6365" s="5">
        <f>VLOOKUP(Table2[[#This Row],[id_heating_system]],$V$2:$W$5,2,0)*Table2[[#This Row],[2019]]</f>
        <v>0</v>
      </c>
      <c r="R6365">
        <v>0</v>
      </c>
    </row>
    <row r="6366" spans="1:18" x14ac:dyDescent="0.25">
      <c r="A6366">
        <v>1</v>
      </c>
      <c r="B6366">
        <v>9090404</v>
      </c>
      <c r="C6366">
        <v>6</v>
      </c>
      <c r="D6366">
        <v>3</v>
      </c>
      <c r="E6366">
        <v>1</v>
      </c>
      <c r="F6366" t="s">
        <v>7</v>
      </c>
      <c r="G6366">
        <v>0</v>
      </c>
      <c r="M6366">
        <v>0</v>
      </c>
      <c r="P6366">
        <v>0</v>
      </c>
      <c r="Q6366" s="5">
        <f>VLOOKUP(Table2[[#This Row],[id_heating_system]],$V$2:$W$5,2,0)*Table2[[#This Row],[2019]]</f>
        <v>0</v>
      </c>
      <c r="R6366">
        <v>0</v>
      </c>
    </row>
    <row r="6367" spans="1:18" x14ac:dyDescent="0.25">
      <c r="A6367">
        <v>1</v>
      </c>
      <c r="B6367">
        <v>9090404</v>
      </c>
      <c r="C6367">
        <v>6</v>
      </c>
      <c r="D6367">
        <v>3</v>
      </c>
      <c r="E6367">
        <v>2</v>
      </c>
      <c r="F6367" t="s">
        <v>7</v>
      </c>
      <c r="G6367">
        <v>0</v>
      </c>
      <c r="M6367">
        <v>0</v>
      </c>
      <c r="P6367">
        <v>0</v>
      </c>
      <c r="Q6367" s="5">
        <f>VLOOKUP(Table2[[#This Row],[id_heating_system]],$V$2:$W$5,2,0)*Table2[[#This Row],[2019]]</f>
        <v>0</v>
      </c>
      <c r="R6367">
        <v>0</v>
      </c>
    </row>
    <row r="6368" spans="1:18" x14ac:dyDescent="0.25">
      <c r="A6368">
        <v>1</v>
      </c>
      <c r="B6368">
        <v>9090404</v>
      </c>
      <c r="C6368">
        <v>6</v>
      </c>
      <c r="D6368">
        <v>3</v>
      </c>
      <c r="E6368">
        <v>3</v>
      </c>
      <c r="F6368" t="s">
        <v>7</v>
      </c>
      <c r="G6368">
        <v>0</v>
      </c>
      <c r="M6368">
        <v>0</v>
      </c>
      <c r="P6368">
        <v>0</v>
      </c>
      <c r="Q6368" s="5">
        <f>VLOOKUP(Table2[[#This Row],[id_heating_system]],$V$2:$W$5,2,0)*Table2[[#This Row],[2019]]</f>
        <v>0</v>
      </c>
      <c r="R6368">
        <v>0</v>
      </c>
    </row>
    <row r="6369" spans="1:18" x14ac:dyDescent="0.25">
      <c r="A6369">
        <v>1</v>
      </c>
      <c r="B6369">
        <v>9090404</v>
      </c>
      <c r="C6369">
        <v>6</v>
      </c>
      <c r="D6369">
        <v>3</v>
      </c>
      <c r="E6369">
        <v>4</v>
      </c>
      <c r="F6369" t="s">
        <v>7</v>
      </c>
      <c r="G6369">
        <v>0</v>
      </c>
      <c r="M6369">
        <v>0</v>
      </c>
      <c r="P6369">
        <v>0</v>
      </c>
      <c r="Q6369" s="5">
        <f>VLOOKUP(Table2[[#This Row],[id_heating_system]],$V$2:$W$5,2,0)*Table2[[#This Row],[2019]]</f>
        <v>0</v>
      </c>
      <c r="R6369">
        <v>0</v>
      </c>
    </row>
    <row r="6370" spans="1:18" x14ac:dyDescent="0.25">
      <c r="A6370">
        <v>1</v>
      </c>
      <c r="B6370">
        <v>9090404</v>
      </c>
      <c r="C6370">
        <v>6</v>
      </c>
      <c r="D6370">
        <v>4</v>
      </c>
      <c r="E6370">
        <v>1</v>
      </c>
      <c r="F6370" t="s">
        <v>7</v>
      </c>
      <c r="G6370">
        <v>90</v>
      </c>
      <c r="M6370">
        <v>334</v>
      </c>
      <c r="P6370">
        <v>334</v>
      </c>
      <c r="Q6370" s="5">
        <f>VLOOKUP(Table2[[#This Row],[id_heating_system]],$V$2:$W$5,2,0)*Table2[[#This Row],[2019]]</f>
        <v>385.38461543599999</v>
      </c>
      <c r="R6370">
        <v>334</v>
      </c>
    </row>
    <row r="6371" spans="1:18" x14ac:dyDescent="0.25">
      <c r="A6371">
        <v>1</v>
      </c>
      <c r="B6371">
        <v>9090404</v>
      </c>
      <c r="C6371">
        <v>6</v>
      </c>
      <c r="D6371">
        <v>4</v>
      </c>
      <c r="E6371">
        <v>2</v>
      </c>
      <c r="F6371" t="s">
        <v>7</v>
      </c>
      <c r="G6371">
        <v>5823</v>
      </c>
      <c r="M6371">
        <v>5532</v>
      </c>
      <c r="P6371">
        <v>5532</v>
      </c>
      <c r="Q6371" s="5">
        <f>VLOOKUP(Table2[[#This Row],[id_heating_system]],$V$2:$W$5,2,0)*Table2[[#This Row],[2019]]</f>
        <v>5532</v>
      </c>
      <c r="R6371">
        <v>5532</v>
      </c>
    </row>
    <row r="6372" spans="1:18" x14ac:dyDescent="0.25">
      <c r="A6372">
        <v>1</v>
      </c>
      <c r="B6372">
        <v>9090404</v>
      </c>
      <c r="C6372">
        <v>6</v>
      </c>
      <c r="D6372">
        <v>4</v>
      </c>
      <c r="E6372">
        <v>3</v>
      </c>
      <c r="F6372" t="s">
        <v>7</v>
      </c>
      <c r="G6372">
        <v>217</v>
      </c>
      <c r="M6372">
        <v>220</v>
      </c>
      <c r="P6372">
        <v>220</v>
      </c>
      <c r="Q6372" s="5">
        <f>VLOOKUP(Table2[[#This Row],[id_heating_system]],$V$2:$W$5,2,0)*Table2[[#This Row],[2019]]</f>
        <v>181.85347202</v>
      </c>
      <c r="R6372">
        <v>220</v>
      </c>
    </row>
    <row r="6373" spans="1:18" x14ac:dyDescent="0.25">
      <c r="A6373">
        <v>1</v>
      </c>
      <c r="B6373">
        <v>9090404</v>
      </c>
      <c r="C6373">
        <v>6</v>
      </c>
      <c r="D6373">
        <v>4</v>
      </c>
      <c r="E6373">
        <v>4</v>
      </c>
      <c r="F6373" t="s">
        <v>7</v>
      </c>
      <c r="G6373">
        <v>53</v>
      </c>
      <c r="M6373">
        <v>27</v>
      </c>
      <c r="P6373">
        <v>27</v>
      </c>
      <c r="Q6373" s="5">
        <f>VLOOKUP(Table2[[#This Row],[id_heating_system]],$V$2:$W$5,2,0)*Table2[[#This Row],[2019]]</f>
        <v>27</v>
      </c>
      <c r="R6373">
        <v>27</v>
      </c>
    </row>
    <row r="6374" spans="1:18" x14ac:dyDescent="0.25">
      <c r="A6374">
        <v>1</v>
      </c>
      <c r="B6374">
        <v>9090404</v>
      </c>
      <c r="C6374">
        <v>6</v>
      </c>
      <c r="D6374">
        <v>5</v>
      </c>
      <c r="E6374">
        <v>1</v>
      </c>
      <c r="F6374" t="s">
        <v>7</v>
      </c>
      <c r="G6374">
        <v>0</v>
      </c>
      <c r="M6374">
        <v>0</v>
      </c>
      <c r="P6374">
        <v>0</v>
      </c>
      <c r="Q6374" s="5">
        <f>VLOOKUP(Table2[[#This Row],[id_heating_system]],$V$2:$W$5,2,0)*Table2[[#This Row],[2019]]</f>
        <v>0</v>
      </c>
      <c r="R6374">
        <v>0</v>
      </c>
    </row>
    <row r="6375" spans="1:18" x14ac:dyDescent="0.25">
      <c r="A6375">
        <v>1</v>
      </c>
      <c r="B6375">
        <v>9090404</v>
      </c>
      <c r="C6375">
        <v>6</v>
      </c>
      <c r="D6375">
        <v>5</v>
      </c>
      <c r="E6375">
        <v>2</v>
      </c>
      <c r="F6375" t="s">
        <v>7</v>
      </c>
      <c r="G6375">
        <v>0</v>
      </c>
      <c r="M6375">
        <v>0</v>
      </c>
      <c r="P6375">
        <v>0</v>
      </c>
      <c r="Q6375" s="5">
        <f>VLOOKUP(Table2[[#This Row],[id_heating_system]],$V$2:$W$5,2,0)*Table2[[#This Row],[2019]]</f>
        <v>0</v>
      </c>
      <c r="R6375">
        <v>0</v>
      </c>
    </row>
    <row r="6376" spans="1:18" x14ac:dyDescent="0.25">
      <c r="A6376">
        <v>1</v>
      </c>
      <c r="B6376">
        <v>9090404</v>
      </c>
      <c r="C6376">
        <v>6</v>
      </c>
      <c r="D6376">
        <v>5</v>
      </c>
      <c r="E6376">
        <v>3</v>
      </c>
      <c r="F6376" t="s">
        <v>7</v>
      </c>
      <c r="G6376">
        <v>0</v>
      </c>
      <c r="M6376">
        <v>0</v>
      </c>
      <c r="P6376">
        <v>0</v>
      </c>
      <c r="Q6376" s="5">
        <f>VLOOKUP(Table2[[#This Row],[id_heating_system]],$V$2:$W$5,2,0)*Table2[[#This Row],[2019]]</f>
        <v>0</v>
      </c>
      <c r="R6376">
        <v>0</v>
      </c>
    </row>
    <row r="6377" spans="1:18" x14ac:dyDescent="0.25">
      <c r="A6377">
        <v>1</v>
      </c>
      <c r="B6377">
        <v>9090404</v>
      </c>
      <c r="C6377">
        <v>6</v>
      </c>
      <c r="D6377">
        <v>5</v>
      </c>
      <c r="E6377">
        <v>4</v>
      </c>
      <c r="F6377" t="s">
        <v>7</v>
      </c>
      <c r="G6377">
        <v>0</v>
      </c>
      <c r="M6377">
        <v>0</v>
      </c>
      <c r="P6377">
        <v>0</v>
      </c>
      <c r="Q6377" s="5">
        <f>VLOOKUP(Table2[[#This Row],[id_heating_system]],$V$2:$W$5,2,0)*Table2[[#This Row],[2019]]</f>
        <v>0</v>
      </c>
      <c r="R6377">
        <v>0</v>
      </c>
    </row>
    <row r="6378" spans="1:18" x14ac:dyDescent="0.25">
      <c r="A6378">
        <v>1</v>
      </c>
      <c r="B6378">
        <v>9090404</v>
      </c>
      <c r="C6378">
        <v>6</v>
      </c>
      <c r="D6378">
        <v>6</v>
      </c>
      <c r="E6378">
        <v>1</v>
      </c>
      <c r="F6378" t="s">
        <v>7</v>
      </c>
      <c r="G6378">
        <v>0</v>
      </c>
      <c r="M6378">
        <v>0</v>
      </c>
      <c r="P6378">
        <v>0</v>
      </c>
      <c r="Q6378" s="5">
        <f>VLOOKUP(Table2[[#This Row],[id_heating_system]],$V$2:$W$5,2,0)*Table2[[#This Row],[2019]]</f>
        <v>0</v>
      </c>
      <c r="R6378">
        <v>0</v>
      </c>
    </row>
    <row r="6379" spans="1:18" x14ac:dyDescent="0.25">
      <c r="A6379">
        <v>1</v>
      </c>
      <c r="B6379">
        <v>9090404</v>
      </c>
      <c r="C6379">
        <v>6</v>
      </c>
      <c r="D6379">
        <v>6</v>
      </c>
      <c r="E6379">
        <v>2</v>
      </c>
      <c r="F6379" t="s">
        <v>7</v>
      </c>
      <c r="G6379">
        <v>804</v>
      </c>
      <c r="M6379">
        <v>764</v>
      </c>
      <c r="P6379">
        <v>764</v>
      </c>
      <c r="Q6379" s="5">
        <f>VLOOKUP(Table2[[#This Row],[id_heating_system]],$V$2:$W$5,2,0)*Table2[[#This Row],[2019]]</f>
        <v>764</v>
      </c>
      <c r="R6379">
        <v>764</v>
      </c>
    </row>
    <row r="6380" spans="1:18" x14ac:dyDescent="0.25">
      <c r="A6380">
        <v>1</v>
      </c>
      <c r="B6380">
        <v>9090404</v>
      </c>
      <c r="C6380">
        <v>6</v>
      </c>
      <c r="D6380">
        <v>6</v>
      </c>
      <c r="E6380">
        <v>3</v>
      </c>
      <c r="F6380" t="s">
        <v>7</v>
      </c>
      <c r="G6380">
        <v>9</v>
      </c>
      <c r="M6380">
        <v>9</v>
      </c>
      <c r="P6380">
        <v>9</v>
      </c>
      <c r="Q6380" s="5">
        <f>VLOOKUP(Table2[[#This Row],[id_heating_system]],$V$2:$W$5,2,0)*Table2[[#This Row],[2019]]</f>
        <v>7.4394602189999999</v>
      </c>
      <c r="R6380">
        <v>9</v>
      </c>
    </row>
    <row r="6381" spans="1:18" x14ac:dyDescent="0.25">
      <c r="A6381">
        <v>1</v>
      </c>
      <c r="B6381">
        <v>9090404</v>
      </c>
      <c r="C6381">
        <v>6</v>
      </c>
      <c r="D6381">
        <v>6</v>
      </c>
      <c r="E6381">
        <v>4</v>
      </c>
      <c r="F6381" t="s">
        <v>7</v>
      </c>
      <c r="G6381">
        <v>6</v>
      </c>
      <c r="M6381">
        <v>3</v>
      </c>
      <c r="P6381">
        <v>3</v>
      </c>
      <c r="Q6381" s="5">
        <f>VLOOKUP(Table2[[#This Row],[id_heating_system]],$V$2:$W$5,2,0)*Table2[[#This Row],[2019]]</f>
        <v>3</v>
      </c>
      <c r="R6381">
        <v>3</v>
      </c>
    </row>
    <row r="6382" spans="1:18" x14ac:dyDescent="0.25">
      <c r="A6382">
        <v>1</v>
      </c>
      <c r="B6382">
        <v>9090404</v>
      </c>
      <c r="C6382">
        <v>6</v>
      </c>
      <c r="D6382">
        <v>7</v>
      </c>
      <c r="E6382">
        <v>1</v>
      </c>
      <c r="F6382" t="s">
        <v>7</v>
      </c>
      <c r="G6382">
        <v>0</v>
      </c>
      <c r="M6382">
        <v>0</v>
      </c>
      <c r="P6382">
        <v>0</v>
      </c>
      <c r="Q6382" s="5">
        <f>VLOOKUP(Table2[[#This Row],[id_heating_system]],$V$2:$W$5,2,0)*Table2[[#This Row],[2019]]</f>
        <v>0</v>
      </c>
      <c r="R6382">
        <v>0</v>
      </c>
    </row>
    <row r="6383" spans="1:18" x14ac:dyDescent="0.25">
      <c r="A6383">
        <v>1</v>
      </c>
      <c r="B6383">
        <v>9090404</v>
      </c>
      <c r="C6383">
        <v>6</v>
      </c>
      <c r="D6383">
        <v>7</v>
      </c>
      <c r="E6383">
        <v>2</v>
      </c>
      <c r="F6383" t="s">
        <v>7</v>
      </c>
      <c r="G6383">
        <v>15</v>
      </c>
      <c r="M6383">
        <v>14</v>
      </c>
      <c r="P6383">
        <v>14</v>
      </c>
      <c r="Q6383" s="5">
        <f>VLOOKUP(Table2[[#This Row],[id_heating_system]],$V$2:$W$5,2,0)*Table2[[#This Row],[2019]]</f>
        <v>14</v>
      </c>
      <c r="R6383">
        <v>14</v>
      </c>
    </row>
    <row r="6384" spans="1:18" x14ac:dyDescent="0.25">
      <c r="A6384">
        <v>1</v>
      </c>
      <c r="B6384">
        <v>9090404</v>
      </c>
      <c r="C6384">
        <v>6</v>
      </c>
      <c r="D6384">
        <v>7</v>
      </c>
      <c r="E6384">
        <v>3</v>
      </c>
      <c r="F6384" t="s">
        <v>7</v>
      </c>
      <c r="G6384">
        <v>0</v>
      </c>
      <c r="M6384">
        <v>0</v>
      </c>
      <c r="P6384">
        <v>0</v>
      </c>
      <c r="Q6384" s="5">
        <f>VLOOKUP(Table2[[#This Row],[id_heating_system]],$V$2:$W$5,2,0)*Table2[[#This Row],[2019]]</f>
        <v>0</v>
      </c>
      <c r="R6384">
        <v>0</v>
      </c>
    </row>
    <row r="6385" spans="1:18" x14ac:dyDescent="0.25">
      <c r="A6385">
        <v>1</v>
      </c>
      <c r="B6385">
        <v>9090404</v>
      </c>
      <c r="C6385">
        <v>6</v>
      </c>
      <c r="D6385">
        <v>7</v>
      </c>
      <c r="E6385">
        <v>4</v>
      </c>
      <c r="F6385" t="s">
        <v>7</v>
      </c>
      <c r="G6385">
        <v>0</v>
      </c>
      <c r="M6385">
        <v>0</v>
      </c>
      <c r="P6385">
        <v>0</v>
      </c>
      <c r="Q6385" s="5">
        <f>VLOOKUP(Table2[[#This Row],[id_heating_system]],$V$2:$W$5,2,0)*Table2[[#This Row],[2019]]</f>
        <v>0</v>
      </c>
      <c r="R6385">
        <v>0</v>
      </c>
    </row>
    <row r="6386" spans="1:18" x14ac:dyDescent="0.25">
      <c r="A6386">
        <v>1</v>
      </c>
      <c r="B6386">
        <v>9090405</v>
      </c>
      <c r="C6386">
        <v>6</v>
      </c>
      <c r="D6386">
        <v>1</v>
      </c>
      <c r="E6386">
        <v>1</v>
      </c>
      <c r="F6386" t="s">
        <v>7</v>
      </c>
      <c r="G6386">
        <v>0</v>
      </c>
      <c r="M6386">
        <v>0</v>
      </c>
      <c r="P6386">
        <v>0</v>
      </c>
      <c r="Q6386" s="5">
        <f>VLOOKUP(Table2[[#This Row],[id_heating_system]],$V$2:$W$5,2,0)*Table2[[#This Row],[2019]]</f>
        <v>0</v>
      </c>
      <c r="R6386">
        <v>0</v>
      </c>
    </row>
    <row r="6387" spans="1:18" x14ac:dyDescent="0.25">
      <c r="A6387">
        <v>1</v>
      </c>
      <c r="B6387">
        <v>9090405</v>
      </c>
      <c r="C6387">
        <v>6</v>
      </c>
      <c r="D6387">
        <v>1</v>
      </c>
      <c r="E6387">
        <v>2</v>
      </c>
      <c r="F6387" t="s">
        <v>7</v>
      </c>
      <c r="G6387">
        <v>0</v>
      </c>
      <c r="M6387">
        <v>0</v>
      </c>
      <c r="P6387">
        <v>0</v>
      </c>
      <c r="Q6387" s="5">
        <f>VLOOKUP(Table2[[#This Row],[id_heating_system]],$V$2:$W$5,2,0)*Table2[[#This Row],[2019]]</f>
        <v>0</v>
      </c>
      <c r="R6387">
        <v>0</v>
      </c>
    </row>
    <row r="6388" spans="1:18" x14ac:dyDescent="0.25">
      <c r="A6388">
        <v>1</v>
      </c>
      <c r="B6388">
        <v>9090405</v>
      </c>
      <c r="C6388">
        <v>6</v>
      </c>
      <c r="D6388">
        <v>1</v>
      </c>
      <c r="E6388">
        <v>3</v>
      </c>
      <c r="F6388" t="s">
        <v>7</v>
      </c>
      <c r="G6388">
        <v>0</v>
      </c>
      <c r="M6388">
        <v>0</v>
      </c>
      <c r="P6388">
        <v>0</v>
      </c>
      <c r="Q6388" s="5">
        <f>VLOOKUP(Table2[[#This Row],[id_heating_system]],$V$2:$W$5,2,0)*Table2[[#This Row],[2019]]</f>
        <v>0</v>
      </c>
      <c r="R6388">
        <v>0</v>
      </c>
    </row>
    <row r="6389" spans="1:18" x14ac:dyDescent="0.25">
      <c r="A6389">
        <v>1</v>
      </c>
      <c r="B6389">
        <v>9090405</v>
      </c>
      <c r="C6389">
        <v>6</v>
      </c>
      <c r="D6389">
        <v>1</v>
      </c>
      <c r="E6389">
        <v>4</v>
      </c>
      <c r="F6389" t="s">
        <v>7</v>
      </c>
      <c r="G6389">
        <v>0</v>
      </c>
      <c r="M6389">
        <v>0</v>
      </c>
      <c r="P6389">
        <v>0</v>
      </c>
      <c r="Q6389" s="5">
        <f>VLOOKUP(Table2[[#This Row],[id_heating_system]],$V$2:$W$5,2,0)*Table2[[#This Row],[2019]]</f>
        <v>0</v>
      </c>
      <c r="R6389">
        <v>0</v>
      </c>
    </row>
    <row r="6390" spans="1:18" x14ac:dyDescent="0.25">
      <c r="A6390">
        <v>1</v>
      </c>
      <c r="B6390">
        <v>9090405</v>
      </c>
      <c r="C6390">
        <v>6</v>
      </c>
      <c r="D6390">
        <v>2</v>
      </c>
      <c r="E6390">
        <v>1</v>
      </c>
      <c r="F6390" t="s">
        <v>7</v>
      </c>
      <c r="G6390">
        <v>60</v>
      </c>
      <c r="M6390">
        <v>380</v>
      </c>
      <c r="P6390">
        <v>380</v>
      </c>
      <c r="Q6390" s="5">
        <f>VLOOKUP(Table2[[#This Row],[id_heating_system]],$V$2:$W$5,2,0)*Table2[[#This Row],[2019]]</f>
        <v>438.46153851999998</v>
      </c>
      <c r="R6390">
        <v>380</v>
      </c>
    </row>
    <row r="6391" spans="1:18" x14ac:dyDescent="0.25">
      <c r="A6391">
        <v>1</v>
      </c>
      <c r="B6391">
        <v>9090405</v>
      </c>
      <c r="C6391">
        <v>6</v>
      </c>
      <c r="D6391">
        <v>2</v>
      </c>
      <c r="E6391">
        <v>2</v>
      </c>
      <c r="F6391" t="s">
        <v>7</v>
      </c>
      <c r="G6391">
        <v>5365</v>
      </c>
      <c r="M6391">
        <v>5097</v>
      </c>
      <c r="P6391">
        <v>5097</v>
      </c>
      <c r="Q6391" s="5">
        <f>VLOOKUP(Table2[[#This Row],[id_heating_system]],$V$2:$W$5,2,0)*Table2[[#This Row],[2019]]</f>
        <v>5097</v>
      </c>
      <c r="R6391">
        <v>5097</v>
      </c>
    </row>
    <row r="6392" spans="1:18" x14ac:dyDescent="0.25">
      <c r="A6392">
        <v>1</v>
      </c>
      <c r="B6392">
        <v>9090405</v>
      </c>
      <c r="C6392">
        <v>6</v>
      </c>
      <c r="D6392">
        <v>2</v>
      </c>
      <c r="E6392">
        <v>3</v>
      </c>
      <c r="F6392" t="s">
        <v>7</v>
      </c>
      <c r="G6392">
        <v>2862</v>
      </c>
      <c r="M6392">
        <v>2866</v>
      </c>
      <c r="P6392">
        <v>2866</v>
      </c>
      <c r="Q6392" s="5">
        <f>VLOOKUP(Table2[[#This Row],[id_heating_system]],$V$2:$W$5,2,0)*Table2[[#This Row],[2019]]</f>
        <v>2369.0547764059997</v>
      </c>
      <c r="R6392">
        <v>2866</v>
      </c>
    </row>
    <row r="6393" spans="1:18" x14ac:dyDescent="0.25">
      <c r="A6393">
        <v>1</v>
      </c>
      <c r="B6393">
        <v>9090405</v>
      </c>
      <c r="C6393">
        <v>6</v>
      </c>
      <c r="D6393">
        <v>2</v>
      </c>
      <c r="E6393">
        <v>4</v>
      </c>
      <c r="F6393" t="s">
        <v>7</v>
      </c>
      <c r="G6393">
        <v>3</v>
      </c>
      <c r="M6393">
        <v>2</v>
      </c>
      <c r="P6393">
        <v>2</v>
      </c>
      <c r="Q6393" s="5">
        <f>VLOOKUP(Table2[[#This Row],[id_heating_system]],$V$2:$W$5,2,0)*Table2[[#This Row],[2019]]</f>
        <v>2</v>
      </c>
      <c r="R6393">
        <v>2</v>
      </c>
    </row>
    <row r="6394" spans="1:18" x14ac:dyDescent="0.25">
      <c r="A6394">
        <v>1</v>
      </c>
      <c r="B6394">
        <v>9090405</v>
      </c>
      <c r="C6394">
        <v>6</v>
      </c>
      <c r="D6394">
        <v>3</v>
      </c>
      <c r="E6394">
        <v>1</v>
      </c>
      <c r="F6394" t="s">
        <v>7</v>
      </c>
      <c r="G6394">
        <v>0</v>
      </c>
      <c r="M6394">
        <v>0</v>
      </c>
      <c r="P6394">
        <v>0</v>
      </c>
      <c r="Q6394" s="5">
        <f>VLOOKUP(Table2[[#This Row],[id_heating_system]],$V$2:$W$5,2,0)*Table2[[#This Row],[2019]]</f>
        <v>0</v>
      </c>
      <c r="R6394">
        <v>0</v>
      </c>
    </row>
    <row r="6395" spans="1:18" x14ac:dyDescent="0.25">
      <c r="A6395">
        <v>1</v>
      </c>
      <c r="B6395">
        <v>9090405</v>
      </c>
      <c r="C6395">
        <v>6</v>
      </c>
      <c r="D6395">
        <v>3</v>
      </c>
      <c r="E6395">
        <v>2</v>
      </c>
      <c r="F6395" t="s">
        <v>7</v>
      </c>
      <c r="G6395">
        <v>0</v>
      </c>
      <c r="M6395">
        <v>0</v>
      </c>
      <c r="P6395">
        <v>0</v>
      </c>
      <c r="Q6395" s="5">
        <f>VLOOKUP(Table2[[#This Row],[id_heating_system]],$V$2:$W$5,2,0)*Table2[[#This Row],[2019]]</f>
        <v>0</v>
      </c>
      <c r="R6395">
        <v>0</v>
      </c>
    </row>
    <row r="6396" spans="1:18" x14ac:dyDescent="0.25">
      <c r="A6396">
        <v>1</v>
      </c>
      <c r="B6396">
        <v>9090405</v>
      </c>
      <c r="C6396">
        <v>6</v>
      </c>
      <c r="D6396">
        <v>3</v>
      </c>
      <c r="E6396">
        <v>3</v>
      </c>
      <c r="F6396" t="s">
        <v>7</v>
      </c>
      <c r="G6396">
        <v>0</v>
      </c>
      <c r="M6396">
        <v>0</v>
      </c>
      <c r="P6396">
        <v>0</v>
      </c>
      <c r="Q6396" s="5">
        <f>VLOOKUP(Table2[[#This Row],[id_heating_system]],$V$2:$W$5,2,0)*Table2[[#This Row],[2019]]</f>
        <v>0</v>
      </c>
      <c r="R6396">
        <v>0</v>
      </c>
    </row>
    <row r="6397" spans="1:18" x14ac:dyDescent="0.25">
      <c r="A6397">
        <v>1</v>
      </c>
      <c r="B6397">
        <v>9090405</v>
      </c>
      <c r="C6397">
        <v>6</v>
      </c>
      <c r="D6397">
        <v>3</v>
      </c>
      <c r="E6397">
        <v>4</v>
      </c>
      <c r="F6397" t="s">
        <v>7</v>
      </c>
      <c r="G6397">
        <v>0</v>
      </c>
      <c r="M6397">
        <v>0</v>
      </c>
      <c r="P6397">
        <v>0</v>
      </c>
      <c r="Q6397" s="5">
        <f>VLOOKUP(Table2[[#This Row],[id_heating_system]],$V$2:$W$5,2,0)*Table2[[#This Row],[2019]]</f>
        <v>0</v>
      </c>
      <c r="R6397">
        <v>0</v>
      </c>
    </row>
    <row r="6398" spans="1:18" x14ac:dyDescent="0.25">
      <c r="A6398">
        <v>1</v>
      </c>
      <c r="B6398">
        <v>9090405</v>
      </c>
      <c r="C6398">
        <v>6</v>
      </c>
      <c r="D6398">
        <v>4</v>
      </c>
      <c r="E6398">
        <v>1</v>
      </c>
      <c r="F6398" t="s">
        <v>7</v>
      </c>
      <c r="G6398">
        <v>44</v>
      </c>
      <c r="M6398">
        <v>278</v>
      </c>
      <c r="P6398">
        <v>278</v>
      </c>
      <c r="Q6398" s="5">
        <f>VLOOKUP(Table2[[#This Row],[id_heating_system]],$V$2:$W$5,2,0)*Table2[[#This Row],[2019]]</f>
        <v>320.76923081199999</v>
      </c>
      <c r="R6398">
        <v>278</v>
      </c>
    </row>
    <row r="6399" spans="1:18" x14ac:dyDescent="0.25">
      <c r="A6399">
        <v>1</v>
      </c>
      <c r="B6399">
        <v>9090405</v>
      </c>
      <c r="C6399">
        <v>6</v>
      </c>
      <c r="D6399">
        <v>4</v>
      </c>
      <c r="E6399">
        <v>2</v>
      </c>
      <c r="F6399" t="s">
        <v>7</v>
      </c>
      <c r="G6399">
        <v>4629</v>
      </c>
      <c r="M6399">
        <v>4398</v>
      </c>
      <c r="P6399">
        <v>4398</v>
      </c>
      <c r="Q6399" s="5">
        <f>VLOOKUP(Table2[[#This Row],[id_heating_system]],$V$2:$W$5,2,0)*Table2[[#This Row],[2019]]</f>
        <v>4398</v>
      </c>
      <c r="R6399">
        <v>4398</v>
      </c>
    </row>
    <row r="6400" spans="1:18" x14ac:dyDescent="0.25">
      <c r="A6400">
        <v>1</v>
      </c>
      <c r="B6400">
        <v>9090405</v>
      </c>
      <c r="C6400">
        <v>6</v>
      </c>
      <c r="D6400">
        <v>4</v>
      </c>
      <c r="E6400">
        <v>3</v>
      </c>
      <c r="F6400" t="s">
        <v>7</v>
      </c>
      <c r="G6400">
        <v>1283</v>
      </c>
      <c r="M6400">
        <v>1285</v>
      </c>
      <c r="P6400">
        <v>1285</v>
      </c>
      <c r="Q6400" s="5">
        <f>VLOOKUP(Table2[[#This Row],[id_heating_system]],$V$2:$W$5,2,0)*Table2[[#This Row],[2019]]</f>
        <v>1062.1895979349999</v>
      </c>
      <c r="R6400">
        <v>1285</v>
      </c>
    </row>
    <row r="6401" spans="1:18" x14ac:dyDescent="0.25">
      <c r="A6401">
        <v>1</v>
      </c>
      <c r="B6401">
        <v>9090405</v>
      </c>
      <c r="C6401">
        <v>6</v>
      </c>
      <c r="D6401">
        <v>4</v>
      </c>
      <c r="E6401">
        <v>4</v>
      </c>
      <c r="F6401" t="s">
        <v>7</v>
      </c>
      <c r="G6401">
        <v>6</v>
      </c>
      <c r="M6401">
        <v>3</v>
      </c>
      <c r="P6401">
        <v>3</v>
      </c>
      <c r="Q6401" s="5">
        <f>VLOOKUP(Table2[[#This Row],[id_heating_system]],$V$2:$W$5,2,0)*Table2[[#This Row],[2019]]</f>
        <v>3</v>
      </c>
      <c r="R6401">
        <v>3</v>
      </c>
    </row>
    <row r="6402" spans="1:18" x14ac:dyDescent="0.25">
      <c r="A6402">
        <v>1</v>
      </c>
      <c r="B6402">
        <v>9090405</v>
      </c>
      <c r="C6402">
        <v>6</v>
      </c>
      <c r="D6402">
        <v>5</v>
      </c>
      <c r="E6402">
        <v>1</v>
      </c>
      <c r="F6402" t="s">
        <v>7</v>
      </c>
      <c r="G6402">
        <v>0</v>
      </c>
      <c r="M6402">
        <v>0</v>
      </c>
      <c r="P6402">
        <v>0</v>
      </c>
      <c r="Q6402" s="5">
        <f>VLOOKUP(Table2[[#This Row],[id_heating_system]],$V$2:$W$5,2,0)*Table2[[#This Row],[2019]]</f>
        <v>0</v>
      </c>
      <c r="R6402">
        <v>0</v>
      </c>
    </row>
    <row r="6403" spans="1:18" x14ac:dyDescent="0.25">
      <c r="A6403">
        <v>1</v>
      </c>
      <c r="B6403">
        <v>9090405</v>
      </c>
      <c r="C6403">
        <v>6</v>
      </c>
      <c r="D6403">
        <v>5</v>
      </c>
      <c r="E6403">
        <v>2</v>
      </c>
      <c r="F6403" t="s">
        <v>7</v>
      </c>
      <c r="G6403">
        <v>412</v>
      </c>
      <c r="M6403">
        <v>391</v>
      </c>
      <c r="P6403">
        <v>391</v>
      </c>
      <c r="Q6403" s="5">
        <f>VLOOKUP(Table2[[#This Row],[id_heating_system]],$V$2:$W$5,2,0)*Table2[[#This Row],[2019]]</f>
        <v>391</v>
      </c>
      <c r="R6403">
        <v>391</v>
      </c>
    </row>
    <row r="6404" spans="1:18" x14ac:dyDescent="0.25">
      <c r="A6404">
        <v>1</v>
      </c>
      <c r="B6404">
        <v>9090405</v>
      </c>
      <c r="C6404">
        <v>6</v>
      </c>
      <c r="D6404">
        <v>5</v>
      </c>
      <c r="E6404">
        <v>3</v>
      </c>
      <c r="F6404" t="s">
        <v>7</v>
      </c>
      <c r="G6404">
        <v>22</v>
      </c>
      <c r="M6404">
        <v>22</v>
      </c>
      <c r="P6404">
        <v>22</v>
      </c>
      <c r="Q6404" s="5">
        <f>VLOOKUP(Table2[[#This Row],[id_heating_system]],$V$2:$W$5,2,0)*Table2[[#This Row],[2019]]</f>
        <v>18.185347201999999</v>
      </c>
      <c r="R6404">
        <v>22</v>
      </c>
    </row>
    <row r="6405" spans="1:18" x14ac:dyDescent="0.25">
      <c r="A6405">
        <v>1</v>
      </c>
      <c r="B6405">
        <v>9090405</v>
      </c>
      <c r="C6405">
        <v>6</v>
      </c>
      <c r="D6405">
        <v>5</v>
      </c>
      <c r="E6405">
        <v>4</v>
      </c>
      <c r="F6405" t="s">
        <v>7</v>
      </c>
      <c r="G6405">
        <v>0</v>
      </c>
      <c r="M6405">
        <v>0</v>
      </c>
      <c r="P6405">
        <v>0</v>
      </c>
      <c r="Q6405" s="5">
        <f>VLOOKUP(Table2[[#This Row],[id_heating_system]],$V$2:$W$5,2,0)*Table2[[#This Row],[2019]]</f>
        <v>0</v>
      </c>
      <c r="R6405">
        <v>0</v>
      </c>
    </row>
    <row r="6406" spans="1:18" x14ac:dyDescent="0.25">
      <c r="A6406">
        <v>1</v>
      </c>
      <c r="B6406">
        <v>9090405</v>
      </c>
      <c r="C6406">
        <v>6</v>
      </c>
      <c r="D6406">
        <v>6</v>
      </c>
      <c r="E6406">
        <v>1</v>
      </c>
      <c r="F6406" t="s">
        <v>7</v>
      </c>
      <c r="G6406">
        <v>0</v>
      </c>
      <c r="M6406">
        <v>0</v>
      </c>
      <c r="P6406">
        <v>0</v>
      </c>
      <c r="Q6406" s="5">
        <f>VLOOKUP(Table2[[#This Row],[id_heating_system]],$V$2:$W$5,2,0)*Table2[[#This Row],[2019]]</f>
        <v>0</v>
      </c>
      <c r="R6406">
        <v>0</v>
      </c>
    </row>
    <row r="6407" spans="1:18" x14ac:dyDescent="0.25">
      <c r="A6407">
        <v>1</v>
      </c>
      <c r="B6407">
        <v>9090405</v>
      </c>
      <c r="C6407">
        <v>6</v>
      </c>
      <c r="D6407">
        <v>6</v>
      </c>
      <c r="E6407">
        <v>2</v>
      </c>
      <c r="F6407" t="s">
        <v>7</v>
      </c>
      <c r="G6407">
        <v>618</v>
      </c>
      <c r="M6407">
        <v>587</v>
      </c>
      <c r="P6407">
        <v>587</v>
      </c>
      <c r="Q6407" s="5">
        <f>VLOOKUP(Table2[[#This Row],[id_heating_system]],$V$2:$W$5,2,0)*Table2[[#This Row],[2019]]</f>
        <v>587</v>
      </c>
      <c r="R6407">
        <v>587</v>
      </c>
    </row>
    <row r="6408" spans="1:18" x14ac:dyDescent="0.25">
      <c r="A6408">
        <v>1</v>
      </c>
      <c r="B6408">
        <v>9090405</v>
      </c>
      <c r="C6408">
        <v>6</v>
      </c>
      <c r="D6408">
        <v>6</v>
      </c>
      <c r="E6408">
        <v>3</v>
      </c>
      <c r="F6408" t="s">
        <v>7</v>
      </c>
      <c r="G6408">
        <v>63</v>
      </c>
      <c r="M6408">
        <v>63</v>
      </c>
      <c r="P6408">
        <v>63</v>
      </c>
      <c r="Q6408" s="5">
        <f>VLOOKUP(Table2[[#This Row],[id_heating_system]],$V$2:$W$5,2,0)*Table2[[#This Row],[2019]]</f>
        <v>52.076221532999995</v>
      </c>
      <c r="R6408">
        <v>63</v>
      </c>
    </row>
    <row r="6409" spans="1:18" x14ac:dyDescent="0.25">
      <c r="A6409">
        <v>1</v>
      </c>
      <c r="B6409">
        <v>9090405</v>
      </c>
      <c r="C6409">
        <v>6</v>
      </c>
      <c r="D6409">
        <v>6</v>
      </c>
      <c r="E6409">
        <v>4</v>
      </c>
      <c r="F6409" t="s">
        <v>7</v>
      </c>
      <c r="G6409">
        <v>3</v>
      </c>
      <c r="M6409">
        <v>2</v>
      </c>
      <c r="P6409">
        <v>2</v>
      </c>
      <c r="Q6409" s="5">
        <f>VLOOKUP(Table2[[#This Row],[id_heating_system]],$V$2:$W$5,2,0)*Table2[[#This Row],[2019]]</f>
        <v>2</v>
      </c>
      <c r="R6409">
        <v>2</v>
      </c>
    </row>
    <row r="6410" spans="1:18" x14ac:dyDescent="0.25">
      <c r="A6410">
        <v>1</v>
      </c>
      <c r="B6410">
        <v>9090405</v>
      </c>
      <c r="C6410">
        <v>6</v>
      </c>
      <c r="D6410">
        <v>7</v>
      </c>
      <c r="E6410">
        <v>1</v>
      </c>
      <c r="F6410" t="s">
        <v>7</v>
      </c>
      <c r="G6410">
        <v>0</v>
      </c>
      <c r="M6410">
        <v>0</v>
      </c>
      <c r="P6410">
        <v>0</v>
      </c>
      <c r="Q6410" s="5">
        <f>VLOOKUP(Table2[[#This Row],[id_heating_system]],$V$2:$W$5,2,0)*Table2[[#This Row],[2019]]</f>
        <v>0</v>
      </c>
      <c r="R6410">
        <v>0</v>
      </c>
    </row>
    <row r="6411" spans="1:18" x14ac:dyDescent="0.25">
      <c r="A6411">
        <v>1</v>
      </c>
      <c r="B6411">
        <v>9090405</v>
      </c>
      <c r="C6411">
        <v>6</v>
      </c>
      <c r="D6411">
        <v>7</v>
      </c>
      <c r="E6411">
        <v>2</v>
      </c>
      <c r="F6411" t="s">
        <v>7</v>
      </c>
      <c r="G6411">
        <v>56</v>
      </c>
      <c r="M6411">
        <v>53</v>
      </c>
      <c r="P6411">
        <v>53</v>
      </c>
      <c r="Q6411" s="5">
        <f>VLOOKUP(Table2[[#This Row],[id_heating_system]],$V$2:$W$5,2,0)*Table2[[#This Row],[2019]]</f>
        <v>53</v>
      </c>
      <c r="R6411">
        <v>53</v>
      </c>
    </row>
    <row r="6412" spans="1:18" x14ac:dyDescent="0.25">
      <c r="A6412">
        <v>1</v>
      </c>
      <c r="B6412">
        <v>9090405</v>
      </c>
      <c r="C6412">
        <v>6</v>
      </c>
      <c r="D6412">
        <v>7</v>
      </c>
      <c r="E6412">
        <v>3</v>
      </c>
      <c r="F6412" t="s">
        <v>7</v>
      </c>
      <c r="G6412">
        <v>0</v>
      </c>
      <c r="M6412">
        <v>0</v>
      </c>
      <c r="P6412">
        <v>0</v>
      </c>
      <c r="Q6412" s="5">
        <f>VLOOKUP(Table2[[#This Row],[id_heating_system]],$V$2:$W$5,2,0)*Table2[[#This Row],[2019]]</f>
        <v>0</v>
      </c>
      <c r="R6412">
        <v>0</v>
      </c>
    </row>
    <row r="6413" spans="1:18" x14ac:dyDescent="0.25">
      <c r="A6413">
        <v>1</v>
      </c>
      <c r="B6413">
        <v>9090405</v>
      </c>
      <c r="C6413">
        <v>6</v>
      </c>
      <c r="D6413">
        <v>7</v>
      </c>
      <c r="E6413">
        <v>4</v>
      </c>
      <c r="F6413" t="s">
        <v>7</v>
      </c>
      <c r="G6413">
        <v>0</v>
      </c>
      <c r="M6413">
        <v>0</v>
      </c>
      <c r="P6413">
        <v>0</v>
      </c>
      <c r="Q6413" s="5">
        <f>VLOOKUP(Table2[[#This Row],[id_heating_system]],$V$2:$W$5,2,0)*Table2[[#This Row],[2019]]</f>
        <v>0</v>
      </c>
      <c r="R6413">
        <v>0</v>
      </c>
    </row>
    <row r="6414" spans="1:18" x14ac:dyDescent="0.25">
      <c r="A6414">
        <v>1</v>
      </c>
      <c r="B6414">
        <v>9090406</v>
      </c>
      <c r="C6414">
        <v>6</v>
      </c>
      <c r="D6414">
        <v>1</v>
      </c>
      <c r="E6414">
        <v>1</v>
      </c>
      <c r="F6414" t="s">
        <v>7</v>
      </c>
      <c r="G6414">
        <v>3</v>
      </c>
      <c r="M6414">
        <v>92</v>
      </c>
      <c r="P6414">
        <v>92</v>
      </c>
      <c r="Q6414" s="5">
        <f>VLOOKUP(Table2[[#This Row],[id_heating_system]],$V$2:$W$5,2,0)*Table2[[#This Row],[2019]]</f>
        <v>106.153846168</v>
      </c>
      <c r="R6414">
        <v>92</v>
      </c>
    </row>
    <row r="6415" spans="1:18" x14ac:dyDescent="0.25">
      <c r="A6415">
        <v>1</v>
      </c>
      <c r="B6415">
        <v>9090406</v>
      </c>
      <c r="C6415">
        <v>6</v>
      </c>
      <c r="D6415">
        <v>1</v>
      </c>
      <c r="E6415">
        <v>2</v>
      </c>
      <c r="F6415" t="s">
        <v>7</v>
      </c>
      <c r="G6415">
        <v>2706</v>
      </c>
      <c r="M6415">
        <v>2571</v>
      </c>
      <c r="P6415">
        <v>2571</v>
      </c>
      <c r="Q6415" s="5">
        <f>VLOOKUP(Table2[[#This Row],[id_heating_system]],$V$2:$W$5,2,0)*Table2[[#This Row],[2019]]</f>
        <v>2571</v>
      </c>
      <c r="R6415">
        <v>2571</v>
      </c>
    </row>
    <row r="6416" spans="1:18" x14ac:dyDescent="0.25">
      <c r="A6416">
        <v>1</v>
      </c>
      <c r="B6416">
        <v>9090406</v>
      </c>
      <c r="C6416">
        <v>6</v>
      </c>
      <c r="D6416">
        <v>1</v>
      </c>
      <c r="E6416">
        <v>3</v>
      </c>
      <c r="F6416" t="s">
        <v>7</v>
      </c>
      <c r="G6416">
        <v>91</v>
      </c>
      <c r="M6416">
        <v>94</v>
      </c>
      <c r="P6416">
        <v>94</v>
      </c>
      <c r="Q6416" s="5">
        <f>VLOOKUP(Table2[[#This Row],[id_heating_system]],$V$2:$W$5,2,0)*Table2[[#This Row],[2019]]</f>
        <v>77.701028953999995</v>
      </c>
      <c r="R6416">
        <v>94</v>
      </c>
    </row>
    <row r="6417" spans="1:18" x14ac:dyDescent="0.25">
      <c r="A6417">
        <v>1</v>
      </c>
      <c r="B6417">
        <v>9090406</v>
      </c>
      <c r="C6417">
        <v>6</v>
      </c>
      <c r="D6417">
        <v>1</v>
      </c>
      <c r="E6417">
        <v>4</v>
      </c>
      <c r="F6417" t="s">
        <v>7</v>
      </c>
      <c r="G6417">
        <v>0</v>
      </c>
      <c r="M6417">
        <v>0</v>
      </c>
      <c r="P6417">
        <v>0</v>
      </c>
      <c r="Q6417" s="5">
        <f>VLOOKUP(Table2[[#This Row],[id_heating_system]],$V$2:$W$5,2,0)*Table2[[#This Row],[2019]]</f>
        <v>0</v>
      </c>
      <c r="R6417">
        <v>0</v>
      </c>
    </row>
    <row r="6418" spans="1:18" x14ac:dyDescent="0.25">
      <c r="A6418">
        <v>1</v>
      </c>
      <c r="B6418">
        <v>9090406</v>
      </c>
      <c r="C6418">
        <v>6</v>
      </c>
      <c r="D6418">
        <v>2</v>
      </c>
      <c r="E6418">
        <v>1</v>
      </c>
      <c r="F6418" t="s">
        <v>7</v>
      </c>
      <c r="G6418">
        <v>9</v>
      </c>
      <c r="M6418">
        <v>275</v>
      </c>
      <c r="P6418">
        <v>275</v>
      </c>
      <c r="Q6418" s="5">
        <f>VLOOKUP(Table2[[#This Row],[id_heating_system]],$V$2:$W$5,2,0)*Table2[[#This Row],[2019]]</f>
        <v>317.30769235000002</v>
      </c>
      <c r="R6418">
        <v>275</v>
      </c>
    </row>
    <row r="6419" spans="1:18" x14ac:dyDescent="0.25">
      <c r="A6419">
        <v>1</v>
      </c>
      <c r="B6419">
        <v>9090406</v>
      </c>
      <c r="C6419">
        <v>6</v>
      </c>
      <c r="D6419">
        <v>2</v>
      </c>
      <c r="E6419">
        <v>2</v>
      </c>
      <c r="F6419" t="s">
        <v>7</v>
      </c>
      <c r="G6419">
        <v>3134</v>
      </c>
      <c r="M6419">
        <v>2977</v>
      </c>
      <c r="P6419">
        <v>2977</v>
      </c>
      <c r="Q6419" s="5">
        <f>VLOOKUP(Table2[[#This Row],[id_heating_system]],$V$2:$W$5,2,0)*Table2[[#This Row],[2019]]</f>
        <v>2977</v>
      </c>
      <c r="R6419">
        <v>2977</v>
      </c>
    </row>
    <row r="6420" spans="1:18" x14ac:dyDescent="0.25">
      <c r="A6420">
        <v>1</v>
      </c>
      <c r="B6420">
        <v>9090406</v>
      </c>
      <c r="C6420">
        <v>6</v>
      </c>
      <c r="D6420">
        <v>2</v>
      </c>
      <c r="E6420">
        <v>3</v>
      </c>
      <c r="F6420" t="s">
        <v>7</v>
      </c>
      <c r="G6420">
        <v>247</v>
      </c>
      <c r="M6420">
        <v>256</v>
      </c>
      <c r="P6420">
        <v>256</v>
      </c>
      <c r="Q6420" s="5">
        <f>VLOOKUP(Table2[[#This Row],[id_heating_system]],$V$2:$W$5,2,0)*Table2[[#This Row],[2019]]</f>
        <v>211.61131289599999</v>
      </c>
      <c r="R6420">
        <v>256</v>
      </c>
    </row>
    <row r="6421" spans="1:18" x14ac:dyDescent="0.25">
      <c r="A6421">
        <v>1</v>
      </c>
      <c r="B6421">
        <v>9090406</v>
      </c>
      <c r="C6421">
        <v>6</v>
      </c>
      <c r="D6421">
        <v>2</v>
      </c>
      <c r="E6421">
        <v>4</v>
      </c>
      <c r="F6421" t="s">
        <v>7</v>
      </c>
      <c r="G6421">
        <v>6</v>
      </c>
      <c r="M6421">
        <v>3</v>
      </c>
      <c r="P6421">
        <v>3</v>
      </c>
      <c r="Q6421" s="5">
        <f>VLOOKUP(Table2[[#This Row],[id_heating_system]],$V$2:$W$5,2,0)*Table2[[#This Row],[2019]]</f>
        <v>3</v>
      </c>
      <c r="R6421">
        <v>3</v>
      </c>
    </row>
    <row r="6422" spans="1:18" x14ac:dyDescent="0.25">
      <c r="A6422">
        <v>1</v>
      </c>
      <c r="B6422">
        <v>9090406</v>
      </c>
      <c r="C6422">
        <v>6</v>
      </c>
      <c r="D6422">
        <v>3</v>
      </c>
      <c r="E6422">
        <v>1</v>
      </c>
      <c r="F6422" t="s">
        <v>7</v>
      </c>
      <c r="G6422">
        <v>9</v>
      </c>
      <c r="M6422">
        <v>275</v>
      </c>
      <c r="P6422">
        <v>275</v>
      </c>
      <c r="Q6422" s="5">
        <f>VLOOKUP(Table2[[#This Row],[id_heating_system]],$V$2:$W$5,2,0)*Table2[[#This Row],[2019]]</f>
        <v>317.30769235000002</v>
      </c>
      <c r="R6422">
        <v>275</v>
      </c>
    </row>
    <row r="6423" spans="1:18" x14ac:dyDescent="0.25">
      <c r="A6423">
        <v>1</v>
      </c>
      <c r="B6423">
        <v>9090406</v>
      </c>
      <c r="C6423">
        <v>6</v>
      </c>
      <c r="D6423">
        <v>3</v>
      </c>
      <c r="E6423">
        <v>2</v>
      </c>
      <c r="F6423" t="s">
        <v>7</v>
      </c>
      <c r="G6423">
        <v>5645</v>
      </c>
      <c r="M6423">
        <v>5363</v>
      </c>
      <c r="P6423">
        <v>5363</v>
      </c>
      <c r="Q6423" s="5">
        <f>VLOOKUP(Table2[[#This Row],[id_heating_system]],$V$2:$W$5,2,0)*Table2[[#This Row],[2019]]</f>
        <v>5363</v>
      </c>
      <c r="R6423">
        <v>5363</v>
      </c>
    </row>
    <row r="6424" spans="1:18" x14ac:dyDescent="0.25">
      <c r="A6424">
        <v>1</v>
      </c>
      <c r="B6424">
        <v>9090406</v>
      </c>
      <c r="C6424">
        <v>6</v>
      </c>
      <c r="D6424">
        <v>3</v>
      </c>
      <c r="E6424">
        <v>3</v>
      </c>
      <c r="F6424" t="s">
        <v>7</v>
      </c>
      <c r="G6424">
        <v>207</v>
      </c>
      <c r="M6424">
        <v>215</v>
      </c>
      <c r="P6424">
        <v>215</v>
      </c>
      <c r="Q6424" s="5">
        <f>VLOOKUP(Table2[[#This Row],[id_heating_system]],$V$2:$W$5,2,0)*Table2[[#This Row],[2019]]</f>
        <v>177.72043856499999</v>
      </c>
      <c r="R6424">
        <v>215</v>
      </c>
    </row>
    <row r="6425" spans="1:18" x14ac:dyDescent="0.25">
      <c r="A6425">
        <v>1</v>
      </c>
      <c r="B6425">
        <v>9090406</v>
      </c>
      <c r="C6425">
        <v>6</v>
      </c>
      <c r="D6425">
        <v>3</v>
      </c>
      <c r="E6425">
        <v>4</v>
      </c>
      <c r="F6425" t="s">
        <v>7</v>
      </c>
      <c r="G6425">
        <v>3</v>
      </c>
      <c r="M6425">
        <v>2</v>
      </c>
      <c r="P6425">
        <v>2</v>
      </c>
      <c r="Q6425" s="5">
        <f>VLOOKUP(Table2[[#This Row],[id_heating_system]],$V$2:$W$5,2,0)*Table2[[#This Row],[2019]]</f>
        <v>2</v>
      </c>
      <c r="R6425">
        <v>2</v>
      </c>
    </row>
    <row r="6426" spans="1:18" x14ac:dyDescent="0.25">
      <c r="A6426">
        <v>1</v>
      </c>
      <c r="B6426">
        <v>9090406</v>
      </c>
      <c r="C6426">
        <v>6</v>
      </c>
      <c r="D6426">
        <v>4</v>
      </c>
      <c r="E6426">
        <v>1</v>
      </c>
      <c r="F6426" t="s">
        <v>7</v>
      </c>
      <c r="G6426">
        <v>21</v>
      </c>
      <c r="M6426">
        <v>643</v>
      </c>
      <c r="P6426">
        <v>643</v>
      </c>
      <c r="Q6426" s="5">
        <f>VLOOKUP(Table2[[#This Row],[id_heating_system]],$V$2:$W$5,2,0)*Table2[[#This Row],[2019]]</f>
        <v>741.92307702200003</v>
      </c>
      <c r="R6426">
        <v>643</v>
      </c>
    </row>
    <row r="6427" spans="1:18" x14ac:dyDescent="0.25">
      <c r="A6427">
        <v>1</v>
      </c>
      <c r="B6427">
        <v>9090406</v>
      </c>
      <c r="C6427">
        <v>6</v>
      </c>
      <c r="D6427">
        <v>4</v>
      </c>
      <c r="E6427">
        <v>2</v>
      </c>
      <c r="F6427" t="s">
        <v>7</v>
      </c>
      <c r="G6427">
        <v>9350</v>
      </c>
      <c r="M6427">
        <v>8883</v>
      </c>
      <c r="P6427">
        <v>8883</v>
      </c>
      <c r="Q6427" s="5">
        <f>VLOOKUP(Table2[[#This Row],[id_heating_system]],$V$2:$W$5,2,0)*Table2[[#This Row],[2019]]</f>
        <v>8883</v>
      </c>
      <c r="R6427">
        <v>8883</v>
      </c>
    </row>
    <row r="6428" spans="1:18" x14ac:dyDescent="0.25">
      <c r="A6428">
        <v>1</v>
      </c>
      <c r="B6428">
        <v>9090406</v>
      </c>
      <c r="C6428">
        <v>6</v>
      </c>
      <c r="D6428">
        <v>4</v>
      </c>
      <c r="E6428">
        <v>3</v>
      </c>
      <c r="F6428" t="s">
        <v>7</v>
      </c>
      <c r="G6428">
        <v>354</v>
      </c>
      <c r="M6428">
        <v>367</v>
      </c>
      <c r="P6428">
        <v>367</v>
      </c>
      <c r="Q6428" s="5">
        <f>VLOOKUP(Table2[[#This Row],[id_heating_system]],$V$2:$W$5,2,0)*Table2[[#This Row],[2019]]</f>
        <v>303.36465559699997</v>
      </c>
      <c r="R6428">
        <v>367</v>
      </c>
    </row>
    <row r="6429" spans="1:18" x14ac:dyDescent="0.25">
      <c r="A6429">
        <v>1</v>
      </c>
      <c r="B6429">
        <v>9090406</v>
      </c>
      <c r="C6429">
        <v>6</v>
      </c>
      <c r="D6429">
        <v>4</v>
      </c>
      <c r="E6429">
        <v>4</v>
      </c>
      <c r="F6429" t="s">
        <v>7</v>
      </c>
      <c r="G6429">
        <v>13</v>
      </c>
      <c r="M6429">
        <v>7</v>
      </c>
      <c r="P6429">
        <v>7</v>
      </c>
      <c r="Q6429" s="5">
        <f>VLOOKUP(Table2[[#This Row],[id_heating_system]],$V$2:$W$5,2,0)*Table2[[#This Row],[2019]]</f>
        <v>7</v>
      </c>
      <c r="R6429">
        <v>7</v>
      </c>
    </row>
    <row r="6430" spans="1:18" x14ac:dyDescent="0.25">
      <c r="A6430">
        <v>1</v>
      </c>
      <c r="B6430">
        <v>9090406</v>
      </c>
      <c r="C6430">
        <v>6</v>
      </c>
      <c r="D6430">
        <v>5</v>
      </c>
      <c r="E6430">
        <v>1</v>
      </c>
      <c r="F6430" t="s">
        <v>7</v>
      </c>
      <c r="G6430">
        <v>6</v>
      </c>
      <c r="M6430">
        <v>184</v>
      </c>
      <c r="P6430">
        <v>184</v>
      </c>
      <c r="Q6430" s="5">
        <f>VLOOKUP(Table2[[#This Row],[id_heating_system]],$V$2:$W$5,2,0)*Table2[[#This Row],[2019]]</f>
        <v>212.307692336</v>
      </c>
      <c r="R6430">
        <v>184</v>
      </c>
    </row>
    <row r="6431" spans="1:18" x14ac:dyDescent="0.25">
      <c r="A6431">
        <v>1</v>
      </c>
      <c r="B6431">
        <v>9090406</v>
      </c>
      <c r="C6431">
        <v>6</v>
      </c>
      <c r="D6431">
        <v>5</v>
      </c>
      <c r="E6431">
        <v>2</v>
      </c>
      <c r="F6431" t="s">
        <v>7</v>
      </c>
      <c r="G6431">
        <v>5566</v>
      </c>
      <c r="M6431">
        <v>5288</v>
      </c>
      <c r="P6431">
        <v>5288</v>
      </c>
      <c r="Q6431" s="5">
        <f>VLOOKUP(Table2[[#This Row],[id_heating_system]],$V$2:$W$5,2,0)*Table2[[#This Row],[2019]]</f>
        <v>5288</v>
      </c>
      <c r="R6431">
        <v>5288</v>
      </c>
    </row>
    <row r="6432" spans="1:18" x14ac:dyDescent="0.25">
      <c r="A6432">
        <v>1</v>
      </c>
      <c r="B6432">
        <v>9090406</v>
      </c>
      <c r="C6432">
        <v>6</v>
      </c>
      <c r="D6432">
        <v>5</v>
      </c>
      <c r="E6432">
        <v>3</v>
      </c>
      <c r="F6432" t="s">
        <v>7</v>
      </c>
      <c r="G6432">
        <v>161</v>
      </c>
      <c r="M6432">
        <v>167</v>
      </c>
      <c r="P6432">
        <v>167</v>
      </c>
      <c r="Q6432" s="5">
        <f>VLOOKUP(Table2[[#This Row],[id_heating_system]],$V$2:$W$5,2,0)*Table2[[#This Row],[2019]]</f>
        <v>138.04331739699998</v>
      </c>
      <c r="R6432">
        <v>167</v>
      </c>
    </row>
    <row r="6433" spans="1:18" x14ac:dyDescent="0.25">
      <c r="A6433">
        <v>1</v>
      </c>
      <c r="B6433">
        <v>9090406</v>
      </c>
      <c r="C6433">
        <v>6</v>
      </c>
      <c r="D6433">
        <v>5</v>
      </c>
      <c r="E6433">
        <v>4</v>
      </c>
      <c r="F6433" t="s">
        <v>7</v>
      </c>
      <c r="G6433">
        <v>9</v>
      </c>
      <c r="M6433">
        <v>5</v>
      </c>
      <c r="P6433">
        <v>5</v>
      </c>
      <c r="Q6433" s="5">
        <f>VLOOKUP(Table2[[#This Row],[id_heating_system]],$V$2:$W$5,2,0)*Table2[[#This Row],[2019]]</f>
        <v>5</v>
      </c>
      <c r="R6433">
        <v>5</v>
      </c>
    </row>
    <row r="6434" spans="1:18" x14ac:dyDescent="0.25">
      <c r="A6434">
        <v>1</v>
      </c>
      <c r="B6434">
        <v>9090406</v>
      </c>
      <c r="C6434">
        <v>6</v>
      </c>
      <c r="D6434">
        <v>6</v>
      </c>
      <c r="E6434">
        <v>1</v>
      </c>
      <c r="F6434" t="s">
        <v>7</v>
      </c>
      <c r="G6434">
        <v>15</v>
      </c>
      <c r="M6434">
        <v>459</v>
      </c>
      <c r="P6434">
        <v>459</v>
      </c>
      <c r="Q6434" s="5">
        <f>VLOOKUP(Table2[[#This Row],[id_heating_system]],$V$2:$W$5,2,0)*Table2[[#This Row],[2019]]</f>
        <v>529.61538468599997</v>
      </c>
      <c r="R6434">
        <v>459</v>
      </c>
    </row>
    <row r="6435" spans="1:18" x14ac:dyDescent="0.25">
      <c r="A6435">
        <v>1</v>
      </c>
      <c r="B6435">
        <v>9090406</v>
      </c>
      <c r="C6435">
        <v>6</v>
      </c>
      <c r="D6435">
        <v>6</v>
      </c>
      <c r="E6435">
        <v>2</v>
      </c>
      <c r="F6435" t="s">
        <v>7</v>
      </c>
      <c r="G6435">
        <v>9685</v>
      </c>
      <c r="M6435">
        <v>9201</v>
      </c>
      <c r="P6435">
        <v>9201</v>
      </c>
      <c r="Q6435" s="5">
        <f>VLOOKUP(Table2[[#This Row],[id_heating_system]],$V$2:$W$5,2,0)*Table2[[#This Row],[2019]]</f>
        <v>9201</v>
      </c>
      <c r="R6435">
        <v>9201</v>
      </c>
    </row>
    <row r="6436" spans="1:18" x14ac:dyDescent="0.25">
      <c r="A6436">
        <v>1</v>
      </c>
      <c r="B6436">
        <v>9090406</v>
      </c>
      <c r="C6436">
        <v>6</v>
      </c>
      <c r="D6436">
        <v>6</v>
      </c>
      <c r="E6436">
        <v>3</v>
      </c>
      <c r="F6436" t="s">
        <v>7</v>
      </c>
      <c r="G6436">
        <v>91</v>
      </c>
      <c r="M6436">
        <v>94</v>
      </c>
      <c r="P6436">
        <v>94</v>
      </c>
      <c r="Q6436" s="5">
        <f>VLOOKUP(Table2[[#This Row],[id_heating_system]],$V$2:$W$5,2,0)*Table2[[#This Row],[2019]]</f>
        <v>77.701028953999995</v>
      </c>
      <c r="R6436">
        <v>94</v>
      </c>
    </row>
    <row r="6437" spans="1:18" x14ac:dyDescent="0.25">
      <c r="A6437">
        <v>1</v>
      </c>
      <c r="B6437">
        <v>9090406</v>
      </c>
      <c r="C6437">
        <v>6</v>
      </c>
      <c r="D6437">
        <v>6</v>
      </c>
      <c r="E6437">
        <v>4</v>
      </c>
      <c r="F6437" t="s">
        <v>7</v>
      </c>
      <c r="G6437">
        <v>31</v>
      </c>
      <c r="M6437">
        <v>16</v>
      </c>
      <c r="P6437">
        <v>16</v>
      </c>
      <c r="Q6437" s="5">
        <f>VLOOKUP(Table2[[#This Row],[id_heating_system]],$V$2:$W$5,2,0)*Table2[[#This Row],[2019]]</f>
        <v>16</v>
      </c>
      <c r="R6437">
        <v>16</v>
      </c>
    </row>
    <row r="6438" spans="1:18" x14ac:dyDescent="0.25">
      <c r="A6438">
        <v>1</v>
      </c>
      <c r="B6438">
        <v>9090406</v>
      </c>
      <c r="C6438">
        <v>6</v>
      </c>
      <c r="D6438">
        <v>7</v>
      </c>
      <c r="E6438">
        <v>1</v>
      </c>
      <c r="F6438" t="s">
        <v>7</v>
      </c>
      <c r="G6438">
        <v>0</v>
      </c>
      <c r="M6438">
        <v>0</v>
      </c>
      <c r="P6438">
        <v>0</v>
      </c>
      <c r="Q6438" s="5">
        <f>VLOOKUP(Table2[[#This Row],[id_heating_system]],$V$2:$W$5,2,0)*Table2[[#This Row],[2019]]</f>
        <v>0</v>
      </c>
      <c r="R6438">
        <v>0</v>
      </c>
    </row>
    <row r="6439" spans="1:18" x14ac:dyDescent="0.25">
      <c r="A6439">
        <v>1</v>
      </c>
      <c r="B6439">
        <v>9090406</v>
      </c>
      <c r="C6439">
        <v>6</v>
      </c>
      <c r="D6439">
        <v>7</v>
      </c>
      <c r="E6439">
        <v>2</v>
      </c>
      <c r="F6439" t="s">
        <v>7</v>
      </c>
      <c r="G6439">
        <v>1217</v>
      </c>
      <c r="M6439">
        <v>1156</v>
      </c>
      <c r="P6439">
        <v>1156</v>
      </c>
      <c r="Q6439" s="5">
        <f>VLOOKUP(Table2[[#This Row],[id_heating_system]],$V$2:$W$5,2,0)*Table2[[#This Row],[2019]]</f>
        <v>1156</v>
      </c>
      <c r="R6439">
        <v>1156</v>
      </c>
    </row>
    <row r="6440" spans="1:18" x14ac:dyDescent="0.25">
      <c r="A6440">
        <v>1</v>
      </c>
      <c r="B6440">
        <v>9090406</v>
      </c>
      <c r="C6440">
        <v>6</v>
      </c>
      <c r="D6440">
        <v>7</v>
      </c>
      <c r="E6440">
        <v>3</v>
      </c>
      <c r="F6440" t="s">
        <v>7</v>
      </c>
      <c r="G6440">
        <v>6</v>
      </c>
      <c r="M6440">
        <v>6</v>
      </c>
      <c r="P6440">
        <v>6</v>
      </c>
      <c r="Q6440" s="5">
        <f>VLOOKUP(Table2[[#This Row],[id_heating_system]],$V$2:$W$5,2,0)*Table2[[#This Row],[2019]]</f>
        <v>4.9596401459999999</v>
      </c>
      <c r="R6440">
        <v>6</v>
      </c>
    </row>
    <row r="6441" spans="1:18" x14ac:dyDescent="0.25">
      <c r="A6441">
        <v>1</v>
      </c>
      <c r="B6441">
        <v>9090406</v>
      </c>
      <c r="C6441">
        <v>6</v>
      </c>
      <c r="D6441">
        <v>7</v>
      </c>
      <c r="E6441">
        <v>4</v>
      </c>
      <c r="F6441" t="s">
        <v>7</v>
      </c>
      <c r="G6441">
        <v>24</v>
      </c>
      <c r="M6441">
        <v>12</v>
      </c>
      <c r="P6441">
        <v>12</v>
      </c>
      <c r="Q6441" s="5">
        <f>VLOOKUP(Table2[[#This Row],[id_heating_system]],$V$2:$W$5,2,0)*Table2[[#This Row],[2019]]</f>
        <v>12</v>
      </c>
      <c r="R6441">
        <v>12</v>
      </c>
    </row>
    <row r="6442" spans="1:18" x14ac:dyDescent="0.25">
      <c r="A6442">
        <v>1</v>
      </c>
      <c r="B6442">
        <v>9090407</v>
      </c>
      <c r="C6442">
        <v>6</v>
      </c>
      <c r="D6442">
        <v>1</v>
      </c>
      <c r="E6442">
        <v>1</v>
      </c>
      <c r="F6442" t="s">
        <v>7</v>
      </c>
      <c r="G6442">
        <v>0</v>
      </c>
      <c r="M6442">
        <v>0</v>
      </c>
      <c r="P6442">
        <v>0</v>
      </c>
      <c r="Q6442" s="5">
        <f>VLOOKUP(Table2[[#This Row],[id_heating_system]],$V$2:$W$5,2,0)*Table2[[#This Row],[2019]]</f>
        <v>0</v>
      </c>
      <c r="R6442">
        <v>0</v>
      </c>
    </row>
    <row r="6443" spans="1:18" x14ac:dyDescent="0.25">
      <c r="A6443">
        <v>1</v>
      </c>
      <c r="B6443">
        <v>9090407</v>
      </c>
      <c r="C6443">
        <v>6</v>
      </c>
      <c r="D6443">
        <v>1</v>
      </c>
      <c r="E6443">
        <v>2</v>
      </c>
      <c r="F6443" t="s">
        <v>7</v>
      </c>
      <c r="G6443">
        <v>0</v>
      </c>
      <c r="M6443">
        <v>0</v>
      </c>
      <c r="P6443">
        <v>0</v>
      </c>
      <c r="Q6443" s="5">
        <f>VLOOKUP(Table2[[#This Row],[id_heating_system]],$V$2:$W$5,2,0)*Table2[[#This Row],[2019]]</f>
        <v>0</v>
      </c>
      <c r="R6443">
        <v>0</v>
      </c>
    </row>
    <row r="6444" spans="1:18" x14ac:dyDescent="0.25">
      <c r="A6444">
        <v>1</v>
      </c>
      <c r="B6444">
        <v>9090407</v>
      </c>
      <c r="C6444">
        <v>6</v>
      </c>
      <c r="D6444">
        <v>1</v>
      </c>
      <c r="E6444">
        <v>3</v>
      </c>
      <c r="F6444" t="s">
        <v>7</v>
      </c>
      <c r="G6444">
        <v>0</v>
      </c>
      <c r="M6444">
        <v>0</v>
      </c>
      <c r="P6444">
        <v>0</v>
      </c>
      <c r="Q6444" s="5">
        <f>VLOOKUP(Table2[[#This Row],[id_heating_system]],$V$2:$W$5,2,0)*Table2[[#This Row],[2019]]</f>
        <v>0</v>
      </c>
      <c r="R6444">
        <v>0</v>
      </c>
    </row>
    <row r="6445" spans="1:18" x14ac:dyDescent="0.25">
      <c r="A6445">
        <v>1</v>
      </c>
      <c r="B6445">
        <v>9090407</v>
      </c>
      <c r="C6445">
        <v>6</v>
      </c>
      <c r="D6445">
        <v>1</v>
      </c>
      <c r="E6445">
        <v>4</v>
      </c>
      <c r="F6445" t="s">
        <v>7</v>
      </c>
      <c r="G6445">
        <v>0</v>
      </c>
      <c r="M6445">
        <v>0</v>
      </c>
      <c r="P6445">
        <v>0</v>
      </c>
      <c r="Q6445" s="5">
        <f>VLOOKUP(Table2[[#This Row],[id_heating_system]],$V$2:$W$5,2,0)*Table2[[#This Row],[2019]]</f>
        <v>0</v>
      </c>
      <c r="R6445">
        <v>0</v>
      </c>
    </row>
    <row r="6446" spans="1:18" x14ac:dyDescent="0.25">
      <c r="A6446">
        <v>1</v>
      </c>
      <c r="B6446">
        <v>9090407</v>
      </c>
      <c r="C6446">
        <v>6</v>
      </c>
      <c r="D6446">
        <v>2</v>
      </c>
      <c r="E6446">
        <v>1</v>
      </c>
      <c r="F6446" t="s">
        <v>7</v>
      </c>
      <c r="G6446">
        <v>154</v>
      </c>
      <c r="M6446">
        <v>1268</v>
      </c>
      <c r="P6446">
        <v>1268</v>
      </c>
      <c r="Q6446" s="5">
        <f>VLOOKUP(Table2[[#This Row],[id_heating_system]],$V$2:$W$5,2,0)*Table2[[#This Row],[2019]]</f>
        <v>1463.0769232719999</v>
      </c>
      <c r="R6446">
        <v>1268</v>
      </c>
    </row>
    <row r="6447" spans="1:18" x14ac:dyDescent="0.25">
      <c r="A6447">
        <v>1</v>
      </c>
      <c r="B6447">
        <v>9090407</v>
      </c>
      <c r="C6447">
        <v>6</v>
      </c>
      <c r="D6447">
        <v>2</v>
      </c>
      <c r="E6447">
        <v>2</v>
      </c>
      <c r="F6447" t="s">
        <v>7</v>
      </c>
      <c r="G6447">
        <v>8212</v>
      </c>
      <c r="M6447">
        <v>7801</v>
      </c>
      <c r="P6447">
        <v>7801</v>
      </c>
      <c r="Q6447" s="5">
        <f>VLOOKUP(Table2[[#This Row],[id_heating_system]],$V$2:$W$5,2,0)*Table2[[#This Row],[2019]]</f>
        <v>7801</v>
      </c>
      <c r="R6447">
        <v>7801</v>
      </c>
    </row>
    <row r="6448" spans="1:18" x14ac:dyDescent="0.25">
      <c r="A6448">
        <v>1</v>
      </c>
      <c r="B6448">
        <v>9090407</v>
      </c>
      <c r="C6448">
        <v>6</v>
      </c>
      <c r="D6448">
        <v>2</v>
      </c>
      <c r="E6448">
        <v>3</v>
      </c>
      <c r="F6448" t="s">
        <v>7</v>
      </c>
      <c r="G6448">
        <v>387</v>
      </c>
      <c r="M6448">
        <v>488</v>
      </c>
      <c r="P6448">
        <v>488</v>
      </c>
      <c r="Q6448" s="5">
        <f>VLOOKUP(Table2[[#This Row],[id_heating_system]],$V$2:$W$5,2,0)*Table2[[#This Row],[2019]]</f>
        <v>403.38406520799998</v>
      </c>
      <c r="R6448">
        <v>488</v>
      </c>
    </row>
    <row r="6449" spans="1:18" x14ac:dyDescent="0.25">
      <c r="A6449">
        <v>1</v>
      </c>
      <c r="B6449">
        <v>9090407</v>
      </c>
      <c r="C6449">
        <v>6</v>
      </c>
      <c r="D6449">
        <v>2</v>
      </c>
      <c r="E6449">
        <v>4</v>
      </c>
      <c r="F6449" t="s">
        <v>7</v>
      </c>
      <c r="G6449">
        <v>34</v>
      </c>
      <c r="M6449">
        <v>17</v>
      </c>
      <c r="P6449">
        <v>17</v>
      </c>
      <c r="Q6449" s="5">
        <f>VLOOKUP(Table2[[#This Row],[id_heating_system]],$V$2:$W$5,2,0)*Table2[[#This Row],[2019]]</f>
        <v>17</v>
      </c>
      <c r="R6449">
        <v>17</v>
      </c>
    </row>
    <row r="6450" spans="1:18" x14ac:dyDescent="0.25">
      <c r="A6450">
        <v>1</v>
      </c>
      <c r="B6450">
        <v>9090407</v>
      </c>
      <c r="C6450">
        <v>6</v>
      </c>
      <c r="D6450">
        <v>3</v>
      </c>
      <c r="E6450">
        <v>1</v>
      </c>
      <c r="F6450" t="s">
        <v>7</v>
      </c>
      <c r="G6450">
        <v>33</v>
      </c>
      <c r="M6450">
        <v>272</v>
      </c>
      <c r="P6450">
        <v>272</v>
      </c>
      <c r="Q6450" s="5">
        <f>VLOOKUP(Table2[[#This Row],[id_heating_system]],$V$2:$W$5,2,0)*Table2[[#This Row],[2019]]</f>
        <v>313.846153888</v>
      </c>
      <c r="R6450">
        <v>272</v>
      </c>
    </row>
    <row r="6451" spans="1:18" x14ac:dyDescent="0.25">
      <c r="A6451">
        <v>1</v>
      </c>
      <c r="B6451">
        <v>9090407</v>
      </c>
      <c r="C6451">
        <v>6</v>
      </c>
      <c r="D6451">
        <v>3</v>
      </c>
      <c r="E6451">
        <v>2</v>
      </c>
      <c r="F6451" t="s">
        <v>7</v>
      </c>
      <c r="G6451">
        <v>10075</v>
      </c>
      <c r="M6451">
        <v>9571</v>
      </c>
      <c r="P6451">
        <v>9571</v>
      </c>
      <c r="Q6451" s="5">
        <f>VLOOKUP(Table2[[#This Row],[id_heating_system]],$V$2:$W$5,2,0)*Table2[[#This Row],[2019]]</f>
        <v>9571</v>
      </c>
      <c r="R6451">
        <v>9571</v>
      </c>
    </row>
    <row r="6452" spans="1:18" x14ac:dyDescent="0.25">
      <c r="A6452">
        <v>1</v>
      </c>
      <c r="B6452">
        <v>9090407</v>
      </c>
      <c r="C6452">
        <v>6</v>
      </c>
      <c r="D6452">
        <v>3</v>
      </c>
      <c r="E6452">
        <v>3</v>
      </c>
      <c r="F6452" t="s">
        <v>7</v>
      </c>
      <c r="G6452">
        <v>381</v>
      </c>
      <c r="M6452">
        <v>481</v>
      </c>
      <c r="P6452">
        <v>481</v>
      </c>
      <c r="Q6452" s="5">
        <f>VLOOKUP(Table2[[#This Row],[id_heating_system]],$V$2:$W$5,2,0)*Table2[[#This Row],[2019]]</f>
        <v>397.59781837099996</v>
      </c>
      <c r="R6452">
        <v>481</v>
      </c>
    </row>
    <row r="6453" spans="1:18" x14ac:dyDescent="0.25">
      <c r="A6453">
        <v>1</v>
      </c>
      <c r="B6453">
        <v>9090407</v>
      </c>
      <c r="C6453">
        <v>6</v>
      </c>
      <c r="D6453">
        <v>3</v>
      </c>
      <c r="E6453">
        <v>4</v>
      </c>
      <c r="F6453" t="s">
        <v>7</v>
      </c>
      <c r="G6453">
        <v>105</v>
      </c>
      <c r="M6453">
        <v>53</v>
      </c>
      <c r="P6453">
        <v>53</v>
      </c>
      <c r="Q6453" s="5">
        <f>VLOOKUP(Table2[[#This Row],[id_heating_system]],$V$2:$W$5,2,0)*Table2[[#This Row],[2019]]</f>
        <v>53</v>
      </c>
      <c r="R6453">
        <v>53</v>
      </c>
    </row>
    <row r="6454" spans="1:18" x14ac:dyDescent="0.25">
      <c r="A6454">
        <v>1</v>
      </c>
      <c r="B6454">
        <v>9090407</v>
      </c>
      <c r="C6454">
        <v>6</v>
      </c>
      <c r="D6454">
        <v>4</v>
      </c>
      <c r="E6454">
        <v>1</v>
      </c>
      <c r="F6454" t="s">
        <v>7</v>
      </c>
      <c r="G6454">
        <v>89</v>
      </c>
      <c r="M6454">
        <v>733</v>
      </c>
      <c r="P6454">
        <v>733</v>
      </c>
      <c r="Q6454" s="5">
        <f>VLOOKUP(Table2[[#This Row],[id_heating_system]],$V$2:$W$5,2,0)*Table2[[#This Row],[2019]]</f>
        <v>845.76923088199999</v>
      </c>
      <c r="R6454">
        <v>733</v>
      </c>
    </row>
    <row r="6455" spans="1:18" x14ac:dyDescent="0.25">
      <c r="A6455">
        <v>1</v>
      </c>
      <c r="B6455">
        <v>9090407</v>
      </c>
      <c r="C6455">
        <v>6</v>
      </c>
      <c r="D6455">
        <v>4</v>
      </c>
      <c r="E6455">
        <v>2</v>
      </c>
      <c r="F6455" t="s">
        <v>7</v>
      </c>
      <c r="G6455">
        <v>10228</v>
      </c>
      <c r="M6455">
        <v>9717</v>
      </c>
      <c r="P6455">
        <v>9717</v>
      </c>
      <c r="Q6455" s="5">
        <f>VLOOKUP(Table2[[#This Row],[id_heating_system]],$V$2:$W$5,2,0)*Table2[[#This Row],[2019]]</f>
        <v>9717</v>
      </c>
      <c r="R6455">
        <v>9717</v>
      </c>
    </row>
    <row r="6456" spans="1:18" x14ac:dyDescent="0.25">
      <c r="A6456">
        <v>1</v>
      </c>
      <c r="B6456">
        <v>9090407</v>
      </c>
      <c r="C6456">
        <v>6</v>
      </c>
      <c r="D6456">
        <v>4</v>
      </c>
      <c r="E6456">
        <v>3</v>
      </c>
      <c r="F6456" t="s">
        <v>7</v>
      </c>
      <c r="G6456">
        <v>304</v>
      </c>
      <c r="M6456">
        <v>383</v>
      </c>
      <c r="P6456">
        <v>383</v>
      </c>
      <c r="Q6456" s="5">
        <f>VLOOKUP(Table2[[#This Row],[id_heating_system]],$V$2:$W$5,2,0)*Table2[[#This Row],[2019]]</f>
        <v>316.590362653</v>
      </c>
      <c r="R6456">
        <v>383</v>
      </c>
    </row>
    <row r="6457" spans="1:18" x14ac:dyDescent="0.25">
      <c r="A6457">
        <v>1</v>
      </c>
      <c r="B6457">
        <v>9090407</v>
      </c>
      <c r="C6457">
        <v>6</v>
      </c>
      <c r="D6457">
        <v>4</v>
      </c>
      <c r="E6457">
        <v>4</v>
      </c>
      <c r="F6457" t="s">
        <v>7</v>
      </c>
      <c r="G6457">
        <v>90</v>
      </c>
      <c r="M6457">
        <v>45</v>
      </c>
      <c r="P6457">
        <v>45</v>
      </c>
      <c r="Q6457" s="5">
        <f>VLOOKUP(Table2[[#This Row],[id_heating_system]],$V$2:$W$5,2,0)*Table2[[#This Row],[2019]]</f>
        <v>45</v>
      </c>
      <c r="R6457">
        <v>45</v>
      </c>
    </row>
    <row r="6458" spans="1:18" x14ac:dyDescent="0.25">
      <c r="A6458">
        <v>1</v>
      </c>
      <c r="B6458">
        <v>9090407</v>
      </c>
      <c r="C6458">
        <v>6</v>
      </c>
      <c r="D6458">
        <v>5</v>
      </c>
      <c r="E6458">
        <v>1</v>
      </c>
      <c r="F6458" t="s">
        <v>7</v>
      </c>
      <c r="G6458">
        <v>45</v>
      </c>
      <c r="M6458">
        <v>371</v>
      </c>
      <c r="P6458">
        <v>371</v>
      </c>
      <c r="Q6458" s="5">
        <f>VLOOKUP(Table2[[#This Row],[id_heating_system]],$V$2:$W$5,2,0)*Table2[[#This Row],[2019]]</f>
        <v>428.07692313400003</v>
      </c>
      <c r="R6458">
        <v>371</v>
      </c>
    </row>
    <row r="6459" spans="1:18" x14ac:dyDescent="0.25">
      <c r="A6459">
        <v>1</v>
      </c>
      <c r="B6459">
        <v>9090407</v>
      </c>
      <c r="C6459">
        <v>6</v>
      </c>
      <c r="D6459">
        <v>5</v>
      </c>
      <c r="E6459">
        <v>2</v>
      </c>
      <c r="F6459" t="s">
        <v>7</v>
      </c>
      <c r="G6459">
        <v>8162</v>
      </c>
      <c r="M6459">
        <v>7754</v>
      </c>
      <c r="P6459">
        <v>7754</v>
      </c>
      <c r="Q6459" s="5">
        <f>VLOOKUP(Table2[[#This Row],[id_heating_system]],$V$2:$W$5,2,0)*Table2[[#This Row],[2019]]</f>
        <v>7754</v>
      </c>
      <c r="R6459">
        <v>7754</v>
      </c>
    </row>
    <row r="6460" spans="1:18" x14ac:dyDescent="0.25">
      <c r="A6460">
        <v>1</v>
      </c>
      <c r="B6460">
        <v>9090407</v>
      </c>
      <c r="C6460">
        <v>6</v>
      </c>
      <c r="D6460">
        <v>5</v>
      </c>
      <c r="E6460">
        <v>3</v>
      </c>
      <c r="F6460" t="s">
        <v>7</v>
      </c>
      <c r="G6460">
        <v>196</v>
      </c>
      <c r="M6460">
        <v>247</v>
      </c>
      <c r="P6460">
        <v>247</v>
      </c>
      <c r="Q6460" s="5">
        <f>VLOOKUP(Table2[[#This Row],[id_heating_system]],$V$2:$W$5,2,0)*Table2[[#This Row],[2019]]</f>
        <v>204.17185267699998</v>
      </c>
      <c r="R6460">
        <v>247</v>
      </c>
    </row>
    <row r="6461" spans="1:18" x14ac:dyDescent="0.25">
      <c r="A6461">
        <v>1</v>
      </c>
      <c r="B6461">
        <v>9090407</v>
      </c>
      <c r="C6461">
        <v>6</v>
      </c>
      <c r="D6461">
        <v>5</v>
      </c>
      <c r="E6461">
        <v>4</v>
      </c>
      <c r="F6461" t="s">
        <v>7</v>
      </c>
      <c r="G6461">
        <v>164</v>
      </c>
      <c r="M6461">
        <v>82</v>
      </c>
      <c r="P6461">
        <v>82</v>
      </c>
      <c r="Q6461" s="5">
        <f>VLOOKUP(Table2[[#This Row],[id_heating_system]],$V$2:$W$5,2,0)*Table2[[#This Row],[2019]]</f>
        <v>82</v>
      </c>
      <c r="R6461">
        <v>82</v>
      </c>
    </row>
    <row r="6462" spans="1:18" x14ac:dyDescent="0.25">
      <c r="A6462">
        <v>1</v>
      </c>
      <c r="B6462">
        <v>9090407</v>
      </c>
      <c r="C6462">
        <v>6</v>
      </c>
      <c r="D6462">
        <v>6</v>
      </c>
      <c r="E6462">
        <v>1</v>
      </c>
      <c r="F6462" t="s">
        <v>7</v>
      </c>
      <c r="G6462">
        <v>84</v>
      </c>
      <c r="M6462">
        <v>692</v>
      </c>
      <c r="P6462">
        <v>692</v>
      </c>
      <c r="Q6462" s="5">
        <f>VLOOKUP(Table2[[#This Row],[id_heating_system]],$V$2:$W$5,2,0)*Table2[[#This Row],[2019]]</f>
        <v>798.46153856800004</v>
      </c>
      <c r="R6462">
        <v>692</v>
      </c>
    </row>
    <row r="6463" spans="1:18" x14ac:dyDescent="0.25">
      <c r="A6463">
        <v>1</v>
      </c>
      <c r="B6463">
        <v>9090407</v>
      </c>
      <c r="C6463">
        <v>6</v>
      </c>
      <c r="D6463">
        <v>6</v>
      </c>
      <c r="E6463">
        <v>2</v>
      </c>
      <c r="F6463" t="s">
        <v>7</v>
      </c>
      <c r="G6463">
        <v>21944</v>
      </c>
      <c r="M6463">
        <v>20847</v>
      </c>
      <c r="P6463">
        <v>20847</v>
      </c>
      <c r="Q6463" s="5">
        <f>VLOOKUP(Table2[[#This Row],[id_heating_system]],$V$2:$W$5,2,0)*Table2[[#This Row],[2019]]</f>
        <v>20847</v>
      </c>
      <c r="R6463">
        <v>20847</v>
      </c>
    </row>
    <row r="6464" spans="1:18" x14ac:dyDescent="0.25">
      <c r="A6464">
        <v>1</v>
      </c>
      <c r="B6464">
        <v>9090407</v>
      </c>
      <c r="C6464">
        <v>6</v>
      </c>
      <c r="D6464">
        <v>6</v>
      </c>
      <c r="E6464">
        <v>3</v>
      </c>
      <c r="F6464" t="s">
        <v>7</v>
      </c>
      <c r="G6464">
        <v>247</v>
      </c>
      <c r="M6464">
        <v>312</v>
      </c>
      <c r="P6464">
        <v>312</v>
      </c>
      <c r="Q6464" s="5">
        <f>VLOOKUP(Table2[[#This Row],[id_heating_system]],$V$2:$W$5,2,0)*Table2[[#This Row],[2019]]</f>
        <v>257.90128759199996</v>
      </c>
      <c r="R6464">
        <v>312</v>
      </c>
    </row>
    <row r="6465" spans="1:18" x14ac:dyDescent="0.25">
      <c r="A6465">
        <v>1</v>
      </c>
      <c r="B6465">
        <v>9090407</v>
      </c>
      <c r="C6465">
        <v>6</v>
      </c>
      <c r="D6465">
        <v>6</v>
      </c>
      <c r="E6465">
        <v>4</v>
      </c>
      <c r="F6465" t="s">
        <v>7</v>
      </c>
      <c r="G6465">
        <v>378</v>
      </c>
      <c r="M6465">
        <v>189</v>
      </c>
      <c r="P6465">
        <v>189</v>
      </c>
      <c r="Q6465" s="5">
        <f>VLOOKUP(Table2[[#This Row],[id_heating_system]],$V$2:$W$5,2,0)*Table2[[#This Row],[2019]]</f>
        <v>189</v>
      </c>
      <c r="R6465">
        <v>189</v>
      </c>
    </row>
    <row r="6466" spans="1:18" x14ac:dyDescent="0.25">
      <c r="A6466">
        <v>1</v>
      </c>
      <c r="B6466">
        <v>9090407</v>
      </c>
      <c r="C6466">
        <v>6</v>
      </c>
      <c r="D6466">
        <v>7</v>
      </c>
      <c r="E6466">
        <v>1</v>
      </c>
      <c r="F6466" t="s">
        <v>7</v>
      </c>
      <c r="G6466">
        <v>12</v>
      </c>
      <c r="M6466">
        <v>99</v>
      </c>
      <c r="P6466">
        <v>99</v>
      </c>
      <c r="Q6466" s="5">
        <f>VLOOKUP(Table2[[#This Row],[id_heating_system]],$V$2:$W$5,2,0)*Table2[[#This Row],[2019]]</f>
        <v>114.23076924599999</v>
      </c>
      <c r="R6466">
        <v>99</v>
      </c>
    </row>
    <row r="6467" spans="1:18" x14ac:dyDescent="0.25">
      <c r="A6467">
        <v>1</v>
      </c>
      <c r="B6467">
        <v>9090407</v>
      </c>
      <c r="C6467">
        <v>6</v>
      </c>
      <c r="D6467">
        <v>7</v>
      </c>
      <c r="E6467">
        <v>2</v>
      </c>
      <c r="F6467" t="s">
        <v>7</v>
      </c>
      <c r="G6467">
        <v>1733</v>
      </c>
      <c r="M6467">
        <v>1646</v>
      </c>
      <c r="P6467">
        <v>1646</v>
      </c>
      <c r="Q6467" s="5">
        <f>VLOOKUP(Table2[[#This Row],[id_heating_system]],$V$2:$W$5,2,0)*Table2[[#This Row],[2019]]</f>
        <v>1646</v>
      </c>
      <c r="R6467">
        <v>1646</v>
      </c>
    </row>
    <row r="6468" spans="1:18" x14ac:dyDescent="0.25">
      <c r="A6468">
        <v>1</v>
      </c>
      <c r="B6468">
        <v>9090407</v>
      </c>
      <c r="C6468">
        <v>6</v>
      </c>
      <c r="D6468">
        <v>7</v>
      </c>
      <c r="E6468">
        <v>3</v>
      </c>
      <c r="F6468" t="s">
        <v>7</v>
      </c>
      <c r="G6468">
        <v>6</v>
      </c>
      <c r="M6468">
        <v>8</v>
      </c>
      <c r="P6468">
        <v>8</v>
      </c>
      <c r="Q6468" s="5">
        <f>VLOOKUP(Table2[[#This Row],[id_heating_system]],$V$2:$W$5,2,0)*Table2[[#This Row],[2019]]</f>
        <v>6.6128535279999996</v>
      </c>
      <c r="R6468">
        <v>8</v>
      </c>
    </row>
    <row r="6469" spans="1:18" x14ac:dyDescent="0.25">
      <c r="A6469">
        <v>1</v>
      </c>
      <c r="B6469">
        <v>9090407</v>
      </c>
      <c r="C6469">
        <v>6</v>
      </c>
      <c r="D6469">
        <v>7</v>
      </c>
      <c r="E6469">
        <v>4</v>
      </c>
      <c r="F6469" t="s">
        <v>7</v>
      </c>
      <c r="G6469">
        <v>24</v>
      </c>
      <c r="M6469">
        <v>12</v>
      </c>
      <c r="P6469">
        <v>12</v>
      </c>
      <c r="Q6469" s="5">
        <f>VLOOKUP(Table2[[#This Row],[id_heating_system]],$V$2:$W$5,2,0)*Table2[[#This Row],[2019]]</f>
        <v>12</v>
      </c>
      <c r="R6469">
        <v>12</v>
      </c>
    </row>
    <row r="6470" spans="1:18" x14ac:dyDescent="0.25">
      <c r="A6470">
        <v>1</v>
      </c>
      <c r="B6470">
        <v>9090408</v>
      </c>
      <c r="C6470">
        <v>6</v>
      </c>
      <c r="D6470">
        <v>1</v>
      </c>
      <c r="E6470">
        <v>1</v>
      </c>
      <c r="F6470" t="s">
        <v>7</v>
      </c>
      <c r="G6470">
        <v>0</v>
      </c>
      <c r="M6470">
        <v>0</v>
      </c>
      <c r="P6470">
        <v>0</v>
      </c>
      <c r="Q6470" s="5">
        <f>VLOOKUP(Table2[[#This Row],[id_heating_system]],$V$2:$W$5,2,0)*Table2[[#This Row],[2019]]</f>
        <v>0</v>
      </c>
      <c r="R6470">
        <v>0</v>
      </c>
    </row>
    <row r="6471" spans="1:18" x14ac:dyDescent="0.25">
      <c r="A6471">
        <v>1</v>
      </c>
      <c r="B6471">
        <v>9090408</v>
      </c>
      <c r="C6471">
        <v>6</v>
      </c>
      <c r="D6471">
        <v>1</v>
      </c>
      <c r="E6471">
        <v>2</v>
      </c>
      <c r="F6471" t="s">
        <v>7</v>
      </c>
      <c r="G6471">
        <v>0</v>
      </c>
      <c r="M6471">
        <v>0</v>
      </c>
      <c r="P6471">
        <v>0</v>
      </c>
      <c r="Q6471" s="5">
        <f>VLOOKUP(Table2[[#This Row],[id_heating_system]],$V$2:$W$5,2,0)*Table2[[#This Row],[2019]]</f>
        <v>0</v>
      </c>
      <c r="R6471">
        <v>0</v>
      </c>
    </row>
    <row r="6472" spans="1:18" x14ac:dyDescent="0.25">
      <c r="A6472">
        <v>1</v>
      </c>
      <c r="B6472">
        <v>9090408</v>
      </c>
      <c r="C6472">
        <v>6</v>
      </c>
      <c r="D6472">
        <v>1</v>
      </c>
      <c r="E6472">
        <v>3</v>
      </c>
      <c r="F6472" t="s">
        <v>7</v>
      </c>
      <c r="G6472">
        <v>0</v>
      </c>
      <c r="M6472">
        <v>0</v>
      </c>
      <c r="P6472">
        <v>0</v>
      </c>
      <c r="Q6472" s="5">
        <f>VLOOKUP(Table2[[#This Row],[id_heating_system]],$V$2:$W$5,2,0)*Table2[[#This Row],[2019]]</f>
        <v>0</v>
      </c>
      <c r="R6472">
        <v>0</v>
      </c>
    </row>
    <row r="6473" spans="1:18" x14ac:dyDescent="0.25">
      <c r="A6473">
        <v>1</v>
      </c>
      <c r="B6473">
        <v>9090408</v>
      </c>
      <c r="C6473">
        <v>6</v>
      </c>
      <c r="D6473">
        <v>1</v>
      </c>
      <c r="E6473">
        <v>4</v>
      </c>
      <c r="F6473" t="s">
        <v>7</v>
      </c>
      <c r="G6473">
        <v>0</v>
      </c>
      <c r="M6473">
        <v>0</v>
      </c>
      <c r="P6473">
        <v>0</v>
      </c>
      <c r="Q6473" s="5">
        <f>VLOOKUP(Table2[[#This Row],[id_heating_system]],$V$2:$W$5,2,0)*Table2[[#This Row],[2019]]</f>
        <v>0</v>
      </c>
      <c r="R6473">
        <v>0</v>
      </c>
    </row>
    <row r="6474" spans="1:18" x14ac:dyDescent="0.25">
      <c r="A6474">
        <v>1</v>
      </c>
      <c r="B6474">
        <v>9090408</v>
      </c>
      <c r="C6474">
        <v>6</v>
      </c>
      <c r="D6474">
        <v>2</v>
      </c>
      <c r="E6474">
        <v>1</v>
      </c>
      <c r="F6474" t="s">
        <v>7</v>
      </c>
      <c r="G6474">
        <v>18</v>
      </c>
      <c r="M6474">
        <v>174</v>
      </c>
      <c r="P6474">
        <v>174</v>
      </c>
      <c r="Q6474" s="5">
        <f>VLOOKUP(Table2[[#This Row],[id_heating_system]],$V$2:$W$5,2,0)*Table2[[#This Row],[2019]]</f>
        <v>200.76923079599999</v>
      </c>
      <c r="R6474">
        <v>174</v>
      </c>
    </row>
    <row r="6475" spans="1:18" x14ac:dyDescent="0.25">
      <c r="A6475">
        <v>1</v>
      </c>
      <c r="B6475">
        <v>9090408</v>
      </c>
      <c r="C6475">
        <v>6</v>
      </c>
      <c r="D6475">
        <v>2</v>
      </c>
      <c r="E6475">
        <v>2</v>
      </c>
      <c r="F6475" t="s">
        <v>7</v>
      </c>
      <c r="G6475">
        <v>5640</v>
      </c>
      <c r="M6475">
        <v>5358</v>
      </c>
      <c r="P6475">
        <v>5358</v>
      </c>
      <c r="Q6475" s="5">
        <f>VLOOKUP(Table2[[#This Row],[id_heating_system]],$V$2:$W$5,2,0)*Table2[[#This Row],[2019]]</f>
        <v>5358</v>
      </c>
      <c r="R6475">
        <v>5358</v>
      </c>
    </row>
    <row r="6476" spans="1:18" x14ac:dyDescent="0.25">
      <c r="A6476">
        <v>1</v>
      </c>
      <c r="B6476">
        <v>9090408</v>
      </c>
      <c r="C6476">
        <v>6</v>
      </c>
      <c r="D6476">
        <v>2</v>
      </c>
      <c r="E6476">
        <v>3</v>
      </c>
      <c r="F6476" t="s">
        <v>7</v>
      </c>
      <c r="G6476">
        <v>406</v>
      </c>
      <c r="M6476">
        <v>453</v>
      </c>
      <c r="P6476">
        <v>453</v>
      </c>
      <c r="Q6476" s="5">
        <f>VLOOKUP(Table2[[#This Row],[id_heating_system]],$V$2:$W$5,2,0)*Table2[[#This Row],[2019]]</f>
        <v>374.45283102299999</v>
      </c>
      <c r="R6476">
        <v>453</v>
      </c>
    </row>
    <row r="6477" spans="1:18" x14ac:dyDescent="0.25">
      <c r="A6477">
        <v>1</v>
      </c>
      <c r="B6477">
        <v>9090408</v>
      </c>
      <c r="C6477">
        <v>6</v>
      </c>
      <c r="D6477">
        <v>2</v>
      </c>
      <c r="E6477">
        <v>4</v>
      </c>
      <c r="F6477" t="s">
        <v>7</v>
      </c>
      <c r="G6477">
        <v>9</v>
      </c>
      <c r="M6477">
        <v>5</v>
      </c>
      <c r="P6477">
        <v>5</v>
      </c>
      <c r="Q6477" s="5">
        <f>VLOOKUP(Table2[[#This Row],[id_heating_system]],$V$2:$W$5,2,0)*Table2[[#This Row],[2019]]</f>
        <v>5</v>
      </c>
      <c r="R6477">
        <v>5</v>
      </c>
    </row>
    <row r="6478" spans="1:18" x14ac:dyDescent="0.25">
      <c r="A6478">
        <v>1</v>
      </c>
      <c r="B6478">
        <v>9090408</v>
      </c>
      <c r="C6478">
        <v>6</v>
      </c>
      <c r="D6478">
        <v>3</v>
      </c>
      <c r="E6478">
        <v>1</v>
      </c>
      <c r="F6478" t="s">
        <v>7</v>
      </c>
      <c r="G6478">
        <v>60</v>
      </c>
      <c r="M6478">
        <v>581</v>
      </c>
      <c r="P6478">
        <v>581</v>
      </c>
      <c r="Q6478" s="5">
        <f>VLOOKUP(Table2[[#This Row],[id_heating_system]],$V$2:$W$5,2,0)*Table2[[#This Row],[2019]]</f>
        <v>670.38461547400004</v>
      </c>
      <c r="R6478">
        <v>581</v>
      </c>
    </row>
    <row r="6479" spans="1:18" x14ac:dyDescent="0.25">
      <c r="A6479">
        <v>1</v>
      </c>
      <c r="B6479">
        <v>9090408</v>
      </c>
      <c r="C6479">
        <v>6</v>
      </c>
      <c r="D6479">
        <v>3</v>
      </c>
      <c r="E6479">
        <v>2</v>
      </c>
      <c r="F6479" t="s">
        <v>7</v>
      </c>
      <c r="G6479">
        <v>8088</v>
      </c>
      <c r="M6479">
        <v>7684</v>
      </c>
      <c r="P6479">
        <v>7684</v>
      </c>
      <c r="Q6479" s="5">
        <f>VLOOKUP(Table2[[#This Row],[id_heating_system]],$V$2:$W$5,2,0)*Table2[[#This Row],[2019]]</f>
        <v>7684</v>
      </c>
      <c r="R6479">
        <v>7684</v>
      </c>
    </row>
    <row r="6480" spans="1:18" x14ac:dyDescent="0.25">
      <c r="A6480">
        <v>1</v>
      </c>
      <c r="B6480">
        <v>9090408</v>
      </c>
      <c r="C6480">
        <v>6</v>
      </c>
      <c r="D6480">
        <v>3</v>
      </c>
      <c r="E6480">
        <v>3</v>
      </c>
      <c r="F6480" t="s">
        <v>7</v>
      </c>
      <c r="G6480">
        <v>189</v>
      </c>
      <c r="M6480">
        <v>211</v>
      </c>
      <c r="P6480">
        <v>211</v>
      </c>
      <c r="Q6480" s="5">
        <f>VLOOKUP(Table2[[#This Row],[id_heating_system]],$V$2:$W$5,2,0)*Table2[[#This Row],[2019]]</f>
        <v>174.41401180099999</v>
      </c>
      <c r="R6480">
        <v>211</v>
      </c>
    </row>
    <row r="6481" spans="1:18" x14ac:dyDescent="0.25">
      <c r="A6481">
        <v>1</v>
      </c>
      <c r="B6481">
        <v>9090408</v>
      </c>
      <c r="C6481">
        <v>6</v>
      </c>
      <c r="D6481">
        <v>3</v>
      </c>
      <c r="E6481">
        <v>4</v>
      </c>
      <c r="F6481" t="s">
        <v>7</v>
      </c>
      <c r="G6481">
        <v>38</v>
      </c>
      <c r="M6481">
        <v>19</v>
      </c>
      <c r="P6481">
        <v>19</v>
      </c>
      <c r="Q6481" s="5">
        <f>VLOOKUP(Table2[[#This Row],[id_heating_system]],$V$2:$W$5,2,0)*Table2[[#This Row],[2019]]</f>
        <v>19</v>
      </c>
      <c r="R6481">
        <v>19</v>
      </c>
    </row>
    <row r="6482" spans="1:18" x14ac:dyDescent="0.25">
      <c r="A6482">
        <v>1</v>
      </c>
      <c r="B6482">
        <v>9090408</v>
      </c>
      <c r="C6482">
        <v>6</v>
      </c>
      <c r="D6482">
        <v>4</v>
      </c>
      <c r="E6482">
        <v>1</v>
      </c>
      <c r="F6482" t="s">
        <v>7</v>
      </c>
      <c r="G6482">
        <v>9</v>
      </c>
      <c r="M6482">
        <v>87</v>
      </c>
      <c r="P6482">
        <v>87</v>
      </c>
      <c r="Q6482" s="5">
        <f>VLOOKUP(Table2[[#This Row],[id_heating_system]],$V$2:$W$5,2,0)*Table2[[#This Row],[2019]]</f>
        <v>100.38461539799999</v>
      </c>
      <c r="R6482">
        <v>87</v>
      </c>
    </row>
    <row r="6483" spans="1:18" x14ac:dyDescent="0.25">
      <c r="A6483">
        <v>1</v>
      </c>
      <c r="B6483">
        <v>9090408</v>
      </c>
      <c r="C6483">
        <v>6</v>
      </c>
      <c r="D6483">
        <v>4</v>
      </c>
      <c r="E6483">
        <v>2</v>
      </c>
      <c r="F6483" t="s">
        <v>7</v>
      </c>
      <c r="G6483">
        <v>1392</v>
      </c>
      <c r="M6483">
        <v>1322</v>
      </c>
      <c r="P6483">
        <v>1322</v>
      </c>
      <c r="Q6483" s="5">
        <f>VLOOKUP(Table2[[#This Row],[id_heating_system]],$V$2:$W$5,2,0)*Table2[[#This Row],[2019]]</f>
        <v>1322</v>
      </c>
      <c r="R6483">
        <v>1322</v>
      </c>
    </row>
    <row r="6484" spans="1:18" x14ac:dyDescent="0.25">
      <c r="A6484">
        <v>1</v>
      </c>
      <c r="B6484">
        <v>9090408</v>
      </c>
      <c r="C6484">
        <v>6</v>
      </c>
      <c r="D6484">
        <v>4</v>
      </c>
      <c r="E6484">
        <v>3</v>
      </c>
      <c r="F6484" t="s">
        <v>7</v>
      </c>
      <c r="G6484">
        <v>37</v>
      </c>
      <c r="M6484">
        <v>41</v>
      </c>
      <c r="P6484">
        <v>41</v>
      </c>
      <c r="Q6484" s="5">
        <f>VLOOKUP(Table2[[#This Row],[id_heating_system]],$V$2:$W$5,2,0)*Table2[[#This Row],[2019]]</f>
        <v>33.890874330999999</v>
      </c>
      <c r="R6484">
        <v>41</v>
      </c>
    </row>
    <row r="6485" spans="1:18" x14ac:dyDescent="0.25">
      <c r="A6485">
        <v>1</v>
      </c>
      <c r="B6485">
        <v>9090408</v>
      </c>
      <c r="C6485">
        <v>6</v>
      </c>
      <c r="D6485">
        <v>4</v>
      </c>
      <c r="E6485">
        <v>4</v>
      </c>
      <c r="F6485" t="s">
        <v>7</v>
      </c>
      <c r="G6485">
        <v>6</v>
      </c>
      <c r="M6485">
        <v>3</v>
      </c>
      <c r="P6485">
        <v>3</v>
      </c>
      <c r="Q6485" s="5">
        <f>VLOOKUP(Table2[[#This Row],[id_heating_system]],$V$2:$W$5,2,0)*Table2[[#This Row],[2019]]</f>
        <v>3</v>
      </c>
      <c r="R6485">
        <v>3</v>
      </c>
    </row>
    <row r="6486" spans="1:18" x14ac:dyDescent="0.25">
      <c r="A6486">
        <v>1</v>
      </c>
      <c r="B6486">
        <v>9090408</v>
      </c>
      <c r="C6486">
        <v>6</v>
      </c>
      <c r="D6486">
        <v>5</v>
      </c>
      <c r="E6486">
        <v>1</v>
      </c>
      <c r="F6486" t="s">
        <v>7</v>
      </c>
      <c r="G6486">
        <v>77</v>
      </c>
      <c r="M6486">
        <v>745</v>
      </c>
      <c r="P6486">
        <v>745</v>
      </c>
      <c r="Q6486" s="5">
        <f>VLOOKUP(Table2[[#This Row],[id_heating_system]],$V$2:$W$5,2,0)*Table2[[#This Row],[2019]]</f>
        <v>859.61538472999996</v>
      </c>
      <c r="R6486">
        <v>745</v>
      </c>
    </row>
    <row r="6487" spans="1:18" x14ac:dyDescent="0.25">
      <c r="A6487">
        <v>1</v>
      </c>
      <c r="B6487">
        <v>9090408</v>
      </c>
      <c r="C6487">
        <v>6</v>
      </c>
      <c r="D6487">
        <v>5</v>
      </c>
      <c r="E6487">
        <v>2</v>
      </c>
      <c r="F6487" t="s">
        <v>7</v>
      </c>
      <c r="G6487">
        <v>10100</v>
      </c>
      <c r="M6487">
        <v>9595</v>
      </c>
      <c r="P6487">
        <v>9595</v>
      </c>
      <c r="Q6487" s="5">
        <f>VLOOKUP(Table2[[#This Row],[id_heating_system]],$V$2:$W$5,2,0)*Table2[[#This Row],[2019]]</f>
        <v>9595</v>
      </c>
      <c r="R6487">
        <v>9595</v>
      </c>
    </row>
    <row r="6488" spans="1:18" x14ac:dyDescent="0.25">
      <c r="A6488">
        <v>1</v>
      </c>
      <c r="B6488">
        <v>9090408</v>
      </c>
      <c r="C6488">
        <v>6</v>
      </c>
      <c r="D6488">
        <v>5</v>
      </c>
      <c r="E6488">
        <v>3</v>
      </c>
      <c r="F6488" t="s">
        <v>7</v>
      </c>
      <c r="G6488">
        <v>152</v>
      </c>
      <c r="M6488">
        <v>170</v>
      </c>
      <c r="P6488">
        <v>170</v>
      </c>
      <c r="Q6488" s="5">
        <f>VLOOKUP(Table2[[#This Row],[id_heating_system]],$V$2:$W$5,2,0)*Table2[[#This Row],[2019]]</f>
        <v>140.52313746999999</v>
      </c>
      <c r="R6488">
        <v>170</v>
      </c>
    </row>
    <row r="6489" spans="1:18" x14ac:dyDescent="0.25">
      <c r="A6489">
        <v>1</v>
      </c>
      <c r="B6489">
        <v>9090408</v>
      </c>
      <c r="C6489">
        <v>6</v>
      </c>
      <c r="D6489">
        <v>5</v>
      </c>
      <c r="E6489">
        <v>4</v>
      </c>
      <c r="F6489" t="s">
        <v>7</v>
      </c>
      <c r="G6489">
        <v>71</v>
      </c>
      <c r="M6489">
        <v>36</v>
      </c>
      <c r="P6489">
        <v>36</v>
      </c>
      <c r="Q6489" s="5">
        <f>VLOOKUP(Table2[[#This Row],[id_heating_system]],$V$2:$W$5,2,0)*Table2[[#This Row],[2019]]</f>
        <v>36</v>
      </c>
      <c r="R6489">
        <v>36</v>
      </c>
    </row>
    <row r="6490" spans="1:18" x14ac:dyDescent="0.25">
      <c r="A6490">
        <v>1</v>
      </c>
      <c r="B6490">
        <v>9090408</v>
      </c>
      <c r="C6490">
        <v>6</v>
      </c>
      <c r="D6490">
        <v>6</v>
      </c>
      <c r="E6490">
        <v>1</v>
      </c>
      <c r="F6490" t="s">
        <v>7</v>
      </c>
      <c r="G6490">
        <v>48</v>
      </c>
      <c r="M6490">
        <v>465</v>
      </c>
      <c r="P6490">
        <v>465</v>
      </c>
      <c r="Q6490" s="5">
        <f>VLOOKUP(Table2[[#This Row],[id_heating_system]],$V$2:$W$5,2,0)*Table2[[#This Row],[2019]]</f>
        <v>536.53846161000001</v>
      </c>
      <c r="R6490">
        <v>465</v>
      </c>
    </row>
    <row r="6491" spans="1:18" x14ac:dyDescent="0.25">
      <c r="A6491">
        <v>1</v>
      </c>
      <c r="B6491">
        <v>9090408</v>
      </c>
      <c r="C6491">
        <v>6</v>
      </c>
      <c r="D6491">
        <v>6</v>
      </c>
      <c r="E6491">
        <v>2</v>
      </c>
      <c r="F6491" t="s">
        <v>7</v>
      </c>
      <c r="G6491">
        <v>9965</v>
      </c>
      <c r="M6491">
        <v>9467</v>
      </c>
      <c r="P6491">
        <v>9467</v>
      </c>
      <c r="Q6491" s="5">
        <f>VLOOKUP(Table2[[#This Row],[id_heating_system]],$V$2:$W$5,2,0)*Table2[[#This Row],[2019]]</f>
        <v>9467</v>
      </c>
      <c r="R6491">
        <v>9467</v>
      </c>
    </row>
    <row r="6492" spans="1:18" x14ac:dyDescent="0.25">
      <c r="A6492">
        <v>1</v>
      </c>
      <c r="B6492">
        <v>9090408</v>
      </c>
      <c r="C6492">
        <v>6</v>
      </c>
      <c r="D6492">
        <v>6</v>
      </c>
      <c r="E6492">
        <v>3</v>
      </c>
      <c r="F6492" t="s">
        <v>7</v>
      </c>
      <c r="G6492">
        <v>74</v>
      </c>
      <c r="M6492">
        <v>83</v>
      </c>
      <c r="P6492">
        <v>83</v>
      </c>
      <c r="Q6492" s="5">
        <f>VLOOKUP(Table2[[#This Row],[id_heating_system]],$V$2:$W$5,2,0)*Table2[[#This Row],[2019]]</f>
        <v>68.608355352999993</v>
      </c>
      <c r="R6492">
        <v>83</v>
      </c>
    </row>
    <row r="6493" spans="1:18" x14ac:dyDescent="0.25">
      <c r="A6493">
        <v>1</v>
      </c>
      <c r="B6493">
        <v>9090408</v>
      </c>
      <c r="C6493">
        <v>6</v>
      </c>
      <c r="D6493">
        <v>6</v>
      </c>
      <c r="E6493">
        <v>4</v>
      </c>
      <c r="F6493" t="s">
        <v>7</v>
      </c>
      <c r="G6493">
        <v>65</v>
      </c>
      <c r="M6493">
        <v>33</v>
      </c>
      <c r="P6493">
        <v>33</v>
      </c>
      <c r="Q6493" s="5">
        <f>VLOOKUP(Table2[[#This Row],[id_heating_system]],$V$2:$W$5,2,0)*Table2[[#This Row],[2019]]</f>
        <v>33</v>
      </c>
      <c r="R6493">
        <v>33</v>
      </c>
    </row>
    <row r="6494" spans="1:18" x14ac:dyDescent="0.25">
      <c r="A6494">
        <v>1</v>
      </c>
      <c r="B6494">
        <v>9090408</v>
      </c>
      <c r="C6494">
        <v>6</v>
      </c>
      <c r="D6494">
        <v>7</v>
      </c>
      <c r="E6494">
        <v>1</v>
      </c>
      <c r="F6494" t="s">
        <v>7</v>
      </c>
      <c r="G6494">
        <v>0</v>
      </c>
      <c r="M6494">
        <v>0</v>
      </c>
      <c r="P6494">
        <v>0</v>
      </c>
      <c r="Q6494" s="5">
        <f>VLOOKUP(Table2[[#This Row],[id_heating_system]],$V$2:$W$5,2,0)*Table2[[#This Row],[2019]]</f>
        <v>0</v>
      </c>
      <c r="R6494">
        <v>0</v>
      </c>
    </row>
    <row r="6495" spans="1:18" x14ac:dyDescent="0.25">
      <c r="A6495">
        <v>1</v>
      </c>
      <c r="B6495">
        <v>9090408</v>
      </c>
      <c r="C6495">
        <v>6</v>
      </c>
      <c r="D6495">
        <v>7</v>
      </c>
      <c r="E6495">
        <v>2</v>
      </c>
      <c r="F6495" t="s">
        <v>7</v>
      </c>
      <c r="G6495">
        <v>1616</v>
      </c>
      <c r="M6495">
        <v>1535</v>
      </c>
      <c r="P6495">
        <v>1535</v>
      </c>
      <c r="Q6495" s="5">
        <f>VLOOKUP(Table2[[#This Row],[id_heating_system]],$V$2:$W$5,2,0)*Table2[[#This Row],[2019]]</f>
        <v>1535</v>
      </c>
      <c r="R6495">
        <v>1535</v>
      </c>
    </row>
    <row r="6496" spans="1:18" x14ac:dyDescent="0.25">
      <c r="A6496">
        <v>1</v>
      </c>
      <c r="B6496">
        <v>9090408</v>
      </c>
      <c r="C6496">
        <v>6</v>
      </c>
      <c r="D6496">
        <v>7</v>
      </c>
      <c r="E6496">
        <v>3</v>
      </c>
      <c r="F6496" t="s">
        <v>7</v>
      </c>
      <c r="G6496">
        <v>3</v>
      </c>
      <c r="M6496">
        <v>3</v>
      </c>
      <c r="P6496">
        <v>3</v>
      </c>
      <c r="Q6496" s="5">
        <f>VLOOKUP(Table2[[#This Row],[id_heating_system]],$V$2:$W$5,2,0)*Table2[[#This Row],[2019]]</f>
        <v>2.479820073</v>
      </c>
      <c r="R6496">
        <v>3</v>
      </c>
    </row>
    <row r="6497" spans="1:18" x14ac:dyDescent="0.25">
      <c r="A6497">
        <v>1</v>
      </c>
      <c r="B6497">
        <v>9090408</v>
      </c>
      <c r="C6497">
        <v>6</v>
      </c>
      <c r="D6497">
        <v>7</v>
      </c>
      <c r="E6497">
        <v>4</v>
      </c>
      <c r="F6497" t="s">
        <v>7</v>
      </c>
      <c r="G6497">
        <v>12</v>
      </c>
      <c r="M6497">
        <v>6</v>
      </c>
      <c r="P6497">
        <v>6</v>
      </c>
      <c r="Q6497" s="5">
        <f>VLOOKUP(Table2[[#This Row],[id_heating_system]],$V$2:$W$5,2,0)*Table2[[#This Row],[2019]]</f>
        <v>6</v>
      </c>
      <c r="R6497">
        <v>6</v>
      </c>
    </row>
    <row r="6498" spans="1:18" x14ac:dyDescent="0.25">
      <c r="A6498">
        <v>1</v>
      </c>
      <c r="B6498">
        <v>9090409</v>
      </c>
      <c r="C6498">
        <v>6</v>
      </c>
      <c r="D6498">
        <v>1</v>
      </c>
      <c r="E6498">
        <v>1</v>
      </c>
      <c r="F6498" t="s">
        <v>7</v>
      </c>
      <c r="G6498">
        <v>0</v>
      </c>
      <c r="M6498">
        <v>0</v>
      </c>
      <c r="P6498">
        <v>0</v>
      </c>
      <c r="Q6498" s="5">
        <f>VLOOKUP(Table2[[#This Row],[id_heating_system]],$V$2:$W$5,2,0)*Table2[[#This Row],[2019]]</f>
        <v>0</v>
      </c>
      <c r="R6498">
        <v>0</v>
      </c>
    </row>
    <row r="6499" spans="1:18" x14ac:dyDescent="0.25">
      <c r="A6499">
        <v>1</v>
      </c>
      <c r="B6499">
        <v>9090409</v>
      </c>
      <c r="C6499">
        <v>6</v>
      </c>
      <c r="D6499">
        <v>1</v>
      </c>
      <c r="E6499">
        <v>2</v>
      </c>
      <c r="F6499" t="s">
        <v>7</v>
      </c>
      <c r="G6499">
        <v>0</v>
      </c>
      <c r="M6499">
        <v>0</v>
      </c>
      <c r="P6499">
        <v>0</v>
      </c>
      <c r="Q6499" s="5">
        <f>VLOOKUP(Table2[[#This Row],[id_heating_system]],$V$2:$W$5,2,0)*Table2[[#This Row],[2019]]</f>
        <v>0</v>
      </c>
      <c r="R6499">
        <v>0</v>
      </c>
    </row>
    <row r="6500" spans="1:18" x14ac:dyDescent="0.25">
      <c r="A6500">
        <v>1</v>
      </c>
      <c r="B6500">
        <v>9090409</v>
      </c>
      <c r="C6500">
        <v>6</v>
      </c>
      <c r="D6500">
        <v>1</v>
      </c>
      <c r="E6500">
        <v>3</v>
      </c>
      <c r="F6500" t="s">
        <v>7</v>
      </c>
      <c r="G6500">
        <v>0</v>
      </c>
      <c r="M6500">
        <v>0</v>
      </c>
      <c r="P6500">
        <v>0</v>
      </c>
      <c r="Q6500" s="5">
        <f>VLOOKUP(Table2[[#This Row],[id_heating_system]],$V$2:$W$5,2,0)*Table2[[#This Row],[2019]]</f>
        <v>0</v>
      </c>
      <c r="R6500">
        <v>0</v>
      </c>
    </row>
    <row r="6501" spans="1:18" x14ac:dyDescent="0.25">
      <c r="A6501">
        <v>1</v>
      </c>
      <c r="B6501">
        <v>9090409</v>
      </c>
      <c r="C6501">
        <v>6</v>
      </c>
      <c r="D6501">
        <v>1</v>
      </c>
      <c r="E6501">
        <v>4</v>
      </c>
      <c r="F6501" t="s">
        <v>7</v>
      </c>
      <c r="G6501">
        <v>0</v>
      </c>
      <c r="M6501">
        <v>0</v>
      </c>
      <c r="P6501">
        <v>0</v>
      </c>
      <c r="Q6501" s="5">
        <f>VLOOKUP(Table2[[#This Row],[id_heating_system]],$V$2:$W$5,2,0)*Table2[[#This Row],[2019]]</f>
        <v>0</v>
      </c>
      <c r="R6501">
        <v>0</v>
      </c>
    </row>
    <row r="6502" spans="1:18" x14ac:dyDescent="0.25">
      <c r="A6502">
        <v>1</v>
      </c>
      <c r="B6502">
        <v>9090409</v>
      </c>
      <c r="C6502">
        <v>6</v>
      </c>
      <c r="D6502">
        <v>2</v>
      </c>
      <c r="E6502">
        <v>1</v>
      </c>
      <c r="F6502" t="s">
        <v>7</v>
      </c>
      <c r="G6502">
        <v>63</v>
      </c>
      <c r="M6502">
        <v>508</v>
      </c>
      <c r="P6502">
        <v>508</v>
      </c>
      <c r="Q6502" s="5">
        <f>VLOOKUP(Table2[[#This Row],[id_heating_system]],$V$2:$W$5,2,0)*Table2[[#This Row],[2019]]</f>
        <v>586.15384623199998</v>
      </c>
      <c r="R6502">
        <v>508</v>
      </c>
    </row>
    <row r="6503" spans="1:18" x14ac:dyDescent="0.25">
      <c r="A6503">
        <v>1</v>
      </c>
      <c r="B6503">
        <v>9090409</v>
      </c>
      <c r="C6503">
        <v>6</v>
      </c>
      <c r="D6503">
        <v>2</v>
      </c>
      <c r="E6503">
        <v>2</v>
      </c>
      <c r="F6503" t="s">
        <v>7</v>
      </c>
      <c r="G6503">
        <v>13308</v>
      </c>
      <c r="M6503">
        <v>12643</v>
      </c>
      <c r="P6503">
        <v>12643</v>
      </c>
      <c r="Q6503" s="5">
        <f>VLOOKUP(Table2[[#This Row],[id_heating_system]],$V$2:$W$5,2,0)*Table2[[#This Row],[2019]]</f>
        <v>12643</v>
      </c>
      <c r="R6503">
        <v>12643</v>
      </c>
    </row>
    <row r="6504" spans="1:18" x14ac:dyDescent="0.25">
      <c r="A6504">
        <v>1</v>
      </c>
      <c r="B6504">
        <v>9090409</v>
      </c>
      <c r="C6504">
        <v>6</v>
      </c>
      <c r="D6504">
        <v>2</v>
      </c>
      <c r="E6504">
        <v>3</v>
      </c>
      <c r="F6504" t="s">
        <v>7</v>
      </c>
      <c r="G6504">
        <v>1095</v>
      </c>
      <c r="M6504">
        <v>1224</v>
      </c>
      <c r="P6504">
        <v>1224</v>
      </c>
      <c r="Q6504" s="5">
        <f>VLOOKUP(Table2[[#This Row],[id_heating_system]],$V$2:$W$5,2,0)*Table2[[#This Row],[2019]]</f>
        <v>1011.766589784</v>
      </c>
      <c r="R6504">
        <v>1224</v>
      </c>
    </row>
    <row r="6505" spans="1:18" x14ac:dyDescent="0.25">
      <c r="A6505">
        <v>1</v>
      </c>
      <c r="B6505">
        <v>9090409</v>
      </c>
      <c r="C6505">
        <v>6</v>
      </c>
      <c r="D6505">
        <v>2</v>
      </c>
      <c r="E6505">
        <v>4</v>
      </c>
      <c r="F6505" t="s">
        <v>7</v>
      </c>
      <c r="G6505">
        <v>55</v>
      </c>
      <c r="M6505">
        <v>28</v>
      </c>
      <c r="P6505">
        <v>28</v>
      </c>
      <c r="Q6505" s="5">
        <f>VLOOKUP(Table2[[#This Row],[id_heating_system]],$V$2:$W$5,2,0)*Table2[[#This Row],[2019]]</f>
        <v>28</v>
      </c>
      <c r="R6505">
        <v>28</v>
      </c>
    </row>
    <row r="6506" spans="1:18" x14ac:dyDescent="0.25">
      <c r="A6506">
        <v>1</v>
      </c>
      <c r="B6506">
        <v>9090409</v>
      </c>
      <c r="C6506">
        <v>6</v>
      </c>
      <c r="D6506">
        <v>3</v>
      </c>
      <c r="E6506">
        <v>1</v>
      </c>
      <c r="F6506" t="s">
        <v>7</v>
      </c>
      <c r="G6506">
        <v>250</v>
      </c>
      <c r="M6506">
        <v>2016</v>
      </c>
      <c r="P6506">
        <v>2016</v>
      </c>
      <c r="Q6506" s="5">
        <f>VLOOKUP(Table2[[#This Row],[id_heating_system]],$V$2:$W$5,2,0)*Table2[[#This Row],[2019]]</f>
        <v>2326.1538464639998</v>
      </c>
      <c r="R6506">
        <v>2016</v>
      </c>
    </row>
    <row r="6507" spans="1:18" x14ac:dyDescent="0.25">
      <c r="A6507">
        <v>1</v>
      </c>
      <c r="B6507">
        <v>9090409</v>
      </c>
      <c r="C6507">
        <v>6</v>
      </c>
      <c r="D6507">
        <v>3</v>
      </c>
      <c r="E6507">
        <v>2</v>
      </c>
      <c r="F6507" t="s">
        <v>7</v>
      </c>
      <c r="G6507">
        <v>13315</v>
      </c>
      <c r="M6507">
        <v>12649</v>
      </c>
      <c r="P6507">
        <v>12649</v>
      </c>
      <c r="Q6507" s="5">
        <f>VLOOKUP(Table2[[#This Row],[id_heating_system]],$V$2:$W$5,2,0)*Table2[[#This Row],[2019]]</f>
        <v>12649</v>
      </c>
      <c r="R6507">
        <v>12649</v>
      </c>
    </row>
    <row r="6508" spans="1:18" x14ac:dyDescent="0.25">
      <c r="A6508">
        <v>1</v>
      </c>
      <c r="B6508">
        <v>9090409</v>
      </c>
      <c r="C6508">
        <v>6</v>
      </c>
      <c r="D6508">
        <v>3</v>
      </c>
      <c r="E6508">
        <v>3</v>
      </c>
      <c r="F6508" t="s">
        <v>7</v>
      </c>
      <c r="G6508">
        <v>301</v>
      </c>
      <c r="M6508">
        <v>337</v>
      </c>
      <c r="P6508">
        <v>337</v>
      </c>
      <c r="Q6508" s="5">
        <f>VLOOKUP(Table2[[#This Row],[id_heating_system]],$V$2:$W$5,2,0)*Table2[[#This Row],[2019]]</f>
        <v>278.566454867</v>
      </c>
      <c r="R6508">
        <v>337</v>
      </c>
    </row>
    <row r="6509" spans="1:18" x14ac:dyDescent="0.25">
      <c r="A6509">
        <v>1</v>
      </c>
      <c r="B6509">
        <v>9090409</v>
      </c>
      <c r="C6509">
        <v>6</v>
      </c>
      <c r="D6509">
        <v>3</v>
      </c>
      <c r="E6509">
        <v>4</v>
      </c>
      <c r="F6509" t="s">
        <v>7</v>
      </c>
      <c r="G6509">
        <v>94</v>
      </c>
      <c r="M6509">
        <v>47</v>
      </c>
      <c r="P6509">
        <v>47</v>
      </c>
      <c r="Q6509" s="5">
        <f>VLOOKUP(Table2[[#This Row],[id_heating_system]],$V$2:$W$5,2,0)*Table2[[#This Row],[2019]]</f>
        <v>47</v>
      </c>
      <c r="R6509">
        <v>47</v>
      </c>
    </row>
    <row r="6510" spans="1:18" x14ac:dyDescent="0.25">
      <c r="A6510">
        <v>1</v>
      </c>
      <c r="B6510">
        <v>9090409</v>
      </c>
      <c r="C6510">
        <v>6</v>
      </c>
      <c r="D6510">
        <v>4</v>
      </c>
      <c r="E6510">
        <v>1</v>
      </c>
      <c r="F6510" t="s">
        <v>7</v>
      </c>
      <c r="G6510">
        <v>27</v>
      </c>
      <c r="M6510">
        <v>218</v>
      </c>
      <c r="P6510">
        <v>218</v>
      </c>
      <c r="Q6510" s="5">
        <f>VLOOKUP(Table2[[#This Row],[id_heating_system]],$V$2:$W$5,2,0)*Table2[[#This Row],[2019]]</f>
        <v>251.53846157200002</v>
      </c>
      <c r="R6510">
        <v>218</v>
      </c>
    </row>
    <row r="6511" spans="1:18" x14ac:dyDescent="0.25">
      <c r="A6511">
        <v>1</v>
      </c>
      <c r="B6511">
        <v>9090409</v>
      </c>
      <c r="C6511">
        <v>6</v>
      </c>
      <c r="D6511">
        <v>4</v>
      </c>
      <c r="E6511">
        <v>2</v>
      </c>
      <c r="F6511" t="s">
        <v>7</v>
      </c>
      <c r="G6511">
        <v>11075</v>
      </c>
      <c r="M6511">
        <v>10521</v>
      </c>
      <c r="P6511">
        <v>10521</v>
      </c>
      <c r="Q6511" s="5">
        <f>VLOOKUP(Table2[[#This Row],[id_heating_system]],$V$2:$W$5,2,0)*Table2[[#This Row],[2019]]</f>
        <v>10521</v>
      </c>
      <c r="R6511">
        <v>10521</v>
      </c>
    </row>
    <row r="6512" spans="1:18" x14ac:dyDescent="0.25">
      <c r="A6512">
        <v>1</v>
      </c>
      <c r="B6512">
        <v>9090409</v>
      </c>
      <c r="C6512">
        <v>6</v>
      </c>
      <c r="D6512">
        <v>4</v>
      </c>
      <c r="E6512">
        <v>3</v>
      </c>
      <c r="F6512" t="s">
        <v>7</v>
      </c>
      <c r="G6512">
        <v>370</v>
      </c>
      <c r="M6512">
        <v>414</v>
      </c>
      <c r="P6512">
        <v>414</v>
      </c>
      <c r="Q6512" s="5">
        <f>VLOOKUP(Table2[[#This Row],[id_heating_system]],$V$2:$W$5,2,0)*Table2[[#This Row],[2019]]</f>
        <v>342.21517007399996</v>
      </c>
      <c r="R6512">
        <v>414</v>
      </c>
    </row>
    <row r="6513" spans="1:18" x14ac:dyDescent="0.25">
      <c r="A6513">
        <v>1</v>
      </c>
      <c r="B6513">
        <v>9090409</v>
      </c>
      <c r="C6513">
        <v>6</v>
      </c>
      <c r="D6513">
        <v>4</v>
      </c>
      <c r="E6513">
        <v>4</v>
      </c>
      <c r="F6513" t="s">
        <v>7</v>
      </c>
      <c r="G6513">
        <v>30</v>
      </c>
      <c r="M6513">
        <v>15</v>
      </c>
      <c r="P6513">
        <v>15</v>
      </c>
      <c r="Q6513" s="5">
        <f>VLOOKUP(Table2[[#This Row],[id_heating_system]],$V$2:$W$5,2,0)*Table2[[#This Row],[2019]]</f>
        <v>15</v>
      </c>
      <c r="R6513">
        <v>15</v>
      </c>
    </row>
    <row r="6514" spans="1:18" x14ac:dyDescent="0.25">
      <c r="A6514">
        <v>1</v>
      </c>
      <c r="B6514">
        <v>9090409</v>
      </c>
      <c r="C6514">
        <v>6</v>
      </c>
      <c r="D6514">
        <v>5</v>
      </c>
      <c r="E6514">
        <v>1</v>
      </c>
      <c r="F6514" t="s">
        <v>7</v>
      </c>
      <c r="G6514">
        <v>119</v>
      </c>
      <c r="M6514">
        <v>960</v>
      </c>
      <c r="P6514">
        <v>960</v>
      </c>
      <c r="Q6514" s="5">
        <f>VLOOKUP(Table2[[#This Row],[id_heating_system]],$V$2:$W$5,2,0)*Table2[[#This Row],[2019]]</f>
        <v>1107.69230784</v>
      </c>
      <c r="R6514">
        <v>960</v>
      </c>
    </row>
    <row r="6515" spans="1:18" x14ac:dyDescent="0.25">
      <c r="A6515">
        <v>1</v>
      </c>
      <c r="B6515">
        <v>9090409</v>
      </c>
      <c r="C6515">
        <v>6</v>
      </c>
      <c r="D6515">
        <v>5</v>
      </c>
      <c r="E6515">
        <v>2</v>
      </c>
      <c r="F6515" t="s">
        <v>7</v>
      </c>
      <c r="G6515">
        <v>14407</v>
      </c>
      <c r="M6515">
        <v>13687</v>
      </c>
      <c r="P6515">
        <v>13687</v>
      </c>
      <c r="Q6515" s="5">
        <f>VLOOKUP(Table2[[#This Row],[id_heating_system]],$V$2:$W$5,2,0)*Table2[[#This Row],[2019]]</f>
        <v>13687</v>
      </c>
      <c r="R6515">
        <v>13687</v>
      </c>
    </row>
    <row r="6516" spans="1:18" x14ac:dyDescent="0.25">
      <c r="A6516">
        <v>1</v>
      </c>
      <c r="B6516">
        <v>9090409</v>
      </c>
      <c r="C6516">
        <v>6</v>
      </c>
      <c r="D6516">
        <v>5</v>
      </c>
      <c r="E6516">
        <v>3</v>
      </c>
      <c r="F6516" t="s">
        <v>7</v>
      </c>
      <c r="G6516">
        <v>145</v>
      </c>
      <c r="M6516">
        <v>162</v>
      </c>
      <c r="P6516">
        <v>162</v>
      </c>
      <c r="Q6516" s="5">
        <f>VLOOKUP(Table2[[#This Row],[id_heating_system]],$V$2:$W$5,2,0)*Table2[[#This Row],[2019]]</f>
        <v>133.91028394199998</v>
      </c>
      <c r="R6516">
        <v>162</v>
      </c>
    </row>
    <row r="6517" spans="1:18" x14ac:dyDescent="0.25">
      <c r="A6517">
        <v>1</v>
      </c>
      <c r="B6517">
        <v>9090409</v>
      </c>
      <c r="C6517">
        <v>6</v>
      </c>
      <c r="D6517">
        <v>5</v>
      </c>
      <c r="E6517">
        <v>4</v>
      </c>
      <c r="F6517" t="s">
        <v>7</v>
      </c>
      <c r="G6517">
        <v>56</v>
      </c>
      <c r="M6517">
        <v>28</v>
      </c>
      <c r="P6517">
        <v>28</v>
      </c>
      <c r="Q6517" s="5">
        <f>VLOOKUP(Table2[[#This Row],[id_heating_system]],$V$2:$W$5,2,0)*Table2[[#This Row],[2019]]</f>
        <v>28</v>
      </c>
      <c r="R6517">
        <v>28</v>
      </c>
    </row>
    <row r="6518" spans="1:18" x14ac:dyDescent="0.25">
      <c r="A6518">
        <v>1</v>
      </c>
      <c r="B6518">
        <v>9090409</v>
      </c>
      <c r="C6518">
        <v>6</v>
      </c>
      <c r="D6518">
        <v>6</v>
      </c>
      <c r="E6518">
        <v>1</v>
      </c>
      <c r="F6518" t="s">
        <v>7</v>
      </c>
      <c r="G6518">
        <v>99</v>
      </c>
      <c r="M6518">
        <v>798</v>
      </c>
      <c r="P6518">
        <v>798</v>
      </c>
      <c r="Q6518" s="5">
        <f>VLOOKUP(Table2[[#This Row],[id_heating_system]],$V$2:$W$5,2,0)*Table2[[#This Row],[2019]]</f>
        <v>920.769230892</v>
      </c>
      <c r="R6518">
        <v>798</v>
      </c>
    </row>
    <row r="6519" spans="1:18" x14ac:dyDescent="0.25">
      <c r="A6519">
        <v>1</v>
      </c>
      <c r="B6519">
        <v>9090409</v>
      </c>
      <c r="C6519">
        <v>6</v>
      </c>
      <c r="D6519">
        <v>6</v>
      </c>
      <c r="E6519">
        <v>2</v>
      </c>
      <c r="F6519" t="s">
        <v>7</v>
      </c>
      <c r="G6519">
        <v>24293</v>
      </c>
      <c r="M6519">
        <v>23078</v>
      </c>
      <c r="P6519">
        <v>23078</v>
      </c>
      <c r="Q6519" s="5">
        <f>VLOOKUP(Table2[[#This Row],[id_heating_system]],$V$2:$W$5,2,0)*Table2[[#This Row],[2019]]</f>
        <v>23078</v>
      </c>
      <c r="R6519">
        <v>23078</v>
      </c>
    </row>
    <row r="6520" spans="1:18" x14ac:dyDescent="0.25">
      <c r="A6520">
        <v>1</v>
      </c>
      <c r="B6520">
        <v>9090409</v>
      </c>
      <c r="C6520">
        <v>6</v>
      </c>
      <c r="D6520">
        <v>6</v>
      </c>
      <c r="E6520">
        <v>3</v>
      </c>
      <c r="F6520" t="s">
        <v>7</v>
      </c>
      <c r="G6520">
        <v>197</v>
      </c>
      <c r="M6520">
        <v>220</v>
      </c>
      <c r="P6520">
        <v>220</v>
      </c>
      <c r="Q6520" s="5">
        <f>VLOOKUP(Table2[[#This Row],[id_heating_system]],$V$2:$W$5,2,0)*Table2[[#This Row],[2019]]</f>
        <v>181.85347202</v>
      </c>
      <c r="R6520">
        <v>220</v>
      </c>
    </row>
    <row r="6521" spans="1:18" x14ac:dyDescent="0.25">
      <c r="A6521">
        <v>1</v>
      </c>
      <c r="B6521">
        <v>9090409</v>
      </c>
      <c r="C6521">
        <v>6</v>
      </c>
      <c r="D6521">
        <v>6</v>
      </c>
      <c r="E6521">
        <v>4</v>
      </c>
      <c r="F6521" t="s">
        <v>7</v>
      </c>
      <c r="G6521">
        <v>142</v>
      </c>
      <c r="M6521">
        <v>71</v>
      </c>
      <c r="P6521">
        <v>71</v>
      </c>
      <c r="Q6521" s="5">
        <f>VLOOKUP(Table2[[#This Row],[id_heating_system]],$V$2:$W$5,2,0)*Table2[[#This Row],[2019]]</f>
        <v>71</v>
      </c>
      <c r="R6521">
        <v>71</v>
      </c>
    </row>
    <row r="6522" spans="1:18" x14ac:dyDescent="0.25">
      <c r="A6522">
        <v>1</v>
      </c>
      <c r="B6522">
        <v>9090409</v>
      </c>
      <c r="C6522">
        <v>6</v>
      </c>
      <c r="D6522">
        <v>7</v>
      </c>
      <c r="E6522">
        <v>1</v>
      </c>
      <c r="F6522" t="s">
        <v>7</v>
      </c>
      <c r="G6522">
        <v>6</v>
      </c>
      <c r="M6522">
        <v>48</v>
      </c>
      <c r="P6522">
        <v>48</v>
      </c>
      <c r="Q6522" s="5">
        <f>VLOOKUP(Table2[[#This Row],[id_heating_system]],$V$2:$W$5,2,0)*Table2[[#This Row],[2019]]</f>
        <v>55.384615392000001</v>
      </c>
      <c r="R6522">
        <v>48</v>
      </c>
    </row>
    <row r="6523" spans="1:18" x14ac:dyDescent="0.25">
      <c r="A6523">
        <v>1</v>
      </c>
      <c r="B6523">
        <v>9090409</v>
      </c>
      <c r="C6523">
        <v>6</v>
      </c>
      <c r="D6523">
        <v>7</v>
      </c>
      <c r="E6523">
        <v>2</v>
      </c>
      <c r="F6523" t="s">
        <v>7</v>
      </c>
      <c r="G6523">
        <v>3295</v>
      </c>
      <c r="M6523">
        <v>3130</v>
      </c>
      <c r="P6523">
        <v>3130</v>
      </c>
      <c r="Q6523" s="5">
        <f>VLOOKUP(Table2[[#This Row],[id_heating_system]],$V$2:$W$5,2,0)*Table2[[#This Row],[2019]]</f>
        <v>3130</v>
      </c>
      <c r="R6523">
        <v>3130</v>
      </c>
    </row>
    <row r="6524" spans="1:18" x14ac:dyDescent="0.25">
      <c r="A6524">
        <v>1</v>
      </c>
      <c r="B6524">
        <v>9090409</v>
      </c>
      <c r="C6524">
        <v>6</v>
      </c>
      <c r="D6524">
        <v>7</v>
      </c>
      <c r="E6524">
        <v>3</v>
      </c>
      <c r="F6524" t="s">
        <v>7</v>
      </c>
      <c r="G6524">
        <v>6</v>
      </c>
      <c r="M6524">
        <v>7</v>
      </c>
      <c r="P6524">
        <v>7</v>
      </c>
      <c r="Q6524" s="5">
        <f>VLOOKUP(Table2[[#This Row],[id_heating_system]],$V$2:$W$5,2,0)*Table2[[#This Row],[2019]]</f>
        <v>5.7862468369999993</v>
      </c>
      <c r="R6524">
        <v>7</v>
      </c>
    </row>
    <row r="6525" spans="1:18" x14ac:dyDescent="0.25">
      <c r="A6525">
        <v>1</v>
      </c>
      <c r="B6525">
        <v>9090409</v>
      </c>
      <c r="C6525">
        <v>6</v>
      </c>
      <c r="D6525">
        <v>7</v>
      </c>
      <c r="E6525">
        <v>4</v>
      </c>
      <c r="F6525" t="s">
        <v>7</v>
      </c>
      <c r="G6525">
        <v>122</v>
      </c>
      <c r="M6525">
        <v>61</v>
      </c>
      <c r="P6525">
        <v>61</v>
      </c>
      <c r="Q6525" s="5">
        <f>VLOOKUP(Table2[[#This Row],[id_heating_system]],$V$2:$W$5,2,0)*Table2[[#This Row],[2019]]</f>
        <v>61</v>
      </c>
      <c r="R6525">
        <v>61</v>
      </c>
    </row>
    <row r="6526" spans="1:18" x14ac:dyDescent="0.25">
      <c r="A6526">
        <v>1</v>
      </c>
      <c r="B6526">
        <v>9090410</v>
      </c>
      <c r="C6526">
        <v>6</v>
      </c>
      <c r="D6526">
        <v>1</v>
      </c>
      <c r="E6526">
        <v>1</v>
      </c>
      <c r="F6526" t="s">
        <v>7</v>
      </c>
      <c r="G6526">
        <v>0</v>
      </c>
      <c r="M6526">
        <v>0</v>
      </c>
      <c r="P6526">
        <v>0</v>
      </c>
      <c r="Q6526" s="5">
        <f>VLOOKUP(Table2[[#This Row],[id_heating_system]],$V$2:$W$5,2,0)*Table2[[#This Row],[2019]]</f>
        <v>0</v>
      </c>
      <c r="R6526">
        <v>0</v>
      </c>
    </row>
    <row r="6527" spans="1:18" x14ac:dyDescent="0.25">
      <c r="A6527">
        <v>1</v>
      </c>
      <c r="B6527">
        <v>9090410</v>
      </c>
      <c r="C6527">
        <v>6</v>
      </c>
      <c r="D6527">
        <v>1</v>
      </c>
      <c r="E6527">
        <v>2</v>
      </c>
      <c r="F6527" t="s">
        <v>7</v>
      </c>
      <c r="G6527">
        <v>0</v>
      </c>
      <c r="M6527">
        <v>0</v>
      </c>
      <c r="P6527">
        <v>0</v>
      </c>
      <c r="Q6527" s="5">
        <f>VLOOKUP(Table2[[#This Row],[id_heating_system]],$V$2:$W$5,2,0)*Table2[[#This Row],[2019]]</f>
        <v>0</v>
      </c>
      <c r="R6527">
        <v>0</v>
      </c>
    </row>
    <row r="6528" spans="1:18" x14ac:dyDescent="0.25">
      <c r="A6528">
        <v>1</v>
      </c>
      <c r="B6528">
        <v>9090410</v>
      </c>
      <c r="C6528">
        <v>6</v>
      </c>
      <c r="D6528">
        <v>1</v>
      </c>
      <c r="E6528">
        <v>3</v>
      </c>
      <c r="F6528" t="s">
        <v>7</v>
      </c>
      <c r="G6528">
        <v>0</v>
      </c>
      <c r="M6528">
        <v>0</v>
      </c>
      <c r="P6528">
        <v>0</v>
      </c>
      <c r="Q6528" s="5">
        <f>VLOOKUP(Table2[[#This Row],[id_heating_system]],$V$2:$W$5,2,0)*Table2[[#This Row],[2019]]</f>
        <v>0</v>
      </c>
      <c r="R6528">
        <v>0</v>
      </c>
    </row>
    <row r="6529" spans="1:18" x14ac:dyDescent="0.25">
      <c r="A6529">
        <v>1</v>
      </c>
      <c r="B6529">
        <v>9090410</v>
      </c>
      <c r="C6529">
        <v>6</v>
      </c>
      <c r="D6529">
        <v>1</v>
      </c>
      <c r="E6529">
        <v>4</v>
      </c>
      <c r="F6529" t="s">
        <v>7</v>
      </c>
      <c r="G6529">
        <v>0</v>
      </c>
      <c r="M6529">
        <v>0</v>
      </c>
      <c r="P6529">
        <v>0</v>
      </c>
      <c r="Q6529" s="5">
        <f>VLOOKUP(Table2[[#This Row],[id_heating_system]],$V$2:$W$5,2,0)*Table2[[#This Row],[2019]]</f>
        <v>0</v>
      </c>
      <c r="R6529">
        <v>0</v>
      </c>
    </row>
    <row r="6530" spans="1:18" x14ac:dyDescent="0.25">
      <c r="A6530">
        <v>1</v>
      </c>
      <c r="B6530">
        <v>9090410</v>
      </c>
      <c r="C6530">
        <v>6</v>
      </c>
      <c r="D6530">
        <v>2</v>
      </c>
      <c r="E6530">
        <v>1</v>
      </c>
      <c r="F6530" t="s">
        <v>7</v>
      </c>
      <c r="G6530">
        <v>10</v>
      </c>
      <c r="M6530">
        <v>245</v>
      </c>
      <c r="P6530">
        <v>245</v>
      </c>
      <c r="Q6530" s="5">
        <f>VLOOKUP(Table2[[#This Row],[id_heating_system]],$V$2:$W$5,2,0)*Table2[[#This Row],[2019]]</f>
        <v>282.69230772999998</v>
      </c>
      <c r="R6530">
        <v>245</v>
      </c>
    </row>
    <row r="6531" spans="1:18" x14ac:dyDescent="0.25">
      <c r="A6531">
        <v>1</v>
      </c>
      <c r="B6531">
        <v>9090410</v>
      </c>
      <c r="C6531">
        <v>6</v>
      </c>
      <c r="D6531">
        <v>2</v>
      </c>
      <c r="E6531">
        <v>2</v>
      </c>
      <c r="F6531" t="s">
        <v>7</v>
      </c>
      <c r="G6531">
        <v>6955</v>
      </c>
      <c r="M6531">
        <v>6607</v>
      </c>
      <c r="P6531">
        <v>6607</v>
      </c>
      <c r="Q6531" s="5">
        <f>VLOOKUP(Table2[[#This Row],[id_heating_system]],$V$2:$W$5,2,0)*Table2[[#This Row],[2019]]</f>
        <v>6607</v>
      </c>
      <c r="R6531">
        <v>6607</v>
      </c>
    </row>
    <row r="6532" spans="1:18" x14ac:dyDescent="0.25">
      <c r="A6532">
        <v>1</v>
      </c>
      <c r="B6532">
        <v>9090410</v>
      </c>
      <c r="C6532">
        <v>6</v>
      </c>
      <c r="D6532">
        <v>2</v>
      </c>
      <c r="E6532">
        <v>3</v>
      </c>
      <c r="F6532" t="s">
        <v>7</v>
      </c>
      <c r="G6532">
        <v>642</v>
      </c>
      <c r="M6532">
        <v>705</v>
      </c>
      <c r="P6532">
        <v>705</v>
      </c>
      <c r="Q6532" s="5">
        <f>VLOOKUP(Table2[[#This Row],[id_heating_system]],$V$2:$W$5,2,0)*Table2[[#This Row],[2019]]</f>
        <v>582.75771715499991</v>
      </c>
      <c r="R6532">
        <v>705</v>
      </c>
    </row>
    <row r="6533" spans="1:18" x14ac:dyDescent="0.25">
      <c r="A6533">
        <v>1</v>
      </c>
      <c r="B6533">
        <v>9090410</v>
      </c>
      <c r="C6533">
        <v>6</v>
      </c>
      <c r="D6533">
        <v>2</v>
      </c>
      <c r="E6533">
        <v>4</v>
      </c>
      <c r="F6533" t="s">
        <v>7</v>
      </c>
      <c r="G6533">
        <v>9</v>
      </c>
      <c r="M6533">
        <v>5</v>
      </c>
      <c r="P6533">
        <v>5</v>
      </c>
      <c r="Q6533" s="5">
        <f>VLOOKUP(Table2[[#This Row],[id_heating_system]],$V$2:$W$5,2,0)*Table2[[#This Row],[2019]]</f>
        <v>5</v>
      </c>
      <c r="R6533">
        <v>5</v>
      </c>
    </row>
    <row r="6534" spans="1:18" x14ac:dyDescent="0.25">
      <c r="A6534">
        <v>1</v>
      </c>
      <c r="B6534">
        <v>9090410</v>
      </c>
      <c r="C6534">
        <v>6</v>
      </c>
      <c r="D6534">
        <v>3</v>
      </c>
      <c r="E6534">
        <v>1</v>
      </c>
      <c r="F6534" t="s">
        <v>7</v>
      </c>
      <c r="G6534">
        <v>6</v>
      </c>
      <c r="M6534">
        <v>147</v>
      </c>
      <c r="P6534">
        <v>147</v>
      </c>
      <c r="Q6534" s="5">
        <f>VLOOKUP(Table2[[#This Row],[id_heating_system]],$V$2:$W$5,2,0)*Table2[[#This Row],[2019]]</f>
        <v>169.61538463799999</v>
      </c>
      <c r="R6534">
        <v>147</v>
      </c>
    </row>
    <row r="6535" spans="1:18" x14ac:dyDescent="0.25">
      <c r="A6535">
        <v>1</v>
      </c>
      <c r="B6535">
        <v>9090410</v>
      </c>
      <c r="C6535">
        <v>6</v>
      </c>
      <c r="D6535">
        <v>3</v>
      </c>
      <c r="E6535">
        <v>2</v>
      </c>
      <c r="F6535" t="s">
        <v>7</v>
      </c>
      <c r="G6535">
        <v>3826</v>
      </c>
      <c r="M6535">
        <v>3635</v>
      </c>
      <c r="P6535">
        <v>3635</v>
      </c>
      <c r="Q6535" s="5">
        <f>VLOOKUP(Table2[[#This Row],[id_heating_system]],$V$2:$W$5,2,0)*Table2[[#This Row],[2019]]</f>
        <v>3635</v>
      </c>
      <c r="R6535">
        <v>3635</v>
      </c>
    </row>
    <row r="6536" spans="1:18" x14ac:dyDescent="0.25">
      <c r="A6536">
        <v>1</v>
      </c>
      <c r="B6536">
        <v>9090410</v>
      </c>
      <c r="C6536">
        <v>6</v>
      </c>
      <c r="D6536">
        <v>3</v>
      </c>
      <c r="E6536">
        <v>3</v>
      </c>
      <c r="F6536" t="s">
        <v>7</v>
      </c>
      <c r="G6536">
        <v>123</v>
      </c>
      <c r="M6536">
        <v>135</v>
      </c>
      <c r="P6536">
        <v>135</v>
      </c>
      <c r="Q6536" s="5">
        <f>VLOOKUP(Table2[[#This Row],[id_heating_system]],$V$2:$W$5,2,0)*Table2[[#This Row],[2019]]</f>
        <v>111.59190328499999</v>
      </c>
      <c r="R6536">
        <v>135</v>
      </c>
    </row>
    <row r="6537" spans="1:18" x14ac:dyDescent="0.25">
      <c r="A6537">
        <v>1</v>
      </c>
      <c r="B6537">
        <v>9090410</v>
      </c>
      <c r="C6537">
        <v>6</v>
      </c>
      <c r="D6537">
        <v>3</v>
      </c>
      <c r="E6537">
        <v>4</v>
      </c>
      <c r="F6537" t="s">
        <v>7</v>
      </c>
      <c r="G6537">
        <v>45</v>
      </c>
      <c r="M6537">
        <v>23</v>
      </c>
      <c r="P6537">
        <v>23</v>
      </c>
      <c r="Q6537" s="5">
        <f>VLOOKUP(Table2[[#This Row],[id_heating_system]],$V$2:$W$5,2,0)*Table2[[#This Row],[2019]]</f>
        <v>23</v>
      </c>
      <c r="R6537">
        <v>23</v>
      </c>
    </row>
    <row r="6538" spans="1:18" x14ac:dyDescent="0.25">
      <c r="A6538">
        <v>1</v>
      </c>
      <c r="B6538">
        <v>9090410</v>
      </c>
      <c r="C6538">
        <v>6</v>
      </c>
      <c r="D6538">
        <v>4</v>
      </c>
      <c r="E6538">
        <v>1</v>
      </c>
      <c r="F6538" t="s">
        <v>7</v>
      </c>
      <c r="G6538">
        <v>9</v>
      </c>
      <c r="M6538">
        <v>220</v>
      </c>
      <c r="P6538">
        <v>220</v>
      </c>
      <c r="Q6538" s="5">
        <f>VLOOKUP(Table2[[#This Row],[id_heating_system]],$V$2:$W$5,2,0)*Table2[[#This Row],[2019]]</f>
        <v>253.84615388</v>
      </c>
      <c r="R6538">
        <v>220</v>
      </c>
    </row>
    <row r="6539" spans="1:18" x14ac:dyDescent="0.25">
      <c r="A6539">
        <v>1</v>
      </c>
      <c r="B6539">
        <v>9090410</v>
      </c>
      <c r="C6539">
        <v>6</v>
      </c>
      <c r="D6539">
        <v>4</v>
      </c>
      <c r="E6539">
        <v>2</v>
      </c>
      <c r="F6539" t="s">
        <v>7</v>
      </c>
      <c r="G6539">
        <v>8871</v>
      </c>
      <c r="M6539">
        <v>8427</v>
      </c>
      <c r="P6539">
        <v>8427</v>
      </c>
      <c r="Q6539" s="5">
        <f>VLOOKUP(Table2[[#This Row],[id_heating_system]],$V$2:$W$5,2,0)*Table2[[#This Row],[2019]]</f>
        <v>8427</v>
      </c>
      <c r="R6539">
        <v>8427</v>
      </c>
    </row>
    <row r="6540" spans="1:18" x14ac:dyDescent="0.25">
      <c r="A6540">
        <v>1</v>
      </c>
      <c r="B6540">
        <v>9090410</v>
      </c>
      <c r="C6540">
        <v>6</v>
      </c>
      <c r="D6540">
        <v>4</v>
      </c>
      <c r="E6540">
        <v>3</v>
      </c>
      <c r="F6540" t="s">
        <v>7</v>
      </c>
      <c r="G6540">
        <v>638</v>
      </c>
      <c r="M6540">
        <v>700</v>
      </c>
      <c r="P6540">
        <v>700</v>
      </c>
      <c r="Q6540" s="5">
        <f>VLOOKUP(Table2[[#This Row],[id_heating_system]],$V$2:$W$5,2,0)*Table2[[#This Row],[2019]]</f>
        <v>578.62468369999999</v>
      </c>
      <c r="R6540">
        <v>700</v>
      </c>
    </row>
    <row r="6541" spans="1:18" x14ac:dyDescent="0.25">
      <c r="A6541">
        <v>1</v>
      </c>
      <c r="B6541">
        <v>9090410</v>
      </c>
      <c r="C6541">
        <v>6</v>
      </c>
      <c r="D6541">
        <v>4</v>
      </c>
      <c r="E6541">
        <v>4</v>
      </c>
      <c r="F6541" t="s">
        <v>7</v>
      </c>
      <c r="G6541">
        <v>32</v>
      </c>
      <c r="M6541">
        <v>16</v>
      </c>
      <c r="P6541">
        <v>16</v>
      </c>
      <c r="Q6541" s="5">
        <f>VLOOKUP(Table2[[#This Row],[id_heating_system]],$V$2:$W$5,2,0)*Table2[[#This Row],[2019]]</f>
        <v>16</v>
      </c>
      <c r="R6541">
        <v>16</v>
      </c>
    </row>
    <row r="6542" spans="1:18" x14ac:dyDescent="0.25">
      <c r="A6542">
        <v>1</v>
      </c>
      <c r="B6542">
        <v>9090410</v>
      </c>
      <c r="C6542">
        <v>6</v>
      </c>
      <c r="D6542">
        <v>5</v>
      </c>
      <c r="E6542">
        <v>1</v>
      </c>
      <c r="F6542" t="s">
        <v>7</v>
      </c>
      <c r="G6542">
        <v>12</v>
      </c>
      <c r="M6542">
        <v>294</v>
      </c>
      <c r="P6542">
        <v>294</v>
      </c>
      <c r="Q6542" s="5">
        <f>VLOOKUP(Table2[[#This Row],[id_heating_system]],$V$2:$W$5,2,0)*Table2[[#This Row],[2019]]</f>
        <v>339.23076927599999</v>
      </c>
      <c r="R6542">
        <v>294</v>
      </c>
    </row>
    <row r="6543" spans="1:18" x14ac:dyDescent="0.25">
      <c r="A6543">
        <v>1</v>
      </c>
      <c r="B6543">
        <v>9090410</v>
      </c>
      <c r="C6543">
        <v>6</v>
      </c>
      <c r="D6543">
        <v>5</v>
      </c>
      <c r="E6543">
        <v>2</v>
      </c>
      <c r="F6543" t="s">
        <v>7</v>
      </c>
      <c r="G6543">
        <v>3193</v>
      </c>
      <c r="M6543">
        <v>3033</v>
      </c>
      <c r="P6543">
        <v>3033</v>
      </c>
      <c r="Q6543" s="5">
        <f>VLOOKUP(Table2[[#This Row],[id_heating_system]],$V$2:$W$5,2,0)*Table2[[#This Row],[2019]]</f>
        <v>3033</v>
      </c>
      <c r="R6543">
        <v>3033</v>
      </c>
    </row>
    <row r="6544" spans="1:18" x14ac:dyDescent="0.25">
      <c r="A6544">
        <v>1</v>
      </c>
      <c r="B6544">
        <v>9090410</v>
      </c>
      <c r="C6544">
        <v>6</v>
      </c>
      <c r="D6544">
        <v>5</v>
      </c>
      <c r="E6544">
        <v>3</v>
      </c>
      <c r="F6544" t="s">
        <v>7</v>
      </c>
      <c r="G6544">
        <v>212</v>
      </c>
      <c r="M6544">
        <v>233</v>
      </c>
      <c r="P6544">
        <v>233</v>
      </c>
      <c r="Q6544" s="5">
        <f>VLOOKUP(Table2[[#This Row],[id_heating_system]],$V$2:$W$5,2,0)*Table2[[#This Row],[2019]]</f>
        <v>192.59935900299999</v>
      </c>
      <c r="R6544">
        <v>233</v>
      </c>
    </row>
    <row r="6545" spans="1:18" x14ac:dyDescent="0.25">
      <c r="A6545">
        <v>1</v>
      </c>
      <c r="B6545">
        <v>9090410</v>
      </c>
      <c r="C6545">
        <v>6</v>
      </c>
      <c r="D6545">
        <v>5</v>
      </c>
      <c r="E6545">
        <v>4</v>
      </c>
      <c r="F6545" t="s">
        <v>7</v>
      </c>
      <c r="G6545">
        <v>80</v>
      </c>
      <c r="M6545">
        <v>40</v>
      </c>
      <c r="P6545">
        <v>40</v>
      </c>
      <c r="Q6545" s="5">
        <f>VLOOKUP(Table2[[#This Row],[id_heating_system]],$V$2:$W$5,2,0)*Table2[[#This Row],[2019]]</f>
        <v>40</v>
      </c>
      <c r="R6545">
        <v>40</v>
      </c>
    </row>
    <row r="6546" spans="1:18" x14ac:dyDescent="0.25">
      <c r="A6546">
        <v>1</v>
      </c>
      <c r="B6546">
        <v>9090410</v>
      </c>
      <c r="C6546">
        <v>6</v>
      </c>
      <c r="D6546">
        <v>6</v>
      </c>
      <c r="E6546">
        <v>1</v>
      </c>
      <c r="F6546" t="s">
        <v>7</v>
      </c>
      <c r="G6546">
        <v>24</v>
      </c>
      <c r="M6546">
        <v>587</v>
      </c>
      <c r="P6546">
        <v>587</v>
      </c>
      <c r="Q6546" s="5">
        <f>VLOOKUP(Table2[[#This Row],[id_heating_system]],$V$2:$W$5,2,0)*Table2[[#This Row],[2019]]</f>
        <v>677.30769239799997</v>
      </c>
      <c r="R6546">
        <v>587</v>
      </c>
    </row>
    <row r="6547" spans="1:18" x14ac:dyDescent="0.25">
      <c r="A6547">
        <v>1</v>
      </c>
      <c r="B6547">
        <v>9090410</v>
      </c>
      <c r="C6547">
        <v>6</v>
      </c>
      <c r="D6547">
        <v>6</v>
      </c>
      <c r="E6547">
        <v>2</v>
      </c>
      <c r="F6547" t="s">
        <v>7</v>
      </c>
      <c r="G6547">
        <v>6192</v>
      </c>
      <c r="M6547">
        <v>5882</v>
      </c>
      <c r="P6547">
        <v>5882</v>
      </c>
      <c r="Q6547" s="5">
        <f>VLOOKUP(Table2[[#This Row],[id_heating_system]],$V$2:$W$5,2,0)*Table2[[#This Row],[2019]]</f>
        <v>5882</v>
      </c>
      <c r="R6547">
        <v>5882</v>
      </c>
    </row>
    <row r="6548" spans="1:18" x14ac:dyDescent="0.25">
      <c r="A6548">
        <v>1</v>
      </c>
      <c r="B6548">
        <v>9090410</v>
      </c>
      <c r="C6548">
        <v>6</v>
      </c>
      <c r="D6548">
        <v>6</v>
      </c>
      <c r="E6548">
        <v>3</v>
      </c>
      <c r="F6548" t="s">
        <v>7</v>
      </c>
      <c r="G6548">
        <v>172</v>
      </c>
      <c r="M6548">
        <v>189</v>
      </c>
      <c r="P6548">
        <v>189</v>
      </c>
      <c r="Q6548" s="5">
        <f>VLOOKUP(Table2[[#This Row],[id_heating_system]],$V$2:$W$5,2,0)*Table2[[#This Row],[2019]]</f>
        <v>156.22866459899998</v>
      </c>
      <c r="R6548">
        <v>189</v>
      </c>
    </row>
    <row r="6549" spans="1:18" x14ac:dyDescent="0.25">
      <c r="A6549">
        <v>1</v>
      </c>
      <c r="B6549">
        <v>9090410</v>
      </c>
      <c r="C6549">
        <v>6</v>
      </c>
      <c r="D6549">
        <v>6</v>
      </c>
      <c r="E6549">
        <v>4</v>
      </c>
      <c r="F6549" t="s">
        <v>7</v>
      </c>
      <c r="G6549">
        <v>154</v>
      </c>
      <c r="M6549">
        <v>77</v>
      </c>
      <c r="P6549">
        <v>77</v>
      </c>
      <c r="Q6549" s="5">
        <f>VLOOKUP(Table2[[#This Row],[id_heating_system]],$V$2:$W$5,2,0)*Table2[[#This Row],[2019]]</f>
        <v>77</v>
      </c>
      <c r="R6549">
        <v>77</v>
      </c>
    </row>
    <row r="6550" spans="1:18" x14ac:dyDescent="0.25">
      <c r="A6550">
        <v>1</v>
      </c>
      <c r="B6550">
        <v>9090410</v>
      </c>
      <c r="C6550">
        <v>6</v>
      </c>
      <c r="D6550">
        <v>7</v>
      </c>
      <c r="E6550">
        <v>1</v>
      </c>
      <c r="F6550" t="s">
        <v>7</v>
      </c>
      <c r="G6550">
        <v>3</v>
      </c>
      <c r="M6550">
        <v>73</v>
      </c>
      <c r="P6550">
        <v>73</v>
      </c>
      <c r="Q6550" s="5">
        <f>VLOOKUP(Table2[[#This Row],[id_heating_system]],$V$2:$W$5,2,0)*Table2[[#This Row],[2019]]</f>
        <v>84.230769242000008</v>
      </c>
      <c r="R6550">
        <v>73</v>
      </c>
    </row>
    <row r="6551" spans="1:18" x14ac:dyDescent="0.25">
      <c r="A6551">
        <v>1</v>
      </c>
      <c r="B6551">
        <v>9090410</v>
      </c>
      <c r="C6551">
        <v>6</v>
      </c>
      <c r="D6551">
        <v>7</v>
      </c>
      <c r="E6551">
        <v>2</v>
      </c>
      <c r="F6551" t="s">
        <v>7</v>
      </c>
      <c r="G6551">
        <v>1001</v>
      </c>
      <c r="M6551">
        <v>951</v>
      </c>
      <c r="P6551">
        <v>951</v>
      </c>
      <c r="Q6551" s="5">
        <f>VLOOKUP(Table2[[#This Row],[id_heating_system]],$V$2:$W$5,2,0)*Table2[[#This Row],[2019]]</f>
        <v>951</v>
      </c>
      <c r="R6551">
        <v>951</v>
      </c>
    </row>
    <row r="6552" spans="1:18" x14ac:dyDescent="0.25">
      <c r="A6552">
        <v>1</v>
      </c>
      <c r="B6552">
        <v>9090410</v>
      </c>
      <c r="C6552">
        <v>6</v>
      </c>
      <c r="D6552">
        <v>7</v>
      </c>
      <c r="E6552">
        <v>3</v>
      </c>
      <c r="F6552" t="s">
        <v>7</v>
      </c>
      <c r="G6552">
        <v>21</v>
      </c>
      <c r="M6552">
        <v>23</v>
      </c>
      <c r="P6552">
        <v>23</v>
      </c>
      <c r="Q6552" s="5">
        <f>VLOOKUP(Table2[[#This Row],[id_heating_system]],$V$2:$W$5,2,0)*Table2[[#This Row],[2019]]</f>
        <v>19.011953892999998</v>
      </c>
      <c r="R6552">
        <v>23</v>
      </c>
    </row>
    <row r="6553" spans="1:18" x14ac:dyDescent="0.25">
      <c r="A6553">
        <v>1</v>
      </c>
      <c r="B6553">
        <v>9090410</v>
      </c>
      <c r="C6553">
        <v>6</v>
      </c>
      <c r="D6553">
        <v>7</v>
      </c>
      <c r="E6553">
        <v>4</v>
      </c>
      <c r="F6553" t="s">
        <v>7</v>
      </c>
      <c r="G6553">
        <v>34</v>
      </c>
      <c r="M6553">
        <v>17</v>
      </c>
      <c r="P6553">
        <v>17</v>
      </c>
      <c r="Q6553" s="5">
        <f>VLOOKUP(Table2[[#This Row],[id_heating_system]],$V$2:$W$5,2,0)*Table2[[#This Row],[2019]]</f>
        <v>17</v>
      </c>
      <c r="R6553">
        <v>17</v>
      </c>
    </row>
    <row r="6554" spans="1:18" x14ac:dyDescent="0.25">
      <c r="A6554">
        <v>1</v>
      </c>
      <c r="B6554">
        <v>9090411</v>
      </c>
      <c r="C6554">
        <v>6</v>
      </c>
      <c r="D6554">
        <v>1</v>
      </c>
      <c r="E6554">
        <v>1</v>
      </c>
      <c r="F6554" t="s">
        <v>7</v>
      </c>
      <c r="G6554">
        <v>0</v>
      </c>
      <c r="M6554">
        <v>0</v>
      </c>
      <c r="P6554">
        <v>0</v>
      </c>
      <c r="Q6554" s="5">
        <f>VLOOKUP(Table2[[#This Row],[id_heating_system]],$V$2:$W$5,2,0)*Table2[[#This Row],[2019]]</f>
        <v>0</v>
      </c>
      <c r="R6554">
        <v>0</v>
      </c>
    </row>
    <row r="6555" spans="1:18" x14ac:dyDescent="0.25">
      <c r="A6555">
        <v>1</v>
      </c>
      <c r="B6555">
        <v>9090411</v>
      </c>
      <c r="C6555">
        <v>6</v>
      </c>
      <c r="D6555">
        <v>1</v>
      </c>
      <c r="E6555">
        <v>2</v>
      </c>
      <c r="F6555" t="s">
        <v>7</v>
      </c>
      <c r="G6555">
        <v>0</v>
      </c>
      <c r="M6555">
        <v>0</v>
      </c>
      <c r="P6555">
        <v>0</v>
      </c>
      <c r="Q6555" s="5">
        <f>VLOOKUP(Table2[[#This Row],[id_heating_system]],$V$2:$W$5,2,0)*Table2[[#This Row],[2019]]</f>
        <v>0</v>
      </c>
      <c r="R6555">
        <v>0</v>
      </c>
    </row>
    <row r="6556" spans="1:18" x14ac:dyDescent="0.25">
      <c r="A6556">
        <v>1</v>
      </c>
      <c r="B6556">
        <v>9090411</v>
      </c>
      <c r="C6556">
        <v>6</v>
      </c>
      <c r="D6556">
        <v>1</v>
      </c>
      <c r="E6556">
        <v>3</v>
      </c>
      <c r="F6556" t="s">
        <v>7</v>
      </c>
      <c r="G6556">
        <v>0</v>
      </c>
      <c r="M6556">
        <v>0</v>
      </c>
      <c r="P6556">
        <v>0</v>
      </c>
      <c r="Q6556" s="5">
        <f>VLOOKUP(Table2[[#This Row],[id_heating_system]],$V$2:$W$5,2,0)*Table2[[#This Row],[2019]]</f>
        <v>0</v>
      </c>
      <c r="R6556">
        <v>0</v>
      </c>
    </row>
    <row r="6557" spans="1:18" x14ac:dyDescent="0.25">
      <c r="A6557">
        <v>1</v>
      </c>
      <c r="B6557">
        <v>9090411</v>
      </c>
      <c r="C6557">
        <v>6</v>
      </c>
      <c r="D6557">
        <v>1</v>
      </c>
      <c r="E6557">
        <v>4</v>
      </c>
      <c r="F6557" t="s">
        <v>7</v>
      </c>
      <c r="G6557">
        <v>0</v>
      </c>
      <c r="M6557">
        <v>0</v>
      </c>
      <c r="P6557">
        <v>0</v>
      </c>
      <c r="Q6557" s="5">
        <f>VLOOKUP(Table2[[#This Row],[id_heating_system]],$V$2:$W$5,2,0)*Table2[[#This Row],[2019]]</f>
        <v>0</v>
      </c>
      <c r="R6557">
        <v>0</v>
      </c>
    </row>
    <row r="6558" spans="1:18" x14ac:dyDescent="0.25">
      <c r="A6558">
        <v>1</v>
      </c>
      <c r="B6558">
        <v>9090411</v>
      </c>
      <c r="C6558">
        <v>6</v>
      </c>
      <c r="D6558">
        <v>2</v>
      </c>
      <c r="E6558">
        <v>1</v>
      </c>
      <c r="F6558" t="s">
        <v>7</v>
      </c>
      <c r="G6558">
        <v>30</v>
      </c>
      <c r="M6558">
        <v>593</v>
      </c>
      <c r="P6558">
        <v>593</v>
      </c>
      <c r="Q6558" s="5">
        <f>VLOOKUP(Table2[[#This Row],[id_heating_system]],$V$2:$W$5,2,0)*Table2[[#This Row],[2019]]</f>
        <v>684.23076932200001</v>
      </c>
      <c r="R6558">
        <v>593</v>
      </c>
    </row>
    <row r="6559" spans="1:18" x14ac:dyDescent="0.25">
      <c r="A6559">
        <v>1</v>
      </c>
      <c r="B6559">
        <v>9090411</v>
      </c>
      <c r="C6559">
        <v>6</v>
      </c>
      <c r="D6559">
        <v>2</v>
      </c>
      <c r="E6559">
        <v>2</v>
      </c>
      <c r="F6559" t="s">
        <v>7</v>
      </c>
      <c r="G6559">
        <v>12591</v>
      </c>
      <c r="M6559">
        <v>11961</v>
      </c>
      <c r="P6559">
        <v>11961</v>
      </c>
      <c r="Q6559" s="5">
        <f>VLOOKUP(Table2[[#This Row],[id_heating_system]],$V$2:$W$5,2,0)*Table2[[#This Row],[2019]]</f>
        <v>11961</v>
      </c>
      <c r="R6559">
        <v>11961</v>
      </c>
    </row>
    <row r="6560" spans="1:18" x14ac:dyDescent="0.25">
      <c r="A6560">
        <v>1</v>
      </c>
      <c r="B6560">
        <v>9090411</v>
      </c>
      <c r="C6560">
        <v>6</v>
      </c>
      <c r="D6560">
        <v>2</v>
      </c>
      <c r="E6560">
        <v>3</v>
      </c>
      <c r="F6560" t="s">
        <v>7</v>
      </c>
      <c r="G6560">
        <v>428</v>
      </c>
      <c r="M6560">
        <v>567</v>
      </c>
      <c r="P6560">
        <v>567</v>
      </c>
      <c r="Q6560" s="5">
        <f>VLOOKUP(Table2[[#This Row],[id_heating_system]],$V$2:$W$5,2,0)*Table2[[#This Row],[2019]]</f>
        <v>468.68599379699998</v>
      </c>
      <c r="R6560">
        <v>567</v>
      </c>
    </row>
    <row r="6561" spans="1:18" x14ac:dyDescent="0.25">
      <c r="A6561">
        <v>1</v>
      </c>
      <c r="B6561">
        <v>9090411</v>
      </c>
      <c r="C6561">
        <v>6</v>
      </c>
      <c r="D6561">
        <v>2</v>
      </c>
      <c r="E6561">
        <v>4</v>
      </c>
      <c r="F6561" t="s">
        <v>7</v>
      </c>
      <c r="G6561">
        <v>262</v>
      </c>
      <c r="M6561">
        <v>131</v>
      </c>
      <c r="P6561">
        <v>131</v>
      </c>
      <c r="Q6561" s="5">
        <f>VLOOKUP(Table2[[#This Row],[id_heating_system]],$V$2:$W$5,2,0)*Table2[[#This Row],[2019]]</f>
        <v>131</v>
      </c>
      <c r="R6561">
        <v>131</v>
      </c>
    </row>
    <row r="6562" spans="1:18" x14ac:dyDescent="0.25">
      <c r="A6562">
        <v>1</v>
      </c>
      <c r="B6562">
        <v>9090411</v>
      </c>
      <c r="C6562">
        <v>6</v>
      </c>
      <c r="D6562">
        <v>3</v>
      </c>
      <c r="E6562">
        <v>1</v>
      </c>
      <c r="F6562" t="s">
        <v>7</v>
      </c>
      <c r="G6562">
        <v>24</v>
      </c>
      <c r="M6562">
        <v>474</v>
      </c>
      <c r="P6562">
        <v>474</v>
      </c>
      <c r="Q6562" s="5">
        <f>VLOOKUP(Table2[[#This Row],[id_heating_system]],$V$2:$W$5,2,0)*Table2[[#This Row],[2019]]</f>
        <v>546.92307699599996</v>
      </c>
      <c r="R6562">
        <v>474</v>
      </c>
    </row>
    <row r="6563" spans="1:18" x14ac:dyDescent="0.25">
      <c r="A6563">
        <v>1</v>
      </c>
      <c r="B6563">
        <v>9090411</v>
      </c>
      <c r="C6563">
        <v>6</v>
      </c>
      <c r="D6563">
        <v>3</v>
      </c>
      <c r="E6563">
        <v>2</v>
      </c>
      <c r="F6563" t="s">
        <v>7</v>
      </c>
      <c r="G6563">
        <v>7082</v>
      </c>
      <c r="M6563">
        <v>6728</v>
      </c>
      <c r="P6563">
        <v>6728</v>
      </c>
      <c r="Q6563" s="5">
        <f>VLOOKUP(Table2[[#This Row],[id_heating_system]],$V$2:$W$5,2,0)*Table2[[#This Row],[2019]]</f>
        <v>6728</v>
      </c>
      <c r="R6563">
        <v>6728</v>
      </c>
    </row>
    <row r="6564" spans="1:18" x14ac:dyDescent="0.25">
      <c r="A6564">
        <v>1</v>
      </c>
      <c r="B6564">
        <v>9090411</v>
      </c>
      <c r="C6564">
        <v>6</v>
      </c>
      <c r="D6564">
        <v>3</v>
      </c>
      <c r="E6564">
        <v>3</v>
      </c>
      <c r="F6564" t="s">
        <v>7</v>
      </c>
      <c r="G6564">
        <v>93</v>
      </c>
      <c r="M6564">
        <v>123</v>
      </c>
      <c r="P6564">
        <v>123</v>
      </c>
      <c r="Q6564" s="5">
        <f>VLOOKUP(Table2[[#This Row],[id_heating_system]],$V$2:$W$5,2,0)*Table2[[#This Row],[2019]]</f>
        <v>101.67262299299999</v>
      </c>
      <c r="R6564">
        <v>123</v>
      </c>
    </row>
    <row r="6565" spans="1:18" x14ac:dyDescent="0.25">
      <c r="A6565">
        <v>1</v>
      </c>
      <c r="B6565">
        <v>9090411</v>
      </c>
      <c r="C6565">
        <v>6</v>
      </c>
      <c r="D6565">
        <v>3</v>
      </c>
      <c r="E6565">
        <v>4</v>
      </c>
      <c r="F6565" t="s">
        <v>7</v>
      </c>
      <c r="G6565">
        <v>79</v>
      </c>
      <c r="M6565">
        <v>40</v>
      </c>
      <c r="P6565">
        <v>40</v>
      </c>
      <c r="Q6565" s="5">
        <f>VLOOKUP(Table2[[#This Row],[id_heating_system]],$V$2:$W$5,2,0)*Table2[[#This Row],[2019]]</f>
        <v>40</v>
      </c>
      <c r="R6565">
        <v>40</v>
      </c>
    </row>
    <row r="6566" spans="1:18" x14ac:dyDescent="0.25">
      <c r="A6566">
        <v>1</v>
      </c>
      <c r="B6566">
        <v>9090411</v>
      </c>
      <c r="C6566">
        <v>6</v>
      </c>
      <c r="D6566">
        <v>4</v>
      </c>
      <c r="E6566">
        <v>1</v>
      </c>
      <c r="F6566" t="s">
        <v>7</v>
      </c>
      <c r="G6566">
        <v>23</v>
      </c>
      <c r="M6566">
        <v>454</v>
      </c>
      <c r="P6566">
        <v>454</v>
      </c>
      <c r="Q6566" s="5">
        <f>VLOOKUP(Table2[[#This Row],[id_heating_system]],$V$2:$W$5,2,0)*Table2[[#This Row],[2019]]</f>
        <v>523.84615391600005</v>
      </c>
      <c r="R6566">
        <v>454</v>
      </c>
    </row>
    <row r="6567" spans="1:18" x14ac:dyDescent="0.25">
      <c r="A6567">
        <v>1</v>
      </c>
      <c r="B6567">
        <v>9090411</v>
      </c>
      <c r="C6567">
        <v>6</v>
      </c>
      <c r="D6567">
        <v>4</v>
      </c>
      <c r="E6567">
        <v>2</v>
      </c>
      <c r="F6567" t="s">
        <v>7</v>
      </c>
      <c r="G6567">
        <v>3969</v>
      </c>
      <c r="M6567">
        <v>3771</v>
      </c>
      <c r="P6567">
        <v>3771</v>
      </c>
      <c r="Q6567" s="5">
        <f>VLOOKUP(Table2[[#This Row],[id_heating_system]],$V$2:$W$5,2,0)*Table2[[#This Row],[2019]]</f>
        <v>3771</v>
      </c>
      <c r="R6567">
        <v>3771</v>
      </c>
    </row>
    <row r="6568" spans="1:18" x14ac:dyDescent="0.25">
      <c r="A6568">
        <v>1</v>
      </c>
      <c r="B6568">
        <v>9090411</v>
      </c>
      <c r="C6568">
        <v>6</v>
      </c>
      <c r="D6568">
        <v>4</v>
      </c>
      <c r="E6568">
        <v>3</v>
      </c>
      <c r="F6568" t="s">
        <v>7</v>
      </c>
      <c r="G6568">
        <v>64</v>
      </c>
      <c r="M6568">
        <v>85</v>
      </c>
      <c r="P6568">
        <v>85</v>
      </c>
      <c r="Q6568" s="5">
        <f>VLOOKUP(Table2[[#This Row],[id_heating_system]],$V$2:$W$5,2,0)*Table2[[#This Row],[2019]]</f>
        <v>70.261568734999997</v>
      </c>
      <c r="R6568">
        <v>85</v>
      </c>
    </row>
    <row r="6569" spans="1:18" x14ac:dyDescent="0.25">
      <c r="A6569">
        <v>1</v>
      </c>
      <c r="B6569">
        <v>9090411</v>
      </c>
      <c r="C6569">
        <v>6</v>
      </c>
      <c r="D6569">
        <v>4</v>
      </c>
      <c r="E6569">
        <v>4</v>
      </c>
      <c r="F6569" t="s">
        <v>7</v>
      </c>
      <c r="G6569">
        <v>21</v>
      </c>
      <c r="M6569">
        <v>11</v>
      </c>
      <c r="P6569">
        <v>11</v>
      </c>
      <c r="Q6569" s="5">
        <f>VLOOKUP(Table2[[#This Row],[id_heating_system]],$V$2:$W$5,2,0)*Table2[[#This Row],[2019]]</f>
        <v>11</v>
      </c>
      <c r="R6569">
        <v>11</v>
      </c>
    </row>
    <row r="6570" spans="1:18" x14ac:dyDescent="0.25">
      <c r="A6570">
        <v>1</v>
      </c>
      <c r="B6570">
        <v>9090411</v>
      </c>
      <c r="C6570">
        <v>6</v>
      </c>
      <c r="D6570">
        <v>5</v>
      </c>
      <c r="E6570">
        <v>1</v>
      </c>
      <c r="F6570" t="s">
        <v>7</v>
      </c>
      <c r="G6570">
        <v>12</v>
      </c>
      <c r="M6570">
        <v>237</v>
      </c>
      <c r="P6570">
        <v>237</v>
      </c>
      <c r="Q6570" s="5">
        <f>VLOOKUP(Table2[[#This Row],[id_heating_system]],$V$2:$W$5,2,0)*Table2[[#This Row],[2019]]</f>
        <v>273.46153849799998</v>
      </c>
      <c r="R6570">
        <v>237</v>
      </c>
    </row>
    <row r="6571" spans="1:18" x14ac:dyDescent="0.25">
      <c r="A6571">
        <v>1</v>
      </c>
      <c r="B6571">
        <v>9090411</v>
      </c>
      <c r="C6571">
        <v>6</v>
      </c>
      <c r="D6571">
        <v>5</v>
      </c>
      <c r="E6571">
        <v>2</v>
      </c>
      <c r="F6571" t="s">
        <v>7</v>
      </c>
      <c r="G6571">
        <v>5930</v>
      </c>
      <c r="M6571">
        <v>5634</v>
      </c>
      <c r="P6571">
        <v>5634</v>
      </c>
      <c r="Q6571" s="5">
        <f>VLOOKUP(Table2[[#This Row],[id_heating_system]],$V$2:$W$5,2,0)*Table2[[#This Row],[2019]]</f>
        <v>5634</v>
      </c>
      <c r="R6571">
        <v>5634</v>
      </c>
    </row>
    <row r="6572" spans="1:18" x14ac:dyDescent="0.25">
      <c r="A6572">
        <v>1</v>
      </c>
      <c r="B6572">
        <v>9090411</v>
      </c>
      <c r="C6572">
        <v>6</v>
      </c>
      <c r="D6572">
        <v>5</v>
      </c>
      <c r="E6572">
        <v>3</v>
      </c>
      <c r="F6572" t="s">
        <v>7</v>
      </c>
      <c r="G6572">
        <v>62</v>
      </c>
      <c r="M6572">
        <v>82</v>
      </c>
      <c r="P6572">
        <v>82</v>
      </c>
      <c r="Q6572" s="5">
        <f>VLOOKUP(Table2[[#This Row],[id_heating_system]],$V$2:$W$5,2,0)*Table2[[#This Row],[2019]]</f>
        <v>67.781748661999998</v>
      </c>
      <c r="R6572">
        <v>82</v>
      </c>
    </row>
    <row r="6573" spans="1:18" x14ac:dyDescent="0.25">
      <c r="A6573">
        <v>1</v>
      </c>
      <c r="B6573">
        <v>9090411</v>
      </c>
      <c r="C6573">
        <v>6</v>
      </c>
      <c r="D6573">
        <v>5</v>
      </c>
      <c r="E6573">
        <v>4</v>
      </c>
      <c r="F6573" t="s">
        <v>7</v>
      </c>
      <c r="G6573">
        <v>34</v>
      </c>
      <c r="M6573">
        <v>17</v>
      </c>
      <c r="P6573">
        <v>17</v>
      </c>
      <c r="Q6573" s="5">
        <f>VLOOKUP(Table2[[#This Row],[id_heating_system]],$V$2:$W$5,2,0)*Table2[[#This Row],[2019]]</f>
        <v>17</v>
      </c>
      <c r="R6573">
        <v>17</v>
      </c>
    </row>
    <row r="6574" spans="1:18" x14ac:dyDescent="0.25">
      <c r="A6574">
        <v>1</v>
      </c>
      <c r="B6574">
        <v>9090411</v>
      </c>
      <c r="C6574">
        <v>6</v>
      </c>
      <c r="D6574">
        <v>6</v>
      </c>
      <c r="E6574">
        <v>1</v>
      </c>
      <c r="F6574" t="s">
        <v>7</v>
      </c>
      <c r="G6574">
        <v>6</v>
      </c>
      <c r="M6574">
        <v>119</v>
      </c>
      <c r="P6574">
        <v>119</v>
      </c>
      <c r="Q6574" s="5">
        <f>VLOOKUP(Table2[[#This Row],[id_heating_system]],$V$2:$W$5,2,0)*Table2[[#This Row],[2019]]</f>
        <v>137.30769232599999</v>
      </c>
      <c r="R6574">
        <v>119</v>
      </c>
    </row>
    <row r="6575" spans="1:18" x14ac:dyDescent="0.25">
      <c r="A6575">
        <v>1</v>
      </c>
      <c r="B6575">
        <v>9090411</v>
      </c>
      <c r="C6575">
        <v>6</v>
      </c>
      <c r="D6575">
        <v>6</v>
      </c>
      <c r="E6575">
        <v>2</v>
      </c>
      <c r="F6575" t="s">
        <v>7</v>
      </c>
      <c r="G6575">
        <v>5270</v>
      </c>
      <c r="M6575">
        <v>5007</v>
      </c>
      <c r="P6575">
        <v>5007</v>
      </c>
      <c r="Q6575" s="5">
        <f>VLOOKUP(Table2[[#This Row],[id_heating_system]],$V$2:$W$5,2,0)*Table2[[#This Row],[2019]]</f>
        <v>5007</v>
      </c>
      <c r="R6575">
        <v>5007</v>
      </c>
    </row>
    <row r="6576" spans="1:18" x14ac:dyDescent="0.25">
      <c r="A6576">
        <v>1</v>
      </c>
      <c r="B6576">
        <v>9090411</v>
      </c>
      <c r="C6576">
        <v>6</v>
      </c>
      <c r="D6576">
        <v>6</v>
      </c>
      <c r="E6576">
        <v>3</v>
      </c>
      <c r="F6576" t="s">
        <v>7</v>
      </c>
      <c r="G6576">
        <v>39</v>
      </c>
      <c r="M6576">
        <v>52</v>
      </c>
      <c r="P6576">
        <v>52</v>
      </c>
      <c r="Q6576" s="5">
        <f>VLOOKUP(Table2[[#This Row],[id_heating_system]],$V$2:$W$5,2,0)*Table2[[#This Row],[2019]]</f>
        <v>42.983547932</v>
      </c>
      <c r="R6576">
        <v>52</v>
      </c>
    </row>
    <row r="6577" spans="1:18" x14ac:dyDescent="0.25">
      <c r="A6577">
        <v>1</v>
      </c>
      <c r="B6577">
        <v>9090411</v>
      </c>
      <c r="C6577">
        <v>6</v>
      </c>
      <c r="D6577">
        <v>6</v>
      </c>
      <c r="E6577">
        <v>4</v>
      </c>
      <c r="F6577" t="s">
        <v>7</v>
      </c>
      <c r="G6577">
        <v>39</v>
      </c>
      <c r="M6577">
        <v>20</v>
      </c>
      <c r="P6577">
        <v>20</v>
      </c>
      <c r="Q6577" s="5">
        <f>VLOOKUP(Table2[[#This Row],[id_heating_system]],$V$2:$W$5,2,0)*Table2[[#This Row],[2019]]</f>
        <v>20</v>
      </c>
      <c r="R6577">
        <v>20</v>
      </c>
    </row>
    <row r="6578" spans="1:18" x14ac:dyDescent="0.25">
      <c r="A6578">
        <v>1</v>
      </c>
      <c r="B6578">
        <v>9090411</v>
      </c>
      <c r="C6578">
        <v>6</v>
      </c>
      <c r="D6578">
        <v>7</v>
      </c>
      <c r="E6578">
        <v>1</v>
      </c>
      <c r="F6578" t="s">
        <v>7</v>
      </c>
      <c r="G6578">
        <v>0</v>
      </c>
      <c r="M6578">
        <v>0</v>
      </c>
      <c r="P6578">
        <v>0</v>
      </c>
      <c r="Q6578" s="5">
        <f>VLOOKUP(Table2[[#This Row],[id_heating_system]],$V$2:$W$5,2,0)*Table2[[#This Row],[2019]]</f>
        <v>0</v>
      </c>
      <c r="R6578">
        <v>0</v>
      </c>
    </row>
    <row r="6579" spans="1:18" x14ac:dyDescent="0.25">
      <c r="A6579">
        <v>1</v>
      </c>
      <c r="B6579">
        <v>9090411</v>
      </c>
      <c r="C6579">
        <v>6</v>
      </c>
      <c r="D6579">
        <v>7</v>
      </c>
      <c r="E6579">
        <v>2</v>
      </c>
      <c r="F6579" t="s">
        <v>7</v>
      </c>
      <c r="G6579">
        <v>794</v>
      </c>
      <c r="M6579">
        <v>754</v>
      </c>
      <c r="P6579">
        <v>754</v>
      </c>
      <c r="Q6579" s="5">
        <f>VLOOKUP(Table2[[#This Row],[id_heating_system]],$V$2:$W$5,2,0)*Table2[[#This Row],[2019]]</f>
        <v>754</v>
      </c>
      <c r="R6579">
        <v>754</v>
      </c>
    </row>
    <row r="6580" spans="1:18" x14ac:dyDescent="0.25">
      <c r="A6580">
        <v>1</v>
      </c>
      <c r="B6580">
        <v>9090411</v>
      </c>
      <c r="C6580">
        <v>6</v>
      </c>
      <c r="D6580">
        <v>7</v>
      </c>
      <c r="E6580">
        <v>3</v>
      </c>
      <c r="F6580" t="s">
        <v>7</v>
      </c>
      <c r="G6580">
        <v>9</v>
      </c>
      <c r="M6580">
        <v>12</v>
      </c>
      <c r="P6580">
        <v>12</v>
      </c>
      <c r="Q6580" s="5">
        <f>VLOOKUP(Table2[[#This Row],[id_heating_system]],$V$2:$W$5,2,0)*Table2[[#This Row],[2019]]</f>
        <v>9.9192802919999998</v>
      </c>
      <c r="R6580">
        <v>12</v>
      </c>
    </row>
    <row r="6581" spans="1:18" x14ac:dyDescent="0.25">
      <c r="A6581">
        <v>1</v>
      </c>
      <c r="B6581">
        <v>9090411</v>
      </c>
      <c r="C6581">
        <v>6</v>
      </c>
      <c r="D6581">
        <v>7</v>
      </c>
      <c r="E6581">
        <v>4</v>
      </c>
      <c r="F6581" t="s">
        <v>7</v>
      </c>
      <c r="G6581">
        <v>15</v>
      </c>
      <c r="M6581">
        <v>8</v>
      </c>
      <c r="P6581">
        <v>8</v>
      </c>
      <c r="Q6581" s="5">
        <f>VLOOKUP(Table2[[#This Row],[id_heating_system]],$V$2:$W$5,2,0)*Table2[[#This Row],[2019]]</f>
        <v>8</v>
      </c>
      <c r="R6581">
        <v>8</v>
      </c>
    </row>
    <row r="6582" spans="1:18" x14ac:dyDescent="0.25">
      <c r="A6582">
        <v>1</v>
      </c>
      <c r="B6582">
        <v>9090412</v>
      </c>
      <c r="C6582">
        <v>6</v>
      </c>
      <c r="D6582">
        <v>1</v>
      </c>
      <c r="E6582">
        <v>1</v>
      </c>
      <c r="F6582" t="s">
        <v>7</v>
      </c>
      <c r="G6582">
        <v>0</v>
      </c>
      <c r="M6582">
        <v>0</v>
      </c>
      <c r="P6582">
        <v>0</v>
      </c>
      <c r="Q6582" s="5">
        <f>VLOOKUP(Table2[[#This Row],[id_heating_system]],$V$2:$W$5,2,0)*Table2[[#This Row],[2019]]</f>
        <v>0</v>
      </c>
      <c r="R6582">
        <v>0</v>
      </c>
    </row>
    <row r="6583" spans="1:18" x14ac:dyDescent="0.25">
      <c r="A6583">
        <v>1</v>
      </c>
      <c r="B6583">
        <v>9090412</v>
      </c>
      <c r="C6583">
        <v>6</v>
      </c>
      <c r="D6583">
        <v>1</v>
      </c>
      <c r="E6583">
        <v>2</v>
      </c>
      <c r="F6583" t="s">
        <v>7</v>
      </c>
      <c r="G6583">
        <v>0</v>
      </c>
      <c r="M6583">
        <v>0</v>
      </c>
      <c r="P6583">
        <v>0</v>
      </c>
      <c r="Q6583" s="5">
        <f>VLOOKUP(Table2[[#This Row],[id_heating_system]],$V$2:$W$5,2,0)*Table2[[#This Row],[2019]]</f>
        <v>0</v>
      </c>
      <c r="R6583">
        <v>0</v>
      </c>
    </row>
    <row r="6584" spans="1:18" x14ac:dyDescent="0.25">
      <c r="A6584">
        <v>1</v>
      </c>
      <c r="B6584">
        <v>9090412</v>
      </c>
      <c r="C6584">
        <v>6</v>
      </c>
      <c r="D6584">
        <v>1</v>
      </c>
      <c r="E6584">
        <v>3</v>
      </c>
      <c r="F6584" t="s">
        <v>7</v>
      </c>
      <c r="G6584">
        <v>0</v>
      </c>
      <c r="M6584">
        <v>0</v>
      </c>
      <c r="P6584">
        <v>0</v>
      </c>
      <c r="Q6584" s="5">
        <f>VLOOKUP(Table2[[#This Row],[id_heating_system]],$V$2:$W$5,2,0)*Table2[[#This Row],[2019]]</f>
        <v>0</v>
      </c>
      <c r="R6584">
        <v>0</v>
      </c>
    </row>
    <row r="6585" spans="1:18" x14ac:dyDescent="0.25">
      <c r="A6585">
        <v>1</v>
      </c>
      <c r="B6585">
        <v>9090412</v>
      </c>
      <c r="C6585">
        <v>6</v>
      </c>
      <c r="D6585">
        <v>1</v>
      </c>
      <c r="E6585">
        <v>4</v>
      </c>
      <c r="F6585" t="s">
        <v>7</v>
      </c>
      <c r="G6585">
        <v>0</v>
      </c>
      <c r="M6585">
        <v>0</v>
      </c>
      <c r="P6585">
        <v>0</v>
      </c>
      <c r="Q6585" s="5">
        <f>VLOOKUP(Table2[[#This Row],[id_heating_system]],$V$2:$W$5,2,0)*Table2[[#This Row],[2019]]</f>
        <v>0</v>
      </c>
      <c r="R6585">
        <v>0</v>
      </c>
    </row>
    <row r="6586" spans="1:18" x14ac:dyDescent="0.25">
      <c r="A6586">
        <v>1</v>
      </c>
      <c r="B6586">
        <v>9090412</v>
      </c>
      <c r="C6586">
        <v>6</v>
      </c>
      <c r="D6586">
        <v>2</v>
      </c>
      <c r="E6586">
        <v>1</v>
      </c>
      <c r="F6586" t="s">
        <v>7</v>
      </c>
      <c r="G6586">
        <v>51</v>
      </c>
      <c r="M6586">
        <v>782</v>
      </c>
      <c r="P6586">
        <v>782</v>
      </c>
      <c r="Q6586" s="5">
        <f>VLOOKUP(Table2[[#This Row],[id_heating_system]],$V$2:$W$5,2,0)*Table2[[#This Row],[2019]]</f>
        <v>902.307692428</v>
      </c>
      <c r="R6586">
        <v>782</v>
      </c>
    </row>
    <row r="6587" spans="1:18" x14ac:dyDescent="0.25">
      <c r="A6587">
        <v>1</v>
      </c>
      <c r="B6587">
        <v>9090412</v>
      </c>
      <c r="C6587">
        <v>6</v>
      </c>
      <c r="D6587">
        <v>2</v>
      </c>
      <c r="E6587">
        <v>2</v>
      </c>
      <c r="F6587" t="s">
        <v>7</v>
      </c>
      <c r="G6587">
        <v>8284</v>
      </c>
      <c r="M6587">
        <v>7870</v>
      </c>
      <c r="P6587">
        <v>7870</v>
      </c>
      <c r="Q6587" s="5">
        <f>VLOOKUP(Table2[[#This Row],[id_heating_system]],$V$2:$W$5,2,0)*Table2[[#This Row],[2019]]</f>
        <v>7870</v>
      </c>
      <c r="R6587">
        <v>7870</v>
      </c>
    </row>
    <row r="6588" spans="1:18" x14ac:dyDescent="0.25">
      <c r="A6588">
        <v>1</v>
      </c>
      <c r="B6588">
        <v>9090412</v>
      </c>
      <c r="C6588">
        <v>6</v>
      </c>
      <c r="D6588">
        <v>2</v>
      </c>
      <c r="E6588">
        <v>3</v>
      </c>
      <c r="F6588" t="s">
        <v>7</v>
      </c>
      <c r="G6588">
        <v>461</v>
      </c>
      <c r="M6588">
        <v>567</v>
      </c>
      <c r="P6588">
        <v>567</v>
      </c>
      <c r="Q6588" s="5">
        <f>VLOOKUP(Table2[[#This Row],[id_heating_system]],$V$2:$W$5,2,0)*Table2[[#This Row],[2019]]</f>
        <v>468.68599379699998</v>
      </c>
      <c r="R6588">
        <v>567</v>
      </c>
    </row>
    <row r="6589" spans="1:18" x14ac:dyDescent="0.25">
      <c r="A6589">
        <v>1</v>
      </c>
      <c r="B6589">
        <v>9090412</v>
      </c>
      <c r="C6589">
        <v>6</v>
      </c>
      <c r="D6589">
        <v>2</v>
      </c>
      <c r="E6589">
        <v>4</v>
      </c>
      <c r="F6589" t="s">
        <v>7</v>
      </c>
      <c r="G6589">
        <v>85</v>
      </c>
      <c r="M6589">
        <v>43</v>
      </c>
      <c r="P6589">
        <v>43</v>
      </c>
      <c r="Q6589" s="5">
        <f>VLOOKUP(Table2[[#This Row],[id_heating_system]],$V$2:$W$5,2,0)*Table2[[#This Row],[2019]]</f>
        <v>43</v>
      </c>
      <c r="R6589">
        <v>43</v>
      </c>
    </row>
    <row r="6590" spans="1:18" x14ac:dyDescent="0.25">
      <c r="A6590">
        <v>1</v>
      </c>
      <c r="B6590">
        <v>9090412</v>
      </c>
      <c r="C6590">
        <v>6</v>
      </c>
      <c r="D6590">
        <v>3</v>
      </c>
      <c r="E6590">
        <v>1</v>
      </c>
      <c r="F6590" t="s">
        <v>7</v>
      </c>
      <c r="G6590">
        <v>9</v>
      </c>
      <c r="M6590">
        <v>138</v>
      </c>
      <c r="P6590">
        <v>138</v>
      </c>
      <c r="Q6590" s="5">
        <f>VLOOKUP(Table2[[#This Row],[id_heating_system]],$V$2:$W$5,2,0)*Table2[[#This Row],[2019]]</f>
        <v>159.23076925200002</v>
      </c>
      <c r="R6590">
        <v>138</v>
      </c>
    </row>
    <row r="6591" spans="1:18" x14ac:dyDescent="0.25">
      <c r="A6591">
        <v>1</v>
      </c>
      <c r="B6591">
        <v>9090412</v>
      </c>
      <c r="C6591">
        <v>6</v>
      </c>
      <c r="D6591">
        <v>3</v>
      </c>
      <c r="E6591">
        <v>2</v>
      </c>
      <c r="F6591" t="s">
        <v>7</v>
      </c>
      <c r="G6591">
        <v>5282</v>
      </c>
      <c r="M6591">
        <v>5018</v>
      </c>
      <c r="P6591">
        <v>5018</v>
      </c>
      <c r="Q6591" s="5">
        <f>VLOOKUP(Table2[[#This Row],[id_heating_system]],$V$2:$W$5,2,0)*Table2[[#This Row],[2019]]</f>
        <v>5018</v>
      </c>
      <c r="R6591">
        <v>5018</v>
      </c>
    </row>
    <row r="6592" spans="1:18" x14ac:dyDescent="0.25">
      <c r="A6592">
        <v>1</v>
      </c>
      <c r="B6592">
        <v>9090412</v>
      </c>
      <c r="C6592">
        <v>6</v>
      </c>
      <c r="D6592">
        <v>3</v>
      </c>
      <c r="E6592">
        <v>3</v>
      </c>
      <c r="F6592" t="s">
        <v>7</v>
      </c>
      <c r="G6592">
        <v>81</v>
      </c>
      <c r="M6592">
        <v>100</v>
      </c>
      <c r="P6592">
        <v>100</v>
      </c>
      <c r="Q6592" s="5">
        <f>VLOOKUP(Table2[[#This Row],[id_heating_system]],$V$2:$W$5,2,0)*Table2[[#This Row],[2019]]</f>
        <v>82.660669099999993</v>
      </c>
      <c r="R6592">
        <v>100</v>
      </c>
    </row>
    <row r="6593" spans="1:18" x14ac:dyDescent="0.25">
      <c r="A6593">
        <v>1</v>
      </c>
      <c r="B6593">
        <v>9090412</v>
      </c>
      <c r="C6593">
        <v>6</v>
      </c>
      <c r="D6593">
        <v>3</v>
      </c>
      <c r="E6593">
        <v>4</v>
      </c>
      <c r="F6593" t="s">
        <v>7</v>
      </c>
      <c r="G6593">
        <v>21</v>
      </c>
      <c r="M6593">
        <v>11</v>
      </c>
      <c r="P6593">
        <v>11</v>
      </c>
      <c r="Q6593" s="5">
        <f>VLOOKUP(Table2[[#This Row],[id_heating_system]],$V$2:$W$5,2,0)*Table2[[#This Row],[2019]]</f>
        <v>11</v>
      </c>
      <c r="R6593">
        <v>11</v>
      </c>
    </row>
    <row r="6594" spans="1:18" x14ac:dyDescent="0.25">
      <c r="A6594">
        <v>1</v>
      </c>
      <c r="B6594">
        <v>9090412</v>
      </c>
      <c r="C6594">
        <v>6</v>
      </c>
      <c r="D6594">
        <v>4</v>
      </c>
      <c r="E6594">
        <v>1</v>
      </c>
      <c r="F6594" t="s">
        <v>7</v>
      </c>
      <c r="G6594">
        <v>57</v>
      </c>
      <c r="M6594">
        <v>874</v>
      </c>
      <c r="P6594">
        <v>874</v>
      </c>
      <c r="Q6594" s="5">
        <f>VLOOKUP(Table2[[#This Row],[id_heating_system]],$V$2:$W$5,2,0)*Table2[[#This Row],[2019]]</f>
        <v>1008.461538596</v>
      </c>
      <c r="R6594">
        <v>874</v>
      </c>
    </row>
    <row r="6595" spans="1:18" x14ac:dyDescent="0.25">
      <c r="A6595">
        <v>1</v>
      </c>
      <c r="B6595">
        <v>9090412</v>
      </c>
      <c r="C6595">
        <v>6</v>
      </c>
      <c r="D6595">
        <v>4</v>
      </c>
      <c r="E6595">
        <v>2</v>
      </c>
      <c r="F6595" t="s">
        <v>7</v>
      </c>
      <c r="G6595">
        <v>10670</v>
      </c>
      <c r="M6595">
        <v>10137</v>
      </c>
      <c r="P6595">
        <v>10137</v>
      </c>
      <c r="Q6595" s="5">
        <f>VLOOKUP(Table2[[#This Row],[id_heating_system]],$V$2:$W$5,2,0)*Table2[[#This Row],[2019]]</f>
        <v>10137</v>
      </c>
      <c r="R6595">
        <v>10137</v>
      </c>
    </row>
    <row r="6596" spans="1:18" x14ac:dyDescent="0.25">
      <c r="A6596">
        <v>1</v>
      </c>
      <c r="B6596">
        <v>9090412</v>
      </c>
      <c r="C6596">
        <v>6</v>
      </c>
      <c r="D6596">
        <v>4</v>
      </c>
      <c r="E6596">
        <v>3</v>
      </c>
      <c r="F6596" t="s">
        <v>7</v>
      </c>
      <c r="G6596">
        <v>300</v>
      </c>
      <c r="M6596">
        <v>369</v>
      </c>
      <c r="P6596">
        <v>369</v>
      </c>
      <c r="Q6596" s="5">
        <f>VLOOKUP(Table2[[#This Row],[id_heating_system]],$V$2:$W$5,2,0)*Table2[[#This Row],[2019]]</f>
        <v>305.01786897899996</v>
      </c>
      <c r="R6596">
        <v>369</v>
      </c>
    </row>
    <row r="6597" spans="1:18" x14ac:dyDescent="0.25">
      <c r="A6597">
        <v>1</v>
      </c>
      <c r="B6597">
        <v>9090412</v>
      </c>
      <c r="C6597">
        <v>6</v>
      </c>
      <c r="D6597">
        <v>4</v>
      </c>
      <c r="E6597">
        <v>4</v>
      </c>
      <c r="F6597" t="s">
        <v>7</v>
      </c>
      <c r="G6597">
        <v>79</v>
      </c>
      <c r="M6597">
        <v>40</v>
      </c>
      <c r="P6597">
        <v>40</v>
      </c>
      <c r="Q6597" s="5">
        <f>VLOOKUP(Table2[[#This Row],[id_heating_system]],$V$2:$W$5,2,0)*Table2[[#This Row],[2019]]</f>
        <v>40</v>
      </c>
      <c r="R6597">
        <v>40</v>
      </c>
    </row>
    <row r="6598" spans="1:18" x14ac:dyDescent="0.25">
      <c r="A6598">
        <v>1</v>
      </c>
      <c r="B6598">
        <v>9090412</v>
      </c>
      <c r="C6598">
        <v>6</v>
      </c>
      <c r="D6598">
        <v>5</v>
      </c>
      <c r="E6598">
        <v>1</v>
      </c>
      <c r="F6598" t="s">
        <v>7</v>
      </c>
      <c r="G6598">
        <v>29</v>
      </c>
      <c r="M6598">
        <v>445</v>
      </c>
      <c r="P6598">
        <v>445</v>
      </c>
      <c r="Q6598" s="5">
        <f>VLOOKUP(Table2[[#This Row],[id_heating_system]],$V$2:$W$5,2,0)*Table2[[#This Row],[2019]]</f>
        <v>513.46153852999998</v>
      </c>
      <c r="R6598">
        <v>445</v>
      </c>
    </row>
    <row r="6599" spans="1:18" x14ac:dyDescent="0.25">
      <c r="A6599">
        <v>1</v>
      </c>
      <c r="B6599">
        <v>9090412</v>
      </c>
      <c r="C6599">
        <v>6</v>
      </c>
      <c r="D6599">
        <v>5</v>
      </c>
      <c r="E6599">
        <v>2</v>
      </c>
      <c r="F6599" t="s">
        <v>7</v>
      </c>
      <c r="G6599">
        <v>8926</v>
      </c>
      <c r="M6599">
        <v>8480</v>
      </c>
      <c r="P6599">
        <v>8480</v>
      </c>
      <c r="Q6599" s="5">
        <f>VLOOKUP(Table2[[#This Row],[id_heating_system]],$V$2:$W$5,2,0)*Table2[[#This Row],[2019]]</f>
        <v>8480</v>
      </c>
      <c r="R6599">
        <v>8480</v>
      </c>
    </row>
    <row r="6600" spans="1:18" x14ac:dyDescent="0.25">
      <c r="A6600">
        <v>1</v>
      </c>
      <c r="B6600">
        <v>9090412</v>
      </c>
      <c r="C6600">
        <v>6</v>
      </c>
      <c r="D6600">
        <v>5</v>
      </c>
      <c r="E6600">
        <v>3</v>
      </c>
      <c r="F6600" t="s">
        <v>7</v>
      </c>
      <c r="G6600">
        <v>177</v>
      </c>
      <c r="M6600">
        <v>218</v>
      </c>
      <c r="P6600">
        <v>218</v>
      </c>
      <c r="Q6600" s="5">
        <f>VLOOKUP(Table2[[#This Row],[id_heating_system]],$V$2:$W$5,2,0)*Table2[[#This Row],[2019]]</f>
        <v>180.20025863799998</v>
      </c>
      <c r="R6600">
        <v>218</v>
      </c>
    </row>
    <row r="6601" spans="1:18" x14ac:dyDescent="0.25">
      <c r="A6601">
        <v>1</v>
      </c>
      <c r="B6601">
        <v>9090412</v>
      </c>
      <c r="C6601">
        <v>6</v>
      </c>
      <c r="D6601">
        <v>5</v>
      </c>
      <c r="E6601">
        <v>4</v>
      </c>
      <c r="F6601" t="s">
        <v>7</v>
      </c>
      <c r="G6601">
        <v>112</v>
      </c>
      <c r="M6601">
        <v>56</v>
      </c>
      <c r="P6601">
        <v>56</v>
      </c>
      <c r="Q6601" s="5">
        <f>VLOOKUP(Table2[[#This Row],[id_heating_system]],$V$2:$W$5,2,0)*Table2[[#This Row],[2019]]</f>
        <v>56</v>
      </c>
      <c r="R6601">
        <v>56</v>
      </c>
    </row>
    <row r="6602" spans="1:18" x14ac:dyDescent="0.25">
      <c r="A6602">
        <v>1</v>
      </c>
      <c r="B6602">
        <v>9090412</v>
      </c>
      <c r="C6602">
        <v>6</v>
      </c>
      <c r="D6602">
        <v>6</v>
      </c>
      <c r="E6602">
        <v>1</v>
      </c>
      <c r="F6602" t="s">
        <v>7</v>
      </c>
      <c r="G6602">
        <v>33</v>
      </c>
      <c r="M6602">
        <v>506</v>
      </c>
      <c r="P6602">
        <v>506</v>
      </c>
      <c r="Q6602" s="5">
        <f>VLOOKUP(Table2[[#This Row],[id_heating_system]],$V$2:$W$5,2,0)*Table2[[#This Row],[2019]]</f>
        <v>583.84615392399996</v>
      </c>
      <c r="R6602">
        <v>506</v>
      </c>
    </row>
    <row r="6603" spans="1:18" x14ac:dyDescent="0.25">
      <c r="A6603">
        <v>1</v>
      </c>
      <c r="B6603">
        <v>9090412</v>
      </c>
      <c r="C6603">
        <v>6</v>
      </c>
      <c r="D6603">
        <v>6</v>
      </c>
      <c r="E6603">
        <v>2</v>
      </c>
      <c r="F6603" t="s">
        <v>7</v>
      </c>
      <c r="G6603">
        <v>17105</v>
      </c>
      <c r="M6603">
        <v>16250</v>
      </c>
      <c r="P6603">
        <v>16250</v>
      </c>
      <c r="Q6603" s="5">
        <f>VLOOKUP(Table2[[#This Row],[id_heating_system]],$V$2:$W$5,2,0)*Table2[[#This Row],[2019]]</f>
        <v>16250</v>
      </c>
      <c r="R6603">
        <v>16250</v>
      </c>
    </row>
    <row r="6604" spans="1:18" x14ac:dyDescent="0.25">
      <c r="A6604">
        <v>1</v>
      </c>
      <c r="B6604">
        <v>9090412</v>
      </c>
      <c r="C6604">
        <v>6</v>
      </c>
      <c r="D6604">
        <v>6</v>
      </c>
      <c r="E6604">
        <v>3</v>
      </c>
      <c r="F6604" t="s">
        <v>7</v>
      </c>
      <c r="G6604">
        <v>149</v>
      </c>
      <c r="M6604">
        <v>183</v>
      </c>
      <c r="P6604">
        <v>183</v>
      </c>
      <c r="Q6604" s="5">
        <f>VLOOKUP(Table2[[#This Row],[id_heating_system]],$V$2:$W$5,2,0)*Table2[[#This Row],[2019]]</f>
        <v>151.26902445299999</v>
      </c>
      <c r="R6604">
        <v>183</v>
      </c>
    </row>
    <row r="6605" spans="1:18" x14ac:dyDescent="0.25">
      <c r="A6605">
        <v>1</v>
      </c>
      <c r="B6605">
        <v>9090412</v>
      </c>
      <c r="C6605">
        <v>6</v>
      </c>
      <c r="D6605">
        <v>6</v>
      </c>
      <c r="E6605">
        <v>4</v>
      </c>
      <c r="F6605" t="s">
        <v>7</v>
      </c>
      <c r="G6605">
        <v>228</v>
      </c>
      <c r="M6605">
        <v>114</v>
      </c>
      <c r="P6605">
        <v>114</v>
      </c>
      <c r="Q6605" s="5">
        <f>VLOOKUP(Table2[[#This Row],[id_heating_system]],$V$2:$W$5,2,0)*Table2[[#This Row],[2019]]</f>
        <v>114</v>
      </c>
      <c r="R6605">
        <v>114</v>
      </c>
    </row>
    <row r="6606" spans="1:18" x14ac:dyDescent="0.25">
      <c r="A6606">
        <v>1</v>
      </c>
      <c r="B6606">
        <v>9090412</v>
      </c>
      <c r="C6606">
        <v>6</v>
      </c>
      <c r="D6606">
        <v>7</v>
      </c>
      <c r="E6606">
        <v>1</v>
      </c>
      <c r="F6606" t="s">
        <v>7</v>
      </c>
      <c r="G6606">
        <v>0</v>
      </c>
      <c r="M6606">
        <v>0</v>
      </c>
      <c r="P6606">
        <v>0</v>
      </c>
      <c r="Q6606" s="5">
        <f>VLOOKUP(Table2[[#This Row],[id_heating_system]],$V$2:$W$5,2,0)*Table2[[#This Row],[2019]]</f>
        <v>0</v>
      </c>
      <c r="R6606">
        <v>0</v>
      </c>
    </row>
    <row r="6607" spans="1:18" x14ac:dyDescent="0.25">
      <c r="A6607">
        <v>1</v>
      </c>
      <c r="B6607">
        <v>9090412</v>
      </c>
      <c r="C6607">
        <v>6</v>
      </c>
      <c r="D6607">
        <v>7</v>
      </c>
      <c r="E6607">
        <v>2</v>
      </c>
      <c r="F6607" t="s">
        <v>7</v>
      </c>
      <c r="G6607">
        <v>1048</v>
      </c>
      <c r="M6607">
        <v>996</v>
      </c>
      <c r="P6607">
        <v>996</v>
      </c>
      <c r="Q6607" s="5">
        <f>VLOOKUP(Table2[[#This Row],[id_heating_system]],$V$2:$W$5,2,0)*Table2[[#This Row],[2019]]</f>
        <v>996</v>
      </c>
      <c r="R6607">
        <v>996</v>
      </c>
    </row>
    <row r="6608" spans="1:18" x14ac:dyDescent="0.25">
      <c r="A6608">
        <v>1</v>
      </c>
      <c r="B6608">
        <v>9090412</v>
      </c>
      <c r="C6608">
        <v>6</v>
      </c>
      <c r="D6608">
        <v>7</v>
      </c>
      <c r="E6608">
        <v>3</v>
      </c>
      <c r="F6608" t="s">
        <v>7</v>
      </c>
      <c r="G6608">
        <v>3</v>
      </c>
      <c r="M6608">
        <v>4</v>
      </c>
      <c r="P6608">
        <v>4</v>
      </c>
      <c r="Q6608" s="5">
        <f>VLOOKUP(Table2[[#This Row],[id_heating_system]],$V$2:$W$5,2,0)*Table2[[#This Row],[2019]]</f>
        <v>3.3064267639999998</v>
      </c>
      <c r="R6608">
        <v>4</v>
      </c>
    </row>
    <row r="6609" spans="1:18" x14ac:dyDescent="0.25">
      <c r="A6609">
        <v>1</v>
      </c>
      <c r="B6609">
        <v>9090412</v>
      </c>
      <c r="C6609">
        <v>6</v>
      </c>
      <c r="D6609">
        <v>7</v>
      </c>
      <c r="E6609">
        <v>4</v>
      </c>
      <c r="F6609" t="s">
        <v>7</v>
      </c>
      <c r="G6609">
        <v>12</v>
      </c>
      <c r="M6609">
        <v>6</v>
      </c>
      <c r="P6609">
        <v>6</v>
      </c>
      <c r="Q6609" s="5">
        <f>VLOOKUP(Table2[[#This Row],[id_heating_system]],$V$2:$W$5,2,0)*Table2[[#This Row],[2019]]</f>
        <v>6</v>
      </c>
      <c r="R6609">
        <v>6</v>
      </c>
    </row>
    <row r="6610" spans="1:18" x14ac:dyDescent="0.25">
      <c r="A6610">
        <v>1</v>
      </c>
      <c r="B6610">
        <v>9090413</v>
      </c>
      <c r="C6610">
        <v>6</v>
      </c>
      <c r="D6610">
        <v>1</v>
      </c>
      <c r="E6610">
        <v>1</v>
      </c>
      <c r="F6610" t="s">
        <v>7</v>
      </c>
      <c r="G6610">
        <v>77</v>
      </c>
      <c r="M6610">
        <v>543</v>
      </c>
      <c r="P6610">
        <v>543</v>
      </c>
      <c r="Q6610" s="5">
        <f>VLOOKUP(Table2[[#This Row],[id_heating_system]],$V$2:$W$5,2,0)*Table2[[#This Row],[2019]]</f>
        <v>626.538461622</v>
      </c>
      <c r="R6610">
        <v>543</v>
      </c>
    </row>
    <row r="6611" spans="1:18" x14ac:dyDescent="0.25">
      <c r="A6611">
        <v>1</v>
      </c>
      <c r="B6611">
        <v>9090413</v>
      </c>
      <c r="C6611">
        <v>6</v>
      </c>
      <c r="D6611">
        <v>1</v>
      </c>
      <c r="E6611">
        <v>2</v>
      </c>
      <c r="F6611" t="s">
        <v>7</v>
      </c>
      <c r="G6611">
        <v>2270</v>
      </c>
      <c r="M6611">
        <v>2157</v>
      </c>
      <c r="P6611">
        <v>2157</v>
      </c>
      <c r="Q6611" s="5">
        <f>VLOOKUP(Table2[[#This Row],[id_heating_system]],$V$2:$W$5,2,0)*Table2[[#This Row],[2019]]</f>
        <v>2157</v>
      </c>
      <c r="R6611">
        <v>2157</v>
      </c>
    </row>
    <row r="6612" spans="1:18" x14ac:dyDescent="0.25">
      <c r="A6612">
        <v>1</v>
      </c>
      <c r="B6612">
        <v>9090413</v>
      </c>
      <c r="C6612">
        <v>6</v>
      </c>
      <c r="D6612">
        <v>1</v>
      </c>
      <c r="E6612">
        <v>3</v>
      </c>
      <c r="F6612" t="s">
        <v>7</v>
      </c>
      <c r="G6612">
        <v>283</v>
      </c>
      <c r="M6612">
        <v>308</v>
      </c>
      <c r="P6612">
        <v>308</v>
      </c>
      <c r="Q6612" s="5">
        <f>VLOOKUP(Table2[[#This Row],[id_heating_system]],$V$2:$W$5,2,0)*Table2[[#This Row],[2019]]</f>
        <v>254.59486082799998</v>
      </c>
      <c r="R6612">
        <v>308</v>
      </c>
    </row>
    <row r="6613" spans="1:18" x14ac:dyDescent="0.25">
      <c r="A6613">
        <v>1</v>
      </c>
      <c r="B6613">
        <v>9090413</v>
      </c>
      <c r="C6613">
        <v>6</v>
      </c>
      <c r="D6613">
        <v>1</v>
      </c>
      <c r="E6613">
        <v>4</v>
      </c>
      <c r="F6613" t="s">
        <v>7</v>
      </c>
      <c r="G6613">
        <v>18</v>
      </c>
      <c r="M6613">
        <v>9</v>
      </c>
      <c r="P6613">
        <v>9</v>
      </c>
      <c r="Q6613" s="5">
        <f>VLOOKUP(Table2[[#This Row],[id_heating_system]],$V$2:$W$5,2,0)*Table2[[#This Row],[2019]]</f>
        <v>9</v>
      </c>
      <c r="R6613">
        <v>9</v>
      </c>
    </row>
    <row r="6614" spans="1:18" x14ac:dyDescent="0.25">
      <c r="A6614">
        <v>1</v>
      </c>
      <c r="B6614">
        <v>9090413</v>
      </c>
      <c r="C6614">
        <v>6</v>
      </c>
      <c r="D6614">
        <v>2</v>
      </c>
      <c r="E6614">
        <v>1</v>
      </c>
      <c r="F6614" t="s">
        <v>7</v>
      </c>
      <c r="G6614">
        <v>21</v>
      </c>
      <c r="M6614">
        <v>148</v>
      </c>
      <c r="P6614">
        <v>148</v>
      </c>
      <c r="Q6614" s="5">
        <f>VLOOKUP(Table2[[#This Row],[id_heating_system]],$V$2:$W$5,2,0)*Table2[[#This Row],[2019]]</f>
        <v>170.769230792</v>
      </c>
      <c r="R6614">
        <v>148</v>
      </c>
    </row>
    <row r="6615" spans="1:18" x14ac:dyDescent="0.25">
      <c r="A6615">
        <v>1</v>
      </c>
      <c r="B6615">
        <v>9090413</v>
      </c>
      <c r="C6615">
        <v>6</v>
      </c>
      <c r="D6615">
        <v>2</v>
      </c>
      <c r="E6615">
        <v>2</v>
      </c>
      <c r="F6615" t="s">
        <v>7</v>
      </c>
      <c r="G6615">
        <v>4888</v>
      </c>
      <c r="M6615">
        <v>4644</v>
      </c>
      <c r="P6615">
        <v>4644</v>
      </c>
      <c r="Q6615" s="5">
        <f>VLOOKUP(Table2[[#This Row],[id_heating_system]],$V$2:$W$5,2,0)*Table2[[#This Row],[2019]]</f>
        <v>4644</v>
      </c>
      <c r="R6615">
        <v>4644</v>
      </c>
    </row>
    <row r="6616" spans="1:18" x14ac:dyDescent="0.25">
      <c r="A6616">
        <v>1</v>
      </c>
      <c r="B6616">
        <v>9090413</v>
      </c>
      <c r="C6616">
        <v>6</v>
      </c>
      <c r="D6616">
        <v>2</v>
      </c>
      <c r="E6616">
        <v>3</v>
      </c>
      <c r="F6616" t="s">
        <v>7</v>
      </c>
      <c r="G6616">
        <v>360</v>
      </c>
      <c r="M6616">
        <v>392</v>
      </c>
      <c r="P6616">
        <v>392</v>
      </c>
      <c r="Q6616" s="5">
        <f>VLOOKUP(Table2[[#This Row],[id_heating_system]],$V$2:$W$5,2,0)*Table2[[#This Row],[2019]]</f>
        <v>324.02982287199995</v>
      </c>
      <c r="R6616">
        <v>392</v>
      </c>
    </row>
    <row r="6617" spans="1:18" x14ac:dyDescent="0.25">
      <c r="A6617">
        <v>1</v>
      </c>
      <c r="B6617">
        <v>9090413</v>
      </c>
      <c r="C6617">
        <v>6</v>
      </c>
      <c r="D6617">
        <v>2</v>
      </c>
      <c r="E6617">
        <v>4</v>
      </c>
      <c r="F6617" t="s">
        <v>7</v>
      </c>
      <c r="G6617">
        <v>31</v>
      </c>
      <c r="M6617">
        <v>16</v>
      </c>
      <c r="P6617">
        <v>16</v>
      </c>
      <c r="Q6617" s="5">
        <f>VLOOKUP(Table2[[#This Row],[id_heating_system]],$V$2:$W$5,2,0)*Table2[[#This Row],[2019]]</f>
        <v>16</v>
      </c>
      <c r="R6617">
        <v>16</v>
      </c>
    </row>
    <row r="6618" spans="1:18" x14ac:dyDescent="0.25">
      <c r="A6618">
        <v>1</v>
      </c>
      <c r="B6618">
        <v>9090413</v>
      </c>
      <c r="C6618">
        <v>6</v>
      </c>
      <c r="D6618">
        <v>3</v>
      </c>
      <c r="E6618">
        <v>1</v>
      </c>
      <c r="F6618" t="s">
        <v>7</v>
      </c>
      <c r="G6618">
        <v>0</v>
      </c>
      <c r="M6618">
        <v>0</v>
      </c>
      <c r="P6618">
        <v>0</v>
      </c>
      <c r="Q6618" s="5">
        <f>VLOOKUP(Table2[[#This Row],[id_heating_system]],$V$2:$W$5,2,0)*Table2[[#This Row],[2019]]</f>
        <v>0</v>
      </c>
      <c r="R6618">
        <v>0</v>
      </c>
    </row>
    <row r="6619" spans="1:18" x14ac:dyDescent="0.25">
      <c r="A6619">
        <v>1</v>
      </c>
      <c r="B6619">
        <v>9090413</v>
      </c>
      <c r="C6619">
        <v>6</v>
      </c>
      <c r="D6619">
        <v>3</v>
      </c>
      <c r="E6619">
        <v>2</v>
      </c>
      <c r="F6619" t="s">
        <v>7</v>
      </c>
      <c r="G6619">
        <v>1997</v>
      </c>
      <c r="M6619">
        <v>1897</v>
      </c>
      <c r="P6619">
        <v>1897</v>
      </c>
      <c r="Q6619" s="5">
        <f>VLOOKUP(Table2[[#This Row],[id_heating_system]],$V$2:$W$5,2,0)*Table2[[#This Row],[2019]]</f>
        <v>1897</v>
      </c>
      <c r="R6619">
        <v>1897</v>
      </c>
    </row>
    <row r="6620" spans="1:18" x14ac:dyDescent="0.25">
      <c r="A6620">
        <v>1</v>
      </c>
      <c r="B6620">
        <v>9090413</v>
      </c>
      <c r="C6620">
        <v>6</v>
      </c>
      <c r="D6620">
        <v>3</v>
      </c>
      <c r="E6620">
        <v>3</v>
      </c>
      <c r="F6620" t="s">
        <v>7</v>
      </c>
      <c r="G6620">
        <v>27</v>
      </c>
      <c r="M6620">
        <v>29</v>
      </c>
      <c r="P6620">
        <v>29</v>
      </c>
      <c r="Q6620" s="5">
        <f>VLOOKUP(Table2[[#This Row],[id_heating_system]],$V$2:$W$5,2,0)*Table2[[#This Row],[2019]]</f>
        <v>23.971594038999999</v>
      </c>
      <c r="R6620">
        <v>29</v>
      </c>
    </row>
    <row r="6621" spans="1:18" x14ac:dyDescent="0.25">
      <c r="A6621">
        <v>1</v>
      </c>
      <c r="B6621">
        <v>9090413</v>
      </c>
      <c r="C6621">
        <v>6</v>
      </c>
      <c r="D6621">
        <v>3</v>
      </c>
      <c r="E6621">
        <v>4</v>
      </c>
      <c r="F6621" t="s">
        <v>7</v>
      </c>
      <c r="G6621">
        <v>3</v>
      </c>
      <c r="M6621">
        <v>2</v>
      </c>
      <c r="P6621">
        <v>2</v>
      </c>
      <c r="Q6621" s="5">
        <f>VLOOKUP(Table2[[#This Row],[id_heating_system]],$V$2:$W$5,2,0)*Table2[[#This Row],[2019]]</f>
        <v>2</v>
      </c>
      <c r="R6621">
        <v>2</v>
      </c>
    </row>
    <row r="6622" spans="1:18" x14ac:dyDescent="0.25">
      <c r="A6622">
        <v>1</v>
      </c>
      <c r="B6622">
        <v>9090413</v>
      </c>
      <c r="C6622">
        <v>6</v>
      </c>
      <c r="D6622">
        <v>4</v>
      </c>
      <c r="E6622">
        <v>1</v>
      </c>
      <c r="F6622" t="s">
        <v>7</v>
      </c>
      <c r="G6622">
        <v>115</v>
      </c>
      <c r="M6622">
        <v>811</v>
      </c>
      <c r="P6622">
        <v>811</v>
      </c>
      <c r="Q6622" s="5">
        <f>VLOOKUP(Table2[[#This Row],[id_heating_system]],$V$2:$W$5,2,0)*Table2[[#This Row],[2019]]</f>
        <v>935.76923089399997</v>
      </c>
      <c r="R6622">
        <v>811</v>
      </c>
    </row>
    <row r="6623" spans="1:18" x14ac:dyDescent="0.25">
      <c r="A6623">
        <v>1</v>
      </c>
      <c r="B6623">
        <v>9090413</v>
      </c>
      <c r="C6623">
        <v>6</v>
      </c>
      <c r="D6623">
        <v>4</v>
      </c>
      <c r="E6623">
        <v>2</v>
      </c>
      <c r="F6623" t="s">
        <v>7</v>
      </c>
      <c r="G6623">
        <v>8741</v>
      </c>
      <c r="M6623">
        <v>8304</v>
      </c>
      <c r="P6623">
        <v>8304</v>
      </c>
      <c r="Q6623" s="5">
        <f>VLOOKUP(Table2[[#This Row],[id_heating_system]],$V$2:$W$5,2,0)*Table2[[#This Row],[2019]]</f>
        <v>8304</v>
      </c>
      <c r="R6623">
        <v>8304</v>
      </c>
    </row>
    <row r="6624" spans="1:18" x14ac:dyDescent="0.25">
      <c r="A6624">
        <v>1</v>
      </c>
      <c r="B6624">
        <v>9090413</v>
      </c>
      <c r="C6624">
        <v>6</v>
      </c>
      <c r="D6624">
        <v>4</v>
      </c>
      <c r="E6624">
        <v>3</v>
      </c>
      <c r="F6624" t="s">
        <v>7</v>
      </c>
      <c r="G6624">
        <v>524</v>
      </c>
      <c r="M6624">
        <v>570</v>
      </c>
      <c r="P6624">
        <v>570</v>
      </c>
      <c r="Q6624" s="5">
        <f>VLOOKUP(Table2[[#This Row],[id_heating_system]],$V$2:$W$5,2,0)*Table2[[#This Row],[2019]]</f>
        <v>471.16581386999997</v>
      </c>
      <c r="R6624">
        <v>570</v>
      </c>
    </row>
    <row r="6625" spans="1:18" x14ac:dyDescent="0.25">
      <c r="A6625">
        <v>1</v>
      </c>
      <c r="B6625">
        <v>9090413</v>
      </c>
      <c r="C6625">
        <v>6</v>
      </c>
      <c r="D6625">
        <v>4</v>
      </c>
      <c r="E6625">
        <v>4</v>
      </c>
      <c r="F6625" t="s">
        <v>7</v>
      </c>
      <c r="G6625">
        <v>30</v>
      </c>
      <c r="M6625">
        <v>15</v>
      </c>
      <c r="P6625">
        <v>15</v>
      </c>
      <c r="Q6625" s="5">
        <f>VLOOKUP(Table2[[#This Row],[id_heating_system]],$V$2:$W$5,2,0)*Table2[[#This Row],[2019]]</f>
        <v>15</v>
      </c>
      <c r="R6625">
        <v>15</v>
      </c>
    </row>
    <row r="6626" spans="1:18" x14ac:dyDescent="0.25">
      <c r="A6626">
        <v>1</v>
      </c>
      <c r="B6626">
        <v>9090413</v>
      </c>
      <c r="C6626">
        <v>6</v>
      </c>
      <c r="D6626">
        <v>5</v>
      </c>
      <c r="E6626">
        <v>1</v>
      </c>
      <c r="F6626" t="s">
        <v>7</v>
      </c>
      <c r="G6626">
        <v>44</v>
      </c>
      <c r="M6626">
        <v>310</v>
      </c>
      <c r="P6626">
        <v>310</v>
      </c>
      <c r="Q6626" s="5">
        <f>VLOOKUP(Table2[[#This Row],[id_heating_system]],$V$2:$W$5,2,0)*Table2[[#This Row],[2019]]</f>
        <v>357.69230773999999</v>
      </c>
      <c r="R6626">
        <v>310</v>
      </c>
    </row>
    <row r="6627" spans="1:18" x14ac:dyDescent="0.25">
      <c r="A6627">
        <v>1</v>
      </c>
      <c r="B6627">
        <v>9090413</v>
      </c>
      <c r="C6627">
        <v>6</v>
      </c>
      <c r="D6627">
        <v>5</v>
      </c>
      <c r="E6627">
        <v>2</v>
      </c>
      <c r="F6627" t="s">
        <v>7</v>
      </c>
      <c r="G6627">
        <v>7337</v>
      </c>
      <c r="M6627">
        <v>6970</v>
      </c>
      <c r="P6627">
        <v>6970</v>
      </c>
      <c r="Q6627" s="5">
        <f>VLOOKUP(Table2[[#This Row],[id_heating_system]],$V$2:$W$5,2,0)*Table2[[#This Row],[2019]]</f>
        <v>6970</v>
      </c>
      <c r="R6627">
        <v>6970</v>
      </c>
    </row>
    <row r="6628" spans="1:18" x14ac:dyDescent="0.25">
      <c r="A6628">
        <v>1</v>
      </c>
      <c r="B6628">
        <v>9090413</v>
      </c>
      <c r="C6628">
        <v>6</v>
      </c>
      <c r="D6628">
        <v>5</v>
      </c>
      <c r="E6628">
        <v>3</v>
      </c>
      <c r="F6628" t="s">
        <v>7</v>
      </c>
      <c r="G6628">
        <v>246</v>
      </c>
      <c r="M6628">
        <v>268</v>
      </c>
      <c r="P6628">
        <v>268</v>
      </c>
      <c r="Q6628" s="5">
        <f>VLOOKUP(Table2[[#This Row],[id_heating_system]],$V$2:$W$5,2,0)*Table2[[#This Row],[2019]]</f>
        <v>221.53059318799998</v>
      </c>
      <c r="R6628">
        <v>268</v>
      </c>
    </row>
    <row r="6629" spans="1:18" x14ac:dyDescent="0.25">
      <c r="A6629">
        <v>1</v>
      </c>
      <c r="B6629">
        <v>9090413</v>
      </c>
      <c r="C6629">
        <v>6</v>
      </c>
      <c r="D6629">
        <v>5</v>
      </c>
      <c r="E6629">
        <v>4</v>
      </c>
      <c r="F6629" t="s">
        <v>7</v>
      </c>
      <c r="G6629">
        <v>53</v>
      </c>
      <c r="M6629">
        <v>27</v>
      </c>
      <c r="P6629">
        <v>27</v>
      </c>
      <c r="Q6629" s="5">
        <f>VLOOKUP(Table2[[#This Row],[id_heating_system]],$V$2:$W$5,2,0)*Table2[[#This Row],[2019]]</f>
        <v>27</v>
      </c>
      <c r="R6629">
        <v>27</v>
      </c>
    </row>
    <row r="6630" spans="1:18" x14ac:dyDescent="0.25">
      <c r="A6630">
        <v>1</v>
      </c>
      <c r="B6630">
        <v>9090413</v>
      </c>
      <c r="C6630">
        <v>6</v>
      </c>
      <c r="D6630">
        <v>6</v>
      </c>
      <c r="E6630">
        <v>1</v>
      </c>
      <c r="F6630" t="s">
        <v>7</v>
      </c>
      <c r="G6630">
        <v>39</v>
      </c>
      <c r="M6630">
        <v>275</v>
      </c>
      <c r="P6630">
        <v>275</v>
      </c>
      <c r="Q6630" s="5">
        <f>VLOOKUP(Table2[[#This Row],[id_heating_system]],$V$2:$W$5,2,0)*Table2[[#This Row],[2019]]</f>
        <v>317.30769235000002</v>
      </c>
      <c r="R6630">
        <v>275</v>
      </c>
    </row>
    <row r="6631" spans="1:18" x14ac:dyDescent="0.25">
      <c r="A6631">
        <v>1</v>
      </c>
      <c r="B6631">
        <v>9090413</v>
      </c>
      <c r="C6631">
        <v>6</v>
      </c>
      <c r="D6631">
        <v>6</v>
      </c>
      <c r="E6631">
        <v>2</v>
      </c>
      <c r="F6631" t="s">
        <v>7</v>
      </c>
      <c r="G6631">
        <v>9703</v>
      </c>
      <c r="M6631">
        <v>9218</v>
      </c>
      <c r="P6631">
        <v>9218</v>
      </c>
      <c r="Q6631" s="5">
        <f>VLOOKUP(Table2[[#This Row],[id_heating_system]],$V$2:$W$5,2,0)*Table2[[#This Row],[2019]]</f>
        <v>9218</v>
      </c>
      <c r="R6631">
        <v>9218</v>
      </c>
    </row>
    <row r="6632" spans="1:18" x14ac:dyDescent="0.25">
      <c r="A6632">
        <v>1</v>
      </c>
      <c r="B6632">
        <v>9090413</v>
      </c>
      <c r="C6632">
        <v>6</v>
      </c>
      <c r="D6632">
        <v>6</v>
      </c>
      <c r="E6632">
        <v>3</v>
      </c>
      <c r="F6632" t="s">
        <v>7</v>
      </c>
      <c r="G6632">
        <v>171</v>
      </c>
      <c r="M6632">
        <v>186</v>
      </c>
      <c r="P6632">
        <v>186</v>
      </c>
      <c r="Q6632" s="5">
        <f>VLOOKUP(Table2[[#This Row],[id_heating_system]],$V$2:$W$5,2,0)*Table2[[#This Row],[2019]]</f>
        <v>153.748844526</v>
      </c>
      <c r="R6632">
        <v>186</v>
      </c>
    </row>
    <row r="6633" spans="1:18" x14ac:dyDescent="0.25">
      <c r="A6633">
        <v>1</v>
      </c>
      <c r="B6633">
        <v>9090413</v>
      </c>
      <c r="C6633">
        <v>6</v>
      </c>
      <c r="D6633">
        <v>6</v>
      </c>
      <c r="E6633">
        <v>4</v>
      </c>
      <c r="F6633" t="s">
        <v>7</v>
      </c>
      <c r="G6633">
        <v>113</v>
      </c>
      <c r="M6633">
        <v>57</v>
      </c>
      <c r="P6633">
        <v>57</v>
      </c>
      <c r="Q6633" s="5">
        <f>VLOOKUP(Table2[[#This Row],[id_heating_system]],$V$2:$W$5,2,0)*Table2[[#This Row],[2019]]</f>
        <v>57</v>
      </c>
      <c r="R6633">
        <v>57</v>
      </c>
    </row>
    <row r="6634" spans="1:18" x14ac:dyDescent="0.25">
      <c r="A6634">
        <v>1</v>
      </c>
      <c r="B6634">
        <v>9090413</v>
      </c>
      <c r="C6634">
        <v>6</v>
      </c>
      <c r="D6634">
        <v>7</v>
      </c>
      <c r="E6634">
        <v>1</v>
      </c>
      <c r="F6634" t="s">
        <v>7</v>
      </c>
      <c r="G6634">
        <v>3</v>
      </c>
      <c r="M6634">
        <v>21</v>
      </c>
      <c r="P6634">
        <v>21</v>
      </c>
      <c r="Q6634" s="5">
        <f>VLOOKUP(Table2[[#This Row],[id_heating_system]],$V$2:$W$5,2,0)*Table2[[#This Row],[2019]]</f>
        <v>24.230769234</v>
      </c>
      <c r="R6634">
        <v>21</v>
      </c>
    </row>
    <row r="6635" spans="1:18" x14ac:dyDescent="0.25">
      <c r="A6635">
        <v>1</v>
      </c>
      <c r="B6635">
        <v>9090413</v>
      </c>
      <c r="C6635">
        <v>6</v>
      </c>
      <c r="D6635">
        <v>7</v>
      </c>
      <c r="E6635">
        <v>2</v>
      </c>
      <c r="F6635" t="s">
        <v>7</v>
      </c>
      <c r="G6635">
        <v>1235</v>
      </c>
      <c r="M6635">
        <v>1173</v>
      </c>
      <c r="P6635">
        <v>1173</v>
      </c>
      <c r="Q6635" s="5">
        <f>VLOOKUP(Table2[[#This Row],[id_heating_system]],$V$2:$W$5,2,0)*Table2[[#This Row],[2019]]</f>
        <v>1173</v>
      </c>
      <c r="R6635">
        <v>1173</v>
      </c>
    </row>
    <row r="6636" spans="1:18" x14ac:dyDescent="0.25">
      <c r="A6636">
        <v>1</v>
      </c>
      <c r="B6636">
        <v>9090413</v>
      </c>
      <c r="C6636">
        <v>6</v>
      </c>
      <c r="D6636">
        <v>7</v>
      </c>
      <c r="E6636">
        <v>3</v>
      </c>
      <c r="F6636" t="s">
        <v>7</v>
      </c>
      <c r="G6636">
        <v>15</v>
      </c>
      <c r="M6636">
        <v>16</v>
      </c>
      <c r="P6636">
        <v>16</v>
      </c>
      <c r="Q6636" s="5">
        <f>VLOOKUP(Table2[[#This Row],[id_heating_system]],$V$2:$W$5,2,0)*Table2[[#This Row],[2019]]</f>
        <v>13.225707055999999</v>
      </c>
      <c r="R6636">
        <v>16</v>
      </c>
    </row>
    <row r="6637" spans="1:18" x14ac:dyDescent="0.25">
      <c r="A6637">
        <v>1</v>
      </c>
      <c r="B6637">
        <v>9090413</v>
      </c>
      <c r="C6637">
        <v>6</v>
      </c>
      <c r="D6637">
        <v>7</v>
      </c>
      <c r="E6637">
        <v>4</v>
      </c>
      <c r="F6637" t="s">
        <v>7</v>
      </c>
      <c r="G6637">
        <v>39</v>
      </c>
      <c r="M6637">
        <v>20</v>
      </c>
      <c r="P6637">
        <v>20</v>
      </c>
      <c r="Q6637" s="5">
        <f>VLOOKUP(Table2[[#This Row],[id_heating_system]],$V$2:$W$5,2,0)*Table2[[#This Row],[2019]]</f>
        <v>20</v>
      </c>
      <c r="R6637">
        <v>20</v>
      </c>
    </row>
    <row r="6638" spans="1:18" x14ac:dyDescent="0.25">
      <c r="A6638">
        <v>1</v>
      </c>
      <c r="B6638">
        <v>9090414</v>
      </c>
      <c r="C6638">
        <v>6</v>
      </c>
      <c r="D6638">
        <v>1</v>
      </c>
      <c r="E6638">
        <v>1</v>
      </c>
      <c r="F6638" t="s">
        <v>7</v>
      </c>
      <c r="G6638">
        <v>6</v>
      </c>
      <c r="M6638">
        <v>31</v>
      </c>
      <c r="P6638">
        <v>31</v>
      </c>
      <c r="Q6638" s="5">
        <f>VLOOKUP(Table2[[#This Row],[id_heating_system]],$V$2:$W$5,2,0)*Table2[[#This Row],[2019]]</f>
        <v>35.769230774</v>
      </c>
      <c r="R6638">
        <v>31</v>
      </c>
    </row>
    <row r="6639" spans="1:18" x14ac:dyDescent="0.25">
      <c r="A6639">
        <v>1</v>
      </c>
      <c r="B6639">
        <v>9090414</v>
      </c>
      <c r="C6639">
        <v>6</v>
      </c>
      <c r="D6639">
        <v>1</v>
      </c>
      <c r="E6639">
        <v>2</v>
      </c>
      <c r="F6639" t="s">
        <v>7</v>
      </c>
      <c r="G6639">
        <v>795</v>
      </c>
      <c r="M6639">
        <v>755</v>
      </c>
      <c r="P6639">
        <v>755</v>
      </c>
      <c r="Q6639" s="5">
        <f>VLOOKUP(Table2[[#This Row],[id_heating_system]],$V$2:$W$5,2,0)*Table2[[#This Row],[2019]]</f>
        <v>755</v>
      </c>
      <c r="R6639">
        <v>755</v>
      </c>
    </row>
    <row r="6640" spans="1:18" x14ac:dyDescent="0.25">
      <c r="A6640">
        <v>1</v>
      </c>
      <c r="B6640">
        <v>9090414</v>
      </c>
      <c r="C6640">
        <v>6</v>
      </c>
      <c r="D6640">
        <v>1</v>
      </c>
      <c r="E6640">
        <v>3</v>
      </c>
      <c r="F6640" t="s">
        <v>7</v>
      </c>
      <c r="G6640">
        <v>47</v>
      </c>
      <c r="M6640">
        <v>55</v>
      </c>
      <c r="P6640">
        <v>55</v>
      </c>
      <c r="Q6640" s="5">
        <f>VLOOKUP(Table2[[#This Row],[id_heating_system]],$V$2:$W$5,2,0)*Table2[[#This Row],[2019]]</f>
        <v>45.463368005</v>
      </c>
      <c r="R6640">
        <v>55</v>
      </c>
    </row>
    <row r="6641" spans="1:18" x14ac:dyDescent="0.25">
      <c r="A6641">
        <v>1</v>
      </c>
      <c r="B6641">
        <v>9090414</v>
      </c>
      <c r="C6641">
        <v>6</v>
      </c>
      <c r="D6641">
        <v>1</v>
      </c>
      <c r="E6641">
        <v>4</v>
      </c>
      <c r="F6641" t="s">
        <v>7</v>
      </c>
      <c r="G6641">
        <v>0</v>
      </c>
      <c r="M6641">
        <v>0</v>
      </c>
      <c r="P6641">
        <v>0</v>
      </c>
      <c r="Q6641" s="5">
        <f>VLOOKUP(Table2[[#This Row],[id_heating_system]],$V$2:$W$5,2,0)*Table2[[#This Row],[2019]]</f>
        <v>0</v>
      </c>
      <c r="R6641">
        <v>0</v>
      </c>
    </row>
    <row r="6642" spans="1:18" x14ac:dyDescent="0.25">
      <c r="A6642">
        <v>1</v>
      </c>
      <c r="B6642">
        <v>9090414</v>
      </c>
      <c r="C6642">
        <v>6</v>
      </c>
      <c r="D6642">
        <v>2</v>
      </c>
      <c r="E6642">
        <v>1</v>
      </c>
      <c r="F6642" t="s">
        <v>7</v>
      </c>
      <c r="G6642">
        <v>85</v>
      </c>
      <c r="M6642">
        <v>437</v>
      </c>
      <c r="P6642">
        <v>437</v>
      </c>
      <c r="Q6642" s="5">
        <f>VLOOKUP(Table2[[#This Row],[id_heating_system]],$V$2:$W$5,2,0)*Table2[[#This Row],[2019]]</f>
        <v>504.23076929799998</v>
      </c>
      <c r="R6642">
        <v>437</v>
      </c>
    </row>
    <row r="6643" spans="1:18" x14ac:dyDescent="0.25">
      <c r="A6643">
        <v>1</v>
      </c>
      <c r="B6643">
        <v>9090414</v>
      </c>
      <c r="C6643">
        <v>6</v>
      </c>
      <c r="D6643">
        <v>2</v>
      </c>
      <c r="E6643">
        <v>2</v>
      </c>
      <c r="F6643" t="s">
        <v>7</v>
      </c>
      <c r="G6643">
        <v>12876</v>
      </c>
      <c r="M6643">
        <v>12232</v>
      </c>
      <c r="P6643">
        <v>12232</v>
      </c>
      <c r="Q6643" s="5">
        <f>VLOOKUP(Table2[[#This Row],[id_heating_system]],$V$2:$W$5,2,0)*Table2[[#This Row],[2019]]</f>
        <v>12232</v>
      </c>
      <c r="R6643">
        <v>12232</v>
      </c>
    </row>
    <row r="6644" spans="1:18" x14ac:dyDescent="0.25">
      <c r="A6644">
        <v>1</v>
      </c>
      <c r="B6644">
        <v>9090414</v>
      </c>
      <c r="C6644">
        <v>6</v>
      </c>
      <c r="D6644">
        <v>2</v>
      </c>
      <c r="E6644">
        <v>3</v>
      </c>
      <c r="F6644" t="s">
        <v>7</v>
      </c>
      <c r="G6644">
        <v>432</v>
      </c>
      <c r="M6644">
        <v>505</v>
      </c>
      <c r="P6644">
        <v>505</v>
      </c>
      <c r="Q6644" s="5">
        <f>VLOOKUP(Table2[[#This Row],[id_heating_system]],$V$2:$W$5,2,0)*Table2[[#This Row],[2019]]</f>
        <v>417.43637895499995</v>
      </c>
      <c r="R6644">
        <v>505</v>
      </c>
    </row>
    <row r="6645" spans="1:18" x14ac:dyDescent="0.25">
      <c r="A6645">
        <v>1</v>
      </c>
      <c r="B6645">
        <v>9090414</v>
      </c>
      <c r="C6645">
        <v>6</v>
      </c>
      <c r="D6645">
        <v>2</v>
      </c>
      <c r="E6645">
        <v>4</v>
      </c>
      <c r="F6645" t="s">
        <v>7</v>
      </c>
      <c r="G6645">
        <v>104</v>
      </c>
      <c r="M6645">
        <v>52</v>
      </c>
      <c r="P6645">
        <v>52</v>
      </c>
      <c r="Q6645" s="5">
        <f>VLOOKUP(Table2[[#This Row],[id_heating_system]],$V$2:$W$5,2,0)*Table2[[#This Row],[2019]]</f>
        <v>52</v>
      </c>
      <c r="R6645">
        <v>52</v>
      </c>
    </row>
    <row r="6646" spans="1:18" x14ac:dyDescent="0.25">
      <c r="A6646">
        <v>1</v>
      </c>
      <c r="B6646">
        <v>9090414</v>
      </c>
      <c r="C6646">
        <v>6</v>
      </c>
      <c r="D6646">
        <v>3</v>
      </c>
      <c r="E6646">
        <v>1</v>
      </c>
      <c r="F6646" t="s">
        <v>7</v>
      </c>
      <c r="G6646">
        <v>448</v>
      </c>
      <c r="M6646">
        <v>2305</v>
      </c>
      <c r="P6646">
        <v>2305</v>
      </c>
      <c r="Q6646" s="5">
        <f>VLOOKUP(Table2[[#This Row],[id_heating_system]],$V$2:$W$5,2,0)*Table2[[#This Row],[2019]]</f>
        <v>2659.6153849699999</v>
      </c>
      <c r="R6646">
        <v>2305</v>
      </c>
    </row>
    <row r="6647" spans="1:18" x14ac:dyDescent="0.25">
      <c r="A6647">
        <v>1</v>
      </c>
      <c r="B6647">
        <v>9090414</v>
      </c>
      <c r="C6647">
        <v>6</v>
      </c>
      <c r="D6647">
        <v>3</v>
      </c>
      <c r="E6647">
        <v>2</v>
      </c>
      <c r="F6647" t="s">
        <v>7</v>
      </c>
      <c r="G6647">
        <v>10064</v>
      </c>
      <c r="M6647">
        <v>9561</v>
      </c>
      <c r="P6647">
        <v>9561</v>
      </c>
      <c r="Q6647" s="5">
        <f>VLOOKUP(Table2[[#This Row],[id_heating_system]],$V$2:$W$5,2,0)*Table2[[#This Row],[2019]]</f>
        <v>9561</v>
      </c>
      <c r="R6647">
        <v>9561</v>
      </c>
    </row>
    <row r="6648" spans="1:18" x14ac:dyDescent="0.25">
      <c r="A6648">
        <v>1</v>
      </c>
      <c r="B6648">
        <v>9090414</v>
      </c>
      <c r="C6648">
        <v>6</v>
      </c>
      <c r="D6648">
        <v>3</v>
      </c>
      <c r="E6648">
        <v>3</v>
      </c>
      <c r="F6648" t="s">
        <v>7</v>
      </c>
      <c r="G6648">
        <v>385</v>
      </c>
      <c r="M6648">
        <v>450</v>
      </c>
      <c r="P6648">
        <v>450</v>
      </c>
      <c r="Q6648" s="5">
        <f>VLOOKUP(Table2[[#This Row],[id_heating_system]],$V$2:$W$5,2,0)*Table2[[#This Row],[2019]]</f>
        <v>371.97301095</v>
      </c>
      <c r="R6648">
        <v>450</v>
      </c>
    </row>
    <row r="6649" spans="1:18" x14ac:dyDescent="0.25">
      <c r="A6649">
        <v>1</v>
      </c>
      <c r="B6649">
        <v>9090414</v>
      </c>
      <c r="C6649">
        <v>6</v>
      </c>
      <c r="D6649">
        <v>3</v>
      </c>
      <c r="E6649">
        <v>4</v>
      </c>
      <c r="F6649" t="s">
        <v>7</v>
      </c>
      <c r="G6649">
        <v>85</v>
      </c>
      <c r="M6649">
        <v>43</v>
      </c>
      <c r="P6649">
        <v>43</v>
      </c>
      <c r="Q6649" s="5">
        <f>VLOOKUP(Table2[[#This Row],[id_heating_system]],$V$2:$W$5,2,0)*Table2[[#This Row],[2019]]</f>
        <v>43</v>
      </c>
      <c r="R6649">
        <v>43</v>
      </c>
    </row>
    <row r="6650" spans="1:18" x14ac:dyDescent="0.25">
      <c r="A6650">
        <v>1</v>
      </c>
      <c r="B6650">
        <v>9090414</v>
      </c>
      <c r="C6650">
        <v>6</v>
      </c>
      <c r="D6650">
        <v>4</v>
      </c>
      <c r="E6650">
        <v>1</v>
      </c>
      <c r="F6650" t="s">
        <v>7</v>
      </c>
      <c r="G6650">
        <v>239</v>
      </c>
      <c r="M6650">
        <v>1229</v>
      </c>
      <c r="P6650">
        <v>1229</v>
      </c>
      <c r="Q6650" s="5">
        <f>VLOOKUP(Table2[[#This Row],[id_heating_system]],$V$2:$W$5,2,0)*Table2[[#This Row],[2019]]</f>
        <v>1418.076923266</v>
      </c>
      <c r="R6650">
        <v>1229</v>
      </c>
    </row>
    <row r="6651" spans="1:18" x14ac:dyDescent="0.25">
      <c r="A6651">
        <v>1</v>
      </c>
      <c r="B6651">
        <v>9090414</v>
      </c>
      <c r="C6651">
        <v>6</v>
      </c>
      <c r="D6651">
        <v>4</v>
      </c>
      <c r="E6651">
        <v>2</v>
      </c>
      <c r="F6651" t="s">
        <v>7</v>
      </c>
      <c r="G6651">
        <v>19933</v>
      </c>
      <c r="M6651">
        <v>18936</v>
      </c>
      <c r="P6651">
        <v>18936</v>
      </c>
      <c r="Q6651" s="5">
        <f>VLOOKUP(Table2[[#This Row],[id_heating_system]],$V$2:$W$5,2,0)*Table2[[#This Row],[2019]]</f>
        <v>18936</v>
      </c>
      <c r="R6651">
        <v>18936</v>
      </c>
    </row>
    <row r="6652" spans="1:18" x14ac:dyDescent="0.25">
      <c r="A6652">
        <v>1</v>
      </c>
      <c r="B6652">
        <v>9090414</v>
      </c>
      <c r="C6652">
        <v>6</v>
      </c>
      <c r="D6652">
        <v>4</v>
      </c>
      <c r="E6652">
        <v>3</v>
      </c>
      <c r="F6652" t="s">
        <v>7</v>
      </c>
      <c r="G6652">
        <v>467</v>
      </c>
      <c r="M6652">
        <v>546</v>
      </c>
      <c r="P6652">
        <v>546</v>
      </c>
      <c r="Q6652" s="5">
        <f>VLOOKUP(Table2[[#This Row],[id_heating_system]],$V$2:$W$5,2,0)*Table2[[#This Row],[2019]]</f>
        <v>451.32725328599997</v>
      </c>
      <c r="R6652">
        <v>546</v>
      </c>
    </row>
    <row r="6653" spans="1:18" x14ac:dyDescent="0.25">
      <c r="A6653">
        <v>1</v>
      </c>
      <c r="B6653">
        <v>9090414</v>
      </c>
      <c r="C6653">
        <v>6</v>
      </c>
      <c r="D6653">
        <v>4</v>
      </c>
      <c r="E6653">
        <v>4</v>
      </c>
      <c r="F6653" t="s">
        <v>7</v>
      </c>
      <c r="G6653">
        <v>118</v>
      </c>
      <c r="M6653">
        <v>59</v>
      </c>
      <c r="P6653">
        <v>59</v>
      </c>
      <c r="Q6653" s="5">
        <f>VLOOKUP(Table2[[#This Row],[id_heating_system]],$V$2:$W$5,2,0)*Table2[[#This Row],[2019]]</f>
        <v>59</v>
      </c>
      <c r="R6653">
        <v>59</v>
      </c>
    </row>
    <row r="6654" spans="1:18" x14ac:dyDescent="0.25">
      <c r="A6654">
        <v>1</v>
      </c>
      <c r="B6654">
        <v>9090414</v>
      </c>
      <c r="C6654">
        <v>6</v>
      </c>
      <c r="D6654">
        <v>5</v>
      </c>
      <c r="E6654">
        <v>1</v>
      </c>
      <c r="F6654" t="s">
        <v>7</v>
      </c>
      <c r="G6654">
        <v>82</v>
      </c>
      <c r="M6654">
        <v>422</v>
      </c>
      <c r="P6654">
        <v>422</v>
      </c>
      <c r="Q6654" s="5">
        <f>VLOOKUP(Table2[[#This Row],[id_heating_system]],$V$2:$W$5,2,0)*Table2[[#This Row],[2019]]</f>
        <v>486.92307698799999</v>
      </c>
      <c r="R6654">
        <v>422</v>
      </c>
    </row>
    <row r="6655" spans="1:18" x14ac:dyDescent="0.25">
      <c r="A6655">
        <v>1</v>
      </c>
      <c r="B6655">
        <v>9090414</v>
      </c>
      <c r="C6655">
        <v>6</v>
      </c>
      <c r="D6655">
        <v>5</v>
      </c>
      <c r="E6655">
        <v>2</v>
      </c>
      <c r="F6655" t="s">
        <v>7</v>
      </c>
      <c r="G6655">
        <v>15422</v>
      </c>
      <c r="M6655">
        <v>14651</v>
      </c>
      <c r="P6655">
        <v>14651</v>
      </c>
      <c r="Q6655" s="5">
        <f>VLOOKUP(Table2[[#This Row],[id_heating_system]],$V$2:$W$5,2,0)*Table2[[#This Row],[2019]]</f>
        <v>14651</v>
      </c>
      <c r="R6655">
        <v>14651</v>
      </c>
    </row>
    <row r="6656" spans="1:18" x14ac:dyDescent="0.25">
      <c r="A6656">
        <v>1</v>
      </c>
      <c r="B6656">
        <v>9090414</v>
      </c>
      <c r="C6656">
        <v>6</v>
      </c>
      <c r="D6656">
        <v>5</v>
      </c>
      <c r="E6656">
        <v>3</v>
      </c>
      <c r="F6656" t="s">
        <v>7</v>
      </c>
      <c r="G6656">
        <v>341</v>
      </c>
      <c r="M6656">
        <v>399</v>
      </c>
      <c r="P6656">
        <v>399</v>
      </c>
      <c r="Q6656" s="5">
        <f>VLOOKUP(Table2[[#This Row],[id_heating_system]],$V$2:$W$5,2,0)*Table2[[#This Row],[2019]]</f>
        <v>329.81606970899998</v>
      </c>
      <c r="R6656">
        <v>399</v>
      </c>
    </row>
    <row r="6657" spans="1:18" x14ac:dyDescent="0.25">
      <c r="A6657">
        <v>1</v>
      </c>
      <c r="B6657">
        <v>9090414</v>
      </c>
      <c r="C6657">
        <v>6</v>
      </c>
      <c r="D6657">
        <v>5</v>
      </c>
      <c r="E6657">
        <v>4</v>
      </c>
      <c r="F6657" t="s">
        <v>7</v>
      </c>
      <c r="G6657">
        <v>147</v>
      </c>
      <c r="M6657">
        <v>74</v>
      </c>
      <c r="P6657">
        <v>74</v>
      </c>
      <c r="Q6657" s="5">
        <f>VLOOKUP(Table2[[#This Row],[id_heating_system]],$V$2:$W$5,2,0)*Table2[[#This Row],[2019]]</f>
        <v>74</v>
      </c>
      <c r="R6657">
        <v>74</v>
      </c>
    </row>
    <row r="6658" spans="1:18" x14ac:dyDescent="0.25">
      <c r="A6658">
        <v>1</v>
      </c>
      <c r="B6658">
        <v>9090414</v>
      </c>
      <c r="C6658">
        <v>6</v>
      </c>
      <c r="D6658">
        <v>6</v>
      </c>
      <c r="E6658">
        <v>1</v>
      </c>
      <c r="F6658" t="s">
        <v>7</v>
      </c>
      <c r="G6658">
        <v>70</v>
      </c>
      <c r="M6658">
        <v>360</v>
      </c>
      <c r="P6658">
        <v>360</v>
      </c>
      <c r="Q6658" s="5">
        <f>VLOOKUP(Table2[[#This Row],[id_heating_system]],$V$2:$W$5,2,0)*Table2[[#This Row],[2019]]</f>
        <v>415.38461544</v>
      </c>
      <c r="R6658">
        <v>360</v>
      </c>
    </row>
    <row r="6659" spans="1:18" x14ac:dyDescent="0.25">
      <c r="A6659">
        <v>1</v>
      </c>
      <c r="B6659">
        <v>9090414</v>
      </c>
      <c r="C6659">
        <v>6</v>
      </c>
      <c r="D6659">
        <v>6</v>
      </c>
      <c r="E6659">
        <v>2</v>
      </c>
      <c r="F6659" t="s">
        <v>7</v>
      </c>
      <c r="G6659">
        <v>16235</v>
      </c>
      <c r="M6659">
        <v>15423</v>
      </c>
      <c r="P6659">
        <v>15423</v>
      </c>
      <c r="Q6659" s="5">
        <f>VLOOKUP(Table2[[#This Row],[id_heating_system]],$V$2:$W$5,2,0)*Table2[[#This Row],[2019]]</f>
        <v>15423</v>
      </c>
      <c r="R6659">
        <v>15423</v>
      </c>
    </row>
    <row r="6660" spans="1:18" x14ac:dyDescent="0.25">
      <c r="A6660">
        <v>1</v>
      </c>
      <c r="B6660">
        <v>9090414</v>
      </c>
      <c r="C6660">
        <v>6</v>
      </c>
      <c r="D6660">
        <v>6</v>
      </c>
      <c r="E6660">
        <v>3</v>
      </c>
      <c r="F6660" t="s">
        <v>7</v>
      </c>
      <c r="G6660">
        <v>266</v>
      </c>
      <c r="M6660">
        <v>311</v>
      </c>
      <c r="P6660">
        <v>311</v>
      </c>
      <c r="Q6660" s="5">
        <f>VLOOKUP(Table2[[#This Row],[id_heating_system]],$V$2:$W$5,2,0)*Table2[[#This Row],[2019]]</f>
        <v>257.07468090099997</v>
      </c>
      <c r="R6660">
        <v>311</v>
      </c>
    </row>
    <row r="6661" spans="1:18" x14ac:dyDescent="0.25">
      <c r="A6661">
        <v>1</v>
      </c>
      <c r="B6661">
        <v>9090414</v>
      </c>
      <c r="C6661">
        <v>6</v>
      </c>
      <c r="D6661">
        <v>6</v>
      </c>
      <c r="E6661">
        <v>4</v>
      </c>
      <c r="F6661" t="s">
        <v>7</v>
      </c>
      <c r="G6661">
        <v>190</v>
      </c>
      <c r="M6661">
        <v>95</v>
      </c>
      <c r="P6661">
        <v>95</v>
      </c>
      <c r="Q6661" s="5">
        <f>VLOOKUP(Table2[[#This Row],[id_heating_system]],$V$2:$W$5,2,0)*Table2[[#This Row],[2019]]</f>
        <v>95</v>
      </c>
      <c r="R6661">
        <v>95</v>
      </c>
    </row>
    <row r="6662" spans="1:18" x14ac:dyDescent="0.25">
      <c r="A6662">
        <v>1</v>
      </c>
      <c r="B6662">
        <v>9090414</v>
      </c>
      <c r="C6662">
        <v>6</v>
      </c>
      <c r="D6662">
        <v>7</v>
      </c>
      <c r="E6662">
        <v>1</v>
      </c>
      <c r="F6662" t="s">
        <v>7</v>
      </c>
      <c r="G6662">
        <v>6</v>
      </c>
      <c r="M6662">
        <v>31</v>
      </c>
      <c r="P6662">
        <v>31</v>
      </c>
      <c r="Q6662" s="5">
        <f>VLOOKUP(Table2[[#This Row],[id_heating_system]],$V$2:$W$5,2,0)*Table2[[#This Row],[2019]]</f>
        <v>35.769230774</v>
      </c>
      <c r="R6662">
        <v>31</v>
      </c>
    </row>
    <row r="6663" spans="1:18" x14ac:dyDescent="0.25">
      <c r="A6663">
        <v>1</v>
      </c>
      <c r="B6663">
        <v>9090414</v>
      </c>
      <c r="C6663">
        <v>6</v>
      </c>
      <c r="D6663">
        <v>7</v>
      </c>
      <c r="E6663">
        <v>2</v>
      </c>
      <c r="F6663" t="s">
        <v>7</v>
      </c>
      <c r="G6663">
        <v>2257</v>
      </c>
      <c r="M6663">
        <v>2144</v>
      </c>
      <c r="P6663">
        <v>2144</v>
      </c>
      <c r="Q6663" s="5">
        <f>VLOOKUP(Table2[[#This Row],[id_heating_system]],$V$2:$W$5,2,0)*Table2[[#This Row],[2019]]</f>
        <v>2144</v>
      </c>
      <c r="R6663">
        <v>2144</v>
      </c>
    </row>
    <row r="6664" spans="1:18" x14ac:dyDescent="0.25">
      <c r="A6664">
        <v>1</v>
      </c>
      <c r="B6664">
        <v>9090414</v>
      </c>
      <c r="C6664">
        <v>6</v>
      </c>
      <c r="D6664">
        <v>7</v>
      </c>
      <c r="E6664">
        <v>3</v>
      </c>
      <c r="F6664" t="s">
        <v>7</v>
      </c>
      <c r="G6664">
        <v>9</v>
      </c>
      <c r="M6664">
        <v>11</v>
      </c>
      <c r="P6664">
        <v>11</v>
      </c>
      <c r="Q6664" s="5">
        <f>VLOOKUP(Table2[[#This Row],[id_heating_system]],$V$2:$W$5,2,0)*Table2[[#This Row],[2019]]</f>
        <v>9.0926736009999996</v>
      </c>
      <c r="R6664">
        <v>11</v>
      </c>
    </row>
    <row r="6665" spans="1:18" x14ac:dyDescent="0.25">
      <c r="A6665">
        <v>1</v>
      </c>
      <c r="B6665">
        <v>9090414</v>
      </c>
      <c r="C6665">
        <v>6</v>
      </c>
      <c r="D6665">
        <v>7</v>
      </c>
      <c r="E6665">
        <v>4</v>
      </c>
      <c r="F6665" t="s">
        <v>7</v>
      </c>
      <c r="G6665">
        <v>18</v>
      </c>
      <c r="M6665">
        <v>9</v>
      </c>
      <c r="P6665">
        <v>9</v>
      </c>
      <c r="Q6665" s="5">
        <f>VLOOKUP(Table2[[#This Row],[id_heating_system]],$V$2:$W$5,2,0)*Table2[[#This Row],[2019]]</f>
        <v>9</v>
      </c>
      <c r="R6665">
        <v>9</v>
      </c>
    </row>
    <row r="6666" spans="1:18" x14ac:dyDescent="0.25">
      <c r="A6666">
        <v>1</v>
      </c>
      <c r="B6666">
        <v>9090415</v>
      </c>
      <c r="C6666">
        <v>6</v>
      </c>
      <c r="D6666">
        <v>1</v>
      </c>
      <c r="E6666">
        <v>1</v>
      </c>
      <c r="F6666" t="s">
        <v>7</v>
      </c>
      <c r="G6666">
        <v>0</v>
      </c>
      <c r="M6666">
        <v>0</v>
      </c>
      <c r="P6666">
        <v>0</v>
      </c>
      <c r="Q6666" s="5">
        <f>VLOOKUP(Table2[[#This Row],[id_heating_system]],$V$2:$W$5,2,0)*Table2[[#This Row],[2019]]</f>
        <v>0</v>
      </c>
      <c r="R6666">
        <v>0</v>
      </c>
    </row>
    <row r="6667" spans="1:18" x14ac:dyDescent="0.25">
      <c r="A6667">
        <v>1</v>
      </c>
      <c r="B6667">
        <v>9090415</v>
      </c>
      <c r="C6667">
        <v>6</v>
      </c>
      <c r="D6667">
        <v>1</v>
      </c>
      <c r="E6667">
        <v>2</v>
      </c>
      <c r="F6667" t="s">
        <v>7</v>
      </c>
      <c r="G6667">
        <v>0</v>
      </c>
      <c r="M6667">
        <v>0</v>
      </c>
      <c r="P6667">
        <v>0</v>
      </c>
      <c r="Q6667" s="5">
        <f>VLOOKUP(Table2[[#This Row],[id_heating_system]],$V$2:$W$5,2,0)*Table2[[#This Row],[2019]]</f>
        <v>0</v>
      </c>
      <c r="R6667">
        <v>0</v>
      </c>
    </row>
    <row r="6668" spans="1:18" x14ac:dyDescent="0.25">
      <c r="A6668">
        <v>1</v>
      </c>
      <c r="B6668">
        <v>9090415</v>
      </c>
      <c r="C6668">
        <v>6</v>
      </c>
      <c r="D6668">
        <v>1</v>
      </c>
      <c r="E6668">
        <v>3</v>
      </c>
      <c r="F6668" t="s">
        <v>7</v>
      </c>
      <c r="G6668">
        <v>0</v>
      </c>
      <c r="M6668">
        <v>0</v>
      </c>
      <c r="P6668">
        <v>0</v>
      </c>
      <c r="Q6668" s="5">
        <f>VLOOKUP(Table2[[#This Row],[id_heating_system]],$V$2:$W$5,2,0)*Table2[[#This Row],[2019]]</f>
        <v>0</v>
      </c>
      <c r="R6668">
        <v>0</v>
      </c>
    </row>
    <row r="6669" spans="1:18" x14ac:dyDescent="0.25">
      <c r="A6669">
        <v>1</v>
      </c>
      <c r="B6669">
        <v>9090415</v>
      </c>
      <c r="C6669">
        <v>6</v>
      </c>
      <c r="D6669">
        <v>1</v>
      </c>
      <c r="E6669">
        <v>4</v>
      </c>
      <c r="F6669" t="s">
        <v>7</v>
      </c>
      <c r="G6669">
        <v>0</v>
      </c>
      <c r="M6669">
        <v>0</v>
      </c>
      <c r="P6669">
        <v>0</v>
      </c>
      <c r="Q6669" s="5">
        <f>VLOOKUP(Table2[[#This Row],[id_heating_system]],$V$2:$W$5,2,0)*Table2[[#This Row],[2019]]</f>
        <v>0</v>
      </c>
      <c r="R6669">
        <v>0</v>
      </c>
    </row>
    <row r="6670" spans="1:18" x14ac:dyDescent="0.25">
      <c r="A6670">
        <v>1</v>
      </c>
      <c r="B6670">
        <v>9090415</v>
      </c>
      <c r="C6670">
        <v>6</v>
      </c>
      <c r="D6670">
        <v>2</v>
      </c>
      <c r="E6670">
        <v>1</v>
      </c>
      <c r="F6670" t="s">
        <v>7</v>
      </c>
      <c r="G6670">
        <v>35</v>
      </c>
      <c r="M6670">
        <v>353</v>
      </c>
      <c r="P6670">
        <v>353</v>
      </c>
      <c r="Q6670" s="5">
        <f>VLOOKUP(Table2[[#This Row],[id_heating_system]],$V$2:$W$5,2,0)*Table2[[#This Row],[2019]]</f>
        <v>407.30769236200001</v>
      </c>
      <c r="R6670">
        <v>353</v>
      </c>
    </row>
    <row r="6671" spans="1:18" x14ac:dyDescent="0.25">
      <c r="A6671">
        <v>1</v>
      </c>
      <c r="B6671">
        <v>9090415</v>
      </c>
      <c r="C6671">
        <v>6</v>
      </c>
      <c r="D6671">
        <v>2</v>
      </c>
      <c r="E6671">
        <v>2</v>
      </c>
      <c r="F6671" t="s">
        <v>7</v>
      </c>
      <c r="G6671">
        <v>9690</v>
      </c>
      <c r="M6671">
        <v>9206</v>
      </c>
      <c r="P6671">
        <v>9206</v>
      </c>
      <c r="Q6671" s="5">
        <f>VLOOKUP(Table2[[#This Row],[id_heating_system]],$V$2:$W$5,2,0)*Table2[[#This Row],[2019]]</f>
        <v>9206</v>
      </c>
      <c r="R6671">
        <v>9206</v>
      </c>
    </row>
    <row r="6672" spans="1:18" x14ac:dyDescent="0.25">
      <c r="A6672">
        <v>1</v>
      </c>
      <c r="B6672">
        <v>9090415</v>
      </c>
      <c r="C6672">
        <v>6</v>
      </c>
      <c r="D6672">
        <v>2</v>
      </c>
      <c r="E6672">
        <v>3</v>
      </c>
      <c r="F6672" t="s">
        <v>7</v>
      </c>
      <c r="G6672">
        <v>316</v>
      </c>
      <c r="M6672">
        <v>364</v>
      </c>
      <c r="P6672">
        <v>364</v>
      </c>
      <c r="Q6672" s="5">
        <f>VLOOKUP(Table2[[#This Row],[id_heating_system]],$V$2:$W$5,2,0)*Table2[[#This Row],[2019]]</f>
        <v>300.88483552399998</v>
      </c>
      <c r="R6672">
        <v>364</v>
      </c>
    </row>
    <row r="6673" spans="1:18" x14ac:dyDescent="0.25">
      <c r="A6673">
        <v>1</v>
      </c>
      <c r="B6673">
        <v>9090415</v>
      </c>
      <c r="C6673">
        <v>6</v>
      </c>
      <c r="D6673">
        <v>2</v>
      </c>
      <c r="E6673">
        <v>4</v>
      </c>
      <c r="F6673" t="s">
        <v>7</v>
      </c>
      <c r="G6673">
        <v>54</v>
      </c>
      <c r="M6673">
        <v>27</v>
      </c>
      <c r="P6673">
        <v>27</v>
      </c>
      <c r="Q6673" s="5">
        <f>VLOOKUP(Table2[[#This Row],[id_heating_system]],$V$2:$W$5,2,0)*Table2[[#This Row],[2019]]</f>
        <v>27</v>
      </c>
      <c r="R6673">
        <v>27</v>
      </c>
    </row>
    <row r="6674" spans="1:18" x14ac:dyDescent="0.25">
      <c r="A6674">
        <v>1</v>
      </c>
      <c r="B6674">
        <v>9090415</v>
      </c>
      <c r="C6674">
        <v>6</v>
      </c>
      <c r="D6674">
        <v>3</v>
      </c>
      <c r="E6674">
        <v>1</v>
      </c>
      <c r="F6674" t="s">
        <v>7</v>
      </c>
      <c r="G6674">
        <v>18</v>
      </c>
      <c r="M6674">
        <v>182</v>
      </c>
      <c r="P6674">
        <v>182</v>
      </c>
      <c r="Q6674" s="5">
        <f>VLOOKUP(Table2[[#This Row],[id_heating_system]],$V$2:$W$5,2,0)*Table2[[#This Row],[2019]]</f>
        <v>210.00000002799999</v>
      </c>
      <c r="R6674">
        <v>182</v>
      </c>
    </row>
    <row r="6675" spans="1:18" x14ac:dyDescent="0.25">
      <c r="A6675">
        <v>1</v>
      </c>
      <c r="B6675">
        <v>9090415</v>
      </c>
      <c r="C6675">
        <v>6</v>
      </c>
      <c r="D6675">
        <v>3</v>
      </c>
      <c r="E6675">
        <v>2</v>
      </c>
      <c r="F6675" t="s">
        <v>7</v>
      </c>
      <c r="G6675">
        <v>3696</v>
      </c>
      <c r="M6675">
        <v>3511</v>
      </c>
      <c r="P6675">
        <v>3511</v>
      </c>
      <c r="Q6675" s="5">
        <f>VLOOKUP(Table2[[#This Row],[id_heating_system]],$V$2:$W$5,2,0)*Table2[[#This Row],[2019]]</f>
        <v>3511</v>
      </c>
      <c r="R6675">
        <v>3511</v>
      </c>
    </row>
    <row r="6676" spans="1:18" x14ac:dyDescent="0.25">
      <c r="A6676">
        <v>1</v>
      </c>
      <c r="B6676">
        <v>9090415</v>
      </c>
      <c r="C6676">
        <v>6</v>
      </c>
      <c r="D6676">
        <v>3</v>
      </c>
      <c r="E6676">
        <v>3</v>
      </c>
      <c r="F6676" t="s">
        <v>7</v>
      </c>
      <c r="G6676">
        <v>98</v>
      </c>
      <c r="M6676">
        <v>113</v>
      </c>
      <c r="P6676">
        <v>113</v>
      </c>
      <c r="Q6676" s="5">
        <f>VLOOKUP(Table2[[#This Row],[id_heating_system]],$V$2:$W$5,2,0)*Table2[[#This Row],[2019]]</f>
        <v>93.406556082999998</v>
      </c>
      <c r="R6676">
        <v>113</v>
      </c>
    </row>
    <row r="6677" spans="1:18" x14ac:dyDescent="0.25">
      <c r="A6677">
        <v>1</v>
      </c>
      <c r="B6677">
        <v>9090415</v>
      </c>
      <c r="C6677">
        <v>6</v>
      </c>
      <c r="D6677">
        <v>3</v>
      </c>
      <c r="E6677">
        <v>4</v>
      </c>
      <c r="F6677" t="s">
        <v>7</v>
      </c>
      <c r="G6677">
        <v>47</v>
      </c>
      <c r="M6677">
        <v>24</v>
      </c>
      <c r="P6677">
        <v>24</v>
      </c>
      <c r="Q6677" s="5">
        <f>VLOOKUP(Table2[[#This Row],[id_heating_system]],$V$2:$W$5,2,0)*Table2[[#This Row],[2019]]</f>
        <v>24</v>
      </c>
      <c r="R6677">
        <v>24</v>
      </c>
    </row>
    <row r="6678" spans="1:18" x14ac:dyDescent="0.25">
      <c r="A6678">
        <v>1</v>
      </c>
      <c r="B6678">
        <v>9090415</v>
      </c>
      <c r="C6678">
        <v>6</v>
      </c>
      <c r="D6678">
        <v>4</v>
      </c>
      <c r="E6678">
        <v>1</v>
      </c>
      <c r="F6678" t="s">
        <v>7</v>
      </c>
      <c r="G6678">
        <v>9</v>
      </c>
      <c r="M6678">
        <v>91</v>
      </c>
      <c r="P6678">
        <v>91</v>
      </c>
      <c r="Q6678" s="5">
        <f>VLOOKUP(Table2[[#This Row],[id_heating_system]],$V$2:$W$5,2,0)*Table2[[#This Row],[2019]]</f>
        <v>105.00000001399999</v>
      </c>
      <c r="R6678">
        <v>91</v>
      </c>
    </row>
    <row r="6679" spans="1:18" x14ac:dyDescent="0.25">
      <c r="A6679">
        <v>1</v>
      </c>
      <c r="B6679">
        <v>9090415</v>
      </c>
      <c r="C6679">
        <v>6</v>
      </c>
      <c r="D6679">
        <v>4</v>
      </c>
      <c r="E6679">
        <v>2</v>
      </c>
      <c r="F6679" t="s">
        <v>7</v>
      </c>
      <c r="G6679">
        <v>4367</v>
      </c>
      <c r="M6679">
        <v>4149</v>
      </c>
      <c r="P6679">
        <v>4149</v>
      </c>
      <c r="Q6679" s="5">
        <f>VLOOKUP(Table2[[#This Row],[id_heating_system]],$V$2:$W$5,2,0)*Table2[[#This Row],[2019]]</f>
        <v>4149</v>
      </c>
      <c r="R6679">
        <v>4149</v>
      </c>
    </row>
    <row r="6680" spans="1:18" x14ac:dyDescent="0.25">
      <c r="A6680">
        <v>1</v>
      </c>
      <c r="B6680">
        <v>9090415</v>
      </c>
      <c r="C6680">
        <v>6</v>
      </c>
      <c r="D6680">
        <v>4</v>
      </c>
      <c r="E6680">
        <v>3</v>
      </c>
      <c r="F6680" t="s">
        <v>7</v>
      </c>
      <c r="G6680">
        <v>148</v>
      </c>
      <c r="M6680">
        <v>171</v>
      </c>
      <c r="P6680">
        <v>171</v>
      </c>
      <c r="Q6680" s="5">
        <f>VLOOKUP(Table2[[#This Row],[id_heating_system]],$V$2:$W$5,2,0)*Table2[[#This Row],[2019]]</f>
        <v>141.34974416099999</v>
      </c>
      <c r="R6680">
        <v>171</v>
      </c>
    </row>
    <row r="6681" spans="1:18" x14ac:dyDescent="0.25">
      <c r="A6681">
        <v>1</v>
      </c>
      <c r="B6681">
        <v>9090415</v>
      </c>
      <c r="C6681">
        <v>6</v>
      </c>
      <c r="D6681">
        <v>4</v>
      </c>
      <c r="E6681">
        <v>4</v>
      </c>
      <c r="F6681" t="s">
        <v>7</v>
      </c>
      <c r="G6681">
        <v>33</v>
      </c>
      <c r="M6681">
        <v>17</v>
      </c>
      <c r="P6681">
        <v>17</v>
      </c>
      <c r="Q6681" s="5">
        <f>VLOOKUP(Table2[[#This Row],[id_heating_system]],$V$2:$W$5,2,0)*Table2[[#This Row],[2019]]</f>
        <v>17</v>
      </c>
      <c r="R6681">
        <v>17</v>
      </c>
    </row>
    <row r="6682" spans="1:18" x14ac:dyDescent="0.25">
      <c r="A6682">
        <v>1</v>
      </c>
      <c r="B6682">
        <v>9090415</v>
      </c>
      <c r="C6682">
        <v>6</v>
      </c>
      <c r="D6682">
        <v>5</v>
      </c>
      <c r="E6682">
        <v>1</v>
      </c>
      <c r="F6682" t="s">
        <v>7</v>
      </c>
      <c r="G6682">
        <v>30</v>
      </c>
      <c r="M6682">
        <v>303</v>
      </c>
      <c r="P6682">
        <v>303</v>
      </c>
      <c r="Q6682" s="5">
        <f>VLOOKUP(Table2[[#This Row],[id_heating_system]],$V$2:$W$5,2,0)*Table2[[#This Row],[2019]]</f>
        <v>349.615384662</v>
      </c>
      <c r="R6682">
        <v>303</v>
      </c>
    </row>
    <row r="6683" spans="1:18" x14ac:dyDescent="0.25">
      <c r="A6683">
        <v>1</v>
      </c>
      <c r="B6683">
        <v>9090415</v>
      </c>
      <c r="C6683">
        <v>6</v>
      </c>
      <c r="D6683">
        <v>5</v>
      </c>
      <c r="E6683">
        <v>2</v>
      </c>
      <c r="F6683" t="s">
        <v>7</v>
      </c>
      <c r="G6683">
        <v>6543</v>
      </c>
      <c r="M6683">
        <v>6216</v>
      </c>
      <c r="P6683">
        <v>6216</v>
      </c>
      <c r="Q6683" s="5">
        <f>VLOOKUP(Table2[[#This Row],[id_heating_system]],$V$2:$W$5,2,0)*Table2[[#This Row],[2019]]</f>
        <v>6216</v>
      </c>
      <c r="R6683">
        <v>6216</v>
      </c>
    </row>
    <row r="6684" spans="1:18" x14ac:dyDescent="0.25">
      <c r="A6684">
        <v>1</v>
      </c>
      <c r="B6684">
        <v>9090415</v>
      </c>
      <c r="C6684">
        <v>6</v>
      </c>
      <c r="D6684">
        <v>5</v>
      </c>
      <c r="E6684">
        <v>3</v>
      </c>
      <c r="F6684" t="s">
        <v>7</v>
      </c>
      <c r="G6684">
        <v>100</v>
      </c>
      <c r="M6684">
        <v>115</v>
      </c>
      <c r="P6684">
        <v>115</v>
      </c>
      <c r="Q6684" s="5">
        <f>VLOOKUP(Table2[[#This Row],[id_heating_system]],$V$2:$W$5,2,0)*Table2[[#This Row],[2019]]</f>
        <v>95.059769464999988</v>
      </c>
      <c r="R6684">
        <v>115</v>
      </c>
    </row>
    <row r="6685" spans="1:18" x14ac:dyDescent="0.25">
      <c r="A6685">
        <v>1</v>
      </c>
      <c r="B6685">
        <v>9090415</v>
      </c>
      <c r="C6685">
        <v>6</v>
      </c>
      <c r="D6685">
        <v>5</v>
      </c>
      <c r="E6685">
        <v>4</v>
      </c>
      <c r="F6685" t="s">
        <v>7</v>
      </c>
      <c r="G6685">
        <v>33</v>
      </c>
      <c r="M6685">
        <v>17</v>
      </c>
      <c r="P6685">
        <v>17</v>
      </c>
      <c r="Q6685" s="5">
        <f>VLOOKUP(Table2[[#This Row],[id_heating_system]],$V$2:$W$5,2,0)*Table2[[#This Row],[2019]]</f>
        <v>17</v>
      </c>
      <c r="R6685">
        <v>17</v>
      </c>
    </row>
    <row r="6686" spans="1:18" x14ac:dyDescent="0.25">
      <c r="A6686">
        <v>1</v>
      </c>
      <c r="B6686">
        <v>9090415</v>
      </c>
      <c r="C6686">
        <v>6</v>
      </c>
      <c r="D6686">
        <v>6</v>
      </c>
      <c r="E6686">
        <v>1</v>
      </c>
      <c r="F6686" t="s">
        <v>7</v>
      </c>
      <c r="G6686">
        <v>79</v>
      </c>
      <c r="M6686">
        <v>797</v>
      </c>
      <c r="P6686">
        <v>797</v>
      </c>
      <c r="Q6686" s="5">
        <f>VLOOKUP(Table2[[#This Row],[id_heating_system]],$V$2:$W$5,2,0)*Table2[[#This Row],[2019]]</f>
        <v>919.61538473799999</v>
      </c>
      <c r="R6686">
        <v>797</v>
      </c>
    </row>
    <row r="6687" spans="1:18" x14ac:dyDescent="0.25">
      <c r="A6687">
        <v>1</v>
      </c>
      <c r="B6687">
        <v>9090415</v>
      </c>
      <c r="C6687">
        <v>6</v>
      </c>
      <c r="D6687">
        <v>6</v>
      </c>
      <c r="E6687">
        <v>2</v>
      </c>
      <c r="F6687" t="s">
        <v>7</v>
      </c>
      <c r="G6687">
        <v>6261</v>
      </c>
      <c r="M6687">
        <v>5948</v>
      </c>
      <c r="P6687">
        <v>5948</v>
      </c>
      <c r="Q6687" s="5">
        <f>VLOOKUP(Table2[[#This Row],[id_heating_system]],$V$2:$W$5,2,0)*Table2[[#This Row],[2019]]</f>
        <v>5948</v>
      </c>
      <c r="R6687">
        <v>5948</v>
      </c>
    </row>
    <row r="6688" spans="1:18" x14ac:dyDescent="0.25">
      <c r="A6688">
        <v>1</v>
      </c>
      <c r="B6688">
        <v>9090415</v>
      </c>
      <c r="C6688">
        <v>6</v>
      </c>
      <c r="D6688">
        <v>6</v>
      </c>
      <c r="E6688">
        <v>3</v>
      </c>
      <c r="F6688" t="s">
        <v>7</v>
      </c>
      <c r="G6688">
        <v>72</v>
      </c>
      <c r="M6688">
        <v>83</v>
      </c>
      <c r="P6688">
        <v>83</v>
      </c>
      <c r="Q6688" s="5">
        <f>VLOOKUP(Table2[[#This Row],[id_heating_system]],$V$2:$W$5,2,0)*Table2[[#This Row],[2019]]</f>
        <v>68.608355352999993</v>
      </c>
      <c r="R6688">
        <v>83</v>
      </c>
    </row>
    <row r="6689" spans="1:18" x14ac:dyDescent="0.25">
      <c r="A6689">
        <v>1</v>
      </c>
      <c r="B6689">
        <v>9090415</v>
      </c>
      <c r="C6689">
        <v>6</v>
      </c>
      <c r="D6689">
        <v>6</v>
      </c>
      <c r="E6689">
        <v>4</v>
      </c>
      <c r="F6689" t="s">
        <v>7</v>
      </c>
      <c r="G6689">
        <v>43</v>
      </c>
      <c r="M6689">
        <v>22</v>
      </c>
      <c r="P6689">
        <v>22</v>
      </c>
      <c r="Q6689" s="5">
        <f>VLOOKUP(Table2[[#This Row],[id_heating_system]],$V$2:$W$5,2,0)*Table2[[#This Row],[2019]]</f>
        <v>22</v>
      </c>
      <c r="R6689">
        <v>22</v>
      </c>
    </row>
    <row r="6690" spans="1:18" x14ac:dyDescent="0.25">
      <c r="A6690">
        <v>1</v>
      </c>
      <c r="B6690">
        <v>9090415</v>
      </c>
      <c r="C6690">
        <v>6</v>
      </c>
      <c r="D6690">
        <v>7</v>
      </c>
      <c r="E6690">
        <v>1</v>
      </c>
      <c r="F6690" t="s">
        <v>7</v>
      </c>
      <c r="G6690">
        <v>3</v>
      </c>
      <c r="M6690">
        <v>30</v>
      </c>
      <c r="P6690">
        <v>30</v>
      </c>
      <c r="Q6690" s="5">
        <f>VLOOKUP(Table2[[#This Row],[id_heating_system]],$V$2:$W$5,2,0)*Table2[[#This Row],[2019]]</f>
        <v>34.61538462</v>
      </c>
      <c r="R6690">
        <v>30</v>
      </c>
    </row>
    <row r="6691" spans="1:18" x14ac:dyDescent="0.25">
      <c r="A6691">
        <v>1</v>
      </c>
      <c r="B6691">
        <v>9090415</v>
      </c>
      <c r="C6691">
        <v>6</v>
      </c>
      <c r="D6691">
        <v>7</v>
      </c>
      <c r="E6691">
        <v>2</v>
      </c>
      <c r="F6691" t="s">
        <v>7</v>
      </c>
      <c r="G6691">
        <v>1087</v>
      </c>
      <c r="M6691">
        <v>1033</v>
      </c>
      <c r="P6691">
        <v>1033</v>
      </c>
      <c r="Q6691" s="5">
        <f>VLOOKUP(Table2[[#This Row],[id_heating_system]],$V$2:$W$5,2,0)*Table2[[#This Row],[2019]]</f>
        <v>1033</v>
      </c>
      <c r="R6691">
        <v>1033</v>
      </c>
    </row>
    <row r="6692" spans="1:18" x14ac:dyDescent="0.25">
      <c r="A6692">
        <v>1</v>
      </c>
      <c r="B6692">
        <v>9090415</v>
      </c>
      <c r="C6692">
        <v>6</v>
      </c>
      <c r="D6692">
        <v>7</v>
      </c>
      <c r="E6692">
        <v>3</v>
      </c>
      <c r="F6692" t="s">
        <v>7</v>
      </c>
      <c r="G6692">
        <v>3</v>
      </c>
      <c r="M6692">
        <v>3</v>
      </c>
      <c r="P6692">
        <v>3</v>
      </c>
      <c r="Q6692" s="5">
        <f>VLOOKUP(Table2[[#This Row],[id_heating_system]],$V$2:$W$5,2,0)*Table2[[#This Row],[2019]]</f>
        <v>2.479820073</v>
      </c>
      <c r="R6692">
        <v>3</v>
      </c>
    </row>
    <row r="6693" spans="1:18" x14ac:dyDescent="0.25">
      <c r="A6693">
        <v>1</v>
      </c>
      <c r="B6693">
        <v>9090415</v>
      </c>
      <c r="C6693">
        <v>6</v>
      </c>
      <c r="D6693">
        <v>7</v>
      </c>
      <c r="E6693">
        <v>4</v>
      </c>
      <c r="F6693" t="s">
        <v>7</v>
      </c>
      <c r="G6693">
        <v>15</v>
      </c>
      <c r="M6693">
        <v>8</v>
      </c>
      <c r="P6693">
        <v>8</v>
      </c>
      <c r="Q6693" s="5">
        <f>VLOOKUP(Table2[[#This Row],[id_heating_system]],$V$2:$W$5,2,0)*Table2[[#This Row],[2019]]</f>
        <v>8</v>
      </c>
      <c r="R6693">
        <v>8</v>
      </c>
    </row>
    <row r="6694" spans="1:18" x14ac:dyDescent="0.25">
      <c r="A6694">
        <v>1</v>
      </c>
      <c r="B6694">
        <v>9090416</v>
      </c>
      <c r="C6694">
        <v>6</v>
      </c>
      <c r="D6694">
        <v>1</v>
      </c>
      <c r="E6694">
        <v>1</v>
      </c>
      <c r="F6694" t="s">
        <v>7</v>
      </c>
      <c r="G6694">
        <v>65</v>
      </c>
      <c r="M6694">
        <v>622</v>
      </c>
      <c r="P6694">
        <v>622</v>
      </c>
      <c r="Q6694" s="5">
        <f>VLOOKUP(Table2[[#This Row],[id_heating_system]],$V$2:$W$5,2,0)*Table2[[#This Row],[2019]]</f>
        <v>717.69230778799999</v>
      </c>
      <c r="R6694">
        <v>622</v>
      </c>
    </row>
    <row r="6695" spans="1:18" x14ac:dyDescent="0.25">
      <c r="A6695">
        <v>1</v>
      </c>
      <c r="B6695">
        <v>9090416</v>
      </c>
      <c r="C6695">
        <v>6</v>
      </c>
      <c r="D6695">
        <v>1</v>
      </c>
      <c r="E6695">
        <v>2</v>
      </c>
      <c r="F6695" t="s">
        <v>7</v>
      </c>
      <c r="G6695">
        <v>3959</v>
      </c>
      <c r="M6695">
        <v>3761</v>
      </c>
      <c r="P6695">
        <v>3761</v>
      </c>
      <c r="Q6695" s="5">
        <f>VLOOKUP(Table2[[#This Row],[id_heating_system]],$V$2:$W$5,2,0)*Table2[[#This Row],[2019]]</f>
        <v>3761</v>
      </c>
      <c r="R6695">
        <v>3761</v>
      </c>
    </row>
    <row r="6696" spans="1:18" x14ac:dyDescent="0.25">
      <c r="A6696">
        <v>1</v>
      </c>
      <c r="B6696">
        <v>9090416</v>
      </c>
      <c r="C6696">
        <v>6</v>
      </c>
      <c r="D6696">
        <v>1</v>
      </c>
      <c r="E6696">
        <v>3</v>
      </c>
      <c r="F6696" t="s">
        <v>7</v>
      </c>
      <c r="G6696">
        <v>493</v>
      </c>
      <c r="M6696">
        <v>544</v>
      </c>
      <c r="P6696">
        <v>544</v>
      </c>
      <c r="Q6696" s="5">
        <f>VLOOKUP(Table2[[#This Row],[id_heating_system]],$V$2:$W$5,2,0)*Table2[[#This Row],[2019]]</f>
        <v>449.67403990399998</v>
      </c>
      <c r="R6696">
        <v>544</v>
      </c>
    </row>
    <row r="6697" spans="1:18" x14ac:dyDescent="0.25">
      <c r="A6697">
        <v>1</v>
      </c>
      <c r="B6697">
        <v>9090416</v>
      </c>
      <c r="C6697">
        <v>6</v>
      </c>
      <c r="D6697">
        <v>1</v>
      </c>
      <c r="E6697">
        <v>4</v>
      </c>
      <c r="F6697" t="s">
        <v>7</v>
      </c>
      <c r="G6697">
        <v>12</v>
      </c>
      <c r="M6697">
        <v>6</v>
      </c>
      <c r="P6697">
        <v>6</v>
      </c>
      <c r="Q6697" s="5">
        <f>VLOOKUP(Table2[[#This Row],[id_heating_system]],$V$2:$W$5,2,0)*Table2[[#This Row],[2019]]</f>
        <v>6</v>
      </c>
      <c r="R6697">
        <v>6</v>
      </c>
    </row>
    <row r="6698" spans="1:18" x14ac:dyDescent="0.25">
      <c r="A6698">
        <v>1</v>
      </c>
      <c r="B6698">
        <v>9090416</v>
      </c>
      <c r="C6698">
        <v>6</v>
      </c>
      <c r="D6698">
        <v>2</v>
      </c>
      <c r="E6698">
        <v>1</v>
      </c>
      <c r="F6698" t="s">
        <v>7</v>
      </c>
      <c r="G6698">
        <v>18</v>
      </c>
      <c r="M6698">
        <v>172</v>
      </c>
      <c r="P6698">
        <v>172</v>
      </c>
      <c r="Q6698" s="5">
        <f>VLOOKUP(Table2[[#This Row],[id_heating_system]],$V$2:$W$5,2,0)*Table2[[#This Row],[2019]]</f>
        <v>198.461538488</v>
      </c>
      <c r="R6698">
        <v>172</v>
      </c>
    </row>
    <row r="6699" spans="1:18" x14ac:dyDescent="0.25">
      <c r="A6699">
        <v>1</v>
      </c>
      <c r="B6699">
        <v>9090416</v>
      </c>
      <c r="C6699">
        <v>6</v>
      </c>
      <c r="D6699">
        <v>2</v>
      </c>
      <c r="E6699">
        <v>2</v>
      </c>
      <c r="F6699" t="s">
        <v>7</v>
      </c>
      <c r="G6699">
        <v>3181</v>
      </c>
      <c r="M6699">
        <v>3022</v>
      </c>
      <c r="P6699">
        <v>3022</v>
      </c>
      <c r="Q6699" s="5">
        <f>VLOOKUP(Table2[[#This Row],[id_heating_system]],$V$2:$W$5,2,0)*Table2[[#This Row],[2019]]</f>
        <v>3022</v>
      </c>
      <c r="R6699">
        <v>3022</v>
      </c>
    </row>
    <row r="6700" spans="1:18" x14ac:dyDescent="0.25">
      <c r="A6700">
        <v>1</v>
      </c>
      <c r="B6700">
        <v>9090416</v>
      </c>
      <c r="C6700">
        <v>6</v>
      </c>
      <c r="D6700">
        <v>2</v>
      </c>
      <c r="E6700">
        <v>3</v>
      </c>
      <c r="F6700" t="s">
        <v>7</v>
      </c>
      <c r="G6700">
        <v>286</v>
      </c>
      <c r="M6700">
        <v>315</v>
      </c>
      <c r="P6700">
        <v>315</v>
      </c>
      <c r="Q6700" s="5">
        <f>VLOOKUP(Table2[[#This Row],[id_heating_system]],$V$2:$W$5,2,0)*Table2[[#This Row],[2019]]</f>
        <v>260.381107665</v>
      </c>
      <c r="R6700">
        <v>315</v>
      </c>
    </row>
    <row r="6701" spans="1:18" x14ac:dyDescent="0.25">
      <c r="A6701">
        <v>1</v>
      </c>
      <c r="B6701">
        <v>9090416</v>
      </c>
      <c r="C6701">
        <v>6</v>
      </c>
      <c r="D6701">
        <v>2</v>
      </c>
      <c r="E6701">
        <v>4</v>
      </c>
      <c r="F6701" t="s">
        <v>7</v>
      </c>
      <c r="G6701">
        <v>21</v>
      </c>
      <c r="M6701">
        <v>11</v>
      </c>
      <c r="P6701">
        <v>11</v>
      </c>
      <c r="Q6701" s="5">
        <f>VLOOKUP(Table2[[#This Row],[id_heating_system]],$V$2:$W$5,2,0)*Table2[[#This Row],[2019]]</f>
        <v>11</v>
      </c>
      <c r="R6701">
        <v>11</v>
      </c>
    </row>
    <row r="6702" spans="1:18" x14ac:dyDescent="0.25">
      <c r="A6702">
        <v>1</v>
      </c>
      <c r="B6702">
        <v>9090416</v>
      </c>
      <c r="C6702">
        <v>6</v>
      </c>
      <c r="D6702">
        <v>3</v>
      </c>
      <c r="E6702">
        <v>1</v>
      </c>
      <c r="F6702" t="s">
        <v>7</v>
      </c>
      <c r="G6702">
        <v>0</v>
      </c>
      <c r="M6702">
        <v>0</v>
      </c>
      <c r="P6702">
        <v>0</v>
      </c>
      <c r="Q6702" s="5">
        <f>VLOOKUP(Table2[[#This Row],[id_heating_system]],$V$2:$W$5,2,0)*Table2[[#This Row],[2019]]</f>
        <v>0</v>
      </c>
      <c r="R6702">
        <v>0</v>
      </c>
    </row>
    <row r="6703" spans="1:18" x14ac:dyDescent="0.25">
      <c r="A6703">
        <v>1</v>
      </c>
      <c r="B6703">
        <v>9090416</v>
      </c>
      <c r="C6703">
        <v>6</v>
      </c>
      <c r="D6703">
        <v>3</v>
      </c>
      <c r="E6703">
        <v>2</v>
      </c>
      <c r="F6703" t="s">
        <v>7</v>
      </c>
      <c r="G6703">
        <v>0</v>
      </c>
      <c r="M6703">
        <v>0</v>
      </c>
      <c r="P6703">
        <v>0</v>
      </c>
      <c r="Q6703" s="5">
        <f>VLOOKUP(Table2[[#This Row],[id_heating_system]],$V$2:$W$5,2,0)*Table2[[#This Row],[2019]]</f>
        <v>0</v>
      </c>
      <c r="R6703">
        <v>0</v>
      </c>
    </row>
    <row r="6704" spans="1:18" x14ac:dyDescent="0.25">
      <c r="A6704">
        <v>1</v>
      </c>
      <c r="B6704">
        <v>9090416</v>
      </c>
      <c r="C6704">
        <v>6</v>
      </c>
      <c r="D6704">
        <v>3</v>
      </c>
      <c r="E6704">
        <v>3</v>
      </c>
      <c r="F6704" t="s">
        <v>7</v>
      </c>
      <c r="G6704">
        <v>0</v>
      </c>
      <c r="M6704">
        <v>0</v>
      </c>
      <c r="P6704">
        <v>0</v>
      </c>
      <c r="Q6704" s="5">
        <f>VLOOKUP(Table2[[#This Row],[id_heating_system]],$V$2:$W$5,2,0)*Table2[[#This Row],[2019]]</f>
        <v>0</v>
      </c>
      <c r="R6704">
        <v>0</v>
      </c>
    </row>
    <row r="6705" spans="1:18" x14ac:dyDescent="0.25">
      <c r="A6705">
        <v>1</v>
      </c>
      <c r="B6705">
        <v>9090416</v>
      </c>
      <c r="C6705">
        <v>6</v>
      </c>
      <c r="D6705">
        <v>3</v>
      </c>
      <c r="E6705">
        <v>4</v>
      </c>
      <c r="F6705" t="s">
        <v>7</v>
      </c>
      <c r="G6705">
        <v>0</v>
      </c>
      <c r="M6705">
        <v>0</v>
      </c>
      <c r="P6705">
        <v>0</v>
      </c>
      <c r="Q6705" s="5">
        <f>VLOOKUP(Table2[[#This Row],[id_heating_system]],$V$2:$W$5,2,0)*Table2[[#This Row],[2019]]</f>
        <v>0</v>
      </c>
      <c r="R6705">
        <v>0</v>
      </c>
    </row>
    <row r="6706" spans="1:18" x14ac:dyDescent="0.25">
      <c r="A6706">
        <v>1</v>
      </c>
      <c r="B6706">
        <v>9090416</v>
      </c>
      <c r="C6706">
        <v>6</v>
      </c>
      <c r="D6706">
        <v>4</v>
      </c>
      <c r="E6706">
        <v>1</v>
      </c>
      <c r="F6706" t="s">
        <v>7</v>
      </c>
      <c r="G6706">
        <v>39</v>
      </c>
      <c r="M6706">
        <v>373</v>
      </c>
      <c r="P6706">
        <v>373</v>
      </c>
      <c r="Q6706" s="5">
        <f>VLOOKUP(Table2[[#This Row],[id_heating_system]],$V$2:$W$5,2,0)*Table2[[#This Row],[2019]]</f>
        <v>430.38461544199998</v>
      </c>
      <c r="R6706">
        <v>373</v>
      </c>
    </row>
    <row r="6707" spans="1:18" x14ac:dyDescent="0.25">
      <c r="A6707">
        <v>1</v>
      </c>
      <c r="B6707">
        <v>9090416</v>
      </c>
      <c r="C6707">
        <v>6</v>
      </c>
      <c r="D6707">
        <v>4</v>
      </c>
      <c r="E6707">
        <v>2</v>
      </c>
      <c r="F6707" t="s">
        <v>7</v>
      </c>
      <c r="G6707">
        <v>6489</v>
      </c>
      <c r="M6707">
        <v>6165</v>
      </c>
      <c r="P6707">
        <v>6165</v>
      </c>
      <c r="Q6707" s="5">
        <f>VLOOKUP(Table2[[#This Row],[id_heating_system]],$V$2:$W$5,2,0)*Table2[[#This Row],[2019]]</f>
        <v>6165</v>
      </c>
      <c r="R6707">
        <v>6165</v>
      </c>
    </row>
    <row r="6708" spans="1:18" x14ac:dyDescent="0.25">
      <c r="A6708">
        <v>1</v>
      </c>
      <c r="B6708">
        <v>9090416</v>
      </c>
      <c r="C6708">
        <v>6</v>
      </c>
      <c r="D6708">
        <v>4</v>
      </c>
      <c r="E6708">
        <v>3</v>
      </c>
      <c r="F6708" t="s">
        <v>7</v>
      </c>
      <c r="G6708">
        <v>236</v>
      </c>
      <c r="M6708">
        <v>260</v>
      </c>
      <c r="P6708">
        <v>260</v>
      </c>
      <c r="Q6708" s="5">
        <f>VLOOKUP(Table2[[#This Row],[id_heating_system]],$V$2:$W$5,2,0)*Table2[[#This Row],[2019]]</f>
        <v>214.91773966</v>
      </c>
      <c r="R6708">
        <v>260</v>
      </c>
    </row>
    <row r="6709" spans="1:18" x14ac:dyDescent="0.25">
      <c r="A6709">
        <v>1</v>
      </c>
      <c r="B6709">
        <v>9090416</v>
      </c>
      <c r="C6709">
        <v>6</v>
      </c>
      <c r="D6709">
        <v>4</v>
      </c>
      <c r="E6709">
        <v>4</v>
      </c>
      <c r="F6709" t="s">
        <v>7</v>
      </c>
      <c r="G6709">
        <v>36</v>
      </c>
      <c r="M6709">
        <v>18</v>
      </c>
      <c r="P6709">
        <v>18</v>
      </c>
      <c r="Q6709" s="5">
        <f>VLOOKUP(Table2[[#This Row],[id_heating_system]],$V$2:$W$5,2,0)*Table2[[#This Row],[2019]]</f>
        <v>18</v>
      </c>
      <c r="R6709">
        <v>18</v>
      </c>
    </row>
    <row r="6710" spans="1:18" x14ac:dyDescent="0.25">
      <c r="A6710">
        <v>1</v>
      </c>
      <c r="B6710">
        <v>9090416</v>
      </c>
      <c r="C6710">
        <v>6</v>
      </c>
      <c r="D6710">
        <v>5</v>
      </c>
      <c r="E6710">
        <v>1</v>
      </c>
      <c r="F6710" t="s">
        <v>7</v>
      </c>
      <c r="G6710">
        <v>18</v>
      </c>
      <c r="M6710">
        <v>172</v>
      </c>
      <c r="P6710">
        <v>172</v>
      </c>
      <c r="Q6710" s="5">
        <f>VLOOKUP(Table2[[#This Row],[id_heating_system]],$V$2:$W$5,2,0)*Table2[[#This Row],[2019]]</f>
        <v>198.461538488</v>
      </c>
      <c r="R6710">
        <v>172</v>
      </c>
    </row>
    <row r="6711" spans="1:18" x14ac:dyDescent="0.25">
      <c r="A6711">
        <v>1</v>
      </c>
      <c r="B6711">
        <v>9090416</v>
      </c>
      <c r="C6711">
        <v>6</v>
      </c>
      <c r="D6711">
        <v>5</v>
      </c>
      <c r="E6711">
        <v>2</v>
      </c>
      <c r="F6711" t="s">
        <v>7</v>
      </c>
      <c r="G6711">
        <v>3503</v>
      </c>
      <c r="M6711">
        <v>3328</v>
      </c>
      <c r="P6711">
        <v>3328</v>
      </c>
      <c r="Q6711" s="5">
        <f>VLOOKUP(Table2[[#This Row],[id_heating_system]],$V$2:$W$5,2,0)*Table2[[#This Row],[2019]]</f>
        <v>3328</v>
      </c>
      <c r="R6711">
        <v>3328</v>
      </c>
    </row>
    <row r="6712" spans="1:18" x14ac:dyDescent="0.25">
      <c r="A6712">
        <v>1</v>
      </c>
      <c r="B6712">
        <v>9090416</v>
      </c>
      <c r="C6712">
        <v>6</v>
      </c>
      <c r="D6712">
        <v>5</v>
      </c>
      <c r="E6712">
        <v>3</v>
      </c>
      <c r="F6712" t="s">
        <v>7</v>
      </c>
      <c r="G6712">
        <v>126</v>
      </c>
      <c r="M6712">
        <v>139</v>
      </c>
      <c r="P6712">
        <v>139</v>
      </c>
      <c r="Q6712" s="5">
        <f>VLOOKUP(Table2[[#This Row],[id_heating_system]],$V$2:$W$5,2,0)*Table2[[#This Row],[2019]]</f>
        <v>114.89833004899999</v>
      </c>
      <c r="R6712">
        <v>139</v>
      </c>
    </row>
    <row r="6713" spans="1:18" x14ac:dyDescent="0.25">
      <c r="A6713">
        <v>1</v>
      </c>
      <c r="B6713">
        <v>9090416</v>
      </c>
      <c r="C6713">
        <v>6</v>
      </c>
      <c r="D6713">
        <v>5</v>
      </c>
      <c r="E6713">
        <v>4</v>
      </c>
      <c r="F6713" t="s">
        <v>7</v>
      </c>
      <c r="G6713">
        <v>56</v>
      </c>
      <c r="M6713">
        <v>28</v>
      </c>
      <c r="P6713">
        <v>28</v>
      </c>
      <c r="Q6713" s="5">
        <f>VLOOKUP(Table2[[#This Row],[id_heating_system]],$V$2:$W$5,2,0)*Table2[[#This Row],[2019]]</f>
        <v>28</v>
      </c>
      <c r="R6713">
        <v>28</v>
      </c>
    </row>
    <row r="6714" spans="1:18" x14ac:dyDescent="0.25">
      <c r="A6714">
        <v>1</v>
      </c>
      <c r="B6714">
        <v>9090416</v>
      </c>
      <c r="C6714">
        <v>6</v>
      </c>
      <c r="D6714">
        <v>6</v>
      </c>
      <c r="E6714">
        <v>1</v>
      </c>
      <c r="F6714" t="s">
        <v>7</v>
      </c>
      <c r="G6714">
        <v>13</v>
      </c>
      <c r="M6714">
        <v>124</v>
      </c>
      <c r="P6714">
        <v>124</v>
      </c>
      <c r="Q6714" s="5">
        <f>VLOOKUP(Table2[[#This Row],[id_heating_system]],$V$2:$W$5,2,0)*Table2[[#This Row],[2019]]</f>
        <v>143.076923096</v>
      </c>
      <c r="R6714">
        <v>124</v>
      </c>
    </row>
    <row r="6715" spans="1:18" x14ac:dyDescent="0.25">
      <c r="A6715">
        <v>1</v>
      </c>
      <c r="B6715">
        <v>9090416</v>
      </c>
      <c r="C6715">
        <v>6</v>
      </c>
      <c r="D6715">
        <v>6</v>
      </c>
      <c r="E6715">
        <v>2</v>
      </c>
      <c r="F6715" t="s">
        <v>7</v>
      </c>
      <c r="G6715">
        <v>7967</v>
      </c>
      <c r="M6715">
        <v>7569</v>
      </c>
      <c r="P6715">
        <v>7569</v>
      </c>
      <c r="Q6715" s="5">
        <f>VLOOKUP(Table2[[#This Row],[id_heating_system]],$V$2:$W$5,2,0)*Table2[[#This Row],[2019]]</f>
        <v>7569</v>
      </c>
      <c r="R6715">
        <v>7569</v>
      </c>
    </row>
    <row r="6716" spans="1:18" x14ac:dyDescent="0.25">
      <c r="A6716">
        <v>1</v>
      </c>
      <c r="B6716">
        <v>9090416</v>
      </c>
      <c r="C6716">
        <v>6</v>
      </c>
      <c r="D6716">
        <v>6</v>
      </c>
      <c r="E6716">
        <v>3</v>
      </c>
      <c r="F6716" t="s">
        <v>7</v>
      </c>
      <c r="G6716">
        <v>118</v>
      </c>
      <c r="M6716">
        <v>130</v>
      </c>
      <c r="P6716">
        <v>130</v>
      </c>
      <c r="Q6716" s="5">
        <f>VLOOKUP(Table2[[#This Row],[id_heating_system]],$V$2:$W$5,2,0)*Table2[[#This Row],[2019]]</f>
        <v>107.45886983</v>
      </c>
      <c r="R6716">
        <v>130</v>
      </c>
    </row>
    <row r="6717" spans="1:18" x14ac:dyDescent="0.25">
      <c r="A6717">
        <v>1</v>
      </c>
      <c r="B6717">
        <v>9090416</v>
      </c>
      <c r="C6717">
        <v>6</v>
      </c>
      <c r="D6717">
        <v>6</v>
      </c>
      <c r="E6717">
        <v>4</v>
      </c>
      <c r="F6717" t="s">
        <v>7</v>
      </c>
      <c r="G6717">
        <v>122</v>
      </c>
      <c r="M6717">
        <v>61</v>
      </c>
      <c r="P6717">
        <v>61</v>
      </c>
      <c r="Q6717" s="5">
        <f>VLOOKUP(Table2[[#This Row],[id_heating_system]],$V$2:$W$5,2,0)*Table2[[#This Row],[2019]]</f>
        <v>61</v>
      </c>
      <c r="R6717">
        <v>61</v>
      </c>
    </row>
    <row r="6718" spans="1:18" x14ac:dyDescent="0.25">
      <c r="A6718">
        <v>1</v>
      </c>
      <c r="B6718">
        <v>9090416</v>
      </c>
      <c r="C6718">
        <v>6</v>
      </c>
      <c r="D6718">
        <v>7</v>
      </c>
      <c r="E6718">
        <v>1</v>
      </c>
      <c r="F6718" t="s">
        <v>7</v>
      </c>
      <c r="G6718">
        <v>0</v>
      </c>
      <c r="M6718">
        <v>0</v>
      </c>
      <c r="P6718">
        <v>0</v>
      </c>
      <c r="Q6718" s="5">
        <f>VLOOKUP(Table2[[#This Row],[id_heating_system]],$V$2:$W$5,2,0)*Table2[[#This Row],[2019]]</f>
        <v>0</v>
      </c>
      <c r="R6718">
        <v>0</v>
      </c>
    </row>
    <row r="6719" spans="1:18" x14ac:dyDescent="0.25">
      <c r="A6719">
        <v>1</v>
      </c>
      <c r="B6719">
        <v>9090416</v>
      </c>
      <c r="C6719">
        <v>6</v>
      </c>
      <c r="D6719">
        <v>7</v>
      </c>
      <c r="E6719">
        <v>2</v>
      </c>
      <c r="F6719" t="s">
        <v>7</v>
      </c>
      <c r="G6719">
        <v>1112</v>
      </c>
      <c r="M6719">
        <v>1056</v>
      </c>
      <c r="P6719">
        <v>1056</v>
      </c>
      <c r="Q6719" s="5">
        <f>VLOOKUP(Table2[[#This Row],[id_heating_system]],$V$2:$W$5,2,0)*Table2[[#This Row],[2019]]</f>
        <v>1056</v>
      </c>
      <c r="R6719">
        <v>1056</v>
      </c>
    </row>
    <row r="6720" spans="1:18" x14ac:dyDescent="0.25">
      <c r="A6720">
        <v>1</v>
      </c>
      <c r="B6720">
        <v>9090416</v>
      </c>
      <c r="C6720">
        <v>6</v>
      </c>
      <c r="D6720">
        <v>7</v>
      </c>
      <c r="E6720">
        <v>3</v>
      </c>
      <c r="F6720" t="s">
        <v>7</v>
      </c>
      <c r="G6720">
        <v>0</v>
      </c>
      <c r="M6720">
        <v>0</v>
      </c>
      <c r="P6720">
        <v>0</v>
      </c>
      <c r="Q6720" s="5">
        <f>VLOOKUP(Table2[[#This Row],[id_heating_system]],$V$2:$W$5,2,0)*Table2[[#This Row],[2019]]</f>
        <v>0</v>
      </c>
      <c r="R6720">
        <v>0</v>
      </c>
    </row>
    <row r="6721" spans="1:18" x14ac:dyDescent="0.25">
      <c r="A6721">
        <v>1</v>
      </c>
      <c r="B6721">
        <v>9090416</v>
      </c>
      <c r="C6721">
        <v>6</v>
      </c>
      <c r="D6721">
        <v>7</v>
      </c>
      <c r="E6721">
        <v>4</v>
      </c>
      <c r="F6721" t="s">
        <v>7</v>
      </c>
      <c r="G6721">
        <v>12</v>
      </c>
      <c r="M6721">
        <v>6</v>
      </c>
      <c r="P6721">
        <v>6</v>
      </c>
      <c r="Q6721" s="5">
        <f>VLOOKUP(Table2[[#This Row],[id_heating_system]],$V$2:$W$5,2,0)*Table2[[#This Row],[2019]]</f>
        <v>6</v>
      </c>
      <c r="R6721">
        <v>6</v>
      </c>
    </row>
    <row r="6722" spans="1:18" x14ac:dyDescent="0.25">
      <c r="A6722">
        <v>1</v>
      </c>
      <c r="B6722">
        <v>9090417</v>
      </c>
      <c r="C6722">
        <v>6</v>
      </c>
      <c r="D6722">
        <v>1</v>
      </c>
      <c r="E6722">
        <v>1</v>
      </c>
      <c r="F6722" t="s">
        <v>7</v>
      </c>
      <c r="G6722">
        <v>0</v>
      </c>
      <c r="M6722">
        <v>0</v>
      </c>
      <c r="P6722">
        <v>0</v>
      </c>
      <c r="Q6722" s="5">
        <f>VLOOKUP(Table2[[#This Row],[id_heating_system]],$V$2:$W$5,2,0)*Table2[[#This Row],[2019]]</f>
        <v>0</v>
      </c>
      <c r="R6722">
        <v>0</v>
      </c>
    </row>
    <row r="6723" spans="1:18" x14ac:dyDescent="0.25">
      <c r="A6723">
        <v>1</v>
      </c>
      <c r="B6723">
        <v>9090417</v>
      </c>
      <c r="C6723">
        <v>6</v>
      </c>
      <c r="D6723">
        <v>1</v>
      </c>
      <c r="E6723">
        <v>2</v>
      </c>
      <c r="F6723" t="s">
        <v>7</v>
      </c>
      <c r="G6723">
        <v>0</v>
      </c>
      <c r="M6723">
        <v>0</v>
      </c>
      <c r="P6723">
        <v>0</v>
      </c>
      <c r="Q6723" s="5">
        <f>VLOOKUP(Table2[[#This Row],[id_heating_system]],$V$2:$W$5,2,0)*Table2[[#This Row],[2019]]</f>
        <v>0</v>
      </c>
      <c r="R6723">
        <v>0</v>
      </c>
    </row>
    <row r="6724" spans="1:18" x14ac:dyDescent="0.25">
      <c r="A6724">
        <v>1</v>
      </c>
      <c r="B6724">
        <v>9090417</v>
      </c>
      <c r="C6724">
        <v>6</v>
      </c>
      <c r="D6724">
        <v>1</v>
      </c>
      <c r="E6724">
        <v>3</v>
      </c>
      <c r="F6724" t="s">
        <v>7</v>
      </c>
      <c r="G6724">
        <v>0</v>
      </c>
      <c r="M6724">
        <v>0</v>
      </c>
      <c r="P6724">
        <v>0</v>
      </c>
      <c r="Q6724" s="5">
        <f>VLOOKUP(Table2[[#This Row],[id_heating_system]],$V$2:$W$5,2,0)*Table2[[#This Row],[2019]]</f>
        <v>0</v>
      </c>
      <c r="R6724">
        <v>0</v>
      </c>
    </row>
    <row r="6725" spans="1:18" x14ac:dyDescent="0.25">
      <c r="A6725">
        <v>1</v>
      </c>
      <c r="B6725">
        <v>9090417</v>
      </c>
      <c r="C6725">
        <v>6</v>
      </c>
      <c r="D6725">
        <v>1</v>
      </c>
      <c r="E6725">
        <v>4</v>
      </c>
      <c r="F6725" t="s">
        <v>7</v>
      </c>
      <c r="G6725">
        <v>0</v>
      </c>
      <c r="M6725">
        <v>0</v>
      </c>
      <c r="P6725">
        <v>0</v>
      </c>
      <c r="Q6725" s="5">
        <f>VLOOKUP(Table2[[#This Row],[id_heating_system]],$V$2:$W$5,2,0)*Table2[[#This Row],[2019]]</f>
        <v>0</v>
      </c>
      <c r="R6725">
        <v>0</v>
      </c>
    </row>
    <row r="6726" spans="1:18" x14ac:dyDescent="0.25">
      <c r="A6726">
        <v>1</v>
      </c>
      <c r="B6726">
        <v>9090417</v>
      </c>
      <c r="C6726">
        <v>6</v>
      </c>
      <c r="D6726">
        <v>2</v>
      </c>
      <c r="E6726">
        <v>1</v>
      </c>
      <c r="F6726" t="s">
        <v>7</v>
      </c>
      <c r="G6726">
        <v>0</v>
      </c>
      <c r="M6726">
        <v>0</v>
      </c>
      <c r="P6726">
        <v>0</v>
      </c>
      <c r="Q6726" s="5">
        <f>VLOOKUP(Table2[[#This Row],[id_heating_system]],$V$2:$W$5,2,0)*Table2[[#This Row],[2019]]</f>
        <v>0</v>
      </c>
      <c r="R6726">
        <v>0</v>
      </c>
    </row>
    <row r="6727" spans="1:18" x14ac:dyDescent="0.25">
      <c r="A6727">
        <v>1</v>
      </c>
      <c r="B6727">
        <v>9090417</v>
      </c>
      <c r="C6727">
        <v>6</v>
      </c>
      <c r="D6727">
        <v>2</v>
      </c>
      <c r="E6727">
        <v>2</v>
      </c>
      <c r="F6727" t="s">
        <v>7</v>
      </c>
      <c r="G6727">
        <v>0</v>
      </c>
      <c r="M6727">
        <v>0</v>
      </c>
      <c r="P6727">
        <v>0</v>
      </c>
      <c r="Q6727" s="5">
        <f>VLOOKUP(Table2[[#This Row],[id_heating_system]],$V$2:$W$5,2,0)*Table2[[#This Row],[2019]]</f>
        <v>0</v>
      </c>
      <c r="R6727">
        <v>0</v>
      </c>
    </row>
    <row r="6728" spans="1:18" x14ac:dyDescent="0.25">
      <c r="A6728">
        <v>1</v>
      </c>
      <c r="B6728">
        <v>9090417</v>
      </c>
      <c r="C6728">
        <v>6</v>
      </c>
      <c r="D6728">
        <v>2</v>
      </c>
      <c r="E6728">
        <v>3</v>
      </c>
      <c r="F6728" t="s">
        <v>7</v>
      </c>
      <c r="G6728">
        <v>0</v>
      </c>
      <c r="M6728">
        <v>0</v>
      </c>
      <c r="P6728">
        <v>0</v>
      </c>
      <c r="Q6728" s="5">
        <f>VLOOKUP(Table2[[#This Row],[id_heating_system]],$V$2:$W$5,2,0)*Table2[[#This Row],[2019]]</f>
        <v>0</v>
      </c>
      <c r="R6728">
        <v>0</v>
      </c>
    </row>
    <row r="6729" spans="1:18" x14ac:dyDescent="0.25">
      <c r="A6729">
        <v>1</v>
      </c>
      <c r="B6729">
        <v>9090417</v>
      </c>
      <c r="C6729">
        <v>6</v>
      </c>
      <c r="D6729">
        <v>2</v>
      </c>
      <c r="E6729">
        <v>4</v>
      </c>
      <c r="F6729" t="s">
        <v>7</v>
      </c>
      <c r="G6729">
        <v>0</v>
      </c>
      <c r="M6729">
        <v>0</v>
      </c>
      <c r="P6729">
        <v>0</v>
      </c>
      <c r="Q6729" s="5">
        <f>VLOOKUP(Table2[[#This Row],[id_heating_system]],$V$2:$W$5,2,0)*Table2[[#This Row],[2019]]</f>
        <v>0</v>
      </c>
      <c r="R6729">
        <v>0</v>
      </c>
    </row>
    <row r="6730" spans="1:18" x14ac:dyDescent="0.25">
      <c r="A6730">
        <v>1</v>
      </c>
      <c r="B6730">
        <v>9090417</v>
      </c>
      <c r="C6730">
        <v>6</v>
      </c>
      <c r="D6730">
        <v>3</v>
      </c>
      <c r="E6730">
        <v>1</v>
      </c>
      <c r="F6730" t="s">
        <v>7</v>
      </c>
      <c r="G6730">
        <v>24</v>
      </c>
      <c r="M6730">
        <v>201</v>
      </c>
      <c r="P6730">
        <v>201</v>
      </c>
      <c r="Q6730" s="5">
        <f>VLOOKUP(Table2[[#This Row],[id_heating_system]],$V$2:$W$5,2,0)*Table2[[#This Row],[2019]]</f>
        <v>231.92307695400001</v>
      </c>
      <c r="R6730">
        <v>201</v>
      </c>
    </row>
    <row r="6731" spans="1:18" x14ac:dyDescent="0.25">
      <c r="A6731">
        <v>1</v>
      </c>
      <c r="B6731">
        <v>9090417</v>
      </c>
      <c r="C6731">
        <v>6</v>
      </c>
      <c r="D6731">
        <v>3</v>
      </c>
      <c r="E6731">
        <v>2</v>
      </c>
      <c r="F6731" t="s">
        <v>7</v>
      </c>
      <c r="G6731">
        <v>4736</v>
      </c>
      <c r="M6731">
        <v>4499</v>
      </c>
      <c r="P6731">
        <v>4499</v>
      </c>
      <c r="Q6731" s="5">
        <f>VLOOKUP(Table2[[#This Row],[id_heating_system]],$V$2:$W$5,2,0)*Table2[[#This Row],[2019]]</f>
        <v>4499</v>
      </c>
      <c r="R6731">
        <v>4499</v>
      </c>
    </row>
    <row r="6732" spans="1:18" x14ac:dyDescent="0.25">
      <c r="A6732">
        <v>1</v>
      </c>
      <c r="B6732">
        <v>9090417</v>
      </c>
      <c r="C6732">
        <v>6</v>
      </c>
      <c r="D6732">
        <v>3</v>
      </c>
      <c r="E6732">
        <v>3</v>
      </c>
      <c r="F6732" t="s">
        <v>7</v>
      </c>
      <c r="G6732">
        <v>163</v>
      </c>
      <c r="M6732">
        <v>231</v>
      </c>
      <c r="P6732">
        <v>231</v>
      </c>
      <c r="Q6732" s="5">
        <f>VLOOKUP(Table2[[#This Row],[id_heating_system]],$V$2:$W$5,2,0)*Table2[[#This Row],[2019]]</f>
        <v>190.946145621</v>
      </c>
      <c r="R6732">
        <v>231</v>
      </c>
    </row>
    <row r="6733" spans="1:18" x14ac:dyDescent="0.25">
      <c r="A6733">
        <v>1</v>
      </c>
      <c r="B6733">
        <v>9090417</v>
      </c>
      <c r="C6733">
        <v>6</v>
      </c>
      <c r="D6733">
        <v>3</v>
      </c>
      <c r="E6733">
        <v>4</v>
      </c>
      <c r="F6733" t="s">
        <v>7</v>
      </c>
      <c r="G6733">
        <v>64</v>
      </c>
      <c r="M6733">
        <v>32</v>
      </c>
      <c r="P6733">
        <v>32</v>
      </c>
      <c r="Q6733" s="5">
        <f>VLOOKUP(Table2[[#This Row],[id_heating_system]],$V$2:$W$5,2,0)*Table2[[#This Row],[2019]]</f>
        <v>32</v>
      </c>
      <c r="R6733">
        <v>32</v>
      </c>
    </row>
    <row r="6734" spans="1:18" x14ac:dyDescent="0.25">
      <c r="A6734">
        <v>1</v>
      </c>
      <c r="B6734">
        <v>9090417</v>
      </c>
      <c r="C6734">
        <v>6</v>
      </c>
      <c r="D6734">
        <v>4</v>
      </c>
      <c r="E6734">
        <v>1</v>
      </c>
      <c r="F6734" t="s">
        <v>7</v>
      </c>
      <c r="G6734">
        <v>0</v>
      </c>
      <c r="M6734">
        <v>0</v>
      </c>
      <c r="P6734">
        <v>0</v>
      </c>
      <c r="Q6734" s="5">
        <f>VLOOKUP(Table2[[#This Row],[id_heating_system]],$V$2:$W$5,2,0)*Table2[[#This Row],[2019]]</f>
        <v>0</v>
      </c>
      <c r="R6734">
        <v>0</v>
      </c>
    </row>
    <row r="6735" spans="1:18" x14ac:dyDescent="0.25">
      <c r="A6735">
        <v>1</v>
      </c>
      <c r="B6735">
        <v>9090417</v>
      </c>
      <c r="C6735">
        <v>6</v>
      </c>
      <c r="D6735">
        <v>4</v>
      </c>
      <c r="E6735">
        <v>2</v>
      </c>
      <c r="F6735" t="s">
        <v>7</v>
      </c>
      <c r="G6735">
        <v>0</v>
      </c>
      <c r="M6735">
        <v>0</v>
      </c>
      <c r="P6735">
        <v>0</v>
      </c>
      <c r="Q6735" s="5">
        <f>VLOOKUP(Table2[[#This Row],[id_heating_system]],$V$2:$W$5,2,0)*Table2[[#This Row],[2019]]</f>
        <v>0</v>
      </c>
      <c r="R6735">
        <v>0</v>
      </c>
    </row>
    <row r="6736" spans="1:18" x14ac:dyDescent="0.25">
      <c r="A6736">
        <v>1</v>
      </c>
      <c r="B6736">
        <v>9090417</v>
      </c>
      <c r="C6736">
        <v>6</v>
      </c>
      <c r="D6736">
        <v>4</v>
      </c>
      <c r="E6736">
        <v>3</v>
      </c>
      <c r="F6736" t="s">
        <v>7</v>
      </c>
      <c r="G6736">
        <v>0</v>
      </c>
      <c r="M6736">
        <v>0</v>
      </c>
      <c r="P6736">
        <v>0</v>
      </c>
      <c r="Q6736" s="5">
        <f>VLOOKUP(Table2[[#This Row],[id_heating_system]],$V$2:$W$5,2,0)*Table2[[#This Row],[2019]]</f>
        <v>0</v>
      </c>
      <c r="R6736">
        <v>0</v>
      </c>
    </row>
    <row r="6737" spans="1:18" x14ac:dyDescent="0.25">
      <c r="A6737">
        <v>1</v>
      </c>
      <c r="B6737">
        <v>9090417</v>
      </c>
      <c r="C6737">
        <v>6</v>
      </c>
      <c r="D6737">
        <v>4</v>
      </c>
      <c r="E6737">
        <v>4</v>
      </c>
      <c r="F6737" t="s">
        <v>7</v>
      </c>
      <c r="G6737">
        <v>0</v>
      </c>
      <c r="M6737">
        <v>0</v>
      </c>
      <c r="P6737">
        <v>0</v>
      </c>
      <c r="Q6737" s="5">
        <f>VLOOKUP(Table2[[#This Row],[id_heating_system]],$V$2:$W$5,2,0)*Table2[[#This Row],[2019]]</f>
        <v>0</v>
      </c>
      <c r="R6737">
        <v>0</v>
      </c>
    </row>
    <row r="6738" spans="1:18" x14ac:dyDescent="0.25">
      <c r="A6738">
        <v>1</v>
      </c>
      <c r="B6738">
        <v>9090417</v>
      </c>
      <c r="C6738">
        <v>6</v>
      </c>
      <c r="D6738">
        <v>5</v>
      </c>
      <c r="E6738">
        <v>1</v>
      </c>
      <c r="F6738" t="s">
        <v>7</v>
      </c>
      <c r="G6738">
        <v>18</v>
      </c>
      <c r="M6738">
        <v>151</v>
      </c>
      <c r="P6738">
        <v>151</v>
      </c>
      <c r="Q6738" s="5">
        <f>VLOOKUP(Table2[[#This Row],[id_heating_system]],$V$2:$W$5,2,0)*Table2[[#This Row],[2019]]</f>
        <v>174.23076925399999</v>
      </c>
      <c r="R6738">
        <v>151</v>
      </c>
    </row>
    <row r="6739" spans="1:18" x14ac:dyDescent="0.25">
      <c r="A6739">
        <v>1</v>
      </c>
      <c r="B6739">
        <v>9090417</v>
      </c>
      <c r="C6739">
        <v>6</v>
      </c>
      <c r="D6739">
        <v>5</v>
      </c>
      <c r="E6739">
        <v>2</v>
      </c>
      <c r="F6739" t="s">
        <v>7</v>
      </c>
      <c r="G6739">
        <v>3877</v>
      </c>
      <c r="M6739">
        <v>3683</v>
      </c>
      <c r="P6739">
        <v>3683</v>
      </c>
      <c r="Q6739" s="5">
        <f>VLOOKUP(Table2[[#This Row],[id_heating_system]],$V$2:$W$5,2,0)*Table2[[#This Row],[2019]]</f>
        <v>3683</v>
      </c>
      <c r="R6739">
        <v>3683</v>
      </c>
    </row>
    <row r="6740" spans="1:18" x14ac:dyDescent="0.25">
      <c r="A6740">
        <v>1</v>
      </c>
      <c r="B6740">
        <v>9090417</v>
      </c>
      <c r="C6740">
        <v>6</v>
      </c>
      <c r="D6740">
        <v>5</v>
      </c>
      <c r="E6740">
        <v>3</v>
      </c>
      <c r="F6740" t="s">
        <v>7</v>
      </c>
      <c r="G6740">
        <v>86</v>
      </c>
      <c r="M6740">
        <v>122</v>
      </c>
      <c r="P6740">
        <v>122</v>
      </c>
      <c r="Q6740" s="5">
        <f>VLOOKUP(Table2[[#This Row],[id_heating_system]],$V$2:$W$5,2,0)*Table2[[#This Row],[2019]]</f>
        <v>100.846016302</v>
      </c>
      <c r="R6740">
        <v>122</v>
      </c>
    </row>
    <row r="6741" spans="1:18" x14ac:dyDescent="0.25">
      <c r="A6741">
        <v>1</v>
      </c>
      <c r="B6741">
        <v>9090417</v>
      </c>
      <c r="C6741">
        <v>6</v>
      </c>
      <c r="D6741">
        <v>5</v>
      </c>
      <c r="E6741">
        <v>4</v>
      </c>
      <c r="F6741" t="s">
        <v>7</v>
      </c>
      <c r="G6741">
        <v>99</v>
      </c>
      <c r="M6741">
        <v>50</v>
      </c>
      <c r="P6741">
        <v>50</v>
      </c>
      <c r="Q6741" s="5">
        <f>VLOOKUP(Table2[[#This Row],[id_heating_system]],$V$2:$W$5,2,0)*Table2[[#This Row],[2019]]</f>
        <v>50</v>
      </c>
      <c r="R6741">
        <v>50</v>
      </c>
    </row>
    <row r="6742" spans="1:18" x14ac:dyDescent="0.25">
      <c r="A6742">
        <v>1</v>
      </c>
      <c r="B6742">
        <v>9090417</v>
      </c>
      <c r="C6742">
        <v>6</v>
      </c>
      <c r="D6742">
        <v>6</v>
      </c>
      <c r="E6742">
        <v>1</v>
      </c>
      <c r="F6742" t="s">
        <v>7</v>
      </c>
      <c r="G6742">
        <v>63</v>
      </c>
      <c r="M6742">
        <v>527</v>
      </c>
      <c r="P6742">
        <v>527</v>
      </c>
      <c r="Q6742" s="5">
        <f>VLOOKUP(Table2[[#This Row],[id_heating_system]],$V$2:$W$5,2,0)*Table2[[#This Row],[2019]]</f>
        <v>608.076923158</v>
      </c>
      <c r="R6742">
        <v>527</v>
      </c>
    </row>
    <row r="6743" spans="1:18" x14ac:dyDescent="0.25">
      <c r="A6743">
        <v>1</v>
      </c>
      <c r="B6743">
        <v>9090417</v>
      </c>
      <c r="C6743">
        <v>6</v>
      </c>
      <c r="D6743">
        <v>6</v>
      </c>
      <c r="E6743">
        <v>2</v>
      </c>
      <c r="F6743" t="s">
        <v>7</v>
      </c>
      <c r="G6743">
        <v>7293</v>
      </c>
      <c r="M6743">
        <v>6928</v>
      </c>
      <c r="P6743">
        <v>6928</v>
      </c>
      <c r="Q6743" s="5">
        <f>VLOOKUP(Table2[[#This Row],[id_heating_system]],$V$2:$W$5,2,0)*Table2[[#This Row],[2019]]</f>
        <v>6928</v>
      </c>
      <c r="R6743">
        <v>6928</v>
      </c>
    </row>
    <row r="6744" spans="1:18" x14ac:dyDescent="0.25">
      <c r="A6744">
        <v>1</v>
      </c>
      <c r="B6744">
        <v>9090417</v>
      </c>
      <c r="C6744">
        <v>6</v>
      </c>
      <c r="D6744">
        <v>6</v>
      </c>
      <c r="E6744">
        <v>3</v>
      </c>
      <c r="F6744" t="s">
        <v>7</v>
      </c>
      <c r="G6744">
        <v>100</v>
      </c>
      <c r="M6744">
        <v>141</v>
      </c>
      <c r="P6744">
        <v>141</v>
      </c>
      <c r="Q6744" s="5">
        <f>VLOOKUP(Table2[[#This Row],[id_heating_system]],$V$2:$W$5,2,0)*Table2[[#This Row],[2019]]</f>
        <v>116.551543431</v>
      </c>
      <c r="R6744">
        <v>141</v>
      </c>
    </row>
    <row r="6745" spans="1:18" x14ac:dyDescent="0.25">
      <c r="A6745">
        <v>1</v>
      </c>
      <c r="B6745">
        <v>9090417</v>
      </c>
      <c r="C6745">
        <v>6</v>
      </c>
      <c r="D6745">
        <v>6</v>
      </c>
      <c r="E6745">
        <v>4</v>
      </c>
      <c r="F6745" t="s">
        <v>7</v>
      </c>
      <c r="G6745">
        <v>116</v>
      </c>
      <c r="M6745">
        <v>58</v>
      </c>
      <c r="P6745">
        <v>58</v>
      </c>
      <c r="Q6745" s="5">
        <f>VLOOKUP(Table2[[#This Row],[id_heating_system]],$V$2:$W$5,2,0)*Table2[[#This Row],[2019]]</f>
        <v>58</v>
      </c>
      <c r="R6745">
        <v>58</v>
      </c>
    </row>
    <row r="6746" spans="1:18" x14ac:dyDescent="0.25">
      <c r="A6746">
        <v>1</v>
      </c>
      <c r="B6746">
        <v>9090417</v>
      </c>
      <c r="C6746">
        <v>6</v>
      </c>
      <c r="D6746">
        <v>7</v>
      </c>
      <c r="E6746">
        <v>1</v>
      </c>
      <c r="F6746" t="s">
        <v>7</v>
      </c>
      <c r="G6746">
        <v>9</v>
      </c>
      <c r="M6746">
        <v>75</v>
      </c>
      <c r="P6746">
        <v>75</v>
      </c>
      <c r="Q6746" s="5">
        <f>VLOOKUP(Table2[[#This Row],[id_heating_system]],$V$2:$W$5,2,0)*Table2[[#This Row],[2019]]</f>
        <v>86.538461549999994</v>
      </c>
      <c r="R6746">
        <v>75</v>
      </c>
    </row>
    <row r="6747" spans="1:18" x14ac:dyDescent="0.25">
      <c r="A6747">
        <v>1</v>
      </c>
      <c r="B6747">
        <v>9090417</v>
      </c>
      <c r="C6747">
        <v>6</v>
      </c>
      <c r="D6747">
        <v>7</v>
      </c>
      <c r="E6747">
        <v>2</v>
      </c>
      <c r="F6747" t="s">
        <v>7</v>
      </c>
      <c r="G6747">
        <v>884</v>
      </c>
      <c r="M6747">
        <v>840</v>
      </c>
      <c r="P6747">
        <v>840</v>
      </c>
      <c r="Q6747" s="5">
        <f>VLOOKUP(Table2[[#This Row],[id_heating_system]],$V$2:$W$5,2,0)*Table2[[#This Row],[2019]]</f>
        <v>840</v>
      </c>
      <c r="R6747">
        <v>840</v>
      </c>
    </row>
    <row r="6748" spans="1:18" x14ac:dyDescent="0.25">
      <c r="A6748">
        <v>1</v>
      </c>
      <c r="B6748">
        <v>9090417</v>
      </c>
      <c r="C6748">
        <v>6</v>
      </c>
      <c r="D6748">
        <v>7</v>
      </c>
      <c r="E6748">
        <v>3</v>
      </c>
      <c r="F6748" t="s">
        <v>7</v>
      </c>
      <c r="G6748">
        <v>3</v>
      </c>
      <c r="M6748">
        <v>4</v>
      </c>
      <c r="P6748">
        <v>4</v>
      </c>
      <c r="Q6748" s="5">
        <f>VLOOKUP(Table2[[#This Row],[id_heating_system]],$V$2:$W$5,2,0)*Table2[[#This Row],[2019]]</f>
        <v>3.3064267639999998</v>
      </c>
      <c r="R6748">
        <v>4</v>
      </c>
    </row>
    <row r="6749" spans="1:18" x14ac:dyDescent="0.25">
      <c r="A6749">
        <v>1</v>
      </c>
      <c r="B6749">
        <v>9090417</v>
      </c>
      <c r="C6749">
        <v>6</v>
      </c>
      <c r="D6749">
        <v>7</v>
      </c>
      <c r="E6749">
        <v>4</v>
      </c>
      <c r="F6749" t="s">
        <v>7</v>
      </c>
      <c r="G6749">
        <v>13</v>
      </c>
      <c r="M6749">
        <v>7</v>
      </c>
      <c r="P6749">
        <v>7</v>
      </c>
      <c r="Q6749" s="5">
        <f>VLOOKUP(Table2[[#This Row],[id_heating_system]],$V$2:$W$5,2,0)*Table2[[#This Row],[2019]]</f>
        <v>7</v>
      </c>
      <c r="R6749">
        <v>7</v>
      </c>
    </row>
    <row r="6750" spans="1:18" x14ac:dyDescent="0.25">
      <c r="A6750">
        <v>1</v>
      </c>
      <c r="B6750">
        <v>9100101</v>
      </c>
      <c r="C6750">
        <v>6</v>
      </c>
      <c r="D6750">
        <v>1</v>
      </c>
      <c r="E6750">
        <v>1</v>
      </c>
      <c r="F6750" t="s">
        <v>7</v>
      </c>
      <c r="G6750">
        <v>3205</v>
      </c>
      <c r="M6750">
        <v>5593</v>
      </c>
      <c r="P6750">
        <v>5593</v>
      </c>
      <c r="Q6750" s="5">
        <f>VLOOKUP(Table2[[#This Row],[id_heating_system]],$V$2:$W$5,2,0)*Table2[[#This Row],[2019]]</f>
        <v>6453.4615393220001</v>
      </c>
      <c r="R6750">
        <v>5593</v>
      </c>
    </row>
    <row r="6751" spans="1:18" x14ac:dyDescent="0.25">
      <c r="A6751">
        <v>1</v>
      </c>
      <c r="B6751">
        <v>9100101</v>
      </c>
      <c r="C6751">
        <v>6</v>
      </c>
      <c r="D6751">
        <v>1</v>
      </c>
      <c r="E6751">
        <v>2</v>
      </c>
      <c r="F6751" t="s">
        <v>7</v>
      </c>
      <c r="G6751">
        <v>44323</v>
      </c>
      <c r="M6751">
        <v>42107</v>
      </c>
      <c r="P6751">
        <v>42107</v>
      </c>
      <c r="Q6751" s="5">
        <f>VLOOKUP(Table2[[#This Row],[id_heating_system]],$V$2:$W$5,2,0)*Table2[[#This Row],[2019]]</f>
        <v>42107</v>
      </c>
      <c r="R6751">
        <v>42107</v>
      </c>
    </row>
    <row r="6752" spans="1:18" x14ac:dyDescent="0.25">
      <c r="A6752">
        <v>1</v>
      </c>
      <c r="B6752">
        <v>9100101</v>
      </c>
      <c r="C6752">
        <v>6</v>
      </c>
      <c r="D6752">
        <v>1</v>
      </c>
      <c r="E6752">
        <v>3</v>
      </c>
      <c r="F6752" t="s">
        <v>7</v>
      </c>
      <c r="G6752">
        <v>8498</v>
      </c>
      <c r="M6752">
        <v>9873</v>
      </c>
      <c r="P6752">
        <v>9873</v>
      </c>
      <c r="Q6752" s="5">
        <f>VLOOKUP(Table2[[#This Row],[id_heating_system]],$V$2:$W$5,2,0)*Table2[[#This Row],[2019]]</f>
        <v>8161.0878602429993</v>
      </c>
      <c r="R6752">
        <v>9873</v>
      </c>
    </row>
    <row r="6753" spans="1:18" x14ac:dyDescent="0.25">
      <c r="A6753">
        <v>1</v>
      </c>
      <c r="B6753">
        <v>9100101</v>
      </c>
      <c r="C6753">
        <v>6</v>
      </c>
      <c r="D6753">
        <v>1</v>
      </c>
      <c r="E6753">
        <v>4</v>
      </c>
      <c r="F6753" t="s">
        <v>7</v>
      </c>
      <c r="G6753">
        <v>2715</v>
      </c>
      <c r="M6753">
        <v>1358</v>
      </c>
      <c r="P6753">
        <v>1358</v>
      </c>
      <c r="Q6753" s="5">
        <f>VLOOKUP(Table2[[#This Row],[id_heating_system]],$V$2:$W$5,2,0)*Table2[[#This Row],[2019]]</f>
        <v>1358</v>
      </c>
      <c r="R6753">
        <v>1358</v>
      </c>
    </row>
    <row r="6754" spans="1:18" x14ac:dyDescent="0.25">
      <c r="A6754">
        <v>1</v>
      </c>
      <c r="B6754">
        <v>9100101</v>
      </c>
      <c r="C6754">
        <v>6</v>
      </c>
      <c r="D6754">
        <v>2</v>
      </c>
      <c r="E6754">
        <v>1</v>
      </c>
      <c r="F6754" t="s">
        <v>7</v>
      </c>
      <c r="G6754">
        <v>20</v>
      </c>
      <c r="M6754">
        <v>35</v>
      </c>
      <c r="P6754">
        <v>35</v>
      </c>
      <c r="Q6754" s="5">
        <f>VLOOKUP(Table2[[#This Row],[id_heating_system]],$V$2:$W$5,2,0)*Table2[[#This Row],[2019]]</f>
        <v>40.38461539</v>
      </c>
      <c r="R6754">
        <v>35</v>
      </c>
    </row>
    <row r="6755" spans="1:18" x14ac:dyDescent="0.25">
      <c r="A6755">
        <v>1</v>
      </c>
      <c r="B6755">
        <v>9100101</v>
      </c>
      <c r="C6755">
        <v>6</v>
      </c>
      <c r="D6755">
        <v>2</v>
      </c>
      <c r="E6755">
        <v>2</v>
      </c>
      <c r="F6755" t="s">
        <v>7</v>
      </c>
      <c r="G6755">
        <v>1321</v>
      </c>
      <c r="M6755">
        <v>1255</v>
      </c>
      <c r="P6755">
        <v>1255</v>
      </c>
      <c r="Q6755" s="5">
        <f>VLOOKUP(Table2[[#This Row],[id_heating_system]],$V$2:$W$5,2,0)*Table2[[#This Row],[2019]]</f>
        <v>1255</v>
      </c>
      <c r="R6755">
        <v>1255</v>
      </c>
    </row>
    <row r="6756" spans="1:18" x14ac:dyDescent="0.25">
      <c r="A6756">
        <v>1</v>
      </c>
      <c r="B6756">
        <v>9100101</v>
      </c>
      <c r="C6756">
        <v>6</v>
      </c>
      <c r="D6756">
        <v>2</v>
      </c>
      <c r="E6756">
        <v>3</v>
      </c>
      <c r="F6756" t="s">
        <v>7</v>
      </c>
      <c r="G6756">
        <v>32</v>
      </c>
      <c r="M6756">
        <v>37</v>
      </c>
      <c r="P6756">
        <v>37</v>
      </c>
      <c r="Q6756" s="5">
        <f>VLOOKUP(Table2[[#This Row],[id_heating_system]],$V$2:$W$5,2,0)*Table2[[#This Row],[2019]]</f>
        <v>30.584447566999998</v>
      </c>
      <c r="R6756">
        <v>37</v>
      </c>
    </row>
    <row r="6757" spans="1:18" x14ac:dyDescent="0.25">
      <c r="A6757">
        <v>1</v>
      </c>
      <c r="B6757">
        <v>9100101</v>
      </c>
      <c r="C6757">
        <v>6</v>
      </c>
      <c r="D6757">
        <v>2</v>
      </c>
      <c r="E6757">
        <v>4</v>
      </c>
      <c r="F6757" t="s">
        <v>7</v>
      </c>
      <c r="G6757">
        <v>9</v>
      </c>
      <c r="M6757">
        <v>5</v>
      </c>
      <c r="P6757">
        <v>5</v>
      </c>
      <c r="Q6757" s="5">
        <f>VLOOKUP(Table2[[#This Row],[id_heating_system]],$V$2:$W$5,2,0)*Table2[[#This Row],[2019]]</f>
        <v>5</v>
      </c>
      <c r="R6757">
        <v>5</v>
      </c>
    </row>
    <row r="6758" spans="1:18" x14ac:dyDescent="0.25">
      <c r="A6758">
        <v>1</v>
      </c>
      <c r="B6758">
        <v>9100101</v>
      </c>
      <c r="C6758">
        <v>6</v>
      </c>
      <c r="D6758">
        <v>3</v>
      </c>
      <c r="E6758">
        <v>1</v>
      </c>
      <c r="F6758" t="s">
        <v>7</v>
      </c>
      <c r="G6758">
        <v>0</v>
      </c>
      <c r="M6758">
        <v>0</v>
      </c>
      <c r="P6758">
        <v>0</v>
      </c>
      <c r="Q6758" s="5">
        <f>VLOOKUP(Table2[[#This Row],[id_heating_system]],$V$2:$W$5,2,0)*Table2[[#This Row],[2019]]</f>
        <v>0</v>
      </c>
      <c r="R6758">
        <v>0</v>
      </c>
    </row>
    <row r="6759" spans="1:18" x14ac:dyDescent="0.25">
      <c r="A6759">
        <v>1</v>
      </c>
      <c r="B6759">
        <v>9100101</v>
      </c>
      <c r="C6759">
        <v>6</v>
      </c>
      <c r="D6759">
        <v>3</v>
      </c>
      <c r="E6759">
        <v>2</v>
      </c>
      <c r="F6759" t="s">
        <v>7</v>
      </c>
      <c r="G6759">
        <v>0</v>
      </c>
      <c r="M6759">
        <v>0</v>
      </c>
      <c r="P6759">
        <v>0</v>
      </c>
      <c r="Q6759" s="5">
        <f>VLOOKUP(Table2[[#This Row],[id_heating_system]],$V$2:$W$5,2,0)*Table2[[#This Row],[2019]]</f>
        <v>0</v>
      </c>
      <c r="R6759">
        <v>0</v>
      </c>
    </row>
    <row r="6760" spans="1:18" x14ac:dyDescent="0.25">
      <c r="A6760">
        <v>1</v>
      </c>
      <c r="B6760">
        <v>9100101</v>
      </c>
      <c r="C6760">
        <v>6</v>
      </c>
      <c r="D6760">
        <v>3</v>
      </c>
      <c r="E6760">
        <v>3</v>
      </c>
      <c r="F6760" t="s">
        <v>7</v>
      </c>
      <c r="G6760">
        <v>0</v>
      </c>
      <c r="M6760">
        <v>0</v>
      </c>
      <c r="P6760">
        <v>0</v>
      </c>
      <c r="Q6760" s="5">
        <f>VLOOKUP(Table2[[#This Row],[id_heating_system]],$V$2:$W$5,2,0)*Table2[[#This Row],[2019]]</f>
        <v>0</v>
      </c>
      <c r="R6760">
        <v>0</v>
      </c>
    </row>
    <row r="6761" spans="1:18" x14ac:dyDescent="0.25">
      <c r="A6761">
        <v>1</v>
      </c>
      <c r="B6761">
        <v>9100101</v>
      </c>
      <c r="C6761">
        <v>6</v>
      </c>
      <c r="D6761">
        <v>3</v>
      </c>
      <c r="E6761">
        <v>4</v>
      </c>
      <c r="F6761" t="s">
        <v>7</v>
      </c>
      <c r="G6761">
        <v>0</v>
      </c>
      <c r="M6761">
        <v>0</v>
      </c>
      <c r="P6761">
        <v>0</v>
      </c>
      <c r="Q6761" s="5">
        <f>VLOOKUP(Table2[[#This Row],[id_heating_system]],$V$2:$W$5,2,0)*Table2[[#This Row],[2019]]</f>
        <v>0</v>
      </c>
      <c r="R6761">
        <v>0</v>
      </c>
    </row>
    <row r="6762" spans="1:18" x14ac:dyDescent="0.25">
      <c r="A6762">
        <v>1</v>
      </c>
      <c r="B6762">
        <v>9100101</v>
      </c>
      <c r="C6762">
        <v>6</v>
      </c>
      <c r="D6762">
        <v>4</v>
      </c>
      <c r="E6762">
        <v>1</v>
      </c>
      <c r="F6762" t="s">
        <v>7</v>
      </c>
      <c r="G6762">
        <v>36</v>
      </c>
      <c r="M6762">
        <v>63</v>
      </c>
      <c r="P6762">
        <v>63</v>
      </c>
      <c r="Q6762" s="5">
        <f>VLOOKUP(Table2[[#This Row],[id_heating_system]],$V$2:$W$5,2,0)*Table2[[#This Row],[2019]]</f>
        <v>72.692307701999994</v>
      </c>
      <c r="R6762">
        <v>63</v>
      </c>
    </row>
    <row r="6763" spans="1:18" x14ac:dyDescent="0.25">
      <c r="A6763">
        <v>1</v>
      </c>
      <c r="B6763">
        <v>9100101</v>
      </c>
      <c r="C6763">
        <v>6</v>
      </c>
      <c r="D6763">
        <v>4</v>
      </c>
      <c r="E6763">
        <v>2</v>
      </c>
      <c r="F6763" t="s">
        <v>7</v>
      </c>
      <c r="G6763">
        <v>2919</v>
      </c>
      <c r="M6763">
        <v>2773</v>
      </c>
      <c r="P6763">
        <v>2773</v>
      </c>
      <c r="Q6763" s="5">
        <f>VLOOKUP(Table2[[#This Row],[id_heating_system]],$V$2:$W$5,2,0)*Table2[[#This Row],[2019]]</f>
        <v>2773</v>
      </c>
      <c r="R6763">
        <v>2773</v>
      </c>
    </row>
    <row r="6764" spans="1:18" x14ac:dyDescent="0.25">
      <c r="A6764">
        <v>1</v>
      </c>
      <c r="B6764">
        <v>9100101</v>
      </c>
      <c r="C6764">
        <v>6</v>
      </c>
      <c r="D6764">
        <v>4</v>
      </c>
      <c r="E6764">
        <v>3</v>
      </c>
      <c r="F6764" t="s">
        <v>7</v>
      </c>
      <c r="G6764">
        <v>79</v>
      </c>
      <c r="M6764">
        <v>92</v>
      </c>
      <c r="P6764">
        <v>92</v>
      </c>
      <c r="Q6764" s="5">
        <f>VLOOKUP(Table2[[#This Row],[id_heating_system]],$V$2:$W$5,2,0)*Table2[[#This Row],[2019]]</f>
        <v>76.04781557199999</v>
      </c>
      <c r="R6764">
        <v>92</v>
      </c>
    </row>
    <row r="6765" spans="1:18" x14ac:dyDescent="0.25">
      <c r="A6765">
        <v>1</v>
      </c>
      <c r="B6765">
        <v>9100101</v>
      </c>
      <c r="C6765">
        <v>6</v>
      </c>
      <c r="D6765">
        <v>4</v>
      </c>
      <c r="E6765">
        <v>4</v>
      </c>
      <c r="F6765" t="s">
        <v>7</v>
      </c>
      <c r="G6765">
        <v>55</v>
      </c>
      <c r="M6765">
        <v>28</v>
      </c>
      <c r="P6765">
        <v>28</v>
      </c>
      <c r="Q6765" s="5">
        <f>VLOOKUP(Table2[[#This Row],[id_heating_system]],$V$2:$W$5,2,0)*Table2[[#This Row],[2019]]</f>
        <v>28</v>
      </c>
      <c r="R6765">
        <v>28</v>
      </c>
    </row>
    <row r="6766" spans="1:18" x14ac:dyDescent="0.25">
      <c r="A6766">
        <v>1</v>
      </c>
      <c r="B6766">
        <v>9100101</v>
      </c>
      <c r="C6766">
        <v>6</v>
      </c>
      <c r="D6766">
        <v>5</v>
      </c>
      <c r="E6766">
        <v>1</v>
      </c>
      <c r="F6766" t="s">
        <v>7</v>
      </c>
      <c r="G6766">
        <v>0</v>
      </c>
      <c r="M6766">
        <v>0</v>
      </c>
      <c r="P6766">
        <v>0</v>
      </c>
      <c r="Q6766" s="5">
        <f>VLOOKUP(Table2[[#This Row],[id_heating_system]],$V$2:$W$5,2,0)*Table2[[#This Row],[2019]]</f>
        <v>0</v>
      </c>
      <c r="R6766">
        <v>0</v>
      </c>
    </row>
    <row r="6767" spans="1:18" x14ac:dyDescent="0.25">
      <c r="A6767">
        <v>1</v>
      </c>
      <c r="B6767">
        <v>9100101</v>
      </c>
      <c r="C6767">
        <v>6</v>
      </c>
      <c r="D6767">
        <v>5</v>
      </c>
      <c r="E6767">
        <v>2</v>
      </c>
      <c r="F6767" t="s">
        <v>7</v>
      </c>
      <c r="G6767">
        <v>0</v>
      </c>
      <c r="M6767">
        <v>0</v>
      </c>
      <c r="P6767">
        <v>0</v>
      </c>
      <c r="Q6767" s="5">
        <f>VLOOKUP(Table2[[#This Row],[id_heating_system]],$V$2:$W$5,2,0)*Table2[[#This Row],[2019]]</f>
        <v>0</v>
      </c>
      <c r="R6767">
        <v>0</v>
      </c>
    </row>
    <row r="6768" spans="1:18" x14ac:dyDescent="0.25">
      <c r="A6768">
        <v>1</v>
      </c>
      <c r="B6768">
        <v>9100101</v>
      </c>
      <c r="C6768">
        <v>6</v>
      </c>
      <c r="D6768">
        <v>5</v>
      </c>
      <c r="E6768">
        <v>3</v>
      </c>
      <c r="F6768" t="s">
        <v>7</v>
      </c>
      <c r="G6768">
        <v>0</v>
      </c>
      <c r="M6768">
        <v>0</v>
      </c>
      <c r="P6768">
        <v>0</v>
      </c>
      <c r="Q6768" s="5">
        <f>VLOOKUP(Table2[[#This Row],[id_heating_system]],$V$2:$W$5,2,0)*Table2[[#This Row],[2019]]</f>
        <v>0</v>
      </c>
      <c r="R6768">
        <v>0</v>
      </c>
    </row>
    <row r="6769" spans="1:18" x14ac:dyDescent="0.25">
      <c r="A6769">
        <v>1</v>
      </c>
      <c r="B6769">
        <v>9100101</v>
      </c>
      <c r="C6769">
        <v>6</v>
      </c>
      <c r="D6769">
        <v>5</v>
      </c>
      <c r="E6769">
        <v>4</v>
      </c>
      <c r="F6769" t="s">
        <v>7</v>
      </c>
      <c r="G6769">
        <v>0</v>
      </c>
      <c r="M6769">
        <v>0</v>
      </c>
      <c r="P6769">
        <v>0</v>
      </c>
      <c r="Q6769" s="5">
        <f>VLOOKUP(Table2[[#This Row],[id_heating_system]],$V$2:$W$5,2,0)*Table2[[#This Row],[2019]]</f>
        <v>0</v>
      </c>
      <c r="R6769">
        <v>0</v>
      </c>
    </row>
    <row r="6770" spans="1:18" x14ac:dyDescent="0.25">
      <c r="A6770">
        <v>1</v>
      </c>
      <c r="B6770">
        <v>9100101</v>
      </c>
      <c r="C6770">
        <v>6</v>
      </c>
      <c r="D6770">
        <v>6</v>
      </c>
      <c r="E6770">
        <v>1</v>
      </c>
      <c r="F6770" t="s">
        <v>7</v>
      </c>
      <c r="G6770">
        <v>41</v>
      </c>
      <c r="M6770">
        <v>72</v>
      </c>
      <c r="P6770">
        <v>72</v>
      </c>
      <c r="Q6770" s="5">
        <f>VLOOKUP(Table2[[#This Row],[id_heating_system]],$V$2:$W$5,2,0)*Table2[[#This Row],[2019]]</f>
        <v>83.076923088000001</v>
      </c>
      <c r="R6770">
        <v>72</v>
      </c>
    </row>
    <row r="6771" spans="1:18" x14ac:dyDescent="0.25">
      <c r="A6771">
        <v>1</v>
      </c>
      <c r="B6771">
        <v>9100101</v>
      </c>
      <c r="C6771">
        <v>6</v>
      </c>
      <c r="D6771">
        <v>6</v>
      </c>
      <c r="E6771">
        <v>2</v>
      </c>
      <c r="F6771" t="s">
        <v>7</v>
      </c>
      <c r="G6771">
        <v>622</v>
      </c>
      <c r="M6771">
        <v>591</v>
      </c>
      <c r="P6771">
        <v>591</v>
      </c>
      <c r="Q6771" s="5">
        <f>VLOOKUP(Table2[[#This Row],[id_heating_system]],$V$2:$W$5,2,0)*Table2[[#This Row],[2019]]</f>
        <v>591</v>
      </c>
      <c r="R6771">
        <v>591</v>
      </c>
    </row>
    <row r="6772" spans="1:18" x14ac:dyDescent="0.25">
      <c r="A6772">
        <v>1</v>
      </c>
      <c r="B6772">
        <v>9100101</v>
      </c>
      <c r="C6772">
        <v>6</v>
      </c>
      <c r="D6772">
        <v>6</v>
      </c>
      <c r="E6772">
        <v>3</v>
      </c>
      <c r="F6772" t="s">
        <v>7</v>
      </c>
      <c r="G6772">
        <v>18</v>
      </c>
      <c r="M6772">
        <v>21</v>
      </c>
      <c r="P6772">
        <v>21</v>
      </c>
      <c r="Q6772" s="5">
        <f>VLOOKUP(Table2[[#This Row],[id_heating_system]],$V$2:$W$5,2,0)*Table2[[#This Row],[2019]]</f>
        <v>17.358740511000001</v>
      </c>
      <c r="R6772">
        <v>21</v>
      </c>
    </row>
    <row r="6773" spans="1:18" x14ac:dyDescent="0.25">
      <c r="A6773">
        <v>1</v>
      </c>
      <c r="B6773">
        <v>9100101</v>
      </c>
      <c r="C6773">
        <v>6</v>
      </c>
      <c r="D6773">
        <v>6</v>
      </c>
      <c r="E6773">
        <v>4</v>
      </c>
      <c r="F6773" t="s">
        <v>7</v>
      </c>
      <c r="G6773">
        <v>13</v>
      </c>
      <c r="M6773">
        <v>7</v>
      </c>
      <c r="P6773">
        <v>7</v>
      </c>
      <c r="Q6773" s="5">
        <f>VLOOKUP(Table2[[#This Row],[id_heating_system]],$V$2:$W$5,2,0)*Table2[[#This Row],[2019]]</f>
        <v>7</v>
      </c>
      <c r="R6773">
        <v>7</v>
      </c>
    </row>
    <row r="6774" spans="1:18" x14ac:dyDescent="0.25">
      <c r="A6774">
        <v>1</v>
      </c>
      <c r="B6774">
        <v>9100101</v>
      </c>
      <c r="C6774">
        <v>6</v>
      </c>
      <c r="D6774">
        <v>7</v>
      </c>
      <c r="E6774">
        <v>1</v>
      </c>
      <c r="F6774" t="s">
        <v>7</v>
      </c>
      <c r="G6774">
        <v>0</v>
      </c>
      <c r="M6774">
        <v>0</v>
      </c>
      <c r="P6774">
        <v>0</v>
      </c>
      <c r="Q6774" s="5">
        <f>VLOOKUP(Table2[[#This Row],[id_heating_system]],$V$2:$W$5,2,0)*Table2[[#This Row],[2019]]</f>
        <v>0</v>
      </c>
      <c r="R6774">
        <v>0</v>
      </c>
    </row>
    <row r="6775" spans="1:18" x14ac:dyDescent="0.25">
      <c r="A6775">
        <v>1</v>
      </c>
      <c r="B6775">
        <v>9100101</v>
      </c>
      <c r="C6775">
        <v>6</v>
      </c>
      <c r="D6775">
        <v>7</v>
      </c>
      <c r="E6775">
        <v>2</v>
      </c>
      <c r="F6775" t="s">
        <v>7</v>
      </c>
      <c r="G6775">
        <v>24</v>
      </c>
      <c r="M6775">
        <v>23</v>
      </c>
      <c r="P6775">
        <v>23</v>
      </c>
      <c r="Q6775" s="5">
        <f>VLOOKUP(Table2[[#This Row],[id_heating_system]],$V$2:$W$5,2,0)*Table2[[#This Row],[2019]]</f>
        <v>23</v>
      </c>
      <c r="R6775">
        <v>23</v>
      </c>
    </row>
    <row r="6776" spans="1:18" x14ac:dyDescent="0.25">
      <c r="A6776">
        <v>1</v>
      </c>
      <c r="B6776">
        <v>9100101</v>
      </c>
      <c r="C6776">
        <v>6</v>
      </c>
      <c r="D6776">
        <v>7</v>
      </c>
      <c r="E6776">
        <v>3</v>
      </c>
      <c r="F6776" t="s">
        <v>7</v>
      </c>
      <c r="G6776">
        <v>0</v>
      </c>
      <c r="M6776">
        <v>0</v>
      </c>
      <c r="P6776">
        <v>0</v>
      </c>
      <c r="Q6776" s="5">
        <f>VLOOKUP(Table2[[#This Row],[id_heating_system]],$V$2:$W$5,2,0)*Table2[[#This Row],[2019]]</f>
        <v>0</v>
      </c>
      <c r="R6776">
        <v>0</v>
      </c>
    </row>
    <row r="6777" spans="1:18" x14ac:dyDescent="0.25">
      <c r="A6777">
        <v>1</v>
      </c>
      <c r="B6777">
        <v>9100101</v>
      </c>
      <c r="C6777">
        <v>6</v>
      </c>
      <c r="D6777">
        <v>7</v>
      </c>
      <c r="E6777">
        <v>4</v>
      </c>
      <c r="F6777" t="s">
        <v>7</v>
      </c>
      <c r="G6777">
        <v>0</v>
      </c>
      <c r="M6777">
        <v>0</v>
      </c>
      <c r="P6777">
        <v>0</v>
      </c>
      <c r="Q6777" s="5">
        <f>VLOOKUP(Table2[[#This Row],[id_heating_system]],$V$2:$W$5,2,0)*Table2[[#This Row],[2019]]</f>
        <v>0</v>
      </c>
      <c r="R6777">
        <v>0</v>
      </c>
    </row>
    <row r="6778" spans="1:18" x14ac:dyDescent="0.25">
      <c r="A6778">
        <v>1</v>
      </c>
      <c r="B6778">
        <v>9100102</v>
      </c>
      <c r="C6778">
        <v>6</v>
      </c>
      <c r="D6778">
        <v>1</v>
      </c>
      <c r="E6778">
        <v>1</v>
      </c>
      <c r="F6778" t="s">
        <v>7</v>
      </c>
      <c r="G6778">
        <v>14223</v>
      </c>
      <c r="M6778">
        <v>16810</v>
      </c>
      <c r="P6778">
        <v>16810</v>
      </c>
      <c r="Q6778" s="5">
        <f>VLOOKUP(Table2[[#This Row],[id_heating_system]],$V$2:$W$5,2,0)*Table2[[#This Row],[2019]]</f>
        <v>19396.153848739999</v>
      </c>
      <c r="R6778">
        <v>16810</v>
      </c>
    </row>
    <row r="6779" spans="1:18" x14ac:dyDescent="0.25">
      <c r="A6779">
        <v>1</v>
      </c>
      <c r="B6779">
        <v>9100102</v>
      </c>
      <c r="C6779">
        <v>6</v>
      </c>
      <c r="D6779">
        <v>1</v>
      </c>
      <c r="E6779">
        <v>2</v>
      </c>
      <c r="F6779" t="s">
        <v>7</v>
      </c>
      <c r="G6779">
        <v>47971</v>
      </c>
      <c r="M6779">
        <v>45572</v>
      </c>
      <c r="P6779">
        <v>45572</v>
      </c>
      <c r="Q6779" s="5">
        <f>VLOOKUP(Table2[[#This Row],[id_heating_system]],$V$2:$W$5,2,0)*Table2[[#This Row],[2019]]</f>
        <v>45572</v>
      </c>
      <c r="R6779">
        <v>45572</v>
      </c>
    </row>
    <row r="6780" spans="1:18" x14ac:dyDescent="0.25">
      <c r="A6780">
        <v>1</v>
      </c>
      <c r="B6780">
        <v>9100102</v>
      </c>
      <c r="C6780">
        <v>6</v>
      </c>
      <c r="D6780">
        <v>1</v>
      </c>
      <c r="E6780">
        <v>3</v>
      </c>
      <c r="F6780" t="s">
        <v>7</v>
      </c>
      <c r="G6780">
        <v>5393</v>
      </c>
      <c r="M6780">
        <v>6389</v>
      </c>
      <c r="P6780">
        <v>6389</v>
      </c>
      <c r="Q6780" s="5">
        <f>VLOOKUP(Table2[[#This Row],[id_heating_system]],$V$2:$W$5,2,0)*Table2[[#This Row],[2019]]</f>
        <v>5281.1901487989999</v>
      </c>
      <c r="R6780">
        <v>6389</v>
      </c>
    </row>
    <row r="6781" spans="1:18" x14ac:dyDescent="0.25">
      <c r="A6781">
        <v>1</v>
      </c>
      <c r="B6781">
        <v>9100102</v>
      </c>
      <c r="C6781">
        <v>6</v>
      </c>
      <c r="D6781">
        <v>1</v>
      </c>
      <c r="E6781">
        <v>4</v>
      </c>
      <c r="F6781" t="s">
        <v>7</v>
      </c>
      <c r="G6781">
        <v>1827</v>
      </c>
      <c r="M6781">
        <v>914</v>
      </c>
      <c r="P6781">
        <v>914</v>
      </c>
      <c r="Q6781" s="5">
        <f>VLOOKUP(Table2[[#This Row],[id_heating_system]],$V$2:$W$5,2,0)*Table2[[#This Row],[2019]]</f>
        <v>914</v>
      </c>
      <c r="R6781">
        <v>914</v>
      </c>
    </row>
    <row r="6782" spans="1:18" x14ac:dyDescent="0.25">
      <c r="A6782">
        <v>1</v>
      </c>
      <c r="B6782">
        <v>9100102</v>
      </c>
      <c r="C6782">
        <v>6</v>
      </c>
      <c r="D6782">
        <v>2</v>
      </c>
      <c r="E6782">
        <v>1</v>
      </c>
      <c r="F6782" t="s">
        <v>7</v>
      </c>
      <c r="G6782">
        <v>0</v>
      </c>
      <c r="M6782">
        <v>0</v>
      </c>
      <c r="P6782">
        <v>0</v>
      </c>
      <c r="Q6782" s="5">
        <f>VLOOKUP(Table2[[#This Row],[id_heating_system]],$V$2:$W$5,2,0)*Table2[[#This Row],[2019]]</f>
        <v>0</v>
      </c>
      <c r="R6782">
        <v>0</v>
      </c>
    </row>
    <row r="6783" spans="1:18" x14ac:dyDescent="0.25">
      <c r="A6783">
        <v>1</v>
      </c>
      <c r="B6783">
        <v>9100102</v>
      </c>
      <c r="C6783">
        <v>6</v>
      </c>
      <c r="D6783">
        <v>2</v>
      </c>
      <c r="E6783">
        <v>2</v>
      </c>
      <c r="F6783" t="s">
        <v>7</v>
      </c>
      <c r="G6783">
        <v>0</v>
      </c>
      <c r="M6783">
        <v>0</v>
      </c>
      <c r="P6783">
        <v>0</v>
      </c>
      <c r="Q6783" s="5">
        <f>VLOOKUP(Table2[[#This Row],[id_heating_system]],$V$2:$W$5,2,0)*Table2[[#This Row],[2019]]</f>
        <v>0</v>
      </c>
      <c r="R6783">
        <v>0</v>
      </c>
    </row>
    <row r="6784" spans="1:18" x14ac:dyDescent="0.25">
      <c r="A6784">
        <v>1</v>
      </c>
      <c r="B6784">
        <v>9100102</v>
      </c>
      <c r="C6784">
        <v>6</v>
      </c>
      <c r="D6784">
        <v>2</v>
      </c>
      <c r="E6784">
        <v>3</v>
      </c>
      <c r="F6784" t="s">
        <v>7</v>
      </c>
      <c r="G6784">
        <v>0</v>
      </c>
      <c r="M6784">
        <v>0</v>
      </c>
      <c r="P6784">
        <v>0</v>
      </c>
      <c r="Q6784" s="5">
        <f>VLOOKUP(Table2[[#This Row],[id_heating_system]],$V$2:$W$5,2,0)*Table2[[#This Row],[2019]]</f>
        <v>0</v>
      </c>
      <c r="R6784">
        <v>0</v>
      </c>
    </row>
    <row r="6785" spans="1:18" x14ac:dyDescent="0.25">
      <c r="A6785">
        <v>1</v>
      </c>
      <c r="B6785">
        <v>9100102</v>
      </c>
      <c r="C6785">
        <v>6</v>
      </c>
      <c r="D6785">
        <v>2</v>
      </c>
      <c r="E6785">
        <v>4</v>
      </c>
      <c r="F6785" t="s">
        <v>7</v>
      </c>
      <c r="G6785">
        <v>0</v>
      </c>
      <c r="M6785">
        <v>0</v>
      </c>
      <c r="P6785">
        <v>0</v>
      </c>
      <c r="Q6785" s="5">
        <f>VLOOKUP(Table2[[#This Row],[id_heating_system]],$V$2:$W$5,2,0)*Table2[[#This Row],[2019]]</f>
        <v>0</v>
      </c>
      <c r="R6785">
        <v>0</v>
      </c>
    </row>
    <row r="6786" spans="1:18" x14ac:dyDescent="0.25">
      <c r="A6786">
        <v>1</v>
      </c>
      <c r="B6786">
        <v>9100102</v>
      </c>
      <c r="C6786">
        <v>6</v>
      </c>
      <c r="D6786">
        <v>3</v>
      </c>
      <c r="E6786">
        <v>1</v>
      </c>
      <c r="F6786" t="s">
        <v>7</v>
      </c>
      <c r="G6786">
        <v>0</v>
      </c>
      <c r="M6786">
        <v>0</v>
      </c>
      <c r="P6786">
        <v>0</v>
      </c>
      <c r="Q6786" s="5">
        <f>VLOOKUP(Table2[[#This Row],[id_heating_system]],$V$2:$W$5,2,0)*Table2[[#This Row],[2019]]</f>
        <v>0</v>
      </c>
      <c r="R6786">
        <v>0</v>
      </c>
    </row>
    <row r="6787" spans="1:18" x14ac:dyDescent="0.25">
      <c r="A6787">
        <v>1</v>
      </c>
      <c r="B6787">
        <v>9100102</v>
      </c>
      <c r="C6787">
        <v>6</v>
      </c>
      <c r="D6787">
        <v>3</v>
      </c>
      <c r="E6787">
        <v>2</v>
      </c>
      <c r="F6787" t="s">
        <v>7</v>
      </c>
      <c r="G6787">
        <v>0</v>
      </c>
      <c r="M6787">
        <v>0</v>
      </c>
      <c r="P6787">
        <v>0</v>
      </c>
      <c r="Q6787" s="5">
        <f>VLOOKUP(Table2[[#This Row],[id_heating_system]],$V$2:$W$5,2,0)*Table2[[#This Row],[2019]]</f>
        <v>0</v>
      </c>
      <c r="R6787">
        <v>0</v>
      </c>
    </row>
    <row r="6788" spans="1:18" x14ac:dyDescent="0.25">
      <c r="A6788">
        <v>1</v>
      </c>
      <c r="B6788">
        <v>9100102</v>
      </c>
      <c r="C6788">
        <v>6</v>
      </c>
      <c r="D6788">
        <v>3</v>
      </c>
      <c r="E6788">
        <v>3</v>
      </c>
      <c r="F6788" t="s">
        <v>7</v>
      </c>
      <c r="G6788">
        <v>0</v>
      </c>
      <c r="M6788">
        <v>0</v>
      </c>
      <c r="P6788">
        <v>0</v>
      </c>
      <c r="Q6788" s="5">
        <f>VLOOKUP(Table2[[#This Row],[id_heating_system]],$V$2:$W$5,2,0)*Table2[[#This Row],[2019]]</f>
        <v>0</v>
      </c>
      <c r="R6788">
        <v>0</v>
      </c>
    </row>
    <row r="6789" spans="1:18" x14ac:dyDescent="0.25">
      <c r="A6789">
        <v>1</v>
      </c>
      <c r="B6789">
        <v>9100102</v>
      </c>
      <c r="C6789">
        <v>6</v>
      </c>
      <c r="D6789">
        <v>3</v>
      </c>
      <c r="E6789">
        <v>4</v>
      </c>
      <c r="F6789" t="s">
        <v>7</v>
      </c>
      <c r="G6789">
        <v>0</v>
      </c>
      <c r="M6789">
        <v>0</v>
      </c>
      <c r="P6789">
        <v>0</v>
      </c>
      <c r="Q6789" s="5">
        <f>VLOOKUP(Table2[[#This Row],[id_heating_system]],$V$2:$W$5,2,0)*Table2[[#This Row],[2019]]</f>
        <v>0</v>
      </c>
      <c r="R6789">
        <v>0</v>
      </c>
    </row>
    <row r="6790" spans="1:18" x14ac:dyDescent="0.25">
      <c r="A6790">
        <v>1</v>
      </c>
      <c r="B6790">
        <v>9100102</v>
      </c>
      <c r="C6790">
        <v>6</v>
      </c>
      <c r="D6790">
        <v>4</v>
      </c>
      <c r="E6790">
        <v>1</v>
      </c>
      <c r="F6790" t="s">
        <v>7</v>
      </c>
      <c r="G6790">
        <v>199</v>
      </c>
      <c r="M6790">
        <v>235</v>
      </c>
      <c r="P6790">
        <v>235</v>
      </c>
      <c r="Q6790" s="5">
        <f>VLOOKUP(Table2[[#This Row],[id_heating_system]],$V$2:$W$5,2,0)*Table2[[#This Row],[2019]]</f>
        <v>271.15384619000002</v>
      </c>
      <c r="R6790">
        <v>235</v>
      </c>
    </row>
    <row r="6791" spans="1:18" x14ac:dyDescent="0.25">
      <c r="A6791">
        <v>1</v>
      </c>
      <c r="B6791">
        <v>9100102</v>
      </c>
      <c r="C6791">
        <v>6</v>
      </c>
      <c r="D6791">
        <v>4</v>
      </c>
      <c r="E6791">
        <v>2</v>
      </c>
      <c r="F6791" t="s">
        <v>7</v>
      </c>
      <c r="G6791">
        <v>4061</v>
      </c>
      <c r="M6791">
        <v>3858</v>
      </c>
      <c r="P6791">
        <v>3858</v>
      </c>
      <c r="Q6791" s="5">
        <f>VLOOKUP(Table2[[#This Row],[id_heating_system]],$V$2:$W$5,2,0)*Table2[[#This Row],[2019]]</f>
        <v>3858</v>
      </c>
      <c r="R6791">
        <v>3858</v>
      </c>
    </row>
    <row r="6792" spans="1:18" x14ac:dyDescent="0.25">
      <c r="A6792">
        <v>1</v>
      </c>
      <c r="B6792">
        <v>9100102</v>
      </c>
      <c r="C6792">
        <v>6</v>
      </c>
      <c r="D6792">
        <v>4</v>
      </c>
      <c r="E6792">
        <v>3</v>
      </c>
      <c r="F6792" t="s">
        <v>7</v>
      </c>
      <c r="G6792">
        <v>144</v>
      </c>
      <c r="M6792">
        <v>171</v>
      </c>
      <c r="P6792">
        <v>171</v>
      </c>
      <c r="Q6792" s="5">
        <f>VLOOKUP(Table2[[#This Row],[id_heating_system]],$V$2:$W$5,2,0)*Table2[[#This Row],[2019]]</f>
        <v>141.34974416099999</v>
      </c>
      <c r="R6792">
        <v>171</v>
      </c>
    </row>
    <row r="6793" spans="1:18" x14ac:dyDescent="0.25">
      <c r="A6793">
        <v>1</v>
      </c>
      <c r="B6793">
        <v>9100102</v>
      </c>
      <c r="C6793">
        <v>6</v>
      </c>
      <c r="D6793">
        <v>4</v>
      </c>
      <c r="E6793">
        <v>4</v>
      </c>
      <c r="F6793" t="s">
        <v>7</v>
      </c>
      <c r="G6793">
        <v>183</v>
      </c>
      <c r="M6793">
        <v>92</v>
      </c>
      <c r="P6793">
        <v>92</v>
      </c>
      <c r="Q6793" s="5">
        <f>VLOOKUP(Table2[[#This Row],[id_heating_system]],$V$2:$W$5,2,0)*Table2[[#This Row],[2019]]</f>
        <v>92</v>
      </c>
      <c r="R6793">
        <v>92</v>
      </c>
    </row>
    <row r="6794" spans="1:18" x14ac:dyDescent="0.25">
      <c r="A6794">
        <v>1</v>
      </c>
      <c r="B6794">
        <v>9100102</v>
      </c>
      <c r="C6794">
        <v>6</v>
      </c>
      <c r="D6794">
        <v>5</v>
      </c>
      <c r="E6794">
        <v>1</v>
      </c>
      <c r="F6794" t="s">
        <v>7</v>
      </c>
      <c r="G6794">
        <v>0</v>
      </c>
      <c r="M6794">
        <v>0</v>
      </c>
      <c r="P6794">
        <v>0</v>
      </c>
      <c r="Q6794" s="5">
        <f>VLOOKUP(Table2[[#This Row],[id_heating_system]],$V$2:$W$5,2,0)*Table2[[#This Row],[2019]]</f>
        <v>0</v>
      </c>
      <c r="R6794">
        <v>0</v>
      </c>
    </row>
    <row r="6795" spans="1:18" x14ac:dyDescent="0.25">
      <c r="A6795">
        <v>1</v>
      </c>
      <c r="B6795">
        <v>9100102</v>
      </c>
      <c r="C6795">
        <v>6</v>
      </c>
      <c r="D6795">
        <v>5</v>
      </c>
      <c r="E6795">
        <v>2</v>
      </c>
      <c r="F6795" t="s">
        <v>7</v>
      </c>
      <c r="G6795">
        <v>0</v>
      </c>
      <c r="M6795">
        <v>0</v>
      </c>
      <c r="P6795">
        <v>0</v>
      </c>
      <c r="Q6795" s="5">
        <f>VLOOKUP(Table2[[#This Row],[id_heating_system]],$V$2:$W$5,2,0)*Table2[[#This Row],[2019]]</f>
        <v>0</v>
      </c>
      <c r="R6795">
        <v>0</v>
      </c>
    </row>
    <row r="6796" spans="1:18" x14ac:dyDescent="0.25">
      <c r="A6796">
        <v>1</v>
      </c>
      <c r="B6796">
        <v>9100102</v>
      </c>
      <c r="C6796">
        <v>6</v>
      </c>
      <c r="D6796">
        <v>5</v>
      </c>
      <c r="E6796">
        <v>3</v>
      </c>
      <c r="F6796" t="s">
        <v>7</v>
      </c>
      <c r="G6796">
        <v>0</v>
      </c>
      <c r="M6796">
        <v>0</v>
      </c>
      <c r="P6796">
        <v>0</v>
      </c>
      <c r="Q6796" s="5">
        <f>VLOOKUP(Table2[[#This Row],[id_heating_system]],$V$2:$W$5,2,0)*Table2[[#This Row],[2019]]</f>
        <v>0</v>
      </c>
      <c r="R6796">
        <v>0</v>
      </c>
    </row>
    <row r="6797" spans="1:18" x14ac:dyDescent="0.25">
      <c r="A6797">
        <v>1</v>
      </c>
      <c r="B6797">
        <v>9100102</v>
      </c>
      <c r="C6797">
        <v>6</v>
      </c>
      <c r="D6797">
        <v>5</v>
      </c>
      <c r="E6797">
        <v>4</v>
      </c>
      <c r="F6797" t="s">
        <v>7</v>
      </c>
      <c r="G6797">
        <v>0</v>
      </c>
      <c r="M6797">
        <v>0</v>
      </c>
      <c r="P6797">
        <v>0</v>
      </c>
      <c r="Q6797" s="5">
        <f>VLOOKUP(Table2[[#This Row],[id_heating_system]],$V$2:$W$5,2,0)*Table2[[#This Row],[2019]]</f>
        <v>0</v>
      </c>
      <c r="R6797">
        <v>0</v>
      </c>
    </row>
    <row r="6798" spans="1:18" x14ac:dyDescent="0.25">
      <c r="A6798">
        <v>1</v>
      </c>
      <c r="B6798">
        <v>9100102</v>
      </c>
      <c r="C6798">
        <v>6</v>
      </c>
      <c r="D6798">
        <v>6</v>
      </c>
      <c r="E6798">
        <v>1</v>
      </c>
      <c r="F6798" t="s">
        <v>7</v>
      </c>
      <c r="G6798">
        <v>38</v>
      </c>
      <c r="M6798">
        <v>45</v>
      </c>
      <c r="P6798">
        <v>45</v>
      </c>
      <c r="Q6798" s="5">
        <f>VLOOKUP(Table2[[#This Row],[id_heating_system]],$V$2:$W$5,2,0)*Table2[[#This Row],[2019]]</f>
        <v>51.923076930000001</v>
      </c>
      <c r="R6798">
        <v>45</v>
      </c>
    </row>
    <row r="6799" spans="1:18" x14ac:dyDescent="0.25">
      <c r="A6799">
        <v>1</v>
      </c>
      <c r="B6799">
        <v>9100102</v>
      </c>
      <c r="C6799">
        <v>6</v>
      </c>
      <c r="D6799">
        <v>6</v>
      </c>
      <c r="E6799">
        <v>2</v>
      </c>
      <c r="F6799" t="s">
        <v>7</v>
      </c>
      <c r="G6799">
        <v>530</v>
      </c>
      <c r="M6799">
        <v>504</v>
      </c>
      <c r="P6799">
        <v>504</v>
      </c>
      <c r="Q6799" s="5">
        <f>VLOOKUP(Table2[[#This Row],[id_heating_system]],$V$2:$W$5,2,0)*Table2[[#This Row],[2019]]</f>
        <v>504</v>
      </c>
      <c r="R6799">
        <v>504</v>
      </c>
    </row>
    <row r="6800" spans="1:18" x14ac:dyDescent="0.25">
      <c r="A6800">
        <v>1</v>
      </c>
      <c r="B6800">
        <v>9100102</v>
      </c>
      <c r="C6800">
        <v>6</v>
      </c>
      <c r="D6800">
        <v>6</v>
      </c>
      <c r="E6800">
        <v>3</v>
      </c>
      <c r="F6800" t="s">
        <v>7</v>
      </c>
      <c r="G6800">
        <v>21</v>
      </c>
      <c r="M6800">
        <v>25</v>
      </c>
      <c r="P6800">
        <v>25</v>
      </c>
      <c r="Q6800" s="5">
        <f>VLOOKUP(Table2[[#This Row],[id_heating_system]],$V$2:$W$5,2,0)*Table2[[#This Row],[2019]]</f>
        <v>20.665167274999998</v>
      </c>
      <c r="R6800">
        <v>25</v>
      </c>
    </row>
    <row r="6801" spans="1:18" x14ac:dyDescent="0.25">
      <c r="A6801">
        <v>1</v>
      </c>
      <c r="B6801">
        <v>9100102</v>
      </c>
      <c r="C6801">
        <v>6</v>
      </c>
      <c r="D6801">
        <v>6</v>
      </c>
      <c r="E6801">
        <v>4</v>
      </c>
      <c r="F6801" t="s">
        <v>7</v>
      </c>
      <c r="G6801">
        <v>41</v>
      </c>
      <c r="M6801">
        <v>21</v>
      </c>
      <c r="P6801">
        <v>21</v>
      </c>
      <c r="Q6801" s="5">
        <f>VLOOKUP(Table2[[#This Row],[id_heating_system]],$V$2:$W$5,2,0)*Table2[[#This Row],[2019]]</f>
        <v>21</v>
      </c>
      <c r="R6801">
        <v>21</v>
      </c>
    </row>
    <row r="6802" spans="1:18" x14ac:dyDescent="0.25">
      <c r="A6802">
        <v>1</v>
      </c>
      <c r="B6802">
        <v>9100102</v>
      </c>
      <c r="C6802">
        <v>6</v>
      </c>
      <c r="D6802">
        <v>7</v>
      </c>
      <c r="E6802">
        <v>1</v>
      </c>
      <c r="F6802" t="s">
        <v>7</v>
      </c>
      <c r="G6802">
        <v>3</v>
      </c>
      <c r="M6802">
        <v>4</v>
      </c>
      <c r="P6802">
        <v>4</v>
      </c>
      <c r="Q6802" s="5">
        <f>VLOOKUP(Table2[[#This Row],[id_heating_system]],$V$2:$W$5,2,0)*Table2[[#This Row],[2019]]</f>
        <v>4.6153846160000001</v>
      </c>
      <c r="R6802">
        <v>4</v>
      </c>
    </row>
    <row r="6803" spans="1:18" x14ac:dyDescent="0.25">
      <c r="A6803">
        <v>1</v>
      </c>
      <c r="B6803">
        <v>9100102</v>
      </c>
      <c r="C6803">
        <v>6</v>
      </c>
      <c r="D6803">
        <v>7</v>
      </c>
      <c r="E6803">
        <v>2</v>
      </c>
      <c r="F6803" t="s">
        <v>7</v>
      </c>
      <c r="G6803">
        <v>55</v>
      </c>
      <c r="M6803">
        <v>52</v>
      </c>
      <c r="P6803">
        <v>52</v>
      </c>
      <c r="Q6803" s="5">
        <f>VLOOKUP(Table2[[#This Row],[id_heating_system]],$V$2:$W$5,2,0)*Table2[[#This Row],[2019]]</f>
        <v>52</v>
      </c>
      <c r="R6803">
        <v>52</v>
      </c>
    </row>
    <row r="6804" spans="1:18" x14ac:dyDescent="0.25">
      <c r="A6804">
        <v>1</v>
      </c>
      <c r="B6804">
        <v>9100102</v>
      </c>
      <c r="C6804">
        <v>6</v>
      </c>
      <c r="D6804">
        <v>7</v>
      </c>
      <c r="E6804">
        <v>3</v>
      </c>
      <c r="F6804" t="s">
        <v>7</v>
      </c>
      <c r="G6804">
        <v>3</v>
      </c>
      <c r="M6804">
        <v>4</v>
      </c>
      <c r="P6804">
        <v>4</v>
      </c>
      <c r="Q6804" s="5">
        <f>VLOOKUP(Table2[[#This Row],[id_heating_system]],$V$2:$W$5,2,0)*Table2[[#This Row],[2019]]</f>
        <v>3.3064267639999998</v>
      </c>
      <c r="R6804">
        <v>4</v>
      </c>
    </row>
    <row r="6805" spans="1:18" x14ac:dyDescent="0.25">
      <c r="A6805">
        <v>1</v>
      </c>
      <c r="B6805">
        <v>9100102</v>
      </c>
      <c r="C6805">
        <v>6</v>
      </c>
      <c r="D6805">
        <v>7</v>
      </c>
      <c r="E6805">
        <v>4</v>
      </c>
      <c r="F6805" t="s">
        <v>7</v>
      </c>
      <c r="G6805">
        <v>3</v>
      </c>
      <c r="M6805">
        <v>2</v>
      </c>
      <c r="P6805">
        <v>2</v>
      </c>
      <c r="Q6805" s="5">
        <f>VLOOKUP(Table2[[#This Row],[id_heating_system]],$V$2:$W$5,2,0)*Table2[[#This Row],[2019]]</f>
        <v>2</v>
      </c>
      <c r="R6805">
        <v>2</v>
      </c>
    </row>
    <row r="6806" spans="1:18" x14ac:dyDescent="0.25">
      <c r="A6806">
        <v>1</v>
      </c>
      <c r="B6806">
        <v>9100103</v>
      </c>
      <c r="C6806">
        <v>6</v>
      </c>
      <c r="D6806">
        <v>1</v>
      </c>
      <c r="E6806">
        <v>1</v>
      </c>
      <c r="F6806" t="s">
        <v>7</v>
      </c>
      <c r="G6806">
        <v>5267</v>
      </c>
      <c r="M6806">
        <v>8092</v>
      </c>
      <c r="P6806">
        <v>8092</v>
      </c>
      <c r="Q6806" s="5">
        <f>VLOOKUP(Table2[[#This Row],[id_heating_system]],$V$2:$W$5,2,0)*Table2[[#This Row],[2019]]</f>
        <v>9336.9230781679998</v>
      </c>
      <c r="R6806">
        <v>8092</v>
      </c>
    </row>
    <row r="6807" spans="1:18" x14ac:dyDescent="0.25">
      <c r="A6807">
        <v>1</v>
      </c>
      <c r="B6807">
        <v>9100103</v>
      </c>
      <c r="C6807">
        <v>6</v>
      </c>
      <c r="D6807">
        <v>1</v>
      </c>
      <c r="E6807">
        <v>2</v>
      </c>
      <c r="F6807" t="s">
        <v>7</v>
      </c>
      <c r="G6807">
        <v>46578</v>
      </c>
      <c r="M6807">
        <v>44249</v>
      </c>
      <c r="P6807">
        <v>44249</v>
      </c>
      <c r="Q6807" s="5">
        <f>VLOOKUP(Table2[[#This Row],[id_heating_system]],$V$2:$W$5,2,0)*Table2[[#This Row],[2019]]</f>
        <v>44249</v>
      </c>
      <c r="R6807">
        <v>44249</v>
      </c>
    </row>
    <row r="6808" spans="1:18" x14ac:dyDescent="0.25">
      <c r="A6808">
        <v>1</v>
      </c>
      <c r="B6808">
        <v>9100103</v>
      </c>
      <c r="C6808">
        <v>6</v>
      </c>
      <c r="D6808">
        <v>1</v>
      </c>
      <c r="E6808">
        <v>3</v>
      </c>
      <c r="F6808" t="s">
        <v>7</v>
      </c>
      <c r="G6808">
        <v>8743</v>
      </c>
      <c r="M6808">
        <v>13614</v>
      </c>
      <c r="P6808">
        <v>13614</v>
      </c>
      <c r="Q6808" s="5">
        <f>VLOOKUP(Table2[[#This Row],[id_heating_system]],$V$2:$W$5,2,0)*Table2[[#This Row],[2019]]</f>
        <v>11253.423491273999</v>
      </c>
      <c r="R6808">
        <v>13614</v>
      </c>
    </row>
    <row r="6809" spans="1:18" x14ac:dyDescent="0.25">
      <c r="A6809">
        <v>1</v>
      </c>
      <c r="B6809">
        <v>9100103</v>
      </c>
      <c r="C6809">
        <v>6</v>
      </c>
      <c r="D6809">
        <v>1</v>
      </c>
      <c r="E6809">
        <v>4</v>
      </c>
      <c r="F6809" t="s">
        <v>7</v>
      </c>
      <c r="G6809">
        <v>9336</v>
      </c>
      <c r="M6809">
        <v>4668</v>
      </c>
      <c r="P6809">
        <v>4668</v>
      </c>
      <c r="Q6809" s="5">
        <f>VLOOKUP(Table2[[#This Row],[id_heating_system]],$V$2:$W$5,2,0)*Table2[[#This Row],[2019]]</f>
        <v>4668</v>
      </c>
      <c r="R6809">
        <v>4668</v>
      </c>
    </row>
    <row r="6810" spans="1:18" x14ac:dyDescent="0.25">
      <c r="A6810">
        <v>1</v>
      </c>
      <c r="B6810">
        <v>9100103</v>
      </c>
      <c r="C6810">
        <v>6</v>
      </c>
      <c r="D6810">
        <v>2</v>
      </c>
      <c r="E6810">
        <v>1</v>
      </c>
      <c r="F6810" t="s">
        <v>7</v>
      </c>
      <c r="G6810">
        <v>75</v>
      </c>
      <c r="M6810">
        <v>115</v>
      </c>
      <c r="P6810">
        <v>115</v>
      </c>
      <c r="Q6810" s="5">
        <f>VLOOKUP(Table2[[#This Row],[id_heating_system]],$V$2:$W$5,2,0)*Table2[[#This Row],[2019]]</f>
        <v>132.69230770999999</v>
      </c>
      <c r="R6810">
        <v>115</v>
      </c>
    </row>
    <row r="6811" spans="1:18" x14ac:dyDescent="0.25">
      <c r="A6811">
        <v>1</v>
      </c>
      <c r="B6811">
        <v>9100103</v>
      </c>
      <c r="C6811">
        <v>6</v>
      </c>
      <c r="D6811">
        <v>2</v>
      </c>
      <c r="E6811">
        <v>2</v>
      </c>
      <c r="F6811" t="s">
        <v>7</v>
      </c>
      <c r="G6811">
        <v>7115</v>
      </c>
      <c r="M6811">
        <v>6759</v>
      </c>
      <c r="P6811">
        <v>6759</v>
      </c>
      <c r="Q6811" s="5">
        <f>VLOOKUP(Table2[[#This Row],[id_heating_system]],$V$2:$W$5,2,0)*Table2[[#This Row],[2019]]</f>
        <v>6759</v>
      </c>
      <c r="R6811">
        <v>6759</v>
      </c>
    </row>
    <row r="6812" spans="1:18" x14ac:dyDescent="0.25">
      <c r="A6812">
        <v>1</v>
      </c>
      <c r="B6812">
        <v>9100103</v>
      </c>
      <c r="C6812">
        <v>6</v>
      </c>
      <c r="D6812">
        <v>2</v>
      </c>
      <c r="E6812">
        <v>3</v>
      </c>
      <c r="F6812" t="s">
        <v>7</v>
      </c>
      <c r="G6812">
        <v>696</v>
      </c>
      <c r="M6812">
        <v>1084</v>
      </c>
      <c r="P6812">
        <v>1084</v>
      </c>
      <c r="Q6812" s="5">
        <f>VLOOKUP(Table2[[#This Row],[id_heating_system]],$V$2:$W$5,2,0)*Table2[[#This Row],[2019]]</f>
        <v>896.04165304399999</v>
      </c>
      <c r="R6812">
        <v>1084</v>
      </c>
    </row>
    <row r="6813" spans="1:18" x14ac:dyDescent="0.25">
      <c r="A6813">
        <v>1</v>
      </c>
      <c r="B6813">
        <v>9100103</v>
      </c>
      <c r="C6813">
        <v>6</v>
      </c>
      <c r="D6813">
        <v>2</v>
      </c>
      <c r="E6813">
        <v>4</v>
      </c>
      <c r="F6813" t="s">
        <v>7</v>
      </c>
      <c r="G6813">
        <v>1009</v>
      </c>
      <c r="M6813">
        <v>505</v>
      </c>
      <c r="P6813">
        <v>505</v>
      </c>
      <c r="Q6813" s="5">
        <f>VLOOKUP(Table2[[#This Row],[id_heating_system]],$V$2:$W$5,2,0)*Table2[[#This Row],[2019]]</f>
        <v>505</v>
      </c>
      <c r="R6813">
        <v>505</v>
      </c>
    </row>
    <row r="6814" spans="1:18" x14ac:dyDescent="0.25">
      <c r="A6814">
        <v>1</v>
      </c>
      <c r="B6814">
        <v>9100103</v>
      </c>
      <c r="C6814">
        <v>6</v>
      </c>
      <c r="D6814">
        <v>3</v>
      </c>
      <c r="E6814">
        <v>1</v>
      </c>
      <c r="F6814" t="s">
        <v>7</v>
      </c>
      <c r="G6814">
        <v>0</v>
      </c>
      <c r="M6814">
        <v>0</v>
      </c>
      <c r="P6814">
        <v>0</v>
      </c>
      <c r="Q6814" s="5">
        <f>VLOOKUP(Table2[[#This Row],[id_heating_system]],$V$2:$W$5,2,0)*Table2[[#This Row],[2019]]</f>
        <v>0</v>
      </c>
      <c r="R6814">
        <v>0</v>
      </c>
    </row>
    <row r="6815" spans="1:18" x14ac:dyDescent="0.25">
      <c r="A6815">
        <v>1</v>
      </c>
      <c r="B6815">
        <v>9100103</v>
      </c>
      <c r="C6815">
        <v>6</v>
      </c>
      <c r="D6815">
        <v>3</v>
      </c>
      <c r="E6815">
        <v>2</v>
      </c>
      <c r="F6815" t="s">
        <v>7</v>
      </c>
      <c r="G6815">
        <v>0</v>
      </c>
      <c r="M6815">
        <v>0</v>
      </c>
      <c r="P6815">
        <v>0</v>
      </c>
      <c r="Q6815" s="5">
        <f>VLOOKUP(Table2[[#This Row],[id_heating_system]],$V$2:$W$5,2,0)*Table2[[#This Row],[2019]]</f>
        <v>0</v>
      </c>
      <c r="R6815">
        <v>0</v>
      </c>
    </row>
    <row r="6816" spans="1:18" x14ac:dyDescent="0.25">
      <c r="A6816">
        <v>1</v>
      </c>
      <c r="B6816">
        <v>9100103</v>
      </c>
      <c r="C6816">
        <v>6</v>
      </c>
      <c r="D6816">
        <v>3</v>
      </c>
      <c r="E6816">
        <v>3</v>
      </c>
      <c r="F6816" t="s">
        <v>7</v>
      </c>
      <c r="G6816">
        <v>0</v>
      </c>
      <c r="M6816">
        <v>0</v>
      </c>
      <c r="P6816">
        <v>0</v>
      </c>
      <c r="Q6816" s="5">
        <f>VLOOKUP(Table2[[#This Row],[id_heating_system]],$V$2:$W$5,2,0)*Table2[[#This Row],[2019]]</f>
        <v>0</v>
      </c>
      <c r="R6816">
        <v>0</v>
      </c>
    </row>
    <row r="6817" spans="1:18" x14ac:dyDescent="0.25">
      <c r="A6817">
        <v>1</v>
      </c>
      <c r="B6817">
        <v>9100103</v>
      </c>
      <c r="C6817">
        <v>6</v>
      </c>
      <c r="D6817">
        <v>3</v>
      </c>
      <c r="E6817">
        <v>4</v>
      </c>
      <c r="F6817" t="s">
        <v>7</v>
      </c>
      <c r="G6817">
        <v>0</v>
      </c>
      <c r="M6817">
        <v>0</v>
      </c>
      <c r="P6817">
        <v>0</v>
      </c>
      <c r="Q6817" s="5">
        <f>VLOOKUP(Table2[[#This Row],[id_heating_system]],$V$2:$W$5,2,0)*Table2[[#This Row],[2019]]</f>
        <v>0</v>
      </c>
      <c r="R6817">
        <v>0</v>
      </c>
    </row>
    <row r="6818" spans="1:18" x14ac:dyDescent="0.25">
      <c r="A6818">
        <v>1</v>
      </c>
      <c r="B6818">
        <v>9100103</v>
      </c>
      <c r="C6818">
        <v>6</v>
      </c>
      <c r="D6818">
        <v>4</v>
      </c>
      <c r="E6818">
        <v>1</v>
      </c>
      <c r="F6818" t="s">
        <v>7</v>
      </c>
      <c r="G6818">
        <v>6</v>
      </c>
      <c r="M6818">
        <v>9</v>
      </c>
      <c r="P6818">
        <v>9</v>
      </c>
      <c r="Q6818" s="5">
        <f>VLOOKUP(Table2[[#This Row],[id_heating_system]],$V$2:$W$5,2,0)*Table2[[#This Row],[2019]]</f>
        <v>10.384615386</v>
      </c>
      <c r="R6818">
        <v>9</v>
      </c>
    </row>
    <row r="6819" spans="1:18" x14ac:dyDescent="0.25">
      <c r="A6819">
        <v>1</v>
      </c>
      <c r="B6819">
        <v>9100103</v>
      </c>
      <c r="C6819">
        <v>6</v>
      </c>
      <c r="D6819">
        <v>4</v>
      </c>
      <c r="E6819">
        <v>2</v>
      </c>
      <c r="F6819" t="s">
        <v>7</v>
      </c>
      <c r="G6819">
        <v>3068</v>
      </c>
      <c r="M6819">
        <v>2915</v>
      </c>
      <c r="P6819">
        <v>2915</v>
      </c>
      <c r="Q6819" s="5">
        <f>VLOOKUP(Table2[[#This Row],[id_heating_system]],$V$2:$W$5,2,0)*Table2[[#This Row],[2019]]</f>
        <v>2915</v>
      </c>
      <c r="R6819">
        <v>2915</v>
      </c>
    </row>
    <row r="6820" spans="1:18" x14ac:dyDescent="0.25">
      <c r="A6820">
        <v>1</v>
      </c>
      <c r="B6820">
        <v>9100103</v>
      </c>
      <c r="C6820">
        <v>6</v>
      </c>
      <c r="D6820">
        <v>4</v>
      </c>
      <c r="E6820">
        <v>3</v>
      </c>
      <c r="F6820" t="s">
        <v>7</v>
      </c>
      <c r="G6820">
        <v>158</v>
      </c>
      <c r="M6820">
        <v>246</v>
      </c>
      <c r="P6820">
        <v>246</v>
      </c>
      <c r="Q6820" s="5">
        <f>VLOOKUP(Table2[[#This Row],[id_heating_system]],$V$2:$W$5,2,0)*Table2[[#This Row],[2019]]</f>
        <v>203.34524598599998</v>
      </c>
      <c r="R6820">
        <v>246</v>
      </c>
    </row>
    <row r="6821" spans="1:18" x14ac:dyDescent="0.25">
      <c r="A6821">
        <v>1</v>
      </c>
      <c r="B6821">
        <v>9100103</v>
      </c>
      <c r="C6821">
        <v>6</v>
      </c>
      <c r="D6821">
        <v>4</v>
      </c>
      <c r="E6821">
        <v>4</v>
      </c>
      <c r="F6821" t="s">
        <v>7</v>
      </c>
      <c r="G6821">
        <v>310</v>
      </c>
      <c r="M6821">
        <v>155</v>
      </c>
      <c r="P6821">
        <v>155</v>
      </c>
      <c r="Q6821" s="5">
        <f>VLOOKUP(Table2[[#This Row],[id_heating_system]],$V$2:$W$5,2,0)*Table2[[#This Row],[2019]]</f>
        <v>155</v>
      </c>
      <c r="R6821">
        <v>155</v>
      </c>
    </row>
    <row r="6822" spans="1:18" x14ac:dyDescent="0.25">
      <c r="A6822">
        <v>1</v>
      </c>
      <c r="B6822">
        <v>9100103</v>
      </c>
      <c r="C6822">
        <v>6</v>
      </c>
      <c r="D6822">
        <v>5</v>
      </c>
      <c r="E6822">
        <v>1</v>
      </c>
      <c r="F6822" t="s">
        <v>7</v>
      </c>
      <c r="G6822">
        <v>0</v>
      </c>
      <c r="M6822">
        <v>0</v>
      </c>
      <c r="P6822">
        <v>0</v>
      </c>
      <c r="Q6822" s="5">
        <f>VLOOKUP(Table2[[#This Row],[id_heating_system]],$V$2:$W$5,2,0)*Table2[[#This Row],[2019]]</f>
        <v>0</v>
      </c>
      <c r="R6822">
        <v>0</v>
      </c>
    </row>
    <row r="6823" spans="1:18" x14ac:dyDescent="0.25">
      <c r="A6823">
        <v>1</v>
      </c>
      <c r="B6823">
        <v>9100103</v>
      </c>
      <c r="C6823">
        <v>6</v>
      </c>
      <c r="D6823">
        <v>5</v>
      </c>
      <c r="E6823">
        <v>2</v>
      </c>
      <c r="F6823" t="s">
        <v>7</v>
      </c>
      <c r="G6823">
        <v>0</v>
      </c>
      <c r="M6823">
        <v>0</v>
      </c>
      <c r="P6823">
        <v>0</v>
      </c>
      <c r="Q6823" s="5">
        <f>VLOOKUP(Table2[[#This Row],[id_heating_system]],$V$2:$W$5,2,0)*Table2[[#This Row],[2019]]</f>
        <v>0</v>
      </c>
      <c r="R6823">
        <v>0</v>
      </c>
    </row>
    <row r="6824" spans="1:18" x14ac:dyDescent="0.25">
      <c r="A6824">
        <v>1</v>
      </c>
      <c r="B6824">
        <v>9100103</v>
      </c>
      <c r="C6824">
        <v>6</v>
      </c>
      <c r="D6824">
        <v>5</v>
      </c>
      <c r="E6824">
        <v>3</v>
      </c>
      <c r="F6824" t="s">
        <v>7</v>
      </c>
      <c r="G6824">
        <v>0</v>
      </c>
      <c r="M6824">
        <v>0</v>
      </c>
      <c r="P6824">
        <v>0</v>
      </c>
      <c r="Q6824" s="5">
        <f>VLOOKUP(Table2[[#This Row],[id_heating_system]],$V$2:$W$5,2,0)*Table2[[#This Row],[2019]]</f>
        <v>0</v>
      </c>
      <c r="R6824">
        <v>0</v>
      </c>
    </row>
    <row r="6825" spans="1:18" x14ac:dyDescent="0.25">
      <c r="A6825">
        <v>1</v>
      </c>
      <c r="B6825">
        <v>9100103</v>
      </c>
      <c r="C6825">
        <v>6</v>
      </c>
      <c r="D6825">
        <v>5</v>
      </c>
      <c r="E6825">
        <v>4</v>
      </c>
      <c r="F6825" t="s">
        <v>7</v>
      </c>
      <c r="G6825">
        <v>0</v>
      </c>
      <c r="M6825">
        <v>0</v>
      </c>
      <c r="P6825">
        <v>0</v>
      </c>
      <c r="Q6825" s="5">
        <f>VLOOKUP(Table2[[#This Row],[id_heating_system]],$V$2:$W$5,2,0)*Table2[[#This Row],[2019]]</f>
        <v>0</v>
      </c>
      <c r="R6825">
        <v>0</v>
      </c>
    </row>
    <row r="6826" spans="1:18" x14ac:dyDescent="0.25">
      <c r="A6826">
        <v>1</v>
      </c>
      <c r="B6826">
        <v>9100103</v>
      </c>
      <c r="C6826">
        <v>6</v>
      </c>
      <c r="D6826">
        <v>6</v>
      </c>
      <c r="E6826">
        <v>1</v>
      </c>
      <c r="F6826" t="s">
        <v>7</v>
      </c>
      <c r="G6826">
        <v>6</v>
      </c>
      <c r="M6826">
        <v>9</v>
      </c>
      <c r="P6826">
        <v>9</v>
      </c>
      <c r="Q6826" s="5">
        <f>VLOOKUP(Table2[[#This Row],[id_heating_system]],$V$2:$W$5,2,0)*Table2[[#This Row],[2019]]</f>
        <v>10.384615386</v>
      </c>
      <c r="R6826">
        <v>9</v>
      </c>
    </row>
    <row r="6827" spans="1:18" x14ac:dyDescent="0.25">
      <c r="A6827">
        <v>1</v>
      </c>
      <c r="B6827">
        <v>9100103</v>
      </c>
      <c r="C6827">
        <v>6</v>
      </c>
      <c r="D6827">
        <v>6</v>
      </c>
      <c r="E6827">
        <v>2</v>
      </c>
      <c r="F6827" t="s">
        <v>7</v>
      </c>
      <c r="G6827">
        <v>662</v>
      </c>
      <c r="M6827">
        <v>629</v>
      </c>
      <c r="P6827">
        <v>629</v>
      </c>
      <c r="Q6827" s="5">
        <f>VLOOKUP(Table2[[#This Row],[id_heating_system]],$V$2:$W$5,2,0)*Table2[[#This Row],[2019]]</f>
        <v>629</v>
      </c>
      <c r="R6827">
        <v>629</v>
      </c>
    </row>
    <row r="6828" spans="1:18" x14ac:dyDescent="0.25">
      <c r="A6828">
        <v>1</v>
      </c>
      <c r="B6828">
        <v>9100103</v>
      </c>
      <c r="C6828">
        <v>6</v>
      </c>
      <c r="D6828">
        <v>6</v>
      </c>
      <c r="E6828">
        <v>3</v>
      </c>
      <c r="F6828" t="s">
        <v>7</v>
      </c>
      <c r="G6828">
        <v>9</v>
      </c>
      <c r="M6828">
        <v>14</v>
      </c>
      <c r="P6828">
        <v>14</v>
      </c>
      <c r="Q6828" s="5">
        <f>VLOOKUP(Table2[[#This Row],[id_heating_system]],$V$2:$W$5,2,0)*Table2[[#This Row],[2019]]</f>
        <v>11.572493673999999</v>
      </c>
      <c r="R6828">
        <v>14</v>
      </c>
    </row>
    <row r="6829" spans="1:18" x14ac:dyDescent="0.25">
      <c r="A6829">
        <v>1</v>
      </c>
      <c r="B6829">
        <v>9100103</v>
      </c>
      <c r="C6829">
        <v>6</v>
      </c>
      <c r="D6829">
        <v>6</v>
      </c>
      <c r="E6829">
        <v>4</v>
      </c>
      <c r="F6829" t="s">
        <v>7</v>
      </c>
      <c r="G6829">
        <v>49</v>
      </c>
      <c r="M6829">
        <v>25</v>
      </c>
      <c r="P6829">
        <v>25</v>
      </c>
      <c r="Q6829" s="5">
        <f>VLOOKUP(Table2[[#This Row],[id_heating_system]],$V$2:$W$5,2,0)*Table2[[#This Row],[2019]]</f>
        <v>25</v>
      </c>
      <c r="R6829">
        <v>25</v>
      </c>
    </row>
    <row r="6830" spans="1:18" x14ac:dyDescent="0.25">
      <c r="A6830">
        <v>1</v>
      </c>
      <c r="B6830">
        <v>9100103</v>
      </c>
      <c r="C6830">
        <v>6</v>
      </c>
      <c r="D6830">
        <v>7</v>
      </c>
      <c r="E6830">
        <v>1</v>
      </c>
      <c r="F6830" t="s">
        <v>7</v>
      </c>
      <c r="G6830">
        <v>0</v>
      </c>
      <c r="M6830">
        <v>0</v>
      </c>
      <c r="P6830">
        <v>0</v>
      </c>
      <c r="Q6830" s="5">
        <f>VLOOKUP(Table2[[#This Row],[id_heating_system]],$V$2:$W$5,2,0)*Table2[[#This Row],[2019]]</f>
        <v>0</v>
      </c>
      <c r="R6830">
        <v>0</v>
      </c>
    </row>
    <row r="6831" spans="1:18" x14ac:dyDescent="0.25">
      <c r="A6831">
        <v>1</v>
      </c>
      <c r="B6831">
        <v>9100103</v>
      </c>
      <c r="C6831">
        <v>6</v>
      </c>
      <c r="D6831">
        <v>7</v>
      </c>
      <c r="E6831">
        <v>2</v>
      </c>
      <c r="F6831" t="s">
        <v>7</v>
      </c>
      <c r="G6831">
        <v>3</v>
      </c>
      <c r="M6831">
        <v>3</v>
      </c>
      <c r="P6831">
        <v>3</v>
      </c>
      <c r="Q6831" s="5">
        <f>VLOOKUP(Table2[[#This Row],[id_heating_system]],$V$2:$W$5,2,0)*Table2[[#This Row],[2019]]</f>
        <v>3</v>
      </c>
      <c r="R6831">
        <v>3</v>
      </c>
    </row>
    <row r="6832" spans="1:18" x14ac:dyDescent="0.25">
      <c r="A6832">
        <v>1</v>
      </c>
      <c r="B6832">
        <v>9100103</v>
      </c>
      <c r="C6832">
        <v>6</v>
      </c>
      <c r="D6832">
        <v>7</v>
      </c>
      <c r="E6832">
        <v>3</v>
      </c>
      <c r="F6832" t="s">
        <v>7</v>
      </c>
      <c r="G6832">
        <v>0</v>
      </c>
      <c r="M6832">
        <v>0</v>
      </c>
      <c r="P6832">
        <v>0</v>
      </c>
      <c r="Q6832" s="5">
        <f>VLOOKUP(Table2[[#This Row],[id_heating_system]],$V$2:$W$5,2,0)*Table2[[#This Row],[2019]]</f>
        <v>0</v>
      </c>
      <c r="R6832">
        <v>0</v>
      </c>
    </row>
    <row r="6833" spans="1:18" x14ac:dyDescent="0.25">
      <c r="A6833">
        <v>1</v>
      </c>
      <c r="B6833">
        <v>9100103</v>
      </c>
      <c r="C6833">
        <v>6</v>
      </c>
      <c r="D6833">
        <v>7</v>
      </c>
      <c r="E6833">
        <v>4</v>
      </c>
      <c r="F6833" t="s">
        <v>7</v>
      </c>
      <c r="G6833">
        <v>0</v>
      </c>
      <c r="M6833">
        <v>0</v>
      </c>
      <c r="P6833">
        <v>0</v>
      </c>
      <c r="Q6833" s="5">
        <f>VLOOKUP(Table2[[#This Row],[id_heating_system]],$V$2:$W$5,2,0)*Table2[[#This Row],[2019]]</f>
        <v>0</v>
      </c>
      <c r="R6833">
        <v>0</v>
      </c>
    </row>
    <row r="6834" spans="1:18" x14ac:dyDescent="0.25">
      <c r="A6834">
        <v>1</v>
      </c>
      <c r="B6834">
        <v>9100104</v>
      </c>
      <c r="C6834">
        <v>6</v>
      </c>
      <c r="D6834">
        <v>1</v>
      </c>
      <c r="E6834">
        <v>1</v>
      </c>
      <c r="F6834" t="s">
        <v>7</v>
      </c>
      <c r="G6834">
        <v>1646</v>
      </c>
      <c r="M6834">
        <v>3176</v>
      </c>
      <c r="P6834">
        <v>3176</v>
      </c>
      <c r="Q6834" s="5">
        <f>VLOOKUP(Table2[[#This Row],[id_heating_system]],$V$2:$W$5,2,0)*Table2[[#This Row],[2019]]</f>
        <v>3664.6153851039999</v>
      </c>
      <c r="R6834">
        <v>3176</v>
      </c>
    </row>
    <row r="6835" spans="1:18" x14ac:dyDescent="0.25">
      <c r="A6835">
        <v>1</v>
      </c>
      <c r="B6835">
        <v>9100104</v>
      </c>
      <c r="C6835">
        <v>6</v>
      </c>
      <c r="D6835">
        <v>1</v>
      </c>
      <c r="E6835">
        <v>2</v>
      </c>
      <c r="F6835" t="s">
        <v>7</v>
      </c>
      <c r="G6835">
        <v>27548</v>
      </c>
      <c r="M6835">
        <v>26171</v>
      </c>
      <c r="P6835">
        <v>26171</v>
      </c>
      <c r="Q6835" s="5">
        <f>VLOOKUP(Table2[[#This Row],[id_heating_system]],$V$2:$W$5,2,0)*Table2[[#This Row],[2019]]</f>
        <v>26171</v>
      </c>
      <c r="R6835">
        <v>26171</v>
      </c>
    </row>
    <row r="6836" spans="1:18" x14ac:dyDescent="0.25">
      <c r="A6836">
        <v>1</v>
      </c>
      <c r="B6836">
        <v>9100104</v>
      </c>
      <c r="C6836">
        <v>6</v>
      </c>
      <c r="D6836">
        <v>1</v>
      </c>
      <c r="E6836">
        <v>3</v>
      </c>
      <c r="F6836" t="s">
        <v>7</v>
      </c>
      <c r="G6836">
        <v>3428</v>
      </c>
      <c r="M6836">
        <v>3898</v>
      </c>
      <c r="P6836">
        <v>3898</v>
      </c>
      <c r="Q6836" s="5">
        <f>VLOOKUP(Table2[[#This Row],[id_heating_system]],$V$2:$W$5,2,0)*Table2[[#This Row],[2019]]</f>
        <v>3222.112881518</v>
      </c>
      <c r="R6836">
        <v>3898</v>
      </c>
    </row>
    <row r="6837" spans="1:18" x14ac:dyDescent="0.25">
      <c r="A6837">
        <v>1</v>
      </c>
      <c r="B6837">
        <v>9100104</v>
      </c>
      <c r="C6837">
        <v>6</v>
      </c>
      <c r="D6837">
        <v>1</v>
      </c>
      <c r="E6837">
        <v>4</v>
      </c>
      <c r="F6837" t="s">
        <v>7</v>
      </c>
      <c r="G6837">
        <v>740</v>
      </c>
      <c r="M6837">
        <v>370</v>
      </c>
      <c r="P6837">
        <v>370</v>
      </c>
      <c r="Q6837" s="5">
        <f>VLOOKUP(Table2[[#This Row],[id_heating_system]],$V$2:$W$5,2,0)*Table2[[#This Row],[2019]]</f>
        <v>370</v>
      </c>
      <c r="R6837">
        <v>370</v>
      </c>
    </row>
    <row r="6838" spans="1:18" x14ac:dyDescent="0.25">
      <c r="A6838">
        <v>1</v>
      </c>
      <c r="B6838">
        <v>9100104</v>
      </c>
      <c r="C6838">
        <v>6</v>
      </c>
      <c r="D6838">
        <v>2</v>
      </c>
      <c r="E6838">
        <v>1</v>
      </c>
      <c r="F6838" t="s">
        <v>7</v>
      </c>
      <c r="G6838">
        <v>66</v>
      </c>
      <c r="M6838">
        <v>127</v>
      </c>
      <c r="P6838">
        <v>127</v>
      </c>
      <c r="Q6838" s="5">
        <f>VLOOKUP(Table2[[#This Row],[id_heating_system]],$V$2:$W$5,2,0)*Table2[[#This Row],[2019]]</f>
        <v>146.53846155799999</v>
      </c>
      <c r="R6838">
        <v>127</v>
      </c>
    </row>
    <row r="6839" spans="1:18" x14ac:dyDescent="0.25">
      <c r="A6839">
        <v>1</v>
      </c>
      <c r="B6839">
        <v>9100104</v>
      </c>
      <c r="C6839">
        <v>6</v>
      </c>
      <c r="D6839">
        <v>2</v>
      </c>
      <c r="E6839">
        <v>2</v>
      </c>
      <c r="F6839" t="s">
        <v>7</v>
      </c>
      <c r="G6839">
        <v>2096</v>
      </c>
      <c r="M6839">
        <v>1991</v>
      </c>
      <c r="P6839">
        <v>1991</v>
      </c>
      <c r="Q6839" s="5">
        <f>VLOOKUP(Table2[[#This Row],[id_heating_system]],$V$2:$W$5,2,0)*Table2[[#This Row],[2019]]</f>
        <v>1991</v>
      </c>
      <c r="R6839">
        <v>1991</v>
      </c>
    </row>
    <row r="6840" spans="1:18" x14ac:dyDescent="0.25">
      <c r="A6840">
        <v>1</v>
      </c>
      <c r="B6840">
        <v>9100104</v>
      </c>
      <c r="C6840">
        <v>6</v>
      </c>
      <c r="D6840">
        <v>2</v>
      </c>
      <c r="E6840">
        <v>3</v>
      </c>
      <c r="F6840" t="s">
        <v>7</v>
      </c>
      <c r="G6840">
        <v>112</v>
      </c>
      <c r="M6840">
        <v>127</v>
      </c>
      <c r="P6840">
        <v>127</v>
      </c>
      <c r="Q6840" s="5">
        <f>VLOOKUP(Table2[[#This Row],[id_heating_system]],$V$2:$W$5,2,0)*Table2[[#This Row],[2019]]</f>
        <v>104.979049757</v>
      </c>
      <c r="R6840">
        <v>127</v>
      </c>
    </row>
    <row r="6841" spans="1:18" x14ac:dyDescent="0.25">
      <c r="A6841">
        <v>1</v>
      </c>
      <c r="B6841">
        <v>9100104</v>
      </c>
      <c r="C6841">
        <v>6</v>
      </c>
      <c r="D6841">
        <v>2</v>
      </c>
      <c r="E6841">
        <v>4</v>
      </c>
      <c r="F6841" t="s">
        <v>7</v>
      </c>
      <c r="G6841">
        <v>72</v>
      </c>
      <c r="M6841">
        <v>36</v>
      </c>
      <c r="P6841">
        <v>36</v>
      </c>
      <c r="Q6841" s="5">
        <f>VLOOKUP(Table2[[#This Row],[id_heating_system]],$V$2:$W$5,2,0)*Table2[[#This Row],[2019]]</f>
        <v>36</v>
      </c>
      <c r="R6841">
        <v>36</v>
      </c>
    </row>
    <row r="6842" spans="1:18" x14ac:dyDescent="0.25">
      <c r="A6842">
        <v>1</v>
      </c>
      <c r="B6842">
        <v>9100104</v>
      </c>
      <c r="C6842">
        <v>6</v>
      </c>
      <c r="D6842">
        <v>3</v>
      </c>
      <c r="E6842">
        <v>1</v>
      </c>
      <c r="F6842" t="s">
        <v>7</v>
      </c>
      <c r="G6842">
        <v>0</v>
      </c>
      <c r="M6842">
        <v>0</v>
      </c>
      <c r="P6842">
        <v>0</v>
      </c>
      <c r="Q6842" s="5">
        <f>VLOOKUP(Table2[[#This Row],[id_heating_system]],$V$2:$W$5,2,0)*Table2[[#This Row],[2019]]</f>
        <v>0</v>
      </c>
      <c r="R6842">
        <v>0</v>
      </c>
    </row>
    <row r="6843" spans="1:18" x14ac:dyDescent="0.25">
      <c r="A6843">
        <v>1</v>
      </c>
      <c r="B6843">
        <v>9100104</v>
      </c>
      <c r="C6843">
        <v>6</v>
      </c>
      <c r="D6843">
        <v>3</v>
      </c>
      <c r="E6843">
        <v>2</v>
      </c>
      <c r="F6843" t="s">
        <v>7</v>
      </c>
      <c r="G6843">
        <v>0</v>
      </c>
      <c r="M6843">
        <v>0</v>
      </c>
      <c r="P6843">
        <v>0</v>
      </c>
      <c r="Q6843" s="5">
        <f>VLOOKUP(Table2[[#This Row],[id_heating_system]],$V$2:$W$5,2,0)*Table2[[#This Row],[2019]]</f>
        <v>0</v>
      </c>
      <c r="R6843">
        <v>0</v>
      </c>
    </row>
    <row r="6844" spans="1:18" x14ac:dyDescent="0.25">
      <c r="A6844">
        <v>1</v>
      </c>
      <c r="B6844">
        <v>9100104</v>
      </c>
      <c r="C6844">
        <v>6</v>
      </c>
      <c r="D6844">
        <v>3</v>
      </c>
      <c r="E6844">
        <v>3</v>
      </c>
      <c r="F6844" t="s">
        <v>7</v>
      </c>
      <c r="G6844">
        <v>0</v>
      </c>
      <c r="M6844">
        <v>0</v>
      </c>
      <c r="P6844">
        <v>0</v>
      </c>
      <c r="Q6844" s="5">
        <f>VLOOKUP(Table2[[#This Row],[id_heating_system]],$V$2:$W$5,2,0)*Table2[[#This Row],[2019]]</f>
        <v>0</v>
      </c>
      <c r="R6844">
        <v>0</v>
      </c>
    </row>
    <row r="6845" spans="1:18" x14ac:dyDescent="0.25">
      <c r="A6845">
        <v>1</v>
      </c>
      <c r="B6845">
        <v>9100104</v>
      </c>
      <c r="C6845">
        <v>6</v>
      </c>
      <c r="D6845">
        <v>3</v>
      </c>
      <c r="E6845">
        <v>4</v>
      </c>
      <c r="F6845" t="s">
        <v>7</v>
      </c>
      <c r="G6845">
        <v>0</v>
      </c>
      <c r="M6845">
        <v>0</v>
      </c>
      <c r="P6845">
        <v>0</v>
      </c>
      <c r="Q6845" s="5">
        <f>VLOOKUP(Table2[[#This Row],[id_heating_system]],$V$2:$W$5,2,0)*Table2[[#This Row],[2019]]</f>
        <v>0</v>
      </c>
      <c r="R6845">
        <v>0</v>
      </c>
    </row>
    <row r="6846" spans="1:18" x14ac:dyDescent="0.25">
      <c r="A6846">
        <v>1</v>
      </c>
      <c r="B6846">
        <v>9100104</v>
      </c>
      <c r="C6846">
        <v>6</v>
      </c>
      <c r="D6846">
        <v>4</v>
      </c>
      <c r="E6846">
        <v>1</v>
      </c>
      <c r="F6846" t="s">
        <v>7</v>
      </c>
      <c r="G6846">
        <v>193</v>
      </c>
      <c r="M6846">
        <v>372</v>
      </c>
      <c r="P6846">
        <v>372</v>
      </c>
      <c r="Q6846" s="5">
        <f>VLOOKUP(Table2[[#This Row],[id_heating_system]],$V$2:$W$5,2,0)*Table2[[#This Row],[2019]]</f>
        <v>429.23076928800003</v>
      </c>
      <c r="R6846">
        <v>372</v>
      </c>
    </row>
    <row r="6847" spans="1:18" x14ac:dyDescent="0.25">
      <c r="A6847">
        <v>1</v>
      </c>
      <c r="B6847">
        <v>9100104</v>
      </c>
      <c r="C6847">
        <v>6</v>
      </c>
      <c r="D6847">
        <v>4</v>
      </c>
      <c r="E6847">
        <v>2</v>
      </c>
      <c r="F6847" t="s">
        <v>7</v>
      </c>
      <c r="G6847">
        <v>5206</v>
      </c>
      <c r="M6847">
        <v>4946</v>
      </c>
      <c r="P6847">
        <v>4946</v>
      </c>
      <c r="Q6847" s="5">
        <f>VLOOKUP(Table2[[#This Row],[id_heating_system]],$V$2:$W$5,2,0)*Table2[[#This Row],[2019]]</f>
        <v>4946</v>
      </c>
      <c r="R6847">
        <v>4946</v>
      </c>
    </row>
    <row r="6848" spans="1:18" x14ac:dyDescent="0.25">
      <c r="A6848">
        <v>1</v>
      </c>
      <c r="B6848">
        <v>9100104</v>
      </c>
      <c r="C6848">
        <v>6</v>
      </c>
      <c r="D6848">
        <v>4</v>
      </c>
      <c r="E6848">
        <v>3</v>
      </c>
      <c r="F6848" t="s">
        <v>7</v>
      </c>
      <c r="G6848">
        <v>100</v>
      </c>
      <c r="M6848">
        <v>114</v>
      </c>
      <c r="P6848">
        <v>114</v>
      </c>
      <c r="Q6848" s="5">
        <f>VLOOKUP(Table2[[#This Row],[id_heating_system]],$V$2:$W$5,2,0)*Table2[[#This Row],[2019]]</f>
        <v>94.233162773999993</v>
      </c>
      <c r="R6848">
        <v>114</v>
      </c>
    </row>
    <row r="6849" spans="1:18" x14ac:dyDescent="0.25">
      <c r="A6849">
        <v>1</v>
      </c>
      <c r="B6849">
        <v>9100104</v>
      </c>
      <c r="C6849">
        <v>6</v>
      </c>
      <c r="D6849">
        <v>4</v>
      </c>
      <c r="E6849">
        <v>4</v>
      </c>
      <c r="F6849" t="s">
        <v>7</v>
      </c>
      <c r="G6849">
        <v>171</v>
      </c>
      <c r="M6849">
        <v>86</v>
      </c>
      <c r="P6849">
        <v>86</v>
      </c>
      <c r="Q6849" s="5">
        <f>VLOOKUP(Table2[[#This Row],[id_heating_system]],$V$2:$W$5,2,0)*Table2[[#This Row],[2019]]</f>
        <v>86</v>
      </c>
      <c r="R6849">
        <v>86</v>
      </c>
    </row>
    <row r="6850" spans="1:18" x14ac:dyDescent="0.25">
      <c r="A6850">
        <v>1</v>
      </c>
      <c r="B6850">
        <v>9100104</v>
      </c>
      <c r="C6850">
        <v>6</v>
      </c>
      <c r="D6850">
        <v>5</v>
      </c>
      <c r="E6850">
        <v>1</v>
      </c>
      <c r="F6850" t="s">
        <v>7</v>
      </c>
      <c r="G6850">
        <v>0</v>
      </c>
      <c r="M6850">
        <v>0</v>
      </c>
      <c r="P6850">
        <v>0</v>
      </c>
      <c r="Q6850" s="5">
        <f>VLOOKUP(Table2[[#This Row],[id_heating_system]],$V$2:$W$5,2,0)*Table2[[#This Row],[2019]]</f>
        <v>0</v>
      </c>
      <c r="R6850">
        <v>0</v>
      </c>
    </row>
    <row r="6851" spans="1:18" x14ac:dyDescent="0.25">
      <c r="A6851">
        <v>1</v>
      </c>
      <c r="B6851">
        <v>9100104</v>
      </c>
      <c r="C6851">
        <v>6</v>
      </c>
      <c r="D6851">
        <v>5</v>
      </c>
      <c r="E6851">
        <v>2</v>
      </c>
      <c r="F6851" t="s">
        <v>7</v>
      </c>
      <c r="G6851">
        <v>0</v>
      </c>
      <c r="M6851">
        <v>0</v>
      </c>
      <c r="P6851">
        <v>0</v>
      </c>
      <c r="Q6851" s="5">
        <f>VLOOKUP(Table2[[#This Row],[id_heating_system]],$V$2:$W$5,2,0)*Table2[[#This Row],[2019]]</f>
        <v>0</v>
      </c>
      <c r="R6851">
        <v>0</v>
      </c>
    </row>
    <row r="6852" spans="1:18" x14ac:dyDescent="0.25">
      <c r="A6852">
        <v>1</v>
      </c>
      <c r="B6852">
        <v>9100104</v>
      </c>
      <c r="C6852">
        <v>6</v>
      </c>
      <c r="D6852">
        <v>5</v>
      </c>
      <c r="E6852">
        <v>3</v>
      </c>
      <c r="F6852" t="s">
        <v>7</v>
      </c>
      <c r="G6852">
        <v>0</v>
      </c>
      <c r="M6852">
        <v>0</v>
      </c>
      <c r="P6852">
        <v>0</v>
      </c>
      <c r="Q6852" s="5">
        <f>VLOOKUP(Table2[[#This Row],[id_heating_system]],$V$2:$W$5,2,0)*Table2[[#This Row],[2019]]</f>
        <v>0</v>
      </c>
      <c r="R6852">
        <v>0</v>
      </c>
    </row>
    <row r="6853" spans="1:18" x14ac:dyDescent="0.25">
      <c r="A6853">
        <v>1</v>
      </c>
      <c r="B6853">
        <v>9100104</v>
      </c>
      <c r="C6853">
        <v>6</v>
      </c>
      <c r="D6853">
        <v>5</v>
      </c>
      <c r="E6853">
        <v>4</v>
      </c>
      <c r="F6853" t="s">
        <v>7</v>
      </c>
      <c r="G6853">
        <v>0</v>
      </c>
      <c r="M6853">
        <v>0</v>
      </c>
      <c r="P6853">
        <v>0</v>
      </c>
      <c r="Q6853" s="5">
        <f>VLOOKUP(Table2[[#This Row],[id_heating_system]],$V$2:$W$5,2,0)*Table2[[#This Row],[2019]]</f>
        <v>0</v>
      </c>
      <c r="R6853">
        <v>0</v>
      </c>
    </row>
    <row r="6854" spans="1:18" x14ac:dyDescent="0.25">
      <c r="A6854">
        <v>1</v>
      </c>
      <c r="B6854">
        <v>9100104</v>
      </c>
      <c r="C6854">
        <v>6</v>
      </c>
      <c r="D6854">
        <v>6</v>
      </c>
      <c r="E6854">
        <v>1</v>
      </c>
      <c r="F6854" t="s">
        <v>7</v>
      </c>
      <c r="G6854">
        <v>22</v>
      </c>
      <c r="M6854">
        <v>42</v>
      </c>
      <c r="P6854">
        <v>42</v>
      </c>
      <c r="Q6854" s="5">
        <f>VLOOKUP(Table2[[#This Row],[id_heating_system]],$V$2:$W$5,2,0)*Table2[[#This Row],[2019]]</f>
        <v>48.461538468000001</v>
      </c>
      <c r="R6854">
        <v>42</v>
      </c>
    </row>
    <row r="6855" spans="1:18" x14ac:dyDescent="0.25">
      <c r="A6855">
        <v>1</v>
      </c>
      <c r="B6855">
        <v>9100104</v>
      </c>
      <c r="C6855">
        <v>6</v>
      </c>
      <c r="D6855">
        <v>6</v>
      </c>
      <c r="E6855">
        <v>2</v>
      </c>
      <c r="F6855" t="s">
        <v>7</v>
      </c>
      <c r="G6855">
        <v>850</v>
      </c>
      <c r="M6855">
        <v>808</v>
      </c>
      <c r="P6855">
        <v>808</v>
      </c>
      <c r="Q6855" s="5">
        <f>VLOOKUP(Table2[[#This Row],[id_heating_system]],$V$2:$W$5,2,0)*Table2[[#This Row],[2019]]</f>
        <v>808</v>
      </c>
      <c r="R6855">
        <v>808</v>
      </c>
    </row>
    <row r="6856" spans="1:18" x14ac:dyDescent="0.25">
      <c r="A6856">
        <v>1</v>
      </c>
      <c r="B6856">
        <v>9100104</v>
      </c>
      <c r="C6856">
        <v>6</v>
      </c>
      <c r="D6856">
        <v>6</v>
      </c>
      <c r="E6856">
        <v>3</v>
      </c>
      <c r="F6856" t="s">
        <v>7</v>
      </c>
      <c r="G6856">
        <v>10</v>
      </c>
      <c r="M6856">
        <v>11</v>
      </c>
      <c r="P6856">
        <v>11</v>
      </c>
      <c r="Q6856" s="5">
        <f>VLOOKUP(Table2[[#This Row],[id_heating_system]],$V$2:$W$5,2,0)*Table2[[#This Row],[2019]]</f>
        <v>9.0926736009999996</v>
      </c>
      <c r="R6856">
        <v>11</v>
      </c>
    </row>
    <row r="6857" spans="1:18" x14ac:dyDescent="0.25">
      <c r="A6857">
        <v>1</v>
      </c>
      <c r="B6857">
        <v>9100104</v>
      </c>
      <c r="C6857">
        <v>6</v>
      </c>
      <c r="D6857">
        <v>6</v>
      </c>
      <c r="E6857">
        <v>4</v>
      </c>
      <c r="F6857" t="s">
        <v>7</v>
      </c>
      <c r="G6857">
        <v>15</v>
      </c>
      <c r="M6857">
        <v>8</v>
      </c>
      <c r="P6857">
        <v>8</v>
      </c>
      <c r="Q6857" s="5">
        <f>VLOOKUP(Table2[[#This Row],[id_heating_system]],$V$2:$W$5,2,0)*Table2[[#This Row],[2019]]</f>
        <v>8</v>
      </c>
      <c r="R6857">
        <v>8</v>
      </c>
    </row>
    <row r="6858" spans="1:18" x14ac:dyDescent="0.25">
      <c r="A6858">
        <v>1</v>
      </c>
      <c r="B6858">
        <v>9100104</v>
      </c>
      <c r="C6858">
        <v>6</v>
      </c>
      <c r="D6858">
        <v>7</v>
      </c>
      <c r="E6858">
        <v>1</v>
      </c>
      <c r="F6858" t="s">
        <v>7</v>
      </c>
      <c r="G6858">
        <v>0</v>
      </c>
      <c r="M6858">
        <v>0</v>
      </c>
      <c r="P6858">
        <v>0</v>
      </c>
      <c r="Q6858" s="5">
        <f>VLOOKUP(Table2[[#This Row],[id_heating_system]],$V$2:$W$5,2,0)*Table2[[#This Row],[2019]]</f>
        <v>0</v>
      </c>
      <c r="R6858">
        <v>0</v>
      </c>
    </row>
    <row r="6859" spans="1:18" x14ac:dyDescent="0.25">
      <c r="A6859">
        <v>1</v>
      </c>
      <c r="B6859">
        <v>9100104</v>
      </c>
      <c r="C6859">
        <v>6</v>
      </c>
      <c r="D6859">
        <v>7</v>
      </c>
      <c r="E6859">
        <v>2</v>
      </c>
      <c r="F6859" t="s">
        <v>7</v>
      </c>
      <c r="G6859">
        <v>128</v>
      </c>
      <c r="M6859">
        <v>122</v>
      </c>
      <c r="P6859">
        <v>122</v>
      </c>
      <c r="Q6859" s="5">
        <f>VLOOKUP(Table2[[#This Row],[id_heating_system]],$V$2:$W$5,2,0)*Table2[[#This Row],[2019]]</f>
        <v>122</v>
      </c>
      <c r="R6859">
        <v>122</v>
      </c>
    </row>
    <row r="6860" spans="1:18" x14ac:dyDescent="0.25">
      <c r="A6860">
        <v>1</v>
      </c>
      <c r="B6860">
        <v>9100104</v>
      </c>
      <c r="C6860">
        <v>6</v>
      </c>
      <c r="D6860">
        <v>7</v>
      </c>
      <c r="E6860">
        <v>3</v>
      </c>
      <c r="F6860" t="s">
        <v>7</v>
      </c>
      <c r="G6860">
        <v>0</v>
      </c>
      <c r="M6860">
        <v>0</v>
      </c>
      <c r="P6860">
        <v>0</v>
      </c>
      <c r="Q6860" s="5">
        <f>VLOOKUP(Table2[[#This Row],[id_heating_system]],$V$2:$W$5,2,0)*Table2[[#This Row],[2019]]</f>
        <v>0</v>
      </c>
      <c r="R6860">
        <v>0</v>
      </c>
    </row>
    <row r="6861" spans="1:18" x14ac:dyDescent="0.25">
      <c r="A6861">
        <v>1</v>
      </c>
      <c r="B6861">
        <v>9100104</v>
      </c>
      <c r="C6861">
        <v>6</v>
      </c>
      <c r="D6861">
        <v>7</v>
      </c>
      <c r="E6861">
        <v>4</v>
      </c>
      <c r="F6861" t="s">
        <v>7</v>
      </c>
      <c r="G6861">
        <v>3</v>
      </c>
      <c r="M6861">
        <v>2</v>
      </c>
      <c r="P6861">
        <v>2</v>
      </c>
      <c r="Q6861" s="5">
        <f>VLOOKUP(Table2[[#This Row],[id_heating_system]],$V$2:$W$5,2,0)*Table2[[#This Row],[2019]]</f>
        <v>2</v>
      </c>
      <c r="R6861">
        <v>2</v>
      </c>
    </row>
    <row r="6862" spans="1:18" x14ac:dyDescent="0.25">
      <c r="A6862">
        <v>1</v>
      </c>
      <c r="B6862">
        <v>9100105</v>
      </c>
      <c r="C6862">
        <v>6</v>
      </c>
      <c r="D6862">
        <v>1</v>
      </c>
      <c r="E6862">
        <v>1</v>
      </c>
      <c r="F6862" t="s">
        <v>7</v>
      </c>
      <c r="G6862">
        <v>140</v>
      </c>
      <c r="M6862">
        <v>1892</v>
      </c>
      <c r="P6862">
        <v>1892</v>
      </c>
      <c r="Q6862" s="5">
        <f>VLOOKUP(Table2[[#This Row],[id_heating_system]],$V$2:$W$5,2,0)*Table2[[#This Row],[2019]]</f>
        <v>2183.0769233679998</v>
      </c>
      <c r="R6862">
        <v>1892</v>
      </c>
    </row>
    <row r="6863" spans="1:18" x14ac:dyDescent="0.25">
      <c r="A6863">
        <v>1</v>
      </c>
      <c r="B6863">
        <v>9100105</v>
      </c>
      <c r="C6863">
        <v>6</v>
      </c>
      <c r="D6863">
        <v>1</v>
      </c>
      <c r="E6863">
        <v>2</v>
      </c>
      <c r="F6863" t="s">
        <v>7</v>
      </c>
      <c r="G6863">
        <v>33783</v>
      </c>
      <c r="M6863">
        <v>32094</v>
      </c>
      <c r="P6863">
        <v>32094</v>
      </c>
      <c r="Q6863" s="5">
        <f>VLOOKUP(Table2[[#This Row],[id_heating_system]],$V$2:$W$5,2,0)*Table2[[#This Row],[2019]]</f>
        <v>32094</v>
      </c>
      <c r="R6863">
        <v>32094</v>
      </c>
    </row>
    <row r="6864" spans="1:18" x14ac:dyDescent="0.25">
      <c r="A6864">
        <v>1</v>
      </c>
      <c r="B6864">
        <v>9100105</v>
      </c>
      <c r="C6864">
        <v>6</v>
      </c>
      <c r="D6864">
        <v>1</v>
      </c>
      <c r="E6864">
        <v>3</v>
      </c>
      <c r="F6864" t="s">
        <v>7</v>
      </c>
      <c r="G6864">
        <v>6310</v>
      </c>
      <c r="M6864">
        <v>6763</v>
      </c>
      <c r="P6864">
        <v>6763</v>
      </c>
      <c r="Q6864" s="5">
        <f>VLOOKUP(Table2[[#This Row],[id_heating_system]],$V$2:$W$5,2,0)*Table2[[#This Row],[2019]]</f>
        <v>5590.3410512329992</v>
      </c>
      <c r="R6864">
        <v>6763</v>
      </c>
    </row>
    <row r="6865" spans="1:18" x14ac:dyDescent="0.25">
      <c r="A6865">
        <v>1</v>
      </c>
      <c r="B6865">
        <v>9100105</v>
      </c>
      <c r="C6865">
        <v>6</v>
      </c>
      <c r="D6865">
        <v>1</v>
      </c>
      <c r="E6865">
        <v>4</v>
      </c>
      <c r="F6865" t="s">
        <v>7</v>
      </c>
      <c r="G6865">
        <v>736</v>
      </c>
      <c r="M6865">
        <v>368</v>
      </c>
      <c r="P6865">
        <v>368</v>
      </c>
      <c r="Q6865" s="5">
        <f>VLOOKUP(Table2[[#This Row],[id_heating_system]],$V$2:$W$5,2,0)*Table2[[#This Row],[2019]]</f>
        <v>368</v>
      </c>
      <c r="R6865">
        <v>368</v>
      </c>
    </row>
    <row r="6866" spans="1:18" x14ac:dyDescent="0.25">
      <c r="A6866">
        <v>1</v>
      </c>
      <c r="B6866">
        <v>9100105</v>
      </c>
      <c r="C6866">
        <v>6</v>
      </c>
      <c r="D6866">
        <v>2</v>
      </c>
      <c r="E6866">
        <v>1</v>
      </c>
      <c r="F6866" t="s">
        <v>7</v>
      </c>
      <c r="G6866">
        <v>9</v>
      </c>
      <c r="M6866">
        <v>122</v>
      </c>
      <c r="P6866">
        <v>122</v>
      </c>
      <c r="Q6866" s="5">
        <f>VLOOKUP(Table2[[#This Row],[id_heating_system]],$V$2:$W$5,2,0)*Table2[[#This Row],[2019]]</f>
        <v>140.76923078800002</v>
      </c>
      <c r="R6866">
        <v>122</v>
      </c>
    </row>
    <row r="6867" spans="1:18" x14ac:dyDescent="0.25">
      <c r="A6867">
        <v>1</v>
      </c>
      <c r="B6867">
        <v>9100105</v>
      </c>
      <c r="C6867">
        <v>6</v>
      </c>
      <c r="D6867">
        <v>2</v>
      </c>
      <c r="E6867">
        <v>2</v>
      </c>
      <c r="F6867" t="s">
        <v>7</v>
      </c>
      <c r="G6867">
        <v>1419</v>
      </c>
      <c r="M6867">
        <v>1348</v>
      </c>
      <c r="P6867">
        <v>1348</v>
      </c>
      <c r="Q6867" s="5">
        <f>VLOOKUP(Table2[[#This Row],[id_heating_system]],$V$2:$W$5,2,0)*Table2[[#This Row],[2019]]</f>
        <v>1348</v>
      </c>
      <c r="R6867">
        <v>1348</v>
      </c>
    </row>
    <row r="6868" spans="1:18" x14ac:dyDescent="0.25">
      <c r="A6868">
        <v>1</v>
      </c>
      <c r="B6868">
        <v>9100105</v>
      </c>
      <c r="C6868">
        <v>6</v>
      </c>
      <c r="D6868">
        <v>2</v>
      </c>
      <c r="E6868">
        <v>3</v>
      </c>
      <c r="F6868" t="s">
        <v>7</v>
      </c>
      <c r="G6868">
        <v>207</v>
      </c>
      <c r="M6868">
        <v>222</v>
      </c>
      <c r="P6868">
        <v>222</v>
      </c>
      <c r="Q6868" s="5">
        <f>VLOOKUP(Table2[[#This Row],[id_heating_system]],$V$2:$W$5,2,0)*Table2[[#This Row],[2019]]</f>
        <v>183.50668540199999</v>
      </c>
      <c r="R6868">
        <v>222</v>
      </c>
    </row>
    <row r="6869" spans="1:18" x14ac:dyDescent="0.25">
      <c r="A6869">
        <v>1</v>
      </c>
      <c r="B6869">
        <v>9100105</v>
      </c>
      <c r="C6869">
        <v>6</v>
      </c>
      <c r="D6869">
        <v>2</v>
      </c>
      <c r="E6869">
        <v>4</v>
      </c>
      <c r="F6869" t="s">
        <v>7</v>
      </c>
      <c r="G6869">
        <v>24</v>
      </c>
      <c r="M6869">
        <v>12</v>
      </c>
      <c r="P6869">
        <v>12</v>
      </c>
      <c r="Q6869" s="5">
        <f>VLOOKUP(Table2[[#This Row],[id_heating_system]],$V$2:$W$5,2,0)*Table2[[#This Row],[2019]]</f>
        <v>12</v>
      </c>
      <c r="R6869">
        <v>12</v>
      </c>
    </row>
    <row r="6870" spans="1:18" x14ac:dyDescent="0.25">
      <c r="A6870">
        <v>1</v>
      </c>
      <c r="B6870">
        <v>9100105</v>
      </c>
      <c r="C6870">
        <v>6</v>
      </c>
      <c r="D6870">
        <v>3</v>
      </c>
      <c r="E6870">
        <v>1</v>
      </c>
      <c r="F6870" t="s">
        <v>7</v>
      </c>
      <c r="G6870">
        <v>0</v>
      </c>
      <c r="M6870">
        <v>0</v>
      </c>
      <c r="P6870">
        <v>0</v>
      </c>
      <c r="Q6870" s="5">
        <f>VLOOKUP(Table2[[#This Row],[id_heating_system]],$V$2:$W$5,2,0)*Table2[[#This Row],[2019]]</f>
        <v>0</v>
      </c>
      <c r="R6870">
        <v>0</v>
      </c>
    </row>
    <row r="6871" spans="1:18" x14ac:dyDescent="0.25">
      <c r="A6871">
        <v>1</v>
      </c>
      <c r="B6871">
        <v>9100105</v>
      </c>
      <c r="C6871">
        <v>6</v>
      </c>
      <c r="D6871">
        <v>3</v>
      </c>
      <c r="E6871">
        <v>2</v>
      </c>
      <c r="F6871" t="s">
        <v>7</v>
      </c>
      <c r="G6871">
        <v>0</v>
      </c>
      <c r="M6871">
        <v>0</v>
      </c>
      <c r="P6871">
        <v>0</v>
      </c>
      <c r="Q6871" s="5">
        <f>VLOOKUP(Table2[[#This Row],[id_heating_system]],$V$2:$W$5,2,0)*Table2[[#This Row],[2019]]</f>
        <v>0</v>
      </c>
      <c r="R6871">
        <v>0</v>
      </c>
    </row>
    <row r="6872" spans="1:18" x14ac:dyDescent="0.25">
      <c r="A6872">
        <v>1</v>
      </c>
      <c r="B6872">
        <v>9100105</v>
      </c>
      <c r="C6872">
        <v>6</v>
      </c>
      <c r="D6872">
        <v>3</v>
      </c>
      <c r="E6872">
        <v>3</v>
      </c>
      <c r="F6872" t="s">
        <v>7</v>
      </c>
      <c r="G6872">
        <v>0</v>
      </c>
      <c r="M6872">
        <v>0</v>
      </c>
      <c r="P6872">
        <v>0</v>
      </c>
      <c r="Q6872" s="5">
        <f>VLOOKUP(Table2[[#This Row],[id_heating_system]],$V$2:$W$5,2,0)*Table2[[#This Row],[2019]]</f>
        <v>0</v>
      </c>
      <c r="R6872">
        <v>0</v>
      </c>
    </row>
    <row r="6873" spans="1:18" x14ac:dyDescent="0.25">
      <c r="A6873">
        <v>1</v>
      </c>
      <c r="B6873">
        <v>9100105</v>
      </c>
      <c r="C6873">
        <v>6</v>
      </c>
      <c r="D6873">
        <v>3</v>
      </c>
      <c r="E6873">
        <v>4</v>
      </c>
      <c r="F6873" t="s">
        <v>7</v>
      </c>
      <c r="G6873">
        <v>0</v>
      </c>
      <c r="M6873">
        <v>0</v>
      </c>
      <c r="P6873">
        <v>0</v>
      </c>
      <c r="Q6873" s="5">
        <f>VLOOKUP(Table2[[#This Row],[id_heating_system]],$V$2:$W$5,2,0)*Table2[[#This Row],[2019]]</f>
        <v>0</v>
      </c>
      <c r="R6873">
        <v>0</v>
      </c>
    </row>
    <row r="6874" spans="1:18" x14ac:dyDescent="0.25">
      <c r="A6874">
        <v>1</v>
      </c>
      <c r="B6874">
        <v>9100105</v>
      </c>
      <c r="C6874">
        <v>6</v>
      </c>
      <c r="D6874">
        <v>4</v>
      </c>
      <c r="E6874">
        <v>1</v>
      </c>
      <c r="F6874" t="s">
        <v>7</v>
      </c>
      <c r="G6874">
        <v>37</v>
      </c>
      <c r="M6874">
        <v>500</v>
      </c>
      <c r="P6874">
        <v>500</v>
      </c>
      <c r="Q6874" s="5">
        <f>VLOOKUP(Table2[[#This Row],[id_heating_system]],$V$2:$W$5,2,0)*Table2[[#This Row],[2019]]</f>
        <v>576.92307700000003</v>
      </c>
      <c r="R6874">
        <v>500</v>
      </c>
    </row>
    <row r="6875" spans="1:18" x14ac:dyDescent="0.25">
      <c r="A6875">
        <v>1</v>
      </c>
      <c r="B6875">
        <v>9100105</v>
      </c>
      <c r="C6875">
        <v>6</v>
      </c>
      <c r="D6875">
        <v>4</v>
      </c>
      <c r="E6875">
        <v>2</v>
      </c>
      <c r="F6875" t="s">
        <v>7</v>
      </c>
      <c r="G6875">
        <v>9764</v>
      </c>
      <c r="M6875">
        <v>9276</v>
      </c>
      <c r="P6875">
        <v>9276</v>
      </c>
      <c r="Q6875" s="5">
        <f>VLOOKUP(Table2[[#This Row],[id_heating_system]],$V$2:$W$5,2,0)*Table2[[#This Row],[2019]]</f>
        <v>9276</v>
      </c>
      <c r="R6875">
        <v>9276</v>
      </c>
    </row>
    <row r="6876" spans="1:18" x14ac:dyDescent="0.25">
      <c r="A6876">
        <v>1</v>
      </c>
      <c r="B6876">
        <v>9100105</v>
      </c>
      <c r="C6876">
        <v>6</v>
      </c>
      <c r="D6876">
        <v>4</v>
      </c>
      <c r="E6876">
        <v>3</v>
      </c>
      <c r="F6876" t="s">
        <v>7</v>
      </c>
      <c r="G6876">
        <v>792</v>
      </c>
      <c r="M6876">
        <v>849</v>
      </c>
      <c r="P6876">
        <v>849</v>
      </c>
      <c r="Q6876" s="5">
        <f>VLOOKUP(Table2[[#This Row],[id_heating_system]],$V$2:$W$5,2,0)*Table2[[#This Row],[2019]]</f>
        <v>701.78908065899998</v>
      </c>
      <c r="R6876">
        <v>849</v>
      </c>
    </row>
    <row r="6877" spans="1:18" x14ac:dyDescent="0.25">
      <c r="A6877">
        <v>1</v>
      </c>
      <c r="B6877">
        <v>9100105</v>
      </c>
      <c r="C6877">
        <v>6</v>
      </c>
      <c r="D6877">
        <v>4</v>
      </c>
      <c r="E6877">
        <v>4</v>
      </c>
      <c r="F6877" t="s">
        <v>7</v>
      </c>
      <c r="G6877">
        <v>236</v>
      </c>
      <c r="M6877">
        <v>118</v>
      </c>
      <c r="P6877">
        <v>118</v>
      </c>
      <c r="Q6877" s="5">
        <f>VLOOKUP(Table2[[#This Row],[id_heating_system]],$V$2:$W$5,2,0)*Table2[[#This Row],[2019]]</f>
        <v>118</v>
      </c>
      <c r="R6877">
        <v>118</v>
      </c>
    </row>
    <row r="6878" spans="1:18" x14ac:dyDescent="0.25">
      <c r="A6878">
        <v>1</v>
      </c>
      <c r="B6878">
        <v>9100105</v>
      </c>
      <c r="C6878">
        <v>6</v>
      </c>
      <c r="D6878">
        <v>5</v>
      </c>
      <c r="E6878">
        <v>1</v>
      </c>
      <c r="F6878" t="s">
        <v>7</v>
      </c>
      <c r="G6878">
        <v>0</v>
      </c>
      <c r="M6878">
        <v>0</v>
      </c>
      <c r="P6878">
        <v>0</v>
      </c>
      <c r="Q6878" s="5">
        <f>VLOOKUP(Table2[[#This Row],[id_heating_system]],$V$2:$W$5,2,0)*Table2[[#This Row],[2019]]</f>
        <v>0</v>
      </c>
      <c r="R6878">
        <v>0</v>
      </c>
    </row>
    <row r="6879" spans="1:18" x14ac:dyDescent="0.25">
      <c r="A6879">
        <v>1</v>
      </c>
      <c r="B6879">
        <v>9100105</v>
      </c>
      <c r="C6879">
        <v>6</v>
      </c>
      <c r="D6879">
        <v>5</v>
      </c>
      <c r="E6879">
        <v>2</v>
      </c>
      <c r="F6879" t="s">
        <v>7</v>
      </c>
      <c r="G6879">
        <v>101</v>
      </c>
      <c r="M6879">
        <v>96</v>
      </c>
      <c r="P6879">
        <v>96</v>
      </c>
      <c r="Q6879" s="5">
        <f>VLOOKUP(Table2[[#This Row],[id_heating_system]],$V$2:$W$5,2,0)*Table2[[#This Row],[2019]]</f>
        <v>96</v>
      </c>
      <c r="R6879">
        <v>96</v>
      </c>
    </row>
    <row r="6880" spans="1:18" x14ac:dyDescent="0.25">
      <c r="A6880">
        <v>1</v>
      </c>
      <c r="B6880">
        <v>9100105</v>
      </c>
      <c r="C6880">
        <v>6</v>
      </c>
      <c r="D6880">
        <v>5</v>
      </c>
      <c r="E6880">
        <v>3</v>
      </c>
      <c r="F6880" t="s">
        <v>7</v>
      </c>
      <c r="G6880">
        <v>6</v>
      </c>
      <c r="M6880">
        <v>6</v>
      </c>
      <c r="P6880">
        <v>6</v>
      </c>
      <c r="Q6880" s="5">
        <f>VLOOKUP(Table2[[#This Row],[id_heating_system]],$V$2:$W$5,2,0)*Table2[[#This Row],[2019]]</f>
        <v>4.9596401459999999</v>
      </c>
      <c r="R6880">
        <v>6</v>
      </c>
    </row>
    <row r="6881" spans="1:18" x14ac:dyDescent="0.25">
      <c r="A6881">
        <v>1</v>
      </c>
      <c r="B6881">
        <v>9100105</v>
      </c>
      <c r="C6881">
        <v>6</v>
      </c>
      <c r="D6881">
        <v>5</v>
      </c>
      <c r="E6881">
        <v>4</v>
      </c>
      <c r="F6881" t="s">
        <v>7</v>
      </c>
      <c r="G6881">
        <v>0</v>
      </c>
      <c r="M6881">
        <v>0</v>
      </c>
      <c r="P6881">
        <v>0</v>
      </c>
      <c r="Q6881" s="5">
        <f>VLOOKUP(Table2[[#This Row],[id_heating_system]],$V$2:$W$5,2,0)*Table2[[#This Row],[2019]]</f>
        <v>0</v>
      </c>
      <c r="R6881">
        <v>0</v>
      </c>
    </row>
    <row r="6882" spans="1:18" x14ac:dyDescent="0.25">
      <c r="A6882">
        <v>1</v>
      </c>
      <c r="B6882">
        <v>9100105</v>
      </c>
      <c r="C6882">
        <v>6</v>
      </c>
      <c r="D6882">
        <v>6</v>
      </c>
      <c r="E6882">
        <v>1</v>
      </c>
      <c r="F6882" t="s">
        <v>7</v>
      </c>
      <c r="G6882">
        <v>0</v>
      </c>
      <c r="M6882">
        <v>0</v>
      </c>
      <c r="P6882">
        <v>0</v>
      </c>
      <c r="Q6882" s="5">
        <f>VLOOKUP(Table2[[#This Row],[id_heating_system]],$V$2:$W$5,2,0)*Table2[[#This Row],[2019]]</f>
        <v>0</v>
      </c>
      <c r="R6882">
        <v>0</v>
      </c>
    </row>
    <row r="6883" spans="1:18" x14ac:dyDescent="0.25">
      <c r="A6883">
        <v>1</v>
      </c>
      <c r="B6883">
        <v>9100105</v>
      </c>
      <c r="C6883">
        <v>6</v>
      </c>
      <c r="D6883">
        <v>6</v>
      </c>
      <c r="E6883">
        <v>2</v>
      </c>
      <c r="F6883" t="s">
        <v>7</v>
      </c>
      <c r="G6883">
        <v>1319</v>
      </c>
      <c r="M6883">
        <v>1253</v>
      </c>
      <c r="P6883">
        <v>1253</v>
      </c>
      <c r="Q6883" s="5">
        <f>VLOOKUP(Table2[[#This Row],[id_heating_system]],$V$2:$W$5,2,0)*Table2[[#This Row],[2019]]</f>
        <v>1253</v>
      </c>
      <c r="R6883">
        <v>1253</v>
      </c>
    </row>
    <row r="6884" spans="1:18" x14ac:dyDescent="0.25">
      <c r="A6884">
        <v>1</v>
      </c>
      <c r="B6884">
        <v>9100105</v>
      </c>
      <c r="C6884">
        <v>6</v>
      </c>
      <c r="D6884">
        <v>6</v>
      </c>
      <c r="E6884">
        <v>3</v>
      </c>
      <c r="F6884" t="s">
        <v>7</v>
      </c>
      <c r="G6884">
        <v>45</v>
      </c>
      <c r="M6884">
        <v>48</v>
      </c>
      <c r="P6884">
        <v>48</v>
      </c>
      <c r="Q6884" s="5">
        <f>VLOOKUP(Table2[[#This Row],[id_heating_system]],$V$2:$W$5,2,0)*Table2[[#This Row],[2019]]</f>
        <v>39.677121167999999</v>
      </c>
      <c r="R6884">
        <v>48</v>
      </c>
    </row>
    <row r="6885" spans="1:18" x14ac:dyDescent="0.25">
      <c r="A6885">
        <v>1</v>
      </c>
      <c r="B6885">
        <v>9100105</v>
      </c>
      <c r="C6885">
        <v>6</v>
      </c>
      <c r="D6885">
        <v>6</v>
      </c>
      <c r="E6885">
        <v>4</v>
      </c>
      <c r="F6885" t="s">
        <v>7</v>
      </c>
      <c r="G6885">
        <v>55</v>
      </c>
      <c r="M6885">
        <v>28</v>
      </c>
      <c r="P6885">
        <v>28</v>
      </c>
      <c r="Q6885" s="5">
        <f>VLOOKUP(Table2[[#This Row],[id_heating_system]],$V$2:$W$5,2,0)*Table2[[#This Row],[2019]]</f>
        <v>28</v>
      </c>
      <c r="R6885">
        <v>28</v>
      </c>
    </row>
    <row r="6886" spans="1:18" x14ac:dyDescent="0.25">
      <c r="A6886">
        <v>1</v>
      </c>
      <c r="B6886">
        <v>9100105</v>
      </c>
      <c r="C6886">
        <v>6</v>
      </c>
      <c r="D6886">
        <v>7</v>
      </c>
      <c r="E6886">
        <v>1</v>
      </c>
      <c r="F6886" t="s">
        <v>7</v>
      </c>
      <c r="G6886">
        <v>0</v>
      </c>
      <c r="M6886">
        <v>0</v>
      </c>
      <c r="P6886">
        <v>0</v>
      </c>
      <c r="Q6886" s="5">
        <f>VLOOKUP(Table2[[#This Row],[id_heating_system]],$V$2:$W$5,2,0)*Table2[[#This Row],[2019]]</f>
        <v>0</v>
      </c>
      <c r="R6886">
        <v>0</v>
      </c>
    </row>
    <row r="6887" spans="1:18" x14ac:dyDescent="0.25">
      <c r="A6887">
        <v>1</v>
      </c>
      <c r="B6887">
        <v>9100105</v>
      </c>
      <c r="C6887">
        <v>6</v>
      </c>
      <c r="D6887">
        <v>7</v>
      </c>
      <c r="E6887">
        <v>2</v>
      </c>
      <c r="F6887" t="s">
        <v>7</v>
      </c>
      <c r="G6887">
        <v>162</v>
      </c>
      <c r="M6887">
        <v>154</v>
      </c>
      <c r="P6887">
        <v>154</v>
      </c>
      <c r="Q6887" s="5">
        <f>VLOOKUP(Table2[[#This Row],[id_heating_system]],$V$2:$W$5,2,0)*Table2[[#This Row],[2019]]</f>
        <v>154</v>
      </c>
      <c r="R6887">
        <v>154</v>
      </c>
    </row>
    <row r="6888" spans="1:18" x14ac:dyDescent="0.25">
      <c r="A6888">
        <v>1</v>
      </c>
      <c r="B6888">
        <v>9100105</v>
      </c>
      <c r="C6888">
        <v>6</v>
      </c>
      <c r="D6888">
        <v>7</v>
      </c>
      <c r="E6888">
        <v>3</v>
      </c>
      <c r="F6888" t="s">
        <v>7</v>
      </c>
      <c r="G6888">
        <v>6</v>
      </c>
      <c r="M6888">
        <v>6</v>
      </c>
      <c r="P6888">
        <v>6</v>
      </c>
      <c r="Q6888" s="5">
        <f>VLOOKUP(Table2[[#This Row],[id_heating_system]],$V$2:$W$5,2,0)*Table2[[#This Row],[2019]]</f>
        <v>4.9596401459999999</v>
      </c>
      <c r="R6888">
        <v>6</v>
      </c>
    </row>
    <row r="6889" spans="1:18" x14ac:dyDescent="0.25">
      <c r="A6889">
        <v>1</v>
      </c>
      <c r="B6889">
        <v>9100105</v>
      </c>
      <c r="C6889">
        <v>6</v>
      </c>
      <c r="D6889">
        <v>7</v>
      </c>
      <c r="E6889">
        <v>4</v>
      </c>
      <c r="F6889" t="s">
        <v>7</v>
      </c>
      <c r="G6889">
        <v>6</v>
      </c>
      <c r="M6889">
        <v>3</v>
      </c>
      <c r="P6889">
        <v>3</v>
      </c>
      <c r="Q6889" s="5">
        <f>VLOOKUP(Table2[[#This Row],[id_heating_system]],$V$2:$W$5,2,0)*Table2[[#This Row],[2019]]</f>
        <v>3</v>
      </c>
      <c r="R6889">
        <v>3</v>
      </c>
    </row>
    <row r="6890" spans="1:18" x14ac:dyDescent="0.25">
      <c r="A6890">
        <v>1</v>
      </c>
      <c r="B6890">
        <v>9100106</v>
      </c>
      <c r="C6890">
        <v>6</v>
      </c>
      <c r="D6890">
        <v>1</v>
      </c>
      <c r="E6890">
        <v>1</v>
      </c>
      <c r="F6890" t="s">
        <v>7</v>
      </c>
      <c r="G6890">
        <v>2173</v>
      </c>
      <c r="M6890">
        <v>3403</v>
      </c>
      <c r="P6890">
        <v>3403</v>
      </c>
      <c r="Q6890" s="5">
        <f>VLOOKUP(Table2[[#This Row],[id_heating_system]],$V$2:$W$5,2,0)*Table2[[#This Row],[2019]]</f>
        <v>3926.5384620620002</v>
      </c>
      <c r="R6890">
        <v>3403</v>
      </c>
    </row>
    <row r="6891" spans="1:18" x14ac:dyDescent="0.25">
      <c r="A6891">
        <v>1</v>
      </c>
      <c r="B6891">
        <v>9100106</v>
      </c>
      <c r="C6891">
        <v>6</v>
      </c>
      <c r="D6891">
        <v>1</v>
      </c>
      <c r="E6891">
        <v>2</v>
      </c>
      <c r="F6891" t="s">
        <v>7</v>
      </c>
      <c r="G6891">
        <v>22480</v>
      </c>
      <c r="M6891">
        <v>21356</v>
      </c>
      <c r="P6891">
        <v>21356</v>
      </c>
      <c r="Q6891" s="5">
        <f>VLOOKUP(Table2[[#This Row],[id_heating_system]],$V$2:$W$5,2,0)*Table2[[#This Row],[2019]]</f>
        <v>21356</v>
      </c>
      <c r="R6891">
        <v>21356</v>
      </c>
    </row>
    <row r="6892" spans="1:18" x14ac:dyDescent="0.25">
      <c r="A6892">
        <v>1</v>
      </c>
      <c r="B6892">
        <v>9100106</v>
      </c>
      <c r="C6892">
        <v>6</v>
      </c>
      <c r="D6892">
        <v>1</v>
      </c>
      <c r="E6892">
        <v>3</v>
      </c>
      <c r="F6892" t="s">
        <v>7</v>
      </c>
      <c r="G6892">
        <v>1556</v>
      </c>
      <c r="M6892">
        <v>2373</v>
      </c>
      <c r="P6892">
        <v>2373</v>
      </c>
      <c r="Q6892" s="5">
        <f>VLOOKUP(Table2[[#This Row],[id_heating_system]],$V$2:$W$5,2,0)*Table2[[#This Row],[2019]]</f>
        <v>1961.5376777429999</v>
      </c>
      <c r="R6892">
        <v>2373</v>
      </c>
    </row>
    <row r="6893" spans="1:18" x14ac:dyDescent="0.25">
      <c r="A6893">
        <v>1</v>
      </c>
      <c r="B6893">
        <v>9100106</v>
      </c>
      <c r="C6893">
        <v>6</v>
      </c>
      <c r="D6893">
        <v>1</v>
      </c>
      <c r="E6893">
        <v>4</v>
      </c>
      <c r="F6893" t="s">
        <v>7</v>
      </c>
      <c r="G6893">
        <v>1457</v>
      </c>
      <c r="M6893">
        <v>729</v>
      </c>
      <c r="P6893">
        <v>729</v>
      </c>
      <c r="Q6893" s="5">
        <f>VLOOKUP(Table2[[#This Row],[id_heating_system]],$V$2:$W$5,2,0)*Table2[[#This Row],[2019]]</f>
        <v>729</v>
      </c>
      <c r="R6893">
        <v>729</v>
      </c>
    </row>
    <row r="6894" spans="1:18" x14ac:dyDescent="0.25">
      <c r="A6894">
        <v>1</v>
      </c>
      <c r="B6894">
        <v>9100106</v>
      </c>
      <c r="C6894">
        <v>6</v>
      </c>
      <c r="D6894">
        <v>2</v>
      </c>
      <c r="E6894">
        <v>1</v>
      </c>
      <c r="F6894" t="s">
        <v>7</v>
      </c>
      <c r="G6894">
        <v>0</v>
      </c>
      <c r="M6894">
        <v>0</v>
      </c>
      <c r="P6894">
        <v>0</v>
      </c>
      <c r="Q6894" s="5">
        <f>VLOOKUP(Table2[[#This Row],[id_heating_system]],$V$2:$W$5,2,0)*Table2[[#This Row],[2019]]</f>
        <v>0</v>
      </c>
      <c r="R6894">
        <v>0</v>
      </c>
    </row>
    <row r="6895" spans="1:18" x14ac:dyDescent="0.25">
      <c r="A6895">
        <v>1</v>
      </c>
      <c r="B6895">
        <v>9100106</v>
      </c>
      <c r="C6895">
        <v>6</v>
      </c>
      <c r="D6895">
        <v>2</v>
      </c>
      <c r="E6895">
        <v>2</v>
      </c>
      <c r="F6895" t="s">
        <v>7</v>
      </c>
      <c r="G6895">
        <v>0</v>
      </c>
      <c r="M6895">
        <v>0</v>
      </c>
      <c r="P6895">
        <v>0</v>
      </c>
      <c r="Q6895" s="5">
        <f>VLOOKUP(Table2[[#This Row],[id_heating_system]],$V$2:$W$5,2,0)*Table2[[#This Row],[2019]]</f>
        <v>0</v>
      </c>
      <c r="R6895">
        <v>0</v>
      </c>
    </row>
    <row r="6896" spans="1:18" x14ac:dyDescent="0.25">
      <c r="A6896">
        <v>1</v>
      </c>
      <c r="B6896">
        <v>9100106</v>
      </c>
      <c r="C6896">
        <v>6</v>
      </c>
      <c r="D6896">
        <v>2</v>
      </c>
      <c r="E6896">
        <v>3</v>
      </c>
      <c r="F6896" t="s">
        <v>7</v>
      </c>
      <c r="G6896">
        <v>0</v>
      </c>
      <c r="M6896">
        <v>0</v>
      </c>
      <c r="P6896">
        <v>0</v>
      </c>
      <c r="Q6896" s="5">
        <f>VLOOKUP(Table2[[#This Row],[id_heating_system]],$V$2:$W$5,2,0)*Table2[[#This Row],[2019]]</f>
        <v>0</v>
      </c>
      <c r="R6896">
        <v>0</v>
      </c>
    </row>
    <row r="6897" spans="1:18" x14ac:dyDescent="0.25">
      <c r="A6897">
        <v>1</v>
      </c>
      <c r="B6897">
        <v>9100106</v>
      </c>
      <c r="C6897">
        <v>6</v>
      </c>
      <c r="D6897">
        <v>2</v>
      </c>
      <c r="E6897">
        <v>4</v>
      </c>
      <c r="F6897" t="s">
        <v>7</v>
      </c>
      <c r="G6897">
        <v>0</v>
      </c>
      <c r="M6897">
        <v>0</v>
      </c>
      <c r="P6897">
        <v>0</v>
      </c>
      <c r="Q6897" s="5">
        <f>VLOOKUP(Table2[[#This Row],[id_heating_system]],$V$2:$W$5,2,0)*Table2[[#This Row],[2019]]</f>
        <v>0</v>
      </c>
      <c r="R6897">
        <v>0</v>
      </c>
    </row>
    <row r="6898" spans="1:18" x14ac:dyDescent="0.25">
      <c r="A6898">
        <v>1</v>
      </c>
      <c r="B6898">
        <v>9100106</v>
      </c>
      <c r="C6898">
        <v>6</v>
      </c>
      <c r="D6898">
        <v>3</v>
      </c>
      <c r="E6898">
        <v>1</v>
      </c>
      <c r="F6898" t="s">
        <v>7</v>
      </c>
      <c r="G6898">
        <v>0</v>
      </c>
      <c r="M6898">
        <v>0</v>
      </c>
      <c r="P6898">
        <v>0</v>
      </c>
      <c r="Q6898" s="5">
        <f>VLOOKUP(Table2[[#This Row],[id_heating_system]],$V$2:$W$5,2,0)*Table2[[#This Row],[2019]]</f>
        <v>0</v>
      </c>
      <c r="R6898">
        <v>0</v>
      </c>
    </row>
    <row r="6899" spans="1:18" x14ac:dyDescent="0.25">
      <c r="A6899">
        <v>1</v>
      </c>
      <c r="B6899">
        <v>9100106</v>
      </c>
      <c r="C6899">
        <v>6</v>
      </c>
      <c r="D6899">
        <v>3</v>
      </c>
      <c r="E6899">
        <v>2</v>
      </c>
      <c r="F6899" t="s">
        <v>7</v>
      </c>
      <c r="G6899">
        <v>0</v>
      </c>
      <c r="M6899">
        <v>0</v>
      </c>
      <c r="P6899">
        <v>0</v>
      </c>
      <c r="Q6899" s="5">
        <f>VLOOKUP(Table2[[#This Row],[id_heating_system]],$V$2:$W$5,2,0)*Table2[[#This Row],[2019]]</f>
        <v>0</v>
      </c>
      <c r="R6899">
        <v>0</v>
      </c>
    </row>
    <row r="6900" spans="1:18" x14ac:dyDescent="0.25">
      <c r="A6900">
        <v>1</v>
      </c>
      <c r="B6900">
        <v>9100106</v>
      </c>
      <c r="C6900">
        <v>6</v>
      </c>
      <c r="D6900">
        <v>3</v>
      </c>
      <c r="E6900">
        <v>3</v>
      </c>
      <c r="F6900" t="s">
        <v>7</v>
      </c>
      <c r="G6900">
        <v>0</v>
      </c>
      <c r="M6900">
        <v>0</v>
      </c>
      <c r="P6900">
        <v>0</v>
      </c>
      <c r="Q6900" s="5">
        <f>VLOOKUP(Table2[[#This Row],[id_heating_system]],$V$2:$W$5,2,0)*Table2[[#This Row],[2019]]</f>
        <v>0</v>
      </c>
      <c r="R6900">
        <v>0</v>
      </c>
    </row>
    <row r="6901" spans="1:18" x14ac:dyDescent="0.25">
      <c r="A6901">
        <v>1</v>
      </c>
      <c r="B6901">
        <v>9100106</v>
      </c>
      <c r="C6901">
        <v>6</v>
      </c>
      <c r="D6901">
        <v>3</v>
      </c>
      <c r="E6901">
        <v>4</v>
      </c>
      <c r="F6901" t="s">
        <v>7</v>
      </c>
      <c r="G6901">
        <v>0</v>
      </c>
      <c r="M6901">
        <v>0</v>
      </c>
      <c r="P6901">
        <v>0</v>
      </c>
      <c r="Q6901" s="5">
        <f>VLOOKUP(Table2[[#This Row],[id_heating_system]],$V$2:$W$5,2,0)*Table2[[#This Row],[2019]]</f>
        <v>0</v>
      </c>
      <c r="R6901">
        <v>0</v>
      </c>
    </row>
    <row r="6902" spans="1:18" x14ac:dyDescent="0.25">
      <c r="A6902">
        <v>1</v>
      </c>
      <c r="B6902">
        <v>9100106</v>
      </c>
      <c r="C6902">
        <v>6</v>
      </c>
      <c r="D6902">
        <v>4</v>
      </c>
      <c r="E6902">
        <v>1</v>
      </c>
      <c r="F6902" t="s">
        <v>7</v>
      </c>
      <c r="G6902">
        <v>21</v>
      </c>
      <c r="M6902">
        <v>33</v>
      </c>
      <c r="P6902">
        <v>33</v>
      </c>
      <c r="Q6902" s="5">
        <f>VLOOKUP(Table2[[#This Row],[id_heating_system]],$V$2:$W$5,2,0)*Table2[[#This Row],[2019]]</f>
        <v>38.076923082</v>
      </c>
      <c r="R6902">
        <v>33</v>
      </c>
    </row>
    <row r="6903" spans="1:18" x14ac:dyDescent="0.25">
      <c r="A6903">
        <v>1</v>
      </c>
      <c r="B6903">
        <v>9100106</v>
      </c>
      <c r="C6903">
        <v>6</v>
      </c>
      <c r="D6903">
        <v>4</v>
      </c>
      <c r="E6903">
        <v>2</v>
      </c>
      <c r="F6903" t="s">
        <v>7</v>
      </c>
      <c r="G6903">
        <v>1868</v>
      </c>
      <c r="M6903">
        <v>1775</v>
      </c>
      <c r="P6903">
        <v>1775</v>
      </c>
      <c r="Q6903" s="5">
        <f>VLOOKUP(Table2[[#This Row],[id_heating_system]],$V$2:$W$5,2,0)*Table2[[#This Row],[2019]]</f>
        <v>1775</v>
      </c>
      <c r="R6903">
        <v>1775</v>
      </c>
    </row>
    <row r="6904" spans="1:18" x14ac:dyDescent="0.25">
      <c r="A6904">
        <v>1</v>
      </c>
      <c r="B6904">
        <v>9100106</v>
      </c>
      <c r="C6904">
        <v>6</v>
      </c>
      <c r="D6904">
        <v>4</v>
      </c>
      <c r="E6904">
        <v>3</v>
      </c>
      <c r="F6904" t="s">
        <v>7</v>
      </c>
      <c r="G6904">
        <v>47</v>
      </c>
      <c r="M6904">
        <v>72</v>
      </c>
      <c r="P6904">
        <v>72</v>
      </c>
      <c r="Q6904" s="5">
        <f>VLOOKUP(Table2[[#This Row],[id_heating_system]],$V$2:$W$5,2,0)*Table2[[#This Row],[2019]]</f>
        <v>59.515681751999999</v>
      </c>
      <c r="R6904">
        <v>72</v>
      </c>
    </row>
    <row r="6905" spans="1:18" x14ac:dyDescent="0.25">
      <c r="A6905">
        <v>1</v>
      </c>
      <c r="B6905">
        <v>9100106</v>
      </c>
      <c r="C6905">
        <v>6</v>
      </c>
      <c r="D6905">
        <v>4</v>
      </c>
      <c r="E6905">
        <v>4</v>
      </c>
      <c r="F6905" t="s">
        <v>7</v>
      </c>
      <c r="G6905">
        <v>133</v>
      </c>
      <c r="M6905">
        <v>67</v>
      </c>
      <c r="P6905">
        <v>67</v>
      </c>
      <c r="Q6905" s="5">
        <f>VLOOKUP(Table2[[#This Row],[id_heating_system]],$V$2:$W$5,2,0)*Table2[[#This Row],[2019]]</f>
        <v>67</v>
      </c>
      <c r="R6905">
        <v>67</v>
      </c>
    </row>
    <row r="6906" spans="1:18" x14ac:dyDescent="0.25">
      <c r="A6906">
        <v>1</v>
      </c>
      <c r="B6906">
        <v>9100106</v>
      </c>
      <c r="C6906">
        <v>6</v>
      </c>
      <c r="D6906">
        <v>5</v>
      </c>
      <c r="E6906">
        <v>1</v>
      </c>
      <c r="F6906" t="s">
        <v>7</v>
      </c>
      <c r="G6906">
        <v>0</v>
      </c>
      <c r="M6906">
        <v>0</v>
      </c>
      <c r="P6906">
        <v>0</v>
      </c>
      <c r="Q6906" s="5">
        <f>VLOOKUP(Table2[[#This Row],[id_heating_system]],$V$2:$W$5,2,0)*Table2[[#This Row],[2019]]</f>
        <v>0</v>
      </c>
      <c r="R6906">
        <v>0</v>
      </c>
    </row>
    <row r="6907" spans="1:18" x14ac:dyDescent="0.25">
      <c r="A6907">
        <v>1</v>
      </c>
      <c r="B6907">
        <v>9100106</v>
      </c>
      <c r="C6907">
        <v>6</v>
      </c>
      <c r="D6907">
        <v>5</v>
      </c>
      <c r="E6907">
        <v>2</v>
      </c>
      <c r="F6907" t="s">
        <v>7</v>
      </c>
      <c r="G6907">
        <v>0</v>
      </c>
      <c r="M6907">
        <v>0</v>
      </c>
      <c r="P6907">
        <v>0</v>
      </c>
      <c r="Q6907" s="5">
        <f>VLOOKUP(Table2[[#This Row],[id_heating_system]],$V$2:$W$5,2,0)*Table2[[#This Row],[2019]]</f>
        <v>0</v>
      </c>
      <c r="R6907">
        <v>0</v>
      </c>
    </row>
    <row r="6908" spans="1:18" x14ac:dyDescent="0.25">
      <c r="A6908">
        <v>1</v>
      </c>
      <c r="B6908">
        <v>9100106</v>
      </c>
      <c r="C6908">
        <v>6</v>
      </c>
      <c r="D6908">
        <v>5</v>
      </c>
      <c r="E6908">
        <v>3</v>
      </c>
      <c r="F6908" t="s">
        <v>7</v>
      </c>
      <c r="G6908">
        <v>0</v>
      </c>
      <c r="M6908">
        <v>0</v>
      </c>
      <c r="P6908">
        <v>0</v>
      </c>
      <c r="Q6908" s="5">
        <f>VLOOKUP(Table2[[#This Row],[id_heating_system]],$V$2:$W$5,2,0)*Table2[[#This Row],[2019]]</f>
        <v>0</v>
      </c>
      <c r="R6908">
        <v>0</v>
      </c>
    </row>
    <row r="6909" spans="1:18" x14ac:dyDescent="0.25">
      <c r="A6909">
        <v>1</v>
      </c>
      <c r="B6909">
        <v>9100106</v>
      </c>
      <c r="C6909">
        <v>6</v>
      </c>
      <c r="D6909">
        <v>5</v>
      </c>
      <c r="E6909">
        <v>4</v>
      </c>
      <c r="F6909" t="s">
        <v>7</v>
      </c>
      <c r="G6909">
        <v>0</v>
      </c>
      <c r="M6909">
        <v>0</v>
      </c>
      <c r="P6909">
        <v>0</v>
      </c>
      <c r="Q6909" s="5">
        <f>VLOOKUP(Table2[[#This Row],[id_heating_system]],$V$2:$W$5,2,0)*Table2[[#This Row],[2019]]</f>
        <v>0</v>
      </c>
      <c r="R6909">
        <v>0</v>
      </c>
    </row>
    <row r="6910" spans="1:18" x14ac:dyDescent="0.25">
      <c r="A6910">
        <v>1</v>
      </c>
      <c r="B6910">
        <v>9100106</v>
      </c>
      <c r="C6910">
        <v>6</v>
      </c>
      <c r="D6910">
        <v>6</v>
      </c>
      <c r="E6910">
        <v>1</v>
      </c>
      <c r="F6910" t="s">
        <v>7</v>
      </c>
      <c r="G6910">
        <v>12</v>
      </c>
      <c r="M6910">
        <v>19</v>
      </c>
      <c r="P6910">
        <v>19</v>
      </c>
      <c r="Q6910" s="5">
        <f>VLOOKUP(Table2[[#This Row],[id_heating_system]],$V$2:$W$5,2,0)*Table2[[#This Row],[2019]]</f>
        <v>21.923076926</v>
      </c>
      <c r="R6910">
        <v>19</v>
      </c>
    </row>
    <row r="6911" spans="1:18" x14ac:dyDescent="0.25">
      <c r="A6911">
        <v>1</v>
      </c>
      <c r="B6911">
        <v>9100106</v>
      </c>
      <c r="C6911">
        <v>6</v>
      </c>
      <c r="D6911">
        <v>6</v>
      </c>
      <c r="E6911">
        <v>2</v>
      </c>
      <c r="F6911" t="s">
        <v>7</v>
      </c>
      <c r="G6911">
        <v>622</v>
      </c>
      <c r="M6911">
        <v>591</v>
      </c>
      <c r="P6911">
        <v>591</v>
      </c>
      <c r="Q6911" s="5">
        <f>VLOOKUP(Table2[[#This Row],[id_heating_system]],$V$2:$W$5,2,0)*Table2[[#This Row],[2019]]</f>
        <v>591</v>
      </c>
      <c r="R6911">
        <v>591</v>
      </c>
    </row>
    <row r="6912" spans="1:18" x14ac:dyDescent="0.25">
      <c r="A6912">
        <v>1</v>
      </c>
      <c r="B6912">
        <v>9100106</v>
      </c>
      <c r="C6912">
        <v>6</v>
      </c>
      <c r="D6912">
        <v>6</v>
      </c>
      <c r="E6912">
        <v>3</v>
      </c>
      <c r="F6912" t="s">
        <v>7</v>
      </c>
      <c r="G6912">
        <v>7</v>
      </c>
      <c r="M6912">
        <v>11</v>
      </c>
      <c r="P6912">
        <v>11</v>
      </c>
      <c r="Q6912" s="5">
        <f>VLOOKUP(Table2[[#This Row],[id_heating_system]],$V$2:$W$5,2,0)*Table2[[#This Row],[2019]]</f>
        <v>9.0926736009999996</v>
      </c>
      <c r="R6912">
        <v>11</v>
      </c>
    </row>
    <row r="6913" spans="1:18" x14ac:dyDescent="0.25">
      <c r="A6913">
        <v>1</v>
      </c>
      <c r="B6913">
        <v>9100106</v>
      </c>
      <c r="C6913">
        <v>6</v>
      </c>
      <c r="D6913">
        <v>6</v>
      </c>
      <c r="E6913">
        <v>4</v>
      </c>
      <c r="F6913" t="s">
        <v>7</v>
      </c>
      <c r="G6913">
        <v>100</v>
      </c>
      <c r="M6913">
        <v>50</v>
      </c>
      <c r="P6913">
        <v>50</v>
      </c>
      <c r="Q6913" s="5">
        <f>VLOOKUP(Table2[[#This Row],[id_heating_system]],$V$2:$W$5,2,0)*Table2[[#This Row],[2019]]</f>
        <v>50</v>
      </c>
      <c r="R6913">
        <v>50</v>
      </c>
    </row>
    <row r="6914" spans="1:18" x14ac:dyDescent="0.25">
      <c r="A6914">
        <v>1</v>
      </c>
      <c r="B6914">
        <v>9100106</v>
      </c>
      <c r="C6914">
        <v>6</v>
      </c>
      <c r="D6914">
        <v>7</v>
      </c>
      <c r="E6914">
        <v>1</v>
      </c>
      <c r="F6914" t="s">
        <v>7</v>
      </c>
      <c r="G6914">
        <v>0</v>
      </c>
      <c r="M6914">
        <v>0</v>
      </c>
      <c r="P6914">
        <v>0</v>
      </c>
      <c r="Q6914" s="5">
        <f>VLOOKUP(Table2[[#This Row],[id_heating_system]],$V$2:$W$5,2,0)*Table2[[#This Row],[2019]]</f>
        <v>0</v>
      </c>
      <c r="R6914">
        <v>0</v>
      </c>
    </row>
    <row r="6915" spans="1:18" x14ac:dyDescent="0.25">
      <c r="A6915">
        <v>1</v>
      </c>
      <c r="B6915">
        <v>9100106</v>
      </c>
      <c r="C6915">
        <v>6</v>
      </c>
      <c r="D6915">
        <v>7</v>
      </c>
      <c r="E6915">
        <v>2</v>
      </c>
      <c r="F6915" t="s">
        <v>7</v>
      </c>
      <c r="G6915">
        <v>0</v>
      </c>
      <c r="M6915">
        <v>0</v>
      </c>
      <c r="P6915">
        <v>0</v>
      </c>
      <c r="Q6915" s="5">
        <f>VLOOKUP(Table2[[#This Row],[id_heating_system]],$V$2:$W$5,2,0)*Table2[[#This Row],[2019]]</f>
        <v>0</v>
      </c>
      <c r="R6915">
        <v>0</v>
      </c>
    </row>
    <row r="6916" spans="1:18" x14ac:dyDescent="0.25">
      <c r="A6916">
        <v>1</v>
      </c>
      <c r="B6916">
        <v>9100106</v>
      </c>
      <c r="C6916">
        <v>6</v>
      </c>
      <c r="D6916">
        <v>7</v>
      </c>
      <c r="E6916">
        <v>3</v>
      </c>
      <c r="F6916" t="s">
        <v>7</v>
      </c>
      <c r="G6916">
        <v>0</v>
      </c>
      <c r="M6916">
        <v>0</v>
      </c>
      <c r="P6916">
        <v>0</v>
      </c>
      <c r="Q6916" s="5">
        <f>VLOOKUP(Table2[[#This Row],[id_heating_system]],$V$2:$W$5,2,0)*Table2[[#This Row],[2019]]</f>
        <v>0</v>
      </c>
      <c r="R6916">
        <v>0</v>
      </c>
    </row>
    <row r="6917" spans="1:18" x14ac:dyDescent="0.25">
      <c r="A6917">
        <v>1</v>
      </c>
      <c r="B6917">
        <v>9100106</v>
      </c>
      <c r="C6917">
        <v>6</v>
      </c>
      <c r="D6917">
        <v>7</v>
      </c>
      <c r="E6917">
        <v>4</v>
      </c>
      <c r="F6917" t="s">
        <v>7</v>
      </c>
      <c r="G6917">
        <v>0</v>
      </c>
      <c r="M6917">
        <v>0</v>
      </c>
      <c r="P6917">
        <v>0</v>
      </c>
      <c r="Q6917" s="5">
        <f>VLOOKUP(Table2[[#This Row],[id_heating_system]],$V$2:$W$5,2,0)*Table2[[#This Row],[2019]]</f>
        <v>0</v>
      </c>
      <c r="R6917">
        <v>0</v>
      </c>
    </row>
    <row r="6918" spans="1:18" x14ac:dyDescent="0.25">
      <c r="A6918">
        <v>1</v>
      </c>
      <c r="B6918">
        <v>9100107</v>
      </c>
      <c r="C6918">
        <v>6</v>
      </c>
      <c r="D6918">
        <v>1</v>
      </c>
      <c r="E6918">
        <v>1</v>
      </c>
      <c r="F6918" t="s">
        <v>7</v>
      </c>
      <c r="G6918">
        <v>6568</v>
      </c>
      <c r="M6918">
        <v>7887</v>
      </c>
      <c r="P6918">
        <v>7887</v>
      </c>
      <c r="Q6918" s="5">
        <f>VLOOKUP(Table2[[#This Row],[id_heating_system]],$V$2:$W$5,2,0)*Table2[[#This Row],[2019]]</f>
        <v>9100.3846165979994</v>
      </c>
      <c r="R6918">
        <v>7887</v>
      </c>
    </row>
    <row r="6919" spans="1:18" x14ac:dyDescent="0.25">
      <c r="A6919">
        <v>1</v>
      </c>
      <c r="B6919">
        <v>9100107</v>
      </c>
      <c r="C6919">
        <v>6</v>
      </c>
      <c r="D6919">
        <v>1</v>
      </c>
      <c r="E6919">
        <v>2</v>
      </c>
      <c r="F6919" t="s">
        <v>7</v>
      </c>
      <c r="G6919">
        <v>24794</v>
      </c>
      <c r="M6919">
        <v>23554</v>
      </c>
      <c r="P6919">
        <v>23554</v>
      </c>
      <c r="Q6919" s="5">
        <f>VLOOKUP(Table2[[#This Row],[id_heating_system]],$V$2:$W$5,2,0)*Table2[[#This Row],[2019]]</f>
        <v>23554</v>
      </c>
      <c r="R6919">
        <v>23554</v>
      </c>
    </row>
    <row r="6920" spans="1:18" x14ac:dyDescent="0.25">
      <c r="A6920">
        <v>1</v>
      </c>
      <c r="B6920">
        <v>9100107</v>
      </c>
      <c r="C6920">
        <v>6</v>
      </c>
      <c r="D6920">
        <v>1</v>
      </c>
      <c r="E6920">
        <v>3</v>
      </c>
      <c r="F6920" t="s">
        <v>7</v>
      </c>
      <c r="G6920">
        <v>1833</v>
      </c>
      <c r="M6920">
        <v>2235</v>
      </c>
      <c r="P6920">
        <v>2235</v>
      </c>
      <c r="Q6920" s="5">
        <f>VLOOKUP(Table2[[#This Row],[id_heating_system]],$V$2:$W$5,2,0)*Table2[[#This Row],[2019]]</f>
        <v>1847.4659543849998</v>
      </c>
      <c r="R6920">
        <v>2235</v>
      </c>
    </row>
    <row r="6921" spans="1:18" x14ac:dyDescent="0.25">
      <c r="A6921">
        <v>1</v>
      </c>
      <c r="B6921">
        <v>9100107</v>
      </c>
      <c r="C6921">
        <v>6</v>
      </c>
      <c r="D6921">
        <v>1</v>
      </c>
      <c r="E6921">
        <v>4</v>
      </c>
      <c r="F6921" t="s">
        <v>7</v>
      </c>
      <c r="G6921">
        <v>816</v>
      </c>
      <c r="M6921">
        <v>408</v>
      </c>
      <c r="P6921">
        <v>408</v>
      </c>
      <c r="Q6921" s="5">
        <f>VLOOKUP(Table2[[#This Row],[id_heating_system]],$V$2:$W$5,2,0)*Table2[[#This Row],[2019]]</f>
        <v>408</v>
      </c>
      <c r="R6921">
        <v>408</v>
      </c>
    </row>
    <row r="6922" spans="1:18" x14ac:dyDescent="0.25">
      <c r="A6922">
        <v>1</v>
      </c>
      <c r="B6922">
        <v>9100107</v>
      </c>
      <c r="C6922">
        <v>6</v>
      </c>
      <c r="D6922">
        <v>2</v>
      </c>
      <c r="E6922">
        <v>1</v>
      </c>
      <c r="F6922" t="s">
        <v>7</v>
      </c>
      <c r="G6922">
        <v>0</v>
      </c>
      <c r="M6922">
        <v>0</v>
      </c>
      <c r="P6922">
        <v>0</v>
      </c>
      <c r="Q6922" s="5">
        <f>VLOOKUP(Table2[[#This Row],[id_heating_system]],$V$2:$W$5,2,0)*Table2[[#This Row],[2019]]</f>
        <v>0</v>
      </c>
      <c r="R6922">
        <v>0</v>
      </c>
    </row>
    <row r="6923" spans="1:18" x14ac:dyDescent="0.25">
      <c r="A6923">
        <v>1</v>
      </c>
      <c r="B6923">
        <v>9100107</v>
      </c>
      <c r="C6923">
        <v>6</v>
      </c>
      <c r="D6923">
        <v>2</v>
      </c>
      <c r="E6923">
        <v>2</v>
      </c>
      <c r="F6923" t="s">
        <v>7</v>
      </c>
      <c r="G6923">
        <v>0</v>
      </c>
      <c r="M6923">
        <v>0</v>
      </c>
      <c r="P6923">
        <v>0</v>
      </c>
      <c r="Q6923" s="5">
        <f>VLOOKUP(Table2[[#This Row],[id_heating_system]],$V$2:$W$5,2,0)*Table2[[#This Row],[2019]]</f>
        <v>0</v>
      </c>
      <c r="R6923">
        <v>0</v>
      </c>
    </row>
    <row r="6924" spans="1:18" x14ac:dyDescent="0.25">
      <c r="A6924">
        <v>1</v>
      </c>
      <c r="B6924">
        <v>9100107</v>
      </c>
      <c r="C6924">
        <v>6</v>
      </c>
      <c r="D6924">
        <v>2</v>
      </c>
      <c r="E6924">
        <v>3</v>
      </c>
      <c r="F6924" t="s">
        <v>7</v>
      </c>
      <c r="G6924">
        <v>0</v>
      </c>
      <c r="M6924">
        <v>0</v>
      </c>
      <c r="P6924">
        <v>0</v>
      </c>
      <c r="Q6924" s="5">
        <f>VLOOKUP(Table2[[#This Row],[id_heating_system]],$V$2:$W$5,2,0)*Table2[[#This Row],[2019]]</f>
        <v>0</v>
      </c>
      <c r="R6924">
        <v>0</v>
      </c>
    </row>
    <row r="6925" spans="1:18" x14ac:dyDescent="0.25">
      <c r="A6925">
        <v>1</v>
      </c>
      <c r="B6925">
        <v>9100107</v>
      </c>
      <c r="C6925">
        <v>6</v>
      </c>
      <c r="D6925">
        <v>2</v>
      </c>
      <c r="E6925">
        <v>4</v>
      </c>
      <c r="F6925" t="s">
        <v>7</v>
      </c>
      <c r="G6925">
        <v>0</v>
      </c>
      <c r="M6925">
        <v>0</v>
      </c>
      <c r="P6925">
        <v>0</v>
      </c>
      <c r="Q6925" s="5">
        <f>VLOOKUP(Table2[[#This Row],[id_heating_system]],$V$2:$W$5,2,0)*Table2[[#This Row],[2019]]</f>
        <v>0</v>
      </c>
      <c r="R6925">
        <v>0</v>
      </c>
    </row>
    <row r="6926" spans="1:18" x14ac:dyDescent="0.25">
      <c r="A6926">
        <v>1</v>
      </c>
      <c r="B6926">
        <v>9100107</v>
      </c>
      <c r="C6926">
        <v>6</v>
      </c>
      <c r="D6926">
        <v>3</v>
      </c>
      <c r="E6926">
        <v>1</v>
      </c>
      <c r="F6926" t="s">
        <v>7</v>
      </c>
      <c r="G6926">
        <v>0</v>
      </c>
      <c r="M6926">
        <v>0</v>
      </c>
      <c r="P6926">
        <v>0</v>
      </c>
      <c r="Q6926" s="5">
        <f>VLOOKUP(Table2[[#This Row],[id_heating_system]],$V$2:$W$5,2,0)*Table2[[#This Row],[2019]]</f>
        <v>0</v>
      </c>
      <c r="R6926">
        <v>0</v>
      </c>
    </row>
    <row r="6927" spans="1:18" x14ac:dyDescent="0.25">
      <c r="A6927">
        <v>1</v>
      </c>
      <c r="B6927">
        <v>9100107</v>
      </c>
      <c r="C6927">
        <v>6</v>
      </c>
      <c r="D6927">
        <v>3</v>
      </c>
      <c r="E6927">
        <v>2</v>
      </c>
      <c r="F6927" t="s">
        <v>7</v>
      </c>
      <c r="G6927">
        <v>0</v>
      </c>
      <c r="M6927">
        <v>0</v>
      </c>
      <c r="P6927">
        <v>0</v>
      </c>
      <c r="Q6927" s="5">
        <f>VLOOKUP(Table2[[#This Row],[id_heating_system]],$V$2:$W$5,2,0)*Table2[[#This Row],[2019]]</f>
        <v>0</v>
      </c>
      <c r="R6927">
        <v>0</v>
      </c>
    </row>
    <row r="6928" spans="1:18" x14ac:dyDescent="0.25">
      <c r="A6928">
        <v>1</v>
      </c>
      <c r="B6928">
        <v>9100107</v>
      </c>
      <c r="C6928">
        <v>6</v>
      </c>
      <c r="D6928">
        <v>3</v>
      </c>
      <c r="E6928">
        <v>3</v>
      </c>
      <c r="F6928" t="s">
        <v>7</v>
      </c>
      <c r="G6928">
        <v>0</v>
      </c>
      <c r="M6928">
        <v>0</v>
      </c>
      <c r="P6928">
        <v>0</v>
      </c>
      <c r="Q6928" s="5">
        <f>VLOOKUP(Table2[[#This Row],[id_heating_system]],$V$2:$W$5,2,0)*Table2[[#This Row],[2019]]</f>
        <v>0</v>
      </c>
      <c r="R6928">
        <v>0</v>
      </c>
    </row>
    <row r="6929" spans="1:18" x14ac:dyDescent="0.25">
      <c r="A6929">
        <v>1</v>
      </c>
      <c r="B6929">
        <v>9100107</v>
      </c>
      <c r="C6929">
        <v>6</v>
      </c>
      <c r="D6929">
        <v>3</v>
      </c>
      <c r="E6929">
        <v>4</v>
      </c>
      <c r="F6929" t="s">
        <v>7</v>
      </c>
      <c r="G6929">
        <v>0</v>
      </c>
      <c r="M6929">
        <v>0</v>
      </c>
      <c r="P6929">
        <v>0</v>
      </c>
      <c r="Q6929" s="5">
        <f>VLOOKUP(Table2[[#This Row],[id_heating_system]],$V$2:$W$5,2,0)*Table2[[#This Row],[2019]]</f>
        <v>0</v>
      </c>
      <c r="R6929">
        <v>0</v>
      </c>
    </row>
    <row r="6930" spans="1:18" x14ac:dyDescent="0.25">
      <c r="A6930">
        <v>1</v>
      </c>
      <c r="B6930">
        <v>9100107</v>
      </c>
      <c r="C6930">
        <v>6</v>
      </c>
      <c r="D6930">
        <v>4</v>
      </c>
      <c r="E6930">
        <v>1</v>
      </c>
      <c r="F6930" t="s">
        <v>7</v>
      </c>
      <c r="G6930">
        <v>105</v>
      </c>
      <c r="M6930">
        <v>126</v>
      </c>
      <c r="P6930">
        <v>126</v>
      </c>
      <c r="Q6930" s="5">
        <f>VLOOKUP(Table2[[#This Row],[id_heating_system]],$V$2:$W$5,2,0)*Table2[[#This Row],[2019]]</f>
        <v>145.38461540399999</v>
      </c>
      <c r="R6930">
        <v>126</v>
      </c>
    </row>
    <row r="6931" spans="1:18" x14ac:dyDescent="0.25">
      <c r="A6931">
        <v>1</v>
      </c>
      <c r="B6931">
        <v>9100107</v>
      </c>
      <c r="C6931">
        <v>6</v>
      </c>
      <c r="D6931">
        <v>4</v>
      </c>
      <c r="E6931">
        <v>2</v>
      </c>
      <c r="F6931" t="s">
        <v>7</v>
      </c>
      <c r="G6931">
        <v>1945</v>
      </c>
      <c r="M6931">
        <v>1848</v>
      </c>
      <c r="P6931">
        <v>1848</v>
      </c>
      <c r="Q6931" s="5">
        <f>VLOOKUP(Table2[[#This Row],[id_heating_system]],$V$2:$W$5,2,0)*Table2[[#This Row],[2019]]</f>
        <v>1848</v>
      </c>
      <c r="R6931">
        <v>1848</v>
      </c>
    </row>
    <row r="6932" spans="1:18" x14ac:dyDescent="0.25">
      <c r="A6932">
        <v>1</v>
      </c>
      <c r="B6932">
        <v>9100107</v>
      </c>
      <c r="C6932">
        <v>6</v>
      </c>
      <c r="D6932">
        <v>4</v>
      </c>
      <c r="E6932">
        <v>3</v>
      </c>
      <c r="F6932" t="s">
        <v>7</v>
      </c>
      <c r="G6932">
        <v>40</v>
      </c>
      <c r="M6932">
        <v>49</v>
      </c>
      <c r="P6932">
        <v>49</v>
      </c>
      <c r="Q6932" s="5">
        <f>VLOOKUP(Table2[[#This Row],[id_heating_system]],$V$2:$W$5,2,0)*Table2[[#This Row],[2019]]</f>
        <v>40.503727858999994</v>
      </c>
      <c r="R6932">
        <v>49</v>
      </c>
    </row>
    <row r="6933" spans="1:18" x14ac:dyDescent="0.25">
      <c r="A6933">
        <v>1</v>
      </c>
      <c r="B6933">
        <v>9100107</v>
      </c>
      <c r="C6933">
        <v>6</v>
      </c>
      <c r="D6933">
        <v>4</v>
      </c>
      <c r="E6933">
        <v>4</v>
      </c>
      <c r="F6933" t="s">
        <v>7</v>
      </c>
      <c r="G6933">
        <v>3</v>
      </c>
      <c r="M6933">
        <v>2</v>
      </c>
      <c r="P6933">
        <v>2</v>
      </c>
      <c r="Q6933" s="5">
        <f>VLOOKUP(Table2[[#This Row],[id_heating_system]],$V$2:$W$5,2,0)*Table2[[#This Row],[2019]]</f>
        <v>2</v>
      </c>
      <c r="R6933">
        <v>2</v>
      </c>
    </row>
    <row r="6934" spans="1:18" x14ac:dyDescent="0.25">
      <c r="A6934">
        <v>1</v>
      </c>
      <c r="B6934">
        <v>9100107</v>
      </c>
      <c r="C6934">
        <v>6</v>
      </c>
      <c r="D6934">
        <v>5</v>
      </c>
      <c r="E6934">
        <v>1</v>
      </c>
      <c r="F6934" t="s">
        <v>7</v>
      </c>
      <c r="G6934">
        <v>0</v>
      </c>
      <c r="M6934">
        <v>0</v>
      </c>
      <c r="P6934">
        <v>0</v>
      </c>
      <c r="Q6934" s="5">
        <f>VLOOKUP(Table2[[#This Row],[id_heating_system]],$V$2:$W$5,2,0)*Table2[[#This Row],[2019]]</f>
        <v>0</v>
      </c>
      <c r="R6934">
        <v>0</v>
      </c>
    </row>
    <row r="6935" spans="1:18" x14ac:dyDescent="0.25">
      <c r="A6935">
        <v>1</v>
      </c>
      <c r="B6935">
        <v>9100107</v>
      </c>
      <c r="C6935">
        <v>6</v>
      </c>
      <c r="D6935">
        <v>5</v>
      </c>
      <c r="E6935">
        <v>2</v>
      </c>
      <c r="F6935" t="s">
        <v>7</v>
      </c>
      <c r="G6935">
        <v>0</v>
      </c>
      <c r="M6935">
        <v>0</v>
      </c>
      <c r="P6935">
        <v>0</v>
      </c>
      <c r="Q6935" s="5">
        <f>VLOOKUP(Table2[[#This Row],[id_heating_system]],$V$2:$W$5,2,0)*Table2[[#This Row],[2019]]</f>
        <v>0</v>
      </c>
      <c r="R6935">
        <v>0</v>
      </c>
    </row>
    <row r="6936" spans="1:18" x14ac:dyDescent="0.25">
      <c r="A6936">
        <v>1</v>
      </c>
      <c r="B6936">
        <v>9100107</v>
      </c>
      <c r="C6936">
        <v>6</v>
      </c>
      <c r="D6936">
        <v>5</v>
      </c>
      <c r="E6936">
        <v>3</v>
      </c>
      <c r="F6936" t="s">
        <v>7</v>
      </c>
      <c r="G6936">
        <v>0</v>
      </c>
      <c r="M6936">
        <v>0</v>
      </c>
      <c r="P6936">
        <v>0</v>
      </c>
      <c r="Q6936" s="5">
        <f>VLOOKUP(Table2[[#This Row],[id_heating_system]],$V$2:$W$5,2,0)*Table2[[#This Row],[2019]]</f>
        <v>0</v>
      </c>
      <c r="R6936">
        <v>0</v>
      </c>
    </row>
    <row r="6937" spans="1:18" x14ac:dyDescent="0.25">
      <c r="A6937">
        <v>1</v>
      </c>
      <c r="B6937">
        <v>9100107</v>
      </c>
      <c r="C6937">
        <v>6</v>
      </c>
      <c r="D6937">
        <v>5</v>
      </c>
      <c r="E6937">
        <v>4</v>
      </c>
      <c r="F6937" t="s">
        <v>7</v>
      </c>
      <c r="G6937">
        <v>0</v>
      </c>
      <c r="M6937">
        <v>0</v>
      </c>
      <c r="P6937">
        <v>0</v>
      </c>
      <c r="Q6937" s="5">
        <f>VLOOKUP(Table2[[#This Row],[id_heating_system]],$V$2:$W$5,2,0)*Table2[[#This Row],[2019]]</f>
        <v>0</v>
      </c>
      <c r="R6937">
        <v>0</v>
      </c>
    </row>
    <row r="6938" spans="1:18" x14ac:dyDescent="0.25">
      <c r="A6938">
        <v>1</v>
      </c>
      <c r="B6938">
        <v>9100107</v>
      </c>
      <c r="C6938">
        <v>6</v>
      </c>
      <c r="D6938">
        <v>6</v>
      </c>
      <c r="E6938">
        <v>1</v>
      </c>
      <c r="F6938" t="s">
        <v>7</v>
      </c>
      <c r="G6938">
        <v>12</v>
      </c>
      <c r="M6938">
        <v>14</v>
      </c>
      <c r="P6938">
        <v>14</v>
      </c>
      <c r="Q6938" s="5">
        <f>VLOOKUP(Table2[[#This Row],[id_heating_system]],$V$2:$W$5,2,0)*Table2[[#This Row],[2019]]</f>
        <v>16.153846156</v>
      </c>
      <c r="R6938">
        <v>14</v>
      </c>
    </row>
    <row r="6939" spans="1:18" x14ac:dyDescent="0.25">
      <c r="A6939">
        <v>1</v>
      </c>
      <c r="B6939">
        <v>9100107</v>
      </c>
      <c r="C6939">
        <v>6</v>
      </c>
      <c r="D6939">
        <v>6</v>
      </c>
      <c r="E6939">
        <v>2</v>
      </c>
      <c r="F6939" t="s">
        <v>7</v>
      </c>
      <c r="G6939">
        <v>116</v>
      </c>
      <c r="M6939">
        <v>110</v>
      </c>
      <c r="P6939">
        <v>110</v>
      </c>
      <c r="Q6939" s="5">
        <f>VLOOKUP(Table2[[#This Row],[id_heating_system]],$V$2:$W$5,2,0)*Table2[[#This Row],[2019]]</f>
        <v>110</v>
      </c>
      <c r="R6939">
        <v>110</v>
      </c>
    </row>
    <row r="6940" spans="1:18" x14ac:dyDescent="0.25">
      <c r="A6940">
        <v>1</v>
      </c>
      <c r="B6940">
        <v>9100107</v>
      </c>
      <c r="C6940">
        <v>6</v>
      </c>
      <c r="D6940">
        <v>6</v>
      </c>
      <c r="E6940">
        <v>3</v>
      </c>
      <c r="F6940" t="s">
        <v>7</v>
      </c>
      <c r="G6940">
        <v>3</v>
      </c>
      <c r="M6940">
        <v>4</v>
      </c>
      <c r="P6940">
        <v>4</v>
      </c>
      <c r="Q6940" s="5">
        <f>VLOOKUP(Table2[[#This Row],[id_heating_system]],$V$2:$W$5,2,0)*Table2[[#This Row],[2019]]</f>
        <v>3.3064267639999998</v>
      </c>
      <c r="R6940">
        <v>4</v>
      </c>
    </row>
    <row r="6941" spans="1:18" x14ac:dyDescent="0.25">
      <c r="A6941">
        <v>1</v>
      </c>
      <c r="B6941">
        <v>9100107</v>
      </c>
      <c r="C6941">
        <v>6</v>
      </c>
      <c r="D6941">
        <v>6</v>
      </c>
      <c r="E6941">
        <v>4</v>
      </c>
      <c r="F6941" t="s">
        <v>7</v>
      </c>
      <c r="G6941">
        <v>3</v>
      </c>
      <c r="M6941">
        <v>2</v>
      </c>
      <c r="P6941">
        <v>2</v>
      </c>
      <c r="Q6941" s="5">
        <f>VLOOKUP(Table2[[#This Row],[id_heating_system]],$V$2:$W$5,2,0)*Table2[[#This Row],[2019]]</f>
        <v>2</v>
      </c>
      <c r="R6941">
        <v>2</v>
      </c>
    </row>
    <row r="6942" spans="1:18" x14ac:dyDescent="0.25">
      <c r="A6942">
        <v>1</v>
      </c>
      <c r="B6942">
        <v>9100107</v>
      </c>
      <c r="C6942">
        <v>6</v>
      </c>
      <c r="D6942">
        <v>7</v>
      </c>
      <c r="E6942">
        <v>1</v>
      </c>
      <c r="F6942" t="s">
        <v>7</v>
      </c>
      <c r="G6942">
        <v>0</v>
      </c>
      <c r="M6942">
        <v>0</v>
      </c>
      <c r="P6942">
        <v>0</v>
      </c>
      <c r="Q6942" s="5">
        <f>VLOOKUP(Table2[[#This Row],[id_heating_system]],$V$2:$W$5,2,0)*Table2[[#This Row],[2019]]</f>
        <v>0</v>
      </c>
      <c r="R6942">
        <v>0</v>
      </c>
    </row>
    <row r="6943" spans="1:18" x14ac:dyDescent="0.25">
      <c r="A6943">
        <v>1</v>
      </c>
      <c r="B6943">
        <v>9100107</v>
      </c>
      <c r="C6943">
        <v>6</v>
      </c>
      <c r="D6943">
        <v>7</v>
      </c>
      <c r="E6943">
        <v>2</v>
      </c>
      <c r="F6943" t="s">
        <v>7</v>
      </c>
      <c r="G6943">
        <v>0</v>
      </c>
      <c r="M6943">
        <v>0</v>
      </c>
      <c r="P6943">
        <v>0</v>
      </c>
      <c r="Q6943" s="5">
        <f>VLOOKUP(Table2[[#This Row],[id_heating_system]],$V$2:$W$5,2,0)*Table2[[#This Row],[2019]]</f>
        <v>0</v>
      </c>
      <c r="R6943">
        <v>0</v>
      </c>
    </row>
    <row r="6944" spans="1:18" x14ac:dyDescent="0.25">
      <c r="A6944">
        <v>1</v>
      </c>
      <c r="B6944">
        <v>9100107</v>
      </c>
      <c r="C6944">
        <v>6</v>
      </c>
      <c r="D6944">
        <v>7</v>
      </c>
      <c r="E6944">
        <v>3</v>
      </c>
      <c r="F6944" t="s">
        <v>7</v>
      </c>
      <c r="G6944">
        <v>0</v>
      </c>
      <c r="M6944">
        <v>0</v>
      </c>
      <c r="P6944">
        <v>0</v>
      </c>
      <c r="Q6944" s="5">
        <f>VLOOKUP(Table2[[#This Row],[id_heating_system]],$V$2:$W$5,2,0)*Table2[[#This Row],[2019]]</f>
        <v>0</v>
      </c>
      <c r="R6944">
        <v>0</v>
      </c>
    </row>
    <row r="6945" spans="1:18" x14ac:dyDescent="0.25">
      <c r="A6945">
        <v>1</v>
      </c>
      <c r="B6945">
        <v>9100107</v>
      </c>
      <c r="C6945">
        <v>6</v>
      </c>
      <c r="D6945">
        <v>7</v>
      </c>
      <c r="E6945">
        <v>4</v>
      </c>
      <c r="F6945" t="s">
        <v>7</v>
      </c>
      <c r="G6945">
        <v>0</v>
      </c>
      <c r="M6945">
        <v>0</v>
      </c>
      <c r="P6945">
        <v>0</v>
      </c>
      <c r="Q6945" s="5">
        <f>VLOOKUP(Table2[[#This Row],[id_heating_system]],$V$2:$W$5,2,0)*Table2[[#This Row],[2019]]</f>
        <v>0</v>
      </c>
      <c r="R6945">
        <v>0</v>
      </c>
    </row>
    <row r="6946" spans="1:18" x14ac:dyDescent="0.25">
      <c r="A6946">
        <v>1</v>
      </c>
      <c r="B6946">
        <v>9100108</v>
      </c>
      <c r="C6946">
        <v>6</v>
      </c>
      <c r="D6946">
        <v>1</v>
      </c>
      <c r="E6946">
        <v>1</v>
      </c>
      <c r="F6946" t="s">
        <v>7</v>
      </c>
      <c r="G6946">
        <v>157</v>
      </c>
      <c r="M6946">
        <v>612</v>
      </c>
      <c r="P6946">
        <v>612</v>
      </c>
      <c r="Q6946" s="5">
        <f>VLOOKUP(Table2[[#This Row],[id_heating_system]],$V$2:$W$5,2,0)*Table2[[#This Row],[2019]]</f>
        <v>706.15384624800004</v>
      </c>
      <c r="R6946">
        <v>612</v>
      </c>
    </row>
    <row r="6947" spans="1:18" x14ac:dyDescent="0.25">
      <c r="A6947">
        <v>1</v>
      </c>
      <c r="B6947">
        <v>9100108</v>
      </c>
      <c r="C6947">
        <v>6</v>
      </c>
      <c r="D6947">
        <v>1</v>
      </c>
      <c r="E6947">
        <v>2</v>
      </c>
      <c r="F6947" t="s">
        <v>7</v>
      </c>
      <c r="G6947">
        <v>8877</v>
      </c>
      <c r="M6947">
        <v>8433</v>
      </c>
      <c r="P6947">
        <v>8433</v>
      </c>
      <c r="Q6947" s="5">
        <f>VLOOKUP(Table2[[#This Row],[id_heating_system]],$V$2:$W$5,2,0)*Table2[[#This Row],[2019]]</f>
        <v>8433</v>
      </c>
      <c r="R6947">
        <v>8433</v>
      </c>
    </row>
    <row r="6948" spans="1:18" x14ac:dyDescent="0.25">
      <c r="A6948">
        <v>1</v>
      </c>
      <c r="B6948">
        <v>9100108</v>
      </c>
      <c r="C6948">
        <v>6</v>
      </c>
      <c r="D6948">
        <v>1</v>
      </c>
      <c r="E6948">
        <v>3</v>
      </c>
      <c r="F6948" t="s">
        <v>7</v>
      </c>
      <c r="G6948">
        <v>2166</v>
      </c>
      <c r="M6948">
        <v>2296</v>
      </c>
      <c r="P6948">
        <v>2296</v>
      </c>
      <c r="Q6948" s="5">
        <f>VLOOKUP(Table2[[#This Row],[id_heating_system]],$V$2:$W$5,2,0)*Table2[[#This Row],[2019]]</f>
        <v>1897.8889625359998</v>
      </c>
      <c r="R6948">
        <v>2296</v>
      </c>
    </row>
    <row r="6949" spans="1:18" x14ac:dyDescent="0.25">
      <c r="A6949">
        <v>1</v>
      </c>
      <c r="B6949">
        <v>9100108</v>
      </c>
      <c r="C6949">
        <v>6</v>
      </c>
      <c r="D6949">
        <v>1</v>
      </c>
      <c r="E6949">
        <v>4</v>
      </c>
      <c r="F6949" t="s">
        <v>7</v>
      </c>
      <c r="G6949">
        <v>181</v>
      </c>
      <c r="M6949">
        <v>91</v>
      </c>
      <c r="P6949">
        <v>91</v>
      </c>
      <c r="Q6949" s="5">
        <f>VLOOKUP(Table2[[#This Row],[id_heating_system]],$V$2:$W$5,2,0)*Table2[[#This Row],[2019]]</f>
        <v>91</v>
      </c>
      <c r="R6949">
        <v>91</v>
      </c>
    </row>
    <row r="6950" spans="1:18" x14ac:dyDescent="0.25">
      <c r="A6950">
        <v>1</v>
      </c>
      <c r="B6950">
        <v>9100108</v>
      </c>
      <c r="C6950">
        <v>6</v>
      </c>
      <c r="D6950">
        <v>2</v>
      </c>
      <c r="E6950">
        <v>1</v>
      </c>
      <c r="F6950" t="s">
        <v>7</v>
      </c>
      <c r="G6950">
        <v>0</v>
      </c>
      <c r="M6950">
        <v>0</v>
      </c>
      <c r="P6950">
        <v>0</v>
      </c>
      <c r="Q6950" s="5">
        <f>VLOOKUP(Table2[[#This Row],[id_heating_system]],$V$2:$W$5,2,0)*Table2[[#This Row],[2019]]</f>
        <v>0</v>
      </c>
      <c r="R6950">
        <v>0</v>
      </c>
    </row>
    <row r="6951" spans="1:18" x14ac:dyDescent="0.25">
      <c r="A6951">
        <v>1</v>
      </c>
      <c r="B6951">
        <v>9100108</v>
      </c>
      <c r="C6951">
        <v>6</v>
      </c>
      <c r="D6951">
        <v>2</v>
      </c>
      <c r="E6951">
        <v>2</v>
      </c>
      <c r="F6951" t="s">
        <v>7</v>
      </c>
      <c r="G6951">
        <v>44</v>
      </c>
      <c r="M6951">
        <v>42</v>
      </c>
      <c r="P6951">
        <v>42</v>
      </c>
      <c r="Q6951" s="5">
        <f>VLOOKUP(Table2[[#This Row],[id_heating_system]],$V$2:$W$5,2,0)*Table2[[#This Row],[2019]]</f>
        <v>42</v>
      </c>
      <c r="R6951">
        <v>42</v>
      </c>
    </row>
    <row r="6952" spans="1:18" x14ac:dyDescent="0.25">
      <c r="A6952">
        <v>1</v>
      </c>
      <c r="B6952">
        <v>9100108</v>
      </c>
      <c r="C6952">
        <v>6</v>
      </c>
      <c r="D6952">
        <v>2</v>
      </c>
      <c r="E6952">
        <v>3</v>
      </c>
      <c r="F6952" t="s">
        <v>7</v>
      </c>
      <c r="G6952">
        <v>0</v>
      </c>
      <c r="M6952">
        <v>0</v>
      </c>
      <c r="P6952">
        <v>0</v>
      </c>
      <c r="Q6952" s="5">
        <f>VLOOKUP(Table2[[#This Row],[id_heating_system]],$V$2:$W$5,2,0)*Table2[[#This Row],[2019]]</f>
        <v>0</v>
      </c>
      <c r="R6952">
        <v>0</v>
      </c>
    </row>
    <row r="6953" spans="1:18" x14ac:dyDescent="0.25">
      <c r="A6953">
        <v>1</v>
      </c>
      <c r="B6953">
        <v>9100108</v>
      </c>
      <c r="C6953">
        <v>6</v>
      </c>
      <c r="D6953">
        <v>2</v>
      </c>
      <c r="E6953">
        <v>4</v>
      </c>
      <c r="F6953" t="s">
        <v>7</v>
      </c>
      <c r="G6953">
        <v>3</v>
      </c>
      <c r="M6953">
        <v>2</v>
      </c>
      <c r="P6953">
        <v>2</v>
      </c>
      <c r="Q6953" s="5">
        <f>VLOOKUP(Table2[[#This Row],[id_heating_system]],$V$2:$W$5,2,0)*Table2[[#This Row],[2019]]</f>
        <v>2</v>
      </c>
      <c r="R6953">
        <v>2</v>
      </c>
    </row>
    <row r="6954" spans="1:18" x14ac:dyDescent="0.25">
      <c r="A6954">
        <v>1</v>
      </c>
      <c r="B6954">
        <v>9100108</v>
      </c>
      <c r="C6954">
        <v>6</v>
      </c>
      <c r="D6954">
        <v>3</v>
      </c>
      <c r="E6954">
        <v>1</v>
      </c>
      <c r="F6954" t="s">
        <v>7</v>
      </c>
      <c r="G6954">
        <v>0</v>
      </c>
      <c r="M6954">
        <v>0</v>
      </c>
      <c r="P6954">
        <v>0</v>
      </c>
      <c r="Q6954" s="5">
        <f>VLOOKUP(Table2[[#This Row],[id_heating_system]],$V$2:$W$5,2,0)*Table2[[#This Row],[2019]]</f>
        <v>0</v>
      </c>
      <c r="R6954">
        <v>0</v>
      </c>
    </row>
    <row r="6955" spans="1:18" x14ac:dyDescent="0.25">
      <c r="A6955">
        <v>1</v>
      </c>
      <c r="B6955">
        <v>9100108</v>
      </c>
      <c r="C6955">
        <v>6</v>
      </c>
      <c r="D6955">
        <v>3</v>
      </c>
      <c r="E6955">
        <v>2</v>
      </c>
      <c r="F6955" t="s">
        <v>7</v>
      </c>
      <c r="G6955">
        <v>0</v>
      </c>
      <c r="M6955">
        <v>0</v>
      </c>
      <c r="P6955">
        <v>0</v>
      </c>
      <c r="Q6955" s="5">
        <f>VLOOKUP(Table2[[#This Row],[id_heating_system]],$V$2:$W$5,2,0)*Table2[[#This Row],[2019]]</f>
        <v>0</v>
      </c>
      <c r="R6955">
        <v>0</v>
      </c>
    </row>
    <row r="6956" spans="1:18" x14ac:dyDescent="0.25">
      <c r="A6956">
        <v>1</v>
      </c>
      <c r="B6956">
        <v>9100108</v>
      </c>
      <c r="C6956">
        <v>6</v>
      </c>
      <c r="D6956">
        <v>3</v>
      </c>
      <c r="E6956">
        <v>3</v>
      </c>
      <c r="F6956" t="s">
        <v>7</v>
      </c>
      <c r="G6956">
        <v>0</v>
      </c>
      <c r="M6956">
        <v>0</v>
      </c>
      <c r="P6956">
        <v>0</v>
      </c>
      <c r="Q6956" s="5">
        <f>VLOOKUP(Table2[[#This Row],[id_heating_system]],$V$2:$W$5,2,0)*Table2[[#This Row],[2019]]</f>
        <v>0</v>
      </c>
      <c r="R6956">
        <v>0</v>
      </c>
    </row>
    <row r="6957" spans="1:18" x14ac:dyDescent="0.25">
      <c r="A6957">
        <v>1</v>
      </c>
      <c r="B6957">
        <v>9100108</v>
      </c>
      <c r="C6957">
        <v>6</v>
      </c>
      <c r="D6957">
        <v>3</v>
      </c>
      <c r="E6957">
        <v>4</v>
      </c>
      <c r="F6957" t="s">
        <v>7</v>
      </c>
      <c r="G6957">
        <v>0</v>
      </c>
      <c r="M6957">
        <v>0</v>
      </c>
      <c r="P6957">
        <v>0</v>
      </c>
      <c r="Q6957" s="5">
        <f>VLOOKUP(Table2[[#This Row],[id_heating_system]],$V$2:$W$5,2,0)*Table2[[#This Row],[2019]]</f>
        <v>0</v>
      </c>
      <c r="R6957">
        <v>0</v>
      </c>
    </row>
    <row r="6958" spans="1:18" x14ac:dyDescent="0.25">
      <c r="A6958">
        <v>1</v>
      </c>
      <c r="B6958">
        <v>9100108</v>
      </c>
      <c r="C6958">
        <v>6</v>
      </c>
      <c r="D6958">
        <v>4</v>
      </c>
      <c r="E6958">
        <v>1</v>
      </c>
      <c r="F6958" t="s">
        <v>7</v>
      </c>
      <c r="G6958">
        <v>73</v>
      </c>
      <c r="M6958">
        <v>285</v>
      </c>
      <c r="P6958">
        <v>285</v>
      </c>
      <c r="Q6958" s="5">
        <f>VLOOKUP(Table2[[#This Row],[id_heating_system]],$V$2:$W$5,2,0)*Table2[[#This Row],[2019]]</f>
        <v>328.84615388999998</v>
      </c>
      <c r="R6958">
        <v>285</v>
      </c>
    </row>
    <row r="6959" spans="1:18" x14ac:dyDescent="0.25">
      <c r="A6959">
        <v>1</v>
      </c>
      <c r="B6959">
        <v>9100108</v>
      </c>
      <c r="C6959">
        <v>6</v>
      </c>
      <c r="D6959">
        <v>4</v>
      </c>
      <c r="E6959">
        <v>2</v>
      </c>
      <c r="F6959" t="s">
        <v>7</v>
      </c>
      <c r="G6959">
        <v>3868</v>
      </c>
      <c r="M6959">
        <v>3675</v>
      </c>
      <c r="P6959">
        <v>3675</v>
      </c>
      <c r="Q6959" s="5">
        <f>VLOOKUP(Table2[[#This Row],[id_heating_system]],$V$2:$W$5,2,0)*Table2[[#This Row],[2019]]</f>
        <v>3675</v>
      </c>
      <c r="R6959">
        <v>3675</v>
      </c>
    </row>
    <row r="6960" spans="1:18" x14ac:dyDescent="0.25">
      <c r="A6960">
        <v>1</v>
      </c>
      <c r="B6960">
        <v>9100108</v>
      </c>
      <c r="C6960">
        <v>6</v>
      </c>
      <c r="D6960">
        <v>4</v>
      </c>
      <c r="E6960">
        <v>3</v>
      </c>
      <c r="F6960" t="s">
        <v>7</v>
      </c>
      <c r="G6960">
        <v>365</v>
      </c>
      <c r="M6960">
        <v>387</v>
      </c>
      <c r="P6960">
        <v>387</v>
      </c>
      <c r="Q6960" s="5">
        <f>VLOOKUP(Table2[[#This Row],[id_heating_system]],$V$2:$W$5,2,0)*Table2[[#This Row],[2019]]</f>
        <v>319.89678941699998</v>
      </c>
      <c r="R6960">
        <v>387</v>
      </c>
    </row>
    <row r="6961" spans="1:18" x14ac:dyDescent="0.25">
      <c r="A6961">
        <v>1</v>
      </c>
      <c r="B6961">
        <v>9100108</v>
      </c>
      <c r="C6961">
        <v>6</v>
      </c>
      <c r="D6961">
        <v>4</v>
      </c>
      <c r="E6961">
        <v>4</v>
      </c>
      <c r="F6961" t="s">
        <v>7</v>
      </c>
      <c r="G6961">
        <v>99</v>
      </c>
      <c r="M6961">
        <v>50</v>
      </c>
      <c r="P6961">
        <v>50</v>
      </c>
      <c r="Q6961" s="5">
        <f>VLOOKUP(Table2[[#This Row],[id_heating_system]],$V$2:$W$5,2,0)*Table2[[#This Row],[2019]]</f>
        <v>50</v>
      </c>
      <c r="R6961">
        <v>50</v>
      </c>
    </row>
    <row r="6962" spans="1:18" x14ac:dyDescent="0.25">
      <c r="A6962">
        <v>1</v>
      </c>
      <c r="B6962">
        <v>9100108</v>
      </c>
      <c r="C6962">
        <v>6</v>
      </c>
      <c r="D6962">
        <v>5</v>
      </c>
      <c r="E6962">
        <v>1</v>
      </c>
      <c r="F6962" t="s">
        <v>7</v>
      </c>
      <c r="G6962">
        <v>0</v>
      </c>
      <c r="M6962">
        <v>0</v>
      </c>
      <c r="P6962">
        <v>0</v>
      </c>
      <c r="Q6962" s="5">
        <f>VLOOKUP(Table2[[#This Row],[id_heating_system]],$V$2:$W$5,2,0)*Table2[[#This Row],[2019]]</f>
        <v>0</v>
      </c>
      <c r="R6962">
        <v>0</v>
      </c>
    </row>
    <row r="6963" spans="1:18" x14ac:dyDescent="0.25">
      <c r="A6963">
        <v>1</v>
      </c>
      <c r="B6963">
        <v>9100108</v>
      </c>
      <c r="C6963">
        <v>6</v>
      </c>
      <c r="D6963">
        <v>5</v>
      </c>
      <c r="E6963">
        <v>2</v>
      </c>
      <c r="F6963" t="s">
        <v>7</v>
      </c>
      <c r="G6963">
        <v>150</v>
      </c>
      <c r="M6963">
        <v>143</v>
      </c>
      <c r="P6963">
        <v>143</v>
      </c>
      <c r="Q6963" s="5">
        <f>VLOOKUP(Table2[[#This Row],[id_heating_system]],$V$2:$W$5,2,0)*Table2[[#This Row],[2019]]</f>
        <v>143</v>
      </c>
      <c r="R6963">
        <v>143</v>
      </c>
    </row>
    <row r="6964" spans="1:18" x14ac:dyDescent="0.25">
      <c r="A6964">
        <v>1</v>
      </c>
      <c r="B6964">
        <v>9100108</v>
      </c>
      <c r="C6964">
        <v>6</v>
      </c>
      <c r="D6964">
        <v>5</v>
      </c>
      <c r="E6964">
        <v>3</v>
      </c>
      <c r="F6964" t="s">
        <v>7</v>
      </c>
      <c r="G6964">
        <v>18</v>
      </c>
      <c r="M6964">
        <v>19</v>
      </c>
      <c r="P6964">
        <v>19</v>
      </c>
      <c r="Q6964" s="5">
        <f>VLOOKUP(Table2[[#This Row],[id_heating_system]],$V$2:$W$5,2,0)*Table2[[#This Row],[2019]]</f>
        <v>15.705527128999998</v>
      </c>
      <c r="R6964">
        <v>19</v>
      </c>
    </row>
    <row r="6965" spans="1:18" x14ac:dyDescent="0.25">
      <c r="A6965">
        <v>1</v>
      </c>
      <c r="B6965">
        <v>9100108</v>
      </c>
      <c r="C6965">
        <v>6</v>
      </c>
      <c r="D6965">
        <v>5</v>
      </c>
      <c r="E6965">
        <v>4</v>
      </c>
      <c r="F6965" t="s">
        <v>7</v>
      </c>
      <c r="G6965">
        <v>6</v>
      </c>
      <c r="M6965">
        <v>3</v>
      </c>
      <c r="P6965">
        <v>3</v>
      </c>
      <c r="Q6965" s="5">
        <f>VLOOKUP(Table2[[#This Row],[id_heating_system]],$V$2:$W$5,2,0)*Table2[[#This Row],[2019]]</f>
        <v>3</v>
      </c>
      <c r="R6965">
        <v>3</v>
      </c>
    </row>
    <row r="6966" spans="1:18" x14ac:dyDescent="0.25">
      <c r="A6966">
        <v>1</v>
      </c>
      <c r="B6966">
        <v>9100108</v>
      </c>
      <c r="C6966">
        <v>6</v>
      </c>
      <c r="D6966">
        <v>6</v>
      </c>
      <c r="E6966">
        <v>1</v>
      </c>
      <c r="F6966" t="s">
        <v>7</v>
      </c>
      <c r="G6966">
        <v>3</v>
      </c>
      <c r="M6966">
        <v>12</v>
      </c>
      <c r="P6966">
        <v>12</v>
      </c>
      <c r="Q6966" s="5">
        <f>VLOOKUP(Table2[[#This Row],[id_heating_system]],$V$2:$W$5,2,0)*Table2[[#This Row],[2019]]</f>
        <v>13.846153848</v>
      </c>
      <c r="R6966">
        <v>12</v>
      </c>
    </row>
    <row r="6967" spans="1:18" x14ac:dyDescent="0.25">
      <c r="A6967">
        <v>1</v>
      </c>
      <c r="B6967">
        <v>9100108</v>
      </c>
      <c r="C6967">
        <v>6</v>
      </c>
      <c r="D6967">
        <v>6</v>
      </c>
      <c r="E6967">
        <v>2</v>
      </c>
      <c r="F6967" t="s">
        <v>7</v>
      </c>
      <c r="G6967">
        <v>476</v>
      </c>
      <c r="M6967">
        <v>452</v>
      </c>
      <c r="P6967">
        <v>452</v>
      </c>
      <c r="Q6967" s="5">
        <f>VLOOKUP(Table2[[#This Row],[id_heating_system]],$V$2:$W$5,2,0)*Table2[[#This Row],[2019]]</f>
        <v>452</v>
      </c>
      <c r="R6967">
        <v>452</v>
      </c>
    </row>
    <row r="6968" spans="1:18" x14ac:dyDescent="0.25">
      <c r="A6968">
        <v>1</v>
      </c>
      <c r="B6968">
        <v>9100108</v>
      </c>
      <c r="C6968">
        <v>6</v>
      </c>
      <c r="D6968">
        <v>6</v>
      </c>
      <c r="E6968">
        <v>3</v>
      </c>
      <c r="F6968" t="s">
        <v>7</v>
      </c>
      <c r="G6968">
        <v>25</v>
      </c>
      <c r="M6968">
        <v>27</v>
      </c>
      <c r="P6968">
        <v>27</v>
      </c>
      <c r="Q6968" s="5">
        <f>VLOOKUP(Table2[[#This Row],[id_heating_system]],$V$2:$W$5,2,0)*Table2[[#This Row],[2019]]</f>
        <v>22.318380656999999</v>
      </c>
      <c r="R6968">
        <v>27</v>
      </c>
    </row>
    <row r="6969" spans="1:18" x14ac:dyDescent="0.25">
      <c r="A6969">
        <v>1</v>
      </c>
      <c r="B6969">
        <v>9100108</v>
      </c>
      <c r="C6969">
        <v>6</v>
      </c>
      <c r="D6969">
        <v>6</v>
      </c>
      <c r="E6969">
        <v>4</v>
      </c>
      <c r="F6969" t="s">
        <v>7</v>
      </c>
      <c r="G6969">
        <v>21</v>
      </c>
      <c r="M6969">
        <v>11</v>
      </c>
      <c r="P6969">
        <v>11</v>
      </c>
      <c r="Q6969" s="5">
        <f>VLOOKUP(Table2[[#This Row],[id_heating_system]],$V$2:$W$5,2,0)*Table2[[#This Row],[2019]]</f>
        <v>11</v>
      </c>
      <c r="R6969">
        <v>11</v>
      </c>
    </row>
    <row r="6970" spans="1:18" x14ac:dyDescent="0.25">
      <c r="A6970">
        <v>1</v>
      </c>
      <c r="B6970">
        <v>9100108</v>
      </c>
      <c r="C6970">
        <v>6</v>
      </c>
      <c r="D6970">
        <v>7</v>
      </c>
      <c r="E6970">
        <v>1</v>
      </c>
      <c r="F6970" t="s">
        <v>7</v>
      </c>
      <c r="G6970">
        <v>0</v>
      </c>
      <c r="M6970">
        <v>0</v>
      </c>
      <c r="P6970">
        <v>0</v>
      </c>
      <c r="Q6970" s="5">
        <f>VLOOKUP(Table2[[#This Row],[id_heating_system]],$V$2:$W$5,2,0)*Table2[[#This Row],[2019]]</f>
        <v>0</v>
      </c>
      <c r="R6970">
        <v>0</v>
      </c>
    </row>
    <row r="6971" spans="1:18" x14ac:dyDescent="0.25">
      <c r="A6971">
        <v>1</v>
      </c>
      <c r="B6971">
        <v>9100108</v>
      </c>
      <c r="C6971">
        <v>6</v>
      </c>
      <c r="D6971">
        <v>7</v>
      </c>
      <c r="E6971">
        <v>2</v>
      </c>
      <c r="F6971" t="s">
        <v>7</v>
      </c>
      <c r="G6971">
        <v>93</v>
      </c>
      <c r="M6971">
        <v>88</v>
      </c>
      <c r="P6971">
        <v>88</v>
      </c>
      <c r="Q6971" s="5">
        <f>VLOOKUP(Table2[[#This Row],[id_heating_system]],$V$2:$W$5,2,0)*Table2[[#This Row],[2019]]</f>
        <v>88</v>
      </c>
      <c r="R6971">
        <v>88</v>
      </c>
    </row>
    <row r="6972" spans="1:18" x14ac:dyDescent="0.25">
      <c r="A6972">
        <v>1</v>
      </c>
      <c r="B6972">
        <v>9100108</v>
      </c>
      <c r="C6972">
        <v>6</v>
      </c>
      <c r="D6972">
        <v>7</v>
      </c>
      <c r="E6972">
        <v>3</v>
      </c>
      <c r="F6972" t="s">
        <v>7</v>
      </c>
      <c r="G6972">
        <v>6</v>
      </c>
      <c r="M6972">
        <v>6</v>
      </c>
      <c r="P6972">
        <v>6</v>
      </c>
      <c r="Q6972" s="5">
        <f>VLOOKUP(Table2[[#This Row],[id_heating_system]],$V$2:$W$5,2,0)*Table2[[#This Row],[2019]]</f>
        <v>4.9596401459999999</v>
      </c>
      <c r="R6972">
        <v>6</v>
      </c>
    </row>
    <row r="6973" spans="1:18" x14ac:dyDescent="0.25">
      <c r="A6973">
        <v>1</v>
      </c>
      <c r="B6973">
        <v>9100108</v>
      </c>
      <c r="C6973">
        <v>6</v>
      </c>
      <c r="D6973">
        <v>7</v>
      </c>
      <c r="E6973">
        <v>4</v>
      </c>
      <c r="F6973" t="s">
        <v>7</v>
      </c>
      <c r="G6973">
        <v>0</v>
      </c>
      <c r="M6973">
        <v>0</v>
      </c>
      <c r="P6973">
        <v>0</v>
      </c>
      <c r="Q6973" s="5">
        <f>VLOOKUP(Table2[[#This Row],[id_heating_system]],$V$2:$W$5,2,0)*Table2[[#This Row],[2019]]</f>
        <v>0</v>
      </c>
      <c r="R6973">
        <v>0</v>
      </c>
    </row>
    <row r="6974" spans="1:18" x14ac:dyDescent="0.25">
      <c r="A6974">
        <v>1</v>
      </c>
      <c r="B6974">
        <v>9100109</v>
      </c>
      <c r="C6974">
        <v>6</v>
      </c>
      <c r="D6974">
        <v>1</v>
      </c>
      <c r="E6974">
        <v>1</v>
      </c>
      <c r="F6974" t="s">
        <v>7</v>
      </c>
      <c r="G6974">
        <v>36</v>
      </c>
      <c r="M6974">
        <v>1352</v>
      </c>
      <c r="P6974">
        <v>1352</v>
      </c>
      <c r="Q6974" s="5">
        <f>VLOOKUP(Table2[[#This Row],[id_heating_system]],$V$2:$W$5,2,0)*Table2[[#This Row],[2019]]</f>
        <v>1560.0000002080001</v>
      </c>
      <c r="R6974">
        <v>1352</v>
      </c>
    </row>
    <row r="6975" spans="1:18" x14ac:dyDescent="0.25">
      <c r="A6975">
        <v>1</v>
      </c>
      <c r="B6975">
        <v>9100109</v>
      </c>
      <c r="C6975">
        <v>6</v>
      </c>
      <c r="D6975">
        <v>1</v>
      </c>
      <c r="E6975">
        <v>2</v>
      </c>
      <c r="F6975" t="s">
        <v>7</v>
      </c>
      <c r="G6975">
        <v>21367</v>
      </c>
      <c r="M6975">
        <v>20299</v>
      </c>
      <c r="P6975">
        <v>20299</v>
      </c>
      <c r="Q6975" s="5">
        <f>VLOOKUP(Table2[[#This Row],[id_heating_system]],$V$2:$W$5,2,0)*Table2[[#This Row],[2019]]</f>
        <v>20299</v>
      </c>
      <c r="R6975">
        <v>20299</v>
      </c>
    </row>
    <row r="6976" spans="1:18" x14ac:dyDescent="0.25">
      <c r="A6976">
        <v>1</v>
      </c>
      <c r="B6976">
        <v>9100109</v>
      </c>
      <c r="C6976">
        <v>6</v>
      </c>
      <c r="D6976">
        <v>1</v>
      </c>
      <c r="E6976">
        <v>3</v>
      </c>
      <c r="F6976" t="s">
        <v>7</v>
      </c>
      <c r="G6976">
        <v>4417</v>
      </c>
      <c r="M6976">
        <v>4823</v>
      </c>
      <c r="P6976">
        <v>4823</v>
      </c>
      <c r="Q6976" s="5">
        <f>VLOOKUP(Table2[[#This Row],[id_heating_system]],$V$2:$W$5,2,0)*Table2[[#This Row],[2019]]</f>
        <v>3986.7240706929997</v>
      </c>
      <c r="R6976">
        <v>4823</v>
      </c>
    </row>
    <row r="6977" spans="1:18" x14ac:dyDescent="0.25">
      <c r="A6977">
        <v>1</v>
      </c>
      <c r="B6977">
        <v>9100109</v>
      </c>
      <c r="C6977">
        <v>6</v>
      </c>
      <c r="D6977">
        <v>1</v>
      </c>
      <c r="E6977">
        <v>4</v>
      </c>
      <c r="F6977" t="s">
        <v>7</v>
      </c>
      <c r="G6977">
        <v>677</v>
      </c>
      <c r="M6977">
        <v>339</v>
      </c>
      <c r="P6977">
        <v>339</v>
      </c>
      <c r="Q6977" s="5">
        <f>VLOOKUP(Table2[[#This Row],[id_heating_system]],$V$2:$W$5,2,0)*Table2[[#This Row],[2019]]</f>
        <v>339</v>
      </c>
      <c r="R6977">
        <v>339</v>
      </c>
    </row>
    <row r="6978" spans="1:18" x14ac:dyDescent="0.25">
      <c r="A6978">
        <v>1</v>
      </c>
      <c r="B6978">
        <v>9100109</v>
      </c>
      <c r="C6978">
        <v>6</v>
      </c>
      <c r="D6978">
        <v>2</v>
      </c>
      <c r="E6978">
        <v>1</v>
      </c>
      <c r="F6978" t="s">
        <v>7</v>
      </c>
      <c r="G6978">
        <v>0</v>
      </c>
      <c r="M6978">
        <v>0</v>
      </c>
      <c r="P6978">
        <v>0</v>
      </c>
      <c r="Q6978" s="5">
        <f>VLOOKUP(Table2[[#This Row],[id_heating_system]],$V$2:$W$5,2,0)*Table2[[#This Row],[2019]]</f>
        <v>0</v>
      </c>
      <c r="R6978">
        <v>0</v>
      </c>
    </row>
    <row r="6979" spans="1:18" x14ac:dyDescent="0.25">
      <c r="A6979">
        <v>1</v>
      </c>
      <c r="B6979">
        <v>9100109</v>
      </c>
      <c r="C6979">
        <v>6</v>
      </c>
      <c r="D6979">
        <v>2</v>
      </c>
      <c r="E6979">
        <v>2</v>
      </c>
      <c r="F6979" t="s">
        <v>7</v>
      </c>
      <c r="G6979">
        <v>0</v>
      </c>
      <c r="M6979">
        <v>0</v>
      </c>
      <c r="P6979">
        <v>0</v>
      </c>
      <c r="Q6979" s="5">
        <f>VLOOKUP(Table2[[#This Row],[id_heating_system]],$V$2:$W$5,2,0)*Table2[[#This Row],[2019]]</f>
        <v>0</v>
      </c>
      <c r="R6979">
        <v>0</v>
      </c>
    </row>
    <row r="6980" spans="1:18" x14ac:dyDescent="0.25">
      <c r="A6980">
        <v>1</v>
      </c>
      <c r="B6980">
        <v>9100109</v>
      </c>
      <c r="C6980">
        <v>6</v>
      </c>
      <c r="D6980">
        <v>2</v>
      </c>
      <c r="E6980">
        <v>3</v>
      </c>
      <c r="F6980" t="s">
        <v>7</v>
      </c>
      <c r="G6980">
        <v>0</v>
      </c>
      <c r="M6980">
        <v>0</v>
      </c>
      <c r="P6980">
        <v>0</v>
      </c>
      <c r="Q6980" s="5">
        <f>VLOOKUP(Table2[[#This Row],[id_heating_system]],$V$2:$W$5,2,0)*Table2[[#This Row],[2019]]</f>
        <v>0</v>
      </c>
      <c r="R6980">
        <v>0</v>
      </c>
    </row>
    <row r="6981" spans="1:18" x14ac:dyDescent="0.25">
      <c r="A6981">
        <v>1</v>
      </c>
      <c r="B6981">
        <v>9100109</v>
      </c>
      <c r="C6981">
        <v>6</v>
      </c>
      <c r="D6981">
        <v>2</v>
      </c>
      <c r="E6981">
        <v>4</v>
      </c>
      <c r="F6981" t="s">
        <v>7</v>
      </c>
      <c r="G6981">
        <v>0</v>
      </c>
      <c r="M6981">
        <v>0</v>
      </c>
      <c r="P6981">
        <v>0</v>
      </c>
      <c r="Q6981" s="5">
        <f>VLOOKUP(Table2[[#This Row],[id_heating_system]],$V$2:$W$5,2,0)*Table2[[#This Row],[2019]]</f>
        <v>0</v>
      </c>
      <c r="R6981">
        <v>0</v>
      </c>
    </row>
    <row r="6982" spans="1:18" x14ac:dyDescent="0.25">
      <c r="A6982">
        <v>1</v>
      </c>
      <c r="B6982">
        <v>9100109</v>
      </c>
      <c r="C6982">
        <v>6</v>
      </c>
      <c r="D6982">
        <v>3</v>
      </c>
      <c r="E6982">
        <v>1</v>
      </c>
      <c r="F6982" t="s">
        <v>7</v>
      </c>
      <c r="G6982">
        <v>0</v>
      </c>
      <c r="M6982">
        <v>0</v>
      </c>
      <c r="P6982">
        <v>0</v>
      </c>
      <c r="Q6982" s="5">
        <f>VLOOKUP(Table2[[#This Row],[id_heating_system]],$V$2:$W$5,2,0)*Table2[[#This Row],[2019]]</f>
        <v>0</v>
      </c>
      <c r="R6982">
        <v>0</v>
      </c>
    </row>
    <row r="6983" spans="1:18" x14ac:dyDescent="0.25">
      <c r="A6983">
        <v>1</v>
      </c>
      <c r="B6983">
        <v>9100109</v>
      </c>
      <c r="C6983">
        <v>6</v>
      </c>
      <c r="D6983">
        <v>3</v>
      </c>
      <c r="E6983">
        <v>2</v>
      </c>
      <c r="F6983" t="s">
        <v>7</v>
      </c>
      <c r="G6983">
        <v>0</v>
      </c>
      <c r="M6983">
        <v>0</v>
      </c>
      <c r="P6983">
        <v>0</v>
      </c>
      <c r="Q6983" s="5">
        <f>VLOOKUP(Table2[[#This Row],[id_heating_system]],$V$2:$W$5,2,0)*Table2[[#This Row],[2019]]</f>
        <v>0</v>
      </c>
      <c r="R6983">
        <v>0</v>
      </c>
    </row>
    <row r="6984" spans="1:18" x14ac:dyDescent="0.25">
      <c r="A6984">
        <v>1</v>
      </c>
      <c r="B6984">
        <v>9100109</v>
      </c>
      <c r="C6984">
        <v>6</v>
      </c>
      <c r="D6984">
        <v>3</v>
      </c>
      <c r="E6984">
        <v>3</v>
      </c>
      <c r="F6984" t="s">
        <v>7</v>
      </c>
      <c r="G6984">
        <v>0</v>
      </c>
      <c r="M6984">
        <v>0</v>
      </c>
      <c r="P6984">
        <v>0</v>
      </c>
      <c r="Q6984" s="5">
        <f>VLOOKUP(Table2[[#This Row],[id_heating_system]],$V$2:$W$5,2,0)*Table2[[#This Row],[2019]]</f>
        <v>0</v>
      </c>
      <c r="R6984">
        <v>0</v>
      </c>
    </row>
    <row r="6985" spans="1:18" x14ac:dyDescent="0.25">
      <c r="A6985">
        <v>1</v>
      </c>
      <c r="B6985">
        <v>9100109</v>
      </c>
      <c r="C6985">
        <v>6</v>
      </c>
      <c r="D6985">
        <v>3</v>
      </c>
      <c r="E6985">
        <v>4</v>
      </c>
      <c r="F6985" t="s">
        <v>7</v>
      </c>
      <c r="G6985">
        <v>0</v>
      </c>
      <c r="M6985">
        <v>0</v>
      </c>
      <c r="P6985">
        <v>0</v>
      </c>
      <c r="Q6985" s="5">
        <f>VLOOKUP(Table2[[#This Row],[id_heating_system]],$V$2:$W$5,2,0)*Table2[[#This Row],[2019]]</f>
        <v>0</v>
      </c>
      <c r="R6985">
        <v>0</v>
      </c>
    </row>
    <row r="6986" spans="1:18" x14ac:dyDescent="0.25">
      <c r="A6986">
        <v>1</v>
      </c>
      <c r="B6986">
        <v>9100109</v>
      </c>
      <c r="C6986">
        <v>6</v>
      </c>
      <c r="D6986">
        <v>4</v>
      </c>
      <c r="E6986">
        <v>1</v>
      </c>
      <c r="F6986" t="s">
        <v>7</v>
      </c>
      <c r="G6986">
        <v>0</v>
      </c>
      <c r="M6986">
        <v>0</v>
      </c>
      <c r="P6986">
        <v>0</v>
      </c>
      <c r="Q6986" s="5">
        <f>VLOOKUP(Table2[[#This Row],[id_heating_system]],$V$2:$W$5,2,0)*Table2[[#This Row],[2019]]</f>
        <v>0</v>
      </c>
      <c r="R6986">
        <v>0</v>
      </c>
    </row>
    <row r="6987" spans="1:18" x14ac:dyDescent="0.25">
      <c r="A6987">
        <v>1</v>
      </c>
      <c r="B6987">
        <v>9100109</v>
      </c>
      <c r="C6987">
        <v>6</v>
      </c>
      <c r="D6987">
        <v>4</v>
      </c>
      <c r="E6987">
        <v>2</v>
      </c>
      <c r="F6987" t="s">
        <v>7</v>
      </c>
      <c r="G6987">
        <v>3265</v>
      </c>
      <c r="M6987">
        <v>3102</v>
      </c>
      <c r="P6987">
        <v>3102</v>
      </c>
      <c r="Q6987" s="5">
        <f>VLOOKUP(Table2[[#This Row],[id_heating_system]],$V$2:$W$5,2,0)*Table2[[#This Row],[2019]]</f>
        <v>3102</v>
      </c>
      <c r="R6987">
        <v>3102</v>
      </c>
    </row>
    <row r="6988" spans="1:18" x14ac:dyDescent="0.25">
      <c r="A6988">
        <v>1</v>
      </c>
      <c r="B6988">
        <v>9100109</v>
      </c>
      <c r="C6988">
        <v>6</v>
      </c>
      <c r="D6988">
        <v>4</v>
      </c>
      <c r="E6988">
        <v>3</v>
      </c>
      <c r="F6988" t="s">
        <v>7</v>
      </c>
      <c r="G6988">
        <v>233</v>
      </c>
      <c r="M6988">
        <v>254</v>
      </c>
      <c r="P6988">
        <v>254</v>
      </c>
      <c r="Q6988" s="5">
        <f>VLOOKUP(Table2[[#This Row],[id_heating_system]],$V$2:$W$5,2,0)*Table2[[#This Row],[2019]]</f>
        <v>209.958099514</v>
      </c>
      <c r="R6988">
        <v>254</v>
      </c>
    </row>
    <row r="6989" spans="1:18" x14ac:dyDescent="0.25">
      <c r="A6989">
        <v>1</v>
      </c>
      <c r="B6989">
        <v>9100109</v>
      </c>
      <c r="C6989">
        <v>6</v>
      </c>
      <c r="D6989">
        <v>4</v>
      </c>
      <c r="E6989">
        <v>4</v>
      </c>
      <c r="F6989" t="s">
        <v>7</v>
      </c>
      <c r="G6989">
        <v>102</v>
      </c>
      <c r="M6989">
        <v>51</v>
      </c>
      <c r="P6989">
        <v>51</v>
      </c>
      <c r="Q6989" s="5">
        <f>VLOOKUP(Table2[[#This Row],[id_heating_system]],$V$2:$W$5,2,0)*Table2[[#This Row],[2019]]</f>
        <v>51</v>
      </c>
      <c r="R6989">
        <v>51</v>
      </c>
    </row>
    <row r="6990" spans="1:18" x14ac:dyDescent="0.25">
      <c r="A6990">
        <v>1</v>
      </c>
      <c r="B6990">
        <v>9100109</v>
      </c>
      <c r="C6990">
        <v>6</v>
      </c>
      <c r="D6990">
        <v>5</v>
      </c>
      <c r="E6990">
        <v>1</v>
      </c>
      <c r="F6990" t="s">
        <v>7</v>
      </c>
      <c r="G6990">
        <v>0</v>
      </c>
      <c r="M6990">
        <v>0</v>
      </c>
      <c r="P6990">
        <v>0</v>
      </c>
      <c r="Q6990" s="5">
        <f>VLOOKUP(Table2[[#This Row],[id_heating_system]],$V$2:$W$5,2,0)*Table2[[#This Row],[2019]]</f>
        <v>0</v>
      </c>
      <c r="R6990">
        <v>0</v>
      </c>
    </row>
    <row r="6991" spans="1:18" x14ac:dyDescent="0.25">
      <c r="A6991">
        <v>1</v>
      </c>
      <c r="B6991">
        <v>9100109</v>
      </c>
      <c r="C6991">
        <v>6</v>
      </c>
      <c r="D6991">
        <v>5</v>
      </c>
      <c r="E6991">
        <v>2</v>
      </c>
      <c r="F6991" t="s">
        <v>7</v>
      </c>
      <c r="G6991">
        <v>0</v>
      </c>
      <c r="M6991">
        <v>0</v>
      </c>
      <c r="P6991">
        <v>0</v>
      </c>
      <c r="Q6991" s="5">
        <f>VLOOKUP(Table2[[#This Row],[id_heating_system]],$V$2:$W$5,2,0)*Table2[[#This Row],[2019]]</f>
        <v>0</v>
      </c>
      <c r="R6991">
        <v>0</v>
      </c>
    </row>
    <row r="6992" spans="1:18" x14ac:dyDescent="0.25">
      <c r="A6992">
        <v>1</v>
      </c>
      <c r="B6992">
        <v>9100109</v>
      </c>
      <c r="C6992">
        <v>6</v>
      </c>
      <c r="D6992">
        <v>5</v>
      </c>
      <c r="E6992">
        <v>3</v>
      </c>
      <c r="F6992" t="s">
        <v>7</v>
      </c>
      <c r="G6992">
        <v>0</v>
      </c>
      <c r="M6992">
        <v>0</v>
      </c>
      <c r="P6992">
        <v>0</v>
      </c>
      <c r="Q6992" s="5">
        <f>VLOOKUP(Table2[[#This Row],[id_heating_system]],$V$2:$W$5,2,0)*Table2[[#This Row],[2019]]</f>
        <v>0</v>
      </c>
      <c r="R6992">
        <v>0</v>
      </c>
    </row>
    <row r="6993" spans="1:18" x14ac:dyDescent="0.25">
      <c r="A6993">
        <v>1</v>
      </c>
      <c r="B6993">
        <v>9100109</v>
      </c>
      <c r="C6993">
        <v>6</v>
      </c>
      <c r="D6993">
        <v>5</v>
      </c>
      <c r="E6993">
        <v>4</v>
      </c>
      <c r="F6993" t="s">
        <v>7</v>
      </c>
      <c r="G6993">
        <v>0</v>
      </c>
      <c r="M6993">
        <v>0</v>
      </c>
      <c r="P6993">
        <v>0</v>
      </c>
      <c r="Q6993" s="5">
        <f>VLOOKUP(Table2[[#This Row],[id_heating_system]],$V$2:$W$5,2,0)*Table2[[#This Row],[2019]]</f>
        <v>0</v>
      </c>
      <c r="R6993">
        <v>0</v>
      </c>
    </row>
    <row r="6994" spans="1:18" x14ac:dyDescent="0.25">
      <c r="A6994">
        <v>1</v>
      </c>
      <c r="B6994">
        <v>9100109</v>
      </c>
      <c r="C6994">
        <v>6</v>
      </c>
      <c r="D6994">
        <v>6</v>
      </c>
      <c r="E6994">
        <v>1</v>
      </c>
      <c r="F6994" t="s">
        <v>7</v>
      </c>
      <c r="G6994">
        <v>0</v>
      </c>
      <c r="M6994">
        <v>0</v>
      </c>
      <c r="P6994">
        <v>0</v>
      </c>
      <c r="Q6994" s="5">
        <f>VLOOKUP(Table2[[#This Row],[id_heating_system]],$V$2:$W$5,2,0)*Table2[[#This Row],[2019]]</f>
        <v>0</v>
      </c>
      <c r="R6994">
        <v>0</v>
      </c>
    </row>
    <row r="6995" spans="1:18" x14ac:dyDescent="0.25">
      <c r="A6995">
        <v>1</v>
      </c>
      <c r="B6995">
        <v>9100109</v>
      </c>
      <c r="C6995">
        <v>6</v>
      </c>
      <c r="D6995">
        <v>6</v>
      </c>
      <c r="E6995">
        <v>2</v>
      </c>
      <c r="F6995" t="s">
        <v>7</v>
      </c>
      <c r="G6995">
        <v>1636</v>
      </c>
      <c r="M6995">
        <v>1554</v>
      </c>
      <c r="P6995">
        <v>1554</v>
      </c>
      <c r="Q6995" s="5">
        <f>VLOOKUP(Table2[[#This Row],[id_heating_system]],$V$2:$W$5,2,0)*Table2[[#This Row],[2019]]</f>
        <v>1554</v>
      </c>
      <c r="R6995">
        <v>1554</v>
      </c>
    </row>
    <row r="6996" spans="1:18" x14ac:dyDescent="0.25">
      <c r="A6996">
        <v>1</v>
      </c>
      <c r="B6996">
        <v>9100109</v>
      </c>
      <c r="C6996">
        <v>6</v>
      </c>
      <c r="D6996">
        <v>6</v>
      </c>
      <c r="E6996">
        <v>3</v>
      </c>
      <c r="F6996" t="s">
        <v>7</v>
      </c>
      <c r="G6996">
        <v>73</v>
      </c>
      <c r="M6996">
        <v>80</v>
      </c>
      <c r="P6996">
        <v>80</v>
      </c>
      <c r="Q6996" s="5">
        <f>VLOOKUP(Table2[[#This Row],[id_heating_system]],$V$2:$W$5,2,0)*Table2[[#This Row],[2019]]</f>
        <v>66.128535279999994</v>
      </c>
      <c r="R6996">
        <v>80</v>
      </c>
    </row>
    <row r="6997" spans="1:18" x14ac:dyDescent="0.25">
      <c r="A6997">
        <v>1</v>
      </c>
      <c r="B6997">
        <v>9100109</v>
      </c>
      <c r="C6997">
        <v>6</v>
      </c>
      <c r="D6997">
        <v>6</v>
      </c>
      <c r="E6997">
        <v>4</v>
      </c>
      <c r="F6997" t="s">
        <v>7</v>
      </c>
      <c r="G6997">
        <v>89</v>
      </c>
      <c r="M6997">
        <v>45</v>
      </c>
      <c r="P6997">
        <v>45</v>
      </c>
      <c r="Q6997" s="5">
        <f>VLOOKUP(Table2[[#This Row],[id_heating_system]],$V$2:$W$5,2,0)*Table2[[#This Row],[2019]]</f>
        <v>45</v>
      </c>
      <c r="R6997">
        <v>45</v>
      </c>
    </row>
    <row r="6998" spans="1:18" x14ac:dyDescent="0.25">
      <c r="A6998">
        <v>1</v>
      </c>
      <c r="B6998">
        <v>9100109</v>
      </c>
      <c r="C6998">
        <v>6</v>
      </c>
      <c r="D6998">
        <v>7</v>
      </c>
      <c r="E6998">
        <v>1</v>
      </c>
      <c r="F6998" t="s">
        <v>7</v>
      </c>
      <c r="G6998">
        <v>0</v>
      </c>
      <c r="M6998">
        <v>0</v>
      </c>
      <c r="P6998">
        <v>0</v>
      </c>
      <c r="Q6998" s="5">
        <f>VLOOKUP(Table2[[#This Row],[id_heating_system]],$V$2:$W$5,2,0)*Table2[[#This Row],[2019]]</f>
        <v>0</v>
      </c>
      <c r="R6998">
        <v>0</v>
      </c>
    </row>
    <row r="6999" spans="1:18" x14ac:dyDescent="0.25">
      <c r="A6999">
        <v>1</v>
      </c>
      <c r="B6999">
        <v>9100109</v>
      </c>
      <c r="C6999">
        <v>6</v>
      </c>
      <c r="D6999">
        <v>7</v>
      </c>
      <c r="E6999">
        <v>2</v>
      </c>
      <c r="F6999" t="s">
        <v>7</v>
      </c>
      <c r="G6999">
        <v>54</v>
      </c>
      <c r="M6999">
        <v>51</v>
      </c>
      <c r="P6999">
        <v>51</v>
      </c>
      <c r="Q6999" s="5">
        <f>VLOOKUP(Table2[[#This Row],[id_heating_system]],$V$2:$W$5,2,0)*Table2[[#This Row],[2019]]</f>
        <v>51</v>
      </c>
      <c r="R6999">
        <v>51</v>
      </c>
    </row>
    <row r="7000" spans="1:18" x14ac:dyDescent="0.25">
      <c r="A7000">
        <v>1</v>
      </c>
      <c r="B7000">
        <v>9100109</v>
      </c>
      <c r="C7000">
        <v>6</v>
      </c>
      <c r="D7000">
        <v>7</v>
      </c>
      <c r="E7000">
        <v>3</v>
      </c>
      <c r="F7000" t="s">
        <v>7</v>
      </c>
      <c r="G7000">
        <v>0</v>
      </c>
      <c r="M7000">
        <v>0</v>
      </c>
      <c r="P7000">
        <v>0</v>
      </c>
      <c r="Q7000" s="5">
        <f>VLOOKUP(Table2[[#This Row],[id_heating_system]],$V$2:$W$5,2,0)*Table2[[#This Row],[2019]]</f>
        <v>0</v>
      </c>
      <c r="R7000">
        <v>0</v>
      </c>
    </row>
    <row r="7001" spans="1:18" x14ac:dyDescent="0.25">
      <c r="A7001">
        <v>1</v>
      </c>
      <c r="B7001">
        <v>9100109</v>
      </c>
      <c r="C7001">
        <v>6</v>
      </c>
      <c r="D7001">
        <v>7</v>
      </c>
      <c r="E7001">
        <v>4</v>
      </c>
      <c r="F7001" t="s">
        <v>7</v>
      </c>
      <c r="G7001">
        <v>0</v>
      </c>
      <c r="M7001">
        <v>0</v>
      </c>
      <c r="P7001">
        <v>0</v>
      </c>
      <c r="Q7001" s="5">
        <f>VLOOKUP(Table2[[#This Row],[id_heating_system]],$V$2:$W$5,2,0)*Table2[[#This Row],[2019]]</f>
        <v>0</v>
      </c>
      <c r="R7001">
        <v>0</v>
      </c>
    </row>
    <row r="7002" spans="1:18" x14ac:dyDescent="0.25">
      <c r="A7002">
        <v>1</v>
      </c>
      <c r="B7002">
        <v>9100110</v>
      </c>
      <c r="C7002">
        <v>6</v>
      </c>
      <c r="D7002">
        <v>1</v>
      </c>
      <c r="E7002">
        <v>1</v>
      </c>
      <c r="F7002" t="s">
        <v>7</v>
      </c>
      <c r="G7002">
        <v>799</v>
      </c>
      <c r="M7002">
        <v>2584</v>
      </c>
      <c r="P7002">
        <v>2584</v>
      </c>
      <c r="Q7002" s="5">
        <f>VLOOKUP(Table2[[#This Row],[id_heating_system]],$V$2:$W$5,2,0)*Table2[[#This Row],[2019]]</f>
        <v>2981.5384619360002</v>
      </c>
      <c r="R7002">
        <v>2584</v>
      </c>
    </row>
    <row r="7003" spans="1:18" x14ac:dyDescent="0.25">
      <c r="A7003">
        <v>1</v>
      </c>
      <c r="B7003">
        <v>9100110</v>
      </c>
      <c r="C7003">
        <v>6</v>
      </c>
      <c r="D7003">
        <v>1</v>
      </c>
      <c r="E7003">
        <v>2</v>
      </c>
      <c r="F7003" t="s">
        <v>7</v>
      </c>
      <c r="G7003">
        <v>34457</v>
      </c>
      <c r="M7003">
        <v>32734</v>
      </c>
      <c r="P7003">
        <v>32734</v>
      </c>
      <c r="Q7003" s="5">
        <f>VLOOKUP(Table2[[#This Row],[id_heating_system]],$V$2:$W$5,2,0)*Table2[[#This Row],[2019]]</f>
        <v>32734</v>
      </c>
      <c r="R7003">
        <v>32734</v>
      </c>
    </row>
    <row r="7004" spans="1:18" x14ac:dyDescent="0.25">
      <c r="A7004">
        <v>1</v>
      </c>
      <c r="B7004">
        <v>9100110</v>
      </c>
      <c r="C7004">
        <v>6</v>
      </c>
      <c r="D7004">
        <v>1</v>
      </c>
      <c r="E7004">
        <v>3</v>
      </c>
      <c r="F7004" t="s">
        <v>7</v>
      </c>
      <c r="G7004">
        <v>10809</v>
      </c>
      <c r="M7004">
        <v>11263</v>
      </c>
      <c r="P7004">
        <v>11263</v>
      </c>
      <c r="Q7004" s="5">
        <f>VLOOKUP(Table2[[#This Row],[id_heating_system]],$V$2:$W$5,2,0)*Table2[[#This Row],[2019]]</f>
        <v>9310.0711607329995</v>
      </c>
      <c r="R7004">
        <v>11263</v>
      </c>
    </row>
    <row r="7005" spans="1:18" x14ac:dyDescent="0.25">
      <c r="A7005">
        <v>1</v>
      </c>
      <c r="B7005">
        <v>9100110</v>
      </c>
      <c r="C7005">
        <v>6</v>
      </c>
      <c r="D7005">
        <v>1</v>
      </c>
      <c r="E7005">
        <v>4</v>
      </c>
      <c r="F7005" t="s">
        <v>7</v>
      </c>
      <c r="G7005">
        <v>810</v>
      </c>
      <c r="M7005">
        <v>405</v>
      </c>
      <c r="P7005">
        <v>405</v>
      </c>
      <c r="Q7005" s="5">
        <f>VLOOKUP(Table2[[#This Row],[id_heating_system]],$V$2:$W$5,2,0)*Table2[[#This Row],[2019]]</f>
        <v>405</v>
      </c>
      <c r="R7005">
        <v>405</v>
      </c>
    </row>
    <row r="7006" spans="1:18" x14ac:dyDescent="0.25">
      <c r="A7006">
        <v>1</v>
      </c>
      <c r="B7006">
        <v>9100110</v>
      </c>
      <c r="C7006">
        <v>6</v>
      </c>
      <c r="D7006">
        <v>2</v>
      </c>
      <c r="E7006">
        <v>1</v>
      </c>
      <c r="F7006" t="s">
        <v>7</v>
      </c>
      <c r="G7006">
        <v>0</v>
      </c>
      <c r="M7006">
        <v>0</v>
      </c>
      <c r="P7006">
        <v>0</v>
      </c>
      <c r="Q7006" s="5">
        <f>VLOOKUP(Table2[[#This Row],[id_heating_system]],$V$2:$W$5,2,0)*Table2[[#This Row],[2019]]</f>
        <v>0</v>
      </c>
      <c r="R7006">
        <v>0</v>
      </c>
    </row>
    <row r="7007" spans="1:18" x14ac:dyDescent="0.25">
      <c r="A7007">
        <v>1</v>
      </c>
      <c r="B7007">
        <v>9100110</v>
      </c>
      <c r="C7007">
        <v>6</v>
      </c>
      <c r="D7007">
        <v>2</v>
      </c>
      <c r="E7007">
        <v>2</v>
      </c>
      <c r="F7007" t="s">
        <v>7</v>
      </c>
      <c r="G7007">
        <v>0</v>
      </c>
      <c r="M7007">
        <v>0</v>
      </c>
      <c r="P7007">
        <v>0</v>
      </c>
      <c r="Q7007" s="5">
        <f>VLOOKUP(Table2[[#This Row],[id_heating_system]],$V$2:$W$5,2,0)*Table2[[#This Row],[2019]]</f>
        <v>0</v>
      </c>
      <c r="R7007">
        <v>0</v>
      </c>
    </row>
    <row r="7008" spans="1:18" x14ac:dyDescent="0.25">
      <c r="A7008">
        <v>1</v>
      </c>
      <c r="B7008">
        <v>9100110</v>
      </c>
      <c r="C7008">
        <v>6</v>
      </c>
      <c r="D7008">
        <v>2</v>
      </c>
      <c r="E7008">
        <v>3</v>
      </c>
      <c r="F7008" t="s">
        <v>7</v>
      </c>
      <c r="G7008">
        <v>0</v>
      </c>
      <c r="M7008">
        <v>0</v>
      </c>
      <c r="P7008">
        <v>0</v>
      </c>
      <c r="Q7008" s="5">
        <f>VLOOKUP(Table2[[#This Row],[id_heating_system]],$V$2:$W$5,2,0)*Table2[[#This Row],[2019]]</f>
        <v>0</v>
      </c>
      <c r="R7008">
        <v>0</v>
      </c>
    </row>
    <row r="7009" spans="1:18" x14ac:dyDescent="0.25">
      <c r="A7009">
        <v>1</v>
      </c>
      <c r="B7009">
        <v>9100110</v>
      </c>
      <c r="C7009">
        <v>6</v>
      </c>
      <c r="D7009">
        <v>2</v>
      </c>
      <c r="E7009">
        <v>4</v>
      </c>
      <c r="F7009" t="s">
        <v>7</v>
      </c>
      <c r="G7009">
        <v>0</v>
      </c>
      <c r="M7009">
        <v>0</v>
      </c>
      <c r="P7009">
        <v>0</v>
      </c>
      <c r="Q7009" s="5">
        <f>VLOOKUP(Table2[[#This Row],[id_heating_system]],$V$2:$W$5,2,0)*Table2[[#This Row],[2019]]</f>
        <v>0</v>
      </c>
      <c r="R7009">
        <v>0</v>
      </c>
    </row>
    <row r="7010" spans="1:18" x14ac:dyDescent="0.25">
      <c r="A7010">
        <v>1</v>
      </c>
      <c r="B7010">
        <v>9100110</v>
      </c>
      <c r="C7010">
        <v>6</v>
      </c>
      <c r="D7010">
        <v>3</v>
      </c>
      <c r="E7010">
        <v>1</v>
      </c>
      <c r="F7010" t="s">
        <v>7</v>
      </c>
      <c r="G7010">
        <v>0</v>
      </c>
      <c r="M7010">
        <v>0</v>
      </c>
      <c r="P7010">
        <v>0</v>
      </c>
      <c r="Q7010" s="5">
        <f>VLOOKUP(Table2[[#This Row],[id_heating_system]],$V$2:$W$5,2,0)*Table2[[#This Row],[2019]]</f>
        <v>0</v>
      </c>
      <c r="R7010">
        <v>0</v>
      </c>
    </row>
    <row r="7011" spans="1:18" x14ac:dyDescent="0.25">
      <c r="A7011">
        <v>1</v>
      </c>
      <c r="B7011">
        <v>9100110</v>
      </c>
      <c r="C7011">
        <v>6</v>
      </c>
      <c r="D7011">
        <v>3</v>
      </c>
      <c r="E7011">
        <v>2</v>
      </c>
      <c r="F7011" t="s">
        <v>7</v>
      </c>
      <c r="G7011">
        <v>0</v>
      </c>
      <c r="M7011">
        <v>0</v>
      </c>
      <c r="P7011">
        <v>0</v>
      </c>
      <c r="Q7011" s="5">
        <f>VLOOKUP(Table2[[#This Row],[id_heating_system]],$V$2:$W$5,2,0)*Table2[[#This Row],[2019]]</f>
        <v>0</v>
      </c>
      <c r="R7011">
        <v>0</v>
      </c>
    </row>
    <row r="7012" spans="1:18" x14ac:dyDescent="0.25">
      <c r="A7012">
        <v>1</v>
      </c>
      <c r="B7012">
        <v>9100110</v>
      </c>
      <c r="C7012">
        <v>6</v>
      </c>
      <c r="D7012">
        <v>3</v>
      </c>
      <c r="E7012">
        <v>3</v>
      </c>
      <c r="F7012" t="s">
        <v>7</v>
      </c>
      <c r="G7012">
        <v>0</v>
      </c>
      <c r="M7012">
        <v>0</v>
      </c>
      <c r="P7012">
        <v>0</v>
      </c>
      <c r="Q7012" s="5">
        <f>VLOOKUP(Table2[[#This Row],[id_heating_system]],$V$2:$W$5,2,0)*Table2[[#This Row],[2019]]</f>
        <v>0</v>
      </c>
      <c r="R7012">
        <v>0</v>
      </c>
    </row>
    <row r="7013" spans="1:18" x14ac:dyDescent="0.25">
      <c r="A7013">
        <v>1</v>
      </c>
      <c r="B7013">
        <v>9100110</v>
      </c>
      <c r="C7013">
        <v>6</v>
      </c>
      <c r="D7013">
        <v>3</v>
      </c>
      <c r="E7013">
        <v>4</v>
      </c>
      <c r="F7013" t="s">
        <v>7</v>
      </c>
      <c r="G7013">
        <v>0</v>
      </c>
      <c r="M7013">
        <v>0</v>
      </c>
      <c r="P7013">
        <v>0</v>
      </c>
      <c r="Q7013" s="5">
        <f>VLOOKUP(Table2[[#This Row],[id_heating_system]],$V$2:$W$5,2,0)*Table2[[#This Row],[2019]]</f>
        <v>0</v>
      </c>
      <c r="R7013">
        <v>0</v>
      </c>
    </row>
    <row r="7014" spans="1:18" x14ac:dyDescent="0.25">
      <c r="A7014">
        <v>1</v>
      </c>
      <c r="B7014">
        <v>9100110</v>
      </c>
      <c r="C7014">
        <v>6</v>
      </c>
      <c r="D7014">
        <v>4</v>
      </c>
      <c r="E7014">
        <v>1</v>
      </c>
      <c r="F7014" t="s">
        <v>7</v>
      </c>
      <c r="G7014">
        <v>86</v>
      </c>
      <c r="M7014">
        <v>278</v>
      </c>
      <c r="P7014">
        <v>278</v>
      </c>
      <c r="Q7014" s="5">
        <f>VLOOKUP(Table2[[#This Row],[id_heating_system]],$V$2:$W$5,2,0)*Table2[[#This Row],[2019]]</f>
        <v>320.76923081199999</v>
      </c>
      <c r="R7014">
        <v>278</v>
      </c>
    </row>
    <row r="7015" spans="1:18" x14ac:dyDescent="0.25">
      <c r="A7015">
        <v>1</v>
      </c>
      <c r="B7015">
        <v>9100110</v>
      </c>
      <c r="C7015">
        <v>6</v>
      </c>
      <c r="D7015">
        <v>4</v>
      </c>
      <c r="E7015">
        <v>2</v>
      </c>
      <c r="F7015" t="s">
        <v>7</v>
      </c>
      <c r="G7015">
        <v>3713</v>
      </c>
      <c r="M7015">
        <v>3527</v>
      </c>
      <c r="P7015">
        <v>3527</v>
      </c>
      <c r="Q7015" s="5">
        <f>VLOOKUP(Table2[[#This Row],[id_heating_system]],$V$2:$W$5,2,0)*Table2[[#This Row],[2019]]</f>
        <v>3527</v>
      </c>
      <c r="R7015">
        <v>3527</v>
      </c>
    </row>
    <row r="7016" spans="1:18" x14ac:dyDescent="0.25">
      <c r="A7016">
        <v>1</v>
      </c>
      <c r="B7016">
        <v>9100110</v>
      </c>
      <c r="C7016">
        <v>6</v>
      </c>
      <c r="D7016">
        <v>4</v>
      </c>
      <c r="E7016">
        <v>3</v>
      </c>
      <c r="F7016" t="s">
        <v>7</v>
      </c>
      <c r="G7016">
        <v>354</v>
      </c>
      <c r="M7016">
        <v>369</v>
      </c>
      <c r="P7016">
        <v>369</v>
      </c>
      <c r="Q7016" s="5">
        <f>VLOOKUP(Table2[[#This Row],[id_heating_system]],$V$2:$W$5,2,0)*Table2[[#This Row],[2019]]</f>
        <v>305.01786897899996</v>
      </c>
      <c r="R7016">
        <v>369</v>
      </c>
    </row>
    <row r="7017" spans="1:18" x14ac:dyDescent="0.25">
      <c r="A7017">
        <v>1</v>
      </c>
      <c r="B7017">
        <v>9100110</v>
      </c>
      <c r="C7017">
        <v>6</v>
      </c>
      <c r="D7017">
        <v>4</v>
      </c>
      <c r="E7017">
        <v>4</v>
      </c>
      <c r="F7017" t="s">
        <v>7</v>
      </c>
      <c r="G7017">
        <v>80</v>
      </c>
      <c r="M7017">
        <v>40</v>
      </c>
      <c r="P7017">
        <v>40</v>
      </c>
      <c r="Q7017" s="5">
        <f>VLOOKUP(Table2[[#This Row],[id_heating_system]],$V$2:$W$5,2,0)*Table2[[#This Row],[2019]]</f>
        <v>40</v>
      </c>
      <c r="R7017">
        <v>40</v>
      </c>
    </row>
    <row r="7018" spans="1:18" x14ac:dyDescent="0.25">
      <c r="A7018">
        <v>1</v>
      </c>
      <c r="B7018">
        <v>9100110</v>
      </c>
      <c r="C7018">
        <v>6</v>
      </c>
      <c r="D7018">
        <v>5</v>
      </c>
      <c r="E7018">
        <v>1</v>
      </c>
      <c r="F7018" t="s">
        <v>7</v>
      </c>
      <c r="G7018">
        <v>0</v>
      </c>
      <c r="M7018">
        <v>0</v>
      </c>
      <c r="P7018">
        <v>0</v>
      </c>
      <c r="Q7018" s="5">
        <f>VLOOKUP(Table2[[#This Row],[id_heating_system]],$V$2:$W$5,2,0)*Table2[[#This Row],[2019]]</f>
        <v>0</v>
      </c>
      <c r="R7018">
        <v>0</v>
      </c>
    </row>
    <row r="7019" spans="1:18" x14ac:dyDescent="0.25">
      <c r="A7019">
        <v>1</v>
      </c>
      <c r="B7019">
        <v>9100110</v>
      </c>
      <c r="C7019">
        <v>6</v>
      </c>
      <c r="D7019">
        <v>5</v>
      </c>
      <c r="E7019">
        <v>2</v>
      </c>
      <c r="F7019" t="s">
        <v>7</v>
      </c>
      <c r="G7019">
        <v>599</v>
      </c>
      <c r="M7019">
        <v>569</v>
      </c>
      <c r="P7019">
        <v>569</v>
      </c>
      <c r="Q7019" s="5">
        <f>VLOOKUP(Table2[[#This Row],[id_heating_system]],$V$2:$W$5,2,0)*Table2[[#This Row],[2019]]</f>
        <v>569</v>
      </c>
      <c r="R7019">
        <v>569</v>
      </c>
    </row>
    <row r="7020" spans="1:18" x14ac:dyDescent="0.25">
      <c r="A7020">
        <v>1</v>
      </c>
      <c r="B7020">
        <v>9100110</v>
      </c>
      <c r="C7020">
        <v>6</v>
      </c>
      <c r="D7020">
        <v>5</v>
      </c>
      <c r="E7020">
        <v>3</v>
      </c>
      <c r="F7020" t="s">
        <v>7</v>
      </c>
      <c r="G7020">
        <v>34</v>
      </c>
      <c r="M7020">
        <v>35</v>
      </c>
      <c r="P7020">
        <v>35</v>
      </c>
      <c r="Q7020" s="5">
        <f>VLOOKUP(Table2[[#This Row],[id_heating_system]],$V$2:$W$5,2,0)*Table2[[#This Row],[2019]]</f>
        <v>28.931234184999997</v>
      </c>
      <c r="R7020">
        <v>35</v>
      </c>
    </row>
    <row r="7021" spans="1:18" x14ac:dyDescent="0.25">
      <c r="A7021">
        <v>1</v>
      </c>
      <c r="B7021">
        <v>9100110</v>
      </c>
      <c r="C7021">
        <v>6</v>
      </c>
      <c r="D7021">
        <v>5</v>
      </c>
      <c r="E7021">
        <v>4</v>
      </c>
      <c r="F7021" t="s">
        <v>7</v>
      </c>
      <c r="G7021">
        <v>15</v>
      </c>
      <c r="M7021">
        <v>8</v>
      </c>
      <c r="P7021">
        <v>8</v>
      </c>
      <c r="Q7021" s="5">
        <f>VLOOKUP(Table2[[#This Row],[id_heating_system]],$V$2:$W$5,2,0)*Table2[[#This Row],[2019]]</f>
        <v>8</v>
      </c>
      <c r="R7021">
        <v>8</v>
      </c>
    </row>
    <row r="7022" spans="1:18" x14ac:dyDescent="0.25">
      <c r="A7022">
        <v>1</v>
      </c>
      <c r="B7022">
        <v>9100110</v>
      </c>
      <c r="C7022">
        <v>6</v>
      </c>
      <c r="D7022">
        <v>6</v>
      </c>
      <c r="E7022">
        <v>1</v>
      </c>
      <c r="F7022" t="s">
        <v>7</v>
      </c>
      <c r="G7022">
        <v>6</v>
      </c>
      <c r="M7022">
        <v>19</v>
      </c>
      <c r="P7022">
        <v>19</v>
      </c>
      <c r="Q7022" s="5">
        <f>VLOOKUP(Table2[[#This Row],[id_heating_system]],$V$2:$W$5,2,0)*Table2[[#This Row],[2019]]</f>
        <v>21.923076926</v>
      </c>
      <c r="R7022">
        <v>19</v>
      </c>
    </row>
    <row r="7023" spans="1:18" x14ac:dyDescent="0.25">
      <c r="A7023">
        <v>1</v>
      </c>
      <c r="B7023">
        <v>9100110</v>
      </c>
      <c r="C7023">
        <v>6</v>
      </c>
      <c r="D7023">
        <v>6</v>
      </c>
      <c r="E7023">
        <v>2</v>
      </c>
      <c r="F7023" t="s">
        <v>7</v>
      </c>
      <c r="G7023">
        <v>997</v>
      </c>
      <c r="M7023">
        <v>947</v>
      </c>
      <c r="P7023">
        <v>947</v>
      </c>
      <c r="Q7023" s="5">
        <f>VLOOKUP(Table2[[#This Row],[id_heating_system]],$V$2:$W$5,2,0)*Table2[[#This Row],[2019]]</f>
        <v>947</v>
      </c>
      <c r="R7023">
        <v>947</v>
      </c>
    </row>
    <row r="7024" spans="1:18" x14ac:dyDescent="0.25">
      <c r="A7024">
        <v>1</v>
      </c>
      <c r="B7024">
        <v>9100110</v>
      </c>
      <c r="C7024">
        <v>6</v>
      </c>
      <c r="D7024">
        <v>6</v>
      </c>
      <c r="E7024">
        <v>3</v>
      </c>
      <c r="F7024" t="s">
        <v>7</v>
      </c>
      <c r="G7024">
        <v>63</v>
      </c>
      <c r="M7024">
        <v>66</v>
      </c>
      <c r="P7024">
        <v>66</v>
      </c>
      <c r="Q7024" s="5">
        <f>VLOOKUP(Table2[[#This Row],[id_heating_system]],$V$2:$W$5,2,0)*Table2[[#This Row],[2019]]</f>
        <v>54.556041605999994</v>
      </c>
      <c r="R7024">
        <v>66</v>
      </c>
    </row>
    <row r="7025" spans="1:18" x14ac:dyDescent="0.25">
      <c r="A7025">
        <v>1</v>
      </c>
      <c r="B7025">
        <v>9100110</v>
      </c>
      <c r="C7025">
        <v>6</v>
      </c>
      <c r="D7025">
        <v>6</v>
      </c>
      <c r="E7025">
        <v>4</v>
      </c>
      <c r="F7025" t="s">
        <v>7</v>
      </c>
      <c r="G7025">
        <v>37</v>
      </c>
      <c r="M7025">
        <v>19</v>
      </c>
      <c r="P7025">
        <v>19</v>
      </c>
      <c r="Q7025" s="5">
        <f>VLOOKUP(Table2[[#This Row],[id_heating_system]],$V$2:$W$5,2,0)*Table2[[#This Row],[2019]]</f>
        <v>19</v>
      </c>
      <c r="R7025">
        <v>19</v>
      </c>
    </row>
    <row r="7026" spans="1:18" x14ac:dyDescent="0.25">
      <c r="A7026">
        <v>1</v>
      </c>
      <c r="B7026">
        <v>9100110</v>
      </c>
      <c r="C7026">
        <v>6</v>
      </c>
      <c r="D7026">
        <v>7</v>
      </c>
      <c r="E7026">
        <v>1</v>
      </c>
      <c r="F7026" t="s">
        <v>7</v>
      </c>
      <c r="G7026">
        <v>0</v>
      </c>
      <c r="M7026">
        <v>0</v>
      </c>
      <c r="P7026">
        <v>0</v>
      </c>
      <c r="Q7026" s="5">
        <f>VLOOKUP(Table2[[#This Row],[id_heating_system]],$V$2:$W$5,2,0)*Table2[[#This Row],[2019]]</f>
        <v>0</v>
      </c>
      <c r="R7026">
        <v>0</v>
      </c>
    </row>
    <row r="7027" spans="1:18" x14ac:dyDescent="0.25">
      <c r="A7027">
        <v>1</v>
      </c>
      <c r="B7027">
        <v>9100110</v>
      </c>
      <c r="C7027">
        <v>6</v>
      </c>
      <c r="D7027">
        <v>7</v>
      </c>
      <c r="E7027">
        <v>2</v>
      </c>
      <c r="F7027" t="s">
        <v>7</v>
      </c>
      <c r="G7027">
        <v>51</v>
      </c>
      <c r="M7027">
        <v>48</v>
      </c>
      <c r="P7027">
        <v>48</v>
      </c>
      <c r="Q7027" s="5">
        <f>VLOOKUP(Table2[[#This Row],[id_heating_system]],$V$2:$W$5,2,0)*Table2[[#This Row],[2019]]</f>
        <v>48</v>
      </c>
      <c r="R7027">
        <v>48</v>
      </c>
    </row>
    <row r="7028" spans="1:18" x14ac:dyDescent="0.25">
      <c r="A7028">
        <v>1</v>
      </c>
      <c r="B7028">
        <v>9100110</v>
      </c>
      <c r="C7028">
        <v>6</v>
      </c>
      <c r="D7028">
        <v>7</v>
      </c>
      <c r="E7028">
        <v>3</v>
      </c>
      <c r="F7028" t="s">
        <v>7</v>
      </c>
      <c r="G7028">
        <v>3</v>
      </c>
      <c r="M7028">
        <v>3</v>
      </c>
      <c r="P7028">
        <v>3</v>
      </c>
      <c r="Q7028" s="5">
        <f>VLOOKUP(Table2[[#This Row],[id_heating_system]],$V$2:$W$5,2,0)*Table2[[#This Row],[2019]]</f>
        <v>2.479820073</v>
      </c>
      <c r="R7028">
        <v>3</v>
      </c>
    </row>
    <row r="7029" spans="1:18" x14ac:dyDescent="0.25">
      <c r="A7029">
        <v>1</v>
      </c>
      <c r="B7029">
        <v>9100110</v>
      </c>
      <c r="C7029">
        <v>6</v>
      </c>
      <c r="D7029">
        <v>7</v>
      </c>
      <c r="E7029">
        <v>4</v>
      </c>
      <c r="F7029" t="s">
        <v>7</v>
      </c>
      <c r="G7029">
        <v>4</v>
      </c>
      <c r="M7029">
        <v>2</v>
      </c>
      <c r="P7029">
        <v>2</v>
      </c>
      <c r="Q7029" s="5">
        <f>VLOOKUP(Table2[[#This Row],[id_heating_system]],$V$2:$W$5,2,0)*Table2[[#This Row],[2019]]</f>
        <v>2</v>
      </c>
      <c r="R7029">
        <v>2</v>
      </c>
    </row>
    <row r="7030" spans="1:18" x14ac:dyDescent="0.25">
      <c r="A7030">
        <v>1</v>
      </c>
      <c r="B7030">
        <v>9100111</v>
      </c>
      <c r="C7030">
        <v>6</v>
      </c>
      <c r="D7030">
        <v>1</v>
      </c>
      <c r="E7030">
        <v>1</v>
      </c>
      <c r="F7030" t="s">
        <v>7</v>
      </c>
      <c r="G7030">
        <v>0</v>
      </c>
      <c r="M7030">
        <v>0</v>
      </c>
      <c r="P7030">
        <v>0</v>
      </c>
      <c r="Q7030" s="5">
        <f>VLOOKUP(Table2[[#This Row],[id_heating_system]],$V$2:$W$5,2,0)*Table2[[#This Row],[2019]]</f>
        <v>0</v>
      </c>
      <c r="R7030">
        <v>0</v>
      </c>
    </row>
    <row r="7031" spans="1:18" x14ac:dyDescent="0.25">
      <c r="A7031">
        <v>1</v>
      </c>
      <c r="B7031">
        <v>9100111</v>
      </c>
      <c r="C7031">
        <v>6</v>
      </c>
      <c r="D7031">
        <v>1</v>
      </c>
      <c r="E7031">
        <v>2</v>
      </c>
      <c r="F7031" t="s">
        <v>7</v>
      </c>
      <c r="G7031">
        <v>0</v>
      </c>
      <c r="M7031">
        <v>0</v>
      </c>
      <c r="P7031">
        <v>0</v>
      </c>
      <c r="Q7031" s="5">
        <f>VLOOKUP(Table2[[#This Row],[id_heating_system]],$V$2:$W$5,2,0)*Table2[[#This Row],[2019]]</f>
        <v>0</v>
      </c>
      <c r="R7031">
        <v>0</v>
      </c>
    </row>
    <row r="7032" spans="1:18" x14ac:dyDescent="0.25">
      <c r="A7032">
        <v>1</v>
      </c>
      <c r="B7032">
        <v>9100111</v>
      </c>
      <c r="C7032">
        <v>6</v>
      </c>
      <c r="D7032">
        <v>1</v>
      </c>
      <c r="E7032">
        <v>3</v>
      </c>
      <c r="F7032" t="s">
        <v>7</v>
      </c>
      <c r="G7032">
        <v>0</v>
      </c>
      <c r="M7032">
        <v>0</v>
      </c>
      <c r="P7032">
        <v>0</v>
      </c>
      <c r="Q7032" s="5">
        <f>VLOOKUP(Table2[[#This Row],[id_heating_system]],$V$2:$W$5,2,0)*Table2[[#This Row],[2019]]</f>
        <v>0</v>
      </c>
      <c r="R7032">
        <v>0</v>
      </c>
    </row>
    <row r="7033" spans="1:18" x14ac:dyDescent="0.25">
      <c r="A7033">
        <v>1</v>
      </c>
      <c r="B7033">
        <v>9100111</v>
      </c>
      <c r="C7033">
        <v>6</v>
      </c>
      <c r="D7033">
        <v>1</v>
      </c>
      <c r="E7033">
        <v>4</v>
      </c>
      <c r="F7033" t="s">
        <v>7</v>
      </c>
      <c r="G7033">
        <v>0</v>
      </c>
      <c r="M7033">
        <v>0</v>
      </c>
      <c r="P7033">
        <v>0</v>
      </c>
      <c r="Q7033" s="5">
        <f>VLOOKUP(Table2[[#This Row],[id_heating_system]],$V$2:$W$5,2,0)*Table2[[#This Row],[2019]]</f>
        <v>0</v>
      </c>
      <c r="R7033">
        <v>0</v>
      </c>
    </row>
    <row r="7034" spans="1:18" x14ac:dyDescent="0.25">
      <c r="A7034">
        <v>1</v>
      </c>
      <c r="B7034">
        <v>9100111</v>
      </c>
      <c r="C7034">
        <v>6</v>
      </c>
      <c r="D7034">
        <v>2</v>
      </c>
      <c r="E7034">
        <v>1</v>
      </c>
      <c r="F7034" t="s">
        <v>7</v>
      </c>
      <c r="G7034">
        <v>180</v>
      </c>
      <c r="M7034">
        <v>1028</v>
      </c>
      <c r="P7034">
        <v>1028</v>
      </c>
      <c r="Q7034" s="5">
        <f>VLOOKUP(Table2[[#This Row],[id_heating_system]],$V$2:$W$5,2,0)*Table2[[#This Row],[2019]]</f>
        <v>1186.153846312</v>
      </c>
      <c r="R7034">
        <v>1028</v>
      </c>
    </row>
    <row r="7035" spans="1:18" x14ac:dyDescent="0.25">
      <c r="A7035">
        <v>1</v>
      </c>
      <c r="B7035">
        <v>9100111</v>
      </c>
      <c r="C7035">
        <v>6</v>
      </c>
      <c r="D7035">
        <v>2</v>
      </c>
      <c r="E7035">
        <v>2</v>
      </c>
      <c r="F7035" t="s">
        <v>7</v>
      </c>
      <c r="G7035">
        <v>21325</v>
      </c>
      <c r="M7035">
        <v>20259</v>
      </c>
      <c r="P7035">
        <v>20259</v>
      </c>
      <c r="Q7035" s="5">
        <f>VLOOKUP(Table2[[#This Row],[id_heating_system]],$V$2:$W$5,2,0)*Table2[[#This Row],[2019]]</f>
        <v>20259</v>
      </c>
      <c r="R7035">
        <v>20259</v>
      </c>
    </row>
    <row r="7036" spans="1:18" x14ac:dyDescent="0.25">
      <c r="A7036">
        <v>1</v>
      </c>
      <c r="B7036">
        <v>9100111</v>
      </c>
      <c r="C7036">
        <v>6</v>
      </c>
      <c r="D7036">
        <v>2</v>
      </c>
      <c r="E7036">
        <v>3</v>
      </c>
      <c r="F7036" t="s">
        <v>7</v>
      </c>
      <c r="G7036">
        <v>2509</v>
      </c>
      <c r="M7036">
        <v>3135</v>
      </c>
      <c r="P7036">
        <v>3135</v>
      </c>
      <c r="Q7036" s="5">
        <f>VLOOKUP(Table2[[#This Row],[id_heating_system]],$V$2:$W$5,2,0)*Table2[[#This Row],[2019]]</f>
        <v>2591.411976285</v>
      </c>
      <c r="R7036">
        <v>3135</v>
      </c>
    </row>
    <row r="7037" spans="1:18" x14ac:dyDescent="0.25">
      <c r="A7037">
        <v>1</v>
      </c>
      <c r="B7037">
        <v>9100111</v>
      </c>
      <c r="C7037">
        <v>6</v>
      </c>
      <c r="D7037">
        <v>2</v>
      </c>
      <c r="E7037">
        <v>4</v>
      </c>
      <c r="F7037" t="s">
        <v>7</v>
      </c>
      <c r="G7037">
        <v>434</v>
      </c>
      <c r="M7037">
        <v>217</v>
      </c>
      <c r="P7037">
        <v>217</v>
      </c>
      <c r="Q7037" s="5">
        <f>VLOOKUP(Table2[[#This Row],[id_heating_system]],$V$2:$W$5,2,0)*Table2[[#This Row],[2019]]</f>
        <v>217</v>
      </c>
      <c r="R7037">
        <v>217</v>
      </c>
    </row>
    <row r="7038" spans="1:18" x14ac:dyDescent="0.25">
      <c r="A7038">
        <v>1</v>
      </c>
      <c r="B7038">
        <v>9100111</v>
      </c>
      <c r="C7038">
        <v>6</v>
      </c>
      <c r="D7038">
        <v>3</v>
      </c>
      <c r="E7038">
        <v>1</v>
      </c>
      <c r="F7038" t="s">
        <v>7</v>
      </c>
      <c r="G7038">
        <v>162</v>
      </c>
      <c r="M7038">
        <v>925</v>
      </c>
      <c r="P7038">
        <v>925</v>
      </c>
      <c r="Q7038" s="5">
        <f>VLOOKUP(Table2[[#This Row],[id_heating_system]],$V$2:$W$5,2,0)*Table2[[#This Row],[2019]]</f>
        <v>1067.3076924500001</v>
      </c>
      <c r="R7038">
        <v>925</v>
      </c>
    </row>
    <row r="7039" spans="1:18" x14ac:dyDescent="0.25">
      <c r="A7039">
        <v>1</v>
      </c>
      <c r="B7039">
        <v>9100111</v>
      </c>
      <c r="C7039">
        <v>6</v>
      </c>
      <c r="D7039">
        <v>3</v>
      </c>
      <c r="E7039">
        <v>2</v>
      </c>
      <c r="F7039" t="s">
        <v>7</v>
      </c>
      <c r="G7039">
        <v>10309</v>
      </c>
      <c r="M7039">
        <v>9794</v>
      </c>
      <c r="P7039">
        <v>9794</v>
      </c>
      <c r="Q7039" s="5">
        <f>VLOOKUP(Table2[[#This Row],[id_heating_system]],$V$2:$W$5,2,0)*Table2[[#This Row],[2019]]</f>
        <v>9794</v>
      </c>
      <c r="R7039">
        <v>9794</v>
      </c>
    </row>
    <row r="7040" spans="1:18" x14ac:dyDescent="0.25">
      <c r="A7040">
        <v>1</v>
      </c>
      <c r="B7040">
        <v>9100111</v>
      </c>
      <c r="C7040">
        <v>6</v>
      </c>
      <c r="D7040">
        <v>3</v>
      </c>
      <c r="E7040">
        <v>3</v>
      </c>
      <c r="F7040" t="s">
        <v>7</v>
      </c>
      <c r="G7040">
        <v>239</v>
      </c>
      <c r="M7040">
        <v>299</v>
      </c>
      <c r="P7040">
        <v>299</v>
      </c>
      <c r="Q7040" s="5">
        <f>VLOOKUP(Table2[[#This Row],[id_heating_system]],$V$2:$W$5,2,0)*Table2[[#This Row],[2019]]</f>
        <v>247.155400609</v>
      </c>
      <c r="R7040">
        <v>299</v>
      </c>
    </row>
    <row r="7041" spans="1:18" x14ac:dyDescent="0.25">
      <c r="A7041">
        <v>1</v>
      </c>
      <c r="B7041">
        <v>9100111</v>
      </c>
      <c r="C7041">
        <v>6</v>
      </c>
      <c r="D7041">
        <v>3</v>
      </c>
      <c r="E7041">
        <v>4</v>
      </c>
      <c r="F7041" t="s">
        <v>7</v>
      </c>
      <c r="G7041">
        <v>262</v>
      </c>
      <c r="M7041">
        <v>131</v>
      </c>
      <c r="P7041">
        <v>131</v>
      </c>
      <c r="Q7041" s="5">
        <f>VLOOKUP(Table2[[#This Row],[id_heating_system]],$V$2:$W$5,2,0)*Table2[[#This Row],[2019]]</f>
        <v>131</v>
      </c>
      <c r="R7041">
        <v>131</v>
      </c>
    </row>
    <row r="7042" spans="1:18" x14ac:dyDescent="0.25">
      <c r="A7042">
        <v>1</v>
      </c>
      <c r="B7042">
        <v>9100111</v>
      </c>
      <c r="C7042">
        <v>6</v>
      </c>
      <c r="D7042">
        <v>4</v>
      </c>
      <c r="E7042">
        <v>1</v>
      </c>
      <c r="F7042" t="s">
        <v>7</v>
      </c>
      <c r="G7042">
        <v>169</v>
      </c>
      <c r="M7042">
        <v>965</v>
      </c>
      <c r="P7042">
        <v>965</v>
      </c>
      <c r="Q7042" s="5">
        <f>VLOOKUP(Table2[[#This Row],[id_heating_system]],$V$2:$W$5,2,0)*Table2[[#This Row],[2019]]</f>
        <v>1113.4615386099999</v>
      </c>
      <c r="R7042">
        <v>965</v>
      </c>
    </row>
    <row r="7043" spans="1:18" x14ac:dyDescent="0.25">
      <c r="A7043">
        <v>1</v>
      </c>
      <c r="B7043">
        <v>9100111</v>
      </c>
      <c r="C7043">
        <v>6</v>
      </c>
      <c r="D7043">
        <v>4</v>
      </c>
      <c r="E7043">
        <v>2</v>
      </c>
      <c r="F7043" t="s">
        <v>7</v>
      </c>
      <c r="G7043">
        <v>16117</v>
      </c>
      <c r="M7043">
        <v>15311</v>
      </c>
      <c r="P7043">
        <v>15311</v>
      </c>
      <c r="Q7043" s="5">
        <f>VLOOKUP(Table2[[#This Row],[id_heating_system]],$V$2:$W$5,2,0)*Table2[[#This Row],[2019]]</f>
        <v>15311</v>
      </c>
      <c r="R7043">
        <v>15311</v>
      </c>
    </row>
    <row r="7044" spans="1:18" x14ac:dyDescent="0.25">
      <c r="A7044">
        <v>1</v>
      </c>
      <c r="B7044">
        <v>9100111</v>
      </c>
      <c r="C7044">
        <v>6</v>
      </c>
      <c r="D7044">
        <v>4</v>
      </c>
      <c r="E7044">
        <v>3</v>
      </c>
      <c r="F7044" t="s">
        <v>7</v>
      </c>
      <c r="G7044">
        <v>390</v>
      </c>
      <c r="M7044">
        <v>487</v>
      </c>
      <c r="P7044">
        <v>487</v>
      </c>
      <c r="Q7044" s="5">
        <f>VLOOKUP(Table2[[#This Row],[id_heating_system]],$V$2:$W$5,2,0)*Table2[[#This Row],[2019]]</f>
        <v>402.55745851699999</v>
      </c>
      <c r="R7044">
        <v>487</v>
      </c>
    </row>
    <row r="7045" spans="1:18" x14ac:dyDescent="0.25">
      <c r="A7045">
        <v>1</v>
      </c>
      <c r="B7045">
        <v>9100111</v>
      </c>
      <c r="C7045">
        <v>6</v>
      </c>
      <c r="D7045">
        <v>4</v>
      </c>
      <c r="E7045">
        <v>4</v>
      </c>
      <c r="F7045" t="s">
        <v>7</v>
      </c>
      <c r="G7045">
        <v>323</v>
      </c>
      <c r="M7045">
        <v>162</v>
      </c>
      <c r="P7045">
        <v>162</v>
      </c>
      <c r="Q7045" s="5">
        <f>VLOOKUP(Table2[[#This Row],[id_heating_system]],$V$2:$W$5,2,0)*Table2[[#This Row],[2019]]</f>
        <v>162</v>
      </c>
      <c r="R7045">
        <v>162</v>
      </c>
    </row>
    <row r="7046" spans="1:18" x14ac:dyDescent="0.25">
      <c r="A7046">
        <v>1</v>
      </c>
      <c r="B7046">
        <v>9100111</v>
      </c>
      <c r="C7046">
        <v>6</v>
      </c>
      <c r="D7046">
        <v>5</v>
      </c>
      <c r="E7046">
        <v>1</v>
      </c>
      <c r="F7046" t="s">
        <v>7</v>
      </c>
      <c r="G7046">
        <v>201</v>
      </c>
      <c r="M7046">
        <v>1147</v>
      </c>
      <c r="P7046">
        <v>1147</v>
      </c>
      <c r="Q7046" s="5">
        <f>VLOOKUP(Table2[[#This Row],[id_heating_system]],$V$2:$W$5,2,0)*Table2[[#This Row],[2019]]</f>
        <v>1323.4615386380001</v>
      </c>
      <c r="R7046">
        <v>1147</v>
      </c>
    </row>
    <row r="7047" spans="1:18" x14ac:dyDescent="0.25">
      <c r="A7047">
        <v>1</v>
      </c>
      <c r="B7047">
        <v>9100111</v>
      </c>
      <c r="C7047">
        <v>6</v>
      </c>
      <c r="D7047">
        <v>5</v>
      </c>
      <c r="E7047">
        <v>2</v>
      </c>
      <c r="F7047" t="s">
        <v>7</v>
      </c>
      <c r="G7047">
        <v>14626</v>
      </c>
      <c r="M7047">
        <v>13895</v>
      </c>
      <c r="P7047">
        <v>13895</v>
      </c>
      <c r="Q7047" s="5">
        <f>VLOOKUP(Table2[[#This Row],[id_heating_system]],$V$2:$W$5,2,0)*Table2[[#This Row],[2019]]</f>
        <v>13895</v>
      </c>
      <c r="R7047">
        <v>13895</v>
      </c>
    </row>
    <row r="7048" spans="1:18" x14ac:dyDescent="0.25">
      <c r="A7048">
        <v>1</v>
      </c>
      <c r="B7048">
        <v>9100111</v>
      </c>
      <c r="C7048">
        <v>6</v>
      </c>
      <c r="D7048">
        <v>5</v>
      </c>
      <c r="E7048">
        <v>3</v>
      </c>
      <c r="F7048" t="s">
        <v>7</v>
      </c>
      <c r="G7048">
        <v>359</v>
      </c>
      <c r="M7048">
        <v>449</v>
      </c>
      <c r="P7048">
        <v>449</v>
      </c>
      <c r="Q7048" s="5">
        <f>VLOOKUP(Table2[[#This Row],[id_heating_system]],$V$2:$W$5,2,0)*Table2[[#This Row],[2019]]</f>
        <v>371.14640425899995</v>
      </c>
      <c r="R7048">
        <v>449</v>
      </c>
    </row>
    <row r="7049" spans="1:18" x14ac:dyDescent="0.25">
      <c r="A7049">
        <v>1</v>
      </c>
      <c r="B7049">
        <v>9100111</v>
      </c>
      <c r="C7049">
        <v>6</v>
      </c>
      <c r="D7049">
        <v>5</v>
      </c>
      <c r="E7049">
        <v>4</v>
      </c>
      <c r="F7049" t="s">
        <v>7</v>
      </c>
      <c r="G7049">
        <v>453</v>
      </c>
      <c r="M7049">
        <v>227</v>
      </c>
      <c r="P7049">
        <v>227</v>
      </c>
      <c r="Q7049" s="5">
        <f>VLOOKUP(Table2[[#This Row],[id_heating_system]],$V$2:$W$5,2,0)*Table2[[#This Row],[2019]]</f>
        <v>227</v>
      </c>
      <c r="R7049">
        <v>227</v>
      </c>
    </row>
    <row r="7050" spans="1:18" x14ac:dyDescent="0.25">
      <c r="A7050">
        <v>1</v>
      </c>
      <c r="B7050">
        <v>9100111</v>
      </c>
      <c r="C7050">
        <v>6</v>
      </c>
      <c r="D7050">
        <v>6</v>
      </c>
      <c r="E7050">
        <v>1</v>
      </c>
      <c r="F7050" t="s">
        <v>7</v>
      </c>
      <c r="G7050">
        <v>81</v>
      </c>
      <c r="M7050">
        <v>462</v>
      </c>
      <c r="P7050">
        <v>462</v>
      </c>
      <c r="Q7050" s="5">
        <f>VLOOKUP(Table2[[#This Row],[id_heating_system]],$V$2:$W$5,2,0)*Table2[[#This Row],[2019]]</f>
        <v>533.07692314799999</v>
      </c>
      <c r="R7050">
        <v>462</v>
      </c>
    </row>
    <row r="7051" spans="1:18" x14ac:dyDescent="0.25">
      <c r="A7051">
        <v>1</v>
      </c>
      <c r="B7051">
        <v>9100111</v>
      </c>
      <c r="C7051">
        <v>6</v>
      </c>
      <c r="D7051">
        <v>6</v>
      </c>
      <c r="E7051">
        <v>2</v>
      </c>
      <c r="F7051" t="s">
        <v>7</v>
      </c>
      <c r="G7051">
        <v>11853</v>
      </c>
      <c r="M7051">
        <v>11260</v>
      </c>
      <c r="P7051">
        <v>11260</v>
      </c>
      <c r="Q7051" s="5">
        <f>VLOOKUP(Table2[[#This Row],[id_heating_system]],$V$2:$W$5,2,0)*Table2[[#This Row],[2019]]</f>
        <v>11260</v>
      </c>
      <c r="R7051">
        <v>11260</v>
      </c>
    </row>
    <row r="7052" spans="1:18" x14ac:dyDescent="0.25">
      <c r="A7052">
        <v>1</v>
      </c>
      <c r="B7052">
        <v>9100111</v>
      </c>
      <c r="C7052">
        <v>6</v>
      </c>
      <c r="D7052">
        <v>6</v>
      </c>
      <c r="E7052">
        <v>3</v>
      </c>
      <c r="F7052" t="s">
        <v>7</v>
      </c>
      <c r="G7052">
        <v>120</v>
      </c>
      <c r="M7052">
        <v>150</v>
      </c>
      <c r="P7052">
        <v>150</v>
      </c>
      <c r="Q7052" s="5">
        <f>VLOOKUP(Table2[[#This Row],[id_heating_system]],$V$2:$W$5,2,0)*Table2[[#This Row],[2019]]</f>
        <v>123.99100365</v>
      </c>
      <c r="R7052">
        <v>150</v>
      </c>
    </row>
    <row r="7053" spans="1:18" x14ac:dyDescent="0.25">
      <c r="A7053">
        <v>1</v>
      </c>
      <c r="B7053">
        <v>9100111</v>
      </c>
      <c r="C7053">
        <v>6</v>
      </c>
      <c r="D7053">
        <v>6</v>
      </c>
      <c r="E7053">
        <v>4</v>
      </c>
      <c r="F7053" t="s">
        <v>7</v>
      </c>
      <c r="G7053">
        <v>312</v>
      </c>
      <c r="M7053">
        <v>156</v>
      </c>
      <c r="P7053">
        <v>156</v>
      </c>
      <c r="Q7053" s="5">
        <f>VLOOKUP(Table2[[#This Row],[id_heating_system]],$V$2:$W$5,2,0)*Table2[[#This Row],[2019]]</f>
        <v>156</v>
      </c>
      <c r="R7053">
        <v>156</v>
      </c>
    </row>
    <row r="7054" spans="1:18" x14ac:dyDescent="0.25">
      <c r="A7054">
        <v>1</v>
      </c>
      <c r="B7054">
        <v>9100111</v>
      </c>
      <c r="C7054">
        <v>6</v>
      </c>
      <c r="D7054">
        <v>7</v>
      </c>
      <c r="E7054">
        <v>1</v>
      </c>
      <c r="F7054" t="s">
        <v>7</v>
      </c>
      <c r="G7054">
        <v>9</v>
      </c>
      <c r="M7054">
        <v>51</v>
      </c>
      <c r="P7054">
        <v>51</v>
      </c>
      <c r="Q7054" s="5">
        <f>VLOOKUP(Table2[[#This Row],[id_heating_system]],$V$2:$W$5,2,0)*Table2[[#This Row],[2019]]</f>
        <v>58.846153854000001</v>
      </c>
      <c r="R7054">
        <v>51</v>
      </c>
    </row>
    <row r="7055" spans="1:18" x14ac:dyDescent="0.25">
      <c r="A7055">
        <v>1</v>
      </c>
      <c r="B7055">
        <v>9100111</v>
      </c>
      <c r="C7055">
        <v>6</v>
      </c>
      <c r="D7055">
        <v>7</v>
      </c>
      <c r="E7055">
        <v>2</v>
      </c>
      <c r="F7055" t="s">
        <v>7</v>
      </c>
      <c r="G7055">
        <v>1294</v>
      </c>
      <c r="M7055">
        <v>1229</v>
      </c>
      <c r="P7055">
        <v>1229</v>
      </c>
      <c r="Q7055" s="5">
        <f>VLOOKUP(Table2[[#This Row],[id_heating_system]],$V$2:$W$5,2,0)*Table2[[#This Row],[2019]]</f>
        <v>1229</v>
      </c>
      <c r="R7055">
        <v>1229</v>
      </c>
    </row>
    <row r="7056" spans="1:18" x14ac:dyDescent="0.25">
      <c r="A7056">
        <v>1</v>
      </c>
      <c r="B7056">
        <v>9100111</v>
      </c>
      <c r="C7056">
        <v>6</v>
      </c>
      <c r="D7056">
        <v>7</v>
      </c>
      <c r="E7056">
        <v>3</v>
      </c>
      <c r="F7056" t="s">
        <v>7</v>
      </c>
      <c r="G7056">
        <v>3</v>
      </c>
      <c r="M7056">
        <v>4</v>
      </c>
      <c r="P7056">
        <v>4</v>
      </c>
      <c r="Q7056" s="5">
        <f>VLOOKUP(Table2[[#This Row],[id_heating_system]],$V$2:$W$5,2,0)*Table2[[#This Row],[2019]]</f>
        <v>3.3064267639999998</v>
      </c>
      <c r="R7056">
        <v>4</v>
      </c>
    </row>
    <row r="7057" spans="1:18" x14ac:dyDescent="0.25">
      <c r="A7057">
        <v>1</v>
      </c>
      <c r="B7057">
        <v>9100111</v>
      </c>
      <c r="C7057">
        <v>6</v>
      </c>
      <c r="D7057">
        <v>7</v>
      </c>
      <c r="E7057">
        <v>4</v>
      </c>
      <c r="F7057" t="s">
        <v>7</v>
      </c>
      <c r="G7057">
        <v>22</v>
      </c>
      <c r="M7057">
        <v>11</v>
      </c>
      <c r="P7057">
        <v>11</v>
      </c>
      <c r="Q7057" s="5">
        <f>VLOOKUP(Table2[[#This Row],[id_heating_system]],$V$2:$W$5,2,0)*Table2[[#This Row],[2019]]</f>
        <v>11</v>
      </c>
      <c r="R7057">
        <v>11</v>
      </c>
    </row>
    <row r="7058" spans="1:18" x14ac:dyDescent="0.25">
      <c r="A7058">
        <v>1</v>
      </c>
      <c r="B7058">
        <v>9100112</v>
      </c>
      <c r="C7058">
        <v>6</v>
      </c>
      <c r="D7058">
        <v>1</v>
      </c>
      <c r="E7058">
        <v>1</v>
      </c>
      <c r="F7058" t="s">
        <v>7</v>
      </c>
      <c r="G7058">
        <v>2371</v>
      </c>
      <c r="M7058">
        <v>4241</v>
      </c>
      <c r="P7058">
        <v>4241</v>
      </c>
      <c r="Q7058" s="5">
        <f>VLOOKUP(Table2[[#This Row],[id_heating_system]],$V$2:$W$5,2,0)*Table2[[#This Row],[2019]]</f>
        <v>4893.4615391139996</v>
      </c>
      <c r="R7058">
        <v>4241</v>
      </c>
    </row>
    <row r="7059" spans="1:18" x14ac:dyDescent="0.25">
      <c r="A7059">
        <v>1</v>
      </c>
      <c r="B7059">
        <v>9100112</v>
      </c>
      <c r="C7059">
        <v>6</v>
      </c>
      <c r="D7059">
        <v>1</v>
      </c>
      <c r="E7059">
        <v>2</v>
      </c>
      <c r="F7059" t="s">
        <v>7</v>
      </c>
      <c r="G7059">
        <v>35102</v>
      </c>
      <c r="M7059">
        <v>33347</v>
      </c>
      <c r="P7059">
        <v>33347</v>
      </c>
      <c r="Q7059" s="5">
        <f>VLOOKUP(Table2[[#This Row],[id_heating_system]],$V$2:$W$5,2,0)*Table2[[#This Row],[2019]]</f>
        <v>33347</v>
      </c>
      <c r="R7059">
        <v>33347</v>
      </c>
    </row>
    <row r="7060" spans="1:18" x14ac:dyDescent="0.25">
      <c r="A7060">
        <v>1</v>
      </c>
      <c r="B7060">
        <v>9100112</v>
      </c>
      <c r="C7060">
        <v>6</v>
      </c>
      <c r="D7060">
        <v>1</v>
      </c>
      <c r="E7060">
        <v>3</v>
      </c>
      <c r="F7060" t="s">
        <v>7</v>
      </c>
      <c r="G7060">
        <v>2242</v>
      </c>
      <c r="M7060">
        <v>2717</v>
      </c>
      <c r="P7060">
        <v>2717</v>
      </c>
      <c r="Q7060" s="5">
        <f>VLOOKUP(Table2[[#This Row],[id_heating_system]],$V$2:$W$5,2,0)*Table2[[#This Row],[2019]]</f>
        <v>2245.8903794469998</v>
      </c>
      <c r="R7060">
        <v>2717</v>
      </c>
    </row>
    <row r="7061" spans="1:18" x14ac:dyDescent="0.25">
      <c r="A7061">
        <v>1</v>
      </c>
      <c r="B7061">
        <v>9100112</v>
      </c>
      <c r="C7061">
        <v>6</v>
      </c>
      <c r="D7061">
        <v>1</v>
      </c>
      <c r="E7061">
        <v>4</v>
      </c>
      <c r="F7061" t="s">
        <v>7</v>
      </c>
      <c r="G7061">
        <v>661</v>
      </c>
      <c r="M7061">
        <v>331</v>
      </c>
      <c r="P7061">
        <v>331</v>
      </c>
      <c r="Q7061" s="5">
        <f>VLOOKUP(Table2[[#This Row],[id_heating_system]],$V$2:$W$5,2,0)*Table2[[#This Row],[2019]]</f>
        <v>331</v>
      </c>
      <c r="R7061">
        <v>331</v>
      </c>
    </row>
    <row r="7062" spans="1:18" x14ac:dyDescent="0.25">
      <c r="A7062">
        <v>1</v>
      </c>
      <c r="B7062">
        <v>9100112</v>
      </c>
      <c r="C7062">
        <v>6</v>
      </c>
      <c r="D7062">
        <v>2</v>
      </c>
      <c r="E7062">
        <v>1</v>
      </c>
      <c r="F7062" t="s">
        <v>7</v>
      </c>
      <c r="G7062">
        <v>2057</v>
      </c>
      <c r="M7062">
        <v>3680</v>
      </c>
      <c r="P7062">
        <v>3680</v>
      </c>
      <c r="Q7062" s="5">
        <f>VLOOKUP(Table2[[#This Row],[id_heating_system]],$V$2:$W$5,2,0)*Table2[[#This Row],[2019]]</f>
        <v>4246.1538467199998</v>
      </c>
      <c r="R7062">
        <v>3680</v>
      </c>
    </row>
    <row r="7063" spans="1:18" x14ac:dyDescent="0.25">
      <c r="A7063">
        <v>1</v>
      </c>
      <c r="B7063">
        <v>9100112</v>
      </c>
      <c r="C7063">
        <v>6</v>
      </c>
      <c r="D7063">
        <v>2</v>
      </c>
      <c r="E7063">
        <v>2</v>
      </c>
      <c r="F7063" t="s">
        <v>7</v>
      </c>
      <c r="G7063">
        <v>23762</v>
      </c>
      <c r="M7063">
        <v>22574</v>
      </c>
      <c r="P7063">
        <v>22574</v>
      </c>
      <c r="Q7063" s="5">
        <f>VLOOKUP(Table2[[#This Row],[id_heating_system]],$V$2:$W$5,2,0)*Table2[[#This Row],[2019]]</f>
        <v>22574</v>
      </c>
      <c r="R7063">
        <v>22574</v>
      </c>
    </row>
    <row r="7064" spans="1:18" x14ac:dyDescent="0.25">
      <c r="A7064">
        <v>1</v>
      </c>
      <c r="B7064">
        <v>9100112</v>
      </c>
      <c r="C7064">
        <v>6</v>
      </c>
      <c r="D7064">
        <v>2</v>
      </c>
      <c r="E7064">
        <v>3</v>
      </c>
      <c r="F7064" t="s">
        <v>7</v>
      </c>
      <c r="G7064">
        <v>2958</v>
      </c>
      <c r="M7064">
        <v>3585</v>
      </c>
      <c r="P7064">
        <v>3585</v>
      </c>
      <c r="Q7064" s="5">
        <f>VLOOKUP(Table2[[#This Row],[id_heating_system]],$V$2:$W$5,2,0)*Table2[[#This Row],[2019]]</f>
        <v>2963.3849872349997</v>
      </c>
      <c r="R7064">
        <v>3585</v>
      </c>
    </row>
    <row r="7065" spans="1:18" x14ac:dyDescent="0.25">
      <c r="A7065">
        <v>1</v>
      </c>
      <c r="B7065">
        <v>9100112</v>
      </c>
      <c r="C7065">
        <v>6</v>
      </c>
      <c r="D7065">
        <v>2</v>
      </c>
      <c r="E7065">
        <v>4</v>
      </c>
      <c r="F7065" t="s">
        <v>7</v>
      </c>
      <c r="G7065">
        <v>1069</v>
      </c>
      <c r="M7065">
        <v>535</v>
      </c>
      <c r="P7065">
        <v>535</v>
      </c>
      <c r="Q7065" s="5">
        <f>VLOOKUP(Table2[[#This Row],[id_heating_system]],$V$2:$W$5,2,0)*Table2[[#This Row],[2019]]</f>
        <v>535</v>
      </c>
      <c r="R7065">
        <v>535</v>
      </c>
    </row>
    <row r="7066" spans="1:18" x14ac:dyDescent="0.25">
      <c r="A7066">
        <v>1</v>
      </c>
      <c r="B7066">
        <v>9100112</v>
      </c>
      <c r="C7066">
        <v>6</v>
      </c>
      <c r="D7066">
        <v>3</v>
      </c>
      <c r="E7066">
        <v>1</v>
      </c>
      <c r="F7066" t="s">
        <v>7</v>
      </c>
      <c r="G7066">
        <v>0</v>
      </c>
      <c r="M7066">
        <v>0</v>
      </c>
      <c r="P7066">
        <v>0</v>
      </c>
      <c r="Q7066" s="5">
        <f>VLOOKUP(Table2[[#This Row],[id_heating_system]],$V$2:$W$5,2,0)*Table2[[#This Row],[2019]]</f>
        <v>0</v>
      </c>
      <c r="R7066">
        <v>0</v>
      </c>
    </row>
    <row r="7067" spans="1:18" x14ac:dyDescent="0.25">
      <c r="A7067">
        <v>1</v>
      </c>
      <c r="B7067">
        <v>9100112</v>
      </c>
      <c r="C7067">
        <v>6</v>
      </c>
      <c r="D7067">
        <v>3</v>
      </c>
      <c r="E7067">
        <v>2</v>
      </c>
      <c r="F7067" t="s">
        <v>7</v>
      </c>
      <c r="G7067">
        <v>0</v>
      </c>
      <c r="M7067">
        <v>0</v>
      </c>
      <c r="P7067">
        <v>0</v>
      </c>
      <c r="Q7067" s="5">
        <f>VLOOKUP(Table2[[#This Row],[id_heating_system]],$V$2:$W$5,2,0)*Table2[[#This Row],[2019]]</f>
        <v>0</v>
      </c>
      <c r="R7067">
        <v>0</v>
      </c>
    </row>
    <row r="7068" spans="1:18" x14ac:dyDescent="0.25">
      <c r="A7068">
        <v>1</v>
      </c>
      <c r="B7068">
        <v>9100112</v>
      </c>
      <c r="C7068">
        <v>6</v>
      </c>
      <c r="D7068">
        <v>3</v>
      </c>
      <c r="E7068">
        <v>3</v>
      </c>
      <c r="F7068" t="s">
        <v>7</v>
      </c>
      <c r="G7068">
        <v>0</v>
      </c>
      <c r="M7068">
        <v>0</v>
      </c>
      <c r="P7068">
        <v>0</v>
      </c>
      <c r="Q7068" s="5">
        <f>VLOOKUP(Table2[[#This Row],[id_heating_system]],$V$2:$W$5,2,0)*Table2[[#This Row],[2019]]</f>
        <v>0</v>
      </c>
      <c r="R7068">
        <v>0</v>
      </c>
    </row>
    <row r="7069" spans="1:18" x14ac:dyDescent="0.25">
      <c r="A7069">
        <v>1</v>
      </c>
      <c r="B7069">
        <v>9100112</v>
      </c>
      <c r="C7069">
        <v>6</v>
      </c>
      <c r="D7069">
        <v>3</v>
      </c>
      <c r="E7069">
        <v>4</v>
      </c>
      <c r="F7069" t="s">
        <v>7</v>
      </c>
      <c r="G7069">
        <v>0</v>
      </c>
      <c r="M7069">
        <v>0</v>
      </c>
      <c r="P7069">
        <v>0</v>
      </c>
      <c r="Q7069" s="5">
        <f>VLOOKUP(Table2[[#This Row],[id_heating_system]],$V$2:$W$5,2,0)*Table2[[#This Row],[2019]]</f>
        <v>0</v>
      </c>
      <c r="R7069">
        <v>0</v>
      </c>
    </row>
    <row r="7070" spans="1:18" x14ac:dyDescent="0.25">
      <c r="A7070">
        <v>1</v>
      </c>
      <c r="B7070">
        <v>9100112</v>
      </c>
      <c r="C7070">
        <v>6</v>
      </c>
      <c r="D7070">
        <v>4</v>
      </c>
      <c r="E7070">
        <v>1</v>
      </c>
      <c r="F7070" t="s">
        <v>7</v>
      </c>
      <c r="G7070">
        <v>465</v>
      </c>
      <c r="M7070">
        <v>832</v>
      </c>
      <c r="P7070">
        <v>832</v>
      </c>
      <c r="Q7070" s="5">
        <f>VLOOKUP(Table2[[#This Row],[id_heating_system]],$V$2:$W$5,2,0)*Table2[[#This Row],[2019]]</f>
        <v>960.00000012800001</v>
      </c>
      <c r="R7070">
        <v>832</v>
      </c>
    </row>
    <row r="7071" spans="1:18" x14ac:dyDescent="0.25">
      <c r="A7071">
        <v>1</v>
      </c>
      <c r="B7071">
        <v>9100112</v>
      </c>
      <c r="C7071">
        <v>6</v>
      </c>
      <c r="D7071">
        <v>4</v>
      </c>
      <c r="E7071">
        <v>2</v>
      </c>
      <c r="F7071" t="s">
        <v>7</v>
      </c>
      <c r="G7071">
        <v>14953</v>
      </c>
      <c r="M7071">
        <v>14205</v>
      </c>
      <c r="P7071">
        <v>14205</v>
      </c>
      <c r="Q7071" s="5">
        <f>VLOOKUP(Table2[[#This Row],[id_heating_system]],$V$2:$W$5,2,0)*Table2[[#This Row],[2019]]</f>
        <v>14205</v>
      </c>
      <c r="R7071">
        <v>14205</v>
      </c>
    </row>
    <row r="7072" spans="1:18" x14ac:dyDescent="0.25">
      <c r="A7072">
        <v>1</v>
      </c>
      <c r="B7072">
        <v>9100112</v>
      </c>
      <c r="C7072">
        <v>6</v>
      </c>
      <c r="D7072">
        <v>4</v>
      </c>
      <c r="E7072">
        <v>3</v>
      </c>
      <c r="F7072" t="s">
        <v>7</v>
      </c>
      <c r="G7072">
        <v>915</v>
      </c>
      <c r="M7072">
        <v>1109</v>
      </c>
      <c r="P7072">
        <v>1109</v>
      </c>
      <c r="Q7072" s="5">
        <f>VLOOKUP(Table2[[#This Row],[id_heating_system]],$V$2:$W$5,2,0)*Table2[[#This Row],[2019]]</f>
        <v>916.70682031899992</v>
      </c>
      <c r="R7072">
        <v>1109</v>
      </c>
    </row>
    <row r="7073" spans="1:18" x14ac:dyDescent="0.25">
      <c r="A7073">
        <v>1</v>
      </c>
      <c r="B7073">
        <v>9100112</v>
      </c>
      <c r="C7073">
        <v>6</v>
      </c>
      <c r="D7073">
        <v>4</v>
      </c>
      <c r="E7073">
        <v>4</v>
      </c>
      <c r="F7073" t="s">
        <v>7</v>
      </c>
      <c r="G7073">
        <v>605</v>
      </c>
      <c r="M7073">
        <v>303</v>
      </c>
      <c r="P7073">
        <v>303</v>
      </c>
      <c r="Q7073" s="5">
        <f>VLOOKUP(Table2[[#This Row],[id_heating_system]],$V$2:$W$5,2,0)*Table2[[#This Row],[2019]]</f>
        <v>303</v>
      </c>
      <c r="R7073">
        <v>303</v>
      </c>
    </row>
    <row r="7074" spans="1:18" x14ac:dyDescent="0.25">
      <c r="A7074">
        <v>1</v>
      </c>
      <c r="B7074">
        <v>9100112</v>
      </c>
      <c r="C7074">
        <v>6</v>
      </c>
      <c r="D7074">
        <v>5</v>
      </c>
      <c r="E7074">
        <v>1</v>
      </c>
      <c r="F7074" t="s">
        <v>7</v>
      </c>
      <c r="G7074">
        <v>3</v>
      </c>
      <c r="M7074">
        <v>5</v>
      </c>
      <c r="P7074">
        <v>5</v>
      </c>
      <c r="Q7074" s="5">
        <f>VLOOKUP(Table2[[#This Row],[id_heating_system]],$V$2:$W$5,2,0)*Table2[[#This Row],[2019]]</f>
        <v>5.7692307700000001</v>
      </c>
      <c r="R7074">
        <v>5</v>
      </c>
    </row>
    <row r="7075" spans="1:18" x14ac:dyDescent="0.25">
      <c r="A7075">
        <v>1</v>
      </c>
      <c r="B7075">
        <v>9100112</v>
      </c>
      <c r="C7075">
        <v>6</v>
      </c>
      <c r="D7075">
        <v>5</v>
      </c>
      <c r="E7075">
        <v>2</v>
      </c>
      <c r="F7075" t="s">
        <v>7</v>
      </c>
      <c r="G7075">
        <v>1097</v>
      </c>
      <c r="M7075">
        <v>1042</v>
      </c>
      <c r="P7075">
        <v>1042</v>
      </c>
      <c r="Q7075" s="5">
        <f>VLOOKUP(Table2[[#This Row],[id_heating_system]],$V$2:$W$5,2,0)*Table2[[#This Row],[2019]]</f>
        <v>1042</v>
      </c>
      <c r="R7075">
        <v>1042</v>
      </c>
    </row>
    <row r="7076" spans="1:18" x14ac:dyDescent="0.25">
      <c r="A7076">
        <v>1</v>
      </c>
      <c r="B7076">
        <v>9100112</v>
      </c>
      <c r="C7076">
        <v>6</v>
      </c>
      <c r="D7076">
        <v>5</v>
      </c>
      <c r="E7076">
        <v>3</v>
      </c>
      <c r="F7076" t="s">
        <v>7</v>
      </c>
      <c r="G7076">
        <v>19</v>
      </c>
      <c r="M7076">
        <v>23</v>
      </c>
      <c r="P7076">
        <v>23</v>
      </c>
      <c r="Q7076" s="5">
        <f>VLOOKUP(Table2[[#This Row],[id_heating_system]],$V$2:$W$5,2,0)*Table2[[#This Row],[2019]]</f>
        <v>19.011953892999998</v>
      </c>
      <c r="R7076">
        <v>23</v>
      </c>
    </row>
    <row r="7077" spans="1:18" x14ac:dyDescent="0.25">
      <c r="A7077">
        <v>1</v>
      </c>
      <c r="B7077">
        <v>9100112</v>
      </c>
      <c r="C7077">
        <v>6</v>
      </c>
      <c r="D7077">
        <v>5</v>
      </c>
      <c r="E7077">
        <v>4</v>
      </c>
      <c r="F7077" t="s">
        <v>7</v>
      </c>
      <c r="G7077">
        <v>200</v>
      </c>
      <c r="M7077">
        <v>100</v>
      </c>
      <c r="P7077">
        <v>100</v>
      </c>
      <c r="Q7077" s="5">
        <f>VLOOKUP(Table2[[#This Row],[id_heating_system]],$V$2:$W$5,2,0)*Table2[[#This Row],[2019]]</f>
        <v>100</v>
      </c>
      <c r="R7077">
        <v>100</v>
      </c>
    </row>
    <row r="7078" spans="1:18" x14ac:dyDescent="0.25">
      <c r="A7078">
        <v>1</v>
      </c>
      <c r="B7078">
        <v>9100112</v>
      </c>
      <c r="C7078">
        <v>6</v>
      </c>
      <c r="D7078">
        <v>6</v>
      </c>
      <c r="E7078">
        <v>1</v>
      </c>
      <c r="F7078" t="s">
        <v>7</v>
      </c>
      <c r="G7078">
        <v>15</v>
      </c>
      <c r="M7078">
        <v>27</v>
      </c>
      <c r="P7078">
        <v>27</v>
      </c>
      <c r="Q7078" s="5">
        <f>VLOOKUP(Table2[[#This Row],[id_heating_system]],$V$2:$W$5,2,0)*Table2[[#This Row],[2019]]</f>
        <v>31.153846158</v>
      </c>
      <c r="R7078">
        <v>27</v>
      </c>
    </row>
    <row r="7079" spans="1:18" x14ac:dyDescent="0.25">
      <c r="A7079">
        <v>1</v>
      </c>
      <c r="B7079">
        <v>9100112</v>
      </c>
      <c r="C7079">
        <v>6</v>
      </c>
      <c r="D7079">
        <v>6</v>
      </c>
      <c r="E7079">
        <v>2</v>
      </c>
      <c r="F7079" t="s">
        <v>7</v>
      </c>
      <c r="G7079">
        <v>2431</v>
      </c>
      <c r="M7079">
        <v>2309</v>
      </c>
      <c r="P7079">
        <v>2309</v>
      </c>
      <c r="Q7079" s="5">
        <f>VLOOKUP(Table2[[#This Row],[id_heating_system]],$V$2:$W$5,2,0)*Table2[[#This Row],[2019]]</f>
        <v>2309</v>
      </c>
      <c r="R7079">
        <v>2309</v>
      </c>
    </row>
    <row r="7080" spans="1:18" x14ac:dyDescent="0.25">
      <c r="A7080">
        <v>1</v>
      </c>
      <c r="B7080">
        <v>9100112</v>
      </c>
      <c r="C7080">
        <v>6</v>
      </c>
      <c r="D7080">
        <v>6</v>
      </c>
      <c r="E7080">
        <v>3</v>
      </c>
      <c r="F7080" t="s">
        <v>7</v>
      </c>
      <c r="G7080">
        <v>109</v>
      </c>
      <c r="M7080">
        <v>132</v>
      </c>
      <c r="P7080">
        <v>132</v>
      </c>
      <c r="Q7080" s="5">
        <f>VLOOKUP(Table2[[#This Row],[id_heating_system]],$V$2:$W$5,2,0)*Table2[[#This Row],[2019]]</f>
        <v>109.11208321199999</v>
      </c>
      <c r="R7080">
        <v>132</v>
      </c>
    </row>
    <row r="7081" spans="1:18" x14ac:dyDescent="0.25">
      <c r="A7081">
        <v>1</v>
      </c>
      <c r="B7081">
        <v>9100112</v>
      </c>
      <c r="C7081">
        <v>6</v>
      </c>
      <c r="D7081">
        <v>6</v>
      </c>
      <c r="E7081">
        <v>4</v>
      </c>
      <c r="F7081" t="s">
        <v>7</v>
      </c>
      <c r="G7081">
        <v>104</v>
      </c>
      <c r="M7081">
        <v>52</v>
      </c>
      <c r="P7081">
        <v>52</v>
      </c>
      <c r="Q7081" s="5">
        <f>VLOOKUP(Table2[[#This Row],[id_heating_system]],$V$2:$W$5,2,0)*Table2[[#This Row],[2019]]</f>
        <v>52</v>
      </c>
      <c r="R7081">
        <v>52</v>
      </c>
    </row>
    <row r="7082" spans="1:18" x14ac:dyDescent="0.25">
      <c r="A7082">
        <v>1</v>
      </c>
      <c r="B7082">
        <v>9100112</v>
      </c>
      <c r="C7082">
        <v>6</v>
      </c>
      <c r="D7082">
        <v>7</v>
      </c>
      <c r="E7082">
        <v>1</v>
      </c>
      <c r="F7082" t="s">
        <v>7</v>
      </c>
      <c r="G7082">
        <v>0</v>
      </c>
      <c r="M7082">
        <v>0</v>
      </c>
      <c r="P7082">
        <v>0</v>
      </c>
      <c r="Q7082" s="5">
        <f>VLOOKUP(Table2[[#This Row],[id_heating_system]],$V$2:$W$5,2,0)*Table2[[#This Row],[2019]]</f>
        <v>0</v>
      </c>
      <c r="R7082">
        <v>0</v>
      </c>
    </row>
    <row r="7083" spans="1:18" x14ac:dyDescent="0.25">
      <c r="A7083">
        <v>1</v>
      </c>
      <c r="B7083">
        <v>9100112</v>
      </c>
      <c r="C7083">
        <v>6</v>
      </c>
      <c r="D7083">
        <v>7</v>
      </c>
      <c r="E7083">
        <v>2</v>
      </c>
      <c r="F7083" t="s">
        <v>7</v>
      </c>
      <c r="G7083">
        <v>133</v>
      </c>
      <c r="M7083">
        <v>126</v>
      </c>
      <c r="P7083">
        <v>126</v>
      </c>
      <c r="Q7083" s="5">
        <f>VLOOKUP(Table2[[#This Row],[id_heating_system]],$V$2:$W$5,2,0)*Table2[[#This Row],[2019]]</f>
        <v>126</v>
      </c>
      <c r="R7083">
        <v>126</v>
      </c>
    </row>
    <row r="7084" spans="1:18" x14ac:dyDescent="0.25">
      <c r="A7084">
        <v>1</v>
      </c>
      <c r="B7084">
        <v>9100112</v>
      </c>
      <c r="C7084">
        <v>6</v>
      </c>
      <c r="D7084">
        <v>7</v>
      </c>
      <c r="E7084">
        <v>3</v>
      </c>
      <c r="F7084" t="s">
        <v>7</v>
      </c>
      <c r="G7084">
        <v>0</v>
      </c>
      <c r="M7084">
        <v>0</v>
      </c>
      <c r="P7084">
        <v>0</v>
      </c>
      <c r="Q7084" s="5">
        <f>VLOOKUP(Table2[[#This Row],[id_heating_system]],$V$2:$W$5,2,0)*Table2[[#This Row],[2019]]</f>
        <v>0</v>
      </c>
      <c r="R7084">
        <v>0</v>
      </c>
    </row>
    <row r="7085" spans="1:18" x14ac:dyDescent="0.25">
      <c r="A7085">
        <v>1</v>
      </c>
      <c r="B7085">
        <v>9100112</v>
      </c>
      <c r="C7085">
        <v>6</v>
      </c>
      <c r="D7085">
        <v>7</v>
      </c>
      <c r="E7085">
        <v>4</v>
      </c>
      <c r="F7085" t="s">
        <v>7</v>
      </c>
      <c r="G7085">
        <v>9</v>
      </c>
      <c r="M7085">
        <v>5</v>
      </c>
      <c r="P7085">
        <v>5</v>
      </c>
      <c r="Q7085" s="5">
        <f>VLOOKUP(Table2[[#This Row],[id_heating_system]],$V$2:$W$5,2,0)*Table2[[#This Row],[2019]]</f>
        <v>5</v>
      </c>
      <c r="R7085">
        <v>5</v>
      </c>
    </row>
    <row r="7086" spans="1:18" x14ac:dyDescent="0.25">
      <c r="A7086">
        <v>1</v>
      </c>
      <c r="B7086">
        <v>9100113</v>
      </c>
      <c r="C7086">
        <v>6</v>
      </c>
      <c r="D7086">
        <v>1</v>
      </c>
      <c r="E7086">
        <v>1</v>
      </c>
      <c r="F7086" t="s">
        <v>7</v>
      </c>
      <c r="G7086">
        <v>593</v>
      </c>
      <c r="M7086">
        <v>1888</v>
      </c>
      <c r="P7086">
        <v>1888</v>
      </c>
      <c r="Q7086" s="5">
        <f>VLOOKUP(Table2[[#This Row],[id_heating_system]],$V$2:$W$5,2,0)*Table2[[#This Row],[2019]]</f>
        <v>2178.4615387519998</v>
      </c>
      <c r="R7086">
        <v>1888</v>
      </c>
    </row>
    <row r="7087" spans="1:18" x14ac:dyDescent="0.25">
      <c r="A7087">
        <v>1</v>
      </c>
      <c r="B7087">
        <v>9100113</v>
      </c>
      <c r="C7087">
        <v>6</v>
      </c>
      <c r="D7087">
        <v>1</v>
      </c>
      <c r="E7087">
        <v>2</v>
      </c>
      <c r="F7087" t="s">
        <v>7</v>
      </c>
      <c r="G7087">
        <v>30656</v>
      </c>
      <c r="M7087">
        <v>29123</v>
      </c>
      <c r="P7087">
        <v>29123</v>
      </c>
      <c r="Q7087" s="5">
        <f>VLOOKUP(Table2[[#This Row],[id_heating_system]],$V$2:$W$5,2,0)*Table2[[#This Row],[2019]]</f>
        <v>29123</v>
      </c>
      <c r="R7087">
        <v>29123</v>
      </c>
    </row>
    <row r="7088" spans="1:18" x14ac:dyDescent="0.25">
      <c r="A7088">
        <v>1</v>
      </c>
      <c r="B7088">
        <v>9100113</v>
      </c>
      <c r="C7088">
        <v>6</v>
      </c>
      <c r="D7088">
        <v>1</v>
      </c>
      <c r="E7088">
        <v>3</v>
      </c>
      <c r="F7088" t="s">
        <v>7</v>
      </c>
      <c r="G7088">
        <v>2607</v>
      </c>
      <c r="M7088">
        <v>4280</v>
      </c>
      <c r="P7088">
        <v>4280</v>
      </c>
      <c r="Q7088" s="5">
        <f>VLOOKUP(Table2[[#This Row],[id_heating_system]],$V$2:$W$5,2,0)*Table2[[#This Row],[2019]]</f>
        <v>3537.8766374799998</v>
      </c>
      <c r="R7088">
        <v>4280</v>
      </c>
    </row>
    <row r="7089" spans="1:18" x14ac:dyDescent="0.25">
      <c r="A7089">
        <v>1</v>
      </c>
      <c r="B7089">
        <v>9100113</v>
      </c>
      <c r="C7089">
        <v>6</v>
      </c>
      <c r="D7089">
        <v>1</v>
      </c>
      <c r="E7089">
        <v>4</v>
      </c>
      <c r="F7089" t="s">
        <v>7</v>
      </c>
      <c r="G7089">
        <v>1246</v>
      </c>
      <c r="M7089">
        <v>623</v>
      </c>
      <c r="P7089">
        <v>623</v>
      </c>
      <c r="Q7089" s="5">
        <f>VLOOKUP(Table2[[#This Row],[id_heating_system]],$V$2:$W$5,2,0)*Table2[[#This Row],[2019]]</f>
        <v>623</v>
      </c>
      <c r="R7089">
        <v>623</v>
      </c>
    </row>
    <row r="7090" spans="1:18" x14ac:dyDescent="0.25">
      <c r="A7090">
        <v>1</v>
      </c>
      <c r="B7090">
        <v>9100113</v>
      </c>
      <c r="C7090">
        <v>6</v>
      </c>
      <c r="D7090">
        <v>2</v>
      </c>
      <c r="E7090">
        <v>1</v>
      </c>
      <c r="F7090" t="s">
        <v>7</v>
      </c>
      <c r="G7090">
        <v>853</v>
      </c>
      <c r="M7090">
        <v>2716</v>
      </c>
      <c r="P7090">
        <v>2716</v>
      </c>
      <c r="Q7090" s="5">
        <f>VLOOKUP(Table2[[#This Row],[id_heating_system]],$V$2:$W$5,2,0)*Table2[[#This Row],[2019]]</f>
        <v>3133.8461542640002</v>
      </c>
      <c r="R7090">
        <v>2716</v>
      </c>
    </row>
    <row r="7091" spans="1:18" x14ac:dyDescent="0.25">
      <c r="A7091">
        <v>1</v>
      </c>
      <c r="B7091">
        <v>9100113</v>
      </c>
      <c r="C7091">
        <v>6</v>
      </c>
      <c r="D7091">
        <v>2</v>
      </c>
      <c r="E7091">
        <v>2</v>
      </c>
      <c r="F7091" t="s">
        <v>7</v>
      </c>
      <c r="G7091">
        <v>18147</v>
      </c>
      <c r="M7091">
        <v>17240</v>
      </c>
      <c r="P7091">
        <v>17240</v>
      </c>
      <c r="Q7091" s="5">
        <f>VLOOKUP(Table2[[#This Row],[id_heating_system]],$V$2:$W$5,2,0)*Table2[[#This Row],[2019]]</f>
        <v>17240</v>
      </c>
      <c r="R7091">
        <v>17240</v>
      </c>
    </row>
    <row r="7092" spans="1:18" x14ac:dyDescent="0.25">
      <c r="A7092">
        <v>1</v>
      </c>
      <c r="B7092">
        <v>9100113</v>
      </c>
      <c r="C7092">
        <v>6</v>
      </c>
      <c r="D7092">
        <v>2</v>
      </c>
      <c r="E7092">
        <v>3</v>
      </c>
      <c r="F7092" t="s">
        <v>7</v>
      </c>
      <c r="G7092">
        <v>625</v>
      </c>
      <c r="M7092">
        <v>1026</v>
      </c>
      <c r="P7092">
        <v>1026</v>
      </c>
      <c r="Q7092" s="5">
        <f>VLOOKUP(Table2[[#This Row],[id_heating_system]],$V$2:$W$5,2,0)*Table2[[#This Row],[2019]]</f>
        <v>848.09846496599994</v>
      </c>
      <c r="R7092">
        <v>1026</v>
      </c>
    </row>
    <row r="7093" spans="1:18" x14ac:dyDescent="0.25">
      <c r="A7093">
        <v>1</v>
      </c>
      <c r="B7093">
        <v>9100113</v>
      </c>
      <c r="C7093">
        <v>6</v>
      </c>
      <c r="D7093">
        <v>2</v>
      </c>
      <c r="E7093">
        <v>4</v>
      </c>
      <c r="F7093" t="s">
        <v>7</v>
      </c>
      <c r="G7093">
        <v>1203</v>
      </c>
      <c r="M7093">
        <v>602</v>
      </c>
      <c r="P7093">
        <v>602</v>
      </c>
      <c r="Q7093" s="5">
        <f>VLOOKUP(Table2[[#This Row],[id_heating_system]],$V$2:$W$5,2,0)*Table2[[#This Row],[2019]]</f>
        <v>602</v>
      </c>
      <c r="R7093">
        <v>602</v>
      </c>
    </row>
    <row r="7094" spans="1:18" x14ac:dyDescent="0.25">
      <c r="A7094">
        <v>1</v>
      </c>
      <c r="B7094">
        <v>9100113</v>
      </c>
      <c r="C7094">
        <v>6</v>
      </c>
      <c r="D7094">
        <v>3</v>
      </c>
      <c r="E7094">
        <v>1</v>
      </c>
      <c r="F7094" t="s">
        <v>7</v>
      </c>
      <c r="G7094">
        <v>0</v>
      </c>
      <c r="M7094">
        <v>0</v>
      </c>
      <c r="P7094">
        <v>0</v>
      </c>
      <c r="Q7094" s="5">
        <f>VLOOKUP(Table2[[#This Row],[id_heating_system]],$V$2:$W$5,2,0)*Table2[[#This Row],[2019]]</f>
        <v>0</v>
      </c>
      <c r="R7094">
        <v>0</v>
      </c>
    </row>
    <row r="7095" spans="1:18" x14ac:dyDescent="0.25">
      <c r="A7095">
        <v>1</v>
      </c>
      <c r="B7095">
        <v>9100113</v>
      </c>
      <c r="C7095">
        <v>6</v>
      </c>
      <c r="D7095">
        <v>3</v>
      </c>
      <c r="E7095">
        <v>2</v>
      </c>
      <c r="F7095" t="s">
        <v>7</v>
      </c>
      <c r="G7095">
        <v>0</v>
      </c>
      <c r="M7095">
        <v>0</v>
      </c>
      <c r="P7095">
        <v>0</v>
      </c>
      <c r="Q7095" s="5">
        <f>VLOOKUP(Table2[[#This Row],[id_heating_system]],$V$2:$W$5,2,0)*Table2[[#This Row],[2019]]</f>
        <v>0</v>
      </c>
      <c r="R7095">
        <v>0</v>
      </c>
    </row>
    <row r="7096" spans="1:18" x14ac:dyDescent="0.25">
      <c r="A7096">
        <v>1</v>
      </c>
      <c r="B7096">
        <v>9100113</v>
      </c>
      <c r="C7096">
        <v>6</v>
      </c>
      <c r="D7096">
        <v>3</v>
      </c>
      <c r="E7096">
        <v>3</v>
      </c>
      <c r="F7096" t="s">
        <v>7</v>
      </c>
      <c r="G7096">
        <v>0</v>
      </c>
      <c r="M7096">
        <v>0</v>
      </c>
      <c r="P7096">
        <v>0</v>
      </c>
      <c r="Q7096" s="5">
        <f>VLOOKUP(Table2[[#This Row],[id_heating_system]],$V$2:$W$5,2,0)*Table2[[#This Row],[2019]]</f>
        <v>0</v>
      </c>
      <c r="R7096">
        <v>0</v>
      </c>
    </row>
    <row r="7097" spans="1:18" x14ac:dyDescent="0.25">
      <c r="A7097">
        <v>1</v>
      </c>
      <c r="B7097">
        <v>9100113</v>
      </c>
      <c r="C7097">
        <v>6</v>
      </c>
      <c r="D7097">
        <v>3</v>
      </c>
      <c r="E7097">
        <v>4</v>
      </c>
      <c r="F7097" t="s">
        <v>7</v>
      </c>
      <c r="G7097">
        <v>0</v>
      </c>
      <c r="M7097">
        <v>0</v>
      </c>
      <c r="P7097">
        <v>0</v>
      </c>
      <c r="Q7097" s="5">
        <f>VLOOKUP(Table2[[#This Row],[id_heating_system]],$V$2:$W$5,2,0)*Table2[[#This Row],[2019]]</f>
        <v>0</v>
      </c>
      <c r="R7097">
        <v>0</v>
      </c>
    </row>
    <row r="7098" spans="1:18" x14ac:dyDescent="0.25">
      <c r="A7098">
        <v>1</v>
      </c>
      <c r="B7098">
        <v>9100113</v>
      </c>
      <c r="C7098">
        <v>6</v>
      </c>
      <c r="D7098">
        <v>4</v>
      </c>
      <c r="E7098">
        <v>1</v>
      </c>
      <c r="F7098" t="s">
        <v>7</v>
      </c>
      <c r="G7098">
        <v>353</v>
      </c>
      <c r="M7098">
        <v>1124</v>
      </c>
      <c r="P7098">
        <v>1124</v>
      </c>
      <c r="Q7098" s="5">
        <f>VLOOKUP(Table2[[#This Row],[id_heating_system]],$V$2:$W$5,2,0)*Table2[[#This Row],[2019]]</f>
        <v>1296.923077096</v>
      </c>
      <c r="R7098">
        <v>1124</v>
      </c>
    </row>
    <row r="7099" spans="1:18" x14ac:dyDescent="0.25">
      <c r="A7099">
        <v>1</v>
      </c>
      <c r="B7099">
        <v>9100113</v>
      </c>
      <c r="C7099">
        <v>6</v>
      </c>
      <c r="D7099">
        <v>4</v>
      </c>
      <c r="E7099">
        <v>2</v>
      </c>
      <c r="F7099" t="s">
        <v>7</v>
      </c>
      <c r="G7099">
        <v>27456</v>
      </c>
      <c r="M7099">
        <v>26083</v>
      </c>
      <c r="P7099">
        <v>26083</v>
      </c>
      <c r="Q7099" s="5">
        <f>VLOOKUP(Table2[[#This Row],[id_heating_system]],$V$2:$W$5,2,0)*Table2[[#This Row],[2019]]</f>
        <v>26083</v>
      </c>
      <c r="R7099">
        <v>26083</v>
      </c>
    </row>
    <row r="7100" spans="1:18" x14ac:dyDescent="0.25">
      <c r="A7100">
        <v>1</v>
      </c>
      <c r="B7100">
        <v>9100113</v>
      </c>
      <c r="C7100">
        <v>6</v>
      </c>
      <c r="D7100">
        <v>4</v>
      </c>
      <c r="E7100">
        <v>3</v>
      </c>
      <c r="F7100" t="s">
        <v>7</v>
      </c>
      <c r="G7100">
        <v>646</v>
      </c>
      <c r="M7100">
        <v>1060</v>
      </c>
      <c r="P7100">
        <v>1060</v>
      </c>
      <c r="Q7100" s="5">
        <f>VLOOKUP(Table2[[#This Row],[id_heating_system]],$V$2:$W$5,2,0)*Table2[[#This Row],[2019]]</f>
        <v>876.20309245999999</v>
      </c>
      <c r="R7100">
        <v>1060</v>
      </c>
    </row>
    <row r="7101" spans="1:18" x14ac:dyDescent="0.25">
      <c r="A7101">
        <v>1</v>
      </c>
      <c r="B7101">
        <v>9100113</v>
      </c>
      <c r="C7101">
        <v>6</v>
      </c>
      <c r="D7101">
        <v>4</v>
      </c>
      <c r="E7101">
        <v>4</v>
      </c>
      <c r="F7101" t="s">
        <v>7</v>
      </c>
      <c r="G7101">
        <v>1905</v>
      </c>
      <c r="M7101">
        <v>953</v>
      </c>
      <c r="P7101">
        <v>953</v>
      </c>
      <c r="Q7101" s="5">
        <f>VLOOKUP(Table2[[#This Row],[id_heating_system]],$V$2:$W$5,2,0)*Table2[[#This Row],[2019]]</f>
        <v>953</v>
      </c>
      <c r="R7101">
        <v>953</v>
      </c>
    </row>
    <row r="7102" spans="1:18" x14ac:dyDescent="0.25">
      <c r="A7102">
        <v>1</v>
      </c>
      <c r="B7102">
        <v>9100113</v>
      </c>
      <c r="C7102">
        <v>6</v>
      </c>
      <c r="D7102">
        <v>5</v>
      </c>
      <c r="E7102">
        <v>1</v>
      </c>
      <c r="F7102" t="s">
        <v>7</v>
      </c>
      <c r="G7102">
        <v>28</v>
      </c>
      <c r="M7102">
        <v>89</v>
      </c>
      <c r="P7102">
        <v>89</v>
      </c>
      <c r="Q7102" s="5">
        <f>VLOOKUP(Table2[[#This Row],[id_heating_system]],$V$2:$W$5,2,0)*Table2[[#This Row],[2019]]</f>
        <v>102.69230770600001</v>
      </c>
      <c r="R7102">
        <v>89</v>
      </c>
    </row>
    <row r="7103" spans="1:18" x14ac:dyDescent="0.25">
      <c r="A7103">
        <v>1</v>
      </c>
      <c r="B7103">
        <v>9100113</v>
      </c>
      <c r="C7103">
        <v>6</v>
      </c>
      <c r="D7103">
        <v>5</v>
      </c>
      <c r="E7103">
        <v>2</v>
      </c>
      <c r="F7103" t="s">
        <v>7</v>
      </c>
      <c r="G7103">
        <v>1687</v>
      </c>
      <c r="M7103">
        <v>1603</v>
      </c>
      <c r="P7103">
        <v>1603</v>
      </c>
      <c r="Q7103" s="5">
        <f>VLOOKUP(Table2[[#This Row],[id_heating_system]],$V$2:$W$5,2,0)*Table2[[#This Row],[2019]]</f>
        <v>1603</v>
      </c>
      <c r="R7103">
        <v>1603</v>
      </c>
    </row>
    <row r="7104" spans="1:18" x14ac:dyDescent="0.25">
      <c r="A7104">
        <v>1</v>
      </c>
      <c r="B7104">
        <v>9100113</v>
      </c>
      <c r="C7104">
        <v>6</v>
      </c>
      <c r="D7104">
        <v>5</v>
      </c>
      <c r="E7104">
        <v>3</v>
      </c>
      <c r="F7104" t="s">
        <v>7</v>
      </c>
      <c r="G7104">
        <v>21</v>
      </c>
      <c r="M7104">
        <v>34</v>
      </c>
      <c r="P7104">
        <v>34</v>
      </c>
      <c r="Q7104" s="5">
        <f>VLOOKUP(Table2[[#This Row],[id_heating_system]],$V$2:$W$5,2,0)*Table2[[#This Row],[2019]]</f>
        <v>28.104627493999999</v>
      </c>
      <c r="R7104">
        <v>34</v>
      </c>
    </row>
    <row r="7105" spans="1:18" x14ac:dyDescent="0.25">
      <c r="A7105">
        <v>1</v>
      </c>
      <c r="B7105">
        <v>9100113</v>
      </c>
      <c r="C7105">
        <v>6</v>
      </c>
      <c r="D7105">
        <v>5</v>
      </c>
      <c r="E7105">
        <v>4</v>
      </c>
      <c r="F7105" t="s">
        <v>7</v>
      </c>
      <c r="G7105">
        <v>247</v>
      </c>
      <c r="M7105">
        <v>124</v>
      </c>
      <c r="P7105">
        <v>124</v>
      </c>
      <c r="Q7105" s="5">
        <f>VLOOKUP(Table2[[#This Row],[id_heating_system]],$V$2:$W$5,2,0)*Table2[[#This Row],[2019]]</f>
        <v>124</v>
      </c>
      <c r="R7105">
        <v>124</v>
      </c>
    </row>
    <row r="7106" spans="1:18" x14ac:dyDescent="0.25">
      <c r="A7106">
        <v>1</v>
      </c>
      <c r="B7106">
        <v>9100113</v>
      </c>
      <c r="C7106">
        <v>6</v>
      </c>
      <c r="D7106">
        <v>6</v>
      </c>
      <c r="E7106">
        <v>1</v>
      </c>
      <c r="F7106" t="s">
        <v>7</v>
      </c>
      <c r="G7106">
        <v>108</v>
      </c>
      <c r="M7106">
        <v>344</v>
      </c>
      <c r="P7106">
        <v>344</v>
      </c>
      <c r="Q7106" s="5">
        <f>VLOOKUP(Table2[[#This Row],[id_heating_system]],$V$2:$W$5,2,0)*Table2[[#This Row],[2019]]</f>
        <v>396.923076976</v>
      </c>
      <c r="R7106">
        <v>344</v>
      </c>
    </row>
    <row r="7107" spans="1:18" x14ac:dyDescent="0.25">
      <c r="A7107">
        <v>1</v>
      </c>
      <c r="B7107">
        <v>9100113</v>
      </c>
      <c r="C7107">
        <v>6</v>
      </c>
      <c r="D7107">
        <v>6</v>
      </c>
      <c r="E7107">
        <v>2</v>
      </c>
      <c r="F7107" t="s">
        <v>7</v>
      </c>
      <c r="G7107">
        <v>6256</v>
      </c>
      <c r="M7107">
        <v>5943</v>
      </c>
      <c r="P7107">
        <v>5943</v>
      </c>
      <c r="Q7107" s="5">
        <f>VLOOKUP(Table2[[#This Row],[id_heating_system]],$V$2:$W$5,2,0)*Table2[[#This Row],[2019]]</f>
        <v>5943</v>
      </c>
      <c r="R7107">
        <v>5943</v>
      </c>
    </row>
    <row r="7108" spans="1:18" x14ac:dyDescent="0.25">
      <c r="A7108">
        <v>1</v>
      </c>
      <c r="B7108">
        <v>9100113</v>
      </c>
      <c r="C7108">
        <v>6</v>
      </c>
      <c r="D7108">
        <v>6</v>
      </c>
      <c r="E7108">
        <v>3</v>
      </c>
      <c r="F7108" t="s">
        <v>7</v>
      </c>
      <c r="G7108">
        <v>95</v>
      </c>
      <c r="M7108">
        <v>156</v>
      </c>
      <c r="P7108">
        <v>156</v>
      </c>
      <c r="Q7108" s="5">
        <f>VLOOKUP(Table2[[#This Row],[id_heating_system]],$V$2:$W$5,2,0)*Table2[[#This Row],[2019]]</f>
        <v>128.95064379599998</v>
      </c>
      <c r="R7108">
        <v>156</v>
      </c>
    </row>
    <row r="7109" spans="1:18" x14ac:dyDescent="0.25">
      <c r="A7109">
        <v>1</v>
      </c>
      <c r="B7109">
        <v>9100113</v>
      </c>
      <c r="C7109">
        <v>6</v>
      </c>
      <c r="D7109">
        <v>6</v>
      </c>
      <c r="E7109">
        <v>4</v>
      </c>
      <c r="F7109" t="s">
        <v>7</v>
      </c>
      <c r="G7109">
        <v>500</v>
      </c>
      <c r="M7109">
        <v>250</v>
      </c>
      <c r="P7109">
        <v>250</v>
      </c>
      <c r="Q7109" s="5">
        <f>VLOOKUP(Table2[[#This Row],[id_heating_system]],$V$2:$W$5,2,0)*Table2[[#This Row],[2019]]</f>
        <v>250</v>
      </c>
      <c r="R7109">
        <v>250</v>
      </c>
    </row>
    <row r="7110" spans="1:18" x14ac:dyDescent="0.25">
      <c r="A7110">
        <v>1</v>
      </c>
      <c r="B7110">
        <v>9100113</v>
      </c>
      <c r="C7110">
        <v>6</v>
      </c>
      <c r="D7110">
        <v>7</v>
      </c>
      <c r="E7110">
        <v>1</v>
      </c>
      <c r="F7110" t="s">
        <v>7</v>
      </c>
      <c r="G7110">
        <v>0</v>
      </c>
      <c r="M7110">
        <v>0</v>
      </c>
      <c r="P7110">
        <v>0</v>
      </c>
      <c r="Q7110" s="5">
        <f>VLOOKUP(Table2[[#This Row],[id_heating_system]],$V$2:$W$5,2,0)*Table2[[#This Row],[2019]]</f>
        <v>0</v>
      </c>
      <c r="R7110">
        <v>0</v>
      </c>
    </row>
    <row r="7111" spans="1:18" x14ac:dyDescent="0.25">
      <c r="A7111">
        <v>1</v>
      </c>
      <c r="B7111">
        <v>9100113</v>
      </c>
      <c r="C7111">
        <v>6</v>
      </c>
      <c r="D7111">
        <v>7</v>
      </c>
      <c r="E7111">
        <v>2</v>
      </c>
      <c r="F7111" t="s">
        <v>7</v>
      </c>
      <c r="G7111">
        <v>319</v>
      </c>
      <c r="M7111">
        <v>303</v>
      </c>
      <c r="P7111">
        <v>303</v>
      </c>
      <c r="Q7111" s="5">
        <f>VLOOKUP(Table2[[#This Row],[id_heating_system]],$V$2:$W$5,2,0)*Table2[[#This Row],[2019]]</f>
        <v>303</v>
      </c>
      <c r="R7111">
        <v>303</v>
      </c>
    </row>
    <row r="7112" spans="1:18" x14ac:dyDescent="0.25">
      <c r="A7112">
        <v>1</v>
      </c>
      <c r="B7112">
        <v>9100113</v>
      </c>
      <c r="C7112">
        <v>6</v>
      </c>
      <c r="D7112">
        <v>7</v>
      </c>
      <c r="E7112">
        <v>3</v>
      </c>
      <c r="F7112" t="s">
        <v>7</v>
      </c>
      <c r="G7112">
        <v>0</v>
      </c>
      <c r="M7112">
        <v>0</v>
      </c>
      <c r="P7112">
        <v>0</v>
      </c>
      <c r="Q7112" s="5">
        <f>VLOOKUP(Table2[[#This Row],[id_heating_system]],$V$2:$W$5,2,0)*Table2[[#This Row],[2019]]</f>
        <v>0</v>
      </c>
      <c r="R7112">
        <v>0</v>
      </c>
    </row>
    <row r="7113" spans="1:18" x14ac:dyDescent="0.25">
      <c r="A7113">
        <v>1</v>
      </c>
      <c r="B7113">
        <v>9100113</v>
      </c>
      <c r="C7113">
        <v>6</v>
      </c>
      <c r="D7113">
        <v>7</v>
      </c>
      <c r="E7113">
        <v>4</v>
      </c>
      <c r="F7113" t="s">
        <v>7</v>
      </c>
      <c r="G7113">
        <v>24</v>
      </c>
      <c r="M7113">
        <v>12</v>
      </c>
      <c r="P7113">
        <v>12</v>
      </c>
      <c r="Q7113" s="5">
        <f>VLOOKUP(Table2[[#This Row],[id_heating_system]],$V$2:$W$5,2,0)*Table2[[#This Row],[2019]]</f>
        <v>12</v>
      </c>
      <c r="R7113">
        <v>12</v>
      </c>
    </row>
    <row r="7114" spans="1:18" x14ac:dyDescent="0.25">
      <c r="A7114">
        <v>1</v>
      </c>
      <c r="B7114">
        <v>9100114</v>
      </c>
      <c r="C7114">
        <v>6</v>
      </c>
      <c r="D7114">
        <v>1</v>
      </c>
      <c r="E7114">
        <v>1</v>
      </c>
      <c r="F7114" t="s">
        <v>7</v>
      </c>
      <c r="G7114">
        <v>163</v>
      </c>
      <c r="M7114">
        <v>319</v>
      </c>
      <c r="P7114">
        <v>319</v>
      </c>
      <c r="Q7114" s="5">
        <f>VLOOKUP(Table2[[#This Row],[id_heating_system]],$V$2:$W$5,2,0)*Table2[[#This Row],[2019]]</f>
        <v>368.076923126</v>
      </c>
      <c r="R7114">
        <v>319</v>
      </c>
    </row>
    <row r="7115" spans="1:18" x14ac:dyDescent="0.25">
      <c r="A7115">
        <v>1</v>
      </c>
      <c r="B7115">
        <v>9100114</v>
      </c>
      <c r="C7115">
        <v>6</v>
      </c>
      <c r="D7115">
        <v>1</v>
      </c>
      <c r="E7115">
        <v>2</v>
      </c>
      <c r="F7115" t="s">
        <v>7</v>
      </c>
      <c r="G7115">
        <v>3272</v>
      </c>
      <c r="M7115">
        <v>3108</v>
      </c>
      <c r="P7115">
        <v>3108</v>
      </c>
      <c r="Q7115" s="5">
        <f>VLOOKUP(Table2[[#This Row],[id_heating_system]],$V$2:$W$5,2,0)*Table2[[#This Row],[2019]]</f>
        <v>3108</v>
      </c>
      <c r="R7115">
        <v>3108</v>
      </c>
    </row>
    <row r="7116" spans="1:18" x14ac:dyDescent="0.25">
      <c r="A7116">
        <v>1</v>
      </c>
      <c r="B7116">
        <v>9100114</v>
      </c>
      <c r="C7116">
        <v>6</v>
      </c>
      <c r="D7116">
        <v>1</v>
      </c>
      <c r="E7116">
        <v>3</v>
      </c>
      <c r="F7116" t="s">
        <v>7</v>
      </c>
      <c r="G7116">
        <v>223</v>
      </c>
      <c r="M7116">
        <v>265</v>
      </c>
      <c r="P7116">
        <v>265</v>
      </c>
      <c r="Q7116" s="5">
        <f>VLOOKUP(Table2[[#This Row],[id_heating_system]],$V$2:$W$5,2,0)*Table2[[#This Row],[2019]]</f>
        <v>219.050773115</v>
      </c>
      <c r="R7116">
        <v>265</v>
      </c>
    </row>
    <row r="7117" spans="1:18" x14ac:dyDescent="0.25">
      <c r="A7117">
        <v>1</v>
      </c>
      <c r="B7117">
        <v>9100114</v>
      </c>
      <c r="C7117">
        <v>6</v>
      </c>
      <c r="D7117">
        <v>1</v>
      </c>
      <c r="E7117">
        <v>4</v>
      </c>
      <c r="F7117" t="s">
        <v>7</v>
      </c>
      <c r="G7117">
        <v>88</v>
      </c>
      <c r="M7117">
        <v>44</v>
      </c>
      <c r="P7117">
        <v>44</v>
      </c>
      <c r="Q7117" s="5">
        <f>VLOOKUP(Table2[[#This Row],[id_heating_system]],$V$2:$W$5,2,0)*Table2[[#This Row],[2019]]</f>
        <v>44</v>
      </c>
      <c r="R7117">
        <v>44</v>
      </c>
    </row>
    <row r="7118" spans="1:18" x14ac:dyDescent="0.25">
      <c r="A7118">
        <v>1</v>
      </c>
      <c r="B7118">
        <v>9100114</v>
      </c>
      <c r="C7118">
        <v>6</v>
      </c>
      <c r="D7118">
        <v>2</v>
      </c>
      <c r="E7118">
        <v>1</v>
      </c>
      <c r="F7118" t="s">
        <v>7</v>
      </c>
      <c r="G7118">
        <v>2568</v>
      </c>
      <c r="M7118">
        <v>5030</v>
      </c>
      <c r="P7118">
        <v>5030</v>
      </c>
      <c r="Q7118" s="5">
        <f>VLOOKUP(Table2[[#This Row],[id_heating_system]],$V$2:$W$5,2,0)*Table2[[#This Row],[2019]]</f>
        <v>5803.8461546199997</v>
      </c>
      <c r="R7118">
        <v>5030</v>
      </c>
    </row>
    <row r="7119" spans="1:18" x14ac:dyDescent="0.25">
      <c r="A7119">
        <v>1</v>
      </c>
      <c r="B7119">
        <v>9100114</v>
      </c>
      <c r="C7119">
        <v>6</v>
      </c>
      <c r="D7119">
        <v>2</v>
      </c>
      <c r="E7119">
        <v>2</v>
      </c>
      <c r="F7119" t="s">
        <v>7</v>
      </c>
      <c r="G7119">
        <v>25562</v>
      </c>
      <c r="M7119">
        <v>24284</v>
      </c>
      <c r="P7119">
        <v>24284</v>
      </c>
      <c r="Q7119" s="5">
        <f>VLOOKUP(Table2[[#This Row],[id_heating_system]],$V$2:$W$5,2,0)*Table2[[#This Row],[2019]]</f>
        <v>24284</v>
      </c>
      <c r="R7119">
        <v>24284</v>
      </c>
    </row>
    <row r="7120" spans="1:18" x14ac:dyDescent="0.25">
      <c r="A7120">
        <v>1</v>
      </c>
      <c r="B7120">
        <v>9100114</v>
      </c>
      <c r="C7120">
        <v>6</v>
      </c>
      <c r="D7120">
        <v>2</v>
      </c>
      <c r="E7120">
        <v>3</v>
      </c>
      <c r="F7120" t="s">
        <v>7</v>
      </c>
      <c r="G7120">
        <v>2821</v>
      </c>
      <c r="M7120">
        <v>3357</v>
      </c>
      <c r="P7120">
        <v>3357</v>
      </c>
      <c r="Q7120" s="5">
        <f>VLOOKUP(Table2[[#This Row],[id_heating_system]],$V$2:$W$5,2,0)*Table2[[#This Row],[2019]]</f>
        <v>2774.9186616869997</v>
      </c>
      <c r="R7120">
        <v>3357</v>
      </c>
    </row>
    <row r="7121" spans="1:18" x14ac:dyDescent="0.25">
      <c r="A7121">
        <v>1</v>
      </c>
      <c r="B7121">
        <v>9100114</v>
      </c>
      <c r="C7121">
        <v>6</v>
      </c>
      <c r="D7121">
        <v>2</v>
      </c>
      <c r="E7121">
        <v>4</v>
      </c>
      <c r="F7121" t="s">
        <v>7</v>
      </c>
      <c r="G7121">
        <v>656</v>
      </c>
      <c r="M7121">
        <v>328</v>
      </c>
      <c r="P7121">
        <v>328</v>
      </c>
      <c r="Q7121" s="5">
        <f>VLOOKUP(Table2[[#This Row],[id_heating_system]],$V$2:$W$5,2,0)*Table2[[#This Row],[2019]]</f>
        <v>328</v>
      </c>
      <c r="R7121">
        <v>328</v>
      </c>
    </row>
    <row r="7122" spans="1:18" x14ac:dyDescent="0.25">
      <c r="A7122">
        <v>1</v>
      </c>
      <c r="B7122">
        <v>9100114</v>
      </c>
      <c r="C7122">
        <v>6</v>
      </c>
      <c r="D7122">
        <v>3</v>
      </c>
      <c r="E7122">
        <v>1</v>
      </c>
      <c r="F7122" t="s">
        <v>7</v>
      </c>
      <c r="G7122">
        <v>12</v>
      </c>
      <c r="M7122">
        <v>24</v>
      </c>
      <c r="P7122">
        <v>24</v>
      </c>
      <c r="Q7122" s="5">
        <f>VLOOKUP(Table2[[#This Row],[id_heating_system]],$V$2:$W$5,2,0)*Table2[[#This Row],[2019]]</f>
        <v>27.692307696</v>
      </c>
      <c r="R7122">
        <v>24</v>
      </c>
    </row>
    <row r="7123" spans="1:18" x14ac:dyDescent="0.25">
      <c r="A7123">
        <v>1</v>
      </c>
      <c r="B7123">
        <v>9100114</v>
      </c>
      <c r="C7123">
        <v>6</v>
      </c>
      <c r="D7123">
        <v>3</v>
      </c>
      <c r="E7123">
        <v>2</v>
      </c>
      <c r="F7123" t="s">
        <v>7</v>
      </c>
      <c r="G7123">
        <v>5556</v>
      </c>
      <c r="M7123">
        <v>5278</v>
      </c>
      <c r="P7123">
        <v>5278</v>
      </c>
      <c r="Q7123" s="5">
        <f>VLOOKUP(Table2[[#This Row],[id_heating_system]],$V$2:$W$5,2,0)*Table2[[#This Row],[2019]]</f>
        <v>5278</v>
      </c>
      <c r="R7123">
        <v>5278</v>
      </c>
    </row>
    <row r="7124" spans="1:18" x14ac:dyDescent="0.25">
      <c r="A7124">
        <v>1</v>
      </c>
      <c r="B7124">
        <v>9100114</v>
      </c>
      <c r="C7124">
        <v>6</v>
      </c>
      <c r="D7124">
        <v>3</v>
      </c>
      <c r="E7124">
        <v>3</v>
      </c>
      <c r="F7124" t="s">
        <v>7</v>
      </c>
      <c r="G7124">
        <v>121</v>
      </c>
      <c r="M7124">
        <v>144</v>
      </c>
      <c r="P7124">
        <v>144</v>
      </c>
      <c r="Q7124" s="5">
        <f>VLOOKUP(Table2[[#This Row],[id_heating_system]],$V$2:$W$5,2,0)*Table2[[#This Row],[2019]]</f>
        <v>119.031363504</v>
      </c>
      <c r="R7124">
        <v>144</v>
      </c>
    </row>
    <row r="7125" spans="1:18" x14ac:dyDescent="0.25">
      <c r="A7125">
        <v>1</v>
      </c>
      <c r="B7125">
        <v>9100114</v>
      </c>
      <c r="C7125">
        <v>6</v>
      </c>
      <c r="D7125">
        <v>3</v>
      </c>
      <c r="E7125">
        <v>4</v>
      </c>
      <c r="F7125" t="s">
        <v>7</v>
      </c>
      <c r="G7125">
        <v>107</v>
      </c>
      <c r="M7125">
        <v>54</v>
      </c>
      <c r="P7125">
        <v>54</v>
      </c>
      <c r="Q7125" s="5">
        <f>VLOOKUP(Table2[[#This Row],[id_heating_system]],$V$2:$W$5,2,0)*Table2[[#This Row],[2019]]</f>
        <v>54</v>
      </c>
      <c r="R7125">
        <v>54</v>
      </c>
    </row>
    <row r="7126" spans="1:18" x14ac:dyDescent="0.25">
      <c r="A7126">
        <v>1</v>
      </c>
      <c r="B7126">
        <v>9100114</v>
      </c>
      <c r="C7126">
        <v>6</v>
      </c>
      <c r="D7126">
        <v>4</v>
      </c>
      <c r="E7126">
        <v>1</v>
      </c>
      <c r="F7126" t="s">
        <v>7</v>
      </c>
      <c r="G7126">
        <v>509</v>
      </c>
      <c r="M7126">
        <v>997</v>
      </c>
      <c r="P7126">
        <v>997</v>
      </c>
      <c r="Q7126" s="5">
        <f>VLOOKUP(Table2[[#This Row],[id_heating_system]],$V$2:$W$5,2,0)*Table2[[#This Row],[2019]]</f>
        <v>1150.3846155379999</v>
      </c>
      <c r="R7126">
        <v>997</v>
      </c>
    </row>
    <row r="7127" spans="1:18" x14ac:dyDescent="0.25">
      <c r="A7127">
        <v>1</v>
      </c>
      <c r="B7127">
        <v>9100114</v>
      </c>
      <c r="C7127">
        <v>6</v>
      </c>
      <c r="D7127">
        <v>4</v>
      </c>
      <c r="E7127">
        <v>2</v>
      </c>
      <c r="F7127" t="s">
        <v>7</v>
      </c>
      <c r="G7127">
        <v>21888</v>
      </c>
      <c r="M7127">
        <v>20794</v>
      </c>
      <c r="P7127">
        <v>20794</v>
      </c>
      <c r="Q7127" s="5">
        <f>VLOOKUP(Table2[[#This Row],[id_heating_system]],$V$2:$W$5,2,0)*Table2[[#This Row],[2019]]</f>
        <v>20794</v>
      </c>
      <c r="R7127">
        <v>20794</v>
      </c>
    </row>
    <row r="7128" spans="1:18" x14ac:dyDescent="0.25">
      <c r="A7128">
        <v>1</v>
      </c>
      <c r="B7128">
        <v>9100114</v>
      </c>
      <c r="C7128">
        <v>6</v>
      </c>
      <c r="D7128">
        <v>4</v>
      </c>
      <c r="E7128">
        <v>3</v>
      </c>
      <c r="F7128" t="s">
        <v>7</v>
      </c>
      <c r="G7128">
        <v>1135</v>
      </c>
      <c r="M7128">
        <v>1351</v>
      </c>
      <c r="P7128">
        <v>1351</v>
      </c>
      <c r="Q7128" s="5">
        <f>VLOOKUP(Table2[[#This Row],[id_heating_system]],$V$2:$W$5,2,0)*Table2[[#This Row],[2019]]</f>
        <v>1116.7456395409999</v>
      </c>
      <c r="R7128">
        <v>1351</v>
      </c>
    </row>
    <row r="7129" spans="1:18" x14ac:dyDescent="0.25">
      <c r="A7129">
        <v>1</v>
      </c>
      <c r="B7129">
        <v>9100114</v>
      </c>
      <c r="C7129">
        <v>6</v>
      </c>
      <c r="D7129">
        <v>4</v>
      </c>
      <c r="E7129">
        <v>4</v>
      </c>
      <c r="F7129" t="s">
        <v>7</v>
      </c>
      <c r="G7129">
        <v>625</v>
      </c>
      <c r="M7129">
        <v>313</v>
      </c>
      <c r="P7129">
        <v>313</v>
      </c>
      <c r="Q7129" s="5">
        <f>VLOOKUP(Table2[[#This Row],[id_heating_system]],$V$2:$W$5,2,0)*Table2[[#This Row],[2019]]</f>
        <v>313</v>
      </c>
      <c r="R7129">
        <v>313</v>
      </c>
    </row>
    <row r="7130" spans="1:18" x14ac:dyDescent="0.25">
      <c r="A7130">
        <v>1</v>
      </c>
      <c r="B7130">
        <v>9100114</v>
      </c>
      <c r="C7130">
        <v>6</v>
      </c>
      <c r="D7130">
        <v>5</v>
      </c>
      <c r="E7130">
        <v>1</v>
      </c>
      <c r="F7130" t="s">
        <v>7</v>
      </c>
      <c r="G7130">
        <v>161</v>
      </c>
      <c r="M7130">
        <v>315</v>
      </c>
      <c r="P7130">
        <v>315</v>
      </c>
      <c r="Q7130" s="5">
        <f>VLOOKUP(Table2[[#This Row],[id_heating_system]],$V$2:$W$5,2,0)*Table2[[#This Row],[2019]]</f>
        <v>363.46153851000003</v>
      </c>
      <c r="R7130">
        <v>315</v>
      </c>
    </row>
    <row r="7131" spans="1:18" x14ac:dyDescent="0.25">
      <c r="A7131">
        <v>1</v>
      </c>
      <c r="B7131">
        <v>9100114</v>
      </c>
      <c r="C7131">
        <v>6</v>
      </c>
      <c r="D7131">
        <v>5</v>
      </c>
      <c r="E7131">
        <v>2</v>
      </c>
      <c r="F7131" t="s">
        <v>7</v>
      </c>
      <c r="G7131">
        <v>2331</v>
      </c>
      <c r="M7131">
        <v>2214</v>
      </c>
      <c r="P7131">
        <v>2214</v>
      </c>
      <c r="Q7131" s="5">
        <f>VLOOKUP(Table2[[#This Row],[id_heating_system]],$V$2:$W$5,2,0)*Table2[[#This Row],[2019]]</f>
        <v>2214</v>
      </c>
      <c r="R7131">
        <v>2214</v>
      </c>
    </row>
    <row r="7132" spans="1:18" x14ac:dyDescent="0.25">
      <c r="A7132">
        <v>1</v>
      </c>
      <c r="B7132">
        <v>9100114</v>
      </c>
      <c r="C7132">
        <v>6</v>
      </c>
      <c r="D7132">
        <v>5</v>
      </c>
      <c r="E7132">
        <v>3</v>
      </c>
      <c r="F7132" t="s">
        <v>7</v>
      </c>
      <c r="G7132">
        <v>77</v>
      </c>
      <c r="M7132">
        <v>92</v>
      </c>
      <c r="P7132">
        <v>92</v>
      </c>
      <c r="Q7132" s="5">
        <f>VLOOKUP(Table2[[#This Row],[id_heating_system]],$V$2:$W$5,2,0)*Table2[[#This Row],[2019]]</f>
        <v>76.04781557199999</v>
      </c>
      <c r="R7132">
        <v>92</v>
      </c>
    </row>
    <row r="7133" spans="1:18" x14ac:dyDescent="0.25">
      <c r="A7133">
        <v>1</v>
      </c>
      <c r="B7133">
        <v>9100114</v>
      </c>
      <c r="C7133">
        <v>6</v>
      </c>
      <c r="D7133">
        <v>5</v>
      </c>
      <c r="E7133">
        <v>4</v>
      </c>
      <c r="F7133" t="s">
        <v>7</v>
      </c>
      <c r="G7133">
        <v>49</v>
      </c>
      <c r="M7133">
        <v>25</v>
      </c>
      <c r="P7133">
        <v>25</v>
      </c>
      <c r="Q7133" s="5">
        <f>VLOOKUP(Table2[[#This Row],[id_heating_system]],$V$2:$W$5,2,0)*Table2[[#This Row],[2019]]</f>
        <v>25</v>
      </c>
      <c r="R7133">
        <v>25</v>
      </c>
    </row>
    <row r="7134" spans="1:18" x14ac:dyDescent="0.25">
      <c r="A7134">
        <v>1</v>
      </c>
      <c r="B7134">
        <v>9100114</v>
      </c>
      <c r="C7134">
        <v>6</v>
      </c>
      <c r="D7134">
        <v>6</v>
      </c>
      <c r="E7134">
        <v>1</v>
      </c>
      <c r="F7134" t="s">
        <v>7</v>
      </c>
      <c r="G7134">
        <v>95</v>
      </c>
      <c r="M7134">
        <v>186</v>
      </c>
      <c r="P7134">
        <v>186</v>
      </c>
      <c r="Q7134" s="5">
        <f>VLOOKUP(Table2[[#This Row],[id_heating_system]],$V$2:$W$5,2,0)*Table2[[#This Row],[2019]]</f>
        <v>214.61538464400002</v>
      </c>
      <c r="R7134">
        <v>186</v>
      </c>
    </row>
    <row r="7135" spans="1:18" x14ac:dyDescent="0.25">
      <c r="A7135">
        <v>1</v>
      </c>
      <c r="B7135">
        <v>9100114</v>
      </c>
      <c r="C7135">
        <v>6</v>
      </c>
      <c r="D7135">
        <v>6</v>
      </c>
      <c r="E7135">
        <v>2</v>
      </c>
      <c r="F7135" t="s">
        <v>7</v>
      </c>
      <c r="G7135">
        <v>8321</v>
      </c>
      <c r="M7135">
        <v>7905</v>
      </c>
      <c r="P7135">
        <v>7905</v>
      </c>
      <c r="Q7135" s="5">
        <f>VLOOKUP(Table2[[#This Row],[id_heating_system]],$V$2:$W$5,2,0)*Table2[[#This Row],[2019]]</f>
        <v>7905</v>
      </c>
      <c r="R7135">
        <v>7905</v>
      </c>
    </row>
    <row r="7136" spans="1:18" x14ac:dyDescent="0.25">
      <c r="A7136">
        <v>1</v>
      </c>
      <c r="B7136">
        <v>9100114</v>
      </c>
      <c r="C7136">
        <v>6</v>
      </c>
      <c r="D7136">
        <v>6</v>
      </c>
      <c r="E7136">
        <v>3</v>
      </c>
      <c r="F7136" t="s">
        <v>7</v>
      </c>
      <c r="G7136">
        <v>176</v>
      </c>
      <c r="M7136">
        <v>209</v>
      </c>
      <c r="P7136">
        <v>209</v>
      </c>
      <c r="Q7136" s="5">
        <f>VLOOKUP(Table2[[#This Row],[id_heating_system]],$V$2:$W$5,2,0)*Table2[[#This Row],[2019]]</f>
        <v>172.760798419</v>
      </c>
      <c r="R7136">
        <v>209</v>
      </c>
    </row>
    <row r="7137" spans="1:18" x14ac:dyDescent="0.25">
      <c r="A7137">
        <v>1</v>
      </c>
      <c r="B7137">
        <v>9100114</v>
      </c>
      <c r="C7137">
        <v>6</v>
      </c>
      <c r="D7137">
        <v>6</v>
      </c>
      <c r="E7137">
        <v>4</v>
      </c>
      <c r="F7137" t="s">
        <v>7</v>
      </c>
      <c r="G7137">
        <v>193</v>
      </c>
      <c r="M7137">
        <v>97</v>
      </c>
      <c r="P7137">
        <v>97</v>
      </c>
      <c r="Q7137" s="5">
        <f>VLOOKUP(Table2[[#This Row],[id_heating_system]],$V$2:$W$5,2,0)*Table2[[#This Row],[2019]]</f>
        <v>97</v>
      </c>
      <c r="R7137">
        <v>97</v>
      </c>
    </row>
    <row r="7138" spans="1:18" x14ac:dyDescent="0.25">
      <c r="A7138">
        <v>1</v>
      </c>
      <c r="B7138">
        <v>9100114</v>
      </c>
      <c r="C7138">
        <v>6</v>
      </c>
      <c r="D7138">
        <v>7</v>
      </c>
      <c r="E7138">
        <v>1</v>
      </c>
      <c r="F7138" t="s">
        <v>7</v>
      </c>
      <c r="G7138">
        <v>12</v>
      </c>
      <c r="M7138">
        <v>24</v>
      </c>
      <c r="P7138">
        <v>24</v>
      </c>
      <c r="Q7138" s="5">
        <f>VLOOKUP(Table2[[#This Row],[id_heating_system]],$V$2:$W$5,2,0)*Table2[[#This Row],[2019]]</f>
        <v>27.692307696</v>
      </c>
      <c r="R7138">
        <v>24</v>
      </c>
    </row>
    <row r="7139" spans="1:18" x14ac:dyDescent="0.25">
      <c r="A7139">
        <v>1</v>
      </c>
      <c r="B7139">
        <v>9100114</v>
      </c>
      <c r="C7139">
        <v>6</v>
      </c>
      <c r="D7139">
        <v>7</v>
      </c>
      <c r="E7139">
        <v>2</v>
      </c>
      <c r="F7139" t="s">
        <v>7</v>
      </c>
      <c r="G7139">
        <v>557</v>
      </c>
      <c r="M7139">
        <v>529</v>
      </c>
      <c r="P7139">
        <v>529</v>
      </c>
      <c r="Q7139" s="5">
        <f>VLOOKUP(Table2[[#This Row],[id_heating_system]],$V$2:$W$5,2,0)*Table2[[#This Row],[2019]]</f>
        <v>529</v>
      </c>
      <c r="R7139">
        <v>529</v>
      </c>
    </row>
    <row r="7140" spans="1:18" x14ac:dyDescent="0.25">
      <c r="A7140">
        <v>1</v>
      </c>
      <c r="B7140">
        <v>9100114</v>
      </c>
      <c r="C7140">
        <v>6</v>
      </c>
      <c r="D7140">
        <v>7</v>
      </c>
      <c r="E7140">
        <v>3</v>
      </c>
      <c r="F7140" t="s">
        <v>7</v>
      </c>
      <c r="G7140">
        <v>0</v>
      </c>
      <c r="M7140">
        <v>0</v>
      </c>
      <c r="P7140">
        <v>0</v>
      </c>
      <c r="Q7140" s="5">
        <f>VLOOKUP(Table2[[#This Row],[id_heating_system]],$V$2:$W$5,2,0)*Table2[[#This Row],[2019]]</f>
        <v>0</v>
      </c>
      <c r="R7140">
        <v>0</v>
      </c>
    </row>
    <row r="7141" spans="1:18" x14ac:dyDescent="0.25">
      <c r="A7141">
        <v>1</v>
      </c>
      <c r="B7141">
        <v>9100114</v>
      </c>
      <c r="C7141">
        <v>6</v>
      </c>
      <c r="D7141">
        <v>7</v>
      </c>
      <c r="E7141">
        <v>4</v>
      </c>
      <c r="F7141" t="s">
        <v>7</v>
      </c>
      <c r="G7141">
        <v>12</v>
      </c>
      <c r="M7141">
        <v>6</v>
      </c>
      <c r="P7141">
        <v>6</v>
      </c>
      <c r="Q7141" s="5">
        <f>VLOOKUP(Table2[[#This Row],[id_heating_system]],$V$2:$W$5,2,0)*Table2[[#This Row],[2019]]</f>
        <v>6</v>
      </c>
      <c r="R7141">
        <v>6</v>
      </c>
    </row>
    <row r="7142" spans="1:18" x14ac:dyDescent="0.25">
      <c r="A7142">
        <v>1</v>
      </c>
      <c r="B7142">
        <v>9100115</v>
      </c>
      <c r="C7142">
        <v>6</v>
      </c>
      <c r="D7142">
        <v>1</v>
      </c>
      <c r="E7142">
        <v>1</v>
      </c>
      <c r="F7142" t="s">
        <v>7</v>
      </c>
      <c r="G7142">
        <v>9272</v>
      </c>
      <c r="M7142">
        <v>12145</v>
      </c>
      <c r="P7142">
        <v>12145</v>
      </c>
      <c r="Q7142" s="5">
        <f>VLOOKUP(Table2[[#This Row],[id_heating_system]],$V$2:$W$5,2,0)*Table2[[#This Row],[2019]]</f>
        <v>14013.461540329999</v>
      </c>
      <c r="R7142">
        <v>12145</v>
      </c>
    </row>
    <row r="7143" spans="1:18" x14ac:dyDescent="0.25">
      <c r="A7143">
        <v>1</v>
      </c>
      <c r="B7143">
        <v>9100115</v>
      </c>
      <c r="C7143">
        <v>6</v>
      </c>
      <c r="D7143">
        <v>1</v>
      </c>
      <c r="E7143">
        <v>2</v>
      </c>
      <c r="F7143" t="s">
        <v>7</v>
      </c>
      <c r="G7143">
        <v>18211</v>
      </c>
      <c r="M7143">
        <v>17300</v>
      </c>
      <c r="P7143">
        <v>17300</v>
      </c>
      <c r="Q7143" s="5">
        <f>VLOOKUP(Table2[[#This Row],[id_heating_system]],$V$2:$W$5,2,0)*Table2[[#This Row],[2019]]</f>
        <v>17300</v>
      </c>
      <c r="R7143">
        <v>17300</v>
      </c>
    </row>
    <row r="7144" spans="1:18" x14ac:dyDescent="0.25">
      <c r="A7144">
        <v>1</v>
      </c>
      <c r="B7144">
        <v>9100115</v>
      </c>
      <c r="C7144">
        <v>6</v>
      </c>
      <c r="D7144">
        <v>1</v>
      </c>
      <c r="E7144">
        <v>3</v>
      </c>
      <c r="F7144" t="s">
        <v>7</v>
      </c>
      <c r="G7144">
        <v>872</v>
      </c>
      <c r="M7144">
        <v>1211</v>
      </c>
      <c r="P7144">
        <v>1211</v>
      </c>
      <c r="Q7144" s="5">
        <f>VLOOKUP(Table2[[#This Row],[id_heating_system]],$V$2:$W$5,2,0)*Table2[[#This Row],[2019]]</f>
        <v>1001.020702801</v>
      </c>
      <c r="R7144">
        <v>1211</v>
      </c>
    </row>
    <row r="7145" spans="1:18" x14ac:dyDescent="0.25">
      <c r="A7145">
        <v>1</v>
      </c>
      <c r="B7145">
        <v>9100115</v>
      </c>
      <c r="C7145">
        <v>6</v>
      </c>
      <c r="D7145">
        <v>1</v>
      </c>
      <c r="E7145">
        <v>4</v>
      </c>
      <c r="F7145" t="s">
        <v>7</v>
      </c>
      <c r="G7145">
        <v>355</v>
      </c>
      <c r="M7145">
        <v>178</v>
      </c>
      <c r="P7145">
        <v>178</v>
      </c>
      <c r="Q7145" s="5">
        <f>VLOOKUP(Table2[[#This Row],[id_heating_system]],$V$2:$W$5,2,0)*Table2[[#This Row],[2019]]</f>
        <v>178</v>
      </c>
      <c r="R7145">
        <v>178</v>
      </c>
    </row>
    <row r="7146" spans="1:18" x14ac:dyDescent="0.25">
      <c r="A7146">
        <v>1</v>
      </c>
      <c r="B7146">
        <v>9100115</v>
      </c>
      <c r="C7146">
        <v>6</v>
      </c>
      <c r="D7146">
        <v>2</v>
      </c>
      <c r="E7146">
        <v>1</v>
      </c>
      <c r="F7146" t="s">
        <v>7</v>
      </c>
      <c r="G7146">
        <v>2098</v>
      </c>
      <c r="M7146">
        <v>2748</v>
      </c>
      <c r="P7146">
        <v>2748</v>
      </c>
      <c r="Q7146" s="5">
        <f>VLOOKUP(Table2[[#This Row],[id_heating_system]],$V$2:$W$5,2,0)*Table2[[#This Row],[2019]]</f>
        <v>3170.769231192</v>
      </c>
      <c r="R7146">
        <v>2748</v>
      </c>
    </row>
    <row r="7147" spans="1:18" x14ac:dyDescent="0.25">
      <c r="A7147">
        <v>1</v>
      </c>
      <c r="B7147">
        <v>9100115</v>
      </c>
      <c r="C7147">
        <v>6</v>
      </c>
      <c r="D7147">
        <v>2</v>
      </c>
      <c r="E7147">
        <v>2</v>
      </c>
      <c r="F7147" t="s">
        <v>7</v>
      </c>
      <c r="G7147">
        <v>26797</v>
      </c>
      <c r="M7147">
        <v>25457</v>
      </c>
      <c r="P7147">
        <v>25457</v>
      </c>
      <c r="Q7147" s="5">
        <f>VLOOKUP(Table2[[#This Row],[id_heating_system]],$V$2:$W$5,2,0)*Table2[[#This Row],[2019]]</f>
        <v>25457</v>
      </c>
      <c r="R7147">
        <v>25457</v>
      </c>
    </row>
    <row r="7148" spans="1:18" x14ac:dyDescent="0.25">
      <c r="A7148">
        <v>1</v>
      </c>
      <c r="B7148">
        <v>9100115</v>
      </c>
      <c r="C7148">
        <v>6</v>
      </c>
      <c r="D7148">
        <v>2</v>
      </c>
      <c r="E7148">
        <v>3</v>
      </c>
      <c r="F7148" t="s">
        <v>7</v>
      </c>
      <c r="G7148">
        <v>1506</v>
      </c>
      <c r="M7148">
        <v>2092</v>
      </c>
      <c r="P7148">
        <v>2092</v>
      </c>
      <c r="Q7148" s="5">
        <f>VLOOKUP(Table2[[#This Row],[id_heating_system]],$V$2:$W$5,2,0)*Table2[[#This Row],[2019]]</f>
        <v>1729.2611975719999</v>
      </c>
      <c r="R7148">
        <v>2092</v>
      </c>
    </row>
    <row r="7149" spans="1:18" x14ac:dyDescent="0.25">
      <c r="A7149">
        <v>1</v>
      </c>
      <c r="B7149">
        <v>9100115</v>
      </c>
      <c r="C7149">
        <v>6</v>
      </c>
      <c r="D7149">
        <v>2</v>
      </c>
      <c r="E7149">
        <v>4</v>
      </c>
      <c r="F7149" t="s">
        <v>7</v>
      </c>
      <c r="G7149">
        <v>1031</v>
      </c>
      <c r="M7149">
        <v>516</v>
      </c>
      <c r="P7149">
        <v>516</v>
      </c>
      <c r="Q7149" s="5">
        <f>VLOOKUP(Table2[[#This Row],[id_heating_system]],$V$2:$W$5,2,0)*Table2[[#This Row],[2019]]</f>
        <v>516</v>
      </c>
      <c r="R7149">
        <v>516</v>
      </c>
    </row>
    <row r="7150" spans="1:18" x14ac:dyDescent="0.25">
      <c r="A7150">
        <v>1</v>
      </c>
      <c r="B7150">
        <v>9100115</v>
      </c>
      <c r="C7150">
        <v>6</v>
      </c>
      <c r="D7150">
        <v>3</v>
      </c>
      <c r="E7150">
        <v>1</v>
      </c>
      <c r="F7150" t="s">
        <v>7</v>
      </c>
      <c r="G7150">
        <v>21</v>
      </c>
      <c r="M7150">
        <v>28</v>
      </c>
      <c r="P7150">
        <v>28</v>
      </c>
      <c r="Q7150" s="5">
        <f>VLOOKUP(Table2[[#This Row],[id_heating_system]],$V$2:$W$5,2,0)*Table2[[#This Row],[2019]]</f>
        <v>32.307692312</v>
      </c>
      <c r="R7150">
        <v>28</v>
      </c>
    </row>
    <row r="7151" spans="1:18" x14ac:dyDescent="0.25">
      <c r="A7151">
        <v>1</v>
      </c>
      <c r="B7151">
        <v>9100115</v>
      </c>
      <c r="C7151">
        <v>6</v>
      </c>
      <c r="D7151">
        <v>3</v>
      </c>
      <c r="E7151">
        <v>2</v>
      </c>
      <c r="F7151" t="s">
        <v>7</v>
      </c>
      <c r="G7151">
        <v>2937</v>
      </c>
      <c r="M7151">
        <v>2790</v>
      </c>
      <c r="P7151">
        <v>2790</v>
      </c>
      <c r="Q7151" s="5">
        <f>VLOOKUP(Table2[[#This Row],[id_heating_system]],$V$2:$W$5,2,0)*Table2[[#This Row],[2019]]</f>
        <v>2790</v>
      </c>
      <c r="R7151">
        <v>2790</v>
      </c>
    </row>
    <row r="7152" spans="1:18" x14ac:dyDescent="0.25">
      <c r="A7152">
        <v>1</v>
      </c>
      <c r="B7152">
        <v>9100115</v>
      </c>
      <c r="C7152">
        <v>6</v>
      </c>
      <c r="D7152">
        <v>3</v>
      </c>
      <c r="E7152">
        <v>3</v>
      </c>
      <c r="F7152" t="s">
        <v>7</v>
      </c>
      <c r="G7152">
        <v>55</v>
      </c>
      <c r="M7152">
        <v>76</v>
      </c>
      <c r="P7152">
        <v>76</v>
      </c>
      <c r="Q7152" s="5">
        <f>VLOOKUP(Table2[[#This Row],[id_heating_system]],$V$2:$W$5,2,0)*Table2[[#This Row],[2019]]</f>
        <v>62.822108515999993</v>
      </c>
      <c r="R7152">
        <v>76</v>
      </c>
    </row>
    <row r="7153" spans="1:18" x14ac:dyDescent="0.25">
      <c r="A7153">
        <v>1</v>
      </c>
      <c r="B7153">
        <v>9100115</v>
      </c>
      <c r="C7153">
        <v>6</v>
      </c>
      <c r="D7153">
        <v>3</v>
      </c>
      <c r="E7153">
        <v>4</v>
      </c>
      <c r="F7153" t="s">
        <v>7</v>
      </c>
      <c r="G7153">
        <v>88</v>
      </c>
      <c r="M7153">
        <v>44</v>
      </c>
      <c r="P7153">
        <v>44</v>
      </c>
      <c r="Q7153" s="5">
        <f>VLOOKUP(Table2[[#This Row],[id_heating_system]],$V$2:$W$5,2,0)*Table2[[#This Row],[2019]]</f>
        <v>44</v>
      </c>
      <c r="R7153">
        <v>44</v>
      </c>
    </row>
    <row r="7154" spans="1:18" x14ac:dyDescent="0.25">
      <c r="A7154">
        <v>1</v>
      </c>
      <c r="B7154">
        <v>9100115</v>
      </c>
      <c r="C7154">
        <v>6</v>
      </c>
      <c r="D7154">
        <v>4</v>
      </c>
      <c r="E7154">
        <v>1</v>
      </c>
      <c r="F7154" t="s">
        <v>7</v>
      </c>
      <c r="G7154">
        <v>1057</v>
      </c>
      <c r="M7154">
        <v>1385</v>
      </c>
      <c r="P7154">
        <v>1385</v>
      </c>
      <c r="Q7154" s="5">
        <f>VLOOKUP(Table2[[#This Row],[id_heating_system]],$V$2:$W$5,2,0)*Table2[[#This Row],[2019]]</f>
        <v>1598.07692329</v>
      </c>
      <c r="R7154">
        <v>1385</v>
      </c>
    </row>
    <row r="7155" spans="1:18" x14ac:dyDescent="0.25">
      <c r="A7155">
        <v>1</v>
      </c>
      <c r="B7155">
        <v>9100115</v>
      </c>
      <c r="C7155">
        <v>6</v>
      </c>
      <c r="D7155">
        <v>4</v>
      </c>
      <c r="E7155">
        <v>2</v>
      </c>
      <c r="F7155" t="s">
        <v>7</v>
      </c>
      <c r="G7155">
        <v>15433</v>
      </c>
      <c r="M7155">
        <v>14661</v>
      </c>
      <c r="P7155">
        <v>14661</v>
      </c>
      <c r="Q7155" s="5">
        <f>VLOOKUP(Table2[[#This Row],[id_heating_system]],$V$2:$W$5,2,0)*Table2[[#This Row],[2019]]</f>
        <v>14661</v>
      </c>
      <c r="R7155">
        <v>14661</v>
      </c>
    </row>
    <row r="7156" spans="1:18" x14ac:dyDescent="0.25">
      <c r="A7156">
        <v>1</v>
      </c>
      <c r="B7156">
        <v>9100115</v>
      </c>
      <c r="C7156">
        <v>6</v>
      </c>
      <c r="D7156">
        <v>4</v>
      </c>
      <c r="E7156">
        <v>3</v>
      </c>
      <c r="F7156" t="s">
        <v>7</v>
      </c>
      <c r="G7156">
        <v>339</v>
      </c>
      <c r="M7156">
        <v>471</v>
      </c>
      <c r="P7156">
        <v>471</v>
      </c>
      <c r="Q7156" s="5">
        <f>VLOOKUP(Table2[[#This Row],[id_heating_system]],$V$2:$W$5,2,0)*Table2[[#This Row],[2019]]</f>
        <v>389.33175146099995</v>
      </c>
      <c r="R7156">
        <v>471</v>
      </c>
    </row>
    <row r="7157" spans="1:18" x14ac:dyDescent="0.25">
      <c r="A7157">
        <v>1</v>
      </c>
      <c r="B7157">
        <v>9100115</v>
      </c>
      <c r="C7157">
        <v>6</v>
      </c>
      <c r="D7157">
        <v>4</v>
      </c>
      <c r="E7157">
        <v>4</v>
      </c>
      <c r="F7157" t="s">
        <v>7</v>
      </c>
      <c r="G7157">
        <v>472</v>
      </c>
      <c r="M7157">
        <v>236</v>
      </c>
      <c r="P7157">
        <v>236</v>
      </c>
      <c r="Q7157" s="5">
        <f>VLOOKUP(Table2[[#This Row],[id_heating_system]],$V$2:$W$5,2,0)*Table2[[#This Row],[2019]]</f>
        <v>236</v>
      </c>
      <c r="R7157">
        <v>236</v>
      </c>
    </row>
    <row r="7158" spans="1:18" x14ac:dyDescent="0.25">
      <c r="A7158">
        <v>1</v>
      </c>
      <c r="B7158">
        <v>9100115</v>
      </c>
      <c r="C7158">
        <v>6</v>
      </c>
      <c r="D7158">
        <v>5</v>
      </c>
      <c r="E7158">
        <v>1</v>
      </c>
      <c r="F7158" t="s">
        <v>7</v>
      </c>
      <c r="G7158">
        <v>156</v>
      </c>
      <c r="M7158">
        <v>204</v>
      </c>
      <c r="P7158">
        <v>204</v>
      </c>
      <c r="Q7158" s="5">
        <f>VLOOKUP(Table2[[#This Row],[id_heating_system]],$V$2:$W$5,2,0)*Table2[[#This Row],[2019]]</f>
        <v>235.384615416</v>
      </c>
      <c r="R7158">
        <v>204</v>
      </c>
    </row>
    <row r="7159" spans="1:18" x14ac:dyDescent="0.25">
      <c r="A7159">
        <v>1</v>
      </c>
      <c r="B7159">
        <v>9100115</v>
      </c>
      <c r="C7159">
        <v>6</v>
      </c>
      <c r="D7159">
        <v>5</v>
      </c>
      <c r="E7159">
        <v>2</v>
      </c>
      <c r="F7159" t="s">
        <v>7</v>
      </c>
      <c r="G7159">
        <v>6528</v>
      </c>
      <c r="M7159">
        <v>6202</v>
      </c>
      <c r="P7159">
        <v>6202</v>
      </c>
      <c r="Q7159" s="5">
        <f>VLOOKUP(Table2[[#This Row],[id_heating_system]],$V$2:$W$5,2,0)*Table2[[#This Row],[2019]]</f>
        <v>6202</v>
      </c>
      <c r="R7159">
        <v>6202</v>
      </c>
    </row>
    <row r="7160" spans="1:18" x14ac:dyDescent="0.25">
      <c r="A7160">
        <v>1</v>
      </c>
      <c r="B7160">
        <v>9100115</v>
      </c>
      <c r="C7160">
        <v>6</v>
      </c>
      <c r="D7160">
        <v>5</v>
      </c>
      <c r="E7160">
        <v>3</v>
      </c>
      <c r="F7160" t="s">
        <v>7</v>
      </c>
      <c r="G7160">
        <v>201</v>
      </c>
      <c r="M7160">
        <v>279</v>
      </c>
      <c r="P7160">
        <v>279</v>
      </c>
      <c r="Q7160" s="5">
        <f>VLOOKUP(Table2[[#This Row],[id_heating_system]],$V$2:$W$5,2,0)*Table2[[#This Row],[2019]]</f>
        <v>230.62326678899998</v>
      </c>
      <c r="R7160">
        <v>279</v>
      </c>
    </row>
    <row r="7161" spans="1:18" x14ac:dyDescent="0.25">
      <c r="A7161">
        <v>1</v>
      </c>
      <c r="B7161">
        <v>9100115</v>
      </c>
      <c r="C7161">
        <v>6</v>
      </c>
      <c r="D7161">
        <v>5</v>
      </c>
      <c r="E7161">
        <v>4</v>
      </c>
      <c r="F7161" t="s">
        <v>7</v>
      </c>
      <c r="G7161">
        <v>190</v>
      </c>
      <c r="M7161">
        <v>95</v>
      </c>
      <c r="P7161">
        <v>95</v>
      </c>
      <c r="Q7161" s="5">
        <f>VLOOKUP(Table2[[#This Row],[id_heating_system]],$V$2:$W$5,2,0)*Table2[[#This Row],[2019]]</f>
        <v>95</v>
      </c>
      <c r="R7161">
        <v>95</v>
      </c>
    </row>
    <row r="7162" spans="1:18" x14ac:dyDescent="0.25">
      <c r="A7162">
        <v>1</v>
      </c>
      <c r="B7162">
        <v>9100115</v>
      </c>
      <c r="C7162">
        <v>6</v>
      </c>
      <c r="D7162">
        <v>6</v>
      </c>
      <c r="E7162">
        <v>1</v>
      </c>
      <c r="F7162" t="s">
        <v>7</v>
      </c>
      <c r="G7162">
        <v>179</v>
      </c>
      <c r="M7162">
        <v>234</v>
      </c>
      <c r="P7162">
        <v>234</v>
      </c>
      <c r="Q7162" s="5">
        <f>VLOOKUP(Table2[[#This Row],[id_heating_system]],$V$2:$W$5,2,0)*Table2[[#This Row],[2019]]</f>
        <v>270.00000003600002</v>
      </c>
      <c r="R7162">
        <v>234</v>
      </c>
    </row>
    <row r="7163" spans="1:18" x14ac:dyDescent="0.25">
      <c r="A7163">
        <v>1</v>
      </c>
      <c r="B7163">
        <v>9100115</v>
      </c>
      <c r="C7163">
        <v>6</v>
      </c>
      <c r="D7163">
        <v>6</v>
      </c>
      <c r="E7163">
        <v>2</v>
      </c>
      <c r="F7163" t="s">
        <v>7</v>
      </c>
      <c r="G7163">
        <v>8420</v>
      </c>
      <c r="M7163">
        <v>7999</v>
      </c>
      <c r="P7163">
        <v>7999</v>
      </c>
      <c r="Q7163" s="5">
        <f>VLOOKUP(Table2[[#This Row],[id_heating_system]],$V$2:$W$5,2,0)*Table2[[#This Row],[2019]]</f>
        <v>7999</v>
      </c>
      <c r="R7163">
        <v>7999</v>
      </c>
    </row>
    <row r="7164" spans="1:18" x14ac:dyDescent="0.25">
      <c r="A7164">
        <v>1</v>
      </c>
      <c r="B7164">
        <v>9100115</v>
      </c>
      <c r="C7164">
        <v>6</v>
      </c>
      <c r="D7164">
        <v>6</v>
      </c>
      <c r="E7164">
        <v>3</v>
      </c>
      <c r="F7164" t="s">
        <v>7</v>
      </c>
      <c r="G7164">
        <v>57</v>
      </c>
      <c r="M7164">
        <v>79</v>
      </c>
      <c r="P7164">
        <v>79</v>
      </c>
      <c r="Q7164" s="5">
        <f>VLOOKUP(Table2[[#This Row],[id_heating_system]],$V$2:$W$5,2,0)*Table2[[#This Row],[2019]]</f>
        <v>65.301928588999999</v>
      </c>
      <c r="R7164">
        <v>79</v>
      </c>
    </row>
    <row r="7165" spans="1:18" x14ac:dyDescent="0.25">
      <c r="A7165">
        <v>1</v>
      </c>
      <c r="B7165">
        <v>9100115</v>
      </c>
      <c r="C7165">
        <v>6</v>
      </c>
      <c r="D7165">
        <v>6</v>
      </c>
      <c r="E7165">
        <v>4</v>
      </c>
      <c r="F7165" t="s">
        <v>7</v>
      </c>
      <c r="G7165">
        <v>197</v>
      </c>
      <c r="M7165">
        <v>99</v>
      </c>
      <c r="P7165">
        <v>99</v>
      </c>
      <c r="Q7165" s="5">
        <f>VLOOKUP(Table2[[#This Row],[id_heating_system]],$V$2:$W$5,2,0)*Table2[[#This Row],[2019]]</f>
        <v>99</v>
      </c>
      <c r="R7165">
        <v>99</v>
      </c>
    </row>
    <row r="7166" spans="1:18" x14ac:dyDescent="0.25">
      <c r="A7166">
        <v>1</v>
      </c>
      <c r="B7166">
        <v>9100115</v>
      </c>
      <c r="C7166">
        <v>6</v>
      </c>
      <c r="D7166">
        <v>7</v>
      </c>
      <c r="E7166">
        <v>1</v>
      </c>
      <c r="F7166" t="s">
        <v>7</v>
      </c>
      <c r="G7166">
        <v>0</v>
      </c>
      <c r="M7166">
        <v>0</v>
      </c>
      <c r="P7166">
        <v>0</v>
      </c>
      <c r="Q7166" s="5">
        <f>VLOOKUP(Table2[[#This Row],[id_heating_system]],$V$2:$W$5,2,0)*Table2[[#This Row],[2019]]</f>
        <v>0</v>
      </c>
      <c r="R7166">
        <v>0</v>
      </c>
    </row>
    <row r="7167" spans="1:18" x14ac:dyDescent="0.25">
      <c r="A7167">
        <v>1</v>
      </c>
      <c r="B7167">
        <v>9100115</v>
      </c>
      <c r="C7167">
        <v>6</v>
      </c>
      <c r="D7167">
        <v>7</v>
      </c>
      <c r="E7167">
        <v>2</v>
      </c>
      <c r="F7167" t="s">
        <v>7</v>
      </c>
      <c r="G7167">
        <v>901</v>
      </c>
      <c r="M7167">
        <v>856</v>
      </c>
      <c r="P7167">
        <v>856</v>
      </c>
      <c r="Q7167" s="5">
        <f>VLOOKUP(Table2[[#This Row],[id_heating_system]],$V$2:$W$5,2,0)*Table2[[#This Row],[2019]]</f>
        <v>856</v>
      </c>
      <c r="R7167">
        <v>856</v>
      </c>
    </row>
    <row r="7168" spans="1:18" x14ac:dyDescent="0.25">
      <c r="A7168">
        <v>1</v>
      </c>
      <c r="B7168">
        <v>9100115</v>
      </c>
      <c r="C7168">
        <v>6</v>
      </c>
      <c r="D7168">
        <v>7</v>
      </c>
      <c r="E7168">
        <v>3</v>
      </c>
      <c r="F7168" t="s">
        <v>7</v>
      </c>
      <c r="G7168">
        <v>6</v>
      </c>
      <c r="M7168">
        <v>8</v>
      </c>
      <c r="P7168">
        <v>8</v>
      </c>
      <c r="Q7168" s="5">
        <f>VLOOKUP(Table2[[#This Row],[id_heating_system]],$V$2:$W$5,2,0)*Table2[[#This Row],[2019]]</f>
        <v>6.6128535279999996</v>
      </c>
      <c r="R7168">
        <v>8</v>
      </c>
    </row>
    <row r="7169" spans="1:18" x14ac:dyDescent="0.25">
      <c r="A7169">
        <v>1</v>
      </c>
      <c r="B7169">
        <v>9100115</v>
      </c>
      <c r="C7169">
        <v>6</v>
      </c>
      <c r="D7169">
        <v>7</v>
      </c>
      <c r="E7169">
        <v>4</v>
      </c>
      <c r="F7169" t="s">
        <v>7</v>
      </c>
      <c r="G7169">
        <v>28</v>
      </c>
      <c r="M7169">
        <v>14</v>
      </c>
      <c r="P7169">
        <v>14</v>
      </c>
      <c r="Q7169" s="5">
        <f>VLOOKUP(Table2[[#This Row],[id_heating_system]],$V$2:$W$5,2,0)*Table2[[#This Row],[2019]]</f>
        <v>14</v>
      </c>
      <c r="R7169">
        <v>14</v>
      </c>
    </row>
    <row r="7170" spans="1:18" x14ac:dyDescent="0.25">
      <c r="A7170">
        <v>1</v>
      </c>
      <c r="B7170">
        <v>9100202</v>
      </c>
      <c r="C7170">
        <v>6</v>
      </c>
      <c r="D7170">
        <v>1</v>
      </c>
      <c r="E7170">
        <v>1</v>
      </c>
      <c r="F7170" t="s">
        <v>7</v>
      </c>
      <c r="G7170">
        <v>2463</v>
      </c>
      <c r="M7170">
        <v>4315</v>
      </c>
      <c r="P7170">
        <v>4315</v>
      </c>
      <c r="Q7170" s="5">
        <f>VLOOKUP(Table2[[#This Row],[id_heating_system]],$V$2:$W$5,2,0)*Table2[[#This Row],[2019]]</f>
        <v>4978.8461545099999</v>
      </c>
      <c r="R7170">
        <v>4315</v>
      </c>
    </row>
    <row r="7171" spans="1:18" x14ac:dyDescent="0.25">
      <c r="A7171">
        <v>1</v>
      </c>
      <c r="B7171">
        <v>9100202</v>
      </c>
      <c r="C7171">
        <v>6</v>
      </c>
      <c r="D7171">
        <v>1</v>
      </c>
      <c r="E7171">
        <v>2</v>
      </c>
      <c r="F7171" t="s">
        <v>7</v>
      </c>
      <c r="G7171">
        <v>37091</v>
      </c>
      <c r="M7171">
        <v>35236</v>
      </c>
      <c r="P7171">
        <v>35236</v>
      </c>
      <c r="Q7171" s="5">
        <f>VLOOKUP(Table2[[#This Row],[id_heating_system]],$V$2:$W$5,2,0)*Table2[[#This Row],[2019]]</f>
        <v>35236</v>
      </c>
      <c r="R7171">
        <v>35236</v>
      </c>
    </row>
    <row r="7172" spans="1:18" x14ac:dyDescent="0.25">
      <c r="A7172">
        <v>1</v>
      </c>
      <c r="B7172">
        <v>9100202</v>
      </c>
      <c r="C7172">
        <v>6</v>
      </c>
      <c r="D7172">
        <v>1</v>
      </c>
      <c r="E7172">
        <v>3</v>
      </c>
      <c r="F7172" t="s">
        <v>7</v>
      </c>
      <c r="G7172">
        <v>4031</v>
      </c>
      <c r="M7172">
        <v>4520</v>
      </c>
      <c r="P7172">
        <v>4520</v>
      </c>
      <c r="Q7172" s="5">
        <f>VLOOKUP(Table2[[#This Row],[id_heating_system]],$V$2:$W$5,2,0)*Table2[[#This Row],[2019]]</f>
        <v>3736.2622433199999</v>
      </c>
      <c r="R7172">
        <v>4520</v>
      </c>
    </row>
    <row r="7173" spans="1:18" x14ac:dyDescent="0.25">
      <c r="A7173">
        <v>1</v>
      </c>
      <c r="B7173">
        <v>9100202</v>
      </c>
      <c r="C7173">
        <v>6</v>
      </c>
      <c r="D7173">
        <v>1</v>
      </c>
      <c r="E7173">
        <v>4</v>
      </c>
      <c r="F7173" t="s">
        <v>7</v>
      </c>
      <c r="G7173">
        <v>844</v>
      </c>
      <c r="M7173">
        <v>422</v>
      </c>
      <c r="P7173">
        <v>422</v>
      </c>
      <c r="Q7173" s="5">
        <f>VLOOKUP(Table2[[#This Row],[id_heating_system]],$V$2:$W$5,2,0)*Table2[[#This Row],[2019]]</f>
        <v>422</v>
      </c>
      <c r="R7173">
        <v>422</v>
      </c>
    </row>
    <row r="7174" spans="1:18" x14ac:dyDescent="0.25">
      <c r="A7174">
        <v>1</v>
      </c>
      <c r="B7174">
        <v>9100202</v>
      </c>
      <c r="C7174">
        <v>6</v>
      </c>
      <c r="D7174">
        <v>2</v>
      </c>
      <c r="E7174">
        <v>1</v>
      </c>
      <c r="F7174" t="s">
        <v>7</v>
      </c>
      <c r="G7174">
        <v>0</v>
      </c>
      <c r="M7174">
        <v>0</v>
      </c>
      <c r="P7174">
        <v>0</v>
      </c>
      <c r="Q7174" s="5">
        <f>VLOOKUP(Table2[[#This Row],[id_heating_system]],$V$2:$W$5,2,0)*Table2[[#This Row],[2019]]</f>
        <v>0</v>
      </c>
      <c r="R7174">
        <v>0</v>
      </c>
    </row>
    <row r="7175" spans="1:18" x14ac:dyDescent="0.25">
      <c r="A7175">
        <v>1</v>
      </c>
      <c r="B7175">
        <v>9100202</v>
      </c>
      <c r="C7175">
        <v>6</v>
      </c>
      <c r="D7175">
        <v>2</v>
      </c>
      <c r="E7175">
        <v>2</v>
      </c>
      <c r="F7175" t="s">
        <v>7</v>
      </c>
      <c r="G7175">
        <v>0</v>
      </c>
      <c r="M7175">
        <v>0</v>
      </c>
      <c r="P7175">
        <v>0</v>
      </c>
      <c r="Q7175" s="5">
        <f>VLOOKUP(Table2[[#This Row],[id_heating_system]],$V$2:$W$5,2,0)*Table2[[#This Row],[2019]]</f>
        <v>0</v>
      </c>
      <c r="R7175">
        <v>0</v>
      </c>
    </row>
    <row r="7176" spans="1:18" x14ac:dyDescent="0.25">
      <c r="A7176">
        <v>1</v>
      </c>
      <c r="B7176">
        <v>9100202</v>
      </c>
      <c r="C7176">
        <v>6</v>
      </c>
      <c r="D7176">
        <v>2</v>
      </c>
      <c r="E7176">
        <v>3</v>
      </c>
      <c r="F7176" t="s">
        <v>7</v>
      </c>
      <c r="G7176">
        <v>0</v>
      </c>
      <c r="M7176">
        <v>0</v>
      </c>
      <c r="P7176">
        <v>0</v>
      </c>
      <c r="Q7176" s="5">
        <f>VLOOKUP(Table2[[#This Row],[id_heating_system]],$V$2:$W$5,2,0)*Table2[[#This Row],[2019]]</f>
        <v>0</v>
      </c>
      <c r="R7176">
        <v>0</v>
      </c>
    </row>
    <row r="7177" spans="1:18" x14ac:dyDescent="0.25">
      <c r="A7177">
        <v>1</v>
      </c>
      <c r="B7177">
        <v>9100202</v>
      </c>
      <c r="C7177">
        <v>6</v>
      </c>
      <c r="D7177">
        <v>2</v>
      </c>
      <c r="E7177">
        <v>4</v>
      </c>
      <c r="F7177" t="s">
        <v>7</v>
      </c>
      <c r="G7177">
        <v>0</v>
      </c>
      <c r="M7177">
        <v>0</v>
      </c>
      <c r="P7177">
        <v>0</v>
      </c>
      <c r="Q7177" s="5">
        <f>VLOOKUP(Table2[[#This Row],[id_heating_system]],$V$2:$W$5,2,0)*Table2[[#This Row],[2019]]</f>
        <v>0</v>
      </c>
      <c r="R7177">
        <v>0</v>
      </c>
    </row>
    <row r="7178" spans="1:18" x14ac:dyDescent="0.25">
      <c r="A7178">
        <v>1</v>
      </c>
      <c r="B7178">
        <v>9100202</v>
      </c>
      <c r="C7178">
        <v>6</v>
      </c>
      <c r="D7178">
        <v>3</v>
      </c>
      <c r="E7178">
        <v>1</v>
      </c>
      <c r="F7178" t="s">
        <v>7</v>
      </c>
      <c r="G7178">
        <v>0</v>
      </c>
      <c r="M7178">
        <v>0</v>
      </c>
      <c r="P7178">
        <v>0</v>
      </c>
      <c r="Q7178" s="5">
        <f>VLOOKUP(Table2[[#This Row],[id_heating_system]],$V$2:$W$5,2,0)*Table2[[#This Row],[2019]]</f>
        <v>0</v>
      </c>
      <c r="R7178">
        <v>0</v>
      </c>
    </row>
    <row r="7179" spans="1:18" x14ac:dyDescent="0.25">
      <c r="A7179">
        <v>1</v>
      </c>
      <c r="B7179">
        <v>9100202</v>
      </c>
      <c r="C7179">
        <v>6</v>
      </c>
      <c r="D7179">
        <v>3</v>
      </c>
      <c r="E7179">
        <v>2</v>
      </c>
      <c r="F7179" t="s">
        <v>7</v>
      </c>
      <c r="G7179">
        <v>0</v>
      </c>
      <c r="M7179">
        <v>0</v>
      </c>
      <c r="P7179">
        <v>0</v>
      </c>
      <c r="Q7179" s="5">
        <f>VLOOKUP(Table2[[#This Row],[id_heating_system]],$V$2:$W$5,2,0)*Table2[[#This Row],[2019]]</f>
        <v>0</v>
      </c>
      <c r="R7179">
        <v>0</v>
      </c>
    </row>
    <row r="7180" spans="1:18" x14ac:dyDescent="0.25">
      <c r="A7180">
        <v>1</v>
      </c>
      <c r="B7180">
        <v>9100202</v>
      </c>
      <c r="C7180">
        <v>6</v>
      </c>
      <c r="D7180">
        <v>3</v>
      </c>
      <c r="E7180">
        <v>3</v>
      </c>
      <c r="F7180" t="s">
        <v>7</v>
      </c>
      <c r="G7180">
        <v>0</v>
      </c>
      <c r="M7180">
        <v>0</v>
      </c>
      <c r="P7180">
        <v>0</v>
      </c>
      <c r="Q7180" s="5">
        <f>VLOOKUP(Table2[[#This Row],[id_heating_system]],$V$2:$W$5,2,0)*Table2[[#This Row],[2019]]</f>
        <v>0</v>
      </c>
      <c r="R7180">
        <v>0</v>
      </c>
    </row>
    <row r="7181" spans="1:18" x14ac:dyDescent="0.25">
      <c r="A7181">
        <v>1</v>
      </c>
      <c r="B7181">
        <v>9100202</v>
      </c>
      <c r="C7181">
        <v>6</v>
      </c>
      <c r="D7181">
        <v>3</v>
      </c>
      <c r="E7181">
        <v>4</v>
      </c>
      <c r="F7181" t="s">
        <v>7</v>
      </c>
      <c r="G7181">
        <v>0</v>
      </c>
      <c r="M7181">
        <v>0</v>
      </c>
      <c r="P7181">
        <v>0</v>
      </c>
      <c r="Q7181" s="5">
        <f>VLOOKUP(Table2[[#This Row],[id_heating_system]],$V$2:$W$5,2,0)*Table2[[#This Row],[2019]]</f>
        <v>0</v>
      </c>
      <c r="R7181">
        <v>0</v>
      </c>
    </row>
    <row r="7182" spans="1:18" x14ac:dyDescent="0.25">
      <c r="A7182">
        <v>1</v>
      </c>
      <c r="B7182">
        <v>9100202</v>
      </c>
      <c r="C7182">
        <v>6</v>
      </c>
      <c r="D7182">
        <v>4</v>
      </c>
      <c r="E7182">
        <v>1</v>
      </c>
      <c r="F7182" t="s">
        <v>7</v>
      </c>
      <c r="G7182">
        <v>325</v>
      </c>
      <c r="M7182">
        <v>569</v>
      </c>
      <c r="P7182">
        <v>569</v>
      </c>
      <c r="Q7182" s="5">
        <f>VLOOKUP(Table2[[#This Row],[id_heating_system]],$V$2:$W$5,2,0)*Table2[[#This Row],[2019]]</f>
        <v>656.53846162599996</v>
      </c>
      <c r="R7182">
        <v>569</v>
      </c>
    </row>
    <row r="7183" spans="1:18" x14ac:dyDescent="0.25">
      <c r="A7183">
        <v>1</v>
      </c>
      <c r="B7183">
        <v>9100202</v>
      </c>
      <c r="C7183">
        <v>6</v>
      </c>
      <c r="D7183">
        <v>4</v>
      </c>
      <c r="E7183">
        <v>2</v>
      </c>
      <c r="F7183" t="s">
        <v>7</v>
      </c>
      <c r="G7183">
        <v>4366</v>
      </c>
      <c r="M7183">
        <v>4148</v>
      </c>
      <c r="P7183">
        <v>4148</v>
      </c>
      <c r="Q7183" s="5">
        <f>VLOOKUP(Table2[[#This Row],[id_heating_system]],$V$2:$W$5,2,0)*Table2[[#This Row],[2019]]</f>
        <v>4148</v>
      </c>
      <c r="R7183">
        <v>4148</v>
      </c>
    </row>
    <row r="7184" spans="1:18" x14ac:dyDescent="0.25">
      <c r="A7184">
        <v>1</v>
      </c>
      <c r="B7184">
        <v>9100202</v>
      </c>
      <c r="C7184">
        <v>6</v>
      </c>
      <c r="D7184">
        <v>4</v>
      </c>
      <c r="E7184">
        <v>3</v>
      </c>
      <c r="F7184" t="s">
        <v>7</v>
      </c>
      <c r="G7184">
        <v>49</v>
      </c>
      <c r="M7184">
        <v>55</v>
      </c>
      <c r="P7184">
        <v>55</v>
      </c>
      <c r="Q7184" s="5">
        <f>VLOOKUP(Table2[[#This Row],[id_heating_system]],$V$2:$W$5,2,0)*Table2[[#This Row],[2019]]</f>
        <v>45.463368005</v>
      </c>
      <c r="R7184">
        <v>55</v>
      </c>
    </row>
    <row r="7185" spans="1:18" x14ac:dyDescent="0.25">
      <c r="A7185">
        <v>1</v>
      </c>
      <c r="B7185">
        <v>9100202</v>
      </c>
      <c r="C7185">
        <v>6</v>
      </c>
      <c r="D7185">
        <v>4</v>
      </c>
      <c r="E7185">
        <v>4</v>
      </c>
      <c r="F7185" t="s">
        <v>7</v>
      </c>
      <c r="G7185">
        <v>130</v>
      </c>
      <c r="M7185">
        <v>65</v>
      </c>
      <c r="P7185">
        <v>65</v>
      </c>
      <c r="Q7185" s="5">
        <f>VLOOKUP(Table2[[#This Row],[id_heating_system]],$V$2:$W$5,2,0)*Table2[[#This Row],[2019]]</f>
        <v>65</v>
      </c>
      <c r="R7185">
        <v>65</v>
      </c>
    </row>
    <row r="7186" spans="1:18" x14ac:dyDescent="0.25">
      <c r="A7186">
        <v>1</v>
      </c>
      <c r="B7186">
        <v>9100202</v>
      </c>
      <c r="C7186">
        <v>6</v>
      </c>
      <c r="D7186">
        <v>5</v>
      </c>
      <c r="E7186">
        <v>1</v>
      </c>
      <c r="F7186" t="s">
        <v>7</v>
      </c>
      <c r="G7186">
        <v>0</v>
      </c>
      <c r="M7186">
        <v>0</v>
      </c>
      <c r="P7186">
        <v>0</v>
      </c>
      <c r="Q7186" s="5">
        <f>VLOOKUP(Table2[[#This Row],[id_heating_system]],$V$2:$W$5,2,0)*Table2[[#This Row],[2019]]</f>
        <v>0</v>
      </c>
      <c r="R7186">
        <v>0</v>
      </c>
    </row>
    <row r="7187" spans="1:18" x14ac:dyDescent="0.25">
      <c r="A7187">
        <v>1</v>
      </c>
      <c r="B7187">
        <v>9100202</v>
      </c>
      <c r="C7187">
        <v>6</v>
      </c>
      <c r="D7187">
        <v>5</v>
      </c>
      <c r="E7187">
        <v>2</v>
      </c>
      <c r="F7187" t="s">
        <v>7</v>
      </c>
      <c r="G7187">
        <v>0</v>
      </c>
      <c r="M7187">
        <v>0</v>
      </c>
      <c r="P7187">
        <v>0</v>
      </c>
      <c r="Q7187" s="5">
        <f>VLOOKUP(Table2[[#This Row],[id_heating_system]],$V$2:$W$5,2,0)*Table2[[#This Row],[2019]]</f>
        <v>0</v>
      </c>
      <c r="R7187">
        <v>0</v>
      </c>
    </row>
    <row r="7188" spans="1:18" x14ac:dyDescent="0.25">
      <c r="A7188">
        <v>1</v>
      </c>
      <c r="B7188">
        <v>9100202</v>
      </c>
      <c r="C7188">
        <v>6</v>
      </c>
      <c r="D7188">
        <v>5</v>
      </c>
      <c r="E7188">
        <v>3</v>
      </c>
      <c r="F7188" t="s">
        <v>7</v>
      </c>
      <c r="G7188">
        <v>0</v>
      </c>
      <c r="M7188">
        <v>0</v>
      </c>
      <c r="P7188">
        <v>0</v>
      </c>
      <c r="Q7188" s="5">
        <f>VLOOKUP(Table2[[#This Row],[id_heating_system]],$V$2:$W$5,2,0)*Table2[[#This Row],[2019]]</f>
        <v>0</v>
      </c>
      <c r="R7188">
        <v>0</v>
      </c>
    </row>
    <row r="7189" spans="1:18" x14ac:dyDescent="0.25">
      <c r="A7189">
        <v>1</v>
      </c>
      <c r="B7189">
        <v>9100202</v>
      </c>
      <c r="C7189">
        <v>6</v>
      </c>
      <c r="D7189">
        <v>5</v>
      </c>
      <c r="E7189">
        <v>4</v>
      </c>
      <c r="F7189" t="s">
        <v>7</v>
      </c>
      <c r="G7189">
        <v>0</v>
      </c>
      <c r="M7189">
        <v>0</v>
      </c>
      <c r="P7189">
        <v>0</v>
      </c>
      <c r="Q7189" s="5">
        <f>VLOOKUP(Table2[[#This Row],[id_heating_system]],$V$2:$W$5,2,0)*Table2[[#This Row],[2019]]</f>
        <v>0</v>
      </c>
      <c r="R7189">
        <v>0</v>
      </c>
    </row>
    <row r="7190" spans="1:18" x14ac:dyDescent="0.25">
      <c r="A7190">
        <v>1</v>
      </c>
      <c r="B7190">
        <v>9100202</v>
      </c>
      <c r="C7190">
        <v>6</v>
      </c>
      <c r="D7190">
        <v>6</v>
      </c>
      <c r="E7190">
        <v>1</v>
      </c>
      <c r="F7190" t="s">
        <v>7</v>
      </c>
      <c r="G7190">
        <v>0</v>
      </c>
      <c r="M7190">
        <v>0</v>
      </c>
      <c r="P7190">
        <v>0</v>
      </c>
      <c r="Q7190" s="5">
        <f>VLOOKUP(Table2[[#This Row],[id_heating_system]],$V$2:$W$5,2,0)*Table2[[#This Row],[2019]]</f>
        <v>0</v>
      </c>
      <c r="R7190">
        <v>0</v>
      </c>
    </row>
    <row r="7191" spans="1:18" x14ac:dyDescent="0.25">
      <c r="A7191">
        <v>1</v>
      </c>
      <c r="B7191">
        <v>9100202</v>
      </c>
      <c r="C7191">
        <v>6</v>
      </c>
      <c r="D7191">
        <v>6</v>
      </c>
      <c r="E7191">
        <v>2</v>
      </c>
      <c r="F7191" t="s">
        <v>7</v>
      </c>
      <c r="G7191">
        <v>453</v>
      </c>
      <c r="M7191">
        <v>430</v>
      </c>
      <c r="P7191">
        <v>430</v>
      </c>
      <c r="Q7191" s="5">
        <f>VLOOKUP(Table2[[#This Row],[id_heating_system]],$V$2:$W$5,2,0)*Table2[[#This Row],[2019]]</f>
        <v>430</v>
      </c>
      <c r="R7191">
        <v>430</v>
      </c>
    </row>
    <row r="7192" spans="1:18" x14ac:dyDescent="0.25">
      <c r="A7192">
        <v>1</v>
      </c>
      <c r="B7192">
        <v>9100202</v>
      </c>
      <c r="C7192">
        <v>6</v>
      </c>
      <c r="D7192">
        <v>6</v>
      </c>
      <c r="E7192">
        <v>3</v>
      </c>
      <c r="F7192" t="s">
        <v>7</v>
      </c>
      <c r="G7192">
        <v>20</v>
      </c>
      <c r="M7192">
        <v>22</v>
      </c>
      <c r="P7192">
        <v>22</v>
      </c>
      <c r="Q7192" s="5">
        <f>VLOOKUP(Table2[[#This Row],[id_heating_system]],$V$2:$W$5,2,0)*Table2[[#This Row],[2019]]</f>
        <v>18.185347201999999</v>
      </c>
      <c r="R7192">
        <v>22</v>
      </c>
    </row>
    <row r="7193" spans="1:18" x14ac:dyDescent="0.25">
      <c r="A7193">
        <v>1</v>
      </c>
      <c r="B7193">
        <v>9100202</v>
      </c>
      <c r="C7193">
        <v>6</v>
      </c>
      <c r="D7193">
        <v>6</v>
      </c>
      <c r="E7193">
        <v>4</v>
      </c>
      <c r="F7193" t="s">
        <v>7</v>
      </c>
      <c r="G7193">
        <v>20</v>
      </c>
      <c r="M7193">
        <v>10</v>
      </c>
      <c r="P7193">
        <v>10</v>
      </c>
      <c r="Q7193" s="5">
        <f>VLOOKUP(Table2[[#This Row],[id_heating_system]],$V$2:$W$5,2,0)*Table2[[#This Row],[2019]]</f>
        <v>10</v>
      </c>
      <c r="R7193">
        <v>10</v>
      </c>
    </row>
    <row r="7194" spans="1:18" x14ac:dyDescent="0.25">
      <c r="A7194">
        <v>1</v>
      </c>
      <c r="B7194">
        <v>9100202</v>
      </c>
      <c r="C7194">
        <v>6</v>
      </c>
      <c r="D7194">
        <v>7</v>
      </c>
      <c r="E7194">
        <v>1</v>
      </c>
      <c r="F7194" t="s">
        <v>7</v>
      </c>
      <c r="G7194">
        <v>0</v>
      </c>
      <c r="M7194">
        <v>0</v>
      </c>
      <c r="P7194">
        <v>0</v>
      </c>
      <c r="Q7194" s="5">
        <f>VLOOKUP(Table2[[#This Row],[id_heating_system]],$V$2:$W$5,2,0)*Table2[[#This Row],[2019]]</f>
        <v>0</v>
      </c>
      <c r="R7194">
        <v>0</v>
      </c>
    </row>
    <row r="7195" spans="1:18" x14ac:dyDescent="0.25">
      <c r="A7195">
        <v>1</v>
      </c>
      <c r="B7195">
        <v>9100202</v>
      </c>
      <c r="C7195">
        <v>6</v>
      </c>
      <c r="D7195">
        <v>7</v>
      </c>
      <c r="E7195">
        <v>2</v>
      </c>
      <c r="F7195" t="s">
        <v>7</v>
      </c>
      <c r="G7195">
        <v>12</v>
      </c>
      <c r="M7195">
        <v>11</v>
      </c>
      <c r="P7195">
        <v>11</v>
      </c>
      <c r="Q7195" s="5">
        <f>VLOOKUP(Table2[[#This Row],[id_heating_system]],$V$2:$W$5,2,0)*Table2[[#This Row],[2019]]</f>
        <v>11</v>
      </c>
      <c r="R7195">
        <v>11</v>
      </c>
    </row>
    <row r="7196" spans="1:18" x14ac:dyDescent="0.25">
      <c r="A7196">
        <v>1</v>
      </c>
      <c r="B7196">
        <v>9100202</v>
      </c>
      <c r="C7196">
        <v>6</v>
      </c>
      <c r="D7196">
        <v>7</v>
      </c>
      <c r="E7196">
        <v>3</v>
      </c>
      <c r="F7196" t="s">
        <v>7</v>
      </c>
      <c r="G7196">
        <v>0</v>
      </c>
      <c r="M7196">
        <v>0</v>
      </c>
      <c r="P7196">
        <v>0</v>
      </c>
      <c r="Q7196" s="5">
        <f>VLOOKUP(Table2[[#This Row],[id_heating_system]],$V$2:$W$5,2,0)*Table2[[#This Row],[2019]]</f>
        <v>0</v>
      </c>
      <c r="R7196">
        <v>0</v>
      </c>
    </row>
    <row r="7197" spans="1:18" x14ac:dyDescent="0.25">
      <c r="A7197">
        <v>1</v>
      </c>
      <c r="B7197">
        <v>9100202</v>
      </c>
      <c r="C7197">
        <v>6</v>
      </c>
      <c r="D7197">
        <v>7</v>
      </c>
      <c r="E7197">
        <v>4</v>
      </c>
      <c r="F7197" t="s">
        <v>7</v>
      </c>
      <c r="G7197">
        <v>0</v>
      </c>
      <c r="M7197">
        <v>0</v>
      </c>
      <c r="P7197">
        <v>0</v>
      </c>
      <c r="Q7197" s="5">
        <f>VLOOKUP(Table2[[#This Row],[id_heating_system]],$V$2:$W$5,2,0)*Table2[[#This Row],[2019]]</f>
        <v>0</v>
      </c>
      <c r="R7197">
        <v>0</v>
      </c>
    </row>
    <row r="7198" spans="1:18" x14ac:dyDescent="0.25">
      <c r="A7198">
        <v>1</v>
      </c>
      <c r="B7198">
        <v>9100203</v>
      </c>
      <c r="C7198">
        <v>6</v>
      </c>
      <c r="D7198">
        <v>1</v>
      </c>
      <c r="E7198">
        <v>1</v>
      </c>
      <c r="F7198" t="s">
        <v>7</v>
      </c>
      <c r="G7198">
        <v>7999</v>
      </c>
      <c r="M7198">
        <v>12471</v>
      </c>
      <c r="P7198">
        <v>12471</v>
      </c>
      <c r="Q7198" s="5">
        <f>VLOOKUP(Table2[[#This Row],[id_heating_system]],$V$2:$W$5,2,0)*Table2[[#This Row],[2019]]</f>
        <v>14389.615386534</v>
      </c>
      <c r="R7198">
        <v>12471</v>
      </c>
    </row>
    <row r="7199" spans="1:18" x14ac:dyDescent="0.25">
      <c r="A7199">
        <v>1</v>
      </c>
      <c r="B7199">
        <v>9100203</v>
      </c>
      <c r="C7199">
        <v>6</v>
      </c>
      <c r="D7199">
        <v>1</v>
      </c>
      <c r="E7199">
        <v>2</v>
      </c>
      <c r="F7199" t="s">
        <v>7</v>
      </c>
      <c r="G7199">
        <v>90526</v>
      </c>
      <c r="M7199">
        <v>86000</v>
      </c>
      <c r="P7199">
        <v>86000</v>
      </c>
      <c r="Q7199" s="5">
        <f>VLOOKUP(Table2[[#This Row],[id_heating_system]],$V$2:$W$5,2,0)*Table2[[#This Row],[2019]]</f>
        <v>86000</v>
      </c>
      <c r="R7199">
        <v>86000</v>
      </c>
    </row>
    <row r="7200" spans="1:18" x14ac:dyDescent="0.25">
      <c r="A7200">
        <v>1</v>
      </c>
      <c r="B7200">
        <v>9100203</v>
      </c>
      <c r="C7200">
        <v>6</v>
      </c>
      <c r="D7200">
        <v>1</v>
      </c>
      <c r="E7200">
        <v>3</v>
      </c>
      <c r="F7200" t="s">
        <v>7</v>
      </c>
      <c r="G7200">
        <v>17113</v>
      </c>
      <c r="M7200">
        <v>18632</v>
      </c>
      <c r="P7200">
        <v>18632</v>
      </c>
      <c r="Q7200" s="5">
        <f>VLOOKUP(Table2[[#This Row],[id_heating_system]],$V$2:$W$5,2,0)*Table2[[#This Row],[2019]]</f>
        <v>15401.335866711999</v>
      </c>
      <c r="R7200">
        <v>18632</v>
      </c>
    </row>
    <row r="7201" spans="1:18" x14ac:dyDescent="0.25">
      <c r="A7201">
        <v>1</v>
      </c>
      <c r="B7201">
        <v>9100203</v>
      </c>
      <c r="C7201">
        <v>6</v>
      </c>
      <c r="D7201">
        <v>1</v>
      </c>
      <c r="E7201">
        <v>4</v>
      </c>
      <c r="F7201" t="s">
        <v>7</v>
      </c>
      <c r="G7201">
        <v>2901</v>
      </c>
      <c r="M7201">
        <v>1451</v>
      </c>
      <c r="P7201">
        <v>1451</v>
      </c>
      <c r="Q7201" s="5">
        <f>VLOOKUP(Table2[[#This Row],[id_heating_system]],$V$2:$W$5,2,0)*Table2[[#This Row],[2019]]</f>
        <v>1451</v>
      </c>
      <c r="R7201">
        <v>1451</v>
      </c>
    </row>
    <row r="7202" spans="1:18" x14ac:dyDescent="0.25">
      <c r="A7202">
        <v>1</v>
      </c>
      <c r="B7202">
        <v>9100203</v>
      </c>
      <c r="C7202">
        <v>6</v>
      </c>
      <c r="D7202">
        <v>2</v>
      </c>
      <c r="E7202">
        <v>1</v>
      </c>
      <c r="F7202" t="s">
        <v>7</v>
      </c>
      <c r="G7202">
        <v>553</v>
      </c>
      <c r="M7202">
        <v>862</v>
      </c>
      <c r="P7202">
        <v>862</v>
      </c>
      <c r="Q7202" s="5">
        <f>VLOOKUP(Table2[[#This Row],[id_heating_system]],$V$2:$W$5,2,0)*Table2[[#This Row],[2019]]</f>
        <v>994.615384748</v>
      </c>
      <c r="R7202">
        <v>862</v>
      </c>
    </row>
    <row r="7203" spans="1:18" x14ac:dyDescent="0.25">
      <c r="A7203">
        <v>1</v>
      </c>
      <c r="B7203">
        <v>9100203</v>
      </c>
      <c r="C7203">
        <v>6</v>
      </c>
      <c r="D7203">
        <v>2</v>
      </c>
      <c r="E7203">
        <v>2</v>
      </c>
      <c r="F7203" t="s">
        <v>7</v>
      </c>
      <c r="G7203">
        <v>2302</v>
      </c>
      <c r="M7203">
        <v>2187</v>
      </c>
      <c r="P7203">
        <v>2187</v>
      </c>
      <c r="Q7203" s="5">
        <f>VLOOKUP(Table2[[#This Row],[id_heating_system]],$V$2:$W$5,2,0)*Table2[[#This Row],[2019]]</f>
        <v>2187</v>
      </c>
      <c r="R7203">
        <v>2187</v>
      </c>
    </row>
    <row r="7204" spans="1:18" x14ac:dyDescent="0.25">
      <c r="A7204">
        <v>1</v>
      </c>
      <c r="B7204">
        <v>9100203</v>
      </c>
      <c r="C7204">
        <v>6</v>
      </c>
      <c r="D7204">
        <v>2</v>
      </c>
      <c r="E7204">
        <v>3</v>
      </c>
      <c r="F7204" t="s">
        <v>7</v>
      </c>
      <c r="G7204">
        <v>204</v>
      </c>
      <c r="M7204">
        <v>222</v>
      </c>
      <c r="P7204">
        <v>222</v>
      </c>
      <c r="Q7204" s="5">
        <f>VLOOKUP(Table2[[#This Row],[id_heating_system]],$V$2:$W$5,2,0)*Table2[[#This Row],[2019]]</f>
        <v>183.50668540199999</v>
      </c>
      <c r="R7204">
        <v>222</v>
      </c>
    </row>
    <row r="7205" spans="1:18" x14ac:dyDescent="0.25">
      <c r="A7205">
        <v>1</v>
      </c>
      <c r="B7205">
        <v>9100203</v>
      </c>
      <c r="C7205">
        <v>6</v>
      </c>
      <c r="D7205">
        <v>2</v>
      </c>
      <c r="E7205">
        <v>4</v>
      </c>
      <c r="F7205" t="s">
        <v>7</v>
      </c>
      <c r="G7205">
        <v>30</v>
      </c>
      <c r="M7205">
        <v>15</v>
      </c>
      <c r="P7205">
        <v>15</v>
      </c>
      <c r="Q7205" s="5">
        <f>VLOOKUP(Table2[[#This Row],[id_heating_system]],$V$2:$W$5,2,0)*Table2[[#This Row],[2019]]</f>
        <v>15</v>
      </c>
      <c r="R7205">
        <v>15</v>
      </c>
    </row>
    <row r="7206" spans="1:18" x14ac:dyDescent="0.25">
      <c r="A7206">
        <v>1</v>
      </c>
      <c r="B7206">
        <v>9100203</v>
      </c>
      <c r="C7206">
        <v>6</v>
      </c>
      <c r="D7206">
        <v>3</v>
      </c>
      <c r="E7206">
        <v>1</v>
      </c>
      <c r="F7206" t="s">
        <v>7</v>
      </c>
      <c r="G7206">
        <v>0</v>
      </c>
      <c r="M7206">
        <v>0</v>
      </c>
      <c r="P7206">
        <v>0</v>
      </c>
      <c r="Q7206" s="5">
        <f>VLOOKUP(Table2[[#This Row],[id_heating_system]],$V$2:$W$5,2,0)*Table2[[#This Row],[2019]]</f>
        <v>0</v>
      </c>
      <c r="R7206">
        <v>0</v>
      </c>
    </row>
    <row r="7207" spans="1:18" x14ac:dyDescent="0.25">
      <c r="A7207">
        <v>1</v>
      </c>
      <c r="B7207">
        <v>9100203</v>
      </c>
      <c r="C7207">
        <v>6</v>
      </c>
      <c r="D7207">
        <v>3</v>
      </c>
      <c r="E7207">
        <v>2</v>
      </c>
      <c r="F7207" t="s">
        <v>7</v>
      </c>
      <c r="G7207">
        <v>0</v>
      </c>
      <c r="M7207">
        <v>0</v>
      </c>
      <c r="P7207">
        <v>0</v>
      </c>
      <c r="Q7207" s="5">
        <f>VLOOKUP(Table2[[#This Row],[id_heating_system]],$V$2:$W$5,2,0)*Table2[[#This Row],[2019]]</f>
        <v>0</v>
      </c>
      <c r="R7207">
        <v>0</v>
      </c>
    </row>
    <row r="7208" spans="1:18" x14ac:dyDescent="0.25">
      <c r="A7208">
        <v>1</v>
      </c>
      <c r="B7208">
        <v>9100203</v>
      </c>
      <c r="C7208">
        <v>6</v>
      </c>
      <c r="D7208">
        <v>3</v>
      </c>
      <c r="E7208">
        <v>3</v>
      </c>
      <c r="F7208" t="s">
        <v>7</v>
      </c>
      <c r="G7208">
        <v>0</v>
      </c>
      <c r="M7208">
        <v>0</v>
      </c>
      <c r="P7208">
        <v>0</v>
      </c>
      <c r="Q7208" s="5">
        <f>VLOOKUP(Table2[[#This Row],[id_heating_system]],$V$2:$W$5,2,0)*Table2[[#This Row],[2019]]</f>
        <v>0</v>
      </c>
      <c r="R7208">
        <v>0</v>
      </c>
    </row>
    <row r="7209" spans="1:18" x14ac:dyDescent="0.25">
      <c r="A7209">
        <v>1</v>
      </c>
      <c r="B7209">
        <v>9100203</v>
      </c>
      <c r="C7209">
        <v>6</v>
      </c>
      <c r="D7209">
        <v>3</v>
      </c>
      <c r="E7209">
        <v>4</v>
      </c>
      <c r="F7209" t="s">
        <v>7</v>
      </c>
      <c r="G7209">
        <v>0</v>
      </c>
      <c r="M7209">
        <v>0</v>
      </c>
      <c r="P7209">
        <v>0</v>
      </c>
      <c r="Q7209" s="5">
        <f>VLOOKUP(Table2[[#This Row],[id_heating_system]],$V$2:$W$5,2,0)*Table2[[#This Row],[2019]]</f>
        <v>0</v>
      </c>
      <c r="R7209">
        <v>0</v>
      </c>
    </row>
    <row r="7210" spans="1:18" x14ac:dyDescent="0.25">
      <c r="A7210">
        <v>1</v>
      </c>
      <c r="B7210">
        <v>9100203</v>
      </c>
      <c r="C7210">
        <v>6</v>
      </c>
      <c r="D7210">
        <v>4</v>
      </c>
      <c r="E7210">
        <v>1</v>
      </c>
      <c r="F7210" t="s">
        <v>7</v>
      </c>
      <c r="G7210">
        <v>292</v>
      </c>
      <c r="M7210">
        <v>455</v>
      </c>
      <c r="P7210">
        <v>455</v>
      </c>
      <c r="Q7210" s="5">
        <f>VLOOKUP(Table2[[#This Row],[id_heating_system]],$V$2:$W$5,2,0)*Table2[[#This Row],[2019]]</f>
        <v>525.00000007000006</v>
      </c>
      <c r="R7210">
        <v>455</v>
      </c>
    </row>
    <row r="7211" spans="1:18" x14ac:dyDescent="0.25">
      <c r="A7211">
        <v>1</v>
      </c>
      <c r="B7211">
        <v>9100203</v>
      </c>
      <c r="C7211">
        <v>6</v>
      </c>
      <c r="D7211">
        <v>4</v>
      </c>
      <c r="E7211">
        <v>2</v>
      </c>
      <c r="F7211" t="s">
        <v>7</v>
      </c>
      <c r="G7211">
        <v>5783</v>
      </c>
      <c r="M7211">
        <v>5494</v>
      </c>
      <c r="P7211">
        <v>5494</v>
      </c>
      <c r="Q7211" s="5">
        <f>VLOOKUP(Table2[[#This Row],[id_heating_system]],$V$2:$W$5,2,0)*Table2[[#This Row],[2019]]</f>
        <v>5494</v>
      </c>
      <c r="R7211">
        <v>5494</v>
      </c>
    </row>
    <row r="7212" spans="1:18" x14ac:dyDescent="0.25">
      <c r="A7212">
        <v>1</v>
      </c>
      <c r="B7212">
        <v>9100203</v>
      </c>
      <c r="C7212">
        <v>6</v>
      </c>
      <c r="D7212">
        <v>4</v>
      </c>
      <c r="E7212">
        <v>3</v>
      </c>
      <c r="F7212" t="s">
        <v>7</v>
      </c>
      <c r="G7212">
        <v>381</v>
      </c>
      <c r="M7212">
        <v>415</v>
      </c>
      <c r="P7212">
        <v>415</v>
      </c>
      <c r="Q7212" s="5">
        <f>VLOOKUP(Table2[[#This Row],[id_heating_system]],$V$2:$W$5,2,0)*Table2[[#This Row],[2019]]</f>
        <v>343.04177676499995</v>
      </c>
      <c r="R7212">
        <v>415</v>
      </c>
    </row>
    <row r="7213" spans="1:18" x14ac:dyDescent="0.25">
      <c r="A7213">
        <v>1</v>
      </c>
      <c r="B7213">
        <v>9100203</v>
      </c>
      <c r="C7213">
        <v>6</v>
      </c>
      <c r="D7213">
        <v>4</v>
      </c>
      <c r="E7213">
        <v>4</v>
      </c>
      <c r="F7213" t="s">
        <v>7</v>
      </c>
      <c r="G7213">
        <v>194</v>
      </c>
      <c r="M7213">
        <v>97</v>
      </c>
      <c r="P7213">
        <v>97</v>
      </c>
      <c r="Q7213" s="5">
        <f>VLOOKUP(Table2[[#This Row],[id_heating_system]],$V$2:$W$5,2,0)*Table2[[#This Row],[2019]]</f>
        <v>97</v>
      </c>
      <c r="R7213">
        <v>97</v>
      </c>
    </row>
    <row r="7214" spans="1:18" x14ac:dyDescent="0.25">
      <c r="A7214">
        <v>1</v>
      </c>
      <c r="B7214">
        <v>9100203</v>
      </c>
      <c r="C7214">
        <v>6</v>
      </c>
      <c r="D7214">
        <v>5</v>
      </c>
      <c r="E7214">
        <v>1</v>
      </c>
      <c r="F7214" t="s">
        <v>7</v>
      </c>
      <c r="G7214">
        <v>0</v>
      </c>
      <c r="M7214">
        <v>0</v>
      </c>
      <c r="P7214">
        <v>0</v>
      </c>
      <c r="Q7214" s="5">
        <f>VLOOKUP(Table2[[#This Row],[id_heating_system]],$V$2:$W$5,2,0)*Table2[[#This Row],[2019]]</f>
        <v>0</v>
      </c>
      <c r="R7214">
        <v>0</v>
      </c>
    </row>
    <row r="7215" spans="1:18" x14ac:dyDescent="0.25">
      <c r="A7215">
        <v>1</v>
      </c>
      <c r="B7215">
        <v>9100203</v>
      </c>
      <c r="C7215">
        <v>6</v>
      </c>
      <c r="D7215">
        <v>5</v>
      </c>
      <c r="E7215">
        <v>2</v>
      </c>
      <c r="F7215" t="s">
        <v>7</v>
      </c>
      <c r="G7215">
        <v>0</v>
      </c>
      <c r="M7215">
        <v>0</v>
      </c>
      <c r="P7215">
        <v>0</v>
      </c>
      <c r="Q7215" s="5">
        <f>VLOOKUP(Table2[[#This Row],[id_heating_system]],$V$2:$W$5,2,0)*Table2[[#This Row],[2019]]</f>
        <v>0</v>
      </c>
      <c r="R7215">
        <v>0</v>
      </c>
    </row>
    <row r="7216" spans="1:18" x14ac:dyDescent="0.25">
      <c r="A7216">
        <v>1</v>
      </c>
      <c r="B7216">
        <v>9100203</v>
      </c>
      <c r="C7216">
        <v>6</v>
      </c>
      <c r="D7216">
        <v>5</v>
      </c>
      <c r="E7216">
        <v>3</v>
      </c>
      <c r="F7216" t="s">
        <v>7</v>
      </c>
      <c r="G7216">
        <v>0</v>
      </c>
      <c r="M7216">
        <v>0</v>
      </c>
      <c r="P7216">
        <v>0</v>
      </c>
      <c r="Q7216" s="5">
        <f>VLOOKUP(Table2[[#This Row],[id_heating_system]],$V$2:$W$5,2,0)*Table2[[#This Row],[2019]]</f>
        <v>0</v>
      </c>
      <c r="R7216">
        <v>0</v>
      </c>
    </row>
    <row r="7217" spans="1:18" x14ac:dyDescent="0.25">
      <c r="A7217">
        <v>1</v>
      </c>
      <c r="B7217">
        <v>9100203</v>
      </c>
      <c r="C7217">
        <v>6</v>
      </c>
      <c r="D7217">
        <v>5</v>
      </c>
      <c r="E7217">
        <v>4</v>
      </c>
      <c r="F7217" t="s">
        <v>7</v>
      </c>
      <c r="G7217">
        <v>0</v>
      </c>
      <c r="M7217">
        <v>0</v>
      </c>
      <c r="P7217">
        <v>0</v>
      </c>
      <c r="Q7217" s="5">
        <f>VLOOKUP(Table2[[#This Row],[id_heating_system]],$V$2:$W$5,2,0)*Table2[[#This Row],[2019]]</f>
        <v>0</v>
      </c>
      <c r="R7217">
        <v>0</v>
      </c>
    </row>
    <row r="7218" spans="1:18" x14ac:dyDescent="0.25">
      <c r="A7218">
        <v>1</v>
      </c>
      <c r="B7218">
        <v>9100203</v>
      </c>
      <c r="C7218">
        <v>6</v>
      </c>
      <c r="D7218">
        <v>6</v>
      </c>
      <c r="E7218">
        <v>1</v>
      </c>
      <c r="F7218" t="s">
        <v>7</v>
      </c>
      <c r="G7218">
        <v>3</v>
      </c>
      <c r="M7218">
        <v>5</v>
      </c>
      <c r="P7218">
        <v>5</v>
      </c>
      <c r="Q7218" s="5">
        <f>VLOOKUP(Table2[[#This Row],[id_heating_system]],$V$2:$W$5,2,0)*Table2[[#This Row],[2019]]</f>
        <v>5.7692307700000001</v>
      </c>
      <c r="R7218">
        <v>5</v>
      </c>
    </row>
    <row r="7219" spans="1:18" x14ac:dyDescent="0.25">
      <c r="A7219">
        <v>1</v>
      </c>
      <c r="B7219">
        <v>9100203</v>
      </c>
      <c r="C7219">
        <v>6</v>
      </c>
      <c r="D7219">
        <v>6</v>
      </c>
      <c r="E7219">
        <v>2</v>
      </c>
      <c r="F7219" t="s">
        <v>7</v>
      </c>
      <c r="G7219">
        <v>332</v>
      </c>
      <c r="M7219">
        <v>315</v>
      </c>
      <c r="P7219">
        <v>315</v>
      </c>
      <c r="Q7219" s="5">
        <f>VLOOKUP(Table2[[#This Row],[id_heating_system]],$V$2:$W$5,2,0)*Table2[[#This Row],[2019]]</f>
        <v>315</v>
      </c>
      <c r="R7219">
        <v>315</v>
      </c>
    </row>
    <row r="7220" spans="1:18" x14ac:dyDescent="0.25">
      <c r="A7220">
        <v>1</v>
      </c>
      <c r="B7220">
        <v>9100203</v>
      </c>
      <c r="C7220">
        <v>6</v>
      </c>
      <c r="D7220">
        <v>6</v>
      </c>
      <c r="E7220">
        <v>3</v>
      </c>
      <c r="F7220" t="s">
        <v>7</v>
      </c>
      <c r="G7220">
        <v>24</v>
      </c>
      <c r="M7220">
        <v>26</v>
      </c>
      <c r="P7220">
        <v>26</v>
      </c>
      <c r="Q7220" s="5">
        <f>VLOOKUP(Table2[[#This Row],[id_heating_system]],$V$2:$W$5,2,0)*Table2[[#This Row],[2019]]</f>
        <v>21.491773966</v>
      </c>
      <c r="R7220">
        <v>26</v>
      </c>
    </row>
    <row r="7221" spans="1:18" x14ac:dyDescent="0.25">
      <c r="A7221">
        <v>1</v>
      </c>
      <c r="B7221">
        <v>9100203</v>
      </c>
      <c r="C7221">
        <v>6</v>
      </c>
      <c r="D7221">
        <v>6</v>
      </c>
      <c r="E7221">
        <v>4</v>
      </c>
      <c r="F7221" t="s">
        <v>7</v>
      </c>
      <c r="G7221">
        <v>15</v>
      </c>
      <c r="M7221">
        <v>8</v>
      </c>
      <c r="P7221">
        <v>8</v>
      </c>
      <c r="Q7221" s="5">
        <f>VLOOKUP(Table2[[#This Row],[id_heating_system]],$V$2:$W$5,2,0)*Table2[[#This Row],[2019]]</f>
        <v>8</v>
      </c>
      <c r="R7221">
        <v>8</v>
      </c>
    </row>
    <row r="7222" spans="1:18" x14ac:dyDescent="0.25">
      <c r="A7222">
        <v>1</v>
      </c>
      <c r="B7222">
        <v>9100203</v>
      </c>
      <c r="C7222">
        <v>6</v>
      </c>
      <c r="D7222">
        <v>7</v>
      </c>
      <c r="E7222">
        <v>1</v>
      </c>
      <c r="F7222" t="s">
        <v>7</v>
      </c>
      <c r="G7222">
        <v>3</v>
      </c>
      <c r="M7222">
        <v>5</v>
      </c>
      <c r="P7222">
        <v>5</v>
      </c>
      <c r="Q7222" s="5">
        <f>VLOOKUP(Table2[[#This Row],[id_heating_system]],$V$2:$W$5,2,0)*Table2[[#This Row],[2019]]</f>
        <v>5.7692307700000001</v>
      </c>
      <c r="R7222">
        <v>5</v>
      </c>
    </row>
    <row r="7223" spans="1:18" x14ac:dyDescent="0.25">
      <c r="A7223">
        <v>1</v>
      </c>
      <c r="B7223">
        <v>9100203</v>
      </c>
      <c r="C7223">
        <v>6</v>
      </c>
      <c r="D7223">
        <v>7</v>
      </c>
      <c r="E7223">
        <v>2</v>
      </c>
      <c r="F7223" t="s">
        <v>7</v>
      </c>
      <c r="G7223">
        <v>15</v>
      </c>
      <c r="M7223">
        <v>14</v>
      </c>
      <c r="P7223">
        <v>14</v>
      </c>
      <c r="Q7223" s="5">
        <f>VLOOKUP(Table2[[#This Row],[id_heating_system]],$V$2:$W$5,2,0)*Table2[[#This Row],[2019]]</f>
        <v>14</v>
      </c>
      <c r="R7223">
        <v>14</v>
      </c>
    </row>
    <row r="7224" spans="1:18" x14ac:dyDescent="0.25">
      <c r="A7224">
        <v>1</v>
      </c>
      <c r="B7224">
        <v>9100203</v>
      </c>
      <c r="C7224">
        <v>6</v>
      </c>
      <c r="D7224">
        <v>7</v>
      </c>
      <c r="E7224">
        <v>3</v>
      </c>
      <c r="F7224" t="s">
        <v>7</v>
      </c>
      <c r="G7224">
        <v>3</v>
      </c>
      <c r="M7224">
        <v>3</v>
      </c>
      <c r="P7224">
        <v>3</v>
      </c>
      <c r="Q7224" s="5">
        <f>VLOOKUP(Table2[[#This Row],[id_heating_system]],$V$2:$W$5,2,0)*Table2[[#This Row],[2019]]</f>
        <v>2.479820073</v>
      </c>
      <c r="R7224">
        <v>3</v>
      </c>
    </row>
    <row r="7225" spans="1:18" x14ac:dyDescent="0.25">
      <c r="A7225">
        <v>1</v>
      </c>
      <c r="B7225">
        <v>9100203</v>
      </c>
      <c r="C7225">
        <v>6</v>
      </c>
      <c r="D7225">
        <v>7</v>
      </c>
      <c r="E7225">
        <v>4</v>
      </c>
      <c r="F7225" t="s">
        <v>7</v>
      </c>
      <c r="G7225">
        <v>6</v>
      </c>
      <c r="M7225">
        <v>3</v>
      </c>
      <c r="P7225">
        <v>3</v>
      </c>
      <c r="Q7225" s="5">
        <f>VLOOKUP(Table2[[#This Row],[id_heating_system]],$V$2:$W$5,2,0)*Table2[[#This Row],[2019]]</f>
        <v>3</v>
      </c>
      <c r="R7225">
        <v>3</v>
      </c>
    </row>
    <row r="7226" spans="1:18" x14ac:dyDescent="0.25">
      <c r="A7226">
        <v>1</v>
      </c>
      <c r="B7226">
        <v>9100204</v>
      </c>
      <c r="C7226">
        <v>6</v>
      </c>
      <c r="D7226">
        <v>1</v>
      </c>
      <c r="E7226">
        <v>1</v>
      </c>
      <c r="F7226" t="s">
        <v>7</v>
      </c>
      <c r="G7226">
        <v>786</v>
      </c>
      <c r="M7226">
        <v>1413</v>
      </c>
      <c r="P7226">
        <v>1413</v>
      </c>
      <c r="Q7226" s="5">
        <f>VLOOKUP(Table2[[#This Row],[id_heating_system]],$V$2:$W$5,2,0)*Table2[[#This Row],[2019]]</f>
        <v>1630.3846156019999</v>
      </c>
      <c r="R7226">
        <v>1413</v>
      </c>
    </row>
    <row r="7227" spans="1:18" x14ac:dyDescent="0.25">
      <c r="A7227">
        <v>1</v>
      </c>
      <c r="B7227">
        <v>9100204</v>
      </c>
      <c r="C7227">
        <v>6</v>
      </c>
      <c r="D7227">
        <v>1</v>
      </c>
      <c r="E7227">
        <v>2</v>
      </c>
      <c r="F7227" t="s">
        <v>7</v>
      </c>
      <c r="G7227">
        <v>16733</v>
      </c>
      <c r="M7227">
        <v>15896</v>
      </c>
      <c r="P7227">
        <v>15896</v>
      </c>
      <c r="Q7227" s="5">
        <f>VLOOKUP(Table2[[#This Row],[id_heating_system]],$V$2:$W$5,2,0)*Table2[[#This Row],[2019]]</f>
        <v>15896</v>
      </c>
      <c r="R7227">
        <v>15896</v>
      </c>
    </row>
    <row r="7228" spans="1:18" x14ac:dyDescent="0.25">
      <c r="A7228">
        <v>1</v>
      </c>
      <c r="B7228">
        <v>9100204</v>
      </c>
      <c r="C7228">
        <v>6</v>
      </c>
      <c r="D7228">
        <v>1</v>
      </c>
      <c r="E7228">
        <v>3</v>
      </c>
      <c r="F7228" t="s">
        <v>7</v>
      </c>
      <c r="G7228">
        <v>2529</v>
      </c>
      <c r="M7228">
        <v>2674</v>
      </c>
      <c r="P7228">
        <v>2674</v>
      </c>
      <c r="Q7228" s="5">
        <f>VLOOKUP(Table2[[#This Row],[id_heating_system]],$V$2:$W$5,2,0)*Table2[[#This Row],[2019]]</f>
        <v>2210.3462917339998</v>
      </c>
      <c r="R7228">
        <v>2674</v>
      </c>
    </row>
    <row r="7229" spans="1:18" x14ac:dyDescent="0.25">
      <c r="A7229">
        <v>1</v>
      </c>
      <c r="B7229">
        <v>9100204</v>
      </c>
      <c r="C7229">
        <v>6</v>
      </c>
      <c r="D7229">
        <v>1</v>
      </c>
      <c r="E7229">
        <v>4</v>
      </c>
      <c r="F7229" t="s">
        <v>7</v>
      </c>
      <c r="G7229">
        <v>203</v>
      </c>
      <c r="M7229">
        <v>102</v>
      </c>
      <c r="P7229">
        <v>102</v>
      </c>
      <c r="Q7229" s="5">
        <f>VLOOKUP(Table2[[#This Row],[id_heating_system]],$V$2:$W$5,2,0)*Table2[[#This Row],[2019]]</f>
        <v>102</v>
      </c>
      <c r="R7229">
        <v>102</v>
      </c>
    </row>
    <row r="7230" spans="1:18" x14ac:dyDescent="0.25">
      <c r="A7230">
        <v>1</v>
      </c>
      <c r="B7230">
        <v>9100204</v>
      </c>
      <c r="C7230">
        <v>6</v>
      </c>
      <c r="D7230">
        <v>2</v>
      </c>
      <c r="E7230">
        <v>1</v>
      </c>
      <c r="F7230" t="s">
        <v>7</v>
      </c>
      <c r="G7230">
        <v>458</v>
      </c>
      <c r="M7230">
        <v>823</v>
      </c>
      <c r="P7230">
        <v>823</v>
      </c>
      <c r="Q7230" s="5">
        <f>VLOOKUP(Table2[[#This Row],[id_heating_system]],$V$2:$W$5,2,0)*Table2[[#This Row],[2019]]</f>
        <v>949.61538474200006</v>
      </c>
      <c r="R7230">
        <v>823</v>
      </c>
    </row>
    <row r="7231" spans="1:18" x14ac:dyDescent="0.25">
      <c r="A7231">
        <v>1</v>
      </c>
      <c r="B7231">
        <v>9100204</v>
      </c>
      <c r="C7231">
        <v>6</v>
      </c>
      <c r="D7231">
        <v>2</v>
      </c>
      <c r="E7231">
        <v>2</v>
      </c>
      <c r="F7231" t="s">
        <v>7</v>
      </c>
      <c r="G7231">
        <v>2467</v>
      </c>
      <c r="M7231">
        <v>2344</v>
      </c>
      <c r="P7231">
        <v>2344</v>
      </c>
      <c r="Q7231" s="5">
        <f>VLOOKUP(Table2[[#This Row],[id_heating_system]],$V$2:$W$5,2,0)*Table2[[#This Row],[2019]]</f>
        <v>2344</v>
      </c>
      <c r="R7231">
        <v>2344</v>
      </c>
    </row>
    <row r="7232" spans="1:18" x14ac:dyDescent="0.25">
      <c r="A7232">
        <v>1</v>
      </c>
      <c r="B7232">
        <v>9100204</v>
      </c>
      <c r="C7232">
        <v>6</v>
      </c>
      <c r="D7232">
        <v>2</v>
      </c>
      <c r="E7232">
        <v>3</v>
      </c>
      <c r="F7232" t="s">
        <v>7</v>
      </c>
      <c r="G7232">
        <v>145</v>
      </c>
      <c r="M7232">
        <v>153</v>
      </c>
      <c r="P7232">
        <v>153</v>
      </c>
      <c r="Q7232" s="5">
        <f>VLOOKUP(Table2[[#This Row],[id_heating_system]],$V$2:$W$5,2,0)*Table2[[#This Row],[2019]]</f>
        <v>126.470823723</v>
      </c>
      <c r="R7232">
        <v>153</v>
      </c>
    </row>
    <row r="7233" spans="1:18" x14ac:dyDescent="0.25">
      <c r="A7233">
        <v>1</v>
      </c>
      <c r="B7233">
        <v>9100204</v>
      </c>
      <c r="C7233">
        <v>6</v>
      </c>
      <c r="D7233">
        <v>2</v>
      </c>
      <c r="E7233">
        <v>4</v>
      </c>
      <c r="F7233" t="s">
        <v>7</v>
      </c>
      <c r="G7233">
        <v>81</v>
      </c>
      <c r="M7233">
        <v>41</v>
      </c>
      <c r="P7233">
        <v>41</v>
      </c>
      <c r="Q7233" s="5">
        <f>VLOOKUP(Table2[[#This Row],[id_heating_system]],$V$2:$W$5,2,0)*Table2[[#This Row],[2019]]</f>
        <v>41</v>
      </c>
      <c r="R7233">
        <v>41</v>
      </c>
    </row>
    <row r="7234" spans="1:18" x14ac:dyDescent="0.25">
      <c r="A7234">
        <v>1</v>
      </c>
      <c r="B7234">
        <v>9100204</v>
      </c>
      <c r="C7234">
        <v>6</v>
      </c>
      <c r="D7234">
        <v>3</v>
      </c>
      <c r="E7234">
        <v>1</v>
      </c>
      <c r="F7234" t="s">
        <v>7</v>
      </c>
      <c r="G7234">
        <v>0</v>
      </c>
      <c r="M7234">
        <v>0</v>
      </c>
      <c r="P7234">
        <v>0</v>
      </c>
      <c r="Q7234" s="5">
        <f>VLOOKUP(Table2[[#This Row],[id_heating_system]],$V$2:$W$5,2,0)*Table2[[#This Row],[2019]]</f>
        <v>0</v>
      </c>
      <c r="R7234">
        <v>0</v>
      </c>
    </row>
    <row r="7235" spans="1:18" x14ac:dyDescent="0.25">
      <c r="A7235">
        <v>1</v>
      </c>
      <c r="B7235">
        <v>9100204</v>
      </c>
      <c r="C7235">
        <v>6</v>
      </c>
      <c r="D7235">
        <v>3</v>
      </c>
      <c r="E7235">
        <v>2</v>
      </c>
      <c r="F7235" t="s">
        <v>7</v>
      </c>
      <c r="G7235">
        <v>0</v>
      </c>
      <c r="M7235">
        <v>0</v>
      </c>
      <c r="P7235">
        <v>0</v>
      </c>
      <c r="Q7235" s="5">
        <f>VLOOKUP(Table2[[#This Row],[id_heating_system]],$V$2:$W$5,2,0)*Table2[[#This Row],[2019]]</f>
        <v>0</v>
      </c>
      <c r="R7235">
        <v>0</v>
      </c>
    </row>
    <row r="7236" spans="1:18" x14ac:dyDescent="0.25">
      <c r="A7236">
        <v>1</v>
      </c>
      <c r="B7236">
        <v>9100204</v>
      </c>
      <c r="C7236">
        <v>6</v>
      </c>
      <c r="D7236">
        <v>3</v>
      </c>
      <c r="E7236">
        <v>3</v>
      </c>
      <c r="F7236" t="s">
        <v>7</v>
      </c>
      <c r="G7236">
        <v>0</v>
      </c>
      <c r="M7236">
        <v>0</v>
      </c>
      <c r="P7236">
        <v>0</v>
      </c>
      <c r="Q7236" s="5">
        <f>VLOOKUP(Table2[[#This Row],[id_heating_system]],$V$2:$W$5,2,0)*Table2[[#This Row],[2019]]</f>
        <v>0</v>
      </c>
      <c r="R7236">
        <v>0</v>
      </c>
    </row>
    <row r="7237" spans="1:18" x14ac:dyDescent="0.25">
      <c r="A7237">
        <v>1</v>
      </c>
      <c r="B7237">
        <v>9100204</v>
      </c>
      <c r="C7237">
        <v>6</v>
      </c>
      <c r="D7237">
        <v>3</v>
      </c>
      <c r="E7237">
        <v>4</v>
      </c>
      <c r="F7237" t="s">
        <v>7</v>
      </c>
      <c r="G7237">
        <v>0</v>
      </c>
      <c r="M7237">
        <v>0</v>
      </c>
      <c r="P7237">
        <v>0</v>
      </c>
      <c r="Q7237" s="5">
        <f>VLOOKUP(Table2[[#This Row],[id_heating_system]],$V$2:$W$5,2,0)*Table2[[#This Row],[2019]]</f>
        <v>0</v>
      </c>
      <c r="R7237">
        <v>0</v>
      </c>
    </row>
    <row r="7238" spans="1:18" x14ac:dyDescent="0.25">
      <c r="A7238">
        <v>1</v>
      </c>
      <c r="B7238">
        <v>9100204</v>
      </c>
      <c r="C7238">
        <v>6</v>
      </c>
      <c r="D7238">
        <v>4</v>
      </c>
      <c r="E7238">
        <v>1</v>
      </c>
      <c r="F7238" t="s">
        <v>7</v>
      </c>
      <c r="G7238">
        <v>56</v>
      </c>
      <c r="M7238">
        <v>101</v>
      </c>
      <c r="P7238">
        <v>101</v>
      </c>
      <c r="Q7238" s="5">
        <f>VLOOKUP(Table2[[#This Row],[id_heating_system]],$V$2:$W$5,2,0)*Table2[[#This Row],[2019]]</f>
        <v>116.53846155400001</v>
      </c>
      <c r="R7238">
        <v>101</v>
      </c>
    </row>
    <row r="7239" spans="1:18" x14ac:dyDescent="0.25">
      <c r="A7239">
        <v>1</v>
      </c>
      <c r="B7239">
        <v>9100204</v>
      </c>
      <c r="C7239">
        <v>6</v>
      </c>
      <c r="D7239">
        <v>4</v>
      </c>
      <c r="E7239">
        <v>2</v>
      </c>
      <c r="F7239" t="s">
        <v>7</v>
      </c>
      <c r="G7239">
        <v>2652</v>
      </c>
      <c r="M7239">
        <v>2519</v>
      </c>
      <c r="P7239">
        <v>2519</v>
      </c>
      <c r="Q7239" s="5">
        <f>VLOOKUP(Table2[[#This Row],[id_heating_system]],$V$2:$W$5,2,0)*Table2[[#This Row],[2019]]</f>
        <v>2519</v>
      </c>
      <c r="R7239">
        <v>2519</v>
      </c>
    </row>
    <row r="7240" spans="1:18" x14ac:dyDescent="0.25">
      <c r="A7240">
        <v>1</v>
      </c>
      <c r="B7240">
        <v>9100204</v>
      </c>
      <c r="C7240">
        <v>6</v>
      </c>
      <c r="D7240">
        <v>4</v>
      </c>
      <c r="E7240">
        <v>3</v>
      </c>
      <c r="F7240" t="s">
        <v>7</v>
      </c>
      <c r="G7240">
        <v>113</v>
      </c>
      <c r="M7240">
        <v>119</v>
      </c>
      <c r="P7240">
        <v>119</v>
      </c>
      <c r="Q7240" s="5">
        <f>VLOOKUP(Table2[[#This Row],[id_heating_system]],$V$2:$W$5,2,0)*Table2[[#This Row],[2019]]</f>
        <v>98.366196228999996</v>
      </c>
      <c r="R7240">
        <v>119</v>
      </c>
    </row>
    <row r="7241" spans="1:18" x14ac:dyDescent="0.25">
      <c r="A7241">
        <v>1</v>
      </c>
      <c r="B7241">
        <v>9100204</v>
      </c>
      <c r="C7241">
        <v>6</v>
      </c>
      <c r="D7241">
        <v>4</v>
      </c>
      <c r="E7241">
        <v>4</v>
      </c>
      <c r="F7241" t="s">
        <v>7</v>
      </c>
      <c r="G7241">
        <v>31</v>
      </c>
      <c r="M7241">
        <v>16</v>
      </c>
      <c r="P7241">
        <v>16</v>
      </c>
      <c r="Q7241" s="5">
        <f>VLOOKUP(Table2[[#This Row],[id_heating_system]],$V$2:$W$5,2,0)*Table2[[#This Row],[2019]]</f>
        <v>16</v>
      </c>
      <c r="R7241">
        <v>16</v>
      </c>
    </row>
    <row r="7242" spans="1:18" x14ac:dyDescent="0.25">
      <c r="A7242">
        <v>1</v>
      </c>
      <c r="B7242">
        <v>9100204</v>
      </c>
      <c r="C7242">
        <v>6</v>
      </c>
      <c r="D7242">
        <v>5</v>
      </c>
      <c r="E7242">
        <v>1</v>
      </c>
      <c r="F7242" t="s">
        <v>7</v>
      </c>
      <c r="G7242">
        <v>0</v>
      </c>
      <c r="M7242">
        <v>0</v>
      </c>
      <c r="P7242">
        <v>0</v>
      </c>
      <c r="Q7242" s="5">
        <f>VLOOKUP(Table2[[#This Row],[id_heating_system]],$V$2:$W$5,2,0)*Table2[[#This Row],[2019]]</f>
        <v>0</v>
      </c>
      <c r="R7242">
        <v>0</v>
      </c>
    </row>
    <row r="7243" spans="1:18" x14ac:dyDescent="0.25">
      <c r="A7243">
        <v>1</v>
      </c>
      <c r="B7243">
        <v>9100204</v>
      </c>
      <c r="C7243">
        <v>6</v>
      </c>
      <c r="D7243">
        <v>5</v>
      </c>
      <c r="E7243">
        <v>2</v>
      </c>
      <c r="F7243" t="s">
        <v>7</v>
      </c>
      <c r="G7243">
        <v>0</v>
      </c>
      <c r="M7243">
        <v>0</v>
      </c>
      <c r="P7243">
        <v>0</v>
      </c>
      <c r="Q7243" s="5">
        <f>VLOOKUP(Table2[[#This Row],[id_heating_system]],$V$2:$W$5,2,0)*Table2[[#This Row],[2019]]</f>
        <v>0</v>
      </c>
      <c r="R7243">
        <v>0</v>
      </c>
    </row>
    <row r="7244" spans="1:18" x14ac:dyDescent="0.25">
      <c r="A7244">
        <v>1</v>
      </c>
      <c r="B7244">
        <v>9100204</v>
      </c>
      <c r="C7244">
        <v>6</v>
      </c>
      <c r="D7244">
        <v>5</v>
      </c>
      <c r="E7244">
        <v>3</v>
      </c>
      <c r="F7244" t="s">
        <v>7</v>
      </c>
      <c r="G7244">
        <v>0</v>
      </c>
      <c r="M7244">
        <v>0</v>
      </c>
      <c r="P7244">
        <v>0</v>
      </c>
      <c r="Q7244" s="5">
        <f>VLOOKUP(Table2[[#This Row],[id_heating_system]],$V$2:$W$5,2,0)*Table2[[#This Row],[2019]]</f>
        <v>0</v>
      </c>
      <c r="R7244">
        <v>0</v>
      </c>
    </row>
    <row r="7245" spans="1:18" x14ac:dyDescent="0.25">
      <c r="A7245">
        <v>1</v>
      </c>
      <c r="B7245">
        <v>9100204</v>
      </c>
      <c r="C7245">
        <v>6</v>
      </c>
      <c r="D7245">
        <v>5</v>
      </c>
      <c r="E7245">
        <v>4</v>
      </c>
      <c r="F7245" t="s">
        <v>7</v>
      </c>
      <c r="G7245">
        <v>0</v>
      </c>
      <c r="M7245">
        <v>0</v>
      </c>
      <c r="P7245">
        <v>0</v>
      </c>
      <c r="Q7245" s="5">
        <f>VLOOKUP(Table2[[#This Row],[id_heating_system]],$V$2:$W$5,2,0)*Table2[[#This Row],[2019]]</f>
        <v>0</v>
      </c>
      <c r="R7245">
        <v>0</v>
      </c>
    </row>
    <row r="7246" spans="1:18" x14ac:dyDescent="0.25">
      <c r="A7246">
        <v>1</v>
      </c>
      <c r="B7246">
        <v>9100204</v>
      </c>
      <c r="C7246">
        <v>6</v>
      </c>
      <c r="D7246">
        <v>6</v>
      </c>
      <c r="E7246">
        <v>1</v>
      </c>
      <c r="F7246" t="s">
        <v>7</v>
      </c>
      <c r="G7246">
        <v>85</v>
      </c>
      <c r="M7246">
        <v>153</v>
      </c>
      <c r="P7246">
        <v>153</v>
      </c>
      <c r="Q7246" s="5">
        <f>VLOOKUP(Table2[[#This Row],[id_heating_system]],$V$2:$W$5,2,0)*Table2[[#This Row],[2019]]</f>
        <v>176.53846156200001</v>
      </c>
      <c r="R7246">
        <v>153</v>
      </c>
    </row>
    <row r="7247" spans="1:18" x14ac:dyDescent="0.25">
      <c r="A7247">
        <v>1</v>
      </c>
      <c r="B7247">
        <v>9100204</v>
      </c>
      <c r="C7247">
        <v>6</v>
      </c>
      <c r="D7247">
        <v>6</v>
      </c>
      <c r="E7247">
        <v>2</v>
      </c>
      <c r="F7247" t="s">
        <v>7</v>
      </c>
      <c r="G7247">
        <v>228</v>
      </c>
      <c r="M7247">
        <v>217</v>
      </c>
      <c r="P7247">
        <v>217</v>
      </c>
      <c r="Q7247" s="5">
        <f>VLOOKUP(Table2[[#This Row],[id_heating_system]],$V$2:$W$5,2,0)*Table2[[#This Row],[2019]]</f>
        <v>217</v>
      </c>
      <c r="R7247">
        <v>217</v>
      </c>
    </row>
    <row r="7248" spans="1:18" x14ac:dyDescent="0.25">
      <c r="A7248">
        <v>1</v>
      </c>
      <c r="B7248">
        <v>9100204</v>
      </c>
      <c r="C7248">
        <v>6</v>
      </c>
      <c r="D7248">
        <v>6</v>
      </c>
      <c r="E7248">
        <v>3</v>
      </c>
      <c r="F7248" t="s">
        <v>7</v>
      </c>
      <c r="G7248">
        <v>12</v>
      </c>
      <c r="M7248">
        <v>13</v>
      </c>
      <c r="P7248">
        <v>13</v>
      </c>
      <c r="Q7248" s="5">
        <f>VLOOKUP(Table2[[#This Row],[id_heating_system]],$V$2:$W$5,2,0)*Table2[[#This Row],[2019]]</f>
        <v>10.745886983</v>
      </c>
      <c r="R7248">
        <v>13</v>
      </c>
    </row>
    <row r="7249" spans="1:18" x14ac:dyDescent="0.25">
      <c r="A7249">
        <v>1</v>
      </c>
      <c r="B7249">
        <v>9100204</v>
      </c>
      <c r="C7249">
        <v>6</v>
      </c>
      <c r="D7249">
        <v>6</v>
      </c>
      <c r="E7249">
        <v>4</v>
      </c>
      <c r="F7249" t="s">
        <v>7</v>
      </c>
      <c r="G7249">
        <v>6</v>
      </c>
      <c r="M7249">
        <v>3</v>
      </c>
      <c r="P7249">
        <v>3</v>
      </c>
      <c r="Q7249" s="5">
        <f>VLOOKUP(Table2[[#This Row],[id_heating_system]],$V$2:$W$5,2,0)*Table2[[#This Row],[2019]]</f>
        <v>3</v>
      </c>
      <c r="R7249">
        <v>3</v>
      </c>
    </row>
    <row r="7250" spans="1:18" x14ac:dyDescent="0.25">
      <c r="A7250">
        <v>1</v>
      </c>
      <c r="B7250">
        <v>9100204</v>
      </c>
      <c r="C7250">
        <v>6</v>
      </c>
      <c r="D7250">
        <v>7</v>
      </c>
      <c r="E7250">
        <v>1</v>
      </c>
      <c r="F7250" t="s">
        <v>7</v>
      </c>
      <c r="G7250">
        <v>0</v>
      </c>
      <c r="M7250">
        <v>0</v>
      </c>
      <c r="P7250">
        <v>0</v>
      </c>
      <c r="Q7250" s="5">
        <f>VLOOKUP(Table2[[#This Row],[id_heating_system]],$V$2:$W$5,2,0)*Table2[[#This Row],[2019]]</f>
        <v>0</v>
      </c>
      <c r="R7250">
        <v>0</v>
      </c>
    </row>
    <row r="7251" spans="1:18" x14ac:dyDescent="0.25">
      <c r="A7251">
        <v>1</v>
      </c>
      <c r="B7251">
        <v>9100204</v>
      </c>
      <c r="C7251">
        <v>6</v>
      </c>
      <c r="D7251">
        <v>7</v>
      </c>
      <c r="E7251">
        <v>2</v>
      </c>
      <c r="F7251" t="s">
        <v>7</v>
      </c>
      <c r="G7251">
        <v>7</v>
      </c>
      <c r="M7251">
        <v>7</v>
      </c>
      <c r="P7251">
        <v>7</v>
      </c>
      <c r="Q7251" s="5">
        <f>VLOOKUP(Table2[[#This Row],[id_heating_system]],$V$2:$W$5,2,0)*Table2[[#This Row],[2019]]</f>
        <v>7</v>
      </c>
      <c r="R7251">
        <v>7</v>
      </c>
    </row>
    <row r="7252" spans="1:18" x14ac:dyDescent="0.25">
      <c r="A7252">
        <v>1</v>
      </c>
      <c r="B7252">
        <v>9100204</v>
      </c>
      <c r="C7252">
        <v>6</v>
      </c>
      <c r="D7252">
        <v>7</v>
      </c>
      <c r="E7252">
        <v>3</v>
      </c>
      <c r="F7252" t="s">
        <v>7</v>
      </c>
      <c r="G7252">
        <v>0</v>
      </c>
      <c r="M7252">
        <v>0</v>
      </c>
      <c r="P7252">
        <v>0</v>
      </c>
      <c r="Q7252" s="5">
        <f>VLOOKUP(Table2[[#This Row],[id_heating_system]],$V$2:$W$5,2,0)*Table2[[#This Row],[2019]]</f>
        <v>0</v>
      </c>
      <c r="R7252">
        <v>0</v>
      </c>
    </row>
    <row r="7253" spans="1:18" x14ac:dyDescent="0.25">
      <c r="A7253">
        <v>1</v>
      </c>
      <c r="B7253">
        <v>9100204</v>
      </c>
      <c r="C7253">
        <v>6</v>
      </c>
      <c r="D7253">
        <v>7</v>
      </c>
      <c r="E7253">
        <v>4</v>
      </c>
      <c r="F7253" t="s">
        <v>7</v>
      </c>
      <c r="G7253">
        <v>0</v>
      </c>
      <c r="M7253">
        <v>0</v>
      </c>
      <c r="P7253">
        <v>0</v>
      </c>
      <c r="Q7253" s="5">
        <f>VLOOKUP(Table2[[#This Row],[id_heating_system]],$V$2:$W$5,2,0)*Table2[[#This Row],[2019]]</f>
        <v>0</v>
      </c>
      <c r="R7253">
        <v>0</v>
      </c>
    </row>
    <row r="7254" spans="1:18" x14ac:dyDescent="0.25">
      <c r="A7254">
        <v>1</v>
      </c>
      <c r="B7254">
        <v>9100206</v>
      </c>
      <c r="C7254">
        <v>6</v>
      </c>
      <c r="D7254">
        <v>1</v>
      </c>
      <c r="E7254">
        <v>1</v>
      </c>
      <c r="F7254" t="s">
        <v>7</v>
      </c>
      <c r="G7254">
        <v>0</v>
      </c>
      <c r="M7254">
        <v>0</v>
      </c>
      <c r="P7254">
        <v>0</v>
      </c>
      <c r="Q7254" s="5">
        <f>VLOOKUP(Table2[[#This Row],[id_heating_system]],$V$2:$W$5,2,0)*Table2[[#This Row],[2019]]</f>
        <v>0</v>
      </c>
      <c r="R7254">
        <v>0</v>
      </c>
    </row>
    <row r="7255" spans="1:18" x14ac:dyDescent="0.25">
      <c r="A7255">
        <v>1</v>
      </c>
      <c r="B7255">
        <v>9100206</v>
      </c>
      <c r="C7255">
        <v>6</v>
      </c>
      <c r="D7255">
        <v>1</v>
      </c>
      <c r="E7255">
        <v>2</v>
      </c>
      <c r="F7255" t="s">
        <v>7</v>
      </c>
      <c r="G7255">
        <v>0</v>
      </c>
      <c r="M7255">
        <v>0</v>
      </c>
      <c r="P7255">
        <v>0</v>
      </c>
      <c r="Q7255" s="5">
        <f>VLOOKUP(Table2[[#This Row],[id_heating_system]],$V$2:$W$5,2,0)*Table2[[#This Row],[2019]]</f>
        <v>0</v>
      </c>
      <c r="R7255">
        <v>0</v>
      </c>
    </row>
    <row r="7256" spans="1:18" x14ac:dyDescent="0.25">
      <c r="A7256">
        <v>1</v>
      </c>
      <c r="B7256">
        <v>9100206</v>
      </c>
      <c r="C7256">
        <v>6</v>
      </c>
      <c r="D7256">
        <v>1</v>
      </c>
      <c r="E7256">
        <v>3</v>
      </c>
      <c r="F7256" t="s">
        <v>7</v>
      </c>
      <c r="G7256">
        <v>0</v>
      </c>
      <c r="M7256">
        <v>0</v>
      </c>
      <c r="P7256">
        <v>0</v>
      </c>
      <c r="Q7256" s="5">
        <f>VLOOKUP(Table2[[#This Row],[id_heating_system]],$V$2:$W$5,2,0)*Table2[[#This Row],[2019]]</f>
        <v>0</v>
      </c>
      <c r="R7256">
        <v>0</v>
      </c>
    </row>
    <row r="7257" spans="1:18" x14ac:dyDescent="0.25">
      <c r="A7257">
        <v>1</v>
      </c>
      <c r="B7257">
        <v>9100206</v>
      </c>
      <c r="C7257">
        <v>6</v>
      </c>
      <c r="D7257">
        <v>1</v>
      </c>
      <c r="E7257">
        <v>4</v>
      </c>
      <c r="F7257" t="s">
        <v>7</v>
      </c>
      <c r="G7257">
        <v>0</v>
      </c>
      <c r="M7257">
        <v>0</v>
      </c>
      <c r="P7257">
        <v>0</v>
      </c>
      <c r="Q7257" s="5">
        <f>VLOOKUP(Table2[[#This Row],[id_heating_system]],$V$2:$W$5,2,0)*Table2[[#This Row],[2019]]</f>
        <v>0</v>
      </c>
      <c r="R7257">
        <v>0</v>
      </c>
    </row>
    <row r="7258" spans="1:18" x14ac:dyDescent="0.25">
      <c r="A7258">
        <v>1</v>
      </c>
      <c r="B7258">
        <v>9100206</v>
      </c>
      <c r="C7258">
        <v>6</v>
      </c>
      <c r="D7258">
        <v>2</v>
      </c>
      <c r="E7258">
        <v>1</v>
      </c>
      <c r="F7258" t="s">
        <v>7</v>
      </c>
      <c r="G7258">
        <v>163</v>
      </c>
      <c r="M7258">
        <v>720</v>
      </c>
      <c r="P7258">
        <v>720</v>
      </c>
      <c r="Q7258" s="5">
        <f>VLOOKUP(Table2[[#This Row],[id_heating_system]],$V$2:$W$5,2,0)*Table2[[#This Row],[2019]]</f>
        <v>830.76923088000001</v>
      </c>
      <c r="R7258">
        <v>720</v>
      </c>
    </row>
    <row r="7259" spans="1:18" x14ac:dyDescent="0.25">
      <c r="A7259">
        <v>1</v>
      </c>
      <c r="B7259">
        <v>9100206</v>
      </c>
      <c r="C7259">
        <v>6</v>
      </c>
      <c r="D7259">
        <v>2</v>
      </c>
      <c r="E7259">
        <v>2</v>
      </c>
      <c r="F7259" t="s">
        <v>7</v>
      </c>
      <c r="G7259">
        <v>10731</v>
      </c>
      <c r="M7259">
        <v>10194</v>
      </c>
      <c r="P7259">
        <v>10194</v>
      </c>
      <c r="Q7259" s="5">
        <f>VLOOKUP(Table2[[#This Row],[id_heating_system]],$V$2:$W$5,2,0)*Table2[[#This Row],[2019]]</f>
        <v>10194</v>
      </c>
      <c r="R7259">
        <v>10194</v>
      </c>
    </row>
    <row r="7260" spans="1:18" x14ac:dyDescent="0.25">
      <c r="A7260">
        <v>1</v>
      </c>
      <c r="B7260">
        <v>9100206</v>
      </c>
      <c r="C7260">
        <v>6</v>
      </c>
      <c r="D7260">
        <v>2</v>
      </c>
      <c r="E7260">
        <v>3</v>
      </c>
      <c r="F7260" t="s">
        <v>7</v>
      </c>
      <c r="G7260">
        <v>2541</v>
      </c>
      <c r="M7260">
        <v>4300</v>
      </c>
      <c r="P7260">
        <v>4300</v>
      </c>
      <c r="Q7260" s="5">
        <f>VLOOKUP(Table2[[#This Row],[id_heating_system]],$V$2:$W$5,2,0)*Table2[[#This Row],[2019]]</f>
        <v>3554.4087712999999</v>
      </c>
      <c r="R7260">
        <v>4300</v>
      </c>
    </row>
    <row r="7261" spans="1:18" x14ac:dyDescent="0.25">
      <c r="A7261">
        <v>1</v>
      </c>
      <c r="B7261">
        <v>9100206</v>
      </c>
      <c r="C7261">
        <v>6</v>
      </c>
      <c r="D7261">
        <v>2</v>
      </c>
      <c r="E7261">
        <v>4</v>
      </c>
      <c r="F7261" t="s">
        <v>7</v>
      </c>
      <c r="G7261">
        <v>897</v>
      </c>
      <c r="M7261">
        <v>449</v>
      </c>
      <c r="P7261">
        <v>449</v>
      </c>
      <c r="Q7261" s="5">
        <f>VLOOKUP(Table2[[#This Row],[id_heating_system]],$V$2:$W$5,2,0)*Table2[[#This Row],[2019]]</f>
        <v>449</v>
      </c>
      <c r="R7261">
        <v>449</v>
      </c>
    </row>
    <row r="7262" spans="1:18" x14ac:dyDescent="0.25">
      <c r="A7262">
        <v>1</v>
      </c>
      <c r="B7262">
        <v>9100206</v>
      </c>
      <c r="C7262">
        <v>6</v>
      </c>
      <c r="D7262">
        <v>3</v>
      </c>
      <c r="E7262">
        <v>1</v>
      </c>
      <c r="F7262" t="s">
        <v>7</v>
      </c>
      <c r="G7262">
        <v>12</v>
      </c>
      <c r="M7262">
        <v>53</v>
      </c>
      <c r="P7262">
        <v>53</v>
      </c>
      <c r="Q7262" s="5">
        <f>VLOOKUP(Table2[[#This Row],[id_heating_system]],$V$2:$W$5,2,0)*Table2[[#This Row],[2019]]</f>
        <v>61.153846162000001</v>
      </c>
      <c r="R7262">
        <v>53</v>
      </c>
    </row>
    <row r="7263" spans="1:18" x14ac:dyDescent="0.25">
      <c r="A7263">
        <v>1</v>
      </c>
      <c r="B7263">
        <v>9100206</v>
      </c>
      <c r="C7263">
        <v>6</v>
      </c>
      <c r="D7263">
        <v>3</v>
      </c>
      <c r="E7263">
        <v>2</v>
      </c>
      <c r="F7263" t="s">
        <v>7</v>
      </c>
      <c r="G7263">
        <v>1528</v>
      </c>
      <c r="M7263">
        <v>1452</v>
      </c>
      <c r="P7263">
        <v>1452</v>
      </c>
      <c r="Q7263" s="5">
        <f>VLOOKUP(Table2[[#This Row],[id_heating_system]],$V$2:$W$5,2,0)*Table2[[#This Row],[2019]]</f>
        <v>1452</v>
      </c>
      <c r="R7263">
        <v>1452</v>
      </c>
    </row>
    <row r="7264" spans="1:18" x14ac:dyDescent="0.25">
      <c r="A7264">
        <v>1</v>
      </c>
      <c r="B7264">
        <v>9100206</v>
      </c>
      <c r="C7264">
        <v>6</v>
      </c>
      <c r="D7264">
        <v>3</v>
      </c>
      <c r="E7264">
        <v>3</v>
      </c>
      <c r="F7264" t="s">
        <v>7</v>
      </c>
      <c r="G7264">
        <v>37</v>
      </c>
      <c r="M7264">
        <v>63</v>
      </c>
      <c r="P7264">
        <v>63</v>
      </c>
      <c r="Q7264" s="5">
        <f>VLOOKUP(Table2[[#This Row],[id_heating_system]],$V$2:$W$5,2,0)*Table2[[#This Row],[2019]]</f>
        <v>52.076221532999995</v>
      </c>
      <c r="R7264">
        <v>63</v>
      </c>
    </row>
    <row r="7265" spans="1:18" x14ac:dyDescent="0.25">
      <c r="A7265">
        <v>1</v>
      </c>
      <c r="B7265">
        <v>9100206</v>
      </c>
      <c r="C7265">
        <v>6</v>
      </c>
      <c r="D7265">
        <v>3</v>
      </c>
      <c r="E7265">
        <v>4</v>
      </c>
      <c r="F7265" t="s">
        <v>7</v>
      </c>
      <c r="G7265">
        <v>90</v>
      </c>
      <c r="M7265">
        <v>45</v>
      </c>
      <c r="P7265">
        <v>45</v>
      </c>
      <c r="Q7265" s="5">
        <f>VLOOKUP(Table2[[#This Row],[id_heating_system]],$V$2:$W$5,2,0)*Table2[[#This Row],[2019]]</f>
        <v>45</v>
      </c>
      <c r="R7265">
        <v>45</v>
      </c>
    </row>
    <row r="7266" spans="1:18" x14ac:dyDescent="0.25">
      <c r="A7266">
        <v>1</v>
      </c>
      <c r="B7266">
        <v>9100206</v>
      </c>
      <c r="C7266">
        <v>6</v>
      </c>
      <c r="D7266">
        <v>4</v>
      </c>
      <c r="E7266">
        <v>1</v>
      </c>
      <c r="F7266" t="s">
        <v>7</v>
      </c>
      <c r="G7266">
        <v>616</v>
      </c>
      <c r="M7266">
        <v>2720</v>
      </c>
      <c r="P7266">
        <v>2720</v>
      </c>
      <c r="Q7266" s="5">
        <f>VLOOKUP(Table2[[#This Row],[id_heating_system]],$V$2:$W$5,2,0)*Table2[[#This Row],[2019]]</f>
        <v>3138.4615388800003</v>
      </c>
      <c r="R7266">
        <v>2720</v>
      </c>
    </row>
    <row r="7267" spans="1:18" x14ac:dyDescent="0.25">
      <c r="A7267">
        <v>1</v>
      </c>
      <c r="B7267">
        <v>9100206</v>
      </c>
      <c r="C7267">
        <v>6</v>
      </c>
      <c r="D7267">
        <v>4</v>
      </c>
      <c r="E7267">
        <v>2</v>
      </c>
      <c r="F7267" t="s">
        <v>7</v>
      </c>
      <c r="G7267">
        <v>26964</v>
      </c>
      <c r="M7267">
        <v>25616</v>
      </c>
      <c r="P7267">
        <v>25616</v>
      </c>
      <c r="Q7267" s="5">
        <f>VLOOKUP(Table2[[#This Row],[id_heating_system]],$V$2:$W$5,2,0)*Table2[[#This Row],[2019]]</f>
        <v>25616</v>
      </c>
      <c r="R7267">
        <v>25616</v>
      </c>
    </row>
    <row r="7268" spans="1:18" x14ac:dyDescent="0.25">
      <c r="A7268">
        <v>1</v>
      </c>
      <c r="B7268">
        <v>9100206</v>
      </c>
      <c r="C7268">
        <v>6</v>
      </c>
      <c r="D7268">
        <v>4</v>
      </c>
      <c r="E7268">
        <v>3</v>
      </c>
      <c r="F7268" t="s">
        <v>7</v>
      </c>
      <c r="G7268">
        <v>1050</v>
      </c>
      <c r="M7268">
        <v>1777</v>
      </c>
      <c r="P7268">
        <v>1777</v>
      </c>
      <c r="Q7268" s="5">
        <f>VLOOKUP(Table2[[#This Row],[id_heating_system]],$V$2:$W$5,2,0)*Table2[[#This Row],[2019]]</f>
        <v>1468.880089907</v>
      </c>
      <c r="R7268">
        <v>1777</v>
      </c>
    </row>
    <row r="7269" spans="1:18" x14ac:dyDescent="0.25">
      <c r="A7269">
        <v>1</v>
      </c>
      <c r="B7269">
        <v>9100206</v>
      </c>
      <c r="C7269">
        <v>6</v>
      </c>
      <c r="D7269">
        <v>4</v>
      </c>
      <c r="E7269">
        <v>4</v>
      </c>
      <c r="F7269" t="s">
        <v>7</v>
      </c>
      <c r="G7269">
        <v>2481</v>
      </c>
      <c r="M7269">
        <v>1241</v>
      </c>
      <c r="P7269">
        <v>1241</v>
      </c>
      <c r="Q7269" s="5">
        <f>VLOOKUP(Table2[[#This Row],[id_heating_system]],$V$2:$W$5,2,0)*Table2[[#This Row],[2019]]</f>
        <v>1241</v>
      </c>
      <c r="R7269">
        <v>1241</v>
      </c>
    </row>
    <row r="7270" spans="1:18" x14ac:dyDescent="0.25">
      <c r="A7270">
        <v>1</v>
      </c>
      <c r="B7270">
        <v>9100206</v>
      </c>
      <c r="C7270">
        <v>6</v>
      </c>
      <c r="D7270">
        <v>5</v>
      </c>
      <c r="E7270">
        <v>1</v>
      </c>
      <c r="F7270" t="s">
        <v>7</v>
      </c>
      <c r="G7270">
        <v>36</v>
      </c>
      <c r="M7270">
        <v>159</v>
      </c>
      <c r="P7270">
        <v>159</v>
      </c>
      <c r="Q7270" s="5">
        <f>VLOOKUP(Table2[[#This Row],[id_heating_system]],$V$2:$W$5,2,0)*Table2[[#This Row],[2019]]</f>
        <v>183.46153848599999</v>
      </c>
      <c r="R7270">
        <v>159</v>
      </c>
    </row>
    <row r="7271" spans="1:18" x14ac:dyDescent="0.25">
      <c r="A7271">
        <v>1</v>
      </c>
      <c r="B7271">
        <v>9100206</v>
      </c>
      <c r="C7271">
        <v>6</v>
      </c>
      <c r="D7271">
        <v>5</v>
      </c>
      <c r="E7271">
        <v>2</v>
      </c>
      <c r="F7271" t="s">
        <v>7</v>
      </c>
      <c r="G7271">
        <v>9099</v>
      </c>
      <c r="M7271">
        <v>8644</v>
      </c>
      <c r="P7271">
        <v>8644</v>
      </c>
      <c r="Q7271" s="5">
        <f>VLOOKUP(Table2[[#This Row],[id_heating_system]],$V$2:$W$5,2,0)*Table2[[#This Row],[2019]]</f>
        <v>8644</v>
      </c>
      <c r="R7271">
        <v>8644</v>
      </c>
    </row>
    <row r="7272" spans="1:18" x14ac:dyDescent="0.25">
      <c r="A7272">
        <v>1</v>
      </c>
      <c r="B7272">
        <v>9100206</v>
      </c>
      <c r="C7272">
        <v>6</v>
      </c>
      <c r="D7272">
        <v>5</v>
      </c>
      <c r="E7272">
        <v>3</v>
      </c>
      <c r="F7272" t="s">
        <v>7</v>
      </c>
      <c r="G7272">
        <v>116</v>
      </c>
      <c r="M7272">
        <v>196</v>
      </c>
      <c r="P7272">
        <v>196</v>
      </c>
      <c r="Q7272" s="5">
        <f>VLOOKUP(Table2[[#This Row],[id_heating_system]],$V$2:$W$5,2,0)*Table2[[#This Row],[2019]]</f>
        <v>162.01491143599998</v>
      </c>
      <c r="R7272">
        <v>196</v>
      </c>
    </row>
    <row r="7273" spans="1:18" x14ac:dyDescent="0.25">
      <c r="A7273">
        <v>1</v>
      </c>
      <c r="B7273">
        <v>9100206</v>
      </c>
      <c r="C7273">
        <v>6</v>
      </c>
      <c r="D7273">
        <v>5</v>
      </c>
      <c r="E7273">
        <v>4</v>
      </c>
      <c r="F7273" t="s">
        <v>7</v>
      </c>
      <c r="G7273">
        <v>859</v>
      </c>
      <c r="M7273">
        <v>430</v>
      </c>
      <c r="P7273">
        <v>430</v>
      </c>
      <c r="Q7273" s="5">
        <f>VLOOKUP(Table2[[#This Row],[id_heating_system]],$V$2:$W$5,2,0)*Table2[[#This Row],[2019]]</f>
        <v>430</v>
      </c>
      <c r="R7273">
        <v>430</v>
      </c>
    </row>
    <row r="7274" spans="1:18" x14ac:dyDescent="0.25">
      <c r="A7274">
        <v>1</v>
      </c>
      <c r="B7274">
        <v>9100206</v>
      </c>
      <c r="C7274">
        <v>6</v>
      </c>
      <c r="D7274">
        <v>6</v>
      </c>
      <c r="E7274">
        <v>1</v>
      </c>
      <c r="F7274" t="s">
        <v>7</v>
      </c>
      <c r="G7274">
        <v>38</v>
      </c>
      <c r="M7274">
        <v>168</v>
      </c>
      <c r="P7274">
        <v>168</v>
      </c>
      <c r="Q7274" s="5">
        <f>VLOOKUP(Table2[[#This Row],[id_heating_system]],$V$2:$W$5,2,0)*Table2[[#This Row],[2019]]</f>
        <v>193.846153872</v>
      </c>
      <c r="R7274">
        <v>168</v>
      </c>
    </row>
    <row r="7275" spans="1:18" x14ac:dyDescent="0.25">
      <c r="A7275">
        <v>1</v>
      </c>
      <c r="B7275">
        <v>9100206</v>
      </c>
      <c r="C7275">
        <v>6</v>
      </c>
      <c r="D7275">
        <v>6</v>
      </c>
      <c r="E7275">
        <v>2</v>
      </c>
      <c r="F7275" t="s">
        <v>7</v>
      </c>
      <c r="G7275">
        <v>10345</v>
      </c>
      <c r="M7275">
        <v>9828</v>
      </c>
      <c r="P7275">
        <v>9828</v>
      </c>
      <c r="Q7275" s="5">
        <f>VLOOKUP(Table2[[#This Row],[id_heating_system]],$V$2:$W$5,2,0)*Table2[[#This Row],[2019]]</f>
        <v>9828</v>
      </c>
      <c r="R7275">
        <v>9828</v>
      </c>
    </row>
    <row r="7276" spans="1:18" x14ac:dyDescent="0.25">
      <c r="A7276">
        <v>1</v>
      </c>
      <c r="B7276">
        <v>9100206</v>
      </c>
      <c r="C7276">
        <v>6</v>
      </c>
      <c r="D7276">
        <v>6</v>
      </c>
      <c r="E7276">
        <v>3</v>
      </c>
      <c r="F7276" t="s">
        <v>7</v>
      </c>
      <c r="G7276">
        <v>150</v>
      </c>
      <c r="M7276">
        <v>254</v>
      </c>
      <c r="P7276">
        <v>254</v>
      </c>
      <c r="Q7276" s="5">
        <f>VLOOKUP(Table2[[#This Row],[id_heating_system]],$V$2:$W$5,2,0)*Table2[[#This Row],[2019]]</f>
        <v>209.958099514</v>
      </c>
      <c r="R7276">
        <v>254</v>
      </c>
    </row>
    <row r="7277" spans="1:18" x14ac:dyDescent="0.25">
      <c r="A7277">
        <v>1</v>
      </c>
      <c r="B7277">
        <v>9100206</v>
      </c>
      <c r="C7277">
        <v>6</v>
      </c>
      <c r="D7277">
        <v>6</v>
      </c>
      <c r="E7277">
        <v>4</v>
      </c>
      <c r="F7277" t="s">
        <v>7</v>
      </c>
      <c r="G7277">
        <v>984</v>
      </c>
      <c r="M7277">
        <v>492</v>
      </c>
      <c r="P7277">
        <v>492</v>
      </c>
      <c r="Q7277" s="5">
        <f>VLOOKUP(Table2[[#This Row],[id_heating_system]],$V$2:$W$5,2,0)*Table2[[#This Row],[2019]]</f>
        <v>492</v>
      </c>
      <c r="R7277">
        <v>492</v>
      </c>
    </row>
    <row r="7278" spans="1:18" x14ac:dyDescent="0.25">
      <c r="A7278">
        <v>1</v>
      </c>
      <c r="B7278">
        <v>9100206</v>
      </c>
      <c r="C7278">
        <v>6</v>
      </c>
      <c r="D7278">
        <v>7</v>
      </c>
      <c r="E7278">
        <v>1</v>
      </c>
      <c r="F7278" t="s">
        <v>7</v>
      </c>
      <c r="G7278">
        <v>9</v>
      </c>
      <c r="M7278">
        <v>40</v>
      </c>
      <c r="P7278">
        <v>40</v>
      </c>
      <c r="Q7278" s="5">
        <f>VLOOKUP(Table2[[#This Row],[id_heating_system]],$V$2:$W$5,2,0)*Table2[[#This Row],[2019]]</f>
        <v>46.153846160000001</v>
      </c>
      <c r="R7278">
        <v>40</v>
      </c>
    </row>
    <row r="7279" spans="1:18" x14ac:dyDescent="0.25">
      <c r="A7279">
        <v>1</v>
      </c>
      <c r="B7279">
        <v>9100206</v>
      </c>
      <c r="C7279">
        <v>6</v>
      </c>
      <c r="D7279">
        <v>7</v>
      </c>
      <c r="E7279">
        <v>2</v>
      </c>
      <c r="F7279" t="s">
        <v>7</v>
      </c>
      <c r="G7279">
        <v>1029</v>
      </c>
      <c r="M7279">
        <v>978</v>
      </c>
      <c r="P7279">
        <v>978</v>
      </c>
      <c r="Q7279" s="5">
        <f>VLOOKUP(Table2[[#This Row],[id_heating_system]],$V$2:$W$5,2,0)*Table2[[#This Row],[2019]]</f>
        <v>978</v>
      </c>
      <c r="R7279">
        <v>978</v>
      </c>
    </row>
    <row r="7280" spans="1:18" x14ac:dyDescent="0.25">
      <c r="A7280">
        <v>1</v>
      </c>
      <c r="B7280">
        <v>9100206</v>
      </c>
      <c r="C7280">
        <v>6</v>
      </c>
      <c r="D7280">
        <v>7</v>
      </c>
      <c r="E7280">
        <v>3</v>
      </c>
      <c r="F7280" t="s">
        <v>7</v>
      </c>
      <c r="G7280">
        <v>6</v>
      </c>
      <c r="M7280">
        <v>10</v>
      </c>
      <c r="P7280">
        <v>10</v>
      </c>
      <c r="Q7280" s="5">
        <f>VLOOKUP(Table2[[#This Row],[id_heating_system]],$V$2:$W$5,2,0)*Table2[[#This Row],[2019]]</f>
        <v>8.2660669099999993</v>
      </c>
      <c r="R7280">
        <v>10</v>
      </c>
    </row>
    <row r="7281" spans="1:18" x14ac:dyDescent="0.25">
      <c r="A7281">
        <v>1</v>
      </c>
      <c r="B7281">
        <v>9100206</v>
      </c>
      <c r="C7281">
        <v>6</v>
      </c>
      <c r="D7281">
        <v>7</v>
      </c>
      <c r="E7281">
        <v>4</v>
      </c>
      <c r="F7281" t="s">
        <v>7</v>
      </c>
      <c r="G7281">
        <v>89</v>
      </c>
      <c r="M7281">
        <v>45</v>
      </c>
      <c r="P7281">
        <v>45</v>
      </c>
      <c r="Q7281" s="5">
        <f>VLOOKUP(Table2[[#This Row],[id_heating_system]],$V$2:$W$5,2,0)*Table2[[#This Row],[2019]]</f>
        <v>45</v>
      </c>
      <c r="R7281">
        <v>45</v>
      </c>
    </row>
    <row r="7282" spans="1:18" x14ac:dyDescent="0.25">
      <c r="A7282">
        <v>1</v>
      </c>
      <c r="B7282">
        <v>9100207</v>
      </c>
      <c r="C7282">
        <v>6</v>
      </c>
      <c r="D7282">
        <v>1</v>
      </c>
      <c r="E7282">
        <v>1</v>
      </c>
      <c r="F7282" t="s">
        <v>7</v>
      </c>
      <c r="G7282">
        <v>2608</v>
      </c>
      <c r="M7282">
        <v>4962</v>
      </c>
      <c r="P7282">
        <v>4962</v>
      </c>
      <c r="Q7282" s="5">
        <f>VLOOKUP(Table2[[#This Row],[id_heating_system]],$V$2:$W$5,2,0)*Table2[[#This Row],[2019]]</f>
        <v>5725.3846161479996</v>
      </c>
      <c r="R7282">
        <v>4962</v>
      </c>
    </row>
    <row r="7283" spans="1:18" x14ac:dyDescent="0.25">
      <c r="A7283">
        <v>1</v>
      </c>
      <c r="B7283">
        <v>9100207</v>
      </c>
      <c r="C7283">
        <v>6</v>
      </c>
      <c r="D7283">
        <v>1</v>
      </c>
      <c r="E7283">
        <v>2</v>
      </c>
      <c r="F7283" t="s">
        <v>7</v>
      </c>
      <c r="G7283">
        <v>20965</v>
      </c>
      <c r="M7283">
        <v>19917</v>
      </c>
      <c r="P7283">
        <v>19917</v>
      </c>
      <c r="Q7283" s="5">
        <f>VLOOKUP(Table2[[#This Row],[id_heating_system]],$V$2:$W$5,2,0)*Table2[[#This Row],[2019]]</f>
        <v>19917</v>
      </c>
      <c r="R7283">
        <v>19917</v>
      </c>
    </row>
    <row r="7284" spans="1:18" x14ac:dyDescent="0.25">
      <c r="A7284">
        <v>1</v>
      </c>
      <c r="B7284">
        <v>9100207</v>
      </c>
      <c r="C7284">
        <v>6</v>
      </c>
      <c r="D7284">
        <v>1</v>
      </c>
      <c r="E7284">
        <v>3</v>
      </c>
      <c r="F7284" t="s">
        <v>7</v>
      </c>
      <c r="G7284">
        <v>1352</v>
      </c>
      <c r="M7284">
        <v>2528</v>
      </c>
      <c r="P7284">
        <v>2528</v>
      </c>
      <c r="Q7284" s="5">
        <f>VLOOKUP(Table2[[#This Row],[id_heating_system]],$V$2:$W$5,2,0)*Table2[[#This Row],[2019]]</f>
        <v>2089.661714848</v>
      </c>
      <c r="R7284">
        <v>2528</v>
      </c>
    </row>
    <row r="7285" spans="1:18" x14ac:dyDescent="0.25">
      <c r="A7285">
        <v>1</v>
      </c>
      <c r="B7285">
        <v>9100207</v>
      </c>
      <c r="C7285">
        <v>6</v>
      </c>
      <c r="D7285">
        <v>1</v>
      </c>
      <c r="E7285">
        <v>4</v>
      </c>
      <c r="F7285" t="s">
        <v>7</v>
      </c>
      <c r="G7285">
        <v>1124</v>
      </c>
      <c r="M7285">
        <v>562</v>
      </c>
      <c r="P7285">
        <v>562</v>
      </c>
      <c r="Q7285" s="5">
        <f>VLOOKUP(Table2[[#This Row],[id_heating_system]],$V$2:$W$5,2,0)*Table2[[#This Row],[2019]]</f>
        <v>562</v>
      </c>
      <c r="R7285">
        <v>562</v>
      </c>
    </row>
    <row r="7286" spans="1:18" x14ac:dyDescent="0.25">
      <c r="A7286">
        <v>1</v>
      </c>
      <c r="B7286">
        <v>9100207</v>
      </c>
      <c r="C7286">
        <v>6</v>
      </c>
      <c r="D7286">
        <v>2</v>
      </c>
      <c r="E7286">
        <v>1</v>
      </c>
      <c r="F7286" t="s">
        <v>7</v>
      </c>
      <c r="G7286">
        <v>318</v>
      </c>
      <c r="M7286">
        <v>605</v>
      </c>
      <c r="P7286">
        <v>605</v>
      </c>
      <c r="Q7286" s="5">
        <f>VLOOKUP(Table2[[#This Row],[id_heating_system]],$V$2:$W$5,2,0)*Table2[[#This Row],[2019]]</f>
        <v>698.07692316999999</v>
      </c>
      <c r="R7286">
        <v>605</v>
      </c>
    </row>
    <row r="7287" spans="1:18" x14ac:dyDescent="0.25">
      <c r="A7287">
        <v>1</v>
      </c>
      <c r="B7287">
        <v>9100207</v>
      </c>
      <c r="C7287">
        <v>6</v>
      </c>
      <c r="D7287">
        <v>2</v>
      </c>
      <c r="E7287">
        <v>2</v>
      </c>
      <c r="F7287" t="s">
        <v>7</v>
      </c>
      <c r="G7287">
        <v>32205</v>
      </c>
      <c r="M7287">
        <v>30595</v>
      </c>
      <c r="P7287">
        <v>30595</v>
      </c>
      <c r="Q7287" s="5">
        <f>VLOOKUP(Table2[[#This Row],[id_heating_system]],$V$2:$W$5,2,0)*Table2[[#This Row],[2019]]</f>
        <v>30595</v>
      </c>
      <c r="R7287">
        <v>30595</v>
      </c>
    </row>
    <row r="7288" spans="1:18" x14ac:dyDescent="0.25">
      <c r="A7288">
        <v>1</v>
      </c>
      <c r="B7288">
        <v>9100207</v>
      </c>
      <c r="C7288">
        <v>6</v>
      </c>
      <c r="D7288">
        <v>2</v>
      </c>
      <c r="E7288">
        <v>3</v>
      </c>
      <c r="F7288" t="s">
        <v>7</v>
      </c>
      <c r="G7288">
        <v>821</v>
      </c>
      <c r="M7288">
        <v>1535</v>
      </c>
      <c r="P7288">
        <v>1535</v>
      </c>
      <c r="Q7288" s="5">
        <f>VLOOKUP(Table2[[#This Row],[id_heating_system]],$V$2:$W$5,2,0)*Table2[[#This Row],[2019]]</f>
        <v>1268.8412706849999</v>
      </c>
      <c r="R7288">
        <v>1535</v>
      </c>
    </row>
    <row r="7289" spans="1:18" x14ac:dyDescent="0.25">
      <c r="A7289">
        <v>1</v>
      </c>
      <c r="B7289">
        <v>9100207</v>
      </c>
      <c r="C7289">
        <v>6</v>
      </c>
      <c r="D7289">
        <v>2</v>
      </c>
      <c r="E7289">
        <v>4</v>
      </c>
      <c r="F7289" t="s">
        <v>7</v>
      </c>
      <c r="G7289">
        <v>1433</v>
      </c>
      <c r="M7289">
        <v>717</v>
      </c>
      <c r="P7289">
        <v>717</v>
      </c>
      <c r="Q7289" s="5">
        <f>VLOOKUP(Table2[[#This Row],[id_heating_system]],$V$2:$W$5,2,0)*Table2[[#This Row],[2019]]</f>
        <v>717</v>
      </c>
      <c r="R7289">
        <v>717</v>
      </c>
    </row>
    <row r="7290" spans="1:18" x14ac:dyDescent="0.25">
      <c r="A7290">
        <v>1</v>
      </c>
      <c r="B7290">
        <v>9100207</v>
      </c>
      <c r="C7290">
        <v>6</v>
      </c>
      <c r="D7290">
        <v>3</v>
      </c>
      <c r="E7290">
        <v>1</v>
      </c>
      <c r="F7290" t="s">
        <v>7</v>
      </c>
      <c r="G7290">
        <v>0</v>
      </c>
      <c r="M7290">
        <v>0</v>
      </c>
      <c r="P7290">
        <v>0</v>
      </c>
      <c r="Q7290" s="5">
        <f>VLOOKUP(Table2[[#This Row],[id_heating_system]],$V$2:$W$5,2,0)*Table2[[#This Row],[2019]]</f>
        <v>0</v>
      </c>
      <c r="R7290">
        <v>0</v>
      </c>
    </row>
    <row r="7291" spans="1:18" x14ac:dyDescent="0.25">
      <c r="A7291">
        <v>1</v>
      </c>
      <c r="B7291">
        <v>9100207</v>
      </c>
      <c r="C7291">
        <v>6</v>
      </c>
      <c r="D7291">
        <v>3</v>
      </c>
      <c r="E7291">
        <v>2</v>
      </c>
      <c r="F7291" t="s">
        <v>7</v>
      </c>
      <c r="G7291">
        <v>1057</v>
      </c>
      <c r="M7291">
        <v>1004</v>
      </c>
      <c r="P7291">
        <v>1004</v>
      </c>
      <c r="Q7291" s="5">
        <f>VLOOKUP(Table2[[#This Row],[id_heating_system]],$V$2:$W$5,2,0)*Table2[[#This Row],[2019]]</f>
        <v>1004</v>
      </c>
      <c r="R7291">
        <v>1004</v>
      </c>
    </row>
    <row r="7292" spans="1:18" x14ac:dyDescent="0.25">
      <c r="A7292">
        <v>1</v>
      </c>
      <c r="B7292">
        <v>9100207</v>
      </c>
      <c r="C7292">
        <v>6</v>
      </c>
      <c r="D7292">
        <v>3</v>
      </c>
      <c r="E7292">
        <v>3</v>
      </c>
      <c r="F7292" t="s">
        <v>7</v>
      </c>
      <c r="G7292">
        <v>25</v>
      </c>
      <c r="M7292">
        <v>47</v>
      </c>
      <c r="P7292">
        <v>47</v>
      </c>
      <c r="Q7292" s="5">
        <f>VLOOKUP(Table2[[#This Row],[id_heating_system]],$V$2:$W$5,2,0)*Table2[[#This Row],[2019]]</f>
        <v>38.850514476999997</v>
      </c>
      <c r="R7292">
        <v>47</v>
      </c>
    </row>
    <row r="7293" spans="1:18" x14ac:dyDescent="0.25">
      <c r="A7293">
        <v>1</v>
      </c>
      <c r="B7293">
        <v>9100207</v>
      </c>
      <c r="C7293">
        <v>6</v>
      </c>
      <c r="D7293">
        <v>3</v>
      </c>
      <c r="E7293">
        <v>4</v>
      </c>
      <c r="F7293" t="s">
        <v>7</v>
      </c>
      <c r="G7293">
        <v>45</v>
      </c>
      <c r="M7293">
        <v>23</v>
      </c>
      <c r="P7293">
        <v>23</v>
      </c>
      <c r="Q7293" s="5">
        <f>VLOOKUP(Table2[[#This Row],[id_heating_system]],$V$2:$W$5,2,0)*Table2[[#This Row],[2019]]</f>
        <v>23</v>
      </c>
      <c r="R7293">
        <v>23</v>
      </c>
    </row>
    <row r="7294" spans="1:18" x14ac:dyDescent="0.25">
      <c r="A7294">
        <v>1</v>
      </c>
      <c r="B7294">
        <v>9100207</v>
      </c>
      <c r="C7294">
        <v>6</v>
      </c>
      <c r="D7294">
        <v>4</v>
      </c>
      <c r="E7294">
        <v>1</v>
      </c>
      <c r="F7294" t="s">
        <v>7</v>
      </c>
      <c r="G7294">
        <v>2203</v>
      </c>
      <c r="M7294">
        <v>4191</v>
      </c>
      <c r="P7294">
        <v>4191</v>
      </c>
      <c r="Q7294" s="5">
        <f>VLOOKUP(Table2[[#This Row],[id_heating_system]],$V$2:$W$5,2,0)*Table2[[#This Row],[2019]]</f>
        <v>4835.7692314140004</v>
      </c>
      <c r="R7294">
        <v>4191</v>
      </c>
    </row>
    <row r="7295" spans="1:18" x14ac:dyDescent="0.25">
      <c r="A7295">
        <v>1</v>
      </c>
      <c r="B7295">
        <v>9100207</v>
      </c>
      <c r="C7295">
        <v>6</v>
      </c>
      <c r="D7295">
        <v>4</v>
      </c>
      <c r="E7295">
        <v>2</v>
      </c>
      <c r="F7295" t="s">
        <v>7</v>
      </c>
      <c r="G7295">
        <v>35106</v>
      </c>
      <c r="M7295">
        <v>33351</v>
      </c>
      <c r="P7295">
        <v>33351</v>
      </c>
      <c r="Q7295" s="5">
        <f>VLOOKUP(Table2[[#This Row],[id_heating_system]],$V$2:$W$5,2,0)*Table2[[#This Row],[2019]]</f>
        <v>33351</v>
      </c>
      <c r="R7295">
        <v>33351</v>
      </c>
    </row>
    <row r="7296" spans="1:18" x14ac:dyDescent="0.25">
      <c r="A7296">
        <v>1</v>
      </c>
      <c r="B7296">
        <v>9100207</v>
      </c>
      <c r="C7296">
        <v>6</v>
      </c>
      <c r="D7296">
        <v>4</v>
      </c>
      <c r="E7296">
        <v>3</v>
      </c>
      <c r="F7296" t="s">
        <v>7</v>
      </c>
      <c r="G7296">
        <v>822</v>
      </c>
      <c r="M7296">
        <v>1537</v>
      </c>
      <c r="P7296">
        <v>1537</v>
      </c>
      <c r="Q7296" s="5">
        <f>VLOOKUP(Table2[[#This Row],[id_heating_system]],$V$2:$W$5,2,0)*Table2[[#This Row],[2019]]</f>
        <v>1270.494484067</v>
      </c>
      <c r="R7296">
        <v>1537</v>
      </c>
    </row>
    <row r="7297" spans="1:18" x14ac:dyDescent="0.25">
      <c r="A7297">
        <v>1</v>
      </c>
      <c r="B7297">
        <v>9100207</v>
      </c>
      <c r="C7297">
        <v>6</v>
      </c>
      <c r="D7297">
        <v>4</v>
      </c>
      <c r="E7297">
        <v>4</v>
      </c>
      <c r="F7297" t="s">
        <v>7</v>
      </c>
      <c r="G7297">
        <v>2353</v>
      </c>
      <c r="M7297">
        <v>1177</v>
      </c>
      <c r="P7297">
        <v>1177</v>
      </c>
      <c r="Q7297" s="5">
        <f>VLOOKUP(Table2[[#This Row],[id_heating_system]],$V$2:$W$5,2,0)*Table2[[#This Row],[2019]]</f>
        <v>1177</v>
      </c>
      <c r="R7297">
        <v>1177</v>
      </c>
    </row>
    <row r="7298" spans="1:18" x14ac:dyDescent="0.25">
      <c r="A7298">
        <v>1</v>
      </c>
      <c r="B7298">
        <v>9100207</v>
      </c>
      <c r="C7298">
        <v>6</v>
      </c>
      <c r="D7298">
        <v>5</v>
      </c>
      <c r="E7298">
        <v>1</v>
      </c>
      <c r="F7298" t="s">
        <v>7</v>
      </c>
      <c r="G7298">
        <v>24</v>
      </c>
      <c r="M7298">
        <v>46</v>
      </c>
      <c r="P7298">
        <v>46</v>
      </c>
      <c r="Q7298" s="5">
        <f>VLOOKUP(Table2[[#This Row],[id_heating_system]],$V$2:$W$5,2,0)*Table2[[#This Row],[2019]]</f>
        <v>53.076923084000001</v>
      </c>
      <c r="R7298">
        <v>46</v>
      </c>
    </row>
    <row r="7299" spans="1:18" x14ac:dyDescent="0.25">
      <c r="A7299">
        <v>1</v>
      </c>
      <c r="B7299">
        <v>9100207</v>
      </c>
      <c r="C7299">
        <v>6</v>
      </c>
      <c r="D7299">
        <v>5</v>
      </c>
      <c r="E7299">
        <v>2</v>
      </c>
      <c r="F7299" t="s">
        <v>7</v>
      </c>
      <c r="G7299">
        <v>3987</v>
      </c>
      <c r="M7299">
        <v>3788</v>
      </c>
      <c r="P7299">
        <v>3788</v>
      </c>
      <c r="Q7299" s="5">
        <f>VLOOKUP(Table2[[#This Row],[id_heating_system]],$V$2:$W$5,2,0)*Table2[[#This Row],[2019]]</f>
        <v>3788</v>
      </c>
      <c r="R7299">
        <v>3788</v>
      </c>
    </row>
    <row r="7300" spans="1:18" x14ac:dyDescent="0.25">
      <c r="A7300">
        <v>1</v>
      </c>
      <c r="B7300">
        <v>9100207</v>
      </c>
      <c r="C7300">
        <v>6</v>
      </c>
      <c r="D7300">
        <v>5</v>
      </c>
      <c r="E7300">
        <v>3</v>
      </c>
      <c r="F7300" t="s">
        <v>7</v>
      </c>
      <c r="G7300">
        <v>40</v>
      </c>
      <c r="M7300">
        <v>75</v>
      </c>
      <c r="P7300">
        <v>75</v>
      </c>
      <c r="Q7300" s="5">
        <f>VLOOKUP(Table2[[#This Row],[id_heating_system]],$V$2:$W$5,2,0)*Table2[[#This Row],[2019]]</f>
        <v>61.995501824999998</v>
      </c>
      <c r="R7300">
        <v>75</v>
      </c>
    </row>
    <row r="7301" spans="1:18" x14ac:dyDescent="0.25">
      <c r="A7301">
        <v>1</v>
      </c>
      <c r="B7301">
        <v>9100207</v>
      </c>
      <c r="C7301">
        <v>6</v>
      </c>
      <c r="D7301">
        <v>5</v>
      </c>
      <c r="E7301">
        <v>4</v>
      </c>
      <c r="F7301" t="s">
        <v>7</v>
      </c>
      <c r="G7301">
        <v>328</v>
      </c>
      <c r="M7301">
        <v>164</v>
      </c>
      <c r="P7301">
        <v>164</v>
      </c>
      <c r="Q7301" s="5">
        <f>VLOOKUP(Table2[[#This Row],[id_heating_system]],$V$2:$W$5,2,0)*Table2[[#This Row],[2019]]</f>
        <v>164</v>
      </c>
      <c r="R7301">
        <v>164</v>
      </c>
    </row>
    <row r="7302" spans="1:18" x14ac:dyDescent="0.25">
      <c r="A7302">
        <v>1</v>
      </c>
      <c r="B7302">
        <v>9100207</v>
      </c>
      <c r="C7302">
        <v>6</v>
      </c>
      <c r="D7302">
        <v>6</v>
      </c>
      <c r="E7302">
        <v>1</v>
      </c>
      <c r="F7302" t="s">
        <v>7</v>
      </c>
      <c r="G7302">
        <v>283</v>
      </c>
      <c r="M7302">
        <v>538</v>
      </c>
      <c r="P7302">
        <v>538</v>
      </c>
      <c r="Q7302" s="5">
        <f>VLOOKUP(Table2[[#This Row],[id_heating_system]],$V$2:$W$5,2,0)*Table2[[#This Row],[2019]]</f>
        <v>620.76923085199996</v>
      </c>
      <c r="R7302">
        <v>538</v>
      </c>
    </row>
    <row r="7303" spans="1:18" x14ac:dyDescent="0.25">
      <c r="A7303">
        <v>1</v>
      </c>
      <c r="B7303">
        <v>9100207</v>
      </c>
      <c r="C7303">
        <v>6</v>
      </c>
      <c r="D7303">
        <v>6</v>
      </c>
      <c r="E7303">
        <v>2</v>
      </c>
      <c r="F7303" t="s">
        <v>7</v>
      </c>
      <c r="G7303">
        <v>4303</v>
      </c>
      <c r="M7303">
        <v>4088</v>
      </c>
      <c r="P7303">
        <v>4088</v>
      </c>
      <c r="Q7303" s="5">
        <f>VLOOKUP(Table2[[#This Row],[id_heating_system]],$V$2:$W$5,2,0)*Table2[[#This Row],[2019]]</f>
        <v>4088</v>
      </c>
      <c r="R7303">
        <v>4088</v>
      </c>
    </row>
    <row r="7304" spans="1:18" x14ac:dyDescent="0.25">
      <c r="A7304">
        <v>1</v>
      </c>
      <c r="B7304">
        <v>9100207</v>
      </c>
      <c r="C7304">
        <v>6</v>
      </c>
      <c r="D7304">
        <v>6</v>
      </c>
      <c r="E7304">
        <v>3</v>
      </c>
      <c r="F7304" t="s">
        <v>7</v>
      </c>
      <c r="G7304">
        <v>86</v>
      </c>
      <c r="M7304">
        <v>161</v>
      </c>
      <c r="P7304">
        <v>161</v>
      </c>
      <c r="Q7304" s="5">
        <f>VLOOKUP(Table2[[#This Row],[id_heating_system]],$V$2:$W$5,2,0)*Table2[[#This Row],[2019]]</f>
        <v>133.08367725099998</v>
      </c>
      <c r="R7304">
        <v>161</v>
      </c>
    </row>
    <row r="7305" spans="1:18" x14ac:dyDescent="0.25">
      <c r="A7305">
        <v>1</v>
      </c>
      <c r="B7305">
        <v>9100207</v>
      </c>
      <c r="C7305">
        <v>6</v>
      </c>
      <c r="D7305">
        <v>6</v>
      </c>
      <c r="E7305">
        <v>4</v>
      </c>
      <c r="F7305" t="s">
        <v>7</v>
      </c>
      <c r="G7305">
        <v>196</v>
      </c>
      <c r="M7305">
        <v>98</v>
      </c>
      <c r="P7305">
        <v>98</v>
      </c>
      <c r="Q7305" s="5">
        <f>VLOOKUP(Table2[[#This Row],[id_heating_system]],$V$2:$W$5,2,0)*Table2[[#This Row],[2019]]</f>
        <v>98</v>
      </c>
      <c r="R7305">
        <v>98</v>
      </c>
    </row>
    <row r="7306" spans="1:18" x14ac:dyDescent="0.25">
      <c r="A7306">
        <v>1</v>
      </c>
      <c r="B7306">
        <v>9100207</v>
      </c>
      <c r="C7306">
        <v>6</v>
      </c>
      <c r="D7306">
        <v>7</v>
      </c>
      <c r="E7306">
        <v>1</v>
      </c>
      <c r="F7306" t="s">
        <v>7</v>
      </c>
      <c r="G7306">
        <v>0</v>
      </c>
      <c r="M7306">
        <v>0</v>
      </c>
      <c r="P7306">
        <v>0</v>
      </c>
      <c r="Q7306" s="5">
        <f>VLOOKUP(Table2[[#This Row],[id_heating_system]],$V$2:$W$5,2,0)*Table2[[#This Row],[2019]]</f>
        <v>0</v>
      </c>
      <c r="R7306">
        <v>0</v>
      </c>
    </row>
    <row r="7307" spans="1:18" x14ac:dyDescent="0.25">
      <c r="A7307">
        <v>1</v>
      </c>
      <c r="B7307">
        <v>9100207</v>
      </c>
      <c r="C7307">
        <v>6</v>
      </c>
      <c r="D7307">
        <v>7</v>
      </c>
      <c r="E7307">
        <v>2</v>
      </c>
      <c r="F7307" t="s">
        <v>7</v>
      </c>
      <c r="G7307">
        <v>503</v>
      </c>
      <c r="M7307">
        <v>478</v>
      </c>
      <c r="P7307">
        <v>478</v>
      </c>
      <c r="Q7307" s="5">
        <f>VLOOKUP(Table2[[#This Row],[id_heating_system]],$V$2:$W$5,2,0)*Table2[[#This Row],[2019]]</f>
        <v>478</v>
      </c>
      <c r="R7307">
        <v>478</v>
      </c>
    </row>
    <row r="7308" spans="1:18" x14ac:dyDescent="0.25">
      <c r="A7308">
        <v>1</v>
      </c>
      <c r="B7308">
        <v>9100207</v>
      </c>
      <c r="C7308">
        <v>6</v>
      </c>
      <c r="D7308">
        <v>7</v>
      </c>
      <c r="E7308">
        <v>3</v>
      </c>
      <c r="F7308" t="s">
        <v>7</v>
      </c>
      <c r="G7308">
        <v>15</v>
      </c>
      <c r="M7308">
        <v>28</v>
      </c>
      <c r="P7308">
        <v>28</v>
      </c>
      <c r="Q7308" s="5">
        <f>VLOOKUP(Table2[[#This Row],[id_heating_system]],$V$2:$W$5,2,0)*Table2[[#This Row],[2019]]</f>
        <v>23.144987347999997</v>
      </c>
      <c r="R7308">
        <v>28</v>
      </c>
    </row>
    <row r="7309" spans="1:18" x14ac:dyDescent="0.25">
      <c r="A7309">
        <v>1</v>
      </c>
      <c r="B7309">
        <v>9100207</v>
      </c>
      <c r="C7309">
        <v>6</v>
      </c>
      <c r="D7309">
        <v>7</v>
      </c>
      <c r="E7309">
        <v>4</v>
      </c>
      <c r="F7309" t="s">
        <v>7</v>
      </c>
      <c r="G7309">
        <v>21</v>
      </c>
      <c r="M7309">
        <v>11</v>
      </c>
      <c r="P7309">
        <v>11</v>
      </c>
      <c r="Q7309" s="5">
        <f>VLOOKUP(Table2[[#This Row],[id_heating_system]],$V$2:$W$5,2,0)*Table2[[#This Row],[2019]]</f>
        <v>11</v>
      </c>
      <c r="R7309">
        <v>11</v>
      </c>
    </row>
    <row r="7310" spans="1:18" x14ac:dyDescent="0.25">
      <c r="A7310">
        <v>1</v>
      </c>
      <c r="B7310">
        <v>9100208</v>
      </c>
      <c r="C7310">
        <v>6</v>
      </c>
      <c r="D7310">
        <v>1</v>
      </c>
      <c r="E7310">
        <v>1</v>
      </c>
      <c r="F7310" t="s">
        <v>7</v>
      </c>
      <c r="G7310">
        <v>0</v>
      </c>
      <c r="M7310">
        <v>0</v>
      </c>
      <c r="P7310">
        <v>0</v>
      </c>
      <c r="Q7310" s="5">
        <f>VLOOKUP(Table2[[#This Row],[id_heating_system]],$V$2:$W$5,2,0)*Table2[[#This Row],[2019]]</f>
        <v>0</v>
      </c>
      <c r="R7310">
        <v>0</v>
      </c>
    </row>
    <row r="7311" spans="1:18" x14ac:dyDescent="0.25">
      <c r="A7311">
        <v>1</v>
      </c>
      <c r="B7311">
        <v>9100208</v>
      </c>
      <c r="C7311">
        <v>6</v>
      </c>
      <c r="D7311">
        <v>1</v>
      </c>
      <c r="E7311">
        <v>2</v>
      </c>
      <c r="F7311" t="s">
        <v>7</v>
      </c>
      <c r="G7311">
        <v>0</v>
      </c>
      <c r="M7311">
        <v>0</v>
      </c>
      <c r="P7311">
        <v>0</v>
      </c>
      <c r="Q7311" s="5">
        <f>VLOOKUP(Table2[[#This Row],[id_heating_system]],$V$2:$W$5,2,0)*Table2[[#This Row],[2019]]</f>
        <v>0</v>
      </c>
      <c r="R7311">
        <v>0</v>
      </c>
    </row>
    <row r="7312" spans="1:18" x14ac:dyDescent="0.25">
      <c r="A7312">
        <v>1</v>
      </c>
      <c r="B7312">
        <v>9100208</v>
      </c>
      <c r="C7312">
        <v>6</v>
      </c>
      <c r="D7312">
        <v>1</v>
      </c>
      <c r="E7312">
        <v>3</v>
      </c>
      <c r="F7312" t="s">
        <v>7</v>
      </c>
      <c r="G7312">
        <v>0</v>
      </c>
      <c r="M7312">
        <v>0</v>
      </c>
      <c r="P7312">
        <v>0</v>
      </c>
      <c r="Q7312" s="5">
        <f>VLOOKUP(Table2[[#This Row],[id_heating_system]],$V$2:$W$5,2,0)*Table2[[#This Row],[2019]]</f>
        <v>0</v>
      </c>
      <c r="R7312">
        <v>0</v>
      </c>
    </row>
    <row r="7313" spans="1:18" x14ac:dyDescent="0.25">
      <c r="A7313">
        <v>1</v>
      </c>
      <c r="B7313">
        <v>9100208</v>
      </c>
      <c r="C7313">
        <v>6</v>
      </c>
      <c r="D7313">
        <v>1</v>
      </c>
      <c r="E7313">
        <v>4</v>
      </c>
      <c r="F7313" t="s">
        <v>7</v>
      </c>
      <c r="G7313">
        <v>0</v>
      </c>
      <c r="M7313">
        <v>0</v>
      </c>
      <c r="P7313">
        <v>0</v>
      </c>
      <c r="Q7313" s="5">
        <f>VLOOKUP(Table2[[#This Row],[id_heating_system]],$V$2:$W$5,2,0)*Table2[[#This Row],[2019]]</f>
        <v>0</v>
      </c>
      <c r="R7313">
        <v>0</v>
      </c>
    </row>
    <row r="7314" spans="1:18" x14ac:dyDescent="0.25">
      <c r="A7314">
        <v>1</v>
      </c>
      <c r="B7314">
        <v>9100208</v>
      </c>
      <c r="C7314">
        <v>6</v>
      </c>
      <c r="D7314">
        <v>2</v>
      </c>
      <c r="E7314">
        <v>1</v>
      </c>
      <c r="F7314" t="s">
        <v>7</v>
      </c>
      <c r="G7314">
        <v>97</v>
      </c>
      <c r="M7314">
        <v>914</v>
      </c>
      <c r="P7314">
        <v>914</v>
      </c>
      <c r="Q7314" s="5">
        <f>VLOOKUP(Table2[[#This Row],[id_heating_system]],$V$2:$W$5,2,0)*Table2[[#This Row],[2019]]</f>
        <v>1054.6153847559999</v>
      </c>
      <c r="R7314">
        <v>914</v>
      </c>
    </row>
    <row r="7315" spans="1:18" x14ac:dyDescent="0.25">
      <c r="A7315">
        <v>1</v>
      </c>
      <c r="B7315">
        <v>9100208</v>
      </c>
      <c r="C7315">
        <v>6</v>
      </c>
      <c r="D7315">
        <v>2</v>
      </c>
      <c r="E7315">
        <v>2</v>
      </c>
      <c r="F7315" t="s">
        <v>7</v>
      </c>
      <c r="G7315">
        <v>6001</v>
      </c>
      <c r="M7315">
        <v>5701</v>
      </c>
      <c r="P7315">
        <v>5701</v>
      </c>
      <c r="Q7315" s="5">
        <f>VLOOKUP(Table2[[#This Row],[id_heating_system]],$V$2:$W$5,2,0)*Table2[[#This Row],[2019]]</f>
        <v>5701</v>
      </c>
      <c r="R7315">
        <v>5701</v>
      </c>
    </row>
    <row r="7316" spans="1:18" x14ac:dyDescent="0.25">
      <c r="A7316">
        <v>1</v>
      </c>
      <c r="B7316">
        <v>9100208</v>
      </c>
      <c r="C7316">
        <v>6</v>
      </c>
      <c r="D7316">
        <v>2</v>
      </c>
      <c r="E7316">
        <v>3</v>
      </c>
      <c r="F7316" t="s">
        <v>7</v>
      </c>
      <c r="G7316">
        <v>352</v>
      </c>
      <c r="M7316">
        <v>1030</v>
      </c>
      <c r="P7316">
        <v>1030</v>
      </c>
      <c r="Q7316" s="5">
        <f>VLOOKUP(Table2[[#This Row],[id_heating_system]],$V$2:$W$5,2,0)*Table2[[#This Row],[2019]]</f>
        <v>851.40489172999992</v>
      </c>
      <c r="R7316">
        <v>1030</v>
      </c>
    </row>
    <row r="7317" spans="1:18" x14ac:dyDescent="0.25">
      <c r="A7317">
        <v>1</v>
      </c>
      <c r="B7317">
        <v>9100208</v>
      </c>
      <c r="C7317">
        <v>6</v>
      </c>
      <c r="D7317">
        <v>2</v>
      </c>
      <c r="E7317">
        <v>4</v>
      </c>
      <c r="F7317" t="s">
        <v>7</v>
      </c>
      <c r="G7317">
        <v>257</v>
      </c>
      <c r="M7317">
        <v>129</v>
      </c>
      <c r="P7317">
        <v>129</v>
      </c>
      <c r="Q7317" s="5">
        <f>VLOOKUP(Table2[[#This Row],[id_heating_system]],$V$2:$W$5,2,0)*Table2[[#This Row],[2019]]</f>
        <v>129</v>
      </c>
      <c r="R7317">
        <v>129</v>
      </c>
    </row>
    <row r="7318" spans="1:18" x14ac:dyDescent="0.25">
      <c r="A7318">
        <v>1</v>
      </c>
      <c r="B7318">
        <v>9100208</v>
      </c>
      <c r="C7318">
        <v>6</v>
      </c>
      <c r="D7318">
        <v>3</v>
      </c>
      <c r="E7318">
        <v>1</v>
      </c>
      <c r="F7318" t="s">
        <v>7</v>
      </c>
      <c r="G7318">
        <v>31</v>
      </c>
      <c r="M7318">
        <v>292</v>
      </c>
      <c r="P7318">
        <v>292</v>
      </c>
      <c r="Q7318" s="5">
        <f>VLOOKUP(Table2[[#This Row],[id_heating_system]],$V$2:$W$5,2,0)*Table2[[#This Row],[2019]]</f>
        <v>336.92307696800003</v>
      </c>
      <c r="R7318">
        <v>292</v>
      </c>
    </row>
    <row r="7319" spans="1:18" x14ac:dyDescent="0.25">
      <c r="A7319">
        <v>1</v>
      </c>
      <c r="B7319">
        <v>9100208</v>
      </c>
      <c r="C7319">
        <v>6</v>
      </c>
      <c r="D7319">
        <v>3</v>
      </c>
      <c r="E7319">
        <v>2</v>
      </c>
      <c r="F7319" t="s">
        <v>7</v>
      </c>
      <c r="G7319">
        <v>6196</v>
      </c>
      <c r="M7319">
        <v>5886</v>
      </c>
      <c r="P7319">
        <v>5886</v>
      </c>
      <c r="Q7319" s="5">
        <f>VLOOKUP(Table2[[#This Row],[id_heating_system]],$V$2:$W$5,2,0)*Table2[[#This Row],[2019]]</f>
        <v>5886</v>
      </c>
      <c r="R7319">
        <v>5886</v>
      </c>
    </row>
    <row r="7320" spans="1:18" x14ac:dyDescent="0.25">
      <c r="A7320">
        <v>1</v>
      </c>
      <c r="B7320">
        <v>9100208</v>
      </c>
      <c r="C7320">
        <v>6</v>
      </c>
      <c r="D7320">
        <v>3</v>
      </c>
      <c r="E7320">
        <v>3</v>
      </c>
      <c r="F7320" t="s">
        <v>7</v>
      </c>
      <c r="G7320">
        <v>125</v>
      </c>
      <c r="M7320">
        <v>366</v>
      </c>
      <c r="P7320">
        <v>366</v>
      </c>
      <c r="Q7320" s="5">
        <f>VLOOKUP(Table2[[#This Row],[id_heating_system]],$V$2:$W$5,2,0)*Table2[[#This Row],[2019]]</f>
        <v>302.53804890599997</v>
      </c>
      <c r="R7320">
        <v>366</v>
      </c>
    </row>
    <row r="7321" spans="1:18" x14ac:dyDescent="0.25">
      <c r="A7321">
        <v>1</v>
      </c>
      <c r="B7321">
        <v>9100208</v>
      </c>
      <c r="C7321">
        <v>6</v>
      </c>
      <c r="D7321">
        <v>3</v>
      </c>
      <c r="E7321">
        <v>4</v>
      </c>
      <c r="F7321" t="s">
        <v>7</v>
      </c>
      <c r="G7321">
        <v>260</v>
      </c>
      <c r="M7321">
        <v>130</v>
      </c>
      <c r="P7321">
        <v>130</v>
      </c>
      <c r="Q7321" s="5">
        <f>VLOOKUP(Table2[[#This Row],[id_heating_system]],$V$2:$W$5,2,0)*Table2[[#This Row],[2019]]</f>
        <v>130</v>
      </c>
      <c r="R7321">
        <v>130</v>
      </c>
    </row>
    <row r="7322" spans="1:18" x14ac:dyDescent="0.25">
      <c r="A7322">
        <v>1</v>
      </c>
      <c r="B7322">
        <v>9100208</v>
      </c>
      <c r="C7322">
        <v>6</v>
      </c>
      <c r="D7322">
        <v>4</v>
      </c>
      <c r="E7322">
        <v>1</v>
      </c>
      <c r="F7322" t="s">
        <v>7</v>
      </c>
      <c r="G7322">
        <v>94</v>
      </c>
      <c r="M7322">
        <v>886</v>
      </c>
      <c r="P7322">
        <v>886</v>
      </c>
      <c r="Q7322" s="5">
        <f>VLOOKUP(Table2[[#This Row],[id_heating_system]],$V$2:$W$5,2,0)*Table2[[#This Row],[2019]]</f>
        <v>1022.3076924440001</v>
      </c>
      <c r="R7322">
        <v>886</v>
      </c>
    </row>
    <row r="7323" spans="1:18" x14ac:dyDescent="0.25">
      <c r="A7323">
        <v>1</v>
      </c>
      <c r="B7323">
        <v>9100208</v>
      </c>
      <c r="C7323">
        <v>6</v>
      </c>
      <c r="D7323">
        <v>4</v>
      </c>
      <c r="E7323">
        <v>2</v>
      </c>
      <c r="F7323" t="s">
        <v>7</v>
      </c>
      <c r="G7323">
        <v>12821</v>
      </c>
      <c r="M7323">
        <v>12180</v>
      </c>
      <c r="P7323">
        <v>12180</v>
      </c>
      <c r="Q7323" s="5">
        <f>VLOOKUP(Table2[[#This Row],[id_heating_system]],$V$2:$W$5,2,0)*Table2[[#This Row],[2019]]</f>
        <v>12180</v>
      </c>
      <c r="R7323">
        <v>12180</v>
      </c>
    </row>
    <row r="7324" spans="1:18" x14ac:dyDescent="0.25">
      <c r="A7324">
        <v>1</v>
      </c>
      <c r="B7324">
        <v>9100208</v>
      </c>
      <c r="C7324">
        <v>6</v>
      </c>
      <c r="D7324">
        <v>4</v>
      </c>
      <c r="E7324">
        <v>3</v>
      </c>
      <c r="F7324" t="s">
        <v>7</v>
      </c>
      <c r="G7324">
        <v>207</v>
      </c>
      <c r="M7324">
        <v>606</v>
      </c>
      <c r="P7324">
        <v>606</v>
      </c>
      <c r="Q7324" s="5">
        <f>VLOOKUP(Table2[[#This Row],[id_heating_system]],$V$2:$W$5,2,0)*Table2[[#This Row],[2019]]</f>
        <v>500.92365474599995</v>
      </c>
      <c r="R7324">
        <v>606</v>
      </c>
    </row>
    <row r="7325" spans="1:18" x14ac:dyDescent="0.25">
      <c r="A7325">
        <v>1</v>
      </c>
      <c r="B7325">
        <v>9100208</v>
      </c>
      <c r="C7325">
        <v>6</v>
      </c>
      <c r="D7325">
        <v>4</v>
      </c>
      <c r="E7325">
        <v>4</v>
      </c>
      <c r="F7325" t="s">
        <v>7</v>
      </c>
      <c r="G7325">
        <v>713</v>
      </c>
      <c r="M7325">
        <v>357</v>
      </c>
      <c r="P7325">
        <v>357</v>
      </c>
      <c r="Q7325" s="5">
        <f>VLOOKUP(Table2[[#This Row],[id_heating_system]],$V$2:$W$5,2,0)*Table2[[#This Row],[2019]]</f>
        <v>357</v>
      </c>
      <c r="R7325">
        <v>357</v>
      </c>
    </row>
    <row r="7326" spans="1:18" x14ac:dyDescent="0.25">
      <c r="A7326">
        <v>1</v>
      </c>
      <c r="B7326">
        <v>9100208</v>
      </c>
      <c r="C7326">
        <v>6</v>
      </c>
      <c r="D7326">
        <v>5</v>
      </c>
      <c r="E7326">
        <v>1</v>
      </c>
      <c r="F7326" t="s">
        <v>7</v>
      </c>
      <c r="G7326">
        <v>39</v>
      </c>
      <c r="M7326">
        <v>368</v>
      </c>
      <c r="P7326">
        <v>368</v>
      </c>
      <c r="Q7326" s="5">
        <f>VLOOKUP(Table2[[#This Row],[id_heating_system]],$V$2:$W$5,2,0)*Table2[[#This Row],[2019]]</f>
        <v>424.615384672</v>
      </c>
      <c r="R7326">
        <v>368</v>
      </c>
    </row>
    <row r="7327" spans="1:18" x14ac:dyDescent="0.25">
      <c r="A7327">
        <v>1</v>
      </c>
      <c r="B7327">
        <v>9100208</v>
      </c>
      <c r="C7327">
        <v>6</v>
      </c>
      <c r="D7327">
        <v>5</v>
      </c>
      <c r="E7327">
        <v>2</v>
      </c>
      <c r="F7327" t="s">
        <v>7</v>
      </c>
      <c r="G7327">
        <v>7387</v>
      </c>
      <c r="M7327">
        <v>7018</v>
      </c>
      <c r="P7327">
        <v>7018</v>
      </c>
      <c r="Q7327" s="5">
        <f>VLOOKUP(Table2[[#This Row],[id_heating_system]],$V$2:$W$5,2,0)*Table2[[#This Row],[2019]]</f>
        <v>7018</v>
      </c>
      <c r="R7327">
        <v>7018</v>
      </c>
    </row>
    <row r="7328" spans="1:18" x14ac:dyDescent="0.25">
      <c r="A7328">
        <v>1</v>
      </c>
      <c r="B7328">
        <v>9100208</v>
      </c>
      <c r="C7328">
        <v>6</v>
      </c>
      <c r="D7328">
        <v>5</v>
      </c>
      <c r="E7328">
        <v>3</v>
      </c>
      <c r="F7328" t="s">
        <v>7</v>
      </c>
      <c r="G7328">
        <v>48</v>
      </c>
      <c r="M7328">
        <v>140</v>
      </c>
      <c r="P7328">
        <v>140</v>
      </c>
      <c r="Q7328" s="5">
        <f>VLOOKUP(Table2[[#This Row],[id_heating_system]],$V$2:$W$5,2,0)*Table2[[#This Row],[2019]]</f>
        <v>115.72493673999999</v>
      </c>
      <c r="R7328">
        <v>140</v>
      </c>
    </row>
    <row r="7329" spans="1:18" x14ac:dyDescent="0.25">
      <c r="A7329">
        <v>1</v>
      </c>
      <c r="B7329">
        <v>9100208</v>
      </c>
      <c r="C7329">
        <v>6</v>
      </c>
      <c r="D7329">
        <v>5</v>
      </c>
      <c r="E7329">
        <v>4</v>
      </c>
      <c r="F7329" t="s">
        <v>7</v>
      </c>
      <c r="G7329">
        <v>433</v>
      </c>
      <c r="M7329">
        <v>217</v>
      </c>
      <c r="P7329">
        <v>217</v>
      </c>
      <c r="Q7329" s="5">
        <f>VLOOKUP(Table2[[#This Row],[id_heating_system]],$V$2:$W$5,2,0)*Table2[[#This Row],[2019]]</f>
        <v>217</v>
      </c>
      <c r="R7329">
        <v>217</v>
      </c>
    </row>
    <row r="7330" spans="1:18" x14ac:dyDescent="0.25">
      <c r="A7330">
        <v>1</v>
      </c>
      <c r="B7330">
        <v>9100208</v>
      </c>
      <c r="C7330">
        <v>6</v>
      </c>
      <c r="D7330">
        <v>6</v>
      </c>
      <c r="E7330">
        <v>1</v>
      </c>
      <c r="F7330" t="s">
        <v>7</v>
      </c>
      <c r="G7330">
        <v>45</v>
      </c>
      <c r="M7330">
        <v>424</v>
      </c>
      <c r="P7330">
        <v>424</v>
      </c>
      <c r="Q7330" s="5">
        <f>VLOOKUP(Table2[[#This Row],[id_heating_system]],$V$2:$W$5,2,0)*Table2[[#This Row],[2019]]</f>
        <v>489.23076929600001</v>
      </c>
      <c r="R7330">
        <v>424</v>
      </c>
    </row>
    <row r="7331" spans="1:18" x14ac:dyDescent="0.25">
      <c r="A7331">
        <v>1</v>
      </c>
      <c r="B7331">
        <v>9100208</v>
      </c>
      <c r="C7331">
        <v>6</v>
      </c>
      <c r="D7331">
        <v>6</v>
      </c>
      <c r="E7331">
        <v>2</v>
      </c>
      <c r="F7331" t="s">
        <v>7</v>
      </c>
      <c r="G7331">
        <v>17499</v>
      </c>
      <c r="M7331">
        <v>16624</v>
      </c>
      <c r="P7331">
        <v>16624</v>
      </c>
      <c r="Q7331" s="5">
        <f>VLOOKUP(Table2[[#This Row],[id_heating_system]],$V$2:$W$5,2,0)*Table2[[#This Row],[2019]]</f>
        <v>16624</v>
      </c>
      <c r="R7331">
        <v>16624</v>
      </c>
    </row>
    <row r="7332" spans="1:18" x14ac:dyDescent="0.25">
      <c r="A7332">
        <v>1</v>
      </c>
      <c r="B7332">
        <v>9100208</v>
      </c>
      <c r="C7332">
        <v>6</v>
      </c>
      <c r="D7332">
        <v>6</v>
      </c>
      <c r="E7332">
        <v>3</v>
      </c>
      <c r="F7332" t="s">
        <v>7</v>
      </c>
      <c r="G7332">
        <v>75</v>
      </c>
      <c r="M7332">
        <v>220</v>
      </c>
      <c r="P7332">
        <v>220</v>
      </c>
      <c r="Q7332" s="5">
        <f>VLOOKUP(Table2[[#This Row],[id_heating_system]],$V$2:$W$5,2,0)*Table2[[#This Row],[2019]]</f>
        <v>181.85347202</v>
      </c>
      <c r="R7332">
        <v>220</v>
      </c>
    </row>
    <row r="7333" spans="1:18" x14ac:dyDescent="0.25">
      <c r="A7333">
        <v>1</v>
      </c>
      <c r="B7333">
        <v>9100208</v>
      </c>
      <c r="C7333">
        <v>6</v>
      </c>
      <c r="D7333">
        <v>6</v>
      </c>
      <c r="E7333">
        <v>4</v>
      </c>
      <c r="F7333" t="s">
        <v>7</v>
      </c>
      <c r="G7333">
        <v>1340</v>
      </c>
      <c r="M7333">
        <v>670</v>
      </c>
      <c r="P7333">
        <v>670</v>
      </c>
      <c r="Q7333" s="5">
        <f>VLOOKUP(Table2[[#This Row],[id_heating_system]],$V$2:$W$5,2,0)*Table2[[#This Row],[2019]]</f>
        <v>670</v>
      </c>
      <c r="R7333">
        <v>670</v>
      </c>
    </row>
    <row r="7334" spans="1:18" x14ac:dyDescent="0.25">
      <c r="A7334">
        <v>1</v>
      </c>
      <c r="B7334">
        <v>9100208</v>
      </c>
      <c r="C7334">
        <v>6</v>
      </c>
      <c r="D7334">
        <v>7</v>
      </c>
      <c r="E7334">
        <v>1</v>
      </c>
      <c r="F7334" t="s">
        <v>7</v>
      </c>
      <c r="G7334">
        <v>0</v>
      </c>
      <c r="M7334">
        <v>0</v>
      </c>
      <c r="P7334">
        <v>0</v>
      </c>
      <c r="Q7334" s="5">
        <f>VLOOKUP(Table2[[#This Row],[id_heating_system]],$V$2:$W$5,2,0)*Table2[[#This Row],[2019]]</f>
        <v>0</v>
      </c>
      <c r="R7334">
        <v>0</v>
      </c>
    </row>
    <row r="7335" spans="1:18" x14ac:dyDescent="0.25">
      <c r="A7335">
        <v>1</v>
      </c>
      <c r="B7335">
        <v>9100208</v>
      </c>
      <c r="C7335">
        <v>6</v>
      </c>
      <c r="D7335">
        <v>7</v>
      </c>
      <c r="E7335">
        <v>2</v>
      </c>
      <c r="F7335" t="s">
        <v>7</v>
      </c>
      <c r="G7335">
        <v>1658</v>
      </c>
      <c r="M7335">
        <v>1575</v>
      </c>
      <c r="P7335">
        <v>1575</v>
      </c>
      <c r="Q7335" s="5">
        <f>VLOOKUP(Table2[[#This Row],[id_heating_system]],$V$2:$W$5,2,0)*Table2[[#This Row],[2019]]</f>
        <v>1575</v>
      </c>
      <c r="R7335">
        <v>1575</v>
      </c>
    </row>
    <row r="7336" spans="1:18" x14ac:dyDescent="0.25">
      <c r="A7336">
        <v>1</v>
      </c>
      <c r="B7336">
        <v>9100208</v>
      </c>
      <c r="C7336">
        <v>6</v>
      </c>
      <c r="D7336">
        <v>7</v>
      </c>
      <c r="E7336">
        <v>3</v>
      </c>
      <c r="F7336" t="s">
        <v>7</v>
      </c>
      <c r="G7336">
        <v>0</v>
      </c>
      <c r="M7336">
        <v>0</v>
      </c>
      <c r="P7336">
        <v>0</v>
      </c>
      <c r="Q7336" s="5">
        <f>VLOOKUP(Table2[[#This Row],[id_heating_system]],$V$2:$W$5,2,0)*Table2[[#This Row],[2019]]</f>
        <v>0</v>
      </c>
      <c r="R7336">
        <v>0</v>
      </c>
    </row>
    <row r="7337" spans="1:18" x14ac:dyDescent="0.25">
      <c r="A7337">
        <v>1</v>
      </c>
      <c r="B7337">
        <v>9100208</v>
      </c>
      <c r="C7337">
        <v>6</v>
      </c>
      <c r="D7337">
        <v>7</v>
      </c>
      <c r="E7337">
        <v>4</v>
      </c>
      <c r="F7337" t="s">
        <v>7</v>
      </c>
      <c r="G7337">
        <v>107</v>
      </c>
      <c r="M7337">
        <v>54</v>
      </c>
      <c r="P7337">
        <v>54</v>
      </c>
      <c r="Q7337" s="5">
        <f>VLOOKUP(Table2[[#This Row],[id_heating_system]],$V$2:$W$5,2,0)*Table2[[#This Row],[2019]]</f>
        <v>54</v>
      </c>
      <c r="R7337">
        <v>54</v>
      </c>
    </row>
    <row r="7338" spans="1:18" x14ac:dyDescent="0.25">
      <c r="A7338">
        <v>1</v>
      </c>
      <c r="B7338">
        <v>9100209</v>
      </c>
      <c r="C7338">
        <v>6</v>
      </c>
      <c r="D7338">
        <v>1</v>
      </c>
      <c r="E7338">
        <v>1</v>
      </c>
      <c r="F7338" t="s">
        <v>7</v>
      </c>
      <c r="G7338">
        <v>0</v>
      </c>
      <c r="M7338">
        <v>0</v>
      </c>
      <c r="P7338">
        <v>0</v>
      </c>
      <c r="Q7338" s="5">
        <f>VLOOKUP(Table2[[#This Row],[id_heating_system]],$V$2:$W$5,2,0)*Table2[[#This Row],[2019]]</f>
        <v>0</v>
      </c>
      <c r="R7338">
        <v>0</v>
      </c>
    </row>
    <row r="7339" spans="1:18" x14ac:dyDescent="0.25">
      <c r="A7339">
        <v>1</v>
      </c>
      <c r="B7339">
        <v>9100209</v>
      </c>
      <c r="C7339">
        <v>6</v>
      </c>
      <c r="D7339">
        <v>1</v>
      </c>
      <c r="E7339">
        <v>2</v>
      </c>
      <c r="F7339" t="s">
        <v>7</v>
      </c>
      <c r="G7339">
        <v>0</v>
      </c>
      <c r="M7339">
        <v>0</v>
      </c>
      <c r="P7339">
        <v>0</v>
      </c>
      <c r="Q7339" s="5">
        <f>VLOOKUP(Table2[[#This Row],[id_heating_system]],$V$2:$W$5,2,0)*Table2[[#This Row],[2019]]</f>
        <v>0</v>
      </c>
      <c r="R7339">
        <v>0</v>
      </c>
    </row>
    <row r="7340" spans="1:18" x14ac:dyDescent="0.25">
      <c r="A7340">
        <v>1</v>
      </c>
      <c r="B7340">
        <v>9100209</v>
      </c>
      <c r="C7340">
        <v>6</v>
      </c>
      <c r="D7340">
        <v>1</v>
      </c>
      <c r="E7340">
        <v>3</v>
      </c>
      <c r="F7340" t="s">
        <v>7</v>
      </c>
      <c r="G7340">
        <v>0</v>
      </c>
      <c r="M7340">
        <v>0</v>
      </c>
      <c r="P7340">
        <v>0</v>
      </c>
      <c r="Q7340" s="5">
        <f>VLOOKUP(Table2[[#This Row],[id_heating_system]],$V$2:$W$5,2,0)*Table2[[#This Row],[2019]]</f>
        <v>0</v>
      </c>
      <c r="R7340">
        <v>0</v>
      </c>
    </row>
    <row r="7341" spans="1:18" x14ac:dyDescent="0.25">
      <c r="A7341">
        <v>1</v>
      </c>
      <c r="B7341">
        <v>9100209</v>
      </c>
      <c r="C7341">
        <v>6</v>
      </c>
      <c r="D7341">
        <v>1</v>
      </c>
      <c r="E7341">
        <v>4</v>
      </c>
      <c r="F7341" t="s">
        <v>7</v>
      </c>
      <c r="G7341">
        <v>0</v>
      </c>
      <c r="M7341">
        <v>0</v>
      </c>
      <c r="P7341">
        <v>0</v>
      </c>
      <c r="Q7341" s="5">
        <f>VLOOKUP(Table2[[#This Row],[id_heating_system]],$V$2:$W$5,2,0)*Table2[[#This Row],[2019]]</f>
        <v>0</v>
      </c>
      <c r="R7341">
        <v>0</v>
      </c>
    </row>
    <row r="7342" spans="1:18" x14ac:dyDescent="0.25">
      <c r="A7342">
        <v>1</v>
      </c>
      <c r="B7342">
        <v>9100209</v>
      </c>
      <c r="C7342">
        <v>6</v>
      </c>
      <c r="D7342">
        <v>2</v>
      </c>
      <c r="E7342">
        <v>1</v>
      </c>
      <c r="F7342" t="s">
        <v>7</v>
      </c>
      <c r="G7342">
        <v>709</v>
      </c>
      <c r="M7342">
        <v>1772</v>
      </c>
      <c r="P7342">
        <v>1772</v>
      </c>
      <c r="Q7342" s="5">
        <f>VLOOKUP(Table2[[#This Row],[id_heating_system]],$V$2:$W$5,2,0)*Table2[[#This Row],[2019]]</f>
        <v>2044.6153848880001</v>
      </c>
      <c r="R7342">
        <v>1772</v>
      </c>
    </row>
    <row r="7343" spans="1:18" x14ac:dyDescent="0.25">
      <c r="A7343">
        <v>1</v>
      </c>
      <c r="B7343">
        <v>9100209</v>
      </c>
      <c r="C7343">
        <v>6</v>
      </c>
      <c r="D7343">
        <v>2</v>
      </c>
      <c r="E7343">
        <v>2</v>
      </c>
      <c r="F7343" t="s">
        <v>7</v>
      </c>
      <c r="G7343">
        <v>12940</v>
      </c>
      <c r="M7343">
        <v>12293</v>
      </c>
      <c r="P7343">
        <v>12293</v>
      </c>
      <c r="Q7343" s="5">
        <f>VLOOKUP(Table2[[#This Row],[id_heating_system]],$V$2:$W$5,2,0)*Table2[[#This Row],[2019]]</f>
        <v>12293</v>
      </c>
      <c r="R7343">
        <v>12293</v>
      </c>
    </row>
    <row r="7344" spans="1:18" x14ac:dyDescent="0.25">
      <c r="A7344">
        <v>1</v>
      </c>
      <c r="B7344">
        <v>9100209</v>
      </c>
      <c r="C7344">
        <v>6</v>
      </c>
      <c r="D7344">
        <v>2</v>
      </c>
      <c r="E7344">
        <v>3</v>
      </c>
      <c r="F7344" t="s">
        <v>7</v>
      </c>
      <c r="G7344">
        <v>513</v>
      </c>
      <c r="M7344">
        <v>914</v>
      </c>
      <c r="P7344">
        <v>914</v>
      </c>
      <c r="Q7344" s="5">
        <f>VLOOKUP(Table2[[#This Row],[id_heating_system]],$V$2:$W$5,2,0)*Table2[[#This Row],[2019]]</f>
        <v>755.51851557399993</v>
      </c>
      <c r="R7344">
        <v>914</v>
      </c>
    </row>
    <row r="7345" spans="1:18" x14ac:dyDescent="0.25">
      <c r="A7345">
        <v>1</v>
      </c>
      <c r="B7345">
        <v>9100209</v>
      </c>
      <c r="C7345">
        <v>6</v>
      </c>
      <c r="D7345">
        <v>2</v>
      </c>
      <c r="E7345">
        <v>4</v>
      </c>
      <c r="F7345" t="s">
        <v>7</v>
      </c>
      <c r="G7345">
        <v>248</v>
      </c>
      <c r="M7345">
        <v>124</v>
      </c>
      <c r="P7345">
        <v>124</v>
      </c>
      <c r="Q7345" s="5">
        <f>VLOOKUP(Table2[[#This Row],[id_heating_system]],$V$2:$W$5,2,0)*Table2[[#This Row],[2019]]</f>
        <v>124</v>
      </c>
      <c r="R7345">
        <v>124</v>
      </c>
    </row>
    <row r="7346" spans="1:18" x14ac:dyDescent="0.25">
      <c r="A7346">
        <v>1</v>
      </c>
      <c r="B7346">
        <v>9100209</v>
      </c>
      <c r="C7346">
        <v>6</v>
      </c>
      <c r="D7346">
        <v>3</v>
      </c>
      <c r="E7346">
        <v>1</v>
      </c>
      <c r="F7346" t="s">
        <v>7</v>
      </c>
      <c r="G7346">
        <v>9</v>
      </c>
      <c r="M7346">
        <v>22</v>
      </c>
      <c r="P7346">
        <v>22</v>
      </c>
      <c r="Q7346" s="5">
        <f>VLOOKUP(Table2[[#This Row],[id_heating_system]],$V$2:$W$5,2,0)*Table2[[#This Row],[2019]]</f>
        <v>25.384615388</v>
      </c>
      <c r="R7346">
        <v>22</v>
      </c>
    </row>
    <row r="7347" spans="1:18" x14ac:dyDescent="0.25">
      <c r="A7347">
        <v>1</v>
      </c>
      <c r="B7347">
        <v>9100209</v>
      </c>
      <c r="C7347">
        <v>6</v>
      </c>
      <c r="D7347">
        <v>3</v>
      </c>
      <c r="E7347">
        <v>2</v>
      </c>
      <c r="F7347" t="s">
        <v>7</v>
      </c>
      <c r="G7347">
        <v>1872</v>
      </c>
      <c r="M7347">
        <v>1778</v>
      </c>
      <c r="P7347">
        <v>1778</v>
      </c>
      <c r="Q7347" s="5">
        <f>VLOOKUP(Table2[[#This Row],[id_heating_system]],$V$2:$W$5,2,0)*Table2[[#This Row],[2019]]</f>
        <v>1778</v>
      </c>
      <c r="R7347">
        <v>1778</v>
      </c>
    </row>
    <row r="7348" spans="1:18" x14ac:dyDescent="0.25">
      <c r="A7348">
        <v>1</v>
      </c>
      <c r="B7348">
        <v>9100209</v>
      </c>
      <c r="C7348">
        <v>6</v>
      </c>
      <c r="D7348">
        <v>3</v>
      </c>
      <c r="E7348">
        <v>3</v>
      </c>
      <c r="F7348" t="s">
        <v>7</v>
      </c>
      <c r="G7348">
        <v>6</v>
      </c>
      <c r="M7348">
        <v>11</v>
      </c>
      <c r="P7348">
        <v>11</v>
      </c>
      <c r="Q7348" s="5">
        <f>VLOOKUP(Table2[[#This Row],[id_heating_system]],$V$2:$W$5,2,0)*Table2[[#This Row],[2019]]</f>
        <v>9.0926736009999996</v>
      </c>
      <c r="R7348">
        <v>11</v>
      </c>
    </row>
    <row r="7349" spans="1:18" x14ac:dyDescent="0.25">
      <c r="A7349">
        <v>1</v>
      </c>
      <c r="B7349">
        <v>9100209</v>
      </c>
      <c r="C7349">
        <v>6</v>
      </c>
      <c r="D7349">
        <v>3</v>
      </c>
      <c r="E7349">
        <v>4</v>
      </c>
      <c r="F7349" t="s">
        <v>7</v>
      </c>
      <c r="G7349">
        <v>33</v>
      </c>
      <c r="M7349">
        <v>17</v>
      </c>
      <c r="P7349">
        <v>17</v>
      </c>
      <c r="Q7349" s="5">
        <f>VLOOKUP(Table2[[#This Row],[id_heating_system]],$V$2:$W$5,2,0)*Table2[[#This Row],[2019]]</f>
        <v>17</v>
      </c>
      <c r="R7349">
        <v>17</v>
      </c>
    </row>
    <row r="7350" spans="1:18" x14ac:dyDescent="0.25">
      <c r="A7350">
        <v>1</v>
      </c>
      <c r="B7350">
        <v>9100209</v>
      </c>
      <c r="C7350">
        <v>6</v>
      </c>
      <c r="D7350">
        <v>4</v>
      </c>
      <c r="E7350">
        <v>1</v>
      </c>
      <c r="F7350" t="s">
        <v>7</v>
      </c>
      <c r="G7350">
        <v>1457</v>
      </c>
      <c r="M7350">
        <v>3641</v>
      </c>
      <c r="P7350">
        <v>3641</v>
      </c>
      <c r="Q7350" s="5">
        <f>VLOOKUP(Table2[[#This Row],[id_heating_system]],$V$2:$W$5,2,0)*Table2[[#This Row],[2019]]</f>
        <v>4201.1538467139999</v>
      </c>
      <c r="R7350">
        <v>3641</v>
      </c>
    </row>
    <row r="7351" spans="1:18" x14ac:dyDescent="0.25">
      <c r="A7351">
        <v>1</v>
      </c>
      <c r="B7351">
        <v>9100209</v>
      </c>
      <c r="C7351">
        <v>6</v>
      </c>
      <c r="D7351">
        <v>4</v>
      </c>
      <c r="E7351">
        <v>2</v>
      </c>
      <c r="F7351" t="s">
        <v>7</v>
      </c>
      <c r="G7351">
        <v>32982</v>
      </c>
      <c r="M7351">
        <v>31333</v>
      </c>
      <c r="P7351">
        <v>31333</v>
      </c>
      <c r="Q7351" s="5">
        <f>VLOOKUP(Table2[[#This Row],[id_heating_system]],$V$2:$W$5,2,0)*Table2[[#This Row],[2019]]</f>
        <v>31333</v>
      </c>
      <c r="R7351">
        <v>31333</v>
      </c>
    </row>
    <row r="7352" spans="1:18" x14ac:dyDescent="0.25">
      <c r="A7352">
        <v>1</v>
      </c>
      <c r="B7352">
        <v>9100209</v>
      </c>
      <c r="C7352">
        <v>6</v>
      </c>
      <c r="D7352">
        <v>4</v>
      </c>
      <c r="E7352">
        <v>3</v>
      </c>
      <c r="F7352" t="s">
        <v>7</v>
      </c>
      <c r="G7352">
        <v>317</v>
      </c>
      <c r="M7352">
        <v>565</v>
      </c>
      <c r="P7352">
        <v>565</v>
      </c>
      <c r="Q7352" s="5">
        <f>VLOOKUP(Table2[[#This Row],[id_heating_system]],$V$2:$W$5,2,0)*Table2[[#This Row],[2019]]</f>
        <v>467.03278041499999</v>
      </c>
      <c r="R7352">
        <v>565</v>
      </c>
    </row>
    <row r="7353" spans="1:18" x14ac:dyDescent="0.25">
      <c r="A7353">
        <v>1</v>
      </c>
      <c r="B7353">
        <v>9100209</v>
      </c>
      <c r="C7353">
        <v>6</v>
      </c>
      <c r="D7353">
        <v>4</v>
      </c>
      <c r="E7353">
        <v>4</v>
      </c>
      <c r="F7353" t="s">
        <v>7</v>
      </c>
      <c r="G7353">
        <v>767</v>
      </c>
      <c r="M7353">
        <v>384</v>
      </c>
      <c r="P7353">
        <v>384</v>
      </c>
      <c r="Q7353" s="5">
        <f>VLOOKUP(Table2[[#This Row],[id_heating_system]],$V$2:$W$5,2,0)*Table2[[#This Row],[2019]]</f>
        <v>384</v>
      </c>
      <c r="R7353">
        <v>384</v>
      </c>
    </row>
    <row r="7354" spans="1:18" x14ac:dyDescent="0.25">
      <c r="A7354">
        <v>1</v>
      </c>
      <c r="B7354">
        <v>9100209</v>
      </c>
      <c r="C7354">
        <v>6</v>
      </c>
      <c r="D7354">
        <v>5</v>
      </c>
      <c r="E7354">
        <v>1</v>
      </c>
      <c r="F7354" t="s">
        <v>7</v>
      </c>
      <c r="G7354">
        <v>27</v>
      </c>
      <c r="M7354">
        <v>67</v>
      </c>
      <c r="P7354">
        <v>67</v>
      </c>
      <c r="Q7354" s="5">
        <f>VLOOKUP(Table2[[#This Row],[id_heating_system]],$V$2:$W$5,2,0)*Table2[[#This Row],[2019]]</f>
        <v>77.307692317999994</v>
      </c>
      <c r="R7354">
        <v>67</v>
      </c>
    </row>
    <row r="7355" spans="1:18" x14ac:dyDescent="0.25">
      <c r="A7355">
        <v>1</v>
      </c>
      <c r="B7355">
        <v>9100209</v>
      </c>
      <c r="C7355">
        <v>6</v>
      </c>
      <c r="D7355">
        <v>5</v>
      </c>
      <c r="E7355">
        <v>2</v>
      </c>
      <c r="F7355" t="s">
        <v>7</v>
      </c>
      <c r="G7355">
        <v>7342</v>
      </c>
      <c r="M7355">
        <v>6975</v>
      </c>
      <c r="P7355">
        <v>6975</v>
      </c>
      <c r="Q7355" s="5">
        <f>VLOOKUP(Table2[[#This Row],[id_heating_system]],$V$2:$W$5,2,0)*Table2[[#This Row],[2019]]</f>
        <v>6975</v>
      </c>
      <c r="R7355">
        <v>6975</v>
      </c>
    </row>
    <row r="7356" spans="1:18" x14ac:dyDescent="0.25">
      <c r="A7356">
        <v>1</v>
      </c>
      <c r="B7356">
        <v>9100209</v>
      </c>
      <c r="C7356">
        <v>6</v>
      </c>
      <c r="D7356">
        <v>5</v>
      </c>
      <c r="E7356">
        <v>3</v>
      </c>
      <c r="F7356" t="s">
        <v>7</v>
      </c>
      <c r="G7356">
        <v>70</v>
      </c>
      <c r="M7356">
        <v>125</v>
      </c>
      <c r="P7356">
        <v>125</v>
      </c>
      <c r="Q7356" s="5">
        <f>VLOOKUP(Table2[[#This Row],[id_heating_system]],$V$2:$W$5,2,0)*Table2[[#This Row],[2019]]</f>
        <v>103.32583637499999</v>
      </c>
      <c r="R7356">
        <v>125</v>
      </c>
    </row>
    <row r="7357" spans="1:18" x14ac:dyDescent="0.25">
      <c r="A7357">
        <v>1</v>
      </c>
      <c r="B7357">
        <v>9100209</v>
      </c>
      <c r="C7357">
        <v>6</v>
      </c>
      <c r="D7357">
        <v>5</v>
      </c>
      <c r="E7357">
        <v>4</v>
      </c>
      <c r="F7357" t="s">
        <v>7</v>
      </c>
      <c r="G7357">
        <v>261</v>
      </c>
      <c r="M7357">
        <v>131</v>
      </c>
      <c r="P7357">
        <v>131</v>
      </c>
      <c r="Q7357" s="5">
        <f>VLOOKUP(Table2[[#This Row],[id_heating_system]],$V$2:$W$5,2,0)*Table2[[#This Row],[2019]]</f>
        <v>131</v>
      </c>
      <c r="R7357">
        <v>131</v>
      </c>
    </row>
    <row r="7358" spans="1:18" x14ac:dyDescent="0.25">
      <c r="A7358">
        <v>1</v>
      </c>
      <c r="B7358">
        <v>9100209</v>
      </c>
      <c r="C7358">
        <v>6</v>
      </c>
      <c r="D7358">
        <v>6</v>
      </c>
      <c r="E7358">
        <v>1</v>
      </c>
      <c r="F7358" t="s">
        <v>7</v>
      </c>
      <c r="G7358">
        <v>42</v>
      </c>
      <c r="M7358">
        <v>105</v>
      </c>
      <c r="P7358">
        <v>105</v>
      </c>
      <c r="Q7358" s="5">
        <f>VLOOKUP(Table2[[#This Row],[id_heating_system]],$V$2:$W$5,2,0)*Table2[[#This Row],[2019]]</f>
        <v>121.15384617000001</v>
      </c>
      <c r="R7358">
        <v>105</v>
      </c>
    </row>
    <row r="7359" spans="1:18" x14ac:dyDescent="0.25">
      <c r="A7359">
        <v>1</v>
      </c>
      <c r="B7359">
        <v>9100209</v>
      </c>
      <c r="C7359">
        <v>6</v>
      </c>
      <c r="D7359">
        <v>6</v>
      </c>
      <c r="E7359">
        <v>2</v>
      </c>
      <c r="F7359" t="s">
        <v>7</v>
      </c>
      <c r="G7359">
        <v>11390</v>
      </c>
      <c r="M7359">
        <v>10821</v>
      </c>
      <c r="P7359">
        <v>10821</v>
      </c>
      <c r="Q7359" s="5">
        <f>VLOOKUP(Table2[[#This Row],[id_heating_system]],$V$2:$W$5,2,0)*Table2[[#This Row],[2019]]</f>
        <v>10821</v>
      </c>
      <c r="R7359">
        <v>10821</v>
      </c>
    </row>
    <row r="7360" spans="1:18" x14ac:dyDescent="0.25">
      <c r="A7360">
        <v>1</v>
      </c>
      <c r="B7360">
        <v>9100209</v>
      </c>
      <c r="C7360">
        <v>6</v>
      </c>
      <c r="D7360">
        <v>6</v>
      </c>
      <c r="E7360">
        <v>3</v>
      </c>
      <c r="F7360" t="s">
        <v>7</v>
      </c>
      <c r="G7360">
        <v>90</v>
      </c>
      <c r="M7360">
        <v>160</v>
      </c>
      <c r="P7360">
        <v>160</v>
      </c>
      <c r="Q7360" s="5">
        <f>VLOOKUP(Table2[[#This Row],[id_heating_system]],$V$2:$W$5,2,0)*Table2[[#This Row],[2019]]</f>
        <v>132.25707055999999</v>
      </c>
      <c r="R7360">
        <v>160</v>
      </c>
    </row>
    <row r="7361" spans="1:18" x14ac:dyDescent="0.25">
      <c r="A7361">
        <v>1</v>
      </c>
      <c r="B7361">
        <v>9100209</v>
      </c>
      <c r="C7361">
        <v>6</v>
      </c>
      <c r="D7361">
        <v>6</v>
      </c>
      <c r="E7361">
        <v>4</v>
      </c>
      <c r="F7361" t="s">
        <v>7</v>
      </c>
      <c r="G7361">
        <v>233</v>
      </c>
      <c r="M7361">
        <v>117</v>
      </c>
      <c r="P7361">
        <v>117</v>
      </c>
      <c r="Q7361" s="5">
        <f>VLOOKUP(Table2[[#This Row],[id_heating_system]],$V$2:$W$5,2,0)*Table2[[#This Row],[2019]]</f>
        <v>117</v>
      </c>
      <c r="R7361">
        <v>117</v>
      </c>
    </row>
    <row r="7362" spans="1:18" x14ac:dyDescent="0.25">
      <c r="A7362">
        <v>1</v>
      </c>
      <c r="B7362">
        <v>9100209</v>
      </c>
      <c r="C7362">
        <v>6</v>
      </c>
      <c r="D7362">
        <v>7</v>
      </c>
      <c r="E7362">
        <v>1</v>
      </c>
      <c r="F7362" t="s">
        <v>7</v>
      </c>
      <c r="G7362">
        <v>3</v>
      </c>
      <c r="M7362">
        <v>7</v>
      </c>
      <c r="P7362">
        <v>7</v>
      </c>
      <c r="Q7362" s="5">
        <f>VLOOKUP(Table2[[#This Row],[id_heating_system]],$V$2:$W$5,2,0)*Table2[[#This Row],[2019]]</f>
        <v>8.0769230780000001</v>
      </c>
      <c r="R7362">
        <v>7</v>
      </c>
    </row>
    <row r="7363" spans="1:18" x14ac:dyDescent="0.25">
      <c r="A7363">
        <v>1</v>
      </c>
      <c r="B7363">
        <v>9100209</v>
      </c>
      <c r="C7363">
        <v>6</v>
      </c>
      <c r="D7363">
        <v>7</v>
      </c>
      <c r="E7363">
        <v>2</v>
      </c>
      <c r="F7363" t="s">
        <v>7</v>
      </c>
      <c r="G7363">
        <v>832</v>
      </c>
      <c r="M7363">
        <v>790</v>
      </c>
      <c r="P7363">
        <v>790</v>
      </c>
      <c r="Q7363" s="5">
        <f>VLOOKUP(Table2[[#This Row],[id_heating_system]],$V$2:$W$5,2,0)*Table2[[#This Row],[2019]]</f>
        <v>790</v>
      </c>
      <c r="R7363">
        <v>790</v>
      </c>
    </row>
    <row r="7364" spans="1:18" x14ac:dyDescent="0.25">
      <c r="A7364">
        <v>1</v>
      </c>
      <c r="B7364">
        <v>9100209</v>
      </c>
      <c r="C7364">
        <v>6</v>
      </c>
      <c r="D7364">
        <v>7</v>
      </c>
      <c r="E7364">
        <v>3</v>
      </c>
      <c r="F7364" t="s">
        <v>7</v>
      </c>
      <c r="G7364">
        <v>0</v>
      </c>
      <c r="M7364">
        <v>0</v>
      </c>
      <c r="P7364">
        <v>0</v>
      </c>
      <c r="Q7364" s="5">
        <f>VLOOKUP(Table2[[#This Row],[id_heating_system]],$V$2:$W$5,2,0)*Table2[[#This Row],[2019]]</f>
        <v>0</v>
      </c>
      <c r="R7364">
        <v>0</v>
      </c>
    </row>
    <row r="7365" spans="1:18" x14ac:dyDescent="0.25">
      <c r="A7365">
        <v>1</v>
      </c>
      <c r="B7365">
        <v>9100209</v>
      </c>
      <c r="C7365">
        <v>6</v>
      </c>
      <c r="D7365">
        <v>7</v>
      </c>
      <c r="E7365">
        <v>4</v>
      </c>
      <c r="F7365" t="s">
        <v>7</v>
      </c>
      <c r="G7365">
        <v>17</v>
      </c>
      <c r="M7365">
        <v>9</v>
      </c>
      <c r="P7365">
        <v>9</v>
      </c>
      <c r="Q7365" s="5">
        <f>VLOOKUP(Table2[[#This Row],[id_heating_system]],$V$2:$W$5,2,0)*Table2[[#This Row],[2019]]</f>
        <v>9</v>
      </c>
      <c r="R7365">
        <v>9</v>
      </c>
    </row>
    <row r="7366" spans="1:18" x14ac:dyDescent="0.25">
      <c r="A7366">
        <v>1</v>
      </c>
      <c r="B7366">
        <v>9100210</v>
      </c>
      <c r="C7366">
        <v>6</v>
      </c>
      <c r="D7366">
        <v>1</v>
      </c>
      <c r="E7366">
        <v>1</v>
      </c>
      <c r="F7366" t="s">
        <v>7</v>
      </c>
      <c r="G7366">
        <v>0</v>
      </c>
      <c r="M7366">
        <v>0</v>
      </c>
      <c r="P7366">
        <v>0</v>
      </c>
      <c r="Q7366" s="5">
        <f>VLOOKUP(Table2[[#This Row],[id_heating_system]],$V$2:$W$5,2,0)*Table2[[#This Row],[2019]]</f>
        <v>0</v>
      </c>
      <c r="R7366">
        <v>0</v>
      </c>
    </row>
    <row r="7367" spans="1:18" x14ac:dyDescent="0.25">
      <c r="A7367">
        <v>1</v>
      </c>
      <c r="B7367">
        <v>9100210</v>
      </c>
      <c r="C7367">
        <v>6</v>
      </c>
      <c r="D7367">
        <v>1</v>
      </c>
      <c r="E7367">
        <v>2</v>
      </c>
      <c r="F7367" t="s">
        <v>7</v>
      </c>
      <c r="G7367">
        <v>0</v>
      </c>
      <c r="M7367">
        <v>0</v>
      </c>
      <c r="P7367">
        <v>0</v>
      </c>
      <c r="Q7367" s="5">
        <f>VLOOKUP(Table2[[#This Row],[id_heating_system]],$V$2:$W$5,2,0)*Table2[[#This Row],[2019]]</f>
        <v>0</v>
      </c>
      <c r="R7367">
        <v>0</v>
      </c>
    </row>
    <row r="7368" spans="1:18" x14ac:dyDescent="0.25">
      <c r="A7368">
        <v>1</v>
      </c>
      <c r="B7368">
        <v>9100210</v>
      </c>
      <c r="C7368">
        <v>6</v>
      </c>
      <c r="D7368">
        <v>1</v>
      </c>
      <c r="E7368">
        <v>3</v>
      </c>
      <c r="F7368" t="s">
        <v>7</v>
      </c>
      <c r="G7368">
        <v>0</v>
      </c>
      <c r="M7368">
        <v>0</v>
      </c>
      <c r="P7368">
        <v>0</v>
      </c>
      <c r="Q7368" s="5">
        <f>VLOOKUP(Table2[[#This Row],[id_heating_system]],$V$2:$W$5,2,0)*Table2[[#This Row],[2019]]</f>
        <v>0</v>
      </c>
      <c r="R7368">
        <v>0</v>
      </c>
    </row>
    <row r="7369" spans="1:18" x14ac:dyDescent="0.25">
      <c r="A7369">
        <v>1</v>
      </c>
      <c r="B7369">
        <v>9100210</v>
      </c>
      <c r="C7369">
        <v>6</v>
      </c>
      <c r="D7369">
        <v>1</v>
      </c>
      <c r="E7369">
        <v>4</v>
      </c>
      <c r="F7369" t="s">
        <v>7</v>
      </c>
      <c r="G7369">
        <v>0</v>
      </c>
      <c r="M7369">
        <v>0</v>
      </c>
      <c r="P7369">
        <v>0</v>
      </c>
      <c r="Q7369" s="5">
        <f>VLOOKUP(Table2[[#This Row],[id_heating_system]],$V$2:$W$5,2,0)*Table2[[#This Row],[2019]]</f>
        <v>0</v>
      </c>
      <c r="R7369">
        <v>0</v>
      </c>
    </row>
    <row r="7370" spans="1:18" x14ac:dyDescent="0.25">
      <c r="A7370">
        <v>1</v>
      </c>
      <c r="B7370">
        <v>9100210</v>
      </c>
      <c r="C7370">
        <v>6</v>
      </c>
      <c r="D7370">
        <v>2</v>
      </c>
      <c r="E7370">
        <v>1</v>
      </c>
      <c r="F7370" t="s">
        <v>7</v>
      </c>
      <c r="G7370">
        <v>69</v>
      </c>
      <c r="M7370">
        <v>821</v>
      </c>
      <c r="P7370">
        <v>821</v>
      </c>
      <c r="Q7370" s="5">
        <f>VLOOKUP(Table2[[#This Row],[id_heating_system]],$V$2:$W$5,2,0)*Table2[[#This Row],[2019]]</f>
        <v>947.30769243400005</v>
      </c>
      <c r="R7370">
        <v>821</v>
      </c>
    </row>
    <row r="7371" spans="1:18" x14ac:dyDescent="0.25">
      <c r="A7371">
        <v>1</v>
      </c>
      <c r="B7371">
        <v>9100210</v>
      </c>
      <c r="C7371">
        <v>6</v>
      </c>
      <c r="D7371">
        <v>2</v>
      </c>
      <c r="E7371">
        <v>2</v>
      </c>
      <c r="F7371" t="s">
        <v>7</v>
      </c>
      <c r="G7371">
        <v>10074</v>
      </c>
      <c r="M7371">
        <v>9570</v>
      </c>
      <c r="P7371">
        <v>9570</v>
      </c>
      <c r="Q7371" s="5">
        <f>VLOOKUP(Table2[[#This Row],[id_heating_system]],$V$2:$W$5,2,0)*Table2[[#This Row],[2019]]</f>
        <v>9570</v>
      </c>
      <c r="R7371">
        <v>9570</v>
      </c>
    </row>
    <row r="7372" spans="1:18" x14ac:dyDescent="0.25">
      <c r="A7372">
        <v>1</v>
      </c>
      <c r="B7372">
        <v>9100210</v>
      </c>
      <c r="C7372">
        <v>6</v>
      </c>
      <c r="D7372">
        <v>2</v>
      </c>
      <c r="E7372">
        <v>3</v>
      </c>
      <c r="F7372" t="s">
        <v>7</v>
      </c>
      <c r="G7372">
        <v>858</v>
      </c>
      <c r="M7372">
        <v>1304</v>
      </c>
      <c r="P7372">
        <v>1304</v>
      </c>
      <c r="Q7372" s="5">
        <f>VLOOKUP(Table2[[#This Row],[id_heating_system]],$V$2:$W$5,2,0)*Table2[[#This Row],[2019]]</f>
        <v>1077.895125064</v>
      </c>
      <c r="R7372">
        <v>1304</v>
      </c>
    </row>
    <row r="7373" spans="1:18" x14ac:dyDescent="0.25">
      <c r="A7373">
        <v>1</v>
      </c>
      <c r="B7373">
        <v>9100210</v>
      </c>
      <c r="C7373">
        <v>6</v>
      </c>
      <c r="D7373">
        <v>2</v>
      </c>
      <c r="E7373">
        <v>4</v>
      </c>
      <c r="F7373" t="s">
        <v>7</v>
      </c>
      <c r="G7373">
        <v>328</v>
      </c>
      <c r="M7373">
        <v>164</v>
      </c>
      <c r="P7373">
        <v>164</v>
      </c>
      <c r="Q7373" s="5">
        <f>VLOOKUP(Table2[[#This Row],[id_heating_system]],$V$2:$W$5,2,0)*Table2[[#This Row],[2019]]</f>
        <v>164</v>
      </c>
      <c r="R7373">
        <v>164</v>
      </c>
    </row>
    <row r="7374" spans="1:18" x14ac:dyDescent="0.25">
      <c r="A7374">
        <v>1</v>
      </c>
      <c r="B7374">
        <v>9100210</v>
      </c>
      <c r="C7374">
        <v>6</v>
      </c>
      <c r="D7374">
        <v>3</v>
      </c>
      <c r="E7374">
        <v>1</v>
      </c>
      <c r="F7374" t="s">
        <v>7</v>
      </c>
      <c r="G7374">
        <v>3</v>
      </c>
      <c r="M7374">
        <v>36</v>
      </c>
      <c r="P7374">
        <v>36</v>
      </c>
      <c r="Q7374" s="5">
        <f>VLOOKUP(Table2[[#This Row],[id_heating_system]],$V$2:$W$5,2,0)*Table2[[#This Row],[2019]]</f>
        <v>41.538461544</v>
      </c>
      <c r="R7374">
        <v>36</v>
      </c>
    </row>
    <row r="7375" spans="1:18" x14ac:dyDescent="0.25">
      <c r="A7375">
        <v>1</v>
      </c>
      <c r="B7375">
        <v>9100210</v>
      </c>
      <c r="C7375">
        <v>6</v>
      </c>
      <c r="D7375">
        <v>3</v>
      </c>
      <c r="E7375">
        <v>2</v>
      </c>
      <c r="F7375" t="s">
        <v>7</v>
      </c>
      <c r="G7375">
        <v>2447</v>
      </c>
      <c r="M7375">
        <v>2325</v>
      </c>
      <c r="P7375">
        <v>2325</v>
      </c>
      <c r="Q7375" s="5">
        <f>VLOOKUP(Table2[[#This Row],[id_heating_system]],$V$2:$W$5,2,0)*Table2[[#This Row],[2019]]</f>
        <v>2325</v>
      </c>
      <c r="R7375">
        <v>2325</v>
      </c>
    </row>
    <row r="7376" spans="1:18" x14ac:dyDescent="0.25">
      <c r="A7376">
        <v>1</v>
      </c>
      <c r="B7376">
        <v>9100210</v>
      </c>
      <c r="C7376">
        <v>6</v>
      </c>
      <c r="D7376">
        <v>3</v>
      </c>
      <c r="E7376">
        <v>3</v>
      </c>
      <c r="F7376" t="s">
        <v>7</v>
      </c>
      <c r="G7376">
        <v>268</v>
      </c>
      <c r="M7376">
        <v>407</v>
      </c>
      <c r="P7376">
        <v>407</v>
      </c>
      <c r="Q7376" s="5">
        <f>VLOOKUP(Table2[[#This Row],[id_heating_system]],$V$2:$W$5,2,0)*Table2[[#This Row],[2019]]</f>
        <v>336.42892323699999</v>
      </c>
      <c r="R7376">
        <v>407</v>
      </c>
    </row>
    <row r="7377" spans="1:18" x14ac:dyDescent="0.25">
      <c r="A7377">
        <v>1</v>
      </c>
      <c r="B7377">
        <v>9100210</v>
      </c>
      <c r="C7377">
        <v>6</v>
      </c>
      <c r="D7377">
        <v>3</v>
      </c>
      <c r="E7377">
        <v>4</v>
      </c>
      <c r="F7377" t="s">
        <v>7</v>
      </c>
      <c r="G7377">
        <v>87</v>
      </c>
      <c r="M7377">
        <v>44</v>
      </c>
      <c r="P7377">
        <v>44</v>
      </c>
      <c r="Q7377" s="5">
        <f>VLOOKUP(Table2[[#This Row],[id_heating_system]],$V$2:$W$5,2,0)*Table2[[#This Row],[2019]]</f>
        <v>44</v>
      </c>
      <c r="R7377">
        <v>44</v>
      </c>
    </row>
    <row r="7378" spans="1:18" x14ac:dyDescent="0.25">
      <c r="A7378">
        <v>1</v>
      </c>
      <c r="B7378">
        <v>9100210</v>
      </c>
      <c r="C7378">
        <v>6</v>
      </c>
      <c r="D7378">
        <v>4</v>
      </c>
      <c r="E7378">
        <v>1</v>
      </c>
      <c r="F7378" t="s">
        <v>7</v>
      </c>
      <c r="G7378">
        <v>106</v>
      </c>
      <c r="M7378">
        <v>1261</v>
      </c>
      <c r="P7378">
        <v>1261</v>
      </c>
      <c r="Q7378" s="5">
        <f>VLOOKUP(Table2[[#This Row],[id_heating_system]],$V$2:$W$5,2,0)*Table2[[#This Row],[2019]]</f>
        <v>1455.000000194</v>
      </c>
      <c r="R7378">
        <v>1261</v>
      </c>
    </row>
    <row r="7379" spans="1:18" x14ac:dyDescent="0.25">
      <c r="A7379">
        <v>1</v>
      </c>
      <c r="B7379">
        <v>9100210</v>
      </c>
      <c r="C7379">
        <v>6</v>
      </c>
      <c r="D7379">
        <v>4</v>
      </c>
      <c r="E7379">
        <v>2</v>
      </c>
      <c r="F7379" t="s">
        <v>7</v>
      </c>
      <c r="G7379">
        <v>22903</v>
      </c>
      <c r="M7379">
        <v>21758</v>
      </c>
      <c r="P7379">
        <v>21758</v>
      </c>
      <c r="Q7379" s="5">
        <f>VLOOKUP(Table2[[#This Row],[id_heating_system]],$V$2:$W$5,2,0)*Table2[[#This Row],[2019]]</f>
        <v>21758</v>
      </c>
      <c r="R7379">
        <v>21758</v>
      </c>
    </row>
    <row r="7380" spans="1:18" x14ac:dyDescent="0.25">
      <c r="A7380">
        <v>1</v>
      </c>
      <c r="B7380">
        <v>9100210</v>
      </c>
      <c r="C7380">
        <v>6</v>
      </c>
      <c r="D7380">
        <v>4</v>
      </c>
      <c r="E7380">
        <v>3</v>
      </c>
      <c r="F7380" t="s">
        <v>7</v>
      </c>
      <c r="G7380">
        <v>899</v>
      </c>
      <c r="M7380">
        <v>1367</v>
      </c>
      <c r="P7380">
        <v>1367</v>
      </c>
      <c r="Q7380" s="5">
        <f>VLOOKUP(Table2[[#This Row],[id_heating_system]],$V$2:$W$5,2,0)*Table2[[#This Row],[2019]]</f>
        <v>1129.9713465969999</v>
      </c>
      <c r="R7380">
        <v>1367</v>
      </c>
    </row>
    <row r="7381" spans="1:18" x14ac:dyDescent="0.25">
      <c r="A7381">
        <v>1</v>
      </c>
      <c r="B7381">
        <v>9100210</v>
      </c>
      <c r="C7381">
        <v>6</v>
      </c>
      <c r="D7381">
        <v>4</v>
      </c>
      <c r="E7381">
        <v>4</v>
      </c>
      <c r="F7381" t="s">
        <v>7</v>
      </c>
      <c r="G7381">
        <v>658</v>
      </c>
      <c r="M7381">
        <v>329</v>
      </c>
      <c r="P7381">
        <v>329</v>
      </c>
      <c r="Q7381" s="5">
        <f>VLOOKUP(Table2[[#This Row],[id_heating_system]],$V$2:$W$5,2,0)*Table2[[#This Row],[2019]]</f>
        <v>329</v>
      </c>
      <c r="R7381">
        <v>329</v>
      </c>
    </row>
    <row r="7382" spans="1:18" x14ac:dyDescent="0.25">
      <c r="A7382">
        <v>1</v>
      </c>
      <c r="B7382">
        <v>9100210</v>
      </c>
      <c r="C7382">
        <v>6</v>
      </c>
      <c r="D7382">
        <v>5</v>
      </c>
      <c r="E7382">
        <v>1</v>
      </c>
      <c r="F7382" t="s">
        <v>7</v>
      </c>
      <c r="G7382">
        <v>15</v>
      </c>
      <c r="M7382">
        <v>178</v>
      </c>
      <c r="P7382">
        <v>178</v>
      </c>
      <c r="Q7382" s="5">
        <f>VLOOKUP(Table2[[#This Row],[id_heating_system]],$V$2:$W$5,2,0)*Table2[[#This Row],[2019]]</f>
        <v>205.38461541200002</v>
      </c>
      <c r="R7382">
        <v>178</v>
      </c>
    </row>
    <row r="7383" spans="1:18" x14ac:dyDescent="0.25">
      <c r="A7383">
        <v>1</v>
      </c>
      <c r="B7383">
        <v>9100210</v>
      </c>
      <c r="C7383">
        <v>6</v>
      </c>
      <c r="D7383">
        <v>5</v>
      </c>
      <c r="E7383">
        <v>2</v>
      </c>
      <c r="F7383" t="s">
        <v>7</v>
      </c>
      <c r="G7383">
        <v>5398</v>
      </c>
      <c r="M7383">
        <v>5128</v>
      </c>
      <c r="P7383">
        <v>5128</v>
      </c>
      <c r="Q7383" s="5">
        <f>VLOOKUP(Table2[[#This Row],[id_heating_system]],$V$2:$W$5,2,0)*Table2[[#This Row],[2019]]</f>
        <v>5128</v>
      </c>
      <c r="R7383">
        <v>5128</v>
      </c>
    </row>
    <row r="7384" spans="1:18" x14ac:dyDescent="0.25">
      <c r="A7384">
        <v>1</v>
      </c>
      <c r="B7384">
        <v>9100210</v>
      </c>
      <c r="C7384">
        <v>6</v>
      </c>
      <c r="D7384">
        <v>5</v>
      </c>
      <c r="E7384">
        <v>3</v>
      </c>
      <c r="F7384" t="s">
        <v>7</v>
      </c>
      <c r="G7384">
        <v>104</v>
      </c>
      <c r="M7384">
        <v>158</v>
      </c>
      <c r="P7384">
        <v>158</v>
      </c>
      <c r="Q7384" s="5">
        <f>VLOOKUP(Table2[[#This Row],[id_heating_system]],$V$2:$W$5,2,0)*Table2[[#This Row],[2019]]</f>
        <v>130.603857178</v>
      </c>
      <c r="R7384">
        <v>158</v>
      </c>
    </row>
    <row r="7385" spans="1:18" x14ac:dyDescent="0.25">
      <c r="A7385">
        <v>1</v>
      </c>
      <c r="B7385">
        <v>9100210</v>
      </c>
      <c r="C7385">
        <v>6</v>
      </c>
      <c r="D7385">
        <v>5</v>
      </c>
      <c r="E7385">
        <v>4</v>
      </c>
      <c r="F7385" t="s">
        <v>7</v>
      </c>
      <c r="G7385">
        <v>280</v>
      </c>
      <c r="M7385">
        <v>140</v>
      </c>
      <c r="P7385">
        <v>140</v>
      </c>
      <c r="Q7385" s="5">
        <f>VLOOKUP(Table2[[#This Row],[id_heating_system]],$V$2:$W$5,2,0)*Table2[[#This Row],[2019]]</f>
        <v>140</v>
      </c>
      <c r="R7385">
        <v>140</v>
      </c>
    </row>
    <row r="7386" spans="1:18" x14ac:dyDescent="0.25">
      <c r="A7386">
        <v>1</v>
      </c>
      <c r="B7386">
        <v>9100210</v>
      </c>
      <c r="C7386">
        <v>6</v>
      </c>
      <c r="D7386">
        <v>6</v>
      </c>
      <c r="E7386">
        <v>1</v>
      </c>
      <c r="F7386" t="s">
        <v>7</v>
      </c>
      <c r="G7386">
        <v>80</v>
      </c>
      <c r="M7386">
        <v>952</v>
      </c>
      <c r="P7386">
        <v>952</v>
      </c>
      <c r="Q7386" s="5">
        <f>VLOOKUP(Table2[[#This Row],[id_heating_system]],$V$2:$W$5,2,0)*Table2[[#This Row],[2019]]</f>
        <v>1098.461538608</v>
      </c>
      <c r="R7386">
        <v>952</v>
      </c>
    </row>
    <row r="7387" spans="1:18" x14ac:dyDescent="0.25">
      <c r="A7387">
        <v>1</v>
      </c>
      <c r="B7387">
        <v>9100210</v>
      </c>
      <c r="C7387">
        <v>6</v>
      </c>
      <c r="D7387">
        <v>6</v>
      </c>
      <c r="E7387">
        <v>2</v>
      </c>
      <c r="F7387" t="s">
        <v>7</v>
      </c>
      <c r="G7387">
        <v>18621</v>
      </c>
      <c r="M7387">
        <v>17690</v>
      </c>
      <c r="P7387">
        <v>17690</v>
      </c>
      <c r="Q7387" s="5">
        <f>VLOOKUP(Table2[[#This Row],[id_heating_system]],$V$2:$W$5,2,0)*Table2[[#This Row],[2019]]</f>
        <v>17690</v>
      </c>
      <c r="R7387">
        <v>17690</v>
      </c>
    </row>
    <row r="7388" spans="1:18" x14ac:dyDescent="0.25">
      <c r="A7388">
        <v>1</v>
      </c>
      <c r="B7388">
        <v>9100210</v>
      </c>
      <c r="C7388">
        <v>6</v>
      </c>
      <c r="D7388">
        <v>6</v>
      </c>
      <c r="E7388">
        <v>3</v>
      </c>
      <c r="F7388" t="s">
        <v>7</v>
      </c>
      <c r="G7388">
        <v>252</v>
      </c>
      <c r="M7388">
        <v>383</v>
      </c>
      <c r="P7388">
        <v>383</v>
      </c>
      <c r="Q7388" s="5">
        <f>VLOOKUP(Table2[[#This Row],[id_heating_system]],$V$2:$W$5,2,0)*Table2[[#This Row],[2019]]</f>
        <v>316.590362653</v>
      </c>
      <c r="R7388">
        <v>383</v>
      </c>
    </row>
    <row r="7389" spans="1:18" x14ac:dyDescent="0.25">
      <c r="A7389">
        <v>1</v>
      </c>
      <c r="B7389">
        <v>9100210</v>
      </c>
      <c r="C7389">
        <v>6</v>
      </c>
      <c r="D7389">
        <v>6</v>
      </c>
      <c r="E7389">
        <v>4</v>
      </c>
      <c r="F7389" t="s">
        <v>7</v>
      </c>
      <c r="G7389">
        <v>1067</v>
      </c>
      <c r="M7389">
        <v>534</v>
      </c>
      <c r="P7389">
        <v>534</v>
      </c>
      <c r="Q7389" s="5">
        <f>VLOOKUP(Table2[[#This Row],[id_heating_system]],$V$2:$W$5,2,0)*Table2[[#This Row],[2019]]</f>
        <v>534</v>
      </c>
      <c r="R7389">
        <v>534</v>
      </c>
    </row>
    <row r="7390" spans="1:18" x14ac:dyDescent="0.25">
      <c r="A7390">
        <v>1</v>
      </c>
      <c r="B7390">
        <v>9100210</v>
      </c>
      <c r="C7390">
        <v>6</v>
      </c>
      <c r="D7390">
        <v>7</v>
      </c>
      <c r="E7390">
        <v>1</v>
      </c>
      <c r="F7390" t="s">
        <v>7</v>
      </c>
      <c r="G7390">
        <v>6</v>
      </c>
      <c r="M7390">
        <v>71</v>
      </c>
      <c r="P7390">
        <v>71</v>
      </c>
      <c r="Q7390" s="5">
        <f>VLOOKUP(Table2[[#This Row],[id_heating_system]],$V$2:$W$5,2,0)*Table2[[#This Row],[2019]]</f>
        <v>81.923076933999994</v>
      </c>
      <c r="R7390">
        <v>71</v>
      </c>
    </row>
    <row r="7391" spans="1:18" x14ac:dyDescent="0.25">
      <c r="A7391">
        <v>1</v>
      </c>
      <c r="B7391">
        <v>9100210</v>
      </c>
      <c r="C7391">
        <v>6</v>
      </c>
      <c r="D7391">
        <v>7</v>
      </c>
      <c r="E7391">
        <v>2</v>
      </c>
      <c r="F7391" t="s">
        <v>7</v>
      </c>
      <c r="G7391">
        <v>1369</v>
      </c>
      <c r="M7391">
        <v>1301</v>
      </c>
      <c r="P7391">
        <v>1301</v>
      </c>
      <c r="Q7391" s="5">
        <f>VLOOKUP(Table2[[#This Row],[id_heating_system]],$V$2:$W$5,2,0)*Table2[[#This Row],[2019]]</f>
        <v>1301</v>
      </c>
      <c r="R7391">
        <v>1301</v>
      </c>
    </row>
    <row r="7392" spans="1:18" x14ac:dyDescent="0.25">
      <c r="A7392">
        <v>1</v>
      </c>
      <c r="B7392">
        <v>9100210</v>
      </c>
      <c r="C7392">
        <v>6</v>
      </c>
      <c r="D7392">
        <v>7</v>
      </c>
      <c r="E7392">
        <v>3</v>
      </c>
      <c r="F7392" t="s">
        <v>7</v>
      </c>
      <c r="G7392">
        <v>9</v>
      </c>
      <c r="M7392">
        <v>14</v>
      </c>
      <c r="P7392">
        <v>14</v>
      </c>
      <c r="Q7392" s="5">
        <f>VLOOKUP(Table2[[#This Row],[id_heating_system]],$V$2:$W$5,2,0)*Table2[[#This Row],[2019]]</f>
        <v>11.572493673999999</v>
      </c>
      <c r="R7392">
        <v>14</v>
      </c>
    </row>
    <row r="7393" spans="1:18" x14ac:dyDescent="0.25">
      <c r="A7393">
        <v>1</v>
      </c>
      <c r="B7393">
        <v>9100210</v>
      </c>
      <c r="C7393">
        <v>6</v>
      </c>
      <c r="D7393">
        <v>7</v>
      </c>
      <c r="E7393">
        <v>4</v>
      </c>
      <c r="F7393" t="s">
        <v>7</v>
      </c>
      <c r="G7393">
        <v>67</v>
      </c>
      <c r="M7393">
        <v>34</v>
      </c>
      <c r="P7393">
        <v>34</v>
      </c>
      <c r="Q7393" s="5">
        <f>VLOOKUP(Table2[[#This Row],[id_heating_system]],$V$2:$W$5,2,0)*Table2[[#This Row],[2019]]</f>
        <v>34</v>
      </c>
      <c r="R7393">
        <v>34</v>
      </c>
    </row>
    <row r="7394" spans="1:18" x14ac:dyDescent="0.25">
      <c r="A7394">
        <v>1</v>
      </c>
      <c r="B7394">
        <v>9100211</v>
      </c>
      <c r="C7394">
        <v>6</v>
      </c>
      <c r="D7394">
        <v>1</v>
      </c>
      <c r="E7394">
        <v>1</v>
      </c>
      <c r="F7394" t="s">
        <v>7</v>
      </c>
      <c r="G7394">
        <v>701</v>
      </c>
      <c r="M7394">
        <v>2853</v>
      </c>
      <c r="P7394">
        <v>2853</v>
      </c>
      <c r="Q7394" s="5">
        <f>VLOOKUP(Table2[[#This Row],[id_heating_system]],$V$2:$W$5,2,0)*Table2[[#This Row],[2019]]</f>
        <v>3291.9230773620002</v>
      </c>
      <c r="R7394">
        <v>2853</v>
      </c>
    </row>
    <row r="7395" spans="1:18" x14ac:dyDescent="0.25">
      <c r="A7395">
        <v>1</v>
      </c>
      <c r="B7395">
        <v>9100211</v>
      </c>
      <c r="C7395">
        <v>6</v>
      </c>
      <c r="D7395">
        <v>1</v>
      </c>
      <c r="E7395">
        <v>2</v>
      </c>
      <c r="F7395" t="s">
        <v>7</v>
      </c>
      <c r="G7395">
        <v>12871</v>
      </c>
      <c r="M7395">
        <v>12227</v>
      </c>
      <c r="P7395">
        <v>12227</v>
      </c>
      <c r="Q7395" s="5">
        <f>VLOOKUP(Table2[[#This Row],[id_heating_system]],$V$2:$W$5,2,0)*Table2[[#This Row],[2019]]</f>
        <v>12227</v>
      </c>
      <c r="R7395">
        <v>12227</v>
      </c>
    </row>
    <row r="7396" spans="1:18" x14ac:dyDescent="0.25">
      <c r="A7396">
        <v>1</v>
      </c>
      <c r="B7396">
        <v>9100211</v>
      </c>
      <c r="C7396">
        <v>6</v>
      </c>
      <c r="D7396">
        <v>1</v>
      </c>
      <c r="E7396">
        <v>3</v>
      </c>
      <c r="F7396" t="s">
        <v>7</v>
      </c>
      <c r="G7396">
        <v>1354</v>
      </c>
      <c r="M7396">
        <v>1735</v>
      </c>
      <c r="P7396">
        <v>1735</v>
      </c>
      <c r="Q7396" s="5">
        <f>VLOOKUP(Table2[[#This Row],[id_heating_system]],$V$2:$W$5,2,0)*Table2[[#This Row],[2019]]</f>
        <v>1434.1626088849998</v>
      </c>
      <c r="R7396">
        <v>1735</v>
      </c>
    </row>
    <row r="7397" spans="1:18" x14ac:dyDescent="0.25">
      <c r="A7397">
        <v>1</v>
      </c>
      <c r="B7397">
        <v>9100211</v>
      </c>
      <c r="C7397">
        <v>6</v>
      </c>
      <c r="D7397">
        <v>1</v>
      </c>
      <c r="E7397">
        <v>4</v>
      </c>
      <c r="F7397" t="s">
        <v>7</v>
      </c>
      <c r="G7397">
        <v>109</v>
      </c>
      <c r="M7397">
        <v>55</v>
      </c>
      <c r="P7397">
        <v>55</v>
      </c>
      <c r="Q7397" s="5">
        <f>VLOOKUP(Table2[[#This Row],[id_heating_system]],$V$2:$W$5,2,0)*Table2[[#This Row],[2019]]</f>
        <v>55</v>
      </c>
      <c r="R7397">
        <v>55</v>
      </c>
    </row>
    <row r="7398" spans="1:18" x14ac:dyDescent="0.25">
      <c r="A7398">
        <v>1</v>
      </c>
      <c r="B7398">
        <v>9100211</v>
      </c>
      <c r="C7398">
        <v>6</v>
      </c>
      <c r="D7398">
        <v>2</v>
      </c>
      <c r="E7398">
        <v>1</v>
      </c>
      <c r="F7398" t="s">
        <v>7</v>
      </c>
      <c r="G7398">
        <v>108</v>
      </c>
      <c r="M7398">
        <v>440</v>
      </c>
      <c r="P7398">
        <v>440</v>
      </c>
      <c r="Q7398" s="5">
        <f>VLOOKUP(Table2[[#This Row],[id_heating_system]],$V$2:$W$5,2,0)*Table2[[#This Row],[2019]]</f>
        <v>507.69230776000001</v>
      </c>
      <c r="R7398">
        <v>440</v>
      </c>
    </row>
    <row r="7399" spans="1:18" x14ac:dyDescent="0.25">
      <c r="A7399">
        <v>1</v>
      </c>
      <c r="B7399">
        <v>9100211</v>
      </c>
      <c r="C7399">
        <v>6</v>
      </c>
      <c r="D7399">
        <v>2</v>
      </c>
      <c r="E7399">
        <v>2</v>
      </c>
      <c r="F7399" t="s">
        <v>7</v>
      </c>
      <c r="G7399">
        <v>9826</v>
      </c>
      <c r="M7399">
        <v>9335</v>
      </c>
      <c r="P7399">
        <v>9335</v>
      </c>
      <c r="Q7399" s="5">
        <f>VLOOKUP(Table2[[#This Row],[id_heating_system]],$V$2:$W$5,2,0)*Table2[[#This Row],[2019]]</f>
        <v>9335</v>
      </c>
      <c r="R7399">
        <v>9335</v>
      </c>
    </row>
    <row r="7400" spans="1:18" x14ac:dyDescent="0.25">
      <c r="A7400">
        <v>1</v>
      </c>
      <c r="B7400">
        <v>9100211</v>
      </c>
      <c r="C7400">
        <v>6</v>
      </c>
      <c r="D7400">
        <v>2</v>
      </c>
      <c r="E7400">
        <v>3</v>
      </c>
      <c r="F7400" t="s">
        <v>7</v>
      </c>
      <c r="G7400">
        <v>732</v>
      </c>
      <c r="M7400">
        <v>938</v>
      </c>
      <c r="P7400">
        <v>938</v>
      </c>
      <c r="Q7400" s="5">
        <f>VLOOKUP(Table2[[#This Row],[id_heating_system]],$V$2:$W$5,2,0)*Table2[[#This Row],[2019]]</f>
        <v>775.35707615799993</v>
      </c>
      <c r="R7400">
        <v>938</v>
      </c>
    </row>
    <row r="7401" spans="1:18" x14ac:dyDescent="0.25">
      <c r="A7401">
        <v>1</v>
      </c>
      <c r="B7401">
        <v>9100211</v>
      </c>
      <c r="C7401">
        <v>6</v>
      </c>
      <c r="D7401">
        <v>2</v>
      </c>
      <c r="E7401">
        <v>4</v>
      </c>
      <c r="F7401" t="s">
        <v>7</v>
      </c>
      <c r="G7401">
        <v>278</v>
      </c>
      <c r="M7401">
        <v>139</v>
      </c>
      <c r="P7401">
        <v>139</v>
      </c>
      <c r="Q7401" s="5">
        <f>VLOOKUP(Table2[[#This Row],[id_heating_system]],$V$2:$W$5,2,0)*Table2[[#This Row],[2019]]</f>
        <v>139</v>
      </c>
      <c r="R7401">
        <v>139</v>
      </c>
    </row>
    <row r="7402" spans="1:18" x14ac:dyDescent="0.25">
      <c r="A7402">
        <v>1</v>
      </c>
      <c r="B7402">
        <v>9100211</v>
      </c>
      <c r="C7402">
        <v>6</v>
      </c>
      <c r="D7402">
        <v>3</v>
      </c>
      <c r="E7402">
        <v>1</v>
      </c>
      <c r="F7402" t="s">
        <v>7</v>
      </c>
      <c r="G7402">
        <v>0</v>
      </c>
      <c r="M7402">
        <v>0</v>
      </c>
      <c r="P7402">
        <v>0</v>
      </c>
      <c r="Q7402" s="5">
        <f>VLOOKUP(Table2[[#This Row],[id_heating_system]],$V$2:$W$5,2,0)*Table2[[#This Row],[2019]]</f>
        <v>0</v>
      </c>
      <c r="R7402">
        <v>0</v>
      </c>
    </row>
    <row r="7403" spans="1:18" x14ac:dyDescent="0.25">
      <c r="A7403">
        <v>1</v>
      </c>
      <c r="B7403">
        <v>9100211</v>
      </c>
      <c r="C7403">
        <v>6</v>
      </c>
      <c r="D7403">
        <v>3</v>
      </c>
      <c r="E7403">
        <v>2</v>
      </c>
      <c r="F7403" t="s">
        <v>7</v>
      </c>
      <c r="G7403">
        <v>0</v>
      </c>
      <c r="M7403">
        <v>0</v>
      </c>
      <c r="P7403">
        <v>0</v>
      </c>
      <c r="Q7403" s="5">
        <f>VLOOKUP(Table2[[#This Row],[id_heating_system]],$V$2:$W$5,2,0)*Table2[[#This Row],[2019]]</f>
        <v>0</v>
      </c>
      <c r="R7403">
        <v>0</v>
      </c>
    </row>
    <row r="7404" spans="1:18" x14ac:dyDescent="0.25">
      <c r="A7404">
        <v>1</v>
      </c>
      <c r="B7404">
        <v>9100211</v>
      </c>
      <c r="C7404">
        <v>6</v>
      </c>
      <c r="D7404">
        <v>3</v>
      </c>
      <c r="E7404">
        <v>3</v>
      </c>
      <c r="F7404" t="s">
        <v>7</v>
      </c>
      <c r="G7404">
        <v>0</v>
      </c>
      <c r="M7404">
        <v>0</v>
      </c>
      <c r="P7404">
        <v>0</v>
      </c>
      <c r="Q7404" s="5">
        <f>VLOOKUP(Table2[[#This Row],[id_heating_system]],$V$2:$W$5,2,0)*Table2[[#This Row],[2019]]</f>
        <v>0</v>
      </c>
      <c r="R7404">
        <v>0</v>
      </c>
    </row>
    <row r="7405" spans="1:18" x14ac:dyDescent="0.25">
      <c r="A7405">
        <v>1</v>
      </c>
      <c r="B7405">
        <v>9100211</v>
      </c>
      <c r="C7405">
        <v>6</v>
      </c>
      <c r="D7405">
        <v>3</v>
      </c>
      <c r="E7405">
        <v>4</v>
      </c>
      <c r="F7405" t="s">
        <v>7</v>
      </c>
      <c r="G7405">
        <v>0</v>
      </c>
      <c r="M7405">
        <v>0</v>
      </c>
      <c r="P7405">
        <v>0</v>
      </c>
      <c r="Q7405" s="5">
        <f>VLOOKUP(Table2[[#This Row],[id_heating_system]],$V$2:$W$5,2,0)*Table2[[#This Row],[2019]]</f>
        <v>0</v>
      </c>
      <c r="R7405">
        <v>0</v>
      </c>
    </row>
    <row r="7406" spans="1:18" x14ac:dyDescent="0.25">
      <c r="A7406">
        <v>1</v>
      </c>
      <c r="B7406">
        <v>9100211</v>
      </c>
      <c r="C7406">
        <v>6</v>
      </c>
      <c r="D7406">
        <v>4</v>
      </c>
      <c r="E7406">
        <v>1</v>
      </c>
      <c r="F7406" t="s">
        <v>7</v>
      </c>
      <c r="G7406">
        <v>138</v>
      </c>
      <c r="M7406">
        <v>562</v>
      </c>
      <c r="P7406">
        <v>562</v>
      </c>
      <c r="Q7406" s="5">
        <f>VLOOKUP(Table2[[#This Row],[id_heating_system]],$V$2:$W$5,2,0)*Table2[[#This Row],[2019]]</f>
        <v>648.46153854800002</v>
      </c>
      <c r="R7406">
        <v>562</v>
      </c>
    </row>
    <row r="7407" spans="1:18" x14ac:dyDescent="0.25">
      <c r="A7407">
        <v>1</v>
      </c>
      <c r="B7407">
        <v>9100211</v>
      </c>
      <c r="C7407">
        <v>6</v>
      </c>
      <c r="D7407">
        <v>4</v>
      </c>
      <c r="E7407">
        <v>2</v>
      </c>
      <c r="F7407" t="s">
        <v>7</v>
      </c>
      <c r="G7407">
        <v>26566</v>
      </c>
      <c r="M7407">
        <v>25238</v>
      </c>
      <c r="P7407">
        <v>25238</v>
      </c>
      <c r="Q7407" s="5">
        <f>VLOOKUP(Table2[[#This Row],[id_heating_system]],$V$2:$W$5,2,0)*Table2[[#This Row],[2019]]</f>
        <v>25238</v>
      </c>
      <c r="R7407">
        <v>25238</v>
      </c>
    </row>
    <row r="7408" spans="1:18" x14ac:dyDescent="0.25">
      <c r="A7408">
        <v>1</v>
      </c>
      <c r="B7408">
        <v>9100211</v>
      </c>
      <c r="C7408">
        <v>6</v>
      </c>
      <c r="D7408">
        <v>4</v>
      </c>
      <c r="E7408">
        <v>3</v>
      </c>
      <c r="F7408" t="s">
        <v>7</v>
      </c>
      <c r="G7408">
        <v>823</v>
      </c>
      <c r="M7408">
        <v>1055</v>
      </c>
      <c r="P7408">
        <v>1055</v>
      </c>
      <c r="Q7408" s="5">
        <f>VLOOKUP(Table2[[#This Row],[id_heating_system]],$V$2:$W$5,2,0)*Table2[[#This Row],[2019]]</f>
        <v>872.07005900499996</v>
      </c>
      <c r="R7408">
        <v>1055</v>
      </c>
    </row>
    <row r="7409" spans="1:18" x14ac:dyDescent="0.25">
      <c r="A7409">
        <v>1</v>
      </c>
      <c r="B7409">
        <v>9100211</v>
      </c>
      <c r="C7409">
        <v>6</v>
      </c>
      <c r="D7409">
        <v>4</v>
      </c>
      <c r="E7409">
        <v>4</v>
      </c>
      <c r="F7409" t="s">
        <v>7</v>
      </c>
      <c r="G7409">
        <v>941</v>
      </c>
      <c r="M7409">
        <v>471</v>
      </c>
      <c r="P7409">
        <v>471</v>
      </c>
      <c r="Q7409" s="5">
        <f>VLOOKUP(Table2[[#This Row],[id_heating_system]],$V$2:$W$5,2,0)*Table2[[#This Row],[2019]]</f>
        <v>471</v>
      </c>
      <c r="R7409">
        <v>471</v>
      </c>
    </row>
    <row r="7410" spans="1:18" x14ac:dyDescent="0.25">
      <c r="A7410">
        <v>1</v>
      </c>
      <c r="B7410">
        <v>9100211</v>
      </c>
      <c r="C7410">
        <v>6</v>
      </c>
      <c r="D7410">
        <v>5</v>
      </c>
      <c r="E7410">
        <v>1</v>
      </c>
      <c r="F7410" t="s">
        <v>7</v>
      </c>
      <c r="G7410">
        <v>9</v>
      </c>
      <c r="M7410">
        <v>37</v>
      </c>
      <c r="P7410">
        <v>37</v>
      </c>
      <c r="Q7410" s="5">
        <f>VLOOKUP(Table2[[#This Row],[id_heating_system]],$V$2:$W$5,2,0)*Table2[[#This Row],[2019]]</f>
        <v>42.692307698</v>
      </c>
      <c r="R7410">
        <v>37</v>
      </c>
    </row>
    <row r="7411" spans="1:18" x14ac:dyDescent="0.25">
      <c r="A7411">
        <v>1</v>
      </c>
      <c r="B7411">
        <v>9100211</v>
      </c>
      <c r="C7411">
        <v>6</v>
      </c>
      <c r="D7411">
        <v>5</v>
      </c>
      <c r="E7411">
        <v>2</v>
      </c>
      <c r="F7411" t="s">
        <v>7</v>
      </c>
      <c r="G7411">
        <v>2738</v>
      </c>
      <c r="M7411">
        <v>2601</v>
      </c>
      <c r="P7411">
        <v>2601</v>
      </c>
      <c r="Q7411" s="5">
        <f>VLOOKUP(Table2[[#This Row],[id_heating_system]],$V$2:$W$5,2,0)*Table2[[#This Row],[2019]]</f>
        <v>2601</v>
      </c>
      <c r="R7411">
        <v>2601</v>
      </c>
    </row>
    <row r="7412" spans="1:18" x14ac:dyDescent="0.25">
      <c r="A7412">
        <v>1</v>
      </c>
      <c r="B7412">
        <v>9100211</v>
      </c>
      <c r="C7412">
        <v>6</v>
      </c>
      <c r="D7412">
        <v>5</v>
      </c>
      <c r="E7412">
        <v>3</v>
      </c>
      <c r="F7412" t="s">
        <v>7</v>
      </c>
      <c r="G7412">
        <v>51</v>
      </c>
      <c r="M7412">
        <v>65</v>
      </c>
      <c r="P7412">
        <v>65</v>
      </c>
      <c r="Q7412" s="5">
        <f>VLOOKUP(Table2[[#This Row],[id_heating_system]],$V$2:$W$5,2,0)*Table2[[#This Row],[2019]]</f>
        <v>53.729434914999999</v>
      </c>
      <c r="R7412">
        <v>65</v>
      </c>
    </row>
    <row r="7413" spans="1:18" x14ac:dyDescent="0.25">
      <c r="A7413">
        <v>1</v>
      </c>
      <c r="B7413">
        <v>9100211</v>
      </c>
      <c r="C7413">
        <v>6</v>
      </c>
      <c r="D7413">
        <v>5</v>
      </c>
      <c r="E7413">
        <v>4</v>
      </c>
      <c r="F7413" t="s">
        <v>7</v>
      </c>
      <c r="G7413">
        <v>88</v>
      </c>
      <c r="M7413">
        <v>44</v>
      </c>
      <c r="P7413">
        <v>44</v>
      </c>
      <c r="Q7413" s="5">
        <f>VLOOKUP(Table2[[#This Row],[id_heating_system]],$V$2:$W$5,2,0)*Table2[[#This Row],[2019]]</f>
        <v>44</v>
      </c>
      <c r="R7413">
        <v>44</v>
      </c>
    </row>
    <row r="7414" spans="1:18" x14ac:dyDescent="0.25">
      <c r="A7414">
        <v>1</v>
      </c>
      <c r="B7414">
        <v>9100211</v>
      </c>
      <c r="C7414">
        <v>6</v>
      </c>
      <c r="D7414">
        <v>6</v>
      </c>
      <c r="E7414">
        <v>1</v>
      </c>
      <c r="F7414" t="s">
        <v>7</v>
      </c>
      <c r="G7414">
        <v>21</v>
      </c>
      <c r="M7414">
        <v>85</v>
      </c>
      <c r="P7414">
        <v>85</v>
      </c>
      <c r="Q7414" s="5">
        <f>VLOOKUP(Table2[[#This Row],[id_heating_system]],$V$2:$W$5,2,0)*Table2[[#This Row],[2019]]</f>
        <v>98.076923090000008</v>
      </c>
      <c r="R7414">
        <v>85</v>
      </c>
    </row>
    <row r="7415" spans="1:18" x14ac:dyDescent="0.25">
      <c r="A7415">
        <v>1</v>
      </c>
      <c r="B7415">
        <v>9100211</v>
      </c>
      <c r="C7415">
        <v>6</v>
      </c>
      <c r="D7415">
        <v>6</v>
      </c>
      <c r="E7415">
        <v>2</v>
      </c>
      <c r="F7415" t="s">
        <v>7</v>
      </c>
      <c r="G7415">
        <v>7583</v>
      </c>
      <c r="M7415">
        <v>7204</v>
      </c>
      <c r="P7415">
        <v>7204</v>
      </c>
      <c r="Q7415" s="5">
        <f>VLOOKUP(Table2[[#This Row],[id_heating_system]],$V$2:$W$5,2,0)*Table2[[#This Row],[2019]]</f>
        <v>7204</v>
      </c>
      <c r="R7415">
        <v>7204</v>
      </c>
    </row>
    <row r="7416" spans="1:18" x14ac:dyDescent="0.25">
      <c r="A7416">
        <v>1</v>
      </c>
      <c r="B7416">
        <v>9100211</v>
      </c>
      <c r="C7416">
        <v>6</v>
      </c>
      <c r="D7416">
        <v>6</v>
      </c>
      <c r="E7416">
        <v>3</v>
      </c>
      <c r="F7416" t="s">
        <v>7</v>
      </c>
      <c r="G7416">
        <v>97</v>
      </c>
      <c r="M7416">
        <v>124</v>
      </c>
      <c r="P7416">
        <v>124</v>
      </c>
      <c r="Q7416" s="5">
        <f>VLOOKUP(Table2[[#This Row],[id_heating_system]],$V$2:$W$5,2,0)*Table2[[#This Row],[2019]]</f>
        <v>102.499229684</v>
      </c>
      <c r="R7416">
        <v>124</v>
      </c>
    </row>
    <row r="7417" spans="1:18" x14ac:dyDescent="0.25">
      <c r="A7417">
        <v>1</v>
      </c>
      <c r="B7417">
        <v>9100211</v>
      </c>
      <c r="C7417">
        <v>6</v>
      </c>
      <c r="D7417">
        <v>6</v>
      </c>
      <c r="E7417">
        <v>4</v>
      </c>
      <c r="F7417" t="s">
        <v>7</v>
      </c>
      <c r="G7417">
        <v>288</v>
      </c>
      <c r="M7417">
        <v>144</v>
      </c>
      <c r="P7417">
        <v>144</v>
      </c>
      <c r="Q7417" s="5">
        <f>VLOOKUP(Table2[[#This Row],[id_heating_system]],$V$2:$W$5,2,0)*Table2[[#This Row],[2019]]</f>
        <v>144</v>
      </c>
      <c r="R7417">
        <v>144</v>
      </c>
    </row>
    <row r="7418" spans="1:18" x14ac:dyDescent="0.25">
      <c r="A7418">
        <v>1</v>
      </c>
      <c r="B7418">
        <v>9100211</v>
      </c>
      <c r="C7418">
        <v>6</v>
      </c>
      <c r="D7418">
        <v>7</v>
      </c>
      <c r="E7418">
        <v>1</v>
      </c>
      <c r="F7418" t="s">
        <v>7</v>
      </c>
      <c r="G7418">
        <v>0</v>
      </c>
      <c r="M7418">
        <v>0</v>
      </c>
      <c r="P7418">
        <v>0</v>
      </c>
      <c r="Q7418" s="5">
        <f>VLOOKUP(Table2[[#This Row],[id_heating_system]],$V$2:$W$5,2,0)*Table2[[#This Row],[2019]]</f>
        <v>0</v>
      </c>
      <c r="R7418">
        <v>0</v>
      </c>
    </row>
    <row r="7419" spans="1:18" x14ac:dyDescent="0.25">
      <c r="A7419">
        <v>1</v>
      </c>
      <c r="B7419">
        <v>9100211</v>
      </c>
      <c r="C7419">
        <v>6</v>
      </c>
      <c r="D7419">
        <v>7</v>
      </c>
      <c r="E7419">
        <v>2</v>
      </c>
      <c r="F7419" t="s">
        <v>7</v>
      </c>
      <c r="G7419">
        <v>395</v>
      </c>
      <c r="M7419">
        <v>375</v>
      </c>
      <c r="P7419">
        <v>375</v>
      </c>
      <c r="Q7419" s="5">
        <f>VLOOKUP(Table2[[#This Row],[id_heating_system]],$V$2:$W$5,2,0)*Table2[[#This Row],[2019]]</f>
        <v>375</v>
      </c>
      <c r="R7419">
        <v>375</v>
      </c>
    </row>
    <row r="7420" spans="1:18" x14ac:dyDescent="0.25">
      <c r="A7420">
        <v>1</v>
      </c>
      <c r="B7420">
        <v>9100211</v>
      </c>
      <c r="C7420">
        <v>6</v>
      </c>
      <c r="D7420">
        <v>7</v>
      </c>
      <c r="E7420">
        <v>3</v>
      </c>
      <c r="F7420" t="s">
        <v>7</v>
      </c>
      <c r="G7420">
        <v>3</v>
      </c>
      <c r="M7420">
        <v>4</v>
      </c>
      <c r="P7420">
        <v>4</v>
      </c>
      <c r="Q7420" s="5">
        <f>VLOOKUP(Table2[[#This Row],[id_heating_system]],$V$2:$W$5,2,0)*Table2[[#This Row],[2019]]</f>
        <v>3.3064267639999998</v>
      </c>
      <c r="R7420">
        <v>4</v>
      </c>
    </row>
    <row r="7421" spans="1:18" x14ac:dyDescent="0.25">
      <c r="A7421">
        <v>1</v>
      </c>
      <c r="B7421">
        <v>9100211</v>
      </c>
      <c r="C7421">
        <v>6</v>
      </c>
      <c r="D7421">
        <v>7</v>
      </c>
      <c r="E7421">
        <v>4</v>
      </c>
      <c r="F7421" t="s">
        <v>7</v>
      </c>
      <c r="G7421">
        <v>18</v>
      </c>
      <c r="M7421">
        <v>9</v>
      </c>
      <c r="P7421">
        <v>9</v>
      </c>
      <c r="Q7421" s="5">
        <f>VLOOKUP(Table2[[#This Row],[id_heating_system]],$V$2:$W$5,2,0)*Table2[[#This Row],[2019]]</f>
        <v>9</v>
      </c>
      <c r="R7421">
        <v>9</v>
      </c>
    </row>
    <row r="7422" spans="1:18" x14ac:dyDescent="0.25">
      <c r="A7422">
        <v>1</v>
      </c>
      <c r="B7422">
        <v>9100212</v>
      </c>
      <c r="C7422">
        <v>6</v>
      </c>
      <c r="D7422">
        <v>1</v>
      </c>
      <c r="E7422">
        <v>1</v>
      </c>
      <c r="F7422" t="s">
        <v>7</v>
      </c>
      <c r="G7422">
        <v>781</v>
      </c>
      <c r="M7422">
        <v>4399</v>
      </c>
      <c r="P7422">
        <v>4399</v>
      </c>
      <c r="Q7422" s="5">
        <f>VLOOKUP(Table2[[#This Row],[id_heating_system]],$V$2:$W$5,2,0)*Table2[[#This Row],[2019]]</f>
        <v>5075.769231446</v>
      </c>
      <c r="R7422">
        <v>4399</v>
      </c>
    </row>
    <row r="7423" spans="1:18" x14ac:dyDescent="0.25">
      <c r="A7423">
        <v>1</v>
      </c>
      <c r="B7423">
        <v>9100212</v>
      </c>
      <c r="C7423">
        <v>6</v>
      </c>
      <c r="D7423">
        <v>1</v>
      </c>
      <c r="E7423">
        <v>2</v>
      </c>
      <c r="F7423" t="s">
        <v>7</v>
      </c>
      <c r="G7423">
        <v>48227</v>
      </c>
      <c r="M7423">
        <v>45816</v>
      </c>
      <c r="P7423">
        <v>45816</v>
      </c>
      <c r="Q7423" s="5">
        <f>VLOOKUP(Table2[[#This Row],[id_heating_system]],$V$2:$W$5,2,0)*Table2[[#This Row],[2019]]</f>
        <v>45816</v>
      </c>
      <c r="R7423">
        <v>45816</v>
      </c>
    </row>
    <row r="7424" spans="1:18" x14ac:dyDescent="0.25">
      <c r="A7424">
        <v>1</v>
      </c>
      <c r="B7424">
        <v>9100212</v>
      </c>
      <c r="C7424">
        <v>6</v>
      </c>
      <c r="D7424">
        <v>1</v>
      </c>
      <c r="E7424">
        <v>3</v>
      </c>
      <c r="F7424" t="s">
        <v>7</v>
      </c>
      <c r="G7424">
        <v>3616</v>
      </c>
      <c r="M7424">
        <v>5654</v>
      </c>
      <c r="P7424">
        <v>5654</v>
      </c>
      <c r="Q7424" s="5">
        <f>VLOOKUP(Table2[[#This Row],[id_heating_system]],$V$2:$W$5,2,0)*Table2[[#This Row],[2019]]</f>
        <v>4673.634230914</v>
      </c>
      <c r="R7424">
        <v>5654</v>
      </c>
    </row>
    <row r="7425" spans="1:18" x14ac:dyDescent="0.25">
      <c r="A7425">
        <v>1</v>
      </c>
      <c r="B7425">
        <v>9100212</v>
      </c>
      <c r="C7425">
        <v>6</v>
      </c>
      <c r="D7425">
        <v>1</v>
      </c>
      <c r="E7425">
        <v>4</v>
      </c>
      <c r="F7425" t="s">
        <v>7</v>
      </c>
      <c r="G7425">
        <v>958</v>
      </c>
      <c r="M7425">
        <v>479</v>
      </c>
      <c r="P7425">
        <v>479</v>
      </c>
      <c r="Q7425" s="5">
        <f>VLOOKUP(Table2[[#This Row],[id_heating_system]],$V$2:$W$5,2,0)*Table2[[#This Row],[2019]]</f>
        <v>479</v>
      </c>
      <c r="R7425">
        <v>479</v>
      </c>
    </row>
    <row r="7426" spans="1:18" x14ac:dyDescent="0.25">
      <c r="A7426">
        <v>1</v>
      </c>
      <c r="B7426">
        <v>9100212</v>
      </c>
      <c r="C7426">
        <v>6</v>
      </c>
      <c r="D7426">
        <v>2</v>
      </c>
      <c r="E7426">
        <v>1</v>
      </c>
      <c r="F7426" t="s">
        <v>7</v>
      </c>
      <c r="G7426">
        <v>213</v>
      </c>
      <c r="M7426">
        <v>1200</v>
      </c>
      <c r="P7426">
        <v>1200</v>
      </c>
      <c r="Q7426" s="5">
        <f>VLOOKUP(Table2[[#This Row],[id_heating_system]],$V$2:$W$5,2,0)*Table2[[#This Row],[2019]]</f>
        <v>1384.6153847999999</v>
      </c>
      <c r="R7426">
        <v>1200</v>
      </c>
    </row>
    <row r="7427" spans="1:18" x14ac:dyDescent="0.25">
      <c r="A7427">
        <v>1</v>
      </c>
      <c r="B7427">
        <v>9100212</v>
      </c>
      <c r="C7427">
        <v>6</v>
      </c>
      <c r="D7427">
        <v>2</v>
      </c>
      <c r="E7427">
        <v>2</v>
      </c>
      <c r="F7427" t="s">
        <v>7</v>
      </c>
      <c r="G7427">
        <v>18167</v>
      </c>
      <c r="M7427">
        <v>17259</v>
      </c>
      <c r="P7427">
        <v>17259</v>
      </c>
      <c r="Q7427" s="5">
        <f>VLOOKUP(Table2[[#This Row],[id_heating_system]],$V$2:$W$5,2,0)*Table2[[#This Row],[2019]]</f>
        <v>17259</v>
      </c>
      <c r="R7427">
        <v>17259</v>
      </c>
    </row>
    <row r="7428" spans="1:18" x14ac:dyDescent="0.25">
      <c r="A7428">
        <v>1</v>
      </c>
      <c r="B7428">
        <v>9100212</v>
      </c>
      <c r="C7428">
        <v>6</v>
      </c>
      <c r="D7428">
        <v>2</v>
      </c>
      <c r="E7428">
        <v>3</v>
      </c>
      <c r="F7428" t="s">
        <v>7</v>
      </c>
      <c r="G7428">
        <v>739</v>
      </c>
      <c r="M7428">
        <v>1156</v>
      </c>
      <c r="P7428">
        <v>1156</v>
      </c>
      <c r="Q7428" s="5">
        <f>VLOOKUP(Table2[[#This Row],[id_heating_system]],$V$2:$W$5,2,0)*Table2[[#This Row],[2019]]</f>
        <v>955.55733479599996</v>
      </c>
      <c r="R7428">
        <v>1156</v>
      </c>
    </row>
    <row r="7429" spans="1:18" x14ac:dyDescent="0.25">
      <c r="A7429">
        <v>1</v>
      </c>
      <c r="B7429">
        <v>9100212</v>
      </c>
      <c r="C7429">
        <v>6</v>
      </c>
      <c r="D7429">
        <v>2</v>
      </c>
      <c r="E7429">
        <v>4</v>
      </c>
      <c r="F7429" t="s">
        <v>7</v>
      </c>
      <c r="G7429">
        <v>2049</v>
      </c>
      <c r="M7429">
        <v>1025</v>
      </c>
      <c r="P7429">
        <v>1025</v>
      </c>
      <c r="Q7429" s="5">
        <f>VLOOKUP(Table2[[#This Row],[id_heating_system]],$V$2:$W$5,2,0)*Table2[[#This Row],[2019]]</f>
        <v>1025</v>
      </c>
      <c r="R7429">
        <v>1025</v>
      </c>
    </row>
    <row r="7430" spans="1:18" x14ac:dyDescent="0.25">
      <c r="A7430">
        <v>1</v>
      </c>
      <c r="B7430">
        <v>9100212</v>
      </c>
      <c r="C7430">
        <v>6</v>
      </c>
      <c r="D7430">
        <v>3</v>
      </c>
      <c r="E7430">
        <v>1</v>
      </c>
      <c r="F7430" t="s">
        <v>7</v>
      </c>
      <c r="G7430">
        <v>50</v>
      </c>
      <c r="M7430">
        <v>282</v>
      </c>
      <c r="P7430">
        <v>282</v>
      </c>
      <c r="Q7430" s="5">
        <f>VLOOKUP(Table2[[#This Row],[id_heating_system]],$V$2:$W$5,2,0)*Table2[[#This Row],[2019]]</f>
        <v>325.38461542800002</v>
      </c>
      <c r="R7430">
        <v>282</v>
      </c>
    </row>
    <row r="7431" spans="1:18" x14ac:dyDescent="0.25">
      <c r="A7431">
        <v>1</v>
      </c>
      <c r="B7431">
        <v>9100212</v>
      </c>
      <c r="C7431">
        <v>6</v>
      </c>
      <c r="D7431">
        <v>3</v>
      </c>
      <c r="E7431">
        <v>2</v>
      </c>
      <c r="F7431" t="s">
        <v>7</v>
      </c>
      <c r="G7431">
        <v>9244</v>
      </c>
      <c r="M7431">
        <v>8782</v>
      </c>
      <c r="P7431">
        <v>8782</v>
      </c>
      <c r="Q7431" s="5">
        <f>VLOOKUP(Table2[[#This Row],[id_heating_system]],$V$2:$W$5,2,0)*Table2[[#This Row],[2019]]</f>
        <v>8782</v>
      </c>
      <c r="R7431">
        <v>8782</v>
      </c>
    </row>
    <row r="7432" spans="1:18" x14ac:dyDescent="0.25">
      <c r="A7432">
        <v>1</v>
      </c>
      <c r="B7432">
        <v>9100212</v>
      </c>
      <c r="C7432">
        <v>6</v>
      </c>
      <c r="D7432">
        <v>3</v>
      </c>
      <c r="E7432">
        <v>3</v>
      </c>
      <c r="F7432" t="s">
        <v>7</v>
      </c>
      <c r="G7432">
        <v>113</v>
      </c>
      <c r="M7432">
        <v>177</v>
      </c>
      <c r="P7432">
        <v>177</v>
      </c>
      <c r="Q7432" s="5">
        <f>VLOOKUP(Table2[[#This Row],[id_heating_system]],$V$2:$W$5,2,0)*Table2[[#This Row],[2019]]</f>
        <v>146.30938430699999</v>
      </c>
      <c r="R7432">
        <v>177</v>
      </c>
    </row>
    <row r="7433" spans="1:18" x14ac:dyDescent="0.25">
      <c r="A7433">
        <v>1</v>
      </c>
      <c r="B7433">
        <v>9100212</v>
      </c>
      <c r="C7433">
        <v>6</v>
      </c>
      <c r="D7433">
        <v>3</v>
      </c>
      <c r="E7433">
        <v>4</v>
      </c>
      <c r="F7433" t="s">
        <v>7</v>
      </c>
      <c r="G7433">
        <v>480</v>
      </c>
      <c r="M7433">
        <v>240</v>
      </c>
      <c r="P7433">
        <v>240</v>
      </c>
      <c r="Q7433" s="5">
        <f>VLOOKUP(Table2[[#This Row],[id_heating_system]],$V$2:$W$5,2,0)*Table2[[#This Row],[2019]]</f>
        <v>240</v>
      </c>
      <c r="R7433">
        <v>240</v>
      </c>
    </row>
    <row r="7434" spans="1:18" x14ac:dyDescent="0.25">
      <c r="A7434">
        <v>1</v>
      </c>
      <c r="B7434">
        <v>9100212</v>
      </c>
      <c r="C7434">
        <v>6</v>
      </c>
      <c r="D7434">
        <v>4</v>
      </c>
      <c r="E7434">
        <v>1</v>
      </c>
      <c r="F7434" t="s">
        <v>7</v>
      </c>
      <c r="G7434">
        <v>359</v>
      </c>
      <c r="M7434">
        <v>2022</v>
      </c>
      <c r="P7434">
        <v>2022</v>
      </c>
      <c r="Q7434" s="5">
        <f>VLOOKUP(Table2[[#This Row],[id_heating_system]],$V$2:$W$5,2,0)*Table2[[#This Row],[2019]]</f>
        <v>2333.0769233880001</v>
      </c>
      <c r="R7434">
        <v>2022</v>
      </c>
    </row>
    <row r="7435" spans="1:18" x14ac:dyDescent="0.25">
      <c r="A7435">
        <v>1</v>
      </c>
      <c r="B7435">
        <v>9100212</v>
      </c>
      <c r="C7435">
        <v>6</v>
      </c>
      <c r="D7435">
        <v>4</v>
      </c>
      <c r="E7435">
        <v>2</v>
      </c>
      <c r="F7435" t="s">
        <v>7</v>
      </c>
      <c r="G7435">
        <v>39058</v>
      </c>
      <c r="M7435">
        <v>37105</v>
      </c>
      <c r="P7435">
        <v>37105</v>
      </c>
      <c r="Q7435" s="5">
        <f>VLOOKUP(Table2[[#This Row],[id_heating_system]],$V$2:$W$5,2,0)*Table2[[#This Row],[2019]]</f>
        <v>37105</v>
      </c>
      <c r="R7435">
        <v>37105</v>
      </c>
    </row>
    <row r="7436" spans="1:18" x14ac:dyDescent="0.25">
      <c r="A7436">
        <v>1</v>
      </c>
      <c r="B7436">
        <v>9100212</v>
      </c>
      <c r="C7436">
        <v>6</v>
      </c>
      <c r="D7436">
        <v>4</v>
      </c>
      <c r="E7436">
        <v>3</v>
      </c>
      <c r="F7436" t="s">
        <v>7</v>
      </c>
      <c r="G7436">
        <v>810</v>
      </c>
      <c r="M7436">
        <v>1267</v>
      </c>
      <c r="P7436">
        <v>1267</v>
      </c>
      <c r="Q7436" s="5">
        <f>VLOOKUP(Table2[[#This Row],[id_heating_system]],$V$2:$W$5,2,0)*Table2[[#This Row],[2019]]</f>
        <v>1047.3106774969999</v>
      </c>
      <c r="R7436">
        <v>1267</v>
      </c>
    </row>
    <row r="7437" spans="1:18" x14ac:dyDescent="0.25">
      <c r="A7437">
        <v>1</v>
      </c>
      <c r="B7437">
        <v>9100212</v>
      </c>
      <c r="C7437">
        <v>6</v>
      </c>
      <c r="D7437">
        <v>4</v>
      </c>
      <c r="E7437">
        <v>4</v>
      </c>
      <c r="F7437" t="s">
        <v>7</v>
      </c>
      <c r="G7437">
        <v>1390</v>
      </c>
      <c r="M7437">
        <v>695</v>
      </c>
      <c r="P7437">
        <v>695</v>
      </c>
      <c r="Q7437" s="5">
        <f>VLOOKUP(Table2[[#This Row],[id_heating_system]],$V$2:$W$5,2,0)*Table2[[#This Row],[2019]]</f>
        <v>695</v>
      </c>
      <c r="R7437">
        <v>695</v>
      </c>
    </row>
    <row r="7438" spans="1:18" x14ac:dyDescent="0.25">
      <c r="A7438">
        <v>1</v>
      </c>
      <c r="B7438">
        <v>9100212</v>
      </c>
      <c r="C7438">
        <v>6</v>
      </c>
      <c r="D7438">
        <v>5</v>
      </c>
      <c r="E7438">
        <v>1</v>
      </c>
      <c r="F7438" t="s">
        <v>7</v>
      </c>
      <c r="G7438">
        <v>48</v>
      </c>
      <c r="M7438">
        <v>270</v>
      </c>
      <c r="P7438">
        <v>270</v>
      </c>
      <c r="Q7438" s="5">
        <f>VLOOKUP(Table2[[#This Row],[id_heating_system]],$V$2:$W$5,2,0)*Table2[[#This Row],[2019]]</f>
        <v>311.53846157999999</v>
      </c>
      <c r="R7438">
        <v>270</v>
      </c>
    </row>
    <row r="7439" spans="1:18" x14ac:dyDescent="0.25">
      <c r="A7439">
        <v>1</v>
      </c>
      <c r="B7439">
        <v>9100212</v>
      </c>
      <c r="C7439">
        <v>6</v>
      </c>
      <c r="D7439">
        <v>5</v>
      </c>
      <c r="E7439">
        <v>2</v>
      </c>
      <c r="F7439" t="s">
        <v>7</v>
      </c>
      <c r="G7439">
        <v>6859</v>
      </c>
      <c r="M7439">
        <v>6516</v>
      </c>
      <c r="P7439">
        <v>6516</v>
      </c>
      <c r="Q7439" s="5">
        <f>VLOOKUP(Table2[[#This Row],[id_heating_system]],$V$2:$W$5,2,0)*Table2[[#This Row],[2019]]</f>
        <v>6516</v>
      </c>
      <c r="R7439">
        <v>6516</v>
      </c>
    </row>
    <row r="7440" spans="1:18" x14ac:dyDescent="0.25">
      <c r="A7440">
        <v>1</v>
      </c>
      <c r="B7440">
        <v>9100212</v>
      </c>
      <c r="C7440">
        <v>6</v>
      </c>
      <c r="D7440">
        <v>5</v>
      </c>
      <c r="E7440">
        <v>3</v>
      </c>
      <c r="F7440" t="s">
        <v>7</v>
      </c>
      <c r="G7440">
        <v>75</v>
      </c>
      <c r="M7440">
        <v>117</v>
      </c>
      <c r="P7440">
        <v>117</v>
      </c>
      <c r="Q7440" s="5">
        <f>VLOOKUP(Table2[[#This Row],[id_heating_system]],$V$2:$W$5,2,0)*Table2[[#This Row],[2019]]</f>
        <v>96.712982846999992</v>
      </c>
      <c r="R7440">
        <v>117</v>
      </c>
    </row>
    <row r="7441" spans="1:18" x14ac:dyDescent="0.25">
      <c r="A7441">
        <v>1</v>
      </c>
      <c r="B7441">
        <v>9100212</v>
      </c>
      <c r="C7441">
        <v>6</v>
      </c>
      <c r="D7441">
        <v>5</v>
      </c>
      <c r="E7441">
        <v>4</v>
      </c>
      <c r="F7441" t="s">
        <v>7</v>
      </c>
      <c r="G7441">
        <v>272</v>
      </c>
      <c r="M7441">
        <v>136</v>
      </c>
      <c r="P7441">
        <v>136</v>
      </c>
      <c r="Q7441" s="5">
        <f>VLOOKUP(Table2[[#This Row],[id_heating_system]],$V$2:$W$5,2,0)*Table2[[#This Row],[2019]]</f>
        <v>136</v>
      </c>
      <c r="R7441">
        <v>136</v>
      </c>
    </row>
    <row r="7442" spans="1:18" x14ac:dyDescent="0.25">
      <c r="A7442">
        <v>1</v>
      </c>
      <c r="B7442">
        <v>9100212</v>
      </c>
      <c r="C7442">
        <v>6</v>
      </c>
      <c r="D7442">
        <v>6</v>
      </c>
      <c r="E7442">
        <v>1</v>
      </c>
      <c r="F7442" t="s">
        <v>7</v>
      </c>
      <c r="G7442">
        <v>84</v>
      </c>
      <c r="M7442">
        <v>473</v>
      </c>
      <c r="P7442">
        <v>473</v>
      </c>
      <c r="Q7442" s="5">
        <f>VLOOKUP(Table2[[#This Row],[id_heating_system]],$V$2:$W$5,2,0)*Table2[[#This Row],[2019]]</f>
        <v>545.76923084199996</v>
      </c>
      <c r="R7442">
        <v>473</v>
      </c>
    </row>
    <row r="7443" spans="1:18" x14ac:dyDescent="0.25">
      <c r="A7443">
        <v>1</v>
      </c>
      <c r="B7443">
        <v>9100212</v>
      </c>
      <c r="C7443">
        <v>6</v>
      </c>
      <c r="D7443">
        <v>6</v>
      </c>
      <c r="E7443">
        <v>2</v>
      </c>
      <c r="F7443" t="s">
        <v>7</v>
      </c>
      <c r="G7443">
        <v>19697</v>
      </c>
      <c r="M7443">
        <v>18712</v>
      </c>
      <c r="P7443">
        <v>18712</v>
      </c>
      <c r="Q7443" s="5">
        <f>VLOOKUP(Table2[[#This Row],[id_heating_system]],$V$2:$W$5,2,0)*Table2[[#This Row],[2019]]</f>
        <v>18712</v>
      </c>
      <c r="R7443">
        <v>18712</v>
      </c>
    </row>
    <row r="7444" spans="1:18" x14ac:dyDescent="0.25">
      <c r="A7444">
        <v>1</v>
      </c>
      <c r="B7444">
        <v>9100212</v>
      </c>
      <c r="C7444">
        <v>6</v>
      </c>
      <c r="D7444">
        <v>6</v>
      </c>
      <c r="E7444">
        <v>3</v>
      </c>
      <c r="F7444" t="s">
        <v>7</v>
      </c>
      <c r="G7444">
        <v>194</v>
      </c>
      <c r="M7444">
        <v>303</v>
      </c>
      <c r="P7444">
        <v>303</v>
      </c>
      <c r="Q7444" s="5">
        <f>VLOOKUP(Table2[[#This Row],[id_heating_system]],$V$2:$W$5,2,0)*Table2[[#This Row],[2019]]</f>
        <v>250.46182737299998</v>
      </c>
      <c r="R7444">
        <v>303</v>
      </c>
    </row>
    <row r="7445" spans="1:18" x14ac:dyDescent="0.25">
      <c r="A7445">
        <v>1</v>
      </c>
      <c r="B7445">
        <v>9100212</v>
      </c>
      <c r="C7445">
        <v>6</v>
      </c>
      <c r="D7445">
        <v>6</v>
      </c>
      <c r="E7445">
        <v>4</v>
      </c>
      <c r="F7445" t="s">
        <v>7</v>
      </c>
      <c r="G7445">
        <v>1063</v>
      </c>
      <c r="M7445">
        <v>532</v>
      </c>
      <c r="P7445">
        <v>532</v>
      </c>
      <c r="Q7445" s="5">
        <f>VLOOKUP(Table2[[#This Row],[id_heating_system]],$V$2:$W$5,2,0)*Table2[[#This Row],[2019]]</f>
        <v>532</v>
      </c>
      <c r="R7445">
        <v>532</v>
      </c>
    </row>
    <row r="7446" spans="1:18" x14ac:dyDescent="0.25">
      <c r="A7446">
        <v>1</v>
      </c>
      <c r="B7446">
        <v>9100212</v>
      </c>
      <c r="C7446">
        <v>6</v>
      </c>
      <c r="D7446">
        <v>7</v>
      </c>
      <c r="E7446">
        <v>1</v>
      </c>
      <c r="F7446" t="s">
        <v>7</v>
      </c>
      <c r="G7446">
        <v>3</v>
      </c>
      <c r="M7446">
        <v>17</v>
      </c>
      <c r="P7446">
        <v>17</v>
      </c>
      <c r="Q7446" s="5">
        <f>VLOOKUP(Table2[[#This Row],[id_heating_system]],$V$2:$W$5,2,0)*Table2[[#This Row],[2019]]</f>
        <v>19.615384618</v>
      </c>
      <c r="R7446">
        <v>17</v>
      </c>
    </row>
    <row r="7447" spans="1:18" x14ac:dyDescent="0.25">
      <c r="A7447">
        <v>1</v>
      </c>
      <c r="B7447">
        <v>9100212</v>
      </c>
      <c r="C7447">
        <v>6</v>
      </c>
      <c r="D7447">
        <v>7</v>
      </c>
      <c r="E7447">
        <v>2</v>
      </c>
      <c r="F7447" t="s">
        <v>7</v>
      </c>
      <c r="G7447">
        <v>1242</v>
      </c>
      <c r="M7447">
        <v>1180</v>
      </c>
      <c r="P7447">
        <v>1180</v>
      </c>
      <c r="Q7447" s="5">
        <f>VLOOKUP(Table2[[#This Row],[id_heating_system]],$V$2:$W$5,2,0)*Table2[[#This Row],[2019]]</f>
        <v>1180</v>
      </c>
      <c r="R7447">
        <v>1180</v>
      </c>
    </row>
    <row r="7448" spans="1:18" x14ac:dyDescent="0.25">
      <c r="A7448">
        <v>1</v>
      </c>
      <c r="B7448">
        <v>9100212</v>
      </c>
      <c r="C7448">
        <v>6</v>
      </c>
      <c r="D7448">
        <v>7</v>
      </c>
      <c r="E7448">
        <v>3</v>
      </c>
      <c r="F7448" t="s">
        <v>7</v>
      </c>
      <c r="G7448">
        <v>9</v>
      </c>
      <c r="M7448">
        <v>14</v>
      </c>
      <c r="P7448">
        <v>14</v>
      </c>
      <c r="Q7448" s="5">
        <f>VLOOKUP(Table2[[#This Row],[id_heating_system]],$V$2:$W$5,2,0)*Table2[[#This Row],[2019]]</f>
        <v>11.572493673999999</v>
      </c>
      <c r="R7448">
        <v>14</v>
      </c>
    </row>
    <row r="7449" spans="1:18" x14ac:dyDescent="0.25">
      <c r="A7449">
        <v>1</v>
      </c>
      <c r="B7449">
        <v>9100212</v>
      </c>
      <c r="C7449">
        <v>6</v>
      </c>
      <c r="D7449">
        <v>7</v>
      </c>
      <c r="E7449">
        <v>4</v>
      </c>
      <c r="F7449" t="s">
        <v>7</v>
      </c>
      <c r="G7449">
        <v>51</v>
      </c>
      <c r="M7449">
        <v>26</v>
      </c>
      <c r="P7449">
        <v>26</v>
      </c>
      <c r="Q7449" s="5">
        <f>VLOOKUP(Table2[[#This Row],[id_heating_system]],$V$2:$W$5,2,0)*Table2[[#This Row],[2019]]</f>
        <v>26</v>
      </c>
      <c r="R7449">
        <v>26</v>
      </c>
    </row>
    <row r="7450" spans="1:18" x14ac:dyDescent="0.25">
      <c r="A7450">
        <v>1</v>
      </c>
      <c r="B7450">
        <v>9100213</v>
      </c>
      <c r="C7450">
        <v>6</v>
      </c>
      <c r="D7450">
        <v>1</v>
      </c>
      <c r="E7450">
        <v>1</v>
      </c>
      <c r="F7450" t="s">
        <v>7</v>
      </c>
      <c r="G7450">
        <v>936</v>
      </c>
      <c r="M7450">
        <v>3323</v>
      </c>
      <c r="P7450">
        <v>3323</v>
      </c>
      <c r="Q7450" s="5">
        <f>VLOOKUP(Table2[[#This Row],[id_heating_system]],$V$2:$W$5,2,0)*Table2[[#This Row],[2019]]</f>
        <v>3834.2307697420001</v>
      </c>
      <c r="R7450">
        <v>3323</v>
      </c>
    </row>
    <row r="7451" spans="1:18" x14ac:dyDescent="0.25">
      <c r="A7451">
        <v>1</v>
      </c>
      <c r="B7451">
        <v>9100213</v>
      </c>
      <c r="C7451">
        <v>6</v>
      </c>
      <c r="D7451">
        <v>1</v>
      </c>
      <c r="E7451">
        <v>2</v>
      </c>
      <c r="F7451" t="s">
        <v>7</v>
      </c>
      <c r="G7451">
        <v>29989</v>
      </c>
      <c r="M7451">
        <v>28490</v>
      </c>
      <c r="P7451">
        <v>28490</v>
      </c>
      <c r="Q7451" s="5">
        <f>VLOOKUP(Table2[[#This Row],[id_heating_system]],$V$2:$W$5,2,0)*Table2[[#This Row],[2019]]</f>
        <v>28490</v>
      </c>
      <c r="R7451">
        <v>28490</v>
      </c>
    </row>
    <row r="7452" spans="1:18" x14ac:dyDescent="0.25">
      <c r="A7452">
        <v>1</v>
      </c>
      <c r="B7452">
        <v>9100213</v>
      </c>
      <c r="C7452">
        <v>6</v>
      </c>
      <c r="D7452">
        <v>1</v>
      </c>
      <c r="E7452">
        <v>3</v>
      </c>
      <c r="F7452" t="s">
        <v>7</v>
      </c>
      <c r="G7452">
        <v>5875</v>
      </c>
      <c r="M7452">
        <v>6856</v>
      </c>
      <c r="P7452">
        <v>6856</v>
      </c>
      <c r="Q7452" s="5">
        <f>VLOOKUP(Table2[[#This Row],[id_heating_system]],$V$2:$W$5,2,0)*Table2[[#This Row],[2019]]</f>
        <v>5667.2154734959995</v>
      </c>
      <c r="R7452">
        <v>6856</v>
      </c>
    </row>
    <row r="7453" spans="1:18" x14ac:dyDescent="0.25">
      <c r="A7453">
        <v>1</v>
      </c>
      <c r="B7453">
        <v>9100213</v>
      </c>
      <c r="C7453">
        <v>6</v>
      </c>
      <c r="D7453">
        <v>1</v>
      </c>
      <c r="E7453">
        <v>4</v>
      </c>
      <c r="F7453" t="s">
        <v>7</v>
      </c>
      <c r="G7453">
        <v>827</v>
      </c>
      <c r="M7453">
        <v>414</v>
      </c>
      <c r="P7453">
        <v>414</v>
      </c>
      <c r="Q7453" s="5">
        <f>VLOOKUP(Table2[[#This Row],[id_heating_system]],$V$2:$W$5,2,0)*Table2[[#This Row],[2019]]</f>
        <v>414</v>
      </c>
      <c r="R7453">
        <v>414</v>
      </c>
    </row>
    <row r="7454" spans="1:18" x14ac:dyDescent="0.25">
      <c r="A7454">
        <v>1</v>
      </c>
      <c r="B7454">
        <v>9100213</v>
      </c>
      <c r="C7454">
        <v>6</v>
      </c>
      <c r="D7454">
        <v>2</v>
      </c>
      <c r="E7454">
        <v>1</v>
      </c>
      <c r="F7454" t="s">
        <v>7</v>
      </c>
      <c r="G7454">
        <v>535</v>
      </c>
      <c r="M7454">
        <v>1899</v>
      </c>
      <c r="P7454">
        <v>1899</v>
      </c>
      <c r="Q7454" s="5">
        <f>VLOOKUP(Table2[[#This Row],[id_heating_system]],$V$2:$W$5,2,0)*Table2[[#This Row],[2019]]</f>
        <v>2191.153846446</v>
      </c>
      <c r="R7454">
        <v>1899</v>
      </c>
    </row>
    <row r="7455" spans="1:18" x14ac:dyDescent="0.25">
      <c r="A7455">
        <v>1</v>
      </c>
      <c r="B7455">
        <v>9100213</v>
      </c>
      <c r="C7455">
        <v>6</v>
      </c>
      <c r="D7455">
        <v>2</v>
      </c>
      <c r="E7455">
        <v>2</v>
      </c>
      <c r="F7455" t="s">
        <v>7</v>
      </c>
      <c r="G7455">
        <v>25970</v>
      </c>
      <c r="M7455">
        <v>24672</v>
      </c>
      <c r="P7455">
        <v>24672</v>
      </c>
      <c r="Q7455" s="5">
        <f>VLOOKUP(Table2[[#This Row],[id_heating_system]],$V$2:$W$5,2,0)*Table2[[#This Row],[2019]]</f>
        <v>24672</v>
      </c>
      <c r="R7455">
        <v>24672</v>
      </c>
    </row>
    <row r="7456" spans="1:18" x14ac:dyDescent="0.25">
      <c r="A7456">
        <v>1</v>
      </c>
      <c r="B7456">
        <v>9100213</v>
      </c>
      <c r="C7456">
        <v>6</v>
      </c>
      <c r="D7456">
        <v>2</v>
      </c>
      <c r="E7456">
        <v>3</v>
      </c>
      <c r="F7456" t="s">
        <v>7</v>
      </c>
      <c r="G7456">
        <v>3355</v>
      </c>
      <c r="M7456">
        <v>3915</v>
      </c>
      <c r="P7456">
        <v>3915</v>
      </c>
      <c r="Q7456" s="5">
        <f>VLOOKUP(Table2[[#This Row],[id_heating_system]],$V$2:$W$5,2,0)*Table2[[#This Row],[2019]]</f>
        <v>3236.165195265</v>
      </c>
      <c r="R7456">
        <v>3915</v>
      </c>
    </row>
    <row r="7457" spans="1:18" x14ac:dyDescent="0.25">
      <c r="A7457">
        <v>1</v>
      </c>
      <c r="B7457">
        <v>9100213</v>
      </c>
      <c r="C7457">
        <v>6</v>
      </c>
      <c r="D7457">
        <v>2</v>
      </c>
      <c r="E7457">
        <v>4</v>
      </c>
      <c r="F7457" t="s">
        <v>7</v>
      </c>
      <c r="G7457">
        <v>1049</v>
      </c>
      <c r="M7457">
        <v>525</v>
      </c>
      <c r="P7457">
        <v>525</v>
      </c>
      <c r="Q7457" s="5">
        <f>VLOOKUP(Table2[[#This Row],[id_heating_system]],$V$2:$W$5,2,0)*Table2[[#This Row],[2019]]</f>
        <v>525</v>
      </c>
      <c r="R7457">
        <v>525</v>
      </c>
    </row>
    <row r="7458" spans="1:18" x14ac:dyDescent="0.25">
      <c r="A7458">
        <v>1</v>
      </c>
      <c r="B7458">
        <v>9100213</v>
      </c>
      <c r="C7458">
        <v>6</v>
      </c>
      <c r="D7458">
        <v>3</v>
      </c>
      <c r="E7458">
        <v>1</v>
      </c>
      <c r="F7458" t="s">
        <v>7</v>
      </c>
      <c r="G7458">
        <v>6</v>
      </c>
      <c r="M7458">
        <v>21</v>
      </c>
      <c r="P7458">
        <v>21</v>
      </c>
      <c r="Q7458" s="5">
        <f>VLOOKUP(Table2[[#This Row],[id_heating_system]],$V$2:$W$5,2,0)*Table2[[#This Row],[2019]]</f>
        <v>24.230769234</v>
      </c>
      <c r="R7458">
        <v>21</v>
      </c>
    </row>
    <row r="7459" spans="1:18" x14ac:dyDescent="0.25">
      <c r="A7459">
        <v>1</v>
      </c>
      <c r="B7459">
        <v>9100213</v>
      </c>
      <c r="C7459">
        <v>6</v>
      </c>
      <c r="D7459">
        <v>3</v>
      </c>
      <c r="E7459">
        <v>2</v>
      </c>
      <c r="F7459" t="s">
        <v>7</v>
      </c>
      <c r="G7459">
        <v>3059</v>
      </c>
      <c r="M7459">
        <v>2906</v>
      </c>
      <c r="P7459">
        <v>2906</v>
      </c>
      <c r="Q7459" s="5">
        <f>VLOOKUP(Table2[[#This Row],[id_heating_system]],$V$2:$W$5,2,0)*Table2[[#This Row],[2019]]</f>
        <v>2906</v>
      </c>
      <c r="R7459">
        <v>2906</v>
      </c>
    </row>
    <row r="7460" spans="1:18" x14ac:dyDescent="0.25">
      <c r="A7460">
        <v>1</v>
      </c>
      <c r="B7460">
        <v>9100213</v>
      </c>
      <c r="C7460">
        <v>6</v>
      </c>
      <c r="D7460">
        <v>3</v>
      </c>
      <c r="E7460">
        <v>3</v>
      </c>
      <c r="F7460" t="s">
        <v>7</v>
      </c>
      <c r="G7460">
        <v>18</v>
      </c>
      <c r="M7460">
        <v>21</v>
      </c>
      <c r="P7460">
        <v>21</v>
      </c>
      <c r="Q7460" s="5">
        <f>VLOOKUP(Table2[[#This Row],[id_heating_system]],$V$2:$W$5,2,0)*Table2[[#This Row],[2019]]</f>
        <v>17.358740511000001</v>
      </c>
      <c r="R7460">
        <v>21</v>
      </c>
    </row>
    <row r="7461" spans="1:18" x14ac:dyDescent="0.25">
      <c r="A7461">
        <v>1</v>
      </c>
      <c r="B7461">
        <v>9100213</v>
      </c>
      <c r="C7461">
        <v>6</v>
      </c>
      <c r="D7461">
        <v>3</v>
      </c>
      <c r="E7461">
        <v>4</v>
      </c>
      <c r="F7461" t="s">
        <v>7</v>
      </c>
      <c r="G7461">
        <v>137</v>
      </c>
      <c r="M7461">
        <v>69</v>
      </c>
      <c r="P7461">
        <v>69</v>
      </c>
      <c r="Q7461" s="5">
        <f>VLOOKUP(Table2[[#This Row],[id_heating_system]],$V$2:$W$5,2,0)*Table2[[#This Row],[2019]]</f>
        <v>69</v>
      </c>
      <c r="R7461">
        <v>69</v>
      </c>
    </row>
    <row r="7462" spans="1:18" x14ac:dyDescent="0.25">
      <c r="A7462">
        <v>1</v>
      </c>
      <c r="B7462">
        <v>9100213</v>
      </c>
      <c r="C7462">
        <v>6</v>
      </c>
      <c r="D7462">
        <v>4</v>
      </c>
      <c r="E7462">
        <v>1</v>
      </c>
      <c r="F7462" t="s">
        <v>7</v>
      </c>
      <c r="G7462">
        <v>338</v>
      </c>
      <c r="M7462">
        <v>1200</v>
      </c>
      <c r="P7462">
        <v>1200</v>
      </c>
      <c r="Q7462" s="5">
        <f>VLOOKUP(Table2[[#This Row],[id_heating_system]],$V$2:$W$5,2,0)*Table2[[#This Row],[2019]]</f>
        <v>1384.6153847999999</v>
      </c>
      <c r="R7462">
        <v>1200</v>
      </c>
    </row>
    <row r="7463" spans="1:18" x14ac:dyDescent="0.25">
      <c r="A7463">
        <v>1</v>
      </c>
      <c r="B7463">
        <v>9100213</v>
      </c>
      <c r="C7463">
        <v>6</v>
      </c>
      <c r="D7463">
        <v>4</v>
      </c>
      <c r="E7463">
        <v>2</v>
      </c>
      <c r="F7463" t="s">
        <v>7</v>
      </c>
      <c r="G7463">
        <v>24039</v>
      </c>
      <c r="M7463">
        <v>22837</v>
      </c>
      <c r="P7463">
        <v>22837</v>
      </c>
      <c r="Q7463" s="5">
        <f>VLOOKUP(Table2[[#This Row],[id_heating_system]],$V$2:$W$5,2,0)*Table2[[#This Row],[2019]]</f>
        <v>22837</v>
      </c>
      <c r="R7463">
        <v>22837</v>
      </c>
    </row>
    <row r="7464" spans="1:18" x14ac:dyDescent="0.25">
      <c r="A7464">
        <v>1</v>
      </c>
      <c r="B7464">
        <v>9100213</v>
      </c>
      <c r="C7464">
        <v>6</v>
      </c>
      <c r="D7464">
        <v>4</v>
      </c>
      <c r="E7464">
        <v>3</v>
      </c>
      <c r="F7464" t="s">
        <v>7</v>
      </c>
      <c r="G7464">
        <v>1469</v>
      </c>
      <c r="M7464">
        <v>1714</v>
      </c>
      <c r="P7464">
        <v>1714</v>
      </c>
      <c r="Q7464" s="5">
        <f>VLOOKUP(Table2[[#This Row],[id_heating_system]],$V$2:$W$5,2,0)*Table2[[#This Row],[2019]]</f>
        <v>1416.8038683739999</v>
      </c>
      <c r="R7464">
        <v>1714</v>
      </c>
    </row>
    <row r="7465" spans="1:18" x14ac:dyDescent="0.25">
      <c r="A7465">
        <v>1</v>
      </c>
      <c r="B7465">
        <v>9100213</v>
      </c>
      <c r="C7465">
        <v>6</v>
      </c>
      <c r="D7465">
        <v>4</v>
      </c>
      <c r="E7465">
        <v>4</v>
      </c>
      <c r="F7465" t="s">
        <v>7</v>
      </c>
      <c r="G7465">
        <v>811</v>
      </c>
      <c r="M7465">
        <v>406</v>
      </c>
      <c r="P7465">
        <v>406</v>
      </c>
      <c r="Q7465" s="5">
        <f>VLOOKUP(Table2[[#This Row],[id_heating_system]],$V$2:$W$5,2,0)*Table2[[#This Row],[2019]]</f>
        <v>406</v>
      </c>
      <c r="R7465">
        <v>406</v>
      </c>
    </row>
    <row r="7466" spans="1:18" x14ac:dyDescent="0.25">
      <c r="A7466">
        <v>1</v>
      </c>
      <c r="B7466">
        <v>9100213</v>
      </c>
      <c r="C7466">
        <v>6</v>
      </c>
      <c r="D7466">
        <v>5</v>
      </c>
      <c r="E7466">
        <v>1</v>
      </c>
      <c r="F7466" t="s">
        <v>7</v>
      </c>
      <c r="G7466">
        <v>6</v>
      </c>
      <c r="M7466">
        <v>21</v>
      </c>
      <c r="P7466">
        <v>21</v>
      </c>
      <c r="Q7466" s="5">
        <f>VLOOKUP(Table2[[#This Row],[id_heating_system]],$V$2:$W$5,2,0)*Table2[[#This Row],[2019]]</f>
        <v>24.230769234</v>
      </c>
      <c r="R7466">
        <v>21</v>
      </c>
    </row>
    <row r="7467" spans="1:18" x14ac:dyDescent="0.25">
      <c r="A7467">
        <v>1</v>
      </c>
      <c r="B7467">
        <v>9100213</v>
      </c>
      <c r="C7467">
        <v>6</v>
      </c>
      <c r="D7467">
        <v>5</v>
      </c>
      <c r="E7467">
        <v>2</v>
      </c>
      <c r="F7467" t="s">
        <v>7</v>
      </c>
      <c r="G7467">
        <v>4425</v>
      </c>
      <c r="M7467">
        <v>4204</v>
      </c>
      <c r="P7467">
        <v>4204</v>
      </c>
      <c r="Q7467" s="5">
        <f>VLOOKUP(Table2[[#This Row],[id_heating_system]],$V$2:$W$5,2,0)*Table2[[#This Row],[2019]]</f>
        <v>4204</v>
      </c>
      <c r="R7467">
        <v>4204</v>
      </c>
    </row>
    <row r="7468" spans="1:18" x14ac:dyDescent="0.25">
      <c r="A7468">
        <v>1</v>
      </c>
      <c r="B7468">
        <v>9100213</v>
      </c>
      <c r="C7468">
        <v>6</v>
      </c>
      <c r="D7468">
        <v>5</v>
      </c>
      <c r="E7468">
        <v>3</v>
      </c>
      <c r="F7468" t="s">
        <v>7</v>
      </c>
      <c r="G7468">
        <v>28</v>
      </c>
      <c r="M7468">
        <v>33</v>
      </c>
      <c r="P7468">
        <v>33</v>
      </c>
      <c r="Q7468" s="5">
        <f>VLOOKUP(Table2[[#This Row],[id_heating_system]],$V$2:$W$5,2,0)*Table2[[#This Row],[2019]]</f>
        <v>27.278020802999997</v>
      </c>
      <c r="R7468">
        <v>33</v>
      </c>
    </row>
    <row r="7469" spans="1:18" x14ac:dyDescent="0.25">
      <c r="A7469">
        <v>1</v>
      </c>
      <c r="B7469">
        <v>9100213</v>
      </c>
      <c r="C7469">
        <v>6</v>
      </c>
      <c r="D7469">
        <v>5</v>
      </c>
      <c r="E7469">
        <v>4</v>
      </c>
      <c r="F7469" t="s">
        <v>7</v>
      </c>
      <c r="G7469">
        <v>432</v>
      </c>
      <c r="M7469">
        <v>216</v>
      </c>
      <c r="P7469">
        <v>216</v>
      </c>
      <c r="Q7469" s="5">
        <f>VLOOKUP(Table2[[#This Row],[id_heating_system]],$V$2:$W$5,2,0)*Table2[[#This Row],[2019]]</f>
        <v>216</v>
      </c>
      <c r="R7469">
        <v>216</v>
      </c>
    </row>
    <row r="7470" spans="1:18" x14ac:dyDescent="0.25">
      <c r="A7470">
        <v>1</v>
      </c>
      <c r="B7470">
        <v>9100213</v>
      </c>
      <c r="C7470">
        <v>6</v>
      </c>
      <c r="D7470">
        <v>6</v>
      </c>
      <c r="E7470">
        <v>1</v>
      </c>
      <c r="F7470" t="s">
        <v>7</v>
      </c>
      <c r="G7470">
        <v>33</v>
      </c>
      <c r="M7470">
        <v>117</v>
      </c>
      <c r="P7470">
        <v>117</v>
      </c>
      <c r="Q7470" s="5">
        <f>VLOOKUP(Table2[[#This Row],[id_heating_system]],$V$2:$W$5,2,0)*Table2[[#This Row],[2019]]</f>
        <v>135.00000001800001</v>
      </c>
      <c r="R7470">
        <v>117</v>
      </c>
    </row>
    <row r="7471" spans="1:18" x14ac:dyDescent="0.25">
      <c r="A7471">
        <v>1</v>
      </c>
      <c r="B7471">
        <v>9100213</v>
      </c>
      <c r="C7471">
        <v>6</v>
      </c>
      <c r="D7471">
        <v>6</v>
      </c>
      <c r="E7471">
        <v>2</v>
      </c>
      <c r="F7471" t="s">
        <v>7</v>
      </c>
      <c r="G7471">
        <v>6775</v>
      </c>
      <c r="M7471">
        <v>6436</v>
      </c>
      <c r="P7471">
        <v>6436</v>
      </c>
      <c r="Q7471" s="5">
        <f>VLOOKUP(Table2[[#This Row],[id_heating_system]],$V$2:$W$5,2,0)*Table2[[#This Row],[2019]]</f>
        <v>6436</v>
      </c>
      <c r="R7471">
        <v>6436</v>
      </c>
    </row>
    <row r="7472" spans="1:18" x14ac:dyDescent="0.25">
      <c r="A7472">
        <v>1</v>
      </c>
      <c r="B7472">
        <v>9100213</v>
      </c>
      <c r="C7472">
        <v>6</v>
      </c>
      <c r="D7472">
        <v>6</v>
      </c>
      <c r="E7472">
        <v>3</v>
      </c>
      <c r="F7472" t="s">
        <v>7</v>
      </c>
      <c r="G7472">
        <v>190</v>
      </c>
      <c r="M7472">
        <v>222</v>
      </c>
      <c r="P7472">
        <v>222</v>
      </c>
      <c r="Q7472" s="5">
        <f>VLOOKUP(Table2[[#This Row],[id_heating_system]],$V$2:$W$5,2,0)*Table2[[#This Row],[2019]]</f>
        <v>183.50668540199999</v>
      </c>
      <c r="R7472">
        <v>222</v>
      </c>
    </row>
    <row r="7473" spans="1:18" x14ac:dyDescent="0.25">
      <c r="A7473">
        <v>1</v>
      </c>
      <c r="B7473">
        <v>9100213</v>
      </c>
      <c r="C7473">
        <v>6</v>
      </c>
      <c r="D7473">
        <v>6</v>
      </c>
      <c r="E7473">
        <v>4</v>
      </c>
      <c r="F7473" t="s">
        <v>7</v>
      </c>
      <c r="G7473">
        <v>362</v>
      </c>
      <c r="M7473">
        <v>181</v>
      </c>
      <c r="P7473">
        <v>181</v>
      </c>
      <c r="Q7473" s="5">
        <f>VLOOKUP(Table2[[#This Row],[id_heating_system]],$V$2:$W$5,2,0)*Table2[[#This Row],[2019]]</f>
        <v>181</v>
      </c>
      <c r="R7473">
        <v>181</v>
      </c>
    </row>
    <row r="7474" spans="1:18" x14ac:dyDescent="0.25">
      <c r="A7474">
        <v>1</v>
      </c>
      <c r="B7474">
        <v>9100213</v>
      </c>
      <c r="C7474">
        <v>6</v>
      </c>
      <c r="D7474">
        <v>7</v>
      </c>
      <c r="E7474">
        <v>1</v>
      </c>
      <c r="F7474" t="s">
        <v>7</v>
      </c>
      <c r="G7474">
        <v>3</v>
      </c>
      <c r="M7474">
        <v>11</v>
      </c>
      <c r="P7474">
        <v>11</v>
      </c>
      <c r="Q7474" s="5">
        <f>VLOOKUP(Table2[[#This Row],[id_heating_system]],$V$2:$W$5,2,0)*Table2[[#This Row],[2019]]</f>
        <v>12.692307694</v>
      </c>
      <c r="R7474">
        <v>11</v>
      </c>
    </row>
    <row r="7475" spans="1:18" x14ac:dyDescent="0.25">
      <c r="A7475">
        <v>1</v>
      </c>
      <c r="B7475">
        <v>9100213</v>
      </c>
      <c r="C7475">
        <v>6</v>
      </c>
      <c r="D7475">
        <v>7</v>
      </c>
      <c r="E7475">
        <v>2</v>
      </c>
      <c r="F7475" t="s">
        <v>7</v>
      </c>
      <c r="G7475">
        <v>451</v>
      </c>
      <c r="M7475">
        <v>428</v>
      </c>
      <c r="P7475">
        <v>428</v>
      </c>
      <c r="Q7475" s="5">
        <f>VLOOKUP(Table2[[#This Row],[id_heating_system]],$V$2:$W$5,2,0)*Table2[[#This Row],[2019]]</f>
        <v>428</v>
      </c>
      <c r="R7475">
        <v>428</v>
      </c>
    </row>
    <row r="7476" spans="1:18" x14ac:dyDescent="0.25">
      <c r="A7476">
        <v>1</v>
      </c>
      <c r="B7476">
        <v>9100213</v>
      </c>
      <c r="C7476">
        <v>6</v>
      </c>
      <c r="D7476">
        <v>7</v>
      </c>
      <c r="E7476">
        <v>3</v>
      </c>
      <c r="F7476" t="s">
        <v>7</v>
      </c>
      <c r="G7476">
        <v>3</v>
      </c>
      <c r="M7476">
        <v>4</v>
      </c>
      <c r="P7476">
        <v>4</v>
      </c>
      <c r="Q7476" s="5">
        <f>VLOOKUP(Table2[[#This Row],[id_heating_system]],$V$2:$W$5,2,0)*Table2[[#This Row],[2019]]</f>
        <v>3.3064267639999998</v>
      </c>
      <c r="R7476">
        <v>4</v>
      </c>
    </row>
    <row r="7477" spans="1:18" x14ac:dyDescent="0.25">
      <c r="A7477">
        <v>1</v>
      </c>
      <c r="B7477">
        <v>9100213</v>
      </c>
      <c r="C7477">
        <v>6</v>
      </c>
      <c r="D7477">
        <v>7</v>
      </c>
      <c r="E7477">
        <v>4</v>
      </c>
      <c r="F7477" t="s">
        <v>7</v>
      </c>
      <c r="G7477">
        <v>36</v>
      </c>
      <c r="M7477">
        <v>18</v>
      </c>
      <c r="P7477">
        <v>18</v>
      </c>
      <c r="Q7477" s="5">
        <f>VLOOKUP(Table2[[#This Row],[id_heating_system]],$V$2:$W$5,2,0)*Table2[[#This Row],[2019]]</f>
        <v>18</v>
      </c>
      <c r="R7477">
        <v>18</v>
      </c>
    </row>
    <row r="7478" spans="1:18" x14ac:dyDescent="0.25">
      <c r="A7478">
        <v>1</v>
      </c>
      <c r="B7478">
        <v>9100301</v>
      </c>
      <c r="C7478">
        <v>6</v>
      </c>
      <c r="D7478">
        <v>1</v>
      </c>
      <c r="E7478">
        <v>1</v>
      </c>
      <c r="F7478" t="s">
        <v>7</v>
      </c>
      <c r="G7478">
        <v>2242</v>
      </c>
      <c r="M7478">
        <v>2872</v>
      </c>
      <c r="P7478">
        <v>2872</v>
      </c>
      <c r="Q7478" s="5">
        <f>VLOOKUP(Table2[[#This Row],[id_heating_system]],$V$2:$W$5,2,0)*Table2[[#This Row],[2019]]</f>
        <v>3313.846154288</v>
      </c>
      <c r="R7478">
        <v>2872</v>
      </c>
    </row>
    <row r="7479" spans="1:18" x14ac:dyDescent="0.25">
      <c r="A7479">
        <v>1</v>
      </c>
      <c r="B7479">
        <v>9100301</v>
      </c>
      <c r="C7479">
        <v>6</v>
      </c>
      <c r="D7479">
        <v>1</v>
      </c>
      <c r="E7479">
        <v>2</v>
      </c>
      <c r="F7479" t="s">
        <v>7</v>
      </c>
      <c r="G7479">
        <v>10293</v>
      </c>
      <c r="M7479">
        <v>9778</v>
      </c>
      <c r="P7479">
        <v>9778</v>
      </c>
      <c r="Q7479" s="5">
        <f>VLOOKUP(Table2[[#This Row],[id_heating_system]],$V$2:$W$5,2,0)*Table2[[#This Row],[2019]]</f>
        <v>9778</v>
      </c>
      <c r="R7479">
        <v>9778</v>
      </c>
    </row>
    <row r="7480" spans="1:18" x14ac:dyDescent="0.25">
      <c r="A7480">
        <v>1</v>
      </c>
      <c r="B7480">
        <v>9100301</v>
      </c>
      <c r="C7480">
        <v>6</v>
      </c>
      <c r="D7480">
        <v>1</v>
      </c>
      <c r="E7480">
        <v>3</v>
      </c>
      <c r="F7480" t="s">
        <v>7</v>
      </c>
      <c r="G7480">
        <v>742</v>
      </c>
      <c r="M7480">
        <v>1520</v>
      </c>
      <c r="P7480">
        <v>1520</v>
      </c>
      <c r="Q7480" s="5">
        <f>VLOOKUP(Table2[[#This Row],[id_heating_system]],$V$2:$W$5,2,0)*Table2[[#This Row],[2019]]</f>
        <v>1256.4421703199998</v>
      </c>
      <c r="R7480">
        <v>1520</v>
      </c>
    </row>
    <row r="7481" spans="1:18" x14ac:dyDescent="0.25">
      <c r="A7481">
        <v>1</v>
      </c>
      <c r="B7481">
        <v>9100301</v>
      </c>
      <c r="C7481">
        <v>6</v>
      </c>
      <c r="D7481">
        <v>1</v>
      </c>
      <c r="E7481">
        <v>4</v>
      </c>
      <c r="F7481" t="s">
        <v>7</v>
      </c>
      <c r="G7481">
        <v>1382</v>
      </c>
      <c r="M7481">
        <v>691</v>
      </c>
      <c r="P7481">
        <v>691</v>
      </c>
      <c r="Q7481" s="5">
        <f>VLOOKUP(Table2[[#This Row],[id_heating_system]],$V$2:$W$5,2,0)*Table2[[#This Row],[2019]]</f>
        <v>691</v>
      </c>
      <c r="R7481">
        <v>691</v>
      </c>
    </row>
    <row r="7482" spans="1:18" x14ac:dyDescent="0.25">
      <c r="A7482">
        <v>1</v>
      </c>
      <c r="B7482">
        <v>9100301</v>
      </c>
      <c r="C7482">
        <v>6</v>
      </c>
      <c r="D7482">
        <v>2</v>
      </c>
      <c r="E7482">
        <v>1</v>
      </c>
      <c r="F7482" t="s">
        <v>7</v>
      </c>
      <c r="G7482">
        <v>0</v>
      </c>
      <c r="M7482">
        <v>0</v>
      </c>
      <c r="P7482">
        <v>0</v>
      </c>
      <c r="Q7482" s="5">
        <f>VLOOKUP(Table2[[#This Row],[id_heating_system]],$V$2:$W$5,2,0)*Table2[[#This Row],[2019]]</f>
        <v>0</v>
      </c>
      <c r="R7482">
        <v>0</v>
      </c>
    </row>
    <row r="7483" spans="1:18" x14ac:dyDescent="0.25">
      <c r="A7483">
        <v>1</v>
      </c>
      <c r="B7483">
        <v>9100301</v>
      </c>
      <c r="C7483">
        <v>6</v>
      </c>
      <c r="D7483">
        <v>2</v>
      </c>
      <c r="E7483">
        <v>2</v>
      </c>
      <c r="F7483" t="s">
        <v>7</v>
      </c>
      <c r="G7483">
        <v>0</v>
      </c>
      <c r="M7483">
        <v>0</v>
      </c>
      <c r="P7483">
        <v>0</v>
      </c>
      <c r="Q7483" s="5">
        <f>VLOOKUP(Table2[[#This Row],[id_heating_system]],$V$2:$W$5,2,0)*Table2[[#This Row],[2019]]</f>
        <v>0</v>
      </c>
      <c r="R7483">
        <v>0</v>
      </c>
    </row>
    <row r="7484" spans="1:18" x14ac:dyDescent="0.25">
      <c r="A7484">
        <v>1</v>
      </c>
      <c r="B7484">
        <v>9100301</v>
      </c>
      <c r="C7484">
        <v>6</v>
      </c>
      <c r="D7484">
        <v>2</v>
      </c>
      <c r="E7484">
        <v>3</v>
      </c>
      <c r="F7484" t="s">
        <v>7</v>
      </c>
      <c r="G7484">
        <v>0</v>
      </c>
      <c r="M7484">
        <v>0</v>
      </c>
      <c r="P7484">
        <v>0</v>
      </c>
      <c r="Q7484" s="5">
        <f>VLOOKUP(Table2[[#This Row],[id_heating_system]],$V$2:$W$5,2,0)*Table2[[#This Row],[2019]]</f>
        <v>0</v>
      </c>
      <c r="R7484">
        <v>0</v>
      </c>
    </row>
    <row r="7485" spans="1:18" x14ac:dyDescent="0.25">
      <c r="A7485">
        <v>1</v>
      </c>
      <c r="B7485">
        <v>9100301</v>
      </c>
      <c r="C7485">
        <v>6</v>
      </c>
      <c r="D7485">
        <v>2</v>
      </c>
      <c r="E7485">
        <v>4</v>
      </c>
      <c r="F7485" t="s">
        <v>7</v>
      </c>
      <c r="G7485">
        <v>0</v>
      </c>
      <c r="M7485">
        <v>0</v>
      </c>
      <c r="P7485">
        <v>0</v>
      </c>
      <c r="Q7485" s="5">
        <f>VLOOKUP(Table2[[#This Row],[id_heating_system]],$V$2:$W$5,2,0)*Table2[[#This Row],[2019]]</f>
        <v>0</v>
      </c>
      <c r="R7485">
        <v>0</v>
      </c>
    </row>
    <row r="7486" spans="1:18" x14ac:dyDescent="0.25">
      <c r="A7486">
        <v>1</v>
      </c>
      <c r="B7486">
        <v>9100301</v>
      </c>
      <c r="C7486">
        <v>6</v>
      </c>
      <c r="D7486">
        <v>3</v>
      </c>
      <c r="E7486">
        <v>1</v>
      </c>
      <c r="F7486" t="s">
        <v>7</v>
      </c>
      <c r="G7486">
        <v>0</v>
      </c>
      <c r="M7486">
        <v>0</v>
      </c>
      <c r="P7486">
        <v>0</v>
      </c>
      <c r="Q7486" s="5">
        <f>VLOOKUP(Table2[[#This Row],[id_heating_system]],$V$2:$W$5,2,0)*Table2[[#This Row],[2019]]</f>
        <v>0</v>
      </c>
      <c r="R7486">
        <v>0</v>
      </c>
    </row>
    <row r="7487" spans="1:18" x14ac:dyDescent="0.25">
      <c r="A7487">
        <v>1</v>
      </c>
      <c r="B7487">
        <v>9100301</v>
      </c>
      <c r="C7487">
        <v>6</v>
      </c>
      <c r="D7487">
        <v>3</v>
      </c>
      <c r="E7487">
        <v>2</v>
      </c>
      <c r="F7487" t="s">
        <v>7</v>
      </c>
      <c r="G7487">
        <v>0</v>
      </c>
      <c r="M7487">
        <v>0</v>
      </c>
      <c r="P7487">
        <v>0</v>
      </c>
      <c r="Q7487" s="5">
        <f>VLOOKUP(Table2[[#This Row],[id_heating_system]],$V$2:$W$5,2,0)*Table2[[#This Row],[2019]]</f>
        <v>0</v>
      </c>
      <c r="R7487">
        <v>0</v>
      </c>
    </row>
    <row r="7488" spans="1:18" x14ac:dyDescent="0.25">
      <c r="A7488">
        <v>1</v>
      </c>
      <c r="B7488">
        <v>9100301</v>
      </c>
      <c r="C7488">
        <v>6</v>
      </c>
      <c r="D7488">
        <v>3</v>
      </c>
      <c r="E7488">
        <v>3</v>
      </c>
      <c r="F7488" t="s">
        <v>7</v>
      </c>
      <c r="G7488">
        <v>0</v>
      </c>
      <c r="M7488">
        <v>0</v>
      </c>
      <c r="P7488">
        <v>0</v>
      </c>
      <c r="Q7488" s="5">
        <f>VLOOKUP(Table2[[#This Row],[id_heating_system]],$V$2:$W$5,2,0)*Table2[[#This Row],[2019]]</f>
        <v>0</v>
      </c>
      <c r="R7488">
        <v>0</v>
      </c>
    </row>
    <row r="7489" spans="1:18" x14ac:dyDescent="0.25">
      <c r="A7489">
        <v>1</v>
      </c>
      <c r="B7489">
        <v>9100301</v>
      </c>
      <c r="C7489">
        <v>6</v>
      </c>
      <c r="D7489">
        <v>3</v>
      </c>
      <c r="E7489">
        <v>4</v>
      </c>
      <c r="F7489" t="s">
        <v>7</v>
      </c>
      <c r="G7489">
        <v>0</v>
      </c>
      <c r="M7489">
        <v>0</v>
      </c>
      <c r="P7489">
        <v>0</v>
      </c>
      <c r="Q7489" s="5">
        <f>VLOOKUP(Table2[[#This Row],[id_heating_system]],$V$2:$W$5,2,0)*Table2[[#This Row],[2019]]</f>
        <v>0</v>
      </c>
      <c r="R7489">
        <v>0</v>
      </c>
    </row>
    <row r="7490" spans="1:18" x14ac:dyDescent="0.25">
      <c r="A7490">
        <v>1</v>
      </c>
      <c r="B7490">
        <v>9100301</v>
      </c>
      <c r="C7490">
        <v>6</v>
      </c>
      <c r="D7490">
        <v>4</v>
      </c>
      <c r="E7490">
        <v>1</v>
      </c>
      <c r="F7490" t="s">
        <v>7</v>
      </c>
      <c r="G7490">
        <v>90</v>
      </c>
      <c r="M7490">
        <v>115</v>
      </c>
      <c r="P7490">
        <v>115</v>
      </c>
      <c r="Q7490" s="5">
        <f>VLOOKUP(Table2[[#This Row],[id_heating_system]],$V$2:$W$5,2,0)*Table2[[#This Row],[2019]]</f>
        <v>132.69230770999999</v>
      </c>
      <c r="R7490">
        <v>115</v>
      </c>
    </row>
    <row r="7491" spans="1:18" x14ac:dyDescent="0.25">
      <c r="A7491">
        <v>1</v>
      </c>
      <c r="B7491">
        <v>9100301</v>
      </c>
      <c r="C7491">
        <v>6</v>
      </c>
      <c r="D7491">
        <v>4</v>
      </c>
      <c r="E7491">
        <v>2</v>
      </c>
      <c r="F7491" t="s">
        <v>7</v>
      </c>
      <c r="G7491">
        <v>2589</v>
      </c>
      <c r="M7491">
        <v>2460</v>
      </c>
      <c r="P7491">
        <v>2460</v>
      </c>
      <c r="Q7491" s="5">
        <f>VLOOKUP(Table2[[#This Row],[id_heating_system]],$V$2:$W$5,2,0)*Table2[[#This Row],[2019]]</f>
        <v>2460</v>
      </c>
      <c r="R7491">
        <v>2460</v>
      </c>
    </row>
    <row r="7492" spans="1:18" x14ac:dyDescent="0.25">
      <c r="A7492">
        <v>1</v>
      </c>
      <c r="B7492">
        <v>9100301</v>
      </c>
      <c r="C7492">
        <v>6</v>
      </c>
      <c r="D7492">
        <v>4</v>
      </c>
      <c r="E7492">
        <v>3</v>
      </c>
      <c r="F7492" t="s">
        <v>7</v>
      </c>
      <c r="G7492">
        <v>102</v>
      </c>
      <c r="M7492">
        <v>209</v>
      </c>
      <c r="P7492">
        <v>209</v>
      </c>
      <c r="Q7492" s="5">
        <f>VLOOKUP(Table2[[#This Row],[id_heating_system]],$V$2:$W$5,2,0)*Table2[[#This Row],[2019]]</f>
        <v>172.760798419</v>
      </c>
      <c r="R7492">
        <v>209</v>
      </c>
    </row>
    <row r="7493" spans="1:18" x14ac:dyDescent="0.25">
      <c r="A7493">
        <v>1</v>
      </c>
      <c r="B7493">
        <v>9100301</v>
      </c>
      <c r="C7493">
        <v>6</v>
      </c>
      <c r="D7493">
        <v>4</v>
      </c>
      <c r="E7493">
        <v>4</v>
      </c>
      <c r="F7493" t="s">
        <v>7</v>
      </c>
      <c r="G7493">
        <v>392</v>
      </c>
      <c r="M7493">
        <v>196</v>
      </c>
      <c r="P7493">
        <v>196</v>
      </c>
      <c r="Q7493" s="5">
        <f>VLOOKUP(Table2[[#This Row],[id_heating_system]],$V$2:$W$5,2,0)*Table2[[#This Row],[2019]]</f>
        <v>196</v>
      </c>
      <c r="R7493">
        <v>196</v>
      </c>
    </row>
    <row r="7494" spans="1:18" x14ac:dyDescent="0.25">
      <c r="A7494">
        <v>1</v>
      </c>
      <c r="B7494">
        <v>9100301</v>
      </c>
      <c r="C7494">
        <v>6</v>
      </c>
      <c r="D7494">
        <v>5</v>
      </c>
      <c r="E7494">
        <v>1</v>
      </c>
      <c r="F7494" t="s">
        <v>7</v>
      </c>
      <c r="G7494">
        <v>0</v>
      </c>
      <c r="M7494">
        <v>0</v>
      </c>
      <c r="P7494">
        <v>0</v>
      </c>
      <c r="Q7494" s="5">
        <f>VLOOKUP(Table2[[#This Row],[id_heating_system]],$V$2:$W$5,2,0)*Table2[[#This Row],[2019]]</f>
        <v>0</v>
      </c>
      <c r="R7494">
        <v>0</v>
      </c>
    </row>
    <row r="7495" spans="1:18" x14ac:dyDescent="0.25">
      <c r="A7495">
        <v>1</v>
      </c>
      <c r="B7495">
        <v>9100301</v>
      </c>
      <c r="C7495">
        <v>6</v>
      </c>
      <c r="D7495">
        <v>5</v>
      </c>
      <c r="E7495">
        <v>2</v>
      </c>
      <c r="F7495" t="s">
        <v>7</v>
      </c>
      <c r="G7495">
        <v>0</v>
      </c>
      <c r="M7495">
        <v>0</v>
      </c>
      <c r="P7495">
        <v>0</v>
      </c>
      <c r="Q7495" s="5">
        <f>VLOOKUP(Table2[[#This Row],[id_heating_system]],$V$2:$W$5,2,0)*Table2[[#This Row],[2019]]</f>
        <v>0</v>
      </c>
      <c r="R7495">
        <v>0</v>
      </c>
    </row>
    <row r="7496" spans="1:18" x14ac:dyDescent="0.25">
      <c r="A7496">
        <v>1</v>
      </c>
      <c r="B7496">
        <v>9100301</v>
      </c>
      <c r="C7496">
        <v>6</v>
      </c>
      <c r="D7496">
        <v>5</v>
      </c>
      <c r="E7496">
        <v>3</v>
      </c>
      <c r="F7496" t="s">
        <v>7</v>
      </c>
      <c r="G7496">
        <v>0</v>
      </c>
      <c r="M7496">
        <v>0</v>
      </c>
      <c r="P7496">
        <v>0</v>
      </c>
      <c r="Q7496" s="5">
        <f>VLOOKUP(Table2[[#This Row],[id_heating_system]],$V$2:$W$5,2,0)*Table2[[#This Row],[2019]]</f>
        <v>0</v>
      </c>
      <c r="R7496">
        <v>0</v>
      </c>
    </row>
    <row r="7497" spans="1:18" x14ac:dyDescent="0.25">
      <c r="A7497">
        <v>1</v>
      </c>
      <c r="B7497">
        <v>9100301</v>
      </c>
      <c r="C7497">
        <v>6</v>
      </c>
      <c r="D7497">
        <v>5</v>
      </c>
      <c r="E7497">
        <v>4</v>
      </c>
      <c r="F7497" t="s">
        <v>7</v>
      </c>
      <c r="G7497">
        <v>0</v>
      </c>
      <c r="M7497">
        <v>0</v>
      </c>
      <c r="P7497">
        <v>0</v>
      </c>
      <c r="Q7497" s="5">
        <f>VLOOKUP(Table2[[#This Row],[id_heating_system]],$V$2:$W$5,2,0)*Table2[[#This Row],[2019]]</f>
        <v>0</v>
      </c>
      <c r="R7497">
        <v>0</v>
      </c>
    </row>
    <row r="7498" spans="1:18" x14ac:dyDescent="0.25">
      <c r="A7498">
        <v>1</v>
      </c>
      <c r="B7498">
        <v>9100301</v>
      </c>
      <c r="C7498">
        <v>6</v>
      </c>
      <c r="D7498">
        <v>6</v>
      </c>
      <c r="E7498">
        <v>1</v>
      </c>
      <c r="F7498" t="s">
        <v>7</v>
      </c>
      <c r="G7498">
        <v>53</v>
      </c>
      <c r="M7498">
        <v>68</v>
      </c>
      <c r="P7498">
        <v>68</v>
      </c>
      <c r="Q7498" s="5">
        <f>VLOOKUP(Table2[[#This Row],[id_heating_system]],$V$2:$W$5,2,0)*Table2[[#This Row],[2019]]</f>
        <v>78.461538472000001</v>
      </c>
      <c r="R7498">
        <v>68</v>
      </c>
    </row>
    <row r="7499" spans="1:18" x14ac:dyDescent="0.25">
      <c r="A7499">
        <v>1</v>
      </c>
      <c r="B7499">
        <v>9100301</v>
      </c>
      <c r="C7499">
        <v>6</v>
      </c>
      <c r="D7499">
        <v>6</v>
      </c>
      <c r="E7499">
        <v>2</v>
      </c>
      <c r="F7499" t="s">
        <v>7</v>
      </c>
      <c r="G7499">
        <v>480</v>
      </c>
      <c r="M7499">
        <v>456</v>
      </c>
      <c r="P7499">
        <v>456</v>
      </c>
      <c r="Q7499" s="5">
        <f>VLOOKUP(Table2[[#This Row],[id_heating_system]],$V$2:$W$5,2,0)*Table2[[#This Row],[2019]]</f>
        <v>456</v>
      </c>
      <c r="R7499">
        <v>456</v>
      </c>
    </row>
    <row r="7500" spans="1:18" x14ac:dyDescent="0.25">
      <c r="A7500">
        <v>1</v>
      </c>
      <c r="B7500">
        <v>9100301</v>
      </c>
      <c r="C7500">
        <v>6</v>
      </c>
      <c r="D7500">
        <v>6</v>
      </c>
      <c r="E7500">
        <v>3</v>
      </c>
      <c r="F7500" t="s">
        <v>7</v>
      </c>
      <c r="G7500">
        <v>16</v>
      </c>
      <c r="M7500">
        <v>33</v>
      </c>
      <c r="P7500">
        <v>33</v>
      </c>
      <c r="Q7500" s="5">
        <f>VLOOKUP(Table2[[#This Row],[id_heating_system]],$V$2:$W$5,2,0)*Table2[[#This Row],[2019]]</f>
        <v>27.278020802999997</v>
      </c>
      <c r="R7500">
        <v>33</v>
      </c>
    </row>
    <row r="7501" spans="1:18" x14ac:dyDescent="0.25">
      <c r="A7501">
        <v>1</v>
      </c>
      <c r="B7501">
        <v>9100301</v>
      </c>
      <c r="C7501">
        <v>6</v>
      </c>
      <c r="D7501">
        <v>6</v>
      </c>
      <c r="E7501">
        <v>4</v>
      </c>
      <c r="F7501" t="s">
        <v>7</v>
      </c>
      <c r="G7501">
        <v>30</v>
      </c>
      <c r="M7501">
        <v>15</v>
      </c>
      <c r="P7501">
        <v>15</v>
      </c>
      <c r="Q7501" s="5">
        <f>VLOOKUP(Table2[[#This Row],[id_heating_system]],$V$2:$W$5,2,0)*Table2[[#This Row],[2019]]</f>
        <v>15</v>
      </c>
      <c r="R7501">
        <v>15</v>
      </c>
    </row>
    <row r="7502" spans="1:18" x14ac:dyDescent="0.25">
      <c r="A7502">
        <v>1</v>
      </c>
      <c r="B7502">
        <v>9100301</v>
      </c>
      <c r="C7502">
        <v>6</v>
      </c>
      <c r="D7502">
        <v>7</v>
      </c>
      <c r="E7502">
        <v>1</v>
      </c>
      <c r="F7502" t="s">
        <v>7</v>
      </c>
      <c r="G7502">
        <v>0</v>
      </c>
      <c r="M7502">
        <v>0</v>
      </c>
      <c r="P7502">
        <v>0</v>
      </c>
      <c r="Q7502" s="5">
        <f>VLOOKUP(Table2[[#This Row],[id_heating_system]],$V$2:$W$5,2,0)*Table2[[#This Row],[2019]]</f>
        <v>0</v>
      </c>
      <c r="R7502">
        <v>0</v>
      </c>
    </row>
    <row r="7503" spans="1:18" x14ac:dyDescent="0.25">
      <c r="A7503">
        <v>1</v>
      </c>
      <c r="B7503">
        <v>9100301</v>
      </c>
      <c r="C7503">
        <v>6</v>
      </c>
      <c r="D7503">
        <v>7</v>
      </c>
      <c r="E7503">
        <v>2</v>
      </c>
      <c r="F7503" t="s">
        <v>7</v>
      </c>
      <c r="G7503">
        <v>36</v>
      </c>
      <c r="M7503">
        <v>34</v>
      </c>
      <c r="P7503">
        <v>34</v>
      </c>
      <c r="Q7503" s="5">
        <f>VLOOKUP(Table2[[#This Row],[id_heating_system]],$V$2:$W$5,2,0)*Table2[[#This Row],[2019]]</f>
        <v>34</v>
      </c>
      <c r="R7503">
        <v>34</v>
      </c>
    </row>
    <row r="7504" spans="1:18" x14ac:dyDescent="0.25">
      <c r="A7504">
        <v>1</v>
      </c>
      <c r="B7504">
        <v>9100301</v>
      </c>
      <c r="C7504">
        <v>6</v>
      </c>
      <c r="D7504">
        <v>7</v>
      </c>
      <c r="E7504">
        <v>3</v>
      </c>
      <c r="F7504" t="s">
        <v>7</v>
      </c>
      <c r="G7504">
        <v>0</v>
      </c>
      <c r="M7504">
        <v>0</v>
      </c>
      <c r="P7504">
        <v>0</v>
      </c>
      <c r="Q7504" s="5">
        <f>VLOOKUP(Table2[[#This Row],[id_heating_system]],$V$2:$W$5,2,0)*Table2[[#This Row],[2019]]</f>
        <v>0</v>
      </c>
      <c r="R7504">
        <v>0</v>
      </c>
    </row>
    <row r="7505" spans="1:18" x14ac:dyDescent="0.25">
      <c r="A7505">
        <v>1</v>
      </c>
      <c r="B7505">
        <v>9100301</v>
      </c>
      <c r="C7505">
        <v>6</v>
      </c>
      <c r="D7505">
        <v>7</v>
      </c>
      <c r="E7505">
        <v>4</v>
      </c>
      <c r="F7505" t="s">
        <v>7</v>
      </c>
      <c r="G7505">
        <v>0</v>
      </c>
      <c r="M7505">
        <v>0</v>
      </c>
      <c r="P7505">
        <v>0</v>
      </c>
      <c r="Q7505" s="5">
        <f>VLOOKUP(Table2[[#This Row],[id_heating_system]],$V$2:$W$5,2,0)*Table2[[#This Row],[2019]]</f>
        <v>0</v>
      </c>
      <c r="R7505">
        <v>0</v>
      </c>
    </row>
    <row r="7506" spans="1:18" x14ac:dyDescent="0.25">
      <c r="A7506">
        <v>1</v>
      </c>
      <c r="B7506">
        <v>9100302</v>
      </c>
      <c r="C7506">
        <v>6</v>
      </c>
      <c r="D7506">
        <v>1</v>
      </c>
      <c r="E7506">
        <v>1</v>
      </c>
      <c r="F7506" t="s">
        <v>7</v>
      </c>
      <c r="G7506">
        <v>4844</v>
      </c>
      <c r="M7506">
        <v>5980</v>
      </c>
      <c r="P7506">
        <v>5980</v>
      </c>
      <c r="Q7506" s="5">
        <f>VLOOKUP(Table2[[#This Row],[id_heating_system]],$V$2:$W$5,2,0)*Table2[[#This Row],[2019]]</f>
        <v>6900.0000009200003</v>
      </c>
      <c r="R7506">
        <v>5980</v>
      </c>
    </row>
    <row r="7507" spans="1:18" x14ac:dyDescent="0.25">
      <c r="A7507">
        <v>1</v>
      </c>
      <c r="B7507">
        <v>9100302</v>
      </c>
      <c r="C7507">
        <v>6</v>
      </c>
      <c r="D7507">
        <v>1</v>
      </c>
      <c r="E7507">
        <v>2</v>
      </c>
      <c r="F7507" t="s">
        <v>7</v>
      </c>
      <c r="G7507">
        <v>22704</v>
      </c>
      <c r="M7507">
        <v>21569</v>
      </c>
      <c r="P7507">
        <v>21569</v>
      </c>
      <c r="Q7507" s="5">
        <f>VLOOKUP(Table2[[#This Row],[id_heating_system]],$V$2:$W$5,2,0)*Table2[[#This Row],[2019]]</f>
        <v>21569</v>
      </c>
      <c r="R7507">
        <v>21569</v>
      </c>
    </row>
    <row r="7508" spans="1:18" x14ac:dyDescent="0.25">
      <c r="A7508">
        <v>1</v>
      </c>
      <c r="B7508">
        <v>9100302</v>
      </c>
      <c r="C7508">
        <v>6</v>
      </c>
      <c r="D7508">
        <v>1</v>
      </c>
      <c r="E7508">
        <v>3</v>
      </c>
      <c r="F7508" t="s">
        <v>7</v>
      </c>
      <c r="G7508">
        <v>5011</v>
      </c>
      <c r="M7508">
        <v>5890</v>
      </c>
      <c r="P7508">
        <v>5890</v>
      </c>
      <c r="Q7508" s="5">
        <f>VLOOKUP(Table2[[#This Row],[id_heating_system]],$V$2:$W$5,2,0)*Table2[[#This Row],[2019]]</f>
        <v>4868.7134099899995</v>
      </c>
      <c r="R7508">
        <v>5890</v>
      </c>
    </row>
    <row r="7509" spans="1:18" x14ac:dyDescent="0.25">
      <c r="A7509">
        <v>1</v>
      </c>
      <c r="B7509">
        <v>9100302</v>
      </c>
      <c r="C7509">
        <v>6</v>
      </c>
      <c r="D7509">
        <v>1</v>
      </c>
      <c r="E7509">
        <v>4</v>
      </c>
      <c r="F7509" t="s">
        <v>7</v>
      </c>
      <c r="G7509">
        <v>1757</v>
      </c>
      <c r="M7509">
        <v>879</v>
      </c>
      <c r="P7509">
        <v>879</v>
      </c>
      <c r="Q7509" s="5">
        <f>VLOOKUP(Table2[[#This Row],[id_heating_system]],$V$2:$W$5,2,0)*Table2[[#This Row],[2019]]</f>
        <v>879</v>
      </c>
      <c r="R7509">
        <v>879</v>
      </c>
    </row>
    <row r="7510" spans="1:18" x14ac:dyDescent="0.25">
      <c r="A7510">
        <v>1</v>
      </c>
      <c r="B7510">
        <v>9100302</v>
      </c>
      <c r="C7510">
        <v>6</v>
      </c>
      <c r="D7510">
        <v>2</v>
      </c>
      <c r="E7510">
        <v>1</v>
      </c>
      <c r="F7510" t="s">
        <v>7</v>
      </c>
      <c r="G7510">
        <v>0</v>
      </c>
      <c r="M7510">
        <v>0</v>
      </c>
      <c r="P7510">
        <v>0</v>
      </c>
      <c r="Q7510" s="5">
        <f>VLOOKUP(Table2[[#This Row],[id_heating_system]],$V$2:$W$5,2,0)*Table2[[#This Row],[2019]]</f>
        <v>0</v>
      </c>
      <c r="R7510">
        <v>0</v>
      </c>
    </row>
    <row r="7511" spans="1:18" x14ac:dyDescent="0.25">
      <c r="A7511">
        <v>1</v>
      </c>
      <c r="B7511">
        <v>9100302</v>
      </c>
      <c r="C7511">
        <v>6</v>
      </c>
      <c r="D7511">
        <v>2</v>
      </c>
      <c r="E7511">
        <v>2</v>
      </c>
      <c r="F7511" t="s">
        <v>7</v>
      </c>
      <c r="G7511">
        <v>0</v>
      </c>
      <c r="M7511">
        <v>0</v>
      </c>
      <c r="P7511">
        <v>0</v>
      </c>
      <c r="Q7511" s="5">
        <f>VLOOKUP(Table2[[#This Row],[id_heating_system]],$V$2:$W$5,2,0)*Table2[[#This Row],[2019]]</f>
        <v>0</v>
      </c>
      <c r="R7511">
        <v>0</v>
      </c>
    </row>
    <row r="7512" spans="1:18" x14ac:dyDescent="0.25">
      <c r="A7512">
        <v>1</v>
      </c>
      <c r="B7512">
        <v>9100302</v>
      </c>
      <c r="C7512">
        <v>6</v>
      </c>
      <c r="D7512">
        <v>2</v>
      </c>
      <c r="E7512">
        <v>3</v>
      </c>
      <c r="F7512" t="s">
        <v>7</v>
      </c>
      <c r="G7512">
        <v>0</v>
      </c>
      <c r="M7512">
        <v>0</v>
      </c>
      <c r="P7512">
        <v>0</v>
      </c>
      <c r="Q7512" s="5">
        <f>VLOOKUP(Table2[[#This Row],[id_heating_system]],$V$2:$W$5,2,0)*Table2[[#This Row],[2019]]</f>
        <v>0</v>
      </c>
      <c r="R7512">
        <v>0</v>
      </c>
    </row>
    <row r="7513" spans="1:18" x14ac:dyDescent="0.25">
      <c r="A7513">
        <v>1</v>
      </c>
      <c r="B7513">
        <v>9100302</v>
      </c>
      <c r="C7513">
        <v>6</v>
      </c>
      <c r="D7513">
        <v>2</v>
      </c>
      <c r="E7513">
        <v>4</v>
      </c>
      <c r="F7513" t="s">
        <v>7</v>
      </c>
      <c r="G7513">
        <v>0</v>
      </c>
      <c r="M7513">
        <v>0</v>
      </c>
      <c r="P7513">
        <v>0</v>
      </c>
      <c r="Q7513" s="5">
        <f>VLOOKUP(Table2[[#This Row],[id_heating_system]],$V$2:$W$5,2,0)*Table2[[#This Row],[2019]]</f>
        <v>0</v>
      </c>
      <c r="R7513">
        <v>0</v>
      </c>
    </row>
    <row r="7514" spans="1:18" x14ac:dyDescent="0.25">
      <c r="A7514">
        <v>1</v>
      </c>
      <c r="B7514">
        <v>9100302</v>
      </c>
      <c r="C7514">
        <v>6</v>
      </c>
      <c r="D7514">
        <v>3</v>
      </c>
      <c r="E7514">
        <v>1</v>
      </c>
      <c r="F7514" t="s">
        <v>7</v>
      </c>
      <c r="G7514">
        <v>0</v>
      </c>
      <c r="M7514">
        <v>0</v>
      </c>
      <c r="P7514">
        <v>0</v>
      </c>
      <c r="Q7514" s="5">
        <f>VLOOKUP(Table2[[#This Row],[id_heating_system]],$V$2:$W$5,2,0)*Table2[[#This Row],[2019]]</f>
        <v>0</v>
      </c>
      <c r="R7514">
        <v>0</v>
      </c>
    </row>
    <row r="7515" spans="1:18" x14ac:dyDescent="0.25">
      <c r="A7515">
        <v>1</v>
      </c>
      <c r="B7515">
        <v>9100302</v>
      </c>
      <c r="C7515">
        <v>6</v>
      </c>
      <c r="D7515">
        <v>3</v>
      </c>
      <c r="E7515">
        <v>2</v>
      </c>
      <c r="F7515" t="s">
        <v>7</v>
      </c>
      <c r="G7515">
        <v>0</v>
      </c>
      <c r="M7515">
        <v>0</v>
      </c>
      <c r="P7515">
        <v>0</v>
      </c>
      <c r="Q7515" s="5">
        <f>VLOOKUP(Table2[[#This Row],[id_heating_system]],$V$2:$W$5,2,0)*Table2[[#This Row],[2019]]</f>
        <v>0</v>
      </c>
      <c r="R7515">
        <v>0</v>
      </c>
    </row>
    <row r="7516" spans="1:18" x14ac:dyDescent="0.25">
      <c r="A7516">
        <v>1</v>
      </c>
      <c r="B7516">
        <v>9100302</v>
      </c>
      <c r="C7516">
        <v>6</v>
      </c>
      <c r="D7516">
        <v>3</v>
      </c>
      <c r="E7516">
        <v>3</v>
      </c>
      <c r="F7516" t="s">
        <v>7</v>
      </c>
      <c r="G7516">
        <v>0</v>
      </c>
      <c r="M7516">
        <v>0</v>
      </c>
      <c r="P7516">
        <v>0</v>
      </c>
      <c r="Q7516" s="5">
        <f>VLOOKUP(Table2[[#This Row],[id_heating_system]],$V$2:$W$5,2,0)*Table2[[#This Row],[2019]]</f>
        <v>0</v>
      </c>
      <c r="R7516">
        <v>0</v>
      </c>
    </row>
    <row r="7517" spans="1:18" x14ac:dyDescent="0.25">
      <c r="A7517">
        <v>1</v>
      </c>
      <c r="B7517">
        <v>9100302</v>
      </c>
      <c r="C7517">
        <v>6</v>
      </c>
      <c r="D7517">
        <v>3</v>
      </c>
      <c r="E7517">
        <v>4</v>
      </c>
      <c r="F7517" t="s">
        <v>7</v>
      </c>
      <c r="G7517">
        <v>0</v>
      </c>
      <c r="M7517">
        <v>0</v>
      </c>
      <c r="P7517">
        <v>0</v>
      </c>
      <c r="Q7517" s="5">
        <f>VLOOKUP(Table2[[#This Row],[id_heating_system]],$V$2:$W$5,2,0)*Table2[[#This Row],[2019]]</f>
        <v>0</v>
      </c>
      <c r="R7517">
        <v>0</v>
      </c>
    </row>
    <row r="7518" spans="1:18" x14ac:dyDescent="0.25">
      <c r="A7518">
        <v>1</v>
      </c>
      <c r="B7518">
        <v>9100302</v>
      </c>
      <c r="C7518">
        <v>6</v>
      </c>
      <c r="D7518">
        <v>4</v>
      </c>
      <c r="E7518">
        <v>1</v>
      </c>
      <c r="F7518" t="s">
        <v>7</v>
      </c>
      <c r="G7518">
        <v>0</v>
      </c>
      <c r="M7518">
        <v>0</v>
      </c>
      <c r="P7518">
        <v>0</v>
      </c>
      <c r="Q7518" s="5">
        <f>VLOOKUP(Table2[[#This Row],[id_heating_system]],$V$2:$W$5,2,0)*Table2[[#This Row],[2019]]</f>
        <v>0</v>
      </c>
      <c r="R7518">
        <v>0</v>
      </c>
    </row>
    <row r="7519" spans="1:18" x14ac:dyDescent="0.25">
      <c r="A7519">
        <v>1</v>
      </c>
      <c r="B7519">
        <v>9100302</v>
      </c>
      <c r="C7519">
        <v>6</v>
      </c>
      <c r="D7519">
        <v>4</v>
      </c>
      <c r="E7519">
        <v>2</v>
      </c>
      <c r="F7519" t="s">
        <v>7</v>
      </c>
      <c r="G7519">
        <v>3</v>
      </c>
      <c r="M7519">
        <v>3</v>
      </c>
      <c r="P7519">
        <v>3</v>
      </c>
      <c r="Q7519" s="5">
        <f>VLOOKUP(Table2[[#This Row],[id_heating_system]],$V$2:$W$5,2,0)*Table2[[#This Row],[2019]]</f>
        <v>3</v>
      </c>
      <c r="R7519">
        <v>3</v>
      </c>
    </row>
    <row r="7520" spans="1:18" x14ac:dyDescent="0.25">
      <c r="A7520">
        <v>1</v>
      </c>
      <c r="B7520">
        <v>9100302</v>
      </c>
      <c r="C7520">
        <v>6</v>
      </c>
      <c r="D7520">
        <v>4</v>
      </c>
      <c r="E7520">
        <v>3</v>
      </c>
      <c r="F7520" t="s">
        <v>7</v>
      </c>
      <c r="G7520">
        <v>0</v>
      </c>
      <c r="M7520">
        <v>0</v>
      </c>
      <c r="P7520">
        <v>0</v>
      </c>
      <c r="Q7520" s="5">
        <f>VLOOKUP(Table2[[#This Row],[id_heating_system]],$V$2:$W$5,2,0)*Table2[[#This Row],[2019]]</f>
        <v>0</v>
      </c>
      <c r="R7520">
        <v>0</v>
      </c>
    </row>
    <row r="7521" spans="1:18" x14ac:dyDescent="0.25">
      <c r="A7521">
        <v>1</v>
      </c>
      <c r="B7521">
        <v>9100302</v>
      </c>
      <c r="C7521">
        <v>6</v>
      </c>
      <c r="D7521">
        <v>4</v>
      </c>
      <c r="E7521">
        <v>4</v>
      </c>
      <c r="F7521" t="s">
        <v>7</v>
      </c>
      <c r="G7521">
        <v>0</v>
      </c>
      <c r="M7521">
        <v>0</v>
      </c>
      <c r="P7521">
        <v>0</v>
      </c>
      <c r="Q7521" s="5">
        <f>VLOOKUP(Table2[[#This Row],[id_heating_system]],$V$2:$W$5,2,0)*Table2[[#This Row],[2019]]</f>
        <v>0</v>
      </c>
      <c r="R7521">
        <v>0</v>
      </c>
    </row>
    <row r="7522" spans="1:18" x14ac:dyDescent="0.25">
      <c r="A7522">
        <v>1</v>
      </c>
      <c r="B7522">
        <v>9100302</v>
      </c>
      <c r="C7522">
        <v>6</v>
      </c>
      <c r="D7522">
        <v>5</v>
      </c>
      <c r="E7522">
        <v>1</v>
      </c>
      <c r="F7522" t="s">
        <v>7</v>
      </c>
      <c r="G7522">
        <v>0</v>
      </c>
      <c r="M7522">
        <v>0</v>
      </c>
      <c r="P7522">
        <v>0</v>
      </c>
      <c r="Q7522" s="5">
        <f>VLOOKUP(Table2[[#This Row],[id_heating_system]],$V$2:$W$5,2,0)*Table2[[#This Row],[2019]]</f>
        <v>0</v>
      </c>
      <c r="R7522">
        <v>0</v>
      </c>
    </row>
    <row r="7523" spans="1:18" x14ac:dyDescent="0.25">
      <c r="A7523">
        <v>1</v>
      </c>
      <c r="B7523">
        <v>9100302</v>
      </c>
      <c r="C7523">
        <v>6</v>
      </c>
      <c r="D7523">
        <v>5</v>
      </c>
      <c r="E7523">
        <v>2</v>
      </c>
      <c r="F7523" t="s">
        <v>7</v>
      </c>
      <c r="G7523">
        <v>0</v>
      </c>
      <c r="M7523">
        <v>0</v>
      </c>
      <c r="P7523">
        <v>0</v>
      </c>
      <c r="Q7523" s="5">
        <f>VLOOKUP(Table2[[#This Row],[id_heating_system]],$V$2:$W$5,2,0)*Table2[[#This Row],[2019]]</f>
        <v>0</v>
      </c>
      <c r="R7523">
        <v>0</v>
      </c>
    </row>
    <row r="7524" spans="1:18" x14ac:dyDescent="0.25">
      <c r="A7524">
        <v>1</v>
      </c>
      <c r="B7524">
        <v>9100302</v>
      </c>
      <c r="C7524">
        <v>6</v>
      </c>
      <c r="D7524">
        <v>5</v>
      </c>
      <c r="E7524">
        <v>3</v>
      </c>
      <c r="F7524" t="s">
        <v>7</v>
      </c>
      <c r="G7524">
        <v>0</v>
      </c>
      <c r="M7524">
        <v>0</v>
      </c>
      <c r="P7524">
        <v>0</v>
      </c>
      <c r="Q7524" s="5">
        <f>VLOOKUP(Table2[[#This Row],[id_heating_system]],$V$2:$W$5,2,0)*Table2[[#This Row],[2019]]</f>
        <v>0</v>
      </c>
      <c r="R7524">
        <v>0</v>
      </c>
    </row>
    <row r="7525" spans="1:18" x14ac:dyDescent="0.25">
      <c r="A7525">
        <v>1</v>
      </c>
      <c r="B7525">
        <v>9100302</v>
      </c>
      <c r="C7525">
        <v>6</v>
      </c>
      <c r="D7525">
        <v>5</v>
      </c>
      <c r="E7525">
        <v>4</v>
      </c>
      <c r="F7525" t="s">
        <v>7</v>
      </c>
      <c r="G7525">
        <v>0</v>
      </c>
      <c r="M7525">
        <v>0</v>
      </c>
      <c r="P7525">
        <v>0</v>
      </c>
      <c r="Q7525" s="5">
        <f>VLOOKUP(Table2[[#This Row],[id_heating_system]],$V$2:$W$5,2,0)*Table2[[#This Row],[2019]]</f>
        <v>0</v>
      </c>
      <c r="R7525">
        <v>0</v>
      </c>
    </row>
    <row r="7526" spans="1:18" x14ac:dyDescent="0.25">
      <c r="A7526">
        <v>1</v>
      </c>
      <c r="B7526">
        <v>9100302</v>
      </c>
      <c r="C7526">
        <v>6</v>
      </c>
      <c r="D7526">
        <v>6</v>
      </c>
      <c r="E7526">
        <v>1</v>
      </c>
      <c r="F7526" t="s">
        <v>7</v>
      </c>
      <c r="G7526">
        <v>0</v>
      </c>
      <c r="M7526">
        <v>0</v>
      </c>
      <c r="P7526">
        <v>0</v>
      </c>
      <c r="Q7526" s="5">
        <f>VLOOKUP(Table2[[#This Row],[id_heating_system]],$V$2:$W$5,2,0)*Table2[[#This Row],[2019]]</f>
        <v>0</v>
      </c>
      <c r="R7526">
        <v>0</v>
      </c>
    </row>
    <row r="7527" spans="1:18" x14ac:dyDescent="0.25">
      <c r="A7527">
        <v>1</v>
      </c>
      <c r="B7527">
        <v>9100302</v>
      </c>
      <c r="C7527">
        <v>6</v>
      </c>
      <c r="D7527">
        <v>6</v>
      </c>
      <c r="E7527">
        <v>2</v>
      </c>
      <c r="F7527" t="s">
        <v>7</v>
      </c>
      <c r="G7527">
        <v>16</v>
      </c>
      <c r="M7527">
        <v>15</v>
      </c>
      <c r="P7527">
        <v>15</v>
      </c>
      <c r="Q7527" s="5">
        <f>VLOOKUP(Table2[[#This Row],[id_heating_system]],$V$2:$W$5,2,0)*Table2[[#This Row],[2019]]</f>
        <v>15</v>
      </c>
      <c r="R7527">
        <v>15</v>
      </c>
    </row>
    <row r="7528" spans="1:18" x14ac:dyDescent="0.25">
      <c r="A7528">
        <v>1</v>
      </c>
      <c r="B7528">
        <v>9100302</v>
      </c>
      <c r="C7528">
        <v>6</v>
      </c>
      <c r="D7528">
        <v>6</v>
      </c>
      <c r="E7528">
        <v>3</v>
      </c>
      <c r="F7528" t="s">
        <v>7</v>
      </c>
      <c r="G7528">
        <v>0</v>
      </c>
      <c r="M7528">
        <v>0</v>
      </c>
      <c r="P7528">
        <v>0</v>
      </c>
      <c r="Q7528" s="5">
        <f>VLOOKUP(Table2[[#This Row],[id_heating_system]],$V$2:$W$5,2,0)*Table2[[#This Row],[2019]]</f>
        <v>0</v>
      </c>
      <c r="R7528">
        <v>0</v>
      </c>
    </row>
    <row r="7529" spans="1:18" x14ac:dyDescent="0.25">
      <c r="A7529">
        <v>1</v>
      </c>
      <c r="B7529">
        <v>9100302</v>
      </c>
      <c r="C7529">
        <v>6</v>
      </c>
      <c r="D7529">
        <v>6</v>
      </c>
      <c r="E7529">
        <v>4</v>
      </c>
      <c r="F7529" t="s">
        <v>7</v>
      </c>
      <c r="G7529">
        <v>0</v>
      </c>
      <c r="M7529">
        <v>0</v>
      </c>
      <c r="P7529">
        <v>0</v>
      </c>
      <c r="Q7529" s="5">
        <f>VLOOKUP(Table2[[#This Row],[id_heating_system]],$V$2:$W$5,2,0)*Table2[[#This Row],[2019]]</f>
        <v>0</v>
      </c>
      <c r="R7529">
        <v>0</v>
      </c>
    </row>
    <row r="7530" spans="1:18" x14ac:dyDescent="0.25">
      <c r="A7530">
        <v>1</v>
      </c>
      <c r="B7530">
        <v>9100302</v>
      </c>
      <c r="C7530">
        <v>6</v>
      </c>
      <c r="D7530">
        <v>7</v>
      </c>
      <c r="E7530">
        <v>1</v>
      </c>
      <c r="F7530" t="s">
        <v>7</v>
      </c>
      <c r="G7530">
        <v>0</v>
      </c>
      <c r="M7530">
        <v>0</v>
      </c>
      <c r="P7530">
        <v>0</v>
      </c>
      <c r="Q7530" s="5">
        <f>VLOOKUP(Table2[[#This Row],[id_heating_system]],$V$2:$W$5,2,0)*Table2[[#This Row],[2019]]</f>
        <v>0</v>
      </c>
      <c r="R7530">
        <v>0</v>
      </c>
    </row>
    <row r="7531" spans="1:18" x14ac:dyDescent="0.25">
      <c r="A7531">
        <v>1</v>
      </c>
      <c r="B7531">
        <v>9100302</v>
      </c>
      <c r="C7531">
        <v>6</v>
      </c>
      <c r="D7531">
        <v>7</v>
      </c>
      <c r="E7531">
        <v>2</v>
      </c>
      <c r="F7531" t="s">
        <v>7</v>
      </c>
      <c r="G7531">
        <v>3</v>
      </c>
      <c r="M7531">
        <v>3</v>
      </c>
      <c r="P7531">
        <v>3</v>
      </c>
      <c r="Q7531" s="5">
        <f>VLOOKUP(Table2[[#This Row],[id_heating_system]],$V$2:$W$5,2,0)*Table2[[#This Row],[2019]]</f>
        <v>3</v>
      </c>
      <c r="R7531">
        <v>3</v>
      </c>
    </row>
    <row r="7532" spans="1:18" x14ac:dyDescent="0.25">
      <c r="A7532">
        <v>1</v>
      </c>
      <c r="B7532">
        <v>9100302</v>
      </c>
      <c r="C7532">
        <v>6</v>
      </c>
      <c r="D7532">
        <v>7</v>
      </c>
      <c r="E7532">
        <v>3</v>
      </c>
      <c r="F7532" t="s">
        <v>7</v>
      </c>
      <c r="G7532">
        <v>0</v>
      </c>
      <c r="M7532">
        <v>0</v>
      </c>
      <c r="P7532">
        <v>0</v>
      </c>
      <c r="Q7532" s="5">
        <f>VLOOKUP(Table2[[#This Row],[id_heating_system]],$V$2:$W$5,2,0)*Table2[[#This Row],[2019]]</f>
        <v>0</v>
      </c>
      <c r="R7532">
        <v>0</v>
      </c>
    </row>
    <row r="7533" spans="1:18" x14ac:dyDescent="0.25">
      <c r="A7533">
        <v>1</v>
      </c>
      <c r="B7533">
        <v>9100302</v>
      </c>
      <c r="C7533">
        <v>6</v>
      </c>
      <c r="D7533">
        <v>7</v>
      </c>
      <c r="E7533">
        <v>4</v>
      </c>
      <c r="F7533" t="s">
        <v>7</v>
      </c>
      <c r="G7533">
        <v>0</v>
      </c>
      <c r="M7533">
        <v>0</v>
      </c>
      <c r="P7533">
        <v>0</v>
      </c>
      <c r="Q7533" s="5">
        <f>VLOOKUP(Table2[[#This Row],[id_heating_system]],$V$2:$W$5,2,0)*Table2[[#This Row],[2019]]</f>
        <v>0</v>
      </c>
      <c r="R7533">
        <v>0</v>
      </c>
    </row>
    <row r="7534" spans="1:18" x14ac:dyDescent="0.25">
      <c r="A7534">
        <v>1</v>
      </c>
      <c r="B7534">
        <v>9100303</v>
      </c>
      <c r="C7534">
        <v>6</v>
      </c>
      <c r="D7534">
        <v>1</v>
      </c>
      <c r="E7534">
        <v>1</v>
      </c>
      <c r="F7534" t="s">
        <v>7</v>
      </c>
      <c r="G7534">
        <v>3278</v>
      </c>
      <c r="M7534">
        <v>4686</v>
      </c>
      <c r="P7534">
        <v>4686</v>
      </c>
      <c r="Q7534" s="5">
        <f>VLOOKUP(Table2[[#This Row],[id_heating_system]],$V$2:$W$5,2,0)*Table2[[#This Row],[2019]]</f>
        <v>5406.9230776439999</v>
      </c>
      <c r="R7534">
        <v>4686</v>
      </c>
    </row>
    <row r="7535" spans="1:18" x14ac:dyDescent="0.25">
      <c r="A7535">
        <v>1</v>
      </c>
      <c r="B7535">
        <v>9100303</v>
      </c>
      <c r="C7535">
        <v>6</v>
      </c>
      <c r="D7535">
        <v>1</v>
      </c>
      <c r="E7535">
        <v>2</v>
      </c>
      <c r="F7535" t="s">
        <v>7</v>
      </c>
      <c r="G7535">
        <v>26022</v>
      </c>
      <c r="M7535">
        <v>24721</v>
      </c>
      <c r="P7535">
        <v>24721</v>
      </c>
      <c r="Q7535" s="5">
        <f>VLOOKUP(Table2[[#This Row],[id_heating_system]],$V$2:$W$5,2,0)*Table2[[#This Row],[2019]]</f>
        <v>24721</v>
      </c>
      <c r="R7535">
        <v>24721</v>
      </c>
    </row>
    <row r="7536" spans="1:18" x14ac:dyDescent="0.25">
      <c r="A7536">
        <v>1</v>
      </c>
      <c r="B7536">
        <v>9100303</v>
      </c>
      <c r="C7536">
        <v>6</v>
      </c>
      <c r="D7536">
        <v>1</v>
      </c>
      <c r="E7536">
        <v>3</v>
      </c>
      <c r="F7536" t="s">
        <v>7</v>
      </c>
      <c r="G7536">
        <v>4040</v>
      </c>
      <c r="M7536">
        <v>4692</v>
      </c>
      <c r="P7536">
        <v>4692</v>
      </c>
      <c r="Q7536" s="5">
        <f>VLOOKUP(Table2[[#This Row],[id_heating_system]],$V$2:$W$5,2,0)*Table2[[#This Row],[2019]]</f>
        <v>3878.4385941719997</v>
      </c>
      <c r="R7536">
        <v>4692</v>
      </c>
    </row>
    <row r="7537" spans="1:18" x14ac:dyDescent="0.25">
      <c r="A7537">
        <v>1</v>
      </c>
      <c r="B7537">
        <v>9100303</v>
      </c>
      <c r="C7537">
        <v>6</v>
      </c>
      <c r="D7537">
        <v>1</v>
      </c>
      <c r="E7537">
        <v>4</v>
      </c>
      <c r="F7537" t="s">
        <v>7</v>
      </c>
      <c r="G7537">
        <v>954</v>
      </c>
      <c r="M7537">
        <v>477</v>
      </c>
      <c r="P7537">
        <v>477</v>
      </c>
      <c r="Q7537" s="5">
        <f>VLOOKUP(Table2[[#This Row],[id_heating_system]],$V$2:$W$5,2,0)*Table2[[#This Row],[2019]]</f>
        <v>477</v>
      </c>
      <c r="R7537">
        <v>477</v>
      </c>
    </row>
    <row r="7538" spans="1:18" x14ac:dyDescent="0.25">
      <c r="A7538">
        <v>1</v>
      </c>
      <c r="B7538">
        <v>9100303</v>
      </c>
      <c r="C7538">
        <v>6</v>
      </c>
      <c r="D7538">
        <v>2</v>
      </c>
      <c r="E7538">
        <v>1</v>
      </c>
      <c r="F7538" t="s">
        <v>7</v>
      </c>
      <c r="G7538">
        <v>220</v>
      </c>
      <c r="M7538">
        <v>315</v>
      </c>
      <c r="P7538">
        <v>315</v>
      </c>
      <c r="Q7538" s="5">
        <f>VLOOKUP(Table2[[#This Row],[id_heating_system]],$V$2:$W$5,2,0)*Table2[[#This Row],[2019]]</f>
        <v>363.46153851000003</v>
      </c>
      <c r="R7538">
        <v>315</v>
      </c>
    </row>
    <row r="7539" spans="1:18" x14ac:dyDescent="0.25">
      <c r="A7539">
        <v>1</v>
      </c>
      <c r="B7539">
        <v>9100303</v>
      </c>
      <c r="C7539">
        <v>6</v>
      </c>
      <c r="D7539">
        <v>2</v>
      </c>
      <c r="E7539">
        <v>2</v>
      </c>
      <c r="F7539" t="s">
        <v>7</v>
      </c>
      <c r="G7539">
        <v>4558</v>
      </c>
      <c r="M7539">
        <v>4330</v>
      </c>
      <c r="P7539">
        <v>4330</v>
      </c>
      <c r="Q7539" s="5">
        <f>VLOOKUP(Table2[[#This Row],[id_heating_system]],$V$2:$W$5,2,0)*Table2[[#This Row],[2019]]</f>
        <v>4330</v>
      </c>
      <c r="R7539">
        <v>4330</v>
      </c>
    </row>
    <row r="7540" spans="1:18" x14ac:dyDescent="0.25">
      <c r="A7540">
        <v>1</v>
      </c>
      <c r="B7540">
        <v>9100303</v>
      </c>
      <c r="C7540">
        <v>6</v>
      </c>
      <c r="D7540">
        <v>2</v>
      </c>
      <c r="E7540">
        <v>3</v>
      </c>
      <c r="F7540" t="s">
        <v>7</v>
      </c>
      <c r="G7540">
        <v>88</v>
      </c>
      <c r="M7540">
        <v>102</v>
      </c>
      <c r="P7540">
        <v>102</v>
      </c>
      <c r="Q7540" s="5">
        <f>VLOOKUP(Table2[[#This Row],[id_heating_system]],$V$2:$W$5,2,0)*Table2[[#This Row],[2019]]</f>
        <v>84.313882481999997</v>
      </c>
      <c r="R7540">
        <v>102</v>
      </c>
    </row>
    <row r="7541" spans="1:18" x14ac:dyDescent="0.25">
      <c r="A7541">
        <v>1</v>
      </c>
      <c r="B7541">
        <v>9100303</v>
      </c>
      <c r="C7541">
        <v>6</v>
      </c>
      <c r="D7541">
        <v>2</v>
      </c>
      <c r="E7541">
        <v>4</v>
      </c>
      <c r="F7541" t="s">
        <v>7</v>
      </c>
      <c r="G7541">
        <v>146</v>
      </c>
      <c r="M7541">
        <v>73</v>
      </c>
      <c r="P7541">
        <v>73</v>
      </c>
      <c r="Q7541" s="5">
        <f>VLOOKUP(Table2[[#This Row],[id_heating_system]],$V$2:$W$5,2,0)*Table2[[#This Row],[2019]]</f>
        <v>73</v>
      </c>
      <c r="R7541">
        <v>73</v>
      </c>
    </row>
    <row r="7542" spans="1:18" x14ac:dyDescent="0.25">
      <c r="A7542">
        <v>1</v>
      </c>
      <c r="B7542">
        <v>9100303</v>
      </c>
      <c r="C7542">
        <v>6</v>
      </c>
      <c r="D7542">
        <v>3</v>
      </c>
      <c r="E7542">
        <v>1</v>
      </c>
      <c r="F7542" t="s">
        <v>7</v>
      </c>
      <c r="G7542">
        <v>0</v>
      </c>
      <c r="M7542">
        <v>0</v>
      </c>
      <c r="P7542">
        <v>0</v>
      </c>
      <c r="Q7542" s="5">
        <f>VLOOKUP(Table2[[#This Row],[id_heating_system]],$V$2:$W$5,2,0)*Table2[[#This Row],[2019]]</f>
        <v>0</v>
      </c>
      <c r="R7542">
        <v>0</v>
      </c>
    </row>
    <row r="7543" spans="1:18" x14ac:dyDescent="0.25">
      <c r="A7543">
        <v>1</v>
      </c>
      <c r="B7543">
        <v>9100303</v>
      </c>
      <c r="C7543">
        <v>6</v>
      </c>
      <c r="D7543">
        <v>3</v>
      </c>
      <c r="E7543">
        <v>2</v>
      </c>
      <c r="F7543" t="s">
        <v>7</v>
      </c>
      <c r="G7543">
        <v>0</v>
      </c>
      <c r="M7543">
        <v>0</v>
      </c>
      <c r="P7543">
        <v>0</v>
      </c>
      <c r="Q7543" s="5">
        <f>VLOOKUP(Table2[[#This Row],[id_heating_system]],$V$2:$W$5,2,0)*Table2[[#This Row],[2019]]</f>
        <v>0</v>
      </c>
      <c r="R7543">
        <v>0</v>
      </c>
    </row>
    <row r="7544" spans="1:18" x14ac:dyDescent="0.25">
      <c r="A7544">
        <v>1</v>
      </c>
      <c r="B7544">
        <v>9100303</v>
      </c>
      <c r="C7544">
        <v>6</v>
      </c>
      <c r="D7544">
        <v>3</v>
      </c>
      <c r="E7544">
        <v>3</v>
      </c>
      <c r="F7544" t="s">
        <v>7</v>
      </c>
      <c r="G7544">
        <v>0</v>
      </c>
      <c r="M7544">
        <v>0</v>
      </c>
      <c r="P7544">
        <v>0</v>
      </c>
      <c r="Q7544" s="5">
        <f>VLOOKUP(Table2[[#This Row],[id_heating_system]],$V$2:$W$5,2,0)*Table2[[#This Row],[2019]]</f>
        <v>0</v>
      </c>
      <c r="R7544">
        <v>0</v>
      </c>
    </row>
    <row r="7545" spans="1:18" x14ac:dyDescent="0.25">
      <c r="A7545">
        <v>1</v>
      </c>
      <c r="B7545">
        <v>9100303</v>
      </c>
      <c r="C7545">
        <v>6</v>
      </c>
      <c r="D7545">
        <v>3</v>
      </c>
      <c r="E7545">
        <v>4</v>
      </c>
      <c r="F7545" t="s">
        <v>7</v>
      </c>
      <c r="G7545">
        <v>0</v>
      </c>
      <c r="M7545">
        <v>0</v>
      </c>
      <c r="P7545">
        <v>0</v>
      </c>
      <c r="Q7545" s="5">
        <f>VLOOKUP(Table2[[#This Row],[id_heating_system]],$V$2:$W$5,2,0)*Table2[[#This Row],[2019]]</f>
        <v>0</v>
      </c>
      <c r="R7545">
        <v>0</v>
      </c>
    </row>
    <row r="7546" spans="1:18" x14ac:dyDescent="0.25">
      <c r="A7546">
        <v>1</v>
      </c>
      <c r="B7546">
        <v>9100303</v>
      </c>
      <c r="C7546">
        <v>6</v>
      </c>
      <c r="D7546">
        <v>4</v>
      </c>
      <c r="E7546">
        <v>1</v>
      </c>
      <c r="F7546" t="s">
        <v>7</v>
      </c>
      <c r="G7546">
        <v>1082</v>
      </c>
      <c r="M7546">
        <v>1547</v>
      </c>
      <c r="P7546">
        <v>1547</v>
      </c>
      <c r="Q7546" s="5">
        <f>VLOOKUP(Table2[[#This Row],[id_heating_system]],$V$2:$W$5,2,0)*Table2[[#This Row],[2019]]</f>
        <v>1785.000000238</v>
      </c>
      <c r="R7546">
        <v>1547</v>
      </c>
    </row>
    <row r="7547" spans="1:18" x14ac:dyDescent="0.25">
      <c r="A7547">
        <v>1</v>
      </c>
      <c r="B7547">
        <v>9100303</v>
      </c>
      <c r="C7547">
        <v>6</v>
      </c>
      <c r="D7547">
        <v>4</v>
      </c>
      <c r="E7547">
        <v>2</v>
      </c>
      <c r="F7547" t="s">
        <v>7</v>
      </c>
      <c r="G7547">
        <v>6961</v>
      </c>
      <c r="M7547">
        <v>6613</v>
      </c>
      <c r="P7547">
        <v>6613</v>
      </c>
      <c r="Q7547" s="5">
        <f>VLOOKUP(Table2[[#This Row],[id_heating_system]],$V$2:$W$5,2,0)*Table2[[#This Row],[2019]]</f>
        <v>6613</v>
      </c>
      <c r="R7547">
        <v>6613</v>
      </c>
    </row>
    <row r="7548" spans="1:18" x14ac:dyDescent="0.25">
      <c r="A7548">
        <v>1</v>
      </c>
      <c r="B7548">
        <v>9100303</v>
      </c>
      <c r="C7548">
        <v>6</v>
      </c>
      <c r="D7548">
        <v>4</v>
      </c>
      <c r="E7548">
        <v>3</v>
      </c>
      <c r="F7548" t="s">
        <v>7</v>
      </c>
      <c r="G7548">
        <v>123</v>
      </c>
      <c r="M7548">
        <v>143</v>
      </c>
      <c r="P7548">
        <v>143</v>
      </c>
      <c r="Q7548" s="5">
        <f>VLOOKUP(Table2[[#This Row],[id_heating_system]],$V$2:$W$5,2,0)*Table2[[#This Row],[2019]]</f>
        <v>118.20475681299999</v>
      </c>
      <c r="R7548">
        <v>143</v>
      </c>
    </row>
    <row r="7549" spans="1:18" x14ac:dyDescent="0.25">
      <c r="A7549">
        <v>1</v>
      </c>
      <c r="B7549">
        <v>9100303</v>
      </c>
      <c r="C7549">
        <v>6</v>
      </c>
      <c r="D7549">
        <v>4</v>
      </c>
      <c r="E7549">
        <v>4</v>
      </c>
      <c r="F7549" t="s">
        <v>7</v>
      </c>
      <c r="G7549">
        <v>227</v>
      </c>
      <c r="M7549">
        <v>114</v>
      </c>
      <c r="P7549">
        <v>114</v>
      </c>
      <c r="Q7549" s="5">
        <f>VLOOKUP(Table2[[#This Row],[id_heating_system]],$V$2:$W$5,2,0)*Table2[[#This Row],[2019]]</f>
        <v>114</v>
      </c>
      <c r="R7549">
        <v>114</v>
      </c>
    </row>
    <row r="7550" spans="1:18" x14ac:dyDescent="0.25">
      <c r="A7550">
        <v>1</v>
      </c>
      <c r="B7550">
        <v>9100303</v>
      </c>
      <c r="C7550">
        <v>6</v>
      </c>
      <c r="D7550">
        <v>5</v>
      </c>
      <c r="E7550">
        <v>1</v>
      </c>
      <c r="F7550" t="s">
        <v>7</v>
      </c>
      <c r="G7550">
        <v>15</v>
      </c>
      <c r="M7550">
        <v>21</v>
      </c>
      <c r="P7550">
        <v>21</v>
      </c>
      <c r="Q7550" s="5">
        <f>VLOOKUP(Table2[[#This Row],[id_heating_system]],$V$2:$W$5,2,0)*Table2[[#This Row],[2019]]</f>
        <v>24.230769234</v>
      </c>
      <c r="R7550">
        <v>21</v>
      </c>
    </row>
    <row r="7551" spans="1:18" x14ac:dyDescent="0.25">
      <c r="A7551">
        <v>1</v>
      </c>
      <c r="B7551">
        <v>9100303</v>
      </c>
      <c r="C7551">
        <v>6</v>
      </c>
      <c r="D7551">
        <v>5</v>
      </c>
      <c r="E7551">
        <v>2</v>
      </c>
      <c r="F7551" t="s">
        <v>7</v>
      </c>
      <c r="G7551">
        <v>849</v>
      </c>
      <c r="M7551">
        <v>807</v>
      </c>
      <c r="P7551">
        <v>807</v>
      </c>
      <c r="Q7551" s="5">
        <f>VLOOKUP(Table2[[#This Row],[id_heating_system]],$V$2:$W$5,2,0)*Table2[[#This Row],[2019]]</f>
        <v>807</v>
      </c>
      <c r="R7551">
        <v>807</v>
      </c>
    </row>
    <row r="7552" spans="1:18" x14ac:dyDescent="0.25">
      <c r="A7552">
        <v>1</v>
      </c>
      <c r="B7552">
        <v>9100303</v>
      </c>
      <c r="C7552">
        <v>6</v>
      </c>
      <c r="D7552">
        <v>5</v>
      </c>
      <c r="E7552">
        <v>3</v>
      </c>
      <c r="F7552" t="s">
        <v>7</v>
      </c>
      <c r="G7552">
        <v>9</v>
      </c>
      <c r="M7552">
        <v>10</v>
      </c>
      <c r="P7552">
        <v>10</v>
      </c>
      <c r="Q7552" s="5">
        <f>VLOOKUP(Table2[[#This Row],[id_heating_system]],$V$2:$W$5,2,0)*Table2[[#This Row],[2019]]</f>
        <v>8.2660669099999993</v>
      </c>
      <c r="R7552">
        <v>10</v>
      </c>
    </row>
    <row r="7553" spans="1:18" x14ac:dyDescent="0.25">
      <c r="A7553">
        <v>1</v>
      </c>
      <c r="B7553">
        <v>9100303</v>
      </c>
      <c r="C7553">
        <v>6</v>
      </c>
      <c r="D7553">
        <v>5</v>
      </c>
      <c r="E7553">
        <v>4</v>
      </c>
      <c r="F7553" t="s">
        <v>7</v>
      </c>
      <c r="G7553">
        <v>21</v>
      </c>
      <c r="M7553">
        <v>11</v>
      </c>
      <c r="P7553">
        <v>11</v>
      </c>
      <c r="Q7553" s="5">
        <f>VLOOKUP(Table2[[#This Row],[id_heating_system]],$V$2:$W$5,2,0)*Table2[[#This Row],[2019]]</f>
        <v>11</v>
      </c>
      <c r="R7553">
        <v>11</v>
      </c>
    </row>
    <row r="7554" spans="1:18" x14ac:dyDescent="0.25">
      <c r="A7554">
        <v>1</v>
      </c>
      <c r="B7554">
        <v>9100303</v>
      </c>
      <c r="C7554">
        <v>6</v>
      </c>
      <c r="D7554">
        <v>6</v>
      </c>
      <c r="E7554">
        <v>1</v>
      </c>
      <c r="F7554" t="s">
        <v>7</v>
      </c>
      <c r="G7554">
        <v>20</v>
      </c>
      <c r="M7554">
        <v>29</v>
      </c>
      <c r="P7554">
        <v>29</v>
      </c>
      <c r="Q7554" s="5">
        <f>VLOOKUP(Table2[[#This Row],[id_heating_system]],$V$2:$W$5,2,0)*Table2[[#This Row],[2019]]</f>
        <v>33.461538466</v>
      </c>
      <c r="R7554">
        <v>29</v>
      </c>
    </row>
    <row r="7555" spans="1:18" x14ac:dyDescent="0.25">
      <c r="A7555">
        <v>1</v>
      </c>
      <c r="B7555">
        <v>9100303</v>
      </c>
      <c r="C7555">
        <v>6</v>
      </c>
      <c r="D7555">
        <v>6</v>
      </c>
      <c r="E7555">
        <v>2</v>
      </c>
      <c r="F7555" t="s">
        <v>7</v>
      </c>
      <c r="G7555">
        <v>1169</v>
      </c>
      <c r="M7555">
        <v>1111</v>
      </c>
      <c r="P7555">
        <v>1111</v>
      </c>
      <c r="Q7555" s="5">
        <f>VLOOKUP(Table2[[#This Row],[id_heating_system]],$V$2:$W$5,2,0)*Table2[[#This Row],[2019]]</f>
        <v>1111</v>
      </c>
      <c r="R7555">
        <v>1111</v>
      </c>
    </row>
    <row r="7556" spans="1:18" x14ac:dyDescent="0.25">
      <c r="A7556">
        <v>1</v>
      </c>
      <c r="B7556">
        <v>9100303</v>
      </c>
      <c r="C7556">
        <v>6</v>
      </c>
      <c r="D7556">
        <v>6</v>
      </c>
      <c r="E7556">
        <v>3</v>
      </c>
      <c r="F7556" t="s">
        <v>7</v>
      </c>
      <c r="G7556">
        <v>12</v>
      </c>
      <c r="M7556">
        <v>14</v>
      </c>
      <c r="P7556">
        <v>14</v>
      </c>
      <c r="Q7556" s="5">
        <f>VLOOKUP(Table2[[#This Row],[id_heating_system]],$V$2:$W$5,2,0)*Table2[[#This Row],[2019]]</f>
        <v>11.572493673999999</v>
      </c>
      <c r="R7556">
        <v>14</v>
      </c>
    </row>
    <row r="7557" spans="1:18" x14ac:dyDescent="0.25">
      <c r="A7557">
        <v>1</v>
      </c>
      <c r="B7557">
        <v>9100303</v>
      </c>
      <c r="C7557">
        <v>6</v>
      </c>
      <c r="D7557">
        <v>6</v>
      </c>
      <c r="E7557">
        <v>4</v>
      </c>
      <c r="F7557" t="s">
        <v>7</v>
      </c>
      <c r="G7557">
        <v>30</v>
      </c>
      <c r="M7557">
        <v>15</v>
      </c>
      <c r="P7557">
        <v>15</v>
      </c>
      <c r="Q7557" s="5">
        <f>VLOOKUP(Table2[[#This Row],[id_heating_system]],$V$2:$W$5,2,0)*Table2[[#This Row],[2019]]</f>
        <v>15</v>
      </c>
      <c r="R7557">
        <v>15</v>
      </c>
    </row>
    <row r="7558" spans="1:18" x14ac:dyDescent="0.25">
      <c r="A7558">
        <v>1</v>
      </c>
      <c r="B7558">
        <v>9100303</v>
      </c>
      <c r="C7558">
        <v>6</v>
      </c>
      <c r="D7558">
        <v>7</v>
      </c>
      <c r="E7558">
        <v>1</v>
      </c>
      <c r="F7558" t="s">
        <v>7</v>
      </c>
      <c r="G7558">
        <v>0</v>
      </c>
      <c r="M7558">
        <v>0</v>
      </c>
      <c r="P7558">
        <v>0</v>
      </c>
      <c r="Q7558" s="5">
        <f>VLOOKUP(Table2[[#This Row],[id_heating_system]],$V$2:$W$5,2,0)*Table2[[#This Row],[2019]]</f>
        <v>0</v>
      </c>
      <c r="R7558">
        <v>0</v>
      </c>
    </row>
    <row r="7559" spans="1:18" x14ac:dyDescent="0.25">
      <c r="A7559">
        <v>1</v>
      </c>
      <c r="B7559">
        <v>9100303</v>
      </c>
      <c r="C7559">
        <v>6</v>
      </c>
      <c r="D7559">
        <v>7</v>
      </c>
      <c r="E7559">
        <v>2</v>
      </c>
      <c r="F7559" t="s">
        <v>7</v>
      </c>
      <c r="G7559">
        <v>90</v>
      </c>
      <c r="M7559">
        <v>86</v>
      </c>
      <c r="P7559">
        <v>86</v>
      </c>
      <c r="Q7559" s="5">
        <f>VLOOKUP(Table2[[#This Row],[id_heating_system]],$V$2:$W$5,2,0)*Table2[[#This Row],[2019]]</f>
        <v>86</v>
      </c>
      <c r="R7559">
        <v>86</v>
      </c>
    </row>
    <row r="7560" spans="1:18" x14ac:dyDescent="0.25">
      <c r="A7560">
        <v>1</v>
      </c>
      <c r="B7560">
        <v>9100303</v>
      </c>
      <c r="C7560">
        <v>6</v>
      </c>
      <c r="D7560">
        <v>7</v>
      </c>
      <c r="E7560">
        <v>3</v>
      </c>
      <c r="F7560" t="s">
        <v>7</v>
      </c>
      <c r="G7560">
        <v>0</v>
      </c>
      <c r="M7560">
        <v>0</v>
      </c>
      <c r="P7560">
        <v>0</v>
      </c>
      <c r="Q7560" s="5">
        <f>VLOOKUP(Table2[[#This Row],[id_heating_system]],$V$2:$W$5,2,0)*Table2[[#This Row],[2019]]</f>
        <v>0</v>
      </c>
      <c r="R7560">
        <v>0</v>
      </c>
    </row>
    <row r="7561" spans="1:18" x14ac:dyDescent="0.25">
      <c r="A7561">
        <v>1</v>
      </c>
      <c r="B7561">
        <v>9100303</v>
      </c>
      <c r="C7561">
        <v>6</v>
      </c>
      <c r="D7561">
        <v>7</v>
      </c>
      <c r="E7561">
        <v>4</v>
      </c>
      <c r="F7561" t="s">
        <v>7</v>
      </c>
      <c r="G7561">
        <v>0</v>
      </c>
      <c r="M7561">
        <v>0</v>
      </c>
      <c r="P7561">
        <v>0</v>
      </c>
      <c r="Q7561" s="5">
        <f>VLOOKUP(Table2[[#This Row],[id_heating_system]],$V$2:$W$5,2,0)*Table2[[#This Row],[2019]]</f>
        <v>0</v>
      </c>
      <c r="R7561">
        <v>0</v>
      </c>
    </row>
    <row r="7562" spans="1:18" x14ac:dyDescent="0.25">
      <c r="A7562">
        <v>1</v>
      </c>
      <c r="B7562">
        <v>9100304</v>
      </c>
      <c r="C7562">
        <v>6</v>
      </c>
      <c r="D7562">
        <v>1</v>
      </c>
      <c r="E7562">
        <v>1</v>
      </c>
      <c r="F7562" t="s">
        <v>7</v>
      </c>
      <c r="G7562">
        <v>195</v>
      </c>
      <c r="M7562">
        <v>1150</v>
      </c>
      <c r="P7562">
        <v>1150</v>
      </c>
      <c r="Q7562" s="5">
        <f>VLOOKUP(Table2[[#This Row],[id_heating_system]],$V$2:$W$5,2,0)*Table2[[#This Row],[2019]]</f>
        <v>1326.9230771</v>
      </c>
      <c r="R7562">
        <v>1150</v>
      </c>
    </row>
    <row r="7563" spans="1:18" x14ac:dyDescent="0.25">
      <c r="A7563">
        <v>1</v>
      </c>
      <c r="B7563">
        <v>9100304</v>
      </c>
      <c r="C7563">
        <v>6</v>
      </c>
      <c r="D7563">
        <v>1</v>
      </c>
      <c r="E7563">
        <v>2</v>
      </c>
      <c r="F7563" t="s">
        <v>7</v>
      </c>
      <c r="G7563">
        <v>11477</v>
      </c>
      <c r="M7563">
        <v>10903</v>
      </c>
      <c r="P7563">
        <v>10903</v>
      </c>
      <c r="Q7563" s="5">
        <f>VLOOKUP(Table2[[#This Row],[id_heating_system]],$V$2:$W$5,2,0)*Table2[[#This Row],[2019]]</f>
        <v>10903</v>
      </c>
      <c r="R7563">
        <v>10903</v>
      </c>
    </row>
    <row r="7564" spans="1:18" x14ac:dyDescent="0.25">
      <c r="A7564">
        <v>1</v>
      </c>
      <c r="B7564">
        <v>9100304</v>
      </c>
      <c r="C7564">
        <v>6</v>
      </c>
      <c r="D7564">
        <v>1</v>
      </c>
      <c r="E7564">
        <v>3</v>
      </c>
      <c r="F7564" t="s">
        <v>7</v>
      </c>
      <c r="G7564">
        <v>1716</v>
      </c>
      <c r="M7564">
        <v>1896</v>
      </c>
      <c r="P7564">
        <v>1896</v>
      </c>
      <c r="Q7564" s="5">
        <f>VLOOKUP(Table2[[#This Row],[id_heating_system]],$V$2:$W$5,2,0)*Table2[[#This Row],[2019]]</f>
        <v>1567.246286136</v>
      </c>
      <c r="R7564">
        <v>1896</v>
      </c>
    </row>
    <row r="7565" spans="1:18" x14ac:dyDescent="0.25">
      <c r="A7565">
        <v>1</v>
      </c>
      <c r="B7565">
        <v>9100304</v>
      </c>
      <c r="C7565">
        <v>6</v>
      </c>
      <c r="D7565">
        <v>1</v>
      </c>
      <c r="E7565">
        <v>4</v>
      </c>
      <c r="F7565" t="s">
        <v>7</v>
      </c>
      <c r="G7565">
        <v>93</v>
      </c>
      <c r="M7565">
        <v>47</v>
      </c>
      <c r="P7565">
        <v>47</v>
      </c>
      <c r="Q7565" s="5">
        <f>VLOOKUP(Table2[[#This Row],[id_heating_system]],$V$2:$W$5,2,0)*Table2[[#This Row],[2019]]</f>
        <v>47</v>
      </c>
      <c r="R7565">
        <v>47</v>
      </c>
    </row>
    <row r="7566" spans="1:18" x14ac:dyDescent="0.25">
      <c r="A7566">
        <v>1</v>
      </c>
      <c r="B7566">
        <v>9100304</v>
      </c>
      <c r="C7566">
        <v>6</v>
      </c>
      <c r="D7566">
        <v>2</v>
      </c>
      <c r="E7566">
        <v>1</v>
      </c>
      <c r="F7566" t="s">
        <v>7</v>
      </c>
      <c r="G7566">
        <v>149</v>
      </c>
      <c r="M7566">
        <v>879</v>
      </c>
      <c r="P7566">
        <v>879</v>
      </c>
      <c r="Q7566" s="5">
        <f>VLOOKUP(Table2[[#This Row],[id_heating_system]],$V$2:$W$5,2,0)*Table2[[#This Row],[2019]]</f>
        <v>1014.230769366</v>
      </c>
      <c r="R7566">
        <v>879</v>
      </c>
    </row>
    <row r="7567" spans="1:18" x14ac:dyDescent="0.25">
      <c r="A7567">
        <v>1</v>
      </c>
      <c r="B7567">
        <v>9100304</v>
      </c>
      <c r="C7567">
        <v>6</v>
      </c>
      <c r="D7567">
        <v>2</v>
      </c>
      <c r="E7567">
        <v>2</v>
      </c>
      <c r="F7567" t="s">
        <v>7</v>
      </c>
      <c r="G7567">
        <v>25229</v>
      </c>
      <c r="M7567">
        <v>23968</v>
      </c>
      <c r="P7567">
        <v>23968</v>
      </c>
      <c r="Q7567" s="5">
        <f>VLOOKUP(Table2[[#This Row],[id_heating_system]],$V$2:$W$5,2,0)*Table2[[#This Row],[2019]]</f>
        <v>23968</v>
      </c>
      <c r="R7567">
        <v>23968</v>
      </c>
    </row>
    <row r="7568" spans="1:18" x14ac:dyDescent="0.25">
      <c r="A7568">
        <v>1</v>
      </c>
      <c r="B7568">
        <v>9100304</v>
      </c>
      <c r="C7568">
        <v>6</v>
      </c>
      <c r="D7568">
        <v>2</v>
      </c>
      <c r="E7568">
        <v>3</v>
      </c>
      <c r="F7568" t="s">
        <v>7</v>
      </c>
      <c r="G7568">
        <v>1674</v>
      </c>
      <c r="M7568">
        <v>1849</v>
      </c>
      <c r="P7568">
        <v>1849</v>
      </c>
      <c r="Q7568" s="5">
        <f>VLOOKUP(Table2[[#This Row],[id_heating_system]],$V$2:$W$5,2,0)*Table2[[#This Row],[2019]]</f>
        <v>1528.3957716589998</v>
      </c>
      <c r="R7568">
        <v>1849</v>
      </c>
    </row>
    <row r="7569" spans="1:18" x14ac:dyDescent="0.25">
      <c r="A7569">
        <v>1</v>
      </c>
      <c r="B7569">
        <v>9100304</v>
      </c>
      <c r="C7569">
        <v>6</v>
      </c>
      <c r="D7569">
        <v>2</v>
      </c>
      <c r="E7569">
        <v>4</v>
      </c>
      <c r="F7569" t="s">
        <v>7</v>
      </c>
      <c r="G7569">
        <v>322</v>
      </c>
      <c r="M7569">
        <v>161</v>
      </c>
      <c r="P7569">
        <v>161</v>
      </c>
      <c r="Q7569" s="5">
        <f>VLOOKUP(Table2[[#This Row],[id_heating_system]],$V$2:$W$5,2,0)*Table2[[#This Row],[2019]]</f>
        <v>161</v>
      </c>
      <c r="R7569">
        <v>161</v>
      </c>
    </row>
    <row r="7570" spans="1:18" x14ac:dyDescent="0.25">
      <c r="A7570">
        <v>1</v>
      </c>
      <c r="B7570">
        <v>9100304</v>
      </c>
      <c r="C7570">
        <v>6</v>
      </c>
      <c r="D7570">
        <v>3</v>
      </c>
      <c r="E7570">
        <v>1</v>
      </c>
      <c r="F7570" t="s">
        <v>7</v>
      </c>
      <c r="G7570">
        <v>24</v>
      </c>
      <c r="M7570">
        <v>142</v>
      </c>
      <c r="P7570">
        <v>142</v>
      </c>
      <c r="Q7570" s="5">
        <f>VLOOKUP(Table2[[#This Row],[id_heating_system]],$V$2:$W$5,2,0)*Table2[[#This Row],[2019]]</f>
        <v>163.84615386799999</v>
      </c>
      <c r="R7570">
        <v>142</v>
      </c>
    </row>
    <row r="7571" spans="1:18" x14ac:dyDescent="0.25">
      <c r="A7571">
        <v>1</v>
      </c>
      <c r="B7571">
        <v>9100304</v>
      </c>
      <c r="C7571">
        <v>6</v>
      </c>
      <c r="D7571">
        <v>3</v>
      </c>
      <c r="E7571">
        <v>2</v>
      </c>
      <c r="F7571" t="s">
        <v>7</v>
      </c>
      <c r="G7571">
        <v>5925</v>
      </c>
      <c r="M7571">
        <v>5629</v>
      </c>
      <c r="P7571">
        <v>5629</v>
      </c>
      <c r="Q7571" s="5">
        <f>VLOOKUP(Table2[[#This Row],[id_heating_system]],$V$2:$W$5,2,0)*Table2[[#This Row],[2019]]</f>
        <v>5629</v>
      </c>
      <c r="R7571">
        <v>5629</v>
      </c>
    </row>
    <row r="7572" spans="1:18" x14ac:dyDescent="0.25">
      <c r="A7572">
        <v>1</v>
      </c>
      <c r="B7572">
        <v>9100304</v>
      </c>
      <c r="C7572">
        <v>6</v>
      </c>
      <c r="D7572">
        <v>3</v>
      </c>
      <c r="E7572">
        <v>3</v>
      </c>
      <c r="F7572" t="s">
        <v>7</v>
      </c>
      <c r="G7572">
        <v>167</v>
      </c>
      <c r="M7572">
        <v>185</v>
      </c>
      <c r="P7572">
        <v>185</v>
      </c>
      <c r="Q7572" s="5">
        <f>VLOOKUP(Table2[[#This Row],[id_heating_system]],$V$2:$W$5,2,0)*Table2[[#This Row],[2019]]</f>
        <v>152.922237835</v>
      </c>
      <c r="R7572">
        <v>185</v>
      </c>
    </row>
    <row r="7573" spans="1:18" x14ac:dyDescent="0.25">
      <c r="A7573">
        <v>1</v>
      </c>
      <c r="B7573">
        <v>9100304</v>
      </c>
      <c r="C7573">
        <v>6</v>
      </c>
      <c r="D7573">
        <v>3</v>
      </c>
      <c r="E7573">
        <v>4</v>
      </c>
      <c r="F7573" t="s">
        <v>7</v>
      </c>
      <c r="G7573">
        <v>73</v>
      </c>
      <c r="M7573">
        <v>37</v>
      </c>
      <c r="P7573">
        <v>37</v>
      </c>
      <c r="Q7573" s="5">
        <f>VLOOKUP(Table2[[#This Row],[id_heating_system]],$V$2:$W$5,2,0)*Table2[[#This Row],[2019]]</f>
        <v>37</v>
      </c>
      <c r="R7573">
        <v>37</v>
      </c>
    </row>
    <row r="7574" spans="1:18" x14ac:dyDescent="0.25">
      <c r="A7574">
        <v>1</v>
      </c>
      <c r="B7574">
        <v>9100304</v>
      </c>
      <c r="C7574">
        <v>6</v>
      </c>
      <c r="D7574">
        <v>4</v>
      </c>
      <c r="E7574">
        <v>1</v>
      </c>
      <c r="F7574" t="s">
        <v>7</v>
      </c>
      <c r="G7574">
        <v>306</v>
      </c>
      <c r="M7574">
        <v>1805</v>
      </c>
      <c r="P7574">
        <v>1805</v>
      </c>
      <c r="Q7574" s="5">
        <f>VLOOKUP(Table2[[#This Row],[id_heating_system]],$V$2:$W$5,2,0)*Table2[[#This Row],[2019]]</f>
        <v>2082.69230797</v>
      </c>
      <c r="R7574">
        <v>1805</v>
      </c>
    </row>
    <row r="7575" spans="1:18" x14ac:dyDescent="0.25">
      <c r="A7575">
        <v>1</v>
      </c>
      <c r="B7575">
        <v>9100304</v>
      </c>
      <c r="C7575">
        <v>6</v>
      </c>
      <c r="D7575">
        <v>4</v>
      </c>
      <c r="E7575">
        <v>2</v>
      </c>
      <c r="F7575" t="s">
        <v>7</v>
      </c>
      <c r="G7575">
        <v>15970</v>
      </c>
      <c r="M7575">
        <v>15172</v>
      </c>
      <c r="P7575">
        <v>15172</v>
      </c>
      <c r="Q7575" s="5">
        <f>VLOOKUP(Table2[[#This Row],[id_heating_system]],$V$2:$W$5,2,0)*Table2[[#This Row],[2019]]</f>
        <v>15172</v>
      </c>
      <c r="R7575">
        <v>15172</v>
      </c>
    </row>
    <row r="7576" spans="1:18" x14ac:dyDescent="0.25">
      <c r="A7576">
        <v>1</v>
      </c>
      <c r="B7576">
        <v>9100304</v>
      </c>
      <c r="C7576">
        <v>6</v>
      </c>
      <c r="D7576">
        <v>4</v>
      </c>
      <c r="E7576">
        <v>3</v>
      </c>
      <c r="F7576" t="s">
        <v>7</v>
      </c>
      <c r="G7576">
        <v>576</v>
      </c>
      <c r="M7576">
        <v>636</v>
      </c>
      <c r="P7576">
        <v>636</v>
      </c>
      <c r="Q7576" s="5">
        <f>VLOOKUP(Table2[[#This Row],[id_heating_system]],$V$2:$W$5,2,0)*Table2[[#This Row],[2019]]</f>
        <v>525.72185547599997</v>
      </c>
      <c r="R7576">
        <v>636</v>
      </c>
    </row>
    <row r="7577" spans="1:18" x14ac:dyDescent="0.25">
      <c r="A7577">
        <v>1</v>
      </c>
      <c r="B7577">
        <v>9100304</v>
      </c>
      <c r="C7577">
        <v>6</v>
      </c>
      <c r="D7577">
        <v>4</v>
      </c>
      <c r="E7577">
        <v>4</v>
      </c>
      <c r="F7577" t="s">
        <v>7</v>
      </c>
      <c r="G7577">
        <v>89</v>
      </c>
      <c r="M7577">
        <v>45</v>
      </c>
      <c r="P7577">
        <v>45</v>
      </c>
      <c r="Q7577" s="5">
        <f>VLOOKUP(Table2[[#This Row],[id_heating_system]],$V$2:$W$5,2,0)*Table2[[#This Row],[2019]]</f>
        <v>45</v>
      </c>
      <c r="R7577">
        <v>45</v>
      </c>
    </row>
    <row r="7578" spans="1:18" x14ac:dyDescent="0.25">
      <c r="A7578">
        <v>1</v>
      </c>
      <c r="B7578">
        <v>9100304</v>
      </c>
      <c r="C7578">
        <v>6</v>
      </c>
      <c r="D7578">
        <v>5</v>
      </c>
      <c r="E7578">
        <v>1</v>
      </c>
      <c r="F7578" t="s">
        <v>7</v>
      </c>
      <c r="G7578">
        <v>118</v>
      </c>
      <c r="M7578">
        <v>696</v>
      </c>
      <c r="P7578">
        <v>696</v>
      </c>
      <c r="Q7578" s="5">
        <f>VLOOKUP(Table2[[#This Row],[id_heating_system]],$V$2:$W$5,2,0)*Table2[[#This Row],[2019]]</f>
        <v>803.07692318399995</v>
      </c>
      <c r="R7578">
        <v>696</v>
      </c>
    </row>
    <row r="7579" spans="1:18" x14ac:dyDescent="0.25">
      <c r="A7579">
        <v>1</v>
      </c>
      <c r="B7579">
        <v>9100304</v>
      </c>
      <c r="C7579">
        <v>6</v>
      </c>
      <c r="D7579">
        <v>5</v>
      </c>
      <c r="E7579">
        <v>2</v>
      </c>
      <c r="F7579" t="s">
        <v>7</v>
      </c>
      <c r="G7579">
        <v>14201</v>
      </c>
      <c r="M7579">
        <v>13491</v>
      </c>
      <c r="P7579">
        <v>13491</v>
      </c>
      <c r="Q7579" s="5">
        <f>VLOOKUP(Table2[[#This Row],[id_heating_system]],$V$2:$W$5,2,0)*Table2[[#This Row],[2019]]</f>
        <v>13491</v>
      </c>
      <c r="R7579">
        <v>13491</v>
      </c>
    </row>
    <row r="7580" spans="1:18" x14ac:dyDescent="0.25">
      <c r="A7580">
        <v>1</v>
      </c>
      <c r="B7580">
        <v>9100304</v>
      </c>
      <c r="C7580">
        <v>6</v>
      </c>
      <c r="D7580">
        <v>5</v>
      </c>
      <c r="E7580">
        <v>3</v>
      </c>
      <c r="F7580" t="s">
        <v>7</v>
      </c>
      <c r="G7580">
        <v>405</v>
      </c>
      <c r="M7580">
        <v>447</v>
      </c>
      <c r="P7580">
        <v>447</v>
      </c>
      <c r="Q7580" s="5">
        <f>VLOOKUP(Table2[[#This Row],[id_heating_system]],$V$2:$W$5,2,0)*Table2[[#This Row],[2019]]</f>
        <v>369.49319087699996</v>
      </c>
      <c r="R7580">
        <v>447</v>
      </c>
    </row>
    <row r="7581" spans="1:18" x14ac:dyDescent="0.25">
      <c r="A7581">
        <v>1</v>
      </c>
      <c r="B7581">
        <v>9100304</v>
      </c>
      <c r="C7581">
        <v>6</v>
      </c>
      <c r="D7581">
        <v>5</v>
      </c>
      <c r="E7581">
        <v>4</v>
      </c>
      <c r="F7581" t="s">
        <v>7</v>
      </c>
      <c r="G7581">
        <v>244</v>
      </c>
      <c r="M7581">
        <v>122</v>
      </c>
      <c r="P7581">
        <v>122</v>
      </c>
      <c r="Q7581" s="5">
        <f>VLOOKUP(Table2[[#This Row],[id_heating_system]],$V$2:$W$5,2,0)*Table2[[#This Row],[2019]]</f>
        <v>122</v>
      </c>
      <c r="R7581">
        <v>122</v>
      </c>
    </row>
    <row r="7582" spans="1:18" x14ac:dyDescent="0.25">
      <c r="A7582">
        <v>1</v>
      </c>
      <c r="B7582">
        <v>9100304</v>
      </c>
      <c r="C7582">
        <v>6</v>
      </c>
      <c r="D7582">
        <v>6</v>
      </c>
      <c r="E7582">
        <v>1</v>
      </c>
      <c r="F7582" t="s">
        <v>7</v>
      </c>
      <c r="G7582">
        <v>30</v>
      </c>
      <c r="M7582">
        <v>177</v>
      </c>
      <c r="P7582">
        <v>177</v>
      </c>
      <c r="Q7582" s="5">
        <f>VLOOKUP(Table2[[#This Row],[id_heating_system]],$V$2:$W$5,2,0)*Table2[[#This Row],[2019]]</f>
        <v>204.23076925800001</v>
      </c>
      <c r="R7582">
        <v>177</v>
      </c>
    </row>
    <row r="7583" spans="1:18" x14ac:dyDescent="0.25">
      <c r="A7583">
        <v>1</v>
      </c>
      <c r="B7583">
        <v>9100304</v>
      </c>
      <c r="C7583">
        <v>6</v>
      </c>
      <c r="D7583">
        <v>6</v>
      </c>
      <c r="E7583">
        <v>2</v>
      </c>
      <c r="F7583" t="s">
        <v>7</v>
      </c>
      <c r="G7583">
        <v>7177</v>
      </c>
      <c r="M7583">
        <v>6818</v>
      </c>
      <c r="P7583">
        <v>6818</v>
      </c>
      <c r="Q7583" s="5">
        <f>VLOOKUP(Table2[[#This Row],[id_heating_system]],$V$2:$W$5,2,0)*Table2[[#This Row],[2019]]</f>
        <v>6818</v>
      </c>
      <c r="R7583">
        <v>6818</v>
      </c>
    </row>
    <row r="7584" spans="1:18" x14ac:dyDescent="0.25">
      <c r="A7584">
        <v>1</v>
      </c>
      <c r="B7584">
        <v>9100304</v>
      </c>
      <c r="C7584">
        <v>6</v>
      </c>
      <c r="D7584">
        <v>6</v>
      </c>
      <c r="E7584">
        <v>3</v>
      </c>
      <c r="F7584" t="s">
        <v>7</v>
      </c>
      <c r="G7584">
        <v>143</v>
      </c>
      <c r="M7584">
        <v>158</v>
      </c>
      <c r="P7584">
        <v>158</v>
      </c>
      <c r="Q7584" s="5">
        <f>VLOOKUP(Table2[[#This Row],[id_heating_system]],$V$2:$W$5,2,0)*Table2[[#This Row],[2019]]</f>
        <v>130.603857178</v>
      </c>
      <c r="R7584">
        <v>158</v>
      </c>
    </row>
    <row r="7585" spans="1:18" x14ac:dyDescent="0.25">
      <c r="A7585">
        <v>1</v>
      </c>
      <c r="B7585">
        <v>9100304</v>
      </c>
      <c r="C7585">
        <v>6</v>
      </c>
      <c r="D7585">
        <v>6</v>
      </c>
      <c r="E7585">
        <v>4</v>
      </c>
      <c r="F7585" t="s">
        <v>7</v>
      </c>
      <c r="G7585">
        <v>161</v>
      </c>
      <c r="M7585">
        <v>81</v>
      </c>
      <c r="P7585">
        <v>81</v>
      </c>
      <c r="Q7585" s="5">
        <f>VLOOKUP(Table2[[#This Row],[id_heating_system]],$V$2:$W$5,2,0)*Table2[[#This Row],[2019]]</f>
        <v>81</v>
      </c>
      <c r="R7585">
        <v>81</v>
      </c>
    </row>
    <row r="7586" spans="1:18" x14ac:dyDescent="0.25">
      <c r="A7586">
        <v>1</v>
      </c>
      <c r="B7586">
        <v>9100304</v>
      </c>
      <c r="C7586">
        <v>6</v>
      </c>
      <c r="D7586">
        <v>7</v>
      </c>
      <c r="E7586">
        <v>1</v>
      </c>
      <c r="F7586" t="s">
        <v>7</v>
      </c>
      <c r="G7586">
        <v>3</v>
      </c>
      <c r="M7586">
        <v>18</v>
      </c>
      <c r="P7586">
        <v>18</v>
      </c>
      <c r="Q7586" s="5">
        <f>VLOOKUP(Table2[[#This Row],[id_heating_system]],$V$2:$W$5,2,0)*Table2[[#This Row],[2019]]</f>
        <v>20.769230772</v>
      </c>
      <c r="R7586">
        <v>18</v>
      </c>
    </row>
    <row r="7587" spans="1:18" x14ac:dyDescent="0.25">
      <c r="A7587">
        <v>1</v>
      </c>
      <c r="B7587">
        <v>9100304</v>
      </c>
      <c r="C7587">
        <v>6</v>
      </c>
      <c r="D7587">
        <v>7</v>
      </c>
      <c r="E7587">
        <v>2</v>
      </c>
      <c r="F7587" t="s">
        <v>7</v>
      </c>
      <c r="G7587">
        <v>839</v>
      </c>
      <c r="M7587">
        <v>797</v>
      </c>
      <c r="P7587">
        <v>797</v>
      </c>
      <c r="Q7587" s="5">
        <f>VLOOKUP(Table2[[#This Row],[id_heating_system]],$V$2:$W$5,2,0)*Table2[[#This Row],[2019]]</f>
        <v>797</v>
      </c>
      <c r="R7587">
        <v>797</v>
      </c>
    </row>
    <row r="7588" spans="1:18" x14ac:dyDescent="0.25">
      <c r="A7588">
        <v>1</v>
      </c>
      <c r="B7588">
        <v>9100304</v>
      </c>
      <c r="C7588">
        <v>6</v>
      </c>
      <c r="D7588">
        <v>7</v>
      </c>
      <c r="E7588">
        <v>3</v>
      </c>
      <c r="F7588" t="s">
        <v>7</v>
      </c>
      <c r="G7588">
        <v>3</v>
      </c>
      <c r="M7588">
        <v>3</v>
      </c>
      <c r="P7588">
        <v>3</v>
      </c>
      <c r="Q7588" s="5">
        <f>VLOOKUP(Table2[[#This Row],[id_heating_system]],$V$2:$W$5,2,0)*Table2[[#This Row],[2019]]</f>
        <v>2.479820073</v>
      </c>
      <c r="R7588">
        <v>3</v>
      </c>
    </row>
    <row r="7589" spans="1:18" x14ac:dyDescent="0.25">
      <c r="A7589">
        <v>1</v>
      </c>
      <c r="B7589">
        <v>9100304</v>
      </c>
      <c r="C7589">
        <v>6</v>
      </c>
      <c r="D7589">
        <v>7</v>
      </c>
      <c r="E7589">
        <v>4</v>
      </c>
      <c r="F7589" t="s">
        <v>7</v>
      </c>
      <c r="G7589">
        <v>0</v>
      </c>
      <c r="M7589">
        <v>0</v>
      </c>
      <c r="P7589">
        <v>0</v>
      </c>
      <c r="Q7589" s="5">
        <f>VLOOKUP(Table2[[#This Row],[id_heating_system]],$V$2:$W$5,2,0)*Table2[[#This Row],[2019]]</f>
        <v>0</v>
      </c>
      <c r="R7589">
        <v>0</v>
      </c>
    </row>
    <row r="7590" spans="1:18" x14ac:dyDescent="0.25">
      <c r="A7590">
        <v>1</v>
      </c>
      <c r="B7590">
        <v>9100305</v>
      </c>
      <c r="C7590">
        <v>6</v>
      </c>
      <c r="D7590">
        <v>1</v>
      </c>
      <c r="E7590">
        <v>1</v>
      </c>
      <c r="F7590" t="s">
        <v>7</v>
      </c>
      <c r="G7590">
        <v>0</v>
      </c>
      <c r="M7590">
        <v>0</v>
      </c>
      <c r="P7590">
        <v>0</v>
      </c>
      <c r="Q7590" s="5">
        <f>VLOOKUP(Table2[[#This Row],[id_heating_system]],$V$2:$W$5,2,0)*Table2[[#This Row],[2019]]</f>
        <v>0</v>
      </c>
      <c r="R7590">
        <v>0</v>
      </c>
    </row>
    <row r="7591" spans="1:18" x14ac:dyDescent="0.25">
      <c r="A7591">
        <v>1</v>
      </c>
      <c r="B7591">
        <v>9100305</v>
      </c>
      <c r="C7591">
        <v>6</v>
      </c>
      <c r="D7591">
        <v>1</v>
      </c>
      <c r="E7591">
        <v>2</v>
      </c>
      <c r="F7591" t="s">
        <v>7</v>
      </c>
      <c r="G7591">
        <v>0</v>
      </c>
      <c r="M7591">
        <v>0</v>
      </c>
      <c r="P7591">
        <v>0</v>
      </c>
      <c r="Q7591" s="5">
        <f>VLOOKUP(Table2[[#This Row],[id_heating_system]],$V$2:$W$5,2,0)*Table2[[#This Row],[2019]]</f>
        <v>0</v>
      </c>
      <c r="R7591">
        <v>0</v>
      </c>
    </row>
    <row r="7592" spans="1:18" x14ac:dyDescent="0.25">
      <c r="A7592">
        <v>1</v>
      </c>
      <c r="B7592">
        <v>9100305</v>
      </c>
      <c r="C7592">
        <v>6</v>
      </c>
      <c r="D7592">
        <v>1</v>
      </c>
      <c r="E7592">
        <v>3</v>
      </c>
      <c r="F7592" t="s">
        <v>7</v>
      </c>
      <c r="G7592">
        <v>0</v>
      </c>
      <c r="M7592">
        <v>0</v>
      </c>
      <c r="P7592">
        <v>0</v>
      </c>
      <c r="Q7592" s="5">
        <f>VLOOKUP(Table2[[#This Row],[id_heating_system]],$V$2:$W$5,2,0)*Table2[[#This Row],[2019]]</f>
        <v>0</v>
      </c>
      <c r="R7592">
        <v>0</v>
      </c>
    </row>
    <row r="7593" spans="1:18" x14ac:dyDescent="0.25">
      <c r="A7593">
        <v>1</v>
      </c>
      <c r="B7593">
        <v>9100305</v>
      </c>
      <c r="C7593">
        <v>6</v>
      </c>
      <c r="D7593">
        <v>1</v>
      </c>
      <c r="E7593">
        <v>4</v>
      </c>
      <c r="F7593" t="s">
        <v>7</v>
      </c>
      <c r="G7593">
        <v>0</v>
      </c>
      <c r="M7593">
        <v>0</v>
      </c>
      <c r="P7593">
        <v>0</v>
      </c>
      <c r="Q7593" s="5">
        <f>VLOOKUP(Table2[[#This Row],[id_heating_system]],$V$2:$W$5,2,0)*Table2[[#This Row],[2019]]</f>
        <v>0</v>
      </c>
      <c r="R7593">
        <v>0</v>
      </c>
    </row>
    <row r="7594" spans="1:18" x14ac:dyDescent="0.25">
      <c r="A7594">
        <v>1</v>
      </c>
      <c r="B7594">
        <v>9100305</v>
      </c>
      <c r="C7594">
        <v>6</v>
      </c>
      <c r="D7594">
        <v>2</v>
      </c>
      <c r="E7594">
        <v>1</v>
      </c>
      <c r="F7594" t="s">
        <v>7</v>
      </c>
      <c r="G7594">
        <v>108</v>
      </c>
      <c r="M7594">
        <v>705</v>
      </c>
      <c r="P7594">
        <v>705</v>
      </c>
      <c r="Q7594" s="5">
        <f>VLOOKUP(Table2[[#This Row],[id_heating_system]],$V$2:$W$5,2,0)*Table2[[#This Row],[2019]]</f>
        <v>813.46153857000002</v>
      </c>
      <c r="R7594">
        <v>705</v>
      </c>
    </row>
    <row r="7595" spans="1:18" x14ac:dyDescent="0.25">
      <c r="A7595">
        <v>1</v>
      </c>
      <c r="B7595">
        <v>9100305</v>
      </c>
      <c r="C7595">
        <v>6</v>
      </c>
      <c r="D7595">
        <v>2</v>
      </c>
      <c r="E7595">
        <v>2</v>
      </c>
      <c r="F7595" t="s">
        <v>7</v>
      </c>
      <c r="G7595">
        <v>19311</v>
      </c>
      <c r="M7595">
        <v>18345</v>
      </c>
      <c r="P7595">
        <v>18345</v>
      </c>
      <c r="Q7595" s="5">
        <f>VLOOKUP(Table2[[#This Row],[id_heating_system]],$V$2:$W$5,2,0)*Table2[[#This Row],[2019]]</f>
        <v>18345</v>
      </c>
      <c r="R7595">
        <v>18345</v>
      </c>
    </row>
    <row r="7596" spans="1:18" x14ac:dyDescent="0.25">
      <c r="A7596">
        <v>1</v>
      </c>
      <c r="B7596">
        <v>9100305</v>
      </c>
      <c r="C7596">
        <v>6</v>
      </c>
      <c r="D7596">
        <v>2</v>
      </c>
      <c r="E7596">
        <v>3</v>
      </c>
      <c r="F7596" t="s">
        <v>7</v>
      </c>
      <c r="G7596">
        <v>1418</v>
      </c>
      <c r="M7596">
        <v>1759</v>
      </c>
      <c r="P7596">
        <v>1759</v>
      </c>
      <c r="Q7596" s="5">
        <f>VLOOKUP(Table2[[#This Row],[id_heating_system]],$V$2:$W$5,2,0)*Table2[[#This Row],[2019]]</f>
        <v>1454.0011694689999</v>
      </c>
      <c r="R7596">
        <v>1759</v>
      </c>
    </row>
    <row r="7597" spans="1:18" x14ac:dyDescent="0.25">
      <c r="A7597">
        <v>1</v>
      </c>
      <c r="B7597">
        <v>9100305</v>
      </c>
      <c r="C7597">
        <v>6</v>
      </c>
      <c r="D7597">
        <v>2</v>
      </c>
      <c r="E7597">
        <v>4</v>
      </c>
      <c r="F7597" t="s">
        <v>7</v>
      </c>
      <c r="G7597">
        <v>293</v>
      </c>
      <c r="M7597">
        <v>147</v>
      </c>
      <c r="P7597">
        <v>147</v>
      </c>
      <c r="Q7597" s="5">
        <f>VLOOKUP(Table2[[#This Row],[id_heating_system]],$V$2:$W$5,2,0)*Table2[[#This Row],[2019]]</f>
        <v>147</v>
      </c>
      <c r="R7597">
        <v>147</v>
      </c>
    </row>
    <row r="7598" spans="1:18" x14ac:dyDescent="0.25">
      <c r="A7598">
        <v>1</v>
      </c>
      <c r="B7598">
        <v>9100305</v>
      </c>
      <c r="C7598">
        <v>6</v>
      </c>
      <c r="D7598">
        <v>3</v>
      </c>
      <c r="E7598">
        <v>1</v>
      </c>
      <c r="F7598" t="s">
        <v>7</v>
      </c>
      <c r="G7598">
        <v>46</v>
      </c>
      <c r="M7598">
        <v>300</v>
      </c>
      <c r="P7598">
        <v>300</v>
      </c>
      <c r="Q7598" s="5">
        <f>VLOOKUP(Table2[[#This Row],[id_heating_system]],$V$2:$W$5,2,0)*Table2[[#This Row],[2019]]</f>
        <v>346.15384619999998</v>
      </c>
      <c r="R7598">
        <v>300</v>
      </c>
    </row>
    <row r="7599" spans="1:18" x14ac:dyDescent="0.25">
      <c r="A7599">
        <v>1</v>
      </c>
      <c r="B7599">
        <v>9100305</v>
      </c>
      <c r="C7599">
        <v>6</v>
      </c>
      <c r="D7599">
        <v>3</v>
      </c>
      <c r="E7599">
        <v>2</v>
      </c>
      <c r="F7599" t="s">
        <v>7</v>
      </c>
      <c r="G7599">
        <v>3866</v>
      </c>
      <c r="M7599">
        <v>3673</v>
      </c>
      <c r="P7599">
        <v>3673</v>
      </c>
      <c r="Q7599" s="5">
        <f>VLOOKUP(Table2[[#This Row],[id_heating_system]],$V$2:$W$5,2,0)*Table2[[#This Row],[2019]]</f>
        <v>3673</v>
      </c>
      <c r="R7599">
        <v>3673</v>
      </c>
    </row>
    <row r="7600" spans="1:18" x14ac:dyDescent="0.25">
      <c r="A7600">
        <v>1</v>
      </c>
      <c r="B7600">
        <v>9100305</v>
      </c>
      <c r="C7600">
        <v>6</v>
      </c>
      <c r="D7600">
        <v>3</v>
      </c>
      <c r="E7600">
        <v>3</v>
      </c>
      <c r="F7600" t="s">
        <v>7</v>
      </c>
      <c r="G7600">
        <v>90</v>
      </c>
      <c r="M7600">
        <v>112</v>
      </c>
      <c r="P7600">
        <v>112</v>
      </c>
      <c r="Q7600" s="5">
        <f>VLOOKUP(Table2[[#This Row],[id_heating_system]],$V$2:$W$5,2,0)*Table2[[#This Row],[2019]]</f>
        <v>92.579949391999989</v>
      </c>
      <c r="R7600">
        <v>112</v>
      </c>
    </row>
    <row r="7601" spans="1:18" x14ac:dyDescent="0.25">
      <c r="A7601">
        <v>1</v>
      </c>
      <c r="B7601">
        <v>9100305</v>
      </c>
      <c r="C7601">
        <v>6</v>
      </c>
      <c r="D7601">
        <v>3</v>
      </c>
      <c r="E7601">
        <v>4</v>
      </c>
      <c r="F7601" t="s">
        <v>7</v>
      </c>
      <c r="G7601">
        <v>78</v>
      </c>
      <c r="M7601">
        <v>39</v>
      </c>
      <c r="P7601">
        <v>39</v>
      </c>
      <c r="Q7601" s="5">
        <f>VLOOKUP(Table2[[#This Row],[id_heating_system]],$V$2:$W$5,2,0)*Table2[[#This Row],[2019]]</f>
        <v>39</v>
      </c>
      <c r="R7601">
        <v>39</v>
      </c>
    </row>
    <row r="7602" spans="1:18" x14ac:dyDescent="0.25">
      <c r="A7602">
        <v>1</v>
      </c>
      <c r="B7602">
        <v>9100305</v>
      </c>
      <c r="C7602">
        <v>6</v>
      </c>
      <c r="D7602">
        <v>4</v>
      </c>
      <c r="E7602">
        <v>1</v>
      </c>
      <c r="F7602" t="s">
        <v>7</v>
      </c>
      <c r="G7602">
        <v>51</v>
      </c>
      <c r="M7602">
        <v>333</v>
      </c>
      <c r="P7602">
        <v>333</v>
      </c>
      <c r="Q7602" s="5">
        <f>VLOOKUP(Table2[[#This Row],[id_heating_system]],$V$2:$W$5,2,0)*Table2[[#This Row],[2019]]</f>
        <v>384.23076928199998</v>
      </c>
      <c r="R7602">
        <v>333</v>
      </c>
    </row>
    <row r="7603" spans="1:18" x14ac:dyDescent="0.25">
      <c r="A7603">
        <v>1</v>
      </c>
      <c r="B7603">
        <v>9100305</v>
      </c>
      <c r="C7603">
        <v>6</v>
      </c>
      <c r="D7603">
        <v>4</v>
      </c>
      <c r="E7603">
        <v>2</v>
      </c>
      <c r="F7603" t="s">
        <v>7</v>
      </c>
      <c r="G7603">
        <v>8345</v>
      </c>
      <c r="M7603">
        <v>7928</v>
      </c>
      <c r="P7603">
        <v>7928</v>
      </c>
      <c r="Q7603" s="5">
        <f>VLOOKUP(Table2[[#This Row],[id_heating_system]],$V$2:$W$5,2,0)*Table2[[#This Row],[2019]]</f>
        <v>7928</v>
      </c>
      <c r="R7603">
        <v>7928</v>
      </c>
    </row>
    <row r="7604" spans="1:18" x14ac:dyDescent="0.25">
      <c r="A7604">
        <v>1</v>
      </c>
      <c r="B7604">
        <v>9100305</v>
      </c>
      <c r="C7604">
        <v>6</v>
      </c>
      <c r="D7604">
        <v>4</v>
      </c>
      <c r="E7604">
        <v>3</v>
      </c>
      <c r="F7604" t="s">
        <v>7</v>
      </c>
      <c r="G7604">
        <v>347</v>
      </c>
      <c r="M7604">
        <v>431</v>
      </c>
      <c r="P7604">
        <v>431</v>
      </c>
      <c r="Q7604" s="5">
        <f>VLOOKUP(Table2[[#This Row],[id_heating_system]],$V$2:$W$5,2,0)*Table2[[#This Row],[2019]]</f>
        <v>356.26748382099998</v>
      </c>
      <c r="R7604">
        <v>431</v>
      </c>
    </row>
    <row r="7605" spans="1:18" x14ac:dyDescent="0.25">
      <c r="A7605">
        <v>1</v>
      </c>
      <c r="B7605">
        <v>9100305</v>
      </c>
      <c r="C7605">
        <v>6</v>
      </c>
      <c r="D7605">
        <v>4</v>
      </c>
      <c r="E7605">
        <v>4</v>
      </c>
      <c r="F7605" t="s">
        <v>7</v>
      </c>
      <c r="G7605">
        <v>177</v>
      </c>
      <c r="M7605">
        <v>89</v>
      </c>
      <c r="P7605">
        <v>89</v>
      </c>
      <c r="Q7605" s="5">
        <f>VLOOKUP(Table2[[#This Row],[id_heating_system]],$V$2:$W$5,2,0)*Table2[[#This Row],[2019]]</f>
        <v>89</v>
      </c>
      <c r="R7605">
        <v>89</v>
      </c>
    </row>
    <row r="7606" spans="1:18" x14ac:dyDescent="0.25">
      <c r="A7606">
        <v>1</v>
      </c>
      <c r="B7606">
        <v>9100305</v>
      </c>
      <c r="C7606">
        <v>6</v>
      </c>
      <c r="D7606">
        <v>5</v>
      </c>
      <c r="E7606">
        <v>1</v>
      </c>
      <c r="F7606" t="s">
        <v>7</v>
      </c>
      <c r="G7606">
        <v>132</v>
      </c>
      <c r="M7606">
        <v>862</v>
      </c>
      <c r="P7606">
        <v>862</v>
      </c>
      <c r="Q7606" s="5">
        <f>VLOOKUP(Table2[[#This Row],[id_heating_system]],$V$2:$W$5,2,0)*Table2[[#This Row],[2019]]</f>
        <v>994.615384748</v>
      </c>
      <c r="R7606">
        <v>862</v>
      </c>
    </row>
    <row r="7607" spans="1:18" x14ac:dyDescent="0.25">
      <c r="A7607">
        <v>1</v>
      </c>
      <c r="B7607">
        <v>9100305</v>
      </c>
      <c r="C7607">
        <v>6</v>
      </c>
      <c r="D7607">
        <v>5</v>
      </c>
      <c r="E7607">
        <v>2</v>
      </c>
      <c r="F7607" t="s">
        <v>7</v>
      </c>
      <c r="G7607">
        <v>9212</v>
      </c>
      <c r="M7607">
        <v>8751</v>
      </c>
      <c r="P7607">
        <v>8751</v>
      </c>
      <c r="Q7607" s="5">
        <f>VLOOKUP(Table2[[#This Row],[id_heating_system]],$V$2:$W$5,2,0)*Table2[[#This Row],[2019]]</f>
        <v>8751</v>
      </c>
      <c r="R7607">
        <v>8751</v>
      </c>
    </row>
    <row r="7608" spans="1:18" x14ac:dyDescent="0.25">
      <c r="A7608">
        <v>1</v>
      </c>
      <c r="B7608">
        <v>9100305</v>
      </c>
      <c r="C7608">
        <v>6</v>
      </c>
      <c r="D7608">
        <v>5</v>
      </c>
      <c r="E7608">
        <v>3</v>
      </c>
      <c r="F7608" t="s">
        <v>7</v>
      </c>
      <c r="G7608">
        <v>322</v>
      </c>
      <c r="M7608">
        <v>400</v>
      </c>
      <c r="P7608">
        <v>400</v>
      </c>
      <c r="Q7608" s="5">
        <f>VLOOKUP(Table2[[#This Row],[id_heating_system]],$V$2:$W$5,2,0)*Table2[[#This Row],[2019]]</f>
        <v>330.64267639999997</v>
      </c>
      <c r="R7608">
        <v>400</v>
      </c>
    </row>
    <row r="7609" spans="1:18" x14ac:dyDescent="0.25">
      <c r="A7609">
        <v>1</v>
      </c>
      <c r="B7609">
        <v>9100305</v>
      </c>
      <c r="C7609">
        <v>6</v>
      </c>
      <c r="D7609">
        <v>5</v>
      </c>
      <c r="E7609">
        <v>4</v>
      </c>
      <c r="F7609" t="s">
        <v>7</v>
      </c>
      <c r="G7609">
        <v>183</v>
      </c>
      <c r="M7609">
        <v>92</v>
      </c>
      <c r="P7609">
        <v>92</v>
      </c>
      <c r="Q7609" s="5">
        <f>VLOOKUP(Table2[[#This Row],[id_heating_system]],$V$2:$W$5,2,0)*Table2[[#This Row],[2019]]</f>
        <v>92</v>
      </c>
      <c r="R7609">
        <v>92</v>
      </c>
    </row>
    <row r="7610" spans="1:18" x14ac:dyDescent="0.25">
      <c r="A7610">
        <v>1</v>
      </c>
      <c r="B7610">
        <v>9100305</v>
      </c>
      <c r="C7610">
        <v>6</v>
      </c>
      <c r="D7610">
        <v>6</v>
      </c>
      <c r="E7610">
        <v>1</v>
      </c>
      <c r="F7610" t="s">
        <v>7</v>
      </c>
      <c r="G7610">
        <v>78</v>
      </c>
      <c r="M7610">
        <v>509</v>
      </c>
      <c r="P7610">
        <v>509</v>
      </c>
      <c r="Q7610" s="5">
        <f>VLOOKUP(Table2[[#This Row],[id_heating_system]],$V$2:$W$5,2,0)*Table2[[#This Row],[2019]]</f>
        <v>587.30769238599999</v>
      </c>
      <c r="R7610">
        <v>509</v>
      </c>
    </row>
    <row r="7611" spans="1:18" x14ac:dyDescent="0.25">
      <c r="A7611">
        <v>1</v>
      </c>
      <c r="B7611">
        <v>9100305</v>
      </c>
      <c r="C7611">
        <v>6</v>
      </c>
      <c r="D7611">
        <v>6</v>
      </c>
      <c r="E7611">
        <v>2</v>
      </c>
      <c r="F7611" t="s">
        <v>7</v>
      </c>
      <c r="G7611">
        <v>5365</v>
      </c>
      <c r="M7611">
        <v>5097</v>
      </c>
      <c r="P7611">
        <v>5097</v>
      </c>
      <c r="Q7611" s="5">
        <f>VLOOKUP(Table2[[#This Row],[id_heating_system]],$V$2:$W$5,2,0)*Table2[[#This Row],[2019]]</f>
        <v>5097</v>
      </c>
      <c r="R7611">
        <v>5097</v>
      </c>
    </row>
    <row r="7612" spans="1:18" x14ac:dyDescent="0.25">
      <c r="A7612">
        <v>1</v>
      </c>
      <c r="B7612">
        <v>9100305</v>
      </c>
      <c r="C7612">
        <v>6</v>
      </c>
      <c r="D7612">
        <v>6</v>
      </c>
      <c r="E7612">
        <v>3</v>
      </c>
      <c r="F7612" t="s">
        <v>7</v>
      </c>
      <c r="G7612">
        <v>125</v>
      </c>
      <c r="M7612">
        <v>155</v>
      </c>
      <c r="P7612">
        <v>155</v>
      </c>
      <c r="Q7612" s="5">
        <f>VLOOKUP(Table2[[#This Row],[id_heating_system]],$V$2:$W$5,2,0)*Table2[[#This Row],[2019]]</f>
        <v>128.12403710499999</v>
      </c>
      <c r="R7612">
        <v>155</v>
      </c>
    </row>
    <row r="7613" spans="1:18" x14ac:dyDescent="0.25">
      <c r="A7613">
        <v>1</v>
      </c>
      <c r="B7613">
        <v>9100305</v>
      </c>
      <c r="C7613">
        <v>6</v>
      </c>
      <c r="D7613">
        <v>6</v>
      </c>
      <c r="E7613">
        <v>4</v>
      </c>
      <c r="F7613" t="s">
        <v>7</v>
      </c>
      <c r="G7613">
        <v>255</v>
      </c>
      <c r="M7613">
        <v>128</v>
      </c>
      <c r="P7613">
        <v>128</v>
      </c>
      <c r="Q7613" s="5">
        <f>VLOOKUP(Table2[[#This Row],[id_heating_system]],$V$2:$W$5,2,0)*Table2[[#This Row],[2019]]</f>
        <v>128</v>
      </c>
      <c r="R7613">
        <v>128</v>
      </c>
    </row>
    <row r="7614" spans="1:18" x14ac:dyDescent="0.25">
      <c r="A7614">
        <v>1</v>
      </c>
      <c r="B7614">
        <v>9100305</v>
      </c>
      <c r="C7614">
        <v>6</v>
      </c>
      <c r="D7614">
        <v>7</v>
      </c>
      <c r="E7614">
        <v>1</v>
      </c>
      <c r="F7614" t="s">
        <v>7</v>
      </c>
      <c r="G7614">
        <v>12</v>
      </c>
      <c r="M7614">
        <v>78</v>
      </c>
      <c r="P7614">
        <v>78</v>
      </c>
      <c r="Q7614" s="5">
        <f>VLOOKUP(Table2[[#This Row],[id_heating_system]],$V$2:$W$5,2,0)*Table2[[#This Row],[2019]]</f>
        <v>90.000000012000001</v>
      </c>
      <c r="R7614">
        <v>78</v>
      </c>
    </row>
    <row r="7615" spans="1:18" x14ac:dyDescent="0.25">
      <c r="A7615">
        <v>1</v>
      </c>
      <c r="B7615">
        <v>9100305</v>
      </c>
      <c r="C7615">
        <v>6</v>
      </c>
      <c r="D7615">
        <v>7</v>
      </c>
      <c r="E7615">
        <v>2</v>
      </c>
      <c r="F7615" t="s">
        <v>7</v>
      </c>
      <c r="G7615">
        <v>1105</v>
      </c>
      <c r="M7615">
        <v>1050</v>
      </c>
      <c r="P7615">
        <v>1050</v>
      </c>
      <c r="Q7615" s="5">
        <f>VLOOKUP(Table2[[#This Row],[id_heating_system]],$V$2:$W$5,2,0)*Table2[[#This Row],[2019]]</f>
        <v>1050</v>
      </c>
      <c r="R7615">
        <v>1050</v>
      </c>
    </row>
    <row r="7616" spans="1:18" x14ac:dyDescent="0.25">
      <c r="A7616">
        <v>1</v>
      </c>
      <c r="B7616">
        <v>9100305</v>
      </c>
      <c r="C7616">
        <v>6</v>
      </c>
      <c r="D7616">
        <v>7</v>
      </c>
      <c r="E7616">
        <v>3</v>
      </c>
      <c r="F7616" t="s">
        <v>7</v>
      </c>
      <c r="G7616">
        <v>6</v>
      </c>
      <c r="M7616">
        <v>7</v>
      </c>
      <c r="P7616">
        <v>7</v>
      </c>
      <c r="Q7616" s="5">
        <f>VLOOKUP(Table2[[#This Row],[id_heating_system]],$V$2:$W$5,2,0)*Table2[[#This Row],[2019]]</f>
        <v>5.7862468369999993</v>
      </c>
      <c r="R7616">
        <v>7</v>
      </c>
    </row>
    <row r="7617" spans="1:18" x14ac:dyDescent="0.25">
      <c r="A7617">
        <v>1</v>
      </c>
      <c r="B7617">
        <v>9100305</v>
      </c>
      <c r="C7617">
        <v>6</v>
      </c>
      <c r="D7617">
        <v>7</v>
      </c>
      <c r="E7617">
        <v>4</v>
      </c>
      <c r="F7617" t="s">
        <v>7</v>
      </c>
      <c r="G7617">
        <v>125</v>
      </c>
      <c r="M7617">
        <v>63</v>
      </c>
      <c r="P7617">
        <v>63</v>
      </c>
      <c r="Q7617" s="5">
        <f>VLOOKUP(Table2[[#This Row],[id_heating_system]],$V$2:$W$5,2,0)*Table2[[#This Row],[2019]]</f>
        <v>63</v>
      </c>
      <c r="R7617">
        <v>63</v>
      </c>
    </row>
    <row r="7618" spans="1:18" x14ac:dyDescent="0.25">
      <c r="A7618">
        <v>1</v>
      </c>
      <c r="B7618">
        <v>9100306</v>
      </c>
      <c r="C7618">
        <v>6</v>
      </c>
      <c r="D7618">
        <v>1</v>
      </c>
      <c r="E7618">
        <v>1</v>
      </c>
      <c r="F7618" t="s">
        <v>7</v>
      </c>
      <c r="G7618">
        <v>10273</v>
      </c>
      <c r="M7618">
        <v>13501</v>
      </c>
      <c r="P7618">
        <v>13501</v>
      </c>
      <c r="Q7618" s="5">
        <f>VLOOKUP(Table2[[#This Row],[id_heating_system]],$V$2:$W$5,2,0)*Table2[[#This Row],[2019]]</f>
        <v>15578.076925154</v>
      </c>
      <c r="R7618">
        <v>13501</v>
      </c>
    </row>
    <row r="7619" spans="1:18" x14ac:dyDescent="0.25">
      <c r="A7619">
        <v>1</v>
      </c>
      <c r="B7619">
        <v>9100306</v>
      </c>
      <c r="C7619">
        <v>6</v>
      </c>
      <c r="D7619">
        <v>1</v>
      </c>
      <c r="E7619">
        <v>2</v>
      </c>
      <c r="F7619" t="s">
        <v>7</v>
      </c>
      <c r="G7619">
        <v>38293</v>
      </c>
      <c r="M7619">
        <v>36378</v>
      </c>
      <c r="P7619">
        <v>36378</v>
      </c>
      <c r="Q7619" s="5">
        <f>VLOOKUP(Table2[[#This Row],[id_heating_system]],$V$2:$W$5,2,0)*Table2[[#This Row],[2019]]</f>
        <v>36378</v>
      </c>
      <c r="R7619">
        <v>36378</v>
      </c>
    </row>
    <row r="7620" spans="1:18" x14ac:dyDescent="0.25">
      <c r="A7620">
        <v>1</v>
      </c>
      <c r="B7620">
        <v>9100306</v>
      </c>
      <c r="C7620">
        <v>6</v>
      </c>
      <c r="D7620">
        <v>1</v>
      </c>
      <c r="E7620">
        <v>3</v>
      </c>
      <c r="F7620" t="s">
        <v>7</v>
      </c>
      <c r="G7620">
        <v>5761</v>
      </c>
      <c r="M7620">
        <v>6850</v>
      </c>
      <c r="P7620">
        <v>6850</v>
      </c>
      <c r="Q7620" s="5">
        <f>VLOOKUP(Table2[[#This Row],[id_heating_system]],$V$2:$W$5,2,0)*Table2[[#This Row],[2019]]</f>
        <v>5662.2558333500001</v>
      </c>
      <c r="R7620">
        <v>6850</v>
      </c>
    </row>
    <row r="7621" spans="1:18" x14ac:dyDescent="0.25">
      <c r="A7621">
        <v>1</v>
      </c>
      <c r="B7621">
        <v>9100306</v>
      </c>
      <c r="C7621">
        <v>6</v>
      </c>
      <c r="D7621">
        <v>1</v>
      </c>
      <c r="E7621">
        <v>4</v>
      </c>
      <c r="F7621" t="s">
        <v>7</v>
      </c>
      <c r="G7621">
        <v>1792</v>
      </c>
      <c r="M7621">
        <v>896</v>
      </c>
      <c r="P7621">
        <v>896</v>
      </c>
      <c r="Q7621" s="5">
        <f>VLOOKUP(Table2[[#This Row],[id_heating_system]],$V$2:$W$5,2,0)*Table2[[#This Row],[2019]]</f>
        <v>896</v>
      </c>
      <c r="R7621">
        <v>896</v>
      </c>
    </row>
    <row r="7622" spans="1:18" x14ac:dyDescent="0.25">
      <c r="A7622">
        <v>1</v>
      </c>
      <c r="B7622">
        <v>9100306</v>
      </c>
      <c r="C7622">
        <v>6</v>
      </c>
      <c r="D7622">
        <v>2</v>
      </c>
      <c r="E7622">
        <v>1</v>
      </c>
      <c r="F7622" t="s">
        <v>7</v>
      </c>
      <c r="G7622">
        <v>1947</v>
      </c>
      <c r="M7622">
        <v>2559</v>
      </c>
      <c r="P7622">
        <v>2559</v>
      </c>
      <c r="Q7622" s="5">
        <f>VLOOKUP(Table2[[#This Row],[id_heating_system]],$V$2:$W$5,2,0)*Table2[[#This Row],[2019]]</f>
        <v>2952.6923080860001</v>
      </c>
      <c r="R7622">
        <v>2559</v>
      </c>
    </row>
    <row r="7623" spans="1:18" x14ac:dyDescent="0.25">
      <c r="A7623">
        <v>1</v>
      </c>
      <c r="B7623">
        <v>9100306</v>
      </c>
      <c r="C7623">
        <v>6</v>
      </c>
      <c r="D7623">
        <v>2</v>
      </c>
      <c r="E7623">
        <v>2</v>
      </c>
      <c r="F7623" t="s">
        <v>7</v>
      </c>
      <c r="G7623">
        <v>25999</v>
      </c>
      <c r="M7623">
        <v>24699</v>
      </c>
      <c r="P7623">
        <v>24699</v>
      </c>
      <c r="Q7623" s="5">
        <f>VLOOKUP(Table2[[#This Row],[id_heating_system]],$V$2:$W$5,2,0)*Table2[[#This Row],[2019]]</f>
        <v>24699</v>
      </c>
      <c r="R7623">
        <v>24699</v>
      </c>
    </row>
    <row r="7624" spans="1:18" x14ac:dyDescent="0.25">
      <c r="A7624">
        <v>1</v>
      </c>
      <c r="B7624">
        <v>9100306</v>
      </c>
      <c r="C7624">
        <v>6</v>
      </c>
      <c r="D7624">
        <v>2</v>
      </c>
      <c r="E7624">
        <v>3</v>
      </c>
      <c r="F7624" t="s">
        <v>7</v>
      </c>
      <c r="G7624">
        <v>3827</v>
      </c>
      <c r="M7624">
        <v>4550</v>
      </c>
      <c r="P7624">
        <v>4550</v>
      </c>
      <c r="Q7624" s="5">
        <f>VLOOKUP(Table2[[#This Row],[id_heating_system]],$V$2:$W$5,2,0)*Table2[[#This Row],[2019]]</f>
        <v>3761.0604440499997</v>
      </c>
      <c r="R7624">
        <v>4550</v>
      </c>
    </row>
    <row r="7625" spans="1:18" x14ac:dyDescent="0.25">
      <c r="A7625">
        <v>1</v>
      </c>
      <c r="B7625">
        <v>9100306</v>
      </c>
      <c r="C7625">
        <v>6</v>
      </c>
      <c r="D7625">
        <v>2</v>
      </c>
      <c r="E7625">
        <v>4</v>
      </c>
      <c r="F7625" t="s">
        <v>7</v>
      </c>
      <c r="G7625">
        <v>658</v>
      </c>
      <c r="M7625">
        <v>329</v>
      </c>
      <c r="P7625">
        <v>329</v>
      </c>
      <c r="Q7625" s="5">
        <f>VLOOKUP(Table2[[#This Row],[id_heating_system]],$V$2:$W$5,2,0)*Table2[[#This Row],[2019]]</f>
        <v>329</v>
      </c>
      <c r="R7625">
        <v>329</v>
      </c>
    </row>
    <row r="7626" spans="1:18" x14ac:dyDescent="0.25">
      <c r="A7626">
        <v>1</v>
      </c>
      <c r="B7626">
        <v>9100306</v>
      </c>
      <c r="C7626">
        <v>6</v>
      </c>
      <c r="D7626">
        <v>3</v>
      </c>
      <c r="E7626">
        <v>1</v>
      </c>
      <c r="F7626" t="s">
        <v>7</v>
      </c>
      <c r="G7626">
        <v>0</v>
      </c>
      <c r="M7626">
        <v>0</v>
      </c>
      <c r="P7626">
        <v>0</v>
      </c>
      <c r="Q7626" s="5">
        <f>VLOOKUP(Table2[[#This Row],[id_heating_system]],$V$2:$W$5,2,0)*Table2[[#This Row],[2019]]</f>
        <v>0</v>
      </c>
      <c r="R7626">
        <v>0</v>
      </c>
    </row>
    <row r="7627" spans="1:18" x14ac:dyDescent="0.25">
      <c r="A7627">
        <v>1</v>
      </c>
      <c r="B7627">
        <v>9100306</v>
      </c>
      <c r="C7627">
        <v>6</v>
      </c>
      <c r="D7627">
        <v>3</v>
      </c>
      <c r="E7627">
        <v>2</v>
      </c>
      <c r="F7627" t="s">
        <v>7</v>
      </c>
      <c r="G7627">
        <v>0</v>
      </c>
      <c r="M7627">
        <v>0</v>
      </c>
      <c r="P7627">
        <v>0</v>
      </c>
      <c r="Q7627" s="5">
        <f>VLOOKUP(Table2[[#This Row],[id_heating_system]],$V$2:$W$5,2,0)*Table2[[#This Row],[2019]]</f>
        <v>0</v>
      </c>
      <c r="R7627">
        <v>0</v>
      </c>
    </row>
    <row r="7628" spans="1:18" x14ac:dyDescent="0.25">
      <c r="A7628">
        <v>1</v>
      </c>
      <c r="B7628">
        <v>9100306</v>
      </c>
      <c r="C7628">
        <v>6</v>
      </c>
      <c r="D7628">
        <v>3</v>
      </c>
      <c r="E7628">
        <v>3</v>
      </c>
      <c r="F7628" t="s">
        <v>7</v>
      </c>
      <c r="G7628">
        <v>0</v>
      </c>
      <c r="M7628">
        <v>0</v>
      </c>
      <c r="P7628">
        <v>0</v>
      </c>
      <c r="Q7628" s="5">
        <f>VLOOKUP(Table2[[#This Row],[id_heating_system]],$V$2:$W$5,2,0)*Table2[[#This Row],[2019]]</f>
        <v>0</v>
      </c>
      <c r="R7628">
        <v>0</v>
      </c>
    </row>
    <row r="7629" spans="1:18" x14ac:dyDescent="0.25">
      <c r="A7629">
        <v>1</v>
      </c>
      <c r="B7629">
        <v>9100306</v>
      </c>
      <c r="C7629">
        <v>6</v>
      </c>
      <c r="D7629">
        <v>3</v>
      </c>
      <c r="E7629">
        <v>4</v>
      </c>
      <c r="F7629" t="s">
        <v>7</v>
      </c>
      <c r="G7629">
        <v>0</v>
      </c>
      <c r="M7629">
        <v>0</v>
      </c>
      <c r="P7629">
        <v>0</v>
      </c>
      <c r="Q7629" s="5">
        <f>VLOOKUP(Table2[[#This Row],[id_heating_system]],$V$2:$W$5,2,0)*Table2[[#This Row],[2019]]</f>
        <v>0</v>
      </c>
      <c r="R7629">
        <v>0</v>
      </c>
    </row>
    <row r="7630" spans="1:18" x14ac:dyDescent="0.25">
      <c r="A7630">
        <v>1</v>
      </c>
      <c r="B7630">
        <v>9100306</v>
      </c>
      <c r="C7630">
        <v>6</v>
      </c>
      <c r="D7630">
        <v>4</v>
      </c>
      <c r="E7630">
        <v>1</v>
      </c>
      <c r="F7630" t="s">
        <v>7</v>
      </c>
      <c r="G7630">
        <v>2127</v>
      </c>
      <c r="M7630">
        <v>2795</v>
      </c>
      <c r="P7630">
        <v>2795</v>
      </c>
      <c r="Q7630" s="5">
        <f>VLOOKUP(Table2[[#This Row],[id_heating_system]],$V$2:$W$5,2,0)*Table2[[#This Row],[2019]]</f>
        <v>3225.00000043</v>
      </c>
      <c r="R7630">
        <v>2795</v>
      </c>
    </row>
    <row r="7631" spans="1:18" x14ac:dyDescent="0.25">
      <c r="A7631">
        <v>1</v>
      </c>
      <c r="B7631">
        <v>9100306</v>
      </c>
      <c r="C7631">
        <v>6</v>
      </c>
      <c r="D7631">
        <v>4</v>
      </c>
      <c r="E7631">
        <v>2</v>
      </c>
      <c r="F7631" t="s">
        <v>7</v>
      </c>
      <c r="G7631">
        <v>18972</v>
      </c>
      <c r="M7631">
        <v>18023</v>
      </c>
      <c r="P7631">
        <v>18023</v>
      </c>
      <c r="Q7631" s="5">
        <f>VLOOKUP(Table2[[#This Row],[id_heating_system]],$V$2:$W$5,2,0)*Table2[[#This Row],[2019]]</f>
        <v>18023</v>
      </c>
      <c r="R7631">
        <v>18023</v>
      </c>
    </row>
    <row r="7632" spans="1:18" x14ac:dyDescent="0.25">
      <c r="A7632">
        <v>1</v>
      </c>
      <c r="B7632">
        <v>9100306</v>
      </c>
      <c r="C7632">
        <v>6</v>
      </c>
      <c r="D7632">
        <v>4</v>
      </c>
      <c r="E7632">
        <v>3</v>
      </c>
      <c r="F7632" t="s">
        <v>7</v>
      </c>
      <c r="G7632">
        <v>1564</v>
      </c>
      <c r="M7632">
        <v>1860</v>
      </c>
      <c r="P7632">
        <v>1860</v>
      </c>
      <c r="Q7632" s="5">
        <f>VLOOKUP(Table2[[#This Row],[id_heating_system]],$V$2:$W$5,2,0)*Table2[[#This Row],[2019]]</f>
        <v>1537.4884452599999</v>
      </c>
      <c r="R7632">
        <v>1860</v>
      </c>
    </row>
    <row r="7633" spans="1:18" x14ac:dyDescent="0.25">
      <c r="A7633">
        <v>1</v>
      </c>
      <c r="B7633">
        <v>9100306</v>
      </c>
      <c r="C7633">
        <v>6</v>
      </c>
      <c r="D7633">
        <v>4</v>
      </c>
      <c r="E7633">
        <v>4</v>
      </c>
      <c r="F7633" t="s">
        <v>7</v>
      </c>
      <c r="G7633">
        <v>1600</v>
      </c>
      <c r="M7633">
        <v>800</v>
      </c>
      <c r="P7633">
        <v>800</v>
      </c>
      <c r="Q7633" s="5">
        <f>VLOOKUP(Table2[[#This Row],[id_heating_system]],$V$2:$W$5,2,0)*Table2[[#This Row],[2019]]</f>
        <v>800</v>
      </c>
      <c r="R7633">
        <v>800</v>
      </c>
    </row>
    <row r="7634" spans="1:18" x14ac:dyDescent="0.25">
      <c r="A7634">
        <v>1</v>
      </c>
      <c r="B7634">
        <v>9100306</v>
      </c>
      <c r="C7634">
        <v>6</v>
      </c>
      <c r="D7634">
        <v>5</v>
      </c>
      <c r="E7634">
        <v>1</v>
      </c>
      <c r="F7634" t="s">
        <v>7</v>
      </c>
      <c r="G7634">
        <v>62</v>
      </c>
      <c r="M7634">
        <v>81</v>
      </c>
      <c r="P7634">
        <v>81</v>
      </c>
      <c r="Q7634" s="5">
        <f>VLOOKUP(Table2[[#This Row],[id_heating_system]],$V$2:$W$5,2,0)*Table2[[#This Row],[2019]]</f>
        <v>93.461538474000008</v>
      </c>
      <c r="R7634">
        <v>81</v>
      </c>
    </row>
    <row r="7635" spans="1:18" x14ac:dyDescent="0.25">
      <c r="A7635">
        <v>1</v>
      </c>
      <c r="B7635">
        <v>9100306</v>
      </c>
      <c r="C7635">
        <v>6</v>
      </c>
      <c r="D7635">
        <v>5</v>
      </c>
      <c r="E7635">
        <v>2</v>
      </c>
      <c r="F7635" t="s">
        <v>7</v>
      </c>
      <c r="G7635">
        <v>3245</v>
      </c>
      <c r="M7635">
        <v>3083</v>
      </c>
      <c r="P7635">
        <v>3083</v>
      </c>
      <c r="Q7635" s="5">
        <f>VLOOKUP(Table2[[#This Row],[id_heating_system]],$V$2:$W$5,2,0)*Table2[[#This Row],[2019]]</f>
        <v>3083</v>
      </c>
      <c r="R7635">
        <v>3083</v>
      </c>
    </row>
    <row r="7636" spans="1:18" x14ac:dyDescent="0.25">
      <c r="A7636">
        <v>1</v>
      </c>
      <c r="B7636">
        <v>9100306</v>
      </c>
      <c r="C7636">
        <v>6</v>
      </c>
      <c r="D7636">
        <v>5</v>
      </c>
      <c r="E7636">
        <v>3</v>
      </c>
      <c r="F7636" t="s">
        <v>7</v>
      </c>
      <c r="G7636">
        <v>241</v>
      </c>
      <c r="M7636">
        <v>287</v>
      </c>
      <c r="P7636">
        <v>287</v>
      </c>
      <c r="Q7636" s="5">
        <f>VLOOKUP(Table2[[#This Row],[id_heating_system]],$V$2:$W$5,2,0)*Table2[[#This Row],[2019]]</f>
        <v>237.23612031699997</v>
      </c>
      <c r="R7636">
        <v>287</v>
      </c>
    </row>
    <row r="7637" spans="1:18" x14ac:dyDescent="0.25">
      <c r="A7637">
        <v>1</v>
      </c>
      <c r="B7637">
        <v>9100306</v>
      </c>
      <c r="C7637">
        <v>6</v>
      </c>
      <c r="D7637">
        <v>5</v>
      </c>
      <c r="E7637">
        <v>4</v>
      </c>
      <c r="F7637" t="s">
        <v>7</v>
      </c>
      <c r="G7637">
        <v>164</v>
      </c>
      <c r="M7637">
        <v>82</v>
      </c>
      <c r="P7637">
        <v>82</v>
      </c>
      <c r="Q7637" s="5">
        <f>VLOOKUP(Table2[[#This Row],[id_heating_system]],$V$2:$W$5,2,0)*Table2[[#This Row],[2019]]</f>
        <v>82</v>
      </c>
      <c r="R7637">
        <v>82</v>
      </c>
    </row>
    <row r="7638" spans="1:18" x14ac:dyDescent="0.25">
      <c r="A7638">
        <v>1</v>
      </c>
      <c r="B7638">
        <v>9100306</v>
      </c>
      <c r="C7638">
        <v>6</v>
      </c>
      <c r="D7638">
        <v>6</v>
      </c>
      <c r="E7638">
        <v>1</v>
      </c>
      <c r="F7638" t="s">
        <v>7</v>
      </c>
      <c r="G7638">
        <v>117</v>
      </c>
      <c r="M7638">
        <v>154</v>
      </c>
      <c r="P7638">
        <v>154</v>
      </c>
      <c r="Q7638" s="5">
        <f>VLOOKUP(Table2[[#This Row],[id_heating_system]],$V$2:$W$5,2,0)*Table2[[#This Row],[2019]]</f>
        <v>177.69230771600002</v>
      </c>
      <c r="R7638">
        <v>154</v>
      </c>
    </row>
    <row r="7639" spans="1:18" x14ac:dyDescent="0.25">
      <c r="A7639">
        <v>1</v>
      </c>
      <c r="B7639">
        <v>9100306</v>
      </c>
      <c r="C7639">
        <v>6</v>
      </c>
      <c r="D7639">
        <v>6</v>
      </c>
      <c r="E7639">
        <v>2</v>
      </c>
      <c r="F7639" t="s">
        <v>7</v>
      </c>
      <c r="G7639">
        <v>4537</v>
      </c>
      <c r="M7639">
        <v>4310</v>
      </c>
      <c r="P7639">
        <v>4310</v>
      </c>
      <c r="Q7639" s="5">
        <f>VLOOKUP(Table2[[#This Row],[id_heating_system]],$V$2:$W$5,2,0)*Table2[[#This Row],[2019]]</f>
        <v>4310</v>
      </c>
      <c r="R7639">
        <v>4310</v>
      </c>
    </row>
    <row r="7640" spans="1:18" x14ac:dyDescent="0.25">
      <c r="A7640">
        <v>1</v>
      </c>
      <c r="B7640">
        <v>9100306</v>
      </c>
      <c r="C7640">
        <v>6</v>
      </c>
      <c r="D7640">
        <v>6</v>
      </c>
      <c r="E7640">
        <v>3</v>
      </c>
      <c r="F7640" t="s">
        <v>7</v>
      </c>
      <c r="G7640">
        <v>177</v>
      </c>
      <c r="M7640">
        <v>210</v>
      </c>
      <c r="P7640">
        <v>210</v>
      </c>
      <c r="Q7640" s="5">
        <f>VLOOKUP(Table2[[#This Row],[id_heating_system]],$V$2:$W$5,2,0)*Table2[[#This Row],[2019]]</f>
        <v>173.58740510999999</v>
      </c>
      <c r="R7640">
        <v>210</v>
      </c>
    </row>
    <row r="7641" spans="1:18" x14ac:dyDescent="0.25">
      <c r="A7641">
        <v>1</v>
      </c>
      <c r="B7641">
        <v>9100306</v>
      </c>
      <c r="C7641">
        <v>6</v>
      </c>
      <c r="D7641">
        <v>6</v>
      </c>
      <c r="E7641">
        <v>4</v>
      </c>
      <c r="F7641" t="s">
        <v>7</v>
      </c>
      <c r="G7641">
        <v>159</v>
      </c>
      <c r="M7641">
        <v>80</v>
      </c>
      <c r="P7641">
        <v>80</v>
      </c>
      <c r="Q7641" s="5">
        <f>VLOOKUP(Table2[[#This Row],[id_heating_system]],$V$2:$W$5,2,0)*Table2[[#This Row],[2019]]</f>
        <v>80</v>
      </c>
      <c r="R7641">
        <v>80</v>
      </c>
    </row>
    <row r="7642" spans="1:18" x14ac:dyDescent="0.25">
      <c r="A7642">
        <v>1</v>
      </c>
      <c r="B7642">
        <v>9100306</v>
      </c>
      <c r="C7642">
        <v>6</v>
      </c>
      <c r="D7642">
        <v>7</v>
      </c>
      <c r="E7642">
        <v>1</v>
      </c>
      <c r="F7642" t="s">
        <v>7</v>
      </c>
      <c r="G7642">
        <v>0</v>
      </c>
      <c r="M7642">
        <v>0</v>
      </c>
      <c r="P7642">
        <v>0</v>
      </c>
      <c r="Q7642" s="5">
        <f>VLOOKUP(Table2[[#This Row],[id_heating_system]],$V$2:$W$5,2,0)*Table2[[#This Row],[2019]]</f>
        <v>0</v>
      </c>
      <c r="R7642">
        <v>0</v>
      </c>
    </row>
    <row r="7643" spans="1:18" x14ac:dyDescent="0.25">
      <c r="A7643">
        <v>1</v>
      </c>
      <c r="B7643">
        <v>9100306</v>
      </c>
      <c r="C7643">
        <v>6</v>
      </c>
      <c r="D7643">
        <v>7</v>
      </c>
      <c r="E7643">
        <v>2</v>
      </c>
      <c r="F7643" t="s">
        <v>7</v>
      </c>
      <c r="G7643">
        <v>230</v>
      </c>
      <c r="M7643">
        <v>219</v>
      </c>
      <c r="P7643">
        <v>219</v>
      </c>
      <c r="Q7643" s="5">
        <f>VLOOKUP(Table2[[#This Row],[id_heating_system]],$V$2:$W$5,2,0)*Table2[[#This Row],[2019]]</f>
        <v>219</v>
      </c>
      <c r="R7643">
        <v>219</v>
      </c>
    </row>
    <row r="7644" spans="1:18" x14ac:dyDescent="0.25">
      <c r="A7644">
        <v>1</v>
      </c>
      <c r="B7644">
        <v>9100306</v>
      </c>
      <c r="C7644">
        <v>6</v>
      </c>
      <c r="D7644">
        <v>7</v>
      </c>
      <c r="E7644">
        <v>3</v>
      </c>
      <c r="F7644" t="s">
        <v>7</v>
      </c>
      <c r="G7644">
        <v>0</v>
      </c>
      <c r="M7644">
        <v>0</v>
      </c>
      <c r="P7644">
        <v>0</v>
      </c>
      <c r="Q7644" s="5">
        <f>VLOOKUP(Table2[[#This Row],[id_heating_system]],$V$2:$W$5,2,0)*Table2[[#This Row],[2019]]</f>
        <v>0</v>
      </c>
      <c r="R7644">
        <v>0</v>
      </c>
    </row>
    <row r="7645" spans="1:18" x14ac:dyDescent="0.25">
      <c r="A7645">
        <v>1</v>
      </c>
      <c r="B7645">
        <v>9100306</v>
      </c>
      <c r="C7645">
        <v>6</v>
      </c>
      <c r="D7645">
        <v>7</v>
      </c>
      <c r="E7645">
        <v>4</v>
      </c>
      <c r="F7645" t="s">
        <v>7</v>
      </c>
      <c r="G7645">
        <v>0</v>
      </c>
      <c r="M7645">
        <v>0</v>
      </c>
      <c r="P7645">
        <v>0</v>
      </c>
      <c r="Q7645" s="5">
        <f>VLOOKUP(Table2[[#This Row],[id_heating_system]],$V$2:$W$5,2,0)*Table2[[#This Row],[2019]]</f>
        <v>0</v>
      </c>
      <c r="R7645">
        <v>0</v>
      </c>
    </row>
    <row r="7646" spans="1:18" x14ac:dyDescent="0.25">
      <c r="A7646">
        <v>1</v>
      </c>
      <c r="B7646">
        <v>9100307</v>
      </c>
      <c r="C7646">
        <v>6</v>
      </c>
      <c r="D7646">
        <v>1</v>
      </c>
      <c r="E7646">
        <v>1</v>
      </c>
      <c r="F7646" t="s">
        <v>7</v>
      </c>
      <c r="G7646">
        <v>0</v>
      </c>
      <c r="M7646">
        <v>0</v>
      </c>
      <c r="P7646">
        <v>0</v>
      </c>
      <c r="Q7646" s="5">
        <f>VLOOKUP(Table2[[#This Row],[id_heating_system]],$V$2:$W$5,2,0)*Table2[[#This Row],[2019]]</f>
        <v>0</v>
      </c>
      <c r="R7646">
        <v>0</v>
      </c>
    </row>
    <row r="7647" spans="1:18" x14ac:dyDescent="0.25">
      <c r="A7647">
        <v>1</v>
      </c>
      <c r="B7647">
        <v>9100307</v>
      </c>
      <c r="C7647">
        <v>6</v>
      </c>
      <c r="D7647">
        <v>1</v>
      </c>
      <c r="E7647">
        <v>2</v>
      </c>
      <c r="F7647" t="s">
        <v>7</v>
      </c>
      <c r="G7647">
        <v>0</v>
      </c>
      <c r="M7647">
        <v>0</v>
      </c>
      <c r="P7647">
        <v>0</v>
      </c>
      <c r="Q7647" s="5">
        <f>VLOOKUP(Table2[[#This Row],[id_heating_system]],$V$2:$W$5,2,0)*Table2[[#This Row],[2019]]</f>
        <v>0</v>
      </c>
      <c r="R7647">
        <v>0</v>
      </c>
    </row>
    <row r="7648" spans="1:18" x14ac:dyDescent="0.25">
      <c r="A7648">
        <v>1</v>
      </c>
      <c r="B7648">
        <v>9100307</v>
      </c>
      <c r="C7648">
        <v>6</v>
      </c>
      <c r="D7648">
        <v>1</v>
      </c>
      <c r="E7648">
        <v>3</v>
      </c>
      <c r="F7648" t="s">
        <v>7</v>
      </c>
      <c r="G7648">
        <v>0</v>
      </c>
      <c r="M7648">
        <v>0</v>
      </c>
      <c r="P7648">
        <v>0</v>
      </c>
      <c r="Q7648" s="5">
        <f>VLOOKUP(Table2[[#This Row],[id_heating_system]],$V$2:$W$5,2,0)*Table2[[#This Row],[2019]]</f>
        <v>0</v>
      </c>
      <c r="R7648">
        <v>0</v>
      </c>
    </row>
    <row r="7649" spans="1:18" x14ac:dyDescent="0.25">
      <c r="A7649">
        <v>1</v>
      </c>
      <c r="B7649">
        <v>9100307</v>
      </c>
      <c r="C7649">
        <v>6</v>
      </c>
      <c r="D7649">
        <v>1</v>
      </c>
      <c r="E7649">
        <v>4</v>
      </c>
      <c r="F7649" t="s">
        <v>7</v>
      </c>
      <c r="G7649">
        <v>0</v>
      </c>
      <c r="M7649">
        <v>0</v>
      </c>
      <c r="P7649">
        <v>0</v>
      </c>
      <c r="Q7649" s="5">
        <f>VLOOKUP(Table2[[#This Row],[id_heating_system]],$V$2:$W$5,2,0)*Table2[[#This Row],[2019]]</f>
        <v>0</v>
      </c>
      <c r="R7649">
        <v>0</v>
      </c>
    </row>
    <row r="7650" spans="1:18" x14ac:dyDescent="0.25">
      <c r="A7650">
        <v>1</v>
      </c>
      <c r="B7650">
        <v>9100307</v>
      </c>
      <c r="C7650">
        <v>6</v>
      </c>
      <c r="D7650">
        <v>2</v>
      </c>
      <c r="E7650">
        <v>1</v>
      </c>
      <c r="F7650" t="s">
        <v>7</v>
      </c>
      <c r="G7650">
        <v>324</v>
      </c>
      <c r="M7650">
        <v>2320</v>
      </c>
      <c r="P7650">
        <v>2320</v>
      </c>
      <c r="Q7650" s="5">
        <f>VLOOKUP(Table2[[#This Row],[id_heating_system]],$V$2:$W$5,2,0)*Table2[[#This Row],[2019]]</f>
        <v>2676.9230772800001</v>
      </c>
      <c r="R7650">
        <v>2320</v>
      </c>
    </row>
    <row r="7651" spans="1:18" x14ac:dyDescent="0.25">
      <c r="A7651">
        <v>1</v>
      </c>
      <c r="B7651">
        <v>9100307</v>
      </c>
      <c r="C7651">
        <v>6</v>
      </c>
      <c r="D7651">
        <v>2</v>
      </c>
      <c r="E7651">
        <v>2</v>
      </c>
      <c r="F7651" t="s">
        <v>7</v>
      </c>
      <c r="G7651">
        <v>39963</v>
      </c>
      <c r="M7651">
        <v>37965</v>
      </c>
      <c r="P7651">
        <v>37965</v>
      </c>
      <c r="Q7651" s="5">
        <f>VLOOKUP(Table2[[#This Row],[id_heating_system]],$V$2:$W$5,2,0)*Table2[[#This Row],[2019]]</f>
        <v>37965</v>
      </c>
      <c r="R7651">
        <v>37965</v>
      </c>
    </row>
    <row r="7652" spans="1:18" x14ac:dyDescent="0.25">
      <c r="A7652">
        <v>1</v>
      </c>
      <c r="B7652">
        <v>9100307</v>
      </c>
      <c r="C7652">
        <v>6</v>
      </c>
      <c r="D7652">
        <v>2</v>
      </c>
      <c r="E7652">
        <v>3</v>
      </c>
      <c r="F7652" t="s">
        <v>7</v>
      </c>
      <c r="G7652">
        <v>2346</v>
      </c>
      <c r="M7652">
        <v>2721</v>
      </c>
      <c r="P7652">
        <v>2721</v>
      </c>
      <c r="Q7652" s="5">
        <f>VLOOKUP(Table2[[#This Row],[id_heating_system]],$V$2:$W$5,2,0)*Table2[[#This Row],[2019]]</f>
        <v>2249.196806211</v>
      </c>
      <c r="R7652">
        <v>2721</v>
      </c>
    </row>
    <row r="7653" spans="1:18" x14ac:dyDescent="0.25">
      <c r="A7653">
        <v>1</v>
      </c>
      <c r="B7653">
        <v>9100307</v>
      </c>
      <c r="C7653">
        <v>6</v>
      </c>
      <c r="D7653">
        <v>2</v>
      </c>
      <c r="E7653">
        <v>4</v>
      </c>
      <c r="F7653" t="s">
        <v>7</v>
      </c>
      <c r="G7653">
        <v>288</v>
      </c>
      <c r="M7653">
        <v>144</v>
      </c>
      <c r="P7653">
        <v>144</v>
      </c>
      <c r="Q7653" s="5">
        <f>VLOOKUP(Table2[[#This Row],[id_heating_system]],$V$2:$W$5,2,0)*Table2[[#This Row],[2019]]</f>
        <v>144</v>
      </c>
      <c r="R7653">
        <v>144</v>
      </c>
    </row>
    <row r="7654" spans="1:18" x14ac:dyDescent="0.25">
      <c r="A7654">
        <v>1</v>
      </c>
      <c r="B7654">
        <v>9100307</v>
      </c>
      <c r="C7654">
        <v>6</v>
      </c>
      <c r="D7654">
        <v>3</v>
      </c>
      <c r="E7654">
        <v>1</v>
      </c>
      <c r="F7654" t="s">
        <v>7</v>
      </c>
      <c r="G7654">
        <v>104</v>
      </c>
      <c r="M7654">
        <v>745</v>
      </c>
      <c r="P7654">
        <v>745</v>
      </c>
      <c r="Q7654" s="5">
        <f>VLOOKUP(Table2[[#This Row],[id_heating_system]],$V$2:$W$5,2,0)*Table2[[#This Row],[2019]]</f>
        <v>859.61538472999996</v>
      </c>
      <c r="R7654">
        <v>745</v>
      </c>
    </row>
    <row r="7655" spans="1:18" x14ac:dyDescent="0.25">
      <c r="A7655">
        <v>1</v>
      </c>
      <c r="B7655">
        <v>9100307</v>
      </c>
      <c r="C7655">
        <v>6</v>
      </c>
      <c r="D7655">
        <v>3</v>
      </c>
      <c r="E7655">
        <v>2</v>
      </c>
      <c r="F7655" t="s">
        <v>7</v>
      </c>
      <c r="G7655">
        <v>9651</v>
      </c>
      <c r="M7655">
        <v>9168</v>
      </c>
      <c r="P7655">
        <v>9168</v>
      </c>
      <c r="Q7655" s="5">
        <f>VLOOKUP(Table2[[#This Row],[id_heating_system]],$V$2:$W$5,2,0)*Table2[[#This Row],[2019]]</f>
        <v>9168</v>
      </c>
      <c r="R7655">
        <v>9168</v>
      </c>
    </row>
    <row r="7656" spans="1:18" x14ac:dyDescent="0.25">
      <c r="A7656">
        <v>1</v>
      </c>
      <c r="B7656">
        <v>9100307</v>
      </c>
      <c r="C7656">
        <v>6</v>
      </c>
      <c r="D7656">
        <v>3</v>
      </c>
      <c r="E7656">
        <v>3</v>
      </c>
      <c r="F7656" t="s">
        <v>7</v>
      </c>
      <c r="G7656">
        <v>170</v>
      </c>
      <c r="M7656">
        <v>197</v>
      </c>
      <c r="P7656">
        <v>197</v>
      </c>
      <c r="Q7656" s="5">
        <f>VLOOKUP(Table2[[#This Row],[id_heating_system]],$V$2:$W$5,2,0)*Table2[[#This Row],[2019]]</f>
        <v>162.841518127</v>
      </c>
      <c r="R7656">
        <v>197</v>
      </c>
    </row>
    <row r="7657" spans="1:18" x14ac:dyDescent="0.25">
      <c r="A7657">
        <v>1</v>
      </c>
      <c r="B7657">
        <v>9100307</v>
      </c>
      <c r="C7657">
        <v>6</v>
      </c>
      <c r="D7657">
        <v>3</v>
      </c>
      <c r="E7657">
        <v>4</v>
      </c>
      <c r="F7657" t="s">
        <v>7</v>
      </c>
      <c r="G7657">
        <v>96</v>
      </c>
      <c r="M7657">
        <v>48</v>
      </c>
      <c r="P7657">
        <v>48</v>
      </c>
      <c r="Q7657" s="5">
        <f>VLOOKUP(Table2[[#This Row],[id_heating_system]],$V$2:$W$5,2,0)*Table2[[#This Row],[2019]]</f>
        <v>48</v>
      </c>
      <c r="R7657">
        <v>48</v>
      </c>
    </row>
    <row r="7658" spans="1:18" x14ac:dyDescent="0.25">
      <c r="A7658">
        <v>1</v>
      </c>
      <c r="B7658">
        <v>9100307</v>
      </c>
      <c r="C7658">
        <v>6</v>
      </c>
      <c r="D7658">
        <v>4</v>
      </c>
      <c r="E7658">
        <v>1</v>
      </c>
      <c r="F7658" t="s">
        <v>7</v>
      </c>
      <c r="G7658">
        <v>162</v>
      </c>
      <c r="M7658">
        <v>1160</v>
      </c>
      <c r="P7658">
        <v>1160</v>
      </c>
      <c r="Q7658" s="5">
        <f>VLOOKUP(Table2[[#This Row],[id_heating_system]],$V$2:$W$5,2,0)*Table2[[#This Row],[2019]]</f>
        <v>1338.4615386400001</v>
      </c>
      <c r="R7658">
        <v>1160</v>
      </c>
    </row>
    <row r="7659" spans="1:18" x14ac:dyDescent="0.25">
      <c r="A7659">
        <v>1</v>
      </c>
      <c r="B7659">
        <v>9100307</v>
      </c>
      <c r="C7659">
        <v>6</v>
      </c>
      <c r="D7659">
        <v>4</v>
      </c>
      <c r="E7659">
        <v>2</v>
      </c>
      <c r="F7659" t="s">
        <v>7</v>
      </c>
      <c r="G7659">
        <v>21900</v>
      </c>
      <c r="M7659">
        <v>20805</v>
      </c>
      <c r="P7659">
        <v>20805</v>
      </c>
      <c r="Q7659" s="5">
        <f>VLOOKUP(Table2[[#This Row],[id_heating_system]],$V$2:$W$5,2,0)*Table2[[#This Row],[2019]]</f>
        <v>20805</v>
      </c>
      <c r="R7659">
        <v>20805</v>
      </c>
    </row>
    <row r="7660" spans="1:18" x14ac:dyDescent="0.25">
      <c r="A7660">
        <v>1</v>
      </c>
      <c r="B7660">
        <v>9100307</v>
      </c>
      <c r="C7660">
        <v>6</v>
      </c>
      <c r="D7660">
        <v>4</v>
      </c>
      <c r="E7660">
        <v>3</v>
      </c>
      <c r="F7660" t="s">
        <v>7</v>
      </c>
      <c r="G7660">
        <v>507</v>
      </c>
      <c r="M7660">
        <v>588</v>
      </c>
      <c r="P7660">
        <v>588</v>
      </c>
      <c r="Q7660" s="5">
        <f>VLOOKUP(Table2[[#This Row],[id_heating_system]],$V$2:$W$5,2,0)*Table2[[#This Row],[2019]]</f>
        <v>486.04473430799999</v>
      </c>
      <c r="R7660">
        <v>588</v>
      </c>
    </row>
    <row r="7661" spans="1:18" x14ac:dyDescent="0.25">
      <c r="A7661">
        <v>1</v>
      </c>
      <c r="B7661">
        <v>9100307</v>
      </c>
      <c r="C7661">
        <v>6</v>
      </c>
      <c r="D7661">
        <v>4</v>
      </c>
      <c r="E7661">
        <v>4</v>
      </c>
      <c r="F7661" t="s">
        <v>7</v>
      </c>
      <c r="G7661">
        <v>266</v>
      </c>
      <c r="M7661">
        <v>133</v>
      </c>
      <c r="P7661">
        <v>133</v>
      </c>
      <c r="Q7661" s="5">
        <f>VLOOKUP(Table2[[#This Row],[id_heating_system]],$V$2:$W$5,2,0)*Table2[[#This Row],[2019]]</f>
        <v>133</v>
      </c>
      <c r="R7661">
        <v>133</v>
      </c>
    </row>
    <row r="7662" spans="1:18" x14ac:dyDescent="0.25">
      <c r="A7662">
        <v>1</v>
      </c>
      <c r="B7662">
        <v>9100307</v>
      </c>
      <c r="C7662">
        <v>6</v>
      </c>
      <c r="D7662">
        <v>5</v>
      </c>
      <c r="E7662">
        <v>1</v>
      </c>
      <c r="F7662" t="s">
        <v>7</v>
      </c>
      <c r="G7662">
        <v>123</v>
      </c>
      <c r="M7662">
        <v>881</v>
      </c>
      <c r="P7662">
        <v>881</v>
      </c>
      <c r="Q7662" s="5">
        <f>VLOOKUP(Table2[[#This Row],[id_heating_system]],$V$2:$W$5,2,0)*Table2[[#This Row],[2019]]</f>
        <v>1016.538461674</v>
      </c>
      <c r="R7662">
        <v>881</v>
      </c>
    </row>
    <row r="7663" spans="1:18" x14ac:dyDescent="0.25">
      <c r="A7663">
        <v>1</v>
      </c>
      <c r="B7663">
        <v>9100307</v>
      </c>
      <c r="C7663">
        <v>6</v>
      </c>
      <c r="D7663">
        <v>5</v>
      </c>
      <c r="E7663">
        <v>2</v>
      </c>
      <c r="F7663" t="s">
        <v>7</v>
      </c>
      <c r="G7663">
        <v>13292</v>
      </c>
      <c r="M7663">
        <v>12627</v>
      </c>
      <c r="P7663">
        <v>12627</v>
      </c>
      <c r="Q7663" s="5">
        <f>VLOOKUP(Table2[[#This Row],[id_heating_system]],$V$2:$W$5,2,0)*Table2[[#This Row],[2019]]</f>
        <v>12627</v>
      </c>
      <c r="R7663">
        <v>12627</v>
      </c>
    </row>
    <row r="7664" spans="1:18" x14ac:dyDescent="0.25">
      <c r="A7664">
        <v>1</v>
      </c>
      <c r="B7664">
        <v>9100307</v>
      </c>
      <c r="C7664">
        <v>6</v>
      </c>
      <c r="D7664">
        <v>5</v>
      </c>
      <c r="E7664">
        <v>3</v>
      </c>
      <c r="F7664" t="s">
        <v>7</v>
      </c>
      <c r="G7664">
        <v>182</v>
      </c>
      <c r="M7664">
        <v>211</v>
      </c>
      <c r="P7664">
        <v>211</v>
      </c>
      <c r="Q7664" s="5">
        <f>VLOOKUP(Table2[[#This Row],[id_heating_system]],$V$2:$W$5,2,0)*Table2[[#This Row],[2019]]</f>
        <v>174.41401180099999</v>
      </c>
      <c r="R7664">
        <v>211</v>
      </c>
    </row>
    <row r="7665" spans="1:18" x14ac:dyDescent="0.25">
      <c r="A7665">
        <v>1</v>
      </c>
      <c r="B7665">
        <v>9100307</v>
      </c>
      <c r="C7665">
        <v>6</v>
      </c>
      <c r="D7665">
        <v>5</v>
      </c>
      <c r="E7665">
        <v>4</v>
      </c>
      <c r="F7665" t="s">
        <v>7</v>
      </c>
      <c r="G7665">
        <v>165</v>
      </c>
      <c r="M7665">
        <v>83</v>
      </c>
      <c r="P7665">
        <v>83</v>
      </c>
      <c r="Q7665" s="5">
        <f>VLOOKUP(Table2[[#This Row],[id_heating_system]],$V$2:$W$5,2,0)*Table2[[#This Row],[2019]]</f>
        <v>83</v>
      </c>
      <c r="R7665">
        <v>83</v>
      </c>
    </row>
    <row r="7666" spans="1:18" x14ac:dyDescent="0.25">
      <c r="A7666">
        <v>1</v>
      </c>
      <c r="B7666">
        <v>9100307</v>
      </c>
      <c r="C7666">
        <v>6</v>
      </c>
      <c r="D7666">
        <v>6</v>
      </c>
      <c r="E7666">
        <v>1</v>
      </c>
      <c r="F7666" t="s">
        <v>7</v>
      </c>
      <c r="G7666">
        <v>97</v>
      </c>
      <c r="M7666">
        <v>695</v>
      </c>
      <c r="P7666">
        <v>695</v>
      </c>
      <c r="Q7666" s="5">
        <f>VLOOKUP(Table2[[#This Row],[id_heating_system]],$V$2:$W$5,2,0)*Table2[[#This Row],[2019]]</f>
        <v>801.92307703000006</v>
      </c>
      <c r="R7666">
        <v>695</v>
      </c>
    </row>
    <row r="7667" spans="1:18" x14ac:dyDescent="0.25">
      <c r="A7667">
        <v>1</v>
      </c>
      <c r="B7667">
        <v>9100307</v>
      </c>
      <c r="C7667">
        <v>6</v>
      </c>
      <c r="D7667">
        <v>6</v>
      </c>
      <c r="E7667">
        <v>2</v>
      </c>
      <c r="F7667" t="s">
        <v>7</v>
      </c>
      <c r="G7667">
        <v>13885</v>
      </c>
      <c r="M7667">
        <v>13191</v>
      </c>
      <c r="P7667">
        <v>13191</v>
      </c>
      <c r="Q7667" s="5">
        <f>VLOOKUP(Table2[[#This Row],[id_heating_system]],$V$2:$W$5,2,0)*Table2[[#This Row],[2019]]</f>
        <v>13191</v>
      </c>
      <c r="R7667">
        <v>13191</v>
      </c>
    </row>
    <row r="7668" spans="1:18" x14ac:dyDescent="0.25">
      <c r="A7668">
        <v>1</v>
      </c>
      <c r="B7668">
        <v>9100307</v>
      </c>
      <c r="C7668">
        <v>6</v>
      </c>
      <c r="D7668">
        <v>6</v>
      </c>
      <c r="E7668">
        <v>3</v>
      </c>
      <c r="F7668" t="s">
        <v>7</v>
      </c>
      <c r="G7668">
        <v>176</v>
      </c>
      <c r="M7668">
        <v>204</v>
      </c>
      <c r="P7668">
        <v>204</v>
      </c>
      <c r="Q7668" s="5">
        <f>VLOOKUP(Table2[[#This Row],[id_heating_system]],$V$2:$W$5,2,0)*Table2[[#This Row],[2019]]</f>
        <v>168.62776496399999</v>
      </c>
      <c r="R7668">
        <v>204</v>
      </c>
    </row>
    <row r="7669" spans="1:18" x14ac:dyDescent="0.25">
      <c r="A7669">
        <v>1</v>
      </c>
      <c r="B7669">
        <v>9100307</v>
      </c>
      <c r="C7669">
        <v>6</v>
      </c>
      <c r="D7669">
        <v>6</v>
      </c>
      <c r="E7669">
        <v>4</v>
      </c>
      <c r="F7669" t="s">
        <v>7</v>
      </c>
      <c r="G7669">
        <v>205</v>
      </c>
      <c r="M7669">
        <v>103</v>
      </c>
      <c r="P7669">
        <v>103</v>
      </c>
      <c r="Q7669" s="5">
        <f>VLOOKUP(Table2[[#This Row],[id_heating_system]],$V$2:$W$5,2,0)*Table2[[#This Row],[2019]]</f>
        <v>103</v>
      </c>
      <c r="R7669">
        <v>103</v>
      </c>
    </row>
    <row r="7670" spans="1:18" x14ac:dyDescent="0.25">
      <c r="A7670">
        <v>1</v>
      </c>
      <c r="B7670">
        <v>9100307</v>
      </c>
      <c r="C7670">
        <v>6</v>
      </c>
      <c r="D7670">
        <v>7</v>
      </c>
      <c r="E7670">
        <v>1</v>
      </c>
      <c r="F7670" t="s">
        <v>7</v>
      </c>
      <c r="G7670">
        <v>3</v>
      </c>
      <c r="M7670">
        <v>21</v>
      </c>
      <c r="P7670">
        <v>21</v>
      </c>
      <c r="Q7670" s="5">
        <f>VLOOKUP(Table2[[#This Row],[id_heating_system]],$V$2:$W$5,2,0)*Table2[[#This Row],[2019]]</f>
        <v>24.230769234</v>
      </c>
      <c r="R7670">
        <v>21</v>
      </c>
    </row>
    <row r="7671" spans="1:18" x14ac:dyDescent="0.25">
      <c r="A7671">
        <v>1</v>
      </c>
      <c r="B7671">
        <v>9100307</v>
      </c>
      <c r="C7671">
        <v>6</v>
      </c>
      <c r="D7671">
        <v>7</v>
      </c>
      <c r="E7671">
        <v>2</v>
      </c>
      <c r="F7671" t="s">
        <v>7</v>
      </c>
      <c r="G7671">
        <v>1494</v>
      </c>
      <c r="M7671">
        <v>1419</v>
      </c>
      <c r="P7671">
        <v>1419</v>
      </c>
      <c r="Q7671" s="5">
        <f>VLOOKUP(Table2[[#This Row],[id_heating_system]],$V$2:$W$5,2,0)*Table2[[#This Row],[2019]]</f>
        <v>1419</v>
      </c>
      <c r="R7671">
        <v>1419</v>
      </c>
    </row>
    <row r="7672" spans="1:18" x14ac:dyDescent="0.25">
      <c r="A7672">
        <v>1</v>
      </c>
      <c r="B7672">
        <v>9100307</v>
      </c>
      <c r="C7672">
        <v>6</v>
      </c>
      <c r="D7672">
        <v>7</v>
      </c>
      <c r="E7672">
        <v>3</v>
      </c>
      <c r="F7672" t="s">
        <v>7</v>
      </c>
      <c r="G7672">
        <v>3</v>
      </c>
      <c r="M7672">
        <v>3</v>
      </c>
      <c r="P7672">
        <v>3</v>
      </c>
      <c r="Q7672" s="5">
        <f>VLOOKUP(Table2[[#This Row],[id_heating_system]],$V$2:$W$5,2,0)*Table2[[#This Row],[2019]]</f>
        <v>2.479820073</v>
      </c>
      <c r="R7672">
        <v>3</v>
      </c>
    </row>
    <row r="7673" spans="1:18" x14ac:dyDescent="0.25">
      <c r="A7673">
        <v>1</v>
      </c>
      <c r="B7673">
        <v>9100307</v>
      </c>
      <c r="C7673">
        <v>6</v>
      </c>
      <c r="D7673">
        <v>7</v>
      </c>
      <c r="E7673">
        <v>4</v>
      </c>
      <c r="F7673" t="s">
        <v>7</v>
      </c>
      <c r="G7673">
        <v>61</v>
      </c>
      <c r="M7673">
        <v>31</v>
      </c>
      <c r="P7673">
        <v>31</v>
      </c>
      <c r="Q7673" s="5">
        <f>VLOOKUP(Table2[[#This Row],[id_heating_system]],$V$2:$W$5,2,0)*Table2[[#This Row],[2019]]</f>
        <v>31</v>
      </c>
      <c r="R7673">
        <v>31</v>
      </c>
    </row>
    <row r="7674" spans="1:18" x14ac:dyDescent="0.25">
      <c r="A7674">
        <v>1</v>
      </c>
      <c r="B7674">
        <v>9100308</v>
      </c>
      <c r="C7674">
        <v>6</v>
      </c>
      <c r="D7674">
        <v>1</v>
      </c>
      <c r="E7674">
        <v>1</v>
      </c>
      <c r="F7674" t="s">
        <v>7</v>
      </c>
      <c r="G7674">
        <v>0</v>
      </c>
      <c r="M7674">
        <v>0</v>
      </c>
      <c r="P7674">
        <v>0</v>
      </c>
      <c r="Q7674" s="5">
        <f>VLOOKUP(Table2[[#This Row],[id_heating_system]],$V$2:$W$5,2,0)*Table2[[#This Row],[2019]]</f>
        <v>0</v>
      </c>
      <c r="R7674">
        <v>0</v>
      </c>
    </row>
    <row r="7675" spans="1:18" x14ac:dyDescent="0.25">
      <c r="A7675">
        <v>1</v>
      </c>
      <c r="B7675">
        <v>9100308</v>
      </c>
      <c r="C7675">
        <v>6</v>
      </c>
      <c r="D7675">
        <v>1</v>
      </c>
      <c r="E7675">
        <v>2</v>
      </c>
      <c r="F7675" t="s">
        <v>7</v>
      </c>
      <c r="G7675">
        <v>0</v>
      </c>
      <c r="M7675">
        <v>0</v>
      </c>
      <c r="P7675">
        <v>0</v>
      </c>
      <c r="Q7675" s="5">
        <f>VLOOKUP(Table2[[#This Row],[id_heating_system]],$V$2:$W$5,2,0)*Table2[[#This Row],[2019]]</f>
        <v>0</v>
      </c>
      <c r="R7675">
        <v>0</v>
      </c>
    </row>
    <row r="7676" spans="1:18" x14ac:dyDescent="0.25">
      <c r="A7676">
        <v>1</v>
      </c>
      <c r="B7676">
        <v>9100308</v>
      </c>
      <c r="C7676">
        <v>6</v>
      </c>
      <c r="D7676">
        <v>1</v>
      </c>
      <c r="E7676">
        <v>3</v>
      </c>
      <c r="F7676" t="s">
        <v>7</v>
      </c>
      <c r="G7676">
        <v>0</v>
      </c>
      <c r="M7676">
        <v>0</v>
      </c>
      <c r="P7676">
        <v>0</v>
      </c>
      <c r="Q7676" s="5">
        <f>VLOOKUP(Table2[[#This Row],[id_heating_system]],$V$2:$W$5,2,0)*Table2[[#This Row],[2019]]</f>
        <v>0</v>
      </c>
      <c r="R7676">
        <v>0</v>
      </c>
    </row>
    <row r="7677" spans="1:18" x14ac:dyDescent="0.25">
      <c r="A7677">
        <v>1</v>
      </c>
      <c r="B7677">
        <v>9100308</v>
      </c>
      <c r="C7677">
        <v>6</v>
      </c>
      <c r="D7677">
        <v>1</v>
      </c>
      <c r="E7677">
        <v>4</v>
      </c>
      <c r="F7677" t="s">
        <v>7</v>
      </c>
      <c r="G7677">
        <v>0</v>
      </c>
      <c r="M7677">
        <v>0</v>
      </c>
      <c r="P7677">
        <v>0</v>
      </c>
      <c r="Q7677" s="5">
        <f>VLOOKUP(Table2[[#This Row],[id_heating_system]],$V$2:$W$5,2,0)*Table2[[#This Row],[2019]]</f>
        <v>0</v>
      </c>
      <c r="R7677">
        <v>0</v>
      </c>
    </row>
    <row r="7678" spans="1:18" x14ac:dyDescent="0.25">
      <c r="A7678">
        <v>1</v>
      </c>
      <c r="B7678">
        <v>9100308</v>
      </c>
      <c r="C7678">
        <v>6</v>
      </c>
      <c r="D7678">
        <v>2</v>
      </c>
      <c r="E7678">
        <v>1</v>
      </c>
      <c r="F7678" t="s">
        <v>7</v>
      </c>
      <c r="G7678">
        <v>528</v>
      </c>
      <c r="M7678">
        <v>2721</v>
      </c>
      <c r="P7678">
        <v>2721</v>
      </c>
      <c r="Q7678" s="5">
        <f>VLOOKUP(Table2[[#This Row],[id_heating_system]],$V$2:$W$5,2,0)*Table2[[#This Row],[2019]]</f>
        <v>3139.6153850340002</v>
      </c>
      <c r="R7678">
        <v>2721</v>
      </c>
    </row>
    <row r="7679" spans="1:18" x14ac:dyDescent="0.25">
      <c r="A7679">
        <v>1</v>
      </c>
      <c r="B7679">
        <v>9100308</v>
      </c>
      <c r="C7679">
        <v>6</v>
      </c>
      <c r="D7679">
        <v>2</v>
      </c>
      <c r="E7679">
        <v>2</v>
      </c>
      <c r="F7679" t="s">
        <v>7</v>
      </c>
      <c r="G7679">
        <v>25028</v>
      </c>
      <c r="M7679">
        <v>23777</v>
      </c>
      <c r="P7679">
        <v>23777</v>
      </c>
      <c r="Q7679" s="5">
        <f>VLOOKUP(Table2[[#This Row],[id_heating_system]],$V$2:$W$5,2,0)*Table2[[#This Row],[2019]]</f>
        <v>23777</v>
      </c>
      <c r="R7679">
        <v>23777</v>
      </c>
    </row>
    <row r="7680" spans="1:18" x14ac:dyDescent="0.25">
      <c r="A7680">
        <v>1</v>
      </c>
      <c r="B7680">
        <v>9100308</v>
      </c>
      <c r="C7680">
        <v>6</v>
      </c>
      <c r="D7680">
        <v>2</v>
      </c>
      <c r="E7680">
        <v>3</v>
      </c>
      <c r="F7680" t="s">
        <v>7</v>
      </c>
      <c r="G7680">
        <v>2887</v>
      </c>
      <c r="M7680">
        <v>3216</v>
      </c>
      <c r="P7680">
        <v>3216</v>
      </c>
      <c r="Q7680" s="5">
        <f>VLOOKUP(Table2[[#This Row],[id_heating_system]],$V$2:$W$5,2,0)*Table2[[#This Row],[2019]]</f>
        <v>2658.3671182559997</v>
      </c>
      <c r="R7680">
        <v>3216</v>
      </c>
    </row>
    <row r="7681" spans="1:18" x14ac:dyDescent="0.25">
      <c r="A7681">
        <v>1</v>
      </c>
      <c r="B7681">
        <v>9100308</v>
      </c>
      <c r="C7681">
        <v>6</v>
      </c>
      <c r="D7681">
        <v>2</v>
      </c>
      <c r="E7681">
        <v>4</v>
      </c>
      <c r="F7681" t="s">
        <v>7</v>
      </c>
      <c r="G7681">
        <v>244</v>
      </c>
      <c r="M7681">
        <v>122</v>
      </c>
      <c r="P7681">
        <v>122</v>
      </c>
      <c r="Q7681" s="5">
        <f>VLOOKUP(Table2[[#This Row],[id_heating_system]],$V$2:$W$5,2,0)*Table2[[#This Row],[2019]]</f>
        <v>122</v>
      </c>
      <c r="R7681">
        <v>122</v>
      </c>
    </row>
    <row r="7682" spans="1:18" x14ac:dyDescent="0.25">
      <c r="A7682">
        <v>1</v>
      </c>
      <c r="B7682">
        <v>9100308</v>
      </c>
      <c r="C7682">
        <v>6</v>
      </c>
      <c r="D7682">
        <v>3</v>
      </c>
      <c r="E7682">
        <v>1</v>
      </c>
      <c r="F7682" t="s">
        <v>7</v>
      </c>
      <c r="G7682">
        <v>18</v>
      </c>
      <c r="M7682">
        <v>93</v>
      </c>
      <c r="P7682">
        <v>93</v>
      </c>
      <c r="Q7682" s="5">
        <f>VLOOKUP(Table2[[#This Row],[id_heating_system]],$V$2:$W$5,2,0)*Table2[[#This Row],[2019]]</f>
        <v>107.30769232200001</v>
      </c>
      <c r="R7682">
        <v>93</v>
      </c>
    </row>
    <row r="7683" spans="1:18" x14ac:dyDescent="0.25">
      <c r="A7683">
        <v>1</v>
      </c>
      <c r="B7683">
        <v>9100308</v>
      </c>
      <c r="C7683">
        <v>6</v>
      </c>
      <c r="D7683">
        <v>3</v>
      </c>
      <c r="E7683">
        <v>2</v>
      </c>
      <c r="F7683" t="s">
        <v>7</v>
      </c>
      <c r="G7683">
        <v>4510</v>
      </c>
      <c r="M7683">
        <v>4285</v>
      </c>
      <c r="P7683">
        <v>4285</v>
      </c>
      <c r="Q7683" s="5">
        <f>VLOOKUP(Table2[[#This Row],[id_heating_system]],$V$2:$W$5,2,0)*Table2[[#This Row],[2019]]</f>
        <v>4285</v>
      </c>
      <c r="R7683">
        <v>4285</v>
      </c>
    </row>
    <row r="7684" spans="1:18" x14ac:dyDescent="0.25">
      <c r="A7684">
        <v>1</v>
      </c>
      <c r="B7684">
        <v>9100308</v>
      </c>
      <c r="C7684">
        <v>6</v>
      </c>
      <c r="D7684">
        <v>3</v>
      </c>
      <c r="E7684">
        <v>3</v>
      </c>
      <c r="F7684" t="s">
        <v>7</v>
      </c>
      <c r="G7684">
        <v>145</v>
      </c>
      <c r="M7684">
        <v>162</v>
      </c>
      <c r="P7684">
        <v>162</v>
      </c>
      <c r="Q7684" s="5">
        <f>VLOOKUP(Table2[[#This Row],[id_heating_system]],$V$2:$W$5,2,0)*Table2[[#This Row],[2019]]</f>
        <v>133.91028394199998</v>
      </c>
      <c r="R7684">
        <v>162</v>
      </c>
    </row>
    <row r="7685" spans="1:18" x14ac:dyDescent="0.25">
      <c r="A7685">
        <v>1</v>
      </c>
      <c r="B7685">
        <v>9100308</v>
      </c>
      <c r="C7685">
        <v>6</v>
      </c>
      <c r="D7685">
        <v>3</v>
      </c>
      <c r="E7685">
        <v>4</v>
      </c>
      <c r="F7685" t="s">
        <v>7</v>
      </c>
      <c r="G7685">
        <v>157</v>
      </c>
      <c r="M7685">
        <v>79</v>
      </c>
      <c r="P7685">
        <v>79</v>
      </c>
      <c r="Q7685" s="5">
        <f>VLOOKUP(Table2[[#This Row],[id_heating_system]],$V$2:$W$5,2,0)*Table2[[#This Row],[2019]]</f>
        <v>79</v>
      </c>
      <c r="R7685">
        <v>79</v>
      </c>
    </row>
    <row r="7686" spans="1:18" x14ac:dyDescent="0.25">
      <c r="A7686">
        <v>1</v>
      </c>
      <c r="B7686">
        <v>9100308</v>
      </c>
      <c r="C7686">
        <v>6</v>
      </c>
      <c r="D7686">
        <v>4</v>
      </c>
      <c r="E7686">
        <v>1</v>
      </c>
      <c r="F7686" t="s">
        <v>7</v>
      </c>
      <c r="G7686">
        <v>52</v>
      </c>
      <c r="M7686">
        <v>268</v>
      </c>
      <c r="P7686">
        <v>268</v>
      </c>
      <c r="Q7686" s="5">
        <f>VLOOKUP(Table2[[#This Row],[id_heating_system]],$V$2:$W$5,2,0)*Table2[[#This Row],[2019]]</f>
        <v>309.23076927199997</v>
      </c>
      <c r="R7686">
        <v>268</v>
      </c>
    </row>
    <row r="7687" spans="1:18" x14ac:dyDescent="0.25">
      <c r="A7687">
        <v>1</v>
      </c>
      <c r="B7687">
        <v>9100308</v>
      </c>
      <c r="C7687">
        <v>6</v>
      </c>
      <c r="D7687">
        <v>4</v>
      </c>
      <c r="E7687">
        <v>2</v>
      </c>
      <c r="F7687" t="s">
        <v>7</v>
      </c>
      <c r="G7687">
        <v>9942</v>
      </c>
      <c r="M7687">
        <v>9445</v>
      </c>
      <c r="P7687">
        <v>9445</v>
      </c>
      <c r="Q7687" s="5">
        <f>VLOOKUP(Table2[[#This Row],[id_heating_system]],$V$2:$W$5,2,0)*Table2[[#This Row],[2019]]</f>
        <v>9445</v>
      </c>
      <c r="R7687">
        <v>9445</v>
      </c>
    </row>
    <row r="7688" spans="1:18" x14ac:dyDescent="0.25">
      <c r="A7688">
        <v>1</v>
      </c>
      <c r="B7688">
        <v>9100308</v>
      </c>
      <c r="C7688">
        <v>6</v>
      </c>
      <c r="D7688">
        <v>4</v>
      </c>
      <c r="E7688">
        <v>3</v>
      </c>
      <c r="F7688" t="s">
        <v>7</v>
      </c>
      <c r="G7688">
        <v>472</v>
      </c>
      <c r="M7688">
        <v>526</v>
      </c>
      <c r="P7688">
        <v>526</v>
      </c>
      <c r="Q7688" s="5">
        <f>VLOOKUP(Table2[[#This Row],[id_heating_system]],$V$2:$W$5,2,0)*Table2[[#This Row],[2019]]</f>
        <v>434.79511946599996</v>
      </c>
      <c r="R7688">
        <v>526</v>
      </c>
    </row>
    <row r="7689" spans="1:18" x14ac:dyDescent="0.25">
      <c r="A7689">
        <v>1</v>
      </c>
      <c r="B7689">
        <v>9100308</v>
      </c>
      <c r="C7689">
        <v>6</v>
      </c>
      <c r="D7689">
        <v>4</v>
      </c>
      <c r="E7689">
        <v>4</v>
      </c>
      <c r="F7689" t="s">
        <v>7</v>
      </c>
      <c r="G7689">
        <v>171</v>
      </c>
      <c r="M7689">
        <v>86</v>
      </c>
      <c r="P7689">
        <v>86</v>
      </c>
      <c r="Q7689" s="5">
        <f>VLOOKUP(Table2[[#This Row],[id_heating_system]],$V$2:$W$5,2,0)*Table2[[#This Row],[2019]]</f>
        <v>86</v>
      </c>
      <c r="R7689">
        <v>86</v>
      </c>
    </row>
    <row r="7690" spans="1:18" x14ac:dyDescent="0.25">
      <c r="A7690">
        <v>1</v>
      </c>
      <c r="B7690">
        <v>9100308</v>
      </c>
      <c r="C7690">
        <v>6</v>
      </c>
      <c r="D7690">
        <v>5</v>
      </c>
      <c r="E7690">
        <v>1</v>
      </c>
      <c r="F7690" t="s">
        <v>7</v>
      </c>
      <c r="G7690">
        <v>54</v>
      </c>
      <c r="M7690">
        <v>278</v>
      </c>
      <c r="P7690">
        <v>278</v>
      </c>
      <c r="Q7690" s="5">
        <f>VLOOKUP(Table2[[#This Row],[id_heating_system]],$V$2:$W$5,2,0)*Table2[[#This Row],[2019]]</f>
        <v>320.76923081199999</v>
      </c>
      <c r="R7690">
        <v>278</v>
      </c>
    </row>
    <row r="7691" spans="1:18" x14ac:dyDescent="0.25">
      <c r="A7691">
        <v>1</v>
      </c>
      <c r="B7691">
        <v>9100308</v>
      </c>
      <c r="C7691">
        <v>6</v>
      </c>
      <c r="D7691">
        <v>5</v>
      </c>
      <c r="E7691">
        <v>2</v>
      </c>
      <c r="F7691" t="s">
        <v>7</v>
      </c>
      <c r="G7691">
        <v>9908</v>
      </c>
      <c r="M7691">
        <v>9413</v>
      </c>
      <c r="P7691">
        <v>9413</v>
      </c>
      <c r="Q7691" s="5">
        <f>VLOOKUP(Table2[[#This Row],[id_heating_system]],$V$2:$W$5,2,0)*Table2[[#This Row],[2019]]</f>
        <v>9413</v>
      </c>
      <c r="R7691">
        <v>9413</v>
      </c>
    </row>
    <row r="7692" spans="1:18" x14ac:dyDescent="0.25">
      <c r="A7692">
        <v>1</v>
      </c>
      <c r="B7692">
        <v>9100308</v>
      </c>
      <c r="C7692">
        <v>6</v>
      </c>
      <c r="D7692">
        <v>5</v>
      </c>
      <c r="E7692">
        <v>3</v>
      </c>
      <c r="F7692" t="s">
        <v>7</v>
      </c>
      <c r="G7692">
        <v>253</v>
      </c>
      <c r="M7692">
        <v>282</v>
      </c>
      <c r="P7692">
        <v>282</v>
      </c>
      <c r="Q7692" s="5">
        <f>VLOOKUP(Table2[[#This Row],[id_heating_system]],$V$2:$W$5,2,0)*Table2[[#This Row],[2019]]</f>
        <v>233.103086862</v>
      </c>
      <c r="R7692">
        <v>282</v>
      </c>
    </row>
    <row r="7693" spans="1:18" x14ac:dyDescent="0.25">
      <c r="A7693">
        <v>1</v>
      </c>
      <c r="B7693">
        <v>9100308</v>
      </c>
      <c r="C7693">
        <v>6</v>
      </c>
      <c r="D7693">
        <v>5</v>
      </c>
      <c r="E7693">
        <v>4</v>
      </c>
      <c r="F7693" t="s">
        <v>7</v>
      </c>
      <c r="G7693">
        <v>195</v>
      </c>
      <c r="M7693">
        <v>98</v>
      </c>
      <c r="P7693">
        <v>98</v>
      </c>
      <c r="Q7693" s="5">
        <f>VLOOKUP(Table2[[#This Row],[id_heating_system]],$V$2:$W$5,2,0)*Table2[[#This Row],[2019]]</f>
        <v>98</v>
      </c>
      <c r="R7693">
        <v>98</v>
      </c>
    </row>
    <row r="7694" spans="1:18" x14ac:dyDescent="0.25">
      <c r="A7694">
        <v>1</v>
      </c>
      <c r="B7694">
        <v>9100308</v>
      </c>
      <c r="C7694">
        <v>6</v>
      </c>
      <c r="D7694">
        <v>6</v>
      </c>
      <c r="E7694">
        <v>1</v>
      </c>
      <c r="F7694" t="s">
        <v>7</v>
      </c>
      <c r="G7694">
        <v>33</v>
      </c>
      <c r="M7694">
        <v>170</v>
      </c>
      <c r="P7694">
        <v>170</v>
      </c>
      <c r="Q7694" s="5">
        <f>VLOOKUP(Table2[[#This Row],[id_heating_system]],$V$2:$W$5,2,0)*Table2[[#This Row],[2019]]</f>
        <v>196.15384618000002</v>
      </c>
      <c r="R7694">
        <v>170</v>
      </c>
    </row>
    <row r="7695" spans="1:18" x14ac:dyDescent="0.25">
      <c r="A7695">
        <v>1</v>
      </c>
      <c r="B7695">
        <v>9100308</v>
      </c>
      <c r="C7695">
        <v>6</v>
      </c>
      <c r="D7695">
        <v>6</v>
      </c>
      <c r="E7695">
        <v>2</v>
      </c>
      <c r="F7695" t="s">
        <v>7</v>
      </c>
      <c r="G7695">
        <v>6545</v>
      </c>
      <c r="M7695">
        <v>6218</v>
      </c>
      <c r="P7695">
        <v>6218</v>
      </c>
      <c r="Q7695" s="5">
        <f>VLOOKUP(Table2[[#This Row],[id_heating_system]],$V$2:$W$5,2,0)*Table2[[#This Row],[2019]]</f>
        <v>6218</v>
      </c>
      <c r="R7695">
        <v>6218</v>
      </c>
    </row>
    <row r="7696" spans="1:18" x14ac:dyDescent="0.25">
      <c r="A7696">
        <v>1</v>
      </c>
      <c r="B7696">
        <v>9100308</v>
      </c>
      <c r="C7696">
        <v>6</v>
      </c>
      <c r="D7696">
        <v>6</v>
      </c>
      <c r="E7696">
        <v>3</v>
      </c>
      <c r="F7696" t="s">
        <v>7</v>
      </c>
      <c r="G7696">
        <v>167</v>
      </c>
      <c r="M7696">
        <v>186</v>
      </c>
      <c r="P7696">
        <v>186</v>
      </c>
      <c r="Q7696" s="5">
        <f>VLOOKUP(Table2[[#This Row],[id_heating_system]],$V$2:$W$5,2,0)*Table2[[#This Row],[2019]]</f>
        <v>153.748844526</v>
      </c>
      <c r="R7696">
        <v>186</v>
      </c>
    </row>
    <row r="7697" spans="1:18" x14ac:dyDescent="0.25">
      <c r="A7697">
        <v>1</v>
      </c>
      <c r="B7697">
        <v>9100308</v>
      </c>
      <c r="C7697">
        <v>6</v>
      </c>
      <c r="D7697">
        <v>6</v>
      </c>
      <c r="E7697">
        <v>4</v>
      </c>
      <c r="F7697" t="s">
        <v>7</v>
      </c>
      <c r="G7697">
        <v>125</v>
      </c>
      <c r="M7697">
        <v>63</v>
      </c>
      <c r="P7697">
        <v>63</v>
      </c>
      <c r="Q7697" s="5">
        <f>VLOOKUP(Table2[[#This Row],[id_heating_system]],$V$2:$W$5,2,0)*Table2[[#This Row],[2019]]</f>
        <v>63</v>
      </c>
      <c r="R7697">
        <v>63</v>
      </c>
    </row>
    <row r="7698" spans="1:18" x14ac:dyDescent="0.25">
      <c r="A7698">
        <v>1</v>
      </c>
      <c r="B7698">
        <v>9100308</v>
      </c>
      <c r="C7698">
        <v>6</v>
      </c>
      <c r="D7698">
        <v>7</v>
      </c>
      <c r="E7698">
        <v>1</v>
      </c>
      <c r="F7698" t="s">
        <v>7</v>
      </c>
      <c r="G7698">
        <v>3</v>
      </c>
      <c r="M7698">
        <v>15</v>
      </c>
      <c r="P7698">
        <v>15</v>
      </c>
      <c r="Q7698" s="5">
        <f>VLOOKUP(Table2[[#This Row],[id_heating_system]],$V$2:$W$5,2,0)*Table2[[#This Row],[2019]]</f>
        <v>17.30769231</v>
      </c>
      <c r="R7698">
        <v>15</v>
      </c>
    </row>
    <row r="7699" spans="1:18" x14ac:dyDescent="0.25">
      <c r="A7699">
        <v>1</v>
      </c>
      <c r="B7699">
        <v>9100308</v>
      </c>
      <c r="C7699">
        <v>6</v>
      </c>
      <c r="D7699">
        <v>7</v>
      </c>
      <c r="E7699">
        <v>2</v>
      </c>
      <c r="F7699" t="s">
        <v>7</v>
      </c>
      <c r="G7699">
        <v>1224</v>
      </c>
      <c r="M7699">
        <v>1163</v>
      </c>
      <c r="P7699">
        <v>1163</v>
      </c>
      <c r="Q7699" s="5">
        <f>VLOOKUP(Table2[[#This Row],[id_heating_system]],$V$2:$W$5,2,0)*Table2[[#This Row],[2019]]</f>
        <v>1163</v>
      </c>
      <c r="R7699">
        <v>1163</v>
      </c>
    </row>
    <row r="7700" spans="1:18" x14ac:dyDescent="0.25">
      <c r="A7700">
        <v>1</v>
      </c>
      <c r="B7700">
        <v>9100308</v>
      </c>
      <c r="C7700">
        <v>6</v>
      </c>
      <c r="D7700">
        <v>7</v>
      </c>
      <c r="E7700">
        <v>3</v>
      </c>
      <c r="F7700" t="s">
        <v>7</v>
      </c>
      <c r="G7700">
        <v>12</v>
      </c>
      <c r="M7700">
        <v>13</v>
      </c>
      <c r="P7700">
        <v>13</v>
      </c>
      <c r="Q7700" s="5">
        <f>VLOOKUP(Table2[[#This Row],[id_heating_system]],$V$2:$W$5,2,0)*Table2[[#This Row],[2019]]</f>
        <v>10.745886983</v>
      </c>
      <c r="R7700">
        <v>13</v>
      </c>
    </row>
    <row r="7701" spans="1:18" x14ac:dyDescent="0.25">
      <c r="A7701">
        <v>1</v>
      </c>
      <c r="B7701">
        <v>9100308</v>
      </c>
      <c r="C7701">
        <v>6</v>
      </c>
      <c r="D7701">
        <v>7</v>
      </c>
      <c r="E7701">
        <v>4</v>
      </c>
      <c r="F7701" t="s">
        <v>7</v>
      </c>
      <c r="G7701">
        <v>6</v>
      </c>
      <c r="M7701">
        <v>3</v>
      </c>
      <c r="P7701">
        <v>3</v>
      </c>
      <c r="Q7701" s="5">
        <f>VLOOKUP(Table2[[#This Row],[id_heating_system]],$V$2:$W$5,2,0)*Table2[[#This Row],[2019]]</f>
        <v>3</v>
      </c>
      <c r="R7701">
        <v>3</v>
      </c>
    </row>
    <row r="7702" spans="1:18" x14ac:dyDescent="0.25">
      <c r="A7702">
        <v>1</v>
      </c>
      <c r="B7702">
        <v>9100401</v>
      </c>
      <c r="C7702">
        <v>6</v>
      </c>
      <c r="D7702">
        <v>1</v>
      </c>
      <c r="E7702">
        <v>1</v>
      </c>
      <c r="F7702" t="s">
        <v>7</v>
      </c>
      <c r="G7702">
        <v>3030</v>
      </c>
      <c r="M7702">
        <v>4763</v>
      </c>
      <c r="P7702">
        <v>4763</v>
      </c>
      <c r="Q7702" s="5">
        <f>VLOOKUP(Table2[[#This Row],[id_heating_system]],$V$2:$W$5,2,0)*Table2[[#This Row],[2019]]</f>
        <v>5495.7692315020004</v>
      </c>
      <c r="R7702">
        <v>4763</v>
      </c>
    </row>
    <row r="7703" spans="1:18" x14ac:dyDescent="0.25">
      <c r="A7703">
        <v>1</v>
      </c>
      <c r="B7703">
        <v>9100401</v>
      </c>
      <c r="C7703">
        <v>6</v>
      </c>
      <c r="D7703">
        <v>1</v>
      </c>
      <c r="E7703">
        <v>2</v>
      </c>
      <c r="F7703" t="s">
        <v>7</v>
      </c>
      <c r="G7703">
        <v>24642</v>
      </c>
      <c r="M7703">
        <v>23410</v>
      </c>
      <c r="P7703">
        <v>23410</v>
      </c>
      <c r="Q7703" s="5">
        <f>VLOOKUP(Table2[[#This Row],[id_heating_system]],$V$2:$W$5,2,0)*Table2[[#This Row],[2019]]</f>
        <v>23410</v>
      </c>
      <c r="R7703">
        <v>23410</v>
      </c>
    </row>
    <row r="7704" spans="1:18" x14ac:dyDescent="0.25">
      <c r="A7704">
        <v>1</v>
      </c>
      <c r="B7704">
        <v>9100401</v>
      </c>
      <c r="C7704">
        <v>6</v>
      </c>
      <c r="D7704">
        <v>1</v>
      </c>
      <c r="E7704">
        <v>3</v>
      </c>
      <c r="F7704" t="s">
        <v>7</v>
      </c>
      <c r="G7704">
        <v>5161</v>
      </c>
      <c r="M7704">
        <v>5231</v>
      </c>
      <c r="P7704">
        <v>5231</v>
      </c>
      <c r="Q7704" s="5">
        <f>VLOOKUP(Table2[[#This Row],[id_heating_system]],$V$2:$W$5,2,0)*Table2[[#This Row],[2019]]</f>
        <v>4323.9796006209999</v>
      </c>
      <c r="R7704">
        <v>5231</v>
      </c>
    </row>
    <row r="7705" spans="1:18" x14ac:dyDescent="0.25">
      <c r="A7705">
        <v>1</v>
      </c>
      <c r="B7705">
        <v>9100401</v>
      </c>
      <c r="C7705">
        <v>6</v>
      </c>
      <c r="D7705">
        <v>1</v>
      </c>
      <c r="E7705">
        <v>4</v>
      </c>
      <c r="F7705" t="s">
        <v>7</v>
      </c>
      <c r="G7705">
        <v>67</v>
      </c>
      <c r="M7705">
        <v>34</v>
      </c>
      <c r="P7705">
        <v>34</v>
      </c>
      <c r="Q7705" s="5">
        <f>VLOOKUP(Table2[[#This Row],[id_heating_system]],$V$2:$W$5,2,0)*Table2[[#This Row],[2019]]</f>
        <v>34</v>
      </c>
      <c r="R7705">
        <v>34</v>
      </c>
    </row>
    <row r="7706" spans="1:18" x14ac:dyDescent="0.25">
      <c r="A7706">
        <v>1</v>
      </c>
      <c r="B7706">
        <v>9100401</v>
      </c>
      <c r="C7706">
        <v>6</v>
      </c>
      <c r="D7706">
        <v>2</v>
      </c>
      <c r="E7706">
        <v>1</v>
      </c>
      <c r="F7706" t="s">
        <v>7</v>
      </c>
      <c r="G7706">
        <v>208</v>
      </c>
      <c r="M7706">
        <v>327</v>
      </c>
      <c r="P7706">
        <v>327</v>
      </c>
      <c r="Q7706" s="5">
        <f>VLOOKUP(Table2[[#This Row],[id_heating_system]],$V$2:$W$5,2,0)*Table2[[#This Row],[2019]]</f>
        <v>377.307692358</v>
      </c>
      <c r="R7706">
        <v>327</v>
      </c>
    </row>
    <row r="7707" spans="1:18" x14ac:dyDescent="0.25">
      <c r="A7707">
        <v>1</v>
      </c>
      <c r="B7707">
        <v>9100401</v>
      </c>
      <c r="C7707">
        <v>6</v>
      </c>
      <c r="D7707">
        <v>2</v>
      </c>
      <c r="E7707">
        <v>2</v>
      </c>
      <c r="F7707" t="s">
        <v>7</v>
      </c>
      <c r="G7707">
        <v>4788</v>
      </c>
      <c r="M7707">
        <v>4549</v>
      </c>
      <c r="P7707">
        <v>4549</v>
      </c>
      <c r="Q7707" s="5">
        <f>VLOOKUP(Table2[[#This Row],[id_heating_system]],$V$2:$W$5,2,0)*Table2[[#This Row],[2019]]</f>
        <v>4549</v>
      </c>
      <c r="R7707">
        <v>4549</v>
      </c>
    </row>
    <row r="7708" spans="1:18" x14ac:dyDescent="0.25">
      <c r="A7708">
        <v>1</v>
      </c>
      <c r="B7708">
        <v>9100401</v>
      </c>
      <c r="C7708">
        <v>6</v>
      </c>
      <c r="D7708">
        <v>2</v>
      </c>
      <c r="E7708">
        <v>3</v>
      </c>
      <c r="F7708" t="s">
        <v>7</v>
      </c>
      <c r="G7708">
        <v>303</v>
      </c>
      <c r="M7708">
        <v>307</v>
      </c>
      <c r="P7708">
        <v>307</v>
      </c>
      <c r="Q7708" s="5">
        <f>VLOOKUP(Table2[[#This Row],[id_heating_system]],$V$2:$W$5,2,0)*Table2[[#This Row],[2019]]</f>
        <v>253.76825413699999</v>
      </c>
      <c r="R7708">
        <v>307</v>
      </c>
    </row>
    <row r="7709" spans="1:18" x14ac:dyDescent="0.25">
      <c r="A7709">
        <v>1</v>
      </c>
      <c r="B7709">
        <v>9100401</v>
      </c>
      <c r="C7709">
        <v>6</v>
      </c>
      <c r="D7709">
        <v>2</v>
      </c>
      <c r="E7709">
        <v>4</v>
      </c>
      <c r="F7709" t="s">
        <v>7</v>
      </c>
      <c r="G7709">
        <v>31</v>
      </c>
      <c r="M7709">
        <v>16</v>
      </c>
      <c r="P7709">
        <v>16</v>
      </c>
      <c r="Q7709" s="5">
        <f>VLOOKUP(Table2[[#This Row],[id_heating_system]],$V$2:$W$5,2,0)*Table2[[#This Row],[2019]]</f>
        <v>16</v>
      </c>
      <c r="R7709">
        <v>16</v>
      </c>
    </row>
    <row r="7710" spans="1:18" x14ac:dyDescent="0.25">
      <c r="A7710">
        <v>1</v>
      </c>
      <c r="B7710">
        <v>9100401</v>
      </c>
      <c r="C7710">
        <v>6</v>
      </c>
      <c r="D7710">
        <v>3</v>
      </c>
      <c r="E7710">
        <v>1</v>
      </c>
      <c r="F7710" t="s">
        <v>7</v>
      </c>
      <c r="G7710">
        <v>0</v>
      </c>
      <c r="M7710">
        <v>0</v>
      </c>
      <c r="P7710">
        <v>0</v>
      </c>
      <c r="Q7710" s="5">
        <f>VLOOKUP(Table2[[#This Row],[id_heating_system]],$V$2:$W$5,2,0)*Table2[[#This Row],[2019]]</f>
        <v>0</v>
      </c>
      <c r="R7710">
        <v>0</v>
      </c>
    </row>
    <row r="7711" spans="1:18" x14ac:dyDescent="0.25">
      <c r="A7711">
        <v>1</v>
      </c>
      <c r="B7711">
        <v>9100401</v>
      </c>
      <c r="C7711">
        <v>6</v>
      </c>
      <c r="D7711">
        <v>3</v>
      </c>
      <c r="E7711">
        <v>2</v>
      </c>
      <c r="F7711" t="s">
        <v>7</v>
      </c>
      <c r="G7711">
        <v>0</v>
      </c>
      <c r="M7711">
        <v>0</v>
      </c>
      <c r="P7711">
        <v>0</v>
      </c>
      <c r="Q7711" s="5">
        <f>VLOOKUP(Table2[[#This Row],[id_heating_system]],$V$2:$W$5,2,0)*Table2[[#This Row],[2019]]</f>
        <v>0</v>
      </c>
      <c r="R7711">
        <v>0</v>
      </c>
    </row>
    <row r="7712" spans="1:18" x14ac:dyDescent="0.25">
      <c r="A7712">
        <v>1</v>
      </c>
      <c r="B7712">
        <v>9100401</v>
      </c>
      <c r="C7712">
        <v>6</v>
      </c>
      <c r="D7712">
        <v>3</v>
      </c>
      <c r="E7712">
        <v>3</v>
      </c>
      <c r="F7712" t="s">
        <v>7</v>
      </c>
      <c r="G7712">
        <v>0</v>
      </c>
      <c r="M7712">
        <v>0</v>
      </c>
      <c r="P7712">
        <v>0</v>
      </c>
      <c r="Q7712" s="5">
        <f>VLOOKUP(Table2[[#This Row],[id_heating_system]],$V$2:$W$5,2,0)*Table2[[#This Row],[2019]]</f>
        <v>0</v>
      </c>
      <c r="R7712">
        <v>0</v>
      </c>
    </row>
    <row r="7713" spans="1:18" x14ac:dyDescent="0.25">
      <c r="A7713">
        <v>1</v>
      </c>
      <c r="B7713">
        <v>9100401</v>
      </c>
      <c r="C7713">
        <v>6</v>
      </c>
      <c r="D7713">
        <v>3</v>
      </c>
      <c r="E7713">
        <v>4</v>
      </c>
      <c r="F7713" t="s">
        <v>7</v>
      </c>
      <c r="G7713">
        <v>0</v>
      </c>
      <c r="M7713">
        <v>0</v>
      </c>
      <c r="P7713">
        <v>0</v>
      </c>
      <c r="Q7713" s="5">
        <f>VLOOKUP(Table2[[#This Row],[id_heating_system]],$V$2:$W$5,2,0)*Table2[[#This Row],[2019]]</f>
        <v>0</v>
      </c>
      <c r="R7713">
        <v>0</v>
      </c>
    </row>
    <row r="7714" spans="1:18" x14ac:dyDescent="0.25">
      <c r="A7714">
        <v>1</v>
      </c>
      <c r="B7714">
        <v>9100401</v>
      </c>
      <c r="C7714">
        <v>6</v>
      </c>
      <c r="D7714">
        <v>4</v>
      </c>
      <c r="E7714">
        <v>1</v>
      </c>
      <c r="F7714" t="s">
        <v>7</v>
      </c>
      <c r="G7714">
        <v>638</v>
      </c>
      <c r="M7714">
        <v>1003</v>
      </c>
      <c r="P7714">
        <v>1003</v>
      </c>
      <c r="Q7714" s="5">
        <f>VLOOKUP(Table2[[#This Row],[id_heating_system]],$V$2:$W$5,2,0)*Table2[[#This Row],[2019]]</f>
        <v>1157.307692462</v>
      </c>
      <c r="R7714">
        <v>1003</v>
      </c>
    </row>
    <row r="7715" spans="1:18" x14ac:dyDescent="0.25">
      <c r="A7715">
        <v>1</v>
      </c>
      <c r="B7715">
        <v>9100401</v>
      </c>
      <c r="C7715">
        <v>6</v>
      </c>
      <c r="D7715">
        <v>4</v>
      </c>
      <c r="E7715">
        <v>2</v>
      </c>
      <c r="F7715" t="s">
        <v>7</v>
      </c>
      <c r="G7715">
        <v>13553</v>
      </c>
      <c r="M7715">
        <v>12875</v>
      </c>
      <c r="P7715">
        <v>12875</v>
      </c>
      <c r="Q7715" s="5">
        <f>VLOOKUP(Table2[[#This Row],[id_heating_system]],$V$2:$W$5,2,0)*Table2[[#This Row],[2019]]</f>
        <v>12875</v>
      </c>
      <c r="R7715">
        <v>12875</v>
      </c>
    </row>
    <row r="7716" spans="1:18" x14ac:dyDescent="0.25">
      <c r="A7716">
        <v>1</v>
      </c>
      <c r="B7716">
        <v>9100401</v>
      </c>
      <c r="C7716">
        <v>6</v>
      </c>
      <c r="D7716">
        <v>4</v>
      </c>
      <c r="E7716">
        <v>3</v>
      </c>
      <c r="F7716" t="s">
        <v>7</v>
      </c>
      <c r="G7716">
        <v>763</v>
      </c>
      <c r="M7716">
        <v>773</v>
      </c>
      <c r="P7716">
        <v>773</v>
      </c>
      <c r="Q7716" s="5">
        <f>VLOOKUP(Table2[[#This Row],[id_heating_system]],$V$2:$W$5,2,0)*Table2[[#This Row],[2019]]</f>
        <v>638.96697214299991</v>
      </c>
      <c r="R7716">
        <v>773</v>
      </c>
    </row>
    <row r="7717" spans="1:18" x14ac:dyDescent="0.25">
      <c r="A7717">
        <v>1</v>
      </c>
      <c r="B7717">
        <v>9100401</v>
      </c>
      <c r="C7717">
        <v>6</v>
      </c>
      <c r="D7717">
        <v>4</v>
      </c>
      <c r="E7717">
        <v>4</v>
      </c>
      <c r="F7717" t="s">
        <v>7</v>
      </c>
      <c r="G7717">
        <v>49</v>
      </c>
      <c r="M7717">
        <v>25</v>
      </c>
      <c r="P7717">
        <v>25</v>
      </c>
      <c r="Q7717" s="5">
        <f>VLOOKUP(Table2[[#This Row],[id_heating_system]],$V$2:$W$5,2,0)*Table2[[#This Row],[2019]]</f>
        <v>25</v>
      </c>
      <c r="R7717">
        <v>25</v>
      </c>
    </row>
    <row r="7718" spans="1:18" x14ac:dyDescent="0.25">
      <c r="A7718">
        <v>1</v>
      </c>
      <c r="B7718">
        <v>9100401</v>
      </c>
      <c r="C7718">
        <v>6</v>
      </c>
      <c r="D7718">
        <v>5</v>
      </c>
      <c r="E7718">
        <v>1</v>
      </c>
      <c r="F7718" t="s">
        <v>7</v>
      </c>
      <c r="G7718">
        <v>0</v>
      </c>
      <c r="M7718">
        <v>0</v>
      </c>
      <c r="P7718">
        <v>0</v>
      </c>
      <c r="Q7718" s="5">
        <f>VLOOKUP(Table2[[#This Row],[id_heating_system]],$V$2:$W$5,2,0)*Table2[[#This Row],[2019]]</f>
        <v>0</v>
      </c>
      <c r="R7718">
        <v>0</v>
      </c>
    </row>
    <row r="7719" spans="1:18" x14ac:dyDescent="0.25">
      <c r="A7719">
        <v>1</v>
      </c>
      <c r="B7719">
        <v>9100401</v>
      </c>
      <c r="C7719">
        <v>6</v>
      </c>
      <c r="D7719">
        <v>5</v>
      </c>
      <c r="E7719">
        <v>2</v>
      </c>
      <c r="F7719" t="s">
        <v>7</v>
      </c>
      <c r="G7719">
        <v>0</v>
      </c>
      <c r="M7719">
        <v>0</v>
      </c>
      <c r="P7719">
        <v>0</v>
      </c>
      <c r="Q7719" s="5">
        <f>VLOOKUP(Table2[[#This Row],[id_heating_system]],$V$2:$W$5,2,0)*Table2[[#This Row],[2019]]</f>
        <v>0</v>
      </c>
      <c r="R7719">
        <v>0</v>
      </c>
    </row>
    <row r="7720" spans="1:18" x14ac:dyDescent="0.25">
      <c r="A7720">
        <v>1</v>
      </c>
      <c r="B7720">
        <v>9100401</v>
      </c>
      <c r="C7720">
        <v>6</v>
      </c>
      <c r="D7720">
        <v>5</v>
      </c>
      <c r="E7720">
        <v>3</v>
      </c>
      <c r="F7720" t="s">
        <v>7</v>
      </c>
      <c r="G7720">
        <v>0</v>
      </c>
      <c r="M7720">
        <v>0</v>
      </c>
      <c r="P7720">
        <v>0</v>
      </c>
      <c r="Q7720" s="5">
        <f>VLOOKUP(Table2[[#This Row],[id_heating_system]],$V$2:$W$5,2,0)*Table2[[#This Row],[2019]]</f>
        <v>0</v>
      </c>
      <c r="R7720">
        <v>0</v>
      </c>
    </row>
    <row r="7721" spans="1:18" x14ac:dyDescent="0.25">
      <c r="A7721">
        <v>1</v>
      </c>
      <c r="B7721">
        <v>9100401</v>
      </c>
      <c r="C7721">
        <v>6</v>
      </c>
      <c r="D7721">
        <v>5</v>
      </c>
      <c r="E7721">
        <v>4</v>
      </c>
      <c r="F7721" t="s">
        <v>7</v>
      </c>
      <c r="G7721">
        <v>0</v>
      </c>
      <c r="M7721">
        <v>0</v>
      </c>
      <c r="P7721">
        <v>0</v>
      </c>
      <c r="Q7721" s="5">
        <f>VLOOKUP(Table2[[#This Row],[id_heating_system]],$V$2:$W$5,2,0)*Table2[[#This Row],[2019]]</f>
        <v>0</v>
      </c>
      <c r="R7721">
        <v>0</v>
      </c>
    </row>
    <row r="7722" spans="1:18" x14ac:dyDescent="0.25">
      <c r="A7722">
        <v>1</v>
      </c>
      <c r="B7722">
        <v>9100401</v>
      </c>
      <c r="C7722">
        <v>6</v>
      </c>
      <c r="D7722">
        <v>6</v>
      </c>
      <c r="E7722">
        <v>1</v>
      </c>
      <c r="F7722" t="s">
        <v>7</v>
      </c>
      <c r="G7722">
        <v>44</v>
      </c>
      <c r="M7722">
        <v>69</v>
      </c>
      <c r="P7722">
        <v>69</v>
      </c>
      <c r="Q7722" s="5">
        <f>VLOOKUP(Table2[[#This Row],[id_heating_system]],$V$2:$W$5,2,0)*Table2[[#This Row],[2019]]</f>
        <v>79.615384626000008</v>
      </c>
      <c r="R7722">
        <v>69</v>
      </c>
    </row>
    <row r="7723" spans="1:18" x14ac:dyDescent="0.25">
      <c r="A7723">
        <v>1</v>
      </c>
      <c r="B7723">
        <v>9100401</v>
      </c>
      <c r="C7723">
        <v>6</v>
      </c>
      <c r="D7723">
        <v>6</v>
      </c>
      <c r="E7723">
        <v>2</v>
      </c>
      <c r="F7723" t="s">
        <v>7</v>
      </c>
      <c r="G7723">
        <v>1768</v>
      </c>
      <c r="M7723">
        <v>1680</v>
      </c>
      <c r="P7723">
        <v>1680</v>
      </c>
      <c r="Q7723" s="5">
        <f>VLOOKUP(Table2[[#This Row],[id_heating_system]],$V$2:$W$5,2,0)*Table2[[#This Row],[2019]]</f>
        <v>1680</v>
      </c>
      <c r="R7723">
        <v>1680</v>
      </c>
    </row>
    <row r="7724" spans="1:18" x14ac:dyDescent="0.25">
      <c r="A7724">
        <v>1</v>
      </c>
      <c r="B7724">
        <v>9100401</v>
      </c>
      <c r="C7724">
        <v>6</v>
      </c>
      <c r="D7724">
        <v>6</v>
      </c>
      <c r="E7724">
        <v>3</v>
      </c>
      <c r="F7724" t="s">
        <v>7</v>
      </c>
      <c r="G7724">
        <v>46</v>
      </c>
      <c r="M7724">
        <v>47</v>
      </c>
      <c r="P7724">
        <v>47</v>
      </c>
      <c r="Q7724" s="5">
        <f>VLOOKUP(Table2[[#This Row],[id_heating_system]],$V$2:$W$5,2,0)*Table2[[#This Row],[2019]]</f>
        <v>38.850514476999997</v>
      </c>
      <c r="R7724">
        <v>47</v>
      </c>
    </row>
    <row r="7725" spans="1:18" x14ac:dyDescent="0.25">
      <c r="A7725">
        <v>1</v>
      </c>
      <c r="B7725">
        <v>9100401</v>
      </c>
      <c r="C7725">
        <v>6</v>
      </c>
      <c r="D7725">
        <v>6</v>
      </c>
      <c r="E7725">
        <v>4</v>
      </c>
      <c r="F7725" t="s">
        <v>7</v>
      </c>
      <c r="G7725">
        <v>21</v>
      </c>
      <c r="M7725">
        <v>11</v>
      </c>
      <c r="P7725">
        <v>11</v>
      </c>
      <c r="Q7725" s="5">
        <f>VLOOKUP(Table2[[#This Row],[id_heating_system]],$V$2:$W$5,2,0)*Table2[[#This Row],[2019]]</f>
        <v>11</v>
      </c>
      <c r="R7725">
        <v>11</v>
      </c>
    </row>
    <row r="7726" spans="1:18" x14ac:dyDescent="0.25">
      <c r="A7726">
        <v>1</v>
      </c>
      <c r="B7726">
        <v>9100401</v>
      </c>
      <c r="C7726">
        <v>6</v>
      </c>
      <c r="D7726">
        <v>7</v>
      </c>
      <c r="E7726">
        <v>1</v>
      </c>
      <c r="F7726" t="s">
        <v>7</v>
      </c>
      <c r="G7726">
        <v>0</v>
      </c>
      <c r="M7726">
        <v>0</v>
      </c>
      <c r="P7726">
        <v>0</v>
      </c>
      <c r="Q7726" s="5">
        <f>VLOOKUP(Table2[[#This Row],[id_heating_system]],$V$2:$W$5,2,0)*Table2[[#This Row],[2019]]</f>
        <v>0</v>
      </c>
      <c r="R7726">
        <v>0</v>
      </c>
    </row>
    <row r="7727" spans="1:18" x14ac:dyDescent="0.25">
      <c r="A7727">
        <v>1</v>
      </c>
      <c r="B7727">
        <v>9100401</v>
      </c>
      <c r="C7727">
        <v>6</v>
      </c>
      <c r="D7727">
        <v>7</v>
      </c>
      <c r="E7727">
        <v>2</v>
      </c>
      <c r="F7727" t="s">
        <v>7</v>
      </c>
      <c r="G7727">
        <v>89</v>
      </c>
      <c r="M7727">
        <v>85</v>
      </c>
      <c r="P7727">
        <v>85</v>
      </c>
      <c r="Q7727" s="5">
        <f>VLOOKUP(Table2[[#This Row],[id_heating_system]],$V$2:$W$5,2,0)*Table2[[#This Row],[2019]]</f>
        <v>85</v>
      </c>
      <c r="R7727">
        <v>85</v>
      </c>
    </row>
    <row r="7728" spans="1:18" x14ac:dyDescent="0.25">
      <c r="A7728">
        <v>1</v>
      </c>
      <c r="B7728">
        <v>9100401</v>
      </c>
      <c r="C7728">
        <v>6</v>
      </c>
      <c r="D7728">
        <v>7</v>
      </c>
      <c r="E7728">
        <v>3</v>
      </c>
      <c r="F7728" t="s">
        <v>7</v>
      </c>
      <c r="G7728">
        <v>0</v>
      </c>
      <c r="M7728">
        <v>0</v>
      </c>
      <c r="P7728">
        <v>0</v>
      </c>
      <c r="Q7728" s="5">
        <f>VLOOKUP(Table2[[#This Row],[id_heating_system]],$V$2:$W$5,2,0)*Table2[[#This Row],[2019]]</f>
        <v>0</v>
      </c>
      <c r="R7728">
        <v>0</v>
      </c>
    </row>
    <row r="7729" spans="1:18" x14ac:dyDescent="0.25">
      <c r="A7729">
        <v>1</v>
      </c>
      <c r="B7729">
        <v>9100401</v>
      </c>
      <c r="C7729">
        <v>6</v>
      </c>
      <c r="D7729">
        <v>7</v>
      </c>
      <c r="E7729">
        <v>4</v>
      </c>
      <c r="F7729" t="s">
        <v>7</v>
      </c>
      <c r="G7729">
        <v>3</v>
      </c>
      <c r="M7729">
        <v>2</v>
      </c>
      <c r="P7729">
        <v>2</v>
      </c>
      <c r="Q7729" s="5">
        <f>VLOOKUP(Table2[[#This Row],[id_heating_system]],$V$2:$W$5,2,0)*Table2[[#This Row],[2019]]</f>
        <v>2</v>
      </c>
      <c r="R7729">
        <v>2</v>
      </c>
    </row>
    <row r="7730" spans="1:18" x14ac:dyDescent="0.25">
      <c r="A7730">
        <v>1</v>
      </c>
      <c r="B7730">
        <v>9100402</v>
      </c>
      <c r="C7730">
        <v>6</v>
      </c>
      <c r="D7730">
        <v>1</v>
      </c>
      <c r="E7730">
        <v>1</v>
      </c>
      <c r="F7730" t="s">
        <v>7</v>
      </c>
      <c r="G7730">
        <v>36</v>
      </c>
      <c r="M7730">
        <v>281</v>
      </c>
      <c r="P7730">
        <v>281</v>
      </c>
      <c r="Q7730" s="5">
        <f>VLOOKUP(Table2[[#This Row],[id_heating_system]],$V$2:$W$5,2,0)*Table2[[#This Row],[2019]]</f>
        <v>324.23076927400001</v>
      </c>
      <c r="R7730">
        <v>281</v>
      </c>
    </row>
    <row r="7731" spans="1:18" x14ac:dyDescent="0.25">
      <c r="A7731">
        <v>1</v>
      </c>
      <c r="B7731">
        <v>9100402</v>
      </c>
      <c r="C7731">
        <v>6</v>
      </c>
      <c r="D7731">
        <v>1</v>
      </c>
      <c r="E7731">
        <v>2</v>
      </c>
      <c r="F7731" t="s">
        <v>7</v>
      </c>
      <c r="G7731">
        <v>10966</v>
      </c>
      <c r="M7731">
        <v>10418</v>
      </c>
      <c r="P7731">
        <v>10418</v>
      </c>
      <c r="Q7731" s="5">
        <f>VLOOKUP(Table2[[#This Row],[id_heating_system]],$V$2:$W$5,2,0)*Table2[[#This Row],[2019]]</f>
        <v>10418</v>
      </c>
      <c r="R7731">
        <v>10418</v>
      </c>
    </row>
    <row r="7732" spans="1:18" x14ac:dyDescent="0.25">
      <c r="A7732">
        <v>1</v>
      </c>
      <c r="B7732">
        <v>9100402</v>
      </c>
      <c r="C7732">
        <v>6</v>
      </c>
      <c r="D7732">
        <v>1</v>
      </c>
      <c r="E7732">
        <v>3</v>
      </c>
      <c r="F7732" t="s">
        <v>7</v>
      </c>
      <c r="G7732">
        <v>593</v>
      </c>
      <c r="M7732">
        <v>732</v>
      </c>
      <c r="P7732">
        <v>732</v>
      </c>
      <c r="Q7732" s="5">
        <f>VLOOKUP(Table2[[#This Row],[id_heating_system]],$V$2:$W$5,2,0)*Table2[[#This Row],[2019]]</f>
        <v>605.07609781199994</v>
      </c>
      <c r="R7732">
        <v>732</v>
      </c>
    </row>
    <row r="7733" spans="1:18" x14ac:dyDescent="0.25">
      <c r="A7733">
        <v>1</v>
      </c>
      <c r="B7733">
        <v>9100402</v>
      </c>
      <c r="C7733">
        <v>6</v>
      </c>
      <c r="D7733">
        <v>1</v>
      </c>
      <c r="E7733">
        <v>4</v>
      </c>
      <c r="F7733" t="s">
        <v>7</v>
      </c>
      <c r="G7733">
        <v>9</v>
      </c>
      <c r="M7733">
        <v>5</v>
      </c>
      <c r="P7733">
        <v>5</v>
      </c>
      <c r="Q7733" s="5">
        <f>VLOOKUP(Table2[[#This Row],[id_heating_system]],$V$2:$W$5,2,0)*Table2[[#This Row],[2019]]</f>
        <v>5</v>
      </c>
      <c r="R7733">
        <v>5</v>
      </c>
    </row>
    <row r="7734" spans="1:18" x14ac:dyDescent="0.25">
      <c r="A7734">
        <v>1</v>
      </c>
      <c r="B7734">
        <v>9100402</v>
      </c>
      <c r="C7734">
        <v>6</v>
      </c>
      <c r="D7734">
        <v>2</v>
      </c>
      <c r="E7734">
        <v>1</v>
      </c>
      <c r="F7734" t="s">
        <v>7</v>
      </c>
      <c r="G7734">
        <v>252</v>
      </c>
      <c r="M7734">
        <v>1967</v>
      </c>
      <c r="P7734">
        <v>1967</v>
      </c>
      <c r="Q7734" s="5">
        <f>VLOOKUP(Table2[[#This Row],[id_heating_system]],$V$2:$W$5,2,0)*Table2[[#This Row],[2019]]</f>
        <v>2269.615384918</v>
      </c>
      <c r="R7734">
        <v>1967</v>
      </c>
    </row>
    <row r="7735" spans="1:18" x14ac:dyDescent="0.25">
      <c r="A7735">
        <v>1</v>
      </c>
      <c r="B7735">
        <v>9100402</v>
      </c>
      <c r="C7735">
        <v>6</v>
      </c>
      <c r="D7735">
        <v>2</v>
      </c>
      <c r="E7735">
        <v>2</v>
      </c>
      <c r="F7735" t="s">
        <v>7</v>
      </c>
      <c r="G7735">
        <v>21165</v>
      </c>
      <c r="M7735">
        <v>20107</v>
      </c>
      <c r="P7735">
        <v>20107</v>
      </c>
      <c r="Q7735" s="5">
        <f>VLOOKUP(Table2[[#This Row],[id_heating_system]],$V$2:$W$5,2,0)*Table2[[#This Row],[2019]]</f>
        <v>20107</v>
      </c>
      <c r="R7735">
        <v>20107</v>
      </c>
    </row>
    <row r="7736" spans="1:18" x14ac:dyDescent="0.25">
      <c r="A7736">
        <v>1</v>
      </c>
      <c r="B7736">
        <v>9100402</v>
      </c>
      <c r="C7736">
        <v>6</v>
      </c>
      <c r="D7736">
        <v>2</v>
      </c>
      <c r="E7736">
        <v>3</v>
      </c>
      <c r="F7736" t="s">
        <v>7</v>
      </c>
      <c r="G7736">
        <v>372</v>
      </c>
      <c r="M7736">
        <v>459</v>
      </c>
      <c r="P7736">
        <v>459</v>
      </c>
      <c r="Q7736" s="5">
        <f>VLOOKUP(Table2[[#This Row],[id_heating_system]],$V$2:$W$5,2,0)*Table2[[#This Row],[2019]]</f>
        <v>379.41247116899996</v>
      </c>
      <c r="R7736">
        <v>459</v>
      </c>
    </row>
    <row r="7737" spans="1:18" x14ac:dyDescent="0.25">
      <c r="A7737">
        <v>1</v>
      </c>
      <c r="B7737">
        <v>9100402</v>
      </c>
      <c r="C7737">
        <v>6</v>
      </c>
      <c r="D7737">
        <v>2</v>
      </c>
      <c r="E7737">
        <v>4</v>
      </c>
      <c r="F7737" t="s">
        <v>7</v>
      </c>
      <c r="G7737">
        <v>184</v>
      </c>
      <c r="M7737">
        <v>92</v>
      </c>
      <c r="P7737">
        <v>92</v>
      </c>
      <c r="Q7737" s="5">
        <f>VLOOKUP(Table2[[#This Row],[id_heating_system]],$V$2:$W$5,2,0)*Table2[[#This Row],[2019]]</f>
        <v>92</v>
      </c>
      <c r="R7737">
        <v>92</v>
      </c>
    </row>
    <row r="7738" spans="1:18" x14ac:dyDescent="0.25">
      <c r="A7738">
        <v>1</v>
      </c>
      <c r="B7738">
        <v>9100402</v>
      </c>
      <c r="C7738">
        <v>6</v>
      </c>
      <c r="D7738">
        <v>3</v>
      </c>
      <c r="E7738">
        <v>1</v>
      </c>
      <c r="F7738" t="s">
        <v>7</v>
      </c>
      <c r="G7738">
        <v>18</v>
      </c>
      <c r="M7738">
        <v>141</v>
      </c>
      <c r="P7738">
        <v>141</v>
      </c>
      <c r="Q7738" s="5">
        <f>VLOOKUP(Table2[[#This Row],[id_heating_system]],$V$2:$W$5,2,0)*Table2[[#This Row],[2019]]</f>
        <v>162.69230771400001</v>
      </c>
      <c r="R7738">
        <v>141</v>
      </c>
    </row>
    <row r="7739" spans="1:18" x14ac:dyDescent="0.25">
      <c r="A7739">
        <v>1</v>
      </c>
      <c r="B7739">
        <v>9100402</v>
      </c>
      <c r="C7739">
        <v>6</v>
      </c>
      <c r="D7739">
        <v>3</v>
      </c>
      <c r="E7739">
        <v>2</v>
      </c>
      <c r="F7739" t="s">
        <v>7</v>
      </c>
      <c r="G7739">
        <v>2322</v>
      </c>
      <c r="M7739">
        <v>2206</v>
      </c>
      <c r="P7739">
        <v>2206</v>
      </c>
      <c r="Q7739" s="5">
        <f>VLOOKUP(Table2[[#This Row],[id_heating_system]],$V$2:$W$5,2,0)*Table2[[#This Row],[2019]]</f>
        <v>2206</v>
      </c>
      <c r="R7739">
        <v>2206</v>
      </c>
    </row>
    <row r="7740" spans="1:18" x14ac:dyDescent="0.25">
      <c r="A7740">
        <v>1</v>
      </c>
      <c r="B7740">
        <v>9100402</v>
      </c>
      <c r="C7740">
        <v>6</v>
      </c>
      <c r="D7740">
        <v>3</v>
      </c>
      <c r="E7740">
        <v>3</v>
      </c>
      <c r="F7740" t="s">
        <v>7</v>
      </c>
      <c r="G7740">
        <v>9</v>
      </c>
      <c r="M7740">
        <v>11</v>
      </c>
      <c r="P7740">
        <v>11</v>
      </c>
      <c r="Q7740" s="5">
        <f>VLOOKUP(Table2[[#This Row],[id_heating_system]],$V$2:$W$5,2,0)*Table2[[#This Row],[2019]]</f>
        <v>9.0926736009999996</v>
      </c>
      <c r="R7740">
        <v>11</v>
      </c>
    </row>
    <row r="7741" spans="1:18" x14ac:dyDescent="0.25">
      <c r="A7741">
        <v>1</v>
      </c>
      <c r="B7741">
        <v>9100402</v>
      </c>
      <c r="C7741">
        <v>6</v>
      </c>
      <c r="D7741">
        <v>3</v>
      </c>
      <c r="E7741">
        <v>4</v>
      </c>
      <c r="F7741" t="s">
        <v>7</v>
      </c>
      <c r="G7741">
        <v>22</v>
      </c>
      <c r="M7741">
        <v>11</v>
      </c>
      <c r="P7741">
        <v>11</v>
      </c>
      <c r="Q7741" s="5">
        <f>VLOOKUP(Table2[[#This Row],[id_heating_system]],$V$2:$W$5,2,0)*Table2[[#This Row],[2019]]</f>
        <v>11</v>
      </c>
      <c r="R7741">
        <v>11</v>
      </c>
    </row>
    <row r="7742" spans="1:18" x14ac:dyDescent="0.25">
      <c r="A7742">
        <v>1</v>
      </c>
      <c r="B7742">
        <v>9100402</v>
      </c>
      <c r="C7742">
        <v>6</v>
      </c>
      <c r="D7742">
        <v>4</v>
      </c>
      <c r="E7742">
        <v>1</v>
      </c>
      <c r="F7742" t="s">
        <v>7</v>
      </c>
      <c r="G7742">
        <v>158</v>
      </c>
      <c r="M7742">
        <v>1233</v>
      </c>
      <c r="P7742">
        <v>1233</v>
      </c>
      <c r="Q7742" s="5">
        <f>VLOOKUP(Table2[[#This Row],[id_heating_system]],$V$2:$W$5,2,0)*Table2[[#This Row],[2019]]</f>
        <v>1422.692307882</v>
      </c>
      <c r="R7742">
        <v>1233</v>
      </c>
    </row>
    <row r="7743" spans="1:18" x14ac:dyDescent="0.25">
      <c r="A7743">
        <v>1</v>
      </c>
      <c r="B7743">
        <v>9100402</v>
      </c>
      <c r="C7743">
        <v>6</v>
      </c>
      <c r="D7743">
        <v>4</v>
      </c>
      <c r="E7743">
        <v>2</v>
      </c>
      <c r="F7743" t="s">
        <v>7</v>
      </c>
      <c r="G7743">
        <v>26332</v>
      </c>
      <c r="M7743">
        <v>25015</v>
      </c>
      <c r="P7743">
        <v>25015</v>
      </c>
      <c r="Q7743" s="5">
        <f>VLOOKUP(Table2[[#This Row],[id_heating_system]],$V$2:$W$5,2,0)*Table2[[#This Row],[2019]]</f>
        <v>25015</v>
      </c>
      <c r="R7743">
        <v>25015</v>
      </c>
    </row>
    <row r="7744" spans="1:18" x14ac:dyDescent="0.25">
      <c r="A7744">
        <v>1</v>
      </c>
      <c r="B7744">
        <v>9100402</v>
      </c>
      <c r="C7744">
        <v>6</v>
      </c>
      <c r="D7744">
        <v>4</v>
      </c>
      <c r="E7744">
        <v>3</v>
      </c>
      <c r="F7744" t="s">
        <v>7</v>
      </c>
      <c r="G7744">
        <v>301</v>
      </c>
      <c r="M7744">
        <v>372</v>
      </c>
      <c r="P7744">
        <v>372</v>
      </c>
      <c r="Q7744" s="5">
        <f>VLOOKUP(Table2[[#This Row],[id_heating_system]],$V$2:$W$5,2,0)*Table2[[#This Row],[2019]]</f>
        <v>307.497689052</v>
      </c>
      <c r="R7744">
        <v>372</v>
      </c>
    </row>
    <row r="7745" spans="1:18" x14ac:dyDescent="0.25">
      <c r="A7745">
        <v>1</v>
      </c>
      <c r="B7745">
        <v>9100402</v>
      </c>
      <c r="C7745">
        <v>6</v>
      </c>
      <c r="D7745">
        <v>4</v>
      </c>
      <c r="E7745">
        <v>4</v>
      </c>
      <c r="F7745" t="s">
        <v>7</v>
      </c>
      <c r="G7745">
        <v>240</v>
      </c>
      <c r="M7745">
        <v>120</v>
      </c>
      <c r="P7745">
        <v>120</v>
      </c>
      <c r="Q7745" s="5">
        <f>VLOOKUP(Table2[[#This Row],[id_heating_system]],$V$2:$W$5,2,0)*Table2[[#This Row],[2019]]</f>
        <v>120</v>
      </c>
      <c r="R7745">
        <v>120</v>
      </c>
    </row>
    <row r="7746" spans="1:18" x14ac:dyDescent="0.25">
      <c r="A7746">
        <v>1</v>
      </c>
      <c r="B7746">
        <v>9100402</v>
      </c>
      <c r="C7746">
        <v>6</v>
      </c>
      <c r="D7746">
        <v>5</v>
      </c>
      <c r="E7746">
        <v>1</v>
      </c>
      <c r="F7746" t="s">
        <v>7</v>
      </c>
      <c r="G7746">
        <v>15</v>
      </c>
      <c r="M7746">
        <v>117</v>
      </c>
      <c r="P7746">
        <v>117</v>
      </c>
      <c r="Q7746" s="5">
        <f>VLOOKUP(Table2[[#This Row],[id_heating_system]],$V$2:$W$5,2,0)*Table2[[#This Row],[2019]]</f>
        <v>135.00000001800001</v>
      </c>
      <c r="R7746">
        <v>117</v>
      </c>
    </row>
    <row r="7747" spans="1:18" x14ac:dyDescent="0.25">
      <c r="A7747">
        <v>1</v>
      </c>
      <c r="B7747">
        <v>9100402</v>
      </c>
      <c r="C7747">
        <v>6</v>
      </c>
      <c r="D7747">
        <v>5</v>
      </c>
      <c r="E7747">
        <v>2</v>
      </c>
      <c r="F7747" t="s">
        <v>7</v>
      </c>
      <c r="G7747">
        <v>2639</v>
      </c>
      <c r="M7747">
        <v>2507</v>
      </c>
      <c r="P7747">
        <v>2507</v>
      </c>
      <c r="Q7747" s="5">
        <f>VLOOKUP(Table2[[#This Row],[id_heating_system]],$V$2:$W$5,2,0)*Table2[[#This Row],[2019]]</f>
        <v>2507</v>
      </c>
      <c r="R7747">
        <v>2507</v>
      </c>
    </row>
    <row r="7748" spans="1:18" x14ac:dyDescent="0.25">
      <c r="A7748">
        <v>1</v>
      </c>
      <c r="B7748">
        <v>9100402</v>
      </c>
      <c r="C7748">
        <v>6</v>
      </c>
      <c r="D7748">
        <v>5</v>
      </c>
      <c r="E7748">
        <v>3</v>
      </c>
      <c r="F7748" t="s">
        <v>7</v>
      </c>
      <c r="G7748">
        <v>21</v>
      </c>
      <c r="M7748">
        <v>26</v>
      </c>
      <c r="P7748">
        <v>26</v>
      </c>
      <c r="Q7748" s="5">
        <f>VLOOKUP(Table2[[#This Row],[id_heating_system]],$V$2:$W$5,2,0)*Table2[[#This Row],[2019]]</f>
        <v>21.491773966</v>
      </c>
      <c r="R7748">
        <v>26</v>
      </c>
    </row>
    <row r="7749" spans="1:18" x14ac:dyDescent="0.25">
      <c r="A7749">
        <v>1</v>
      </c>
      <c r="B7749">
        <v>9100402</v>
      </c>
      <c r="C7749">
        <v>6</v>
      </c>
      <c r="D7749">
        <v>5</v>
      </c>
      <c r="E7749">
        <v>4</v>
      </c>
      <c r="F7749" t="s">
        <v>7</v>
      </c>
      <c r="G7749">
        <v>38</v>
      </c>
      <c r="M7749">
        <v>19</v>
      </c>
      <c r="P7749">
        <v>19</v>
      </c>
      <c r="Q7749" s="5">
        <f>VLOOKUP(Table2[[#This Row],[id_heating_system]],$V$2:$W$5,2,0)*Table2[[#This Row],[2019]]</f>
        <v>19</v>
      </c>
      <c r="R7749">
        <v>19</v>
      </c>
    </row>
    <row r="7750" spans="1:18" x14ac:dyDescent="0.25">
      <c r="A7750">
        <v>1</v>
      </c>
      <c r="B7750">
        <v>9100402</v>
      </c>
      <c r="C7750">
        <v>6</v>
      </c>
      <c r="D7750">
        <v>6</v>
      </c>
      <c r="E7750">
        <v>1</v>
      </c>
      <c r="F7750" t="s">
        <v>7</v>
      </c>
      <c r="G7750">
        <v>74</v>
      </c>
      <c r="M7750">
        <v>578</v>
      </c>
      <c r="P7750">
        <v>578</v>
      </c>
      <c r="Q7750" s="5">
        <f>VLOOKUP(Table2[[#This Row],[id_heating_system]],$V$2:$W$5,2,0)*Table2[[#This Row],[2019]]</f>
        <v>666.92307701200002</v>
      </c>
      <c r="R7750">
        <v>578</v>
      </c>
    </row>
    <row r="7751" spans="1:18" x14ac:dyDescent="0.25">
      <c r="A7751">
        <v>1</v>
      </c>
      <c r="B7751">
        <v>9100402</v>
      </c>
      <c r="C7751">
        <v>6</v>
      </c>
      <c r="D7751">
        <v>6</v>
      </c>
      <c r="E7751">
        <v>2</v>
      </c>
      <c r="F7751" t="s">
        <v>7</v>
      </c>
      <c r="G7751">
        <v>11056</v>
      </c>
      <c r="M7751">
        <v>10503</v>
      </c>
      <c r="P7751">
        <v>10503</v>
      </c>
      <c r="Q7751" s="5">
        <f>VLOOKUP(Table2[[#This Row],[id_heating_system]],$V$2:$W$5,2,0)*Table2[[#This Row],[2019]]</f>
        <v>10503</v>
      </c>
      <c r="R7751">
        <v>10503</v>
      </c>
    </row>
    <row r="7752" spans="1:18" x14ac:dyDescent="0.25">
      <c r="A7752">
        <v>1</v>
      </c>
      <c r="B7752">
        <v>9100402</v>
      </c>
      <c r="C7752">
        <v>6</v>
      </c>
      <c r="D7752">
        <v>6</v>
      </c>
      <c r="E7752">
        <v>3</v>
      </c>
      <c r="F7752" t="s">
        <v>7</v>
      </c>
      <c r="G7752">
        <v>66</v>
      </c>
      <c r="M7752">
        <v>82</v>
      </c>
      <c r="P7752">
        <v>82</v>
      </c>
      <c r="Q7752" s="5">
        <f>VLOOKUP(Table2[[#This Row],[id_heating_system]],$V$2:$W$5,2,0)*Table2[[#This Row],[2019]]</f>
        <v>67.781748661999998</v>
      </c>
      <c r="R7752">
        <v>82</v>
      </c>
    </row>
    <row r="7753" spans="1:18" x14ac:dyDescent="0.25">
      <c r="A7753">
        <v>1</v>
      </c>
      <c r="B7753">
        <v>9100402</v>
      </c>
      <c r="C7753">
        <v>6</v>
      </c>
      <c r="D7753">
        <v>6</v>
      </c>
      <c r="E7753">
        <v>4</v>
      </c>
      <c r="F7753" t="s">
        <v>7</v>
      </c>
      <c r="G7753">
        <v>140</v>
      </c>
      <c r="M7753">
        <v>70</v>
      </c>
      <c r="P7753">
        <v>70</v>
      </c>
      <c r="Q7753" s="5">
        <f>VLOOKUP(Table2[[#This Row],[id_heating_system]],$V$2:$W$5,2,0)*Table2[[#This Row],[2019]]</f>
        <v>70</v>
      </c>
      <c r="R7753">
        <v>70</v>
      </c>
    </row>
    <row r="7754" spans="1:18" x14ac:dyDescent="0.25">
      <c r="A7754">
        <v>1</v>
      </c>
      <c r="B7754">
        <v>9100402</v>
      </c>
      <c r="C7754">
        <v>6</v>
      </c>
      <c r="D7754">
        <v>7</v>
      </c>
      <c r="E7754">
        <v>1</v>
      </c>
      <c r="F7754" t="s">
        <v>7</v>
      </c>
      <c r="G7754">
        <v>0</v>
      </c>
      <c r="M7754">
        <v>0</v>
      </c>
      <c r="P7754">
        <v>0</v>
      </c>
      <c r="Q7754" s="5">
        <f>VLOOKUP(Table2[[#This Row],[id_heating_system]],$V$2:$W$5,2,0)*Table2[[#This Row],[2019]]</f>
        <v>0</v>
      </c>
      <c r="R7754">
        <v>0</v>
      </c>
    </row>
    <row r="7755" spans="1:18" x14ac:dyDescent="0.25">
      <c r="A7755">
        <v>1</v>
      </c>
      <c r="B7755">
        <v>9100402</v>
      </c>
      <c r="C7755">
        <v>6</v>
      </c>
      <c r="D7755">
        <v>7</v>
      </c>
      <c r="E7755">
        <v>2</v>
      </c>
      <c r="F7755" t="s">
        <v>7</v>
      </c>
      <c r="G7755">
        <v>793</v>
      </c>
      <c r="M7755">
        <v>753</v>
      </c>
      <c r="P7755">
        <v>753</v>
      </c>
      <c r="Q7755" s="5">
        <f>VLOOKUP(Table2[[#This Row],[id_heating_system]],$V$2:$W$5,2,0)*Table2[[#This Row],[2019]]</f>
        <v>753</v>
      </c>
      <c r="R7755">
        <v>753</v>
      </c>
    </row>
    <row r="7756" spans="1:18" x14ac:dyDescent="0.25">
      <c r="A7756">
        <v>1</v>
      </c>
      <c r="B7756">
        <v>9100402</v>
      </c>
      <c r="C7756">
        <v>6</v>
      </c>
      <c r="D7756">
        <v>7</v>
      </c>
      <c r="E7756">
        <v>3</v>
      </c>
      <c r="F7756" t="s">
        <v>7</v>
      </c>
      <c r="G7756">
        <v>3</v>
      </c>
      <c r="M7756">
        <v>4</v>
      </c>
      <c r="P7756">
        <v>4</v>
      </c>
      <c r="Q7756" s="5">
        <f>VLOOKUP(Table2[[#This Row],[id_heating_system]],$V$2:$W$5,2,0)*Table2[[#This Row],[2019]]</f>
        <v>3.3064267639999998</v>
      </c>
      <c r="R7756">
        <v>4</v>
      </c>
    </row>
    <row r="7757" spans="1:18" x14ac:dyDescent="0.25">
      <c r="A7757">
        <v>1</v>
      </c>
      <c r="B7757">
        <v>9100402</v>
      </c>
      <c r="C7757">
        <v>6</v>
      </c>
      <c r="D7757">
        <v>7</v>
      </c>
      <c r="E7757">
        <v>4</v>
      </c>
      <c r="F7757" t="s">
        <v>7</v>
      </c>
      <c r="G7757">
        <v>9</v>
      </c>
      <c r="M7757">
        <v>5</v>
      </c>
      <c r="P7757">
        <v>5</v>
      </c>
      <c r="Q7757" s="5">
        <f>VLOOKUP(Table2[[#This Row],[id_heating_system]],$V$2:$W$5,2,0)*Table2[[#This Row],[2019]]</f>
        <v>5</v>
      </c>
      <c r="R7757">
        <v>5</v>
      </c>
    </row>
    <row r="7758" spans="1:18" x14ac:dyDescent="0.25">
      <c r="A7758">
        <v>1</v>
      </c>
      <c r="B7758">
        <v>9100403</v>
      </c>
      <c r="C7758">
        <v>6</v>
      </c>
      <c r="D7758">
        <v>1</v>
      </c>
      <c r="E7758">
        <v>1</v>
      </c>
      <c r="F7758" t="s">
        <v>7</v>
      </c>
      <c r="G7758">
        <v>71</v>
      </c>
      <c r="M7758">
        <v>435</v>
      </c>
      <c r="P7758">
        <v>435</v>
      </c>
      <c r="Q7758" s="5">
        <f>VLOOKUP(Table2[[#This Row],[id_heating_system]],$V$2:$W$5,2,0)*Table2[[#This Row],[2019]]</f>
        <v>501.92307699000003</v>
      </c>
      <c r="R7758">
        <v>435</v>
      </c>
    </row>
    <row r="7759" spans="1:18" x14ac:dyDescent="0.25">
      <c r="A7759">
        <v>1</v>
      </c>
      <c r="B7759">
        <v>9100403</v>
      </c>
      <c r="C7759">
        <v>6</v>
      </c>
      <c r="D7759">
        <v>1</v>
      </c>
      <c r="E7759">
        <v>2</v>
      </c>
      <c r="F7759" t="s">
        <v>7</v>
      </c>
      <c r="G7759">
        <v>7721</v>
      </c>
      <c r="M7759">
        <v>7335</v>
      </c>
      <c r="P7759">
        <v>7335</v>
      </c>
      <c r="Q7759" s="5">
        <f>VLOOKUP(Table2[[#This Row],[id_heating_system]],$V$2:$W$5,2,0)*Table2[[#This Row],[2019]]</f>
        <v>7335</v>
      </c>
      <c r="R7759">
        <v>7335</v>
      </c>
    </row>
    <row r="7760" spans="1:18" x14ac:dyDescent="0.25">
      <c r="A7760">
        <v>1</v>
      </c>
      <c r="B7760">
        <v>9100403</v>
      </c>
      <c r="C7760">
        <v>6</v>
      </c>
      <c r="D7760">
        <v>1</v>
      </c>
      <c r="E7760">
        <v>3</v>
      </c>
      <c r="F7760" t="s">
        <v>7</v>
      </c>
      <c r="G7760">
        <v>994</v>
      </c>
      <c r="M7760">
        <v>1193</v>
      </c>
      <c r="P7760">
        <v>1193</v>
      </c>
      <c r="Q7760" s="5">
        <f>VLOOKUP(Table2[[#This Row],[id_heating_system]],$V$2:$W$5,2,0)*Table2[[#This Row],[2019]]</f>
        <v>986.14178236299995</v>
      </c>
      <c r="R7760">
        <v>1193</v>
      </c>
    </row>
    <row r="7761" spans="1:18" x14ac:dyDescent="0.25">
      <c r="A7761">
        <v>1</v>
      </c>
      <c r="B7761">
        <v>9100403</v>
      </c>
      <c r="C7761">
        <v>6</v>
      </c>
      <c r="D7761">
        <v>1</v>
      </c>
      <c r="E7761">
        <v>4</v>
      </c>
      <c r="F7761" t="s">
        <v>7</v>
      </c>
      <c r="G7761">
        <v>93</v>
      </c>
      <c r="M7761">
        <v>47</v>
      </c>
      <c r="P7761">
        <v>47</v>
      </c>
      <c r="Q7761" s="5">
        <f>VLOOKUP(Table2[[#This Row],[id_heating_system]],$V$2:$W$5,2,0)*Table2[[#This Row],[2019]]</f>
        <v>47</v>
      </c>
      <c r="R7761">
        <v>47</v>
      </c>
    </row>
    <row r="7762" spans="1:18" x14ac:dyDescent="0.25">
      <c r="A7762">
        <v>1</v>
      </c>
      <c r="B7762">
        <v>9100403</v>
      </c>
      <c r="C7762">
        <v>6</v>
      </c>
      <c r="D7762">
        <v>2</v>
      </c>
      <c r="E7762">
        <v>1</v>
      </c>
      <c r="F7762" t="s">
        <v>7</v>
      </c>
      <c r="G7762">
        <v>128</v>
      </c>
      <c r="M7762">
        <v>785</v>
      </c>
      <c r="P7762">
        <v>785</v>
      </c>
      <c r="Q7762" s="5">
        <f>VLOOKUP(Table2[[#This Row],[id_heating_system]],$V$2:$W$5,2,0)*Table2[[#This Row],[2019]]</f>
        <v>905.76923089000002</v>
      </c>
      <c r="R7762">
        <v>785</v>
      </c>
    </row>
    <row r="7763" spans="1:18" x14ac:dyDescent="0.25">
      <c r="A7763">
        <v>1</v>
      </c>
      <c r="B7763">
        <v>9100403</v>
      </c>
      <c r="C7763">
        <v>6</v>
      </c>
      <c r="D7763">
        <v>2</v>
      </c>
      <c r="E7763">
        <v>2</v>
      </c>
      <c r="F7763" t="s">
        <v>7</v>
      </c>
      <c r="G7763">
        <v>11302</v>
      </c>
      <c r="M7763">
        <v>10737</v>
      </c>
      <c r="P7763">
        <v>10737</v>
      </c>
      <c r="Q7763" s="5">
        <f>VLOOKUP(Table2[[#This Row],[id_heating_system]],$V$2:$W$5,2,0)*Table2[[#This Row],[2019]]</f>
        <v>10737</v>
      </c>
      <c r="R7763">
        <v>10737</v>
      </c>
    </row>
    <row r="7764" spans="1:18" x14ac:dyDescent="0.25">
      <c r="A7764">
        <v>1</v>
      </c>
      <c r="B7764">
        <v>9100403</v>
      </c>
      <c r="C7764">
        <v>6</v>
      </c>
      <c r="D7764">
        <v>2</v>
      </c>
      <c r="E7764">
        <v>3</v>
      </c>
      <c r="F7764" t="s">
        <v>7</v>
      </c>
      <c r="G7764">
        <v>623</v>
      </c>
      <c r="M7764">
        <v>748</v>
      </c>
      <c r="P7764">
        <v>748</v>
      </c>
      <c r="Q7764" s="5">
        <f>VLOOKUP(Table2[[#This Row],[id_heating_system]],$V$2:$W$5,2,0)*Table2[[#This Row],[2019]]</f>
        <v>618.30180486799998</v>
      </c>
      <c r="R7764">
        <v>748</v>
      </c>
    </row>
    <row r="7765" spans="1:18" x14ac:dyDescent="0.25">
      <c r="A7765">
        <v>1</v>
      </c>
      <c r="B7765">
        <v>9100403</v>
      </c>
      <c r="C7765">
        <v>6</v>
      </c>
      <c r="D7765">
        <v>2</v>
      </c>
      <c r="E7765">
        <v>4</v>
      </c>
      <c r="F7765" t="s">
        <v>7</v>
      </c>
      <c r="G7765">
        <v>99</v>
      </c>
      <c r="M7765">
        <v>50</v>
      </c>
      <c r="P7765">
        <v>50</v>
      </c>
      <c r="Q7765" s="5">
        <f>VLOOKUP(Table2[[#This Row],[id_heating_system]],$V$2:$W$5,2,0)*Table2[[#This Row],[2019]]</f>
        <v>50</v>
      </c>
      <c r="R7765">
        <v>50</v>
      </c>
    </row>
    <row r="7766" spans="1:18" x14ac:dyDescent="0.25">
      <c r="A7766">
        <v>1</v>
      </c>
      <c r="B7766">
        <v>9100403</v>
      </c>
      <c r="C7766">
        <v>6</v>
      </c>
      <c r="D7766">
        <v>3</v>
      </c>
      <c r="E7766">
        <v>1</v>
      </c>
      <c r="F7766" t="s">
        <v>7</v>
      </c>
      <c r="G7766">
        <v>23</v>
      </c>
      <c r="M7766">
        <v>141</v>
      </c>
      <c r="P7766">
        <v>141</v>
      </c>
      <c r="Q7766" s="5">
        <f>VLOOKUP(Table2[[#This Row],[id_heating_system]],$V$2:$W$5,2,0)*Table2[[#This Row],[2019]]</f>
        <v>162.69230771400001</v>
      </c>
      <c r="R7766">
        <v>141</v>
      </c>
    </row>
    <row r="7767" spans="1:18" x14ac:dyDescent="0.25">
      <c r="A7767">
        <v>1</v>
      </c>
      <c r="B7767">
        <v>9100403</v>
      </c>
      <c r="C7767">
        <v>6</v>
      </c>
      <c r="D7767">
        <v>3</v>
      </c>
      <c r="E7767">
        <v>2</v>
      </c>
      <c r="F7767" t="s">
        <v>7</v>
      </c>
      <c r="G7767">
        <v>3100</v>
      </c>
      <c r="M7767">
        <v>2945</v>
      </c>
      <c r="P7767">
        <v>2945</v>
      </c>
      <c r="Q7767" s="5">
        <f>VLOOKUP(Table2[[#This Row],[id_heating_system]],$V$2:$W$5,2,0)*Table2[[#This Row],[2019]]</f>
        <v>2945</v>
      </c>
      <c r="R7767">
        <v>2945</v>
      </c>
    </row>
    <row r="7768" spans="1:18" x14ac:dyDescent="0.25">
      <c r="A7768">
        <v>1</v>
      </c>
      <c r="B7768">
        <v>9100403</v>
      </c>
      <c r="C7768">
        <v>6</v>
      </c>
      <c r="D7768">
        <v>3</v>
      </c>
      <c r="E7768">
        <v>3</v>
      </c>
      <c r="F7768" t="s">
        <v>7</v>
      </c>
      <c r="G7768">
        <v>84</v>
      </c>
      <c r="M7768">
        <v>101</v>
      </c>
      <c r="P7768">
        <v>101</v>
      </c>
      <c r="Q7768" s="5">
        <f>VLOOKUP(Table2[[#This Row],[id_heating_system]],$V$2:$W$5,2,0)*Table2[[#This Row],[2019]]</f>
        <v>83.487275791000002</v>
      </c>
      <c r="R7768">
        <v>101</v>
      </c>
    </row>
    <row r="7769" spans="1:18" x14ac:dyDescent="0.25">
      <c r="A7769">
        <v>1</v>
      </c>
      <c r="B7769">
        <v>9100403</v>
      </c>
      <c r="C7769">
        <v>6</v>
      </c>
      <c r="D7769">
        <v>3</v>
      </c>
      <c r="E7769">
        <v>4</v>
      </c>
      <c r="F7769" t="s">
        <v>7</v>
      </c>
      <c r="G7769">
        <v>49</v>
      </c>
      <c r="M7769">
        <v>25</v>
      </c>
      <c r="P7769">
        <v>25</v>
      </c>
      <c r="Q7769" s="5">
        <f>VLOOKUP(Table2[[#This Row],[id_heating_system]],$V$2:$W$5,2,0)*Table2[[#This Row],[2019]]</f>
        <v>25</v>
      </c>
      <c r="R7769">
        <v>25</v>
      </c>
    </row>
    <row r="7770" spans="1:18" x14ac:dyDescent="0.25">
      <c r="A7770">
        <v>1</v>
      </c>
      <c r="B7770">
        <v>9100403</v>
      </c>
      <c r="C7770">
        <v>6</v>
      </c>
      <c r="D7770">
        <v>4</v>
      </c>
      <c r="E7770">
        <v>1</v>
      </c>
      <c r="F7770" t="s">
        <v>7</v>
      </c>
      <c r="G7770">
        <v>246</v>
      </c>
      <c r="M7770">
        <v>1509</v>
      </c>
      <c r="P7770">
        <v>1509</v>
      </c>
      <c r="Q7770" s="5">
        <f>VLOOKUP(Table2[[#This Row],[id_heating_system]],$V$2:$W$5,2,0)*Table2[[#This Row],[2019]]</f>
        <v>1741.1538463859999</v>
      </c>
      <c r="R7770">
        <v>1509</v>
      </c>
    </row>
    <row r="7771" spans="1:18" x14ac:dyDescent="0.25">
      <c r="A7771">
        <v>1</v>
      </c>
      <c r="B7771">
        <v>9100403</v>
      </c>
      <c r="C7771">
        <v>6</v>
      </c>
      <c r="D7771">
        <v>4</v>
      </c>
      <c r="E7771">
        <v>2</v>
      </c>
      <c r="F7771" t="s">
        <v>7</v>
      </c>
      <c r="G7771">
        <v>21266</v>
      </c>
      <c r="M7771">
        <v>20203</v>
      </c>
      <c r="P7771">
        <v>20203</v>
      </c>
      <c r="Q7771" s="5">
        <f>VLOOKUP(Table2[[#This Row],[id_heating_system]],$V$2:$W$5,2,0)*Table2[[#This Row],[2019]]</f>
        <v>20203</v>
      </c>
      <c r="R7771">
        <v>20203</v>
      </c>
    </row>
    <row r="7772" spans="1:18" x14ac:dyDescent="0.25">
      <c r="A7772">
        <v>1</v>
      </c>
      <c r="B7772">
        <v>9100403</v>
      </c>
      <c r="C7772">
        <v>6</v>
      </c>
      <c r="D7772">
        <v>4</v>
      </c>
      <c r="E7772">
        <v>3</v>
      </c>
      <c r="F7772" t="s">
        <v>7</v>
      </c>
      <c r="G7772">
        <v>401</v>
      </c>
      <c r="M7772">
        <v>481</v>
      </c>
      <c r="P7772">
        <v>481</v>
      </c>
      <c r="Q7772" s="5">
        <f>VLOOKUP(Table2[[#This Row],[id_heating_system]],$V$2:$W$5,2,0)*Table2[[#This Row],[2019]]</f>
        <v>397.59781837099996</v>
      </c>
      <c r="R7772">
        <v>481</v>
      </c>
    </row>
    <row r="7773" spans="1:18" x14ac:dyDescent="0.25">
      <c r="A7773">
        <v>1</v>
      </c>
      <c r="B7773">
        <v>9100403</v>
      </c>
      <c r="C7773">
        <v>6</v>
      </c>
      <c r="D7773">
        <v>4</v>
      </c>
      <c r="E7773">
        <v>4</v>
      </c>
      <c r="F7773" t="s">
        <v>7</v>
      </c>
      <c r="G7773">
        <v>389</v>
      </c>
      <c r="M7773">
        <v>195</v>
      </c>
      <c r="P7773">
        <v>195</v>
      </c>
      <c r="Q7773" s="5">
        <f>VLOOKUP(Table2[[#This Row],[id_heating_system]],$V$2:$W$5,2,0)*Table2[[#This Row],[2019]]</f>
        <v>195</v>
      </c>
      <c r="R7773">
        <v>195</v>
      </c>
    </row>
    <row r="7774" spans="1:18" x14ac:dyDescent="0.25">
      <c r="A7774">
        <v>1</v>
      </c>
      <c r="B7774">
        <v>9100403</v>
      </c>
      <c r="C7774">
        <v>6</v>
      </c>
      <c r="D7774">
        <v>5</v>
      </c>
      <c r="E7774">
        <v>1</v>
      </c>
      <c r="F7774" t="s">
        <v>7</v>
      </c>
      <c r="G7774">
        <v>6</v>
      </c>
      <c r="M7774">
        <v>37</v>
      </c>
      <c r="P7774">
        <v>37</v>
      </c>
      <c r="Q7774" s="5">
        <f>VLOOKUP(Table2[[#This Row],[id_heating_system]],$V$2:$W$5,2,0)*Table2[[#This Row],[2019]]</f>
        <v>42.692307698</v>
      </c>
      <c r="R7774">
        <v>37</v>
      </c>
    </row>
    <row r="7775" spans="1:18" x14ac:dyDescent="0.25">
      <c r="A7775">
        <v>1</v>
      </c>
      <c r="B7775">
        <v>9100403</v>
      </c>
      <c r="C7775">
        <v>6</v>
      </c>
      <c r="D7775">
        <v>5</v>
      </c>
      <c r="E7775">
        <v>2</v>
      </c>
      <c r="F7775" t="s">
        <v>7</v>
      </c>
      <c r="G7775">
        <v>1889</v>
      </c>
      <c r="M7775">
        <v>1795</v>
      </c>
      <c r="P7775">
        <v>1795</v>
      </c>
      <c r="Q7775" s="5">
        <f>VLOOKUP(Table2[[#This Row],[id_heating_system]],$V$2:$W$5,2,0)*Table2[[#This Row],[2019]]</f>
        <v>1795</v>
      </c>
      <c r="R7775">
        <v>1795</v>
      </c>
    </row>
    <row r="7776" spans="1:18" x14ac:dyDescent="0.25">
      <c r="A7776">
        <v>1</v>
      </c>
      <c r="B7776">
        <v>9100403</v>
      </c>
      <c r="C7776">
        <v>6</v>
      </c>
      <c r="D7776">
        <v>5</v>
      </c>
      <c r="E7776">
        <v>3</v>
      </c>
      <c r="F7776" t="s">
        <v>7</v>
      </c>
      <c r="G7776">
        <v>3</v>
      </c>
      <c r="M7776">
        <v>4</v>
      </c>
      <c r="P7776">
        <v>4</v>
      </c>
      <c r="Q7776" s="5">
        <f>VLOOKUP(Table2[[#This Row],[id_heating_system]],$V$2:$W$5,2,0)*Table2[[#This Row],[2019]]</f>
        <v>3.3064267639999998</v>
      </c>
      <c r="R7776">
        <v>4</v>
      </c>
    </row>
    <row r="7777" spans="1:18" x14ac:dyDescent="0.25">
      <c r="A7777">
        <v>1</v>
      </c>
      <c r="B7777">
        <v>9100403</v>
      </c>
      <c r="C7777">
        <v>6</v>
      </c>
      <c r="D7777">
        <v>5</v>
      </c>
      <c r="E7777">
        <v>4</v>
      </c>
      <c r="F7777" t="s">
        <v>7</v>
      </c>
      <c r="G7777">
        <v>61</v>
      </c>
      <c r="M7777">
        <v>31</v>
      </c>
      <c r="P7777">
        <v>31</v>
      </c>
      <c r="Q7777" s="5">
        <f>VLOOKUP(Table2[[#This Row],[id_heating_system]],$V$2:$W$5,2,0)*Table2[[#This Row],[2019]]</f>
        <v>31</v>
      </c>
      <c r="R7777">
        <v>31</v>
      </c>
    </row>
    <row r="7778" spans="1:18" x14ac:dyDescent="0.25">
      <c r="A7778">
        <v>1</v>
      </c>
      <c r="B7778">
        <v>9100403</v>
      </c>
      <c r="C7778">
        <v>6</v>
      </c>
      <c r="D7778">
        <v>6</v>
      </c>
      <c r="E7778">
        <v>1</v>
      </c>
      <c r="F7778" t="s">
        <v>7</v>
      </c>
      <c r="G7778">
        <v>40</v>
      </c>
      <c r="M7778">
        <v>245</v>
      </c>
      <c r="P7778">
        <v>245</v>
      </c>
      <c r="Q7778" s="5">
        <f>VLOOKUP(Table2[[#This Row],[id_heating_system]],$V$2:$W$5,2,0)*Table2[[#This Row],[2019]]</f>
        <v>282.69230772999998</v>
      </c>
      <c r="R7778">
        <v>245</v>
      </c>
    </row>
    <row r="7779" spans="1:18" x14ac:dyDescent="0.25">
      <c r="A7779">
        <v>1</v>
      </c>
      <c r="B7779">
        <v>9100403</v>
      </c>
      <c r="C7779">
        <v>6</v>
      </c>
      <c r="D7779">
        <v>6</v>
      </c>
      <c r="E7779">
        <v>2</v>
      </c>
      <c r="F7779" t="s">
        <v>7</v>
      </c>
      <c r="G7779">
        <v>7518</v>
      </c>
      <c r="M7779">
        <v>7142</v>
      </c>
      <c r="P7779">
        <v>7142</v>
      </c>
      <c r="Q7779" s="5">
        <f>VLOOKUP(Table2[[#This Row],[id_heating_system]],$V$2:$W$5,2,0)*Table2[[#This Row],[2019]]</f>
        <v>7142</v>
      </c>
      <c r="R7779">
        <v>7142</v>
      </c>
    </row>
    <row r="7780" spans="1:18" x14ac:dyDescent="0.25">
      <c r="A7780">
        <v>1</v>
      </c>
      <c r="B7780">
        <v>9100403</v>
      </c>
      <c r="C7780">
        <v>6</v>
      </c>
      <c r="D7780">
        <v>6</v>
      </c>
      <c r="E7780">
        <v>3</v>
      </c>
      <c r="F7780" t="s">
        <v>7</v>
      </c>
      <c r="G7780">
        <v>79</v>
      </c>
      <c r="M7780">
        <v>95</v>
      </c>
      <c r="P7780">
        <v>95</v>
      </c>
      <c r="Q7780" s="5">
        <f>VLOOKUP(Table2[[#This Row],[id_heating_system]],$V$2:$W$5,2,0)*Table2[[#This Row],[2019]]</f>
        <v>78.527635644999989</v>
      </c>
      <c r="R7780">
        <v>95</v>
      </c>
    </row>
    <row r="7781" spans="1:18" x14ac:dyDescent="0.25">
      <c r="A7781">
        <v>1</v>
      </c>
      <c r="B7781">
        <v>9100403</v>
      </c>
      <c r="C7781">
        <v>6</v>
      </c>
      <c r="D7781">
        <v>6</v>
      </c>
      <c r="E7781">
        <v>4</v>
      </c>
      <c r="F7781" t="s">
        <v>7</v>
      </c>
      <c r="G7781">
        <v>174</v>
      </c>
      <c r="M7781">
        <v>87</v>
      </c>
      <c r="P7781">
        <v>87</v>
      </c>
      <c r="Q7781" s="5">
        <f>VLOOKUP(Table2[[#This Row],[id_heating_system]],$V$2:$W$5,2,0)*Table2[[#This Row],[2019]]</f>
        <v>87</v>
      </c>
      <c r="R7781">
        <v>87</v>
      </c>
    </row>
    <row r="7782" spans="1:18" x14ac:dyDescent="0.25">
      <c r="A7782">
        <v>1</v>
      </c>
      <c r="B7782">
        <v>9100403</v>
      </c>
      <c r="C7782">
        <v>6</v>
      </c>
      <c r="D7782">
        <v>7</v>
      </c>
      <c r="E7782">
        <v>1</v>
      </c>
      <c r="F7782" t="s">
        <v>7</v>
      </c>
      <c r="G7782">
        <v>3</v>
      </c>
      <c r="M7782">
        <v>18</v>
      </c>
      <c r="P7782">
        <v>18</v>
      </c>
      <c r="Q7782" s="5">
        <f>VLOOKUP(Table2[[#This Row],[id_heating_system]],$V$2:$W$5,2,0)*Table2[[#This Row],[2019]]</f>
        <v>20.769230772</v>
      </c>
      <c r="R7782">
        <v>18</v>
      </c>
    </row>
    <row r="7783" spans="1:18" x14ac:dyDescent="0.25">
      <c r="A7783">
        <v>1</v>
      </c>
      <c r="B7783">
        <v>9100403</v>
      </c>
      <c r="C7783">
        <v>6</v>
      </c>
      <c r="D7783">
        <v>7</v>
      </c>
      <c r="E7783">
        <v>2</v>
      </c>
      <c r="F7783" t="s">
        <v>7</v>
      </c>
      <c r="G7783">
        <v>277</v>
      </c>
      <c r="M7783">
        <v>263</v>
      </c>
      <c r="P7783">
        <v>263</v>
      </c>
      <c r="Q7783" s="5">
        <f>VLOOKUP(Table2[[#This Row],[id_heating_system]],$V$2:$W$5,2,0)*Table2[[#This Row],[2019]]</f>
        <v>263</v>
      </c>
      <c r="R7783">
        <v>263</v>
      </c>
    </row>
    <row r="7784" spans="1:18" x14ac:dyDescent="0.25">
      <c r="A7784">
        <v>1</v>
      </c>
      <c r="B7784">
        <v>9100403</v>
      </c>
      <c r="C7784">
        <v>6</v>
      </c>
      <c r="D7784">
        <v>7</v>
      </c>
      <c r="E7784">
        <v>3</v>
      </c>
      <c r="F7784" t="s">
        <v>7</v>
      </c>
      <c r="G7784">
        <v>0</v>
      </c>
      <c r="M7784">
        <v>0</v>
      </c>
      <c r="P7784">
        <v>0</v>
      </c>
      <c r="Q7784" s="5">
        <f>VLOOKUP(Table2[[#This Row],[id_heating_system]],$V$2:$W$5,2,0)*Table2[[#This Row],[2019]]</f>
        <v>0</v>
      </c>
      <c r="R7784">
        <v>0</v>
      </c>
    </row>
    <row r="7785" spans="1:18" x14ac:dyDescent="0.25">
      <c r="A7785">
        <v>1</v>
      </c>
      <c r="B7785">
        <v>9100403</v>
      </c>
      <c r="C7785">
        <v>6</v>
      </c>
      <c r="D7785">
        <v>7</v>
      </c>
      <c r="E7785">
        <v>4</v>
      </c>
      <c r="F7785" t="s">
        <v>7</v>
      </c>
      <c r="G7785">
        <v>9</v>
      </c>
      <c r="M7785">
        <v>5</v>
      </c>
      <c r="P7785">
        <v>5</v>
      </c>
      <c r="Q7785" s="5">
        <f>VLOOKUP(Table2[[#This Row],[id_heating_system]],$V$2:$W$5,2,0)*Table2[[#This Row],[2019]]</f>
        <v>5</v>
      </c>
      <c r="R7785">
        <v>5</v>
      </c>
    </row>
    <row r="7786" spans="1:18" x14ac:dyDescent="0.25">
      <c r="A7786">
        <v>1</v>
      </c>
      <c r="B7786">
        <v>9100404</v>
      </c>
      <c r="C7786">
        <v>6</v>
      </c>
      <c r="D7786">
        <v>1</v>
      </c>
      <c r="E7786">
        <v>1</v>
      </c>
      <c r="F7786" t="s">
        <v>7</v>
      </c>
      <c r="G7786">
        <v>0</v>
      </c>
      <c r="M7786">
        <v>0</v>
      </c>
      <c r="P7786">
        <v>0</v>
      </c>
      <c r="Q7786" s="5">
        <f>VLOOKUP(Table2[[#This Row],[id_heating_system]],$V$2:$W$5,2,0)*Table2[[#This Row],[2019]]</f>
        <v>0</v>
      </c>
      <c r="R7786">
        <v>0</v>
      </c>
    </row>
    <row r="7787" spans="1:18" x14ac:dyDescent="0.25">
      <c r="A7787">
        <v>1</v>
      </c>
      <c r="B7787">
        <v>9100404</v>
      </c>
      <c r="C7787">
        <v>6</v>
      </c>
      <c r="D7787">
        <v>1</v>
      </c>
      <c r="E7787">
        <v>2</v>
      </c>
      <c r="F7787" t="s">
        <v>7</v>
      </c>
      <c r="G7787">
        <v>0</v>
      </c>
      <c r="M7787">
        <v>0</v>
      </c>
      <c r="P7787">
        <v>0</v>
      </c>
      <c r="Q7787" s="5">
        <f>VLOOKUP(Table2[[#This Row],[id_heating_system]],$V$2:$W$5,2,0)*Table2[[#This Row],[2019]]</f>
        <v>0</v>
      </c>
      <c r="R7787">
        <v>0</v>
      </c>
    </row>
    <row r="7788" spans="1:18" x14ac:dyDescent="0.25">
      <c r="A7788">
        <v>1</v>
      </c>
      <c r="B7788">
        <v>9100404</v>
      </c>
      <c r="C7788">
        <v>6</v>
      </c>
      <c r="D7788">
        <v>1</v>
      </c>
      <c r="E7788">
        <v>3</v>
      </c>
      <c r="F7788" t="s">
        <v>7</v>
      </c>
      <c r="G7788">
        <v>0</v>
      </c>
      <c r="M7788">
        <v>0</v>
      </c>
      <c r="P7788">
        <v>0</v>
      </c>
      <c r="Q7788" s="5">
        <f>VLOOKUP(Table2[[#This Row],[id_heating_system]],$V$2:$W$5,2,0)*Table2[[#This Row],[2019]]</f>
        <v>0</v>
      </c>
      <c r="R7788">
        <v>0</v>
      </c>
    </row>
    <row r="7789" spans="1:18" x14ac:dyDescent="0.25">
      <c r="A7789">
        <v>1</v>
      </c>
      <c r="B7789">
        <v>9100404</v>
      </c>
      <c r="C7789">
        <v>6</v>
      </c>
      <c r="D7789">
        <v>1</v>
      </c>
      <c r="E7789">
        <v>4</v>
      </c>
      <c r="F7789" t="s">
        <v>7</v>
      </c>
      <c r="G7789">
        <v>0</v>
      </c>
      <c r="M7789">
        <v>0</v>
      </c>
      <c r="P7789">
        <v>0</v>
      </c>
      <c r="Q7789" s="5">
        <f>VLOOKUP(Table2[[#This Row],[id_heating_system]],$V$2:$W$5,2,0)*Table2[[#This Row],[2019]]</f>
        <v>0</v>
      </c>
      <c r="R7789">
        <v>0</v>
      </c>
    </row>
    <row r="7790" spans="1:18" x14ac:dyDescent="0.25">
      <c r="A7790">
        <v>1</v>
      </c>
      <c r="B7790">
        <v>9100404</v>
      </c>
      <c r="C7790">
        <v>6</v>
      </c>
      <c r="D7790">
        <v>2</v>
      </c>
      <c r="E7790">
        <v>1</v>
      </c>
      <c r="F7790" t="s">
        <v>7</v>
      </c>
      <c r="G7790">
        <v>99</v>
      </c>
      <c r="M7790">
        <v>847</v>
      </c>
      <c r="P7790">
        <v>847</v>
      </c>
      <c r="Q7790" s="5">
        <f>VLOOKUP(Table2[[#This Row],[id_heating_system]],$V$2:$W$5,2,0)*Table2[[#This Row],[2019]]</f>
        <v>977.307692438</v>
      </c>
      <c r="R7790">
        <v>847</v>
      </c>
    </row>
    <row r="7791" spans="1:18" x14ac:dyDescent="0.25">
      <c r="A7791">
        <v>1</v>
      </c>
      <c r="B7791">
        <v>9100404</v>
      </c>
      <c r="C7791">
        <v>6</v>
      </c>
      <c r="D7791">
        <v>2</v>
      </c>
      <c r="E7791">
        <v>2</v>
      </c>
      <c r="F7791" t="s">
        <v>7</v>
      </c>
      <c r="G7791">
        <v>7974</v>
      </c>
      <c r="M7791">
        <v>7575</v>
      </c>
      <c r="P7791">
        <v>7575</v>
      </c>
      <c r="Q7791" s="5">
        <f>VLOOKUP(Table2[[#This Row],[id_heating_system]],$V$2:$W$5,2,0)*Table2[[#This Row],[2019]]</f>
        <v>7575</v>
      </c>
      <c r="R7791">
        <v>7575</v>
      </c>
    </row>
    <row r="7792" spans="1:18" x14ac:dyDescent="0.25">
      <c r="A7792">
        <v>1</v>
      </c>
      <c r="B7792">
        <v>9100404</v>
      </c>
      <c r="C7792">
        <v>6</v>
      </c>
      <c r="D7792">
        <v>2</v>
      </c>
      <c r="E7792">
        <v>3</v>
      </c>
      <c r="F7792" t="s">
        <v>7</v>
      </c>
      <c r="G7792">
        <v>277</v>
      </c>
      <c r="M7792">
        <v>842</v>
      </c>
      <c r="P7792">
        <v>842</v>
      </c>
      <c r="Q7792" s="5">
        <f>VLOOKUP(Table2[[#This Row],[id_heating_system]],$V$2:$W$5,2,0)*Table2[[#This Row],[2019]]</f>
        <v>696.00283382199996</v>
      </c>
      <c r="R7792">
        <v>842</v>
      </c>
    </row>
    <row r="7793" spans="1:18" x14ac:dyDescent="0.25">
      <c r="A7793">
        <v>1</v>
      </c>
      <c r="B7793">
        <v>9100404</v>
      </c>
      <c r="C7793">
        <v>6</v>
      </c>
      <c r="D7793">
        <v>2</v>
      </c>
      <c r="E7793">
        <v>4</v>
      </c>
      <c r="F7793" t="s">
        <v>7</v>
      </c>
      <c r="G7793">
        <v>339</v>
      </c>
      <c r="M7793">
        <v>170</v>
      </c>
      <c r="P7793">
        <v>170</v>
      </c>
      <c r="Q7793" s="5">
        <f>VLOOKUP(Table2[[#This Row],[id_heating_system]],$V$2:$W$5,2,0)*Table2[[#This Row],[2019]]</f>
        <v>170</v>
      </c>
      <c r="R7793">
        <v>170</v>
      </c>
    </row>
    <row r="7794" spans="1:18" x14ac:dyDescent="0.25">
      <c r="A7794">
        <v>1</v>
      </c>
      <c r="B7794">
        <v>9100404</v>
      </c>
      <c r="C7794">
        <v>6</v>
      </c>
      <c r="D7794">
        <v>3</v>
      </c>
      <c r="E7794">
        <v>1</v>
      </c>
      <c r="F7794" t="s">
        <v>7</v>
      </c>
      <c r="G7794">
        <v>0</v>
      </c>
      <c r="M7794">
        <v>0</v>
      </c>
      <c r="P7794">
        <v>0</v>
      </c>
      <c r="Q7794" s="5">
        <f>VLOOKUP(Table2[[#This Row],[id_heating_system]],$V$2:$W$5,2,0)*Table2[[#This Row],[2019]]</f>
        <v>0</v>
      </c>
      <c r="R7794">
        <v>0</v>
      </c>
    </row>
    <row r="7795" spans="1:18" x14ac:dyDescent="0.25">
      <c r="A7795">
        <v>1</v>
      </c>
      <c r="B7795">
        <v>9100404</v>
      </c>
      <c r="C7795">
        <v>6</v>
      </c>
      <c r="D7795">
        <v>3</v>
      </c>
      <c r="E7795">
        <v>2</v>
      </c>
      <c r="F7795" t="s">
        <v>7</v>
      </c>
      <c r="G7795">
        <v>0</v>
      </c>
      <c r="M7795">
        <v>0</v>
      </c>
      <c r="P7795">
        <v>0</v>
      </c>
      <c r="Q7795" s="5">
        <f>VLOOKUP(Table2[[#This Row],[id_heating_system]],$V$2:$W$5,2,0)*Table2[[#This Row],[2019]]</f>
        <v>0</v>
      </c>
      <c r="R7795">
        <v>0</v>
      </c>
    </row>
    <row r="7796" spans="1:18" x14ac:dyDescent="0.25">
      <c r="A7796">
        <v>1</v>
      </c>
      <c r="B7796">
        <v>9100404</v>
      </c>
      <c r="C7796">
        <v>6</v>
      </c>
      <c r="D7796">
        <v>3</v>
      </c>
      <c r="E7796">
        <v>3</v>
      </c>
      <c r="F7796" t="s">
        <v>7</v>
      </c>
      <c r="G7796">
        <v>0</v>
      </c>
      <c r="M7796">
        <v>0</v>
      </c>
      <c r="P7796">
        <v>0</v>
      </c>
      <c r="Q7796" s="5">
        <f>VLOOKUP(Table2[[#This Row],[id_heating_system]],$V$2:$W$5,2,0)*Table2[[#This Row],[2019]]</f>
        <v>0</v>
      </c>
      <c r="R7796">
        <v>0</v>
      </c>
    </row>
    <row r="7797" spans="1:18" x14ac:dyDescent="0.25">
      <c r="A7797">
        <v>1</v>
      </c>
      <c r="B7797">
        <v>9100404</v>
      </c>
      <c r="C7797">
        <v>6</v>
      </c>
      <c r="D7797">
        <v>3</v>
      </c>
      <c r="E7797">
        <v>4</v>
      </c>
      <c r="F7797" t="s">
        <v>7</v>
      </c>
      <c r="G7797">
        <v>0</v>
      </c>
      <c r="M7797">
        <v>0</v>
      </c>
      <c r="P7797">
        <v>0</v>
      </c>
      <c r="Q7797" s="5">
        <f>VLOOKUP(Table2[[#This Row],[id_heating_system]],$V$2:$W$5,2,0)*Table2[[#This Row],[2019]]</f>
        <v>0</v>
      </c>
      <c r="R7797">
        <v>0</v>
      </c>
    </row>
    <row r="7798" spans="1:18" x14ac:dyDescent="0.25">
      <c r="A7798">
        <v>1</v>
      </c>
      <c r="B7798">
        <v>9100404</v>
      </c>
      <c r="C7798">
        <v>6</v>
      </c>
      <c r="D7798">
        <v>4</v>
      </c>
      <c r="E7798">
        <v>1</v>
      </c>
      <c r="F7798" t="s">
        <v>7</v>
      </c>
      <c r="G7798">
        <v>34</v>
      </c>
      <c r="M7798">
        <v>291</v>
      </c>
      <c r="P7798">
        <v>291</v>
      </c>
      <c r="Q7798" s="5">
        <f>VLOOKUP(Table2[[#This Row],[id_heating_system]],$V$2:$W$5,2,0)*Table2[[#This Row],[2019]]</f>
        <v>335.76923081400003</v>
      </c>
      <c r="R7798">
        <v>291</v>
      </c>
    </row>
    <row r="7799" spans="1:18" x14ac:dyDescent="0.25">
      <c r="A7799">
        <v>1</v>
      </c>
      <c r="B7799">
        <v>9100404</v>
      </c>
      <c r="C7799">
        <v>6</v>
      </c>
      <c r="D7799">
        <v>4</v>
      </c>
      <c r="E7799">
        <v>2</v>
      </c>
      <c r="F7799" t="s">
        <v>7</v>
      </c>
      <c r="G7799">
        <v>5999</v>
      </c>
      <c r="M7799">
        <v>5699</v>
      </c>
      <c r="P7799">
        <v>5699</v>
      </c>
      <c r="Q7799" s="5">
        <f>VLOOKUP(Table2[[#This Row],[id_heating_system]],$V$2:$W$5,2,0)*Table2[[#This Row],[2019]]</f>
        <v>5699</v>
      </c>
      <c r="R7799">
        <v>5699</v>
      </c>
    </row>
    <row r="7800" spans="1:18" x14ac:dyDescent="0.25">
      <c r="A7800">
        <v>1</v>
      </c>
      <c r="B7800">
        <v>9100404</v>
      </c>
      <c r="C7800">
        <v>6</v>
      </c>
      <c r="D7800">
        <v>4</v>
      </c>
      <c r="E7800">
        <v>3</v>
      </c>
      <c r="F7800" t="s">
        <v>7</v>
      </c>
      <c r="G7800">
        <v>67</v>
      </c>
      <c r="M7800">
        <v>204</v>
      </c>
      <c r="P7800">
        <v>204</v>
      </c>
      <c r="Q7800" s="5">
        <f>VLOOKUP(Table2[[#This Row],[id_heating_system]],$V$2:$W$5,2,0)*Table2[[#This Row],[2019]]</f>
        <v>168.62776496399999</v>
      </c>
      <c r="R7800">
        <v>204</v>
      </c>
    </row>
    <row r="7801" spans="1:18" x14ac:dyDescent="0.25">
      <c r="A7801">
        <v>1</v>
      </c>
      <c r="B7801">
        <v>9100404</v>
      </c>
      <c r="C7801">
        <v>6</v>
      </c>
      <c r="D7801">
        <v>4</v>
      </c>
      <c r="E7801">
        <v>4</v>
      </c>
      <c r="F7801" t="s">
        <v>7</v>
      </c>
      <c r="G7801">
        <v>339</v>
      </c>
      <c r="M7801">
        <v>170</v>
      </c>
      <c r="P7801">
        <v>170</v>
      </c>
      <c r="Q7801" s="5">
        <f>VLOOKUP(Table2[[#This Row],[id_heating_system]],$V$2:$W$5,2,0)*Table2[[#This Row],[2019]]</f>
        <v>170</v>
      </c>
      <c r="R7801">
        <v>170</v>
      </c>
    </row>
    <row r="7802" spans="1:18" x14ac:dyDescent="0.25">
      <c r="A7802">
        <v>1</v>
      </c>
      <c r="B7802">
        <v>9100404</v>
      </c>
      <c r="C7802">
        <v>6</v>
      </c>
      <c r="D7802">
        <v>5</v>
      </c>
      <c r="E7802">
        <v>1</v>
      </c>
      <c r="F7802" t="s">
        <v>7</v>
      </c>
      <c r="G7802">
        <v>49</v>
      </c>
      <c r="M7802">
        <v>419</v>
      </c>
      <c r="P7802">
        <v>419</v>
      </c>
      <c r="Q7802" s="5">
        <f>VLOOKUP(Table2[[#This Row],[id_heating_system]],$V$2:$W$5,2,0)*Table2[[#This Row],[2019]]</f>
        <v>483.46153852600003</v>
      </c>
      <c r="R7802">
        <v>419</v>
      </c>
    </row>
    <row r="7803" spans="1:18" x14ac:dyDescent="0.25">
      <c r="A7803">
        <v>1</v>
      </c>
      <c r="B7803">
        <v>9100404</v>
      </c>
      <c r="C7803">
        <v>6</v>
      </c>
      <c r="D7803">
        <v>5</v>
      </c>
      <c r="E7803">
        <v>2</v>
      </c>
      <c r="F7803" t="s">
        <v>7</v>
      </c>
      <c r="G7803">
        <v>8224</v>
      </c>
      <c r="M7803">
        <v>7813</v>
      </c>
      <c r="P7803">
        <v>7813</v>
      </c>
      <c r="Q7803" s="5">
        <f>VLOOKUP(Table2[[#This Row],[id_heating_system]],$V$2:$W$5,2,0)*Table2[[#This Row],[2019]]</f>
        <v>7813</v>
      </c>
      <c r="R7803">
        <v>7813</v>
      </c>
    </row>
    <row r="7804" spans="1:18" x14ac:dyDescent="0.25">
      <c r="A7804">
        <v>1</v>
      </c>
      <c r="B7804">
        <v>9100404</v>
      </c>
      <c r="C7804">
        <v>6</v>
      </c>
      <c r="D7804">
        <v>5</v>
      </c>
      <c r="E7804">
        <v>3</v>
      </c>
      <c r="F7804" t="s">
        <v>7</v>
      </c>
      <c r="G7804">
        <v>119</v>
      </c>
      <c r="M7804">
        <v>362</v>
      </c>
      <c r="P7804">
        <v>362</v>
      </c>
      <c r="Q7804" s="5">
        <f>VLOOKUP(Table2[[#This Row],[id_heating_system]],$V$2:$W$5,2,0)*Table2[[#This Row],[2019]]</f>
        <v>299.23162214199999</v>
      </c>
      <c r="R7804">
        <v>362</v>
      </c>
    </row>
    <row r="7805" spans="1:18" x14ac:dyDescent="0.25">
      <c r="A7805">
        <v>1</v>
      </c>
      <c r="B7805">
        <v>9100404</v>
      </c>
      <c r="C7805">
        <v>6</v>
      </c>
      <c r="D7805">
        <v>5</v>
      </c>
      <c r="E7805">
        <v>4</v>
      </c>
      <c r="F7805" t="s">
        <v>7</v>
      </c>
      <c r="G7805">
        <v>514</v>
      </c>
      <c r="M7805">
        <v>257</v>
      </c>
      <c r="P7805">
        <v>257</v>
      </c>
      <c r="Q7805" s="5">
        <f>VLOOKUP(Table2[[#This Row],[id_heating_system]],$V$2:$W$5,2,0)*Table2[[#This Row],[2019]]</f>
        <v>257</v>
      </c>
      <c r="R7805">
        <v>257</v>
      </c>
    </row>
    <row r="7806" spans="1:18" x14ac:dyDescent="0.25">
      <c r="A7806">
        <v>1</v>
      </c>
      <c r="B7806">
        <v>9100404</v>
      </c>
      <c r="C7806">
        <v>6</v>
      </c>
      <c r="D7806">
        <v>6</v>
      </c>
      <c r="E7806">
        <v>1</v>
      </c>
      <c r="F7806" t="s">
        <v>7</v>
      </c>
      <c r="G7806">
        <v>48</v>
      </c>
      <c r="M7806">
        <v>410</v>
      </c>
      <c r="P7806">
        <v>410</v>
      </c>
      <c r="Q7806" s="5">
        <f>VLOOKUP(Table2[[#This Row],[id_heating_system]],$V$2:$W$5,2,0)*Table2[[#This Row],[2019]]</f>
        <v>473.07692314000002</v>
      </c>
      <c r="R7806">
        <v>410</v>
      </c>
    </row>
    <row r="7807" spans="1:18" x14ac:dyDescent="0.25">
      <c r="A7807">
        <v>1</v>
      </c>
      <c r="B7807">
        <v>9100404</v>
      </c>
      <c r="C7807">
        <v>6</v>
      </c>
      <c r="D7807">
        <v>6</v>
      </c>
      <c r="E7807">
        <v>2</v>
      </c>
      <c r="F7807" t="s">
        <v>7</v>
      </c>
      <c r="G7807">
        <v>11923</v>
      </c>
      <c r="M7807">
        <v>11327</v>
      </c>
      <c r="P7807">
        <v>11327</v>
      </c>
      <c r="Q7807" s="5">
        <f>VLOOKUP(Table2[[#This Row],[id_heating_system]],$V$2:$W$5,2,0)*Table2[[#This Row],[2019]]</f>
        <v>11327</v>
      </c>
      <c r="R7807">
        <v>11327</v>
      </c>
    </row>
    <row r="7808" spans="1:18" x14ac:dyDescent="0.25">
      <c r="A7808">
        <v>1</v>
      </c>
      <c r="B7808">
        <v>9100404</v>
      </c>
      <c r="C7808">
        <v>6</v>
      </c>
      <c r="D7808">
        <v>6</v>
      </c>
      <c r="E7808">
        <v>3</v>
      </c>
      <c r="F7808" t="s">
        <v>7</v>
      </c>
      <c r="G7808">
        <v>60</v>
      </c>
      <c r="M7808">
        <v>182</v>
      </c>
      <c r="P7808">
        <v>182</v>
      </c>
      <c r="Q7808" s="5">
        <f>VLOOKUP(Table2[[#This Row],[id_heating_system]],$V$2:$W$5,2,0)*Table2[[#This Row],[2019]]</f>
        <v>150.44241776199999</v>
      </c>
      <c r="R7808">
        <v>182</v>
      </c>
    </row>
    <row r="7809" spans="1:18" x14ac:dyDescent="0.25">
      <c r="A7809">
        <v>1</v>
      </c>
      <c r="B7809">
        <v>9100404</v>
      </c>
      <c r="C7809">
        <v>6</v>
      </c>
      <c r="D7809">
        <v>6</v>
      </c>
      <c r="E7809">
        <v>4</v>
      </c>
      <c r="F7809" t="s">
        <v>7</v>
      </c>
      <c r="G7809">
        <v>886</v>
      </c>
      <c r="M7809">
        <v>443</v>
      </c>
      <c r="P7809">
        <v>443</v>
      </c>
      <c r="Q7809" s="5">
        <f>VLOOKUP(Table2[[#This Row],[id_heating_system]],$V$2:$W$5,2,0)*Table2[[#This Row],[2019]]</f>
        <v>443</v>
      </c>
      <c r="R7809">
        <v>443</v>
      </c>
    </row>
    <row r="7810" spans="1:18" x14ac:dyDescent="0.25">
      <c r="A7810">
        <v>1</v>
      </c>
      <c r="B7810">
        <v>9100404</v>
      </c>
      <c r="C7810">
        <v>6</v>
      </c>
      <c r="D7810">
        <v>7</v>
      </c>
      <c r="E7810">
        <v>1</v>
      </c>
      <c r="F7810" t="s">
        <v>7</v>
      </c>
      <c r="G7810">
        <v>3</v>
      </c>
      <c r="M7810">
        <v>26</v>
      </c>
      <c r="P7810">
        <v>26</v>
      </c>
      <c r="Q7810" s="5">
        <f>VLOOKUP(Table2[[#This Row],[id_heating_system]],$V$2:$W$5,2,0)*Table2[[#This Row],[2019]]</f>
        <v>30.000000004</v>
      </c>
      <c r="R7810">
        <v>26</v>
      </c>
    </row>
    <row r="7811" spans="1:18" x14ac:dyDescent="0.25">
      <c r="A7811">
        <v>1</v>
      </c>
      <c r="B7811">
        <v>9100404</v>
      </c>
      <c r="C7811">
        <v>6</v>
      </c>
      <c r="D7811">
        <v>7</v>
      </c>
      <c r="E7811">
        <v>2</v>
      </c>
      <c r="F7811" t="s">
        <v>7</v>
      </c>
      <c r="G7811">
        <v>1070</v>
      </c>
      <c r="M7811">
        <v>1017</v>
      </c>
      <c r="P7811">
        <v>1017</v>
      </c>
      <c r="Q7811" s="5">
        <f>VLOOKUP(Table2[[#This Row],[id_heating_system]],$V$2:$W$5,2,0)*Table2[[#This Row],[2019]]</f>
        <v>1017</v>
      </c>
      <c r="R7811">
        <v>1017</v>
      </c>
    </row>
    <row r="7812" spans="1:18" x14ac:dyDescent="0.25">
      <c r="A7812">
        <v>1</v>
      </c>
      <c r="B7812">
        <v>9100404</v>
      </c>
      <c r="C7812">
        <v>6</v>
      </c>
      <c r="D7812">
        <v>7</v>
      </c>
      <c r="E7812">
        <v>3</v>
      </c>
      <c r="F7812" t="s">
        <v>7</v>
      </c>
      <c r="G7812">
        <v>3</v>
      </c>
      <c r="M7812">
        <v>9</v>
      </c>
      <c r="P7812">
        <v>9</v>
      </c>
      <c r="Q7812" s="5">
        <f>VLOOKUP(Table2[[#This Row],[id_heating_system]],$V$2:$W$5,2,0)*Table2[[#This Row],[2019]]</f>
        <v>7.4394602189999999</v>
      </c>
      <c r="R7812">
        <v>9</v>
      </c>
    </row>
    <row r="7813" spans="1:18" x14ac:dyDescent="0.25">
      <c r="A7813">
        <v>1</v>
      </c>
      <c r="B7813">
        <v>9100404</v>
      </c>
      <c r="C7813">
        <v>6</v>
      </c>
      <c r="D7813">
        <v>7</v>
      </c>
      <c r="E7813">
        <v>4</v>
      </c>
      <c r="F7813" t="s">
        <v>7</v>
      </c>
      <c r="G7813">
        <v>69</v>
      </c>
      <c r="M7813">
        <v>35</v>
      </c>
      <c r="P7813">
        <v>35</v>
      </c>
      <c r="Q7813" s="5">
        <f>VLOOKUP(Table2[[#This Row],[id_heating_system]],$V$2:$W$5,2,0)*Table2[[#This Row],[2019]]</f>
        <v>35</v>
      </c>
      <c r="R7813">
        <v>35</v>
      </c>
    </row>
    <row r="7814" spans="1:18" x14ac:dyDescent="0.25">
      <c r="A7814">
        <v>1</v>
      </c>
      <c r="B7814">
        <v>9100405</v>
      </c>
      <c r="C7814">
        <v>6</v>
      </c>
      <c r="D7814">
        <v>1</v>
      </c>
      <c r="E7814">
        <v>1</v>
      </c>
      <c r="F7814" t="s">
        <v>7</v>
      </c>
      <c r="G7814">
        <v>0</v>
      </c>
      <c r="M7814">
        <v>0</v>
      </c>
      <c r="P7814">
        <v>0</v>
      </c>
      <c r="Q7814" s="5">
        <f>VLOOKUP(Table2[[#This Row],[id_heating_system]],$V$2:$W$5,2,0)*Table2[[#This Row],[2019]]</f>
        <v>0</v>
      </c>
      <c r="R7814">
        <v>0</v>
      </c>
    </row>
    <row r="7815" spans="1:18" x14ac:dyDescent="0.25">
      <c r="A7815">
        <v>1</v>
      </c>
      <c r="B7815">
        <v>9100405</v>
      </c>
      <c r="C7815">
        <v>6</v>
      </c>
      <c r="D7815">
        <v>1</v>
      </c>
      <c r="E7815">
        <v>2</v>
      </c>
      <c r="F7815" t="s">
        <v>7</v>
      </c>
      <c r="G7815">
        <v>0</v>
      </c>
      <c r="M7815">
        <v>0</v>
      </c>
      <c r="P7815">
        <v>0</v>
      </c>
      <c r="Q7815" s="5">
        <f>VLOOKUP(Table2[[#This Row],[id_heating_system]],$V$2:$W$5,2,0)*Table2[[#This Row],[2019]]</f>
        <v>0</v>
      </c>
      <c r="R7815">
        <v>0</v>
      </c>
    </row>
    <row r="7816" spans="1:18" x14ac:dyDescent="0.25">
      <c r="A7816">
        <v>1</v>
      </c>
      <c r="B7816">
        <v>9100405</v>
      </c>
      <c r="C7816">
        <v>6</v>
      </c>
      <c r="D7816">
        <v>1</v>
      </c>
      <c r="E7816">
        <v>3</v>
      </c>
      <c r="F7816" t="s">
        <v>7</v>
      </c>
      <c r="G7816">
        <v>0</v>
      </c>
      <c r="M7816">
        <v>0</v>
      </c>
      <c r="P7816">
        <v>0</v>
      </c>
      <c r="Q7816" s="5">
        <f>VLOOKUP(Table2[[#This Row],[id_heating_system]],$V$2:$W$5,2,0)*Table2[[#This Row],[2019]]</f>
        <v>0</v>
      </c>
      <c r="R7816">
        <v>0</v>
      </c>
    </row>
    <row r="7817" spans="1:18" x14ac:dyDescent="0.25">
      <c r="A7817">
        <v>1</v>
      </c>
      <c r="B7817">
        <v>9100405</v>
      </c>
      <c r="C7817">
        <v>6</v>
      </c>
      <c r="D7817">
        <v>1</v>
      </c>
      <c r="E7817">
        <v>4</v>
      </c>
      <c r="F7817" t="s">
        <v>7</v>
      </c>
      <c r="G7817">
        <v>0</v>
      </c>
      <c r="M7817">
        <v>0</v>
      </c>
      <c r="P7817">
        <v>0</v>
      </c>
      <c r="Q7817" s="5">
        <f>VLOOKUP(Table2[[#This Row],[id_heating_system]],$V$2:$W$5,2,0)*Table2[[#This Row],[2019]]</f>
        <v>0</v>
      </c>
      <c r="R7817">
        <v>0</v>
      </c>
    </row>
    <row r="7818" spans="1:18" x14ac:dyDescent="0.25">
      <c r="A7818">
        <v>1</v>
      </c>
      <c r="B7818">
        <v>9100405</v>
      </c>
      <c r="C7818">
        <v>6</v>
      </c>
      <c r="D7818">
        <v>2</v>
      </c>
      <c r="E7818">
        <v>1</v>
      </c>
      <c r="F7818" t="s">
        <v>7</v>
      </c>
      <c r="G7818">
        <v>1849</v>
      </c>
      <c r="M7818">
        <v>4326</v>
      </c>
      <c r="P7818">
        <v>4326</v>
      </c>
      <c r="Q7818" s="5">
        <f>VLOOKUP(Table2[[#This Row],[id_heating_system]],$V$2:$W$5,2,0)*Table2[[#This Row],[2019]]</f>
        <v>4991.5384622040001</v>
      </c>
      <c r="R7818">
        <v>4326</v>
      </c>
    </row>
    <row r="7819" spans="1:18" x14ac:dyDescent="0.25">
      <c r="A7819">
        <v>1</v>
      </c>
      <c r="B7819">
        <v>9100405</v>
      </c>
      <c r="C7819">
        <v>6</v>
      </c>
      <c r="D7819">
        <v>2</v>
      </c>
      <c r="E7819">
        <v>2</v>
      </c>
      <c r="F7819" t="s">
        <v>7</v>
      </c>
      <c r="G7819">
        <v>22393</v>
      </c>
      <c r="M7819">
        <v>21273</v>
      </c>
      <c r="P7819">
        <v>21273</v>
      </c>
      <c r="Q7819" s="5">
        <f>VLOOKUP(Table2[[#This Row],[id_heating_system]],$V$2:$W$5,2,0)*Table2[[#This Row],[2019]]</f>
        <v>21273</v>
      </c>
      <c r="R7819">
        <v>21273</v>
      </c>
    </row>
    <row r="7820" spans="1:18" x14ac:dyDescent="0.25">
      <c r="A7820">
        <v>1</v>
      </c>
      <c r="B7820">
        <v>9100405</v>
      </c>
      <c r="C7820">
        <v>6</v>
      </c>
      <c r="D7820">
        <v>2</v>
      </c>
      <c r="E7820">
        <v>3</v>
      </c>
      <c r="F7820" t="s">
        <v>7</v>
      </c>
      <c r="G7820">
        <v>1960</v>
      </c>
      <c r="M7820">
        <v>2279</v>
      </c>
      <c r="P7820">
        <v>2279</v>
      </c>
      <c r="Q7820" s="5">
        <f>VLOOKUP(Table2[[#This Row],[id_heating_system]],$V$2:$W$5,2,0)*Table2[[#This Row],[2019]]</f>
        <v>1883.8366487889998</v>
      </c>
      <c r="R7820">
        <v>2279</v>
      </c>
    </row>
    <row r="7821" spans="1:18" x14ac:dyDescent="0.25">
      <c r="A7821">
        <v>1</v>
      </c>
      <c r="B7821">
        <v>9100405</v>
      </c>
      <c r="C7821">
        <v>6</v>
      </c>
      <c r="D7821">
        <v>2</v>
      </c>
      <c r="E7821">
        <v>4</v>
      </c>
      <c r="F7821" t="s">
        <v>7</v>
      </c>
      <c r="G7821">
        <v>205</v>
      </c>
      <c r="M7821">
        <v>103</v>
      </c>
      <c r="P7821">
        <v>103</v>
      </c>
      <c r="Q7821" s="5">
        <f>VLOOKUP(Table2[[#This Row],[id_heating_system]],$V$2:$W$5,2,0)*Table2[[#This Row],[2019]]</f>
        <v>103</v>
      </c>
      <c r="R7821">
        <v>103</v>
      </c>
    </row>
    <row r="7822" spans="1:18" x14ac:dyDescent="0.25">
      <c r="A7822">
        <v>1</v>
      </c>
      <c r="B7822">
        <v>9100405</v>
      </c>
      <c r="C7822">
        <v>6</v>
      </c>
      <c r="D7822">
        <v>3</v>
      </c>
      <c r="E7822">
        <v>1</v>
      </c>
      <c r="F7822" t="s">
        <v>7</v>
      </c>
      <c r="G7822">
        <v>101</v>
      </c>
      <c r="M7822">
        <v>236</v>
      </c>
      <c r="P7822">
        <v>236</v>
      </c>
      <c r="Q7822" s="5">
        <f>VLOOKUP(Table2[[#This Row],[id_heating_system]],$V$2:$W$5,2,0)*Table2[[#This Row],[2019]]</f>
        <v>272.30769234399997</v>
      </c>
      <c r="R7822">
        <v>236</v>
      </c>
    </row>
    <row r="7823" spans="1:18" x14ac:dyDescent="0.25">
      <c r="A7823">
        <v>1</v>
      </c>
      <c r="B7823">
        <v>9100405</v>
      </c>
      <c r="C7823">
        <v>6</v>
      </c>
      <c r="D7823">
        <v>3</v>
      </c>
      <c r="E7823">
        <v>2</v>
      </c>
      <c r="F7823" t="s">
        <v>7</v>
      </c>
      <c r="G7823">
        <v>7246</v>
      </c>
      <c r="M7823">
        <v>6884</v>
      </c>
      <c r="P7823">
        <v>6884</v>
      </c>
      <c r="Q7823" s="5">
        <f>VLOOKUP(Table2[[#This Row],[id_heating_system]],$V$2:$W$5,2,0)*Table2[[#This Row],[2019]]</f>
        <v>6884</v>
      </c>
      <c r="R7823">
        <v>6884</v>
      </c>
    </row>
    <row r="7824" spans="1:18" x14ac:dyDescent="0.25">
      <c r="A7824">
        <v>1</v>
      </c>
      <c r="B7824">
        <v>9100405</v>
      </c>
      <c r="C7824">
        <v>6</v>
      </c>
      <c r="D7824">
        <v>3</v>
      </c>
      <c r="E7824">
        <v>3</v>
      </c>
      <c r="F7824" t="s">
        <v>7</v>
      </c>
      <c r="G7824">
        <v>174</v>
      </c>
      <c r="M7824">
        <v>202</v>
      </c>
      <c r="P7824">
        <v>202</v>
      </c>
      <c r="Q7824" s="5">
        <f>VLOOKUP(Table2[[#This Row],[id_heating_system]],$V$2:$W$5,2,0)*Table2[[#This Row],[2019]]</f>
        <v>166.974551582</v>
      </c>
      <c r="R7824">
        <v>202</v>
      </c>
    </row>
    <row r="7825" spans="1:18" x14ac:dyDescent="0.25">
      <c r="A7825">
        <v>1</v>
      </c>
      <c r="B7825">
        <v>9100405</v>
      </c>
      <c r="C7825">
        <v>6</v>
      </c>
      <c r="D7825">
        <v>3</v>
      </c>
      <c r="E7825">
        <v>4</v>
      </c>
      <c r="F7825" t="s">
        <v>7</v>
      </c>
      <c r="G7825">
        <v>107</v>
      </c>
      <c r="M7825">
        <v>54</v>
      </c>
      <c r="P7825">
        <v>54</v>
      </c>
      <c r="Q7825" s="5">
        <f>VLOOKUP(Table2[[#This Row],[id_heating_system]],$V$2:$W$5,2,0)*Table2[[#This Row],[2019]]</f>
        <v>54</v>
      </c>
      <c r="R7825">
        <v>54</v>
      </c>
    </row>
    <row r="7826" spans="1:18" x14ac:dyDescent="0.25">
      <c r="A7826">
        <v>1</v>
      </c>
      <c r="B7826">
        <v>9100405</v>
      </c>
      <c r="C7826">
        <v>6</v>
      </c>
      <c r="D7826">
        <v>4</v>
      </c>
      <c r="E7826">
        <v>1</v>
      </c>
      <c r="F7826" t="s">
        <v>7</v>
      </c>
      <c r="G7826">
        <v>652</v>
      </c>
      <c r="M7826">
        <v>1526</v>
      </c>
      <c r="P7826">
        <v>1526</v>
      </c>
      <c r="Q7826" s="5">
        <f>VLOOKUP(Table2[[#This Row],[id_heating_system]],$V$2:$W$5,2,0)*Table2[[#This Row],[2019]]</f>
        <v>1760.7692310039999</v>
      </c>
      <c r="R7826">
        <v>1526</v>
      </c>
    </row>
    <row r="7827" spans="1:18" x14ac:dyDescent="0.25">
      <c r="A7827">
        <v>1</v>
      </c>
      <c r="B7827">
        <v>9100405</v>
      </c>
      <c r="C7827">
        <v>6</v>
      </c>
      <c r="D7827">
        <v>4</v>
      </c>
      <c r="E7827">
        <v>2</v>
      </c>
      <c r="F7827" t="s">
        <v>7</v>
      </c>
      <c r="G7827">
        <v>19926</v>
      </c>
      <c r="M7827">
        <v>18930</v>
      </c>
      <c r="P7827">
        <v>18930</v>
      </c>
      <c r="Q7827" s="5">
        <f>VLOOKUP(Table2[[#This Row],[id_heating_system]],$V$2:$W$5,2,0)*Table2[[#This Row],[2019]]</f>
        <v>18930</v>
      </c>
      <c r="R7827">
        <v>18930</v>
      </c>
    </row>
    <row r="7828" spans="1:18" x14ac:dyDescent="0.25">
      <c r="A7828">
        <v>1</v>
      </c>
      <c r="B7828">
        <v>9100405</v>
      </c>
      <c r="C7828">
        <v>6</v>
      </c>
      <c r="D7828">
        <v>4</v>
      </c>
      <c r="E7828">
        <v>3</v>
      </c>
      <c r="F7828" t="s">
        <v>7</v>
      </c>
      <c r="G7828">
        <v>444</v>
      </c>
      <c r="M7828">
        <v>516</v>
      </c>
      <c r="P7828">
        <v>516</v>
      </c>
      <c r="Q7828" s="5">
        <f>VLOOKUP(Table2[[#This Row],[id_heating_system]],$V$2:$W$5,2,0)*Table2[[#This Row],[2019]]</f>
        <v>426.52905255599995</v>
      </c>
      <c r="R7828">
        <v>516</v>
      </c>
    </row>
    <row r="7829" spans="1:18" x14ac:dyDescent="0.25">
      <c r="A7829">
        <v>1</v>
      </c>
      <c r="B7829">
        <v>9100405</v>
      </c>
      <c r="C7829">
        <v>6</v>
      </c>
      <c r="D7829">
        <v>4</v>
      </c>
      <c r="E7829">
        <v>4</v>
      </c>
      <c r="F7829" t="s">
        <v>7</v>
      </c>
      <c r="G7829">
        <v>148</v>
      </c>
      <c r="M7829">
        <v>74</v>
      </c>
      <c r="P7829">
        <v>74</v>
      </c>
      <c r="Q7829" s="5">
        <f>VLOOKUP(Table2[[#This Row],[id_heating_system]],$V$2:$W$5,2,0)*Table2[[#This Row],[2019]]</f>
        <v>74</v>
      </c>
      <c r="R7829">
        <v>74</v>
      </c>
    </row>
    <row r="7830" spans="1:18" x14ac:dyDescent="0.25">
      <c r="A7830">
        <v>1</v>
      </c>
      <c r="B7830">
        <v>9100405</v>
      </c>
      <c r="C7830">
        <v>6</v>
      </c>
      <c r="D7830">
        <v>5</v>
      </c>
      <c r="E7830">
        <v>1</v>
      </c>
      <c r="F7830" t="s">
        <v>7</v>
      </c>
      <c r="G7830">
        <v>56</v>
      </c>
      <c r="M7830">
        <v>131</v>
      </c>
      <c r="P7830">
        <v>131</v>
      </c>
      <c r="Q7830" s="5">
        <f>VLOOKUP(Table2[[#This Row],[id_heating_system]],$V$2:$W$5,2,0)*Table2[[#This Row],[2019]]</f>
        <v>151.15384617399999</v>
      </c>
      <c r="R7830">
        <v>131</v>
      </c>
    </row>
    <row r="7831" spans="1:18" x14ac:dyDescent="0.25">
      <c r="A7831">
        <v>1</v>
      </c>
      <c r="B7831">
        <v>9100405</v>
      </c>
      <c r="C7831">
        <v>6</v>
      </c>
      <c r="D7831">
        <v>5</v>
      </c>
      <c r="E7831">
        <v>2</v>
      </c>
      <c r="F7831" t="s">
        <v>7</v>
      </c>
      <c r="G7831">
        <v>7633</v>
      </c>
      <c r="M7831">
        <v>7251</v>
      </c>
      <c r="P7831">
        <v>7251</v>
      </c>
      <c r="Q7831" s="5">
        <f>VLOOKUP(Table2[[#This Row],[id_heating_system]],$V$2:$W$5,2,0)*Table2[[#This Row],[2019]]</f>
        <v>7251</v>
      </c>
      <c r="R7831">
        <v>7251</v>
      </c>
    </row>
    <row r="7832" spans="1:18" x14ac:dyDescent="0.25">
      <c r="A7832">
        <v>1</v>
      </c>
      <c r="B7832">
        <v>9100405</v>
      </c>
      <c r="C7832">
        <v>6</v>
      </c>
      <c r="D7832">
        <v>5</v>
      </c>
      <c r="E7832">
        <v>3</v>
      </c>
      <c r="F7832" t="s">
        <v>7</v>
      </c>
      <c r="G7832">
        <v>63</v>
      </c>
      <c r="M7832">
        <v>73</v>
      </c>
      <c r="P7832">
        <v>73</v>
      </c>
      <c r="Q7832" s="5">
        <f>VLOOKUP(Table2[[#This Row],[id_heating_system]],$V$2:$W$5,2,0)*Table2[[#This Row],[2019]]</f>
        <v>60.342288442999994</v>
      </c>
      <c r="R7832">
        <v>73</v>
      </c>
    </row>
    <row r="7833" spans="1:18" x14ac:dyDescent="0.25">
      <c r="A7833">
        <v>1</v>
      </c>
      <c r="B7833">
        <v>9100405</v>
      </c>
      <c r="C7833">
        <v>6</v>
      </c>
      <c r="D7833">
        <v>5</v>
      </c>
      <c r="E7833">
        <v>4</v>
      </c>
      <c r="F7833" t="s">
        <v>7</v>
      </c>
      <c r="G7833">
        <v>120</v>
      </c>
      <c r="M7833">
        <v>60</v>
      </c>
      <c r="P7833">
        <v>60</v>
      </c>
      <c r="Q7833" s="5">
        <f>VLOOKUP(Table2[[#This Row],[id_heating_system]],$V$2:$W$5,2,0)*Table2[[#This Row],[2019]]</f>
        <v>60</v>
      </c>
      <c r="R7833">
        <v>60</v>
      </c>
    </row>
    <row r="7834" spans="1:18" x14ac:dyDescent="0.25">
      <c r="A7834">
        <v>1</v>
      </c>
      <c r="B7834">
        <v>9100405</v>
      </c>
      <c r="C7834">
        <v>6</v>
      </c>
      <c r="D7834">
        <v>6</v>
      </c>
      <c r="E7834">
        <v>1</v>
      </c>
      <c r="F7834" t="s">
        <v>7</v>
      </c>
      <c r="G7834">
        <v>157</v>
      </c>
      <c r="M7834">
        <v>367</v>
      </c>
      <c r="P7834">
        <v>367</v>
      </c>
      <c r="Q7834" s="5">
        <f>VLOOKUP(Table2[[#This Row],[id_heating_system]],$V$2:$W$5,2,0)*Table2[[#This Row],[2019]]</f>
        <v>423.461538518</v>
      </c>
      <c r="R7834">
        <v>367</v>
      </c>
    </row>
    <row r="7835" spans="1:18" x14ac:dyDescent="0.25">
      <c r="A7835">
        <v>1</v>
      </c>
      <c r="B7835">
        <v>9100405</v>
      </c>
      <c r="C7835">
        <v>6</v>
      </c>
      <c r="D7835">
        <v>6</v>
      </c>
      <c r="E7835">
        <v>2</v>
      </c>
      <c r="F7835" t="s">
        <v>7</v>
      </c>
      <c r="G7835">
        <v>17041</v>
      </c>
      <c r="M7835">
        <v>16189</v>
      </c>
      <c r="P7835">
        <v>16189</v>
      </c>
      <c r="Q7835" s="5">
        <f>VLOOKUP(Table2[[#This Row],[id_heating_system]],$V$2:$W$5,2,0)*Table2[[#This Row],[2019]]</f>
        <v>16189</v>
      </c>
      <c r="R7835">
        <v>16189</v>
      </c>
    </row>
    <row r="7836" spans="1:18" x14ac:dyDescent="0.25">
      <c r="A7836">
        <v>1</v>
      </c>
      <c r="B7836">
        <v>9100405</v>
      </c>
      <c r="C7836">
        <v>6</v>
      </c>
      <c r="D7836">
        <v>6</v>
      </c>
      <c r="E7836">
        <v>3</v>
      </c>
      <c r="F7836" t="s">
        <v>7</v>
      </c>
      <c r="G7836">
        <v>94</v>
      </c>
      <c r="M7836">
        <v>109</v>
      </c>
      <c r="P7836">
        <v>109</v>
      </c>
      <c r="Q7836" s="5">
        <f>VLOOKUP(Table2[[#This Row],[id_heating_system]],$V$2:$W$5,2,0)*Table2[[#This Row],[2019]]</f>
        <v>90.10012931899999</v>
      </c>
      <c r="R7836">
        <v>109</v>
      </c>
    </row>
    <row r="7837" spans="1:18" x14ac:dyDescent="0.25">
      <c r="A7837">
        <v>1</v>
      </c>
      <c r="B7837">
        <v>9100405</v>
      </c>
      <c r="C7837">
        <v>6</v>
      </c>
      <c r="D7837">
        <v>6</v>
      </c>
      <c r="E7837">
        <v>4</v>
      </c>
      <c r="F7837" t="s">
        <v>7</v>
      </c>
      <c r="G7837">
        <v>296</v>
      </c>
      <c r="M7837">
        <v>148</v>
      </c>
      <c r="P7837">
        <v>148</v>
      </c>
      <c r="Q7837" s="5">
        <f>VLOOKUP(Table2[[#This Row],[id_heating_system]],$V$2:$W$5,2,0)*Table2[[#This Row],[2019]]</f>
        <v>148</v>
      </c>
      <c r="R7837">
        <v>148</v>
      </c>
    </row>
    <row r="7838" spans="1:18" x14ac:dyDescent="0.25">
      <c r="A7838">
        <v>1</v>
      </c>
      <c r="B7838">
        <v>9100405</v>
      </c>
      <c r="C7838">
        <v>6</v>
      </c>
      <c r="D7838">
        <v>7</v>
      </c>
      <c r="E7838">
        <v>1</v>
      </c>
      <c r="F7838" t="s">
        <v>7</v>
      </c>
      <c r="G7838">
        <v>16</v>
      </c>
      <c r="M7838">
        <v>37</v>
      </c>
      <c r="P7838">
        <v>37</v>
      </c>
      <c r="Q7838" s="5">
        <f>VLOOKUP(Table2[[#This Row],[id_heating_system]],$V$2:$W$5,2,0)*Table2[[#This Row],[2019]]</f>
        <v>42.692307698</v>
      </c>
      <c r="R7838">
        <v>37</v>
      </c>
    </row>
    <row r="7839" spans="1:18" x14ac:dyDescent="0.25">
      <c r="A7839">
        <v>1</v>
      </c>
      <c r="B7839">
        <v>9100405</v>
      </c>
      <c r="C7839">
        <v>6</v>
      </c>
      <c r="D7839">
        <v>7</v>
      </c>
      <c r="E7839">
        <v>2</v>
      </c>
      <c r="F7839" t="s">
        <v>7</v>
      </c>
      <c r="G7839">
        <v>1621</v>
      </c>
      <c r="M7839">
        <v>1540</v>
      </c>
      <c r="P7839">
        <v>1540</v>
      </c>
      <c r="Q7839" s="5">
        <f>VLOOKUP(Table2[[#This Row],[id_heating_system]],$V$2:$W$5,2,0)*Table2[[#This Row],[2019]]</f>
        <v>1540</v>
      </c>
      <c r="R7839">
        <v>1540</v>
      </c>
    </row>
    <row r="7840" spans="1:18" x14ac:dyDescent="0.25">
      <c r="A7840">
        <v>1</v>
      </c>
      <c r="B7840">
        <v>9100405</v>
      </c>
      <c r="C7840">
        <v>6</v>
      </c>
      <c r="D7840">
        <v>7</v>
      </c>
      <c r="E7840">
        <v>3</v>
      </c>
      <c r="F7840" t="s">
        <v>7</v>
      </c>
      <c r="G7840">
        <v>0</v>
      </c>
      <c r="M7840">
        <v>0</v>
      </c>
      <c r="P7840">
        <v>0</v>
      </c>
      <c r="Q7840" s="5">
        <f>VLOOKUP(Table2[[#This Row],[id_heating_system]],$V$2:$W$5,2,0)*Table2[[#This Row],[2019]]</f>
        <v>0</v>
      </c>
      <c r="R7840">
        <v>0</v>
      </c>
    </row>
    <row r="7841" spans="1:18" x14ac:dyDescent="0.25">
      <c r="A7841">
        <v>1</v>
      </c>
      <c r="B7841">
        <v>9100405</v>
      </c>
      <c r="C7841">
        <v>6</v>
      </c>
      <c r="D7841">
        <v>7</v>
      </c>
      <c r="E7841">
        <v>4</v>
      </c>
      <c r="F7841" t="s">
        <v>7</v>
      </c>
      <c r="G7841">
        <v>13</v>
      </c>
      <c r="M7841">
        <v>7</v>
      </c>
      <c r="P7841">
        <v>7</v>
      </c>
      <c r="Q7841" s="5">
        <f>VLOOKUP(Table2[[#This Row],[id_heating_system]],$V$2:$W$5,2,0)*Table2[[#This Row],[2019]]</f>
        <v>7</v>
      </c>
      <c r="R7841">
        <v>7</v>
      </c>
    </row>
    <row r="7842" spans="1:18" x14ac:dyDescent="0.25">
      <c r="A7842">
        <v>1</v>
      </c>
      <c r="B7842">
        <v>9100406</v>
      </c>
      <c r="C7842">
        <v>6</v>
      </c>
      <c r="D7842">
        <v>1</v>
      </c>
      <c r="E7842">
        <v>1</v>
      </c>
      <c r="F7842" t="s">
        <v>7</v>
      </c>
      <c r="G7842">
        <v>101</v>
      </c>
      <c r="M7842">
        <v>1156</v>
      </c>
      <c r="P7842">
        <v>1156</v>
      </c>
      <c r="Q7842" s="5">
        <f>VLOOKUP(Table2[[#This Row],[id_heating_system]],$V$2:$W$5,2,0)*Table2[[#This Row],[2019]]</f>
        <v>1333.846154024</v>
      </c>
      <c r="R7842">
        <v>1156</v>
      </c>
    </row>
    <row r="7843" spans="1:18" x14ac:dyDescent="0.25">
      <c r="A7843">
        <v>1</v>
      </c>
      <c r="B7843">
        <v>9100406</v>
      </c>
      <c r="C7843">
        <v>6</v>
      </c>
      <c r="D7843">
        <v>1</v>
      </c>
      <c r="E7843">
        <v>2</v>
      </c>
      <c r="F7843" t="s">
        <v>7</v>
      </c>
      <c r="G7843">
        <v>9146</v>
      </c>
      <c r="M7843">
        <v>8689</v>
      </c>
      <c r="P7843">
        <v>8689</v>
      </c>
      <c r="Q7843" s="5">
        <f>VLOOKUP(Table2[[#This Row],[id_heating_system]],$V$2:$W$5,2,0)*Table2[[#This Row],[2019]]</f>
        <v>8689</v>
      </c>
      <c r="R7843">
        <v>8689</v>
      </c>
    </row>
    <row r="7844" spans="1:18" x14ac:dyDescent="0.25">
      <c r="A7844">
        <v>1</v>
      </c>
      <c r="B7844">
        <v>9100406</v>
      </c>
      <c r="C7844">
        <v>6</v>
      </c>
      <c r="D7844">
        <v>1</v>
      </c>
      <c r="E7844">
        <v>3</v>
      </c>
      <c r="F7844" t="s">
        <v>7</v>
      </c>
      <c r="G7844">
        <v>1147</v>
      </c>
      <c r="M7844">
        <v>1583</v>
      </c>
      <c r="P7844">
        <v>1583</v>
      </c>
      <c r="Q7844" s="5">
        <f>VLOOKUP(Table2[[#This Row],[id_heating_system]],$V$2:$W$5,2,0)*Table2[[#This Row],[2019]]</f>
        <v>1308.5183918529999</v>
      </c>
      <c r="R7844">
        <v>1583</v>
      </c>
    </row>
    <row r="7845" spans="1:18" x14ac:dyDescent="0.25">
      <c r="A7845">
        <v>1</v>
      </c>
      <c r="B7845">
        <v>9100406</v>
      </c>
      <c r="C7845">
        <v>6</v>
      </c>
      <c r="D7845">
        <v>1</v>
      </c>
      <c r="E7845">
        <v>4</v>
      </c>
      <c r="F7845" t="s">
        <v>7</v>
      </c>
      <c r="G7845">
        <v>201</v>
      </c>
      <c r="M7845">
        <v>101</v>
      </c>
      <c r="P7845">
        <v>101</v>
      </c>
      <c r="Q7845" s="5">
        <f>VLOOKUP(Table2[[#This Row],[id_heating_system]],$V$2:$W$5,2,0)*Table2[[#This Row],[2019]]</f>
        <v>101</v>
      </c>
      <c r="R7845">
        <v>101</v>
      </c>
    </row>
    <row r="7846" spans="1:18" x14ac:dyDescent="0.25">
      <c r="A7846">
        <v>1</v>
      </c>
      <c r="B7846">
        <v>9100406</v>
      </c>
      <c r="C7846">
        <v>6</v>
      </c>
      <c r="D7846">
        <v>2</v>
      </c>
      <c r="E7846">
        <v>1</v>
      </c>
      <c r="F7846" t="s">
        <v>7</v>
      </c>
      <c r="G7846">
        <v>75</v>
      </c>
      <c r="M7846">
        <v>859</v>
      </c>
      <c r="P7846">
        <v>859</v>
      </c>
      <c r="Q7846" s="5">
        <f>VLOOKUP(Table2[[#This Row],[id_heating_system]],$V$2:$W$5,2,0)*Table2[[#This Row],[2019]]</f>
        <v>991.15384628599998</v>
      </c>
      <c r="R7846">
        <v>859</v>
      </c>
    </row>
    <row r="7847" spans="1:18" x14ac:dyDescent="0.25">
      <c r="A7847">
        <v>1</v>
      </c>
      <c r="B7847">
        <v>9100406</v>
      </c>
      <c r="C7847">
        <v>6</v>
      </c>
      <c r="D7847">
        <v>2</v>
      </c>
      <c r="E7847">
        <v>2</v>
      </c>
      <c r="F7847" t="s">
        <v>7</v>
      </c>
      <c r="G7847">
        <v>11696</v>
      </c>
      <c r="M7847">
        <v>11111</v>
      </c>
      <c r="P7847">
        <v>11111</v>
      </c>
      <c r="Q7847" s="5">
        <f>VLOOKUP(Table2[[#This Row],[id_heating_system]],$V$2:$W$5,2,0)*Table2[[#This Row],[2019]]</f>
        <v>11111</v>
      </c>
      <c r="R7847">
        <v>11111</v>
      </c>
    </row>
    <row r="7848" spans="1:18" x14ac:dyDescent="0.25">
      <c r="A7848">
        <v>1</v>
      </c>
      <c r="B7848">
        <v>9100406</v>
      </c>
      <c r="C7848">
        <v>6</v>
      </c>
      <c r="D7848">
        <v>2</v>
      </c>
      <c r="E7848">
        <v>3</v>
      </c>
      <c r="F7848" t="s">
        <v>7</v>
      </c>
      <c r="G7848">
        <v>726</v>
      </c>
      <c r="M7848">
        <v>1002</v>
      </c>
      <c r="P7848">
        <v>1002</v>
      </c>
      <c r="Q7848" s="5">
        <f>VLOOKUP(Table2[[#This Row],[id_heating_system]],$V$2:$W$5,2,0)*Table2[[#This Row],[2019]]</f>
        <v>828.25990438199995</v>
      </c>
      <c r="R7848">
        <v>1002</v>
      </c>
    </row>
    <row r="7849" spans="1:18" x14ac:dyDescent="0.25">
      <c r="A7849">
        <v>1</v>
      </c>
      <c r="B7849">
        <v>9100406</v>
      </c>
      <c r="C7849">
        <v>6</v>
      </c>
      <c r="D7849">
        <v>2</v>
      </c>
      <c r="E7849">
        <v>4</v>
      </c>
      <c r="F7849" t="s">
        <v>7</v>
      </c>
      <c r="G7849">
        <v>331</v>
      </c>
      <c r="M7849">
        <v>166</v>
      </c>
      <c r="P7849">
        <v>166</v>
      </c>
      <c r="Q7849" s="5">
        <f>VLOOKUP(Table2[[#This Row],[id_heating_system]],$V$2:$W$5,2,0)*Table2[[#This Row],[2019]]</f>
        <v>166</v>
      </c>
      <c r="R7849">
        <v>166</v>
      </c>
    </row>
    <row r="7850" spans="1:18" x14ac:dyDescent="0.25">
      <c r="A7850">
        <v>1</v>
      </c>
      <c r="B7850">
        <v>9100406</v>
      </c>
      <c r="C7850">
        <v>6</v>
      </c>
      <c r="D7850">
        <v>3</v>
      </c>
      <c r="E7850">
        <v>1</v>
      </c>
      <c r="F7850" t="s">
        <v>7</v>
      </c>
      <c r="G7850">
        <v>12</v>
      </c>
      <c r="M7850">
        <v>137</v>
      </c>
      <c r="P7850">
        <v>137</v>
      </c>
      <c r="Q7850" s="5">
        <f>VLOOKUP(Table2[[#This Row],[id_heating_system]],$V$2:$W$5,2,0)*Table2[[#This Row],[2019]]</f>
        <v>158.07692309800001</v>
      </c>
      <c r="R7850">
        <v>137</v>
      </c>
    </row>
    <row r="7851" spans="1:18" x14ac:dyDescent="0.25">
      <c r="A7851">
        <v>1</v>
      </c>
      <c r="B7851">
        <v>9100406</v>
      </c>
      <c r="C7851">
        <v>6</v>
      </c>
      <c r="D7851">
        <v>3</v>
      </c>
      <c r="E7851">
        <v>2</v>
      </c>
      <c r="F7851" t="s">
        <v>7</v>
      </c>
      <c r="G7851">
        <v>4005</v>
      </c>
      <c r="M7851">
        <v>3805</v>
      </c>
      <c r="P7851">
        <v>3805</v>
      </c>
      <c r="Q7851" s="5">
        <f>VLOOKUP(Table2[[#This Row],[id_heating_system]],$V$2:$W$5,2,0)*Table2[[#This Row],[2019]]</f>
        <v>3805</v>
      </c>
      <c r="R7851">
        <v>3805</v>
      </c>
    </row>
    <row r="7852" spans="1:18" x14ac:dyDescent="0.25">
      <c r="A7852">
        <v>1</v>
      </c>
      <c r="B7852">
        <v>9100406</v>
      </c>
      <c r="C7852">
        <v>6</v>
      </c>
      <c r="D7852">
        <v>3</v>
      </c>
      <c r="E7852">
        <v>3</v>
      </c>
      <c r="F7852" t="s">
        <v>7</v>
      </c>
      <c r="G7852">
        <v>56</v>
      </c>
      <c r="M7852">
        <v>77</v>
      </c>
      <c r="P7852">
        <v>77</v>
      </c>
      <c r="Q7852" s="5">
        <f>VLOOKUP(Table2[[#This Row],[id_heating_system]],$V$2:$W$5,2,0)*Table2[[#This Row],[2019]]</f>
        <v>63.648715206999995</v>
      </c>
      <c r="R7852">
        <v>77</v>
      </c>
    </row>
    <row r="7853" spans="1:18" x14ac:dyDescent="0.25">
      <c r="A7853">
        <v>1</v>
      </c>
      <c r="B7853">
        <v>9100406</v>
      </c>
      <c r="C7853">
        <v>6</v>
      </c>
      <c r="D7853">
        <v>3</v>
      </c>
      <c r="E7853">
        <v>4</v>
      </c>
      <c r="F7853" t="s">
        <v>7</v>
      </c>
      <c r="G7853">
        <v>89</v>
      </c>
      <c r="M7853">
        <v>45</v>
      </c>
      <c r="P7853">
        <v>45</v>
      </c>
      <c r="Q7853" s="5">
        <f>VLOOKUP(Table2[[#This Row],[id_heating_system]],$V$2:$W$5,2,0)*Table2[[#This Row],[2019]]</f>
        <v>45</v>
      </c>
      <c r="R7853">
        <v>45</v>
      </c>
    </row>
    <row r="7854" spans="1:18" x14ac:dyDescent="0.25">
      <c r="A7854">
        <v>1</v>
      </c>
      <c r="B7854">
        <v>9100406</v>
      </c>
      <c r="C7854">
        <v>6</v>
      </c>
      <c r="D7854">
        <v>4</v>
      </c>
      <c r="E7854">
        <v>1</v>
      </c>
      <c r="F7854" t="s">
        <v>7</v>
      </c>
      <c r="G7854">
        <v>45</v>
      </c>
      <c r="M7854">
        <v>515</v>
      </c>
      <c r="P7854">
        <v>515</v>
      </c>
      <c r="Q7854" s="5">
        <f>VLOOKUP(Table2[[#This Row],[id_heating_system]],$V$2:$W$5,2,0)*Table2[[#This Row],[2019]]</f>
        <v>594.23076931000003</v>
      </c>
      <c r="R7854">
        <v>515</v>
      </c>
    </row>
    <row r="7855" spans="1:18" x14ac:dyDescent="0.25">
      <c r="A7855">
        <v>1</v>
      </c>
      <c r="B7855">
        <v>9100406</v>
      </c>
      <c r="C7855">
        <v>6</v>
      </c>
      <c r="D7855">
        <v>4</v>
      </c>
      <c r="E7855">
        <v>2</v>
      </c>
      <c r="F7855" t="s">
        <v>7</v>
      </c>
      <c r="G7855">
        <v>14183</v>
      </c>
      <c r="M7855">
        <v>13474</v>
      </c>
      <c r="P7855">
        <v>13474</v>
      </c>
      <c r="Q7855" s="5">
        <f>VLOOKUP(Table2[[#This Row],[id_heating_system]],$V$2:$W$5,2,0)*Table2[[#This Row],[2019]]</f>
        <v>13474</v>
      </c>
      <c r="R7855">
        <v>13474</v>
      </c>
    </row>
    <row r="7856" spans="1:18" x14ac:dyDescent="0.25">
      <c r="A7856">
        <v>1</v>
      </c>
      <c r="B7856">
        <v>9100406</v>
      </c>
      <c r="C7856">
        <v>6</v>
      </c>
      <c r="D7856">
        <v>4</v>
      </c>
      <c r="E7856">
        <v>3</v>
      </c>
      <c r="F7856" t="s">
        <v>7</v>
      </c>
      <c r="G7856">
        <v>358</v>
      </c>
      <c r="M7856">
        <v>494</v>
      </c>
      <c r="P7856">
        <v>494</v>
      </c>
      <c r="Q7856" s="5">
        <f>VLOOKUP(Table2[[#This Row],[id_heating_system]],$V$2:$W$5,2,0)*Table2[[#This Row],[2019]]</f>
        <v>408.34370535399995</v>
      </c>
      <c r="R7856">
        <v>494</v>
      </c>
    </row>
    <row r="7857" spans="1:18" x14ac:dyDescent="0.25">
      <c r="A7857">
        <v>1</v>
      </c>
      <c r="B7857">
        <v>9100406</v>
      </c>
      <c r="C7857">
        <v>6</v>
      </c>
      <c r="D7857">
        <v>4</v>
      </c>
      <c r="E7857">
        <v>4</v>
      </c>
      <c r="F7857" t="s">
        <v>7</v>
      </c>
      <c r="G7857">
        <v>409</v>
      </c>
      <c r="M7857">
        <v>205</v>
      </c>
      <c r="P7857">
        <v>205</v>
      </c>
      <c r="Q7857" s="5">
        <f>VLOOKUP(Table2[[#This Row],[id_heating_system]],$V$2:$W$5,2,0)*Table2[[#This Row],[2019]]</f>
        <v>205</v>
      </c>
      <c r="R7857">
        <v>205</v>
      </c>
    </row>
    <row r="7858" spans="1:18" x14ac:dyDescent="0.25">
      <c r="A7858">
        <v>1</v>
      </c>
      <c r="B7858">
        <v>9100406</v>
      </c>
      <c r="C7858">
        <v>6</v>
      </c>
      <c r="D7858">
        <v>5</v>
      </c>
      <c r="E7858">
        <v>1</v>
      </c>
      <c r="F7858" t="s">
        <v>7</v>
      </c>
      <c r="G7858">
        <v>39</v>
      </c>
      <c r="M7858">
        <v>447</v>
      </c>
      <c r="P7858">
        <v>447</v>
      </c>
      <c r="Q7858" s="5">
        <f>VLOOKUP(Table2[[#This Row],[id_heating_system]],$V$2:$W$5,2,0)*Table2[[#This Row],[2019]]</f>
        <v>515.769230838</v>
      </c>
      <c r="R7858">
        <v>447</v>
      </c>
    </row>
    <row r="7859" spans="1:18" x14ac:dyDescent="0.25">
      <c r="A7859">
        <v>1</v>
      </c>
      <c r="B7859">
        <v>9100406</v>
      </c>
      <c r="C7859">
        <v>6</v>
      </c>
      <c r="D7859">
        <v>5</v>
      </c>
      <c r="E7859">
        <v>2</v>
      </c>
      <c r="F7859" t="s">
        <v>7</v>
      </c>
      <c r="G7859">
        <v>8153</v>
      </c>
      <c r="M7859">
        <v>7745</v>
      </c>
      <c r="P7859">
        <v>7745</v>
      </c>
      <c r="Q7859" s="5">
        <f>VLOOKUP(Table2[[#This Row],[id_heating_system]],$V$2:$W$5,2,0)*Table2[[#This Row],[2019]]</f>
        <v>7745</v>
      </c>
      <c r="R7859">
        <v>7745</v>
      </c>
    </row>
    <row r="7860" spans="1:18" x14ac:dyDescent="0.25">
      <c r="A7860">
        <v>1</v>
      </c>
      <c r="B7860">
        <v>9100406</v>
      </c>
      <c r="C7860">
        <v>6</v>
      </c>
      <c r="D7860">
        <v>5</v>
      </c>
      <c r="E7860">
        <v>3</v>
      </c>
      <c r="F7860" t="s">
        <v>7</v>
      </c>
      <c r="G7860">
        <v>68</v>
      </c>
      <c r="M7860">
        <v>94</v>
      </c>
      <c r="P7860">
        <v>94</v>
      </c>
      <c r="Q7860" s="5">
        <f>VLOOKUP(Table2[[#This Row],[id_heating_system]],$V$2:$W$5,2,0)*Table2[[#This Row],[2019]]</f>
        <v>77.701028953999995</v>
      </c>
      <c r="R7860">
        <v>94</v>
      </c>
    </row>
    <row r="7861" spans="1:18" x14ac:dyDescent="0.25">
      <c r="A7861">
        <v>1</v>
      </c>
      <c r="B7861">
        <v>9100406</v>
      </c>
      <c r="C7861">
        <v>6</v>
      </c>
      <c r="D7861">
        <v>5</v>
      </c>
      <c r="E7861">
        <v>4</v>
      </c>
      <c r="F7861" t="s">
        <v>7</v>
      </c>
      <c r="G7861">
        <v>265</v>
      </c>
      <c r="M7861">
        <v>133</v>
      </c>
      <c r="P7861">
        <v>133</v>
      </c>
      <c r="Q7861" s="5">
        <f>VLOOKUP(Table2[[#This Row],[id_heating_system]],$V$2:$W$5,2,0)*Table2[[#This Row],[2019]]</f>
        <v>133</v>
      </c>
      <c r="R7861">
        <v>133</v>
      </c>
    </row>
    <row r="7862" spans="1:18" x14ac:dyDescent="0.25">
      <c r="A7862">
        <v>1</v>
      </c>
      <c r="B7862">
        <v>9100406</v>
      </c>
      <c r="C7862">
        <v>6</v>
      </c>
      <c r="D7862">
        <v>6</v>
      </c>
      <c r="E7862">
        <v>1</v>
      </c>
      <c r="F7862" t="s">
        <v>7</v>
      </c>
      <c r="G7862">
        <v>39</v>
      </c>
      <c r="M7862">
        <v>447</v>
      </c>
      <c r="P7862">
        <v>447</v>
      </c>
      <c r="Q7862" s="5">
        <f>VLOOKUP(Table2[[#This Row],[id_heating_system]],$V$2:$W$5,2,0)*Table2[[#This Row],[2019]]</f>
        <v>515.769230838</v>
      </c>
      <c r="R7862">
        <v>447</v>
      </c>
    </row>
    <row r="7863" spans="1:18" x14ac:dyDescent="0.25">
      <c r="A7863">
        <v>1</v>
      </c>
      <c r="B7863">
        <v>9100406</v>
      </c>
      <c r="C7863">
        <v>6</v>
      </c>
      <c r="D7863">
        <v>6</v>
      </c>
      <c r="E7863">
        <v>2</v>
      </c>
      <c r="F7863" t="s">
        <v>7</v>
      </c>
      <c r="G7863">
        <v>17347</v>
      </c>
      <c r="M7863">
        <v>16480</v>
      </c>
      <c r="P7863">
        <v>16480</v>
      </c>
      <c r="Q7863" s="5">
        <f>VLOOKUP(Table2[[#This Row],[id_heating_system]],$V$2:$W$5,2,0)*Table2[[#This Row],[2019]]</f>
        <v>16480</v>
      </c>
      <c r="R7863">
        <v>16480</v>
      </c>
    </row>
    <row r="7864" spans="1:18" x14ac:dyDescent="0.25">
      <c r="A7864">
        <v>1</v>
      </c>
      <c r="B7864">
        <v>9100406</v>
      </c>
      <c r="C7864">
        <v>6</v>
      </c>
      <c r="D7864">
        <v>6</v>
      </c>
      <c r="E7864">
        <v>3</v>
      </c>
      <c r="F7864" t="s">
        <v>7</v>
      </c>
      <c r="G7864">
        <v>144</v>
      </c>
      <c r="M7864">
        <v>199</v>
      </c>
      <c r="P7864">
        <v>199</v>
      </c>
      <c r="Q7864" s="5">
        <f>VLOOKUP(Table2[[#This Row],[id_heating_system]],$V$2:$W$5,2,0)*Table2[[#This Row],[2019]]</f>
        <v>164.49473150899999</v>
      </c>
      <c r="R7864">
        <v>199</v>
      </c>
    </row>
    <row r="7865" spans="1:18" x14ac:dyDescent="0.25">
      <c r="A7865">
        <v>1</v>
      </c>
      <c r="B7865">
        <v>9100406</v>
      </c>
      <c r="C7865">
        <v>6</v>
      </c>
      <c r="D7865">
        <v>6</v>
      </c>
      <c r="E7865">
        <v>4</v>
      </c>
      <c r="F7865" t="s">
        <v>7</v>
      </c>
      <c r="G7865">
        <v>569</v>
      </c>
      <c r="M7865">
        <v>285</v>
      </c>
      <c r="P7865">
        <v>285</v>
      </c>
      <c r="Q7865" s="5">
        <f>VLOOKUP(Table2[[#This Row],[id_heating_system]],$V$2:$W$5,2,0)*Table2[[#This Row],[2019]]</f>
        <v>285</v>
      </c>
      <c r="R7865">
        <v>285</v>
      </c>
    </row>
    <row r="7866" spans="1:18" x14ac:dyDescent="0.25">
      <c r="A7866">
        <v>1</v>
      </c>
      <c r="B7866">
        <v>9100406</v>
      </c>
      <c r="C7866">
        <v>6</v>
      </c>
      <c r="D7866">
        <v>7</v>
      </c>
      <c r="E7866">
        <v>1</v>
      </c>
      <c r="F7866" t="s">
        <v>7</v>
      </c>
      <c r="G7866">
        <v>3</v>
      </c>
      <c r="M7866">
        <v>34</v>
      </c>
      <c r="P7866">
        <v>34</v>
      </c>
      <c r="Q7866" s="5">
        <f>VLOOKUP(Table2[[#This Row],[id_heating_system]],$V$2:$W$5,2,0)*Table2[[#This Row],[2019]]</f>
        <v>39.230769236</v>
      </c>
      <c r="R7866">
        <v>34</v>
      </c>
    </row>
    <row r="7867" spans="1:18" x14ac:dyDescent="0.25">
      <c r="A7867">
        <v>1</v>
      </c>
      <c r="B7867">
        <v>9100406</v>
      </c>
      <c r="C7867">
        <v>6</v>
      </c>
      <c r="D7867">
        <v>7</v>
      </c>
      <c r="E7867">
        <v>2</v>
      </c>
      <c r="F7867" t="s">
        <v>7</v>
      </c>
      <c r="G7867">
        <v>1097</v>
      </c>
      <c r="M7867">
        <v>1042</v>
      </c>
      <c r="P7867">
        <v>1042</v>
      </c>
      <c r="Q7867" s="5">
        <f>VLOOKUP(Table2[[#This Row],[id_heating_system]],$V$2:$W$5,2,0)*Table2[[#This Row],[2019]]</f>
        <v>1042</v>
      </c>
      <c r="R7867">
        <v>1042</v>
      </c>
    </row>
    <row r="7868" spans="1:18" x14ac:dyDescent="0.25">
      <c r="A7868">
        <v>1</v>
      </c>
      <c r="B7868">
        <v>9100406</v>
      </c>
      <c r="C7868">
        <v>6</v>
      </c>
      <c r="D7868">
        <v>7</v>
      </c>
      <c r="E7868">
        <v>3</v>
      </c>
      <c r="F7868" t="s">
        <v>7</v>
      </c>
      <c r="G7868">
        <v>15</v>
      </c>
      <c r="M7868">
        <v>21</v>
      </c>
      <c r="P7868">
        <v>21</v>
      </c>
      <c r="Q7868" s="5">
        <f>VLOOKUP(Table2[[#This Row],[id_heating_system]],$V$2:$W$5,2,0)*Table2[[#This Row],[2019]]</f>
        <v>17.358740511000001</v>
      </c>
      <c r="R7868">
        <v>21</v>
      </c>
    </row>
    <row r="7869" spans="1:18" x14ac:dyDescent="0.25">
      <c r="A7869">
        <v>1</v>
      </c>
      <c r="B7869">
        <v>9100406</v>
      </c>
      <c r="C7869">
        <v>6</v>
      </c>
      <c r="D7869">
        <v>7</v>
      </c>
      <c r="E7869">
        <v>4</v>
      </c>
      <c r="F7869" t="s">
        <v>7</v>
      </c>
      <c r="G7869">
        <v>48</v>
      </c>
      <c r="M7869">
        <v>24</v>
      </c>
      <c r="P7869">
        <v>24</v>
      </c>
      <c r="Q7869" s="5">
        <f>VLOOKUP(Table2[[#This Row],[id_heating_system]],$V$2:$W$5,2,0)*Table2[[#This Row],[2019]]</f>
        <v>24</v>
      </c>
      <c r="R7869">
        <v>24</v>
      </c>
    </row>
    <row r="7870" spans="1:18" x14ac:dyDescent="0.25">
      <c r="A7870">
        <v>1</v>
      </c>
      <c r="B7870">
        <v>9100407</v>
      </c>
      <c r="C7870">
        <v>6</v>
      </c>
      <c r="D7870">
        <v>1</v>
      </c>
      <c r="E7870">
        <v>1</v>
      </c>
      <c r="F7870" t="s">
        <v>7</v>
      </c>
      <c r="G7870">
        <v>264</v>
      </c>
      <c r="M7870">
        <v>1492</v>
      </c>
      <c r="P7870">
        <v>1492</v>
      </c>
      <c r="Q7870" s="5">
        <f>VLOOKUP(Table2[[#This Row],[id_heating_system]],$V$2:$W$5,2,0)*Table2[[#This Row],[2019]]</f>
        <v>1721.5384617679999</v>
      </c>
      <c r="R7870">
        <v>1492</v>
      </c>
    </row>
    <row r="7871" spans="1:18" x14ac:dyDescent="0.25">
      <c r="A7871">
        <v>1</v>
      </c>
      <c r="B7871">
        <v>9100407</v>
      </c>
      <c r="C7871">
        <v>6</v>
      </c>
      <c r="D7871">
        <v>1</v>
      </c>
      <c r="E7871">
        <v>2</v>
      </c>
      <c r="F7871" t="s">
        <v>7</v>
      </c>
      <c r="G7871">
        <v>11719</v>
      </c>
      <c r="M7871">
        <v>11133</v>
      </c>
      <c r="P7871">
        <v>11133</v>
      </c>
      <c r="Q7871" s="5">
        <f>VLOOKUP(Table2[[#This Row],[id_heating_system]],$V$2:$W$5,2,0)*Table2[[#This Row],[2019]]</f>
        <v>11133</v>
      </c>
      <c r="R7871">
        <v>11133</v>
      </c>
    </row>
    <row r="7872" spans="1:18" x14ac:dyDescent="0.25">
      <c r="A7872">
        <v>1</v>
      </c>
      <c r="B7872">
        <v>9100407</v>
      </c>
      <c r="C7872">
        <v>6</v>
      </c>
      <c r="D7872">
        <v>1</v>
      </c>
      <c r="E7872">
        <v>3</v>
      </c>
      <c r="F7872" t="s">
        <v>7</v>
      </c>
      <c r="G7872">
        <v>1297</v>
      </c>
      <c r="M7872">
        <v>2126</v>
      </c>
      <c r="P7872">
        <v>2126</v>
      </c>
      <c r="Q7872" s="5">
        <f>VLOOKUP(Table2[[#This Row],[id_heating_system]],$V$2:$W$5,2,0)*Table2[[#This Row],[2019]]</f>
        <v>1757.3658250659998</v>
      </c>
      <c r="R7872">
        <v>2126</v>
      </c>
    </row>
    <row r="7873" spans="1:18" x14ac:dyDescent="0.25">
      <c r="A7873">
        <v>1</v>
      </c>
      <c r="B7873">
        <v>9100407</v>
      </c>
      <c r="C7873">
        <v>6</v>
      </c>
      <c r="D7873">
        <v>1</v>
      </c>
      <c r="E7873">
        <v>4</v>
      </c>
      <c r="F7873" t="s">
        <v>7</v>
      </c>
      <c r="G7873">
        <v>348</v>
      </c>
      <c r="M7873">
        <v>174</v>
      </c>
      <c r="P7873">
        <v>174</v>
      </c>
      <c r="Q7873" s="5">
        <f>VLOOKUP(Table2[[#This Row],[id_heating_system]],$V$2:$W$5,2,0)*Table2[[#This Row],[2019]]</f>
        <v>174</v>
      </c>
      <c r="R7873">
        <v>174</v>
      </c>
    </row>
    <row r="7874" spans="1:18" x14ac:dyDescent="0.25">
      <c r="A7874">
        <v>1</v>
      </c>
      <c r="B7874">
        <v>9100407</v>
      </c>
      <c r="C7874">
        <v>6</v>
      </c>
      <c r="D7874">
        <v>2</v>
      </c>
      <c r="E7874">
        <v>1</v>
      </c>
      <c r="F7874" t="s">
        <v>7</v>
      </c>
      <c r="G7874">
        <v>119</v>
      </c>
      <c r="M7874">
        <v>673</v>
      </c>
      <c r="P7874">
        <v>673</v>
      </c>
      <c r="Q7874" s="5">
        <f>VLOOKUP(Table2[[#This Row],[id_heating_system]],$V$2:$W$5,2,0)*Table2[[#This Row],[2019]]</f>
        <v>776.53846164200002</v>
      </c>
      <c r="R7874">
        <v>673</v>
      </c>
    </row>
    <row r="7875" spans="1:18" x14ac:dyDescent="0.25">
      <c r="A7875">
        <v>1</v>
      </c>
      <c r="B7875">
        <v>9100407</v>
      </c>
      <c r="C7875">
        <v>6</v>
      </c>
      <c r="D7875">
        <v>2</v>
      </c>
      <c r="E7875">
        <v>2</v>
      </c>
      <c r="F7875" t="s">
        <v>7</v>
      </c>
      <c r="G7875">
        <v>13119</v>
      </c>
      <c r="M7875">
        <v>12463</v>
      </c>
      <c r="P7875">
        <v>12463</v>
      </c>
      <c r="Q7875" s="5">
        <f>VLOOKUP(Table2[[#This Row],[id_heating_system]],$V$2:$W$5,2,0)*Table2[[#This Row],[2019]]</f>
        <v>12463</v>
      </c>
      <c r="R7875">
        <v>12463</v>
      </c>
    </row>
    <row r="7876" spans="1:18" x14ac:dyDescent="0.25">
      <c r="A7876">
        <v>1</v>
      </c>
      <c r="B7876">
        <v>9100407</v>
      </c>
      <c r="C7876">
        <v>6</v>
      </c>
      <c r="D7876">
        <v>2</v>
      </c>
      <c r="E7876">
        <v>3</v>
      </c>
      <c r="F7876" t="s">
        <v>7</v>
      </c>
      <c r="G7876">
        <v>285</v>
      </c>
      <c r="M7876">
        <v>467</v>
      </c>
      <c r="P7876">
        <v>467</v>
      </c>
      <c r="Q7876" s="5">
        <f>VLOOKUP(Table2[[#This Row],[id_heating_system]],$V$2:$W$5,2,0)*Table2[[#This Row],[2019]]</f>
        <v>386.02532469699997</v>
      </c>
      <c r="R7876">
        <v>467</v>
      </c>
    </row>
    <row r="7877" spans="1:18" x14ac:dyDescent="0.25">
      <c r="A7877">
        <v>1</v>
      </c>
      <c r="B7877">
        <v>9100407</v>
      </c>
      <c r="C7877">
        <v>6</v>
      </c>
      <c r="D7877">
        <v>2</v>
      </c>
      <c r="E7877">
        <v>4</v>
      </c>
      <c r="F7877" t="s">
        <v>7</v>
      </c>
      <c r="G7877">
        <v>425</v>
      </c>
      <c r="M7877">
        <v>213</v>
      </c>
      <c r="P7877">
        <v>213</v>
      </c>
      <c r="Q7877" s="5">
        <f>VLOOKUP(Table2[[#This Row],[id_heating_system]],$V$2:$W$5,2,0)*Table2[[#This Row],[2019]]</f>
        <v>213</v>
      </c>
      <c r="R7877">
        <v>213</v>
      </c>
    </row>
    <row r="7878" spans="1:18" x14ac:dyDescent="0.25">
      <c r="A7878">
        <v>1</v>
      </c>
      <c r="B7878">
        <v>9100407</v>
      </c>
      <c r="C7878">
        <v>6</v>
      </c>
      <c r="D7878">
        <v>3</v>
      </c>
      <c r="E7878">
        <v>1</v>
      </c>
      <c r="F7878" t="s">
        <v>7</v>
      </c>
      <c r="G7878">
        <v>6</v>
      </c>
      <c r="M7878">
        <v>34</v>
      </c>
      <c r="P7878">
        <v>34</v>
      </c>
      <c r="Q7878" s="5">
        <f>VLOOKUP(Table2[[#This Row],[id_heating_system]],$V$2:$W$5,2,0)*Table2[[#This Row],[2019]]</f>
        <v>39.230769236</v>
      </c>
      <c r="R7878">
        <v>34</v>
      </c>
    </row>
    <row r="7879" spans="1:18" x14ac:dyDescent="0.25">
      <c r="A7879">
        <v>1</v>
      </c>
      <c r="B7879">
        <v>9100407</v>
      </c>
      <c r="C7879">
        <v>6</v>
      </c>
      <c r="D7879">
        <v>3</v>
      </c>
      <c r="E7879">
        <v>2</v>
      </c>
      <c r="F7879" t="s">
        <v>7</v>
      </c>
      <c r="G7879">
        <v>3915</v>
      </c>
      <c r="M7879">
        <v>3719</v>
      </c>
      <c r="P7879">
        <v>3719</v>
      </c>
      <c r="Q7879" s="5">
        <f>VLOOKUP(Table2[[#This Row],[id_heating_system]],$V$2:$W$5,2,0)*Table2[[#This Row],[2019]]</f>
        <v>3719</v>
      </c>
      <c r="R7879">
        <v>3719</v>
      </c>
    </row>
    <row r="7880" spans="1:18" x14ac:dyDescent="0.25">
      <c r="A7880">
        <v>1</v>
      </c>
      <c r="B7880">
        <v>9100407</v>
      </c>
      <c r="C7880">
        <v>6</v>
      </c>
      <c r="D7880">
        <v>3</v>
      </c>
      <c r="E7880">
        <v>3</v>
      </c>
      <c r="F7880" t="s">
        <v>7</v>
      </c>
      <c r="G7880">
        <v>43</v>
      </c>
      <c r="M7880">
        <v>70</v>
      </c>
      <c r="P7880">
        <v>70</v>
      </c>
      <c r="Q7880" s="5">
        <f>VLOOKUP(Table2[[#This Row],[id_heating_system]],$V$2:$W$5,2,0)*Table2[[#This Row],[2019]]</f>
        <v>57.862468369999995</v>
      </c>
      <c r="R7880">
        <v>70</v>
      </c>
    </row>
    <row r="7881" spans="1:18" x14ac:dyDescent="0.25">
      <c r="A7881">
        <v>1</v>
      </c>
      <c r="B7881">
        <v>9100407</v>
      </c>
      <c r="C7881">
        <v>6</v>
      </c>
      <c r="D7881">
        <v>3</v>
      </c>
      <c r="E7881">
        <v>4</v>
      </c>
      <c r="F7881" t="s">
        <v>7</v>
      </c>
      <c r="G7881">
        <v>196</v>
      </c>
      <c r="M7881">
        <v>98</v>
      </c>
      <c r="P7881">
        <v>98</v>
      </c>
      <c r="Q7881" s="5">
        <f>VLOOKUP(Table2[[#This Row],[id_heating_system]],$V$2:$W$5,2,0)*Table2[[#This Row],[2019]]</f>
        <v>98</v>
      </c>
      <c r="R7881">
        <v>98</v>
      </c>
    </row>
    <row r="7882" spans="1:18" x14ac:dyDescent="0.25">
      <c r="A7882">
        <v>1</v>
      </c>
      <c r="B7882">
        <v>9100407</v>
      </c>
      <c r="C7882">
        <v>6</v>
      </c>
      <c r="D7882">
        <v>4</v>
      </c>
      <c r="E7882">
        <v>1</v>
      </c>
      <c r="F7882" t="s">
        <v>7</v>
      </c>
      <c r="G7882">
        <v>101</v>
      </c>
      <c r="M7882">
        <v>571</v>
      </c>
      <c r="P7882">
        <v>571</v>
      </c>
      <c r="Q7882" s="5">
        <f>VLOOKUP(Table2[[#This Row],[id_heating_system]],$V$2:$W$5,2,0)*Table2[[#This Row],[2019]]</f>
        <v>658.84615393399997</v>
      </c>
      <c r="R7882">
        <v>571</v>
      </c>
    </row>
    <row r="7883" spans="1:18" x14ac:dyDescent="0.25">
      <c r="A7883">
        <v>1</v>
      </c>
      <c r="B7883">
        <v>9100407</v>
      </c>
      <c r="C7883">
        <v>6</v>
      </c>
      <c r="D7883">
        <v>4</v>
      </c>
      <c r="E7883">
        <v>2</v>
      </c>
      <c r="F7883" t="s">
        <v>7</v>
      </c>
      <c r="G7883">
        <v>10094</v>
      </c>
      <c r="M7883">
        <v>9589</v>
      </c>
      <c r="P7883">
        <v>9589</v>
      </c>
      <c r="Q7883" s="5">
        <f>VLOOKUP(Table2[[#This Row],[id_heating_system]],$V$2:$W$5,2,0)*Table2[[#This Row],[2019]]</f>
        <v>9589</v>
      </c>
      <c r="R7883">
        <v>9589</v>
      </c>
    </row>
    <row r="7884" spans="1:18" x14ac:dyDescent="0.25">
      <c r="A7884">
        <v>1</v>
      </c>
      <c r="B7884">
        <v>9100407</v>
      </c>
      <c r="C7884">
        <v>6</v>
      </c>
      <c r="D7884">
        <v>4</v>
      </c>
      <c r="E7884">
        <v>3</v>
      </c>
      <c r="F7884" t="s">
        <v>7</v>
      </c>
      <c r="G7884">
        <v>286</v>
      </c>
      <c r="M7884">
        <v>469</v>
      </c>
      <c r="P7884">
        <v>469</v>
      </c>
      <c r="Q7884" s="5">
        <f>VLOOKUP(Table2[[#This Row],[id_heating_system]],$V$2:$W$5,2,0)*Table2[[#This Row],[2019]]</f>
        <v>387.67853807899996</v>
      </c>
      <c r="R7884">
        <v>469</v>
      </c>
    </row>
    <row r="7885" spans="1:18" x14ac:dyDescent="0.25">
      <c r="A7885">
        <v>1</v>
      </c>
      <c r="B7885">
        <v>9100407</v>
      </c>
      <c r="C7885">
        <v>6</v>
      </c>
      <c r="D7885">
        <v>4</v>
      </c>
      <c r="E7885">
        <v>4</v>
      </c>
      <c r="F7885" t="s">
        <v>7</v>
      </c>
      <c r="G7885">
        <v>443</v>
      </c>
      <c r="M7885">
        <v>222</v>
      </c>
      <c r="P7885">
        <v>222</v>
      </c>
      <c r="Q7885" s="5">
        <f>VLOOKUP(Table2[[#This Row],[id_heating_system]],$V$2:$W$5,2,0)*Table2[[#This Row],[2019]]</f>
        <v>222</v>
      </c>
      <c r="R7885">
        <v>222</v>
      </c>
    </row>
    <row r="7886" spans="1:18" x14ac:dyDescent="0.25">
      <c r="A7886">
        <v>1</v>
      </c>
      <c r="B7886">
        <v>9100407</v>
      </c>
      <c r="C7886">
        <v>6</v>
      </c>
      <c r="D7886">
        <v>5</v>
      </c>
      <c r="E7886">
        <v>1</v>
      </c>
      <c r="F7886" t="s">
        <v>7</v>
      </c>
      <c r="G7886">
        <v>30</v>
      </c>
      <c r="M7886">
        <v>170</v>
      </c>
      <c r="P7886">
        <v>170</v>
      </c>
      <c r="Q7886" s="5">
        <f>VLOOKUP(Table2[[#This Row],[id_heating_system]],$V$2:$W$5,2,0)*Table2[[#This Row],[2019]]</f>
        <v>196.15384618000002</v>
      </c>
      <c r="R7886">
        <v>170</v>
      </c>
    </row>
    <row r="7887" spans="1:18" x14ac:dyDescent="0.25">
      <c r="A7887">
        <v>1</v>
      </c>
      <c r="B7887">
        <v>9100407</v>
      </c>
      <c r="C7887">
        <v>6</v>
      </c>
      <c r="D7887">
        <v>5</v>
      </c>
      <c r="E7887">
        <v>2</v>
      </c>
      <c r="F7887" t="s">
        <v>7</v>
      </c>
      <c r="G7887">
        <v>9620</v>
      </c>
      <c r="M7887">
        <v>9139</v>
      </c>
      <c r="P7887">
        <v>9139</v>
      </c>
      <c r="Q7887" s="5">
        <f>VLOOKUP(Table2[[#This Row],[id_heating_system]],$V$2:$W$5,2,0)*Table2[[#This Row],[2019]]</f>
        <v>9139</v>
      </c>
      <c r="R7887">
        <v>9139</v>
      </c>
    </row>
    <row r="7888" spans="1:18" x14ac:dyDescent="0.25">
      <c r="A7888">
        <v>1</v>
      </c>
      <c r="B7888">
        <v>9100407</v>
      </c>
      <c r="C7888">
        <v>6</v>
      </c>
      <c r="D7888">
        <v>5</v>
      </c>
      <c r="E7888">
        <v>3</v>
      </c>
      <c r="F7888" t="s">
        <v>7</v>
      </c>
      <c r="G7888">
        <v>70</v>
      </c>
      <c r="M7888">
        <v>115</v>
      </c>
      <c r="P7888">
        <v>115</v>
      </c>
      <c r="Q7888" s="5">
        <f>VLOOKUP(Table2[[#This Row],[id_heating_system]],$V$2:$W$5,2,0)*Table2[[#This Row],[2019]]</f>
        <v>95.059769464999988</v>
      </c>
      <c r="R7888">
        <v>115</v>
      </c>
    </row>
    <row r="7889" spans="1:18" x14ac:dyDescent="0.25">
      <c r="A7889">
        <v>1</v>
      </c>
      <c r="B7889">
        <v>9100407</v>
      </c>
      <c r="C7889">
        <v>6</v>
      </c>
      <c r="D7889">
        <v>5</v>
      </c>
      <c r="E7889">
        <v>4</v>
      </c>
      <c r="F7889" t="s">
        <v>7</v>
      </c>
      <c r="G7889">
        <v>541</v>
      </c>
      <c r="M7889">
        <v>271</v>
      </c>
      <c r="P7889">
        <v>271</v>
      </c>
      <c r="Q7889" s="5">
        <f>VLOOKUP(Table2[[#This Row],[id_heating_system]],$V$2:$W$5,2,0)*Table2[[#This Row],[2019]]</f>
        <v>271</v>
      </c>
      <c r="R7889">
        <v>271</v>
      </c>
    </row>
    <row r="7890" spans="1:18" x14ac:dyDescent="0.25">
      <c r="A7890">
        <v>1</v>
      </c>
      <c r="B7890">
        <v>9100407</v>
      </c>
      <c r="C7890">
        <v>6</v>
      </c>
      <c r="D7890">
        <v>6</v>
      </c>
      <c r="E7890">
        <v>1</v>
      </c>
      <c r="F7890" t="s">
        <v>7</v>
      </c>
      <c r="G7890">
        <v>91</v>
      </c>
      <c r="M7890">
        <v>514</v>
      </c>
      <c r="P7890">
        <v>514</v>
      </c>
      <c r="Q7890" s="5">
        <f>VLOOKUP(Table2[[#This Row],[id_heating_system]],$V$2:$W$5,2,0)*Table2[[#This Row],[2019]]</f>
        <v>593.07692315600002</v>
      </c>
      <c r="R7890">
        <v>514</v>
      </c>
    </row>
    <row r="7891" spans="1:18" x14ac:dyDescent="0.25">
      <c r="A7891">
        <v>1</v>
      </c>
      <c r="B7891">
        <v>9100407</v>
      </c>
      <c r="C7891">
        <v>6</v>
      </c>
      <c r="D7891">
        <v>6</v>
      </c>
      <c r="E7891">
        <v>2</v>
      </c>
      <c r="F7891" t="s">
        <v>7</v>
      </c>
      <c r="G7891">
        <v>7918</v>
      </c>
      <c r="M7891">
        <v>7522</v>
      </c>
      <c r="P7891">
        <v>7522</v>
      </c>
      <c r="Q7891" s="5">
        <f>VLOOKUP(Table2[[#This Row],[id_heating_system]],$V$2:$W$5,2,0)*Table2[[#This Row],[2019]]</f>
        <v>7522</v>
      </c>
      <c r="R7891">
        <v>7522</v>
      </c>
    </row>
    <row r="7892" spans="1:18" x14ac:dyDescent="0.25">
      <c r="A7892">
        <v>1</v>
      </c>
      <c r="B7892">
        <v>9100407</v>
      </c>
      <c r="C7892">
        <v>6</v>
      </c>
      <c r="D7892">
        <v>6</v>
      </c>
      <c r="E7892">
        <v>3</v>
      </c>
      <c r="F7892" t="s">
        <v>7</v>
      </c>
      <c r="G7892">
        <v>63</v>
      </c>
      <c r="M7892">
        <v>103</v>
      </c>
      <c r="P7892">
        <v>103</v>
      </c>
      <c r="Q7892" s="5">
        <f>VLOOKUP(Table2[[#This Row],[id_heating_system]],$V$2:$W$5,2,0)*Table2[[#This Row],[2019]]</f>
        <v>85.140489172999992</v>
      </c>
      <c r="R7892">
        <v>103</v>
      </c>
    </row>
    <row r="7893" spans="1:18" x14ac:dyDescent="0.25">
      <c r="A7893">
        <v>1</v>
      </c>
      <c r="B7893">
        <v>9100407</v>
      </c>
      <c r="C7893">
        <v>6</v>
      </c>
      <c r="D7893">
        <v>6</v>
      </c>
      <c r="E7893">
        <v>4</v>
      </c>
      <c r="F7893" t="s">
        <v>7</v>
      </c>
      <c r="G7893">
        <v>618</v>
      </c>
      <c r="M7893">
        <v>309</v>
      </c>
      <c r="P7893">
        <v>309</v>
      </c>
      <c r="Q7893" s="5">
        <f>VLOOKUP(Table2[[#This Row],[id_heating_system]],$V$2:$W$5,2,0)*Table2[[#This Row],[2019]]</f>
        <v>309</v>
      </c>
      <c r="R7893">
        <v>309</v>
      </c>
    </row>
    <row r="7894" spans="1:18" x14ac:dyDescent="0.25">
      <c r="A7894">
        <v>1</v>
      </c>
      <c r="B7894">
        <v>9100407</v>
      </c>
      <c r="C7894">
        <v>6</v>
      </c>
      <c r="D7894">
        <v>7</v>
      </c>
      <c r="E7894">
        <v>1</v>
      </c>
      <c r="F7894" t="s">
        <v>7</v>
      </c>
      <c r="G7894">
        <v>0</v>
      </c>
      <c r="M7894">
        <v>0</v>
      </c>
      <c r="P7894">
        <v>0</v>
      </c>
      <c r="Q7894" s="5">
        <f>VLOOKUP(Table2[[#This Row],[id_heating_system]],$V$2:$W$5,2,0)*Table2[[#This Row],[2019]]</f>
        <v>0</v>
      </c>
      <c r="R7894">
        <v>0</v>
      </c>
    </row>
    <row r="7895" spans="1:18" x14ac:dyDescent="0.25">
      <c r="A7895">
        <v>1</v>
      </c>
      <c r="B7895">
        <v>9100407</v>
      </c>
      <c r="C7895">
        <v>6</v>
      </c>
      <c r="D7895">
        <v>7</v>
      </c>
      <c r="E7895">
        <v>2</v>
      </c>
      <c r="F7895" t="s">
        <v>7</v>
      </c>
      <c r="G7895">
        <v>467</v>
      </c>
      <c r="M7895">
        <v>444</v>
      </c>
      <c r="P7895">
        <v>444</v>
      </c>
      <c r="Q7895" s="5">
        <f>VLOOKUP(Table2[[#This Row],[id_heating_system]],$V$2:$W$5,2,0)*Table2[[#This Row],[2019]]</f>
        <v>444</v>
      </c>
      <c r="R7895">
        <v>444</v>
      </c>
    </row>
    <row r="7896" spans="1:18" x14ac:dyDescent="0.25">
      <c r="A7896">
        <v>1</v>
      </c>
      <c r="B7896">
        <v>9100407</v>
      </c>
      <c r="C7896">
        <v>6</v>
      </c>
      <c r="D7896">
        <v>7</v>
      </c>
      <c r="E7896">
        <v>3</v>
      </c>
      <c r="F7896" t="s">
        <v>7</v>
      </c>
      <c r="G7896">
        <v>0</v>
      </c>
      <c r="M7896">
        <v>0</v>
      </c>
      <c r="P7896">
        <v>0</v>
      </c>
      <c r="Q7896" s="5">
        <f>VLOOKUP(Table2[[#This Row],[id_heating_system]],$V$2:$W$5,2,0)*Table2[[#This Row],[2019]]</f>
        <v>0</v>
      </c>
      <c r="R7896">
        <v>0</v>
      </c>
    </row>
    <row r="7897" spans="1:18" x14ac:dyDescent="0.25">
      <c r="A7897">
        <v>1</v>
      </c>
      <c r="B7897">
        <v>9100407</v>
      </c>
      <c r="C7897">
        <v>6</v>
      </c>
      <c r="D7897">
        <v>7</v>
      </c>
      <c r="E7897">
        <v>4</v>
      </c>
      <c r="F7897" t="s">
        <v>7</v>
      </c>
      <c r="G7897">
        <v>42</v>
      </c>
      <c r="M7897">
        <v>21</v>
      </c>
      <c r="P7897">
        <v>21</v>
      </c>
      <c r="Q7897" s="5">
        <f>VLOOKUP(Table2[[#This Row],[id_heating_system]],$V$2:$W$5,2,0)*Table2[[#This Row],[2019]]</f>
        <v>21</v>
      </c>
      <c r="R7897">
        <v>21</v>
      </c>
    </row>
    <row r="7898" spans="1:18" x14ac:dyDescent="0.25">
      <c r="A7898">
        <v>1</v>
      </c>
      <c r="B7898">
        <v>9100501</v>
      </c>
      <c r="C7898">
        <v>6</v>
      </c>
      <c r="D7898">
        <v>1</v>
      </c>
      <c r="E7898">
        <v>1</v>
      </c>
      <c r="F7898" t="s">
        <v>7</v>
      </c>
      <c r="G7898">
        <v>4074</v>
      </c>
      <c r="M7898">
        <v>6060</v>
      </c>
      <c r="P7898">
        <v>6060</v>
      </c>
      <c r="Q7898" s="5">
        <f>VLOOKUP(Table2[[#This Row],[id_heating_system]],$V$2:$W$5,2,0)*Table2[[#This Row],[2019]]</f>
        <v>6992.3076932399999</v>
      </c>
      <c r="R7898">
        <v>6060</v>
      </c>
    </row>
    <row r="7899" spans="1:18" x14ac:dyDescent="0.25">
      <c r="A7899">
        <v>1</v>
      </c>
      <c r="B7899">
        <v>9100501</v>
      </c>
      <c r="C7899">
        <v>6</v>
      </c>
      <c r="D7899">
        <v>1</v>
      </c>
      <c r="E7899">
        <v>2</v>
      </c>
      <c r="F7899" t="s">
        <v>7</v>
      </c>
      <c r="G7899">
        <v>38640</v>
      </c>
      <c r="M7899">
        <v>36708</v>
      </c>
      <c r="P7899">
        <v>36708</v>
      </c>
      <c r="Q7899" s="5">
        <f>VLOOKUP(Table2[[#This Row],[id_heating_system]],$V$2:$W$5,2,0)*Table2[[#This Row],[2019]]</f>
        <v>36708</v>
      </c>
      <c r="R7899">
        <v>36708</v>
      </c>
    </row>
    <row r="7900" spans="1:18" x14ac:dyDescent="0.25">
      <c r="A7900">
        <v>1</v>
      </c>
      <c r="B7900">
        <v>9100501</v>
      </c>
      <c r="C7900">
        <v>6</v>
      </c>
      <c r="D7900">
        <v>1</v>
      </c>
      <c r="E7900">
        <v>3</v>
      </c>
      <c r="F7900" t="s">
        <v>7</v>
      </c>
      <c r="G7900">
        <v>9290</v>
      </c>
      <c r="M7900">
        <v>10046</v>
      </c>
      <c r="P7900">
        <v>10046</v>
      </c>
      <c r="Q7900" s="5">
        <f>VLOOKUP(Table2[[#This Row],[id_heating_system]],$V$2:$W$5,2,0)*Table2[[#This Row],[2019]]</f>
        <v>8304.0908177860001</v>
      </c>
      <c r="R7900">
        <v>10046</v>
      </c>
    </row>
    <row r="7901" spans="1:18" x14ac:dyDescent="0.25">
      <c r="A7901">
        <v>1</v>
      </c>
      <c r="B7901">
        <v>9100501</v>
      </c>
      <c r="C7901">
        <v>6</v>
      </c>
      <c r="D7901">
        <v>1</v>
      </c>
      <c r="E7901">
        <v>4</v>
      </c>
      <c r="F7901" t="s">
        <v>7</v>
      </c>
      <c r="G7901">
        <v>1508</v>
      </c>
      <c r="M7901">
        <v>754</v>
      </c>
      <c r="P7901">
        <v>754</v>
      </c>
      <c r="Q7901" s="5">
        <f>VLOOKUP(Table2[[#This Row],[id_heating_system]],$V$2:$W$5,2,0)*Table2[[#This Row],[2019]]</f>
        <v>754</v>
      </c>
      <c r="R7901">
        <v>754</v>
      </c>
    </row>
    <row r="7902" spans="1:18" x14ac:dyDescent="0.25">
      <c r="A7902">
        <v>1</v>
      </c>
      <c r="B7902">
        <v>9100501</v>
      </c>
      <c r="C7902">
        <v>6</v>
      </c>
      <c r="D7902">
        <v>2</v>
      </c>
      <c r="E7902">
        <v>1</v>
      </c>
      <c r="F7902" t="s">
        <v>7</v>
      </c>
      <c r="G7902">
        <v>0</v>
      </c>
      <c r="M7902">
        <v>0</v>
      </c>
      <c r="P7902">
        <v>0</v>
      </c>
      <c r="Q7902" s="5">
        <f>VLOOKUP(Table2[[#This Row],[id_heating_system]],$V$2:$W$5,2,0)*Table2[[#This Row],[2019]]</f>
        <v>0</v>
      </c>
      <c r="R7902">
        <v>0</v>
      </c>
    </row>
    <row r="7903" spans="1:18" x14ac:dyDescent="0.25">
      <c r="A7903">
        <v>1</v>
      </c>
      <c r="B7903">
        <v>9100501</v>
      </c>
      <c r="C7903">
        <v>6</v>
      </c>
      <c r="D7903">
        <v>2</v>
      </c>
      <c r="E7903">
        <v>2</v>
      </c>
      <c r="F7903" t="s">
        <v>7</v>
      </c>
      <c r="G7903">
        <v>0</v>
      </c>
      <c r="M7903">
        <v>0</v>
      </c>
      <c r="P7903">
        <v>0</v>
      </c>
      <c r="Q7903" s="5">
        <f>VLOOKUP(Table2[[#This Row],[id_heating_system]],$V$2:$W$5,2,0)*Table2[[#This Row],[2019]]</f>
        <v>0</v>
      </c>
      <c r="R7903">
        <v>0</v>
      </c>
    </row>
    <row r="7904" spans="1:18" x14ac:dyDescent="0.25">
      <c r="A7904">
        <v>1</v>
      </c>
      <c r="B7904">
        <v>9100501</v>
      </c>
      <c r="C7904">
        <v>6</v>
      </c>
      <c r="D7904">
        <v>2</v>
      </c>
      <c r="E7904">
        <v>3</v>
      </c>
      <c r="F7904" t="s">
        <v>7</v>
      </c>
      <c r="G7904">
        <v>0</v>
      </c>
      <c r="M7904">
        <v>0</v>
      </c>
      <c r="P7904">
        <v>0</v>
      </c>
      <c r="Q7904" s="5">
        <f>VLOOKUP(Table2[[#This Row],[id_heating_system]],$V$2:$W$5,2,0)*Table2[[#This Row],[2019]]</f>
        <v>0</v>
      </c>
      <c r="R7904">
        <v>0</v>
      </c>
    </row>
    <row r="7905" spans="1:18" x14ac:dyDescent="0.25">
      <c r="A7905">
        <v>1</v>
      </c>
      <c r="B7905">
        <v>9100501</v>
      </c>
      <c r="C7905">
        <v>6</v>
      </c>
      <c r="D7905">
        <v>2</v>
      </c>
      <c r="E7905">
        <v>4</v>
      </c>
      <c r="F7905" t="s">
        <v>7</v>
      </c>
      <c r="G7905">
        <v>0</v>
      </c>
      <c r="M7905">
        <v>0</v>
      </c>
      <c r="P7905">
        <v>0</v>
      </c>
      <c r="Q7905" s="5">
        <f>VLOOKUP(Table2[[#This Row],[id_heating_system]],$V$2:$W$5,2,0)*Table2[[#This Row],[2019]]</f>
        <v>0</v>
      </c>
      <c r="R7905">
        <v>0</v>
      </c>
    </row>
    <row r="7906" spans="1:18" x14ac:dyDescent="0.25">
      <c r="A7906">
        <v>1</v>
      </c>
      <c r="B7906">
        <v>9100501</v>
      </c>
      <c r="C7906">
        <v>6</v>
      </c>
      <c r="D7906">
        <v>3</v>
      </c>
      <c r="E7906">
        <v>1</v>
      </c>
      <c r="F7906" t="s">
        <v>7</v>
      </c>
      <c r="G7906">
        <v>0</v>
      </c>
      <c r="M7906">
        <v>0</v>
      </c>
      <c r="P7906">
        <v>0</v>
      </c>
      <c r="Q7906" s="5">
        <f>VLOOKUP(Table2[[#This Row],[id_heating_system]],$V$2:$W$5,2,0)*Table2[[#This Row],[2019]]</f>
        <v>0</v>
      </c>
      <c r="R7906">
        <v>0</v>
      </c>
    </row>
    <row r="7907" spans="1:18" x14ac:dyDescent="0.25">
      <c r="A7907">
        <v>1</v>
      </c>
      <c r="B7907">
        <v>9100501</v>
      </c>
      <c r="C7907">
        <v>6</v>
      </c>
      <c r="D7907">
        <v>3</v>
      </c>
      <c r="E7907">
        <v>2</v>
      </c>
      <c r="F7907" t="s">
        <v>7</v>
      </c>
      <c r="G7907">
        <v>0</v>
      </c>
      <c r="M7907">
        <v>0</v>
      </c>
      <c r="P7907">
        <v>0</v>
      </c>
      <c r="Q7907" s="5">
        <f>VLOOKUP(Table2[[#This Row],[id_heating_system]],$V$2:$W$5,2,0)*Table2[[#This Row],[2019]]</f>
        <v>0</v>
      </c>
      <c r="R7907">
        <v>0</v>
      </c>
    </row>
    <row r="7908" spans="1:18" x14ac:dyDescent="0.25">
      <c r="A7908">
        <v>1</v>
      </c>
      <c r="B7908">
        <v>9100501</v>
      </c>
      <c r="C7908">
        <v>6</v>
      </c>
      <c r="D7908">
        <v>3</v>
      </c>
      <c r="E7908">
        <v>3</v>
      </c>
      <c r="F7908" t="s">
        <v>7</v>
      </c>
      <c r="G7908">
        <v>0</v>
      </c>
      <c r="M7908">
        <v>0</v>
      </c>
      <c r="P7908">
        <v>0</v>
      </c>
      <c r="Q7908" s="5">
        <f>VLOOKUP(Table2[[#This Row],[id_heating_system]],$V$2:$W$5,2,0)*Table2[[#This Row],[2019]]</f>
        <v>0</v>
      </c>
      <c r="R7908">
        <v>0</v>
      </c>
    </row>
    <row r="7909" spans="1:18" x14ac:dyDescent="0.25">
      <c r="A7909">
        <v>1</v>
      </c>
      <c r="B7909">
        <v>9100501</v>
      </c>
      <c r="C7909">
        <v>6</v>
      </c>
      <c r="D7909">
        <v>3</v>
      </c>
      <c r="E7909">
        <v>4</v>
      </c>
      <c r="F7909" t="s">
        <v>7</v>
      </c>
      <c r="G7909">
        <v>0</v>
      </c>
      <c r="M7909">
        <v>0</v>
      </c>
      <c r="P7909">
        <v>0</v>
      </c>
      <c r="Q7909" s="5">
        <f>VLOOKUP(Table2[[#This Row],[id_heating_system]],$V$2:$W$5,2,0)*Table2[[#This Row],[2019]]</f>
        <v>0</v>
      </c>
      <c r="R7909">
        <v>0</v>
      </c>
    </row>
    <row r="7910" spans="1:18" x14ac:dyDescent="0.25">
      <c r="A7910">
        <v>1</v>
      </c>
      <c r="B7910">
        <v>9100501</v>
      </c>
      <c r="C7910">
        <v>6</v>
      </c>
      <c r="D7910">
        <v>4</v>
      </c>
      <c r="E7910">
        <v>1</v>
      </c>
      <c r="F7910" t="s">
        <v>7</v>
      </c>
      <c r="G7910">
        <v>70</v>
      </c>
      <c r="M7910">
        <v>104</v>
      </c>
      <c r="P7910">
        <v>104</v>
      </c>
      <c r="Q7910" s="5">
        <f>VLOOKUP(Table2[[#This Row],[id_heating_system]],$V$2:$W$5,2,0)*Table2[[#This Row],[2019]]</f>
        <v>120.000000016</v>
      </c>
      <c r="R7910">
        <v>104</v>
      </c>
    </row>
    <row r="7911" spans="1:18" x14ac:dyDescent="0.25">
      <c r="A7911">
        <v>1</v>
      </c>
      <c r="B7911">
        <v>9100501</v>
      </c>
      <c r="C7911">
        <v>6</v>
      </c>
      <c r="D7911">
        <v>4</v>
      </c>
      <c r="E7911">
        <v>2</v>
      </c>
      <c r="F7911" t="s">
        <v>7</v>
      </c>
      <c r="G7911">
        <v>1743</v>
      </c>
      <c r="M7911">
        <v>1656</v>
      </c>
      <c r="P7911">
        <v>1656</v>
      </c>
      <c r="Q7911" s="5">
        <f>VLOOKUP(Table2[[#This Row],[id_heating_system]],$V$2:$W$5,2,0)*Table2[[#This Row],[2019]]</f>
        <v>1656</v>
      </c>
      <c r="R7911">
        <v>1656</v>
      </c>
    </row>
    <row r="7912" spans="1:18" x14ac:dyDescent="0.25">
      <c r="A7912">
        <v>1</v>
      </c>
      <c r="B7912">
        <v>9100501</v>
      </c>
      <c r="C7912">
        <v>6</v>
      </c>
      <c r="D7912">
        <v>4</v>
      </c>
      <c r="E7912">
        <v>3</v>
      </c>
      <c r="F7912" t="s">
        <v>7</v>
      </c>
      <c r="G7912">
        <v>248</v>
      </c>
      <c r="M7912">
        <v>268</v>
      </c>
      <c r="P7912">
        <v>268</v>
      </c>
      <c r="Q7912" s="5">
        <f>VLOOKUP(Table2[[#This Row],[id_heating_system]],$V$2:$W$5,2,0)*Table2[[#This Row],[2019]]</f>
        <v>221.53059318799998</v>
      </c>
      <c r="R7912">
        <v>268</v>
      </c>
    </row>
    <row r="7913" spans="1:18" x14ac:dyDescent="0.25">
      <c r="A7913">
        <v>1</v>
      </c>
      <c r="B7913">
        <v>9100501</v>
      </c>
      <c r="C7913">
        <v>6</v>
      </c>
      <c r="D7913">
        <v>4</v>
      </c>
      <c r="E7913">
        <v>4</v>
      </c>
      <c r="F7913" t="s">
        <v>7</v>
      </c>
      <c r="G7913">
        <v>45</v>
      </c>
      <c r="M7913">
        <v>23</v>
      </c>
      <c r="P7913">
        <v>23</v>
      </c>
      <c r="Q7913" s="5">
        <f>VLOOKUP(Table2[[#This Row],[id_heating_system]],$V$2:$W$5,2,0)*Table2[[#This Row],[2019]]</f>
        <v>23</v>
      </c>
      <c r="R7913">
        <v>23</v>
      </c>
    </row>
    <row r="7914" spans="1:18" x14ac:dyDescent="0.25">
      <c r="A7914">
        <v>1</v>
      </c>
      <c r="B7914">
        <v>9100501</v>
      </c>
      <c r="C7914">
        <v>6</v>
      </c>
      <c r="D7914">
        <v>5</v>
      </c>
      <c r="E7914">
        <v>1</v>
      </c>
      <c r="F7914" t="s">
        <v>7</v>
      </c>
      <c r="G7914">
        <v>0</v>
      </c>
      <c r="M7914">
        <v>0</v>
      </c>
      <c r="P7914">
        <v>0</v>
      </c>
      <c r="Q7914" s="5">
        <f>VLOOKUP(Table2[[#This Row],[id_heating_system]],$V$2:$W$5,2,0)*Table2[[#This Row],[2019]]</f>
        <v>0</v>
      </c>
      <c r="R7914">
        <v>0</v>
      </c>
    </row>
    <row r="7915" spans="1:18" x14ac:dyDescent="0.25">
      <c r="A7915">
        <v>1</v>
      </c>
      <c r="B7915">
        <v>9100501</v>
      </c>
      <c r="C7915">
        <v>6</v>
      </c>
      <c r="D7915">
        <v>5</v>
      </c>
      <c r="E7915">
        <v>2</v>
      </c>
      <c r="F7915" t="s">
        <v>7</v>
      </c>
      <c r="G7915">
        <v>0</v>
      </c>
      <c r="M7915">
        <v>0</v>
      </c>
      <c r="P7915">
        <v>0</v>
      </c>
      <c r="Q7915" s="5">
        <f>VLOOKUP(Table2[[#This Row],[id_heating_system]],$V$2:$W$5,2,0)*Table2[[#This Row],[2019]]</f>
        <v>0</v>
      </c>
      <c r="R7915">
        <v>0</v>
      </c>
    </row>
    <row r="7916" spans="1:18" x14ac:dyDescent="0.25">
      <c r="A7916">
        <v>1</v>
      </c>
      <c r="B7916">
        <v>9100501</v>
      </c>
      <c r="C7916">
        <v>6</v>
      </c>
      <c r="D7916">
        <v>5</v>
      </c>
      <c r="E7916">
        <v>3</v>
      </c>
      <c r="F7916" t="s">
        <v>7</v>
      </c>
      <c r="G7916">
        <v>0</v>
      </c>
      <c r="M7916">
        <v>0</v>
      </c>
      <c r="P7916">
        <v>0</v>
      </c>
      <c r="Q7916" s="5">
        <f>VLOOKUP(Table2[[#This Row],[id_heating_system]],$V$2:$W$5,2,0)*Table2[[#This Row],[2019]]</f>
        <v>0</v>
      </c>
      <c r="R7916">
        <v>0</v>
      </c>
    </row>
    <row r="7917" spans="1:18" x14ac:dyDescent="0.25">
      <c r="A7917">
        <v>1</v>
      </c>
      <c r="B7917">
        <v>9100501</v>
      </c>
      <c r="C7917">
        <v>6</v>
      </c>
      <c r="D7917">
        <v>5</v>
      </c>
      <c r="E7917">
        <v>4</v>
      </c>
      <c r="F7917" t="s">
        <v>7</v>
      </c>
      <c r="G7917">
        <v>0</v>
      </c>
      <c r="M7917">
        <v>0</v>
      </c>
      <c r="P7917">
        <v>0</v>
      </c>
      <c r="Q7917" s="5">
        <f>VLOOKUP(Table2[[#This Row],[id_heating_system]],$V$2:$W$5,2,0)*Table2[[#This Row],[2019]]</f>
        <v>0</v>
      </c>
      <c r="R7917">
        <v>0</v>
      </c>
    </row>
    <row r="7918" spans="1:18" x14ac:dyDescent="0.25">
      <c r="A7918">
        <v>1</v>
      </c>
      <c r="B7918">
        <v>9100501</v>
      </c>
      <c r="C7918">
        <v>6</v>
      </c>
      <c r="D7918">
        <v>6</v>
      </c>
      <c r="E7918">
        <v>1</v>
      </c>
      <c r="F7918" t="s">
        <v>7</v>
      </c>
      <c r="G7918">
        <v>0</v>
      </c>
      <c r="M7918">
        <v>0</v>
      </c>
      <c r="P7918">
        <v>0</v>
      </c>
      <c r="Q7918" s="5">
        <f>VLOOKUP(Table2[[#This Row],[id_heating_system]],$V$2:$W$5,2,0)*Table2[[#This Row],[2019]]</f>
        <v>0</v>
      </c>
      <c r="R7918">
        <v>0</v>
      </c>
    </row>
    <row r="7919" spans="1:18" x14ac:dyDescent="0.25">
      <c r="A7919">
        <v>1</v>
      </c>
      <c r="B7919">
        <v>9100501</v>
      </c>
      <c r="C7919">
        <v>6</v>
      </c>
      <c r="D7919">
        <v>6</v>
      </c>
      <c r="E7919">
        <v>2</v>
      </c>
      <c r="F7919" t="s">
        <v>7</v>
      </c>
      <c r="G7919">
        <v>19</v>
      </c>
      <c r="M7919">
        <v>18</v>
      </c>
      <c r="P7919">
        <v>18</v>
      </c>
      <c r="Q7919" s="5">
        <f>VLOOKUP(Table2[[#This Row],[id_heating_system]],$V$2:$W$5,2,0)*Table2[[#This Row],[2019]]</f>
        <v>18</v>
      </c>
      <c r="R7919">
        <v>18</v>
      </c>
    </row>
    <row r="7920" spans="1:18" x14ac:dyDescent="0.25">
      <c r="A7920">
        <v>1</v>
      </c>
      <c r="B7920">
        <v>9100501</v>
      </c>
      <c r="C7920">
        <v>6</v>
      </c>
      <c r="D7920">
        <v>6</v>
      </c>
      <c r="E7920">
        <v>3</v>
      </c>
      <c r="F7920" t="s">
        <v>7</v>
      </c>
      <c r="G7920">
        <v>0</v>
      </c>
      <c r="M7920">
        <v>0</v>
      </c>
      <c r="P7920">
        <v>0</v>
      </c>
      <c r="Q7920" s="5">
        <f>VLOOKUP(Table2[[#This Row],[id_heating_system]],$V$2:$W$5,2,0)*Table2[[#This Row],[2019]]</f>
        <v>0</v>
      </c>
      <c r="R7920">
        <v>0</v>
      </c>
    </row>
    <row r="7921" spans="1:18" x14ac:dyDescent="0.25">
      <c r="A7921">
        <v>1</v>
      </c>
      <c r="B7921">
        <v>9100501</v>
      </c>
      <c r="C7921">
        <v>6</v>
      </c>
      <c r="D7921">
        <v>6</v>
      </c>
      <c r="E7921">
        <v>4</v>
      </c>
      <c r="F7921" t="s">
        <v>7</v>
      </c>
      <c r="G7921">
        <v>0</v>
      </c>
      <c r="M7921">
        <v>0</v>
      </c>
      <c r="P7921">
        <v>0</v>
      </c>
      <c r="Q7921" s="5">
        <f>VLOOKUP(Table2[[#This Row],[id_heating_system]],$V$2:$W$5,2,0)*Table2[[#This Row],[2019]]</f>
        <v>0</v>
      </c>
      <c r="R7921">
        <v>0</v>
      </c>
    </row>
    <row r="7922" spans="1:18" x14ac:dyDescent="0.25">
      <c r="A7922">
        <v>1</v>
      </c>
      <c r="B7922">
        <v>9100501</v>
      </c>
      <c r="C7922">
        <v>6</v>
      </c>
      <c r="D7922">
        <v>7</v>
      </c>
      <c r="E7922">
        <v>1</v>
      </c>
      <c r="F7922" t="s">
        <v>7</v>
      </c>
      <c r="G7922">
        <v>0</v>
      </c>
      <c r="M7922">
        <v>0</v>
      </c>
      <c r="P7922">
        <v>0</v>
      </c>
      <c r="Q7922" s="5">
        <f>VLOOKUP(Table2[[#This Row],[id_heating_system]],$V$2:$W$5,2,0)*Table2[[#This Row],[2019]]</f>
        <v>0</v>
      </c>
      <c r="R7922">
        <v>0</v>
      </c>
    </row>
    <row r="7923" spans="1:18" x14ac:dyDescent="0.25">
      <c r="A7923">
        <v>1</v>
      </c>
      <c r="B7923">
        <v>9100501</v>
      </c>
      <c r="C7923">
        <v>6</v>
      </c>
      <c r="D7923">
        <v>7</v>
      </c>
      <c r="E7923">
        <v>2</v>
      </c>
      <c r="F7923" t="s">
        <v>7</v>
      </c>
      <c r="G7923">
        <v>0</v>
      </c>
      <c r="M7923">
        <v>0</v>
      </c>
      <c r="P7923">
        <v>0</v>
      </c>
      <c r="Q7923" s="5">
        <f>VLOOKUP(Table2[[#This Row],[id_heating_system]],$V$2:$W$5,2,0)*Table2[[#This Row],[2019]]</f>
        <v>0</v>
      </c>
      <c r="R7923">
        <v>0</v>
      </c>
    </row>
    <row r="7924" spans="1:18" x14ac:dyDescent="0.25">
      <c r="A7924">
        <v>1</v>
      </c>
      <c r="B7924">
        <v>9100501</v>
      </c>
      <c r="C7924">
        <v>6</v>
      </c>
      <c r="D7924">
        <v>7</v>
      </c>
      <c r="E7924">
        <v>3</v>
      </c>
      <c r="F7924" t="s">
        <v>7</v>
      </c>
      <c r="G7924">
        <v>0</v>
      </c>
      <c r="M7924">
        <v>0</v>
      </c>
      <c r="P7924">
        <v>0</v>
      </c>
      <c r="Q7924" s="5">
        <f>VLOOKUP(Table2[[#This Row],[id_heating_system]],$V$2:$W$5,2,0)*Table2[[#This Row],[2019]]</f>
        <v>0</v>
      </c>
      <c r="R7924">
        <v>0</v>
      </c>
    </row>
    <row r="7925" spans="1:18" x14ac:dyDescent="0.25">
      <c r="A7925">
        <v>1</v>
      </c>
      <c r="B7925">
        <v>9100501</v>
      </c>
      <c r="C7925">
        <v>6</v>
      </c>
      <c r="D7925">
        <v>7</v>
      </c>
      <c r="E7925">
        <v>4</v>
      </c>
      <c r="F7925" t="s">
        <v>7</v>
      </c>
      <c r="G7925">
        <v>0</v>
      </c>
      <c r="M7925">
        <v>0</v>
      </c>
      <c r="P7925">
        <v>0</v>
      </c>
      <c r="Q7925" s="5">
        <f>VLOOKUP(Table2[[#This Row],[id_heating_system]],$V$2:$W$5,2,0)*Table2[[#This Row],[2019]]</f>
        <v>0</v>
      </c>
      <c r="R7925">
        <v>0</v>
      </c>
    </row>
    <row r="7926" spans="1:18" x14ac:dyDescent="0.25">
      <c r="A7926">
        <v>1</v>
      </c>
      <c r="B7926">
        <v>9100502</v>
      </c>
      <c r="C7926">
        <v>6</v>
      </c>
      <c r="D7926">
        <v>1</v>
      </c>
      <c r="E7926">
        <v>1</v>
      </c>
      <c r="F7926" t="s">
        <v>7</v>
      </c>
      <c r="G7926">
        <v>3174</v>
      </c>
      <c r="M7926">
        <v>5881</v>
      </c>
      <c r="P7926">
        <v>5881</v>
      </c>
      <c r="Q7926" s="5">
        <f>VLOOKUP(Table2[[#This Row],[id_heating_system]],$V$2:$W$5,2,0)*Table2[[#This Row],[2019]]</f>
        <v>6785.7692316740004</v>
      </c>
      <c r="R7926">
        <v>5881</v>
      </c>
    </row>
    <row r="7927" spans="1:18" x14ac:dyDescent="0.25">
      <c r="A7927">
        <v>1</v>
      </c>
      <c r="B7927">
        <v>9100502</v>
      </c>
      <c r="C7927">
        <v>6</v>
      </c>
      <c r="D7927">
        <v>1</v>
      </c>
      <c r="E7927">
        <v>2</v>
      </c>
      <c r="F7927" t="s">
        <v>7</v>
      </c>
      <c r="G7927">
        <v>50572</v>
      </c>
      <c r="M7927">
        <v>48043</v>
      </c>
      <c r="P7927">
        <v>48043</v>
      </c>
      <c r="Q7927" s="5">
        <f>VLOOKUP(Table2[[#This Row],[id_heating_system]],$V$2:$W$5,2,0)*Table2[[#This Row],[2019]]</f>
        <v>48043</v>
      </c>
      <c r="R7927">
        <v>48043</v>
      </c>
    </row>
    <row r="7928" spans="1:18" x14ac:dyDescent="0.25">
      <c r="A7928">
        <v>1</v>
      </c>
      <c r="B7928">
        <v>9100502</v>
      </c>
      <c r="C7928">
        <v>6</v>
      </c>
      <c r="D7928">
        <v>1</v>
      </c>
      <c r="E7928">
        <v>3</v>
      </c>
      <c r="F7928" t="s">
        <v>7</v>
      </c>
      <c r="G7928">
        <v>15039</v>
      </c>
      <c r="M7928">
        <v>16093</v>
      </c>
      <c r="P7928">
        <v>16093</v>
      </c>
      <c r="Q7928" s="5">
        <f>VLOOKUP(Table2[[#This Row],[id_heating_system]],$V$2:$W$5,2,0)*Table2[[#This Row],[2019]]</f>
        <v>13302.581478262999</v>
      </c>
      <c r="R7928">
        <v>16093</v>
      </c>
    </row>
    <row r="7929" spans="1:18" x14ac:dyDescent="0.25">
      <c r="A7929">
        <v>1</v>
      </c>
      <c r="B7929">
        <v>9100502</v>
      </c>
      <c r="C7929">
        <v>6</v>
      </c>
      <c r="D7929">
        <v>1</v>
      </c>
      <c r="E7929">
        <v>4</v>
      </c>
      <c r="F7929" t="s">
        <v>7</v>
      </c>
      <c r="G7929">
        <v>1922</v>
      </c>
      <c r="M7929">
        <v>961</v>
      </c>
      <c r="P7929">
        <v>961</v>
      </c>
      <c r="Q7929" s="5">
        <f>VLOOKUP(Table2[[#This Row],[id_heating_system]],$V$2:$W$5,2,0)*Table2[[#This Row],[2019]]</f>
        <v>961</v>
      </c>
      <c r="R7929">
        <v>961</v>
      </c>
    </row>
    <row r="7930" spans="1:18" x14ac:dyDescent="0.25">
      <c r="A7930">
        <v>1</v>
      </c>
      <c r="B7930">
        <v>9100502</v>
      </c>
      <c r="C7930">
        <v>6</v>
      </c>
      <c r="D7930">
        <v>2</v>
      </c>
      <c r="E7930">
        <v>1</v>
      </c>
      <c r="F7930" t="s">
        <v>7</v>
      </c>
      <c r="G7930">
        <v>413</v>
      </c>
      <c r="M7930">
        <v>765</v>
      </c>
      <c r="P7930">
        <v>765</v>
      </c>
      <c r="Q7930" s="5">
        <f>VLOOKUP(Table2[[#This Row],[id_heating_system]],$V$2:$W$5,2,0)*Table2[[#This Row],[2019]]</f>
        <v>882.69230780999999</v>
      </c>
      <c r="R7930">
        <v>765</v>
      </c>
    </row>
    <row r="7931" spans="1:18" x14ac:dyDescent="0.25">
      <c r="A7931">
        <v>1</v>
      </c>
      <c r="B7931">
        <v>9100502</v>
      </c>
      <c r="C7931">
        <v>6</v>
      </c>
      <c r="D7931">
        <v>2</v>
      </c>
      <c r="E7931">
        <v>2</v>
      </c>
      <c r="F7931" t="s">
        <v>7</v>
      </c>
      <c r="G7931">
        <v>5717</v>
      </c>
      <c r="M7931">
        <v>5431</v>
      </c>
      <c r="P7931">
        <v>5431</v>
      </c>
      <c r="Q7931" s="5">
        <f>VLOOKUP(Table2[[#This Row],[id_heating_system]],$V$2:$W$5,2,0)*Table2[[#This Row],[2019]]</f>
        <v>5431</v>
      </c>
      <c r="R7931">
        <v>5431</v>
      </c>
    </row>
    <row r="7932" spans="1:18" x14ac:dyDescent="0.25">
      <c r="A7932">
        <v>1</v>
      </c>
      <c r="B7932">
        <v>9100502</v>
      </c>
      <c r="C7932">
        <v>6</v>
      </c>
      <c r="D7932">
        <v>2</v>
      </c>
      <c r="E7932">
        <v>3</v>
      </c>
      <c r="F7932" t="s">
        <v>7</v>
      </c>
      <c r="G7932">
        <v>969</v>
      </c>
      <c r="M7932">
        <v>1037</v>
      </c>
      <c r="P7932">
        <v>1037</v>
      </c>
      <c r="Q7932" s="5">
        <f>VLOOKUP(Table2[[#This Row],[id_heating_system]],$V$2:$W$5,2,0)*Table2[[#This Row],[2019]]</f>
        <v>857.19113856699994</v>
      </c>
      <c r="R7932">
        <v>1037</v>
      </c>
    </row>
    <row r="7933" spans="1:18" x14ac:dyDescent="0.25">
      <c r="A7933">
        <v>1</v>
      </c>
      <c r="B7933">
        <v>9100502</v>
      </c>
      <c r="C7933">
        <v>6</v>
      </c>
      <c r="D7933">
        <v>2</v>
      </c>
      <c r="E7933">
        <v>4</v>
      </c>
      <c r="F7933" t="s">
        <v>7</v>
      </c>
      <c r="G7933">
        <v>201</v>
      </c>
      <c r="M7933">
        <v>101</v>
      </c>
      <c r="P7933">
        <v>101</v>
      </c>
      <c r="Q7933" s="5">
        <f>VLOOKUP(Table2[[#This Row],[id_heating_system]],$V$2:$W$5,2,0)*Table2[[#This Row],[2019]]</f>
        <v>101</v>
      </c>
      <c r="R7933">
        <v>101</v>
      </c>
    </row>
    <row r="7934" spans="1:18" x14ac:dyDescent="0.25">
      <c r="A7934">
        <v>1</v>
      </c>
      <c r="B7934">
        <v>9100502</v>
      </c>
      <c r="C7934">
        <v>6</v>
      </c>
      <c r="D7934">
        <v>3</v>
      </c>
      <c r="E7934">
        <v>1</v>
      </c>
      <c r="F7934" t="s">
        <v>7</v>
      </c>
      <c r="G7934">
        <v>0</v>
      </c>
      <c r="M7934">
        <v>0</v>
      </c>
      <c r="P7934">
        <v>0</v>
      </c>
      <c r="Q7934" s="5">
        <f>VLOOKUP(Table2[[#This Row],[id_heating_system]],$V$2:$W$5,2,0)*Table2[[#This Row],[2019]]</f>
        <v>0</v>
      </c>
      <c r="R7934">
        <v>0</v>
      </c>
    </row>
    <row r="7935" spans="1:18" x14ac:dyDescent="0.25">
      <c r="A7935">
        <v>1</v>
      </c>
      <c r="B7935">
        <v>9100502</v>
      </c>
      <c r="C7935">
        <v>6</v>
      </c>
      <c r="D7935">
        <v>3</v>
      </c>
      <c r="E7935">
        <v>2</v>
      </c>
      <c r="F7935" t="s">
        <v>7</v>
      </c>
      <c r="G7935">
        <v>0</v>
      </c>
      <c r="M7935">
        <v>0</v>
      </c>
      <c r="P7935">
        <v>0</v>
      </c>
      <c r="Q7935" s="5">
        <f>VLOOKUP(Table2[[#This Row],[id_heating_system]],$V$2:$W$5,2,0)*Table2[[#This Row],[2019]]</f>
        <v>0</v>
      </c>
      <c r="R7935">
        <v>0</v>
      </c>
    </row>
    <row r="7936" spans="1:18" x14ac:dyDescent="0.25">
      <c r="A7936">
        <v>1</v>
      </c>
      <c r="B7936">
        <v>9100502</v>
      </c>
      <c r="C7936">
        <v>6</v>
      </c>
      <c r="D7936">
        <v>3</v>
      </c>
      <c r="E7936">
        <v>3</v>
      </c>
      <c r="F7936" t="s">
        <v>7</v>
      </c>
      <c r="G7936">
        <v>0</v>
      </c>
      <c r="M7936">
        <v>0</v>
      </c>
      <c r="P7936">
        <v>0</v>
      </c>
      <c r="Q7936" s="5">
        <f>VLOOKUP(Table2[[#This Row],[id_heating_system]],$V$2:$W$5,2,0)*Table2[[#This Row],[2019]]</f>
        <v>0</v>
      </c>
      <c r="R7936">
        <v>0</v>
      </c>
    </row>
    <row r="7937" spans="1:18" x14ac:dyDescent="0.25">
      <c r="A7937">
        <v>1</v>
      </c>
      <c r="B7937">
        <v>9100502</v>
      </c>
      <c r="C7937">
        <v>6</v>
      </c>
      <c r="D7937">
        <v>3</v>
      </c>
      <c r="E7937">
        <v>4</v>
      </c>
      <c r="F7937" t="s">
        <v>7</v>
      </c>
      <c r="G7937">
        <v>0</v>
      </c>
      <c r="M7937">
        <v>0</v>
      </c>
      <c r="P7937">
        <v>0</v>
      </c>
      <c r="Q7937" s="5">
        <f>VLOOKUP(Table2[[#This Row],[id_heating_system]],$V$2:$W$5,2,0)*Table2[[#This Row],[2019]]</f>
        <v>0</v>
      </c>
      <c r="R7937">
        <v>0</v>
      </c>
    </row>
    <row r="7938" spans="1:18" x14ac:dyDescent="0.25">
      <c r="A7938">
        <v>1</v>
      </c>
      <c r="B7938">
        <v>9100502</v>
      </c>
      <c r="C7938">
        <v>6</v>
      </c>
      <c r="D7938">
        <v>4</v>
      </c>
      <c r="E7938">
        <v>1</v>
      </c>
      <c r="F7938" t="s">
        <v>7</v>
      </c>
      <c r="G7938">
        <v>131</v>
      </c>
      <c r="M7938">
        <v>243</v>
      </c>
      <c r="P7938">
        <v>243</v>
      </c>
      <c r="Q7938" s="5">
        <f>VLOOKUP(Table2[[#This Row],[id_heating_system]],$V$2:$W$5,2,0)*Table2[[#This Row],[2019]]</f>
        <v>280.38461542200002</v>
      </c>
      <c r="R7938">
        <v>243</v>
      </c>
    </row>
    <row r="7939" spans="1:18" x14ac:dyDescent="0.25">
      <c r="A7939">
        <v>1</v>
      </c>
      <c r="B7939">
        <v>9100502</v>
      </c>
      <c r="C7939">
        <v>6</v>
      </c>
      <c r="D7939">
        <v>4</v>
      </c>
      <c r="E7939">
        <v>2</v>
      </c>
      <c r="F7939" t="s">
        <v>7</v>
      </c>
      <c r="G7939">
        <v>6435</v>
      </c>
      <c r="M7939">
        <v>6113</v>
      </c>
      <c r="P7939">
        <v>6113</v>
      </c>
      <c r="Q7939" s="5">
        <f>VLOOKUP(Table2[[#This Row],[id_heating_system]],$V$2:$W$5,2,0)*Table2[[#This Row],[2019]]</f>
        <v>6113</v>
      </c>
      <c r="R7939">
        <v>6113</v>
      </c>
    </row>
    <row r="7940" spans="1:18" x14ac:dyDescent="0.25">
      <c r="A7940">
        <v>1</v>
      </c>
      <c r="B7940">
        <v>9100502</v>
      </c>
      <c r="C7940">
        <v>6</v>
      </c>
      <c r="D7940">
        <v>4</v>
      </c>
      <c r="E7940">
        <v>3</v>
      </c>
      <c r="F7940" t="s">
        <v>7</v>
      </c>
      <c r="G7940">
        <v>781</v>
      </c>
      <c r="M7940">
        <v>836</v>
      </c>
      <c r="P7940">
        <v>836</v>
      </c>
      <c r="Q7940" s="5">
        <f>VLOOKUP(Table2[[#This Row],[id_heating_system]],$V$2:$W$5,2,0)*Table2[[#This Row],[2019]]</f>
        <v>691.04319367599999</v>
      </c>
      <c r="R7940">
        <v>836</v>
      </c>
    </row>
    <row r="7941" spans="1:18" x14ac:dyDescent="0.25">
      <c r="A7941">
        <v>1</v>
      </c>
      <c r="B7941">
        <v>9100502</v>
      </c>
      <c r="C7941">
        <v>6</v>
      </c>
      <c r="D7941">
        <v>4</v>
      </c>
      <c r="E7941">
        <v>4</v>
      </c>
      <c r="F7941" t="s">
        <v>7</v>
      </c>
      <c r="G7941">
        <v>228</v>
      </c>
      <c r="M7941">
        <v>114</v>
      </c>
      <c r="P7941">
        <v>114</v>
      </c>
      <c r="Q7941" s="5">
        <f>VLOOKUP(Table2[[#This Row],[id_heating_system]],$V$2:$W$5,2,0)*Table2[[#This Row],[2019]]</f>
        <v>114</v>
      </c>
      <c r="R7941">
        <v>114</v>
      </c>
    </row>
    <row r="7942" spans="1:18" x14ac:dyDescent="0.25">
      <c r="A7942">
        <v>1</v>
      </c>
      <c r="B7942">
        <v>9100502</v>
      </c>
      <c r="C7942">
        <v>6</v>
      </c>
      <c r="D7942">
        <v>5</v>
      </c>
      <c r="E7942">
        <v>1</v>
      </c>
      <c r="F7942" t="s">
        <v>7</v>
      </c>
      <c r="G7942">
        <v>0</v>
      </c>
      <c r="M7942">
        <v>0</v>
      </c>
      <c r="P7942">
        <v>0</v>
      </c>
      <c r="Q7942" s="5">
        <f>VLOOKUP(Table2[[#This Row],[id_heating_system]],$V$2:$W$5,2,0)*Table2[[#This Row],[2019]]</f>
        <v>0</v>
      </c>
      <c r="R7942">
        <v>0</v>
      </c>
    </row>
    <row r="7943" spans="1:18" x14ac:dyDescent="0.25">
      <c r="A7943">
        <v>1</v>
      </c>
      <c r="B7943">
        <v>9100502</v>
      </c>
      <c r="C7943">
        <v>6</v>
      </c>
      <c r="D7943">
        <v>5</v>
      </c>
      <c r="E7943">
        <v>2</v>
      </c>
      <c r="F7943" t="s">
        <v>7</v>
      </c>
      <c r="G7943">
        <v>0</v>
      </c>
      <c r="M7943">
        <v>0</v>
      </c>
      <c r="P7943">
        <v>0</v>
      </c>
      <c r="Q7943" s="5">
        <f>VLOOKUP(Table2[[#This Row],[id_heating_system]],$V$2:$W$5,2,0)*Table2[[#This Row],[2019]]</f>
        <v>0</v>
      </c>
      <c r="R7943">
        <v>0</v>
      </c>
    </row>
    <row r="7944" spans="1:18" x14ac:dyDescent="0.25">
      <c r="A7944">
        <v>1</v>
      </c>
      <c r="B7944">
        <v>9100502</v>
      </c>
      <c r="C7944">
        <v>6</v>
      </c>
      <c r="D7944">
        <v>5</v>
      </c>
      <c r="E7944">
        <v>3</v>
      </c>
      <c r="F7944" t="s">
        <v>7</v>
      </c>
      <c r="G7944">
        <v>0</v>
      </c>
      <c r="M7944">
        <v>0</v>
      </c>
      <c r="P7944">
        <v>0</v>
      </c>
      <c r="Q7944" s="5">
        <f>VLOOKUP(Table2[[#This Row],[id_heating_system]],$V$2:$W$5,2,0)*Table2[[#This Row],[2019]]</f>
        <v>0</v>
      </c>
      <c r="R7944">
        <v>0</v>
      </c>
    </row>
    <row r="7945" spans="1:18" x14ac:dyDescent="0.25">
      <c r="A7945">
        <v>1</v>
      </c>
      <c r="B7945">
        <v>9100502</v>
      </c>
      <c r="C7945">
        <v>6</v>
      </c>
      <c r="D7945">
        <v>5</v>
      </c>
      <c r="E7945">
        <v>4</v>
      </c>
      <c r="F7945" t="s">
        <v>7</v>
      </c>
      <c r="G7945">
        <v>0</v>
      </c>
      <c r="M7945">
        <v>0</v>
      </c>
      <c r="P7945">
        <v>0</v>
      </c>
      <c r="Q7945" s="5">
        <f>VLOOKUP(Table2[[#This Row],[id_heating_system]],$V$2:$W$5,2,0)*Table2[[#This Row],[2019]]</f>
        <v>0</v>
      </c>
      <c r="R7945">
        <v>0</v>
      </c>
    </row>
    <row r="7946" spans="1:18" x14ac:dyDescent="0.25">
      <c r="A7946">
        <v>1</v>
      </c>
      <c r="B7946">
        <v>9100502</v>
      </c>
      <c r="C7946">
        <v>6</v>
      </c>
      <c r="D7946">
        <v>6</v>
      </c>
      <c r="E7946">
        <v>1</v>
      </c>
      <c r="F7946" t="s">
        <v>7</v>
      </c>
      <c r="G7946">
        <v>28</v>
      </c>
      <c r="M7946">
        <v>52</v>
      </c>
      <c r="P7946">
        <v>52</v>
      </c>
      <c r="Q7946" s="5">
        <f>VLOOKUP(Table2[[#This Row],[id_heating_system]],$V$2:$W$5,2,0)*Table2[[#This Row],[2019]]</f>
        <v>60.000000008000001</v>
      </c>
      <c r="R7946">
        <v>52</v>
      </c>
    </row>
    <row r="7947" spans="1:18" x14ac:dyDescent="0.25">
      <c r="A7947">
        <v>1</v>
      </c>
      <c r="B7947">
        <v>9100502</v>
      </c>
      <c r="C7947">
        <v>6</v>
      </c>
      <c r="D7947">
        <v>6</v>
      </c>
      <c r="E7947">
        <v>2</v>
      </c>
      <c r="F7947" t="s">
        <v>7</v>
      </c>
      <c r="G7947">
        <v>1148</v>
      </c>
      <c r="M7947">
        <v>1091</v>
      </c>
      <c r="P7947">
        <v>1091</v>
      </c>
      <c r="Q7947" s="5">
        <f>VLOOKUP(Table2[[#This Row],[id_heating_system]],$V$2:$W$5,2,0)*Table2[[#This Row],[2019]]</f>
        <v>1091</v>
      </c>
      <c r="R7947">
        <v>1091</v>
      </c>
    </row>
    <row r="7948" spans="1:18" x14ac:dyDescent="0.25">
      <c r="A7948">
        <v>1</v>
      </c>
      <c r="B7948">
        <v>9100502</v>
      </c>
      <c r="C7948">
        <v>6</v>
      </c>
      <c r="D7948">
        <v>6</v>
      </c>
      <c r="E7948">
        <v>3</v>
      </c>
      <c r="F7948" t="s">
        <v>7</v>
      </c>
      <c r="G7948">
        <v>177</v>
      </c>
      <c r="M7948">
        <v>189</v>
      </c>
      <c r="P7948">
        <v>189</v>
      </c>
      <c r="Q7948" s="5">
        <f>VLOOKUP(Table2[[#This Row],[id_heating_system]],$V$2:$W$5,2,0)*Table2[[#This Row],[2019]]</f>
        <v>156.22866459899998</v>
      </c>
      <c r="R7948">
        <v>189</v>
      </c>
    </row>
    <row r="7949" spans="1:18" x14ac:dyDescent="0.25">
      <c r="A7949">
        <v>1</v>
      </c>
      <c r="B7949">
        <v>9100502</v>
      </c>
      <c r="C7949">
        <v>6</v>
      </c>
      <c r="D7949">
        <v>6</v>
      </c>
      <c r="E7949">
        <v>4</v>
      </c>
      <c r="F7949" t="s">
        <v>7</v>
      </c>
      <c r="G7949">
        <v>27</v>
      </c>
      <c r="M7949">
        <v>14</v>
      </c>
      <c r="P7949">
        <v>14</v>
      </c>
      <c r="Q7949" s="5">
        <f>VLOOKUP(Table2[[#This Row],[id_heating_system]],$V$2:$W$5,2,0)*Table2[[#This Row],[2019]]</f>
        <v>14</v>
      </c>
      <c r="R7949">
        <v>14</v>
      </c>
    </row>
    <row r="7950" spans="1:18" x14ac:dyDescent="0.25">
      <c r="A7950">
        <v>1</v>
      </c>
      <c r="B7950">
        <v>9100502</v>
      </c>
      <c r="C7950">
        <v>6</v>
      </c>
      <c r="D7950">
        <v>7</v>
      </c>
      <c r="E7950">
        <v>1</v>
      </c>
      <c r="F7950" t="s">
        <v>7</v>
      </c>
      <c r="G7950">
        <v>0</v>
      </c>
      <c r="M7950">
        <v>0</v>
      </c>
      <c r="P7950">
        <v>0</v>
      </c>
      <c r="Q7950" s="5">
        <f>VLOOKUP(Table2[[#This Row],[id_heating_system]],$V$2:$W$5,2,0)*Table2[[#This Row],[2019]]</f>
        <v>0</v>
      </c>
      <c r="R7950">
        <v>0</v>
      </c>
    </row>
    <row r="7951" spans="1:18" x14ac:dyDescent="0.25">
      <c r="A7951">
        <v>1</v>
      </c>
      <c r="B7951">
        <v>9100502</v>
      </c>
      <c r="C7951">
        <v>6</v>
      </c>
      <c r="D7951">
        <v>7</v>
      </c>
      <c r="E7951">
        <v>2</v>
      </c>
      <c r="F7951" t="s">
        <v>7</v>
      </c>
      <c r="G7951">
        <v>17</v>
      </c>
      <c r="M7951">
        <v>16</v>
      </c>
      <c r="P7951">
        <v>16</v>
      </c>
      <c r="Q7951" s="5">
        <f>VLOOKUP(Table2[[#This Row],[id_heating_system]],$V$2:$W$5,2,0)*Table2[[#This Row],[2019]]</f>
        <v>16</v>
      </c>
      <c r="R7951">
        <v>16</v>
      </c>
    </row>
    <row r="7952" spans="1:18" x14ac:dyDescent="0.25">
      <c r="A7952">
        <v>1</v>
      </c>
      <c r="B7952">
        <v>9100502</v>
      </c>
      <c r="C7952">
        <v>6</v>
      </c>
      <c r="D7952">
        <v>7</v>
      </c>
      <c r="E7952">
        <v>3</v>
      </c>
      <c r="F7952" t="s">
        <v>7</v>
      </c>
      <c r="G7952">
        <v>0</v>
      </c>
      <c r="M7952">
        <v>0</v>
      </c>
      <c r="P7952">
        <v>0</v>
      </c>
      <c r="Q7952" s="5">
        <f>VLOOKUP(Table2[[#This Row],[id_heating_system]],$V$2:$W$5,2,0)*Table2[[#This Row],[2019]]</f>
        <v>0</v>
      </c>
      <c r="R7952">
        <v>0</v>
      </c>
    </row>
    <row r="7953" spans="1:18" x14ac:dyDescent="0.25">
      <c r="A7953">
        <v>1</v>
      </c>
      <c r="B7953">
        <v>9100502</v>
      </c>
      <c r="C7953">
        <v>6</v>
      </c>
      <c r="D7953">
        <v>7</v>
      </c>
      <c r="E7953">
        <v>4</v>
      </c>
      <c r="F7953" t="s">
        <v>7</v>
      </c>
      <c r="G7953">
        <v>0</v>
      </c>
      <c r="M7953">
        <v>0</v>
      </c>
      <c r="P7953">
        <v>0</v>
      </c>
      <c r="Q7953" s="5">
        <f>VLOOKUP(Table2[[#This Row],[id_heating_system]],$V$2:$W$5,2,0)*Table2[[#This Row],[2019]]</f>
        <v>0</v>
      </c>
      <c r="R7953">
        <v>0</v>
      </c>
    </row>
    <row r="7954" spans="1:18" x14ac:dyDescent="0.25">
      <c r="A7954">
        <v>1</v>
      </c>
      <c r="B7954">
        <v>9100503</v>
      </c>
      <c r="C7954">
        <v>6</v>
      </c>
      <c r="D7954">
        <v>1</v>
      </c>
      <c r="E7954">
        <v>1</v>
      </c>
      <c r="F7954" t="s">
        <v>7</v>
      </c>
      <c r="G7954">
        <v>793</v>
      </c>
      <c r="M7954">
        <v>1745</v>
      </c>
      <c r="P7954">
        <v>1745</v>
      </c>
      <c r="Q7954" s="5">
        <f>VLOOKUP(Table2[[#This Row],[id_heating_system]],$V$2:$W$5,2,0)*Table2[[#This Row],[2019]]</f>
        <v>2013.46153873</v>
      </c>
      <c r="R7954">
        <v>1745</v>
      </c>
    </row>
    <row r="7955" spans="1:18" x14ac:dyDescent="0.25">
      <c r="A7955">
        <v>1</v>
      </c>
      <c r="B7955">
        <v>9100503</v>
      </c>
      <c r="C7955">
        <v>6</v>
      </c>
      <c r="D7955">
        <v>1</v>
      </c>
      <c r="E7955">
        <v>2</v>
      </c>
      <c r="F7955" t="s">
        <v>7</v>
      </c>
      <c r="G7955">
        <v>13877</v>
      </c>
      <c r="M7955">
        <v>13183</v>
      </c>
      <c r="P7955">
        <v>13183</v>
      </c>
      <c r="Q7955" s="5">
        <f>VLOOKUP(Table2[[#This Row],[id_heating_system]],$V$2:$W$5,2,0)*Table2[[#This Row],[2019]]</f>
        <v>13183</v>
      </c>
      <c r="R7955">
        <v>13183</v>
      </c>
    </row>
    <row r="7956" spans="1:18" x14ac:dyDescent="0.25">
      <c r="A7956">
        <v>1</v>
      </c>
      <c r="B7956">
        <v>9100503</v>
      </c>
      <c r="C7956">
        <v>6</v>
      </c>
      <c r="D7956">
        <v>1</v>
      </c>
      <c r="E7956">
        <v>3</v>
      </c>
      <c r="F7956" t="s">
        <v>7</v>
      </c>
      <c r="G7956">
        <v>3858</v>
      </c>
      <c r="M7956">
        <v>4113</v>
      </c>
      <c r="P7956">
        <v>4113</v>
      </c>
      <c r="Q7956" s="5">
        <f>VLOOKUP(Table2[[#This Row],[id_heating_system]],$V$2:$W$5,2,0)*Table2[[#This Row],[2019]]</f>
        <v>3399.8333200829998</v>
      </c>
      <c r="R7956">
        <v>4113</v>
      </c>
    </row>
    <row r="7957" spans="1:18" x14ac:dyDescent="0.25">
      <c r="A7957">
        <v>1</v>
      </c>
      <c r="B7957">
        <v>9100503</v>
      </c>
      <c r="C7957">
        <v>6</v>
      </c>
      <c r="D7957">
        <v>1</v>
      </c>
      <c r="E7957">
        <v>4</v>
      </c>
      <c r="F7957" t="s">
        <v>7</v>
      </c>
      <c r="G7957">
        <v>270</v>
      </c>
      <c r="M7957">
        <v>135</v>
      </c>
      <c r="P7957">
        <v>135</v>
      </c>
      <c r="Q7957" s="5">
        <f>VLOOKUP(Table2[[#This Row],[id_heating_system]],$V$2:$W$5,2,0)*Table2[[#This Row],[2019]]</f>
        <v>135</v>
      </c>
      <c r="R7957">
        <v>135</v>
      </c>
    </row>
    <row r="7958" spans="1:18" x14ac:dyDescent="0.25">
      <c r="A7958">
        <v>1</v>
      </c>
      <c r="B7958">
        <v>9100503</v>
      </c>
      <c r="C7958">
        <v>6</v>
      </c>
      <c r="D7958">
        <v>2</v>
      </c>
      <c r="E7958">
        <v>1</v>
      </c>
      <c r="F7958" t="s">
        <v>7</v>
      </c>
      <c r="G7958">
        <v>27</v>
      </c>
      <c r="M7958">
        <v>59</v>
      </c>
      <c r="P7958">
        <v>59</v>
      </c>
      <c r="Q7958" s="5">
        <f>VLOOKUP(Table2[[#This Row],[id_heating_system]],$V$2:$W$5,2,0)*Table2[[#This Row],[2019]]</f>
        <v>68.076923085999994</v>
      </c>
      <c r="R7958">
        <v>59</v>
      </c>
    </row>
    <row r="7959" spans="1:18" x14ac:dyDescent="0.25">
      <c r="A7959">
        <v>1</v>
      </c>
      <c r="B7959">
        <v>9100503</v>
      </c>
      <c r="C7959">
        <v>6</v>
      </c>
      <c r="D7959">
        <v>2</v>
      </c>
      <c r="E7959">
        <v>2</v>
      </c>
      <c r="F7959" t="s">
        <v>7</v>
      </c>
      <c r="G7959">
        <v>2653</v>
      </c>
      <c r="M7959">
        <v>2520</v>
      </c>
      <c r="P7959">
        <v>2520</v>
      </c>
      <c r="Q7959" s="5">
        <f>VLOOKUP(Table2[[#This Row],[id_heating_system]],$V$2:$W$5,2,0)*Table2[[#This Row],[2019]]</f>
        <v>2520</v>
      </c>
      <c r="R7959">
        <v>2520</v>
      </c>
    </row>
    <row r="7960" spans="1:18" x14ac:dyDescent="0.25">
      <c r="A7960">
        <v>1</v>
      </c>
      <c r="B7960">
        <v>9100503</v>
      </c>
      <c r="C7960">
        <v>6</v>
      </c>
      <c r="D7960">
        <v>2</v>
      </c>
      <c r="E7960">
        <v>3</v>
      </c>
      <c r="F7960" t="s">
        <v>7</v>
      </c>
      <c r="G7960">
        <v>460</v>
      </c>
      <c r="M7960">
        <v>490</v>
      </c>
      <c r="P7960">
        <v>490</v>
      </c>
      <c r="Q7960" s="5">
        <f>VLOOKUP(Table2[[#This Row],[id_heating_system]],$V$2:$W$5,2,0)*Table2[[#This Row],[2019]]</f>
        <v>405.03727858999997</v>
      </c>
      <c r="R7960">
        <v>490</v>
      </c>
    </row>
    <row r="7961" spans="1:18" x14ac:dyDescent="0.25">
      <c r="A7961">
        <v>1</v>
      </c>
      <c r="B7961">
        <v>9100503</v>
      </c>
      <c r="C7961">
        <v>6</v>
      </c>
      <c r="D7961">
        <v>2</v>
      </c>
      <c r="E7961">
        <v>4</v>
      </c>
      <c r="F7961" t="s">
        <v>7</v>
      </c>
      <c r="G7961">
        <v>158</v>
      </c>
      <c r="M7961">
        <v>79</v>
      </c>
      <c r="P7961">
        <v>79</v>
      </c>
      <c r="Q7961" s="5">
        <f>VLOOKUP(Table2[[#This Row],[id_heating_system]],$V$2:$W$5,2,0)*Table2[[#This Row],[2019]]</f>
        <v>79</v>
      </c>
      <c r="R7961">
        <v>79</v>
      </c>
    </row>
    <row r="7962" spans="1:18" x14ac:dyDescent="0.25">
      <c r="A7962">
        <v>1</v>
      </c>
      <c r="B7962">
        <v>9100503</v>
      </c>
      <c r="C7962">
        <v>6</v>
      </c>
      <c r="D7962">
        <v>3</v>
      </c>
      <c r="E7962">
        <v>1</v>
      </c>
      <c r="F7962" t="s">
        <v>7</v>
      </c>
      <c r="G7962">
        <v>0</v>
      </c>
      <c r="M7962">
        <v>0</v>
      </c>
      <c r="P7962">
        <v>0</v>
      </c>
      <c r="Q7962" s="5">
        <f>VLOOKUP(Table2[[#This Row],[id_heating_system]],$V$2:$W$5,2,0)*Table2[[#This Row],[2019]]</f>
        <v>0</v>
      </c>
      <c r="R7962">
        <v>0</v>
      </c>
    </row>
    <row r="7963" spans="1:18" x14ac:dyDescent="0.25">
      <c r="A7963">
        <v>1</v>
      </c>
      <c r="B7963">
        <v>9100503</v>
      </c>
      <c r="C7963">
        <v>6</v>
      </c>
      <c r="D7963">
        <v>3</v>
      </c>
      <c r="E7963">
        <v>2</v>
      </c>
      <c r="F7963" t="s">
        <v>7</v>
      </c>
      <c r="G7963">
        <v>0</v>
      </c>
      <c r="M7963">
        <v>0</v>
      </c>
      <c r="P7963">
        <v>0</v>
      </c>
      <c r="Q7963" s="5">
        <f>VLOOKUP(Table2[[#This Row],[id_heating_system]],$V$2:$W$5,2,0)*Table2[[#This Row],[2019]]</f>
        <v>0</v>
      </c>
      <c r="R7963">
        <v>0</v>
      </c>
    </row>
    <row r="7964" spans="1:18" x14ac:dyDescent="0.25">
      <c r="A7964">
        <v>1</v>
      </c>
      <c r="B7964">
        <v>9100503</v>
      </c>
      <c r="C7964">
        <v>6</v>
      </c>
      <c r="D7964">
        <v>3</v>
      </c>
      <c r="E7964">
        <v>3</v>
      </c>
      <c r="F7964" t="s">
        <v>7</v>
      </c>
      <c r="G7964">
        <v>0</v>
      </c>
      <c r="M7964">
        <v>0</v>
      </c>
      <c r="P7964">
        <v>0</v>
      </c>
      <c r="Q7964" s="5">
        <f>VLOOKUP(Table2[[#This Row],[id_heating_system]],$V$2:$W$5,2,0)*Table2[[#This Row],[2019]]</f>
        <v>0</v>
      </c>
      <c r="R7964">
        <v>0</v>
      </c>
    </row>
    <row r="7965" spans="1:18" x14ac:dyDescent="0.25">
      <c r="A7965">
        <v>1</v>
      </c>
      <c r="B7965">
        <v>9100503</v>
      </c>
      <c r="C7965">
        <v>6</v>
      </c>
      <c r="D7965">
        <v>3</v>
      </c>
      <c r="E7965">
        <v>4</v>
      </c>
      <c r="F7965" t="s">
        <v>7</v>
      </c>
      <c r="G7965">
        <v>0</v>
      </c>
      <c r="M7965">
        <v>0</v>
      </c>
      <c r="P7965">
        <v>0</v>
      </c>
      <c r="Q7965" s="5">
        <f>VLOOKUP(Table2[[#This Row],[id_heating_system]],$V$2:$W$5,2,0)*Table2[[#This Row],[2019]]</f>
        <v>0</v>
      </c>
      <c r="R7965">
        <v>0</v>
      </c>
    </row>
    <row r="7966" spans="1:18" x14ac:dyDescent="0.25">
      <c r="A7966">
        <v>1</v>
      </c>
      <c r="B7966">
        <v>9100503</v>
      </c>
      <c r="C7966">
        <v>6</v>
      </c>
      <c r="D7966">
        <v>4</v>
      </c>
      <c r="E7966">
        <v>1</v>
      </c>
      <c r="F7966" t="s">
        <v>7</v>
      </c>
      <c r="G7966">
        <v>20</v>
      </c>
      <c r="M7966">
        <v>44</v>
      </c>
      <c r="P7966">
        <v>44</v>
      </c>
      <c r="Q7966" s="5">
        <f>VLOOKUP(Table2[[#This Row],[id_heating_system]],$V$2:$W$5,2,0)*Table2[[#This Row],[2019]]</f>
        <v>50.769230776000001</v>
      </c>
      <c r="R7966">
        <v>44</v>
      </c>
    </row>
    <row r="7967" spans="1:18" x14ac:dyDescent="0.25">
      <c r="A7967">
        <v>1</v>
      </c>
      <c r="B7967">
        <v>9100503</v>
      </c>
      <c r="C7967">
        <v>6</v>
      </c>
      <c r="D7967">
        <v>4</v>
      </c>
      <c r="E7967">
        <v>2</v>
      </c>
      <c r="F7967" t="s">
        <v>7</v>
      </c>
      <c r="G7967">
        <v>2008</v>
      </c>
      <c r="M7967">
        <v>1908</v>
      </c>
      <c r="P7967">
        <v>1908</v>
      </c>
      <c r="Q7967" s="5">
        <f>VLOOKUP(Table2[[#This Row],[id_heating_system]],$V$2:$W$5,2,0)*Table2[[#This Row],[2019]]</f>
        <v>1908</v>
      </c>
      <c r="R7967">
        <v>1908</v>
      </c>
    </row>
    <row r="7968" spans="1:18" x14ac:dyDescent="0.25">
      <c r="A7968">
        <v>1</v>
      </c>
      <c r="B7968">
        <v>9100503</v>
      </c>
      <c r="C7968">
        <v>6</v>
      </c>
      <c r="D7968">
        <v>4</v>
      </c>
      <c r="E7968">
        <v>3</v>
      </c>
      <c r="F7968" t="s">
        <v>7</v>
      </c>
      <c r="G7968">
        <v>314</v>
      </c>
      <c r="M7968">
        <v>335</v>
      </c>
      <c r="P7968">
        <v>335</v>
      </c>
      <c r="Q7968" s="5">
        <f>VLOOKUP(Table2[[#This Row],[id_heating_system]],$V$2:$W$5,2,0)*Table2[[#This Row],[2019]]</f>
        <v>276.91324148499996</v>
      </c>
      <c r="R7968">
        <v>335</v>
      </c>
    </row>
    <row r="7969" spans="1:18" x14ac:dyDescent="0.25">
      <c r="A7969">
        <v>1</v>
      </c>
      <c r="B7969">
        <v>9100503</v>
      </c>
      <c r="C7969">
        <v>6</v>
      </c>
      <c r="D7969">
        <v>4</v>
      </c>
      <c r="E7969">
        <v>4</v>
      </c>
      <c r="F7969" t="s">
        <v>7</v>
      </c>
      <c r="G7969">
        <v>128</v>
      </c>
      <c r="M7969">
        <v>64</v>
      </c>
      <c r="P7969">
        <v>64</v>
      </c>
      <c r="Q7969" s="5">
        <f>VLOOKUP(Table2[[#This Row],[id_heating_system]],$V$2:$W$5,2,0)*Table2[[#This Row],[2019]]</f>
        <v>64</v>
      </c>
      <c r="R7969">
        <v>64</v>
      </c>
    </row>
    <row r="7970" spans="1:18" x14ac:dyDescent="0.25">
      <c r="A7970">
        <v>1</v>
      </c>
      <c r="B7970">
        <v>9100503</v>
      </c>
      <c r="C7970">
        <v>6</v>
      </c>
      <c r="D7970">
        <v>5</v>
      </c>
      <c r="E7970">
        <v>1</v>
      </c>
      <c r="F7970" t="s">
        <v>7</v>
      </c>
      <c r="G7970">
        <v>0</v>
      </c>
      <c r="M7970">
        <v>0</v>
      </c>
      <c r="P7970">
        <v>0</v>
      </c>
      <c r="Q7970" s="5">
        <f>VLOOKUP(Table2[[#This Row],[id_heating_system]],$V$2:$W$5,2,0)*Table2[[#This Row],[2019]]</f>
        <v>0</v>
      </c>
      <c r="R7970">
        <v>0</v>
      </c>
    </row>
    <row r="7971" spans="1:18" x14ac:dyDescent="0.25">
      <c r="A7971">
        <v>1</v>
      </c>
      <c r="B7971">
        <v>9100503</v>
      </c>
      <c r="C7971">
        <v>6</v>
      </c>
      <c r="D7971">
        <v>5</v>
      </c>
      <c r="E7971">
        <v>2</v>
      </c>
      <c r="F7971" t="s">
        <v>7</v>
      </c>
      <c r="G7971">
        <v>590</v>
      </c>
      <c r="M7971">
        <v>561</v>
      </c>
      <c r="P7971">
        <v>561</v>
      </c>
      <c r="Q7971" s="5">
        <f>VLOOKUP(Table2[[#This Row],[id_heating_system]],$V$2:$W$5,2,0)*Table2[[#This Row],[2019]]</f>
        <v>561</v>
      </c>
      <c r="R7971">
        <v>561</v>
      </c>
    </row>
    <row r="7972" spans="1:18" x14ac:dyDescent="0.25">
      <c r="A7972">
        <v>1</v>
      </c>
      <c r="B7972">
        <v>9100503</v>
      </c>
      <c r="C7972">
        <v>6</v>
      </c>
      <c r="D7972">
        <v>5</v>
      </c>
      <c r="E7972">
        <v>3</v>
      </c>
      <c r="F7972" t="s">
        <v>7</v>
      </c>
      <c r="G7972">
        <v>15</v>
      </c>
      <c r="M7972">
        <v>16</v>
      </c>
      <c r="P7972">
        <v>16</v>
      </c>
      <c r="Q7972" s="5">
        <f>VLOOKUP(Table2[[#This Row],[id_heating_system]],$V$2:$W$5,2,0)*Table2[[#This Row],[2019]]</f>
        <v>13.225707055999999</v>
      </c>
      <c r="R7972">
        <v>16</v>
      </c>
    </row>
    <row r="7973" spans="1:18" x14ac:dyDescent="0.25">
      <c r="A7973">
        <v>1</v>
      </c>
      <c r="B7973">
        <v>9100503</v>
      </c>
      <c r="C7973">
        <v>6</v>
      </c>
      <c r="D7973">
        <v>5</v>
      </c>
      <c r="E7973">
        <v>4</v>
      </c>
      <c r="F7973" t="s">
        <v>7</v>
      </c>
      <c r="G7973">
        <v>21</v>
      </c>
      <c r="M7973">
        <v>11</v>
      </c>
      <c r="P7973">
        <v>11</v>
      </c>
      <c r="Q7973" s="5">
        <f>VLOOKUP(Table2[[#This Row],[id_heating_system]],$V$2:$W$5,2,0)*Table2[[#This Row],[2019]]</f>
        <v>11</v>
      </c>
      <c r="R7973">
        <v>11</v>
      </c>
    </row>
    <row r="7974" spans="1:18" x14ac:dyDescent="0.25">
      <c r="A7974">
        <v>1</v>
      </c>
      <c r="B7974">
        <v>9100503</v>
      </c>
      <c r="C7974">
        <v>6</v>
      </c>
      <c r="D7974">
        <v>6</v>
      </c>
      <c r="E7974">
        <v>1</v>
      </c>
      <c r="F7974" t="s">
        <v>7</v>
      </c>
      <c r="G7974">
        <v>3</v>
      </c>
      <c r="M7974">
        <v>7</v>
      </c>
      <c r="P7974">
        <v>7</v>
      </c>
      <c r="Q7974" s="5">
        <f>VLOOKUP(Table2[[#This Row],[id_heating_system]],$V$2:$W$5,2,0)*Table2[[#This Row],[2019]]</f>
        <v>8.0769230780000001</v>
      </c>
      <c r="R7974">
        <v>7</v>
      </c>
    </row>
    <row r="7975" spans="1:18" x14ac:dyDescent="0.25">
      <c r="A7975">
        <v>1</v>
      </c>
      <c r="B7975">
        <v>9100503</v>
      </c>
      <c r="C7975">
        <v>6</v>
      </c>
      <c r="D7975">
        <v>6</v>
      </c>
      <c r="E7975">
        <v>2</v>
      </c>
      <c r="F7975" t="s">
        <v>7</v>
      </c>
      <c r="G7975">
        <v>1016</v>
      </c>
      <c r="M7975">
        <v>965</v>
      </c>
      <c r="P7975">
        <v>965</v>
      </c>
      <c r="Q7975" s="5">
        <f>VLOOKUP(Table2[[#This Row],[id_heating_system]],$V$2:$W$5,2,0)*Table2[[#This Row],[2019]]</f>
        <v>965</v>
      </c>
      <c r="R7975">
        <v>965</v>
      </c>
    </row>
    <row r="7976" spans="1:18" x14ac:dyDescent="0.25">
      <c r="A7976">
        <v>1</v>
      </c>
      <c r="B7976">
        <v>9100503</v>
      </c>
      <c r="C7976">
        <v>6</v>
      </c>
      <c r="D7976">
        <v>6</v>
      </c>
      <c r="E7976">
        <v>3</v>
      </c>
      <c r="F7976" t="s">
        <v>7</v>
      </c>
      <c r="G7976">
        <v>108</v>
      </c>
      <c r="M7976">
        <v>115</v>
      </c>
      <c r="P7976">
        <v>115</v>
      </c>
      <c r="Q7976" s="5">
        <f>VLOOKUP(Table2[[#This Row],[id_heating_system]],$V$2:$W$5,2,0)*Table2[[#This Row],[2019]]</f>
        <v>95.059769464999988</v>
      </c>
      <c r="R7976">
        <v>115</v>
      </c>
    </row>
    <row r="7977" spans="1:18" x14ac:dyDescent="0.25">
      <c r="A7977">
        <v>1</v>
      </c>
      <c r="B7977">
        <v>9100503</v>
      </c>
      <c r="C7977">
        <v>6</v>
      </c>
      <c r="D7977">
        <v>6</v>
      </c>
      <c r="E7977">
        <v>4</v>
      </c>
      <c r="F7977" t="s">
        <v>7</v>
      </c>
      <c r="G7977">
        <v>48</v>
      </c>
      <c r="M7977">
        <v>24</v>
      </c>
      <c r="P7977">
        <v>24</v>
      </c>
      <c r="Q7977" s="5">
        <f>VLOOKUP(Table2[[#This Row],[id_heating_system]],$V$2:$W$5,2,0)*Table2[[#This Row],[2019]]</f>
        <v>24</v>
      </c>
      <c r="R7977">
        <v>24</v>
      </c>
    </row>
    <row r="7978" spans="1:18" x14ac:dyDescent="0.25">
      <c r="A7978">
        <v>1</v>
      </c>
      <c r="B7978">
        <v>9100503</v>
      </c>
      <c r="C7978">
        <v>6</v>
      </c>
      <c r="D7978">
        <v>7</v>
      </c>
      <c r="E7978">
        <v>1</v>
      </c>
      <c r="F7978" t="s">
        <v>7</v>
      </c>
      <c r="G7978">
        <v>3</v>
      </c>
      <c r="M7978">
        <v>7</v>
      </c>
      <c r="P7978">
        <v>7</v>
      </c>
      <c r="Q7978" s="5">
        <f>VLOOKUP(Table2[[#This Row],[id_heating_system]],$V$2:$W$5,2,0)*Table2[[#This Row],[2019]]</f>
        <v>8.0769230780000001</v>
      </c>
      <c r="R7978">
        <v>7</v>
      </c>
    </row>
    <row r="7979" spans="1:18" x14ac:dyDescent="0.25">
      <c r="A7979">
        <v>1</v>
      </c>
      <c r="B7979">
        <v>9100503</v>
      </c>
      <c r="C7979">
        <v>6</v>
      </c>
      <c r="D7979">
        <v>7</v>
      </c>
      <c r="E7979">
        <v>2</v>
      </c>
      <c r="F7979" t="s">
        <v>7</v>
      </c>
      <c r="G7979">
        <v>170</v>
      </c>
      <c r="M7979">
        <v>162</v>
      </c>
      <c r="P7979">
        <v>162</v>
      </c>
      <c r="Q7979" s="5">
        <f>VLOOKUP(Table2[[#This Row],[id_heating_system]],$V$2:$W$5,2,0)*Table2[[#This Row],[2019]]</f>
        <v>162</v>
      </c>
      <c r="R7979">
        <v>162</v>
      </c>
    </row>
    <row r="7980" spans="1:18" x14ac:dyDescent="0.25">
      <c r="A7980">
        <v>1</v>
      </c>
      <c r="B7980">
        <v>9100503</v>
      </c>
      <c r="C7980">
        <v>6</v>
      </c>
      <c r="D7980">
        <v>7</v>
      </c>
      <c r="E7980">
        <v>3</v>
      </c>
      <c r="F7980" t="s">
        <v>7</v>
      </c>
      <c r="G7980">
        <v>9</v>
      </c>
      <c r="M7980">
        <v>10</v>
      </c>
      <c r="P7980">
        <v>10</v>
      </c>
      <c r="Q7980" s="5">
        <f>VLOOKUP(Table2[[#This Row],[id_heating_system]],$V$2:$W$5,2,0)*Table2[[#This Row],[2019]]</f>
        <v>8.2660669099999993</v>
      </c>
      <c r="R7980">
        <v>10</v>
      </c>
    </row>
    <row r="7981" spans="1:18" x14ac:dyDescent="0.25">
      <c r="A7981">
        <v>1</v>
      </c>
      <c r="B7981">
        <v>9100503</v>
      </c>
      <c r="C7981">
        <v>6</v>
      </c>
      <c r="D7981">
        <v>7</v>
      </c>
      <c r="E7981">
        <v>4</v>
      </c>
      <c r="F7981" t="s">
        <v>7</v>
      </c>
      <c r="G7981">
        <v>6</v>
      </c>
      <c r="M7981">
        <v>3</v>
      </c>
      <c r="P7981">
        <v>3</v>
      </c>
      <c r="Q7981" s="5">
        <f>VLOOKUP(Table2[[#This Row],[id_heating_system]],$V$2:$W$5,2,0)*Table2[[#This Row],[2019]]</f>
        <v>3</v>
      </c>
      <c r="R7981">
        <v>3</v>
      </c>
    </row>
    <row r="7982" spans="1:18" x14ac:dyDescent="0.25">
      <c r="A7982">
        <v>1</v>
      </c>
      <c r="B7982">
        <v>9100504</v>
      </c>
      <c r="C7982">
        <v>6</v>
      </c>
      <c r="D7982">
        <v>1</v>
      </c>
      <c r="E7982">
        <v>1</v>
      </c>
      <c r="F7982" t="s">
        <v>7</v>
      </c>
      <c r="G7982">
        <v>281</v>
      </c>
      <c r="M7982">
        <v>461</v>
      </c>
      <c r="P7982">
        <v>461</v>
      </c>
      <c r="Q7982" s="5">
        <f>VLOOKUP(Table2[[#This Row],[id_heating_system]],$V$2:$W$5,2,0)*Table2[[#This Row],[2019]]</f>
        <v>531.92307699399998</v>
      </c>
      <c r="R7982">
        <v>461</v>
      </c>
    </row>
    <row r="7983" spans="1:18" x14ac:dyDescent="0.25">
      <c r="A7983">
        <v>1</v>
      </c>
      <c r="B7983">
        <v>9100504</v>
      </c>
      <c r="C7983">
        <v>6</v>
      </c>
      <c r="D7983">
        <v>1</v>
      </c>
      <c r="E7983">
        <v>2</v>
      </c>
      <c r="F7983" t="s">
        <v>7</v>
      </c>
      <c r="G7983">
        <v>9631</v>
      </c>
      <c r="M7983">
        <v>9149</v>
      </c>
      <c r="P7983">
        <v>9149</v>
      </c>
      <c r="Q7983" s="5">
        <f>VLOOKUP(Table2[[#This Row],[id_heating_system]],$V$2:$W$5,2,0)*Table2[[#This Row],[2019]]</f>
        <v>9149</v>
      </c>
      <c r="R7983">
        <v>9149</v>
      </c>
    </row>
    <row r="7984" spans="1:18" x14ac:dyDescent="0.25">
      <c r="A7984">
        <v>1</v>
      </c>
      <c r="B7984">
        <v>9100504</v>
      </c>
      <c r="C7984">
        <v>6</v>
      </c>
      <c r="D7984">
        <v>1</v>
      </c>
      <c r="E7984">
        <v>3</v>
      </c>
      <c r="F7984" t="s">
        <v>7</v>
      </c>
      <c r="G7984">
        <v>2096</v>
      </c>
      <c r="M7984">
        <v>2326</v>
      </c>
      <c r="P7984">
        <v>2326</v>
      </c>
      <c r="Q7984" s="5">
        <f>VLOOKUP(Table2[[#This Row],[id_heating_system]],$V$2:$W$5,2,0)*Table2[[#This Row],[2019]]</f>
        <v>1922.687163266</v>
      </c>
      <c r="R7984">
        <v>2326</v>
      </c>
    </row>
    <row r="7985" spans="1:18" x14ac:dyDescent="0.25">
      <c r="A7985">
        <v>1</v>
      </c>
      <c r="B7985">
        <v>9100504</v>
      </c>
      <c r="C7985">
        <v>6</v>
      </c>
      <c r="D7985">
        <v>1</v>
      </c>
      <c r="E7985">
        <v>4</v>
      </c>
      <c r="F7985" t="s">
        <v>7</v>
      </c>
      <c r="G7985">
        <v>196</v>
      </c>
      <c r="M7985">
        <v>98</v>
      </c>
      <c r="P7985">
        <v>98</v>
      </c>
      <c r="Q7985" s="5">
        <f>VLOOKUP(Table2[[#This Row],[id_heating_system]],$V$2:$W$5,2,0)*Table2[[#This Row],[2019]]</f>
        <v>98</v>
      </c>
      <c r="R7985">
        <v>98</v>
      </c>
    </row>
    <row r="7986" spans="1:18" x14ac:dyDescent="0.25">
      <c r="A7986">
        <v>1</v>
      </c>
      <c r="B7986">
        <v>9100504</v>
      </c>
      <c r="C7986">
        <v>6</v>
      </c>
      <c r="D7986">
        <v>2</v>
      </c>
      <c r="E7986">
        <v>1</v>
      </c>
      <c r="F7986" t="s">
        <v>7</v>
      </c>
      <c r="G7986">
        <v>1090</v>
      </c>
      <c r="M7986">
        <v>1788</v>
      </c>
      <c r="P7986">
        <v>1788</v>
      </c>
      <c r="Q7986" s="5">
        <f>VLOOKUP(Table2[[#This Row],[id_heating_system]],$V$2:$W$5,2,0)*Table2[[#This Row],[2019]]</f>
        <v>2063.076923352</v>
      </c>
      <c r="R7986">
        <v>1788</v>
      </c>
    </row>
    <row r="7987" spans="1:18" x14ac:dyDescent="0.25">
      <c r="A7987">
        <v>1</v>
      </c>
      <c r="B7987">
        <v>9100504</v>
      </c>
      <c r="C7987">
        <v>6</v>
      </c>
      <c r="D7987">
        <v>2</v>
      </c>
      <c r="E7987">
        <v>2</v>
      </c>
      <c r="F7987" t="s">
        <v>7</v>
      </c>
      <c r="G7987">
        <v>7531</v>
      </c>
      <c r="M7987">
        <v>7154</v>
      </c>
      <c r="P7987">
        <v>7154</v>
      </c>
      <c r="Q7987" s="5">
        <f>VLOOKUP(Table2[[#This Row],[id_heating_system]],$V$2:$W$5,2,0)*Table2[[#This Row],[2019]]</f>
        <v>7154</v>
      </c>
      <c r="R7987">
        <v>7154</v>
      </c>
    </row>
    <row r="7988" spans="1:18" x14ac:dyDescent="0.25">
      <c r="A7988">
        <v>1</v>
      </c>
      <c r="B7988">
        <v>9100504</v>
      </c>
      <c r="C7988">
        <v>6</v>
      </c>
      <c r="D7988">
        <v>2</v>
      </c>
      <c r="E7988">
        <v>3</v>
      </c>
      <c r="F7988" t="s">
        <v>7</v>
      </c>
      <c r="G7988">
        <v>475</v>
      </c>
      <c r="M7988">
        <v>527</v>
      </c>
      <c r="P7988">
        <v>527</v>
      </c>
      <c r="Q7988" s="5">
        <f>VLOOKUP(Table2[[#This Row],[id_heating_system]],$V$2:$W$5,2,0)*Table2[[#This Row],[2019]]</f>
        <v>435.62172615699996</v>
      </c>
      <c r="R7988">
        <v>527</v>
      </c>
    </row>
    <row r="7989" spans="1:18" x14ac:dyDescent="0.25">
      <c r="A7989">
        <v>1</v>
      </c>
      <c r="B7989">
        <v>9100504</v>
      </c>
      <c r="C7989">
        <v>6</v>
      </c>
      <c r="D7989">
        <v>2</v>
      </c>
      <c r="E7989">
        <v>4</v>
      </c>
      <c r="F7989" t="s">
        <v>7</v>
      </c>
      <c r="G7989">
        <v>211</v>
      </c>
      <c r="M7989">
        <v>106</v>
      </c>
      <c r="P7989">
        <v>106</v>
      </c>
      <c r="Q7989" s="5">
        <f>VLOOKUP(Table2[[#This Row],[id_heating_system]],$V$2:$W$5,2,0)*Table2[[#This Row],[2019]]</f>
        <v>106</v>
      </c>
      <c r="R7989">
        <v>106</v>
      </c>
    </row>
    <row r="7990" spans="1:18" x14ac:dyDescent="0.25">
      <c r="A7990">
        <v>1</v>
      </c>
      <c r="B7990">
        <v>9100504</v>
      </c>
      <c r="C7990">
        <v>6</v>
      </c>
      <c r="D7990">
        <v>3</v>
      </c>
      <c r="E7990">
        <v>1</v>
      </c>
      <c r="F7990" t="s">
        <v>7</v>
      </c>
      <c r="G7990">
        <v>10</v>
      </c>
      <c r="M7990">
        <v>16</v>
      </c>
      <c r="P7990">
        <v>16</v>
      </c>
      <c r="Q7990" s="5">
        <f>VLOOKUP(Table2[[#This Row],[id_heating_system]],$V$2:$W$5,2,0)*Table2[[#This Row],[2019]]</f>
        <v>18.461538464</v>
      </c>
      <c r="R7990">
        <v>16</v>
      </c>
    </row>
    <row r="7991" spans="1:18" x14ac:dyDescent="0.25">
      <c r="A7991">
        <v>1</v>
      </c>
      <c r="B7991">
        <v>9100504</v>
      </c>
      <c r="C7991">
        <v>6</v>
      </c>
      <c r="D7991">
        <v>3</v>
      </c>
      <c r="E7991">
        <v>2</v>
      </c>
      <c r="F7991" t="s">
        <v>7</v>
      </c>
      <c r="G7991">
        <v>305</v>
      </c>
      <c r="M7991">
        <v>290</v>
      </c>
      <c r="P7991">
        <v>290</v>
      </c>
      <c r="Q7991" s="5">
        <f>VLOOKUP(Table2[[#This Row],[id_heating_system]],$V$2:$W$5,2,0)*Table2[[#This Row],[2019]]</f>
        <v>290</v>
      </c>
      <c r="R7991">
        <v>290</v>
      </c>
    </row>
    <row r="7992" spans="1:18" x14ac:dyDescent="0.25">
      <c r="A7992">
        <v>1</v>
      </c>
      <c r="B7992">
        <v>9100504</v>
      </c>
      <c r="C7992">
        <v>6</v>
      </c>
      <c r="D7992">
        <v>3</v>
      </c>
      <c r="E7992">
        <v>3</v>
      </c>
      <c r="F7992" t="s">
        <v>7</v>
      </c>
      <c r="G7992">
        <v>18</v>
      </c>
      <c r="M7992">
        <v>20</v>
      </c>
      <c r="P7992">
        <v>20</v>
      </c>
      <c r="Q7992" s="5">
        <f>VLOOKUP(Table2[[#This Row],[id_heating_system]],$V$2:$W$5,2,0)*Table2[[#This Row],[2019]]</f>
        <v>16.532133819999999</v>
      </c>
      <c r="R7992">
        <v>20</v>
      </c>
    </row>
    <row r="7993" spans="1:18" x14ac:dyDescent="0.25">
      <c r="A7993">
        <v>1</v>
      </c>
      <c r="B7993">
        <v>9100504</v>
      </c>
      <c r="C7993">
        <v>6</v>
      </c>
      <c r="D7993">
        <v>3</v>
      </c>
      <c r="E7993">
        <v>4</v>
      </c>
      <c r="F7993" t="s">
        <v>7</v>
      </c>
      <c r="G7993">
        <v>101</v>
      </c>
      <c r="M7993">
        <v>51</v>
      </c>
      <c r="P7993">
        <v>51</v>
      </c>
      <c r="Q7993" s="5">
        <f>VLOOKUP(Table2[[#This Row],[id_heating_system]],$V$2:$W$5,2,0)*Table2[[#This Row],[2019]]</f>
        <v>51</v>
      </c>
      <c r="R7993">
        <v>51</v>
      </c>
    </row>
    <row r="7994" spans="1:18" x14ac:dyDescent="0.25">
      <c r="A7994">
        <v>1</v>
      </c>
      <c r="B7994">
        <v>9100504</v>
      </c>
      <c r="C7994">
        <v>6</v>
      </c>
      <c r="D7994">
        <v>4</v>
      </c>
      <c r="E7994">
        <v>1</v>
      </c>
      <c r="F7994" t="s">
        <v>7</v>
      </c>
      <c r="G7994">
        <v>731</v>
      </c>
      <c r="M7994">
        <v>1199</v>
      </c>
      <c r="P7994">
        <v>1199</v>
      </c>
      <c r="Q7994" s="5">
        <f>VLOOKUP(Table2[[#This Row],[id_heating_system]],$V$2:$W$5,2,0)*Table2[[#This Row],[2019]]</f>
        <v>1383.461538646</v>
      </c>
      <c r="R7994">
        <v>1199</v>
      </c>
    </row>
    <row r="7995" spans="1:18" x14ac:dyDescent="0.25">
      <c r="A7995">
        <v>1</v>
      </c>
      <c r="B7995">
        <v>9100504</v>
      </c>
      <c r="C7995">
        <v>6</v>
      </c>
      <c r="D7995">
        <v>4</v>
      </c>
      <c r="E7995">
        <v>2</v>
      </c>
      <c r="F7995" t="s">
        <v>7</v>
      </c>
      <c r="G7995">
        <v>9180</v>
      </c>
      <c r="M7995">
        <v>8721</v>
      </c>
      <c r="P7995">
        <v>8721</v>
      </c>
      <c r="Q7995" s="5">
        <f>VLOOKUP(Table2[[#This Row],[id_heating_system]],$V$2:$W$5,2,0)*Table2[[#This Row],[2019]]</f>
        <v>8721</v>
      </c>
      <c r="R7995">
        <v>8721</v>
      </c>
    </row>
    <row r="7996" spans="1:18" x14ac:dyDescent="0.25">
      <c r="A7996">
        <v>1</v>
      </c>
      <c r="B7996">
        <v>9100504</v>
      </c>
      <c r="C7996">
        <v>6</v>
      </c>
      <c r="D7996">
        <v>4</v>
      </c>
      <c r="E7996">
        <v>3</v>
      </c>
      <c r="F7996" t="s">
        <v>7</v>
      </c>
      <c r="G7996">
        <v>742</v>
      </c>
      <c r="M7996">
        <v>823</v>
      </c>
      <c r="P7996">
        <v>823</v>
      </c>
      <c r="Q7996" s="5">
        <f>VLOOKUP(Table2[[#This Row],[id_heating_system]],$V$2:$W$5,2,0)*Table2[[#This Row],[2019]]</f>
        <v>680.297306693</v>
      </c>
      <c r="R7996">
        <v>823</v>
      </c>
    </row>
    <row r="7997" spans="1:18" x14ac:dyDescent="0.25">
      <c r="A7997">
        <v>1</v>
      </c>
      <c r="B7997">
        <v>9100504</v>
      </c>
      <c r="C7997">
        <v>6</v>
      </c>
      <c r="D7997">
        <v>4</v>
      </c>
      <c r="E7997">
        <v>4</v>
      </c>
      <c r="F7997" t="s">
        <v>7</v>
      </c>
      <c r="G7997">
        <v>169</v>
      </c>
      <c r="M7997">
        <v>85</v>
      </c>
      <c r="P7997">
        <v>85</v>
      </c>
      <c r="Q7997" s="5">
        <f>VLOOKUP(Table2[[#This Row],[id_heating_system]],$V$2:$W$5,2,0)*Table2[[#This Row],[2019]]</f>
        <v>85</v>
      </c>
      <c r="R7997">
        <v>85</v>
      </c>
    </row>
    <row r="7998" spans="1:18" x14ac:dyDescent="0.25">
      <c r="A7998">
        <v>1</v>
      </c>
      <c r="B7998">
        <v>9100504</v>
      </c>
      <c r="C7998">
        <v>6</v>
      </c>
      <c r="D7998">
        <v>5</v>
      </c>
      <c r="E7998">
        <v>1</v>
      </c>
      <c r="F7998" t="s">
        <v>7</v>
      </c>
      <c r="G7998">
        <v>6</v>
      </c>
      <c r="M7998">
        <v>10</v>
      </c>
      <c r="P7998">
        <v>10</v>
      </c>
      <c r="Q7998" s="5">
        <f>VLOOKUP(Table2[[#This Row],[id_heating_system]],$V$2:$W$5,2,0)*Table2[[#This Row],[2019]]</f>
        <v>11.53846154</v>
      </c>
      <c r="R7998">
        <v>10</v>
      </c>
    </row>
    <row r="7999" spans="1:18" x14ac:dyDescent="0.25">
      <c r="A7999">
        <v>1</v>
      </c>
      <c r="B7999">
        <v>9100504</v>
      </c>
      <c r="C7999">
        <v>6</v>
      </c>
      <c r="D7999">
        <v>5</v>
      </c>
      <c r="E7999">
        <v>2</v>
      </c>
      <c r="F7999" t="s">
        <v>7</v>
      </c>
      <c r="G7999">
        <v>248</v>
      </c>
      <c r="M7999">
        <v>236</v>
      </c>
      <c r="P7999">
        <v>236</v>
      </c>
      <c r="Q7999" s="5">
        <f>VLOOKUP(Table2[[#This Row],[id_heating_system]],$V$2:$W$5,2,0)*Table2[[#This Row],[2019]]</f>
        <v>236</v>
      </c>
      <c r="R7999">
        <v>236</v>
      </c>
    </row>
    <row r="8000" spans="1:18" x14ac:dyDescent="0.25">
      <c r="A8000">
        <v>1</v>
      </c>
      <c r="B8000">
        <v>9100504</v>
      </c>
      <c r="C8000">
        <v>6</v>
      </c>
      <c r="D8000">
        <v>5</v>
      </c>
      <c r="E8000">
        <v>3</v>
      </c>
      <c r="F8000" t="s">
        <v>7</v>
      </c>
      <c r="G8000">
        <v>16</v>
      </c>
      <c r="M8000">
        <v>18</v>
      </c>
      <c r="P8000">
        <v>18</v>
      </c>
      <c r="Q8000" s="5">
        <f>VLOOKUP(Table2[[#This Row],[id_heating_system]],$V$2:$W$5,2,0)*Table2[[#This Row],[2019]]</f>
        <v>14.878920438</v>
      </c>
      <c r="R8000">
        <v>18</v>
      </c>
    </row>
    <row r="8001" spans="1:18" x14ac:dyDescent="0.25">
      <c r="A8001">
        <v>1</v>
      </c>
      <c r="B8001">
        <v>9100504</v>
      </c>
      <c r="C8001">
        <v>6</v>
      </c>
      <c r="D8001">
        <v>5</v>
      </c>
      <c r="E8001">
        <v>4</v>
      </c>
      <c r="F8001" t="s">
        <v>7</v>
      </c>
      <c r="G8001">
        <v>12</v>
      </c>
      <c r="M8001">
        <v>6</v>
      </c>
      <c r="P8001">
        <v>6</v>
      </c>
      <c r="Q8001" s="5">
        <f>VLOOKUP(Table2[[#This Row],[id_heating_system]],$V$2:$W$5,2,0)*Table2[[#This Row],[2019]]</f>
        <v>6</v>
      </c>
      <c r="R8001">
        <v>6</v>
      </c>
    </row>
    <row r="8002" spans="1:18" x14ac:dyDescent="0.25">
      <c r="A8002">
        <v>1</v>
      </c>
      <c r="B8002">
        <v>9100504</v>
      </c>
      <c r="C8002">
        <v>6</v>
      </c>
      <c r="D8002">
        <v>6</v>
      </c>
      <c r="E8002">
        <v>1</v>
      </c>
      <c r="F8002" t="s">
        <v>7</v>
      </c>
      <c r="G8002">
        <v>126</v>
      </c>
      <c r="M8002">
        <v>207</v>
      </c>
      <c r="P8002">
        <v>207</v>
      </c>
      <c r="Q8002" s="5">
        <f>VLOOKUP(Table2[[#This Row],[id_heating_system]],$V$2:$W$5,2,0)*Table2[[#This Row],[2019]]</f>
        <v>238.846153878</v>
      </c>
      <c r="R8002">
        <v>207</v>
      </c>
    </row>
    <row r="8003" spans="1:18" x14ac:dyDescent="0.25">
      <c r="A8003">
        <v>1</v>
      </c>
      <c r="B8003">
        <v>9100504</v>
      </c>
      <c r="C8003">
        <v>6</v>
      </c>
      <c r="D8003">
        <v>6</v>
      </c>
      <c r="E8003">
        <v>2</v>
      </c>
      <c r="F8003" t="s">
        <v>7</v>
      </c>
      <c r="G8003">
        <v>1681</v>
      </c>
      <c r="M8003">
        <v>1597</v>
      </c>
      <c r="P8003">
        <v>1597</v>
      </c>
      <c r="Q8003" s="5">
        <f>VLOOKUP(Table2[[#This Row],[id_heating_system]],$V$2:$W$5,2,0)*Table2[[#This Row],[2019]]</f>
        <v>1597</v>
      </c>
      <c r="R8003">
        <v>1597</v>
      </c>
    </row>
    <row r="8004" spans="1:18" x14ac:dyDescent="0.25">
      <c r="A8004">
        <v>1</v>
      </c>
      <c r="B8004">
        <v>9100504</v>
      </c>
      <c r="C8004">
        <v>6</v>
      </c>
      <c r="D8004">
        <v>6</v>
      </c>
      <c r="E8004">
        <v>3</v>
      </c>
      <c r="F8004" t="s">
        <v>7</v>
      </c>
      <c r="G8004">
        <v>74</v>
      </c>
      <c r="M8004">
        <v>82</v>
      </c>
      <c r="P8004">
        <v>82</v>
      </c>
      <c r="Q8004" s="5">
        <f>VLOOKUP(Table2[[#This Row],[id_heating_system]],$V$2:$W$5,2,0)*Table2[[#This Row],[2019]]</f>
        <v>67.781748661999998</v>
      </c>
      <c r="R8004">
        <v>82</v>
      </c>
    </row>
    <row r="8005" spans="1:18" x14ac:dyDescent="0.25">
      <c r="A8005">
        <v>1</v>
      </c>
      <c r="B8005">
        <v>9100504</v>
      </c>
      <c r="C8005">
        <v>6</v>
      </c>
      <c r="D8005">
        <v>6</v>
      </c>
      <c r="E8005">
        <v>4</v>
      </c>
      <c r="F8005" t="s">
        <v>7</v>
      </c>
      <c r="G8005">
        <v>62</v>
      </c>
      <c r="M8005">
        <v>31</v>
      </c>
      <c r="P8005">
        <v>31</v>
      </c>
      <c r="Q8005" s="5">
        <f>VLOOKUP(Table2[[#This Row],[id_heating_system]],$V$2:$W$5,2,0)*Table2[[#This Row],[2019]]</f>
        <v>31</v>
      </c>
      <c r="R8005">
        <v>31</v>
      </c>
    </row>
    <row r="8006" spans="1:18" x14ac:dyDescent="0.25">
      <c r="A8006">
        <v>1</v>
      </c>
      <c r="B8006">
        <v>9100504</v>
      </c>
      <c r="C8006">
        <v>6</v>
      </c>
      <c r="D8006">
        <v>7</v>
      </c>
      <c r="E8006">
        <v>1</v>
      </c>
      <c r="F8006" t="s">
        <v>7</v>
      </c>
      <c r="G8006">
        <v>0</v>
      </c>
      <c r="M8006">
        <v>0</v>
      </c>
      <c r="P8006">
        <v>0</v>
      </c>
      <c r="Q8006" s="5">
        <f>VLOOKUP(Table2[[#This Row],[id_heating_system]],$V$2:$W$5,2,0)*Table2[[#This Row],[2019]]</f>
        <v>0</v>
      </c>
      <c r="R8006">
        <v>0</v>
      </c>
    </row>
    <row r="8007" spans="1:18" x14ac:dyDescent="0.25">
      <c r="A8007">
        <v>1</v>
      </c>
      <c r="B8007">
        <v>9100504</v>
      </c>
      <c r="C8007">
        <v>6</v>
      </c>
      <c r="D8007">
        <v>7</v>
      </c>
      <c r="E8007">
        <v>2</v>
      </c>
      <c r="F8007" t="s">
        <v>7</v>
      </c>
      <c r="G8007">
        <v>173</v>
      </c>
      <c r="M8007">
        <v>164</v>
      </c>
      <c r="P8007">
        <v>164</v>
      </c>
      <c r="Q8007" s="5">
        <f>VLOOKUP(Table2[[#This Row],[id_heating_system]],$V$2:$W$5,2,0)*Table2[[#This Row],[2019]]</f>
        <v>164</v>
      </c>
      <c r="R8007">
        <v>164</v>
      </c>
    </row>
    <row r="8008" spans="1:18" x14ac:dyDescent="0.25">
      <c r="A8008">
        <v>1</v>
      </c>
      <c r="B8008">
        <v>9100504</v>
      </c>
      <c r="C8008">
        <v>6</v>
      </c>
      <c r="D8008">
        <v>7</v>
      </c>
      <c r="E8008">
        <v>3</v>
      </c>
      <c r="F8008" t="s">
        <v>7</v>
      </c>
      <c r="G8008">
        <v>0</v>
      </c>
      <c r="M8008">
        <v>0</v>
      </c>
      <c r="P8008">
        <v>0</v>
      </c>
      <c r="Q8008" s="5">
        <f>VLOOKUP(Table2[[#This Row],[id_heating_system]],$V$2:$W$5,2,0)*Table2[[#This Row],[2019]]</f>
        <v>0</v>
      </c>
      <c r="R8008">
        <v>0</v>
      </c>
    </row>
    <row r="8009" spans="1:18" x14ac:dyDescent="0.25">
      <c r="A8009">
        <v>1</v>
      </c>
      <c r="B8009">
        <v>9100504</v>
      </c>
      <c r="C8009">
        <v>6</v>
      </c>
      <c r="D8009">
        <v>7</v>
      </c>
      <c r="E8009">
        <v>4</v>
      </c>
      <c r="F8009" t="s">
        <v>7</v>
      </c>
      <c r="G8009">
        <v>0</v>
      </c>
      <c r="M8009">
        <v>0</v>
      </c>
      <c r="P8009">
        <v>0</v>
      </c>
      <c r="Q8009" s="5">
        <f>VLOOKUP(Table2[[#This Row],[id_heating_system]],$V$2:$W$5,2,0)*Table2[[#This Row],[2019]]</f>
        <v>0</v>
      </c>
      <c r="R8009">
        <v>0</v>
      </c>
    </row>
    <row r="8010" spans="1:18" x14ac:dyDescent="0.25">
      <c r="A8010">
        <v>1</v>
      </c>
      <c r="B8010">
        <v>9100505</v>
      </c>
      <c r="C8010">
        <v>6</v>
      </c>
      <c r="D8010">
        <v>1</v>
      </c>
      <c r="E8010">
        <v>1</v>
      </c>
      <c r="F8010" t="s">
        <v>7</v>
      </c>
      <c r="G8010">
        <v>1430</v>
      </c>
      <c r="M8010">
        <v>2064</v>
      </c>
      <c r="P8010">
        <v>2064</v>
      </c>
      <c r="Q8010" s="5">
        <f>VLOOKUP(Table2[[#This Row],[id_heating_system]],$V$2:$W$5,2,0)*Table2[[#This Row],[2019]]</f>
        <v>2381.5384618560001</v>
      </c>
      <c r="R8010">
        <v>2064</v>
      </c>
    </row>
    <row r="8011" spans="1:18" x14ac:dyDescent="0.25">
      <c r="A8011">
        <v>1</v>
      </c>
      <c r="B8011">
        <v>9100505</v>
      </c>
      <c r="C8011">
        <v>6</v>
      </c>
      <c r="D8011">
        <v>1</v>
      </c>
      <c r="E8011">
        <v>2</v>
      </c>
      <c r="F8011" t="s">
        <v>7</v>
      </c>
      <c r="G8011">
        <v>12607</v>
      </c>
      <c r="M8011">
        <v>11977</v>
      </c>
      <c r="P8011">
        <v>11977</v>
      </c>
      <c r="Q8011" s="5">
        <f>VLOOKUP(Table2[[#This Row],[id_heating_system]],$V$2:$W$5,2,0)*Table2[[#This Row],[2019]]</f>
        <v>11977</v>
      </c>
      <c r="R8011">
        <v>11977</v>
      </c>
    </row>
    <row r="8012" spans="1:18" x14ac:dyDescent="0.25">
      <c r="A8012">
        <v>1</v>
      </c>
      <c r="B8012">
        <v>9100505</v>
      </c>
      <c r="C8012">
        <v>6</v>
      </c>
      <c r="D8012">
        <v>1</v>
      </c>
      <c r="E8012">
        <v>3</v>
      </c>
      <c r="F8012" t="s">
        <v>7</v>
      </c>
      <c r="G8012">
        <v>4614</v>
      </c>
      <c r="M8012">
        <v>4699</v>
      </c>
      <c r="P8012">
        <v>4699</v>
      </c>
      <c r="Q8012" s="5">
        <f>VLOOKUP(Table2[[#This Row],[id_heating_system]],$V$2:$W$5,2,0)*Table2[[#This Row],[2019]]</f>
        <v>3884.2248410089996</v>
      </c>
      <c r="R8012">
        <v>4699</v>
      </c>
    </row>
    <row r="8013" spans="1:18" x14ac:dyDescent="0.25">
      <c r="A8013">
        <v>1</v>
      </c>
      <c r="B8013">
        <v>9100505</v>
      </c>
      <c r="C8013">
        <v>6</v>
      </c>
      <c r="D8013">
        <v>1</v>
      </c>
      <c r="E8013">
        <v>4</v>
      </c>
      <c r="F8013" t="s">
        <v>7</v>
      </c>
      <c r="G8013">
        <v>171</v>
      </c>
      <c r="M8013">
        <v>86</v>
      </c>
      <c r="P8013">
        <v>86</v>
      </c>
      <c r="Q8013" s="5">
        <f>VLOOKUP(Table2[[#This Row],[id_heating_system]],$V$2:$W$5,2,0)*Table2[[#This Row],[2019]]</f>
        <v>86</v>
      </c>
      <c r="R8013">
        <v>86</v>
      </c>
    </row>
    <row r="8014" spans="1:18" x14ac:dyDescent="0.25">
      <c r="A8014">
        <v>1</v>
      </c>
      <c r="B8014">
        <v>9100505</v>
      </c>
      <c r="C8014">
        <v>6</v>
      </c>
      <c r="D8014">
        <v>2</v>
      </c>
      <c r="E8014">
        <v>1</v>
      </c>
      <c r="F8014" t="s">
        <v>7</v>
      </c>
      <c r="G8014">
        <v>0</v>
      </c>
      <c r="M8014">
        <v>0</v>
      </c>
      <c r="P8014">
        <v>0</v>
      </c>
      <c r="Q8014" s="5">
        <f>VLOOKUP(Table2[[#This Row],[id_heating_system]],$V$2:$W$5,2,0)*Table2[[#This Row],[2019]]</f>
        <v>0</v>
      </c>
      <c r="R8014">
        <v>0</v>
      </c>
    </row>
    <row r="8015" spans="1:18" x14ac:dyDescent="0.25">
      <c r="A8015">
        <v>1</v>
      </c>
      <c r="B8015">
        <v>9100505</v>
      </c>
      <c r="C8015">
        <v>6</v>
      </c>
      <c r="D8015">
        <v>2</v>
      </c>
      <c r="E8015">
        <v>2</v>
      </c>
      <c r="F8015" t="s">
        <v>7</v>
      </c>
      <c r="G8015">
        <v>0</v>
      </c>
      <c r="M8015">
        <v>0</v>
      </c>
      <c r="P8015">
        <v>0</v>
      </c>
      <c r="Q8015" s="5">
        <f>VLOOKUP(Table2[[#This Row],[id_heating_system]],$V$2:$W$5,2,0)*Table2[[#This Row],[2019]]</f>
        <v>0</v>
      </c>
      <c r="R8015">
        <v>0</v>
      </c>
    </row>
    <row r="8016" spans="1:18" x14ac:dyDescent="0.25">
      <c r="A8016">
        <v>1</v>
      </c>
      <c r="B8016">
        <v>9100505</v>
      </c>
      <c r="C8016">
        <v>6</v>
      </c>
      <c r="D8016">
        <v>2</v>
      </c>
      <c r="E8016">
        <v>3</v>
      </c>
      <c r="F8016" t="s">
        <v>7</v>
      </c>
      <c r="G8016">
        <v>0</v>
      </c>
      <c r="M8016">
        <v>0</v>
      </c>
      <c r="P8016">
        <v>0</v>
      </c>
      <c r="Q8016" s="5">
        <f>VLOOKUP(Table2[[#This Row],[id_heating_system]],$V$2:$W$5,2,0)*Table2[[#This Row],[2019]]</f>
        <v>0</v>
      </c>
      <c r="R8016">
        <v>0</v>
      </c>
    </row>
    <row r="8017" spans="1:18" x14ac:dyDescent="0.25">
      <c r="A8017">
        <v>1</v>
      </c>
      <c r="B8017">
        <v>9100505</v>
      </c>
      <c r="C8017">
        <v>6</v>
      </c>
      <c r="D8017">
        <v>2</v>
      </c>
      <c r="E8017">
        <v>4</v>
      </c>
      <c r="F8017" t="s">
        <v>7</v>
      </c>
      <c r="G8017">
        <v>0</v>
      </c>
      <c r="M8017">
        <v>0</v>
      </c>
      <c r="P8017">
        <v>0</v>
      </c>
      <c r="Q8017" s="5">
        <f>VLOOKUP(Table2[[#This Row],[id_heating_system]],$V$2:$W$5,2,0)*Table2[[#This Row],[2019]]</f>
        <v>0</v>
      </c>
      <c r="R8017">
        <v>0</v>
      </c>
    </row>
    <row r="8018" spans="1:18" x14ac:dyDescent="0.25">
      <c r="A8018">
        <v>1</v>
      </c>
      <c r="B8018">
        <v>9100505</v>
      </c>
      <c r="C8018">
        <v>6</v>
      </c>
      <c r="D8018">
        <v>3</v>
      </c>
      <c r="E8018">
        <v>1</v>
      </c>
      <c r="F8018" t="s">
        <v>7</v>
      </c>
      <c r="G8018">
        <v>0</v>
      </c>
      <c r="M8018">
        <v>0</v>
      </c>
      <c r="P8018">
        <v>0</v>
      </c>
      <c r="Q8018" s="5">
        <f>VLOOKUP(Table2[[#This Row],[id_heating_system]],$V$2:$W$5,2,0)*Table2[[#This Row],[2019]]</f>
        <v>0</v>
      </c>
      <c r="R8018">
        <v>0</v>
      </c>
    </row>
    <row r="8019" spans="1:18" x14ac:dyDescent="0.25">
      <c r="A8019">
        <v>1</v>
      </c>
      <c r="B8019">
        <v>9100505</v>
      </c>
      <c r="C8019">
        <v>6</v>
      </c>
      <c r="D8019">
        <v>3</v>
      </c>
      <c r="E8019">
        <v>2</v>
      </c>
      <c r="F8019" t="s">
        <v>7</v>
      </c>
      <c r="G8019">
        <v>0</v>
      </c>
      <c r="M8019">
        <v>0</v>
      </c>
      <c r="P8019">
        <v>0</v>
      </c>
      <c r="Q8019" s="5">
        <f>VLOOKUP(Table2[[#This Row],[id_heating_system]],$V$2:$W$5,2,0)*Table2[[#This Row],[2019]]</f>
        <v>0</v>
      </c>
      <c r="R8019">
        <v>0</v>
      </c>
    </row>
    <row r="8020" spans="1:18" x14ac:dyDescent="0.25">
      <c r="A8020">
        <v>1</v>
      </c>
      <c r="B8020">
        <v>9100505</v>
      </c>
      <c r="C8020">
        <v>6</v>
      </c>
      <c r="D8020">
        <v>3</v>
      </c>
      <c r="E8020">
        <v>3</v>
      </c>
      <c r="F8020" t="s">
        <v>7</v>
      </c>
      <c r="G8020">
        <v>0</v>
      </c>
      <c r="M8020">
        <v>0</v>
      </c>
      <c r="P8020">
        <v>0</v>
      </c>
      <c r="Q8020" s="5">
        <f>VLOOKUP(Table2[[#This Row],[id_heating_system]],$V$2:$W$5,2,0)*Table2[[#This Row],[2019]]</f>
        <v>0</v>
      </c>
      <c r="R8020">
        <v>0</v>
      </c>
    </row>
    <row r="8021" spans="1:18" x14ac:dyDescent="0.25">
      <c r="A8021">
        <v>1</v>
      </c>
      <c r="B8021">
        <v>9100505</v>
      </c>
      <c r="C8021">
        <v>6</v>
      </c>
      <c r="D8021">
        <v>3</v>
      </c>
      <c r="E8021">
        <v>4</v>
      </c>
      <c r="F8021" t="s">
        <v>7</v>
      </c>
      <c r="G8021">
        <v>0</v>
      </c>
      <c r="M8021">
        <v>0</v>
      </c>
      <c r="P8021">
        <v>0</v>
      </c>
      <c r="Q8021" s="5">
        <f>VLOOKUP(Table2[[#This Row],[id_heating_system]],$V$2:$W$5,2,0)*Table2[[#This Row],[2019]]</f>
        <v>0</v>
      </c>
      <c r="R8021">
        <v>0</v>
      </c>
    </row>
    <row r="8022" spans="1:18" x14ac:dyDescent="0.25">
      <c r="A8022">
        <v>1</v>
      </c>
      <c r="B8022">
        <v>9100505</v>
      </c>
      <c r="C8022">
        <v>6</v>
      </c>
      <c r="D8022">
        <v>4</v>
      </c>
      <c r="E8022">
        <v>1</v>
      </c>
      <c r="F8022" t="s">
        <v>7</v>
      </c>
      <c r="G8022">
        <v>0</v>
      </c>
      <c r="M8022">
        <v>0</v>
      </c>
      <c r="P8022">
        <v>0</v>
      </c>
      <c r="Q8022" s="5">
        <f>VLOOKUP(Table2[[#This Row],[id_heating_system]],$V$2:$W$5,2,0)*Table2[[#This Row],[2019]]</f>
        <v>0</v>
      </c>
      <c r="R8022">
        <v>0</v>
      </c>
    </row>
    <row r="8023" spans="1:18" x14ac:dyDescent="0.25">
      <c r="A8023">
        <v>1</v>
      </c>
      <c r="B8023">
        <v>9100505</v>
      </c>
      <c r="C8023">
        <v>6</v>
      </c>
      <c r="D8023">
        <v>4</v>
      </c>
      <c r="E8023">
        <v>2</v>
      </c>
      <c r="F8023" t="s">
        <v>7</v>
      </c>
      <c r="G8023">
        <v>70</v>
      </c>
      <c r="M8023">
        <v>67</v>
      </c>
      <c r="P8023">
        <v>67</v>
      </c>
      <c r="Q8023" s="5">
        <f>VLOOKUP(Table2[[#This Row],[id_heating_system]],$V$2:$W$5,2,0)*Table2[[#This Row],[2019]]</f>
        <v>67</v>
      </c>
      <c r="R8023">
        <v>67</v>
      </c>
    </row>
    <row r="8024" spans="1:18" x14ac:dyDescent="0.25">
      <c r="A8024">
        <v>1</v>
      </c>
      <c r="B8024">
        <v>9100505</v>
      </c>
      <c r="C8024">
        <v>6</v>
      </c>
      <c r="D8024">
        <v>4</v>
      </c>
      <c r="E8024">
        <v>3</v>
      </c>
      <c r="F8024" t="s">
        <v>7</v>
      </c>
      <c r="G8024">
        <v>13</v>
      </c>
      <c r="M8024">
        <v>13</v>
      </c>
      <c r="P8024">
        <v>13</v>
      </c>
      <c r="Q8024" s="5">
        <f>VLOOKUP(Table2[[#This Row],[id_heating_system]],$V$2:$W$5,2,0)*Table2[[#This Row],[2019]]</f>
        <v>10.745886983</v>
      </c>
      <c r="R8024">
        <v>13</v>
      </c>
    </row>
    <row r="8025" spans="1:18" x14ac:dyDescent="0.25">
      <c r="A8025">
        <v>1</v>
      </c>
      <c r="B8025">
        <v>9100505</v>
      </c>
      <c r="C8025">
        <v>6</v>
      </c>
      <c r="D8025">
        <v>4</v>
      </c>
      <c r="E8025">
        <v>4</v>
      </c>
      <c r="F8025" t="s">
        <v>7</v>
      </c>
      <c r="G8025">
        <v>0</v>
      </c>
      <c r="M8025">
        <v>0</v>
      </c>
      <c r="P8025">
        <v>0</v>
      </c>
      <c r="Q8025" s="5">
        <f>VLOOKUP(Table2[[#This Row],[id_heating_system]],$V$2:$W$5,2,0)*Table2[[#This Row],[2019]]</f>
        <v>0</v>
      </c>
      <c r="R8025">
        <v>0</v>
      </c>
    </row>
    <row r="8026" spans="1:18" x14ac:dyDescent="0.25">
      <c r="A8026">
        <v>1</v>
      </c>
      <c r="B8026">
        <v>9100505</v>
      </c>
      <c r="C8026">
        <v>6</v>
      </c>
      <c r="D8026">
        <v>5</v>
      </c>
      <c r="E8026">
        <v>1</v>
      </c>
      <c r="F8026" t="s">
        <v>7</v>
      </c>
      <c r="G8026">
        <v>0</v>
      </c>
      <c r="M8026">
        <v>0</v>
      </c>
      <c r="P8026">
        <v>0</v>
      </c>
      <c r="Q8026" s="5">
        <f>VLOOKUP(Table2[[#This Row],[id_heating_system]],$V$2:$W$5,2,0)*Table2[[#This Row],[2019]]</f>
        <v>0</v>
      </c>
      <c r="R8026">
        <v>0</v>
      </c>
    </row>
    <row r="8027" spans="1:18" x14ac:dyDescent="0.25">
      <c r="A8027">
        <v>1</v>
      </c>
      <c r="B8027">
        <v>9100505</v>
      </c>
      <c r="C8027">
        <v>6</v>
      </c>
      <c r="D8027">
        <v>5</v>
      </c>
      <c r="E8027">
        <v>2</v>
      </c>
      <c r="F8027" t="s">
        <v>7</v>
      </c>
      <c r="G8027">
        <v>0</v>
      </c>
      <c r="M8027">
        <v>0</v>
      </c>
      <c r="P8027">
        <v>0</v>
      </c>
      <c r="Q8027" s="5">
        <f>VLOOKUP(Table2[[#This Row],[id_heating_system]],$V$2:$W$5,2,0)*Table2[[#This Row],[2019]]</f>
        <v>0</v>
      </c>
      <c r="R8027">
        <v>0</v>
      </c>
    </row>
    <row r="8028" spans="1:18" x14ac:dyDescent="0.25">
      <c r="A8028">
        <v>1</v>
      </c>
      <c r="B8028">
        <v>9100505</v>
      </c>
      <c r="C8028">
        <v>6</v>
      </c>
      <c r="D8028">
        <v>5</v>
      </c>
      <c r="E8028">
        <v>3</v>
      </c>
      <c r="F8028" t="s">
        <v>7</v>
      </c>
      <c r="G8028">
        <v>0</v>
      </c>
      <c r="M8028">
        <v>0</v>
      </c>
      <c r="P8028">
        <v>0</v>
      </c>
      <c r="Q8028" s="5">
        <f>VLOOKUP(Table2[[#This Row],[id_heating_system]],$V$2:$W$5,2,0)*Table2[[#This Row],[2019]]</f>
        <v>0</v>
      </c>
      <c r="R8028">
        <v>0</v>
      </c>
    </row>
    <row r="8029" spans="1:18" x14ac:dyDescent="0.25">
      <c r="A8029">
        <v>1</v>
      </c>
      <c r="B8029">
        <v>9100505</v>
      </c>
      <c r="C8029">
        <v>6</v>
      </c>
      <c r="D8029">
        <v>5</v>
      </c>
      <c r="E8029">
        <v>4</v>
      </c>
      <c r="F8029" t="s">
        <v>7</v>
      </c>
      <c r="G8029">
        <v>0</v>
      </c>
      <c r="M8029">
        <v>0</v>
      </c>
      <c r="P8029">
        <v>0</v>
      </c>
      <c r="Q8029" s="5">
        <f>VLOOKUP(Table2[[#This Row],[id_heating_system]],$V$2:$W$5,2,0)*Table2[[#This Row],[2019]]</f>
        <v>0</v>
      </c>
      <c r="R8029">
        <v>0</v>
      </c>
    </row>
    <row r="8030" spans="1:18" x14ac:dyDescent="0.25">
      <c r="A8030">
        <v>1</v>
      </c>
      <c r="B8030">
        <v>9100505</v>
      </c>
      <c r="C8030">
        <v>6</v>
      </c>
      <c r="D8030">
        <v>6</v>
      </c>
      <c r="E8030">
        <v>1</v>
      </c>
      <c r="F8030" t="s">
        <v>7</v>
      </c>
      <c r="G8030">
        <v>0</v>
      </c>
      <c r="M8030">
        <v>0</v>
      </c>
      <c r="P8030">
        <v>0</v>
      </c>
      <c r="Q8030" s="5">
        <f>VLOOKUP(Table2[[#This Row],[id_heating_system]],$V$2:$W$5,2,0)*Table2[[#This Row],[2019]]</f>
        <v>0</v>
      </c>
      <c r="R8030">
        <v>0</v>
      </c>
    </row>
    <row r="8031" spans="1:18" x14ac:dyDescent="0.25">
      <c r="A8031">
        <v>1</v>
      </c>
      <c r="B8031">
        <v>9100505</v>
      </c>
      <c r="C8031">
        <v>6</v>
      </c>
      <c r="D8031">
        <v>6</v>
      </c>
      <c r="E8031">
        <v>2</v>
      </c>
      <c r="F8031" t="s">
        <v>7</v>
      </c>
      <c r="G8031">
        <v>0</v>
      </c>
      <c r="M8031">
        <v>0</v>
      </c>
      <c r="P8031">
        <v>0</v>
      </c>
      <c r="Q8031" s="5">
        <f>VLOOKUP(Table2[[#This Row],[id_heating_system]],$V$2:$W$5,2,0)*Table2[[#This Row],[2019]]</f>
        <v>0</v>
      </c>
      <c r="R8031">
        <v>0</v>
      </c>
    </row>
    <row r="8032" spans="1:18" x14ac:dyDescent="0.25">
      <c r="A8032">
        <v>1</v>
      </c>
      <c r="B8032">
        <v>9100505</v>
      </c>
      <c r="C8032">
        <v>6</v>
      </c>
      <c r="D8032">
        <v>6</v>
      </c>
      <c r="E8032">
        <v>3</v>
      </c>
      <c r="F8032" t="s">
        <v>7</v>
      </c>
      <c r="G8032">
        <v>0</v>
      </c>
      <c r="M8032">
        <v>0</v>
      </c>
      <c r="P8032">
        <v>0</v>
      </c>
      <c r="Q8032" s="5">
        <f>VLOOKUP(Table2[[#This Row],[id_heating_system]],$V$2:$W$5,2,0)*Table2[[#This Row],[2019]]</f>
        <v>0</v>
      </c>
      <c r="R8032">
        <v>0</v>
      </c>
    </row>
    <row r="8033" spans="1:18" x14ac:dyDescent="0.25">
      <c r="A8033">
        <v>1</v>
      </c>
      <c r="B8033">
        <v>9100505</v>
      </c>
      <c r="C8033">
        <v>6</v>
      </c>
      <c r="D8033">
        <v>6</v>
      </c>
      <c r="E8033">
        <v>4</v>
      </c>
      <c r="F8033" t="s">
        <v>7</v>
      </c>
      <c r="G8033">
        <v>0</v>
      </c>
      <c r="M8033">
        <v>0</v>
      </c>
      <c r="P8033">
        <v>0</v>
      </c>
      <c r="Q8033" s="5">
        <f>VLOOKUP(Table2[[#This Row],[id_heating_system]],$V$2:$W$5,2,0)*Table2[[#This Row],[2019]]</f>
        <v>0</v>
      </c>
      <c r="R8033">
        <v>0</v>
      </c>
    </row>
    <row r="8034" spans="1:18" x14ac:dyDescent="0.25">
      <c r="A8034">
        <v>1</v>
      </c>
      <c r="B8034">
        <v>9100505</v>
      </c>
      <c r="C8034">
        <v>6</v>
      </c>
      <c r="D8034">
        <v>7</v>
      </c>
      <c r="E8034">
        <v>1</v>
      </c>
      <c r="F8034" t="s">
        <v>7</v>
      </c>
      <c r="G8034">
        <v>0</v>
      </c>
      <c r="M8034">
        <v>0</v>
      </c>
      <c r="P8034">
        <v>0</v>
      </c>
      <c r="Q8034" s="5">
        <f>VLOOKUP(Table2[[#This Row],[id_heating_system]],$V$2:$W$5,2,0)*Table2[[#This Row],[2019]]</f>
        <v>0</v>
      </c>
      <c r="R8034">
        <v>0</v>
      </c>
    </row>
    <row r="8035" spans="1:18" x14ac:dyDescent="0.25">
      <c r="A8035">
        <v>1</v>
      </c>
      <c r="B8035">
        <v>9100505</v>
      </c>
      <c r="C8035">
        <v>6</v>
      </c>
      <c r="D8035">
        <v>7</v>
      </c>
      <c r="E8035">
        <v>2</v>
      </c>
      <c r="F8035" t="s">
        <v>7</v>
      </c>
      <c r="G8035">
        <v>0</v>
      </c>
      <c r="M8035">
        <v>0</v>
      </c>
      <c r="P8035">
        <v>0</v>
      </c>
      <c r="Q8035" s="5">
        <f>VLOOKUP(Table2[[#This Row],[id_heating_system]],$V$2:$W$5,2,0)*Table2[[#This Row],[2019]]</f>
        <v>0</v>
      </c>
      <c r="R8035">
        <v>0</v>
      </c>
    </row>
    <row r="8036" spans="1:18" x14ac:dyDescent="0.25">
      <c r="A8036">
        <v>1</v>
      </c>
      <c r="B8036">
        <v>9100505</v>
      </c>
      <c r="C8036">
        <v>6</v>
      </c>
      <c r="D8036">
        <v>7</v>
      </c>
      <c r="E8036">
        <v>3</v>
      </c>
      <c r="F8036" t="s">
        <v>7</v>
      </c>
      <c r="G8036">
        <v>0</v>
      </c>
      <c r="M8036">
        <v>0</v>
      </c>
      <c r="P8036">
        <v>0</v>
      </c>
      <c r="Q8036" s="5">
        <f>VLOOKUP(Table2[[#This Row],[id_heating_system]],$V$2:$W$5,2,0)*Table2[[#This Row],[2019]]</f>
        <v>0</v>
      </c>
      <c r="R8036">
        <v>0</v>
      </c>
    </row>
    <row r="8037" spans="1:18" x14ac:dyDescent="0.25">
      <c r="A8037">
        <v>1</v>
      </c>
      <c r="B8037">
        <v>9100505</v>
      </c>
      <c r="C8037">
        <v>6</v>
      </c>
      <c r="D8037">
        <v>7</v>
      </c>
      <c r="E8037">
        <v>4</v>
      </c>
      <c r="F8037" t="s">
        <v>7</v>
      </c>
      <c r="G8037">
        <v>0</v>
      </c>
      <c r="M8037">
        <v>0</v>
      </c>
      <c r="P8037">
        <v>0</v>
      </c>
      <c r="Q8037" s="5">
        <f>VLOOKUP(Table2[[#This Row],[id_heating_system]],$V$2:$W$5,2,0)*Table2[[#This Row],[2019]]</f>
        <v>0</v>
      </c>
      <c r="R8037">
        <v>0</v>
      </c>
    </row>
    <row r="8038" spans="1:18" x14ac:dyDescent="0.25">
      <c r="A8038">
        <v>1</v>
      </c>
      <c r="B8038">
        <v>9100506</v>
      </c>
      <c r="C8038">
        <v>6</v>
      </c>
      <c r="D8038">
        <v>1</v>
      </c>
      <c r="E8038">
        <v>1</v>
      </c>
      <c r="F8038" t="s">
        <v>7</v>
      </c>
      <c r="G8038">
        <v>185</v>
      </c>
      <c r="M8038">
        <v>875</v>
      </c>
      <c r="P8038">
        <v>875</v>
      </c>
      <c r="Q8038" s="5">
        <f>VLOOKUP(Table2[[#This Row],[id_heating_system]],$V$2:$W$5,2,0)*Table2[[#This Row],[2019]]</f>
        <v>1009.61538475</v>
      </c>
      <c r="R8038">
        <v>875</v>
      </c>
    </row>
    <row r="8039" spans="1:18" x14ac:dyDescent="0.25">
      <c r="A8039">
        <v>1</v>
      </c>
      <c r="B8039">
        <v>9100506</v>
      </c>
      <c r="C8039">
        <v>6</v>
      </c>
      <c r="D8039">
        <v>1</v>
      </c>
      <c r="E8039">
        <v>2</v>
      </c>
      <c r="F8039" t="s">
        <v>7</v>
      </c>
      <c r="G8039">
        <v>17723</v>
      </c>
      <c r="M8039">
        <v>16837</v>
      </c>
      <c r="P8039">
        <v>16837</v>
      </c>
      <c r="Q8039" s="5">
        <f>VLOOKUP(Table2[[#This Row],[id_heating_system]],$V$2:$W$5,2,0)*Table2[[#This Row],[2019]]</f>
        <v>16837</v>
      </c>
      <c r="R8039">
        <v>16837</v>
      </c>
    </row>
    <row r="8040" spans="1:18" x14ac:dyDescent="0.25">
      <c r="A8040">
        <v>1</v>
      </c>
      <c r="B8040">
        <v>9100506</v>
      </c>
      <c r="C8040">
        <v>6</v>
      </c>
      <c r="D8040">
        <v>1</v>
      </c>
      <c r="E8040">
        <v>3</v>
      </c>
      <c r="F8040" t="s">
        <v>7</v>
      </c>
      <c r="G8040">
        <v>5169</v>
      </c>
      <c r="M8040">
        <v>5457</v>
      </c>
      <c r="P8040">
        <v>5457</v>
      </c>
      <c r="Q8040" s="5">
        <f>VLOOKUP(Table2[[#This Row],[id_heating_system]],$V$2:$W$5,2,0)*Table2[[#This Row],[2019]]</f>
        <v>4510.7927127869998</v>
      </c>
      <c r="R8040">
        <v>5457</v>
      </c>
    </row>
    <row r="8041" spans="1:18" x14ac:dyDescent="0.25">
      <c r="A8041">
        <v>1</v>
      </c>
      <c r="B8041">
        <v>9100506</v>
      </c>
      <c r="C8041">
        <v>6</v>
      </c>
      <c r="D8041">
        <v>1</v>
      </c>
      <c r="E8041">
        <v>4</v>
      </c>
      <c r="F8041" t="s">
        <v>7</v>
      </c>
      <c r="G8041">
        <v>278</v>
      </c>
      <c r="M8041">
        <v>139</v>
      </c>
      <c r="P8041">
        <v>139</v>
      </c>
      <c r="Q8041" s="5">
        <f>VLOOKUP(Table2[[#This Row],[id_heating_system]],$V$2:$W$5,2,0)*Table2[[#This Row],[2019]]</f>
        <v>139</v>
      </c>
      <c r="R8041">
        <v>139</v>
      </c>
    </row>
    <row r="8042" spans="1:18" x14ac:dyDescent="0.25">
      <c r="A8042">
        <v>1</v>
      </c>
      <c r="B8042">
        <v>9100506</v>
      </c>
      <c r="C8042">
        <v>6</v>
      </c>
      <c r="D8042">
        <v>2</v>
      </c>
      <c r="E8042">
        <v>1</v>
      </c>
      <c r="F8042" t="s">
        <v>7</v>
      </c>
      <c r="G8042">
        <v>279</v>
      </c>
      <c r="M8042">
        <v>1319</v>
      </c>
      <c r="P8042">
        <v>1319</v>
      </c>
      <c r="Q8042" s="5">
        <f>VLOOKUP(Table2[[#This Row],[id_heating_system]],$V$2:$W$5,2,0)*Table2[[#This Row],[2019]]</f>
        <v>1521.923077126</v>
      </c>
      <c r="R8042">
        <v>1319</v>
      </c>
    </row>
    <row r="8043" spans="1:18" x14ac:dyDescent="0.25">
      <c r="A8043">
        <v>1</v>
      </c>
      <c r="B8043">
        <v>9100506</v>
      </c>
      <c r="C8043">
        <v>6</v>
      </c>
      <c r="D8043">
        <v>2</v>
      </c>
      <c r="E8043">
        <v>2</v>
      </c>
      <c r="F8043" t="s">
        <v>7</v>
      </c>
      <c r="G8043">
        <v>8579</v>
      </c>
      <c r="M8043">
        <v>8150</v>
      </c>
      <c r="P8043">
        <v>8150</v>
      </c>
      <c r="Q8043" s="5">
        <f>VLOOKUP(Table2[[#This Row],[id_heating_system]],$V$2:$W$5,2,0)*Table2[[#This Row],[2019]]</f>
        <v>8150</v>
      </c>
      <c r="R8043">
        <v>8150</v>
      </c>
    </row>
    <row r="8044" spans="1:18" x14ac:dyDescent="0.25">
      <c r="A8044">
        <v>1</v>
      </c>
      <c r="B8044">
        <v>9100506</v>
      </c>
      <c r="C8044">
        <v>6</v>
      </c>
      <c r="D8044">
        <v>2</v>
      </c>
      <c r="E8044">
        <v>3</v>
      </c>
      <c r="F8044" t="s">
        <v>7</v>
      </c>
      <c r="G8044">
        <v>2173</v>
      </c>
      <c r="M8044">
        <v>2294</v>
      </c>
      <c r="P8044">
        <v>2294</v>
      </c>
      <c r="Q8044" s="5">
        <f>VLOOKUP(Table2[[#This Row],[id_heating_system]],$V$2:$W$5,2,0)*Table2[[#This Row],[2019]]</f>
        <v>1896.2357491539999</v>
      </c>
      <c r="R8044">
        <v>2294</v>
      </c>
    </row>
    <row r="8045" spans="1:18" x14ac:dyDescent="0.25">
      <c r="A8045">
        <v>1</v>
      </c>
      <c r="B8045">
        <v>9100506</v>
      </c>
      <c r="C8045">
        <v>6</v>
      </c>
      <c r="D8045">
        <v>2</v>
      </c>
      <c r="E8045">
        <v>4</v>
      </c>
      <c r="F8045" t="s">
        <v>7</v>
      </c>
      <c r="G8045">
        <v>287</v>
      </c>
      <c r="M8045">
        <v>144</v>
      </c>
      <c r="P8045">
        <v>144</v>
      </c>
      <c r="Q8045" s="5">
        <f>VLOOKUP(Table2[[#This Row],[id_heating_system]],$V$2:$W$5,2,0)*Table2[[#This Row],[2019]]</f>
        <v>144</v>
      </c>
      <c r="R8045">
        <v>144</v>
      </c>
    </row>
    <row r="8046" spans="1:18" x14ac:dyDescent="0.25">
      <c r="A8046">
        <v>1</v>
      </c>
      <c r="B8046">
        <v>9100506</v>
      </c>
      <c r="C8046">
        <v>6</v>
      </c>
      <c r="D8046">
        <v>3</v>
      </c>
      <c r="E8046">
        <v>1</v>
      </c>
      <c r="F8046" t="s">
        <v>7</v>
      </c>
      <c r="G8046">
        <v>9</v>
      </c>
      <c r="M8046">
        <v>43</v>
      </c>
      <c r="P8046">
        <v>43</v>
      </c>
      <c r="Q8046" s="5">
        <f>VLOOKUP(Table2[[#This Row],[id_heating_system]],$V$2:$W$5,2,0)*Table2[[#This Row],[2019]]</f>
        <v>49.615384622000001</v>
      </c>
      <c r="R8046">
        <v>43</v>
      </c>
    </row>
    <row r="8047" spans="1:18" x14ac:dyDescent="0.25">
      <c r="A8047">
        <v>1</v>
      </c>
      <c r="B8047">
        <v>9100506</v>
      </c>
      <c r="C8047">
        <v>6</v>
      </c>
      <c r="D8047">
        <v>3</v>
      </c>
      <c r="E8047">
        <v>2</v>
      </c>
      <c r="F8047" t="s">
        <v>7</v>
      </c>
      <c r="G8047">
        <v>1333</v>
      </c>
      <c r="M8047">
        <v>1266</v>
      </c>
      <c r="P8047">
        <v>1266</v>
      </c>
      <c r="Q8047" s="5">
        <f>VLOOKUP(Table2[[#This Row],[id_heating_system]],$V$2:$W$5,2,0)*Table2[[#This Row],[2019]]</f>
        <v>1266</v>
      </c>
      <c r="R8047">
        <v>1266</v>
      </c>
    </row>
    <row r="8048" spans="1:18" x14ac:dyDescent="0.25">
      <c r="A8048">
        <v>1</v>
      </c>
      <c r="B8048">
        <v>9100506</v>
      </c>
      <c r="C8048">
        <v>6</v>
      </c>
      <c r="D8048">
        <v>3</v>
      </c>
      <c r="E8048">
        <v>3</v>
      </c>
      <c r="F8048" t="s">
        <v>7</v>
      </c>
      <c r="G8048">
        <v>156</v>
      </c>
      <c r="M8048">
        <v>165</v>
      </c>
      <c r="P8048">
        <v>165</v>
      </c>
      <c r="Q8048" s="5">
        <f>VLOOKUP(Table2[[#This Row],[id_heating_system]],$V$2:$W$5,2,0)*Table2[[#This Row],[2019]]</f>
        <v>136.39010401499999</v>
      </c>
      <c r="R8048">
        <v>165</v>
      </c>
    </row>
    <row r="8049" spans="1:18" x14ac:dyDescent="0.25">
      <c r="A8049">
        <v>1</v>
      </c>
      <c r="B8049">
        <v>9100506</v>
      </c>
      <c r="C8049">
        <v>6</v>
      </c>
      <c r="D8049">
        <v>3</v>
      </c>
      <c r="E8049">
        <v>4</v>
      </c>
      <c r="F8049" t="s">
        <v>7</v>
      </c>
      <c r="G8049">
        <v>33</v>
      </c>
      <c r="M8049">
        <v>17</v>
      </c>
      <c r="P8049">
        <v>17</v>
      </c>
      <c r="Q8049" s="5">
        <f>VLOOKUP(Table2[[#This Row],[id_heating_system]],$V$2:$W$5,2,0)*Table2[[#This Row],[2019]]</f>
        <v>17</v>
      </c>
      <c r="R8049">
        <v>17</v>
      </c>
    </row>
    <row r="8050" spans="1:18" x14ac:dyDescent="0.25">
      <c r="A8050">
        <v>1</v>
      </c>
      <c r="B8050">
        <v>9100506</v>
      </c>
      <c r="C8050">
        <v>6</v>
      </c>
      <c r="D8050">
        <v>4</v>
      </c>
      <c r="E8050">
        <v>1</v>
      </c>
      <c r="F8050" t="s">
        <v>7</v>
      </c>
      <c r="G8050">
        <v>132</v>
      </c>
      <c r="M8050">
        <v>624</v>
      </c>
      <c r="P8050">
        <v>624</v>
      </c>
      <c r="Q8050" s="5">
        <f>VLOOKUP(Table2[[#This Row],[id_heating_system]],$V$2:$W$5,2,0)*Table2[[#This Row],[2019]]</f>
        <v>720.00000009600001</v>
      </c>
      <c r="R8050">
        <v>624</v>
      </c>
    </row>
    <row r="8051" spans="1:18" x14ac:dyDescent="0.25">
      <c r="A8051">
        <v>1</v>
      </c>
      <c r="B8051">
        <v>9100506</v>
      </c>
      <c r="C8051">
        <v>6</v>
      </c>
      <c r="D8051">
        <v>4</v>
      </c>
      <c r="E8051">
        <v>2</v>
      </c>
      <c r="F8051" t="s">
        <v>7</v>
      </c>
      <c r="G8051">
        <v>15758</v>
      </c>
      <c r="M8051">
        <v>14970</v>
      </c>
      <c r="P8051">
        <v>14970</v>
      </c>
      <c r="Q8051" s="5">
        <f>VLOOKUP(Table2[[#This Row],[id_heating_system]],$V$2:$W$5,2,0)*Table2[[#This Row],[2019]]</f>
        <v>14970</v>
      </c>
      <c r="R8051">
        <v>14970</v>
      </c>
    </row>
    <row r="8052" spans="1:18" x14ac:dyDescent="0.25">
      <c r="A8052">
        <v>1</v>
      </c>
      <c r="B8052">
        <v>9100506</v>
      </c>
      <c r="C8052">
        <v>6</v>
      </c>
      <c r="D8052">
        <v>4</v>
      </c>
      <c r="E8052">
        <v>3</v>
      </c>
      <c r="F8052" t="s">
        <v>7</v>
      </c>
      <c r="G8052">
        <v>2029</v>
      </c>
      <c r="M8052">
        <v>2142</v>
      </c>
      <c r="P8052">
        <v>2142</v>
      </c>
      <c r="Q8052" s="5">
        <f>VLOOKUP(Table2[[#This Row],[id_heating_system]],$V$2:$W$5,2,0)*Table2[[#This Row],[2019]]</f>
        <v>1770.591532122</v>
      </c>
      <c r="R8052">
        <v>2142</v>
      </c>
    </row>
    <row r="8053" spans="1:18" x14ac:dyDescent="0.25">
      <c r="A8053">
        <v>1</v>
      </c>
      <c r="B8053">
        <v>9100506</v>
      </c>
      <c r="C8053">
        <v>6</v>
      </c>
      <c r="D8053">
        <v>4</v>
      </c>
      <c r="E8053">
        <v>4</v>
      </c>
      <c r="F8053" t="s">
        <v>7</v>
      </c>
      <c r="G8053">
        <v>356</v>
      </c>
      <c r="M8053">
        <v>178</v>
      </c>
      <c r="P8053">
        <v>178</v>
      </c>
      <c r="Q8053" s="5">
        <f>VLOOKUP(Table2[[#This Row],[id_heating_system]],$V$2:$W$5,2,0)*Table2[[#This Row],[2019]]</f>
        <v>178</v>
      </c>
      <c r="R8053">
        <v>178</v>
      </c>
    </row>
    <row r="8054" spans="1:18" x14ac:dyDescent="0.25">
      <c r="A8054">
        <v>1</v>
      </c>
      <c r="B8054">
        <v>9100506</v>
      </c>
      <c r="C8054">
        <v>6</v>
      </c>
      <c r="D8054">
        <v>5</v>
      </c>
      <c r="E8054">
        <v>1</v>
      </c>
      <c r="F8054" t="s">
        <v>7</v>
      </c>
      <c r="G8054">
        <v>11</v>
      </c>
      <c r="M8054">
        <v>52</v>
      </c>
      <c r="P8054">
        <v>52</v>
      </c>
      <c r="Q8054" s="5">
        <f>VLOOKUP(Table2[[#This Row],[id_heating_system]],$V$2:$W$5,2,0)*Table2[[#This Row],[2019]]</f>
        <v>60.000000008000001</v>
      </c>
      <c r="R8054">
        <v>52</v>
      </c>
    </row>
    <row r="8055" spans="1:18" x14ac:dyDescent="0.25">
      <c r="A8055">
        <v>1</v>
      </c>
      <c r="B8055">
        <v>9100506</v>
      </c>
      <c r="C8055">
        <v>6</v>
      </c>
      <c r="D8055">
        <v>5</v>
      </c>
      <c r="E8055">
        <v>2</v>
      </c>
      <c r="F8055" t="s">
        <v>7</v>
      </c>
      <c r="G8055">
        <v>169</v>
      </c>
      <c r="M8055">
        <v>161</v>
      </c>
      <c r="P8055">
        <v>161</v>
      </c>
      <c r="Q8055" s="5">
        <f>VLOOKUP(Table2[[#This Row],[id_heating_system]],$V$2:$W$5,2,0)*Table2[[#This Row],[2019]]</f>
        <v>161</v>
      </c>
      <c r="R8055">
        <v>161</v>
      </c>
    </row>
    <row r="8056" spans="1:18" x14ac:dyDescent="0.25">
      <c r="A8056">
        <v>1</v>
      </c>
      <c r="B8056">
        <v>9100506</v>
      </c>
      <c r="C8056">
        <v>6</v>
      </c>
      <c r="D8056">
        <v>5</v>
      </c>
      <c r="E8056">
        <v>3</v>
      </c>
      <c r="F8056" t="s">
        <v>7</v>
      </c>
      <c r="G8056">
        <v>25</v>
      </c>
      <c r="M8056">
        <v>26</v>
      </c>
      <c r="P8056">
        <v>26</v>
      </c>
      <c r="Q8056" s="5">
        <f>VLOOKUP(Table2[[#This Row],[id_heating_system]],$V$2:$W$5,2,0)*Table2[[#This Row],[2019]]</f>
        <v>21.491773966</v>
      </c>
      <c r="R8056">
        <v>26</v>
      </c>
    </row>
    <row r="8057" spans="1:18" x14ac:dyDescent="0.25">
      <c r="A8057">
        <v>1</v>
      </c>
      <c r="B8057">
        <v>9100506</v>
      </c>
      <c r="C8057">
        <v>6</v>
      </c>
      <c r="D8057">
        <v>5</v>
      </c>
      <c r="E8057">
        <v>4</v>
      </c>
      <c r="F8057" t="s">
        <v>7</v>
      </c>
      <c r="G8057">
        <v>10</v>
      </c>
      <c r="M8057">
        <v>5</v>
      </c>
      <c r="P8057">
        <v>5</v>
      </c>
      <c r="Q8057" s="5">
        <f>VLOOKUP(Table2[[#This Row],[id_heating_system]],$V$2:$W$5,2,0)*Table2[[#This Row],[2019]]</f>
        <v>5</v>
      </c>
      <c r="R8057">
        <v>5</v>
      </c>
    </row>
    <row r="8058" spans="1:18" x14ac:dyDescent="0.25">
      <c r="A8058">
        <v>1</v>
      </c>
      <c r="B8058">
        <v>9100506</v>
      </c>
      <c r="C8058">
        <v>6</v>
      </c>
      <c r="D8058">
        <v>6</v>
      </c>
      <c r="E8058">
        <v>1</v>
      </c>
      <c r="F8058" t="s">
        <v>7</v>
      </c>
      <c r="G8058">
        <v>25</v>
      </c>
      <c r="M8058">
        <v>118</v>
      </c>
      <c r="P8058">
        <v>118</v>
      </c>
      <c r="Q8058" s="5">
        <f>VLOOKUP(Table2[[#This Row],[id_heating_system]],$V$2:$W$5,2,0)*Table2[[#This Row],[2019]]</f>
        <v>136.15384617199999</v>
      </c>
      <c r="R8058">
        <v>118</v>
      </c>
    </row>
    <row r="8059" spans="1:18" x14ac:dyDescent="0.25">
      <c r="A8059">
        <v>1</v>
      </c>
      <c r="B8059">
        <v>9100506</v>
      </c>
      <c r="C8059">
        <v>6</v>
      </c>
      <c r="D8059">
        <v>6</v>
      </c>
      <c r="E8059">
        <v>2</v>
      </c>
      <c r="F8059" t="s">
        <v>7</v>
      </c>
      <c r="G8059">
        <v>3919</v>
      </c>
      <c r="M8059">
        <v>3723</v>
      </c>
      <c r="P8059">
        <v>3723</v>
      </c>
      <c r="Q8059" s="5">
        <f>VLOOKUP(Table2[[#This Row],[id_heating_system]],$V$2:$W$5,2,0)*Table2[[#This Row],[2019]]</f>
        <v>3723</v>
      </c>
      <c r="R8059">
        <v>3723</v>
      </c>
    </row>
    <row r="8060" spans="1:18" x14ac:dyDescent="0.25">
      <c r="A8060">
        <v>1</v>
      </c>
      <c r="B8060">
        <v>9100506</v>
      </c>
      <c r="C8060">
        <v>6</v>
      </c>
      <c r="D8060">
        <v>6</v>
      </c>
      <c r="E8060">
        <v>3</v>
      </c>
      <c r="F8060" t="s">
        <v>7</v>
      </c>
      <c r="G8060">
        <v>163</v>
      </c>
      <c r="M8060">
        <v>172</v>
      </c>
      <c r="P8060">
        <v>172</v>
      </c>
      <c r="Q8060" s="5">
        <f>VLOOKUP(Table2[[#This Row],[id_heating_system]],$V$2:$W$5,2,0)*Table2[[#This Row],[2019]]</f>
        <v>142.17635085199998</v>
      </c>
      <c r="R8060">
        <v>172</v>
      </c>
    </row>
    <row r="8061" spans="1:18" x14ac:dyDescent="0.25">
      <c r="A8061">
        <v>1</v>
      </c>
      <c r="B8061">
        <v>9100506</v>
      </c>
      <c r="C8061">
        <v>6</v>
      </c>
      <c r="D8061">
        <v>6</v>
      </c>
      <c r="E8061">
        <v>4</v>
      </c>
      <c r="F8061" t="s">
        <v>7</v>
      </c>
      <c r="G8061">
        <v>118</v>
      </c>
      <c r="M8061">
        <v>59</v>
      </c>
      <c r="P8061">
        <v>59</v>
      </c>
      <c r="Q8061" s="5">
        <f>VLOOKUP(Table2[[#This Row],[id_heating_system]],$V$2:$W$5,2,0)*Table2[[#This Row],[2019]]</f>
        <v>59</v>
      </c>
      <c r="R8061">
        <v>59</v>
      </c>
    </row>
    <row r="8062" spans="1:18" x14ac:dyDescent="0.25">
      <c r="A8062">
        <v>1</v>
      </c>
      <c r="B8062">
        <v>9100506</v>
      </c>
      <c r="C8062">
        <v>6</v>
      </c>
      <c r="D8062">
        <v>7</v>
      </c>
      <c r="E8062">
        <v>1</v>
      </c>
      <c r="F8062" t="s">
        <v>7</v>
      </c>
      <c r="G8062">
        <v>0</v>
      </c>
      <c r="M8062">
        <v>0</v>
      </c>
      <c r="P8062">
        <v>0</v>
      </c>
      <c r="Q8062" s="5">
        <f>VLOOKUP(Table2[[#This Row],[id_heating_system]],$V$2:$W$5,2,0)*Table2[[#This Row],[2019]]</f>
        <v>0</v>
      </c>
      <c r="R8062">
        <v>0</v>
      </c>
    </row>
    <row r="8063" spans="1:18" x14ac:dyDescent="0.25">
      <c r="A8063">
        <v>1</v>
      </c>
      <c r="B8063">
        <v>9100506</v>
      </c>
      <c r="C8063">
        <v>6</v>
      </c>
      <c r="D8063">
        <v>7</v>
      </c>
      <c r="E8063">
        <v>2</v>
      </c>
      <c r="F8063" t="s">
        <v>7</v>
      </c>
      <c r="G8063">
        <v>327</v>
      </c>
      <c r="M8063">
        <v>311</v>
      </c>
      <c r="P8063">
        <v>311</v>
      </c>
      <c r="Q8063" s="5">
        <f>VLOOKUP(Table2[[#This Row],[id_heating_system]],$V$2:$W$5,2,0)*Table2[[#This Row],[2019]]</f>
        <v>311</v>
      </c>
      <c r="R8063">
        <v>311</v>
      </c>
    </row>
    <row r="8064" spans="1:18" x14ac:dyDescent="0.25">
      <c r="A8064">
        <v>1</v>
      </c>
      <c r="B8064">
        <v>9100506</v>
      </c>
      <c r="C8064">
        <v>6</v>
      </c>
      <c r="D8064">
        <v>7</v>
      </c>
      <c r="E8064">
        <v>3</v>
      </c>
      <c r="F8064" t="s">
        <v>7</v>
      </c>
      <c r="G8064">
        <v>14</v>
      </c>
      <c r="M8064">
        <v>15</v>
      </c>
      <c r="P8064">
        <v>15</v>
      </c>
      <c r="Q8064" s="5">
        <f>VLOOKUP(Table2[[#This Row],[id_heating_system]],$V$2:$W$5,2,0)*Table2[[#This Row],[2019]]</f>
        <v>12.399100364999999</v>
      </c>
      <c r="R8064">
        <v>15</v>
      </c>
    </row>
    <row r="8065" spans="1:18" x14ac:dyDescent="0.25">
      <c r="A8065">
        <v>1</v>
      </c>
      <c r="B8065">
        <v>9100506</v>
      </c>
      <c r="C8065">
        <v>6</v>
      </c>
      <c r="D8065">
        <v>7</v>
      </c>
      <c r="E8065">
        <v>4</v>
      </c>
      <c r="F8065" t="s">
        <v>7</v>
      </c>
      <c r="G8065">
        <v>3</v>
      </c>
      <c r="M8065">
        <v>2</v>
      </c>
      <c r="P8065">
        <v>2</v>
      </c>
      <c r="Q8065" s="5">
        <f>VLOOKUP(Table2[[#This Row],[id_heating_system]],$V$2:$W$5,2,0)*Table2[[#This Row],[2019]]</f>
        <v>2</v>
      </c>
      <c r="R8065">
        <v>2</v>
      </c>
    </row>
    <row r="8066" spans="1:18" x14ac:dyDescent="0.25">
      <c r="A8066">
        <v>1</v>
      </c>
      <c r="B8066">
        <v>9100507</v>
      </c>
      <c r="C8066">
        <v>6</v>
      </c>
      <c r="D8066">
        <v>1</v>
      </c>
      <c r="E8066">
        <v>1</v>
      </c>
      <c r="F8066" t="s">
        <v>7</v>
      </c>
      <c r="G8066">
        <v>0</v>
      </c>
      <c r="M8066">
        <v>0</v>
      </c>
      <c r="P8066">
        <v>0</v>
      </c>
      <c r="Q8066" s="5">
        <f>VLOOKUP(Table2[[#This Row],[id_heating_system]],$V$2:$W$5,2,0)*Table2[[#This Row],[2019]]</f>
        <v>0</v>
      </c>
      <c r="R8066">
        <v>0</v>
      </c>
    </row>
    <row r="8067" spans="1:18" x14ac:dyDescent="0.25">
      <c r="A8067">
        <v>1</v>
      </c>
      <c r="B8067">
        <v>9100507</v>
      </c>
      <c r="C8067">
        <v>6</v>
      </c>
      <c r="D8067">
        <v>1</v>
      </c>
      <c r="E8067">
        <v>2</v>
      </c>
      <c r="F8067" t="s">
        <v>7</v>
      </c>
      <c r="G8067">
        <v>0</v>
      </c>
      <c r="M8067">
        <v>0</v>
      </c>
      <c r="P8067">
        <v>0</v>
      </c>
      <c r="Q8067" s="5">
        <f>VLOOKUP(Table2[[#This Row],[id_heating_system]],$V$2:$W$5,2,0)*Table2[[#This Row],[2019]]</f>
        <v>0</v>
      </c>
      <c r="R8067">
        <v>0</v>
      </c>
    </row>
    <row r="8068" spans="1:18" x14ac:dyDescent="0.25">
      <c r="A8068">
        <v>1</v>
      </c>
      <c r="B8068">
        <v>9100507</v>
      </c>
      <c r="C8068">
        <v>6</v>
      </c>
      <c r="D8068">
        <v>1</v>
      </c>
      <c r="E8068">
        <v>3</v>
      </c>
      <c r="F8068" t="s">
        <v>7</v>
      </c>
      <c r="G8068">
        <v>0</v>
      </c>
      <c r="M8068">
        <v>0</v>
      </c>
      <c r="P8068">
        <v>0</v>
      </c>
      <c r="Q8068" s="5">
        <f>VLOOKUP(Table2[[#This Row],[id_heating_system]],$V$2:$W$5,2,0)*Table2[[#This Row],[2019]]</f>
        <v>0</v>
      </c>
      <c r="R8068">
        <v>0</v>
      </c>
    </row>
    <row r="8069" spans="1:18" x14ac:dyDescent="0.25">
      <c r="A8069">
        <v>1</v>
      </c>
      <c r="B8069">
        <v>9100507</v>
      </c>
      <c r="C8069">
        <v>6</v>
      </c>
      <c r="D8069">
        <v>1</v>
      </c>
      <c r="E8069">
        <v>4</v>
      </c>
      <c r="F8069" t="s">
        <v>7</v>
      </c>
      <c r="G8069">
        <v>0</v>
      </c>
      <c r="M8069">
        <v>0</v>
      </c>
      <c r="P8069">
        <v>0</v>
      </c>
      <c r="Q8069" s="5">
        <f>VLOOKUP(Table2[[#This Row],[id_heating_system]],$V$2:$W$5,2,0)*Table2[[#This Row],[2019]]</f>
        <v>0</v>
      </c>
      <c r="R8069">
        <v>0</v>
      </c>
    </row>
    <row r="8070" spans="1:18" x14ac:dyDescent="0.25">
      <c r="A8070">
        <v>1</v>
      </c>
      <c r="B8070">
        <v>9100507</v>
      </c>
      <c r="C8070">
        <v>6</v>
      </c>
      <c r="D8070">
        <v>2</v>
      </c>
      <c r="E8070">
        <v>1</v>
      </c>
      <c r="F8070" t="s">
        <v>7</v>
      </c>
      <c r="G8070">
        <v>102</v>
      </c>
      <c r="M8070">
        <v>905</v>
      </c>
      <c r="P8070">
        <v>905</v>
      </c>
      <c r="Q8070" s="5">
        <f>VLOOKUP(Table2[[#This Row],[id_heating_system]],$V$2:$W$5,2,0)*Table2[[#This Row],[2019]]</f>
        <v>1044.23076937</v>
      </c>
      <c r="R8070">
        <v>905</v>
      </c>
    </row>
    <row r="8071" spans="1:18" x14ac:dyDescent="0.25">
      <c r="A8071">
        <v>1</v>
      </c>
      <c r="B8071">
        <v>9100507</v>
      </c>
      <c r="C8071">
        <v>6</v>
      </c>
      <c r="D8071">
        <v>2</v>
      </c>
      <c r="E8071">
        <v>2</v>
      </c>
      <c r="F8071" t="s">
        <v>7</v>
      </c>
      <c r="G8071">
        <v>10465</v>
      </c>
      <c r="M8071">
        <v>9942</v>
      </c>
      <c r="P8071">
        <v>9942</v>
      </c>
      <c r="Q8071" s="5">
        <f>VLOOKUP(Table2[[#This Row],[id_heating_system]],$V$2:$W$5,2,0)*Table2[[#This Row],[2019]]</f>
        <v>9942</v>
      </c>
      <c r="R8071">
        <v>9942</v>
      </c>
    </row>
    <row r="8072" spans="1:18" x14ac:dyDescent="0.25">
      <c r="A8072">
        <v>1</v>
      </c>
      <c r="B8072">
        <v>9100507</v>
      </c>
      <c r="C8072">
        <v>6</v>
      </c>
      <c r="D8072">
        <v>2</v>
      </c>
      <c r="E8072">
        <v>3</v>
      </c>
      <c r="F8072" t="s">
        <v>7</v>
      </c>
      <c r="G8072">
        <v>1879</v>
      </c>
      <c r="M8072">
        <v>2590</v>
      </c>
      <c r="P8072">
        <v>2590</v>
      </c>
      <c r="Q8072" s="5">
        <f>VLOOKUP(Table2[[#This Row],[id_heating_system]],$V$2:$W$5,2,0)*Table2[[#This Row],[2019]]</f>
        <v>2140.91132969</v>
      </c>
      <c r="R8072">
        <v>2590</v>
      </c>
    </row>
    <row r="8073" spans="1:18" x14ac:dyDescent="0.25">
      <c r="A8073">
        <v>1</v>
      </c>
      <c r="B8073">
        <v>9100507</v>
      </c>
      <c r="C8073">
        <v>6</v>
      </c>
      <c r="D8073">
        <v>2</v>
      </c>
      <c r="E8073">
        <v>4</v>
      </c>
      <c r="F8073" t="s">
        <v>7</v>
      </c>
      <c r="G8073">
        <v>321</v>
      </c>
      <c r="M8073">
        <v>161</v>
      </c>
      <c r="P8073">
        <v>161</v>
      </c>
      <c r="Q8073" s="5">
        <f>VLOOKUP(Table2[[#This Row],[id_heating_system]],$V$2:$W$5,2,0)*Table2[[#This Row],[2019]]</f>
        <v>161</v>
      </c>
      <c r="R8073">
        <v>161</v>
      </c>
    </row>
    <row r="8074" spans="1:18" x14ac:dyDescent="0.25">
      <c r="A8074">
        <v>1</v>
      </c>
      <c r="B8074">
        <v>9100507</v>
      </c>
      <c r="C8074">
        <v>6</v>
      </c>
      <c r="D8074">
        <v>3</v>
      </c>
      <c r="E8074">
        <v>1</v>
      </c>
      <c r="F8074" t="s">
        <v>7</v>
      </c>
      <c r="G8074">
        <v>27</v>
      </c>
      <c r="M8074">
        <v>240</v>
      </c>
      <c r="P8074">
        <v>240</v>
      </c>
      <c r="Q8074" s="5">
        <f>VLOOKUP(Table2[[#This Row],[id_heating_system]],$V$2:$W$5,2,0)*Table2[[#This Row],[2019]]</f>
        <v>276.92307696</v>
      </c>
      <c r="R8074">
        <v>240</v>
      </c>
    </row>
    <row r="8075" spans="1:18" x14ac:dyDescent="0.25">
      <c r="A8075">
        <v>1</v>
      </c>
      <c r="B8075">
        <v>9100507</v>
      </c>
      <c r="C8075">
        <v>6</v>
      </c>
      <c r="D8075">
        <v>3</v>
      </c>
      <c r="E8075">
        <v>2</v>
      </c>
      <c r="F8075" t="s">
        <v>7</v>
      </c>
      <c r="G8075">
        <v>5789</v>
      </c>
      <c r="M8075">
        <v>5500</v>
      </c>
      <c r="P8075">
        <v>5500</v>
      </c>
      <c r="Q8075" s="5">
        <f>VLOOKUP(Table2[[#This Row],[id_heating_system]],$V$2:$W$5,2,0)*Table2[[#This Row],[2019]]</f>
        <v>5500</v>
      </c>
      <c r="R8075">
        <v>5500</v>
      </c>
    </row>
    <row r="8076" spans="1:18" x14ac:dyDescent="0.25">
      <c r="A8076">
        <v>1</v>
      </c>
      <c r="B8076">
        <v>9100507</v>
      </c>
      <c r="C8076">
        <v>6</v>
      </c>
      <c r="D8076">
        <v>3</v>
      </c>
      <c r="E8076">
        <v>3</v>
      </c>
      <c r="F8076" t="s">
        <v>7</v>
      </c>
      <c r="G8076">
        <v>189</v>
      </c>
      <c r="M8076">
        <v>261</v>
      </c>
      <c r="P8076">
        <v>261</v>
      </c>
      <c r="Q8076" s="5">
        <f>VLOOKUP(Table2[[#This Row],[id_heating_system]],$V$2:$W$5,2,0)*Table2[[#This Row],[2019]]</f>
        <v>215.74434635099999</v>
      </c>
      <c r="R8076">
        <v>261</v>
      </c>
    </row>
    <row r="8077" spans="1:18" x14ac:dyDescent="0.25">
      <c r="A8077">
        <v>1</v>
      </c>
      <c r="B8077">
        <v>9100507</v>
      </c>
      <c r="C8077">
        <v>6</v>
      </c>
      <c r="D8077">
        <v>3</v>
      </c>
      <c r="E8077">
        <v>4</v>
      </c>
      <c r="F8077" t="s">
        <v>7</v>
      </c>
      <c r="G8077">
        <v>312</v>
      </c>
      <c r="M8077">
        <v>156</v>
      </c>
      <c r="P8077">
        <v>156</v>
      </c>
      <c r="Q8077" s="5">
        <f>VLOOKUP(Table2[[#This Row],[id_heating_system]],$V$2:$W$5,2,0)*Table2[[#This Row],[2019]]</f>
        <v>156</v>
      </c>
      <c r="R8077">
        <v>156</v>
      </c>
    </row>
    <row r="8078" spans="1:18" x14ac:dyDescent="0.25">
      <c r="A8078">
        <v>1</v>
      </c>
      <c r="B8078">
        <v>9100507</v>
      </c>
      <c r="C8078">
        <v>6</v>
      </c>
      <c r="D8078">
        <v>4</v>
      </c>
      <c r="E8078">
        <v>1</v>
      </c>
      <c r="F8078" t="s">
        <v>7</v>
      </c>
      <c r="G8078">
        <v>81</v>
      </c>
      <c r="M8078">
        <v>719</v>
      </c>
      <c r="P8078">
        <v>719</v>
      </c>
      <c r="Q8078" s="5">
        <f>VLOOKUP(Table2[[#This Row],[id_heating_system]],$V$2:$W$5,2,0)*Table2[[#This Row],[2019]]</f>
        <v>829.615384726</v>
      </c>
      <c r="R8078">
        <v>719</v>
      </c>
    </row>
    <row r="8079" spans="1:18" x14ac:dyDescent="0.25">
      <c r="A8079">
        <v>1</v>
      </c>
      <c r="B8079">
        <v>9100507</v>
      </c>
      <c r="C8079">
        <v>6</v>
      </c>
      <c r="D8079">
        <v>4</v>
      </c>
      <c r="E8079">
        <v>2</v>
      </c>
      <c r="F8079" t="s">
        <v>7</v>
      </c>
      <c r="G8079">
        <v>10905</v>
      </c>
      <c r="M8079">
        <v>10360</v>
      </c>
      <c r="P8079">
        <v>10360</v>
      </c>
      <c r="Q8079" s="5">
        <f>VLOOKUP(Table2[[#This Row],[id_heating_system]],$V$2:$W$5,2,0)*Table2[[#This Row],[2019]]</f>
        <v>10360</v>
      </c>
      <c r="R8079">
        <v>10360</v>
      </c>
    </row>
    <row r="8080" spans="1:18" x14ac:dyDescent="0.25">
      <c r="A8080">
        <v>1</v>
      </c>
      <c r="B8080">
        <v>9100507</v>
      </c>
      <c r="C8080">
        <v>6</v>
      </c>
      <c r="D8080">
        <v>4</v>
      </c>
      <c r="E8080">
        <v>3</v>
      </c>
      <c r="F8080" t="s">
        <v>7</v>
      </c>
      <c r="G8080">
        <v>1010</v>
      </c>
      <c r="M8080">
        <v>1392</v>
      </c>
      <c r="P8080">
        <v>1392</v>
      </c>
      <c r="Q8080" s="5">
        <f>VLOOKUP(Table2[[#This Row],[id_heating_system]],$V$2:$W$5,2,0)*Table2[[#This Row],[2019]]</f>
        <v>1150.636513872</v>
      </c>
      <c r="R8080">
        <v>1392</v>
      </c>
    </row>
    <row r="8081" spans="1:18" x14ac:dyDescent="0.25">
      <c r="A8081">
        <v>1</v>
      </c>
      <c r="B8081">
        <v>9100507</v>
      </c>
      <c r="C8081">
        <v>6</v>
      </c>
      <c r="D8081">
        <v>4</v>
      </c>
      <c r="E8081">
        <v>4</v>
      </c>
      <c r="F8081" t="s">
        <v>7</v>
      </c>
      <c r="G8081">
        <v>339</v>
      </c>
      <c r="M8081">
        <v>170</v>
      </c>
      <c r="P8081">
        <v>170</v>
      </c>
      <c r="Q8081" s="5">
        <f>VLOOKUP(Table2[[#This Row],[id_heating_system]],$V$2:$W$5,2,0)*Table2[[#This Row],[2019]]</f>
        <v>170</v>
      </c>
      <c r="R8081">
        <v>170</v>
      </c>
    </row>
    <row r="8082" spans="1:18" x14ac:dyDescent="0.25">
      <c r="A8082">
        <v>1</v>
      </c>
      <c r="B8082">
        <v>9100507</v>
      </c>
      <c r="C8082">
        <v>6</v>
      </c>
      <c r="D8082">
        <v>5</v>
      </c>
      <c r="E8082">
        <v>1</v>
      </c>
      <c r="F8082" t="s">
        <v>7</v>
      </c>
      <c r="G8082">
        <v>67</v>
      </c>
      <c r="M8082">
        <v>594</v>
      </c>
      <c r="P8082">
        <v>594</v>
      </c>
      <c r="Q8082" s="5">
        <f>VLOOKUP(Table2[[#This Row],[id_heating_system]],$V$2:$W$5,2,0)*Table2[[#This Row],[2019]]</f>
        <v>685.38461547600002</v>
      </c>
      <c r="R8082">
        <v>594</v>
      </c>
    </row>
    <row r="8083" spans="1:18" x14ac:dyDescent="0.25">
      <c r="A8083">
        <v>1</v>
      </c>
      <c r="B8083">
        <v>9100507</v>
      </c>
      <c r="C8083">
        <v>6</v>
      </c>
      <c r="D8083">
        <v>5</v>
      </c>
      <c r="E8083">
        <v>2</v>
      </c>
      <c r="F8083" t="s">
        <v>7</v>
      </c>
      <c r="G8083">
        <v>11094</v>
      </c>
      <c r="M8083">
        <v>10539</v>
      </c>
      <c r="P8083">
        <v>10539</v>
      </c>
      <c r="Q8083" s="5">
        <f>VLOOKUP(Table2[[#This Row],[id_heating_system]],$V$2:$W$5,2,0)*Table2[[#This Row],[2019]]</f>
        <v>10539</v>
      </c>
      <c r="R8083">
        <v>10539</v>
      </c>
    </row>
    <row r="8084" spans="1:18" x14ac:dyDescent="0.25">
      <c r="A8084">
        <v>1</v>
      </c>
      <c r="B8084">
        <v>9100507</v>
      </c>
      <c r="C8084">
        <v>6</v>
      </c>
      <c r="D8084">
        <v>5</v>
      </c>
      <c r="E8084">
        <v>3</v>
      </c>
      <c r="F8084" t="s">
        <v>7</v>
      </c>
      <c r="G8084">
        <v>240</v>
      </c>
      <c r="M8084">
        <v>331</v>
      </c>
      <c r="P8084">
        <v>331</v>
      </c>
      <c r="Q8084" s="5">
        <f>VLOOKUP(Table2[[#This Row],[id_heating_system]],$V$2:$W$5,2,0)*Table2[[#This Row],[2019]]</f>
        <v>273.60681472099998</v>
      </c>
      <c r="R8084">
        <v>331</v>
      </c>
    </row>
    <row r="8085" spans="1:18" x14ac:dyDescent="0.25">
      <c r="A8085">
        <v>1</v>
      </c>
      <c r="B8085">
        <v>9100507</v>
      </c>
      <c r="C8085">
        <v>6</v>
      </c>
      <c r="D8085">
        <v>5</v>
      </c>
      <c r="E8085">
        <v>4</v>
      </c>
      <c r="F8085" t="s">
        <v>7</v>
      </c>
      <c r="G8085">
        <v>566</v>
      </c>
      <c r="M8085">
        <v>283</v>
      </c>
      <c r="P8085">
        <v>283</v>
      </c>
      <c r="Q8085" s="5">
        <f>VLOOKUP(Table2[[#This Row],[id_heating_system]],$V$2:$W$5,2,0)*Table2[[#This Row],[2019]]</f>
        <v>283</v>
      </c>
      <c r="R8085">
        <v>283</v>
      </c>
    </row>
    <row r="8086" spans="1:18" x14ac:dyDescent="0.25">
      <c r="A8086">
        <v>1</v>
      </c>
      <c r="B8086">
        <v>9100507</v>
      </c>
      <c r="C8086">
        <v>6</v>
      </c>
      <c r="D8086">
        <v>6</v>
      </c>
      <c r="E8086">
        <v>1</v>
      </c>
      <c r="F8086" t="s">
        <v>7</v>
      </c>
      <c r="G8086">
        <v>90</v>
      </c>
      <c r="M8086">
        <v>799</v>
      </c>
      <c r="P8086">
        <v>799</v>
      </c>
      <c r="Q8086" s="5">
        <f>VLOOKUP(Table2[[#This Row],[id_heating_system]],$V$2:$W$5,2,0)*Table2[[#This Row],[2019]]</f>
        <v>921.923077046</v>
      </c>
      <c r="R8086">
        <v>799</v>
      </c>
    </row>
    <row r="8087" spans="1:18" x14ac:dyDescent="0.25">
      <c r="A8087">
        <v>1</v>
      </c>
      <c r="B8087">
        <v>9100507</v>
      </c>
      <c r="C8087">
        <v>6</v>
      </c>
      <c r="D8087">
        <v>6</v>
      </c>
      <c r="E8087">
        <v>2</v>
      </c>
      <c r="F8087" t="s">
        <v>7</v>
      </c>
      <c r="G8087">
        <v>18009</v>
      </c>
      <c r="M8087">
        <v>17109</v>
      </c>
      <c r="P8087">
        <v>17109</v>
      </c>
      <c r="Q8087" s="5">
        <f>VLOOKUP(Table2[[#This Row],[id_heating_system]],$V$2:$W$5,2,0)*Table2[[#This Row],[2019]]</f>
        <v>17109</v>
      </c>
      <c r="R8087">
        <v>17109</v>
      </c>
    </row>
    <row r="8088" spans="1:18" x14ac:dyDescent="0.25">
      <c r="A8088">
        <v>1</v>
      </c>
      <c r="B8088">
        <v>9100507</v>
      </c>
      <c r="C8088">
        <v>6</v>
      </c>
      <c r="D8088">
        <v>6</v>
      </c>
      <c r="E8088">
        <v>3</v>
      </c>
      <c r="F8088" t="s">
        <v>7</v>
      </c>
      <c r="G8088">
        <v>277</v>
      </c>
      <c r="M8088">
        <v>382</v>
      </c>
      <c r="P8088">
        <v>382</v>
      </c>
      <c r="Q8088" s="5">
        <f>VLOOKUP(Table2[[#This Row],[id_heating_system]],$V$2:$W$5,2,0)*Table2[[#This Row],[2019]]</f>
        <v>315.763755962</v>
      </c>
      <c r="R8088">
        <v>382</v>
      </c>
    </row>
    <row r="8089" spans="1:18" x14ac:dyDescent="0.25">
      <c r="A8089">
        <v>1</v>
      </c>
      <c r="B8089">
        <v>9100507</v>
      </c>
      <c r="C8089">
        <v>6</v>
      </c>
      <c r="D8089">
        <v>6</v>
      </c>
      <c r="E8089">
        <v>4</v>
      </c>
      <c r="F8089" t="s">
        <v>7</v>
      </c>
      <c r="G8089">
        <v>1080</v>
      </c>
      <c r="M8089">
        <v>540</v>
      </c>
      <c r="P8089">
        <v>540</v>
      </c>
      <c r="Q8089" s="5">
        <f>VLOOKUP(Table2[[#This Row],[id_heating_system]],$V$2:$W$5,2,0)*Table2[[#This Row],[2019]]</f>
        <v>540</v>
      </c>
      <c r="R8089">
        <v>540</v>
      </c>
    </row>
    <row r="8090" spans="1:18" x14ac:dyDescent="0.25">
      <c r="A8090">
        <v>1</v>
      </c>
      <c r="B8090">
        <v>9100507</v>
      </c>
      <c r="C8090">
        <v>6</v>
      </c>
      <c r="D8090">
        <v>7</v>
      </c>
      <c r="E8090">
        <v>1</v>
      </c>
      <c r="F8090" t="s">
        <v>7</v>
      </c>
      <c r="G8090">
        <v>0</v>
      </c>
      <c r="M8090">
        <v>0</v>
      </c>
      <c r="P8090">
        <v>0</v>
      </c>
      <c r="Q8090" s="5">
        <f>VLOOKUP(Table2[[#This Row],[id_heating_system]],$V$2:$W$5,2,0)*Table2[[#This Row],[2019]]</f>
        <v>0</v>
      </c>
      <c r="R8090">
        <v>0</v>
      </c>
    </row>
    <row r="8091" spans="1:18" x14ac:dyDescent="0.25">
      <c r="A8091">
        <v>1</v>
      </c>
      <c r="B8091">
        <v>9100507</v>
      </c>
      <c r="C8091">
        <v>6</v>
      </c>
      <c r="D8091">
        <v>7</v>
      </c>
      <c r="E8091">
        <v>2</v>
      </c>
      <c r="F8091" t="s">
        <v>7</v>
      </c>
      <c r="G8091">
        <v>1521</v>
      </c>
      <c r="M8091">
        <v>1445</v>
      </c>
      <c r="P8091">
        <v>1445</v>
      </c>
      <c r="Q8091" s="5">
        <f>VLOOKUP(Table2[[#This Row],[id_heating_system]],$V$2:$W$5,2,0)*Table2[[#This Row],[2019]]</f>
        <v>1445</v>
      </c>
      <c r="R8091">
        <v>1445</v>
      </c>
    </row>
    <row r="8092" spans="1:18" x14ac:dyDescent="0.25">
      <c r="A8092">
        <v>1</v>
      </c>
      <c r="B8092">
        <v>9100507</v>
      </c>
      <c r="C8092">
        <v>6</v>
      </c>
      <c r="D8092">
        <v>7</v>
      </c>
      <c r="E8092">
        <v>3</v>
      </c>
      <c r="F8092" t="s">
        <v>7</v>
      </c>
      <c r="G8092">
        <v>16</v>
      </c>
      <c r="M8092">
        <v>22</v>
      </c>
      <c r="P8092">
        <v>22</v>
      </c>
      <c r="Q8092" s="5">
        <f>VLOOKUP(Table2[[#This Row],[id_heating_system]],$V$2:$W$5,2,0)*Table2[[#This Row],[2019]]</f>
        <v>18.185347201999999</v>
      </c>
      <c r="R8092">
        <v>22</v>
      </c>
    </row>
    <row r="8093" spans="1:18" x14ac:dyDescent="0.25">
      <c r="A8093">
        <v>1</v>
      </c>
      <c r="B8093">
        <v>9100507</v>
      </c>
      <c r="C8093">
        <v>6</v>
      </c>
      <c r="D8093">
        <v>7</v>
      </c>
      <c r="E8093">
        <v>4</v>
      </c>
      <c r="F8093" t="s">
        <v>7</v>
      </c>
      <c r="G8093">
        <v>116</v>
      </c>
      <c r="M8093">
        <v>58</v>
      </c>
      <c r="P8093">
        <v>58</v>
      </c>
      <c r="Q8093" s="5">
        <f>VLOOKUP(Table2[[#This Row],[id_heating_system]],$V$2:$W$5,2,0)*Table2[[#This Row],[2019]]</f>
        <v>58</v>
      </c>
      <c r="R8093">
        <v>58</v>
      </c>
    </row>
    <row r="8094" spans="1:18" x14ac:dyDescent="0.25">
      <c r="A8094">
        <v>1</v>
      </c>
      <c r="B8094">
        <v>9100508</v>
      </c>
      <c r="C8094">
        <v>6</v>
      </c>
      <c r="D8094">
        <v>1</v>
      </c>
      <c r="E8094">
        <v>1</v>
      </c>
      <c r="F8094" t="s">
        <v>7</v>
      </c>
      <c r="G8094">
        <v>1424</v>
      </c>
      <c r="M8094">
        <v>3848</v>
      </c>
      <c r="P8094">
        <v>3848</v>
      </c>
      <c r="Q8094" s="5">
        <f>VLOOKUP(Table2[[#This Row],[id_heating_system]],$V$2:$W$5,2,0)*Table2[[#This Row],[2019]]</f>
        <v>4440.0000005920001</v>
      </c>
      <c r="R8094">
        <v>3848</v>
      </c>
    </row>
    <row r="8095" spans="1:18" x14ac:dyDescent="0.25">
      <c r="A8095">
        <v>1</v>
      </c>
      <c r="B8095">
        <v>9100508</v>
      </c>
      <c r="C8095">
        <v>6</v>
      </c>
      <c r="D8095">
        <v>1</v>
      </c>
      <c r="E8095">
        <v>2</v>
      </c>
      <c r="F8095" t="s">
        <v>7</v>
      </c>
      <c r="G8095">
        <v>14246</v>
      </c>
      <c r="M8095">
        <v>13534</v>
      </c>
      <c r="P8095">
        <v>13534</v>
      </c>
      <c r="Q8095" s="5">
        <f>VLOOKUP(Table2[[#This Row],[id_heating_system]],$V$2:$W$5,2,0)*Table2[[#This Row],[2019]]</f>
        <v>13534</v>
      </c>
      <c r="R8095">
        <v>13534</v>
      </c>
    </row>
    <row r="8096" spans="1:18" x14ac:dyDescent="0.25">
      <c r="A8096">
        <v>1</v>
      </c>
      <c r="B8096">
        <v>9100508</v>
      </c>
      <c r="C8096">
        <v>6</v>
      </c>
      <c r="D8096">
        <v>1</v>
      </c>
      <c r="E8096">
        <v>3</v>
      </c>
      <c r="F8096" t="s">
        <v>7</v>
      </c>
      <c r="G8096">
        <v>2847</v>
      </c>
      <c r="M8096">
        <v>3593</v>
      </c>
      <c r="P8096">
        <v>3593</v>
      </c>
      <c r="Q8096" s="5">
        <f>VLOOKUP(Table2[[#This Row],[id_heating_system]],$V$2:$W$5,2,0)*Table2[[#This Row],[2019]]</f>
        <v>2969.9978407629997</v>
      </c>
      <c r="R8096">
        <v>3593</v>
      </c>
    </row>
    <row r="8097" spans="1:18" x14ac:dyDescent="0.25">
      <c r="A8097">
        <v>1</v>
      </c>
      <c r="B8097">
        <v>9100508</v>
      </c>
      <c r="C8097">
        <v>6</v>
      </c>
      <c r="D8097">
        <v>1</v>
      </c>
      <c r="E8097">
        <v>4</v>
      </c>
      <c r="F8097" t="s">
        <v>7</v>
      </c>
      <c r="G8097">
        <v>316</v>
      </c>
      <c r="M8097">
        <v>158</v>
      </c>
      <c r="P8097">
        <v>158</v>
      </c>
      <c r="Q8097" s="5">
        <f>VLOOKUP(Table2[[#This Row],[id_heating_system]],$V$2:$W$5,2,0)*Table2[[#This Row],[2019]]</f>
        <v>158</v>
      </c>
      <c r="R8097">
        <v>158</v>
      </c>
    </row>
    <row r="8098" spans="1:18" x14ac:dyDescent="0.25">
      <c r="A8098">
        <v>1</v>
      </c>
      <c r="B8098">
        <v>9100508</v>
      </c>
      <c r="C8098">
        <v>6</v>
      </c>
      <c r="D8098">
        <v>2</v>
      </c>
      <c r="E8098">
        <v>1</v>
      </c>
      <c r="F8098" t="s">
        <v>7</v>
      </c>
      <c r="G8098">
        <v>159</v>
      </c>
      <c r="M8098">
        <v>430</v>
      </c>
      <c r="P8098">
        <v>430</v>
      </c>
      <c r="Q8098" s="5">
        <f>VLOOKUP(Table2[[#This Row],[id_heating_system]],$V$2:$W$5,2,0)*Table2[[#This Row],[2019]]</f>
        <v>496.15384621999999</v>
      </c>
      <c r="R8098">
        <v>430</v>
      </c>
    </row>
    <row r="8099" spans="1:18" x14ac:dyDescent="0.25">
      <c r="A8099">
        <v>1</v>
      </c>
      <c r="B8099">
        <v>9100508</v>
      </c>
      <c r="C8099">
        <v>6</v>
      </c>
      <c r="D8099">
        <v>2</v>
      </c>
      <c r="E8099">
        <v>2</v>
      </c>
      <c r="F8099" t="s">
        <v>7</v>
      </c>
      <c r="G8099">
        <v>17426</v>
      </c>
      <c r="M8099">
        <v>16555</v>
      </c>
      <c r="P8099">
        <v>16555</v>
      </c>
      <c r="Q8099" s="5">
        <f>VLOOKUP(Table2[[#This Row],[id_heating_system]],$V$2:$W$5,2,0)*Table2[[#This Row],[2019]]</f>
        <v>16555</v>
      </c>
      <c r="R8099">
        <v>16555</v>
      </c>
    </row>
    <row r="8100" spans="1:18" x14ac:dyDescent="0.25">
      <c r="A8100">
        <v>1</v>
      </c>
      <c r="B8100">
        <v>9100508</v>
      </c>
      <c r="C8100">
        <v>6</v>
      </c>
      <c r="D8100">
        <v>2</v>
      </c>
      <c r="E8100">
        <v>3</v>
      </c>
      <c r="F8100" t="s">
        <v>7</v>
      </c>
      <c r="G8100">
        <v>1645</v>
      </c>
      <c r="M8100">
        <v>2076</v>
      </c>
      <c r="P8100">
        <v>2076</v>
      </c>
      <c r="Q8100" s="5">
        <f>VLOOKUP(Table2[[#This Row],[id_heating_system]],$V$2:$W$5,2,0)*Table2[[#This Row],[2019]]</f>
        <v>1716.035490516</v>
      </c>
      <c r="R8100">
        <v>2076</v>
      </c>
    </row>
    <row r="8101" spans="1:18" x14ac:dyDescent="0.25">
      <c r="A8101">
        <v>1</v>
      </c>
      <c r="B8101">
        <v>9100508</v>
      </c>
      <c r="C8101">
        <v>6</v>
      </c>
      <c r="D8101">
        <v>2</v>
      </c>
      <c r="E8101">
        <v>4</v>
      </c>
      <c r="F8101" t="s">
        <v>7</v>
      </c>
      <c r="G8101">
        <v>723</v>
      </c>
      <c r="M8101">
        <v>362</v>
      </c>
      <c r="P8101">
        <v>362</v>
      </c>
      <c r="Q8101" s="5">
        <f>VLOOKUP(Table2[[#This Row],[id_heating_system]],$V$2:$W$5,2,0)*Table2[[#This Row],[2019]]</f>
        <v>362</v>
      </c>
      <c r="R8101">
        <v>362</v>
      </c>
    </row>
    <row r="8102" spans="1:18" x14ac:dyDescent="0.25">
      <c r="A8102">
        <v>1</v>
      </c>
      <c r="B8102">
        <v>9100508</v>
      </c>
      <c r="C8102">
        <v>6</v>
      </c>
      <c r="D8102">
        <v>3</v>
      </c>
      <c r="E8102">
        <v>1</v>
      </c>
      <c r="F8102" t="s">
        <v>7</v>
      </c>
      <c r="G8102">
        <v>19</v>
      </c>
      <c r="M8102">
        <v>51</v>
      </c>
      <c r="P8102">
        <v>51</v>
      </c>
      <c r="Q8102" s="5">
        <f>VLOOKUP(Table2[[#This Row],[id_heating_system]],$V$2:$W$5,2,0)*Table2[[#This Row],[2019]]</f>
        <v>58.846153854000001</v>
      </c>
      <c r="R8102">
        <v>51</v>
      </c>
    </row>
    <row r="8103" spans="1:18" x14ac:dyDescent="0.25">
      <c r="A8103">
        <v>1</v>
      </c>
      <c r="B8103">
        <v>9100508</v>
      </c>
      <c r="C8103">
        <v>6</v>
      </c>
      <c r="D8103">
        <v>3</v>
      </c>
      <c r="E8103">
        <v>2</v>
      </c>
      <c r="F8103" t="s">
        <v>7</v>
      </c>
      <c r="G8103">
        <v>3590</v>
      </c>
      <c r="M8103">
        <v>3411</v>
      </c>
      <c r="P8103">
        <v>3411</v>
      </c>
      <c r="Q8103" s="5">
        <f>VLOOKUP(Table2[[#This Row],[id_heating_system]],$V$2:$W$5,2,0)*Table2[[#This Row],[2019]]</f>
        <v>3411</v>
      </c>
      <c r="R8103">
        <v>3411</v>
      </c>
    </row>
    <row r="8104" spans="1:18" x14ac:dyDescent="0.25">
      <c r="A8104">
        <v>1</v>
      </c>
      <c r="B8104">
        <v>9100508</v>
      </c>
      <c r="C8104">
        <v>6</v>
      </c>
      <c r="D8104">
        <v>3</v>
      </c>
      <c r="E8104">
        <v>3</v>
      </c>
      <c r="F8104" t="s">
        <v>7</v>
      </c>
      <c r="G8104">
        <v>87</v>
      </c>
      <c r="M8104">
        <v>110</v>
      </c>
      <c r="P8104">
        <v>110</v>
      </c>
      <c r="Q8104" s="5">
        <f>VLOOKUP(Table2[[#This Row],[id_heating_system]],$V$2:$W$5,2,0)*Table2[[#This Row],[2019]]</f>
        <v>90.926736009999999</v>
      </c>
      <c r="R8104">
        <v>110</v>
      </c>
    </row>
    <row r="8105" spans="1:18" x14ac:dyDescent="0.25">
      <c r="A8105">
        <v>1</v>
      </c>
      <c r="B8105">
        <v>9100508</v>
      </c>
      <c r="C8105">
        <v>6</v>
      </c>
      <c r="D8105">
        <v>3</v>
      </c>
      <c r="E8105">
        <v>4</v>
      </c>
      <c r="F8105" t="s">
        <v>7</v>
      </c>
      <c r="G8105">
        <v>228</v>
      </c>
      <c r="M8105">
        <v>114</v>
      </c>
      <c r="P8105">
        <v>114</v>
      </c>
      <c r="Q8105" s="5">
        <f>VLOOKUP(Table2[[#This Row],[id_heating_system]],$V$2:$W$5,2,0)*Table2[[#This Row],[2019]]</f>
        <v>114</v>
      </c>
      <c r="R8105">
        <v>114</v>
      </c>
    </row>
    <row r="8106" spans="1:18" x14ac:dyDescent="0.25">
      <c r="A8106">
        <v>1</v>
      </c>
      <c r="B8106">
        <v>9100508</v>
      </c>
      <c r="C8106">
        <v>6</v>
      </c>
      <c r="D8106">
        <v>4</v>
      </c>
      <c r="E8106">
        <v>1</v>
      </c>
      <c r="F8106" t="s">
        <v>7</v>
      </c>
      <c r="G8106">
        <v>399</v>
      </c>
      <c r="M8106">
        <v>1078</v>
      </c>
      <c r="P8106">
        <v>1078</v>
      </c>
      <c r="Q8106" s="5">
        <f>VLOOKUP(Table2[[#This Row],[id_heating_system]],$V$2:$W$5,2,0)*Table2[[#This Row],[2019]]</f>
        <v>1243.8461540119999</v>
      </c>
      <c r="R8106">
        <v>1078</v>
      </c>
    </row>
    <row r="8107" spans="1:18" x14ac:dyDescent="0.25">
      <c r="A8107">
        <v>1</v>
      </c>
      <c r="B8107">
        <v>9100508</v>
      </c>
      <c r="C8107">
        <v>6</v>
      </c>
      <c r="D8107">
        <v>4</v>
      </c>
      <c r="E8107">
        <v>2</v>
      </c>
      <c r="F8107" t="s">
        <v>7</v>
      </c>
      <c r="G8107">
        <v>23815</v>
      </c>
      <c r="M8107">
        <v>22624</v>
      </c>
      <c r="P8107">
        <v>22624</v>
      </c>
      <c r="Q8107" s="5">
        <f>VLOOKUP(Table2[[#This Row],[id_heating_system]],$V$2:$W$5,2,0)*Table2[[#This Row],[2019]]</f>
        <v>22624</v>
      </c>
      <c r="R8107">
        <v>22624</v>
      </c>
    </row>
    <row r="8108" spans="1:18" x14ac:dyDescent="0.25">
      <c r="A8108">
        <v>1</v>
      </c>
      <c r="B8108">
        <v>9100508</v>
      </c>
      <c r="C8108">
        <v>6</v>
      </c>
      <c r="D8108">
        <v>4</v>
      </c>
      <c r="E8108">
        <v>3</v>
      </c>
      <c r="F8108" t="s">
        <v>7</v>
      </c>
      <c r="G8108">
        <v>1318</v>
      </c>
      <c r="M8108">
        <v>1663</v>
      </c>
      <c r="P8108">
        <v>1663</v>
      </c>
      <c r="Q8108" s="5">
        <f>VLOOKUP(Table2[[#This Row],[id_heating_system]],$V$2:$W$5,2,0)*Table2[[#This Row],[2019]]</f>
        <v>1374.646927133</v>
      </c>
      <c r="R8108">
        <v>1663</v>
      </c>
    </row>
    <row r="8109" spans="1:18" x14ac:dyDescent="0.25">
      <c r="A8109">
        <v>1</v>
      </c>
      <c r="B8109">
        <v>9100508</v>
      </c>
      <c r="C8109">
        <v>6</v>
      </c>
      <c r="D8109">
        <v>4</v>
      </c>
      <c r="E8109">
        <v>4</v>
      </c>
      <c r="F8109" t="s">
        <v>7</v>
      </c>
      <c r="G8109">
        <v>1207</v>
      </c>
      <c r="M8109">
        <v>604</v>
      </c>
      <c r="P8109">
        <v>604</v>
      </c>
      <c r="Q8109" s="5">
        <f>VLOOKUP(Table2[[#This Row],[id_heating_system]],$V$2:$W$5,2,0)*Table2[[#This Row],[2019]]</f>
        <v>604</v>
      </c>
      <c r="R8109">
        <v>604</v>
      </c>
    </row>
    <row r="8110" spans="1:18" x14ac:dyDescent="0.25">
      <c r="A8110">
        <v>1</v>
      </c>
      <c r="B8110">
        <v>9100508</v>
      </c>
      <c r="C8110">
        <v>6</v>
      </c>
      <c r="D8110">
        <v>5</v>
      </c>
      <c r="E8110">
        <v>1</v>
      </c>
      <c r="F8110" t="s">
        <v>7</v>
      </c>
      <c r="G8110">
        <v>15</v>
      </c>
      <c r="M8110">
        <v>41</v>
      </c>
      <c r="P8110">
        <v>41</v>
      </c>
      <c r="Q8110" s="5">
        <f>VLOOKUP(Table2[[#This Row],[id_heating_system]],$V$2:$W$5,2,0)*Table2[[#This Row],[2019]]</f>
        <v>47.307692314000001</v>
      </c>
      <c r="R8110">
        <v>41</v>
      </c>
    </row>
    <row r="8111" spans="1:18" x14ac:dyDescent="0.25">
      <c r="A8111">
        <v>1</v>
      </c>
      <c r="B8111">
        <v>9100508</v>
      </c>
      <c r="C8111">
        <v>6</v>
      </c>
      <c r="D8111">
        <v>5</v>
      </c>
      <c r="E8111">
        <v>2</v>
      </c>
      <c r="F8111" t="s">
        <v>7</v>
      </c>
      <c r="G8111">
        <v>3252</v>
      </c>
      <c r="M8111">
        <v>3089</v>
      </c>
      <c r="P8111">
        <v>3089</v>
      </c>
      <c r="Q8111" s="5">
        <f>VLOOKUP(Table2[[#This Row],[id_heating_system]],$V$2:$W$5,2,0)*Table2[[#This Row],[2019]]</f>
        <v>3089</v>
      </c>
      <c r="R8111">
        <v>3089</v>
      </c>
    </row>
    <row r="8112" spans="1:18" x14ac:dyDescent="0.25">
      <c r="A8112">
        <v>1</v>
      </c>
      <c r="B8112">
        <v>9100508</v>
      </c>
      <c r="C8112">
        <v>6</v>
      </c>
      <c r="D8112">
        <v>5</v>
      </c>
      <c r="E8112">
        <v>3</v>
      </c>
      <c r="F8112" t="s">
        <v>7</v>
      </c>
      <c r="G8112">
        <v>42</v>
      </c>
      <c r="M8112">
        <v>53</v>
      </c>
      <c r="P8112">
        <v>53</v>
      </c>
      <c r="Q8112" s="5">
        <f>VLOOKUP(Table2[[#This Row],[id_heating_system]],$V$2:$W$5,2,0)*Table2[[#This Row],[2019]]</f>
        <v>43.810154622999995</v>
      </c>
      <c r="R8112">
        <v>53</v>
      </c>
    </row>
    <row r="8113" spans="1:18" x14ac:dyDescent="0.25">
      <c r="A8113">
        <v>1</v>
      </c>
      <c r="B8113">
        <v>9100508</v>
      </c>
      <c r="C8113">
        <v>6</v>
      </c>
      <c r="D8113">
        <v>5</v>
      </c>
      <c r="E8113">
        <v>4</v>
      </c>
      <c r="F8113" t="s">
        <v>7</v>
      </c>
      <c r="G8113">
        <v>183</v>
      </c>
      <c r="M8113">
        <v>92</v>
      </c>
      <c r="P8113">
        <v>92</v>
      </c>
      <c r="Q8113" s="5">
        <f>VLOOKUP(Table2[[#This Row],[id_heating_system]],$V$2:$W$5,2,0)*Table2[[#This Row],[2019]]</f>
        <v>92</v>
      </c>
      <c r="R8113">
        <v>92</v>
      </c>
    </row>
    <row r="8114" spans="1:18" x14ac:dyDescent="0.25">
      <c r="A8114">
        <v>1</v>
      </c>
      <c r="B8114">
        <v>9100508</v>
      </c>
      <c r="C8114">
        <v>6</v>
      </c>
      <c r="D8114">
        <v>6</v>
      </c>
      <c r="E8114">
        <v>1</v>
      </c>
      <c r="F8114" t="s">
        <v>7</v>
      </c>
      <c r="G8114">
        <v>119</v>
      </c>
      <c r="M8114">
        <v>322</v>
      </c>
      <c r="P8114">
        <v>322</v>
      </c>
      <c r="Q8114" s="5">
        <f>VLOOKUP(Table2[[#This Row],[id_heating_system]],$V$2:$W$5,2,0)*Table2[[#This Row],[2019]]</f>
        <v>371.53846158800002</v>
      </c>
      <c r="R8114">
        <v>322</v>
      </c>
    </row>
    <row r="8115" spans="1:18" x14ac:dyDescent="0.25">
      <c r="A8115">
        <v>1</v>
      </c>
      <c r="B8115">
        <v>9100508</v>
      </c>
      <c r="C8115">
        <v>6</v>
      </c>
      <c r="D8115">
        <v>6</v>
      </c>
      <c r="E8115">
        <v>2</v>
      </c>
      <c r="F8115" t="s">
        <v>7</v>
      </c>
      <c r="G8115">
        <v>9282</v>
      </c>
      <c r="M8115">
        <v>8818</v>
      </c>
      <c r="P8115">
        <v>8818</v>
      </c>
      <c r="Q8115" s="5">
        <f>VLOOKUP(Table2[[#This Row],[id_heating_system]],$V$2:$W$5,2,0)*Table2[[#This Row],[2019]]</f>
        <v>8818</v>
      </c>
      <c r="R8115">
        <v>8818</v>
      </c>
    </row>
    <row r="8116" spans="1:18" x14ac:dyDescent="0.25">
      <c r="A8116">
        <v>1</v>
      </c>
      <c r="B8116">
        <v>9100508</v>
      </c>
      <c r="C8116">
        <v>6</v>
      </c>
      <c r="D8116">
        <v>6</v>
      </c>
      <c r="E8116">
        <v>3</v>
      </c>
      <c r="F8116" t="s">
        <v>7</v>
      </c>
      <c r="G8116">
        <v>265</v>
      </c>
      <c r="M8116">
        <v>334</v>
      </c>
      <c r="P8116">
        <v>334</v>
      </c>
      <c r="Q8116" s="5">
        <f>VLOOKUP(Table2[[#This Row],[id_heating_system]],$V$2:$W$5,2,0)*Table2[[#This Row],[2019]]</f>
        <v>276.08663479399996</v>
      </c>
      <c r="R8116">
        <v>334</v>
      </c>
    </row>
    <row r="8117" spans="1:18" x14ac:dyDescent="0.25">
      <c r="A8117">
        <v>1</v>
      </c>
      <c r="B8117">
        <v>9100508</v>
      </c>
      <c r="C8117">
        <v>6</v>
      </c>
      <c r="D8117">
        <v>6</v>
      </c>
      <c r="E8117">
        <v>4</v>
      </c>
      <c r="F8117" t="s">
        <v>7</v>
      </c>
      <c r="G8117">
        <v>541</v>
      </c>
      <c r="M8117">
        <v>271</v>
      </c>
      <c r="P8117">
        <v>271</v>
      </c>
      <c r="Q8117" s="5">
        <f>VLOOKUP(Table2[[#This Row],[id_heating_system]],$V$2:$W$5,2,0)*Table2[[#This Row],[2019]]</f>
        <v>271</v>
      </c>
      <c r="R8117">
        <v>271</v>
      </c>
    </row>
    <row r="8118" spans="1:18" x14ac:dyDescent="0.25">
      <c r="A8118">
        <v>1</v>
      </c>
      <c r="B8118">
        <v>9100508</v>
      </c>
      <c r="C8118">
        <v>6</v>
      </c>
      <c r="D8118">
        <v>7</v>
      </c>
      <c r="E8118">
        <v>1</v>
      </c>
      <c r="F8118" t="s">
        <v>7</v>
      </c>
      <c r="G8118">
        <v>6</v>
      </c>
      <c r="M8118">
        <v>16</v>
      </c>
      <c r="P8118">
        <v>16</v>
      </c>
      <c r="Q8118" s="5">
        <f>VLOOKUP(Table2[[#This Row],[id_heating_system]],$V$2:$W$5,2,0)*Table2[[#This Row],[2019]]</f>
        <v>18.461538464</v>
      </c>
      <c r="R8118">
        <v>16</v>
      </c>
    </row>
    <row r="8119" spans="1:18" x14ac:dyDescent="0.25">
      <c r="A8119">
        <v>1</v>
      </c>
      <c r="B8119">
        <v>9100508</v>
      </c>
      <c r="C8119">
        <v>6</v>
      </c>
      <c r="D8119">
        <v>7</v>
      </c>
      <c r="E8119">
        <v>2</v>
      </c>
      <c r="F8119" t="s">
        <v>7</v>
      </c>
      <c r="G8119">
        <v>1273</v>
      </c>
      <c r="M8119">
        <v>1209</v>
      </c>
      <c r="P8119">
        <v>1209</v>
      </c>
      <c r="Q8119" s="5">
        <f>VLOOKUP(Table2[[#This Row],[id_heating_system]],$V$2:$W$5,2,0)*Table2[[#This Row],[2019]]</f>
        <v>1209</v>
      </c>
      <c r="R8119">
        <v>1209</v>
      </c>
    </row>
    <row r="8120" spans="1:18" x14ac:dyDescent="0.25">
      <c r="A8120">
        <v>1</v>
      </c>
      <c r="B8120">
        <v>9100508</v>
      </c>
      <c r="C8120">
        <v>6</v>
      </c>
      <c r="D8120">
        <v>7</v>
      </c>
      <c r="E8120">
        <v>3</v>
      </c>
      <c r="F8120" t="s">
        <v>7</v>
      </c>
      <c r="G8120">
        <v>9</v>
      </c>
      <c r="M8120">
        <v>11</v>
      </c>
      <c r="P8120">
        <v>11</v>
      </c>
      <c r="Q8120" s="5">
        <f>VLOOKUP(Table2[[#This Row],[id_heating_system]],$V$2:$W$5,2,0)*Table2[[#This Row],[2019]]</f>
        <v>9.0926736009999996</v>
      </c>
      <c r="R8120">
        <v>11</v>
      </c>
    </row>
    <row r="8121" spans="1:18" x14ac:dyDescent="0.25">
      <c r="A8121">
        <v>1</v>
      </c>
      <c r="B8121">
        <v>9100508</v>
      </c>
      <c r="C8121">
        <v>6</v>
      </c>
      <c r="D8121">
        <v>7</v>
      </c>
      <c r="E8121">
        <v>4</v>
      </c>
      <c r="F8121" t="s">
        <v>7</v>
      </c>
      <c r="G8121">
        <v>57</v>
      </c>
      <c r="M8121">
        <v>29</v>
      </c>
      <c r="P8121">
        <v>29</v>
      </c>
      <c r="Q8121" s="5">
        <f>VLOOKUP(Table2[[#This Row],[id_heating_system]],$V$2:$W$5,2,0)*Table2[[#This Row],[2019]]</f>
        <v>29</v>
      </c>
      <c r="R8121">
        <v>29</v>
      </c>
    </row>
    <row r="8122" spans="1:18" x14ac:dyDescent="0.25">
      <c r="A8122">
        <v>1</v>
      </c>
      <c r="B8122">
        <v>9100509</v>
      </c>
      <c r="C8122">
        <v>6</v>
      </c>
      <c r="D8122">
        <v>1</v>
      </c>
      <c r="E8122">
        <v>1</v>
      </c>
      <c r="F8122" t="s">
        <v>7</v>
      </c>
      <c r="G8122">
        <v>0</v>
      </c>
      <c r="M8122">
        <v>0</v>
      </c>
      <c r="P8122">
        <v>0</v>
      </c>
      <c r="Q8122" s="5">
        <f>VLOOKUP(Table2[[#This Row],[id_heating_system]],$V$2:$W$5,2,0)*Table2[[#This Row],[2019]]</f>
        <v>0</v>
      </c>
      <c r="R8122">
        <v>0</v>
      </c>
    </row>
    <row r="8123" spans="1:18" x14ac:dyDescent="0.25">
      <c r="A8123">
        <v>1</v>
      </c>
      <c r="B8123">
        <v>9100509</v>
      </c>
      <c r="C8123">
        <v>6</v>
      </c>
      <c r="D8123">
        <v>1</v>
      </c>
      <c r="E8123">
        <v>2</v>
      </c>
      <c r="F8123" t="s">
        <v>7</v>
      </c>
      <c r="G8123">
        <v>0</v>
      </c>
      <c r="M8123">
        <v>0</v>
      </c>
      <c r="P8123">
        <v>0</v>
      </c>
      <c r="Q8123" s="5">
        <f>VLOOKUP(Table2[[#This Row],[id_heating_system]],$V$2:$W$5,2,0)*Table2[[#This Row],[2019]]</f>
        <v>0</v>
      </c>
      <c r="R8123">
        <v>0</v>
      </c>
    </row>
    <row r="8124" spans="1:18" x14ac:dyDescent="0.25">
      <c r="A8124">
        <v>1</v>
      </c>
      <c r="B8124">
        <v>9100509</v>
      </c>
      <c r="C8124">
        <v>6</v>
      </c>
      <c r="D8124">
        <v>1</v>
      </c>
      <c r="E8124">
        <v>3</v>
      </c>
      <c r="F8124" t="s">
        <v>7</v>
      </c>
      <c r="G8124">
        <v>0</v>
      </c>
      <c r="M8124">
        <v>0</v>
      </c>
      <c r="P8124">
        <v>0</v>
      </c>
      <c r="Q8124" s="5">
        <f>VLOOKUP(Table2[[#This Row],[id_heating_system]],$V$2:$W$5,2,0)*Table2[[#This Row],[2019]]</f>
        <v>0</v>
      </c>
      <c r="R8124">
        <v>0</v>
      </c>
    </row>
    <row r="8125" spans="1:18" x14ac:dyDescent="0.25">
      <c r="A8125">
        <v>1</v>
      </c>
      <c r="B8125">
        <v>9100509</v>
      </c>
      <c r="C8125">
        <v>6</v>
      </c>
      <c r="D8125">
        <v>1</v>
      </c>
      <c r="E8125">
        <v>4</v>
      </c>
      <c r="F8125" t="s">
        <v>7</v>
      </c>
      <c r="G8125">
        <v>0</v>
      </c>
      <c r="M8125">
        <v>0</v>
      </c>
      <c r="P8125">
        <v>0</v>
      </c>
      <c r="Q8125" s="5">
        <f>VLOOKUP(Table2[[#This Row],[id_heating_system]],$V$2:$W$5,2,0)*Table2[[#This Row],[2019]]</f>
        <v>0</v>
      </c>
      <c r="R8125">
        <v>0</v>
      </c>
    </row>
    <row r="8126" spans="1:18" x14ac:dyDescent="0.25">
      <c r="A8126">
        <v>1</v>
      </c>
      <c r="B8126">
        <v>9100509</v>
      </c>
      <c r="C8126">
        <v>6</v>
      </c>
      <c r="D8126">
        <v>2</v>
      </c>
      <c r="E8126">
        <v>1</v>
      </c>
      <c r="F8126" t="s">
        <v>7</v>
      </c>
      <c r="G8126">
        <v>42</v>
      </c>
      <c r="M8126">
        <v>382</v>
      </c>
      <c r="P8126">
        <v>382</v>
      </c>
      <c r="Q8126" s="5">
        <f>VLOOKUP(Table2[[#This Row],[id_heating_system]],$V$2:$W$5,2,0)*Table2[[#This Row],[2019]]</f>
        <v>440.76923082799999</v>
      </c>
      <c r="R8126">
        <v>382</v>
      </c>
    </row>
    <row r="8127" spans="1:18" x14ac:dyDescent="0.25">
      <c r="A8127">
        <v>1</v>
      </c>
      <c r="B8127">
        <v>9100509</v>
      </c>
      <c r="C8127">
        <v>6</v>
      </c>
      <c r="D8127">
        <v>2</v>
      </c>
      <c r="E8127">
        <v>2</v>
      </c>
      <c r="F8127" t="s">
        <v>7</v>
      </c>
      <c r="G8127">
        <v>3984</v>
      </c>
      <c r="M8127">
        <v>3785</v>
      </c>
      <c r="P8127">
        <v>3785</v>
      </c>
      <c r="Q8127" s="5">
        <f>VLOOKUP(Table2[[#This Row],[id_heating_system]],$V$2:$W$5,2,0)*Table2[[#This Row],[2019]]</f>
        <v>3785</v>
      </c>
      <c r="R8127">
        <v>3785</v>
      </c>
    </row>
    <row r="8128" spans="1:18" x14ac:dyDescent="0.25">
      <c r="A8128">
        <v>1</v>
      </c>
      <c r="B8128">
        <v>9100509</v>
      </c>
      <c r="C8128">
        <v>6</v>
      </c>
      <c r="D8128">
        <v>2</v>
      </c>
      <c r="E8128">
        <v>3</v>
      </c>
      <c r="F8128" t="s">
        <v>7</v>
      </c>
      <c r="G8128">
        <v>419</v>
      </c>
      <c r="M8128">
        <v>714</v>
      </c>
      <c r="P8128">
        <v>714</v>
      </c>
      <c r="Q8128" s="5">
        <f>VLOOKUP(Table2[[#This Row],[id_heating_system]],$V$2:$W$5,2,0)*Table2[[#This Row],[2019]]</f>
        <v>590.19717737399992</v>
      </c>
      <c r="R8128">
        <v>714</v>
      </c>
    </row>
    <row r="8129" spans="1:18" x14ac:dyDescent="0.25">
      <c r="A8129">
        <v>1</v>
      </c>
      <c r="B8129">
        <v>9100509</v>
      </c>
      <c r="C8129">
        <v>6</v>
      </c>
      <c r="D8129">
        <v>2</v>
      </c>
      <c r="E8129">
        <v>4</v>
      </c>
      <c r="F8129" t="s">
        <v>7</v>
      </c>
      <c r="G8129">
        <v>58</v>
      </c>
      <c r="M8129">
        <v>29</v>
      </c>
      <c r="P8129">
        <v>29</v>
      </c>
      <c r="Q8129" s="5">
        <f>VLOOKUP(Table2[[#This Row],[id_heating_system]],$V$2:$W$5,2,0)*Table2[[#This Row],[2019]]</f>
        <v>29</v>
      </c>
      <c r="R8129">
        <v>29</v>
      </c>
    </row>
    <row r="8130" spans="1:18" x14ac:dyDescent="0.25">
      <c r="A8130">
        <v>1</v>
      </c>
      <c r="B8130">
        <v>9100509</v>
      </c>
      <c r="C8130">
        <v>6</v>
      </c>
      <c r="D8130">
        <v>3</v>
      </c>
      <c r="E8130">
        <v>1</v>
      </c>
      <c r="F8130" t="s">
        <v>7</v>
      </c>
      <c r="G8130">
        <v>44</v>
      </c>
      <c r="M8130">
        <v>400</v>
      </c>
      <c r="P8130">
        <v>400</v>
      </c>
      <c r="Q8130" s="5">
        <f>VLOOKUP(Table2[[#This Row],[id_heating_system]],$V$2:$W$5,2,0)*Table2[[#This Row],[2019]]</f>
        <v>461.53846160000001</v>
      </c>
      <c r="R8130">
        <v>400</v>
      </c>
    </row>
    <row r="8131" spans="1:18" x14ac:dyDescent="0.25">
      <c r="A8131">
        <v>1</v>
      </c>
      <c r="B8131">
        <v>9100509</v>
      </c>
      <c r="C8131">
        <v>6</v>
      </c>
      <c r="D8131">
        <v>3</v>
      </c>
      <c r="E8131">
        <v>2</v>
      </c>
      <c r="F8131" t="s">
        <v>7</v>
      </c>
      <c r="G8131">
        <v>4224</v>
      </c>
      <c r="M8131">
        <v>4013</v>
      </c>
      <c r="P8131">
        <v>4013</v>
      </c>
      <c r="Q8131" s="5">
        <f>VLOOKUP(Table2[[#This Row],[id_heating_system]],$V$2:$W$5,2,0)*Table2[[#This Row],[2019]]</f>
        <v>4013</v>
      </c>
      <c r="R8131">
        <v>4013</v>
      </c>
    </row>
    <row r="8132" spans="1:18" x14ac:dyDescent="0.25">
      <c r="A8132">
        <v>1</v>
      </c>
      <c r="B8132">
        <v>9100509</v>
      </c>
      <c r="C8132">
        <v>6</v>
      </c>
      <c r="D8132">
        <v>3</v>
      </c>
      <c r="E8132">
        <v>3</v>
      </c>
      <c r="F8132" t="s">
        <v>7</v>
      </c>
      <c r="G8132">
        <v>127</v>
      </c>
      <c r="M8132">
        <v>216</v>
      </c>
      <c r="P8132">
        <v>216</v>
      </c>
      <c r="Q8132" s="5">
        <f>VLOOKUP(Table2[[#This Row],[id_heating_system]],$V$2:$W$5,2,0)*Table2[[#This Row],[2019]]</f>
        <v>178.54704525599999</v>
      </c>
      <c r="R8132">
        <v>216</v>
      </c>
    </row>
    <row r="8133" spans="1:18" x14ac:dyDescent="0.25">
      <c r="A8133">
        <v>1</v>
      </c>
      <c r="B8133">
        <v>9100509</v>
      </c>
      <c r="C8133">
        <v>6</v>
      </c>
      <c r="D8133">
        <v>3</v>
      </c>
      <c r="E8133">
        <v>4</v>
      </c>
      <c r="F8133" t="s">
        <v>7</v>
      </c>
      <c r="G8133">
        <v>191</v>
      </c>
      <c r="M8133">
        <v>96</v>
      </c>
      <c r="P8133">
        <v>96</v>
      </c>
      <c r="Q8133" s="5">
        <f>VLOOKUP(Table2[[#This Row],[id_heating_system]],$V$2:$W$5,2,0)*Table2[[#This Row],[2019]]</f>
        <v>96</v>
      </c>
      <c r="R8133">
        <v>96</v>
      </c>
    </row>
    <row r="8134" spans="1:18" x14ac:dyDescent="0.25">
      <c r="A8134">
        <v>1</v>
      </c>
      <c r="B8134">
        <v>9100509</v>
      </c>
      <c r="C8134">
        <v>6</v>
      </c>
      <c r="D8134">
        <v>4</v>
      </c>
      <c r="E8134">
        <v>1</v>
      </c>
      <c r="F8134" t="s">
        <v>7</v>
      </c>
      <c r="G8134">
        <v>62</v>
      </c>
      <c r="M8134">
        <v>563</v>
      </c>
      <c r="P8134">
        <v>563</v>
      </c>
      <c r="Q8134" s="5">
        <f>VLOOKUP(Table2[[#This Row],[id_heating_system]],$V$2:$W$5,2,0)*Table2[[#This Row],[2019]]</f>
        <v>649.61538470200003</v>
      </c>
      <c r="R8134">
        <v>563</v>
      </c>
    </row>
    <row r="8135" spans="1:18" x14ac:dyDescent="0.25">
      <c r="A8135">
        <v>1</v>
      </c>
      <c r="B8135">
        <v>9100509</v>
      </c>
      <c r="C8135">
        <v>6</v>
      </c>
      <c r="D8135">
        <v>4</v>
      </c>
      <c r="E8135">
        <v>2</v>
      </c>
      <c r="F8135" t="s">
        <v>7</v>
      </c>
      <c r="G8135">
        <v>7940</v>
      </c>
      <c r="M8135">
        <v>7543</v>
      </c>
      <c r="P8135">
        <v>7543</v>
      </c>
      <c r="Q8135" s="5">
        <f>VLOOKUP(Table2[[#This Row],[id_heating_system]],$V$2:$W$5,2,0)*Table2[[#This Row],[2019]]</f>
        <v>7543</v>
      </c>
      <c r="R8135">
        <v>7543</v>
      </c>
    </row>
    <row r="8136" spans="1:18" x14ac:dyDescent="0.25">
      <c r="A8136">
        <v>1</v>
      </c>
      <c r="B8136">
        <v>9100509</v>
      </c>
      <c r="C8136">
        <v>6</v>
      </c>
      <c r="D8136">
        <v>4</v>
      </c>
      <c r="E8136">
        <v>3</v>
      </c>
      <c r="F8136" t="s">
        <v>7</v>
      </c>
      <c r="G8136">
        <v>214</v>
      </c>
      <c r="M8136">
        <v>365</v>
      </c>
      <c r="P8136">
        <v>365</v>
      </c>
      <c r="Q8136" s="5">
        <f>VLOOKUP(Table2[[#This Row],[id_heating_system]],$V$2:$W$5,2,0)*Table2[[#This Row],[2019]]</f>
        <v>301.71144221499998</v>
      </c>
      <c r="R8136">
        <v>365</v>
      </c>
    </row>
    <row r="8137" spans="1:18" x14ac:dyDescent="0.25">
      <c r="A8137">
        <v>1</v>
      </c>
      <c r="B8137">
        <v>9100509</v>
      </c>
      <c r="C8137">
        <v>6</v>
      </c>
      <c r="D8137">
        <v>4</v>
      </c>
      <c r="E8137">
        <v>4</v>
      </c>
      <c r="F8137" t="s">
        <v>7</v>
      </c>
      <c r="G8137">
        <v>256</v>
      </c>
      <c r="M8137">
        <v>128</v>
      </c>
      <c r="P8137">
        <v>128</v>
      </c>
      <c r="Q8137" s="5">
        <f>VLOOKUP(Table2[[#This Row],[id_heating_system]],$V$2:$W$5,2,0)*Table2[[#This Row],[2019]]</f>
        <v>128</v>
      </c>
      <c r="R8137">
        <v>128</v>
      </c>
    </row>
    <row r="8138" spans="1:18" x14ac:dyDescent="0.25">
      <c r="A8138">
        <v>1</v>
      </c>
      <c r="B8138">
        <v>9100509</v>
      </c>
      <c r="C8138">
        <v>6</v>
      </c>
      <c r="D8138">
        <v>5</v>
      </c>
      <c r="E8138">
        <v>1</v>
      </c>
      <c r="F8138" t="s">
        <v>7</v>
      </c>
      <c r="G8138">
        <v>19</v>
      </c>
      <c r="M8138">
        <v>173</v>
      </c>
      <c r="P8138">
        <v>173</v>
      </c>
      <c r="Q8138" s="5">
        <f>VLOOKUP(Table2[[#This Row],[id_heating_system]],$V$2:$W$5,2,0)*Table2[[#This Row],[2019]]</f>
        <v>199.61538464200001</v>
      </c>
      <c r="R8138">
        <v>173</v>
      </c>
    </row>
    <row r="8139" spans="1:18" x14ac:dyDescent="0.25">
      <c r="A8139">
        <v>1</v>
      </c>
      <c r="B8139">
        <v>9100509</v>
      </c>
      <c r="C8139">
        <v>6</v>
      </c>
      <c r="D8139">
        <v>5</v>
      </c>
      <c r="E8139">
        <v>2</v>
      </c>
      <c r="F8139" t="s">
        <v>7</v>
      </c>
      <c r="G8139">
        <v>4253</v>
      </c>
      <c r="M8139">
        <v>4040</v>
      </c>
      <c r="P8139">
        <v>4040</v>
      </c>
      <c r="Q8139" s="5">
        <f>VLOOKUP(Table2[[#This Row],[id_heating_system]],$V$2:$W$5,2,0)*Table2[[#This Row],[2019]]</f>
        <v>4040</v>
      </c>
      <c r="R8139">
        <v>4040</v>
      </c>
    </row>
    <row r="8140" spans="1:18" x14ac:dyDescent="0.25">
      <c r="A8140">
        <v>1</v>
      </c>
      <c r="B8140">
        <v>9100509</v>
      </c>
      <c r="C8140">
        <v>6</v>
      </c>
      <c r="D8140">
        <v>5</v>
      </c>
      <c r="E8140">
        <v>3</v>
      </c>
      <c r="F8140" t="s">
        <v>7</v>
      </c>
      <c r="G8140">
        <v>18</v>
      </c>
      <c r="M8140">
        <v>31</v>
      </c>
      <c r="P8140">
        <v>31</v>
      </c>
      <c r="Q8140" s="5">
        <f>VLOOKUP(Table2[[#This Row],[id_heating_system]],$V$2:$W$5,2,0)*Table2[[#This Row],[2019]]</f>
        <v>25.624807421</v>
      </c>
      <c r="R8140">
        <v>31</v>
      </c>
    </row>
    <row r="8141" spans="1:18" x14ac:dyDescent="0.25">
      <c r="A8141">
        <v>1</v>
      </c>
      <c r="B8141">
        <v>9100509</v>
      </c>
      <c r="C8141">
        <v>6</v>
      </c>
      <c r="D8141">
        <v>5</v>
      </c>
      <c r="E8141">
        <v>4</v>
      </c>
      <c r="F8141" t="s">
        <v>7</v>
      </c>
      <c r="G8141">
        <v>218</v>
      </c>
      <c r="M8141">
        <v>109</v>
      </c>
      <c r="P8141">
        <v>109</v>
      </c>
      <c r="Q8141" s="5">
        <f>VLOOKUP(Table2[[#This Row],[id_heating_system]],$V$2:$W$5,2,0)*Table2[[#This Row],[2019]]</f>
        <v>109</v>
      </c>
      <c r="R8141">
        <v>109</v>
      </c>
    </row>
    <row r="8142" spans="1:18" x14ac:dyDescent="0.25">
      <c r="A8142">
        <v>1</v>
      </c>
      <c r="B8142">
        <v>9100509</v>
      </c>
      <c r="C8142">
        <v>6</v>
      </c>
      <c r="D8142">
        <v>6</v>
      </c>
      <c r="E8142">
        <v>1</v>
      </c>
      <c r="F8142" t="s">
        <v>7</v>
      </c>
      <c r="G8142">
        <v>24</v>
      </c>
      <c r="M8142">
        <v>218</v>
      </c>
      <c r="P8142">
        <v>218</v>
      </c>
      <c r="Q8142" s="5">
        <f>VLOOKUP(Table2[[#This Row],[id_heating_system]],$V$2:$W$5,2,0)*Table2[[#This Row],[2019]]</f>
        <v>251.53846157200002</v>
      </c>
      <c r="R8142">
        <v>218</v>
      </c>
    </row>
    <row r="8143" spans="1:18" x14ac:dyDescent="0.25">
      <c r="A8143">
        <v>1</v>
      </c>
      <c r="B8143">
        <v>9100509</v>
      </c>
      <c r="C8143">
        <v>6</v>
      </c>
      <c r="D8143">
        <v>6</v>
      </c>
      <c r="E8143">
        <v>2</v>
      </c>
      <c r="F8143" t="s">
        <v>7</v>
      </c>
      <c r="G8143">
        <v>9332</v>
      </c>
      <c r="M8143">
        <v>8865</v>
      </c>
      <c r="P8143">
        <v>8865</v>
      </c>
      <c r="Q8143" s="5">
        <f>VLOOKUP(Table2[[#This Row],[id_heating_system]],$V$2:$W$5,2,0)*Table2[[#This Row],[2019]]</f>
        <v>8865</v>
      </c>
      <c r="R8143">
        <v>8865</v>
      </c>
    </row>
    <row r="8144" spans="1:18" x14ac:dyDescent="0.25">
      <c r="A8144">
        <v>1</v>
      </c>
      <c r="B8144">
        <v>9100509</v>
      </c>
      <c r="C8144">
        <v>6</v>
      </c>
      <c r="D8144">
        <v>6</v>
      </c>
      <c r="E8144">
        <v>3</v>
      </c>
      <c r="F8144" t="s">
        <v>7</v>
      </c>
      <c r="G8144">
        <v>68</v>
      </c>
      <c r="M8144">
        <v>116</v>
      </c>
      <c r="P8144">
        <v>116</v>
      </c>
      <c r="Q8144" s="5">
        <f>VLOOKUP(Table2[[#This Row],[id_heating_system]],$V$2:$W$5,2,0)*Table2[[#This Row],[2019]]</f>
        <v>95.886376155999997</v>
      </c>
      <c r="R8144">
        <v>116</v>
      </c>
    </row>
    <row r="8145" spans="1:18" x14ac:dyDescent="0.25">
      <c r="A8145">
        <v>1</v>
      </c>
      <c r="B8145">
        <v>9100509</v>
      </c>
      <c r="C8145">
        <v>6</v>
      </c>
      <c r="D8145">
        <v>6</v>
      </c>
      <c r="E8145">
        <v>4</v>
      </c>
      <c r="F8145" t="s">
        <v>7</v>
      </c>
      <c r="G8145">
        <v>426</v>
      </c>
      <c r="M8145">
        <v>213</v>
      </c>
      <c r="P8145">
        <v>213</v>
      </c>
      <c r="Q8145" s="5">
        <f>VLOOKUP(Table2[[#This Row],[id_heating_system]],$V$2:$W$5,2,0)*Table2[[#This Row],[2019]]</f>
        <v>213</v>
      </c>
      <c r="R8145">
        <v>213</v>
      </c>
    </row>
    <row r="8146" spans="1:18" x14ac:dyDescent="0.25">
      <c r="A8146">
        <v>1</v>
      </c>
      <c r="B8146">
        <v>9100509</v>
      </c>
      <c r="C8146">
        <v>6</v>
      </c>
      <c r="D8146">
        <v>7</v>
      </c>
      <c r="E8146">
        <v>1</v>
      </c>
      <c r="F8146" t="s">
        <v>7</v>
      </c>
      <c r="G8146">
        <v>0</v>
      </c>
      <c r="M8146">
        <v>0</v>
      </c>
      <c r="P8146">
        <v>0</v>
      </c>
      <c r="Q8146" s="5">
        <f>VLOOKUP(Table2[[#This Row],[id_heating_system]],$V$2:$W$5,2,0)*Table2[[#This Row],[2019]]</f>
        <v>0</v>
      </c>
      <c r="R8146">
        <v>0</v>
      </c>
    </row>
    <row r="8147" spans="1:18" x14ac:dyDescent="0.25">
      <c r="A8147">
        <v>1</v>
      </c>
      <c r="B8147">
        <v>9100509</v>
      </c>
      <c r="C8147">
        <v>6</v>
      </c>
      <c r="D8147">
        <v>7</v>
      </c>
      <c r="E8147">
        <v>2</v>
      </c>
      <c r="F8147" t="s">
        <v>7</v>
      </c>
      <c r="G8147">
        <v>1153</v>
      </c>
      <c r="M8147">
        <v>1095</v>
      </c>
      <c r="P8147">
        <v>1095</v>
      </c>
      <c r="Q8147" s="5">
        <f>VLOOKUP(Table2[[#This Row],[id_heating_system]],$V$2:$W$5,2,0)*Table2[[#This Row],[2019]]</f>
        <v>1095</v>
      </c>
      <c r="R8147">
        <v>1095</v>
      </c>
    </row>
    <row r="8148" spans="1:18" x14ac:dyDescent="0.25">
      <c r="A8148">
        <v>1</v>
      </c>
      <c r="B8148">
        <v>9100509</v>
      </c>
      <c r="C8148">
        <v>6</v>
      </c>
      <c r="D8148">
        <v>7</v>
      </c>
      <c r="E8148">
        <v>3</v>
      </c>
      <c r="F8148" t="s">
        <v>7</v>
      </c>
      <c r="G8148">
        <v>0</v>
      </c>
      <c r="M8148">
        <v>0</v>
      </c>
      <c r="P8148">
        <v>0</v>
      </c>
      <c r="Q8148" s="5">
        <f>VLOOKUP(Table2[[#This Row],[id_heating_system]],$V$2:$W$5,2,0)*Table2[[#This Row],[2019]]</f>
        <v>0</v>
      </c>
      <c r="R8148">
        <v>0</v>
      </c>
    </row>
    <row r="8149" spans="1:18" x14ac:dyDescent="0.25">
      <c r="A8149">
        <v>1</v>
      </c>
      <c r="B8149">
        <v>9100509</v>
      </c>
      <c r="C8149">
        <v>6</v>
      </c>
      <c r="D8149">
        <v>7</v>
      </c>
      <c r="E8149">
        <v>4</v>
      </c>
      <c r="F8149" t="s">
        <v>7</v>
      </c>
      <c r="G8149">
        <v>41</v>
      </c>
      <c r="M8149">
        <v>21</v>
      </c>
      <c r="P8149">
        <v>21</v>
      </c>
      <c r="Q8149" s="5">
        <f>VLOOKUP(Table2[[#This Row],[id_heating_system]],$V$2:$W$5,2,0)*Table2[[#This Row],[2019]]</f>
        <v>21</v>
      </c>
      <c r="R8149">
        <v>21</v>
      </c>
    </row>
    <row r="8150" spans="1:18" x14ac:dyDescent="0.25">
      <c r="A8150">
        <v>1</v>
      </c>
      <c r="B8150">
        <v>9100510</v>
      </c>
      <c r="C8150">
        <v>6</v>
      </c>
      <c r="D8150">
        <v>1</v>
      </c>
      <c r="E8150">
        <v>1</v>
      </c>
      <c r="F8150" t="s">
        <v>7</v>
      </c>
      <c r="G8150">
        <v>126</v>
      </c>
      <c r="M8150">
        <v>1074</v>
      </c>
      <c r="P8150">
        <v>1074</v>
      </c>
      <c r="Q8150" s="5">
        <f>VLOOKUP(Table2[[#This Row],[id_heating_system]],$V$2:$W$5,2,0)*Table2[[#This Row],[2019]]</f>
        <v>1239.2307693959999</v>
      </c>
      <c r="R8150">
        <v>1074</v>
      </c>
    </row>
    <row r="8151" spans="1:18" x14ac:dyDescent="0.25">
      <c r="A8151">
        <v>1</v>
      </c>
      <c r="B8151">
        <v>9100510</v>
      </c>
      <c r="C8151">
        <v>6</v>
      </c>
      <c r="D8151">
        <v>1</v>
      </c>
      <c r="E8151">
        <v>2</v>
      </c>
      <c r="F8151" t="s">
        <v>7</v>
      </c>
      <c r="G8151">
        <v>10705</v>
      </c>
      <c r="M8151">
        <v>10170</v>
      </c>
      <c r="P8151">
        <v>10170</v>
      </c>
      <c r="Q8151" s="5">
        <f>VLOOKUP(Table2[[#This Row],[id_heating_system]],$V$2:$W$5,2,0)*Table2[[#This Row],[2019]]</f>
        <v>10170</v>
      </c>
      <c r="R8151">
        <v>10170</v>
      </c>
    </row>
    <row r="8152" spans="1:18" x14ac:dyDescent="0.25">
      <c r="A8152">
        <v>1</v>
      </c>
      <c r="B8152">
        <v>9100510</v>
      </c>
      <c r="C8152">
        <v>6</v>
      </c>
      <c r="D8152">
        <v>1</v>
      </c>
      <c r="E8152">
        <v>3</v>
      </c>
      <c r="F8152" t="s">
        <v>7</v>
      </c>
      <c r="G8152">
        <v>1595</v>
      </c>
      <c r="M8152">
        <v>3087</v>
      </c>
      <c r="P8152">
        <v>3087</v>
      </c>
      <c r="Q8152" s="5">
        <f>VLOOKUP(Table2[[#This Row],[id_heating_system]],$V$2:$W$5,2,0)*Table2[[#This Row],[2019]]</f>
        <v>2551.7348551169998</v>
      </c>
      <c r="R8152">
        <v>3087</v>
      </c>
    </row>
    <row r="8153" spans="1:18" x14ac:dyDescent="0.25">
      <c r="A8153">
        <v>1</v>
      </c>
      <c r="B8153">
        <v>9100510</v>
      </c>
      <c r="C8153">
        <v>6</v>
      </c>
      <c r="D8153">
        <v>1</v>
      </c>
      <c r="E8153">
        <v>4</v>
      </c>
      <c r="F8153" t="s">
        <v>7</v>
      </c>
      <c r="G8153">
        <v>570</v>
      </c>
      <c r="M8153">
        <v>285</v>
      </c>
      <c r="P8153">
        <v>285</v>
      </c>
      <c r="Q8153" s="5">
        <f>VLOOKUP(Table2[[#This Row],[id_heating_system]],$V$2:$W$5,2,0)*Table2[[#This Row],[2019]]</f>
        <v>285</v>
      </c>
      <c r="R8153">
        <v>285</v>
      </c>
    </row>
    <row r="8154" spans="1:18" x14ac:dyDescent="0.25">
      <c r="A8154">
        <v>1</v>
      </c>
      <c r="B8154">
        <v>9100510</v>
      </c>
      <c r="C8154">
        <v>6</v>
      </c>
      <c r="D8154">
        <v>2</v>
      </c>
      <c r="E8154">
        <v>1</v>
      </c>
      <c r="F8154" t="s">
        <v>7</v>
      </c>
      <c r="G8154">
        <v>75</v>
      </c>
      <c r="M8154">
        <v>639</v>
      </c>
      <c r="P8154">
        <v>639</v>
      </c>
      <c r="Q8154" s="5">
        <f>VLOOKUP(Table2[[#This Row],[id_heating_system]],$V$2:$W$5,2,0)*Table2[[#This Row],[2019]]</f>
        <v>737.307692406</v>
      </c>
      <c r="R8154">
        <v>639</v>
      </c>
    </row>
    <row r="8155" spans="1:18" x14ac:dyDescent="0.25">
      <c r="A8155">
        <v>1</v>
      </c>
      <c r="B8155">
        <v>9100510</v>
      </c>
      <c r="C8155">
        <v>6</v>
      </c>
      <c r="D8155">
        <v>2</v>
      </c>
      <c r="E8155">
        <v>2</v>
      </c>
      <c r="F8155" t="s">
        <v>7</v>
      </c>
      <c r="G8155">
        <v>8610</v>
      </c>
      <c r="M8155">
        <v>8180</v>
      </c>
      <c r="P8155">
        <v>8180</v>
      </c>
      <c r="Q8155" s="5">
        <f>VLOOKUP(Table2[[#This Row],[id_heating_system]],$V$2:$W$5,2,0)*Table2[[#This Row],[2019]]</f>
        <v>8180</v>
      </c>
      <c r="R8155">
        <v>8180</v>
      </c>
    </row>
    <row r="8156" spans="1:18" x14ac:dyDescent="0.25">
      <c r="A8156">
        <v>1</v>
      </c>
      <c r="B8156">
        <v>9100510</v>
      </c>
      <c r="C8156">
        <v>6</v>
      </c>
      <c r="D8156">
        <v>2</v>
      </c>
      <c r="E8156">
        <v>3</v>
      </c>
      <c r="F8156" t="s">
        <v>7</v>
      </c>
      <c r="G8156">
        <v>185</v>
      </c>
      <c r="M8156">
        <v>358</v>
      </c>
      <c r="P8156">
        <v>358</v>
      </c>
      <c r="Q8156" s="5">
        <f>VLOOKUP(Table2[[#This Row],[id_heating_system]],$V$2:$W$5,2,0)*Table2[[#This Row],[2019]]</f>
        <v>295.92519537799996</v>
      </c>
      <c r="R8156">
        <v>358</v>
      </c>
    </row>
    <row r="8157" spans="1:18" x14ac:dyDescent="0.25">
      <c r="A8157">
        <v>1</v>
      </c>
      <c r="B8157">
        <v>9100510</v>
      </c>
      <c r="C8157">
        <v>6</v>
      </c>
      <c r="D8157">
        <v>2</v>
      </c>
      <c r="E8157">
        <v>4</v>
      </c>
      <c r="F8157" t="s">
        <v>7</v>
      </c>
      <c r="G8157">
        <v>589</v>
      </c>
      <c r="M8157">
        <v>295</v>
      </c>
      <c r="P8157">
        <v>295</v>
      </c>
      <c r="Q8157" s="5">
        <f>VLOOKUP(Table2[[#This Row],[id_heating_system]],$V$2:$W$5,2,0)*Table2[[#This Row],[2019]]</f>
        <v>295</v>
      </c>
      <c r="R8157">
        <v>295</v>
      </c>
    </row>
    <row r="8158" spans="1:18" x14ac:dyDescent="0.25">
      <c r="A8158">
        <v>1</v>
      </c>
      <c r="B8158">
        <v>9100510</v>
      </c>
      <c r="C8158">
        <v>6</v>
      </c>
      <c r="D8158">
        <v>3</v>
      </c>
      <c r="E8158">
        <v>1</v>
      </c>
      <c r="F8158" t="s">
        <v>7</v>
      </c>
      <c r="G8158">
        <v>25</v>
      </c>
      <c r="M8158">
        <v>213</v>
      </c>
      <c r="P8158">
        <v>213</v>
      </c>
      <c r="Q8158" s="5">
        <f>VLOOKUP(Table2[[#This Row],[id_heating_system]],$V$2:$W$5,2,0)*Table2[[#This Row],[2019]]</f>
        <v>245.76923080200001</v>
      </c>
      <c r="R8158">
        <v>213</v>
      </c>
    </row>
    <row r="8159" spans="1:18" x14ac:dyDescent="0.25">
      <c r="A8159">
        <v>1</v>
      </c>
      <c r="B8159">
        <v>9100510</v>
      </c>
      <c r="C8159">
        <v>6</v>
      </c>
      <c r="D8159">
        <v>3</v>
      </c>
      <c r="E8159">
        <v>2</v>
      </c>
      <c r="F8159" t="s">
        <v>7</v>
      </c>
      <c r="G8159">
        <v>2770</v>
      </c>
      <c r="M8159">
        <v>2632</v>
      </c>
      <c r="P8159">
        <v>2632</v>
      </c>
      <c r="Q8159" s="5">
        <f>VLOOKUP(Table2[[#This Row],[id_heating_system]],$V$2:$W$5,2,0)*Table2[[#This Row],[2019]]</f>
        <v>2632</v>
      </c>
      <c r="R8159">
        <v>2632</v>
      </c>
    </row>
    <row r="8160" spans="1:18" x14ac:dyDescent="0.25">
      <c r="A8160">
        <v>1</v>
      </c>
      <c r="B8160">
        <v>9100510</v>
      </c>
      <c r="C8160">
        <v>6</v>
      </c>
      <c r="D8160">
        <v>3</v>
      </c>
      <c r="E8160">
        <v>3</v>
      </c>
      <c r="F8160" t="s">
        <v>7</v>
      </c>
      <c r="G8160">
        <v>35</v>
      </c>
      <c r="M8160">
        <v>68</v>
      </c>
      <c r="P8160">
        <v>68</v>
      </c>
      <c r="Q8160" s="5">
        <f>VLOOKUP(Table2[[#This Row],[id_heating_system]],$V$2:$W$5,2,0)*Table2[[#This Row],[2019]]</f>
        <v>56.209254987999998</v>
      </c>
      <c r="R8160">
        <v>68</v>
      </c>
    </row>
    <row r="8161" spans="1:18" x14ac:dyDescent="0.25">
      <c r="A8161">
        <v>1</v>
      </c>
      <c r="B8161">
        <v>9100510</v>
      </c>
      <c r="C8161">
        <v>6</v>
      </c>
      <c r="D8161">
        <v>3</v>
      </c>
      <c r="E8161">
        <v>4</v>
      </c>
      <c r="F8161" t="s">
        <v>7</v>
      </c>
      <c r="G8161">
        <v>276</v>
      </c>
      <c r="M8161">
        <v>138</v>
      </c>
      <c r="P8161">
        <v>138</v>
      </c>
      <c r="Q8161" s="5">
        <f>VLOOKUP(Table2[[#This Row],[id_heating_system]],$V$2:$W$5,2,0)*Table2[[#This Row],[2019]]</f>
        <v>138</v>
      </c>
      <c r="R8161">
        <v>138</v>
      </c>
    </row>
    <row r="8162" spans="1:18" x14ac:dyDescent="0.25">
      <c r="A8162">
        <v>1</v>
      </c>
      <c r="B8162">
        <v>9100510</v>
      </c>
      <c r="C8162">
        <v>6</v>
      </c>
      <c r="D8162">
        <v>4</v>
      </c>
      <c r="E8162">
        <v>1</v>
      </c>
      <c r="F8162" t="s">
        <v>7</v>
      </c>
      <c r="G8162">
        <v>124</v>
      </c>
      <c r="M8162">
        <v>1057</v>
      </c>
      <c r="P8162">
        <v>1057</v>
      </c>
      <c r="Q8162" s="5">
        <f>VLOOKUP(Table2[[#This Row],[id_heating_system]],$V$2:$W$5,2,0)*Table2[[#This Row],[2019]]</f>
        <v>1219.6153847779999</v>
      </c>
      <c r="R8162">
        <v>1057</v>
      </c>
    </row>
    <row r="8163" spans="1:18" x14ac:dyDescent="0.25">
      <c r="A8163">
        <v>1</v>
      </c>
      <c r="B8163">
        <v>9100510</v>
      </c>
      <c r="C8163">
        <v>6</v>
      </c>
      <c r="D8163">
        <v>4</v>
      </c>
      <c r="E8163">
        <v>2</v>
      </c>
      <c r="F8163" t="s">
        <v>7</v>
      </c>
      <c r="G8163">
        <v>21367</v>
      </c>
      <c r="M8163">
        <v>20299</v>
      </c>
      <c r="P8163">
        <v>20299</v>
      </c>
      <c r="Q8163" s="5">
        <f>VLOOKUP(Table2[[#This Row],[id_heating_system]],$V$2:$W$5,2,0)*Table2[[#This Row],[2019]]</f>
        <v>20299</v>
      </c>
      <c r="R8163">
        <v>20299</v>
      </c>
    </row>
    <row r="8164" spans="1:18" x14ac:dyDescent="0.25">
      <c r="A8164">
        <v>1</v>
      </c>
      <c r="B8164">
        <v>9100510</v>
      </c>
      <c r="C8164">
        <v>6</v>
      </c>
      <c r="D8164">
        <v>4</v>
      </c>
      <c r="E8164">
        <v>3</v>
      </c>
      <c r="F8164" t="s">
        <v>7</v>
      </c>
      <c r="G8164">
        <v>200</v>
      </c>
      <c r="M8164">
        <v>387</v>
      </c>
      <c r="P8164">
        <v>387</v>
      </c>
      <c r="Q8164" s="5">
        <f>VLOOKUP(Table2[[#This Row],[id_heating_system]],$V$2:$W$5,2,0)*Table2[[#This Row],[2019]]</f>
        <v>319.89678941699998</v>
      </c>
      <c r="R8164">
        <v>387</v>
      </c>
    </row>
    <row r="8165" spans="1:18" x14ac:dyDescent="0.25">
      <c r="A8165">
        <v>1</v>
      </c>
      <c r="B8165">
        <v>9100510</v>
      </c>
      <c r="C8165">
        <v>6</v>
      </c>
      <c r="D8165">
        <v>4</v>
      </c>
      <c r="E8165">
        <v>4</v>
      </c>
      <c r="F8165" t="s">
        <v>7</v>
      </c>
      <c r="G8165">
        <v>1160</v>
      </c>
      <c r="M8165">
        <v>580</v>
      </c>
      <c r="P8165">
        <v>580</v>
      </c>
      <c r="Q8165" s="5">
        <f>VLOOKUP(Table2[[#This Row],[id_heating_system]],$V$2:$W$5,2,0)*Table2[[#This Row],[2019]]</f>
        <v>580</v>
      </c>
      <c r="R8165">
        <v>580</v>
      </c>
    </row>
    <row r="8166" spans="1:18" x14ac:dyDescent="0.25">
      <c r="A8166">
        <v>1</v>
      </c>
      <c r="B8166">
        <v>9100510</v>
      </c>
      <c r="C8166">
        <v>6</v>
      </c>
      <c r="D8166">
        <v>5</v>
      </c>
      <c r="E8166">
        <v>1</v>
      </c>
      <c r="F8166" t="s">
        <v>7</v>
      </c>
      <c r="G8166">
        <v>39</v>
      </c>
      <c r="M8166">
        <v>332</v>
      </c>
      <c r="P8166">
        <v>332</v>
      </c>
      <c r="Q8166" s="5">
        <f>VLOOKUP(Table2[[#This Row],[id_heating_system]],$V$2:$W$5,2,0)*Table2[[#This Row],[2019]]</f>
        <v>383.07692312799998</v>
      </c>
      <c r="R8166">
        <v>332</v>
      </c>
    </row>
    <row r="8167" spans="1:18" x14ac:dyDescent="0.25">
      <c r="A8167">
        <v>1</v>
      </c>
      <c r="B8167">
        <v>9100510</v>
      </c>
      <c r="C8167">
        <v>6</v>
      </c>
      <c r="D8167">
        <v>5</v>
      </c>
      <c r="E8167">
        <v>2</v>
      </c>
      <c r="F8167" t="s">
        <v>7</v>
      </c>
      <c r="G8167">
        <v>6101</v>
      </c>
      <c r="M8167">
        <v>5796</v>
      </c>
      <c r="P8167">
        <v>5796</v>
      </c>
      <c r="Q8167" s="5">
        <f>VLOOKUP(Table2[[#This Row],[id_heating_system]],$V$2:$W$5,2,0)*Table2[[#This Row],[2019]]</f>
        <v>5796</v>
      </c>
      <c r="R8167">
        <v>5796</v>
      </c>
    </row>
    <row r="8168" spans="1:18" x14ac:dyDescent="0.25">
      <c r="A8168">
        <v>1</v>
      </c>
      <c r="B8168">
        <v>9100510</v>
      </c>
      <c r="C8168">
        <v>6</v>
      </c>
      <c r="D8168">
        <v>5</v>
      </c>
      <c r="E8168">
        <v>3</v>
      </c>
      <c r="F8168" t="s">
        <v>7</v>
      </c>
      <c r="G8168">
        <v>22</v>
      </c>
      <c r="M8168">
        <v>43</v>
      </c>
      <c r="P8168">
        <v>43</v>
      </c>
      <c r="Q8168" s="5">
        <f>VLOOKUP(Table2[[#This Row],[id_heating_system]],$V$2:$W$5,2,0)*Table2[[#This Row],[2019]]</f>
        <v>35.544087712999996</v>
      </c>
      <c r="R8168">
        <v>43</v>
      </c>
    </row>
    <row r="8169" spans="1:18" x14ac:dyDescent="0.25">
      <c r="A8169">
        <v>1</v>
      </c>
      <c r="B8169">
        <v>9100510</v>
      </c>
      <c r="C8169">
        <v>6</v>
      </c>
      <c r="D8169">
        <v>5</v>
      </c>
      <c r="E8169">
        <v>4</v>
      </c>
      <c r="F8169" t="s">
        <v>7</v>
      </c>
      <c r="G8169">
        <v>448</v>
      </c>
      <c r="M8169">
        <v>224</v>
      </c>
      <c r="P8169">
        <v>224</v>
      </c>
      <c r="Q8169" s="5">
        <f>VLOOKUP(Table2[[#This Row],[id_heating_system]],$V$2:$W$5,2,0)*Table2[[#This Row],[2019]]</f>
        <v>224</v>
      </c>
      <c r="R8169">
        <v>224</v>
      </c>
    </row>
    <row r="8170" spans="1:18" x14ac:dyDescent="0.25">
      <c r="A8170">
        <v>1</v>
      </c>
      <c r="B8170">
        <v>9100510</v>
      </c>
      <c r="C8170">
        <v>6</v>
      </c>
      <c r="D8170">
        <v>6</v>
      </c>
      <c r="E8170">
        <v>1</v>
      </c>
      <c r="F8170" t="s">
        <v>7</v>
      </c>
      <c r="G8170">
        <v>27</v>
      </c>
      <c r="M8170">
        <v>230</v>
      </c>
      <c r="P8170">
        <v>230</v>
      </c>
      <c r="Q8170" s="5">
        <f>VLOOKUP(Table2[[#This Row],[id_heating_system]],$V$2:$W$5,2,0)*Table2[[#This Row],[2019]]</f>
        <v>265.38461541999999</v>
      </c>
      <c r="R8170">
        <v>230</v>
      </c>
    </row>
    <row r="8171" spans="1:18" x14ac:dyDescent="0.25">
      <c r="A8171">
        <v>1</v>
      </c>
      <c r="B8171">
        <v>9100510</v>
      </c>
      <c r="C8171">
        <v>6</v>
      </c>
      <c r="D8171">
        <v>6</v>
      </c>
      <c r="E8171">
        <v>2</v>
      </c>
      <c r="F8171" t="s">
        <v>7</v>
      </c>
      <c r="G8171">
        <v>11797</v>
      </c>
      <c r="M8171">
        <v>11207</v>
      </c>
      <c r="P8171">
        <v>11207</v>
      </c>
      <c r="Q8171" s="5">
        <f>VLOOKUP(Table2[[#This Row],[id_heating_system]],$V$2:$W$5,2,0)*Table2[[#This Row],[2019]]</f>
        <v>11207</v>
      </c>
      <c r="R8171">
        <v>11207</v>
      </c>
    </row>
    <row r="8172" spans="1:18" x14ac:dyDescent="0.25">
      <c r="A8172">
        <v>1</v>
      </c>
      <c r="B8172">
        <v>9100510</v>
      </c>
      <c r="C8172">
        <v>6</v>
      </c>
      <c r="D8172">
        <v>6</v>
      </c>
      <c r="E8172">
        <v>3</v>
      </c>
      <c r="F8172" t="s">
        <v>7</v>
      </c>
      <c r="G8172">
        <v>67</v>
      </c>
      <c r="M8172">
        <v>130</v>
      </c>
      <c r="P8172">
        <v>130</v>
      </c>
      <c r="Q8172" s="5">
        <f>VLOOKUP(Table2[[#This Row],[id_heating_system]],$V$2:$W$5,2,0)*Table2[[#This Row],[2019]]</f>
        <v>107.45886983</v>
      </c>
      <c r="R8172">
        <v>130</v>
      </c>
    </row>
    <row r="8173" spans="1:18" x14ac:dyDescent="0.25">
      <c r="A8173">
        <v>1</v>
      </c>
      <c r="B8173">
        <v>9100510</v>
      </c>
      <c r="C8173">
        <v>6</v>
      </c>
      <c r="D8173">
        <v>6</v>
      </c>
      <c r="E8173">
        <v>4</v>
      </c>
      <c r="F8173" t="s">
        <v>7</v>
      </c>
      <c r="G8173">
        <v>844</v>
      </c>
      <c r="M8173">
        <v>422</v>
      </c>
      <c r="P8173">
        <v>422</v>
      </c>
      <c r="Q8173" s="5">
        <f>VLOOKUP(Table2[[#This Row],[id_heating_system]],$V$2:$W$5,2,0)*Table2[[#This Row],[2019]]</f>
        <v>422</v>
      </c>
      <c r="R8173">
        <v>422</v>
      </c>
    </row>
    <row r="8174" spans="1:18" x14ac:dyDescent="0.25">
      <c r="A8174">
        <v>1</v>
      </c>
      <c r="B8174">
        <v>9100510</v>
      </c>
      <c r="C8174">
        <v>6</v>
      </c>
      <c r="D8174">
        <v>7</v>
      </c>
      <c r="E8174">
        <v>1</v>
      </c>
      <c r="F8174" t="s">
        <v>7</v>
      </c>
      <c r="G8174">
        <v>0</v>
      </c>
      <c r="M8174">
        <v>0</v>
      </c>
      <c r="P8174">
        <v>0</v>
      </c>
      <c r="Q8174" s="5">
        <f>VLOOKUP(Table2[[#This Row],[id_heating_system]],$V$2:$W$5,2,0)*Table2[[#This Row],[2019]]</f>
        <v>0</v>
      </c>
      <c r="R8174">
        <v>0</v>
      </c>
    </row>
    <row r="8175" spans="1:18" x14ac:dyDescent="0.25">
      <c r="A8175">
        <v>1</v>
      </c>
      <c r="B8175">
        <v>9100510</v>
      </c>
      <c r="C8175">
        <v>6</v>
      </c>
      <c r="D8175">
        <v>7</v>
      </c>
      <c r="E8175">
        <v>2</v>
      </c>
      <c r="F8175" t="s">
        <v>7</v>
      </c>
      <c r="G8175">
        <v>1231</v>
      </c>
      <c r="M8175">
        <v>1169</v>
      </c>
      <c r="P8175">
        <v>1169</v>
      </c>
      <c r="Q8175" s="5">
        <f>VLOOKUP(Table2[[#This Row],[id_heating_system]],$V$2:$W$5,2,0)*Table2[[#This Row],[2019]]</f>
        <v>1169</v>
      </c>
      <c r="R8175">
        <v>1169</v>
      </c>
    </row>
    <row r="8176" spans="1:18" x14ac:dyDescent="0.25">
      <c r="A8176">
        <v>1</v>
      </c>
      <c r="B8176">
        <v>9100510</v>
      </c>
      <c r="C8176">
        <v>6</v>
      </c>
      <c r="D8176">
        <v>7</v>
      </c>
      <c r="E8176">
        <v>3</v>
      </c>
      <c r="F8176" t="s">
        <v>7</v>
      </c>
      <c r="G8176">
        <v>3</v>
      </c>
      <c r="M8176">
        <v>6</v>
      </c>
      <c r="P8176">
        <v>6</v>
      </c>
      <c r="Q8176" s="5">
        <f>VLOOKUP(Table2[[#This Row],[id_heating_system]],$V$2:$W$5,2,0)*Table2[[#This Row],[2019]]</f>
        <v>4.9596401459999999</v>
      </c>
      <c r="R8176">
        <v>6</v>
      </c>
    </row>
    <row r="8177" spans="1:18" x14ac:dyDescent="0.25">
      <c r="A8177">
        <v>1</v>
      </c>
      <c r="B8177">
        <v>9100510</v>
      </c>
      <c r="C8177">
        <v>6</v>
      </c>
      <c r="D8177">
        <v>7</v>
      </c>
      <c r="E8177">
        <v>4</v>
      </c>
      <c r="F8177" t="s">
        <v>7</v>
      </c>
      <c r="G8177">
        <v>54</v>
      </c>
      <c r="M8177">
        <v>27</v>
      </c>
      <c r="P8177">
        <v>27</v>
      </c>
      <c r="Q8177" s="5">
        <f>VLOOKUP(Table2[[#This Row],[id_heating_system]],$V$2:$W$5,2,0)*Table2[[#This Row],[2019]]</f>
        <v>27</v>
      </c>
      <c r="R8177">
        <v>27</v>
      </c>
    </row>
    <row r="8178" spans="1:18" x14ac:dyDescent="0.25">
      <c r="A8178">
        <v>1</v>
      </c>
      <c r="B8178">
        <v>9100511</v>
      </c>
      <c r="C8178">
        <v>6</v>
      </c>
      <c r="D8178">
        <v>1</v>
      </c>
      <c r="E8178">
        <v>1</v>
      </c>
      <c r="F8178" t="s">
        <v>7</v>
      </c>
      <c r="G8178">
        <v>0</v>
      </c>
      <c r="M8178">
        <v>0</v>
      </c>
      <c r="P8178">
        <v>0</v>
      </c>
      <c r="Q8178" s="5">
        <f>VLOOKUP(Table2[[#This Row],[id_heating_system]],$V$2:$W$5,2,0)*Table2[[#This Row],[2019]]</f>
        <v>0</v>
      </c>
      <c r="R8178">
        <v>0</v>
      </c>
    </row>
    <row r="8179" spans="1:18" x14ac:dyDescent="0.25">
      <c r="A8179">
        <v>1</v>
      </c>
      <c r="B8179">
        <v>9100511</v>
      </c>
      <c r="C8179">
        <v>6</v>
      </c>
      <c r="D8179">
        <v>1</v>
      </c>
      <c r="E8179">
        <v>2</v>
      </c>
      <c r="F8179" t="s">
        <v>7</v>
      </c>
      <c r="G8179">
        <v>0</v>
      </c>
      <c r="M8179">
        <v>0</v>
      </c>
      <c r="P8179">
        <v>0</v>
      </c>
      <c r="Q8179" s="5">
        <f>VLOOKUP(Table2[[#This Row],[id_heating_system]],$V$2:$W$5,2,0)*Table2[[#This Row],[2019]]</f>
        <v>0</v>
      </c>
      <c r="R8179">
        <v>0</v>
      </c>
    </row>
    <row r="8180" spans="1:18" x14ac:dyDescent="0.25">
      <c r="A8180">
        <v>1</v>
      </c>
      <c r="B8180">
        <v>9100511</v>
      </c>
      <c r="C8180">
        <v>6</v>
      </c>
      <c r="D8180">
        <v>1</v>
      </c>
      <c r="E8180">
        <v>3</v>
      </c>
      <c r="F8180" t="s">
        <v>7</v>
      </c>
      <c r="G8180">
        <v>0</v>
      </c>
      <c r="M8180">
        <v>0</v>
      </c>
      <c r="P8180">
        <v>0</v>
      </c>
      <c r="Q8180" s="5">
        <f>VLOOKUP(Table2[[#This Row],[id_heating_system]],$V$2:$W$5,2,0)*Table2[[#This Row],[2019]]</f>
        <v>0</v>
      </c>
      <c r="R8180">
        <v>0</v>
      </c>
    </row>
    <row r="8181" spans="1:18" x14ac:dyDescent="0.25">
      <c r="A8181">
        <v>1</v>
      </c>
      <c r="B8181">
        <v>9100511</v>
      </c>
      <c r="C8181">
        <v>6</v>
      </c>
      <c r="D8181">
        <v>1</v>
      </c>
      <c r="E8181">
        <v>4</v>
      </c>
      <c r="F8181" t="s">
        <v>7</v>
      </c>
      <c r="G8181">
        <v>0</v>
      </c>
      <c r="M8181">
        <v>0</v>
      </c>
      <c r="P8181">
        <v>0</v>
      </c>
      <c r="Q8181" s="5">
        <f>VLOOKUP(Table2[[#This Row],[id_heating_system]],$V$2:$W$5,2,0)*Table2[[#This Row],[2019]]</f>
        <v>0</v>
      </c>
      <c r="R8181">
        <v>0</v>
      </c>
    </row>
    <row r="8182" spans="1:18" x14ac:dyDescent="0.25">
      <c r="A8182">
        <v>1</v>
      </c>
      <c r="B8182">
        <v>9100511</v>
      </c>
      <c r="C8182">
        <v>6</v>
      </c>
      <c r="D8182">
        <v>2</v>
      </c>
      <c r="E8182">
        <v>1</v>
      </c>
      <c r="F8182" t="s">
        <v>7</v>
      </c>
      <c r="G8182">
        <v>257</v>
      </c>
      <c r="M8182">
        <v>1774</v>
      </c>
      <c r="P8182">
        <v>1774</v>
      </c>
      <c r="Q8182" s="5">
        <f>VLOOKUP(Table2[[#This Row],[id_heating_system]],$V$2:$W$5,2,0)*Table2[[#This Row],[2019]]</f>
        <v>2046.9230771960001</v>
      </c>
      <c r="R8182">
        <v>1774</v>
      </c>
    </row>
    <row r="8183" spans="1:18" x14ac:dyDescent="0.25">
      <c r="A8183">
        <v>1</v>
      </c>
      <c r="B8183">
        <v>9100511</v>
      </c>
      <c r="C8183">
        <v>6</v>
      </c>
      <c r="D8183">
        <v>2</v>
      </c>
      <c r="E8183">
        <v>2</v>
      </c>
      <c r="F8183" t="s">
        <v>7</v>
      </c>
      <c r="G8183">
        <v>20781</v>
      </c>
      <c r="M8183">
        <v>19742</v>
      </c>
      <c r="P8183">
        <v>19742</v>
      </c>
      <c r="Q8183" s="5">
        <f>VLOOKUP(Table2[[#This Row],[id_heating_system]],$V$2:$W$5,2,0)*Table2[[#This Row],[2019]]</f>
        <v>19742</v>
      </c>
      <c r="R8183">
        <v>19742</v>
      </c>
    </row>
    <row r="8184" spans="1:18" x14ac:dyDescent="0.25">
      <c r="A8184">
        <v>1</v>
      </c>
      <c r="B8184">
        <v>9100511</v>
      </c>
      <c r="C8184">
        <v>6</v>
      </c>
      <c r="D8184">
        <v>2</v>
      </c>
      <c r="E8184">
        <v>3</v>
      </c>
      <c r="F8184" t="s">
        <v>7</v>
      </c>
      <c r="G8184">
        <v>2144</v>
      </c>
      <c r="M8184">
        <v>2733</v>
      </c>
      <c r="P8184">
        <v>2733</v>
      </c>
      <c r="Q8184" s="5">
        <f>VLOOKUP(Table2[[#This Row],[id_heating_system]],$V$2:$W$5,2,0)*Table2[[#This Row],[2019]]</f>
        <v>2259.1160865029997</v>
      </c>
      <c r="R8184">
        <v>2733</v>
      </c>
    </row>
    <row r="8185" spans="1:18" x14ac:dyDescent="0.25">
      <c r="A8185">
        <v>1</v>
      </c>
      <c r="B8185">
        <v>9100511</v>
      </c>
      <c r="C8185">
        <v>6</v>
      </c>
      <c r="D8185">
        <v>2</v>
      </c>
      <c r="E8185">
        <v>4</v>
      </c>
      <c r="F8185" t="s">
        <v>7</v>
      </c>
      <c r="G8185">
        <v>343</v>
      </c>
      <c r="M8185">
        <v>172</v>
      </c>
      <c r="P8185">
        <v>172</v>
      </c>
      <c r="Q8185" s="5">
        <f>VLOOKUP(Table2[[#This Row],[id_heating_system]],$V$2:$W$5,2,0)*Table2[[#This Row],[2019]]</f>
        <v>172</v>
      </c>
      <c r="R8185">
        <v>172</v>
      </c>
    </row>
    <row r="8186" spans="1:18" x14ac:dyDescent="0.25">
      <c r="A8186">
        <v>1</v>
      </c>
      <c r="B8186">
        <v>9100511</v>
      </c>
      <c r="C8186">
        <v>6</v>
      </c>
      <c r="D8186">
        <v>3</v>
      </c>
      <c r="E8186">
        <v>1</v>
      </c>
      <c r="F8186" t="s">
        <v>7</v>
      </c>
      <c r="G8186">
        <v>76</v>
      </c>
      <c r="M8186">
        <v>525</v>
      </c>
      <c r="P8186">
        <v>525</v>
      </c>
      <c r="Q8186" s="5">
        <f>VLOOKUP(Table2[[#This Row],[id_heating_system]],$V$2:$W$5,2,0)*Table2[[#This Row],[2019]]</f>
        <v>605.76923084999999</v>
      </c>
      <c r="R8186">
        <v>525</v>
      </c>
    </row>
    <row r="8187" spans="1:18" x14ac:dyDescent="0.25">
      <c r="A8187">
        <v>1</v>
      </c>
      <c r="B8187">
        <v>9100511</v>
      </c>
      <c r="C8187">
        <v>6</v>
      </c>
      <c r="D8187">
        <v>3</v>
      </c>
      <c r="E8187">
        <v>2</v>
      </c>
      <c r="F8187" t="s">
        <v>7</v>
      </c>
      <c r="G8187">
        <v>5595</v>
      </c>
      <c r="M8187">
        <v>5315</v>
      </c>
      <c r="P8187">
        <v>5315</v>
      </c>
      <c r="Q8187" s="5">
        <f>VLOOKUP(Table2[[#This Row],[id_heating_system]],$V$2:$W$5,2,0)*Table2[[#This Row],[2019]]</f>
        <v>5315</v>
      </c>
      <c r="R8187">
        <v>5315</v>
      </c>
    </row>
    <row r="8188" spans="1:18" x14ac:dyDescent="0.25">
      <c r="A8188">
        <v>1</v>
      </c>
      <c r="B8188">
        <v>9100511</v>
      </c>
      <c r="C8188">
        <v>6</v>
      </c>
      <c r="D8188">
        <v>3</v>
      </c>
      <c r="E8188">
        <v>3</v>
      </c>
      <c r="F8188" t="s">
        <v>7</v>
      </c>
      <c r="G8188">
        <v>108</v>
      </c>
      <c r="M8188">
        <v>138</v>
      </c>
      <c r="P8188">
        <v>138</v>
      </c>
      <c r="Q8188" s="5">
        <f>VLOOKUP(Table2[[#This Row],[id_heating_system]],$V$2:$W$5,2,0)*Table2[[#This Row],[2019]]</f>
        <v>114.071723358</v>
      </c>
      <c r="R8188">
        <v>138</v>
      </c>
    </row>
    <row r="8189" spans="1:18" x14ac:dyDescent="0.25">
      <c r="A8189">
        <v>1</v>
      </c>
      <c r="B8189">
        <v>9100511</v>
      </c>
      <c r="C8189">
        <v>6</v>
      </c>
      <c r="D8189">
        <v>3</v>
      </c>
      <c r="E8189">
        <v>4</v>
      </c>
      <c r="F8189" t="s">
        <v>7</v>
      </c>
      <c r="G8189">
        <v>105</v>
      </c>
      <c r="M8189">
        <v>53</v>
      </c>
      <c r="P8189">
        <v>53</v>
      </c>
      <c r="Q8189" s="5">
        <f>VLOOKUP(Table2[[#This Row],[id_heating_system]],$V$2:$W$5,2,0)*Table2[[#This Row],[2019]]</f>
        <v>53</v>
      </c>
      <c r="R8189">
        <v>53</v>
      </c>
    </row>
    <row r="8190" spans="1:18" x14ac:dyDescent="0.25">
      <c r="A8190">
        <v>1</v>
      </c>
      <c r="B8190">
        <v>9100511</v>
      </c>
      <c r="C8190">
        <v>6</v>
      </c>
      <c r="D8190">
        <v>4</v>
      </c>
      <c r="E8190">
        <v>1</v>
      </c>
      <c r="F8190" t="s">
        <v>7</v>
      </c>
      <c r="G8190">
        <v>96</v>
      </c>
      <c r="M8190">
        <v>663</v>
      </c>
      <c r="P8190">
        <v>663</v>
      </c>
      <c r="Q8190" s="5">
        <f>VLOOKUP(Table2[[#This Row],[id_heating_system]],$V$2:$W$5,2,0)*Table2[[#This Row],[2019]]</f>
        <v>765.00000010200006</v>
      </c>
      <c r="R8190">
        <v>663</v>
      </c>
    </row>
    <row r="8191" spans="1:18" x14ac:dyDescent="0.25">
      <c r="A8191">
        <v>1</v>
      </c>
      <c r="B8191">
        <v>9100511</v>
      </c>
      <c r="C8191">
        <v>6</v>
      </c>
      <c r="D8191">
        <v>4</v>
      </c>
      <c r="E8191">
        <v>2</v>
      </c>
      <c r="F8191" t="s">
        <v>7</v>
      </c>
      <c r="G8191">
        <v>13685</v>
      </c>
      <c r="M8191">
        <v>13001</v>
      </c>
      <c r="P8191">
        <v>13001</v>
      </c>
      <c r="Q8191" s="5">
        <f>VLOOKUP(Table2[[#This Row],[id_heating_system]],$V$2:$W$5,2,0)*Table2[[#This Row],[2019]]</f>
        <v>13001</v>
      </c>
      <c r="R8191">
        <v>13001</v>
      </c>
    </row>
    <row r="8192" spans="1:18" x14ac:dyDescent="0.25">
      <c r="A8192">
        <v>1</v>
      </c>
      <c r="B8192">
        <v>9100511</v>
      </c>
      <c r="C8192">
        <v>6</v>
      </c>
      <c r="D8192">
        <v>4</v>
      </c>
      <c r="E8192">
        <v>3</v>
      </c>
      <c r="F8192" t="s">
        <v>7</v>
      </c>
      <c r="G8192">
        <v>604</v>
      </c>
      <c r="M8192">
        <v>770</v>
      </c>
      <c r="P8192">
        <v>770</v>
      </c>
      <c r="Q8192" s="5">
        <f>VLOOKUP(Table2[[#This Row],[id_heating_system]],$V$2:$W$5,2,0)*Table2[[#This Row],[2019]]</f>
        <v>636.48715206999998</v>
      </c>
      <c r="R8192">
        <v>770</v>
      </c>
    </row>
    <row r="8193" spans="1:18" x14ac:dyDescent="0.25">
      <c r="A8193">
        <v>1</v>
      </c>
      <c r="B8193">
        <v>9100511</v>
      </c>
      <c r="C8193">
        <v>6</v>
      </c>
      <c r="D8193">
        <v>4</v>
      </c>
      <c r="E8193">
        <v>4</v>
      </c>
      <c r="F8193" t="s">
        <v>7</v>
      </c>
      <c r="G8193">
        <v>329</v>
      </c>
      <c r="M8193">
        <v>165</v>
      </c>
      <c r="P8193">
        <v>165</v>
      </c>
      <c r="Q8193" s="5">
        <f>VLOOKUP(Table2[[#This Row],[id_heating_system]],$V$2:$W$5,2,0)*Table2[[#This Row],[2019]]</f>
        <v>165</v>
      </c>
      <c r="R8193">
        <v>165</v>
      </c>
    </row>
    <row r="8194" spans="1:18" x14ac:dyDescent="0.25">
      <c r="A8194">
        <v>1</v>
      </c>
      <c r="B8194">
        <v>9100511</v>
      </c>
      <c r="C8194">
        <v>6</v>
      </c>
      <c r="D8194">
        <v>5</v>
      </c>
      <c r="E8194">
        <v>1</v>
      </c>
      <c r="F8194" t="s">
        <v>7</v>
      </c>
      <c r="G8194">
        <v>21</v>
      </c>
      <c r="M8194">
        <v>145</v>
      </c>
      <c r="P8194">
        <v>145</v>
      </c>
      <c r="Q8194" s="5">
        <f>VLOOKUP(Table2[[#This Row],[id_heating_system]],$V$2:$W$5,2,0)*Table2[[#This Row],[2019]]</f>
        <v>167.30769233000001</v>
      </c>
      <c r="R8194">
        <v>145</v>
      </c>
    </row>
    <row r="8195" spans="1:18" x14ac:dyDescent="0.25">
      <c r="A8195">
        <v>1</v>
      </c>
      <c r="B8195">
        <v>9100511</v>
      </c>
      <c r="C8195">
        <v>6</v>
      </c>
      <c r="D8195">
        <v>5</v>
      </c>
      <c r="E8195">
        <v>2</v>
      </c>
      <c r="F8195" t="s">
        <v>7</v>
      </c>
      <c r="G8195">
        <v>9231</v>
      </c>
      <c r="M8195">
        <v>8769</v>
      </c>
      <c r="P8195">
        <v>8769</v>
      </c>
      <c r="Q8195" s="5">
        <f>VLOOKUP(Table2[[#This Row],[id_heating_system]],$V$2:$W$5,2,0)*Table2[[#This Row],[2019]]</f>
        <v>8769</v>
      </c>
      <c r="R8195">
        <v>8769</v>
      </c>
    </row>
    <row r="8196" spans="1:18" x14ac:dyDescent="0.25">
      <c r="A8196">
        <v>1</v>
      </c>
      <c r="B8196">
        <v>9100511</v>
      </c>
      <c r="C8196">
        <v>6</v>
      </c>
      <c r="D8196">
        <v>5</v>
      </c>
      <c r="E8196">
        <v>3</v>
      </c>
      <c r="F8196" t="s">
        <v>7</v>
      </c>
      <c r="G8196">
        <v>238</v>
      </c>
      <c r="M8196">
        <v>303</v>
      </c>
      <c r="P8196">
        <v>303</v>
      </c>
      <c r="Q8196" s="5">
        <f>VLOOKUP(Table2[[#This Row],[id_heating_system]],$V$2:$W$5,2,0)*Table2[[#This Row],[2019]]</f>
        <v>250.46182737299998</v>
      </c>
      <c r="R8196">
        <v>303</v>
      </c>
    </row>
    <row r="8197" spans="1:18" x14ac:dyDescent="0.25">
      <c r="A8197">
        <v>1</v>
      </c>
      <c r="B8197">
        <v>9100511</v>
      </c>
      <c r="C8197">
        <v>6</v>
      </c>
      <c r="D8197">
        <v>5</v>
      </c>
      <c r="E8197">
        <v>4</v>
      </c>
      <c r="F8197" t="s">
        <v>7</v>
      </c>
      <c r="G8197">
        <v>360</v>
      </c>
      <c r="M8197">
        <v>180</v>
      </c>
      <c r="P8197">
        <v>180</v>
      </c>
      <c r="Q8197" s="5">
        <f>VLOOKUP(Table2[[#This Row],[id_heating_system]],$V$2:$W$5,2,0)*Table2[[#This Row],[2019]]</f>
        <v>180</v>
      </c>
      <c r="R8197">
        <v>180</v>
      </c>
    </row>
    <row r="8198" spans="1:18" x14ac:dyDescent="0.25">
      <c r="A8198">
        <v>1</v>
      </c>
      <c r="B8198">
        <v>9100511</v>
      </c>
      <c r="C8198">
        <v>6</v>
      </c>
      <c r="D8198">
        <v>6</v>
      </c>
      <c r="E8198">
        <v>1</v>
      </c>
      <c r="F8198" t="s">
        <v>7</v>
      </c>
      <c r="G8198">
        <v>106</v>
      </c>
      <c r="M8198">
        <v>732</v>
      </c>
      <c r="P8198">
        <v>732</v>
      </c>
      <c r="Q8198" s="5">
        <f>VLOOKUP(Table2[[#This Row],[id_heating_system]],$V$2:$W$5,2,0)*Table2[[#This Row],[2019]]</f>
        <v>844.61538472799998</v>
      </c>
      <c r="R8198">
        <v>732</v>
      </c>
    </row>
    <row r="8199" spans="1:18" x14ac:dyDescent="0.25">
      <c r="A8199">
        <v>1</v>
      </c>
      <c r="B8199">
        <v>9100511</v>
      </c>
      <c r="C8199">
        <v>6</v>
      </c>
      <c r="D8199">
        <v>6</v>
      </c>
      <c r="E8199">
        <v>2</v>
      </c>
      <c r="F8199" t="s">
        <v>7</v>
      </c>
      <c r="G8199">
        <v>15483</v>
      </c>
      <c r="M8199">
        <v>14709</v>
      </c>
      <c r="P8199">
        <v>14709</v>
      </c>
      <c r="Q8199" s="5">
        <f>VLOOKUP(Table2[[#This Row],[id_heating_system]],$V$2:$W$5,2,0)*Table2[[#This Row],[2019]]</f>
        <v>14709</v>
      </c>
      <c r="R8199">
        <v>14709</v>
      </c>
    </row>
    <row r="8200" spans="1:18" x14ac:dyDescent="0.25">
      <c r="A8200">
        <v>1</v>
      </c>
      <c r="B8200">
        <v>9100511</v>
      </c>
      <c r="C8200">
        <v>6</v>
      </c>
      <c r="D8200">
        <v>6</v>
      </c>
      <c r="E8200">
        <v>3</v>
      </c>
      <c r="F8200" t="s">
        <v>7</v>
      </c>
      <c r="G8200">
        <v>254</v>
      </c>
      <c r="M8200">
        <v>324</v>
      </c>
      <c r="P8200">
        <v>324</v>
      </c>
      <c r="Q8200" s="5">
        <f>VLOOKUP(Table2[[#This Row],[id_heating_system]],$V$2:$W$5,2,0)*Table2[[#This Row],[2019]]</f>
        <v>267.82056788399996</v>
      </c>
      <c r="R8200">
        <v>324</v>
      </c>
    </row>
    <row r="8201" spans="1:18" x14ac:dyDescent="0.25">
      <c r="A8201">
        <v>1</v>
      </c>
      <c r="B8201">
        <v>9100511</v>
      </c>
      <c r="C8201">
        <v>6</v>
      </c>
      <c r="D8201">
        <v>6</v>
      </c>
      <c r="E8201">
        <v>4</v>
      </c>
      <c r="F8201" t="s">
        <v>7</v>
      </c>
      <c r="G8201">
        <v>685</v>
      </c>
      <c r="M8201">
        <v>343</v>
      </c>
      <c r="P8201">
        <v>343</v>
      </c>
      <c r="Q8201" s="5">
        <f>VLOOKUP(Table2[[#This Row],[id_heating_system]],$V$2:$W$5,2,0)*Table2[[#This Row],[2019]]</f>
        <v>343</v>
      </c>
      <c r="R8201">
        <v>343</v>
      </c>
    </row>
    <row r="8202" spans="1:18" x14ac:dyDescent="0.25">
      <c r="A8202">
        <v>1</v>
      </c>
      <c r="B8202">
        <v>9100511</v>
      </c>
      <c r="C8202">
        <v>6</v>
      </c>
      <c r="D8202">
        <v>7</v>
      </c>
      <c r="E8202">
        <v>1</v>
      </c>
      <c r="F8202" t="s">
        <v>7</v>
      </c>
      <c r="G8202">
        <v>3</v>
      </c>
      <c r="M8202">
        <v>21</v>
      </c>
      <c r="P8202">
        <v>21</v>
      </c>
      <c r="Q8202" s="5">
        <f>VLOOKUP(Table2[[#This Row],[id_heating_system]],$V$2:$W$5,2,0)*Table2[[#This Row],[2019]]</f>
        <v>24.230769234</v>
      </c>
      <c r="R8202">
        <v>21</v>
      </c>
    </row>
    <row r="8203" spans="1:18" x14ac:dyDescent="0.25">
      <c r="A8203">
        <v>1</v>
      </c>
      <c r="B8203">
        <v>9100511</v>
      </c>
      <c r="C8203">
        <v>6</v>
      </c>
      <c r="D8203">
        <v>7</v>
      </c>
      <c r="E8203">
        <v>2</v>
      </c>
      <c r="F8203" t="s">
        <v>7</v>
      </c>
      <c r="G8203">
        <v>1236</v>
      </c>
      <c r="M8203">
        <v>1174</v>
      </c>
      <c r="P8203">
        <v>1174</v>
      </c>
      <c r="Q8203" s="5">
        <f>VLOOKUP(Table2[[#This Row],[id_heating_system]],$V$2:$W$5,2,0)*Table2[[#This Row],[2019]]</f>
        <v>1174</v>
      </c>
      <c r="R8203">
        <v>1174</v>
      </c>
    </row>
    <row r="8204" spans="1:18" x14ac:dyDescent="0.25">
      <c r="A8204">
        <v>1</v>
      </c>
      <c r="B8204">
        <v>9100511</v>
      </c>
      <c r="C8204">
        <v>6</v>
      </c>
      <c r="D8204">
        <v>7</v>
      </c>
      <c r="E8204">
        <v>3</v>
      </c>
      <c r="F8204" t="s">
        <v>7</v>
      </c>
      <c r="G8204">
        <v>9</v>
      </c>
      <c r="M8204">
        <v>11</v>
      </c>
      <c r="P8204">
        <v>11</v>
      </c>
      <c r="Q8204" s="5">
        <f>VLOOKUP(Table2[[#This Row],[id_heating_system]],$V$2:$W$5,2,0)*Table2[[#This Row],[2019]]</f>
        <v>9.0926736009999996</v>
      </c>
      <c r="R8204">
        <v>11</v>
      </c>
    </row>
    <row r="8205" spans="1:18" x14ac:dyDescent="0.25">
      <c r="A8205">
        <v>1</v>
      </c>
      <c r="B8205">
        <v>9100511</v>
      </c>
      <c r="C8205">
        <v>6</v>
      </c>
      <c r="D8205">
        <v>7</v>
      </c>
      <c r="E8205">
        <v>4</v>
      </c>
      <c r="F8205" t="s">
        <v>7</v>
      </c>
      <c r="G8205">
        <v>24</v>
      </c>
      <c r="M8205">
        <v>12</v>
      </c>
      <c r="P8205">
        <v>12</v>
      </c>
      <c r="Q8205" s="5">
        <f>VLOOKUP(Table2[[#This Row],[id_heating_system]],$V$2:$W$5,2,0)*Table2[[#This Row],[2019]]</f>
        <v>12</v>
      </c>
      <c r="R8205">
        <v>12</v>
      </c>
    </row>
    <row r="8206" spans="1:18" x14ac:dyDescent="0.25">
      <c r="A8206">
        <v>1</v>
      </c>
      <c r="B8206">
        <v>9100512</v>
      </c>
      <c r="C8206">
        <v>6</v>
      </c>
      <c r="D8206">
        <v>1</v>
      </c>
      <c r="E8206">
        <v>1</v>
      </c>
      <c r="F8206" t="s">
        <v>7</v>
      </c>
      <c r="G8206">
        <v>1231</v>
      </c>
      <c r="M8206">
        <v>2614</v>
      </c>
      <c r="P8206">
        <v>2614</v>
      </c>
      <c r="Q8206" s="5">
        <f>VLOOKUP(Table2[[#This Row],[id_heating_system]],$V$2:$W$5,2,0)*Table2[[#This Row],[2019]]</f>
        <v>3016.1538465560002</v>
      </c>
      <c r="R8206">
        <v>2614</v>
      </c>
    </row>
    <row r="8207" spans="1:18" x14ac:dyDescent="0.25">
      <c r="A8207">
        <v>1</v>
      </c>
      <c r="B8207">
        <v>9100512</v>
      </c>
      <c r="C8207">
        <v>6</v>
      </c>
      <c r="D8207">
        <v>1</v>
      </c>
      <c r="E8207">
        <v>2</v>
      </c>
      <c r="F8207" t="s">
        <v>7</v>
      </c>
      <c r="G8207">
        <v>13648</v>
      </c>
      <c r="M8207">
        <v>12966</v>
      </c>
      <c r="P8207">
        <v>12966</v>
      </c>
      <c r="Q8207" s="5">
        <f>VLOOKUP(Table2[[#This Row],[id_heating_system]],$V$2:$W$5,2,0)*Table2[[#This Row],[2019]]</f>
        <v>12966</v>
      </c>
      <c r="R8207">
        <v>12966</v>
      </c>
    </row>
    <row r="8208" spans="1:18" x14ac:dyDescent="0.25">
      <c r="A8208">
        <v>1</v>
      </c>
      <c r="B8208">
        <v>9100512</v>
      </c>
      <c r="C8208">
        <v>6</v>
      </c>
      <c r="D8208">
        <v>1</v>
      </c>
      <c r="E8208">
        <v>3</v>
      </c>
      <c r="F8208" t="s">
        <v>7</v>
      </c>
      <c r="G8208">
        <v>2919</v>
      </c>
      <c r="M8208">
        <v>3426</v>
      </c>
      <c r="P8208">
        <v>3426</v>
      </c>
      <c r="Q8208" s="5">
        <f>VLOOKUP(Table2[[#This Row],[id_heating_system]],$V$2:$W$5,2,0)*Table2[[#This Row],[2019]]</f>
        <v>2831.9545233659996</v>
      </c>
      <c r="R8208">
        <v>3426</v>
      </c>
    </row>
    <row r="8209" spans="1:18" x14ac:dyDescent="0.25">
      <c r="A8209">
        <v>1</v>
      </c>
      <c r="B8209">
        <v>9100512</v>
      </c>
      <c r="C8209">
        <v>6</v>
      </c>
      <c r="D8209">
        <v>1</v>
      </c>
      <c r="E8209">
        <v>4</v>
      </c>
      <c r="F8209" t="s">
        <v>7</v>
      </c>
      <c r="G8209">
        <v>206</v>
      </c>
      <c r="M8209">
        <v>103</v>
      </c>
      <c r="P8209">
        <v>103</v>
      </c>
      <c r="Q8209" s="5">
        <f>VLOOKUP(Table2[[#This Row],[id_heating_system]],$V$2:$W$5,2,0)*Table2[[#This Row],[2019]]</f>
        <v>103</v>
      </c>
      <c r="R8209">
        <v>103</v>
      </c>
    </row>
    <row r="8210" spans="1:18" x14ac:dyDescent="0.25">
      <c r="A8210">
        <v>1</v>
      </c>
      <c r="B8210">
        <v>9100512</v>
      </c>
      <c r="C8210">
        <v>6</v>
      </c>
      <c r="D8210">
        <v>2</v>
      </c>
      <c r="E8210">
        <v>1</v>
      </c>
      <c r="F8210" t="s">
        <v>7</v>
      </c>
      <c r="G8210">
        <v>1256</v>
      </c>
      <c r="M8210">
        <v>2667</v>
      </c>
      <c r="P8210">
        <v>2667</v>
      </c>
      <c r="Q8210" s="5">
        <f>VLOOKUP(Table2[[#This Row],[id_heating_system]],$V$2:$W$5,2,0)*Table2[[#This Row],[2019]]</f>
        <v>3077.307692718</v>
      </c>
      <c r="R8210">
        <v>2667</v>
      </c>
    </row>
    <row r="8211" spans="1:18" x14ac:dyDescent="0.25">
      <c r="A8211">
        <v>1</v>
      </c>
      <c r="B8211">
        <v>9100512</v>
      </c>
      <c r="C8211">
        <v>6</v>
      </c>
      <c r="D8211">
        <v>2</v>
      </c>
      <c r="E8211">
        <v>2</v>
      </c>
      <c r="F8211" t="s">
        <v>7</v>
      </c>
      <c r="G8211">
        <v>25882</v>
      </c>
      <c r="M8211">
        <v>24588</v>
      </c>
      <c r="P8211">
        <v>24588</v>
      </c>
      <c r="Q8211" s="5">
        <f>VLOOKUP(Table2[[#This Row],[id_heating_system]],$V$2:$W$5,2,0)*Table2[[#This Row],[2019]]</f>
        <v>24588</v>
      </c>
      <c r="R8211">
        <v>24588</v>
      </c>
    </row>
    <row r="8212" spans="1:18" x14ac:dyDescent="0.25">
      <c r="A8212">
        <v>1</v>
      </c>
      <c r="B8212">
        <v>9100512</v>
      </c>
      <c r="C8212">
        <v>6</v>
      </c>
      <c r="D8212">
        <v>2</v>
      </c>
      <c r="E8212">
        <v>3</v>
      </c>
      <c r="F8212" t="s">
        <v>7</v>
      </c>
      <c r="G8212">
        <v>2563</v>
      </c>
      <c r="M8212">
        <v>3008</v>
      </c>
      <c r="P8212">
        <v>3008</v>
      </c>
      <c r="Q8212" s="5">
        <f>VLOOKUP(Table2[[#This Row],[id_heating_system]],$V$2:$W$5,2,0)*Table2[[#This Row],[2019]]</f>
        <v>2486.4329265279998</v>
      </c>
      <c r="R8212">
        <v>3008</v>
      </c>
    </row>
    <row r="8213" spans="1:18" x14ac:dyDescent="0.25">
      <c r="A8213">
        <v>1</v>
      </c>
      <c r="B8213">
        <v>9100512</v>
      </c>
      <c r="C8213">
        <v>6</v>
      </c>
      <c r="D8213">
        <v>2</v>
      </c>
      <c r="E8213">
        <v>4</v>
      </c>
      <c r="F8213" t="s">
        <v>7</v>
      </c>
      <c r="G8213">
        <v>1070</v>
      </c>
      <c r="M8213">
        <v>535</v>
      </c>
      <c r="P8213">
        <v>535</v>
      </c>
      <c r="Q8213" s="5">
        <f>VLOOKUP(Table2[[#This Row],[id_heating_system]],$V$2:$W$5,2,0)*Table2[[#This Row],[2019]]</f>
        <v>535</v>
      </c>
      <c r="R8213">
        <v>535</v>
      </c>
    </row>
    <row r="8214" spans="1:18" x14ac:dyDescent="0.25">
      <c r="A8214">
        <v>1</v>
      </c>
      <c r="B8214">
        <v>9100512</v>
      </c>
      <c r="C8214">
        <v>6</v>
      </c>
      <c r="D8214">
        <v>3</v>
      </c>
      <c r="E8214">
        <v>1</v>
      </c>
      <c r="F8214" t="s">
        <v>7</v>
      </c>
      <c r="G8214">
        <v>0</v>
      </c>
      <c r="M8214">
        <v>0</v>
      </c>
      <c r="P8214">
        <v>0</v>
      </c>
      <c r="Q8214" s="5">
        <f>VLOOKUP(Table2[[#This Row],[id_heating_system]],$V$2:$W$5,2,0)*Table2[[#This Row],[2019]]</f>
        <v>0</v>
      </c>
      <c r="R8214">
        <v>0</v>
      </c>
    </row>
    <row r="8215" spans="1:18" x14ac:dyDescent="0.25">
      <c r="A8215">
        <v>1</v>
      </c>
      <c r="B8215">
        <v>9100512</v>
      </c>
      <c r="C8215">
        <v>6</v>
      </c>
      <c r="D8215">
        <v>3</v>
      </c>
      <c r="E8215">
        <v>2</v>
      </c>
      <c r="F8215" t="s">
        <v>7</v>
      </c>
      <c r="G8215">
        <v>0</v>
      </c>
      <c r="M8215">
        <v>0</v>
      </c>
      <c r="P8215">
        <v>0</v>
      </c>
      <c r="Q8215" s="5">
        <f>VLOOKUP(Table2[[#This Row],[id_heating_system]],$V$2:$W$5,2,0)*Table2[[#This Row],[2019]]</f>
        <v>0</v>
      </c>
      <c r="R8215">
        <v>0</v>
      </c>
    </row>
    <row r="8216" spans="1:18" x14ac:dyDescent="0.25">
      <c r="A8216">
        <v>1</v>
      </c>
      <c r="B8216">
        <v>9100512</v>
      </c>
      <c r="C8216">
        <v>6</v>
      </c>
      <c r="D8216">
        <v>3</v>
      </c>
      <c r="E8216">
        <v>3</v>
      </c>
      <c r="F8216" t="s">
        <v>7</v>
      </c>
      <c r="G8216">
        <v>0</v>
      </c>
      <c r="M8216">
        <v>0</v>
      </c>
      <c r="P8216">
        <v>0</v>
      </c>
      <c r="Q8216" s="5">
        <f>VLOOKUP(Table2[[#This Row],[id_heating_system]],$V$2:$W$5,2,0)*Table2[[#This Row],[2019]]</f>
        <v>0</v>
      </c>
      <c r="R8216">
        <v>0</v>
      </c>
    </row>
    <row r="8217" spans="1:18" x14ac:dyDescent="0.25">
      <c r="A8217">
        <v>1</v>
      </c>
      <c r="B8217">
        <v>9100512</v>
      </c>
      <c r="C8217">
        <v>6</v>
      </c>
      <c r="D8217">
        <v>3</v>
      </c>
      <c r="E8217">
        <v>4</v>
      </c>
      <c r="F8217" t="s">
        <v>7</v>
      </c>
      <c r="G8217">
        <v>0</v>
      </c>
      <c r="M8217">
        <v>0</v>
      </c>
      <c r="P8217">
        <v>0</v>
      </c>
      <c r="Q8217" s="5">
        <f>VLOOKUP(Table2[[#This Row],[id_heating_system]],$V$2:$W$5,2,0)*Table2[[#This Row],[2019]]</f>
        <v>0</v>
      </c>
      <c r="R8217">
        <v>0</v>
      </c>
    </row>
    <row r="8218" spans="1:18" x14ac:dyDescent="0.25">
      <c r="A8218">
        <v>1</v>
      </c>
      <c r="B8218">
        <v>9100512</v>
      </c>
      <c r="C8218">
        <v>6</v>
      </c>
      <c r="D8218">
        <v>4</v>
      </c>
      <c r="E8218">
        <v>1</v>
      </c>
      <c r="F8218" t="s">
        <v>7</v>
      </c>
      <c r="G8218">
        <v>582</v>
      </c>
      <c r="M8218">
        <v>1236</v>
      </c>
      <c r="P8218">
        <v>1236</v>
      </c>
      <c r="Q8218" s="5">
        <f>VLOOKUP(Table2[[#This Row],[id_heating_system]],$V$2:$W$5,2,0)*Table2[[#This Row],[2019]]</f>
        <v>1426.1538463439999</v>
      </c>
      <c r="R8218">
        <v>1236</v>
      </c>
    </row>
    <row r="8219" spans="1:18" x14ac:dyDescent="0.25">
      <c r="A8219">
        <v>1</v>
      </c>
      <c r="B8219">
        <v>9100512</v>
      </c>
      <c r="C8219">
        <v>6</v>
      </c>
      <c r="D8219">
        <v>4</v>
      </c>
      <c r="E8219">
        <v>2</v>
      </c>
      <c r="F8219" t="s">
        <v>7</v>
      </c>
      <c r="G8219">
        <v>22846</v>
      </c>
      <c r="M8219">
        <v>21704</v>
      </c>
      <c r="P8219">
        <v>21704</v>
      </c>
      <c r="Q8219" s="5">
        <f>VLOOKUP(Table2[[#This Row],[id_heating_system]],$V$2:$W$5,2,0)*Table2[[#This Row],[2019]]</f>
        <v>21704</v>
      </c>
      <c r="R8219">
        <v>21704</v>
      </c>
    </row>
    <row r="8220" spans="1:18" x14ac:dyDescent="0.25">
      <c r="A8220">
        <v>1</v>
      </c>
      <c r="B8220">
        <v>9100512</v>
      </c>
      <c r="C8220">
        <v>6</v>
      </c>
      <c r="D8220">
        <v>4</v>
      </c>
      <c r="E8220">
        <v>3</v>
      </c>
      <c r="F8220" t="s">
        <v>7</v>
      </c>
      <c r="G8220">
        <v>1540</v>
      </c>
      <c r="M8220">
        <v>1807</v>
      </c>
      <c r="P8220">
        <v>1807</v>
      </c>
      <c r="Q8220" s="5">
        <f>VLOOKUP(Table2[[#This Row],[id_heating_system]],$V$2:$W$5,2,0)*Table2[[#This Row],[2019]]</f>
        <v>1493.6782906369999</v>
      </c>
      <c r="R8220">
        <v>1807</v>
      </c>
    </row>
    <row r="8221" spans="1:18" x14ac:dyDescent="0.25">
      <c r="A8221">
        <v>1</v>
      </c>
      <c r="B8221">
        <v>9100512</v>
      </c>
      <c r="C8221">
        <v>6</v>
      </c>
      <c r="D8221">
        <v>4</v>
      </c>
      <c r="E8221">
        <v>4</v>
      </c>
      <c r="F8221" t="s">
        <v>7</v>
      </c>
      <c r="G8221">
        <v>971</v>
      </c>
      <c r="M8221">
        <v>486</v>
      </c>
      <c r="P8221">
        <v>486</v>
      </c>
      <c r="Q8221" s="5">
        <f>VLOOKUP(Table2[[#This Row],[id_heating_system]],$V$2:$W$5,2,0)*Table2[[#This Row],[2019]]</f>
        <v>486</v>
      </c>
      <c r="R8221">
        <v>486</v>
      </c>
    </row>
    <row r="8222" spans="1:18" x14ac:dyDescent="0.25">
      <c r="A8222">
        <v>1</v>
      </c>
      <c r="B8222">
        <v>9100512</v>
      </c>
      <c r="C8222">
        <v>6</v>
      </c>
      <c r="D8222">
        <v>5</v>
      </c>
      <c r="E8222">
        <v>1</v>
      </c>
      <c r="F8222" t="s">
        <v>7</v>
      </c>
      <c r="G8222">
        <v>42</v>
      </c>
      <c r="M8222">
        <v>89</v>
      </c>
      <c r="P8222">
        <v>89</v>
      </c>
      <c r="Q8222" s="5">
        <f>VLOOKUP(Table2[[#This Row],[id_heating_system]],$V$2:$W$5,2,0)*Table2[[#This Row],[2019]]</f>
        <v>102.69230770600001</v>
      </c>
      <c r="R8222">
        <v>89</v>
      </c>
    </row>
    <row r="8223" spans="1:18" x14ac:dyDescent="0.25">
      <c r="A8223">
        <v>1</v>
      </c>
      <c r="B8223">
        <v>9100512</v>
      </c>
      <c r="C8223">
        <v>6</v>
      </c>
      <c r="D8223">
        <v>5</v>
      </c>
      <c r="E8223">
        <v>2</v>
      </c>
      <c r="F8223" t="s">
        <v>7</v>
      </c>
      <c r="G8223">
        <v>3201</v>
      </c>
      <c r="M8223">
        <v>3041</v>
      </c>
      <c r="P8223">
        <v>3041</v>
      </c>
      <c r="Q8223" s="5">
        <f>VLOOKUP(Table2[[#This Row],[id_heating_system]],$V$2:$W$5,2,0)*Table2[[#This Row],[2019]]</f>
        <v>3041</v>
      </c>
      <c r="R8223">
        <v>3041</v>
      </c>
    </row>
    <row r="8224" spans="1:18" x14ac:dyDescent="0.25">
      <c r="A8224">
        <v>1</v>
      </c>
      <c r="B8224">
        <v>9100512</v>
      </c>
      <c r="C8224">
        <v>6</v>
      </c>
      <c r="D8224">
        <v>5</v>
      </c>
      <c r="E8224">
        <v>3</v>
      </c>
      <c r="F8224" t="s">
        <v>7</v>
      </c>
      <c r="G8224">
        <v>119</v>
      </c>
      <c r="M8224">
        <v>140</v>
      </c>
      <c r="P8224">
        <v>140</v>
      </c>
      <c r="Q8224" s="5">
        <f>VLOOKUP(Table2[[#This Row],[id_heating_system]],$V$2:$W$5,2,0)*Table2[[#This Row],[2019]]</f>
        <v>115.72493673999999</v>
      </c>
      <c r="R8224">
        <v>140</v>
      </c>
    </row>
    <row r="8225" spans="1:18" x14ac:dyDescent="0.25">
      <c r="A8225">
        <v>1</v>
      </c>
      <c r="B8225">
        <v>9100512</v>
      </c>
      <c r="C8225">
        <v>6</v>
      </c>
      <c r="D8225">
        <v>5</v>
      </c>
      <c r="E8225">
        <v>4</v>
      </c>
      <c r="F8225" t="s">
        <v>7</v>
      </c>
      <c r="G8225">
        <v>91</v>
      </c>
      <c r="M8225">
        <v>46</v>
      </c>
      <c r="P8225">
        <v>46</v>
      </c>
      <c r="Q8225" s="5">
        <f>VLOOKUP(Table2[[#This Row],[id_heating_system]],$V$2:$W$5,2,0)*Table2[[#This Row],[2019]]</f>
        <v>46</v>
      </c>
      <c r="R8225">
        <v>46</v>
      </c>
    </row>
    <row r="8226" spans="1:18" x14ac:dyDescent="0.25">
      <c r="A8226">
        <v>1</v>
      </c>
      <c r="B8226">
        <v>9100512</v>
      </c>
      <c r="C8226">
        <v>6</v>
      </c>
      <c r="D8226">
        <v>6</v>
      </c>
      <c r="E8226">
        <v>1</v>
      </c>
      <c r="F8226" t="s">
        <v>7</v>
      </c>
      <c r="G8226">
        <v>76</v>
      </c>
      <c r="M8226">
        <v>161</v>
      </c>
      <c r="P8226">
        <v>161</v>
      </c>
      <c r="Q8226" s="5">
        <f>VLOOKUP(Table2[[#This Row],[id_heating_system]],$V$2:$W$5,2,0)*Table2[[#This Row],[2019]]</f>
        <v>185.76923079400001</v>
      </c>
      <c r="R8226">
        <v>161</v>
      </c>
    </row>
    <row r="8227" spans="1:18" x14ac:dyDescent="0.25">
      <c r="A8227">
        <v>1</v>
      </c>
      <c r="B8227">
        <v>9100512</v>
      </c>
      <c r="C8227">
        <v>6</v>
      </c>
      <c r="D8227">
        <v>6</v>
      </c>
      <c r="E8227">
        <v>2</v>
      </c>
      <c r="F8227" t="s">
        <v>7</v>
      </c>
      <c r="G8227">
        <v>5636</v>
      </c>
      <c r="M8227">
        <v>5354</v>
      </c>
      <c r="P8227">
        <v>5354</v>
      </c>
      <c r="Q8227" s="5">
        <f>VLOOKUP(Table2[[#This Row],[id_heating_system]],$V$2:$W$5,2,0)*Table2[[#This Row],[2019]]</f>
        <v>5354</v>
      </c>
      <c r="R8227">
        <v>5354</v>
      </c>
    </row>
    <row r="8228" spans="1:18" x14ac:dyDescent="0.25">
      <c r="A8228">
        <v>1</v>
      </c>
      <c r="B8228">
        <v>9100512</v>
      </c>
      <c r="C8228">
        <v>6</v>
      </c>
      <c r="D8228">
        <v>6</v>
      </c>
      <c r="E8228">
        <v>3</v>
      </c>
      <c r="F8228" t="s">
        <v>7</v>
      </c>
      <c r="G8228">
        <v>154</v>
      </c>
      <c r="M8228">
        <v>181</v>
      </c>
      <c r="P8228">
        <v>181</v>
      </c>
      <c r="Q8228" s="5">
        <f>VLOOKUP(Table2[[#This Row],[id_heating_system]],$V$2:$W$5,2,0)*Table2[[#This Row],[2019]]</f>
        <v>149.615811071</v>
      </c>
      <c r="R8228">
        <v>181</v>
      </c>
    </row>
    <row r="8229" spans="1:18" x14ac:dyDescent="0.25">
      <c r="A8229">
        <v>1</v>
      </c>
      <c r="B8229">
        <v>9100512</v>
      </c>
      <c r="C8229">
        <v>6</v>
      </c>
      <c r="D8229">
        <v>6</v>
      </c>
      <c r="E8229">
        <v>4</v>
      </c>
      <c r="F8229" t="s">
        <v>7</v>
      </c>
      <c r="G8229">
        <v>194</v>
      </c>
      <c r="M8229">
        <v>97</v>
      </c>
      <c r="P8229">
        <v>97</v>
      </c>
      <c r="Q8229" s="5">
        <f>VLOOKUP(Table2[[#This Row],[id_heating_system]],$V$2:$W$5,2,0)*Table2[[#This Row],[2019]]</f>
        <v>97</v>
      </c>
      <c r="R8229">
        <v>97</v>
      </c>
    </row>
    <row r="8230" spans="1:18" x14ac:dyDescent="0.25">
      <c r="A8230">
        <v>1</v>
      </c>
      <c r="B8230">
        <v>9100512</v>
      </c>
      <c r="C8230">
        <v>6</v>
      </c>
      <c r="D8230">
        <v>7</v>
      </c>
      <c r="E8230">
        <v>1</v>
      </c>
      <c r="F8230" t="s">
        <v>7</v>
      </c>
      <c r="G8230">
        <v>0</v>
      </c>
      <c r="M8230">
        <v>0</v>
      </c>
      <c r="P8230">
        <v>0</v>
      </c>
      <c r="Q8230" s="5">
        <f>VLOOKUP(Table2[[#This Row],[id_heating_system]],$V$2:$W$5,2,0)*Table2[[#This Row],[2019]]</f>
        <v>0</v>
      </c>
      <c r="R8230">
        <v>0</v>
      </c>
    </row>
    <row r="8231" spans="1:18" x14ac:dyDescent="0.25">
      <c r="A8231">
        <v>1</v>
      </c>
      <c r="B8231">
        <v>9100512</v>
      </c>
      <c r="C8231">
        <v>6</v>
      </c>
      <c r="D8231">
        <v>7</v>
      </c>
      <c r="E8231">
        <v>2</v>
      </c>
      <c r="F8231" t="s">
        <v>7</v>
      </c>
      <c r="G8231">
        <v>394</v>
      </c>
      <c r="M8231">
        <v>374</v>
      </c>
      <c r="P8231">
        <v>374</v>
      </c>
      <c r="Q8231" s="5">
        <f>VLOOKUP(Table2[[#This Row],[id_heating_system]],$V$2:$W$5,2,0)*Table2[[#This Row],[2019]]</f>
        <v>374</v>
      </c>
      <c r="R8231">
        <v>374</v>
      </c>
    </row>
    <row r="8232" spans="1:18" x14ac:dyDescent="0.25">
      <c r="A8232">
        <v>1</v>
      </c>
      <c r="B8232">
        <v>9100512</v>
      </c>
      <c r="C8232">
        <v>6</v>
      </c>
      <c r="D8232">
        <v>7</v>
      </c>
      <c r="E8232">
        <v>3</v>
      </c>
      <c r="F8232" t="s">
        <v>7</v>
      </c>
      <c r="G8232">
        <v>3</v>
      </c>
      <c r="M8232">
        <v>4</v>
      </c>
      <c r="P8232">
        <v>4</v>
      </c>
      <c r="Q8232" s="5">
        <f>VLOOKUP(Table2[[#This Row],[id_heating_system]],$V$2:$W$5,2,0)*Table2[[#This Row],[2019]]</f>
        <v>3.3064267639999998</v>
      </c>
      <c r="R8232">
        <v>4</v>
      </c>
    </row>
    <row r="8233" spans="1:18" x14ac:dyDescent="0.25">
      <c r="A8233">
        <v>1</v>
      </c>
      <c r="B8233">
        <v>9100512</v>
      </c>
      <c r="C8233">
        <v>6</v>
      </c>
      <c r="D8233">
        <v>7</v>
      </c>
      <c r="E8233">
        <v>4</v>
      </c>
      <c r="F8233" t="s">
        <v>7</v>
      </c>
      <c r="G8233">
        <v>3</v>
      </c>
      <c r="M8233">
        <v>2</v>
      </c>
      <c r="P8233">
        <v>2</v>
      </c>
      <c r="Q8233" s="5">
        <f>VLOOKUP(Table2[[#This Row],[id_heating_system]],$V$2:$W$5,2,0)*Table2[[#This Row],[2019]]</f>
        <v>2</v>
      </c>
      <c r="R8233">
        <v>2</v>
      </c>
    </row>
    <row r="8234" spans="1:18" x14ac:dyDescent="0.25">
      <c r="A8234">
        <v>1</v>
      </c>
      <c r="B8234">
        <v>9110101</v>
      </c>
      <c r="C8234">
        <v>6</v>
      </c>
      <c r="D8234">
        <v>1</v>
      </c>
      <c r="E8234">
        <v>1</v>
      </c>
      <c r="F8234" t="s">
        <v>7</v>
      </c>
      <c r="G8234">
        <v>276</v>
      </c>
      <c r="M8234">
        <v>1030</v>
      </c>
      <c r="P8234">
        <v>1030</v>
      </c>
      <c r="Q8234" s="5">
        <f>VLOOKUP(Table2[[#This Row],[id_heating_system]],$V$2:$W$5,2,0)*Table2[[#This Row],[2019]]</f>
        <v>1188.4615386200001</v>
      </c>
      <c r="R8234">
        <v>1030</v>
      </c>
    </row>
    <row r="8235" spans="1:18" x14ac:dyDescent="0.25">
      <c r="A8235">
        <v>1</v>
      </c>
      <c r="B8235">
        <v>9110101</v>
      </c>
      <c r="C8235">
        <v>6</v>
      </c>
      <c r="D8235">
        <v>1</v>
      </c>
      <c r="E8235">
        <v>2</v>
      </c>
      <c r="F8235" t="s">
        <v>7</v>
      </c>
      <c r="G8235">
        <v>11715</v>
      </c>
      <c r="M8235">
        <v>11129</v>
      </c>
      <c r="P8235">
        <v>11129</v>
      </c>
      <c r="Q8235" s="5">
        <f>VLOOKUP(Table2[[#This Row],[id_heating_system]],$V$2:$W$5,2,0)*Table2[[#This Row],[2019]]</f>
        <v>11129</v>
      </c>
      <c r="R8235">
        <v>11129</v>
      </c>
    </row>
    <row r="8236" spans="1:18" x14ac:dyDescent="0.25">
      <c r="A8236">
        <v>1</v>
      </c>
      <c r="B8236">
        <v>9110101</v>
      </c>
      <c r="C8236">
        <v>6</v>
      </c>
      <c r="D8236">
        <v>1</v>
      </c>
      <c r="E8236">
        <v>3</v>
      </c>
      <c r="F8236" t="s">
        <v>7</v>
      </c>
      <c r="G8236">
        <v>3765</v>
      </c>
      <c r="M8236">
        <v>4107</v>
      </c>
      <c r="P8236">
        <v>4107</v>
      </c>
      <c r="Q8236" s="5">
        <f>VLOOKUP(Table2[[#This Row],[id_heating_system]],$V$2:$W$5,2,0)*Table2[[#This Row],[2019]]</f>
        <v>3394.8736799369999</v>
      </c>
      <c r="R8236">
        <v>4107</v>
      </c>
    </row>
    <row r="8237" spans="1:18" x14ac:dyDescent="0.25">
      <c r="A8237">
        <v>1</v>
      </c>
      <c r="B8237">
        <v>9110101</v>
      </c>
      <c r="C8237">
        <v>6</v>
      </c>
      <c r="D8237">
        <v>1</v>
      </c>
      <c r="E8237">
        <v>4</v>
      </c>
      <c r="F8237" t="s">
        <v>7</v>
      </c>
      <c r="G8237">
        <v>577</v>
      </c>
      <c r="M8237">
        <v>289</v>
      </c>
      <c r="P8237">
        <v>289</v>
      </c>
      <c r="Q8237" s="5">
        <f>VLOOKUP(Table2[[#This Row],[id_heating_system]],$V$2:$W$5,2,0)*Table2[[#This Row],[2019]]</f>
        <v>289</v>
      </c>
      <c r="R8237">
        <v>289</v>
      </c>
    </row>
    <row r="8238" spans="1:18" x14ac:dyDescent="0.25">
      <c r="A8238">
        <v>1</v>
      </c>
      <c r="B8238">
        <v>9110101</v>
      </c>
      <c r="C8238">
        <v>6</v>
      </c>
      <c r="D8238">
        <v>2</v>
      </c>
      <c r="E8238">
        <v>1</v>
      </c>
      <c r="F8238" t="s">
        <v>7</v>
      </c>
      <c r="G8238">
        <v>0</v>
      </c>
      <c r="M8238">
        <v>0</v>
      </c>
      <c r="P8238">
        <v>0</v>
      </c>
      <c r="Q8238" s="5">
        <f>VLOOKUP(Table2[[#This Row],[id_heating_system]],$V$2:$W$5,2,0)*Table2[[#This Row],[2019]]</f>
        <v>0</v>
      </c>
      <c r="R8238">
        <v>0</v>
      </c>
    </row>
    <row r="8239" spans="1:18" x14ac:dyDescent="0.25">
      <c r="A8239">
        <v>1</v>
      </c>
      <c r="B8239">
        <v>9110101</v>
      </c>
      <c r="C8239">
        <v>6</v>
      </c>
      <c r="D8239">
        <v>2</v>
      </c>
      <c r="E8239">
        <v>2</v>
      </c>
      <c r="F8239" t="s">
        <v>7</v>
      </c>
      <c r="G8239">
        <v>0</v>
      </c>
      <c r="M8239">
        <v>0</v>
      </c>
      <c r="P8239">
        <v>0</v>
      </c>
      <c r="Q8239" s="5">
        <f>VLOOKUP(Table2[[#This Row],[id_heating_system]],$V$2:$W$5,2,0)*Table2[[#This Row],[2019]]</f>
        <v>0</v>
      </c>
      <c r="R8239">
        <v>0</v>
      </c>
    </row>
    <row r="8240" spans="1:18" x14ac:dyDescent="0.25">
      <c r="A8240">
        <v>1</v>
      </c>
      <c r="B8240">
        <v>9110101</v>
      </c>
      <c r="C8240">
        <v>6</v>
      </c>
      <c r="D8240">
        <v>2</v>
      </c>
      <c r="E8240">
        <v>3</v>
      </c>
      <c r="F8240" t="s">
        <v>7</v>
      </c>
      <c r="G8240">
        <v>0</v>
      </c>
      <c r="M8240">
        <v>0</v>
      </c>
      <c r="P8240">
        <v>0</v>
      </c>
      <c r="Q8240" s="5">
        <f>VLOOKUP(Table2[[#This Row],[id_heating_system]],$V$2:$W$5,2,0)*Table2[[#This Row],[2019]]</f>
        <v>0</v>
      </c>
      <c r="R8240">
        <v>0</v>
      </c>
    </row>
    <row r="8241" spans="1:18" x14ac:dyDescent="0.25">
      <c r="A8241">
        <v>1</v>
      </c>
      <c r="B8241">
        <v>9110101</v>
      </c>
      <c r="C8241">
        <v>6</v>
      </c>
      <c r="D8241">
        <v>2</v>
      </c>
      <c r="E8241">
        <v>4</v>
      </c>
      <c r="F8241" t="s">
        <v>7</v>
      </c>
      <c r="G8241">
        <v>0</v>
      </c>
      <c r="M8241">
        <v>0</v>
      </c>
      <c r="P8241">
        <v>0</v>
      </c>
      <c r="Q8241" s="5">
        <f>VLOOKUP(Table2[[#This Row],[id_heating_system]],$V$2:$W$5,2,0)*Table2[[#This Row],[2019]]</f>
        <v>0</v>
      </c>
      <c r="R8241">
        <v>0</v>
      </c>
    </row>
    <row r="8242" spans="1:18" x14ac:dyDescent="0.25">
      <c r="A8242">
        <v>1</v>
      </c>
      <c r="B8242">
        <v>9110101</v>
      </c>
      <c r="C8242">
        <v>6</v>
      </c>
      <c r="D8242">
        <v>3</v>
      </c>
      <c r="E8242">
        <v>1</v>
      </c>
      <c r="F8242" t="s">
        <v>7</v>
      </c>
      <c r="G8242">
        <v>0</v>
      </c>
      <c r="M8242">
        <v>0</v>
      </c>
      <c r="P8242">
        <v>0</v>
      </c>
      <c r="Q8242" s="5">
        <f>VLOOKUP(Table2[[#This Row],[id_heating_system]],$V$2:$W$5,2,0)*Table2[[#This Row],[2019]]</f>
        <v>0</v>
      </c>
      <c r="R8242">
        <v>0</v>
      </c>
    </row>
    <row r="8243" spans="1:18" x14ac:dyDescent="0.25">
      <c r="A8243">
        <v>1</v>
      </c>
      <c r="B8243">
        <v>9110101</v>
      </c>
      <c r="C8243">
        <v>6</v>
      </c>
      <c r="D8243">
        <v>3</v>
      </c>
      <c r="E8243">
        <v>2</v>
      </c>
      <c r="F8243" t="s">
        <v>7</v>
      </c>
      <c r="G8243">
        <v>0</v>
      </c>
      <c r="M8243">
        <v>0</v>
      </c>
      <c r="P8243">
        <v>0</v>
      </c>
      <c r="Q8243" s="5">
        <f>VLOOKUP(Table2[[#This Row],[id_heating_system]],$V$2:$W$5,2,0)*Table2[[#This Row],[2019]]</f>
        <v>0</v>
      </c>
      <c r="R8243">
        <v>0</v>
      </c>
    </row>
    <row r="8244" spans="1:18" x14ac:dyDescent="0.25">
      <c r="A8244">
        <v>1</v>
      </c>
      <c r="B8244">
        <v>9110101</v>
      </c>
      <c r="C8244">
        <v>6</v>
      </c>
      <c r="D8244">
        <v>3</v>
      </c>
      <c r="E8244">
        <v>3</v>
      </c>
      <c r="F8244" t="s">
        <v>7</v>
      </c>
      <c r="G8244">
        <v>0</v>
      </c>
      <c r="M8244">
        <v>0</v>
      </c>
      <c r="P8244">
        <v>0</v>
      </c>
      <c r="Q8244" s="5">
        <f>VLOOKUP(Table2[[#This Row],[id_heating_system]],$V$2:$W$5,2,0)*Table2[[#This Row],[2019]]</f>
        <v>0</v>
      </c>
      <c r="R8244">
        <v>0</v>
      </c>
    </row>
    <row r="8245" spans="1:18" x14ac:dyDescent="0.25">
      <c r="A8245">
        <v>1</v>
      </c>
      <c r="B8245">
        <v>9110101</v>
      </c>
      <c r="C8245">
        <v>6</v>
      </c>
      <c r="D8245">
        <v>3</v>
      </c>
      <c r="E8245">
        <v>4</v>
      </c>
      <c r="F8245" t="s">
        <v>7</v>
      </c>
      <c r="G8245">
        <v>0</v>
      </c>
      <c r="M8245">
        <v>0</v>
      </c>
      <c r="P8245">
        <v>0</v>
      </c>
      <c r="Q8245" s="5">
        <f>VLOOKUP(Table2[[#This Row],[id_heating_system]],$V$2:$W$5,2,0)*Table2[[#This Row],[2019]]</f>
        <v>0</v>
      </c>
      <c r="R8245">
        <v>0</v>
      </c>
    </row>
    <row r="8246" spans="1:18" x14ac:dyDescent="0.25">
      <c r="A8246">
        <v>1</v>
      </c>
      <c r="B8246">
        <v>9110101</v>
      </c>
      <c r="C8246">
        <v>6</v>
      </c>
      <c r="D8246">
        <v>4</v>
      </c>
      <c r="E8246">
        <v>1</v>
      </c>
      <c r="F8246" t="s">
        <v>7</v>
      </c>
      <c r="G8246">
        <v>20</v>
      </c>
      <c r="M8246">
        <v>75</v>
      </c>
      <c r="P8246">
        <v>75</v>
      </c>
      <c r="Q8246" s="5">
        <f>VLOOKUP(Table2[[#This Row],[id_heating_system]],$V$2:$W$5,2,0)*Table2[[#This Row],[2019]]</f>
        <v>86.538461549999994</v>
      </c>
      <c r="R8246">
        <v>75</v>
      </c>
    </row>
    <row r="8247" spans="1:18" x14ac:dyDescent="0.25">
      <c r="A8247">
        <v>1</v>
      </c>
      <c r="B8247">
        <v>9110101</v>
      </c>
      <c r="C8247">
        <v>6</v>
      </c>
      <c r="D8247">
        <v>4</v>
      </c>
      <c r="E8247">
        <v>2</v>
      </c>
      <c r="F8247" t="s">
        <v>7</v>
      </c>
      <c r="G8247">
        <v>3746</v>
      </c>
      <c r="M8247">
        <v>3559</v>
      </c>
      <c r="P8247">
        <v>3559</v>
      </c>
      <c r="Q8247" s="5">
        <f>VLOOKUP(Table2[[#This Row],[id_heating_system]],$V$2:$W$5,2,0)*Table2[[#This Row],[2019]]</f>
        <v>3559</v>
      </c>
      <c r="R8247">
        <v>3559</v>
      </c>
    </row>
    <row r="8248" spans="1:18" x14ac:dyDescent="0.25">
      <c r="A8248">
        <v>1</v>
      </c>
      <c r="B8248">
        <v>9110101</v>
      </c>
      <c r="C8248">
        <v>6</v>
      </c>
      <c r="D8248">
        <v>4</v>
      </c>
      <c r="E8248">
        <v>3</v>
      </c>
      <c r="F8248" t="s">
        <v>7</v>
      </c>
      <c r="G8248">
        <v>613</v>
      </c>
      <c r="M8248">
        <v>669</v>
      </c>
      <c r="P8248">
        <v>669</v>
      </c>
      <c r="Q8248" s="5">
        <f>VLOOKUP(Table2[[#This Row],[id_heating_system]],$V$2:$W$5,2,0)*Table2[[#This Row],[2019]]</f>
        <v>552.99987627899998</v>
      </c>
      <c r="R8248">
        <v>669</v>
      </c>
    </row>
    <row r="8249" spans="1:18" x14ac:dyDescent="0.25">
      <c r="A8249">
        <v>1</v>
      </c>
      <c r="B8249">
        <v>9110101</v>
      </c>
      <c r="C8249">
        <v>6</v>
      </c>
      <c r="D8249">
        <v>4</v>
      </c>
      <c r="E8249">
        <v>4</v>
      </c>
      <c r="F8249" t="s">
        <v>7</v>
      </c>
      <c r="G8249">
        <v>204</v>
      </c>
      <c r="M8249">
        <v>102</v>
      </c>
      <c r="P8249">
        <v>102</v>
      </c>
      <c r="Q8249" s="5">
        <f>VLOOKUP(Table2[[#This Row],[id_heating_system]],$V$2:$W$5,2,0)*Table2[[#This Row],[2019]]</f>
        <v>102</v>
      </c>
      <c r="R8249">
        <v>102</v>
      </c>
    </row>
    <row r="8250" spans="1:18" x14ac:dyDescent="0.25">
      <c r="A8250">
        <v>1</v>
      </c>
      <c r="B8250">
        <v>9110101</v>
      </c>
      <c r="C8250">
        <v>6</v>
      </c>
      <c r="D8250">
        <v>5</v>
      </c>
      <c r="E8250">
        <v>1</v>
      </c>
      <c r="F8250" t="s">
        <v>7</v>
      </c>
      <c r="G8250">
        <v>0</v>
      </c>
      <c r="M8250">
        <v>0</v>
      </c>
      <c r="P8250">
        <v>0</v>
      </c>
      <c r="Q8250" s="5">
        <f>VLOOKUP(Table2[[#This Row],[id_heating_system]],$V$2:$W$5,2,0)*Table2[[#This Row],[2019]]</f>
        <v>0</v>
      </c>
      <c r="R8250">
        <v>0</v>
      </c>
    </row>
    <row r="8251" spans="1:18" x14ac:dyDescent="0.25">
      <c r="A8251">
        <v>1</v>
      </c>
      <c r="B8251">
        <v>9110101</v>
      </c>
      <c r="C8251">
        <v>6</v>
      </c>
      <c r="D8251">
        <v>5</v>
      </c>
      <c r="E8251">
        <v>2</v>
      </c>
      <c r="F8251" t="s">
        <v>7</v>
      </c>
      <c r="G8251">
        <v>0</v>
      </c>
      <c r="M8251">
        <v>0</v>
      </c>
      <c r="P8251">
        <v>0</v>
      </c>
      <c r="Q8251" s="5">
        <f>VLOOKUP(Table2[[#This Row],[id_heating_system]],$V$2:$W$5,2,0)*Table2[[#This Row],[2019]]</f>
        <v>0</v>
      </c>
      <c r="R8251">
        <v>0</v>
      </c>
    </row>
    <row r="8252" spans="1:18" x14ac:dyDescent="0.25">
      <c r="A8252">
        <v>1</v>
      </c>
      <c r="B8252">
        <v>9110101</v>
      </c>
      <c r="C8252">
        <v>6</v>
      </c>
      <c r="D8252">
        <v>5</v>
      </c>
      <c r="E8252">
        <v>3</v>
      </c>
      <c r="F8252" t="s">
        <v>7</v>
      </c>
      <c r="G8252">
        <v>0</v>
      </c>
      <c r="M8252">
        <v>0</v>
      </c>
      <c r="P8252">
        <v>0</v>
      </c>
      <c r="Q8252" s="5">
        <f>VLOOKUP(Table2[[#This Row],[id_heating_system]],$V$2:$W$5,2,0)*Table2[[#This Row],[2019]]</f>
        <v>0</v>
      </c>
      <c r="R8252">
        <v>0</v>
      </c>
    </row>
    <row r="8253" spans="1:18" x14ac:dyDescent="0.25">
      <c r="A8253">
        <v>1</v>
      </c>
      <c r="B8253">
        <v>9110101</v>
      </c>
      <c r="C8253">
        <v>6</v>
      </c>
      <c r="D8253">
        <v>5</v>
      </c>
      <c r="E8253">
        <v>4</v>
      </c>
      <c r="F8253" t="s">
        <v>7</v>
      </c>
      <c r="G8253">
        <v>0</v>
      </c>
      <c r="M8253">
        <v>0</v>
      </c>
      <c r="P8253">
        <v>0</v>
      </c>
      <c r="Q8253" s="5">
        <f>VLOOKUP(Table2[[#This Row],[id_heating_system]],$V$2:$W$5,2,0)*Table2[[#This Row],[2019]]</f>
        <v>0</v>
      </c>
      <c r="R8253">
        <v>0</v>
      </c>
    </row>
    <row r="8254" spans="1:18" x14ac:dyDescent="0.25">
      <c r="A8254">
        <v>1</v>
      </c>
      <c r="B8254">
        <v>9110101</v>
      </c>
      <c r="C8254">
        <v>6</v>
      </c>
      <c r="D8254">
        <v>6</v>
      </c>
      <c r="E8254">
        <v>1</v>
      </c>
      <c r="F8254" t="s">
        <v>7</v>
      </c>
      <c r="G8254">
        <v>0</v>
      </c>
      <c r="M8254">
        <v>0</v>
      </c>
      <c r="P8254">
        <v>0</v>
      </c>
      <c r="Q8254" s="5">
        <f>VLOOKUP(Table2[[#This Row],[id_heating_system]],$V$2:$W$5,2,0)*Table2[[#This Row],[2019]]</f>
        <v>0</v>
      </c>
      <c r="R8254">
        <v>0</v>
      </c>
    </row>
    <row r="8255" spans="1:18" x14ac:dyDescent="0.25">
      <c r="A8255">
        <v>1</v>
      </c>
      <c r="B8255">
        <v>9110101</v>
      </c>
      <c r="C8255">
        <v>6</v>
      </c>
      <c r="D8255">
        <v>6</v>
      </c>
      <c r="E8255">
        <v>2</v>
      </c>
      <c r="F8255" t="s">
        <v>7</v>
      </c>
      <c r="G8255">
        <v>707</v>
      </c>
      <c r="M8255">
        <v>672</v>
      </c>
      <c r="P8255">
        <v>672</v>
      </c>
      <c r="Q8255" s="5">
        <f>VLOOKUP(Table2[[#This Row],[id_heating_system]],$V$2:$W$5,2,0)*Table2[[#This Row],[2019]]</f>
        <v>672</v>
      </c>
      <c r="R8255">
        <v>672</v>
      </c>
    </row>
    <row r="8256" spans="1:18" x14ac:dyDescent="0.25">
      <c r="A8256">
        <v>1</v>
      </c>
      <c r="B8256">
        <v>9110101</v>
      </c>
      <c r="C8256">
        <v>6</v>
      </c>
      <c r="D8256">
        <v>6</v>
      </c>
      <c r="E8256">
        <v>3</v>
      </c>
      <c r="F8256" t="s">
        <v>7</v>
      </c>
      <c r="G8256">
        <v>81</v>
      </c>
      <c r="M8256">
        <v>88</v>
      </c>
      <c r="P8256">
        <v>88</v>
      </c>
      <c r="Q8256" s="5">
        <f>VLOOKUP(Table2[[#This Row],[id_heating_system]],$V$2:$W$5,2,0)*Table2[[#This Row],[2019]]</f>
        <v>72.741388807999996</v>
      </c>
      <c r="R8256">
        <v>88</v>
      </c>
    </row>
    <row r="8257" spans="1:18" x14ac:dyDescent="0.25">
      <c r="A8257">
        <v>1</v>
      </c>
      <c r="B8257">
        <v>9110101</v>
      </c>
      <c r="C8257">
        <v>6</v>
      </c>
      <c r="D8257">
        <v>6</v>
      </c>
      <c r="E8257">
        <v>4</v>
      </c>
      <c r="F8257" t="s">
        <v>7</v>
      </c>
      <c r="G8257">
        <v>27</v>
      </c>
      <c r="M8257">
        <v>14</v>
      </c>
      <c r="P8257">
        <v>14</v>
      </c>
      <c r="Q8257" s="5">
        <f>VLOOKUP(Table2[[#This Row],[id_heating_system]],$V$2:$W$5,2,0)*Table2[[#This Row],[2019]]</f>
        <v>14</v>
      </c>
      <c r="R8257">
        <v>14</v>
      </c>
    </row>
    <row r="8258" spans="1:18" x14ac:dyDescent="0.25">
      <c r="A8258">
        <v>1</v>
      </c>
      <c r="B8258">
        <v>9110101</v>
      </c>
      <c r="C8258">
        <v>6</v>
      </c>
      <c r="D8258">
        <v>7</v>
      </c>
      <c r="E8258">
        <v>1</v>
      </c>
      <c r="F8258" t="s">
        <v>7</v>
      </c>
      <c r="G8258">
        <v>0</v>
      </c>
      <c r="M8258">
        <v>0</v>
      </c>
      <c r="P8258">
        <v>0</v>
      </c>
      <c r="Q8258" s="5">
        <f>VLOOKUP(Table2[[#This Row],[id_heating_system]],$V$2:$W$5,2,0)*Table2[[#This Row],[2019]]</f>
        <v>0</v>
      </c>
      <c r="R8258">
        <v>0</v>
      </c>
    </row>
    <row r="8259" spans="1:18" x14ac:dyDescent="0.25">
      <c r="A8259">
        <v>1</v>
      </c>
      <c r="B8259">
        <v>9110101</v>
      </c>
      <c r="C8259">
        <v>6</v>
      </c>
      <c r="D8259">
        <v>7</v>
      </c>
      <c r="E8259">
        <v>2</v>
      </c>
      <c r="F8259" t="s">
        <v>7</v>
      </c>
      <c r="G8259">
        <v>3</v>
      </c>
      <c r="M8259">
        <v>3</v>
      </c>
      <c r="P8259">
        <v>3</v>
      </c>
      <c r="Q8259" s="5">
        <f>VLOOKUP(Table2[[#This Row],[id_heating_system]],$V$2:$W$5,2,0)*Table2[[#This Row],[2019]]</f>
        <v>3</v>
      </c>
      <c r="R8259">
        <v>3</v>
      </c>
    </row>
    <row r="8260" spans="1:18" x14ac:dyDescent="0.25">
      <c r="A8260">
        <v>1</v>
      </c>
      <c r="B8260">
        <v>9110101</v>
      </c>
      <c r="C8260">
        <v>6</v>
      </c>
      <c r="D8260">
        <v>7</v>
      </c>
      <c r="E8260">
        <v>3</v>
      </c>
      <c r="F8260" t="s">
        <v>7</v>
      </c>
      <c r="G8260">
        <v>0</v>
      </c>
      <c r="M8260">
        <v>0</v>
      </c>
      <c r="P8260">
        <v>0</v>
      </c>
      <c r="Q8260" s="5">
        <f>VLOOKUP(Table2[[#This Row],[id_heating_system]],$V$2:$W$5,2,0)*Table2[[#This Row],[2019]]</f>
        <v>0</v>
      </c>
      <c r="R8260">
        <v>0</v>
      </c>
    </row>
    <row r="8261" spans="1:18" x14ac:dyDescent="0.25">
      <c r="A8261">
        <v>1</v>
      </c>
      <c r="B8261">
        <v>9110101</v>
      </c>
      <c r="C8261">
        <v>6</v>
      </c>
      <c r="D8261">
        <v>7</v>
      </c>
      <c r="E8261">
        <v>4</v>
      </c>
      <c r="F8261" t="s">
        <v>7</v>
      </c>
      <c r="G8261">
        <v>3</v>
      </c>
      <c r="M8261">
        <v>2</v>
      </c>
      <c r="P8261">
        <v>2</v>
      </c>
      <c r="Q8261" s="5">
        <f>VLOOKUP(Table2[[#This Row],[id_heating_system]],$V$2:$W$5,2,0)*Table2[[#This Row],[2019]]</f>
        <v>2</v>
      </c>
      <c r="R8261">
        <v>2</v>
      </c>
    </row>
    <row r="8262" spans="1:18" x14ac:dyDescent="0.25">
      <c r="A8262">
        <v>1</v>
      </c>
      <c r="B8262">
        <v>9110102</v>
      </c>
      <c r="C8262">
        <v>6</v>
      </c>
      <c r="D8262">
        <v>1</v>
      </c>
      <c r="E8262">
        <v>1</v>
      </c>
      <c r="F8262" t="s">
        <v>7</v>
      </c>
      <c r="G8262">
        <v>0</v>
      </c>
      <c r="M8262">
        <v>0</v>
      </c>
      <c r="P8262">
        <v>0</v>
      </c>
      <c r="Q8262" s="5">
        <f>VLOOKUP(Table2[[#This Row],[id_heating_system]],$V$2:$W$5,2,0)*Table2[[#This Row],[2019]]</f>
        <v>0</v>
      </c>
      <c r="R8262">
        <v>0</v>
      </c>
    </row>
    <row r="8263" spans="1:18" x14ac:dyDescent="0.25">
      <c r="A8263">
        <v>1</v>
      </c>
      <c r="B8263">
        <v>9110102</v>
      </c>
      <c r="C8263">
        <v>6</v>
      </c>
      <c r="D8263">
        <v>1</v>
      </c>
      <c r="E8263">
        <v>2</v>
      </c>
      <c r="F8263" t="s">
        <v>7</v>
      </c>
      <c r="G8263">
        <v>0</v>
      </c>
      <c r="M8263">
        <v>0</v>
      </c>
      <c r="P8263">
        <v>0</v>
      </c>
      <c r="Q8263" s="5">
        <f>VLOOKUP(Table2[[#This Row],[id_heating_system]],$V$2:$W$5,2,0)*Table2[[#This Row],[2019]]</f>
        <v>0</v>
      </c>
      <c r="R8263">
        <v>0</v>
      </c>
    </row>
    <row r="8264" spans="1:18" x14ac:dyDescent="0.25">
      <c r="A8264">
        <v>1</v>
      </c>
      <c r="B8264">
        <v>9110102</v>
      </c>
      <c r="C8264">
        <v>6</v>
      </c>
      <c r="D8264">
        <v>1</v>
      </c>
      <c r="E8264">
        <v>3</v>
      </c>
      <c r="F8264" t="s">
        <v>7</v>
      </c>
      <c r="G8264">
        <v>0</v>
      </c>
      <c r="M8264">
        <v>0</v>
      </c>
      <c r="P8264">
        <v>0</v>
      </c>
      <c r="Q8264" s="5">
        <f>VLOOKUP(Table2[[#This Row],[id_heating_system]],$V$2:$W$5,2,0)*Table2[[#This Row],[2019]]</f>
        <v>0</v>
      </c>
      <c r="R8264">
        <v>0</v>
      </c>
    </row>
    <row r="8265" spans="1:18" x14ac:dyDescent="0.25">
      <c r="A8265">
        <v>1</v>
      </c>
      <c r="B8265">
        <v>9110102</v>
      </c>
      <c r="C8265">
        <v>6</v>
      </c>
      <c r="D8265">
        <v>1</v>
      </c>
      <c r="E8265">
        <v>4</v>
      </c>
      <c r="F8265" t="s">
        <v>7</v>
      </c>
      <c r="G8265">
        <v>0</v>
      </c>
      <c r="M8265">
        <v>0</v>
      </c>
      <c r="P8265">
        <v>0</v>
      </c>
      <c r="Q8265" s="5">
        <f>VLOOKUP(Table2[[#This Row],[id_heating_system]],$V$2:$W$5,2,0)*Table2[[#This Row],[2019]]</f>
        <v>0</v>
      </c>
      <c r="R8265">
        <v>0</v>
      </c>
    </row>
    <row r="8266" spans="1:18" x14ac:dyDescent="0.25">
      <c r="A8266">
        <v>1</v>
      </c>
      <c r="B8266">
        <v>9110102</v>
      </c>
      <c r="C8266">
        <v>6</v>
      </c>
      <c r="D8266">
        <v>2</v>
      </c>
      <c r="E8266">
        <v>1</v>
      </c>
      <c r="F8266" t="s">
        <v>7</v>
      </c>
      <c r="G8266">
        <v>80</v>
      </c>
      <c r="M8266">
        <v>854</v>
      </c>
      <c r="P8266">
        <v>854</v>
      </c>
      <c r="Q8266" s="5">
        <f>VLOOKUP(Table2[[#This Row],[id_heating_system]],$V$2:$W$5,2,0)*Table2[[#This Row],[2019]]</f>
        <v>985.38461551600005</v>
      </c>
      <c r="R8266">
        <v>854</v>
      </c>
    </row>
    <row r="8267" spans="1:18" x14ac:dyDescent="0.25">
      <c r="A8267">
        <v>1</v>
      </c>
      <c r="B8267">
        <v>9110102</v>
      </c>
      <c r="C8267">
        <v>6</v>
      </c>
      <c r="D8267">
        <v>2</v>
      </c>
      <c r="E8267">
        <v>2</v>
      </c>
      <c r="F8267" t="s">
        <v>7</v>
      </c>
      <c r="G8267">
        <v>6591</v>
      </c>
      <c r="M8267">
        <v>6261</v>
      </c>
      <c r="P8267">
        <v>6261</v>
      </c>
      <c r="Q8267" s="5">
        <f>VLOOKUP(Table2[[#This Row],[id_heating_system]],$V$2:$W$5,2,0)*Table2[[#This Row],[2019]]</f>
        <v>6261</v>
      </c>
      <c r="R8267">
        <v>6261</v>
      </c>
    </row>
    <row r="8268" spans="1:18" x14ac:dyDescent="0.25">
      <c r="A8268">
        <v>1</v>
      </c>
      <c r="B8268">
        <v>9110102</v>
      </c>
      <c r="C8268">
        <v>6</v>
      </c>
      <c r="D8268">
        <v>2</v>
      </c>
      <c r="E8268">
        <v>3</v>
      </c>
      <c r="F8268" t="s">
        <v>7</v>
      </c>
      <c r="G8268">
        <v>803</v>
      </c>
      <c r="M8268">
        <v>1225</v>
      </c>
      <c r="P8268">
        <v>1225</v>
      </c>
      <c r="Q8268" s="5">
        <f>VLOOKUP(Table2[[#This Row],[id_heating_system]],$V$2:$W$5,2,0)*Table2[[#This Row],[2019]]</f>
        <v>1012.5931964749999</v>
      </c>
      <c r="R8268">
        <v>1225</v>
      </c>
    </row>
    <row r="8269" spans="1:18" x14ac:dyDescent="0.25">
      <c r="A8269">
        <v>1</v>
      </c>
      <c r="B8269">
        <v>9110102</v>
      </c>
      <c r="C8269">
        <v>6</v>
      </c>
      <c r="D8269">
        <v>2</v>
      </c>
      <c r="E8269">
        <v>4</v>
      </c>
      <c r="F8269" t="s">
        <v>7</v>
      </c>
      <c r="G8269">
        <v>209</v>
      </c>
      <c r="M8269">
        <v>105</v>
      </c>
      <c r="P8269">
        <v>105</v>
      </c>
      <c r="Q8269" s="5">
        <f>VLOOKUP(Table2[[#This Row],[id_heating_system]],$V$2:$W$5,2,0)*Table2[[#This Row],[2019]]</f>
        <v>105</v>
      </c>
      <c r="R8269">
        <v>105</v>
      </c>
    </row>
    <row r="8270" spans="1:18" x14ac:dyDescent="0.25">
      <c r="A8270">
        <v>1</v>
      </c>
      <c r="B8270">
        <v>9110102</v>
      </c>
      <c r="C8270">
        <v>6</v>
      </c>
      <c r="D8270">
        <v>3</v>
      </c>
      <c r="E8270">
        <v>1</v>
      </c>
      <c r="F8270" t="s">
        <v>7</v>
      </c>
      <c r="G8270">
        <v>0</v>
      </c>
      <c r="M8270">
        <v>0</v>
      </c>
      <c r="P8270">
        <v>0</v>
      </c>
      <c r="Q8270" s="5">
        <f>VLOOKUP(Table2[[#This Row],[id_heating_system]],$V$2:$W$5,2,0)*Table2[[#This Row],[2019]]</f>
        <v>0</v>
      </c>
      <c r="R8270">
        <v>0</v>
      </c>
    </row>
    <row r="8271" spans="1:18" x14ac:dyDescent="0.25">
      <c r="A8271">
        <v>1</v>
      </c>
      <c r="B8271">
        <v>9110102</v>
      </c>
      <c r="C8271">
        <v>6</v>
      </c>
      <c r="D8271">
        <v>3</v>
      </c>
      <c r="E8271">
        <v>2</v>
      </c>
      <c r="F8271" t="s">
        <v>7</v>
      </c>
      <c r="G8271">
        <v>0</v>
      </c>
      <c r="M8271">
        <v>0</v>
      </c>
      <c r="P8271">
        <v>0</v>
      </c>
      <c r="Q8271" s="5">
        <f>VLOOKUP(Table2[[#This Row],[id_heating_system]],$V$2:$W$5,2,0)*Table2[[#This Row],[2019]]</f>
        <v>0</v>
      </c>
      <c r="R8271">
        <v>0</v>
      </c>
    </row>
    <row r="8272" spans="1:18" x14ac:dyDescent="0.25">
      <c r="A8272">
        <v>1</v>
      </c>
      <c r="B8272">
        <v>9110102</v>
      </c>
      <c r="C8272">
        <v>6</v>
      </c>
      <c r="D8272">
        <v>3</v>
      </c>
      <c r="E8272">
        <v>3</v>
      </c>
      <c r="F8272" t="s">
        <v>7</v>
      </c>
      <c r="G8272">
        <v>0</v>
      </c>
      <c r="M8272">
        <v>0</v>
      </c>
      <c r="P8272">
        <v>0</v>
      </c>
      <c r="Q8272" s="5">
        <f>VLOOKUP(Table2[[#This Row],[id_heating_system]],$V$2:$W$5,2,0)*Table2[[#This Row],[2019]]</f>
        <v>0</v>
      </c>
      <c r="R8272">
        <v>0</v>
      </c>
    </row>
    <row r="8273" spans="1:18" x14ac:dyDescent="0.25">
      <c r="A8273">
        <v>1</v>
      </c>
      <c r="B8273">
        <v>9110102</v>
      </c>
      <c r="C8273">
        <v>6</v>
      </c>
      <c r="D8273">
        <v>3</v>
      </c>
      <c r="E8273">
        <v>4</v>
      </c>
      <c r="F8273" t="s">
        <v>7</v>
      </c>
      <c r="G8273">
        <v>0</v>
      </c>
      <c r="M8273">
        <v>0</v>
      </c>
      <c r="P8273">
        <v>0</v>
      </c>
      <c r="Q8273" s="5">
        <f>VLOOKUP(Table2[[#This Row],[id_heating_system]],$V$2:$W$5,2,0)*Table2[[#This Row],[2019]]</f>
        <v>0</v>
      </c>
      <c r="R8273">
        <v>0</v>
      </c>
    </row>
    <row r="8274" spans="1:18" x14ac:dyDescent="0.25">
      <c r="A8274">
        <v>1</v>
      </c>
      <c r="B8274">
        <v>9110102</v>
      </c>
      <c r="C8274">
        <v>6</v>
      </c>
      <c r="D8274">
        <v>4</v>
      </c>
      <c r="E8274">
        <v>1</v>
      </c>
      <c r="F8274" t="s">
        <v>7</v>
      </c>
      <c r="G8274">
        <v>46</v>
      </c>
      <c r="M8274">
        <v>491</v>
      </c>
      <c r="P8274">
        <v>491</v>
      </c>
      <c r="Q8274" s="5">
        <f>VLOOKUP(Table2[[#This Row],[id_heating_system]],$V$2:$W$5,2,0)*Table2[[#This Row],[2019]]</f>
        <v>566.53846161399997</v>
      </c>
      <c r="R8274">
        <v>491</v>
      </c>
    </row>
    <row r="8275" spans="1:18" x14ac:dyDescent="0.25">
      <c r="A8275">
        <v>1</v>
      </c>
      <c r="B8275">
        <v>9110102</v>
      </c>
      <c r="C8275">
        <v>6</v>
      </c>
      <c r="D8275">
        <v>4</v>
      </c>
      <c r="E8275">
        <v>2</v>
      </c>
      <c r="F8275" t="s">
        <v>7</v>
      </c>
      <c r="G8275">
        <v>9975</v>
      </c>
      <c r="M8275">
        <v>9476</v>
      </c>
      <c r="P8275">
        <v>9476</v>
      </c>
      <c r="Q8275" s="5">
        <f>VLOOKUP(Table2[[#This Row],[id_heating_system]],$V$2:$W$5,2,0)*Table2[[#This Row],[2019]]</f>
        <v>9476</v>
      </c>
      <c r="R8275">
        <v>9476</v>
      </c>
    </row>
    <row r="8276" spans="1:18" x14ac:dyDescent="0.25">
      <c r="A8276">
        <v>1</v>
      </c>
      <c r="B8276">
        <v>9110102</v>
      </c>
      <c r="C8276">
        <v>6</v>
      </c>
      <c r="D8276">
        <v>4</v>
      </c>
      <c r="E8276">
        <v>3</v>
      </c>
      <c r="F8276" t="s">
        <v>7</v>
      </c>
      <c r="G8276">
        <v>762</v>
      </c>
      <c r="M8276">
        <v>1162</v>
      </c>
      <c r="P8276">
        <v>1162</v>
      </c>
      <c r="Q8276" s="5">
        <f>VLOOKUP(Table2[[#This Row],[id_heating_system]],$V$2:$W$5,2,0)*Table2[[#This Row],[2019]]</f>
        <v>960.51697494199993</v>
      </c>
      <c r="R8276">
        <v>1162</v>
      </c>
    </row>
    <row r="8277" spans="1:18" x14ac:dyDescent="0.25">
      <c r="A8277">
        <v>1</v>
      </c>
      <c r="B8277">
        <v>9110102</v>
      </c>
      <c r="C8277">
        <v>6</v>
      </c>
      <c r="D8277">
        <v>4</v>
      </c>
      <c r="E8277">
        <v>4</v>
      </c>
      <c r="F8277" t="s">
        <v>7</v>
      </c>
      <c r="G8277">
        <v>318</v>
      </c>
      <c r="M8277">
        <v>159</v>
      </c>
      <c r="P8277">
        <v>159</v>
      </c>
      <c r="Q8277" s="5">
        <f>VLOOKUP(Table2[[#This Row],[id_heating_system]],$V$2:$W$5,2,0)*Table2[[#This Row],[2019]]</f>
        <v>159</v>
      </c>
      <c r="R8277">
        <v>159</v>
      </c>
    </row>
    <row r="8278" spans="1:18" x14ac:dyDescent="0.25">
      <c r="A8278">
        <v>1</v>
      </c>
      <c r="B8278">
        <v>9110102</v>
      </c>
      <c r="C8278">
        <v>6</v>
      </c>
      <c r="D8278">
        <v>5</v>
      </c>
      <c r="E8278">
        <v>1</v>
      </c>
      <c r="F8278" t="s">
        <v>7</v>
      </c>
      <c r="G8278">
        <v>9</v>
      </c>
      <c r="M8278">
        <v>96</v>
      </c>
      <c r="P8278">
        <v>96</v>
      </c>
      <c r="Q8278" s="5">
        <f>VLOOKUP(Table2[[#This Row],[id_heating_system]],$V$2:$W$5,2,0)*Table2[[#This Row],[2019]]</f>
        <v>110.769230784</v>
      </c>
      <c r="R8278">
        <v>96</v>
      </c>
    </row>
    <row r="8279" spans="1:18" x14ac:dyDescent="0.25">
      <c r="A8279">
        <v>1</v>
      </c>
      <c r="B8279">
        <v>9110102</v>
      </c>
      <c r="C8279">
        <v>6</v>
      </c>
      <c r="D8279">
        <v>5</v>
      </c>
      <c r="E8279">
        <v>2</v>
      </c>
      <c r="F8279" t="s">
        <v>7</v>
      </c>
      <c r="G8279">
        <v>7144</v>
      </c>
      <c r="M8279">
        <v>6787</v>
      </c>
      <c r="P8279">
        <v>6787</v>
      </c>
      <c r="Q8279" s="5">
        <f>VLOOKUP(Table2[[#This Row],[id_heating_system]],$V$2:$W$5,2,0)*Table2[[#This Row],[2019]]</f>
        <v>6787</v>
      </c>
      <c r="R8279">
        <v>6787</v>
      </c>
    </row>
    <row r="8280" spans="1:18" x14ac:dyDescent="0.25">
      <c r="A8280">
        <v>1</v>
      </c>
      <c r="B8280">
        <v>9110102</v>
      </c>
      <c r="C8280">
        <v>6</v>
      </c>
      <c r="D8280">
        <v>5</v>
      </c>
      <c r="E8280">
        <v>3</v>
      </c>
      <c r="F8280" t="s">
        <v>7</v>
      </c>
      <c r="G8280">
        <v>54</v>
      </c>
      <c r="M8280">
        <v>82</v>
      </c>
      <c r="P8280">
        <v>82</v>
      </c>
      <c r="Q8280" s="5">
        <f>VLOOKUP(Table2[[#This Row],[id_heating_system]],$V$2:$W$5,2,0)*Table2[[#This Row],[2019]]</f>
        <v>67.781748661999998</v>
      </c>
      <c r="R8280">
        <v>82</v>
      </c>
    </row>
    <row r="8281" spans="1:18" x14ac:dyDescent="0.25">
      <c r="A8281">
        <v>1</v>
      </c>
      <c r="B8281">
        <v>9110102</v>
      </c>
      <c r="C8281">
        <v>6</v>
      </c>
      <c r="D8281">
        <v>5</v>
      </c>
      <c r="E8281">
        <v>4</v>
      </c>
      <c r="F8281" t="s">
        <v>7</v>
      </c>
      <c r="G8281">
        <v>588</v>
      </c>
      <c r="M8281">
        <v>294</v>
      </c>
      <c r="P8281">
        <v>294</v>
      </c>
      <c r="Q8281" s="5">
        <f>VLOOKUP(Table2[[#This Row],[id_heating_system]],$V$2:$W$5,2,0)*Table2[[#This Row],[2019]]</f>
        <v>294</v>
      </c>
      <c r="R8281">
        <v>294</v>
      </c>
    </row>
    <row r="8282" spans="1:18" x14ac:dyDescent="0.25">
      <c r="A8282">
        <v>1</v>
      </c>
      <c r="B8282">
        <v>9110102</v>
      </c>
      <c r="C8282">
        <v>6</v>
      </c>
      <c r="D8282">
        <v>6</v>
      </c>
      <c r="E8282">
        <v>1</v>
      </c>
      <c r="F8282" t="s">
        <v>7</v>
      </c>
      <c r="G8282">
        <v>48</v>
      </c>
      <c r="M8282">
        <v>512</v>
      </c>
      <c r="P8282">
        <v>512</v>
      </c>
      <c r="Q8282" s="5">
        <f>VLOOKUP(Table2[[#This Row],[id_heating_system]],$V$2:$W$5,2,0)*Table2[[#This Row],[2019]]</f>
        <v>590.76923084800001</v>
      </c>
      <c r="R8282">
        <v>512</v>
      </c>
    </row>
    <row r="8283" spans="1:18" x14ac:dyDescent="0.25">
      <c r="A8283">
        <v>1</v>
      </c>
      <c r="B8283">
        <v>9110102</v>
      </c>
      <c r="C8283">
        <v>6</v>
      </c>
      <c r="D8283">
        <v>6</v>
      </c>
      <c r="E8283">
        <v>2</v>
      </c>
      <c r="F8283" t="s">
        <v>7</v>
      </c>
      <c r="G8283">
        <v>10590</v>
      </c>
      <c r="M8283">
        <v>10061</v>
      </c>
      <c r="P8283">
        <v>10061</v>
      </c>
      <c r="Q8283" s="5">
        <f>VLOOKUP(Table2[[#This Row],[id_heating_system]],$V$2:$W$5,2,0)*Table2[[#This Row],[2019]]</f>
        <v>10061</v>
      </c>
      <c r="R8283">
        <v>10061</v>
      </c>
    </row>
    <row r="8284" spans="1:18" x14ac:dyDescent="0.25">
      <c r="A8284">
        <v>1</v>
      </c>
      <c r="B8284">
        <v>9110102</v>
      </c>
      <c r="C8284">
        <v>6</v>
      </c>
      <c r="D8284">
        <v>6</v>
      </c>
      <c r="E8284">
        <v>3</v>
      </c>
      <c r="F8284" t="s">
        <v>7</v>
      </c>
      <c r="G8284">
        <v>104</v>
      </c>
      <c r="M8284">
        <v>159</v>
      </c>
      <c r="P8284">
        <v>159</v>
      </c>
      <c r="Q8284" s="5">
        <f>VLOOKUP(Table2[[#This Row],[id_heating_system]],$V$2:$W$5,2,0)*Table2[[#This Row],[2019]]</f>
        <v>131.43046386899999</v>
      </c>
      <c r="R8284">
        <v>159</v>
      </c>
    </row>
    <row r="8285" spans="1:18" x14ac:dyDescent="0.25">
      <c r="A8285">
        <v>1</v>
      </c>
      <c r="B8285">
        <v>9110102</v>
      </c>
      <c r="C8285">
        <v>6</v>
      </c>
      <c r="D8285">
        <v>6</v>
      </c>
      <c r="E8285">
        <v>4</v>
      </c>
      <c r="F8285" t="s">
        <v>7</v>
      </c>
      <c r="G8285">
        <v>625</v>
      </c>
      <c r="M8285">
        <v>313</v>
      </c>
      <c r="P8285">
        <v>313</v>
      </c>
      <c r="Q8285" s="5">
        <f>VLOOKUP(Table2[[#This Row],[id_heating_system]],$V$2:$W$5,2,0)*Table2[[#This Row],[2019]]</f>
        <v>313</v>
      </c>
      <c r="R8285">
        <v>313</v>
      </c>
    </row>
    <row r="8286" spans="1:18" x14ac:dyDescent="0.25">
      <c r="A8286">
        <v>1</v>
      </c>
      <c r="B8286">
        <v>9110102</v>
      </c>
      <c r="C8286">
        <v>6</v>
      </c>
      <c r="D8286">
        <v>7</v>
      </c>
      <c r="E8286">
        <v>1</v>
      </c>
      <c r="F8286" t="s">
        <v>7</v>
      </c>
      <c r="G8286">
        <v>0</v>
      </c>
      <c r="M8286">
        <v>0</v>
      </c>
      <c r="P8286">
        <v>0</v>
      </c>
      <c r="Q8286" s="5">
        <f>VLOOKUP(Table2[[#This Row],[id_heating_system]],$V$2:$W$5,2,0)*Table2[[#This Row],[2019]]</f>
        <v>0</v>
      </c>
      <c r="R8286">
        <v>0</v>
      </c>
    </row>
    <row r="8287" spans="1:18" x14ac:dyDescent="0.25">
      <c r="A8287">
        <v>1</v>
      </c>
      <c r="B8287">
        <v>9110102</v>
      </c>
      <c r="C8287">
        <v>6</v>
      </c>
      <c r="D8287">
        <v>7</v>
      </c>
      <c r="E8287">
        <v>2</v>
      </c>
      <c r="F8287" t="s">
        <v>7</v>
      </c>
      <c r="G8287">
        <v>1118</v>
      </c>
      <c r="M8287">
        <v>1062</v>
      </c>
      <c r="P8287">
        <v>1062</v>
      </c>
      <c r="Q8287" s="5">
        <f>VLOOKUP(Table2[[#This Row],[id_heating_system]],$V$2:$W$5,2,0)*Table2[[#This Row],[2019]]</f>
        <v>1062</v>
      </c>
      <c r="R8287">
        <v>1062</v>
      </c>
    </row>
    <row r="8288" spans="1:18" x14ac:dyDescent="0.25">
      <c r="A8288">
        <v>1</v>
      </c>
      <c r="B8288">
        <v>9110102</v>
      </c>
      <c r="C8288">
        <v>6</v>
      </c>
      <c r="D8288">
        <v>7</v>
      </c>
      <c r="E8288">
        <v>3</v>
      </c>
      <c r="F8288" t="s">
        <v>7</v>
      </c>
      <c r="G8288">
        <v>6</v>
      </c>
      <c r="M8288">
        <v>9</v>
      </c>
      <c r="P8288">
        <v>9</v>
      </c>
      <c r="Q8288" s="5">
        <f>VLOOKUP(Table2[[#This Row],[id_heating_system]],$V$2:$W$5,2,0)*Table2[[#This Row],[2019]]</f>
        <v>7.4394602189999999</v>
      </c>
      <c r="R8288">
        <v>9</v>
      </c>
    </row>
    <row r="8289" spans="1:18" x14ac:dyDescent="0.25">
      <c r="A8289">
        <v>1</v>
      </c>
      <c r="B8289">
        <v>9110102</v>
      </c>
      <c r="C8289">
        <v>6</v>
      </c>
      <c r="D8289">
        <v>7</v>
      </c>
      <c r="E8289">
        <v>4</v>
      </c>
      <c r="F8289" t="s">
        <v>7</v>
      </c>
      <c r="G8289">
        <v>76</v>
      </c>
      <c r="M8289">
        <v>38</v>
      </c>
      <c r="P8289">
        <v>38</v>
      </c>
      <c r="Q8289" s="5">
        <f>VLOOKUP(Table2[[#This Row],[id_heating_system]],$V$2:$W$5,2,0)*Table2[[#This Row],[2019]]</f>
        <v>38</v>
      </c>
      <c r="R8289">
        <v>38</v>
      </c>
    </row>
    <row r="8290" spans="1:18" x14ac:dyDescent="0.25">
      <c r="A8290">
        <v>1</v>
      </c>
      <c r="B8290">
        <v>9110103</v>
      </c>
      <c r="C8290">
        <v>6</v>
      </c>
      <c r="D8290">
        <v>1</v>
      </c>
      <c r="E8290">
        <v>1</v>
      </c>
      <c r="F8290" t="s">
        <v>7</v>
      </c>
      <c r="G8290">
        <v>0</v>
      </c>
      <c r="M8290">
        <v>0</v>
      </c>
      <c r="P8290">
        <v>0</v>
      </c>
      <c r="Q8290" s="5">
        <f>VLOOKUP(Table2[[#This Row],[id_heating_system]],$V$2:$W$5,2,0)*Table2[[#This Row],[2019]]</f>
        <v>0</v>
      </c>
      <c r="R8290">
        <v>0</v>
      </c>
    </row>
    <row r="8291" spans="1:18" x14ac:dyDescent="0.25">
      <c r="A8291">
        <v>1</v>
      </c>
      <c r="B8291">
        <v>9110103</v>
      </c>
      <c r="C8291">
        <v>6</v>
      </c>
      <c r="D8291">
        <v>1</v>
      </c>
      <c r="E8291">
        <v>2</v>
      </c>
      <c r="F8291" t="s">
        <v>7</v>
      </c>
      <c r="G8291">
        <v>0</v>
      </c>
      <c r="M8291">
        <v>0</v>
      </c>
      <c r="P8291">
        <v>0</v>
      </c>
      <c r="Q8291" s="5">
        <f>VLOOKUP(Table2[[#This Row],[id_heating_system]],$V$2:$W$5,2,0)*Table2[[#This Row],[2019]]</f>
        <v>0</v>
      </c>
      <c r="R8291">
        <v>0</v>
      </c>
    </row>
    <row r="8292" spans="1:18" x14ac:dyDescent="0.25">
      <c r="A8292">
        <v>1</v>
      </c>
      <c r="B8292">
        <v>9110103</v>
      </c>
      <c r="C8292">
        <v>6</v>
      </c>
      <c r="D8292">
        <v>1</v>
      </c>
      <c r="E8292">
        <v>3</v>
      </c>
      <c r="F8292" t="s">
        <v>7</v>
      </c>
      <c r="G8292">
        <v>0</v>
      </c>
      <c r="M8292">
        <v>0</v>
      </c>
      <c r="P8292">
        <v>0</v>
      </c>
      <c r="Q8292" s="5">
        <f>VLOOKUP(Table2[[#This Row],[id_heating_system]],$V$2:$W$5,2,0)*Table2[[#This Row],[2019]]</f>
        <v>0</v>
      </c>
      <c r="R8292">
        <v>0</v>
      </c>
    </row>
    <row r="8293" spans="1:18" x14ac:dyDescent="0.25">
      <c r="A8293">
        <v>1</v>
      </c>
      <c r="B8293">
        <v>9110103</v>
      </c>
      <c r="C8293">
        <v>6</v>
      </c>
      <c r="D8293">
        <v>1</v>
      </c>
      <c r="E8293">
        <v>4</v>
      </c>
      <c r="F8293" t="s">
        <v>7</v>
      </c>
      <c r="G8293">
        <v>0</v>
      </c>
      <c r="M8293">
        <v>0</v>
      </c>
      <c r="P8293">
        <v>0</v>
      </c>
      <c r="Q8293" s="5">
        <f>VLOOKUP(Table2[[#This Row],[id_heating_system]],$V$2:$W$5,2,0)*Table2[[#This Row],[2019]]</f>
        <v>0</v>
      </c>
      <c r="R8293">
        <v>0</v>
      </c>
    </row>
    <row r="8294" spans="1:18" x14ac:dyDescent="0.25">
      <c r="A8294">
        <v>1</v>
      </c>
      <c r="B8294">
        <v>9110103</v>
      </c>
      <c r="C8294">
        <v>6</v>
      </c>
      <c r="D8294">
        <v>2</v>
      </c>
      <c r="E8294">
        <v>1</v>
      </c>
      <c r="F8294" t="s">
        <v>7</v>
      </c>
      <c r="G8294">
        <v>39</v>
      </c>
      <c r="M8294">
        <v>501</v>
      </c>
      <c r="P8294">
        <v>501</v>
      </c>
      <c r="Q8294" s="5">
        <f>VLOOKUP(Table2[[#This Row],[id_heating_system]],$V$2:$W$5,2,0)*Table2[[#This Row],[2019]]</f>
        <v>578.07692315400004</v>
      </c>
      <c r="R8294">
        <v>501</v>
      </c>
    </row>
    <row r="8295" spans="1:18" x14ac:dyDescent="0.25">
      <c r="A8295">
        <v>1</v>
      </c>
      <c r="B8295">
        <v>9110103</v>
      </c>
      <c r="C8295">
        <v>6</v>
      </c>
      <c r="D8295">
        <v>2</v>
      </c>
      <c r="E8295">
        <v>2</v>
      </c>
      <c r="F8295" t="s">
        <v>7</v>
      </c>
      <c r="G8295">
        <v>2690</v>
      </c>
      <c r="M8295">
        <v>2556</v>
      </c>
      <c r="P8295">
        <v>2556</v>
      </c>
      <c r="Q8295" s="5">
        <f>VLOOKUP(Table2[[#This Row],[id_heating_system]],$V$2:$W$5,2,0)*Table2[[#This Row],[2019]]</f>
        <v>2556</v>
      </c>
      <c r="R8295">
        <v>2556</v>
      </c>
    </row>
    <row r="8296" spans="1:18" x14ac:dyDescent="0.25">
      <c r="A8296">
        <v>1</v>
      </c>
      <c r="B8296">
        <v>9110103</v>
      </c>
      <c r="C8296">
        <v>6</v>
      </c>
      <c r="D8296">
        <v>2</v>
      </c>
      <c r="E8296">
        <v>3</v>
      </c>
      <c r="F8296" t="s">
        <v>7</v>
      </c>
      <c r="G8296">
        <v>48</v>
      </c>
      <c r="M8296">
        <v>234</v>
      </c>
      <c r="P8296">
        <v>234</v>
      </c>
      <c r="Q8296" s="5">
        <f>VLOOKUP(Table2[[#This Row],[id_heating_system]],$V$2:$W$5,2,0)*Table2[[#This Row],[2019]]</f>
        <v>193.42596569399998</v>
      </c>
      <c r="R8296">
        <v>234</v>
      </c>
    </row>
    <row r="8297" spans="1:18" x14ac:dyDescent="0.25">
      <c r="A8297">
        <v>1</v>
      </c>
      <c r="B8297">
        <v>9110103</v>
      </c>
      <c r="C8297">
        <v>6</v>
      </c>
      <c r="D8297">
        <v>2</v>
      </c>
      <c r="E8297">
        <v>4</v>
      </c>
      <c r="F8297" t="s">
        <v>7</v>
      </c>
      <c r="G8297">
        <v>249</v>
      </c>
      <c r="M8297">
        <v>125</v>
      </c>
      <c r="P8297">
        <v>125</v>
      </c>
      <c r="Q8297" s="5">
        <f>VLOOKUP(Table2[[#This Row],[id_heating_system]],$V$2:$W$5,2,0)*Table2[[#This Row],[2019]]</f>
        <v>125</v>
      </c>
      <c r="R8297">
        <v>125</v>
      </c>
    </row>
    <row r="8298" spans="1:18" x14ac:dyDescent="0.25">
      <c r="A8298">
        <v>1</v>
      </c>
      <c r="B8298">
        <v>9110103</v>
      </c>
      <c r="C8298">
        <v>6</v>
      </c>
      <c r="D8298">
        <v>3</v>
      </c>
      <c r="E8298">
        <v>1</v>
      </c>
      <c r="F8298" t="s">
        <v>7</v>
      </c>
      <c r="G8298">
        <v>51</v>
      </c>
      <c r="M8298">
        <v>655</v>
      </c>
      <c r="P8298">
        <v>655</v>
      </c>
      <c r="Q8298" s="5">
        <f>VLOOKUP(Table2[[#This Row],[id_heating_system]],$V$2:$W$5,2,0)*Table2[[#This Row],[2019]]</f>
        <v>755.76923087</v>
      </c>
      <c r="R8298">
        <v>655</v>
      </c>
    </row>
    <row r="8299" spans="1:18" x14ac:dyDescent="0.25">
      <c r="A8299">
        <v>1</v>
      </c>
      <c r="B8299">
        <v>9110103</v>
      </c>
      <c r="C8299">
        <v>6</v>
      </c>
      <c r="D8299">
        <v>3</v>
      </c>
      <c r="E8299">
        <v>2</v>
      </c>
      <c r="F8299" t="s">
        <v>7</v>
      </c>
      <c r="G8299">
        <v>8352</v>
      </c>
      <c r="M8299">
        <v>7934</v>
      </c>
      <c r="P8299">
        <v>7934</v>
      </c>
      <c r="Q8299" s="5">
        <f>VLOOKUP(Table2[[#This Row],[id_heating_system]],$V$2:$W$5,2,0)*Table2[[#This Row],[2019]]</f>
        <v>7934</v>
      </c>
      <c r="R8299">
        <v>7934</v>
      </c>
    </row>
    <row r="8300" spans="1:18" x14ac:dyDescent="0.25">
      <c r="A8300">
        <v>1</v>
      </c>
      <c r="B8300">
        <v>9110103</v>
      </c>
      <c r="C8300">
        <v>6</v>
      </c>
      <c r="D8300">
        <v>3</v>
      </c>
      <c r="E8300">
        <v>3</v>
      </c>
      <c r="F8300" t="s">
        <v>7</v>
      </c>
      <c r="G8300">
        <v>161</v>
      </c>
      <c r="M8300">
        <v>786</v>
      </c>
      <c r="P8300">
        <v>786</v>
      </c>
      <c r="Q8300" s="5">
        <f>VLOOKUP(Table2[[#This Row],[id_heating_system]],$V$2:$W$5,2,0)*Table2[[#This Row],[2019]]</f>
        <v>649.71285912600001</v>
      </c>
      <c r="R8300">
        <v>786</v>
      </c>
    </row>
    <row r="8301" spans="1:18" x14ac:dyDescent="0.25">
      <c r="A8301">
        <v>1</v>
      </c>
      <c r="B8301">
        <v>9110103</v>
      </c>
      <c r="C8301">
        <v>6</v>
      </c>
      <c r="D8301">
        <v>3</v>
      </c>
      <c r="E8301">
        <v>4</v>
      </c>
      <c r="F8301" t="s">
        <v>7</v>
      </c>
      <c r="G8301">
        <v>469</v>
      </c>
      <c r="M8301">
        <v>235</v>
      </c>
      <c r="P8301">
        <v>235</v>
      </c>
      <c r="Q8301" s="5">
        <f>VLOOKUP(Table2[[#This Row],[id_heating_system]],$V$2:$W$5,2,0)*Table2[[#This Row],[2019]]</f>
        <v>235</v>
      </c>
      <c r="R8301">
        <v>235</v>
      </c>
    </row>
    <row r="8302" spans="1:18" x14ac:dyDescent="0.25">
      <c r="A8302">
        <v>1</v>
      </c>
      <c r="B8302">
        <v>9110103</v>
      </c>
      <c r="C8302">
        <v>6</v>
      </c>
      <c r="D8302">
        <v>4</v>
      </c>
      <c r="E8302">
        <v>1</v>
      </c>
      <c r="F8302" t="s">
        <v>7</v>
      </c>
      <c r="G8302">
        <v>24</v>
      </c>
      <c r="M8302">
        <v>308</v>
      </c>
      <c r="P8302">
        <v>308</v>
      </c>
      <c r="Q8302" s="5">
        <f>VLOOKUP(Table2[[#This Row],[id_heating_system]],$V$2:$W$5,2,0)*Table2[[#This Row],[2019]]</f>
        <v>355.38461543200003</v>
      </c>
      <c r="R8302">
        <v>308</v>
      </c>
    </row>
    <row r="8303" spans="1:18" x14ac:dyDescent="0.25">
      <c r="A8303">
        <v>1</v>
      </c>
      <c r="B8303">
        <v>9110103</v>
      </c>
      <c r="C8303">
        <v>6</v>
      </c>
      <c r="D8303">
        <v>4</v>
      </c>
      <c r="E8303">
        <v>2</v>
      </c>
      <c r="F8303" t="s">
        <v>7</v>
      </c>
      <c r="G8303">
        <v>7650</v>
      </c>
      <c r="M8303">
        <v>7268</v>
      </c>
      <c r="P8303">
        <v>7268</v>
      </c>
      <c r="Q8303" s="5">
        <f>VLOOKUP(Table2[[#This Row],[id_heating_system]],$V$2:$W$5,2,0)*Table2[[#This Row],[2019]]</f>
        <v>7268</v>
      </c>
      <c r="R8303">
        <v>7268</v>
      </c>
    </row>
    <row r="8304" spans="1:18" x14ac:dyDescent="0.25">
      <c r="A8304">
        <v>1</v>
      </c>
      <c r="B8304">
        <v>9110103</v>
      </c>
      <c r="C8304">
        <v>6</v>
      </c>
      <c r="D8304">
        <v>4</v>
      </c>
      <c r="E8304">
        <v>3</v>
      </c>
      <c r="F8304" t="s">
        <v>7</v>
      </c>
      <c r="G8304">
        <v>60</v>
      </c>
      <c r="M8304">
        <v>293</v>
      </c>
      <c r="P8304">
        <v>293</v>
      </c>
      <c r="Q8304" s="5">
        <f>VLOOKUP(Table2[[#This Row],[id_heating_system]],$V$2:$W$5,2,0)*Table2[[#This Row],[2019]]</f>
        <v>242.195760463</v>
      </c>
      <c r="R8304">
        <v>293</v>
      </c>
    </row>
    <row r="8305" spans="1:18" x14ac:dyDescent="0.25">
      <c r="A8305">
        <v>1</v>
      </c>
      <c r="B8305">
        <v>9110103</v>
      </c>
      <c r="C8305">
        <v>6</v>
      </c>
      <c r="D8305">
        <v>4</v>
      </c>
      <c r="E8305">
        <v>4</v>
      </c>
      <c r="F8305" t="s">
        <v>7</v>
      </c>
      <c r="G8305">
        <v>632</v>
      </c>
      <c r="M8305">
        <v>316</v>
      </c>
      <c r="P8305">
        <v>316</v>
      </c>
      <c r="Q8305" s="5">
        <f>VLOOKUP(Table2[[#This Row],[id_heating_system]],$V$2:$W$5,2,0)*Table2[[#This Row],[2019]]</f>
        <v>316</v>
      </c>
      <c r="R8305">
        <v>316</v>
      </c>
    </row>
    <row r="8306" spans="1:18" x14ac:dyDescent="0.25">
      <c r="A8306">
        <v>1</v>
      </c>
      <c r="B8306">
        <v>9110103</v>
      </c>
      <c r="C8306">
        <v>6</v>
      </c>
      <c r="D8306">
        <v>5</v>
      </c>
      <c r="E8306">
        <v>1</v>
      </c>
      <c r="F8306" t="s">
        <v>7</v>
      </c>
      <c r="G8306">
        <v>7</v>
      </c>
      <c r="M8306">
        <v>90</v>
      </c>
      <c r="P8306">
        <v>90</v>
      </c>
      <c r="Q8306" s="5">
        <f>VLOOKUP(Table2[[#This Row],[id_heating_system]],$V$2:$W$5,2,0)*Table2[[#This Row],[2019]]</f>
        <v>103.84615386</v>
      </c>
      <c r="R8306">
        <v>90</v>
      </c>
    </row>
    <row r="8307" spans="1:18" x14ac:dyDescent="0.25">
      <c r="A8307">
        <v>1</v>
      </c>
      <c r="B8307">
        <v>9110103</v>
      </c>
      <c r="C8307">
        <v>6</v>
      </c>
      <c r="D8307">
        <v>5</v>
      </c>
      <c r="E8307">
        <v>2</v>
      </c>
      <c r="F8307" t="s">
        <v>7</v>
      </c>
      <c r="G8307">
        <v>6440</v>
      </c>
      <c r="M8307">
        <v>6118</v>
      </c>
      <c r="P8307">
        <v>6118</v>
      </c>
      <c r="Q8307" s="5">
        <f>VLOOKUP(Table2[[#This Row],[id_heating_system]],$V$2:$W$5,2,0)*Table2[[#This Row],[2019]]</f>
        <v>6118</v>
      </c>
      <c r="R8307">
        <v>6118</v>
      </c>
    </row>
    <row r="8308" spans="1:18" x14ac:dyDescent="0.25">
      <c r="A8308">
        <v>1</v>
      </c>
      <c r="B8308">
        <v>9110103</v>
      </c>
      <c r="C8308">
        <v>6</v>
      </c>
      <c r="D8308">
        <v>5</v>
      </c>
      <c r="E8308">
        <v>3</v>
      </c>
      <c r="F8308" t="s">
        <v>7</v>
      </c>
      <c r="G8308">
        <v>18</v>
      </c>
      <c r="M8308">
        <v>88</v>
      </c>
      <c r="P8308">
        <v>88</v>
      </c>
      <c r="Q8308" s="5">
        <f>VLOOKUP(Table2[[#This Row],[id_heating_system]],$V$2:$W$5,2,0)*Table2[[#This Row],[2019]]</f>
        <v>72.741388807999996</v>
      </c>
      <c r="R8308">
        <v>88</v>
      </c>
    </row>
    <row r="8309" spans="1:18" x14ac:dyDescent="0.25">
      <c r="A8309">
        <v>1</v>
      </c>
      <c r="B8309">
        <v>9110103</v>
      </c>
      <c r="C8309">
        <v>6</v>
      </c>
      <c r="D8309">
        <v>5</v>
      </c>
      <c r="E8309">
        <v>4</v>
      </c>
      <c r="F8309" t="s">
        <v>7</v>
      </c>
      <c r="G8309">
        <v>547</v>
      </c>
      <c r="M8309">
        <v>274</v>
      </c>
      <c r="P8309">
        <v>274</v>
      </c>
      <c r="Q8309" s="5">
        <f>VLOOKUP(Table2[[#This Row],[id_heating_system]],$V$2:$W$5,2,0)*Table2[[#This Row],[2019]]</f>
        <v>274</v>
      </c>
      <c r="R8309">
        <v>274</v>
      </c>
    </row>
    <row r="8310" spans="1:18" x14ac:dyDescent="0.25">
      <c r="A8310">
        <v>1</v>
      </c>
      <c r="B8310">
        <v>9110103</v>
      </c>
      <c r="C8310">
        <v>6</v>
      </c>
      <c r="D8310">
        <v>6</v>
      </c>
      <c r="E8310">
        <v>1</v>
      </c>
      <c r="F8310" t="s">
        <v>7</v>
      </c>
      <c r="G8310">
        <v>34</v>
      </c>
      <c r="M8310">
        <v>437</v>
      </c>
      <c r="P8310">
        <v>437</v>
      </c>
      <c r="Q8310" s="5">
        <f>VLOOKUP(Table2[[#This Row],[id_heating_system]],$V$2:$W$5,2,0)*Table2[[#This Row],[2019]]</f>
        <v>504.23076929799998</v>
      </c>
      <c r="R8310">
        <v>437</v>
      </c>
    </row>
    <row r="8311" spans="1:18" x14ac:dyDescent="0.25">
      <c r="A8311">
        <v>1</v>
      </c>
      <c r="B8311">
        <v>9110103</v>
      </c>
      <c r="C8311">
        <v>6</v>
      </c>
      <c r="D8311">
        <v>6</v>
      </c>
      <c r="E8311">
        <v>2</v>
      </c>
      <c r="F8311" t="s">
        <v>7</v>
      </c>
      <c r="G8311">
        <v>10748</v>
      </c>
      <c r="M8311">
        <v>10211</v>
      </c>
      <c r="P8311">
        <v>10211</v>
      </c>
      <c r="Q8311" s="5">
        <f>VLOOKUP(Table2[[#This Row],[id_heating_system]],$V$2:$W$5,2,0)*Table2[[#This Row],[2019]]</f>
        <v>10211</v>
      </c>
      <c r="R8311">
        <v>10211</v>
      </c>
    </row>
    <row r="8312" spans="1:18" x14ac:dyDescent="0.25">
      <c r="A8312">
        <v>1</v>
      </c>
      <c r="B8312">
        <v>9110103</v>
      </c>
      <c r="C8312">
        <v>6</v>
      </c>
      <c r="D8312">
        <v>6</v>
      </c>
      <c r="E8312">
        <v>3</v>
      </c>
      <c r="F8312" t="s">
        <v>7</v>
      </c>
      <c r="G8312">
        <v>64</v>
      </c>
      <c r="M8312">
        <v>312</v>
      </c>
      <c r="P8312">
        <v>312</v>
      </c>
      <c r="Q8312" s="5">
        <f>VLOOKUP(Table2[[#This Row],[id_heating_system]],$V$2:$W$5,2,0)*Table2[[#This Row],[2019]]</f>
        <v>257.90128759199996</v>
      </c>
      <c r="R8312">
        <v>312</v>
      </c>
    </row>
    <row r="8313" spans="1:18" x14ac:dyDescent="0.25">
      <c r="A8313">
        <v>1</v>
      </c>
      <c r="B8313">
        <v>9110103</v>
      </c>
      <c r="C8313">
        <v>6</v>
      </c>
      <c r="D8313">
        <v>6</v>
      </c>
      <c r="E8313">
        <v>4</v>
      </c>
      <c r="F8313" t="s">
        <v>7</v>
      </c>
      <c r="G8313">
        <v>794</v>
      </c>
      <c r="M8313">
        <v>397</v>
      </c>
      <c r="P8313">
        <v>397</v>
      </c>
      <c r="Q8313" s="5">
        <f>VLOOKUP(Table2[[#This Row],[id_heating_system]],$V$2:$W$5,2,0)*Table2[[#This Row],[2019]]</f>
        <v>397</v>
      </c>
      <c r="R8313">
        <v>397</v>
      </c>
    </row>
    <row r="8314" spans="1:18" x14ac:dyDescent="0.25">
      <c r="A8314">
        <v>1</v>
      </c>
      <c r="B8314">
        <v>9110103</v>
      </c>
      <c r="C8314">
        <v>6</v>
      </c>
      <c r="D8314">
        <v>7</v>
      </c>
      <c r="E8314">
        <v>1</v>
      </c>
      <c r="F8314" t="s">
        <v>7</v>
      </c>
      <c r="G8314">
        <v>0</v>
      </c>
      <c r="M8314">
        <v>0</v>
      </c>
      <c r="P8314">
        <v>0</v>
      </c>
      <c r="Q8314" s="5">
        <f>VLOOKUP(Table2[[#This Row],[id_heating_system]],$V$2:$W$5,2,0)*Table2[[#This Row],[2019]]</f>
        <v>0</v>
      </c>
      <c r="R8314">
        <v>0</v>
      </c>
    </row>
    <row r="8315" spans="1:18" x14ac:dyDescent="0.25">
      <c r="A8315">
        <v>1</v>
      </c>
      <c r="B8315">
        <v>9110103</v>
      </c>
      <c r="C8315">
        <v>6</v>
      </c>
      <c r="D8315">
        <v>7</v>
      </c>
      <c r="E8315">
        <v>2</v>
      </c>
      <c r="F8315" t="s">
        <v>7</v>
      </c>
      <c r="G8315">
        <v>856</v>
      </c>
      <c r="M8315">
        <v>813</v>
      </c>
      <c r="P8315">
        <v>813</v>
      </c>
      <c r="Q8315" s="5">
        <f>VLOOKUP(Table2[[#This Row],[id_heating_system]],$V$2:$W$5,2,0)*Table2[[#This Row],[2019]]</f>
        <v>813</v>
      </c>
      <c r="R8315">
        <v>813</v>
      </c>
    </row>
    <row r="8316" spans="1:18" x14ac:dyDescent="0.25">
      <c r="A8316">
        <v>1</v>
      </c>
      <c r="B8316">
        <v>9110103</v>
      </c>
      <c r="C8316">
        <v>6</v>
      </c>
      <c r="D8316">
        <v>7</v>
      </c>
      <c r="E8316">
        <v>3</v>
      </c>
      <c r="F8316" t="s">
        <v>7</v>
      </c>
      <c r="G8316">
        <v>6</v>
      </c>
      <c r="M8316">
        <v>29</v>
      </c>
      <c r="P8316">
        <v>29</v>
      </c>
      <c r="Q8316" s="5">
        <f>VLOOKUP(Table2[[#This Row],[id_heating_system]],$V$2:$W$5,2,0)*Table2[[#This Row],[2019]]</f>
        <v>23.971594038999999</v>
      </c>
      <c r="R8316">
        <v>29</v>
      </c>
    </row>
    <row r="8317" spans="1:18" x14ac:dyDescent="0.25">
      <c r="A8317">
        <v>1</v>
      </c>
      <c r="B8317">
        <v>9110103</v>
      </c>
      <c r="C8317">
        <v>6</v>
      </c>
      <c r="D8317">
        <v>7</v>
      </c>
      <c r="E8317">
        <v>4</v>
      </c>
      <c r="F8317" t="s">
        <v>7</v>
      </c>
      <c r="G8317">
        <v>79</v>
      </c>
      <c r="M8317">
        <v>40</v>
      </c>
      <c r="P8317">
        <v>40</v>
      </c>
      <c r="Q8317" s="5">
        <f>VLOOKUP(Table2[[#This Row],[id_heating_system]],$V$2:$W$5,2,0)*Table2[[#This Row],[2019]]</f>
        <v>40</v>
      </c>
      <c r="R8317">
        <v>40</v>
      </c>
    </row>
    <row r="8318" spans="1:18" x14ac:dyDescent="0.25">
      <c r="A8318">
        <v>1</v>
      </c>
      <c r="B8318">
        <v>9110104</v>
      </c>
      <c r="C8318">
        <v>6</v>
      </c>
      <c r="D8318">
        <v>1</v>
      </c>
      <c r="E8318">
        <v>1</v>
      </c>
      <c r="F8318" t="s">
        <v>7</v>
      </c>
      <c r="G8318">
        <v>0</v>
      </c>
      <c r="M8318">
        <v>0</v>
      </c>
      <c r="P8318">
        <v>0</v>
      </c>
      <c r="Q8318" s="5">
        <f>VLOOKUP(Table2[[#This Row],[id_heating_system]],$V$2:$W$5,2,0)*Table2[[#This Row],[2019]]</f>
        <v>0</v>
      </c>
      <c r="R8318">
        <v>0</v>
      </c>
    </row>
    <row r="8319" spans="1:18" x14ac:dyDescent="0.25">
      <c r="A8319">
        <v>1</v>
      </c>
      <c r="B8319">
        <v>9110104</v>
      </c>
      <c r="C8319">
        <v>6</v>
      </c>
      <c r="D8319">
        <v>1</v>
      </c>
      <c r="E8319">
        <v>2</v>
      </c>
      <c r="F8319" t="s">
        <v>7</v>
      </c>
      <c r="G8319">
        <v>0</v>
      </c>
      <c r="M8319">
        <v>0</v>
      </c>
      <c r="P8319">
        <v>0</v>
      </c>
      <c r="Q8319" s="5">
        <f>VLOOKUP(Table2[[#This Row],[id_heating_system]],$V$2:$W$5,2,0)*Table2[[#This Row],[2019]]</f>
        <v>0</v>
      </c>
      <c r="R8319">
        <v>0</v>
      </c>
    </row>
    <row r="8320" spans="1:18" x14ac:dyDescent="0.25">
      <c r="A8320">
        <v>1</v>
      </c>
      <c r="B8320">
        <v>9110104</v>
      </c>
      <c r="C8320">
        <v>6</v>
      </c>
      <c r="D8320">
        <v>1</v>
      </c>
      <c r="E8320">
        <v>3</v>
      </c>
      <c r="F8320" t="s">
        <v>7</v>
      </c>
      <c r="G8320">
        <v>0</v>
      </c>
      <c r="M8320">
        <v>0</v>
      </c>
      <c r="P8320">
        <v>0</v>
      </c>
      <c r="Q8320" s="5">
        <f>VLOOKUP(Table2[[#This Row],[id_heating_system]],$V$2:$W$5,2,0)*Table2[[#This Row],[2019]]</f>
        <v>0</v>
      </c>
      <c r="R8320">
        <v>0</v>
      </c>
    </row>
    <row r="8321" spans="1:18" x14ac:dyDescent="0.25">
      <c r="A8321">
        <v>1</v>
      </c>
      <c r="B8321">
        <v>9110104</v>
      </c>
      <c r="C8321">
        <v>6</v>
      </c>
      <c r="D8321">
        <v>1</v>
      </c>
      <c r="E8321">
        <v>4</v>
      </c>
      <c r="F8321" t="s">
        <v>7</v>
      </c>
      <c r="G8321">
        <v>0</v>
      </c>
      <c r="M8321">
        <v>0</v>
      </c>
      <c r="P8321">
        <v>0</v>
      </c>
      <c r="Q8321" s="5">
        <f>VLOOKUP(Table2[[#This Row],[id_heating_system]],$V$2:$W$5,2,0)*Table2[[#This Row],[2019]]</f>
        <v>0</v>
      </c>
      <c r="R8321">
        <v>0</v>
      </c>
    </row>
    <row r="8322" spans="1:18" x14ac:dyDescent="0.25">
      <c r="A8322">
        <v>1</v>
      </c>
      <c r="B8322">
        <v>9110104</v>
      </c>
      <c r="C8322">
        <v>6</v>
      </c>
      <c r="D8322">
        <v>2</v>
      </c>
      <c r="E8322">
        <v>1</v>
      </c>
      <c r="F8322" t="s">
        <v>7</v>
      </c>
      <c r="G8322">
        <v>74</v>
      </c>
      <c r="M8322">
        <v>395</v>
      </c>
      <c r="P8322">
        <v>395</v>
      </c>
      <c r="Q8322" s="5">
        <f>VLOOKUP(Table2[[#This Row],[id_heating_system]],$V$2:$W$5,2,0)*Table2[[#This Row],[2019]]</f>
        <v>455.76923083000003</v>
      </c>
      <c r="R8322">
        <v>395</v>
      </c>
    </row>
    <row r="8323" spans="1:18" x14ac:dyDescent="0.25">
      <c r="A8323">
        <v>1</v>
      </c>
      <c r="B8323">
        <v>9110104</v>
      </c>
      <c r="C8323">
        <v>6</v>
      </c>
      <c r="D8323">
        <v>2</v>
      </c>
      <c r="E8323">
        <v>2</v>
      </c>
      <c r="F8323" t="s">
        <v>7</v>
      </c>
      <c r="G8323">
        <v>4898</v>
      </c>
      <c r="M8323">
        <v>4653</v>
      </c>
      <c r="P8323">
        <v>4653</v>
      </c>
      <c r="Q8323" s="5">
        <f>VLOOKUP(Table2[[#This Row],[id_heating_system]],$V$2:$W$5,2,0)*Table2[[#This Row],[2019]]</f>
        <v>4653</v>
      </c>
      <c r="R8323">
        <v>4653</v>
      </c>
    </row>
    <row r="8324" spans="1:18" x14ac:dyDescent="0.25">
      <c r="A8324">
        <v>1</v>
      </c>
      <c r="B8324">
        <v>9110104</v>
      </c>
      <c r="C8324">
        <v>6</v>
      </c>
      <c r="D8324">
        <v>2</v>
      </c>
      <c r="E8324">
        <v>3</v>
      </c>
      <c r="F8324" t="s">
        <v>7</v>
      </c>
      <c r="G8324">
        <v>881</v>
      </c>
      <c r="M8324">
        <v>1918</v>
      </c>
      <c r="P8324">
        <v>1918</v>
      </c>
      <c r="Q8324" s="5">
        <f>VLOOKUP(Table2[[#This Row],[id_heating_system]],$V$2:$W$5,2,0)*Table2[[#This Row],[2019]]</f>
        <v>1585.431633338</v>
      </c>
      <c r="R8324">
        <v>1918</v>
      </c>
    </row>
    <row r="8325" spans="1:18" x14ac:dyDescent="0.25">
      <c r="A8325">
        <v>1</v>
      </c>
      <c r="B8325">
        <v>9110104</v>
      </c>
      <c r="C8325">
        <v>6</v>
      </c>
      <c r="D8325">
        <v>2</v>
      </c>
      <c r="E8325">
        <v>4</v>
      </c>
      <c r="F8325" t="s">
        <v>7</v>
      </c>
      <c r="G8325">
        <v>265</v>
      </c>
      <c r="M8325">
        <v>133</v>
      </c>
      <c r="P8325">
        <v>133</v>
      </c>
      <c r="Q8325" s="5">
        <f>VLOOKUP(Table2[[#This Row],[id_heating_system]],$V$2:$W$5,2,0)*Table2[[#This Row],[2019]]</f>
        <v>133</v>
      </c>
      <c r="R8325">
        <v>133</v>
      </c>
    </row>
    <row r="8326" spans="1:18" x14ac:dyDescent="0.25">
      <c r="A8326">
        <v>1</v>
      </c>
      <c r="B8326">
        <v>9110104</v>
      </c>
      <c r="C8326">
        <v>6</v>
      </c>
      <c r="D8326">
        <v>3</v>
      </c>
      <c r="E8326">
        <v>1</v>
      </c>
      <c r="F8326" t="s">
        <v>7</v>
      </c>
      <c r="G8326">
        <v>48</v>
      </c>
      <c r="M8326">
        <v>256</v>
      </c>
      <c r="P8326">
        <v>256</v>
      </c>
      <c r="Q8326" s="5">
        <f>VLOOKUP(Table2[[#This Row],[id_heating_system]],$V$2:$W$5,2,0)*Table2[[#This Row],[2019]]</f>
        <v>295.384615424</v>
      </c>
      <c r="R8326">
        <v>256</v>
      </c>
    </row>
    <row r="8327" spans="1:18" x14ac:dyDescent="0.25">
      <c r="A8327">
        <v>1</v>
      </c>
      <c r="B8327">
        <v>9110104</v>
      </c>
      <c r="C8327">
        <v>6</v>
      </c>
      <c r="D8327">
        <v>3</v>
      </c>
      <c r="E8327">
        <v>2</v>
      </c>
      <c r="F8327" t="s">
        <v>7</v>
      </c>
      <c r="G8327">
        <v>3644</v>
      </c>
      <c r="M8327">
        <v>3462</v>
      </c>
      <c r="P8327">
        <v>3462</v>
      </c>
      <c r="Q8327" s="5">
        <f>VLOOKUP(Table2[[#This Row],[id_heating_system]],$V$2:$W$5,2,0)*Table2[[#This Row],[2019]]</f>
        <v>3462</v>
      </c>
      <c r="R8327">
        <v>3462</v>
      </c>
    </row>
    <row r="8328" spans="1:18" x14ac:dyDescent="0.25">
      <c r="A8328">
        <v>1</v>
      </c>
      <c r="B8328">
        <v>9110104</v>
      </c>
      <c r="C8328">
        <v>6</v>
      </c>
      <c r="D8328">
        <v>3</v>
      </c>
      <c r="E8328">
        <v>3</v>
      </c>
      <c r="F8328" t="s">
        <v>7</v>
      </c>
      <c r="G8328">
        <v>125</v>
      </c>
      <c r="M8328">
        <v>272</v>
      </c>
      <c r="P8328">
        <v>272</v>
      </c>
      <c r="Q8328" s="5">
        <f>VLOOKUP(Table2[[#This Row],[id_heating_system]],$V$2:$W$5,2,0)*Table2[[#This Row],[2019]]</f>
        <v>224.83701995199999</v>
      </c>
      <c r="R8328">
        <v>272</v>
      </c>
    </row>
    <row r="8329" spans="1:18" x14ac:dyDescent="0.25">
      <c r="A8329">
        <v>1</v>
      </c>
      <c r="B8329">
        <v>9110104</v>
      </c>
      <c r="C8329">
        <v>6</v>
      </c>
      <c r="D8329">
        <v>3</v>
      </c>
      <c r="E8329">
        <v>4</v>
      </c>
      <c r="F8329" t="s">
        <v>7</v>
      </c>
      <c r="G8329">
        <v>362</v>
      </c>
      <c r="M8329">
        <v>181</v>
      </c>
      <c r="P8329">
        <v>181</v>
      </c>
      <c r="Q8329" s="5">
        <f>VLOOKUP(Table2[[#This Row],[id_heating_system]],$V$2:$W$5,2,0)*Table2[[#This Row],[2019]]</f>
        <v>181</v>
      </c>
      <c r="R8329">
        <v>181</v>
      </c>
    </row>
    <row r="8330" spans="1:18" x14ac:dyDescent="0.25">
      <c r="A8330">
        <v>1</v>
      </c>
      <c r="B8330">
        <v>9110104</v>
      </c>
      <c r="C8330">
        <v>6</v>
      </c>
      <c r="D8330">
        <v>4</v>
      </c>
      <c r="E8330">
        <v>1</v>
      </c>
      <c r="F8330" t="s">
        <v>7</v>
      </c>
      <c r="G8330">
        <v>88</v>
      </c>
      <c r="M8330">
        <v>470</v>
      </c>
      <c r="P8330">
        <v>470</v>
      </c>
      <c r="Q8330" s="5">
        <f>VLOOKUP(Table2[[#This Row],[id_heating_system]],$V$2:$W$5,2,0)*Table2[[#This Row],[2019]]</f>
        <v>542.30769238000005</v>
      </c>
      <c r="R8330">
        <v>470</v>
      </c>
    </row>
    <row r="8331" spans="1:18" x14ac:dyDescent="0.25">
      <c r="A8331">
        <v>1</v>
      </c>
      <c r="B8331">
        <v>9110104</v>
      </c>
      <c r="C8331">
        <v>6</v>
      </c>
      <c r="D8331">
        <v>4</v>
      </c>
      <c r="E8331">
        <v>2</v>
      </c>
      <c r="F8331" t="s">
        <v>7</v>
      </c>
      <c r="G8331">
        <v>7625</v>
      </c>
      <c r="M8331">
        <v>7244</v>
      </c>
      <c r="P8331">
        <v>7244</v>
      </c>
      <c r="Q8331" s="5">
        <f>VLOOKUP(Table2[[#This Row],[id_heating_system]],$V$2:$W$5,2,0)*Table2[[#This Row],[2019]]</f>
        <v>7244</v>
      </c>
      <c r="R8331">
        <v>7244</v>
      </c>
    </row>
    <row r="8332" spans="1:18" x14ac:dyDescent="0.25">
      <c r="A8332">
        <v>1</v>
      </c>
      <c r="B8332">
        <v>9110104</v>
      </c>
      <c r="C8332">
        <v>6</v>
      </c>
      <c r="D8332">
        <v>4</v>
      </c>
      <c r="E8332">
        <v>3</v>
      </c>
      <c r="F8332" t="s">
        <v>7</v>
      </c>
      <c r="G8332">
        <v>250</v>
      </c>
      <c r="M8332">
        <v>544</v>
      </c>
      <c r="P8332">
        <v>544</v>
      </c>
      <c r="Q8332" s="5">
        <f>VLOOKUP(Table2[[#This Row],[id_heating_system]],$V$2:$W$5,2,0)*Table2[[#This Row],[2019]]</f>
        <v>449.67403990399998</v>
      </c>
      <c r="R8332">
        <v>544</v>
      </c>
    </row>
    <row r="8333" spans="1:18" x14ac:dyDescent="0.25">
      <c r="A8333">
        <v>1</v>
      </c>
      <c r="B8333">
        <v>9110104</v>
      </c>
      <c r="C8333">
        <v>6</v>
      </c>
      <c r="D8333">
        <v>4</v>
      </c>
      <c r="E8333">
        <v>4</v>
      </c>
      <c r="F8333" t="s">
        <v>7</v>
      </c>
      <c r="G8333">
        <v>410</v>
      </c>
      <c r="M8333">
        <v>205</v>
      </c>
      <c r="P8333">
        <v>205</v>
      </c>
      <c r="Q8333" s="5">
        <f>VLOOKUP(Table2[[#This Row],[id_heating_system]],$V$2:$W$5,2,0)*Table2[[#This Row],[2019]]</f>
        <v>205</v>
      </c>
      <c r="R8333">
        <v>205</v>
      </c>
    </row>
    <row r="8334" spans="1:18" x14ac:dyDescent="0.25">
      <c r="A8334">
        <v>1</v>
      </c>
      <c r="B8334">
        <v>9110104</v>
      </c>
      <c r="C8334">
        <v>6</v>
      </c>
      <c r="D8334">
        <v>5</v>
      </c>
      <c r="E8334">
        <v>1</v>
      </c>
      <c r="F8334" t="s">
        <v>7</v>
      </c>
      <c r="G8334">
        <v>222</v>
      </c>
      <c r="M8334">
        <v>1185</v>
      </c>
      <c r="P8334">
        <v>1185</v>
      </c>
      <c r="Q8334" s="5">
        <f>VLOOKUP(Table2[[#This Row],[id_heating_system]],$V$2:$W$5,2,0)*Table2[[#This Row],[2019]]</f>
        <v>1367.3076924899999</v>
      </c>
      <c r="R8334">
        <v>1185</v>
      </c>
    </row>
    <row r="8335" spans="1:18" x14ac:dyDescent="0.25">
      <c r="A8335">
        <v>1</v>
      </c>
      <c r="B8335">
        <v>9110104</v>
      </c>
      <c r="C8335">
        <v>6</v>
      </c>
      <c r="D8335">
        <v>5</v>
      </c>
      <c r="E8335">
        <v>2</v>
      </c>
      <c r="F8335" t="s">
        <v>7</v>
      </c>
      <c r="G8335">
        <v>13495</v>
      </c>
      <c r="M8335">
        <v>12820</v>
      </c>
      <c r="P8335">
        <v>12820</v>
      </c>
      <c r="Q8335" s="5">
        <f>VLOOKUP(Table2[[#This Row],[id_heating_system]],$V$2:$W$5,2,0)*Table2[[#This Row],[2019]]</f>
        <v>12820</v>
      </c>
      <c r="R8335">
        <v>12820</v>
      </c>
    </row>
    <row r="8336" spans="1:18" x14ac:dyDescent="0.25">
      <c r="A8336">
        <v>1</v>
      </c>
      <c r="B8336">
        <v>9110104</v>
      </c>
      <c r="C8336">
        <v>6</v>
      </c>
      <c r="D8336">
        <v>5</v>
      </c>
      <c r="E8336">
        <v>3</v>
      </c>
      <c r="F8336" t="s">
        <v>7</v>
      </c>
      <c r="G8336">
        <v>93</v>
      </c>
      <c r="M8336">
        <v>203</v>
      </c>
      <c r="P8336">
        <v>203</v>
      </c>
      <c r="Q8336" s="5">
        <f>VLOOKUP(Table2[[#This Row],[id_heating_system]],$V$2:$W$5,2,0)*Table2[[#This Row],[2019]]</f>
        <v>167.801158273</v>
      </c>
      <c r="R8336">
        <v>203</v>
      </c>
    </row>
    <row r="8337" spans="1:18" x14ac:dyDescent="0.25">
      <c r="A8337">
        <v>1</v>
      </c>
      <c r="B8337">
        <v>9110104</v>
      </c>
      <c r="C8337">
        <v>6</v>
      </c>
      <c r="D8337">
        <v>5</v>
      </c>
      <c r="E8337">
        <v>4</v>
      </c>
      <c r="F8337" t="s">
        <v>7</v>
      </c>
      <c r="G8337">
        <v>1292</v>
      </c>
      <c r="M8337">
        <v>646</v>
      </c>
      <c r="P8337">
        <v>646</v>
      </c>
      <c r="Q8337" s="5">
        <f>VLOOKUP(Table2[[#This Row],[id_heating_system]],$V$2:$W$5,2,0)*Table2[[#This Row],[2019]]</f>
        <v>646</v>
      </c>
      <c r="R8337">
        <v>646</v>
      </c>
    </row>
    <row r="8338" spans="1:18" x14ac:dyDescent="0.25">
      <c r="A8338">
        <v>1</v>
      </c>
      <c r="B8338">
        <v>9110104</v>
      </c>
      <c r="C8338">
        <v>6</v>
      </c>
      <c r="D8338">
        <v>6</v>
      </c>
      <c r="E8338">
        <v>1</v>
      </c>
      <c r="F8338" t="s">
        <v>7</v>
      </c>
      <c r="G8338">
        <v>24</v>
      </c>
      <c r="M8338">
        <v>128</v>
      </c>
      <c r="P8338">
        <v>128</v>
      </c>
      <c r="Q8338" s="5">
        <f>VLOOKUP(Table2[[#This Row],[id_heating_system]],$V$2:$W$5,2,0)*Table2[[#This Row],[2019]]</f>
        <v>147.692307712</v>
      </c>
      <c r="R8338">
        <v>128</v>
      </c>
    </row>
    <row r="8339" spans="1:18" x14ac:dyDescent="0.25">
      <c r="A8339">
        <v>1</v>
      </c>
      <c r="B8339">
        <v>9110104</v>
      </c>
      <c r="C8339">
        <v>6</v>
      </c>
      <c r="D8339">
        <v>6</v>
      </c>
      <c r="E8339">
        <v>2</v>
      </c>
      <c r="F8339" t="s">
        <v>7</v>
      </c>
      <c r="G8339">
        <v>9022</v>
      </c>
      <c r="M8339">
        <v>8571</v>
      </c>
      <c r="P8339">
        <v>8571</v>
      </c>
      <c r="Q8339" s="5">
        <f>VLOOKUP(Table2[[#This Row],[id_heating_system]],$V$2:$W$5,2,0)*Table2[[#This Row],[2019]]</f>
        <v>8571</v>
      </c>
      <c r="R8339">
        <v>8571</v>
      </c>
    </row>
    <row r="8340" spans="1:18" x14ac:dyDescent="0.25">
      <c r="A8340">
        <v>1</v>
      </c>
      <c r="B8340">
        <v>9110104</v>
      </c>
      <c r="C8340">
        <v>6</v>
      </c>
      <c r="D8340">
        <v>6</v>
      </c>
      <c r="E8340">
        <v>3</v>
      </c>
      <c r="F8340" t="s">
        <v>7</v>
      </c>
      <c r="G8340">
        <v>52</v>
      </c>
      <c r="M8340">
        <v>113</v>
      </c>
      <c r="P8340">
        <v>113</v>
      </c>
      <c r="Q8340" s="5">
        <f>VLOOKUP(Table2[[#This Row],[id_heating_system]],$V$2:$W$5,2,0)*Table2[[#This Row],[2019]]</f>
        <v>93.406556082999998</v>
      </c>
      <c r="R8340">
        <v>113</v>
      </c>
    </row>
    <row r="8341" spans="1:18" x14ac:dyDescent="0.25">
      <c r="A8341">
        <v>1</v>
      </c>
      <c r="B8341">
        <v>9110104</v>
      </c>
      <c r="C8341">
        <v>6</v>
      </c>
      <c r="D8341">
        <v>6</v>
      </c>
      <c r="E8341">
        <v>4</v>
      </c>
      <c r="F8341" t="s">
        <v>7</v>
      </c>
      <c r="G8341">
        <v>936</v>
      </c>
      <c r="M8341">
        <v>468</v>
      </c>
      <c r="P8341">
        <v>468</v>
      </c>
      <c r="Q8341" s="5">
        <f>VLOOKUP(Table2[[#This Row],[id_heating_system]],$V$2:$W$5,2,0)*Table2[[#This Row],[2019]]</f>
        <v>468</v>
      </c>
      <c r="R8341">
        <v>468</v>
      </c>
    </row>
    <row r="8342" spans="1:18" x14ac:dyDescent="0.25">
      <c r="A8342">
        <v>1</v>
      </c>
      <c r="B8342">
        <v>9110104</v>
      </c>
      <c r="C8342">
        <v>6</v>
      </c>
      <c r="D8342">
        <v>7</v>
      </c>
      <c r="E8342">
        <v>1</v>
      </c>
      <c r="F8342" t="s">
        <v>7</v>
      </c>
      <c r="G8342">
        <v>0</v>
      </c>
      <c r="M8342">
        <v>0</v>
      </c>
      <c r="P8342">
        <v>0</v>
      </c>
      <c r="Q8342" s="5">
        <f>VLOOKUP(Table2[[#This Row],[id_heating_system]],$V$2:$W$5,2,0)*Table2[[#This Row],[2019]]</f>
        <v>0</v>
      </c>
      <c r="R8342">
        <v>0</v>
      </c>
    </row>
    <row r="8343" spans="1:18" x14ac:dyDescent="0.25">
      <c r="A8343">
        <v>1</v>
      </c>
      <c r="B8343">
        <v>9110104</v>
      </c>
      <c r="C8343">
        <v>6</v>
      </c>
      <c r="D8343">
        <v>7</v>
      </c>
      <c r="E8343">
        <v>2</v>
      </c>
      <c r="F8343" t="s">
        <v>7</v>
      </c>
      <c r="G8343">
        <v>864</v>
      </c>
      <c r="M8343">
        <v>821</v>
      </c>
      <c r="P8343">
        <v>821</v>
      </c>
      <c r="Q8343" s="5">
        <f>VLOOKUP(Table2[[#This Row],[id_heating_system]],$V$2:$W$5,2,0)*Table2[[#This Row],[2019]]</f>
        <v>821</v>
      </c>
      <c r="R8343">
        <v>821</v>
      </c>
    </row>
    <row r="8344" spans="1:18" x14ac:dyDescent="0.25">
      <c r="A8344">
        <v>1</v>
      </c>
      <c r="B8344">
        <v>9110104</v>
      </c>
      <c r="C8344">
        <v>6</v>
      </c>
      <c r="D8344">
        <v>7</v>
      </c>
      <c r="E8344">
        <v>3</v>
      </c>
      <c r="F8344" t="s">
        <v>7</v>
      </c>
      <c r="G8344">
        <v>7</v>
      </c>
      <c r="M8344">
        <v>15</v>
      </c>
      <c r="P8344">
        <v>15</v>
      </c>
      <c r="Q8344" s="5">
        <f>VLOOKUP(Table2[[#This Row],[id_heating_system]],$V$2:$W$5,2,0)*Table2[[#This Row],[2019]]</f>
        <v>12.399100364999999</v>
      </c>
      <c r="R8344">
        <v>15</v>
      </c>
    </row>
    <row r="8345" spans="1:18" x14ac:dyDescent="0.25">
      <c r="A8345">
        <v>1</v>
      </c>
      <c r="B8345">
        <v>9110104</v>
      </c>
      <c r="C8345">
        <v>6</v>
      </c>
      <c r="D8345">
        <v>7</v>
      </c>
      <c r="E8345">
        <v>4</v>
      </c>
      <c r="F8345" t="s">
        <v>7</v>
      </c>
      <c r="G8345">
        <v>51</v>
      </c>
      <c r="M8345">
        <v>26</v>
      </c>
      <c r="P8345">
        <v>26</v>
      </c>
      <c r="Q8345" s="5">
        <f>VLOOKUP(Table2[[#This Row],[id_heating_system]],$V$2:$W$5,2,0)*Table2[[#This Row],[2019]]</f>
        <v>26</v>
      </c>
      <c r="R8345">
        <v>26</v>
      </c>
    </row>
    <row r="8346" spans="1:18" x14ac:dyDescent="0.25">
      <c r="A8346">
        <v>1</v>
      </c>
      <c r="B8346">
        <v>9110105</v>
      </c>
      <c r="C8346">
        <v>6</v>
      </c>
      <c r="D8346">
        <v>1</v>
      </c>
      <c r="E8346">
        <v>1</v>
      </c>
      <c r="F8346" t="s">
        <v>7</v>
      </c>
      <c r="G8346">
        <v>0</v>
      </c>
      <c r="M8346">
        <v>0</v>
      </c>
      <c r="P8346">
        <v>0</v>
      </c>
      <c r="Q8346" s="5">
        <f>VLOOKUP(Table2[[#This Row],[id_heating_system]],$V$2:$W$5,2,0)*Table2[[#This Row],[2019]]</f>
        <v>0</v>
      </c>
      <c r="R8346">
        <v>0</v>
      </c>
    </row>
    <row r="8347" spans="1:18" x14ac:dyDescent="0.25">
      <c r="A8347">
        <v>1</v>
      </c>
      <c r="B8347">
        <v>9110105</v>
      </c>
      <c r="C8347">
        <v>6</v>
      </c>
      <c r="D8347">
        <v>1</v>
      </c>
      <c r="E8347">
        <v>2</v>
      </c>
      <c r="F8347" t="s">
        <v>7</v>
      </c>
      <c r="G8347">
        <v>0</v>
      </c>
      <c r="M8347">
        <v>0</v>
      </c>
      <c r="P8347">
        <v>0</v>
      </c>
      <c r="Q8347" s="5">
        <f>VLOOKUP(Table2[[#This Row],[id_heating_system]],$V$2:$W$5,2,0)*Table2[[#This Row],[2019]]</f>
        <v>0</v>
      </c>
      <c r="R8347">
        <v>0</v>
      </c>
    </row>
    <row r="8348" spans="1:18" x14ac:dyDescent="0.25">
      <c r="A8348">
        <v>1</v>
      </c>
      <c r="B8348">
        <v>9110105</v>
      </c>
      <c r="C8348">
        <v>6</v>
      </c>
      <c r="D8348">
        <v>1</v>
      </c>
      <c r="E8348">
        <v>3</v>
      </c>
      <c r="F8348" t="s">
        <v>7</v>
      </c>
      <c r="G8348">
        <v>0</v>
      </c>
      <c r="M8348">
        <v>0</v>
      </c>
      <c r="P8348">
        <v>0</v>
      </c>
      <c r="Q8348" s="5">
        <f>VLOOKUP(Table2[[#This Row],[id_heating_system]],$V$2:$W$5,2,0)*Table2[[#This Row],[2019]]</f>
        <v>0</v>
      </c>
      <c r="R8348">
        <v>0</v>
      </c>
    </row>
    <row r="8349" spans="1:18" x14ac:dyDescent="0.25">
      <c r="A8349">
        <v>1</v>
      </c>
      <c r="B8349">
        <v>9110105</v>
      </c>
      <c r="C8349">
        <v>6</v>
      </c>
      <c r="D8349">
        <v>1</v>
      </c>
      <c r="E8349">
        <v>4</v>
      </c>
      <c r="F8349" t="s">
        <v>7</v>
      </c>
      <c r="G8349">
        <v>0</v>
      </c>
      <c r="M8349">
        <v>0</v>
      </c>
      <c r="P8349">
        <v>0</v>
      </c>
      <c r="Q8349" s="5">
        <f>VLOOKUP(Table2[[#This Row],[id_heating_system]],$V$2:$W$5,2,0)*Table2[[#This Row],[2019]]</f>
        <v>0</v>
      </c>
      <c r="R8349">
        <v>0</v>
      </c>
    </row>
    <row r="8350" spans="1:18" x14ac:dyDescent="0.25">
      <c r="A8350">
        <v>1</v>
      </c>
      <c r="B8350">
        <v>9110105</v>
      </c>
      <c r="C8350">
        <v>6</v>
      </c>
      <c r="D8350">
        <v>2</v>
      </c>
      <c r="E8350">
        <v>1</v>
      </c>
      <c r="F8350" t="s">
        <v>7</v>
      </c>
      <c r="G8350">
        <v>0</v>
      </c>
      <c r="M8350">
        <v>0</v>
      </c>
      <c r="P8350">
        <v>0</v>
      </c>
      <c r="Q8350" s="5">
        <f>VLOOKUP(Table2[[#This Row],[id_heating_system]],$V$2:$W$5,2,0)*Table2[[#This Row],[2019]]</f>
        <v>0</v>
      </c>
      <c r="R8350">
        <v>0</v>
      </c>
    </row>
    <row r="8351" spans="1:18" x14ac:dyDescent="0.25">
      <c r="A8351">
        <v>1</v>
      </c>
      <c r="B8351">
        <v>9110105</v>
      </c>
      <c r="C8351">
        <v>6</v>
      </c>
      <c r="D8351">
        <v>2</v>
      </c>
      <c r="E8351">
        <v>2</v>
      </c>
      <c r="F8351" t="s">
        <v>7</v>
      </c>
      <c r="G8351">
        <v>0</v>
      </c>
      <c r="M8351">
        <v>0</v>
      </c>
      <c r="P8351">
        <v>0</v>
      </c>
      <c r="Q8351" s="5">
        <f>VLOOKUP(Table2[[#This Row],[id_heating_system]],$V$2:$W$5,2,0)*Table2[[#This Row],[2019]]</f>
        <v>0</v>
      </c>
      <c r="R8351">
        <v>0</v>
      </c>
    </row>
    <row r="8352" spans="1:18" x14ac:dyDescent="0.25">
      <c r="A8352">
        <v>1</v>
      </c>
      <c r="B8352">
        <v>9110105</v>
      </c>
      <c r="C8352">
        <v>6</v>
      </c>
      <c r="D8352">
        <v>2</v>
      </c>
      <c r="E8352">
        <v>3</v>
      </c>
      <c r="F8352" t="s">
        <v>7</v>
      </c>
      <c r="G8352">
        <v>0</v>
      </c>
      <c r="M8352">
        <v>0</v>
      </c>
      <c r="P8352">
        <v>0</v>
      </c>
      <c r="Q8352" s="5">
        <f>VLOOKUP(Table2[[#This Row],[id_heating_system]],$V$2:$W$5,2,0)*Table2[[#This Row],[2019]]</f>
        <v>0</v>
      </c>
      <c r="R8352">
        <v>0</v>
      </c>
    </row>
    <row r="8353" spans="1:18" x14ac:dyDescent="0.25">
      <c r="A8353">
        <v>1</v>
      </c>
      <c r="B8353">
        <v>9110105</v>
      </c>
      <c r="C8353">
        <v>6</v>
      </c>
      <c r="D8353">
        <v>2</v>
      </c>
      <c r="E8353">
        <v>4</v>
      </c>
      <c r="F8353" t="s">
        <v>7</v>
      </c>
      <c r="G8353">
        <v>0</v>
      </c>
      <c r="M8353">
        <v>0</v>
      </c>
      <c r="P8353">
        <v>0</v>
      </c>
      <c r="Q8353" s="5">
        <f>VLOOKUP(Table2[[#This Row],[id_heating_system]],$V$2:$W$5,2,0)*Table2[[#This Row],[2019]]</f>
        <v>0</v>
      </c>
      <c r="R8353">
        <v>0</v>
      </c>
    </row>
    <row r="8354" spans="1:18" x14ac:dyDescent="0.25">
      <c r="A8354">
        <v>1</v>
      </c>
      <c r="B8354">
        <v>9110105</v>
      </c>
      <c r="C8354">
        <v>6</v>
      </c>
      <c r="D8354">
        <v>3</v>
      </c>
      <c r="E8354">
        <v>1</v>
      </c>
      <c r="F8354" t="s">
        <v>7</v>
      </c>
      <c r="G8354">
        <v>36</v>
      </c>
      <c r="M8354">
        <v>736</v>
      </c>
      <c r="P8354">
        <v>736</v>
      </c>
      <c r="Q8354" s="5">
        <f>VLOOKUP(Table2[[#This Row],[id_heating_system]],$V$2:$W$5,2,0)*Table2[[#This Row],[2019]]</f>
        <v>849.23076934400001</v>
      </c>
      <c r="R8354">
        <v>736</v>
      </c>
    </row>
    <row r="8355" spans="1:18" x14ac:dyDescent="0.25">
      <c r="A8355">
        <v>1</v>
      </c>
      <c r="B8355">
        <v>9110105</v>
      </c>
      <c r="C8355">
        <v>6</v>
      </c>
      <c r="D8355">
        <v>3</v>
      </c>
      <c r="E8355">
        <v>2</v>
      </c>
      <c r="F8355" t="s">
        <v>7</v>
      </c>
      <c r="G8355">
        <v>8206</v>
      </c>
      <c r="M8355">
        <v>7796</v>
      </c>
      <c r="P8355">
        <v>7796</v>
      </c>
      <c r="Q8355" s="5">
        <f>VLOOKUP(Table2[[#This Row],[id_heating_system]],$V$2:$W$5,2,0)*Table2[[#This Row],[2019]]</f>
        <v>7796</v>
      </c>
      <c r="R8355">
        <v>7796</v>
      </c>
    </row>
    <row r="8356" spans="1:18" x14ac:dyDescent="0.25">
      <c r="A8356">
        <v>1</v>
      </c>
      <c r="B8356">
        <v>9110105</v>
      </c>
      <c r="C8356">
        <v>6</v>
      </c>
      <c r="D8356">
        <v>3</v>
      </c>
      <c r="E8356">
        <v>3</v>
      </c>
      <c r="F8356" t="s">
        <v>7</v>
      </c>
      <c r="G8356">
        <v>217</v>
      </c>
      <c r="M8356">
        <v>935</v>
      </c>
      <c r="P8356">
        <v>935</v>
      </c>
      <c r="Q8356" s="5">
        <f>VLOOKUP(Table2[[#This Row],[id_heating_system]],$V$2:$W$5,2,0)*Table2[[#This Row],[2019]]</f>
        <v>772.877256085</v>
      </c>
      <c r="R8356">
        <v>935</v>
      </c>
    </row>
    <row r="8357" spans="1:18" x14ac:dyDescent="0.25">
      <c r="A8357">
        <v>1</v>
      </c>
      <c r="B8357">
        <v>9110105</v>
      </c>
      <c r="C8357">
        <v>6</v>
      </c>
      <c r="D8357">
        <v>3</v>
      </c>
      <c r="E8357">
        <v>4</v>
      </c>
      <c r="F8357" t="s">
        <v>7</v>
      </c>
      <c r="G8357">
        <v>530</v>
      </c>
      <c r="M8357">
        <v>265</v>
      </c>
      <c r="P8357">
        <v>265</v>
      </c>
      <c r="Q8357" s="5">
        <f>VLOOKUP(Table2[[#This Row],[id_heating_system]],$V$2:$W$5,2,0)*Table2[[#This Row],[2019]]</f>
        <v>265</v>
      </c>
      <c r="R8357">
        <v>265</v>
      </c>
    </row>
    <row r="8358" spans="1:18" x14ac:dyDescent="0.25">
      <c r="A8358">
        <v>1</v>
      </c>
      <c r="B8358">
        <v>9110105</v>
      </c>
      <c r="C8358">
        <v>6</v>
      </c>
      <c r="D8358">
        <v>4</v>
      </c>
      <c r="E8358">
        <v>1</v>
      </c>
      <c r="F8358" t="s">
        <v>7</v>
      </c>
      <c r="G8358">
        <v>0</v>
      </c>
      <c r="M8358">
        <v>0</v>
      </c>
      <c r="P8358">
        <v>0</v>
      </c>
      <c r="Q8358" s="5">
        <f>VLOOKUP(Table2[[#This Row],[id_heating_system]],$V$2:$W$5,2,0)*Table2[[#This Row],[2019]]</f>
        <v>0</v>
      </c>
      <c r="R8358">
        <v>0</v>
      </c>
    </row>
    <row r="8359" spans="1:18" x14ac:dyDescent="0.25">
      <c r="A8359">
        <v>1</v>
      </c>
      <c r="B8359">
        <v>9110105</v>
      </c>
      <c r="C8359">
        <v>6</v>
      </c>
      <c r="D8359">
        <v>4</v>
      </c>
      <c r="E8359">
        <v>2</v>
      </c>
      <c r="F8359" t="s">
        <v>7</v>
      </c>
      <c r="G8359">
        <v>0</v>
      </c>
      <c r="M8359">
        <v>0</v>
      </c>
      <c r="P8359">
        <v>0</v>
      </c>
      <c r="Q8359" s="5">
        <f>VLOOKUP(Table2[[#This Row],[id_heating_system]],$V$2:$W$5,2,0)*Table2[[#This Row],[2019]]</f>
        <v>0</v>
      </c>
      <c r="R8359">
        <v>0</v>
      </c>
    </row>
    <row r="8360" spans="1:18" x14ac:dyDescent="0.25">
      <c r="A8360">
        <v>1</v>
      </c>
      <c r="B8360">
        <v>9110105</v>
      </c>
      <c r="C8360">
        <v>6</v>
      </c>
      <c r="D8360">
        <v>4</v>
      </c>
      <c r="E8360">
        <v>3</v>
      </c>
      <c r="F8360" t="s">
        <v>7</v>
      </c>
      <c r="G8360">
        <v>0</v>
      </c>
      <c r="M8360">
        <v>0</v>
      </c>
      <c r="P8360">
        <v>0</v>
      </c>
      <c r="Q8360" s="5">
        <f>VLOOKUP(Table2[[#This Row],[id_heating_system]],$V$2:$W$5,2,0)*Table2[[#This Row],[2019]]</f>
        <v>0</v>
      </c>
      <c r="R8360">
        <v>0</v>
      </c>
    </row>
    <row r="8361" spans="1:18" x14ac:dyDescent="0.25">
      <c r="A8361">
        <v>1</v>
      </c>
      <c r="B8361">
        <v>9110105</v>
      </c>
      <c r="C8361">
        <v>6</v>
      </c>
      <c r="D8361">
        <v>4</v>
      </c>
      <c r="E8361">
        <v>4</v>
      </c>
      <c r="F8361" t="s">
        <v>7</v>
      </c>
      <c r="G8361">
        <v>0</v>
      </c>
      <c r="M8361">
        <v>0</v>
      </c>
      <c r="P8361">
        <v>0</v>
      </c>
      <c r="Q8361" s="5">
        <f>VLOOKUP(Table2[[#This Row],[id_heating_system]],$V$2:$W$5,2,0)*Table2[[#This Row],[2019]]</f>
        <v>0</v>
      </c>
      <c r="R8361">
        <v>0</v>
      </c>
    </row>
    <row r="8362" spans="1:18" x14ac:dyDescent="0.25">
      <c r="A8362">
        <v>1</v>
      </c>
      <c r="B8362">
        <v>9110105</v>
      </c>
      <c r="C8362">
        <v>6</v>
      </c>
      <c r="D8362">
        <v>5</v>
      </c>
      <c r="E8362">
        <v>1</v>
      </c>
      <c r="F8362" t="s">
        <v>7</v>
      </c>
      <c r="G8362">
        <v>18</v>
      </c>
      <c r="M8362">
        <v>368</v>
      </c>
      <c r="P8362">
        <v>368</v>
      </c>
      <c r="Q8362" s="5">
        <f>VLOOKUP(Table2[[#This Row],[id_heating_system]],$V$2:$W$5,2,0)*Table2[[#This Row],[2019]]</f>
        <v>424.615384672</v>
      </c>
      <c r="R8362">
        <v>368</v>
      </c>
    </row>
    <row r="8363" spans="1:18" x14ac:dyDescent="0.25">
      <c r="A8363">
        <v>1</v>
      </c>
      <c r="B8363">
        <v>9110105</v>
      </c>
      <c r="C8363">
        <v>6</v>
      </c>
      <c r="D8363">
        <v>5</v>
      </c>
      <c r="E8363">
        <v>2</v>
      </c>
      <c r="F8363" t="s">
        <v>7</v>
      </c>
      <c r="G8363">
        <v>5538</v>
      </c>
      <c r="M8363">
        <v>5261</v>
      </c>
      <c r="P8363">
        <v>5261</v>
      </c>
      <c r="Q8363" s="5">
        <f>VLOOKUP(Table2[[#This Row],[id_heating_system]],$V$2:$W$5,2,0)*Table2[[#This Row],[2019]]</f>
        <v>5261</v>
      </c>
      <c r="R8363">
        <v>5261</v>
      </c>
    </row>
    <row r="8364" spans="1:18" x14ac:dyDescent="0.25">
      <c r="A8364">
        <v>1</v>
      </c>
      <c r="B8364">
        <v>9110105</v>
      </c>
      <c r="C8364">
        <v>6</v>
      </c>
      <c r="D8364">
        <v>5</v>
      </c>
      <c r="E8364">
        <v>3</v>
      </c>
      <c r="F8364" t="s">
        <v>7</v>
      </c>
      <c r="G8364">
        <v>21</v>
      </c>
      <c r="M8364">
        <v>91</v>
      </c>
      <c r="P8364">
        <v>91</v>
      </c>
      <c r="Q8364" s="5">
        <f>VLOOKUP(Table2[[#This Row],[id_heating_system]],$V$2:$W$5,2,0)*Table2[[#This Row],[2019]]</f>
        <v>75.221208880999995</v>
      </c>
      <c r="R8364">
        <v>91</v>
      </c>
    </row>
    <row r="8365" spans="1:18" x14ac:dyDescent="0.25">
      <c r="A8365">
        <v>1</v>
      </c>
      <c r="B8365">
        <v>9110105</v>
      </c>
      <c r="C8365">
        <v>6</v>
      </c>
      <c r="D8365">
        <v>5</v>
      </c>
      <c r="E8365">
        <v>4</v>
      </c>
      <c r="F8365" t="s">
        <v>7</v>
      </c>
      <c r="G8365">
        <v>432</v>
      </c>
      <c r="M8365">
        <v>216</v>
      </c>
      <c r="P8365">
        <v>216</v>
      </c>
      <c r="Q8365" s="5">
        <f>VLOOKUP(Table2[[#This Row],[id_heating_system]],$V$2:$W$5,2,0)*Table2[[#This Row],[2019]]</f>
        <v>216</v>
      </c>
      <c r="R8365">
        <v>216</v>
      </c>
    </row>
    <row r="8366" spans="1:18" x14ac:dyDescent="0.25">
      <c r="A8366">
        <v>1</v>
      </c>
      <c r="B8366">
        <v>9110105</v>
      </c>
      <c r="C8366">
        <v>6</v>
      </c>
      <c r="D8366">
        <v>6</v>
      </c>
      <c r="E8366">
        <v>1</v>
      </c>
      <c r="F8366" t="s">
        <v>7</v>
      </c>
      <c r="G8366">
        <v>6</v>
      </c>
      <c r="M8366">
        <v>123</v>
      </c>
      <c r="P8366">
        <v>123</v>
      </c>
      <c r="Q8366" s="5">
        <f>VLOOKUP(Table2[[#This Row],[id_heating_system]],$V$2:$W$5,2,0)*Table2[[#This Row],[2019]]</f>
        <v>141.92307694199999</v>
      </c>
      <c r="R8366">
        <v>123</v>
      </c>
    </row>
    <row r="8367" spans="1:18" x14ac:dyDescent="0.25">
      <c r="A8367">
        <v>1</v>
      </c>
      <c r="B8367">
        <v>9110105</v>
      </c>
      <c r="C8367">
        <v>6</v>
      </c>
      <c r="D8367">
        <v>6</v>
      </c>
      <c r="E8367">
        <v>2</v>
      </c>
      <c r="F8367" t="s">
        <v>7</v>
      </c>
      <c r="G8367">
        <v>8854</v>
      </c>
      <c r="M8367">
        <v>8411</v>
      </c>
      <c r="P8367">
        <v>8411</v>
      </c>
      <c r="Q8367" s="5">
        <f>VLOOKUP(Table2[[#This Row],[id_heating_system]],$V$2:$W$5,2,0)*Table2[[#This Row],[2019]]</f>
        <v>8411</v>
      </c>
      <c r="R8367">
        <v>8411</v>
      </c>
    </row>
    <row r="8368" spans="1:18" x14ac:dyDescent="0.25">
      <c r="A8368">
        <v>1</v>
      </c>
      <c r="B8368">
        <v>9110105</v>
      </c>
      <c r="C8368">
        <v>6</v>
      </c>
      <c r="D8368">
        <v>6</v>
      </c>
      <c r="E8368">
        <v>3</v>
      </c>
      <c r="F8368" t="s">
        <v>7</v>
      </c>
      <c r="G8368">
        <v>25</v>
      </c>
      <c r="M8368">
        <v>108</v>
      </c>
      <c r="P8368">
        <v>108</v>
      </c>
      <c r="Q8368" s="5">
        <f>VLOOKUP(Table2[[#This Row],[id_heating_system]],$V$2:$W$5,2,0)*Table2[[#This Row],[2019]]</f>
        <v>89.273522627999995</v>
      </c>
      <c r="R8368">
        <v>108</v>
      </c>
    </row>
    <row r="8369" spans="1:18" x14ac:dyDescent="0.25">
      <c r="A8369">
        <v>1</v>
      </c>
      <c r="B8369">
        <v>9110105</v>
      </c>
      <c r="C8369">
        <v>6</v>
      </c>
      <c r="D8369">
        <v>6</v>
      </c>
      <c r="E8369">
        <v>4</v>
      </c>
      <c r="F8369" t="s">
        <v>7</v>
      </c>
      <c r="G8369">
        <v>745</v>
      </c>
      <c r="M8369">
        <v>373</v>
      </c>
      <c r="P8369">
        <v>373</v>
      </c>
      <c r="Q8369" s="5">
        <f>VLOOKUP(Table2[[#This Row],[id_heating_system]],$V$2:$W$5,2,0)*Table2[[#This Row],[2019]]</f>
        <v>373</v>
      </c>
      <c r="R8369">
        <v>373</v>
      </c>
    </row>
    <row r="8370" spans="1:18" x14ac:dyDescent="0.25">
      <c r="A8370">
        <v>1</v>
      </c>
      <c r="B8370">
        <v>9110105</v>
      </c>
      <c r="C8370">
        <v>6</v>
      </c>
      <c r="D8370">
        <v>7</v>
      </c>
      <c r="E8370">
        <v>1</v>
      </c>
      <c r="F8370" t="s">
        <v>7</v>
      </c>
      <c r="G8370">
        <v>0</v>
      </c>
      <c r="M8370">
        <v>0</v>
      </c>
      <c r="P8370">
        <v>0</v>
      </c>
      <c r="Q8370" s="5">
        <f>VLOOKUP(Table2[[#This Row],[id_heating_system]],$V$2:$W$5,2,0)*Table2[[#This Row],[2019]]</f>
        <v>0</v>
      </c>
      <c r="R8370">
        <v>0</v>
      </c>
    </row>
    <row r="8371" spans="1:18" x14ac:dyDescent="0.25">
      <c r="A8371">
        <v>1</v>
      </c>
      <c r="B8371">
        <v>9110105</v>
      </c>
      <c r="C8371">
        <v>6</v>
      </c>
      <c r="D8371">
        <v>7</v>
      </c>
      <c r="E8371">
        <v>2</v>
      </c>
      <c r="F8371" t="s">
        <v>7</v>
      </c>
      <c r="G8371">
        <v>743</v>
      </c>
      <c r="M8371">
        <v>706</v>
      </c>
      <c r="P8371">
        <v>706</v>
      </c>
      <c r="Q8371" s="5">
        <f>VLOOKUP(Table2[[#This Row],[id_heating_system]],$V$2:$W$5,2,0)*Table2[[#This Row],[2019]]</f>
        <v>706</v>
      </c>
      <c r="R8371">
        <v>706</v>
      </c>
    </row>
    <row r="8372" spans="1:18" x14ac:dyDescent="0.25">
      <c r="A8372">
        <v>1</v>
      </c>
      <c r="B8372">
        <v>9110105</v>
      </c>
      <c r="C8372">
        <v>6</v>
      </c>
      <c r="D8372">
        <v>7</v>
      </c>
      <c r="E8372">
        <v>3</v>
      </c>
      <c r="F8372" t="s">
        <v>7</v>
      </c>
      <c r="G8372">
        <v>3</v>
      </c>
      <c r="M8372">
        <v>13</v>
      </c>
      <c r="P8372">
        <v>13</v>
      </c>
      <c r="Q8372" s="5">
        <f>VLOOKUP(Table2[[#This Row],[id_heating_system]],$V$2:$W$5,2,0)*Table2[[#This Row],[2019]]</f>
        <v>10.745886983</v>
      </c>
      <c r="R8372">
        <v>13</v>
      </c>
    </row>
    <row r="8373" spans="1:18" x14ac:dyDescent="0.25">
      <c r="A8373">
        <v>1</v>
      </c>
      <c r="B8373">
        <v>9110105</v>
      </c>
      <c r="C8373">
        <v>6</v>
      </c>
      <c r="D8373">
        <v>7</v>
      </c>
      <c r="E8373">
        <v>4</v>
      </c>
      <c r="F8373" t="s">
        <v>7</v>
      </c>
      <c r="G8373">
        <v>54</v>
      </c>
      <c r="M8373">
        <v>27</v>
      </c>
      <c r="P8373">
        <v>27</v>
      </c>
      <c r="Q8373" s="5">
        <f>VLOOKUP(Table2[[#This Row],[id_heating_system]],$V$2:$W$5,2,0)*Table2[[#This Row],[2019]]</f>
        <v>27</v>
      </c>
      <c r="R8373">
        <v>27</v>
      </c>
    </row>
    <row r="8374" spans="1:18" x14ac:dyDescent="0.25">
      <c r="A8374">
        <v>1</v>
      </c>
      <c r="B8374">
        <v>9110107</v>
      </c>
      <c r="C8374">
        <v>6</v>
      </c>
      <c r="D8374">
        <v>1</v>
      </c>
      <c r="E8374">
        <v>1</v>
      </c>
      <c r="F8374" t="s">
        <v>7</v>
      </c>
      <c r="G8374">
        <v>36</v>
      </c>
      <c r="M8374">
        <v>308</v>
      </c>
      <c r="P8374">
        <v>308</v>
      </c>
      <c r="Q8374" s="5">
        <f>VLOOKUP(Table2[[#This Row],[id_heating_system]],$V$2:$W$5,2,0)*Table2[[#This Row],[2019]]</f>
        <v>355.38461543200003</v>
      </c>
      <c r="R8374">
        <v>308</v>
      </c>
    </row>
    <row r="8375" spans="1:18" x14ac:dyDescent="0.25">
      <c r="A8375">
        <v>1</v>
      </c>
      <c r="B8375">
        <v>9110107</v>
      </c>
      <c r="C8375">
        <v>6</v>
      </c>
      <c r="D8375">
        <v>1</v>
      </c>
      <c r="E8375">
        <v>2</v>
      </c>
      <c r="F8375" t="s">
        <v>7</v>
      </c>
      <c r="G8375">
        <v>8004</v>
      </c>
      <c r="M8375">
        <v>7604</v>
      </c>
      <c r="P8375">
        <v>7604</v>
      </c>
      <c r="Q8375" s="5">
        <f>VLOOKUP(Table2[[#This Row],[id_heating_system]],$V$2:$W$5,2,0)*Table2[[#This Row],[2019]]</f>
        <v>7604</v>
      </c>
      <c r="R8375">
        <v>7604</v>
      </c>
    </row>
    <row r="8376" spans="1:18" x14ac:dyDescent="0.25">
      <c r="A8376">
        <v>1</v>
      </c>
      <c r="B8376">
        <v>9110107</v>
      </c>
      <c r="C8376">
        <v>6</v>
      </c>
      <c r="D8376">
        <v>1</v>
      </c>
      <c r="E8376">
        <v>3</v>
      </c>
      <c r="F8376" t="s">
        <v>7</v>
      </c>
      <c r="G8376">
        <v>1741</v>
      </c>
      <c r="M8376">
        <v>2419</v>
      </c>
      <c r="P8376">
        <v>2419</v>
      </c>
      <c r="Q8376" s="5">
        <f>VLOOKUP(Table2[[#This Row],[id_heating_system]],$V$2:$W$5,2,0)*Table2[[#This Row],[2019]]</f>
        <v>1999.5615855289998</v>
      </c>
      <c r="R8376">
        <v>2419</v>
      </c>
    </row>
    <row r="8377" spans="1:18" x14ac:dyDescent="0.25">
      <c r="A8377">
        <v>1</v>
      </c>
      <c r="B8377">
        <v>9110107</v>
      </c>
      <c r="C8377">
        <v>6</v>
      </c>
      <c r="D8377">
        <v>1</v>
      </c>
      <c r="E8377">
        <v>4</v>
      </c>
      <c r="F8377" t="s">
        <v>7</v>
      </c>
      <c r="G8377">
        <v>335</v>
      </c>
      <c r="M8377">
        <v>168</v>
      </c>
      <c r="P8377">
        <v>168</v>
      </c>
      <c r="Q8377" s="5">
        <f>VLOOKUP(Table2[[#This Row],[id_heating_system]],$V$2:$W$5,2,0)*Table2[[#This Row],[2019]]</f>
        <v>168</v>
      </c>
      <c r="R8377">
        <v>168</v>
      </c>
    </row>
    <row r="8378" spans="1:18" x14ac:dyDescent="0.25">
      <c r="A8378">
        <v>1</v>
      </c>
      <c r="B8378">
        <v>9110107</v>
      </c>
      <c r="C8378">
        <v>6</v>
      </c>
      <c r="D8378">
        <v>2</v>
      </c>
      <c r="E8378">
        <v>1</v>
      </c>
      <c r="F8378" t="s">
        <v>7</v>
      </c>
      <c r="G8378">
        <v>85</v>
      </c>
      <c r="M8378">
        <v>726</v>
      </c>
      <c r="P8378">
        <v>726</v>
      </c>
      <c r="Q8378" s="5">
        <f>VLOOKUP(Table2[[#This Row],[id_heating_system]],$V$2:$W$5,2,0)*Table2[[#This Row],[2019]]</f>
        <v>837.69230780400005</v>
      </c>
      <c r="R8378">
        <v>726</v>
      </c>
    </row>
    <row r="8379" spans="1:18" x14ac:dyDescent="0.25">
      <c r="A8379">
        <v>1</v>
      </c>
      <c r="B8379">
        <v>9110107</v>
      </c>
      <c r="C8379">
        <v>6</v>
      </c>
      <c r="D8379">
        <v>2</v>
      </c>
      <c r="E8379">
        <v>2</v>
      </c>
      <c r="F8379" t="s">
        <v>7</v>
      </c>
      <c r="G8379">
        <v>6949</v>
      </c>
      <c r="M8379">
        <v>6602</v>
      </c>
      <c r="P8379">
        <v>6602</v>
      </c>
      <c r="Q8379" s="5">
        <f>VLOOKUP(Table2[[#This Row],[id_heating_system]],$V$2:$W$5,2,0)*Table2[[#This Row],[2019]]</f>
        <v>6602</v>
      </c>
      <c r="R8379">
        <v>6602</v>
      </c>
    </row>
    <row r="8380" spans="1:18" x14ac:dyDescent="0.25">
      <c r="A8380">
        <v>1</v>
      </c>
      <c r="B8380">
        <v>9110107</v>
      </c>
      <c r="C8380">
        <v>6</v>
      </c>
      <c r="D8380">
        <v>2</v>
      </c>
      <c r="E8380">
        <v>3</v>
      </c>
      <c r="F8380" t="s">
        <v>7</v>
      </c>
      <c r="G8380">
        <v>1486</v>
      </c>
      <c r="M8380">
        <v>2065</v>
      </c>
      <c r="P8380">
        <v>2065</v>
      </c>
      <c r="Q8380" s="5">
        <f>VLOOKUP(Table2[[#This Row],[id_heating_system]],$V$2:$W$5,2,0)*Table2[[#This Row],[2019]]</f>
        <v>1706.9428169149999</v>
      </c>
      <c r="R8380">
        <v>2065</v>
      </c>
    </row>
    <row r="8381" spans="1:18" x14ac:dyDescent="0.25">
      <c r="A8381">
        <v>1</v>
      </c>
      <c r="B8381">
        <v>9110107</v>
      </c>
      <c r="C8381">
        <v>6</v>
      </c>
      <c r="D8381">
        <v>2</v>
      </c>
      <c r="E8381">
        <v>4</v>
      </c>
      <c r="F8381" t="s">
        <v>7</v>
      </c>
      <c r="G8381">
        <v>419</v>
      </c>
      <c r="M8381">
        <v>210</v>
      </c>
      <c r="P8381">
        <v>210</v>
      </c>
      <c r="Q8381" s="5">
        <f>VLOOKUP(Table2[[#This Row],[id_heating_system]],$V$2:$W$5,2,0)*Table2[[#This Row],[2019]]</f>
        <v>210</v>
      </c>
      <c r="R8381">
        <v>210</v>
      </c>
    </row>
    <row r="8382" spans="1:18" x14ac:dyDescent="0.25">
      <c r="A8382">
        <v>1</v>
      </c>
      <c r="B8382">
        <v>9110107</v>
      </c>
      <c r="C8382">
        <v>6</v>
      </c>
      <c r="D8382">
        <v>3</v>
      </c>
      <c r="E8382">
        <v>1</v>
      </c>
      <c r="F8382" t="s">
        <v>7</v>
      </c>
      <c r="G8382">
        <v>12</v>
      </c>
      <c r="M8382">
        <v>103</v>
      </c>
      <c r="P8382">
        <v>103</v>
      </c>
      <c r="Q8382" s="5">
        <f>VLOOKUP(Table2[[#This Row],[id_heating_system]],$V$2:$W$5,2,0)*Table2[[#This Row],[2019]]</f>
        <v>118.84615386199999</v>
      </c>
      <c r="R8382">
        <v>103</v>
      </c>
    </row>
    <row r="8383" spans="1:18" x14ac:dyDescent="0.25">
      <c r="A8383">
        <v>1</v>
      </c>
      <c r="B8383">
        <v>9110107</v>
      </c>
      <c r="C8383">
        <v>6</v>
      </c>
      <c r="D8383">
        <v>3</v>
      </c>
      <c r="E8383">
        <v>2</v>
      </c>
      <c r="F8383" t="s">
        <v>7</v>
      </c>
      <c r="G8383">
        <v>2851</v>
      </c>
      <c r="M8383">
        <v>2708</v>
      </c>
      <c r="P8383">
        <v>2708</v>
      </c>
      <c r="Q8383" s="5">
        <f>VLOOKUP(Table2[[#This Row],[id_heating_system]],$V$2:$W$5,2,0)*Table2[[#This Row],[2019]]</f>
        <v>2708</v>
      </c>
      <c r="R8383">
        <v>2708</v>
      </c>
    </row>
    <row r="8384" spans="1:18" x14ac:dyDescent="0.25">
      <c r="A8384">
        <v>1</v>
      </c>
      <c r="B8384">
        <v>9110107</v>
      </c>
      <c r="C8384">
        <v>6</v>
      </c>
      <c r="D8384">
        <v>3</v>
      </c>
      <c r="E8384">
        <v>3</v>
      </c>
      <c r="F8384" t="s">
        <v>7</v>
      </c>
      <c r="G8384">
        <v>88</v>
      </c>
      <c r="M8384">
        <v>122</v>
      </c>
      <c r="P8384">
        <v>122</v>
      </c>
      <c r="Q8384" s="5">
        <f>VLOOKUP(Table2[[#This Row],[id_heating_system]],$V$2:$W$5,2,0)*Table2[[#This Row],[2019]]</f>
        <v>100.846016302</v>
      </c>
      <c r="R8384">
        <v>122</v>
      </c>
    </row>
    <row r="8385" spans="1:18" x14ac:dyDescent="0.25">
      <c r="A8385">
        <v>1</v>
      </c>
      <c r="B8385">
        <v>9110107</v>
      </c>
      <c r="C8385">
        <v>6</v>
      </c>
      <c r="D8385">
        <v>3</v>
      </c>
      <c r="E8385">
        <v>4</v>
      </c>
      <c r="F8385" t="s">
        <v>7</v>
      </c>
      <c r="G8385">
        <v>326</v>
      </c>
      <c r="M8385">
        <v>163</v>
      </c>
      <c r="P8385">
        <v>163</v>
      </c>
      <c r="Q8385" s="5">
        <f>VLOOKUP(Table2[[#This Row],[id_heating_system]],$V$2:$W$5,2,0)*Table2[[#This Row],[2019]]</f>
        <v>163</v>
      </c>
      <c r="R8385">
        <v>163</v>
      </c>
    </row>
    <row r="8386" spans="1:18" x14ac:dyDescent="0.25">
      <c r="A8386">
        <v>1</v>
      </c>
      <c r="B8386">
        <v>9110107</v>
      </c>
      <c r="C8386">
        <v>6</v>
      </c>
      <c r="D8386">
        <v>4</v>
      </c>
      <c r="E8386">
        <v>1</v>
      </c>
      <c r="F8386" t="s">
        <v>7</v>
      </c>
      <c r="G8386">
        <v>157</v>
      </c>
      <c r="M8386">
        <v>1341</v>
      </c>
      <c r="P8386">
        <v>1341</v>
      </c>
      <c r="Q8386" s="5">
        <f>VLOOKUP(Table2[[#This Row],[id_heating_system]],$V$2:$W$5,2,0)*Table2[[#This Row],[2019]]</f>
        <v>1547.3076925140001</v>
      </c>
      <c r="R8386">
        <v>1341</v>
      </c>
    </row>
    <row r="8387" spans="1:18" x14ac:dyDescent="0.25">
      <c r="A8387">
        <v>1</v>
      </c>
      <c r="B8387">
        <v>9110107</v>
      </c>
      <c r="C8387">
        <v>6</v>
      </c>
      <c r="D8387">
        <v>4</v>
      </c>
      <c r="E8387">
        <v>2</v>
      </c>
      <c r="F8387" t="s">
        <v>7</v>
      </c>
      <c r="G8387">
        <v>16165</v>
      </c>
      <c r="M8387">
        <v>15357</v>
      </c>
      <c r="P8387">
        <v>15357</v>
      </c>
      <c r="Q8387" s="5">
        <f>VLOOKUP(Table2[[#This Row],[id_heating_system]],$V$2:$W$5,2,0)*Table2[[#This Row],[2019]]</f>
        <v>15357</v>
      </c>
      <c r="R8387">
        <v>15357</v>
      </c>
    </row>
    <row r="8388" spans="1:18" x14ac:dyDescent="0.25">
      <c r="A8388">
        <v>1</v>
      </c>
      <c r="B8388">
        <v>9110107</v>
      </c>
      <c r="C8388">
        <v>6</v>
      </c>
      <c r="D8388">
        <v>4</v>
      </c>
      <c r="E8388">
        <v>3</v>
      </c>
      <c r="F8388" t="s">
        <v>7</v>
      </c>
      <c r="G8388">
        <v>1475</v>
      </c>
      <c r="M8388">
        <v>2049</v>
      </c>
      <c r="P8388">
        <v>2049</v>
      </c>
      <c r="Q8388" s="5">
        <f>VLOOKUP(Table2[[#This Row],[id_heating_system]],$V$2:$W$5,2,0)*Table2[[#This Row],[2019]]</f>
        <v>1693.7171098589999</v>
      </c>
      <c r="R8388">
        <v>2049</v>
      </c>
    </row>
    <row r="8389" spans="1:18" x14ac:dyDescent="0.25">
      <c r="A8389">
        <v>1</v>
      </c>
      <c r="B8389">
        <v>9110107</v>
      </c>
      <c r="C8389">
        <v>6</v>
      </c>
      <c r="D8389">
        <v>4</v>
      </c>
      <c r="E8389">
        <v>4</v>
      </c>
      <c r="F8389" t="s">
        <v>7</v>
      </c>
      <c r="G8389">
        <v>1202</v>
      </c>
      <c r="M8389">
        <v>601</v>
      </c>
      <c r="P8389">
        <v>601</v>
      </c>
      <c r="Q8389" s="5">
        <f>VLOOKUP(Table2[[#This Row],[id_heating_system]],$V$2:$W$5,2,0)*Table2[[#This Row],[2019]]</f>
        <v>601</v>
      </c>
      <c r="R8389">
        <v>601</v>
      </c>
    </row>
    <row r="8390" spans="1:18" x14ac:dyDescent="0.25">
      <c r="A8390">
        <v>1</v>
      </c>
      <c r="B8390">
        <v>9110107</v>
      </c>
      <c r="C8390">
        <v>6</v>
      </c>
      <c r="D8390">
        <v>5</v>
      </c>
      <c r="E8390">
        <v>1</v>
      </c>
      <c r="F8390" t="s">
        <v>7</v>
      </c>
      <c r="G8390">
        <v>33</v>
      </c>
      <c r="M8390">
        <v>282</v>
      </c>
      <c r="P8390">
        <v>282</v>
      </c>
      <c r="Q8390" s="5">
        <f>VLOOKUP(Table2[[#This Row],[id_heating_system]],$V$2:$W$5,2,0)*Table2[[#This Row],[2019]]</f>
        <v>325.38461542800002</v>
      </c>
      <c r="R8390">
        <v>282</v>
      </c>
    </row>
    <row r="8391" spans="1:18" x14ac:dyDescent="0.25">
      <c r="A8391">
        <v>1</v>
      </c>
      <c r="B8391">
        <v>9110107</v>
      </c>
      <c r="C8391">
        <v>6</v>
      </c>
      <c r="D8391">
        <v>5</v>
      </c>
      <c r="E8391">
        <v>2</v>
      </c>
      <c r="F8391" t="s">
        <v>7</v>
      </c>
      <c r="G8391">
        <v>8477</v>
      </c>
      <c r="M8391">
        <v>8053</v>
      </c>
      <c r="P8391">
        <v>8053</v>
      </c>
      <c r="Q8391" s="5">
        <f>VLOOKUP(Table2[[#This Row],[id_heating_system]],$V$2:$W$5,2,0)*Table2[[#This Row],[2019]]</f>
        <v>8053</v>
      </c>
      <c r="R8391">
        <v>8053</v>
      </c>
    </row>
    <row r="8392" spans="1:18" x14ac:dyDescent="0.25">
      <c r="A8392">
        <v>1</v>
      </c>
      <c r="B8392">
        <v>9110107</v>
      </c>
      <c r="C8392">
        <v>6</v>
      </c>
      <c r="D8392">
        <v>5</v>
      </c>
      <c r="E8392">
        <v>3</v>
      </c>
      <c r="F8392" t="s">
        <v>7</v>
      </c>
      <c r="G8392">
        <v>195</v>
      </c>
      <c r="M8392">
        <v>271</v>
      </c>
      <c r="P8392">
        <v>271</v>
      </c>
      <c r="Q8392" s="5">
        <f>VLOOKUP(Table2[[#This Row],[id_heating_system]],$V$2:$W$5,2,0)*Table2[[#This Row],[2019]]</f>
        <v>224.010413261</v>
      </c>
      <c r="R8392">
        <v>271</v>
      </c>
    </row>
    <row r="8393" spans="1:18" x14ac:dyDescent="0.25">
      <c r="A8393">
        <v>1</v>
      </c>
      <c r="B8393">
        <v>9110107</v>
      </c>
      <c r="C8393">
        <v>6</v>
      </c>
      <c r="D8393">
        <v>5</v>
      </c>
      <c r="E8393">
        <v>4</v>
      </c>
      <c r="F8393" t="s">
        <v>7</v>
      </c>
      <c r="G8393">
        <v>867</v>
      </c>
      <c r="M8393">
        <v>434</v>
      </c>
      <c r="P8393">
        <v>434</v>
      </c>
      <c r="Q8393" s="5">
        <f>VLOOKUP(Table2[[#This Row],[id_heating_system]],$V$2:$W$5,2,0)*Table2[[#This Row],[2019]]</f>
        <v>434</v>
      </c>
      <c r="R8393">
        <v>434</v>
      </c>
    </row>
    <row r="8394" spans="1:18" x14ac:dyDescent="0.25">
      <c r="A8394">
        <v>1</v>
      </c>
      <c r="B8394">
        <v>9110107</v>
      </c>
      <c r="C8394">
        <v>6</v>
      </c>
      <c r="D8394">
        <v>6</v>
      </c>
      <c r="E8394">
        <v>1</v>
      </c>
      <c r="F8394" t="s">
        <v>7</v>
      </c>
      <c r="G8394">
        <v>12</v>
      </c>
      <c r="M8394">
        <v>103</v>
      </c>
      <c r="P8394">
        <v>103</v>
      </c>
      <c r="Q8394" s="5">
        <f>VLOOKUP(Table2[[#This Row],[id_heating_system]],$V$2:$W$5,2,0)*Table2[[#This Row],[2019]]</f>
        <v>118.84615386199999</v>
      </c>
      <c r="R8394">
        <v>103</v>
      </c>
    </row>
    <row r="8395" spans="1:18" x14ac:dyDescent="0.25">
      <c r="A8395">
        <v>1</v>
      </c>
      <c r="B8395">
        <v>9110107</v>
      </c>
      <c r="C8395">
        <v>6</v>
      </c>
      <c r="D8395">
        <v>6</v>
      </c>
      <c r="E8395">
        <v>2</v>
      </c>
      <c r="F8395" t="s">
        <v>7</v>
      </c>
      <c r="G8395">
        <v>7744</v>
      </c>
      <c r="M8395">
        <v>7357</v>
      </c>
      <c r="P8395">
        <v>7357</v>
      </c>
      <c r="Q8395" s="5">
        <f>VLOOKUP(Table2[[#This Row],[id_heating_system]],$V$2:$W$5,2,0)*Table2[[#This Row],[2019]]</f>
        <v>7357</v>
      </c>
      <c r="R8395">
        <v>7357</v>
      </c>
    </row>
    <row r="8396" spans="1:18" x14ac:dyDescent="0.25">
      <c r="A8396">
        <v>1</v>
      </c>
      <c r="B8396">
        <v>9110107</v>
      </c>
      <c r="C8396">
        <v>6</v>
      </c>
      <c r="D8396">
        <v>6</v>
      </c>
      <c r="E8396">
        <v>3</v>
      </c>
      <c r="F8396" t="s">
        <v>7</v>
      </c>
      <c r="G8396">
        <v>163</v>
      </c>
      <c r="M8396">
        <v>226</v>
      </c>
      <c r="P8396">
        <v>226</v>
      </c>
      <c r="Q8396" s="5">
        <f>VLOOKUP(Table2[[#This Row],[id_heating_system]],$V$2:$W$5,2,0)*Table2[[#This Row],[2019]]</f>
        <v>186.813112166</v>
      </c>
      <c r="R8396">
        <v>226</v>
      </c>
    </row>
    <row r="8397" spans="1:18" x14ac:dyDescent="0.25">
      <c r="A8397">
        <v>1</v>
      </c>
      <c r="B8397">
        <v>9110107</v>
      </c>
      <c r="C8397">
        <v>6</v>
      </c>
      <c r="D8397">
        <v>6</v>
      </c>
      <c r="E8397">
        <v>4</v>
      </c>
      <c r="F8397" t="s">
        <v>7</v>
      </c>
      <c r="G8397">
        <v>830</v>
      </c>
      <c r="M8397">
        <v>415</v>
      </c>
      <c r="P8397">
        <v>415</v>
      </c>
      <c r="Q8397" s="5">
        <f>VLOOKUP(Table2[[#This Row],[id_heating_system]],$V$2:$W$5,2,0)*Table2[[#This Row],[2019]]</f>
        <v>415</v>
      </c>
      <c r="R8397">
        <v>415</v>
      </c>
    </row>
    <row r="8398" spans="1:18" x14ac:dyDescent="0.25">
      <c r="A8398">
        <v>1</v>
      </c>
      <c r="B8398">
        <v>9110107</v>
      </c>
      <c r="C8398">
        <v>6</v>
      </c>
      <c r="D8398">
        <v>7</v>
      </c>
      <c r="E8398">
        <v>1</v>
      </c>
      <c r="F8398" t="s">
        <v>7</v>
      </c>
      <c r="G8398">
        <v>3</v>
      </c>
      <c r="M8398">
        <v>26</v>
      </c>
      <c r="P8398">
        <v>26</v>
      </c>
      <c r="Q8398" s="5">
        <f>VLOOKUP(Table2[[#This Row],[id_heating_system]],$V$2:$W$5,2,0)*Table2[[#This Row],[2019]]</f>
        <v>30.000000004</v>
      </c>
      <c r="R8398">
        <v>26</v>
      </c>
    </row>
    <row r="8399" spans="1:18" x14ac:dyDescent="0.25">
      <c r="A8399">
        <v>1</v>
      </c>
      <c r="B8399">
        <v>9110107</v>
      </c>
      <c r="C8399">
        <v>6</v>
      </c>
      <c r="D8399">
        <v>7</v>
      </c>
      <c r="E8399">
        <v>2</v>
      </c>
      <c r="F8399" t="s">
        <v>7</v>
      </c>
      <c r="G8399">
        <v>793</v>
      </c>
      <c r="M8399">
        <v>753</v>
      </c>
      <c r="P8399">
        <v>753</v>
      </c>
      <c r="Q8399" s="5">
        <f>VLOOKUP(Table2[[#This Row],[id_heating_system]],$V$2:$W$5,2,0)*Table2[[#This Row],[2019]]</f>
        <v>753</v>
      </c>
      <c r="R8399">
        <v>753</v>
      </c>
    </row>
    <row r="8400" spans="1:18" x14ac:dyDescent="0.25">
      <c r="A8400">
        <v>1</v>
      </c>
      <c r="B8400">
        <v>9110107</v>
      </c>
      <c r="C8400">
        <v>6</v>
      </c>
      <c r="D8400">
        <v>7</v>
      </c>
      <c r="E8400">
        <v>3</v>
      </c>
      <c r="F8400" t="s">
        <v>7</v>
      </c>
      <c r="G8400">
        <v>14</v>
      </c>
      <c r="M8400">
        <v>19</v>
      </c>
      <c r="P8400">
        <v>19</v>
      </c>
      <c r="Q8400" s="5">
        <f>VLOOKUP(Table2[[#This Row],[id_heating_system]],$V$2:$W$5,2,0)*Table2[[#This Row],[2019]]</f>
        <v>15.705527128999998</v>
      </c>
      <c r="R8400">
        <v>19</v>
      </c>
    </row>
    <row r="8401" spans="1:18" x14ac:dyDescent="0.25">
      <c r="A8401">
        <v>1</v>
      </c>
      <c r="B8401">
        <v>9110107</v>
      </c>
      <c r="C8401">
        <v>6</v>
      </c>
      <c r="D8401">
        <v>7</v>
      </c>
      <c r="E8401">
        <v>4</v>
      </c>
      <c r="F8401" t="s">
        <v>7</v>
      </c>
      <c r="G8401">
        <v>41</v>
      </c>
      <c r="M8401">
        <v>21</v>
      </c>
      <c r="P8401">
        <v>21</v>
      </c>
      <c r="Q8401" s="5">
        <f>VLOOKUP(Table2[[#This Row],[id_heating_system]],$V$2:$W$5,2,0)*Table2[[#This Row],[2019]]</f>
        <v>21</v>
      </c>
      <c r="R8401">
        <v>21</v>
      </c>
    </row>
    <row r="8402" spans="1:18" x14ac:dyDescent="0.25">
      <c r="A8402">
        <v>1</v>
      </c>
      <c r="B8402">
        <v>9110108</v>
      </c>
      <c r="C8402">
        <v>6</v>
      </c>
      <c r="D8402">
        <v>1</v>
      </c>
      <c r="E8402">
        <v>1</v>
      </c>
      <c r="F8402" t="s">
        <v>7</v>
      </c>
      <c r="G8402">
        <v>36</v>
      </c>
      <c r="M8402">
        <v>360</v>
      </c>
      <c r="P8402">
        <v>360</v>
      </c>
      <c r="Q8402" s="5">
        <f>VLOOKUP(Table2[[#This Row],[id_heating_system]],$V$2:$W$5,2,0)*Table2[[#This Row],[2019]]</f>
        <v>415.38461544</v>
      </c>
      <c r="R8402">
        <v>360</v>
      </c>
    </row>
    <row r="8403" spans="1:18" x14ac:dyDescent="0.25">
      <c r="A8403">
        <v>1</v>
      </c>
      <c r="B8403">
        <v>9110108</v>
      </c>
      <c r="C8403">
        <v>6</v>
      </c>
      <c r="D8403">
        <v>1</v>
      </c>
      <c r="E8403">
        <v>2</v>
      </c>
      <c r="F8403" t="s">
        <v>7</v>
      </c>
      <c r="G8403">
        <v>4384</v>
      </c>
      <c r="M8403">
        <v>4165</v>
      </c>
      <c r="P8403">
        <v>4165</v>
      </c>
      <c r="Q8403" s="5">
        <f>VLOOKUP(Table2[[#This Row],[id_heating_system]],$V$2:$W$5,2,0)*Table2[[#This Row],[2019]]</f>
        <v>4165</v>
      </c>
      <c r="R8403">
        <v>4165</v>
      </c>
    </row>
    <row r="8404" spans="1:18" x14ac:dyDescent="0.25">
      <c r="A8404">
        <v>1</v>
      </c>
      <c r="B8404">
        <v>9110108</v>
      </c>
      <c r="C8404">
        <v>6</v>
      </c>
      <c r="D8404">
        <v>1</v>
      </c>
      <c r="E8404">
        <v>3</v>
      </c>
      <c r="F8404" t="s">
        <v>7</v>
      </c>
      <c r="G8404">
        <v>1229</v>
      </c>
      <c r="M8404">
        <v>1567</v>
      </c>
      <c r="P8404">
        <v>1567</v>
      </c>
      <c r="Q8404" s="5">
        <f>VLOOKUP(Table2[[#This Row],[id_heating_system]],$V$2:$W$5,2,0)*Table2[[#This Row],[2019]]</f>
        <v>1295.292684797</v>
      </c>
      <c r="R8404">
        <v>1567</v>
      </c>
    </row>
    <row r="8405" spans="1:18" x14ac:dyDescent="0.25">
      <c r="A8405">
        <v>1</v>
      </c>
      <c r="B8405">
        <v>9110108</v>
      </c>
      <c r="C8405">
        <v>6</v>
      </c>
      <c r="D8405">
        <v>1</v>
      </c>
      <c r="E8405">
        <v>4</v>
      </c>
      <c r="F8405" t="s">
        <v>7</v>
      </c>
      <c r="G8405">
        <v>179</v>
      </c>
      <c r="M8405">
        <v>90</v>
      </c>
      <c r="P8405">
        <v>90</v>
      </c>
      <c r="Q8405" s="5">
        <f>VLOOKUP(Table2[[#This Row],[id_heating_system]],$V$2:$W$5,2,0)*Table2[[#This Row],[2019]]</f>
        <v>90</v>
      </c>
      <c r="R8405">
        <v>90</v>
      </c>
    </row>
    <row r="8406" spans="1:18" x14ac:dyDescent="0.25">
      <c r="A8406">
        <v>1</v>
      </c>
      <c r="B8406">
        <v>9110108</v>
      </c>
      <c r="C8406">
        <v>6</v>
      </c>
      <c r="D8406">
        <v>2</v>
      </c>
      <c r="E8406">
        <v>1</v>
      </c>
      <c r="F8406" t="s">
        <v>7</v>
      </c>
      <c r="G8406">
        <v>9</v>
      </c>
      <c r="M8406">
        <v>90</v>
      </c>
      <c r="P8406">
        <v>90</v>
      </c>
      <c r="Q8406" s="5">
        <f>VLOOKUP(Table2[[#This Row],[id_heating_system]],$V$2:$W$5,2,0)*Table2[[#This Row],[2019]]</f>
        <v>103.84615386</v>
      </c>
      <c r="R8406">
        <v>90</v>
      </c>
    </row>
    <row r="8407" spans="1:18" x14ac:dyDescent="0.25">
      <c r="A8407">
        <v>1</v>
      </c>
      <c r="B8407">
        <v>9110108</v>
      </c>
      <c r="C8407">
        <v>6</v>
      </c>
      <c r="D8407">
        <v>2</v>
      </c>
      <c r="E8407">
        <v>2</v>
      </c>
      <c r="F8407" t="s">
        <v>7</v>
      </c>
      <c r="G8407">
        <v>3217</v>
      </c>
      <c r="M8407">
        <v>3056</v>
      </c>
      <c r="P8407">
        <v>3056</v>
      </c>
      <c r="Q8407" s="5">
        <f>VLOOKUP(Table2[[#This Row],[id_heating_system]],$V$2:$W$5,2,0)*Table2[[#This Row],[2019]]</f>
        <v>3056</v>
      </c>
      <c r="R8407">
        <v>3056</v>
      </c>
    </row>
    <row r="8408" spans="1:18" x14ac:dyDescent="0.25">
      <c r="A8408">
        <v>1</v>
      </c>
      <c r="B8408">
        <v>9110108</v>
      </c>
      <c r="C8408">
        <v>6</v>
      </c>
      <c r="D8408">
        <v>2</v>
      </c>
      <c r="E8408">
        <v>3</v>
      </c>
      <c r="F8408" t="s">
        <v>7</v>
      </c>
      <c r="G8408">
        <v>405</v>
      </c>
      <c r="M8408">
        <v>516</v>
      </c>
      <c r="P8408">
        <v>516</v>
      </c>
      <c r="Q8408" s="5">
        <f>VLOOKUP(Table2[[#This Row],[id_heating_system]],$V$2:$W$5,2,0)*Table2[[#This Row],[2019]]</f>
        <v>426.52905255599995</v>
      </c>
      <c r="R8408">
        <v>516</v>
      </c>
    </row>
    <row r="8409" spans="1:18" x14ac:dyDescent="0.25">
      <c r="A8409">
        <v>1</v>
      </c>
      <c r="B8409">
        <v>9110108</v>
      </c>
      <c r="C8409">
        <v>6</v>
      </c>
      <c r="D8409">
        <v>2</v>
      </c>
      <c r="E8409">
        <v>4</v>
      </c>
      <c r="F8409" t="s">
        <v>7</v>
      </c>
      <c r="G8409">
        <v>118</v>
      </c>
      <c r="M8409">
        <v>59</v>
      </c>
      <c r="P8409">
        <v>59</v>
      </c>
      <c r="Q8409" s="5">
        <f>VLOOKUP(Table2[[#This Row],[id_heating_system]],$V$2:$W$5,2,0)*Table2[[#This Row],[2019]]</f>
        <v>59</v>
      </c>
      <c r="R8409">
        <v>59</v>
      </c>
    </row>
    <row r="8410" spans="1:18" x14ac:dyDescent="0.25">
      <c r="A8410">
        <v>1</v>
      </c>
      <c r="B8410">
        <v>9110108</v>
      </c>
      <c r="C8410">
        <v>6</v>
      </c>
      <c r="D8410">
        <v>3</v>
      </c>
      <c r="E8410">
        <v>1</v>
      </c>
      <c r="F8410" t="s">
        <v>7</v>
      </c>
      <c r="G8410">
        <v>22</v>
      </c>
      <c r="M8410">
        <v>220</v>
      </c>
      <c r="P8410">
        <v>220</v>
      </c>
      <c r="Q8410" s="5">
        <f>VLOOKUP(Table2[[#This Row],[id_heating_system]],$V$2:$W$5,2,0)*Table2[[#This Row],[2019]]</f>
        <v>253.84615388</v>
      </c>
      <c r="R8410">
        <v>220</v>
      </c>
    </row>
    <row r="8411" spans="1:18" x14ac:dyDescent="0.25">
      <c r="A8411">
        <v>1</v>
      </c>
      <c r="B8411">
        <v>9110108</v>
      </c>
      <c r="C8411">
        <v>6</v>
      </c>
      <c r="D8411">
        <v>3</v>
      </c>
      <c r="E8411">
        <v>2</v>
      </c>
      <c r="F8411" t="s">
        <v>7</v>
      </c>
      <c r="G8411">
        <v>3388</v>
      </c>
      <c r="M8411">
        <v>3219</v>
      </c>
      <c r="P8411">
        <v>3219</v>
      </c>
      <c r="Q8411" s="5">
        <f>VLOOKUP(Table2[[#This Row],[id_heating_system]],$V$2:$W$5,2,0)*Table2[[#This Row],[2019]]</f>
        <v>3219</v>
      </c>
      <c r="R8411">
        <v>3219</v>
      </c>
    </row>
    <row r="8412" spans="1:18" x14ac:dyDescent="0.25">
      <c r="A8412">
        <v>1</v>
      </c>
      <c r="B8412">
        <v>9110108</v>
      </c>
      <c r="C8412">
        <v>6</v>
      </c>
      <c r="D8412">
        <v>3</v>
      </c>
      <c r="E8412">
        <v>3</v>
      </c>
      <c r="F8412" t="s">
        <v>7</v>
      </c>
      <c r="G8412">
        <v>43</v>
      </c>
      <c r="M8412">
        <v>55</v>
      </c>
      <c r="P8412">
        <v>55</v>
      </c>
      <c r="Q8412" s="5">
        <f>VLOOKUP(Table2[[#This Row],[id_heating_system]],$V$2:$W$5,2,0)*Table2[[#This Row],[2019]]</f>
        <v>45.463368005</v>
      </c>
      <c r="R8412">
        <v>55</v>
      </c>
    </row>
    <row r="8413" spans="1:18" x14ac:dyDescent="0.25">
      <c r="A8413">
        <v>1</v>
      </c>
      <c r="B8413">
        <v>9110108</v>
      </c>
      <c r="C8413">
        <v>6</v>
      </c>
      <c r="D8413">
        <v>3</v>
      </c>
      <c r="E8413">
        <v>4</v>
      </c>
      <c r="F8413" t="s">
        <v>7</v>
      </c>
      <c r="G8413">
        <v>97</v>
      </c>
      <c r="M8413">
        <v>49</v>
      </c>
      <c r="P8413">
        <v>49</v>
      </c>
      <c r="Q8413" s="5">
        <f>VLOOKUP(Table2[[#This Row],[id_heating_system]],$V$2:$W$5,2,0)*Table2[[#This Row],[2019]]</f>
        <v>49</v>
      </c>
      <c r="R8413">
        <v>49</v>
      </c>
    </row>
    <row r="8414" spans="1:18" x14ac:dyDescent="0.25">
      <c r="A8414">
        <v>1</v>
      </c>
      <c r="B8414">
        <v>9110108</v>
      </c>
      <c r="C8414">
        <v>6</v>
      </c>
      <c r="D8414">
        <v>4</v>
      </c>
      <c r="E8414">
        <v>1</v>
      </c>
      <c r="F8414" t="s">
        <v>7</v>
      </c>
      <c r="G8414">
        <v>42</v>
      </c>
      <c r="M8414">
        <v>420</v>
      </c>
      <c r="P8414">
        <v>420</v>
      </c>
      <c r="Q8414" s="5">
        <f>VLOOKUP(Table2[[#This Row],[id_heating_system]],$V$2:$W$5,2,0)*Table2[[#This Row],[2019]]</f>
        <v>484.61538468000003</v>
      </c>
      <c r="R8414">
        <v>420</v>
      </c>
    </row>
    <row r="8415" spans="1:18" x14ac:dyDescent="0.25">
      <c r="A8415">
        <v>1</v>
      </c>
      <c r="B8415">
        <v>9110108</v>
      </c>
      <c r="C8415">
        <v>6</v>
      </c>
      <c r="D8415">
        <v>4</v>
      </c>
      <c r="E8415">
        <v>2</v>
      </c>
      <c r="F8415" t="s">
        <v>7</v>
      </c>
      <c r="G8415">
        <v>10871</v>
      </c>
      <c r="M8415">
        <v>10327</v>
      </c>
      <c r="P8415">
        <v>10327</v>
      </c>
      <c r="Q8415" s="5">
        <f>VLOOKUP(Table2[[#This Row],[id_heating_system]],$V$2:$W$5,2,0)*Table2[[#This Row],[2019]]</f>
        <v>10327</v>
      </c>
      <c r="R8415">
        <v>10327</v>
      </c>
    </row>
    <row r="8416" spans="1:18" x14ac:dyDescent="0.25">
      <c r="A8416">
        <v>1</v>
      </c>
      <c r="B8416">
        <v>9110108</v>
      </c>
      <c r="C8416">
        <v>6</v>
      </c>
      <c r="D8416">
        <v>4</v>
      </c>
      <c r="E8416">
        <v>3</v>
      </c>
      <c r="F8416" t="s">
        <v>7</v>
      </c>
      <c r="G8416">
        <v>1064</v>
      </c>
      <c r="M8416">
        <v>1357</v>
      </c>
      <c r="P8416">
        <v>1357</v>
      </c>
      <c r="Q8416" s="5">
        <f>VLOOKUP(Table2[[#This Row],[id_heating_system]],$V$2:$W$5,2,0)*Table2[[#This Row],[2019]]</f>
        <v>1121.705279687</v>
      </c>
      <c r="R8416">
        <v>1357</v>
      </c>
    </row>
    <row r="8417" spans="1:18" x14ac:dyDescent="0.25">
      <c r="A8417">
        <v>1</v>
      </c>
      <c r="B8417">
        <v>9110108</v>
      </c>
      <c r="C8417">
        <v>6</v>
      </c>
      <c r="D8417">
        <v>4</v>
      </c>
      <c r="E8417">
        <v>4</v>
      </c>
      <c r="F8417" t="s">
        <v>7</v>
      </c>
      <c r="G8417">
        <v>505</v>
      </c>
      <c r="M8417">
        <v>253</v>
      </c>
      <c r="P8417">
        <v>253</v>
      </c>
      <c r="Q8417" s="5">
        <f>VLOOKUP(Table2[[#This Row],[id_heating_system]],$V$2:$W$5,2,0)*Table2[[#This Row],[2019]]</f>
        <v>253</v>
      </c>
      <c r="R8417">
        <v>253</v>
      </c>
    </row>
    <row r="8418" spans="1:18" x14ac:dyDescent="0.25">
      <c r="A8418">
        <v>1</v>
      </c>
      <c r="B8418">
        <v>9110108</v>
      </c>
      <c r="C8418">
        <v>6</v>
      </c>
      <c r="D8418">
        <v>5</v>
      </c>
      <c r="E8418">
        <v>1</v>
      </c>
      <c r="F8418" t="s">
        <v>7</v>
      </c>
      <c r="G8418">
        <v>54</v>
      </c>
      <c r="M8418">
        <v>540</v>
      </c>
      <c r="P8418">
        <v>540</v>
      </c>
      <c r="Q8418" s="5">
        <f>VLOOKUP(Table2[[#This Row],[id_heating_system]],$V$2:$W$5,2,0)*Table2[[#This Row],[2019]]</f>
        <v>623.07692315999998</v>
      </c>
      <c r="R8418">
        <v>540</v>
      </c>
    </row>
    <row r="8419" spans="1:18" x14ac:dyDescent="0.25">
      <c r="A8419">
        <v>1</v>
      </c>
      <c r="B8419">
        <v>9110108</v>
      </c>
      <c r="C8419">
        <v>6</v>
      </c>
      <c r="D8419">
        <v>5</v>
      </c>
      <c r="E8419">
        <v>2</v>
      </c>
      <c r="F8419" t="s">
        <v>7</v>
      </c>
      <c r="G8419">
        <v>7672</v>
      </c>
      <c r="M8419">
        <v>7288</v>
      </c>
      <c r="P8419">
        <v>7288</v>
      </c>
      <c r="Q8419" s="5">
        <f>VLOOKUP(Table2[[#This Row],[id_heating_system]],$V$2:$W$5,2,0)*Table2[[#This Row],[2019]]</f>
        <v>7288</v>
      </c>
      <c r="R8419">
        <v>7288</v>
      </c>
    </row>
    <row r="8420" spans="1:18" x14ac:dyDescent="0.25">
      <c r="A8420">
        <v>1</v>
      </c>
      <c r="B8420">
        <v>9110108</v>
      </c>
      <c r="C8420">
        <v>6</v>
      </c>
      <c r="D8420">
        <v>5</v>
      </c>
      <c r="E8420">
        <v>3</v>
      </c>
      <c r="F8420" t="s">
        <v>7</v>
      </c>
      <c r="G8420">
        <v>163</v>
      </c>
      <c r="M8420">
        <v>208</v>
      </c>
      <c r="P8420">
        <v>208</v>
      </c>
      <c r="Q8420" s="5">
        <f>VLOOKUP(Table2[[#This Row],[id_heating_system]],$V$2:$W$5,2,0)*Table2[[#This Row],[2019]]</f>
        <v>171.934191728</v>
      </c>
      <c r="R8420">
        <v>208</v>
      </c>
    </row>
    <row r="8421" spans="1:18" x14ac:dyDescent="0.25">
      <c r="A8421">
        <v>1</v>
      </c>
      <c r="B8421">
        <v>9110108</v>
      </c>
      <c r="C8421">
        <v>6</v>
      </c>
      <c r="D8421">
        <v>5</v>
      </c>
      <c r="E8421">
        <v>4</v>
      </c>
      <c r="F8421" t="s">
        <v>7</v>
      </c>
      <c r="G8421">
        <v>271</v>
      </c>
      <c r="M8421">
        <v>136</v>
      </c>
      <c r="P8421">
        <v>136</v>
      </c>
      <c r="Q8421" s="5">
        <f>VLOOKUP(Table2[[#This Row],[id_heating_system]],$V$2:$W$5,2,0)*Table2[[#This Row],[2019]]</f>
        <v>136</v>
      </c>
      <c r="R8421">
        <v>136</v>
      </c>
    </row>
    <row r="8422" spans="1:18" x14ac:dyDescent="0.25">
      <c r="A8422">
        <v>1</v>
      </c>
      <c r="B8422">
        <v>9110108</v>
      </c>
      <c r="C8422">
        <v>6</v>
      </c>
      <c r="D8422">
        <v>6</v>
      </c>
      <c r="E8422">
        <v>1</v>
      </c>
      <c r="F8422" t="s">
        <v>7</v>
      </c>
      <c r="G8422">
        <v>54</v>
      </c>
      <c r="M8422">
        <v>540</v>
      </c>
      <c r="P8422">
        <v>540</v>
      </c>
      <c r="Q8422" s="5">
        <f>VLOOKUP(Table2[[#This Row],[id_heating_system]],$V$2:$W$5,2,0)*Table2[[#This Row],[2019]]</f>
        <v>623.07692315999998</v>
      </c>
      <c r="R8422">
        <v>540</v>
      </c>
    </row>
    <row r="8423" spans="1:18" x14ac:dyDescent="0.25">
      <c r="A8423">
        <v>1</v>
      </c>
      <c r="B8423">
        <v>9110108</v>
      </c>
      <c r="C8423">
        <v>6</v>
      </c>
      <c r="D8423">
        <v>6</v>
      </c>
      <c r="E8423">
        <v>2</v>
      </c>
      <c r="F8423" t="s">
        <v>7</v>
      </c>
      <c r="G8423">
        <v>9967</v>
      </c>
      <c r="M8423">
        <v>9469</v>
      </c>
      <c r="P8423">
        <v>9469</v>
      </c>
      <c r="Q8423" s="5">
        <f>VLOOKUP(Table2[[#This Row],[id_heating_system]],$V$2:$W$5,2,0)*Table2[[#This Row],[2019]]</f>
        <v>9469</v>
      </c>
      <c r="R8423">
        <v>9469</v>
      </c>
    </row>
    <row r="8424" spans="1:18" x14ac:dyDescent="0.25">
      <c r="A8424">
        <v>1</v>
      </c>
      <c r="B8424">
        <v>9110108</v>
      </c>
      <c r="C8424">
        <v>6</v>
      </c>
      <c r="D8424">
        <v>6</v>
      </c>
      <c r="E8424">
        <v>3</v>
      </c>
      <c r="F8424" t="s">
        <v>7</v>
      </c>
      <c r="G8424">
        <v>140</v>
      </c>
      <c r="M8424">
        <v>179</v>
      </c>
      <c r="P8424">
        <v>179</v>
      </c>
      <c r="Q8424" s="5">
        <f>VLOOKUP(Table2[[#This Row],[id_heating_system]],$V$2:$W$5,2,0)*Table2[[#This Row],[2019]]</f>
        <v>147.96259768899998</v>
      </c>
      <c r="R8424">
        <v>179</v>
      </c>
    </row>
    <row r="8425" spans="1:18" x14ac:dyDescent="0.25">
      <c r="A8425">
        <v>1</v>
      </c>
      <c r="B8425">
        <v>9110108</v>
      </c>
      <c r="C8425">
        <v>6</v>
      </c>
      <c r="D8425">
        <v>6</v>
      </c>
      <c r="E8425">
        <v>4</v>
      </c>
      <c r="F8425" t="s">
        <v>7</v>
      </c>
      <c r="G8425">
        <v>475</v>
      </c>
      <c r="M8425">
        <v>238</v>
      </c>
      <c r="P8425">
        <v>238</v>
      </c>
      <c r="Q8425" s="5">
        <f>VLOOKUP(Table2[[#This Row],[id_heating_system]],$V$2:$W$5,2,0)*Table2[[#This Row],[2019]]</f>
        <v>238</v>
      </c>
      <c r="R8425">
        <v>238</v>
      </c>
    </row>
    <row r="8426" spans="1:18" x14ac:dyDescent="0.25">
      <c r="A8426">
        <v>1</v>
      </c>
      <c r="B8426">
        <v>9110108</v>
      </c>
      <c r="C8426">
        <v>6</v>
      </c>
      <c r="D8426">
        <v>7</v>
      </c>
      <c r="E8426">
        <v>1</v>
      </c>
      <c r="F8426" t="s">
        <v>7</v>
      </c>
      <c r="G8426">
        <v>6</v>
      </c>
      <c r="M8426">
        <v>60</v>
      </c>
      <c r="P8426">
        <v>60</v>
      </c>
      <c r="Q8426" s="5">
        <f>VLOOKUP(Table2[[#This Row],[id_heating_system]],$V$2:$W$5,2,0)*Table2[[#This Row],[2019]]</f>
        <v>69.230769240000001</v>
      </c>
      <c r="R8426">
        <v>60</v>
      </c>
    </row>
    <row r="8427" spans="1:18" x14ac:dyDescent="0.25">
      <c r="A8427">
        <v>1</v>
      </c>
      <c r="B8427">
        <v>9110108</v>
      </c>
      <c r="C8427">
        <v>6</v>
      </c>
      <c r="D8427">
        <v>7</v>
      </c>
      <c r="E8427">
        <v>2</v>
      </c>
      <c r="F8427" t="s">
        <v>7</v>
      </c>
      <c r="G8427">
        <v>646</v>
      </c>
      <c r="M8427">
        <v>614</v>
      </c>
      <c r="P8427">
        <v>614</v>
      </c>
      <c r="Q8427" s="5">
        <f>VLOOKUP(Table2[[#This Row],[id_heating_system]],$V$2:$W$5,2,0)*Table2[[#This Row],[2019]]</f>
        <v>614</v>
      </c>
      <c r="R8427">
        <v>614</v>
      </c>
    </row>
    <row r="8428" spans="1:18" x14ac:dyDescent="0.25">
      <c r="A8428">
        <v>1</v>
      </c>
      <c r="B8428">
        <v>9110108</v>
      </c>
      <c r="C8428">
        <v>6</v>
      </c>
      <c r="D8428">
        <v>7</v>
      </c>
      <c r="E8428">
        <v>3</v>
      </c>
      <c r="F8428" t="s">
        <v>7</v>
      </c>
      <c r="G8428">
        <v>6</v>
      </c>
      <c r="M8428">
        <v>8</v>
      </c>
      <c r="P8428">
        <v>8</v>
      </c>
      <c r="Q8428" s="5">
        <f>VLOOKUP(Table2[[#This Row],[id_heating_system]],$V$2:$W$5,2,0)*Table2[[#This Row],[2019]]</f>
        <v>6.6128535279999996</v>
      </c>
      <c r="R8428">
        <v>8</v>
      </c>
    </row>
    <row r="8429" spans="1:18" x14ac:dyDescent="0.25">
      <c r="A8429">
        <v>1</v>
      </c>
      <c r="B8429">
        <v>9110108</v>
      </c>
      <c r="C8429">
        <v>6</v>
      </c>
      <c r="D8429">
        <v>7</v>
      </c>
      <c r="E8429">
        <v>4</v>
      </c>
      <c r="F8429" t="s">
        <v>7</v>
      </c>
      <c r="G8429">
        <v>34</v>
      </c>
      <c r="M8429">
        <v>17</v>
      </c>
      <c r="P8429">
        <v>17</v>
      </c>
      <c r="Q8429" s="5">
        <f>VLOOKUP(Table2[[#This Row],[id_heating_system]],$V$2:$W$5,2,0)*Table2[[#This Row],[2019]]</f>
        <v>17</v>
      </c>
      <c r="R8429">
        <v>17</v>
      </c>
    </row>
    <row r="8430" spans="1:18" x14ac:dyDescent="0.25">
      <c r="A8430">
        <v>1</v>
      </c>
      <c r="B8430">
        <v>9110110</v>
      </c>
      <c r="C8430">
        <v>6</v>
      </c>
      <c r="D8430">
        <v>1</v>
      </c>
      <c r="E8430">
        <v>1</v>
      </c>
      <c r="F8430" t="s">
        <v>7</v>
      </c>
      <c r="G8430">
        <v>9</v>
      </c>
      <c r="M8430">
        <v>112</v>
      </c>
      <c r="P8430">
        <v>112</v>
      </c>
      <c r="Q8430" s="5">
        <f>VLOOKUP(Table2[[#This Row],[id_heating_system]],$V$2:$W$5,2,0)*Table2[[#This Row],[2019]]</f>
        <v>129.230769248</v>
      </c>
      <c r="R8430">
        <v>112</v>
      </c>
    </row>
    <row r="8431" spans="1:18" x14ac:dyDescent="0.25">
      <c r="A8431">
        <v>1</v>
      </c>
      <c r="B8431">
        <v>9110110</v>
      </c>
      <c r="C8431">
        <v>6</v>
      </c>
      <c r="D8431">
        <v>1</v>
      </c>
      <c r="E8431">
        <v>2</v>
      </c>
      <c r="F8431" t="s">
        <v>7</v>
      </c>
      <c r="G8431">
        <v>1492</v>
      </c>
      <c r="M8431">
        <v>1417</v>
      </c>
      <c r="P8431">
        <v>1417</v>
      </c>
      <c r="Q8431" s="5">
        <f>VLOOKUP(Table2[[#This Row],[id_heating_system]],$V$2:$W$5,2,0)*Table2[[#This Row],[2019]]</f>
        <v>1417</v>
      </c>
      <c r="R8431">
        <v>1417</v>
      </c>
    </row>
    <row r="8432" spans="1:18" x14ac:dyDescent="0.25">
      <c r="A8432">
        <v>1</v>
      </c>
      <c r="B8432">
        <v>9110110</v>
      </c>
      <c r="C8432">
        <v>6</v>
      </c>
      <c r="D8432">
        <v>1</v>
      </c>
      <c r="E8432">
        <v>3</v>
      </c>
      <c r="F8432" t="s">
        <v>7</v>
      </c>
      <c r="G8432">
        <v>756</v>
      </c>
      <c r="M8432">
        <v>1353</v>
      </c>
      <c r="P8432">
        <v>1353</v>
      </c>
      <c r="Q8432" s="5">
        <f>VLOOKUP(Table2[[#This Row],[id_heating_system]],$V$2:$W$5,2,0)*Table2[[#This Row],[2019]]</f>
        <v>1118.3988529229998</v>
      </c>
      <c r="R8432">
        <v>1353</v>
      </c>
    </row>
    <row r="8433" spans="1:18" x14ac:dyDescent="0.25">
      <c r="A8433">
        <v>1</v>
      </c>
      <c r="B8433">
        <v>9110110</v>
      </c>
      <c r="C8433">
        <v>6</v>
      </c>
      <c r="D8433">
        <v>1</v>
      </c>
      <c r="E8433">
        <v>4</v>
      </c>
      <c r="F8433" t="s">
        <v>7</v>
      </c>
      <c r="G8433">
        <v>101</v>
      </c>
      <c r="M8433">
        <v>51</v>
      </c>
      <c r="P8433">
        <v>51</v>
      </c>
      <c r="Q8433" s="5">
        <f>VLOOKUP(Table2[[#This Row],[id_heating_system]],$V$2:$W$5,2,0)*Table2[[#This Row],[2019]]</f>
        <v>51</v>
      </c>
      <c r="R8433">
        <v>51</v>
      </c>
    </row>
    <row r="8434" spans="1:18" x14ac:dyDescent="0.25">
      <c r="A8434">
        <v>1</v>
      </c>
      <c r="B8434">
        <v>9110110</v>
      </c>
      <c r="C8434">
        <v>6</v>
      </c>
      <c r="D8434">
        <v>2</v>
      </c>
      <c r="E8434">
        <v>1</v>
      </c>
      <c r="F8434" t="s">
        <v>7</v>
      </c>
      <c r="G8434">
        <v>6</v>
      </c>
      <c r="M8434">
        <v>75</v>
      </c>
      <c r="P8434">
        <v>75</v>
      </c>
      <c r="Q8434" s="5">
        <f>VLOOKUP(Table2[[#This Row],[id_heating_system]],$V$2:$W$5,2,0)*Table2[[#This Row],[2019]]</f>
        <v>86.538461549999994</v>
      </c>
      <c r="R8434">
        <v>75</v>
      </c>
    </row>
    <row r="8435" spans="1:18" x14ac:dyDescent="0.25">
      <c r="A8435">
        <v>1</v>
      </c>
      <c r="B8435">
        <v>9110110</v>
      </c>
      <c r="C8435">
        <v>6</v>
      </c>
      <c r="D8435">
        <v>2</v>
      </c>
      <c r="E8435">
        <v>2</v>
      </c>
      <c r="F8435" t="s">
        <v>7</v>
      </c>
      <c r="G8435">
        <v>1726</v>
      </c>
      <c r="M8435">
        <v>1640</v>
      </c>
      <c r="P8435">
        <v>1640</v>
      </c>
      <c r="Q8435" s="5">
        <f>VLOOKUP(Table2[[#This Row],[id_heating_system]],$V$2:$W$5,2,0)*Table2[[#This Row],[2019]]</f>
        <v>1640</v>
      </c>
      <c r="R8435">
        <v>1640</v>
      </c>
    </row>
    <row r="8436" spans="1:18" x14ac:dyDescent="0.25">
      <c r="A8436">
        <v>1</v>
      </c>
      <c r="B8436">
        <v>9110110</v>
      </c>
      <c r="C8436">
        <v>6</v>
      </c>
      <c r="D8436">
        <v>2</v>
      </c>
      <c r="E8436">
        <v>3</v>
      </c>
      <c r="F8436" t="s">
        <v>7</v>
      </c>
      <c r="G8436">
        <v>252</v>
      </c>
      <c r="M8436">
        <v>451</v>
      </c>
      <c r="P8436">
        <v>451</v>
      </c>
      <c r="Q8436" s="5">
        <f>VLOOKUP(Table2[[#This Row],[id_heating_system]],$V$2:$W$5,2,0)*Table2[[#This Row],[2019]]</f>
        <v>372.799617641</v>
      </c>
      <c r="R8436">
        <v>451</v>
      </c>
    </row>
    <row r="8437" spans="1:18" x14ac:dyDescent="0.25">
      <c r="A8437">
        <v>1</v>
      </c>
      <c r="B8437">
        <v>9110110</v>
      </c>
      <c r="C8437">
        <v>6</v>
      </c>
      <c r="D8437">
        <v>2</v>
      </c>
      <c r="E8437">
        <v>4</v>
      </c>
      <c r="F8437" t="s">
        <v>7</v>
      </c>
      <c r="G8437">
        <v>101</v>
      </c>
      <c r="M8437">
        <v>51</v>
      </c>
      <c r="P8437">
        <v>51</v>
      </c>
      <c r="Q8437" s="5">
        <f>VLOOKUP(Table2[[#This Row],[id_heating_system]],$V$2:$W$5,2,0)*Table2[[#This Row],[2019]]</f>
        <v>51</v>
      </c>
      <c r="R8437">
        <v>51</v>
      </c>
    </row>
    <row r="8438" spans="1:18" x14ac:dyDescent="0.25">
      <c r="A8438">
        <v>1</v>
      </c>
      <c r="B8438">
        <v>9110110</v>
      </c>
      <c r="C8438">
        <v>6</v>
      </c>
      <c r="D8438">
        <v>3</v>
      </c>
      <c r="E8438">
        <v>1</v>
      </c>
      <c r="F8438" t="s">
        <v>7</v>
      </c>
      <c r="G8438">
        <v>3</v>
      </c>
      <c r="M8438">
        <v>37</v>
      </c>
      <c r="P8438">
        <v>37</v>
      </c>
      <c r="Q8438" s="5">
        <f>VLOOKUP(Table2[[#This Row],[id_heating_system]],$V$2:$W$5,2,0)*Table2[[#This Row],[2019]]</f>
        <v>42.692307698</v>
      </c>
      <c r="R8438">
        <v>37</v>
      </c>
    </row>
    <row r="8439" spans="1:18" x14ac:dyDescent="0.25">
      <c r="A8439">
        <v>1</v>
      </c>
      <c r="B8439">
        <v>9110110</v>
      </c>
      <c r="C8439">
        <v>6</v>
      </c>
      <c r="D8439">
        <v>3</v>
      </c>
      <c r="E8439">
        <v>2</v>
      </c>
      <c r="F8439" t="s">
        <v>7</v>
      </c>
      <c r="G8439">
        <v>165</v>
      </c>
      <c r="M8439">
        <v>157</v>
      </c>
      <c r="P8439">
        <v>157</v>
      </c>
      <c r="Q8439" s="5">
        <f>VLOOKUP(Table2[[#This Row],[id_heating_system]],$V$2:$W$5,2,0)*Table2[[#This Row],[2019]]</f>
        <v>157</v>
      </c>
      <c r="R8439">
        <v>157</v>
      </c>
    </row>
    <row r="8440" spans="1:18" x14ac:dyDescent="0.25">
      <c r="A8440">
        <v>1</v>
      </c>
      <c r="B8440">
        <v>9110110</v>
      </c>
      <c r="C8440">
        <v>6</v>
      </c>
      <c r="D8440">
        <v>3</v>
      </c>
      <c r="E8440">
        <v>3</v>
      </c>
      <c r="F8440" t="s">
        <v>7</v>
      </c>
      <c r="G8440">
        <v>6</v>
      </c>
      <c r="M8440">
        <v>11</v>
      </c>
      <c r="P8440">
        <v>11</v>
      </c>
      <c r="Q8440" s="5">
        <f>VLOOKUP(Table2[[#This Row],[id_heating_system]],$V$2:$W$5,2,0)*Table2[[#This Row],[2019]]</f>
        <v>9.0926736009999996</v>
      </c>
      <c r="R8440">
        <v>11</v>
      </c>
    </row>
    <row r="8441" spans="1:18" x14ac:dyDescent="0.25">
      <c r="A8441">
        <v>1</v>
      </c>
      <c r="B8441">
        <v>9110110</v>
      </c>
      <c r="C8441">
        <v>6</v>
      </c>
      <c r="D8441">
        <v>3</v>
      </c>
      <c r="E8441">
        <v>4</v>
      </c>
      <c r="F8441" t="s">
        <v>7</v>
      </c>
      <c r="G8441">
        <v>23</v>
      </c>
      <c r="M8441">
        <v>12</v>
      </c>
      <c r="P8441">
        <v>12</v>
      </c>
      <c r="Q8441" s="5">
        <f>VLOOKUP(Table2[[#This Row],[id_heating_system]],$V$2:$W$5,2,0)*Table2[[#This Row],[2019]]</f>
        <v>12</v>
      </c>
      <c r="R8441">
        <v>12</v>
      </c>
    </row>
    <row r="8442" spans="1:18" x14ac:dyDescent="0.25">
      <c r="A8442">
        <v>1</v>
      </c>
      <c r="B8442">
        <v>9110110</v>
      </c>
      <c r="C8442">
        <v>6</v>
      </c>
      <c r="D8442">
        <v>4</v>
      </c>
      <c r="E8442">
        <v>1</v>
      </c>
      <c r="F8442" t="s">
        <v>7</v>
      </c>
      <c r="G8442">
        <v>27</v>
      </c>
      <c r="M8442">
        <v>336</v>
      </c>
      <c r="P8442">
        <v>336</v>
      </c>
      <c r="Q8442" s="5">
        <f>VLOOKUP(Table2[[#This Row],[id_heating_system]],$V$2:$W$5,2,0)*Table2[[#This Row],[2019]]</f>
        <v>387.692307744</v>
      </c>
      <c r="R8442">
        <v>336</v>
      </c>
    </row>
    <row r="8443" spans="1:18" x14ac:dyDescent="0.25">
      <c r="A8443">
        <v>1</v>
      </c>
      <c r="B8443">
        <v>9110110</v>
      </c>
      <c r="C8443">
        <v>6</v>
      </c>
      <c r="D8443">
        <v>4</v>
      </c>
      <c r="E8443">
        <v>2</v>
      </c>
      <c r="F8443" t="s">
        <v>7</v>
      </c>
      <c r="G8443">
        <v>5098</v>
      </c>
      <c r="M8443">
        <v>4843</v>
      </c>
      <c r="P8443">
        <v>4843</v>
      </c>
      <c r="Q8443" s="5">
        <f>VLOOKUP(Table2[[#This Row],[id_heating_system]],$V$2:$W$5,2,0)*Table2[[#This Row],[2019]]</f>
        <v>4843</v>
      </c>
      <c r="R8443">
        <v>4843</v>
      </c>
    </row>
    <row r="8444" spans="1:18" x14ac:dyDescent="0.25">
      <c r="A8444">
        <v>1</v>
      </c>
      <c r="B8444">
        <v>9110110</v>
      </c>
      <c r="C8444">
        <v>6</v>
      </c>
      <c r="D8444">
        <v>4</v>
      </c>
      <c r="E8444">
        <v>3</v>
      </c>
      <c r="F8444" t="s">
        <v>7</v>
      </c>
      <c r="G8444">
        <v>454</v>
      </c>
      <c r="M8444">
        <v>813</v>
      </c>
      <c r="P8444">
        <v>813</v>
      </c>
      <c r="Q8444" s="5">
        <f>VLOOKUP(Table2[[#This Row],[id_heating_system]],$V$2:$W$5,2,0)*Table2[[#This Row],[2019]]</f>
        <v>672.03123978299993</v>
      </c>
      <c r="R8444">
        <v>813</v>
      </c>
    </row>
    <row r="8445" spans="1:18" x14ac:dyDescent="0.25">
      <c r="A8445">
        <v>1</v>
      </c>
      <c r="B8445">
        <v>9110110</v>
      </c>
      <c r="C8445">
        <v>6</v>
      </c>
      <c r="D8445">
        <v>4</v>
      </c>
      <c r="E8445">
        <v>4</v>
      </c>
      <c r="F8445" t="s">
        <v>7</v>
      </c>
      <c r="G8445">
        <v>323</v>
      </c>
      <c r="M8445">
        <v>162</v>
      </c>
      <c r="P8445">
        <v>162</v>
      </c>
      <c r="Q8445" s="5">
        <f>VLOOKUP(Table2[[#This Row],[id_heating_system]],$V$2:$W$5,2,0)*Table2[[#This Row],[2019]]</f>
        <v>162</v>
      </c>
      <c r="R8445">
        <v>162</v>
      </c>
    </row>
    <row r="8446" spans="1:18" x14ac:dyDescent="0.25">
      <c r="A8446">
        <v>1</v>
      </c>
      <c r="B8446">
        <v>9110110</v>
      </c>
      <c r="C8446">
        <v>6</v>
      </c>
      <c r="D8446">
        <v>5</v>
      </c>
      <c r="E8446">
        <v>1</v>
      </c>
      <c r="F8446" t="s">
        <v>7</v>
      </c>
      <c r="G8446">
        <v>57</v>
      </c>
      <c r="M8446">
        <v>709</v>
      </c>
      <c r="P8446">
        <v>709</v>
      </c>
      <c r="Q8446" s="5">
        <f>VLOOKUP(Table2[[#This Row],[id_heating_system]],$V$2:$W$5,2,0)*Table2[[#This Row],[2019]]</f>
        <v>818.07692318600004</v>
      </c>
      <c r="R8446">
        <v>709</v>
      </c>
    </row>
    <row r="8447" spans="1:18" x14ac:dyDescent="0.25">
      <c r="A8447">
        <v>1</v>
      </c>
      <c r="B8447">
        <v>9110110</v>
      </c>
      <c r="C8447">
        <v>6</v>
      </c>
      <c r="D8447">
        <v>5</v>
      </c>
      <c r="E8447">
        <v>2</v>
      </c>
      <c r="F8447" t="s">
        <v>7</v>
      </c>
      <c r="G8447">
        <v>9941</v>
      </c>
      <c r="M8447">
        <v>9444</v>
      </c>
      <c r="P8447">
        <v>9444</v>
      </c>
      <c r="Q8447" s="5">
        <f>VLOOKUP(Table2[[#This Row],[id_heating_system]],$V$2:$W$5,2,0)*Table2[[#This Row],[2019]]</f>
        <v>9444</v>
      </c>
      <c r="R8447">
        <v>9444</v>
      </c>
    </row>
    <row r="8448" spans="1:18" x14ac:dyDescent="0.25">
      <c r="A8448">
        <v>1</v>
      </c>
      <c r="B8448">
        <v>9110110</v>
      </c>
      <c r="C8448">
        <v>6</v>
      </c>
      <c r="D8448">
        <v>5</v>
      </c>
      <c r="E8448">
        <v>3</v>
      </c>
      <c r="F8448" t="s">
        <v>7</v>
      </c>
      <c r="G8448">
        <v>179</v>
      </c>
      <c r="M8448">
        <v>320</v>
      </c>
      <c r="P8448">
        <v>320</v>
      </c>
      <c r="Q8448" s="5">
        <f>VLOOKUP(Table2[[#This Row],[id_heating_system]],$V$2:$W$5,2,0)*Table2[[#This Row],[2019]]</f>
        <v>264.51414111999998</v>
      </c>
      <c r="R8448">
        <v>320</v>
      </c>
    </row>
    <row r="8449" spans="1:18" x14ac:dyDescent="0.25">
      <c r="A8449">
        <v>1</v>
      </c>
      <c r="B8449">
        <v>9110110</v>
      </c>
      <c r="C8449">
        <v>6</v>
      </c>
      <c r="D8449">
        <v>5</v>
      </c>
      <c r="E8449">
        <v>4</v>
      </c>
      <c r="F8449" t="s">
        <v>7</v>
      </c>
      <c r="G8449">
        <v>791</v>
      </c>
      <c r="M8449">
        <v>396</v>
      </c>
      <c r="P8449">
        <v>396</v>
      </c>
      <c r="Q8449" s="5">
        <f>VLOOKUP(Table2[[#This Row],[id_heating_system]],$V$2:$W$5,2,0)*Table2[[#This Row],[2019]]</f>
        <v>396</v>
      </c>
      <c r="R8449">
        <v>396</v>
      </c>
    </row>
    <row r="8450" spans="1:18" x14ac:dyDescent="0.25">
      <c r="A8450">
        <v>1</v>
      </c>
      <c r="B8450">
        <v>9110110</v>
      </c>
      <c r="C8450">
        <v>6</v>
      </c>
      <c r="D8450">
        <v>6</v>
      </c>
      <c r="E8450">
        <v>1</v>
      </c>
      <c r="F8450" t="s">
        <v>7</v>
      </c>
      <c r="G8450">
        <v>24</v>
      </c>
      <c r="M8450">
        <v>299</v>
      </c>
      <c r="P8450">
        <v>299</v>
      </c>
      <c r="Q8450" s="5">
        <f>VLOOKUP(Table2[[#This Row],[id_heating_system]],$V$2:$W$5,2,0)*Table2[[#This Row],[2019]]</f>
        <v>345.00000004600003</v>
      </c>
      <c r="R8450">
        <v>299</v>
      </c>
    </row>
    <row r="8451" spans="1:18" x14ac:dyDescent="0.25">
      <c r="A8451">
        <v>1</v>
      </c>
      <c r="B8451">
        <v>9110110</v>
      </c>
      <c r="C8451">
        <v>6</v>
      </c>
      <c r="D8451">
        <v>6</v>
      </c>
      <c r="E8451">
        <v>2</v>
      </c>
      <c r="F8451" t="s">
        <v>7</v>
      </c>
      <c r="G8451">
        <v>10354</v>
      </c>
      <c r="M8451">
        <v>9836</v>
      </c>
      <c r="P8451">
        <v>9836</v>
      </c>
      <c r="Q8451" s="5">
        <f>VLOOKUP(Table2[[#This Row],[id_heating_system]],$V$2:$W$5,2,0)*Table2[[#This Row],[2019]]</f>
        <v>9836</v>
      </c>
      <c r="R8451">
        <v>9836</v>
      </c>
    </row>
    <row r="8452" spans="1:18" x14ac:dyDescent="0.25">
      <c r="A8452">
        <v>1</v>
      </c>
      <c r="B8452">
        <v>9110110</v>
      </c>
      <c r="C8452">
        <v>6</v>
      </c>
      <c r="D8452">
        <v>6</v>
      </c>
      <c r="E8452">
        <v>3</v>
      </c>
      <c r="F8452" t="s">
        <v>7</v>
      </c>
      <c r="G8452">
        <v>185</v>
      </c>
      <c r="M8452">
        <v>331</v>
      </c>
      <c r="P8452">
        <v>331</v>
      </c>
      <c r="Q8452" s="5">
        <f>VLOOKUP(Table2[[#This Row],[id_heating_system]],$V$2:$W$5,2,0)*Table2[[#This Row],[2019]]</f>
        <v>273.60681472099998</v>
      </c>
      <c r="R8452">
        <v>331</v>
      </c>
    </row>
    <row r="8453" spans="1:18" x14ac:dyDescent="0.25">
      <c r="A8453">
        <v>1</v>
      </c>
      <c r="B8453">
        <v>9110110</v>
      </c>
      <c r="C8453">
        <v>6</v>
      </c>
      <c r="D8453">
        <v>6</v>
      </c>
      <c r="E8453">
        <v>4</v>
      </c>
      <c r="F8453" t="s">
        <v>7</v>
      </c>
      <c r="G8453">
        <v>1454</v>
      </c>
      <c r="M8453">
        <v>727</v>
      </c>
      <c r="P8453">
        <v>727</v>
      </c>
      <c r="Q8453" s="5">
        <f>VLOOKUP(Table2[[#This Row],[id_heating_system]],$V$2:$W$5,2,0)*Table2[[#This Row],[2019]]</f>
        <v>727</v>
      </c>
      <c r="R8453">
        <v>727</v>
      </c>
    </row>
    <row r="8454" spans="1:18" x14ac:dyDescent="0.25">
      <c r="A8454">
        <v>1</v>
      </c>
      <c r="B8454">
        <v>9110110</v>
      </c>
      <c r="C8454">
        <v>6</v>
      </c>
      <c r="D8454">
        <v>7</v>
      </c>
      <c r="E8454">
        <v>1</v>
      </c>
      <c r="F8454" t="s">
        <v>7</v>
      </c>
      <c r="G8454">
        <v>3</v>
      </c>
      <c r="M8454">
        <v>37</v>
      </c>
      <c r="P8454">
        <v>37</v>
      </c>
      <c r="Q8454" s="5">
        <f>VLOOKUP(Table2[[#This Row],[id_heating_system]],$V$2:$W$5,2,0)*Table2[[#This Row],[2019]]</f>
        <v>42.692307698</v>
      </c>
      <c r="R8454">
        <v>37</v>
      </c>
    </row>
    <row r="8455" spans="1:18" x14ac:dyDescent="0.25">
      <c r="A8455">
        <v>1</v>
      </c>
      <c r="B8455">
        <v>9110110</v>
      </c>
      <c r="C8455">
        <v>6</v>
      </c>
      <c r="D8455">
        <v>7</v>
      </c>
      <c r="E8455">
        <v>2</v>
      </c>
      <c r="F8455" t="s">
        <v>7</v>
      </c>
      <c r="G8455">
        <v>750</v>
      </c>
      <c r="M8455">
        <v>713</v>
      </c>
      <c r="P8455">
        <v>713</v>
      </c>
      <c r="Q8455" s="5">
        <f>VLOOKUP(Table2[[#This Row],[id_heating_system]],$V$2:$W$5,2,0)*Table2[[#This Row],[2019]]</f>
        <v>713</v>
      </c>
      <c r="R8455">
        <v>713</v>
      </c>
    </row>
    <row r="8456" spans="1:18" x14ac:dyDescent="0.25">
      <c r="A8456">
        <v>1</v>
      </c>
      <c r="B8456">
        <v>9110110</v>
      </c>
      <c r="C8456">
        <v>6</v>
      </c>
      <c r="D8456">
        <v>7</v>
      </c>
      <c r="E8456">
        <v>3</v>
      </c>
      <c r="F8456" t="s">
        <v>7</v>
      </c>
      <c r="G8456">
        <v>6</v>
      </c>
      <c r="M8456">
        <v>11</v>
      </c>
      <c r="P8456">
        <v>11</v>
      </c>
      <c r="Q8456" s="5">
        <f>VLOOKUP(Table2[[#This Row],[id_heating_system]],$V$2:$W$5,2,0)*Table2[[#This Row],[2019]]</f>
        <v>9.0926736009999996</v>
      </c>
      <c r="R8456">
        <v>11</v>
      </c>
    </row>
    <row r="8457" spans="1:18" x14ac:dyDescent="0.25">
      <c r="A8457">
        <v>1</v>
      </c>
      <c r="B8457">
        <v>9110110</v>
      </c>
      <c r="C8457">
        <v>6</v>
      </c>
      <c r="D8457">
        <v>7</v>
      </c>
      <c r="E8457">
        <v>4</v>
      </c>
      <c r="F8457" t="s">
        <v>7</v>
      </c>
      <c r="G8457">
        <v>110</v>
      </c>
      <c r="M8457">
        <v>55</v>
      </c>
      <c r="P8457">
        <v>55</v>
      </c>
      <c r="Q8457" s="5">
        <f>VLOOKUP(Table2[[#This Row],[id_heating_system]],$V$2:$W$5,2,0)*Table2[[#This Row],[2019]]</f>
        <v>55</v>
      </c>
      <c r="R8457">
        <v>55</v>
      </c>
    </row>
    <row r="8458" spans="1:18" x14ac:dyDescent="0.25">
      <c r="A8458">
        <v>1</v>
      </c>
      <c r="B8458">
        <v>9110111</v>
      </c>
      <c r="C8458">
        <v>6</v>
      </c>
      <c r="D8458">
        <v>1</v>
      </c>
      <c r="E8458">
        <v>1</v>
      </c>
      <c r="F8458" t="s">
        <v>7</v>
      </c>
      <c r="G8458">
        <v>0</v>
      </c>
      <c r="M8458">
        <v>0</v>
      </c>
      <c r="P8458">
        <v>0</v>
      </c>
      <c r="Q8458" s="5">
        <f>VLOOKUP(Table2[[#This Row],[id_heating_system]],$V$2:$W$5,2,0)*Table2[[#This Row],[2019]]</f>
        <v>0</v>
      </c>
      <c r="R8458">
        <v>0</v>
      </c>
    </row>
    <row r="8459" spans="1:18" x14ac:dyDescent="0.25">
      <c r="A8459">
        <v>1</v>
      </c>
      <c r="B8459">
        <v>9110111</v>
      </c>
      <c r="C8459">
        <v>6</v>
      </c>
      <c r="D8459">
        <v>1</v>
      </c>
      <c r="E8459">
        <v>2</v>
      </c>
      <c r="F8459" t="s">
        <v>7</v>
      </c>
      <c r="G8459">
        <v>0</v>
      </c>
      <c r="M8459">
        <v>0</v>
      </c>
      <c r="P8459">
        <v>0</v>
      </c>
      <c r="Q8459" s="5">
        <f>VLOOKUP(Table2[[#This Row],[id_heating_system]],$V$2:$W$5,2,0)*Table2[[#This Row],[2019]]</f>
        <v>0</v>
      </c>
      <c r="R8459">
        <v>0</v>
      </c>
    </row>
    <row r="8460" spans="1:18" x14ac:dyDescent="0.25">
      <c r="A8460">
        <v>1</v>
      </c>
      <c r="B8460">
        <v>9110111</v>
      </c>
      <c r="C8460">
        <v>6</v>
      </c>
      <c r="D8460">
        <v>1</v>
      </c>
      <c r="E8460">
        <v>3</v>
      </c>
      <c r="F8460" t="s">
        <v>7</v>
      </c>
      <c r="G8460">
        <v>0</v>
      </c>
      <c r="M8460">
        <v>0</v>
      </c>
      <c r="P8460">
        <v>0</v>
      </c>
      <c r="Q8460" s="5">
        <f>VLOOKUP(Table2[[#This Row],[id_heating_system]],$V$2:$W$5,2,0)*Table2[[#This Row],[2019]]</f>
        <v>0</v>
      </c>
      <c r="R8460">
        <v>0</v>
      </c>
    </row>
    <row r="8461" spans="1:18" x14ac:dyDescent="0.25">
      <c r="A8461">
        <v>1</v>
      </c>
      <c r="B8461">
        <v>9110111</v>
      </c>
      <c r="C8461">
        <v>6</v>
      </c>
      <c r="D8461">
        <v>1</v>
      </c>
      <c r="E8461">
        <v>4</v>
      </c>
      <c r="F8461" t="s">
        <v>7</v>
      </c>
      <c r="G8461">
        <v>0</v>
      </c>
      <c r="M8461">
        <v>0</v>
      </c>
      <c r="P8461">
        <v>0</v>
      </c>
      <c r="Q8461" s="5">
        <f>VLOOKUP(Table2[[#This Row],[id_heating_system]],$V$2:$W$5,2,0)*Table2[[#This Row],[2019]]</f>
        <v>0</v>
      </c>
      <c r="R8461">
        <v>0</v>
      </c>
    </row>
    <row r="8462" spans="1:18" x14ac:dyDescent="0.25">
      <c r="A8462">
        <v>1</v>
      </c>
      <c r="B8462">
        <v>9110111</v>
      </c>
      <c r="C8462">
        <v>6</v>
      </c>
      <c r="D8462">
        <v>2</v>
      </c>
      <c r="E8462">
        <v>1</v>
      </c>
      <c r="F8462" t="s">
        <v>7</v>
      </c>
      <c r="G8462">
        <v>24</v>
      </c>
      <c r="M8462">
        <v>297</v>
      </c>
      <c r="P8462">
        <v>297</v>
      </c>
      <c r="Q8462" s="5">
        <f>VLOOKUP(Table2[[#This Row],[id_heating_system]],$V$2:$W$5,2,0)*Table2[[#This Row],[2019]]</f>
        <v>342.69230773800001</v>
      </c>
      <c r="R8462">
        <v>297</v>
      </c>
    </row>
    <row r="8463" spans="1:18" x14ac:dyDescent="0.25">
      <c r="A8463">
        <v>1</v>
      </c>
      <c r="B8463">
        <v>9110111</v>
      </c>
      <c r="C8463">
        <v>6</v>
      </c>
      <c r="D8463">
        <v>2</v>
      </c>
      <c r="E8463">
        <v>2</v>
      </c>
      <c r="F8463" t="s">
        <v>7</v>
      </c>
      <c r="G8463">
        <v>3895</v>
      </c>
      <c r="M8463">
        <v>3700</v>
      </c>
      <c r="P8463">
        <v>3700</v>
      </c>
      <c r="Q8463" s="5">
        <f>VLOOKUP(Table2[[#This Row],[id_heating_system]],$V$2:$W$5,2,0)*Table2[[#This Row],[2019]]</f>
        <v>3700</v>
      </c>
      <c r="R8463">
        <v>3700</v>
      </c>
    </row>
    <row r="8464" spans="1:18" x14ac:dyDescent="0.25">
      <c r="A8464">
        <v>1</v>
      </c>
      <c r="B8464">
        <v>9110111</v>
      </c>
      <c r="C8464">
        <v>6</v>
      </c>
      <c r="D8464">
        <v>2</v>
      </c>
      <c r="E8464">
        <v>3</v>
      </c>
      <c r="F8464" t="s">
        <v>7</v>
      </c>
      <c r="G8464">
        <v>373</v>
      </c>
      <c r="M8464">
        <v>1092</v>
      </c>
      <c r="P8464">
        <v>1092</v>
      </c>
      <c r="Q8464" s="5">
        <f>VLOOKUP(Table2[[#This Row],[id_heating_system]],$V$2:$W$5,2,0)*Table2[[#This Row],[2019]]</f>
        <v>902.65450657199995</v>
      </c>
      <c r="R8464">
        <v>1092</v>
      </c>
    </row>
    <row r="8465" spans="1:18" x14ac:dyDescent="0.25">
      <c r="A8465">
        <v>1</v>
      </c>
      <c r="B8465">
        <v>9110111</v>
      </c>
      <c r="C8465">
        <v>6</v>
      </c>
      <c r="D8465">
        <v>2</v>
      </c>
      <c r="E8465">
        <v>4</v>
      </c>
      <c r="F8465" t="s">
        <v>7</v>
      </c>
      <c r="G8465">
        <v>124</v>
      </c>
      <c r="M8465">
        <v>62</v>
      </c>
      <c r="P8465">
        <v>62</v>
      </c>
      <c r="Q8465" s="5">
        <f>VLOOKUP(Table2[[#This Row],[id_heating_system]],$V$2:$W$5,2,0)*Table2[[#This Row],[2019]]</f>
        <v>62</v>
      </c>
      <c r="R8465">
        <v>62</v>
      </c>
    </row>
    <row r="8466" spans="1:18" x14ac:dyDescent="0.25">
      <c r="A8466">
        <v>1</v>
      </c>
      <c r="B8466">
        <v>9110111</v>
      </c>
      <c r="C8466">
        <v>6</v>
      </c>
      <c r="D8466">
        <v>3</v>
      </c>
      <c r="E8466">
        <v>1</v>
      </c>
      <c r="F8466" t="s">
        <v>7</v>
      </c>
      <c r="G8466">
        <v>79</v>
      </c>
      <c r="M8466">
        <v>979</v>
      </c>
      <c r="P8466">
        <v>979</v>
      </c>
      <c r="Q8466" s="5">
        <f>VLOOKUP(Table2[[#This Row],[id_heating_system]],$V$2:$W$5,2,0)*Table2[[#This Row],[2019]]</f>
        <v>1129.615384766</v>
      </c>
      <c r="R8466">
        <v>979</v>
      </c>
    </row>
    <row r="8467" spans="1:18" x14ac:dyDescent="0.25">
      <c r="A8467">
        <v>1</v>
      </c>
      <c r="B8467">
        <v>9110111</v>
      </c>
      <c r="C8467">
        <v>6</v>
      </c>
      <c r="D8467">
        <v>3</v>
      </c>
      <c r="E8467">
        <v>2</v>
      </c>
      <c r="F8467" t="s">
        <v>7</v>
      </c>
      <c r="G8467">
        <v>8916</v>
      </c>
      <c r="M8467">
        <v>8470</v>
      </c>
      <c r="P8467">
        <v>8470</v>
      </c>
      <c r="Q8467" s="5">
        <f>VLOOKUP(Table2[[#This Row],[id_heating_system]],$V$2:$W$5,2,0)*Table2[[#This Row],[2019]]</f>
        <v>8470</v>
      </c>
      <c r="R8467">
        <v>8470</v>
      </c>
    </row>
    <row r="8468" spans="1:18" x14ac:dyDescent="0.25">
      <c r="A8468">
        <v>1</v>
      </c>
      <c r="B8468">
        <v>9110111</v>
      </c>
      <c r="C8468">
        <v>6</v>
      </c>
      <c r="D8468">
        <v>3</v>
      </c>
      <c r="E8468">
        <v>3</v>
      </c>
      <c r="F8468" t="s">
        <v>7</v>
      </c>
      <c r="G8468">
        <v>59</v>
      </c>
      <c r="M8468">
        <v>173</v>
      </c>
      <c r="P8468">
        <v>173</v>
      </c>
      <c r="Q8468" s="5">
        <f>VLOOKUP(Table2[[#This Row],[id_heating_system]],$V$2:$W$5,2,0)*Table2[[#This Row],[2019]]</f>
        <v>143.00295754299998</v>
      </c>
      <c r="R8468">
        <v>173</v>
      </c>
    </row>
    <row r="8469" spans="1:18" x14ac:dyDescent="0.25">
      <c r="A8469">
        <v>1</v>
      </c>
      <c r="B8469">
        <v>9110111</v>
      </c>
      <c r="C8469">
        <v>6</v>
      </c>
      <c r="D8469">
        <v>3</v>
      </c>
      <c r="E8469">
        <v>4</v>
      </c>
      <c r="F8469" t="s">
        <v>7</v>
      </c>
      <c r="G8469">
        <v>500</v>
      </c>
      <c r="M8469">
        <v>250</v>
      </c>
      <c r="P8469">
        <v>250</v>
      </c>
      <c r="Q8469" s="5">
        <f>VLOOKUP(Table2[[#This Row],[id_heating_system]],$V$2:$W$5,2,0)*Table2[[#This Row],[2019]]</f>
        <v>250</v>
      </c>
      <c r="R8469">
        <v>250</v>
      </c>
    </row>
    <row r="8470" spans="1:18" x14ac:dyDescent="0.25">
      <c r="A8470">
        <v>1</v>
      </c>
      <c r="B8470">
        <v>9110111</v>
      </c>
      <c r="C8470">
        <v>6</v>
      </c>
      <c r="D8470">
        <v>4</v>
      </c>
      <c r="E8470">
        <v>1</v>
      </c>
      <c r="F8470" t="s">
        <v>7</v>
      </c>
      <c r="G8470">
        <v>57</v>
      </c>
      <c r="M8470">
        <v>706</v>
      </c>
      <c r="P8470">
        <v>706</v>
      </c>
      <c r="Q8470" s="5">
        <f>VLOOKUP(Table2[[#This Row],[id_heating_system]],$V$2:$W$5,2,0)*Table2[[#This Row],[2019]]</f>
        <v>814.61538472400002</v>
      </c>
      <c r="R8470">
        <v>706</v>
      </c>
    </row>
    <row r="8471" spans="1:18" x14ac:dyDescent="0.25">
      <c r="A8471">
        <v>1</v>
      </c>
      <c r="B8471">
        <v>9110111</v>
      </c>
      <c r="C8471">
        <v>6</v>
      </c>
      <c r="D8471">
        <v>4</v>
      </c>
      <c r="E8471">
        <v>2</v>
      </c>
      <c r="F8471" t="s">
        <v>7</v>
      </c>
      <c r="G8471">
        <v>7801</v>
      </c>
      <c r="M8471">
        <v>7411</v>
      </c>
      <c r="P8471">
        <v>7411</v>
      </c>
      <c r="Q8471" s="5">
        <f>VLOOKUP(Table2[[#This Row],[id_heating_system]],$V$2:$W$5,2,0)*Table2[[#This Row],[2019]]</f>
        <v>7411</v>
      </c>
      <c r="R8471">
        <v>7411</v>
      </c>
    </row>
    <row r="8472" spans="1:18" x14ac:dyDescent="0.25">
      <c r="A8472">
        <v>1</v>
      </c>
      <c r="B8472">
        <v>9110111</v>
      </c>
      <c r="C8472">
        <v>6</v>
      </c>
      <c r="D8472">
        <v>4</v>
      </c>
      <c r="E8472">
        <v>3</v>
      </c>
      <c r="F8472" t="s">
        <v>7</v>
      </c>
      <c r="G8472">
        <v>152</v>
      </c>
      <c r="M8472">
        <v>445</v>
      </c>
      <c r="P8472">
        <v>445</v>
      </c>
      <c r="Q8472" s="5">
        <f>VLOOKUP(Table2[[#This Row],[id_heating_system]],$V$2:$W$5,2,0)*Table2[[#This Row],[2019]]</f>
        <v>367.83997749499997</v>
      </c>
      <c r="R8472">
        <v>445</v>
      </c>
    </row>
    <row r="8473" spans="1:18" x14ac:dyDescent="0.25">
      <c r="A8473">
        <v>1</v>
      </c>
      <c r="B8473">
        <v>9110111</v>
      </c>
      <c r="C8473">
        <v>6</v>
      </c>
      <c r="D8473">
        <v>4</v>
      </c>
      <c r="E8473">
        <v>4</v>
      </c>
      <c r="F8473" t="s">
        <v>7</v>
      </c>
      <c r="G8473">
        <v>411</v>
      </c>
      <c r="M8473">
        <v>206</v>
      </c>
      <c r="P8473">
        <v>206</v>
      </c>
      <c r="Q8473" s="5">
        <f>VLOOKUP(Table2[[#This Row],[id_heating_system]],$V$2:$W$5,2,0)*Table2[[#This Row],[2019]]</f>
        <v>206</v>
      </c>
      <c r="R8473">
        <v>206</v>
      </c>
    </row>
    <row r="8474" spans="1:18" x14ac:dyDescent="0.25">
      <c r="A8474">
        <v>1</v>
      </c>
      <c r="B8474">
        <v>9110111</v>
      </c>
      <c r="C8474">
        <v>6</v>
      </c>
      <c r="D8474">
        <v>5</v>
      </c>
      <c r="E8474">
        <v>1</v>
      </c>
      <c r="F8474" t="s">
        <v>7</v>
      </c>
      <c r="G8474">
        <v>45</v>
      </c>
      <c r="M8474">
        <v>557</v>
      </c>
      <c r="P8474">
        <v>557</v>
      </c>
      <c r="Q8474" s="5">
        <f>VLOOKUP(Table2[[#This Row],[id_heating_system]],$V$2:$W$5,2,0)*Table2[[#This Row],[2019]]</f>
        <v>642.69230777799999</v>
      </c>
      <c r="R8474">
        <v>557</v>
      </c>
    </row>
    <row r="8475" spans="1:18" x14ac:dyDescent="0.25">
      <c r="A8475">
        <v>1</v>
      </c>
      <c r="B8475">
        <v>9110111</v>
      </c>
      <c r="C8475">
        <v>6</v>
      </c>
      <c r="D8475">
        <v>5</v>
      </c>
      <c r="E8475">
        <v>2</v>
      </c>
      <c r="F8475" t="s">
        <v>7</v>
      </c>
      <c r="G8475">
        <v>18782</v>
      </c>
      <c r="M8475">
        <v>17843</v>
      </c>
      <c r="P8475">
        <v>17843</v>
      </c>
      <c r="Q8475" s="5">
        <f>VLOOKUP(Table2[[#This Row],[id_heating_system]],$V$2:$W$5,2,0)*Table2[[#This Row],[2019]]</f>
        <v>17843</v>
      </c>
      <c r="R8475">
        <v>17843</v>
      </c>
    </row>
    <row r="8476" spans="1:18" x14ac:dyDescent="0.25">
      <c r="A8476">
        <v>1</v>
      </c>
      <c r="B8476">
        <v>9110111</v>
      </c>
      <c r="C8476">
        <v>6</v>
      </c>
      <c r="D8476">
        <v>5</v>
      </c>
      <c r="E8476">
        <v>3</v>
      </c>
      <c r="F8476" t="s">
        <v>7</v>
      </c>
      <c r="G8476">
        <v>144</v>
      </c>
      <c r="M8476">
        <v>422</v>
      </c>
      <c r="P8476">
        <v>422</v>
      </c>
      <c r="Q8476" s="5">
        <f>VLOOKUP(Table2[[#This Row],[id_heating_system]],$V$2:$W$5,2,0)*Table2[[#This Row],[2019]]</f>
        <v>348.82802360199997</v>
      </c>
      <c r="R8476">
        <v>422</v>
      </c>
    </row>
    <row r="8477" spans="1:18" x14ac:dyDescent="0.25">
      <c r="A8477">
        <v>1</v>
      </c>
      <c r="B8477">
        <v>9110111</v>
      </c>
      <c r="C8477">
        <v>6</v>
      </c>
      <c r="D8477">
        <v>5</v>
      </c>
      <c r="E8477">
        <v>4</v>
      </c>
      <c r="F8477" t="s">
        <v>7</v>
      </c>
      <c r="G8477">
        <v>1236</v>
      </c>
      <c r="M8477">
        <v>618</v>
      </c>
      <c r="P8477">
        <v>618</v>
      </c>
      <c r="Q8477" s="5">
        <f>VLOOKUP(Table2[[#This Row],[id_heating_system]],$V$2:$W$5,2,0)*Table2[[#This Row],[2019]]</f>
        <v>618</v>
      </c>
      <c r="R8477">
        <v>618</v>
      </c>
    </row>
    <row r="8478" spans="1:18" x14ac:dyDescent="0.25">
      <c r="A8478">
        <v>1</v>
      </c>
      <c r="B8478">
        <v>9110111</v>
      </c>
      <c r="C8478">
        <v>6</v>
      </c>
      <c r="D8478">
        <v>6</v>
      </c>
      <c r="E8478">
        <v>1</v>
      </c>
      <c r="F8478" t="s">
        <v>7</v>
      </c>
      <c r="G8478">
        <v>34</v>
      </c>
      <c r="M8478">
        <v>421</v>
      </c>
      <c r="P8478">
        <v>421</v>
      </c>
      <c r="Q8478" s="5">
        <f>VLOOKUP(Table2[[#This Row],[id_heating_system]],$V$2:$W$5,2,0)*Table2[[#This Row],[2019]]</f>
        <v>485.76923083399998</v>
      </c>
      <c r="R8478">
        <v>421</v>
      </c>
    </row>
    <row r="8479" spans="1:18" x14ac:dyDescent="0.25">
      <c r="A8479">
        <v>1</v>
      </c>
      <c r="B8479">
        <v>9110111</v>
      </c>
      <c r="C8479">
        <v>6</v>
      </c>
      <c r="D8479">
        <v>6</v>
      </c>
      <c r="E8479">
        <v>2</v>
      </c>
      <c r="F8479" t="s">
        <v>7</v>
      </c>
      <c r="G8479">
        <v>14641</v>
      </c>
      <c r="M8479">
        <v>13909</v>
      </c>
      <c r="P8479">
        <v>13909</v>
      </c>
      <c r="Q8479" s="5">
        <f>VLOOKUP(Table2[[#This Row],[id_heating_system]],$V$2:$W$5,2,0)*Table2[[#This Row],[2019]]</f>
        <v>13909</v>
      </c>
      <c r="R8479">
        <v>13909</v>
      </c>
    </row>
    <row r="8480" spans="1:18" x14ac:dyDescent="0.25">
      <c r="A8480">
        <v>1</v>
      </c>
      <c r="B8480">
        <v>9110111</v>
      </c>
      <c r="C8480">
        <v>6</v>
      </c>
      <c r="D8480">
        <v>6</v>
      </c>
      <c r="E8480">
        <v>3</v>
      </c>
      <c r="F8480" t="s">
        <v>7</v>
      </c>
      <c r="G8480">
        <v>137</v>
      </c>
      <c r="M8480">
        <v>401</v>
      </c>
      <c r="P8480">
        <v>401</v>
      </c>
      <c r="Q8480" s="5">
        <f>VLOOKUP(Table2[[#This Row],[id_heating_system]],$V$2:$W$5,2,0)*Table2[[#This Row],[2019]]</f>
        <v>331.46928309099997</v>
      </c>
      <c r="R8480">
        <v>401</v>
      </c>
    </row>
    <row r="8481" spans="1:18" x14ac:dyDescent="0.25">
      <c r="A8481">
        <v>1</v>
      </c>
      <c r="B8481">
        <v>9110111</v>
      </c>
      <c r="C8481">
        <v>6</v>
      </c>
      <c r="D8481">
        <v>6</v>
      </c>
      <c r="E8481">
        <v>4</v>
      </c>
      <c r="F8481" t="s">
        <v>7</v>
      </c>
      <c r="G8481">
        <v>1082</v>
      </c>
      <c r="M8481">
        <v>541</v>
      </c>
      <c r="P8481">
        <v>541</v>
      </c>
      <c r="Q8481" s="5">
        <f>VLOOKUP(Table2[[#This Row],[id_heating_system]],$V$2:$W$5,2,0)*Table2[[#This Row],[2019]]</f>
        <v>541</v>
      </c>
      <c r="R8481">
        <v>541</v>
      </c>
    </row>
    <row r="8482" spans="1:18" x14ac:dyDescent="0.25">
      <c r="A8482">
        <v>1</v>
      </c>
      <c r="B8482">
        <v>9110111</v>
      </c>
      <c r="C8482">
        <v>6</v>
      </c>
      <c r="D8482">
        <v>7</v>
      </c>
      <c r="E8482">
        <v>1</v>
      </c>
      <c r="F8482" t="s">
        <v>7</v>
      </c>
      <c r="G8482">
        <v>3</v>
      </c>
      <c r="M8482">
        <v>37</v>
      </c>
      <c r="P8482">
        <v>37</v>
      </c>
      <c r="Q8482" s="5">
        <f>VLOOKUP(Table2[[#This Row],[id_heating_system]],$V$2:$W$5,2,0)*Table2[[#This Row],[2019]]</f>
        <v>42.692307698</v>
      </c>
      <c r="R8482">
        <v>37</v>
      </c>
    </row>
    <row r="8483" spans="1:18" x14ac:dyDescent="0.25">
      <c r="A8483">
        <v>1</v>
      </c>
      <c r="B8483">
        <v>9110111</v>
      </c>
      <c r="C8483">
        <v>6</v>
      </c>
      <c r="D8483">
        <v>7</v>
      </c>
      <c r="E8483">
        <v>2</v>
      </c>
      <c r="F8483" t="s">
        <v>7</v>
      </c>
      <c r="G8483">
        <v>1081</v>
      </c>
      <c r="M8483">
        <v>1027</v>
      </c>
      <c r="P8483">
        <v>1027</v>
      </c>
      <c r="Q8483" s="5">
        <f>VLOOKUP(Table2[[#This Row],[id_heating_system]],$V$2:$W$5,2,0)*Table2[[#This Row],[2019]]</f>
        <v>1027</v>
      </c>
      <c r="R8483">
        <v>1027</v>
      </c>
    </row>
    <row r="8484" spans="1:18" x14ac:dyDescent="0.25">
      <c r="A8484">
        <v>1</v>
      </c>
      <c r="B8484">
        <v>9110111</v>
      </c>
      <c r="C8484">
        <v>6</v>
      </c>
      <c r="D8484">
        <v>7</v>
      </c>
      <c r="E8484">
        <v>3</v>
      </c>
      <c r="F8484" t="s">
        <v>7</v>
      </c>
      <c r="G8484">
        <v>16</v>
      </c>
      <c r="M8484">
        <v>47</v>
      </c>
      <c r="P8484">
        <v>47</v>
      </c>
      <c r="Q8484" s="5">
        <f>VLOOKUP(Table2[[#This Row],[id_heating_system]],$V$2:$W$5,2,0)*Table2[[#This Row],[2019]]</f>
        <v>38.850514476999997</v>
      </c>
      <c r="R8484">
        <v>47</v>
      </c>
    </row>
    <row r="8485" spans="1:18" x14ac:dyDescent="0.25">
      <c r="A8485">
        <v>1</v>
      </c>
      <c r="B8485">
        <v>9110111</v>
      </c>
      <c r="C8485">
        <v>6</v>
      </c>
      <c r="D8485">
        <v>7</v>
      </c>
      <c r="E8485">
        <v>4</v>
      </c>
      <c r="F8485" t="s">
        <v>7</v>
      </c>
      <c r="G8485">
        <v>45</v>
      </c>
      <c r="M8485">
        <v>23</v>
      </c>
      <c r="P8485">
        <v>23</v>
      </c>
      <c r="Q8485" s="5">
        <f>VLOOKUP(Table2[[#This Row],[id_heating_system]],$V$2:$W$5,2,0)*Table2[[#This Row],[2019]]</f>
        <v>23</v>
      </c>
      <c r="R8485">
        <v>23</v>
      </c>
    </row>
    <row r="8486" spans="1:18" x14ac:dyDescent="0.25">
      <c r="A8486">
        <v>1</v>
      </c>
      <c r="B8486">
        <v>9110112</v>
      </c>
      <c r="C8486">
        <v>6</v>
      </c>
      <c r="D8486">
        <v>1</v>
      </c>
      <c r="E8486">
        <v>1</v>
      </c>
      <c r="F8486" t="s">
        <v>7</v>
      </c>
      <c r="G8486">
        <v>0</v>
      </c>
      <c r="M8486">
        <v>0</v>
      </c>
      <c r="P8486">
        <v>0</v>
      </c>
      <c r="Q8486" s="5">
        <f>VLOOKUP(Table2[[#This Row],[id_heating_system]],$V$2:$W$5,2,0)*Table2[[#This Row],[2019]]</f>
        <v>0</v>
      </c>
      <c r="R8486">
        <v>0</v>
      </c>
    </row>
    <row r="8487" spans="1:18" x14ac:dyDescent="0.25">
      <c r="A8487">
        <v>1</v>
      </c>
      <c r="B8487">
        <v>9110112</v>
      </c>
      <c r="C8487">
        <v>6</v>
      </c>
      <c r="D8487">
        <v>1</v>
      </c>
      <c r="E8487">
        <v>2</v>
      </c>
      <c r="F8487" t="s">
        <v>7</v>
      </c>
      <c r="G8487">
        <v>0</v>
      </c>
      <c r="M8487">
        <v>0</v>
      </c>
      <c r="P8487">
        <v>0</v>
      </c>
      <c r="Q8487" s="5">
        <f>VLOOKUP(Table2[[#This Row],[id_heating_system]],$V$2:$W$5,2,0)*Table2[[#This Row],[2019]]</f>
        <v>0</v>
      </c>
      <c r="R8487">
        <v>0</v>
      </c>
    </row>
    <row r="8488" spans="1:18" x14ac:dyDescent="0.25">
      <c r="A8488">
        <v>1</v>
      </c>
      <c r="B8488">
        <v>9110112</v>
      </c>
      <c r="C8488">
        <v>6</v>
      </c>
      <c r="D8488">
        <v>1</v>
      </c>
      <c r="E8488">
        <v>3</v>
      </c>
      <c r="F8488" t="s">
        <v>7</v>
      </c>
      <c r="G8488">
        <v>0</v>
      </c>
      <c r="M8488">
        <v>0</v>
      </c>
      <c r="P8488">
        <v>0</v>
      </c>
      <c r="Q8488" s="5">
        <f>VLOOKUP(Table2[[#This Row],[id_heating_system]],$V$2:$W$5,2,0)*Table2[[#This Row],[2019]]</f>
        <v>0</v>
      </c>
      <c r="R8488">
        <v>0</v>
      </c>
    </row>
    <row r="8489" spans="1:18" x14ac:dyDescent="0.25">
      <c r="A8489">
        <v>1</v>
      </c>
      <c r="B8489">
        <v>9110112</v>
      </c>
      <c r="C8489">
        <v>6</v>
      </c>
      <c r="D8489">
        <v>1</v>
      </c>
      <c r="E8489">
        <v>4</v>
      </c>
      <c r="F8489" t="s">
        <v>7</v>
      </c>
      <c r="G8489">
        <v>0</v>
      </c>
      <c r="M8489">
        <v>0</v>
      </c>
      <c r="P8489">
        <v>0</v>
      </c>
      <c r="Q8489" s="5">
        <f>VLOOKUP(Table2[[#This Row],[id_heating_system]],$V$2:$W$5,2,0)*Table2[[#This Row],[2019]]</f>
        <v>0</v>
      </c>
      <c r="R8489">
        <v>0</v>
      </c>
    </row>
    <row r="8490" spans="1:18" x14ac:dyDescent="0.25">
      <c r="A8490">
        <v>1</v>
      </c>
      <c r="B8490">
        <v>9110112</v>
      </c>
      <c r="C8490">
        <v>6</v>
      </c>
      <c r="D8490">
        <v>2</v>
      </c>
      <c r="E8490">
        <v>1</v>
      </c>
      <c r="F8490" t="s">
        <v>7</v>
      </c>
      <c r="G8490">
        <v>0</v>
      </c>
      <c r="M8490">
        <v>0</v>
      </c>
      <c r="P8490">
        <v>0</v>
      </c>
      <c r="Q8490" s="5">
        <f>VLOOKUP(Table2[[#This Row],[id_heating_system]],$V$2:$W$5,2,0)*Table2[[#This Row],[2019]]</f>
        <v>0</v>
      </c>
      <c r="R8490">
        <v>0</v>
      </c>
    </row>
    <row r="8491" spans="1:18" x14ac:dyDescent="0.25">
      <c r="A8491">
        <v>1</v>
      </c>
      <c r="B8491">
        <v>9110112</v>
      </c>
      <c r="C8491">
        <v>6</v>
      </c>
      <c r="D8491">
        <v>2</v>
      </c>
      <c r="E8491">
        <v>2</v>
      </c>
      <c r="F8491" t="s">
        <v>7</v>
      </c>
      <c r="G8491">
        <v>0</v>
      </c>
      <c r="M8491">
        <v>0</v>
      </c>
      <c r="P8491">
        <v>0</v>
      </c>
      <c r="Q8491" s="5">
        <f>VLOOKUP(Table2[[#This Row],[id_heating_system]],$V$2:$W$5,2,0)*Table2[[#This Row],[2019]]</f>
        <v>0</v>
      </c>
      <c r="R8491">
        <v>0</v>
      </c>
    </row>
    <row r="8492" spans="1:18" x14ac:dyDescent="0.25">
      <c r="A8492">
        <v>1</v>
      </c>
      <c r="B8492">
        <v>9110112</v>
      </c>
      <c r="C8492">
        <v>6</v>
      </c>
      <c r="D8492">
        <v>2</v>
      </c>
      <c r="E8492">
        <v>3</v>
      </c>
      <c r="F8492" t="s">
        <v>7</v>
      </c>
      <c r="G8492">
        <v>0</v>
      </c>
      <c r="M8492">
        <v>0</v>
      </c>
      <c r="P8492">
        <v>0</v>
      </c>
      <c r="Q8492" s="5">
        <f>VLOOKUP(Table2[[#This Row],[id_heating_system]],$V$2:$W$5,2,0)*Table2[[#This Row],[2019]]</f>
        <v>0</v>
      </c>
      <c r="R8492">
        <v>0</v>
      </c>
    </row>
    <row r="8493" spans="1:18" x14ac:dyDescent="0.25">
      <c r="A8493">
        <v>1</v>
      </c>
      <c r="B8493">
        <v>9110112</v>
      </c>
      <c r="C8493">
        <v>6</v>
      </c>
      <c r="D8493">
        <v>2</v>
      </c>
      <c r="E8493">
        <v>4</v>
      </c>
      <c r="F8493" t="s">
        <v>7</v>
      </c>
      <c r="G8493">
        <v>0</v>
      </c>
      <c r="M8493">
        <v>0</v>
      </c>
      <c r="P8493">
        <v>0</v>
      </c>
      <c r="Q8493" s="5">
        <f>VLOOKUP(Table2[[#This Row],[id_heating_system]],$V$2:$W$5,2,0)*Table2[[#This Row],[2019]]</f>
        <v>0</v>
      </c>
      <c r="R8493">
        <v>0</v>
      </c>
    </row>
    <row r="8494" spans="1:18" x14ac:dyDescent="0.25">
      <c r="A8494">
        <v>1</v>
      </c>
      <c r="B8494">
        <v>9110112</v>
      </c>
      <c r="C8494">
        <v>6</v>
      </c>
      <c r="D8494">
        <v>3</v>
      </c>
      <c r="E8494">
        <v>1</v>
      </c>
      <c r="F8494" t="s">
        <v>7</v>
      </c>
      <c r="G8494">
        <v>21</v>
      </c>
      <c r="M8494">
        <v>366</v>
      </c>
      <c r="P8494">
        <v>366</v>
      </c>
      <c r="Q8494" s="5">
        <f>VLOOKUP(Table2[[#This Row],[id_heating_system]],$V$2:$W$5,2,0)*Table2[[#This Row],[2019]]</f>
        <v>422.30769236399999</v>
      </c>
      <c r="R8494">
        <v>366</v>
      </c>
    </row>
    <row r="8495" spans="1:18" x14ac:dyDescent="0.25">
      <c r="A8495">
        <v>1</v>
      </c>
      <c r="B8495">
        <v>9110112</v>
      </c>
      <c r="C8495">
        <v>6</v>
      </c>
      <c r="D8495">
        <v>3</v>
      </c>
      <c r="E8495">
        <v>2</v>
      </c>
      <c r="F8495" t="s">
        <v>7</v>
      </c>
      <c r="G8495">
        <v>1605</v>
      </c>
      <c r="M8495">
        <v>1525</v>
      </c>
      <c r="P8495">
        <v>1525</v>
      </c>
      <c r="Q8495" s="5">
        <f>VLOOKUP(Table2[[#This Row],[id_heating_system]],$V$2:$W$5,2,0)*Table2[[#This Row],[2019]]</f>
        <v>1525</v>
      </c>
      <c r="R8495">
        <v>1525</v>
      </c>
    </row>
    <row r="8496" spans="1:18" x14ac:dyDescent="0.25">
      <c r="A8496">
        <v>1</v>
      </c>
      <c r="B8496">
        <v>9110112</v>
      </c>
      <c r="C8496">
        <v>6</v>
      </c>
      <c r="D8496">
        <v>3</v>
      </c>
      <c r="E8496">
        <v>3</v>
      </c>
      <c r="F8496" t="s">
        <v>7</v>
      </c>
      <c r="G8496">
        <v>70</v>
      </c>
      <c r="M8496">
        <v>699</v>
      </c>
      <c r="P8496">
        <v>699</v>
      </c>
      <c r="Q8496" s="5">
        <f>VLOOKUP(Table2[[#This Row],[id_heating_system]],$V$2:$W$5,2,0)*Table2[[#This Row],[2019]]</f>
        <v>577.79807700899994</v>
      </c>
      <c r="R8496">
        <v>699</v>
      </c>
    </row>
    <row r="8497" spans="1:18" x14ac:dyDescent="0.25">
      <c r="A8497">
        <v>1</v>
      </c>
      <c r="B8497">
        <v>9110112</v>
      </c>
      <c r="C8497">
        <v>6</v>
      </c>
      <c r="D8497">
        <v>3</v>
      </c>
      <c r="E8497">
        <v>4</v>
      </c>
      <c r="F8497" t="s">
        <v>7</v>
      </c>
      <c r="G8497">
        <v>54</v>
      </c>
      <c r="M8497">
        <v>27</v>
      </c>
      <c r="P8497">
        <v>27</v>
      </c>
      <c r="Q8497" s="5">
        <f>VLOOKUP(Table2[[#This Row],[id_heating_system]],$V$2:$W$5,2,0)*Table2[[#This Row],[2019]]</f>
        <v>27</v>
      </c>
      <c r="R8497">
        <v>27</v>
      </c>
    </row>
    <row r="8498" spans="1:18" x14ac:dyDescent="0.25">
      <c r="A8498">
        <v>1</v>
      </c>
      <c r="B8498">
        <v>9110112</v>
      </c>
      <c r="C8498">
        <v>6</v>
      </c>
      <c r="D8498">
        <v>4</v>
      </c>
      <c r="E8498">
        <v>1</v>
      </c>
      <c r="F8498" t="s">
        <v>7</v>
      </c>
      <c r="G8498">
        <v>0</v>
      </c>
      <c r="M8498">
        <v>0</v>
      </c>
      <c r="P8498">
        <v>0</v>
      </c>
      <c r="Q8498" s="5">
        <f>VLOOKUP(Table2[[#This Row],[id_heating_system]],$V$2:$W$5,2,0)*Table2[[#This Row],[2019]]</f>
        <v>0</v>
      </c>
      <c r="R8498">
        <v>0</v>
      </c>
    </row>
    <row r="8499" spans="1:18" x14ac:dyDescent="0.25">
      <c r="A8499">
        <v>1</v>
      </c>
      <c r="B8499">
        <v>9110112</v>
      </c>
      <c r="C8499">
        <v>6</v>
      </c>
      <c r="D8499">
        <v>4</v>
      </c>
      <c r="E8499">
        <v>2</v>
      </c>
      <c r="F8499" t="s">
        <v>7</v>
      </c>
      <c r="G8499">
        <v>0</v>
      </c>
      <c r="M8499">
        <v>0</v>
      </c>
      <c r="P8499">
        <v>0</v>
      </c>
      <c r="Q8499" s="5">
        <f>VLOOKUP(Table2[[#This Row],[id_heating_system]],$V$2:$W$5,2,0)*Table2[[#This Row],[2019]]</f>
        <v>0</v>
      </c>
      <c r="R8499">
        <v>0</v>
      </c>
    </row>
    <row r="8500" spans="1:18" x14ac:dyDescent="0.25">
      <c r="A8500">
        <v>1</v>
      </c>
      <c r="B8500">
        <v>9110112</v>
      </c>
      <c r="C8500">
        <v>6</v>
      </c>
      <c r="D8500">
        <v>4</v>
      </c>
      <c r="E8500">
        <v>3</v>
      </c>
      <c r="F8500" t="s">
        <v>7</v>
      </c>
      <c r="G8500">
        <v>0</v>
      </c>
      <c r="M8500">
        <v>0</v>
      </c>
      <c r="P8500">
        <v>0</v>
      </c>
      <c r="Q8500" s="5">
        <f>VLOOKUP(Table2[[#This Row],[id_heating_system]],$V$2:$W$5,2,0)*Table2[[#This Row],[2019]]</f>
        <v>0</v>
      </c>
      <c r="R8500">
        <v>0</v>
      </c>
    </row>
    <row r="8501" spans="1:18" x14ac:dyDescent="0.25">
      <c r="A8501">
        <v>1</v>
      </c>
      <c r="B8501">
        <v>9110112</v>
      </c>
      <c r="C8501">
        <v>6</v>
      </c>
      <c r="D8501">
        <v>4</v>
      </c>
      <c r="E8501">
        <v>4</v>
      </c>
      <c r="F8501" t="s">
        <v>7</v>
      </c>
      <c r="G8501">
        <v>0</v>
      </c>
      <c r="M8501">
        <v>0</v>
      </c>
      <c r="P8501">
        <v>0</v>
      </c>
      <c r="Q8501" s="5">
        <f>VLOOKUP(Table2[[#This Row],[id_heating_system]],$V$2:$W$5,2,0)*Table2[[#This Row],[2019]]</f>
        <v>0</v>
      </c>
      <c r="R8501">
        <v>0</v>
      </c>
    </row>
    <row r="8502" spans="1:18" x14ac:dyDescent="0.25">
      <c r="A8502">
        <v>1</v>
      </c>
      <c r="B8502">
        <v>9110112</v>
      </c>
      <c r="C8502">
        <v>6</v>
      </c>
      <c r="D8502">
        <v>5</v>
      </c>
      <c r="E8502">
        <v>1</v>
      </c>
      <c r="F8502" t="s">
        <v>7</v>
      </c>
      <c r="G8502">
        <v>15</v>
      </c>
      <c r="M8502">
        <v>261</v>
      </c>
      <c r="P8502">
        <v>261</v>
      </c>
      <c r="Q8502" s="5">
        <f>VLOOKUP(Table2[[#This Row],[id_heating_system]],$V$2:$W$5,2,0)*Table2[[#This Row],[2019]]</f>
        <v>301.15384619399998</v>
      </c>
      <c r="R8502">
        <v>261</v>
      </c>
    </row>
    <row r="8503" spans="1:18" x14ac:dyDescent="0.25">
      <c r="A8503">
        <v>1</v>
      </c>
      <c r="B8503">
        <v>9110112</v>
      </c>
      <c r="C8503">
        <v>6</v>
      </c>
      <c r="D8503">
        <v>5</v>
      </c>
      <c r="E8503">
        <v>2</v>
      </c>
      <c r="F8503" t="s">
        <v>7</v>
      </c>
      <c r="G8503">
        <v>8155</v>
      </c>
      <c r="M8503">
        <v>7747</v>
      </c>
      <c r="P8503">
        <v>7747</v>
      </c>
      <c r="Q8503" s="5">
        <f>VLOOKUP(Table2[[#This Row],[id_heating_system]],$V$2:$W$5,2,0)*Table2[[#This Row],[2019]]</f>
        <v>7747</v>
      </c>
      <c r="R8503">
        <v>7747</v>
      </c>
    </row>
    <row r="8504" spans="1:18" x14ac:dyDescent="0.25">
      <c r="A8504">
        <v>1</v>
      </c>
      <c r="B8504">
        <v>9110112</v>
      </c>
      <c r="C8504">
        <v>6</v>
      </c>
      <c r="D8504">
        <v>5</v>
      </c>
      <c r="E8504">
        <v>3</v>
      </c>
      <c r="F8504" t="s">
        <v>7</v>
      </c>
      <c r="G8504">
        <v>33</v>
      </c>
      <c r="M8504">
        <v>329</v>
      </c>
      <c r="P8504">
        <v>329</v>
      </c>
      <c r="Q8504" s="5">
        <f>VLOOKUP(Table2[[#This Row],[id_heating_system]],$V$2:$W$5,2,0)*Table2[[#This Row],[2019]]</f>
        <v>271.95360133899999</v>
      </c>
      <c r="R8504">
        <v>329</v>
      </c>
    </row>
    <row r="8505" spans="1:18" x14ac:dyDescent="0.25">
      <c r="A8505">
        <v>1</v>
      </c>
      <c r="B8505">
        <v>9110112</v>
      </c>
      <c r="C8505">
        <v>6</v>
      </c>
      <c r="D8505">
        <v>5</v>
      </c>
      <c r="E8505">
        <v>4</v>
      </c>
      <c r="F8505" t="s">
        <v>7</v>
      </c>
      <c r="G8505">
        <v>1362</v>
      </c>
      <c r="M8505">
        <v>681</v>
      </c>
      <c r="P8505">
        <v>681</v>
      </c>
      <c r="Q8505" s="5">
        <f>VLOOKUP(Table2[[#This Row],[id_heating_system]],$V$2:$W$5,2,0)*Table2[[#This Row],[2019]]</f>
        <v>681</v>
      </c>
      <c r="R8505">
        <v>681</v>
      </c>
    </row>
    <row r="8506" spans="1:18" x14ac:dyDescent="0.25">
      <c r="A8506">
        <v>1</v>
      </c>
      <c r="B8506">
        <v>9110112</v>
      </c>
      <c r="C8506">
        <v>6</v>
      </c>
      <c r="D8506">
        <v>6</v>
      </c>
      <c r="E8506">
        <v>1</v>
      </c>
      <c r="F8506" t="s">
        <v>7</v>
      </c>
      <c r="G8506">
        <v>16</v>
      </c>
      <c r="M8506">
        <v>279</v>
      </c>
      <c r="P8506">
        <v>279</v>
      </c>
      <c r="Q8506" s="5">
        <f>VLOOKUP(Table2[[#This Row],[id_heating_system]],$V$2:$W$5,2,0)*Table2[[#This Row],[2019]]</f>
        <v>321.923076966</v>
      </c>
      <c r="R8506">
        <v>279</v>
      </c>
    </row>
    <row r="8507" spans="1:18" x14ac:dyDescent="0.25">
      <c r="A8507">
        <v>1</v>
      </c>
      <c r="B8507">
        <v>9110112</v>
      </c>
      <c r="C8507">
        <v>6</v>
      </c>
      <c r="D8507">
        <v>6</v>
      </c>
      <c r="E8507">
        <v>2</v>
      </c>
      <c r="F8507" t="s">
        <v>7</v>
      </c>
      <c r="G8507">
        <v>7786</v>
      </c>
      <c r="M8507">
        <v>7397</v>
      </c>
      <c r="P8507">
        <v>7397</v>
      </c>
      <c r="Q8507" s="5">
        <f>VLOOKUP(Table2[[#This Row],[id_heating_system]],$V$2:$W$5,2,0)*Table2[[#This Row],[2019]]</f>
        <v>7397</v>
      </c>
      <c r="R8507">
        <v>7397</v>
      </c>
    </row>
    <row r="8508" spans="1:18" x14ac:dyDescent="0.25">
      <c r="A8508">
        <v>1</v>
      </c>
      <c r="B8508">
        <v>9110112</v>
      </c>
      <c r="C8508">
        <v>6</v>
      </c>
      <c r="D8508">
        <v>6</v>
      </c>
      <c r="E8508">
        <v>3</v>
      </c>
      <c r="F8508" t="s">
        <v>7</v>
      </c>
      <c r="G8508">
        <v>49</v>
      </c>
      <c r="M8508">
        <v>489</v>
      </c>
      <c r="P8508">
        <v>489</v>
      </c>
      <c r="Q8508" s="5">
        <f>VLOOKUP(Table2[[#This Row],[id_heating_system]],$V$2:$W$5,2,0)*Table2[[#This Row],[2019]]</f>
        <v>404.21067189899998</v>
      </c>
      <c r="R8508">
        <v>489</v>
      </c>
    </row>
    <row r="8509" spans="1:18" x14ac:dyDescent="0.25">
      <c r="A8509">
        <v>1</v>
      </c>
      <c r="B8509">
        <v>9110112</v>
      </c>
      <c r="C8509">
        <v>6</v>
      </c>
      <c r="D8509">
        <v>6</v>
      </c>
      <c r="E8509">
        <v>4</v>
      </c>
      <c r="F8509" t="s">
        <v>7</v>
      </c>
      <c r="G8509">
        <v>1273</v>
      </c>
      <c r="M8509">
        <v>637</v>
      </c>
      <c r="P8509">
        <v>637</v>
      </c>
      <c r="Q8509" s="5">
        <f>VLOOKUP(Table2[[#This Row],[id_heating_system]],$V$2:$W$5,2,0)*Table2[[#This Row],[2019]]</f>
        <v>637</v>
      </c>
      <c r="R8509">
        <v>637</v>
      </c>
    </row>
    <row r="8510" spans="1:18" x14ac:dyDescent="0.25">
      <c r="A8510">
        <v>1</v>
      </c>
      <c r="B8510">
        <v>9110112</v>
      </c>
      <c r="C8510">
        <v>6</v>
      </c>
      <c r="D8510">
        <v>7</v>
      </c>
      <c r="E8510">
        <v>1</v>
      </c>
      <c r="F8510" t="s">
        <v>7</v>
      </c>
      <c r="G8510">
        <v>3</v>
      </c>
      <c r="M8510">
        <v>52</v>
      </c>
      <c r="P8510">
        <v>52</v>
      </c>
      <c r="Q8510" s="5">
        <f>VLOOKUP(Table2[[#This Row],[id_heating_system]],$V$2:$W$5,2,0)*Table2[[#This Row],[2019]]</f>
        <v>60.000000008000001</v>
      </c>
      <c r="R8510">
        <v>52</v>
      </c>
    </row>
    <row r="8511" spans="1:18" x14ac:dyDescent="0.25">
      <c r="A8511">
        <v>1</v>
      </c>
      <c r="B8511">
        <v>9110112</v>
      </c>
      <c r="C8511">
        <v>6</v>
      </c>
      <c r="D8511">
        <v>7</v>
      </c>
      <c r="E8511">
        <v>2</v>
      </c>
      <c r="F8511" t="s">
        <v>7</v>
      </c>
      <c r="G8511">
        <v>519</v>
      </c>
      <c r="M8511">
        <v>493</v>
      </c>
      <c r="P8511">
        <v>493</v>
      </c>
      <c r="Q8511" s="5">
        <f>VLOOKUP(Table2[[#This Row],[id_heating_system]],$V$2:$W$5,2,0)*Table2[[#This Row],[2019]]</f>
        <v>493</v>
      </c>
      <c r="R8511">
        <v>493</v>
      </c>
    </row>
    <row r="8512" spans="1:18" x14ac:dyDescent="0.25">
      <c r="A8512">
        <v>1</v>
      </c>
      <c r="B8512">
        <v>9110112</v>
      </c>
      <c r="C8512">
        <v>6</v>
      </c>
      <c r="D8512">
        <v>7</v>
      </c>
      <c r="E8512">
        <v>3</v>
      </c>
      <c r="F8512" t="s">
        <v>7</v>
      </c>
      <c r="G8512">
        <v>0</v>
      </c>
      <c r="M8512">
        <v>0</v>
      </c>
      <c r="P8512">
        <v>0</v>
      </c>
      <c r="Q8512" s="5">
        <f>VLOOKUP(Table2[[#This Row],[id_heating_system]],$V$2:$W$5,2,0)*Table2[[#This Row],[2019]]</f>
        <v>0</v>
      </c>
      <c r="R8512">
        <v>0</v>
      </c>
    </row>
    <row r="8513" spans="1:18" x14ac:dyDescent="0.25">
      <c r="A8513">
        <v>1</v>
      </c>
      <c r="B8513">
        <v>9110112</v>
      </c>
      <c r="C8513">
        <v>6</v>
      </c>
      <c r="D8513">
        <v>7</v>
      </c>
      <c r="E8513">
        <v>4</v>
      </c>
      <c r="F8513" t="s">
        <v>7</v>
      </c>
      <c r="G8513">
        <v>42</v>
      </c>
      <c r="M8513">
        <v>21</v>
      </c>
      <c r="P8513">
        <v>21</v>
      </c>
      <c r="Q8513" s="5">
        <f>VLOOKUP(Table2[[#This Row],[id_heating_system]],$V$2:$W$5,2,0)*Table2[[#This Row],[2019]]</f>
        <v>21</v>
      </c>
      <c r="R8513">
        <v>21</v>
      </c>
    </row>
    <row r="8514" spans="1:18" x14ac:dyDescent="0.25">
      <c r="A8514">
        <v>1</v>
      </c>
      <c r="B8514">
        <v>9110113</v>
      </c>
      <c r="C8514">
        <v>6</v>
      </c>
      <c r="D8514">
        <v>1</v>
      </c>
      <c r="E8514">
        <v>1</v>
      </c>
      <c r="F8514" t="s">
        <v>7</v>
      </c>
      <c r="G8514">
        <v>0</v>
      </c>
      <c r="M8514">
        <v>0</v>
      </c>
      <c r="P8514">
        <v>0</v>
      </c>
      <c r="Q8514" s="5">
        <f>VLOOKUP(Table2[[#This Row],[id_heating_system]],$V$2:$W$5,2,0)*Table2[[#This Row],[2019]]</f>
        <v>0</v>
      </c>
      <c r="R8514">
        <v>0</v>
      </c>
    </row>
    <row r="8515" spans="1:18" x14ac:dyDescent="0.25">
      <c r="A8515">
        <v>1</v>
      </c>
      <c r="B8515">
        <v>9110113</v>
      </c>
      <c r="C8515">
        <v>6</v>
      </c>
      <c r="D8515">
        <v>1</v>
      </c>
      <c r="E8515">
        <v>2</v>
      </c>
      <c r="F8515" t="s">
        <v>7</v>
      </c>
      <c r="G8515">
        <v>0</v>
      </c>
      <c r="M8515">
        <v>0</v>
      </c>
      <c r="P8515">
        <v>0</v>
      </c>
      <c r="Q8515" s="5">
        <f>VLOOKUP(Table2[[#This Row],[id_heating_system]],$V$2:$W$5,2,0)*Table2[[#This Row],[2019]]</f>
        <v>0</v>
      </c>
      <c r="R8515">
        <v>0</v>
      </c>
    </row>
    <row r="8516" spans="1:18" x14ac:dyDescent="0.25">
      <c r="A8516">
        <v>1</v>
      </c>
      <c r="B8516">
        <v>9110113</v>
      </c>
      <c r="C8516">
        <v>6</v>
      </c>
      <c r="D8516">
        <v>1</v>
      </c>
      <c r="E8516">
        <v>3</v>
      </c>
      <c r="F8516" t="s">
        <v>7</v>
      </c>
      <c r="G8516">
        <v>0</v>
      </c>
      <c r="M8516">
        <v>0</v>
      </c>
      <c r="P8516">
        <v>0</v>
      </c>
      <c r="Q8516" s="5">
        <f>VLOOKUP(Table2[[#This Row],[id_heating_system]],$V$2:$W$5,2,0)*Table2[[#This Row],[2019]]</f>
        <v>0</v>
      </c>
      <c r="R8516">
        <v>0</v>
      </c>
    </row>
    <row r="8517" spans="1:18" x14ac:dyDescent="0.25">
      <c r="A8517">
        <v>1</v>
      </c>
      <c r="B8517">
        <v>9110113</v>
      </c>
      <c r="C8517">
        <v>6</v>
      </c>
      <c r="D8517">
        <v>1</v>
      </c>
      <c r="E8517">
        <v>4</v>
      </c>
      <c r="F8517" t="s">
        <v>7</v>
      </c>
      <c r="G8517">
        <v>0</v>
      </c>
      <c r="M8517">
        <v>0</v>
      </c>
      <c r="P8517">
        <v>0</v>
      </c>
      <c r="Q8517" s="5">
        <f>VLOOKUP(Table2[[#This Row],[id_heating_system]],$V$2:$W$5,2,0)*Table2[[#This Row],[2019]]</f>
        <v>0</v>
      </c>
      <c r="R8517">
        <v>0</v>
      </c>
    </row>
    <row r="8518" spans="1:18" x14ac:dyDescent="0.25">
      <c r="A8518">
        <v>1</v>
      </c>
      <c r="B8518">
        <v>9110113</v>
      </c>
      <c r="C8518">
        <v>6</v>
      </c>
      <c r="D8518">
        <v>2</v>
      </c>
      <c r="E8518">
        <v>1</v>
      </c>
      <c r="F8518" t="s">
        <v>7</v>
      </c>
      <c r="G8518">
        <v>0</v>
      </c>
      <c r="M8518">
        <v>0</v>
      </c>
      <c r="P8518">
        <v>0</v>
      </c>
      <c r="Q8518" s="5">
        <f>VLOOKUP(Table2[[#This Row],[id_heating_system]],$V$2:$W$5,2,0)*Table2[[#This Row],[2019]]</f>
        <v>0</v>
      </c>
      <c r="R8518">
        <v>0</v>
      </c>
    </row>
    <row r="8519" spans="1:18" x14ac:dyDescent="0.25">
      <c r="A8519">
        <v>1</v>
      </c>
      <c r="B8519">
        <v>9110113</v>
      </c>
      <c r="C8519">
        <v>6</v>
      </c>
      <c r="D8519">
        <v>2</v>
      </c>
      <c r="E8519">
        <v>2</v>
      </c>
      <c r="F8519" t="s">
        <v>7</v>
      </c>
      <c r="G8519">
        <v>0</v>
      </c>
      <c r="M8519">
        <v>0</v>
      </c>
      <c r="P8519">
        <v>0</v>
      </c>
      <c r="Q8519" s="5">
        <f>VLOOKUP(Table2[[#This Row],[id_heating_system]],$V$2:$W$5,2,0)*Table2[[#This Row],[2019]]</f>
        <v>0</v>
      </c>
      <c r="R8519">
        <v>0</v>
      </c>
    </row>
    <row r="8520" spans="1:18" x14ac:dyDescent="0.25">
      <c r="A8520">
        <v>1</v>
      </c>
      <c r="B8520">
        <v>9110113</v>
      </c>
      <c r="C8520">
        <v>6</v>
      </c>
      <c r="D8520">
        <v>2</v>
      </c>
      <c r="E8520">
        <v>3</v>
      </c>
      <c r="F8520" t="s">
        <v>7</v>
      </c>
      <c r="G8520">
        <v>0</v>
      </c>
      <c r="M8520">
        <v>0</v>
      </c>
      <c r="P8520">
        <v>0</v>
      </c>
      <c r="Q8520" s="5">
        <f>VLOOKUP(Table2[[#This Row],[id_heating_system]],$V$2:$W$5,2,0)*Table2[[#This Row],[2019]]</f>
        <v>0</v>
      </c>
      <c r="R8520">
        <v>0</v>
      </c>
    </row>
    <row r="8521" spans="1:18" x14ac:dyDescent="0.25">
      <c r="A8521">
        <v>1</v>
      </c>
      <c r="B8521">
        <v>9110113</v>
      </c>
      <c r="C8521">
        <v>6</v>
      </c>
      <c r="D8521">
        <v>2</v>
      </c>
      <c r="E8521">
        <v>4</v>
      </c>
      <c r="F8521" t="s">
        <v>7</v>
      </c>
      <c r="G8521">
        <v>0</v>
      </c>
      <c r="M8521">
        <v>0</v>
      </c>
      <c r="P8521">
        <v>0</v>
      </c>
      <c r="Q8521" s="5">
        <f>VLOOKUP(Table2[[#This Row],[id_heating_system]],$V$2:$W$5,2,0)*Table2[[#This Row],[2019]]</f>
        <v>0</v>
      </c>
      <c r="R8521">
        <v>0</v>
      </c>
    </row>
    <row r="8522" spans="1:18" x14ac:dyDescent="0.25">
      <c r="A8522">
        <v>1</v>
      </c>
      <c r="B8522">
        <v>9110113</v>
      </c>
      <c r="C8522">
        <v>6</v>
      </c>
      <c r="D8522">
        <v>3</v>
      </c>
      <c r="E8522">
        <v>1</v>
      </c>
      <c r="F8522" t="s">
        <v>7</v>
      </c>
      <c r="G8522">
        <v>42</v>
      </c>
      <c r="M8522">
        <v>530</v>
      </c>
      <c r="P8522">
        <v>530</v>
      </c>
      <c r="Q8522" s="5">
        <f>VLOOKUP(Table2[[#This Row],[id_heating_system]],$V$2:$W$5,2,0)*Table2[[#This Row],[2019]]</f>
        <v>611.53846162000002</v>
      </c>
      <c r="R8522">
        <v>530</v>
      </c>
    </row>
    <row r="8523" spans="1:18" x14ac:dyDescent="0.25">
      <c r="A8523">
        <v>1</v>
      </c>
      <c r="B8523">
        <v>9110113</v>
      </c>
      <c r="C8523">
        <v>6</v>
      </c>
      <c r="D8523">
        <v>3</v>
      </c>
      <c r="E8523">
        <v>2</v>
      </c>
      <c r="F8523" t="s">
        <v>7</v>
      </c>
      <c r="G8523">
        <v>5965</v>
      </c>
      <c r="M8523">
        <v>5667</v>
      </c>
      <c r="P8523">
        <v>5667</v>
      </c>
      <c r="Q8523" s="5">
        <f>VLOOKUP(Table2[[#This Row],[id_heating_system]],$V$2:$W$5,2,0)*Table2[[#This Row],[2019]]</f>
        <v>5667</v>
      </c>
      <c r="R8523">
        <v>5667</v>
      </c>
    </row>
    <row r="8524" spans="1:18" x14ac:dyDescent="0.25">
      <c r="A8524">
        <v>1</v>
      </c>
      <c r="B8524">
        <v>9110113</v>
      </c>
      <c r="C8524">
        <v>6</v>
      </c>
      <c r="D8524">
        <v>3</v>
      </c>
      <c r="E8524">
        <v>3</v>
      </c>
      <c r="F8524" t="s">
        <v>7</v>
      </c>
      <c r="G8524">
        <v>242</v>
      </c>
      <c r="M8524">
        <v>831</v>
      </c>
      <c r="P8524">
        <v>831</v>
      </c>
      <c r="Q8524" s="5">
        <f>VLOOKUP(Table2[[#This Row],[id_heating_system]],$V$2:$W$5,2,0)*Table2[[#This Row],[2019]]</f>
        <v>686.91016022099996</v>
      </c>
      <c r="R8524">
        <v>831</v>
      </c>
    </row>
    <row r="8525" spans="1:18" x14ac:dyDescent="0.25">
      <c r="A8525">
        <v>1</v>
      </c>
      <c r="B8525">
        <v>9110113</v>
      </c>
      <c r="C8525">
        <v>6</v>
      </c>
      <c r="D8525">
        <v>3</v>
      </c>
      <c r="E8525">
        <v>4</v>
      </c>
      <c r="F8525" t="s">
        <v>7</v>
      </c>
      <c r="G8525">
        <v>316</v>
      </c>
      <c r="M8525">
        <v>158</v>
      </c>
      <c r="P8525">
        <v>158</v>
      </c>
      <c r="Q8525" s="5">
        <f>VLOOKUP(Table2[[#This Row],[id_heating_system]],$V$2:$W$5,2,0)*Table2[[#This Row],[2019]]</f>
        <v>158</v>
      </c>
      <c r="R8525">
        <v>158</v>
      </c>
    </row>
    <row r="8526" spans="1:18" x14ac:dyDescent="0.25">
      <c r="A8526">
        <v>1</v>
      </c>
      <c r="B8526">
        <v>9110113</v>
      </c>
      <c r="C8526">
        <v>6</v>
      </c>
      <c r="D8526">
        <v>4</v>
      </c>
      <c r="E8526">
        <v>1</v>
      </c>
      <c r="F8526" t="s">
        <v>7</v>
      </c>
      <c r="G8526">
        <v>0</v>
      </c>
      <c r="M8526">
        <v>0</v>
      </c>
      <c r="P8526">
        <v>0</v>
      </c>
      <c r="Q8526" s="5">
        <f>VLOOKUP(Table2[[#This Row],[id_heating_system]],$V$2:$W$5,2,0)*Table2[[#This Row],[2019]]</f>
        <v>0</v>
      </c>
      <c r="R8526">
        <v>0</v>
      </c>
    </row>
    <row r="8527" spans="1:18" x14ac:dyDescent="0.25">
      <c r="A8527">
        <v>1</v>
      </c>
      <c r="B8527">
        <v>9110113</v>
      </c>
      <c r="C8527">
        <v>6</v>
      </c>
      <c r="D8527">
        <v>4</v>
      </c>
      <c r="E8527">
        <v>2</v>
      </c>
      <c r="F8527" t="s">
        <v>7</v>
      </c>
      <c r="G8527">
        <v>0</v>
      </c>
      <c r="M8527">
        <v>0</v>
      </c>
      <c r="P8527">
        <v>0</v>
      </c>
      <c r="Q8527" s="5">
        <f>VLOOKUP(Table2[[#This Row],[id_heating_system]],$V$2:$W$5,2,0)*Table2[[#This Row],[2019]]</f>
        <v>0</v>
      </c>
      <c r="R8527">
        <v>0</v>
      </c>
    </row>
    <row r="8528" spans="1:18" x14ac:dyDescent="0.25">
      <c r="A8528">
        <v>1</v>
      </c>
      <c r="B8528">
        <v>9110113</v>
      </c>
      <c r="C8528">
        <v>6</v>
      </c>
      <c r="D8528">
        <v>4</v>
      </c>
      <c r="E8528">
        <v>3</v>
      </c>
      <c r="F8528" t="s">
        <v>7</v>
      </c>
      <c r="G8528">
        <v>0</v>
      </c>
      <c r="M8528">
        <v>0</v>
      </c>
      <c r="P8528">
        <v>0</v>
      </c>
      <c r="Q8528" s="5">
        <f>VLOOKUP(Table2[[#This Row],[id_heating_system]],$V$2:$W$5,2,0)*Table2[[#This Row],[2019]]</f>
        <v>0</v>
      </c>
      <c r="R8528">
        <v>0</v>
      </c>
    </row>
    <row r="8529" spans="1:18" x14ac:dyDescent="0.25">
      <c r="A8529">
        <v>1</v>
      </c>
      <c r="B8529">
        <v>9110113</v>
      </c>
      <c r="C8529">
        <v>6</v>
      </c>
      <c r="D8529">
        <v>4</v>
      </c>
      <c r="E8529">
        <v>4</v>
      </c>
      <c r="F8529" t="s">
        <v>7</v>
      </c>
      <c r="G8529">
        <v>0</v>
      </c>
      <c r="M8529">
        <v>0</v>
      </c>
      <c r="P8529">
        <v>0</v>
      </c>
      <c r="Q8529" s="5">
        <f>VLOOKUP(Table2[[#This Row],[id_heating_system]],$V$2:$W$5,2,0)*Table2[[#This Row],[2019]]</f>
        <v>0</v>
      </c>
      <c r="R8529">
        <v>0</v>
      </c>
    </row>
    <row r="8530" spans="1:18" x14ac:dyDescent="0.25">
      <c r="A8530">
        <v>1</v>
      </c>
      <c r="B8530">
        <v>9110113</v>
      </c>
      <c r="C8530">
        <v>6</v>
      </c>
      <c r="D8530">
        <v>5</v>
      </c>
      <c r="E8530">
        <v>1</v>
      </c>
      <c r="F8530" t="s">
        <v>7</v>
      </c>
      <c r="G8530">
        <v>54</v>
      </c>
      <c r="M8530">
        <v>682</v>
      </c>
      <c r="P8530">
        <v>682</v>
      </c>
      <c r="Q8530" s="5">
        <f>VLOOKUP(Table2[[#This Row],[id_heating_system]],$V$2:$W$5,2,0)*Table2[[#This Row],[2019]]</f>
        <v>786.92307702799997</v>
      </c>
      <c r="R8530">
        <v>682</v>
      </c>
    </row>
    <row r="8531" spans="1:18" x14ac:dyDescent="0.25">
      <c r="A8531">
        <v>1</v>
      </c>
      <c r="B8531">
        <v>9110113</v>
      </c>
      <c r="C8531">
        <v>6</v>
      </c>
      <c r="D8531">
        <v>5</v>
      </c>
      <c r="E8531">
        <v>2</v>
      </c>
      <c r="F8531" t="s">
        <v>7</v>
      </c>
      <c r="G8531">
        <v>9100</v>
      </c>
      <c r="M8531">
        <v>8645</v>
      </c>
      <c r="P8531">
        <v>8645</v>
      </c>
      <c r="Q8531" s="5">
        <f>VLOOKUP(Table2[[#This Row],[id_heating_system]],$V$2:$W$5,2,0)*Table2[[#This Row],[2019]]</f>
        <v>8645</v>
      </c>
      <c r="R8531">
        <v>8645</v>
      </c>
    </row>
    <row r="8532" spans="1:18" x14ac:dyDescent="0.25">
      <c r="A8532">
        <v>1</v>
      </c>
      <c r="B8532">
        <v>9110113</v>
      </c>
      <c r="C8532">
        <v>6</v>
      </c>
      <c r="D8532">
        <v>5</v>
      </c>
      <c r="E8532">
        <v>3</v>
      </c>
      <c r="F8532" t="s">
        <v>7</v>
      </c>
      <c r="G8532">
        <v>127</v>
      </c>
      <c r="M8532">
        <v>436</v>
      </c>
      <c r="P8532">
        <v>436</v>
      </c>
      <c r="Q8532" s="5">
        <f>VLOOKUP(Table2[[#This Row],[id_heating_system]],$V$2:$W$5,2,0)*Table2[[#This Row],[2019]]</f>
        <v>360.40051727599996</v>
      </c>
      <c r="R8532">
        <v>436</v>
      </c>
    </row>
    <row r="8533" spans="1:18" x14ac:dyDescent="0.25">
      <c r="A8533">
        <v>1</v>
      </c>
      <c r="B8533">
        <v>9110113</v>
      </c>
      <c r="C8533">
        <v>6</v>
      </c>
      <c r="D8533">
        <v>5</v>
      </c>
      <c r="E8533">
        <v>4</v>
      </c>
      <c r="F8533" t="s">
        <v>7</v>
      </c>
      <c r="G8533">
        <v>645</v>
      </c>
      <c r="M8533">
        <v>323</v>
      </c>
      <c r="P8533">
        <v>323</v>
      </c>
      <c r="Q8533" s="5">
        <f>VLOOKUP(Table2[[#This Row],[id_heating_system]],$V$2:$W$5,2,0)*Table2[[#This Row],[2019]]</f>
        <v>323</v>
      </c>
      <c r="R8533">
        <v>323</v>
      </c>
    </row>
    <row r="8534" spans="1:18" x14ac:dyDescent="0.25">
      <c r="A8534">
        <v>1</v>
      </c>
      <c r="B8534">
        <v>9110113</v>
      </c>
      <c r="C8534">
        <v>6</v>
      </c>
      <c r="D8534">
        <v>6</v>
      </c>
      <c r="E8534">
        <v>1</v>
      </c>
      <c r="F8534" t="s">
        <v>7</v>
      </c>
      <c r="G8534">
        <v>27</v>
      </c>
      <c r="M8534">
        <v>341</v>
      </c>
      <c r="P8534">
        <v>341</v>
      </c>
      <c r="Q8534" s="5">
        <f>VLOOKUP(Table2[[#This Row],[id_heating_system]],$V$2:$W$5,2,0)*Table2[[#This Row],[2019]]</f>
        <v>393.46153851399998</v>
      </c>
      <c r="R8534">
        <v>341</v>
      </c>
    </row>
    <row r="8535" spans="1:18" x14ac:dyDescent="0.25">
      <c r="A8535">
        <v>1</v>
      </c>
      <c r="B8535">
        <v>9110113</v>
      </c>
      <c r="C8535">
        <v>6</v>
      </c>
      <c r="D8535">
        <v>6</v>
      </c>
      <c r="E8535">
        <v>2</v>
      </c>
      <c r="F8535" t="s">
        <v>7</v>
      </c>
      <c r="G8535">
        <v>12624</v>
      </c>
      <c r="M8535">
        <v>11993</v>
      </c>
      <c r="P8535">
        <v>11993</v>
      </c>
      <c r="Q8535" s="5">
        <f>VLOOKUP(Table2[[#This Row],[id_heating_system]],$V$2:$W$5,2,0)*Table2[[#This Row],[2019]]</f>
        <v>11993</v>
      </c>
      <c r="R8535">
        <v>11993</v>
      </c>
    </row>
    <row r="8536" spans="1:18" x14ac:dyDescent="0.25">
      <c r="A8536">
        <v>1</v>
      </c>
      <c r="B8536">
        <v>9110113</v>
      </c>
      <c r="C8536">
        <v>6</v>
      </c>
      <c r="D8536">
        <v>6</v>
      </c>
      <c r="E8536">
        <v>3</v>
      </c>
      <c r="F8536" t="s">
        <v>7</v>
      </c>
      <c r="G8536">
        <v>54</v>
      </c>
      <c r="M8536">
        <v>185</v>
      </c>
      <c r="P8536">
        <v>185</v>
      </c>
      <c r="Q8536" s="5">
        <f>VLOOKUP(Table2[[#This Row],[id_heating_system]],$V$2:$W$5,2,0)*Table2[[#This Row],[2019]]</f>
        <v>152.922237835</v>
      </c>
      <c r="R8536">
        <v>185</v>
      </c>
    </row>
    <row r="8537" spans="1:18" x14ac:dyDescent="0.25">
      <c r="A8537">
        <v>1</v>
      </c>
      <c r="B8537">
        <v>9110113</v>
      </c>
      <c r="C8537">
        <v>6</v>
      </c>
      <c r="D8537">
        <v>6</v>
      </c>
      <c r="E8537">
        <v>4</v>
      </c>
      <c r="F8537" t="s">
        <v>7</v>
      </c>
      <c r="G8537">
        <v>1057</v>
      </c>
      <c r="M8537">
        <v>529</v>
      </c>
      <c r="P8537">
        <v>529</v>
      </c>
      <c r="Q8537" s="5">
        <f>VLOOKUP(Table2[[#This Row],[id_heating_system]],$V$2:$W$5,2,0)*Table2[[#This Row],[2019]]</f>
        <v>529</v>
      </c>
      <c r="R8537">
        <v>529</v>
      </c>
    </row>
    <row r="8538" spans="1:18" x14ac:dyDescent="0.25">
      <c r="A8538">
        <v>1</v>
      </c>
      <c r="B8538">
        <v>9110113</v>
      </c>
      <c r="C8538">
        <v>6</v>
      </c>
      <c r="D8538">
        <v>7</v>
      </c>
      <c r="E8538">
        <v>1</v>
      </c>
      <c r="F8538" t="s">
        <v>7</v>
      </c>
      <c r="G8538">
        <v>3</v>
      </c>
      <c r="M8538">
        <v>38</v>
      </c>
      <c r="P8538">
        <v>38</v>
      </c>
      <c r="Q8538" s="5">
        <f>VLOOKUP(Table2[[#This Row],[id_heating_system]],$V$2:$W$5,2,0)*Table2[[#This Row],[2019]]</f>
        <v>43.846153852</v>
      </c>
      <c r="R8538">
        <v>38</v>
      </c>
    </row>
    <row r="8539" spans="1:18" x14ac:dyDescent="0.25">
      <c r="A8539">
        <v>1</v>
      </c>
      <c r="B8539">
        <v>9110113</v>
      </c>
      <c r="C8539">
        <v>6</v>
      </c>
      <c r="D8539">
        <v>7</v>
      </c>
      <c r="E8539">
        <v>2</v>
      </c>
      <c r="F8539" t="s">
        <v>7</v>
      </c>
      <c r="G8539">
        <v>1618</v>
      </c>
      <c r="M8539">
        <v>1537</v>
      </c>
      <c r="P8539">
        <v>1537</v>
      </c>
      <c r="Q8539" s="5">
        <f>VLOOKUP(Table2[[#This Row],[id_heating_system]],$V$2:$W$5,2,0)*Table2[[#This Row],[2019]]</f>
        <v>1537</v>
      </c>
      <c r="R8539">
        <v>1537</v>
      </c>
    </row>
    <row r="8540" spans="1:18" x14ac:dyDescent="0.25">
      <c r="A8540">
        <v>1</v>
      </c>
      <c r="B8540">
        <v>9110113</v>
      </c>
      <c r="C8540">
        <v>6</v>
      </c>
      <c r="D8540">
        <v>7</v>
      </c>
      <c r="E8540">
        <v>3</v>
      </c>
      <c r="F8540" t="s">
        <v>7</v>
      </c>
      <c r="G8540">
        <v>13</v>
      </c>
      <c r="M8540">
        <v>45</v>
      </c>
      <c r="P8540">
        <v>45</v>
      </c>
      <c r="Q8540" s="5">
        <f>VLOOKUP(Table2[[#This Row],[id_heating_system]],$V$2:$W$5,2,0)*Table2[[#This Row],[2019]]</f>
        <v>37.197301095</v>
      </c>
      <c r="R8540">
        <v>45</v>
      </c>
    </row>
    <row r="8541" spans="1:18" x14ac:dyDescent="0.25">
      <c r="A8541">
        <v>1</v>
      </c>
      <c r="B8541">
        <v>9110113</v>
      </c>
      <c r="C8541">
        <v>6</v>
      </c>
      <c r="D8541">
        <v>7</v>
      </c>
      <c r="E8541">
        <v>4</v>
      </c>
      <c r="F8541" t="s">
        <v>7</v>
      </c>
      <c r="G8541">
        <v>105</v>
      </c>
      <c r="M8541">
        <v>53</v>
      </c>
      <c r="P8541">
        <v>53</v>
      </c>
      <c r="Q8541" s="5">
        <f>VLOOKUP(Table2[[#This Row],[id_heating_system]],$V$2:$W$5,2,0)*Table2[[#This Row],[2019]]</f>
        <v>53</v>
      </c>
      <c r="R8541">
        <v>53</v>
      </c>
    </row>
    <row r="8542" spans="1:18" x14ac:dyDescent="0.25">
      <c r="A8542">
        <v>1</v>
      </c>
      <c r="B8542">
        <v>9110201</v>
      </c>
      <c r="C8542">
        <v>6</v>
      </c>
      <c r="D8542">
        <v>1</v>
      </c>
      <c r="E8542">
        <v>1</v>
      </c>
      <c r="F8542" t="s">
        <v>7</v>
      </c>
      <c r="G8542">
        <v>272</v>
      </c>
      <c r="M8542">
        <v>573</v>
      </c>
      <c r="P8542">
        <v>573</v>
      </c>
      <c r="Q8542" s="5">
        <f>VLOOKUP(Table2[[#This Row],[id_heating_system]],$V$2:$W$5,2,0)*Table2[[#This Row],[2019]]</f>
        <v>661.15384624199999</v>
      </c>
      <c r="R8542">
        <v>573</v>
      </c>
    </row>
    <row r="8543" spans="1:18" x14ac:dyDescent="0.25">
      <c r="A8543">
        <v>1</v>
      </c>
      <c r="B8543">
        <v>9110201</v>
      </c>
      <c r="C8543">
        <v>6</v>
      </c>
      <c r="D8543">
        <v>1</v>
      </c>
      <c r="E8543">
        <v>2</v>
      </c>
      <c r="F8543" t="s">
        <v>7</v>
      </c>
      <c r="G8543">
        <v>7524</v>
      </c>
      <c r="M8543">
        <v>7148</v>
      </c>
      <c r="P8543">
        <v>7148</v>
      </c>
      <c r="Q8543" s="5">
        <f>VLOOKUP(Table2[[#This Row],[id_heating_system]],$V$2:$W$5,2,0)*Table2[[#This Row],[2019]]</f>
        <v>7148</v>
      </c>
      <c r="R8543">
        <v>7148</v>
      </c>
    </row>
    <row r="8544" spans="1:18" x14ac:dyDescent="0.25">
      <c r="A8544">
        <v>1</v>
      </c>
      <c r="B8544">
        <v>9110201</v>
      </c>
      <c r="C8544">
        <v>6</v>
      </c>
      <c r="D8544">
        <v>1</v>
      </c>
      <c r="E8544">
        <v>3</v>
      </c>
      <c r="F8544" t="s">
        <v>7</v>
      </c>
      <c r="G8544">
        <v>1545</v>
      </c>
      <c r="M8544">
        <v>2246</v>
      </c>
      <c r="P8544">
        <v>2246</v>
      </c>
      <c r="Q8544" s="5">
        <f>VLOOKUP(Table2[[#This Row],[id_heating_system]],$V$2:$W$5,2,0)*Table2[[#This Row],[2019]]</f>
        <v>1856.5586279859999</v>
      </c>
      <c r="R8544">
        <v>2246</v>
      </c>
    </row>
    <row r="8545" spans="1:18" x14ac:dyDescent="0.25">
      <c r="A8545">
        <v>1</v>
      </c>
      <c r="B8545">
        <v>9110201</v>
      </c>
      <c r="C8545">
        <v>6</v>
      </c>
      <c r="D8545">
        <v>1</v>
      </c>
      <c r="E8545">
        <v>4</v>
      </c>
      <c r="F8545" t="s">
        <v>7</v>
      </c>
      <c r="G8545">
        <v>748</v>
      </c>
      <c r="M8545">
        <v>374</v>
      </c>
      <c r="P8545">
        <v>374</v>
      </c>
      <c r="Q8545" s="5">
        <f>VLOOKUP(Table2[[#This Row],[id_heating_system]],$V$2:$W$5,2,0)*Table2[[#This Row],[2019]]</f>
        <v>374</v>
      </c>
      <c r="R8545">
        <v>374</v>
      </c>
    </row>
    <row r="8546" spans="1:18" x14ac:dyDescent="0.25">
      <c r="A8546">
        <v>1</v>
      </c>
      <c r="B8546">
        <v>9110201</v>
      </c>
      <c r="C8546">
        <v>6</v>
      </c>
      <c r="D8546">
        <v>2</v>
      </c>
      <c r="E8546">
        <v>1</v>
      </c>
      <c r="F8546" t="s">
        <v>7</v>
      </c>
      <c r="G8546">
        <v>27</v>
      </c>
      <c r="M8546">
        <v>57</v>
      </c>
      <c r="P8546">
        <v>57</v>
      </c>
      <c r="Q8546" s="5">
        <f>VLOOKUP(Table2[[#This Row],[id_heating_system]],$V$2:$W$5,2,0)*Table2[[#This Row],[2019]]</f>
        <v>65.769230778000008</v>
      </c>
      <c r="R8546">
        <v>57</v>
      </c>
    </row>
    <row r="8547" spans="1:18" x14ac:dyDescent="0.25">
      <c r="A8547">
        <v>1</v>
      </c>
      <c r="B8547">
        <v>9110201</v>
      </c>
      <c r="C8547">
        <v>6</v>
      </c>
      <c r="D8547">
        <v>2</v>
      </c>
      <c r="E8547">
        <v>2</v>
      </c>
      <c r="F8547" t="s">
        <v>7</v>
      </c>
      <c r="G8547">
        <v>2302</v>
      </c>
      <c r="M8547">
        <v>2187</v>
      </c>
      <c r="P8547">
        <v>2187</v>
      </c>
      <c r="Q8547" s="5">
        <f>VLOOKUP(Table2[[#This Row],[id_heating_system]],$V$2:$W$5,2,0)*Table2[[#This Row],[2019]]</f>
        <v>2187</v>
      </c>
      <c r="R8547">
        <v>2187</v>
      </c>
    </row>
    <row r="8548" spans="1:18" x14ac:dyDescent="0.25">
      <c r="A8548">
        <v>1</v>
      </c>
      <c r="B8548">
        <v>9110201</v>
      </c>
      <c r="C8548">
        <v>6</v>
      </c>
      <c r="D8548">
        <v>2</v>
      </c>
      <c r="E8548">
        <v>3</v>
      </c>
      <c r="F8548" t="s">
        <v>7</v>
      </c>
      <c r="G8548">
        <v>39</v>
      </c>
      <c r="M8548">
        <v>57</v>
      </c>
      <c r="P8548">
        <v>57</v>
      </c>
      <c r="Q8548" s="5">
        <f>VLOOKUP(Table2[[#This Row],[id_heating_system]],$V$2:$W$5,2,0)*Table2[[#This Row],[2019]]</f>
        <v>47.116581386999997</v>
      </c>
      <c r="R8548">
        <v>57</v>
      </c>
    </row>
    <row r="8549" spans="1:18" x14ac:dyDescent="0.25">
      <c r="A8549">
        <v>1</v>
      </c>
      <c r="B8549">
        <v>9110201</v>
      </c>
      <c r="C8549">
        <v>6</v>
      </c>
      <c r="D8549">
        <v>2</v>
      </c>
      <c r="E8549">
        <v>4</v>
      </c>
      <c r="F8549" t="s">
        <v>7</v>
      </c>
      <c r="G8549">
        <v>236</v>
      </c>
      <c r="M8549">
        <v>118</v>
      </c>
      <c r="P8549">
        <v>118</v>
      </c>
      <c r="Q8549" s="5">
        <f>VLOOKUP(Table2[[#This Row],[id_heating_system]],$V$2:$W$5,2,0)*Table2[[#This Row],[2019]]</f>
        <v>118</v>
      </c>
      <c r="R8549">
        <v>118</v>
      </c>
    </row>
    <row r="8550" spans="1:18" x14ac:dyDescent="0.25">
      <c r="A8550">
        <v>1</v>
      </c>
      <c r="B8550">
        <v>9110201</v>
      </c>
      <c r="C8550">
        <v>6</v>
      </c>
      <c r="D8550">
        <v>3</v>
      </c>
      <c r="E8550">
        <v>1</v>
      </c>
      <c r="F8550" t="s">
        <v>7</v>
      </c>
      <c r="G8550">
        <v>0</v>
      </c>
      <c r="M8550">
        <v>0</v>
      </c>
      <c r="P8550">
        <v>0</v>
      </c>
      <c r="Q8550" s="5">
        <f>VLOOKUP(Table2[[#This Row],[id_heating_system]],$V$2:$W$5,2,0)*Table2[[#This Row],[2019]]</f>
        <v>0</v>
      </c>
      <c r="R8550">
        <v>0</v>
      </c>
    </row>
    <row r="8551" spans="1:18" x14ac:dyDescent="0.25">
      <c r="A8551">
        <v>1</v>
      </c>
      <c r="B8551">
        <v>9110201</v>
      </c>
      <c r="C8551">
        <v>6</v>
      </c>
      <c r="D8551">
        <v>3</v>
      </c>
      <c r="E8551">
        <v>2</v>
      </c>
      <c r="F8551" t="s">
        <v>7</v>
      </c>
      <c r="G8551">
        <v>0</v>
      </c>
      <c r="M8551">
        <v>0</v>
      </c>
      <c r="P8551">
        <v>0</v>
      </c>
      <c r="Q8551" s="5">
        <f>VLOOKUP(Table2[[#This Row],[id_heating_system]],$V$2:$W$5,2,0)*Table2[[#This Row],[2019]]</f>
        <v>0</v>
      </c>
      <c r="R8551">
        <v>0</v>
      </c>
    </row>
    <row r="8552" spans="1:18" x14ac:dyDescent="0.25">
      <c r="A8552">
        <v>1</v>
      </c>
      <c r="B8552">
        <v>9110201</v>
      </c>
      <c r="C8552">
        <v>6</v>
      </c>
      <c r="D8552">
        <v>3</v>
      </c>
      <c r="E8552">
        <v>3</v>
      </c>
      <c r="F8552" t="s">
        <v>7</v>
      </c>
      <c r="G8552">
        <v>0</v>
      </c>
      <c r="M8552">
        <v>0</v>
      </c>
      <c r="P8552">
        <v>0</v>
      </c>
      <c r="Q8552" s="5">
        <f>VLOOKUP(Table2[[#This Row],[id_heating_system]],$V$2:$W$5,2,0)*Table2[[#This Row],[2019]]</f>
        <v>0</v>
      </c>
      <c r="R8552">
        <v>0</v>
      </c>
    </row>
    <row r="8553" spans="1:18" x14ac:dyDescent="0.25">
      <c r="A8553">
        <v>1</v>
      </c>
      <c r="B8553">
        <v>9110201</v>
      </c>
      <c r="C8553">
        <v>6</v>
      </c>
      <c r="D8553">
        <v>3</v>
      </c>
      <c r="E8553">
        <v>4</v>
      </c>
      <c r="F8553" t="s">
        <v>7</v>
      </c>
      <c r="G8553">
        <v>0</v>
      </c>
      <c r="M8553">
        <v>0</v>
      </c>
      <c r="P8553">
        <v>0</v>
      </c>
      <c r="Q8553" s="5">
        <f>VLOOKUP(Table2[[#This Row],[id_heating_system]],$V$2:$W$5,2,0)*Table2[[#This Row],[2019]]</f>
        <v>0</v>
      </c>
      <c r="R8553">
        <v>0</v>
      </c>
    </row>
    <row r="8554" spans="1:18" x14ac:dyDescent="0.25">
      <c r="A8554">
        <v>1</v>
      </c>
      <c r="B8554">
        <v>9110201</v>
      </c>
      <c r="C8554">
        <v>6</v>
      </c>
      <c r="D8554">
        <v>4</v>
      </c>
      <c r="E8554">
        <v>1</v>
      </c>
      <c r="F8554" t="s">
        <v>7</v>
      </c>
      <c r="G8554">
        <v>368</v>
      </c>
      <c r="M8554">
        <v>775</v>
      </c>
      <c r="P8554">
        <v>775</v>
      </c>
      <c r="Q8554" s="5">
        <f>VLOOKUP(Table2[[#This Row],[id_heating_system]],$V$2:$W$5,2,0)*Table2[[#This Row],[2019]]</f>
        <v>894.23076935000006</v>
      </c>
      <c r="R8554">
        <v>775</v>
      </c>
    </row>
    <row r="8555" spans="1:18" x14ac:dyDescent="0.25">
      <c r="A8555">
        <v>1</v>
      </c>
      <c r="B8555">
        <v>9110201</v>
      </c>
      <c r="C8555">
        <v>6</v>
      </c>
      <c r="D8555">
        <v>4</v>
      </c>
      <c r="E8555">
        <v>2</v>
      </c>
      <c r="F8555" t="s">
        <v>7</v>
      </c>
      <c r="G8555">
        <v>5113</v>
      </c>
      <c r="M8555">
        <v>4857</v>
      </c>
      <c r="P8555">
        <v>4857</v>
      </c>
      <c r="Q8555" s="5">
        <f>VLOOKUP(Table2[[#This Row],[id_heating_system]],$V$2:$W$5,2,0)*Table2[[#This Row],[2019]]</f>
        <v>4857</v>
      </c>
      <c r="R8555">
        <v>4857</v>
      </c>
    </row>
    <row r="8556" spans="1:18" x14ac:dyDescent="0.25">
      <c r="A8556">
        <v>1</v>
      </c>
      <c r="B8556">
        <v>9110201</v>
      </c>
      <c r="C8556">
        <v>6</v>
      </c>
      <c r="D8556">
        <v>4</v>
      </c>
      <c r="E8556">
        <v>3</v>
      </c>
      <c r="F8556" t="s">
        <v>7</v>
      </c>
      <c r="G8556">
        <v>229</v>
      </c>
      <c r="M8556">
        <v>333</v>
      </c>
      <c r="P8556">
        <v>333</v>
      </c>
      <c r="Q8556" s="5">
        <f>VLOOKUP(Table2[[#This Row],[id_heating_system]],$V$2:$W$5,2,0)*Table2[[#This Row],[2019]]</f>
        <v>275.26002810299997</v>
      </c>
      <c r="R8556">
        <v>333</v>
      </c>
    </row>
    <row r="8557" spans="1:18" x14ac:dyDescent="0.25">
      <c r="A8557">
        <v>1</v>
      </c>
      <c r="B8557">
        <v>9110201</v>
      </c>
      <c r="C8557">
        <v>6</v>
      </c>
      <c r="D8557">
        <v>4</v>
      </c>
      <c r="E8557">
        <v>4</v>
      </c>
      <c r="F8557" t="s">
        <v>7</v>
      </c>
      <c r="G8557">
        <v>634</v>
      </c>
      <c r="M8557">
        <v>317</v>
      </c>
      <c r="P8557">
        <v>317</v>
      </c>
      <c r="Q8557" s="5">
        <f>VLOOKUP(Table2[[#This Row],[id_heating_system]],$V$2:$W$5,2,0)*Table2[[#This Row],[2019]]</f>
        <v>317</v>
      </c>
      <c r="R8557">
        <v>317</v>
      </c>
    </row>
    <row r="8558" spans="1:18" x14ac:dyDescent="0.25">
      <c r="A8558">
        <v>1</v>
      </c>
      <c r="B8558">
        <v>9110201</v>
      </c>
      <c r="C8558">
        <v>6</v>
      </c>
      <c r="D8558">
        <v>5</v>
      </c>
      <c r="E8558">
        <v>1</v>
      </c>
      <c r="F8558" t="s">
        <v>7</v>
      </c>
      <c r="G8558">
        <v>0</v>
      </c>
      <c r="M8558">
        <v>0</v>
      </c>
      <c r="P8558">
        <v>0</v>
      </c>
      <c r="Q8558" s="5">
        <f>VLOOKUP(Table2[[#This Row],[id_heating_system]],$V$2:$W$5,2,0)*Table2[[#This Row],[2019]]</f>
        <v>0</v>
      </c>
      <c r="R8558">
        <v>0</v>
      </c>
    </row>
    <row r="8559" spans="1:18" x14ac:dyDescent="0.25">
      <c r="A8559">
        <v>1</v>
      </c>
      <c r="B8559">
        <v>9110201</v>
      </c>
      <c r="C8559">
        <v>6</v>
      </c>
      <c r="D8559">
        <v>5</v>
      </c>
      <c r="E8559">
        <v>2</v>
      </c>
      <c r="F8559" t="s">
        <v>7</v>
      </c>
      <c r="G8559">
        <v>0</v>
      </c>
      <c r="M8559">
        <v>0</v>
      </c>
      <c r="P8559">
        <v>0</v>
      </c>
      <c r="Q8559" s="5">
        <f>VLOOKUP(Table2[[#This Row],[id_heating_system]],$V$2:$W$5,2,0)*Table2[[#This Row],[2019]]</f>
        <v>0</v>
      </c>
      <c r="R8559">
        <v>0</v>
      </c>
    </row>
    <row r="8560" spans="1:18" x14ac:dyDescent="0.25">
      <c r="A8560">
        <v>1</v>
      </c>
      <c r="B8560">
        <v>9110201</v>
      </c>
      <c r="C8560">
        <v>6</v>
      </c>
      <c r="D8560">
        <v>5</v>
      </c>
      <c r="E8560">
        <v>3</v>
      </c>
      <c r="F8560" t="s">
        <v>7</v>
      </c>
      <c r="G8560">
        <v>0</v>
      </c>
      <c r="M8560">
        <v>0</v>
      </c>
      <c r="P8560">
        <v>0</v>
      </c>
      <c r="Q8560" s="5">
        <f>VLOOKUP(Table2[[#This Row],[id_heating_system]],$V$2:$W$5,2,0)*Table2[[#This Row],[2019]]</f>
        <v>0</v>
      </c>
      <c r="R8560">
        <v>0</v>
      </c>
    </row>
    <row r="8561" spans="1:18" x14ac:dyDescent="0.25">
      <c r="A8561">
        <v>1</v>
      </c>
      <c r="B8561">
        <v>9110201</v>
      </c>
      <c r="C8561">
        <v>6</v>
      </c>
      <c r="D8561">
        <v>5</v>
      </c>
      <c r="E8561">
        <v>4</v>
      </c>
      <c r="F8561" t="s">
        <v>7</v>
      </c>
      <c r="G8561">
        <v>0</v>
      </c>
      <c r="M8561">
        <v>0</v>
      </c>
      <c r="P8561">
        <v>0</v>
      </c>
      <c r="Q8561" s="5">
        <f>VLOOKUP(Table2[[#This Row],[id_heating_system]],$V$2:$W$5,2,0)*Table2[[#This Row],[2019]]</f>
        <v>0</v>
      </c>
      <c r="R8561">
        <v>0</v>
      </c>
    </row>
    <row r="8562" spans="1:18" x14ac:dyDescent="0.25">
      <c r="A8562">
        <v>1</v>
      </c>
      <c r="B8562">
        <v>9110201</v>
      </c>
      <c r="C8562">
        <v>6</v>
      </c>
      <c r="D8562">
        <v>6</v>
      </c>
      <c r="E8562">
        <v>1</v>
      </c>
      <c r="F8562" t="s">
        <v>7</v>
      </c>
      <c r="G8562">
        <v>38</v>
      </c>
      <c r="M8562">
        <v>80</v>
      </c>
      <c r="P8562">
        <v>80</v>
      </c>
      <c r="Q8562" s="5">
        <f>VLOOKUP(Table2[[#This Row],[id_heating_system]],$V$2:$W$5,2,0)*Table2[[#This Row],[2019]]</f>
        <v>92.307692320000001</v>
      </c>
      <c r="R8562">
        <v>80</v>
      </c>
    </row>
    <row r="8563" spans="1:18" x14ac:dyDescent="0.25">
      <c r="A8563">
        <v>1</v>
      </c>
      <c r="B8563">
        <v>9110201</v>
      </c>
      <c r="C8563">
        <v>6</v>
      </c>
      <c r="D8563">
        <v>6</v>
      </c>
      <c r="E8563">
        <v>2</v>
      </c>
      <c r="F8563" t="s">
        <v>7</v>
      </c>
      <c r="G8563">
        <v>574</v>
      </c>
      <c r="M8563">
        <v>545</v>
      </c>
      <c r="P8563">
        <v>545</v>
      </c>
      <c r="Q8563" s="5">
        <f>VLOOKUP(Table2[[#This Row],[id_heating_system]],$V$2:$W$5,2,0)*Table2[[#This Row],[2019]]</f>
        <v>545</v>
      </c>
      <c r="R8563">
        <v>545</v>
      </c>
    </row>
    <row r="8564" spans="1:18" x14ac:dyDescent="0.25">
      <c r="A8564">
        <v>1</v>
      </c>
      <c r="B8564">
        <v>9110201</v>
      </c>
      <c r="C8564">
        <v>6</v>
      </c>
      <c r="D8564">
        <v>6</v>
      </c>
      <c r="E8564">
        <v>3</v>
      </c>
      <c r="F8564" t="s">
        <v>7</v>
      </c>
      <c r="G8564">
        <v>9</v>
      </c>
      <c r="M8564">
        <v>13</v>
      </c>
      <c r="P8564">
        <v>13</v>
      </c>
      <c r="Q8564" s="5">
        <f>VLOOKUP(Table2[[#This Row],[id_heating_system]],$V$2:$W$5,2,0)*Table2[[#This Row],[2019]]</f>
        <v>10.745886983</v>
      </c>
      <c r="R8564">
        <v>13</v>
      </c>
    </row>
    <row r="8565" spans="1:18" x14ac:dyDescent="0.25">
      <c r="A8565">
        <v>1</v>
      </c>
      <c r="B8565">
        <v>9110201</v>
      </c>
      <c r="C8565">
        <v>6</v>
      </c>
      <c r="D8565">
        <v>6</v>
      </c>
      <c r="E8565">
        <v>4</v>
      </c>
      <c r="F8565" t="s">
        <v>7</v>
      </c>
      <c r="G8565">
        <v>36</v>
      </c>
      <c r="M8565">
        <v>18</v>
      </c>
      <c r="P8565">
        <v>18</v>
      </c>
      <c r="Q8565" s="5">
        <f>VLOOKUP(Table2[[#This Row],[id_heating_system]],$V$2:$W$5,2,0)*Table2[[#This Row],[2019]]</f>
        <v>18</v>
      </c>
      <c r="R8565">
        <v>18</v>
      </c>
    </row>
    <row r="8566" spans="1:18" x14ac:dyDescent="0.25">
      <c r="A8566">
        <v>1</v>
      </c>
      <c r="B8566">
        <v>9110201</v>
      </c>
      <c r="C8566">
        <v>6</v>
      </c>
      <c r="D8566">
        <v>7</v>
      </c>
      <c r="E8566">
        <v>1</v>
      </c>
      <c r="F8566" t="s">
        <v>7</v>
      </c>
      <c r="G8566">
        <v>0</v>
      </c>
      <c r="M8566">
        <v>0</v>
      </c>
      <c r="P8566">
        <v>0</v>
      </c>
      <c r="Q8566" s="5">
        <f>VLOOKUP(Table2[[#This Row],[id_heating_system]],$V$2:$W$5,2,0)*Table2[[#This Row],[2019]]</f>
        <v>0</v>
      </c>
      <c r="R8566">
        <v>0</v>
      </c>
    </row>
    <row r="8567" spans="1:18" x14ac:dyDescent="0.25">
      <c r="A8567">
        <v>1</v>
      </c>
      <c r="B8567">
        <v>9110201</v>
      </c>
      <c r="C8567">
        <v>6</v>
      </c>
      <c r="D8567">
        <v>7</v>
      </c>
      <c r="E8567">
        <v>2</v>
      </c>
      <c r="F8567" t="s">
        <v>7</v>
      </c>
      <c r="G8567">
        <v>72</v>
      </c>
      <c r="M8567">
        <v>68</v>
      </c>
      <c r="P8567">
        <v>68</v>
      </c>
      <c r="Q8567" s="5">
        <f>VLOOKUP(Table2[[#This Row],[id_heating_system]],$V$2:$W$5,2,0)*Table2[[#This Row],[2019]]</f>
        <v>68</v>
      </c>
      <c r="R8567">
        <v>68</v>
      </c>
    </row>
    <row r="8568" spans="1:18" x14ac:dyDescent="0.25">
      <c r="A8568">
        <v>1</v>
      </c>
      <c r="B8568">
        <v>9110201</v>
      </c>
      <c r="C8568">
        <v>6</v>
      </c>
      <c r="D8568">
        <v>7</v>
      </c>
      <c r="E8568">
        <v>3</v>
      </c>
      <c r="F8568" t="s">
        <v>7</v>
      </c>
      <c r="G8568">
        <v>0</v>
      </c>
      <c r="M8568">
        <v>0</v>
      </c>
      <c r="P8568">
        <v>0</v>
      </c>
      <c r="Q8568" s="5">
        <f>VLOOKUP(Table2[[#This Row],[id_heating_system]],$V$2:$W$5,2,0)*Table2[[#This Row],[2019]]</f>
        <v>0</v>
      </c>
      <c r="R8568">
        <v>0</v>
      </c>
    </row>
    <row r="8569" spans="1:18" x14ac:dyDescent="0.25">
      <c r="A8569">
        <v>1</v>
      </c>
      <c r="B8569">
        <v>9110201</v>
      </c>
      <c r="C8569">
        <v>6</v>
      </c>
      <c r="D8569">
        <v>7</v>
      </c>
      <c r="E8569">
        <v>4</v>
      </c>
      <c r="F8569" t="s">
        <v>7</v>
      </c>
      <c r="G8569">
        <v>0</v>
      </c>
      <c r="M8569">
        <v>0</v>
      </c>
      <c r="P8569">
        <v>0</v>
      </c>
      <c r="Q8569" s="5">
        <f>VLOOKUP(Table2[[#This Row],[id_heating_system]],$V$2:$W$5,2,0)*Table2[[#This Row],[2019]]</f>
        <v>0</v>
      </c>
      <c r="R8569">
        <v>0</v>
      </c>
    </row>
    <row r="8570" spans="1:18" x14ac:dyDescent="0.25">
      <c r="A8570">
        <v>1</v>
      </c>
      <c r="B8570">
        <v>9110202</v>
      </c>
      <c r="C8570">
        <v>6</v>
      </c>
      <c r="D8570">
        <v>1</v>
      </c>
      <c r="E8570">
        <v>1</v>
      </c>
      <c r="F8570" t="s">
        <v>7</v>
      </c>
      <c r="G8570">
        <v>0</v>
      </c>
      <c r="M8570">
        <v>0</v>
      </c>
      <c r="P8570">
        <v>0</v>
      </c>
      <c r="Q8570" s="5">
        <f>VLOOKUP(Table2[[#This Row],[id_heating_system]],$V$2:$W$5,2,0)*Table2[[#This Row],[2019]]</f>
        <v>0</v>
      </c>
      <c r="R8570">
        <v>0</v>
      </c>
    </row>
    <row r="8571" spans="1:18" x14ac:dyDescent="0.25">
      <c r="A8571">
        <v>1</v>
      </c>
      <c r="B8571">
        <v>9110202</v>
      </c>
      <c r="C8571">
        <v>6</v>
      </c>
      <c r="D8571">
        <v>1</v>
      </c>
      <c r="E8571">
        <v>2</v>
      </c>
      <c r="F8571" t="s">
        <v>7</v>
      </c>
      <c r="G8571">
        <v>0</v>
      </c>
      <c r="M8571">
        <v>0</v>
      </c>
      <c r="P8571">
        <v>0</v>
      </c>
      <c r="Q8571" s="5">
        <f>VLOOKUP(Table2[[#This Row],[id_heating_system]],$V$2:$W$5,2,0)*Table2[[#This Row],[2019]]</f>
        <v>0</v>
      </c>
      <c r="R8571">
        <v>0</v>
      </c>
    </row>
    <row r="8572" spans="1:18" x14ac:dyDescent="0.25">
      <c r="A8572">
        <v>1</v>
      </c>
      <c r="B8572">
        <v>9110202</v>
      </c>
      <c r="C8572">
        <v>6</v>
      </c>
      <c r="D8572">
        <v>1</v>
      </c>
      <c r="E8572">
        <v>3</v>
      </c>
      <c r="F8572" t="s">
        <v>7</v>
      </c>
      <c r="G8572">
        <v>0</v>
      </c>
      <c r="M8572">
        <v>0</v>
      </c>
      <c r="P8572">
        <v>0</v>
      </c>
      <c r="Q8572" s="5">
        <f>VLOOKUP(Table2[[#This Row],[id_heating_system]],$V$2:$W$5,2,0)*Table2[[#This Row],[2019]]</f>
        <v>0</v>
      </c>
      <c r="R8572">
        <v>0</v>
      </c>
    </row>
    <row r="8573" spans="1:18" x14ac:dyDescent="0.25">
      <c r="A8573">
        <v>1</v>
      </c>
      <c r="B8573">
        <v>9110202</v>
      </c>
      <c r="C8573">
        <v>6</v>
      </c>
      <c r="D8573">
        <v>1</v>
      </c>
      <c r="E8573">
        <v>4</v>
      </c>
      <c r="F8573" t="s">
        <v>7</v>
      </c>
      <c r="G8573">
        <v>0</v>
      </c>
      <c r="M8573">
        <v>0</v>
      </c>
      <c r="P8573">
        <v>0</v>
      </c>
      <c r="Q8573" s="5">
        <f>VLOOKUP(Table2[[#This Row],[id_heating_system]],$V$2:$W$5,2,0)*Table2[[#This Row],[2019]]</f>
        <v>0</v>
      </c>
      <c r="R8573">
        <v>0</v>
      </c>
    </row>
    <row r="8574" spans="1:18" x14ac:dyDescent="0.25">
      <c r="A8574">
        <v>1</v>
      </c>
      <c r="B8574">
        <v>9110202</v>
      </c>
      <c r="C8574">
        <v>6</v>
      </c>
      <c r="D8574">
        <v>2</v>
      </c>
      <c r="E8574">
        <v>1</v>
      </c>
      <c r="F8574" t="s">
        <v>7</v>
      </c>
      <c r="G8574">
        <v>21</v>
      </c>
      <c r="M8574">
        <v>303</v>
      </c>
      <c r="P8574">
        <v>303</v>
      </c>
      <c r="Q8574" s="5">
        <f>VLOOKUP(Table2[[#This Row],[id_heating_system]],$V$2:$W$5,2,0)*Table2[[#This Row],[2019]]</f>
        <v>349.615384662</v>
      </c>
      <c r="R8574">
        <v>303</v>
      </c>
    </row>
    <row r="8575" spans="1:18" x14ac:dyDescent="0.25">
      <c r="A8575">
        <v>1</v>
      </c>
      <c r="B8575">
        <v>9110202</v>
      </c>
      <c r="C8575">
        <v>6</v>
      </c>
      <c r="D8575">
        <v>2</v>
      </c>
      <c r="E8575">
        <v>2</v>
      </c>
      <c r="F8575" t="s">
        <v>7</v>
      </c>
      <c r="G8575">
        <v>1677</v>
      </c>
      <c r="M8575">
        <v>1593</v>
      </c>
      <c r="P8575">
        <v>1593</v>
      </c>
      <c r="Q8575" s="5">
        <f>VLOOKUP(Table2[[#This Row],[id_heating_system]],$V$2:$W$5,2,0)*Table2[[#This Row],[2019]]</f>
        <v>1593</v>
      </c>
      <c r="R8575">
        <v>1593</v>
      </c>
    </row>
    <row r="8576" spans="1:18" x14ac:dyDescent="0.25">
      <c r="A8576">
        <v>1</v>
      </c>
      <c r="B8576">
        <v>9110202</v>
      </c>
      <c r="C8576">
        <v>6</v>
      </c>
      <c r="D8576">
        <v>2</v>
      </c>
      <c r="E8576">
        <v>3</v>
      </c>
      <c r="F8576" t="s">
        <v>7</v>
      </c>
      <c r="G8576">
        <v>18</v>
      </c>
      <c r="M8576">
        <v>264</v>
      </c>
      <c r="P8576">
        <v>264</v>
      </c>
      <c r="Q8576" s="5">
        <f>VLOOKUP(Table2[[#This Row],[id_heating_system]],$V$2:$W$5,2,0)*Table2[[#This Row],[2019]]</f>
        <v>218.22416642399997</v>
      </c>
      <c r="R8576">
        <v>264</v>
      </c>
    </row>
    <row r="8577" spans="1:18" x14ac:dyDescent="0.25">
      <c r="A8577">
        <v>1</v>
      </c>
      <c r="B8577">
        <v>9110202</v>
      </c>
      <c r="C8577">
        <v>6</v>
      </c>
      <c r="D8577">
        <v>2</v>
      </c>
      <c r="E8577">
        <v>4</v>
      </c>
      <c r="F8577" t="s">
        <v>7</v>
      </c>
      <c r="G8577">
        <v>80</v>
      </c>
      <c r="M8577">
        <v>40</v>
      </c>
      <c r="P8577">
        <v>40</v>
      </c>
      <c r="Q8577" s="5">
        <f>VLOOKUP(Table2[[#This Row],[id_heating_system]],$V$2:$W$5,2,0)*Table2[[#This Row],[2019]]</f>
        <v>40</v>
      </c>
      <c r="R8577">
        <v>40</v>
      </c>
    </row>
    <row r="8578" spans="1:18" x14ac:dyDescent="0.25">
      <c r="A8578">
        <v>1</v>
      </c>
      <c r="B8578">
        <v>9110202</v>
      </c>
      <c r="C8578">
        <v>6</v>
      </c>
      <c r="D8578">
        <v>3</v>
      </c>
      <c r="E8578">
        <v>1</v>
      </c>
      <c r="F8578" t="s">
        <v>7</v>
      </c>
      <c r="G8578">
        <v>21</v>
      </c>
      <c r="M8578">
        <v>303</v>
      </c>
      <c r="P8578">
        <v>303</v>
      </c>
      <c r="Q8578" s="5">
        <f>VLOOKUP(Table2[[#This Row],[id_heating_system]],$V$2:$W$5,2,0)*Table2[[#This Row],[2019]]</f>
        <v>349.615384662</v>
      </c>
      <c r="R8578">
        <v>303</v>
      </c>
    </row>
    <row r="8579" spans="1:18" x14ac:dyDescent="0.25">
      <c r="A8579">
        <v>1</v>
      </c>
      <c r="B8579">
        <v>9110202</v>
      </c>
      <c r="C8579">
        <v>6</v>
      </c>
      <c r="D8579">
        <v>3</v>
      </c>
      <c r="E8579">
        <v>2</v>
      </c>
      <c r="F8579" t="s">
        <v>7</v>
      </c>
      <c r="G8579">
        <v>3836</v>
      </c>
      <c r="M8579">
        <v>3644</v>
      </c>
      <c r="P8579">
        <v>3644</v>
      </c>
      <c r="Q8579" s="5">
        <f>VLOOKUP(Table2[[#This Row],[id_heating_system]],$V$2:$W$5,2,0)*Table2[[#This Row],[2019]]</f>
        <v>3644</v>
      </c>
      <c r="R8579">
        <v>3644</v>
      </c>
    </row>
    <row r="8580" spans="1:18" x14ac:dyDescent="0.25">
      <c r="A8580">
        <v>1</v>
      </c>
      <c r="B8580">
        <v>9110202</v>
      </c>
      <c r="C8580">
        <v>6</v>
      </c>
      <c r="D8580">
        <v>3</v>
      </c>
      <c r="E8580">
        <v>3</v>
      </c>
      <c r="F8580" t="s">
        <v>7</v>
      </c>
      <c r="G8580">
        <v>37</v>
      </c>
      <c r="M8580">
        <v>543</v>
      </c>
      <c r="P8580">
        <v>543</v>
      </c>
      <c r="Q8580" s="5">
        <f>VLOOKUP(Table2[[#This Row],[id_heating_system]],$V$2:$W$5,2,0)*Table2[[#This Row],[2019]]</f>
        <v>448.84743321299999</v>
      </c>
      <c r="R8580">
        <v>543</v>
      </c>
    </row>
    <row r="8581" spans="1:18" x14ac:dyDescent="0.25">
      <c r="A8581">
        <v>1</v>
      </c>
      <c r="B8581">
        <v>9110202</v>
      </c>
      <c r="C8581">
        <v>6</v>
      </c>
      <c r="D8581">
        <v>3</v>
      </c>
      <c r="E8581">
        <v>4</v>
      </c>
      <c r="F8581" t="s">
        <v>7</v>
      </c>
      <c r="G8581">
        <v>600</v>
      </c>
      <c r="M8581">
        <v>300</v>
      </c>
      <c r="P8581">
        <v>300</v>
      </c>
      <c r="Q8581" s="5">
        <f>VLOOKUP(Table2[[#This Row],[id_heating_system]],$V$2:$W$5,2,0)*Table2[[#This Row],[2019]]</f>
        <v>300</v>
      </c>
      <c r="R8581">
        <v>300</v>
      </c>
    </row>
    <row r="8582" spans="1:18" x14ac:dyDescent="0.25">
      <c r="A8582">
        <v>1</v>
      </c>
      <c r="B8582">
        <v>9110202</v>
      </c>
      <c r="C8582">
        <v>6</v>
      </c>
      <c r="D8582">
        <v>4</v>
      </c>
      <c r="E8582">
        <v>1</v>
      </c>
      <c r="F8582" t="s">
        <v>7</v>
      </c>
      <c r="G8582">
        <v>18</v>
      </c>
      <c r="M8582">
        <v>260</v>
      </c>
      <c r="P8582">
        <v>260</v>
      </c>
      <c r="Q8582" s="5">
        <f>VLOOKUP(Table2[[#This Row],[id_heating_system]],$V$2:$W$5,2,0)*Table2[[#This Row],[2019]]</f>
        <v>300.00000004000003</v>
      </c>
      <c r="R8582">
        <v>260</v>
      </c>
    </row>
    <row r="8583" spans="1:18" x14ac:dyDescent="0.25">
      <c r="A8583">
        <v>1</v>
      </c>
      <c r="B8583">
        <v>9110202</v>
      </c>
      <c r="C8583">
        <v>6</v>
      </c>
      <c r="D8583">
        <v>4</v>
      </c>
      <c r="E8583">
        <v>2</v>
      </c>
      <c r="F8583" t="s">
        <v>7</v>
      </c>
      <c r="G8583">
        <v>2413</v>
      </c>
      <c r="M8583">
        <v>2292</v>
      </c>
      <c r="P8583">
        <v>2292</v>
      </c>
      <c r="Q8583" s="5">
        <f>VLOOKUP(Table2[[#This Row],[id_heating_system]],$V$2:$W$5,2,0)*Table2[[#This Row],[2019]]</f>
        <v>2292</v>
      </c>
      <c r="R8583">
        <v>2292</v>
      </c>
    </row>
    <row r="8584" spans="1:18" x14ac:dyDescent="0.25">
      <c r="A8584">
        <v>1</v>
      </c>
      <c r="B8584">
        <v>9110202</v>
      </c>
      <c r="C8584">
        <v>6</v>
      </c>
      <c r="D8584">
        <v>4</v>
      </c>
      <c r="E8584">
        <v>3</v>
      </c>
      <c r="F8584" t="s">
        <v>7</v>
      </c>
      <c r="G8584">
        <v>3</v>
      </c>
      <c r="M8584">
        <v>44</v>
      </c>
      <c r="P8584">
        <v>44</v>
      </c>
      <c r="Q8584" s="5">
        <f>VLOOKUP(Table2[[#This Row],[id_heating_system]],$V$2:$W$5,2,0)*Table2[[#This Row],[2019]]</f>
        <v>36.370694403999998</v>
      </c>
      <c r="R8584">
        <v>44</v>
      </c>
    </row>
    <row r="8585" spans="1:18" x14ac:dyDescent="0.25">
      <c r="A8585">
        <v>1</v>
      </c>
      <c r="B8585">
        <v>9110202</v>
      </c>
      <c r="C8585">
        <v>6</v>
      </c>
      <c r="D8585">
        <v>4</v>
      </c>
      <c r="E8585">
        <v>4</v>
      </c>
      <c r="F8585" t="s">
        <v>7</v>
      </c>
      <c r="G8585">
        <v>138</v>
      </c>
      <c r="M8585">
        <v>69</v>
      </c>
      <c r="P8585">
        <v>69</v>
      </c>
      <c r="Q8585" s="5">
        <f>VLOOKUP(Table2[[#This Row],[id_heating_system]],$V$2:$W$5,2,0)*Table2[[#This Row],[2019]]</f>
        <v>69</v>
      </c>
      <c r="R8585">
        <v>69</v>
      </c>
    </row>
    <row r="8586" spans="1:18" x14ac:dyDescent="0.25">
      <c r="A8586">
        <v>1</v>
      </c>
      <c r="B8586">
        <v>9110202</v>
      </c>
      <c r="C8586">
        <v>6</v>
      </c>
      <c r="D8586">
        <v>5</v>
      </c>
      <c r="E8586">
        <v>1</v>
      </c>
      <c r="F8586" t="s">
        <v>7</v>
      </c>
      <c r="G8586">
        <v>33</v>
      </c>
      <c r="M8586">
        <v>476</v>
      </c>
      <c r="P8586">
        <v>476</v>
      </c>
      <c r="Q8586" s="5">
        <f>VLOOKUP(Table2[[#This Row],[id_heating_system]],$V$2:$W$5,2,0)*Table2[[#This Row],[2019]]</f>
        <v>549.23076930399998</v>
      </c>
      <c r="R8586">
        <v>476</v>
      </c>
    </row>
    <row r="8587" spans="1:18" x14ac:dyDescent="0.25">
      <c r="A8587">
        <v>1</v>
      </c>
      <c r="B8587">
        <v>9110202</v>
      </c>
      <c r="C8587">
        <v>6</v>
      </c>
      <c r="D8587">
        <v>5</v>
      </c>
      <c r="E8587">
        <v>2</v>
      </c>
      <c r="F8587" t="s">
        <v>7</v>
      </c>
      <c r="G8587">
        <v>11253</v>
      </c>
      <c r="M8587">
        <v>10690</v>
      </c>
      <c r="P8587">
        <v>10690</v>
      </c>
      <c r="Q8587" s="5">
        <f>VLOOKUP(Table2[[#This Row],[id_heating_system]],$V$2:$W$5,2,0)*Table2[[#This Row],[2019]]</f>
        <v>10690</v>
      </c>
      <c r="R8587">
        <v>10690</v>
      </c>
    </row>
    <row r="8588" spans="1:18" x14ac:dyDescent="0.25">
      <c r="A8588">
        <v>1</v>
      </c>
      <c r="B8588">
        <v>9110202</v>
      </c>
      <c r="C8588">
        <v>6</v>
      </c>
      <c r="D8588">
        <v>5</v>
      </c>
      <c r="E8588">
        <v>3</v>
      </c>
      <c r="F8588" t="s">
        <v>7</v>
      </c>
      <c r="G8588">
        <v>58</v>
      </c>
      <c r="M8588">
        <v>851</v>
      </c>
      <c r="P8588">
        <v>851</v>
      </c>
      <c r="Q8588" s="5">
        <f>VLOOKUP(Table2[[#This Row],[id_heating_system]],$V$2:$W$5,2,0)*Table2[[#This Row],[2019]]</f>
        <v>703.44229404099997</v>
      </c>
      <c r="R8588">
        <v>851</v>
      </c>
    </row>
    <row r="8589" spans="1:18" x14ac:dyDescent="0.25">
      <c r="A8589">
        <v>1</v>
      </c>
      <c r="B8589">
        <v>9110202</v>
      </c>
      <c r="C8589">
        <v>6</v>
      </c>
      <c r="D8589">
        <v>5</v>
      </c>
      <c r="E8589">
        <v>4</v>
      </c>
      <c r="F8589" t="s">
        <v>7</v>
      </c>
      <c r="G8589">
        <v>1972</v>
      </c>
      <c r="M8589">
        <v>986</v>
      </c>
      <c r="P8589">
        <v>986</v>
      </c>
      <c r="Q8589" s="5">
        <f>VLOOKUP(Table2[[#This Row],[id_heating_system]],$V$2:$W$5,2,0)*Table2[[#This Row],[2019]]</f>
        <v>986</v>
      </c>
      <c r="R8589">
        <v>986</v>
      </c>
    </row>
    <row r="8590" spans="1:18" x14ac:dyDescent="0.25">
      <c r="A8590">
        <v>1</v>
      </c>
      <c r="B8590">
        <v>9110202</v>
      </c>
      <c r="C8590">
        <v>6</v>
      </c>
      <c r="D8590">
        <v>6</v>
      </c>
      <c r="E8590">
        <v>1</v>
      </c>
      <c r="F8590" t="s">
        <v>7</v>
      </c>
      <c r="G8590">
        <v>27</v>
      </c>
      <c r="M8590">
        <v>389</v>
      </c>
      <c r="P8590">
        <v>389</v>
      </c>
      <c r="Q8590" s="5">
        <f>VLOOKUP(Table2[[#This Row],[id_heating_system]],$V$2:$W$5,2,0)*Table2[[#This Row],[2019]]</f>
        <v>448.84615390599998</v>
      </c>
      <c r="R8590">
        <v>389</v>
      </c>
    </row>
    <row r="8591" spans="1:18" x14ac:dyDescent="0.25">
      <c r="A8591">
        <v>1</v>
      </c>
      <c r="B8591">
        <v>9110202</v>
      </c>
      <c r="C8591">
        <v>6</v>
      </c>
      <c r="D8591">
        <v>6</v>
      </c>
      <c r="E8591">
        <v>2</v>
      </c>
      <c r="F8591" t="s">
        <v>7</v>
      </c>
      <c r="G8591">
        <v>11866</v>
      </c>
      <c r="M8591">
        <v>11273</v>
      </c>
      <c r="P8591">
        <v>11273</v>
      </c>
      <c r="Q8591" s="5">
        <f>VLOOKUP(Table2[[#This Row],[id_heating_system]],$V$2:$W$5,2,0)*Table2[[#This Row],[2019]]</f>
        <v>11273</v>
      </c>
      <c r="R8591">
        <v>11273</v>
      </c>
    </row>
    <row r="8592" spans="1:18" x14ac:dyDescent="0.25">
      <c r="A8592">
        <v>1</v>
      </c>
      <c r="B8592">
        <v>9110202</v>
      </c>
      <c r="C8592">
        <v>6</v>
      </c>
      <c r="D8592">
        <v>6</v>
      </c>
      <c r="E8592">
        <v>3</v>
      </c>
      <c r="F8592" t="s">
        <v>7</v>
      </c>
      <c r="G8592">
        <v>46</v>
      </c>
      <c r="M8592">
        <v>675</v>
      </c>
      <c r="P8592">
        <v>675</v>
      </c>
      <c r="Q8592" s="5">
        <f>VLOOKUP(Table2[[#This Row],[id_heating_system]],$V$2:$W$5,2,0)*Table2[[#This Row],[2019]]</f>
        <v>557.95951642499995</v>
      </c>
      <c r="R8592">
        <v>675</v>
      </c>
    </row>
    <row r="8593" spans="1:18" x14ac:dyDescent="0.25">
      <c r="A8593">
        <v>1</v>
      </c>
      <c r="B8593">
        <v>9110202</v>
      </c>
      <c r="C8593">
        <v>6</v>
      </c>
      <c r="D8593">
        <v>6</v>
      </c>
      <c r="E8593">
        <v>4</v>
      </c>
      <c r="F8593" t="s">
        <v>7</v>
      </c>
      <c r="G8593">
        <v>1580</v>
      </c>
      <c r="M8593">
        <v>790</v>
      </c>
      <c r="P8593">
        <v>790</v>
      </c>
      <c r="Q8593" s="5">
        <f>VLOOKUP(Table2[[#This Row],[id_heating_system]],$V$2:$W$5,2,0)*Table2[[#This Row],[2019]]</f>
        <v>790</v>
      </c>
      <c r="R8593">
        <v>790</v>
      </c>
    </row>
    <row r="8594" spans="1:18" x14ac:dyDescent="0.25">
      <c r="A8594">
        <v>1</v>
      </c>
      <c r="B8594">
        <v>9110202</v>
      </c>
      <c r="C8594">
        <v>6</v>
      </c>
      <c r="D8594">
        <v>7</v>
      </c>
      <c r="E8594">
        <v>1</v>
      </c>
      <c r="F8594" t="s">
        <v>7</v>
      </c>
      <c r="G8594">
        <v>0</v>
      </c>
      <c r="M8594">
        <v>0</v>
      </c>
      <c r="P8594">
        <v>0</v>
      </c>
      <c r="Q8594" s="5">
        <f>VLOOKUP(Table2[[#This Row],[id_heating_system]],$V$2:$W$5,2,0)*Table2[[#This Row],[2019]]</f>
        <v>0</v>
      </c>
      <c r="R8594">
        <v>0</v>
      </c>
    </row>
    <row r="8595" spans="1:18" x14ac:dyDescent="0.25">
      <c r="A8595">
        <v>1</v>
      </c>
      <c r="B8595">
        <v>9110202</v>
      </c>
      <c r="C8595">
        <v>6</v>
      </c>
      <c r="D8595">
        <v>7</v>
      </c>
      <c r="E8595">
        <v>2</v>
      </c>
      <c r="F8595" t="s">
        <v>7</v>
      </c>
      <c r="G8595">
        <v>1163</v>
      </c>
      <c r="M8595">
        <v>1105</v>
      </c>
      <c r="P8595">
        <v>1105</v>
      </c>
      <c r="Q8595" s="5">
        <f>VLOOKUP(Table2[[#This Row],[id_heating_system]],$V$2:$W$5,2,0)*Table2[[#This Row],[2019]]</f>
        <v>1105</v>
      </c>
      <c r="R8595">
        <v>1105</v>
      </c>
    </row>
    <row r="8596" spans="1:18" x14ac:dyDescent="0.25">
      <c r="A8596">
        <v>1</v>
      </c>
      <c r="B8596">
        <v>9110202</v>
      </c>
      <c r="C8596">
        <v>6</v>
      </c>
      <c r="D8596">
        <v>7</v>
      </c>
      <c r="E8596">
        <v>3</v>
      </c>
      <c r="F8596" t="s">
        <v>7</v>
      </c>
      <c r="G8596">
        <v>3</v>
      </c>
      <c r="M8596">
        <v>44</v>
      </c>
      <c r="P8596">
        <v>44</v>
      </c>
      <c r="Q8596" s="5">
        <f>VLOOKUP(Table2[[#This Row],[id_heating_system]],$V$2:$W$5,2,0)*Table2[[#This Row],[2019]]</f>
        <v>36.370694403999998</v>
      </c>
      <c r="R8596">
        <v>44</v>
      </c>
    </row>
    <row r="8597" spans="1:18" x14ac:dyDescent="0.25">
      <c r="A8597">
        <v>1</v>
      </c>
      <c r="B8597">
        <v>9110202</v>
      </c>
      <c r="C8597">
        <v>6</v>
      </c>
      <c r="D8597">
        <v>7</v>
      </c>
      <c r="E8597">
        <v>4</v>
      </c>
      <c r="F8597" t="s">
        <v>7</v>
      </c>
      <c r="G8597">
        <v>141</v>
      </c>
      <c r="M8597">
        <v>71</v>
      </c>
      <c r="P8597">
        <v>71</v>
      </c>
      <c r="Q8597" s="5">
        <f>VLOOKUP(Table2[[#This Row],[id_heating_system]],$V$2:$W$5,2,0)*Table2[[#This Row],[2019]]</f>
        <v>71</v>
      </c>
      <c r="R8597">
        <v>71</v>
      </c>
    </row>
    <row r="8598" spans="1:18" x14ac:dyDescent="0.25">
      <c r="A8598">
        <v>1</v>
      </c>
      <c r="B8598">
        <v>9110203</v>
      </c>
      <c r="C8598">
        <v>6</v>
      </c>
      <c r="D8598">
        <v>1</v>
      </c>
      <c r="E8598">
        <v>1</v>
      </c>
      <c r="F8598" t="s">
        <v>7</v>
      </c>
      <c r="G8598">
        <v>0</v>
      </c>
      <c r="M8598">
        <v>0</v>
      </c>
      <c r="P8598">
        <v>0</v>
      </c>
      <c r="Q8598" s="5">
        <f>VLOOKUP(Table2[[#This Row],[id_heating_system]],$V$2:$W$5,2,0)*Table2[[#This Row],[2019]]</f>
        <v>0</v>
      </c>
      <c r="R8598">
        <v>0</v>
      </c>
    </row>
    <row r="8599" spans="1:18" x14ac:dyDescent="0.25">
      <c r="A8599">
        <v>1</v>
      </c>
      <c r="B8599">
        <v>9110203</v>
      </c>
      <c r="C8599">
        <v>6</v>
      </c>
      <c r="D8599">
        <v>1</v>
      </c>
      <c r="E8599">
        <v>2</v>
      </c>
      <c r="F8599" t="s">
        <v>7</v>
      </c>
      <c r="G8599">
        <v>0</v>
      </c>
      <c r="M8599">
        <v>0</v>
      </c>
      <c r="P8599">
        <v>0</v>
      </c>
      <c r="Q8599" s="5">
        <f>VLOOKUP(Table2[[#This Row],[id_heating_system]],$V$2:$W$5,2,0)*Table2[[#This Row],[2019]]</f>
        <v>0</v>
      </c>
      <c r="R8599">
        <v>0</v>
      </c>
    </row>
    <row r="8600" spans="1:18" x14ac:dyDescent="0.25">
      <c r="A8600">
        <v>1</v>
      </c>
      <c r="B8600">
        <v>9110203</v>
      </c>
      <c r="C8600">
        <v>6</v>
      </c>
      <c r="D8600">
        <v>1</v>
      </c>
      <c r="E8600">
        <v>3</v>
      </c>
      <c r="F8600" t="s">
        <v>7</v>
      </c>
      <c r="G8600">
        <v>0</v>
      </c>
      <c r="M8600">
        <v>0</v>
      </c>
      <c r="P8600">
        <v>0</v>
      </c>
      <c r="Q8600" s="5">
        <f>VLOOKUP(Table2[[#This Row],[id_heating_system]],$V$2:$W$5,2,0)*Table2[[#This Row],[2019]]</f>
        <v>0</v>
      </c>
      <c r="R8600">
        <v>0</v>
      </c>
    </row>
    <row r="8601" spans="1:18" x14ac:dyDescent="0.25">
      <c r="A8601">
        <v>1</v>
      </c>
      <c r="B8601">
        <v>9110203</v>
      </c>
      <c r="C8601">
        <v>6</v>
      </c>
      <c r="D8601">
        <v>1</v>
      </c>
      <c r="E8601">
        <v>4</v>
      </c>
      <c r="F8601" t="s">
        <v>7</v>
      </c>
      <c r="G8601">
        <v>0</v>
      </c>
      <c r="M8601">
        <v>0</v>
      </c>
      <c r="P8601">
        <v>0</v>
      </c>
      <c r="Q8601" s="5">
        <f>VLOOKUP(Table2[[#This Row],[id_heating_system]],$V$2:$W$5,2,0)*Table2[[#This Row],[2019]]</f>
        <v>0</v>
      </c>
      <c r="R8601">
        <v>0</v>
      </c>
    </row>
    <row r="8602" spans="1:18" x14ac:dyDescent="0.25">
      <c r="A8602">
        <v>1</v>
      </c>
      <c r="B8602">
        <v>9110203</v>
      </c>
      <c r="C8602">
        <v>6</v>
      </c>
      <c r="D8602">
        <v>2</v>
      </c>
      <c r="E8602">
        <v>1</v>
      </c>
      <c r="F8602" t="s">
        <v>7</v>
      </c>
      <c r="G8602">
        <v>0</v>
      </c>
      <c r="M8602">
        <v>0</v>
      </c>
      <c r="P8602">
        <v>0</v>
      </c>
      <c r="Q8602" s="5">
        <f>VLOOKUP(Table2[[#This Row],[id_heating_system]],$V$2:$W$5,2,0)*Table2[[#This Row],[2019]]</f>
        <v>0</v>
      </c>
      <c r="R8602">
        <v>0</v>
      </c>
    </row>
    <row r="8603" spans="1:18" x14ac:dyDescent="0.25">
      <c r="A8603">
        <v>1</v>
      </c>
      <c r="B8603">
        <v>9110203</v>
      </c>
      <c r="C8603">
        <v>6</v>
      </c>
      <c r="D8603">
        <v>2</v>
      </c>
      <c r="E8603">
        <v>2</v>
      </c>
      <c r="F8603" t="s">
        <v>7</v>
      </c>
      <c r="G8603">
        <v>0</v>
      </c>
      <c r="M8603">
        <v>0</v>
      </c>
      <c r="P8603">
        <v>0</v>
      </c>
      <c r="Q8603" s="5">
        <f>VLOOKUP(Table2[[#This Row],[id_heating_system]],$V$2:$W$5,2,0)*Table2[[#This Row],[2019]]</f>
        <v>0</v>
      </c>
      <c r="R8603">
        <v>0</v>
      </c>
    </row>
    <row r="8604" spans="1:18" x14ac:dyDescent="0.25">
      <c r="A8604">
        <v>1</v>
      </c>
      <c r="B8604">
        <v>9110203</v>
      </c>
      <c r="C8604">
        <v>6</v>
      </c>
      <c r="D8604">
        <v>2</v>
      </c>
      <c r="E8604">
        <v>3</v>
      </c>
      <c r="F8604" t="s">
        <v>7</v>
      </c>
      <c r="G8604">
        <v>0</v>
      </c>
      <c r="M8604">
        <v>0</v>
      </c>
      <c r="P8604">
        <v>0</v>
      </c>
      <c r="Q8604" s="5">
        <f>VLOOKUP(Table2[[#This Row],[id_heating_system]],$V$2:$W$5,2,0)*Table2[[#This Row],[2019]]</f>
        <v>0</v>
      </c>
      <c r="R8604">
        <v>0</v>
      </c>
    </row>
    <row r="8605" spans="1:18" x14ac:dyDescent="0.25">
      <c r="A8605">
        <v>1</v>
      </c>
      <c r="B8605">
        <v>9110203</v>
      </c>
      <c r="C8605">
        <v>6</v>
      </c>
      <c r="D8605">
        <v>2</v>
      </c>
      <c r="E8605">
        <v>4</v>
      </c>
      <c r="F8605" t="s">
        <v>7</v>
      </c>
      <c r="G8605">
        <v>0</v>
      </c>
      <c r="M8605">
        <v>0</v>
      </c>
      <c r="P8605">
        <v>0</v>
      </c>
      <c r="Q8605" s="5">
        <f>VLOOKUP(Table2[[#This Row],[id_heating_system]],$V$2:$W$5,2,0)*Table2[[#This Row],[2019]]</f>
        <v>0</v>
      </c>
      <c r="R8605">
        <v>0</v>
      </c>
    </row>
    <row r="8606" spans="1:18" x14ac:dyDescent="0.25">
      <c r="A8606">
        <v>1</v>
      </c>
      <c r="B8606">
        <v>9110203</v>
      </c>
      <c r="C8606">
        <v>6</v>
      </c>
      <c r="D8606">
        <v>3</v>
      </c>
      <c r="E8606">
        <v>1</v>
      </c>
      <c r="F8606" t="s">
        <v>7</v>
      </c>
      <c r="G8606">
        <v>52</v>
      </c>
      <c r="M8606">
        <v>549</v>
      </c>
      <c r="P8606">
        <v>549</v>
      </c>
      <c r="Q8606" s="5">
        <f>VLOOKUP(Table2[[#This Row],[id_heating_system]],$V$2:$W$5,2,0)*Table2[[#This Row],[2019]]</f>
        <v>633.46153854600004</v>
      </c>
      <c r="R8606">
        <v>549</v>
      </c>
    </row>
    <row r="8607" spans="1:18" x14ac:dyDescent="0.25">
      <c r="A8607">
        <v>1</v>
      </c>
      <c r="B8607">
        <v>9110203</v>
      </c>
      <c r="C8607">
        <v>6</v>
      </c>
      <c r="D8607">
        <v>3</v>
      </c>
      <c r="E8607">
        <v>2</v>
      </c>
      <c r="F8607" t="s">
        <v>7</v>
      </c>
      <c r="G8607">
        <v>2372</v>
      </c>
      <c r="M8607">
        <v>2253</v>
      </c>
      <c r="P8607">
        <v>2253</v>
      </c>
      <c r="Q8607" s="5">
        <f>VLOOKUP(Table2[[#This Row],[id_heating_system]],$V$2:$W$5,2,0)*Table2[[#This Row],[2019]]</f>
        <v>2253</v>
      </c>
      <c r="R8607">
        <v>2253</v>
      </c>
    </row>
    <row r="8608" spans="1:18" x14ac:dyDescent="0.25">
      <c r="A8608">
        <v>1</v>
      </c>
      <c r="B8608">
        <v>9110203</v>
      </c>
      <c r="C8608">
        <v>6</v>
      </c>
      <c r="D8608">
        <v>3</v>
      </c>
      <c r="E8608">
        <v>3</v>
      </c>
      <c r="F8608" t="s">
        <v>7</v>
      </c>
      <c r="G8608">
        <v>36</v>
      </c>
      <c r="M8608">
        <v>468</v>
      </c>
      <c r="P8608">
        <v>468</v>
      </c>
      <c r="Q8608" s="5">
        <f>VLOOKUP(Table2[[#This Row],[id_heating_system]],$V$2:$W$5,2,0)*Table2[[#This Row],[2019]]</f>
        <v>386.85193138799997</v>
      </c>
      <c r="R8608">
        <v>468</v>
      </c>
    </row>
    <row r="8609" spans="1:18" x14ac:dyDescent="0.25">
      <c r="A8609">
        <v>1</v>
      </c>
      <c r="B8609">
        <v>9110203</v>
      </c>
      <c r="C8609">
        <v>6</v>
      </c>
      <c r="D8609">
        <v>3</v>
      </c>
      <c r="E8609">
        <v>4</v>
      </c>
      <c r="F8609" t="s">
        <v>7</v>
      </c>
      <c r="G8609">
        <v>89</v>
      </c>
      <c r="M8609">
        <v>45</v>
      </c>
      <c r="P8609">
        <v>45</v>
      </c>
      <c r="Q8609" s="5">
        <f>VLOOKUP(Table2[[#This Row],[id_heating_system]],$V$2:$W$5,2,0)*Table2[[#This Row],[2019]]</f>
        <v>45</v>
      </c>
      <c r="R8609">
        <v>45</v>
      </c>
    </row>
    <row r="8610" spans="1:18" x14ac:dyDescent="0.25">
      <c r="A8610">
        <v>1</v>
      </c>
      <c r="B8610">
        <v>9110203</v>
      </c>
      <c r="C8610">
        <v>6</v>
      </c>
      <c r="D8610">
        <v>4</v>
      </c>
      <c r="E8610">
        <v>1</v>
      </c>
      <c r="F8610" t="s">
        <v>7</v>
      </c>
      <c r="G8610">
        <v>0</v>
      </c>
      <c r="M8610">
        <v>0</v>
      </c>
      <c r="P8610">
        <v>0</v>
      </c>
      <c r="Q8610" s="5">
        <f>VLOOKUP(Table2[[#This Row],[id_heating_system]],$V$2:$W$5,2,0)*Table2[[#This Row],[2019]]</f>
        <v>0</v>
      </c>
      <c r="R8610">
        <v>0</v>
      </c>
    </row>
    <row r="8611" spans="1:18" x14ac:dyDescent="0.25">
      <c r="A8611">
        <v>1</v>
      </c>
      <c r="B8611">
        <v>9110203</v>
      </c>
      <c r="C8611">
        <v>6</v>
      </c>
      <c r="D8611">
        <v>4</v>
      </c>
      <c r="E8611">
        <v>2</v>
      </c>
      <c r="F8611" t="s">
        <v>7</v>
      </c>
      <c r="G8611">
        <v>0</v>
      </c>
      <c r="M8611">
        <v>0</v>
      </c>
      <c r="P8611">
        <v>0</v>
      </c>
      <c r="Q8611" s="5">
        <f>VLOOKUP(Table2[[#This Row],[id_heating_system]],$V$2:$W$5,2,0)*Table2[[#This Row],[2019]]</f>
        <v>0</v>
      </c>
      <c r="R8611">
        <v>0</v>
      </c>
    </row>
    <row r="8612" spans="1:18" x14ac:dyDescent="0.25">
      <c r="A8612">
        <v>1</v>
      </c>
      <c r="B8612">
        <v>9110203</v>
      </c>
      <c r="C8612">
        <v>6</v>
      </c>
      <c r="D8612">
        <v>4</v>
      </c>
      <c r="E8612">
        <v>3</v>
      </c>
      <c r="F8612" t="s">
        <v>7</v>
      </c>
      <c r="G8612">
        <v>0</v>
      </c>
      <c r="M8612">
        <v>0</v>
      </c>
      <c r="P8612">
        <v>0</v>
      </c>
      <c r="Q8612" s="5">
        <f>VLOOKUP(Table2[[#This Row],[id_heating_system]],$V$2:$W$5,2,0)*Table2[[#This Row],[2019]]</f>
        <v>0</v>
      </c>
      <c r="R8612">
        <v>0</v>
      </c>
    </row>
    <row r="8613" spans="1:18" x14ac:dyDescent="0.25">
      <c r="A8613">
        <v>1</v>
      </c>
      <c r="B8613">
        <v>9110203</v>
      </c>
      <c r="C8613">
        <v>6</v>
      </c>
      <c r="D8613">
        <v>4</v>
      </c>
      <c r="E8613">
        <v>4</v>
      </c>
      <c r="F8613" t="s">
        <v>7</v>
      </c>
      <c r="G8613">
        <v>0</v>
      </c>
      <c r="M8613">
        <v>0</v>
      </c>
      <c r="P8613">
        <v>0</v>
      </c>
      <c r="Q8613" s="5">
        <f>VLOOKUP(Table2[[#This Row],[id_heating_system]],$V$2:$W$5,2,0)*Table2[[#This Row],[2019]]</f>
        <v>0</v>
      </c>
      <c r="R8613">
        <v>0</v>
      </c>
    </row>
    <row r="8614" spans="1:18" x14ac:dyDescent="0.25">
      <c r="A8614">
        <v>1</v>
      </c>
      <c r="B8614">
        <v>9110203</v>
      </c>
      <c r="C8614">
        <v>6</v>
      </c>
      <c r="D8614">
        <v>5</v>
      </c>
      <c r="E8614">
        <v>1</v>
      </c>
      <c r="F8614" t="s">
        <v>7</v>
      </c>
      <c r="G8614">
        <v>63</v>
      </c>
      <c r="M8614">
        <v>665</v>
      </c>
      <c r="P8614">
        <v>665</v>
      </c>
      <c r="Q8614" s="5">
        <f>VLOOKUP(Table2[[#This Row],[id_heating_system]],$V$2:$W$5,2,0)*Table2[[#This Row],[2019]]</f>
        <v>767.30769240999996</v>
      </c>
      <c r="R8614">
        <v>665</v>
      </c>
    </row>
    <row r="8615" spans="1:18" x14ac:dyDescent="0.25">
      <c r="A8615">
        <v>1</v>
      </c>
      <c r="B8615">
        <v>9110203</v>
      </c>
      <c r="C8615">
        <v>6</v>
      </c>
      <c r="D8615">
        <v>5</v>
      </c>
      <c r="E8615">
        <v>2</v>
      </c>
      <c r="F8615" t="s">
        <v>7</v>
      </c>
      <c r="G8615">
        <v>6792</v>
      </c>
      <c r="M8615">
        <v>6452</v>
      </c>
      <c r="P8615">
        <v>6452</v>
      </c>
      <c r="Q8615" s="5">
        <f>VLOOKUP(Table2[[#This Row],[id_heating_system]],$V$2:$W$5,2,0)*Table2[[#This Row],[2019]]</f>
        <v>6452</v>
      </c>
      <c r="R8615">
        <v>6452</v>
      </c>
    </row>
    <row r="8616" spans="1:18" x14ac:dyDescent="0.25">
      <c r="A8616">
        <v>1</v>
      </c>
      <c r="B8616">
        <v>9110203</v>
      </c>
      <c r="C8616">
        <v>6</v>
      </c>
      <c r="D8616">
        <v>5</v>
      </c>
      <c r="E8616">
        <v>3</v>
      </c>
      <c r="F8616" t="s">
        <v>7</v>
      </c>
      <c r="G8616">
        <v>37</v>
      </c>
      <c r="M8616">
        <v>481</v>
      </c>
      <c r="P8616">
        <v>481</v>
      </c>
      <c r="Q8616" s="5">
        <f>VLOOKUP(Table2[[#This Row],[id_heating_system]],$V$2:$W$5,2,0)*Table2[[#This Row],[2019]]</f>
        <v>397.59781837099996</v>
      </c>
      <c r="R8616">
        <v>481</v>
      </c>
    </row>
    <row r="8617" spans="1:18" x14ac:dyDescent="0.25">
      <c r="A8617">
        <v>1</v>
      </c>
      <c r="B8617">
        <v>9110203</v>
      </c>
      <c r="C8617">
        <v>6</v>
      </c>
      <c r="D8617">
        <v>5</v>
      </c>
      <c r="E8617">
        <v>4</v>
      </c>
      <c r="F8617" t="s">
        <v>7</v>
      </c>
      <c r="G8617">
        <v>780</v>
      </c>
      <c r="M8617">
        <v>390</v>
      </c>
      <c r="P8617">
        <v>390</v>
      </c>
      <c r="Q8617" s="5">
        <f>VLOOKUP(Table2[[#This Row],[id_heating_system]],$V$2:$W$5,2,0)*Table2[[#This Row],[2019]]</f>
        <v>390</v>
      </c>
      <c r="R8617">
        <v>390</v>
      </c>
    </row>
    <row r="8618" spans="1:18" x14ac:dyDescent="0.25">
      <c r="A8618">
        <v>1</v>
      </c>
      <c r="B8618">
        <v>9110203</v>
      </c>
      <c r="C8618">
        <v>6</v>
      </c>
      <c r="D8618">
        <v>6</v>
      </c>
      <c r="E8618">
        <v>1</v>
      </c>
      <c r="F8618" t="s">
        <v>7</v>
      </c>
      <c r="G8618">
        <v>30</v>
      </c>
      <c r="M8618">
        <v>317</v>
      </c>
      <c r="P8618">
        <v>317</v>
      </c>
      <c r="Q8618" s="5">
        <f>VLOOKUP(Table2[[#This Row],[id_heating_system]],$V$2:$W$5,2,0)*Table2[[#This Row],[2019]]</f>
        <v>365.76923081799998</v>
      </c>
      <c r="R8618">
        <v>317</v>
      </c>
    </row>
    <row r="8619" spans="1:18" x14ac:dyDescent="0.25">
      <c r="A8619">
        <v>1</v>
      </c>
      <c r="B8619">
        <v>9110203</v>
      </c>
      <c r="C8619">
        <v>6</v>
      </c>
      <c r="D8619">
        <v>6</v>
      </c>
      <c r="E8619">
        <v>2</v>
      </c>
      <c r="F8619" t="s">
        <v>7</v>
      </c>
      <c r="G8619">
        <v>15796</v>
      </c>
      <c r="M8619">
        <v>15006</v>
      </c>
      <c r="P8619">
        <v>15006</v>
      </c>
      <c r="Q8619" s="5">
        <f>VLOOKUP(Table2[[#This Row],[id_heating_system]],$V$2:$W$5,2,0)*Table2[[#This Row],[2019]]</f>
        <v>15006</v>
      </c>
      <c r="R8619">
        <v>15006</v>
      </c>
    </row>
    <row r="8620" spans="1:18" x14ac:dyDescent="0.25">
      <c r="A8620">
        <v>1</v>
      </c>
      <c r="B8620">
        <v>9110203</v>
      </c>
      <c r="C8620">
        <v>6</v>
      </c>
      <c r="D8620">
        <v>6</v>
      </c>
      <c r="E8620">
        <v>3</v>
      </c>
      <c r="F8620" t="s">
        <v>7</v>
      </c>
      <c r="G8620">
        <v>24</v>
      </c>
      <c r="M8620">
        <v>312</v>
      </c>
      <c r="P8620">
        <v>312</v>
      </c>
      <c r="Q8620" s="5">
        <f>VLOOKUP(Table2[[#This Row],[id_heating_system]],$V$2:$W$5,2,0)*Table2[[#This Row],[2019]]</f>
        <v>257.90128759199996</v>
      </c>
      <c r="R8620">
        <v>312</v>
      </c>
    </row>
    <row r="8621" spans="1:18" x14ac:dyDescent="0.25">
      <c r="A8621">
        <v>1</v>
      </c>
      <c r="B8621">
        <v>9110203</v>
      </c>
      <c r="C8621">
        <v>6</v>
      </c>
      <c r="D8621">
        <v>6</v>
      </c>
      <c r="E8621">
        <v>4</v>
      </c>
      <c r="F8621" t="s">
        <v>7</v>
      </c>
      <c r="G8621">
        <v>1250</v>
      </c>
      <c r="M8621">
        <v>625</v>
      </c>
      <c r="P8621">
        <v>625</v>
      </c>
      <c r="Q8621" s="5">
        <f>VLOOKUP(Table2[[#This Row],[id_heating_system]],$V$2:$W$5,2,0)*Table2[[#This Row],[2019]]</f>
        <v>625</v>
      </c>
      <c r="R8621">
        <v>625</v>
      </c>
    </row>
    <row r="8622" spans="1:18" x14ac:dyDescent="0.25">
      <c r="A8622">
        <v>1</v>
      </c>
      <c r="B8622">
        <v>9110203</v>
      </c>
      <c r="C8622">
        <v>6</v>
      </c>
      <c r="D8622">
        <v>7</v>
      </c>
      <c r="E8622">
        <v>1</v>
      </c>
      <c r="F8622" t="s">
        <v>7</v>
      </c>
      <c r="G8622">
        <v>0</v>
      </c>
      <c r="M8622">
        <v>0</v>
      </c>
      <c r="P8622">
        <v>0</v>
      </c>
      <c r="Q8622" s="5">
        <f>VLOOKUP(Table2[[#This Row],[id_heating_system]],$V$2:$W$5,2,0)*Table2[[#This Row],[2019]]</f>
        <v>0</v>
      </c>
      <c r="R8622">
        <v>0</v>
      </c>
    </row>
    <row r="8623" spans="1:18" x14ac:dyDescent="0.25">
      <c r="A8623">
        <v>1</v>
      </c>
      <c r="B8623">
        <v>9110203</v>
      </c>
      <c r="C8623">
        <v>6</v>
      </c>
      <c r="D8623">
        <v>7</v>
      </c>
      <c r="E8623">
        <v>2</v>
      </c>
      <c r="F8623" t="s">
        <v>7</v>
      </c>
      <c r="G8623">
        <v>2741</v>
      </c>
      <c r="M8623">
        <v>2604</v>
      </c>
      <c r="P8623">
        <v>2604</v>
      </c>
      <c r="Q8623" s="5">
        <f>VLOOKUP(Table2[[#This Row],[id_heating_system]],$V$2:$W$5,2,0)*Table2[[#This Row],[2019]]</f>
        <v>2604</v>
      </c>
      <c r="R8623">
        <v>2604</v>
      </c>
    </row>
    <row r="8624" spans="1:18" x14ac:dyDescent="0.25">
      <c r="A8624">
        <v>1</v>
      </c>
      <c r="B8624">
        <v>9110203</v>
      </c>
      <c r="C8624">
        <v>6</v>
      </c>
      <c r="D8624">
        <v>7</v>
      </c>
      <c r="E8624">
        <v>3</v>
      </c>
      <c r="F8624" t="s">
        <v>7</v>
      </c>
      <c r="G8624">
        <v>0</v>
      </c>
      <c r="M8624">
        <v>0</v>
      </c>
      <c r="P8624">
        <v>0</v>
      </c>
      <c r="Q8624" s="5">
        <f>VLOOKUP(Table2[[#This Row],[id_heating_system]],$V$2:$W$5,2,0)*Table2[[#This Row],[2019]]</f>
        <v>0</v>
      </c>
      <c r="R8624">
        <v>0</v>
      </c>
    </row>
    <row r="8625" spans="1:18" x14ac:dyDescent="0.25">
      <c r="A8625">
        <v>1</v>
      </c>
      <c r="B8625">
        <v>9110203</v>
      </c>
      <c r="C8625">
        <v>6</v>
      </c>
      <c r="D8625">
        <v>7</v>
      </c>
      <c r="E8625">
        <v>4</v>
      </c>
      <c r="F8625" t="s">
        <v>7</v>
      </c>
      <c r="G8625">
        <v>211</v>
      </c>
      <c r="M8625">
        <v>106</v>
      </c>
      <c r="P8625">
        <v>106</v>
      </c>
      <c r="Q8625" s="5">
        <f>VLOOKUP(Table2[[#This Row],[id_heating_system]],$V$2:$W$5,2,0)*Table2[[#This Row],[2019]]</f>
        <v>106</v>
      </c>
      <c r="R8625">
        <v>106</v>
      </c>
    </row>
    <row r="8626" spans="1:18" x14ac:dyDescent="0.25">
      <c r="A8626">
        <v>1</v>
      </c>
      <c r="B8626">
        <v>9110204</v>
      </c>
      <c r="C8626">
        <v>6</v>
      </c>
      <c r="D8626">
        <v>1</v>
      </c>
      <c r="E8626">
        <v>1</v>
      </c>
      <c r="F8626" t="s">
        <v>7</v>
      </c>
      <c r="G8626">
        <v>0</v>
      </c>
      <c r="M8626">
        <v>0</v>
      </c>
      <c r="P8626">
        <v>0</v>
      </c>
      <c r="Q8626" s="5">
        <f>VLOOKUP(Table2[[#This Row],[id_heating_system]],$V$2:$W$5,2,0)*Table2[[#This Row],[2019]]</f>
        <v>0</v>
      </c>
      <c r="R8626">
        <v>0</v>
      </c>
    </row>
    <row r="8627" spans="1:18" x14ac:dyDescent="0.25">
      <c r="A8627">
        <v>1</v>
      </c>
      <c r="B8627">
        <v>9110204</v>
      </c>
      <c r="C8627">
        <v>6</v>
      </c>
      <c r="D8627">
        <v>1</v>
      </c>
      <c r="E8627">
        <v>2</v>
      </c>
      <c r="F8627" t="s">
        <v>7</v>
      </c>
      <c r="G8627">
        <v>0</v>
      </c>
      <c r="M8627">
        <v>0</v>
      </c>
      <c r="P8627">
        <v>0</v>
      </c>
      <c r="Q8627" s="5">
        <f>VLOOKUP(Table2[[#This Row],[id_heating_system]],$V$2:$W$5,2,0)*Table2[[#This Row],[2019]]</f>
        <v>0</v>
      </c>
      <c r="R8627">
        <v>0</v>
      </c>
    </row>
    <row r="8628" spans="1:18" x14ac:dyDescent="0.25">
      <c r="A8628">
        <v>1</v>
      </c>
      <c r="B8628">
        <v>9110204</v>
      </c>
      <c r="C8628">
        <v>6</v>
      </c>
      <c r="D8628">
        <v>1</v>
      </c>
      <c r="E8628">
        <v>3</v>
      </c>
      <c r="F8628" t="s">
        <v>7</v>
      </c>
      <c r="G8628">
        <v>0</v>
      </c>
      <c r="M8628">
        <v>0</v>
      </c>
      <c r="P8628">
        <v>0</v>
      </c>
      <c r="Q8628" s="5">
        <f>VLOOKUP(Table2[[#This Row],[id_heating_system]],$V$2:$W$5,2,0)*Table2[[#This Row],[2019]]</f>
        <v>0</v>
      </c>
      <c r="R8628">
        <v>0</v>
      </c>
    </row>
    <row r="8629" spans="1:18" x14ac:dyDescent="0.25">
      <c r="A8629">
        <v>1</v>
      </c>
      <c r="B8629">
        <v>9110204</v>
      </c>
      <c r="C8629">
        <v>6</v>
      </c>
      <c r="D8629">
        <v>1</v>
      </c>
      <c r="E8629">
        <v>4</v>
      </c>
      <c r="F8629" t="s">
        <v>7</v>
      </c>
      <c r="G8629">
        <v>0</v>
      </c>
      <c r="M8629">
        <v>0</v>
      </c>
      <c r="P8629">
        <v>0</v>
      </c>
      <c r="Q8629" s="5">
        <f>VLOOKUP(Table2[[#This Row],[id_heating_system]],$V$2:$W$5,2,0)*Table2[[#This Row],[2019]]</f>
        <v>0</v>
      </c>
      <c r="R8629">
        <v>0</v>
      </c>
    </row>
    <row r="8630" spans="1:18" x14ac:dyDescent="0.25">
      <c r="A8630">
        <v>1</v>
      </c>
      <c r="B8630">
        <v>9110204</v>
      </c>
      <c r="C8630">
        <v>6</v>
      </c>
      <c r="D8630">
        <v>2</v>
      </c>
      <c r="E8630">
        <v>1</v>
      </c>
      <c r="F8630" t="s">
        <v>7</v>
      </c>
      <c r="G8630">
        <v>0</v>
      </c>
      <c r="M8630">
        <v>0</v>
      </c>
      <c r="P8630">
        <v>0</v>
      </c>
      <c r="Q8630" s="5">
        <f>VLOOKUP(Table2[[#This Row],[id_heating_system]],$V$2:$W$5,2,0)*Table2[[#This Row],[2019]]</f>
        <v>0</v>
      </c>
      <c r="R8630">
        <v>0</v>
      </c>
    </row>
    <row r="8631" spans="1:18" x14ac:dyDescent="0.25">
      <c r="A8631">
        <v>1</v>
      </c>
      <c r="B8631">
        <v>9110204</v>
      </c>
      <c r="C8631">
        <v>6</v>
      </c>
      <c r="D8631">
        <v>2</v>
      </c>
      <c r="E8631">
        <v>2</v>
      </c>
      <c r="F8631" t="s">
        <v>7</v>
      </c>
      <c r="G8631">
        <v>0</v>
      </c>
      <c r="M8631">
        <v>0</v>
      </c>
      <c r="P8631">
        <v>0</v>
      </c>
      <c r="Q8631" s="5">
        <f>VLOOKUP(Table2[[#This Row],[id_heating_system]],$V$2:$W$5,2,0)*Table2[[#This Row],[2019]]</f>
        <v>0</v>
      </c>
      <c r="R8631">
        <v>0</v>
      </c>
    </row>
    <row r="8632" spans="1:18" x14ac:dyDescent="0.25">
      <c r="A8632">
        <v>1</v>
      </c>
      <c r="B8632">
        <v>9110204</v>
      </c>
      <c r="C8632">
        <v>6</v>
      </c>
      <c r="D8632">
        <v>2</v>
      </c>
      <c r="E8632">
        <v>3</v>
      </c>
      <c r="F8632" t="s">
        <v>7</v>
      </c>
      <c r="G8632">
        <v>0</v>
      </c>
      <c r="M8632">
        <v>0</v>
      </c>
      <c r="P8632">
        <v>0</v>
      </c>
      <c r="Q8632" s="5">
        <f>VLOOKUP(Table2[[#This Row],[id_heating_system]],$V$2:$W$5,2,0)*Table2[[#This Row],[2019]]</f>
        <v>0</v>
      </c>
      <c r="R8632">
        <v>0</v>
      </c>
    </row>
    <row r="8633" spans="1:18" x14ac:dyDescent="0.25">
      <c r="A8633">
        <v>1</v>
      </c>
      <c r="B8633">
        <v>9110204</v>
      </c>
      <c r="C8633">
        <v>6</v>
      </c>
      <c r="D8633">
        <v>2</v>
      </c>
      <c r="E8633">
        <v>4</v>
      </c>
      <c r="F8633" t="s">
        <v>7</v>
      </c>
      <c r="G8633">
        <v>0</v>
      </c>
      <c r="M8633">
        <v>0</v>
      </c>
      <c r="P8633">
        <v>0</v>
      </c>
      <c r="Q8633" s="5">
        <f>VLOOKUP(Table2[[#This Row],[id_heating_system]],$V$2:$W$5,2,0)*Table2[[#This Row],[2019]]</f>
        <v>0</v>
      </c>
      <c r="R8633">
        <v>0</v>
      </c>
    </row>
    <row r="8634" spans="1:18" x14ac:dyDescent="0.25">
      <c r="A8634">
        <v>1</v>
      </c>
      <c r="B8634">
        <v>9110204</v>
      </c>
      <c r="C8634">
        <v>6</v>
      </c>
      <c r="D8634">
        <v>3</v>
      </c>
      <c r="E8634">
        <v>1</v>
      </c>
      <c r="F8634" t="s">
        <v>7</v>
      </c>
      <c r="G8634">
        <v>10</v>
      </c>
      <c r="M8634">
        <v>143</v>
      </c>
      <c r="P8634">
        <v>143</v>
      </c>
      <c r="Q8634" s="5">
        <f>VLOOKUP(Table2[[#This Row],[id_heating_system]],$V$2:$W$5,2,0)*Table2[[#This Row],[2019]]</f>
        <v>165.00000002199999</v>
      </c>
      <c r="R8634">
        <v>143</v>
      </c>
    </row>
    <row r="8635" spans="1:18" x14ac:dyDescent="0.25">
      <c r="A8635">
        <v>1</v>
      </c>
      <c r="B8635">
        <v>9110204</v>
      </c>
      <c r="C8635">
        <v>6</v>
      </c>
      <c r="D8635">
        <v>3</v>
      </c>
      <c r="E8635">
        <v>2</v>
      </c>
      <c r="F8635" t="s">
        <v>7</v>
      </c>
      <c r="G8635">
        <v>2278</v>
      </c>
      <c r="M8635">
        <v>2164</v>
      </c>
      <c r="P8635">
        <v>2164</v>
      </c>
      <c r="Q8635" s="5">
        <f>VLOOKUP(Table2[[#This Row],[id_heating_system]],$V$2:$W$5,2,0)*Table2[[#This Row],[2019]]</f>
        <v>2164</v>
      </c>
      <c r="R8635">
        <v>2164</v>
      </c>
    </row>
    <row r="8636" spans="1:18" x14ac:dyDescent="0.25">
      <c r="A8636">
        <v>1</v>
      </c>
      <c r="B8636">
        <v>9110204</v>
      </c>
      <c r="C8636">
        <v>6</v>
      </c>
      <c r="D8636">
        <v>3</v>
      </c>
      <c r="E8636">
        <v>3</v>
      </c>
      <c r="F8636" t="s">
        <v>7</v>
      </c>
      <c r="G8636">
        <v>53</v>
      </c>
      <c r="M8636">
        <v>498</v>
      </c>
      <c r="P8636">
        <v>498</v>
      </c>
      <c r="Q8636" s="5">
        <f>VLOOKUP(Table2[[#This Row],[id_heating_system]],$V$2:$W$5,2,0)*Table2[[#This Row],[2019]]</f>
        <v>411.65013211799999</v>
      </c>
      <c r="R8636">
        <v>498</v>
      </c>
    </row>
    <row r="8637" spans="1:18" x14ac:dyDescent="0.25">
      <c r="A8637">
        <v>1</v>
      </c>
      <c r="B8637">
        <v>9110204</v>
      </c>
      <c r="C8637">
        <v>6</v>
      </c>
      <c r="D8637">
        <v>3</v>
      </c>
      <c r="E8637">
        <v>4</v>
      </c>
      <c r="F8637" t="s">
        <v>7</v>
      </c>
      <c r="G8637">
        <v>201</v>
      </c>
      <c r="M8637">
        <v>101</v>
      </c>
      <c r="P8637">
        <v>101</v>
      </c>
      <c r="Q8637" s="5">
        <f>VLOOKUP(Table2[[#This Row],[id_heating_system]],$V$2:$W$5,2,0)*Table2[[#This Row],[2019]]</f>
        <v>101</v>
      </c>
      <c r="R8637">
        <v>101</v>
      </c>
    </row>
    <row r="8638" spans="1:18" x14ac:dyDescent="0.25">
      <c r="A8638">
        <v>1</v>
      </c>
      <c r="B8638">
        <v>9110204</v>
      </c>
      <c r="C8638">
        <v>6</v>
      </c>
      <c r="D8638">
        <v>4</v>
      </c>
      <c r="E8638">
        <v>1</v>
      </c>
      <c r="F8638" t="s">
        <v>7</v>
      </c>
      <c r="G8638">
        <v>0</v>
      </c>
      <c r="M8638">
        <v>0</v>
      </c>
      <c r="P8638">
        <v>0</v>
      </c>
      <c r="Q8638" s="5">
        <f>VLOOKUP(Table2[[#This Row],[id_heating_system]],$V$2:$W$5,2,0)*Table2[[#This Row],[2019]]</f>
        <v>0</v>
      </c>
      <c r="R8638">
        <v>0</v>
      </c>
    </row>
    <row r="8639" spans="1:18" x14ac:dyDescent="0.25">
      <c r="A8639">
        <v>1</v>
      </c>
      <c r="B8639">
        <v>9110204</v>
      </c>
      <c r="C8639">
        <v>6</v>
      </c>
      <c r="D8639">
        <v>4</v>
      </c>
      <c r="E8639">
        <v>2</v>
      </c>
      <c r="F8639" t="s">
        <v>7</v>
      </c>
      <c r="G8639">
        <v>0</v>
      </c>
      <c r="M8639">
        <v>0</v>
      </c>
      <c r="P8639">
        <v>0</v>
      </c>
      <c r="Q8639" s="5">
        <f>VLOOKUP(Table2[[#This Row],[id_heating_system]],$V$2:$W$5,2,0)*Table2[[#This Row],[2019]]</f>
        <v>0</v>
      </c>
      <c r="R8639">
        <v>0</v>
      </c>
    </row>
    <row r="8640" spans="1:18" x14ac:dyDescent="0.25">
      <c r="A8640">
        <v>1</v>
      </c>
      <c r="B8640">
        <v>9110204</v>
      </c>
      <c r="C8640">
        <v>6</v>
      </c>
      <c r="D8640">
        <v>4</v>
      </c>
      <c r="E8640">
        <v>3</v>
      </c>
      <c r="F8640" t="s">
        <v>7</v>
      </c>
      <c r="G8640">
        <v>0</v>
      </c>
      <c r="M8640">
        <v>0</v>
      </c>
      <c r="P8640">
        <v>0</v>
      </c>
      <c r="Q8640" s="5">
        <f>VLOOKUP(Table2[[#This Row],[id_heating_system]],$V$2:$W$5,2,0)*Table2[[#This Row],[2019]]</f>
        <v>0</v>
      </c>
      <c r="R8640">
        <v>0</v>
      </c>
    </row>
    <row r="8641" spans="1:18" x14ac:dyDescent="0.25">
      <c r="A8641">
        <v>1</v>
      </c>
      <c r="B8641">
        <v>9110204</v>
      </c>
      <c r="C8641">
        <v>6</v>
      </c>
      <c r="D8641">
        <v>4</v>
      </c>
      <c r="E8641">
        <v>4</v>
      </c>
      <c r="F8641" t="s">
        <v>7</v>
      </c>
      <c r="G8641">
        <v>0</v>
      </c>
      <c r="M8641">
        <v>0</v>
      </c>
      <c r="P8641">
        <v>0</v>
      </c>
      <c r="Q8641" s="5">
        <f>VLOOKUP(Table2[[#This Row],[id_heating_system]],$V$2:$W$5,2,0)*Table2[[#This Row],[2019]]</f>
        <v>0</v>
      </c>
      <c r="R8641">
        <v>0</v>
      </c>
    </row>
    <row r="8642" spans="1:18" x14ac:dyDescent="0.25">
      <c r="A8642">
        <v>1</v>
      </c>
      <c r="B8642">
        <v>9110204</v>
      </c>
      <c r="C8642">
        <v>6</v>
      </c>
      <c r="D8642">
        <v>5</v>
      </c>
      <c r="E8642">
        <v>1</v>
      </c>
      <c r="F8642" t="s">
        <v>7</v>
      </c>
      <c r="G8642">
        <v>21</v>
      </c>
      <c r="M8642">
        <v>299</v>
      </c>
      <c r="P8642">
        <v>299</v>
      </c>
      <c r="Q8642" s="5">
        <f>VLOOKUP(Table2[[#This Row],[id_heating_system]],$V$2:$W$5,2,0)*Table2[[#This Row],[2019]]</f>
        <v>345.00000004600003</v>
      </c>
      <c r="R8642">
        <v>299</v>
      </c>
    </row>
    <row r="8643" spans="1:18" x14ac:dyDescent="0.25">
      <c r="A8643">
        <v>1</v>
      </c>
      <c r="B8643">
        <v>9110204</v>
      </c>
      <c r="C8643">
        <v>6</v>
      </c>
      <c r="D8643">
        <v>5</v>
      </c>
      <c r="E8643">
        <v>2</v>
      </c>
      <c r="F8643" t="s">
        <v>7</v>
      </c>
      <c r="G8643">
        <v>4067</v>
      </c>
      <c r="M8643">
        <v>3864</v>
      </c>
      <c r="P8643">
        <v>3864</v>
      </c>
      <c r="Q8643" s="5">
        <f>VLOOKUP(Table2[[#This Row],[id_heating_system]],$V$2:$W$5,2,0)*Table2[[#This Row],[2019]]</f>
        <v>3864</v>
      </c>
      <c r="R8643">
        <v>3864</v>
      </c>
    </row>
    <row r="8644" spans="1:18" x14ac:dyDescent="0.25">
      <c r="A8644">
        <v>1</v>
      </c>
      <c r="B8644">
        <v>9110204</v>
      </c>
      <c r="C8644">
        <v>6</v>
      </c>
      <c r="D8644">
        <v>5</v>
      </c>
      <c r="E8644">
        <v>3</v>
      </c>
      <c r="F8644" t="s">
        <v>7</v>
      </c>
      <c r="G8644">
        <v>39</v>
      </c>
      <c r="M8644">
        <v>366</v>
      </c>
      <c r="P8644">
        <v>366</v>
      </c>
      <c r="Q8644" s="5">
        <f>VLOOKUP(Table2[[#This Row],[id_heating_system]],$V$2:$W$5,2,0)*Table2[[#This Row],[2019]]</f>
        <v>302.53804890599997</v>
      </c>
      <c r="R8644">
        <v>366</v>
      </c>
    </row>
    <row r="8645" spans="1:18" x14ac:dyDescent="0.25">
      <c r="A8645">
        <v>1</v>
      </c>
      <c r="B8645">
        <v>9110204</v>
      </c>
      <c r="C8645">
        <v>6</v>
      </c>
      <c r="D8645">
        <v>5</v>
      </c>
      <c r="E8645">
        <v>4</v>
      </c>
      <c r="F8645" t="s">
        <v>7</v>
      </c>
      <c r="G8645">
        <v>321</v>
      </c>
      <c r="M8645">
        <v>161</v>
      </c>
      <c r="P8645">
        <v>161</v>
      </c>
      <c r="Q8645" s="5">
        <f>VLOOKUP(Table2[[#This Row],[id_heating_system]],$V$2:$W$5,2,0)*Table2[[#This Row],[2019]]</f>
        <v>161</v>
      </c>
      <c r="R8645">
        <v>161</v>
      </c>
    </row>
    <row r="8646" spans="1:18" x14ac:dyDescent="0.25">
      <c r="A8646">
        <v>1</v>
      </c>
      <c r="B8646">
        <v>9110204</v>
      </c>
      <c r="C8646">
        <v>6</v>
      </c>
      <c r="D8646">
        <v>6</v>
      </c>
      <c r="E8646">
        <v>1</v>
      </c>
      <c r="F8646" t="s">
        <v>7</v>
      </c>
      <c r="G8646">
        <v>36</v>
      </c>
      <c r="M8646">
        <v>513</v>
      </c>
      <c r="P8646">
        <v>513</v>
      </c>
      <c r="Q8646" s="5">
        <f>VLOOKUP(Table2[[#This Row],[id_heating_system]],$V$2:$W$5,2,0)*Table2[[#This Row],[2019]]</f>
        <v>591.92307700200001</v>
      </c>
      <c r="R8646">
        <v>513</v>
      </c>
    </row>
    <row r="8647" spans="1:18" x14ac:dyDescent="0.25">
      <c r="A8647">
        <v>1</v>
      </c>
      <c r="B8647">
        <v>9110204</v>
      </c>
      <c r="C8647">
        <v>6</v>
      </c>
      <c r="D8647">
        <v>6</v>
      </c>
      <c r="E8647">
        <v>2</v>
      </c>
      <c r="F8647" t="s">
        <v>7</v>
      </c>
      <c r="G8647">
        <v>11086</v>
      </c>
      <c r="M8647">
        <v>10532</v>
      </c>
      <c r="P8647">
        <v>10532</v>
      </c>
      <c r="Q8647" s="5">
        <f>VLOOKUP(Table2[[#This Row],[id_heating_system]],$V$2:$W$5,2,0)*Table2[[#This Row],[2019]]</f>
        <v>10532</v>
      </c>
      <c r="R8647">
        <v>10532</v>
      </c>
    </row>
    <row r="8648" spans="1:18" x14ac:dyDescent="0.25">
      <c r="A8648">
        <v>1</v>
      </c>
      <c r="B8648">
        <v>9110204</v>
      </c>
      <c r="C8648">
        <v>6</v>
      </c>
      <c r="D8648">
        <v>6</v>
      </c>
      <c r="E8648">
        <v>3</v>
      </c>
      <c r="F8648" t="s">
        <v>7</v>
      </c>
      <c r="G8648">
        <v>39</v>
      </c>
      <c r="M8648">
        <v>366</v>
      </c>
      <c r="P8648">
        <v>366</v>
      </c>
      <c r="Q8648" s="5">
        <f>VLOOKUP(Table2[[#This Row],[id_heating_system]],$V$2:$W$5,2,0)*Table2[[#This Row],[2019]]</f>
        <v>302.53804890599997</v>
      </c>
      <c r="R8648">
        <v>366</v>
      </c>
    </row>
    <row r="8649" spans="1:18" x14ac:dyDescent="0.25">
      <c r="A8649">
        <v>1</v>
      </c>
      <c r="B8649">
        <v>9110204</v>
      </c>
      <c r="C8649">
        <v>6</v>
      </c>
      <c r="D8649">
        <v>6</v>
      </c>
      <c r="E8649">
        <v>4</v>
      </c>
      <c r="F8649" t="s">
        <v>7</v>
      </c>
      <c r="G8649">
        <v>1637</v>
      </c>
      <c r="M8649">
        <v>819</v>
      </c>
      <c r="P8649">
        <v>819</v>
      </c>
      <c r="Q8649" s="5">
        <f>VLOOKUP(Table2[[#This Row],[id_heating_system]],$V$2:$W$5,2,0)*Table2[[#This Row],[2019]]</f>
        <v>819</v>
      </c>
      <c r="R8649">
        <v>819</v>
      </c>
    </row>
    <row r="8650" spans="1:18" x14ac:dyDescent="0.25">
      <c r="A8650">
        <v>1</v>
      </c>
      <c r="B8650">
        <v>9110204</v>
      </c>
      <c r="C8650">
        <v>6</v>
      </c>
      <c r="D8650">
        <v>7</v>
      </c>
      <c r="E8650">
        <v>1</v>
      </c>
      <c r="F8650" t="s">
        <v>7</v>
      </c>
      <c r="G8650">
        <v>3</v>
      </c>
      <c r="M8650">
        <v>43</v>
      </c>
      <c r="P8650">
        <v>43</v>
      </c>
      <c r="Q8650" s="5">
        <f>VLOOKUP(Table2[[#This Row],[id_heating_system]],$V$2:$W$5,2,0)*Table2[[#This Row],[2019]]</f>
        <v>49.615384622000001</v>
      </c>
      <c r="R8650">
        <v>43</v>
      </c>
    </row>
    <row r="8651" spans="1:18" x14ac:dyDescent="0.25">
      <c r="A8651">
        <v>1</v>
      </c>
      <c r="B8651">
        <v>9110204</v>
      </c>
      <c r="C8651">
        <v>6</v>
      </c>
      <c r="D8651">
        <v>7</v>
      </c>
      <c r="E8651">
        <v>2</v>
      </c>
      <c r="F8651" t="s">
        <v>7</v>
      </c>
      <c r="G8651">
        <v>1119</v>
      </c>
      <c r="M8651">
        <v>1063</v>
      </c>
      <c r="P8651">
        <v>1063</v>
      </c>
      <c r="Q8651" s="5">
        <f>VLOOKUP(Table2[[#This Row],[id_heating_system]],$V$2:$W$5,2,0)*Table2[[#This Row],[2019]]</f>
        <v>1063</v>
      </c>
      <c r="R8651">
        <v>1063</v>
      </c>
    </row>
    <row r="8652" spans="1:18" x14ac:dyDescent="0.25">
      <c r="A8652">
        <v>1</v>
      </c>
      <c r="B8652">
        <v>9110204</v>
      </c>
      <c r="C8652">
        <v>6</v>
      </c>
      <c r="D8652">
        <v>7</v>
      </c>
      <c r="E8652">
        <v>3</v>
      </c>
      <c r="F8652" t="s">
        <v>7</v>
      </c>
      <c r="G8652">
        <v>8</v>
      </c>
      <c r="M8652">
        <v>75</v>
      </c>
      <c r="P8652">
        <v>75</v>
      </c>
      <c r="Q8652" s="5">
        <f>VLOOKUP(Table2[[#This Row],[id_heating_system]],$V$2:$W$5,2,0)*Table2[[#This Row],[2019]]</f>
        <v>61.995501824999998</v>
      </c>
      <c r="R8652">
        <v>75</v>
      </c>
    </row>
    <row r="8653" spans="1:18" x14ac:dyDescent="0.25">
      <c r="A8653">
        <v>1</v>
      </c>
      <c r="B8653">
        <v>9110204</v>
      </c>
      <c r="C8653">
        <v>6</v>
      </c>
      <c r="D8653">
        <v>7</v>
      </c>
      <c r="E8653">
        <v>4</v>
      </c>
      <c r="F8653" t="s">
        <v>7</v>
      </c>
      <c r="G8653">
        <v>174</v>
      </c>
      <c r="M8653">
        <v>87</v>
      </c>
      <c r="P8653">
        <v>87</v>
      </c>
      <c r="Q8653" s="5">
        <f>VLOOKUP(Table2[[#This Row],[id_heating_system]],$V$2:$W$5,2,0)*Table2[[#This Row],[2019]]</f>
        <v>87</v>
      </c>
      <c r="R8653">
        <v>87</v>
      </c>
    </row>
    <row r="8654" spans="1:18" x14ac:dyDescent="0.25">
      <c r="A8654">
        <v>1</v>
      </c>
      <c r="B8654">
        <v>9110205</v>
      </c>
      <c r="C8654">
        <v>6</v>
      </c>
      <c r="D8654">
        <v>1</v>
      </c>
      <c r="E8654">
        <v>1</v>
      </c>
      <c r="F8654" t="s">
        <v>7</v>
      </c>
      <c r="G8654">
        <v>41</v>
      </c>
      <c r="M8654">
        <v>559</v>
      </c>
      <c r="P8654">
        <v>559</v>
      </c>
      <c r="Q8654" s="5">
        <f>VLOOKUP(Table2[[#This Row],[id_heating_system]],$V$2:$W$5,2,0)*Table2[[#This Row],[2019]]</f>
        <v>645.000000086</v>
      </c>
      <c r="R8654">
        <v>559</v>
      </c>
    </row>
    <row r="8655" spans="1:18" x14ac:dyDescent="0.25">
      <c r="A8655">
        <v>1</v>
      </c>
      <c r="B8655">
        <v>9110205</v>
      </c>
      <c r="C8655">
        <v>6</v>
      </c>
      <c r="D8655">
        <v>1</v>
      </c>
      <c r="E8655">
        <v>2</v>
      </c>
      <c r="F8655" t="s">
        <v>7</v>
      </c>
      <c r="G8655">
        <v>1524</v>
      </c>
      <c r="M8655">
        <v>1448</v>
      </c>
      <c r="P8655">
        <v>1448</v>
      </c>
      <c r="Q8655" s="5">
        <f>VLOOKUP(Table2[[#This Row],[id_heating_system]],$V$2:$W$5,2,0)*Table2[[#This Row],[2019]]</f>
        <v>1448</v>
      </c>
      <c r="R8655">
        <v>1448</v>
      </c>
    </row>
    <row r="8656" spans="1:18" x14ac:dyDescent="0.25">
      <c r="A8656">
        <v>1</v>
      </c>
      <c r="B8656">
        <v>9110205</v>
      </c>
      <c r="C8656">
        <v>6</v>
      </c>
      <c r="D8656">
        <v>1</v>
      </c>
      <c r="E8656">
        <v>3</v>
      </c>
      <c r="F8656" t="s">
        <v>7</v>
      </c>
      <c r="G8656">
        <v>84</v>
      </c>
      <c r="M8656">
        <v>924</v>
      </c>
      <c r="P8656">
        <v>924</v>
      </c>
      <c r="Q8656" s="5">
        <f>VLOOKUP(Table2[[#This Row],[id_heating_system]],$V$2:$W$5,2,0)*Table2[[#This Row],[2019]]</f>
        <v>763.784582484</v>
      </c>
      <c r="R8656">
        <v>924</v>
      </c>
    </row>
    <row r="8657" spans="1:18" x14ac:dyDescent="0.25">
      <c r="A8657">
        <v>1</v>
      </c>
      <c r="B8657">
        <v>9110205</v>
      </c>
      <c r="C8657">
        <v>6</v>
      </c>
      <c r="D8657">
        <v>1</v>
      </c>
      <c r="E8657">
        <v>4</v>
      </c>
      <c r="F8657" t="s">
        <v>7</v>
      </c>
      <c r="G8657">
        <v>97</v>
      </c>
      <c r="M8657">
        <v>49</v>
      </c>
      <c r="P8657">
        <v>49</v>
      </c>
      <c r="Q8657" s="5">
        <f>VLOOKUP(Table2[[#This Row],[id_heating_system]],$V$2:$W$5,2,0)*Table2[[#This Row],[2019]]</f>
        <v>49</v>
      </c>
      <c r="R8657">
        <v>49</v>
      </c>
    </row>
    <row r="8658" spans="1:18" x14ac:dyDescent="0.25">
      <c r="A8658">
        <v>1</v>
      </c>
      <c r="B8658">
        <v>9110205</v>
      </c>
      <c r="C8658">
        <v>6</v>
      </c>
      <c r="D8658">
        <v>2</v>
      </c>
      <c r="E8658">
        <v>1</v>
      </c>
      <c r="F8658" t="s">
        <v>7</v>
      </c>
      <c r="G8658">
        <v>0</v>
      </c>
      <c r="M8658">
        <v>0</v>
      </c>
      <c r="P8658">
        <v>0</v>
      </c>
      <c r="Q8658" s="5">
        <f>VLOOKUP(Table2[[#This Row],[id_heating_system]],$V$2:$W$5,2,0)*Table2[[#This Row],[2019]]</f>
        <v>0</v>
      </c>
      <c r="R8658">
        <v>0</v>
      </c>
    </row>
    <row r="8659" spans="1:18" x14ac:dyDescent="0.25">
      <c r="A8659">
        <v>1</v>
      </c>
      <c r="B8659">
        <v>9110205</v>
      </c>
      <c r="C8659">
        <v>6</v>
      </c>
      <c r="D8659">
        <v>2</v>
      </c>
      <c r="E8659">
        <v>2</v>
      </c>
      <c r="F8659" t="s">
        <v>7</v>
      </c>
      <c r="G8659">
        <v>0</v>
      </c>
      <c r="M8659">
        <v>0</v>
      </c>
      <c r="P8659">
        <v>0</v>
      </c>
      <c r="Q8659" s="5">
        <f>VLOOKUP(Table2[[#This Row],[id_heating_system]],$V$2:$W$5,2,0)*Table2[[#This Row],[2019]]</f>
        <v>0</v>
      </c>
      <c r="R8659">
        <v>0</v>
      </c>
    </row>
    <row r="8660" spans="1:18" x14ac:dyDescent="0.25">
      <c r="A8660">
        <v>1</v>
      </c>
      <c r="B8660">
        <v>9110205</v>
      </c>
      <c r="C8660">
        <v>6</v>
      </c>
      <c r="D8660">
        <v>2</v>
      </c>
      <c r="E8660">
        <v>3</v>
      </c>
      <c r="F8660" t="s">
        <v>7</v>
      </c>
      <c r="G8660">
        <v>0</v>
      </c>
      <c r="M8660">
        <v>0</v>
      </c>
      <c r="P8660">
        <v>0</v>
      </c>
      <c r="Q8660" s="5">
        <f>VLOOKUP(Table2[[#This Row],[id_heating_system]],$V$2:$W$5,2,0)*Table2[[#This Row],[2019]]</f>
        <v>0</v>
      </c>
      <c r="R8660">
        <v>0</v>
      </c>
    </row>
    <row r="8661" spans="1:18" x14ac:dyDescent="0.25">
      <c r="A8661">
        <v>1</v>
      </c>
      <c r="B8661">
        <v>9110205</v>
      </c>
      <c r="C8661">
        <v>6</v>
      </c>
      <c r="D8661">
        <v>2</v>
      </c>
      <c r="E8661">
        <v>4</v>
      </c>
      <c r="F8661" t="s">
        <v>7</v>
      </c>
      <c r="G8661">
        <v>0</v>
      </c>
      <c r="M8661">
        <v>0</v>
      </c>
      <c r="P8661">
        <v>0</v>
      </c>
      <c r="Q8661" s="5">
        <f>VLOOKUP(Table2[[#This Row],[id_heating_system]],$V$2:$W$5,2,0)*Table2[[#This Row],[2019]]</f>
        <v>0</v>
      </c>
      <c r="R8661">
        <v>0</v>
      </c>
    </row>
    <row r="8662" spans="1:18" x14ac:dyDescent="0.25">
      <c r="A8662">
        <v>1</v>
      </c>
      <c r="B8662">
        <v>9110205</v>
      </c>
      <c r="C8662">
        <v>6</v>
      </c>
      <c r="D8662">
        <v>3</v>
      </c>
      <c r="E8662">
        <v>1</v>
      </c>
      <c r="F8662" t="s">
        <v>7</v>
      </c>
      <c r="G8662">
        <v>32</v>
      </c>
      <c r="M8662">
        <v>436</v>
      </c>
      <c r="P8662">
        <v>436</v>
      </c>
      <c r="Q8662" s="5">
        <f>VLOOKUP(Table2[[#This Row],[id_heating_system]],$V$2:$W$5,2,0)*Table2[[#This Row],[2019]]</f>
        <v>503.07692314400003</v>
      </c>
      <c r="R8662">
        <v>436</v>
      </c>
    </row>
    <row r="8663" spans="1:18" x14ac:dyDescent="0.25">
      <c r="A8663">
        <v>1</v>
      </c>
      <c r="B8663">
        <v>9110205</v>
      </c>
      <c r="C8663">
        <v>6</v>
      </c>
      <c r="D8663">
        <v>3</v>
      </c>
      <c r="E8663">
        <v>2</v>
      </c>
      <c r="F8663" t="s">
        <v>7</v>
      </c>
      <c r="G8663">
        <v>5438</v>
      </c>
      <c r="M8663">
        <v>5166</v>
      </c>
      <c r="P8663">
        <v>5166</v>
      </c>
      <c r="Q8663" s="5">
        <f>VLOOKUP(Table2[[#This Row],[id_heating_system]],$V$2:$W$5,2,0)*Table2[[#This Row],[2019]]</f>
        <v>5166</v>
      </c>
      <c r="R8663">
        <v>5166</v>
      </c>
    </row>
    <row r="8664" spans="1:18" x14ac:dyDescent="0.25">
      <c r="A8664">
        <v>1</v>
      </c>
      <c r="B8664">
        <v>9110205</v>
      </c>
      <c r="C8664">
        <v>6</v>
      </c>
      <c r="D8664">
        <v>3</v>
      </c>
      <c r="E8664">
        <v>3</v>
      </c>
      <c r="F8664" t="s">
        <v>7</v>
      </c>
      <c r="G8664">
        <v>15</v>
      </c>
      <c r="M8664">
        <v>165</v>
      </c>
      <c r="P8664">
        <v>165</v>
      </c>
      <c r="Q8664" s="5">
        <f>VLOOKUP(Table2[[#This Row],[id_heating_system]],$V$2:$W$5,2,0)*Table2[[#This Row],[2019]]</f>
        <v>136.39010401499999</v>
      </c>
      <c r="R8664">
        <v>165</v>
      </c>
    </row>
    <row r="8665" spans="1:18" x14ac:dyDescent="0.25">
      <c r="A8665">
        <v>1</v>
      </c>
      <c r="B8665">
        <v>9110205</v>
      </c>
      <c r="C8665">
        <v>6</v>
      </c>
      <c r="D8665">
        <v>3</v>
      </c>
      <c r="E8665">
        <v>4</v>
      </c>
      <c r="F8665" t="s">
        <v>7</v>
      </c>
      <c r="G8665">
        <v>423</v>
      </c>
      <c r="M8665">
        <v>212</v>
      </c>
      <c r="P8665">
        <v>212</v>
      </c>
      <c r="Q8665" s="5">
        <f>VLOOKUP(Table2[[#This Row],[id_heating_system]],$V$2:$W$5,2,0)*Table2[[#This Row],[2019]]</f>
        <v>212</v>
      </c>
      <c r="R8665">
        <v>212</v>
      </c>
    </row>
    <row r="8666" spans="1:18" x14ac:dyDescent="0.25">
      <c r="A8666">
        <v>1</v>
      </c>
      <c r="B8666">
        <v>9110205</v>
      </c>
      <c r="C8666">
        <v>6</v>
      </c>
      <c r="D8666">
        <v>4</v>
      </c>
      <c r="E8666">
        <v>1</v>
      </c>
      <c r="F8666" t="s">
        <v>7</v>
      </c>
      <c r="G8666">
        <v>24</v>
      </c>
      <c r="M8666">
        <v>327</v>
      </c>
      <c r="P8666">
        <v>327</v>
      </c>
      <c r="Q8666" s="5">
        <f>VLOOKUP(Table2[[#This Row],[id_heating_system]],$V$2:$W$5,2,0)*Table2[[#This Row],[2019]]</f>
        <v>377.307692358</v>
      </c>
      <c r="R8666">
        <v>327</v>
      </c>
    </row>
    <row r="8667" spans="1:18" x14ac:dyDescent="0.25">
      <c r="A8667">
        <v>1</v>
      </c>
      <c r="B8667">
        <v>9110205</v>
      </c>
      <c r="C8667">
        <v>6</v>
      </c>
      <c r="D8667">
        <v>4</v>
      </c>
      <c r="E8667">
        <v>2</v>
      </c>
      <c r="F8667" t="s">
        <v>7</v>
      </c>
      <c r="G8667">
        <v>5404</v>
      </c>
      <c r="M8667">
        <v>5134</v>
      </c>
      <c r="P8667">
        <v>5134</v>
      </c>
      <c r="Q8667" s="5">
        <f>VLOOKUP(Table2[[#This Row],[id_heating_system]],$V$2:$W$5,2,0)*Table2[[#This Row],[2019]]</f>
        <v>5134</v>
      </c>
      <c r="R8667">
        <v>5134</v>
      </c>
    </row>
    <row r="8668" spans="1:18" x14ac:dyDescent="0.25">
      <c r="A8668">
        <v>1</v>
      </c>
      <c r="B8668">
        <v>9110205</v>
      </c>
      <c r="C8668">
        <v>6</v>
      </c>
      <c r="D8668">
        <v>4</v>
      </c>
      <c r="E8668">
        <v>3</v>
      </c>
      <c r="F8668" t="s">
        <v>7</v>
      </c>
      <c r="G8668">
        <v>6</v>
      </c>
      <c r="M8668">
        <v>66</v>
      </c>
      <c r="P8668">
        <v>66</v>
      </c>
      <c r="Q8668" s="5">
        <f>VLOOKUP(Table2[[#This Row],[id_heating_system]],$V$2:$W$5,2,0)*Table2[[#This Row],[2019]]</f>
        <v>54.556041605999994</v>
      </c>
      <c r="R8668">
        <v>66</v>
      </c>
    </row>
    <row r="8669" spans="1:18" x14ac:dyDescent="0.25">
      <c r="A8669">
        <v>1</v>
      </c>
      <c r="B8669">
        <v>9110205</v>
      </c>
      <c r="C8669">
        <v>6</v>
      </c>
      <c r="D8669">
        <v>4</v>
      </c>
      <c r="E8669">
        <v>4</v>
      </c>
      <c r="F8669" t="s">
        <v>7</v>
      </c>
      <c r="G8669">
        <v>473</v>
      </c>
      <c r="M8669">
        <v>237</v>
      </c>
      <c r="P8669">
        <v>237</v>
      </c>
      <c r="Q8669" s="5">
        <f>VLOOKUP(Table2[[#This Row],[id_heating_system]],$V$2:$W$5,2,0)*Table2[[#This Row],[2019]]</f>
        <v>237</v>
      </c>
      <c r="R8669">
        <v>237</v>
      </c>
    </row>
    <row r="8670" spans="1:18" x14ac:dyDescent="0.25">
      <c r="A8670">
        <v>1</v>
      </c>
      <c r="B8670">
        <v>9110205</v>
      </c>
      <c r="C8670">
        <v>6</v>
      </c>
      <c r="D8670">
        <v>5</v>
      </c>
      <c r="E8670">
        <v>1</v>
      </c>
      <c r="F8670" t="s">
        <v>7</v>
      </c>
      <c r="G8670">
        <v>19</v>
      </c>
      <c r="M8670">
        <v>259</v>
      </c>
      <c r="P8670">
        <v>259</v>
      </c>
      <c r="Q8670" s="5">
        <f>VLOOKUP(Table2[[#This Row],[id_heating_system]],$V$2:$W$5,2,0)*Table2[[#This Row],[2019]]</f>
        <v>298.84615388600002</v>
      </c>
      <c r="R8670">
        <v>259</v>
      </c>
    </row>
    <row r="8671" spans="1:18" x14ac:dyDescent="0.25">
      <c r="A8671">
        <v>1</v>
      </c>
      <c r="B8671">
        <v>9110205</v>
      </c>
      <c r="C8671">
        <v>6</v>
      </c>
      <c r="D8671">
        <v>5</v>
      </c>
      <c r="E8671">
        <v>2</v>
      </c>
      <c r="F8671" t="s">
        <v>7</v>
      </c>
      <c r="G8671">
        <v>14103</v>
      </c>
      <c r="M8671">
        <v>13398</v>
      </c>
      <c r="P8671">
        <v>13398</v>
      </c>
      <c r="Q8671" s="5">
        <f>VLOOKUP(Table2[[#This Row],[id_heating_system]],$V$2:$W$5,2,0)*Table2[[#This Row],[2019]]</f>
        <v>13398</v>
      </c>
      <c r="R8671">
        <v>13398</v>
      </c>
    </row>
    <row r="8672" spans="1:18" x14ac:dyDescent="0.25">
      <c r="A8672">
        <v>1</v>
      </c>
      <c r="B8672">
        <v>9110205</v>
      </c>
      <c r="C8672">
        <v>6</v>
      </c>
      <c r="D8672">
        <v>5</v>
      </c>
      <c r="E8672">
        <v>3</v>
      </c>
      <c r="F8672" t="s">
        <v>7</v>
      </c>
      <c r="G8672">
        <v>42</v>
      </c>
      <c r="M8672">
        <v>462</v>
      </c>
      <c r="P8672">
        <v>462</v>
      </c>
      <c r="Q8672" s="5">
        <f>VLOOKUP(Table2[[#This Row],[id_heating_system]],$V$2:$W$5,2,0)*Table2[[#This Row],[2019]]</f>
        <v>381.892291242</v>
      </c>
      <c r="R8672">
        <v>462</v>
      </c>
    </row>
    <row r="8673" spans="1:18" x14ac:dyDescent="0.25">
      <c r="A8673">
        <v>1</v>
      </c>
      <c r="B8673">
        <v>9110205</v>
      </c>
      <c r="C8673">
        <v>6</v>
      </c>
      <c r="D8673">
        <v>5</v>
      </c>
      <c r="E8673">
        <v>4</v>
      </c>
      <c r="F8673" t="s">
        <v>7</v>
      </c>
      <c r="G8673">
        <v>1295</v>
      </c>
      <c r="M8673">
        <v>648</v>
      </c>
      <c r="P8673">
        <v>648</v>
      </c>
      <c r="Q8673" s="5">
        <f>VLOOKUP(Table2[[#This Row],[id_heating_system]],$V$2:$W$5,2,0)*Table2[[#This Row],[2019]]</f>
        <v>648</v>
      </c>
      <c r="R8673">
        <v>648</v>
      </c>
    </row>
    <row r="8674" spans="1:18" x14ac:dyDescent="0.25">
      <c r="A8674">
        <v>1</v>
      </c>
      <c r="B8674">
        <v>9110205</v>
      </c>
      <c r="C8674">
        <v>6</v>
      </c>
      <c r="D8674">
        <v>6</v>
      </c>
      <c r="E8674">
        <v>1</v>
      </c>
      <c r="F8674" t="s">
        <v>7</v>
      </c>
      <c r="G8674">
        <v>33</v>
      </c>
      <c r="M8674">
        <v>450</v>
      </c>
      <c r="P8674">
        <v>450</v>
      </c>
      <c r="Q8674" s="5">
        <f>VLOOKUP(Table2[[#This Row],[id_heating_system]],$V$2:$W$5,2,0)*Table2[[#This Row],[2019]]</f>
        <v>519.23076930000002</v>
      </c>
      <c r="R8674">
        <v>450</v>
      </c>
    </row>
    <row r="8675" spans="1:18" x14ac:dyDescent="0.25">
      <c r="A8675">
        <v>1</v>
      </c>
      <c r="B8675">
        <v>9110205</v>
      </c>
      <c r="C8675">
        <v>6</v>
      </c>
      <c r="D8675">
        <v>6</v>
      </c>
      <c r="E8675">
        <v>2</v>
      </c>
      <c r="F8675" t="s">
        <v>7</v>
      </c>
      <c r="G8675">
        <v>10769</v>
      </c>
      <c r="M8675">
        <v>10231</v>
      </c>
      <c r="P8675">
        <v>10231</v>
      </c>
      <c r="Q8675" s="5">
        <f>VLOOKUP(Table2[[#This Row],[id_heating_system]],$V$2:$W$5,2,0)*Table2[[#This Row],[2019]]</f>
        <v>10231</v>
      </c>
      <c r="R8675">
        <v>10231</v>
      </c>
    </row>
    <row r="8676" spans="1:18" x14ac:dyDescent="0.25">
      <c r="A8676">
        <v>1</v>
      </c>
      <c r="B8676">
        <v>9110205</v>
      </c>
      <c r="C8676">
        <v>6</v>
      </c>
      <c r="D8676">
        <v>6</v>
      </c>
      <c r="E8676">
        <v>3</v>
      </c>
      <c r="F8676" t="s">
        <v>7</v>
      </c>
      <c r="G8676">
        <v>9</v>
      </c>
      <c r="M8676">
        <v>99</v>
      </c>
      <c r="P8676">
        <v>99</v>
      </c>
      <c r="Q8676" s="5">
        <f>VLOOKUP(Table2[[#This Row],[id_heating_system]],$V$2:$W$5,2,0)*Table2[[#This Row],[2019]]</f>
        <v>81.834062408999998</v>
      </c>
      <c r="R8676">
        <v>99</v>
      </c>
    </row>
    <row r="8677" spans="1:18" x14ac:dyDescent="0.25">
      <c r="A8677">
        <v>1</v>
      </c>
      <c r="B8677">
        <v>9110205</v>
      </c>
      <c r="C8677">
        <v>6</v>
      </c>
      <c r="D8677">
        <v>6</v>
      </c>
      <c r="E8677">
        <v>4</v>
      </c>
      <c r="F8677" t="s">
        <v>7</v>
      </c>
      <c r="G8677">
        <v>915</v>
      </c>
      <c r="M8677">
        <v>458</v>
      </c>
      <c r="P8677">
        <v>458</v>
      </c>
      <c r="Q8677" s="5">
        <f>VLOOKUP(Table2[[#This Row],[id_heating_system]],$V$2:$W$5,2,0)*Table2[[#This Row],[2019]]</f>
        <v>458</v>
      </c>
      <c r="R8677">
        <v>458</v>
      </c>
    </row>
    <row r="8678" spans="1:18" x14ac:dyDescent="0.25">
      <c r="A8678">
        <v>1</v>
      </c>
      <c r="B8678">
        <v>9110205</v>
      </c>
      <c r="C8678">
        <v>6</v>
      </c>
      <c r="D8678">
        <v>7</v>
      </c>
      <c r="E8678">
        <v>1</v>
      </c>
      <c r="F8678" t="s">
        <v>7</v>
      </c>
      <c r="G8678">
        <v>3</v>
      </c>
      <c r="M8678">
        <v>41</v>
      </c>
      <c r="P8678">
        <v>41</v>
      </c>
      <c r="Q8678" s="5">
        <f>VLOOKUP(Table2[[#This Row],[id_heating_system]],$V$2:$W$5,2,0)*Table2[[#This Row],[2019]]</f>
        <v>47.307692314000001</v>
      </c>
      <c r="R8678">
        <v>41</v>
      </c>
    </row>
    <row r="8679" spans="1:18" x14ac:dyDescent="0.25">
      <c r="A8679">
        <v>1</v>
      </c>
      <c r="B8679">
        <v>9110205</v>
      </c>
      <c r="C8679">
        <v>6</v>
      </c>
      <c r="D8679">
        <v>7</v>
      </c>
      <c r="E8679">
        <v>2</v>
      </c>
      <c r="F8679" t="s">
        <v>7</v>
      </c>
      <c r="G8679">
        <v>1179</v>
      </c>
      <c r="M8679">
        <v>1120</v>
      </c>
      <c r="P8679">
        <v>1120</v>
      </c>
      <c r="Q8679" s="5">
        <f>VLOOKUP(Table2[[#This Row],[id_heating_system]],$V$2:$W$5,2,0)*Table2[[#This Row],[2019]]</f>
        <v>1120</v>
      </c>
      <c r="R8679">
        <v>1120</v>
      </c>
    </row>
    <row r="8680" spans="1:18" x14ac:dyDescent="0.25">
      <c r="A8680">
        <v>1</v>
      </c>
      <c r="B8680">
        <v>9110205</v>
      </c>
      <c r="C8680">
        <v>6</v>
      </c>
      <c r="D8680">
        <v>7</v>
      </c>
      <c r="E8680">
        <v>3</v>
      </c>
      <c r="F8680" t="s">
        <v>7</v>
      </c>
      <c r="G8680">
        <v>6</v>
      </c>
      <c r="M8680">
        <v>66</v>
      </c>
      <c r="P8680">
        <v>66</v>
      </c>
      <c r="Q8680" s="5">
        <f>VLOOKUP(Table2[[#This Row],[id_heating_system]],$V$2:$W$5,2,0)*Table2[[#This Row],[2019]]</f>
        <v>54.556041605999994</v>
      </c>
      <c r="R8680">
        <v>66</v>
      </c>
    </row>
    <row r="8681" spans="1:18" x14ac:dyDescent="0.25">
      <c r="A8681">
        <v>1</v>
      </c>
      <c r="B8681">
        <v>9110205</v>
      </c>
      <c r="C8681">
        <v>6</v>
      </c>
      <c r="D8681">
        <v>7</v>
      </c>
      <c r="E8681">
        <v>4</v>
      </c>
      <c r="F8681" t="s">
        <v>7</v>
      </c>
      <c r="G8681">
        <v>37</v>
      </c>
      <c r="M8681">
        <v>19</v>
      </c>
      <c r="P8681">
        <v>19</v>
      </c>
      <c r="Q8681" s="5">
        <f>VLOOKUP(Table2[[#This Row],[id_heating_system]],$V$2:$W$5,2,0)*Table2[[#This Row],[2019]]</f>
        <v>19</v>
      </c>
      <c r="R8681">
        <v>19</v>
      </c>
    </row>
    <row r="8682" spans="1:18" x14ac:dyDescent="0.25">
      <c r="A8682">
        <v>1</v>
      </c>
      <c r="B8682">
        <v>9110301</v>
      </c>
      <c r="C8682">
        <v>6</v>
      </c>
      <c r="D8682">
        <v>1</v>
      </c>
      <c r="E8682">
        <v>1</v>
      </c>
      <c r="F8682" t="s">
        <v>7</v>
      </c>
      <c r="G8682">
        <v>3</v>
      </c>
      <c r="M8682">
        <v>6</v>
      </c>
      <c r="P8682">
        <v>6</v>
      </c>
      <c r="Q8682" s="5">
        <f>VLOOKUP(Table2[[#This Row],[id_heating_system]],$V$2:$W$5,2,0)*Table2[[#This Row],[2019]]</f>
        <v>6.9230769240000001</v>
      </c>
      <c r="R8682">
        <v>6</v>
      </c>
    </row>
    <row r="8683" spans="1:18" x14ac:dyDescent="0.25">
      <c r="A8683">
        <v>1</v>
      </c>
      <c r="B8683">
        <v>9110301</v>
      </c>
      <c r="C8683">
        <v>6</v>
      </c>
      <c r="D8683">
        <v>1</v>
      </c>
      <c r="E8683">
        <v>2</v>
      </c>
      <c r="F8683" t="s">
        <v>7</v>
      </c>
      <c r="G8683">
        <v>171</v>
      </c>
      <c r="M8683">
        <v>162</v>
      </c>
      <c r="P8683">
        <v>162</v>
      </c>
      <c r="Q8683" s="5">
        <f>VLOOKUP(Table2[[#This Row],[id_heating_system]],$V$2:$W$5,2,0)*Table2[[#This Row],[2019]]</f>
        <v>162</v>
      </c>
      <c r="R8683">
        <v>162</v>
      </c>
    </row>
    <row r="8684" spans="1:18" x14ac:dyDescent="0.25">
      <c r="A8684">
        <v>1</v>
      </c>
      <c r="B8684">
        <v>9110301</v>
      </c>
      <c r="C8684">
        <v>6</v>
      </c>
      <c r="D8684">
        <v>1</v>
      </c>
      <c r="E8684">
        <v>3</v>
      </c>
      <c r="F8684" t="s">
        <v>7</v>
      </c>
      <c r="G8684">
        <v>9</v>
      </c>
      <c r="M8684">
        <v>11</v>
      </c>
      <c r="P8684">
        <v>11</v>
      </c>
      <c r="Q8684" s="5">
        <f>VLOOKUP(Table2[[#This Row],[id_heating_system]],$V$2:$W$5,2,0)*Table2[[#This Row],[2019]]</f>
        <v>9.0926736009999996</v>
      </c>
      <c r="R8684">
        <v>11</v>
      </c>
    </row>
    <row r="8685" spans="1:18" x14ac:dyDescent="0.25">
      <c r="A8685">
        <v>1</v>
      </c>
      <c r="B8685">
        <v>9110301</v>
      </c>
      <c r="C8685">
        <v>6</v>
      </c>
      <c r="D8685">
        <v>1</v>
      </c>
      <c r="E8685">
        <v>4</v>
      </c>
      <c r="F8685" t="s">
        <v>7</v>
      </c>
      <c r="G8685">
        <v>30</v>
      </c>
      <c r="M8685">
        <v>15</v>
      </c>
      <c r="P8685">
        <v>15</v>
      </c>
      <c r="Q8685" s="5">
        <f>VLOOKUP(Table2[[#This Row],[id_heating_system]],$V$2:$W$5,2,0)*Table2[[#This Row],[2019]]</f>
        <v>15</v>
      </c>
      <c r="R8685">
        <v>15</v>
      </c>
    </row>
    <row r="8686" spans="1:18" x14ac:dyDescent="0.25">
      <c r="A8686">
        <v>1</v>
      </c>
      <c r="B8686">
        <v>9110301</v>
      </c>
      <c r="C8686">
        <v>6</v>
      </c>
      <c r="D8686">
        <v>2</v>
      </c>
      <c r="E8686">
        <v>1</v>
      </c>
      <c r="F8686" t="s">
        <v>7</v>
      </c>
      <c r="G8686">
        <v>320</v>
      </c>
      <c r="M8686">
        <v>597</v>
      </c>
      <c r="P8686">
        <v>597</v>
      </c>
      <c r="Q8686" s="5">
        <f>VLOOKUP(Table2[[#This Row],[id_heating_system]],$V$2:$W$5,2,0)*Table2[[#This Row],[2019]]</f>
        <v>688.84615393800004</v>
      </c>
      <c r="R8686">
        <v>597</v>
      </c>
    </row>
    <row r="8687" spans="1:18" x14ac:dyDescent="0.25">
      <c r="A8687">
        <v>1</v>
      </c>
      <c r="B8687">
        <v>9110301</v>
      </c>
      <c r="C8687">
        <v>6</v>
      </c>
      <c r="D8687">
        <v>2</v>
      </c>
      <c r="E8687">
        <v>2</v>
      </c>
      <c r="F8687" t="s">
        <v>7</v>
      </c>
      <c r="G8687">
        <v>4885</v>
      </c>
      <c r="M8687">
        <v>4641</v>
      </c>
      <c r="P8687">
        <v>4641</v>
      </c>
      <c r="Q8687" s="5">
        <f>VLOOKUP(Table2[[#This Row],[id_heating_system]],$V$2:$W$5,2,0)*Table2[[#This Row],[2019]]</f>
        <v>4641</v>
      </c>
      <c r="R8687">
        <v>4641</v>
      </c>
    </row>
    <row r="8688" spans="1:18" x14ac:dyDescent="0.25">
      <c r="A8688">
        <v>1</v>
      </c>
      <c r="B8688">
        <v>9110301</v>
      </c>
      <c r="C8688">
        <v>6</v>
      </c>
      <c r="D8688">
        <v>2</v>
      </c>
      <c r="E8688">
        <v>3</v>
      </c>
      <c r="F8688" t="s">
        <v>7</v>
      </c>
      <c r="G8688">
        <v>799</v>
      </c>
      <c r="M8688">
        <v>983</v>
      </c>
      <c r="P8688">
        <v>983</v>
      </c>
      <c r="Q8688" s="5">
        <f>VLOOKUP(Table2[[#This Row],[id_heating_system]],$V$2:$W$5,2,0)*Table2[[#This Row],[2019]]</f>
        <v>812.55437725299998</v>
      </c>
      <c r="R8688">
        <v>983</v>
      </c>
    </row>
    <row r="8689" spans="1:18" x14ac:dyDescent="0.25">
      <c r="A8689">
        <v>1</v>
      </c>
      <c r="B8689">
        <v>9110301</v>
      </c>
      <c r="C8689">
        <v>6</v>
      </c>
      <c r="D8689">
        <v>2</v>
      </c>
      <c r="E8689">
        <v>4</v>
      </c>
      <c r="F8689" t="s">
        <v>7</v>
      </c>
      <c r="G8689">
        <v>302</v>
      </c>
      <c r="M8689">
        <v>151</v>
      </c>
      <c r="P8689">
        <v>151</v>
      </c>
      <c r="Q8689" s="5">
        <f>VLOOKUP(Table2[[#This Row],[id_heating_system]],$V$2:$W$5,2,0)*Table2[[#This Row],[2019]]</f>
        <v>151</v>
      </c>
      <c r="R8689">
        <v>151</v>
      </c>
    </row>
    <row r="8690" spans="1:18" x14ac:dyDescent="0.25">
      <c r="A8690">
        <v>1</v>
      </c>
      <c r="B8690">
        <v>9110301</v>
      </c>
      <c r="C8690">
        <v>6</v>
      </c>
      <c r="D8690">
        <v>3</v>
      </c>
      <c r="E8690">
        <v>1</v>
      </c>
      <c r="F8690" t="s">
        <v>7</v>
      </c>
      <c r="G8690">
        <v>0</v>
      </c>
      <c r="M8690">
        <v>0</v>
      </c>
      <c r="P8690">
        <v>0</v>
      </c>
      <c r="Q8690" s="5">
        <f>VLOOKUP(Table2[[#This Row],[id_heating_system]],$V$2:$W$5,2,0)*Table2[[#This Row],[2019]]</f>
        <v>0</v>
      </c>
      <c r="R8690">
        <v>0</v>
      </c>
    </row>
    <row r="8691" spans="1:18" x14ac:dyDescent="0.25">
      <c r="A8691">
        <v>1</v>
      </c>
      <c r="B8691">
        <v>9110301</v>
      </c>
      <c r="C8691">
        <v>6</v>
      </c>
      <c r="D8691">
        <v>3</v>
      </c>
      <c r="E8691">
        <v>2</v>
      </c>
      <c r="F8691" t="s">
        <v>7</v>
      </c>
      <c r="G8691">
        <v>0</v>
      </c>
      <c r="M8691">
        <v>0</v>
      </c>
      <c r="P8691">
        <v>0</v>
      </c>
      <c r="Q8691" s="5">
        <f>VLOOKUP(Table2[[#This Row],[id_heating_system]],$V$2:$W$5,2,0)*Table2[[#This Row],[2019]]</f>
        <v>0</v>
      </c>
      <c r="R8691">
        <v>0</v>
      </c>
    </row>
    <row r="8692" spans="1:18" x14ac:dyDescent="0.25">
      <c r="A8692">
        <v>1</v>
      </c>
      <c r="B8692">
        <v>9110301</v>
      </c>
      <c r="C8692">
        <v>6</v>
      </c>
      <c r="D8692">
        <v>3</v>
      </c>
      <c r="E8692">
        <v>3</v>
      </c>
      <c r="F8692" t="s">
        <v>7</v>
      </c>
      <c r="G8692">
        <v>0</v>
      </c>
      <c r="M8692">
        <v>0</v>
      </c>
      <c r="P8692">
        <v>0</v>
      </c>
      <c r="Q8692" s="5">
        <f>VLOOKUP(Table2[[#This Row],[id_heating_system]],$V$2:$W$5,2,0)*Table2[[#This Row],[2019]]</f>
        <v>0</v>
      </c>
      <c r="R8692">
        <v>0</v>
      </c>
    </row>
    <row r="8693" spans="1:18" x14ac:dyDescent="0.25">
      <c r="A8693">
        <v>1</v>
      </c>
      <c r="B8693">
        <v>9110301</v>
      </c>
      <c r="C8693">
        <v>6</v>
      </c>
      <c r="D8693">
        <v>3</v>
      </c>
      <c r="E8693">
        <v>4</v>
      </c>
      <c r="F8693" t="s">
        <v>7</v>
      </c>
      <c r="G8693">
        <v>0</v>
      </c>
      <c r="M8693">
        <v>0</v>
      </c>
      <c r="P8693">
        <v>0</v>
      </c>
      <c r="Q8693" s="5">
        <f>VLOOKUP(Table2[[#This Row],[id_heating_system]],$V$2:$W$5,2,0)*Table2[[#This Row],[2019]]</f>
        <v>0</v>
      </c>
      <c r="R8693">
        <v>0</v>
      </c>
    </row>
    <row r="8694" spans="1:18" x14ac:dyDescent="0.25">
      <c r="A8694">
        <v>1</v>
      </c>
      <c r="B8694">
        <v>9110301</v>
      </c>
      <c r="C8694">
        <v>6</v>
      </c>
      <c r="D8694">
        <v>4</v>
      </c>
      <c r="E8694">
        <v>1</v>
      </c>
      <c r="F8694" t="s">
        <v>7</v>
      </c>
      <c r="G8694">
        <v>124</v>
      </c>
      <c r="M8694">
        <v>231</v>
      </c>
      <c r="P8694">
        <v>231</v>
      </c>
      <c r="Q8694" s="5">
        <f>VLOOKUP(Table2[[#This Row],[id_heating_system]],$V$2:$W$5,2,0)*Table2[[#This Row],[2019]]</f>
        <v>266.538461574</v>
      </c>
      <c r="R8694">
        <v>231</v>
      </c>
    </row>
    <row r="8695" spans="1:18" x14ac:dyDescent="0.25">
      <c r="A8695">
        <v>1</v>
      </c>
      <c r="B8695">
        <v>9110301</v>
      </c>
      <c r="C8695">
        <v>6</v>
      </c>
      <c r="D8695">
        <v>4</v>
      </c>
      <c r="E8695">
        <v>2</v>
      </c>
      <c r="F8695" t="s">
        <v>7</v>
      </c>
      <c r="G8695">
        <v>2608</v>
      </c>
      <c r="M8695">
        <v>2478</v>
      </c>
      <c r="P8695">
        <v>2478</v>
      </c>
      <c r="Q8695" s="5">
        <f>VLOOKUP(Table2[[#This Row],[id_heating_system]],$V$2:$W$5,2,0)*Table2[[#This Row],[2019]]</f>
        <v>2478</v>
      </c>
      <c r="R8695">
        <v>2478</v>
      </c>
    </row>
    <row r="8696" spans="1:18" x14ac:dyDescent="0.25">
      <c r="A8696">
        <v>1</v>
      </c>
      <c r="B8696">
        <v>9110301</v>
      </c>
      <c r="C8696">
        <v>6</v>
      </c>
      <c r="D8696">
        <v>4</v>
      </c>
      <c r="E8696">
        <v>3</v>
      </c>
      <c r="F8696" t="s">
        <v>7</v>
      </c>
      <c r="G8696">
        <v>157</v>
      </c>
      <c r="M8696">
        <v>193</v>
      </c>
      <c r="P8696">
        <v>193</v>
      </c>
      <c r="Q8696" s="5">
        <f>VLOOKUP(Table2[[#This Row],[id_heating_system]],$V$2:$W$5,2,0)*Table2[[#This Row],[2019]]</f>
        <v>159.53509136299999</v>
      </c>
      <c r="R8696">
        <v>193</v>
      </c>
    </row>
    <row r="8697" spans="1:18" x14ac:dyDescent="0.25">
      <c r="A8697">
        <v>1</v>
      </c>
      <c r="B8697">
        <v>9110301</v>
      </c>
      <c r="C8697">
        <v>6</v>
      </c>
      <c r="D8697">
        <v>4</v>
      </c>
      <c r="E8697">
        <v>4</v>
      </c>
      <c r="F8697" t="s">
        <v>7</v>
      </c>
      <c r="G8697">
        <v>112</v>
      </c>
      <c r="M8697">
        <v>56</v>
      </c>
      <c r="P8697">
        <v>56</v>
      </c>
      <c r="Q8697" s="5">
        <f>VLOOKUP(Table2[[#This Row],[id_heating_system]],$V$2:$W$5,2,0)*Table2[[#This Row],[2019]]</f>
        <v>56</v>
      </c>
      <c r="R8697">
        <v>56</v>
      </c>
    </row>
    <row r="8698" spans="1:18" x14ac:dyDescent="0.25">
      <c r="A8698">
        <v>1</v>
      </c>
      <c r="B8698">
        <v>9110301</v>
      </c>
      <c r="C8698">
        <v>6</v>
      </c>
      <c r="D8698">
        <v>5</v>
      </c>
      <c r="E8698">
        <v>1</v>
      </c>
      <c r="F8698" t="s">
        <v>7</v>
      </c>
      <c r="G8698">
        <v>0</v>
      </c>
      <c r="M8698">
        <v>0</v>
      </c>
      <c r="P8698">
        <v>0</v>
      </c>
      <c r="Q8698" s="5">
        <f>VLOOKUP(Table2[[#This Row],[id_heating_system]],$V$2:$W$5,2,0)*Table2[[#This Row],[2019]]</f>
        <v>0</v>
      </c>
      <c r="R8698">
        <v>0</v>
      </c>
    </row>
    <row r="8699" spans="1:18" x14ac:dyDescent="0.25">
      <c r="A8699">
        <v>1</v>
      </c>
      <c r="B8699">
        <v>9110301</v>
      </c>
      <c r="C8699">
        <v>6</v>
      </c>
      <c r="D8699">
        <v>5</v>
      </c>
      <c r="E8699">
        <v>2</v>
      </c>
      <c r="F8699" t="s">
        <v>7</v>
      </c>
      <c r="G8699">
        <v>0</v>
      </c>
      <c r="M8699">
        <v>0</v>
      </c>
      <c r="P8699">
        <v>0</v>
      </c>
      <c r="Q8699" s="5">
        <f>VLOOKUP(Table2[[#This Row],[id_heating_system]],$V$2:$W$5,2,0)*Table2[[#This Row],[2019]]</f>
        <v>0</v>
      </c>
      <c r="R8699">
        <v>0</v>
      </c>
    </row>
    <row r="8700" spans="1:18" x14ac:dyDescent="0.25">
      <c r="A8700">
        <v>1</v>
      </c>
      <c r="B8700">
        <v>9110301</v>
      </c>
      <c r="C8700">
        <v>6</v>
      </c>
      <c r="D8700">
        <v>5</v>
      </c>
      <c r="E8700">
        <v>3</v>
      </c>
      <c r="F8700" t="s">
        <v>7</v>
      </c>
      <c r="G8700">
        <v>0</v>
      </c>
      <c r="M8700">
        <v>0</v>
      </c>
      <c r="P8700">
        <v>0</v>
      </c>
      <c r="Q8700" s="5">
        <f>VLOOKUP(Table2[[#This Row],[id_heating_system]],$V$2:$W$5,2,0)*Table2[[#This Row],[2019]]</f>
        <v>0</v>
      </c>
      <c r="R8700">
        <v>0</v>
      </c>
    </row>
    <row r="8701" spans="1:18" x14ac:dyDescent="0.25">
      <c r="A8701">
        <v>1</v>
      </c>
      <c r="B8701">
        <v>9110301</v>
      </c>
      <c r="C8701">
        <v>6</v>
      </c>
      <c r="D8701">
        <v>5</v>
      </c>
      <c r="E8701">
        <v>4</v>
      </c>
      <c r="F8701" t="s">
        <v>7</v>
      </c>
      <c r="G8701">
        <v>0</v>
      </c>
      <c r="M8701">
        <v>0</v>
      </c>
      <c r="P8701">
        <v>0</v>
      </c>
      <c r="Q8701" s="5">
        <f>VLOOKUP(Table2[[#This Row],[id_heating_system]],$V$2:$W$5,2,0)*Table2[[#This Row],[2019]]</f>
        <v>0</v>
      </c>
      <c r="R8701">
        <v>0</v>
      </c>
    </row>
    <row r="8702" spans="1:18" x14ac:dyDescent="0.25">
      <c r="A8702">
        <v>1</v>
      </c>
      <c r="B8702">
        <v>9110301</v>
      </c>
      <c r="C8702">
        <v>6</v>
      </c>
      <c r="D8702">
        <v>6</v>
      </c>
      <c r="E8702">
        <v>1</v>
      </c>
      <c r="F8702" t="s">
        <v>7</v>
      </c>
      <c r="G8702">
        <v>0</v>
      </c>
      <c r="M8702">
        <v>0</v>
      </c>
      <c r="P8702">
        <v>0</v>
      </c>
      <c r="Q8702" s="5">
        <f>VLOOKUP(Table2[[#This Row],[id_heating_system]],$V$2:$W$5,2,0)*Table2[[#This Row],[2019]]</f>
        <v>0</v>
      </c>
      <c r="R8702">
        <v>0</v>
      </c>
    </row>
    <row r="8703" spans="1:18" x14ac:dyDescent="0.25">
      <c r="A8703">
        <v>1</v>
      </c>
      <c r="B8703">
        <v>9110301</v>
      </c>
      <c r="C8703">
        <v>6</v>
      </c>
      <c r="D8703">
        <v>6</v>
      </c>
      <c r="E8703">
        <v>2</v>
      </c>
      <c r="F8703" t="s">
        <v>7</v>
      </c>
      <c r="G8703">
        <v>58</v>
      </c>
      <c r="M8703">
        <v>55</v>
      </c>
      <c r="P8703">
        <v>55</v>
      </c>
      <c r="Q8703" s="5">
        <f>VLOOKUP(Table2[[#This Row],[id_heating_system]],$V$2:$W$5,2,0)*Table2[[#This Row],[2019]]</f>
        <v>55</v>
      </c>
      <c r="R8703">
        <v>55</v>
      </c>
    </row>
    <row r="8704" spans="1:18" x14ac:dyDescent="0.25">
      <c r="A8704">
        <v>1</v>
      </c>
      <c r="B8704">
        <v>9110301</v>
      </c>
      <c r="C8704">
        <v>6</v>
      </c>
      <c r="D8704">
        <v>6</v>
      </c>
      <c r="E8704">
        <v>3</v>
      </c>
      <c r="F8704" t="s">
        <v>7</v>
      </c>
      <c r="G8704">
        <v>0</v>
      </c>
      <c r="M8704">
        <v>0</v>
      </c>
      <c r="P8704">
        <v>0</v>
      </c>
      <c r="Q8704" s="5">
        <f>VLOOKUP(Table2[[#This Row],[id_heating_system]],$V$2:$W$5,2,0)*Table2[[#This Row],[2019]]</f>
        <v>0</v>
      </c>
      <c r="R8704">
        <v>0</v>
      </c>
    </row>
    <row r="8705" spans="1:18" x14ac:dyDescent="0.25">
      <c r="A8705">
        <v>1</v>
      </c>
      <c r="B8705">
        <v>9110301</v>
      </c>
      <c r="C8705">
        <v>6</v>
      </c>
      <c r="D8705">
        <v>6</v>
      </c>
      <c r="E8705">
        <v>4</v>
      </c>
      <c r="F8705" t="s">
        <v>7</v>
      </c>
      <c r="G8705">
        <v>0</v>
      </c>
      <c r="M8705">
        <v>0</v>
      </c>
      <c r="P8705">
        <v>0</v>
      </c>
      <c r="Q8705" s="5">
        <f>VLOOKUP(Table2[[#This Row],[id_heating_system]],$V$2:$W$5,2,0)*Table2[[#This Row],[2019]]</f>
        <v>0</v>
      </c>
      <c r="R8705">
        <v>0</v>
      </c>
    </row>
    <row r="8706" spans="1:18" x14ac:dyDescent="0.25">
      <c r="A8706">
        <v>1</v>
      </c>
      <c r="B8706">
        <v>9110301</v>
      </c>
      <c r="C8706">
        <v>6</v>
      </c>
      <c r="D8706">
        <v>7</v>
      </c>
      <c r="E8706">
        <v>1</v>
      </c>
      <c r="F8706" t="s">
        <v>7</v>
      </c>
      <c r="G8706">
        <v>0</v>
      </c>
      <c r="M8706">
        <v>0</v>
      </c>
      <c r="P8706">
        <v>0</v>
      </c>
      <c r="Q8706" s="5">
        <f>VLOOKUP(Table2[[#This Row],[id_heating_system]],$V$2:$W$5,2,0)*Table2[[#This Row],[2019]]</f>
        <v>0</v>
      </c>
      <c r="R8706">
        <v>0</v>
      </c>
    </row>
    <row r="8707" spans="1:18" x14ac:dyDescent="0.25">
      <c r="A8707">
        <v>1</v>
      </c>
      <c r="B8707">
        <v>9110301</v>
      </c>
      <c r="C8707">
        <v>6</v>
      </c>
      <c r="D8707">
        <v>7</v>
      </c>
      <c r="E8707">
        <v>2</v>
      </c>
      <c r="F8707" t="s">
        <v>7</v>
      </c>
      <c r="G8707">
        <v>16</v>
      </c>
      <c r="M8707">
        <v>15</v>
      </c>
      <c r="P8707">
        <v>15</v>
      </c>
      <c r="Q8707" s="5">
        <f>VLOOKUP(Table2[[#This Row],[id_heating_system]],$V$2:$W$5,2,0)*Table2[[#This Row],[2019]]</f>
        <v>15</v>
      </c>
      <c r="R8707">
        <v>15</v>
      </c>
    </row>
    <row r="8708" spans="1:18" x14ac:dyDescent="0.25">
      <c r="A8708">
        <v>1</v>
      </c>
      <c r="B8708">
        <v>9110301</v>
      </c>
      <c r="C8708">
        <v>6</v>
      </c>
      <c r="D8708">
        <v>7</v>
      </c>
      <c r="E8708">
        <v>3</v>
      </c>
      <c r="F8708" t="s">
        <v>7</v>
      </c>
      <c r="G8708">
        <v>0</v>
      </c>
      <c r="M8708">
        <v>0</v>
      </c>
      <c r="P8708">
        <v>0</v>
      </c>
      <c r="Q8708" s="5">
        <f>VLOOKUP(Table2[[#This Row],[id_heating_system]],$V$2:$W$5,2,0)*Table2[[#This Row],[2019]]</f>
        <v>0</v>
      </c>
      <c r="R8708">
        <v>0</v>
      </c>
    </row>
    <row r="8709" spans="1:18" x14ac:dyDescent="0.25">
      <c r="A8709">
        <v>1</v>
      </c>
      <c r="B8709">
        <v>9110301</v>
      </c>
      <c r="C8709">
        <v>6</v>
      </c>
      <c r="D8709">
        <v>7</v>
      </c>
      <c r="E8709">
        <v>4</v>
      </c>
      <c r="F8709" t="s">
        <v>7</v>
      </c>
      <c r="G8709">
        <v>0</v>
      </c>
      <c r="M8709">
        <v>0</v>
      </c>
      <c r="P8709">
        <v>0</v>
      </c>
      <c r="Q8709" s="5">
        <f>VLOOKUP(Table2[[#This Row],[id_heating_system]],$V$2:$W$5,2,0)*Table2[[#This Row],[2019]]</f>
        <v>0</v>
      </c>
      <c r="R8709">
        <v>0</v>
      </c>
    </row>
    <row r="8710" spans="1:18" x14ac:dyDescent="0.25">
      <c r="A8710">
        <v>1</v>
      </c>
      <c r="B8710">
        <v>9110302</v>
      </c>
      <c r="C8710">
        <v>6</v>
      </c>
      <c r="D8710">
        <v>1</v>
      </c>
      <c r="E8710">
        <v>1</v>
      </c>
      <c r="F8710" t="s">
        <v>7</v>
      </c>
      <c r="G8710">
        <v>958</v>
      </c>
      <c r="M8710">
        <v>1516</v>
      </c>
      <c r="P8710">
        <v>1516</v>
      </c>
      <c r="Q8710" s="5">
        <f>VLOOKUP(Table2[[#This Row],[id_heating_system]],$V$2:$W$5,2,0)*Table2[[#This Row],[2019]]</f>
        <v>1749.2307694640001</v>
      </c>
      <c r="R8710">
        <v>1516</v>
      </c>
    </row>
    <row r="8711" spans="1:18" x14ac:dyDescent="0.25">
      <c r="A8711">
        <v>1</v>
      </c>
      <c r="B8711">
        <v>9110302</v>
      </c>
      <c r="C8711">
        <v>6</v>
      </c>
      <c r="D8711">
        <v>1</v>
      </c>
      <c r="E8711">
        <v>2</v>
      </c>
      <c r="F8711" t="s">
        <v>7</v>
      </c>
      <c r="G8711">
        <v>6906</v>
      </c>
      <c r="M8711">
        <v>6561</v>
      </c>
      <c r="P8711">
        <v>6561</v>
      </c>
      <c r="Q8711" s="5">
        <f>VLOOKUP(Table2[[#This Row],[id_heating_system]],$V$2:$W$5,2,0)*Table2[[#This Row],[2019]]</f>
        <v>6561</v>
      </c>
      <c r="R8711">
        <v>6561</v>
      </c>
    </row>
    <row r="8712" spans="1:18" x14ac:dyDescent="0.25">
      <c r="A8712">
        <v>1</v>
      </c>
      <c r="B8712">
        <v>9110302</v>
      </c>
      <c r="C8712">
        <v>6</v>
      </c>
      <c r="D8712">
        <v>1</v>
      </c>
      <c r="E8712">
        <v>3</v>
      </c>
      <c r="F8712" t="s">
        <v>7</v>
      </c>
      <c r="G8712">
        <v>2527</v>
      </c>
      <c r="M8712">
        <v>3085</v>
      </c>
      <c r="P8712">
        <v>3085</v>
      </c>
      <c r="Q8712" s="5">
        <f>VLOOKUP(Table2[[#This Row],[id_heating_system]],$V$2:$W$5,2,0)*Table2[[#This Row],[2019]]</f>
        <v>2550.0816417349997</v>
      </c>
      <c r="R8712">
        <v>3085</v>
      </c>
    </row>
    <row r="8713" spans="1:18" x14ac:dyDescent="0.25">
      <c r="A8713">
        <v>1</v>
      </c>
      <c r="B8713">
        <v>9110302</v>
      </c>
      <c r="C8713">
        <v>6</v>
      </c>
      <c r="D8713">
        <v>1</v>
      </c>
      <c r="E8713">
        <v>4</v>
      </c>
      <c r="F8713" t="s">
        <v>7</v>
      </c>
      <c r="G8713">
        <v>1047</v>
      </c>
      <c r="M8713">
        <v>524</v>
      </c>
      <c r="P8713">
        <v>524</v>
      </c>
      <c r="Q8713" s="5">
        <f>VLOOKUP(Table2[[#This Row],[id_heating_system]],$V$2:$W$5,2,0)*Table2[[#This Row],[2019]]</f>
        <v>524</v>
      </c>
      <c r="R8713">
        <v>524</v>
      </c>
    </row>
    <row r="8714" spans="1:18" x14ac:dyDescent="0.25">
      <c r="A8714">
        <v>1</v>
      </c>
      <c r="B8714">
        <v>9110302</v>
      </c>
      <c r="C8714">
        <v>6</v>
      </c>
      <c r="D8714">
        <v>2</v>
      </c>
      <c r="E8714">
        <v>1</v>
      </c>
      <c r="F8714" t="s">
        <v>7</v>
      </c>
      <c r="G8714">
        <v>0</v>
      </c>
      <c r="M8714">
        <v>0</v>
      </c>
      <c r="P8714">
        <v>0</v>
      </c>
      <c r="Q8714" s="5">
        <f>VLOOKUP(Table2[[#This Row],[id_heating_system]],$V$2:$W$5,2,0)*Table2[[#This Row],[2019]]</f>
        <v>0</v>
      </c>
      <c r="R8714">
        <v>0</v>
      </c>
    </row>
    <row r="8715" spans="1:18" x14ac:dyDescent="0.25">
      <c r="A8715">
        <v>1</v>
      </c>
      <c r="B8715">
        <v>9110302</v>
      </c>
      <c r="C8715">
        <v>6</v>
      </c>
      <c r="D8715">
        <v>2</v>
      </c>
      <c r="E8715">
        <v>2</v>
      </c>
      <c r="F8715" t="s">
        <v>7</v>
      </c>
      <c r="G8715">
        <v>0</v>
      </c>
      <c r="M8715">
        <v>0</v>
      </c>
      <c r="P8715">
        <v>0</v>
      </c>
      <c r="Q8715" s="5">
        <f>VLOOKUP(Table2[[#This Row],[id_heating_system]],$V$2:$W$5,2,0)*Table2[[#This Row],[2019]]</f>
        <v>0</v>
      </c>
      <c r="R8715">
        <v>0</v>
      </c>
    </row>
    <row r="8716" spans="1:18" x14ac:dyDescent="0.25">
      <c r="A8716">
        <v>1</v>
      </c>
      <c r="B8716">
        <v>9110302</v>
      </c>
      <c r="C8716">
        <v>6</v>
      </c>
      <c r="D8716">
        <v>2</v>
      </c>
      <c r="E8716">
        <v>3</v>
      </c>
      <c r="F8716" t="s">
        <v>7</v>
      </c>
      <c r="G8716">
        <v>0</v>
      </c>
      <c r="M8716">
        <v>0</v>
      </c>
      <c r="P8716">
        <v>0</v>
      </c>
      <c r="Q8716" s="5">
        <f>VLOOKUP(Table2[[#This Row],[id_heating_system]],$V$2:$W$5,2,0)*Table2[[#This Row],[2019]]</f>
        <v>0</v>
      </c>
      <c r="R8716">
        <v>0</v>
      </c>
    </row>
    <row r="8717" spans="1:18" x14ac:dyDescent="0.25">
      <c r="A8717">
        <v>1</v>
      </c>
      <c r="B8717">
        <v>9110302</v>
      </c>
      <c r="C8717">
        <v>6</v>
      </c>
      <c r="D8717">
        <v>2</v>
      </c>
      <c r="E8717">
        <v>4</v>
      </c>
      <c r="F8717" t="s">
        <v>7</v>
      </c>
      <c r="G8717">
        <v>0</v>
      </c>
      <c r="M8717">
        <v>0</v>
      </c>
      <c r="P8717">
        <v>0</v>
      </c>
      <c r="Q8717" s="5">
        <f>VLOOKUP(Table2[[#This Row],[id_heating_system]],$V$2:$W$5,2,0)*Table2[[#This Row],[2019]]</f>
        <v>0</v>
      </c>
      <c r="R8717">
        <v>0</v>
      </c>
    </row>
    <row r="8718" spans="1:18" x14ac:dyDescent="0.25">
      <c r="A8718">
        <v>1</v>
      </c>
      <c r="B8718">
        <v>9110302</v>
      </c>
      <c r="C8718">
        <v>6</v>
      </c>
      <c r="D8718">
        <v>3</v>
      </c>
      <c r="E8718">
        <v>1</v>
      </c>
      <c r="F8718" t="s">
        <v>7</v>
      </c>
      <c r="G8718">
        <v>0</v>
      </c>
      <c r="M8718">
        <v>0</v>
      </c>
      <c r="P8718">
        <v>0</v>
      </c>
      <c r="Q8718" s="5">
        <f>VLOOKUP(Table2[[#This Row],[id_heating_system]],$V$2:$W$5,2,0)*Table2[[#This Row],[2019]]</f>
        <v>0</v>
      </c>
      <c r="R8718">
        <v>0</v>
      </c>
    </row>
    <row r="8719" spans="1:18" x14ac:dyDescent="0.25">
      <c r="A8719">
        <v>1</v>
      </c>
      <c r="B8719">
        <v>9110302</v>
      </c>
      <c r="C8719">
        <v>6</v>
      </c>
      <c r="D8719">
        <v>3</v>
      </c>
      <c r="E8719">
        <v>2</v>
      </c>
      <c r="F8719" t="s">
        <v>7</v>
      </c>
      <c r="G8719">
        <v>0</v>
      </c>
      <c r="M8719">
        <v>0</v>
      </c>
      <c r="P8719">
        <v>0</v>
      </c>
      <c r="Q8719" s="5">
        <f>VLOOKUP(Table2[[#This Row],[id_heating_system]],$V$2:$W$5,2,0)*Table2[[#This Row],[2019]]</f>
        <v>0</v>
      </c>
      <c r="R8719">
        <v>0</v>
      </c>
    </row>
    <row r="8720" spans="1:18" x14ac:dyDescent="0.25">
      <c r="A8720">
        <v>1</v>
      </c>
      <c r="B8720">
        <v>9110302</v>
      </c>
      <c r="C8720">
        <v>6</v>
      </c>
      <c r="D8720">
        <v>3</v>
      </c>
      <c r="E8720">
        <v>3</v>
      </c>
      <c r="F8720" t="s">
        <v>7</v>
      </c>
      <c r="G8720">
        <v>0</v>
      </c>
      <c r="M8720">
        <v>0</v>
      </c>
      <c r="P8720">
        <v>0</v>
      </c>
      <c r="Q8720" s="5">
        <f>VLOOKUP(Table2[[#This Row],[id_heating_system]],$V$2:$W$5,2,0)*Table2[[#This Row],[2019]]</f>
        <v>0</v>
      </c>
      <c r="R8720">
        <v>0</v>
      </c>
    </row>
    <row r="8721" spans="1:18" x14ac:dyDescent="0.25">
      <c r="A8721">
        <v>1</v>
      </c>
      <c r="B8721">
        <v>9110302</v>
      </c>
      <c r="C8721">
        <v>6</v>
      </c>
      <c r="D8721">
        <v>3</v>
      </c>
      <c r="E8721">
        <v>4</v>
      </c>
      <c r="F8721" t="s">
        <v>7</v>
      </c>
      <c r="G8721">
        <v>0</v>
      </c>
      <c r="M8721">
        <v>0</v>
      </c>
      <c r="P8721">
        <v>0</v>
      </c>
      <c r="Q8721" s="5">
        <f>VLOOKUP(Table2[[#This Row],[id_heating_system]],$V$2:$W$5,2,0)*Table2[[#This Row],[2019]]</f>
        <v>0</v>
      </c>
      <c r="R8721">
        <v>0</v>
      </c>
    </row>
    <row r="8722" spans="1:18" x14ac:dyDescent="0.25">
      <c r="A8722">
        <v>1</v>
      </c>
      <c r="B8722">
        <v>9110302</v>
      </c>
      <c r="C8722">
        <v>6</v>
      </c>
      <c r="D8722">
        <v>4</v>
      </c>
      <c r="E8722">
        <v>1</v>
      </c>
      <c r="F8722" t="s">
        <v>7</v>
      </c>
      <c r="G8722">
        <v>121</v>
      </c>
      <c r="M8722">
        <v>192</v>
      </c>
      <c r="P8722">
        <v>192</v>
      </c>
      <c r="Q8722" s="5">
        <f>VLOOKUP(Table2[[#This Row],[id_heating_system]],$V$2:$W$5,2,0)*Table2[[#This Row],[2019]]</f>
        <v>221.538461568</v>
      </c>
      <c r="R8722">
        <v>192</v>
      </c>
    </row>
    <row r="8723" spans="1:18" x14ac:dyDescent="0.25">
      <c r="A8723">
        <v>1</v>
      </c>
      <c r="B8723">
        <v>9110302</v>
      </c>
      <c r="C8723">
        <v>6</v>
      </c>
      <c r="D8723">
        <v>4</v>
      </c>
      <c r="E8723">
        <v>2</v>
      </c>
      <c r="F8723" t="s">
        <v>7</v>
      </c>
      <c r="G8723">
        <v>4988</v>
      </c>
      <c r="M8723">
        <v>4739</v>
      </c>
      <c r="P8723">
        <v>4739</v>
      </c>
      <c r="Q8723" s="5">
        <f>VLOOKUP(Table2[[#This Row],[id_heating_system]],$V$2:$W$5,2,0)*Table2[[#This Row],[2019]]</f>
        <v>4739</v>
      </c>
      <c r="R8723">
        <v>4739</v>
      </c>
    </row>
    <row r="8724" spans="1:18" x14ac:dyDescent="0.25">
      <c r="A8724">
        <v>1</v>
      </c>
      <c r="B8724">
        <v>9110302</v>
      </c>
      <c r="C8724">
        <v>6</v>
      </c>
      <c r="D8724">
        <v>4</v>
      </c>
      <c r="E8724">
        <v>3</v>
      </c>
      <c r="F8724" t="s">
        <v>7</v>
      </c>
      <c r="G8724">
        <v>498</v>
      </c>
      <c r="M8724">
        <v>608</v>
      </c>
      <c r="P8724">
        <v>608</v>
      </c>
      <c r="Q8724" s="5">
        <f>VLOOKUP(Table2[[#This Row],[id_heating_system]],$V$2:$W$5,2,0)*Table2[[#This Row],[2019]]</f>
        <v>502.57686812799994</v>
      </c>
      <c r="R8724">
        <v>608</v>
      </c>
    </row>
    <row r="8725" spans="1:18" x14ac:dyDescent="0.25">
      <c r="A8725">
        <v>1</v>
      </c>
      <c r="B8725">
        <v>9110302</v>
      </c>
      <c r="C8725">
        <v>6</v>
      </c>
      <c r="D8725">
        <v>4</v>
      </c>
      <c r="E8725">
        <v>4</v>
      </c>
      <c r="F8725" t="s">
        <v>7</v>
      </c>
      <c r="G8725">
        <v>276</v>
      </c>
      <c r="M8725">
        <v>138</v>
      </c>
      <c r="P8725">
        <v>138</v>
      </c>
      <c r="Q8725" s="5">
        <f>VLOOKUP(Table2[[#This Row],[id_heating_system]],$V$2:$W$5,2,0)*Table2[[#This Row],[2019]]</f>
        <v>138</v>
      </c>
      <c r="R8725">
        <v>138</v>
      </c>
    </row>
    <row r="8726" spans="1:18" x14ac:dyDescent="0.25">
      <c r="A8726">
        <v>1</v>
      </c>
      <c r="B8726">
        <v>9110302</v>
      </c>
      <c r="C8726">
        <v>6</v>
      </c>
      <c r="D8726">
        <v>5</v>
      </c>
      <c r="E8726">
        <v>1</v>
      </c>
      <c r="F8726" t="s">
        <v>7</v>
      </c>
      <c r="G8726">
        <v>0</v>
      </c>
      <c r="M8726">
        <v>0</v>
      </c>
      <c r="P8726">
        <v>0</v>
      </c>
      <c r="Q8726" s="5">
        <f>VLOOKUP(Table2[[#This Row],[id_heating_system]],$V$2:$W$5,2,0)*Table2[[#This Row],[2019]]</f>
        <v>0</v>
      </c>
      <c r="R8726">
        <v>0</v>
      </c>
    </row>
    <row r="8727" spans="1:18" x14ac:dyDescent="0.25">
      <c r="A8727">
        <v>1</v>
      </c>
      <c r="B8727">
        <v>9110302</v>
      </c>
      <c r="C8727">
        <v>6</v>
      </c>
      <c r="D8727">
        <v>5</v>
      </c>
      <c r="E8727">
        <v>2</v>
      </c>
      <c r="F8727" t="s">
        <v>7</v>
      </c>
      <c r="G8727">
        <v>0</v>
      </c>
      <c r="M8727">
        <v>0</v>
      </c>
      <c r="P8727">
        <v>0</v>
      </c>
      <c r="Q8727" s="5">
        <f>VLOOKUP(Table2[[#This Row],[id_heating_system]],$V$2:$W$5,2,0)*Table2[[#This Row],[2019]]</f>
        <v>0</v>
      </c>
      <c r="R8727">
        <v>0</v>
      </c>
    </row>
    <row r="8728" spans="1:18" x14ac:dyDescent="0.25">
      <c r="A8728">
        <v>1</v>
      </c>
      <c r="B8728">
        <v>9110302</v>
      </c>
      <c r="C8728">
        <v>6</v>
      </c>
      <c r="D8728">
        <v>5</v>
      </c>
      <c r="E8728">
        <v>3</v>
      </c>
      <c r="F8728" t="s">
        <v>7</v>
      </c>
      <c r="G8728">
        <v>0</v>
      </c>
      <c r="M8728">
        <v>0</v>
      </c>
      <c r="P8728">
        <v>0</v>
      </c>
      <c r="Q8728" s="5">
        <f>VLOOKUP(Table2[[#This Row],[id_heating_system]],$V$2:$W$5,2,0)*Table2[[#This Row],[2019]]</f>
        <v>0</v>
      </c>
      <c r="R8728">
        <v>0</v>
      </c>
    </row>
    <row r="8729" spans="1:18" x14ac:dyDescent="0.25">
      <c r="A8729">
        <v>1</v>
      </c>
      <c r="B8729">
        <v>9110302</v>
      </c>
      <c r="C8729">
        <v>6</v>
      </c>
      <c r="D8729">
        <v>5</v>
      </c>
      <c r="E8729">
        <v>4</v>
      </c>
      <c r="F8729" t="s">
        <v>7</v>
      </c>
      <c r="G8729">
        <v>0</v>
      </c>
      <c r="M8729">
        <v>0</v>
      </c>
      <c r="P8729">
        <v>0</v>
      </c>
      <c r="Q8729" s="5">
        <f>VLOOKUP(Table2[[#This Row],[id_heating_system]],$V$2:$W$5,2,0)*Table2[[#This Row],[2019]]</f>
        <v>0</v>
      </c>
      <c r="R8729">
        <v>0</v>
      </c>
    </row>
    <row r="8730" spans="1:18" x14ac:dyDescent="0.25">
      <c r="A8730">
        <v>1</v>
      </c>
      <c r="B8730">
        <v>9110302</v>
      </c>
      <c r="C8730">
        <v>6</v>
      </c>
      <c r="D8730">
        <v>6</v>
      </c>
      <c r="E8730">
        <v>1</v>
      </c>
      <c r="F8730" t="s">
        <v>7</v>
      </c>
      <c r="G8730">
        <v>9</v>
      </c>
      <c r="M8730">
        <v>14</v>
      </c>
      <c r="P8730">
        <v>14</v>
      </c>
      <c r="Q8730" s="5">
        <f>VLOOKUP(Table2[[#This Row],[id_heating_system]],$V$2:$W$5,2,0)*Table2[[#This Row],[2019]]</f>
        <v>16.153846156</v>
      </c>
      <c r="R8730">
        <v>14</v>
      </c>
    </row>
    <row r="8731" spans="1:18" x14ac:dyDescent="0.25">
      <c r="A8731">
        <v>1</v>
      </c>
      <c r="B8731">
        <v>9110302</v>
      </c>
      <c r="C8731">
        <v>6</v>
      </c>
      <c r="D8731">
        <v>6</v>
      </c>
      <c r="E8731">
        <v>2</v>
      </c>
      <c r="F8731" t="s">
        <v>7</v>
      </c>
      <c r="G8731">
        <v>737</v>
      </c>
      <c r="M8731">
        <v>700</v>
      </c>
      <c r="P8731">
        <v>700</v>
      </c>
      <c r="Q8731" s="5">
        <f>VLOOKUP(Table2[[#This Row],[id_heating_system]],$V$2:$W$5,2,0)*Table2[[#This Row],[2019]]</f>
        <v>700</v>
      </c>
      <c r="R8731">
        <v>700</v>
      </c>
    </row>
    <row r="8732" spans="1:18" x14ac:dyDescent="0.25">
      <c r="A8732">
        <v>1</v>
      </c>
      <c r="B8732">
        <v>9110302</v>
      </c>
      <c r="C8732">
        <v>6</v>
      </c>
      <c r="D8732">
        <v>6</v>
      </c>
      <c r="E8732">
        <v>3</v>
      </c>
      <c r="F8732" t="s">
        <v>7</v>
      </c>
      <c r="G8732">
        <v>40</v>
      </c>
      <c r="M8732">
        <v>49</v>
      </c>
      <c r="P8732">
        <v>49</v>
      </c>
      <c r="Q8732" s="5">
        <f>VLOOKUP(Table2[[#This Row],[id_heating_system]],$V$2:$W$5,2,0)*Table2[[#This Row],[2019]]</f>
        <v>40.503727858999994</v>
      </c>
      <c r="R8732">
        <v>49</v>
      </c>
    </row>
    <row r="8733" spans="1:18" x14ac:dyDescent="0.25">
      <c r="A8733">
        <v>1</v>
      </c>
      <c r="B8733">
        <v>9110302</v>
      </c>
      <c r="C8733">
        <v>6</v>
      </c>
      <c r="D8733">
        <v>6</v>
      </c>
      <c r="E8733">
        <v>4</v>
      </c>
      <c r="F8733" t="s">
        <v>7</v>
      </c>
      <c r="G8733">
        <v>35</v>
      </c>
      <c r="M8733">
        <v>18</v>
      </c>
      <c r="P8733">
        <v>18</v>
      </c>
      <c r="Q8733" s="5">
        <f>VLOOKUP(Table2[[#This Row],[id_heating_system]],$V$2:$W$5,2,0)*Table2[[#This Row],[2019]]</f>
        <v>18</v>
      </c>
      <c r="R8733">
        <v>18</v>
      </c>
    </row>
    <row r="8734" spans="1:18" x14ac:dyDescent="0.25">
      <c r="A8734">
        <v>1</v>
      </c>
      <c r="B8734">
        <v>9110302</v>
      </c>
      <c r="C8734">
        <v>6</v>
      </c>
      <c r="D8734">
        <v>7</v>
      </c>
      <c r="E8734">
        <v>1</v>
      </c>
      <c r="F8734" t="s">
        <v>7</v>
      </c>
      <c r="G8734">
        <v>0</v>
      </c>
      <c r="M8734">
        <v>0</v>
      </c>
      <c r="P8734">
        <v>0</v>
      </c>
      <c r="Q8734" s="5">
        <f>VLOOKUP(Table2[[#This Row],[id_heating_system]],$V$2:$W$5,2,0)*Table2[[#This Row],[2019]]</f>
        <v>0</v>
      </c>
      <c r="R8734">
        <v>0</v>
      </c>
    </row>
    <row r="8735" spans="1:18" x14ac:dyDescent="0.25">
      <c r="A8735">
        <v>1</v>
      </c>
      <c r="B8735">
        <v>9110302</v>
      </c>
      <c r="C8735">
        <v>6</v>
      </c>
      <c r="D8735">
        <v>7</v>
      </c>
      <c r="E8735">
        <v>2</v>
      </c>
      <c r="F8735" t="s">
        <v>7</v>
      </c>
      <c r="G8735">
        <v>52</v>
      </c>
      <c r="M8735">
        <v>49</v>
      </c>
      <c r="P8735">
        <v>49</v>
      </c>
      <c r="Q8735" s="5">
        <f>VLOOKUP(Table2[[#This Row],[id_heating_system]],$V$2:$W$5,2,0)*Table2[[#This Row],[2019]]</f>
        <v>49</v>
      </c>
      <c r="R8735">
        <v>49</v>
      </c>
    </row>
    <row r="8736" spans="1:18" x14ac:dyDescent="0.25">
      <c r="A8736">
        <v>1</v>
      </c>
      <c r="B8736">
        <v>9110302</v>
      </c>
      <c r="C8736">
        <v>6</v>
      </c>
      <c r="D8736">
        <v>7</v>
      </c>
      <c r="E8736">
        <v>3</v>
      </c>
      <c r="F8736" t="s">
        <v>7</v>
      </c>
      <c r="G8736">
        <v>12</v>
      </c>
      <c r="M8736">
        <v>15</v>
      </c>
      <c r="P8736">
        <v>15</v>
      </c>
      <c r="Q8736" s="5">
        <f>VLOOKUP(Table2[[#This Row],[id_heating_system]],$V$2:$W$5,2,0)*Table2[[#This Row],[2019]]</f>
        <v>12.399100364999999</v>
      </c>
      <c r="R8736">
        <v>15</v>
      </c>
    </row>
    <row r="8737" spans="1:18" x14ac:dyDescent="0.25">
      <c r="A8737">
        <v>1</v>
      </c>
      <c r="B8737">
        <v>9110302</v>
      </c>
      <c r="C8737">
        <v>6</v>
      </c>
      <c r="D8737">
        <v>7</v>
      </c>
      <c r="E8737">
        <v>4</v>
      </c>
      <c r="F8737" t="s">
        <v>7</v>
      </c>
      <c r="G8737">
        <v>0</v>
      </c>
      <c r="M8737">
        <v>0</v>
      </c>
      <c r="P8737">
        <v>0</v>
      </c>
      <c r="Q8737" s="5">
        <f>VLOOKUP(Table2[[#This Row],[id_heating_system]],$V$2:$W$5,2,0)*Table2[[#This Row],[2019]]</f>
        <v>0</v>
      </c>
      <c r="R8737">
        <v>0</v>
      </c>
    </row>
    <row r="8738" spans="1:18" x14ac:dyDescent="0.25">
      <c r="A8738">
        <v>1</v>
      </c>
      <c r="B8738">
        <v>9110303</v>
      </c>
      <c r="C8738">
        <v>6</v>
      </c>
      <c r="D8738">
        <v>1</v>
      </c>
      <c r="E8738">
        <v>1</v>
      </c>
      <c r="F8738" t="s">
        <v>7</v>
      </c>
      <c r="G8738">
        <v>0</v>
      </c>
      <c r="M8738">
        <v>0</v>
      </c>
      <c r="P8738">
        <v>0</v>
      </c>
      <c r="Q8738" s="5">
        <f>VLOOKUP(Table2[[#This Row],[id_heating_system]],$V$2:$W$5,2,0)*Table2[[#This Row],[2019]]</f>
        <v>0</v>
      </c>
      <c r="R8738">
        <v>0</v>
      </c>
    </row>
    <row r="8739" spans="1:18" x14ac:dyDescent="0.25">
      <c r="A8739">
        <v>1</v>
      </c>
      <c r="B8739">
        <v>9110303</v>
      </c>
      <c r="C8739">
        <v>6</v>
      </c>
      <c r="D8739">
        <v>1</v>
      </c>
      <c r="E8739">
        <v>2</v>
      </c>
      <c r="F8739" t="s">
        <v>7</v>
      </c>
      <c r="G8739">
        <v>0</v>
      </c>
      <c r="M8739">
        <v>0</v>
      </c>
      <c r="P8739">
        <v>0</v>
      </c>
      <c r="Q8739" s="5">
        <f>VLOOKUP(Table2[[#This Row],[id_heating_system]],$V$2:$W$5,2,0)*Table2[[#This Row],[2019]]</f>
        <v>0</v>
      </c>
      <c r="R8739">
        <v>0</v>
      </c>
    </row>
    <row r="8740" spans="1:18" x14ac:dyDescent="0.25">
      <c r="A8740">
        <v>1</v>
      </c>
      <c r="B8740">
        <v>9110303</v>
      </c>
      <c r="C8740">
        <v>6</v>
      </c>
      <c r="D8740">
        <v>1</v>
      </c>
      <c r="E8740">
        <v>3</v>
      </c>
      <c r="F8740" t="s">
        <v>7</v>
      </c>
      <c r="G8740">
        <v>0</v>
      </c>
      <c r="M8740">
        <v>0</v>
      </c>
      <c r="P8740">
        <v>0</v>
      </c>
      <c r="Q8740" s="5">
        <f>VLOOKUP(Table2[[#This Row],[id_heating_system]],$V$2:$W$5,2,0)*Table2[[#This Row],[2019]]</f>
        <v>0</v>
      </c>
      <c r="R8740">
        <v>0</v>
      </c>
    </row>
    <row r="8741" spans="1:18" x14ac:dyDescent="0.25">
      <c r="A8741">
        <v>1</v>
      </c>
      <c r="B8741">
        <v>9110303</v>
      </c>
      <c r="C8741">
        <v>6</v>
      </c>
      <c r="D8741">
        <v>1</v>
      </c>
      <c r="E8741">
        <v>4</v>
      </c>
      <c r="F8741" t="s">
        <v>7</v>
      </c>
      <c r="G8741">
        <v>0</v>
      </c>
      <c r="M8741">
        <v>0</v>
      </c>
      <c r="P8741">
        <v>0</v>
      </c>
      <c r="Q8741" s="5">
        <f>VLOOKUP(Table2[[#This Row],[id_heating_system]],$V$2:$W$5,2,0)*Table2[[#This Row],[2019]]</f>
        <v>0</v>
      </c>
      <c r="R8741">
        <v>0</v>
      </c>
    </row>
    <row r="8742" spans="1:18" x14ac:dyDescent="0.25">
      <c r="A8742">
        <v>1</v>
      </c>
      <c r="B8742">
        <v>9110303</v>
      </c>
      <c r="C8742">
        <v>6</v>
      </c>
      <c r="D8742">
        <v>2</v>
      </c>
      <c r="E8742">
        <v>1</v>
      </c>
      <c r="F8742" t="s">
        <v>7</v>
      </c>
      <c r="G8742">
        <v>165</v>
      </c>
      <c r="M8742">
        <v>441</v>
      </c>
      <c r="P8742">
        <v>441</v>
      </c>
      <c r="Q8742" s="5">
        <f>VLOOKUP(Table2[[#This Row],[id_heating_system]],$V$2:$W$5,2,0)*Table2[[#This Row],[2019]]</f>
        <v>508.84615391400001</v>
      </c>
      <c r="R8742">
        <v>441</v>
      </c>
    </row>
    <row r="8743" spans="1:18" x14ac:dyDescent="0.25">
      <c r="A8743">
        <v>1</v>
      </c>
      <c r="B8743">
        <v>9110303</v>
      </c>
      <c r="C8743">
        <v>6</v>
      </c>
      <c r="D8743">
        <v>2</v>
      </c>
      <c r="E8743">
        <v>2</v>
      </c>
      <c r="F8743" t="s">
        <v>7</v>
      </c>
      <c r="G8743">
        <v>3897</v>
      </c>
      <c r="M8743">
        <v>3702</v>
      </c>
      <c r="P8743">
        <v>3702</v>
      </c>
      <c r="Q8743" s="5">
        <f>VLOOKUP(Table2[[#This Row],[id_heating_system]],$V$2:$W$5,2,0)*Table2[[#This Row],[2019]]</f>
        <v>3702</v>
      </c>
      <c r="R8743">
        <v>3702</v>
      </c>
    </row>
    <row r="8744" spans="1:18" x14ac:dyDescent="0.25">
      <c r="A8744">
        <v>1</v>
      </c>
      <c r="B8744">
        <v>9110303</v>
      </c>
      <c r="C8744">
        <v>6</v>
      </c>
      <c r="D8744">
        <v>2</v>
      </c>
      <c r="E8744">
        <v>3</v>
      </c>
      <c r="F8744" t="s">
        <v>7</v>
      </c>
      <c r="G8744">
        <v>1072</v>
      </c>
      <c r="M8744">
        <v>1265</v>
      </c>
      <c r="P8744">
        <v>1265</v>
      </c>
      <c r="Q8744" s="5">
        <f>VLOOKUP(Table2[[#This Row],[id_heating_system]],$V$2:$W$5,2,0)*Table2[[#This Row],[2019]]</f>
        <v>1045.657464115</v>
      </c>
      <c r="R8744">
        <v>1265</v>
      </c>
    </row>
    <row r="8745" spans="1:18" x14ac:dyDescent="0.25">
      <c r="A8745">
        <v>1</v>
      </c>
      <c r="B8745">
        <v>9110303</v>
      </c>
      <c r="C8745">
        <v>6</v>
      </c>
      <c r="D8745">
        <v>2</v>
      </c>
      <c r="E8745">
        <v>4</v>
      </c>
      <c r="F8745" t="s">
        <v>7</v>
      </c>
      <c r="G8745">
        <v>284</v>
      </c>
      <c r="M8745">
        <v>142</v>
      </c>
      <c r="P8745">
        <v>142</v>
      </c>
      <c r="Q8745" s="5">
        <f>VLOOKUP(Table2[[#This Row],[id_heating_system]],$V$2:$W$5,2,0)*Table2[[#This Row],[2019]]</f>
        <v>142</v>
      </c>
      <c r="R8745">
        <v>142</v>
      </c>
    </row>
    <row r="8746" spans="1:18" x14ac:dyDescent="0.25">
      <c r="A8746">
        <v>1</v>
      </c>
      <c r="B8746">
        <v>9110303</v>
      </c>
      <c r="C8746">
        <v>6</v>
      </c>
      <c r="D8746">
        <v>3</v>
      </c>
      <c r="E8746">
        <v>1</v>
      </c>
      <c r="F8746" t="s">
        <v>7</v>
      </c>
      <c r="G8746">
        <v>0</v>
      </c>
      <c r="M8746">
        <v>0</v>
      </c>
      <c r="P8746">
        <v>0</v>
      </c>
      <c r="Q8746" s="5">
        <f>VLOOKUP(Table2[[#This Row],[id_heating_system]],$V$2:$W$5,2,0)*Table2[[#This Row],[2019]]</f>
        <v>0</v>
      </c>
      <c r="R8746">
        <v>0</v>
      </c>
    </row>
    <row r="8747" spans="1:18" x14ac:dyDescent="0.25">
      <c r="A8747">
        <v>1</v>
      </c>
      <c r="B8747">
        <v>9110303</v>
      </c>
      <c r="C8747">
        <v>6</v>
      </c>
      <c r="D8747">
        <v>3</v>
      </c>
      <c r="E8747">
        <v>2</v>
      </c>
      <c r="F8747" t="s">
        <v>7</v>
      </c>
      <c r="G8747">
        <v>0</v>
      </c>
      <c r="M8747">
        <v>0</v>
      </c>
      <c r="P8747">
        <v>0</v>
      </c>
      <c r="Q8747" s="5">
        <f>VLOOKUP(Table2[[#This Row],[id_heating_system]],$V$2:$W$5,2,0)*Table2[[#This Row],[2019]]</f>
        <v>0</v>
      </c>
      <c r="R8747">
        <v>0</v>
      </c>
    </row>
    <row r="8748" spans="1:18" x14ac:dyDescent="0.25">
      <c r="A8748">
        <v>1</v>
      </c>
      <c r="B8748">
        <v>9110303</v>
      </c>
      <c r="C8748">
        <v>6</v>
      </c>
      <c r="D8748">
        <v>3</v>
      </c>
      <c r="E8748">
        <v>3</v>
      </c>
      <c r="F8748" t="s">
        <v>7</v>
      </c>
      <c r="G8748">
        <v>0</v>
      </c>
      <c r="M8748">
        <v>0</v>
      </c>
      <c r="P8748">
        <v>0</v>
      </c>
      <c r="Q8748" s="5">
        <f>VLOOKUP(Table2[[#This Row],[id_heating_system]],$V$2:$W$5,2,0)*Table2[[#This Row],[2019]]</f>
        <v>0</v>
      </c>
      <c r="R8748">
        <v>0</v>
      </c>
    </row>
    <row r="8749" spans="1:18" x14ac:dyDescent="0.25">
      <c r="A8749">
        <v>1</v>
      </c>
      <c r="B8749">
        <v>9110303</v>
      </c>
      <c r="C8749">
        <v>6</v>
      </c>
      <c r="D8749">
        <v>3</v>
      </c>
      <c r="E8749">
        <v>4</v>
      </c>
      <c r="F8749" t="s">
        <v>7</v>
      </c>
      <c r="G8749">
        <v>0</v>
      </c>
      <c r="M8749">
        <v>0</v>
      </c>
      <c r="P8749">
        <v>0</v>
      </c>
      <c r="Q8749" s="5">
        <f>VLOOKUP(Table2[[#This Row],[id_heating_system]],$V$2:$W$5,2,0)*Table2[[#This Row],[2019]]</f>
        <v>0</v>
      </c>
      <c r="R8749">
        <v>0</v>
      </c>
    </row>
    <row r="8750" spans="1:18" x14ac:dyDescent="0.25">
      <c r="A8750">
        <v>1</v>
      </c>
      <c r="B8750">
        <v>9110303</v>
      </c>
      <c r="C8750">
        <v>6</v>
      </c>
      <c r="D8750">
        <v>4</v>
      </c>
      <c r="E8750">
        <v>1</v>
      </c>
      <c r="F8750" t="s">
        <v>7</v>
      </c>
      <c r="G8750">
        <v>49</v>
      </c>
      <c r="M8750">
        <v>131</v>
      </c>
      <c r="P8750">
        <v>131</v>
      </c>
      <c r="Q8750" s="5">
        <f>VLOOKUP(Table2[[#This Row],[id_heating_system]],$V$2:$W$5,2,0)*Table2[[#This Row],[2019]]</f>
        <v>151.15384617399999</v>
      </c>
      <c r="R8750">
        <v>131</v>
      </c>
    </row>
    <row r="8751" spans="1:18" x14ac:dyDescent="0.25">
      <c r="A8751">
        <v>1</v>
      </c>
      <c r="B8751">
        <v>9110303</v>
      </c>
      <c r="C8751">
        <v>6</v>
      </c>
      <c r="D8751">
        <v>4</v>
      </c>
      <c r="E8751">
        <v>2</v>
      </c>
      <c r="F8751" t="s">
        <v>7</v>
      </c>
      <c r="G8751">
        <v>3127</v>
      </c>
      <c r="M8751">
        <v>2971</v>
      </c>
      <c r="P8751">
        <v>2971</v>
      </c>
      <c r="Q8751" s="5">
        <f>VLOOKUP(Table2[[#This Row],[id_heating_system]],$V$2:$W$5,2,0)*Table2[[#This Row],[2019]]</f>
        <v>2971</v>
      </c>
      <c r="R8751">
        <v>2971</v>
      </c>
    </row>
    <row r="8752" spans="1:18" x14ac:dyDescent="0.25">
      <c r="A8752">
        <v>1</v>
      </c>
      <c r="B8752">
        <v>9110303</v>
      </c>
      <c r="C8752">
        <v>6</v>
      </c>
      <c r="D8752">
        <v>4</v>
      </c>
      <c r="E8752">
        <v>3</v>
      </c>
      <c r="F8752" t="s">
        <v>7</v>
      </c>
      <c r="G8752">
        <v>207</v>
      </c>
      <c r="M8752">
        <v>244</v>
      </c>
      <c r="P8752">
        <v>244</v>
      </c>
      <c r="Q8752" s="5">
        <f>VLOOKUP(Table2[[#This Row],[id_heating_system]],$V$2:$W$5,2,0)*Table2[[#This Row],[2019]]</f>
        <v>201.69203260399999</v>
      </c>
      <c r="R8752">
        <v>244</v>
      </c>
    </row>
    <row r="8753" spans="1:18" x14ac:dyDescent="0.25">
      <c r="A8753">
        <v>1</v>
      </c>
      <c r="B8753">
        <v>9110303</v>
      </c>
      <c r="C8753">
        <v>6</v>
      </c>
      <c r="D8753">
        <v>4</v>
      </c>
      <c r="E8753">
        <v>4</v>
      </c>
      <c r="F8753" t="s">
        <v>7</v>
      </c>
      <c r="G8753">
        <v>182</v>
      </c>
      <c r="M8753">
        <v>91</v>
      </c>
      <c r="P8753">
        <v>91</v>
      </c>
      <c r="Q8753" s="5">
        <f>VLOOKUP(Table2[[#This Row],[id_heating_system]],$V$2:$W$5,2,0)*Table2[[#This Row],[2019]]</f>
        <v>91</v>
      </c>
      <c r="R8753">
        <v>91</v>
      </c>
    </row>
    <row r="8754" spans="1:18" x14ac:dyDescent="0.25">
      <c r="A8754">
        <v>1</v>
      </c>
      <c r="B8754">
        <v>9110303</v>
      </c>
      <c r="C8754">
        <v>6</v>
      </c>
      <c r="D8754">
        <v>5</v>
      </c>
      <c r="E8754">
        <v>1</v>
      </c>
      <c r="F8754" t="s">
        <v>7</v>
      </c>
      <c r="G8754">
        <v>0</v>
      </c>
      <c r="M8754">
        <v>0</v>
      </c>
      <c r="P8754">
        <v>0</v>
      </c>
      <c r="Q8754" s="5">
        <f>VLOOKUP(Table2[[#This Row],[id_heating_system]],$V$2:$W$5,2,0)*Table2[[#This Row],[2019]]</f>
        <v>0</v>
      </c>
      <c r="R8754">
        <v>0</v>
      </c>
    </row>
    <row r="8755" spans="1:18" x14ac:dyDescent="0.25">
      <c r="A8755">
        <v>1</v>
      </c>
      <c r="B8755">
        <v>9110303</v>
      </c>
      <c r="C8755">
        <v>6</v>
      </c>
      <c r="D8755">
        <v>5</v>
      </c>
      <c r="E8755">
        <v>2</v>
      </c>
      <c r="F8755" t="s">
        <v>7</v>
      </c>
      <c r="G8755">
        <v>0</v>
      </c>
      <c r="M8755">
        <v>0</v>
      </c>
      <c r="P8755">
        <v>0</v>
      </c>
      <c r="Q8755" s="5">
        <f>VLOOKUP(Table2[[#This Row],[id_heating_system]],$V$2:$W$5,2,0)*Table2[[#This Row],[2019]]</f>
        <v>0</v>
      </c>
      <c r="R8755">
        <v>0</v>
      </c>
    </row>
    <row r="8756" spans="1:18" x14ac:dyDescent="0.25">
      <c r="A8756">
        <v>1</v>
      </c>
      <c r="B8756">
        <v>9110303</v>
      </c>
      <c r="C8756">
        <v>6</v>
      </c>
      <c r="D8756">
        <v>5</v>
      </c>
      <c r="E8756">
        <v>3</v>
      </c>
      <c r="F8756" t="s">
        <v>7</v>
      </c>
      <c r="G8756">
        <v>0</v>
      </c>
      <c r="M8756">
        <v>0</v>
      </c>
      <c r="P8756">
        <v>0</v>
      </c>
      <c r="Q8756" s="5">
        <f>VLOOKUP(Table2[[#This Row],[id_heating_system]],$V$2:$W$5,2,0)*Table2[[#This Row],[2019]]</f>
        <v>0</v>
      </c>
      <c r="R8756">
        <v>0</v>
      </c>
    </row>
    <row r="8757" spans="1:18" x14ac:dyDescent="0.25">
      <c r="A8757">
        <v>1</v>
      </c>
      <c r="B8757">
        <v>9110303</v>
      </c>
      <c r="C8757">
        <v>6</v>
      </c>
      <c r="D8757">
        <v>5</v>
      </c>
      <c r="E8757">
        <v>4</v>
      </c>
      <c r="F8757" t="s">
        <v>7</v>
      </c>
      <c r="G8757">
        <v>0</v>
      </c>
      <c r="M8757">
        <v>0</v>
      </c>
      <c r="P8757">
        <v>0</v>
      </c>
      <c r="Q8757" s="5">
        <f>VLOOKUP(Table2[[#This Row],[id_heating_system]],$V$2:$W$5,2,0)*Table2[[#This Row],[2019]]</f>
        <v>0</v>
      </c>
      <c r="R8757">
        <v>0</v>
      </c>
    </row>
    <row r="8758" spans="1:18" x14ac:dyDescent="0.25">
      <c r="A8758">
        <v>1</v>
      </c>
      <c r="B8758">
        <v>9110303</v>
      </c>
      <c r="C8758">
        <v>6</v>
      </c>
      <c r="D8758">
        <v>6</v>
      </c>
      <c r="E8758">
        <v>1</v>
      </c>
      <c r="F8758" t="s">
        <v>7</v>
      </c>
      <c r="G8758">
        <v>9</v>
      </c>
      <c r="M8758">
        <v>24</v>
      </c>
      <c r="P8758">
        <v>24</v>
      </c>
      <c r="Q8758" s="5">
        <f>VLOOKUP(Table2[[#This Row],[id_heating_system]],$V$2:$W$5,2,0)*Table2[[#This Row],[2019]]</f>
        <v>27.692307696</v>
      </c>
      <c r="R8758">
        <v>24</v>
      </c>
    </row>
    <row r="8759" spans="1:18" x14ac:dyDescent="0.25">
      <c r="A8759">
        <v>1</v>
      </c>
      <c r="B8759">
        <v>9110303</v>
      </c>
      <c r="C8759">
        <v>6</v>
      </c>
      <c r="D8759">
        <v>6</v>
      </c>
      <c r="E8759">
        <v>2</v>
      </c>
      <c r="F8759" t="s">
        <v>7</v>
      </c>
      <c r="G8759">
        <v>415</v>
      </c>
      <c r="M8759">
        <v>394</v>
      </c>
      <c r="P8759">
        <v>394</v>
      </c>
      <c r="Q8759" s="5">
        <f>VLOOKUP(Table2[[#This Row],[id_heating_system]],$V$2:$W$5,2,0)*Table2[[#This Row],[2019]]</f>
        <v>394</v>
      </c>
      <c r="R8759">
        <v>394</v>
      </c>
    </row>
    <row r="8760" spans="1:18" x14ac:dyDescent="0.25">
      <c r="A8760">
        <v>1</v>
      </c>
      <c r="B8760">
        <v>9110303</v>
      </c>
      <c r="C8760">
        <v>6</v>
      </c>
      <c r="D8760">
        <v>6</v>
      </c>
      <c r="E8760">
        <v>3</v>
      </c>
      <c r="F8760" t="s">
        <v>7</v>
      </c>
      <c r="G8760">
        <v>43</v>
      </c>
      <c r="M8760">
        <v>51</v>
      </c>
      <c r="P8760">
        <v>51</v>
      </c>
      <c r="Q8760" s="5">
        <f>VLOOKUP(Table2[[#This Row],[id_heating_system]],$V$2:$W$5,2,0)*Table2[[#This Row],[2019]]</f>
        <v>42.156941240999998</v>
      </c>
      <c r="R8760">
        <v>51</v>
      </c>
    </row>
    <row r="8761" spans="1:18" x14ac:dyDescent="0.25">
      <c r="A8761">
        <v>1</v>
      </c>
      <c r="B8761">
        <v>9110303</v>
      </c>
      <c r="C8761">
        <v>6</v>
      </c>
      <c r="D8761">
        <v>6</v>
      </c>
      <c r="E8761">
        <v>4</v>
      </c>
      <c r="F8761" t="s">
        <v>7</v>
      </c>
      <c r="G8761">
        <v>6</v>
      </c>
      <c r="M8761">
        <v>3</v>
      </c>
      <c r="P8761">
        <v>3</v>
      </c>
      <c r="Q8761" s="5">
        <f>VLOOKUP(Table2[[#This Row],[id_heating_system]],$V$2:$W$5,2,0)*Table2[[#This Row],[2019]]</f>
        <v>3</v>
      </c>
      <c r="R8761">
        <v>3</v>
      </c>
    </row>
    <row r="8762" spans="1:18" x14ac:dyDescent="0.25">
      <c r="A8762">
        <v>1</v>
      </c>
      <c r="B8762">
        <v>9110303</v>
      </c>
      <c r="C8762">
        <v>6</v>
      </c>
      <c r="D8762">
        <v>7</v>
      </c>
      <c r="E8762">
        <v>1</v>
      </c>
      <c r="F8762" t="s">
        <v>7</v>
      </c>
      <c r="G8762">
        <v>0</v>
      </c>
      <c r="M8762">
        <v>0</v>
      </c>
      <c r="P8762">
        <v>0</v>
      </c>
      <c r="Q8762" s="5">
        <f>VLOOKUP(Table2[[#This Row],[id_heating_system]],$V$2:$W$5,2,0)*Table2[[#This Row],[2019]]</f>
        <v>0</v>
      </c>
      <c r="R8762">
        <v>0</v>
      </c>
    </row>
    <row r="8763" spans="1:18" x14ac:dyDescent="0.25">
      <c r="A8763">
        <v>1</v>
      </c>
      <c r="B8763">
        <v>9110303</v>
      </c>
      <c r="C8763">
        <v>6</v>
      </c>
      <c r="D8763">
        <v>7</v>
      </c>
      <c r="E8763">
        <v>2</v>
      </c>
      <c r="F8763" t="s">
        <v>7</v>
      </c>
      <c r="G8763">
        <v>15</v>
      </c>
      <c r="M8763">
        <v>14</v>
      </c>
      <c r="P8763">
        <v>14</v>
      </c>
      <c r="Q8763" s="5">
        <f>VLOOKUP(Table2[[#This Row],[id_heating_system]],$V$2:$W$5,2,0)*Table2[[#This Row],[2019]]</f>
        <v>14</v>
      </c>
      <c r="R8763">
        <v>14</v>
      </c>
    </row>
    <row r="8764" spans="1:18" x14ac:dyDescent="0.25">
      <c r="A8764">
        <v>1</v>
      </c>
      <c r="B8764">
        <v>9110303</v>
      </c>
      <c r="C8764">
        <v>6</v>
      </c>
      <c r="D8764">
        <v>7</v>
      </c>
      <c r="E8764">
        <v>3</v>
      </c>
      <c r="F8764" t="s">
        <v>7</v>
      </c>
      <c r="G8764">
        <v>0</v>
      </c>
      <c r="M8764">
        <v>0</v>
      </c>
      <c r="P8764">
        <v>0</v>
      </c>
      <c r="Q8764" s="5">
        <f>VLOOKUP(Table2[[#This Row],[id_heating_system]],$V$2:$W$5,2,0)*Table2[[#This Row],[2019]]</f>
        <v>0</v>
      </c>
      <c r="R8764">
        <v>0</v>
      </c>
    </row>
    <row r="8765" spans="1:18" x14ac:dyDescent="0.25">
      <c r="A8765">
        <v>1</v>
      </c>
      <c r="B8765">
        <v>9110303</v>
      </c>
      <c r="C8765">
        <v>6</v>
      </c>
      <c r="D8765">
        <v>7</v>
      </c>
      <c r="E8765">
        <v>4</v>
      </c>
      <c r="F8765" t="s">
        <v>7</v>
      </c>
      <c r="G8765">
        <v>3</v>
      </c>
      <c r="M8765">
        <v>2</v>
      </c>
      <c r="P8765">
        <v>2</v>
      </c>
      <c r="Q8765" s="5">
        <f>VLOOKUP(Table2[[#This Row],[id_heating_system]],$V$2:$W$5,2,0)*Table2[[#This Row],[2019]]</f>
        <v>2</v>
      </c>
      <c r="R8765">
        <v>2</v>
      </c>
    </row>
    <row r="8766" spans="1:18" x14ac:dyDescent="0.25">
      <c r="A8766">
        <v>1</v>
      </c>
      <c r="B8766">
        <v>9110304</v>
      </c>
      <c r="C8766">
        <v>6</v>
      </c>
      <c r="D8766">
        <v>1</v>
      </c>
      <c r="E8766">
        <v>1</v>
      </c>
      <c r="F8766" t="s">
        <v>7</v>
      </c>
      <c r="G8766">
        <v>628</v>
      </c>
      <c r="M8766">
        <v>1150</v>
      </c>
      <c r="P8766">
        <v>1150</v>
      </c>
      <c r="Q8766" s="5">
        <f>VLOOKUP(Table2[[#This Row],[id_heating_system]],$V$2:$W$5,2,0)*Table2[[#This Row],[2019]]</f>
        <v>1326.9230771</v>
      </c>
      <c r="R8766">
        <v>1150</v>
      </c>
    </row>
    <row r="8767" spans="1:18" x14ac:dyDescent="0.25">
      <c r="A8767">
        <v>1</v>
      </c>
      <c r="B8767">
        <v>9110304</v>
      </c>
      <c r="C8767">
        <v>6</v>
      </c>
      <c r="D8767">
        <v>1</v>
      </c>
      <c r="E8767">
        <v>2</v>
      </c>
      <c r="F8767" t="s">
        <v>7</v>
      </c>
      <c r="G8767">
        <v>10944</v>
      </c>
      <c r="M8767">
        <v>10397</v>
      </c>
      <c r="P8767">
        <v>10397</v>
      </c>
      <c r="Q8767" s="5">
        <f>VLOOKUP(Table2[[#This Row],[id_heating_system]],$V$2:$W$5,2,0)*Table2[[#This Row],[2019]]</f>
        <v>10397</v>
      </c>
      <c r="R8767">
        <v>10397</v>
      </c>
    </row>
    <row r="8768" spans="1:18" x14ac:dyDescent="0.25">
      <c r="A8768">
        <v>1</v>
      </c>
      <c r="B8768">
        <v>9110304</v>
      </c>
      <c r="C8768">
        <v>6</v>
      </c>
      <c r="D8768">
        <v>1</v>
      </c>
      <c r="E8768">
        <v>3</v>
      </c>
      <c r="F8768" t="s">
        <v>7</v>
      </c>
      <c r="G8768">
        <v>2718</v>
      </c>
      <c r="M8768">
        <v>3181</v>
      </c>
      <c r="P8768">
        <v>3181</v>
      </c>
      <c r="Q8768" s="5">
        <f>VLOOKUP(Table2[[#This Row],[id_heating_system]],$V$2:$W$5,2,0)*Table2[[#This Row],[2019]]</f>
        <v>2629.4358840709997</v>
      </c>
      <c r="R8768">
        <v>3181</v>
      </c>
    </row>
    <row r="8769" spans="1:18" x14ac:dyDescent="0.25">
      <c r="A8769">
        <v>1</v>
      </c>
      <c r="B8769">
        <v>9110304</v>
      </c>
      <c r="C8769">
        <v>6</v>
      </c>
      <c r="D8769">
        <v>1</v>
      </c>
      <c r="E8769">
        <v>4</v>
      </c>
      <c r="F8769" t="s">
        <v>7</v>
      </c>
      <c r="G8769">
        <v>879</v>
      </c>
      <c r="M8769">
        <v>440</v>
      </c>
      <c r="P8769">
        <v>440</v>
      </c>
      <c r="Q8769" s="5">
        <f>VLOOKUP(Table2[[#This Row],[id_heating_system]],$V$2:$W$5,2,0)*Table2[[#This Row],[2019]]</f>
        <v>440</v>
      </c>
      <c r="R8769">
        <v>440</v>
      </c>
    </row>
    <row r="8770" spans="1:18" x14ac:dyDescent="0.25">
      <c r="A8770">
        <v>1</v>
      </c>
      <c r="B8770">
        <v>9110304</v>
      </c>
      <c r="C8770">
        <v>6</v>
      </c>
      <c r="D8770">
        <v>2</v>
      </c>
      <c r="E8770">
        <v>1</v>
      </c>
      <c r="F8770" t="s">
        <v>7</v>
      </c>
      <c r="G8770">
        <v>242</v>
      </c>
      <c r="M8770">
        <v>443</v>
      </c>
      <c r="P8770">
        <v>443</v>
      </c>
      <c r="Q8770" s="5">
        <f>VLOOKUP(Table2[[#This Row],[id_heating_system]],$V$2:$W$5,2,0)*Table2[[#This Row],[2019]]</f>
        <v>511.15384622200003</v>
      </c>
      <c r="R8770">
        <v>443</v>
      </c>
    </row>
    <row r="8771" spans="1:18" x14ac:dyDescent="0.25">
      <c r="A8771">
        <v>1</v>
      </c>
      <c r="B8771">
        <v>9110304</v>
      </c>
      <c r="C8771">
        <v>6</v>
      </c>
      <c r="D8771">
        <v>2</v>
      </c>
      <c r="E8771">
        <v>2</v>
      </c>
      <c r="F8771" t="s">
        <v>7</v>
      </c>
      <c r="G8771">
        <v>3308</v>
      </c>
      <c r="M8771">
        <v>3143</v>
      </c>
      <c r="P8771">
        <v>3143</v>
      </c>
      <c r="Q8771" s="5">
        <f>VLOOKUP(Table2[[#This Row],[id_heating_system]],$V$2:$W$5,2,0)*Table2[[#This Row],[2019]]</f>
        <v>3143</v>
      </c>
      <c r="R8771">
        <v>3143</v>
      </c>
    </row>
    <row r="8772" spans="1:18" x14ac:dyDescent="0.25">
      <c r="A8772">
        <v>1</v>
      </c>
      <c r="B8772">
        <v>9110304</v>
      </c>
      <c r="C8772">
        <v>6</v>
      </c>
      <c r="D8772">
        <v>2</v>
      </c>
      <c r="E8772">
        <v>3</v>
      </c>
      <c r="F8772" t="s">
        <v>7</v>
      </c>
      <c r="G8772">
        <v>311</v>
      </c>
      <c r="M8772">
        <v>364</v>
      </c>
      <c r="P8772">
        <v>364</v>
      </c>
      <c r="Q8772" s="5">
        <f>VLOOKUP(Table2[[#This Row],[id_heating_system]],$V$2:$W$5,2,0)*Table2[[#This Row],[2019]]</f>
        <v>300.88483552399998</v>
      </c>
      <c r="R8772">
        <v>364</v>
      </c>
    </row>
    <row r="8773" spans="1:18" x14ac:dyDescent="0.25">
      <c r="A8773">
        <v>1</v>
      </c>
      <c r="B8773">
        <v>9110304</v>
      </c>
      <c r="C8773">
        <v>6</v>
      </c>
      <c r="D8773">
        <v>2</v>
      </c>
      <c r="E8773">
        <v>4</v>
      </c>
      <c r="F8773" t="s">
        <v>7</v>
      </c>
      <c r="G8773">
        <v>130</v>
      </c>
      <c r="M8773">
        <v>65</v>
      </c>
      <c r="P8773">
        <v>65</v>
      </c>
      <c r="Q8773" s="5">
        <f>VLOOKUP(Table2[[#This Row],[id_heating_system]],$V$2:$W$5,2,0)*Table2[[#This Row],[2019]]</f>
        <v>65</v>
      </c>
      <c r="R8773">
        <v>65</v>
      </c>
    </row>
    <row r="8774" spans="1:18" x14ac:dyDescent="0.25">
      <c r="A8774">
        <v>1</v>
      </c>
      <c r="B8774">
        <v>9110304</v>
      </c>
      <c r="C8774">
        <v>6</v>
      </c>
      <c r="D8774">
        <v>3</v>
      </c>
      <c r="E8774">
        <v>1</v>
      </c>
      <c r="F8774" t="s">
        <v>7</v>
      </c>
      <c r="G8774">
        <v>0</v>
      </c>
      <c r="M8774">
        <v>0</v>
      </c>
      <c r="P8774">
        <v>0</v>
      </c>
      <c r="Q8774" s="5">
        <f>VLOOKUP(Table2[[#This Row],[id_heating_system]],$V$2:$W$5,2,0)*Table2[[#This Row],[2019]]</f>
        <v>0</v>
      </c>
      <c r="R8774">
        <v>0</v>
      </c>
    </row>
    <row r="8775" spans="1:18" x14ac:dyDescent="0.25">
      <c r="A8775">
        <v>1</v>
      </c>
      <c r="B8775">
        <v>9110304</v>
      </c>
      <c r="C8775">
        <v>6</v>
      </c>
      <c r="D8775">
        <v>3</v>
      </c>
      <c r="E8775">
        <v>2</v>
      </c>
      <c r="F8775" t="s">
        <v>7</v>
      </c>
      <c r="G8775">
        <v>0</v>
      </c>
      <c r="M8775">
        <v>0</v>
      </c>
      <c r="P8775">
        <v>0</v>
      </c>
      <c r="Q8775" s="5">
        <f>VLOOKUP(Table2[[#This Row],[id_heating_system]],$V$2:$W$5,2,0)*Table2[[#This Row],[2019]]</f>
        <v>0</v>
      </c>
      <c r="R8775">
        <v>0</v>
      </c>
    </row>
    <row r="8776" spans="1:18" x14ac:dyDescent="0.25">
      <c r="A8776">
        <v>1</v>
      </c>
      <c r="B8776">
        <v>9110304</v>
      </c>
      <c r="C8776">
        <v>6</v>
      </c>
      <c r="D8776">
        <v>3</v>
      </c>
      <c r="E8776">
        <v>3</v>
      </c>
      <c r="F8776" t="s">
        <v>7</v>
      </c>
      <c r="G8776">
        <v>0</v>
      </c>
      <c r="M8776">
        <v>0</v>
      </c>
      <c r="P8776">
        <v>0</v>
      </c>
      <c r="Q8776" s="5">
        <f>VLOOKUP(Table2[[#This Row],[id_heating_system]],$V$2:$W$5,2,0)*Table2[[#This Row],[2019]]</f>
        <v>0</v>
      </c>
      <c r="R8776">
        <v>0</v>
      </c>
    </row>
    <row r="8777" spans="1:18" x14ac:dyDescent="0.25">
      <c r="A8777">
        <v>1</v>
      </c>
      <c r="B8777">
        <v>9110304</v>
      </c>
      <c r="C8777">
        <v>6</v>
      </c>
      <c r="D8777">
        <v>3</v>
      </c>
      <c r="E8777">
        <v>4</v>
      </c>
      <c r="F8777" t="s">
        <v>7</v>
      </c>
      <c r="G8777">
        <v>0</v>
      </c>
      <c r="M8777">
        <v>0</v>
      </c>
      <c r="P8777">
        <v>0</v>
      </c>
      <c r="Q8777" s="5">
        <f>VLOOKUP(Table2[[#This Row],[id_heating_system]],$V$2:$W$5,2,0)*Table2[[#This Row],[2019]]</f>
        <v>0</v>
      </c>
      <c r="R8777">
        <v>0</v>
      </c>
    </row>
    <row r="8778" spans="1:18" x14ac:dyDescent="0.25">
      <c r="A8778">
        <v>1</v>
      </c>
      <c r="B8778">
        <v>9110304</v>
      </c>
      <c r="C8778">
        <v>6</v>
      </c>
      <c r="D8778">
        <v>4</v>
      </c>
      <c r="E8778">
        <v>1</v>
      </c>
      <c r="F8778" t="s">
        <v>7</v>
      </c>
      <c r="G8778">
        <v>208</v>
      </c>
      <c r="M8778">
        <v>381</v>
      </c>
      <c r="P8778">
        <v>381</v>
      </c>
      <c r="Q8778" s="5">
        <f>VLOOKUP(Table2[[#This Row],[id_heating_system]],$V$2:$W$5,2,0)*Table2[[#This Row],[2019]]</f>
        <v>439.61538467399998</v>
      </c>
      <c r="R8778">
        <v>381</v>
      </c>
    </row>
    <row r="8779" spans="1:18" x14ac:dyDescent="0.25">
      <c r="A8779">
        <v>1</v>
      </c>
      <c r="B8779">
        <v>9110304</v>
      </c>
      <c r="C8779">
        <v>6</v>
      </c>
      <c r="D8779">
        <v>4</v>
      </c>
      <c r="E8779">
        <v>2</v>
      </c>
      <c r="F8779" t="s">
        <v>7</v>
      </c>
      <c r="G8779">
        <v>3408</v>
      </c>
      <c r="M8779">
        <v>3238</v>
      </c>
      <c r="P8779">
        <v>3238</v>
      </c>
      <c r="Q8779" s="5">
        <f>VLOOKUP(Table2[[#This Row],[id_heating_system]],$V$2:$W$5,2,0)*Table2[[#This Row],[2019]]</f>
        <v>3238</v>
      </c>
      <c r="R8779">
        <v>3238</v>
      </c>
    </row>
    <row r="8780" spans="1:18" x14ac:dyDescent="0.25">
      <c r="A8780">
        <v>1</v>
      </c>
      <c r="B8780">
        <v>9110304</v>
      </c>
      <c r="C8780">
        <v>6</v>
      </c>
      <c r="D8780">
        <v>4</v>
      </c>
      <c r="E8780">
        <v>3</v>
      </c>
      <c r="F8780" t="s">
        <v>7</v>
      </c>
      <c r="G8780">
        <v>204</v>
      </c>
      <c r="M8780">
        <v>239</v>
      </c>
      <c r="P8780">
        <v>239</v>
      </c>
      <c r="Q8780" s="5">
        <f>VLOOKUP(Table2[[#This Row],[id_heating_system]],$V$2:$W$5,2,0)*Table2[[#This Row],[2019]]</f>
        <v>197.55899914899999</v>
      </c>
      <c r="R8780">
        <v>239</v>
      </c>
    </row>
    <row r="8781" spans="1:18" x14ac:dyDescent="0.25">
      <c r="A8781">
        <v>1</v>
      </c>
      <c r="B8781">
        <v>9110304</v>
      </c>
      <c r="C8781">
        <v>6</v>
      </c>
      <c r="D8781">
        <v>4</v>
      </c>
      <c r="E8781">
        <v>4</v>
      </c>
      <c r="F8781" t="s">
        <v>7</v>
      </c>
      <c r="G8781">
        <v>94</v>
      </c>
      <c r="M8781">
        <v>47</v>
      </c>
      <c r="P8781">
        <v>47</v>
      </c>
      <c r="Q8781" s="5">
        <f>VLOOKUP(Table2[[#This Row],[id_heating_system]],$V$2:$W$5,2,0)*Table2[[#This Row],[2019]]</f>
        <v>47</v>
      </c>
      <c r="R8781">
        <v>47</v>
      </c>
    </row>
    <row r="8782" spans="1:18" x14ac:dyDescent="0.25">
      <c r="A8782">
        <v>1</v>
      </c>
      <c r="B8782">
        <v>9110304</v>
      </c>
      <c r="C8782">
        <v>6</v>
      </c>
      <c r="D8782">
        <v>5</v>
      </c>
      <c r="E8782">
        <v>1</v>
      </c>
      <c r="F8782" t="s">
        <v>7</v>
      </c>
      <c r="G8782">
        <v>0</v>
      </c>
      <c r="M8782">
        <v>0</v>
      </c>
      <c r="P8782">
        <v>0</v>
      </c>
      <c r="Q8782" s="5">
        <f>VLOOKUP(Table2[[#This Row],[id_heating_system]],$V$2:$W$5,2,0)*Table2[[#This Row],[2019]]</f>
        <v>0</v>
      </c>
      <c r="R8782">
        <v>0</v>
      </c>
    </row>
    <row r="8783" spans="1:18" x14ac:dyDescent="0.25">
      <c r="A8783">
        <v>1</v>
      </c>
      <c r="B8783">
        <v>9110304</v>
      </c>
      <c r="C8783">
        <v>6</v>
      </c>
      <c r="D8783">
        <v>5</v>
      </c>
      <c r="E8783">
        <v>2</v>
      </c>
      <c r="F8783" t="s">
        <v>7</v>
      </c>
      <c r="G8783">
        <v>0</v>
      </c>
      <c r="M8783">
        <v>0</v>
      </c>
      <c r="P8783">
        <v>0</v>
      </c>
      <c r="Q8783" s="5">
        <f>VLOOKUP(Table2[[#This Row],[id_heating_system]],$V$2:$W$5,2,0)*Table2[[#This Row],[2019]]</f>
        <v>0</v>
      </c>
      <c r="R8783">
        <v>0</v>
      </c>
    </row>
    <row r="8784" spans="1:18" x14ac:dyDescent="0.25">
      <c r="A8784">
        <v>1</v>
      </c>
      <c r="B8784">
        <v>9110304</v>
      </c>
      <c r="C8784">
        <v>6</v>
      </c>
      <c r="D8784">
        <v>5</v>
      </c>
      <c r="E8784">
        <v>3</v>
      </c>
      <c r="F8784" t="s">
        <v>7</v>
      </c>
      <c r="G8784">
        <v>0</v>
      </c>
      <c r="M8784">
        <v>0</v>
      </c>
      <c r="P8784">
        <v>0</v>
      </c>
      <c r="Q8784" s="5">
        <f>VLOOKUP(Table2[[#This Row],[id_heating_system]],$V$2:$W$5,2,0)*Table2[[#This Row],[2019]]</f>
        <v>0</v>
      </c>
      <c r="R8784">
        <v>0</v>
      </c>
    </row>
    <row r="8785" spans="1:18" x14ac:dyDescent="0.25">
      <c r="A8785">
        <v>1</v>
      </c>
      <c r="B8785">
        <v>9110304</v>
      </c>
      <c r="C8785">
        <v>6</v>
      </c>
      <c r="D8785">
        <v>5</v>
      </c>
      <c r="E8785">
        <v>4</v>
      </c>
      <c r="F8785" t="s">
        <v>7</v>
      </c>
      <c r="G8785">
        <v>0</v>
      </c>
      <c r="M8785">
        <v>0</v>
      </c>
      <c r="P8785">
        <v>0</v>
      </c>
      <c r="Q8785" s="5">
        <f>VLOOKUP(Table2[[#This Row],[id_heating_system]],$V$2:$W$5,2,0)*Table2[[#This Row],[2019]]</f>
        <v>0</v>
      </c>
      <c r="R8785">
        <v>0</v>
      </c>
    </row>
    <row r="8786" spans="1:18" x14ac:dyDescent="0.25">
      <c r="A8786">
        <v>1</v>
      </c>
      <c r="B8786">
        <v>9110304</v>
      </c>
      <c r="C8786">
        <v>6</v>
      </c>
      <c r="D8786">
        <v>6</v>
      </c>
      <c r="E8786">
        <v>1</v>
      </c>
      <c r="F8786" t="s">
        <v>7</v>
      </c>
      <c r="G8786">
        <v>0</v>
      </c>
      <c r="M8786">
        <v>0</v>
      </c>
      <c r="P8786">
        <v>0</v>
      </c>
      <c r="Q8786" s="5">
        <f>VLOOKUP(Table2[[#This Row],[id_heating_system]],$V$2:$W$5,2,0)*Table2[[#This Row],[2019]]</f>
        <v>0</v>
      </c>
      <c r="R8786">
        <v>0</v>
      </c>
    </row>
    <row r="8787" spans="1:18" x14ac:dyDescent="0.25">
      <c r="A8787">
        <v>1</v>
      </c>
      <c r="B8787">
        <v>9110304</v>
      </c>
      <c r="C8787">
        <v>6</v>
      </c>
      <c r="D8787">
        <v>6</v>
      </c>
      <c r="E8787">
        <v>2</v>
      </c>
      <c r="F8787" t="s">
        <v>7</v>
      </c>
      <c r="G8787">
        <v>245</v>
      </c>
      <c r="M8787">
        <v>233</v>
      </c>
      <c r="P8787">
        <v>233</v>
      </c>
      <c r="Q8787" s="5">
        <f>VLOOKUP(Table2[[#This Row],[id_heating_system]],$V$2:$W$5,2,0)*Table2[[#This Row],[2019]]</f>
        <v>233</v>
      </c>
      <c r="R8787">
        <v>233</v>
      </c>
    </row>
    <row r="8788" spans="1:18" x14ac:dyDescent="0.25">
      <c r="A8788">
        <v>1</v>
      </c>
      <c r="B8788">
        <v>9110304</v>
      </c>
      <c r="C8788">
        <v>6</v>
      </c>
      <c r="D8788">
        <v>6</v>
      </c>
      <c r="E8788">
        <v>3</v>
      </c>
      <c r="F8788" t="s">
        <v>7</v>
      </c>
      <c r="G8788">
        <v>15</v>
      </c>
      <c r="M8788">
        <v>18</v>
      </c>
      <c r="P8788">
        <v>18</v>
      </c>
      <c r="Q8788" s="5">
        <f>VLOOKUP(Table2[[#This Row],[id_heating_system]],$V$2:$W$5,2,0)*Table2[[#This Row],[2019]]</f>
        <v>14.878920438</v>
      </c>
      <c r="R8788">
        <v>18</v>
      </c>
    </row>
    <row r="8789" spans="1:18" x14ac:dyDescent="0.25">
      <c r="A8789">
        <v>1</v>
      </c>
      <c r="B8789">
        <v>9110304</v>
      </c>
      <c r="C8789">
        <v>6</v>
      </c>
      <c r="D8789">
        <v>6</v>
      </c>
      <c r="E8789">
        <v>4</v>
      </c>
      <c r="F8789" t="s">
        <v>7</v>
      </c>
      <c r="G8789">
        <v>3</v>
      </c>
      <c r="M8789">
        <v>2</v>
      </c>
      <c r="P8789">
        <v>2</v>
      </c>
      <c r="Q8789" s="5">
        <f>VLOOKUP(Table2[[#This Row],[id_heating_system]],$V$2:$W$5,2,0)*Table2[[#This Row],[2019]]</f>
        <v>2</v>
      </c>
      <c r="R8789">
        <v>2</v>
      </c>
    </row>
    <row r="8790" spans="1:18" x14ac:dyDescent="0.25">
      <c r="A8790">
        <v>1</v>
      </c>
      <c r="B8790">
        <v>9110304</v>
      </c>
      <c r="C8790">
        <v>6</v>
      </c>
      <c r="D8790">
        <v>7</v>
      </c>
      <c r="E8790">
        <v>1</v>
      </c>
      <c r="F8790" t="s">
        <v>7</v>
      </c>
      <c r="G8790">
        <v>0</v>
      </c>
      <c r="M8790">
        <v>0</v>
      </c>
      <c r="P8790">
        <v>0</v>
      </c>
      <c r="Q8790" s="5">
        <f>VLOOKUP(Table2[[#This Row],[id_heating_system]],$V$2:$W$5,2,0)*Table2[[#This Row],[2019]]</f>
        <v>0</v>
      </c>
      <c r="R8790">
        <v>0</v>
      </c>
    </row>
    <row r="8791" spans="1:18" x14ac:dyDescent="0.25">
      <c r="A8791">
        <v>1</v>
      </c>
      <c r="B8791">
        <v>9110304</v>
      </c>
      <c r="C8791">
        <v>6</v>
      </c>
      <c r="D8791">
        <v>7</v>
      </c>
      <c r="E8791">
        <v>2</v>
      </c>
      <c r="F8791" t="s">
        <v>7</v>
      </c>
      <c r="G8791">
        <v>3</v>
      </c>
      <c r="M8791">
        <v>3</v>
      </c>
      <c r="P8791">
        <v>3</v>
      </c>
      <c r="Q8791" s="5">
        <f>VLOOKUP(Table2[[#This Row],[id_heating_system]],$V$2:$W$5,2,0)*Table2[[#This Row],[2019]]</f>
        <v>3</v>
      </c>
      <c r="R8791">
        <v>3</v>
      </c>
    </row>
    <row r="8792" spans="1:18" x14ac:dyDescent="0.25">
      <c r="A8792">
        <v>1</v>
      </c>
      <c r="B8792">
        <v>9110304</v>
      </c>
      <c r="C8792">
        <v>6</v>
      </c>
      <c r="D8792">
        <v>7</v>
      </c>
      <c r="E8792">
        <v>3</v>
      </c>
      <c r="F8792" t="s">
        <v>7</v>
      </c>
      <c r="G8792">
        <v>0</v>
      </c>
      <c r="M8792">
        <v>0</v>
      </c>
      <c r="P8792">
        <v>0</v>
      </c>
      <c r="Q8792" s="5">
        <f>VLOOKUP(Table2[[#This Row],[id_heating_system]],$V$2:$W$5,2,0)*Table2[[#This Row],[2019]]</f>
        <v>0</v>
      </c>
      <c r="R8792">
        <v>0</v>
      </c>
    </row>
    <row r="8793" spans="1:18" x14ac:dyDescent="0.25">
      <c r="A8793">
        <v>1</v>
      </c>
      <c r="B8793">
        <v>9110304</v>
      </c>
      <c r="C8793">
        <v>6</v>
      </c>
      <c r="D8793">
        <v>7</v>
      </c>
      <c r="E8793">
        <v>4</v>
      </c>
      <c r="F8793" t="s">
        <v>7</v>
      </c>
      <c r="G8793">
        <v>0</v>
      </c>
      <c r="M8793">
        <v>0</v>
      </c>
      <c r="P8793">
        <v>0</v>
      </c>
      <c r="Q8793" s="5">
        <f>VLOOKUP(Table2[[#This Row],[id_heating_system]],$V$2:$W$5,2,0)*Table2[[#This Row],[2019]]</f>
        <v>0</v>
      </c>
      <c r="R8793">
        <v>0</v>
      </c>
    </row>
    <row r="8794" spans="1:18" x14ac:dyDescent="0.25">
      <c r="A8794">
        <v>1</v>
      </c>
      <c r="B8794">
        <v>9110305</v>
      </c>
      <c r="C8794">
        <v>6</v>
      </c>
      <c r="D8794">
        <v>1</v>
      </c>
      <c r="E8794">
        <v>1</v>
      </c>
      <c r="F8794" t="s">
        <v>7</v>
      </c>
      <c r="G8794">
        <v>1106</v>
      </c>
      <c r="M8794">
        <v>2061</v>
      </c>
      <c r="P8794">
        <v>2061</v>
      </c>
      <c r="Q8794" s="5">
        <f>VLOOKUP(Table2[[#This Row],[id_heating_system]],$V$2:$W$5,2,0)*Table2[[#This Row],[2019]]</f>
        <v>2378.076923394</v>
      </c>
      <c r="R8794">
        <v>2061</v>
      </c>
    </row>
    <row r="8795" spans="1:18" x14ac:dyDescent="0.25">
      <c r="A8795">
        <v>1</v>
      </c>
      <c r="B8795">
        <v>9110305</v>
      </c>
      <c r="C8795">
        <v>6</v>
      </c>
      <c r="D8795">
        <v>1</v>
      </c>
      <c r="E8795">
        <v>2</v>
      </c>
      <c r="F8795" t="s">
        <v>7</v>
      </c>
      <c r="G8795">
        <v>19774</v>
      </c>
      <c r="M8795">
        <v>18785</v>
      </c>
      <c r="P8795">
        <v>18785</v>
      </c>
      <c r="Q8795" s="5">
        <f>VLOOKUP(Table2[[#This Row],[id_heating_system]],$V$2:$W$5,2,0)*Table2[[#This Row],[2019]]</f>
        <v>18785</v>
      </c>
      <c r="R8795">
        <v>18785</v>
      </c>
    </row>
    <row r="8796" spans="1:18" x14ac:dyDescent="0.25">
      <c r="A8796">
        <v>1</v>
      </c>
      <c r="B8796">
        <v>9110305</v>
      </c>
      <c r="C8796">
        <v>6</v>
      </c>
      <c r="D8796">
        <v>1</v>
      </c>
      <c r="E8796">
        <v>3</v>
      </c>
      <c r="F8796" t="s">
        <v>7</v>
      </c>
      <c r="G8796">
        <v>1739</v>
      </c>
      <c r="M8796">
        <v>1919</v>
      </c>
      <c r="P8796">
        <v>1919</v>
      </c>
      <c r="Q8796" s="5">
        <f>VLOOKUP(Table2[[#This Row],[id_heating_system]],$V$2:$W$5,2,0)*Table2[[#This Row],[2019]]</f>
        <v>1586.2582400289998</v>
      </c>
      <c r="R8796">
        <v>1919</v>
      </c>
    </row>
    <row r="8797" spans="1:18" x14ac:dyDescent="0.25">
      <c r="A8797">
        <v>1</v>
      </c>
      <c r="B8797">
        <v>9110305</v>
      </c>
      <c r="C8797">
        <v>6</v>
      </c>
      <c r="D8797">
        <v>1</v>
      </c>
      <c r="E8797">
        <v>4</v>
      </c>
      <c r="F8797" t="s">
        <v>7</v>
      </c>
      <c r="G8797">
        <v>323</v>
      </c>
      <c r="M8797">
        <v>162</v>
      </c>
      <c r="P8797">
        <v>162</v>
      </c>
      <c r="Q8797" s="5">
        <f>VLOOKUP(Table2[[#This Row],[id_heating_system]],$V$2:$W$5,2,0)*Table2[[#This Row],[2019]]</f>
        <v>162</v>
      </c>
      <c r="R8797">
        <v>162</v>
      </c>
    </row>
    <row r="8798" spans="1:18" x14ac:dyDescent="0.25">
      <c r="A8798">
        <v>1</v>
      </c>
      <c r="B8798">
        <v>9110305</v>
      </c>
      <c r="C8798">
        <v>6</v>
      </c>
      <c r="D8798">
        <v>2</v>
      </c>
      <c r="E8798">
        <v>1</v>
      </c>
      <c r="F8798" t="s">
        <v>7</v>
      </c>
      <c r="G8798">
        <v>233</v>
      </c>
      <c r="M8798">
        <v>434</v>
      </c>
      <c r="P8798">
        <v>434</v>
      </c>
      <c r="Q8798" s="5">
        <f>VLOOKUP(Table2[[#This Row],[id_heating_system]],$V$2:$W$5,2,0)*Table2[[#This Row],[2019]]</f>
        <v>500.76923083600002</v>
      </c>
      <c r="R8798">
        <v>434</v>
      </c>
    </row>
    <row r="8799" spans="1:18" x14ac:dyDescent="0.25">
      <c r="A8799">
        <v>1</v>
      </c>
      <c r="B8799">
        <v>9110305</v>
      </c>
      <c r="C8799">
        <v>6</v>
      </c>
      <c r="D8799">
        <v>2</v>
      </c>
      <c r="E8799">
        <v>2</v>
      </c>
      <c r="F8799" t="s">
        <v>7</v>
      </c>
      <c r="G8799">
        <v>2687</v>
      </c>
      <c r="M8799">
        <v>2553</v>
      </c>
      <c r="P8799">
        <v>2553</v>
      </c>
      <c r="Q8799" s="5">
        <f>VLOOKUP(Table2[[#This Row],[id_heating_system]],$V$2:$W$5,2,0)*Table2[[#This Row],[2019]]</f>
        <v>2553</v>
      </c>
      <c r="R8799">
        <v>2553</v>
      </c>
    </row>
    <row r="8800" spans="1:18" x14ac:dyDescent="0.25">
      <c r="A8800">
        <v>1</v>
      </c>
      <c r="B8800">
        <v>9110305</v>
      </c>
      <c r="C8800">
        <v>6</v>
      </c>
      <c r="D8800">
        <v>2</v>
      </c>
      <c r="E8800">
        <v>3</v>
      </c>
      <c r="F8800" t="s">
        <v>7</v>
      </c>
      <c r="G8800">
        <v>135</v>
      </c>
      <c r="M8800">
        <v>149</v>
      </c>
      <c r="P8800">
        <v>149</v>
      </c>
      <c r="Q8800" s="5">
        <f>VLOOKUP(Table2[[#This Row],[id_heating_system]],$V$2:$W$5,2,0)*Table2[[#This Row],[2019]]</f>
        <v>123.16439695899999</v>
      </c>
      <c r="R8800">
        <v>149</v>
      </c>
    </row>
    <row r="8801" spans="1:18" x14ac:dyDescent="0.25">
      <c r="A8801">
        <v>1</v>
      </c>
      <c r="B8801">
        <v>9110305</v>
      </c>
      <c r="C8801">
        <v>6</v>
      </c>
      <c r="D8801">
        <v>2</v>
      </c>
      <c r="E8801">
        <v>4</v>
      </c>
      <c r="F8801" t="s">
        <v>7</v>
      </c>
      <c r="G8801">
        <v>53</v>
      </c>
      <c r="M8801">
        <v>27</v>
      </c>
      <c r="P8801">
        <v>27</v>
      </c>
      <c r="Q8801" s="5">
        <f>VLOOKUP(Table2[[#This Row],[id_heating_system]],$V$2:$W$5,2,0)*Table2[[#This Row],[2019]]</f>
        <v>27</v>
      </c>
      <c r="R8801">
        <v>27</v>
      </c>
    </row>
    <row r="8802" spans="1:18" x14ac:dyDescent="0.25">
      <c r="A8802">
        <v>1</v>
      </c>
      <c r="B8802">
        <v>9110305</v>
      </c>
      <c r="C8802">
        <v>6</v>
      </c>
      <c r="D8802">
        <v>3</v>
      </c>
      <c r="E8802">
        <v>1</v>
      </c>
      <c r="F8802" t="s">
        <v>7</v>
      </c>
      <c r="G8802">
        <v>0</v>
      </c>
      <c r="M8802">
        <v>0</v>
      </c>
      <c r="P8802">
        <v>0</v>
      </c>
      <c r="Q8802" s="5">
        <f>VLOOKUP(Table2[[#This Row],[id_heating_system]],$V$2:$W$5,2,0)*Table2[[#This Row],[2019]]</f>
        <v>0</v>
      </c>
      <c r="R8802">
        <v>0</v>
      </c>
    </row>
    <row r="8803" spans="1:18" x14ac:dyDescent="0.25">
      <c r="A8803">
        <v>1</v>
      </c>
      <c r="B8803">
        <v>9110305</v>
      </c>
      <c r="C8803">
        <v>6</v>
      </c>
      <c r="D8803">
        <v>3</v>
      </c>
      <c r="E8803">
        <v>2</v>
      </c>
      <c r="F8803" t="s">
        <v>7</v>
      </c>
      <c r="G8803">
        <v>0</v>
      </c>
      <c r="M8803">
        <v>0</v>
      </c>
      <c r="P8803">
        <v>0</v>
      </c>
      <c r="Q8803" s="5">
        <f>VLOOKUP(Table2[[#This Row],[id_heating_system]],$V$2:$W$5,2,0)*Table2[[#This Row],[2019]]</f>
        <v>0</v>
      </c>
      <c r="R8803">
        <v>0</v>
      </c>
    </row>
    <row r="8804" spans="1:18" x14ac:dyDescent="0.25">
      <c r="A8804">
        <v>1</v>
      </c>
      <c r="B8804">
        <v>9110305</v>
      </c>
      <c r="C8804">
        <v>6</v>
      </c>
      <c r="D8804">
        <v>3</v>
      </c>
      <c r="E8804">
        <v>3</v>
      </c>
      <c r="F8804" t="s">
        <v>7</v>
      </c>
      <c r="G8804">
        <v>0</v>
      </c>
      <c r="M8804">
        <v>0</v>
      </c>
      <c r="P8804">
        <v>0</v>
      </c>
      <c r="Q8804" s="5">
        <f>VLOOKUP(Table2[[#This Row],[id_heating_system]],$V$2:$W$5,2,0)*Table2[[#This Row],[2019]]</f>
        <v>0</v>
      </c>
      <c r="R8804">
        <v>0</v>
      </c>
    </row>
    <row r="8805" spans="1:18" x14ac:dyDescent="0.25">
      <c r="A8805">
        <v>1</v>
      </c>
      <c r="B8805">
        <v>9110305</v>
      </c>
      <c r="C8805">
        <v>6</v>
      </c>
      <c r="D8805">
        <v>3</v>
      </c>
      <c r="E8805">
        <v>4</v>
      </c>
      <c r="F8805" t="s">
        <v>7</v>
      </c>
      <c r="G8805">
        <v>0</v>
      </c>
      <c r="M8805">
        <v>0</v>
      </c>
      <c r="P8805">
        <v>0</v>
      </c>
      <c r="Q8805" s="5">
        <f>VLOOKUP(Table2[[#This Row],[id_heating_system]],$V$2:$W$5,2,0)*Table2[[#This Row],[2019]]</f>
        <v>0</v>
      </c>
      <c r="R8805">
        <v>0</v>
      </c>
    </row>
    <row r="8806" spans="1:18" x14ac:dyDescent="0.25">
      <c r="A8806">
        <v>1</v>
      </c>
      <c r="B8806">
        <v>9110305</v>
      </c>
      <c r="C8806">
        <v>6</v>
      </c>
      <c r="D8806">
        <v>4</v>
      </c>
      <c r="E8806">
        <v>1</v>
      </c>
      <c r="F8806" t="s">
        <v>7</v>
      </c>
      <c r="G8806">
        <v>62</v>
      </c>
      <c r="M8806">
        <v>116</v>
      </c>
      <c r="P8806">
        <v>116</v>
      </c>
      <c r="Q8806" s="5">
        <f>VLOOKUP(Table2[[#This Row],[id_heating_system]],$V$2:$W$5,2,0)*Table2[[#This Row],[2019]]</f>
        <v>133.846153864</v>
      </c>
      <c r="R8806">
        <v>116</v>
      </c>
    </row>
    <row r="8807" spans="1:18" x14ac:dyDescent="0.25">
      <c r="A8807">
        <v>1</v>
      </c>
      <c r="B8807">
        <v>9110305</v>
      </c>
      <c r="C8807">
        <v>6</v>
      </c>
      <c r="D8807">
        <v>4</v>
      </c>
      <c r="E8807">
        <v>2</v>
      </c>
      <c r="F8807" t="s">
        <v>7</v>
      </c>
      <c r="G8807">
        <v>2559</v>
      </c>
      <c r="M8807">
        <v>2431</v>
      </c>
      <c r="P8807">
        <v>2431</v>
      </c>
      <c r="Q8807" s="5">
        <f>VLOOKUP(Table2[[#This Row],[id_heating_system]],$V$2:$W$5,2,0)*Table2[[#This Row],[2019]]</f>
        <v>2431</v>
      </c>
      <c r="R8807">
        <v>2431</v>
      </c>
    </row>
    <row r="8808" spans="1:18" x14ac:dyDescent="0.25">
      <c r="A8808">
        <v>1</v>
      </c>
      <c r="B8808">
        <v>9110305</v>
      </c>
      <c r="C8808">
        <v>6</v>
      </c>
      <c r="D8808">
        <v>4</v>
      </c>
      <c r="E8808">
        <v>3</v>
      </c>
      <c r="F8808" t="s">
        <v>7</v>
      </c>
      <c r="G8808">
        <v>55</v>
      </c>
      <c r="M8808">
        <v>61</v>
      </c>
      <c r="P8808">
        <v>61</v>
      </c>
      <c r="Q8808" s="5">
        <f>VLOOKUP(Table2[[#This Row],[id_heating_system]],$V$2:$W$5,2,0)*Table2[[#This Row],[2019]]</f>
        <v>50.423008150999998</v>
      </c>
      <c r="R8808">
        <v>61</v>
      </c>
    </row>
    <row r="8809" spans="1:18" x14ac:dyDescent="0.25">
      <c r="A8809">
        <v>1</v>
      </c>
      <c r="B8809">
        <v>9110305</v>
      </c>
      <c r="C8809">
        <v>6</v>
      </c>
      <c r="D8809">
        <v>4</v>
      </c>
      <c r="E8809">
        <v>4</v>
      </c>
      <c r="F8809" t="s">
        <v>7</v>
      </c>
      <c r="G8809">
        <v>24</v>
      </c>
      <c r="M8809">
        <v>12</v>
      </c>
      <c r="P8809">
        <v>12</v>
      </c>
      <c r="Q8809" s="5">
        <f>VLOOKUP(Table2[[#This Row],[id_heating_system]],$V$2:$W$5,2,0)*Table2[[#This Row],[2019]]</f>
        <v>12</v>
      </c>
      <c r="R8809">
        <v>12</v>
      </c>
    </row>
    <row r="8810" spans="1:18" x14ac:dyDescent="0.25">
      <c r="A8810">
        <v>1</v>
      </c>
      <c r="B8810">
        <v>9110305</v>
      </c>
      <c r="C8810">
        <v>6</v>
      </c>
      <c r="D8810">
        <v>5</v>
      </c>
      <c r="E8810">
        <v>1</v>
      </c>
      <c r="F8810" t="s">
        <v>7</v>
      </c>
      <c r="G8810">
        <v>0</v>
      </c>
      <c r="M8810">
        <v>0</v>
      </c>
      <c r="P8810">
        <v>0</v>
      </c>
      <c r="Q8810" s="5">
        <f>VLOOKUP(Table2[[#This Row],[id_heating_system]],$V$2:$W$5,2,0)*Table2[[#This Row],[2019]]</f>
        <v>0</v>
      </c>
      <c r="R8810">
        <v>0</v>
      </c>
    </row>
    <row r="8811" spans="1:18" x14ac:dyDescent="0.25">
      <c r="A8811">
        <v>1</v>
      </c>
      <c r="B8811">
        <v>9110305</v>
      </c>
      <c r="C8811">
        <v>6</v>
      </c>
      <c r="D8811">
        <v>5</v>
      </c>
      <c r="E8811">
        <v>2</v>
      </c>
      <c r="F8811" t="s">
        <v>7</v>
      </c>
      <c r="G8811">
        <v>0</v>
      </c>
      <c r="M8811">
        <v>0</v>
      </c>
      <c r="P8811">
        <v>0</v>
      </c>
      <c r="Q8811" s="5">
        <f>VLOOKUP(Table2[[#This Row],[id_heating_system]],$V$2:$W$5,2,0)*Table2[[#This Row],[2019]]</f>
        <v>0</v>
      </c>
      <c r="R8811">
        <v>0</v>
      </c>
    </row>
    <row r="8812" spans="1:18" x14ac:dyDescent="0.25">
      <c r="A8812">
        <v>1</v>
      </c>
      <c r="B8812">
        <v>9110305</v>
      </c>
      <c r="C8812">
        <v>6</v>
      </c>
      <c r="D8812">
        <v>5</v>
      </c>
      <c r="E8812">
        <v>3</v>
      </c>
      <c r="F8812" t="s">
        <v>7</v>
      </c>
      <c r="G8812">
        <v>0</v>
      </c>
      <c r="M8812">
        <v>0</v>
      </c>
      <c r="P8812">
        <v>0</v>
      </c>
      <c r="Q8812" s="5">
        <f>VLOOKUP(Table2[[#This Row],[id_heating_system]],$V$2:$W$5,2,0)*Table2[[#This Row],[2019]]</f>
        <v>0</v>
      </c>
      <c r="R8812">
        <v>0</v>
      </c>
    </row>
    <row r="8813" spans="1:18" x14ac:dyDescent="0.25">
      <c r="A8813">
        <v>1</v>
      </c>
      <c r="B8813">
        <v>9110305</v>
      </c>
      <c r="C8813">
        <v>6</v>
      </c>
      <c r="D8813">
        <v>5</v>
      </c>
      <c r="E8813">
        <v>4</v>
      </c>
      <c r="F8813" t="s">
        <v>7</v>
      </c>
      <c r="G8813">
        <v>0</v>
      </c>
      <c r="M8813">
        <v>0</v>
      </c>
      <c r="P8813">
        <v>0</v>
      </c>
      <c r="Q8813" s="5">
        <f>VLOOKUP(Table2[[#This Row],[id_heating_system]],$V$2:$W$5,2,0)*Table2[[#This Row],[2019]]</f>
        <v>0</v>
      </c>
      <c r="R8813">
        <v>0</v>
      </c>
    </row>
    <row r="8814" spans="1:18" x14ac:dyDescent="0.25">
      <c r="A8814">
        <v>1</v>
      </c>
      <c r="B8814">
        <v>9110305</v>
      </c>
      <c r="C8814">
        <v>6</v>
      </c>
      <c r="D8814">
        <v>6</v>
      </c>
      <c r="E8814">
        <v>1</v>
      </c>
      <c r="F8814" t="s">
        <v>7</v>
      </c>
      <c r="G8814">
        <v>56</v>
      </c>
      <c r="M8814">
        <v>104</v>
      </c>
      <c r="P8814">
        <v>104</v>
      </c>
      <c r="Q8814" s="5">
        <f>VLOOKUP(Table2[[#This Row],[id_heating_system]],$V$2:$W$5,2,0)*Table2[[#This Row],[2019]]</f>
        <v>120.000000016</v>
      </c>
      <c r="R8814">
        <v>104</v>
      </c>
    </row>
    <row r="8815" spans="1:18" x14ac:dyDescent="0.25">
      <c r="A8815">
        <v>1</v>
      </c>
      <c r="B8815">
        <v>9110305</v>
      </c>
      <c r="C8815">
        <v>6</v>
      </c>
      <c r="D8815">
        <v>6</v>
      </c>
      <c r="E8815">
        <v>2</v>
      </c>
      <c r="F8815" t="s">
        <v>7</v>
      </c>
      <c r="G8815">
        <v>105</v>
      </c>
      <c r="M8815">
        <v>100</v>
      </c>
      <c r="P8815">
        <v>100</v>
      </c>
      <c r="Q8815" s="5">
        <f>VLOOKUP(Table2[[#This Row],[id_heating_system]],$V$2:$W$5,2,0)*Table2[[#This Row],[2019]]</f>
        <v>100</v>
      </c>
      <c r="R8815">
        <v>100</v>
      </c>
    </row>
    <row r="8816" spans="1:18" x14ac:dyDescent="0.25">
      <c r="A8816">
        <v>1</v>
      </c>
      <c r="B8816">
        <v>9110305</v>
      </c>
      <c r="C8816">
        <v>6</v>
      </c>
      <c r="D8816">
        <v>6</v>
      </c>
      <c r="E8816">
        <v>3</v>
      </c>
      <c r="F8816" t="s">
        <v>7</v>
      </c>
      <c r="G8816">
        <v>0</v>
      </c>
      <c r="M8816">
        <v>0</v>
      </c>
      <c r="P8816">
        <v>0</v>
      </c>
      <c r="Q8816" s="5">
        <f>VLOOKUP(Table2[[#This Row],[id_heating_system]],$V$2:$W$5,2,0)*Table2[[#This Row],[2019]]</f>
        <v>0</v>
      </c>
      <c r="R8816">
        <v>0</v>
      </c>
    </row>
    <row r="8817" spans="1:18" x14ac:dyDescent="0.25">
      <c r="A8817">
        <v>1</v>
      </c>
      <c r="B8817">
        <v>9110305</v>
      </c>
      <c r="C8817">
        <v>6</v>
      </c>
      <c r="D8817">
        <v>6</v>
      </c>
      <c r="E8817">
        <v>4</v>
      </c>
      <c r="F8817" t="s">
        <v>7</v>
      </c>
      <c r="G8817">
        <v>0</v>
      </c>
      <c r="M8817">
        <v>0</v>
      </c>
      <c r="P8817">
        <v>0</v>
      </c>
      <c r="Q8817" s="5">
        <f>VLOOKUP(Table2[[#This Row],[id_heating_system]],$V$2:$W$5,2,0)*Table2[[#This Row],[2019]]</f>
        <v>0</v>
      </c>
      <c r="R8817">
        <v>0</v>
      </c>
    </row>
    <row r="8818" spans="1:18" x14ac:dyDescent="0.25">
      <c r="A8818">
        <v>1</v>
      </c>
      <c r="B8818">
        <v>9110305</v>
      </c>
      <c r="C8818">
        <v>6</v>
      </c>
      <c r="D8818">
        <v>7</v>
      </c>
      <c r="E8818">
        <v>1</v>
      </c>
      <c r="F8818" t="s">
        <v>7</v>
      </c>
      <c r="G8818">
        <v>0</v>
      </c>
      <c r="M8818">
        <v>0</v>
      </c>
      <c r="P8818">
        <v>0</v>
      </c>
      <c r="Q8818" s="5">
        <f>VLOOKUP(Table2[[#This Row],[id_heating_system]],$V$2:$W$5,2,0)*Table2[[#This Row],[2019]]</f>
        <v>0</v>
      </c>
      <c r="R8818">
        <v>0</v>
      </c>
    </row>
    <row r="8819" spans="1:18" x14ac:dyDescent="0.25">
      <c r="A8819">
        <v>1</v>
      </c>
      <c r="B8819">
        <v>9110305</v>
      </c>
      <c r="C8819">
        <v>6</v>
      </c>
      <c r="D8819">
        <v>7</v>
      </c>
      <c r="E8819">
        <v>2</v>
      </c>
      <c r="F8819" t="s">
        <v>7</v>
      </c>
      <c r="G8819">
        <v>47</v>
      </c>
      <c r="M8819">
        <v>45</v>
      </c>
      <c r="P8819">
        <v>45</v>
      </c>
      <c r="Q8819" s="5">
        <f>VLOOKUP(Table2[[#This Row],[id_heating_system]],$V$2:$W$5,2,0)*Table2[[#This Row],[2019]]</f>
        <v>45</v>
      </c>
      <c r="R8819">
        <v>45</v>
      </c>
    </row>
    <row r="8820" spans="1:18" x14ac:dyDescent="0.25">
      <c r="A8820">
        <v>1</v>
      </c>
      <c r="B8820">
        <v>9110305</v>
      </c>
      <c r="C8820">
        <v>6</v>
      </c>
      <c r="D8820">
        <v>7</v>
      </c>
      <c r="E8820">
        <v>3</v>
      </c>
      <c r="F8820" t="s">
        <v>7</v>
      </c>
      <c r="G8820">
        <v>3</v>
      </c>
      <c r="M8820">
        <v>3</v>
      </c>
      <c r="P8820">
        <v>3</v>
      </c>
      <c r="Q8820" s="5">
        <f>VLOOKUP(Table2[[#This Row],[id_heating_system]],$V$2:$W$5,2,0)*Table2[[#This Row],[2019]]</f>
        <v>2.479820073</v>
      </c>
      <c r="R8820">
        <v>3</v>
      </c>
    </row>
    <row r="8821" spans="1:18" x14ac:dyDescent="0.25">
      <c r="A8821">
        <v>1</v>
      </c>
      <c r="B8821">
        <v>9110305</v>
      </c>
      <c r="C8821">
        <v>6</v>
      </c>
      <c r="D8821">
        <v>7</v>
      </c>
      <c r="E8821">
        <v>4</v>
      </c>
      <c r="F8821" t="s">
        <v>7</v>
      </c>
      <c r="G8821">
        <v>0</v>
      </c>
      <c r="M8821">
        <v>0</v>
      </c>
      <c r="P8821">
        <v>0</v>
      </c>
      <c r="Q8821" s="5">
        <f>VLOOKUP(Table2[[#This Row],[id_heating_system]],$V$2:$W$5,2,0)*Table2[[#This Row],[2019]]</f>
        <v>0</v>
      </c>
      <c r="R8821">
        <v>0</v>
      </c>
    </row>
    <row r="8822" spans="1:18" x14ac:dyDescent="0.25">
      <c r="A8822">
        <v>1</v>
      </c>
      <c r="B8822">
        <v>9110306</v>
      </c>
      <c r="C8822">
        <v>6</v>
      </c>
      <c r="D8822">
        <v>1</v>
      </c>
      <c r="E8822">
        <v>1</v>
      </c>
      <c r="F8822" t="s">
        <v>7</v>
      </c>
      <c r="G8822">
        <v>0</v>
      </c>
      <c r="M8822">
        <v>0</v>
      </c>
      <c r="P8822">
        <v>0</v>
      </c>
      <c r="Q8822" s="5">
        <f>VLOOKUP(Table2[[#This Row],[id_heating_system]],$V$2:$W$5,2,0)*Table2[[#This Row],[2019]]</f>
        <v>0</v>
      </c>
      <c r="R8822">
        <v>0</v>
      </c>
    </row>
    <row r="8823" spans="1:18" x14ac:dyDescent="0.25">
      <c r="A8823">
        <v>1</v>
      </c>
      <c r="B8823">
        <v>9110306</v>
      </c>
      <c r="C8823">
        <v>6</v>
      </c>
      <c r="D8823">
        <v>1</v>
      </c>
      <c r="E8823">
        <v>2</v>
      </c>
      <c r="F8823" t="s">
        <v>7</v>
      </c>
      <c r="G8823">
        <v>0</v>
      </c>
      <c r="M8823">
        <v>0</v>
      </c>
      <c r="P8823">
        <v>0</v>
      </c>
      <c r="Q8823" s="5">
        <f>VLOOKUP(Table2[[#This Row],[id_heating_system]],$V$2:$W$5,2,0)*Table2[[#This Row],[2019]]</f>
        <v>0</v>
      </c>
      <c r="R8823">
        <v>0</v>
      </c>
    </row>
    <row r="8824" spans="1:18" x14ac:dyDescent="0.25">
      <c r="A8824">
        <v>1</v>
      </c>
      <c r="B8824">
        <v>9110306</v>
      </c>
      <c r="C8824">
        <v>6</v>
      </c>
      <c r="D8824">
        <v>1</v>
      </c>
      <c r="E8824">
        <v>3</v>
      </c>
      <c r="F8824" t="s">
        <v>7</v>
      </c>
      <c r="G8824">
        <v>0</v>
      </c>
      <c r="M8824">
        <v>0</v>
      </c>
      <c r="P8824">
        <v>0</v>
      </c>
      <c r="Q8824" s="5">
        <f>VLOOKUP(Table2[[#This Row],[id_heating_system]],$V$2:$W$5,2,0)*Table2[[#This Row],[2019]]</f>
        <v>0</v>
      </c>
      <c r="R8824">
        <v>0</v>
      </c>
    </row>
    <row r="8825" spans="1:18" x14ac:dyDescent="0.25">
      <c r="A8825">
        <v>1</v>
      </c>
      <c r="B8825">
        <v>9110306</v>
      </c>
      <c r="C8825">
        <v>6</v>
      </c>
      <c r="D8825">
        <v>1</v>
      </c>
      <c r="E8825">
        <v>4</v>
      </c>
      <c r="F8825" t="s">
        <v>7</v>
      </c>
      <c r="G8825">
        <v>0</v>
      </c>
      <c r="M8825">
        <v>0</v>
      </c>
      <c r="P8825">
        <v>0</v>
      </c>
      <c r="Q8825" s="5">
        <f>VLOOKUP(Table2[[#This Row],[id_heating_system]],$V$2:$W$5,2,0)*Table2[[#This Row],[2019]]</f>
        <v>0</v>
      </c>
      <c r="R8825">
        <v>0</v>
      </c>
    </row>
    <row r="8826" spans="1:18" x14ac:dyDescent="0.25">
      <c r="A8826">
        <v>1</v>
      </c>
      <c r="B8826">
        <v>9110306</v>
      </c>
      <c r="C8826">
        <v>6</v>
      </c>
      <c r="D8826">
        <v>2</v>
      </c>
      <c r="E8826">
        <v>1</v>
      </c>
      <c r="F8826" t="s">
        <v>7</v>
      </c>
      <c r="G8826">
        <v>115</v>
      </c>
      <c r="M8826">
        <v>487</v>
      </c>
      <c r="P8826">
        <v>487</v>
      </c>
      <c r="Q8826" s="5">
        <f>VLOOKUP(Table2[[#This Row],[id_heating_system]],$V$2:$W$5,2,0)*Table2[[#This Row],[2019]]</f>
        <v>561.92307699800006</v>
      </c>
      <c r="R8826">
        <v>487</v>
      </c>
    </row>
    <row r="8827" spans="1:18" x14ac:dyDescent="0.25">
      <c r="A8827">
        <v>1</v>
      </c>
      <c r="B8827">
        <v>9110306</v>
      </c>
      <c r="C8827">
        <v>6</v>
      </c>
      <c r="D8827">
        <v>2</v>
      </c>
      <c r="E8827">
        <v>2</v>
      </c>
      <c r="F8827" t="s">
        <v>7</v>
      </c>
      <c r="G8827">
        <v>3706</v>
      </c>
      <c r="M8827">
        <v>3521</v>
      </c>
      <c r="P8827">
        <v>3521</v>
      </c>
      <c r="Q8827" s="5">
        <f>VLOOKUP(Table2[[#This Row],[id_heating_system]],$V$2:$W$5,2,0)*Table2[[#This Row],[2019]]</f>
        <v>3521</v>
      </c>
      <c r="R8827">
        <v>3521</v>
      </c>
    </row>
    <row r="8828" spans="1:18" x14ac:dyDescent="0.25">
      <c r="A8828">
        <v>1</v>
      </c>
      <c r="B8828">
        <v>9110306</v>
      </c>
      <c r="C8828">
        <v>6</v>
      </c>
      <c r="D8828">
        <v>2</v>
      </c>
      <c r="E8828">
        <v>3</v>
      </c>
      <c r="F8828" t="s">
        <v>7</v>
      </c>
      <c r="G8828">
        <v>960</v>
      </c>
      <c r="M8828">
        <v>1220</v>
      </c>
      <c r="P8828">
        <v>1220</v>
      </c>
      <c r="Q8828" s="5">
        <f>VLOOKUP(Table2[[#This Row],[id_heating_system]],$V$2:$W$5,2,0)*Table2[[#This Row],[2019]]</f>
        <v>1008.46016302</v>
      </c>
      <c r="R8828">
        <v>1220</v>
      </c>
    </row>
    <row r="8829" spans="1:18" x14ac:dyDescent="0.25">
      <c r="A8829">
        <v>1</v>
      </c>
      <c r="B8829">
        <v>9110306</v>
      </c>
      <c r="C8829">
        <v>6</v>
      </c>
      <c r="D8829">
        <v>2</v>
      </c>
      <c r="E8829">
        <v>4</v>
      </c>
      <c r="F8829" t="s">
        <v>7</v>
      </c>
      <c r="G8829">
        <v>344</v>
      </c>
      <c r="M8829">
        <v>172</v>
      </c>
      <c r="P8829">
        <v>172</v>
      </c>
      <c r="Q8829" s="5">
        <f>VLOOKUP(Table2[[#This Row],[id_heating_system]],$V$2:$W$5,2,0)*Table2[[#This Row],[2019]]</f>
        <v>172</v>
      </c>
      <c r="R8829">
        <v>172</v>
      </c>
    </row>
    <row r="8830" spans="1:18" x14ac:dyDescent="0.25">
      <c r="A8830">
        <v>1</v>
      </c>
      <c r="B8830">
        <v>9110306</v>
      </c>
      <c r="C8830">
        <v>6</v>
      </c>
      <c r="D8830">
        <v>3</v>
      </c>
      <c r="E8830">
        <v>1</v>
      </c>
      <c r="F8830" t="s">
        <v>7</v>
      </c>
      <c r="G8830">
        <v>0</v>
      </c>
      <c r="M8830">
        <v>0</v>
      </c>
      <c r="P8830">
        <v>0</v>
      </c>
      <c r="Q8830" s="5">
        <f>VLOOKUP(Table2[[#This Row],[id_heating_system]],$V$2:$W$5,2,0)*Table2[[#This Row],[2019]]</f>
        <v>0</v>
      </c>
      <c r="R8830">
        <v>0</v>
      </c>
    </row>
    <row r="8831" spans="1:18" x14ac:dyDescent="0.25">
      <c r="A8831">
        <v>1</v>
      </c>
      <c r="B8831">
        <v>9110306</v>
      </c>
      <c r="C8831">
        <v>6</v>
      </c>
      <c r="D8831">
        <v>3</v>
      </c>
      <c r="E8831">
        <v>2</v>
      </c>
      <c r="F8831" t="s">
        <v>7</v>
      </c>
      <c r="G8831">
        <v>0</v>
      </c>
      <c r="M8831">
        <v>0</v>
      </c>
      <c r="P8831">
        <v>0</v>
      </c>
      <c r="Q8831" s="5">
        <f>VLOOKUP(Table2[[#This Row],[id_heating_system]],$V$2:$W$5,2,0)*Table2[[#This Row],[2019]]</f>
        <v>0</v>
      </c>
      <c r="R8831">
        <v>0</v>
      </c>
    </row>
    <row r="8832" spans="1:18" x14ac:dyDescent="0.25">
      <c r="A8832">
        <v>1</v>
      </c>
      <c r="B8832">
        <v>9110306</v>
      </c>
      <c r="C8832">
        <v>6</v>
      </c>
      <c r="D8832">
        <v>3</v>
      </c>
      <c r="E8832">
        <v>3</v>
      </c>
      <c r="F8832" t="s">
        <v>7</v>
      </c>
      <c r="G8832">
        <v>0</v>
      </c>
      <c r="M8832">
        <v>0</v>
      </c>
      <c r="P8832">
        <v>0</v>
      </c>
      <c r="Q8832" s="5">
        <f>VLOOKUP(Table2[[#This Row],[id_heating_system]],$V$2:$W$5,2,0)*Table2[[#This Row],[2019]]</f>
        <v>0</v>
      </c>
      <c r="R8832">
        <v>0</v>
      </c>
    </row>
    <row r="8833" spans="1:18" x14ac:dyDescent="0.25">
      <c r="A8833">
        <v>1</v>
      </c>
      <c r="B8833">
        <v>9110306</v>
      </c>
      <c r="C8833">
        <v>6</v>
      </c>
      <c r="D8833">
        <v>3</v>
      </c>
      <c r="E8833">
        <v>4</v>
      </c>
      <c r="F8833" t="s">
        <v>7</v>
      </c>
      <c r="G8833">
        <v>0</v>
      </c>
      <c r="M8833">
        <v>0</v>
      </c>
      <c r="P8833">
        <v>0</v>
      </c>
      <c r="Q8833" s="5">
        <f>VLOOKUP(Table2[[#This Row],[id_heating_system]],$V$2:$W$5,2,0)*Table2[[#This Row],[2019]]</f>
        <v>0</v>
      </c>
      <c r="R8833">
        <v>0</v>
      </c>
    </row>
    <row r="8834" spans="1:18" x14ac:dyDescent="0.25">
      <c r="A8834">
        <v>1</v>
      </c>
      <c r="B8834">
        <v>9110306</v>
      </c>
      <c r="C8834">
        <v>6</v>
      </c>
      <c r="D8834">
        <v>4</v>
      </c>
      <c r="E8834">
        <v>1</v>
      </c>
      <c r="F8834" t="s">
        <v>7</v>
      </c>
      <c r="G8834">
        <v>30</v>
      </c>
      <c r="M8834">
        <v>127</v>
      </c>
      <c r="P8834">
        <v>127</v>
      </c>
      <c r="Q8834" s="5">
        <f>VLOOKUP(Table2[[#This Row],[id_heating_system]],$V$2:$W$5,2,0)*Table2[[#This Row],[2019]]</f>
        <v>146.53846155799999</v>
      </c>
      <c r="R8834">
        <v>127</v>
      </c>
    </row>
    <row r="8835" spans="1:18" x14ac:dyDescent="0.25">
      <c r="A8835">
        <v>1</v>
      </c>
      <c r="B8835">
        <v>9110306</v>
      </c>
      <c r="C8835">
        <v>6</v>
      </c>
      <c r="D8835">
        <v>4</v>
      </c>
      <c r="E8835">
        <v>2</v>
      </c>
      <c r="F8835" t="s">
        <v>7</v>
      </c>
      <c r="G8835">
        <v>4764</v>
      </c>
      <c r="M8835">
        <v>4526</v>
      </c>
      <c r="P8835">
        <v>4526</v>
      </c>
      <c r="Q8835" s="5">
        <f>VLOOKUP(Table2[[#This Row],[id_heating_system]],$V$2:$W$5,2,0)*Table2[[#This Row],[2019]]</f>
        <v>4526</v>
      </c>
      <c r="R8835">
        <v>4526</v>
      </c>
    </row>
    <row r="8836" spans="1:18" x14ac:dyDescent="0.25">
      <c r="A8836">
        <v>1</v>
      </c>
      <c r="B8836">
        <v>9110306</v>
      </c>
      <c r="C8836">
        <v>6</v>
      </c>
      <c r="D8836">
        <v>4</v>
      </c>
      <c r="E8836">
        <v>3</v>
      </c>
      <c r="F8836" t="s">
        <v>7</v>
      </c>
      <c r="G8836">
        <v>329</v>
      </c>
      <c r="M8836">
        <v>418</v>
      </c>
      <c r="P8836">
        <v>418</v>
      </c>
      <c r="Q8836" s="5">
        <f>VLOOKUP(Table2[[#This Row],[id_heating_system]],$V$2:$W$5,2,0)*Table2[[#This Row],[2019]]</f>
        <v>345.52159683799999</v>
      </c>
      <c r="R8836">
        <v>418</v>
      </c>
    </row>
    <row r="8837" spans="1:18" x14ac:dyDescent="0.25">
      <c r="A8837">
        <v>1</v>
      </c>
      <c r="B8837">
        <v>9110306</v>
      </c>
      <c r="C8837">
        <v>6</v>
      </c>
      <c r="D8837">
        <v>4</v>
      </c>
      <c r="E8837">
        <v>4</v>
      </c>
      <c r="F8837" t="s">
        <v>7</v>
      </c>
      <c r="G8837">
        <v>298</v>
      </c>
      <c r="M8837">
        <v>149</v>
      </c>
      <c r="P8837">
        <v>149</v>
      </c>
      <c r="Q8837" s="5">
        <f>VLOOKUP(Table2[[#This Row],[id_heating_system]],$V$2:$W$5,2,0)*Table2[[#This Row],[2019]]</f>
        <v>149</v>
      </c>
      <c r="R8837">
        <v>149</v>
      </c>
    </row>
    <row r="8838" spans="1:18" x14ac:dyDescent="0.25">
      <c r="A8838">
        <v>1</v>
      </c>
      <c r="B8838">
        <v>9110306</v>
      </c>
      <c r="C8838">
        <v>6</v>
      </c>
      <c r="D8838">
        <v>5</v>
      </c>
      <c r="E8838">
        <v>1</v>
      </c>
      <c r="F8838" t="s">
        <v>7</v>
      </c>
      <c r="G8838">
        <v>3</v>
      </c>
      <c r="M8838">
        <v>13</v>
      </c>
      <c r="P8838">
        <v>13</v>
      </c>
      <c r="Q8838" s="5">
        <f>VLOOKUP(Table2[[#This Row],[id_heating_system]],$V$2:$W$5,2,0)*Table2[[#This Row],[2019]]</f>
        <v>15.000000002</v>
      </c>
      <c r="R8838">
        <v>13</v>
      </c>
    </row>
    <row r="8839" spans="1:18" x14ac:dyDescent="0.25">
      <c r="A8839">
        <v>1</v>
      </c>
      <c r="B8839">
        <v>9110306</v>
      </c>
      <c r="C8839">
        <v>6</v>
      </c>
      <c r="D8839">
        <v>5</v>
      </c>
      <c r="E8839">
        <v>2</v>
      </c>
      <c r="F8839" t="s">
        <v>7</v>
      </c>
      <c r="G8839">
        <v>430</v>
      </c>
      <c r="M8839">
        <v>409</v>
      </c>
      <c r="P8839">
        <v>409</v>
      </c>
      <c r="Q8839" s="5">
        <f>VLOOKUP(Table2[[#This Row],[id_heating_system]],$V$2:$W$5,2,0)*Table2[[#This Row],[2019]]</f>
        <v>409</v>
      </c>
      <c r="R8839">
        <v>409</v>
      </c>
    </row>
    <row r="8840" spans="1:18" x14ac:dyDescent="0.25">
      <c r="A8840">
        <v>1</v>
      </c>
      <c r="B8840">
        <v>9110306</v>
      </c>
      <c r="C8840">
        <v>6</v>
      </c>
      <c r="D8840">
        <v>5</v>
      </c>
      <c r="E8840">
        <v>3</v>
      </c>
      <c r="F8840" t="s">
        <v>7</v>
      </c>
      <c r="G8840">
        <v>25</v>
      </c>
      <c r="M8840">
        <v>32</v>
      </c>
      <c r="P8840">
        <v>32</v>
      </c>
      <c r="Q8840" s="5">
        <f>VLOOKUP(Table2[[#This Row],[id_heating_system]],$V$2:$W$5,2,0)*Table2[[#This Row],[2019]]</f>
        <v>26.451414111999998</v>
      </c>
      <c r="R8840">
        <v>32</v>
      </c>
    </row>
    <row r="8841" spans="1:18" x14ac:dyDescent="0.25">
      <c r="A8841">
        <v>1</v>
      </c>
      <c r="B8841">
        <v>9110306</v>
      </c>
      <c r="C8841">
        <v>6</v>
      </c>
      <c r="D8841">
        <v>5</v>
      </c>
      <c r="E8841">
        <v>4</v>
      </c>
      <c r="F8841" t="s">
        <v>7</v>
      </c>
      <c r="G8841">
        <v>45</v>
      </c>
      <c r="M8841">
        <v>23</v>
      </c>
      <c r="P8841">
        <v>23</v>
      </c>
      <c r="Q8841" s="5">
        <f>VLOOKUP(Table2[[#This Row],[id_heating_system]],$V$2:$W$5,2,0)*Table2[[#This Row],[2019]]</f>
        <v>23</v>
      </c>
      <c r="R8841">
        <v>23</v>
      </c>
    </row>
    <row r="8842" spans="1:18" x14ac:dyDescent="0.25">
      <c r="A8842">
        <v>1</v>
      </c>
      <c r="B8842">
        <v>9110306</v>
      </c>
      <c r="C8842">
        <v>6</v>
      </c>
      <c r="D8842">
        <v>6</v>
      </c>
      <c r="E8842">
        <v>1</v>
      </c>
      <c r="F8842" t="s">
        <v>7</v>
      </c>
      <c r="G8842">
        <v>6</v>
      </c>
      <c r="M8842">
        <v>25</v>
      </c>
      <c r="P8842">
        <v>25</v>
      </c>
      <c r="Q8842" s="5">
        <f>VLOOKUP(Table2[[#This Row],[id_heating_system]],$V$2:$W$5,2,0)*Table2[[#This Row],[2019]]</f>
        <v>28.84615385</v>
      </c>
      <c r="R8842">
        <v>25</v>
      </c>
    </row>
    <row r="8843" spans="1:18" x14ac:dyDescent="0.25">
      <c r="A8843">
        <v>1</v>
      </c>
      <c r="B8843">
        <v>9110306</v>
      </c>
      <c r="C8843">
        <v>6</v>
      </c>
      <c r="D8843">
        <v>6</v>
      </c>
      <c r="E8843">
        <v>2</v>
      </c>
      <c r="F8843" t="s">
        <v>7</v>
      </c>
      <c r="G8843">
        <v>934</v>
      </c>
      <c r="M8843">
        <v>887</v>
      </c>
      <c r="P8843">
        <v>887</v>
      </c>
      <c r="Q8843" s="5">
        <f>VLOOKUP(Table2[[#This Row],[id_heating_system]],$V$2:$W$5,2,0)*Table2[[#This Row],[2019]]</f>
        <v>887</v>
      </c>
      <c r="R8843">
        <v>887</v>
      </c>
    </row>
    <row r="8844" spans="1:18" x14ac:dyDescent="0.25">
      <c r="A8844">
        <v>1</v>
      </c>
      <c r="B8844">
        <v>9110306</v>
      </c>
      <c r="C8844">
        <v>6</v>
      </c>
      <c r="D8844">
        <v>6</v>
      </c>
      <c r="E8844">
        <v>3</v>
      </c>
      <c r="F8844" t="s">
        <v>7</v>
      </c>
      <c r="G8844">
        <v>18</v>
      </c>
      <c r="M8844">
        <v>23</v>
      </c>
      <c r="P8844">
        <v>23</v>
      </c>
      <c r="Q8844" s="5">
        <f>VLOOKUP(Table2[[#This Row],[id_heating_system]],$V$2:$W$5,2,0)*Table2[[#This Row],[2019]]</f>
        <v>19.011953892999998</v>
      </c>
      <c r="R8844">
        <v>23</v>
      </c>
    </row>
    <row r="8845" spans="1:18" x14ac:dyDescent="0.25">
      <c r="A8845">
        <v>1</v>
      </c>
      <c r="B8845">
        <v>9110306</v>
      </c>
      <c r="C8845">
        <v>6</v>
      </c>
      <c r="D8845">
        <v>6</v>
      </c>
      <c r="E8845">
        <v>4</v>
      </c>
      <c r="F8845" t="s">
        <v>7</v>
      </c>
      <c r="G8845">
        <v>28</v>
      </c>
      <c r="M8845">
        <v>14</v>
      </c>
      <c r="P8845">
        <v>14</v>
      </c>
      <c r="Q8845" s="5">
        <f>VLOOKUP(Table2[[#This Row],[id_heating_system]],$V$2:$W$5,2,0)*Table2[[#This Row],[2019]]</f>
        <v>14</v>
      </c>
      <c r="R8845">
        <v>14</v>
      </c>
    </row>
    <row r="8846" spans="1:18" x14ac:dyDescent="0.25">
      <c r="A8846">
        <v>1</v>
      </c>
      <c r="B8846">
        <v>9110306</v>
      </c>
      <c r="C8846">
        <v>6</v>
      </c>
      <c r="D8846">
        <v>7</v>
      </c>
      <c r="E8846">
        <v>1</v>
      </c>
      <c r="F8846" t="s">
        <v>7</v>
      </c>
      <c r="G8846">
        <v>0</v>
      </c>
      <c r="M8846">
        <v>0</v>
      </c>
      <c r="P8846">
        <v>0</v>
      </c>
      <c r="Q8846" s="5">
        <f>VLOOKUP(Table2[[#This Row],[id_heating_system]],$V$2:$W$5,2,0)*Table2[[#This Row],[2019]]</f>
        <v>0</v>
      </c>
      <c r="R8846">
        <v>0</v>
      </c>
    </row>
    <row r="8847" spans="1:18" x14ac:dyDescent="0.25">
      <c r="A8847">
        <v>1</v>
      </c>
      <c r="B8847">
        <v>9110306</v>
      </c>
      <c r="C8847">
        <v>6</v>
      </c>
      <c r="D8847">
        <v>7</v>
      </c>
      <c r="E8847">
        <v>2</v>
      </c>
      <c r="F8847" t="s">
        <v>7</v>
      </c>
      <c r="G8847">
        <v>120</v>
      </c>
      <c r="M8847">
        <v>114</v>
      </c>
      <c r="P8847">
        <v>114</v>
      </c>
      <c r="Q8847" s="5">
        <f>VLOOKUP(Table2[[#This Row],[id_heating_system]],$V$2:$W$5,2,0)*Table2[[#This Row],[2019]]</f>
        <v>114</v>
      </c>
      <c r="R8847">
        <v>114</v>
      </c>
    </row>
    <row r="8848" spans="1:18" x14ac:dyDescent="0.25">
      <c r="A8848">
        <v>1</v>
      </c>
      <c r="B8848">
        <v>9110306</v>
      </c>
      <c r="C8848">
        <v>6</v>
      </c>
      <c r="D8848">
        <v>7</v>
      </c>
      <c r="E8848">
        <v>3</v>
      </c>
      <c r="F8848" t="s">
        <v>7</v>
      </c>
      <c r="G8848">
        <v>0</v>
      </c>
      <c r="M8848">
        <v>0</v>
      </c>
      <c r="P8848">
        <v>0</v>
      </c>
      <c r="Q8848" s="5">
        <f>VLOOKUP(Table2[[#This Row],[id_heating_system]],$V$2:$W$5,2,0)*Table2[[#This Row],[2019]]</f>
        <v>0</v>
      </c>
      <c r="R8848">
        <v>0</v>
      </c>
    </row>
    <row r="8849" spans="1:18" x14ac:dyDescent="0.25">
      <c r="A8849">
        <v>1</v>
      </c>
      <c r="B8849">
        <v>9110306</v>
      </c>
      <c r="C8849">
        <v>6</v>
      </c>
      <c r="D8849">
        <v>7</v>
      </c>
      <c r="E8849">
        <v>4</v>
      </c>
      <c r="F8849" t="s">
        <v>7</v>
      </c>
      <c r="G8849">
        <v>6</v>
      </c>
      <c r="M8849">
        <v>3</v>
      </c>
      <c r="P8849">
        <v>3</v>
      </c>
      <c r="Q8849" s="5">
        <f>VLOOKUP(Table2[[#This Row],[id_heating_system]],$V$2:$W$5,2,0)*Table2[[#This Row],[2019]]</f>
        <v>3</v>
      </c>
      <c r="R8849">
        <v>3</v>
      </c>
    </row>
    <row r="8850" spans="1:18" x14ac:dyDescent="0.25">
      <c r="A8850">
        <v>1</v>
      </c>
      <c r="B8850">
        <v>9110307</v>
      </c>
      <c r="C8850">
        <v>6</v>
      </c>
      <c r="D8850">
        <v>1</v>
      </c>
      <c r="E8850">
        <v>1</v>
      </c>
      <c r="F8850" t="s">
        <v>7</v>
      </c>
      <c r="G8850">
        <v>0</v>
      </c>
      <c r="M8850">
        <v>0</v>
      </c>
      <c r="P8850">
        <v>0</v>
      </c>
      <c r="Q8850" s="5">
        <f>VLOOKUP(Table2[[#This Row],[id_heating_system]],$V$2:$W$5,2,0)*Table2[[#This Row],[2019]]</f>
        <v>0</v>
      </c>
      <c r="R8850">
        <v>0</v>
      </c>
    </row>
    <row r="8851" spans="1:18" x14ac:dyDescent="0.25">
      <c r="A8851">
        <v>1</v>
      </c>
      <c r="B8851">
        <v>9110307</v>
      </c>
      <c r="C8851">
        <v>6</v>
      </c>
      <c r="D8851">
        <v>1</v>
      </c>
      <c r="E8851">
        <v>2</v>
      </c>
      <c r="F8851" t="s">
        <v>7</v>
      </c>
      <c r="G8851">
        <v>0</v>
      </c>
      <c r="M8851">
        <v>0</v>
      </c>
      <c r="P8851">
        <v>0</v>
      </c>
      <c r="Q8851" s="5">
        <f>VLOOKUP(Table2[[#This Row],[id_heating_system]],$V$2:$W$5,2,0)*Table2[[#This Row],[2019]]</f>
        <v>0</v>
      </c>
      <c r="R8851">
        <v>0</v>
      </c>
    </row>
    <row r="8852" spans="1:18" x14ac:dyDescent="0.25">
      <c r="A8852">
        <v>1</v>
      </c>
      <c r="B8852">
        <v>9110307</v>
      </c>
      <c r="C8852">
        <v>6</v>
      </c>
      <c r="D8852">
        <v>1</v>
      </c>
      <c r="E8852">
        <v>3</v>
      </c>
      <c r="F8852" t="s">
        <v>7</v>
      </c>
      <c r="G8852">
        <v>0</v>
      </c>
      <c r="M8852">
        <v>0</v>
      </c>
      <c r="P8852">
        <v>0</v>
      </c>
      <c r="Q8852" s="5">
        <f>VLOOKUP(Table2[[#This Row],[id_heating_system]],$V$2:$W$5,2,0)*Table2[[#This Row],[2019]]</f>
        <v>0</v>
      </c>
      <c r="R8852">
        <v>0</v>
      </c>
    </row>
    <row r="8853" spans="1:18" x14ac:dyDescent="0.25">
      <c r="A8853">
        <v>1</v>
      </c>
      <c r="B8853">
        <v>9110307</v>
      </c>
      <c r="C8853">
        <v>6</v>
      </c>
      <c r="D8853">
        <v>1</v>
      </c>
      <c r="E8853">
        <v>4</v>
      </c>
      <c r="F8853" t="s">
        <v>7</v>
      </c>
      <c r="G8853">
        <v>0</v>
      </c>
      <c r="M8853">
        <v>0</v>
      </c>
      <c r="P8853">
        <v>0</v>
      </c>
      <c r="Q8853" s="5">
        <f>VLOOKUP(Table2[[#This Row],[id_heating_system]],$V$2:$W$5,2,0)*Table2[[#This Row],[2019]]</f>
        <v>0</v>
      </c>
      <c r="R8853">
        <v>0</v>
      </c>
    </row>
    <row r="8854" spans="1:18" x14ac:dyDescent="0.25">
      <c r="A8854">
        <v>1</v>
      </c>
      <c r="B8854">
        <v>9110307</v>
      </c>
      <c r="C8854">
        <v>6</v>
      </c>
      <c r="D8854">
        <v>2</v>
      </c>
      <c r="E8854">
        <v>1</v>
      </c>
      <c r="F8854" t="s">
        <v>7</v>
      </c>
      <c r="G8854">
        <v>147</v>
      </c>
      <c r="M8854">
        <v>391</v>
      </c>
      <c r="P8854">
        <v>391</v>
      </c>
      <c r="Q8854" s="5">
        <f>VLOOKUP(Table2[[#This Row],[id_heating_system]],$V$2:$W$5,2,0)*Table2[[#This Row],[2019]]</f>
        <v>451.153846214</v>
      </c>
      <c r="R8854">
        <v>391</v>
      </c>
    </row>
    <row r="8855" spans="1:18" x14ac:dyDescent="0.25">
      <c r="A8855">
        <v>1</v>
      </c>
      <c r="B8855">
        <v>9110307</v>
      </c>
      <c r="C8855">
        <v>6</v>
      </c>
      <c r="D8855">
        <v>2</v>
      </c>
      <c r="E8855">
        <v>2</v>
      </c>
      <c r="F8855" t="s">
        <v>7</v>
      </c>
      <c r="G8855">
        <v>2430</v>
      </c>
      <c r="M8855">
        <v>2309</v>
      </c>
      <c r="P8855">
        <v>2309</v>
      </c>
      <c r="Q8855" s="5">
        <f>VLOOKUP(Table2[[#This Row],[id_heating_system]],$V$2:$W$5,2,0)*Table2[[#This Row],[2019]]</f>
        <v>2309</v>
      </c>
      <c r="R8855">
        <v>2309</v>
      </c>
    </row>
    <row r="8856" spans="1:18" x14ac:dyDescent="0.25">
      <c r="A8856">
        <v>1</v>
      </c>
      <c r="B8856">
        <v>9110307</v>
      </c>
      <c r="C8856">
        <v>6</v>
      </c>
      <c r="D8856">
        <v>2</v>
      </c>
      <c r="E8856">
        <v>3</v>
      </c>
      <c r="F8856" t="s">
        <v>7</v>
      </c>
      <c r="G8856">
        <v>1403</v>
      </c>
      <c r="M8856">
        <v>1740</v>
      </c>
      <c r="P8856">
        <v>1740</v>
      </c>
      <c r="Q8856" s="5">
        <f>VLOOKUP(Table2[[#This Row],[id_heating_system]],$V$2:$W$5,2,0)*Table2[[#This Row],[2019]]</f>
        <v>1438.2956423399999</v>
      </c>
      <c r="R8856">
        <v>1740</v>
      </c>
    </row>
    <row r="8857" spans="1:18" x14ac:dyDescent="0.25">
      <c r="A8857">
        <v>1</v>
      </c>
      <c r="B8857">
        <v>9110307</v>
      </c>
      <c r="C8857">
        <v>6</v>
      </c>
      <c r="D8857">
        <v>2</v>
      </c>
      <c r="E8857">
        <v>4</v>
      </c>
      <c r="F8857" t="s">
        <v>7</v>
      </c>
      <c r="G8857">
        <v>522</v>
      </c>
      <c r="M8857">
        <v>261</v>
      </c>
      <c r="P8857">
        <v>261</v>
      </c>
      <c r="Q8857" s="5">
        <f>VLOOKUP(Table2[[#This Row],[id_heating_system]],$V$2:$W$5,2,0)*Table2[[#This Row],[2019]]</f>
        <v>261</v>
      </c>
      <c r="R8857">
        <v>261</v>
      </c>
    </row>
    <row r="8858" spans="1:18" x14ac:dyDescent="0.25">
      <c r="A8858">
        <v>1</v>
      </c>
      <c r="B8858">
        <v>9110307</v>
      </c>
      <c r="C8858">
        <v>6</v>
      </c>
      <c r="D8858">
        <v>3</v>
      </c>
      <c r="E8858">
        <v>1</v>
      </c>
      <c r="F8858" t="s">
        <v>7</v>
      </c>
      <c r="G8858">
        <v>0</v>
      </c>
      <c r="M8858">
        <v>0</v>
      </c>
      <c r="P8858">
        <v>0</v>
      </c>
      <c r="Q8858" s="5">
        <f>VLOOKUP(Table2[[#This Row],[id_heating_system]],$V$2:$W$5,2,0)*Table2[[#This Row],[2019]]</f>
        <v>0</v>
      </c>
      <c r="R8858">
        <v>0</v>
      </c>
    </row>
    <row r="8859" spans="1:18" x14ac:dyDescent="0.25">
      <c r="A8859">
        <v>1</v>
      </c>
      <c r="B8859">
        <v>9110307</v>
      </c>
      <c r="C8859">
        <v>6</v>
      </c>
      <c r="D8859">
        <v>3</v>
      </c>
      <c r="E8859">
        <v>2</v>
      </c>
      <c r="F8859" t="s">
        <v>7</v>
      </c>
      <c r="G8859">
        <v>0</v>
      </c>
      <c r="M8859">
        <v>0</v>
      </c>
      <c r="P8859">
        <v>0</v>
      </c>
      <c r="Q8859" s="5">
        <f>VLOOKUP(Table2[[#This Row],[id_heating_system]],$V$2:$W$5,2,0)*Table2[[#This Row],[2019]]</f>
        <v>0</v>
      </c>
      <c r="R8859">
        <v>0</v>
      </c>
    </row>
    <row r="8860" spans="1:18" x14ac:dyDescent="0.25">
      <c r="A8860">
        <v>1</v>
      </c>
      <c r="B8860">
        <v>9110307</v>
      </c>
      <c r="C8860">
        <v>6</v>
      </c>
      <c r="D8860">
        <v>3</v>
      </c>
      <c r="E8860">
        <v>3</v>
      </c>
      <c r="F8860" t="s">
        <v>7</v>
      </c>
      <c r="G8860">
        <v>0</v>
      </c>
      <c r="M8860">
        <v>0</v>
      </c>
      <c r="P8860">
        <v>0</v>
      </c>
      <c r="Q8860" s="5">
        <f>VLOOKUP(Table2[[#This Row],[id_heating_system]],$V$2:$W$5,2,0)*Table2[[#This Row],[2019]]</f>
        <v>0</v>
      </c>
      <c r="R8860">
        <v>0</v>
      </c>
    </row>
    <row r="8861" spans="1:18" x14ac:dyDescent="0.25">
      <c r="A8861">
        <v>1</v>
      </c>
      <c r="B8861">
        <v>9110307</v>
      </c>
      <c r="C8861">
        <v>6</v>
      </c>
      <c r="D8861">
        <v>3</v>
      </c>
      <c r="E8861">
        <v>4</v>
      </c>
      <c r="F8861" t="s">
        <v>7</v>
      </c>
      <c r="G8861">
        <v>0</v>
      </c>
      <c r="M8861">
        <v>0</v>
      </c>
      <c r="P8861">
        <v>0</v>
      </c>
      <c r="Q8861" s="5">
        <f>VLOOKUP(Table2[[#This Row],[id_heating_system]],$V$2:$W$5,2,0)*Table2[[#This Row],[2019]]</f>
        <v>0</v>
      </c>
      <c r="R8861">
        <v>0</v>
      </c>
    </row>
    <row r="8862" spans="1:18" x14ac:dyDescent="0.25">
      <c r="A8862">
        <v>1</v>
      </c>
      <c r="B8862">
        <v>9110307</v>
      </c>
      <c r="C8862">
        <v>6</v>
      </c>
      <c r="D8862">
        <v>4</v>
      </c>
      <c r="E8862">
        <v>1</v>
      </c>
      <c r="F8862" t="s">
        <v>7</v>
      </c>
      <c r="G8862">
        <v>51</v>
      </c>
      <c r="M8862">
        <v>136</v>
      </c>
      <c r="P8862">
        <v>136</v>
      </c>
      <c r="Q8862" s="5">
        <f>VLOOKUP(Table2[[#This Row],[id_heating_system]],$V$2:$W$5,2,0)*Table2[[#This Row],[2019]]</f>
        <v>156.923076944</v>
      </c>
      <c r="R8862">
        <v>136</v>
      </c>
    </row>
    <row r="8863" spans="1:18" x14ac:dyDescent="0.25">
      <c r="A8863">
        <v>1</v>
      </c>
      <c r="B8863">
        <v>9110307</v>
      </c>
      <c r="C8863">
        <v>6</v>
      </c>
      <c r="D8863">
        <v>4</v>
      </c>
      <c r="E8863">
        <v>2</v>
      </c>
      <c r="F8863" t="s">
        <v>7</v>
      </c>
      <c r="G8863">
        <v>3382</v>
      </c>
      <c r="M8863">
        <v>3213</v>
      </c>
      <c r="P8863">
        <v>3213</v>
      </c>
      <c r="Q8863" s="5">
        <f>VLOOKUP(Table2[[#This Row],[id_heating_system]],$V$2:$W$5,2,0)*Table2[[#This Row],[2019]]</f>
        <v>3213</v>
      </c>
      <c r="R8863">
        <v>3213</v>
      </c>
    </row>
    <row r="8864" spans="1:18" x14ac:dyDescent="0.25">
      <c r="A8864">
        <v>1</v>
      </c>
      <c r="B8864">
        <v>9110307</v>
      </c>
      <c r="C8864">
        <v>6</v>
      </c>
      <c r="D8864">
        <v>4</v>
      </c>
      <c r="E8864">
        <v>3</v>
      </c>
      <c r="F8864" t="s">
        <v>7</v>
      </c>
      <c r="G8864">
        <v>251</v>
      </c>
      <c r="M8864">
        <v>311</v>
      </c>
      <c r="P8864">
        <v>311</v>
      </c>
      <c r="Q8864" s="5">
        <f>VLOOKUP(Table2[[#This Row],[id_heating_system]],$V$2:$W$5,2,0)*Table2[[#This Row],[2019]]</f>
        <v>257.07468090099997</v>
      </c>
      <c r="R8864">
        <v>311</v>
      </c>
    </row>
    <row r="8865" spans="1:18" x14ac:dyDescent="0.25">
      <c r="A8865">
        <v>1</v>
      </c>
      <c r="B8865">
        <v>9110307</v>
      </c>
      <c r="C8865">
        <v>6</v>
      </c>
      <c r="D8865">
        <v>4</v>
      </c>
      <c r="E8865">
        <v>4</v>
      </c>
      <c r="F8865" t="s">
        <v>7</v>
      </c>
      <c r="G8865">
        <v>205</v>
      </c>
      <c r="M8865">
        <v>103</v>
      </c>
      <c r="P8865">
        <v>103</v>
      </c>
      <c r="Q8865" s="5">
        <f>VLOOKUP(Table2[[#This Row],[id_heating_system]],$V$2:$W$5,2,0)*Table2[[#This Row],[2019]]</f>
        <v>103</v>
      </c>
      <c r="R8865">
        <v>103</v>
      </c>
    </row>
    <row r="8866" spans="1:18" x14ac:dyDescent="0.25">
      <c r="A8866">
        <v>1</v>
      </c>
      <c r="B8866">
        <v>9110307</v>
      </c>
      <c r="C8866">
        <v>6</v>
      </c>
      <c r="D8866">
        <v>5</v>
      </c>
      <c r="E8866">
        <v>1</v>
      </c>
      <c r="F8866" t="s">
        <v>7</v>
      </c>
      <c r="G8866">
        <v>0</v>
      </c>
      <c r="M8866">
        <v>0</v>
      </c>
      <c r="P8866">
        <v>0</v>
      </c>
      <c r="Q8866" s="5">
        <f>VLOOKUP(Table2[[#This Row],[id_heating_system]],$V$2:$W$5,2,0)*Table2[[#This Row],[2019]]</f>
        <v>0</v>
      </c>
      <c r="R8866">
        <v>0</v>
      </c>
    </row>
    <row r="8867" spans="1:18" x14ac:dyDescent="0.25">
      <c r="A8867">
        <v>1</v>
      </c>
      <c r="B8867">
        <v>9110307</v>
      </c>
      <c r="C8867">
        <v>6</v>
      </c>
      <c r="D8867">
        <v>5</v>
      </c>
      <c r="E8867">
        <v>2</v>
      </c>
      <c r="F8867" t="s">
        <v>7</v>
      </c>
      <c r="G8867">
        <v>0</v>
      </c>
      <c r="M8867">
        <v>0</v>
      </c>
      <c r="P8867">
        <v>0</v>
      </c>
      <c r="Q8867" s="5">
        <f>VLOOKUP(Table2[[#This Row],[id_heating_system]],$V$2:$W$5,2,0)*Table2[[#This Row],[2019]]</f>
        <v>0</v>
      </c>
      <c r="R8867">
        <v>0</v>
      </c>
    </row>
    <row r="8868" spans="1:18" x14ac:dyDescent="0.25">
      <c r="A8868">
        <v>1</v>
      </c>
      <c r="B8868">
        <v>9110307</v>
      </c>
      <c r="C8868">
        <v>6</v>
      </c>
      <c r="D8868">
        <v>5</v>
      </c>
      <c r="E8868">
        <v>3</v>
      </c>
      <c r="F8868" t="s">
        <v>7</v>
      </c>
      <c r="G8868">
        <v>0</v>
      </c>
      <c r="M8868">
        <v>0</v>
      </c>
      <c r="P8868">
        <v>0</v>
      </c>
      <c r="Q8868" s="5">
        <f>VLOOKUP(Table2[[#This Row],[id_heating_system]],$V$2:$W$5,2,0)*Table2[[#This Row],[2019]]</f>
        <v>0</v>
      </c>
      <c r="R8868">
        <v>0</v>
      </c>
    </row>
    <row r="8869" spans="1:18" x14ac:dyDescent="0.25">
      <c r="A8869">
        <v>1</v>
      </c>
      <c r="B8869">
        <v>9110307</v>
      </c>
      <c r="C8869">
        <v>6</v>
      </c>
      <c r="D8869">
        <v>5</v>
      </c>
      <c r="E8869">
        <v>4</v>
      </c>
      <c r="F8869" t="s">
        <v>7</v>
      </c>
      <c r="G8869">
        <v>0</v>
      </c>
      <c r="M8869">
        <v>0</v>
      </c>
      <c r="P8869">
        <v>0</v>
      </c>
      <c r="Q8869" s="5">
        <f>VLOOKUP(Table2[[#This Row],[id_heating_system]],$V$2:$W$5,2,0)*Table2[[#This Row],[2019]]</f>
        <v>0</v>
      </c>
      <c r="R8869">
        <v>0</v>
      </c>
    </row>
    <row r="8870" spans="1:18" x14ac:dyDescent="0.25">
      <c r="A8870">
        <v>1</v>
      </c>
      <c r="B8870">
        <v>9110307</v>
      </c>
      <c r="C8870">
        <v>6</v>
      </c>
      <c r="D8870">
        <v>6</v>
      </c>
      <c r="E8870">
        <v>1</v>
      </c>
      <c r="F8870" t="s">
        <v>7</v>
      </c>
      <c r="G8870">
        <v>3</v>
      </c>
      <c r="M8870">
        <v>8</v>
      </c>
      <c r="P8870">
        <v>8</v>
      </c>
      <c r="Q8870" s="5">
        <f>VLOOKUP(Table2[[#This Row],[id_heating_system]],$V$2:$W$5,2,0)*Table2[[#This Row],[2019]]</f>
        <v>9.2307692320000001</v>
      </c>
      <c r="R8870">
        <v>8</v>
      </c>
    </row>
    <row r="8871" spans="1:18" x14ac:dyDescent="0.25">
      <c r="A8871">
        <v>1</v>
      </c>
      <c r="B8871">
        <v>9110307</v>
      </c>
      <c r="C8871">
        <v>6</v>
      </c>
      <c r="D8871">
        <v>6</v>
      </c>
      <c r="E8871">
        <v>2</v>
      </c>
      <c r="F8871" t="s">
        <v>7</v>
      </c>
      <c r="G8871">
        <v>967</v>
      </c>
      <c r="M8871">
        <v>919</v>
      </c>
      <c r="P8871">
        <v>919</v>
      </c>
      <c r="Q8871" s="5">
        <f>VLOOKUP(Table2[[#This Row],[id_heating_system]],$V$2:$W$5,2,0)*Table2[[#This Row],[2019]]</f>
        <v>919</v>
      </c>
      <c r="R8871">
        <v>919</v>
      </c>
    </row>
    <row r="8872" spans="1:18" x14ac:dyDescent="0.25">
      <c r="A8872">
        <v>1</v>
      </c>
      <c r="B8872">
        <v>9110307</v>
      </c>
      <c r="C8872">
        <v>6</v>
      </c>
      <c r="D8872">
        <v>6</v>
      </c>
      <c r="E8872">
        <v>3</v>
      </c>
      <c r="F8872" t="s">
        <v>7</v>
      </c>
      <c r="G8872">
        <v>12</v>
      </c>
      <c r="M8872">
        <v>15</v>
      </c>
      <c r="P8872">
        <v>15</v>
      </c>
      <c r="Q8872" s="5">
        <f>VLOOKUP(Table2[[#This Row],[id_heating_system]],$V$2:$W$5,2,0)*Table2[[#This Row],[2019]]</f>
        <v>12.399100364999999</v>
      </c>
      <c r="R8872">
        <v>15</v>
      </c>
    </row>
    <row r="8873" spans="1:18" x14ac:dyDescent="0.25">
      <c r="A8873">
        <v>1</v>
      </c>
      <c r="B8873">
        <v>9110307</v>
      </c>
      <c r="C8873">
        <v>6</v>
      </c>
      <c r="D8873">
        <v>6</v>
      </c>
      <c r="E8873">
        <v>4</v>
      </c>
      <c r="F8873" t="s">
        <v>7</v>
      </c>
      <c r="G8873">
        <v>69</v>
      </c>
      <c r="M8873">
        <v>35</v>
      </c>
      <c r="P8873">
        <v>35</v>
      </c>
      <c r="Q8873" s="5">
        <f>VLOOKUP(Table2[[#This Row],[id_heating_system]],$V$2:$W$5,2,0)*Table2[[#This Row],[2019]]</f>
        <v>35</v>
      </c>
      <c r="R8873">
        <v>35</v>
      </c>
    </row>
    <row r="8874" spans="1:18" x14ac:dyDescent="0.25">
      <c r="A8874">
        <v>1</v>
      </c>
      <c r="B8874">
        <v>9110307</v>
      </c>
      <c r="C8874">
        <v>6</v>
      </c>
      <c r="D8874">
        <v>7</v>
      </c>
      <c r="E8874">
        <v>1</v>
      </c>
      <c r="F8874" t="s">
        <v>7</v>
      </c>
      <c r="G8874">
        <v>6</v>
      </c>
      <c r="M8874">
        <v>16</v>
      </c>
      <c r="P8874">
        <v>16</v>
      </c>
      <c r="Q8874" s="5">
        <f>VLOOKUP(Table2[[#This Row],[id_heating_system]],$V$2:$W$5,2,0)*Table2[[#This Row],[2019]]</f>
        <v>18.461538464</v>
      </c>
      <c r="R8874">
        <v>16</v>
      </c>
    </row>
    <row r="8875" spans="1:18" x14ac:dyDescent="0.25">
      <c r="A8875">
        <v>1</v>
      </c>
      <c r="B8875">
        <v>9110307</v>
      </c>
      <c r="C8875">
        <v>6</v>
      </c>
      <c r="D8875">
        <v>7</v>
      </c>
      <c r="E8875">
        <v>2</v>
      </c>
      <c r="F8875" t="s">
        <v>7</v>
      </c>
      <c r="G8875">
        <v>94</v>
      </c>
      <c r="M8875">
        <v>89</v>
      </c>
      <c r="P8875">
        <v>89</v>
      </c>
      <c r="Q8875" s="5">
        <f>VLOOKUP(Table2[[#This Row],[id_heating_system]],$V$2:$W$5,2,0)*Table2[[#This Row],[2019]]</f>
        <v>89</v>
      </c>
      <c r="R8875">
        <v>89</v>
      </c>
    </row>
    <row r="8876" spans="1:18" x14ac:dyDescent="0.25">
      <c r="A8876">
        <v>1</v>
      </c>
      <c r="B8876">
        <v>9110307</v>
      </c>
      <c r="C8876">
        <v>6</v>
      </c>
      <c r="D8876">
        <v>7</v>
      </c>
      <c r="E8876">
        <v>3</v>
      </c>
      <c r="F8876" t="s">
        <v>7</v>
      </c>
      <c r="G8876">
        <v>3</v>
      </c>
      <c r="M8876">
        <v>4</v>
      </c>
      <c r="P8876">
        <v>4</v>
      </c>
      <c r="Q8876" s="5">
        <f>VLOOKUP(Table2[[#This Row],[id_heating_system]],$V$2:$W$5,2,0)*Table2[[#This Row],[2019]]</f>
        <v>3.3064267639999998</v>
      </c>
      <c r="R8876">
        <v>4</v>
      </c>
    </row>
    <row r="8877" spans="1:18" x14ac:dyDescent="0.25">
      <c r="A8877">
        <v>1</v>
      </c>
      <c r="B8877">
        <v>9110307</v>
      </c>
      <c r="C8877">
        <v>6</v>
      </c>
      <c r="D8877">
        <v>7</v>
      </c>
      <c r="E8877">
        <v>4</v>
      </c>
      <c r="F8877" t="s">
        <v>7</v>
      </c>
      <c r="G8877">
        <v>6</v>
      </c>
      <c r="M8877">
        <v>3</v>
      </c>
      <c r="P8877">
        <v>3</v>
      </c>
      <c r="Q8877" s="5">
        <f>VLOOKUP(Table2[[#This Row],[id_heating_system]],$V$2:$W$5,2,0)*Table2[[#This Row],[2019]]</f>
        <v>3</v>
      </c>
      <c r="R8877">
        <v>3</v>
      </c>
    </row>
    <row r="8878" spans="1:18" x14ac:dyDescent="0.25">
      <c r="A8878">
        <v>1</v>
      </c>
      <c r="B8878">
        <v>9110308</v>
      </c>
      <c r="C8878">
        <v>6</v>
      </c>
      <c r="D8878">
        <v>1</v>
      </c>
      <c r="E8878">
        <v>1</v>
      </c>
      <c r="F8878" t="s">
        <v>7</v>
      </c>
      <c r="G8878">
        <v>0</v>
      </c>
      <c r="M8878">
        <v>0</v>
      </c>
      <c r="P8878">
        <v>0</v>
      </c>
      <c r="Q8878" s="5">
        <f>VLOOKUP(Table2[[#This Row],[id_heating_system]],$V$2:$W$5,2,0)*Table2[[#This Row],[2019]]</f>
        <v>0</v>
      </c>
      <c r="R8878">
        <v>0</v>
      </c>
    </row>
    <row r="8879" spans="1:18" x14ac:dyDescent="0.25">
      <c r="A8879">
        <v>1</v>
      </c>
      <c r="B8879">
        <v>9110308</v>
      </c>
      <c r="C8879">
        <v>6</v>
      </c>
      <c r="D8879">
        <v>1</v>
      </c>
      <c r="E8879">
        <v>2</v>
      </c>
      <c r="F8879" t="s">
        <v>7</v>
      </c>
      <c r="G8879">
        <v>0</v>
      </c>
      <c r="M8879">
        <v>0</v>
      </c>
      <c r="P8879">
        <v>0</v>
      </c>
      <c r="Q8879" s="5">
        <f>VLOOKUP(Table2[[#This Row],[id_heating_system]],$V$2:$W$5,2,0)*Table2[[#This Row],[2019]]</f>
        <v>0</v>
      </c>
      <c r="R8879">
        <v>0</v>
      </c>
    </row>
    <row r="8880" spans="1:18" x14ac:dyDescent="0.25">
      <c r="A8880">
        <v>1</v>
      </c>
      <c r="B8880">
        <v>9110308</v>
      </c>
      <c r="C8880">
        <v>6</v>
      </c>
      <c r="D8880">
        <v>1</v>
      </c>
      <c r="E8880">
        <v>3</v>
      </c>
      <c r="F8880" t="s">
        <v>7</v>
      </c>
      <c r="G8880">
        <v>0</v>
      </c>
      <c r="M8880">
        <v>0</v>
      </c>
      <c r="P8880">
        <v>0</v>
      </c>
      <c r="Q8880" s="5">
        <f>VLOOKUP(Table2[[#This Row],[id_heating_system]],$V$2:$W$5,2,0)*Table2[[#This Row],[2019]]</f>
        <v>0</v>
      </c>
      <c r="R8880">
        <v>0</v>
      </c>
    </row>
    <row r="8881" spans="1:18" x14ac:dyDescent="0.25">
      <c r="A8881">
        <v>1</v>
      </c>
      <c r="B8881">
        <v>9110308</v>
      </c>
      <c r="C8881">
        <v>6</v>
      </c>
      <c r="D8881">
        <v>1</v>
      </c>
      <c r="E8881">
        <v>4</v>
      </c>
      <c r="F8881" t="s">
        <v>7</v>
      </c>
      <c r="G8881">
        <v>0</v>
      </c>
      <c r="M8881">
        <v>0</v>
      </c>
      <c r="P8881">
        <v>0</v>
      </c>
      <c r="Q8881" s="5">
        <f>VLOOKUP(Table2[[#This Row],[id_heating_system]],$V$2:$W$5,2,0)*Table2[[#This Row],[2019]]</f>
        <v>0</v>
      </c>
      <c r="R8881">
        <v>0</v>
      </c>
    </row>
    <row r="8882" spans="1:18" x14ac:dyDescent="0.25">
      <c r="A8882">
        <v>1</v>
      </c>
      <c r="B8882">
        <v>9110308</v>
      </c>
      <c r="C8882">
        <v>6</v>
      </c>
      <c r="D8882">
        <v>2</v>
      </c>
      <c r="E8882">
        <v>1</v>
      </c>
      <c r="F8882" t="s">
        <v>7</v>
      </c>
      <c r="G8882">
        <v>284</v>
      </c>
      <c r="M8882">
        <v>583</v>
      </c>
      <c r="P8882">
        <v>583</v>
      </c>
      <c r="Q8882" s="5">
        <f>VLOOKUP(Table2[[#This Row],[id_heating_system]],$V$2:$W$5,2,0)*Table2[[#This Row],[2019]]</f>
        <v>672.69230778200006</v>
      </c>
      <c r="R8882">
        <v>583</v>
      </c>
    </row>
    <row r="8883" spans="1:18" x14ac:dyDescent="0.25">
      <c r="A8883">
        <v>1</v>
      </c>
      <c r="B8883">
        <v>9110308</v>
      </c>
      <c r="C8883">
        <v>6</v>
      </c>
      <c r="D8883">
        <v>2</v>
      </c>
      <c r="E8883">
        <v>2</v>
      </c>
      <c r="F8883" t="s">
        <v>7</v>
      </c>
      <c r="G8883">
        <v>6154</v>
      </c>
      <c r="M8883">
        <v>5846</v>
      </c>
      <c r="P8883">
        <v>5846</v>
      </c>
      <c r="Q8883" s="5">
        <f>VLOOKUP(Table2[[#This Row],[id_heating_system]],$V$2:$W$5,2,0)*Table2[[#This Row],[2019]]</f>
        <v>5846</v>
      </c>
      <c r="R8883">
        <v>5846</v>
      </c>
    </row>
    <row r="8884" spans="1:18" x14ac:dyDescent="0.25">
      <c r="A8884">
        <v>1</v>
      </c>
      <c r="B8884">
        <v>9110308</v>
      </c>
      <c r="C8884">
        <v>6</v>
      </c>
      <c r="D8884">
        <v>2</v>
      </c>
      <c r="E8884">
        <v>3</v>
      </c>
      <c r="F8884" t="s">
        <v>7</v>
      </c>
      <c r="G8884">
        <v>1683</v>
      </c>
      <c r="M8884">
        <v>1852</v>
      </c>
      <c r="P8884">
        <v>1852</v>
      </c>
      <c r="Q8884" s="5">
        <f>VLOOKUP(Table2[[#This Row],[id_heating_system]],$V$2:$W$5,2,0)*Table2[[#This Row],[2019]]</f>
        <v>1530.875591732</v>
      </c>
      <c r="R8884">
        <v>1852</v>
      </c>
    </row>
    <row r="8885" spans="1:18" x14ac:dyDescent="0.25">
      <c r="A8885">
        <v>1</v>
      </c>
      <c r="B8885">
        <v>9110308</v>
      </c>
      <c r="C8885">
        <v>6</v>
      </c>
      <c r="D8885">
        <v>2</v>
      </c>
      <c r="E8885">
        <v>4</v>
      </c>
      <c r="F8885" t="s">
        <v>7</v>
      </c>
      <c r="G8885">
        <v>330</v>
      </c>
      <c r="M8885">
        <v>165</v>
      </c>
      <c r="P8885">
        <v>165</v>
      </c>
      <c r="Q8885" s="5">
        <f>VLOOKUP(Table2[[#This Row],[id_heating_system]],$V$2:$W$5,2,0)*Table2[[#This Row],[2019]]</f>
        <v>165</v>
      </c>
      <c r="R8885">
        <v>165</v>
      </c>
    </row>
    <row r="8886" spans="1:18" x14ac:dyDescent="0.25">
      <c r="A8886">
        <v>1</v>
      </c>
      <c r="B8886">
        <v>9110308</v>
      </c>
      <c r="C8886">
        <v>6</v>
      </c>
      <c r="D8886">
        <v>3</v>
      </c>
      <c r="E8886">
        <v>1</v>
      </c>
      <c r="F8886" t="s">
        <v>7</v>
      </c>
      <c r="G8886">
        <v>0</v>
      </c>
      <c r="M8886">
        <v>0</v>
      </c>
      <c r="P8886">
        <v>0</v>
      </c>
      <c r="Q8886" s="5">
        <f>VLOOKUP(Table2[[#This Row],[id_heating_system]],$V$2:$W$5,2,0)*Table2[[#This Row],[2019]]</f>
        <v>0</v>
      </c>
      <c r="R8886">
        <v>0</v>
      </c>
    </row>
    <row r="8887" spans="1:18" x14ac:dyDescent="0.25">
      <c r="A8887">
        <v>1</v>
      </c>
      <c r="B8887">
        <v>9110308</v>
      </c>
      <c r="C8887">
        <v>6</v>
      </c>
      <c r="D8887">
        <v>3</v>
      </c>
      <c r="E8887">
        <v>2</v>
      </c>
      <c r="F8887" t="s">
        <v>7</v>
      </c>
      <c r="G8887">
        <v>0</v>
      </c>
      <c r="M8887">
        <v>0</v>
      </c>
      <c r="P8887">
        <v>0</v>
      </c>
      <c r="Q8887" s="5">
        <f>VLOOKUP(Table2[[#This Row],[id_heating_system]],$V$2:$W$5,2,0)*Table2[[#This Row],[2019]]</f>
        <v>0</v>
      </c>
      <c r="R8887">
        <v>0</v>
      </c>
    </row>
    <row r="8888" spans="1:18" x14ac:dyDescent="0.25">
      <c r="A8888">
        <v>1</v>
      </c>
      <c r="B8888">
        <v>9110308</v>
      </c>
      <c r="C8888">
        <v>6</v>
      </c>
      <c r="D8888">
        <v>3</v>
      </c>
      <c r="E8888">
        <v>3</v>
      </c>
      <c r="F8888" t="s">
        <v>7</v>
      </c>
      <c r="G8888">
        <v>0</v>
      </c>
      <c r="M8888">
        <v>0</v>
      </c>
      <c r="P8888">
        <v>0</v>
      </c>
      <c r="Q8888" s="5">
        <f>VLOOKUP(Table2[[#This Row],[id_heating_system]],$V$2:$W$5,2,0)*Table2[[#This Row],[2019]]</f>
        <v>0</v>
      </c>
      <c r="R8888">
        <v>0</v>
      </c>
    </row>
    <row r="8889" spans="1:18" x14ac:dyDescent="0.25">
      <c r="A8889">
        <v>1</v>
      </c>
      <c r="B8889">
        <v>9110308</v>
      </c>
      <c r="C8889">
        <v>6</v>
      </c>
      <c r="D8889">
        <v>3</v>
      </c>
      <c r="E8889">
        <v>4</v>
      </c>
      <c r="F8889" t="s">
        <v>7</v>
      </c>
      <c r="G8889">
        <v>0</v>
      </c>
      <c r="M8889">
        <v>0</v>
      </c>
      <c r="P8889">
        <v>0</v>
      </c>
      <c r="Q8889" s="5">
        <f>VLOOKUP(Table2[[#This Row],[id_heating_system]],$V$2:$W$5,2,0)*Table2[[#This Row],[2019]]</f>
        <v>0</v>
      </c>
      <c r="R8889">
        <v>0</v>
      </c>
    </row>
    <row r="8890" spans="1:18" x14ac:dyDescent="0.25">
      <c r="A8890">
        <v>1</v>
      </c>
      <c r="B8890">
        <v>9110308</v>
      </c>
      <c r="C8890">
        <v>6</v>
      </c>
      <c r="D8890">
        <v>4</v>
      </c>
      <c r="E8890">
        <v>1</v>
      </c>
      <c r="F8890" t="s">
        <v>7</v>
      </c>
      <c r="G8890">
        <v>33</v>
      </c>
      <c r="M8890">
        <v>68</v>
      </c>
      <c r="P8890">
        <v>68</v>
      </c>
      <c r="Q8890" s="5">
        <f>VLOOKUP(Table2[[#This Row],[id_heating_system]],$V$2:$W$5,2,0)*Table2[[#This Row],[2019]]</f>
        <v>78.461538472000001</v>
      </c>
      <c r="R8890">
        <v>68</v>
      </c>
    </row>
    <row r="8891" spans="1:18" x14ac:dyDescent="0.25">
      <c r="A8891">
        <v>1</v>
      </c>
      <c r="B8891">
        <v>9110308</v>
      </c>
      <c r="C8891">
        <v>6</v>
      </c>
      <c r="D8891">
        <v>4</v>
      </c>
      <c r="E8891">
        <v>2</v>
      </c>
      <c r="F8891" t="s">
        <v>7</v>
      </c>
      <c r="G8891">
        <v>443</v>
      </c>
      <c r="M8891">
        <v>421</v>
      </c>
      <c r="P8891">
        <v>421</v>
      </c>
      <c r="Q8891" s="5">
        <f>VLOOKUP(Table2[[#This Row],[id_heating_system]],$V$2:$W$5,2,0)*Table2[[#This Row],[2019]]</f>
        <v>421</v>
      </c>
      <c r="R8891">
        <v>421</v>
      </c>
    </row>
    <row r="8892" spans="1:18" x14ac:dyDescent="0.25">
      <c r="A8892">
        <v>1</v>
      </c>
      <c r="B8892">
        <v>9110308</v>
      </c>
      <c r="C8892">
        <v>6</v>
      </c>
      <c r="D8892">
        <v>4</v>
      </c>
      <c r="E8892">
        <v>3</v>
      </c>
      <c r="F8892" t="s">
        <v>7</v>
      </c>
      <c r="G8892">
        <v>52</v>
      </c>
      <c r="M8892">
        <v>57</v>
      </c>
      <c r="P8892">
        <v>57</v>
      </c>
      <c r="Q8892" s="5">
        <f>VLOOKUP(Table2[[#This Row],[id_heating_system]],$V$2:$W$5,2,0)*Table2[[#This Row],[2019]]</f>
        <v>47.116581386999997</v>
      </c>
      <c r="R8892">
        <v>57</v>
      </c>
    </row>
    <row r="8893" spans="1:18" x14ac:dyDescent="0.25">
      <c r="A8893">
        <v>1</v>
      </c>
      <c r="B8893">
        <v>9110308</v>
      </c>
      <c r="C8893">
        <v>6</v>
      </c>
      <c r="D8893">
        <v>4</v>
      </c>
      <c r="E8893">
        <v>4</v>
      </c>
      <c r="F8893" t="s">
        <v>7</v>
      </c>
      <c r="G8893">
        <v>16</v>
      </c>
      <c r="M8893">
        <v>8</v>
      </c>
      <c r="P8893">
        <v>8</v>
      </c>
      <c r="Q8893" s="5">
        <f>VLOOKUP(Table2[[#This Row],[id_heating_system]],$V$2:$W$5,2,0)*Table2[[#This Row],[2019]]</f>
        <v>8</v>
      </c>
      <c r="R8893">
        <v>8</v>
      </c>
    </row>
    <row r="8894" spans="1:18" x14ac:dyDescent="0.25">
      <c r="A8894">
        <v>1</v>
      </c>
      <c r="B8894">
        <v>9110308</v>
      </c>
      <c r="C8894">
        <v>6</v>
      </c>
      <c r="D8894">
        <v>5</v>
      </c>
      <c r="E8894">
        <v>1</v>
      </c>
      <c r="F8894" t="s">
        <v>7</v>
      </c>
      <c r="G8894">
        <v>0</v>
      </c>
      <c r="M8894">
        <v>0</v>
      </c>
      <c r="P8894">
        <v>0</v>
      </c>
      <c r="Q8894" s="5">
        <f>VLOOKUP(Table2[[#This Row],[id_heating_system]],$V$2:$W$5,2,0)*Table2[[#This Row],[2019]]</f>
        <v>0</v>
      </c>
      <c r="R8894">
        <v>0</v>
      </c>
    </row>
    <row r="8895" spans="1:18" x14ac:dyDescent="0.25">
      <c r="A8895">
        <v>1</v>
      </c>
      <c r="B8895">
        <v>9110308</v>
      </c>
      <c r="C8895">
        <v>6</v>
      </c>
      <c r="D8895">
        <v>5</v>
      </c>
      <c r="E8895">
        <v>2</v>
      </c>
      <c r="F8895" t="s">
        <v>7</v>
      </c>
      <c r="G8895">
        <v>0</v>
      </c>
      <c r="M8895">
        <v>0</v>
      </c>
      <c r="P8895">
        <v>0</v>
      </c>
      <c r="Q8895" s="5">
        <f>VLOOKUP(Table2[[#This Row],[id_heating_system]],$V$2:$W$5,2,0)*Table2[[#This Row],[2019]]</f>
        <v>0</v>
      </c>
      <c r="R8895">
        <v>0</v>
      </c>
    </row>
    <row r="8896" spans="1:18" x14ac:dyDescent="0.25">
      <c r="A8896">
        <v>1</v>
      </c>
      <c r="B8896">
        <v>9110308</v>
      </c>
      <c r="C8896">
        <v>6</v>
      </c>
      <c r="D8896">
        <v>5</v>
      </c>
      <c r="E8896">
        <v>3</v>
      </c>
      <c r="F8896" t="s">
        <v>7</v>
      </c>
      <c r="G8896">
        <v>0</v>
      </c>
      <c r="M8896">
        <v>0</v>
      </c>
      <c r="P8896">
        <v>0</v>
      </c>
      <c r="Q8896" s="5">
        <f>VLOOKUP(Table2[[#This Row],[id_heating_system]],$V$2:$W$5,2,0)*Table2[[#This Row],[2019]]</f>
        <v>0</v>
      </c>
      <c r="R8896">
        <v>0</v>
      </c>
    </row>
    <row r="8897" spans="1:18" x14ac:dyDescent="0.25">
      <c r="A8897">
        <v>1</v>
      </c>
      <c r="B8897">
        <v>9110308</v>
      </c>
      <c r="C8897">
        <v>6</v>
      </c>
      <c r="D8897">
        <v>5</v>
      </c>
      <c r="E8897">
        <v>4</v>
      </c>
      <c r="F8897" t="s">
        <v>7</v>
      </c>
      <c r="G8897">
        <v>0</v>
      </c>
      <c r="M8897">
        <v>0</v>
      </c>
      <c r="P8897">
        <v>0</v>
      </c>
      <c r="Q8897" s="5">
        <f>VLOOKUP(Table2[[#This Row],[id_heating_system]],$V$2:$W$5,2,0)*Table2[[#This Row],[2019]]</f>
        <v>0</v>
      </c>
      <c r="R8897">
        <v>0</v>
      </c>
    </row>
    <row r="8898" spans="1:18" x14ac:dyDescent="0.25">
      <c r="A8898">
        <v>1</v>
      </c>
      <c r="B8898">
        <v>9110308</v>
      </c>
      <c r="C8898">
        <v>6</v>
      </c>
      <c r="D8898">
        <v>6</v>
      </c>
      <c r="E8898">
        <v>1</v>
      </c>
      <c r="F8898" t="s">
        <v>7</v>
      </c>
      <c r="G8898">
        <v>0</v>
      </c>
      <c r="M8898">
        <v>0</v>
      </c>
      <c r="P8898">
        <v>0</v>
      </c>
      <c r="Q8898" s="5">
        <f>VLOOKUP(Table2[[#This Row],[id_heating_system]],$V$2:$W$5,2,0)*Table2[[#This Row],[2019]]</f>
        <v>0</v>
      </c>
      <c r="R8898">
        <v>0</v>
      </c>
    </row>
    <row r="8899" spans="1:18" x14ac:dyDescent="0.25">
      <c r="A8899">
        <v>1</v>
      </c>
      <c r="B8899">
        <v>9110308</v>
      </c>
      <c r="C8899">
        <v>6</v>
      </c>
      <c r="D8899">
        <v>6</v>
      </c>
      <c r="E8899">
        <v>2</v>
      </c>
      <c r="F8899" t="s">
        <v>7</v>
      </c>
      <c r="G8899">
        <v>78</v>
      </c>
      <c r="M8899">
        <v>74</v>
      </c>
      <c r="P8899">
        <v>74</v>
      </c>
      <c r="Q8899" s="5">
        <f>VLOOKUP(Table2[[#This Row],[id_heating_system]],$V$2:$W$5,2,0)*Table2[[#This Row],[2019]]</f>
        <v>74</v>
      </c>
      <c r="R8899">
        <v>74</v>
      </c>
    </row>
    <row r="8900" spans="1:18" x14ac:dyDescent="0.25">
      <c r="A8900">
        <v>1</v>
      </c>
      <c r="B8900">
        <v>9110308</v>
      </c>
      <c r="C8900">
        <v>6</v>
      </c>
      <c r="D8900">
        <v>6</v>
      </c>
      <c r="E8900">
        <v>3</v>
      </c>
      <c r="F8900" t="s">
        <v>7</v>
      </c>
      <c r="G8900">
        <v>6</v>
      </c>
      <c r="M8900">
        <v>7</v>
      </c>
      <c r="P8900">
        <v>7</v>
      </c>
      <c r="Q8900" s="5">
        <f>VLOOKUP(Table2[[#This Row],[id_heating_system]],$V$2:$W$5,2,0)*Table2[[#This Row],[2019]]</f>
        <v>5.7862468369999993</v>
      </c>
      <c r="R8900">
        <v>7</v>
      </c>
    </row>
    <row r="8901" spans="1:18" x14ac:dyDescent="0.25">
      <c r="A8901">
        <v>1</v>
      </c>
      <c r="B8901">
        <v>9110308</v>
      </c>
      <c r="C8901">
        <v>6</v>
      </c>
      <c r="D8901">
        <v>6</v>
      </c>
      <c r="E8901">
        <v>4</v>
      </c>
      <c r="F8901" t="s">
        <v>7</v>
      </c>
      <c r="G8901">
        <v>3</v>
      </c>
      <c r="M8901">
        <v>2</v>
      </c>
      <c r="P8901">
        <v>2</v>
      </c>
      <c r="Q8901" s="5">
        <f>VLOOKUP(Table2[[#This Row],[id_heating_system]],$V$2:$W$5,2,0)*Table2[[#This Row],[2019]]</f>
        <v>2</v>
      </c>
      <c r="R8901">
        <v>2</v>
      </c>
    </row>
    <row r="8902" spans="1:18" x14ac:dyDescent="0.25">
      <c r="A8902">
        <v>1</v>
      </c>
      <c r="B8902">
        <v>9110308</v>
      </c>
      <c r="C8902">
        <v>6</v>
      </c>
      <c r="D8902">
        <v>7</v>
      </c>
      <c r="E8902">
        <v>1</v>
      </c>
      <c r="F8902" t="s">
        <v>7</v>
      </c>
      <c r="G8902">
        <v>0</v>
      </c>
      <c r="M8902">
        <v>0</v>
      </c>
      <c r="P8902">
        <v>0</v>
      </c>
      <c r="Q8902" s="5">
        <f>VLOOKUP(Table2[[#This Row],[id_heating_system]],$V$2:$W$5,2,0)*Table2[[#This Row],[2019]]</f>
        <v>0</v>
      </c>
      <c r="R8902">
        <v>0</v>
      </c>
    </row>
    <row r="8903" spans="1:18" x14ac:dyDescent="0.25">
      <c r="A8903">
        <v>1</v>
      </c>
      <c r="B8903">
        <v>9110308</v>
      </c>
      <c r="C8903">
        <v>6</v>
      </c>
      <c r="D8903">
        <v>7</v>
      </c>
      <c r="E8903">
        <v>2</v>
      </c>
      <c r="F8903" t="s">
        <v>7</v>
      </c>
      <c r="G8903">
        <v>6</v>
      </c>
      <c r="M8903">
        <v>6</v>
      </c>
      <c r="P8903">
        <v>6</v>
      </c>
      <c r="Q8903" s="5">
        <f>VLOOKUP(Table2[[#This Row],[id_heating_system]],$V$2:$W$5,2,0)*Table2[[#This Row],[2019]]</f>
        <v>6</v>
      </c>
      <c r="R8903">
        <v>6</v>
      </c>
    </row>
    <row r="8904" spans="1:18" x14ac:dyDescent="0.25">
      <c r="A8904">
        <v>1</v>
      </c>
      <c r="B8904">
        <v>9110308</v>
      </c>
      <c r="C8904">
        <v>6</v>
      </c>
      <c r="D8904">
        <v>7</v>
      </c>
      <c r="E8904">
        <v>3</v>
      </c>
      <c r="F8904" t="s">
        <v>7</v>
      </c>
      <c r="G8904">
        <v>0</v>
      </c>
      <c r="M8904">
        <v>0</v>
      </c>
      <c r="P8904">
        <v>0</v>
      </c>
      <c r="Q8904" s="5">
        <f>VLOOKUP(Table2[[#This Row],[id_heating_system]],$V$2:$W$5,2,0)*Table2[[#This Row],[2019]]</f>
        <v>0</v>
      </c>
      <c r="R8904">
        <v>0</v>
      </c>
    </row>
    <row r="8905" spans="1:18" x14ac:dyDescent="0.25">
      <c r="A8905">
        <v>1</v>
      </c>
      <c r="B8905">
        <v>9110308</v>
      </c>
      <c r="C8905">
        <v>6</v>
      </c>
      <c r="D8905">
        <v>7</v>
      </c>
      <c r="E8905">
        <v>4</v>
      </c>
      <c r="F8905" t="s">
        <v>7</v>
      </c>
      <c r="G8905">
        <v>0</v>
      </c>
      <c r="M8905">
        <v>0</v>
      </c>
      <c r="P8905">
        <v>0</v>
      </c>
      <c r="Q8905" s="5">
        <f>VLOOKUP(Table2[[#This Row],[id_heating_system]],$V$2:$W$5,2,0)*Table2[[#This Row],[2019]]</f>
        <v>0</v>
      </c>
      <c r="R8905">
        <v>0</v>
      </c>
    </row>
    <row r="8906" spans="1:18" x14ac:dyDescent="0.25">
      <c r="A8906">
        <v>1</v>
      </c>
      <c r="B8906">
        <v>9110309</v>
      </c>
      <c r="C8906">
        <v>6</v>
      </c>
      <c r="D8906">
        <v>1</v>
      </c>
      <c r="E8906">
        <v>1</v>
      </c>
      <c r="F8906" t="s">
        <v>7</v>
      </c>
      <c r="G8906">
        <v>0</v>
      </c>
      <c r="M8906">
        <v>0</v>
      </c>
      <c r="P8906">
        <v>0</v>
      </c>
      <c r="Q8906" s="5">
        <f>VLOOKUP(Table2[[#This Row],[id_heating_system]],$V$2:$W$5,2,0)*Table2[[#This Row],[2019]]</f>
        <v>0</v>
      </c>
      <c r="R8906">
        <v>0</v>
      </c>
    </row>
    <row r="8907" spans="1:18" x14ac:dyDescent="0.25">
      <c r="A8907">
        <v>1</v>
      </c>
      <c r="B8907">
        <v>9110309</v>
      </c>
      <c r="C8907">
        <v>6</v>
      </c>
      <c r="D8907">
        <v>1</v>
      </c>
      <c r="E8907">
        <v>2</v>
      </c>
      <c r="F8907" t="s">
        <v>7</v>
      </c>
      <c r="G8907">
        <v>0</v>
      </c>
      <c r="M8907">
        <v>0</v>
      </c>
      <c r="P8907">
        <v>0</v>
      </c>
      <c r="Q8907" s="5">
        <f>VLOOKUP(Table2[[#This Row],[id_heating_system]],$V$2:$W$5,2,0)*Table2[[#This Row],[2019]]</f>
        <v>0</v>
      </c>
      <c r="R8907">
        <v>0</v>
      </c>
    </row>
    <row r="8908" spans="1:18" x14ac:dyDescent="0.25">
      <c r="A8908">
        <v>1</v>
      </c>
      <c r="B8908">
        <v>9110309</v>
      </c>
      <c r="C8908">
        <v>6</v>
      </c>
      <c r="D8908">
        <v>1</v>
      </c>
      <c r="E8908">
        <v>3</v>
      </c>
      <c r="F8908" t="s">
        <v>7</v>
      </c>
      <c r="G8908">
        <v>0</v>
      </c>
      <c r="M8908">
        <v>0</v>
      </c>
      <c r="P8908">
        <v>0</v>
      </c>
      <c r="Q8908" s="5">
        <f>VLOOKUP(Table2[[#This Row],[id_heating_system]],$V$2:$W$5,2,0)*Table2[[#This Row],[2019]]</f>
        <v>0</v>
      </c>
      <c r="R8908">
        <v>0</v>
      </c>
    </row>
    <row r="8909" spans="1:18" x14ac:dyDescent="0.25">
      <c r="A8909">
        <v>1</v>
      </c>
      <c r="B8909">
        <v>9110309</v>
      </c>
      <c r="C8909">
        <v>6</v>
      </c>
      <c r="D8909">
        <v>1</v>
      </c>
      <c r="E8909">
        <v>4</v>
      </c>
      <c r="F8909" t="s">
        <v>7</v>
      </c>
      <c r="G8909">
        <v>0</v>
      </c>
      <c r="M8909">
        <v>0</v>
      </c>
      <c r="P8909">
        <v>0</v>
      </c>
      <c r="Q8909" s="5">
        <f>VLOOKUP(Table2[[#This Row],[id_heating_system]],$V$2:$W$5,2,0)*Table2[[#This Row],[2019]]</f>
        <v>0</v>
      </c>
      <c r="R8909">
        <v>0</v>
      </c>
    </row>
    <row r="8910" spans="1:18" x14ac:dyDescent="0.25">
      <c r="A8910">
        <v>1</v>
      </c>
      <c r="B8910">
        <v>9110309</v>
      </c>
      <c r="C8910">
        <v>6</v>
      </c>
      <c r="D8910">
        <v>2</v>
      </c>
      <c r="E8910">
        <v>1</v>
      </c>
      <c r="F8910" t="s">
        <v>7</v>
      </c>
      <c r="G8910">
        <v>68</v>
      </c>
      <c r="M8910">
        <v>552</v>
      </c>
      <c r="P8910">
        <v>552</v>
      </c>
      <c r="Q8910" s="5">
        <f>VLOOKUP(Table2[[#This Row],[id_heating_system]],$V$2:$W$5,2,0)*Table2[[#This Row],[2019]]</f>
        <v>636.92307700800006</v>
      </c>
      <c r="R8910">
        <v>552</v>
      </c>
    </row>
    <row r="8911" spans="1:18" x14ac:dyDescent="0.25">
      <c r="A8911">
        <v>1</v>
      </c>
      <c r="B8911">
        <v>9110309</v>
      </c>
      <c r="C8911">
        <v>6</v>
      </c>
      <c r="D8911">
        <v>2</v>
      </c>
      <c r="E8911">
        <v>2</v>
      </c>
      <c r="F8911" t="s">
        <v>7</v>
      </c>
      <c r="G8911">
        <v>6688</v>
      </c>
      <c r="M8911">
        <v>6354</v>
      </c>
      <c r="P8911">
        <v>6354</v>
      </c>
      <c r="Q8911" s="5">
        <f>VLOOKUP(Table2[[#This Row],[id_heating_system]],$V$2:$W$5,2,0)*Table2[[#This Row],[2019]]</f>
        <v>6354</v>
      </c>
      <c r="R8911">
        <v>6354</v>
      </c>
    </row>
    <row r="8912" spans="1:18" x14ac:dyDescent="0.25">
      <c r="A8912">
        <v>1</v>
      </c>
      <c r="B8912">
        <v>9110309</v>
      </c>
      <c r="C8912">
        <v>6</v>
      </c>
      <c r="D8912">
        <v>2</v>
      </c>
      <c r="E8912">
        <v>3</v>
      </c>
      <c r="F8912" t="s">
        <v>7</v>
      </c>
      <c r="G8912">
        <v>1351</v>
      </c>
      <c r="M8912">
        <v>1715</v>
      </c>
      <c r="P8912">
        <v>1715</v>
      </c>
      <c r="Q8912" s="5">
        <f>VLOOKUP(Table2[[#This Row],[id_heating_system]],$V$2:$W$5,2,0)*Table2[[#This Row],[2019]]</f>
        <v>1417.6304750649999</v>
      </c>
      <c r="R8912">
        <v>1715</v>
      </c>
    </row>
    <row r="8913" spans="1:18" x14ac:dyDescent="0.25">
      <c r="A8913">
        <v>1</v>
      </c>
      <c r="B8913">
        <v>9110309</v>
      </c>
      <c r="C8913">
        <v>6</v>
      </c>
      <c r="D8913">
        <v>2</v>
      </c>
      <c r="E8913">
        <v>4</v>
      </c>
      <c r="F8913" t="s">
        <v>7</v>
      </c>
      <c r="G8913">
        <v>483</v>
      </c>
      <c r="M8913">
        <v>242</v>
      </c>
      <c r="P8913">
        <v>242</v>
      </c>
      <c r="Q8913" s="5">
        <f>VLOOKUP(Table2[[#This Row],[id_heating_system]],$V$2:$W$5,2,0)*Table2[[#This Row],[2019]]</f>
        <v>242</v>
      </c>
      <c r="R8913">
        <v>242</v>
      </c>
    </row>
    <row r="8914" spans="1:18" x14ac:dyDescent="0.25">
      <c r="A8914">
        <v>1</v>
      </c>
      <c r="B8914">
        <v>9110309</v>
      </c>
      <c r="C8914">
        <v>6</v>
      </c>
      <c r="D8914">
        <v>3</v>
      </c>
      <c r="E8914">
        <v>1</v>
      </c>
      <c r="F8914" t="s">
        <v>7</v>
      </c>
      <c r="G8914">
        <v>0</v>
      </c>
      <c r="M8914">
        <v>0</v>
      </c>
      <c r="P8914">
        <v>0</v>
      </c>
      <c r="Q8914" s="5">
        <f>VLOOKUP(Table2[[#This Row],[id_heating_system]],$V$2:$W$5,2,0)*Table2[[#This Row],[2019]]</f>
        <v>0</v>
      </c>
      <c r="R8914">
        <v>0</v>
      </c>
    </row>
    <row r="8915" spans="1:18" x14ac:dyDescent="0.25">
      <c r="A8915">
        <v>1</v>
      </c>
      <c r="B8915">
        <v>9110309</v>
      </c>
      <c r="C8915">
        <v>6</v>
      </c>
      <c r="D8915">
        <v>3</v>
      </c>
      <c r="E8915">
        <v>2</v>
      </c>
      <c r="F8915" t="s">
        <v>7</v>
      </c>
      <c r="G8915">
        <v>545</v>
      </c>
      <c r="M8915">
        <v>518</v>
      </c>
      <c r="P8915">
        <v>518</v>
      </c>
      <c r="Q8915" s="5">
        <f>VLOOKUP(Table2[[#This Row],[id_heating_system]],$V$2:$W$5,2,0)*Table2[[#This Row],[2019]]</f>
        <v>518</v>
      </c>
      <c r="R8915">
        <v>518</v>
      </c>
    </row>
    <row r="8916" spans="1:18" x14ac:dyDescent="0.25">
      <c r="A8916">
        <v>1</v>
      </c>
      <c r="B8916">
        <v>9110309</v>
      </c>
      <c r="C8916">
        <v>6</v>
      </c>
      <c r="D8916">
        <v>3</v>
      </c>
      <c r="E8916">
        <v>3</v>
      </c>
      <c r="F8916" t="s">
        <v>7</v>
      </c>
      <c r="G8916">
        <v>28</v>
      </c>
      <c r="M8916">
        <v>36</v>
      </c>
      <c r="P8916">
        <v>36</v>
      </c>
      <c r="Q8916" s="5">
        <f>VLOOKUP(Table2[[#This Row],[id_heating_system]],$V$2:$W$5,2,0)*Table2[[#This Row],[2019]]</f>
        <v>29.757840875999999</v>
      </c>
      <c r="R8916">
        <v>36</v>
      </c>
    </row>
    <row r="8917" spans="1:18" x14ac:dyDescent="0.25">
      <c r="A8917">
        <v>1</v>
      </c>
      <c r="B8917">
        <v>9110309</v>
      </c>
      <c r="C8917">
        <v>6</v>
      </c>
      <c r="D8917">
        <v>3</v>
      </c>
      <c r="E8917">
        <v>4</v>
      </c>
      <c r="F8917" t="s">
        <v>7</v>
      </c>
      <c r="G8917">
        <v>38</v>
      </c>
      <c r="M8917">
        <v>19</v>
      </c>
      <c r="P8917">
        <v>19</v>
      </c>
      <c r="Q8917" s="5">
        <f>VLOOKUP(Table2[[#This Row],[id_heating_system]],$V$2:$W$5,2,0)*Table2[[#This Row],[2019]]</f>
        <v>19</v>
      </c>
      <c r="R8917">
        <v>19</v>
      </c>
    </row>
    <row r="8918" spans="1:18" x14ac:dyDescent="0.25">
      <c r="A8918">
        <v>1</v>
      </c>
      <c r="B8918">
        <v>9110309</v>
      </c>
      <c r="C8918">
        <v>6</v>
      </c>
      <c r="D8918">
        <v>4</v>
      </c>
      <c r="E8918">
        <v>1</v>
      </c>
      <c r="F8918" t="s">
        <v>7</v>
      </c>
      <c r="G8918">
        <v>35</v>
      </c>
      <c r="M8918">
        <v>284</v>
      </c>
      <c r="P8918">
        <v>284</v>
      </c>
      <c r="Q8918" s="5">
        <f>VLOOKUP(Table2[[#This Row],[id_heating_system]],$V$2:$W$5,2,0)*Table2[[#This Row],[2019]]</f>
        <v>327.69230773599998</v>
      </c>
      <c r="R8918">
        <v>284</v>
      </c>
    </row>
    <row r="8919" spans="1:18" x14ac:dyDescent="0.25">
      <c r="A8919">
        <v>1</v>
      </c>
      <c r="B8919">
        <v>9110309</v>
      </c>
      <c r="C8919">
        <v>6</v>
      </c>
      <c r="D8919">
        <v>4</v>
      </c>
      <c r="E8919">
        <v>2</v>
      </c>
      <c r="F8919" t="s">
        <v>7</v>
      </c>
      <c r="G8919">
        <v>6349</v>
      </c>
      <c r="M8919">
        <v>6032</v>
      </c>
      <c r="P8919">
        <v>6032</v>
      </c>
      <c r="Q8919" s="5">
        <f>VLOOKUP(Table2[[#This Row],[id_heating_system]],$V$2:$W$5,2,0)*Table2[[#This Row],[2019]]</f>
        <v>6032</v>
      </c>
      <c r="R8919">
        <v>6032</v>
      </c>
    </row>
    <row r="8920" spans="1:18" x14ac:dyDescent="0.25">
      <c r="A8920">
        <v>1</v>
      </c>
      <c r="B8920">
        <v>9110309</v>
      </c>
      <c r="C8920">
        <v>6</v>
      </c>
      <c r="D8920">
        <v>4</v>
      </c>
      <c r="E8920">
        <v>3</v>
      </c>
      <c r="F8920" t="s">
        <v>7</v>
      </c>
      <c r="G8920">
        <v>296</v>
      </c>
      <c r="M8920">
        <v>376</v>
      </c>
      <c r="P8920">
        <v>376</v>
      </c>
      <c r="Q8920" s="5">
        <f>VLOOKUP(Table2[[#This Row],[id_heating_system]],$V$2:$W$5,2,0)*Table2[[#This Row],[2019]]</f>
        <v>310.80411581599998</v>
      </c>
      <c r="R8920">
        <v>376</v>
      </c>
    </row>
    <row r="8921" spans="1:18" x14ac:dyDescent="0.25">
      <c r="A8921">
        <v>1</v>
      </c>
      <c r="B8921">
        <v>9110309</v>
      </c>
      <c r="C8921">
        <v>6</v>
      </c>
      <c r="D8921">
        <v>4</v>
      </c>
      <c r="E8921">
        <v>4</v>
      </c>
      <c r="F8921" t="s">
        <v>7</v>
      </c>
      <c r="G8921">
        <v>339</v>
      </c>
      <c r="M8921">
        <v>170</v>
      </c>
      <c r="P8921">
        <v>170</v>
      </c>
      <c r="Q8921" s="5">
        <f>VLOOKUP(Table2[[#This Row],[id_heating_system]],$V$2:$W$5,2,0)*Table2[[#This Row],[2019]]</f>
        <v>170</v>
      </c>
      <c r="R8921">
        <v>170</v>
      </c>
    </row>
    <row r="8922" spans="1:18" x14ac:dyDescent="0.25">
      <c r="A8922">
        <v>1</v>
      </c>
      <c r="B8922">
        <v>9110309</v>
      </c>
      <c r="C8922">
        <v>6</v>
      </c>
      <c r="D8922">
        <v>5</v>
      </c>
      <c r="E8922">
        <v>1</v>
      </c>
      <c r="F8922" t="s">
        <v>7</v>
      </c>
      <c r="G8922">
        <v>3</v>
      </c>
      <c r="M8922">
        <v>24</v>
      </c>
      <c r="P8922">
        <v>24</v>
      </c>
      <c r="Q8922" s="5">
        <f>VLOOKUP(Table2[[#This Row],[id_heating_system]],$V$2:$W$5,2,0)*Table2[[#This Row],[2019]]</f>
        <v>27.692307696</v>
      </c>
      <c r="R8922">
        <v>24</v>
      </c>
    </row>
    <row r="8923" spans="1:18" x14ac:dyDescent="0.25">
      <c r="A8923">
        <v>1</v>
      </c>
      <c r="B8923">
        <v>9110309</v>
      </c>
      <c r="C8923">
        <v>6</v>
      </c>
      <c r="D8923">
        <v>5</v>
      </c>
      <c r="E8923">
        <v>2</v>
      </c>
      <c r="F8923" t="s">
        <v>7</v>
      </c>
      <c r="G8923">
        <v>735</v>
      </c>
      <c r="M8923">
        <v>698</v>
      </c>
      <c r="P8923">
        <v>698</v>
      </c>
      <c r="Q8923" s="5">
        <f>VLOOKUP(Table2[[#This Row],[id_heating_system]],$V$2:$W$5,2,0)*Table2[[#This Row],[2019]]</f>
        <v>698</v>
      </c>
      <c r="R8923">
        <v>698</v>
      </c>
    </row>
    <row r="8924" spans="1:18" x14ac:dyDescent="0.25">
      <c r="A8924">
        <v>1</v>
      </c>
      <c r="B8924">
        <v>9110309</v>
      </c>
      <c r="C8924">
        <v>6</v>
      </c>
      <c r="D8924">
        <v>5</v>
      </c>
      <c r="E8924">
        <v>3</v>
      </c>
      <c r="F8924" t="s">
        <v>7</v>
      </c>
      <c r="G8924">
        <v>23</v>
      </c>
      <c r="M8924">
        <v>29</v>
      </c>
      <c r="P8924">
        <v>29</v>
      </c>
      <c r="Q8924" s="5">
        <f>VLOOKUP(Table2[[#This Row],[id_heating_system]],$V$2:$W$5,2,0)*Table2[[#This Row],[2019]]</f>
        <v>23.971594038999999</v>
      </c>
      <c r="R8924">
        <v>29</v>
      </c>
    </row>
    <row r="8925" spans="1:18" x14ac:dyDescent="0.25">
      <c r="A8925">
        <v>1</v>
      </c>
      <c r="B8925">
        <v>9110309</v>
      </c>
      <c r="C8925">
        <v>6</v>
      </c>
      <c r="D8925">
        <v>5</v>
      </c>
      <c r="E8925">
        <v>4</v>
      </c>
      <c r="F8925" t="s">
        <v>7</v>
      </c>
      <c r="G8925">
        <v>43</v>
      </c>
      <c r="M8925">
        <v>22</v>
      </c>
      <c r="P8925">
        <v>22</v>
      </c>
      <c r="Q8925" s="5">
        <f>VLOOKUP(Table2[[#This Row],[id_heating_system]],$V$2:$W$5,2,0)*Table2[[#This Row],[2019]]</f>
        <v>22</v>
      </c>
      <c r="R8925">
        <v>22</v>
      </c>
    </row>
    <row r="8926" spans="1:18" x14ac:dyDescent="0.25">
      <c r="A8926">
        <v>1</v>
      </c>
      <c r="B8926">
        <v>9110309</v>
      </c>
      <c r="C8926">
        <v>6</v>
      </c>
      <c r="D8926">
        <v>6</v>
      </c>
      <c r="E8926">
        <v>1</v>
      </c>
      <c r="F8926" t="s">
        <v>7</v>
      </c>
      <c r="G8926">
        <v>0</v>
      </c>
      <c r="M8926">
        <v>0</v>
      </c>
      <c r="P8926">
        <v>0</v>
      </c>
      <c r="Q8926" s="5">
        <f>VLOOKUP(Table2[[#This Row],[id_heating_system]],$V$2:$W$5,2,0)*Table2[[#This Row],[2019]]</f>
        <v>0</v>
      </c>
      <c r="R8926">
        <v>0</v>
      </c>
    </row>
    <row r="8927" spans="1:18" x14ac:dyDescent="0.25">
      <c r="A8927">
        <v>1</v>
      </c>
      <c r="B8927">
        <v>9110309</v>
      </c>
      <c r="C8927">
        <v>6</v>
      </c>
      <c r="D8927">
        <v>6</v>
      </c>
      <c r="E8927">
        <v>2</v>
      </c>
      <c r="F8927" t="s">
        <v>7</v>
      </c>
      <c r="G8927">
        <v>751</v>
      </c>
      <c r="M8927">
        <v>713</v>
      </c>
      <c r="P8927">
        <v>713</v>
      </c>
      <c r="Q8927" s="5">
        <f>VLOOKUP(Table2[[#This Row],[id_heating_system]],$V$2:$W$5,2,0)*Table2[[#This Row],[2019]]</f>
        <v>713</v>
      </c>
      <c r="R8927">
        <v>713</v>
      </c>
    </row>
    <row r="8928" spans="1:18" x14ac:dyDescent="0.25">
      <c r="A8928">
        <v>1</v>
      </c>
      <c r="B8928">
        <v>9110309</v>
      </c>
      <c r="C8928">
        <v>6</v>
      </c>
      <c r="D8928">
        <v>6</v>
      </c>
      <c r="E8928">
        <v>3</v>
      </c>
      <c r="F8928" t="s">
        <v>7</v>
      </c>
      <c r="G8928">
        <v>43</v>
      </c>
      <c r="M8928">
        <v>55</v>
      </c>
      <c r="P8928">
        <v>55</v>
      </c>
      <c r="Q8928" s="5">
        <f>VLOOKUP(Table2[[#This Row],[id_heating_system]],$V$2:$W$5,2,0)*Table2[[#This Row],[2019]]</f>
        <v>45.463368005</v>
      </c>
      <c r="R8928">
        <v>55</v>
      </c>
    </row>
    <row r="8929" spans="1:18" x14ac:dyDescent="0.25">
      <c r="A8929">
        <v>1</v>
      </c>
      <c r="B8929">
        <v>9110309</v>
      </c>
      <c r="C8929">
        <v>6</v>
      </c>
      <c r="D8929">
        <v>6</v>
      </c>
      <c r="E8929">
        <v>4</v>
      </c>
      <c r="F8929" t="s">
        <v>7</v>
      </c>
      <c r="G8929">
        <v>35</v>
      </c>
      <c r="M8929">
        <v>18</v>
      </c>
      <c r="P8929">
        <v>18</v>
      </c>
      <c r="Q8929" s="5">
        <f>VLOOKUP(Table2[[#This Row],[id_heating_system]],$V$2:$W$5,2,0)*Table2[[#This Row],[2019]]</f>
        <v>18</v>
      </c>
      <c r="R8929">
        <v>18</v>
      </c>
    </row>
    <row r="8930" spans="1:18" x14ac:dyDescent="0.25">
      <c r="A8930">
        <v>1</v>
      </c>
      <c r="B8930">
        <v>9110309</v>
      </c>
      <c r="C8930">
        <v>6</v>
      </c>
      <c r="D8930">
        <v>7</v>
      </c>
      <c r="E8930">
        <v>1</v>
      </c>
      <c r="F8930" t="s">
        <v>7</v>
      </c>
      <c r="G8930">
        <v>0</v>
      </c>
      <c r="M8930">
        <v>0</v>
      </c>
      <c r="P8930">
        <v>0</v>
      </c>
      <c r="Q8930" s="5">
        <f>VLOOKUP(Table2[[#This Row],[id_heating_system]],$V$2:$W$5,2,0)*Table2[[#This Row],[2019]]</f>
        <v>0</v>
      </c>
      <c r="R8930">
        <v>0</v>
      </c>
    </row>
    <row r="8931" spans="1:18" x14ac:dyDescent="0.25">
      <c r="A8931">
        <v>1</v>
      </c>
      <c r="B8931">
        <v>9110309</v>
      </c>
      <c r="C8931">
        <v>6</v>
      </c>
      <c r="D8931">
        <v>7</v>
      </c>
      <c r="E8931">
        <v>2</v>
      </c>
      <c r="F8931" t="s">
        <v>7</v>
      </c>
      <c r="G8931">
        <v>15</v>
      </c>
      <c r="M8931">
        <v>14</v>
      </c>
      <c r="P8931">
        <v>14</v>
      </c>
      <c r="Q8931" s="5">
        <f>VLOOKUP(Table2[[#This Row],[id_heating_system]],$V$2:$W$5,2,0)*Table2[[#This Row],[2019]]</f>
        <v>14</v>
      </c>
      <c r="R8931">
        <v>14</v>
      </c>
    </row>
    <row r="8932" spans="1:18" x14ac:dyDescent="0.25">
      <c r="A8932">
        <v>1</v>
      </c>
      <c r="B8932">
        <v>9110309</v>
      </c>
      <c r="C8932">
        <v>6</v>
      </c>
      <c r="D8932">
        <v>7</v>
      </c>
      <c r="E8932">
        <v>3</v>
      </c>
      <c r="F8932" t="s">
        <v>7</v>
      </c>
      <c r="G8932">
        <v>0</v>
      </c>
      <c r="M8932">
        <v>0</v>
      </c>
      <c r="P8932">
        <v>0</v>
      </c>
      <c r="Q8932" s="5">
        <f>VLOOKUP(Table2[[#This Row],[id_heating_system]],$V$2:$W$5,2,0)*Table2[[#This Row],[2019]]</f>
        <v>0</v>
      </c>
      <c r="R8932">
        <v>0</v>
      </c>
    </row>
    <row r="8933" spans="1:18" x14ac:dyDescent="0.25">
      <c r="A8933">
        <v>1</v>
      </c>
      <c r="B8933">
        <v>9110309</v>
      </c>
      <c r="C8933">
        <v>6</v>
      </c>
      <c r="D8933">
        <v>7</v>
      </c>
      <c r="E8933">
        <v>4</v>
      </c>
      <c r="F8933" t="s">
        <v>7</v>
      </c>
      <c r="G8933">
        <v>0</v>
      </c>
      <c r="M8933">
        <v>0</v>
      </c>
      <c r="P8933">
        <v>0</v>
      </c>
      <c r="Q8933" s="5">
        <f>VLOOKUP(Table2[[#This Row],[id_heating_system]],$V$2:$W$5,2,0)*Table2[[#This Row],[2019]]</f>
        <v>0</v>
      </c>
      <c r="R8933">
        <v>0</v>
      </c>
    </row>
    <row r="8934" spans="1:18" x14ac:dyDescent="0.25">
      <c r="A8934">
        <v>1</v>
      </c>
      <c r="B8934">
        <v>9110310</v>
      </c>
      <c r="C8934">
        <v>6</v>
      </c>
      <c r="D8934">
        <v>1</v>
      </c>
      <c r="E8934">
        <v>1</v>
      </c>
      <c r="F8934" t="s">
        <v>7</v>
      </c>
      <c r="G8934">
        <v>0</v>
      </c>
      <c r="M8934">
        <v>0</v>
      </c>
      <c r="P8934">
        <v>0</v>
      </c>
      <c r="Q8934" s="5">
        <f>VLOOKUP(Table2[[#This Row],[id_heating_system]],$V$2:$W$5,2,0)*Table2[[#This Row],[2019]]</f>
        <v>0</v>
      </c>
      <c r="R8934">
        <v>0</v>
      </c>
    </row>
    <row r="8935" spans="1:18" x14ac:dyDescent="0.25">
      <c r="A8935">
        <v>1</v>
      </c>
      <c r="B8935">
        <v>9110310</v>
      </c>
      <c r="C8935">
        <v>6</v>
      </c>
      <c r="D8935">
        <v>1</v>
      </c>
      <c r="E8935">
        <v>2</v>
      </c>
      <c r="F8935" t="s">
        <v>7</v>
      </c>
      <c r="G8935">
        <v>0</v>
      </c>
      <c r="M8935">
        <v>0</v>
      </c>
      <c r="P8935">
        <v>0</v>
      </c>
      <c r="Q8935" s="5">
        <f>VLOOKUP(Table2[[#This Row],[id_heating_system]],$V$2:$W$5,2,0)*Table2[[#This Row],[2019]]</f>
        <v>0</v>
      </c>
      <c r="R8935">
        <v>0</v>
      </c>
    </row>
    <row r="8936" spans="1:18" x14ac:dyDescent="0.25">
      <c r="A8936">
        <v>1</v>
      </c>
      <c r="B8936">
        <v>9110310</v>
      </c>
      <c r="C8936">
        <v>6</v>
      </c>
      <c r="D8936">
        <v>1</v>
      </c>
      <c r="E8936">
        <v>3</v>
      </c>
      <c r="F8936" t="s">
        <v>7</v>
      </c>
      <c r="G8936">
        <v>0</v>
      </c>
      <c r="M8936">
        <v>0</v>
      </c>
      <c r="P8936">
        <v>0</v>
      </c>
      <c r="Q8936" s="5">
        <f>VLOOKUP(Table2[[#This Row],[id_heating_system]],$V$2:$W$5,2,0)*Table2[[#This Row],[2019]]</f>
        <v>0</v>
      </c>
      <c r="R8936">
        <v>0</v>
      </c>
    </row>
    <row r="8937" spans="1:18" x14ac:dyDescent="0.25">
      <c r="A8937">
        <v>1</v>
      </c>
      <c r="B8937">
        <v>9110310</v>
      </c>
      <c r="C8937">
        <v>6</v>
      </c>
      <c r="D8937">
        <v>1</v>
      </c>
      <c r="E8937">
        <v>4</v>
      </c>
      <c r="F8937" t="s">
        <v>7</v>
      </c>
      <c r="G8937">
        <v>0</v>
      </c>
      <c r="M8937">
        <v>0</v>
      </c>
      <c r="P8937">
        <v>0</v>
      </c>
      <c r="Q8937" s="5">
        <f>VLOOKUP(Table2[[#This Row],[id_heating_system]],$V$2:$W$5,2,0)*Table2[[#This Row],[2019]]</f>
        <v>0</v>
      </c>
      <c r="R8937">
        <v>0</v>
      </c>
    </row>
    <row r="8938" spans="1:18" x14ac:dyDescent="0.25">
      <c r="A8938">
        <v>1</v>
      </c>
      <c r="B8938">
        <v>9110310</v>
      </c>
      <c r="C8938">
        <v>6</v>
      </c>
      <c r="D8938">
        <v>2</v>
      </c>
      <c r="E8938">
        <v>1</v>
      </c>
      <c r="F8938" t="s">
        <v>7</v>
      </c>
      <c r="G8938">
        <v>42</v>
      </c>
      <c r="M8938">
        <v>85</v>
      </c>
      <c r="P8938">
        <v>85</v>
      </c>
      <c r="Q8938" s="5">
        <f>VLOOKUP(Table2[[#This Row],[id_heating_system]],$V$2:$W$5,2,0)*Table2[[#This Row],[2019]]</f>
        <v>98.076923090000008</v>
      </c>
      <c r="R8938">
        <v>85</v>
      </c>
    </row>
    <row r="8939" spans="1:18" x14ac:dyDescent="0.25">
      <c r="A8939">
        <v>1</v>
      </c>
      <c r="B8939">
        <v>9110310</v>
      </c>
      <c r="C8939">
        <v>6</v>
      </c>
      <c r="D8939">
        <v>2</v>
      </c>
      <c r="E8939">
        <v>2</v>
      </c>
      <c r="F8939" t="s">
        <v>7</v>
      </c>
      <c r="G8939">
        <v>2544</v>
      </c>
      <c r="M8939">
        <v>2417</v>
      </c>
      <c r="P8939">
        <v>2417</v>
      </c>
      <c r="Q8939" s="5">
        <f>VLOOKUP(Table2[[#This Row],[id_heating_system]],$V$2:$W$5,2,0)*Table2[[#This Row],[2019]]</f>
        <v>2417</v>
      </c>
      <c r="R8939">
        <v>2417</v>
      </c>
    </row>
    <row r="8940" spans="1:18" x14ac:dyDescent="0.25">
      <c r="A8940">
        <v>1</v>
      </c>
      <c r="B8940">
        <v>9110310</v>
      </c>
      <c r="C8940">
        <v>6</v>
      </c>
      <c r="D8940">
        <v>2</v>
      </c>
      <c r="E8940">
        <v>3</v>
      </c>
      <c r="F8940" t="s">
        <v>7</v>
      </c>
      <c r="G8940">
        <v>615</v>
      </c>
      <c r="M8940">
        <v>729</v>
      </c>
      <c r="P8940">
        <v>729</v>
      </c>
      <c r="Q8940" s="5">
        <f>VLOOKUP(Table2[[#This Row],[id_heating_system]],$V$2:$W$5,2,0)*Table2[[#This Row],[2019]]</f>
        <v>602.59627773900002</v>
      </c>
      <c r="R8940">
        <v>729</v>
      </c>
    </row>
    <row r="8941" spans="1:18" x14ac:dyDescent="0.25">
      <c r="A8941">
        <v>1</v>
      </c>
      <c r="B8941">
        <v>9110310</v>
      </c>
      <c r="C8941">
        <v>6</v>
      </c>
      <c r="D8941">
        <v>2</v>
      </c>
      <c r="E8941">
        <v>4</v>
      </c>
      <c r="F8941" t="s">
        <v>7</v>
      </c>
      <c r="G8941">
        <v>161</v>
      </c>
      <c r="M8941">
        <v>81</v>
      </c>
      <c r="P8941">
        <v>81</v>
      </c>
      <c r="Q8941" s="5">
        <f>VLOOKUP(Table2[[#This Row],[id_heating_system]],$V$2:$W$5,2,0)*Table2[[#This Row],[2019]]</f>
        <v>81</v>
      </c>
      <c r="R8941">
        <v>81</v>
      </c>
    </row>
    <row r="8942" spans="1:18" x14ac:dyDescent="0.25">
      <c r="A8942">
        <v>1</v>
      </c>
      <c r="B8942">
        <v>9110310</v>
      </c>
      <c r="C8942">
        <v>6</v>
      </c>
      <c r="D8942">
        <v>3</v>
      </c>
      <c r="E8942">
        <v>1</v>
      </c>
      <c r="F8942" t="s">
        <v>7</v>
      </c>
      <c r="G8942">
        <v>0</v>
      </c>
      <c r="M8942">
        <v>0</v>
      </c>
      <c r="P8942">
        <v>0</v>
      </c>
      <c r="Q8942" s="5">
        <f>VLOOKUP(Table2[[#This Row],[id_heating_system]],$V$2:$W$5,2,0)*Table2[[#This Row],[2019]]</f>
        <v>0</v>
      </c>
      <c r="R8942">
        <v>0</v>
      </c>
    </row>
    <row r="8943" spans="1:18" x14ac:dyDescent="0.25">
      <c r="A8943">
        <v>1</v>
      </c>
      <c r="B8943">
        <v>9110310</v>
      </c>
      <c r="C8943">
        <v>6</v>
      </c>
      <c r="D8943">
        <v>3</v>
      </c>
      <c r="E8943">
        <v>2</v>
      </c>
      <c r="F8943" t="s">
        <v>7</v>
      </c>
      <c r="G8943">
        <v>0</v>
      </c>
      <c r="M8943">
        <v>0</v>
      </c>
      <c r="P8943">
        <v>0</v>
      </c>
      <c r="Q8943" s="5">
        <f>VLOOKUP(Table2[[#This Row],[id_heating_system]],$V$2:$W$5,2,0)*Table2[[#This Row],[2019]]</f>
        <v>0</v>
      </c>
      <c r="R8943">
        <v>0</v>
      </c>
    </row>
    <row r="8944" spans="1:18" x14ac:dyDescent="0.25">
      <c r="A8944">
        <v>1</v>
      </c>
      <c r="B8944">
        <v>9110310</v>
      </c>
      <c r="C8944">
        <v>6</v>
      </c>
      <c r="D8944">
        <v>3</v>
      </c>
      <c r="E8944">
        <v>3</v>
      </c>
      <c r="F8944" t="s">
        <v>7</v>
      </c>
      <c r="G8944">
        <v>0</v>
      </c>
      <c r="M8944">
        <v>0</v>
      </c>
      <c r="P8944">
        <v>0</v>
      </c>
      <c r="Q8944" s="5">
        <f>VLOOKUP(Table2[[#This Row],[id_heating_system]],$V$2:$W$5,2,0)*Table2[[#This Row],[2019]]</f>
        <v>0</v>
      </c>
      <c r="R8944">
        <v>0</v>
      </c>
    </row>
    <row r="8945" spans="1:18" x14ac:dyDescent="0.25">
      <c r="A8945">
        <v>1</v>
      </c>
      <c r="B8945">
        <v>9110310</v>
      </c>
      <c r="C8945">
        <v>6</v>
      </c>
      <c r="D8945">
        <v>3</v>
      </c>
      <c r="E8945">
        <v>4</v>
      </c>
      <c r="F8945" t="s">
        <v>7</v>
      </c>
      <c r="G8945">
        <v>0</v>
      </c>
      <c r="M8945">
        <v>0</v>
      </c>
      <c r="P8945">
        <v>0</v>
      </c>
      <c r="Q8945" s="5">
        <f>VLOOKUP(Table2[[#This Row],[id_heating_system]],$V$2:$W$5,2,0)*Table2[[#This Row],[2019]]</f>
        <v>0</v>
      </c>
      <c r="R8945">
        <v>0</v>
      </c>
    </row>
    <row r="8946" spans="1:18" x14ac:dyDescent="0.25">
      <c r="A8946">
        <v>1</v>
      </c>
      <c r="B8946">
        <v>9110310</v>
      </c>
      <c r="C8946">
        <v>6</v>
      </c>
      <c r="D8946">
        <v>4</v>
      </c>
      <c r="E8946">
        <v>1</v>
      </c>
      <c r="F8946" t="s">
        <v>7</v>
      </c>
      <c r="G8946">
        <v>260</v>
      </c>
      <c r="M8946">
        <v>525</v>
      </c>
      <c r="P8946">
        <v>525</v>
      </c>
      <c r="Q8946" s="5">
        <f>VLOOKUP(Table2[[#This Row],[id_heating_system]],$V$2:$W$5,2,0)*Table2[[#This Row],[2019]]</f>
        <v>605.76923084999999</v>
      </c>
      <c r="R8946">
        <v>525</v>
      </c>
    </row>
    <row r="8947" spans="1:18" x14ac:dyDescent="0.25">
      <c r="A8947">
        <v>1</v>
      </c>
      <c r="B8947">
        <v>9110310</v>
      </c>
      <c r="C8947">
        <v>6</v>
      </c>
      <c r="D8947">
        <v>4</v>
      </c>
      <c r="E8947">
        <v>2</v>
      </c>
      <c r="F8947" t="s">
        <v>7</v>
      </c>
      <c r="G8947">
        <v>2517</v>
      </c>
      <c r="M8947">
        <v>2391</v>
      </c>
      <c r="P8947">
        <v>2391</v>
      </c>
      <c r="Q8947" s="5">
        <f>VLOOKUP(Table2[[#This Row],[id_heating_system]],$V$2:$W$5,2,0)*Table2[[#This Row],[2019]]</f>
        <v>2391</v>
      </c>
      <c r="R8947">
        <v>2391</v>
      </c>
    </row>
    <row r="8948" spans="1:18" x14ac:dyDescent="0.25">
      <c r="A8948">
        <v>1</v>
      </c>
      <c r="B8948">
        <v>9110310</v>
      </c>
      <c r="C8948">
        <v>6</v>
      </c>
      <c r="D8948">
        <v>4</v>
      </c>
      <c r="E8948">
        <v>3</v>
      </c>
      <c r="F8948" t="s">
        <v>7</v>
      </c>
      <c r="G8948">
        <v>337</v>
      </c>
      <c r="M8948">
        <v>399</v>
      </c>
      <c r="P8948">
        <v>399</v>
      </c>
      <c r="Q8948" s="5">
        <f>VLOOKUP(Table2[[#This Row],[id_heating_system]],$V$2:$W$5,2,0)*Table2[[#This Row],[2019]]</f>
        <v>329.81606970899998</v>
      </c>
      <c r="R8948">
        <v>399</v>
      </c>
    </row>
    <row r="8949" spans="1:18" x14ac:dyDescent="0.25">
      <c r="A8949">
        <v>1</v>
      </c>
      <c r="B8949">
        <v>9110310</v>
      </c>
      <c r="C8949">
        <v>6</v>
      </c>
      <c r="D8949">
        <v>4</v>
      </c>
      <c r="E8949">
        <v>4</v>
      </c>
      <c r="F8949" t="s">
        <v>7</v>
      </c>
      <c r="G8949">
        <v>160</v>
      </c>
      <c r="M8949">
        <v>80</v>
      </c>
      <c r="P8949">
        <v>80</v>
      </c>
      <c r="Q8949" s="5">
        <f>VLOOKUP(Table2[[#This Row],[id_heating_system]],$V$2:$W$5,2,0)*Table2[[#This Row],[2019]]</f>
        <v>80</v>
      </c>
      <c r="R8949">
        <v>80</v>
      </c>
    </row>
    <row r="8950" spans="1:18" x14ac:dyDescent="0.25">
      <c r="A8950">
        <v>1</v>
      </c>
      <c r="B8950">
        <v>9110310</v>
      </c>
      <c r="C8950">
        <v>6</v>
      </c>
      <c r="D8950">
        <v>5</v>
      </c>
      <c r="E8950">
        <v>1</v>
      </c>
      <c r="F8950" t="s">
        <v>7</v>
      </c>
      <c r="G8950">
        <v>0</v>
      </c>
      <c r="M8950">
        <v>0</v>
      </c>
      <c r="P8950">
        <v>0</v>
      </c>
      <c r="Q8950" s="5">
        <f>VLOOKUP(Table2[[#This Row],[id_heating_system]],$V$2:$W$5,2,0)*Table2[[#This Row],[2019]]</f>
        <v>0</v>
      </c>
      <c r="R8950">
        <v>0</v>
      </c>
    </row>
    <row r="8951" spans="1:18" x14ac:dyDescent="0.25">
      <c r="A8951">
        <v>1</v>
      </c>
      <c r="B8951">
        <v>9110310</v>
      </c>
      <c r="C8951">
        <v>6</v>
      </c>
      <c r="D8951">
        <v>5</v>
      </c>
      <c r="E8951">
        <v>2</v>
      </c>
      <c r="F8951" t="s">
        <v>7</v>
      </c>
      <c r="G8951">
        <v>26</v>
      </c>
      <c r="M8951">
        <v>25</v>
      </c>
      <c r="P8951">
        <v>25</v>
      </c>
      <c r="Q8951" s="5">
        <f>VLOOKUP(Table2[[#This Row],[id_heating_system]],$V$2:$W$5,2,0)*Table2[[#This Row],[2019]]</f>
        <v>25</v>
      </c>
      <c r="R8951">
        <v>25</v>
      </c>
    </row>
    <row r="8952" spans="1:18" x14ac:dyDescent="0.25">
      <c r="A8952">
        <v>1</v>
      </c>
      <c r="B8952">
        <v>9110310</v>
      </c>
      <c r="C8952">
        <v>6</v>
      </c>
      <c r="D8952">
        <v>5</v>
      </c>
      <c r="E8952">
        <v>3</v>
      </c>
      <c r="F8952" t="s">
        <v>7</v>
      </c>
      <c r="G8952">
        <v>9</v>
      </c>
      <c r="M8952">
        <v>11</v>
      </c>
      <c r="P8952">
        <v>11</v>
      </c>
      <c r="Q8952" s="5">
        <f>VLOOKUP(Table2[[#This Row],[id_heating_system]],$V$2:$W$5,2,0)*Table2[[#This Row],[2019]]</f>
        <v>9.0926736009999996</v>
      </c>
      <c r="R8952">
        <v>11</v>
      </c>
    </row>
    <row r="8953" spans="1:18" x14ac:dyDescent="0.25">
      <c r="A8953">
        <v>1</v>
      </c>
      <c r="B8953">
        <v>9110310</v>
      </c>
      <c r="C8953">
        <v>6</v>
      </c>
      <c r="D8953">
        <v>5</v>
      </c>
      <c r="E8953">
        <v>4</v>
      </c>
      <c r="F8953" t="s">
        <v>7</v>
      </c>
      <c r="G8953">
        <v>3</v>
      </c>
      <c r="M8953">
        <v>2</v>
      </c>
      <c r="P8953">
        <v>2</v>
      </c>
      <c r="Q8953" s="5">
        <f>VLOOKUP(Table2[[#This Row],[id_heating_system]],$V$2:$W$5,2,0)*Table2[[#This Row],[2019]]</f>
        <v>2</v>
      </c>
      <c r="R8953">
        <v>2</v>
      </c>
    </row>
    <row r="8954" spans="1:18" x14ac:dyDescent="0.25">
      <c r="A8954">
        <v>1</v>
      </c>
      <c r="B8954">
        <v>9110310</v>
      </c>
      <c r="C8954">
        <v>6</v>
      </c>
      <c r="D8954">
        <v>6</v>
      </c>
      <c r="E8954">
        <v>1</v>
      </c>
      <c r="F8954" t="s">
        <v>7</v>
      </c>
      <c r="G8954">
        <v>3</v>
      </c>
      <c r="M8954">
        <v>6</v>
      </c>
      <c r="P8954">
        <v>6</v>
      </c>
      <c r="Q8954" s="5">
        <f>VLOOKUP(Table2[[#This Row],[id_heating_system]],$V$2:$W$5,2,0)*Table2[[#This Row],[2019]]</f>
        <v>6.9230769240000001</v>
      </c>
      <c r="R8954">
        <v>6</v>
      </c>
    </row>
    <row r="8955" spans="1:18" x14ac:dyDescent="0.25">
      <c r="A8955">
        <v>1</v>
      </c>
      <c r="B8955">
        <v>9110310</v>
      </c>
      <c r="C8955">
        <v>6</v>
      </c>
      <c r="D8955">
        <v>6</v>
      </c>
      <c r="E8955">
        <v>2</v>
      </c>
      <c r="F8955" t="s">
        <v>7</v>
      </c>
      <c r="G8955">
        <v>1089</v>
      </c>
      <c r="M8955">
        <v>1035</v>
      </c>
      <c r="P8955">
        <v>1035</v>
      </c>
      <c r="Q8955" s="5">
        <f>VLOOKUP(Table2[[#This Row],[id_heating_system]],$V$2:$W$5,2,0)*Table2[[#This Row],[2019]]</f>
        <v>1035</v>
      </c>
      <c r="R8955">
        <v>1035</v>
      </c>
    </row>
    <row r="8956" spans="1:18" x14ac:dyDescent="0.25">
      <c r="A8956">
        <v>1</v>
      </c>
      <c r="B8956">
        <v>9110310</v>
      </c>
      <c r="C8956">
        <v>6</v>
      </c>
      <c r="D8956">
        <v>6</v>
      </c>
      <c r="E8956">
        <v>3</v>
      </c>
      <c r="F8956" t="s">
        <v>7</v>
      </c>
      <c r="G8956">
        <v>21</v>
      </c>
      <c r="M8956">
        <v>25</v>
      </c>
      <c r="P8956">
        <v>25</v>
      </c>
      <c r="Q8956" s="5">
        <f>VLOOKUP(Table2[[#This Row],[id_heating_system]],$V$2:$W$5,2,0)*Table2[[#This Row],[2019]]</f>
        <v>20.665167274999998</v>
      </c>
      <c r="R8956">
        <v>25</v>
      </c>
    </row>
    <row r="8957" spans="1:18" x14ac:dyDescent="0.25">
      <c r="A8957">
        <v>1</v>
      </c>
      <c r="B8957">
        <v>9110310</v>
      </c>
      <c r="C8957">
        <v>6</v>
      </c>
      <c r="D8957">
        <v>6</v>
      </c>
      <c r="E8957">
        <v>4</v>
      </c>
      <c r="F8957" t="s">
        <v>7</v>
      </c>
      <c r="G8957">
        <v>34</v>
      </c>
      <c r="M8957">
        <v>17</v>
      </c>
      <c r="P8957">
        <v>17</v>
      </c>
      <c r="Q8957" s="5">
        <f>VLOOKUP(Table2[[#This Row],[id_heating_system]],$V$2:$W$5,2,0)*Table2[[#This Row],[2019]]</f>
        <v>17</v>
      </c>
      <c r="R8957">
        <v>17</v>
      </c>
    </row>
    <row r="8958" spans="1:18" x14ac:dyDescent="0.25">
      <c r="A8958">
        <v>1</v>
      </c>
      <c r="B8958">
        <v>9110310</v>
      </c>
      <c r="C8958">
        <v>6</v>
      </c>
      <c r="D8958">
        <v>7</v>
      </c>
      <c r="E8958">
        <v>1</v>
      </c>
      <c r="F8958" t="s">
        <v>7</v>
      </c>
      <c r="G8958">
        <v>0</v>
      </c>
      <c r="M8958">
        <v>0</v>
      </c>
      <c r="P8958">
        <v>0</v>
      </c>
      <c r="Q8958" s="5">
        <f>VLOOKUP(Table2[[#This Row],[id_heating_system]],$V$2:$W$5,2,0)*Table2[[#This Row],[2019]]</f>
        <v>0</v>
      </c>
      <c r="R8958">
        <v>0</v>
      </c>
    </row>
    <row r="8959" spans="1:18" x14ac:dyDescent="0.25">
      <c r="A8959">
        <v>1</v>
      </c>
      <c r="B8959">
        <v>9110310</v>
      </c>
      <c r="C8959">
        <v>6</v>
      </c>
      <c r="D8959">
        <v>7</v>
      </c>
      <c r="E8959">
        <v>2</v>
      </c>
      <c r="F8959" t="s">
        <v>7</v>
      </c>
      <c r="G8959">
        <v>53</v>
      </c>
      <c r="M8959">
        <v>50</v>
      </c>
      <c r="P8959">
        <v>50</v>
      </c>
      <c r="Q8959" s="5">
        <f>VLOOKUP(Table2[[#This Row],[id_heating_system]],$V$2:$W$5,2,0)*Table2[[#This Row],[2019]]</f>
        <v>50</v>
      </c>
      <c r="R8959">
        <v>50</v>
      </c>
    </row>
    <row r="8960" spans="1:18" x14ac:dyDescent="0.25">
      <c r="A8960">
        <v>1</v>
      </c>
      <c r="B8960">
        <v>9110310</v>
      </c>
      <c r="C8960">
        <v>6</v>
      </c>
      <c r="D8960">
        <v>7</v>
      </c>
      <c r="E8960">
        <v>3</v>
      </c>
      <c r="F8960" t="s">
        <v>7</v>
      </c>
      <c r="G8960">
        <v>0</v>
      </c>
      <c r="M8960">
        <v>0</v>
      </c>
      <c r="P8960">
        <v>0</v>
      </c>
      <c r="Q8960" s="5">
        <f>VLOOKUP(Table2[[#This Row],[id_heating_system]],$V$2:$W$5,2,0)*Table2[[#This Row],[2019]]</f>
        <v>0</v>
      </c>
      <c r="R8960">
        <v>0</v>
      </c>
    </row>
    <row r="8961" spans="1:18" x14ac:dyDescent="0.25">
      <c r="A8961">
        <v>1</v>
      </c>
      <c r="B8961">
        <v>9110310</v>
      </c>
      <c r="C8961">
        <v>6</v>
      </c>
      <c r="D8961">
        <v>7</v>
      </c>
      <c r="E8961">
        <v>4</v>
      </c>
      <c r="F8961" t="s">
        <v>7</v>
      </c>
      <c r="G8961">
        <v>6</v>
      </c>
      <c r="M8961">
        <v>3</v>
      </c>
      <c r="P8961">
        <v>3</v>
      </c>
      <c r="Q8961" s="5">
        <f>VLOOKUP(Table2[[#This Row],[id_heating_system]],$V$2:$W$5,2,0)*Table2[[#This Row],[2019]]</f>
        <v>3</v>
      </c>
      <c r="R8961">
        <v>3</v>
      </c>
    </row>
    <row r="8962" spans="1:18" x14ac:dyDescent="0.25">
      <c r="A8962">
        <v>1</v>
      </c>
      <c r="B8962">
        <v>9110311</v>
      </c>
      <c r="C8962">
        <v>6</v>
      </c>
      <c r="D8962">
        <v>1</v>
      </c>
      <c r="E8962">
        <v>1</v>
      </c>
      <c r="F8962" t="s">
        <v>7</v>
      </c>
      <c r="G8962">
        <v>0</v>
      </c>
      <c r="M8962">
        <v>0</v>
      </c>
      <c r="P8962">
        <v>0</v>
      </c>
      <c r="Q8962" s="5">
        <f>VLOOKUP(Table2[[#This Row],[id_heating_system]],$V$2:$W$5,2,0)*Table2[[#This Row],[2019]]</f>
        <v>0</v>
      </c>
      <c r="R8962">
        <v>0</v>
      </c>
    </row>
    <row r="8963" spans="1:18" x14ac:dyDescent="0.25">
      <c r="A8963">
        <v>1</v>
      </c>
      <c r="B8963">
        <v>9110311</v>
      </c>
      <c r="C8963">
        <v>6</v>
      </c>
      <c r="D8963">
        <v>1</v>
      </c>
      <c r="E8963">
        <v>2</v>
      </c>
      <c r="F8963" t="s">
        <v>7</v>
      </c>
      <c r="G8963">
        <v>0</v>
      </c>
      <c r="M8963">
        <v>0</v>
      </c>
      <c r="P8963">
        <v>0</v>
      </c>
      <c r="Q8963" s="5">
        <f>VLOOKUP(Table2[[#This Row],[id_heating_system]],$V$2:$W$5,2,0)*Table2[[#This Row],[2019]]</f>
        <v>0</v>
      </c>
      <c r="R8963">
        <v>0</v>
      </c>
    </row>
    <row r="8964" spans="1:18" x14ac:dyDescent="0.25">
      <c r="A8964">
        <v>1</v>
      </c>
      <c r="B8964">
        <v>9110311</v>
      </c>
      <c r="C8964">
        <v>6</v>
      </c>
      <c r="D8964">
        <v>1</v>
      </c>
      <c r="E8964">
        <v>3</v>
      </c>
      <c r="F8964" t="s">
        <v>7</v>
      </c>
      <c r="G8964">
        <v>0</v>
      </c>
      <c r="M8964">
        <v>0</v>
      </c>
      <c r="P8964">
        <v>0</v>
      </c>
      <c r="Q8964" s="5">
        <f>VLOOKUP(Table2[[#This Row],[id_heating_system]],$V$2:$W$5,2,0)*Table2[[#This Row],[2019]]</f>
        <v>0</v>
      </c>
      <c r="R8964">
        <v>0</v>
      </c>
    </row>
    <row r="8965" spans="1:18" x14ac:dyDescent="0.25">
      <c r="A8965">
        <v>1</v>
      </c>
      <c r="B8965">
        <v>9110311</v>
      </c>
      <c r="C8965">
        <v>6</v>
      </c>
      <c r="D8965">
        <v>1</v>
      </c>
      <c r="E8965">
        <v>4</v>
      </c>
      <c r="F8965" t="s">
        <v>7</v>
      </c>
      <c r="G8965">
        <v>0</v>
      </c>
      <c r="M8965">
        <v>0</v>
      </c>
      <c r="P8965">
        <v>0</v>
      </c>
      <c r="Q8965" s="5">
        <f>VLOOKUP(Table2[[#This Row],[id_heating_system]],$V$2:$W$5,2,0)*Table2[[#This Row],[2019]]</f>
        <v>0</v>
      </c>
      <c r="R8965">
        <v>0</v>
      </c>
    </row>
    <row r="8966" spans="1:18" x14ac:dyDescent="0.25">
      <c r="A8966">
        <v>1</v>
      </c>
      <c r="B8966">
        <v>9110311</v>
      </c>
      <c r="C8966">
        <v>6</v>
      </c>
      <c r="D8966">
        <v>2</v>
      </c>
      <c r="E8966">
        <v>1</v>
      </c>
      <c r="F8966" t="s">
        <v>7</v>
      </c>
      <c r="G8966">
        <v>50</v>
      </c>
      <c r="M8966">
        <v>481</v>
      </c>
      <c r="P8966">
        <v>481</v>
      </c>
      <c r="Q8966" s="5">
        <f>VLOOKUP(Table2[[#This Row],[id_heating_system]],$V$2:$W$5,2,0)*Table2[[#This Row],[2019]]</f>
        <v>555.00000007400001</v>
      </c>
      <c r="R8966">
        <v>481</v>
      </c>
    </row>
    <row r="8967" spans="1:18" x14ac:dyDescent="0.25">
      <c r="A8967">
        <v>1</v>
      </c>
      <c r="B8967">
        <v>9110311</v>
      </c>
      <c r="C8967">
        <v>6</v>
      </c>
      <c r="D8967">
        <v>2</v>
      </c>
      <c r="E8967">
        <v>2</v>
      </c>
      <c r="F8967" t="s">
        <v>7</v>
      </c>
      <c r="G8967">
        <v>4466</v>
      </c>
      <c r="M8967">
        <v>4243</v>
      </c>
      <c r="P8967">
        <v>4243</v>
      </c>
      <c r="Q8967" s="5">
        <f>VLOOKUP(Table2[[#This Row],[id_heating_system]],$V$2:$W$5,2,0)*Table2[[#This Row],[2019]]</f>
        <v>4243</v>
      </c>
      <c r="R8967">
        <v>4243</v>
      </c>
    </row>
    <row r="8968" spans="1:18" x14ac:dyDescent="0.25">
      <c r="A8968">
        <v>1</v>
      </c>
      <c r="B8968">
        <v>9110311</v>
      </c>
      <c r="C8968">
        <v>6</v>
      </c>
      <c r="D8968">
        <v>2</v>
      </c>
      <c r="E8968">
        <v>3</v>
      </c>
      <c r="F8968" t="s">
        <v>7</v>
      </c>
      <c r="G8968">
        <v>237</v>
      </c>
      <c r="M8968">
        <v>653</v>
      </c>
      <c r="P8968">
        <v>653</v>
      </c>
      <c r="Q8968" s="5">
        <f>VLOOKUP(Table2[[#This Row],[id_heating_system]],$V$2:$W$5,2,0)*Table2[[#This Row],[2019]]</f>
        <v>539.77416922299994</v>
      </c>
      <c r="R8968">
        <v>653</v>
      </c>
    </row>
    <row r="8969" spans="1:18" x14ac:dyDescent="0.25">
      <c r="A8969">
        <v>1</v>
      </c>
      <c r="B8969">
        <v>9110311</v>
      </c>
      <c r="C8969">
        <v>6</v>
      </c>
      <c r="D8969">
        <v>2</v>
      </c>
      <c r="E8969">
        <v>4</v>
      </c>
      <c r="F8969" t="s">
        <v>7</v>
      </c>
      <c r="G8969">
        <v>289</v>
      </c>
      <c r="M8969">
        <v>145</v>
      </c>
      <c r="P8969">
        <v>145</v>
      </c>
      <c r="Q8969" s="5">
        <f>VLOOKUP(Table2[[#This Row],[id_heating_system]],$V$2:$W$5,2,0)*Table2[[#This Row],[2019]]</f>
        <v>145</v>
      </c>
      <c r="R8969">
        <v>145</v>
      </c>
    </row>
    <row r="8970" spans="1:18" x14ac:dyDescent="0.25">
      <c r="A8970">
        <v>1</v>
      </c>
      <c r="B8970">
        <v>9110311</v>
      </c>
      <c r="C8970">
        <v>6</v>
      </c>
      <c r="D8970">
        <v>3</v>
      </c>
      <c r="E8970">
        <v>1</v>
      </c>
      <c r="F8970" t="s">
        <v>7</v>
      </c>
      <c r="G8970">
        <v>19</v>
      </c>
      <c r="M8970">
        <v>183</v>
      </c>
      <c r="P8970">
        <v>183</v>
      </c>
      <c r="Q8970" s="5">
        <f>VLOOKUP(Table2[[#This Row],[id_heating_system]],$V$2:$W$5,2,0)*Table2[[#This Row],[2019]]</f>
        <v>211.153846182</v>
      </c>
      <c r="R8970">
        <v>183</v>
      </c>
    </row>
    <row r="8971" spans="1:18" x14ac:dyDescent="0.25">
      <c r="A8971">
        <v>1</v>
      </c>
      <c r="B8971">
        <v>9110311</v>
      </c>
      <c r="C8971">
        <v>6</v>
      </c>
      <c r="D8971">
        <v>3</v>
      </c>
      <c r="E8971">
        <v>2</v>
      </c>
      <c r="F8971" t="s">
        <v>7</v>
      </c>
      <c r="G8971">
        <v>3855</v>
      </c>
      <c r="M8971">
        <v>3662</v>
      </c>
      <c r="P8971">
        <v>3662</v>
      </c>
      <c r="Q8971" s="5">
        <f>VLOOKUP(Table2[[#This Row],[id_heating_system]],$V$2:$W$5,2,0)*Table2[[#This Row],[2019]]</f>
        <v>3662</v>
      </c>
      <c r="R8971">
        <v>3662</v>
      </c>
    </row>
    <row r="8972" spans="1:18" x14ac:dyDescent="0.25">
      <c r="A8972">
        <v>1</v>
      </c>
      <c r="B8972">
        <v>9110311</v>
      </c>
      <c r="C8972">
        <v>6</v>
      </c>
      <c r="D8972">
        <v>3</v>
      </c>
      <c r="E8972">
        <v>3</v>
      </c>
      <c r="F8972" t="s">
        <v>7</v>
      </c>
      <c r="G8972">
        <v>44</v>
      </c>
      <c r="M8972">
        <v>121</v>
      </c>
      <c r="P8972">
        <v>121</v>
      </c>
      <c r="Q8972" s="5">
        <f>VLOOKUP(Table2[[#This Row],[id_heating_system]],$V$2:$W$5,2,0)*Table2[[#This Row],[2019]]</f>
        <v>100.019409611</v>
      </c>
      <c r="R8972">
        <v>121</v>
      </c>
    </row>
    <row r="8973" spans="1:18" x14ac:dyDescent="0.25">
      <c r="A8973">
        <v>1</v>
      </c>
      <c r="B8973">
        <v>9110311</v>
      </c>
      <c r="C8973">
        <v>6</v>
      </c>
      <c r="D8973">
        <v>3</v>
      </c>
      <c r="E8973">
        <v>4</v>
      </c>
      <c r="F8973" t="s">
        <v>7</v>
      </c>
      <c r="G8973">
        <v>174</v>
      </c>
      <c r="M8973">
        <v>87</v>
      </c>
      <c r="P8973">
        <v>87</v>
      </c>
      <c r="Q8973" s="5">
        <f>VLOOKUP(Table2[[#This Row],[id_heating_system]],$V$2:$W$5,2,0)*Table2[[#This Row],[2019]]</f>
        <v>87</v>
      </c>
      <c r="R8973">
        <v>87</v>
      </c>
    </row>
    <row r="8974" spans="1:18" x14ac:dyDescent="0.25">
      <c r="A8974">
        <v>1</v>
      </c>
      <c r="B8974">
        <v>9110311</v>
      </c>
      <c r="C8974">
        <v>6</v>
      </c>
      <c r="D8974">
        <v>4</v>
      </c>
      <c r="E8974">
        <v>1</v>
      </c>
      <c r="F8974" t="s">
        <v>7</v>
      </c>
      <c r="G8974">
        <v>15</v>
      </c>
      <c r="M8974">
        <v>144</v>
      </c>
      <c r="P8974">
        <v>144</v>
      </c>
      <c r="Q8974" s="5">
        <f>VLOOKUP(Table2[[#This Row],[id_heating_system]],$V$2:$W$5,2,0)*Table2[[#This Row],[2019]]</f>
        <v>166.153846176</v>
      </c>
      <c r="R8974">
        <v>144</v>
      </c>
    </row>
    <row r="8975" spans="1:18" x14ac:dyDescent="0.25">
      <c r="A8975">
        <v>1</v>
      </c>
      <c r="B8975">
        <v>9110311</v>
      </c>
      <c r="C8975">
        <v>6</v>
      </c>
      <c r="D8975">
        <v>4</v>
      </c>
      <c r="E8975">
        <v>2</v>
      </c>
      <c r="F8975" t="s">
        <v>7</v>
      </c>
      <c r="G8975">
        <v>4100</v>
      </c>
      <c r="M8975">
        <v>3895</v>
      </c>
      <c r="P8975">
        <v>3895</v>
      </c>
      <c r="Q8975" s="5">
        <f>VLOOKUP(Table2[[#This Row],[id_heating_system]],$V$2:$W$5,2,0)*Table2[[#This Row],[2019]]</f>
        <v>3895</v>
      </c>
      <c r="R8975">
        <v>3895</v>
      </c>
    </row>
    <row r="8976" spans="1:18" x14ac:dyDescent="0.25">
      <c r="A8976">
        <v>1</v>
      </c>
      <c r="B8976">
        <v>9110311</v>
      </c>
      <c r="C8976">
        <v>6</v>
      </c>
      <c r="D8976">
        <v>4</v>
      </c>
      <c r="E8976">
        <v>3</v>
      </c>
      <c r="F8976" t="s">
        <v>7</v>
      </c>
      <c r="G8976">
        <v>174</v>
      </c>
      <c r="M8976">
        <v>479</v>
      </c>
      <c r="P8976">
        <v>479</v>
      </c>
      <c r="Q8976" s="5">
        <f>VLOOKUP(Table2[[#This Row],[id_heating_system]],$V$2:$W$5,2,0)*Table2[[#This Row],[2019]]</f>
        <v>395.94460498899997</v>
      </c>
      <c r="R8976">
        <v>479</v>
      </c>
    </row>
    <row r="8977" spans="1:18" x14ac:dyDescent="0.25">
      <c r="A8977">
        <v>1</v>
      </c>
      <c r="B8977">
        <v>9110311</v>
      </c>
      <c r="C8977">
        <v>6</v>
      </c>
      <c r="D8977">
        <v>4</v>
      </c>
      <c r="E8977">
        <v>4</v>
      </c>
      <c r="F8977" t="s">
        <v>7</v>
      </c>
      <c r="G8977">
        <v>226</v>
      </c>
      <c r="M8977">
        <v>113</v>
      </c>
      <c r="P8977">
        <v>113</v>
      </c>
      <c r="Q8977" s="5">
        <f>VLOOKUP(Table2[[#This Row],[id_heating_system]],$V$2:$W$5,2,0)*Table2[[#This Row],[2019]]</f>
        <v>113</v>
      </c>
      <c r="R8977">
        <v>113</v>
      </c>
    </row>
    <row r="8978" spans="1:18" x14ac:dyDescent="0.25">
      <c r="A8978">
        <v>1</v>
      </c>
      <c r="B8978">
        <v>9110311</v>
      </c>
      <c r="C8978">
        <v>6</v>
      </c>
      <c r="D8978">
        <v>5</v>
      </c>
      <c r="E8978">
        <v>1</v>
      </c>
      <c r="F8978" t="s">
        <v>7</v>
      </c>
      <c r="G8978">
        <v>99</v>
      </c>
      <c r="M8978">
        <v>952</v>
      </c>
      <c r="P8978">
        <v>952</v>
      </c>
      <c r="Q8978" s="5">
        <f>VLOOKUP(Table2[[#This Row],[id_heating_system]],$V$2:$W$5,2,0)*Table2[[#This Row],[2019]]</f>
        <v>1098.461538608</v>
      </c>
      <c r="R8978">
        <v>952</v>
      </c>
    </row>
    <row r="8979" spans="1:18" x14ac:dyDescent="0.25">
      <c r="A8979">
        <v>1</v>
      </c>
      <c r="B8979">
        <v>9110311</v>
      </c>
      <c r="C8979">
        <v>6</v>
      </c>
      <c r="D8979">
        <v>5</v>
      </c>
      <c r="E8979">
        <v>2</v>
      </c>
      <c r="F8979" t="s">
        <v>7</v>
      </c>
      <c r="G8979">
        <v>16481</v>
      </c>
      <c r="M8979">
        <v>15657</v>
      </c>
      <c r="P8979">
        <v>15657</v>
      </c>
      <c r="Q8979" s="5">
        <f>VLOOKUP(Table2[[#This Row],[id_heating_system]],$V$2:$W$5,2,0)*Table2[[#This Row],[2019]]</f>
        <v>15657</v>
      </c>
      <c r="R8979">
        <v>15657</v>
      </c>
    </row>
    <row r="8980" spans="1:18" x14ac:dyDescent="0.25">
      <c r="A8980">
        <v>1</v>
      </c>
      <c r="B8980">
        <v>9110311</v>
      </c>
      <c r="C8980">
        <v>6</v>
      </c>
      <c r="D8980">
        <v>5</v>
      </c>
      <c r="E8980">
        <v>3</v>
      </c>
      <c r="F8980" t="s">
        <v>7</v>
      </c>
      <c r="G8980">
        <v>179</v>
      </c>
      <c r="M8980">
        <v>493</v>
      </c>
      <c r="P8980">
        <v>493</v>
      </c>
      <c r="Q8980" s="5">
        <f>VLOOKUP(Table2[[#This Row],[id_heating_system]],$V$2:$W$5,2,0)*Table2[[#This Row],[2019]]</f>
        <v>407.51709866299996</v>
      </c>
      <c r="R8980">
        <v>493</v>
      </c>
    </row>
    <row r="8981" spans="1:18" x14ac:dyDescent="0.25">
      <c r="A8981">
        <v>1</v>
      </c>
      <c r="B8981">
        <v>9110311</v>
      </c>
      <c r="C8981">
        <v>6</v>
      </c>
      <c r="D8981">
        <v>5</v>
      </c>
      <c r="E8981">
        <v>4</v>
      </c>
      <c r="F8981" t="s">
        <v>7</v>
      </c>
      <c r="G8981">
        <v>1377</v>
      </c>
      <c r="M8981">
        <v>689</v>
      </c>
      <c r="P8981">
        <v>689</v>
      </c>
      <c r="Q8981" s="5">
        <f>VLOOKUP(Table2[[#This Row],[id_heating_system]],$V$2:$W$5,2,0)*Table2[[#This Row],[2019]]</f>
        <v>689</v>
      </c>
      <c r="R8981">
        <v>689</v>
      </c>
    </row>
    <row r="8982" spans="1:18" x14ac:dyDescent="0.25">
      <c r="A8982">
        <v>1</v>
      </c>
      <c r="B8982">
        <v>9110311</v>
      </c>
      <c r="C8982">
        <v>6</v>
      </c>
      <c r="D8982">
        <v>6</v>
      </c>
      <c r="E8982">
        <v>1</v>
      </c>
      <c r="F8982" t="s">
        <v>7</v>
      </c>
      <c r="G8982">
        <v>15</v>
      </c>
      <c r="M8982">
        <v>144</v>
      </c>
      <c r="P8982">
        <v>144</v>
      </c>
      <c r="Q8982" s="5">
        <f>VLOOKUP(Table2[[#This Row],[id_heating_system]],$V$2:$W$5,2,0)*Table2[[#This Row],[2019]]</f>
        <v>166.153846176</v>
      </c>
      <c r="R8982">
        <v>144</v>
      </c>
    </row>
    <row r="8983" spans="1:18" x14ac:dyDescent="0.25">
      <c r="A8983">
        <v>1</v>
      </c>
      <c r="B8983">
        <v>9110311</v>
      </c>
      <c r="C8983">
        <v>6</v>
      </c>
      <c r="D8983">
        <v>6</v>
      </c>
      <c r="E8983">
        <v>2</v>
      </c>
      <c r="F8983" t="s">
        <v>7</v>
      </c>
      <c r="G8983">
        <v>4740</v>
      </c>
      <c r="M8983">
        <v>4503</v>
      </c>
      <c r="P8983">
        <v>4503</v>
      </c>
      <c r="Q8983" s="5">
        <f>VLOOKUP(Table2[[#This Row],[id_heating_system]],$V$2:$W$5,2,0)*Table2[[#This Row],[2019]]</f>
        <v>4503</v>
      </c>
      <c r="R8983">
        <v>4503</v>
      </c>
    </row>
    <row r="8984" spans="1:18" x14ac:dyDescent="0.25">
      <c r="A8984">
        <v>1</v>
      </c>
      <c r="B8984">
        <v>9110311</v>
      </c>
      <c r="C8984">
        <v>6</v>
      </c>
      <c r="D8984">
        <v>6</v>
      </c>
      <c r="E8984">
        <v>3</v>
      </c>
      <c r="F8984" t="s">
        <v>7</v>
      </c>
      <c r="G8984">
        <v>55</v>
      </c>
      <c r="M8984">
        <v>151</v>
      </c>
      <c r="P8984">
        <v>151</v>
      </c>
      <c r="Q8984" s="5">
        <f>VLOOKUP(Table2[[#This Row],[id_heating_system]],$V$2:$W$5,2,0)*Table2[[#This Row],[2019]]</f>
        <v>124.81761034099999</v>
      </c>
      <c r="R8984">
        <v>151</v>
      </c>
    </row>
    <row r="8985" spans="1:18" x14ac:dyDescent="0.25">
      <c r="A8985">
        <v>1</v>
      </c>
      <c r="B8985">
        <v>9110311</v>
      </c>
      <c r="C8985">
        <v>6</v>
      </c>
      <c r="D8985">
        <v>6</v>
      </c>
      <c r="E8985">
        <v>4</v>
      </c>
      <c r="F8985" t="s">
        <v>7</v>
      </c>
      <c r="G8985">
        <v>355</v>
      </c>
      <c r="M8985">
        <v>178</v>
      </c>
      <c r="P8985">
        <v>178</v>
      </c>
      <c r="Q8985" s="5">
        <f>VLOOKUP(Table2[[#This Row],[id_heating_system]],$V$2:$W$5,2,0)*Table2[[#This Row],[2019]]</f>
        <v>178</v>
      </c>
      <c r="R8985">
        <v>178</v>
      </c>
    </row>
    <row r="8986" spans="1:18" x14ac:dyDescent="0.25">
      <c r="A8986">
        <v>1</v>
      </c>
      <c r="B8986">
        <v>9110311</v>
      </c>
      <c r="C8986">
        <v>6</v>
      </c>
      <c r="D8986">
        <v>7</v>
      </c>
      <c r="E8986">
        <v>1</v>
      </c>
      <c r="F8986" t="s">
        <v>7</v>
      </c>
      <c r="G8986">
        <v>0</v>
      </c>
      <c r="M8986">
        <v>0</v>
      </c>
      <c r="P8986">
        <v>0</v>
      </c>
      <c r="Q8986" s="5">
        <f>VLOOKUP(Table2[[#This Row],[id_heating_system]],$V$2:$W$5,2,0)*Table2[[#This Row],[2019]]</f>
        <v>0</v>
      </c>
      <c r="R8986">
        <v>0</v>
      </c>
    </row>
    <row r="8987" spans="1:18" x14ac:dyDescent="0.25">
      <c r="A8987">
        <v>1</v>
      </c>
      <c r="B8987">
        <v>9110311</v>
      </c>
      <c r="C8987">
        <v>6</v>
      </c>
      <c r="D8987">
        <v>7</v>
      </c>
      <c r="E8987">
        <v>2</v>
      </c>
      <c r="F8987" t="s">
        <v>7</v>
      </c>
      <c r="G8987">
        <v>484</v>
      </c>
      <c r="M8987">
        <v>460</v>
      </c>
      <c r="P8987">
        <v>460</v>
      </c>
      <c r="Q8987" s="5">
        <f>VLOOKUP(Table2[[#This Row],[id_heating_system]],$V$2:$W$5,2,0)*Table2[[#This Row],[2019]]</f>
        <v>460</v>
      </c>
      <c r="R8987">
        <v>460</v>
      </c>
    </row>
    <row r="8988" spans="1:18" x14ac:dyDescent="0.25">
      <c r="A8988">
        <v>1</v>
      </c>
      <c r="B8988">
        <v>9110311</v>
      </c>
      <c r="C8988">
        <v>6</v>
      </c>
      <c r="D8988">
        <v>7</v>
      </c>
      <c r="E8988">
        <v>3</v>
      </c>
      <c r="F8988" t="s">
        <v>7</v>
      </c>
      <c r="G8988">
        <v>12</v>
      </c>
      <c r="M8988">
        <v>33</v>
      </c>
      <c r="P8988">
        <v>33</v>
      </c>
      <c r="Q8988" s="5">
        <f>VLOOKUP(Table2[[#This Row],[id_heating_system]],$V$2:$W$5,2,0)*Table2[[#This Row],[2019]]</f>
        <v>27.278020802999997</v>
      </c>
      <c r="R8988">
        <v>33</v>
      </c>
    </row>
    <row r="8989" spans="1:18" x14ac:dyDescent="0.25">
      <c r="A8989">
        <v>1</v>
      </c>
      <c r="B8989">
        <v>9110311</v>
      </c>
      <c r="C8989">
        <v>6</v>
      </c>
      <c r="D8989">
        <v>7</v>
      </c>
      <c r="E8989">
        <v>4</v>
      </c>
      <c r="F8989" t="s">
        <v>7</v>
      </c>
      <c r="G8989">
        <v>37</v>
      </c>
      <c r="M8989">
        <v>19</v>
      </c>
      <c r="P8989">
        <v>19</v>
      </c>
      <c r="Q8989" s="5">
        <f>VLOOKUP(Table2[[#This Row],[id_heating_system]],$V$2:$W$5,2,0)*Table2[[#This Row],[2019]]</f>
        <v>19</v>
      </c>
      <c r="R8989">
        <v>19</v>
      </c>
    </row>
    <row r="8990" spans="1:18" x14ac:dyDescent="0.25">
      <c r="A8990">
        <v>1</v>
      </c>
      <c r="B8990">
        <v>9110312</v>
      </c>
      <c r="C8990">
        <v>6</v>
      </c>
      <c r="D8990">
        <v>1</v>
      </c>
      <c r="E8990">
        <v>1</v>
      </c>
      <c r="F8990" t="s">
        <v>7</v>
      </c>
      <c r="G8990">
        <v>0</v>
      </c>
      <c r="M8990">
        <v>0</v>
      </c>
      <c r="P8990">
        <v>0</v>
      </c>
      <c r="Q8990" s="5">
        <f>VLOOKUP(Table2[[#This Row],[id_heating_system]],$V$2:$W$5,2,0)*Table2[[#This Row],[2019]]</f>
        <v>0</v>
      </c>
      <c r="R8990">
        <v>0</v>
      </c>
    </row>
    <row r="8991" spans="1:18" x14ac:dyDescent="0.25">
      <c r="A8991">
        <v>1</v>
      </c>
      <c r="B8991">
        <v>9110312</v>
      </c>
      <c r="C8991">
        <v>6</v>
      </c>
      <c r="D8991">
        <v>1</v>
      </c>
      <c r="E8991">
        <v>2</v>
      </c>
      <c r="F8991" t="s">
        <v>7</v>
      </c>
      <c r="G8991">
        <v>0</v>
      </c>
      <c r="M8991">
        <v>0</v>
      </c>
      <c r="P8991">
        <v>0</v>
      </c>
      <c r="Q8991" s="5">
        <f>VLOOKUP(Table2[[#This Row],[id_heating_system]],$V$2:$W$5,2,0)*Table2[[#This Row],[2019]]</f>
        <v>0</v>
      </c>
      <c r="R8991">
        <v>0</v>
      </c>
    </row>
    <row r="8992" spans="1:18" x14ac:dyDescent="0.25">
      <c r="A8992">
        <v>1</v>
      </c>
      <c r="B8992">
        <v>9110312</v>
      </c>
      <c r="C8992">
        <v>6</v>
      </c>
      <c r="D8992">
        <v>1</v>
      </c>
      <c r="E8992">
        <v>3</v>
      </c>
      <c r="F8992" t="s">
        <v>7</v>
      </c>
      <c r="G8992">
        <v>0</v>
      </c>
      <c r="M8992">
        <v>0</v>
      </c>
      <c r="P8992">
        <v>0</v>
      </c>
      <c r="Q8992" s="5">
        <f>VLOOKUP(Table2[[#This Row],[id_heating_system]],$V$2:$W$5,2,0)*Table2[[#This Row],[2019]]</f>
        <v>0</v>
      </c>
      <c r="R8992">
        <v>0</v>
      </c>
    </row>
    <row r="8993" spans="1:18" x14ac:dyDescent="0.25">
      <c r="A8993">
        <v>1</v>
      </c>
      <c r="B8993">
        <v>9110312</v>
      </c>
      <c r="C8993">
        <v>6</v>
      </c>
      <c r="D8993">
        <v>1</v>
      </c>
      <c r="E8993">
        <v>4</v>
      </c>
      <c r="F8993" t="s">
        <v>7</v>
      </c>
      <c r="G8993">
        <v>0</v>
      </c>
      <c r="M8993">
        <v>0</v>
      </c>
      <c r="P8993">
        <v>0</v>
      </c>
      <c r="Q8993" s="5">
        <f>VLOOKUP(Table2[[#This Row],[id_heating_system]],$V$2:$W$5,2,0)*Table2[[#This Row],[2019]]</f>
        <v>0</v>
      </c>
      <c r="R8993">
        <v>0</v>
      </c>
    </row>
    <row r="8994" spans="1:18" x14ac:dyDescent="0.25">
      <c r="A8994">
        <v>1</v>
      </c>
      <c r="B8994">
        <v>9110312</v>
      </c>
      <c r="C8994">
        <v>6</v>
      </c>
      <c r="D8994">
        <v>2</v>
      </c>
      <c r="E8994">
        <v>1</v>
      </c>
      <c r="F8994" t="s">
        <v>7</v>
      </c>
      <c r="G8994">
        <v>46</v>
      </c>
      <c r="M8994">
        <v>519</v>
      </c>
      <c r="P8994">
        <v>519</v>
      </c>
      <c r="Q8994" s="5">
        <f>VLOOKUP(Table2[[#This Row],[id_heating_system]],$V$2:$W$5,2,0)*Table2[[#This Row],[2019]]</f>
        <v>598.84615392600006</v>
      </c>
      <c r="R8994">
        <v>519</v>
      </c>
    </row>
    <row r="8995" spans="1:18" x14ac:dyDescent="0.25">
      <c r="A8995">
        <v>1</v>
      </c>
      <c r="B8995">
        <v>9110312</v>
      </c>
      <c r="C8995">
        <v>6</v>
      </c>
      <c r="D8995">
        <v>2</v>
      </c>
      <c r="E8995">
        <v>2</v>
      </c>
      <c r="F8995" t="s">
        <v>7</v>
      </c>
      <c r="G8995">
        <v>8618</v>
      </c>
      <c r="M8995">
        <v>8187</v>
      </c>
      <c r="P8995">
        <v>8187</v>
      </c>
      <c r="Q8995" s="5">
        <f>VLOOKUP(Table2[[#This Row],[id_heating_system]],$V$2:$W$5,2,0)*Table2[[#This Row],[2019]]</f>
        <v>8187</v>
      </c>
      <c r="R8995">
        <v>8187</v>
      </c>
    </row>
    <row r="8996" spans="1:18" x14ac:dyDescent="0.25">
      <c r="A8996">
        <v>1</v>
      </c>
      <c r="B8996">
        <v>9110312</v>
      </c>
      <c r="C8996">
        <v>6</v>
      </c>
      <c r="D8996">
        <v>2</v>
      </c>
      <c r="E8996">
        <v>3</v>
      </c>
      <c r="F8996" t="s">
        <v>7</v>
      </c>
      <c r="G8996">
        <v>637</v>
      </c>
      <c r="M8996">
        <v>1152</v>
      </c>
      <c r="P8996">
        <v>1152</v>
      </c>
      <c r="Q8996" s="5">
        <f>VLOOKUP(Table2[[#This Row],[id_heating_system]],$V$2:$W$5,2,0)*Table2[[#This Row],[2019]]</f>
        <v>952.25090803199998</v>
      </c>
      <c r="R8996">
        <v>1152</v>
      </c>
    </row>
    <row r="8997" spans="1:18" x14ac:dyDescent="0.25">
      <c r="A8997">
        <v>1</v>
      </c>
      <c r="B8997">
        <v>9110312</v>
      </c>
      <c r="C8997">
        <v>6</v>
      </c>
      <c r="D8997">
        <v>2</v>
      </c>
      <c r="E8997">
        <v>4</v>
      </c>
      <c r="F8997" t="s">
        <v>7</v>
      </c>
      <c r="G8997">
        <v>534</v>
      </c>
      <c r="M8997">
        <v>267</v>
      </c>
      <c r="P8997">
        <v>267</v>
      </c>
      <c r="Q8997" s="5">
        <f>VLOOKUP(Table2[[#This Row],[id_heating_system]],$V$2:$W$5,2,0)*Table2[[#This Row],[2019]]</f>
        <v>267</v>
      </c>
      <c r="R8997">
        <v>267</v>
      </c>
    </row>
    <row r="8998" spans="1:18" x14ac:dyDescent="0.25">
      <c r="A8998">
        <v>1</v>
      </c>
      <c r="B8998">
        <v>9110312</v>
      </c>
      <c r="C8998">
        <v>6</v>
      </c>
      <c r="D8998">
        <v>3</v>
      </c>
      <c r="E8998">
        <v>1</v>
      </c>
      <c r="F8998" t="s">
        <v>7</v>
      </c>
      <c r="G8998">
        <v>15</v>
      </c>
      <c r="M8998">
        <v>169</v>
      </c>
      <c r="P8998">
        <v>169</v>
      </c>
      <c r="Q8998" s="5">
        <f>VLOOKUP(Table2[[#This Row],[id_heating_system]],$V$2:$W$5,2,0)*Table2[[#This Row],[2019]]</f>
        <v>195.00000002600001</v>
      </c>
      <c r="R8998">
        <v>169</v>
      </c>
    </row>
    <row r="8999" spans="1:18" x14ac:dyDescent="0.25">
      <c r="A8999">
        <v>1</v>
      </c>
      <c r="B8999">
        <v>9110312</v>
      </c>
      <c r="C8999">
        <v>6</v>
      </c>
      <c r="D8999">
        <v>3</v>
      </c>
      <c r="E8999">
        <v>2</v>
      </c>
      <c r="F8999" t="s">
        <v>7</v>
      </c>
      <c r="G8999">
        <v>5190</v>
      </c>
      <c r="M8999">
        <v>4931</v>
      </c>
      <c r="P8999">
        <v>4931</v>
      </c>
      <c r="Q8999" s="5">
        <f>VLOOKUP(Table2[[#This Row],[id_heating_system]],$V$2:$W$5,2,0)*Table2[[#This Row],[2019]]</f>
        <v>4931</v>
      </c>
      <c r="R8999">
        <v>4931</v>
      </c>
    </row>
    <row r="9000" spans="1:18" x14ac:dyDescent="0.25">
      <c r="A9000">
        <v>1</v>
      </c>
      <c r="B9000">
        <v>9110312</v>
      </c>
      <c r="C9000">
        <v>6</v>
      </c>
      <c r="D9000">
        <v>3</v>
      </c>
      <c r="E9000">
        <v>3</v>
      </c>
      <c r="F9000" t="s">
        <v>7</v>
      </c>
      <c r="G9000">
        <v>246</v>
      </c>
      <c r="M9000">
        <v>445</v>
      </c>
      <c r="P9000">
        <v>445</v>
      </c>
      <c r="Q9000" s="5">
        <f>VLOOKUP(Table2[[#This Row],[id_heating_system]],$V$2:$W$5,2,0)*Table2[[#This Row],[2019]]</f>
        <v>367.83997749499997</v>
      </c>
      <c r="R9000">
        <v>445</v>
      </c>
    </row>
    <row r="9001" spans="1:18" x14ac:dyDescent="0.25">
      <c r="A9001">
        <v>1</v>
      </c>
      <c r="B9001">
        <v>9110312</v>
      </c>
      <c r="C9001">
        <v>6</v>
      </c>
      <c r="D9001">
        <v>3</v>
      </c>
      <c r="E9001">
        <v>4</v>
      </c>
      <c r="F9001" t="s">
        <v>7</v>
      </c>
      <c r="G9001">
        <v>428</v>
      </c>
      <c r="M9001">
        <v>214</v>
      </c>
      <c r="P9001">
        <v>214</v>
      </c>
      <c r="Q9001" s="5">
        <f>VLOOKUP(Table2[[#This Row],[id_heating_system]],$V$2:$W$5,2,0)*Table2[[#This Row],[2019]]</f>
        <v>214</v>
      </c>
      <c r="R9001">
        <v>214</v>
      </c>
    </row>
    <row r="9002" spans="1:18" x14ac:dyDescent="0.25">
      <c r="A9002">
        <v>1</v>
      </c>
      <c r="B9002">
        <v>9110312</v>
      </c>
      <c r="C9002">
        <v>6</v>
      </c>
      <c r="D9002">
        <v>4</v>
      </c>
      <c r="E9002">
        <v>1</v>
      </c>
      <c r="F9002" t="s">
        <v>7</v>
      </c>
      <c r="G9002">
        <v>80</v>
      </c>
      <c r="M9002">
        <v>903</v>
      </c>
      <c r="P9002">
        <v>903</v>
      </c>
      <c r="Q9002" s="5">
        <f>VLOOKUP(Table2[[#This Row],[id_heating_system]],$V$2:$W$5,2,0)*Table2[[#This Row],[2019]]</f>
        <v>1041.9230770619999</v>
      </c>
      <c r="R9002">
        <v>903</v>
      </c>
    </row>
    <row r="9003" spans="1:18" x14ac:dyDescent="0.25">
      <c r="A9003">
        <v>1</v>
      </c>
      <c r="B9003">
        <v>9110312</v>
      </c>
      <c r="C9003">
        <v>6</v>
      </c>
      <c r="D9003">
        <v>4</v>
      </c>
      <c r="E9003">
        <v>2</v>
      </c>
      <c r="F9003" t="s">
        <v>7</v>
      </c>
      <c r="G9003">
        <v>13432</v>
      </c>
      <c r="M9003">
        <v>12760</v>
      </c>
      <c r="P9003">
        <v>12760</v>
      </c>
      <c r="Q9003" s="5">
        <f>VLOOKUP(Table2[[#This Row],[id_heating_system]],$V$2:$W$5,2,0)*Table2[[#This Row],[2019]]</f>
        <v>12760</v>
      </c>
      <c r="R9003">
        <v>12760</v>
      </c>
    </row>
    <row r="9004" spans="1:18" x14ac:dyDescent="0.25">
      <c r="A9004">
        <v>1</v>
      </c>
      <c r="B9004">
        <v>9110312</v>
      </c>
      <c r="C9004">
        <v>6</v>
      </c>
      <c r="D9004">
        <v>4</v>
      </c>
      <c r="E9004">
        <v>3</v>
      </c>
      <c r="F9004" t="s">
        <v>7</v>
      </c>
      <c r="G9004">
        <v>363</v>
      </c>
      <c r="M9004">
        <v>657</v>
      </c>
      <c r="P9004">
        <v>657</v>
      </c>
      <c r="Q9004" s="5">
        <f>VLOOKUP(Table2[[#This Row],[id_heating_system]],$V$2:$W$5,2,0)*Table2[[#This Row],[2019]]</f>
        <v>543.08059598699992</v>
      </c>
      <c r="R9004">
        <v>657</v>
      </c>
    </row>
    <row r="9005" spans="1:18" x14ac:dyDescent="0.25">
      <c r="A9005">
        <v>1</v>
      </c>
      <c r="B9005">
        <v>9110312</v>
      </c>
      <c r="C9005">
        <v>6</v>
      </c>
      <c r="D9005">
        <v>4</v>
      </c>
      <c r="E9005">
        <v>4</v>
      </c>
      <c r="F9005" t="s">
        <v>7</v>
      </c>
      <c r="G9005">
        <v>593</v>
      </c>
      <c r="M9005">
        <v>297</v>
      </c>
      <c r="P9005">
        <v>297</v>
      </c>
      <c r="Q9005" s="5">
        <f>VLOOKUP(Table2[[#This Row],[id_heating_system]],$V$2:$W$5,2,0)*Table2[[#This Row],[2019]]</f>
        <v>297</v>
      </c>
      <c r="R9005">
        <v>297</v>
      </c>
    </row>
    <row r="9006" spans="1:18" x14ac:dyDescent="0.25">
      <c r="A9006">
        <v>1</v>
      </c>
      <c r="B9006">
        <v>9110312</v>
      </c>
      <c r="C9006">
        <v>6</v>
      </c>
      <c r="D9006">
        <v>5</v>
      </c>
      <c r="E9006">
        <v>1</v>
      </c>
      <c r="F9006" t="s">
        <v>7</v>
      </c>
      <c r="G9006">
        <v>28</v>
      </c>
      <c r="M9006">
        <v>316</v>
      </c>
      <c r="P9006">
        <v>316</v>
      </c>
      <c r="Q9006" s="5">
        <f>VLOOKUP(Table2[[#This Row],[id_heating_system]],$V$2:$W$5,2,0)*Table2[[#This Row],[2019]]</f>
        <v>364.61538466399998</v>
      </c>
      <c r="R9006">
        <v>316</v>
      </c>
    </row>
    <row r="9007" spans="1:18" x14ac:dyDescent="0.25">
      <c r="A9007">
        <v>1</v>
      </c>
      <c r="B9007">
        <v>9110312</v>
      </c>
      <c r="C9007">
        <v>6</v>
      </c>
      <c r="D9007">
        <v>5</v>
      </c>
      <c r="E9007">
        <v>2</v>
      </c>
      <c r="F9007" t="s">
        <v>7</v>
      </c>
      <c r="G9007">
        <v>4988</v>
      </c>
      <c r="M9007">
        <v>4739</v>
      </c>
      <c r="P9007">
        <v>4739</v>
      </c>
      <c r="Q9007" s="5">
        <f>VLOOKUP(Table2[[#This Row],[id_heating_system]],$V$2:$W$5,2,0)*Table2[[#This Row],[2019]]</f>
        <v>4739</v>
      </c>
      <c r="R9007">
        <v>4739</v>
      </c>
    </row>
    <row r="9008" spans="1:18" x14ac:dyDescent="0.25">
      <c r="A9008">
        <v>1</v>
      </c>
      <c r="B9008">
        <v>9110312</v>
      </c>
      <c r="C9008">
        <v>6</v>
      </c>
      <c r="D9008">
        <v>5</v>
      </c>
      <c r="E9008">
        <v>3</v>
      </c>
      <c r="F9008" t="s">
        <v>7</v>
      </c>
      <c r="G9008">
        <v>109</v>
      </c>
      <c r="M9008">
        <v>197</v>
      </c>
      <c r="P9008">
        <v>197</v>
      </c>
      <c r="Q9008" s="5">
        <f>VLOOKUP(Table2[[#This Row],[id_heating_system]],$V$2:$W$5,2,0)*Table2[[#This Row],[2019]]</f>
        <v>162.841518127</v>
      </c>
      <c r="R9008">
        <v>197</v>
      </c>
    </row>
    <row r="9009" spans="1:18" x14ac:dyDescent="0.25">
      <c r="A9009">
        <v>1</v>
      </c>
      <c r="B9009">
        <v>9110312</v>
      </c>
      <c r="C9009">
        <v>6</v>
      </c>
      <c r="D9009">
        <v>5</v>
      </c>
      <c r="E9009">
        <v>4</v>
      </c>
      <c r="F9009" t="s">
        <v>7</v>
      </c>
      <c r="G9009">
        <v>443</v>
      </c>
      <c r="M9009">
        <v>222</v>
      </c>
      <c r="P9009">
        <v>222</v>
      </c>
      <c r="Q9009" s="5">
        <f>VLOOKUP(Table2[[#This Row],[id_heating_system]],$V$2:$W$5,2,0)*Table2[[#This Row],[2019]]</f>
        <v>222</v>
      </c>
      <c r="R9009">
        <v>222</v>
      </c>
    </row>
    <row r="9010" spans="1:18" x14ac:dyDescent="0.25">
      <c r="A9010">
        <v>1</v>
      </c>
      <c r="B9010">
        <v>9110312</v>
      </c>
      <c r="C9010">
        <v>6</v>
      </c>
      <c r="D9010">
        <v>6</v>
      </c>
      <c r="E9010">
        <v>1</v>
      </c>
      <c r="F9010" t="s">
        <v>7</v>
      </c>
      <c r="G9010">
        <v>12</v>
      </c>
      <c r="M9010">
        <v>135</v>
      </c>
      <c r="P9010">
        <v>135</v>
      </c>
      <c r="Q9010" s="5">
        <f>VLOOKUP(Table2[[#This Row],[id_heating_system]],$V$2:$W$5,2,0)*Table2[[#This Row],[2019]]</f>
        <v>155.76923078999999</v>
      </c>
      <c r="R9010">
        <v>135</v>
      </c>
    </row>
    <row r="9011" spans="1:18" x14ac:dyDescent="0.25">
      <c r="A9011">
        <v>1</v>
      </c>
      <c r="B9011">
        <v>9110312</v>
      </c>
      <c r="C9011">
        <v>6</v>
      </c>
      <c r="D9011">
        <v>6</v>
      </c>
      <c r="E9011">
        <v>2</v>
      </c>
      <c r="F9011" t="s">
        <v>7</v>
      </c>
      <c r="G9011">
        <v>4877</v>
      </c>
      <c r="M9011">
        <v>4633</v>
      </c>
      <c r="P9011">
        <v>4633</v>
      </c>
      <c r="Q9011" s="5">
        <f>VLOOKUP(Table2[[#This Row],[id_heating_system]],$V$2:$W$5,2,0)*Table2[[#This Row],[2019]]</f>
        <v>4633</v>
      </c>
      <c r="R9011">
        <v>4633</v>
      </c>
    </row>
    <row r="9012" spans="1:18" x14ac:dyDescent="0.25">
      <c r="A9012">
        <v>1</v>
      </c>
      <c r="B9012">
        <v>9110312</v>
      </c>
      <c r="C9012">
        <v>6</v>
      </c>
      <c r="D9012">
        <v>6</v>
      </c>
      <c r="E9012">
        <v>3</v>
      </c>
      <c r="F9012" t="s">
        <v>7</v>
      </c>
      <c r="G9012">
        <v>78</v>
      </c>
      <c r="M9012">
        <v>141</v>
      </c>
      <c r="P9012">
        <v>141</v>
      </c>
      <c r="Q9012" s="5">
        <f>VLOOKUP(Table2[[#This Row],[id_heating_system]],$V$2:$W$5,2,0)*Table2[[#This Row],[2019]]</f>
        <v>116.551543431</v>
      </c>
      <c r="R9012">
        <v>141</v>
      </c>
    </row>
    <row r="9013" spans="1:18" x14ac:dyDescent="0.25">
      <c r="A9013">
        <v>1</v>
      </c>
      <c r="B9013">
        <v>9110312</v>
      </c>
      <c r="C9013">
        <v>6</v>
      </c>
      <c r="D9013">
        <v>6</v>
      </c>
      <c r="E9013">
        <v>4</v>
      </c>
      <c r="F9013" t="s">
        <v>7</v>
      </c>
      <c r="G9013">
        <v>281</v>
      </c>
      <c r="M9013">
        <v>141</v>
      </c>
      <c r="P9013">
        <v>141</v>
      </c>
      <c r="Q9013" s="5">
        <f>VLOOKUP(Table2[[#This Row],[id_heating_system]],$V$2:$W$5,2,0)*Table2[[#This Row],[2019]]</f>
        <v>141</v>
      </c>
      <c r="R9013">
        <v>141</v>
      </c>
    </row>
    <row r="9014" spans="1:18" x14ac:dyDescent="0.25">
      <c r="A9014">
        <v>1</v>
      </c>
      <c r="B9014">
        <v>9110312</v>
      </c>
      <c r="C9014">
        <v>6</v>
      </c>
      <c r="D9014">
        <v>7</v>
      </c>
      <c r="E9014">
        <v>1</v>
      </c>
      <c r="F9014" t="s">
        <v>7</v>
      </c>
      <c r="G9014">
        <v>3</v>
      </c>
      <c r="M9014">
        <v>34</v>
      </c>
      <c r="P9014">
        <v>34</v>
      </c>
      <c r="Q9014" s="5">
        <f>VLOOKUP(Table2[[#This Row],[id_heating_system]],$V$2:$W$5,2,0)*Table2[[#This Row],[2019]]</f>
        <v>39.230769236</v>
      </c>
      <c r="R9014">
        <v>34</v>
      </c>
    </row>
    <row r="9015" spans="1:18" x14ac:dyDescent="0.25">
      <c r="A9015">
        <v>1</v>
      </c>
      <c r="B9015">
        <v>9110312</v>
      </c>
      <c r="C9015">
        <v>6</v>
      </c>
      <c r="D9015">
        <v>7</v>
      </c>
      <c r="E9015">
        <v>2</v>
      </c>
      <c r="F9015" t="s">
        <v>7</v>
      </c>
      <c r="G9015">
        <v>748</v>
      </c>
      <c r="M9015">
        <v>711</v>
      </c>
      <c r="P9015">
        <v>711</v>
      </c>
      <c r="Q9015" s="5">
        <f>VLOOKUP(Table2[[#This Row],[id_heating_system]],$V$2:$W$5,2,0)*Table2[[#This Row],[2019]]</f>
        <v>711</v>
      </c>
      <c r="R9015">
        <v>711</v>
      </c>
    </row>
    <row r="9016" spans="1:18" x14ac:dyDescent="0.25">
      <c r="A9016">
        <v>1</v>
      </c>
      <c r="B9016">
        <v>9110312</v>
      </c>
      <c r="C9016">
        <v>6</v>
      </c>
      <c r="D9016">
        <v>7</v>
      </c>
      <c r="E9016">
        <v>3</v>
      </c>
      <c r="F9016" t="s">
        <v>7</v>
      </c>
      <c r="G9016">
        <v>3</v>
      </c>
      <c r="M9016">
        <v>5</v>
      </c>
      <c r="P9016">
        <v>5</v>
      </c>
      <c r="Q9016" s="5">
        <f>VLOOKUP(Table2[[#This Row],[id_heating_system]],$V$2:$W$5,2,0)*Table2[[#This Row],[2019]]</f>
        <v>4.1330334549999996</v>
      </c>
      <c r="R9016">
        <v>5</v>
      </c>
    </row>
    <row r="9017" spans="1:18" x14ac:dyDescent="0.25">
      <c r="A9017">
        <v>1</v>
      </c>
      <c r="B9017">
        <v>9110312</v>
      </c>
      <c r="C9017">
        <v>6</v>
      </c>
      <c r="D9017">
        <v>7</v>
      </c>
      <c r="E9017">
        <v>4</v>
      </c>
      <c r="F9017" t="s">
        <v>7</v>
      </c>
      <c r="G9017">
        <v>45</v>
      </c>
      <c r="M9017">
        <v>23</v>
      </c>
      <c r="P9017">
        <v>23</v>
      </c>
      <c r="Q9017" s="5">
        <f>VLOOKUP(Table2[[#This Row],[id_heating_system]],$V$2:$W$5,2,0)*Table2[[#This Row],[2019]]</f>
        <v>23</v>
      </c>
      <c r="R9017">
        <v>23</v>
      </c>
    </row>
    <row r="9018" spans="1:18" x14ac:dyDescent="0.25">
      <c r="A9018">
        <v>1</v>
      </c>
      <c r="B9018">
        <v>9110313</v>
      </c>
      <c r="C9018">
        <v>6</v>
      </c>
      <c r="D9018">
        <v>1</v>
      </c>
      <c r="E9018">
        <v>1</v>
      </c>
      <c r="F9018" t="s">
        <v>7</v>
      </c>
      <c r="G9018">
        <v>0</v>
      </c>
      <c r="M9018">
        <v>0</v>
      </c>
      <c r="P9018">
        <v>0</v>
      </c>
      <c r="Q9018" s="5">
        <f>VLOOKUP(Table2[[#This Row],[id_heating_system]],$V$2:$W$5,2,0)*Table2[[#This Row],[2019]]</f>
        <v>0</v>
      </c>
      <c r="R9018">
        <v>0</v>
      </c>
    </row>
    <row r="9019" spans="1:18" x14ac:dyDescent="0.25">
      <c r="A9019">
        <v>1</v>
      </c>
      <c r="B9019">
        <v>9110313</v>
      </c>
      <c r="C9019">
        <v>6</v>
      </c>
      <c r="D9019">
        <v>1</v>
      </c>
      <c r="E9019">
        <v>2</v>
      </c>
      <c r="F9019" t="s">
        <v>7</v>
      </c>
      <c r="G9019">
        <v>0</v>
      </c>
      <c r="M9019">
        <v>0</v>
      </c>
      <c r="P9019">
        <v>0</v>
      </c>
      <c r="Q9019" s="5">
        <f>VLOOKUP(Table2[[#This Row],[id_heating_system]],$V$2:$W$5,2,0)*Table2[[#This Row],[2019]]</f>
        <v>0</v>
      </c>
      <c r="R9019">
        <v>0</v>
      </c>
    </row>
    <row r="9020" spans="1:18" x14ac:dyDescent="0.25">
      <c r="A9020">
        <v>1</v>
      </c>
      <c r="B9020">
        <v>9110313</v>
      </c>
      <c r="C9020">
        <v>6</v>
      </c>
      <c r="D9020">
        <v>1</v>
      </c>
      <c r="E9020">
        <v>3</v>
      </c>
      <c r="F9020" t="s">
        <v>7</v>
      </c>
      <c r="G9020">
        <v>0</v>
      </c>
      <c r="M9020">
        <v>0</v>
      </c>
      <c r="P9020">
        <v>0</v>
      </c>
      <c r="Q9020" s="5">
        <f>VLOOKUP(Table2[[#This Row],[id_heating_system]],$V$2:$W$5,2,0)*Table2[[#This Row],[2019]]</f>
        <v>0</v>
      </c>
      <c r="R9020">
        <v>0</v>
      </c>
    </row>
    <row r="9021" spans="1:18" x14ac:dyDescent="0.25">
      <c r="A9021">
        <v>1</v>
      </c>
      <c r="B9021">
        <v>9110313</v>
      </c>
      <c r="C9021">
        <v>6</v>
      </c>
      <c r="D9021">
        <v>1</v>
      </c>
      <c r="E9021">
        <v>4</v>
      </c>
      <c r="F9021" t="s">
        <v>7</v>
      </c>
      <c r="G9021">
        <v>0</v>
      </c>
      <c r="M9021">
        <v>0</v>
      </c>
      <c r="P9021">
        <v>0</v>
      </c>
      <c r="Q9021" s="5">
        <f>VLOOKUP(Table2[[#This Row],[id_heating_system]],$V$2:$W$5,2,0)*Table2[[#This Row],[2019]]</f>
        <v>0</v>
      </c>
      <c r="R9021">
        <v>0</v>
      </c>
    </row>
    <row r="9022" spans="1:18" x14ac:dyDescent="0.25">
      <c r="A9022">
        <v>1</v>
      </c>
      <c r="B9022">
        <v>9110313</v>
      </c>
      <c r="C9022">
        <v>6</v>
      </c>
      <c r="D9022">
        <v>2</v>
      </c>
      <c r="E9022">
        <v>1</v>
      </c>
      <c r="F9022" t="s">
        <v>7</v>
      </c>
      <c r="G9022">
        <v>9</v>
      </c>
      <c r="M9022">
        <v>74</v>
      </c>
      <c r="P9022">
        <v>74</v>
      </c>
      <c r="Q9022" s="5">
        <f>VLOOKUP(Table2[[#This Row],[id_heating_system]],$V$2:$W$5,2,0)*Table2[[#This Row],[2019]]</f>
        <v>85.384615396000001</v>
      </c>
      <c r="R9022">
        <v>74</v>
      </c>
    </row>
    <row r="9023" spans="1:18" x14ac:dyDescent="0.25">
      <c r="A9023">
        <v>1</v>
      </c>
      <c r="B9023">
        <v>9110313</v>
      </c>
      <c r="C9023">
        <v>6</v>
      </c>
      <c r="D9023">
        <v>2</v>
      </c>
      <c r="E9023">
        <v>2</v>
      </c>
      <c r="F9023" t="s">
        <v>7</v>
      </c>
      <c r="G9023">
        <v>1111</v>
      </c>
      <c r="M9023">
        <v>1055</v>
      </c>
      <c r="P9023">
        <v>1055</v>
      </c>
      <c r="Q9023" s="5">
        <f>VLOOKUP(Table2[[#This Row],[id_heating_system]],$V$2:$W$5,2,0)*Table2[[#This Row],[2019]]</f>
        <v>1055</v>
      </c>
      <c r="R9023">
        <v>1055</v>
      </c>
    </row>
    <row r="9024" spans="1:18" x14ac:dyDescent="0.25">
      <c r="A9024">
        <v>1</v>
      </c>
      <c r="B9024">
        <v>9110313</v>
      </c>
      <c r="C9024">
        <v>6</v>
      </c>
      <c r="D9024">
        <v>2</v>
      </c>
      <c r="E9024">
        <v>3</v>
      </c>
      <c r="F9024" t="s">
        <v>7</v>
      </c>
      <c r="G9024">
        <v>57</v>
      </c>
      <c r="M9024">
        <v>283</v>
      </c>
      <c r="P9024">
        <v>283</v>
      </c>
      <c r="Q9024" s="5">
        <f>VLOOKUP(Table2[[#This Row],[id_heating_system]],$V$2:$W$5,2,0)*Table2[[#This Row],[2019]]</f>
        <v>233.92969355299999</v>
      </c>
      <c r="R9024">
        <v>283</v>
      </c>
    </row>
    <row r="9025" spans="1:18" x14ac:dyDescent="0.25">
      <c r="A9025">
        <v>1</v>
      </c>
      <c r="B9025">
        <v>9110313</v>
      </c>
      <c r="C9025">
        <v>6</v>
      </c>
      <c r="D9025">
        <v>2</v>
      </c>
      <c r="E9025">
        <v>4</v>
      </c>
      <c r="F9025" t="s">
        <v>7</v>
      </c>
      <c r="G9025">
        <v>57</v>
      </c>
      <c r="M9025">
        <v>29</v>
      </c>
      <c r="P9025">
        <v>29</v>
      </c>
      <c r="Q9025" s="5">
        <f>VLOOKUP(Table2[[#This Row],[id_heating_system]],$V$2:$W$5,2,0)*Table2[[#This Row],[2019]]</f>
        <v>29</v>
      </c>
      <c r="R9025">
        <v>29</v>
      </c>
    </row>
    <row r="9026" spans="1:18" x14ac:dyDescent="0.25">
      <c r="A9026">
        <v>1</v>
      </c>
      <c r="B9026">
        <v>9110313</v>
      </c>
      <c r="C9026">
        <v>6</v>
      </c>
      <c r="D9026">
        <v>3</v>
      </c>
      <c r="E9026">
        <v>1</v>
      </c>
      <c r="F9026" t="s">
        <v>7</v>
      </c>
      <c r="G9026">
        <v>34</v>
      </c>
      <c r="M9026">
        <v>278</v>
      </c>
      <c r="P9026">
        <v>278</v>
      </c>
      <c r="Q9026" s="5">
        <f>VLOOKUP(Table2[[#This Row],[id_heating_system]],$V$2:$W$5,2,0)*Table2[[#This Row],[2019]]</f>
        <v>320.76923081199999</v>
      </c>
      <c r="R9026">
        <v>278</v>
      </c>
    </row>
    <row r="9027" spans="1:18" x14ac:dyDescent="0.25">
      <c r="A9027">
        <v>1</v>
      </c>
      <c r="B9027">
        <v>9110313</v>
      </c>
      <c r="C9027">
        <v>6</v>
      </c>
      <c r="D9027">
        <v>3</v>
      </c>
      <c r="E9027">
        <v>2</v>
      </c>
      <c r="F9027" t="s">
        <v>7</v>
      </c>
      <c r="G9027">
        <v>3437</v>
      </c>
      <c r="M9027">
        <v>3265</v>
      </c>
      <c r="P9027">
        <v>3265</v>
      </c>
      <c r="Q9027" s="5">
        <f>VLOOKUP(Table2[[#This Row],[id_heating_system]],$V$2:$W$5,2,0)*Table2[[#This Row],[2019]]</f>
        <v>3265</v>
      </c>
      <c r="R9027">
        <v>3265</v>
      </c>
    </row>
    <row r="9028" spans="1:18" x14ac:dyDescent="0.25">
      <c r="A9028">
        <v>1</v>
      </c>
      <c r="B9028">
        <v>9110313</v>
      </c>
      <c r="C9028">
        <v>6</v>
      </c>
      <c r="D9028">
        <v>3</v>
      </c>
      <c r="E9028">
        <v>3</v>
      </c>
      <c r="F9028" t="s">
        <v>7</v>
      </c>
      <c r="G9028">
        <v>86</v>
      </c>
      <c r="M9028">
        <v>427</v>
      </c>
      <c r="P9028">
        <v>427</v>
      </c>
      <c r="Q9028" s="5">
        <f>VLOOKUP(Table2[[#This Row],[id_heating_system]],$V$2:$W$5,2,0)*Table2[[#This Row],[2019]]</f>
        <v>352.961057057</v>
      </c>
      <c r="R9028">
        <v>427</v>
      </c>
    </row>
    <row r="9029" spans="1:18" x14ac:dyDescent="0.25">
      <c r="A9029">
        <v>1</v>
      </c>
      <c r="B9029">
        <v>9110313</v>
      </c>
      <c r="C9029">
        <v>6</v>
      </c>
      <c r="D9029">
        <v>3</v>
      </c>
      <c r="E9029">
        <v>4</v>
      </c>
      <c r="F9029" t="s">
        <v>7</v>
      </c>
      <c r="G9029">
        <v>228</v>
      </c>
      <c r="M9029">
        <v>114</v>
      </c>
      <c r="P9029">
        <v>114</v>
      </c>
      <c r="Q9029" s="5">
        <f>VLOOKUP(Table2[[#This Row],[id_heating_system]],$V$2:$W$5,2,0)*Table2[[#This Row],[2019]]</f>
        <v>114</v>
      </c>
      <c r="R9029">
        <v>114</v>
      </c>
    </row>
    <row r="9030" spans="1:18" x14ac:dyDescent="0.25">
      <c r="A9030">
        <v>1</v>
      </c>
      <c r="B9030">
        <v>9110313</v>
      </c>
      <c r="C9030">
        <v>6</v>
      </c>
      <c r="D9030">
        <v>4</v>
      </c>
      <c r="E9030">
        <v>1</v>
      </c>
      <c r="F9030" t="s">
        <v>7</v>
      </c>
      <c r="G9030">
        <v>6</v>
      </c>
      <c r="M9030">
        <v>49</v>
      </c>
      <c r="P9030">
        <v>49</v>
      </c>
      <c r="Q9030" s="5">
        <f>VLOOKUP(Table2[[#This Row],[id_heating_system]],$V$2:$W$5,2,0)*Table2[[#This Row],[2019]]</f>
        <v>56.538461546000001</v>
      </c>
      <c r="R9030">
        <v>49</v>
      </c>
    </row>
    <row r="9031" spans="1:18" x14ac:dyDescent="0.25">
      <c r="A9031">
        <v>1</v>
      </c>
      <c r="B9031">
        <v>9110313</v>
      </c>
      <c r="C9031">
        <v>6</v>
      </c>
      <c r="D9031">
        <v>4</v>
      </c>
      <c r="E9031">
        <v>2</v>
      </c>
      <c r="F9031" t="s">
        <v>7</v>
      </c>
      <c r="G9031">
        <v>618</v>
      </c>
      <c r="M9031">
        <v>587</v>
      </c>
      <c r="P9031">
        <v>587</v>
      </c>
      <c r="Q9031" s="5">
        <f>VLOOKUP(Table2[[#This Row],[id_heating_system]],$V$2:$W$5,2,0)*Table2[[#This Row],[2019]]</f>
        <v>587</v>
      </c>
      <c r="R9031">
        <v>587</v>
      </c>
    </row>
    <row r="9032" spans="1:18" x14ac:dyDescent="0.25">
      <c r="A9032">
        <v>1</v>
      </c>
      <c r="B9032">
        <v>9110313</v>
      </c>
      <c r="C9032">
        <v>6</v>
      </c>
      <c r="D9032">
        <v>4</v>
      </c>
      <c r="E9032">
        <v>3</v>
      </c>
      <c r="F9032" t="s">
        <v>7</v>
      </c>
      <c r="G9032">
        <v>39</v>
      </c>
      <c r="M9032">
        <v>194</v>
      </c>
      <c r="P9032">
        <v>194</v>
      </c>
      <c r="Q9032" s="5">
        <f>VLOOKUP(Table2[[#This Row],[id_heating_system]],$V$2:$W$5,2,0)*Table2[[#This Row],[2019]]</f>
        <v>160.36169805399999</v>
      </c>
      <c r="R9032">
        <v>194</v>
      </c>
    </row>
    <row r="9033" spans="1:18" x14ac:dyDescent="0.25">
      <c r="A9033">
        <v>1</v>
      </c>
      <c r="B9033">
        <v>9110313</v>
      </c>
      <c r="C9033">
        <v>6</v>
      </c>
      <c r="D9033">
        <v>4</v>
      </c>
      <c r="E9033">
        <v>4</v>
      </c>
      <c r="F9033" t="s">
        <v>7</v>
      </c>
      <c r="G9033">
        <v>15</v>
      </c>
      <c r="M9033">
        <v>8</v>
      </c>
      <c r="P9033">
        <v>8</v>
      </c>
      <c r="Q9033" s="5">
        <f>VLOOKUP(Table2[[#This Row],[id_heating_system]],$V$2:$W$5,2,0)*Table2[[#This Row],[2019]]</f>
        <v>8</v>
      </c>
      <c r="R9033">
        <v>8</v>
      </c>
    </row>
    <row r="9034" spans="1:18" x14ac:dyDescent="0.25">
      <c r="A9034">
        <v>1</v>
      </c>
      <c r="B9034">
        <v>9110313</v>
      </c>
      <c r="C9034">
        <v>6</v>
      </c>
      <c r="D9034">
        <v>5</v>
      </c>
      <c r="E9034">
        <v>1</v>
      </c>
      <c r="F9034" t="s">
        <v>7</v>
      </c>
      <c r="G9034">
        <v>60</v>
      </c>
      <c r="M9034">
        <v>490</v>
      </c>
      <c r="P9034">
        <v>490</v>
      </c>
      <c r="Q9034" s="5">
        <f>VLOOKUP(Table2[[#This Row],[id_heating_system]],$V$2:$W$5,2,0)*Table2[[#This Row],[2019]]</f>
        <v>565.38461545999996</v>
      </c>
      <c r="R9034">
        <v>490</v>
      </c>
    </row>
    <row r="9035" spans="1:18" x14ac:dyDescent="0.25">
      <c r="A9035">
        <v>1</v>
      </c>
      <c r="B9035">
        <v>9110313</v>
      </c>
      <c r="C9035">
        <v>6</v>
      </c>
      <c r="D9035">
        <v>5</v>
      </c>
      <c r="E9035">
        <v>2</v>
      </c>
      <c r="F9035" t="s">
        <v>7</v>
      </c>
      <c r="G9035">
        <v>7163</v>
      </c>
      <c r="M9035">
        <v>6805</v>
      </c>
      <c r="P9035">
        <v>6805</v>
      </c>
      <c r="Q9035" s="5">
        <f>VLOOKUP(Table2[[#This Row],[id_heating_system]],$V$2:$W$5,2,0)*Table2[[#This Row],[2019]]</f>
        <v>6805</v>
      </c>
      <c r="R9035">
        <v>6805</v>
      </c>
    </row>
    <row r="9036" spans="1:18" x14ac:dyDescent="0.25">
      <c r="A9036">
        <v>1</v>
      </c>
      <c r="B9036">
        <v>9110313</v>
      </c>
      <c r="C9036">
        <v>6</v>
      </c>
      <c r="D9036">
        <v>5</v>
      </c>
      <c r="E9036">
        <v>3</v>
      </c>
      <c r="F9036" t="s">
        <v>7</v>
      </c>
      <c r="G9036">
        <v>100</v>
      </c>
      <c r="M9036">
        <v>497</v>
      </c>
      <c r="P9036">
        <v>497</v>
      </c>
      <c r="Q9036" s="5">
        <f>VLOOKUP(Table2[[#This Row],[id_heating_system]],$V$2:$W$5,2,0)*Table2[[#This Row],[2019]]</f>
        <v>410.82352542699999</v>
      </c>
      <c r="R9036">
        <v>497</v>
      </c>
    </row>
    <row r="9037" spans="1:18" x14ac:dyDescent="0.25">
      <c r="A9037">
        <v>1</v>
      </c>
      <c r="B9037">
        <v>9110313</v>
      </c>
      <c r="C9037">
        <v>6</v>
      </c>
      <c r="D9037">
        <v>5</v>
      </c>
      <c r="E9037">
        <v>4</v>
      </c>
      <c r="F9037" t="s">
        <v>7</v>
      </c>
      <c r="G9037">
        <v>1003</v>
      </c>
      <c r="M9037">
        <v>502</v>
      </c>
      <c r="P9037">
        <v>502</v>
      </c>
      <c r="Q9037" s="5">
        <f>VLOOKUP(Table2[[#This Row],[id_heating_system]],$V$2:$W$5,2,0)*Table2[[#This Row],[2019]]</f>
        <v>502</v>
      </c>
      <c r="R9037">
        <v>502</v>
      </c>
    </row>
    <row r="9038" spans="1:18" x14ac:dyDescent="0.25">
      <c r="A9038">
        <v>1</v>
      </c>
      <c r="B9038">
        <v>9110313</v>
      </c>
      <c r="C9038">
        <v>6</v>
      </c>
      <c r="D9038">
        <v>6</v>
      </c>
      <c r="E9038">
        <v>1</v>
      </c>
      <c r="F9038" t="s">
        <v>7</v>
      </c>
      <c r="G9038">
        <v>27</v>
      </c>
      <c r="M9038">
        <v>221</v>
      </c>
      <c r="P9038">
        <v>221</v>
      </c>
      <c r="Q9038" s="5">
        <f>VLOOKUP(Table2[[#This Row],[id_heating_system]],$V$2:$W$5,2,0)*Table2[[#This Row],[2019]]</f>
        <v>255.00000003400001</v>
      </c>
      <c r="R9038">
        <v>221</v>
      </c>
    </row>
    <row r="9039" spans="1:18" x14ac:dyDescent="0.25">
      <c r="A9039">
        <v>1</v>
      </c>
      <c r="B9039">
        <v>9110313</v>
      </c>
      <c r="C9039">
        <v>6</v>
      </c>
      <c r="D9039">
        <v>6</v>
      </c>
      <c r="E9039">
        <v>2</v>
      </c>
      <c r="F9039" t="s">
        <v>7</v>
      </c>
      <c r="G9039">
        <v>6504</v>
      </c>
      <c r="M9039">
        <v>6179</v>
      </c>
      <c r="P9039">
        <v>6179</v>
      </c>
      <c r="Q9039" s="5">
        <f>VLOOKUP(Table2[[#This Row],[id_heating_system]],$V$2:$W$5,2,0)*Table2[[#This Row],[2019]]</f>
        <v>6179</v>
      </c>
      <c r="R9039">
        <v>6179</v>
      </c>
    </row>
    <row r="9040" spans="1:18" x14ac:dyDescent="0.25">
      <c r="A9040">
        <v>1</v>
      </c>
      <c r="B9040">
        <v>9110313</v>
      </c>
      <c r="C9040">
        <v>6</v>
      </c>
      <c r="D9040">
        <v>6</v>
      </c>
      <c r="E9040">
        <v>3</v>
      </c>
      <c r="F9040" t="s">
        <v>7</v>
      </c>
      <c r="G9040">
        <v>34</v>
      </c>
      <c r="M9040">
        <v>169</v>
      </c>
      <c r="P9040">
        <v>169</v>
      </c>
      <c r="Q9040" s="5">
        <f>VLOOKUP(Table2[[#This Row],[id_heating_system]],$V$2:$W$5,2,0)*Table2[[#This Row],[2019]]</f>
        <v>139.696530779</v>
      </c>
      <c r="R9040">
        <v>169</v>
      </c>
    </row>
    <row r="9041" spans="1:18" x14ac:dyDescent="0.25">
      <c r="A9041">
        <v>1</v>
      </c>
      <c r="B9041">
        <v>9110313</v>
      </c>
      <c r="C9041">
        <v>6</v>
      </c>
      <c r="D9041">
        <v>6</v>
      </c>
      <c r="E9041">
        <v>4</v>
      </c>
      <c r="F9041" t="s">
        <v>7</v>
      </c>
      <c r="G9041">
        <v>1065</v>
      </c>
      <c r="M9041">
        <v>533</v>
      </c>
      <c r="P9041">
        <v>533</v>
      </c>
      <c r="Q9041" s="5">
        <f>VLOOKUP(Table2[[#This Row],[id_heating_system]],$V$2:$W$5,2,0)*Table2[[#This Row],[2019]]</f>
        <v>533</v>
      </c>
      <c r="R9041">
        <v>533</v>
      </c>
    </row>
    <row r="9042" spans="1:18" x14ac:dyDescent="0.25">
      <c r="A9042">
        <v>1</v>
      </c>
      <c r="B9042">
        <v>9110313</v>
      </c>
      <c r="C9042">
        <v>6</v>
      </c>
      <c r="D9042">
        <v>7</v>
      </c>
      <c r="E9042">
        <v>1</v>
      </c>
      <c r="F9042" t="s">
        <v>7</v>
      </c>
      <c r="G9042">
        <v>0</v>
      </c>
      <c r="M9042">
        <v>0</v>
      </c>
      <c r="P9042">
        <v>0</v>
      </c>
      <c r="Q9042" s="5">
        <f>VLOOKUP(Table2[[#This Row],[id_heating_system]],$V$2:$W$5,2,0)*Table2[[#This Row],[2019]]</f>
        <v>0</v>
      </c>
      <c r="R9042">
        <v>0</v>
      </c>
    </row>
    <row r="9043" spans="1:18" x14ac:dyDescent="0.25">
      <c r="A9043">
        <v>1</v>
      </c>
      <c r="B9043">
        <v>9110313</v>
      </c>
      <c r="C9043">
        <v>6</v>
      </c>
      <c r="D9043">
        <v>7</v>
      </c>
      <c r="E9043">
        <v>2</v>
      </c>
      <c r="F9043" t="s">
        <v>7</v>
      </c>
      <c r="G9043">
        <v>678</v>
      </c>
      <c r="M9043">
        <v>644</v>
      </c>
      <c r="P9043">
        <v>644</v>
      </c>
      <c r="Q9043" s="5">
        <f>VLOOKUP(Table2[[#This Row],[id_heating_system]],$V$2:$W$5,2,0)*Table2[[#This Row],[2019]]</f>
        <v>644</v>
      </c>
      <c r="R9043">
        <v>644</v>
      </c>
    </row>
    <row r="9044" spans="1:18" x14ac:dyDescent="0.25">
      <c r="A9044">
        <v>1</v>
      </c>
      <c r="B9044">
        <v>9110313</v>
      </c>
      <c r="C9044">
        <v>6</v>
      </c>
      <c r="D9044">
        <v>7</v>
      </c>
      <c r="E9044">
        <v>3</v>
      </c>
      <c r="F9044" t="s">
        <v>7</v>
      </c>
      <c r="G9044">
        <v>0</v>
      </c>
      <c r="M9044">
        <v>0</v>
      </c>
      <c r="P9044">
        <v>0</v>
      </c>
      <c r="Q9044" s="5">
        <f>VLOOKUP(Table2[[#This Row],[id_heating_system]],$V$2:$W$5,2,0)*Table2[[#This Row],[2019]]</f>
        <v>0</v>
      </c>
      <c r="R9044">
        <v>0</v>
      </c>
    </row>
    <row r="9045" spans="1:18" x14ac:dyDescent="0.25">
      <c r="A9045">
        <v>1</v>
      </c>
      <c r="B9045">
        <v>9110313</v>
      </c>
      <c r="C9045">
        <v>6</v>
      </c>
      <c r="D9045">
        <v>7</v>
      </c>
      <c r="E9045">
        <v>4</v>
      </c>
      <c r="F9045" t="s">
        <v>7</v>
      </c>
      <c r="G9045">
        <v>141</v>
      </c>
      <c r="M9045">
        <v>71</v>
      </c>
      <c r="P9045">
        <v>71</v>
      </c>
      <c r="Q9045" s="5">
        <f>VLOOKUP(Table2[[#This Row],[id_heating_system]],$V$2:$W$5,2,0)*Table2[[#This Row],[2019]]</f>
        <v>71</v>
      </c>
      <c r="R9045">
        <v>71</v>
      </c>
    </row>
    <row r="9046" spans="1:18" x14ac:dyDescent="0.25">
      <c r="A9046">
        <v>1</v>
      </c>
      <c r="B9046">
        <v>9110314</v>
      </c>
      <c r="C9046">
        <v>6</v>
      </c>
      <c r="D9046">
        <v>1</v>
      </c>
      <c r="E9046">
        <v>1</v>
      </c>
      <c r="F9046" t="s">
        <v>7</v>
      </c>
      <c r="G9046">
        <v>0</v>
      </c>
      <c r="M9046">
        <v>0</v>
      </c>
      <c r="P9046">
        <v>0</v>
      </c>
      <c r="Q9046" s="5">
        <f>VLOOKUP(Table2[[#This Row],[id_heating_system]],$V$2:$W$5,2,0)*Table2[[#This Row],[2019]]</f>
        <v>0</v>
      </c>
      <c r="R9046">
        <v>0</v>
      </c>
    </row>
    <row r="9047" spans="1:18" x14ac:dyDescent="0.25">
      <c r="A9047">
        <v>1</v>
      </c>
      <c r="B9047">
        <v>9110314</v>
      </c>
      <c r="C9047">
        <v>6</v>
      </c>
      <c r="D9047">
        <v>1</v>
      </c>
      <c r="E9047">
        <v>2</v>
      </c>
      <c r="F9047" t="s">
        <v>7</v>
      </c>
      <c r="G9047">
        <v>0</v>
      </c>
      <c r="M9047">
        <v>0</v>
      </c>
      <c r="P9047">
        <v>0</v>
      </c>
      <c r="Q9047" s="5">
        <f>VLOOKUP(Table2[[#This Row],[id_heating_system]],$V$2:$W$5,2,0)*Table2[[#This Row],[2019]]</f>
        <v>0</v>
      </c>
      <c r="R9047">
        <v>0</v>
      </c>
    </row>
    <row r="9048" spans="1:18" x14ac:dyDescent="0.25">
      <c r="A9048">
        <v>1</v>
      </c>
      <c r="B9048">
        <v>9110314</v>
      </c>
      <c r="C9048">
        <v>6</v>
      </c>
      <c r="D9048">
        <v>1</v>
      </c>
      <c r="E9048">
        <v>3</v>
      </c>
      <c r="F9048" t="s">
        <v>7</v>
      </c>
      <c r="G9048">
        <v>0</v>
      </c>
      <c r="M9048">
        <v>0</v>
      </c>
      <c r="P9048">
        <v>0</v>
      </c>
      <c r="Q9048" s="5">
        <f>VLOOKUP(Table2[[#This Row],[id_heating_system]],$V$2:$W$5,2,0)*Table2[[#This Row],[2019]]</f>
        <v>0</v>
      </c>
      <c r="R9048">
        <v>0</v>
      </c>
    </row>
    <row r="9049" spans="1:18" x14ac:dyDescent="0.25">
      <c r="A9049">
        <v>1</v>
      </c>
      <c r="B9049">
        <v>9110314</v>
      </c>
      <c r="C9049">
        <v>6</v>
      </c>
      <c r="D9049">
        <v>1</v>
      </c>
      <c r="E9049">
        <v>4</v>
      </c>
      <c r="F9049" t="s">
        <v>7</v>
      </c>
      <c r="G9049">
        <v>0</v>
      </c>
      <c r="M9049">
        <v>0</v>
      </c>
      <c r="P9049">
        <v>0</v>
      </c>
      <c r="Q9049" s="5">
        <f>VLOOKUP(Table2[[#This Row],[id_heating_system]],$V$2:$W$5,2,0)*Table2[[#This Row],[2019]]</f>
        <v>0</v>
      </c>
      <c r="R9049">
        <v>0</v>
      </c>
    </row>
    <row r="9050" spans="1:18" x14ac:dyDescent="0.25">
      <c r="A9050">
        <v>1</v>
      </c>
      <c r="B9050">
        <v>9110314</v>
      </c>
      <c r="C9050">
        <v>6</v>
      </c>
      <c r="D9050">
        <v>2</v>
      </c>
      <c r="E9050">
        <v>1</v>
      </c>
      <c r="F9050" t="s">
        <v>7</v>
      </c>
      <c r="G9050">
        <v>70</v>
      </c>
      <c r="M9050">
        <v>270</v>
      </c>
      <c r="P9050">
        <v>270</v>
      </c>
      <c r="Q9050" s="5">
        <f>VLOOKUP(Table2[[#This Row],[id_heating_system]],$V$2:$W$5,2,0)*Table2[[#This Row],[2019]]</f>
        <v>311.53846157999999</v>
      </c>
      <c r="R9050">
        <v>270</v>
      </c>
    </row>
    <row r="9051" spans="1:18" x14ac:dyDescent="0.25">
      <c r="A9051">
        <v>1</v>
      </c>
      <c r="B9051">
        <v>9110314</v>
      </c>
      <c r="C9051">
        <v>6</v>
      </c>
      <c r="D9051">
        <v>2</v>
      </c>
      <c r="E9051">
        <v>2</v>
      </c>
      <c r="F9051" t="s">
        <v>7</v>
      </c>
      <c r="G9051">
        <v>6360</v>
      </c>
      <c r="M9051">
        <v>6042</v>
      </c>
      <c r="P9051">
        <v>6042</v>
      </c>
      <c r="Q9051" s="5">
        <f>VLOOKUP(Table2[[#This Row],[id_heating_system]],$V$2:$W$5,2,0)*Table2[[#This Row],[2019]]</f>
        <v>6042</v>
      </c>
      <c r="R9051">
        <v>6042</v>
      </c>
    </row>
    <row r="9052" spans="1:18" x14ac:dyDescent="0.25">
      <c r="A9052">
        <v>1</v>
      </c>
      <c r="B9052">
        <v>9110314</v>
      </c>
      <c r="C9052">
        <v>6</v>
      </c>
      <c r="D9052">
        <v>2</v>
      </c>
      <c r="E9052">
        <v>3</v>
      </c>
      <c r="F9052" t="s">
        <v>7</v>
      </c>
      <c r="G9052">
        <v>269</v>
      </c>
      <c r="M9052">
        <v>633</v>
      </c>
      <c r="P9052">
        <v>633</v>
      </c>
      <c r="Q9052" s="5">
        <f>VLOOKUP(Table2[[#This Row],[id_heating_system]],$V$2:$W$5,2,0)*Table2[[#This Row],[2019]]</f>
        <v>523.24203540299993</v>
      </c>
      <c r="R9052">
        <v>633</v>
      </c>
    </row>
    <row r="9053" spans="1:18" x14ac:dyDescent="0.25">
      <c r="A9053">
        <v>1</v>
      </c>
      <c r="B9053">
        <v>9110314</v>
      </c>
      <c r="C9053">
        <v>6</v>
      </c>
      <c r="D9053">
        <v>2</v>
      </c>
      <c r="E9053">
        <v>4</v>
      </c>
      <c r="F9053" t="s">
        <v>7</v>
      </c>
      <c r="G9053">
        <v>297</v>
      </c>
      <c r="M9053">
        <v>149</v>
      </c>
      <c r="P9053">
        <v>149</v>
      </c>
      <c r="Q9053" s="5">
        <f>VLOOKUP(Table2[[#This Row],[id_heating_system]],$V$2:$W$5,2,0)*Table2[[#This Row],[2019]]</f>
        <v>149</v>
      </c>
      <c r="R9053">
        <v>149</v>
      </c>
    </row>
    <row r="9054" spans="1:18" x14ac:dyDescent="0.25">
      <c r="A9054">
        <v>1</v>
      </c>
      <c r="B9054">
        <v>9110314</v>
      </c>
      <c r="C9054">
        <v>6</v>
      </c>
      <c r="D9054">
        <v>3</v>
      </c>
      <c r="E9054">
        <v>1</v>
      </c>
      <c r="F9054" t="s">
        <v>7</v>
      </c>
      <c r="G9054">
        <v>271</v>
      </c>
      <c r="M9054">
        <v>1047</v>
      </c>
      <c r="P9054">
        <v>1047</v>
      </c>
      <c r="Q9054" s="5">
        <f>VLOOKUP(Table2[[#This Row],[id_heating_system]],$V$2:$W$5,2,0)*Table2[[#This Row],[2019]]</f>
        <v>1208.0769232380001</v>
      </c>
      <c r="R9054">
        <v>1047</v>
      </c>
    </row>
    <row r="9055" spans="1:18" x14ac:dyDescent="0.25">
      <c r="A9055">
        <v>1</v>
      </c>
      <c r="B9055">
        <v>9110314</v>
      </c>
      <c r="C9055">
        <v>6</v>
      </c>
      <c r="D9055">
        <v>3</v>
      </c>
      <c r="E9055">
        <v>2</v>
      </c>
      <c r="F9055" t="s">
        <v>7</v>
      </c>
      <c r="G9055">
        <v>6587</v>
      </c>
      <c r="M9055">
        <v>6258</v>
      </c>
      <c r="P9055">
        <v>6258</v>
      </c>
      <c r="Q9055" s="5">
        <f>VLOOKUP(Table2[[#This Row],[id_heating_system]],$V$2:$W$5,2,0)*Table2[[#This Row],[2019]]</f>
        <v>6258</v>
      </c>
      <c r="R9055">
        <v>6258</v>
      </c>
    </row>
    <row r="9056" spans="1:18" x14ac:dyDescent="0.25">
      <c r="A9056">
        <v>1</v>
      </c>
      <c r="B9056">
        <v>9110314</v>
      </c>
      <c r="C9056">
        <v>6</v>
      </c>
      <c r="D9056">
        <v>3</v>
      </c>
      <c r="E9056">
        <v>3</v>
      </c>
      <c r="F9056" t="s">
        <v>7</v>
      </c>
      <c r="G9056">
        <v>148</v>
      </c>
      <c r="M9056">
        <v>348</v>
      </c>
      <c r="P9056">
        <v>348</v>
      </c>
      <c r="Q9056" s="5">
        <f>VLOOKUP(Table2[[#This Row],[id_heating_system]],$V$2:$W$5,2,0)*Table2[[#This Row],[2019]]</f>
        <v>287.65912846800001</v>
      </c>
      <c r="R9056">
        <v>348</v>
      </c>
    </row>
    <row r="9057" spans="1:18" x14ac:dyDescent="0.25">
      <c r="A9057">
        <v>1</v>
      </c>
      <c r="B9057">
        <v>9110314</v>
      </c>
      <c r="C9057">
        <v>6</v>
      </c>
      <c r="D9057">
        <v>3</v>
      </c>
      <c r="E9057">
        <v>4</v>
      </c>
      <c r="F9057" t="s">
        <v>7</v>
      </c>
      <c r="G9057">
        <v>570</v>
      </c>
      <c r="M9057">
        <v>285</v>
      </c>
      <c r="P9057">
        <v>285</v>
      </c>
      <c r="Q9057" s="5">
        <f>VLOOKUP(Table2[[#This Row],[id_heating_system]],$V$2:$W$5,2,0)*Table2[[#This Row],[2019]]</f>
        <v>285</v>
      </c>
      <c r="R9057">
        <v>285</v>
      </c>
    </row>
    <row r="9058" spans="1:18" x14ac:dyDescent="0.25">
      <c r="A9058">
        <v>1</v>
      </c>
      <c r="B9058">
        <v>9110314</v>
      </c>
      <c r="C9058">
        <v>6</v>
      </c>
      <c r="D9058">
        <v>4</v>
      </c>
      <c r="E9058">
        <v>1</v>
      </c>
      <c r="F9058" t="s">
        <v>7</v>
      </c>
      <c r="G9058">
        <v>55</v>
      </c>
      <c r="M9058">
        <v>212</v>
      </c>
      <c r="P9058">
        <v>212</v>
      </c>
      <c r="Q9058" s="5">
        <f>VLOOKUP(Table2[[#This Row],[id_heating_system]],$V$2:$W$5,2,0)*Table2[[#This Row],[2019]]</f>
        <v>244.615384648</v>
      </c>
      <c r="R9058">
        <v>212</v>
      </c>
    </row>
    <row r="9059" spans="1:18" x14ac:dyDescent="0.25">
      <c r="A9059">
        <v>1</v>
      </c>
      <c r="B9059">
        <v>9110314</v>
      </c>
      <c r="C9059">
        <v>6</v>
      </c>
      <c r="D9059">
        <v>4</v>
      </c>
      <c r="E9059">
        <v>2</v>
      </c>
      <c r="F9059" t="s">
        <v>7</v>
      </c>
      <c r="G9059">
        <v>7350</v>
      </c>
      <c r="M9059">
        <v>6983</v>
      </c>
      <c r="P9059">
        <v>6983</v>
      </c>
      <c r="Q9059" s="5">
        <f>VLOOKUP(Table2[[#This Row],[id_heating_system]],$V$2:$W$5,2,0)*Table2[[#This Row],[2019]]</f>
        <v>6983</v>
      </c>
      <c r="R9059">
        <v>6983</v>
      </c>
    </row>
    <row r="9060" spans="1:18" x14ac:dyDescent="0.25">
      <c r="A9060">
        <v>1</v>
      </c>
      <c r="B9060">
        <v>9110314</v>
      </c>
      <c r="C9060">
        <v>6</v>
      </c>
      <c r="D9060">
        <v>4</v>
      </c>
      <c r="E9060">
        <v>3</v>
      </c>
      <c r="F9060" t="s">
        <v>7</v>
      </c>
      <c r="G9060">
        <v>181</v>
      </c>
      <c r="M9060">
        <v>426</v>
      </c>
      <c r="P9060">
        <v>426</v>
      </c>
      <c r="Q9060" s="5">
        <f>VLOOKUP(Table2[[#This Row],[id_heating_system]],$V$2:$W$5,2,0)*Table2[[#This Row],[2019]]</f>
        <v>352.13445036599995</v>
      </c>
      <c r="R9060">
        <v>426</v>
      </c>
    </row>
    <row r="9061" spans="1:18" x14ac:dyDescent="0.25">
      <c r="A9061">
        <v>1</v>
      </c>
      <c r="B9061">
        <v>9110314</v>
      </c>
      <c r="C9061">
        <v>6</v>
      </c>
      <c r="D9061">
        <v>4</v>
      </c>
      <c r="E9061">
        <v>4</v>
      </c>
      <c r="F9061" t="s">
        <v>7</v>
      </c>
      <c r="G9061">
        <v>397</v>
      </c>
      <c r="M9061">
        <v>199</v>
      </c>
      <c r="P9061">
        <v>199</v>
      </c>
      <c r="Q9061" s="5">
        <f>VLOOKUP(Table2[[#This Row],[id_heating_system]],$V$2:$W$5,2,0)*Table2[[#This Row],[2019]]</f>
        <v>199</v>
      </c>
      <c r="R9061">
        <v>199</v>
      </c>
    </row>
    <row r="9062" spans="1:18" x14ac:dyDescent="0.25">
      <c r="A9062">
        <v>1</v>
      </c>
      <c r="B9062">
        <v>9110314</v>
      </c>
      <c r="C9062">
        <v>6</v>
      </c>
      <c r="D9062">
        <v>5</v>
      </c>
      <c r="E9062">
        <v>1</v>
      </c>
      <c r="F9062" t="s">
        <v>7</v>
      </c>
      <c r="G9062">
        <v>90</v>
      </c>
      <c r="M9062">
        <v>348</v>
      </c>
      <c r="P9062">
        <v>348</v>
      </c>
      <c r="Q9062" s="5">
        <f>VLOOKUP(Table2[[#This Row],[id_heating_system]],$V$2:$W$5,2,0)*Table2[[#This Row],[2019]]</f>
        <v>401.53846159199998</v>
      </c>
      <c r="R9062">
        <v>348</v>
      </c>
    </row>
    <row r="9063" spans="1:18" x14ac:dyDescent="0.25">
      <c r="A9063">
        <v>1</v>
      </c>
      <c r="B9063">
        <v>9110314</v>
      </c>
      <c r="C9063">
        <v>6</v>
      </c>
      <c r="D9063">
        <v>5</v>
      </c>
      <c r="E9063">
        <v>2</v>
      </c>
      <c r="F9063" t="s">
        <v>7</v>
      </c>
      <c r="G9063">
        <v>6905</v>
      </c>
      <c r="M9063">
        <v>6560</v>
      </c>
      <c r="P9063">
        <v>6560</v>
      </c>
      <c r="Q9063" s="5">
        <f>VLOOKUP(Table2[[#This Row],[id_heating_system]],$V$2:$W$5,2,0)*Table2[[#This Row],[2019]]</f>
        <v>6560</v>
      </c>
      <c r="R9063">
        <v>6560</v>
      </c>
    </row>
    <row r="9064" spans="1:18" x14ac:dyDescent="0.25">
      <c r="A9064">
        <v>1</v>
      </c>
      <c r="B9064">
        <v>9110314</v>
      </c>
      <c r="C9064">
        <v>6</v>
      </c>
      <c r="D9064">
        <v>5</v>
      </c>
      <c r="E9064">
        <v>3</v>
      </c>
      <c r="F9064" t="s">
        <v>7</v>
      </c>
      <c r="G9064">
        <v>43</v>
      </c>
      <c r="M9064">
        <v>101</v>
      </c>
      <c r="P9064">
        <v>101</v>
      </c>
      <c r="Q9064" s="5">
        <f>VLOOKUP(Table2[[#This Row],[id_heating_system]],$V$2:$W$5,2,0)*Table2[[#This Row],[2019]]</f>
        <v>83.487275791000002</v>
      </c>
      <c r="R9064">
        <v>101</v>
      </c>
    </row>
    <row r="9065" spans="1:18" x14ac:dyDescent="0.25">
      <c r="A9065">
        <v>1</v>
      </c>
      <c r="B9065">
        <v>9110314</v>
      </c>
      <c r="C9065">
        <v>6</v>
      </c>
      <c r="D9065">
        <v>5</v>
      </c>
      <c r="E9065">
        <v>4</v>
      </c>
      <c r="F9065" t="s">
        <v>7</v>
      </c>
      <c r="G9065">
        <v>416</v>
      </c>
      <c r="M9065">
        <v>208</v>
      </c>
      <c r="P9065">
        <v>208</v>
      </c>
      <c r="Q9065" s="5">
        <f>VLOOKUP(Table2[[#This Row],[id_heating_system]],$V$2:$W$5,2,0)*Table2[[#This Row],[2019]]</f>
        <v>208</v>
      </c>
      <c r="R9065">
        <v>208</v>
      </c>
    </row>
    <row r="9066" spans="1:18" x14ac:dyDescent="0.25">
      <c r="A9066">
        <v>1</v>
      </c>
      <c r="B9066">
        <v>9110314</v>
      </c>
      <c r="C9066">
        <v>6</v>
      </c>
      <c r="D9066">
        <v>6</v>
      </c>
      <c r="E9066">
        <v>1</v>
      </c>
      <c r="F9066" t="s">
        <v>7</v>
      </c>
      <c r="G9066">
        <v>34</v>
      </c>
      <c r="M9066">
        <v>131</v>
      </c>
      <c r="P9066">
        <v>131</v>
      </c>
      <c r="Q9066" s="5">
        <f>VLOOKUP(Table2[[#This Row],[id_heating_system]],$V$2:$W$5,2,0)*Table2[[#This Row],[2019]]</f>
        <v>151.15384617399999</v>
      </c>
      <c r="R9066">
        <v>131</v>
      </c>
    </row>
    <row r="9067" spans="1:18" x14ac:dyDescent="0.25">
      <c r="A9067">
        <v>1</v>
      </c>
      <c r="B9067">
        <v>9110314</v>
      </c>
      <c r="C9067">
        <v>6</v>
      </c>
      <c r="D9067">
        <v>6</v>
      </c>
      <c r="E9067">
        <v>2</v>
      </c>
      <c r="F9067" t="s">
        <v>7</v>
      </c>
      <c r="G9067">
        <v>2365</v>
      </c>
      <c r="M9067">
        <v>2247</v>
      </c>
      <c r="P9067">
        <v>2247</v>
      </c>
      <c r="Q9067" s="5">
        <f>VLOOKUP(Table2[[#This Row],[id_heating_system]],$V$2:$W$5,2,0)*Table2[[#This Row],[2019]]</f>
        <v>2247</v>
      </c>
      <c r="R9067">
        <v>2247</v>
      </c>
    </row>
    <row r="9068" spans="1:18" x14ac:dyDescent="0.25">
      <c r="A9068">
        <v>1</v>
      </c>
      <c r="B9068">
        <v>9110314</v>
      </c>
      <c r="C9068">
        <v>6</v>
      </c>
      <c r="D9068">
        <v>6</v>
      </c>
      <c r="E9068">
        <v>3</v>
      </c>
      <c r="F9068" t="s">
        <v>7</v>
      </c>
      <c r="G9068">
        <v>23</v>
      </c>
      <c r="M9068">
        <v>54</v>
      </c>
      <c r="P9068">
        <v>54</v>
      </c>
      <c r="Q9068" s="5">
        <f>VLOOKUP(Table2[[#This Row],[id_heating_system]],$V$2:$W$5,2,0)*Table2[[#This Row],[2019]]</f>
        <v>44.636761313999997</v>
      </c>
      <c r="R9068">
        <v>54</v>
      </c>
    </row>
    <row r="9069" spans="1:18" x14ac:dyDescent="0.25">
      <c r="A9069">
        <v>1</v>
      </c>
      <c r="B9069">
        <v>9110314</v>
      </c>
      <c r="C9069">
        <v>6</v>
      </c>
      <c r="D9069">
        <v>6</v>
      </c>
      <c r="E9069">
        <v>4</v>
      </c>
      <c r="F9069" t="s">
        <v>7</v>
      </c>
      <c r="G9069">
        <v>113</v>
      </c>
      <c r="M9069">
        <v>57</v>
      </c>
      <c r="P9069">
        <v>57</v>
      </c>
      <c r="Q9069" s="5">
        <f>VLOOKUP(Table2[[#This Row],[id_heating_system]],$V$2:$W$5,2,0)*Table2[[#This Row],[2019]]</f>
        <v>57</v>
      </c>
      <c r="R9069">
        <v>57</v>
      </c>
    </row>
    <row r="9070" spans="1:18" x14ac:dyDescent="0.25">
      <c r="A9070">
        <v>1</v>
      </c>
      <c r="B9070">
        <v>9110314</v>
      </c>
      <c r="C9070">
        <v>6</v>
      </c>
      <c r="D9070">
        <v>7</v>
      </c>
      <c r="E9070">
        <v>1</v>
      </c>
      <c r="F9070" t="s">
        <v>7</v>
      </c>
      <c r="G9070">
        <v>0</v>
      </c>
      <c r="M9070">
        <v>0</v>
      </c>
      <c r="P9070">
        <v>0</v>
      </c>
      <c r="Q9070" s="5">
        <f>VLOOKUP(Table2[[#This Row],[id_heating_system]],$V$2:$W$5,2,0)*Table2[[#This Row],[2019]]</f>
        <v>0</v>
      </c>
      <c r="R9070">
        <v>0</v>
      </c>
    </row>
    <row r="9071" spans="1:18" x14ac:dyDescent="0.25">
      <c r="A9071">
        <v>1</v>
      </c>
      <c r="B9071">
        <v>9110314</v>
      </c>
      <c r="C9071">
        <v>6</v>
      </c>
      <c r="D9071">
        <v>7</v>
      </c>
      <c r="E9071">
        <v>2</v>
      </c>
      <c r="F9071" t="s">
        <v>7</v>
      </c>
      <c r="G9071">
        <v>201</v>
      </c>
      <c r="M9071">
        <v>191</v>
      </c>
      <c r="P9071">
        <v>191</v>
      </c>
      <c r="Q9071" s="5">
        <f>VLOOKUP(Table2[[#This Row],[id_heating_system]],$V$2:$W$5,2,0)*Table2[[#This Row],[2019]]</f>
        <v>191</v>
      </c>
      <c r="R9071">
        <v>191</v>
      </c>
    </row>
    <row r="9072" spans="1:18" x14ac:dyDescent="0.25">
      <c r="A9072">
        <v>1</v>
      </c>
      <c r="B9072">
        <v>9110314</v>
      </c>
      <c r="C9072">
        <v>6</v>
      </c>
      <c r="D9072">
        <v>7</v>
      </c>
      <c r="E9072">
        <v>3</v>
      </c>
      <c r="F9072" t="s">
        <v>7</v>
      </c>
      <c r="G9072">
        <v>0</v>
      </c>
      <c r="M9072">
        <v>0</v>
      </c>
      <c r="P9072">
        <v>0</v>
      </c>
      <c r="Q9072" s="5">
        <f>VLOOKUP(Table2[[#This Row],[id_heating_system]],$V$2:$W$5,2,0)*Table2[[#This Row],[2019]]</f>
        <v>0</v>
      </c>
      <c r="R9072">
        <v>0</v>
      </c>
    </row>
    <row r="9073" spans="1:18" x14ac:dyDescent="0.25">
      <c r="A9073">
        <v>1</v>
      </c>
      <c r="B9073">
        <v>9110314</v>
      </c>
      <c r="C9073">
        <v>6</v>
      </c>
      <c r="D9073">
        <v>7</v>
      </c>
      <c r="E9073">
        <v>4</v>
      </c>
      <c r="F9073" t="s">
        <v>7</v>
      </c>
      <c r="G9073">
        <v>6</v>
      </c>
      <c r="M9073">
        <v>3</v>
      </c>
      <c r="P9073">
        <v>3</v>
      </c>
      <c r="Q9073" s="5">
        <f>VLOOKUP(Table2[[#This Row],[id_heating_system]],$V$2:$W$5,2,0)*Table2[[#This Row],[2019]]</f>
        <v>3</v>
      </c>
      <c r="R9073">
        <v>3</v>
      </c>
    </row>
    <row r="9074" spans="1:18" x14ac:dyDescent="0.25">
      <c r="A9074">
        <v>1</v>
      </c>
      <c r="B9074">
        <v>9110315</v>
      </c>
      <c r="C9074">
        <v>6</v>
      </c>
      <c r="D9074">
        <v>1</v>
      </c>
      <c r="E9074">
        <v>1</v>
      </c>
      <c r="F9074" t="s">
        <v>7</v>
      </c>
      <c r="G9074">
        <v>0</v>
      </c>
      <c r="M9074">
        <v>0</v>
      </c>
      <c r="P9074">
        <v>0</v>
      </c>
      <c r="Q9074" s="5">
        <f>VLOOKUP(Table2[[#This Row],[id_heating_system]],$V$2:$W$5,2,0)*Table2[[#This Row],[2019]]</f>
        <v>0</v>
      </c>
      <c r="R9074">
        <v>0</v>
      </c>
    </row>
    <row r="9075" spans="1:18" x14ac:dyDescent="0.25">
      <c r="A9075">
        <v>1</v>
      </c>
      <c r="B9075">
        <v>9110315</v>
      </c>
      <c r="C9075">
        <v>6</v>
      </c>
      <c r="D9075">
        <v>1</v>
      </c>
      <c r="E9075">
        <v>2</v>
      </c>
      <c r="F9075" t="s">
        <v>7</v>
      </c>
      <c r="G9075">
        <v>0</v>
      </c>
      <c r="M9075">
        <v>0</v>
      </c>
      <c r="P9075">
        <v>0</v>
      </c>
      <c r="Q9075" s="5">
        <f>VLOOKUP(Table2[[#This Row],[id_heating_system]],$V$2:$W$5,2,0)*Table2[[#This Row],[2019]]</f>
        <v>0</v>
      </c>
      <c r="R9075">
        <v>0</v>
      </c>
    </row>
    <row r="9076" spans="1:18" x14ac:dyDescent="0.25">
      <c r="A9076">
        <v>1</v>
      </c>
      <c r="B9076">
        <v>9110315</v>
      </c>
      <c r="C9076">
        <v>6</v>
      </c>
      <c r="D9076">
        <v>1</v>
      </c>
      <c r="E9076">
        <v>3</v>
      </c>
      <c r="F9076" t="s">
        <v>7</v>
      </c>
      <c r="G9076">
        <v>0</v>
      </c>
      <c r="M9076">
        <v>0</v>
      </c>
      <c r="P9076">
        <v>0</v>
      </c>
      <c r="Q9076" s="5">
        <f>VLOOKUP(Table2[[#This Row],[id_heating_system]],$V$2:$W$5,2,0)*Table2[[#This Row],[2019]]</f>
        <v>0</v>
      </c>
      <c r="R9076">
        <v>0</v>
      </c>
    </row>
    <row r="9077" spans="1:18" x14ac:dyDescent="0.25">
      <c r="A9077">
        <v>1</v>
      </c>
      <c r="B9077">
        <v>9110315</v>
      </c>
      <c r="C9077">
        <v>6</v>
      </c>
      <c r="D9077">
        <v>1</v>
      </c>
      <c r="E9077">
        <v>4</v>
      </c>
      <c r="F9077" t="s">
        <v>7</v>
      </c>
      <c r="G9077">
        <v>0</v>
      </c>
      <c r="M9077">
        <v>0</v>
      </c>
      <c r="P9077">
        <v>0</v>
      </c>
      <c r="Q9077" s="5">
        <f>VLOOKUP(Table2[[#This Row],[id_heating_system]],$V$2:$W$5,2,0)*Table2[[#This Row],[2019]]</f>
        <v>0</v>
      </c>
      <c r="R9077">
        <v>0</v>
      </c>
    </row>
    <row r="9078" spans="1:18" x14ac:dyDescent="0.25">
      <c r="A9078">
        <v>1</v>
      </c>
      <c r="B9078">
        <v>9110315</v>
      </c>
      <c r="C9078">
        <v>6</v>
      </c>
      <c r="D9078">
        <v>2</v>
      </c>
      <c r="E9078">
        <v>1</v>
      </c>
      <c r="F9078" t="s">
        <v>7</v>
      </c>
      <c r="G9078">
        <v>0</v>
      </c>
      <c r="M9078">
        <v>0</v>
      </c>
      <c r="P9078">
        <v>0</v>
      </c>
      <c r="Q9078" s="5">
        <f>VLOOKUP(Table2[[#This Row],[id_heating_system]],$V$2:$W$5,2,0)*Table2[[#This Row],[2019]]</f>
        <v>0</v>
      </c>
      <c r="R9078">
        <v>0</v>
      </c>
    </row>
    <row r="9079" spans="1:18" x14ac:dyDescent="0.25">
      <c r="A9079">
        <v>1</v>
      </c>
      <c r="B9079">
        <v>9110315</v>
      </c>
      <c r="C9079">
        <v>6</v>
      </c>
      <c r="D9079">
        <v>2</v>
      </c>
      <c r="E9079">
        <v>2</v>
      </c>
      <c r="F9079" t="s">
        <v>7</v>
      </c>
      <c r="G9079">
        <v>0</v>
      </c>
      <c r="M9079">
        <v>0</v>
      </c>
      <c r="P9079">
        <v>0</v>
      </c>
      <c r="Q9079" s="5">
        <f>VLOOKUP(Table2[[#This Row],[id_heating_system]],$V$2:$W$5,2,0)*Table2[[#This Row],[2019]]</f>
        <v>0</v>
      </c>
      <c r="R9079">
        <v>0</v>
      </c>
    </row>
    <row r="9080" spans="1:18" x14ac:dyDescent="0.25">
      <c r="A9080">
        <v>1</v>
      </c>
      <c r="B9080">
        <v>9110315</v>
      </c>
      <c r="C9080">
        <v>6</v>
      </c>
      <c r="D9080">
        <v>2</v>
      </c>
      <c r="E9080">
        <v>3</v>
      </c>
      <c r="F9080" t="s">
        <v>7</v>
      </c>
      <c r="G9080">
        <v>0</v>
      </c>
      <c r="M9080">
        <v>0</v>
      </c>
      <c r="P9080">
        <v>0</v>
      </c>
      <c r="Q9080" s="5">
        <f>VLOOKUP(Table2[[#This Row],[id_heating_system]],$V$2:$W$5,2,0)*Table2[[#This Row],[2019]]</f>
        <v>0</v>
      </c>
      <c r="R9080">
        <v>0</v>
      </c>
    </row>
    <row r="9081" spans="1:18" x14ac:dyDescent="0.25">
      <c r="A9081">
        <v>1</v>
      </c>
      <c r="B9081">
        <v>9110315</v>
      </c>
      <c r="C9081">
        <v>6</v>
      </c>
      <c r="D9081">
        <v>2</v>
      </c>
      <c r="E9081">
        <v>4</v>
      </c>
      <c r="F9081" t="s">
        <v>7</v>
      </c>
      <c r="G9081">
        <v>0</v>
      </c>
      <c r="M9081">
        <v>0</v>
      </c>
      <c r="P9081">
        <v>0</v>
      </c>
      <c r="Q9081" s="5">
        <f>VLOOKUP(Table2[[#This Row],[id_heating_system]],$V$2:$W$5,2,0)*Table2[[#This Row],[2019]]</f>
        <v>0</v>
      </c>
      <c r="R9081">
        <v>0</v>
      </c>
    </row>
    <row r="9082" spans="1:18" x14ac:dyDescent="0.25">
      <c r="A9082">
        <v>1</v>
      </c>
      <c r="B9082">
        <v>9110315</v>
      </c>
      <c r="C9082">
        <v>6</v>
      </c>
      <c r="D9082">
        <v>3</v>
      </c>
      <c r="E9082">
        <v>1</v>
      </c>
      <c r="F9082" t="s">
        <v>7</v>
      </c>
      <c r="G9082">
        <v>444</v>
      </c>
      <c r="M9082">
        <v>1550</v>
      </c>
      <c r="P9082">
        <v>1550</v>
      </c>
      <c r="Q9082" s="5">
        <f>VLOOKUP(Table2[[#This Row],[id_heating_system]],$V$2:$W$5,2,0)*Table2[[#This Row],[2019]]</f>
        <v>1788.4615387000001</v>
      </c>
      <c r="R9082">
        <v>1550</v>
      </c>
    </row>
    <row r="9083" spans="1:18" x14ac:dyDescent="0.25">
      <c r="A9083">
        <v>1</v>
      </c>
      <c r="B9083">
        <v>9110315</v>
      </c>
      <c r="C9083">
        <v>6</v>
      </c>
      <c r="D9083">
        <v>3</v>
      </c>
      <c r="E9083">
        <v>2</v>
      </c>
      <c r="F9083" t="s">
        <v>7</v>
      </c>
      <c r="G9083">
        <v>11871</v>
      </c>
      <c r="M9083">
        <v>11277</v>
      </c>
      <c r="P9083">
        <v>11277</v>
      </c>
      <c r="Q9083" s="5">
        <f>VLOOKUP(Table2[[#This Row],[id_heating_system]],$V$2:$W$5,2,0)*Table2[[#This Row],[2019]]</f>
        <v>11277</v>
      </c>
      <c r="R9083">
        <v>11277</v>
      </c>
    </row>
    <row r="9084" spans="1:18" x14ac:dyDescent="0.25">
      <c r="A9084">
        <v>1</v>
      </c>
      <c r="B9084">
        <v>9110315</v>
      </c>
      <c r="C9084">
        <v>6</v>
      </c>
      <c r="D9084">
        <v>3</v>
      </c>
      <c r="E9084">
        <v>3</v>
      </c>
      <c r="F9084" t="s">
        <v>7</v>
      </c>
      <c r="G9084">
        <v>743</v>
      </c>
      <c r="M9084">
        <v>1140</v>
      </c>
      <c r="P9084">
        <v>1140</v>
      </c>
      <c r="Q9084" s="5">
        <f>VLOOKUP(Table2[[#This Row],[id_heating_system]],$V$2:$W$5,2,0)*Table2[[#This Row],[2019]]</f>
        <v>942.33162773999993</v>
      </c>
      <c r="R9084">
        <v>1140</v>
      </c>
    </row>
    <row r="9085" spans="1:18" x14ac:dyDescent="0.25">
      <c r="A9085">
        <v>1</v>
      </c>
      <c r="B9085">
        <v>9110315</v>
      </c>
      <c r="C9085">
        <v>6</v>
      </c>
      <c r="D9085">
        <v>3</v>
      </c>
      <c r="E9085">
        <v>4</v>
      </c>
      <c r="F9085" t="s">
        <v>7</v>
      </c>
      <c r="G9085">
        <v>450</v>
      </c>
      <c r="M9085">
        <v>225</v>
      </c>
      <c r="P9085">
        <v>225</v>
      </c>
      <c r="Q9085" s="5">
        <f>VLOOKUP(Table2[[#This Row],[id_heating_system]],$V$2:$W$5,2,0)*Table2[[#This Row],[2019]]</f>
        <v>225</v>
      </c>
      <c r="R9085">
        <v>225</v>
      </c>
    </row>
    <row r="9086" spans="1:18" x14ac:dyDescent="0.25">
      <c r="A9086">
        <v>1</v>
      </c>
      <c r="B9086">
        <v>9110315</v>
      </c>
      <c r="C9086">
        <v>6</v>
      </c>
      <c r="D9086">
        <v>4</v>
      </c>
      <c r="E9086">
        <v>1</v>
      </c>
      <c r="F9086" t="s">
        <v>7</v>
      </c>
      <c r="G9086">
        <v>24</v>
      </c>
      <c r="M9086">
        <v>84</v>
      </c>
      <c r="P9086">
        <v>84</v>
      </c>
      <c r="Q9086" s="5">
        <f>VLOOKUP(Table2[[#This Row],[id_heating_system]],$V$2:$W$5,2,0)*Table2[[#This Row],[2019]]</f>
        <v>96.923076936000001</v>
      </c>
      <c r="R9086">
        <v>84</v>
      </c>
    </row>
    <row r="9087" spans="1:18" x14ac:dyDescent="0.25">
      <c r="A9087">
        <v>1</v>
      </c>
      <c r="B9087">
        <v>9110315</v>
      </c>
      <c r="C9087">
        <v>6</v>
      </c>
      <c r="D9087">
        <v>4</v>
      </c>
      <c r="E9087">
        <v>2</v>
      </c>
      <c r="F9087" t="s">
        <v>7</v>
      </c>
      <c r="G9087">
        <v>893</v>
      </c>
      <c r="M9087">
        <v>848</v>
      </c>
      <c r="P9087">
        <v>848</v>
      </c>
      <c r="Q9087" s="5">
        <f>VLOOKUP(Table2[[#This Row],[id_heating_system]],$V$2:$W$5,2,0)*Table2[[#This Row],[2019]]</f>
        <v>848</v>
      </c>
      <c r="R9087">
        <v>848</v>
      </c>
    </row>
    <row r="9088" spans="1:18" x14ac:dyDescent="0.25">
      <c r="A9088">
        <v>1</v>
      </c>
      <c r="B9088">
        <v>9110315</v>
      </c>
      <c r="C9088">
        <v>6</v>
      </c>
      <c r="D9088">
        <v>4</v>
      </c>
      <c r="E9088">
        <v>3</v>
      </c>
      <c r="F9088" t="s">
        <v>7</v>
      </c>
      <c r="G9088">
        <v>51</v>
      </c>
      <c r="M9088">
        <v>78</v>
      </c>
      <c r="P9088">
        <v>78</v>
      </c>
      <c r="Q9088" s="5">
        <f>VLOOKUP(Table2[[#This Row],[id_heating_system]],$V$2:$W$5,2,0)*Table2[[#This Row],[2019]]</f>
        <v>64.47532189799999</v>
      </c>
      <c r="R9088">
        <v>78</v>
      </c>
    </row>
    <row r="9089" spans="1:18" x14ac:dyDescent="0.25">
      <c r="A9089">
        <v>1</v>
      </c>
      <c r="B9089">
        <v>9110315</v>
      </c>
      <c r="C9089">
        <v>6</v>
      </c>
      <c r="D9089">
        <v>4</v>
      </c>
      <c r="E9089">
        <v>4</v>
      </c>
      <c r="F9089" t="s">
        <v>7</v>
      </c>
      <c r="G9089">
        <v>27</v>
      </c>
      <c r="M9089">
        <v>14</v>
      </c>
      <c r="P9089">
        <v>14</v>
      </c>
      <c r="Q9089" s="5">
        <f>VLOOKUP(Table2[[#This Row],[id_heating_system]],$V$2:$W$5,2,0)*Table2[[#This Row],[2019]]</f>
        <v>14</v>
      </c>
      <c r="R9089">
        <v>14</v>
      </c>
    </row>
    <row r="9090" spans="1:18" x14ac:dyDescent="0.25">
      <c r="A9090">
        <v>1</v>
      </c>
      <c r="B9090">
        <v>9110315</v>
      </c>
      <c r="C9090">
        <v>6</v>
      </c>
      <c r="D9090">
        <v>5</v>
      </c>
      <c r="E9090">
        <v>1</v>
      </c>
      <c r="F9090" t="s">
        <v>7</v>
      </c>
      <c r="G9090">
        <v>101</v>
      </c>
      <c r="M9090">
        <v>353</v>
      </c>
      <c r="P9090">
        <v>353</v>
      </c>
      <c r="Q9090" s="5">
        <f>VLOOKUP(Table2[[#This Row],[id_heating_system]],$V$2:$W$5,2,0)*Table2[[#This Row],[2019]]</f>
        <v>407.30769236200001</v>
      </c>
      <c r="R9090">
        <v>353</v>
      </c>
    </row>
    <row r="9091" spans="1:18" x14ac:dyDescent="0.25">
      <c r="A9091">
        <v>1</v>
      </c>
      <c r="B9091">
        <v>9110315</v>
      </c>
      <c r="C9091">
        <v>6</v>
      </c>
      <c r="D9091">
        <v>5</v>
      </c>
      <c r="E9091">
        <v>2</v>
      </c>
      <c r="F9091" t="s">
        <v>7</v>
      </c>
      <c r="G9091">
        <v>12193</v>
      </c>
      <c r="M9091">
        <v>11583</v>
      </c>
      <c r="P9091">
        <v>11583</v>
      </c>
      <c r="Q9091" s="5">
        <f>VLOOKUP(Table2[[#This Row],[id_heating_system]],$V$2:$W$5,2,0)*Table2[[#This Row],[2019]]</f>
        <v>11583</v>
      </c>
      <c r="R9091">
        <v>11583</v>
      </c>
    </row>
    <row r="9092" spans="1:18" x14ac:dyDescent="0.25">
      <c r="A9092">
        <v>1</v>
      </c>
      <c r="B9092">
        <v>9110315</v>
      </c>
      <c r="C9092">
        <v>6</v>
      </c>
      <c r="D9092">
        <v>5</v>
      </c>
      <c r="E9092">
        <v>3</v>
      </c>
      <c r="F9092" t="s">
        <v>7</v>
      </c>
      <c r="G9092">
        <v>448</v>
      </c>
      <c r="M9092">
        <v>688</v>
      </c>
      <c r="P9092">
        <v>688</v>
      </c>
      <c r="Q9092" s="5">
        <f>VLOOKUP(Table2[[#This Row],[id_heating_system]],$V$2:$W$5,2,0)*Table2[[#This Row],[2019]]</f>
        <v>568.70540340799994</v>
      </c>
      <c r="R9092">
        <v>688</v>
      </c>
    </row>
    <row r="9093" spans="1:18" x14ac:dyDescent="0.25">
      <c r="A9093">
        <v>1</v>
      </c>
      <c r="B9093">
        <v>9110315</v>
      </c>
      <c r="C9093">
        <v>6</v>
      </c>
      <c r="D9093">
        <v>5</v>
      </c>
      <c r="E9093">
        <v>4</v>
      </c>
      <c r="F9093" t="s">
        <v>7</v>
      </c>
      <c r="G9093">
        <v>714</v>
      </c>
      <c r="M9093">
        <v>357</v>
      </c>
      <c r="P9093">
        <v>357</v>
      </c>
      <c r="Q9093" s="5">
        <f>VLOOKUP(Table2[[#This Row],[id_heating_system]],$V$2:$W$5,2,0)*Table2[[#This Row],[2019]]</f>
        <v>357</v>
      </c>
      <c r="R9093">
        <v>357</v>
      </c>
    </row>
    <row r="9094" spans="1:18" x14ac:dyDescent="0.25">
      <c r="A9094">
        <v>1</v>
      </c>
      <c r="B9094">
        <v>9110315</v>
      </c>
      <c r="C9094">
        <v>6</v>
      </c>
      <c r="D9094">
        <v>6</v>
      </c>
      <c r="E9094">
        <v>1</v>
      </c>
      <c r="F9094" t="s">
        <v>7</v>
      </c>
      <c r="G9094">
        <v>69</v>
      </c>
      <c r="M9094">
        <v>241</v>
      </c>
      <c r="P9094">
        <v>241</v>
      </c>
      <c r="Q9094" s="5">
        <f>VLOOKUP(Table2[[#This Row],[id_heating_system]],$V$2:$W$5,2,0)*Table2[[#This Row],[2019]]</f>
        <v>278.07692311400001</v>
      </c>
      <c r="R9094">
        <v>241</v>
      </c>
    </row>
    <row r="9095" spans="1:18" x14ac:dyDescent="0.25">
      <c r="A9095">
        <v>1</v>
      </c>
      <c r="B9095">
        <v>9110315</v>
      </c>
      <c r="C9095">
        <v>6</v>
      </c>
      <c r="D9095">
        <v>6</v>
      </c>
      <c r="E9095">
        <v>2</v>
      </c>
      <c r="F9095" t="s">
        <v>7</v>
      </c>
      <c r="G9095">
        <v>6661</v>
      </c>
      <c r="M9095">
        <v>6328</v>
      </c>
      <c r="P9095">
        <v>6328</v>
      </c>
      <c r="Q9095" s="5">
        <f>VLOOKUP(Table2[[#This Row],[id_heating_system]],$V$2:$W$5,2,0)*Table2[[#This Row],[2019]]</f>
        <v>6328</v>
      </c>
      <c r="R9095">
        <v>6328</v>
      </c>
    </row>
    <row r="9096" spans="1:18" x14ac:dyDescent="0.25">
      <c r="A9096">
        <v>1</v>
      </c>
      <c r="B9096">
        <v>9110315</v>
      </c>
      <c r="C9096">
        <v>6</v>
      </c>
      <c r="D9096">
        <v>6</v>
      </c>
      <c r="E9096">
        <v>3</v>
      </c>
      <c r="F9096" t="s">
        <v>7</v>
      </c>
      <c r="G9096">
        <v>147</v>
      </c>
      <c r="M9096">
        <v>226</v>
      </c>
      <c r="P9096">
        <v>226</v>
      </c>
      <c r="Q9096" s="5">
        <f>VLOOKUP(Table2[[#This Row],[id_heating_system]],$V$2:$W$5,2,0)*Table2[[#This Row],[2019]]</f>
        <v>186.813112166</v>
      </c>
      <c r="R9096">
        <v>226</v>
      </c>
    </row>
    <row r="9097" spans="1:18" x14ac:dyDescent="0.25">
      <c r="A9097">
        <v>1</v>
      </c>
      <c r="B9097">
        <v>9110315</v>
      </c>
      <c r="C9097">
        <v>6</v>
      </c>
      <c r="D9097">
        <v>6</v>
      </c>
      <c r="E9097">
        <v>4</v>
      </c>
      <c r="F9097" t="s">
        <v>7</v>
      </c>
      <c r="G9097">
        <v>289</v>
      </c>
      <c r="M9097">
        <v>145</v>
      </c>
      <c r="P9097">
        <v>145</v>
      </c>
      <c r="Q9097" s="5">
        <f>VLOOKUP(Table2[[#This Row],[id_heating_system]],$V$2:$W$5,2,0)*Table2[[#This Row],[2019]]</f>
        <v>145</v>
      </c>
      <c r="R9097">
        <v>145</v>
      </c>
    </row>
    <row r="9098" spans="1:18" x14ac:dyDescent="0.25">
      <c r="A9098">
        <v>1</v>
      </c>
      <c r="B9098">
        <v>9110315</v>
      </c>
      <c r="C9098">
        <v>6</v>
      </c>
      <c r="D9098">
        <v>7</v>
      </c>
      <c r="E9098">
        <v>1</v>
      </c>
      <c r="F9098" t="s">
        <v>7</v>
      </c>
      <c r="G9098">
        <v>14</v>
      </c>
      <c r="M9098">
        <v>49</v>
      </c>
      <c r="P9098">
        <v>49</v>
      </c>
      <c r="Q9098" s="5">
        <f>VLOOKUP(Table2[[#This Row],[id_heating_system]],$V$2:$W$5,2,0)*Table2[[#This Row],[2019]]</f>
        <v>56.538461546000001</v>
      </c>
      <c r="R9098">
        <v>49</v>
      </c>
    </row>
    <row r="9099" spans="1:18" x14ac:dyDescent="0.25">
      <c r="A9099">
        <v>1</v>
      </c>
      <c r="B9099">
        <v>9110315</v>
      </c>
      <c r="C9099">
        <v>6</v>
      </c>
      <c r="D9099">
        <v>7</v>
      </c>
      <c r="E9099">
        <v>2</v>
      </c>
      <c r="F9099" t="s">
        <v>7</v>
      </c>
      <c r="G9099">
        <v>854</v>
      </c>
      <c r="M9099">
        <v>811</v>
      </c>
      <c r="P9099">
        <v>811</v>
      </c>
      <c r="Q9099" s="5">
        <f>VLOOKUP(Table2[[#This Row],[id_heating_system]],$V$2:$W$5,2,0)*Table2[[#This Row],[2019]]</f>
        <v>811</v>
      </c>
      <c r="R9099">
        <v>811</v>
      </c>
    </row>
    <row r="9100" spans="1:18" x14ac:dyDescent="0.25">
      <c r="A9100">
        <v>1</v>
      </c>
      <c r="B9100">
        <v>9110315</v>
      </c>
      <c r="C9100">
        <v>6</v>
      </c>
      <c r="D9100">
        <v>7</v>
      </c>
      <c r="E9100">
        <v>3</v>
      </c>
      <c r="F9100" t="s">
        <v>7</v>
      </c>
      <c r="G9100">
        <v>18</v>
      </c>
      <c r="M9100">
        <v>28</v>
      </c>
      <c r="P9100">
        <v>28</v>
      </c>
      <c r="Q9100" s="5">
        <f>VLOOKUP(Table2[[#This Row],[id_heating_system]],$V$2:$W$5,2,0)*Table2[[#This Row],[2019]]</f>
        <v>23.144987347999997</v>
      </c>
      <c r="R9100">
        <v>28</v>
      </c>
    </row>
    <row r="9101" spans="1:18" x14ac:dyDescent="0.25">
      <c r="A9101">
        <v>1</v>
      </c>
      <c r="B9101">
        <v>9110315</v>
      </c>
      <c r="C9101">
        <v>6</v>
      </c>
      <c r="D9101">
        <v>7</v>
      </c>
      <c r="E9101">
        <v>4</v>
      </c>
      <c r="F9101" t="s">
        <v>7</v>
      </c>
      <c r="G9101">
        <v>25</v>
      </c>
      <c r="M9101">
        <v>13</v>
      </c>
      <c r="P9101">
        <v>13</v>
      </c>
      <c r="Q9101" s="5">
        <f>VLOOKUP(Table2[[#This Row],[id_heating_system]],$V$2:$W$5,2,0)*Table2[[#This Row],[2019]]</f>
        <v>13</v>
      </c>
      <c r="R9101">
        <v>13</v>
      </c>
    </row>
    <row r="9102" spans="1:18" x14ac:dyDescent="0.25">
      <c r="A9102">
        <v>1</v>
      </c>
      <c r="B9102">
        <v>9110316</v>
      </c>
      <c r="C9102">
        <v>6</v>
      </c>
      <c r="D9102">
        <v>1</v>
      </c>
      <c r="E9102">
        <v>1</v>
      </c>
      <c r="F9102" t="s">
        <v>7</v>
      </c>
      <c r="G9102">
        <v>0</v>
      </c>
      <c r="M9102">
        <v>0</v>
      </c>
      <c r="P9102">
        <v>0</v>
      </c>
      <c r="Q9102" s="5">
        <f>VLOOKUP(Table2[[#This Row],[id_heating_system]],$V$2:$W$5,2,0)*Table2[[#This Row],[2019]]</f>
        <v>0</v>
      </c>
      <c r="R9102">
        <v>0</v>
      </c>
    </row>
    <row r="9103" spans="1:18" x14ac:dyDescent="0.25">
      <c r="A9103">
        <v>1</v>
      </c>
      <c r="B9103">
        <v>9110316</v>
      </c>
      <c r="C9103">
        <v>6</v>
      </c>
      <c r="D9103">
        <v>1</v>
      </c>
      <c r="E9103">
        <v>2</v>
      </c>
      <c r="F9103" t="s">
        <v>7</v>
      </c>
      <c r="G9103">
        <v>0</v>
      </c>
      <c r="M9103">
        <v>0</v>
      </c>
      <c r="P9103">
        <v>0</v>
      </c>
      <c r="Q9103" s="5">
        <f>VLOOKUP(Table2[[#This Row],[id_heating_system]],$V$2:$W$5,2,0)*Table2[[#This Row],[2019]]</f>
        <v>0</v>
      </c>
      <c r="R9103">
        <v>0</v>
      </c>
    </row>
    <row r="9104" spans="1:18" x14ac:dyDescent="0.25">
      <c r="A9104">
        <v>1</v>
      </c>
      <c r="B9104">
        <v>9110316</v>
      </c>
      <c r="C9104">
        <v>6</v>
      </c>
      <c r="D9104">
        <v>1</v>
      </c>
      <c r="E9104">
        <v>3</v>
      </c>
      <c r="F9104" t="s">
        <v>7</v>
      </c>
      <c r="G9104">
        <v>0</v>
      </c>
      <c r="M9104">
        <v>0</v>
      </c>
      <c r="P9104">
        <v>0</v>
      </c>
      <c r="Q9104" s="5">
        <f>VLOOKUP(Table2[[#This Row],[id_heating_system]],$V$2:$W$5,2,0)*Table2[[#This Row],[2019]]</f>
        <v>0</v>
      </c>
      <c r="R9104">
        <v>0</v>
      </c>
    </row>
    <row r="9105" spans="1:18" x14ac:dyDescent="0.25">
      <c r="A9105">
        <v>1</v>
      </c>
      <c r="B9105">
        <v>9110316</v>
      </c>
      <c r="C9105">
        <v>6</v>
      </c>
      <c r="D9105">
        <v>1</v>
      </c>
      <c r="E9105">
        <v>4</v>
      </c>
      <c r="F9105" t="s">
        <v>7</v>
      </c>
      <c r="G9105">
        <v>0</v>
      </c>
      <c r="M9105">
        <v>0</v>
      </c>
      <c r="P9105">
        <v>0</v>
      </c>
      <c r="Q9105" s="5">
        <f>VLOOKUP(Table2[[#This Row],[id_heating_system]],$V$2:$W$5,2,0)*Table2[[#This Row],[2019]]</f>
        <v>0</v>
      </c>
      <c r="R9105">
        <v>0</v>
      </c>
    </row>
    <row r="9106" spans="1:18" x14ac:dyDescent="0.25">
      <c r="A9106">
        <v>1</v>
      </c>
      <c r="B9106">
        <v>9110316</v>
      </c>
      <c r="C9106">
        <v>6</v>
      </c>
      <c r="D9106">
        <v>2</v>
      </c>
      <c r="E9106">
        <v>1</v>
      </c>
      <c r="F9106" t="s">
        <v>7</v>
      </c>
      <c r="G9106">
        <v>0</v>
      </c>
      <c r="M9106">
        <v>0</v>
      </c>
      <c r="P9106">
        <v>0</v>
      </c>
      <c r="Q9106" s="5">
        <f>VLOOKUP(Table2[[#This Row],[id_heating_system]],$V$2:$W$5,2,0)*Table2[[#This Row],[2019]]</f>
        <v>0</v>
      </c>
      <c r="R9106">
        <v>0</v>
      </c>
    </row>
    <row r="9107" spans="1:18" x14ac:dyDescent="0.25">
      <c r="A9107">
        <v>1</v>
      </c>
      <c r="B9107">
        <v>9110316</v>
      </c>
      <c r="C9107">
        <v>6</v>
      </c>
      <c r="D9107">
        <v>2</v>
      </c>
      <c r="E9107">
        <v>2</v>
      </c>
      <c r="F9107" t="s">
        <v>7</v>
      </c>
      <c r="G9107">
        <v>0</v>
      </c>
      <c r="M9107">
        <v>0</v>
      </c>
      <c r="P9107">
        <v>0</v>
      </c>
      <c r="Q9107" s="5">
        <f>VLOOKUP(Table2[[#This Row],[id_heating_system]],$V$2:$W$5,2,0)*Table2[[#This Row],[2019]]</f>
        <v>0</v>
      </c>
      <c r="R9107">
        <v>0</v>
      </c>
    </row>
    <row r="9108" spans="1:18" x14ac:dyDescent="0.25">
      <c r="A9108">
        <v>1</v>
      </c>
      <c r="B9108">
        <v>9110316</v>
      </c>
      <c r="C9108">
        <v>6</v>
      </c>
      <c r="D9108">
        <v>2</v>
      </c>
      <c r="E9108">
        <v>3</v>
      </c>
      <c r="F9108" t="s">
        <v>7</v>
      </c>
      <c r="G9108">
        <v>0</v>
      </c>
      <c r="M9108">
        <v>0</v>
      </c>
      <c r="P9108">
        <v>0</v>
      </c>
      <c r="Q9108" s="5">
        <f>VLOOKUP(Table2[[#This Row],[id_heating_system]],$V$2:$W$5,2,0)*Table2[[#This Row],[2019]]</f>
        <v>0</v>
      </c>
      <c r="R9108">
        <v>0</v>
      </c>
    </row>
    <row r="9109" spans="1:18" x14ac:dyDescent="0.25">
      <c r="A9109">
        <v>1</v>
      </c>
      <c r="B9109">
        <v>9110316</v>
      </c>
      <c r="C9109">
        <v>6</v>
      </c>
      <c r="D9109">
        <v>2</v>
      </c>
      <c r="E9109">
        <v>4</v>
      </c>
      <c r="F9109" t="s">
        <v>7</v>
      </c>
      <c r="G9109">
        <v>0</v>
      </c>
      <c r="M9109">
        <v>0</v>
      </c>
      <c r="P9109">
        <v>0</v>
      </c>
      <c r="Q9109" s="5">
        <f>VLOOKUP(Table2[[#This Row],[id_heating_system]],$V$2:$W$5,2,0)*Table2[[#This Row],[2019]]</f>
        <v>0</v>
      </c>
      <c r="R9109">
        <v>0</v>
      </c>
    </row>
    <row r="9110" spans="1:18" x14ac:dyDescent="0.25">
      <c r="A9110">
        <v>1</v>
      </c>
      <c r="B9110">
        <v>9110316</v>
      </c>
      <c r="C9110">
        <v>6</v>
      </c>
      <c r="D9110">
        <v>3</v>
      </c>
      <c r="E9110">
        <v>1</v>
      </c>
      <c r="F9110" t="s">
        <v>7</v>
      </c>
      <c r="G9110">
        <v>27</v>
      </c>
      <c r="M9110">
        <v>212</v>
      </c>
      <c r="P9110">
        <v>212</v>
      </c>
      <c r="Q9110" s="5">
        <f>VLOOKUP(Table2[[#This Row],[id_heating_system]],$V$2:$W$5,2,0)*Table2[[#This Row],[2019]]</f>
        <v>244.615384648</v>
      </c>
      <c r="R9110">
        <v>212</v>
      </c>
    </row>
    <row r="9111" spans="1:18" x14ac:dyDescent="0.25">
      <c r="A9111">
        <v>1</v>
      </c>
      <c r="B9111">
        <v>9110316</v>
      </c>
      <c r="C9111">
        <v>6</v>
      </c>
      <c r="D9111">
        <v>3</v>
      </c>
      <c r="E9111">
        <v>2</v>
      </c>
      <c r="F9111" t="s">
        <v>7</v>
      </c>
      <c r="G9111">
        <v>3247</v>
      </c>
      <c r="M9111">
        <v>3085</v>
      </c>
      <c r="P9111">
        <v>3085</v>
      </c>
      <c r="Q9111" s="5">
        <f>VLOOKUP(Table2[[#This Row],[id_heating_system]],$V$2:$W$5,2,0)*Table2[[#This Row],[2019]]</f>
        <v>3085</v>
      </c>
      <c r="R9111">
        <v>3085</v>
      </c>
    </row>
    <row r="9112" spans="1:18" x14ac:dyDescent="0.25">
      <c r="A9112">
        <v>1</v>
      </c>
      <c r="B9112">
        <v>9110316</v>
      </c>
      <c r="C9112">
        <v>6</v>
      </c>
      <c r="D9112">
        <v>3</v>
      </c>
      <c r="E9112">
        <v>3</v>
      </c>
      <c r="F9112" t="s">
        <v>7</v>
      </c>
      <c r="G9112">
        <v>130</v>
      </c>
      <c r="M9112">
        <v>736</v>
      </c>
      <c r="P9112">
        <v>736</v>
      </c>
      <c r="Q9112" s="5">
        <f>VLOOKUP(Table2[[#This Row],[id_heating_system]],$V$2:$W$5,2,0)*Table2[[#This Row],[2019]]</f>
        <v>608.38252457599992</v>
      </c>
      <c r="R9112">
        <v>736</v>
      </c>
    </row>
    <row r="9113" spans="1:18" x14ac:dyDescent="0.25">
      <c r="A9113">
        <v>1</v>
      </c>
      <c r="B9113">
        <v>9110316</v>
      </c>
      <c r="C9113">
        <v>6</v>
      </c>
      <c r="D9113">
        <v>3</v>
      </c>
      <c r="E9113">
        <v>4</v>
      </c>
      <c r="F9113" t="s">
        <v>7</v>
      </c>
      <c r="G9113">
        <v>197</v>
      </c>
      <c r="M9113">
        <v>99</v>
      </c>
      <c r="P9113">
        <v>99</v>
      </c>
      <c r="Q9113" s="5">
        <f>VLOOKUP(Table2[[#This Row],[id_heating_system]],$V$2:$W$5,2,0)*Table2[[#This Row],[2019]]</f>
        <v>99</v>
      </c>
      <c r="R9113">
        <v>99</v>
      </c>
    </row>
    <row r="9114" spans="1:18" x14ac:dyDescent="0.25">
      <c r="A9114">
        <v>1</v>
      </c>
      <c r="B9114">
        <v>9110316</v>
      </c>
      <c r="C9114">
        <v>6</v>
      </c>
      <c r="D9114">
        <v>4</v>
      </c>
      <c r="E9114">
        <v>1</v>
      </c>
      <c r="F9114" t="s">
        <v>7</v>
      </c>
      <c r="G9114">
        <v>20</v>
      </c>
      <c r="M9114">
        <v>157</v>
      </c>
      <c r="P9114">
        <v>157</v>
      </c>
      <c r="Q9114" s="5">
        <f>VLOOKUP(Table2[[#This Row],[id_heating_system]],$V$2:$W$5,2,0)*Table2[[#This Row],[2019]]</f>
        <v>181.15384617800001</v>
      </c>
      <c r="R9114">
        <v>157</v>
      </c>
    </row>
    <row r="9115" spans="1:18" x14ac:dyDescent="0.25">
      <c r="A9115">
        <v>1</v>
      </c>
      <c r="B9115">
        <v>9110316</v>
      </c>
      <c r="C9115">
        <v>6</v>
      </c>
      <c r="D9115">
        <v>4</v>
      </c>
      <c r="E9115">
        <v>2</v>
      </c>
      <c r="F9115" t="s">
        <v>7</v>
      </c>
      <c r="G9115">
        <v>119</v>
      </c>
      <c r="M9115">
        <v>113</v>
      </c>
      <c r="P9115">
        <v>113</v>
      </c>
      <c r="Q9115" s="5">
        <f>VLOOKUP(Table2[[#This Row],[id_heating_system]],$V$2:$W$5,2,0)*Table2[[#This Row],[2019]]</f>
        <v>113</v>
      </c>
      <c r="R9115">
        <v>113</v>
      </c>
    </row>
    <row r="9116" spans="1:18" x14ac:dyDescent="0.25">
      <c r="A9116">
        <v>1</v>
      </c>
      <c r="B9116">
        <v>9110316</v>
      </c>
      <c r="C9116">
        <v>6</v>
      </c>
      <c r="D9116">
        <v>4</v>
      </c>
      <c r="E9116">
        <v>3</v>
      </c>
      <c r="F9116" t="s">
        <v>7</v>
      </c>
      <c r="G9116">
        <v>0</v>
      </c>
      <c r="M9116">
        <v>0</v>
      </c>
      <c r="P9116">
        <v>0</v>
      </c>
      <c r="Q9116" s="5">
        <f>VLOOKUP(Table2[[#This Row],[id_heating_system]],$V$2:$W$5,2,0)*Table2[[#This Row],[2019]]</f>
        <v>0</v>
      </c>
      <c r="R9116">
        <v>0</v>
      </c>
    </row>
    <row r="9117" spans="1:18" x14ac:dyDescent="0.25">
      <c r="A9117">
        <v>1</v>
      </c>
      <c r="B9117">
        <v>9110316</v>
      </c>
      <c r="C9117">
        <v>6</v>
      </c>
      <c r="D9117">
        <v>4</v>
      </c>
      <c r="E9117">
        <v>4</v>
      </c>
      <c r="F9117" t="s">
        <v>7</v>
      </c>
      <c r="G9117">
        <v>3</v>
      </c>
      <c r="M9117">
        <v>2</v>
      </c>
      <c r="P9117">
        <v>2</v>
      </c>
      <c r="Q9117" s="5">
        <f>VLOOKUP(Table2[[#This Row],[id_heating_system]],$V$2:$W$5,2,0)*Table2[[#This Row],[2019]]</f>
        <v>2</v>
      </c>
      <c r="R9117">
        <v>2</v>
      </c>
    </row>
    <row r="9118" spans="1:18" x14ac:dyDescent="0.25">
      <c r="A9118">
        <v>1</v>
      </c>
      <c r="B9118">
        <v>9110316</v>
      </c>
      <c r="C9118">
        <v>6</v>
      </c>
      <c r="D9118">
        <v>5</v>
      </c>
      <c r="E9118">
        <v>1</v>
      </c>
      <c r="F9118" t="s">
        <v>7</v>
      </c>
      <c r="G9118">
        <v>56</v>
      </c>
      <c r="M9118">
        <v>440</v>
      </c>
      <c r="P9118">
        <v>440</v>
      </c>
      <c r="Q9118" s="5">
        <f>VLOOKUP(Table2[[#This Row],[id_heating_system]],$V$2:$W$5,2,0)*Table2[[#This Row],[2019]]</f>
        <v>507.69230776000001</v>
      </c>
      <c r="R9118">
        <v>440</v>
      </c>
    </row>
    <row r="9119" spans="1:18" x14ac:dyDescent="0.25">
      <c r="A9119">
        <v>1</v>
      </c>
      <c r="B9119">
        <v>9110316</v>
      </c>
      <c r="C9119">
        <v>6</v>
      </c>
      <c r="D9119">
        <v>5</v>
      </c>
      <c r="E9119">
        <v>2</v>
      </c>
      <c r="F9119" t="s">
        <v>7</v>
      </c>
      <c r="G9119">
        <v>7022</v>
      </c>
      <c r="M9119">
        <v>6671</v>
      </c>
      <c r="P9119">
        <v>6671</v>
      </c>
      <c r="Q9119" s="5">
        <f>VLOOKUP(Table2[[#This Row],[id_heating_system]],$V$2:$W$5,2,0)*Table2[[#This Row],[2019]]</f>
        <v>6671</v>
      </c>
      <c r="R9119">
        <v>6671</v>
      </c>
    </row>
    <row r="9120" spans="1:18" x14ac:dyDescent="0.25">
      <c r="A9120">
        <v>1</v>
      </c>
      <c r="B9120">
        <v>9110316</v>
      </c>
      <c r="C9120">
        <v>6</v>
      </c>
      <c r="D9120">
        <v>5</v>
      </c>
      <c r="E9120">
        <v>3</v>
      </c>
      <c r="F9120" t="s">
        <v>7</v>
      </c>
      <c r="G9120">
        <v>51</v>
      </c>
      <c r="M9120">
        <v>289</v>
      </c>
      <c r="P9120">
        <v>289</v>
      </c>
      <c r="Q9120" s="5">
        <f>VLOOKUP(Table2[[#This Row],[id_heating_system]],$V$2:$W$5,2,0)*Table2[[#This Row],[2019]]</f>
        <v>238.88933369899999</v>
      </c>
      <c r="R9120">
        <v>289</v>
      </c>
    </row>
    <row r="9121" spans="1:18" x14ac:dyDescent="0.25">
      <c r="A9121">
        <v>1</v>
      </c>
      <c r="B9121">
        <v>9110316</v>
      </c>
      <c r="C9121">
        <v>6</v>
      </c>
      <c r="D9121">
        <v>5</v>
      </c>
      <c r="E9121">
        <v>4</v>
      </c>
      <c r="F9121" t="s">
        <v>7</v>
      </c>
      <c r="G9121">
        <v>789</v>
      </c>
      <c r="M9121">
        <v>395</v>
      </c>
      <c r="P9121">
        <v>395</v>
      </c>
      <c r="Q9121" s="5">
        <f>VLOOKUP(Table2[[#This Row],[id_heating_system]],$V$2:$W$5,2,0)*Table2[[#This Row],[2019]]</f>
        <v>395</v>
      </c>
      <c r="R9121">
        <v>395</v>
      </c>
    </row>
    <row r="9122" spans="1:18" x14ac:dyDescent="0.25">
      <c r="A9122">
        <v>1</v>
      </c>
      <c r="B9122">
        <v>9110316</v>
      </c>
      <c r="C9122">
        <v>6</v>
      </c>
      <c r="D9122">
        <v>6</v>
      </c>
      <c r="E9122">
        <v>1</v>
      </c>
      <c r="F9122" t="s">
        <v>7</v>
      </c>
      <c r="G9122">
        <v>45</v>
      </c>
      <c r="M9122">
        <v>353</v>
      </c>
      <c r="P9122">
        <v>353</v>
      </c>
      <c r="Q9122" s="5">
        <f>VLOOKUP(Table2[[#This Row],[id_heating_system]],$V$2:$W$5,2,0)*Table2[[#This Row],[2019]]</f>
        <v>407.30769236200001</v>
      </c>
      <c r="R9122">
        <v>353</v>
      </c>
    </row>
    <row r="9123" spans="1:18" x14ac:dyDescent="0.25">
      <c r="A9123">
        <v>1</v>
      </c>
      <c r="B9123">
        <v>9110316</v>
      </c>
      <c r="C9123">
        <v>6</v>
      </c>
      <c r="D9123">
        <v>6</v>
      </c>
      <c r="E9123">
        <v>2</v>
      </c>
      <c r="F9123" t="s">
        <v>7</v>
      </c>
      <c r="G9123">
        <v>10048</v>
      </c>
      <c r="M9123">
        <v>9546</v>
      </c>
      <c r="P9123">
        <v>9546</v>
      </c>
      <c r="Q9123" s="5">
        <f>VLOOKUP(Table2[[#This Row],[id_heating_system]],$V$2:$W$5,2,0)*Table2[[#This Row],[2019]]</f>
        <v>9546</v>
      </c>
      <c r="R9123">
        <v>9546</v>
      </c>
    </row>
    <row r="9124" spans="1:18" x14ac:dyDescent="0.25">
      <c r="A9124">
        <v>1</v>
      </c>
      <c r="B9124">
        <v>9110316</v>
      </c>
      <c r="C9124">
        <v>6</v>
      </c>
      <c r="D9124">
        <v>6</v>
      </c>
      <c r="E9124">
        <v>3</v>
      </c>
      <c r="F9124" t="s">
        <v>7</v>
      </c>
      <c r="G9124">
        <v>52</v>
      </c>
      <c r="M9124">
        <v>295</v>
      </c>
      <c r="P9124">
        <v>295</v>
      </c>
      <c r="Q9124" s="5">
        <f>VLOOKUP(Table2[[#This Row],[id_heating_system]],$V$2:$W$5,2,0)*Table2[[#This Row],[2019]]</f>
        <v>243.84897384499999</v>
      </c>
      <c r="R9124">
        <v>295</v>
      </c>
    </row>
    <row r="9125" spans="1:18" x14ac:dyDescent="0.25">
      <c r="A9125">
        <v>1</v>
      </c>
      <c r="B9125">
        <v>9110316</v>
      </c>
      <c r="C9125">
        <v>6</v>
      </c>
      <c r="D9125">
        <v>6</v>
      </c>
      <c r="E9125">
        <v>4</v>
      </c>
      <c r="F9125" t="s">
        <v>7</v>
      </c>
      <c r="G9125">
        <v>1132</v>
      </c>
      <c r="M9125">
        <v>566</v>
      </c>
      <c r="P9125">
        <v>566</v>
      </c>
      <c r="Q9125" s="5">
        <f>VLOOKUP(Table2[[#This Row],[id_heating_system]],$V$2:$W$5,2,0)*Table2[[#This Row],[2019]]</f>
        <v>566</v>
      </c>
      <c r="R9125">
        <v>566</v>
      </c>
    </row>
    <row r="9126" spans="1:18" x14ac:dyDescent="0.25">
      <c r="A9126">
        <v>1</v>
      </c>
      <c r="B9126">
        <v>9110316</v>
      </c>
      <c r="C9126">
        <v>6</v>
      </c>
      <c r="D9126">
        <v>7</v>
      </c>
      <c r="E9126">
        <v>1</v>
      </c>
      <c r="F9126" t="s">
        <v>7</v>
      </c>
      <c r="G9126">
        <v>6</v>
      </c>
      <c r="M9126">
        <v>47</v>
      </c>
      <c r="P9126">
        <v>47</v>
      </c>
      <c r="Q9126" s="5">
        <f>VLOOKUP(Table2[[#This Row],[id_heating_system]],$V$2:$W$5,2,0)*Table2[[#This Row],[2019]]</f>
        <v>54.230769238000001</v>
      </c>
      <c r="R9126">
        <v>47</v>
      </c>
    </row>
    <row r="9127" spans="1:18" x14ac:dyDescent="0.25">
      <c r="A9127">
        <v>1</v>
      </c>
      <c r="B9127">
        <v>9110316</v>
      </c>
      <c r="C9127">
        <v>6</v>
      </c>
      <c r="D9127">
        <v>7</v>
      </c>
      <c r="E9127">
        <v>2</v>
      </c>
      <c r="F9127" t="s">
        <v>7</v>
      </c>
      <c r="G9127">
        <v>669</v>
      </c>
      <c r="M9127">
        <v>636</v>
      </c>
      <c r="P9127">
        <v>636</v>
      </c>
      <c r="Q9127" s="5">
        <f>VLOOKUP(Table2[[#This Row],[id_heating_system]],$V$2:$W$5,2,0)*Table2[[#This Row],[2019]]</f>
        <v>636</v>
      </c>
      <c r="R9127">
        <v>636</v>
      </c>
    </row>
    <row r="9128" spans="1:18" x14ac:dyDescent="0.25">
      <c r="A9128">
        <v>1</v>
      </c>
      <c r="B9128">
        <v>9110316</v>
      </c>
      <c r="C9128">
        <v>6</v>
      </c>
      <c r="D9128">
        <v>7</v>
      </c>
      <c r="E9128">
        <v>3</v>
      </c>
      <c r="F9128" t="s">
        <v>7</v>
      </c>
      <c r="G9128">
        <v>0</v>
      </c>
      <c r="M9128">
        <v>0</v>
      </c>
      <c r="P9128">
        <v>0</v>
      </c>
      <c r="Q9128" s="5">
        <f>VLOOKUP(Table2[[#This Row],[id_heating_system]],$V$2:$W$5,2,0)*Table2[[#This Row],[2019]]</f>
        <v>0</v>
      </c>
      <c r="R9128">
        <v>0</v>
      </c>
    </row>
    <row r="9129" spans="1:18" x14ac:dyDescent="0.25">
      <c r="A9129">
        <v>1</v>
      </c>
      <c r="B9129">
        <v>9110316</v>
      </c>
      <c r="C9129">
        <v>6</v>
      </c>
      <c r="D9129">
        <v>7</v>
      </c>
      <c r="E9129">
        <v>4</v>
      </c>
      <c r="F9129" t="s">
        <v>7</v>
      </c>
      <c r="G9129">
        <v>53</v>
      </c>
      <c r="M9129">
        <v>27</v>
      </c>
      <c r="P9129">
        <v>27</v>
      </c>
      <c r="Q9129" s="5">
        <f>VLOOKUP(Table2[[#This Row],[id_heating_system]],$V$2:$W$5,2,0)*Table2[[#This Row],[2019]]</f>
        <v>27</v>
      </c>
      <c r="R9129">
        <v>27</v>
      </c>
    </row>
    <row r="9130" spans="1:18" x14ac:dyDescent="0.25">
      <c r="A9130">
        <v>1</v>
      </c>
      <c r="B9130">
        <v>9110317</v>
      </c>
      <c r="C9130">
        <v>6</v>
      </c>
      <c r="D9130">
        <v>1</v>
      </c>
      <c r="E9130">
        <v>1</v>
      </c>
      <c r="F9130" t="s">
        <v>7</v>
      </c>
      <c r="G9130">
        <v>0</v>
      </c>
      <c r="M9130">
        <v>0</v>
      </c>
      <c r="P9130">
        <v>0</v>
      </c>
      <c r="Q9130" s="5">
        <f>VLOOKUP(Table2[[#This Row],[id_heating_system]],$V$2:$W$5,2,0)*Table2[[#This Row],[2019]]</f>
        <v>0</v>
      </c>
      <c r="R9130">
        <v>0</v>
      </c>
    </row>
    <row r="9131" spans="1:18" x14ac:dyDescent="0.25">
      <c r="A9131">
        <v>1</v>
      </c>
      <c r="B9131">
        <v>9110317</v>
      </c>
      <c r="C9131">
        <v>6</v>
      </c>
      <c r="D9131">
        <v>1</v>
      </c>
      <c r="E9131">
        <v>2</v>
      </c>
      <c r="F9131" t="s">
        <v>7</v>
      </c>
      <c r="G9131">
        <v>0</v>
      </c>
      <c r="M9131">
        <v>0</v>
      </c>
      <c r="P9131">
        <v>0</v>
      </c>
      <c r="Q9131" s="5">
        <f>VLOOKUP(Table2[[#This Row],[id_heating_system]],$V$2:$W$5,2,0)*Table2[[#This Row],[2019]]</f>
        <v>0</v>
      </c>
      <c r="R9131">
        <v>0</v>
      </c>
    </row>
    <row r="9132" spans="1:18" x14ac:dyDescent="0.25">
      <c r="A9132">
        <v>1</v>
      </c>
      <c r="B9132">
        <v>9110317</v>
      </c>
      <c r="C9132">
        <v>6</v>
      </c>
      <c r="D9132">
        <v>1</v>
      </c>
      <c r="E9132">
        <v>3</v>
      </c>
      <c r="F9132" t="s">
        <v>7</v>
      </c>
      <c r="G9132">
        <v>0</v>
      </c>
      <c r="M9132">
        <v>0</v>
      </c>
      <c r="P9132">
        <v>0</v>
      </c>
      <c r="Q9132" s="5">
        <f>VLOOKUP(Table2[[#This Row],[id_heating_system]],$V$2:$W$5,2,0)*Table2[[#This Row],[2019]]</f>
        <v>0</v>
      </c>
      <c r="R9132">
        <v>0</v>
      </c>
    </row>
    <row r="9133" spans="1:18" x14ac:dyDescent="0.25">
      <c r="A9133">
        <v>1</v>
      </c>
      <c r="B9133">
        <v>9110317</v>
      </c>
      <c r="C9133">
        <v>6</v>
      </c>
      <c r="D9133">
        <v>1</v>
      </c>
      <c r="E9133">
        <v>4</v>
      </c>
      <c r="F9133" t="s">
        <v>7</v>
      </c>
      <c r="G9133">
        <v>0</v>
      </c>
      <c r="M9133">
        <v>0</v>
      </c>
      <c r="P9133">
        <v>0</v>
      </c>
      <c r="Q9133" s="5">
        <f>VLOOKUP(Table2[[#This Row],[id_heating_system]],$V$2:$W$5,2,0)*Table2[[#This Row],[2019]]</f>
        <v>0</v>
      </c>
      <c r="R9133">
        <v>0</v>
      </c>
    </row>
    <row r="9134" spans="1:18" x14ac:dyDescent="0.25">
      <c r="A9134">
        <v>1</v>
      </c>
      <c r="B9134">
        <v>9110317</v>
      </c>
      <c r="C9134">
        <v>6</v>
      </c>
      <c r="D9134">
        <v>2</v>
      </c>
      <c r="E9134">
        <v>1</v>
      </c>
      <c r="F9134" t="s">
        <v>7</v>
      </c>
      <c r="G9134">
        <v>30</v>
      </c>
      <c r="M9134">
        <v>248</v>
      </c>
      <c r="P9134">
        <v>248</v>
      </c>
      <c r="Q9134" s="5">
        <f>VLOOKUP(Table2[[#This Row],[id_heating_system]],$V$2:$W$5,2,0)*Table2[[#This Row],[2019]]</f>
        <v>286.153846192</v>
      </c>
      <c r="R9134">
        <v>248</v>
      </c>
    </row>
    <row r="9135" spans="1:18" x14ac:dyDescent="0.25">
      <c r="A9135">
        <v>1</v>
      </c>
      <c r="B9135">
        <v>9110317</v>
      </c>
      <c r="C9135">
        <v>6</v>
      </c>
      <c r="D9135">
        <v>2</v>
      </c>
      <c r="E9135">
        <v>2</v>
      </c>
      <c r="F9135" t="s">
        <v>7</v>
      </c>
      <c r="G9135">
        <v>3609</v>
      </c>
      <c r="M9135">
        <v>3429</v>
      </c>
      <c r="P9135">
        <v>3429</v>
      </c>
      <c r="Q9135" s="5">
        <f>VLOOKUP(Table2[[#This Row],[id_heating_system]],$V$2:$W$5,2,0)*Table2[[#This Row],[2019]]</f>
        <v>3429</v>
      </c>
      <c r="R9135">
        <v>3429</v>
      </c>
    </row>
    <row r="9136" spans="1:18" x14ac:dyDescent="0.25">
      <c r="A9136">
        <v>1</v>
      </c>
      <c r="B9136">
        <v>9110317</v>
      </c>
      <c r="C9136">
        <v>6</v>
      </c>
      <c r="D9136">
        <v>2</v>
      </c>
      <c r="E9136">
        <v>3</v>
      </c>
      <c r="F9136" t="s">
        <v>7</v>
      </c>
      <c r="G9136">
        <v>136</v>
      </c>
      <c r="M9136">
        <v>378</v>
      </c>
      <c r="P9136">
        <v>378</v>
      </c>
      <c r="Q9136" s="5">
        <f>VLOOKUP(Table2[[#This Row],[id_heating_system]],$V$2:$W$5,2,0)*Table2[[#This Row],[2019]]</f>
        <v>312.45732919799997</v>
      </c>
      <c r="R9136">
        <v>378</v>
      </c>
    </row>
    <row r="9137" spans="1:18" x14ac:dyDescent="0.25">
      <c r="A9137">
        <v>1</v>
      </c>
      <c r="B9137">
        <v>9110317</v>
      </c>
      <c r="C9137">
        <v>6</v>
      </c>
      <c r="D9137">
        <v>2</v>
      </c>
      <c r="E9137">
        <v>4</v>
      </c>
      <c r="F9137" t="s">
        <v>7</v>
      </c>
      <c r="G9137">
        <v>170</v>
      </c>
      <c r="M9137">
        <v>85</v>
      </c>
      <c r="P9137">
        <v>85</v>
      </c>
      <c r="Q9137" s="5">
        <f>VLOOKUP(Table2[[#This Row],[id_heating_system]],$V$2:$W$5,2,0)*Table2[[#This Row],[2019]]</f>
        <v>85</v>
      </c>
      <c r="R9137">
        <v>85</v>
      </c>
    </row>
    <row r="9138" spans="1:18" x14ac:dyDescent="0.25">
      <c r="A9138">
        <v>1</v>
      </c>
      <c r="B9138">
        <v>9110317</v>
      </c>
      <c r="C9138">
        <v>6</v>
      </c>
      <c r="D9138">
        <v>3</v>
      </c>
      <c r="E9138">
        <v>1</v>
      </c>
      <c r="F9138" t="s">
        <v>7</v>
      </c>
      <c r="G9138">
        <v>24</v>
      </c>
      <c r="M9138">
        <v>199</v>
      </c>
      <c r="P9138">
        <v>199</v>
      </c>
      <c r="Q9138" s="5">
        <f>VLOOKUP(Table2[[#This Row],[id_heating_system]],$V$2:$W$5,2,0)*Table2[[#This Row],[2019]]</f>
        <v>229.615384646</v>
      </c>
      <c r="R9138">
        <v>199</v>
      </c>
    </row>
    <row r="9139" spans="1:18" x14ac:dyDescent="0.25">
      <c r="A9139">
        <v>1</v>
      </c>
      <c r="B9139">
        <v>9110317</v>
      </c>
      <c r="C9139">
        <v>6</v>
      </c>
      <c r="D9139">
        <v>3</v>
      </c>
      <c r="E9139">
        <v>2</v>
      </c>
      <c r="F9139" t="s">
        <v>7</v>
      </c>
      <c r="G9139">
        <v>2117</v>
      </c>
      <c r="M9139">
        <v>2011</v>
      </c>
      <c r="P9139">
        <v>2011</v>
      </c>
      <c r="Q9139" s="5">
        <f>VLOOKUP(Table2[[#This Row],[id_heating_system]],$V$2:$W$5,2,0)*Table2[[#This Row],[2019]]</f>
        <v>2011</v>
      </c>
      <c r="R9139">
        <v>2011</v>
      </c>
    </row>
    <row r="9140" spans="1:18" x14ac:dyDescent="0.25">
      <c r="A9140">
        <v>1</v>
      </c>
      <c r="B9140">
        <v>9110317</v>
      </c>
      <c r="C9140">
        <v>6</v>
      </c>
      <c r="D9140">
        <v>3</v>
      </c>
      <c r="E9140">
        <v>3</v>
      </c>
      <c r="F9140" t="s">
        <v>7</v>
      </c>
      <c r="G9140">
        <v>110</v>
      </c>
      <c r="M9140">
        <v>306</v>
      </c>
      <c r="P9140">
        <v>306</v>
      </c>
      <c r="Q9140" s="5">
        <f>VLOOKUP(Table2[[#This Row],[id_heating_system]],$V$2:$W$5,2,0)*Table2[[#This Row],[2019]]</f>
        <v>252.94164744599999</v>
      </c>
      <c r="R9140">
        <v>306</v>
      </c>
    </row>
    <row r="9141" spans="1:18" x14ac:dyDescent="0.25">
      <c r="A9141">
        <v>1</v>
      </c>
      <c r="B9141">
        <v>9110317</v>
      </c>
      <c r="C9141">
        <v>6</v>
      </c>
      <c r="D9141">
        <v>3</v>
      </c>
      <c r="E9141">
        <v>4</v>
      </c>
      <c r="F9141" t="s">
        <v>7</v>
      </c>
      <c r="G9141">
        <v>100</v>
      </c>
      <c r="M9141">
        <v>50</v>
      </c>
      <c r="P9141">
        <v>50</v>
      </c>
      <c r="Q9141" s="5">
        <f>VLOOKUP(Table2[[#This Row],[id_heating_system]],$V$2:$W$5,2,0)*Table2[[#This Row],[2019]]</f>
        <v>50</v>
      </c>
      <c r="R9141">
        <v>50</v>
      </c>
    </row>
    <row r="9142" spans="1:18" x14ac:dyDescent="0.25">
      <c r="A9142">
        <v>1</v>
      </c>
      <c r="B9142">
        <v>9110317</v>
      </c>
      <c r="C9142">
        <v>6</v>
      </c>
      <c r="D9142">
        <v>4</v>
      </c>
      <c r="E9142">
        <v>1</v>
      </c>
      <c r="F9142" t="s">
        <v>7</v>
      </c>
      <c r="G9142">
        <v>60</v>
      </c>
      <c r="M9142">
        <v>496</v>
      </c>
      <c r="P9142">
        <v>496</v>
      </c>
      <c r="Q9142" s="5">
        <f>VLOOKUP(Table2[[#This Row],[id_heating_system]],$V$2:$W$5,2,0)*Table2[[#This Row],[2019]]</f>
        <v>572.30769238400001</v>
      </c>
      <c r="R9142">
        <v>496</v>
      </c>
    </row>
    <row r="9143" spans="1:18" x14ac:dyDescent="0.25">
      <c r="A9143">
        <v>1</v>
      </c>
      <c r="B9143">
        <v>9110317</v>
      </c>
      <c r="C9143">
        <v>6</v>
      </c>
      <c r="D9143">
        <v>4</v>
      </c>
      <c r="E9143">
        <v>2</v>
      </c>
      <c r="F9143" t="s">
        <v>7</v>
      </c>
      <c r="G9143">
        <v>9947</v>
      </c>
      <c r="M9143">
        <v>9450</v>
      </c>
      <c r="P9143">
        <v>9450</v>
      </c>
      <c r="Q9143" s="5">
        <f>VLOOKUP(Table2[[#This Row],[id_heating_system]],$V$2:$W$5,2,0)*Table2[[#This Row],[2019]]</f>
        <v>9450</v>
      </c>
      <c r="R9143">
        <v>9450</v>
      </c>
    </row>
    <row r="9144" spans="1:18" x14ac:dyDescent="0.25">
      <c r="A9144">
        <v>1</v>
      </c>
      <c r="B9144">
        <v>9110317</v>
      </c>
      <c r="C9144">
        <v>6</v>
      </c>
      <c r="D9144">
        <v>4</v>
      </c>
      <c r="E9144">
        <v>3</v>
      </c>
      <c r="F9144" t="s">
        <v>7</v>
      </c>
      <c r="G9144">
        <v>171</v>
      </c>
      <c r="M9144">
        <v>475</v>
      </c>
      <c r="P9144">
        <v>475</v>
      </c>
      <c r="Q9144" s="5">
        <f>VLOOKUP(Table2[[#This Row],[id_heating_system]],$V$2:$W$5,2,0)*Table2[[#This Row],[2019]]</f>
        <v>392.63817822499999</v>
      </c>
      <c r="R9144">
        <v>475</v>
      </c>
    </row>
    <row r="9145" spans="1:18" x14ac:dyDescent="0.25">
      <c r="A9145">
        <v>1</v>
      </c>
      <c r="B9145">
        <v>9110317</v>
      </c>
      <c r="C9145">
        <v>6</v>
      </c>
      <c r="D9145">
        <v>4</v>
      </c>
      <c r="E9145">
        <v>4</v>
      </c>
      <c r="F9145" t="s">
        <v>7</v>
      </c>
      <c r="G9145">
        <v>644</v>
      </c>
      <c r="M9145">
        <v>322</v>
      </c>
      <c r="P9145">
        <v>322</v>
      </c>
      <c r="Q9145" s="5">
        <f>VLOOKUP(Table2[[#This Row],[id_heating_system]],$V$2:$W$5,2,0)*Table2[[#This Row],[2019]]</f>
        <v>322</v>
      </c>
      <c r="R9145">
        <v>322</v>
      </c>
    </row>
    <row r="9146" spans="1:18" x14ac:dyDescent="0.25">
      <c r="A9146">
        <v>1</v>
      </c>
      <c r="B9146">
        <v>9110317</v>
      </c>
      <c r="C9146">
        <v>6</v>
      </c>
      <c r="D9146">
        <v>5</v>
      </c>
      <c r="E9146">
        <v>1</v>
      </c>
      <c r="F9146" t="s">
        <v>7</v>
      </c>
      <c r="G9146">
        <v>70</v>
      </c>
      <c r="M9146">
        <v>579</v>
      </c>
      <c r="P9146">
        <v>579</v>
      </c>
      <c r="Q9146" s="5">
        <f>VLOOKUP(Table2[[#This Row],[id_heating_system]],$V$2:$W$5,2,0)*Table2[[#This Row],[2019]]</f>
        <v>668.07692316600003</v>
      </c>
      <c r="R9146">
        <v>579</v>
      </c>
    </row>
    <row r="9147" spans="1:18" x14ac:dyDescent="0.25">
      <c r="A9147">
        <v>1</v>
      </c>
      <c r="B9147">
        <v>9110317</v>
      </c>
      <c r="C9147">
        <v>6</v>
      </c>
      <c r="D9147">
        <v>5</v>
      </c>
      <c r="E9147">
        <v>2</v>
      </c>
      <c r="F9147" t="s">
        <v>7</v>
      </c>
      <c r="G9147">
        <v>7996</v>
      </c>
      <c r="M9147">
        <v>7596</v>
      </c>
      <c r="P9147">
        <v>7596</v>
      </c>
      <c r="Q9147" s="5">
        <f>VLOOKUP(Table2[[#This Row],[id_heating_system]],$V$2:$W$5,2,0)*Table2[[#This Row],[2019]]</f>
        <v>7596</v>
      </c>
      <c r="R9147">
        <v>7596</v>
      </c>
    </row>
    <row r="9148" spans="1:18" x14ac:dyDescent="0.25">
      <c r="A9148">
        <v>1</v>
      </c>
      <c r="B9148">
        <v>9110317</v>
      </c>
      <c r="C9148">
        <v>6</v>
      </c>
      <c r="D9148">
        <v>5</v>
      </c>
      <c r="E9148">
        <v>3</v>
      </c>
      <c r="F9148" t="s">
        <v>7</v>
      </c>
      <c r="G9148">
        <v>109</v>
      </c>
      <c r="M9148">
        <v>303</v>
      </c>
      <c r="P9148">
        <v>303</v>
      </c>
      <c r="Q9148" s="5">
        <f>VLOOKUP(Table2[[#This Row],[id_heating_system]],$V$2:$W$5,2,0)*Table2[[#This Row],[2019]]</f>
        <v>250.46182737299998</v>
      </c>
      <c r="R9148">
        <v>303</v>
      </c>
    </row>
    <row r="9149" spans="1:18" x14ac:dyDescent="0.25">
      <c r="A9149">
        <v>1</v>
      </c>
      <c r="B9149">
        <v>9110317</v>
      </c>
      <c r="C9149">
        <v>6</v>
      </c>
      <c r="D9149">
        <v>5</v>
      </c>
      <c r="E9149">
        <v>4</v>
      </c>
      <c r="F9149" t="s">
        <v>7</v>
      </c>
      <c r="G9149">
        <v>650</v>
      </c>
      <c r="M9149">
        <v>325</v>
      </c>
      <c r="P9149">
        <v>325</v>
      </c>
      <c r="Q9149" s="5">
        <f>VLOOKUP(Table2[[#This Row],[id_heating_system]],$V$2:$W$5,2,0)*Table2[[#This Row],[2019]]</f>
        <v>325</v>
      </c>
      <c r="R9149">
        <v>325</v>
      </c>
    </row>
    <row r="9150" spans="1:18" x14ac:dyDescent="0.25">
      <c r="A9150">
        <v>1</v>
      </c>
      <c r="B9150">
        <v>9110317</v>
      </c>
      <c r="C9150">
        <v>6</v>
      </c>
      <c r="D9150">
        <v>6</v>
      </c>
      <c r="E9150">
        <v>1</v>
      </c>
      <c r="F9150" t="s">
        <v>7</v>
      </c>
      <c r="G9150">
        <v>27</v>
      </c>
      <c r="M9150">
        <v>223</v>
      </c>
      <c r="P9150">
        <v>223</v>
      </c>
      <c r="Q9150" s="5">
        <f>VLOOKUP(Table2[[#This Row],[id_heating_system]],$V$2:$W$5,2,0)*Table2[[#This Row],[2019]]</f>
        <v>257.307692342</v>
      </c>
      <c r="R9150">
        <v>223</v>
      </c>
    </row>
    <row r="9151" spans="1:18" x14ac:dyDescent="0.25">
      <c r="A9151">
        <v>1</v>
      </c>
      <c r="B9151">
        <v>9110317</v>
      </c>
      <c r="C9151">
        <v>6</v>
      </c>
      <c r="D9151">
        <v>6</v>
      </c>
      <c r="E9151">
        <v>2</v>
      </c>
      <c r="F9151" t="s">
        <v>7</v>
      </c>
      <c r="G9151">
        <v>6025</v>
      </c>
      <c r="M9151">
        <v>5724</v>
      </c>
      <c r="P9151">
        <v>5724</v>
      </c>
      <c r="Q9151" s="5">
        <f>VLOOKUP(Table2[[#This Row],[id_heating_system]],$V$2:$W$5,2,0)*Table2[[#This Row],[2019]]</f>
        <v>5724</v>
      </c>
      <c r="R9151">
        <v>5724</v>
      </c>
    </row>
    <row r="9152" spans="1:18" x14ac:dyDescent="0.25">
      <c r="A9152">
        <v>1</v>
      </c>
      <c r="B9152">
        <v>9110317</v>
      </c>
      <c r="C9152">
        <v>6</v>
      </c>
      <c r="D9152">
        <v>6</v>
      </c>
      <c r="E9152">
        <v>3</v>
      </c>
      <c r="F9152" t="s">
        <v>7</v>
      </c>
      <c r="G9152">
        <v>59</v>
      </c>
      <c r="M9152">
        <v>164</v>
      </c>
      <c r="P9152">
        <v>164</v>
      </c>
      <c r="Q9152" s="5">
        <f>VLOOKUP(Table2[[#This Row],[id_heating_system]],$V$2:$W$5,2,0)*Table2[[#This Row],[2019]]</f>
        <v>135.563497324</v>
      </c>
      <c r="R9152">
        <v>164</v>
      </c>
    </row>
    <row r="9153" spans="1:18" x14ac:dyDescent="0.25">
      <c r="A9153">
        <v>1</v>
      </c>
      <c r="B9153">
        <v>9110317</v>
      </c>
      <c r="C9153">
        <v>6</v>
      </c>
      <c r="D9153">
        <v>6</v>
      </c>
      <c r="E9153">
        <v>4</v>
      </c>
      <c r="F9153" t="s">
        <v>7</v>
      </c>
      <c r="G9153">
        <v>477</v>
      </c>
      <c r="M9153">
        <v>239</v>
      </c>
      <c r="P9153">
        <v>239</v>
      </c>
      <c r="Q9153" s="5">
        <f>VLOOKUP(Table2[[#This Row],[id_heating_system]],$V$2:$W$5,2,0)*Table2[[#This Row],[2019]]</f>
        <v>239</v>
      </c>
      <c r="R9153">
        <v>239</v>
      </c>
    </row>
    <row r="9154" spans="1:18" x14ac:dyDescent="0.25">
      <c r="A9154">
        <v>1</v>
      </c>
      <c r="B9154">
        <v>9110317</v>
      </c>
      <c r="C9154">
        <v>6</v>
      </c>
      <c r="D9154">
        <v>7</v>
      </c>
      <c r="E9154">
        <v>1</v>
      </c>
      <c r="F9154" t="s">
        <v>7</v>
      </c>
      <c r="G9154">
        <v>0</v>
      </c>
      <c r="M9154">
        <v>0</v>
      </c>
      <c r="P9154">
        <v>0</v>
      </c>
      <c r="Q9154" s="5">
        <f>VLOOKUP(Table2[[#This Row],[id_heating_system]],$V$2:$W$5,2,0)*Table2[[#This Row],[2019]]</f>
        <v>0</v>
      </c>
      <c r="R9154">
        <v>0</v>
      </c>
    </row>
    <row r="9155" spans="1:18" x14ac:dyDescent="0.25">
      <c r="A9155">
        <v>1</v>
      </c>
      <c r="B9155">
        <v>9110317</v>
      </c>
      <c r="C9155">
        <v>6</v>
      </c>
      <c r="D9155">
        <v>7</v>
      </c>
      <c r="E9155">
        <v>2</v>
      </c>
      <c r="F9155" t="s">
        <v>7</v>
      </c>
      <c r="G9155">
        <v>1006</v>
      </c>
      <c r="M9155">
        <v>956</v>
      </c>
      <c r="P9155">
        <v>956</v>
      </c>
      <c r="Q9155" s="5">
        <f>VLOOKUP(Table2[[#This Row],[id_heating_system]],$V$2:$W$5,2,0)*Table2[[#This Row],[2019]]</f>
        <v>956</v>
      </c>
      <c r="R9155">
        <v>956</v>
      </c>
    </row>
    <row r="9156" spans="1:18" x14ac:dyDescent="0.25">
      <c r="A9156">
        <v>1</v>
      </c>
      <c r="B9156">
        <v>9110317</v>
      </c>
      <c r="C9156">
        <v>6</v>
      </c>
      <c r="D9156">
        <v>7</v>
      </c>
      <c r="E9156">
        <v>3</v>
      </c>
      <c r="F9156" t="s">
        <v>7</v>
      </c>
      <c r="G9156">
        <v>9</v>
      </c>
      <c r="M9156">
        <v>25</v>
      </c>
      <c r="P9156">
        <v>25</v>
      </c>
      <c r="Q9156" s="5">
        <f>VLOOKUP(Table2[[#This Row],[id_heating_system]],$V$2:$W$5,2,0)*Table2[[#This Row],[2019]]</f>
        <v>20.665167274999998</v>
      </c>
      <c r="R9156">
        <v>25</v>
      </c>
    </row>
    <row r="9157" spans="1:18" x14ac:dyDescent="0.25">
      <c r="A9157">
        <v>1</v>
      </c>
      <c r="B9157">
        <v>9110317</v>
      </c>
      <c r="C9157">
        <v>6</v>
      </c>
      <c r="D9157">
        <v>7</v>
      </c>
      <c r="E9157">
        <v>4</v>
      </c>
      <c r="F9157" t="s">
        <v>7</v>
      </c>
      <c r="G9157">
        <v>72</v>
      </c>
      <c r="M9157">
        <v>36</v>
      </c>
      <c r="P9157">
        <v>36</v>
      </c>
      <c r="Q9157" s="5">
        <f>VLOOKUP(Table2[[#This Row],[id_heating_system]],$V$2:$W$5,2,0)*Table2[[#This Row],[2019]]</f>
        <v>36</v>
      </c>
      <c r="R9157">
        <v>36</v>
      </c>
    </row>
    <row r="9158" spans="1:18" x14ac:dyDescent="0.25">
      <c r="A9158">
        <v>1</v>
      </c>
      <c r="B9158">
        <v>9110318</v>
      </c>
      <c r="C9158">
        <v>6</v>
      </c>
      <c r="D9158">
        <v>1</v>
      </c>
      <c r="E9158">
        <v>1</v>
      </c>
      <c r="F9158" t="s">
        <v>7</v>
      </c>
      <c r="G9158">
        <v>15</v>
      </c>
      <c r="M9158">
        <v>103</v>
      </c>
      <c r="P9158">
        <v>103</v>
      </c>
      <c r="Q9158" s="5">
        <f>VLOOKUP(Table2[[#This Row],[id_heating_system]],$V$2:$W$5,2,0)*Table2[[#This Row],[2019]]</f>
        <v>118.84615386199999</v>
      </c>
      <c r="R9158">
        <v>103</v>
      </c>
    </row>
    <row r="9159" spans="1:18" x14ac:dyDescent="0.25">
      <c r="A9159">
        <v>1</v>
      </c>
      <c r="B9159">
        <v>9110318</v>
      </c>
      <c r="C9159">
        <v>6</v>
      </c>
      <c r="D9159">
        <v>1</v>
      </c>
      <c r="E9159">
        <v>2</v>
      </c>
      <c r="F9159" t="s">
        <v>7</v>
      </c>
      <c r="G9159">
        <v>1626</v>
      </c>
      <c r="M9159">
        <v>1545</v>
      </c>
      <c r="P9159">
        <v>1545</v>
      </c>
      <c r="Q9159" s="5">
        <f>VLOOKUP(Table2[[#This Row],[id_heating_system]],$V$2:$W$5,2,0)*Table2[[#This Row],[2019]]</f>
        <v>1545</v>
      </c>
      <c r="R9159">
        <v>1545</v>
      </c>
    </row>
    <row r="9160" spans="1:18" x14ac:dyDescent="0.25">
      <c r="A9160">
        <v>1</v>
      </c>
      <c r="B9160">
        <v>9110318</v>
      </c>
      <c r="C9160">
        <v>6</v>
      </c>
      <c r="D9160">
        <v>1</v>
      </c>
      <c r="E9160">
        <v>3</v>
      </c>
      <c r="F9160" t="s">
        <v>7</v>
      </c>
      <c r="G9160">
        <v>35</v>
      </c>
      <c r="M9160">
        <v>58</v>
      </c>
      <c r="P9160">
        <v>58</v>
      </c>
      <c r="Q9160" s="5">
        <f>VLOOKUP(Table2[[#This Row],[id_heating_system]],$V$2:$W$5,2,0)*Table2[[#This Row],[2019]]</f>
        <v>47.943188077999999</v>
      </c>
      <c r="R9160">
        <v>58</v>
      </c>
    </row>
    <row r="9161" spans="1:18" x14ac:dyDescent="0.25">
      <c r="A9161">
        <v>1</v>
      </c>
      <c r="B9161">
        <v>9110318</v>
      </c>
      <c r="C9161">
        <v>6</v>
      </c>
      <c r="D9161">
        <v>1</v>
      </c>
      <c r="E9161">
        <v>4</v>
      </c>
      <c r="F9161" t="s">
        <v>7</v>
      </c>
      <c r="G9161">
        <v>184</v>
      </c>
      <c r="M9161">
        <v>92</v>
      </c>
      <c r="P9161">
        <v>92</v>
      </c>
      <c r="Q9161" s="5">
        <f>VLOOKUP(Table2[[#This Row],[id_heating_system]],$V$2:$W$5,2,0)*Table2[[#This Row],[2019]]</f>
        <v>92</v>
      </c>
      <c r="R9161">
        <v>92</v>
      </c>
    </row>
    <row r="9162" spans="1:18" x14ac:dyDescent="0.25">
      <c r="A9162">
        <v>1</v>
      </c>
      <c r="B9162">
        <v>9110318</v>
      </c>
      <c r="C9162">
        <v>6</v>
      </c>
      <c r="D9162">
        <v>2</v>
      </c>
      <c r="E9162">
        <v>1</v>
      </c>
      <c r="F9162" t="s">
        <v>7</v>
      </c>
      <c r="G9162">
        <v>133</v>
      </c>
      <c r="M9162">
        <v>912</v>
      </c>
      <c r="P9162">
        <v>912</v>
      </c>
      <c r="Q9162" s="5">
        <f>VLOOKUP(Table2[[#This Row],[id_heating_system]],$V$2:$W$5,2,0)*Table2[[#This Row],[2019]]</f>
        <v>1052.3076924480001</v>
      </c>
      <c r="R9162">
        <v>912</v>
      </c>
    </row>
    <row r="9163" spans="1:18" x14ac:dyDescent="0.25">
      <c r="A9163">
        <v>1</v>
      </c>
      <c r="B9163">
        <v>9110318</v>
      </c>
      <c r="C9163">
        <v>6</v>
      </c>
      <c r="D9163">
        <v>2</v>
      </c>
      <c r="E9163">
        <v>2</v>
      </c>
      <c r="F9163" t="s">
        <v>7</v>
      </c>
      <c r="G9163">
        <v>15349</v>
      </c>
      <c r="M9163">
        <v>14582</v>
      </c>
      <c r="P9163">
        <v>14582</v>
      </c>
      <c r="Q9163" s="5">
        <f>VLOOKUP(Table2[[#This Row],[id_heating_system]],$V$2:$W$5,2,0)*Table2[[#This Row],[2019]]</f>
        <v>14582</v>
      </c>
      <c r="R9163">
        <v>14582</v>
      </c>
    </row>
    <row r="9164" spans="1:18" x14ac:dyDescent="0.25">
      <c r="A9164">
        <v>1</v>
      </c>
      <c r="B9164">
        <v>9110318</v>
      </c>
      <c r="C9164">
        <v>6</v>
      </c>
      <c r="D9164">
        <v>2</v>
      </c>
      <c r="E9164">
        <v>3</v>
      </c>
      <c r="F9164" t="s">
        <v>7</v>
      </c>
      <c r="G9164">
        <v>776</v>
      </c>
      <c r="M9164">
        <v>1286</v>
      </c>
      <c r="P9164">
        <v>1286</v>
      </c>
      <c r="Q9164" s="5">
        <f>VLOOKUP(Table2[[#This Row],[id_heating_system]],$V$2:$W$5,2,0)*Table2[[#This Row],[2019]]</f>
        <v>1063.016204626</v>
      </c>
      <c r="R9164">
        <v>1286</v>
      </c>
    </row>
    <row r="9165" spans="1:18" x14ac:dyDescent="0.25">
      <c r="A9165">
        <v>1</v>
      </c>
      <c r="B9165">
        <v>9110318</v>
      </c>
      <c r="C9165">
        <v>6</v>
      </c>
      <c r="D9165">
        <v>2</v>
      </c>
      <c r="E9165">
        <v>4</v>
      </c>
      <c r="F9165" t="s">
        <v>7</v>
      </c>
      <c r="G9165">
        <v>914</v>
      </c>
      <c r="M9165">
        <v>457</v>
      </c>
      <c r="P9165">
        <v>457</v>
      </c>
      <c r="Q9165" s="5">
        <f>VLOOKUP(Table2[[#This Row],[id_heating_system]],$V$2:$W$5,2,0)*Table2[[#This Row],[2019]]</f>
        <v>457</v>
      </c>
      <c r="R9165">
        <v>457</v>
      </c>
    </row>
    <row r="9166" spans="1:18" x14ac:dyDescent="0.25">
      <c r="A9166">
        <v>1</v>
      </c>
      <c r="B9166">
        <v>9110318</v>
      </c>
      <c r="C9166">
        <v>6</v>
      </c>
      <c r="D9166">
        <v>3</v>
      </c>
      <c r="E9166">
        <v>1</v>
      </c>
      <c r="F9166" t="s">
        <v>7</v>
      </c>
      <c r="G9166">
        <v>0</v>
      </c>
      <c r="M9166">
        <v>0</v>
      </c>
      <c r="P9166">
        <v>0</v>
      </c>
      <c r="Q9166" s="5">
        <f>VLOOKUP(Table2[[#This Row],[id_heating_system]],$V$2:$W$5,2,0)*Table2[[#This Row],[2019]]</f>
        <v>0</v>
      </c>
      <c r="R9166">
        <v>0</v>
      </c>
    </row>
    <row r="9167" spans="1:18" x14ac:dyDescent="0.25">
      <c r="A9167">
        <v>1</v>
      </c>
      <c r="B9167">
        <v>9110318</v>
      </c>
      <c r="C9167">
        <v>6</v>
      </c>
      <c r="D9167">
        <v>3</v>
      </c>
      <c r="E9167">
        <v>2</v>
      </c>
      <c r="F9167" t="s">
        <v>7</v>
      </c>
      <c r="G9167">
        <v>0</v>
      </c>
      <c r="M9167">
        <v>0</v>
      </c>
      <c r="P9167">
        <v>0</v>
      </c>
      <c r="Q9167" s="5">
        <f>VLOOKUP(Table2[[#This Row],[id_heating_system]],$V$2:$W$5,2,0)*Table2[[#This Row],[2019]]</f>
        <v>0</v>
      </c>
      <c r="R9167">
        <v>0</v>
      </c>
    </row>
    <row r="9168" spans="1:18" x14ac:dyDescent="0.25">
      <c r="A9168">
        <v>1</v>
      </c>
      <c r="B9168">
        <v>9110318</v>
      </c>
      <c r="C9168">
        <v>6</v>
      </c>
      <c r="D9168">
        <v>3</v>
      </c>
      <c r="E9168">
        <v>3</v>
      </c>
      <c r="F9168" t="s">
        <v>7</v>
      </c>
      <c r="G9168">
        <v>0</v>
      </c>
      <c r="M9168">
        <v>0</v>
      </c>
      <c r="P9168">
        <v>0</v>
      </c>
      <c r="Q9168" s="5">
        <f>VLOOKUP(Table2[[#This Row],[id_heating_system]],$V$2:$W$5,2,0)*Table2[[#This Row],[2019]]</f>
        <v>0</v>
      </c>
      <c r="R9168">
        <v>0</v>
      </c>
    </row>
    <row r="9169" spans="1:18" x14ac:dyDescent="0.25">
      <c r="A9169">
        <v>1</v>
      </c>
      <c r="B9169">
        <v>9110318</v>
      </c>
      <c r="C9169">
        <v>6</v>
      </c>
      <c r="D9169">
        <v>3</v>
      </c>
      <c r="E9169">
        <v>4</v>
      </c>
      <c r="F9169" t="s">
        <v>7</v>
      </c>
      <c r="G9169">
        <v>0</v>
      </c>
      <c r="M9169">
        <v>0</v>
      </c>
      <c r="P9169">
        <v>0</v>
      </c>
      <c r="Q9169" s="5">
        <f>VLOOKUP(Table2[[#This Row],[id_heating_system]],$V$2:$W$5,2,0)*Table2[[#This Row],[2019]]</f>
        <v>0</v>
      </c>
      <c r="R9169">
        <v>0</v>
      </c>
    </row>
    <row r="9170" spans="1:18" x14ac:dyDescent="0.25">
      <c r="A9170">
        <v>1</v>
      </c>
      <c r="B9170">
        <v>9110318</v>
      </c>
      <c r="C9170">
        <v>6</v>
      </c>
      <c r="D9170">
        <v>4</v>
      </c>
      <c r="E9170">
        <v>1</v>
      </c>
      <c r="F9170" t="s">
        <v>7</v>
      </c>
      <c r="G9170">
        <v>132</v>
      </c>
      <c r="M9170">
        <v>905</v>
      </c>
      <c r="P9170">
        <v>905</v>
      </c>
      <c r="Q9170" s="5">
        <f>VLOOKUP(Table2[[#This Row],[id_heating_system]],$V$2:$W$5,2,0)*Table2[[#This Row],[2019]]</f>
        <v>1044.23076937</v>
      </c>
      <c r="R9170">
        <v>905</v>
      </c>
    </row>
    <row r="9171" spans="1:18" x14ac:dyDescent="0.25">
      <c r="A9171">
        <v>1</v>
      </c>
      <c r="B9171">
        <v>9110318</v>
      </c>
      <c r="C9171">
        <v>6</v>
      </c>
      <c r="D9171">
        <v>4</v>
      </c>
      <c r="E9171">
        <v>2</v>
      </c>
      <c r="F9171" t="s">
        <v>7</v>
      </c>
      <c r="G9171">
        <v>15467</v>
      </c>
      <c r="M9171">
        <v>14694</v>
      </c>
      <c r="P9171">
        <v>14694</v>
      </c>
      <c r="Q9171" s="5">
        <f>VLOOKUP(Table2[[#This Row],[id_heating_system]],$V$2:$W$5,2,0)*Table2[[#This Row],[2019]]</f>
        <v>14694</v>
      </c>
      <c r="R9171">
        <v>14694</v>
      </c>
    </row>
    <row r="9172" spans="1:18" x14ac:dyDescent="0.25">
      <c r="A9172">
        <v>1</v>
      </c>
      <c r="B9172">
        <v>9110318</v>
      </c>
      <c r="C9172">
        <v>6</v>
      </c>
      <c r="D9172">
        <v>4</v>
      </c>
      <c r="E9172">
        <v>3</v>
      </c>
      <c r="F9172" t="s">
        <v>7</v>
      </c>
      <c r="G9172">
        <v>559</v>
      </c>
      <c r="M9172">
        <v>926</v>
      </c>
      <c r="P9172">
        <v>926</v>
      </c>
      <c r="Q9172" s="5">
        <f>VLOOKUP(Table2[[#This Row],[id_heating_system]],$V$2:$W$5,2,0)*Table2[[#This Row],[2019]]</f>
        <v>765.43779586599999</v>
      </c>
      <c r="R9172">
        <v>926</v>
      </c>
    </row>
    <row r="9173" spans="1:18" x14ac:dyDescent="0.25">
      <c r="A9173">
        <v>1</v>
      </c>
      <c r="B9173">
        <v>9110318</v>
      </c>
      <c r="C9173">
        <v>6</v>
      </c>
      <c r="D9173">
        <v>4</v>
      </c>
      <c r="E9173">
        <v>4</v>
      </c>
      <c r="F9173" t="s">
        <v>7</v>
      </c>
      <c r="G9173">
        <v>798</v>
      </c>
      <c r="M9173">
        <v>399</v>
      </c>
      <c r="P9173">
        <v>399</v>
      </c>
      <c r="Q9173" s="5">
        <f>VLOOKUP(Table2[[#This Row],[id_heating_system]],$V$2:$W$5,2,0)*Table2[[#This Row],[2019]]</f>
        <v>399</v>
      </c>
      <c r="R9173">
        <v>399</v>
      </c>
    </row>
    <row r="9174" spans="1:18" x14ac:dyDescent="0.25">
      <c r="A9174">
        <v>1</v>
      </c>
      <c r="B9174">
        <v>9110318</v>
      </c>
      <c r="C9174">
        <v>6</v>
      </c>
      <c r="D9174">
        <v>5</v>
      </c>
      <c r="E9174">
        <v>1</v>
      </c>
      <c r="F9174" t="s">
        <v>7</v>
      </c>
      <c r="G9174">
        <v>30</v>
      </c>
      <c r="M9174">
        <v>206</v>
      </c>
      <c r="P9174">
        <v>206</v>
      </c>
      <c r="Q9174" s="5">
        <f>VLOOKUP(Table2[[#This Row],[id_heating_system]],$V$2:$W$5,2,0)*Table2[[#This Row],[2019]]</f>
        <v>237.69230772399999</v>
      </c>
      <c r="R9174">
        <v>206</v>
      </c>
    </row>
    <row r="9175" spans="1:18" x14ac:dyDescent="0.25">
      <c r="A9175">
        <v>1</v>
      </c>
      <c r="B9175">
        <v>9110318</v>
      </c>
      <c r="C9175">
        <v>6</v>
      </c>
      <c r="D9175">
        <v>5</v>
      </c>
      <c r="E9175">
        <v>2</v>
      </c>
      <c r="F9175" t="s">
        <v>7</v>
      </c>
      <c r="G9175">
        <v>3491</v>
      </c>
      <c r="M9175">
        <v>3316</v>
      </c>
      <c r="P9175">
        <v>3316</v>
      </c>
      <c r="Q9175" s="5">
        <f>VLOOKUP(Table2[[#This Row],[id_heating_system]],$V$2:$W$5,2,0)*Table2[[#This Row],[2019]]</f>
        <v>3316</v>
      </c>
      <c r="R9175">
        <v>3316</v>
      </c>
    </row>
    <row r="9176" spans="1:18" x14ac:dyDescent="0.25">
      <c r="A9176">
        <v>1</v>
      </c>
      <c r="B9176">
        <v>9110318</v>
      </c>
      <c r="C9176">
        <v>6</v>
      </c>
      <c r="D9176">
        <v>5</v>
      </c>
      <c r="E9176">
        <v>3</v>
      </c>
      <c r="F9176" t="s">
        <v>7</v>
      </c>
      <c r="G9176">
        <v>218</v>
      </c>
      <c r="M9176">
        <v>361</v>
      </c>
      <c r="P9176">
        <v>361</v>
      </c>
      <c r="Q9176" s="5">
        <f>VLOOKUP(Table2[[#This Row],[id_heating_system]],$V$2:$W$5,2,0)*Table2[[#This Row],[2019]]</f>
        <v>298.405015451</v>
      </c>
      <c r="R9176">
        <v>361</v>
      </c>
    </row>
    <row r="9177" spans="1:18" x14ac:dyDescent="0.25">
      <c r="A9177">
        <v>1</v>
      </c>
      <c r="B9177">
        <v>9110318</v>
      </c>
      <c r="C9177">
        <v>6</v>
      </c>
      <c r="D9177">
        <v>5</v>
      </c>
      <c r="E9177">
        <v>4</v>
      </c>
      <c r="F9177" t="s">
        <v>7</v>
      </c>
      <c r="G9177">
        <v>144</v>
      </c>
      <c r="M9177">
        <v>72</v>
      </c>
      <c r="P9177">
        <v>72</v>
      </c>
      <c r="Q9177" s="5">
        <f>VLOOKUP(Table2[[#This Row],[id_heating_system]],$V$2:$W$5,2,0)*Table2[[#This Row],[2019]]</f>
        <v>72</v>
      </c>
      <c r="R9177">
        <v>72</v>
      </c>
    </row>
    <row r="9178" spans="1:18" x14ac:dyDescent="0.25">
      <c r="A9178">
        <v>1</v>
      </c>
      <c r="B9178">
        <v>9110318</v>
      </c>
      <c r="C9178">
        <v>6</v>
      </c>
      <c r="D9178">
        <v>6</v>
      </c>
      <c r="E9178">
        <v>1</v>
      </c>
      <c r="F9178" t="s">
        <v>7</v>
      </c>
      <c r="G9178">
        <v>15</v>
      </c>
      <c r="M9178">
        <v>103</v>
      </c>
      <c r="P9178">
        <v>103</v>
      </c>
      <c r="Q9178" s="5">
        <f>VLOOKUP(Table2[[#This Row],[id_heating_system]],$V$2:$W$5,2,0)*Table2[[#This Row],[2019]]</f>
        <v>118.84615386199999</v>
      </c>
      <c r="R9178">
        <v>103</v>
      </c>
    </row>
    <row r="9179" spans="1:18" x14ac:dyDescent="0.25">
      <c r="A9179">
        <v>1</v>
      </c>
      <c r="B9179">
        <v>9110318</v>
      </c>
      <c r="C9179">
        <v>6</v>
      </c>
      <c r="D9179">
        <v>6</v>
      </c>
      <c r="E9179">
        <v>2</v>
      </c>
      <c r="F9179" t="s">
        <v>7</v>
      </c>
      <c r="G9179">
        <v>1862</v>
      </c>
      <c r="M9179">
        <v>1769</v>
      </c>
      <c r="P9179">
        <v>1769</v>
      </c>
      <c r="Q9179" s="5">
        <f>VLOOKUP(Table2[[#This Row],[id_heating_system]],$V$2:$W$5,2,0)*Table2[[#This Row],[2019]]</f>
        <v>1769</v>
      </c>
      <c r="R9179">
        <v>1769</v>
      </c>
    </row>
    <row r="9180" spans="1:18" x14ac:dyDescent="0.25">
      <c r="A9180">
        <v>1</v>
      </c>
      <c r="B9180">
        <v>9110318</v>
      </c>
      <c r="C9180">
        <v>6</v>
      </c>
      <c r="D9180">
        <v>6</v>
      </c>
      <c r="E9180">
        <v>3</v>
      </c>
      <c r="F9180" t="s">
        <v>7</v>
      </c>
      <c r="G9180">
        <v>37</v>
      </c>
      <c r="M9180">
        <v>61</v>
      </c>
      <c r="P9180">
        <v>61</v>
      </c>
      <c r="Q9180" s="5">
        <f>VLOOKUP(Table2[[#This Row],[id_heating_system]],$V$2:$W$5,2,0)*Table2[[#This Row],[2019]]</f>
        <v>50.423008150999998</v>
      </c>
      <c r="R9180">
        <v>61</v>
      </c>
    </row>
    <row r="9181" spans="1:18" x14ac:dyDescent="0.25">
      <c r="A9181">
        <v>1</v>
      </c>
      <c r="B9181">
        <v>9110318</v>
      </c>
      <c r="C9181">
        <v>6</v>
      </c>
      <c r="D9181">
        <v>6</v>
      </c>
      <c r="E9181">
        <v>4</v>
      </c>
      <c r="F9181" t="s">
        <v>7</v>
      </c>
      <c r="G9181">
        <v>96</v>
      </c>
      <c r="M9181">
        <v>48</v>
      </c>
      <c r="P9181">
        <v>48</v>
      </c>
      <c r="Q9181" s="5">
        <f>VLOOKUP(Table2[[#This Row],[id_heating_system]],$V$2:$W$5,2,0)*Table2[[#This Row],[2019]]</f>
        <v>48</v>
      </c>
      <c r="R9181">
        <v>48</v>
      </c>
    </row>
    <row r="9182" spans="1:18" x14ac:dyDescent="0.25">
      <c r="A9182">
        <v>1</v>
      </c>
      <c r="B9182">
        <v>9110318</v>
      </c>
      <c r="C9182">
        <v>6</v>
      </c>
      <c r="D9182">
        <v>7</v>
      </c>
      <c r="E9182">
        <v>1</v>
      </c>
      <c r="F9182" t="s">
        <v>7</v>
      </c>
      <c r="G9182">
        <v>0</v>
      </c>
      <c r="M9182">
        <v>0</v>
      </c>
      <c r="P9182">
        <v>0</v>
      </c>
      <c r="Q9182" s="5">
        <f>VLOOKUP(Table2[[#This Row],[id_heating_system]],$V$2:$W$5,2,0)*Table2[[#This Row],[2019]]</f>
        <v>0</v>
      </c>
      <c r="R9182">
        <v>0</v>
      </c>
    </row>
    <row r="9183" spans="1:18" x14ac:dyDescent="0.25">
      <c r="A9183">
        <v>1</v>
      </c>
      <c r="B9183">
        <v>9110318</v>
      </c>
      <c r="C9183">
        <v>6</v>
      </c>
      <c r="D9183">
        <v>7</v>
      </c>
      <c r="E9183">
        <v>2</v>
      </c>
      <c r="F9183" t="s">
        <v>7</v>
      </c>
      <c r="G9183">
        <v>283</v>
      </c>
      <c r="M9183">
        <v>269</v>
      </c>
      <c r="P9183">
        <v>269</v>
      </c>
      <c r="Q9183" s="5">
        <f>VLOOKUP(Table2[[#This Row],[id_heating_system]],$V$2:$W$5,2,0)*Table2[[#This Row],[2019]]</f>
        <v>269</v>
      </c>
      <c r="R9183">
        <v>269</v>
      </c>
    </row>
    <row r="9184" spans="1:18" x14ac:dyDescent="0.25">
      <c r="A9184">
        <v>1</v>
      </c>
      <c r="B9184">
        <v>9110318</v>
      </c>
      <c r="C9184">
        <v>6</v>
      </c>
      <c r="D9184">
        <v>7</v>
      </c>
      <c r="E9184">
        <v>3</v>
      </c>
      <c r="F9184" t="s">
        <v>7</v>
      </c>
      <c r="G9184">
        <v>12</v>
      </c>
      <c r="M9184">
        <v>20</v>
      </c>
      <c r="P9184">
        <v>20</v>
      </c>
      <c r="Q9184" s="5">
        <f>VLOOKUP(Table2[[#This Row],[id_heating_system]],$V$2:$W$5,2,0)*Table2[[#This Row],[2019]]</f>
        <v>16.532133819999999</v>
      </c>
      <c r="R9184">
        <v>20</v>
      </c>
    </row>
    <row r="9185" spans="1:18" x14ac:dyDescent="0.25">
      <c r="A9185">
        <v>1</v>
      </c>
      <c r="B9185">
        <v>9110318</v>
      </c>
      <c r="C9185">
        <v>6</v>
      </c>
      <c r="D9185">
        <v>7</v>
      </c>
      <c r="E9185">
        <v>4</v>
      </c>
      <c r="F9185" t="s">
        <v>7</v>
      </c>
      <c r="G9185">
        <v>16</v>
      </c>
      <c r="M9185">
        <v>8</v>
      </c>
      <c r="P9185">
        <v>8</v>
      </c>
      <c r="Q9185" s="5">
        <f>VLOOKUP(Table2[[#This Row],[id_heating_system]],$V$2:$W$5,2,0)*Table2[[#This Row],[2019]]</f>
        <v>8</v>
      </c>
      <c r="R9185">
        <v>8</v>
      </c>
    </row>
    <row r="9186" spans="1:18" x14ac:dyDescent="0.25">
      <c r="A9186">
        <v>1</v>
      </c>
      <c r="B9186">
        <v>9110319</v>
      </c>
      <c r="C9186">
        <v>6</v>
      </c>
      <c r="D9186">
        <v>1</v>
      </c>
      <c r="E9186">
        <v>1</v>
      </c>
      <c r="F9186" t="s">
        <v>7</v>
      </c>
      <c r="G9186">
        <v>0</v>
      </c>
      <c r="M9186">
        <v>0</v>
      </c>
      <c r="P9186">
        <v>0</v>
      </c>
      <c r="Q9186" s="5">
        <f>VLOOKUP(Table2[[#This Row],[id_heating_system]],$V$2:$W$5,2,0)*Table2[[#This Row],[2019]]</f>
        <v>0</v>
      </c>
      <c r="R9186">
        <v>0</v>
      </c>
    </row>
    <row r="9187" spans="1:18" x14ac:dyDescent="0.25">
      <c r="A9187">
        <v>1</v>
      </c>
      <c r="B9187">
        <v>9110319</v>
      </c>
      <c r="C9187">
        <v>6</v>
      </c>
      <c r="D9187">
        <v>1</v>
      </c>
      <c r="E9187">
        <v>2</v>
      </c>
      <c r="F9187" t="s">
        <v>7</v>
      </c>
      <c r="G9187">
        <v>0</v>
      </c>
      <c r="M9187">
        <v>0</v>
      </c>
      <c r="P9187">
        <v>0</v>
      </c>
      <c r="Q9187" s="5">
        <f>VLOOKUP(Table2[[#This Row],[id_heating_system]],$V$2:$W$5,2,0)*Table2[[#This Row],[2019]]</f>
        <v>0</v>
      </c>
      <c r="R9187">
        <v>0</v>
      </c>
    </row>
    <row r="9188" spans="1:18" x14ac:dyDescent="0.25">
      <c r="A9188">
        <v>1</v>
      </c>
      <c r="B9188">
        <v>9110319</v>
      </c>
      <c r="C9188">
        <v>6</v>
      </c>
      <c r="D9188">
        <v>1</v>
      </c>
      <c r="E9188">
        <v>3</v>
      </c>
      <c r="F9188" t="s">
        <v>7</v>
      </c>
      <c r="G9188">
        <v>0</v>
      </c>
      <c r="M9188">
        <v>0</v>
      </c>
      <c r="P9188">
        <v>0</v>
      </c>
      <c r="Q9188" s="5">
        <f>VLOOKUP(Table2[[#This Row],[id_heating_system]],$V$2:$W$5,2,0)*Table2[[#This Row],[2019]]</f>
        <v>0</v>
      </c>
      <c r="R9188">
        <v>0</v>
      </c>
    </row>
    <row r="9189" spans="1:18" x14ac:dyDescent="0.25">
      <c r="A9189">
        <v>1</v>
      </c>
      <c r="B9189">
        <v>9110319</v>
      </c>
      <c r="C9189">
        <v>6</v>
      </c>
      <c r="D9189">
        <v>1</v>
      </c>
      <c r="E9189">
        <v>4</v>
      </c>
      <c r="F9189" t="s">
        <v>7</v>
      </c>
      <c r="G9189">
        <v>0</v>
      </c>
      <c r="M9189">
        <v>0</v>
      </c>
      <c r="P9189">
        <v>0</v>
      </c>
      <c r="Q9189" s="5">
        <f>VLOOKUP(Table2[[#This Row],[id_heating_system]],$V$2:$W$5,2,0)*Table2[[#This Row],[2019]]</f>
        <v>0</v>
      </c>
      <c r="R9189">
        <v>0</v>
      </c>
    </row>
    <row r="9190" spans="1:18" x14ac:dyDescent="0.25">
      <c r="A9190">
        <v>1</v>
      </c>
      <c r="B9190">
        <v>9110319</v>
      </c>
      <c r="C9190">
        <v>6</v>
      </c>
      <c r="D9190">
        <v>2</v>
      </c>
      <c r="E9190">
        <v>1</v>
      </c>
      <c r="F9190" t="s">
        <v>7</v>
      </c>
      <c r="G9190">
        <v>601</v>
      </c>
      <c r="M9190">
        <v>1588</v>
      </c>
      <c r="P9190">
        <v>1588</v>
      </c>
      <c r="Q9190" s="5">
        <f>VLOOKUP(Table2[[#This Row],[id_heating_system]],$V$2:$W$5,2,0)*Table2[[#This Row],[2019]]</f>
        <v>1832.3076925519999</v>
      </c>
      <c r="R9190">
        <v>1588</v>
      </c>
    </row>
    <row r="9191" spans="1:18" x14ac:dyDescent="0.25">
      <c r="A9191">
        <v>1</v>
      </c>
      <c r="B9191">
        <v>9110319</v>
      </c>
      <c r="C9191">
        <v>6</v>
      </c>
      <c r="D9191">
        <v>2</v>
      </c>
      <c r="E9191">
        <v>2</v>
      </c>
      <c r="F9191" t="s">
        <v>7</v>
      </c>
      <c r="G9191">
        <v>14570</v>
      </c>
      <c r="M9191">
        <v>13842</v>
      </c>
      <c r="P9191">
        <v>13842</v>
      </c>
      <c r="Q9191" s="5">
        <f>VLOOKUP(Table2[[#This Row],[id_heating_system]],$V$2:$W$5,2,0)*Table2[[#This Row],[2019]]</f>
        <v>13842</v>
      </c>
      <c r="R9191">
        <v>13842</v>
      </c>
    </row>
    <row r="9192" spans="1:18" x14ac:dyDescent="0.25">
      <c r="A9192">
        <v>1</v>
      </c>
      <c r="B9192">
        <v>9110319</v>
      </c>
      <c r="C9192">
        <v>6</v>
      </c>
      <c r="D9192">
        <v>2</v>
      </c>
      <c r="E9192">
        <v>3</v>
      </c>
      <c r="F9192" t="s">
        <v>7</v>
      </c>
      <c r="G9192">
        <v>1000</v>
      </c>
      <c r="M9192">
        <v>1711</v>
      </c>
      <c r="P9192">
        <v>1711</v>
      </c>
      <c r="Q9192" s="5">
        <f>VLOOKUP(Table2[[#This Row],[id_heating_system]],$V$2:$W$5,2,0)*Table2[[#This Row],[2019]]</f>
        <v>1414.3240483009999</v>
      </c>
      <c r="R9192">
        <v>1711</v>
      </c>
    </row>
    <row r="9193" spans="1:18" x14ac:dyDescent="0.25">
      <c r="A9193">
        <v>1</v>
      </c>
      <c r="B9193">
        <v>9110319</v>
      </c>
      <c r="C9193">
        <v>6</v>
      </c>
      <c r="D9193">
        <v>2</v>
      </c>
      <c r="E9193">
        <v>4</v>
      </c>
      <c r="F9193" t="s">
        <v>7</v>
      </c>
      <c r="G9193">
        <v>639</v>
      </c>
      <c r="M9193">
        <v>320</v>
      </c>
      <c r="P9193">
        <v>320</v>
      </c>
      <c r="Q9193" s="5">
        <f>VLOOKUP(Table2[[#This Row],[id_heating_system]],$V$2:$W$5,2,0)*Table2[[#This Row],[2019]]</f>
        <v>320</v>
      </c>
      <c r="R9193">
        <v>320</v>
      </c>
    </row>
    <row r="9194" spans="1:18" x14ac:dyDescent="0.25">
      <c r="A9194">
        <v>1</v>
      </c>
      <c r="B9194">
        <v>9110319</v>
      </c>
      <c r="C9194">
        <v>6</v>
      </c>
      <c r="D9194">
        <v>3</v>
      </c>
      <c r="E9194">
        <v>1</v>
      </c>
      <c r="F9194" t="s">
        <v>7</v>
      </c>
      <c r="G9194">
        <v>27</v>
      </c>
      <c r="M9194">
        <v>71</v>
      </c>
      <c r="P9194">
        <v>71</v>
      </c>
      <c r="Q9194" s="5">
        <f>VLOOKUP(Table2[[#This Row],[id_heating_system]],$V$2:$W$5,2,0)*Table2[[#This Row],[2019]]</f>
        <v>81.923076933999994</v>
      </c>
      <c r="R9194">
        <v>71</v>
      </c>
    </row>
    <row r="9195" spans="1:18" x14ac:dyDescent="0.25">
      <c r="A9195">
        <v>1</v>
      </c>
      <c r="B9195">
        <v>9110319</v>
      </c>
      <c r="C9195">
        <v>6</v>
      </c>
      <c r="D9195">
        <v>3</v>
      </c>
      <c r="E9195">
        <v>2</v>
      </c>
      <c r="F9195" t="s">
        <v>7</v>
      </c>
      <c r="G9195">
        <v>1952</v>
      </c>
      <c r="M9195">
        <v>1854</v>
      </c>
      <c r="P9195">
        <v>1854</v>
      </c>
      <c r="Q9195" s="5">
        <f>VLOOKUP(Table2[[#This Row],[id_heating_system]],$V$2:$W$5,2,0)*Table2[[#This Row],[2019]]</f>
        <v>1854</v>
      </c>
      <c r="R9195">
        <v>1854</v>
      </c>
    </row>
    <row r="9196" spans="1:18" x14ac:dyDescent="0.25">
      <c r="A9196">
        <v>1</v>
      </c>
      <c r="B9196">
        <v>9110319</v>
      </c>
      <c r="C9196">
        <v>6</v>
      </c>
      <c r="D9196">
        <v>3</v>
      </c>
      <c r="E9196">
        <v>3</v>
      </c>
      <c r="F9196" t="s">
        <v>7</v>
      </c>
      <c r="G9196">
        <v>18</v>
      </c>
      <c r="M9196">
        <v>31</v>
      </c>
      <c r="P9196">
        <v>31</v>
      </c>
      <c r="Q9196" s="5">
        <f>VLOOKUP(Table2[[#This Row],[id_heating_system]],$V$2:$W$5,2,0)*Table2[[#This Row],[2019]]</f>
        <v>25.624807421</v>
      </c>
      <c r="R9196">
        <v>31</v>
      </c>
    </row>
    <row r="9197" spans="1:18" x14ac:dyDescent="0.25">
      <c r="A9197">
        <v>1</v>
      </c>
      <c r="B9197">
        <v>9110319</v>
      </c>
      <c r="C9197">
        <v>6</v>
      </c>
      <c r="D9197">
        <v>3</v>
      </c>
      <c r="E9197">
        <v>4</v>
      </c>
      <c r="F9197" t="s">
        <v>7</v>
      </c>
      <c r="G9197">
        <v>65</v>
      </c>
      <c r="M9197">
        <v>33</v>
      </c>
      <c r="P9197">
        <v>33</v>
      </c>
      <c r="Q9197" s="5">
        <f>VLOOKUP(Table2[[#This Row],[id_heating_system]],$V$2:$W$5,2,0)*Table2[[#This Row],[2019]]</f>
        <v>33</v>
      </c>
      <c r="R9197">
        <v>33</v>
      </c>
    </row>
    <row r="9198" spans="1:18" x14ac:dyDescent="0.25">
      <c r="A9198">
        <v>1</v>
      </c>
      <c r="B9198">
        <v>9110319</v>
      </c>
      <c r="C9198">
        <v>6</v>
      </c>
      <c r="D9198">
        <v>4</v>
      </c>
      <c r="E9198">
        <v>1</v>
      </c>
      <c r="F9198" t="s">
        <v>7</v>
      </c>
      <c r="G9198">
        <v>743</v>
      </c>
      <c r="M9198">
        <v>1964</v>
      </c>
      <c r="P9198">
        <v>1964</v>
      </c>
      <c r="Q9198" s="5">
        <f>VLOOKUP(Table2[[#This Row],[id_heating_system]],$V$2:$W$5,2,0)*Table2[[#This Row],[2019]]</f>
        <v>2266.1538464559999</v>
      </c>
      <c r="R9198">
        <v>1964</v>
      </c>
    </row>
    <row r="9199" spans="1:18" x14ac:dyDescent="0.25">
      <c r="A9199">
        <v>1</v>
      </c>
      <c r="B9199">
        <v>9110319</v>
      </c>
      <c r="C9199">
        <v>6</v>
      </c>
      <c r="D9199">
        <v>4</v>
      </c>
      <c r="E9199">
        <v>2</v>
      </c>
      <c r="F9199" t="s">
        <v>7</v>
      </c>
      <c r="G9199">
        <v>21327</v>
      </c>
      <c r="M9199">
        <v>20261</v>
      </c>
      <c r="P9199">
        <v>20261</v>
      </c>
      <c r="Q9199" s="5">
        <f>VLOOKUP(Table2[[#This Row],[id_heating_system]],$V$2:$W$5,2,0)*Table2[[#This Row],[2019]]</f>
        <v>20261</v>
      </c>
      <c r="R9199">
        <v>20261</v>
      </c>
    </row>
    <row r="9200" spans="1:18" x14ac:dyDescent="0.25">
      <c r="A9200">
        <v>1</v>
      </c>
      <c r="B9200">
        <v>9110319</v>
      </c>
      <c r="C9200">
        <v>6</v>
      </c>
      <c r="D9200">
        <v>4</v>
      </c>
      <c r="E9200">
        <v>3</v>
      </c>
      <c r="F9200" t="s">
        <v>7</v>
      </c>
      <c r="G9200">
        <v>654</v>
      </c>
      <c r="M9200">
        <v>1119</v>
      </c>
      <c r="P9200">
        <v>1119</v>
      </c>
      <c r="Q9200" s="5">
        <f>VLOOKUP(Table2[[#This Row],[id_heating_system]],$V$2:$W$5,2,0)*Table2[[#This Row],[2019]]</f>
        <v>924.97288722899998</v>
      </c>
      <c r="R9200">
        <v>1119</v>
      </c>
    </row>
    <row r="9201" spans="1:18" x14ac:dyDescent="0.25">
      <c r="A9201">
        <v>1</v>
      </c>
      <c r="B9201">
        <v>9110319</v>
      </c>
      <c r="C9201">
        <v>6</v>
      </c>
      <c r="D9201">
        <v>4</v>
      </c>
      <c r="E9201">
        <v>4</v>
      </c>
      <c r="F9201" t="s">
        <v>7</v>
      </c>
      <c r="G9201">
        <v>920</v>
      </c>
      <c r="M9201">
        <v>460</v>
      </c>
      <c r="P9201">
        <v>460</v>
      </c>
      <c r="Q9201" s="5">
        <f>VLOOKUP(Table2[[#This Row],[id_heating_system]],$V$2:$W$5,2,0)*Table2[[#This Row],[2019]]</f>
        <v>460</v>
      </c>
      <c r="R9201">
        <v>460</v>
      </c>
    </row>
    <row r="9202" spans="1:18" x14ac:dyDescent="0.25">
      <c r="A9202">
        <v>1</v>
      </c>
      <c r="B9202">
        <v>9110319</v>
      </c>
      <c r="C9202">
        <v>6</v>
      </c>
      <c r="D9202">
        <v>5</v>
      </c>
      <c r="E9202">
        <v>1</v>
      </c>
      <c r="F9202" t="s">
        <v>7</v>
      </c>
      <c r="G9202">
        <v>71</v>
      </c>
      <c r="M9202">
        <v>188</v>
      </c>
      <c r="P9202">
        <v>188</v>
      </c>
      <c r="Q9202" s="5">
        <f>VLOOKUP(Table2[[#This Row],[id_heating_system]],$V$2:$W$5,2,0)*Table2[[#This Row],[2019]]</f>
        <v>216.923076952</v>
      </c>
      <c r="R9202">
        <v>188</v>
      </c>
    </row>
    <row r="9203" spans="1:18" x14ac:dyDescent="0.25">
      <c r="A9203">
        <v>1</v>
      </c>
      <c r="B9203">
        <v>9110319</v>
      </c>
      <c r="C9203">
        <v>6</v>
      </c>
      <c r="D9203">
        <v>5</v>
      </c>
      <c r="E9203">
        <v>2</v>
      </c>
      <c r="F9203" t="s">
        <v>7</v>
      </c>
      <c r="G9203">
        <v>7957</v>
      </c>
      <c r="M9203">
        <v>7559</v>
      </c>
      <c r="P9203">
        <v>7559</v>
      </c>
      <c r="Q9203" s="5">
        <f>VLOOKUP(Table2[[#This Row],[id_heating_system]],$V$2:$W$5,2,0)*Table2[[#This Row],[2019]]</f>
        <v>7559</v>
      </c>
      <c r="R9203">
        <v>7559</v>
      </c>
    </row>
    <row r="9204" spans="1:18" x14ac:dyDescent="0.25">
      <c r="A9204">
        <v>1</v>
      </c>
      <c r="B9204">
        <v>9110319</v>
      </c>
      <c r="C9204">
        <v>6</v>
      </c>
      <c r="D9204">
        <v>5</v>
      </c>
      <c r="E9204">
        <v>3</v>
      </c>
      <c r="F9204" t="s">
        <v>7</v>
      </c>
      <c r="G9204">
        <v>103</v>
      </c>
      <c r="M9204">
        <v>176</v>
      </c>
      <c r="P9204">
        <v>176</v>
      </c>
      <c r="Q9204" s="5">
        <f>VLOOKUP(Table2[[#This Row],[id_heating_system]],$V$2:$W$5,2,0)*Table2[[#This Row],[2019]]</f>
        <v>145.48277761599999</v>
      </c>
      <c r="R9204">
        <v>176</v>
      </c>
    </row>
    <row r="9205" spans="1:18" x14ac:dyDescent="0.25">
      <c r="A9205">
        <v>1</v>
      </c>
      <c r="B9205">
        <v>9110319</v>
      </c>
      <c r="C9205">
        <v>6</v>
      </c>
      <c r="D9205">
        <v>5</v>
      </c>
      <c r="E9205">
        <v>4</v>
      </c>
      <c r="F9205" t="s">
        <v>7</v>
      </c>
      <c r="G9205">
        <v>621</v>
      </c>
      <c r="M9205">
        <v>311</v>
      </c>
      <c r="P9205">
        <v>311</v>
      </c>
      <c r="Q9205" s="5">
        <f>VLOOKUP(Table2[[#This Row],[id_heating_system]],$V$2:$W$5,2,0)*Table2[[#This Row],[2019]]</f>
        <v>311</v>
      </c>
      <c r="R9205">
        <v>311</v>
      </c>
    </row>
    <row r="9206" spans="1:18" x14ac:dyDescent="0.25">
      <c r="A9206">
        <v>1</v>
      </c>
      <c r="B9206">
        <v>9110319</v>
      </c>
      <c r="C9206">
        <v>6</v>
      </c>
      <c r="D9206">
        <v>6</v>
      </c>
      <c r="E9206">
        <v>1</v>
      </c>
      <c r="F9206" t="s">
        <v>7</v>
      </c>
      <c r="G9206">
        <v>90</v>
      </c>
      <c r="M9206">
        <v>238</v>
      </c>
      <c r="P9206">
        <v>238</v>
      </c>
      <c r="Q9206" s="5">
        <f>VLOOKUP(Table2[[#This Row],[id_heating_system]],$V$2:$W$5,2,0)*Table2[[#This Row],[2019]]</f>
        <v>274.61538465199999</v>
      </c>
      <c r="R9206">
        <v>238</v>
      </c>
    </row>
    <row r="9207" spans="1:18" x14ac:dyDescent="0.25">
      <c r="A9207">
        <v>1</v>
      </c>
      <c r="B9207">
        <v>9110319</v>
      </c>
      <c r="C9207">
        <v>6</v>
      </c>
      <c r="D9207">
        <v>6</v>
      </c>
      <c r="E9207">
        <v>2</v>
      </c>
      <c r="F9207" t="s">
        <v>7</v>
      </c>
      <c r="G9207">
        <v>4313</v>
      </c>
      <c r="M9207">
        <v>4097</v>
      </c>
      <c r="P9207">
        <v>4097</v>
      </c>
      <c r="Q9207" s="5">
        <f>VLOOKUP(Table2[[#This Row],[id_heating_system]],$V$2:$W$5,2,0)*Table2[[#This Row],[2019]]</f>
        <v>4097</v>
      </c>
      <c r="R9207">
        <v>4097</v>
      </c>
    </row>
    <row r="9208" spans="1:18" x14ac:dyDescent="0.25">
      <c r="A9208">
        <v>1</v>
      </c>
      <c r="B9208">
        <v>9110319</v>
      </c>
      <c r="C9208">
        <v>6</v>
      </c>
      <c r="D9208">
        <v>6</v>
      </c>
      <c r="E9208">
        <v>3</v>
      </c>
      <c r="F9208" t="s">
        <v>7</v>
      </c>
      <c r="G9208">
        <v>50</v>
      </c>
      <c r="M9208">
        <v>86</v>
      </c>
      <c r="P9208">
        <v>86</v>
      </c>
      <c r="Q9208" s="5">
        <f>VLOOKUP(Table2[[#This Row],[id_heating_system]],$V$2:$W$5,2,0)*Table2[[#This Row],[2019]]</f>
        <v>71.088175425999992</v>
      </c>
      <c r="R9208">
        <v>86</v>
      </c>
    </row>
    <row r="9209" spans="1:18" x14ac:dyDescent="0.25">
      <c r="A9209">
        <v>1</v>
      </c>
      <c r="B9209">
        <v>9110319</v>
      </c>
      <c r="C9209">
        <v>6</v>
      </c>
      <c r="D9209">
        <v>6</v>
      </c>
      <c r="E9209">
        <v>4</v>
      </c>
      <c r="F9209" t="s">
        <v>7</v>
      </c>
      <c r="G9209">
        <v>368</v>
      </c>
      <c r="M9209">
        <v>184</v>
      </c>
      <c r="P9209">
        <v>184</v>
      </c>
      <c r="Q9209" s="5">
        <f>VLOOKUP(Table2[[#This Row],[id_heating_system]],$V$2:$W$5,2,0)*Table2[[#This Row],[2019]]</f>
        <v>184</v>
      </c>
      <c r="R9209">
        <v>184</v>
      </c>
    </row>
    <row r="9210" spans="1:18" x14ac:dyDescent="0.25">
      <c r="A9210">
        <v>1</v>
      </c>
      <c r="B9210">
        <v>9110319</v>
      </c>
      <c r="C9210">
        <v>6</v>
      </c>
      <c r="D9210">
        <v>7</v>
      </c>
      <c r="E9210">
        <v>1</v>
      </c>
      <c r="F9210" t="s">
        <v>7</v>
      </c>
      <c r="G9210">
        <v>3</v>
      </c>
      <c r="M9210">
        <v>8</v>
      </c>
      <c r="P9210">
        <v>8</v>
      </c>
      <c r="Q9210" s="5">
        <f>VLOOKUP(Table2[[#This Row],[id_heating_system]],$V$2:$W$5,2,0)*Table2[[#This Row],[2019]]</f>
        <v>9.2307692320000001</v>
      </c>
      <c r="R9210">
        <v>8</v>
      </c>
    </row>
    <row r="9211" spans="1:18" x14ac:dyDescent="0.25">
      <c r="A9211">
        <v>1</v>
      </c>
      <c r="B9211">
        <v>9110319</v>
      </c>
      <c r="C9211">
        <v>6</v>
      </c>
      <c r="D9211">
        <v>7</v>
      </c>
      <c r="E9211">
        <v>2</v>
      </c>
      <c r="F9211" t="s">
        <v>7</v>
      </c>
      <c r="G9211">
        <v>323</v>
      </c>
      <c r="M9211">
        <v>307</v>
      </c>
      <c r="P9211">
        <v>307</v>
      </c>
      <c r="Q9211" s="5">
        <f>VLOOKUP(Table2[[#This Row],[id_heating_system]],$V$2:$W$5,2,0)*Table2[[#This Row],[2019]]</f>
        <v>307</v>
      </c>
      <c r="R9211">
        <v>307</v>
      </c>
    </row>
    <row r="9212" spans="1:18" x14ac:dyDescent="0.25">
      <c r="A9212">
        <v>1</v>
      </c>
      <c r="B9212">
        <v>9110319</v>
      </c>
      <c r="C9212">
        <v>6</v>
      </c>
      <c r="D9212">
        <v>7</v>
      </c>
      <c r="E9212">
        <v>3</v>
      </c>
      <c r="F9212" t="s">
        <v>7</v>
      </c>
      <c r="G9212">
        <v>13</v>
      </c>
      <c r="M9212">
        <v>22</v>
      </c>
      <c r="P9212">
        <v>22</v>
      </c>
      <c r="Q9212" s="5">
        <f>VLOOKUP(Table2[[#This Row],[id_heating_system]],$V$2:$W$5,2,0)*Table2[[#This Row],[2019]]</f>
        <v>18.185347201999999</v>
      </c>
      <c r="R9212">
        <v>22</v>
      </c>
    </row>
    <row r="9213" spans="1:18" x14ac:dyDescent="0.25">
      <c r="A9213">
        <v>1</v>
      </c>
      <c r="B9213">
        <v>9110319</v>
      </c>
      <c r="C9213">
        <v>6</v>
      </c>
      <c r="D9213">
        <v>7</v>
      </c>
      <c r="E9213">
        <v>4</v>
      </c>
      <c r="F9213" t="s">
        <v>7</v>
      </c>
      <c r="G9213">
        <v>0</v>
      </c>
      <c r="M9213">
        <v>0</v>
      </c>
      <c r="P9213">
        <v>0</v>
      </c>
      <c r="Q9213" s="5">
        <f>VLOOKUP(Table2[[#This Row],[id_heating_system]],$V$2:$W$5,2,0)*Table2[[#This Row],[2019]]</f>
        <v>0</v>
      </c>
      <c r="R9213">
        <v>0</v>
      </c>
    </row>
    <row r="9214" spans="1:18" x14ac:dyDescent="0.25">
      <c r="A9214">
        <v>1</v>
      </c>
      <c r="B9214">
        <v>9110320</v>
      </c>
      <c r="C9214">
        <v>6</v>
      </c>
      <c r="D9214">
        <v>1</v>
      </c>
      <c r="E9214">
        <v>1</v>
      </c>
      <c r="F9214" t="s">
        <v>7</v>
      </c>
      <c r="G9214">
        <v>0</v>
      </c>
      <c r="M9214">
        <v>0</v>
      </c>
      <c r="P9214">
        <v>0</v>
      </c>
      <c r="Q9214" s="5">
        <f>VLOOKUP(Table2[[#This Row],[id_heating_system]],$V$2:$W$5,2,0)*Table2[[#This Row],[2019]]</f>
        <v>0</v>
      </c>
      <c r="R9214">
        <v>0</v>
      </c>
    </row>
    <row r="9215" spans="1:18" x14ac:dyDescent="0.25">
      <c r="A9215">
        <v>1</v>
      </c>
      <c r="B9215">
        <v>9110320</v>
      </c>
      <c r="C9215">
        <v>6</v>
      </c>
      <c r="D9215">
        <v>1</v>
      </c>
      <c r="E9215">
        <v>2</v>
      </c>
      <c r="F9215" t="s">
        <v>7</v>
      </c>
      <c r="G9215">
        <v>0</v>
      </c>
      <c r="M9215">
        <v>0</v>
      </c>
      <c r="P9215">
        <v>0</v>
      </c>
      <c r="Q9215" s="5">
        <f>VLOOKUP(Table2[[#This Row],[id_heating_system]],$V$2:$W$5,2,0)*Table2[[#This Row],[2019]]</f>
        <v>0</v>
      </c>
      <c r="R9215">
        <v>0</v>
      </c>
    </row>
    <row r="9216" spans="1:18" x14ac:dyDescent="0.25">
      <c r="A9216">
        <v>1</v>
      </c>
      <c r="B9216">
        <v>9110320</v>
      </c>
      <c r="C9216">
        <v>6</v>
      </c>
      <c r="D9216">
        <v>1</v>
      </c>
      <c r="E9216">
        <v>3</v>
      </c>
      <c r="F9216" t="s">
        <v>7</v>
      </c>
      <c r="G9216">
        <v>0</v>
      </c>
      <c r="M9216">
        <v>0</v>
      </c>
      <c r="P9216">
        <v>0</v>
      </c>
      <c r="Q9216" s="5">
        <f>VLOOKUP(Table2[[#This Row],[id_heating_system]],$V$2:$W$5,2,0)*Table2[[#This Row],[2019]]</f>
        <v>0</v>
      </c>
      <c r="R9216">
        <v>0</v>
      </c>
    </row>
    <row r="9217" spans="1:18" x14ac:dyDescent="0.25">
      <c r="A9217">
        <v>1</v>
      </c>
      <c r="B9217">
        <v>9110320</v>
      </c>
      <c r="C9217">
        <v>6</v>
      </c>
      <c r="D9217">
        <v>1</v>
      </c>
      <c r="E9217">
        <v>4</v>
      </c>
      <c r="F9217" t="s">
        <v>7</v>
      </c>
      <c r="G9217">
        <v>0</v>
      </c>
      <c r="M9217">
        <v>0</v>
      </c>
      <c r="P9217">
        <v>0</v>
      </c>
      <c r="Q9217" s="5">
        <f>VLOOKUP(Table2[[#This Row],[id_heating_system]],$V$2:$W$5,2,0)*Table2[[#This Row],[2019]]</f>
        <v>0</v>
      </c>
      <c r="R9217">
        <v>0</v>
      </c>
    </row>
    <row r="9218" spans="1:18" x14ac:dyDescent="0.25">
      <c r="A9218">
        <v>1</v>
      </c>
      <c r="B9218">
        <v>9110320</v>
      </c>
      <c r="C9218">
        <v>6</v>
      </c>
      <c r="D9218">
        <v>2</v>
      </c>
      <c r="E9218">
        <v>1</v>
      </c>
      <c r="F9218" t="s">
        <v>7</v>
      </c>
      <c r="G9218">
        <v>0</v>
      </c>
      <c r="M9218">
        <v>0</v>
      </c>
      <c r="P9218">
        <v>0</v>
      </c>
      <c r="Q9218" s="5">
        <f>VLOOKUP(Table2[[#This Row],[id_heating_system]],$V$2:$W$5,2,0)*Table2[[#This Row],[2019]]</f>
        <v>0</v>
      </c>
      <c r="R9218">
        <v>0</v>
      </c>
    </row>
    <row r="9219" spans="1:18" x14ac:dyDescent="0.25">
      <c r="A9219">
        <v>1</v>
      </c>
      <c r="B9219">
        <v>9110320</v>
      </c>
      <c r="C9219">
        <v>6</v>
      </c>
      <c r="D9219">
        <v>2</v>
      </c>
      <c r="E9219">
        <v>2</v>
      </c>
      <c r="F9219" t="s">
        <v>7</v>
      </c>
      <c r="G9219">
        <v>0</v>
      </c>
      <c r="M9219">
        <v>0</v>
      </c>
      <c r="P9219">
        <v>0</v>
      </c>
      <c r="Q9219" s="5">
        <f>VLOOKUP(Table2[[#This Row],[id_heating_system]],$V$2:$W$5,2,0)*Table2[[#This Row],[2019]]</f>
        <v>0</v>
      </c>
      <c r="R9219">
        <v>0</v>
      </c>
    </row>
    <row r="9220" spans="1:18" x14ac:dyDescent="0.25">
      <c r="A9220">
        <v>1</v>
      </c>
      <c r="B9220">
        <v>9110320</v>
      </c>
      <c r="C9220">
        <v>6</v>
      </c>
      <c r="D9220">
        <v>2</v>
      </c>
      <c r="E9220">
        <v>3</v>
      </c>
      <c r="F9220" t="s">
        <v>7</v>
      </c>
      <c r="G9220">
        <v>0</v>
      </c>
      <c r="M9220">
        <v>0</v>
      </c>
      <c r="P9220">
        <v>0</v>
      </c>
      <c r="Q9220" s="5">
        <f>VLOOKUP(Table2[[#This Row],[id_heating_system]],$V$2:$W$5,2,0)*Table2[[#This Row],[2019]]</f>
        <v>0</v>
      </c>
      <c r="R9220">
        <v>0</v>
      </c>
    </row>
    <row r="9221" spans="1:18" x14ac:dyDescent="0.25">
      <c r="A9221">
        <v>1</v>
      </c>
      <c r="B9221">
        <v>9110320</v>
      </c>
      <c r="C9221">
        <v>6</v>
      </c>
      <c r="D9221">
        <v>2</v>
      </c>
      <c r="E9221">
        <v>4</v>
      </c>
      <c r="F9221" t="s">
        <v>7</v>
      </c>
      <c r="G9221">
        <v>0</v>
      </c>
      <c r="M9221">
        <v>0</v>
      </c>
      <c r="P9221">
        <v>0</v>
      </c>
      <c r="Q9221" s="5">
        <f>VLOOKUP(Table2[[#This Row],[id_heating_system]],$V$2:$W$5,2,0)*Table2[[#This Row],[2019]]</f>
        <v>0</v>
      </c>
      <c r="R9221">
        <v>0</v>
      </c>
    </row>
    <row r="9222" spans="1:18" x14ac:dyDescent="0.25">
      <c r="A9222">
        <v>1</v>
      </c>
      <c r="B9222">
        <v>9110320</v>
      </c>
      <c r="C9222">
        <v>6</v>
      </c>
      <c r="D9222">
        <v>3</v>
      </c>
      <c r="E9222">
        <v>1</v>
      </c>
      <c r="F9222" t="s">
        <v>7</v>
      </c>
      <c r="G9222">
        <v>49</v>
      </c>
      <c r="M9222">
        <v>526</v>
      </c>
      <c r="P9222">
        <v>526</v>
      </c>
      <c r="Q9222" s="5">
        <f>VLOOKUP(Table2[[#This Row],[id_heating_system]],$V$2:$W$5,2,0)*Table2[[#This Row],[2019]]</f>
        <v>606.92307700399999</v>
      </c>
      <c r="R9222">
        <v>526</v>
      </c>
    </row>
    <row r="9223" spans="1:18" x14ac:dyDescent="0.25">
      <c r="A9223">
        <v>1</v>
      </c>
      <c r="B9223">
        <v>9110320</v>
      </c>
      <c r="C9223">
        <v>6</v>
      </c>
      <c r="D9223">
        <v>3</v>
      </c>
      <c r="E9223">
        <v>2</v>
      </c>
      <c r="F9223" t="s">
        <v>7</v>
      </c>
      <c r="G9223">
        <v>5119</v>
      </c>
      <c r="M9223">
        <v>4863</v>
      </c>
      <c r="P9223">
        <v>4863</v>
      </c>
      <c r="Q9223" s="5">
        <f>VLOOKUP(Table2[[#This Row],[id_heating_system]],$V$2:$W$5,2,0)*Table2[[#This Row],[2019]]</f>
        <v>4863</v>
      </c>
      <c r="R9223">
        <v>4863</v>
      </c>
    </row>
    <row r="9224" spans="1:18" x14ac:dyDescent="0.25">
      <c r="A9224">
        <v>1</v>
      </c>
      <c r="B9224">
        <v>9110320</v>
      </c>
      <c r="C9224">
        <v>6</v>
      </c>
      <c r="D9224">
        <v>3</v>
      </c>
      <c r="E9224">
        <v>3</v>
      </c>
      <c r="F9224" t="s">
        <v>7</v>
      </c>
      <c r="G9224">
        <v>83</v>
      </c>
      <c r="M9224">
        <v>351</v>
      </c>
      <c r="P9224">
        <v>351</v>
      </c>
      <c r="Q9224" s="5">
        <f>VLOOKUP(Table2[[#This Row],[id_heating_system]],$V$2:$W$5,2,0)*Table2[[#This Row],[2019]]</f>
        <v>290.13894854099999</v>
      </c>
      <c r="R9224">
        <v>351</v>
      </c>
    </row>
    <row r="9225" spans="1:18" x14ac:dyDescent="0.25">
      <c r="A9225">
        <v>1</v>
      </c>
      <c r="B9225">
        <v>9110320</v>
      </c>
      <c r="C9225">
        <v>6</v>
      </c>
      <c r="D9225">
        <v>3</v>
      </c>
      <c r="E9225">
        <v>4</v>
      </c>
      <c r="F9225" t="s">
        <v>7</v>
      </c>
      <c r="G9225">
        <v>284</v>
      </c>
      <c r="M9225">
        <v>142</v>
      </c>
      <c r="P9225">
        <v>142</v>
      </c>
      <c r="Q9225" s="5">
        <f>VLOOKUP(Table2[[#This Row],[id_heating_system]],$V$2:$W$5,2,0)*Table2[[#This Row],[2019]]</f>
        <v>142</v>
      </c>
      <c r="R9225">
        <v>142</v>
      </c>
    </row>
    <row r="9226" spans="1:18" x14ac:dyDescent="0.25">
      <c r="A9226">
        <v>1</v>
      </c>
      <c r="B9226">
        <v>9110320</v>
      </c>
      <c r="C9226">
        <v>6</v>
      </c>
      <c r="D9226">
        <v>4</v>
      </c>
      <c r="E9226">
        <v>1</v>
      </c>
      <c r="F9226" t="s">
        <v>7</v>
      </c>
      <c r="G9226">
        <v>27</v>
      </c>
      <c r="M9226">
        <v>290</v>
      </c>
      <c r="P9226">
        <v>290</v>
      </c>
      <c r="Q9226" s="5">
        <f>VLOOKUP(Table2[[#This Row],[id_heating_system]],$V$2:$W$5,2,0)*Table2[[#This Row],[2019]]</f>
        <v>334.61538466000002</v>
      </c>
      <c r="R9226">
        <v>290</v>
      </c>
    </row>
    <row r="9227" spans="1:18" x14ac:dyDescent="0.25">
      <c r="A9227">
        <v>1</v>
      </c>
      <c r="B9227">
        <v>9110320</v>
      </c>
      <c r="C9227">
        <v>6</v>
      </c>
      <c r="D9227">
        <v>4</v>
      </c>
      <c r="E9227">
        <v>2</v>
      </c>
      <c r="F9227" t="s">
        <v>7</v>
      </c>
      <c r="G9227">
        <v>2916</v>
      </c>
      <c r="M9227">
        <v>2770</v>
      </c>
      <c r="P9227">
        <v>2770</v>
      </c>
      <c r="Q9227" s="5">
        <f>VLOOKUP(Table2[[#This Row],[id_heating_system]],$V$2:$W$5,2,0)*Table2[[#This Row],[2019]]</f>
        <v>2770</v>
      </c>
      <c r="R9227">
        <v>2770</v>
      </c>
    </row>
    <row r="9228" spans="1:18" x14ac:dyDescent="0.25">
      <c r="A9228">
        <v>1</v>
      </c>
      <c r="B9228">
        <v>9110320</v>
      </c>
      <c r="C9228">
        <v>6</v>
      </c>
      <c r="D9228">
        <v>4</v>
      </c>
      <c r="E9228">
        <v>3</v>
      </c>
      <c r="F9228" t="s">
        <v>7</v>
      </c>
      <c r="G9228">
        <v>39</v>
      </c>
      <c r="M9228">
        <v>165</v>
      </c>
      <c r="P9228">
        <v>165</v>
      </c>
      <c r="Q9228" s="5">
        <f>VLOOKUP(Table2[[#This Row],[id_heating_system]],$V$2:$W$5,2,0)*Table2[[#This Row],[2019]]</f>
        <v>136.39010401499999</v>
      </c>
      <c r="R9228">
        <v>165</v>
      </c>
    </row>
    <row r="9229" spans="1:18" x14ac:dyDescent="0.25">
      <c r="A9229">
        <v>1</v>
      </c>
      <c r="B9229">
        <v>9110320</v>
      </c>
      <c r="C9229">
        <v>6</v>
      </c>
      <c r="D9229">
        <v>4</v>
      </c>
      <c r="E9229">
        <v>4</v>
      </c>
      <c r="F9229" t="s">
        <v>7</v>
      </c>
      <c r="G9229">
        <v>129</v>
      </c>
      <c r="M9229">
        <v>65</v>
      </c>
      <c r="P9229">
        <v>65</v>
      </c>
      <c r="Q9229" s="5">
        <f>VLOOKUP(Table2[[#This Row],[id_heating_system]],$V$2:$W$5,2,0)*Table2[[#This Row],[2019]]</f>
        <v>65</v>
      </c>
      <c r="R9229">
        <v>65</v>
      </c>
    </row>
    <row r="9230" spans="1:18" x14ac:dyDescent="0.25">
      <c r="A9230">
        <v>1</v>
      </c>
      <c r="B9230">
        <v>9110320</v>
      </c>
      <c r="C9230">
        <v>6</v>
      </c>
      <c r="D9230">
        <v>5</v>
      </c>
      <c r="E9230">
        <v>1</v>
      </c>
      <c r="F9230" t="s">
        <v>7</v>
      </c>
      <c r="G9230">
        <v>48</v>
      </c>
      <c r="M9230">
        <v>516</v>
      </c>
      <c r="P9230">
        <v>516</v>
      </c>
      <c r="Q9230" s="5">
        <f>VLOOKUP(Table2[[#This Row],[id_heating_system]],$V$2:$W$5,2,0)*Table2[[#This Row],[2019]]</f>
        <v>595.38461546400003</v>
      </c>
      <c r="R9230">
        <v>516</v>
      </c>
    </row>
    <row r="9231" spans="1:18" x14ac:dyDescent="0.25">
      <c r="A9231">
        <v>1</v>
      </c>
      <c r="B9231">
        <v>9110320</v>
      </c>
      <c r="C9231">
        <v>6</v>
      </c>
      <c r="D9231">
        <v>5</v>
      </c>
      <c r="E9231">
        <v>2</v>
      </c>
      <c r="F9231" t="s">
        <v>7</v>
      </c>
      <c r="G9231">
        <v>13424</v>
      </c>
      <c r="M9231">
        <v>12753</v>
      </c>
      <c r="P9231">
        <v>12753</v>
      </c>
      <c r="Q9231" s="5">
        <f>VLOOKUP(Table2[[#This Row],[id_heating_system]],$V$2:$W$5,2,0)*Table2[[#This Row],[2019]]</f>
        <v>12753</v>
      </c>
      <c r="R9231">
        <v>12753</v>
      </c>
    </row>
    <row r="9232" spans="1:18" x14ac:dyDescent="0.25">
      <c r="A9232">
        <v>1</v>
      </c>
      <c r="B9232">
        <v>9110320</v>
      </c>
      <c r="C9232">
        <v>6</v>
      </c>
      <c r="D9232">
        <v>5</v>
      </c>
      <c r="E9232">
        <v>3</v>
      </c>
      <c r="F9232" t="s">
        <v>7</v>
      </c>
      <c r="G9232">
        <v>82</v>
      </c>
      <c r="M9232">
        <v>347</v>
      </c>
      <c r="P9232">
        <v>347</v>
      </c>
      <c r="Q9232" s="5">
        <f>VLOOKUP(Table2[[#This Row],[id_heating_system]],$V$2:$W$5,2,0)*Table2[[#This Row],[2019]]</f>
        <v>286.83252177699995</v>
      </c>
      <c r="R9232">
        <v>347</v>
      </c>
    </row>
    <row r="9233" spans="1:18" x14ac:dyDescent="0.25">
      <c r="A9233">
        <v>1</v>
      </c>
      <c r="B9233">
        <v>9110320</v>
      </c>
      <c r="C9233">
        <v>6</v>
      </c>
      <c r="D9233">
        <v>5</v>
      </c>
      <c r="E9233">
        <v>4</v>
      </c>
      <c r="F9233" t="s">
        <v>7</v>
      </c>
      <c r="G9233">
        <v>719</v>
      </c>
      <c r="M9233">
        <v>360</v>
      </c>
      <c r="P9233">
        <v>360</v>
      </c>
      <c r="Q9233" s="5">
        <f>VLOOKUP(Table2[[#This Row],[id_heating_system]],$V$2:$W$5,2,0)*Table2[[#This Row],[2019]]</f>
        <v>360</v>
      </c>
      <c r="R9233">
        <v>360</v>
      </c>
    </row>
    <row r="9234" spans="1:18" x14ac:dyDescent="0.25">
      <c r="A9234">
        <v>1</v>
      </c>
      <c r="B9234">
        <v>9110320</v>
      </c>
      <c r="C9234">
        <v>6</v>
      </c>
      <c r="D9234">
        <v>6</v>
      </c>
      <c r="E9234">
        <v>1</v>
      </c>
      <c r="F9234" t="s">
        <v>7</v>
      </c>
      <c r="G9234">
        <v>33</v>
      </c>
      <c r="M9234">
        <v>354</v>
      </c>
      <c r="P9234">
        <v>354</v>
      </c>
      <c r="Q9234" s="5">
        <f>VLOOKUP(Table2[[#This Row],[id_heating_system]],$V$2:$W$5,2,0)*Table2[[#This Row],[2019]]</f>
        <v>408.46153851600002</v>
      </c>
      <c r="R9234">
        <v>354</v>
      </c>
    </row>
    <row r="9235" spans="1:18" x14ac:dyDescent="0.25">
      <c r="A9235">
        <v>1</v>
      </c>
      <c r="B9235">
        <v>9110320</v>
      </c>
      <c r="C9235">
        <v>6</v>
      </c>
      <c r="D9235">
        <v>6</v>
      </c>
      <c r="E9235">
        <v>2</v>
      </c>
      <c r="F9235" t="s">
        <v>7</v>
      </c>
      <c r="G9235">
        <v>8448</v>
      </c>
      <c r="M9235">
        <v>8026</v>
      </c>
      <c r="P9235">
        <v>8026</v>
      </c>
      <c r="Q9235" s="5">
        <f>VLOOKUP(Table2[[#This Row],[id_heating_system]],$V$2:$W$5,2,0)*Table2[[#This Row],[2019]]</f>
        <v>8026</v>
      </c>
      <c r="R9235">
        <v>8026</v>
      </c>
    </row>
    <row r="9236" spans="1:18" x14ac:dyDescent="0.25">
      <c r="A9236">
        <v>1</v>
      </c>
      <c r="B9236">
        <v>9110320</v>
      </c>
      <c r="C9236">
        <v>6</v>
      </c>
      <c r="D9236">
        <v>6</v>
      </c>
      <c r="E9236">
        <v>3</v>
      </c>
      <c r="F9236" t="s">
        <v>7</v>
      </c>
      <c r="G9236">
        <v>45</v>
      </c>
      <c r="M9236">
        <v>190</v>
      </c>
      <c r="P9236">
        <v>190</v>
      </c>
      <c r="Q9236" s="5">
        <f>VLOOKUP(Table2[[#This Row],[id_heating_system]],$V$2:$W$5,2,0)*Table2[[#This Row],[2019]]</f>
        <v>157.05527128999998</v>
      </c>
      <c r="R9236">
        <v>190</v>
      </c>
    </row>
    <row r="9237" spans="1:18" x14ac:dyDescent="0.25">
      <c r="A9237">
        <v>1</v>
      </c>
      <c r="B9237">
        <v>9110320</v>
      </c>
      <c r="C9237">
        <v>6</v>
      </c>
      <c r="D9237">
        <v>6</v>
      </c>
      <c r="E9237">
        <v>4</v>
      </c>
      <c r="F9237" t="s">
        <v>7</v>
      </c>
      <c r="G9237">
        <v>514</v>
      </c>
      <c r="M9237">
        <v>257</v>
      </c>
      <c r="P9237">
        <v>257</v>
      </c>
      <c r="Q9237" s="5">
        <f>VLOOKUP(Table2[[#This Row],[id_heating_system]],$V$2:$W$5,2,0)*Table2[[#This Row],[2019]]</f>
        <v>257</v>
      </c>
      <c r="R9237">
        <v>257</v>
      </c>
    </row>
    <row r="9238" spans="1:18" x14ac:dyDescent="0.25">
      <c r="A9238">
        <v>1</v>
      </c>
      <c r="B9238">
        <v>9110320</v>
      </c>
      <c r="C9238">
        <v>6</v>
      </c>
      <c r="D9238">
        <v>7</v>
      </c>
      <c r="E9238">
        <v>1</v>
      </c>
      <c r="F9238" t="s">
        <v>7</v>
      </c>
      <c r="G9238">
        <v>0</v>
      </c>
      <c r="M9238">
        <v>0</v>
      </c>
      <c r="P9238">
        <v>0</v>
      </c>
      <c r="Q9238" s="5">
        <f>VLOOKUP(Table2[[#This Row],[id_heating_system]],$V$2:$W$5,2,0)*Table2[[#This Row],[2019]]</f>
        <v>0</v>
      </c>
      <c r="R9238">
        <v>0</v>
      </c>
    </row>
    <row r="9239" spans="1:18" x14ac:dyDescent="0.25">
      <c r="A9239">
        <v>1</v>
      </c>
      <c r="B9239">
        <v>9110320</v>
      </c>
      <c r="C9239">
        <v>6</v>
      </c>
      <c r="D9239">
        <v>7</v>
      </c>
      <c r="E9239">
        <v>2</v>
      </c>
      <c r="F9239" t="s">
        <v>7</v>
      </c>
      <c r="G9239">
        <v>684</v>
      </c>
      <c r="M9239">
        <v>650</v>
      </c>
      <c r="P9239">
        <v>650</v>
      </c>
      <c r="Q9239" s="5">
        <f>VLOOKUP(Table2[[#This Row],[id_heating_system]],$V$2:$W$5,2,0)*Table2[[#This Row],[2019]]</f>
        <v>650</v>
      </c>
      <c r="R9239">
        <v>650</v>
      </c>
    </row>
    <row r="9240" spans="1:18" x14ac:dyDescent="0.25">
      <c r="A9240">
        <v>1</v>
      </c>
      <c r="B9240">
        <v>9110320</v>
      </c>
      <c r="C9240">
        <v>6</v>
      </c>
      <c r="D9240">
        <v>7</v>
      </c>
      <c r="E9240">
        <v>3</v>
      </c>
      <c r="F9240" t="s">
        <v>7</v>
      </c>
      <c r="G9240">
        <v>9</v>
      </c>
      <c r="M9240">
        <v>38</v>
      </c>
      <c r="P9240">
        <v>38</v>
      </c>
      <c r="Q9240" s="5">
        <f>VLOOKUP(Table2[[#This Row],[id_heating_system]],$V$2:$W$5,2,0)*Table2[[#This Row],[2019]]</f>
        <v>31.411054257999997</v>
      </c>
      <c r="R9240">
        <v>38</v>
      </c>
    </row>
    <row r="9241" spans="1:18" x14ac:dyDescent="0.25">
      <c r="A9241">
        <v>1</v>
      </c>
      <c r="B9241">
        <v>9110320</v>
      </c>
      <c r="C9241">
        <v>6</v>
      </c>
      <c r="D9241">
        <v>7</v>
      </c>
      <c r="E9241">
        <v>4</v>
      </c>
      <c r="F9241" t="s">
        <v>7</v>
      </c>
      <c r="G9241">
        <v>20</v>
      </c>
      <c r="M9241">
        <v>10</v>
      </c>
      <c r="P9241">
        <v>10</v>
      </c>
      <c r="Q9241" s="5">
        <f>VLOOKUP(Table2[[#This Row],[id_heating_system]],$V$2:$W$5,2,0)*Table2[[#This Row],[2019]]</f>
        <v>10</v>
      </c>
      <c r="R9241">
        <v>10</v>
      </c>
    </row>
    <row r="9242" spans="1:18" x14ac:dyDescent="0.25">
      <c r="A9242">
        <v>1</v>
      </c>
      <c r="B9242">
        <v>9120001</v>
      </c>
      <c r="C9242">
        <v>6</v>
      </c>
      <c r="D9242">
        <v>1</v>
      </c>
      <c r="E9242">
        <v>1</v>
      </c>
      <c r="F9242" t="s">
        <v>7</v>
      </c>
      <c r="G9242">
        <v>3734</v>
      </c>
      <c r="M9242">
        <v>5064</v>
      </c>
      <c r="P9242">
        <v>5064</v>
      </c>
      <c r="Q9242" s="5">
        <f>VLOOKUP(Table2[[#This Row],[id_heating_system]],$V$2:$W$5,2,0)*Table2[[#This Row],[2019]]</f>
        <v>5843.0769238559997</v>
      </c>
      <c r="R9242">
        <v>5064</v>
      </c>
    </row>
    <row r="9243" spans="1:18" x14ac:dyDescent="0.25">
      <c r="A9243">
        <v>1</v>
      </c>
      <c r="B9243">
        <v>9120001</v>
      </c>
      <c r="C9243">
        <v>6</v>
      </c>
      <c r="D9243">
        <v>1</v>
      </c>
      <c r="E9243">
        <v>2</v>
      </c>
      <c r="F9243" t="s">
        <v>7</v>
      </c>
      <c r="G9243">
        <v>11880</v>
      </c>
      <c r="M9243">
        <v>11286</v>
      </c>
      <c r="P9243">
        <v>11286</v>
      </c>
      <c r="Q9243" s="5">
        <f>VLOOKUP(Table2[[#This Row],[id_heating_system]],$V$2:$W$5,2,0)*Table2[[#This Row],[2019]]</f>
        <v>11286</v>
      </c>
      <c r="R9243">
        <v>11286</v>
      </c>
    </row>
    <row r="9244" spans="1:18" x14ac:dyDescent="0.25">
      <c r="A9244">
        <v>1</v>
      </c>
      <c r="B9244">
        <v>9120001</v>
      </c>
      <c r="C9244">
        <v>6</v>
      </c>
      <c r="D9244">
        <v>1</v>
      </c>
      <c r="E9244">
        <v>3</v>
      </c>
      <c r="F9244" t="s">
        <v>7</v>
      </c>
      <c r="G9244">
        <v>1799</v>
      </c>
      <c r="M9244">
        <v>2442</v>
      </c>
      <c r="P9244">
        <v>2442</v>
      </c>
      <c r="Q9244" s="5">
        <f>VLOOKUP(Table2[[#This Row],[id_heating_system]],$V$2:$W$5,2,0)*Table2[[#This Row],[2019]]</f>
        <v>2018.5735394219998</v>
      </c>
      <c r="R9244">
        <v>2442</v>
      </c>
    </row>
    <row r="9245" spans="1:18" x14ac:dyDescent="0.25">
      <c r="A9245">
        <v>1</v>
      </c>
      <c r="B9245">
        <v>9120001</v>
      </c>
      <c r="C9245">
        <v>6</v>
      </c>
      <c r="D9245">
        <v>1</v>
      </c>
      <c r="E9245">
        <v>4</v>
      </c>
      <c r="F9245" t="s">
        <v>7</v>
      </c>
      <c r="G9245">
        <v>371</v>
      </c>
      <c r="M9245">
        <v>186</v>
      </c>
      <c r="P9245">
        <v>186</v>
      </c>
      <c r="Q9245" s="5">
        <f>VLOOKUP(Table2[[#This Row],[id_heating_system]],$V$2:$W$5,2,0)*Table2[[#This Row],[2019]]</f>
        <v>186</v>
      </c>
      <c r="R9245">
        <v>186</v>
      </c>
    </row>
    <row r="9246" spans="1:18" x14ac:dyDescent="0.25">
      <c r="A9246">
        <v>1</v>
      </c>
      <c r="B9246">
        <v>9120001</v>
      </c>
      <c r="C9246">
        <v>6</v>
      </c>
      <c r="D9246">
        <v>2</v>
      </c>
      <c r="E9246">
        <v>1</v>
      </c>
      <c r="F9246" t="s">
        <v>7</v>
      </c>
      <c r="G9246">
        <v>1763</v>
      </c>
      <c r="M9246">
        <v>2391</v>
      </c>
      <c r="P9246">
        <v>2391</v>
      </c>
      <c r="Q9246" s="5">
        <f>VLOOKUP(Table2[[#This Row],[id_heating_system]],$V$2:$W$5,2,0)*Table2[[#This Row],[2019]]</f>
        <v>2758.8461542139999</v>
      </c>
      <c r="R9246">
        <v>2391</v>
      </c>
    </row>
    <row r="9247" spans="1:18" x14ac:dyDescent="0.25">
      <c r="A9247">
        <v>1</v>
      </c>
      <c r="B9247">
        <v>9120001</v>
      </c>
      <c r="C9247">
        <v>6</v>
      </c>
      <c r="D9247">
        <v>2</v>
      </c>
      <c r="E9247">
        <v>2</v>
      </c>
      <c r="F9247" t="s">
        <v>7</v>
      </c>
      <c r="G9247">
        <v>9090</v>
      </c>
      <c r="M9247">
        <v>8636</v>
      </c>
      <c r="P9247">
        <v>8636</v>
      </c>
      <c r="Q9247" s="5">
        <f>VLOOKUP(Table2[[#This Row],[id_heating_system]],$V$2:$W$5,2,0)*Table2[[#This Row],[2019]]</f>
        <v>8636</v>
      </c>
      <c r="R9247">
        <v>8636</v>
      </c>
    </row>
    <row r="9248" spans="1:18" x14ac:dyDescent="0.25">
      <c r="A9248">
        <v>1</v>
      </c>
      <c r="B9248">
        <v>9120001</v>
      </c>
      <c r="C9248">
        <v>6</v>
      </c>
      <c r="D9248">
        <v>2</v>
      </c>
      <c r="E9248">
        <v>3</v>
      </c>
      <c r="F9248" t="s">
        <v>7</v>
      </c>
      <c r="G9248">
        <v>418</v>
      </c>
      <c r="M9248">
        <v>567</v>
      </c>
      <c r="P9248">
        <v>567</v>
      </c>
      <c r="Q9248" s="5">
        <f>VLOOKUP(Table2[[#This Row],[id_heating_system]],$V$2:$W$5,2,0)*Table2[[#This Row],[2019]]</f>
        <v>468.68599379699998</v>
      </c>
      <c r="R9248">
        <v>567</v>
      </c>
    </row>
    <row r="9249" spans="1:18" x14ac:dyDescent="0.25">
      <c r="A9249">
        <v>1</v>
      </c>
      <c r="B9249">
        <v>9120001</v>
      </c>
      <c r="C9249">
        <v>6</v>
      </c>
      <c r="D9249">
        <v>2</v>
      </c>
      <c r="E9249">
        <v>4</v>
      </c>
      <c r="F9249" t="s">
        <v>7</v>
      </c>
      <c r="G9249">
        <v>308</v>
      </c>
      <c r="M9249">
        <v>154</v>
      </c>
      <c r="P9249">
        <v>154</v>
      </c>
      <c r="Q9249" s="5">
        <f>VLOOKUP(Table2[[#This Row],[id_heating_system]],$V$2:$W$5,2,0)*Table2[[#This Row],[2019]]</f>
        <v>154</v>
      </c>
      <c r="R9249">
        <v>154</v>
      </c>
    </row>
    <row r="9250" spans="1:18" x14ac:dyDescent="0.25">
      <c r="A9250">
        <v>1</v>
      </c>
      <c r="B9250">
        <v>9120001</v>
      </c>
      <c r="C9250">
        <v>6</v>
      </c>
      <c r="D9250">
        <v>3</v>
      </c>
      <c r="E9250">
        <v>1</v>
      </c>
      <c r="F9250" t="s">
        <v>7</v>
      </c>
      <c r="G9250">
        <v>0</v>
      </c>
      <c r="M9250">
        <v>0</v>
      </c>
      <c r="P9250">
        <v>0</v>
      </c>
      <c r="Q9250" s="5">
        <f>VLOOKUP(Table2[[#This Row],[id_heating_system]],$V$2:$W$5,2,0)*Table2[[#This Row],[2019]]</f>
        <v>0</v>
      </c>
      <c r="R9250">
        <v>0</v>
      </c>
    </row>
    <row r="9251" spans="1:18" x14ac:dyDescent="0.25">
      <c r="A9251">
        <v>1</v>
      </c>
      <c r="B9251">
        <v>9120001</v>
      </c>
      <c r="C9251">
        <v>6</v>
      </c>
      <c r="D9251">
        <v>3</v>
      </c>
      <c r="E9251">
        <v>2</v>
      </c>
      <c r="F9251" t="s">
        <v>7</v>
      </c>
      <c r="G9251">
        <v>0</v>
      </c>
      <c r="M9251">
        <v>0</v>
      </c>
      <c r="P9251">
        <v>0</v>
      </c>
      <c r="Q9251" s="5">
        <f>VLOOKUP(Table2[[#This Row],[id_heating_system]],$V$2:$W$5,2,0)*Table2[[#This Row],[2019]]</f>
        <v>0</v>
      </c>
      <c r="R9251">
        <v>0</v>
      </c>
    </row>
    <row r="9252" spans="1:18" x14ac:dyDescent="0.25">
      <c r="A9252">
        <v>1</v>
      </c>
      <c r="B9252">
        <v>9120001</v>
      </c>
      <c r="C9252">
        <v>6</v>
      </c>
      <c r="D9252">
        <v>3</v>
      </c>
      <c r="E9252">
        <v>3</v>
      </c>
      <c r="F9252" t="s">
        <v>7</v>
      </c>
      <c r="G9252">
        <v>0</v>
      </c>
      <c r="M9252">
        <v>0</v>
      </c>
      <c r="P9252">
        <v>0</v>
      </c>
      <c r="Q9252" s="5">
        <f>VLOOKUP(Table2[[#This Row],[id_heating_system]],$V$2:$W$5,2,0)*Table2[[#This Row],[2019]]</f>
        <v>0</v>
      </c>
      <c r="R9252">
        <v>0</v>
      </c>
    </row>
    <row r="9253" spans="1:18" x14ac:dyDescent="0.25">
      <c r="A9253">
        <v>1</v>
      </c>
      <c r="B9253">
        <v>9120001</v>
      </c>
      <c r="C9253">
        <v>6</v>
      </c>
      <c r="D9253">
        <v>3</v>
      </c>
      <c r="E9253">
        <v>4</v>
      </c>
      <c r="F9253" t="s">
        <v>7</v>
      </c>
      <c r="G9253">
        <v>0</v>
      </c>
      <c r="M9253">
        <v>0</v>
      </c>
      <c r="P9253">
        <v>0</v>
      </c>
      <c r="Q9253" s="5">
        <f>VLOOKUP(Table2[[#This Row],[id_heating_system]],$V$2:$W$5,2,0)*Table2[[#This Row],[2019]]</f>
        <v>0</v>
      </c>
      <c r="R9253">
        <v>0</v>
      </c>
    </row>
    <row r="9254" spans="1:18" x14ac:dyDescent="0.25">
      <c r="A9254">
        <v>1</v>
      </c>
      <c r="B9254">
        <v>9120001</v>
      </c>
      <c r="C9254">
        <v>6</v>
      </c>
      <c r="D9254">
        <v>4</v>
      </c>
      <c r="E9254">
        <v>1</v>
      </c>
      <c r="F9254" t="s">
        <v>7</v>
      </c>
      <c r="G9254">
        <v>2665</v>
      </c>
      <c r="M9254">
        <v>3614</v>
      </c>
      <c r="P9254">
        <v>3614</v>
      </c>
      <c r="Q9254" s="5">
        <f>VLOOKUP(Table2[[#This Row],[id_heating_system]],$V$2:$W$5,2,0)*Table2[[#This Row],[2019]]</f>
        <v>4170.0000005560005</v>
      </c>
      <c r="R9254">
        <v>3614</v>
      </c>
    </row>
    <row r="9255" spans="1:18" x14ac:dyDescent="0.25">
      <c r="A9255">
        <v>1</v>
      </c>
      <c r="B9255">
        <v>9120001</v>
      </c>
      <c r="C9255">
        <v>6</v>
      </c>
      <c r="D9255">
        <v>4</v>
      </c>
      <c r="E9255">
        <v>2</v>
      </c>
      <c r="F9255" t="s">
        <v>7</v>
      </c>
      <c r="G9255">
        <v>33042</v>
      </c>
      <c r="M9255">
        <v>31390</v>
      </c>
      <c r="P9255">
        <v>31390</v>
      </c>
      <c r="Q9255" s="5">
        <f>VLOOKUP(Table2[[#This Row],[id_heating_system]],$V$2:$W$5,2,0)*Table2[[#This Row],[2019]]</f>
        <v>31390</v>
      </c>
      <c r="R9255">
        <v>31390</v>
      </c>
    </row>
    <row r="9256" spans="1:18" x14ac:dyDescent="0.25">
      <c r="A9256">
        <v>1</v>
      </c>
      <c r="B9256">
        <v>9120001</v>
      </c>
      <c r="C9256">
        <v>6</v>
      </c>
      <c r="D9256">
        <v>4</v>
      </c>
      <c r="E9256">
        <v>3</v>
      </c>
      <c r="F9256" t="s">
        <v>7</v>
      </c>
      <c r="G9256">
        <v>1132</v>
      </c>
      <c r="M9256">
        <v>1536</v>
      </c>
      <c r="P9256">
        <v>1536</v>
      </c>
      <c r="Q9256" s="5">
        <f>VLOOKUP(Table2[[#This Row],[id_heating_system]],$V$2:$W$5,2,0)*Table2[[#This Row],[2019]]</f>
        <v>1269.667877376</v>
      </c>
      <c r="R9256">
        <v>1536</v>
      </c>
    </row>
    <row r="9257" spans="1:18" x14ac:dyDescent="0.25">
      <c r="A9257">
        <v>1</v>
      </c>
      <c r="B9257">
        <v>9120001</v>
      </c>
      <c r="C9257">
        <v>6</v>
      </c>
      <c r="D9257">
        <v>4</v>
      </c>
      <c r="E9257">
        <v>4</v>
      </c>
      <c r="F9257" t="s">
        <v>7</v>
      </c>
      <c r="G9257">
        <v>1475</v>
      </c>
      <c r="M9257">
        <v>738</v>
      </c>
      <c r="P9257">
        <v>738</v>
      </c>
      <c r="Q9257" s="5">
        <f>VLOOKUP(Table2[[#This Row],[id_heating_system]],$V$2:$W$5,2,0)*Table2[[#This Row],[2019]]</f>
        <v>738</v>
      </c>
      <c r="R9257">
        <v>738</v>
      </c>
    </row>
    <row r="9258" spans="1:18" x14ac:dyDescent="0.25">
      <c r="A9258">
        <v>1</v>
      </c>
      <c r="B9258">
        <v>9120001</v>
      </c>
      <c r="C9258">
        <v>6</v>
      </c>
      <c r="D9258">
        <v>5</v>
      </c>
      <c r="E9258">
        <v>1</v>
      </c>
      <c r="F9258" t="s">
        <v>7</v>
      </c>
      <c r="G9258">
        <v>81</v>
      </c>
      <c r="M9258">
        <v>110</v>
      </c>
      <c r="P9258">
        <v>110</v>
      </c>
      <c r="Q9258" s="5">
        <f>VLOOKUP(Table2[[#This Row],[id_heating_system]],$V$2:$W$5,2,0)*Table2[[#This Row],[2019]]</f>
        <v>126.92307694</v>
      </c>
      <c r="R9258">
        <v>110</v>
      </c>
    </row>
    <row r="9259" spans="1:18" x14ac:dyDescent="0.25">
      <c r="A9259">
        <v>1</v>
      </c>
      <c r="B9259">
        <v>9120001</v>
      </c>
      <c r="C9259">
        <v>6</v>
      </c>
      <c r="D9259">
        <v>5</v>
      </c>
      <c r="E9259">
        <v>2</v>
      </c>
      <c r="F9259" t="s">
        <v>7</v>
      </c>
      <c r="G9259">
        <v>1535</v>
      </c>
      <c r="M9259">
        <v>1458</v>
      </c>
      <c r="P9259">
        <v>1458</v>
      </c>
      <c r="Q9259" s="5">
        <f>VLOOKUP(Table2[[#This Row],[id_heating_system]],$V$2:$W$5,2,0)*Table2[[#This Row],[2019]]</f>
        <v>1458</v>
      </c>
      <c r="R9259">
        <v>1458</v>
      </c>
    </row>
    <row r="9260" spans="1:18" x14ac:dyDescent="0.25">
      <c r="A9260">
        <v>1</v>
      </c>
      <c r="B9260">
        <v>9120001</v>
      </c>
      <c r="C9260">
        <v>6</v>
      </c>
      <c r="D9260">
        <v>5</v>
      </c>
      <c r="E9260">
        <v>3</v>
      </c>
      <c r="F9260" t="s">
        <v>7</v>
      </c>
      <c r="G9260">
        <v>23</v>
      </c>
      <c r="M9260">
        <v>31</v>
      </c>
      <c r="P9260">
        <v>31</v>
      </c>
      <c r="Q9260" s="5">
        <f>VLOOKUP(Table2[[#This Row],[id_heating_system]],$V$2:$W$5,2,0)*Table2[[#This Row],[2019]]</f>
        <v>25.624807421</v>
      </c>
      <c r="R9260">
        <v>31</v>
      </c>
    </row>
    <row r="9261" spans="1:18" x14ac:dyDescent="0.25">
      <c r="A9261">
        <v>1</v>
      </c>
      <c r="B9261">
        <v>9120001</v>
      </c>
      <c r="C9261">
        <v>6</v>
      </c>
      <c r="D9261">
        <v>5</v>
      </c>
      <c r="E9261">
        <v>4</v>
      </c>
      <c r="F9261" t="s">
        <v>7</v>
      </c>
      <c r="G9261">
        <v>132</v>
      </c>
      <c r="M9261">
        <v>66</v>
      </c>
      <c r="P9261">
        <v>66</v>
      </c>
      <c r="Q9261" s="5">
        <f>VLOOKUP(Table2[[#This Row],[id_heating_system]],$V$2:$W$5,2,0)*Table2[[#This Row],[2019]]</f>
        <v>66</v>
      </c>
      <c r="R9261">
        <v>66</v>
      </c>
    </row>
    <row r="9262" spans="1:18" x14ac:dyDescent="0.25">
      <c r="A9262">
        <v>1</v>
      </c>
      <c r="B9262">
        <v>9120001</v>
      </c>
      <c r="C9262">
        <v>6</v>
      </c>
      <c r="D9262">
        <v>6</v>
      </c>
      <c r="E9262">
        <v>1</v>
      </c>
      <c r="F9262" t="s">
        <v>7</v>
      </c>
      <c r="G9262">
        <v>137</v>
      </c>
      <c r="M9262">
        <v>186</v>
      </c>
      <c r="P9262">
        <v>186</v>
      </c>
      <c r="Q9262" s="5">
        <f>VLOOKUP(Table2[[#This Row],[id_heating_system]],$V$2:$W$5,2,0)*Table2[[#This Row],[2019]]</f>
        <v>214.61538464400002</v>
      </c>
      <c r="R9262">
        <v>186</v>
      </c>
    </row>
    <row r="9263" spans="1:18" x14ac:dyDescent="0.25">
      <c r="A9263">
        <v>1</v>
      </c>
      <c r="B9263">
        <v>9120001</v>
      </c>
      <c r="C9263">
        <v>6</v>
      </c>
      <c r="D9263">
        <v>6</v>
      </c>
      <c r="E9263">
        <v>2</v>
      </c>
      <c r="F9263" t="s">
        <v>7</v>
      </c>
      <c r="G9263">
        <v>3897</v>
      </c>
      <c r="M9263">
        <v>3702</v>
      </c>
      <c r="P9263">
        <v>3702</v>
      </c>
      <c r="Q9263" s="5">
        <f>VLOOKUP(Table2[[#This Row],[id_heating_system]],$V$2:$W$5,2,0)*Table2[[#This Row],[2019]]</f>
        <v>3702</v>
      </c>
      <c r="R9263">
        <v>3702</v>
      </c>
    </row>
    <row r="9264" spans="1:18" x14ac:dyDescent="0.25">
      <c r="A9264">
        <v>1</v>
      </c>
      <c r="B9264">
        <v>9120001</v>
      </c>
      <c r="C9264">
        <v>6</v>
      </c>
      <c r="D9264">
        <v>6</v>
      </c>
      <c r="E9264">
        <v>3</v>
      </c>
      <c r="F9264" t="s">
        <v>7</v>
      </c>
      <c r="G9264">
        <v>60</v>
      </c>
      <c r="M9264">
        <v>81</v>
      </c>
      <c r="P9264">
        <v>81</v>
      </c>
      <c r="Q9264" s="5">
        <f>VLOOKUP(Table2[[#This Row],[id_heating_system]],$V$2:$W$5,2,0)*Table2[[#This Row],[2019]]</f>
        <v>66.955141970999989</v>
      </c>
      <c r="R9264">
        <v>81</v>
      </c>
    </row>
    <row r="9265" spans="1:18" x14ac:dyDescent="0.25">
      <c r="A9265">
        <v>1</v>
      </c>
      <c r="B9265">
        <v>9120001</v>
      </c>
      <c r="C9265">
        <v>6</v>
      </c>
      <c r="D9265">
        <v>6</v>
      </c>
      <c r="E9265">
        <v>4</v>
      </c>
      <c r="F9265" t="s">
        <v>7</v>
      </c>
      <c r="G9265">
        <v>157</v>
      </c>
      <c r="M9265">
        <v>79</v>
      </c>
      <c r="P9265">
        <v>79</v>
      </c>
      <c r="Q9265" s="5">
        <f>VLOOKUP(Table2[[#This Row],[id_heating_system]],$V$2:$W$5,2,0)*Table2[[#This Row],[2019]]</f>
        <v>79</v>
      </c>
      <c r="R9265">
        <v>79</v>
      </c>
    </row>
    <row r="9266" spans="1:18" x14ac:dyDescent="0.25">
      <c r="A9266">
        <v>1</v>
      </c>
      <c r="B9266">
        <v>9120001</v>
      </c>
      <c r="C9266">
        <v>6</v>
      </c>
      <c r="D9266">
        <v>7</v>
      </c>
      <c r="E9266">
        <v>1</v>
      </c>
      <c r="F9266" t="s">
        <v>7</v>
      </c>
      <c r="G9266">
        <v>7</v>
      </c>
      <c r="M9266">
        <v>9</v>
      </c>
      <c r="P9266">
        <v>9</v>
      </c>
      <c r="Q9266" s="5">
        <f>VLOOKUP(Table2[[#This Row],[id_heating_system]],$V$2:$W$5,2,0)*Table2[[#This Row],[2019]]</f>
        <v>10.384615386</v>
      </c>
      <c r="R9266">
        <v>9</v>
      </c>
    </row>
    <row r="9267" spans="1:18" x14ac:dyDescent="0.25">
      <c r="A9267">
        <v>1</v>
      </c>
      <c r="B9267">
        <v>9120001</v>
      </c>
      <c r="C9267">
        <v>6</v>
      </c>
      <c r="D9267">
        <v>7</v>
      </c>
      <c r="E9267">
        <v>2</v>
      </c>
      <c r="F9267" t="s">
        <v>7</v>
      </c>
      <c r="G9267">
        <v>313</v>
      </c>
      <c r="M9267">
        <v>297</v>
      </c>
      <c r="P9267">
        <v>297</v>
      </c>
      <c r="Q9267" s="5">
        <f>VLOOKUP(Table2[[#This Row],[id_heating_system]],$V$2:$W$5,2,0)*Table2[[#This Row],[2019]]</f>
        <v>297</v>
      </c>
      <c r="R9267">
        <v>297</v>
      </c>
    </row>
    <row r="9268" spans="1:18" x14ac:dyDescent="0.25">
      <c r="A9268">
        <v>1</v>
      </c>
      <c r="B9268">
        <v>9120001</v>
      </c>
      <c r="C9268">
        <v>6</v>
      </c>
      <c r="D9268">
        <v>7</v>
      </c>
      <c r="E9268">
        <v>3</v>
      </c>
      <c r="F9268" t="s">
        <v>7</v>
      </c>
      <c r="G9268">
        <v>0</v>
      </c>
      <c r="M9268">
        <v>0</v>
      </c>
      <c r="P9268">
        <v>0</v>
      </c>
      <c r="Q9268" s="5">
        <f>VLOOKUP(Table2[[#This Row],[id_heating_system]],$V$2:$W$5,2,0)*Table2[[#This Row],[2019]]</f>
        <v>0</v>
      </c>
      <c r="R9268">
        <v>0</v>
      </c>
    </row>
    <row r="9269" spans="1:18" x14ac:dyDescent="0.25">
      <c r="A9269">
        <v>1</v>
      </c>
      <c r="B9269">
        <v>9120001</v>
      </c>
      <c r="C9269">
        <v>6</v>
      </c>
      <c r="D9269">
        <v>7</v>
      </c>
      <c r="E9269">
        <v>4</v>
      </c>
      <c r="F9269" t="s">
        <v>7</v>
      </c>
      <c r="G9269">
        <v>9</v>
      </c>
      <c r="M9269">
        <v>5</v>
      </c>
      <c r="P9269">
        <v>5</v>
      </c>
      <c r="Q9269" s="5">
        <f>VLOOKUP(Table2[[#This Row],[id_heating_system]],$V$2:$W$5,2,0)*Table2[[#This Row],[2019]]</f>
        <v>5</v>
      </c>
      <c r="R9269">
        <v>5</v>
      </c>
    </row>
    <row r="9270" spans="1:18" x14ac:dyDescent="0.25">
      <c r="A9270">
        <v>1</v>
      </c>
      <c r="B9270">
        <v>9120002</v>
      </c>
      <c r="C9270">
        <v>6</v>
      </c>
      <c r="D9270">
        <v>1</v>
      </c>
      <c r="E9270">
        <v>1</v>
      </c>
      <c r="F9270" t="s">
        <v>7</v>
      </c>
      <c r="G9270">
        <v>0</v>
      </c>
      <c r="M9270">
        <v>0</v>
      </c>
      <c r="P9270">
        <v>0</v>
      </c>
      <c r="Q9270" s="5">
        <f>VLOOKUP(Table2[[#This Row],[id_heating_system]],$V$2:$W$5,2,0)*Table2[[#This Row],[2019]]</f>
        <v>0</v>
      </c>
      <c r="R9270">
        <v>0</v>
      </c>
    </row>
    <row r="9271" spans="1:18" x14ac:dyDescent="0.25">
      <c r="A9271">
        <v>1</v>
      </c>
      <c r="B9271">
        <v>9120002</v>
      </c>
      <c r="C9271">
        <v>6</v>
      </c>
      <c r="D9271">
        <v>1</v>
      </c>
      <c r="E9271">
        <v>2</v>
      </c>
      <c r="F9271" t="s">
        <v>7</v>
      </c>
      <c r="G9271">
        <v>0</v>
      </c>
      <c r="M9271">
        <v>0</v>
      </c>
      <c r="P9271">
        <v>0</v>
      </c>
      <c r="Q9271" s="5">
        <f>VLOOKUP(Table2[[#This Row],[id_heating_system]],$V$2:$W$5,2,0)*Table2[[#This Row],[2019]]</f>
        <v>0</v>
      </c>
      <c r="R9271">
        <v>0</v>
      </c>
    </row>
    <row r="9272" spans="1:18" x14ac:dyDescent="0.25">
      <c r="A9272">
        <v>1</v>
      </c>
      <c r="B9272">
        <v>9120002</v>
      </c>
      <c r="C9272">
        <v>6</v>
      </c>
      <c r="D9272">
        <v>1</v>
      </c>
      <c r="E9272">
        <v>3</v>
      </c>
      <c r="F9272" t="s">
        <v>7</v>
      </c>
      <c r="G9272">
        <v>0</v>
      </c>
      <c r="M9272">
        <v>0</v>
      </c>
      <c r="P9272">
        <v>0</v>
      </c>
      <c r="Q9272" s="5">
        <f>VLOOKUP(Table2[[#This Row],[id_heating_system]],$V$2:$W$5,2,0)*Table2[[#This Row],[2019]]</f>
        <v>0</v>
      </c>
      <c r="R9272">
        <v>0</v>
      </c>
    </row>
    <row r="9273" spans="1:18" x14ac:dyDescent="0.25">
      <c r="A9273">
        <v>1</v>
      </c>
      <c r="B9273">
        <v>9120002</v>
      </c>
      <c r="C9273">
        <v>6</v>
      </c>
      <c r="D9273">
        <v>1</v>
      </c>
      <c r="E9273">
        <v>4</v>
      </c>
      <c r="F9273" t="s">
        <v>7</v>
      </c>
      <c r="G9273">
        <v>0</v>
      </c>
      <c r="M9273">
        <v>0</v>
      </c>
      <c r="P9273">
        <v>0</v>
      </c>
      <c r="Q9273" s="5">
        <f>VLOOKUP(Table2[[#This Row],[id_heating_system]],$V$2:$W$5,2,0)*Table2[[#This Row],[2019]]</f>
        <v>0</v>
      </c>
      <c r="R9273">
        <v>0</v>
      </c>
    </row>
    <row r="9274" spans="1:18" x14ac:dyDescent="0.25">
      <c r="A9274">
        <v>1</v>
      </c>
      <c r="B9274">
        <v>9120002</v>
      </c>
      <c r="C9274">
        <v>6</v>
      </c>
      <c r="D9274">
        <v>2</v>
      </c>
      <c r="E9274">
        <v>1</v>
      </c>
      <c r="F9274" t="s">
        <v>7</v>
      </c>
      <c r="G9274">
        <v>33</v>
      </c>
      <c r="M9274">
        <v>242</v>
      </c>
      <c r="P9274">
        <v>242</v>
      </c>
      <c r="Q9274" s="5">
        <f>VLOOKUP(Table2[[#This Row],[id_heating_system]],$V$2:$W$5,2,0)*Table2[[#This Row],[2019]]</f>
        <v>279.23076926800002</v>
      </c>
      <c r="R9274">
        <v>242</v>
      </c>
    </row>
    <row r="9275" spans="1:18" x14ac:dyDescent="0.25">
      <c r="A9275">
        <v>1</v>
      </c>
      <c r="B9275">
        <v>9120002</v>
      </c>
      <c r="C9275">
        <v>6</v>
      </c>
      <c r="D9275">
        <v>2</v>
      </c>
      <c r="E9275">
        <v>2</v>
      </c>
      <c r="F9275" t="s">
        <v>7</v>
      </c>
      <c r="G9275">
        <v>1524</v>
      </c>
      <c r="M9275">
        <v>1448</v>
      </c>
      <c r="P9275">
        <v>1448</v>
      </c>
      <c r="Q9275" s="5">
        <f>VLOOKUP(Table2[[#This Row],[id_heating_system]],$V$2:$W$5,2,0)*Table2[[#This Row],[2019]]</f>
        <v>1448</v>
      </c>
      <c r="R9275">
        <v>1448</v>
      </c>
    </row>
    <row r="9276" spans="1:18" x14ac:dyDescent="0.25">
      <c r="A9276">
        <v>1</v>
      </c>
      <c r="B9276">
        <v>9120002</v>
      </c>
      <c r="C9276">
        <v>6</v>
      </c>
      <c r="D9276">
        <v>2</v>
      </c>
      <c r="E9276">
        <v>3</v>
      </c>
      <c r="F9276" t="s">
        <v>7</v>
      </c>
      <c r="G9276">
        <v>134</v>
      </c>
      <c r="M9276">
        <v>657</v>
      </c>
      <c r="P9276">
        <v>657</v>
      </c>
      <c r="Q9276" s="5">
        <f>VLOOKUP(Table2[[#This Row],[id_heating_system]],$V$2:$W$5,2,0)*Table2[[#This Row],[2019]]</f>
        <v>543.08059598699992</v>
      </c>
      <c r="R9276">
        <v>657</v>
      </c>
    </row>
    <row r="9277" spans="1:18" x14ac:dyDescent="0.25">
      <c r="A9277">
        <v>1</v>
      </c>
      <c r="B9277">
        <v>9120002</v>
      </c>
      <c r="C9277">
        <v>6</v>
      </c>
      <c r="D9277">
        <v>2</v>
      </c>
      <c r="E9277">
        <v>4</v>
      </c>
      <c r="F9277" t="s">
        <v>7</v>
      </c>
      <c r="G9277">
        <v>98</v>
      </c>
      <c r="M9277">
        <v>49</v>
      </c>
      <c r="P9277">
        <v>49</v>
      </c>
      <c r="Q9277" s="5">
        <f>VLOOKUP(Table2[[#This Row],[id_heating_system]],$V$2:$W$5,2,0)*Table2[[#This Row],[2019]]</f>
        <v>49</v>
      </c>
      <c r="R9277">
        <v>49</v>
      </c>
    </row>
    <row r="9278" spans="1:18" x14ac:dyDescent="0.25">
      <c r="A9278">
        <v>1</v>
      </c>
      <c r="B9278">
        <v>9120002</v>
      </c>
      <c r="C9278">
        <v>6</v>
      </c>
      <c r="D9278">
        <v>3</v>
      </c>
      <c r="E9278">
        <v>1</v>
      </c>
      <c r="F9278" t="s">
        <v>7</v>
      </c>
      <c r="G9278">
        <v>21</v>
      </c>
      <c r="M9278">
        <v>154</v>
      </c>
      <c r="P9278">
        <v>154</v>
      </c>
      <c r="Q9278" s="5">
        <f>VLOOKUP(Table2[[#This Row],[id_heating_system]],$V$2:$W$5,2,0)*Table2[[#This Row],[2019]]</f>
        <v>177.69230771600002</v>
      </c>
      <c r="R9278">
        <v>154</v>
      </c>
    </row>
    <row r="9279" spans="1:18" x14ac:dyDescent="0.25">
      <c r="A9279">
        <v>1</v>
      </c>
      <c r="B9279">
        <v>9120002</v>
      </c>
      <c r="C9279">
        <v>6</v>
      </c>
      <c r="D9279">
        <v>3</v>
      </c>
      <c r="E9279">
        <v>2</v>
      </c>
      <c r="F9279" t="s">
        <v>7</v>
      </c>
      <c r="G9279">
        <v>6479</v>
      </c>
      <c r="M9279">
        <v>6155</v>
      </c>
      <c r="P9279">
        <v>6155</v>
      </c>
      <c r="Q9279" s="5">
        <f>VLOOKUP(Table2[[#This Row],[id_heating_system]],$V$2:$W$5,2,0)*Table2[[#This Row],[2019]]</f>
        <v>6155</v>
      </c>
      <c r="R9279">
        <v>6155</v>
      </c>
    </row>
    <row r="9280" spans="1:18" x14ac:dyDescent="0.25">
      <c r="A9280">
        <v>1</v>
      </c>
      <c r="B9280">
        <v>9120002</v>
      </c>
      <c r="C9280">
        <v>6</v>
      </c>
      <c r="D9280">
        <v>3</v>
      </c>
      <c r="E9280">
        <v>3</v>
      </c>
      <c r="F9280" t="s">
        <v>7</v>
      </c>
      <c r="G9280">
        <v>34</v>
      </c>
      <c r="M9280">
        <v>167</v>
      </c>
      <c r="P9280">
        <v>167</v>
      </c>
      <c r="Q9280" s="5">
        <f>VLOOKUP(Table2[[#This Row],[id_heating_system]],$V$2:$W$5,2,0)*Table2[[#This Row],[2019]]</f>
        <v>138.04331739699998</v>
      </c>
      <c r="R9280">
        <v>167</v>
      </c>
    </row>
    <row r="9281" spans="1:18" x14ac:dyDescent="0.25">
      <c r="A9281">
        <v>1</v>
      </c>
      <c r="B9281">
        <v>9120002</v>
      </c>
      <c r="C9281">
        <v>6</v>
      </c>
      <c r="D9281">
        <v>3</v>
      </c>
      <c r="E9281">
        <v>4</v>
      </c>
      <c r="F9281" t="s">
        <v>7</v>
      </c>
      <c r="G9281">
        <v>548</v>
      </c>
      <c r="M9281">
        <v>274</v>
      </c>
      <c r="P9281">
        <v>274</v>
      </c>
      <c r="Q9281" s="5">
        <f>VLOOKUP(Table2[[#This Row],[id_heating_system]],$V$2:$W$5,2,0)*Table2[[#This Row],[2019]]</f>
        <v>274</v>
      </c>
      <c r="R9281">
        <v>274</v>
      </c>
    </row>
    <row r="9282" spans="1:18" x14ac:dyDescent="0.25">
      <c r="A9282">
        <v>1</v>
      </c>
      <c r="B9282">
        <v>9120002</v>
      </c>
      <c r="C9282">
        <v>6</v>
      </c>
      <c r="D9282">
        <v>4</v>
      </c>
      <c r="E9282">
        <v>1</v>
      </c>
      <c r="F9282" t="s">
        <v>7</v>
      </c>
      <c r="G9282">
        <v>90</v>
      </c>
      <c r="M9282">
        <v>659</v>
      </c>
      <c r="P9282">
        <v>659</v>
      </c>
      <c r="Q9282" s="5">
        <f>VLOOKUP(Table2[[#This Row],[id_heating_system]],$V$2:$W$5,2,0)*Table2[[#This Row],[2019]]</f>
        <v>760.38461548600003</v>
      </c>
      <c r="R9282">
        <v>659</v>
      </c>
    </row>
    <row r="9283" spans="1:18" x14ac:dyDescent="0.25">
      <c r="A9283">
        <v>1</v>
      </c>
      <c r="B9283">
        <v>9120002</v>
      </c>
      <c r="C9283">
        <v>6</v>
      </c>
      <c r="D9283">
        <v>4</v>
      </c>
      <c r="E9283">
        <v>2</v>
      </c>
      <c r="F9283" t="s">
        <v>7</v>
      </c>
      <c r="G9283">
        <v>6741</v>
      </c>
      <c r="M9283">
        <v>6404</v>
      </c>
      <c r="P9283">
        <v>6404</v>
      </c>
      <c r="Q9283" s="5">
        <f>VLOOKUP(Table2[[#This Row],[id_heating_system]],$V$2:$W$5,2,0)*Table2[[#This Row],[2019]]</f>
        <v>6404</v>
      </c>
      <c r="R9283">
        <v>6404</v>
      </c>
    </row>
    <row r="9284" spans="1:18" x14ac:dyDescent="0.25">
      <c r="A9284">
        <v>1</v>
      </c>
      <c r="B9284">
        <v>9120002</v>
      </c>
      <c r="C9284">
        <v>6</v>
      </c>
      <c r="D9284">
        <v>4</v>
      </c>
      <c r="E9284">
        <v>3</v>
      </c>
      <c r="F9284" t="s">
        <v>7</v>
      </c>
      <c r="G9284">
        <v>83</v>
      </c>
      <c r="M9284">
        <v>407</v>
      </c>
      <c r="P9284">
        <v>407</v>
      </c>
      <c r="Q9284" s="5">
        <f>VLOOKUP(Table2[[#This Row],[id_heating_system]],$V$2:$W$5,2,0)*Table2[[#This Row],[2019]]</f>
        <v>336.42892323699999</v>
      </c>
      <c r="R9284">
        <v>407</v>
      </c>
    </row>
    <row r="9285" spans="1:18" x14ac:dyDescent="0.25">
      <c r="A9285">
        <v>1</v>
      </c>
      <c r="B9285">
        <v>9120002</v>
      </c>
      <c r="C9285">
        <v>6</v>
      </c>
      <c r="D9285">
        <v>4</v>
      </c>
      <c r="E9285">
        <v>4</v>
      </c>
      <c r="F9285" t="s">
        <v>7</v>
      </c>
      <c r="G9285">
        <v>499</v>
      </c>
      <c r="M9285">
        <v>250</v>
      </c>
      <c r="P9285">
        <v>250</v>
      </c>
      <c r="Q9285" s="5">
        <f>VLOOKUP(Table2[[#This Row],[id_heating_system]],$V$2:$W$5,2,0)*Table2[[#This Row],[2019]]</f>
        <v>250</v>
      </c>
      <c r="R9285">
        <v>250</v>
      </c>
    </row>
    <row r="9286" spans="1:18" x14ac:dyDescent="0.25">
      <c r="A9286">
        <v>1</v>
      </c>
      <c r="B9286">
        <v>9120002</v>
      </c>
      <c r="C9286">
        <v>6</v>
      </c>
      <c r="D9286">
        <v>5</v>
      </c>
      <c r="E9286">
        <v>1</v>
      </c>
      <c r="F9286" t="s">
        <v>7</v>
      </c>
      <c r="G9286">
        <v>74</v>
      </c>
      <c r="M9286">
        <v>542</v>
      </c>
      <c r="P9286">
        <v>542</v>
      </c>
      <c r="Q9286" s="5">
        <f>VLOOKUP(Table2[[#This Row],[id_heating_system]],$V$2:$W$5,2,0)*Table2[[#This Row],[2019]]</f>
        <v>625.38461546799999</v>
      </c>
      <c r="R9286">
        <v>542</v>
      </c>
    </row>
    <row r="9287" spans="1:18" x14ac:dyDescent="0.25">
      <c r="A9287">
        <v>1</v>
      </c>
      <c r="B9287">
        <v>9120002</v>
      </c>
      <c r="C9287">
        <v>6</v>
      </c>
      <c r="D9287">
        <v>5</v>
      </c>
      <c r="E9287">
        <v>2</v>
      </c>
      <c r="F9287" t="s">
        <v>7</v>
      </c>
      <c r="G9287">
        <v>6707</v>
      </c>
      <c r="M9287">
        <v>6372</v>
      </c>
      <c r="P9287">
        <v>6372</v>
      </c>
      <c r="Q9287" s="5">
        <f>VLOOKUP(Table2[[#This Row],[id_heating_system]],$V$2:$W$5,2,0)*Table2[[#This Row],[2019]]</f>
        <v>6372</v>
      </c>
      <c r="R9287">
        <v>6372</v>
      </c>
    </row>
    <row r="9288" spans="1:18" x14ac:dyDescent="0.25">
      <c r="A9288">
        <v>1</v>
      </c>
      <c r="B9288">
        <v>9120002</v>
      </c>
      <c r="C9288">
        <v>6</v>
      </c>
      <c r="D9288">
        <v>5</v>
      </c>
      <c r="E9288">
        <v>3</v>
      </c>
      <c r="F9288" t="s">
        <v>7</v>
      </c>
      <c r="G9288">
        <v>24</v>
      </c>
      <c r="M9288">
        <v>118</v>
      </c>
      <c r="P9288">
        <v>118</v>
      </c>
      <c r="Q9288" s="5">
        <f>VLOOKUP(Table2[[#This Row],[id_heating_system]],$V$2:$W$5,2,0)*Table2[[#This Row],[2019]]</f>
        <v>97.539589537999987</v>
      </c>
      <c r="R9288">
        <v>118</v>
      </c>
    </row>
    <row r="9289" spans="1:18" x14ac:dyDescent="0.25">
      <c r="A9289">
        <v>1</v>
      </c>
      <c r="B9289">
        <v>9120002</v>
      </c>
      <c r="C9289">
        <v>6</v>
      </c>
      <c r="D9289">
        <v>5</v>
      </c>
      <c r="E9289">
        <v>4</v>
      </c>
      <c r="F9289" t="s">
        <v>7</v>
      </c>
      <c r="G9289">
        <v>583</v>
      </c>
      <c r="M9289">
        <v>292</v>
      </c>
      <c r="P9289">
        <v>292</v>
      </c>
      <c r="Q9289" s="5">
        <f>VLOOKUP(Table2[[#This Row],[id_heating_system]],$V$2:$W$5,2,0)*Table2[[#This Row],[2019]]</f>
        <v>292</v>
      </c>
      <c r="R9289">
        <v>292</v>
      </c>
    </row>
    <row r="9290" spans="1:18" x14ac:dyDescent="0.25">
      <c r="A9290">
        <v>1</v>
      </c>
      <c r="B9290">
        <v>9120002</v>
      </c>
      <c r="C9290">
        <v>6</v>
      </c>
      <c r="D9290">
        <v>6</v>
      </c>
      <c r="E9290">
        <v>1</v>
      </c>
      <c r="F9290" t="s">
        <v>7</v>
      </c>
      <c r="G9290">
        <v>21</v>
      </c>
      <c r="M9290">
        <v>154</v>
      </c>
      <c r="P9290">
        <v>154</v>
      </c>
      <c r="Q9290" s="5">
        <f>VLOOKUP(Table2[[#This Row],[id_heating_system]],$V$2:$W$5,2,0)*Table2[[#This Row],[2019]]</f>
        <v>177.69230771600002</v>
      </c>
      <c r="R9290">
        <v>154</v>
      </c>
    </row>
    <row r="9291" spans="1:18" x14ac:dyDescent="0.25">
      <c r="A9291">
        <v>1</v>
      </c>
      <c r="B9291">
        <v>9120002</v>
      </c>
      <c r="C9291">
        <v>6</v>
      </c>
      <c r="D9291">
        <v>6</v>
      </c>
      <c r="E9291">
        <v>2</v>
      </c>
      <c r="F9291" t="s">
        <v>7</v>
      </c>
      <c r="G9291">
        <v>8237</v>
      </c>
      <c r="M9291">
        <v>7825</v>
      </c>
      <c r="P9291">
        <v>7825</v>
      </c>
      <c r="Q9291" s="5">
        <f>VLOOKUP(Table2[[#This Row],[id_heating_system]],$V$2:$W$5,2,0)*Table2[[#This Row],[2019]]</f>
        <v>7825</v>
      </c>
      <c r="R9291">
        <v>7825</v>
      </c>
    </row>
    <row r="9292" spans="1:18" x14ac:dyDescent="0.25">
      <c r="A9292">
        <v>1</v>
      </c>
      <c r="B9292">
        <v>9120002</v>
      </c>
      <c r="C9292">
        <v>6</v>
      </c>
      <c r="D9292">
        <v>6</v>
      </c>
      <c r="E9292">
        <v>3</v>
      </c>
      <c r="F9292" t="s">
        <v>7</v>
      </c>
      <c r="G9292">
        <v>31</v>
      </c>
      <c r="M9292">
        <v>152</v>
      </c>
      <c r="P9292">
        <v>152</v>
      </c>
      <c r="Q9292" s="5">
        <f>VLOOKUP(Table2[[#This Row],[id_heating_system]],$V$2:$W$5,2,0)*Table2[[#This Row],[2019]]</f>
        <v>125.64421703199999</v>
      </c>
      <c r="R9292">
        <v>152</v>
      </c>
    </row>
    <row r="9293" spans="1:18" x14ac:dyDescent="0.25">
      <c r="A9293">
        <v>1</v>
      </c>
      <c r="B9293">
        <v>9120002</v>
      </c>
      <c r="C9293">
        <v>6</v>
      </c>
      <c r="D9293">
        <v>6</v>
      </c>
      <c r="E9293">
        <v>4</v>
      </c>
      <c r="F9293" t="s">
        <v>7</v>
      </c>
      <c r="G9293">
        <v>663</v>
      </c>
      <c r="M9293">
        <v>332</v>
      </c>
      <c r="P9293">
        <v>332</v>
      </c>
      <c r="Q9293" s="5">
        <f>VLOOKUP(Table2[[#This Row],[id_heating_system]],$V$2:$W$5,2,0)*Table2[[#This Row],[2019]]</f>
        <v>332</v>
      </c>
      <c r="R9293">
        <v>332</v>
      </c>
    </row>
    <row r="9294" spans="1:18" x14ac:dyDescent="0.25">
      <c r="A9294">
        <v>1</v>
      </c>
      <c r="B9294">
        <v>9120002</v>
      </c>
      <c r="C9294">
        <v>6</v>
      </c>
      <c r="D9294">
        <v>7</v>
      </c>
      <c r="E9294">
        <v>1</v>
      </c>
      <c r="F9294" t="s">
        <v>7</v>
      </c>
      <c r="G9294">
        <v>0</v>
      </c>
      <c r="M9294">
        <v>0</v>
      </c>
      <c r="P9294">
        <v>0</v>
      </c>
      <c r="Q9294" s="5">
        <f>VLOOKUP(Table2[[#This Row],[id_heating_system]],$V$2:$W$5,2,0)*Table2[[#This Row],[2019]]</f>
        <v>0</v>
      </c>
      <c r="R9294">
        <v>0</v>
      </c>
    </row>
    <row r="9295" spans="1:18" x14ac:dyDescent="0.25">
      <c r="A9295">
        <v>1</v>
      </c>
      <c r="B9295">
        <v>9120002</v>
      </c>
      <c r="C9295">
        <v>6</v>
      </c>
      <c r="D9295">
        <v>7</v>
      </c>
      <c r="E9295">
        <v>2</v>
      </c>
      <c r="F9295" t="s">
        <v>7</v>
      </c>
      <c r="G9295">
        <v>549</v>
      </c>
      <c r="M9295">
        <v>522</v>
      </c>
      <c r="P9295">
        <v>522</v>
      </c>
      <c r="Q9295" s="5">
        <f>VLOOKUP(Table2[[#This Row],[id_heating_system]],$V$2:$W$5,2,0)*Table2[[#This Row],[2019]]</f>
        <v>522</v>
      </c>
      <c r="R9295">
        <v>522</v>
      </c>
    </row>
    <row r="9296" spans="1:18" x14ac:dyDescent="0.25">
      <c r="A9296">
        <v>1</v>
      </c>
      <c r="B9296">
        <v>9120002</v>
      </c>
      <c r="C9296">
        <v>6</v>
      </c>
      <c r="D9296">
        <v>7</v>
      </c>
      <c r="E9296">
        <v>3</v>
      </c>
      <c r="F9296" t="s">
        <v>7</v>
      </c>
      <c r="G9296">
        <v>3</v>
      </c>
      <c r="M9296">
        <v>15</v>
      </c>
      <c r="P9296">
        <v>15</v>
      </c>
      <c r="Q9296" s="5">
        <f>VLOOKUP(Table2[[#This Row],[id_heating_system]],$V$2:$W$5,2,0)*Table2[[#This Row],[2019]]</f>
        <v>12.399100364999999</v>
      </c>
      <c r="R9296">
        <v>15</v>
      </c>
    </row>
    <row r="9297" spans="1:18" x14ac:dyDescent="0.25">
      <c r="A9297">
        <v>1</v>
      </c>
      <c r="B9297">
        <v>9120002</v>
      </c>
      <c r="C9297">
        <v>6</v>
      </c>
      <c r="D9297">
        <v>7</v>
      </c>
      <c r="E9297">
        <v>4</v>
      </c>
      <c r="F9297" t="s">
        <v>7</v>
      </c>
      <c r="G9297">
        <v>19</v>
      </c>
      <c r="M9297">
        <v>10</v>
      </c>
      <c r="P9297">
        <v>10</v>
      </c>
      <c r="Q9297" s="5">
        <f>VLOOKUP(Table2[[#This Row],[id_heating_system]],$V$2:$W$5,2,0)*Table2[[#This Row],[2019]]</f>
        <v>10</v>
      </c>
      <c r="R9297">
        <v>10</v>
      </c>
    </row>
    <row r="9298" spans="1:18" x14ac:dyDescent="0.25">
      <c r="A9298">
        <v>1</v>
      </c>
      <c r="B9298">
        <v>9120003</v>
      </c>
      <c r="C9298">
        <v>6</v>
      </c>
      <c r="D9298">
        <v>1</v>
      </c>
      <c r="E9298">
        <v>1</v>
      </c>
      <c r="F9298" t="s">
        <v>7</v>
      </c>
      <c r="G9298">
        <v>0</v>
      </c>
      <c r="M9298">
        <v>0</v>
      </c>
      <c r="P9298">
        <v>0</v>
      </c>
      <c r="Q9298" s="5">
        <f>VLOOKUP(Table2[[#This Row],[id_heating_system]],$V$2:$W$5,2,0)*Table2[[#This Row],[2019]]</f>
        <v>0</v>
      </c>
      <c r="R9298">
        <v>0</v>
      </c>
    </row>
    <row r="9299" spans="1:18" x14ac:dyDescent="0.25">
      <c r="A9299">
        <v>1</v>
      </c>
      <c r="B9299">
        <v>9120003</v>
      </c>
      <c r="C9299">
        <v>6</v>
      </c>
      <c r="D9299">
        <v>1</v>
      </c>
      <c r="E9299">
        <v>2</v>
      </c>
      <c r="F9299" t="s">
        <v>7</v>
      </c>
      <c r="G9299">
        <v>0</v>
      </c>
      <c r="M9299">
        <v>0</v>
      </c>
      <c r="P9299">
        <v>0</v>
      </c>
      <c r="Q9299" s="5">
        <f>VLOOKUP(Table2[[#This Row],[id_heating_system]],$V$2:$W$5,2,0)*Table2[[#This Row],[2019]]</f>
        <v>0</v>
      </c>
      <c r="R9299">
        <v>0</v>
      </c>
    </row>
    <row r="9300" spans="1:18" x14ac:dyDescent="0.25">
      <c r="A9300">
        <v>1</v>
      </c>
      <c r="B9300">
        <v>9120003</v>
      </c>
      <c r="C9300">
        <v>6</v>
      </c>
      <c r="D9300">
        <v>1</v>
      </c>
      <c r="E9300">
        <v>3</v>
      </c>
      <c r="F9300" t="s">
        <v>7</v>
      </c>
      <c r="G9300">
        <v>0</v>
      </c>
      <c r="M9300">
        <v>0</v>
      </c>
      <c r="P9300">
        <v>0</v>
      </c>
      <c r="Q9300" s="5">
        <f>VLOOKUP(Table2[[#This Row],[id_heating_system]],$V$2:$W$5,2,0)*Table2[[#This Row],[2019]]</f>
        <v>0</v>
      </c>
      <c r="R9300">
        <v>0</v>
      </c>
    </row>
    <row r="9301" spans="1:18" x14ac:dyDescent="0.25">
      <c r="A9301">
        <v>1</v>
      </c>
      <c r="B9301">
        <v>9120003</v>
      </c>
      <c r="C9301">
        <v>6</v>
      </c>
      <c r="D9301">
        <v>1</v>
      </c>
      <c r="E9301">
        <v>4</v>
      </c>
      <c r="F9301" t="s">
        <v>7</v>
      </c>
      <c r="G9301">
        <v>0</v>
      </c>
      <c r="M9301">
        <v>0</v>
      </c>
      <c r="P9301">
        <v>0</v>
      </c>
      <c r="Q9301" s="5">
        <f>VLOOKUP(Table2[[#This Row],[id_heating_system]],$V$2:$W$5,2,0)*Table2[[#This Row],[2019]]</f>
        <v>0</v>
      </c>
      <c r="R9301">
        <v>0</v>
      </c>
    </row>
    <row r="9302" spans="1:18" x14ac:dyDescent="0.25">
      <c r="A9302">
        <v>1</v>
      </c>
      <c r="B9302">
        <v>9120003</v>
      </c>
      <c r="C9302">
        <v>6</v>
      </c>
      <c r="D9302">
        <v>2</v>
      </c>
      <c r="E9302">
        <v>1</v>
      </c>
      <c r="F9302" t="s">
        <v>7</v>
      </c>
      <c r="G9302">
        <v>210</v>
      </c>
      <c r="M9302">
        <v>1126</v>
      </c>
      <c r="P9302">
        <v>1126</v>
      </c>
      <c r="Q9302" s="5">
        <f>VLOOKUP(Table2[[#This Row],[id_heating_system]],$V$2:$W$5,2,0)*Table2[[#This Row],[2019]]</f>
        <v>1299.2307694040001</v>
      </c>
      <c r="R9302">
        <v>1126</v>
      </c>
    </row>
    <row r="9303" spans="1:18" x14ac:dyDescent="0.25">
      <c r="A9303">
        <v>1</v>
      </c>
      <c r="B9303">
        <v>9120003</v>
      </c>
      <c r="C9303">
        <v>6</v>
      </c>
      <c r="D9303">
        <v>2</v>
      </c>
      <c r="E9303">
        <v>2</v>
      </c>
      <c r="F9303" t="s">
        <v>7</v>
      </c>
      <c r="G9303">
        <v>11082</v>
      </c>
      <c r="M9303">
        <v>10528</v>
      </c>
      <c r="P9303">
        <v>10528</v>
      </c>
      <c r="Q9303" s="5">
        <f>VLOOKUP(Table2[[#This Row],[id_heating_system]],$V$2:$W$5,2,0)*Table2[[#This Row],[2019]]</f>
        <v>10528</v>
      </c>
      <c r="R9303">
        <v>10528</v>
      </c>
    </row>
    <row r="9304" spans="1:18" x14ac:dyDescent="0.25">
      <c r="A9304">
        <v>1</v>
      </c>
      <c r="B9304">
        <v>9120003</v>
      </c>
      <c r="C9304">
        <v>6</v>
      </c>
      <c r="D9304">
        <v>2</v>
      </c>
      <c r="E9304">
        <v>3</v>
      </c>
      <c r="F9304" t="s">
        <v>7</v>
      </c>
      <c r="G9304">
        <v>1639</v>
      </c>
      <c r="M9304">
        <v>2131</v>
      </c>
      <c r="P9304">
        <v>2131</v>
      </c>
      <c r="Q9304" s="5">
        <f>VLOOKUP(Table2[[#This Row],[id_heating_system]],$V$2:$W$5,2,0)*Table2[[#This Row],[2019]]</f>
        <v>1761.4988585209999</v>
      </c>
      <c r="R9304">
        <v>2131</v>
      </c>
    </row>
    <row r="9305" spans="1:18" x14ac:dyDescent="0.25">
      <c r="A9305">
        <v>1</v>
      </c>
      <c r="B9305">
        <v>9120003</v>
      </c>
      <c r="C9305">
        <v>6</v>
      </c>
      <c r="D9305">
        <v>2</v>
      </c>
      <c r="E9305">
        <v>4</v>
      </c>
      <c r="F9305" t="s">
        <v>7</v>
      </c>
      <c r="G9305">
        <v>617</v>
      </c>
      <c r="M9305">
        <v>309</v>
      </c>
      <c r="P9305">
        <v>309</v>
      </c>
      <c r="Q9305" s="5">
        <f>VLOOKUP(Table2[[#This Row],[id_heating_system]],$V$2:$W$5,2,0)*Table2[[#This Row],[2019]]</f>
        <v>309</v>
      </c>
      <c r="R9305">
        <v>309</v>
      </c>
    </row>
    <row r="9306" spans="1:18" x14ac:dyDescent="0.25">
      <c r="A9306">
        <v>1</v>
      </c>
      <c r="B9306">
        <v>9120003</v>
      </c>
      <c r="C9306">
        <v>6</v>
      </c>
      <c r="D9306">
        <v>3</v>
      </c>
      <c r="E9306">
        <v>1</v>
      </c>
      <c r="F9306" t="s">
        <v>7</v>
      </c>
      <c r="G9306">
        <v>0</v>
      </c>
      <c r="M9306">
        <v>0</v>
      </c>
      <c r="P9306">
        <v>0</v>
      </c>
      <c r="Q9306" s="5">
        <f>VLOOKUP(Table2[[#This Row],[id_heating_system]],$V$2:$W$5,2,0)*Table2[[#This Row],[2019]]</f>
        <v>0</v>
      </c>
      <c r="R9306">
        <v>0</v>
      </c>
    </row>
    <row r="9307" spans="1:18" x14ac:dyDescent="0.25">
      <c r="A9307">
        <v>1</v>
      </c>
      <c r="B9307">
        <v>9120003</v>
      </c>
      <c r="C9307">
        <v>6</v>
      </c>
      <c r="D9307">
        <v>3</v>
      </c>
      <c r="E9307">
        <v>2</v>
      </c>
      <c r="F9307" t="s">
        <v>7</v>
      </c>
      <c r="G9307">
        <v>117</v>
      </c>
      <c r="M9307">
        <v>111</v>
      </c>
      <c r="P9307">
        <v>111</v>
      </c>
      <c r="Q9307" s="5">
        <f>VLOOKUP(Table2[[#This Row],[id_heating_system]],$V$2:$W$5,2,0)*Table2[[#This Row],[2019]]</f>
        <v>111</v>
      </c>
      <c r="R9307">
        <v>111</v>
      </c>
    </row>
    <row r="9308" spans="1:18" x14ac:dyDescent="0.25">
      <c r="A9308">
        <v>1</v>
      </c>
      <c r="B9308">
        <v>9120003</v>
      </c>
      <c r="C9308">
        <v>6</v>
      </c>
      <c r="D9308">
        <v>3</v>
      </c>
      <c r="E9308">
        <v>3</v>
      </c>
      <c r="F9308" t="s">
        <v>7</v>
      </c>
      <c r="G9308">
        <v>0</v>
      </c>
      <c r="M9308">
        <v>0</v>
      </c>
      <c r="P9308">
        <v>0</v>
      </c>
      <c r="Q9308" s="5">
        <f>VLOOKUP(Table2[[#This Row],[id_heating_system]],$V$2:$W$5,2,0)*Table2[[#This Row],[2019]]</f>
        <v>0</v>
      </c>
      <c r="R9308">
        <v>0</v>
      </c>
    </row>
    <row r="9309" spans="1:18" x14ac:dyDescent="0.25">
      <c r="A9309">
        <v>1</v>
      </c>
      <c r="B9309">
        <v>9120003</v>
      </c>
      <c r="C9309">
        <v>6</v>
      </c>
      <c r="D9309">
        <v>3</v>
      </c>
      <c r="E9309">
        <v>4</v>
      </c>
      <c r="F9309" t="s">
        <v>7</v>
      </c>
      <c r="G9309">
        <v>12</v>
      </c>
      <c r="M9309">
        <v>6</v>
      </c>
      <c r="P9309">
        <v>6</v>
      </c>
      <c r="Q9309" s="5">
        <f>VLOOKUP(Table2[[#This Row],[id_heating_system]],$V$2:$W$5,2,0)*Table2[[#This Row],[2019]]</f>
        <v>6</v>
      </c>
      <c r="R9309">
        <v>6</v>
      </c>
    </row>
    <row r="9310" spans="1:18" x14ac:dyDescent="0.25">
      <c r="A9310">
        <v>1</v>
      </c>
      <c r="B9310">
        <v>9120003</v>
      </c>
      <c r="C9310">
        <v>6</v>
      </c>
      <c r="D9310">
        <v>4</v>
      </c>
      <c r="E9310">
        <v>1</v>
      </c>
      <c r="F9310" t="s">
        <v>7</v>
      </c>
      <c r="G9310">
        <v>176</v>
      </c>
      <c r="M9310">
        <v>943</v>
      </c>
      <c r="P9310">
        <v>943</v>
      </c>
      <c r="Q9310" s="5">
        <f>VLOOKUP(Table2[[#This Row],[id_heating_system]],$V$2:$W$5,2,0)*Table2[[#This Row],[2019]]</f>
        <v>1088.076923222</v>
      </c>
      <c r="R9310">
        <v>943</v>
      </c>
    </row>
    <row r="9311" spans="1:18" x14ac:dyDescent="0.25">
      <c r="A9311">
        <v>1</v>
      </c>
      <c r="B9311">
        <v>9120003</v>
      </c>
      <c r="C9311">
        <v>6</v>
      </c>
      <c r="D9311">
        <v>4</v>
      </c>
      <c r="E9311">
        <v>2</v>
      </c>
      <c r="F9311" t="s">
        <v>7</v>
      </c>
      <c r="G9311">
        <v>19637</v>
      </c>
      <c r="M9311">
        <v>18655</v>
      </c>
      <c r="P9311">
        <v>18655</v>
      </c>
      <c r="Q9311" s="5">
        <f>VLOOKUP(Table2[[#This Row],[id_heating_system]],$V$2:$W$5,2,0)*Table2[[#This Row],[2019]]</f>
        <v>18655</v>
      </c>
      <c r="R9311">
        <v>18655</v>
      </c>
    </row>
    <row r="9312" spans="1:18" x14ac:dyDescent="0.25">
      <c r="A9312">
        <v>1</v>
      </c>
      <c r="B9312">
        <v>9120003</v>
      </c>
      <c r="C9312">
        <v>6</v>
      </c>
      <c r="D9312">
        <v>4</v>
      </c>
      <c r="E9312">
        <v>3</v>
      </c>
      <c r="F9312" t="s">
        <v>7</v>
      </c>
      <c r="G9312">
        <v>1049</v>
      </c>
      <c r="M9312">
        <v>1364</v>
      </c>
      <c r="P9312">
        <v>1364</v>
      </c>
      <c r="Q9312" s="5">
        <f>VLOOKUP(Table2[[#This Row],[id_heating_system]],$V$2:$W$5,2,0)*Table2[[#This Row],[2019]]</f>
        <v>1127.4915265239999</v>
      </c>
      <c r="R9312">
        <v>1364</v>
      </c>
    </row>
    <row r="9313" spans="1:18" x14ac:dyDescent="0.25">
      <c r="A9313">
        <v>1</v>
      </c>
      <c r="B9313">
        <v>9120003</v>
      </c>
      <c r="C9313">
        <v>6</v>
      </c>
      <c r="D9313">
        <v>4</v>
      </c>
      <c r="E9313">
        <v>4</v>
      </c>
      <c r="F9313" t="s">
        <v>7</v>
      </c>
      <c r="G9313">
        <v>801</v>
      </c>
      <c r="M9313">
        <v>401</v>
      </c>
      <c r="P9313">
        <v>401</v>
      </c>
      <c r="Q9313" s="5">
        <f>VLOOKUP(Table2[[#This Row],[id_heating_system]],$V$2:$W$5,2,0)*Table2[[#This Row],[2019]]</f>
        <v>401</v>
      </c>
      <c r="R9313">
        <v>401</v>
      </c>
    </row>
    <row r="9314" spans="1:18" x14ac:dyDescent="0.25">
      <c r="A9314">
        <v>1</v>
      </c>
      <c r="B9314">
        <v>9120003</v>
      </c>
      <c r="C9314">
        <v>6</v>
      </c>
      <c r="D9314">
        <v>5</v>
      </c>
      <c r="E9314">
        <v>1</v>
      </c>
      <c r="F9314" t="s">
        <v>7</v>
      </c>
      <c r="G9314">
        <v>6</v>
      </c>
      <c r="M9314">
        <v>32</v>
      </c>
      <c r="P9314">
        <v>32</v>
      </c>
      <c r="Q9314" s="5">
        <f>VLOOKUP(Table2[[#This Row],[id_heating_system]],$V$2:$W$5,2,0)*Table2[[#This Row],[2019]]</f>
        <v>36.923076928</v>
      </c>
      <c r="R9314">
        <v>32</v>
      </c>
    </row>
    <row r="9315" spans="1:18" x14ac:dyDescent="0.25">
      <c r="A9315">
        <v>1</v>
      </c>
      <c r="B9315">
        <v>9120003</v>
      </c>
      <c r="C9315">
        <v>6</v>
      </c>
      <c r="D9315">
        <v>5</v>
      </c>
      <c r="E9315">
        <v>2</v>
      </c>
      <c r="F9315" t="s">
        <v>7</v>
      </c>
      <c r="G9315">
        <v>2393</v>
      </c>
      <c r="M9315">
        <v>2273</v>
      </c>
      <c r="P9315">
        <v>2273</v>
      </c>
      <c r="Q9315" s="5">
        <f>VLOOKUP(Table2[[#This Row],[id_heating_system]],$V$2:$W$5,2,0)*Table2[[#This Row],[2019]]</f>
        <v>2273</v>
      </c>
      <c r="R9315">
        <v>2273</v>
      </c>
    </row>
    <row r="9316" spans="1:18" x14ac:dyDescent="0.25">
      <c r="A9316">
        <v>1</v>
      </c>
      <c r="B9316">
        <v>9120003</v>
      </c>
      <c r="C9316">
        <v>6</v>
      </c>
      <c r="D9316">
        <v>5</v>
      </c>
      <c r="E9316">
        <v>3</v>
      </c>
      <c r="F9316" t="s">
        <v>7</v>
      </c>
      <c r="G9316">
        <v>12</v>
      </c>
      <c r="M9316">
        <v>16</v>
      </c>
      <c r="P9316">
        <v>16</v>
      </c>
      <c r="Q9316" s="5">
        <f>VLOOKUP(Table2[[#This Row],[id_heating_system]],$V$2:$W$5,2,0)*Table2[[#This Row],[2019]]</f>
        <v>13.225707055999999</v>
      </c>
      <c r="R9316">
        <v>16</v>
      </c>
    </row>
    <row r="9317" spans="1:18" x14ac:dyDescent="0.25">
      <c r="A9317">
        <v>1</v>
      </c>
      <c r="B9317">
        <v>9120003</v>
      </c>
      <c r="C9317">
        <v>6</v>
      </c>
      <c r="D9317">
        <v>5</v>
      </c>
      <c r="E9317">
        <v>4</v>
      </c>
      <c r="F9317" t="s">
        <v>7</v>
      </c>
      <c r="G9317">
        <v>126</v>
      </c>
      <c r="M9317">
        <v>63</v>
      </c>
      <c r="P9317">
        <v>63</v>
      </c>
      <c r="Q9317" s="5">
        <f>VLOOKUP(Table2[[#This Row],[id_heating_system]],$V$2:$W$5,2,0)*Table2[[#This Row],[2019]]</f>
        <v>63</v>
      </c>
      <c r="R9317">
        <v>63</v>
      </c>
    </row>
    <row r="9318" spans="1:18" x14ac:dyDescent="0.25">
      <c r="A9318">
        <v>1</v>
      </c>
      <c r="B9318">
        <v>9120003</v>
      </c>
      <c r="C9318">
        <v>6</v>
      </c>
      <c r="D9318">
        <v>6</v>
      </c>
      <c r="E9318">
        <v>1</v>
      </c>
      <c r="F9318" t="s">
        <v>7</v>
      </c>
      <c r="G9318">
        <v>23</v>
      </c>
      <c r="M9318">
        <v>123</v>
      </c>
      <c r="P9318">
        <v>123</v>
      </c>
      <c r="Q9318" s="5">
        <f>VLOOKUP(Table2[[#This Row],[id_heating_system]],$V$2:$W$5,2,0)*Table2[[#This Row],[2019]]</f>
        <v>141.92307694199999</v>
      </c>
      <c r="R9318">
        <v>123</v>
      </c>
    </row>
    <row r="9319" spans="1:18" x14ac:dyDescent="0.25">
      <c r="A9319">
        <v>1</v>
      </c>
      <c r="B9319">
        <v>9120003</v>
      </c>
      <c r="C9319">
        <v>6</v>
      </c>
      <c r="D9319">
        <v>6</v>
      </c>
      <c r="E9319">
        <v>2</v>
      </c>
      <c r="F9319" t="s">
        <v>7</v>
      </c>
      <c r="G9319">
        <v>2754</v>
      </c>
      <c r="M9319">
        <v>2616</v>
      </c>
      <c r="P9319">
        <v>2616</v>
      </c>
      <c r="Q9319" s="5">
        <f>VLOOKUP(Table2[[#This Row],[id_heating_system]],$V$2:$W$5,2,0)*Table2[[#This Row],[2019]]</f>
        <v>2616</v>
      </c>
      <c r="R9319">
        <v>2616</v>
      </c>
    </row>
    <row r="9320" spans="1:18" x14ac:dyDescent="0.25">
      <c r="A9320">
        <v>1</v>
      </c>
      <c r="B9320">
        <v>9120003</v>
      </c>
      <c r="C9320">
        <v>6</v>
      </c>
      <c r="D9320">
        <v>6</v>
      </c>
      <c r="E9320">
        <v>3</v>
      </c>
      <c r="F9320" t="s">
        <v>7</v>
      </c>
      <c r="G9320">
        <v>61</v>
      </c>
      <c r="M9320">
        <v>79</v>
      </c>
      <c r="P9320">
        <v>79</v>
      </c>
      <c r="Q9320" s="5">
        <f>VLOOKUP(Table2[[#This Row],[id_heating_system]],$V$2:$W$5,2,0)*Table2[[#This Row],[2019]]</f>
        <v>65.301928588999999</v>
      </c>
      <c r="R9320">
        <v>79</v>
      </c>
    </row>
    <row r="9321" spans="1:18" x14ac:dyDescent="0.25">
      <c r="A9321">
        <v>1</v>
      </c>
      <c r="B9321">
        <v>9120003</v>
      </c>
      <c r="C9321">
        <v>6</v>
      </c>
      <c r="D9321">
        <v>6</v>
      </c>
      <c r="E9321">
        <v>4</v>
      </c>
      <c r="F9321" t="s">
        <v>7</v>
      </c>
      <c r="G9321">
        <v>101</v>
      </c>
      <c r="M9321">
        <v>51</v>
      </c>
      <c r="P9321">
        <v>51</v>
      </c>
      <c r="Q9321" s="5">
        <f>VLOOKUP(Table2[[#This Row],[id_heating_system]],$V$2:$W$5,2,0)*Table2[[#This Row],[2019]]</f>
        <v>51</v>
      </c>
      <c r="R9321">
        <v>51</v>
      </c>
    </row>
    <row r="9322" spans="1:18" x14ac:dyDescent="0.25">
      <c r="A9322">
        <v>1</v>
      </c>
      <c r="B9322">
        <v>9120003</v>
      </c>
      <c r="C9322">
        <v>6</v>
      </c>
      <c r="D9322">
        <v>7</v>
      </c>
      <c r="E9322">
        <v>1</v>
      </c>
      <c r="F9322" t="s">
        <v>7</v>
      </c>
      <c r="G9322">
        <v>0</v>
      </c>
      <c r="M9322">
        <v>0</v>
      </c>
      <c r="P9322">
        <v>0</v>
      </c>
      <c r="Q9322" s="5">
        <f>VLOOKUP(Table2[[#This Row],[id_heating_system]],$V$2:$W$5,2,0)*Table2[[#This Row],[2019]]</f>
        <v>0</v>
      </c>
      <c r="R9322">
        <v>0</v>
      </c>
    </row>
    <row r="9323" spans="1:18" x14ac:dyDescent="0.25">
      <c r="A9323">
        <v>1</v>
      </c>
      <c r="B9323">
        <v>9120003</v>
      </c>
      <c r="C9323">
        <v>6</v>
      </c>
      <c r="D9323">
        <v>7</v>
      </c>
      <c r="E9323">
        <v>2</v>
      </c>
      <c r="F9323" t="s">
        <v>7</v>
      </c>
      <c r="G9323">
        <v>207</v>
      </c>
      <c r="M9323">
        <v>197</v>
      </c>
      <c r="P9323">
        <v>197</v>
      </c>
      <c r="Q9323" s="5">
        <f>VLOOKUP(Table2[[#This Row],[id_heating_system]],$V$2:$W$5,2,0)*Table2[[#This Row],[2019]]</f>
        <v>197</v>
      </c>
      <c r="R9323">
        <v>197</v>
      </c>
    </row>
    <row r="9324" spans="1:18" x14ac:dyDescent="0.25">
      <c r="A9324">
        <v>1</v>
      </c>
      <c r="B9324">
        <v>9120003</v>
      </c>
      <c r="C9324">
        <v>6</v>
      </c>
      <c r="D9324">
        <v>7</v>
      </c>
      <c r="E9324">
        <v>3</v>
      </c>
      <c r="F9324" t="s">
        <v>7</v>
      </c>
      <c r="G9324">
        <v>3</v>
      </c>
      <c r="M9324">
        <v>4</v>
      </c>
      <c r="P9324">
        <v>4</v>
      </c>
      <c r="Q9324" s="5">
        <f>VLOOKUP(Table2[[#This Row],[id_heating_system]],$V$2:$W$5,2,0)*Table2[[#This Row],[2019]]</f>
        <v>3.3064267639999998</v>
      </c>
      <c r="R9324">
        <v>4</v>
      </c>
    </row>
    <row r="9325" spans="1:18" x14ac:dyDescent="0.25">
      <c r="A9325">
        <v>1</v>
      </c>
      <c r="B9325">
        <v>9120003</v>
      </c>
      <c r="C9325">
        <v>6</v>
      </c>
      <c r="D9325">
        <v>7</v>
      </c>
      <c r="E9325">
        <v>4</v>
      </c>
      <c r="F9325" t="s">
        <v>7</v>
      </c>
      <c r="G9325">
        <v>3</v>
      </c>
      <c r="M9325">
        <v>2</v>
      </c>
      <c r="P9325">
        <v>2</v>
      </c>
      <c r="Q9325" s="5">
        <f>VLOOKUP(Table2[[#This Row],[id_heating_system]],$V$2:$W$5,2,0)*Table2[[#This Row],[2019]]</f>
        <v>2</v>
      </c>
      <c r="R9325">
        <v>2</v>
      </c>
    </row>
    <row r="9326" spans="1:18" x14ac:dyDescent="0.25">
      <c r="A9326">
        <v>1</v>
      </c>
      <c r="B9326">
        <v>9120004</v>
      </c>
      <c r="C9326">
        <v>6</v>
      </c>
      <c r="D9326">
        <v>1</v>
      </c>
      <c r="E9326">
        <v>1</v>
      </c>
      <c r="F9326" t="s">
        <v>7</v>
      </c>
      <c r="G9326">
        <v>0</v>
      </c>
      <c r="M9326">
        <v>0</v>
      </c>
      <c r="P9326">
        <v>0</v>
      </c>
      <c r="Q9326" s="5">
        <f>VLOOKUP(Table2[[#This Row],[id_heating_system]],$V$2:$W$5,2,0)*Table2[[#This Row],[2019]]</f>
        <v>0</v>
      </c>
      <c r="R9326">
        <v>0</v>
      </c>
    </row>
    <row r="9327" spans="1:18" x14ac:dyDescent="0.25">
      <c r="A9327">
        <v>1</v>
      </c>
      <c r="B9327">
        <v>9120004</v>
      </c>
      <c r="C9327">
        <v>6</v>
      </c>
      <c r="D9327">
        <v>1</v>
      </c>
      <c r="E9327">
        <v>2</v>
      </c>
      <c r="F9327" t="s">
        <v>7</v>
      </c>
      <c r="G9327">
        <v>0</v>
      </c>
      <c r="M9327">
        <v>0</v>
      </c>
      <c r="P9327">
        <v>0</v>
      </c>
      <c r="Q9327" s="5">
        <f>VLOOKUP(Table2[[#This Row],[id_heating_system]],$V$2:$W$5,2,0)*Table2[[#This Row],[2019]]</f>
        <v>0</v>
      </c>
      <c r="R9327">
        <v>0</v>
      </c>
    </row>
    <row r="9328" spans="1:18" x14ac:dyDescent="0.25">
      <c r="A9328">
        <v>1</v>
      </c>
      <c r="B9328">
        <v>9120004</v>
      </c>
      <c r="C9328">
        <v>6</v>
      </c>
      <c r="D9328">
        <v>1</v>
      </c>
      <c r="E9328">
        <v>3</v>
      </c>
      <c r="F9328" t="s">
        <v>7</v>
      </c>
      <c r="G9328">
        <v>0</v>
      </c>
      <c r="M9328">
        <v>0</v>
      </c>
      <c r="P9328">
        <v>0</v>
      </c>
      <c r="Q9328" s="5">
        <f>VLOOKUP(Table2[[#This Row],[id_heating_system]],$V$2:$W$5,2,0)*Table2[[#This Row],[2019]]</f>
        <v>0</v>
      </c>
      <c r="R9328">
        <v>0</v>
      </c>
    </row>
    <row r="9329" spans="1:18" x14ac:dyDescent="0.25">
      <c r="A9329">
        <v>1</v>
      </c>
      <c r="B9329">
        <v>9120004</v>
      </c>
      <c r="C9329">
        <v>6</v>
      </c>
      <c r="D9329">
        <v>1</v>
      </c>
      <c r="E9329">
        <v>4</v>
      </c>
      <c r="F9329" t="s">
        <v>7</v>
      </c>
      <c r="G9329">
        <v>0</v>
      </c>
      <c r="M9329">
        <v>0</v>
      </c>
      <c r="P9329">
        <v>0</v>
      </c>
      <c r="Q9329" s="5">
        <f>VLOOKUP(Table2[[#This Row],[id_heating_system]],$V$2:$W$5,2,0)*Table2[[#This Row],[2019]]</f>
        <v>0</v>
      </c>
      <c r="R9329">
        <v>0</v>
      </c>
    </row>
    <row r="9330" spans="1:18" x14ac:dyDescent="0.25">
      <c r="A9330">
        <v>1</v>
      </c>
      <c r="B9330">
        <v>9120004</v>
      </c>
      <c r="C9330">
        <v>6</v>
      </c>
      <c r="D9330">
        <v>2</v>
      </c>
      <c r="E9330">
        <v>1</v>
      </c>
      <c r="F9330" t="s">
        <v>7</v>
      </c>
      <c r="G9330">
        <v>3454</v>
      </c>
      <c r="M9330">
        <v>5035</v>
      </c>
      <c r="P9330">
        <v>5035</v>
      </c>
      <c r="Q9330" s="5">
        <f>VLOOKUP(Table2[[#This Row],[id_heating_system]],$V$2:$W$5,2,0)*Table2[[#This Row],[2019]]</f>
        <v>5809.6153853900005</v>
      </c>
      <c r="R9330">
        <v>5035</v>
      </c>
    </row>
    <row r="9331" spans="1:18" x14ac:dyDescent="0.25">
      <c r="A9331">
        <v>1</v>
      </c>
      <c r="B9331">
        <v>9120004</v>
      </c>
      <c r="C9331">
        <v>6</v>
      </c>
      <c r="D9331">
        <v>2</v>
      </c>
      <c r="E9331">
        <v>2</v>
      </c>
      <c r="F9331" t="s">
        <v>7</v>
      </c>
      <c r="G9331">
        <v>11113</v>
      </c>
      <c r="M9331">
        <v>10557</v>
      </c>
      <c r="P9331">
        <v>10557</v>
      </c>
      <c r="Q9331" s="5">
        <f>VLOOKUP(Table2[[#This Row],[id_heating_system]],$V$2:$W$5,2,0)*Table2[[#This Row],[2019]]</f>
        <v>10557</v>
      </c>
      <c r="R9331">
        <v>10557</v>
      </c>
    </row>
    <row r="9332" spans="1:18" x14ac:dyDescent="0.25">
      <c r="A9332">
        <v>1</v>
      </c>
      <c r="B9332">
        <v>9120004</v>
      </c>
      <c r="C9332">
        <v>6</v>
      </c>
      <c r="D9332">
        <v>2</v>
      </c>
      <c r="E9332">
        <v>3</v>
      </c>
      <c r="F9332" t="s">
        <v>7</v>
      </c>
      <c r="G9332">
        <v>602</v>
      </c>
      <c r="M9332">
        <v>1669</v>
      </c>
      <c r="P9332">
        <v>1669</v>
      </c>
      <c r="Q9332" s="5">
        <f>VLOOKUP(Table2[[#This Row],[id_heating_system]],$V$2:$W$5,2,0)*Table2[[#This Row],[2019]]</f>
        <v>1379.6065672789998</v>
      </c>
      <c r="R9332">
        <v>1669</v>
      </c>
    </row>
    <row r="9333" spans="1:18" x14ac:dyDescent="0.25">
      <c r="A9333">
        <v>1</v>
      </c>
      <c r="B9333">
        <v>9120004</v>
      </c>
      <c r="C9333">
        <v>6</v>
      </c>
      <c r="D9333">
        <v>2</v>
      </c>
      <c r="E9333">
        <v>4</v>
      </c>
      <c r="F9333" t="s">
        <v>7</v>
      </c>
      <c r="G9333">
        <v>796</v>
      </c>
      <c r="M9333">
        <v>398</v>
      </c>
      <c r="P9333">
        <v>398</v>
      </c>
      <c r="Q9333" s="5">
        <f>VLOOKUP(Table2[[#This Row],[id_heating_system]],$V$2:$W$5,2,0)*Table2[[#This Row],[2019]]</f>
        <v>398</v>
      </c>
      <c r="R9333">
        <v>398</v>
      </c>
    </row>
    <row r="9334" spans="1:18" x14ac:dyDescent="0.25">
      <c r="A9334">
        <v>1</v>
      </c>
      <c r="B9334">
        <v>9120004</v>
      </c>
      <c r="C9334">
        <v>6</v>
      </c>
      <c r="D9334">
        <v>3</v>
      </c>
      <c r="E9334">
        <v>1</v>
      </c>
      <c r="F9334" t="s">
        <v>7</v>
      </c>
      <c r="G9334">
        <v>0</v>
      </c>
      <c r="M9334">
        <v>0</v>
      </c>
      <c r="P9334">
        <v>0</v>
      </c>
      <c r="Q9334" s="5">
        <f>VLOOKUP(Table2[[#This Row],[id_heating_system]],$V$2:$W$5,2,0)*Table2[[#This Row],[2019]]</f>
        <v>0</v>
      </c>
      <c r="R9334">
        <v>0</v>
      </c>
    </row>
    <row r="9335" spans="1:18" x14ac:dyDescent="0.25">
      <c r="A9335">
        <v>1</v>
      </c>
      <c r="B9335">
        <v>9120004</v>
      </c>
      <c r="C9335">
        <v>6</v>
      </c>
      <c r="D9335">
        <v>3</v>
      </c>
      <c r="E9335">
        <v>2</v>
      </c>
      <c r="F9335" t="s">
        <v>7</v>
      </c>
      <c r="G9335">
        <v>0</v>
      </c>
      <c r="M9335">
        <v>0</v>
      </c>
      <c r="P9335">
        <v>0</v>
      </c>
      <c r="Q9335" s="5">
        <f>VLOOKUP(Table2[[#This Row],[id_heating_system]],$V$2:$W$5,2,0)*Table2[[#This Row],[2019]]</f>
        <v>0</v>
      </c>
      <c r="R9335">
        <v>0</v>
      </c>
    </row>
    <row r="9336" spans="1:18" x14ac:dyDescent="0.25">
      <c r="A9336">
        <v>1</v>
      </c>
      <c r="B9336">
        <v>9120004</v>
      </c>
      <c r="C9336">
        <v>6</v>
      </c>
      <c r="D9336">
        <v>3</v>
      </c>
      <c r="E9336">
        <v>3</v>
      </c>
      <c r="F9336" t="s">
        <v>7</v>
      </c>
      <c r="G9336">
        <v>0</v>
      </c>
      <c r="M9336">
        <v>0</v>
      </c>
      <c r="P9336">
        <v>0</v>
      </c>
      <c r="Q9336" s="5">
        <f>VLOOKUP(Table2[[#This Row],[id_heating_system]],$V$2:$W$5,2,0)*Table2[[#This Row],[2019]]</f>
        <v>0</v>
      </c>
      <c r="R9336">
        <v>0</v>
      </c>
    </row>
    <row r="9337" spans="1:18" x14ac:dyDescent="0.25">
      <c r="A9337">
        <v>1</v>
      </c>
      <c r="B9337">
        <v>9120004</v>
      </c>
      <c r="C9337">
        <v>6</v>
      </c>
      <c r="D9337">
        <v>3</v>
      </c>
      <c r="E9337">
        <v>4</v>
      </c>
      <c r="F9337" t="s">
        <v>7</v>
      </c>
      <c r="G9337">
        <v>0</v>
      </c>
      <c r="M9337">
        <v>0</v>
      </c>
      <c r="P9337">
        <v>0</v>
      </c>
      <c r="Q9337" s="5">
        <f>VLOOKUP(Table2[[#This Row],[id_heating_system]],$V$2:$W$5,2,0)*Table2[[#This Row],[2019]]</f>
        <v>0</v>
      </c>
      <c r="R9337">
        <v>0</v>
      </c>
    </row>
    <row r="9338" spans="1:18" x14ac:dyDescent="0.25">
      <c r="A9338">
        <v>1</v>
      </c>
      <c r="B9338">
        <v>9120004</v>
      </c>
      <c r="C9338">
        <v>6</v>
      </c>
      <c r="D9338">
        <v>4</v>
      </c>
      <c r="E9338">
        <v>1</v>
      </c>
      <c r="F9338" t="s">
        <v>7</v>
      </c>
      <c r="G9338">
        <v>1646</v>
      </c>
      <c r="M9338">
        <v>2399</v>
      </c>
      <c r="P9338">
        <v>2399</v>
      </c>
      <c r="Q9338" s="5">
        <f>VLOOKUP(Table2[[#This Row],[id_heating_system]],$V$2:$W$5,2,0)*Table2[[#This Row],[2019]]</f>
        <v>2768.0769234459999</v>
      </c>
      <c r="R9338">
        <v>2399</v>
      </c>
    </row>
    <row r="9339" spans="1:18" x14ac:dyDescent="0.25">
      <c r="A9339">
        <v>1</v>
      </c>
      <c r="B9339">
        <v>9120004</v>
      </c>
      <c r="C9339">
        <v>6</v>
      </c>
      <c r="D9339">
        <v>4</v>
      </c>
      <c r="E9339">
        <v>2</v>
      </c>
      <c r="F9339" t="s">
        <v>7</v>
      </c>
      <c r="G9339">
        <v>26240</v>
      </c>
      <c r="M9339">
        <v>24928</v>
      </c>
      <c r="P9339">
        <v>24928</v>
      </c>
      <c r="Q9339" s="5">
        <f>VLOOKUP(Table2[[#This Row],[id_heating_system]],$V$2:$W$5,2,0)*Table2[[#This Row],[2019]]</f>
        <v>24928</v>
      </c>
      <c r="R9339">
        <v>24928</v>
      </c>
    </row>
    <row r="9340" spans="1:18" x14ac:dyDescent="0.25">
      <c r="A9340">
        <v>1</v>
      </c>
      <c r="B9340">
        <v>9120004</v>
      </c>
      <c r="C9340">
        <v>6</v>
      </c>
      <c r="D9340">
        <v>4</v>
      </c>
      <c r="E9340">
        <v>3</v>
      </c>
      <c r="F9340" t="s">
        <v>7</v>
      </c>
      <c r="G9340">
        <v>248</v>
      </c>
      <c r="M9340">
        <v>688</v>
      </c>
      <c r="P9340">
        <v>688</v>
      </c>
      <c r="Q9340" s="5">
        <f>VLOOKUP(Table2[[#This Row],[id_heating_system]],$V$2:$W$5,2,0)*Table2[[#This Row],[2019]]</f>
        <v>568.70540340799994</v>
      </c>
      <c r="R9340">
        <v>688</v>
      </c>
    </row>
    <row r="9341" spans="1:18" x14ac:dyDescent="0.25">
      <c r="A9341">
        <v>1</v>
      </c>
      <c r="B9341">
        <v>9120004</v>
      </c>
      <c r="C9341">
        <v>6</v>
      </c>
      <c r="D9341">
        <v>4</v>
      </c>
      <c r="E9341">
        <v>4</v>
      </c>
      <c r="F9341" t="s">
        <v>7</v>
      </c>
      <c r="G9341">
        <v>1790</v>
      </c>
      <c r="M9341">
        <v>895</v>
      </c>
      <c r="P9341">
        <v>895</v>
      </c>
      <c r="Q9341" s="5">
        <f>VLOOKUP(Table2[[#This Row],[id_heating_system]],$V$2:$W$5,2,0)*Table2[[#This Row],[2019]]</f>
        <v>895</v>
      </c>
      <c r="R9341">
        <v>895</v>
      </c>
    </row>
    <row r="9342" spans="1:18" x14ac:dyDescent="0.25">
      <c r="A9342">
        <v>1</v>
      </c>
      <c r="B9342">
        <v>9120004</v>
      </c>
      <c r="C9342">
        <v>6</v>
      </c>
      <c r="D9342">
        <v>5</v>
      </c>
      <c r="E9342">
        <v>1</v>
      </c>
      <c r="F9342" t="s">
        <v>7</v>
      </c>
      <c r="G9342">
        <v>3</v>
      </c>
      <c r="M9342">
        <v>4</v>
      </c>
      <c r="P9342">
        <v>4</v>
      </c>
      <c r="Q9342" s="5">
        <f>VLOOKUP(Table2[[#This Row],[id_heating_system]],$V$2:$W$5,2,0)*Table2[[#This Row],[2019]]</f>
        <v>4.6153846160000001</v>
      </c>
      <c r="R9342">
        <v>4</v>
      </c>
    </row>
    <row r="9343" spans="1:18" x14ac:dyDescent="0.25">
      <c r="A9343">
        <v>1</v>
      </c>
      <c r="B9343">
        <v>9120004</v>
      </c>
      <c r="C9343">
        <v>6</v>
      </c>
      <c r="D9343">
        <v>5</v>
      </c>
      <c r="E9343">
        <v>2</v>
      </c>
      <c r="F9343" t="s">
        <v>7</v>
      </c>
      <c r="G9343">
        <v>3118</v>
      </c>
      <c r="M9343">
        <v>2962</v>
      </c>
      <c r="P9343">
        <v>2962</v>
      </c>
      <c r="Q9343" s="5">
        <f>VLOOKUP(Table2[[#This Row],[id_heating_system]],$V$2:$W$5,2,0)*Table2[[#This Row],[2019]]</f>
        <v>2962</v>
      </c>
      <c r="R9343">
        <v>2962</v>
      </c>
    </row>
    <row r="9344" spans="1:18" x14ac:dyDescent="0.25">
      <c r="A9344">
        <v>1</v>
      </c>
      <c r="B9344">
        <v>9120004</v>
      </c>
      <c r="C9344">
        <v>6</v>
      </c>
      <c r="D9344">
        <v>5</v>
      </c>
      <c r="E9344">
        <v>3</v>
      </c>
      <c r="F9344" t="s">
        <v>7</v>
      </c>
      <c r="G9344">
        <v>15</v>
      </c>
      <c r="M9344">
        <v>42</v>
      </c>
      <c r="P9344">
        <v>42</v>
      </c>
      <c r="Q9344" s="5">
        <f>VLOOKUP(Table2[[#This Row],[id_heating_system]],$V$2:$W$5,2,0)*Table2[[#This Row],[2019]]</f>
        <v>34.717481022000001</v>
      </c>
      <c r="R9344">
        <v>42</v>
      </c>
    </row>
    <row r="9345" spans="1:18" x14ac:dyDescent="0.25">
      <c r="A9345">
        <v>1</v>
      </c>
      <c r="B9345">
        <v>9120004</v>
      </c>
      <c r="C9345">
        <v>6</v>
      </c>
      <c r="D9345">
        <v>5</v>
      </c>
      <c r="E9345">
        <v>4</v>
      </c>
      <c r="F9345" t="s">
        <v>7</v>
      </c>
      <c r="G9345">
        <v>299</v>
      </c>
      <c r="M9345">
        <v>150</v>
      </c>
      <c r="P9345">
        <v>150</v>
      </c>
      <c r="Q9345" s="5">
        <f>VLOOKUP(Table2[[#This Row],[id_heating_system]],$V$2:$W$5,2,0)*Table2[[#This Row],[2019]]</f>
        <v>150</v>
      </c>
      <c r="R9345">
        <v>150</v>
      </c>
    </row>
    <row r="9346" spans="1:18" x14ac:dyDescent="0.25">
      <c r="A9346">
        <v>1</v>
      </c>
      <c r="B9346">
        <v>9120004</v>
      </c>
      <c r="C9346">
        <v>6</v>
      </c>
      <c r="D9346">
        <v>6</v>
      </c>
      <c r="E9346">
        <v>1</v>
      </c>
      <c r="F9346" t="s">
        <v>7</v>
      </c>
      <c r="G9346">
        <v>116</v>
      </c>
      <c r="M9346">
        <v>169</v>
      </c>
      <c r="P9346">
        <v>169</v>
      </c>
      <c r="Q9346" s="5">
        <f>VLOOKUP(Table2[[#This Row],[id_heating_system]],$V$2:$W$5,2,0)*Table2[[#This Row],[2019]]</f>
        <v>195.00000002600001</v>
      </c>
      <c r="R9346">
        <v>169</v>
      </c>
    </row>
    <row r="9347" spans="1:18" x14ac:dyDescent="0.25">
      <c r="A9347">
        <v>1</v>
      </c>
      <c r="B9347">
        <v>9120004</v>
      </c>
      <c r="C9347">
        <v>6</v>
      </c>
      <c r="D9347">
        <v>6</v>
      </c>
      <c r="E9347">
        <v>2</v>
      </c>
      <c r="F9347" t="s">
        <v>7</v>
      </c>
      <c r="G9347">
        <v>6861</v>
      </c>
      <c r="M9347">
        <v>6518</v>
      </c>
      <c r="P9347">
        <v>6518</v>
      </c>
      <c r="Q9347" s="5">
        <f>VLOOKUP(Table2[[#This Row],[id_heating_system]],$V$2:$W$5,2,0)*Table2[[#This Row],[2019]]</f>
        <v>6518</v>
      </c>
      <c r="R9347">
        <v>6518</v>
      </c>
    </row>
    <row r="9348" spans="1:18" x14ac:dyDescent="0.25">
      <c r="A9348">
        <v>1</v>
      </c>
      <c r="B9348">
        <v>9120004</v>
      </c>
      <c r="C9348">
        <v>6</v>
      </c>
      <c r="D9348">
        <v>6</v>
      </c>
      <c r="E9348">
        <v>3</v>
      </c>
      <c r="F9348" t="s">
        <v>7</v>
      </c>
      <c r="G9348">
        <v>47</v>
      </c>
      <c r="M9348">
        <v>130</v>
      </c>
      <c r="P9348">
        <v>130</v>
      </c>
      <c r="Q9348" s="5">
        <f>VLOOKUP(Table2[[#This Row],[id_heating_system]],$V$2:$W$5,2,0)*Table2[[#This Row],[2019]]</f>
        <v>107.45886983</v>
      </c>
      <c r="R9348">
        <v>130</v>
      </c>
    </row>
    <row r="9349" spans="1:18" x14ac:dyDescent="0.25">
      <c r="A9349">
        <v>1</v>
      </c>
      <c r="B9349">
        <v>9120004</v>
      </c>
      <c r="C9349">
        <v>6</v>
      </c>
      <c r="D9349">
        <v>6</v>
      </c>
      <c r="E9349">
        <v>4</v>
      </c>
      <c r="F9349" t="s">
        <v>7</v>
      </c>
      <c r="G9349">
        <v>322</v>
      </c>
      <c r="M9349">
        <v>161</v>
      </c>
      <c r="P9349">
        <v>161</v>
      </c>
      <c r="Q9349" s="5">
        <f>VLOOKUP(Table2[[#This Row],[id_heating_system]],$V$2:$W$5,2,0)*Table2[[#This Row],[2019]]</f>
        <v>161</v>
      </c>
      <c r="R9349">
        <v>161</v>
      </c>
    </row>
    <row r="9350" spans="1:18" x14ac:dyDescent="0.25">
      <c r="A9350">
        <v>1</v>
      </c>
      <c r="B9350">
        <v>9120004</v>
      </c>
      <c r="C9350">
        <v>6</v>
      </c>
      <c r="D9350">
        <v>7</v>
      </c>
      <c r="E9350">
        <v>1</v>
      </c>
      <c r="F9350" t="s">
        <v>7</v>
      </c>
      <c r="G9350">
        <v>7</v>
      </c>
      <c r="M9350">
        <v>10</v>
      </c>
      <c r="P9350">
        <v>10</v>
      </c>
      <c r="Q9350" s="5">
        <f>VLOOKUP(Table2[[#This Row],[id_heating_system]],$V$2:$W$5,2,0)*Table2[[#This Row],[2019]]</f>
        <v>11.53846154</v>
      </c>
      <c r="R9350">
        <v>10</v>
      </c>
    </row>
    <row r="9351" spans="1:18" x14ac:dyDescent="0.25">
      <c r="A9351">
        <v>1</v>
      </c>
      <c r="B9351">
        <v>9120004</v>
      </c>
      <c r="C9351">
        <v>6</v>
      </c>
      <c r="D9351">
        <v>7</v>
      </c>
      <c r="E9351">
        <v>2</v>
      </c>
      <c r="F9351" t="s">
        <v>7</v>
      </c>
      <c r="G9351">
        <v>513</v>
      </c>
      <c r="M9351">
        <v>487</v>
      </c>
      <c r="P9351">
        <v>487</v>
      </c>
      <c r="Q9351" s="5">
        <f>VLOOKUP(Table2[[#This Row],[id_heating_system]],$V$2:$W$5,2,0)*Table2[[#This Row],[2019]]</f>
        <v>487</v>
      </c>
      <c r="R9351">
        <v>487</v>
      </c>
    </row>
    <row r="9352" spans="1:18" x14ac:dyDescent="0.25">
      <c r="A9352">
        <v>1</v>
      </c>
      <c r="B9352">
        <v>9120004</v>
      </c>
      <c r="C9352">
        <v>6</v>
      </c>
      <c r="D9352">
        <v>7</v>
      </c>
      <c r="E9352">
        <v>3</v>
      </c>
      <c r="F9352" t="s">
        <v>7</v>
      </c>
      <c r="G9352">
        <v>0</v>
      </c>
      <c r="M9352">
        <v>0</v>
      </c>
      <c r="P9352">
        <v>0</v>
      </c>
      <c r="Q9352" s="5">
        <f>VLOOKUP(Table2[[#This Row],[id_heating_system]],$V$2:$W$5,2,0)*Table2[[#This Row],[2019]]</f>
        <v>0</v>
      </c>
      <c r="R9352">
        <v>0</v>
      </c>
    </row>
    <row r="9353" spans="1:18" x14ac:dyDescent="0.25">
      <c r="A9353">
        <v>1</v>
      </c>
      <c r="B9353">
        <v>9120004</v>
      </c>
      <c r="C9353">
        <v>6</v>
      </c>
      <c r="D9353">
        <v>7</v>
      </c>
      <c r="E9353">
        <v>4</v>
      </c>
      <c r="F9353" t="s">
        <v>7</v>
      </c>
      <c r="G9353">
        <v>26</v>
      </c>
      <c r="M9353">
        <v>13</v>
      </c>
      <c r="P9353">
        <v>13</v>
      </c>
      <c r="Q9353" s="5">
        <f>VLOOKUP(Table2[[#This Row],[id_heating_system]],$V$2:$W$5,2,0)*Table2[[#This Row],[2019]]</f>
        <v>13</v>
      </c>
      <c r="R9353">
        <v>13</v>
      </c>
    </row>
    <row r="9354" spans="1:18" x14ac:dyDescent="0.25">
      <c r="A9354">
        <v>1</v>
      </c>
      <c r="B9354">
        <v>9120005</v>
      </c>
      <c r="C9354">
        <v>6</v>
      </c>
      <c r="D9354">
        <v>1</v>
      </c>
      <c r="E9354">
        <v>1</v>
      </c>
      <c r="F9354" t="s">
        <v>7</v>
      </c>
      <c r="G9354">
        <v>0</v>
      </c>
      <c r="M9354">
        <v>0</v>
      </c>
      <c r="P9354">
        <v>0</v>
      </c>
      <c r="Q9354" s="5">
        <f>VLOOKUP(Table2[[#This Row],[id_heating_system]],$V$2:$W$5,2,0)*Table2[[#This Row],[2019]]</f>
        <v>0</v>
      </c>
      <c r="R9354">
        <v>0</v>
      </c>
    </row>
    <row r="9355" spans="1:18" x14ac:dyDescent="0.25">
      <c r="A9355">
        <v>1</v>
      </c>
      <c r="B9355">
        <v>9120005</v>
      </c>
      <c r="C9355">
        <v>6</v>
      </c>
      <c r="D9355">
        <v>1</v>
      </c>
      <c r="E9355">
        <v>2</v>
      </c>
      <c r="F9355" t="s">
        <v>7</v>
      </c>
      <c r="G9355">
        <v>0</v>
      </c>
      <c r="M9355">
        <v>0</v>
      </c>
      <c r="P9355">
        <v>0</v>
      </c>
      <c r="Q9355" s="5">
        <f>VLOOKUP(Table2[[#This Row],[id_heating_system]],$V$2:$W$5,2,0)*Table2[[#This Row],[2019]]</f>
        <v>0</v>
      </c>
      <c r="R9355">
        <v>0</v>
      </c>
    </row>
    <row r="9356" spans="1:18" x14ac:dyDescent="0.25">
      <c r="A9356">
        <v>1</v>
      </c>
      <c r="B9356">
        <v>9120005</v>
      </c>
      <c r="C9356">
        <v>6</v>
      </c>
      <c r="D9356">
        <v>1</v>
      </c>
      <c r="E9356">
        <v>3</v>
      </c>
      <c r="F9356" t="s">
        <v>7</v>
      </c>
      <c r="G9356">
        <v>0</v>
      </c>
      <c r="M9356">
        <v>0</v>
      </c>
      <c r="P9356">
        <v>0</v>
      </c>
      <c r="Q9356" s="5">
        <f>VLOOKUP(Table2[[#This Row],[id_heating_system]],$V$2:$W$5,2,0)*Table2[[#This Row],[2019]]</f>
        <v>0</v>
      </c>
      <c r="R9356">
        <v>0</v>
      </c>
    </row>
    <row r="9357" spans="1:18" x14ac:dyDescent="0.25">
      <c r="A9357">
        <v>1</v>
      </c>
      <c r="B9357">
        <v>9120005</v>
      </c>
      <c r="C9357">
        <v>6</v>
      </c>
      <c r="D9357">
        <v>1</v>
      </c>
      <c r="E9357">
        <v>4</v>
      </c>
      <c r="F9357" t="s">
        <v>7</v>
      </c>
      <c r="G9357">
        <v>0</v>
      </c>
      <c r="M9357">
        <v>0</v>
      </c>
      <c r="P9357">
        <v>0</v>
      </c>
      <c r="Q9357" s="5">
        <f>VLOOKUP(Table2[[#This Row],[id_heating_system]],$V$2:$W$5,2,0)*Table2[[#This Row],[2019]]</f>
        <v>0</v>
      </c>
      <c r="R9357">
        <v>0</v>
      </c>
    </row>
    <row r="9358" spans="1:18" x14ac:dyDescent="0.25">
      <c r="A9358">
        <v>1</v>
      </c>
      <c r="B9358">
        <v>9120005</v>
      </c>
      <c r="C9358">
        <v>6</v>
      </c>
      <c r="D9358">
        <v>2</v>
      </c>
      <c r="E9358">
        <v>1</v>
      </c>
      <c r="F9358" t="s">
        <v>7</v>
      </c>
      <c r="G9358">
        <v>231</v>
      </c>
      <c r="M9358">
        <v>1196</v>
      </c>
      <c r="P9358">
        <v>1196</v>
      </c>
      <c r="Q9358" s="5">
        <f>VLOOKUP(Table2[[#This Row],[id_heating_system]],$V$2:$W$5,2,0)*Table2[[#This Row],[2019]]</f>
        <v>1380.0000001840001</v>
      </c>
      <c r="R9358">
        <v>1196</v>
      </c>
    </row>
    <row r="9359" spans="1:18" x14ac:dyDescent="0.25">
      <c r="A9359">
        <v>1</v>
      </c>
      <c r="B9359">
        <v>9120005</v>
      </c>
      <c r="C9359">
        <v>6</v>
      </c>
      <c r="D9359">
        <v>2</v>
      </c>
      <c r="E9359">
        <v>2</v>
      </c>
      <c r="F9359" t="s">
        <v>7</v>
      </c>
      <c r="G9359">
        <v>12042</v>
      </c>
      <c r="M9359">
        <v>11440</v>
      </c>
      <c r="P9359">
        <v>11440</v>
      </c>
      <c r="Q9359" s="5">
        <f>VLOOKUP(Table2[[#This Row],[id_heating_system]],$V$2:$W$5,2,0)*Table2[[#This Row],[2019]]</f>
        <v>11440</v>
      </c>
      <c r="R9359">
        <v>11440</v>
      </c>
    </row>
    <row r="9360" spans="1:18" x14ac:dyDescent="0.25">
      <c r="A9360">
        <v>1</v>
      </c>
      <c r="B9360">
        <v>9120005</v>
      </c>
      <c r="C9360">
        <v>6</v>
      </c>
      <c r="D9360">
        <v>2</v>
      </c>
      <c r="E9360">
        <v>3</v>
      </c>
      <c r="F9360" t="s">
        <v>7</v>
      </c>
      <c r="G9360">
        <v>825</v>
      </c>
      <c r="M9360">
        <v>1392</v>
      </c>
      <c r="P9360">
        <v>1392</v>
      </c>
      <c r="Q9360" s="5">
        <f>VLOOKUP(Table2[[#This Row],[id_heating_system]],$V$2:$W$5,2,0)*Table2[[#This Row],[2019]]</f>
        <v>1150.636513872</v>
      </c>
      <c r="R9360">
        <v>1392</v>
      </c>
    </row>
    <row r="9361" spans="1:18" x14ac:dyDescent="0.25">
      <c r="A9361">
        <v>1</v>
      </c>
      <c r="B9361">
        <v>9120005</v>
      </c>
      <c r="C9361">
        <v>6</v>
      </c>
      <c r="D9361">
        <v>2</v>
      </c>
      <c r="E9361">
        <v>4</v>
      </c>
      <c r="F9361" t="s">
        <v>7</v>
      </c>
      <c r="G9361">
        <v>530</v>
      </c>
      <c r="M9361">
        <v>265</v>
      </c>
      <c r="P9361">
        <v>265</v>
      </c>
      <c r="Q9361" s="5">
        <f>VLOOKUP(Table2[[#This Row],[id_heating_system]],$V$2:$W$5,2,0)*Table2[[#This Row],[2019]]</f>
        <v>265</v>
      </c>
      <c r="R9361">
        <v>265</v>
      </c>
    </row>
    <row r="9362" spans="1:18" x14ac:dyDescent="0.25">
      <c r="A9362">
        <v>1</v>
      </c>
      <c r="B9362">
        <v>9120005</v>
      </c>
      <c r="C9362">
        <v>6</v>
      </c>
      <c r="D9362">
        <v>3</v>
      </c>
      <c r="E9362">
        <v>1</v>
      </c>
      <c r="F9362" t="s">
        <v>7</v>
      </c>
      <c r="G9362">
        <v>18</v>
      </c>
      <c r="M9362">
        <v>93</v>
      </c>
      <c r="P9362">
        <v>93</v>
      </c>
      <c r="Q9362" s="5">
        <f>VLOOKUP(Table2[[#This Row],[id_heating_system]],$V$2:$W$5,2,0)*Table2[[#This Row],[2019]]</f>
        <v>107.30769232200001</v>
      </c>
      <c r="R9362">
        <v>93</v>
      </c>
    </row>
    <row r="9363" spans="1:18" x14ac:dyDescent="0.25">
      <c r="A9363">
        <v>1</v>
      </c>
      <c r="B9363">
        <v>9120005</v>
      </c>
      <c r="C9363">
        <v>6</v>
      </c>
      <c r="D9363">
        <v>3</v>
      </c>
      <c r="E9363">
        <v>2</v>
      </c>
      <c r="F9363" t="s">
        <v>7</v>
      </c>
      <c r="G9363">
        <v>3032</v>
      </c>
      <c r="M9363">
        <v>2880</v>
      </c>
      <c r="P9363">
        <v>2880</v>
      </c>
      <c r="Q9363" s="5">
        <f>VLOOKUP(Table2[[#This Row],[id_heating_system]],$V$2:$W$5,2,0)*Table2[[#This Row],[2019]]</f>
        <v>2880</v>
      </c>
      <c r="R9363">
        <v>2880</v>
      </c>
    </row>
    <row r="9364" spans="1:18" x14ac:dyDescent="0.25">
      <c r="A9364">
        <v>1</v>
      </c>
      <c r="B9364">
        <v>9120005</v>
      </c>
      <c r="C9364">
        <v>6</v>
      </c>
      <c r="D9364">
        <v>3</v>
      </c>
      <c r="E9364">
        <v>3</v>
      </c>
      <c r="F9364" t="s">
        <v>7</v>
      </c>
      <c r="G9364">
        <v>12</v>
      </c>
      <c r="M9364">
        <v>20</v>
      </c>
      <c r="P9364">
        <v>20</v>
      </c>
      <c r="Q9364" s="5">
        <f>VLOOKUP(Table2[[#This Row],[id_heating_system]],$V$2:$W$5,2,0)*Table2[[#This Row],[2019]]</f>
        <v>16.532133819999999</v>
      </c>
      <c r="R9364">
        <v>20</v>
      </c>
    </row>
    <row r="9365" spans="1:18" x14ac:dyDescent="0.25">
      <c r="A9365">
        <v>1</v>
      </c>
      <c r="B9365">
        <v>9120005</v>
      </c>
      <c r="C9365">
        <v>6</v>
      </c>
      <c r="D9365">
        <v>3</v>
      </c>
      <c r="E9365">
        <v>4</v>
      </c>
      <c r="F9365" t="s">
        <v>7</v>
      </c>
      <c r="G9365">
        <v>153</v>
      </c>
      <c r="M9365">
        <v>77</v>
      </c>
      <c r="P9365">
        <v>77</v>
      </c>
      <c r="Q9365" s="5">
        <f>VLOOKUP(Table2[[#This Row],[id_heating_system]],$V$2:$W$5,2,0)*Table2[[#This Row],[2019]]</f>
        <v>77</v>
      </c>
      <c r="R9365">
        <v>77</v>
      </c>
    </row>
    <row r="9366" spans="1:18" x14ac:dyDescent="0.25">
      <c r="A9366">
        <v>1</v>
      </c>
      <c r="B9366">
        <v>9120005</v>
      </c>
      <c r="C9366">
        <v>6</v>
      </c>
      <c r="D9366">
        <v>4</v>
      </c>
      <c r="E9366">
        <v>1</v>
      </c>
      <c r="F9366" t="s">
        <v>7</v>
      </c>
      <c r="G9366">
        <v>177</v>
      </c>
      <c r="M9366">
        <v>916</v>
      </c>
      <c r="P9366">
        <v>916</v>
      </c>
      <c r="Q9366" s="5">
        <f>VLOOKUP(Table2[[#This Row],[id_heating_system]],$V$2:$W$5,2,0)*Table2[[#This Row],[2019]]</f>
        <v>1056.9230770639999</v>
      </c>
      <c r="R9366">
        <v>916</v>
      </c>
    </row>
    <row r="9367" spans="1:18" x14ac:dyDescent="0.25">
      <c r="A9367">
        <v>1</v>
      </c>
      <c r="B9367">
        <v>9120005</v>
      </c>
      <c r="C9367">
        <v>6</v>
      </c>
      <c r="D9367">
        <v>4</v>
      </c>
      <c r="E9367">
        <v>2</v>
      </c>
      <c r="F9367" t="s">
        <v>7</v>
      </c>
      <c r="G9367">
        <v>12270</v>
      </c>
      <c r="M9367">
        <v>11657</v>
      </c>
      <c r="P9367">
        <v>11657</v>
      </c>
      <c r="Q9367" s="5">
        <f>VLOOKUP(Table2[[#This Row],[id_heating_system]],$V$2:$W$5,2,0)*Table2[[#This Row],[2019]]</f>
        <v>11657</v>
      </c>
      <c r="R9367">
        <v>11657</v>
      </c>
    </row>
    <row r="9368" spans="1:18" x14ac:dyDescent="0.25">
      <c r="A9368">
        <v>1</v>
      </c>
      <c r="B9368">
        <v>9120005</v>
      </c>
      <c r="C9368">
        <v>6</v>
      </c>
      <c r="D9368">
        <v>4</v>
      </c>
      <c r="E9368">
        <v>3</v>
      </c>
      <c r="F9368" t="s">
        <v>7</v>
      </c>
      <c r="G9368">
        <v>400</v>
      </c>
      <c r="M9368">
        <v>675</v>
      </c>
      <c r="P9368">
        <v>675</v>
      </c>
      <c r="Q9368" s="5">
        <f>VLOOKUP(Table2[[#This Row],[id_heating_system]],$V$2:$W$5,2,0)*Table2[[#This Row],[2019]]</f>
        <v>557.95951642499995</v>
      </c>
      <c r="R9368">
        <v>675</v>
      </c>
    </row>
    <row r="9369" spans="1:18" x14ac:dyDescent="0.25">
      <c r="A9369">
        <v>1</v>
      </c>
      <c r="B9369">
        <v>9120005</v>
      </c>
      <c r="C9369">
        <v>6</v>
      </c>
      <c r="D9369">
        <v>4</v>
      </c>
      <c r="E9369">
        <v>4</v>
      </c>
      <c r="F9369" t="s">
        <v>7</v>
      </c>
      <c r="G9369">
        <v>390</v>
      </c>
      <c r="M9369">
        <v>195</v>
      </c>
      <c r="P9369">
        <v>195</v>
      </c>
      <c r="Q9369" s="5">
        <f>VLOOKUP(Table2[[#This Row],[id_heating_system]],$V$2:$W$5,2,0)*Table2[[#This Row],[2019]]</f>
        <v>195</v>
      </c>
      <c r="R9369">
        <v>195</v>
      </c>
    </row>
    <row r="9370" spans="1:18" x14ac:dyDescent="0.25">
      <c r="A9370">
        <v>1</v>
      </c>
      <c r="B9370">
        <v>9120005</v>
      </c>
      <c r="C9370">
        <v>6</v>
      </c>
      <c r="D9370">
        <v>5</v>
      </c>
      <c r="E9370">
        <v>1</v>
      </c>
      <c r="F9370" t="s">
        <v>7</v>
      </c>
      <c r="G9370">
        <v>27</v>
      </c>
      <c r="M9370">
        <v>140</v>
      </c>
      <c r="P9370">
        <v>140</v>
      </c>
      <c r="Q9370" s="5">
        <f>VLOOKUP(Table2[[#This Row],[id_heating_system]],$V$2:$W$5,2,0)*Table2[[#This Row],[2019]]</f>
        <v>161.53846156</v>
      </c>
      <c r="R9370">
        <v>140</v>
      </c>
    </row>
    <row r="9371" spans="1:18" x14ac:dyDescent="0.25">
      <c r="A9371">
        <v>1</v>
      </c>
      <c r="B9371">
        <v>9120005</v>
      </c>
      <c r="C9371">
        <v>6</v>
      </c>
      <c r="D9371">
        <v>5</v>
      </c>
      <c r="E9371">
        <v>2</v>
      </c>
      <c r="F9371" t="s">
        <v>7</v>
      </c>
      <c r="G9371">
        <v>6902</v>
      </c>
      <c r="M9371">
        <v>6557</v>
      </c>
      <c r="P9371">
        <v>6557</v>
      </c>
      <c r="Q9371" s="5">
        <f>VLOOKUP(Table2[[#This Row],[id_heating_system]],$V$2:$W$5,2,0)*Table2[[#This Row],[2019]]</f>
        <v>6557</v>
      </c>
      <c r="R9371">
        <v>6557</v>
      </c>
    </row>
    <row r="9372" spans="1:18" x14ac:dyDescent="0.25">
      <c r="A9372">
        <v>1</v>
      </c>
      <c r="B9372">
        <v>9120005</v>
      </c>
      <c r="C9372">
        <v>6</v>
      </c>
      <c r="D9372">
        <v>5</v>
      </c>
      <c r="E9372">
        <v>3</v>
      </c>
      <c r="F9372" t="s">
        <v>7</v>
      </c>
      <c r="G9372">
        <v>18</v>
      </c>
      <c r="M9372">
        <v>30</v>
      </c>
      <c r="P9372">
        <v>30</v>
      </c>
      <c r="Q9372" s="5">
        <f>VLOOKUP(Table2[[#This Row],[id_heating_system]],$V$2:$W$5,2,0)*Table2[[#This Row],[2019]]</f>
        <v>24.798200729999998</v>
      </c>
      <c r="R9372">
        <v>30</v>
      </c>
    </row>
    <row r="9373" spans="1:18" x14ac:dyDescent="0.25">
      <c r="A9373">
        <v>1</v>
      </c>
      <c r="B9373">
        <v>9120005</v>
      </c>
      <c r="C9373">
        <v>6</v>
      </c>
      <c r="D9373">
        <v>5</v>
      </c>
      <c r="E9373">
        <v>4</v>
      </c>
      <c r="F9373" t="s">
        <v>7</v>
      </c>
      <c r="G9373">
        <v>399</v>
      </c>
      <c r="M9373">
        <v>200</v>
      </c>
      <c r="P9373">
        <v>200</v>
      </c>
      <c r="Q9373" s="5">
        <f>VLOOKUP(Table2[[#This Row],[id_heating_system]],$V$2:$W$5,2,0)*Table2[[#This Row],[2019]]</f>
        <v>200</v>
      </c>
      <c r="R9373">
        <v>200</v>
      </c>
    </row>
    <row r="9374" spans="1:18" x14ac:dyDescent="0.25">
      <c r="A9374">
        <v>1</v>
      </c>
      <c r="B9374">
        <v>9120005</v>
      </c>
      <c r="C9374">
        <v>6</v>
      </c>
      <c r="D9374">
        <v>6</v>
      </c>
      <c r="E9374">
        <v>1</v>
      </c>
      <c r="F9374" t="s">
        <v>7</v>
      </c>
      <c r="G9374">
        <v>30</v>
      </c>
      <c r="M9374">
        <v>155</v>
      </c>
      <c r="P9374">
        <v>155</v>
      </c>
      <c r="Q9374" s="5">
        <f>VLOOKUP(Table2[[#This Row],[id_heating_system]],$V$2:$W$5,2,0)*Table2[[#This Row],[2019]]</f>
        <v>178.84615386999999</v>
      </c>
      <c r="R9374">
        <v>155</v>
      </c>
    </row>
    <row r="9375" spans="1:18" x14ac:dyDescent="0.25">
      <c r="A9375">
        <v>1</v>
      </c>
      <c r="B9375">
        <v>9120005</v>
      </c>
      <c r="C9375">
        <v>6</v>
      </c>
      <c r="D9375">
        <v>6</v>
      </c>
      <c r="E9375">
        <v>2</v>
      </c>
      <c r="F9375" t="s">
        <v>7</v>
      </c>
      <c r="G9375">
        <v>5741</v>
      </c>
      <c r="M9375">
        <v>5454</v>
      </c>
      <c r="P9375">
        <v>5454</v>
      </c>
      <c r="Q9375" s="5">
        <f>VLOOKUP(Table2[[#This Row],[id_heating_system]],$V$2:$W$5,2,0)*Table2[[#This Row],[2019]]</f>
        <v>5454</v>
      </c>
      <c r="R9375">
        <v>5454</v>
      </c>
    </row>
    <row r="9376" spans="1:18" x14ac:dyDescent="0.25">
      <c r="A9376">
        <v>1</v>
      </c>
      <c r="B9376">
        <v>9120005</v>
      </c>
      <c r="C9376">
        <v>6</v>
      </c>
      <c r="D9376">
        <v>6</v>
      </c>
      <c r="E9376">
        <v>3</v>
      </c>
      <c r="F9376" t="s">
        <v>7</v>
      </c>
      <c r="G9376">
        <v>36</v>
      </c>
      <c r="M9376">
        <v>61</v>
      </c>
      <c r="P9376">
        <v>61</v>
      </c>
      <c r="Q9376" s="5">
        <f>VLOOKUP(Table2[[#This Row],[id_heating_system]],$V$2:$W$5,2,0)*Table2[[#This Row],[2019]]</f>
        <v>50.423008150999998</v>
      </c>
      <c r="R9376">
        <v>61</v>
      </c>
    </row>
    <row r="9377" spans="1:18" x14ac:dyDescent="0.25">
      <c r="A9377">
        <v>1</v>
      </c>
      <c r="B9377">
        <v>9120005</v>
      </c>
      <c r="C9377">
        <v>6</v>
      </c>
      <c r="D9377">
        <v>6</v>
      </c>
      <c r="E9377">
        <v>4</v>
      </c>
      <c r="F9377" t="s">
        <v>7</v>
      </c>
      <c r="G9377">
        <v>278</v>
      </c>
      <c r="M9377">
        <v>139</v>
      </c>
      <c r="P9377">
        <v>139</v>
      </c>
      <c r="Q9377" s="5">
        <f>VLOOKUP(Table2[[#This Row],[id_heating_system]],$V$2:$W$5,2,0)*Table2[[#This Row],[2019]]</f>
        <v>139</v>
      </c>
      <c r="R9377">
        <v>139</v>
      </c>
    </row>
    <row r="9378" spans="1:18" x14ac:dyDescent="0.25">
      <c r="A9378">
        <v>1</v>
      </c>
      <c r="B9378">
        <v>9120005</v>
      </c>
      <c r="C9378">
        <v>6</v>
      </c>
      <c r="D9378">
        <v>7</v>
      </c>
      <c r="E9378">
        <v>1</v>
      </c>
      <c r="F9378" t="s">
        <v>7</v>
      </c>
      <c r="G9378">
        <v>3</v>
      </c>
      <c r="M9378">
        <v>16</v>
      </c>
      <c r="P9378">
        <v>16</v>
      </c>
      <c r="Q9378" s="5">
        <f>VLOOKUP(Table2[[#This Row],[id_heating_system]],$V$2:$W$5,2,0)*Table2[[#This Row],[2019]]</f>
        <v>18.461538464</v>
      </c>
      <c r="R9378">
        <v>16</v>
      </c>
    </row>
    <row r="9379" spans="1:18" x14ac:dyDescent="0.25">
      <c r="A9379">
        <v>1</v>
      </c>
      <c r="B9379">
        <v>9120005</v>
      </c>
      <c r="C9379">
        <v>6</v>
      </c>
      <c r="D9379">
        <v>7</v>
      </c>
      <c r="E9379">
        <v>2</v>
      </c>
      <c r="F9379" t="s">
        <v>7</v>
      </c>
      <c r="G9379">
        <v>618</v>
      </c>
      <c r="M9379">
        <v>587</v>
      </c>
      <c r="P9379">
        <v>587</v>
      </c>
      <c r="Q9379" s="5">
        <f>VLOOKUP(Table2[[#This Row],[id_heating_system]],$V$2:$W$5,2,0)*Table2[[#This Row],[2019]]</f>
        <v>587</v>
      </c>
      <c r="R9379">
        <v>587</v>
      </c>
    </row>
    <row r="9380" spans="1:18" x14ac:dyDescent="0.25">
      <c r="A9380">
        <v>1</v>
      </c>
      <c r="B9380">
        <v>9120005</v>
      </c>
      <c r="C9380">
        <v>6</v>
      </c>
      <c r="D9380">
        <v>7</v>
      </c>
      <c r="E9380">
        <v>3</v>
      </c>
      <c r="F9380" t="s">
        <v>7</v>
      </c>
      <c r="G9380">
        <v>3</v>
      </c>
      <c r="M9380">
        <v>5</v>
      </c>
      <c r="P9380">
        <v>5</v>
      </c>
      <c r="Q9380" s="5">
        <f>VLOOKUP(Table2[[#This Row],[id_heating_system]],$V$2:$W$5,2,0)*Table2[[#This Row],[2019]]</f>
        <v>4.1330334549999996</v>
      </c>
      <c r="R9380">
        <v>5</v>
      </c>
    </row>
    <row r="9381" spans="1:18" x14ac:dyDescent="0.25">
      <c r="A9381">
        <v>1</v>
      </c>
      <c r="B9381">
        <v>9120005</v>
      </c>
      <c r="C9381">
        <v>6</v>
      </c>
      <c r="D9381">
        <v>7</v>
      </c>
      <c r="E9381">
        <v>4</v>
      </c>
      <c r="F9381" t="s">
        <v>7</v>
      </c>
      <c r="G9381">
        <v>28</v>
      </c>
      <c r="M9381">
        <v>14</v>
      </c>
      <c r="P9381">
        <v>14</v>
      </c>
      <c r="Q9381" s="5">
        <f>VLOOKUP(Table2[[#This Row],[id_heating_system]],$V$2:$W$5,2,0)*Table2[[#This Row],[2019]]</f>
        <v>14</v>
      </c>
      <c r="R9381">
        <v>14</v>
      </c>
    </row>
    <row r="9382" spans="1:18" x14ac:dyDescent="0.25">
      <c r="A9382">
        <v>1</v>
      </c>
      <c r="B9382">
        <v>9120006</v>
      </c>
      <c r="C9382">
        <v>6</v>
      </c>
      <c r="D9382">
        <v>1</v>
      </c>
      <c r="E9382">
        <v>1</v>
      </c>
      <c r="F9382" t="s">
        <v>7</v>
      </c>
      <c r="G9382">
        <v>0</v>
      </c>
      <c r="M9382">
        <v>0</v>
      </c>
      <c r="P9382">
        <v>0</v>
      </c>
      <c r="Q9382" s="5">
        <f>VLOOKUP(Table2[[#This Row],[id_heating_system]],$V$2:$W$5,2,0)*Table2[[#This Row],[2019]]</f>
        <v>0</v>
      </c>
      <c r="R9382">
        <v>0</v>
      </c>
    </row>
    <row r="9383" spans="1:18" x14ac:dyDescent="0.25">
      <c r="A9383">
        <v>1</v>
      </c>
      <c r="B9383">
        <v>9120006</v>
      </c>
      <c r="C9383">
        <v>6</v>
      </c>
      <c r="D9383">
        <v>1</v>
      </c>
      <c r="E9383">
        <v>2</v>
      </c>
      <c r="F9383" t="s">
        <v>7</v>
      </c>
      <c r="G9383">
        <v>0</v>
      </c>
      <c r="M9383">
        <v>0</v>
      </c>
      <c r="P9383">
        <v>0</v>
      </c>
      <c r="Q9383" s="5">
        <f>VLOOKUP(Table2[[#This Row],[id_heating_system]],$V$2:$W$5,2,0)*Table2[[#This Row],[2019]]</f>
        <v>0</v>
      </c>
      <c r="R9383">
        <v>0</v>
      </c>
    </row>
    <row r="9384" spans="1:18" x14ac:dyDescent="0.25">
      <c r="A9384">
        <v>1</v>
      </c>
      <c r="B9384">
        <v>9120006</v>
      </c>
      <c r="C9384">
        <v>6</v>
      </c>
      <c r="D9384">
        <v>1</v>
      </c>
      <c r="E9384">
        <v>3</v>
      </c>
      <c r="F9384" t="s">
        <v>7</v>
      </c>
      <c r="G9384">
        <v>0</v>
      </c>
      <c r="M9384">
        <v>0</v>
      </c>
      <c r="P9384">
        <v>0</v>
      </c>
      <c r="Q9384" s="5">
        <f>VLOOKUP(Table2[[#This Row],[id_heating_system]],$V$2:$W$5,2,0)*Table2[[#This Row],[2019]]</f>
        <v>0</v>
      </c>
      <c r="R9384">
        <v>0</v>
      </c>
    </row>
    <row r="9385" spans="1:18" x14ac:dyDescent="0.25">
      <c r="A9385">
        <v>1</v>
      </c>
      <c r="B9385">
        <v>9120006</v>
      </c>
      <c r="C9385">
        <v>6</v>
      </c>
      <c r="D9385">
        <v>1</v>
      </c>
      <c r="E9385">
        <v>4</v>
      </c>
      <c r="F9385" t="s">
        <v>7</v>
      </c>
      <c r="G9385">
        <v>0</v>
      </c>
      <c r="M9385">
        <v>0</v>
      </c>
      <c r="P9385">
        <v>0</v>
      </c>
      <c r="Q9385" s="5">
        <f>VLOOKUP(Table2[[#This Row],[id_heating_system]],$V$2:$W$5,2,0)*Table2[[#This Row],[2019]]</f>
        <v>0</v>
      </c>
      <c r="R9385">
        <v>0</v>
      </c>
    </row>
    <row r="9386" spans="1:18" x14ac:dyDescent="0.25">
      <c r="A9386">
        <v>1</v>
      </c>
      <c r="B9386">
        <v>9120006</v>
      </c>
      <c r="C9386">
        <v>6</v>
      </c>
      <c r="D9386">
        <v>2</v>
      </c>
      <c r="E9386">
        <v>1</v>
      </c>
      <c r="F9386" t="s">
        <v>7</v>
      </c>
      <c r="G9386">
        <v>32</v>
      </c>
      <c r="M9386">
        <v>337</v>
      </c>
      <c r="P9386">
        <v>337</v>
      </c>
      <c r="Q9386" s="5">
        <f>VLOOKUP(Table2[[#This Row],[id_heating_system]],$V$2:$W$5,2,0)*Table2[[#This Row],[2019]]</f>
        <v>388.84615389800001</v>
      </c>
      <c r="R9386">
        <v>337</v>
      </c>
    </row>
    <row r="9387" spans="1:18" x14ac:dyDescent="0.25">
      <c r="A9387">
        <v>1</v>
      </c>
      <c r="B9387">
        <v>9120006</v>
      </c>
      <c r="C9387">
        <v>6</v>
      </c>
      <c r="D9387">
        <v>2</v>
      </c>
      <c r="E9387">
        <v>2</v>
      </c>
      <c r="F9387" t="s">
        <v>7</v>
      </c>
      <c r="G9387">
        <v>1177</v>
      </c>
      <c r="M9387">
        <v>1118</v>
      </c>
      <c r="P9387">
        <v>1118</v>
      </c>
      <c r="Q9387" s="5">
        <f>VLOOKUP(Table2[[#This Row],[id_heating_system]],$V$2:$W$5,2,0)*Table2[[#This Row],[2019]]</f>
        <v>1118</v>
      </c>
      <c r="R9387">
        <v>1118</v>
      </c>
    </row>
    <row r="9388" spans="1:18" x14ac:dyDescent="0.25">
      <c r="A9388">
        <v>1</v>
      </c>
      <c r="B9388">
        <v>9120006</v>
      </c>
      <c r="C9388">
        <v>6</v>
      </c>
      <c r="D9388">
        <v>2</v>
      </c>
      <c r="E9388">
        <v>3</v>
      </c>
      <c r="F9388" t="s">
        <v>7</v>
      </c>
      <c r="G9388">
        <v>136</v>
      </c>
      <c r="M9388">
        <v>617</v>
      </c>
      <c r="P9388">
        <v>617</v>
      </c>
      <c r="Q9388" s="5">
        <f>VLOOKUP(Table2[[#This Row],[id_heating_system]],$V$2:$W$5,2,0)*Table2[[#This Row],[2019]]</f>
        <v>510.01632834699996</v>
      </c>
      <c r="R9388">
        <v>617</v>
      </c>
    </row>
    <row r="9389" spans="1:18" x14ac:dyDescent="0.25">
      <c r="A9389">
        <v>1</v>
      </c>
      <c r="B9389">
        <v>9120006</v>
      </c>
      <c r="C9389">
        <v>6</v>
      </c>
      <c r="D9389">
        <v>2</v>
      </c>
      <c r="E9389">
        <v>4</v>
      </c>
      <c r="F9389" t="s">
        <v>7</v>
      </c>
      <c r="G9389">
        <v>76</v>
      </c>
      <c r="M9389">
        <v>38</v>
      </c>
      <c r="P9389">
        <v>38</v>
      </c>
      <c r="Q9389" s="5">
        <f>VLOOKUP(Table2[[#This Row],[id_heating_system]],$V$2:$W$5,2,0)*Table2[[#This Row],[2019]]</f>
        <v>38</v>
      </c>
      <c r="R9389">
        <v>38</v>
      </c>
    </row>
    <row r="9390" spans="1:18" x14ac:dyDescent="0.25">
      <c r="A9390">
        <v>1</v>
      </c>
      <c r="B9390">
        <v>9120006</v>
      </c>
      <c r="C9390">
        <v>6</v>
      </c>
      <c r="D9390">
        <v>3</v>
      </c>
      <c r="E9390">
        <v>1</v>
      </c>
      <c r="F9390" t="s">
        <v>7</v>
      </c>
      <c r="G9390">
        <v>36</v>
      </c>
      <c r="M9390">
        <v>379</v>
      </c>
      <c r="P9390">
        <v>379</v>
      </c>
      <c r="Q9390" s="5">
        <f>VLOOKUP(Table2[[#This Row],[id_heating_system]],$V$2:$W$5,2,0)*Table2[[#This Row],[2019]]</f>
        <v>437.30769236600003</v>
      </c>
      <c r="R9390">
        <v>379</v>
      </c>
    </row>
    <row r="9391" spans="1:18" x14ac:dyDescent="0.25">
      <c r="A9391">
        <v>1</v>
      </c>
      <c r="B9391">
        <v>9120006</v>
      </c>
      <c r="C9391">
        <v>6</v>
      </c>
      <c r="D9391">
        <v>3</v>
      </c>
      <c r="E9391">
        <v>2</v>
      </c>
      <c r="F9391" t="s">
        <v>7</v>
      </c>
      <c r="G9391">
        <v>4521</v>
      </c>
      <c r="M9391">
        <v>4295</v>
      </c>
      <c r="P9391">
        <v>4295</v>
      </c>
      <c r="Q9391" s="5">
        <f>VLOOKUP(Table2[[#This Row],[id_heating_system]],$V$2:$W$5,2,0)*Table2[[#This Row],[2019]]</f>
        <v>4295</v>
      </c>
      <c r="R9391">
        <v>4295</v>
      </c>
    </row>
    <row r="9392" spans="1:18" x14ac:dyDescent="0.25">
      <c r="A9392">
        <v>1</v>
      </c>
      <c r="B9392">
        <v>9120006</v>
      </c>
      <c r="C9392">
        <v>6</v>
      </c>
      <c r="D9392">
        <v>3</v>
      </c>
      <c r="E9392">
        <v>3</v>
      </c>
      <c r="F9392" t="s">
        <v>7</v>
      </c>
      <c r="G9392">
        <v>12</v>
      </c>
      <c r="M9392">
        <v>54</v>
      </c>
      <c r="P9392">
        <v>54</v>
      </c>
      <c r="Q9392" s="5">
        <f>VLOOKUP(Table2[[#This Row],[id_heating_system]],$V$2:$W$5,2,0)*Table2[[#This Row],[2019]]</f>
        <v>44.636761313999997</v>
      </c>
      <c r="R9392">
        <v>54</v>
      </c>
    </row>
    <row r="9393" spans="1:18" x14ac:dyDescent="0.25">
      <c r="A9393">
        <v>1</v>
      </c>
      <c r="B9393">
        <v>9120006</v>
      </c>
      <c r="C9393">
        <v>6</v>
      </c>
      <c r="D9393">
        <v>3</v>
      </c>
      <c r="E9393">
        <v>4</v>
      </c>
      <c r="F9393" t="s">
        <v>7</v>
      </c>
      <c r="G9393">
        <v>210</v>
      </c>
      <c r="M9393">
        <v>105</v>
      </c>
      <c r="P9393">
        <v>105</v>
      </c>
      <c r="Q9393" s="5">
        <f>VLOOKUP(Table2[[#This Row],[id_heating_system]],$V$2:$W$5,2,0)*Table2[[#This Row],[2019]]</f>
        <v>105</v>
      </c>
      <c r="R9393">
        <v>105</v>
      </c>
    </row>
    <row r="9394" spans="1:18" x14ac:dyDescent="0.25">
      <c r="A9394">
        <v>1</v>
      </c>
      <c r="B9394">
        <v>9120006</v>
      </c>
      <c r="C9394">
        <v>6</v>
      </c>
      <c r="D9394">
        <v>4</v>
      </c>
      <c r="E9394">
        <v>1</v>
      </c>
      <c r="F9394" t="s">
        <v>7</v>
      </c>
      <c r="G9394">
        <v>12</v>
      </c>
      <c r="M9394">
        <v>126</v>
      </c>
      <c r="P9394">
        <v>126</v>
      </c>
      <c r="Q9394" s="5">
        <f>VLOOKUP(Table2[[#This Row],[id_heating_system]],$V$2:$W$5,2,0)*Table2[[#This Row],[2019]]</f>
        <v>145.38461540399999</v>
      </c>
      <c r="R9394">
        <v>126</v>
      </c>
    </row>
    <row r="9395" spans="1:18" x14ac:dyDescent="0.25">
      <c r="A9395">
        <v>1</v>
      </c>
      <c r="B9395">
        <v>9120006</v>
      </c>
      <c r="C9395">
        <v>6</v>
      </c>
      <c r="D9395">
        <v>4</v>
      </c>
      <c r="E9395">
        <v>2</v>
      </c>
      <c r="F9395" t="s">
        <v>7</v>
      </c>
      <c r="G9395">
        <v>2813</v>
      </c>
      <c r="M9395">
        <v>2672</v>
      </c>
      <c r="P9395">
        <v>2672</v>
      </c>
      <c r="Q9395" s="5">
        <f>VLOOKUP(Table2[[#This Row],[id_heating_system]],$V$2:$W$5,2,0)*Table2[[#This Row],[2019]]</f>
        <v>2672</v>
      </c>
      <c r="R9395">
        <v>2672</v>
      </c>
    </row>
    <row r="9396" spans="1:18" x14ac:dyDescent="0.25">
      <c r="A9396">
        <v>1</v>
      </c>
      <c r="B9396">
        <v>9120006</v>
      </c>
      <c r="C9396">
        <v>6</v>
      </c>
      <c r="D9396">
        <v>4</v>
      </c>
      <c r="E9396">
        <v>3</v>
      </c>
      <c r="F9396" t="s">
        <v>7</v>
      </c>
      <c r="G9396">
        <v>30</v>
      </c>
      <c r="M9396">
        <v>136</v>
      </c>
      <c r="P9396">
        <v>136</v>
      </c>
      <c r="Q9396" s="5">
        <f>VLOOKUP(Table2[[#This Row],[id_heating_system]],$V$2:$W$5,2,0)*Table2[[#This Row],[2019]]</f>
        <v>112.418509976</v>
      </c>
      <c r="R9396">
        <v>136</v>
      </c>
    </row>
    <row r="9397" spans="1:18" x14ac:dyDescent="0.25">
      <c r="A9397">
        <v>1</v>
      </c>
      <c r="B9397">
        <v>9120006</v>
      </c>
      <c r="C9397">
        <v>6</v>
      </c>
      <c r="D9397">
        <v>4</v>
      </c>
      <c r="E9397">
        <v>4</v>
      </c>
      <c r="F9397" t="s">
        <v>7</v>
      </c>
      <c r="G9397">
        <v>207</v>
      </c>
      <c r="M9397">
        <v>104</v>
      </c>
      <c r="P9397">
        <v>104</v>
      </c>
      <c r="Q9397" s="5">
        <f>VLOOKUP(Table2[[#This Row],[id_heating_system]],$V$2:$W$5,2,0)*Table2[[#This Row],[2019]]</f>
        <v>104</v>
      </c>
      <c r="R9397">
        <v>104</v>
      </c>
    </row>
    <row r="9398" spans="1:18" x14ac:dyDescent="0.25">
      <c r="A9398">
        <v>1</v>
      </c>
      <c r="B9398">
        <v>9120006</v>
      </c>
      <c r="C9398">
        <v>6</v>
      </c>
      <c r="D9398">
        <v>5</v>
      </c>
      <c r="E9398">
        <v>1</v>
      </c>
      <c r="F9398" t="s">
        <v>7</v>
      </c>
      <c r="G9398">
        <v>33</v>
      </c>
      <c r="M9398">
        <v>347</v>
      </c>
      <c r="P9398">
        <v>347</v>
      </c>
      <c r="Q9398" s="5">
        <f>VLOOKUP(Table2[[#This Row],[id_heating_system]],$V$2:$W$5,2,0)*Table2[[#This Row],[2019]]</f>
        <v>400.38461543800003</v>
      </c>
      <c r="R9398">
        <v>347</v>
      </c>
    </row>
    <row r="9399" spans="1:18" x14ac:dyDescent="0.25">
      <c r="A9399">
        <v>1</v>
      </c>
      <c r="B9399">
        <v>9120006</v>
      </c>
      <c r="C9399">
        <v>6</v>
      </c>
      <c r="D9399">
        <v>5</v>
      </c>
      <c r="E9399">
        <v>2</v>
      </c>
      <c r="F9399" t="s">
        <v>7</v>
      </c>
      <c r="G9399">
        <v>8894</v>
      </c>
      <c r="M9399">
        <v>8449</v>
      </c>
      <c r="P9399">
        <v>8449</v>
      </c>
      <c r="Q9399" s="5">
        <f>VLOOKUP(Table2[[#This Row],[id_heating_system]],$V$2:$W$5,2,0)*Table2[[#This Row],[2019]]</f>
        <v>8449</v>
      </c>
      <c r="R9399">
        <v>8449</v>
      </c>
    </row>
    <row r="9400" spans="1:18" x14ac:dyDescent="0.25">
      <c r="A9400">
        <v>1</v>
      </c>
      <c r="B9400">
        <v>9120006</v>
      </c>
      <c r="C9400">
        <v>6</v>
      </c>
      <c r="D9400">
        <v>5</v>
      </c>
      <c r="E9400">
        <v>3</v>
      </c>
      <c r="F9400" t="s">
        <v>7</v>
      </c>
      <c r="G9400">
        <v>21</v>
      </c>
      <c r="M9400">
        <v>95</v>
      </c>
      <c r="P9400">
        <v>95</v>
      </c>
      <c r="Q9400" s="5">
        <f>VLOOKUP(Table2[[#This Row],[id_heating_system]],$V$2:$W$5,2,0)*Table2[[#This Row],[2019]]</f>
        <v>78.527635644999989</v>
      </c>
      <c r="R9400">
        <v>95</v>
      </c>
    </row>
    <row r="9401" spans="1:18" x14ac:dyDescent="0.25">
      <c r="A9401">
        <v>1</v>
      </c>
      <c r="B9401">
        <v>9120006</v>
      </c>
      <c r="C9401">
        <v>6</v>
      </c>
      <c r="D9401">
        <v>5</v>
      </c>
      <c r="E9401">
        <v>4</v>
      </c>
      <c r="F9401" t="s">
        <v>7</v>
      </c>
      <c r="G9401">
        <v>487</v>
      </c>
      <c r="M9401">
        <v>244</v>
      </c>
      <c r="P9401">
        <v>244</v>
      </c>
      <c r="Q9401" s="5">
        <f>VLOOKUP(Table2[[#This Row],[id_heating_system]],$V$2:$W$5,2,0)*Table2[[#This Row],[2019]]</f>
        <v>244</v>
      </c>
      <c r="R9401">
        <v>244</v>
      </c>
    </row>
    <row r="9402" spans="1:18" x14ac:dyDescent="0.25">
      <c r="A9402">
        <v>1</v>
      </c>
      <c r="B9402">
        <v>9120006</v>
      </c>
      <c r="C9402">
        <v>6</v>
      </c>
      <c r="D9402">
        <v>6</v>
      </c>
      <c r="E9402">
        <v>1</v>
      </c>
      <c r="F9402" t="s">
        <v>7</v>
      </c>
      <c r="G9402">
        <v>22</v>
      </c>
      <c r="M9402">
        <v>232</v>
      </c>
      <c r="P9402">
        <v>232</v>
      </c>
      <c r="Q9402" s="5">
        <f>VLOOKUP(Table2[[#This Row],[id_heating_system]],$V$2:$W$5,2,0)*Table2[[#This Row],[2019]]</f>
        <v>267.692307728</v>
      </c>
      <c r="R9402">
        <v>232</v>
      </c>
    </row>
    <row r="9403" spans="1:18" x14ac:dyDescent="0.25">
      <c r="A9403">
        <v>1</v>
      </c>
      <c r="B9403">
        <v>9120006</v>
      </c>
      <c r="C9403">
        <v>6</v>
      </c>
      <c r="D9403">
        <v>6</v>
      </c>
      <c r="E9403">
        <v>2</v>
      </c>
      <c r="F9403" t="s">
        <v>7</v>
      </c>
      <c r="G9403">
        <v>9126</v>
      </c>
      <c r="M9403">
        <v>8670</v>
      </c>
      <c r="P9403">
        <v>8670</v>
      </c>
      <c r="Q9403" s="5">
        <f>VLOOKUP(Table2[[#This Row],[id_heating_system]],$V$2:$W$5,2,0)*Table2[[#This Row],[2019]]</f>
        <v>8670</v>
      </c>
      <c r="R9403">
        <v>8670</v>
      </c>
    </row>
    <row r="9404" spans="1:18" x14ac:dyDescent="0.25">
      <c r="A9404">
        <v>1</v>
      </c>
      <c r="B9404">
        <v>9120006</v>
      </c>
      <c r="C9404">
        <v>6</v>
      </c>
      <c r="D9404">
        <v>6</v>
      </c>
      <c r="E9404">
        <v>3</v>
      </c>
      <c r="F9404" t="s">
        <v>7</v>
      </c>
      <c r="G9404">
        <v>15</v>
      </c>
      <c r="M9404">
        <v>68</v>
      </c>
      <c r="P9404">
        <v>68</v>
      </c>
      <c r="Q9404" s="5">
        <f>VLOOKUP(Table2[[#This Row],[id_heating_system]],$V$2:$W$5,2,0)*Table2[[#This Row],[2019]]</f>
        <v>56.209254987999998</v>
      </c>
      <c r="R9404">
        <v>68</v>
      </c>
    </row>
    <row r="9405" spans="1:18" x14ac:dyDescent="0.25">
      <c r="A9405">
        <v>1</v>
      </c>
      <c r="B9405">
        <v>9120006</v>
      </c>
      <c r="C9405">
        <v>6</v>
      </c>
      <c r="D9405">
        <v>6</v>
      </c>
      <c r="E9405">
        <v>4</v>
      </c>
      <c r="F9405" t="s">
        <v>7</v>
      </c>
      <c r="G9405">
        <v>541</v>
      </c>
      <c r="M9405">
        <v>271</v>
      </c>
      <c r="P9405">
        <v>271</v>
      </c>
      <c r="Q9405" s="5">
        <f>VLOOKUP(Table2[[#This Row],[id_heating_system]],$V$2:$W$5,2,0)*Table2[[#This Row],[2019]]</f>
        <v>271</v>
      </c>
      <c r="R9405">
        <v>271</v>
      </c>
    </row>
    <row r="9406" spans="1:18" x14ac:dyDescent="0.25">
      <c r="A9406">
        <v>1</v>
      </c>
      <c r="B9406">
        <v>9120006</v>
      </c>
      <c r="C9406">
        <v>6</v>
      </c>
      <c r="D9406">
        <v>7</v>
      </c>
      <c r="E9406">
        <v>1</v>
      </c>
      <c r="F9406" t="s">
        <v>7</v>
      </c>
      <c r="G9406">
        <v>7</v>
      </c>
      <c r="M9406">
        <v>74</v>
      </c>
      <c r="P9406">
        <v>74</v>
      </c>
      <c r="Q9406" s="5">
        <f>VLOOKUP(Table2[[#This Row],[id_heating_system]],$V$2:$W$5,2,0)*Table2[[#This Row],[2019]]</f>
        <v>85.384615396000001</v>
      </c>
      <c r="R9406">
        <v>74</v>
      </c>
    </row>
    <row r="9407" spans="1:18" x14ac:dyDescent="0.25">
      <c r="A9407">
        <v>1</v>
      </c>
      <c r="B9407">
        <v>9120006</v>
      </c>
      <c r="C9407">
        <v>6</v>
      </c>
      <c r="D9407">
        <v>7</v>
      </c>
      <c r="E9407">
        <v>2</v>
      </c>
      <c r="F9407" t="s">
        <v>7</v>
      </c>
      <c r="G9407">
        <v>525</v>
      </c>
      <c r="M9407">
        <v>499</v>
      </c>
      <c r="P9407">
        <v>499</v>
      </c>
      <c r="Q9407" s="5">
        <f>VLOOKUP(Table2[[#This Row],[id_heating_system]],$V$2:$W$5,2,0)*Table2[[#This Row],[2019]]</f>
        <v>499</v>
      </c>
      <c r="R9407">
        <v>499</v>
      </c>
    </row>
    <row r="9408" spans="1:18" x14ac:dyDescent="0.25">
      <c r="A9408">
        <v>1</v>
      </c>
      <c r="B9408">
        <v>9120006</v>
      </c>
      <c r="C9408">
        <v>6</v>
      </c>
      <c r="D9408">
        <v>7</v>
      </c>
      <c r="E9408">
        <v>3</v>
      </c>
      <c r="F9408" t="s">
        <v>7</v>
      </c>
      <c r="G9408">
        <v>3</v>
      </c>
      <c r="M9408">
        <v>14</v>
      </c>
      <c r="P9408">
        <v>14</v>
      </c>
      <c r="Q9408" s="5">
        <f>VLOOKUP(Table2[[#This Row],[id_heating_system]],$V$2:$W$5,2,0)*Table2[[#This Row],[2019]]</f>
        <v>11.572493673999999</v>
      </c>
      <c r="R9408">
        <v>14</v>
      </c>
    </row>
    <row r="9409" spans="1:18" x14ac:dyDescent="0.25">
      <c r="A9409">
        <v>1</v>
      </c>
      <c r="B9409">
        <v>9120006</v>
      </c>
      <c r="C9409">
        <v>6</v>
      </c>
      <c r="D9409">
        <v>7</v>
      </c>
      <c r="E9409">
        <v>4</v>
      </c>
      <c r="F9409" t="s">
        <v>7</v>
      </c>
      <c r="G9409">
        <v>13</v>
      </c>
      <c r="M9409">
        <v>7</v>
      </c>
      <c r="P9409">
        <v>7</v>
      </c>
      <c r="Q9409" s="5">
        <f>VLOOKUP(Table2[[#This Row],[id_heating_system]],$V$2:$W$5,2,0)*Table2[[#This Row],[2019]]</f>
        <v>7</v>
      </c>
      <c r="R9409">
        <v>7</v>
      </c>
    </row>
    <row r="9410" spans="1:18" x14ac:dyDescent="0.25">
      <c r="A9410">
        <v>1</v>
      </c>
      <c r="B9410">
        <v>9130201</v>
      </c>
      <c r="C9410">
        <v>6</v>
      </c>
      <c r="D9410">
        <v>1</v>
      </c>
      <c r="E9410">
        <v>1</v>
      </c>
      <c r="F9410" t="s">
        <v>7</v>
      </c>
      <c r="G9410">
        <v>9492</v>
      </c>
      <c r="M9410">
        <v>11257</v>
      </c>
      <c r="P9410">
        <v>11257</v>
      </c>
      <c r="Q9410" s="5">
        <f>VLOOKUP(Table2[[#This Row],[id_heating_system]],$V$2:$W$5,2,0)*Table2[[#This Row],[2019]]</f>
        <v>12988.846155578</v>
      </c>
      <c r="R9410">
        <v>11257</v>
      </c>
    </row>
    <row r="9411" spans="1:18" x14ac:dyDescent="0.25">
      <c r="A9411">
        <v>1</v>
      </c>
      <c r="B9411">
        <v>9130201</v>
      </c>
      <c r="C9411">
        <v>6</v>
      </c>
      <c r="D9411">
        <v>1</v>
      </c>
      <c r="E9411">
        <v>2</v>
      </c>
      <c r="F9411" t="s">
        <v>7</v>
      </c>
      <c r="G9411">
        <v>26325</v>
      </c>
      <c r="M9411">
        <v>25009</v>
      </c>
      <c r="P9411">
        <v>25009</v>
      </c>
      <c r="Q9411" s="5">
        <f>VLOOKUP(Table2[[#This Row],[id_heating_system]],$V$2:$W$5,2,0)*Table2[[#This Row],[2019]]</f>
        <v>25009</v>
      </c>
      <c r="R9411">
        <v>25009</v>
      </c>
    </row>
    <row r="9412" spans="1:18" x14ac:dyDescent="0.25">
      <c r="A9412">
        <v>1</v>
      </c>
      <c r="B9412">
        <v>9130201</v>
      </c>
      <c r="C9412">
        <v>6</v>
      </c>
      <c r="D9412">
        <v>1</v>
      </c>
      <c r="E9412">
        <v>3</v>
      </c>
      <c r="F9412" t="s">
        <v>7</v>
      </c>
      <c r="G9412">
        <v>1802</v>
      </c>
      <c r="M9412">
        <v>2091</v>
      </c>
      <c r="P9412">
        <v>2091</v>
      </c>
      <c r="Q9412" s="5">
        <f>VLOOKUP(Table2[[#This Row],[id_heating_system]],$V$2:$W$5,2,0)*Table2[[#This Row],[2019]]</f>
        <v>1728.4345908809998</v>
      </c>
      <c r="R9412">
        <v>2091</v>
      </c>
    </row>
    <row r="9413" spans="1:18" x14ac:dyDescent="0.25">
      <c r="A9413">
        <v>1</v>
      </c>
      <c r="B9413">
        <v>9130201</v>
      </c>
      <c r="C9413">
        <v>6</v>
      </c>
      <c r="D9413">
        <v>1</v>
      </c>
      <c r="E9413">
        <v>4</v>
      </c>
      <c r="F9413" t="s">
        <v>7</v>
      </c>
      <c r="G9413">
        <v>526</v>
      </c>
      <c r="M9413">
        <v>263</v>
      </c>
      <c r="P9413">
        <v>263</v>
      </c>
      <c r="Q9413" s="5">
        <f>VLOOKUP(Table2[[#This Row],[id_heating_system]],$V$2:$W$5,2,0)*Table2[[#This Row],[2019]]</f>
        <v>263</v>
      </c>
      <c r="R9413">
        <v>263</v>
      </c>
    </row>
    <row r="9414" spans="1:18" x14ac:dyDescent="0.25">
      <c r="A9414">
        <v>1</v>
      </c>
      <c r="B9414">
        <v>9130201</v>
      </c>
      <c r="C9414">
        <v>6</v>
      </c>
      <c r="D9414">
        <v>2</v>
      </c>
      <c r="E9414">
        <v>1</v>
      </c>
      <c r="F9414" t="s">
        <v>7</v>
      </c>
      <c r="G9414">
        <v>375</v>
      </c>
      <c r="M9414">
        <v>445</v>
      </c>
      <c r="P9414">
        <v>445</v>
      </c>
      <c r="Q9414" s="5">
        <f>VLOOKUP(Table2[[#This Row],[id_heating_system]],$V$2:$W$5,2,0)*Table2[[#This Row],[2019]]</f>
        <v>513.46153852999998</v>
      </c>
      <c r="R9414">
        <v>445</v>
      </c>
    </row>
    <row r="9415" spans="1:18" x14ac:dyDescent="0.25">
      <c r="A9415">
        <v>1</v>
      </c>
      <c r="B9415">
        <v>9130201</v>
      </c>
      <c r="C9415">
        <v>6</v>
      </c>
      <c r="D9415">
        <v>2</v>
      </c>
      <c r="E9415">
        <v>2</v>
      </c>
      <c r="F9415" t="s">
        <v>7</v>
      </c>
      <c r="G9415">
        <v>3089</v>
      </c>
      <c r="M9415">
        <v>2935</v>
      </c>
      <c r="P9415">
        <v>2935</v>
      </c>
      <c r="Q9415" s="5">
        <f>VLOOKUP(Table2[[#This Row],[id_heating_system]],$V$2:$W$5,2,0)*Table2[[#This Row],[2019]]</f>
        <v>2935</v>
      </c>
      <c r="R9415">
        <v>2935</v>
      </c>
    </row>
    <row r="9416" spans="1:18" x14ac:dyDescent="0.25">
      <c r="A9416">
        <v>1</v>
      </c>
      <c r="B9416">
        <v>9130201</v>
      </c>
      <c r="C9416">
        <v>6</v>
      </c>
      <c r="D9416">
        <v>2</v>
      </c>
      <c r="E9416">
        <v>3</v>
      </c>
      <c r="F9416" t="s">
        <v>7</v>
      </c>
      <c r="G9416">
        <v>355</v>
      </c>
      <c r="M9416">
        <v>412</v>
      </c>
      <c r="P9416">
        <v>412</v>
      </c>
      <c r="Q9416" s="5">
        <f>VLOOKUP(Table2[[#This Row],[id_heating_system]],$V$2:$W$5,2,0)*Table2[[#This Row],[2019]]</f>
        <v>340.56195669199997</v>
      </c>
      <c r="R9416">
        <v>412</v>
      </c>
    </row>
    <row r="9417" spans="1:18" x14ac:dyDescent="0.25">
      <c r="A9417">
        <v>1</v>
      </c>
      <c r="B9417">
        <v>9130201</v>
      </c>
      <c r="C9417">
        <v>6</v>
      </c>
      <c r="D9417">
        <v>2</v>
      </c>
      <c r="E9417">
        <v>4</v>
      </c>
      <c r="F9417" t="s">
        <v>7</v>
      </c>
      <c r="G9417">
        <v>96</v>
      </c>
      <c r="M9417">
        <v>48</v>
      </c>
      <c r="P9417">
        <v>48</v>
      </c>
      <c r="Q9417" s="5">
        <f>VLOOKUP(Table2[[#This Row],[id_heating_system]],$V$2:$W$5,2,0)*Table2[[#This Row],[2019]]</f>
        <v>48</v>
      </c>
      <c r="R9417">
        <v>48</v>
      </c>
    </row>
    <row r="9418" spans="1:18" x14ac:dyDescent="0.25">
      <c r="A9418">
        <v>1</v>
      </c>
      <c r="B9418">
        <v>9130201</v>
      </c>
      <c r="C9418">
        <v>6</v>
      </c>
      <c r="D9418">
        <v>3</v>
      </c>
      <c r="E9418">
        <v>1</v>
      </c>
      <c r="F9418" t="s">
        <v>7</v>
      </c>
      <c r="G9418">
        <v>0</v>
      </c>
      <c r="M9418">
        <v>0</v>
      </c>
      <c r="P9418">
        <v>0</v>
      </c>
      <c r="Q9418" s="5">
        <f>VLOOKUP(Table2[[#This Row],[id_heating_system]],$V$2:$W$5,2,0)*Table2[[#This Row],[2019]]</f>
        <v>0</v>
      </c>
      <c r="R9418">
        <v>0</v>
      </c>
    </row>
    <row r="9419" spans="1:18" x14ac:dyDescent="0.25">
      <c r="A9419">
        <v>1</v>
      </c>
      <c r="B9419">
        <v>9130201</v>
      </c>
      <c r="C9419">
        <v>6</v>
      </c>
      <c r="D9419">
        <v>3</v>
      </c>
      <c r="E9419">
        <v>2</v>
      </c>
      <c r="F9419" t="s">
        <v>7</v>
      </c>
      <c r="G9419">
        <v>0</v>
      </c>
      <c r="M9419">
        <v>0</v>
      </c>
      <c r="P9419">
        <v>0</v>
      </c>
      <c r="Q9419" s="5">
        <f>VLOOKUP(Table2[[#This Row],[id_heating_system]],$V$2:$W$5,2,0)*Table2[[#This Row],[2019]]</f>
        <v>0</v>
      </c>
      <c r="R9419">
        <v>0</v>
      </c>
    </row>
    <row r="9420" spans="1:18" x14ac:dyDescent="0.25">
      <c r="A9420">
        <v>1</v>
      </c>
      <c r="B9420">
        <v>9130201</v>
      </c>
      <c r="C9420">
        <v>6</v>
      </c>
      <c r="D9420">
        <v>3</v>
      </c>
      <c r="E9420">
        <v>3</v>
      </c>
      <c r="F9420" t="s">
        <v>7</v>
      </c>
      <c r="G9420">
        <v>0</v>
      </c>
      <c r="M9420">
        <v>0</v>
      </c>
      <c r="P9420">
        <v>0</v>
      </c>
      <c r="Q9420" s="5">
        <f>VLOOKUP(Table2[[#This Row],[id_heating_system]],$V$2:$W$5,2,0)*Table2[[#This Row],[2019]]</f>
        <v>0</v>
      </c>
      <c r="R9420">
        <v>0</v>
      </c>
    </row>
    <row r="9421" spans="1:18" x14ac:dyDescent="0.25">
      <c r="A9421">
        <v>1</v>
      </c>
      <c r="B9421">
        <v>9130201</v>
      </c>
      <c r="C9421">
        <v>6</v>
      </c>
      <c r="D9421">
        <v>3</v>
      </c>
      <c r="E9421">
        <v>4</v>
      </c>
      <c r="F9421" t="s">
        <v>7</v>
      </c>
      <c r="G9421">
        <v>0</v>
      </c>
      <c r="M9421">
        <v>0</v>
      </c>
      <c r="P9421">
        <v>0</v>
      </c>
      <c r="Q9421" s="5">
        <f>VLOOKUP(Table2[[#This Row],[id_heating_system]],$V$2:$W$5,2,0)*Table2[[#This Row],[2019]]</f>
        <v>0</v>
      </c>
      <c r="R9421">
        <v>0</v>
      </c>
    </row>
    <row r="9422" spans="1:18" x14ac:dyDescent="0.25">
      <c r="A9422">
        <v>1</v>
      </c>
      <c r="B9422">
        <v>9130201</v>
      </c>
      <c r="C9422">
        <v>6</v>
      </c>
      <c r="D9422">
        <v>4</v>
      </c>
      <c r="E9422">
        <v>1</v>
      </c>
      <c r="F9422" t="s">
        <v>7</v>
      </c>
      <c r="G9422">
        <v>213</v>
      </c>
      <c r="M9422">
        <v>253</v>
      </c>
      <c r="P9422">
        <v>253</v>
      </c>
      <c r="Q9422" s="5">
        <f>VLOOKUP(Table2[[#This Row],[id_heating_system]],$V$2:$W$5,2,0)*Table2[[#This Row],[2019]]</f>
        <v>291.92307696199998</v>
      </c>
      <c r="R9422">
        <v>253</v>
      </c>
    </row>
    <row r="9423" spans="1:18" x14ac:dyDescent="0.25">
      <c r="A9423">
        <v>1</v>
      </c>
      <c r="B9423">
        <v>9130201</v>
      </c>
      <c r="C9423">
        <v>6</v>
      </c>
      <c r="D9423">
        <v>4</v>
      </c>
      <c r="E9423">
        <v>2</v>
      </c>
      <c r="F9423" t="s">
        <v>7</v>
      </c>
      <c r="G9423">
        <v>6783</v>
      </c>
      <c r="M9423">
        <v>6444</v>
      </c>
      <c r="P9423">
        <v>6444</v>
      </c>
      <c r="Q9423" s="5">
        <f>VLOOKUP(Table2[[#This Row],[id_heating_system]],$V$2:$W$5,2,0)*Table2[[#This Row],[2019]]</f>
        <v>6444</v>
      </c>
      <c r="R9423">
        <v>6444</v>
      </c>
    </row>
    <row r="9424" spans="1:18" x14ac:dyDescent="0.25">
      <c r="A9424">
        <v>1</v>
      </c>
      <c r="B9424">
        <v>9130201</v>
      </c>
      <c r="C9424">
        <v>6</v>
      </c>
      <c r="D9424">
        <v>4</v>
      </c>
      <c r="E9424">
        <v>3</v>
      </c>
      <c r="F9424" t="s">
        <v>7</v>
      </c>
      <c r="G9424">
        <v>342</v>
      </c>
      <c r="M9424">
        <v>397</v>
      </c>
      <c r="P9424">
        <v>397</v>
      </c>
      <c r="Q9424" s="5">
        <f>VLOOKUP(Table2[[#This Row],[id_heating_system]],$V$2:$W$5,2,0)*Table2[[#This Row],[2019]]</f>
        <v>328.16285632699999</v>
      </c>
      <c r="R9424">
        <v>397</v>
      </c>
    </row>
    <row r="9425" spans="1:18" x14ac:dyDescent="0.25">
      <c r="A9425">
        <v>1</v>
      </c>
      <c r="B9425">
        <v>9130201</v>
      </c>
      <c r="C9425">
        <v>6</v>
      </c>
      <c r="D9425">
        <v>4</v>
      </c>
      <c r="E9425">
        <v>4</v>
      </c>
      <c r="F9425" t="s">
        <v>7</v>
      </c>
      <c r="G9425">
        <v>156</v>
      </c>
      <c r="M9425">
        <v>78</v>
      </c>
      <c r="P9425">
        <v>78</v>
      </c>
      <c r="Q9425" s="5">
        <f>VLOOKUP(Table2[[#This Row],[id_heating_system]],$V$2:$W$5,2,0)*Table2[[#This Row],[2019]]</f>
        <v>78</v>
      </c>
      <c r="R9425">
        <v>78</v>
      </c>
    </row>
    <row r="9426" spans="1:18" x14ac:dyDescent="0.25">
      <c r="A9426">
        <v>1</v>
      </c>
      <c r="B9426">
        <v>9130201</v>
      </c>
      <c r="C9426">
        <v>6</v>
      </c>
      <c r="D9426">
        <v>5</v>
      </c>
      <c r="E9426">
        <v>1</v>
      </c>
      <c r="F9426" t="s">
        <v>7</v>
      </c>
      <c r="G9426">
        <v>0</v>
      </c>
      <c r="M9426">
        <v>0</v>
      </c>
      <c r="P9426">
        <v>0</v>
      </c>
      <c r="Q9426" s="5">
        <f>VLOOKUP(Table2[[#This Row],[id_heating_system]],$V$2:$W$5,2,0)*Table2[[#This Row],[2019]]</f>
        <v>0</v>
      </c>
      <c r="R9426">
        <v>0</v>
      </c>
    </row>
    <row r="9427" spans="1:18" x14ac:dyDescent="0.25">
      <c r="A9427">
        <v>1</v>
      </c>
      <c r="B9427">
        <v>9130201</v>
      </c>
      <c r="C9427">
        <v>6</v>
      </c>
      <c r="D9427">
        <v>5</v>
      </c>
      <c r="E9427">
        <v>2</v>
      </c>
      <c r="F9427" t="s">
        <v>7</v>
      </c>
      <c r="G9427">
        <v>58</v>
      </c>
      <c r="M9427">
        <v>55</v>
      </c>
      <c r="P9427">
        <v>55</v>
      </c>
      <c r="Q9427" s="5">
        <f>VLOOKUP(Table2[[#This Row],[id_heating_system]],$V$2:$W$5,2,0)*Table2[[#This Row],[2019]]</f>
        <v>55</v>
      </c>
      <c r="R9427">
        <v>55</v>
      </c>
    </row>
    <row r="9428" spans="1:18" x14ac:dyDescent="0.25">
      <c r="A9428">
        <v>1</v>
      </c>
      <c r="B9428">
        <v>9130201</v>
      </c>
      <c r="C9428">
        <v>6</v>
      </c>
      <c r="D9428">
        <v>5</v>
      </c>
      <c r="E9428">
        <v>3</v>
      </c>
      <c r="F9428" t="s">
        <v>7</v>
      </c>
      <c r="G9428">
        <v>0</v>
      </c>
      <c r="M9428">
        <v>0</v>
      </c>
      <c r="P9428">
        <v>0</v>
      </c>
      <c r="Q9428" s="5">
        <f>VLOOKUP(Table2[[#This Row],[id_heating_system]],$V$2:$W$5,2,0)*Table2[[#This Row],[2019]]</f>
        <v>0</v>
      </c>
      <c r="R9428">
        <v>0</v>
      </c>
    </row>
    <row r="9429" spans="1:18" x14ac:dyDescent="0.25">
      <c r="A9429">
        <v>1</v>
      </c>
      <c r="B9429">
        <v>9130201</v>
      </c>
      <c r="C9429">
        <v>6</v>
      </c>
      <c r="D9429">
        <v>5</v>
      </c>
      <c r="E9429">
        <v>4</v>
      </c>
      <c r="F9429" t="s">
        <v>7</v>
      </c>
      <c r="G9429">
        <v>7</v>
      </c>
      <c r="M9429">
        <v>4</v>
      </c>
      <c r="P9429">
        <v>4</v>
      </c>
      <c r="Q9429" s="5">
        <f>VLOOKUP(Table2[[#This Row],[id_heating_system]],$V$2:$W$5,2,0)*Table2[[#This Row],[2019]]</f>
        <v>4</v>
      </c>
      <c r="R9429">
        <v>4</v>
      </c>
    </row>
    <row r="9430" spans="1:18" x14ac:dyDescent="0.25">
      <c r="A9430">
        <v>1</v>
      </c>
      <c r="B9430">
        <v>9130201</v>
      </c>
      <c r="C9430">
        <v>6</v>
      </c>
      <c r="D9430">
        <v>6</v>
      </c>
      <c r="E9430">
        <v>1</v>
      </c>
      <c r="F9430" t="s">
        <v>7</v>
      </c>
      <c r="G9430">
        <v>19</v>
      </c>
      <c r="M9430">
        <v>23</v>
      </c>
      <c r="P9430">
        <v>23</v>
      </c>
      <c r="Q9430" s="5">
        <f>VLOOKUP(Table2[[#This Row],[id_heating_system]],$V$2:$W$5,2,0)*Table2[[#This Row],[2019]]</f>
        <v>26.538461542</v>
      </c>
      <c r="R9430">
        <v>23</v>
      </c>
    </row>
    <row r="9431" spans="1:18" x14ac:dyDescent="0.25">
      <c r="A9431">
        <v>1</v>
      </c>
      <c r="B9431">
        <v>9130201</v>
      </c>
      <c r="C9431">
        <v>6</v>
      </c>
      <c r="D9431">
        <v>6</v>
      </c>
      <c r="E9431">
        <v>2</v>
      </c>
      <c r="F9431" t="s">
        <v>7</v>
      </c>
      <c r="G9431">
        <v>1243</v>
      </c>
      <c r="M9431">
        <v>1181</v>
      </c>
      <c r="P9431">
        <v>1181</v>
      </c>
      <c r="Q9431" s="5">
        <f>VLOOKUP(Table2[[#This Row],[id_heating_system]],$V$2:$W$5,2,0)*Table2[[#This Row],[2019]]</f>
        <v>1181</v>
      </c>
      <c r="R9431">
        <v>1181</v>
      </c>
    </row>
    <row r="9432" spans="1:18" x14ac:dyDescent="0.25">
      <c r="A9432">
        <v>1</v>
      </c>
      <c r="B9432">
        <v>9130201</v>
      </c>
      <c r="C9432">
        <v>6</v>
      </c>
      <c r="D9432">
        <v>6</v>
      </c>
      <c r="E9432">
        <v>3</v>
      </c>
      <c r="F9432" t="s">
        <v>7</v>
      </c>
      <c r="G9432">
        <v>40</v>
      </c>
      <c r="M9432">
        <v>46</v>
      </c>
      <c r="P9432">
        <v>46</v>
      </c>
      <c r="Q9432" s="5">
        <f>VLOOKUP(Table2[[#This Row],[id_heating_system]],$V$2:$W$5,2,0)*Table2[[#This Row],[2019]]</f>
        <v>38.023907785999995</v>
      </c>
      <c r="R9432">
        <v>46</v>
      </c>
    </row>
    <row r="9433" spans="1:18" x14ac:dyDescent="0.25">
      <c r="A9433">
        <v>1</v>
      </c>
      <c r="B9433">
        <v>9130201</v>
      </c>
      <c r="C9433">
        <v>6</v>
      </c>
      <c r="D9433">
        <v>6</v>
      </c>
      <c r="E9433">
        <v>4</v>
      </c>
      <c r="F9433" t="s">
        <v>7</v>
      </c>
      <c r="G9433">
        <v>30</v>
      </c>
      <c r="M9433">
        <v>15</v>
      </c>
      <c r="P9433">
        <v>15</v>
      </c>
      <c r="Q9433" s="5">
        <f>VLOOKUP(Table2[[#This Row],[id_heating_system]],$V$2:$W$5,2,0)*Table2[[#This Row],[2019]]</f>
        <v>15</v>
      </c>
      <c r="R9433">
        <v>15</v>
      </c>
    </row>
    <row r="9434" spans="1:18" x14ac:dyDescent="0.25">
      <c r="A9434">
        <v>1</v>
      </c>
      <c r="B9434">
        <v>9130201</v>
      </c>
      <c r="C9434">
        <v>6</v>
      </c>
      <c r="D9434">
        <v>7</v>
      </c>
      <c r="E9434">
        <v>1</v>
      </c>
      <c r="F9434" t="s">
        <v>7</v>
      </c>
      <c r="G9434">
        <v>0</v>
      </c>
      <c r="M9434">
        <v>0</v>
      </c>
      <c r="P9434">
        <v>0</v>
      </c>
      <c r="Q9434" s="5">
        <f>VLOOKUP(Table2[[#This Row],[id_heating_system]],$V$2:$W$5,2,0)*Table2[[#This Row],[2019]]</f>
        <v>0</v>
      </c>
      <c r="R9434">
        <v>0</v>
      </c>
    </row>
    <row r="9435" spans="1:18" x14ac:dyDescent="0.25">
      <c r="A9435">
        <v>1</v>
      </c>
      <c r="B9435">
        <v>9130201</v>
      </c>
      <c r="C9435">
        <v>6</v>
      </c>
      <c r="D9435">
        <v>7</v>
      </c>
      <c r="E9435">
        <v>2</v>
      </c>
      <c r="F9435" t="s">
        <v>7</v>
      </c>
      <c r="G9435">
        <v>61</v>
      </c>
      <c r="M9435">
        <v>58</v>
      </c>
      <c r="P9435">
        <v>58</v>
      </c>
      <c r="Q9435" s="5">
        <f>VLOOKUP(Table2[[#This Row],[id_heating_system]],$V$2:$W$5,2,0)*Table2[[#This Row],[2019]]</f>
        <v>58</v>
      </c>
      <c r="R9435">
        <v>58</v>
      </c>
    </row>
    <row r="9436" spans="1:18" x14ac:dyDescent="0.25">
      <c r="A9436">
        <v>1</v>
      </c>
      <c r="B9436">
        <v>9130201</v>
      </c>
      <c r="C9436">
        <v>6</v>
      </c>
      <c r="D9436">
        <v>7</v>
      </c>
      <c r="E9436">
        <v>3</v>
      </c>
      <c r="F9436" t="s">
        <v>7</v>
      </c>
      <c r="G9436">
        <v>0</v>
      </c>
      <c r="M9436">
        <v>0</v>
      </c>
      <c r="P9436">
        <v>0</v>
      </c>
      <c r="Q9436" s="5">
        <f>VLOOKUP(Table2[[#This Row],[id_heating_system]],$V$2:$W$5,2,0)*Table2[[#This Row],[2019]]</f>
        <v>0</v>
      </c>
      <c r="R9436">
        <v>0</v>
      </c>
    </row>
    <row r="9437" spans="1:18" x14ac:dyDescent="0.25">
      <c r="A9437">
        <v>1</v>
      </c>
      <c r="B9437">
        <v>9130201</v>
      </c>
      <c r="C9437">
        <v>6</v>
      </c>
      <c r="D9437">
        <v>7</v>
      </c>
      <c r="E9437">
        <v>4</v>
      </c>
      <c r="F9437" t="s">
        <v>7</v>
      </c>
      <c r="G9437">
        <v>0</v>
      </c>
      <c r="M9437">
        <v>0</v>
      </c>
      <c r="P9437">
        <v>0</v>
      </c>
      <c r="Q9437" s="5">
        <f>VLOOKUP(Table2[[#This Row],[id_heating_system]],$V$2:$W$5,2,0)*Table2[[#This Row],[2019]]</f>
        <v>0</v>
      </c>
      <c r="R9437">
        <v>0</v>
      </c>
    </row>
    <row r="9438" spans="1:18" x14ac:dyDescent="0.25">
      <c r="A9438">
        <v>1</v>
      </c>
      <c r="B9438">
        <v>9130212</v>
      </c>
      <c r="C9438">
        <v>6</v>
      </c>
      <c r="D9438">
        <v>1</v>
      </c>
      <c r="E9438">
        <v>1</v>
      </c>
      <c r="F9438" t="s">
        <v>7</v>
      </c>
      <c r="G9438">
        <v>0</v>
      </c>
      <c r="M9438">
        <v>0</v>
      </c>
      <c r="P9438">
        <v>0</v>
      </c>
      <c r="Q9438" s="5">
        <f>VLOOKUP(Table2[[#This Row],[id_heating_system]],$V$2:$W$5,2,0)*Table2[[#This Row],[2019]]</f>
        <v>0</v>
      </c>
      <c r="R9438">
        <v>0</v>
      </c>
    </row>
    <row r="9439" spans="1:18" x14ac:dyDescent="0.25">
      <c r="A9439">
        <v>1</v>
      </c>
      <c r="B9439">
        <v>9130212</v>
      </c>
      <c r="C9439">
        <v>6</v>
      </c>
      <c r="D9439">
        <v>1</v>
      </c>
      <c r="E9439">
        <v>2</v>
      </c>
      <c r="F9439" t="s">
        <v>7</v>
      </c>
      <c r="G9439">
        <v>0</v>
      </c>
      <c r="M9439">
        <v>0</v>
      </c>
      <c r="P9439">
        <v>0</v>
      </c>
      <c r="Q9439" s="5">
        <f>VLOOKUP(Table2[[#This Row],[id_heating_system]],$V$2:$W$5,2,0)*Table2[[#This Row],[2019]]</f>
        <v>0</v>
      </c>
      <c r="R9439">
        <v>0</v>
      </c>
    </row>
    <row r="9440" spans="1:18" x14ac:dyDescent="0.25">
      <c r="A9440">
        <v>1</v>
      </c>
      <c r="B9440">
        <v>9130212</v>
      </c>
      <c r="C9440">
        <v>6</v>
      </c>
      <c r="D9440">
        <v>1</v>
      </c>
      <c r="E9440">
        <v>3</v>
      </c>
      <c r="F9440" t="s">
        <v>7</v>
      </c>
      <c r="G9440">
        <v>0</v>
      </c>
      <c r="M9440">
        <v>0</v>
      </c>
      <c r="P9440">
        <v>0</v>
      </c>
      <c r="Q9440" s="5">
        <f>VLOOKUP(Table2[[#This Row],[id_heating_system]],$V$2:$W$5,2,0)*Table2[[#This Row],[2019]]</f>
        <v>0</v>
      </c>
      <c r="R9440">
        <v>0</v>
      </c>
    </row>
    <row r="9441" spans="1:18" x14ac:dyDescent="0.25">
      <c r="A9441">
        <v>1</v>
      </c>
      <c r="B9441">
        <v>9130212</v>
      </c>
      <c r="C9441">
        <v>6</v>
      </c>
      <c r="D9441">
        <v>1</v>
      </c>
      <c r="E9441">
        <v>4</v>
      </c>
      <c r="F9441" t="s">
        <v>7</v>
      </c>
      <c r="G9441">
        <v>0</v>
      </c>
      <c r="M9441">
        <v>0</v>
      </c>
      <c r="P9441">
        <v>0</v>
      </c>
      <c r="Q9441" s="5">
        <f>VLOOKUP(Table2[[#This Row],[id_heating_system]],$V$2:$W$5,2,0)*Table2[[#This Row],[2019]]</f>
        <v>0</v>
      </c>
      <c r="R9441">
        <v>0</v>
      </c>
    </row>
    <row r="9442" spans="1:18" x14ac:dyDescent="0.25">
      <c r="A9442">
        <v>1</v>
      </c>
      <c r="B9442">
        <v>9130212</v>
      </c>
      <c r="C9442">
        <v>6</v>
      </c>
      <c r="D9442">
        <v>2</v>
      </c>
      <c r="E9442">
        <v>1</v>
      </c>
      <c r="F9442" t="s">
        <v>7</v>
      </c>
      <c r="G9442">
        <v>1842</v>
      </c>
      <c r="M9442">
        <v>3127</v>
      </c>
      <c r="P9442">
        <v>3127</v>
      </c>
      <c r="Q9442" s="5">
        <f>VLOOKUP(Table2[[#This Row],[id_heating_system]],$V$2:$W$5,2,0)*Table2[[#This Row],[2019]]</f>
        <v>3608.0769235580001</v>
      </c>
      <c r="R9442">
        <v>3127</v>
      </c>
    </row>
    <row r="9443" spans="1:18" x14ac:dyDescent="0.25">
      <c r="A9443">
        <v>1</v>
      </c>
      <c r="B9443">
        <v>9130212</v>
      </c>
      <c r="C9443">
        <v>6</v>
      </c>
      <c r="D9443">
        <v>2</v>
      </c>
      <c r="E9443">
        <v>2</v>
      </c>
      <c r="F9443" t="s">
        <v>7</v>
      </c>
      <c r="G9443">
        <v>4851</v>
      </c>
      <c r="M9443">
        <v>4608</v>
      </c>
      <c r="P9443">
        <v>4608</v>
      </c>
      <c r="Q9443" s="5">
        <f>VLOOKUP(Table2[[#This Row],[id_heating_system]],$V$2:$W$5,2,0)*Table2[[#This Row],[2019]]</f>
        <v>4608</v>
      </c>
      <c r="R9443">
        <v>4608</v>
      </c>
    </row>
    <row r="9444" spans="1:18" x14ac:dyDescent="0.25">
      <c r="A9444">
        <v>1</v>
      </c>
      <c r="B9444">
        <v>9130212</v>
      </c>
      <c r="C9444">
        <v>6</v>
      </c>
      <c r="D9444">
        <v>2</v>
      </c>
      <c r="E9444">
        <v>3</v>
      </c>
      <c r="F9444" t="s">
        <v>7</v>
      </c>
      <c r="G9444">
        <v>665</v>
      </c>
      <c r="M9444">
        <v>1407</v>
      </c>
      <c r="P9444">
        <v>1407</v>
      </c>
      <c r="Q9444" s="5">
        <f>VLOOKUP(Table2[[#This Row],[id_heating_system]],$V$2:$W$5,2,0)*Table2[[#This Row],[2019]]</f>
        <v>1163.0356142369999</v>
      </c>
      <c r="R9444">
        <v>1407</v>
      </c>
    </row>
    <row r="9445" spans="1:18" x14ac:dyDescent="0.25">
      <c r="A9445">
        <v>1</v>
      </c>
      <c r="B9445">
        <v>9130212</v>
      </c>
      <c r="C9445">
        <v>6</v>
      </c>
      <c r="D9445">
        <v>2</v>
      </c>
      <c r="E9445">
        <v>4</v>
      </c>
      <c r="F9445" t="s">
        <v>7</v>
      </c>
      <c r="G9445">
        <v>252</v>
      </c>
      <c r="M9445">
        <v>126</v>
      </c>
      <c r="P9445">
        <v>126</v>
      </c>
      <c r="Q9445" s="5">
        <f>VLOOKUP(Table2[[#This Row],[id_heating_system]],$V$2:$W$5,2,0)*Table2[[#This Row],[2019]]</f>
        <v>126</v>
      </c>
      <c r="R9445">
        <v>126</v>
      </c>
    </row>
    <row r="9446" spans="1:18" x14ac:dyDescent="0.25">
      <c r="A9446">
        <v>1</v>
      </c>
      <c r="B9446">
        <v>9130212</v>
      </c>
      <c r="C9446">
        <v>6</v>
      </c>
      <c r="D9446">
        <v>3</v>
      </c>
      <c r="E9446">
        <v>1</v>
      </c>
      <c r="F9446" t="s">
        <v>7</v>
      </c>
      <c r="G9446">
        <v>781</v>
      </c>
      <c r="M9446">
        <v>1326</v>
      </c>
      <c r="P9446">
        <v>1326</v>
      </c>
      <c r="Q9446" s="5">
        <f>VLOOKUP(Table2[[#This Row],[id_heating_system]],$V$2:$W$5,2,0)*Table2[[#This Row],[2019]]</f>
        <v>1530.0000002040001</v>
      </c>
      <c r="R9446">
        <v>1326</v>
      </c>
    </row>
    <row r="9447" spans="1:18" x14ac:dyDescent="0.25">
      <c r="A9447">
        <v>1</v>
      </c>
      <c r="B9447">
        <v>9130212</v>
      </c>
      <c r="C9447">
        <v>6</v>
      </c>
      <c r="D9447">
        <v>3</v>
      </c>
      <c r="E9447">
        <v>2</v>
      </c>
      <c r="F9447" t="s">
        <v>7</v>
      </c>
      <c r="G9447">
        <v>6177</v>
      </c>
      <c r="M9447">
        <v>5868</v>
      </c>
      <c r="P9447">
        <v>5868</v>
      </c>
      <c r="Q9447" s="5">
        <f>VLOOKUP(Table2[[#This Row],[id_heating_system]],$V$2:$W$5,2,0)*Table2[[#This Row],[2019]]</f>
        <v>5868</v>
      </c>
      <c r="R9447">
        <v>5868</v>
      </c>
    </row>
    <row r="9448" spans="1:18" x14ac:dyDescent="0.25">
      <c r="A9448">
        <v>1</v>
      </c>
      <c r="B9448">
        <v>9130212</v>
      </c>
      <c r="C9448">
        <v>6</v>
      </c>
      <c r="D9448">
        <v>3</v>
      </c>
      <c r="E9448">
        <v>3</v>
      </c>
      <c r="F9448" t="s">
        <v>7</v>
      </c>
      <c r="G9448">
        <v>553</v>
      </c>
      <c r="M9448">
        <v>1170</v>
      </c>
      <c r="P9448">
        <v>1170</v>
      </c>
      <c r="Q9448" s="5">
        <f>VLOOKUP(Table2[[#This Row],[id_heating_system]],$V$2:$W$5,2,0)*Table2[[#This Row],[2019]]</f>
        <v>967.12982846999989</v>
      </c>
      <c r="R9448">
        <v>1170</v>
      </c>
    </row>
    <row r="9449" spans="1:18" x14ac:dyDescent="0.25">
      <c r="A9449">
        <v>1</v>
      </c>
      <c r="B9449">
        <v>9130212</v>
      </c>
      <c r="C9449">
        <v>6</v>
      </c>
      <c r="D9449">
        <v>3</v>
      </c>
      <c r="E9449">
        <v>4</v>
      </c>
      <c r="F9449" t="s">
        <v>7</v>
      </c>
      <c r="G9449">
        <v>717</v>
      </c>
      <c r="M9449">
        <v>359</v>
      </c>
      <c r="P9449">
        <v>359</v>
      </c>
      <c r="Q9449" s="5">
        <f>VLOOKUP(Table2[[#This Row],[id_heating_system]],$V$2:$W$5,2,0)*Table2[[#This Row],[2019]]</f>
        <v>359</v>
      </c>
      <c r="R9449">
        <v>359</v>
      </c>
    </row>
    <row r="9450" spans="1:18" x14ac:dyDescent="0.25">
      <c r="A9450">
        <v>1</v>
      </c>
      <c r="B9450">
        <v>9130212</v>
      </c>
      <c r="C9450">
        <v>6</v>
      </c>
      <c r="D9450">
        <v>4</v>
      </c>
      <c r="E9450">
        <v>1</v>
      </c>
      <c r="F9450" t="s">
        <v>7</v>
      </c>
      <c r="G9450">
        <v>491</v>
      </c>
      <c r="M9450">
        <v>833</v>
      </c>
      <c r="P9450">
        <v>833</v>
      </c>
      <c r="Q9450" s="5">
        <f>VLOOKUP(Table2[[#This Row],[id_heating_system]],$V$2:$W$5,2,0)*Table2[[#This Row],[2019]]</f>
        <v>961.15384628200002</v>
      </c>
      <c r="R9450">
        <v>833</v>
      </c>
    </row>
    <row r="9451" spans="1:18" x14ac:dyDescent="0.25">
      <c r="A9451">
        <v>1</v>
      </c>
      <c r="B9451">
        <v>9130212</v>
      </c>
      <c r="C9451">
        <v>6</v>
      </c>
      <c r="D9451">
        <v>4</v>
      </c>
      <c r="E9451">
        <v>2</v>
      </c>
      <c r="F9451" t="s">
        <v>7</v>
      </c>
      <c r="G9451">
        <v>5179</v>
      </c>
      <c r="M9451">
        <v>4920</v>
      </c>
      <c r="P9451">
        <v>4920</v>
      </c>
      <c r="Q9451" s="5">
        <f>VLOOKUP(Table2[[#This Row],[id_heating_system]],$V$2:$W$5,2,0)*Table2[[#This Row],[2019]]</f>
        <v>4920</v>
      </c>
      <c r="R9451">
        <v>4920</v>
      </c>
    </row>
    <row r="9452" spans="1:18" x14ac:dyDescent="0.25">
      <c r="A9452">
        <v>1</v>
      </c>
      <c r="B9452">
        <v>9130212</v>
      </c>
      <c r="C9452">
        <v>6</v>
      </c>
      <c r="D9452">
        <v>4</v>
      </c>
      <c r="E9452">
        <v>3</v>
      </c>
      <c r="F9452" t="s">
        <v>7</v>
      </c>
      <c r="G9452">
        <v>449</v>
      </c>
      <c r="M9452">
        <v>950</v>
      </c>
      <c r="P9452">
        <v>950</v>
      </c>
      <c r="Q9452" s="5">
        <f>VLOOKUP(Table2[[#This Row],[id_heating_system]],$V$2:$W$5,2,0)*Table2[[#This Row],[2019]]</f>
        <v>785.27635644999998</v>
      </c>
      <c r="R9452">
        <v>950</v>
      </c>
    </row>
    <row r="9453" spans="1:18" x14ac:dyDescent="0.25">
      <c r="A9453">
        <v>1</v>
      </c>
      <c r="B9453">
        <v>9130212</v>
      </c>
      <c r="C9453">
        <v>6</v>
      </c>
      <c r="D9453">
        <v>4</v>
      </c>
      <c r="E9453">
        <v>4</v>
      </c>
      <c r="F9453" t="s">
        <v>7</v>
      </c>
      <c r="G9453">
        <v>279</v>
      </c>
      <c r="M9453">
        <v>140</v>
      </c>
      <c r="P9453">
        <v>140</v>
      </c>
      <c r="Q9453" s="5">
        <f>VLOOKUP(Table2[[#This Row],[id_heating_system]],$V$2:$W$5,2,0)*Table2[[#This Row],[2019]]</f>
        <v>140</v>
      </c>
      <c r="R9453">
        <v>140</v>
      </c>
    </row>
    <row r="9454" spans="1:18" x14ac:dyDescent="0.25">
      <c r="A9454">
        <v>1</v>
      </c>
      <c r="B9454">
        <v>9130212</v>
      </c>
      <c r="C9454">
        <v>6</v>
      </c>
      <c r="D9454">
        <v>5</v>
      </c>
      <c r="E9454">
        <v>1</v>
      </c>
      <c r="F9454" t="s">
        <v>7</v>
      </c>
      <c r="G9454">
        <v>232</v>
      </c>
      <c r="M9454">
        <v>394</v>
      </c>
      <c r="P9454">
        <v>394</v>
      </c>
      <c r="Q9454" s="5">
        <f>VLOOKUP(Table2[[#This Row],[id_heating_system]],$V$2:$W$5,2,0)*Table2[[#This Row],[2019]]</f>
        <v>454.61538467600002</v>
      </c>
      <c r="R9454">
        <v>394</v>
      </c>
    </row>
    <row r="9455" spans="1:18" x14ac:dyDescent="0.25">
      <c r="A9455">
        <v>1</v>
      </c>
      <c r="B9455">
        <v>9130212</v>
      </c>
      <c r="C9455">
        <v>6</v>
      </c>
      <c r="D9455">
        <v>5</v>
      </c>
      <c r="E9455">
        <v>2</v>
      </c>
      <c r="F9455" t="s">
        <v>7</v>
      </c>
      <c r="G9455">
        <v>10459</v>
      </c>
      <c r="M9455">
        <v>9936</v>
      </c>
      <c r="P9455">
        <v>9936</v>
      </c>
      <c r="Q9455" s="5">
        <f>VLOOKUP(Table2[[#This Row],[id_heating_system]],$V$2:$W$5,2,0)*Table2[[#This Row],[2019]]</f>
        <v>9936</v>
      </c>
      <c r="R9455">
        <v>9936</v>
      </c>
    </row>
    <row r="9456" spans="1:18" x14ac:dyDescent="0.25">
      <c r="A9456">
        <v>1</v>
      </c>
      <c r="B9456">
        <v>9130212</v>
      </c>
      <c r="C9456">
        <v>6</v>
      </c>
      <c r="D9456">
        <v>5</v>
      </c>
      <c r="E9456">
        <v>3</v>
      </c>
      <c r="F9456" t="s">
        <v>7</v>
      </c>
      <c r="G9456">
        <v>507</v>
      </c>
      <c r="M9456">
        <v>1073</v>
      </c>
      <c r="P9456">
        <v>1073</v>
      </c>
      <c r="Q9456" s="5">
        <f>VLOOKUP(Table2[[#This Row],[id_heating_system]],$V$2:$W$5,2,0)*Table2[[#This Row],[2019]]</f>
        <v>886.94897944299998</v>
      </c>
      <c r="R9456">
        <v>1073</v>
      </c>
    </row>
    <row r="9457" spans="1:18" x14ac:dyDescent="0.25">
      <c r="A9457">
        <v>1</v>
      </c>
      <c r="B9457">
        <v>9130212</v>
      </c>
      <c r="C9457">
        <v>6</v>
      </c>
      <c r="D9457">
        <v>5</v>
      </c>
      <c r="E9457">
        <v>4</v>
      </c>
      <c r="F9457" t="s">
        <v>7</v>
      </c>
      <c r="G9457">
        <v>1672</v>
      </c>
      <c r="M9457">
        <v>836</v>
      </c>
      <c r="P9457">
        <v>836</v>
      </c>
      <c r="Q9457" s="5">
        <f>VLOOKUP(Table2[[#This Row],[id_heating_system]],$V$2:$W$5,2,0)*Table2[[#This Row],[2019]]</f>
        <v>836</v>
      </c>
      <c r="R9457">
        <v>836</v>
      </c>
    </row>
    <row r="9458" spans="1:18" x14ac:dyDescent="0.25">
      <c r="A9458">
        <v>1</v>
      </c>
      <c r="B9458">
        <v>9130212</v>
      </c>
      <c r="C9458">
        <v>6</v>
      </c>
      <c r="D9458">
        <v>6</v>
      </c>
      <c r="E9458">
        <v>1</v>
      </c>
      <c r="F9458" t="s">
        <v>7</v>
      </c>
      <c r="G9458">
        <v>327</v>
      </c>
      <c r="M9458">
        <v>555</v>
      </c>
      <c r="P9458">
        <v>555</v>
      </c>
      <c r="Q9458" s="5">
        <f>VLOOKUP(Table2[[#This Row],[id_heating_system]],$V$2:$W$5,2,0)*Table2[[#This Row],[2019]]</f>
        <v>640.38461546999997</v>
      </c>
      <c r="R9458">
        <v>555</v>
      </c>
    </row>
    <row r="9459" spans="1:18" x14ac:dyDescent="0.25">
      <c r="A9459">
        <v>1</v>
      </c>
      <c r="B9459">
        <v>9130212</v>
      </c>
      <c r="C9459">
        <v>6</v>
      </c>
      <c r="D9459">
        <v>6</v>
      </c>
      <c r="E9459">
        <v>2</v>
      </c>
      <c r="F9459" t="s">
        <v>7</v>
      </c>
      <c r="G9459">
        <v>22405</v>
      </c>
      <c r="M9459">
        <v>21285</v>
      </c>
      <c r="P9459">
        <v>21285</v>
      </c>
      <c r="Q9459" s="5">
        <f>VLOOKUP(Table2[[#This Row],[id_heating_system]],$V$2:$W$5,2,0)*Table2[[#This Row],[2019]]</f>
        <v>21285</v>
      </c>
      <c r="R9459">
        <v>21285</v>
      </c>
    </row>
    <row r="9460" spans="1:18" x14ac:dyDescent="0.25">
      <c r="A9460">
        <v>1</v>
      </c>
      <c r="B9460">
        <v>9130212</v>
      </c>
      <c r="C9460">
        <v>6</v>
      </c>
      <c r="D9460">
        <v>6</v>
      </c>
      <c r="E9460">
        <v>3</v>
      </c>
      <c r="F9460" t="s">
        <v>7</v>
      </c>
      <c r="G9460">
        <v>728</v>
      </c>
      <c r="M9460">
        <v>1540</v>
      </c>
      <c r="P9460">
        <v>1540</v>
      </c>
      <c r="Q9460" s="5">
        <f>VLOOKUP(Table2[[#This Row],[id_heating_system]],$V$2:$W$5,2,0)*Table2[[#This Row],[2019]]</f>
        <v>1272.97430414</v>
      </c>
      <c r="R9460">
        <v>1540</v>
      </c>
    </row>
    <row r="9461" spans="1:18" x14ac:dyDescent="0.25">
      <c r="A9461">
        <v>1</v>
      </c>
      <c r="B9461">
        <v>9130212</v>
      </c>
      <c r="C9461">
        <v>6</v>
      </c>
      <c r="D9461">
        <v>6</v>
      </c>
      <c r="E9461">
        <v>4</v>
      </c>
      <c r="F9461" t="s">
        <v>7</v>
      </c>
      <c r="G9461">
        <v>3331</v>
      </c>
      <c r="M9461">
        <v>1666</v>
      </c>
      <c r="P9461">
        <v>1666</v>
      </c>
      <c r="Q9461" s="5">
        <f>VLOOKUP(Table2[[#This Row],[id_heating_system]],$V$2:$W$5,2,0)*Table2[[#This Row],[2019]]</f>
        <v>1666</v>
      </c>
      <c r="R9461">
        <v>1666</v>
      </c>
    </row>
    <row r="9462" spans="1:18" x14ac:dyDescent="0.25">
      <c r="A9462">
        <v>1</v>
      </c>
      <c r="B9462">
        <v>9130212</v>
      </c>
      <c r="C9462">
        <v>6</v>
      </c>
      <c r="D9462">
        <v>7</v>
      </c>
      <c r="E9462">
        <v>1</v>
      </c>
      <c r="F9462" t="s">
        <v>7</v>
      </c>
      <c r="G9462">
        <v>7</v>
      </c>
      <c r="M9462">
        <v>12</v>
      </c>
      <c r="P9462">
        <v>12</v>
      </c>
      <c r="Q9462" s="5">
        <f>VLOOKUP(Table2[[#This Row],[id_heating_system]],$V$2:$W$5,2,0)*Table2[[#This Row],[2019]]</f>
        <v>13.846153848</v>
      </c>
      <c r="R9462">
        <v>12</v>
      </c>
    </row>
    <row r="9463" spans="1:18" x14ac:dyDescent="0.25">
      <c r="A9463">
        <v>1</v>
      </c>
      <c r="B9463">
        <v>9130212</v>
      </c>
      <c r="C9463">
        <v>6</v>
      </c>
      <c r="D9463">
        <v>7</v>
      </c>
      <c r="E9463">
        <v>2</v>
      </c>
      <c r="F9463" t="s">
        <v>7</v>
      </c>
      <c r="G9463">
        <v>2264</v>
      </c>
      <c r="M9463">
        <v>2151</v>
      </c>
      <c r="P9463">
        <v>2151</v>
      </c>
      <c r="Q9463" s="5">
        <f>VLOOKUP(Table2[[#This Row],[id_heating_system]],$V$2:$W$5,2,0)*Table2[[#This Row],[2019]]</f>
        <v>2151</v>
      </c>
      <c r="R9463">
        <v>2151</v>
      </c>
    </row>
    <row r="9464" spans="1:18" x14ac:dyDescent="0.25">
      <c r="A9464">
        <v>1</v>
      </c>
      <c r="B9464">
        <v>9130212</v>
      </c>
      <c r="C9464">
        <v>6</v>
      </c>
      <c r="D9464">
        <v>7</v>
      </c>
      <c r="E9464">
        <v>3</v>
      </c>
      <c r="F9464" t="s">
        <v>7</v>
      </c>
      <c r="G9464">
        <v>64</v>
      </c>
      <c r="M9464">
        <v>135</v>
      </c>
      <c r="P9464">
        <v>135</v>
      </c>
      <c r="Q9464" s="5">
        <f>VLOOKUP(Table2[[#This Row],[id_heating_system]],$V$2:$W$5,2,0)*Table2[[#This Row],[2019]]</f>
        <v>111.59190328499999</v>
      </c>
      <c r="R9464">
        <v>135</v>
      </c>
    </row>
    <row r="9465" spans="1:18" x14ac:dyDescent="0.25">
      <c r="A9465">
        <v>1</v>
      </c>
      <c r="B9465">
        <v>9130212</v>
      </c>
      <c r="C9465">
        <v>6</v>
      </c>
      <c r="D9465">
        <v>7</v>
      </c>
      <c r="E9465">
        <v>4</v>
      </c>
      <c r="F9465" t="s">
        <v>7</v>
      </c>
      <c r="G9465">
        <v>366</v>
      </c>
      <c r="M9465">
        <v>183</v>
      </c>
      <c r="P9465">
        <v>183</v>
      </c>
      <c r="Q9465" s="5">
        <f>VLOOKUP(Table2[[#This Row],[id_heating_system]],$V$2:$W$5,2,0)*Table2[[#This Row],[2019]]</f>
        <v>183</v>
      </c>
      <c r="R9465">
        <v>183</v>
      </c>
    </row>
    <row r="9466" spans="1:18" x14ac:dyDescent="0.25">
      <c r="A9466">
        <v>1</v>
      </c>
      <c r="B9466">
        <v>9130213</v>
      </c>
      <c r="C9466">
        <v>6</v>
      </c>
      <c r="D9466">
        <v>1</v>
      </c>
      <c r="E9466">
        <v>1</v>
      </c>
      <c r="F9466" t="s">
        <v>7</v>
      </c>
      <c r="G9466">
        <v>575</v>
      </c>
      <c r="M9466">
        <v>976</v>
      </c>
      <c r="P9466">
        <v>976</v>
      </c>
      <c r="Q9466" s="5">
        <f>VLOOKUP(Table2[[#This Row],[id_heating_system]],$V$2:$W$5,2,0)*Table2[[#This Row],[2019]]</f>
        <v>1126.1538463040001</v>
      </c>
      <c r="R9466">
        <v>976</v>
      </c>
    </row>
    <row r="9467" spans="1:18" x14ac:dyDescent="0.25">
      <c r="A9467">
        <v>1</v>
      </c>
      <c r="B9467">
        <v>9130213</v>
      </c>
      <c r="C9467">
        <v>6</v>
      </c>
      <c r="D9467">
        <v>1</v>
      </c>
      <c r="E9467">
        <v>2</v>
      </c>
      <c r="F9467" t="s">
        <v>7</v>
      </c>
      <c r="G9467">
        <v>3311</v>
      </c>
      <c r="M9467">
        <v>3145</v>
      </c>
      <c r="P9467">
        <v>3145</v>
      </c>
      <c r="Q9467" s="5">
        <f>VLOOKUP(Table2[[#This Row],[id_heating_system]],$V$2:$W$5,2,0)*Table2[[#This Row],[2019]]</f>
        <v>3145</v>
      </c>
      <c r="R9467">
        <v>3145</v>
      </c>
    </row>
    <row r="9468" spans="1:18" x14ac:dyDescent="0.25">
      <c r="A9468">
        <v>1</v>
      </c>
      <c r="B9468">
        <v>9130213</v>
      </c>
      <c r="C9468">
        <v>6</v>
      </c>
      <c r="D9468">
        <v>1</v>
      </c>
      <c r="E9468">
        <v>3</v>
      </c>
      <c r="F9468" t="s">
        <v>7</v>
      </c>
      <c r="G9468">
        <v>499</v>
      </c>
      <c r="M9468">
        <v>1179</v>
      </c>
      <c r="P9468">
        <v>1179</v>
      </c>
      <c r="Q9468" s="5">
        <f>VLOOKUP(Table2[[#This Row],[id_heating_system]],$V$2:$W$5,2,0)*Table2[[#This Row],[2019]]</f>
        <v>974.5692886889999</v>
      </c>
      <c r="R9468">
        <v>1179</v>
      </c>
    </row>
    <row r="9469" spans="1:18" x14ac:dyDescent="0.25">
      <c r="A9469">
        <v>1</v>
      </c>
      <c r="B9469">
        <v>9130213</v>
      </c>
      <c r="C9469">
        <v>6</v>
      </c>
      <c r="D9469">
        <v>1</v>
      </c>
      <c r="E9469">
        <v>4</v>
      </c>
      <c r="F9469" t="s">
        <v>7</v>
      </c>
      <c r="G9469">
        <v>268</v>
      </c>
      <c r="M9469">
        <v>134</v>
      </c>
      <c r="P9469">
        <v>134</v>
      </c>
      <c r="Q9469" s="5">
        <f>VLOOKUP(Table2[[#This Row],[id_heating_system]],$V$2:$W$5,2,0)*Table2[[#This Row],[2019]]</f>
        <v>134</v>
      </c>
      <c r="R9469">
        <v>134</v>
      </c>
    </row>
    <row r="9470" spans="1:18" x14ac:dyDescent="0.25">
      <c r="A9470">
        <v>1</v>
      </c>
      <c r="B9470">
        <v>9130213</v>
      </c>
      <c r="C9470">
        <v>6</v>
      </c>
      <c r="D9470">
        <v>2</v>
      </c>
      <c r="E9470">
        <v>1</v>
      </c>
      <c r="F9470" t="s">
        <v>7</v>
      </c>
      <c r="G9470">
        <v>712</v>
      </c>
      <c r="M9470">
        <v>1209</v>
      </c>
      <c r="P9470">
        <v>1209</v>
      </c>
      <c r="Q9470" s="5">
        <f>VLOOKUP(Table2[[#This Row],[id_heating_system]],$V$2:$W$5,2,0)*Table2[[#This Row],[2019]]</f>
        <v>1395.0000001860001</v>
      </c>
      <c r="R9470">
        <v>1209</v>
      </c>
    </row>
    <row r="9471" spans="1:18" x14ac:dyDescent="0.25">
      <c r="A9471">
        <v>1</v>
      </c>
      <c r="B9471">
        <v>9130213</v>
      </c>
      <c r="C9471">
        <v>6</v>
      </c>
      <c r="D9471">
        <v>2</v>
      </c>
      <c r="E9471">
        <v>2</v>
      </c>
      <c r="F9471" t="s">
        <v>7</v>
      </c>
      <c r="G9471">
        <v>3016</v>
      </c>
      <c r="M9471">
        <v>2865</v>
      </c>
      <c r="P9471">
        <v>2865</v>
      </c>
      <c r="Q9471" s="5">
        <f>VLOOKUP(Table2[[#This Row],[id_heating_system]],$V$2:$W$5,2,0)*Table2[[#This Row],[2019]]</f>
        <v>2865</v>
      </c>
      <c r="R9471">
        <v>2865</v>
      </c>
    </row>
    <row r="9472" spans="1:18" x14ac:dyDescent="0.25">
      <c r="A9472">
        <v>1</v>
      </c>
      <c r="B9472">
        <v>9130213</v>
      </c>
      <c r="C9472">
        <v>6</v>
      </c>
      <c r="D9472">
        <v>2</v>
      </c>
      <c r="E9472">
        <v>3</v>
      </c>
      <c r="F9472" t="s">
        <v>7</v>
      </c>
      <c r="G9472">
        <v>427</v>
      </c>
      <c r="M9472">
        <v>1009</v>
      </c>
      <c r="P9472">
        <v>1009</v>
      </c>
      <c r="Q9472" s="5">
        <f>VLOOKUP(Table2[[#This Row],[id_heating_system]],$V$2:$W$5,2,0)*Table2[[#This Row],[2019]]</f>
        <v>834.04615121899997</v>
      </c>
      <c r="R9472">
        <v>1009</v>
      </c>
    </row>
    <row r="9473" spans="1:18" x14ac:dyDescent="0.25">
      <c r="A9473">
        <v>1</v>
      </c>
      <c r="B9473">
        <v>9130213</v>
      </c>
      <c r="C9473">
        <v>6</v>
      </c>
      <c r="D9473">
        <v>2</v>
      </c>
      <c r="E9473">
        <v>4</v>
      </c>
      <c r="F9473" t="s">
        <v>7</v>
      </c>
      <c r="G9473">
        <v>437</v>
      </c>
      <c r="M9473">
        <v>219</v>
      </c>
      <c r="P9473">
        <v>219</v>
      </c>
      <c r="Q9473" s="5">
        <f>VLOOKUP(Table2[[#This Row],[id_heating_system]],$V$2:$W$5,2,0)*Table2[[#This Row],[2019]]</f>
        <v>219</v>
      </c>
      <c r="R9473">
        <v>219</v>
      </c>
    </row>
    <row r="9474" spans="1:18" x14ac:dyDescent="0.25">
      <c r="A9474">
        <v>1</v>
      </c>
      <c r="B9474">
        <v>9130213</v>
      </c>
      <c r="C9474">
        <v>6</v>
      </c>
      <c r="D9474">
        <v>3</v>
      </c>
      <c r="E9474">
        <v>1</v>
      </c>
      <c r="F9474" t="s">
        <v>7</v>
      </c>
      <c r="G9474">
        <v>504</v>
      </c>
      <c r="M9474">
        <v>856</v>
      </c>
      <c r="P9474">
        <v>856</v>
      </c>
      <c r="Q9474" s="5">
        <f>VLOOKUP(Table2[[#This Row],[id_heating_system]],$V$2:$W$5,2,0)*Table2[[#This Row],[2019]]</f>
        <v>987.69230782399995</v>
      </c>
      <c r="R9474">
        <v>856</v>
      </c>
    </row>
    <row r="9475" spans="1:18" x14ac:dyDescent="0.25">
      <c r="A9475">
        <v>1</v>
      </c>
      <c r="B9475">
        <v>9130213</v>
      </c>
      <c r="C9475">
        <v>6</v>
      </c>
      <c r="D9475">
        <v>3</v>
      </c>
      <c r="E9475">
        <v>2</v>
      </c>
      <c r="F9475" t="s">
        <v>7</v>
      </c>
      <c r="G9475">
        <v>2161</v>
      </c>
      <c r="M9475">
        <v>2053</v>
      </c>
      <c r="P9475">
        <v>2053</v>
      </c>
      <c r="Q9475" s="5">
        <f>VLOOKUP(Table2[[#This Row],[id_heating_system]],$V$2:$W$5,2,0)*Table2[[#This Row],[2019]]</f>
        <v>2053</v>
      </c>
      <c r="R9475">
        <v>2053</v>
      </c>
    </row>
    <row r="9476" spans="1:18" x14ac:dyDescent="0.25">
      <c r="A9476">
        <v>1</v>
      </c>
      <c r="B9476">
        <v>9130213</v>
      </c>
      <c r="C9476">
        <v>6</v>
      </c>
      <c r="D9476">
        <v>3</v>
      </c>
      <c r="E9476">
        <v>3</v>
      </c>
      <c r="F9476" t="s">
        <v>7</v>
      </c>
      <c r="G9476">
        <v>306</v>
      </c>
      <c r="M9476">
        <v>723</v>
      </c>
      <c r="P9476">
        <v>723</v>
      </c>
      <c r="Q9476" s="5">
        <f>VLOOKUP(Table2[[#This Row],[id_heating_system]],$V$2:$W$5,2,0)*Table2[[#This Row],[2019]]</f>
        <v>597.63663759299993</v>
      </c>
      <c r="R9476">
        <v>723</v>
      </c>
    </row>
    <row r="9477" spans="1:18" x14ac:dyDescent="0.25">
      <c r="A9477">
        <v>1</v>
      </c>
      <c r="B9477">
        <v>9130213</v>
      </c>
      <c r="C9477">
        <v>6</v>
      </c>
      <c r="D9477">
        <v>3</v>
      </c>
      <c r="E9477">
        <v>4</v>
      </c>
      <c r="F9477" t="s">
        <v>7</v>
      </c>
      <c r="G9477">
        <v>173</v>
      </c>
      <c r="M9477">
        <v>87</v>
      </c>
      <c r="P9477">
        <v>87</v>
      </c>
      <c r="Q9477" s="5">
        <f>VLOOKUP(Table2[[#This Row],[id_heating_system]],$V$2:$W$5,2,0)*Table2[[#This Row],[2019]]</f>
        <v>87</v>
      </c>
      <c r="R9477">
        <v>87</v>
      </c>
    </row>
    <row r="9478" spans="1:18" x14ac:dyDescent="0.25">
      <c r="A9478">
        <v>1</v>
      </c>
      <c r="B9478">
        <v>9130213</v>
      </c>
      <c r="C9478">
        <v>6</v>
      </c>
      <c r="D9478">
        <v>4</v>
      </c>
      <c r="E9478">
        <v>1</v>
      </c>
      <c r="F9478" t="s">
        <v>7</v>
      </c>
      <c r="G9478">
        <v>762</v>
      </c>
      <c r="M9478">
        <v>1294</v>
      </c>
      <c r="P9478">
        <v>1294</v>
      </c>
      <c r="Q9478" s="5">
        <f>VLOOKUP(Table2[[#This Row],[id_heating_system]],$V$2:$W$5,2,0)*Table2[[#This Row],[2019]]</f>
        <v>1493.0769232760001</v>
      </c>
      <c r="R9478">
        <v>1294</v>
      </c>
    </row>
    <row r="9479" spans="1:18" x14ac:dyDescent="0.25">
      <c r="A9479">
        <v>1</v>
      </c>
      <c r="B9479">
        <v>9130213</v>
      </c>
      <c r="C9479">
        <v>6</v>
      </c>
      <c r="D9479">
        <v>4</v>
      </c>
      <c r="E9479">
        <v>2</v>
      </c>
      <c r="F9479" t="s">
        <v>7</v>
      </c>
      <c r="G9479">
        <v>8862</v>
      </c>
      <c r="M9479">
        <v>8419</v>
      </c>
      <c r="P9479">
        <v>8419</v>
      </c>
      <c r="Q9479" s="5">
        <f>VLOOKUP(Table2[[#This Row],[id_heating_system]],$V$2:$W$5,2,0)*Table2[[#This Row],[2019]]</f>
        <v>8419</v>
      </c>
      <c r="R9479">
        <v>8419</v>
      </c>
    </row>
    <row r="9480" spans="1:18" x14ac:dyDescent="0.25">
      <c r="A9480">
        <v>1</v>
      </c>
      <c r="B9480">
        <v>9130213</v>
      </c>
      <c r="C9480">
        <v>6</v>
      </c>
      <c r="D9480">
        <v>4</v>
      </c>
      <c r="E9480">
        <v>3</v>
      </c>
      <c r="F9480" t="s">
        <v>7</v>
      </c>
      <c r="G9480">
        <v>805</v>
      </c>
      <c r="M9480">
        <v>1902</v>
      </c>
      <c r="P9480">
        <v>1902</v>
      </c>
      <c r="Q9480" s="5">
        <f>VLOOKUP(Table2[[#This Row],[id_heating_system]],$V$2:$W$5,2,0)*Table2[[#This Row],[2019]]</f>
        <v>1572.2059262819998</v>
      </c>
      <c r="R9480">
        <v>1902</v>
      </c>
    </row>
    <row r="9481" spans="1:18" x14ac:dyDescent="0.25">
      <c r="A9481">
        <v>1</v>
      </c>
      <c r="B9481">
        <v>9130213</v>
      </c>
      <c r="C9481">
        <v>6</v>
      </c>
      <c r="D9481">
        <v>4</v>
      </c>
      <c r="E9481">
        <v>4</v>
      </c>
      <c r="F9481" t="s">
        <v>7</v>
      </c>
      <c r="G9481">
        <v>1782</v>
      </c>
      <c r="M9481">
        <v>891</v>
      </c>
      <c r="P9481">
        <v>891</v>
      </c>
      <c r="Q9481" s="5">
        <f>VLOOKUP(Table2[[#This Row],[id_heating_system]],$V$2:$W$5,2,0)*Table2[[#This Row],[2019]]</f>
        <v>891</v>
      </c>
      <c r="R9481">
        <v>891</v>
      </c>
    </row>
    <row r="9482" spans="1:18" x14ac:dyDescent="0.25">
      <c r="A9482">
        <v>1</v>
      </c>
      <c r="B9482">
        <v>9130213</v>
      </c>
      <c r="C9482">
        <v>6</v>
      </c>
      <c r="D9482">
        <v>5</v>
      </c>
      <c r="E9482">
        <v>1</v>
      </c>
      <c r="F9482" t="s">
        <v>7</v>
      </c>
      <c r="G9482">
        <v>233</v>
      </c>
      <c r="M9482">
        <v>396</v>
      </c>
      <c r="P9482">
        <v>396</v>
      </c>
      <c r="Q9482" s="5">
        <f>VLOOKUP(Table2[[#This Row],[id_heating_system]],$V$2:$W$5,2,0)*Table2[[#This Row],[2019]]</f>
        <v>456.92307698399998</v>
      </c>
      <c r="R9482">
        <v>396</v>
      </c>
    </row>
    <row r="9483" spans="1:18" x14ac:dyDescent="0.25">
      <c r="A9483">
        <v>1</v>
      </c>
      <c r="B9483">
        <v>9130213</v>
      </c>
      <c r="C9483">
        <v>6</v>
      </c>
      <c r="D9483">
        <v>5</v>
      </c>
      <c r="E9483">
        <v>2</v>
      </c>
      <c r="F9483" t="s">
        <v>7</v>
      </c>
      <c r="G9483">
        <v>4015</v>
      </c>
      <c r="M9483">
        <v>3814</v>
      </c>
      <c r="P9483">
        <v>3814</v>
      </c>
      <c r="Q9483" s="5">
        <f>VLOOKUP(Table2[[#This Row],[id_heating_system]],$V$2:$W$5,2,0)*Table2[[#This Row],[2019]]</f>
        <v>3814</v>
      </c>
      <c r="R9483">
        <v>3814</v>
      </c>
    </row>
    <row r="9484" spans="1:18" x14ac:dyDescent="0.25">
      <c r="A9484">
        <v>1</v>
      </c>
      <c r="B9484">
        <v>9130213</v>
      </c>
      <c r="C9484">
        <v>6</v>
      </c>
      <c r="D9484">
        <v>5</v>
      </c>
      <c r="E9484">
        <v>3</v>
      </c>
      <c r="F9484" t="s">
        <v>7</v>
      </c>
      <c r="G9484">
        <v>203</v>
      </c>
      <c r="M9484">
        <v>480</v>
      </c>
      <c r="P9484">
        <v>480</v>
      </c>
      <c r="Q9484" s="5">
        <f>VLOOKUP(Table2[[#This Row],[id_heating_system]],$V$2:$W$5,2,0)*Table2[[#This Row],[2019]]</f>
        <v>396.77121167999996</v>
      </c>
      <c r="R9484">
        <v>480</v>
      </c>
    </row>
    <row r="9485" spans="1:18" x14ac:dyDescent="0.25">
      <c r="A9485">
        <v>1</v>
      </c>
      <c r="B9485">
        <v>9130213</v>
      </c>
      <c r="C9485">
        <v>6</v>
      </c>
      <c r="D9485">
        <v>5</v>
      </c>
      <c r="E9485">
        <v>4</v>
      </c>
      <c r="F9485" t="s">
        <v>7</v>
      </c>
      <c r="G9485">
        <v>1065</v>
      </c>
      <c r="M9485">
        <v>533</v>
      </c>
      <c r="P9485">
        <v>533</v>
      </c>
      <c r="Q9485" s="5">
        <f>VLOOKUP(Table2[[#This Row],[id_heating_system]],$V$2:$W$5,2,0)*Table2[[#This Row],[2019]]</f>
        <v>533</v>
      </c>
      <c r="R9485">
        <v>533</v>
      </c>
    </row>
    <row r="9486" spans="1:18" x14ac:dyDescent="0.25">
      <c r="A9486">
        <v>1</v>
      </c>
      <c r="B9486">
        <v>9130213</v>
      </c>
      <c r="C9486">
        <v>6</v>
      </c>
      <c r="D9486">
        <v>6</v>
      </c>
      <c r="E9486">
        <v>1</v>
      </c>
      <c r="F9486" t="s">
        <v>7</v>
      </c>
      <c r="G9486">
        <v>137</v>
      </c>
      <c r="M9486">
        <v>233</v>
      </c>
      <c r="P9486">
        <v>233</v>
      </c>
      <c r="Q9486" s="5">
        <f>VLOOKUP(Table2[[#This Row],[id_heating_system]],$V$2:$W$5,2,0)*Table2[[#This Row],[2019]]</f>
        <v>268.84615388200001</v>
      </c>
      <c r="R9486">
        <v>233</v>
      </c>
    </row>
    <row r="9487" spans="1:18" x14ac:dyDescent="0.25">
      <c r="A9487">
        <v>1</v>
      </c>
      <c r="B9487">
        <v>9130213</v>
      </c>
      <c r="C9487">
        <v>6</v>
      </c>
      <c r="D9487">
        <v>6</v>
      </c>
      <c r="E9487">
        <v>2</v>
      </c>
      <c r="F9487" t="s">
        <v>7</v>
      </c>
      <c r="G9487">
        <v>18262</v>
      </c>
      <c r="M9487">
        <v>17349</v>
      </c>
      <c r="P9487">
        <v>17349</v>
      </c>
      <c r="Q9487" s="5">
        <f>VLOOKUP(Table2[[#This Row],[id_heating_system]],$V$2:$W$5,2,0)*Table2[[#This Row],[2019]]</f>
        <v>17349</v>
      </c>
      <c r="R9487">
        <v>17349</v>
      </c>
    </row>
    <row r="9488" spans="1:18" x14ac:dyDescent="0.25">
      <c r="A9488">
        <v>1</v>
      </c>
      <c r="B9488">
        <v>9130213</v>
      </c>
      <c r="C9488">
        <v>6</v>
      </c>
      <c r="D9488">
        <v>6</v>
      </c>
      <c r="E9488">
        <v>3</v>
      </c>
      <c r="F9488" t="s">
        <v>7</v>
      </c>
      <c r="G9488">
        <v>727</v>
      </c>
      <c r="M9488">
        <v>1718</v>
      </c>
      <c r="P9488">
        <v>1718</v>
      </c>
      <c r="Q9488" s="5">
        <f>VLOOKUP(Table2[[#This Row],[id_heating_system]],$V$2:$W$5,2,0)*Table2[[#This Row],[2019]]</f>
        <v>1420.1102951379999</v>
      </c>
      <c r="R9488">
        <v>1718</v>
      </c>
    </row>
    <row r="9489" spans="1:18" x14ac:dyDescent="0.25">
      <c r="A9489">
        <v>1</v>
      </c>
      <c r="B9489">
        <v>9130213</v>
      </c>
      <c r="C9489">
        <v>6</v>
      </c>
      <c r="D9489">
        <v>6</v>
      </c>
      <c r="E9489">
        <v>4</v>
      </c>
      <c r="F9489" t="s">
        <v>7</v>
      </c>
      <c r="G9489">
        <v>4042</v>
      </c>
      <c r="M9489">
        <v>2021</v>
      </c>
      <c r="P9489">
        <v>2021</v>
      </c>
      <c r="Q9489" s="5">
        <f>VLOOKUP(Table2[[#This Row],[id_heating_system]],$V$2:$W$5,2,0)*Table2[[#This Row],[2019]]</f>
        <v>2021</v>
      </c>
      <c r="R9489">
        <v>2021</v>
      </c>
    </row>
    <row r="9490" spans="1:18" x14ac:dyDescent="0.25">
      <c r="A9490">
        <v>1</v>
      </c>
      <c r="B9490">
        <v>9130213</v>
      </c>
      <c r="C9490">
        <v>6</v>
      </c>
      <c r="D9490">
        <v>7</v>
      </c>
      <c r="E9490">
        <v>1</v>
      </c>
      <c r="F9490" t="s">
        <v>7</v>
      </c>
      <c r="G9490">
        <v>36</v>
      </c>
      <c r="M9490">
        <v>61</v>
      </c>
      <c r="P9490">
        <v>61</v>
      </c>
      <c r="Q9490" s="5">
        <f>VLOOKUP(Table2[[#This Row],[id_heating_system]],$V$2:$W$5,2,0)*Table2[[#This Row],[2019]]</f>
        <v>70.384615394000008</v>
      </c>
      <c r="R9490">
        <v>61</v>
      </c>
    </row>
    <row r="9491" spans="1:18" x14ac:dyDescent="0.25">
      <c r="A9491">
        <v>1</v>
      </c>
      <c r="B9491">
        <v>9130213</v>
      </c>
      <c r="C9491">
        <v>6</v>
      </c>
      <c r="D9491">
        <v>7</v>
      </c>
      <c r="E9491">
        <v>2</v>
      </c>
      <c r="F9491" t="s">
        <v>7</v>
      </c>
      <c r="G9491">
        <v>1659</v>
      </c>
      <c r="M9491">
        <v>1576</v>
      </c>
      <c r="P9491">
        <v>1576</v>
      </c>
      <c r="Q9491" s="5">
        <f>VLOOKUP(Table2[[#This Row],[id_heating_system]],$V$2:$W$5,2,0)*Table2[[#This Row],[2019]]</f>
        <v>1576</v>
      </c>
      <c r="R9491">
        <v>1576</v>
      </c>
    </row>
    <row r="9492" spans="1:18" x14ac:dyDescent="0.25">
      <c r="A9492">
        <v>1</v>
      </c>
      <c r="B9492">
        <v>9130213</v>
      </c>
      <c r="C9492">
        <v>6</v>
      </c>
      <c r="D9492">
        <v>7</v>
      </c>
      <c r="E9492">
        <v>3</v>
      </c>
      <c r="F9492" t="s">
        <v>7</v>
      </c>
      <c r="G9492">
        <v>33</v>
      </c>
      <c r="M9492">
        <v>78</v>
      </c>
      <c r="P9492">
        <v>78</v>
      </c>
      <c r="Q9492" s="5">
        <f>VLOOKUP(Table2[[#This Row],[id_heating_system]],$V$2:$W$5,2,0)*Table2[[#This Row],[2019]]</f>
        <v>64.47532189799999</v>
      </c>
      <c r="R9492">
        <v>78</v>
      </c>
    </row>
    <row r="9493" spans="1:18" x14ac:dyDescent="0.25">
      <c r="A9493">
        <v>1</v>
      </c>
      <c r="B9493">
        <v>9130213</v>
      </c>
      <c r="C9493">
        <v>6</v>
      </c>
      <c r="D9493">
        <v>7</v>
      </c>
      <c r="E9493">
        <v>4</v>
      </c>
      <c r="F9493" t="s">
        <v>7</v>
      </c>
      <c r="G9493">
        <v>411</v>
      </c>
      <c r="M9493">
        <v>206</v>
      </c>
      <c r="P9493">
        <v>206</v>
      </c>
      <c r="Q9493" s="5">
        <f>VLOOKUP(Table2[[#This Row],[id_heating_system]],$V$2:$W$5,2,0)*Table2[[#This Row],[2019]]</f>
        <v>206</v>
      </c>
      <c r="R9493">
        <v>206</v>
      </c>
    </row>
    <row r="9494" spans="1:18" x14ac:dyDescent="0.25">
      <c r="A9494">
        <v>1</v>
      </c>
      <c r="B9494">
        <v>9130214</v>
      </c>
      <c r="C9494">
        <v>6</v>
      </c>
      <c r="D9494">
        <v>1</v>
      </c>
      <c r="E9494">
        <v>1</v>
      </c>
      <c r="F9494" t="s">
        <v>7</v>
      </c>
      <c r="G9494">
        <v>27</v>
      </c>
      <c r="M9494">
        <v>44</v>
      </c>
      <c r="P9494">
        <v>44</v>
      </c>
      <c r="Q9494" s="5">
        <f>VLOOKUP(Table2[[#This Row],[id_heating_system]],$V$2:$W$5,2,0)*Table2[[#This Row],[2019]]</f>
        <v>50.769230776000001</v>
      </c>
      <c r="R9494">
        <v>44</v>
      </c>
    </row>
    <row r="9495" spans="1:18" x14ac:dyDescent="0.25">
      <c r="A9495">
        <v>1</v>
      </c>
      <c r="B9495">
        <v>9130214</v>
      </c>
      <c r="C9495">
        <v>6</v>
      </c>
      <c r="D9495">
        <v>1</v>
      </c>
      <c r="E9495">
        <v>2</v>
      </c>
      <c r="F9495" t="s">
        <v>7</v>
      </c>
      <c r="G9495">
        <v>2316</v>
      </c>
      <c r="M9495">
        <v>2200</v>
      </c>
      <c r="P9495">
        <v>2200</v>
      </c>
      <c r="Q9495" s="5">
        <f>VLOOKUP(Table2[[#This Row],[id_heating_system]],$V$2:$W$5,2,0)*Table2[[#This Row],[2019]]</f>
        <v>2200</v>
      </c>
      <c r="R9495">
        <v>2200</v>
      </c>
    </row>
    <row r="9496" spans="1:18" x14ac:dyDescent="0.25">
      <c r="A9496">
        <v>1</v>
      </c>
      <c r="B9496">
        <v>9130214</v>
      </c>
      <c r="C9496">
        <v>6</v>
      </c>
      <c r="D9496">
        <v>1</v>
      </c>
      <c r="E9496">
        <v>3</v>
      </c>
      <c r="F9496" t="s">
        <v>7</v>
      </c>
      <c r="G9496">
        <v>232</v>
      </c>
      <c r="M9496">
        <v>421</v>
      </c>
      <c r="P9496">
        <v>421</v>
      </c>
      <c r="Q9496" s="5">
        <f>VLOOKUP(Table2[[#This Row],[id_heating_system]],$V$2:$W$5,2,0)*Table2[[#This Row],[2019]]</f>
        <v>348.00141691099998</v>
      </c>
      <c r="R9496">
        <v>421</v>
      </c>
    </row>
    <row r="9497" spans="1:18" x14ac:dyDescent="0.25">
      <c r="A9497">
        <v>1</v>
      </c>
      <c r="B9497">
        <v>9130214</v>
      </c>
      <c r="C9497">
        <v>6</v>
      </c>
      <c r="D9497">
        <v>1</v>
      </c>
      <c r="E9497">
        <v>4</v>
      </c>
      <c r="F9497" t="s">
        <v>7</v>
      </c>
      <c r="G9497">
        <v>55</v>
      </c>
      <c r="M9497">
        <v>28</v>
      </c>
      <c r="P9497">
        <v>28</v>
      </c>
      <c r="Q9497" s="5">
        <f>VLOOKUP(Table2[[#This Row],[id_heating_system]],$V$2:$W$5,2,0)*Table2[[#This Row],[2019]]</f>
        <v>28</v>
      </c>
      <c r="R9497">
        <v>28</v>
      </c>
    </row>
    <row r="9498" spans="1:18" x14ac:dyDescent="0.25">
      <c r="A9498">
        <v>1</v>
      </c>
      <c r="B9498">
        <v>9130214</v>
      </c>
      <c r="C9498">
        <v>6</v>
      </c>
      <c r="D9498">
        <v>2</v>
      </c>
      <c r="E9498">
        <v>1</v>
      </c>
      <c r="F9498" t="s">
        <v>7</v>
      </c>
      <c r="G9498">
        <v>1739</v>
      </c>
      <c r="M9498">
        <v>2811</v>
      </c>
      <c r="P9498">
        <v>2811</v>
      </c>
      <c r="Q9498" s="5">
        <f>VLOOKUP(Table2[[#This Row],[id_heating_system]],$V$2:$W$5,2,0)*Table2[[#This Row],[2019]]</f>
        <v>3243.4615388940001</v>
      </c>
      <c r="R9498">
        <v>2811</v>
      </c>
    </row>
    <row r="9499" spans="1:18" x14ac:dyDescent="0.25">
      <c r="A9499">
        <v>1</v>
      </c>
      <c r="B9499">
        <v>9130214</v>
      </c>
      <c r="C9499">
        <v>6</v>
      </c>
      <c r="D9499">
        <v>2</v>
      </c>
      <c r="E9499">
        <v>2</v>
      </c>
      <c r="F9499" t="s">
        <v>7</v>
      </c>
      <c r="G9499">
        <v>5236</v>
      </c>
      <c r="M9499">
        <v>4974</v>
      </c>
      <c r="P9499">
        <v>4974</v>
      </c>
      <c r="Q9499" s="5">
        <f>VLOOKUP(Table2[[#This Row],[id_heating_system]],$V$2:$W$5,2,0)*Table2[[#This Row],[2019]]</f>
        <v>4974</v>
      </c>
      <c r="R9499">
        <v>4974</v>
      </c>
    </row>
    <row r="9500" spans="1:18" x14ac:dyDescent="0.25">
      <c r="A9500">
        <v>1</v>
      </c>
      <c r="B9500">
        <v>9130214</v>
      </c>
      <c r="C9500">
        <v>6</v>
      </c>
      <c r="D9500">
        <v>2</v>
      </c>
      <c r="E9500">
        <v>3</v>
      </c>
      <c r="F9500" t="s">
        <v>7</v>
      </c>
      <c r="G9500">
        <v>584</v>
      </c>
      <c r="M9500">
        <v>1059</v>
      </c>
      <c r="P9500">
        <v>1059</v>
      </c>
      <c r="Q9500" s="5">
        <f>VLOOKUP(Table2[[#This Row],[id_heating_system]],$V$2:$W$5,2,0)*Table2[[#This Row],[2019]]</f>
        <v>875.37648576899994</v>
      </c>
      <c r="R9500">
        <v>1059</v>
      </c>
    </row>
    <row r="9501" spans="1:18" x14ac:dyDescent="0.25">
      <c r="A9501">
        <v>1</v>
      </c>
      <c r="B9501">
        <v>9130214</v>
      </c>
      <c r="C9501">
        <v>6</v>
      </c>
      <c r="D9501">
        <v>2</v>
      </c>
      <c r="E9501">
        <v>4</v>
      </c>
      <c r="F9501" t="s">
        <v>7</v>
      </c>
      <c r="G9501">
        <v>318</v>
      </c>
      <c r="M9501">
        <v>159</v>
      </c>
      <c r="P9501">
        <v>159</v>
      </c>
      <c r="Q9501" s="5">
        <f>VLOOKUP(Table2[[#This Row],[id_heating_system]],$V$2:$W$5,2,0)*Table2[[#This Row],[2019]]</f>
        <v>159</v>
      </c>
      <c r="R9501">
        <v>159</v>
      </c>
    </row>
    <row r="9502" spans="1:18" x14ac:dyDescent="0.25">
      <c r="A9502">
        <v>1</v>
      </c>
      <c r="B9502">
        <v>9130214</v>
      </c>
      <c r="C9502">
        <v>6</v>
      </c>
      <c r="D9502">
        <v>3</v>
      </c>
      <c r="E9502">
        <v>1</v>
      </c>
      <c r="F9502" t="s">
        <v>7</v>
      </c>
      <c r="G9502">
        <v>335</v>
      </c>
      <c r="M9502">
        <v>542</v>
      </c>
      <c r="P9502">
        <v>542</v>
      </c>
      <c r="Q9502" s="5">
        <f>VLOOKUP(Table2[[#This Row],[id_heating_system]],$V$2:$W$5,2,0)*Table2[[#This Row],[2019]]</f>
        <v>625.38461546799999</v>
      </c>
      <c r="R9502">
        <v>542</v>
      </c>
    </row>
    <row r="9503" spans="1:18" x14ac:dyDescent="0.25">
      <c r="A9503">
        <v>1</v>
      </c>
      <c r="B9503">
        <v>9130214</v>
      </c>
      <c r="C9503">
        <v>6</v>
      </c>
      <c r="D9503">
        <v>3</v>
      </c>
      <c r="E9503">
        <v>2</v>
      </c>
      <c r="F9503" t="s">
        <v>7</v>
      </c>
      <c r="G9503">
        <v>1497</v>
      </c>
      <c r="M9503">
        <v>1422</v>
      </c>
      <c r="P9503">
        <v>1422</v>
      </c>
      <c r="Q9503" s="5">
        <f>VLOOKUP(Table2[[#This Row],[id_heating_system]],$V$2:$W$5,2,0)*Table2[[#This Row],[2019]]</f>
        <v>1422</v>
      </c>
      <c r="R9503">
        <v>1422</v>
      </c>
    </row>
    <row r="9504" spans="1:18" x14ac:dyDescent="0.25">
      <c r="A9504">
        <v>1</v>
      </c>
      <c r="B9504">
        <v>9130214</v>
      </c>
      <c r="C9504">
        <v>6</v>
      </c>
      <c r="D9504">
        <v>3</v>
      </c>
      <c r="E9504">
        <v>3</v>
      </c>
      <c r="F9504" t="s">
        <v>7</v>
      </c>
      <c r="G9504">
        <v>123</v>
      </c>
      <c r="M9504">
        <v>223</v>
      </c>
      <c r="P9504">
        <v>223</v>
      </c>
      <c r="Q9504" s="5">
        <f>VLOOKUP(Table2[[#This Row],[id_heating_system]],$V$2:$W$5,2,0)*Table2[[#This Row],[2019]]</f>
        <v>184.33329209299998</v>
      </c>
      <c r="R9504">
        <v>223</v>
      </c>
    </row>
    <row r="9505" spans="1:18" x14ac:dyDescent="0.25">
      <c r="A9505">
        <v>1</v>
      </c>
      <c r="B9505">
        <v>9130214</v>
      </c>
      <c r="C9505">
        <v>6</v>
      </c>
      <c r="D9505">
        <v>3</v>
      </c>
      <c r="E9505">
        <v>4</v>
      </c>
      <c r="F9505" t="s">
        <v>7</v>
      </c>
      <c r="G9505">
        <v>98</v>
      </c>
      <c r="M9505">
        <v>49</v>
      </c>
      <c r="P9505">
        <v>49</v>
      </c>
      <c r="Q9505" s="5">
        <f>VLOOKUP(Table2[[#This Row],[id_heating_system]],$V$2:$W$5,2,0)*Table2[[#This Row],[2019]]</f>
        <v>49</v>
      </c>
      <c r="R9505">
        <v>49</v>
      </c>
    </row>
    <row r="9506" spans="1:18" x14ac:dyDescent="0.25">
      <c r="A9506">
        <v>1</v>
      </c>
      <c r="B9506">
        <v>9130214</v>
      </c>
      <c r="C9506">
        <v>6</v>
      </c>
      <c r="D9506">
        <v>4</v>
      </c>
      <c r="E9506">
        <v>1</v>
      </c>
      <c r="F9506" t="s">
        <v>7</v>
      </c>
      <c r="G9506">
        <v>829</v>
      </c>
      <c r="M9506">
        <v>1340</v>
      </c>
      <c r="P9506">
        <v>1340</v>
      </c>
      <c r="Q9506" s="5">
        <f>VLOOKUP(Table2[[#This Row],[id_heating_system]],$V$2:$W$5,2,0)*Table2[[#This Row],[2019]]</f>
        <v>1546.15384636</v>
      </c>
      <c r="R9506">
        <v>1340</v>
      </c>
    </row>
    <row r="9507" spans="1:18" x14ac:dyDescent="0.25">
      <c r="A9507">
        <v>1</v>
      </c>
      <c r="B9507">
        <v>9130214</v>
      </c>
      <c r="C9507">
        <v>6</v>
      </c>
      <c r="D9507">
        <v>4</v>
      </c>
      <c r="E9507">
        <v>2</v>
      </c>
      <c r="F9507" t="s">
        <v>7</v>
      </c>
      <c r="G9507">
        <v>10110</v>
      </c>
      <c r="M9507">
        <v>9605</v>
      </c>
      <c r="P9507">
        <v>9605</v>
      </c>
      <c r="Q9507" s="5">
        <f>VLOOKUP(Table2[[#This Row],[id_heating_system]],$V$2:$W$5,2,0)*Table2[[#This Row],[2019]]</f>
        <v>9605</v>
      </c>
      <c r="R9507">
        <v>9605</v>
      </c>
    </row>
    <row r="9508" spans="1:18" x14ac:dyDescent="0.25">
      <c r="A9508">
        <v>1</v>
      </c>
      <c r="B9508">
        <v>9130214</v>
      </c>
      <c r="C9508">
        <v>6</v>
      </c>
      <c r="D9508">
        <v>4</v>
      </c>
      <c r="E9508">
        <v>3</v>
      </c>
      <c r="F9508" t="s">
        <v>7</v>
      </c>
      <c r="G9508">
        <v>606</v>
      </c>
      <c r="M9508">
        <v>1099</v>
      </c>
      <c r="P9508">
        <v>1099</v>
      </c>
      <c r="Q9508" s="5">
        <f>VLOOKUP(Table2[[#This Row],[id_heating_system]],$V$2:$W$5,2,0)*Table2[[#This Row],[2019]]</f>
        <v>908.44075340899997</v>
      </c>
      <c r="R9508">
        <v>1099</v>
      </c>
    </row>
    <row r="9509" spans="1:18" x14ac:dyDescent="0.25">
      <c r="A9509">
        <v>1</v>
      </c>
      <c r="B9509">
        <v>9130214</v>
      </c>
      <c r="C9509">
        <v>6</v>
      </c>
      <c r="D9509">
        <v>4</v>
      </c>
      <c r="E9509">
        <v>4</v>
      </c>
      <c r="F9509" t="s">
        <v>7</v>
      </c>
      <c r="G9509">
        <v>551</v>
      </c>
      <c r="M9509">
        <v>276</v>
      </c>
      <c r="P9509">
        <v>276</v>
      </c>
      <c r="Q9509" s="5">
        <f>VLOOKUP(Table2[[#This Row],[id_heating_system]],$V$2:$W$5,2,0)*Table2[[#This Row],[2019]]</f>
        <v>276</v>
      </c>
      <c r="R9509">
        <v>276</v>
      </c>
    </row>
    <row r="9510" spans="1:18" x14ac:dyDescent="0.25">
      <c r="A9510">
        <v>1</v>
      </c>
      <c r="B9510">
        <v>9130214</v>
      </c>
      <c r="C9510">
        <v>6</v>
      </c>
      <c r="D9510">
        <v>5</v>
      </c>
      <c r="E9510">
        <v>1</v>
      </c>
      <c r="F9510" t="s">
        <v>7</v>
      </c>
      <c r="G9510">
        <v>40</v>
      </c>
      <c r="M9510">
        <v>65</v>
      </c>
      <c r="P9510">
        <v>65</v>
      </c>
      <c r="Q9510" s="5">
        <f>VLOOKUP(Table2[[#This Row],[id_heating_system]],$V$2:$W$5,2,0)*Table2[[#This Row],[2019]]</f>
        <v>75.000000010000008</v>
      </c>
      <c r="R9510">
        <v>65</v>
      </c>
    </row>
    <row r="9511" spans="1:18" x14ac:dyDescent="0.25">
      <c r="A9511">
        <v>1</v>
      </c>
      <c r="B9511">
        <v>9130214</v>
      </c>
      <c r="C9511">
        <v>6</v>
      </c>
      <c r="D9511">
        <v>5</v>
      </c>
      <c r="E9511">
        <v>2</v>
      </c>
      <c r="F9511" t="s">
        <v>7</v>
      </c>
      <c r="G9511">
        <v>3622</v>
      </c>
      <c r="M9511">
        <v>3441</v>
      </c>
      <c r="P9511">
        <v>3441</v>
      </c>
      <c r="Q9511" s="5">
        <f>VLOOKUP(Table2[[#This Row],[id_heating_system]],$V$2:$W$5,2,0)*Table2[[#This Row],[2019]]</f>
        <v>3441</v>
      </c>
      <c r="R9511">
        <v>3441</v>
      </c>
    </row>
    <row r="9512" spans="1:18" x14ac:dyDescent="0.25">
      <c r="A9512">
        <v>1</v>
      </c>
      <c r="B9512">
        <v>9130214</v>
      </c>
      <c r="C9512">
        <v>6</v>
      </c>
      <c r="D9512">
        <v>5</v>
      </c>
      <c r="E9512">
        <v>3</v>
      </c>
      <c r="F9512" t="s">
        <v>7</v>
      </c>
      <c r="G9512">
        <v>208</v>
      </c>
      <c r="M9512">
        <v>377</v>
      </c>
      <c r="P9512">
        <v>377</v>
      </c>
      <c r="Q9512" s="5">
        <f>VLOOKUP(Table2[[#This Row],[id_heating_system]],$V$2:$W$5,2,0)*Table2[[#This Row],[2019]]</f>
        <v>311.63072250699997</v>
      </c>
      <c r="R9512">
        <v>377</v>
      </c>
    </row>
    <row r="9513" spans="1:18" x14ac:dyDescent="0.25">
      <c r="A9513">
        <v>1</v>
      </c>
      <c r="B9513">
        <v>9130214</v>
      </c>
      <c r="C9513">
        <v>6</v>
      </c>
      <c r="D9513">
        <v>5</v>
      </c>
      <c r="E9513">
        <v>4</v>
      </c>
      <c r="F9513" t="s">
        <v>7</v>
      </c>
      <c r="G9513">
        <v>311</v>
      </c>
      <c r="M9513">
        <v>156</v>
      </c>
      <c r="P9513">
        <v>156</v>
      </c>
      <c r="Q9513" s="5">
        <f>VLOOKUP(Table2[[#This Row],[id_heating_system]],$V$2:$W$5,2,0)*Table2[[#This Row],[2019]]</f>
        <v>156</v>
      </c>
      <c r="R9513">
        <v>156</v>
      </c>
    </row>
    <row r="9514" spans="1:18" x14ac:dyDescent="0.25">
      <c r="A9514">
        <v>1</v>
      </c>
      <c r="B9514">
        <v>9130214</v>
      </c>
      <c r="C9514">
        <v>6</v>
      </c>
      <c r="D9514">
        <v>6</v>
      </c>
      <c r="E9514">
        <v>1</v>
      </c>
      <c r="F9514" t="s">
        <v>7</v>
      </c>
      <c r="G9514">
        <v>208</v>
      </c>
      <c r="M9514">
        <v>336</v>
      </c>
      <c r="P9514">
        <v>336</v>
      </c>
      <c r="Q9514" s="5">
        <f>VLOOKUP(Table2[[#This Row],[id_heating_system]],$V$2:$W$5,2,0)*Table2[[#This Row],[2019]]</f>
        <v>387.692307744</v>
      </c>
      <c r="R9514">
        <v>336</v>
      </c>
    </row>
    <row r="9515" spans="1:18" x14ac:dyDescent="0.25">
      <c r="A9515">
        <v>1</v>
      </c>
      <c r="B9515">
        <v>9130214</v>
      </c>
      <c r="C9515">
        <v>6</v>
      </c>
      <c r="D9515">
        <v>6</v>
      </c>
      <c r="E9515">
        <v>2</v>
      </c>
      <c r="F9515" t="s">
        <v>7</v>
      </c>
      <c r="G9515">
        <v>14795</v>
      </c>
      <c r="M9515">
        <v>14055</v>
      </c>
      <c r="P9515">
        <v>14055</v>
      </c>
      <c r="Q9515" s="5">
        <f>VLOOKUP(Table2[[#This Row],[id_heating_system]],$V$2:$W$5,2,0)*Table2[[#This Row],[2019]]</f>
        <v>14055</v>
      </c>
      <c r="R9515">
        <v>14055</v>
      </c>
    </row>
    <row r="9516" spans="1:18" x14ac:dyDescent="0.25">
      <c r="A9516">
        <v>1</v>
      </c>
      <c r="B9516">
        <v>9130214</v>
      </c>
      <c r="C9516">
        <v>6</v>
      </c>
      <c r="D9516">
        <v>6</v>
      </c>
      <c r="E9516">
        <v>3</v>
      </c>
      <c r="F9516" t="s">
        <v>7</v>
      </c>
      <c r="G9516">
        <v>448</v>
      </c>
      <c r="M9516">
        <v>813</v>
      </c>
      <c r="P9516">
        <v>813</v>
      </c>
      <c r="Q9516" s="5">
        <f>VLOOKUP(Table2[[#This Row],[id_heating_system]],$V$2:$W$5,2,0)*Table2[[#This Row],[2019]]</f>
        <v>672.03123978299993</v>
      </c>
      <c r="R9516">
        <v>813</v>
      </c>
    </row>
    <row r="9517" spans="1:18" x14ac:dyDescent="0.25">
      <c r="A9517">
        <v>1</v>
      </c>
      <c r="B9517">
        <v>9130214</v>
      </c>
      <c r="C9517">
        <v>6</v>
      </c>
      <c r="D9517">
        <v>6</v>
      </c>
      <c r="E9517">
        <v>4</v>
      </c>
      <c r="F9517" t="s">
        <v>7</v>
      </c>
      <c r="G9517">
        <v>2048</v>
      </c>
      <c r="M9517">
        <v>1024</v>
      </c>
      <c r="P9517">
        <v>1024</v>
      </c>
      <c r="Q9517" s="5">
        <f>VLOOKUP(Table2[[#This Row],[id_heating_system]],$V$2:$W$5,2,0)*Table2[[#This Row],[2019]]</f>
        <v>1024</v>
      </c>
      <c r="R9517">
        <v>1024</v>
      </c>
    </row>
    <row r="9518" spans="1:18" x14ac:dyDescent="0.25">
      <c r="A9518">
        <v>1</v>
      </c>
      <c r="B9518">
        <v>9130214</v>
      </c>
      <c r="C9518">
        <v>6</v>
      </c>
      <c r="D9518">
        <v>7</v>
      </c>
      <c r="E9518">
        <v>1</v>
      </c>
      <c r="F9518" t="s">
        <v>7</v>
      </c>
      <c r="G9518">
        <v>10</v>
      </c>
      <c r="M9518">
        <v>16</v>
      </c>
      <c r="P9518">
        <v>16</v>
      </c>
      <c r="Q9518" s="5">
        <f>VLOOKUP(Table2[[#This Row],[id_heating_system]],$V$2:$W$5,2,0)*Table2[[#This Row],[2019]]</f>
        <v>18.461538464</v>
      </c>
      <c r="R9518">
        <v>16</v>
      </c>
    </row>
    <row r="9519" spans="1:18" x14ac:dyDescent="0.25">
      <c r="A9519">
        <v>1</v>
      </c>
      <c r="B9519">
        <v>9130214</v>
      </c>
      <c r="C9519">
        <v>6</v>
      </c>
      <c r="D9519">
        <v>7</v>
      </c>
      <c r="E9519">
        <v>2</v>
      </c>
      <c r="F9519" t="s">
        <v>7</v>
      </c>
      <c r="G9519">
        <v>1738</v>
      </c>
      <c r="M9519">
        <v>1651</v>
      </c>
      <c r="P9519">
        <v>1651</v>
      </c>
      <c r="Q9519" s="5">
        <f>VLOOKUP(Table2[[#This Row],[id_heating_system]],$V$2:$W$5,2,0)*Table2[[#This Row],[2019]]</f>
        <v>1651</v>
      </c>
      <c r="R9519">
        <v>1651</v>
      </c>
    </row>
    <row r="9520" spans="1:18" x14ac:dyDescent="0.25">
      <c r="A9520">
        <v>1</v>
      </c>
      <c r="B9520">
        <v>9130214</v>
      </c>
      <c r="C9520">
        <v>6</v>
      </c>
      <c r="D9520">
        <v>7</v>
      </c>
      <c r="E9520">
        <v>3</v>
      </c>
      <c r="F9520" t="s">
        <v>7</v>
      </c>
      <c r="G9520">
        <v>39</v>
      </c>
      <c r="M9520">
        <v>71</v>
      </c>
      <c r="P9520">
        <v>71</v>
      </c>
      <c r="Q9520" s="5">
        <f>VLOOKUP(Table2[[#This Row],[id_heating_system]],$V$2:$W$5,2,0)*Table2[[#This Row],[2019]]</f>
        <v>58.689075060999997</v>
      </c>
      <c r="R9520">
        <v>71</v>
      </c>
    </row>
    <row r="9521" spans="1:18" x14ac:dyDescent="0.25">
      <c r="A9521">
        <v>1</v>
      </c>
      <c r="B9521">
        <v>9130214</v>
      </c>
      <c r="C9521">
        <v>6</v>
      </c>
      <c r="D9521">
        <v>7</v>
      </c>
      <c r="E9521">
        <v>4</v>
      </c>
      <c r="F9521" t="s">
        <v>7</v>
      </c>
      <c r="G9521">
        <v>266</v>
      </c>
      <c r="M9521">
        <v>133</v>
      </c>
      <c r="P9521">
        <v>133</v>
      </c>
      <c r="Q9521" s="5">
        <f>VLOOKUP(Table2[[#This Row],[id_heating_system]],$V$2:$W$5,2,0)*Table2[[#This Row],[2019]]</f>
        <v>133</v>
      </c>
      <c r="R9521">
        <v>133</v>
      </c>
    </row>
    <row r="9522" spans="1:18" x14ac:dyDescent="0.25">
      <c r="A9522">
        <v>1</v>
      </c>
      <c r="B9522">
        <v>9130215</v>
      </c>
      <c r="C9522">
        <v>6</v>
      </c>
      <c r="D9522">
        <v>1</v>
      </c>
      <c r="E9522">
        <v>1</v>
      </c>
      <c r="F9522" t="s">
        <v>7</v>
      </c>
      <c r="G9522">
        <v>814</v>
      </c>
      <c r="M9522">
        <v>1694</v>
      </c>
      <c r="P9522">
        <v>1694</v>
      </c>
      <c r="Q9522" s="5">
        <f>VLOOKUP(Table2[[#This Row],[id_heating_system]],$V$2:$W$5,2,0)*Table2[[#This Row],[2019]]</f>
        <v>1954.615384876</v>
      </c>
      <c r="R9522">
        <v>1694</v>
      </c>
    </row>
    <row r="9523" spans="1:18" x14ac:dyDescent="0.25">
      <c r="A9523">
        <v>1</v>
      </c>
      <c r="B9523">
        <v>9130215</v>
      </c>
      <c r="C9523">
        <v>6</v>
      </c>
      <c r="D9523">
        <v>1</v>
      </c>
      <c r="E9523">
        <v>2</v>
      </c>
      <c r="F9523" t="s">
        <v>7</v>
      </c>
      <c r="G9523">
        <v>5029</v>
      </c>
      <c r="M9523">
        <v>4778</v>
      </c>
      <c r="P9523">
        <v>4778</v>
      </c>
      <c r="Q9523" s="5">
        <f>VLOOKUP(Table2[[#This Row],[id_heating_system]],$V$2:$W$5,2,0)*Table2[[#This Row],[2019]]</f>
        <v>4778</v>
      </c>
      <c r="R9523">
        <v>4778</v>
      </c>
    </row>
    <row r="9524" spans="1:18" x14ac:dyDescent="0.25">
      <c r="A9524">
        <v>1</v>
      </c>
      <c r="B9524">
        <v>9130215</v>
      </c>
      <c r="C9524">
        <v>6</v>
      </c>
      <c r="D9524">
        <v>1</v>
      </c>
      <c r="E9524">
        <v>3</v>
      </c>
      <c r="F9524" t="s">
        <v>7</v>
      </c>
      <c r="G9524">
        <v>408</v>
      </c>
      <c r="M9524">
        <v>702</v>
      </c>
      <c r="P9524">
        <v>702</v>
      </c>
      <c r="Q9524" s="5">
        <f>VLOOKUP(Table2[[#This Row],[id_heating_system]],$V$2:$W$5,2,0)*Table2[[#This Row],[2019]]</f>
        <v>580.27789708199998</v>
      </c>
      <c r="R9524">
        <v>702</v>
      </c>
    </row>
    <row r="9525" spans="1:18" x14ac:dyDescent="0.25">
      <c r="A9525">
        <v>1</v>
      </c>
      <c r="B9525">
        <v>9130215</v>
      </c>
      <c r="C9525">
        <v>6</v>
      </c>
      <c r="D9525">
        <v>1</v>
      </c>
      <c r="E9525">
        <v>4</v>
      </c>
      <c r="F9525" t="s">
        <v>7</v>
      </c>
      <c r="G9525">
        <v>159</v>
      </c>
      <c r="M9525">
        <v>80</v>
      </c>
      <c r="P9525">
        <v>80</v>
      </c>
      <c r="Q9525" s="5">
        <f>VLOOKUP(Table2[[#This Row],[id_heating_system]],$V$2:$W$5,2,0)*Table2[[#This Row],[2019]]</f>
        <v>80</v>
      </c>
      <c r="R9525">
        <v>80</v>
      </c>
    </row>
    <row r="9526" spans="1:18" x14ac:dyDescent="0.25">
      <c r="A9526">
        <v>1</v>
      </c>
      <c r="B9526">
        <v>9130215</v>
      </c>
      <c r="C9526">
        <v>6</v>
      </c>
      <c r="D9526">
        <v>2</v>
      </c>
      <c r="E9526">
        <v>1</v>
      </c>
      <c r="F9526" t="s">
        <v>7</v>
      </c>
      <c r="G9526">
        <v>306</v>
      </c>
      <c r="M9526">
        <v>637</v>
      </c>
      <c r="P9526">
        <v>637</v>
      </c>
      <c r="Q9526" s="5">
        <f>VLOOKUP(Table2[[#This Row],[id_heating_system]],$V$2:$W$5,2,0)*Table2[[#This Row],[2019]]</f>
        <v>735.00000009799999</v>
      </c>
      <c r="R9526">
        <v>637</v>
      </c>
    </row>
    <row r="9527" spans="1:18" x14ac:dyDescent="0.25">
      <c r="A9527">
        <v>1</v>
      </c>
      <c r="B9527">
        <v>9130215</v>
      </c>
      <c r="C9527">
        <v>6</v>
      </c>
      <c r="D9527">
        <v>2</v>
      </c>
      <c r="E9527">
        <v>2</v>
      </c>
      <c r="F9527" t="s">
        <v>7</v>
      </c>
      <c r="G9527">
        <v>1733</v>
      </c>
      <c r="M9527">
        <v>1646</v>
      </c>
      <c r="P9527">
        <v>1646</v>
      </c>
      <c r="Q9527" s="5">
        <f>VLOOKUP(Table2[[#This Row],[id_heating_system]],$V$2:$W$5,2,0)*Table2[[#This Row],[2019]]</f>
        <v>1646</v>
      </c>
      <c r="R9527">
        <v>1646</v>
      </c>
    </row>
    <row r="9528" spans="1:18" x14ac:dyDescent="0.25">
      <c r="A9528">
        <v>1</v>
      </c>
      <c r="B9528">
        <v>9130215</v>
      </c>
      <c r="C9528">
        <v>6</v>
      </c>
      <c r="D9528">
        <v>2</v>
      </c>
      <c r="E9528">
        <v>3</v>
      </c>
      <c r="F9528" t="s">
        <v>7</v>
      </c>
      <c r="G9528">
        <v>137</v>
      </c>
      <c r="M9528">
        <v>236</v>
      </c>
      <c r="P9528">
        <v>236</v>
      </c>
      <c r="Q9528" s="5">
        <f>VLOOKUP(Table2[[#This Row],[id_heating_system]],$V$2:$W$5,2,0)*Table2[[#This Row],[2019]]</f>
        <v>195.07917907599997</v>
      </c>
      <c r="R9528">
        <v>236</v>
      </c>
    </row>
    <row r="9529" spans="1:18" x14ac:dyDescent="0.25">
      <c r="A9529">
        <v>1</v>
      </c>
      <c r="B9529">
        <v>9130215</v>
      </c>
      <c r="C9529">
        <v>6</v>
      </c>
      <c r="D9529">
        <v>2</v>
      </c>
      <c r="E9529">
        <v>4</v>
      </c>
      <c r="F9529" t="s">
        <v>7</v>
      </c>
      <c r="G9529">
        <v>66</v>
      </c>
      <c r="M9529">
        <v>33</v>
      </c>
      <c r="P9529">
        <v>33</v>
      </c>
      <c r="Q9529" s="5">
        <f>VLOOKUP(Table2[[#This Row],[id_heating_system]],$V$2:$W$5,2,0)*Table2[[#This Row],[2019]]</f>
        <v>33</v>
      </c>
      <c r="R9529">
        <v>33</v>
      </c>
    </row>
    <row r="9530" spans="1:18" x14ac:dyDescent="0.25">
      <c r="A9530">
        <v>1</v>
      </c>
      <c r="B9530">
        <v>9130215</v>
      </c>
      <c r="C9530">
        <v>6</v>
      </c>
      <c r="D9530">
        <v>3</v>
      </c>
      <c r="E9530">
        <v>1</v>
      </c>
      <c r="F9530" t="s">
        <v>7</v>
      </c>
      <c r="G9530">
        <v>126</v>
      </c>
      <c r="M9530">
        <v>262</v>
      </c>
      <c r="P9530">
        <v>262</v>
      </c>
      <c r="Q9530" s="5">
        <f>VLOOKUP(Table2[[#This Row],[id_heating_system]],$V$2:$W$5,2,0)*Table2[[#This Row],[2019]]</f>
        <v>302.30769234799999</v>
      </c>
      <c r="R9530">
        <v>262</v>
      </c>
    </row>
    <row r="9531" spans="1:18" x14ac:dyDescent="0.25">
      <c r="A9531">
        <v>1</v>
      </c>
      <c r="B9531">
        <v>9130215</v>
      </c>
      <c r="C9531">
        <v>6</v>
      </c>
      <c r="D9531">
        <v>3</v>
      </c>
      <c r="E9531">
        <v>2</v>
      </c>
      <c r="F9531" t="s">
        <v>7</v>
      </c>
      <c r="G9531">
        <v>4350</v>
      </c>
      <c r="M9531">
        <v>4133</v>
      </c>
      <c r="P9531">
        <v>4133</v>
      </c>
      <c r="Q9531" s="5">
        <f>VLOOKUP(Table2[[#This Row],[id_heating_system]],$V$2:$W$5,2,0)*Table2[[#This Row],[2019]]</f>
        <v>4133</v>
      </c>
      <c r="R9531">
        <v>4133</v>
      </c>
    </row>
    <row r="9532" spans="1:18" x14ac:dyDescent="0.25">
      <c r="A9532">
        <v>1</v>
      </c>
      <c r="B9532">
        <v>9130215</v>
      </c>
      <c r="C9532">
        <v>6</v>
      </c>
      <c r="D9532">
        <v>3</v>
      </c>
      <c r="E9532">
        <v>3</v>
      </c>
      <c r="F9532" t="s">
        <v>7</v>
      </c>
      <c r="G9532">
        <v>347</v>
      </c>
      <c r="M9532">
        <v>597</v>
      </c>
      <c r="P9532">
        <v>597</v>
      </c>
      <c r="Q9532" s="5">
        <f>VLOOKUP(Table2[[#This Row],[id_heating_system]],$V$2:$W$5,2,0)*Table2[[#This Row],[2019]]</f>
        <v>493.48419452699994</v>
      </c>
      <c r="R9532">
        <v>597</v>
      </c>
    </row>
    <row r="9533" spans="1:18" x14ac:dyDescent="0.25">
      <c r="A9533">
        <v>1</v>
      </c>
      <c r="B9533">
        <v>9130215</v>
      </c>
      <c r="C9533">
        <v>6</v>
      </c>
      <c r="D9533">
        <v>3</v>
      </c>
      <c r="E9533">
        <v>4</v>
      </c>
      <c r="F9533" t="s">
        <v>7</v>
      </c>
      <c r="G9533">
        <v>355</v>
      </c>
      <c r="M9533">
        <v>178</v>
      </c>
      <c r="P9533">
        <v>178</v>
      </c>
      <c r="Q9533" s="5">
        <f>VLOOKUP(Table2[[#This Row],[id_heating_system]],$V$2:$W$5,2,0)*Table2[[#This Row],[2019]]</f>
        <v>178</v>
      </c>
      <c r="R9533">
        <v>178</v>
      </c>
    </row>
    <row r="9534" spans="1:18" x14ac:dyDescent="0.25">
      <c r="A9534">
        <v>1</v>
      </c>
      <c r="B9534">
        <v>9130215</v>
      </c>
      <c r="C9534">
        <v>6</v>
      </c>
      <c r="D9534">
        <v>4</v>
      </c>
      <c r="E9534">
        <v>1</v>
      </c>
      <c r="F9534" t="s">
        <v>7</v>
      </c>
      <c r="G9534">
        <v>419</v>
      </c>
      <c r="M9534">
        <v>872</v>
      </c>
      <c r="P9534">
        <v>872</v>
      </c>
      <c r="Q9534" s="5">
        <f>VLOOKUP(Table2[[#This Row],[id_heating_system]],$V$2:$W$5,2,0)*Table2[[#This Row],[2019]]</f>
        <v>1006.1538462880001</v>
      </c>
      <c r="R9534">
        <v>872</v>
      </c>
    </row>
    <row r="9535" spans="1:18" x14ac:dyDescent="0.25">
      <c r="A9535">
        <v>1</v>
      </c>
      <c r="B9535">
        <v>9130215</v>
      </c>
      <c r="C9535">
        <v>6</v>
      </c>
      <c r="D9535">
        <v>4</v>
      </c>
      <c r="E9535">
        <v>2</v>
      </c>
      <c r="F9535" t="s">
        <v>7</v>
      </c>
      <c r="G9535">
        <v>8419</v>
      </c>
      <c r="M9535">
        <v>7998</v>
      </c>
      <c r="P9535">
        <v>7998</v>
      </c>
      <c r="Q9535" s="5">
        <f>VLOOKUP(Table2[[#This Row],[id_heating_system]],$V$2:$W$5,2,0)*Table2[[#This Row],[2019]]</f>
        <v>7998</v>
      </c>
      <c r="R9535">
        <v>7998</v>
      </c>
    </row>
    <row r="9536" spans="1:18" x14ac:dyDescent="0.25">
      <c r="A9536">
        <v>1</v>
      </c>
      <c r="B9536">
        <v>9130215</v>
      </c>
      <c r="C9536">
        <v>6</v>
      </c>
      <c r="D9536">
        <v>4</v>
      </c>
      <c r="E9536">
        <v>3</v>
      </c>
      <c r="F9536" t="s">
        <v>7</v>
      </c>
      <c r="G9536">
        <v>601</v>
      </c>
      <c r="M9536">
        <v>1034</v>
      </c>
      <c r="P9536">
        <v>1034</v>
      </c>
      <c r="Q9536" s="5">
        <f>VLOOKUP(Table2[[#This Row],[id_heating_system]],$V$2:$W$5,2,0)*Table2[[#This Row],[2019]]</f>
        <v>854.7113184939999</v>
      </c>
      <c r="R9536">
        <v>1034</v>
      </c>
    </row>
    <row r="9537" spans="1:18" x14ac:dyDescent="0.25">
      <c r="A9537">
        <v>1</v>
      </c>
      <c r="B9537">
        <v>9130215</v>
      </c>
      <c r="C9537">
        <v>6</v>
      </c>
      <c r="D9537">
        <v>4</v>
      </c>
      <c r="E9537">
        <v>4</v>
      </c>
      <c r="F9537" t="s">
        <v>7</v>
      </c>
      <c r="G9537">
        <v>384</v>
      </c>
      <c r="M9537">
        <v>192</v>
      </c>
      <c r="P9537">
        <v>192</v>
      </c>
      <c r="Q9537" s="5">
        <f>VLOOKUP(Table2[[#This Row],[id_heating_system]],$V$2:$W$5,2,0)*Table2[[#This Row],[2019]]</f>
        <v>192</v>
      </c>
      <c r="R9537">
        <v>192</v>
      </c>
    </row>
    <row r="9538" spans="1:18" x14ac:dyDescent="0.25">
      <c r="A9538">
        <v>1</v>
      </c>
      <c r="B9538">
        <v>9130215</v>
      </c>
      <c r="C9538">
        <v>6</v>
      </c>
      <c r="D9538">
        <v>5</v>
      </c>
      <c r="E9538">
        <v>1</v>
      </c>
      <c r="F9538" t="s">
        <v>7</v>
      </c>
      <c r="G9538">
        <v>127</v>
      </c>
      <c r="M9538">
        <v>264</v>
      </c>
      <c r="P9538">
        <v>264</v>
      </c>
      <c r="Q9538" s="5">
        <f>VLOOKUP(Table2[[#This Row],[id_heating_system]],$V$2:$W$5,2,0)*Table2[[#This Row],[2019]]</f>
        <v>304.615384656</v>
      </c>
      <c r="R9538">
        <v>264</v>
      </c>
    </row>
    <row r="9539" spans="1:18" x14ac:dyDescent="0.25">
      <c r="A9539">
        <v>1</v>
      </c>
      <c r="B9539">
        <v>9130215</v>
      </c>
      <c r="C9539">
        <v>6</v>
      </c>
      <c r="D9539">
        <v>5</v>
      </c>
      <c r="E9539">
        <v>2</v>
      </c>
      <c r="F9539" t="s">
        <v>7</v>
      </c>
      <c r="G9539">
        <v>6610</v>
      </c>
      <c r="M9539">
        <v>6280</v>
      </c>
      <c r="P9539">
        <v>6280</v>
      </c>
      <c r="Q9539" s="5">
        <f>VLOOKUP(Table2[[#This Row],[id_heating_system]],$V$2:$W$5,2,0)*Table2[[#This Row],[2019]]</f>
        <v>6280</v>
      </c>
      <c r="R9539">
        <v>6280</v>
      </c>
    </row>
    <row r="9540" spans="1:18" x14ac:dyDescent="0.25">
      <c r="A9540">
        <v>1</v>
      </c>
      <c r="B9540">
        <v>9130215</v>
      </c>
      <c r="C9540">
        <v>6</v>
      </c>
      <c r="D9540">
        <v>5</v>
      </c>
      <c r="E9540">
        <v>3</v>
      </c>
      <c r="F9540" t="s">
        <v>7</v>
      </c>
      <c r="G9540">
        <v>338</v>
      </c>
      <c r="M9540">
        <v>581</v>
      </c>
      <c r="P9540">
        <v>581</v>
      </c>
      <c r="Q9540" s="5">
        <f>VLOOKUP(Table2[[#This Row],[id_heating_system]],$V$2:$W$5,2,0)*Table2[[#This Row],[2019]]</f>
        <v>480.25848747099997</v>
      </c>
      <c r="R9540">
        <v>581</v>
      </c>
    </row>
    <row r="9541" spans="1:18" x14ac:dyDescent="0.25">
      <c r="A9541">
        <v>1</v>
      </c>
      <c r="B9541">
        <v>9130215</v>
      </c>
      <c r="C9541">
        <v>6</v>
      </c>
      <c r="D9541">
        <v>5</v>
      </c>
      <c r="E9541">
        <v>4</v>
      </c>
      <c r="F9541" t="s">
        <v>7</v>
      </c>
      <c r="G9541">
        <v>560</v>
      </c>
      <c r="M9541">
        <v>280</v>
      </c>
      <c r="P9541">
        <v>280</v>
      </c>
      <c r="Q9541" s="5">
        <f>VLOOKUP(Table2[[#This Row],[id_heating_system]],$V$2:$W$5,2,0)*Table2[[#This Row],[2019]]</f>
        <v>280</v>
      </c>
      <c r="R9541">
        <v>280</v>
      </c>
    </row>
    <row r="9542" spans="1:18" x14ac:dyDescent="0.25">
      <c r="A9542">
        <v>1</v>
      </c>
      <c r="B9542">
        <v>9130215</v>
      </c>
      <c r="C9542">
        <v>6</v>
      </c>
      <c r="D9542">
        <v>6</v>
      </c>
      <c r="E9542">
        <v>1</v>
      </c>
      <c r="F9542" t="s">
        <v>7</v>
      </c>
      <c r="G9542">
        <v>169</v>
      </c>
      <c r="M9542">
        <v>352</v>
      </c>
      <c r="P9542">
        <v>352</v>
      </c>
      <c r="Q9542" s="5">
        <f>VLOOKUP(Table2[[#This Row],[id_heating_system]],$V$2:$W$5,2,0)*Table2[[#This Row],[2019]]</f>
        <v>406.153846208</v>
      </c>
      <c r="R9542">
        <v>352</v>
      </c>
    </row>
    <row r="9543" spans="1:18" x14ac:dyDescent="0.25">
      <c r="A9543">
        <v>1</v>
      </c>
      <c r="B9543">
        <v>9130215</v>
      </c>
      <c r="C9543">
        <v>6</v>
      </c>
      <c r="D9543">
        <v>6</v>
      </c>
      <c r="E9543">
        <v>2</v>
      </c>
      <c r="F9543" t="s">
        <v>7</v>
      </c>
      <c r="G9543">
        <v>14953</v>
      </c>
      <c r="M9543">
        <v>14205</v>
      </c>
      <c r="P9543">
        <v>14205</v>
      </c>
      <c r="Q9543" s="5">
        <f>VLOOKUP(Table2[[#This Row],[id_heating_system]],$V$2:$W$5,2,0)*Table2[[#This Row],[2019]]</f>
        <v>14205</v>
      </c>
      <c r="R9543">
        <v>14205</v>
      </c>
    </row>
    <row r="9544" spans="1:18" x14ac:dyDescent="0.25">
      <c r="A9544">
        <v>1</v>
      </c>
      <c r="B9544">
        <v>9130215</v>
      </c>
      <c r="C9544">
        <v>6</v>
      </c>
      <c r="D9544">
        <v>6</v>
      </c>
      <c r="E9544">
        <v>3</v>
      </c>
      <c r="F9544" t="s">
        <v>7</v>
      </c>
      <c r="G9544">
        <v>533</v>
      </c>
      <c r="M9544">
        <v>917</v>
      </c>
      <c r="P9544">
        <v>917</v>
      </c>
      <c r="Q9544" s="5">
        <f>VLOOKUP(Table2[[#This Row],[id_heating_system]],$V$2:$W$5,2,0)*Table2[[#This Row],[2019]]</f>
        <v>757.99833564699998</v>
      </c>
      <c r="R9544">
        <v>917</v>
      </c>
    </row>
    <row r="9545" spans="1:18" x14ac:dyDescent="0.25">
      <c r="A9545">
        <v>1</v>
      </c>
      <c r="B9545">
        <v>9130215</v>
      </c>
      <c r="C9545">
        <v>6</v>
      </c>
      <c r="D9545">
        <v>6</v>
      </c>
      <c r="E9545">
        <v>4</v>
      </c>
      <c r="F9545" t="s">
        <v>7</v>
      </c>
      <c r="G9545">
        <v>1739</v>
      </c>
      <c r="M9545">
        <v>870</v>
      </c>
      <c r="P9545">
        <v>870</v>
      </c>
      <c r="Q9545" s="5">
        <f>VLOOKUP(Table2[[#This Row],[id_heating_system]],$V$2:$W$5,2,0)*Table2[[#This Row],[2019]]</f>
        <v>870</v>
      </c>
      <c r="R9545">
        <v>870</v>
      </c>
    </row>
    <row r="9546" spans="1:18" x14ac:dyDescent="0.25">
      <c r="A9546">
        <v>1</v>
      </c>
      <c r="B9546">
        <v>9130215</v>
      </c>
      <c r="C9546">
        <v>6</v>
      </c>
      <c r="D9546">
        <v>7</v>
      </c>
      <c r="E9546">
        <v>1</v>
      </c>
      <c r="F9546" t="s">
        <v>7</v>
      </c>
      <c r="G9546">
        <v>0</v>
      </c>
      <c r="M9546">
        <v>0</v>
      </c>
      <c r="P9546">
        <v>0</v>
      </c>
      <c r="Q9546" s="5">
        <f>VLOOKUP(Table2[[#This Row],[id_heating_system]],$V$2:$W$5,2,0)*Table2[[#This Row],[2019]]</f>
        <v>0</v>
      </c>
      <c r="R9546">
        <v>0</v>
      </c>
    </row>
    <row r="9547" spans="1:18" x14ac:dyDescent="0.25">
      <c r="A9547">
        <v>1</v>
      </c>
      <c r="B9547">
        <v>9130215</v>
      </c>
      <c r="C9547">
        <v>6</v>
      </c>
      <c r="D9547">
        <v>7</v>
      </c>
      <c r="E9547">
        <v>2</v>
      </c>
      <c r="F9547" t="s">
        <v>7</v>
      </c>
      <c r="G9547">
        <v>1329</v>
      </c>
      <c r="M9547">
        <v>1263</v>
      </c>
      <c r="P9547">
        <v>1263</v>
      </c>
      <c r="Q9547" s="5">
        <f>VLOOKUP(Table2[[#This Row],[id_heating_system]],$V$2:$W$5,2,0)*Table2[[#This Row],[2019]]</f>
        <v>1263</v>
      </c>
      <c r="R9547">
        <v>1263</v>
      </c>
    </row>
    <row r="9548" spans="1:18" x14ac:dyDescent="0.25">
      <c r="A9548">
        <v>1</v>
      </c>
      <c r="B9548">
        <v>9130215</v>
      </c>
      <c r="C9548">
        <v>6</v>
      </c>
      <c r="D9548">
        <v>7</v>
      </c>
      <c r="E9548">
        <v>3</v>
      </c>
      <c r="F9548" t="s">
        <v>7</v>
      </c>
      <c r="G9548">
        <v>24</v>
      </c>
      <c r="M9548">
        <v>41</v>
      </c>
      <c r="P9548">
        <v>41</v>
      </c>
      <c r="Q9548" s="5">
        <f>VLOOKUP(Table2[[#This Row],[id_heating_system]],$V$2:$W$5,2,0)*Table2[[#This Row],[2019]]</f>
        <v>33.890874330999999</v>
      </c>
      <c r="R9548">
        <v>41</v>
      </c>
    </row>
    <row r="9549" spans="1:18" x14ac:dyDescent="0.25">
      <c r="A9549">
        <v>1</v>
      </c>
      <c r="B9549">
        <v>9130215</v>
      </c>
      <c r="C9549">
        <v>6</v>
      </c>
      <c r="D9549">
        <v>7</v>
      </c>
      <c r="E9549">
        <v>4</v>
      </c>
      <c r="F9549" t="s">
        <v>7</v>
      </c>
      <c r="G9549">
        <v>176</v>
      </c>
      <c r="M9549">
        <v>88</v>
      </c>
      <c r="P9549">
        <v>88</v>
      </c>
      <c r="Q9549" s="5">
        <f>VLOOKUP(Table2[[#This Row],[id_heating_system]],$V$2:$W$5,2,0)*Table2[[#This Row],[2019]]</f>
        <v>88</v>
      </c>
      <c r="R9549">
        <v>88</v>
      </c>
    </row>
    <row r="9550" spans="1:18" x14ac:dyDescent="0.25">
      <c r="A9550">
        <v>1</v>
      </c>
      <c r="B9550">
        <v>9130401</v>
      </c>
      <c r="C9550">
        <v>6</v>
      </c>
      <c r="D9550">
        <v>1</v>
      </c>
      <c r="E9550">
        <v>1</v>
      </c>
      <c r="F9550" t="s">
        <v>7</v>
      </c>
      <c r="G9550">
        <v>4593</v>
      </c>
      <c r="M9550">
        <v>5599</v>
      </c>
      <c r="P9550">
        <v>5599</v>
      </c>
      <c r="Q9550" s="5">
        <f>VLOOKUP(Table2[[#This Row],[id_heating_system]],$V$2:$W$5,2,0)*Table2[[#This Row],[2019]]</f>
        <v>6460.3846162460004</v>
      </c>
      <c r="R9550">
        <v>5599</v>
      </c>
    </row>
    <row r="9551" spans="1:18" x14ac:dyDescent="0.25">
      <c r="A9551">
        <v>1</v>
      </c>
      <c r="B9551">
        <v>9130401</v>
      </c>
      <c r="C9551">
        <v>6</v>
      </c>
      <c r="D9551">
        <v>1</v>
      </c>
      <c r="E9551">
        <v>2</v>
      </c>
      <c r="F9551" t="s">
        <v>7</v>
      </c>
      <c r="G9551">
        <v>12560</v>
      </c>
      <c r="M9551">
        <v>11932</v>
      </c>
      <c r="P9551">
        <v>11932</v>
      </c>
      <c r="Q9551" s="5">
        <f>VLOOKUP(Table2[[#This Row],[id_heating_system]],$V$2:$W$5,2,0)*Table2[[#This Row],[2019]]</f>
        <v>11932</v>
      </c>
      <c r="R9551">
        <v>11932</v>
      </c>
    </row>
    <row r="9552" spans="1:18" x14ac:dyDescent="0.25">
      <c r="A9552">
        <v>1</v>
      </c>
      <c r="B9552">
        <v>9130401</v>
      </c>
      <c r="C9552">
        <v>6</v>
      </c>
      <c r="D9552">
        <v>1</v>
      </c>
      <c r="E9552">
        <v>3</v>
      </c>
      <c r="F9552" t="s">
        <v>7</v>
      </c>
      <c r="G9552">
        <v>666</v>
      </c>
      <c r="M9552">
        <v>875</v>
      </c>
      <c r="P9552">
        <v>875</v>
      </c>
      <c r="Q9552" s="5">
        <f>VLOOKUP(Table2[[#This Row],[id_heating_system]],$V$2:$W$5,2,0)*Table2[[#This Row],[2019]]</f>
        <v>723.28085462499996</v>
      </c>
      <c r="R9552">
        <v>875</v>
      </c>
    </row>
    <row r="9553" spans="1:18" x14ac:dyDescent="0.25">
      <c r="A9553">
        <v>1</v>
      </c>
      <c r="B9553">
        <v>9130401</v>
      </c>
      <c r="C9553">
        <v>6</v>
      </c>
      <c r="D9553">
        <v>1</v>
      </c>
      <c r="E9553">
        <v>4</v>
      </c>
      <c r="F9553" t="s">
        <v>7</v>
      </c>
      <c r="G9553">
        <v>546</v>
      </c>
      <c r="M9553">
        <v>273</v>
      </c>
      <c r="P9553">
        <v>273</v>
      </c>
      <c r="Q9553" s="5">
        <f>VLOOKUP(Table2[[#This Row],[id_heating_system]],$V$2:$W$5,2,0)*Table2[[#This Row],[2019]]</f>
        <v>273</v>
      </c>
      <c r="R9553">
        <v>273</v>
      </c>
    </row>
    <row r="9554" spans="1:18" x14ac:dyDescent="0.25">
      <c r="A9554">
        <v>1</v>
      </c>
      <c r="B9554">
        <v>9130401</v>
      </c>
      <c r="C9554">
        <v>6</v>
      </c>
      <c r="D9554">
        <v>2</v>
      </c>
      <c r="E9554">
        <v>1</v>
      </c>
      <c r="F9554" t="s">
        <v>7</v>
      </c>
      <c r="G9554">
        <v>0</v>
      </c>
      <c r="M9554">
        <v>0</v>
      </c>
      <c r="P9554">
        <v>0</v>
      </c>
      <c r="Q9554" s="5">
        <f>VLOOKUP(Table2[[#This Row],[id_heating_system]],$V$2:$W$5,2,0)*Table2[[#This Row],[2019]]</f>
        <v>0</v>
      </c>
      <c r="R9554">
        <v>0</v>
      </c>
    </row>
    <row r="9555" spans="1:18" x14ac:dyDescent="0.25">
      <c r="A9555">
        <v>1</v>
      </c>
      <c r="B9555">
        <v>9130401</v>
      </c>
      <c r="C9555">
        <v>6</v>
      </c>
      <c r="D9555">
        <v>2</v>
      </c>
      <c r="E9555">
        <v>2</v>
      </c>
      <c r="F9555" t="s">
        <v>7</v>
      </c>
      <c r="G9555">
        <v>0</v>
      </c>
      <c r="M9555">
        <v>0</v>
      </c>
      <c r="P9555">
        <v>0</v>
      </c>
      <c r="Q9555" s="5">
        <f>VLOOKUP(Table2[[#This Row],[id_heating_system]],$V$2:$W$5,2,0)*Table2[[#This Row],[2019]]</f>
        <v>0</v>
      </c>
      <c r="R9555">
        <v>0</v>
      </c>
    </row>
    <row r="9556" spans="1:18" x14ac:dyDescent="0.25">
      <c r="A9556">
        <v>1</v>
      </c>
      <c r="B9556">
        <v>9130401</v>
      </c>
      <c r="C9556">
        <v>6</v>
      </c>
      <c r="D9556">
        <v>2</v>
      </c>
      <c r="E9556">
        <v>3</v>
      </c>
      <c r="F9556" t="s">
        <v>7</v>
      </c>
      <c r="G9556">
        <v>0</v>
      </c>
      <c r="M9556">
        <v>0</v>
      </c>
      <c r="P9556">
        <v>0</v>
      </c>
      <c r="Q9556" s="5">
        <f>VLOOKUP(Table2[[#This Row],[id_heating_system]],$V$2:$W$5,2,0)*Table2[[#This Row],[2019]]</f>
        <v>0</v>
      </c>
      <c r="R9556">
        <v>0</v>
      </c>
    </row>
    <row r="9557" spans="1:18" x14ac:dyDescent="0.25">
      <c r="A9557">
        <v>1</v>
      </c>
      <c r="B9557">
        <v>9130401</v>
      </c>
      <c r="C9557">
        <v>6</v>
      </c>
      <c r="D9557">
        <v>2</v>
      </c>
      <c r="E9557">
        <v>4</v>
      </c>
      <c r="F9557" t="s">
        <v>7</v>
      </c>
      <c r="G9557">
        <v>0</v>
      </c>
      <c r="M9557">
        <v>0</v>
      </c>
      <c r="P9557">
        <v>0</v>
      </c>
      <c r="Q9557" s="5">
        <f>VLOOKUP(Table2[[#This Row],[id_heating_system]],$V$2:$W$5,2,0)*Table2[[#This Row],[2019]]</f>
        <v>0</v>
      </c>
      <c r="R9557">
        <v>0</v>
      </c>
    </row>
    <row r="9558" spans="1:18" x14ac:dyDescent="0.25">
      <c r="A9558">
        <v>1</v>
      </c>
      <c r="B9558">
        <v>9130401</v>
      </c>
      <c r="C9558">
        <v>6</v>
      </c>
      <c r="D9558">
        <v>3</v>
      </c>
      <c r="E9558">
        <v>1</v>
      </c>
      <c r="F9558" t="s">
        <v>7</v>
      </c>
      <c r="G9558">
        <v>3</v>
      </c>
      <c r="M9558">
        <v>4</v>
      </c>
      <c r="P9558">
        <v>4</v>
      </c>
      <c r="Q9558" s="5">
        <f>VLOOKUP(Table2[[#This Row],[id_heating_system]],$V$2:$W$5,2,0)*Table2[[#This Row],[2019]]</f>
        <v>4.6153846160000001</v>
      </c>
      <c r="R9558">
        <v>4</v>
      </c>
    </row>
    <row r="9559" spans="1:18" x14ac:dyDescent="0.25">
      <c r="A9559">
        <v>1</v>
      </c>
      <c r="B9559">
        <v>9130401</v>
      </c>
      <c r="C9559">
        <v>6</v>
      </c>
      <c r="D9559">
        <v>3</v>
      </c>
      <c r="E9559">
        <v>2</v>
      </c>
      <c r="F9559" t="s">
        <v>7</v>
      </c>
      <c r="G9559">
        <v>175</v>
      </c>
      <c r="M9559">
        <v>166</v>
      </c>
      <c r="P9559">
        <v>166</v>
      </c>
      <c r="Q9559" s="5">
        <f>VLOOKUP(Table2[[#This Row],[id_heating_system]],$V$2:$W$5,2,0)*Table2[[#This Row],[2019]]</f>
        <v>166</v>
      </c>
      <c r="R9559">
        <v>166</v>
      </c>
    </row>
    <row r="9560" spans="1:18" x14ac:dyDescent="0.25">
      <c r="A9560">
        <v>1</v>
      </c>
      <c r="B9560">
        <v>9130401</v>
      </c>
      <c r="C9560">
        <v>6</v>
      </c>
      <c r="D9560">
        <v>3</v>
      </c>
      <c r="E9560">
        <v>3</v>
      </c>
      <c r="F9560" t="s">
        <v>7</v>
      </c>
      <c r="G9560">
        <v>3</v>
      </c>
      <c r="M9560">
        <v>4</v>
      </c>
      <c r="P9560">
        <v>4</v>
      </c>
      <c r="Q9560" s="5">
        <f>VLOOKUP(Table2[[#This Row],[id_heating_system]],$V$2:$W$5,2,0)*Table2[[#This Row],[2019]]</f>
        <v>3.3064267639999998</v>
      </c>
      <c r="R9560">
        <v>4</v>
      </c>
    </row>
    <row r="9561" spans="1:18" x14ac:dyDescent="0.25">
      <c r="A9561">
        <v>1</v>
      </c>
      <c r="B9561">
        <v>9130401</v>
      </c>
      <c r="C9561">
        <v>6</v>
      </c>
      <c r="D9561">
        <v>3</v>
      </c>
      <c r="E9561">
        <v>4</v>
      </c>
      <c r="F9561" t="s">
        <v>7</v>
      </c>
      <c r="G9561">
        <v>0</v>
      </c>
      <c r="M9561">
        <v>0</v>
      </c>
      <c r="P9561">
        <v>0</v>
      </c>
      <c r="Q9561" s="5">
        <f>VLOOKUP(Table2[[#This Row],[id_heating_system]],$V$2:$W$5,2,0)*Table2[[#This Row],[2019]]</f>
        <v>0</v>
      </c>
      <c r="R9561">
        <v>0</v>
      </c>
    </row>
    <row r="9562" spans="1:18" x14ac:dyDescent="0.25">
      <c r="A9562">
        <v>1</v>
      </c>
      <c r="B9562">
        <v>9130401</v>
      </c>
      <c r="C9562">
        <v>6</v>
      </c>
      <c r="D9562">
        <v>4</v>
      </c>
      <c r="E9562">
        <v>1</v>
      </c>
      <c r="F9562" t="s">
        <v>7</v>
      </c>
      <c r="G9562">
        <v>103</v>
      </c>
      <c r="M9562">
        <v>126</v>
      </c>
      <c r="P9562">
        <v>126</v>
      </c>
      <c r="Q9562" s="5">
        <f>VLOOKUP(Table2[[#This Row],[id_heating_system]],$V$2:$W$5,2,0)*Table2[[#This Row],[2019]]</f>
        <v>145.38461540399999</v>
      </c>
      <c r="R9562">
        <v>126</v>
      </c>
    </row>
    <row r="9563" spans="1:18" x14ac:dyDescent="0.25">
      <c r="A9563">
        <v>1</v>
      </c>
      <c r="B9563">
        <v>9130401</v>
      </c>
      <c r="C9563">
        <v>6</v>
      </c>
      <c r="D9563">
        <v>4</v>
      </c>
      <c r="E9563">
        <v>2</v>
      </c>
      <c r="F9563" t="s">
        <v>7</v>
      </c>
      <c r="G9563">
        <v>6736</v>
      </c>
      <c r="M9563">
        <v>6399</v>
      </c>
      <c r="P9563">
        <v>6399</v>
      </c>
      <c r="Q9563" s="5">
        <f>VLOOKUP(Table2[[#This Row],[id_heating_system]],$V$2:$W$5,2,0)*Table2[[#This Row],[2019]]</f>
        <v>6399</v>
      </c>
      <c r="R9563">
        <v>6399</v>
      </c>
    </row>
    <row r="9564" spans="1:18" x14ac:dyDescent="0.25">
      <c r="A9564">
        <v>1</v>
      </c>
      <c r="B9564">
        <v>9130401</v>
      </c>
      <c r="C9564">
        <v>6</v>
      </c>
      <c r="D9564">
        <v>4</v>
      </c>
      <c r="E9564">
        <v>3</v>
      </c>
      <c r="F9564" t="s">
        <v>7</v>
      </c>
      <c r="G9564">
        <v>532</v>
      </c>
      <c r="M9564">
        <v>699</v>
      </c>
      <c r="P9564">
        <v>699</v>
      </c>
      <c r="Q9564" s="5">
        <f>VLOOKUP(Table2[[#This Row],[id_heating_system]],$V$2:$W$5,2,0)*Table2[[#This Row],[2019]]</f>
        <v>577.79807700899994</v>
      </c>
      <c r="R9564">
        <v>699</v>
      </c>
    </row>
    <row r="9565" spans="1:18" x14ac:dyDescent="0.25">
      <c r="A9565">
        <v>1</v>
      </c>
      <c r="B9565">
        <v>9130401</v>
      </c>
      <c r="C9565">
        <v>6</v>
      </c>
      <c r="D9565">
        <v>4</v>
      </c>
      <c r="E9565">
        <v>4</v>
      </c>
      <c r="F9565" t="s">
        <v>7</v>
      </c>
      <c r="G9565">
        <v>192</v>
      </c>
      <c r="M9565">
        <v>96</v>
      </c>
      <c r="P9565">
        <v>96</v>
      </c>
      <c r="Q9565" s="5">
        <f>VLOOKUP(Table2[[#This Row],[id_heating_system]],$V$2:$W$5,2,0)*Table2[[#This Row],[2019]]</f>
        <v>96</v>
      </c>
      <c r="R9565">
        <v>96</v>
      </c>
    </row>
    <row r="9566" spans="1:18" x14ac:dyDescent="0.25">
      <c r="A9566">
        <v>1</v>
      </c>
      <c r="B9566">
        <v>9130401</v>
      </c>
      <c r="C9566">
        <v>6</v>
      </c>
      <c r="D9566">
        <v>5</v>
      </c>
      <c r="E9566">
        <v>1</v>
      </c>
      <c r="F9566" t="s">
        <v>7</v>
      </c>
      <c r="G9566">
        <v>0</v>
      </c>
      <c r="M9566">
        <v>0</v>
      </c>
      <c r="P9566">
        <v>0</v>
      </c>
      <c r="Q9566" s="5">
        <f>VLOOKUP(Table2[[#This Row],[id_heating_system]],$V$2:$W$5,2,0)*Table2[[#This Row],[2019]]</f>
        <v>0</v>
      </c>
      <c r="R9566">
        <v>0</v>
      </c>
    </row>
    <row r="9567" spans="1:18" x14ac:dyDescent="0.25">
      <c r="A9567">
        <v>1</v>
      </c>
      <c r="B9567">
        <v>9130401</v>
      </c>
      <c r="C9567">
        <v>6</v>
      </c>
      <c r="D9567">
        <v>5</v>
      </c>
      <c r="E9567">
        <v>2</v>
      </c>
      <c r="F9567" t="s">
        <v>7</v>
      </c>
      <c r="G9567">
        <v>0</v>
      </c>
      <c r="M9567">
        <v>0</v>
      </c>
      <c r="P9567">
        <v>0</v>
      </c>
      <c r="Q9567" s="5">
        <f>VLOOKUP(Table2[[#This Row],[id_heating_system]],$V$2:$W$5,2,0)*Table2[[#This Row],[2019]]</f>
        <v>0</v>
      </c>
      <c r="R9567">
        <v>0</v>
      </c>
    </row>
    <row r="9568" spans="1:18" x14ac:dyDescent="0.25">
      <c r="A9568">
        <v>1</v>
      </c>
      <c r="B9568">
        <v>9130401</v>
      </c>
      <c r="C9568">
        <v>6</v>
      </c>
      <c r="D9568">
        <v>5</v>
      </c>
      <c r="E9568">
        <v>3</v>
      </c>
      <c r="F9568" t="s">
        <v>7</v>
      </c>
      <c r="G9568">
        <v>0</v>
      </c>
      <c r="M9568">
        <v>0</v>
      </c>
      <c r="P9568">
        <v>0</v>
      </c>
      <c r="Q9568" s="5">
        <f>VLOOKUP(Table2[[#This Row],[id_heating_system]],$V$2:$W$5,2,0)*Table2[[#This Row],[2019]]</f>
        <v>0</v>
      </c>
      <c r="R9568">
        <v>0</v>
      </c>
    </row>
    <row r="9569" spans="1:18" x14ac:dyDescent="0.25">
      <c r="A9569">
        <v>1</v>
      </c>
      <c r="B9569">
        <v>9130401</v>
      </c>
      <c r="C9569">
        <v>6</v>
      </c>
      <c r="D9569">
        <v>5</v>
      </c>
      <c r="E9569">
        <v>4</v>
      </c>
      <c r="F9569" t="s">
        <v>7</v>
      </c>
      <c r="G9569">
        <v>0</v>
      </c>
      <c r="M9569">
        <v>0</v>
      </c>
      <c r="P9569">
        <v>0</v>
      </c>
      <c r="Q9569" s="5">
        <f>VLOOKUP(Table2[[#This Row],[id_heating_system]],$V$2:$W$5,2,0)*Table2[[#This Row],[2019]]</f>
        <v>0</v>
      </c>
      <c r="R9569">
        <v>0</v>
      </c>
    </row>
    <row r="9570" spans="1:18" x14ac:dyDescent="0.25">
      <c r="A9570">
        <v>1</v>
      </c>
      <c r="B9570">
        <v>9130401</v>
      </c>
      <c r="C9570">
        <v>6</v>
      </c>
      <c r="D9570">
        <v>6</v>
      </c>
      <c r="E9570">
        <v>1</v>
      </c>
      <c r="F9570" t="s">
        <v>7</v>
      </c>
      <c r="G9570">
        <v>53</v>
      </c>
      <c r="M9570">
        <v>65</v>
      </c>
      <c r="P9570">
        <v>65</v>
      </c>
      <c r="Q9570" s="5">
        <f>VLOOKUP(Table2[[#This Row],[id_heating_system]],$V$2:$W$5,2,0)*Table2[[#This Row],[2019]]</f>
        <v>75.000000010000008</v>
      </c>
      <c r="R9570">
        <v>65</v>
      </c>
    </row>
    <row r="9571" spans="1:18" x14ac:dyDescent="0.25">
      <c r="A9571">
        <v>1</v>
      </c>
      <c r="B9571">
        <v>9130401</v>
      </c>
      <c r="C9571">
        <v>6</v>
      </c>
      <c r="D9571">
        <v>6</v>
      </c>
      <c r="E9571">
        <v>2</v>
      </c>
      <c r="F9571" t="s">
        <v>7</v>
      </c>
      <c r="G9571">
        <v>1310</v>
      </c>
      <c r="M9571">
        <v>1245</v>
      </c>
      <c r="P9571">
        <v>1245</v>
      </c>
      <c r="Q9571" s="5">
        <f>VLOOKUP(Table2[[#This Row],[id_heating_system]],$V$2:$W$5,2,0)*Table2[[#This Row],[2019]]</f>
        <v>1245</v>
      </c>
      <c r="R9571">
        <v>1245</v>
      </c>
    </row>
    <row r="9572" spans="1:18" x14ac:dyDescent="0.25">
      <c r="A9572">
        <v>1</v>
      </c>
      <c r="B9572">
        <v>9130401</v>
      </c>
      <c r="C9572">
        <v>6</v>
      </c>
      <c r="D9572">
        <v>6</v>
      </c>
      <c r="E9572">
        <v>3</v>
      </c>
      <c r="F9572" t="s">
        <v>7</v>
      </c>
      <c r="G9572">
        <v>49</v>
      </c>
      <c r="M9572">
        <v>64</v>
      </c>
      <c r="P9572">
        <v>64</v>
      </c>
      <c r="Q9572" s="5">
        <f>VLOOKUP(Table2[[#This Row],[id_heating_system]],$V$2:$W$5,2,0)*Table2[[#This Row],[2019]]</f>
        <v>52.902828223999997</v>
      </c>
      <c r="R9572">
        <v>64</v>
      </c>
    </row>
    <row r="9573" spans="1:18" x14ac:dyDescent="0.25">
      <c r="A9573">
        <v>1</v>
      </c>
      <c r="B9573">
        <v>9130401</v>
      </c>
      <c r="C9573">
        <v>6</v>
      </c>
      <c r="D9573">
        <v>6</v>
      </c>
      <c r="E9573">
        <v>4</v>
      </c>
      <c r="F9573" t="s">
        <v>7</v>
      </c>
      <c r="G9573">
        <v>45</v>
      </c>
      <c r="M9573">
        <v>23</v>
      </c>
      <c r="P9573">
        <v>23</v>
      </c>
      <c r="Q9573" s="5">
        <f>VLOOKUP(Table2[[#This Row],[id_heating_system]],$V$2:$W$5,2,0)*Table2[[#This Row],[2019]]</f>
        <v>23</v>
      </c>
      <c r="R9573">
        <v>23</v>
      </c>
    </row>
    <row r="9574" spans="1:18" x14ac:dyDescent="0.25">
      <c r="A9574">
        <v>1</v>
      </c>
      <c r="B9574">
        <v>9130401</v>
      </c>
      <c r="C9574">
        <v>6</v>
      </c>
      <c r="D9574">
        <v>7</v>
      </c>
      <c r="E9574">
        <v>1</v>
      </c>
      <c r="F9574" t="s">
        <v>7</v>
      </c>
      <c r="G9574">
        <v>0</v>
      </c>
      <c r="M9574">
        <v>0</v>
      </c>
      <c r="P9574">
        <v>0</v>
      </c>
      <c r="Q9574" s="5">
        <f>VLOOKUP(Table2[[#This Row],[id_heating_system]],$V$2:$W$5,2,0)*Table2[[#This Row],[2019]]</f>
        <v>0</v>
      </c>
      <c r="R9574">
        <v>0</v>
      </c>
    </row>
    <row r="9575" spans="1:18" x14ac:dyDescent="0.25">
      <c r="A9575">
        <v>1</v>
      </c>
      <c r="B9575">
        <v>9130401</v>
      </c>
      <c r="C9575">
        <v>6</v>
      </c>
      <c r="D9575">
        <v>7</v>
      </c>
      <c r="E9575">
        <v>2</v>
      </c>
      <c r="F9575" t="s">
        <v>7</v>
      </c>
      <c r="G9575">
        <v>33</v>
      </c>
      <c r="M9575">
        <v>31</v>
      </c>
      <c r="P9575">
        <v>31</v>
      </c>
      <c r="Q9575" s="5">
        <f>VLOOKUP(Table2[[#This Row],[id_heating_system]],$V$2:$W$5,2,0)*Table2[[#This Row],[2019]]</f>
        <v>31</v>
      </c>
      <c r="R9575">
        <v>31</v>
      </c>
    </row>
    <row r="9576" spans="1:18" x14ac:dyDescent="0.25">
      <c r="A9576">
        <v>1</v>
      </c>
      <c r="B9576">
        <v>9130401</v>
      </c>
      <c r="C9576">
        <v>6</v>
      </c>
      <c r="D9576">
        <v>7</v>
      </c>
      <c r="E9576">
        <v>3</v>
      </c>
      <c r="F9576" t="s">
        <v>7</v>
      </c>
      <c r="G9576">
        <v>0</v>
      </c>
      <c r="M9576">
        <v>0</v>
      </c>
      <c r="P9576">
        <v>0</v>
      </c>
      <c r="Q9576" s="5">
        <f>VLOOKUP(Table2[[#This Row],[id_heating_system]],$V$2:$W$5,2,0)*Table2[[#This Row],[2019]]</f>
        <v>0</v>
      </c>
      <c r="R9576">
        <v>0</v>
      </c>
    </row>
    <row r="9577" spans="1:18" x14ac:dyDescent="0.25">
      <c r="A9577">
        <v>1</v>
      </c>
      <c r="B9577">
        <v>9130401</v>
      </c>
      <c r="C9577">
        <v>6</v>
      </c>
      <c r="D9577">
        <v>7</v>
      </c>
      <c r="E9577">
        <v>4</v>
      </c>
      <c r="F9577" t="s">
        <v>7</v>
      </c>
      <c r="G9577">
        <v>0</v>
      </c>
      <c r="M9577">
        <v>0</v>
      </c>
      <c r="P9577">
        <v>0</v>
      </c>
      <c r="Q9577" s="5">
        <f>VLOOKUP(Table2[[#This Row],[id_heating_system]],$V$2:$W$5,2,0)*Table2[[#This Row],[2019]]</f>
        <v>0</v>
      </c>
      <c r="R9577">
        <v>0</v>
      </c>
    </row>
    <row r="9578" spans="1:18" x14ac:dyDescent="0.25">
      <c r="A9578">
        <v>1</v>
      </c>
      <c r="B9578">
        <v>9130402</v>
      </c>
      <c r="C9578">
        <v>6</v>
      </c>
      <c r="D9578">
        <v>1</v>
      </c>
      <c r="E9578">
        <v>1</v>
      </c>
      <c r="F9578" t="s">
        <v>7</v>
      </c>
      <c r="G9578">
        <v>0</v>
      </c>
      <c r="M9578">
        <v>0</v>
      </c>
      <c r="P9578">
        <v>0</v>
      </c>
      <c r="Q9578" s="5">
        <f>VLOOKUP(Table2[[#This Row],[id_heating_system]],$V$2:$W$5,2,0)*Table2[[#This Row],[2019]]</f>
        <v>0</v>
      </c>
      <c r="R9578">
        <v>0</v>
      </c>
    </row>
    <row r="9579" spans="1:18" x14ac:dyDescent="0.25">
      <c r="A9579">
        <v>1</v>
      </c>
      <c r="B9579">
        <v>9130402</v>
      </c>
      <c r="C9579">
        <v>6</v>
      </c>
      <c r="D9579">
        <v>1</v>
      </c>
      <c r="E9579">
        <v>2</v>
      </c>
      <c r="F9579" t="s">
        <v>7</v>
      </c>
      <c r="G9579">
        <v>0</v>
      </c>
      <c r="M9579">
        <v>0</v>
      </c>
      <c r="P9579">
        <v>0</v>
      </c>
      <c r="Q9579" s="5">
        <f>VLOOKUP(Table2[[#This Row],[id_heating_system]],$V$2:$W$5,2,0)*Table2[[#This Row],[2019]]</f>
        <v>0</v>
      </c>
      <c r="R9579">
        <v>0</v>
      </c>
    </row>
    <row r="9580" spans="1:18" x14ac:dyDescent="0.25">
      <c r="A9580">
        <v>1</v>
      </c>
      <c r="B9580">
        <v>9130402</v>
      </c>
      <c r="C9580">
        <v>6</v>
      </c>
      <c r="D9580">
        <v>1</v>
      </c>
      <c r="E9580">
        <v>3</v>
      </c>
      <c r="F9580" t="s">
        <v>7</v>
      </c>
      <c r="G9580">
        <v>0</v>
      </c>
      <c r="M9580">
        <v>0</v>
      </c>
      <c r="P9580">
        <v>0</v>
      </c>
      <c r="Q9580" s="5">
        <f>VLOOKUP(Table2[[#This Row],[id_heating_system]],$V$2:$W$5,2,0)*Table2[[#This Row],[2019]]</f>
        <v>0</v>
      </c>
      <c r="R9580">
        <v>0</v>
      </c>
    </row>
    <row r="9581" spans="1:18" x14ac:dyDescent="0.25">
      <c r="A9581">
        <v>1</v>
      </c>
      <c r="B9581">
        <v>9130402</v>
      </c>
      <c r="C9581">
        <v>6</v>
      </c>
      <c r="D9581">
        <v>1</v>
      </c>
      <c r="E9581">
        <v>4</v>
      </c>
      <c r="F9581" t="s">
        <v>7</v>
      </c>
      <c r="G9581">
        <v>0</v>
      </c>
      <c r="M9581">
        <v>0</v>
      </c>
      <c r="P9581">
        <v>0</v>
      </c>
      <c r="Q9581" s="5">
        <f>VLOOKUP(Table2[[#This Row],[id_heating_system]],$V$2:$W$5,2,0)*Table2[[#This Row],[2019]]</f>
        <v>0</v>
      </c>
      <c r="R9581">
        <v>0</v>
      </c>
    </row>
    <row r="9582" spans="1:18" x14ac:dyDescent="0.25">
      <c r="A9582">
        <v>1</v>
      </c>
      <c r="B9582">
        <v>9130402</v>
      </c>
      <c r="C9582">
        <v>6</v>
      </c>
      <c r="D9582">
        <v>2</v>
      </c>
      <c r="E9582">
        <v>1</v>
      </c>
      <c r="F9582" t="s">
        <v>7</v>
      </c>
      <c r="G9582">
        <v>712</v>
      </c>
      <c r="M9582">
        <v>1615</v>
      </c>
      <c r="P9582">
        <v>1615</v>
      </c>
      <c r="Q9582" s="5">
        <f>VLOOKUP(Table2[[#This Row],[id_heating_system]],$V$2:$W$5,2,0)*Table2[[#This Row],[2019]]</f>
        <v>1863.46153871</v>
      </c>
      <c r="R9582">
        <v>1615</v>
      </c>
    </row>
    <row r="9583" spans="1:18" x14ac:dyDescent="0.25">
      <c r="A9583">
        <v>1</v>
      </c>
      <c r="B9583">
        <v>9130402</v>
      </c>
      <c r="C9583">
        <v>6</v>
      </c>
      <c r="D9583">
        <v>2</v>
      </c>
      <c r="E9583">
        <v>2</v>
      </c>
      <c r="F9583" t="s">
        <v>7</v>
      </c>
      <c r="G9583">
        <v>5534</v>
      </c>
      <c r="M9583">
        <v>5257</v>
      </c>
      <c r="P9583">
        <v>5257</v>
      </c>
      <c r="Q9583" s="5">
        <f>VLOOKUP(Table2[[#This Row],[id_heating_system]],$V$2:$W$5,2,0)*Table2[[#This Row],[2019]]</f>
        <v>5257</v>
      </c>
      <c r="R9583">
        <v>5257</v>
      </c>
    </row>
    <row r="9584" spans="1:18" x14ac:dyDescent="0.25">
      <c r="A9584">
        <v>1</v>
      </c>
      <c r="B9584">
        <v>9130402</v>
      </c>
      <c r="C9584">
        <v>6</v>
      </c>
      <c r="D9584">
        <v>2</v>
      </c>
      <c r="E9584">
        <v>3</v>
      </c>
      <c r="F9584" t="s">
        <v>7</v>
      </c>
      <c r="G9584">
        <v>767</v>
      </c>
      <c r="M9584">
        <v>1096</v>
      </c>
      <c r="P9584">
        <v>1096</v>
      </c>
      <c r="Q9584" s="5">
        <f>VLOOKUP(Table2[[#This Row],[id_heating_system]],$V$2:$W$5,2,0)*Table2[[#This Row],[2019]]</f>
        <v>905.96093333599993</v>
      </c>
      <c r="R9584">
        <v>1096</v>
      </c>
    </row>
    <row r="9585" spans="1:18" x14ac:dyDescent="0.25">
      <c r="A9585">
        <v>1</v>
      </c>
      <c r="B9585">
        <v>9130402</v>
      </c>
      <c r="C9585">
        <v>6</v>
      </c>
      <c r="D9585">
        <v>2</v>
      </c>
      <c r="E9585">
        <v>4</v>
      </c>
      <c r="F9585" t="s">
        <v>7</v>
      </c>
      <c r="G9585">
        <v>284</v>
      </c>
      <c r="M9585">
        <v>142</v>
      </c>
      <c r="P9585">
        <v>142</v>
      </c>
      <c r="Q9585" s="5">
        <f>VLOOKUP(Table2[[#This Row],[id_heating_system]],$V$2:$W$5,2,0)*Table2[[#This Row],[2019]]</f>
        <v>142</v>
      </c>
      <c r="R9585">
        <v>142</v>
      </c>
    </row>
    <row r="9586" spans="1:18" x14ac:dyDescent="0.25">
      <c r="A9586">
        <v>1</v>
      </c>
      <c r="B9586">
        <v>9130402</v>
      </c>
      <c r="C9586">
        <v>6</v>
      </c>
      <c r="D9586">
        <v>3</v>
      </c>
      <c r="E9586">
        <v>1</v>
      </c>
      <c r="F9586" t="s">
        <v>7</v>
      </c>
      <c r="G9586">
        <v>463</v>
      </c>
      <c r="M9586">
        <v>1050</v>
      </c>
      <c r="P9586">
        <v>1050</v>
      </c>
      <c r="Q9586" s="5">
        <f>VLOOKUP(Table2[[#This Row],[id_heating_system]],$V$2:$W$5,2,0)*Table2[[#This Row],[2019]]</f>
        <v>1211.5384617</v>
      </c>
      <c r="R9586">
        <v>1050</v>
      </c>
    </row>
    <row r="9587" spans="1:18" x14ac:dyDescent="0.25">
      <c r="A9587">
        <v>1</v>
      </c>
      <c r="B9587">
        <v>9130402</v>
      </c>
      <c r="C9587">
        <v>6</v>
      </c>
      <c r="D9587">
        <v>3</v>
      </c>
      <c r="E9587">
        <v>2</v>
      </c>
      <c r="F9587" t="s">
        <v>7</v>
      </c>
      <c r="G9587">
        <v>4850</v>
      </c>
      <c r="M9587">
        <v>4608</v>
      </c>
      <c r="P9587">
        <v>4608</v>
      </c>
      <c r="Q9587" s="5">
        <f>VLOOKUP(Table2[[#This Row],[id_heating_system]],$V$2:$W$5,2,0)*Table2[[#This Row],[2019]]</f>
        <v>4608</v>
      </c>
      <c r="R9587">
        <v>4608</v>
      </c>
    </row>
    <row r="9588" spans="1:18" x14ac:dyDescent="0.25">
      <c r="A9588">
        <v>1</v>
      </c>
      <c r="B9588">
        <v>9130402</v>
      </c>
      <c r="C9588">
        <v>6</v>
      </c>
      <c r="D9588">
        <v>3</v>
      </c>
      <c r="E9588">
        <v>3</v>
      </c>
      <c r="F9588" t="s">
        <v>7</v>
      </c>
      <c r="G9588">
        <v>546</v>
      </c>
      <c r="M9588">
        <v>780</v>
      </c>
      <c r="P9588">
        <v>780</v>
      </c>
      <c r="Q9588" s="5">
        <f>VLOOKUP(Table2[[#This Row],[id_heating_system]],$V$2:$W$5,2,0)*Table2[[#This Row],[2019]]</f>
        <v>644.75321897999993</v>
      </c>
      <c r="R9588">
        <v>780</v>
      </c>
    </row>
    <row r="9589" spans="1:18" x14ac:dyDescent="0.25">
      <c r="A9589">
        <v>1</v>
      </c>
      <c r="B9589">
        <v>9130402</v>
      </c>
      <c r="C9589">
        <v>6</v>
      </c>
      <c r="D9589">
        <v>3</v>
      </c>
      <c r="E9589">
        <v>4</v>
      </c>
      <c r="F9589" t="s">
        <v>7</v>
      </c>
      <c r="G9589">
        <v>272</v>
      </c>
      <c r="M9589">
        <v>136</v>
      </c>
      <c r="P9589">
        <v>136</v>
      </c>
      <c r="Q9589" s="5">
        <f>VLOOKUP(Table2[[#This Row],[id_heating_system]],$V$2:$W$5,2,0)*Table2[[#This Row],[2019]]</f>
        <v>136</v>
      </c>
      <c r="R9589">
        <v>136</v>
      </c>
    </row>
    <row r="9590" spans="1:18" x14ac:dyDescent="0.25">
      <c r="A9590">
        <v>1</v>
      </c>
      <c r="B9590">
        <v>9130402</v>
      </c>
      <c r="C9590">
        <v>6</v>
      </c>
      <c r="D9590">
        <v>4</v>
      </c>
      <c r="E9590">
        <v>1</v>
      </c>
      <c r="F9590" t="s">
        <v>7</v>
      </c>
      <c r="G9590">
        <v>781</v>
      </c>
      <c r="M9590">
        <v>1771</v>
      </c>
      <c r="P9590">
        <v>1771</v>
      </c>
      <c r="Q9590" s="5">
        <f>VLOOKUP(Table2[[#This Row],[id_heating_system]],$V$2:$W$5,2,0)*Table2[[#This Row],[2019]]</f>
        <v>2043.461538734</v>
      </c>
      <c r="R9590">
        <v>1771</v>
      </c>
    </row>
    <row r="9591" spans="1:18" x14ac:dyDescent="0.25">
      <c r="A9591">
        <v>1</v>
      </c>
      <c r="B9591">
        <v>9130402</v>
      </c>
      <c r="C9591">
        <v>6</v>
      </c>
      <c r="D9591">
        <v>4</v>
      </c>
      <c r="E9591">
        <v>2</v>
      </c>
      <c r="F9591" t="s">
        <v>7</v>
      </c>
      <c r="G9591">
        <v>16146</v>
      </c>
      <c r="M9591">
        <v>15339</v>
      </c>
      <c r="P9591">
        <v>15339</v>
      </c>
      <c r="Q9591" s="5">
        <f>VLOOKUP(Table2[[#This Row],[id_heating_system]],$V$2:$W$5,2,0)*Table2[[#This Row],[2019]]</f>
        <v>15339</v>
      </c>
      <c r="R9591">
        <v>15339</v>
      </c>
    </row>
    <row r="9592" spans="1:18" x14ac:dyDescent="0.25">
      <c r="A9592">
        <v>1</v>
      </c>
      <c r="B9592">
        <v>9130402</v>
      </c>
      <c r="C9592">
        <v>6</v>
      </c>
      <c r="D9592">
        <v>4</v>
      </c>
      <c r="E9592">
        <v>3</v>
      </c>
      <c r="F9592" t="s">
        <v>7</v>
      </c>
      <c r="G9592">
        <v>1178</v>
      </c>
      <c r="M9592">
        <v>1684</v>
      </c>
      <c r="P9592">
        <v>1684</v>
      </c>
      <c r="Q9592" s="5">
        <f>VLOOKUP(Table2[[#This Row],[id_heating_system]],$V$2:$W$5,2,0)*Table2[[#This Row],[2019]]</f>
        <v>1392.0056676439999</v>
      </c>
      <c r="R9592">
        <v>1684</v>
      </c>
    </row>
    <row r="9593" spans="1:18" x14ac:dyDescent="0.25">
      <c r="A9593">
        <v>1</v>
      </c>
      <c r="B9593">
        <v>9130402</v>
      </c>
      <c r="C9593">
        <v>6</v>
      </c>
      <c r="D9593">
        <v>4</v>
      </c>
      <c r="E9593">
        <v>4</v>
      </c>
      <c r="F9593" t="s">
        <v>7</v>
      </c>
      <c r="G9593">
        <v>651</v>
      </c>
      <c r="M9593">
        <v>326</v>
      </c>
      <c r="P9593">
        <v>326</v>
      </c>
      <c r="Q9593" s="5">
        <f>VLOOKUP(Table2[[#This Row],[id_heating_system]],$V$2:$W$5,2,0)*Table2[[#This Row],[2019]]</f>
        <v>326</v>
      </c>
      <c r="R9593">
        <v>326</v>
      </c>
    </row>
    <row r="9594" spans="1:18" x14ac:dyDescent="0.25">
      <c r="A9594">
        <v>1</v>
      </c>
      <c r="B9594">
        <v>9130402</v>
      </c>
      <c r="C9594">
        <v>6</v>
      </c>
      <c r="D9594">
        <v>5</v>
      </c>
      <c r="E9594">
        <v>1</v>
      </c>
      <c r="F9594" t="s">
        <v>7</v>
      </c>
      <c r="G9594">
        <v>186</v>
      </c>
      <c r="M9594">
        <v>422</v>
      </c>
      <c r="P9594">
        <v>422</v>
      </c>
      <c r="Q9594" s="5">
        <f>VLOOKUP(Table2[[#This Row],[id_heating_system]],$V$2:$W$5,2,0)*Table2[[#This Row],[2019]]</f>
        <v>486.92307698799999</v>
      </c>
      <c r="R9594">
        <v>422</v>
      </c>
    </row>
    <row r="9595" spans="1:18" x14ac:dyDescent="0.25">
      <c r="A9595">
        <v>1</v>
      </c>
      <c r="B9595">
        <v>9130402</v>
      </c>
      <c r="C9595">
        <v>6</v>
      </c>
      <c r="D9595">
        <v>5</v>
      </c>
      <c r="E9595">
        <v>2</v>
      </c>
      <c r="F9595" t="s">
        <v>7</v>
      </c>
      <c r="G9595">
        <v>12742</v>
      </c>
      <c r="M9595">
        <v>12105</v>
      </c>
      <c r="P9595">
        <v>12105</v>
      </c>
      <c r="Q9595" s="5">
        <f>VLOOKUP(Table2[[#This Row],[id_heating_system]],$V$2:$W$5,2,0)*Table2[[#This Row],[2019]]</f>
        <v>12105</v>
      </c>
      <c r="R9595">
        <v>12105</v>
      </c>
    </row>
    <row r="9596" spans="1:18" x14ac:dyDescent="0.25">
      <c r="A9596">
        <v>1</v>
      </c>
      <c r="B9596">
        <v>9130402</v>
      </c>
      <c r="C9596">
        <v>6</v>
      </c>
      <c r="D9596">
        <v>5</v>
      </c>
      <c r="E9596">
        <v>3</v>
      </c>
      <c r="F9596" t="s">
        <v>7</v>
      </c>
      <c r="G9596">
        <v>943</v>
      </c>
      <c r="M9596">
        <v>1348</v>
      </c>
      <c r="P9596">
        <v>1348</v>
      </c>
      <c r="Q9596" s="5">
        <f>VLOOKUP(Table2[[#This Row],[id_heating_system]],$V$2:$W$5,2,0)*Table2[[#This Row],[2019]]</f>
        <v>1114.265819468</v>
      </c>
      <c r="R9596">
        <v>1348</v>
      </c>
    </row>
    <row r="9597" spans="1:18" x14ac:dyDescent="0.25">
      <c r="A9597">
        <v>1</v>
      </c>
      <c r="B9597">
        <v>9130402</v>
      </c>
      <c r="C9597">
        <v>6</v>
      </c>
      <c r="D9597">
        <v>5</v>
      </c>
      <c r="E9597">
        <v>4</v>
      </c>
      <c r="F9597" t="s">
        <v>7</v>
      </c>
      <c r="G9597">
        <v>1024</v>
      </c>
      <c r="M9597">
        <v>512</v>
      </c>
      <c r="P9597">
        <v>512</v>
      </c>
      <c r="Q9597" s="5">
        <f>VLOOKUP(Table2[[#This Row],[id_heating_system]],$V$2:$W$5,2,0)*Table2[[#This Row],[2019]]</f>
        <v>512</v>
      </c>
      <c r="R9597">
        <v>512</v>
      </c>
    </row>
    <row r="9598" spans="1:18" x14ac:dyDescent="0.25">
      <c r="A9598">
        <v>1</v>
      </c>
      <c r="B9598">
        <v>9130402</v>
      </c>
      <c r="C9598">
        <v>6</v>
      </c>
      <c r="D9598">
        <v>6</v>
      </c>
      <c r="E9598">
        <v>1</v>
      </c>
      <c r="F9598" t="s">
        <v>7</v>
      </c>
      <c r="G9598">
        <v>197</v>
      </c>
      <c r="M9598">
        <v>447</v>
      </c>
      <c r="P9598">
        <v>447</v>
      </c>
      <c r="Q9598" s="5">
        <f>VLOOKUP(Table2[[#This Row],[id_heating_system]],$V$2:$W$5,2,0)*Table2[[#This Row],[2019]]</f>
        <v>515.769230838</v>
      </c>
      <c r="R9598">
        <v>447</v>
      </c>
    </row>
    <row r="9599" spans="1:18" x14ac:dyDescent="0.25">
      <c r="A9599">
        <v>1</v>
      </c>
      <c r="B9599">
        <v>9130402</v>
      </c>
      <c r="C9599">
        <v>6</v>
      </c>
      <c r="D9599">
        <v>6</v>
      </c>
      <c r="E9599">
        <v>2</v>
      </c>
      <c r="F9599" t="s">
        <v>7</v>
      </c>
      <c r="G9599">
        <v>19048</v>
      </c>
      <c r="M9599">
        <v>18096</v>
      </c>
      <c r="P9599">
        <v>18096</v>
      </c>
      <c r="Q9599" s="5">
        <f>VLOOKUP(Table2[[#This Row],[id_heating_system]],$V$2:$W$5,2,0)*Table2[[#This Row],[2019]]</f>
        <v>18096</v>
      </c>
      <c r="R9599">
        <v>18096</v>
      </c>
    </row>
    <row r="9600" spans="1:18" x14ac:dyDescent="0.25">
      <c r="A9600">
        <v>1</v>
      </c>
      <c r="B9600">
        <v>9130402</v>
      </c>
      <c r="C9600">
        <v>6</v>
      </c>
      <c r="D9600">
        <v>6</v>
      </c>
      <c r="E9600">
        <v>3</v>
      </c>
      <c r="F9600" t="s">
        <v>7</v>
      </c>
      <c r="G9600">
        <v>705</v>
      </c>
      <c r="M9600">
        <v>1008</v>
      </c>
      <c r="P9600">
        <v>1008</v>
      </c>
      <c r="Q9600" s="5">
        <f>VLOOKUP(Table2[[#This Row],[id_heating_system]],$V$2:$W$5,2,0)*Table2[[#This Row],[2019]]</f>
        <v>833.21954452799991</v>
      </c>
      <c r="R9600">
        <v>1008</v>
      </c>
    </row>
    <row r="9601" spans="1:18" x14ac:dyDescent="0.25">
      <c r="A9601">
        <v>1</v>
      </c>
      <c r="B9601">
        <v>9130402</v>
      </c>
      <c r="C9601">
        <v>6</v>
      </c>
      <c r="D9601">
        <v>6</v>
      </c>
      <c r="E9601">
        <v>4</v>
      </c>
      <c r="F9601" t="s">
        <v>7</v>
      </c>
      <c r="G9601">
        <v>1275</v>
      </c>
      <c r="M9601">
        <v>638</v>
      </c>
      <c r="P9601">
        <v>638</v>
      </c>
      <c r="Q9601" s="5">
        <f>VLOOKUP(Table2[[#This Row],[id_heating_system]],$V$2:$W$5,2,0)*Table2[[#This Row],[2019]]</f>
        <v>638</v>
      </c>
      <c r="R9601">
        <v>638</v>
      </c>
    </row>
    <row r="9602" spans="1:18" x14ac:dyDescent="0.25">
      <c r="A9602">
        <v>1</v>
      </c>
      <c r="B9602">
        <v>9130402</v>
      </c>
      <c r="C9602">
        <v>6</v>
      </c>
      <c r="D9602">
        <v>7</v>
      </c>
      <c r="E9602">
        <v>1</v>
      </c>
      <c r="F9602" t="s">
        <v>7</v>
      </c>
      <c r="G9602">
        <v>9</v>
      </c>
      <c r="M9602">
        <v>20</v>
      </c>
      <c r="P9602">
        <v>20</v>
      </c>
      <c r="Q9602" s="5">
        <f>VLOOKUP(Table2[[#This Row],[id_heating_system]],$V$2:$W$5,2,0)*Table2[[#This Row],[2019]]</f>
        <v>23.07692308</v>
      </c>
      <c r="R9602">
        <v>20</v>
      </c>
    </row>
    <row r="9603" spans="1:18" x14ac:dyDescent="0.25">
      <c r="A9603">
        <v>1</v>
      </c>
      <c r="B9603">
        <v>9130402</v>
      </c>
      <c r="C9603">
        <v>6</v>
      </c>
      <c r="D9603">
        <v>7</v>
      </c>
      <c r="E9603">
        <v>2</v>
      </c>
      <c r="F9603" t="s">
        <v>7</v>
      </c>
      <c r="G9603">
        <v>1224</v>
      </c>
      <c r="M9603">
        <v>1163</v>
      </c>
      <c r="P9603">
        <v>1163</v>
      </c>
      <c r="Q9603" s="5">
        <f>VLOOKUP(Table2[[#This Row],[id_heating_system]],$V$2:$W$5,2,0)*Table2[[#This Row],[2019]]</f>
        <v>1163</v>
      </c>
      <c r="R9603">
        <v>1163</v>
      </c>
    </row>
    <row r="9604" spans="1:18" x14ac:dyDescent="0.25">
      <c r="A9604">
        <v>1</v>
      </c>
      <c r="B9604">
        <v>9130402</v>
      </c>
      <c r="C9604">
        <v>6</v>
      </c>
      <c r="D9604">
        <v>7</v>
      </c>
      <c r="E9604">
        <v>3</v>
      </c>
      <c r="F9604" t="s">
        <v>7</v>
      </c>
      <c r="G9604">
        <v>51</v>
      </c>
      <c r="M9604">
        <v>73</v>
      </c>
      <c r="P9604">
        <v>73</v>
      </c>
      <c r="Q9604" s="5">
        <f>VLOOKUP(Table2[[#This Row],[id_heating_system]],$V$2:$W$5,2,0)*Table2[[#This Row],[2019]]</f>
        <v>60.342288442999994</v>
      </c>
      <c r="R9604">
        <v>73</v>
      </c>
    </row>
    <row r="9605" spans="1:18" x14ac:dyDescent="0.25">
      <c r="A9605">
        <v>1</v>
      </c>
      <c r="B9605">
        <v>9130402</v>
      </c>
      <c r="C9605">
        <v>6</v>
      </c>
      <c r="D9605">
        <v>7</v>
      </c>
      <c r="E9605">
        <v>4</v>
      </c>
      <c r="F9605" t="s">
        <v>7</v>
      </c>
      <c r="G9605">
        <v>92</v>
      </c>
      <c r="M9605">
        <v>46</v>
      </c>
      <c r="P9605">
        <v>46</v>
      </c>
      <c r="Q9605" s="5">
        <f>VLOOKUP(Table2[[#This Row],[id_heating_system]],$V$2:$W$5,2,0)*Table2[[#This Row],[2019]]</f>
        <v>46</v>
      </c>
      <c r="R9605">
        <v>46</v>
      </c>
    </row>
    <row r="9606" spans="1:18" x14ac:dyDescent="0.25">
      <c r="A9606">
        <v>1</v>
      </c>
      <c r="B9606">
        <v>9130403</v>
      </c>
      <c r="C9606">
        <v>6</v>
      </c>
      <c r="D9606">
        <v>1</v>
      </c>
      <c r="E9606">
        <v>1</v>
      </c>
      <c r="F9606" t="s">
        <v>7</v>
      </c>
      <c r="G9606">
        <v>0</v>
      </c>
      <c r="M9606">
        <v>0</v>
      </c>
      <c r="P9606">
        <v>0</v>
      </c>
      <c r="Q9606" s="5">
        <f>VLOOKUP(Table2[[#This Row],[id_heating_system]],$V$2:$W$5,2,0)*Table2[[#This Row],[2019]]</f>
        <v>0</v>
      </c>
      <c r="R9606">
        <v>0</v>
      </c>
    </row>
    <row r="9607" spans="1:18" x14ac:dyDescent="0.25">
      <c r="A9607">
        <v>1</v>
      </c>
      <c r="B9607">
        <v>9130403</v>
      </c>
      <c r="C9607">
        <v>6</v>
      </c>
      <c r="D9607">
        <v>1</v>
      </c>
      <c r="E9607">
        <v>2</v>
      </c>
      <c r="F9607" t="s">
        <v>7</v>
      </c>
      <c r="G9607">
        <v>0</v>
      </c>
      <c r="M9607">
        <v>0</v>
      </c>
      <c r="P9607">
        <v>0</v>
      </c>
      <c r="Q9607" s="5">
        <f>VLOOKUP(Table2[[#This Row],[id_heating_system]],$V$2:$W$5,2,0)*Table2[[#This Row],[2019]]</f>
        <v>0</v>
      </c>
      <c r="R9607">
        <v>0</v>
      </c>
    </row>
    <row r="9608" spans="1:18" x14ac:dyDescent="0.25">
      <c r="A9608">
        <v>1</v>
      </c>
      <c r="B9608">
        <v>9130403</v>
      </c>
      <c r="C9608">
        <v>6</v>
      </c>
      <c r="D9608">
        <v>1</v>
      </c>
      <c r="E9608">
        <v>3</v>
      </c>
      <c r="F9608" t="s">
        <v>7</v>
      </c>
      <c r="G9608">
        <v>0</v>
      </c>
      <c r="M9608">
        <v>0</v>
      </c>
      <c r="P9608">
        <v>0</v>
      </c>
      <c r="Q9608" s="5">
        <f>VLOOKUP(Table2[[#This Row],[id_heating_system]],$V$2:$W$5,2,0)*Table2[[#This Row],[2019]]</f>
        <v>0</v>
      </c>
      <c r="R9608">
        <v>0</v>
      </c>
    </row>
    <row r="9609" spans="1:18" x14ac:dyDescent="0.25">
      <c r="A9609">
        <v>1</v>
      </c>
      <c r="B9609">
        <v>9130403</v>
      </c>
      <c r="C9609">
        <v>6</v>
      </c>
      <c r="D9609">
        <v>1</v>
      </c>
      <c r="E9609">
        <v>4</v>
      </c>
      <c r="F9609" t="s">
        <v>7</v>
      </c>
      <c r="G9609">
        <v>0</v>
      </c>
      <c r="M9609">
        <v>0</v>
      </c>
      <c r="P9609">
        <v>0</v>
      </c>
      <c r="Q9609" s="5">
        <f>VLOOKUP(Table2[[#This Row],[id_heating_system]],$V$2:$W$5,2,0)*Table2[[#This Row],[2019]]</f>
        <v>0</v>
      </c>
      <c r="R9609">
        <v>0</v>
      </c>
    </row>
    <row r="9610" spans="1:18" x14ac:dyDescent="0.25">
      <c r="A9610">
        <v>1</v>
      </c>
      <c r="B9610">
        <v>9130403</v>
      </c>
      <c r="C9610">
        <v>6</v>
      </c>
      <c r="D9610">
        <v>2</v>
      </c>
      <c r="E9610">
        <v>1</v>
      </c>
      <c r="F9610" t="s">
        <v>7</v>
      </c>
      <c r="G9610">
        <v>987</v>
      </c>
      <c r="M9610">
        <v>2264</v>
      </c>
      <c r="P9610">
        <v>2264</v>
      </c>
      <c r="Q9610" s="5">
        <f>VLOOKUP(Table2[[#This Row],[id_heating_system]],$V$2:$W$5,2,0)*Table2[[#This Row],[2019]]</f>
        <v>2612.3076926560002</v>
      </c>
      <c r="R9610">
        <v>2264</v>
      </c>
    </row>
    <row r="9611" spans="1:18" x14ac:dyDescent="0.25">
      <c r="A9611">
        <v>1</v>
      </c>
      <c r="B9611">
        <v>9130403</v>
      </c>
      <c r="C9611">
        <v>6</v>
      </c>
      <c r="D9611">
        <v>2</v>
      </c>
      <c r="E9611">
        <v>2</v>
      </c>
      <c r="F9611" t="s">
        <v>7</v>
      </c>
      <c r="G9611">
        <v>5616</v>
      </c>
      <c r="M9611">
        <v>5335</v>
      </c>
      <c r="P9611">
        <v>5335</v>
      </c>
      <c r="Q9611" s="5">
        <f>VLOOKUP(Table2[[#This Row],[id_heating_system]],$V$2:$W$5,2,0)*Table2[[#This Row],[2019]]</f>
        <v>5335</v>
      </c>
      <c r="R9611">
        <v>5335</v>
      </c>
    </row>
    <row r="9612" spans="1:18" x14ac:dyDescent="0.25">
      <c r="A9612">
        <v>1</v>
      </c>
      <c r="B9612">
        <v>9130403</v>
      </c>
      <c r="C9612">
        <v>6</v>
      </c>
      <c r="D9612">
        <v>2</v>
      </c>
      <c r="E9612">
        <v>3</v>
      </c>
      <c r="F9612" t="s">
        <v>7</v>
      </c>
      <c r="G9612">
        <v>1081</v>
      </c>
      <c r="M9612">
        <v>1631</v>
      </c>
      <c r="P9612">
        <v>1631</v>
      </c>
      <c r="Q9612" s="5">
        <f>VLOOKUP(Table2[[#This Row],[id_heating_system]],$V$2:$W$5,2,0)*Table2[[#This Row],[2019]]</f>
        <v>1348.1955130209999</v>
      </c>
      <c r="R9612">
        <v>1631</v>
      </c>
    </row>
    <row r="9613" spans="1:18" x14ac:dyDescent="0.25">
      <c r="A9613">
        <v>1</v>
      </c>
      <c r="B9613">
        <v>9130403</v>
      </c>
      <c r="C9613">
        <v>6</v>
      </c>
      <c r="D9613">
        <v>2</v>
      </c>
      <c r="E9613">
        <v>4</v>
      </c>
      <c r="F9613" t="s">
        <v>7</v>
      </c>
      <c r="G9613">
        <v>439</v>
      </c>
      <c r="M9613">
        <v>220</v>
      </c>
      <c r="P9613">
        <v>220</v>
      </c>
      <c r="Q9613" s="5">
        <f>VLOOKUP(Table2[[#This Row],[id_heating_system]],$V$2:$W$5,2,0)*Table2[[#This Row],[2019]]</f>
        <v>220</v>
      </c>
      <c r="R9613">
        <v>220</v>
      </c>
    </row>
    <row r="9614" spans="1:18" x14ac:dyDescent="0.25">
      <c r="A9614">
        <v>1</v>
      </c>
      <c r="B9614">
        <v>9130403</v>
      </c>
      <c r="C9614">
        <v>6</v>
      </c>
      <c r="D9614">
        <v>3</v>
      </c>
      <c r="E9614">
        <v>1</v>
      </c>
      <c r="F9614" t="s">
        <v>7</v>
      </c>
      <c r="G9614">
        <v>132</v>
      </c>
      <c r="M9614">
        <v>303</v>
      </c>
      <c r="P9614">
        <v>303</v>
      </c>
      <c r="Q9614" s="5">
        <f>VLOOKUP(Table2[[#This Row],[id_heating_system]],$V$2:$W$5,2,0)*Table2[[#This Row],[2019]]</f>
        <v>349.615384662</v>
      </c>
      <c r="R9614">
        <v>303</v>
      </c>
    </row>
    <row r="9615" spans="1:18" x14ac:dyDescent="0.25">
      <c r="A9615">
        <v>1</v>
      </c>
      <c r="B9615">
        <v>9130403</v>
      </c>
      <c r="C9615">
        <v>6</v>
      </c>
      <c r="D9615">
        <v>3</v>
      </c>
      <c r="E9615">
        <v>2</v>
      </c>
      <c r="F9615" t="s">
        <v>7</v>
      </c>
      <c r="G9615">
        <v>4416</v>
      </c>
      <c r="M9615">
        <v>4195</v>
      </c>
      <c r="P9615">
        <v>4195</v>
      </c>
      <c r="Q9615" s="5">
        <f>VLOOKUP(Table2[[#This Row],[id_heating_system]],$V$2:$W$5,2,0)*Table2[[#This Row],[2019]]</f>
        <v>4195</v>
      </c>
      <c r="R9615">
        <v>4195</v>
      </c>
    </row>
    <row r="9616" spans="1:18" x14ac:dyDescent="0.25">
      <c r="A9616">
        <v>1</v>
      </c>
      <c r="B9616">
        <v>9130403</v>
      </c>
      <c r="C9616">
        <v>6</v>
      </c>
      <c r="D9616">
        <v>3</v>
      </c>
      <c r="E9616">
        <v>3</v>
      </c>
      <c r="F9616" t="s">
        <v>7</v>
      </c>
      <c r="G9616">
        <v>671</v>
      </c>
      <c r="M9616">
        <v>1013</v>
      </c>
      <c r="P9616">
        <v>1013</v>
      </c>
      <c r="Q9616" s="5">
        <f>VLOOKUP(Table2[[#This Row],[id_heating_system]],$V$2:$W$5,2,0)*Table2[[#This Row],[2019]]</f>
        <v>837.35257798299995</v>
      </c>
      <c r="R9616">
        <v>1013</v>
      </c>
    </row>
    <row r="9617" spans="1:18" x14ac:dyDescent="0.25">
      <c r="A9617">
        <v>1</v>
      </c>
      <c r="B9617">
        <v>9130403</v>
      </c>
      <c r="C9617">
        <v>6</v>
      </c>
      <c r="D9617">
        <v>3</v>
      </c>
      <c r="E9617">
        <v>4</v>
      </c>
      <c r="F9617" t="s">
        <v>7</v>
      </c>
      <c r="G9617">
        <v>327</v>
      </c>
      <c r="M9617">
        <v>164</v>
      </c>
      <c r="P9617">
        <v>164</v>
      </c>
      <c r="Q9617" s="5">
        <f>VLOOKUP(Table2[[#This Row],[id_heating_system]],$V$2:$W$5,2,0)*Table2[[#This Row],[2019]]</f>
        <v>164</v>
      </c>
      <c r="R9617">
        <v>164</v>
      </c>
    </row>
    <row r="9618" spans="1:18" x14ac:dyDescent="0.25">
      <c r="A9618">
        <v>1</v>
      </c>
      <c r="B9618">
        <v>9130403</v>
      </c>
      <c r="C9618">
        <v>6</v>
      </c>
      <c r="D9618">
        <v>4</v>
      </c>
      <c r="E9618">
        <v>1</v>
      </c>
      <c r="F9618" t="s">
        <v>7</v>
      </c>
      <c r="G9618">
        <v>467</v>
      </c>
      <c r="M9618">
        <v>1071</v>
      </c>
      <c r="P9618">
        <v>1071</v>
      </c>
      <c r="Q9618" s="5">
        <f>VLOOKUP(Table2[[#This Row],[id_heating_system]],$V$2:$W$5,2,0)*Table2[[#This Row],[2019]]</f>
        <v>1235.769230934</v>
      </c>
      <c r="R9618">
        <v>1071</v>
      </c>
    </row>
    <row r="9619" spans="1:18" x14ac:dyDescent="0.25">
      <c r="A9619">
        <v>1</v>
      </c>
      <c r="B9619">
        <v>9130403</v>
      </c>
      <c r="C9619">
        <v>6</v>
      </c>
      <c r="D9619">
        <v>4</v>
      </c>
      <c r="E9619">
        <v>2</v>
      </c>
      <c r="F9619" t="s">
        <v>7</v>
      </c>
      <c r="G9619">
        <v>8504</v>
      </c>
      <c r="M9619">
        <v>8079</v>
      </c>
      <c r="P9619">
        <v>8079</v>
      </c>
      <c r="Q9619" s="5">
        <f>VLOOKUP(Table2[[#This Row],[id_heating_system]],$V$2:$W$5,2,0)*Table2[[#This Row],[2019]]</f>
        <v>8079</v>
      </c>
      <c r="R9619">
        <v>8079</v>
      </c>
    </row>
    <row r="9620" spans="1:18" x14ac:dyDescent="0.25">
      <c r="A9620">
        <v>1</v>
      </c>
      <c r="B9620">
        <v>9130403</v>
      </c>
      <c r="C9620">
        <v>6</v>
      </c>
      <c r="D9620">
        <v>4</v>
      </c>
      <c r="E9620">
        <v>3</v>
      </c>
      <c r="F9620" t="s">
        <v>7</v>
      </c>
      <c r="G9620">
        <v>653</v>
      </c>
      <c r="M9620">
        <v>985</v>
      </c>
      <c r="P9620">
        <v>985</v>
      </c>
      <c r="Q9620" s="5">
        <f>VLOOKUP(Table2[[#This Row],[id_heating_system]],$V$2:$W$5,2,0)*Table2[[#This Row],[2019]]</f>
        <v>814.20759063499997</v>
      </c>
      <c r="R9620">
        <v>985</v>
      </c>
    </row>
    <row r="9621" spans="1:18" x14ac:dyDescent="0.25">
      <c r="A9621">
        <v>1</v>
      </c>
      <c r="B9621">
        <v>9130403</v>
      </c>
      <c r="C9621">
        <v>6</v>
      </c>
      <c r="D9621">
        <v>4</v>
      </c>
      <c r="E9621">
        <v>4</v>
      </c>
      <c r="F9621" t="s">
        <v>7</v>
      </c>
      <c r="G9621">
        <v>303</v>
      </c>
      <c r="M9621">
        <v>152</v>
      </c>
      <c r="P9621">
        <v>152</v>
      </c>
      <c r="Q9621" s="5">
        <f>VLOOKUP(Table2[[#This Row],[id_heating_system]],$V$2:$W$5,2,0)*Table2[[#This Row],[2019]]</f>
        <v>152</v>
      </c>
      <c r="R9621">
        <v>152</v>
      </c>
    </row>
    <row r="9622" spans="1:18" x14ac:dyDescent="0.25">
      <c r="A9622">
        <v>1</v>
      </c>
      <c r="B9622">
        <v>9130403</v>
      </c>
      <c r="C9622">
        <v>6</v>
      </c>
      <c r="D9622">
        <v>5</v>
      </c>
      <c r="E9622">
        <v>1</v>
      </c>
      <c r="F9622" t="s">
        <v>7</v>
      </c>
      <c r="G9622">
        <v>344</v>
      </c>
      <c r="M9622">
        <v>789</v>
      </c>
      <c r="P9622">
        <v>789</v>
      </c>
      <c r="Q9622" s="5">
        <f>VLOOKUP(Table2[[#This Row],[id_heating_system]],$V$2:$W$5,2,0)*Table2[[#This Row],[2019]]</f>
        <v>910.38461550600005</v>
      </c>
      <c r="R9622">
        <v>789</v>
      </c>
    </row>
    <row r="9623" spans="1:18" x14ac:dyDescent="0.25">
      <c r="A9623">
        <v>1</v>
      </c>
      <c r="B9623">
        <v>9130403</v>
      </c>
      <c r="C9623">
        <v>6</v>
      </c>
      <c r="D9623">
        <v>5</v>
      </c>
      <c r="E9623">
        <v>2</v>
      </c>
      <c r="F9623" t="s">
        <v>7</v>
      </c>
      <c r="G9623">
        <v>8443</v>
      </c>
      <c r="M9623">
        <v>8021</v>
      </c>
      <c r="P9623">
        <v>8021</v>
      </c>
      <c r="Q9623" s="5">
        <f>VLOOKUP(Table2[[#This Row],[id_heating_system]],$V$2:$W$5,2,0)*Table2[[#This Row],[2019]]</f>
        <v>8021</v>
      </c>
      <c r="R9623">
        <v>8021</v>
      </c>
    </row>
    <row r="9624" spans="1:18" x14ac:dyDescent="0.25">
      <c r="A9624">
        <v>1</v>
      </c>
      <c r="B9624">
        <v>9130403</v>
      </c>
      <c r="C9624">
        <v>6</v>
      </c>
      <c r="D9624">
        <v>5</v>
      </c>
      <c r="E9624">
        <v>3</v>
      </c>
      <c r="F9624" t="s">
        <v>7</v>
      </c>
      <c r="G9624">
        <v>1221</v>
      </c>
      <c r="M9624">
        <v>1843</v>
      </c>
      <c r="P9624">
        <v>1843</v>
      </c>
      <c r="Q9624" s="5">
        <f>VLOOKUP(Table2[[#This Row],[id_heating_system]],$V$2:$W$5,2,0)*Table2[[#This Row],[2019]]</f>
        <v>1523.436131513</v>
      </c>
      <c r="R9624">
        <v>1843</v>
      </c>
    </row>
    <row r="9625" spans="1:18" x14ac:dyDescent="0.25">
      <c r="A9625">
        <v>1</v>
      </c>
      <c r="B9625">
        <v>9130403</v>
      </c>
      <c r="C9625">
        <v>6</v>
      </c>
      <c r="D9625">
        <v>5</v>
      </c>
      <c r="E9625">
        <v>4</v>
      </c>
      <c r="F9625" t="s">
        <v>7</v>
      </c>
      <c r="G9625">
        <v>821</v>
      </c>
      <c r="M9625">
        <v>411</v>
      </c>
      <c r="P9625">
        <v>411</v>
      </c>
      <c r="Q9625" s="5">
        <f>VLOOKUP(Table2[[#This Row],[id_heating_system]],$V$2:$W$5,2,0)*Table2[[#This Row],[2019]]</f>
        <v>411</v>
      </c>
      <c r="R9625">
        <v>411</v>
      </c>
    </row>
    <row r="9626" spans="1:18" x14ac:dyDescent="0.25">
      <c r="A9626">
        <v>1</v>
      </c>
      <c r="B9626">
        <v>9130403</v>
      </c>
      <c r="C9626">
        <v>6</v>
      </c>
      <c r="D9626">
        <v>6</v>
      </c>
      <c r="E9626">
        <v>1</v>
      </c>
      <c r="F9626" t="s">
        <v>7</v>
      </c>
      <c r="G9626">
        <v>101</v>
      </c>
      <c r="M9626">
        <v>232</v>
      </c>
      <c r="P9626">
        <v>232</v>
      </c>
      <c r="Q9626" s="5">
        <f>VLOOKUP(Table2[[#This Row],[id_heating_system]],$V$2:$W$5,2,0)*Table2[[#This Row],[2019]]</f>
        <v>267.692307728</v>
      </c>
      <c r="R9626">
        <v>232</v>
      </c>
    </row>
    <row r="9627" spans="1:18" x14ac:dyDescent="0.25">
      <c r="A9627">
        <v>1</v>
      </c>
      <c r="B9627">
        <v>9130403</v>
      </c>
      <c r="C9627">
        <v>6</v>
      </c>
      <c r="D9627">
        <v>6</v>
      </c>
      <c r="E9627">
        <v>2</v>
      </c>
      <c r="F9627" t="s">
        <v>7</v>
      </c>
      <c r="G9627">
        <v>23174</v>
      </c>
      <c r="M9627">
        <v>22015</v>
      </c>
      <c r="P9627">
        <v>22015</v>
      </c>
      <c r="Q9627" s="5">
        <f>VLOOKUP(Table2[[#This Row],[id_heating_system]],$V$2:$W$5,2,0)*Table2[[#This Row],[2019]]</f>
        <v>22015</v>
      </c>
      <c r="R9627">
        <v>22015</v>
      </c>
    </row>
    <row r="9628" spans="1:18" x14ac:dyDescent="0.25">
      <c r="A9628">
        <v>1</v>
      </c>
      <c r="B9628">
        <v>9130403</v>
      </c>
      <c r="C9628">
        <v>6</v>
      </c>
      <c r="D9628">
        <v>6</v>
      </c>
      <c r="E9628">
        <v>3</v>
      </c>
      <c r="F9628" t="s">
        <v>7</v>
      </c>
      <c r="G9628">
        <v>976</v>
      </c>
      <c r="M9628">
        <v>1473</v>
      </c>
      <c r="P9628">
        <v>1473</v>
      </c>
      <c r="Q9628" s="5">
        <f>VLOOKUP(Table2[[#This Row],[id_heating_system]],$V$2:$W$5,2,0)*Table2[[#This Row],[2019]]</f>
        <v>1217.5916558429999</v>
      </c>
      <c r="R9628">
        <v>1473</v>
      </c>
    </row>
    <row r="9629" spans="1:18" x14ac:dyDescent="0.25">
      <c r="A9629">
        <v>1</v>
      </c>
      <c r="B9629">
        <v>9130403</v>
      </c>
      <c r="C9629">
        <v>6</v>
      </c>
      <c r="D9629">
        <v>6</v>
      </c>
      <c r="E9629">
        <v>4</v>
      </c>
      <c r="F9629" t="s">
        <v>7</v>
      </c>
      <c r="G9629">
        <v>2544</v>
      </c>
      <c r="M9629">
        <v>1272</v>
      </c>
      <c r="P9629">
        <v>1272</v>
      </c>
      <c r="Q9629" s="5">
        <f>VLOOKUP(Table2[[#This Row],[id_heating_system]],$V$2:$W$5,2,0)*Table2[[#This Row],[2019]]</f>
        <v>1272</v>
      </c>
      <c r="R9629">
        <v>1272</v>
      </c>
    </row>
    <row r="9630" spans="1:18" x14ac:dyDescent="0.25">
      <c r="A9630">
        <v>1</v>
      </c>
      <c r="B9630">
        <v>9130403</v>
      </c>
      <c r="C9630">
        <v>6</v>
      </c>
      <c r="D9630">
        <v>7</v>
      </c>
      <c r="E9630">
        <v>1</v>
      </c>
      <c r="F9630" t="s">
        <v>7</v>
      </c>
      <c r="G9630">
        <v>3</v>
      </c>
      <c r="M9630">
        <v>7</v>
      </c>
      <c r="P9630">
        <v>7</v>
      </c>
      <c r="Q9630" s="5">
        <f>VLOOKUP(Table2[[#This Row],[id_heating_system]],$V$2:$W$5,2,0)*Table2[[#This Row],[2019]]</f>
        <v>8.0769230780000001</v>
      </c>
      <c r="R9630">
        <v>7</v>
      </c>
    </row>
    <row r="9631" spans="1:18" x14ac:dyDescent="0.25">
      <c r="A9631">
        <v>1</v>
      </c>
      <c r="B9631">
        <v>9130403</v>
      </c>
      <c r="C9631">
        <v>6</v>
      </c>
      <c r="D9631">
        <v>7</v>
      </c>
      <c r="E9631">
        <v>2</v>
      </c>
      <c r="F9631" t="s">
        <v>7</v>
      </c>
      <c r="G9631">
        <v>2471</v>
      </c>
      <c r="M9631">
        <v>2347</v>
      </c>
      <c r="P9631">
        <v>2347</v>
      </c>
      <c r="Q9631" s="5">
        <f>VLOOKUP(Table2[[#This Row],[id_heating_system]],$V$2:$W$5,2,0)*Table2[[#This Row],[2019]]</f>
        <v>2347</v>
      </c>
      <c r="R9631">
        <v>2347</v>
      </c>
    </row>
    <row r="9632" spans="1:18" x14ac:dyDescent="0.25">
      <c r="A9632">
        <v>1</v>
      </c>
      <c r="B9632">
        <v>9130403</v>
      </c>
      <c r="C9632">
        <v>6</v>
      </c>
      <c r="D9632">
        <v>7</v>
      </c>
      <c r="E9632">
        <v>3</v>
      </c>
      <c r="F9632" t="s">
        <v>7</v>
      </c>
      <c r="G9632">
        <v>87</v>
      </c>
      <c r="M9632">
        <v>131</v>
      </c>
      <c r="P9632">
        <v>131</v>
      </c>
      <c r="Q9632" s="5">
        <f>VLOOKUP(Table2[[#This Row],[id_heating_system]],$V$2:$W$5,2,0)*Table2[[#This Row],[2019]]</f>
        <v>108.28547652099999</v>
      </c>
      <c r="R9632">
        <v>131</v>
      </c>
    </row>
    <row r="9633" spans="1:18" x14ac:dyDescent="0.25">
      <c r="A9633">
        <v>1</v>
      </c>
      <c r="B9633">
        <v>9130403</v>
      </c>
      <c r="C9633">
        <v>6</v>
      </c>
      <c r="D9633">
        <v>7</v>
      </c>
      <c r="E9633">
        <v>4</v>
      </c>
      <c r="F9633" t="s">
        <v>7</v>
      </c>
      <c r="G9633">
        <v>340</v>
      </c>
      <c r="M9633">
        <v>170</v>
      </c>
      <c r="P9633">
        <v>170</v>
      </c>
      <c r="Q9633" s="5">
        <f>VLOOKUP(Table2[[#This Row],[id_heating_system]],$V$2:$W$5,2,0)*Table2[[#This Row],[2019]]</f>
        <v>170</v>
      </c>
      <c r="R9633">
        <v>170</v>
      </c>
    </row>
    <row r="9634" spans="1:18" x14ac:dyDescent="0.25">
      <c r="A9634">
        <v>1</v>
      </c>
      <c r="B9634">
        <v>9130404</v>
      </c>
      <c r="C9634">
        <v>6</v>
      </c>
      <c r="D9634">
        <v>1</v>
      </c>
      <c r="E9634">
        <v>1</v>
      </c>
      <c r="F9634" t="s">
        <v>7</v>
      </c>
      <c r="G9634">
        <v>0</v>
      </c>
      <c r="M9634">
        <v>0</v>
      </c>
      <c r="P9634">
        <v>0</v>
      </c>
      <c r="Q9634" s="5">
        <f>VLOOKUP(Table2[[#This Row],[id_heating_system]],$V$2:$W$5,2,0)*Table2[[#This Row],[2019]]</f>
        <v>0</v>
      </c>
      <c r="R9634">
        <v>0</v>
      </c>
    </row>
    <row r="9635" spans="1:18" x14ac:dyDescent="0.25">
      <c r="A9635">
        <v>1</v>
      </c>
      <c r="B9635">
        <v>9130404</v>
      </c>
      <c r="C9635">
        <v>6</v>
      </c>
      <c r="D9635">
        <v>1</v>
      </c>
      <c r="E9635">
        <v>2</v>
      </c>
      <c r="F9635" t="s">
        <v>7</v>
      </c>
      <c r="G9635">
        <v>0</v>
      </c>
      <c r="M9635">
        <v>0</v>
      </c>
      <c r="P9635">
        <v>0</v>
      </c>
      <c r="Q9635" s="5">
        <f>VLOOKUP(Table2[[#This Row],[id_heating_system]],$V$2:$W$5,2,0)*Table2[[#This Row],[2019]]</f>
        <v>0</v>
      </c>
      <c r="R9635">
        <v>0</v>
      </c>
    </row>
    <row r="9636" spans="1:18" x14ac:dyDescent="0.25">
      <c r="A9636">
        <v>1</v>
      </c>
      <c r="B9636">
        <v>9130404</v>
      </c>
      <c r="C9636">
        <v>6</v>
      </c>
      <c r="D9636">
        <v>1</v>
      </c>
      <c r="E9636">
        <v>3</v>
      </c>
      <c r="F9636" t="s">
        <v>7</v>
      </c>
      <c r="G9636">
        <v>0</v>
      </c>
      <c r="M9636">
        <v>0</v>
      </c>
      <c r="P9636">
        <v>0</v>
      </c>
      <c r="Q9636" s="5">
        <f>VLOOKUP(Table2[[#This Row],[id_heating_system]],$V$2:$W$5,2,0)*Table2[[#This Row],[2019]]</f>
        <v>0</v>
      </c>
      <c r="R9636">
        <v>0</v>
      </c>
    </row>
    <row r="9637" spans="1:18" x14ac:dyDescent="0.25">
      <c r="A9637">
        <v>1</v>
      </c>
      <c r="B9637">
        <v>9130404</v>
      </c>
      <c r="C9637">
        <v>6</v>
      </c>
      <c r="D9637">
        <v>1</v>
      </c>
      <c r="E9637">
        <v>4</v>
      </c>
      <c r="F9637" t="s">
        <v>7</v>
      </c>
      <c r="G9637">
        <v>0</v>
      </c>
      <c r="M9637">
        <v>0</v>
      </c>
      <c r="P9637">
        <v>0</v>
      </c>
      <c r="Q9637" s="5">
        <f>VLOOKUP(Table2[[#This Row],[id_heating_system]],$V$2:$W$5,2,0)*Table2[[#This Row],[2019]]</f>
        <v>0</v>
      </c>
      <c r="R9637">
        <v>0</v>
      </c>
    </row>
    <row r="9638" spans="1:18" x14ac:dyDescent="0.25">
      <c r="A9638">
        <v>1</v>
      </c>
      <c r="B9638">
        <v>9130404</v>
      </c>
      <c r="C9638">
        <v>6</v>
      </c>
      <c r="D9638">
        <v>2</v>
      </c>
      <c r="E9638">
        <v>1</v>
      </c>
      <c r="F9638" t="s">
        <v>7</v>
      </c>
      <c r="G9638">
        <v>1401</v>
      </c>
      <c r="M9638">
        <v>2589</v>
      </c>
      <c r="P9638">
        <v>2589</v>
      </c>
      <c r="Q9638" s="5">
        <f>VLOOKUP(Table2[[#This Row],[id_heating_system]],$V$2:$W$5,2,0)*Table2[[#This Row],[2019]]</f>
        <v>2987.3076927060001</v>
      </c>
      <c r="R9638">
        <v>2589</v>
      </c>
    </row>
    <row r="9639" spans="1:18" x14ac:dyDescent="0.25">
      <c r="A9639">
        <v>1</v>
      </c>
      <c r="B9639">
        <v>9130404</v>
      </c>
      <c r="C9639">
        <v>6</v>
      </c>
      <c r="D9639">
        <v>2</v>
      </c>
      <c r="E9639">
        <v>2</v>
      </c>
      <c r="F9639" t="s">
        <v>7</v>
      </c>
      <c r="G9639">
        <v>6170</v>
      </c>
      <c r="M9639">
        <v>5862</v>
      </c>
      <c r="P9639">
        <v>5862</v>
      </c>
      <c r="Q9639" s="5">
        <f>VLOOKUP(Table2[[#This Row],[id_heating_system]],$V$2:$W$5,2,0)*Table2[[#This Row],[2019]]</f>
        <v>5862</v>
      </c>
      <c r="R9639">
        <v>5862</v>
      </c>
    </row>
    <row r="9640" spans="1:18" x14ac:dyDescent="0.25">
      <c r="A9640">
        <v>1</v>
      </c>
      <c r="B9640">
        <v>9130404</v>
      </c>
      <c r="C9640">
        <v>6</v>
      </c>
      <c r="D9640">
        <v>2</v>
      </c>
      <c r="E9640">
        <v>3</v>
      </c>
      <c r="F9640" t="s">
        <v>7</v>
      </c>
      <c r="G9640">
        <v>621</v>
      </c>
      <c r="M9640">
        <v>1056</v>
      </c>
      <c r="P9640">
        <v>1056</v>
      </c>
      <c r="Q9640" s="5">
        <f>VLOOKUP(Table2[[#This Row],[id_heating_system]],$V$2:$W$5,2,0)*Table2[[#This Row],[2019]]</f>
        <v>872.8966656959999</v>
      </c>
      <c r="R9640">
        <v>1056</v>
      </c>
    </row>
    <row r="9641" spans="1:18" x14ac:dyDescent="0.25">
      <c r="A9641">
        <v>1</v>
      </c>
      <c r="B9641">
        <v>9130404</v>
      </c>
      <c r="C9641">
        <v>6</v>
      </c>
      <c r="D9641">
        <v>2</v>
      </c>
      <c r="E9641">
        <v>4</v>
      </c>
      <c r="F9641" t="s">
        <v>7</v>
      </c>
      <c r="G9641">
        <v>318</v>
      </c>
      <c r="M9641">
        <v>159</v>
      </c>
      <c r="P9641">
        <v>159</v>
      </c>
      <c r="Q9641" s="5">
        <f>VLOOKUP(Table2[[#This Row],[id_heating_system]],$V$2:$W$5,2,0)*Table2[[#This Row],[2019]]</f>
        <v>159</v>
      </c>
      <c r="R9641">
        <v>159</v>
      </c>
    </row>
    <row r="9642" spans="1:18" x14ac:dyDescent="0.25">
      <c r="A9642">
        <v>1</v>
      </c>
      <c r="B9642">
        <v>9130404</v>
      </c>
      <c r="C9642">
        <v>6</v>
      </c>
      <c r="D9642">
        <v>3</v>
      </c>
      <c r="E9642">
        <v>1</v>
      </c>
      <c r="F9642" t="s">
        <v>7</v>
      </c>
      <c r="G9642">
        <v>165</v>
      </c>
      <c r="M9642">
        <v>305</v>
      </c>
      <c r="P9642">
        <v>305</v>
      </c>
      <c r="Q9642" s="5">
        <f>VLOOKUP(Table2[[#This Row],[id_heating_system]],$V$2:$W$5,2,0)*Table2[[#This Row],[2019]]</f>
        <v>351.92307697000001</v>
      </c>
      <c r="R9642">
        <v>305</v>
      </c>
    </row>
    <row r="9643" spans="1:18" x14ac:dyDescent="0.25">
      <c r="A9643">
        <v>1</v>
      </c>
      <c r="B9643">
        <v>9130404</v>
      </c>
      <c r="C9643">
        <v>6</v>
      </c>
      <c r="D9643">
        <v>3</v>
      </c>
      <c r="E9643">
        <v>2</v>
      </c>
      <c r="F9643" t="s">
        <v>7</v>
      </c>
      <c r="G9643">
        <v>2385</v>
      </c>
      <c r="M9643">
        <v>2266</v>
      </c>
      <c r="P9643">
        <v>2266</v>
      </c>
      <c r="Q9643" s="5">
        <f>VLOOKUP(Table2[[#This Row],[id_heating_system]],$V$2:$W$5,2,0)*Table2[[#This Row],[2019]]</f>
        <v>2266</v>
      </c>
      <c r="R9643">
        <v>2266</v>
      </c>
    </row>
    <row r="9644" spans="1:18" x14ac:dyDescent="0.25">
      <c r="A9644">
        <v>1</v>
      </c>
      <c r="B9644">
        <v>9130404</v>
      </c>
      <c r="C9644">
        <v>6</v>
      </c>
      <c r="D9644">
        <v>3</v>
      </c>
      <c r="E9644">
        <v>3</v>
      </c>
      <c r="F9644" t="s">
        <v>7</v>
      </c>
      <c r="G9644">
        <v>363</v>
      </c>
      <c r="M9644">
        <v>617</v>
      </c>
      <c r="P9644">
        <v>617</v>
      </c>
      <c r="Q9644" s="5">
        <f>VLOOKUP(Table2[[#This Row],[id_heating_system]],$V$2:$W$5,2,0)*Table2[[#This Row],[2019]]</f>
        <v>510.01632834699996</v>
      </c>
      <c r="R9644">
        <v>617</v>
      </c>
    </row>
    <row r="9645" spans="1:18" x14ac:dyDescent="0.25">
      <c r="A9645">
        <v>1</v>
      </c>
      <c r="B9645">
        <v>9130404</v>
      </c>
      <c r="C9645">
        <v>6</v>
      </c>
      <c r="D9645">
        <v>3</v>
      </c>
      <c r="E9645">
        <v>4</v>
      </c>
      <c r="F9645" t="s">
        <v>7</v>
      </c>
      <c r="G9645">
        <v>273</v>
      </c>
      <c r="M9645">
        <v>137</v>
      </c>
      <c r="P9645">
        <v>137</v>
      </c>
      <c r="Q9645" s="5">
        <f>VLOOKUP(Table2[[#This Row],[id_heating_system]],$V$2:$W$5,2,0)*Table2[[#This Row],[2019]]</f>
        <v>137</v>
      </c>
      <c r="R9645">
        <v>137</v>
      </c>
    </row>
    <row r="9646" spans="1:18" x14ac:dyDescent="0.25">
      <c r="A9646">
        <v>1</v>
      </c>
      <c r="B9646">
        <v>9130404</v>
      </c>
      <c r="C9646">
        <v>6</v>
      </c>
      <c r="D9646">
        <v>4</v>
      </c>
      <c r="E9646">
        <v>1</v>
      </c>
      <c r="F9646" t="s">
        <v>7</v>
      </c>
      <c r="G9646">
        <v>467</v>
      </c>
      <c r="M9646">
        <v>863</v>
      </c>
      <c r="P9646">
        <v>863</v>
      </c>
      <c r="Q9646" s="5">
        <f>VLOOKUP(Table2[[#This Row],[id_heating_system]],$V$2:$W$5,2,0)*Table2[[#This Row],[2019]]</f>
        <v>995.769230902</v>
      </c>
      <c r="R9646">
        <v>863</v>
      </c>
    </row>
    <row r="9647" spans="1:18" x14ac:dyDescent="0.25">
      <c r="A9647">
        <v>1</v>
      </c>
      <c r="B9647">
        <v>9130404</v>
      </c>
      <c r="C9647">
        <v>6</v>
      </c>
      <c r="D9647">
        <v>4</v>
      </c>
      <c r="E9647">
        <v>2</v>
      </c>
      <c r="F9647" t="s">
        <v>7</v>
      </c>
      <c r="G9647">
        <v>8489</v>
      </c>
      <c r="M9647">
        <v>8065</v>
      </c>
      <c r="P9647">
        <v>8065</v>
      </c>
      <c r="Q9647" s="5">
        <f>VLOOKUP(Table2[[#This Row],[id_heating_system]],$V$2:$W$5,2,0)*Table2[[#This Row],[2019]]</f>
        <v>8065</v>
      </c>
      <c r="R9647">
        <v>8065</v>
      </c>
    </row>
    <row r="9648" spans="1:18" x14ac:dyDescent="0.25">
      <c r="A9648">
        <v>1</v>
      </c>
      <c r="B9648">
        <v>9130404</v>
      </c>
      <c r="C9648">
        <v>6</v>
      </c>
      <c r="D9648">
        <v>4</v>
      </c>
      <c r="E9648">
        <v>3</v>
      </c>
      <c r="F9648" t="s">
        <v>7</v>
      </c>
      <c r="G9648">
        <v>672</v>
      </c>
      <c r="M9648">
        <v>1143</v>
      </c>
      <c r="P9648">
        <v>1143</v>
      </c>
      <c r="Q9648" s="5">
        <f>VLOOKUP(Table2[[#This Row],[id_heating_system]],$V$2:$W$5,2,0)*Table2[[#This Row],[2019]]</f>
        <v>944.81144781299997</v>
      </c>
      <c r="R9648">
        <v>1143</v>
      </c>
    </row>
    <row r="9649" spans="1:18" x14ac:dyDescent="0.25">
      <c r="A9649">
        <v>1</v>
      </c>
      <c r="B9649">
        <v>9130404</v>
      </c>
      <c r="C9649">
        <v>6</v>
      </c>
      <c r="D9649">
        <v>4</v>
      </c>
      <c r="E9649">
        <v>4</v>
      </c>
      <c r="F9649" t="s">
        <v>7</v>
      </c>
      <c r="G9649">
        <v>491</v>
      </c>
      <c r="M9649">
        <v>246</v>
      </c>
      <c r="P9649">
        <v>246</v>
      </c>
      <c r="Q9649" s="5">
        <f>VLOOKUP(Table2[[#This Row],[id_heating_system]],$V$2:$W$5,2,0)*Table2[[#This Row],[2019]]</f>
        <v>246</v>
      </c>
      <c r="R9649">
        <v>246</v>
      </c>
    </row>
    <row r="9650" spans="1:18" x14ac:dyDescent="0.25">
      <c r="A9650">
        <v>1</v>
      </c>
      <c r="B9650">
        <v>9130404</v>
      </c>
      <c r="C9650">
        <v>6</v>
      </c>
      <c r="D9650">
        <v>5</v>
      </c>
      <c r="E9650">
        <v>1</v>
      </c>
      <c r="F9650" t="s">
        <v>7</v>
      </c>
      <c r="G9650">
        <v>153</v>
      </c>
      <c r="M9650">
        <v>283</v>
      </c>
      <c r="P9650">
        <v>283</v>
      </c>
      <c r="Q9650" s="5">
        <f>VLOOKUP(Table2[[#This Row],[id_heating_system]],$V$2:$W$5,2,0)*Table2[[#This Row],[2019]]</f>
        <v>326.53846158200002</v>
      </c>
      <c r="R9650">
        <v>283</v>
      </c>
    </row>
    <row r="9651" spans="1:18" x14ac:dyDescent="0.25">
      <c r="A9651">
        <v>1</v>
      </c>
      <c r="B9651">
        <v>9130404</v>
      </c>
      <c r="C9651">
        <v>6</v>
      </c>
      <c r="D9651">
        <v>5</v>
      </c>
      <c r="E9651">
        <v>2</v>
      </c>
      <c r="F9651" t="s">
        <v>7</v>
      </c>
      <c r="G9651">
        <v>5986</v>
      </c>
      <c r="M9651">
        <v>5687</v>
      </c>
      <c r="P9651">
        <v>5687</v>
      </c>
      <c r="Q9651" s="5">
        <f>VLOOKUP(Table2[[#This Row],[id_heating_system]],$V$2:$W$5,2,0)*Table2[[#This Row],[2019]]</f>
        <v>5687</v>
      </c>
      <c r="R9651">
        <v>5687</v>
      </c>
    </row>
    <row r="9652" spans="1:18" x14ac:dyDescent="0.25">
      <c r="A9652">
        <v>1</v>
      </c>
      <c r="B9652">
        <v>9130404</v>
      </c>
      <c r="C9652">
        <v>6</v>
      </c>
      <c r="D9652">
        <v>5</v>
      </c>
      <c r="E9652">
        <v>3</v>
      </c>
      <c r="F9652" t="s">
        <v>7</v>
      </c>
      <c r="G9652">
        <v>565</v>
      </c>
      <c r="M9652">
        <v>961</v>
      </c>
      <c r="P9652">
        <v>961</v>
      </c>
      <c r="Q9652" s="5">
        <f>VLOOKUP(Table2[[#This Row],[id_heating_system]],$V$2:$W$5,2,0)*Table2[[#This Row],[2019]]</f>
        <v>794.36903005099998</v>
      </c>
      <c r="R9652">
        <v>961</v>
      </c>
    </row>
    <row r="9653" spans="1:18" x14ac:dyDescent="0.25">
      <c r="A9653">
        <v>1</v>
      </c>
      <c r="B9653">
        <v>9130404</v>
      </c>
      <c r="C9653">
        <v>6</v>
      </c>
      <c r="D9653">
        <v>5</v>
      </c>
      <c r="E9653">
        <v>4</v>
      </c>
      <c r="F9653" t="s">
        <v>7</v>
      </c>
      <c r="G9653">
        <v>622</v>
      </c>
      <c r="M9653">
        <v>311</v>
      </c>
      <c r="P9653">
        <v>311</v>
      </c>
      <c r="Q9653" s="5">
        <f>VLOOKUP(Table2[[#This Row],[id_heating_system]],$V$2:$W$5,2,0)*Table2[[#This Row],[2019]]</f>
        <v>311</v>
      </c>
      <c r="R9653">
        <v>311</v>
      </c>
    </row>
    <row r="9654" spans="1:18" x14ac:dyDescent="0.25">
      <c r="A9654">
        <v>1</v>
      </c>
      <c r="B9654">
        <v>9130404</v>
      </c>
      <c r="C9654">
        <v>6</v>
      </c>
      <c r="D9654">
        <v>6</v>
      </c>
      <c r="E9654">
        <v>1</v>
      </c>
      <c r="F9654" t="s">
        <v>7</v>
      </c>
      <c r="G9654">
        <v>183</v>
      </c>
      <c r="M9654">
        <v>338</v>
      </c>
      <c r="P9654">
        <v>338</v>
      </c>
      <c r="Q9654" s="5">
        <f>VLOOKUP(Table2[[#This Row],[id_heating_system]],$V$2:$W$5,2,0)*Table2[[#This Row],[2019]]</f>
        <v>390.00000005200002</v>
      </c>
      <c r="R9654">
        <v>338</v>
      </c>
    </row>
    <row r="9655" spans="1:18" x14ac:dyDescent="0.25">
      <c r="A9655">
        <v>1</v>
      </c>
      <c r="B9655">
        <v>9130404</v>
      </c>
      <c r="C9655">
        <v>6</v>
      </c>
      <c r="D9655">
        <v>6</v>
      </c>
      <c r="E9655">
        <v>2</v>
      </c>
      <c r="F9655" t="s">
        <v>7</v>
      </c>
      <c r="G9655">
        <v>15400</v>
      </c>
      <c r="M9655">
        <v>14630</v>
      </c>
      <c r="P9655">
        <v>14630</v>
      </c>
      <c r="Q9655" s="5">
        <f>VLOOKUP(Table2[[#This Row],[id_heating_system]],$V$2:$W$5,2,0)*Table2[[#This Row],[2019]]</f>
        <v>14630</v>
      </c>
      <c r="R9655">
        <v>14630</v>
      </c>
    </row>
    <row r="9656" spans="1:18" x14ac:dyDescent="0.25">
      <c r="A9656">
        <v>1</v>
      </c>
      <c r="B9656">
        <v>9130404</v>
      </c>
      <c r="C9656">
        <v>6</v>
      </c>
      <c r="D9656">
        <v>6</v>
      </c>
      <c r="E9656">
        <v>3</v>
      </c>
      <c r="F9656" t="s">
        <v>7</v>
      </c>
      <c r="G9656">
        <v>492</v>
      </c>
      <c r="M9656">
        <v>837</v>
      </c>
      <c r="P9656">
        <v>837</v>
      </c>
      <c r="Q9656" s="5">
        <f>VLOOKUP(Table2[[#This Row],[id_heating_system]],$V$2:$W$5,2,0)*Table2[[#This Row],[2019]]</f>
        <v>691.86980036699993</v>
      </c>
      <c r="R9656">
        <v>837</v>
      </c>
    </row>
    <row r="9657" spans="1:18" x14ac:dyDescent="0.25">
      <c r="A9657">
        <v>1</v>
      </c>
      <c r="B9657">
        <v>9130404</v>
      </c>
      <c r="C9657">
        <v>6</v>
      </c>
      <c r="D9657">
        <v>6</v>
      </c>
      <c r="E9657">
        <v>4</v>
      </c>
      <c r="F9657" t="s">
        <v>7</v>
      </c>
      <c r="G9657">
        <v>1872</v>
      </c>
      <c r="M9657">
        <v>936</v>
      </c>
      <c r="P9657">
        <v>936</v>
      </c>
      <c r="Q9657" s="5">
        <f>VLOOKUP(Table2[[#This Row],[id_heating_system]],$V$2:$W$5,2,0)*Table2[[#This Row],[2019]]</f>
        <v>936</v>
      </c>
      <c r="R9657">
        <v>936</v>
      </c>
    </row>
    <row r="9658" spans="1:18" x14ac:dyDescent="0.25">
      <c r="A9658">
        <v>1</v>
      </c>
      <c r="B9658">
        <v>9130404</v>
      </c>
      <c r="C9658">
        <v>6</v>
      </c>
      <c r="D9658">
        <v>7</v>
      </c>
      <c r="E9658">
        <v>1</v>
      </c>
      <c r="F9658" t="s">
        <v>7</v>
      </c>
      <c r="G9658">
        <v>0</v>
      </c>
      <c r="M9658">
        <v>0</v>
      </c>
      <c r="P9658">
        <v>0</v>
      </c>
      <c r="Q9658" s="5">
        <f>VLOOKUP(Table2[[#This Row],[id_heating_system]],$V$2:$W$5,2,0)*Table2[[#This Row],[2019]]</f>
        <v>0</v>
      </c>
      <c r="R9658">
        <v>0</v>
      </c>
    </row>
    <row r="9659" spans="1:18" x14ac:dyDescent="0.25">
      <c r="A9659">
        <v>1</v>
      </c>
      <c r="B9659">
        <v>9130404</v>
      </c>
      <c r="C9659">
        <v>6</v>
      </c>
      <c r="D9659">
        <v>7</v>
      </c>
      <c r="E9659">
        <v>2</v>
      </c>
      <c r="F9659" t="s">
        <v>7</v>
      </c>
      <c r="G9659">
        <v>1758</v>
      </c>
      <c r="M9659">
        <v>1670</v>
      </c>
      <c r="P9659">
        <v>1670</v>
      </c>
      <c r="Q9659" s="5">
        <f>VLOOKUP(Table2[[#This Row],[id_heating_system]],$V$2:$W$5,2,0)*Table2[[#This Row],[2019]]</f>
        <v>1670</v>
      </c>
      <c r="R9659">
        <v>1670</v>
      </c>
    </row>
    <row r="9660" spans="1:18" x14ac:dyDescent="0.25">
      <c r="A9660">
        <v>1</v>
      </c>
      <c r="B9660">
        <v>9130404</v>
      </c>
      <c r="C9660">
        <v>6</v>
      </c>
      <c r="D9660">
        <v>7</v>
      </c>
      <c r="E9660">
        <v>3</v>
      </c>
      <c r="F9660" t="s">
        <v>7</v>
      </c>
      <c r="G9660">
        <v>27</v>
      </c>
      <c r="M9660">
        <v>46</v>
      </c>
      <c r="P9660">
        <v>46</v>
      </c>
      <c r="Q9660" s="5">
        <f>VLOOKUP(Table2[[#This Row],[id_heating_system]],$V$2:$W$5,2,0)*Table2[[#This Row],[2019]]</f>
        <v>38.023907785999995</v>
      </c>
      <c r="R9660">
        <v>46</v>
      </c>
    </row>
    <row r="9661" spans="1:18" x14ac:dyDescent="0.25">
      <c r="A9661">
        <v>1</v>
      </c>
      <c r="B9661">
        <v>9130404</v>
      </c>
      <c r="C9661">
        <v>6</v>
      </c>
      <c r="D9661">
        <v>7</v>
      </c>
      <c r="E9661">
        <v>4</v>
      </c>
      <c r="F9661" t="s">
        <v>7</v>
      </c>
      <c r="G9661">
        <v>264</v>
      </c>
      <c r="M9661">
        <v>132</v>
      </c>
      <c r="P9661">
        <v>132</v>
      </c>
      <c r="Q9661" s="5">
        <f>VLOOKUP(Table2[[#This Row],[id_heating_system]],$V$2:$W$5,2,0)*Table2[[#This Row],[2019]]</f>
        <v>132</v>
      </c>
      <c r="R9661">
        <v>132</v>
      </c>
    </row>
    <row r="9662" spans="1:18" x14ac:dyDescent="0.25">
      <c r="A9662">
        <v>1</v>
      </c>
      <c r="B9662">
        <v>9130405</v>
      </c>
      <c r="C9662">
        <v>6</v>
      </c>
      <c r="D9662">
        <v>1</v>
      </c>
      <c r="E9662">
        <v>1</v>
      </c>
      <c r="F9662" t="s">
        <v>7</v>
      </c>
      <c r="G9662">
        <v>1186</v>
      </c>
      <c r="M9662">
        <v>2117</v>
      </c>
      <c r="P9662">
        <v>2117</v>
      </c>
      <c r="Q9662" s="5">
        <f>VLOOKUP(Table2[[#This Row],[id_heating_system]],$V$2:$W$5,2,0)*Table2[[#This Row],[2019]]</f>
        <v>2442.6923080179999</v>
      </c>
      <c r="R9662">
        <v>2117</v>
      </c>
    </row>
    <row r="9663" spans="1:18" x14ac:dyDescent="0.25">
      <c r="A9663">
        <v>1</v>
      </c>
      <c r="B9663">
        <v>9130405</v>
      </c>
      <c r="C9663">
        <v>6</v>
      </c>
      <c r="D9663">
        <v>1</v>
      </c>
      <c r="E9663">
        <v>2</v>
      </c>
      <c r="F9663" t="s">
        <v>7</v>
      </c>
      <c r="G9663">
        <v>5783</v>
      </c>
      <c r="M9663">
        <v>5494</v>
      </c>
      <c r="P9663">
        <v>5494</v>
      </c>
      <c r="Q9663" s="5">
        <f>VLOOKUP(Table2[[#This Row],[id_heating_system]],$V$2:$W$5,2,0)*Table2[[#This Row],[2019]]</f>
        <v>5494</v>
      </c>
      <c r="R9663">
        <v>5494</v>
      </c>
    </row>
    <row r="9664" spans="1:18" x14ac:dyDescent="0.25">
      <c r="A9664">
        <v>1</v>
      </c>
      <c r="B9664">
        <v>9130405</v>
      </c>
      <c r="C9664">
        <v>6</v>
      </c>
      <c r="D9664">
        <v>1</v>
      </c>
      <c r="E9664">
        <v>3</v>
      </c>
      <c r="F9664" t="s">
        <v>7</v>
      </c>
      <c r="G9664">
        <v>468</v>
      </c>
      <c r="M9664">
        <v>675</v>
      </c>
      <c r="P9664">
        <v>675</v>
      </c>
      <c r="Q9664" s="5">
        <f>VLOOKUP(Table2[[#This Row],[id_heating_system]],$V$2:$W$5,2,0)*Table2[[#This Row],[2019]]</f>
        <v>557.95951642499995</v>
      </c>
      <c r="R9664">
        <v>675</v>
      </c>
    </row>
    <row r="9665" spans="1:18" x14ac:dyDescent="0.25">
      <c r="A9665">
        <v>1</v>
      </c>
      <c r="B9665">
        <v>9130405</v>
      </c>
      <c r="C9665">
        <v>6</v>
      </c>
      <c r="D9665">
        <v>1</v>
      </c>
      <c r="E9665">
        <v>4</v>
      </c>
      <c r="F9665" t="s">
        <v>7</v>
      </c>
      <c r="G9665">
        <v>108</v>
      </c>
      <c r="M9665">
        <v>54</v>
      </c>
      <c r="P9665">
        <v>54</v>
      </c>
      <c r="Q9665" s="5">
        <f>VLOOKUP(Table2[[#This Row],[id_heating_system]],$V$2:$W$5,2,0)*Table2[[#This Row],[2019]]</f>
        <v>54</v>
      </c>
      <c r="R9665">
        <v>54</v>
      </c>
    </row>
    <row r="9666" spans="1:18" x14ac:dyDescent="0.25">
      <c r="A9666">
        <v>1</v>
      </c>
      <c r="B9666">
        <v>9130405</v>
      </c>
      <c r="C9666">
        <v>6</v>
      </c>
      <c r="D9666">
        <v>2</v>
      </c>
      <c r="E9666">
        <v>1</v>
      </c>
      <c r="F9666" t="s">
        <v>7</v>
      </c>
      <c r="G9666">
        <v>966</v>
      </c>
      <c r="M9666">
        <v>1724</v>
      </c>
      <c r="P9666">
        <v>1724</v>
      </c>
      <c r="Q9666" s="5">
        <f>VLOOKUP(Table2[[#This Row],[id_heating_system]],$V$2:$W$5,2,0)*Table2[[#This Row],[2019]]</f>
        <v>1989.230769496</v>
      </c>
      <c r="R9666">
        <v>1724</v>
      </c>
    </row>
    <row r="9667" spans="1:18" x14ac:dyDescent="0.25">
      <c r="A9667">
        <v>1</v>
      </c>
      <c r="B9667">
        <v>9130405</v>
      </c>
      <c r="C9667">
        <v>6</v>
      </c>
      <c r="D9667">
        <v>2</v>
      </c>
      <c r="E9667">
        <v>2</v>
      </c>
      <c r="F9667" t="s">
        <v>7</v>
      </c>
      <c r="G9667">
        <v>9657</v>
      </c>
      <c r="M9667">
        <v>9174</v>
      </c>
      <c r="P9667">
        <v>9174</v>
      </c>
      <c r="Q9667" s="5">
        <f>VLOOKUP(Table2[[#This Row],[id_heating_system]],$V$2:$W$5,2,0)*Table2[[#This Row],[2019]]</f>
        <v>9174</v>
      </c>
      <c r="R9667">
        <v>9174</v>
      </c>
    </row>
    <row r="9668" spans="1:18" x14ac:dyDescent="0.25">
      <c r="A9668">
        <v>1</v>
      </c>
      <c r="B9668">
        <v>9130405</v>
      </c>
      <c r="C9668">
        <v>6</v>
      </c>
      <c r="D9668">
        <v>2</v>
      </c>
      <c r="E9668">
        <v>3</v>
      </c>
      <c r="F9668" t="s">
        <v>7</v>
      </c>
      <c r="G9668">
        <v>1063</v>
      </c>
      <c r="M9668">
        <v>1533</v>
      </c>
      <c r="P9668">
        <v>1533</v>
      </c>
      <c r="Q9668" s="5">
        <f>VLOOKUP(Table2[[#This Row],[id_heating_system]],$V$2:$W$5,2,0)*Table2[[#This Row],[2019]]</f>
        <v>1267.1880573029998</v>
      </c>
      <c r="R9668">
        <v>1533</v>
      </c>
    </row>
    <row r="9669" spans="1:18" x14ac:dyDescent="0.25">
      <c r="A9669">
        <v>1</v>
      </c>
      <c r="B9669">
        <v>9130405</v>
      </c>
      <c r="C9669">
        <v>6</v>
      </c>
      <c r="D9669">
        <v>2</v>
      </c>
      <c r="E9669">
        <v>4</v>
      </c>
      <c r="F9669" t="s">
        <v>7</v>
      </c>
      <c r="G9669">
        <v>706</v>
      </c>
      <c r="M9669">
        <v>353</v>
      </c>
      <c r="P9669">
        <v>353</v>
      </c>
      <c r="Q9669" s="5">
        <f>VLOOKUP(Table2[[#This Row],[id_heating_system]],$V$2:$W$5,2,0)*Table2[[#This Row],[2019]]</f>
        <v>353</v>
      </c>
      <c r="R9669">
        <v>353</v>
      </c>
    </row>
    <row r="9670" spans="1:18" x14ac:dyDescent="0.25">
      <c r="A9670">
        <v>1</v>
      </c>
      <c r="B9670">
        <v>9130405</v>
      </c>
      <c r="C9670">
        <v>6</v>
      </c>
      <c r="D9670">
        <v>3</v>
      </c>
      <c r="E9670">
        <v>1</v>
      </c>
      <c r="F9670" t="s">
        <v>7</v>
      </c>
      <c r="G9670">
        <v>71</v>
      </c>
      <c r="M9670">
        <v>127</v>
      </c>
      <c r="P9670">
        <v>127</v>
      </c>
      <c r="Q9670" s="5">
        <f>VLOOKUP(Table2[[#This Row],[id_heating_system]],$V$2:$W$5,2,0)*Table2[[#This Row],[2019]]</f>
        <v>146.53846155799999</v>
      </c>
      <c r="R9670">
        <v>127</v>
      </c>
    </row>
    <row r="9671" spans="1:18" x14ac:dyDescent="0.25">
      <c r="A9671">
        <v>1</v>
      </c>
      <c r="B9671">
        <v>9130405</v>
      </c>
      <c r="C9671">
        <v>6</v>
      </c>
      <c r="D9671">
        <v>3</v>
      </c>
      <c r="E9671">
        <v>2</v>
      </c>
      <c r="F9671" t="s">
        <v>7</v>
      </c>
      <c r="G9671">
        <v>2440</v>
      </c>
      <c r="M9671">
        <v>2318</v>
      </c>
      <c r="P9671">
        <v>2318</v>
      </c>
      <c r="Q9671" s="5">
        <f>VLOOKUP(Table2[[#This Row],[id_heating_system]],$V$2:$W$5,2,0)*Table2[[#This Row],[2019]]</f>
        <v>2318</v>
      </c>
      <c r="R9671">
        <v>2318</v>
      </c>
    </row>
    <row r="9672" spans="1:18" x14ac:dyDescent="0.25">
      <c r="A9672">
        <v>1</v>
      </c>
      <c r="B9672">
        <v>9130405</v>
      </c>
      <c r="C9672">
        <v>6</v>
      </c>
      <c r="D9672">
        <v>3</v>
      </c>
      <c r="E9672">
        <v>3</v>
      </c>
      <c r="F9672" t="s">
        <v>7</v>
      </c>
      <c r="G9672">
        <v>131</v>
      </c>
      <c r="M9672">
        <v>189</v>
      </c>
      <c r="P9672">
        <v>189</v>
      </c>
      <c r="Q9672" s="5">
        <f>VLOOKUP(Table2[[#This Row],[id_heating_system]],$V$2:$W$5,2,0)*Table2[[#This Row],[2019]]</f>
        <v>156.22866459899998</v>
      </c>
      <c r="R9672">
        <v>189</v>
      </c>
    </row>
    <row r="9673" spans="1:18" x14ac:dyDescent="0.25">
      <c r="A9673">
        <v>1</v>
      </c>
      <c r="B9673">
        <v>9130405</v>
      </c>
      <c r="C9673">
        <v>6</v>
      </c>
      <c r="D9673">
        <v>3</v>
      </c>
      <c r="E9673">
        <v>4</v>
      </c>
      <c r="F9673" t="s">
        <v>7</v>
      </c>
      <c r="G9673">
        <v>100</v>
      </c>
      <c r="M9673">
        <v>50</v>
      </c>
      <c r="P9673">
        <v>50</v>
      </c>
      <c r="Q9673" s="5">
        <f>VLOOKUP(Table2[[#This Row],[id_heating_system]],$V$2:$W$5,2,0)*Table2[[#This Row],[2019]]</f>
        <v>50</v>
      </c>
      <c r="R9673">
        <v>50</v>
      </c>
    </row>
    <row r="9674" spans="1:18" x14ac:dyDescent="0.25">
      <c r="A9674">
        <v>1</v>
      </c>
      <c r="B9674">
        <v>9130405</v>
      </c>
      <c r="C9674">
        <v>6</v>
      </c>
      <c r="D9674">
        <v>4</v>
      </c>
      <c r="E9674">
        <v>1</v>
      </c>
      <c r="F9674" t="s">
        <v>7</v>
      </c>
      <c r="G9674">
        <v>1008</v>
      </c>
      <c r="M9674">
        <v>1799</v>
      </c>
      <c r="P9674">
        <v>1799</v>
      </c>
      <c r="Q9674" s="5">
        <f>VLOOKUP(Table2[[#This Row],[id_heating_system]],$V$2:$W$5,2,0)*Table2[[#This Row],[2019]]</f>
        <v>2075.7692310460002</v>
      </c>
      <c r="R9674">
        <v>1799</v>
      </c>
    </row>
    <row r="9675" spans="1:18" x14ac:dyDescent="0.25">
      <c r="A9675">
        <v>1</v>
      </c>
      <c r="B9675">
        <v>9130405</v>
      </c>
      <c r="C9675">
        <v>6</v>
      </c>
      <c r="D9675">
        <v>4</v>
      </c>
      <c r="E9675">
        <v>2</v>
      </c>
      <c r="F9675" t="s">
        <v>7</v>
      </c>
      <c r="G9675">
        <v>18752</v>
      </c>
      <c r="M9675">
        <v>17814</v>
      </c>
      <c r="P9675">
        <v>17814</v>
      </c>
      <c r="Q9675" s="5">
        <f>VLOOKUP(Table2[[#This Row],[id_heating_system]],$V$2:$W$5,2,0)*Table2[[#This Row],[2019]]</f>
        <v>17814</v>
      </c>
      <c r="R9675">
        <v>17814</v>
      </c>
    </row>
    <row r="9676" spans="1:18" x14ac:dyDescent="0.25">
      <c r="A9676">
        <v>1</v>
      </c>
      <c r="B9676">
        <v>9130405</v>
      </c>
      <c r="C9676">
        <v>6</v>
      </c>
      <c r="D9676">
        <v>4</v>
      </c>
      <c r="E9676">
        <v>3</v>
      </c>
      <c r="F9676" t="s">
        <v>7</v>
      </c>
      <c r="G9676">
        <v>966</v>
      </c>
      <c r="M9676">
        <v>1393</v>
      </c>
      <c r="P9676">
        <v>1393</v>
      </c>
      <c r="Q9676" s="5">
        <f>VLOOKUP(Table2[[#This Row],[id_heating_system]],$V$2:$W$5,2,0)*Table2[[#This Row],[2019]]</f>
        <v>1151.4631205629998</v>
      </c>
      <c r="R9676">
        <v>1393</v>
      </c>
    </row>
    <row r="9677" spans="1:18" x14ac:dyDescent="0.25">
      <c r="A9677">
        <v>1</v>
      </c>
      <c r="B9677">
        <v>9130405</v>
      </c>
      <c r="C9677">
        <v>6</v>
      </c>
      <c r="D9677">
        <v>4</v>
      </c>
      <c r="E9677">
        <v>4</v>
      </c>
      <c r="F9677" t="s">
        <v>7</v>
      </c>
      <c r="G9677">
        <v>680</v>
      </c>
      <c r="M9677">
        <v>340</v>
      </c>
      <c r="P9677">
        <v>340</v>
      </c>
      <c r="Q9677" s="5">
        <f>VLOOKUP(Table2[[#This Row],[id_heating_system]],$V$2:$W$5,2,0)*Table2[[#This Row],[2019]]</f>
        <v>340</v>
      </c>
      <c r="R9677">
        <v>340</v>
      </c>
    </row>
    <row r="9678" spans="1:18" x14ac:dyDescent="0.25">
      <c r="A9678">
        <v>1</v>
      </c>
      <c r="B9678">
        <v>9130405</v>
      </c>
      <c r="C9678">
        <v>6</v>
      </c>
      <c r="D9678">
        <v>5</v>
      </c>
      <c r="E9678">
        <v>1</v>
      </c>
      <c r="F9678" t="s">
        <v>7</v>
      </c>
      <c r="G9678">
        <v>9</v>
      </c>
      <c r="M9678">
        <v>16</v>
      </c>
      <c r="P9678">
        <v>16</v>
      </c>
      <c r="Q9678" s="5">
        <f>VLOOKUP(Table2[[#This Row],[id_heating_system]],$V$2:$W$5,2,0)*Table2[[#This Row],[2019]]</f>
        <v>18.461538464</v>
      </c>
      <c r="R9678">
        <v>16</v>
      </c>
    </row>
    <row r="9679" spans="1:18" x14ac:dyDescent="0.25">
      <c r="A9679">
        <v>1</v>
      </c>
      <c r="B9679">
        <v>9130405</v>
      </c>
      <c r="C9679">
        <v>6</v>
      </c>
      <c r="D9679">
        <v>5</v>
      </c>
      <c r="E9679">
        <v>2</v>
      </c>
      <c r="F9679" t="s">
        <v>7</v>
      </c>
      <c r="G9679">
        <v>3476</v>
      </c>
      <c r="M9679">
        <v>3302</v>
      </c>
      <c r="P9679">
        <v>3302</v>
      </c>
      <c r="Q9679" s="5">
        <f>VLOOKUP(Table2[[#This Row],[id_heating_system]],$V$2:$W$5,2,0)*Table2[[#This Row],[2019]]</f>
        <v>3302</v>
      </c>
      <c r="R9679">
        <v>3302</v>
      </c>
    </row>
    <row r="9680" spans="1:18" x14ac:dyDescent="0.25">
      <c r="A9680">
        <v>1</v>
      </c>
      <c r="B9680">
        <v>9130405</v>
      </c>
      <c r="C9680">
        <v>6</v>
      </c>
      <c r="D9680">
        <v>5</v>
      </c>
      <c r="E9680">
        <v>3</v>
      </c>
      <c r="F9680" t="s">
        <v>7</v>
      </c>
      <c r="G9680">
        <v>116</v>
      </c>
      <c r="M9680">
        <v>167</v>
      </c>
      <c r="P9680">
        <v>167</v>
      </c>
      <c r="Q9680" s="5">
        <f>VLOOKUP(Table2[[#This Row],[id_heating_system]],$V$2:$W$5,2,0)*Table2[[#This Row],[2019]]</f>
        <v>138.04331739699998</v>
      </c>
      <c r="R9680">
        <v>167</v>
      </c>
    </row>
    <row r="9681" spans="1:18" x14ac:dyDescent="0.25">
      <c r="A9681">
        <v>1</v>
      </c>
      <c r="B9681">
        <v>9130405</v>
      </c>
      <c r="C9681">
        <v>6</v>
      </c>
      <c r="D9681">
        <v>5</v>
      </c>
      <c r="E9681">
        <v>4</v>
      </c>
      <c r="F9681" t="s">
        <v>7</v>
      </c>
      <c r="G9681">
        <v>283</v>
      </c>
      <c r="M9681">
        <v>142</v>
      </c>
      <c r="P9681">
        <v>142</v>
      </c>
      <c r="Q9681" s="5">
        <f>VLOOKUP(Table2[[#This Row],[id_heating_system]],$V$2:$W$5,2,0)*Table2[[#This Row],[2019]]</f>
        <v>142</v>
      </c>
      <c r="R9681">
        <v>142</v>
      </c>
    </row>
    <row r="9682" spans="1:18" x14ac:dyDescent="0.25">
      <c r="A9682">
        <v>1</v>
      </c>
      <c r="B9682">
        <v>9130405</v>
      </c>
      <c r="C9682">
        <v>6</v>
      </c>
      <c r="D9682">
        <v>6</v>
      </c>
      <c r="E9682">
        <v>1</v>
      </c>
      <c r="F9682" t="s">
        <v>7</v>
      </c>
      <c r="G9682">
        <v>250</v>
      </c>
      <c r="M9682">
        <v>446</v>
      </c>
      <c r="P9682">
        <v>446</v>
      </c>
      <c r="Q9682" s="5">
        <f>VLOOKUP(Table2[[#This Row],[id_heating_system]],$V$2:$W$5,2,0)*Table2[[#This Row],[2019]]</f>
        <v>514.61538468399999</v>
      </c>
      <c r="R9682">
        <v>446</v>
      </c>
    </row>
    <row r="9683" spans="1:18" x14ac:dyDescent="0.25">
      <c r="A9683">
        <v>1</v>
      </c>
      <c r="B9683">
        <v>9130405</v>
      </c>
      <c r="C9683">
        <v>6</v>
      </c>
      <c r="D9683">
        <v>6</v>
      </c>
      <c r="E9683">
        <v>2</v>
      </c>
      <c r="F9683" t="s">
        <v>7</v>
      </c>
      <c r="G9683">
        <v>13982</v>
      </c>
      <c r="M9683">
        <v>13283</v>
      </c>
      <c r="P9683">
        <v>13283</v>
      </c>
      <c r="Q9683" s="5">
        <f>VLOOKUP(Table2[[#This Row],[id_heating_system]],$V$2:$W$5,2,0)*Table2[[#This Row],[2019]]</f>
        <v>13283</v>
      </c>
      <c r="R9683">
        <v>13283</v>
      </c>
    </row>
    <row r="9684" spans="1:18" x14ac:dyDescent="0.25">
      <c r="A9684">
        <v>1</v>
      </c>
      <c r="B9684">
        <v>9130405</v>
      </c>
      <c r="C9684">
        <v>6</v>
      </c>
      <c r="D9684">
        <v>6</v>
      </c>
      <c r="E9684">
        <v>3</v>
      </c>
      <c r="F9684" t="s">
        <v>7</v>
      </c>
      <c r="G9684">
        <v>313</v>
      </c>
      <c r="M9684">
        <v>451</v>
      </c>
      <c r="P9684">
        <v>451</v>
      </c>
      <c r="Q9684" s="5">
        <f>VLOOKUP(Table2[[#This Row],[id_heating_system]],$V$2:$W$5,2,0)*Table2[[#This Row],[2019]]</f>
        <v>372.799617641</v>
      </c>
      <c r="R9684">
        <v>451</v>
      </c>
    </row>
    <row r="9685" spans="1:18" x14ac:dyDescent="0.25">
      <c r="A9685">
        <v>1</v>
      </c>
      <c r="B9685">
        <v>9130405</v>
      </c>
      <c r="C9685">
        <v>6</v>
      </c>
      <c r="D9685">
        <v>6</v>
      </c>
      <c r="E9685">
        <v>4</v>
      </c>
      <c r="F9685" t="s">
        <v>7</v>
      </c>
      <c r="G9685">
        <v>810</v>
      </c>
      <c r="M9685">
        <v>405</v>
      </c>
      <c r="P9685">
        <v>405</v>
      </c>
      <c r="Q9685" s="5">
        <f>VLOOKUP(Table2[[#This Row],[id_heating_system]],$V$2:$W$5,2,0)*Table2[[#This Row],[2019]]</f>
        <v>405</v>
      </c>
      <c r="R9685">
        <v>405</v>
      </c>
    </row>
    <row r="9686" spans="1:18" x14ac:dyDescent="0.25">
      <c r="A9686">
        <v>1</v>
      </c>
      <c r="B9686">
        <v>9130405</v>
      </c>
      <c r="C9686">
        <v>6</v>
      </c>
      <c r="D9686">
        <v>7</v>
      </c>
      <c r="E9686">
        <v>1</v>
      </c>
      <c r="F9686" t="s">
        <v>7</v>
      </c>
      <c r="G9686">
        <v>13</v>
      </c>
      <c r="M9686">
        <v>23</v>
      </c>
      <c r="P9686">
        <v>23</v>
      </c>
      <c r="Q9686" s="5">
        <f>VLOOKUP(Table2[[#This Row],[id_heating_system]],$V$2:$W$5,2,0)*Table2[[#This Row],[2019]]</f>
        <v>26.538461542</v>
      </c>
      <c r="R9686">
        <v>23</v>
      </c>
    </row>
    <row r="9687" spans="1:18" x14ac:dyDescent="0.25">
      <c r="A9687">
        <v>1</v>
      </c>
      <c r="B9687">
        <v>9130405</v>
      </c>
      <c r="C9687">
        <v>6</v>
      </c>
      <c r="D9687">
        <v>7</v>
      </c>
      <c r="E9687">
        <v>2</v>
      </c>
      <c r="F9687" t="s">
        <v>7</v>
      </c>
      <c r="G9687">
        <v>907</v>
      </c>
      <c r="M9687">
        <v>862</v>
      </c>
      <c r="P9687">
        <v>862</v>
      </c>
      <c r="Q9687" s="5">
        <f>VLOOKUP(Table2[[#This Row],[id_heating_system]],$V$2:$W$5,2,0)*Table2[[#This Row],[2019]]</f>
        <v>862</v>
      </c>
      <c r="R9687">
        <v>862</v>
      </c>
    </row>
    <row r="9688" spans="1:18" x14ac:dyDescent="0.25">
      <c r="A9688">
        <v>1</v>
      </c>
      <c r="B9688">
        <v>9130405</v>
      </c>
      <c r="C9688">
        <v>6</v>
      </c>
      <c r="D9688">
        <v>7</v>
      </c>
      <c r="E9688">
        <v>3</v>
      </c>
      <c r="F9688" t="s">
        <v>7</v>
      </c>
      <c r="G9688">
        <v>12</v>
      </c>
      <c r="M9688">
        <v>17</v>
      </c>
      <c r="P9688">
        <v>17</v>
      </c>
      <c r="Q9688" s="5">
        <f>VLOOKUP(Table2[[#This Row],[id_heating_system]],$V$2:$W$5,2,0)*Table2[[#This Row],[2019]]</f>
        <v>14.052313746999999</v>
      </c>
      <c r="R9688">
        <v>17</v>
      </c>
    </row>
    <row r="9689" spans="1:18" x14ac:dyDescent="0.25">
      <c r="A9689">
        <v>1</v>
      </c>
      <c r="B9689">
        <v>9130405</v>
      </c>
      <c r="C9689">
        <v>6</v>
      </c>
      <c r="D9689">
        <v>7</v>
      </c>
      <c r="E9689">
        <v>4</v>
      </c>
      <c r="F9689" t="s">
        <v>7</v>
      </c>
      <c r="G9689">
        <v>27</v>
      </c>
      <c r="M9689">
        <v>14</v>
      </c>
      <c r="P9689">
        <v>14</v>
      </c>
      <c r="Q9689" s="5">
        <f>VLOOKUP(Table2[[#This Row],[id_heating_system]],$V$2:$W$5,2,0)*Table2[[#This Row],[2019]]</f>
        <v>14</v>
      </c>
      <c r="R9689">
        <v>14</v>
      </c>
    </row>
    <row r="9690" spans="1:18" x14ac:dyDescent="0.25">
      <c r="A9690">
        <v>1</v>
      </c>
      <c r="B9690">
        <v>9130501</v>
      </c>
      <c r="C9690">
        <v>6</v>
      </c>
      <c r="D9690">
        <v>1</v>
      </c>
      <c r="E9690">
        <v>1</v>
      </c>
      <c r="F9690" t="s">
        <v>7</v>
      </c>
      <c r="G9690">
        <v>10157</v>
      </c>
      <c r="M9690">
        <v>12140</v>
      </c>
      <c r="P9690">
        <v>12140</v>
      </c>
      <c r="Q9690" s="5">
        <f>VLOOKUP(Table2[[#This Row],[id_heating_system]],$V$2:$W$5,2,0)*Table2[[#This Row],[2019]]</f>
        <v>14007.69230956</v>
      </c>
      <c r="R9690">
        <v>12140</v>
      </c>
    </row>
    <row r="9691" spans="1:18" x14ac:dyDescent="0.25">
      <c r="A9691">
        <v>1</v>
      </c>
      <c r="B9691">
        <v>9130501</v>
      </c>
      <c r="C9691">
        <v>6</v>
      </c>
      <c r="D9691">
        <v>1</v>
      </c>
      <c r="E9691">
        <v>2</v>
      </c>
      <c r="F9691" t="s">
        <v>7</v>
      </c>
      <c r="G9691">
        <v>33728</v>
      </c>
      <c r="M9691">
        <v>32042</v>
      </c>
      <c r="P9691">
        <v>32042</v>
      </c>
      <c r="Q9691" s="5">
        <f>VLOOKUP(Table2[[#This Row],[id_heating_system]],$V$2:$W$5,2,0)*Table2[[#This Row],[2019]]</f>
        <v>32042</v>
      </c>
      <c r="R9691">
        <v>32042</v>
      </c>
    </row>
    <row r="9692" spans="1:18" x14ac:dyDescent="0.25">
      <c r="A9692">
        <v>1</v>
      </c>
      <c r="B9692">
        <v>9130501</v>
      </c>
      <c r="C9692">
        <v>6</v>
      </c>
      <c r="D9692">
        <v>1</v>
      </c>
      <c r="E9692">
        <v>3</v>
      </c>
      <c r="F9692" t="s">
        <v>7</v>
      </c>
      <c r="G9692">
        <v>2917</v>
      </c>
      <c r="M9692">
        <v>3203</v>
      </c>
      <c r="P9692">
        <v>3203</v>
      </c>
      <c r="Q9692" s="5">
        <f>VLOOKUP(Table2[[#This Row],[id_heating_system]],$V$2:$W$5,2,0)*Table2[[#This Row],[2019]]</f>
        <v>2647.6212312729999</v>
      </c>
      <c r="R9692">
        <v>3203</v>
      </c>
    </row>
    <row r="9693" spans="1:18" x14ac:dyDescent="0.25">
      <c r="A9693">
        <v>1</v>
      </c>
      <c r="B9693">
        <v>9130501</v>
      </c>
      <c r="C9693">
        <v>6</v>
      </c>
      <c r="D9693">
        <v>1</v>
      </c>
      <c r="E9693">
        <v>4</v>
      </c>
      <c r="F9693" t="s">
        <v>7</v>
      </c>
      <c r="G9693">
        <v>514</v>
      </c>
      <c r="M9693">
        <v>257</v>
      </c>
      <c r="P9693">
        <v>257</v>
      </c>
      <c r="Q9693" s="5">
        <f>VLOOKUP(Table2[[#This Row],[id_heating_system]],$V$2:$W$5,2,0)*Table2[[#This Row],[2019]]</f>
        <v>257</v>
      </c>
      <c r="R9693">
        <v>257</v>
      </c>
    </row>
    <row r="9694" spans="1:18" x14ac:dyDescent="0.25">
      <c r="A9694">
        <v>1</v>
      </c>
      <c r="B9694">
        <v>9130501</v>
      </c>
      <c r="C9694">
        <v>6</v>
      </c>
      <c r="D9694">
        <v>2</v>
      </c>
      <c r="E9694">
        <v>1</v>
      </c>
      <c r="F9694" t="s">
        <v>7</v>
      </c>
      <c r="G9694">
        <v>95</v>
      </c>
      <c r="M9694">
        <v>114</v>
      </c>
      <c r="P9694">
        <v>114</v>
      </c>
      <c r="Q9694" s="5">
        <f>VLOOKUP(Table2[[#This Row],[id_heating_system]],$V$2:$W$5,2,0)*Table2[[#This Row],[2019]]</f>
        <v>131.53846155600002</v>
      </c>
      <c r="R9694">
        <v>114</v>
      </c>
    </row>
    <row r="9695" spans="1:18" x14ac:dyDescent="0.25">
      <c r="A9695">
        <v>1</v>
      </c>
      <c r="B9695">
        <v>9130501</v>
      </c>
      <c r="C9695">
        <v>6</v>
      </c>
      <c r="D9695">
        <v>2</v>
      </c>
      <c r="E9695">
        <v>2</v>
      </c>
      <c r="F9695" t="s">
        <v>7</v>
      </c>
      <c r="G9695">
        <v>847</v>
      </c>
      <c r="M9695">
        <v>805</v>
      </c>
      <c r="P9695">
        <v>805</v>
      </c>
      <c r="Q9695" s="5">
        <f>VLOOKUP(Table2[[#This Row],[id_heating_system]],$V$2:$W$5,2,0)*Table2[[#This Row],[2019]]</f>
        <v>805</v>
      </c>
      <c r="R9695">
        <v>805</v>
      </c>
    </row>
    <row r="9696" spans="1:18" x14ac:dyDescent="0.25">
      <c r="A9696">
        <v>1</v>
      </c>
      <c r="B9696">
        <v>9130501</v>
      </c>
      <c r="C9696">
        <v>6</v>
      </c>
      <c r="D9696">
        <v>2</v>
      </c>
      <c r="E9696">
        <v>3</v>
      </c>
      <c r="F9696" t="s">
        <v>7</v>
      </c>
      <c r="G9696">
        <v>84</v>
      </c>
      <c r="M9696">
        <v>92</v>
      </c>
      <c r="P9696">
        <v>92</v>
      </c>
      <c r="Q9696" s="5">
        <f>VLOOKUP(Table2[[#This Row],[id_heating_system]],$V$2:$W$5,2,0)*Table2[[#This Row],[2019]]</f>
        <v>76.04781557199999</v>
      </c>
      <c r="R9696">
        <v>92</v>
      </c>
    </row>
    <row r="9697" spans="1:18" x14ac:dyDescent="0.25">
      <c r="A9697">
        <v>1</v>
      </c>
      <c r="B9697">
        <v>9130501</v>
      </c>
      <c r="C9697">
        <v>6</v>
      </c>
      <c r="D9697">
        <v>2</v>
      </c>
      <c r="E9697">
        <v>4</v>
      </c>
      <c r="F9697" t="s">
        <v>7</v>
      </c>
      <c r="G9697">
        <v>20</v>
      </c>
      <c r="M9697">
        <v>10</v>
      </c>
      <c r="P9697">
        <v>10</v>
      </c>
      <c r="Q9697" s="5">
        <f>VLOOKUP(Table2[[#This Row],[id_heating_system]],$V$2:$W$5,2,0)*Table2[[#This Row],[2019]]</f>
        <v>10</v>
      </c>
      <c r="R9697">
        <v>10</v>
      </c>
    </row>
    <row r="9698" spans="1:18" x14ac:dyDescent="0.25">
      <c r="A9698">
        <v>1</v>
      </c>
      <c r="B9698">
        <v>9130501</v>
      </c>
      <c r="C9698">
        <v>6</v>
      </c>
      <c r="D9698">
        <v>3</v>
      </c>
      <c r="E9698">
        <v>1</v>
      </c>
      <c r="F9698" t="s">
        <v>7</v>
      </c>
      <c r="G9698">
        <v>0</v>
      </c>
      <c r="M9698">
        <v>0</v>
      </c>
      <c r="P9698">
        <v>0</v>
      </c>
      <c r="Q9698" s="5">
        <f>VLOOKUP(Table2[[#This Row],[id_heating_system]],$V$2:$W$5,2,0)*Table2[[#This Row],[2019]]</f>
        <v>0</v>
      </c>
      <c r="R9698">
        <v>0</v>
      </c>
    </row>
    <row r="9699" spans="1:18" x14ac:dyDescent="0.25">
      <c r="A9699">
        <v>1</v>
      </c>
      <c r="B9699">
        <v>9130501</v>
      </c>
      <c r="C9699">
        <v>6</v>
      </c>
      <c r="D9699">
        <v>3</v>
      </c>
      <c r="E9699">
        <v>2</v>
      </c>
      <c r="F9699" t="s">
        <v>7</v>
      </c>
      <c r="G9699">
        <v>0</v>
      </c>
      <c r="M9699">
        <v>0</v>
      </c>
      <c r="P9699">
        <v>0</v>
      </c>
      <c r="Q9699" s="5">
        <f>VLOOKUP(Table2[[#This Row],[id_heating_system]],$V$2:$W$5,2,0)*Table2[[#This Row],[2019]]</f>
        <v>0</v>
      </c>
      <c r="R9699">
        <v>0</v>
      </c>
    </row>
    <row r="9700" spans="1:18" x14ac:dyDescent="0.25">
      <c r="A9700">
        <v>1</v>
      </c>
      <c r="B9700">
        <v>9130501</v>
      </c>
      <c r="C9700">
        <v>6</v>
      </c>
      <c r="D9700">
        <v>3</v>
      </c>
      <c r="E9700">
        <v>3</v>
      </c>
      <c r="F9700" t="s">
        <v>7</v>
      </c>
      <c r="G9700">
        <v>0</v>
      </c>
      <c r="M9700">
        <v>0</v>
      </c>
      <c r="P9700">
        <v>0</v>
      </c>
      <c r="Q9700" s="5">
        <f>VLOOKUP(Table2[[#This Row],[id_heating_system]],$V$2:$W$5,2,0)*Table2[[#This Row],[2019]]</f>
        <v>0</v>
      </c>
      <c r="R9700">
        <v>0</v>
      </c>
    </row>
    <row r="9701" spans="1:18" x14ac:dyDescent="0.25">
      <c r="A9701">
        <v>1</v>
      </c>
      <c r="B9701">
        <v>9130501</v>
      </c>
      <c r="C9701">
        <v>6</v>
      </c>
      <c r="D9701">
        <v>3</v>
      </c>
      <c r="E9701">
        <v>4</v>
      </c>
      <c r="F9701" t="s">
        <v>7</v>
      </c>
      <c r="G9701">
        <v>0</v>
      </c>
      <c r="M9701">
        <v>0</v>
      </c>
      <c r="P9701">
        <v>0</v>
      </c>
      <c r="Q9701" s="5">
        <f>VLOOKUP(Table2[[#This Row],[id_heating_system]],$V$2:$W$5,2,0)*Table2[[#This Row],[2019]]</f>
        <v>0</v>
      </c>
      <c r="R9701">
        <v>0</v>
      </c>
    </row>
    <row r="9702" spans="1:18" x14ac:dyDescent="0.25">
      <c r="A9702">
        <v>1</v>
      </c>
      <c r="B9702">
        <v>9130501</v>
      </c>
      <c r="C9702">
        <v>6</v>
      </c>
      <c r="D9702">
        <v>4</v>
      </c>
      <c r="E9702">
        <v>1</v>
      </c>
      <c r="F9702" t="s">
        <v>7</v>
      </c>
      <c r="G9702">
        <v>131</v>
      </c>
      <c r="M9702">
        <v>157</v>
      </c>
      <c r="P9702">
        <v>157</v>
      </c>
      <c r="Q9702" s="5">
        <f>VLOOKUP(Table2[[#This Row],[id_heating_system]],$V$2:$W$5,2,0)*Table2[[#This Row],[2019]]</f>
        <v>181.15384617800001</v>
      </c>
      <c r="R9702">
        <v>157</v>
      </c>
    </row>
    <row r="9703" spans="1:18" x14ac:dyDescent="0.25">
      <c r="A9703">
        <v>1</v>
      </c>
      <c r="B9703">
        <v>9130501</v>
      </c>
      <c r="C9703">
        <v>6</v>
      </c>
      <c r="D9703">
        <v>4</v>
      </c>
      <c r="E9703">
        <v>2</v>
      </c>
      <c r="F9703" t="s">
        <v>7</v>
      </c>
      <c r="G9703">
        <v>5085</v>
      </c>
      <c r="M9703">
        <v>4831</v>
      </c>
      <c r="P9703">
        <v>4831</v>
      </c>
      <c r="Q9703" s="5">
        <f>VLOOKUP(Table2[[#This Row],[id_heating_system]],$V$2:$W$5,2,0)*Table2[[#This Row],[2019]]</f>
        <v>4831</v>
      </c>
      <c r="R9703">
        <v>4831</v>
      </c>
    </row>
    <row r="9704" spans="1:18" x14ac:dyDescent="0.25">
      <c r="A9704">
        <v>1</v>
      </c>
      <c r="B9704">
        <v>9130501</v>
      </c>
      <c r="C9704">
        <v>6</v>
      </c>
      <c r="D9704">
        <v>4</v>
      </c>
      <c r="E9704">
        <v>3</v>
      </c>
      <c r="F9704" t="s">
        <v>7</v>
      </c>
      <c r="G9704">
        <v>416</v>
      </c>
      <c r="M9704">
        <v>457</v>
      </c>
      <c r="P9704">
        <v>457</v>
      </c>
      <c r="Q9704" s="5">
        <f>VLOOKUP(Table2[[#This Row],[id_heating_system]],$V$2:$W$5,2,0)*Table2[[#This Row],[2019]]</f>
        <v>377.75925778699997</v>
      </c>
      <c r="R9704">
        <v>457</v>
      </c>
    </row>
    <row r="9705" spans="1:18" x14ac:dyDescent="0.25">
      <c r="A9705">
        <v>1</v>
      </c>
      <c r="B9705">
        <v>9130501</v>
      </c>
      <c r="C9705">
        <v>6</v>
      </c>
      <c r="D9705">
        <v>4</v>
      </c>
      <c r="E9705">
        <v>4</v>
      </c>
      <c r="F9705" t="s">
        <v>7</v>
      </c>
      <c r="G9705">
        <v>113</v>
      </c>
      <c r="M9705">
        <v>57</v>
      </c>
      <c r="P9705">
        <v>57</v>
      </c>
      <c r="Q9705" s="5">
        <f>VLOOKUP(Table2[[#This Row],[id_heating_system]],$V$2:$W$5,2,0)*Table2[[#This Row],[2019]]</f>
        <v>57</v>
      </c>
      <c r="R9705">
        <v>57</v>
      </c>
    </row>
    <row r="9706" spans="1:18" x14ac:dyDescent="0.25">
      <c r="A9706">
        <v>1</v>
      </c>
      <c r="B9706">
        <v>9130501</v>
      </c>
      <c r="C9706">
        <v>6</v>
      </c>
      <c r="D9706">
        <v>5</v>
      </c>
      <c r="E9706">
        <v>1</v>
      </c>
      <c r="F9706" t="s">
        <v>7</v>
      </c>
      <c r="G9706">
        <v>3</v>
      </c>
      <c r="M9706">
        <v>4</v>
      </c>
      <c r="P9706">
        <v>4</v>
      </c>
      <c r="Q9706" s="5">
        <f>VLOOKUP(Table2[[#This Row],[id_heating_system]],$V$2:$W$5,2,0)*Table2[[#This Row],[2019]]</f>
        <v>4.6153846160000001</v>
      </c>
      <c r="R9706">
        <v>4</v>
      </c>
    </row>
    <row r="9707" spans="1:18" x14ac:dyDescent="0.25">
      <c r="A9707">
        <v>1</v>
      </c>
      <c r="B9707">
        <v>9130501</v>
      </c>
      <c r="C9707">
        <v>6</v>
      </c>
      <c r="D9707">
        <v>5</v>
      </c>
      <c r="E9707">
        <v>2</v>
      </c>
      <c r="F9707" t="s">
        <v>7</v>
      </c>
      <c r="G9707">
        <v>123</v>
      </c>
      <c r="M9707">
        <v>117</v>
      </c>
      <c r="P9707">
        <v>117</v>
      </c>
      <c r="Q9707" s="5">
        <f>VLOOKUP(Table2[[#This Row],[id_heating_system]],$V$2:$W$5,2,0)*Table2[[#This Row],[2019]]</f>
        <v>117</v>
      </c>
      <c r="R9707">
        <v>117</v>
      </c>
    </row>
    <row r="9708" spans="1:18" x14ac:dyDescent="0.25">
      <c r="A9708">
        <v>1</v>
      </c>
      <c r="B9708">
        <v>9130501</v>
      </c>
      <c r="C9708">
        <v>6</v>
      </c>
      <c r="D9708">
        <v>5</v>
      </c>
      <c r="E9708">
        <v>3</v>
      </c>
      <c r="F9708" t="s">
        <v>7</v>
      </c>
      <c r="G9708">
        <v>16</v>
      </c>
      <c r="M9708">
        <v>18</v>
      </c>
      <c r="P9708">
        <v>18</v>
      </c>
      <c r="Q9708" s="5">
        <f>VLOOKUP(Table2[[#This Row],[id_heating_system]],$V$2:$W$5,2,0)*Table2[[#This Row],[2019]]</f>
        <v>14.878920438</v>
      </c>
      <c r="R9708">
        <v>18</v>
      </c>
    </row>
    <row r="9709" spans="1:18" x14ac:dyDescent="0.25">
      <c r="A9709">
        <v>1</v>
      </c>
      <c r="B9709">
        <v>9130501</v>
      </c>
      <c r="C9709">
        <v>6</v>
      </c>
      <c r="D9709">
        <v>5</v>
      </c>
      <c r="E9709">
        <v>4</v>
      </c>
      <c r="F9709" t="s">
        <v>7</v>
      </c>
      <c r="G9709">
        <v>3</v>
      </c>
      <c r="M9709">
        <v>2</v>
      </c>
      <c r="P9709">
        <v>2</v>
      </c>
      <c r="Q9709" s="5">
        <f>VLOOKUP(Table2[[#This Row],[id_heating_system]],$V$2:$W$5,2,0)*Table2[[#This Row],[2019]]</f>
        <v>2</v>
      </c>
      <c r="R9709">
        <v>2</v>
      </c>
    </row>
    <row r="9710" spans="1:18" x14ac:dyDescent="0.25">
      <c r="A9710">
        <v>1</v>
      </c>
      <c r="B9710">
        <v>9130501</v>
      </c>
      <c r="C9710">
        <v>6</v>
      </c>
      <c r="D9710">
        <v>6</v>
      </c>
      <c r="E9710">
        <v>1</v>
      </c>
      <c r="F9710" t="s">
        <v>7</v>
      </c>
      <c r="G9710">
        <v>22</v>
      </c>
      <c r="M9710">
        <v>26</v>
      </c>
      <c r="P9710">
        <v>26</v>
      </c>
      <c r="Q9710" s="5">
        <f>VLOOKUP(Table2[[#This Row],[id_heating_system]],$V$2:$W$5,2,0)*Table2[[#This Row],[2019]]</f>
        <v>30.000000004</v>
      </c>
      <c r="R9710">
        <v>26</v>
      </c>
    </row>
    <row r="9711" spans="1:18" x14ac:dyDescent="0.25">
      <c r="A9711">
        <v>1</v>
      </c>
      <c r="B9711">
        <v>9130501</v>
      </c>
      <c r="C9711">
        <v>6</v>
      </c>
      <c r="D9711">
        <v>6</v>
      </c>
      <c r="E9711">
        <v>2</v>
      </c>
      <c r="F9711" t="s">
        <v>7</v>
      </c>
      <c r="G9711">
        <v>834</v>
      </c>
      <c r="M9711">
        <v>792</v>
      </c>
      <c r="P9711">
        <v>792</v>
      </c>
      <c r="Q9711" s="5">
        <f>VLOOKUP(Table2[[#This Row],[id_heating_system]],$V$2:$W$5,2,0)*Table2[[#This Row],[2019]]</f>
        <v>792</v>
      </c>
      <c r="R9711">
        <v>792</v>
      </c>
    </row>
    <row r="9712" spans="1:18" x14ac:dyDescent="0.25">
      <c r="A9712">
        <v>1</v>
      </c>
      <c r="B9712">
        <v>9130501</v>
      </c>
      <c r="C9712">
        <v>6</v>
      </c>
      <c r="D9712">
        <v>6</v>
      </c>
      <c r="E9712">
        <v>3</v>
      </c>
      <c r="F9712" t="s">
        <v>7</v>
      </c>
      <c r="G9712">
        <v>47</v>
      </c>
      <c r="M9712">
        <v>52</v>
      </c>
      <c r="P9712">
        <v>52</v>
      </c>
      <c r="Q9712" s="5">
        <f>VLOOKUP(Table2[[#This Row],[id_heating_system]],$V$2:$W$5,2,0)*Table2[[#This Row],[2019]]</f>
        <v>42.983547932</v>
      </c>
      <c r="R9712">
        <v>52</v>
      </c>
    </row>
    <row r="9713" spans="1:18" x14ac:dyDescent="0.25">
      <c r="A9713">
        <v>1</v>
      </c>
      <c r="B9713">
        <v>9130501</v>
      </c>
      <c r="C9713">
        <v>6</v>
      </c>
      <c r="D9713">
        <v>6</v>
      </c>
      <c r="E9713">
        <v>4</v>
      </c>
      <c r="F9713" t="s">
        <v>7</v>
      </c>
      <c r="G9713">
        <v>33</v>
      </c>
      <c r="M9713">
        <v>17</v>
      </c>
      <c r="P9713">
        <v>17</v>
      </c>
      <c r="Q9713" s="5">
        <f>VLOOKUP(Table2[[#This Row],[id_heating_system]],$V$2:$W$5,2,0)*Table2[[#This Row],[2019]]</f>
        <v>17</v>
      </c>
      <c r="R9713">
        <v>17</v>
      </c>
    </row>
    <row r="9714" spans="1:18" x14ac:dyDescent="0.25">
      <c r="A9714">
        <v>1</v>
      </c>
      <c r="B9714">
        <v>9130501</v>
      </c>
      <c r="C9714">
        <v>6</v>
      </c>
      <c r="D9714">
        <v>7</v>
      </c>
      <c r="E9714">
        <v>1</v>
      </c>
      <c r="F9714" t="s">
        <v>7</v>
      </c>
      <c r="G9714">
        <v>0</v>
      </c>
      <c r="M9714">
        <v>0</v>
      </c>
      <c r="P9714">
        <v>0</v>
      </c>
      <c r="Q9714" s="5">
        <f>VLOOKUP(Table2[[#This Row],[id_heating_system]],$V$2:$W$5,2,0)*Table2[[#This Row],[2019]]</f>
        <v>0</v>
      </c>
      <c r="R9714">
        <v>0</v>
      </c>
    </row>
    <row r="9715" spans="1:18" x14ac:dyDescent="0.25">
      <c r="A9715">
        <v>1</v>
      </c>
      <c r="B9715">
        <v>9130501</v>
      </c>
      <c r="C9715">
        <v>6</v>
      </c>
      <c r="D9715">
        <v>7</v>
      </c>
      <c r="E9715">
        <v>2</v>
      </c>
      <c r="F9715" t="s">
        <v>7</v>
      </c>
      <c r="G9715">
        <v>14</v>
      </c>
      <c r="M9715">
        <v>13</v>
      </c>
      <c r="P9715">
        <v>13</v>
      </c>
      <c r="Q9715" s="5">
        <f>VLOOKUP(Table2[[#This Row],[id_heating_system]],$V$2:$W$5,2,0)*Table2[[#This Row],[2019]]</f>
        <v>13</v>
      </c>
      <c r="R9715">
        <v>13</v>
      </c>
    </row>
    <row r="9716" spans="1:18" x14ac:dyDescent="0.25">
      <c r="A9716">
        <v>1</v>
      </c>
      <c r="B9716">
        <v>9130501</v>
      </c>
      <c r="C9716">
        <v>6</v>
      </c>
      <c r="D9716">
        <v>7</v>
      </c>
      <c r="E9716">
        <v>3</v>
      </c>
      <c r="F9716" t="s">
        <v>7</v>
      </c>
      <c r="G9716">
        <v>0</v>
      </c>
      <c r="M9716">
        <v>0</v>
      </c>
      <c r="P9716">
        <v>0</v>
      </c>
      <c r="Q9716" s="5">
        <f>VLOOKUP(Table2[[#This Row],[id_heating_system]],$V$2:$W$5,2,0)*Table2[[#This Row],[2019]]</f>
        <v>0</v>
      </c>
      <c r="R9716">
        <v>0</v>
      </c>
    </row>
    <row r="9717" spans="1:18" x14ac:dyDescent="0.25">
      <c r="A9717">
        <v>1</v>
      </c>
      <c r="B9717">
        <v>9130501</v>
      </c>
      <c r="C9717">
        <v>6</v>
      </c>
      <c r="D9717">
        <v>7</v>
      </c>
      <c r="E9717">
        <v>4</v>
      </c>
      <c r="F9717" t="s">
        <v>7</v>
      </c>
      <c r="G9717">
        <v>0</v>
      </c>
      <c r="M9717">
        <v>0</v>
      </c>
      <c r="P9717">
        <v>0</v>
      </c>
      <c r="Q9717" s="5">
        <f>VLOOKUP(Table2[[#This Row],[id_heating_system]],$V$2:$W$5,2,0)*Table2[[#This Row],[2019]]</f>
        <v>0</v>
      </c>
      <c r="R9717">
        <v>0</v>
      </c>
    </row>
    <row r="9718" spans="1:18" x14ac:dyDescent="0.25">
      <c r="A9718">
        <v>1</v>
      </c>
      <c r="B9718">
        <v>9130502</v>
      </c>
      <c r="C9718">
        <v>6</v>
      </c>
      <c r="D9718">
        <v>1</v>
      </c>
      <c r="E9718">
        <v>1</v>
      </c>
      <c r="F9718" t="s">
        <v>7</v>
      </c>
      <c r="G9718">
        <v>0</v>
      </c>
      <c r="M9718">
        <v>0</v>
      </c>
      <c r="P9718">
        <v>0</v>
      </c>
      <c r="Q9718" s="5">
        <f>VLOOKUP(Table2[[#This Row],[id_heating_system]],$V$2:$W$5,2,0)*Table2[[#This Row],[2019]]</f>
        <v>0</v>
      </c>
      <c r="R9718">
        <v>0</v>
      </c>
    </row>
    <row r="9719" spans="1:18" x14ac:dyDescent="0.25">
      <c r="A9719">
        <v>1</v>
      </c>
      <c r="B9719">
        <v>9130502</v>
      </c>
      <c r="C9719">
        <v>6</v>
      </c>
      <c r="D9719">
        <v>1</v>
      </c>
      <c r="E9719">
        <v>2</v>
      </c>
      <c r="F9719" t="s">
        <v>7</v>
      </c>
      <c r="G9719">
        <v>54</v>
      </c>
      <c r="M9719">
        <v>51</v>
      </c>
      <c r="P9719">
        <v>51</v>
      </c>
      <c r="Q9719" s="5">
        <f>VLOOKUP(Table2[[#This Row],[id_heating_system]],$V$2:$W$5,2,0)*Table2[[#This Row],[2019]]</f>
        <v>51</v>
      </c>
      <c r="R9719">
        <v>51</v>
      </c>
    </row>
    <row r="9720" spans="1:18" x14ac:dyDescent="0.25">
      <c r="A9720">
        <v>1</v>
      </c>
      <c r="B9720">
        <v>9130502</v>
      </c>
      <c r="C9720">
        <v>6</v>
      </c>
      <c r="D9720">
        <v>1</v>
      </c>
      <c r="E9720">
        <v>3</v>
      </c>
      <c r="F9720" t="s">
        <v>7</v>
      </c>
      <c r="G9720">
        <v>3</v>
      </c>
      <c r="M9720">
        <v>4</v>
      </c>
      <c r="P9720">
        <v>4</v>
      </c>
      <c r="Q9720" s="5">
        <f>VLOOKUP(Table2[[#This Row],[id_heating_system]],$V$2:$W$5,2,0)*Table2[[#This Row],[2019]]</f>
        <v>3.3064267639999998</v>
      </c>
      <c r="R9720">
        <v>4</v>
      </c>
    </row>
    <row r="9721" spans="1:18" x14ac:dyDescent="0.25">
      <c r="A9721">
        <v>1</v>
      </c>
      <c r="B9721">
        <v>9130502</v>
      </c>
      <c r="C9721">
        <v>6</v>
      </c>
      <c r="D9721">
        <v>1</v>
      </c>
      <c r="E9721">
        <v>4</v>
      </c>
      <c r="F9721" t="s">
        <v>7</v>
      </c>
      <c r="G9721">
        <v>0</v>
      </c>
      <c r="M9721">
        <v>0</v>
      </c>
      <c r="P9721">
        <v>0</v>
      </c>
      <c r="Q9721" s="5">
        <f>VLOOKUP(Table2[[#This Row],[id_heating_system]],$V$2:$W$5,2,0)*Table2[[#This Row],[2019]]</f>
        <v>0</v>
      </c>
      <c r="R9721">
        <v>0</v>
      </c>
    </row>
    <row r="9722" spans="1:18" x14ac:dyDescent="0.25">
      <c r="A9722">
        <v>1</v>
      </c>
      <c r="B9722">
        <v>9130502</v>
      </c>
      <c r="C9722">
        <v>6</v>
      </c>
      <c r="D9722">
        <v>2</v>
      </c>
      <c r="E9722">
        <v>1</v>
      </c>
      <c r="F9722" t="s">
        <v>7</v>
      </c>
      <c r="G9722">
        <v>498</v>
      </c>
      <c r="M9722">
        <v>1197</v>
      </c>
      <c r="P9722">
        <v>1197</v>
      </c>
      <c r="Q9722" s="5">
        <f>VLOOKUP(Table2[[#This Row],[id_heating_system]],$V$2:$W$5,2,0)*Table2[[#This Row],[2019]]</f>
        <v>1381.153846338</v>
      </c>
      <c r="R9722">
        <v>1197</v>
      </c>
    </row>
    <row r="9723" spans="1:18" x14ac:dyDescent="0.25">
      <c r="A9723">
        <v>1</v>
      </c>
      <c r="B9723">
        <v>9130502</v>
      </c>
      <c r="C9723">
        <v>6</v>
      </c>
      <c r="D9723">
        <v>2</v>
      </c>
      <c r="E9723">
        <v>2</v>
      </c>
      <c r="F9723" t="s">
        <v>7</v>
      </c>
      <c r="G9723">
        <v>4976</v>
      </c>
      <c r="M9723">
        <v>4727</v>
      </c>
      <c r="P9723">
        <v>4727</v>
      </c>
      <c r="Q9723" s="5">
        <f>VLOOKUP(Table2[[#This Row],[id_heating_system]],$V$2:$W$5,2,0)*Table2[[#This Row],[2019]]</f>
        <v>4727</v>
      </c>
      <c r="R9723">
        <v>4727</v>
      </c>
    </row>
    <row r="9724" spans="1:18" x14ac:dyDescent="0.25">
      <c r="A9724">
        <v>1</v>
      </c>
      <c r="B9724">
        <v>9130502</v>
      </c>
      <c r="C9724">
        <v>6</v>
      </c>
      <c r="D9724">
        <v>2</v>
      </c>
      <c r="E9724">
        <v>3</v>
      </c>
      <c r="F9724" t="s">
        <v>7</v>
      </c>
      <c r="G9724">
        <v>575</v>
      </c>
      <c r="M9724">
        <v>853</v>
      </c>
      <c r="P9724">
        <v>853</v>
      </c>
      <c r="Q9724" s="5">
        <f>VLOOKUP(Table2[[#This Row],[id_heating_system]],$V$2:$W$5,2,0)*Table2[[#This Row],[2019]]</f>
        <v>705.09550742299996</v>
      </c>
      <c r="R9724">
        <v>853</v>
      </c>
    </row>
    <row r="9725" spans="1:18" x14ac:dyDescent="0.25">
      <c r="A9725">
        <v>1</v>
      </c>
      <c r="B9725">
        <v>9130502</v>
      </c>
      <c r="C9725">
        <v>6</v>
      </c>
      <c r="D9725">
        <v>2</v>
      </c>
      <c r="E9725">
        <v>4</v>
      </c>
      <c r="F9725" t="s">
        <v>7</v>
      </c>
      <c r="G9725">
        <v>259</v>
      </c>
      <c r="M9725">
        <v>130</v>
      </c>
      <c r="P9725">
        <v>130</v>
      </c>
      <c r="Q9725" s="5">
        <f>VLOOKUP(Table2[[#This Row],[id_heating_system]],$V$2:$W$5,2,0)*Table2[[#This Row],[2019]]</f>
        <v>130</v>
      </c>
      <c r="R9725">
        <v>130</v>
      </c>
    </row>
    <row r="9726" spans="1:18" x14ac:dyDescent="0.25">
      <c r="A9726">
        <v>1</v>
      </c>
      <c r="B9726">
        <v>9130502</v>
      </c>
      <c r="C9726">
        <v>6</v>
      </c>
      <c r="D9726">
        <v>3</v>
      </c>
      <c r="E9726">
        <v>1</v>
      </c>
      <c r="F9726" t="s">
        <v>7</v>
      </c>
      <c r="G9726">
        <v>83</v>
      </c>
      <c r="M9726">
        <v>200</v>
      </c>
      <c r="P9726">
        <v>200</v>
      </c>
      <c r="Q9726" s="5">
        <f>VLOOKUP(Table2[[#This Row],[id_heating_system]],$V$2:$W$5,2,0)*Table2[[#This Row],[2019]]</f>
        <v>230.7692308</v>
      </c>
      <c r="R9726">
        <v>200</v>
      </c>
    </row>
    <row r="9727" spans="1:18" x14ac:dyDescent="0.25">
      <c r="A9727">
        <v>1</v>
      </c>
      <c r="B9727">
        <v>9130502</v>
      </c>
      <c r="C9727">
        <v>6</v>
      </c>
      <c r="D9727">
        <v>3</v>
      </c>
      <c r="E9727">
        <v>2</v>
      </c>
      <c r="F9727" t="s">
        <v>7</v>
      </c>
      <c r="G9727">
        <v>3813</v>
      </c>
      <c r="M9727">
        <v>3622</v>
      </c>
      <c r="P9727">
        <v>3622</v>
      </c>
      <c r="Q9727" s="5">
        <f>VLOOKUP(Table2[[#This Row],[id_heating_system]],$V$2:$W$5,2,0)*Table2[[#This Row],[2019]]</f>
        <v>3622</v>
      </c>
      <c r="R9727">
        <v>3622</v>
      </c>
    </row>
    <row r="9728" spans="1:18" x14ac:dyDescent="0.25">
      <c r="A9728">
        <v>1</v>
      </c>
      <c r="B9728">
        <v>9130502</v>
      </c>
      <c r="C9728">
        <v>6</v>
      </c>
      <c r="D9728">
        <v>3</v>
      </c>
      <c r="E9728">
        <v>3</v>
      </c>
      <c r="F9728" t="s">
        <v>7</v>
      </c>
      <c r="G9728">
        <v>344</v>
      </c>
      <c r="M9728">
        <v>510</v>
      </c>
      <c r="P9728">
        <v>510</v>
      </c>
      <c r="Q9728" s="5">
        <f>VLOOKUP(Table2[[#This Row],[id_heating_system]],$V$2:$W$5,2,0)*Table2[[#This Row],[2019]]</f>
        <v>421.56941240999998</v>
      </c>
      <c r="R9728">
        <v>510</v>
      </c>
    </row>
    <row r="9729" spans="1:18" x14ac:dyDescent="0.25">
      <c r="A9729">
        <v>1</v>
      </c>
      <c r="B9729">
        <v>9130502</v>
      </c>
      <c r="C9729">
        <v>6</v>
      </c>
      <c r="D9729">
        <v>3</v>
      </c>
      <c r="E9729">
        <v>4</v>
      </c>
      <c r="F9729" t="s">
        <v>7</v>
      </c>
      <c r="G9729">
        <v>84</v>
      </c>
      <c r="M9729">
        <v>42</v>
      </c>
      <c r="P9729">
        <v>42</v>
      </c>
      <c r="Q9729" s="5">
        <f>VLOOKUP(Table2[[#This Row],[id_heating_system]],$V$2:$W$5,2,0)*Table2[[#This Row],[2019]]</f>
        <v>42</v>
      </c>
      <c r="R9729">
        <v>42</v>
      </c>
    </row>
    <row r="9730" spans="1:18" x14ac:dyDescent="0.25">
      <c r="A9730">
        <v>1</v>
      </c>
      <c r="B9730">
        <v>9130502</v>
      </c>
      <c r="C9730">
        <v>6</v>
      </c>
      <c r="D9730">
        <v>4</v>
      </c>
      <c r="E9730">
        <v>1</v>
      </c>
      <c r="F9730" t="s">
        <v>7</v>
      </c>
      <c r="G9730">
        <v>557</v>
      </c>
      <c r="M9730">
        <v>1339</v>
      </c>
      <c r="P9730">
        <v>1339</v>
      </c>
      <c r="Q9730" s="5">
        <f>VLOOKUP(Table2[[#This Row],[id_heating_system]],$V$2:$W$5,2,0)*Table2[[#This Row],[2019]]</f>
        <v>1545.0000002060001</v>
      </c>
      <c r="R9730">
        <v>1339</v>
      </c>
    </row>
    <row r="9731" spans="1:18" x14ac:dyDescent="0.25">
      <c r="A9731">
        <v>1</v>
      </c>
      <c r="B9731">
        <v>9130502</v>
      </c>
      <c r="C9731">
        <v>6</v>
      </c>
      <c r="D9731">
        <v>4</v>
      </c>
      <c r="E9731">
        <v>2</v>
      </c>
      <c r="F9731" t="s">
        <v>7</v>
      </c>
      <c r="G9731">
        <v>9551</v>
      </c>
      <c r="M9731">
        <v>9073</v>
      </c>
      <c r="P9731">
        <v>9073</v>
      </c>
      <c r="Q9731" s="5">
        <f>VLOOKUP(Table2[[#This Row],[id_heating_system]],$V$2:$W$5,2,0)*Table2[[#This Row],[2019]]</f>
        <v>9073</v>
      </c>
      <c r="R9731">
        <v>9073</v>
      </c>
    </row>
    <row r="9732" spans="1:18" x14ac:dyDescent="0.25">
      <c r="A9732">
        <v>1</v>
      </c>
      <c r="B9732">
        <v>9130502</v>
      </c>
      <c r="C9732">
        <v>6</v>
      </c>
      <c r="D9732">
        <v>4</v>
      </c>
      <c r="E9732">
        <v>3</v>
      </c>
      <c r="F9732" t="s">
        <v>7</v>
      </c>
      <c r="G9732">
        <v>775</v>
      </c>
      <c r="M9732">
        <v>1150</v>
      </c>
      <c r="P9732">
        <v>1150</v>
      </c>
      <c r="Q9732" s="5">
        <f>VLOOKUP(Table2[[#This Row],[id_heating_system]],$V$2:$W$5,2,0)*Table2[[#This Row],[2019]]</f>
        <v>950.59769464999999</v>
      </c>
      <c r="R9732">
        <v>1150</v>
      </c>
    </row>
    <row r="9733" spans="1:18" x14ac:dyDescent="0.25">
      <c r="A9733">
        <v>1</v>
      </c>
      <c r="B9733">
        <v>9130502</v>
      </c>
      <c r="C9733">
        <v>6</v>
      </c>
      <c r="D9733">
        <v>4</v>
      </c>
      <c r="E9733">
        <v>4</v>
      </c>
      <c r="F9733" t="s">
        <v>7</v>
      </c>
      <c r="G9733">
        <v>380</v>
      </c>
      <c r="M9733">
        <v>190</v>
      </c>
      <c r="P9733">
        <v>190</v>
      </c>
      <c r="Q9733" s="5">
        <f>VLOOKUP(Table2[[#This Row],[id_heating_system]],$V$2:$W$5,2,0)*Table2[[#This Row],[2019]]</f>
        <v>190</v>
      </c>
      <c r="R9733">
        <v>190</v>
      </c>
    </row>
    <row r="9734" spans="1:18" x14ac:dyDescent="0.25">
      <c r="A9734">
        <v>1</v>
      </c>
      <c r="B9734">
        <v>9130502</v>
      </c>
      <c r="C9734">
        <v>6</v>
      </c>
      <c r="D9734">
        <v>5</v>
      </c>
      <c r="E9734">
        <v>1</v>
      </c>
      <c r="F9734" t="s">
        <v>7</v>
      </c>
      <c r="G9734">
        <v>425</v>
      </c>
      <c r="M9734">
        <v>1022</v>
      </c>
      <c r="P9734">
        <v>1022</v>
      </c>
      <c r="Q9734" s="5">
        <f>VLOOKUP(Table2[[#This Row],[id_heating_system]],$V$2:$W$5,2,0)*Table2[[#This Row],[2019]]</f>
        <v>1179.230769388</v>
      </c>
      <c r="R9734">
        <v>1022</v>
      </c>
    </row>
    <row r="9735" spans="1:18" x14ac:dyDescent="0.25">
      <c r="A9735">
        <v>1</v>
      </c>
      <c r="B9735">
        <v>9130502</v>
      </c>
      <c r="C9735">
        <v>6</v>
      </c>
      <c r="D9735">
        <v>5</v>
      </c>
      <c r="E9735">
        <v>2</v>
      </c>
      <c r="F9735" t="s">
        <v>7</v>
      </c>
      <c r="G9735">
        <v>12298</v>
      </c>
      <c r="M9735">
        <v>11683</v>
      </c>
      <c r="P9735">
        <v>11683</v>
      </c>
      <c r="Q9735" s="5">
        <f>VLOOKUP(Table2[[#This Row],[id_heating_system]],$V$2:$W$5,2,0)*Table2[[#This Row],[2019]]</f>
        <v>11683</v>
      </c>
      <c r="R9735">
        <v>11683</v>
      </c>
    </row>
    <row r="9736" spans="1:18" x14ac:dyDescent="0.25">
      <c r="A9736">
        <v>1</v>
      </c>
      <c r="B9736">
        <v>9130502</v>
      </c>
      <c r="C9736">
        <v>6</v>
      </c>
      <c r="D9736">
        <v>5</v>
      </c>
      <c r="E9736">
        <v>3</v>
      </c>
      <c r="F9736" t="s">
        <v>7</v>
      </c>
      <c r="G9736">
        <v>1263</v>
      </c>
      <c r="M9736">
        <v>1874</v>
      </c>
      <c r="P9736">
        <v>1874</v>
      </c>
      <c r="Q9736" s="5">
        <f>VLOOKUP(Table2[[#This Row],[id_heating_system]],$V$2:$W$5,2,0)*Table2[[#This Row],[2019]]</f>
        <v>1549.060938934</v>
      </c>
      <c r="R9736">
        <v>1874</v>
      </c>
    </row>
    <row r="9737" spans="1:18" x14ac:dyDescent="0.25">
      <c r="A9737">
        <v>1</v>
      </c>
      <c r="B9737">
        <v>9130502</v>
      </c>
      <c r="C9737">
        <v>6</v>
      </c>
      <c r="D9737">
        <v>5</v>
      </c>
      <c r="E9737">
        <v>4</v>
      </c>
      <c r="F9737" t="s">
        <v>7</v>
      </c>
      <c r="G9737">
        <v>1034</v>
      </c>
      <c r="M9737">
        <v>517</v>
      </c>
      <c r="P9737">
        <v>517</v>
      </c>
      <c r="Q9737" s="5">
        <f>VLOOKUP(Table2[[#This Row],[id_heating_system]],$V$2:$W$5,2,0)*Table2[[#This Row],[2019]]</f>
        <v>517</v>
      </c>
      <c r="R9737">
        <v>517</v>
      </c>
    </row>
    <row r="9738" spans="1:18" x14ac:dyDescent="0.25">
      <c r="A9738">
        <v>1</v>
      </c>
      <c r="B9738">
        <v>9130502</v>
      </c>
      <c r="C9738">
        <v>6</v>
      </c>
      <c r="D9738">
        <v>6</v>
      </c>
      <c r="E9738">
        <v>1</v>
      </c>
      <c r="F9738" t="s">
        <v>7</v>
      </c>
      <c r="G9738">
        <v>175</v>
      </c>
      <c r="M9738">
        <v>421</v>
      </c>
      <c r="P9738">
        <v>421</v>
      </c>
      <c r="Q9738" s="5">
        <f>VLOOKUP(Table2[[#This Row],[id_heating_system]],$V$2:$W$5,2,0)*Table2[[#This Row],[2019]]</f>
        <v>485.76923083399998</v>
      </c>
      <c r="R9738">
        <v>421</v>
      </c>
    </row>
    <row r="9739" spans="1:18" x14ac:dyDescent="0.25">
      <c r="A9739">
        <v>1</v>
      </c>
      <c r="B9739">
        <v>9130502</v>
      </c>
      <c r="C9739">
        <v>6</v>
      </c>
      <c r="D9739">
        <v>6</v>
      </c>
      <c r="E9739">
        <v>2</v>
      </c>
      <c r="F9739" t="s">
        <v>7</v>
      </c>
      <c r="G9739">
        <v>17058</v>
      </c>
      <c r="M9739">
        <v>16205</v>
      </c>
      <c r="P9739">
        <v>16205</v>
      </c>
      <c r="Q9739" s="5">
        <f>VLOOKUP(Table2[[#This Row],[id_heating_system]],$V$2:$W$5,2,0)*Table2[[#This Row],[2019]]</f>
        <v>16205</v>
      </c>
      <c r="R9739">
        <v>16205</v>
      </c>
    </row>
    <row r="9740" spans="1:18" x14ac:dyDescent="0.25">
      <c r="A9740">
        <v>1</v>
      </c>
      <c r="B9740">
        <v>9130502</v>
      </c>
      <c r="C9740">
        <v>6</v>
      </c>
      <c r="D9740">
        <v>6</v>
      </c>
      <c r="E9740">
        <v>3</v>
      </c>
      <c r="F9740" t="s">
        <v>7</v>
      </c>
      <c r="G9740">
        <v>942</v>
      </c>
      <c r="M9740">
        <v>1398</v>
      </c>
      <c r="P9740">
        <v>1398</v>
      </c>
      <c r="Q9740" s="5">
        <f>VLOOKUP(Table2[[#This Row],[id_heating_system]],$V$2:$W$5,2,0)*Table2[[#This Row],[2019]]</f>
        <v>1155.5961540179999</v>
      </c>
      <c r="R9740">
        <v>1398</v>
      </c>
    </row>
    <row r="9741" spans="1:18" x14ac:dyDescent="0.25">
      <c r="A9741">
        <v>1</v>
      </c>
      <c r="B9741">
        <v>9130502</v>
      </c>
      <c r="C9741">
        <v>6</v>
      </c>
      <c r="D9741">
        <v>6</v>
      </c>
      <c r="E9741">
        <v>4</v>
      </c>
      <c r="F9741" t="s">
        <v>7</v>
      </c>
      <c r="G9741">
        <v>1913</v>
      </c>
      <c r="M9741">
        <v>957</v>
      </c>
      <c r="P9741">
        <v>957</v>
      </c>
      <c r="Q9741" s="5">
        <f>VLOOKUP(Table2[[#This Row],[id_heating_system]],$V$2:$W$5,2,0)*Table2[[#This Row],[2019]]</f>
        <v>957</v>
      </c>
      <c r="R9741">
        <v>957</v>
      </c>
    </row>
    <row r="9742" spans="1:18" x14ac:dyDescent="0.25">
      <c r="A9742">
        <v>1</v>
      </c>
      <c r="B9742">
        <v>9130502</v>
      </c>
      <c r="C9742">
        <v>6</v>
      </c>
      <c r="D9742">
        <v>7</v>
      </c>
      <c r="E9742">
        <v>1</v>
      </c>
      <c r="F9742" t="s">
        <v>7</v>
      </c>
      <c r="G9742">
        <v>12</v>
      </c>
      <c r="M9742">
        <v>29</v>
      </c>
      <c r="P9742">
        <v>29</v>
      </c>
      <c r="Q9742" s="5">
        <f>VLOOKUP(Table2[[#This Row],[id_heating_system]],$V$2:$W$5,2,0)*Table2[[#This Row],[2019]]</f>
        <v>33.461538466</v>
      </c>
      <c r="R9742">
        <v>29</v>
      </c>
    </row>
    <row r="9743" spans="1:18" x14ac:dyDescent="0.25">
      <c r="A9743">
        <v>1</v>
      </c>
      <c r="B9743">
        <v>9130502</v>
      </c>
      <c r="C9743">
        <v>6</v>
      </c>
      <c r="D9743">
        <v>7</v>
      </c>
      <c r="E9743">
        <v>2</v>
      </c>
      <c r="F9743" t="s">
        <v>7</v>
      </c>
      <c r="G9743">
        <v>1382</v>
      </c>
      <c r="M9743">
        <v>1313</v>
      </c>
      <c r="P9743">
        <v>1313</v>
      </c>
      <c r="Q9743" s="5">
        <f>VLOOKUP(Table2[[#This Row],[id_heating_system]],$V$2:$W$5,2,0)*Table2[[#This Row],[2019]]</f>
        <v>1313</v>
      </c>
      <c r="R9743">
        <v>1313</v>
      </c>
    </row>
    <row r="9744" spans="1:18" x14ac:dyDescent="0.25">
      <c r="A9744">
        <v>1</v>
      </c>
      <c r="B9744">
        <v>9130502</v>
      </c>
      <c r="C9744">
        <v>6</v>
      </c>
      <c r="D9744">
        <v>7</v>
      </c>
      <c r="E9744">
        <v>3</v>
      </c>
      <c r="F9744" t="s">
        <v>7</v>
      </c>
      <c r="G9744">
        <v>54</v>
      </c>
      <c r="M9744">
        <v>80</v>
      </c>
      <c r="P9744">
        <v>80</v>
      </c>
      <c r="Q9744" s="5">
        <f>VLOOKUP(Table2[[#This Row],[id_heating_system]],$V$2:$W$5,2,0)*Table2[[#This Row],[2019]]</f>
        <v>66.128535279999994</v>
      </c>
      <c r="R9744">
        <v>80</v>
      </c>
    </row>
    <row r="9745" spans="1:18" x14ac:dyDescent="0.25">
      <c r="A9745">
        <v>1</v>
      </c>
      <c r="B9745">
        <v>9130502</v>
      </c>
      <c r="C9745">
        <v>6</v>
      </c>
      <c r="D9745">
        <v>7</v>
      </c>
      <c r="E9745">
        <v>4</v>
      </c>
      <c r="F9745" t="s">
        <v>7</v>
      </c>
      <c r="G9745">
        <v>157</v>
      </c>
      <c r="M9745">
        <v>79</v>
      </c>
      <c r="P9745">
        <v>79</v>
      </c>
      <c r="Q9745" s="5">
        <f>VLOOKUP(Table2[[#This Row],[id_heating_system]],$V$2:$W$5,2,0)*Table2[[#This Row],[2019]]</f>
        <v>79</v>
      </c>
      <c r="R9745">
        <v>79</v>
      </c>
    </row>
    <row r="9746" spans="1:18" x14ac:dyDescent="0.25">
      <c r="A9746">
        <v>1</v>
      </c>
      <c r="B9746">
        <v>9130503</v>
      </c>
      <c r="C9746">
        <v>6</v>
      </c>
      <c r="D9746">
        <v>1</v>
      </c>
      <c r="E9746">
        <v>1</v>
      </c>
      <c r="F9746" t="s">
        <v>7</v>
      </c>
      <c r="G9746">
        <v>0</v>
      </c>
      <c r="M9746">
        <v>0</v>
      </c>
      <c r="P9746">
        <v>0</v>
      </c>
      <c r="Q9746" s="5">
        <f>VLOOKUP(Table2[[#This Row],[id_heating_system]],$V$2:$W$5,2,0)*Table2[[#This Row],[2019]]</f>
        <v>0</v>
      </c>
      <c r="R9746">
        <v>0</v>
      </c>
    </row>
    <row r="9747" spans="1:18" x14ac:dyDescent="0.25">
      <c r="A9747">
        <v>1</v>
      </c>
      <c r="B9747">
        <v>9130503</v>
      </c>
      <c r="C9747">
        <v>6</v>
      </c>
      <c r="D9747">
        <v>1</v>
      </c>
      <c r="E9747">
        <v>2</v>
      </c>
      <c r="F9747" t="s">
        <v>7</v>
      </c>
      <c r="G9747">
        <v>0</v>
      </c>
      <c r="M9747">
        <v>0</v>
      </c>
      <c r="P9747">
        <v>0</v>
      </c>
      <c r="Q9747" s="5">
        <f>VLOOKUP(Table2[[#This Row],[id_heating_system]],$V$2:$W$5,2,0)*Table2[[#This Row],[2019]]</f>
        <v>0</v>
      </c>
      <c r="R9747">
        <v>0</v>
      </c>
    </row>
    <row r="9748" spans="1:18" x14ac:dyDescent="0.25">
      <c r="A9748">
        <v>1</v>
      </c>
      <c r="B9748">
        <v>9130503</v>
      </c>
      <c r="C9748">
        <v>6</v>
      </c>
      <c r="D9748">
        <v>1</v>
      </c>
      <c r="E9748">
        <v>3</v>
      </c>
      <c r="F9748" t="s">
        <v>7</v>
      </c>
      <c r="G9748">
        <v>0</v>
      </c>
      <c r="M9748">
        <v>0</v>
      </c>
      <c r="P9748">
        <v>0</v>
      </c>
      <c r="Q9748" s="5">
        <f>VLOOKUP(Table2[[#This Row],[id_heating_system]],$V$2:$W$5,2,0)*Table2[[#This Row],[2019]]</f>
        <v>0</v>
      </c>
      <c r="R9748">
        <v>0</v>
      </c>
    </row>
    <row r="9749" spans="1:18" x14ac:dyDescent="0.25">
      <c r="A9749">
        <v>1</v>
      </c>
      <c r="B9749">
        <v>9130503</v>
      </c>
      <c r="C9749">
        <v>6</v>
      </c>
      <c r="D9749">
        <v>1</v>
      </c>
      <c r="E9749">
        <v>4</v>
      </c>
      <c r="F9749" t="s">
        <v>7</v>
      </c>
      <c r="G9749">
        <v>0</v>
      </c>
      <c r="M9749">
        <v>0</v>
      </c>
      <c r="P9749">
        <v>0</v>
      </c>
      <c r="Q9749" s="5">
        <f>VLOOKUP(Table2[[#This Row],[id_heating_system]],$V$2:$W$5,2,0)*Table2[[#This Row],[2019]]</f>
        <v>0</v>
      </c>
      <c r="R9749">
        <v>0</v>
      </c>
    </row>
    <row r="9750" spans="1:18" x14ac:dyDescent="0.25">
      <c r="A9750">
        <v>1</v>
      </c>
      <c r="B9750">
        <v>9130503</v>
      </c>
      <c r="C9750">
        <v>6</v>
      </c>
      <c r="D9750">
        <v>2</v>
      </c>
      <c r="E9750">
        <v>1</v>
      </c>
      <c r="F9750" t="s">
        <v>7</v>
      </c>
      <c r="G9750">
        <v>427</v>
      </c>
      <c r="M9750">
        <v>981</v>
      </c>
      <c r="P9750">
        <v>981</v>
      </c>
      <c r="Q9750" s="5">
        <f>VLOOKUP(Table2[[#This Row],[id_heating_system]],$V$2:$W$5,2,0)*Table2[[#This Row],[2019]]</f>
        <v>1131.923077074</v>
      </c>
      <c r="R9750">
        <v>981</v>
      </c>
    </row>
    <row r="9751" spans="1:18" x14ac:dyDescent="0.25">
      <c r="A9751">
        <v>1</v>
      </c>
      <c r="B9751">
        <v>9130503</v>
      </c>
      <c r="C9751">
        <v>6</v>
      </c>
      <c r="D9751">
        <v>2</v>
      </c>
      <c r="E9751">
        <v>2</v>
      </c>
      <c r="F9751" t="s">
        <v>7</v>
      </c>
      <c r="G9751">
        <v>5127</v>
      </c>
      <c r="M9751">
        <v>4871</v>
      </c>
      <c r="P9751">
        <v>4871</v>
      </c>
      <c r="Q9751" s="5">
        <f>VLOOKUP(Table2[[#This Row],[id_heating_system]],$V$2:$W$5,2,0)*Table2[[#This Row],[2019]]</f>
        <v>4871</v>
      </c>
      <c r="R9751">
        <v>4871</v>
      </c>
    </row>
    <row r="9752" spans="1:18" x14ac:dyDescent="0.25">
      <c r="A9752">
        <v>1</v>
      </c>
      <c r="B9752">
        <v>9130503</v>
      </c>
      <c r="C9752">
        <v>6</v>
      </c>
      <c r="D9752">
        <v>2</v>
      </c>
      <c r="E9752">
        <v>3</v>
      </c>
      <c r="F9752" t="s">
        <v>7</v>
      </c>
      <c r="G9752">
        <v>1027</v>
      </c>
      <c r="M9752">
        <v>1539</v>
      </c>
      <c r="P9752">
        <v>1539</v>
      </c>
      <c r="Q9752" s="5">
        <f>VLOOKUP(Table2[[#This Row],[id_heating_system]],$V$2:$W$5,2,0)*Table2[[#This Row],[2019]]</f>
        <v>1272.1476974489999</v>
      </c>
      <c r="R9752">
        <v>1539</v>
      </c>
    </row>
    <row r="9753" spans="1:18" x14ac:dyDescent="0.25">
      <c r="A9753">
        <v>1</v>
      </c>
      <c r="B9753">
        <v>9130503</v>
      </c>
      <c r="C9753">
        <v>6</v>
      </c>
      <c r="D9753">
        <v>2</v>
      </c>
      <c r="E9753">
        <v>4</v>
      </c>
      <c r="F9753" t="s">
        <v>7</v>
      </c>
      <c r="G9753">
        <v>326</v>
      </c>
      <c r="M9753">
        <v>163</v>
      </c>
      <c r="P9753">
        <v>163</v>
      </c>
      <c r="Q9753" s="5">
        <f>VLOOKUP(Table2[[#This Row],[id_heating_system]],$V$2:$W$5,2,0)*Table2[[#This Row],[2019]]</f>
        <v>163</v>
      </c>
      <c r="R9753">
        <v>163</v>
      </c>
    </row>
    <row r="9754" spans="1:18" x14ac:dyDescent="0.25">
      <c r="A9754">
        <v>1</v>
      </c>
      <c r="B9754">
        <v>9130503</v>
      </c>
      <c r="C9754">
        <v>6</v>
      </c>
      <c r="D9754">
        <v>3</v>
      </c>
      <c r="E9754">
        <v>1</v>
      </c>
      <c r="F9754" t="s">
        <v>7</v>
      </c>
      <c r="G9754">
        <v>95</v>
      </c>
      <c r="M9754">
        <v>218</v>
      </c>
      <c r="P9754">
        <v>218</v>
      </c>
      <c r="Q9754" s="5">
        <f>VLOOKUP(Table2[[#This Row],[id_heating_system]],$V$2:$W$5,2,0)*Table2[[#This Row],[2019]]</f>
        <v>251.53846157200002</v>
      </c>
      <c r="R9754">
        <v>218</v>
      </c>
    </row>
    <row r="9755" spans="1:18" x14ac:dyDescent="0.25">
      <c r="A9755">
        <v>1</v>
      </c>
      <c r="B9755">
        <v>9130503</v>
      </c>
      <c r="C9755">
        <v>6</v>
      </c>
      <c r="D9755">
        <v>3</v>
      </c>
      <c r="E9755">
        <v>2</v>
      </c>
      <c r="F9755" t="s">
        <v>7</v>
      </c>
      <c r="G9755">
        <v>763</v>
      </c>
      <c r="M9755">
        <v>725</v>
      </c>
      <c r="P9755">
        <v>725</v>
      </c>
      <c r="Q9755" s="5">
        <f>VLOOKUP(Table2[[#This Row],[id_heating_system]],$V$2:$W$5,2,0)*Table2[[#This Row],[2019]]</f>
        <v>725</v>
      </c>
      <c r="R9755">
        <v>725</v>
      </c>
    </row>
    <row r="9756" spans="1:18" x14ac:dyDescent="0.25">
      <c r="A9756">
        <v>1</v>
      </c>
      <c r="B9756">
        <v>9130503</v>
      </c>
      <c r="C9756">
        <v>6</v>
      </c>
      <c r="D9756">
        <v>3</v>
      </c>
      <c r="E9756">
        <v>3</v>
      </c>
      <c r="F9756" t="s">
        <v>7</v>
      </c>
      <c r="G9756">
        <v>137</v>
      </c>
      <c r="M9756">
        <v>205</v>
      </c>
      <c r="P9756">
        <v>205</v>
      </c>
      <c r="Q9756" s="5">
        <f>VLOOKUP(Table2[[#This Row],[id_heating_system]],$V$2:$W$5,2,0)*Table2[[#This Row],[2019]]</f>
        <v>169.45437165499999</v>
      </c>
      <c r="R9756">
        <v>205</v>
      </c>
    </row>
    <row r="9757" spans="1:18" x14ac:dyDescent="0.25">
      <c r="A9757">
        <v>1</v>
      </c>
      <c r="B9757">
        <v>9130503</v>
      </c>
      <c r="C9757">
        <v>6</v>
      </c>
      <c r="D9757">
        <v>3</v>
      </c>
      <c r="E9757">
        <v>4</v>
      </c>
      <c r="F9757" t="s">
        <v>7</v>
      </c>
      <c r="G9757">
        <v>30</v>
      </c>
      <c r="M9757">
        <v>15</v>
      </c>
      <c r="P9757">
        <v>15</v>
      </c>
      <c r="Q9757" s="5">
        <f>VLOOKUP(Table2[[#This Row],[id_heating_system]],$V$2:$W$5,2,0)*Table2[[#This Row],[2019]]</f>
        <v>15</v>
      </c>
      <c r="R9757">
        <v>15</v>
      </c>
    </row>
    <row r="9758" spans="1:18" x14ac:dyDescent="0.25">
      <c r="A9758">
        <v>1</v>
      </c>
      <c r="B9758">
        <v>9130503</v>
      </c>
      <c r="C9758">
        <v>6</v>
      </c>
      <c r="D9758">
        <v>4</v>
      </c>
      <c r="E9758">
        <v>1</v>
      </c>
      <c r="F9758" t="s">
        <v>7</v>
      </c>
      <c r="G9758">
        <v>647</v>
      </c>
      <c r="M9758">
        <v>1487</v>
      </c>
      <c r="P9758">
        <v>1487</v>
      </c>
      <c r="Q9758" s="5">
        <f>VLOOKUP(Table2[[#This Row],[id_heating_system]],$V$2:$W$5,2,0)*Table2[[#This Row],[2019]]</f>
        <v>1715.769230998</v>
      </c>
      <c r="R9758">
        <v>1487</v>
      </c>
    </row>
    <row r="9759" spans="1:18" x14ac:dyDescent="0.25">
      <c r="A9759">
        <v>1</v>
      </c>
      <c r="B9759">
        <v>9130503</v>
      </c>
      <c r="C9759">
        <v>6</v>
      </c>
      <c r="D9759">
        <v>4</v>
      </c>
      <c r="E9759">
        <v>2</v>
      </c>
      <c r="F9759" t="s">
        <v>7</v>
      </c>
      <c r="G9759">
        <v>6437</v>
      </c>
      <c r="M9759">
        <v>6115</v>
      </c>
      <c r="P9759">
        <v>6115</v>
      </c>
      <c r="Q9759" s="5">
        <f>VLOOKUP(Table2[[#This Row],[id_heating_system]],$V$2:$W$5,2,0)*Table2[[#This Row],[2019]]</f>
        <v>6115</v>
      </c>
      <c r="R9759">
        <v>6115</v>
      </c>
    </row>
    <row r="9760" spans="1:18" x14ac:dyDescent="0.25">
      <c r="A9760">
        <v>1</v>
      </c>
      <c r="B9760">
        <v>9130503</v>
      </c>
      <c r="C9760">
        <v>6</v>
      </c>
      <c r="D9760">
        <v>4</v>
      </c>
      <c r="E9760">
        <v>3</v>
      </c>
      <c r="F9760" t="s">
        <v>7</v>
      </c>
      <c r="G9760">
        <v>634</v>
      </c>
      <c r="M9760">
        <v>950</v>
      </c>
      <c r="P9760">
        <v>950</v>
      </c>
      <c r="Q9760" s="5">
        <f>VLOOKUP(Table2[[#This Row],[id_heating_system]],$V$2:$W$5,2,0)*Table2[[#This Row],[2019]]</f>
        <v>785.27635644999998</v>
      </c>
      <c r="R9760">
        <v>950</v>
      </c>
    </row>
    <row r="9761" spans="1:18" x14ac:dyDescent="0.25">
      <c r="A9761">
        <v>1</v>
      </c>
      <c r="B9761">
        <v>9130503</v>
      </c>
      <c r="C9761">
        <v>6</v>
      </c>
      <c r="D9761">
        <v>4</v>
      </c>
      <c r="E9761">
        <v>4</v>
      </c>
      <c r="F9761" t="s">
        <v>7</v>
      </c>
      <c r="G9761">
        <v>335</v>
      </c>
      <c r="M9761">
        <v>168</v>
      </c>
      <c r="P9761">
        <v>168</v>
      </c>
      <c r="Q9761" s="5">
        <f>VLOOKUP(Table2[[#This Row],[id_heating_system]],$V$2:$W$5,2,0)*Table2[[#This Row],[2019]]</f>
        <v>168</v>
      </c>
      <c r="R9761">
        <v>168</v>
      </c>
    </row>
    <row r="9762" spans="1:18" x14ac:dyDescent="0.25">
      <c r="A9762">
        <v>1</v>
      </c>
      <c r="B9762">
        <v>9130503</v>
      </c>
      <c r="C9762">
        <v>6</v>
      </c>
      <c r="D9762">
        <v>5</v>
      </c>
      <c r="E9762">
        <v>1</v>
      </c>
      <c r="F9762" t="s">
        <v>7</v>
      </c>
      <c r="G9762">
        <v>58</v>
      </c>
      <c r="M9762">
        <v>133</v>
      </c>
      <c r="P9762">
        <v>133</v>
      </c>
      <c r="Q9762" s="5">
        <f>VLOOKUP(Table2[[#This Row],[id_heating_system]],$V$2:$W$5,2,0)*Table2[[#This Row],[2019]]</f>
        <v>153.46153848200001</v>
      </c>
      <c r="R9762">
        <v>133</v>
      </c>
    </row>
    <row r="9763" spans="1:18" x14ac:dyDescent="0.25">
      <c r="A9763">
        <v>1</v>
      </c>
      <c r="B9763">
        <v>9130503</v>
      </c>
      <c r="C9763">
        <v>6</v>
      </c>
      <c r="D9763">
        <v>5</v>
      </c>
      <c r="E9763">
        <v>2</v>
      </c>
      <c r="F9763" t="s">
        <v>7</v>
      </c>
      <c r="G9763">
        <v>4899</v>
      </c>
      <c r="M9763">
        <v>4654</v>
      </c>
      <c r="P9763">
        <v>4654</v>
      </c>
      <c r="Q9763" s="5">
        <f>VLOOKUP(Table2[[#This Row],[id_heating_system]],$V$2:$W$5,2,0)*Table2[[#This Row],[2019]]</f>
        <v>4654</v>
      </c>
      <c r="R9763">
        <v>4654</v>
      </c>
    </row>
    <row r="9764" spans="1:18" x14ac:dyDescent="0.25">
      <c r="A9764">
        <v>1</v>
      </c>
      <c r="B9764">
        <v>9130503</v>
      </c>
      <c r="C9764">
        <v>6</v>
      </c>
      <c r="D9764">
        <v>5</v>
      </c>
      <c r="E9764">
        <v>3</v>
      </c>
      <c r="F9764" t="s">
        <v>7</v>
      </c>
      <c r="G9764">
        <v>560</v>
      </c>
      <c r="M9764">
        <v>839</v>
      </c>
      <c r="P9764">
        <v>839</v>
      </c>
      <c r="Q9764" s="5">
        <f>VLOOKUP(Table2[[#This Row],[id_heating_system]],$V$2:$W$5,2,0)*Table2[[#This Row],[2019]]</f>
        <v>693.52301374899992</v>
      </c>
      <c r="R9764">
        <v>839</v>
      </c>
    </row>
    <row r="9765" spans="1:18" x14ac:dyDescent="0.25">
      <c r="A9765">
        <v>1</v>
      </c>
      <c r="B9765">
        <v>9130503</v>
      </c>
      <c r="C9765">
        <v>6</v>
      </c>
      <c r="D9765">
        <v>5</v>
      </c>
      <c r="E9765">
        <v>4</v>
      </c>
      <c r="F9765" t="s">
        <v>7</v>
      </c>
      <c r="G9765">
        <v>517</v>
      </c>
      <c r="M9765">
        <v>259</v>
      </c>
      <c r="P9765">
        <v>259</v>
      </c>
      <c r="Q9765" s="5">
        <f>VLOOKUP(Table2[[#This Row],[id_heating_system]],$V$2:$W$5,2,0)*Table2[[#This Row],[2019]]</f>
        <v>259</v>
      </c>
      <c r="R9765">
        <v>259</v>
      </c>
    </row>
    <row r="9766" spans="1:18" x14ac:dyDescent="0.25">
      <c r="A9766">
        <v>1</v>
      </c>
      <c r="B9766">
        <v>9130503</v>
      </c>
      <c r="C9766">
        <v>6</v>
      </c>
      <c r="D9766">
        <v>6</v>
      </c>
      <c r="E9766">
        <v>1</v>
      </c>
      <c r="F9766" t="s">
        <v>7</v>
      </c>
      <c r="G9766">
        <v>146</v>
      </c>
      <c r="M9766">
        <v>336</v>
      </c>
      <c r="P9766">
        <v>336</v>
      </c>
      <c r="Q9766" s="5">
        <f>VLOOKUP(Table2[[#This Row],[id_heating_system]],$V$2:$W$5,2,0)*Table2[[#This Row],[2019]]</f>
        <v>387.692307744</v>
      </c>
      <c r="R9766">
        <v>336</v>
      </c>
    </row>
    <row r="9767" spans="1:18" x14ac:dyDescent="0.25">
      <c r="A9767">
        <v>1</v>
      </c>
      <c r="B9767">
        <v>9130503</v>
      </c>
      <c r="C9767">
        <v>6</v>
      </c>
      <c r="D9767">
        <v>6</v>
      </c>
      <c r="E9767">
        <v>2</v>
      </c>
      <c r="F9767" t="s">
        <v>7</v>
      </c>
      <c r="G9767">
        <v>16835</v>
      </c>
      <c r="M9767">
        <v>15993</v>
      </c>
      <c r="P9767">
        <v>15993</v>
      </c>
      <c r="Q9767" s="5">
        <f>VLOOKUP(Table2[[#This Row],[id_heating_system]],$V$2:$W$5,2,0)*Table2[[#This Row],[2019]]</f>
        <v>15993</v>
      </c>
      <c r="R9767">
        <v>15993</v>
      </c>
    </row>
    <row r="9768" spans="1:18" x14ac:dyDescent="0.25">
      <c r="A9768">
        <v>1</v>
      </c>
      <c r="B9768">
        <v>9130503</v>
      </c>
      <c r="C9768">
        <v>6</v>
      </c>
      <c r="D9768">
        <v>6</v>
      </c>
      <c r="E9768">
        <v>3</v>
      </c>
      <c r="F9768" t="s">
        <v>7</v>
      </c>
      <c r="G9768">
        <v>934</v>
      </c>
      <c r="M9768">
        <v>1399</v>
      </c>
      <c r="P9768">
        <v>1399</v>
      </c>
      <c r="Q9768" s="5">
        <f>VLOOKUP(Table2[[#This Row],[id_heating_system]],$V$2:$W$5,2,0)*Table2[[#This Row],[2019]]</f>
        <v>1156.4227607089999</v>
      </c>
      <c r="R9768">
        <v>1399</v>
      </c>
    </row>
    <row r="9769" spans="1:18" x14ac:dyDescent="0.25">
      <c r="A9769">
        <v>1</v>
      </c>
      <c r="B9769">
        <v>9130503</v>
      </c>
      <c r="C9769">
        <v>6</v>
      </c>
      <c r="D9769">
        <v>6</v>
      </c>
      <c r="E9769">
        <v>4</v>
      </c>
      <c r="F9769" t="s">
        <v>7</v>
      </c>
      <c r="G9769">
        <v>1965</v>
      </c>
      <c r="M9769">
        <v>983</v>
      </c>
      <c r="P9769">
        <v>983</v>
      </c>
      <c r="Q9769" s="5">
        <f>VLOOKUP(Table2[[#This Row],[id_heating_system]],$V$2:$W$5,2,0)*Table2[[#This Row],[2019]]</f>
        <v>983</v>
      </c>
      <c r="R9769">
        <v>983</v>
      </c>
    </row>
    <row r="9770" spans="1:18" x14ac:dyDescent="0.25">
      <c r="A9770">
        <v>1</v>
      </c>
      <c r="B9770">
        <v>9130503</v>
      </c>
      <c r="C9770">
        <v>6</v>
      </c>
      <c r="D9770">
        <v>7</v>
      </c>
      <c r="E9770">
        <v>1</v>
      </c>
      <c r="F9770" t="s">
        <v>7</v>
      </c>
      <c r="G9770">
        <v>9</v>
      </c>
      <c r="M9770">
        <v>21</v>
      </c>
      <c r="P9770">
        <v>21</v>
      </c>
      <c r="Q9770" s="5">
        <f>VLOOKUP(Table2[[#This Row],[id_heating_system]],$V$2:$W$5,2,0)*Table2[[#This Row],[2019]]</f>
        <v>24.230769234</v>
      </c>
      <c r="R9770">
        <v>21</v>
      </c>
    </row>
    <row r="9771" spans="1:18" x14ac:dyDescent="0.25">
      <c r="A9771">
        <v>1</v>
      </c>
      <c r="B9771">
        <v>9130503</v>
      </c>
      <c r="C9771">
        <v>6</v>
      </c>
      <c r="D9771">
        <v>7</v>
      </c>
      <c r="E9771">
        <v>2</v>
      </c>
      <c r="F9771" t="s">
        <v>7</v>
      </c>
      <c r="G9771">
        <v>1822</v>
      </c>
      <c r="M9771">
        <v>1731</v>
      </c>
      <c r="P9771">
        <v>1731</v>
      </c>
      <c r="Q9771" s="5">
        <f>VLOOKUP(Table2[[#This Row],[id_heating_system]],$V$2:$W$5,2,0)*Table2[[#This Row],[2019]]</f>
        <v>1731</v>
      </c>
      <c r="R9771">
        <v>1731</v>
      </c>
    </row>
    <row r="9772" spans="1:18" x14ac:dyDescent="0.25">
      <c r="A9772">
        <v>1</v>
      </c>
      <c r="B9772">
        <v>9130503</v>
      </c>
      <c r="C9772">
        <v>6</v>
      </c>
      <c r="D9772">
        <v>7</v>
      </c>
      <c r="E9772">
        <v>3</v>
      </c>
      <c r="F9772" t="s">
        <v>7</v>
      </c>
      <c r="G9772">
        <v>102</v>
      </c>
      <c r="M9772">
        <v>153</v>
      </c>
      <c r="P9772">
        <v>153</v>
      </c>
      <c r="Q9772" s="5">
        <f>VLOOKUP(Table2[[#This Row],[id_heating_system]],$V$2:$W$5,2,0)*Table2[[#This Row],[2019]]</f>
        <v>126.470823723</v>
      </c>
      <c r="R9772">
        <v>153</v>
      </c>
    </row>
    <row r="9773" spans="1:18" x14ac:dyDescent="0.25">
      <c r="A9773">
        <v>1</v>
      </c>
      <c r="B9773">
        <v>9130503</v>
      </c>
      <c r="C9773">
        <v>6</v>
      </c>
      <c r="D9773">
        <v>7</v>
      </c>
      <c r="E9773">
        <v>4</v>
      </c>
      <c r="F9773" t="s">
        <v>7</v>
      </c>
      <c r="G9773">
        <v>209</v>
      </c>
      <c r="M9773">
        <v>105</v>
      </c>
      <c r="P9773">
        <v>105</v>
      </c>
      <c r="Q9773" s="5">
        <f>VLOOKUP(Table2[[#This Row],[id_heating_system]],$V$2:$W$5,2,0)*Table2[[#This Row],[2019]]</f>
        <v>105</v>
      </c>
      <c r="R9773">
        <v>105</v>
      </c>
    </row>
    <row r="9774" spans="1:18" x14ac:dyDescent="0.25">
      <c r="A9774">
        <v>1</v>
      </c>
      <c r="B9774">
        <v>9140001</v>
      </c>
      <c r="C9774">
        <v>6</v>
      </c>
      <c r="D9774">
        <v>1</v>
      </c>
      <c r="E9774">
        <v>1</v>
      </c>
      <c r="F9774" t="s">
        <v>7</v>
      </c>
      <c r="G9774">
        <v>0</v>
      </c>
      <c r="M9774">
        <v>0</v>
      </c>
      <c r="P9774">
        <v>0</v>
      </c>
      <c r="Q9774" s="5">
        <f>VLOOKUP(Table2[[#This Row],[id_heating_system]],$V$2:$W$5,2,0)*Table2[[#This Row],[2019]]</f>
        <v>0</v>
      </c>
      <c r="R9774">
        <v>0</v>
      </c>
    </row>
    <row r="9775" spans="1:18" x14ac:dyDescent="0.25">
      <c r="A9775">
        <v>1</v>
      </c>
      <c r="B9775">
        <v>9140001</v>
      </c>
      <c r="C9775">
        <v>6</v>
      </c>
      <c r="D9775">
        <v>1</v>
      </c>
      <c r="E9775">
        <v>2</v>
      </c>
      <c r="F9775" t="s">
        <v>7</v>
      </c>
      <c r="G9775">
        <v>0</v>
      </c>
      <c r="M9775">
        <v>0</v>
      </c>
      <c r="P9775">
        <v>0</v>
      </c>
      <c r="Q9775" s="5">
        <f>VLOOKUP(Table2[[#This Row],[id_heating_system]],$V$2:$W$5,2,0)*Table2[[#This Row],[2019]]</f>
        <v>0</v>
      </c>
      <c r="R9775">
        <v>0</v>
      </c>
    </row>
    <row r="9776" spans="1:18" x14ac:dyDescent="0.25">
      <c r="A9776">
        <v>1</v>
      </c>
      <c r="B9776">
        <v>9140001</v>
      </c>
      <c r="C9776">
        <v>6</v>
      </c>
      <c r="D9776">
        <v>1</v>
      </c>
      <c r="E9776">
        <v>3</v>
      </c>
      <c r="F9776" t="s">
        <v>7</v>
      </c>
      <c r="G9776">
        <v>0</v>
      </c>
      <c r="M9776">
        <v>0</v>
      </c>
      <c r="P9776">
        <v>0</v>
      </c>
      <c r="Q9776" s="5">
        <f>VLOOKUP(Table2[[#This Row],[id_heating_system]],$V$2:$W$5,2,0)*Table2[[#This Row],[2019]]</f>
        <v>0</v>
      </c>
      <c r="R9776">
        <v>0</v>
      </c>
    </row>
    <row r="9777" spans="1:18" x14ac:dyDescent="0.25">
      <c r="A9777">
        <v>1</v>
      </c>
      <c r="B9777">
        <v>9140001</v>
      </c>
      <c r="C9777">
        <v>6</v>
      </c>
      <c r="D9777">
        <v>1</v>
      </c>
      <c r="E9777">
        <v>4</v>
      </c>
      <c r="F9777" t="s">
        <v>7</v>
      </c>
      <c r="G9777">
        <v>0</v>
      </c>
      <c r="M9777">
        <v>0</v>
      </c>
      <c r="P9777">
        <v>0</v>
      </c>
      <c r="Q9777" s="5">
        <f>VLOOKUP(Table2[[#This Row],[id_heating_system]],$V$2:$W$5,2,0)*Table2[[#This Row],[2019]]</f>
        <v>0</v>
      </c>
      <c r="R9777">
        <v>0</v>
      </c>
    </row>
    <row r="9778" spans="1:18" x14ac:dyDescent="0.25">
      <c r="A9778">
        <v>1</v>
      </c>
      <c r="B9778">
        <v>9140001</v>
      </c>
      <c r="C9778">
        <v>6</v>
      </c>
      <c r="D9778">
        <v>2</v>
      </c>
      <c r="E9778">
        <v>1</v>
      </c>
      <c r="F9778" t="s">
        <v>7</v>
      </c>
      <c r="G9778">
        <v>1935</v>
      </c>
      <c r="M9778">
        <v>2314</v>
      </c>
      <c r="P9778">
        <v>2314</v>
      </c>
      <c r="Q9778" s="5">
        <f>VLOOKUP(Table2[[#This Row],[id_heating_system]],$V$2:$W$5,2,0)*Table2[[#This Row],[2019]]</f>
        <v>2670.0000003559999</v>
      </c>
      <c r="R9778">
        <v>2314</v>
      </c>
    </row>
    <row r="9779" spans="1:18" x14ac:dyDescent="0.25">
      <c r="A9779">
        <v>1</v>
      </c>
      <c r="B9779">
        <v>9140001</v>
      </c>
      <c r="C9779">
        <v>6</v>
      </c>
      <c r="D9779">
        <v>2</v>
      </c>
      <c r="E9779">
        <v>2</v>
      </c>
      <c r="F9779" t="s">
        <v>7</v>
      </c>
      <c r="G9779">
        <v>4529</v>
      </c>
      <c r="M9779">
        <v>4303</v>
      </c>
      <c r="P9779">
        <v>4303</v>
      </c>
      <c r="Q9779" s="5">
        <f>VLOOKUP(Table2[[#This Row],[id_heating_system]],$V$2:$W$5,2,0)*Table2[[#This Row],[2019]]</f>
        <v>4303</v>
      </c>
      <c r="R9779">
        <v>4303</v>
      </c>
    </row>
    <row r="9780" spans="1:18" x14ac:dyDescent="0.25">
      <c r="A9780">
        <v>1</v>
      </c>
      <c r="B9780">
        <v>9140001</v>
      </c>
      <c r="C9780">
        <v>6</v>
      </c>
      <c r="D9780">
        <v>2</v>
      </c>
      <c r="E9780">
        <v>3</v>
      </c>
      <c r="F9780" t="s">
        <v>7</v>
      </c>
      <c r="G9780">
        <v>506</v>
      </c>
      <c r="M9780">
        <v>604</v>
      </c>
      <c r="P9780">
        <v>604</v>
      </c>
      <c r="Q9780" s="5">
        <f>VLOOKUP(Table2[[#This Row],[id_heating_system]],$V$2:$W$5,2,0)*Table2[[#This Row],[2019]]</f>
        <v>499.27044136399996</v>
      </c>
      <c r="R9780">
        <v>604</v>
      </c>
    </row>
    <row r="9781" spans="1:18" x14ac:dyDescent="0.25">
      <c r="A9781">
        <v>1</v>
      </c>
      <c r="B9781">
        <v>9140001</v>
      </c>
      <c r="C9781">
        <v>6</v>
      </c>
      <c r="D9781">
        <v>2</v>
      </c>
      <c r="E9781">
        <v>4</v>
      </c>
      <c r="F9781" t="s">
        <v>7</v>
      </c>
      <c r="G9781">
        <v>165</v>
      </c>
      <c r="M9781">
        <v>83</v>
      </c>
      <c r="P9781">
        <v>83</v>
      </c>
      <c r="Q9781" s="5">
        <f>VLOOKUP(Table2[[#This Row],[id_heating_system]],$V$2:$W$5,2,0)*Table2[[#This Row],[2019]]</f>
        <v>83</v>
      </c>
      <c r="R9781">
        <v>83</v>
      </c>
    </row>
    <row r="9782" spans="1:18" x14ac:dyDescent="0.25">
      <c r="A9782">
        <v>1</v>
      </c>
      <c r="B9782">
        <v>9140001</v>
      </c>
      <c r="C9782">
        <v>6</v>
      </c>
      <c r="D9782">
        <v>3</v>
      </c>
      <c r="E9782">
        <v>1</v>
      </c>
      <c r="F9782" t="s">
        <v>7</v>
      </c>
      <c r="G9782">
        <v>370</v>
      </c>
      <c r="M9782">
        <v>443</v>
      </c>
      <c r="P9782">
        <v>443</v>
      </c>
      <c r="Q9782" s="5">
        <f>VLOOKUP(Table2[[#This Row],[id_heating_system]],$V$2:$W$5,2,0)*Table2[[#This Row],[2019]]</f>
        <v>511.15384622200003</v>
      </c>
      <c r="R9782">
        <v>443</v>
      </c>
    </row>
    <row r="9783" spans="1:18" x14ac:dyDescent="0.25">
      <c r="A9783">
        <v>1</v>
      </c>
      <c r="B9783">
        <v>9140001</v>
      </c>
      <c r="C9783">
        <v>6</v>
      </c>
      <c r="D9783">
        <v>3</v>
      </c>
      <c r="E9783">
        <v>2</v>
      </c>
      <c r="F9783" t="s">
        <v>7</v>
      </c>
      <c r="G9783">
        <v>2047</v>
      </c>
      <c r="M9783">
        <v>1945</v>
      </c>
      <c r="P9783">
        <v>1945</v>
      </c>
      <c r="Q9783" s="5">
        <f>VLOOKUP(Table2[[#This Row],[id_heating_system]],$V$2:$W$5,2,0)*Table2[[#This Row],[2019]]</f>
        <v>1945</v>
      </c>
      <c r="R9783">
        <v>1945</v>
      </c>
    </row>
    <row r="9784" spans="1:18" x14ac:dyDescent="0.25">
      <c r="A9784">
        <v>1</v>
      </c>
      <c r="B9784">
        <v>9140001</v>
      </c>
      <c r="C9784">
        <v>6</v>
      </c>
      <c r="D9784">
        <v>3</v>
      </c>
      <c r="E9784">
        <v>3</v>
      </c>
      <c r="F9784" t="s">
        <v>7</v>
      </c>
      <c r="G9784">
        <v>251</v>
      </c>
      <c r="M9784">
        <v>300</v>
      </c>
      <c r="P9784">
        <v>300</v>
      </c>
      <c r="Q9784" s="5">
        <f>VLOOKUP(Table2[[#This Row],[id_heating_system]],$V$2:$W$5,2,0)*Table2[[#This Row],[2019]]</f>
        <v>247.98200729999999</v>
      </c>
      <c r="R9784">
        <v>300</v>
      </c>
    </row>
    <row r="9785" spans="1:18" x14ac:dyDescent="0.25">
      <c r="A9785">
        <v>1</v>
      </c>
      <c r="B9785">
        <v>9140001</v>
      </c>
      <c r="C9785">
        <v>6</v>
      </c>
      <c r="D9785">
        <v>3</v>
      </c>
      <c r="E9785">
        <v>4</v>
      </c>
      <c r="F9785" t="s">
        <v>7</v>
      </c>
      <c r="G9785">
        <v>105</v>
      </c>
      <c r="M9785">
        <v>53</v>
      </c>
      <c r="P9785">
        <v>53</v>
      </c>
      <c r="Q9785" s="5">
        <f>VLOOKUP(Table2[[#This Row],[id_heating_system]],$V$2:$W$5,2,0)*Table2[[#This Row],[2019]]</f>
        <v>53</v>
      </c>
      <c r="R9785">
        <v>53</v>
      </c>
    </row>
    <row r="9786" spans="1:18" x14ac:dyDescent="0.25">
      <c r="A9786">
        <v>1</v>
      </c>
      <c r="B9786">
        <v>9140001</v>
      </c>
      <c r="C9786">
        <v>6</v>
      </c>
      <c r="D9786">
        <v>4</v>
      </c>
      <c r="E9786">
        <v>1</v>
      </c>
      <c r="F9786" t="s">
        <v>7</v>
      </c>
      <c r="G9786">
        <v>729</v>
      </c>
      <c r="M9786">
        <v>872</v>
      </c>
      <c r="P9786">
        <v>872</v>
      </c>
      <c r="Q9786" s="5">
        <f>VLOOKUP(Table2[[#This Row],[id_heating_system]],$V$2:$W$5,2,0)*Table2[[#This Row],[2019]]</f>
        <v>1006.1538462880001</v>
      </c>
      <c r="R9786">
        <v>872</v>
      </c>
    </row>
    <row r="9787" spans="1:18" x14ac:dyDescent="0.25">
      <c r="A9787">
        <v>1</v>
      </c>
      <c r="B9787">
        <v>9140001</v>
      </c>
      <c r="C9787">
        <v>6</v>
      </c>
      <c r="D9787">
        <v>4</v>
      </c>
      <c r="E9787">
        <v>2</v>
      </c>
      <c r="F9787" t="s">
        <v>7</v>
      </c>
      <c r="G9787">
        <v>4426</v>
      </c>
      <c r="M9787">
        <v>4205</v>
      </c>
      <c r="P9787">
        <v>4205</v>
      </c>
      <c r="Q9787" s="5">
        <f>VLOOKUP(Table2[[#This Row],[id_heating_system]],$V$2:$W$5,2,0)*Table2[[#This Row],[2019]]</f>
        <v>4205</v>
      </c>
      <c r="R9787">
        <v>4205</v>
      </c>
    </row>
    <row r="9788" spans="1:18" x14ac:dyDescent="0.25">
      <c r="A9788">
        <v>1</v>
      </c>
      <c r="B9788">
        <v>9140001</v>
      </c>
      <c r="C9788">
        <v>6</v>
      </c>
      <c r="D9788">
        <v>4</v>
      </c>
      <c r="E9788">
        <v>3</v>
      </c>
      <c r="F9788" t="s">
        <v>7</v>
      </c>
      <c r="G9788">
        <v>380</v>
      </c>
      <c r="M9788">
        <v>454</v>
      </c>
      <c r="P9788">
        <v>454</v>
      </c>
      <c r="Q9788" s="5">
        <f>VLOOKUP(Table2[[#This Row],[id_heating_system]],$V$2:$W$5,2,0)*Table2[[#This Row],[2019]]</f>
        <v>375.27943771399998</v>
      </c>
      <c r="R9788">
        <v>454</v>
      </c>
    </row>
    <row r="9789" spans="1:18" x14ac:dyDescent="0.25">
      <c r="A9789">
        <v>1</v>
      </c>
      <c r="B9789">
        <v>9140001</v>
      </c>
      <c r="C9789">
        <v>6</v>
      </c>
      <c r="D9789">
        <v>4</v>
      </c>
      <c r="E9789">
        <v>4</v>
      </c>
      <c r="F9789" t="s">
        <v>7</v>
      </c>
      <c r="G9789">
        <v>120</v>
      </c>
      <c r="M9789">
        <v>60</v>
      </c>
      <c r="P9789">
        <v>60</v>
      </c>
      <c r="Q9789" s="5">
        <f>VLOOKUP(Table2[[#This Row],[id_heating_system]],$V$2:$W$5,2,0)*Table2[[#This Row],[2019]]</f>
        <v>60</v>
      </c>
      <c r="R9789">
        <v>60</v>
      </c>
    </row>
    <row r="9790" spans="1:18" x14ac:dyDescent="0.25">
      <c r="A9790">
        <v>1</v>
      </c>
      <c r="B9790">
        <v>9140001</v>
      </c>
      <c r="C9790">
        <v>6</v>
      </c>
      <c r="D9790">
        <v>5</v>
      </c>
      <c r="E9790">
        <v>1</v>
      </c>
      <c r="F9790" t="s">
        <v>7</v>
      </c>
      <c r="G9790">
        <v>0</v>
      </c>
      <c r="M9790">
        <v>0</v>
      </c>
      <c r="P9790">
        <v>0</v>
      </c>
      <c r="Q9790" s="5">
        <f>VLOOKUP(Table2[[#This Row],[id_heating_system]],$V$2:$W$5,2,0)*Table2[[#This Row],[2019]]</f>
        <v>0</v>
      </c>
      <c r="R9790">
        <v>0</v>
      </c>
    </row>
    <row r="9791" spans="1:18" x14ac:dyDescent="0.25">
      <c r="A9791">
        <v>1</v>
      </c>
      <c r="B9791">
        <v>9140001</v>
      </c>
      <c r="C9791">
        <v>6</v>
      </c>
      <c r="D9791">
        <v>5</v>
      </c>
      <c r="E9791">
        <v>2</v>
      </c>
      <c r="F9791" t="s">
        <v>7</v>
      </c>
      <c r="G9791">
        <v>0</v>
      </c>
      <c r="M9791">
        <v>0</v>
      </c>
      <c r="P9791">
        <v>0</v>
      </c>
      <c r="Q9791" s="5">
        <f>VLOOKUP(Table2[[#This Row],[id_heating_system]],$V$2:$W$5,2,0)*Table2[[#This Row],[2019]]</f>
        <v>0</v>
      </c>
      <c r="R9791">
        <v>0</v>
      </c>
    </row>
    <row r="9792" spans="1:18" x14ac:dyDescent="0.25">
      <c r="A9792">
        <v>1</v>
      </c>
      <c r="B9792">
        <v>9140001</v>
      </c>
      <c r="C9792">
        <v>6</v>
      </c>
      <c r="D9792">
        <v>5</v>
      </c>
      <c r="E9792">
        <v>3</v>
      </c>
      <c r="F9792" t="s">
        <v>7</v>
      </c>
      <c r="G9792">
        <v>0</v>
      </c>
      <c r="M9792">
        <v>0</v>
      </c>
      <c r="P9792">
        <v>0</v>
      </c>
      <c r="Q9792" s="5">
        <f>VLOOKUP(Table2[[#This Row],[id_heating_system]],$V$2:$W$5,2,0)*Table2[[#This Row],[2019]]</f>
        <v>0</v>
      </c>
      <c r="R9792">
        <v>0</v>
      </c>
    </row>
    <row r="9793" spans="1:18" x14ac:dyDescent="0.25">
      <c r="A9793">
        <v>1</v>
      </c>
      <c r="B9793">
        <v>9140001</v>
      </c>
      <c r="C9793">
        <v>6</v>
      </c>
      <c r="D9793">
        <v>5</v>
      </c>
      <c r="E9793">
        <v>4</v>
      </c>
      <c r="F9793" t="s">
        <v>7</v>
      </c>
      <c r="G9793">
        <v>0</v>
      </c>
      <c r="M9793">
        <v>0</v>
      </c>
      <c r="P9793">
        <v>0</v>
      </c>
      <c r="Q9793" s="5">
        <f>VLOOKUP(Table2[[#This Row],[id_heating_system]],$V$2:$W$5,2,0)*Table2[[#This Row],[2019]]</f>
        <v>0</v>
      </c>
      <c r="R9793">
        <v>0</v>
      </c>
    </row>
    <row r="9794" spans="1:18" x14ac:dyDescent="0.25">
      <c r="A9794">
        <v>1</v>
      </c>
      <c r="B9794">
        <v>9140001</v>
      </c>
      <c r="C9794">
        <v>6</v>
      </c>
      <c r="D9794">
        <v>6</v>
      </c>
      <c r="E9794">
        <v>1</v>
      </c>
      <c r="F9794" t="s">
        <v>7</v>
      </c>
      <c r="G9794">
        <v>50</v>
      </c>
      <c r="M9794">
        <v>60</v>
      </c>
      <c r="P9794">
        <v>60</v>
      </c>
      <c r="Q9794" s="5">
        <f>VLOOKUP(Table2[[#This Row],[id_heating_system]],$V$2:$W$5,2,0)*Table2[[#This Row],[2019]]</f>
        <v>69.230769240000001</v>
      </c>
      <c r="R9794">
        <v>60</v>
      </c>
    </row>
    <row r="9795" spans="1:18" x14ac:dyDescent="0.25">
      <c r="A9795">
        <v>1</v>
      </c>
      <c r="B9795">
        <v>9140001</v>
      </c>
      <c r="C9795">
        <v>6</v>
      </c>
      <c r="D9795">
        <v>6</v>
      </c>
      <c r="E9795">
        <v>2</v>
      </c>
      <c r="F9795" t="s">
        <v>7</v>
      </c>
      <c r="G9795">
        <v>1105</v>
      </c>
      <c r="M9795">
        <v>1050</v>
      </c>
      <c r="P9795">
        <v>1050</v>
      </c>
      <c r="Q9795" s="5">
        <f>VLOOKUP(Table2[[#This Row],[id_heating_system]],$V$2:$W$5,2,0)*Table2[[#This Row],[2019]]</f>
        <v>1050</v>
      </c>
      <c r="R9795">
        <v>1050</v>
      </c>
    </row>
    <row r="9796" spans="1:18" x14ac:dyDescent="0.25">
      <c r="A9796">
        <v>1</v>
      </c>
      <c r="B9796">
        <v>9140001</v>
      </c>
      <c r="C9796">
        <v>6</v>
      </c>
      <c r="D9796">
        <v>6</v>
      </c>
      <c r="E9796">
        <v>3</v>
      </c>
      <c r="F9796" t="s">
        <v>7</v>
      </c>
      <c r="G9796">
        <v>43</v>
      </c>
      <c r="M9796">
        <v>51</v>
      </c>
      <c r="P9796">
        <v>51</v>
      </c>
      <c r="Q9796" s="5">
        <f>VLOOKUP(Table2[[#This Row],[id_heating_system]],$V$2:$W$5,2,0)*Table2[[#This Row],[2019]]</f>
        <v>42.156941240999998</v>
      </c>
      <c r="R9796">
        <v>51</v>
      </c>
    </row>
    <row r="9797" spans="1:18" x14ac:dyDescent="0.25">
      <c r="A9797">
        <v>1</v>
      </c>
      <c r="B9797">
        <v>9140001</v>
      </c>
      <c r="C9797">
        <v>6</v>
      </c>
      <c r="D9797">
        <v>6</v>
      </c>
      <c r="E9797">
        <v>4</v>
      </c>
      <c r="F9797" t="s">
        <v>7</v>
      </c>
      <c r="G9797">
        <v>68</v>
      </c>
      <c r="M9797">
        <v>34</v>
      </c>
      <c r="P9797">
        <v>34</v>
      </c>
      <c r="Q9797" s="5">
        <f>VLOOKUP(Table2[[#This Row],[id_heating_system]],$V$2:$W$5,2,0)*Table2[[#This Row],[2019]]</f>
        <v>34</v>
      </c>
      <c r="R9797">
        <v>34</v>
      </c>
    </row>
    <row r="9798" spans="1:18" x14ac:dyDescent="0.25">
      <c r="A9798">
        <v>1</v>
      </c>
      <c r="B9798">
        <v>9140001</v>
      </c>
      <c r="C9798">
        <v>6</v>
      </c>
      <c r="D9798">
        <v>7</v>
      </c>
      <c r="E9798">
        <v>1</v>
      </c>
      <c r="F9798" t="s">
        <v>7</v>
      </c>
      <c r="G9798">
        <v>51</v>
      </c>
      <c r="M9798">
        <v>61</v>
      </c>
      <c r="P9798">
        <v>61</v>
      </c>
      <c r="Q9798" s="5">
        <f>VLOOKUP(Table2[[#This Row],[id_heating_system]],$V$2:$W$5,2,0)*Table2[[#This Row],[2019]]</f>
        <v>70.384615394000008</v>
      </c>
      <c r="R9798">
        <v>61</v>
      </c>
    </row>
    <row r="9799" spans="1:18" x14ac:dyDescent="0.25">
      <c r="A9799">
        <v>1</v>
      </c>
      <c r="B9799">
        <v>9140001</v>
      </c>
      <c r="C9799">
        <v>6</v>
      </c>
      <c r="D9799">
        <v>7</v>
      </c>
      <c r="E9799">
        <v>2</v>
      </c>
      <c r="F9799" t="s">
        <v>7</v>
      </c>
      <c r="G9799">
        <v>184</v>
      </c>
      <c r="M9799">
        <v>175</v>
      </c>
      <c r="P9799">
        <v>175</v>
      </c>
      <c r="Q9799" s="5">
        <f>VLOOKUP(Table2[[#This Row],[id_heating_system]],$V$2:$W$5,2,0)*Table2[[#This Row],[2019]]</f>
        <v>175</v>
      </c>
      <c r="R9799">
        <v>175</v>
      </c>
    </row>
    <row r="9800" spans="1:18" x14ac:dyDescent="0.25">
      <c r="A9800">
        <v>1</v>
      </c>
      <c r="B9800">
        <v>9140001</v>
      </c>
      <c r="C9800">
        <v>6</v>
      </c>
      <c r="D9800">
        <v>7</v>
      </c>
      <c r="E9800">
        <v>3</v>
      </c>
      <c r="F9800" t="s">
        <v>7</v>
      </c>
      <c r="G9800">
        <v>15</v>
      </c>
      <c r="M9800">
        <v>18</v>
      </c>
      <c r="P9800">
        <v>18</v>
      </c>
      <c r="Q9800" s="5">
        <f>VLOOKUP(Table2[[#This Row],[id_heating_system]],$V$2:$W$5,2,0)*Table2[[#This Row],[2019]]</f>
        <v>14.878920438</v>
      </c>
      <c r="R9800">
        <v>18</v>
      </c>
    </row>
    <row r="9801" spans="1:18" x14ac:dyDescent="0.25">
      <c r="A9801">
        <v>1</v>
      </c>
      <c r="B9801">
        <v>9140001</v>
      </c>
      <c r="C9801">
        <v>6</v>
      </c>
      <c r="D9801">
        <v>7</v>
      </c>
      <c r="E9801">
        <v>4</v>
      </c>
      <c r="F9801" t="s">
        <v>7</v>
      </c>
      <c r="G9801">
        <v>7</v>
      </c>
      <c r="M9801">
        <v>4</v>
      </c>
      <c r="P9801">
        <v>4</v>
      </c>
      <c r="Q9801" s="5">
        <f>VLOOKUP(Table2[[#This Row],[id_heating_system]],$V$2:$W$5,2,0)*Table2[[#This Row],[2019]]</f>
        <v>4</v>
      </c>
      <c r="R9801">
        <v>4</v>
      </c>
    </row>
    <row r="9802" spans="1:18" x14ac:dyDescent="0.25">
      <c r="A9802">
        <v>1</v>
      </c>
      <c r="B9802">
        <v>9140002</v>
      </c>
      <c r="C9802">
        <v>6</v>
      </c>
      <c r="D9802">
        <v>1</v>
      </c>
      <c r="E9802">
        <v>1</v>
      </c>
      <c r="F9802" t="s">
        <v>7</v>
      </c>
      <c r="G9802">
        <v>3718</v>
      </c>
      <c r="M9802">
        <v>4510</v>
      </c>
      <c r="P9802">
        <v>4510</v>
      </c>
      <c r="Q9802" s="5">
        <f>VLOOKUP(Table2[[#This Row],[id_heating_system]],$V$2:$W$5,2,0)*Table2[[#This Row],[2019]]</f>
        <v>5203.8461545400005</v>
      </c>
      <c r="R9802">
        <v>4510</v>
      </c>
    </row>
    <row r="9803" spans="1:18" x14ac:dyDescent="0.25">
      <c r="A9803">
        <v>1</v>
      </c>
      <c r="B9803">
        <v>9140002</v>
      </c>
      <c r="C9803">
        <v>6</v>
      </c>
      <c r="D9803">
        <v>1</v>
      </c>
      <c r="E9803">
        <v>2</v>
      </c>
      <c r="F9803" t="s">
        <v>7</v>
      </c>
      <c r="G9803">
        <v>12958</v>
      </c>
      <c r="M9803">
        <v>12310</v>
      </c>
      <c r="P9803">
        <v>12310</v>
      </c>
      <c r="Q9803" s="5">
        <f>VLOOKUP(Table2[[#This Row],[id_heating_system]],$V$2:$W$5,2,0)*Table2[[#This Row],[2019]]</f>
        <v>12310</v>
      </c>
      <c r="R9803">
        <v>12310</v>
      </c>
    </row>
    <row r="9804" spans="1:18" x14ac:dyDescent="0.25">
      <c r="A9804">
        <v>1</v>
      </c>
      <c r="B9804">
        <v>9140002</v>
      </c>
      <c r="C9804">
        <v>6</v>
      </c>
      <c r="D9804">
        <v>1</v>
      </c>
      <c r="E9804">
        <v>3</v>
      </c>
      <c r="F9804" t="s">
        <v>7</v>
      </c>
      <c r="G9804">
        <v>2615</v>
      </c>
      <c r="M9804">
        <v>2921</v>
      </c>
      <c r="P9804">
        <v>2921</v>
      </c>
      <c r="Q9804" s="5">
        <f>VLOOKUP(Table2[[#This Row],[id_heating_system]],$V$2:$W$5,2,0)*Table2[[#This Row],[2019]]</f>
        <v>2414.5181444109999</v>
      </c>
      <c r="R9804">
        <v>2921</v>
      </c>
    </row>
    <row r="9805" spans="1:18" x14ac:dyDescent="0.25">
      <c r="A9805">
        <v>1</v>
      </c>
      <c r="B9805">
        <v>9140002</v>
      </c>
      <c r="C9805">
        <v>6</v>
      </c>
      <c r="D9805">
        <v>1</v>
      </c>
      <c r="E9805">
        <v>4</v>
      </c>
      <c r="F9805" t="s">
        <v>7</v>
      </c>
      <c r="G9805">
        <v>615</v>
      </c>
      <c r="M9805">
        <v>308</v>
      </c>
      <c r="P9805">
        <v>308</v>
      </c>
      <c r="Q9805" s="5">
        <f>VLOOKUP(Table2[[#This Row],[id_heating_system]],$V$2:$W$5,2,0)*Table2[[#This Row],[2019]]</f>
        <v>308</v>
      </c>
      <c r="R9805">
        <v>308</v>
      </c>
    </row>
    <row r="9806" spans="1:18" x14ac:dyDescent="0.25">
      <c r="A9806">
        <v>1</v>
      </c>
      <c r="B9806">
        <v>9140002</v>
      </c>
      <c r="C9806">
        <v>6</v>
      </c>
      <c r="D9806">
        <v>2</v>
      </c>
      <c r="E9806">
        <v>1</v>
      </c>
      <c r="F9806" t="s">
        <v>7</v>
      </c>
      <c r="G9806">
        <v>0</v>
      </c>
      <c r="M9806">
        <v>0</v>
      </c>
      <c r="P9806">
        <v>0</v>
      </c>
      <c r="Q9806" s="5">
        <f>VLOOKUP(Table2[[#This Row],[id_heating_system]],$V$2:$W$5,2,0)*Table2[[#This Row],[2019]]</f>
        <v>0</v>
      </c>
      <c r="R9806">
        <v>0</v>
      </c>
    </row>
    <row r="9807" spans="1:18" x14ac:dyDescent="0.25">
      <c r="A9807">
        <v>1</v>
      </c>
      <c r="B9807">
        <v>9140002</v>
      </c>
      <c r="C9807">
        <v>6</v>
      </c>
      <c r="D9807">
        <v>2</v>
      </c>
      <c r="E9807">
        <v>2</v>
      </c>
      <c r="F9807" t="s">
        <v>7</v>
      </c>
      <c r="G9807">
        <v>0</v>
      </c>
      <c r="M9807">
        <v>0</v>
      </c>
      <c r="P9807">
        <v>0</v>
      </c>
      <c r="Q9807" s="5">
        <f>VLOOKUP(Table2[[#This Row],[id_heating_system]],$V$2:$W$5,2,0)*Table2[[#This Row],[2019]]</f>
        <v>0</v>
      </c>
      <c r="R9807">
        <v>0</v>
      </c>
    </row>
    <row r="9808" spans="1:18" x14ac:dyDescent="0.25">
      <c r="A9808">
        <v>1</v>
      </c>
      <c r="B9808">
        <v>9140002</v>
      </c>
      <c r="C9808">
        <v>6</v>
      </c>
      <c r="D9808">
        <v>2</v>
      </c>
      <c r="E9808">
        <v>3</v>
      </c>
      <c r="F9808" t="s">
        <v>7</v>
      </c>
      <c r="G9808">
        <v>0</v>
      </c>
      <c r="M9808">
        <v>0</v>
      </c>
      <c r="P9808">
        <v>0</v>
      </c>
      <c r="Q9808" s="5">
        <f>VLOOKUP(Table2[[#This Row],[id_heating_system]],$V$2:$W$5,2,0)*Table2[[#This Row],[2019]]</f>
        <v>0</v>
      </c>
      <c r="R9808">
        <v>0</v>
      </c>
    </row>
    <row r="9809" spans="1:18" x14ac:dyDescent="0.25">
      <c r="A9809">
        <v>1</v>
      </c>
      <c r="B9809">
        <v>9140002</v>
      </c>
      <c r="C9809">
        <v>6</v>
      </c>
      <c r="D9809">
        <v>2</v>
      </c>
      <c r="E9809">
        <v>4</v>
      </c>
      <c r="F9809" t="s">
        <v>7</v>
      </c>
      <c r="G9809">
        <v>0</v>
      </c>
      <c r="M9809">
        <v>0</v>
      </c>
      <c r="P9809">
        <v>0</v>
      </c>
      <c r="Q9809" s="5">
        <f>VLOOKUP(Table2[[#This Row],[id_heating_system]],$V$2:$W$5,2,0)*Table2[[#This Row],[2019]]</f>
        <v>0</v>
      </c>
      <c r="R9809">
        <v>0</v>
      </c>
    </row>
    <row r="9810" spans="1:18" x14ac:dyDescent="0.25">
      <c r="A9810">
        <v>1</v>
      </c>
      <c r="B9810">
        <v>9140002</v>
      </c>
      <c r="C9810">
        <v>6</v>
      </c>
      <c r="D9810">
        <v>3</v>
      </c>
      <c r="E9810">
        <v>1</v>
      </c>
      <c r="F9810" t="s">
        <v>7</v>
      </c>
      <c r="G9810">
        <v>0</v>
      </c>
      <c r="M9810">
        <v>0</v>
      </c>
      <c r="P9810">
        <v>0</v>
      </c>
      <c r="Q9810" s="5">
        <f>VLOOKUP(Table2[[#This Row],[id_heating_system]],$V$2:$W$5,2,0)*Table2[[#This Row],[2019]]</f>
        <v>0</v>
      </c>
      <c r="R9810">
        <v>0</v>
      </c>
    </row>
    <row r="9811" spans="1:18" x14ac:dyDescent="0.25">
      <c r="A9811">
        <v>1</v>
      </c>
      <c r="B9811">
        <v>9140002</v>
      </c>
      <c r="C9811">
        <v>6</v>
      </c>
      <c r="D9811">
        <v>3</v>
      </c>
      <c r="E9811">
        <v>2</v>
      </c>
      <c r="F9811" t="s">
        <v>7</v>
      </c>
      <c r="G9811">
        <v>0</v>
      </c>
      <c r="M9811">
        <v>0</v>
      </c>
      <c r="P9811">
        <v>0</v>
      </c>
      <c r="Q9811" s="5">
        <f>VLOOKUP(Table2[[#This Row],[id_heating_system]],$V$2:$W$5,2,0)*Table2[[#This Row],[2019]]</f>
        <v>0</v>
      </c>
      <c r="R9811">
        <v>0</v>
      </c>
    </row>
    <row r="9812" spans="1:18" x14ac:dyDescent="0.25">
      <c r="A9812">
        <v>1</v>
      </c>
      <c r="B9812">
        <v>9140002</v>
      </c>
      <c r="C9812">
        <v>6</v>
      </c>
      <c r="D9812">
        <v>3</v>
      </c>
      <c r="E9812">
        <v>3</v>
      </c>
      <c r="F9812" t="s">
        <v>7</v>
      </c>
      <c r="G9812">
        <v>0</v>
      </c>
      <c r="M9812">
        <v>0</v>
      </c>
      <c r="P9812">
        <v>0</v>
      </c>
      <c r="Q9812" s="5">
        <f>VLOOKUP(Table2[[#This Row],[id_heating_system]],$V$2:$W$5,2,0)*Table2[[#This Row],[2019]]</f>
        <v>0</v>
      </c>
      <c r="R9812">
        <v>0</v>
      </c>
    </row>
    <row r="9813" spans="1:18" x14ac:dyDescent="0.25">
      <c r="A9813">
        <v>1</v>
      </c>
      <c r="B9813">
        <v>9140002</v>
      </c>
      <c r="C9813">
        <v>6</v>
      </c>
      <c r="D9813">
        <v>3</v>
      </c>
      <c r="E9813">
        <v>4</v>
      </c>
      <c r="F9813" t="s">
        <v>7</v>
      </c>
      <c r="G9813">
        <v>0</v>
      </c>
      <c r="M9813">
        <v>0</v>
      </c>
      <c r="P9813">
        <v>0</v>
      </c>
      <c r="Q9813" s="5">
        <f>VLOOKUP(Table2[[#This Row],[id_heating_system]],$V$2:$W$5,2,0)*Table2[[#This Row],[2019]]</f>
        <v>0</v>
      </c>
      <c r="R9813">
        <v>0</v>
      </c>
    </row>
    <row r="9814" spans="1:18" x14ac:dyDescent="0.25">
      <c r="A9814">
        <v>1</v>
      </c>
      <c r="B9814">
        <v>9140002</v>
      </c>
      <c r="C9814">
        <v>6</v>
      </c>
      <c r="D9814">
        <v>4</v>
      </c>
      <c r="E9814">
        <v>1</v>
      </c>
      <c r="F9814" t="s">
        <v>7</v>
      </c>
      <c r="G9814">
        <v>619</v>
      </c>
      <c r="M9814">
        <v>751</v>
      </c>
      <c r="P9814">
        <v>751</v>
      </c>
      <c r="Q9814" s="5">
        <f>VLOOKUP(Table2[[#This Row],[id_heating_system]],$V$2:$W$5,2,0)*Table2[[#This Row],[2019]]</f>
        <v>866.538461654</v>
      </c>
      <c r="R9814">
        <v>751</v>
      </c>
    </row>
    <row r="9815" spans="1:18" x14ac:dyDescent="0.25">
      <c r="A9815">
        <v>1</v>
      </c>
      <c r="B9815">
        <v>9140002</v>
      </c>
      <c r="C9815">
        <v>6</v>
      </c>
      <c r="D9815">
        <v>4</v>
      </c>
      <c r="E9815">
        <v>2</v>
      </c>
      <c r="F9815" t="s">
        <v>7</v>
      </c>
      <c r="G9815">
        <v>5161</v>
      </c>
      <c r="M9815">
        <v>4903</v>
      </c>
      <c r="P9815">
        <v>4903</v>
      </c>
      <c r="Q9815" s="5">
        <f>VLOOKUP(Table2[[#This Row],[id_heating_system]],$V$2:$W$5,2,0)*Table2[[#This Row],[2019]]</f>
        <v>4903</v>
      </c>
      <c r="R9815">
        <v>4903</v>
      </c>
    </row>
    <row r="9816" spans="1:18" x14ac:dyDescent="0.25">
      <c r="A9816">
        <v>1</v>
      </c>
      <c r="B9816">
        <v>9140002</v>
      </c>
      <c r="C9816">
        <v>6</v>
      </c>
      <c r="D9816">
        <v>4</v>
      </c>
      <c r="E9816">
        <v>3</v>
      </c>
      <c r="F9816" t="s">
        <v>7</v>
      </c>
      <c r="G9816">
        <v>727</v>
      </c>
      <c r="M9816">
        <v>812</v>
      </c>
      <c r="P9816">
        <v>812</v>
      </c>
      <c r="Q9816" s="5">
        <f>VLOOKUP(Table2[[#This Row],[id_heating_system]],$V$2:$W$5,2,0)*Table2[[#This Row],[2019]]</f>
        <v>671.20463309199999</v>
      </c>
      <c r="R9816">
        <v>812</v>
      </c>
    </row>
    <row r="9817" spans="1:18" x14ac:dyDescent="0.25">
      <c r="A9817">
        <v>1</v>
      </c>
      <c r="B9817">
        <v>9140002</v>
      </c>
      <c r="C9817">
        <v>6</v>
      </c>
      <c r="D9817">
        <v>4</v>
      </c>
      <c r="E9817">
        <v>4</v>
      </c>
      <c r="F9817" t="s">
        <v>7</v>
      </c>
      <c r="G9817">
        <v>150</v>
      </c>
      <c r="M9817">
        <v>75</v>
      </c>
      <c r="P9817">
        <v>75</v>
      </c>
      <c r="Q9817" s="5">
        <f>VLOOKUP(Table2[[#This Row],[id_heating_system]],$V$2:$W$5,2,0)*Table2[[#This Row],[2019]]</f>
        <v>75</v>
      </c>
      <c r="R9817">
        <v>75</v>
      </c>
    </row>
    <row r="9818" spans="1:18" x14ac:dyDescent="0.25">
      <c r="A9818">
        <v>1</v>
      </c>
      <c r="B9818">
        <v>9140002</v>
      </c>
      <c r="C9818">
        <v>6</v>
      </c>
      <c r="D9818">
        <v>5</v>
      </c>
      <c r="E9818">
        <v>1</v>
      </c>
      <c r="F9818" t="s">
        <v>7</v>
      </c>
      <c r="G9818">
        <v>0</v>
      </c>
      <c r="M9818">
        <v>0</v>
      </c>
      <c r="P9818">
        <v>0</v>
      </c>
      <c r="Q9818" s="5">
        <f>VLOOKUP(Table2[[#This Row],[id_heating_system]],$V$2:$W$5,2,0)*Table2[[#This Row],[2019]]</f>
        <v>0</v>
      </c>
      <c r="R9818">
        <v>0</v>
      </c>
    </row>
    <row r="9819" spans="1:18" x14ac:dyDescent="0.25">
      <c r="A9819">
        <v>1</v>
      </c>
      <c r="B9819">
        <v>9140002</v>
      </c>
      <c r="C9819">
        <v>6</v>
      </c>
      <c r="D9819">
        <v>5</v>
      </c>
      <c r="E9819">
        <v>2</v>
      </c>
      <c r="F9819" t="s">
        <v>7</v>
      </c>
      <c r="G9819">
        <v>0</v>
      </c>
      <c r="M9819">
        <v>0</v>
      </c>
      <c r="P9819">
        <v>0</v>
      </c>
      <c r="Q9819" s="5">
        <f>VLOOKUP(Table2[[#This Row],[id_heating_system]],$V$2:$W$5,2,0)*Table2[[#This Row],[2019]]</f>
        <v>0</v>
      </c>
      <c r="R9819">
        <v>0</v>
      </c>
    </row>
    <row r="9820" spans="1:18" x14ac:dyDescent="0.25">
      <c r="A9820">
        <v>1</v>
      </c>
      <c r="B9820">
        <v>9140002</v>
      </c>
      <c r="C9820">
        <v>6</v>
      </c>
      <c r="D9820">
        <v>5</v>
      </c>
      <c r="E9820">
        <v>3</v>
      </c>
      <c r="F9820" t="s">
        <v>7</v>
      </c>
      <c r="G9820">
        <v>0</v>
      </c>
      <c r="M9820">
        <v>0</v>
      </c>
      <c r="P9820">
        <v>0</v>
      </c>
      <c r="Q9820" s="5">
        <f>VLOOKUP(Table2[[#This Row],[id_heating_system]],$V$2:$W$5,2,0)*Table2[[#This Row],[2019]]</f>
        <v>0</v>
      </c>
      <c r="R9820">
        <v>0</v>
      </c>
    </row>
    <row r="9821" spans="1:18" x14ac:dyDescent="0.25">
      <c r="A9821">
        <v>1</v>
      </c>
      <c r="B9821">
        <v>9140002</v>
      </c>
      <c r="C9821">
        <v>6</v>
      </c>
      <c r="D9821">
        <v>5</v>
      </c>
      <c r="E9821">
        <v>4</v>
      </c>
      <c r="F9821" t="s">
        <v>7</v>
      </c>
      <c r="G9821">
        <v>0</v>
      </c>
      <c r="M9821">
        <v>0</v>
      </c>
      <c r="P9821">
        <v>0</v>
      </c>
      <c r="Q9821" s="5">
        <f>VLOOKUP(Table2[[#This Row],[id_heating_system]],$V$2:$W$5,2,0)*Table2[[#This Row],[2019]]</f>
        <v>0</v>
      </c>
      <c r="R9821">
        <v>0</v>
      </c>
    </row>
    <row r="9822" spans="1:18" x14ac:dyDescent="0.25">
      <c r="A9822">
        <v>1</v>
      </c>
      <c r="B9822">
        <v>9140002</v>
      </c>
      <c r="C9822">
        <v>6</v>
      </c>
      <c r="D9822">
        <v>6</v>
      </c>
      <c r="E9822">
        <v>1</v>
      </c>
      <c r="F9822" t="s">
        <v>7</v>
      </c>
      <c r="G9822">
        <v>0</v>
      </c>
      <c r="M9822">
        <v>0</v>
      </c>
      <c r="P9822">
        <v>0</v>
      </c>
      <c r="Q9822" s="5">
        <f>VLOOKUP(Table2[[#This Row],[id_heating_system]],$V$2:$W$5,2,0)*Table2[[#This Row],[2019]]</f>
        <v>0</v>
      </c>
      <c r="R9822">
        <v>0</v>
      </c>
    </row>
    <row r="9823" spans="1:18" x14ac:dyDescent="0.25">
      <c r="A9823">
        <v>1</v>
      </c>
      <c r="B9823">
        <v>9140002</v>
      </c>
      <c r="C9823">
        <v>6</v>
      </c>
      <c r="D9823">
        <v>6</v>
      </c>
      <c r="E9823">
        <v>2</v>
      </c>
      <c r="F9823" t="s">
        <v>7</v>
      </c>
      <c r="G9823">
        <v>291</v>
      </c>
      <c r="M9823">
        <v>276</v>
      </c>
      <c r="P9823">
        <v>276</v>
      </c>
      <c r="Q9823" s="5">
        <f>VLOOKUP(Table2[[#This Row],[id_heating_system]],$V$2:$W$5,2,0)*Table2[[#This Row],[2019]]</f>
        <v>276</v>
      </c>
      <c r="R9823">
        <v>276</v>
      </c>
    </row>
    <row r="9824" spans="1:18" x14ac:dyDescent="0.25">
      <c r="A9824">
        <v>1</v>
      </c>
      <c r="B9824">
        <v>9140002</v>
      </c>
      <c r="C9824">
        <v>6</v>
      </c>
      <c r="D9824">
        <v>6</v>
      </c>
      <c r="E9824">
        <v>3</v>
      </c>
      <c r="F9824" t="s">
        <v>7</v>
      </c>
      <c r="G9824">
        <v>18</v>
      </c>
      <c r="M9824">
        <v>20</v>
      </c>
      <c r="P9824">
        <v>20</v>
      </c>
      <c r="Q9824" s="5">
        <f>VLOOKUP(Table2[[#This Row],[id_heating_system]],$V$2:$W$5,2,0)*Table2[[#This Row],[2019]]</f>
        <v>16.532133819999999</v>
      </c>
      <c r="R9824">
        <v>20</v>
      </c>
    </row>
    <row r="9825" spans="1:18" x14ac:dyDescent="0.25">
      <c r="A9825">
        <v>1</v>
      </c>
      <c r="B9825">
        <v>9140002</v>
      </c>
      <c r="C9825">
        <v>6</v>
      </c>
      <c r="D9825">
        <v>6</v>
      </c>
      <c r="E9825">
        <v>4</v>
      </c>
      <c r="F9825" t="s">
        <v>7</v>
      </c>
      <c r="G9825">
        <v>16</v>
      </c>
      <c r="M9825">
        <v>8</v>
      </c>
      <c r="P9825">
        <v>8</v>
      </c>
      <c r="Q9825" s="5">
        <f>VLOOKUP(Table2[[#This Row],[id_heating_system]],$V$2:$W$5,2,0)*Table2[[#This Row],[2019]]</f>
        <v>8</v>
      </c>
      <c r="R9825">
        <v>8</v>
      </c>
    </row>
    <row r="9826" spans="1:18" x14ac:dyDescent="0.25">
      <c r="A9826">
        <v>1</v>
      </c>
      <c r="B9826">
        <v>9140002</v>
      </c>
      <c r="C9826">
        <v>6</v>
      </c>
      <c r="D9826">
        <v>7</v>
      </c>
      <c r="E9826">
        <v>1</v>
      </c>
      <c r="F9826" t="s">
        <v>7</v>
      </c>
      <c r="G9826">
        <v>6</v>
      </c>
      <c r="M9826">
        <v>7</v>
      </c>
      <c r="P9826">
        <v>7</v>
      </c>
      <c r="Q9826" s="5">
        <f>VLOOKUP(Table2[[#This Row],[id_heating_system]],$V$2:$W$5,2,0)*Table2[[#This Row],[2019]]</f>
        <v>8.0769230780000001</v>
      </c>
      <c r="R9826">
        <v>7</v>
      </c>
    </row>
    <row r="9827" spans="1:18" x14ac:dyDescent="0.25">
      <c r="A9827">
        <v>1</v>
      </c>
      <c r="B9827">
        <v>9140002</v>
      </c>
      <c r="C9827">
        <v>6</v>
      </c>
      <c r="D9827">
        <v>7</v>
      </c>
      <c r="E9827">
        <v>2</v>
      </c>
      <c r="F9827" t="s">
        <v>7</v>
      </c>
      <c r="G9827">
        <v>88</v>
      </c>
      <c r="M9827">
        <v>84</v>
      </c>
      <c r="P9827">
        <v>84</v>
      </c>
      <c r="Q9827" s="5">
        <f>VLOOKUP(Table2[[#This Row],[id_heating_system]],$V$2:$W$5,2,0)*Table2[[#This Row],[2019]]</f>
        <v>84</v>
      </c>
      <c r="R9827">
        <v>84</v>
      </c>
    </row>
    <row r="9828" spans="1:18" x14ac:dyDescent="0.25">
      <c r="A9828">
        <v>1</v>
      </c>
      <c r="B9828">
        <v>9140002</v>
      </c>
      <c r="C9828">
        <v>6</v>
      </c>
      <c r="D9828">
        <v>7</v>
      </c>
      <c r="E9828">
        <v>3</v>
      </c>
      <c r="F9828" t="s">
        <v>7</v>
      </c>
      <c r="G9828">
        <v>15</v>
      </c>
      <c r="M9828">
        <v>17</v>
      </c>
      <c r="P9828">
        <v>17</v>
      </c>
      <c r="Q9828" s="5">
        <f>VLOOKUP(Table2[[#This Row],[id_heating_system]],$V$2:$W$5,2,0)*Table2[[#This Row],[2019]]</f>
        <v>14.052313746999999</v>
      </c>
      <c r="R9828">
        <v>17</v>
      </c>
    </row>
    <row r="9829" spans="1:18" x14ac:dyDescent="0.25">
      <c r="A9829">
        <v>1</v>
      </c>
      <c r="B9829">
        <v>9140002</v>
      </c>
      <c r="C9829">
        <v>6</v>
      </c>
      <c r="D9829">
        <v>7</v>
      </c>
      <c r="E9829">
        <v>4</v>
      </c>
      <c r="F9829" t="s">
        <v>7</v>
      </c>
      <c r="G9829">
        <v>9</v>
      </c>
      <c r="M9829">
        <v>5</v>
      </c>
      <c r="P9829">
        <v>5</v>
      </c>
      <c r="Q9829" s="5">
        <f>VLOOKUP(Table2[[#This Row],[id_heating_system]],$V$2:$W$5,2,0)*Table2[[#This Row],[2019]]</f>
        <v>5</v>
      </c>
      <c r="R9829">
        <v>5</v>
      </c>
    </row>
    <row r="9830" spans="1:18" x14ac:dyDescent="0.25">
      <c r="A9830">
        <v>1</v>
      </c>
      <c r="B9830">
        <v>9140003</v>
      </c>
      <c r="C9830">
        <v>6</v>
      </c>
      <c r="D9830">
        <v>1</v>
      </c>
      <c r="E9830">
        <v>1</v>
      </c>
      <c r="F9830" t="s">
        <v>7</v>
      </c>
      <c r="G9830">
        <v>3287</v>
      </c>
      <c r="M9830">
        <v>4400</v>
      </c>
      <c r="P9830">
        <v>4400</v>
      </c>
      <c r="Q9830" s="5">
        <f>VLOOKUP(Table2[[#This Row],[id_heating_system]],$V$2:$W$5,2,0)*Table2[[#This Row],[2019]]</f>
        <v>5076.9230776000004</v>
      </c>
      <c r="R9830">
        <v>4400</v>
      </c>
    </row>
    <row r="9831" spans="1:18" x14ac:dyDescent="0.25">
      <c r="A9831">
        <v>1</v>
      </c>
      <c r="B9831">
        <v>9140003</v>
      </c>
      <c r="C9831">
        <v>6</v>
      </c>
      <c r="D9831">
        <v>1</v>
      </c>
      <c r="E9831">
        <v>2</v>
      </c>
      <c r="F9831" t="s">
        <v>7</v>
      </c>
      <c r="G9831">
        <v>18669</v>
      </c>
      <c r="M9831">
        <v>17736</v>
      </c>
      <c r="P9831">
        <v>17736</v>
      </c>
      <c r="Q9831" s="5">
        <f>VLOOKUP(Table2[[#This Row],[id_heating_system]],$V$2:$W$5,2,0)*Table2[[#This Row],[2019]]</f>
        <v>17736</v>
      </c>
      <c r="R9831">
        <v>17736</v>
      </c>
    </row>
    <row r="9832" spans="1:18" x14ac:dyDescent="0.25">
      <c r="A9832">
        <v>1</v>
      </c>
      <c r="B9832">
        <v>9140003</v>
      </c>
      <c r="C9832">
        <v>6</v>
      </c>
      <c r="D9832">
        <v>1</v>
      </c>
      <c r="E9832">
        <v>3</v>
      </c>
      <c r="F9832" t="s">
        <v>7</v>
      </c>
      <c r="G9832">
        <v>2780</v>
      </c>
      <c r="M9832">
        <v>2927</v>
      </c>
      <c r="P9832">
        <v>2927</v>
      </c>
      <c r="Q9832" s="5">
        <f>VLOOKUP(Table2[[#This Row],[id_heating_system]],$V$2:$W$5,2,0)*Table2[[#This Row],[2019]]</f>
        <v>2419.4777845569997</v>
      </c>
      <c r="R9832">
        <v>2927</v>
      </c>
    </row>
    <row r="9833" spans="1:18" x14ac:dyDescent="0.25">
      <c r="A9833">
        <v>1</v>
      </c>
      <c r="B9833">
        <v>9140003</v>
      </c>
      <c r="C9833">
        <v>6</v>
      </c>
      <c r="D9833">
        <v>1</v>
      </c>
      <c r="E9833">
        <v>4</v>
      </c>
      <c r="F9833" t="s">
        <v>7</v>
      </c>
      <c r="G9833">
        <v>205</v>
      </c>
      <c r="M9833">
        <v>103</v>
      </c>
      <c r="P9833">
        <v>103</v>
      </c>
      <c r="Q9833" s="5">
        <f>VLOOKUP(Table2[[#This Row],[id_heating_system]],$V$2:$W$5,2,0)*Table2[[#This Row],[2019]]</f>
        <v>103</v>
      </c>
      <c r="R9833">
        <v>103</v>
      </c>
    </row>
    <row r="9834" spans="1:18" x14ac:dyDescent="0.25">
      <c r="A9834">
        <v>1</v>
      </c>
      <c r="B9834">
        <v>9140003</v>
      </c>
      <c r="C9834">
        <v>6</v>
      </c>
      <c r="D9834">
        <v>2</v>
      </c>
      <c r="E9834">
        <v>1</v>
      </c>
      <c r="F9834" t="s">
        <v>7</v>
      </c>
      <c r="G9834">
        <v>0</v>
      </c>
      <c r="M9834">
        <v>0</v>
      </c>
      <c r="P9834">
        <v>0</v>
      </c>
      <c r="Q9834" s="5">
        <f>VLOOKUP(Table2[[#This Row],[id_heating_system]],$V$2:$W$5,2,0)*Table2[[#This Row],[2019]]</f>
        <v>0</v>
      </c>
      <c r="R9834">
        <v>0</v>
      </c>
    </row>
    <row r="9835" spans="1:18" x14ac:dyDescent="0.25">
      <c r="A9835">
        <v>1</v>
      </c>
      <c r="B9835">
        <v>9140003</v>
      </c>
      <c r="C9835">
        <v>6</v>
      </c>
      <c r="D9835">
        <v>2</v>
      </c>
      <c r="E9835">
        <v>2</v>
      </c>
      <c r="F9835" t="s">
        <v>7</v>
      </c>
      <c r="G9835">
        <v>0</v>
      </c>
      <c r="M9835">
        <v>0</v>
      </c>
      <c r="P9835">
        <v>0</v>
      </c>
      <c r="Q9835" s="5">
        <f>VLOOKUP(Table2[[#This Row],[id_heating_system]],$V$2:$W$5,2,0)*Table2[[#This Row],[2019]]</f>
        <v>0</v>
      </c>
      <c r="R9835">
        <v>0</v>
      </c>
    </row>
    <row r="9836" spans="1:18" x14ac:dyDescent="0.25">
      <c r="A9836">
        <v>1</v>
      </c>
      <c r="B9836">
        <v>9140003</v>
      </c>
      <c r="C9836">
        <v>6</v>
      </c>
      <c r="D9836">
        <v>2</v>
      </c>
      <c r="E9836">
        <v>3</v>
      </c>
      <c r="F9836" t="s">
        <v>7</v>
      </c>
      <c r="G9836">
        <v>0</v>
      </c>
      <c r="M9836">
        <v>0</v>
      </c>
      <c r="P9836">
        <v>0</v>
      </c>
      <c r="Q9836" s="5">
        <f>VLOOKUP(Table2[[#This Row],[id_heating_system]],$V$2:$W$5,2,0)*Table2[[#This Row],[2019]]</f>
        <v>0</v>
      </c>
      <c r="R9836">
        <v>0</v>
      </c>
    </row>
    <row r="9837" spans="1:18" x14ac:dyDescent="0.25">
      <c r="A9837">
        <v>1</v>
      </c>
      <c r="B9837">
        <v>9140003</v>
      </c>
      <c r="C9837">
        <v>6</v>
      </c>
      <c r="D9837">
        <v>2</v>
      </c>
      <c r="E9837">
        <v>4</v>
      </c>
      <c r="F9837" t="s">
        <v>7</v>
      </c>
      <c r="G9837">
        <v>0</v>
      </c>
      <c r="M9837">
        <v>0</v>
      </c>
      <c r="P9837">
        <v>0</v>
      </c>
      <c r="Q9837" s="5">
        <f>VLOOKUP(Table2[[#This Row],[id_heating_system]],$V$2:$W$5,2,0)*Table2[[#This Row],[2019]]</f>
        <v>0</v>
      </c>
      <c r="R9837">
        <v>0</v>
      </c>
    </row>
    <row r="9838" spans="1:18" x14ac:dyDescent="0.25">
      <c r="A9838">
        <v>1</v>
      </c>
      <c r="B9838">
        <v>9140003</v>
      </c>
      <c r="C9838">
        <v>6</v>
      </c>
      <c r="D9838">
        <v>3</v>
      </c>
      <c r="E9838">
        <v>1</v>
      </c>
      <c r="F9838" t="s">
        <v>7</v>
      </c>
      <c r="G9838">
        <v>0</v>
      </c>
      <c r="M9838">
        <v>0</v>
      </c>
      <c r="P9838">
        <v>0</v>
      </c>
      <c r="Q9838" s="5">
        <f>VLOOKUP(Table2[[#This Row],[id_heating_system]],$V$2:$W$5,2,0)*Table2[[#This Row],[2019]]</f>
        <v>0</v>
      </c>
      <c r="R9838">
        <v>0</v>
      </c>
    </row>
    <row r="9839" spans="1:18" x14ac:dyDescent="0.25">
      <c r="A9839">
        <v>1</v>
      </c>
      <c r="B9839">
        <v>9140003</v>
      </c>
      <c r="C9839">
        <v>6</v>
      </c>
      <c r="D9839">
        <v>3</v>
      </c>
      <c r="E9839">
        <v>2</v>
      </c>
      <c r="F9839" t="s">
        <v>7</v>
      </c>
      <c r="G9839">
        <v>0</v>
      </c>
      <c r="M9839">
        <v>0</v>
      </c>
      <c r="P9839">
        <v>0</v>
      </c>
      <c r="Q9839" s="5">
        <f>VLOOKUP(Table2[[#This Row],[id_heating_system]],$V$2:$W$5,2,0)*Table2[[#This Row],[2019]]</f>
        <v>0</v>
      </c>
      <c r="R9839">
        <v>0</v>
      </c>
    </row>
    <row r="9840" spans="1:18" x14ac:dyDescent="0.25">
      <c r="A9840">
        <v>1</v>
      </c>
      <c r="B9840">
        <v>9140003</v>
      </c>
      <c r="C9840">
        <v>6</v>
      </c>
      <c r="D9840">
        <v>3</v>
      </c>
      <c r="E9840">
        <v>3</v>
      </c>
      <c r="F9840" t="s">
        <v>7</v>
      </c>
      <c r="G9840">
        <v>0</v>
      </c>
      <c r="M9840">
        <v>0</v>
      </c>
      <c r="P9840">
        <v>0</v>
      </c>
      <c r="Q9840" s="5">
        <f>VLOOKUP(Table2[[#This Row],[id_heating_system]],$V$2:$W$5,2,0)*Table2[[#This Row],[2019]]</f>
        <v>0</v>
      </c>
      <c r="R9840">
        <v>0</v>
      </c>
    </row>
    <row r="9841" spans="1:18" x14ac:dyDescent="0.25">
      <c r="A9841">
        <v>1</v>
      </c>
      <c r="B9841">
        <v>9140003</v>
      </c>
      <c r="C9841">
        <v>6</v>
      </c>
      <c r="D9841">
        <v>3</v>
      </c>
      <c r="E9841">
        <v>4</v>
      </c>
      <c r="F9841" t="s">
        <v>7</v>
      </c>
      <c r="G9841">
        <v>0</v>
      </c>
      <c r="M9841">
        <v>0</v>
      </c>
      <c r="P9841">
        <v>0</v>
      </c>
      <c r="Q9841" s="5">
        <f>VLOOKUP(Table2[[#This Row],[id_heating_system]],$V$2:$W$5,2,0)*Table2[[#This Row],[2019]]</f>
        <v>0</v>
      </c>
      <c r="R9841">
        <v>0</v>
      </c>
    </row>
    <row r="9842" spans="1:18" x14ac:dyDescent="0.25">
      <c r="A9842">
        <v>1</v>
      </c>
      <c r="B9842">
        <v>9140003</v>
      </c>
      <c r="C9842">
        <v>6</v>
      </c>
      <c r="D9842">
        <v>4</v>
      </c>
      <c r="E9842">
        <v>1</v>
      </c>
      <c r="F9842" t="s">
        <v>7</v>
      </c>
      <c r="G9842">
        <v>149</v>
      </c>
      <c r="M9842">
        <v>199</v>
      </c>
      <c r="P9842">
        <v>199</v>
      </c>
      <c r="Q9842" s="5">
        <f>VLOOKUP(Table2[[#This Row],[id_heating_system]],$V$2:$W$5,2,0)*Table2[[#This Row],[2019]]</f>
        <v>229.615384646</v>
      </c>
      <c r="R9842">
        <v>199</v>
      </c>
    </row>
    <row r="9843" spans="1:18" x14ac:dyDescent="0.25">
      <c r="A9843">
        <v>1</v>
      </c>
      <c r="B9843">
        <v>9140003</v>
      </c>
      <c r="C9843">
        <v>6</v>
      </c>
      <c r="D9843">
        <v>4</v>
      </c>
      <c r="E9843">
        <v>2</v>
      </c>
      <c r="F9843" t="s">
        <v>7</v>
      </c>
      <c r="G9843">
        <v>3665</v>
      </c>
      <c r="M9843">
        <v>3482</v>
      </c>
      <c r="P9843">
        <v>3482</v>
      </c>
      <c r="Q9843" s="5">
        <f>VLOOKUP(Table2[[#This Row],[id_heating_system]],$V$2:$W$5,2,0)*Table2[[#This Row],[2019]]</f>
        <v>3482</v>
      </c>
      <c r="R9843">
        <v>3482</v>
      </c>
    </row>
    <row r="9844" spans="1:18" x14ac:dyDescent="0.25">
      <c r="A9844">
        <v>1</v>
      </c>
      <c r="B9844">
        <v>9140003</v>
      </c>
      <c r="C9844">
        <v>6</v>
      </c>
      <c r="D9844">
        <v>4</v>
      </c>
      <c r="E9844">
        <v>3</v>
      </c>
      <c r="F9844" t="s">
        <v>7</v>
      </c>
      <c r="G9844">
        <v>382</v>
      </c>
      <c r="M9844">
        <v>402</v>
      </c>
      <c r="P9844">
        <v>402</v>
      </c>
      <c r="Q9844" s="5">
        <f>VLOOKUP(Table2[[#This Row],[id_heating_system]],$V$2:$W$5,2,0)*Table2[[#This Row],[2019]]</f>
        <v>332.29588978199996</v>
      </c>
      <c r="R9844">
        <v>402</v>
      </c>
    </row>
    <row r="9845" spans="1:18" x14ac:dyDescent="0.25">
      <c r="A9845">
        <v>1</v>
      </c>
      <c r="B9845">
        <v>9140003</v>
      </c>
      <c r="C9845">
        <v>6</v>
      </c>
      <c r="D9845">
        <v>4</v>
      </c>
      <c r="E9845">
        <v>4</v>
      </c>
      <c r="F9845" t="s">
        <v>7</v>
      </c>
      <c r="G9845">
        <v>109</v>
      </c>
      <c r="M9845">
        <v>55</v>
      </c>
      <c r="P9845">
        <v>55</v>
      </c>
      <c r="Q9845" s="5">
        <f>VLOOKUP(Table2[[#This Row],[id_heating_system]],$V$2:$W$5,2,0)*Table2[[#This Row],[2019]]</f>
        <v>55</v>
      </c>
      <c r="R9845">
        <v>55</v>
      </c>
    </row>
    <row r="9846" spans="1:18" x14ac:dyDescent="0.25">
      <c r="A9846">
        <v>1</v>
      </c>
      <c r="B9846">
        <v>9140003</v>
      </c>
      <c r="C9846">
        <v>6</v>
      </c>
      <c r="D9846">
        <v>5</v>
      </c>
      <c r="E9846">
        <v>1</v>
      </c>
      <c r="F9846" t="s">
        <v>7</v>
      </c>
      <c r="G9846">
        <v>0</v>
      </c>
      <c r="M9846">
        <v>0</v>
      </c>
      <c r="P9846">
        <v>0</v>
      </c>
      <c r="Q9846" s="5">
        <f>VLOOKUP(Table2[[#This Row],[id_heating_system]],$V$2:$W$5,2,0)*Table2[[#This Row],[2019]]</f>
        <v>0</v>
      </c>
      <c r="R9846">
        <v>0</v>
      </c>
    </row>
    <row r="9847" spans="1:18" x14ac:dyDescent="0.25">
      <c r="A9847">
        <v>1</v>
      </c>
      <c r="B9847">
        <v>9140003</v>
      </c>
      <c r="C9847">
        <v>6</v>
      </c>
      <c r="D9847">
        <v>5</v>
      </c>
      <c r="E9847">
        <v>2</v>
      </c>
      <c r="F9847" t="s">
        <v>7</v>
      </c>
      <c r="G9847">
        <v>0</v>
      </c>
      <c r="M9847">
        <v>0</v>
      </c>
      <c r="P9847">
        <v>0</v>
      </c>
      <c r="Q9847" s="5">
        <f>VLOOKUP(Table2[[#This Row],[id_heating_system]],$V$2:$W$5,2,0)*Table2[[#This Row],[2019]]</f>
        <v>0</v>
      </c>
      <c r="R9847">
        <v>0</v>
      </c>
    </row>
    <row r="9848" spans="1:18" x14ac:dyDescent="0.25">
      <c r="A9848">
        <v>1</v>
      </c>
      <c r="B9848">
        <v>9140003</v>
      </c>
      <c r="C9848">
        <v>6</v>
      </c>
      <c r="D9848">
        <v>5</v>
      </c>
      <c r="E9848">
        <v>3</v>
      </c>
      <c r="F9848" t="s">
        <v>7</v>
      </c>
      <c r="G9848">
        <v>0</v>
      </c>
      <c r="M9848">
        <v>0</v>
      </c>
      <c r="P9848">
        <v>0</v>
      </c>
      <c r="Q9848" s="5">
        <f>VLOOKUP(Table2[[#This Row],[id_heating_system]],$V$2:$W$5,2,0)*Table2[[#This Row],[2019]]</f>
        <v>0</v>
      </c>
      <c r="R9848">
        <v>0</v>
      </c>
    </row>
    <row r="9849" spans="1:18" x14ac:dyDescent="0.25">
      <c r="A9849">
        <v>1</v>
      </c>
      <c r="B9849">
        <v>9140003</v>
      </c>
      <c r="C9849">
        <v>6</v>
      </c>
      <c r="D9849">
        <v>5</v>
      </c>
      <c r="E9849">
        <v>4</v>
      </c>
      <c r="F9849" t="s">
        <v>7</v>
      </c>
      <c r="G9849">
        <v>0</v>
      </c>
      <c r="M9849">
        <v>0</v>
      </c>
      <c r="P9849">
        <v>0</v>
      </c>
      <c r="Q9849" s="5">
        <f>VLOOKUP(Table2[[#This Row],[id_heating_system]],$V$2:$W$5,2,0)*Table2[[#This Row],[2019]]</f>
        <v>0</v>
      </c>
      <c r="R9849">
        <v>0</v>
      </c>
    </row>
    <row r="9850" spans="1:18" x14ac:dyDescent="0.25">
      <c r="A9850">
        <v>1</v>
      </c>
      <c r="B9850">
        <v>9140003</v>
      </c>
      <c r="C9850">
        <v>6</v>
      </c>
      <c r="D9850">
        <v>6</v>
      </c>
      <c r="E9850">
        <v>1</v>
      </c>
      <c r="F9850" t="s">
        <v>7</v>
      </c>
      <c r="G9850">
        <v>15</v>
      </c>
      <c r="M9850">
        <v>20</v>
      </c>
      <c r="P9850">
        <v>20</v>
      </c>
      <c r="Q9850" s="5">
        <f>VLOOKUP(Table2[[#This Row],[id_heating_system]],$V$2:$W$5,2,0)*Table2[[#This Row],[2019]]</f>
        <v>23.07692308</v>
      </c>
      <c r="R9850">
        <v>20</v>
      </c>
    </row>
    <row r="9851" spans="1:18" x14ac:dyDescent="0.25">
      <c r="A9851">
        <v>1</v>
      </c>
      <c r="B9851">
        <v>9140003</v>
      </c>
      <c r="C9851">
        <v>6</v>
      </c>
      <c r="D9851">
        <v>6</v>
      </c>
      <c r="E9851">
        <v>2</v>
      </c>
      <c r="F9851" t="s">
        <v>7</v>
      </c>
      <c r="G9851">
        <v>986</v>
      </c>
      <c r="M9851">
        <v>937</v>
      </c>
      <c r="P9851">
        <v>937</v>
      </c>
      <c r="Q9851" s="5">
        <f>VLOOKUP(Table2[[#This Row],[id_heating_system]],$V$2:$W$5,2,0)*Table2[[#This Row],[2019]]</f>
        <v>937</v>
      </c>
      <c r="R9851">
        <v>937</v>
      </c>
    </row>
    <row r="9852" spans="1:18" x14ac:dyDescent="0.25">
      <c r="A9852">
        <v>1</v>
      </c>
      <c r="B9852">
        <v>9140003</v>
      </c>
      <c r="C9852">
        <v>6</v>
      </c>
      <c r="D9852">
        <v>6</v>
      </c>
      <c r="E9852">
        <v>3</v>
      </c>
      <c r="F9852" t="s">
        <v>7</v>
      </c>
      <c r="G9852">
        <v>96</v>
      </c>
      <c r="M9852">
        <v>101</v>
      </c>
      <c r="P9852">
        <v>101</v>
      </c>
      <c r="Q9852" s="5">
        <f>VLOOKUP(Table2[[#This Row],[id_heating_system]],$V$2:$W$5,2,0)*Table2[[#This Row],[2019]]</f>
        <v>83.487275791000002</v>
      </c>
      <c r="R9852">
        <v>101</v>
      </c>
    </row>
    <row r="9853" spans="1:18" x14ac:dyDescent="0.25">
      <c r="A9853">
        <v>1</v>
      </c>
      <c r="B9853">
        <v>9140003</v>
      </c>
      <c r="C9853">
        <v>6</v>
      </c>
      <c r="D9853">
        <v>6</v>
      </c>
      <c r="E9853">
        <v>4</v>
      </c>
      <c r="F9853" t="s">
        <v>7</v>
      </c>
      <c r="G9853">
        <v>28</v>
      </c>
      <c r="M9853">
        <v>14</v>
      </c>
      <c r="P9853">
        <v>14</v>
      </c>
      <c r="Q9853" s="5">
        <f>VLOOKUP(Table2[[#This Row],[id_heating_system]],$V$2:$W$5,2,0)*Table2[[#This Row],[2019]]</f>
        <v>14</v>
      </c>
      <c r="R9853">
        <v>14</v>
      </c>
    </row>
    <row r="9854" spans="1:18" x14ac:dyDescent="0.25">
      <c r="A9854">
        <v>1</v>
      </c>
      <c r="B9854">
        <v>9140003</v>
      </c>
      <c r="C9854">
        <v>6</v>
      </c>
      <c r="D9854">
        <v>7</v>
      </c>
      <c r="E9854">
        <v>1</v>
      </c>
      <c r="F9854" t="s">
        <v>7</v>
      </c>
      <c r="G9854">
        <v>0</v>
      </c>
      <c r="M9854">
        <v>0</v>
      </c>
      <c r="P9854">
        <v>0</v>
      </c>
      <c r="Q9854" s="5">
        <f>VLOOKUP(Table2[[#This Row],[id_heating_system]],$V$2:$W$5,2,0)*Table2[[#This Row],[2019]]</f>
        <v>0</v>
      </c>
      <c r="R9854">
        <v>0</v>
      </c>
    </row>
    <row r="9855" spans="1:18" x14ac:dyDescent="0.25">
      <c r="A9855">
        <v>1</v>
      </c>
      <c r="B9855">
        <v>9140003</v>
      </c>
      <c r="C9855">
        <v>6</v>
      </c>
      <c r="D9855">
        <v>7</v>
      </c>
      <c r="E9855">
        <v>2</v>
      </c>
      <c r="F9855" t="s">
        <v>7</v>
      </c>
      <c r="G9855">
        <v>51</v>
      </c>
      <c r="M9855">
        <v>48</v>
      </c>
      <c r="P9855">
        <v>48</v>
      </c>
      <c r="Q9855" s="5">
        <f>VLOOKUP(Table2[[#This Row],[id_heating_system]],$V$2:$W$5,2,0)*Table2[[#This Row],[2019]]</f>
        <v>48</v>
      </c>
      <c r="R9855">
        <v>48</v>
      </c>
    </row>
    <row r="9856" spans="1:18" x14ac:dyDescent="0.25">
      <c r="A9856">
        <v>1</v>
      </c>
      <c r="B9856">
        <v>9140003</v>
      </c>
      <c r="C9856">
        <v>6</v>
      </c>
      <c r="D9856">
        <v>7</v>
      </c>
      <c r="E9856">
        <v>3</v>
      </c>
      <c r="F9856" t="s">
        <v>7</v>
      </c>
      <c r="G9856">
        <v>0</v>
      </c>
      <c r="M9856">
        <v>0</v>
      </c>
      <c r="P9856">
        <v>0</v>
      </c>
      <c r="Q9856" s="5">
        <f>VLOOKUP(Table2[[#This Row],[id_heating_system]],$V$2:$W$5,2,0)*Table2[[#This Row],[2019]]</f>
        <v>0</v>
      </c>
      <c r="R9856">
        <v>0</v>
      </c>
    </row>
    <row r="9857" spans="1:18" x14ac:dyDescent="0.25">
      <c r="A9857">
        <v>1</v>
      </c>
      <c r="B9857">
        <v>9140003</v>
      </c>
      <c r="C9857">
        <v>6</v>
      </c>
      <c r="D9857">
        <v>7</v>
      </c>
      <c r="E9857">
        <v>4</v>
      </c>
      <c r="F9857" t="s">
        <v>7</v>
      </c>
      <c r="G9857">
        <v>3</v>
      </c>
      <c r="M9857">
        <v>2</v>
      </c>
      <c r="P9857">
        <v>2</v>
      </c>
      <c r="Q9857" s="5">
        <f>VLOOKUP(Table2[[#This Row],[id_heating_system]],$V$2:$W$5,2,0)*Table2[[#This Row],[2019]]</f>
        <v>2</v>
      </c>
      <c r="R9857">
        <v>2</v>
      </c>
    </row>
    <row r="9858" spans="1:18" x14ac:dyDescent="0.25">
      <c r="A9858">
        <v>1</v>
      </c>
      <c r="B9858">
        <v>9140004</v>
      </c>
      <c r="C9858">
        <v>6</v>
      </c>
      <c r="D9858">
        <v>1</v>
      </c>
      <c r="E9858">
        <v>1</v>
      </c>
      <c r="F9858" t="s">
        <v>7</v>
      </c>
      <c r="G9858">
        <v>0</v>
      </c>
      <c r="M9858">
        <v>0</v>
      </c>
      <c r="P9858">
        <v>0</v>
      </c>
      <c r="Q9858" s="5">
        <f>VLOOKUP(Table2[[#This Row],[id_heating_system]],$V$2:$W$5,2,0)*Table2[[#This Row],[2019]]</f>
        <v>0</v>
      </c>
      <c r="R9858">
        <v>0</v>
      </c>
    </row>
    <row r="9859" spans="1:18" x14ac:dyDescent="0.25">
      <c r="A9859">
        <v>1</v>
      </c>
      <c r="B9859">
        <v>9140004</v>
      </c>
      <c r="C9859">
        <v>6</v>
      </c>
      <c r="D9859">
        <v>1</v>
      </c>
      <c r="E9859">
        <v>2</v>
      </c>
      <c r="F9859" t="s">
        <v>7</v>
      </c>
      <c r="G9859">
        <v>0</v>
      </c>
      <c r="M9859">
        <v>0</v>
      </c>
      <c r="P9859">
        <v>0</v>
      </c>
      <c r="Q9859" s="5">
        <f>VLOOKUP(Table2[[#This Row],[id_heating_system]],$V$2:$W$5,2,0)*Table2[[#This Row],[2019]]</f>
        <v>0</v>
      </c>
      <c r="R9859">
        <v>0</v>
      </c>
    </row>
    <row r="9860" spans="1:18" x14ac:dyDescent="0.25">
      <c r="A9860">
        <v>1</v>
      </c>
      <c r="B9860">
        <v>9140004</v>
      </c>
      <c r="C9860">
        <v>6</v>
      </c>
      <c r="D9860">
        <v>1</v>
      </c>
      <c r="E9860">
        <v>3</v>
      </c>
      <c r="F9860" t="s">
        <v>7</v>
      </c>
      <c r="G9860">
        <v>0</v>
      </c>
      <c r="M9860">
        <v>0</v>
      </c>
      <c r="P9860">
        <v>0</v>
      </c>
      <c r="Q9860" s="5">
        <f>VLOOKUP(Table2[[#This Row],[id_heating_system]],$V$2:$W$5,2,0)*Table2[[#This Row],[2019]]</f>
        <v>0</v>
      </c>
      <c r="R9860">
        <v>0</v>
      </c>
    </row>
    <row r="9861" spans="1:18" x14ac:dyDescent="0.25">
      <c r="A9861">
        <v>1</v>
      </c>
      <c r="B9861">
        <v>9140004</v>
      </c>
      <c r="C9861">
        <v>6</v>
      </c>
      <c r="D9861">
        <v>1</v>
      </c>
      <c r="E9861">
        <v>4</v>
      </c>
      <c r="F9861" t="s">
        <v>7</v>
      </c>
      <c r="G9861">
        <v>0</v>
      </c>
      <c r="M9861">
        <v>0</v>
      </c>
      <c r="P9861">
        <v>0</v>
      </c>
      <c r="Q9861" s="5">
        <f>VLOOKUP(Table2[[#This Row],[id_heating_system]],$V$2:$W$5,2,0)*Table2[[#This Row],[2019]]</f>
        <v>0</v>
      </c>
      <c r="R9861">
        <v>0</v>
      </c>
    </row>
    <row r="9862" spans="1:18" x14ac:dyDescent="0.25">
      <c r="A9862">
        <v>1</v>
      </c>
      <c r="B9862">
        <v>9140004</v>
      </c>
      <c r="C9862">
        <v>6</v>
      </c>
      <c r="D9862">
        <v>2</v>
      </c>
      <c r="E9862">
        <v>1</v>
      </c>
      <c r="F9862" t="s">
        <v>7</v>
      </c>
      <c r="G9862">
        <v>522</v>
      </c>
      <c r="M9862">
        <v>932</v>
      </c>
      <c r="P9862">
        <v>932</v>
      </c>
      <c r="Q9862" s="5">
        <f>VLOOKUP(Table2[[#This Row],[id_heating_system]],$V$2:$W$5,2,0)*Table2[[#This Row],[2019]]</f>
        <v>1075.384615528</v>
      </c>
      <c r="R9862">
        <v>932</v>
      </c>
    </row>
    <row r="9863" spans="1:18" x14ac:dyDescent="0.25">
      <c r="A9863">
        <v>1</v>
      </c>
      <c r="B9863">
        <v>9140004</v>
      </c>
      <c r="C9863">
        <v>6</v>
      </c>
      <c r="D9863">
        <v>2</v>
      </c>
      <c r="E9863">
        <v>2</v>
      </c>
      <c r="F9863" t="s">
        <v>7</v>
      </c>
      <c r="G9863">
        <v>1160</v>
      </c>
      <c r="M9863">
        <v>1102</v>
      </c>
      <c r="P9863">
        <v>1102</v>
      </c>
      <c r="Q9863" s="5">
        <f>VLOOKUP(Table2[[#This Row],[id_heating_system]],$V$2:$W$5,2,0)*Table2[[#This Row],[2019]]</f>
        <v>1102</v>
      </c>
      <c r="R9863">
        <v>1102</v>
      </c>
    </row>
    <row r="9864" spans="1:18" x14ac:dyDescent="0.25">
      <c r="A9864">
        <v>1</v>
      </c>
      <c r="B9864">
        <v>9140004</v>
      </c>
      <c r="C9864">
        <v>6</v>
      </c>
      <c r="D9864">
        <v>2</v>
      </c>
      <c r="E9864">
        <v>3</v>
      </c>
      <c r="F9864" t="s">
        <v>7</v>
      </c>
      <c r="G9864">
        <v>231</v>
      </c>
      <c r="M9864">
        <v>352</v>
      </c>
      <c r="P9864">
        <v>352</v>
      </c>
      <c r="Q9864" s="5">
        <f>VLOOKUP(Table2[[#This Row],[id_heating_system]],$V$2:$W$5,2,0)*Table2[[#This Row],[2019]]</f>
        <v>290.96555523199999</v>
      </c>
      <c r="R9864">
        <v>352</v>
      </c>
    </row>
    <row r="9865" spans="1:18" x14ac:dyDescent="0.25">
      <c r="A9865">
        <v>1</v>
      </c>
      <c r="B9865">
        <v>9140004</v>
      </c>
      <c r="C9865">
        <v>6</v>
      </c>
      <c r="D9865">
        <v>2</v>
      </c>
      <c r="E9865">
        <v>4</v>
      </c>
      <c r="F9865" t="s">
        <v>7</v>
      </c>
      <c r="G9865">
        <v>54</v>
      </c>
      <c r="M9865">
        <v>27</v>
      </c>
      <c r="P9865">
        <v>27</v>
      </c>
      <c r="Q9865" s="5">
        <f>VLOOKUP(Table2[[#This Row],[id_heating_system]],$V$2:$W$5,2,0)*Table2[[#This Row],[2019]]</f>
        <v>27</v>
      </c>
      <c r="R9865">
        <v>27</v>
      </c>
    </row>
    <row r="9866" spans="1:18" x14ac:dyDescent="0.25">
      <c r="A9866">
        <v>1</v>
      </c>
      <c r="B9866">
        <v>9140004</v>
      </c>
      <c r="C9866">
        <v>6</v>
      </c>
      <c r="D9866">
        <v>3</v>
      </c>
      <c r="E9866">
        <v>1</v>
      </c>
      <c r="F9866" t="s">
        <v>7</v>
      </c>
      <c r="G9866">
        <v>71</v>
      </c>
      <c r="M9866">
        <v>127</v>
      </c>
      <c r="P9866">
        <v>127</v>
      </c>
      <c r="Q9866" s="5">
        <f>VLOOKUP(Table2[[#This Row],[id_heating_system]],$V$2:$W$5,2,0)*Table2[[#This Row],[2019]]</f>
        <v>146.53846155799999</v>
      </c>
      <c r="R9866">
        <v>127</v>
      </c>
    </row>
    <row r="9867" spans="1:18" x14ac:dyDescent="0.25">
      <c r="A9867">
        <v>1</v>
      </c>
      <c r="B9867">
        <v>9140004</v>
      </c>
      <c r="C9867">
        <v>6</v>
      </c>
      <c r="D9867">
        <v>3</v>
      </c>
      <c r="E9867">
        <v>2</v>
      </c>
      <c r="F9867" t="s">
        <v>7</v>
      </c>
      <c r="G9867">
        <v>1558</v>
      </c>
      <c r="M9867">
        <v>1480</v>
      </c>
      <c r="P9867">
        <v>1480</v>
      </c>
      <c r="Q9867" s="5">
        <f>VLOOKUP(Table2[[#This Row],[id_heating_system]],$V$2:$W$5,2,0)*Table2[[#This Row],[2019]]</f>
        <v>1480</v>
      </c>
      <c r="R9867">
        <v>1480</v>
      </c>
    </row>
    <row r="9868" spans="1:18" x14ac:dyDescent="0.25">
      <c r="A9868">
        <v>1</v>
      </c>
      <c r="B9868">
        <v>9140004</v>
      </c>
      <c r="C9868">
        <v>6</v>
      </c>
      <c r="D9868">
        <v>3</v>
      </c>
      <c r="E9868">
        <v>3</v>
      </c>
      <c r="F9868" t="s">
        <v>7</v>
      </c>
      <c r="G9868">
        <v>151</v>
      </c>
      <c r="M9868">
        <v>230</v>
      </c>
      <c r="P9868">
        <v>230</v>
      </c>
      <c r="Q9868" s="5">
        <f>VLOOKUP(Table2[[#This Row],[id_heating_system]],$V$2:$W$5,2,0)*Table2[[#This Row],[2019]]</f>
        <v>190.11953892999998</v>
      </c>
      <c r="R9868">
        <v>230</v>
      </c>
    </row>
    <row r="9869" spans="1:18" x14ac:dyDescent="0.25">
      <c r="A9869">
        <v>1</v>
      </c>
      <c r="B9869">
        <v>9140004</v>
      </c>
      <c r="C9869">
        <v>6</v>
      </c>
      <c r="D9869">
        <v>3</v>
      </c>
      <c r="E9869">
        <v>4</v>
      </c>
      <c r="F9869" t="s">
        <v>7</v>
      </c>
      <c r="G9869">
        <v>56</v>
      </c>
      <c r="M9869">
        <v>28</v>
      </c>
      <c r="P9869">
        <v>28</v>
      </c>
      <c r="Q9869" s="5">
        <f>VLOOKUP(Table2[[#This Row],[id_heating_system]],$V$2:$W$5,2,0)*Table2[[#This Row],[2019]]</f>
        <v>28</v>
      </c>
      <c r="R9869">
        <v>28</v>
      </c>
    </row>
    <row r="9870" spans="1:18" x14ac:dyDescent="0.25">
      <c r="A9870">
        <v>1</v>
      </c>
      <c r="B9870">
        <v>9140004</v>
      </c>
      <c r="C9870">
        <v>6</v>
      </c>
      <c r="D9870">
        <v>4</v>
      </c>
      <c r="E9870">
        <v>1</v>
      </c>
      <c r="F9870" t="s">
        <v>7</v>
      </c>
      <c r="G9870">
        <v>231</v>
      </c>
      <c r="M9870">
        <v>412</v>
      </c>
      <c r="P9870">
        <v>412</v>
      </c>
      <c r="Q9870" s="5">
        <f>VLOOKUP(Table2[[#This Row],[id_heating_system]],$V$2:$W$5,2,0)*Table2[[#This Row],[2019]]</f>
        <v>475.38461544799998</v>
      </c>
      <c r="R9870">
        <v>412</v>
      </c>
    </row>
    <row r="9871" spans="1:18" x14ac:dyDescent="0.25">
      <c r="A9871">
        <v>1</v>
      </c>
      <c r="B9871">
        <v>9140004</v>
      </c>
      <c r="C9871">
        <v>6</v>
      </c>
      <c r="D9871">
        <v>4</v>
      </c>
      <c r="E9871">
        <v>2</v>
      </c>
      <c r="F9871" t="s">
        <v>7</v>
      </c>
      <c r="G9871">
        <v>1031</v>
      </c>
      <c r="M9871">
        <v>979</v>
      </c>
      <c r="P9871">
        <v>979</v>
      </c>
      <c r="Q9871" s="5">
        <f>VLOOKUP(Table2[[#This Row],[id_heating_system]],$V$2:$W$5,2,0)*Table2[[#This Row],[2019]]</f>
        <v>979</v>
      </c>
      <c r="R9871">
        <v>979</v>
      </c>
    </row>
    <row r="9872" spans="1:18" x14ac:dyDescent="0.25">
      <c r="A9872">
        <v>1</v>
      </c>
      <c r="B9872">
        <v>9140004</v>
      </c>
      <c r="C9872">
        <v>6</v>
      </c>
      <c r="D9872">
        <v>4</v>
      </c>
      <c r="E9872">
        <v>3</v>
      </c>
      <c r="F9872" t="s">
        <v>7</v>
      </c>
      <c r="G9872">
        <v>120</v>
      </c>
      <c r="M9872">
        <v>183</v>
      </c>
      <c r="P9872">
        <v>183</v>
      </c>
      <c r="Q9872" s="5">
        <f>VLOOKUP(Table2[[#This Row],[id_heating_system]],$V$2:$W$5,2,0)*Table2[[#This Row],[2019]]</f>
        <v>151.26902445299999</v>
      </c>
      <c r="R9872">
        <v>183</v>
      </c>
    </row>
    <row r="9873" spans="1:18" x14ac:dyDescent="0.25">
      <c r="A9873">
        <v>1</v>
      </c>
      <c r="B9873">
        <v>9140004</v>
      </c>
      <c r="C9873">
        <v>6</v>
      </c>
      <c r="D9873">
        <v>4</v>
      </c>
      <c r="E9873">
        <v>4</v>
      </c>
      <c r="F9873" t="s">
        <v>7</v>
      </c>
      <c r="G9873">
        <v>37</v>
      </c>
      <c r="M9873">
        <v>19</v>
      </c>
      <c r="P9873">
        <v>19</v>
      </c>
      <c r="Q9873" s="5">
        <f>VLOOKUP(Table2[[#This Row],[id_heating_system]],$V$2:$W$5,2,0)*Table2[[#This Row],[2019]]</f>
        <v>19</v>
      </c>
      <c r="R9873">
        <v>19</v>
      </c>
    </row>
    <row r="9874" spans="1:18" x14ac:dyDescent="0.25">
      <c r="A9874">
        <v>1</v>
      </c>
      <c r="B9874">
        <v>9140004</v>
      </c>
      <c r="C9874">
        <v>6</v>
      </c>
      <c r="D9874">
        <v>5</v>
      </c>
      <c r="E9874">
        <v>1</v>
      </c>
      <c r="F9874" t="s">
        <v>7</v>
      </c>
      <c r="G9874">
        <v>136</v>
      </c>
      <c r="M9874">
        <v>243</v>
      </c>
      <c r="P9874">
        <v>243</v>
      </c>
      <c r="Q9874" s="5">
        <f>VLOOKUP(Table2[[#This Row],[id_heating_system]],$V$2:$W$5,2,0)*Table2[[#This Row],[2019]]</f>
        <v>280.38461542200002</v>
      </c>
      <c r="R9874">
        <v>243</v>
      </c>
    </row>
    <row r="9875" spans="1:18" x14ac:dyDescent="0.25">
      <c r="A9875">
        <v>1</v>
      </c>
      <c r="B9875">
        <v>9140004</v>
      </c>
      <c r="C9875">
        <v>6</v>
      </c>
      <c r="D9875">
        <v>5</v>
      </c>
      <c r="E9875">
        <v>2</v>
      </c>
      <c r="F9875" t="s">
        <v>7</v>
      </c>
      <c r="G9875">
        <v>3410</v>
      </c>
      <c r="M9875">
        <v>3240</v>
      </c>
      <c r="P9875">
        <v>3240</v>
      </c>
      <c r="Q9875" s="5">
        <f>VLOOKUP(Table2[[#This Row],[id_heating_system]],$V$2:$W$5,2,0)*Table2[[#This Row],[2019]]</f>
        <v>3240</v>
      </c>
      <c r="R9875">
        <v>3240</v>
      </c>
    </row>
    <row r="9876" spans="1:18" x14ac:dyDescent="0.25">
      <c r="A9876">
        <v>1</v>
      </c>
      <c r="B9876">
        <v>9140004</v>
      </c>
      <c r="C9876">
        <v>6</v>
      </c>
      <c r="D9876">
        <v>5</v>
      </c>
      <c r="E9876">
        <v>3</v>
      </c>
      <c r="F9876" t="s">
        <v>7</v>
      </c>
      <c r="G9876">
        <v>197</v>
      </c>
      <c r="M9876">
        <v>300</v>
      </c>
      <c r="P9876">
        <v>300</v>
      </c>
      <c r="Q9876" s="5">
        <f>VLOOKUP(Table2[[#This Row],[id_heating_system]],$V$2:$W$5,2,0)*Table2[[#This Row],[2019]]</f>
        <v>247.98200729999999</v>
      </c>
      <c r="R9876">
        <v>300</v>
      </c>
    </row>
    <row r="9877" spans="1:18" x14ac:dyDescent="0.25">
      <c r="A9877">
        <v>1</v>
      </c>
      <c r="B9877">
        <v>9140004</v>
      </c>
      <c r="C9877">
        <v>6</v>
      </c>
      <c r="D9877">
        <v>5</v>
      </c>
      <c r="E9877">
        <v>4</v>
      </c>
      <c r="F9877" t="s">
        <v>7</v>
      </c>
      <c r="G9877">
        <v>143</v>
      </c>
      <c r="M9877">
        <v>72</v>
      </c>
      <c r="P9877">
        <v>72</v>
      </c>
      <c r="Q9877" s="5">
        <f>VLOOKUP(Table2[[#This Row],[id_heating_system]],$V$2:$W$5,2,0)*Table2[[#This Row],[2019]]</f>
        <v>72</v>
      </c>
      <c r="R9877">
        <v>72</v>
      </c>
    </row>
    <row r="9878" spans="1:18" x14ac:dyDescent="0.25">
      <c r="A9878">
        <v>1</v>
      </c>
      <c r="B9878">
        <v>9140004</v>
      </c>
      <c r="C9878">
        <v>6</v>
      </c>
      <c r="D9878">
        <v>6</v>
      </c>
      <c r="E9878">
        <v>1</v>
      </c>
      <c r="F9878" t="s">
        <v>7</v>
      </c>
      <c r="G9878">
        <v>197</v>
      </c>
      <c r="M9878">
        <v>352</v>
      </c>
      <c r="P9878">
        <v>352</v>
      </c>
      <c r="Q9878" s="5">
        <f>VLOOKUP(Table2[[#This Row],[id_heating_system]],$V$2:$W$5,2,0)*Table2[[#This Row],[2019]]</f>
        <v>406.153846208</v>
      </c>
      <c r="R9878">
        <v>352</v>
      </c>
    </row>
    <row r="9879" spans="1:18" x14ac:dyDescent="0.25">
      <c r="A9879">
        <v>1</v>
      </c>
      <c r="B9879">
        <v>9140004</v>
      </c>
      <c r="C9879">
        <v>6</v>
      </c>
      <c r="D9879">
        <v>6</v>
      </c>
      <c r="E9879">
        <v>2</v>
      </c>
      <c r="F9879" t="s">
        <v>7</v>
      </c>
      <c r="G9879">
        <v>9340</v>
      </c>
      <c r="M9879">
        <v>8873</v>
      </c>
      <c r="P9879">
        <v>8873</v>
      </c>
      <c r="Q9879" s="5">
        <f>VLOOKUP(Table2[[#This Row],[id_heating_system]],$V$2:$W$5,2,0)*Table2[[#This Row],[2019]]</f>
        <v>8873</v>
      </c>
      <c r="R9879">
        <v>8873</v>
      </c>
    </row>
    <row r="9880" spans="1:18" x14ac:dyDescent="0.25">
      <c r="A9880">
        <v>1</v>
      </c>
      <c r="B9880">
        <v>9140004</v>
      </c>
      <c r="C9880">
        <v>6</v>
      </c>
      <c r="D9880">
        <v>6</v>
      </c>
      <c r="E9880">
        <v>3</v>
      </c>
      <c r="F9880" t="s">
        <v>7</v>
      </c>
      <c r="G9880">
        <v>288</v>
      </c>
      <c r="M9880">
        <v>439</v>
      </c>
      <c r="P9880">
        <v>439</v>
      </c>
      <c r="Q9880" s="5">
        <f>VLOOKUP(Table2[[#This Row],[id_heating_system]],$V$2:$W$5,2,0)*Table2[[#This Row],[2019]]</f>
        <v>362.880337349</v>
      </c>
      <c r="R9880">
        <v>439</v>
      </c>
    </row>
    <row r="9881" spans="1:18" x14ac:dyDescent="0.25">
      <c r="A9881">
        <v>1</v>
      </c>
      <c r="B9881">
        <v>9140004</v>
      </c>
      <c r="C9881">
        <v>6</v>
      </c>
      <c r="D9881">
        <v>6</v>
      </c>
      <c r="E9881">
        <v>4</v>
      </c>
      <c r="F9881" t="s">
        <v>7</v>
      </c>
      <c r="G9881">
        <v>616</v>
      </c>
      <c r="M9881">
        <v>308</v>
      </c>
      <c r="P9881">
        <v>308</v>
      </c>
      <c r="Q9881" s="5">
        <f>VLOOKUP(Table2[[#This Row],[id_heating_system]],$V$2:$W$5,2,0)*Table2[[#This Row],[2019]]</f>
        <v>308</v>
      </c>
      <c r="R9881">
        <v>308</v>
      </c>
    </row>
    <row r="9882" spans="1:18" x14ac:dyDescent="0.25">
      <c r="A9882">
        <v>1</v>
      </c>
      <c r="B9882">
        <v>9140004</v>
      </c>
      <c r="C9882">
        <v>6</v>
      </c>
      <c r="D9882">
        <v>7</v>
      </c>
      <c r="E9882">
        <v>1</v>
      </c>
      <c r="F9882" t="s">
        <v>7</v>
      </c>
      <c r="G9882">
        <v>39</v>
      </c>
      <c r="M9882">
        <v>70</v>
      </c>
      <c r="P9882">
        <v>70</v>
      </c>
      <c r="Q9882" s="5">
        <f>VLOOKUP(Table2[[#This Row],[id_heating_system]],$V$2:$W$5,2,0)*Table2[[#This Row],[2019]]</f>
        <v>80.769230780000001</v>
      </c>
      <c r="R9882">
        <v>70</v>
      </c>
    </row>
    <row r="9883" spans="1:18" x14ac:dyDescent="0.25">
      <c r="A9883">
        <v>1</v>
      </c>
      <c r="B9883">
        <v>9140004</v>
      </c>
      <c r="C9883">
        <v>6</v>
      </c>
      <c r="D9883">
        <v>7</v>
      </c>
      <c r="E9883">
        <v>2</v>
      </c>
      <c r="F9883" t="s">
        <v>7</v>
      </c>
      <c r="G9883">
        <v>2289</v>
      </c>
      <c r="M9883">
        <v>2175</v>
      </c>
      <c r="P9883">
        <v>2175</v>
      </c>
      <c r="Q9883" s="5">
        <f>VLOOKUP(Table2[[#This Row],[id_heating_system]],$V$2:$W$5,2,0)*Table2[[#This Row],[2019]]</f>
        <v>2175</v>
      </c>
      <c r="R9883">
        <v>2175</v>
      </c>
    </row>
    <row r="9884" spans="1:18" x14ac:dyDescent="0.25">
      <c r="A9884">
        <v>1</v>
      </c>
      <c r="B9884">
        <v>9140004</v>
      </c>
      <c r="C9884">
        <v>6</v>
      </c>
      <c r="D9884">
        <v>7</v>
      </c>
      <c r="E9884">
        <v>3</v>
      </c>
      <c r="F9884" t="s">
        <v>7</v>
      </c>
      <c r="G9884">
        <v>69</v>
      </c>
      <c r="M9884">
        <v>105</v>
      </c>
      <c r="P9884">
        <v>105</v>
      </c>
      <c r="Q9884" s="5">
        <f>VLOOKUP(Table2[[#This Row],[id_heating_system]],$V$2:$W$5,2,0)*Table2[[#This Row],[2019]]</f>
        <v>86.793702554999996</v>
      </c>
      <c r="R9884">
        <v>105</v>
      </c>
    </row>
    <row r="9885" spans="1:18" x14ac:dyDescent="0.25">
      <c r="A9885">
        <v>1</v>
      </c>
      <c r="B9885">
        <v>9140004</v>
      </c>
      <c r="C9885">
        <v>6</v>
      </c>
      <c r="D9885">
        <v>7</v>
      </c>
      <c r="E9885">
        <v>4</v>
      </c>
      <c r="F9885" t="s">
        <v>7</v>
      </c>
      <c r="G9885">
        <v>199</v>
      </c>
      <c r="M9885">
        <v>100</v>
      </c>
      <c r="P9885">
        <v>100</v>
      </c>
      <c r="Q9885" s="5">
        <f>VLOOKUP(Table2[[#This Row],[id_heating_system]],$V$2:$W$5,2,0)*Table2[[#This Row],[2019]]</f>
        <v>100</v>
      </c>
      <c r="R9885">
        <v>100</v>
      </c>
    </row>
    <row r="9886" spans="1:18" x14ac:dyDescent="0.25">
      <c r="A9886">
        <v>1</v>
      </c>
      <c r="B9886">
        <v>9140005</v>
      </c>
      <c r="C9886">
        <v>6</v>
      </c>
      <c r="D9886">
        <v>1</v>
      </c>
      <c r="E9886">
        <v>1</v>
      </c>
      <c r="F9886" t="s">
        <v>7</v>
      </c>
      <c r="G9886">
        <v>0</v>
      </c>
      <c r="M9886">
        <v>0</v>
      </c>
      <c r="P9886">
        <v>0</v>
      </c>
      <c r="Q9886" s="5">
        <f>VLOOKUP(Table2[[#This Row],[id_heating_system]],$V$2:$W$5,2,0)*Table2[[#This Row],[2019]]</f>
        <v>0</v>
      </c>
      <c r="R9886">
        <v>0</v>
      </c>
    </row>
    <row r="9887" spans="1:18" x14ac:dyDescent="0.25">
      <c r="A9887">
        <v>1</v>
      </c>
      <c r="B9887">
        <v>9140005</v>
      </c>
      <c r="C9887">
        <v>6</v>
      </c>
      <c r="D9887">
        <v>1</v>
      </c>
      <c r="E9887">
        <v>2</v>
      </c>
      <c r="F9887" t="s">
        <v>7</v>
      </c>
      <c r="G9887">
        <v>0</v>
      </c>
      <c r="M9887">
        <v>0</v>
      </c>
      <c r="P9887">
        <v>0</v>
      </c>
      <c r="Q9887" s="5">
        <f>VLOOKUP(Table2[[#This Row],[id_heating_system]],$V$2:$W$5,2,0)*Table2[[#This Row],[2019]]</f>
        <v>0</v>
      </c>
      <c r="R9887">
        <v>0</v>
      </c>
    </row>
    <row r="9888" spans="1:18" x14ac:dyDescent="0.25">
      <c r="A9888">
        <v>1</v>
      </c>
      <c r="B9888">
        <v>9140005</v>
      </c>
      <c r="C9888">
        <v>6</v>
      </c>
      <c r="D9888">
        <v>1</v>
      </c>
      <c r="E9888">
        <v>3</v>
      </c>
      <c r="F9888" t="s">
        <v>7</v>
      </c>
      <c r="G9888">
        <v>0</v>
      </c>
      <c r="M9888">
        <v>0</v>
      </c>
      <c r="P9888">
        <v>0</v>
      </c>
      <c r="Q9888" s="5">
        <f>VLOOKUP(Table2[[#This Row],[id_heating_system]],$V$2:$W$5,2,0)*Table2[[#This Row],[2019]]</f>
        <v>0</v>
      </c>
      <c r="R9888">
        <v>0</v>
      </c>
    </row>
    <row r="9889" spans="1:18" x14ac:dyDescent="0.25">
      <c r="A9889">
        <v>1</v>
      </c>
      <c r="B9889">
        <v>9140005</v>
      </c>
      <c r="C9889">
        <v>6</v>
      </c>
      <c r="D9889">
        <v>1</v>
      </c>
      <c r="E9889">
        <v>4</v>
      </c>
      <c r="F9889" t="s">
        <v>7</v>
      </c>
      <c r="G9889">
        <v>0</v>
      </c>
      <c r="M9889">
        <v>0</v>
      </c>
      <c r="P9889">
        <v>0</v>
      </c>
      <c r="Q9889" s="5">
        <f>VLOOKUP(Table2[[#This Row],[id_heating_system]],$V$2:$W$5,2,0)*Table2[[#This Row],[2019]]</f>
        <v>0</v>
      </c>
      <c r="R9889">
        <v>0</v>
      </c>
    </row>
    <row r="9890" spans="1:18" x14ac:dyDescent="0.25">
      <c r="A9890">
        <v>1</v>
      </c>
      <c r="B9890">
        <v>9140005</v>
      </c>
      <c r="C9890">
        <v>6</v>
      </c>
      <c r="D9890">
        <v>2</v>
      </c>
      <c r="E9890">
        <v>1</v>
      </c>
      <c r="F9890" t="s">
        <v>7</v>
      </c>
      <c r="G9890">
        <v>575</v>
      </c>
      <c r="M9890">
        <v>996</v>
      </c>
      <c r="P9890">
        <v>996</v>
      </c>
      <c r="Q9890" s="5">
        <f>VLOOKUP(Table2[[#This Row],[id_heating_system]],$V$2:$W$5,2,0)*Table2[[#This Row],[2019]]</f>
        <v>1149.230769384</v>
      </c>
      <c r="R9890">
        <v>996</v>
      </c>
    </row>
    <row r="9891" spans="1:18" x14ac:dyDescent="0.25">
      <c r="A9891">
        <v>1</v>
      </c>
      <c r="B9891">
        <v>9140005</v>
      </c>
      <c r="C9891">
        <v>6</v>
      </c>
      <c r="D9891">
        <v>2</v>
      </c>
      <c r="E9891">
        <v>2</v>
      </c>
      <c r="F9891" t="s">
        <v>7</v>
      </c>
      <c r="G9891">
        <v>3652</v>
      </c>
      <c r="M9891">
        <v>3469</v>
      </c>
      <c r="P9891">
        <v>3469</v>
      </c>
      <c r="Q9891" s="5">
        <f>VLOOKUP(Table2[[#This Row],[id_heating_system]],$V$2:$W$5,2,0)*Table2[[#This Row],[2019]]</f>
        <v>3469</v>
      </c>
      <c r="R9891">
        <v>3469</v>
      </c>
    </row>
    <row r="9892" spans="1:18" x14ac:dyDescent="0.25">
      <c r="A9892">
        <v>1</v>
      </c>
      <c r="B9892">
        <v>9140005</v>
      </c>
      <c r="C9892">
        <v>6</v>
      </c>
      <c r="D9892">
        <v>2</v>
      </c>
      <c r="E9892">
        <v>3</v>
      </c>
      <c r="F9892" t="s">
        <v>7</v>
      </c>
      <c r="G9892">
        <v>978</v>
      </c>
      <c r="M9892">
        <v>1471</v>
      </c>
      <c r="P9892">
        <v>1471</v>
      </c>
      <c r="Q9892" s="5">
        <f>VLOOKUP(Table2[[#This Row],[id_heating_system]],$V$2:$W$5,2,0)*Table2[[#This Row],[2019]]</f>
        <v>1215.938442461</v>
      </c>
      <c r="R9892">
        <v>1471</v>
      </c>
    </row>
    <row r="9893" spans="1:18" x14ac:dyDescent="0.25">
      <c r="A9893">
        <v>1</v>
      </c>
      <c r="B9893">
        <v>9140005</v>
      </c>
      <c r="C9893">
        <v>6</v>
      </c>
      <c r="D9893">
        <v>2</v>
      </c>
      <c r="E9893">
        <v>4</v>
      </c>
      <c r="F9893" t="s">
        <v>7</v>
      </c>
      <c r="G9893">
        <v>223</v>
      </c>
      <c r="M9893">
        <v>112</v>
      </c>
      <c r="P9893">
        <v>112</v>
      </c>
      <c r="Q9893" s="5">
        <f>VLOOKUP(Table2[[#This Row],[id_heating_system]],$V$2:$W$5,2,0)*Table2[[#This Row],[2019]]</f>
        <v>112</v>
      </c>
      <c r="R9893">
        <v>112</v>
      </c>
    </row>
    <row r="9894" spans="1:18" x14ac:dyDescent="0.25">
      <c r="A9894">
        <v>1</v>
      </c>
      <c r="B9894">
        <v>9140005</v>
      </c>
      <c r="C9894">
        <v>6</v>
      </c>
      <c r="D9894">
        <v>3</v>
      </c>
      <c r="E9894">
        <v>1</v>
      </c>
      <c r="F9894" t="s">
        <v>7</v>
      </c>
      <c r="G9894">
        <v>42</v>
      </c>
      <c r="M9894">
        <v>73</v>
      </c>
      <c r="P9894">
        <v>73</v>
      </c>
      <c r="Q9894" s="5">
        <f>VLOOKUP(Table2[[#This Row],[id_heating_system]],$V$2:$W$5,2,0)*Table2[[#This Row],[2019]]</f>
        <v>84.230769242000008</v>
      </c>
      <c r="R9894">
        <v>73</v>
      </c>
    </row>
    <row r="9895" spans="1:18" x14ac:dyDescent="0.25">
      <c r="A9895">
        <v>1</v>
      </c>
      <c r="B9895">
        <v>9140005</v>
      </c>
      <c r="C9895">
        <v>6</v>
      </c>
      <c r="D9895">
        <v>3</v>
      </c>
      <c r="E9895">
        <v>2</v>
      </c>
      <c r="F9895" t="s">
        <v>7</v>
      </c>
      <c r="G9895">
        <v>1455</v>
      </c>
      <c r="M9895">
        <v>1382</v>
      </c>
      <c r="P9895">
        <v>1382</v>
      </c>
      <c r="Q9895" s="5">
        <f>VLOOKUP(Table2[[#This Row],[id_heating_system]],$V$2:$W$5,2,0)*Table2[[#This Row],[2019]]</f>
        <v>1382</v>
      </c>
      <c r="R9895">
        <v>1382</v>
      </c>
    </row>
    <row r="9896" spans="1:18" x14ac:dyDescent="0.25">
      <c r="A9896">
        <v>1</v>
      </c>
      <c r="B9896">
        <v>9140005</v>
      </c>
      <c r="C9896">
        <v>6</v>
      </c>
      <c r="D9896">
        <v>3</v>
      </c>
      <c r="E9896">
        <v>3</v>
      </c>
      <c r="F9896" t="s">
        <v>7</v>
      </c>
      <c r="G9896">
        <v>150</v>
      </c>
      <c r="M9896">
        <v>226</v>
      </c>
      <c r="P9896">
        <v>226</v>
      </c>
      <c r="Q9896" s="5">
        <f>VLOOKUP(Table2[[#This Row],[id_heating_system]],$V$2:$W$5,2,0)*Table2[[#This Row],[2019]]</f>
        <v>186.813112166</v>
      </c>
      <c r="R9896">
        <v>226</v>
      </c>
    </row>
    <row r="9897" spans="1:18" x14ac:dyDescent="0.25">
      <c r="A9897">
        <v>1</v>
      </c>
      <c r="B9897">
        <v>9140005</v>
      </c>
      <c r="C9897">
        <v>6</v>
      </c>
      <c r="D9897">
        <v>3</v>
      </c>
      <c r="E9897">
        <v>4</v>
      </c>
      <c r="F9897" t="s">
        <v>7</v>
      </c>
      <c r="G9897">
        <v>259</v>
      </c>
      <c r="M9897">
        <v>130</v>
      </c>
      <c r="P9897">
        <v>130</v>
      </c>
      <c r="Q9897" s="5">
        <f>VLOOKUP(Table2[[#This Row],[id_heating_system]],$V$2:$W$5,2,0)*Table2[[#This Row],[2019]]</f>
        <v>130</v>
      </c>
      <c r="R9897">
        <v>130</v>
      </c>
    </row>
    <row r="9898" spans="1:18" x14ac:dyDescent="0.25">
      <c r="A9898">
        <v>1</v>
      </c>
      <c r="B9898">
        <v>9140005</v>
      </c>
      <c r="C9898">
        <v>6</v>
      </c>
      <c r="D9898">
        <v>4</v>
      </c>
      <c r="E9898">
        <v>1</v>
      </c>
      <c r="F9898" t="s">
        <v>7</v>
      </c>
      <c r="G9898">
        <v>1283</v>
      </c>
      <c r="M9898">
        <v>2221</v>
      </c>
      <c r="P9898">
        <v>2221</v>
      </c>
      <c r="Q9898" s="5">
        <f>VLOOKUP(Table2[[#This Row],[id_heating_system]],$V$2:$W$5,2,0)*Table2[[#This Row],[2019]]</f>
        <v>2562.6923080340002</v>
      </c>
      <c r="R9898">
        <v>2221</v>
      </c>
    </row>
    <row r="9899" spans="1:18" x14ac:dyDescent="0.25">
      <c r="A9899">
        <v>1</v>
      </c>
      <c r="B9899">
        <v>9140005</v>
      </c>
      <c r="C9899">
        <v>6</v>
      </c>
      <c r="D9899">
        <v>4</v>
      </c>
      <c r="E9899">
        <v>2</v>
      </c>
      <c r="F9899" t="s">
        <v>7</v>
      </c>
      <c r="G9899">
        <v>8881</v>
      </c>
      <c r="M9899">
        <v>8437</v>
      </c>
      <c r="P9899">
        <v>8437</v>
      </c>
      <c r="Q9899" s="5">
        <f>VLOOKUP(Table2[[#This Row],[id_heating_system]],$V$2:$W$5,2,0)*Table2[[#This Row],[2019]]</f>
        <v>8437</v>
      </c>
      <c r="R9899">
        <v>8437</v>
      </c>
    </row>
    <row r="9900" spans="1:18" x14ac:dyDescent="0.25">
      <c r="A9900">
        <v>1</v>
      </c>
      <c r="B9900">
        <v>9140005</v>
      </c>
      <c r="C9900">
        <v>6</v>
      </c>
      <c r="D9900">
        <v>4</v>
      </c>
      <c r="E9900">
        <v>3</v>
      </c>
      <c r="F9900" t="s">
        <v>7</v>
      </c>
      <c r="G9900">
        <v>999</v>
      </c>
      <c r="M9900">
        <v>1502</v>
      </c>
      <c r="P9900">
        <v>1502</v>
      </c>
      <c r="Q9900" s="5">
        <f>VLOOKUP(Table2[[#This Row],[id_heating_system]],$V$2:$W$5,2,0)*Table2[[#This Row],[2019]]</f>
        <v>1241.563249882</v>
      </c>
      <c r="R9900">
        <v>1502</v>
      </c>
    </row>
    <row r="9901" spans="1:18" x14ac:dyDescent="0.25">
      <c r="A9901">
        <v>1</v>
      </c>
      <c r="B9901">
        <v>9140005</v>
      </c>
      <c r="C9901">
        <v>6</v>
      </c>
      <c r="D9901">
        <v>4</v>
      </c>
      <c r="E9901">
        <v>4</v>
      </c>
      <c r="F9901" t="s">
        <v>7</v>
      </c>
      <c r="G9901">
        <v>422</v>
      </c>
      <c r="M9901">
        <v>211</v>
      </c>
      <c r="P9901">
        <v>211</v>
      </c>
      <c r="Q9901" s="5">
        <f>VLOOKUP(Table2[[#This Row],[id_heating_system]],$V$2:$W$5,2,0)*Table2[[#This Row],[2019]]</f>
        <v>211</v>
      </c>
      <c r="R9901">
        <v>211</v>
      </c>
    </row>
    <row r="9902" spans="1:18" x14ac:dyDescent="0.25">
      <c r="A9902">
        <v>1</v>
      </c>
      <c r="B9902">
        <v>9140005</v>
      </c>
      <c r="C9902">
        <v>6</v>
      </c>
      <c r="D9902">
        <v>5</v>
      </c>
      <c r="E9902">
        <v>1</v>
      </c>
      <c r="F9902" t="s">
        <v>7</v>
      </c>
      <c r="G9902">
        <v>78</v>
      </c>
      <c r="M9902">
        <v>135</v>
      </c>
      <c r="P9902">
        <v>135</v>
      </c>
      <c r="Q9902" s="5">
        <f>VLOOKUP(Table2[[#This Row],[id_heating_system]],$V$2:$W$5,2,0)*Table2[[#This Row],[2019]]</f>
        <v>155.76923078999999</v>
      </c>
      <c r="R9902">
        <v>135</v>
      </c>
    </row>
    <row r="9903" spans="1:18" x14ac:dyDescent="0.25">
      <c r="A9903">
        <v>1</v>
      </c>
      <c r="B9903">
        <v>9140005</v>
      </c>
      <c r="C9903">
        <v>6</v>
      </c>
      <c r="D9903">
        <v>5</v>
      </c>
      <c r="E9903">
        <v>2</v>
      </c>
      <c r="F9903" t="s">
        <v>7</v>
      </c>
      <c r="G9903">
        <v>5283</v>
      </c>
      <c r="M9903">
        <v>5019</v>
      </c>
      <c r="P9903">
        <v>5019</v>
      </c>
      <c r="Q9903" s="5">
        <f>VLOOKUP(Table2[[#This Row],[id_heating_system]],$V$2:$W$5,2,0)*Table2[[#This Row],[2019]]</f>
        <v>5019</v>
      </c>
      <c r="R9903">
        <v>5019</v>
      </c>
    </row>
    <row r="9904" spans="1:18" x14ac:dyDescent="0.25">
      <c r="A9904">
        <v>1</v>
      </c>
      <c r="B9904">
        <v>9140005</v>
      </c>
      <c r="C9904">
        <v>6</v>
      </c>
      <c r="D9904">
        <v>5</v>
      </c>
      <c r="E9904">
        <v>3</v>
      </c>
      <c r="F9904" t="s">
        <v>7</v>
      </c>
      <c r="G9904">
        <v>358</v>
      </c>
      <c r="M9904">
        <v>538</v>
      </c>
      <c r="P9904">
        <v>538</v>
      </c>
      <c r="Q9904" s="5">
        <f>VLOOKUP(Table2[[#This Row],[id_heating_system]],$V$2:$W$5,2,0)*Table2[[#This Row],[2019]]</f>
        <v>444.71439975799996</v>
      </c>
      <c r="R9904">
        <v>538</v>
      </c>
    </row>
    <row r="9905" spans="1:18" x14ac:dyDescent="0.25">
      <c r="A9905">
        <v>1</v>
      </c>
      <c r="B9905">
        <v>9140005</v>
      </c>
      <c r="C9905">
        <v>6</v>
      </c>
      <c r="D9905">
        <v>5</v>
      </c>
      <c r="E9905">
        <v>4</v>
      </c>
      <c r="F9905" t="s">
        <v>7</v>
      </c>
      <c r="G9905">
        <v>425</v>
      </c>
      <c r="M9905">
        <v>213</v>
      </c>
      <c r="P9905">
        <v>213</v>
      </c>
      <c r="Q9905" s="5">
        <f>VLOOKUP(Table2[[#This Row],[id_heating_system]],$V$2:$W$5,2,0)*Table2[[#This Row],[2019]]</f>
        <v>213</v>
      </c>
      <c r="R9905">
        <v>213</v>
      </c>
    </row>
    <row r="9906" spans="1:18" x14ac:dyDescent="0.25">
      <c r="A9906">
        <v>1</v>
      </c>
      <c r="B9906">
        <v>9140005</v>
      </c>
      <c r="C9906">
        <v>6</v>
      </c>
      <c r="D9906">
        <v>6</v>
      </c>
      <c r="E9906">
        <v>1</v>
      </c>
      <c r="F9906" t="s">
        <v>7</v>
      </c>
      <c r="G9906">
        <v>322</v>
      </c>
      <c r="M9906">
        <v>558</v>
      </c>
      <c r="P9906">
        <v>558</v>
      </c>
      <c r="Q9906" s="5">
        <f>VLOOKUP(Table2[[#This Row],[id_heating_system]],$V$2:$W$5,2,0)*Table2[[#This Row],[2019]]</f>
        <v>643.84615393199999</v>
      </c>
      <c r="R9906">
        <v>558</v>
      </c>
    </row>
    <row r="9907" spans="1:18" x14ac:dyDescent="0.25">
      <c r="A9907">
        <v>1</v>
      </c>
      <c r="B9907">
        <v>9140005</v>
      </c>
      <c r="C9907">
        <v>6</v>
      </c>
      <c r="D9907">
        <v>6</v>
      </c>
      <c r="E9907">
        <v>2</v>
      </c>
      <c r="F9907" t="s">
        <v>7</v>
      </c>
      <c r="G9907">
        <v>12680</v>
      </c>
      <c r="M9907">
        <v>12046</v>
      </c>
      <c r="P9907">
        <v>12046</v>
      </c>
      <c r="Q9907" s="5">
        <f>VLOOKUP(Table2[[#This Row],[id_heating_system]],$V$2:$W$5,2,0)*Table2[[#This Row],[2019]]</f>
        <v>12046</v>
      </c>
      <c r="R9907">
        <v>12046</v>
      </c>
    </row>
    <row r="9908" spans="1:18" x14ac:dyDescent="0.25">
      <c r="A9908">
        <v>1</v>
      </c>
      <c r="B9908">
        <v>9140005</v>
      </c>
      <c r="C9908">
        <v>6</v>
      </c>
      <c r="D9908">
        <v>6</v>
      </c>
      <c r="E9908">
        <v>3</v>
      </c>
      <c r="F9908" t="s">
        <v>7</v>
      </c>
      <c r="G9908">
        <v>695</v>
      </c>
      <c r="M9908">
        <v>1045</v>
      </c>
      <c r="P9908">
        <v>1045</v>
      </c>
      <c r="Q9908" s="5">
        <f>VLOOKUP(Table2[[#This Row],[id_heating_system]],$V$2:$W$5,2,0)*Table2[[#This Row],[2019]]</f>
        <v>863.8039920949999</v>
      </c>
      <c r="R9908">
        <v>1045</v>
      </c>
    </row>
    <row r="9909" spans="1:18" x14ac:dyDescent="0.25">
      <c r="A9909">
        <v>1</v>
      </c>
      <c r="B9909">
        <v>9140005</v>
      </c>
      <c r="C9909">
        <v>6</v>
      </c>
      <c r="D9909">
        <v>6</v>
      </c>
      <c r="E9909">
        <v>4</v>
      </c>
      <c r="F9909" t="s">
        <v>7</v>
      </c>
      <c r="G9909">
        <v>1678</v>
      </c>
      <c r="M9909">
        <v>839</v>
      </c>
      <c r="P9909">
        <v>839</v>
      </c>
      <c r="Q9909" s="5">
        <f>VLOOKUP(Table2[[#This Row],[id_heating_system]],$V$2:$W$5,2,0)*Table2[[#This Row],[2019]]</f>
        <v>839</v>
      </c>
      <c r="R9909">
        <v>839</v>
      </c>
    </row>
    <row r="9910" spans="1:18" x14ac:dyDescent="0.25">
      <c r="A9910">
        <v>1</v>
      </c>
      <c r="B9910">
        <v>9140005</v>
      </c>
      <c r="C9910">
        <v>6</v>
      </c>
      <c r="D9910">
        <v>7</v>
      </c>
      <c r="E9910">
        <v>1</v>
      </c>
      <c r="F9910" t="s">
        <v>7</v>
      </c>
      <c r="G9910">
        <v>0</v>
      </c>
      <c r="M9910">
        <v>0</v>
      </c>
      <c r="P9910">
        <v>0</v>
      </c>
      <c r="Q9910" s="5">
        <f>VLOOKUP(Table2[[#This Row],[id_heating_system]],$V$2:$W$5,2,0)*Table2[[#This Row],[2019]]</f>
        <v>0</v>
      </c>
      <c r="R9910">
        <v>0</v>
      </c>
    </row>
    <row r="9911" spans="1:18" x14ac:dyDescent="0.25">
      <c r="A9911">
        <v>1</v>
      </c>
      <c r="B9911">
        <v>9140005</v>
      </c>
      <c r="C9911">
        <v>6</v>
      </c>
      <c r="D9911">
        <v>7</v>
      </c>
      <c r="E9911">
        <v>2</v>
      </c>
      <c r="F9911" t="s">
        <v>7</v>
      </c>
      <c r="G9911">
        <v>1692</v>
      </c>
      <c r="M9911">
        <v>1607</v>
      </c>
      <c r="P9911">
        <v>1607</v>
      </c>
      <c r="Q9911" s="5">
        <f>VLOOKUP(Table2[[#This Row],[id_heating_system]],$V$2:$W$5,2,0)*Table2[[#This Row],[2019]]</f>
        <v>1607</v>
      </c>
      <c r="R9911">
        <v>1607</v>
      </c>
    </row>
    <row r="9912" spans="1:18" x14ac:dyDescent="0.25">
      <c r="A9912">
        <v>1</v>
      </c>
      <c r="B9912">
        <v>9140005</v>
      </c>
      <c r="C9912">
        <v>6</v>
      </c>
      <c r="D9912">
        <v>7</v>
      </c>
      <c r="E9912">
        <v>3</v>
      </c>
      <c r="F9912" t="s">
        <v>7</v>
      </c>
      <c r="G9912">
        <v>46</v>
      </c>
      <c r="M9912">
        <v>69</v>
      </c>
      <c r="P9912">
        <v>69</v>
      </c>
      <c r="Q9912" s="5">
        <f>VLOOKUP(Table2[[#This Row],[id_heating_system]],$V$2:$W$5,2,0)*Table2[[#This Row],[2019]]</f>
        <v>57.035861679</v>
      </c>
      <c r="R9912">
        <v>69</v>
      </c>
    </row>
    <row r="9913" spans="1:18" x14ac:dyDescent="0.25">
      <c r="A9913">
        <v>1</v>
      </c>
      <c r="B9913">
        <v>9140005</v>
      </c>
      <c r="C9913">
        <v>6</v>
      </c>
      <c r="D9913">
        <v>7</v>
      </c>
      <c r="E9913">
        <v>4</v>
      </c>
      <c r="F9913" t="s">
        <v>7</v>
      </c>
      <c r="G9913">
        <v>243</v>
      </c>
      <c r="M9913">
        <v>122</v>
      </c>
      <c r="P9913">
        <v>122</v>
      </c>
      <c r="Q9913" s="5">
        <f>VLOOKUP(Table2[[#This Row],[id_heating_system]],$V$2:$W$5,2,0)*Table2[[#This Row],[2019]]</f>
        <v>122</v>
      </c>
      <c r="R9913">
        <v>122</v>
      </c>
    </row>
    <row r="9914" spans="1:18" x14ac:dyDescent="0.25">
      <c r="A9914">
        <v>1</v>
      </c>
      <c r="B9914">
        <v>9140006</v>
      </c>
      <c r="C9914">
        <v>6</v>
      </c>
      <c r="D9914">
        <v>1</v>
      </c>
      <c r="E9914">
        <v>1</v>
      </c>
      <c r="F9914" t="s">
        <v>7</v>
      </c>
      <c r="G9914">
        <v>0</v>
      </c>
      <c r="M9914">
        <v>0</v>
      </c>
      <c r="P9914">
        <v>0</v>
      </c>
      <c r="Q9914" s="5">
        <f>VLOOKUP(Table2[[#This Row],[id_heating_system]],$V$2:$W$5,2,0)*Table2[[#This Row],[2019]]</f>
        <v>0</v>
      </c>
      <c r="R9914">
        <v>0</v>
      </c>
    </row>
    <row r="9915" spans="1:18" x14ac:dyDescent="0.25">
      <c r="A9915">
        <v>1</v>
      </c>
      <c r="B9915">
        <v>9140006</v>
      </c>
      <c r="C9915">
        <v>6</v>
      </c>
      <c r="D9915">
        <v>1</v>
      </c>
      <c r="E9915">
        <v>2</v>
      </c>
      <c r="F9915" t="s">
        <v>7</v>
      </c>
      <c r="G9915">
        <v>0</v>
      </c>
      <c r="M9915">
        <v>0</v>
      </c>
      <c r="P9915">
        <v>0</v>
      </c>
      <c r="Q9915" s="5">
        <f>VLOOKUP(Table2[[#This Row],[id_heating_system]],$V$2:$W$5,2,0)*Table2[[#This Row],[2019]]</f>
        <v>0</v>
      </c>
      <c r="R9915">
        <v>0</v>
      </c>
    </row>
    <row r="9916" spans="1:18" x14ac:dyDescent="0.25">
      <c r="A9916">
        <v>1</v>
      </c>
      <c r="B9916">
        <v>9140006</v>
      </c>
      <c r="C9916">
        <v>6</v>
      </c>
      <c r="D9916">
        <v>1</v>
      </c>
      <c r="E9916">
        <v>3</v>
      </c>
      <c r="F9916" t="s">
        <v>7</v>
      </c>
      <c r="G9916">
        <v>0</v>
      </c>
      <c r="M9916">
        <v>0</v>
      </c>
      <c r="P9916">
        <v>0</v>
      </c>
      <c r="Q9916" s="5">
        <f>VLOOKUP(Table2[[#This Row],[id_heating_system]],$V$2:$W$5,2,0)*Table2[[#This Row],[2019]]</f>
        <v>0</v>
      </c>
      <c r="R9916">
        <v>0</v>
      </c>
    </row>
    <row r="9917" spans="1:18" x14ac:dyDescent="0.25">
      <c r="A9917">
        <v>1</v>
      </c>
      <c r="B9917">
        <v>9140006</v>
      </c>
      <c r="C9917">
        <v>6</v>
      </c>
      <c r="D9917">
        <v>1</v>
      </c>
      <c r="E9917">
        <v>4</v>
      </c>
      <c r="F9917" t="s">
        <v>7</v>
      </c>
      <c r="G9917">
        <v>0</v>
      </c>
      <c r="M9917">
        <v>0</v>
      </c>
      <c r="P9917">
        <v>0</v>
      </c>
      <c r="Q9917" s="5">
        <f>VLOOKUP(Table2[[#This Row],[id_heating_system]],$V$2:$W$5,2,0)*Table2[[#This Row],[2019]]</f>
        <v>0</v>
      </c>
      <c r="R9917">
        <v>0</v>
      </c>
    </row>
    <row r="9918" spans="1:18" x14ac:dyDescent="0.25">
      <c r="A9918">
        <v>1</v>
      </c>
      <c r="B9918">
        <v>9140006</v>
      </c>
      <c r="C9918">
        <v>6</v>
      </c>
      <c r="D9918">
        <v>2</v>
      </c>
      <c r="E9918">
        <v>1</v>
      </c>
      <c r="F9918" t="s">
        <v>7</v>
      </c>
      <c r="G9918">
        <v>452</v>
      </c>
      <c r="M9918">
        <v>818</v>
      </c>
      <c r="P9918">
        <v>818</v>
      </c>
      <c r="Q9918" s="5">
        <f>VLOOKUP(Table2[[#This Row],[id_heating_system]],$V$2:$W$5,2,0)*Table2[[#This Row],[2019]]</f>
        <v>943.84615397200002</v>
      </c>
      <c r="R9918">
        <v>818</v>
      </c>
    </row>
    <row r="9919" spans="1:18" x14ac:dyDescent="0.25">
      <c r="A9919">
        <v>1</v>
      </c>
      <c r="B9919">
        <v>9140006</v>
      </c>
      <c r="C9919">
        <v>6</v>
      </c>
      <c r="D9919">
        <v>2</v>
      </c>
      <c r="E9919">
        <v>2</v>
      </c>
      <c r="F9919" t="s">
        <v>7</v>
      </c>
      <c r="G9919">
        <v>2049</v>
      </c>
      <c r="M9919">
        <v>1947</v>
      </c>
      <c r="P9919">
        <v>1947</v>
      </c>
      <c r="Q9919" s="5">
        <f>VLOOKUP(Table2[[#This Row],[id_heating_system]],$V$2:$W$5,2,0)*Table2[[#This Row],[2019]]</f>
        <v>1947</v>
      </c>
      <c r="R9919">
        <v>1947</v>
      </c>
    </row>
    <row r="9920" spans="1:18" x14ac:dyDescent="0.25">
      <c r="A9920">
        <v>1</v>
      </c>
      <c r="B9920">
        <v>9140006</v>
      </c>
      <c r="C9920">
        <v>6</v>
      </c>
      <c r="D9920">
        <v>2</v>
      </c>
      <c r="E9920">
        <v>3</v>
      </c>
      <c r="F9920" t="s">
        <v>7</v>
      </c>
      <c r="G9920">
        <v>494</v>
      </c>
      <c r="M9920">
        <v>871</v>
      </c>
      <c r="P9920">
        <v>871</v>
      </c>
      <c r="Q9920" s="5">
        <f>VLOOKUP(Table2[[#This Row],[id_heating_system]],$V$2:$W$5,2,0)*Table2[[#This Row],[2019]]</f>
        <v>719.97442786099998</v>
      </c>
      <c r="R9920">
        <v>871</v>
      </c>
    </row>
    <row r="9921" spans="1:18" x14ac:dyDescent="0.25">
      <c r="A9921">
        <v>1</v>
      </c>
      <c r="B9921">
        <v>9140006</v>
      </c>
      <c r="C9921">
        <v>6</v>
      </c>
      <c r="D9921">
        <v>2</v>
      </c>
      <c r="E9921">
        <v>4</v>
      </c>
      <c r="F9921" t="s">
        <v>7</v>
      </c>
      <c r="G9921">
        <v>140</v>
      </c>
      <c r="M9921">
        <v>70</v>
      </c>
      <c r="P9921">
        <v>70</v>
      </c>
      <c r="Q9921" s="5">
        <f>VLOOKUP(Table2[[#This Row],[id_heating_system]],$V$2:$W$5,2,0)*Table2[[#This Row],[2019]]</f>
        <v>70</v>
      </c>
      <c r="R9921">
        <v>70</v>
      </c>
    </row>
    <row r="9922" spans="1:18" x14ac:dyDescent="0.25">
      <c r="A9922">
        <v>1</v>
      </c>
      <c r="B9922">
        <v>9140006</v>
      </c>
      <c r="C9922">
        <v>6</v>
      </c>
      <c r="D9922">
        <v>3</v>
      </c>
      <c r="E9922">
        <v>1</v>
      </c>
      <c r="F9922" t="s">
        <v>7</v>
      </c>
      <c r="G9922">
        <v>0</v>
      </c>
      <c r="M9922">
        <v>0</v>
      </c>
      <c r="P9922">
        <v>0</v>
      </c>
      <c r="Q9922" s="5">
        <f>VLOOKUP(Table2[[#This Row],[id_heating_system]],$V$2:$W$5,2,0)*Table2[[#This Row],[2019]]</f>
        <v>0</v>
      </c>
      <c r="R9922">
        <v>0</v>
      </c>
    </row>
    <row r="9923" spans="1:18" x14ac:dyDescent="0.25">
      <c r="A9923">
        <v>1</v>
      </c>
      <c r="B9923">
        <v>9140006</v>
      </c>
      <c r="C9923">
        <v>6</v>
      </c>
      <c r="D9923">
        <v>3</v>
      </c>
      <c r="E9923">
        <v>2</v>
      </c>
      <c r="F9923" t="s">
        <v>7</v>
      </c>
      <c r="G9923">
        <v>0</v>
      </c>
      <c r="M9923">
        <v>0</v>
      </c>
      <c r="P9923">
        <v>0</v>
      </c>
      <c r="Q9923" s="5">
        <f>VLOOKUP(Table2[[#This Row],[id_heating_system]],$V$2:$W$5,2,0)*Table2[[#This Row],[2019]]</f>
        <v>0</v>
      </c>
      <c r="R9923">
        <v>0</v>
      </c>
    </row>
    <row r="9924" spans="1:18" x14ac:dyDescent="0.25">
      <c r="A9924">
        <v>1</v>
      </c>
      <c r="B9924">
        <v>9140006</v>
      </c>
      <c r="C9924">
        <v>6</v>
      </c>
      <c r="D9924">
        <v>3</v>
      </c>
      <c r="E9924">
        <v>3</v>
      </c>
      <c r="F9924" t="s">
        <v>7</v>
      </c>
      <c r="G9924">
        <v>0</v>
      </c>
      <c r="M9924">
        <v>0</v>
      </c>
      <c r="P9924">
        <v>0</v>
      </c>
      <c r="Q9924" s="5">
        <f>VLOOKUP(Table2[[#This Row],[id_heating_system]],$V$2:$W$5,2,0)*Table2[[#This Row],[2019]]</f>
        <v>0</v>
      </c>
      <c r="R9924">
        <v>0</v>
      </c>
    </row>
    <row r="9925" spans="1:18" x14ac:dyDescent="0.25">
      <c r="A9925">
        <v>1</v>
      </c>
      <c r="B9925">
        <v>9140006</v>
      </c>
      <c r="C9925">
        <v>6</v>
      </c>
      <c r="D9925">
        <v>3</v>
      </c>
      <c r="E9925">
        <v>4</v>
      </c>
      <c r="F9925" t="s">
        <v>7</v>
      </c>
      <c r="G9925">
        <v>0</v>
      </c>
      <c r="M9925">
        <v>0</v>
      </c>
      <c r="P9925">
        <v>0</v>
      </c>
      <c r="Q9925" s="5">
        <f>VLOOKUP(Table2[[#This Row],[id_heating_system]],$V$2:$W$5,2,0)*Table2[[#This Row],[2019]]</f>
        <v>0</v>
      </c>
      <c r="R9925">
        <v>0</v>
      </c>
    </row>
    <row r="9926" spans="1:18" x14ac:dyDescent="0.25">
      <c r="A9926">
        <v>1</v>
      </c>
      <c r="B9926">
        <v>9140006</v>
      </c>
      <c r="C9926">
        <v>6</v>
      </c>
      <c r="D9926">
        <v>4</v>
      </c>
      <c r="E9926">
        <v>1</v>
      </c>
      <c r="F9926" t="s">
        <v>7</v>
      </c>
      <c r="G9926">
        <v>151</v>
      </c>
      <c r="M9926">
        <v>273</v>
      </c>
      <c r="P9926">
        <v>273</v>
      </c>
      <c r="Q9926" s="5">
        <f>VLOOKUP(Table2[[#This Row],[id_heating_system]],$V$2:$W$5,2,0)*Table2[[#This Row],[2019]]</f>
        <v>315.00000004200001</v>
      </c>
      <c r="R9926">
        <v>273</v>
      </c>
    </row>
    <row r="9927" spans="1:18" x14ac:dyDescent="0.25">
      <c r="A9927">
        <v>1</v>
      </c>
      <c r="B9927">
        <v>9140006</v>
      </c>
      <c r="C9927">
        <v>6</v>
      </c>
      <c r="D9927">
        <v>4</v>
      </c>
      <c r="E9927">
        <v>2</v>
      </c>
      <c r="F9927" t="s">
        <v>7</v>
      </c>
      <c r="G9927">
        <v>2725</v>
      </c>
      <c r="M9927">
        <v>2589</v>
      </c>
      <c r="P9927">
        <v>2589</v>
      </c>
      <c r="Q9927" s="5">
        <f>VLOOKUP(Table2[[#This Row],[id_heating_system]],$V$2:$W$5,2,0)*Table2[[#This Row],[2019]]</f>
        <v>2589</v>
      </c>
      <c r="R9927">
        <v>2589</v>
      </c>
    </row>
    <row r="9928" spans="1:18" x14ac:dyDescent="0.25">
      <c r="A9928">
        <v>1</v>
      </c>
      <c r="B9928">
        <v>9140006</v>
      </c>
      <c r="C9928">
        <v>6</v>
      </c>
      <c r="D9928">
        <v>4</v>
      </c>
      <c r="E9928">
        <v>3</v>
      </c>
      <c r="F9928" t="s">
        <v>7</v>
      </c>
      <c r="G9928">
        <v>180</v>
      </c>
      <c r="M9928">
        <v>318</v>
      </c>
      <c r="P9928">
        <v>318</v>
      </c>
      <c r="Q9928" s="5">
        <f>VLOOKUP(Table2[[#This Row],[id_heating_system]],$V$2:$W$5,2,0)*Table2[[#This Row],[2019]]</f>
        <v>262.86092773799999</v>
      </c>
      <c r="R9928">
        <v>318</v>
      </c>
    </row>
    <row r="9929" spans="1:18" x14ac:dyDescent="0.25">
      <c r="A9929">
        <v>1</v>
      </c>
      <c r="B9929">
        <v>9140006</v>
      </c>
      <c r="C9929">
        <v>6</v>
      </c>
      <c r="D9929">
        <v>4</v>
      </c>
      <c r="E9929">
        <v>4</v>
      </c>
      <c r="F9929" t="s">
        <v>7</v>
      </c>
      <c r="G9929">
        <v>125</v>
      </c>
      <c r="M9929">
        <v>63</v>
      </c>
      <c r="P9929">
        <v>63</v>
      </c>
      <c r="Q9929" s="5">
        <f>VLOOKUP(Table2[[#This Row],[id_heating_system]],$V$2:$W$5,2,0)*Table2[[#This Row],[2019]]</f>
        <v>63</v>
      </c>
      <c r="R9929">
        <v>63</v>
      </c>
    </row>
    <row r="9930" spans="1:18" x14ac:dyDescent="0.25">
      <c r="A9930">
        <v>1</v>
      </c>
      <c r="B9930">
        <v>9140006</v>
      </c>
      <c r="C9930">
        <v>6</v>
      </c>
      <c r="D9930">
        <v>5</v>
      </c>
      <c r="E9930">
        <v>1</v>
      </c>
      <c r="F9930" t="s">
        <v>7</v>
      </c>
      <c r="G9930">
        <v>376</v>
      </c>
      <c r="M9930">
        <v>680</v>
      </c>
      <c r="P9930">
        <v>680</v>
      </c>
      <c r="Q9930" s="5">
        <f>VLOOKUP(Table2[[#This Row],[id_heating_system]],$V$2:$W$5,2,0)*Table2[[#This Row],[2019]]</f>
        <v>784.61538472000007</v>
      </c>
      <c r="R9930">
        <v>680</v>
      </c>
    </row>
    <row r="9931" spans="1:18" x14ac:dyDescent="0.25">
      <c r="A9931">
        <v>1</v>
      </c>
      <c r="B9931">
        <v>9140006</v>
      </c>
      <c r="C9931">
        <v>6</v>
      </c>
      <c r="D9931">
        <v>5</v>
      </c>
      <c r="E9931">
        <v>2</v>
      </c>
      <c r="F9931" t="s">
        <v>7</v>
      </c>
      <c r="G9931">
        <v>5016</v>
      </c>
      <c r="M9931">
        <v>4765</v>
      </c>
      <c r="P9931">
        <v>4765</v>
      </c>
      <c r="Q9931" s="5">
        <f>VLOOKUP(Table2[[#This Row],[id_heating_system]],$V$2:$W$5,2,0)*Table2[[#This Row],[2019]]</f>
        <v>4765</v>
      </c>
      <c r="R9931">
        <v>4765</v>
      </c>
    </row>
    <row r="9932" spans="1:18" x14ac:dyDescent="0.25">
      <c r="A9932">
        <v>1</v>
      </c>
      <c r="B9932">
        <v>9140006</v>
      </c>
      <c r="C9932">
        <v>6</v>
      </c>
      <c r="D9932">
        <v>5</v>
      </c>
      <c r="E9932">
        <v>3</v>
      </c>
      <c r="F9932" t="s">
        <v>7</v>
      </c>
      <c r="G9932">
        <v>285</v>
      </c>
      <c r="M9932">
        <v>503</v>
      </c>
      <c r="P9932">
        <v>503</v>
      </c>
      <c r="Q9932" s="5">
        <f>VLOOKUP(Table2[[#This Row],[id_heating_system]],$V$2:$W$5,2,0)*Table2[[#This Row],[2019]]</f>
        <v>415.78316557299996</v>
      </c>
      <c r="R9932">
        <v>503</v>
      </c>
    </row>
    <row r="9933" spans="1:18" x14ac:dyDescent="0.25">
      <c r="A9933">
        <v>1</v>
      </c>
      <c r="B9933">
        <v>9140006</v>
      </c>
      <c r="C9933">
        <v>6</v>
      </c>
      <c r="D9933">
        <v>5</v>
      </c>
      <c r="E9933">
        <v>4</v>
      </c>
      <c r="F9933" t="s">
        <v>7</v>
      </c>
      <c r="G9933">
        <v>434</v>
      </c>
      <c r="M9933">
        <v>217</v>
      </c>
      <c r="P9933">
        <v>217</v>
      </c>
      <c r="Q9933" s="5">
        <f>VLOOKUP(Table2[[#This Row],[id_heating_system]],$V$2:$W$5,2,0)*Table2[[#This Row],[2019]]</f>
        <v>217</v>
      </c>
      <c r="R9933">
        <v>217</v>
      </c>
    </row>
    <row r="9934" spans="1:18" x14ac:dyDescent="0.25">
      <c r="A9934">
        <v>1</v>
      </c>
      <c r="B9934">
        <v>9140006</v>
      </c>
      <c r="C9934">
        <v>6</v>
      </c>
      <c r="D9934">
        <v>6</v>
      </c>
      <c r="E9934">
        <v>1</v>
      </c>
      <c r="F9934" t="s">
        <v>7</v>
      </c>
      <c r="G9934">
        <v>210</v>
      </c>
      <c r="M9934">
        <v>380</v>
      </c>
      <c r="P9934">
        <v>380</v>
      </c>
      <c r="Q9934" s="5">
        <f>VLOOKUP(Table2[[#This Row],[id_heating_system]],$V$2:$W$5,2,0)*Table2[[#This Row],[2019]]</f>
        <v>438.46153851999998</v>
      </c>
      <c r="R9934">
        <v>380</v>
      </c>
    </row>
    <row r="9935" spans="1:18" x14ac:dyDescent="0.25">
      <c r="A9935">
        <v>1</v>
      </c>
      <c r="B9935">
        <v>9140006</v>
      </c>
      <c r="C9935">
        <v>6</v>
      </c>
      <c r="D9935">
        <v>6</v>
      </c>
      <c r="E9935">
        <v>2</v>
      </c>
      <c r="F9935" t="s">
        <v>7</v>
      </c>
      <c r="G9935">
        <v>8401</v>
      </c>
      <c r="M9935">
        <v>7981</v>
      </c>
      <c r="P9935">
        <v>7981</v>
      </c>
      <c r="Q9935" s="5">
        <f>VLOOKUP(Table2[[#This Row],[id_heating_system]],$V$2:$W$5,2,0)*Table2[[#This Row],[2019]]</f>
        <v>7981</v>
      </c>
      <c r="R9935">
        <v>7981</v>
      </c>
    </row>
    <row r="9936" spans="1:18" x14ac:dyDescent="0.25">
      <c r="A9936">
        <v>1</v>
      </c>
      <c r="B9936">
        <v>9140006</v>
      </c>
      <c r="C9936">
        <v>6</v>
      </c>
      <c r="D9936">
        <v>6</v>
      </c>
      <c r="E9936">
        <v>3</v>
      </c>
      <c r="F9936" t="s">
        <v>7</v>
      </c>
      <c r="G9936">
        <v>338</v>
      </c>
      <c r="M9936">
        <v>596</v>
      </c>
      <c r="P9936">
        <v>596</v>
      </c>
      <c r="Q9936" s="5">
        <f>VLOOKUP(Table2[[#This Row],[id_heating_system]],$V$2:$W$5,2,0)*Table2[[#This Row],[2019]]</f>
        <v>492.65758783599995</v>
      </c>
      <c r="R9936">
        <v>596</v>
      </c>
    </row>
    <row r="9937" spans="1:18" x14ac:dyDescent="0.25">
      <c r="A9937">
        <v>1</v>
      </c>
      <c r="B9937">
        <v>9140006</v>
      </c>
      <c r="C9937">
        <v>6</v>
      </c>
      <c r="D9937">
        <v>6</v>
      </c>
      <c r="E9937">
        <v>4</v>
      </c>
      <c r="F9937" t="s">
        <v>7</v>
      </c>
      <c r="G9937">
        <v>1140</v>
      </c>
      <c r="M9937">
        <v>570</v>
      </c>
      <c r="P9937">
        <v>570</v>
      </c>
      <c r="Q9937" s="5">
        <f>VLOOKUP(Table2[[#This Row],[id_heating_system]],$V$2:$W$5,2,0)*Table2[[#This Row],[2019]]</f>
        <v>570</v>
      </c>
      <c r="R9937">
        <v>570</v>
      </c>
    </row>
    <row r="9938" spans="1:18" x14ac:dyDescent="0.25">
      <c r="A9938">
        <v>1</v>
      </c>
      <c r="B9938">
        <v>9140006</v>
      </c>
      <c r="C9938">
        <v>6</v>
      </c>
      <c r="D9938">
        <v>7</v>
      </c>
      <c r="E9938">
        <v>1</v>
      </c>
      <c r="F9938" t="s">
        <v>7</v>
      </c>
      <c r="G9938">
        <v>19</v>
      </c>
      <c r="M9938">
        <v>34</v>
      </c>
      <c r="P9938">
        <v>34</v>
      </c>
      <c r="Q9938" s="5">
        <f>VLOOKUP(Table2[[#This Row],[id_heating_system]],$V$2:$W$5,2,0)*Table2[[#This Row],[2019]]</f>
        <v>39.230769236</v>
      </c>
      <c r="R9938">
        <v>34</v>
      </c>
    </row>
    <row r="9939" spans="1:18" x14ac:dyDescent="0.25">
      <c r="A9939">
        <v>1</v>
      </c>
      <c r="B9939">
        <v>9140006</v>
      </c>
      <c r="C9939">
        <v>6</v>
      </c>
      <c r="D9939">
        <v>7</v>
      </c>
      <c r="E9939">
        <v>2</v>
      </c>
      <c r="F9939" t="s">
        <v>7</v>
      </c>
      <c r="G9939">
        <v>1360</v>
      </c>
      <c r="M9939">
        <v>1292</v>
      </c>
      <c r="P9939">
        <v>1292</v>
      </c>
      <c r="Q9939" s="5">
        <f>VLOOKUP(Table2[[#This Row],[id_heating_system]],$V$2:$W$5,2,0)*Table2[[#This Row],[2019]]</f>
        <v>1292</v>
      </c>
      <c r="R9939">
        <v>1292</v>
      </c>
    </row>
    <row r="9940" spans="1:18" x14ac:dyDescent="0.25">
      <c r="A9940">
        <v>1</v>
      </c>
      <c r="B9940">
        <v>9140006</v>
      </c>
      <c r="C9940">
        <v>6</v>
      </c>
      <c r="D9940">
        <v>7</v>
      </c>
      <c r="E9940">
        <v>3</v>
      </c>
      <c r="F9940" t="s">
        <v>7</v>
      </c>
      <c r="G9940">
        <v>32</v>
      </c>
      <c r="M9940">
        <v>56</v>
      </c>
      <c r="P9940">
        <v>56</v>
      </c>
      <c r="Q9940" s="5">
        <f>VLOOKUP(Table2[[#This Row],[id_heating_system]],$V$2:$W$5,2,0)*Table2[[#This Row],[2019]]</f>
        <v>46.289974695999994</v>
      </c>
      <c r="R9940">
        <v>56</v>
      </c>
    </row>
    <row r="9941" spans="1:18" x14ac:dyDescent="0.25">
      <c r="A9941">
        <v>1</v>
      </c>
      <c r="B9941">
        <v>9140006</v>
      </c>
      <c r="C9941">
        <v>6</v>
      </c>
      <c r="D9941">
        <v>7</v>
      </c>
      <c r="E9941">
        <v>4</v>
      </c>
      <c r="F9941" t="s">
        <v>7</v>
      </c>
      <c r="G9941">
        <v>192</v>
      </c>
      <c r="M9941">
        <v>96</v>
      </c>
      <c r="P9941">
        <v>96</v>
      </c>
      <c r="Q9941" s="5">
        <f>VLOOKUP(Table2[[#This Row],[id_heating_system]],$V$2:$W$5,2,0)*Table2[[#This Row],[2019]]</f>
        <v>96</v>
      </c>
      <c r="R9941">
        <v>96</v>
      </c>
    </row>
    <row r="9942" spans="1:18" x14ac:dyDescent="0.25">
      <c r="A9942">
        <v>1</v>
      </c>
      <c r="B9942">
        <v>9140007</v>
      </c>
      <c r="C9942">
        <v>6</v>
      </c>
      <c r="D9942">
        <v>1</v>
      </c>
      <c r="E9942">
        <v>1</v>
      </c>
      <c r="F9942" t="s">
        <v>7</v>
      </c>
      <c r="G9942">
        <v>9</v>
      </c>
      <c r="M9942">
        <v>20</v>
      </c>
      <c r="P9942">
        <v>20</v>
      </c>
      <c r="Q9942" s="5">
        <f>VLOOKUP(Table2[[#This Row],[id_heating_system]],$V$2:$W$5,2,0)*Table2[[#This Row],[2019]]</f>
        <v>23.07692308</v>
      </c>
      <c r="R9942">
        <v>20</v>
      </c>
    </row>
    <row r="9943" spans="1:18" x14ac:dyDescent="0.25">
      <c r="A9943">
        <v>1</v>
      </c>
      <c r="B9943">
        <v>9140007</v>
      </c>
      <c r="C9943">
        <v>6</v>
      </c>
      <c r="D9943">
        <v>1</v>
      </c>
      <c r="E9943">
        <v>2</v>
      </c>
      <c r="F9943" t="s">
        <v>7</v>
      </c>
      <c r="G9943">
        <v>445</v>
      </c>
      <c r="M9943">
        <v>423</v>
      </c>
      <c r="P9943">
        <v>423</v>
      </c>
      <c r="Q9943" s="5">
        <f>VLOOKUP(Table2[[#This Row],[id_heating_system]],$V$2:$W$5,2,0)*Table2[[#This Row],[2019]]</f>
        <v>423</v>
      </c>
      <c r="R9943">
        <v>423</v>
      </c>
    </row>
    <row r="9944" spans="1:18" x14ac:dyDescent="0.25">
      <c r="A9944">
        <v>1</v>
      </c>
      <c r="B9944">
        <v>9140007</v>
      </c>
      <c r="C9944">
        <v>6</v>
      </c>
      <c r="D9944">
        <v>1</v>
      </c>
      <c r="E9944">
        <v>3</v>
      </c>
      <c r="F9944" t="s">
        <v>7</v>
      </c>
      <c r="G9944">
        <v>81</v>
      </c>
      <c r="M9944">
        <v>114</v>
      </c>
      <c r="P9944">
        <v>114</v>
      </c>
      <c r="Q9944" s="5">
        <f>VLOOKUP(Table2[[#This Row],[id_heating_system]],$V$2:$W$5,2,0)*Table2[[#This Row],[2019]]</f>
        <v>94.233162773999993</v>
      </c>
      <c r="R9944">
        <v>114</v>
      </c>
    </row>
    <row r="9945" spans="1:18" x14ac:dyDescent="0.25">
      <c r="A9945">
        <v>1</v>
      </c>
      <c r="B9945">
        <v>9140007</v>
      </c>
      <c r="C9945">
        <v>6</v>
      </c>
      <c r="D9945">
        <v>1</v>
      </c>
      <c r="E9945">
        <v>4</v>
      </c>
      <c r="F9945" t="s">
        <v>7</v>
      </c>
      <c r="G9945">
        <v>3</v>
      </c>
      <c r="M9945">
        <v>2</v>
      </c>
      <c r="P9945">
        <v>2</v>
      </c>
      <c r="Q9945" s="5">
        <f>VLOOKUP(Table2[[#This Row],[id_heating_system]],$V$2:$W$5,2,0)*Table2[[#This Row],[2019]]</f>
        <v>2</v>
      </c>
      <c r="R9945">
        <v>2</v>
      </c>
    </row>
    <row r="9946" spans="1:18" x14ac:dyDescent="0.25">
      <c r="A9946">
        <v>1</v>
      </c>
      <c r="B9946">
        <v>9140007</v>
      </c>
      <c r="C9946">
        <v>6</v>
      </c>
      <c r="D9946">
        <v>2</v>
      </c>
      <c r="E9946">
        <v>1</v>
      </c>
      <c r="F9946" t="s">
        <v>7</v>
      </c>
      <c r="G9946">
        <v>146</v>
      </c>
      <c r="M9946">
        <v>320</v>
      </c>
      <c r="P9946">
        <v>320</v>
      </c>
      <c r="Q9946" s="5">
        <f>VLOOKUP(Table2[[#This Row],[id_heating_system]],$V$2:$W$5,2,0)*Table2[[#This Row],[2019]]</f>
        <v>369.23076928</v>
      </c>
      <c r="R9946">
        <v>320</v>
      </c>
    </row>
    <row r="9947" spans="1:18" x14ac:dyDescent="0.25">
      <c r="A9947">
        <v>1</v>
      </c>
      <c r="B9947">
        <v>9140007</v>
      </c>
      <c r="C9947">
        <v>6</v>
      </c>
      <c r="D9947">
        <v>2</v>
      </c>
      <c r="E9947">
        <v>2</v>
      </c>
      <c r="F9947" t="s">
        <v>7</v>
      </c>
      <c r="G9947">
        <v>1548</v>
      </c>
      <c r="M9947">
        <v>1471</v>
      </c>
      <c r="P9947">
        <v>1471</v>
      </c>
      <c r="Q9947" s="5">
        <f>VLOOKUP(Table2[[#This Row],[id_heating_system]],$V$2:$W$5,2,0)*Table2[[#This Row],[2019]]</f>
        <v>1471</v>
      </c>
      <c r="R9947">
        <v>1471</v>
      </c>
    </row>
    <row r="9948" spans="1:18" x14ac:dyDescent="0.25">
      <c r="A9948">
        <v>1</v>
      </c>
      <c r="B9948">
        <v>9140007</v>
      </c>
      <c r="C9948">
        <v>6</v>
      </c>
      <c r="D9948">
        <v>2</v>
      </c>
      <c r="E9948">
        <v>3</v>
      </c>
      <c r="F9948" t="s">
        <v>7</v>
      </c>
      <c r="G9948">
        <v>290</v>
      </c>
      <c r="M9948">
        <v>409</v>
      </c>
      <c r="P9948">
        <v>409</v>
      </c>
      <c r="Q9948" s="5">
        <f>VLOOKUP(Table2[[#This Row],[id_heating_system]],$V$2:$W$5,2,0)*Table2[[#This Row],[2019]]</f>
        <v>338.08213661899998</v>
      </c>
      <c r="R9948">
        <v>409</v>
      </c>
    </row>
    <row r="9949" spans="1:18" x14ac:dyDescent="0.25">
      <c r="A9949">
        <v>1</v>
      </c>
      <c r="B9949">
        <v>9140007</v>
      </c>
      <c r="C9949">
        <v>6</v>
      </c>
      <c r="D9949">
        <v>2</v>
      </c>
      <c r="E9949">
        <v>4</v>
      </c>
      <c r="F9949" t="s">
        <v>7</v>
      </c>
      <c r="G9949">
        <v>60</v>
      </c>
      <c r="M9949">
        <v>30</v>
      </c>
      <c r="P9949">
        <v>30</v>
      </c>
      <c r="Q9949" s="5">
        <f>VLOOKUP(Table2[[#This Row],[id_heating_system]],$V$2:$W$5,2,0)*Table2[[#This Row],[2019]]</f>
        <v>30</v>
      </c>
      <c r="R9949">
        <v>30</v>
      </c>
    </row>
    <row r="9950" spans="1:18" x14ac:dyDescent="0.25">
      <c r="A9950">
        <v>1</v>
      </c>
      <c r="B9950">
        <v>9140007</v>
      </c>
      <c r="C9950">
        <v>6</v>
      </c>
      <c r="D9950">
        <v>3</v>
      </c>
      <c r="E9950">
        <v>1</v>
      </c>
      <c r="F9950" t="s">
        <v>7</v>
      </c>
      <c r="G9950">
        <v>358</v>
      </c>
      <c r="M9950">
        <v>786</v>
      </c>
      <c r="P9950">
        <v>786</v>
      </c>
      <c r="Q9950" s="5">
        <f>VLOOKUP(Table2[[#This Row],[id_heating_system]],$V$2:$W$5,2,0)*Table2[[#This Row],[2019]]</f>
        <v>906.92307704400002</v>
      </c>
      <c r="R9950">
        <v>786</v>
      </c>
    </row>
    <row r="9951" spans="1:18" x14ac:dyDescent="0.25">
      <c r="A9951">
        <v>1</v>
      </c>
      <c r="B9951">
        <v>9140007</v>
      </c>
      <c r="C9951">
        <v>6</v>
      </c>
      <c r="D9951">
        <v>3</v>
      </c>
      <c r="E9951">
        <v>2</v>
      </c>
      <c r="F9951" t="s">
        <v>7</v>
      </c>
      <c r="G9951">
        <v>1066</v>
      </c>
      <c r="M9951">
        <v>1013</v>
      </c>
      <c r="P9951">
        <v>1013</v>
      </c>
      <c r="Q9951" s="5">
        <f>VLOOKUP(Table2[[#This Row],[id_heating_system]],$V$2:$W$5,2,0)*Table2[[#This Row],[2019]]</f>
        <v>1013</v>
      </c>
      <c r="R9951">
        <v>1013</v>
      </c>
    </row>
    <row r="9952" spans="1:18" x14ac:dyDescent="0.25">
      <c r="A9952">
        <v>1</v>
      </c>
      <c r="B9952">
        <v>9140007</v>
      </c>
      <c r="C9952">
        <v>6</v>
      </c>
      <c r="D9952">
        <v>3</v>
      </c>
      <c r="E9952">
        <v>3</v>
      </c>
      <c r="F9952" t="s">
        <v>7</v>
      </c>
      <c r="G9952">
        <v>82</v>
      </c>
      <c r="M9952">
        <v>116</v>
      </c>
      <c r="P9952">
        <v>116</v>
      </c>
      <c r="Q9952" s="5">
        <f>VLOOKUP(Table2[[#This Row],[id_heating_system]],$V$2:$W$5,2,0)*Table2[[#This Row],[2019]]</f>
        <v>95.886376155999997</v>
      </c>
      <c r="R9952">
        <v>116</v>
      </c>
    </row>
    <row r="9953" spans="1:18" x14ac:dyDescent="0.25">
      <c r="A9953">
        <v>1</v>
      </c>
      <c r="B9953">
        <v>9140007</v>
      </c>
      <c r="C9953">
        <v>6</v>
      </c>
      <c r="D9953">
        <v>3</v>
      </c>
      <c r="E9953">
        <v>4</v>
      </c>
      <c r="F9953" t="s">
        <v>7</v>
      </c>
      <c r="G9953">
        <v>30</v>
      </c>
      <c r="M9953">
        <v>15</v>
      </c>
      <c r="P9953">
        <v>15</v>
      </c>
      <c r="Q9953" s="5">
        <f>VLOOKUP(Table2[[#This Row],[id_heating_system]],$V$2:$W$5,2,0)*Table2[[#This Row],[2019]]</f>
        <v>15</v>
      </c>
      <c r="R9953">
        <v>15</v>
      </c>
    </row>
    <row r="9954" spans="1:18" x14ac:dyDescent="0.25">
      <c r="A9954">
        <v>1</v>
      </c>
      <c r="B9954">
        <v>9140007</v>
      </c>
      <c r="C9954">
        <v>6</v>
      </c>
      <c r="D9954">
        <v>4</v>
      </c>
      <c r="E9954">
        <v>1</v>
      </c>
      <c r="F9954" t="s">
        <v>7</v>
      </c>
      <c r="G9954">
        <v>204</v>
      </c>
      <c r="M9954">
        <v>448</v>
      </c>
      <c r="P9954">
        <v>448</v>
      </c>
      <c r="Q9954" s="5">
        <f>VLOOKUP(Table2[[#This Row],[id_heating_system]],$V$2:$W$5,2,0)*Table2[[#This Row],[2019]]</f>
        <v>516.92307699200001</v>
      </c>
      <c r="R9954">
        <v>448</v>
      </c>
    </row>
    <row r="9955" spans="1:18" x14ac:dyDescent="0.25">
      <c r="A9955">
        <v>1</v>
      </c>
      <c r="B9955">
        <v>9140007</v>
      </c>
      <c r="C9955">
        <v>6</v>
      </c>
      <c r="D9955">
        <v>4</v>
      </c>
      <c r="E9955">
        <v>2</v>
      </c>
      <c r="F9955" t="s">
        <v>7</v>
      </c>
      <c r="G9955">
        <v>3139</v>
      </c>
      <c r="M9955">
        <v>2982</v>
      </c>
      <c r="P9955">
        <v>2982</v>
      </c>
      <c r="Q9955" s="5">
        <f>VLOOKUP(Table2[[#This Row],[id_heating_system]],$V$2:$W$5,2,0)*Table2[[#This Row],[2019]]</f>
        <v>2982</v>
      </c>
      <c r="R9955">
        <v>2982</v>
      </c>
    </row>
    <row r="9956" spans="1:18" x14ac:dyDescent="0.25">
      <c r="A9956">
        <v>1</v>
      </c>
      <c r="B9956">
        <v>9140007</v>
      </c>
      <c r="C9956">
        <v>6</v>
      </c>
      <c r="D9956">
        <v>4</v>
      </c>
      <c r="E9956">
        <v>3</v>
      </c>
      <c r="F9956" t="s">
        <v>7</v>
      </c>
      <c r="G9956">
        <v>333</v>
      </c>
      <c r="M9956">
        <v>470</v>
      </c>
      <c r="P9956">
        <v>470</v>
      </c>
      <c r="Q9956" s="5">
        <f>VLOOKUP(Table2[[#This Row],[id_heating_system]],$V$2:$W$5,2,0)*Table2[[#This Row],[2019]]</f>
        <v>388.50514476999996</v>
      </c>
      <c r="R9956">
        <v>470</v>
      </c>
    </row>
    <row r="9957" spans="1:18" x14ac:dyDescent="0.25">
      <c r="A9957">
        <v>1</v>
      </c>
      <c r="B9957">
        <v>9140007</v>
      </c>
      <c r="C9957">
        <v>6</v>
      </c>
      <c r="D9957">
        <v>4</v>
      </c>
      <c r="E9957">
        <v>4</v>
      </c>
      <c r="F9957" t="s">
        <v>7</v>
      </c>
      <c r="G9957">
        <v>158</v>
      </c>
      <c r="M9957">
        <v>79</v>
      </c>
      <c r="P9957">
        <v>79</v>
      </c>
      <c r="Q9957" s="5">
        <f>VLOOKUP(Table2[[#This Row],[id_heating_system]],$V$2:$W$5,2,0)*Table2[[#This Row],[2019]]</f>
        <v>79</v>
      </c>
      <c r="R9957">
        <v>79</v>
      </c>
    </row>
    <row r="9958" spans="1:18" x14ac:dyDescent="0.25">
      <c r="A9958">
        <v>1</v>
      </c>
      <c r="B9958">
        <v>9140007</v>
      </c>
      <c r="C9958">
        <v>6</v>
      </c>
      <c r="D9958">
        <v>5</v>
      </c>
      <c r="E9958">
        <v>1</v>
      </c>
      <c r="F9958" t="s">
        <v>7</v>
      </c>
      <c r="G9958">
        <v>458</v>
      </c>
      <c r="M9958">
        <v>1005</v>
      </c>
      <c r="P9958">
        <v>1005</v>
      </c>
      <c r="Q9958" s="5">
        <f>VLOOKUP(Table2[[#This Row],[id_heating_system]],$V$2:$W$5,2,0)*Table2[[#This Row],[2019]]</f>
        <v>1159.61538477</v>
      </c>
      <c r="R9958">
        <v>1005</v>
      </c>
    </row>
    <row r="9959" spans="1:18" x14ac:dyDescent="0.25">
      <c r="A9959">
        <v>1</v>
      </c>
      <c r="B9959">
        <v>9140007</v>
      </c>
      <c r="C9959">
        <v>6</v>
      </c>
      <c r="D9959">
        <v>5</v>
      </c>
      <c r="E9959">
        <v>2</v>
      </c>
      <c r="F9959" t="s">
        <v>7</v>
      </c>
      <c r="G9959">
        <v>14175</v>
      </c>
      <c r="M9959">
        <v>13466</v>
      </c>
      <c r="P9959">
        <v>13466</v>
      </c>
      <c r="Q9959" s="5">
        <f>VLOOKUP(Table2[[#This Row],[id_heating_system]],$V$2:$W$5,2,0)*Table2[[#This Row],[2019]]</f>
        <v>13466</v>
      </c>
      <c r="R9959">
        <v>13466</v>
      </c>
    </row>
    <row r="9960" spans="1:18" x14ac:dyDescent="0.25">
      <c r="A9960">
        <v>1</v>
      </c>
      <c r="B9960">
        <v>9140007</v>
      </c>
      <c r="C9960">
        <v>6</v>
      </c>
      <c r="D9960">
        <v>5</v>
      </c>
      <c r="E9960">
        <v>3</v>
      </c>
      <c r="F9960" t="s">
        <v>7</v>
      </c>
      <c r="G9960">
        <v>1171</v>
      </c>
      <c r="M9960">
        <v>1651</v>
      </c>
      <c r="P9960">
        <v>1651</v>
      </c>
      <c r="Q9960" s="5">
        <f>VLOOKUP(Table2[[#This Row],[id_heating_system]],$V$2:$W$5,2,0)*Table2[[#This Row],[2019]]</f>
        <v>1364.727646841</v>
      </c>
      <c r="R9960">
        <v>1651</v>
      </c>
    </row>
    <row r="9961" spans="1:18" x14ac:dyDescent="0.25">
      <c r="A9961">
        <v>1</v>
      </c>
      <c r="B9961">
        <v>9140007</v>
      </c>
      <c r="C9961">
        <v>6</v>
      </c>
      <c r="D9961">
        <v>5</v>
      </c>
      <c r="E9961">
        <v>4</v>
      </c>
      <c r="F9961" t="s">
        <v>7</v>
      </c>
      <c r="G9961">
        <v>858</v>
      </c>
      <c r="M9961">
        <v>429</v>
      </c>
      <c r="P9961">
        <v>429</v>
      </c>
      <c r="Q9961" s="5">
        <f>VLOOKUP(Table2[[#This Row],[id_heating_system]],$V$2:$W$5,2,0)*Table2[[#This Row],[2019]]</f>
        <v>429</v>
      </c>
      <c r="R9961">
        <v>429</v>
      </c>
    </row>
    <row r="9962" spans="1:18" x14ac:dyDescent="0.25">
      <c r="A9962">
        <v>1</v>
      </c>
      <c r="B9962">
        <v>9140007</v>
      </c>
      <c r="C9962">
        <v>6</v>
      </c>
      <c r="D9962">
        <v>6</v>
      </c>
      <c r="E9962">
        <v>1</v>
      </c>
      <c r="F9962" t="s">
        <v>7</v>
      </c>
      <c r="G9962">
        <v>440</v>
      </c>
      <c r="M9962">
        <v>965</v>
      </c>
      <c r="P9962">
        <v>965</v>
      </c>
      <c r="Q9962" s="5">
        <f>VLOOKUP(Table2[[#This Row],[id_heating_system]],$V$2:$W$5,2,0)*Table2[[#This Row],[2019]]</f>
        <v>1113.4615386099999</v>
      </c>
      <c r="R9962">
        <v>965</v>
      </c>
    </row>
    <row r="9963" spans="1:18" x14ac:dyDescent="0.25">
      <c r="A9963">
        <v>1</v>
      </c>
      <c r="B9963">
        <v>9140007</v>
      </c>
      <c r="C9963">
        <v>6</v>
      </c>
      <c r="D9963">
        <v>6</v>
      </c>
      <c r="E9963">
        <v>2</v>
      </c>
      <c r="F9963" t="s">
        <v>7</v>
      </c>
      <c r="G9963">
        <v>17422</v>
      </c>
      <c r="M9963">
        <v>16551</v>
      </c>
      <c r="P9963">
        <v>16551</v>
      </c>
      <c r="Q9963" s="5">
        <f>VLOOKUP(Table2[[#This Row],[id_heating_system]],$V$2:$W$5,2,0)*Table2[[#This Row],[2019]]</f>
        <v>16551</v>
      </c>
      <c r="R9963">
        <v>16551</v>
      </c>
    </row>
    <row r="9964" spans="1:18" x14ac:dyDescent="0.25">
      <c r="A9964">
        <v>1</v>
      </c>
      <c r="B9964">
        <v>9140007</v>
      </c>
      <c r="C9964">
        <v>6</v>
      </c>
      <c r="D9964">
        <v>6</v>
      </c>
      <c r="E9964">
        <v>3</v>
      </c>
      <c r="F9964" t="s">
        <v>7</v>
      </c>
      <c r="G9964">
        <v>1085</v>
      </c>
      <c r="M9964">
        <v>1530</v>
      </c>
      <c r="P9964">
        <v>1530</v>
      </c>
      <c r="Q9964" s="5">
        <f>VLOOKUP(Table2[[#This Row],[id_heating_system]],$V$2:$W$5,2,0)*Table2[[#This Row],[2019]]</f>
        <v>1264.7082372299999</v>
      </c>
      <c r="R9964">
        <v>1530</v>
      </c>
    </row>
    <row r="9965" spans="1:18" x14ac:dyDescent="0.25">
      <c r="A9965">
        <v>1</v>
      </c>
      <c r="B9965">
        <v>9140007</v>
      </c>
      <c r="C9965">
        <v>6</v>
      </c>
      <c r="D9965">
        <v>6</v>
      </c>
      <c r="E9965">
        <v>4</v>
      </c>
      <c r="F9965" t="s">
        <v>7</v>
      </c>
      <c r="G9965">
        <v>1339</v>
      </c>
      <c r="M9965">
        <v>670</v>
      </c>
      <c r="P9965">
        <v>670</v>
      </c>
      <c r="Q9965" s="5">
        <f>VLOOKUP(Table2[[#This Row],[id_heating_system]],$V$2:$W$5,2,0)*Table2[[#This Row],[2019]]</f>
        <v>670</v>
      </c>
      <c r="R9965">
        <v>670</v>
      </c>
    </row>
    <row r="9966" spans="1:18" x14ac:dyDescent="0.25">
      <c r="A9966">
        <v>1</v>
      </c>
      <c r="B9966">
        <v>9140007</v>
      </c>
      <c r="C9966">
        <v>6</v>
      </c>
      <c r="D9966">
        <v>7</v>
      </c>
      <c r="E9966">
        <v>1</v>
      </c>
      <c r="F9966" t="s">
        <v>7</v>
      </c>
      <c r="G9966">
        <v>54</v>
      </c>
      <c r="M9966">
        <v>118</v>
      </c>
      <c r="P9966">
        <v>118</v>
      </c>
      <c r="Q9966" s="5">
        <f>VLOOKUP(Table2[[#This Row],[id_heating_system]],$V$2:$W$5,2,0)*Table2[[#This Row],[2019]]</f>
        <v>136.15384617199999</v>
      </c>
      <c r="R9966">
        <v>118</v>
      </c>
    </row>
    <row r="9967" spans="1:18" x14ac:dyDescent="0.25">
      <c r="A9967">
        <v>1</v>
      </c>
      <c r="B9967">
        <v>9140007</v>
      </c>
      <c r="C9967">
        <v>6</v>
      </c>
      <c r="D9967">
        <v>7</v>
      </c>
      <c r="E9967">
        <v>2</v>
      </c>
      <c r="F9967" t="s">
        <v>7</v>
      </c>
      <c r="G9967">
        <v>2070</v>
      </c>
      <c r="M9967">
        <v>1967</v>
      </c>
      <c r="P9967">
        <v>1967</v>
      </c>
      <c r="Q9967" s="5">
        <f>VLOOKUP(Table2[[#This Row],[id_heating_system]],$V$2:$W$5,2,0)*Table2[[#This Row],[2019]]</f>
        <v>1967</v>
      </c>
      <c r="R9967">
        <v>1967</v>
      </c>
    </row>
    <row r="9968" spans="1:18" x14ac:dyDescent="0.25">
      <c r="A9968">
        <v>1</v>
      </c>
      <c r="B9968">
        <v>9140007</v>
      </c>
      <c r="C9968">
        <v>6</v>
      </c>
      <c r="D9968">
        <v>7</v>
      </c>
      <c r="E9968">
        <v>3</v>
      </c>
      <c r="F9968" t="s">
        <v>7</v>
      </c>
      <c r="G9968">
        <v>128</v>
      </c>
      <c r="M9968">
        <v>181</v>
      </c>
      <c r="P9968">
        <v>181</v>
      </c>
      <c r="Q9968" s="5">
        <f>VLOOKUP(Table2[[#This Row],[id_heating_system]],$V$2:$W$5,2,0)*Table2[[#This Row],[2019]]</f>
        <v>149.615811071</v>
      </c>
      <c r="R9968">
        <v>181</v>
      </c>
    </row>
    <row r="9969" spans="1:18" x14ac:dyDescent="0.25">
      <c r="A9969">
        <v>1</v>
      </c>
      <c r="B9969">
        <v>9140007</v>
      </c>
      <c r="C9969">
        <v>6</v>
      </c>
      <c r="D9969">
        <v>7</v>
      </c>
      <c r="E9969">
        <v>4</v>
      </c>
      <c r="F9969" t="s">
        <v>7</v>
      </c>
      <c r="G9969">
        <v>153</v>
      </c>
      <c r="M9969">
        <v>77</v>
      </c>
      <c r="P9969">
        <v>77</v>
      </c>
      <c r="Q9969" s="5">
        <f>VLOOKUP(Table2[[#This Row],[id_heating_system]],$V$2:$W$5,2,0)*Table2[[#This Row],[2019]]</f>
        <v>77</v>
      </c>
      <c r="R9969">
        <v>77</v>
      </c>
    </row>
    <row r="9970" spans="1:18" x14ac:dyDescent="0.25">
      <c r="A9970">
        <v>1</v>
      </c>
      <c r="B9970">
        <v>9140008</v>
      </c>
      <c r="C9970">
        <v>6</v>
      </c>
      <c r="D9970">
        <v>1</v>
      </c>
      <c r="E9970">
        <v>1</v>
      </c>
      <c r="F9970" t="s">
        <v>7</v>
      </c>
      <c r="G9970">
        <v>0</v>
      </c>
      <c r="M9970">
        <v>0</v>
      </c>
      <c r="P9970">
        <v>0</v>
      </c>
      <c r="Q9970" s="5">
        <f>VLOOKUP(Table2[[#This Row],[id_heating_system]],$V$2:$W$5,2,0)*Table2[[#This Row],[2019]]</f>
        <v>0</v>
      </c>
      <c r="R9970">
        <v>0</v>
      </c>
    </row>
    <row r="9971" spans="1:18" x14ac:dyDescent="0.25">
      <c r="A9971">
        <v>1</v>
      </c>
      <c r="B9971">
        <v>9140008</v>
      </c>
      <c r="C9971">
        <v>6</v>
      </c>
      <c r="D9971">
        <v>1</v>
      </c>
      <c r="E9971">
        <v>2</v>
      </c>
      <c r="F9971" t="s">
        <v>7</v>
      </c>
      <c r="G9971">
        <v>0</v>
      </c>
      <c r="M9971">
        <v>0</v>
      </c>
      <c r="P9971">
        <v>0</v>
      </c>
      <c r="Q9971" s="5">
        <f>VLOOKUP(Table2[[#This Row],[id_heating_system]],$V$2:$W$5,2,0)*Table2[[#This Row],[2019]]</f>
        <v>0</v>
      </c>
      <c r="R9971">
        <v>0</v>
      </c>
    </row>
    <row r="9972" spans="1:18" x14ac:dyDescent="0.25">
      <c r="A9972">
        <v>1</v>
      </c>
      <c r="B9972">
        <v>9140008</v>
      </c>
      <c r="C9972">
        <v>6</v>
      </c>
      <c r="D9972">
        <v>1</v>
      </c>
      <c r="E9972">
        <v>3</v>
      </c>
      <c r="F9972" t="s">
        <v>7</v>
      </c>
      <c r="G9972">
        <v>0</v>
      </c>
      <c r="M9972">
        <v>0</v>
      </c>
      <c r="P9972">
        <v>0</v>
      </c>
      <c r="Q9972" s="5">
        <f>VLOOKUP(Table2[[#This Row],[id_heating_system]],$V$2:$W$5,2,0)*Table2[[#This Row],[2019]]</f>
        <v>0</v>
      </c>
      <c r="R9972">
        <v>0</v>
      </c>
    </row>
    <row r="9973" spans="1:18" x14ac:dyDescent="0.25">
      <c r="A9973">
        <v>1</v>
      </c>
      <c r="B9973">
        <v>9140008</v>
      </c>
      <c r="C9973">
        <v>6</v>
      </c>
      <c r="D9973">
        <v>1</v>
      </c>
      <c r="E9973">
        <v>4</v>
      </c>
      <c r="F9973" t="s">
        <v>7</v>
      </c>
      <c r="G9973">
        <v>0</v>
      </c>
      <c r="M9973">
        <v>0</v>
      </c>
      <c r="P9973">
        <v>0</v>
      </c>
      <c r="Q9973" s="5">
        <f>VLOOKUP(Table2[[#This Row],[id_heating_system]],$V$2:$W$5,2,0)*Table2[[#This Row],[2019]]</f>
        <v>0</v>
      </c>
      <c r="R9973">
        <v>0</v>
      </c>
    </row>
    <row r="9974" spans="1:18" x14ac:dyDescent="0.25">
      <c r="A9974">
        <v>1</v>
      </c>
      <c r="B9974">
        <v>9140008</v>
      </c>
      <c r="C9974">
        <v>6</v>
      </c>
      <c r="D9974">
        <v>2</v>
      </c>
      <c r="E9974">
        <v>1</v>
      </c>
      <c r="F9974" t="s">
        <v>7</v>
      </c>
      <c r="G9974">
        <v>779</v>
      </c>
      <c r="M9974">
        <v>1134</v>
      </c>
      <c r="P9974">
        <v>1134</v>
      </c>
      <c r="Q9974" s="5">
        <f>VLOOKUP(Table2[[#This Row],[id_heating_system]],$V$2:$W$5,2,0)*Table2[[#This Row],[2019]]</f>
        <v>1308.4615386360001</v>
      </c>
      <c r="R9974">
        <v>1134</v>
      </c>
    </row>
    <row r="9975" spans="1:18" x14ac:dyDescent="0.25">
      <c r="A9975">
        <v>1</v>
      </c>
      <c r="B9975">
        <v>9140008</v>
      </c>
      <c r="C9975">
        <v>6</v>
      </c>
      <c r="D9975">
        <v>2</v>
      </c>
      <c r="E9975">
        <v>2</v>
      </c>
      <c r="F9975" t="s">
        <v>7</v>
      </c>
      <c r="G9975">
        <v>5335</v>
      </c>
      <c r="M9975">
        <v>5068</v>
      </c>
      <c r="P9975">
        <v>5068</v>
      </c>
      <c r="Q9975" s="5">
        <f>VLOOKUP(Table2[[#This Row],[id_heating_system]],$V$2:$W$5,2,0)*Table2[[#This Row],[2019]]</f>
        <v>5068</v>
      </c>
      <c r="R9975">
        <v>5068</v>
      </c>
    </row>
    <row r="9976" spans="1:18" x14ac:dyDescent="0.25">
      <c r="A9976">
        <v>1</v>
      </c>
      <c r="B9976">
        <v>9140008</v>
      </c>
      <c r="C9976">
        <v>6</v>
      </c>
      <c r="D9976">
        <v>2</v>
      </c>
      <c r="E9976">
        <v>3</v>
      </c>
      <c r="F9976" t="s">
        <v>7</v>
      </c>
      <c r="G9976">
        <v>913</v>
      </c>
      <c r="M9976">
        <v>1577</v>
      </c>
      <c r="P9976">
        <v>1577</v>
      </c>
      <c r="Q9976" s="5">
        <f>VLOOKUP(Table2[[#This Row],[id_heating_system]],$V$2:$W$5,2,0)*Table2[[#This Row],[2019]]</f>
        <v>1303.5587517069998</v>
      </c>
      <c r="R9976">
        <v>1577</v>
      </c>
    </row>
    <row r="9977" spans="1:18" x14ac:dyDescent="0.25">
      <c r="A9977">
        <v>1</v>
      </c>
      <c r="B9977">
        <v>9140008</v>
      </c>
      <c r="C9977">
        <v>6</v>
      </c>
      <c r="D9977">
        <v>2</v>
      </c>
      <c r="E9977">
        <v>4</v>
      </c>
      <c r="F9977" t="s">
        <v>7</v>
      </c>
      <c r="G9977">
        <v>369</v>
      </c>
      <c r="M9977">
        <v>185</v>
      </c>
      <c r="P9977">
        <v>185</v>
      </c>
      <c r="Q9977" s="5">
        <f>VLOOKUP(Table2[[#This Row],[id_heating_system]],$V$2:$W$5,2,0)*Table2[[#This Row],[2019]]</f>
        <v>185</v>
      </c>
      <c r="R9977">
        <v>185</v>
      </c>
    </row>
    <row r="9978" spans="1:18" x14ac:dyDescent="0.25">
      <c r="A9978">
        <v>1</v>
      </c>
      <c r="B9978">
        <v>9140008</v>
      </c>
      <c r="C9978">
        <v>6</v>
      </c>
      <c r="D9978">
        <v>3</v>
      </c>
      <c r="E9978">
        <v>1</v>
      </c>
      <c r="F9978" t="s">
        <v>7</v>
      </c>
      <c r="G9978">
        <v>1182</v>
      </c>
      <c r="M9978">
        <v>1720</v>
      </c>
      <c r="P9978">
        <v>1720</v>
      </c>
      <c r="Q9978" s="5">
        <f>VLOOKUP(Table2[[#This Row],[id_heating_system]],$V$2:$W$5,2,0)*Table2[[#This Row],[2019]]</f>
        <v>1984.61538488</v>
      </c>
      <c r="R9978">
        <v>1720</v>
      </c>
    </row>
    <row r="9979" spans="1:18" x14ac:dyDescent="0.25">
      <c r="A9979">
        <v>1</v>
      </c>
      <c r="B9979">
        <v>9140008</v>
      </c>
      <c r="C9979">
        <v>6</v>
      </c>
      <c r="D9979">
        <v>3</v>
      </c>
      <c r="E9979">
        <v>2</v>
      </c>
      <c r="F9979" t="s">
        <v>7</v>
      </c>
      <c r="G9979">
        <v>130</v>
      </c>
      <c r="M9979">
        <v>124</v>
      </c>
      <c r="P9979">
        <v>124</v>
      </c>
      <c r="Q9979" s="5">
        <f>VLOOKUP(Table2[[#This Row],[id_heating_system]],$V$2:$W$5,2,0)*Table2[[#This Row],[2019]]</f>
        <v>124</v>
      </c>
      <c r="R9979">
        <v>124</v>
      </c>
    </row>
    <row r="9980" spans="1:18" x14ac:dyDescent="0.25">
      <c r="A9980">
        <v>1</v>
      </c>
      <c r="B9980">
        <v>9140008</v>
      </c>
      <c r="C9980">
        <v>6</v>
      </c>
      <c r="D9980">
        <v>3</v>
      </c>
      <c r="E9980">
        <v>3</v>
      </c>
      <c r="F9980" t="s">
        <v>7</v>
      </c>
      <c r="G9980">
        <v>9</v>
      </c>
      <c r="M9980">
        <v>16</v>
      </c>
      <c r="P9980">
        <v>16</v>
      </c>
      <c r="Q9980" s="5">
        <f>VLOOKUP(Table2[[#This Row],[id_heating_system]],$V$2:$W$5,2,0)*Table2[[#This Row],[2019]]</f>
        <v>13.225707055999999</v>
      </c>
      <c r="R9980">
        <v>16</v>
      </c>
    </row>
    <row r="9981" spans="1:18" x14ac:dyDescent="0.25">
      <c r="A9981">
        <v>1</v>
      </c>
      <c r="B9981">
        <v>9140008</v>
      </c>
      <c r="C9981">
        <v>6</v>
      </c>
      <c r="D9981">
        <v>3</v>
      </c>
      <c r="E9981">
        <v>4</v>
      </c>
      <c r="F9981" t="s">
        <v>7</v>
      </c>
      <c r="G9981">
        <v>29</v>
      </c>
      <c r="M9981">
        <v>15</v>
      </c>
      <c r="P9981">
        <v>15</v>
      </c>
      <c r="Q9981" s="5">
        <f>VLOOKUP(Table2[[#This Row],[id_heating_system]],$V$2:$W$5,2,0)*Table2[[#This Row],[2019]]</f>
        <v>15</v>
      </c>
      <c r="R9981">
        <v>15</v>
      </c>
    </row>
    <row r="9982" spans="1:18" x14ac:dyDescent="0.25">
      <c r="A9982">
        <v>1</v>
      </c>
      <c r="B9982">
        <v>9140008</v>
      </c>
      <c r="C9982">
        <v>6</v>
      </c>
      <c r="D9982">
        <v>4</v>
      </c>
      <c r="E9982">
        <v>1</v>
      </c>
      <c r="F9982" t="s">
        <v>7</v>
      </c>
      <c r="G9982">
        <v>598</v>
      </c>
      <c r="M9982">
        <v>870</v>
      </c>
      <c r="P9982">
        <v>870</v>
      </c>
      <c r="Q9982" s="5">
        <f>VLOOKUP(Table2[[#This Row],[id_heating_system]],$V$2:$W$5,2,0)*Table2[[#This Row],[2019]]</f>
        <v>1003.8461539800001</v>
      </c>
      <c r="R9982">
        <v>870</v>
      </c>
    </row>
    <row r="9983" spans="1:18" x14ac:dyDescent="0.25">
      <c r="A9983">
        <v>1</v>
      </c>
      <c r="B9983">
        <v>9140008</v>
      </c>
      <c r="C9983">
        <v>6</v>
      </c>
      <c r="D9983">
        <v>4</v>
      </c>
      <c r="E9983">
        <v>2</v>
      </c>
      <c r="F9983" t="s">
        <v>7</v>
      </c>
      <c r="G9983">
        <v>3814</v>
      </c>
      <c r="M9983">
        <v>3623</v>
      </c>
      <c r="P9983">
        <v>3623</v>
      </c>
      <c r="Q9983" s="5">
        <f>VLOOKUP(Table2[[#This Row],[id_heating_system]],$V$2:$W$5,2,0)*Table2[[#This Row],[2019]]</f>
        <v>3623</v>
      </c>
      <c r="R9983">
        <v>3623</v>
      </c>
    </row>
    <row r="9984" spans="1:18" x14ac:dyDescent="0.25">
      <c r="A9984">
        <v>1</v>
      </c>
      <c r="B9984">
        <v>9140008</v>
      </c>
      <c r="C9984">
        <v>6</v>
      </c>
      <c r="D9984">
        <v>4</v>
      </c>
      <c r="E9984">
        <v>3</v>
      </c>
      <c r="F9984" t="s">
        <v>7</v>
      </c>
      <c r="G9984">
        <v>283</v>
      </c>
      <c r="M9984">
        <v>489</v>
      </c>
      <c r="P9984">
        <v>489</v>
      </c>
      <c r="Q9984" s="5">
        <f>VLOOKUP(Table2[[#This Row],[id_heating_system]],$V$2:$W$5,2,0)*Table2[[#This Row],[2019]]</f>
        <v>404.21067189899998</v>
      </c>
      <c r="R9984">
        <v>489</v>
      </c>
    </row>
    <row r="9985" spans="1:18" x14ac:dyDescent="0.25">
      <c r="A9985">
        <v>1</v>
      </c>
      <c r="B9985">
        <v>9140008</v>
      </c>
      <c r="C9985">
        <v>6</v>
      </c>
      <c r="D9985">
        <v>4</v>
      </c>
      <c r="E9985">
        <v>4</v>
      </c>
      <c r="F9985" t="s">
        <v>7</v>
      </c>
      <c r="G9985">
        <v>151</v>
      </c>
      <c r="M9985">
        <v>76</v>
      </c>
      <c r="P9985">
        <v>76</v>
      </c>
      <c r="Q9985" s="5">
        <f>VLOOKUP(Table2[[#This Row],[id_heating_system]],$V$2:$W$5,2,0)*Table2[[#This Row],[2019]]</f>
        <v>76</v>
      </c>
      <c r="R9985">
        <v>76</v>
      </c>
    </row>
    <row r="9986" spans="1:18" x14ac:dyDescent="0.25">
      <c r="A9986">
        <v>1</v>
      </c>
      <c r="B9986">
        <v>9140008</v>
      </c>
      <c r="C9986">
        <v>6</v>
      </c>
      <c r="D9986">
        <v>5</v>
      </c>
      <c r="E9986">
        <v>1</v>
      </c>
      <c r="F9986" t="s">
        <v>7</v>
      </c>
      <c r="G9986">
        <v>258</v>
      </c>
      <c r="M9986">
        <v>376</v>
      </c>
      <c r="P9986">
        <v>376</v>
      </c>
      <c r="Q9986" s="5">
        <f>VLOOKUP(Table2[[#This Row],[id_heating_system]],$V$2:$W$5,2,0)*Table2[[#This Row],[2019]]</f>
        <v>433.846153904</v>
      </c>
      <c r="R9986">
        <v>376</v>
      </c>
    </row>
    <row r="9987" spans="1:18" x14ac:dyDescent="0.25">
      <c r="A9987">
        <v>1</v>
      </c>
      <c r="B9987">
        <v>9140008</v>
      </c>
      <c r="C9987">
        <v>6</v>
      </c>
      <c r="D9987">
        <v>5</v>
      </c>
      <c r="E9987">
        <v>2</v>
      </c>
      <c r="F9987" t="s">
        <v>7</v>
      </c>
      <c r="G9987">
        <v>6542</v>
      </c>
      <c r="M9987">
        <v>6215</v>
      </c>
      <c r="P9987">
        <v>6215</v>
      </c>
      <c r="Q9987" s="5">
        <f>VLOOKUP(Table2[[#This Row],[id_heating_system]],$V$2:$W$5,2,0)*Table2[[#This Row],[2019]]</f>
        <v>6215</v>
      </c>
      <c r="R9987">
        <v>6215</v>
      </c>
    </row>
    <row r="9988" spans="1:18" x14ac:dyDescent="0.25">
      <c r="A9988">
        <v>1</v>
      </c>
      <c r="B9988">
        <v>9140008</v>
      </c>
      <c r="C9988">
        <v>6</v>
      </c>
      <c r="D9988">
        <v>5</v>
      </c>
      <c r="E9988">
        <v>3</v>
      </c>
      <c r="F9988" t="s">
        <v>7</v>
      </c>
      <c r="G9988">
        <v>457</v>
      </c>
      <c r="M9988">
        <v>789</v>
      </c>
      <c r="P9988">
        <v>789</v>
      </c>
      <c r="Q9988" s="5">
        <f>VLOOKUP(Table2[[#This Row],[id_heating_system]],$V$2:$W$5,2,0)*Table2[[#This Row],[2019]]</f>
        <v>652.19267919899994</v>
      </c>
      <c r="R9988">
        <v>789</v>
      </c>
    </row>
    <row r="9989" spans="1:18" x14ac:dyDescent="0.25">
      <c r="A9989">
        <v>1</v>
      </c>
      <c r="B9989">
        <v>9140008</v>
      </c>
      <c r="C9989">
        <v>6</v>
      </c>
      <c r="D9989">
        <v>5</v>
      </c>
      <c r="E9989">
        <v>4</v>
      </c>
      <c r="F9989" t="s">
        <v>7</v>
      </c>
      <c r="G9989">
        <v>633</v>
      </c>
      <c r="M9989">
        <v>317</v>
      </c>
      <c r="P9989">
        <v>317</v>
      </c>
      <c r="Q9989" s="5">
        <f>VLOOKUP(Table2[[#This Row],[id_heating_system]],$V$2:$W$5,2,0)*Table2[[#This Row],[2019]]</f>
        <v>317</v>
      </c>
      <c r="R9989">
        <v>317</v>
      </c>
    </row>
    <row r="9990" spans="1:18" x14ac:dyDescent="0.25">
      <c r="A9990">
        <v>1</v>
      </c>
      <c r="B9990">
        <v>9140008</v>
      </c>
      <c r="C9990">
        <v>6</v>
      </c>
      <c r="D9990">
        <v>6</v>
      </c>
      <c r="E9990">
        <v>1</v>
      </c>
      <c r="F9990" t="s">
        <v>7</v>
      </c>
      <c r="G9990">
        <v>868</v>
      </c>
      <c r="M9990">
        <v>1263</v>
      </c>
      <c r="P9990">
        <v>1263</v>
      </c>
      <c r="Q9990" s="5">
        <f>VLOOKUP(Table2[[#This Row],[id_heating_system]],$V$2:$W$5,2,0)*Table2[[#This Row],[2019]]</f>
        <v>1457.307692502</v>
      </c>
      <c r="R9990">
        <v>1263</v>
      </c>
    </row>
    <row r="9991" spans="1:18" x14ac:dyDescent="0.25">
      <c r="A9991">
        <v>1</v>
      </c>
      <c r="B9991">
        <v>9140008</v>
      </c>
      <c r="C9991">
        <v>6</v>
      </c>
      <c r="D9991">
        <v>6</v>
      </c>
      <c r="E9991">
        <v>2</v>
      </c>
      <c r="F9991" t="s">
        <v>7</v>
      </c>
      <c r="G9991">
        <v>16315</v>
      </c>
      <c r="M9991">
        <v>15499</v>
      </c>
      <c r="P9991">
        <v>15499</v>
      </c>
      <c r="Q9991" s="5">
        <f>VLOOKUP(Table2[[#This Row],[id_heating_system]],$V$2:$W$5,2,0)*Table2[[#This Row],[2019]]</f>
        <v>15499</v>
      </c>
      <c r="R9991">
        <v>15499</v>
      </c>
    </row>
    <row r="9992" spans="1:18" x14ac:dyDescent="0.25">
      <c r="A9992">
        <v>1</v>
      </c>
      <c r="B9992">
        <v>9140008</v>
      </c>
      <c r="C9992">
        <v>6</v>
      </c>
      <c r="D9992">
        <v>6</v>
      </c>
      <c r="E9992">
        <v>3</v>
      </c>
      <c r="F9992" t="s">
        <v>7</v>
      </c>
      <c r="G9992">
        <v>557</v>
      </c>
      <c r="M9992">
        <v>962</v>
      </c>
      <c r="P9992">
        <v>962</v>
      </c>
      <c r="Q9992" s="5">
        <f>VLOOKUP(Table2[[#This Row],[id_heating_system]],$V$2:$W$5,2,0)*Table2[[#This Row],[2019]]</f>
        <v>795.19563674199992</v>
      </c>
      <c r="R9992">
        <v>962</v>
      </c>
    </row>
    <row r="9993" spans="1:18" x14ac:dyDescent="0.25">
      <c r="A9993">
        <v>1</v>
      </c>
      <c r="B9993">
        <v>9140008</v>
      </c>
      <c r="C9993">
        <v>6</v>
      </c>
      <c r="D9993">
        <v>6</v>
      </c>
      <c r="E9993">
        <v>4</v>
      </c>
      <c r="F9993" t="s">
        <v>7</v>
      </c>
      <c r="G9993">
        <v>1855</v>
      </c>
      <c r="M9993">
        <v>928</v>
      </c>
      <c r="P9993">
        <v>928</v>
      </c>
      <c r="Q9993" s="5">
        <f>VLOOKUP(Table2[[#This Row],[id_heating_system]],$V$2:$W$5,2,0)*Table2[[#This Row],[2019]]</f>
        <v>928</v>
      </c>
      <c r="R9993">
        <v>928</v>
      </c>
    </row>
    <row r="9994" spans="1:18" x14ac:dyDescent="0.25">
      <c r="A9994">
        <v>1</v>
      </c>
      <c r="B9994">
        <v>9140008</v>
      </c>
      <c r="C9994">
        <v>6</v>
      </c>
      <c r="D9994">
        <v>7</v>
      </c>
      <c r="E9994">
        <v>1</v>
      </c>
      <c r="F9994" t="s">
        <v>7</v>
      </c>
      <c r="G9994">
        <v>38</v>
      </c>
      <c r="M9994">
        <v>55</v>
      </c>
      <c r="P9994">
        <v>55</v>
      </c>
      <c r="Q9994" s="5">
        <f>VLOOKUP(Table2[[#This Row],[id_heating_system]],$V$2:$W$5,2,0)*Table2[[#This Row],[2019]]</f>
        <v>63.461538470000001</v>
      </c>
      <c r="R9994">
        <v>55</v>
      </c>
    </row>
    <row r="9995" spans="1:18" x14ac:dyDescent="0.25">
      <c r="A9995">
        <v>1</v>
      </c>
      <c r="B9995">
        <v>9140008</v>
      </c>
      <c r="C9995">
        <v>6</v>
      </c>
      <c r="D9995">
        <v>7</v>
      </c>
      <c r="E9995">
        <v>2</v>
      </c>
      <c r="F9995" t="s">
        <v>7</v>
      </c>
      <c r="G9995">
        <v>1777</v>
      </c>
      <c r="M9995">
        <v>1688</v>
      </c>
      <c r="P9995">
        <v>1688</v>
      </c>
      <c r="Q9995" s="5">
        <f>VLOOKUP(Table2[[#This Row],[id_heating_system]],$V$2:$W$5,2,0)*Table2[[#This Row],[2019]]</f>
        <v>1688</v>
      </c>
      <c r="R9995">
        <v>1688</v>
      </c>
    </row>
    <row r="9996" spans="1:18" x14ac:dyDescent="0.25">
      <c r="A9996">
        <v>1</v>
      </c>
      <c r="B9996">
        <v>9140008</v>
      </c>
      <c r="C9996">
        <v>6</v>
      </c>
      <c r="D9996">
        <v>7</v>
      </c>
      <c r="E9996">
        <v>3</v>
      </c>
      <c r="F9996" t="s">
        <v>7</v>
      </c>
      <c r="G9996">
        <v>33</v>
      </c>
      <c r="M9996">
        <v>57</v>
      </c>
      <c r="P9996">
        <v>57</v>
      </c>
      <c r="Q9996" s="5">
        <f>VLOOKUP(Table2[[#This Row],[id_heating_system]],$V$2:$W$5,2,0)*Table2[[#This Row],[2019]]</f>
        <v>47.116581386999997</v>
      </c>
      <c r="R9996">
        <v>57</v>
      </c>
    </row>
    <row r="9997" spans="1:18" x14ac:dyDescent="0.25">
      <c r="A9997">
        <v>1</v>
      </c>
      <c r="B9997">
        <v>9140008</v>
      </c>
      <c r="C9997">
        <v>6</v>
      </c>
      <c r="D9997">
        <v>7</v>
      </c>
      <c r="E9997">
        <v>4</v>
      </c>
      <c r="F9997" t="s">
        <v>7</v>
      </c>
      <c r="G9997">
        <v>237</v>
      </c>
      <c r="M9997">
        <v>119</v>
      </c>
      <c r="P9997">
        <v>119</v>
      </c>
      <c r="Q9997" s="5">
        <f>VLOOKUP(Table2[[#This Row],[id_heating_system]],$V$2:$W$5,2,0)*Table2[[#This Row],[2019]]</f>
        <v>119</v>
      </c>
      <c r="R9997">
        <v>119</v>
      </c>
    </row>
    <row r="9998" spans="1:18" x14ac:dyDescent="0.25">
      <c r="A9998">
        <v>1</v>
      </c>
      <c r="B9998">
        <v>9140009</v>
      </c>
      <c r="C9998">
        <v>6</v>
      </c>
      <c r="D9998">
        <v>1</v>
      </c>
      <c r="E9998">
        <v>1</v>
      </c>
      <c r="F9998" t="s">
        <v>7</v>
      </c>
      <c r="G9998">
        <v>0</v>
      </c>
      <c r="M9998">
        <v>0</v>
      </c>
      <c r="P9998">
        <v>0</v>
      </c>
      <c r="Q9998" s="5">
        <f>VLOOKUP(Table2[[#This Row],[id_heating_system]],$V$2:$W$5,2,0)*Table2[[#This Row],[2019]]</f>
        <v>0</v>
      </c>
      <c r="R9998">
        <v>0</v>
      </c>
    </row>
    <row r="9999" spans="1:18" x14ac:dyDescent="0.25">
      <c r="A9999">
        <v>1</v>
      </c>
      <c r="B9999">
        <v>9140009</v>
      </c>
      <c r="C9999">
        <v>6</v>
      </c>
      <c r="D9999">
        <v>1</v>
      </c>
      <c r="E9999">
        <v>2</v>
      </c>
      <c r="F9999" t="s">
        <v>7</v>
      </c>
      <c r="G9999">
        <v>0</v>
      </c>
      <c r="M9999">
        <v>0</v>
      </c>
      <c r="P9999">
        <v>0</v>
      </c>
      <c r="Q9999" s="5">
        <f>VLOOKUP(Table2[[#This Row],[id_heating_system]],$V$2:$W$5,2,0)*Table2[[#This Row],[2019]]</f>
        <v>0</v>
      </c>
      <c r="R9999">
        <v>0</v>
      </c>
    </row>
    <row r="10000" spans="1:18" x14ac:dyDescent="0.25">
      <c r="A10000">
        <v>1</v>
      </c>
      <c r="B10000">
        <v>9140009</v>
      </c>
      <c r="C10000">
        <v>6</v>
      </c>
      <c r="D10000">
        <v>1</v>
      </c>
      <c r="E10000">
        <v>3</v>
      </c>
      <c r="F10000" t="s">
        <v>7</v>
      </c>
      <c r="G10000">
        <v>0</v>
      </c>
      <c r="M10000">
        <v>0</v>
      </c>
      <c r="P10000">
        <v>0</v>
      </c>
      <c r="Q10000" s="5">
        <f>VLOOKUP(Table2[[#This Row],[id_heating_system]],$V$2:$W$5,2,0)*Table2[[#This Row],[2019]]</f>
        <v>0</v>
      </c>
      <c r="R10000">
        <v>0</v>
      </c>
    </row>
    <row r="10001" spans="1:18" x14ac:dyDescent="0.25">
      <c r="A10001">
        <v>1</v>
      </c>
      <c r="B10001">
        <v>9140009</v>
      </c>
      <c r="C10001">
        <v>6</v>
      </c>
      <c r="D10001">
        <v>1</v>
      </c>
      <c r="E10001">
        <v>4</v>
      </c>
      <c r="F10001" t="s">
        <v>7</v>
      </c>
      <c r="G10001">
        <v>0</v>
      </c>
      <c r="M10001">
        <v>0</v>
      </c>
      <c r="P10001">
        <v>0</v>
      </c>
      <c r="Q10001" s="5">
        <f>VLOOKUP(Table2[[#This Row],[id_heating_system]],$V$2:$W$5,2,0)*Table2[[#This Row],[2019]]</f>
        <v>0</v>
      </c>
      <c r="R10001">
        <v>0</v>
      </c>
    </row>
    <row r="10002" spans="1:18" x14ac:dyDescent="0.25">
      <c r="A10002">
        <v>1</v>
      </c>
      <c r="B10002">
        <v>9140009</v>
      </c>
      <c r="C10002">
        <v>6</v>
      </c>
      <c r="D10002">
        <v>2</v>
      </c>
      <c r="E10002">
        <v>1</v>
      </c>
      <c r="F10002" t="s">
        <v>7</v>
      </c>
      <c r="G10002">
        <v>1342</v>
      </c>
      <c r="M10002">
        <v>2698</v>
      </c>
      <c r="P10002">
        <v>2698</v>
      </c>
      <c r="Q10002" s="5">
        <f>VLOOKUP(Table2[[#This Row],[id_heating_system]],$V$2:$W$5,2,0)*Table2[[#This Row],[2019]]</f>
        <v>3113.0769234919999</v>
      </c>
      <c r="R10002">
        <v>2698</v>
      </c>
    </row>
    <row r="10003" spans="1:18" x14ac:dyDescent="0.25">
      <c r="A10003">
        <v>1</v>
      </c>
      <c r="B10003">
        <v>9140009</v>
      </c>
      <c r="C10003">
        <v>6</v>
      </c>
      <c r="D10003">
        <v>2</v>
      </c>
      <c r="E10003">
        <v>2</v>
      </c>
      <c r="F10003" t="s">
        <v>7</v>
      </c>
      <c r="G10003">
        <v>8876</v>
      </c>
      <c r="M10003">
        <v>8432</v>
      </c>
      <c r="P10003">
        <v>8432</v>
      </c>
      <c r="Q10003" s="5">
        <f>VLOOKUP(Table2[[#This Row],[id_heating_system]],$V$2:$W$5,2,0)*Table2[[#This Row],[2019]]</f>
        <v>8432</v>
      </c>
      <c r="R10003">
        <v>8432</v>
      </c>
    </row>
    <row r="10004" spans="1:18" x14ac:dyDescent="0.25">
      <c r="A10004">
        <v>1</v>
      </c>
      <c r="B10004">
        <v>9140009</v>
      </c>
      <c r="C10004">
        <v>6</v>
      </c>
      <c r="D10004">
        <v>2</v>
      </c>
      <c r="E10004">
        <v>3</v>
      </c>
      <c r="F10004" t="s">
        <v>7</v>
      </c>
      <c r="G10004">
        <v>2138</v>
      </c>
      <c r="M10004">
        <v>2805</v>
      </c>
      <c r="P10004">
        <v>2805</v>
      </c>
      <c r="Q10004" s="5">
        <f>VLOOKUP(Table2[[#This Row],[id_heating_system]],$V$2:$W$5,2,0)*Table2[[#This Row],[2019]]</f>
        <v>2318.6317682549998</v>
      </c>
      <c r="R10004">
        <v>2805</v>
      </c>
    </row>
    <row r="10005" spans="1:18" x14ac:dyDescent="0.25">
      <c r="A10005">
        <v>1</v>
      </c>
      <c r="B10005">
        <v>9140009</v>
      </c>
      <c r="C10005">
        <v>6</v>
      </c>
      <c r="D10005">
        <v>2</v>
      </c>
      <c r="E10005">
        <v>4</v>
      </c>
      <c r="F10005" t="s">
        <v>7</v>
      </c>
      <c r="G10005">
        <v>243</v>
      </c>
      <c r="M10005">
        <v>122</v>
      </c>
      <c r="P10005">
        <v>122</v>
      </c>
      <c r="Q10005" s="5">
        <f>VLOOKUP(Table2[[#This Row],[id_heating_system]],$V$2:$W$5,2,0)*Table2[[#This Row],[2019]]</f>
        <v>122</v>
      </c>
      <c r="R10005">
        <v>122</v>
      </c>
    </row>
    <row r="10006" spans="1:18" x14ac:dyDescent="0.25">
      <c r="A10006">
        <v>1</v>
      </c>
      <c r="B10006">
        <v>9140009</v>
      </c>
      <c r="C10006">
        <v>6</v>
      </c>
      <c r="D10006">
        <v>3</v>
      </c>
      <c r="E10006">
        <v>1</v>
      </c>
      <c r="F10006" t="s">
        <v>7</v>
      </c>
      <c r="G10006">
        <v>36</v>
      </c>
      <c r="M10006">
        <v>72</v>
      </c>
      <c r="P10006">
        <v>72</v>
      </c>
      <c r="Q10006" s="5">
        <f>VLOOKUP(Table2[[#This Row],[id_heating_system]],$V$2:$W$5,2,0)*Table2[[#This Row],[2019]]</f>
        <v>83.076923088000001</v>
      </c>
      <c r="R10006">
        <v>72</v>
      </c>
    </row>
    <row r="10007" spans="1:18" x14ac:dyDescent="0.25">
      <c r="A10007">
        <v>1</v>
      </c>
      <c r="B10007">
        <v>9140009</v>
      </c>
      <c r="C10007">
        <v>6</v>
      </c>
      <c r="D10007">
        <v>3</v>
      </c>
      <c r="E10007">
        <v>2</v>
      </c>
      <c r="F10007" t="s">
        <v>7</v>
      </c>
      <c r="G10007">
        <v>2773</v>
      </c>
      <c r="M10007">
        <v>2634</v>
      </c>
      <c r="P10007">
        <v>2634</v>
      </c>
      <c r="Q10007" s="5">
        <f>VLOOKUP(Table2[[#This Row],[id_heating_system]],$V$2:$W$5,2,0)*Table2[[#This Row],[2019]]</f>
        <v>2634</v>
      </c>
      <c r="R10007">
        <v>2634</v>
      </c>
    </row>
    <row r="10008" spans="1:18" x14ac:dyDescent="0.25">
      <c r="A10008">
        <v>1</v>
      </c>
      <c r="B10008">
        <v>9140009</v>
      </c>
      <c r="C10008">
        <v>6</v>
      </c>
      <c r="D10008">
        <v>3</v>
      </c>
      <c r="E10008">
        <v>3</v>
      </c>
      <c r="F10008" t="s">
        <v>7</v>
      </c>
      <c r="G10008">
        <v>390</v>
      </c>
      <c r="M10008">
        <v>512</v>
      </c>
      <c r="P10008">
        <v>512</v>
      </c>
      <c r="Q10008" s="5">
        <f>VLOOKUP(Table2[[#This Row],[id_heating_system]],$V$2:$W$5,2,0)*Table2[[#This Row],[2019]]</f>
        <v>423.22262579199997</v>
      </c>
      <c r="R10008">
        <v>512</v>
      </c>
    </row>
    <row r="10009" spans="1:18" x14ac:dyDescent="0.25">
      <c r="A10009">
        <v>1</v>
      </c>
      <c r="B10009">
        <v>9140009</v>
      </c>
      <c r="C10009">
        <v>6</v>
      </c>
      <c r="D10009">
        <v>3</v>
      </c>
      <c r="E10009">
        <v>4</v>
      </c>
      <c r="F10009" t="s">
        <v>7</v>
      </c>
      <c r="G10009">
        <v>120</v>
      </c>
      <c r="M10009">
        <v>60</v>
      </c>
      <c r="P10009">
        <v>60</v>
      </c>
      <c r="Q10009" s="5">
        <f>VLOOKUP(Table2[[#This Row],[id_heating_system]],$V$2:$W$5,2,0)*Table2[[#This Row],[2019]]</f>
        <v>60</v>
      </c>
      <c r="R10009">
        <v>60</v>
      </c>
    </row>
    <row r="10010" spans="1:18" x14ac:dyDescent="0.25">
      <c r="A10010">
        <v>1</v>
      </c>
      <c r="B10010">
        <v>9140009</v>
      </c>
      <c r="C10010">
        <v>6</v>
      </c>
      <c r="D10010">
        <v>4</v>
      </c>
      <c r="E10010">
        <v>1</v>
      </c>
      <c r="F10010" t="s">
        <v>7</v>
      </c>
      <c r="G10010">
        <v>359</v>
      </c>
      <c r="M10010">
        <v>722</v>
      </c>
      <c r="P10010">
        <v>722</v>
      </c>
      <c r="Q10010" s="5">
        <f>VLOOKUP(Table2[[#This Row],[id_heating_system]],$V$2:$W$5,2,0)*Table2[[#This Row],[2019]]</f>
        <v>833.07692318800002</v>
      </c>
      <c r="R10010">
        <v>722</v>
      </c>
    </row>
    <row r="10011" spans="1:18" x14ac:dyDescent="0.25">
      <c r="A10011">
        <v>1</v>
      </c>
      <c r="B10011">
        <v>9140009</v>
      </c>
      <c r="C10011">
        <v>6</v>
      </c>
      <c r="D10011">
        <v>4</v>
      </c>
      <c r="E10011">
        <v>2</v>
      </c>
      <c r="F10011" t="s">
        <v>7</v>
      </c>
      <c r="G10011">
        <v>5104</v>
      </c>
      <c r="M10011">
        <v>4849</v>
      </c>
      <c r="P10011">
        <v>4849</v>
      </c>
      <c r="Q10011" s="5">
        <f>VLOOKUP(Table2[[#This Row],[id_heating_system]],$V$2:$W$5,2,0)*Table2[[#This Row],[2019]]</f>
        <v>4849</v>
      </c>
      <c r="R10011">
        <v>4849</v>
      </c>
    </row>
    <row r="10012" spans="1:18" x14ac:dyDescent="0.25">
      <c r="A10012">
        <v>1</v>
      </c>
      <c r="B10012">
        <v>9140009</v>
      </c>
      <c r="C10012">
        <v>6</v>
      </c>
      <c r="D10012">
        <v>4</v>
      </c>
      <c r="E10012">
        <v>3</v>
      </c>
      <c r="F10012" t="s">
        <v>7</v>
      </c>
      <c r="G10012">
        <v>685</v>
      </c>
      <c r="M10012">
        <v>899</v>
      </c>
      <c r="P10012">
        <v>899</v>
      </c>
      <c r="Q10012" s="5">
        <f>VLOOKUP(Table2[[#This Row],[id_heating_system]],$V$2:$W$5,2,0)*Table2[[#This Row],[2019]]</f>
        <v>743.11941520899995</v>
      </c>
      <c r="R10012">
        <v>899</v>
      </c>
    </row>
    <row r="10013" spans="1:18" x14ac:dyDescent="0.25">
      <c r="A10013">
        <v>1</v>
      </c>
      <c r="B10013">
        <v>9140009</v>
      </c>
      <c r="C10013">
        <v>6</v>
      </c>
      <c r="D10013">
        <v>4</v>
      </c>
      <c r="E10013">
        <v>4</v>
      </c>
      <c r="F10013" t="s">
        <v>7</v>
      </c>
      <c r="G10013">
        <v>120</v>
      </c>
      <c r="M10013">
        <v>60</v>
      </c>
      <c r="P10013">
        <v>60</v>
      </c>
      <c r="Q10013" s="5">
        <f>VLOOKUP(Table2[[#This Row],[id_heating_system]],$V$2:$W$5,2,0)*Table2[[#This Row],[2019]]</f>
        <v>60</v>
      </c>
      <c r="R10013">
        <v>60</v>
      </c>
    </row>
    <row r="10014" spans="1:18" x14ac:dyDescent="0.25">
      <c r="A10014">
        <v>1</v>
      </c>
      <c r="B10014">
        <v>9140009</v>
      </c>
      <c r="C10014">
        <v>6</v>
      </c>
      <c r="D10014">
        <v>5</v>
      </c>
      <c r="E10014">
        <v>1</v>
      </c>
      <c r="F10014" t="s">
        <v>7</v>
      </c>
      <c r="G10014">
        <v>268</v>
      </c>
      <c r="M10014">
        <v>539</v>
      </c>
      <c r="P10014">
        <v>539</v>
      </c>
      <c r="Q10014" s="5">
        <f>VLOOKUP(Table2[[#This Row],[id_heating_system]],$V$2:$W$5,2,0)*Table2[[#This Row],[2019]]</f>
        <v>621.92307700599997</v>
      </c>
      <c r="R10014">
        <v>539</v>
      </c>
    </row>
    <row r="10015" spans="1:18" x14ac:dyDescent="0.25">
      <c r="A10015">
        <v>1</v>
      </c>
      <c r="B10015">
        <v>9140009</v>
      </c>
      <c r="C10015">
        <v>6</v>
      </c>
      <c r="D10015">
        <v>5</v>
      </c>
      <c r="E10015">
        <v>2</v>
      </c>
      <c r="F10015" t="s">
        <v>7</v>
      </c>
      <c r="G10015">
        <v>13817</v>
      </c>
      <c r="M10015">
        <v>13126</v>
      </c>
      <c r="P10015">
        <v>13126</v>
      </c>
      <c r="Q10015" s="5">
        <f>VLOOKUP(Table2[[#This Row],[id_heating_system]],$V$2:$W$5,2,0)*Table2[[#This Row],[2019]]</f>
        <v>13126</v>
      </c>
      <c r="R10015">
        <v>13126</v>
      </c>
    </row>
    <row r="10016" spans="1:18" x14ac:dyDescent="0.25">
      <c r="A10016">
        <v>1</v>
      </c>
      <c r="B10016">
        <v>9140009</v>
      </c>
      <c r="C10016">
        <v>6</v>
      </c>
      <c r="D10016">
        <v>5</v>
      </c>
      <c r="E10016">
        <v>3</v>
      </c>
      <c r="F10016" t="s">
        <v>7</v>
      </c>
      <c r="G10016">
        <v>1189</v>
      </c>
      <c r="M10016">
        <v>1560</v>
      </c>
      <c r="P10016">
        <v>1560</v>
      </c>
      <c r="Q10016" s="5">
        <f>VLOOKUP(Table2[[#This Row],[id_heating_system]],$V$2:$W$5,2,0)*Table2[[#This Row],[2019]]</f>
        <v>1289.5064379599999</v>
      </c>
      <c r="R10016">
        <v>1560</v>
      </c>
    </row>
    <row r="10017" spans="1:18" x14ac:dyDescent="0.25">
      <c r="A10017">
        <v>1</v>
      </c>
      <c r="B10017">
        <v>9140009</v>
      </c>
      <c r="C10017">
        <v>6</v>
      </c>
      <c r="D10017">
        <v>5</v>
      </c>
      <c r="E10017">
        <v>4</v>
      </c>
      <c r="F10017" t="s">
        <v>7</v>
      </c>
      <c r="G10017">
        <v>1400</v>
      </c>
      <c r="M10017">
        <v>700</v>
      </c>
      <c r="P10017">
        <v>700</v>
      </c>
      <c r="Q10017" s="5">
        <f>VLOOKUP(Table2[[#This Row],[id_heating_system]],$V$2:$W$5,2,0)*Table2[[#This Row],[2019]]</f>
        <v>700</v>
      </c>
      <c r="R10017">
        <v>700</v>
      </c>
    </row>
    <row r="10018" spans="1:18" x14ac:dyDescent="0.25">
      <c r="A10018">
        <v>1</v>
      </c>
      <c r="B10018">
        <v>9140009</v>
      </c>
      <c r="C10018">
        <v>6</v>
      </c>
      <c r="D10018">
        <v>6</v>
      </c>
      <c r="E10018">
        <v>1</v>
      </c>
      <c r="F10018" t="s">
        <v>7</v>
      </c>
      <c r="G10018">
        <v>148</v>
      </c>
      <c r="M10018">
        <v>298</v>
      </c>
      <c r="P10018">
        <v>298</v>
      </c>
      <c r="Q10018" s="5">
        <f>VLOOKUP(Table2[[#This Row],[id_heating_system]],$V$2:$W$5,2,0)*Table2[[#This Row],[2019]]</f>
        <v>343.84615389200002</v>
      </c>
      <c r="R10018">
        <v>298</v>
      </c>
    </row>
    <row r="10019" spans="1:18" x14ac:dyDescent="0.25">
      <c r="A10019">
        <v>1</v>
      </c>
      <c r="B10019">
        <v>9140009</v>
      </c>
      <c r="C10019">
        <v>6</v>
      </c>
      <c r="D10019">
        <v>6</v>
      </c>
      <c r="E10019">
        <v>2</v>
      </c>
      <c r="F10019" t="s">
        <v>7</v>
      </c>
      <c r="G10019">
        <v>11853</v>
      </c>
      <c r="M10019">
        <v>11260</v>
      </c>
      <c r="P10019">
        <v>11260</v>
      </c>
      <c r="Q10019" s="5">
        <f>VLOOKUP(Table2[[#This Row],[id_heating_system]],$V$2:$W$5,2,0)*Table2[[#This Row],[2019]]</f>
        <v>11260</v>
      </c>
      <c r="R10019">
        <v>11260</v>
      </c>
    </row>
    <row r="10020" spans="1:18" x14ac:dyDescent="0.25">
      <c r="A10020">
        <v>1</v>
      </c>
      <c r="B10020">
        <v>9140009</v>
      </c>
      <c r="C10020">
        <v>6</v>
      </c>
      <c r="D10020">
        <v>6</v>
      </c>
      <c r="E10020">
        <v>3</v>
      </c>
      <c r="F10020" t="s">
        <v>7</v>
      </c>
      <c r="G10020">
        <v>759</v>
      </c>
      <c r="M10020">
        <v>996</v>
      </c>
      <c r="P10020">
        <v>996</v>
      </c>
      <c r="Q10020" s="5">
        <f>VLOOKUP(Table2[[#This Row],[id_heating_system]],$V$2:$W$5,2,0)*Table2[[#This Row],[2019]]</f>
        <v>823.30026423599998</v>
      </c>
      <c r="R10020">
        <v>996</v>
      </c>
    </row>
    <row r="10021" spans="1:18" x14ac:dyDescent="0.25">
      <c r="A10021">
        <v>1</v>
      </c>
      <c r="B10021">
        <v>9140009</v>
      </c>
      <c r="C10021">
        <v>6</v>
      </c>
      <c r="D10021">
        <v>6</v>
      </c>
      <c r="E10021">
        <v>4</v>
      </c>
      <c r="F10021" t="s">
        <v>7</v>
      </c>
      <c r="G10021">
        <v>1199</v>
      </c>
      <c r="M10021">
        <v>600</v>
      </c>
      <c r="P10021">
        <v>600</v>
      </c>
      <c r="Q10021" s="5">
        <f>VLOOKUP(Table2[[#This Row],[id_heating_system]],$V$2:$W$5,2,0)*Table2[[#This Row],[2019]]</f>
        <v>600</v>
      </c>
      <c r="R10021">
        <v>600</v>
      </c>
    </row>
    <row r="10022" spans="1:18" x14ac:dyDescent="0.25">
      <c r="A10022">
        <v>1</v>
      </c>
      <c r="B10022">
        <v>9140009</v>
      </c>
      <c r="C10022">
        <v>6</v>
      </c>
      <c r="D10022">
        <v>7</v>
      </c>
      <c r="E10022">
        <v>1</v>
      </c>
      <c r="F10022" t="s">
        <v>7</v>
      </c>
      <c r="G10022">
        <v>21</v>
      </c>
      <c r="M10022">
        <v>42</v>
      </c>
      <c r="P10022">
        <v>42</v>
      </c>
      <c r="Q10022" s="5">
        <f>VLOOKUP(Table2[[#This Row],[id_heating_system]],$V$2:$W$5,2,0)*Table2[[#This Row],[2019]]</f>
        <v>48.461538468000001</v>
      </c>
      <c r="R10022">
        <v>42</v>
      </c>
    </row>
    <row r="10023" spans="1:18" x14ac:dyDescent="0.25">
      <c r="A10023">
        <v>1</v>
      </c>
      <c r="B10023">
        <v>9140009</v>
      </c>
      <c r="C10023">
        <v>6</v>
      </c>
      <c r="D10023">
        <v>7</v>
      </c>
      <c r="E10023">
        <v>2</v>
      </c>
      <c r="F10023" t="s">
        <v>7</v>
      </c>
      <c r="G10023">
        <v>1511</v>
      </c>
      <c r="M10023">
        <v>1435</v>
      </c>
      <c r="P10023">
        <v>1435</v>
      </c>
      <c r="Q10023" s="5">
        <f>VLOOKUP(Table2[[#This Row],[id_heating_system]],$V$2:$W$5,2,0)*Table2[[#This Row],[2019]]</f>
        <v>1435</v>
      </c>
      <c r="R10023">
        <v>1435</v>
      </c>
    </row>
    <row r="10024" spans="1:18" x14ac:dyDescent="0.25">
      <c r="A10024">
        <v>1</v>
      </c>
      <c r="B10024">
        <v>9140009</v>
      </c>
      <c r="C10024">
        <v>6</v>
      </c>
      <c r="D10024">
        <v>7</v>
      </c>
      <c r="E10024">
        <v>3</v>
      </c>
      <c r="F10024" t="s">
        <v>7</v>
      </c>
      <c r="G10024">
        <v>90</v>
      </c>
      <c r="M10024">
        <v>118</v>
      </c>
      <c r="P10024">
        <v>118</v>
      </c>
      <c r="Q10024" s="5">
        <f>VLOOKUP(Table2[[#This Row],[id_heating_system]],$V$2:$W$5,2,0)*Table2[[#This Row],[2019]]</f>
        <v>97.539589537999987</v>
      </c>
      <c r="R10024">
        <v>118</v>
      </c>
    </row>
    <row r="10025" spans="1:18" x14ac:dyDescent="0.25">
      <c r="A10025">
        <v>1</v>
      </c>
      <c r="B10025">
        <v>9140009</v>
      </c>
      <c r="C10025">
        <v>6</v>
      </c>
      <c r="D10025">
        <v>7</v>
      </c>
      <c r="E10025">
        <v>4</v>
      </c>
      <c r="F10025" t="s">
        <v>7</v>
      </c>
      <c r="G10025">
        <v>192</v>
      </c>
      <c r="M10025">
        <v>96</v>
      </c>
      <c r="P10025">
        <v>96</v>
      </c>
      <c r="Q10025" s="5">
        <f>VLOOKUP(Table2[[#This Row],[id_heating_system]],$V$2:$W$5,2,0)*Table2[[#This Row],[2019]]</f>
        <v>96</v>
      </c>
      <c r="R10025">
        <v>96</v>
      </c>
    </row>
    <row r="10026" spans="1:18" x14ac:dyDescent="0.25">
      <c r="A10026">
        <v>1</v>
      </c>
      <c r="B10026">
        <v>9140010</v>
      </c>
      <c r="C10026">
        <v>6</v>
      </c>
      <c r="D10026">
        <v>1</v>
      </c>
      <c r="E10026">
        <v>1</v>
      </c>
      <c r="F10026" t="s">
        <v>7</v>
      </c>
      <c r="G10026">
        <v>0</v>
      </c>
      <c r="M10026">
        <v>0</v>
      </c>
      <c r="P10026">
        <v>0</v>
      </c>
      <c r="Q10026" s="5">
        <f>VLOOKUP(Table2[[#This Row],[id_heating_system]],$V$2:$W$5,2,0)*Table2[[#This Row],[2019]]</f>
        <v>0</v>
      </c>
      <c r="R10026">
        <v>0</v>
      </c>
    </row>
    <row r="10027" spans="1:18" x14ac:dyDescent="0.25">
      <c r="A10027">
        <v>1</v>
      </c>
      <c r="B10027">
        <v>9140010</v>
      </c>
      <c r="C10027">
        <v>6</v>
      </c>
      <c r="D10027">
        <v>1</v>
      </c>
      <c r="E10027">
        <v>2</v>
      </c>
      <c r="F10027" t="s">
        <v>7</v>
      </c>
      <c r="G10027">
        <v>0</v>
      </c>
      <c r="M10027">
        <v>0</v>
      </c>
      <c r="P10027">
        <v>0</v>
      </c>
      <c r="Q10027" s="5">
        <f>VLOOKUP(Table2[[#This Row],[id_heating_system]],$V$2:$W$5,2,0)*Table2[[#This Row],[2019]]</f>
        <v>0</v>
      </c>
      <c r="R10027">
        <v>0</v>
      </c>
    </row>
    <row r="10028" spans="1:18" x14ac:dyDescent="0.25">
      <c r="A10028">
        <v>1</v>
      </c>
      <c r="B10028">
        <v>9140010</v>
      </c>
      <c r="C10028">
        <v>6</v>
      </c>
      <c r="D10028">
        <v>1</v>
      </c>
      <c r="E10028">
        <v>3</v>
      </c>
      <c r="F10028" t="s">
        <v>7</v>
      </c>
      <c r="G10028">
        <v>0</v>
      </c>
      <c r="M10028">
        <v>0</v>
      </c>
      <c r="P10028">
        <v>0</v>
      </c>
      <c r="Q10028" s="5">
        <f>VLOOKUP(Table2[[#This Row],[id_heating_system]],$V$2:$W$5,2,0)*Table2[[#This Row],[2019]]</f>
        <v>0</v>
      </c>
      <c r="R10028">
        <v>0</v>
      </c>
    </row>
    <row r="10029" spans="1:18" x14ac:dyDescent="0.25">
      <c r="A10029">
        <v>1</v>
      </c>
      <c r="B10029">
        <v>9140010</v>
      </c>
      <c r="C10029">
        <v>6</v>
      </c>
      <c r="D10029">
        <v>1</v>
      </c>
      <c r="E10029">
        <v>4</v>
      </c>
      <c r="F10029" t="s">
        <v>7</v>
      </c>
      <c r="G10029">
        <v>0</v>
      </c>
      <c r="M10029">
        <v>0</v>
      </c>
      <c r="P10029">
        <v>0</v>
      </c>
      <c r="Q10029" s="5">
        <f>VLOOKUP(Table2[[#This Row],[id_heating_system]],$V$2:$W$5,2,0)*Table2[[#This Row],[2019]]</f>
        <v>0</v>
      </c>
      <c r="R10029">
        <v>0</v>
      </c>
    </row>
    <row r="10030" spans="1:18" x14ac:dyDescent="0.25">
      <c r="A10030">
        <v>1</v>
      </c>
      <c r="B10030">
        <v>9140010</v>
      </c>
      <c r="C10030">
        <v>6</v>
      </c>
      <c r="D10030">
        <v>2</v>
      </c>
      <c r="E10030">
        <v>1</v>
      </c>
      <c r="F10030" t="s">
        <v>7</v>
      </c>
      <c r="G10030">
        <v>535</v>
      </c>
      <c r="M10030">
        <v>1168</v>
      </c>
      <c r="P10030">
        <v>1168</v>
      </c>
      <c r="Q10030" s="5">
        <f>VLOOKUP(Table2[[#This Row],[id_heating_system]],$V$2:$W$5,2,0)*Table2[[#This Row],[2019]]</f>
        <v>1347.6923078720001</v>
      </c>
      <c r="R10030">
        <v>1168</v>
      </c>
    </row>
    <row r="10031" spans="1:18" x14ac:dyDescent="0.25">
      <c r="A10031">
        <v>1</v>
      </c>
      <c r="B10031">
        <v>9140010</v>
      </c>
      <c r="C10031">
        <v>6</v>
      </c>
      <c r="D10031">
        <v>2</v>
      </c>
      <c r="E10031">
        <v>2</v>
      </c>
      <c r="F10031" t="s">
        <v>7</v>
      </c>
      <c r="G10031">
        <v>3610</v>
      </c>
      <c r="M10031">
        <v>3430</v>
      </c>
      <c r="P10031">
        <v>3430</v>
      </c>
      <c r="Q10031" s="5">
        <f>VLOOKUP(Table2[[#This Row],[id_heating_system]],$V$2:$W$5,2,0)*Table2[[#This Row],[2019]]</f>
        <v>3430</v>
      </c>
      <c r="R10031">
        <v>3430</v>
      </c>
    </row>
    <row r="10032" spans="1:18" x14ac:dyDescent="0.25">
      <c r="A10032">
        <v>1</v>
      </c>
      <c r="B10032">
        <v>9140010</v>
      </c>
      <c r="C10032">
        <v>6</v>
      </c>
      <c r="D10032">
        <v>2</v>
      </c>
      <c r="E10032">
        <v>3</v>
      </c>
      <c r="F10032" t="s">
        <v>7</v>
      </c>
      <c r="G10032">
        <v>918</v>
      </c>
      <c r="M10032">
        <v>1644</v>
      </c>
      <c r="P10032">
        <v>1644</v>
      </c>
      <c r="Q10032" s="5">
        <f>VLOOKUP(Table2[[#This Row],[id_heating_system]],$V$2:$W$5,2,0)*Table2[[#This Row],[2019]]</f>
        <v>1358.9414000039999</v>
      </c>
      <c r="R10032">
        <v>1644</v>
      </c>
    </row>
    <row r="10033" spans="1:18" x14ac:dyDescent="0.25">
      <c r="A10033">
        <v>1</v>
      </c>
      <c r="B10033">
        <v>9140010</v>
      </c>
      <c r="C10033">
        <v>6</v>
      </c>
      <c r="D10033">
        <v>2</v>
      </c>
      <c r="E10033">
        <v>4</v>
      </c>
      <c r="F10033" t="s">
        <v>7</v>
      </c>
      <c r="G10033">
        <v>361</v>
      </c>
      <c r="M10033">
        <v>181</v>
      </c>
      <c r="P10033">
        <v>181</v>
      </c>
      <c r="Q10033" s="5">
        <f>VLOOKUP(Table2[[#This Row],[id_heating_system]],$V$2:$W$5,2,0)*Table2[[#This Row],[2019]]</f>
        <v>181</v>
      </c>
      <c r="R10033">
        <v>181</v>
      </c>
    </row>
    <row r="10034" spans="1:18" x14ac:dyDescent="0.25">
      <c r="A10034">
        <v>1</v>
      </c>
      <c r="B10034">
        <v>9140010</v>
      </c>
      <c r="C10034">
        <v>6</v>
      </c>
      <c r="D10034">
        <v>3</v>
      </c>
      <c r="E10034">
        <v>1</v>
      </c>
      <c r="F10034" t="s">
        <v>7</v>
      </c>
      <c r="G10034">
        <v>0</v>
      </c>
      <c r="M10034">
        <v>0</v>
      </c>
      <c r="P10034">
        <v>0</v>
      </c>
      <c r="Q10034" s="5">
        <f>VLOOKUP(Table2[[#This Row],[id_heating_system]],$V$2:$W$5,2,0)*Table2[[#This Row],[2019]]</f>
        <v>0</v>
      </c>
      <c r="R10034">
        <v>0</v>
      </c>
    </row>
    <row r="10035" spans="1:18" x14ac:dyDescent="0.25">
      <c r="A10035">
        <v>1</v>
      </c>
      <c r="B10035">
        <v>9140010</v>
      </c>
      <c r="C10035">
        <v>6</v>
      </c>
      <c r="D10035">
        <v>3</v>
      </c>
      <c r="E10035">
        <v>2</v>
      </c>
      <c r="F10035" t="s">
        <v>7</v>
      </c>
      <c r="G10035">
        <v>0</v>
      </c>
      <c r="M10035">
        <v>0</v>
      </c>
      <c r="P10035">
        <v>0</v>
      </c>
      <c r="Q10035" s="5">
        <f>VLOOKUP(Table2[[#This Row],[id_heating_system]],$V$2:$W$5,2,0)*Table2[[#This Row],[2019]]</f>
        <v>0</v>
      </c>
      <c r="R10035">
        <v>0</v>
      </c>
    </row>
    <row r="10036" spans="1:18" x14ac:dyDescent="0.25">
      <c r="A10036">
        <v>1</v>
      </c>
      <c r="B10036">
        <v>9140010</v>
      </c>
      <c r="C10036">
        <v>6</v>
      </c>
      <c r="D10036">
        <v>3</v>
      </c>
      <c r="E10036">
        <v>3</v>
      </c>
      <c r="F10036" t="s">
        <v>7</v>
      </c>
      <c r="G10036">
        <v>0</v>
      </c>
      <c r="M10036">
        <v>0</v>
      </c>
      <c r="P10036">
        <v>0</v>
      </c>
      <c r="Q10036" s="5">
        <f>VLOOKUP(Table2[[#This Row],[id_heating_system]],$V$2:$W$5,2,0)*Table2[[#This Row],[2019]]</f>
        <v>0</v>
      </c>
      <c r="R10036">
        <v>0</v>
      </c>
    </row>
    <row r="10037" spans="1:18" x14ac:dyDescent="0.25">
      <c r="A10037">
        <v>1</v>
      </c>
      <c r="B10037">
        <v>9140010</v>
      </c>
      <c r="C10037">
        <v>6</v>
      </c>
      <c r="D10037">
        <v>3</v>
      </c>
      <c r="E10037">
        <v>4</v>
      </c>
      <c r="F10037" t="s">
        <v>7</v>
      </c>
      <c r="G10037">
        <v>0</v>
      </c>
      <c r="M10037">
        <v>0</v>
      </c>
      <c r="P10037">
        <v>0</v>
      </c>
      <c r="Q10037" s="5">
        <f>VLOOKUP(Table2[[#This Row],[id_heating_system]],$V$2:$W$5,2,0)*Table2[[#This Row],[2019]]</f>
        <v>0</v>
      </c>
      <c r="R10037">
        <v>0</v>
      </c>
    </row>
    <row r="10038" spans="1:18" x14ac:dyDescent="0.25">
      <c r="A10038">
        <v>1</v>
      </c>
      <c r="B10038">
        <v>9140010</v>
      </c>
      <c r="C10038">
        <v>6</v>
      </c>
      <c r="D10038">
        <v>4</v>
      </c>
      <c r="E10038">
        <v>1</v>
      </c>
      <c r="F10038" t="s">
        <v>7</v>
      </c>
      <c r="G10038">
        <v>528</v>
      </c>
      <c r="M10038">
        <v>1153</v>
      </c>
      <c r="P10038">
        <v>1153</v>
      </c>
      <c r="Q10038" s="5">
        <f>VLOOKUP(Table2[[#This Row],[id_heating_system]],$V$2:$W$5,2,0)*Table2[[#This Row],[2019]]</f>
        <v>1330.3846155619999</v>
      </c>
      <c r="R10038">
        <v>1153</v>
      </c>
    </row>
    <row r="10039" spans="1:18" x14ac:dyDescent="0.25">
      <c r="A10039">
        <v>1</v>
      </c>
      <c r="B10039">
        <v>9140010</v>
      </c>
      <c r="C10039">
        <v>6</v>
      </c>
      <c r="D10039">
        <v>4</v>
      </c>
      <c r="E10039">
        <v>2</v>
      </c>
      <c r="F10039" t="s">
        <v>7</v>
      </c>
      <c r="G10039">
        <v>7080</v>
      </c>
      <c r="M10039">
        <v>6726</v>
      </c>
      <c r="P10039">
        <v>6726</v>
      </c>
      <c r="Q10039" s="5">
        <f>VLOOKUP(Table2[[#This Row],[id_heating_system]],$V$2:$W$5,2,0)*Table2[[#This Row],[2019]]</f>
        <v>6726</v>
      </c>
      <c r="R10039">
        <v>6726</v>
      </c>
    </row>
    <row r="10040" spans="1:18" x14ac:dyDescent="0.25">
      <c r="A10040">
        <v>1</v>
      </c>
      <c r="B10040">
        <v>9140010</v>
      </c>
      <c r="C10040">
        <v>6</v>
      </c>
      <c r="D10040">
        <v>4</v>
      </c>
      <c r="E10040">
        <v>3</v>
      </c>
      <c r="F10040" t="s">
        <v>7</v>
      </c>
      <c r="G10040">
        <v>797</v>
      </c>
      <c r="M10040">
        <v>1427</v>
      </c>
      <c r="P10040">
        <v>1427</v>
      </c>
      <c r="Q10040" s="5">
        <f>VLOOKUP(Table2[[#This Row],[id_heating_system]],$V$2:$W$5,2,0)*Table2[[#This Row],[2019]]</f>
        <v>1179.567748057</v>
      </c>
      <c r="R10040">
        <v>1427</v>
      </c>
    </row>
    <row r="10041" spans="1:18" x14ac:dyDescent="0.25">
      <c r="A10041">
        <v>1</v>
      </c>
      <c r="B10041">
        <v>9140010</v>
      </c>
      <c r="C10041">
        <v>6</v>
      </c>
      <c r="D10041">
        <v>4</v>
      </c>
      <c r="E10041">
        <v>4</v>
      </c>
      <c r="F10041" t="s">
        <v>7</v>
      </c>
      <c r="G10041">
        <v>851</v>
      </c>
      <c r="M10041">
        <v>426</v>
      </c>
      <c r="P10041">
        <v>426</v>
      </c>
      <c r="Q10041" s="5">
        <f>VLOOKUP(Table2[[#This Row],[id_heating_system]],$V$2:$W$5,2,0)*Table2[[#This Row],[2019]]</f>
        <v>426</v>
      </c>
      <c r="R10041">
        <v>426</v>
      </c>
    </row>
    <row r="10042" spans="1:18" x14ac:dyDescent="0.25">
      <c r="A10042">
        <v>1</v>
      </c>
      <c r="B10042">
        <v>9140010</v>
      </c>
      <c r="C10042">
        <v>6</v>
      </c>
      <c r="D10042">
        <v>5</v>
      </c>
      <c r="E10042">
        <v>1</v>
      </c>
      <c r="F10042" t="s">
        <v>7</v>
      </c>
      <c r="G10042">
        <v>51</v>
      </c>
      <c r="M10042">
        <v>111</v>
      </c>
      <c r="P10042">
        <v>111</v>
      </c>
      <c r="Q10042" s="5">
        <f>VLOOKUP(Table2[[#This Row],[id_heating_system]],$V$2:$W$5,2,0)*Table2[[#This Row],[2019]]</f>
        <v>128.07692309399999</v>
      </c>
      <c r="R10042">
        <v>111</v>
      </c>
    </row>
    <row r="10043" spans="1:18" x14ac:dyDescent="0.25">
      <c r="A10043">
        <v>1</v>
      </c>
      <c r="B10043">
        <v>9140010</v>
      </c>
      <c r="C10043">
        <v>6</v>
      </c>
      <c r="D10043">
        <v>5</v>
      </c>
      <c r="E10043">
        <v>2</v>
      </c>
      <c r="F10043" t="s">
        <v>7</v>
      </c>
      <c r="G10043">
        <v>5817</v>
      </c>
      <c r="M10043">
        <v>5526</v>
      </c>
      <c r="P10043">
        <v>5526</v>
      </c>
      <c r="Q10043" s="5">
        <f>VLOOKUP(Table2[[#This Row],[id_heating_system]],$V$2:$W$5,2,0)*Table2[[#This Row],[2019]]</f>
        <v>5526</v>
      </c>
      <c r="R10043">
        <v>5526</v>
      </c>
    </row>
    <row r="10044" spans="1:18" x14ac:dyDescent="0.25">
      <c r="A10044">
        <v>1</v>
      </c>
      <c r="B10044">
        <v>9140010</v>
      </c>
      <c r="C10044">
        <v>6</v>
      </c>
      <c r="D10044">
        <v>5</v>
      </c>
      <c r="E10044">
        <v>3</v>
      </c>
      <c r="F10044" t="s">
        <v>7</v>
      </c>
      <c r="G10044">
        <v>687</v>
      </c>
      <c r="M10044">
        <v>1230</v>
      </c>
      <c r="P10044">
        <v>1230</v>
      </c>
      <c r="Q10044" s="5">
        <f>VLOOKUP(Table2[[#This Row],[id_heating_system]],$V$2:$W$5,2,0)*Table2[[#This Row],[2019]]</f>
        <v>1016.7262299299999</v>
      </c>
      <c r="R10044">
        <v>1230</v>
      </c>
    </row>
    <row r="10045" spans="1:18" x14ac:dyDescent="0.25">
      <c r="A10045">
        <v>1</v>
      </c>
      <c r="B10045">
        <v>9140010</v>
      </c>
      <c r="C10045">
        <v>6</v>
      </c>
      <c r="D10045">
        <v>5</v>
      </c>
      <c r="E10045">
        <v>4</v>
      </c>
      <c r="F10045" t="s">
        <v>7</v>
      </c>
      <c r="G10045">
        <v>1197</v>
      </c>
      <c r="M10045">
        <v>599</v>
      </c>
      <c r="P10045">
        <v>599</v>
      </c>
      <c r="Q10045" s="5">
        <f>VLOOKUP(Table2[[#This Row],[id_heating_system]],$V$2:$W$5,2,0)*Table2[[#This Row],[2019]]</f>
        <v>599</v>
      </c>
      <c r="R10045">
        <v>599</v>
      </c>
    </row>
    <row r="10046" spans="1:18" x14ac:dyDescent="0.25">
      <c r="A10046">
        <v>1</v>
      </c>
      <c r="B10046">
        <v>9140010</v>
      </c>
      <c r="C10046">
        <v>6</v>
      </c>
      <c r="D10046">
        <v>6</v>
      </c>
      <c r="E10046">
        <v>1</v>
      </c>
      <c r="F10046" t="s">
        <v>7</v>
      </c>
      <c r="G10046">
        <v>156</v>
      </c>
      <c r="M10046">
        <v>341</v>
      </c>
      <c r="P10046">
        <v>341</v>
      </c>
      <c r="Q10046" s="5">
        <f>VLOOKUP(Table2[[#This Row],[id_heating_system]],$V$2:$W$5,2,0)*Table2[[#This Row],[2019]]</f>
        <v>393.46153851399998</v>
      </c>
      <c r="R10046">
        <v>341</v>
      </c>
    </row>
    <row r="10047" spans="1:18" x14ac:dyDescent="0.25">
      <c r="A10047">
        <v>1</v>
      </c>
      <c r="B10047">
        <v>9140010</v>
      </c>
      <c r="C10047">
        <v>6</v>
      </c>
      <c r="D10047">
        <v>6</v>
      </c>
      <c r="E10047">
        <v>2</v>
      </c>
      <c r="F10047" t="s">
        <v>7</v>
      </c>
      <c r="G10047">
        <v>12189</v>
      </c>
      <c r="M10047">
        <v>11580</v>
      </c>
      <c r="P10047">
        <v>11580</v>
      </c>
      <c r="Q10047" s="5">
        <f>VLOOKUP(Table2[[#This Row],[id_heating_system]],$V$2:$W$5,2,0)*Table2[[#This Row],[2019]]</f>
        <v>11580</v>
      </c>
      <c r="R10047">
        <v>11580</v>
      </c>
    </row>
    <row r="10048" spans="1:18" x14ac:dyDescent="0.25">
      <c r="A10048">
        <v>1</v>
      </c>
      <c r="B10048">
        <v>9140010</v>
      </c>
      <c r="C10048">
        <v>6</v>
      </c>
      <c r="D10048">
        <v>6</v>
      </c>
      <c r="E10048">
        <v>3</v>
      </c>
      <c r="F10048" t="s">
        <v>7</v>
      </c>
      <c r="G10048">
        <v>647</v>
      </c>
      <c r="M10048">
        <v>1159</v>
      </c>
      <c r="P10048">
        <v>1159</v>
      </c>
      <c r="Q10048" s="5">
        <f>VLOOKUP(Table2[[#This Row],[id_heating_system]],$V$2:$W$5,2,0)*Table2[[#This Row],[2019]]</f>
        <v>958.03715486899989</v>
      </c>
      <c r="R10048">
        <v>1159</v>
      </c>
    </row>
    <row r="10049" spans="1:18" x14ac:dyDescent="0.25">
      <c r="A10049">
        <v>1</v>
      </c>
      <c r="B10049">
        <v>9140010</v>
      </c>
      <c r="C10049">
        <v>6</v>
      </c>
      <c r="D10049">
        <v>6</v>
      </c>
      <c r="E10049">
        <v>4</v>
      </c>
      <c r="F10049" t="s">
        <v>7</v>
      </c>
      <c r="G10049">
        <v>2235</v>
      </c>
      <c r="M10049">
        <v>1118</v>
      </c>
      <c r="P10049">
        <v>1118</v>
      </c>
      <c r="Q10049" s="5">
        <f>VLOOKUP(Table2[[#This Row],[id_heating_system]],$V$2:$W$5,2,0)*Table2[[#This Row],[2019]]</f>
        <v>1118</v>
      </c>
      <c r="R10049">
        <v>1118</v>
      </c>
    </row>
    <row r="10050" spans="1:18" x14ac:dyDescent="0.25">
      <c r="A10050">
        <v>1</v>
      </c>
      <c r="B10050">
        <v>9140010</v>
      </c>
      <c r="C10050">
        <v>6</v>
      </c>
      <c r="D10050">
        <v>7</v>
      </c>
      <c r="E10050">
        <v>1</v>
      </c>
      <c r="F10050" t="s">
        <v>7</v>
      </c>
      <c r="G10050">
        <v>3</v>
      </c>
      <c r="M10050">
        <v>7</v>
      </c>
      <c r="P10050">
        <v>7</v>
      </c>
      <c r="Q10050" s="5">
        <f>VLOOKUP(Table2[[#This Row],[id_heating_system]],$V$2:$W$5,2,0)*Table2[[#This Row],[2019]]</f>
        <v>8.0769230780000001</v>
      </c>
      <c r="R10050">
        <v>7</v>
      </c>
    </row>
    <row r="10051" spans="1:18" x14ac:dyDescent="0.25">
      <c r="A10051">
        <v>1</v>
      </c>
      <c r="B10051">
        <v>9140010</v>
      </c>
      <c r="C10051">
        <v>6</v>
      </c>
      <c r="D10051">
        <v>7</v>
      </c>
      <c r="E10051">
        <v>2</v>
      </c>
      <c r="F10051" t="s">
        <v>7</v>
      </c>
      <c r="G10051">
        <v>1441</v>
      </c>
      <c r="M10051">
        <v>1369</v>
      </c>
      <c r="P10051">
        <v>1369</v>
      </c>
      <c r="Q10051" s="5">
        <f>VLOOKUP(Table2[[#This Row],[id_heating_system]],$V$2:$W$5,2,0)*Table2[[#This Row],[2019]]</f>
        <v>1369</v>
      </c>
      <c r="R10051">
        <v>1369</v>
      </c>
    </row>
    <row r="10052" spans="1:18" x14ac:dyDescent="0.25">
      <c r="A10052">
        <v>1</v>
      </c>
      <c r="B10052">
        <v>9140010</v>
      </c>
      <c r="C10052">
        <v>6</v>
      </c>
      <c r="D10052">
        <v>7</v>
      </c>
      <c r="E10052">
        <v>3</v>
      </c>
      <c r="F10052" t="s">
        <v>7</v>
      </c>
      <c r="G10052">
        <v>50</v>
      </c>
      <c r="M10052">
        <v>90</v>
      </c>
      <c r="P10052">
        <v>90</v>
      </c>
      <c r="Q10052" s="5">
        <f>VLOOKUP(Table2[[#This Row],[id_heating_system]],$V$2:$W$5,2,0)*Table2[[#This Row],[2019]]</f>
        <v>74.394602190000001</v>
      </c>
      <c r="R10052">
        <v>90</v>
      </c>
    </row>
    <row r="10053" spans="1:18" x14ac:dyDescent="0.25">
      <c r="A10053">
        <v>1</v>
      </c>
      <c r="B10053">
        <v>9140010</v>
      </c>
      <c r="C10053">
        <v>6</v>
      </c>
      <c r="D10053">
        <v>7</v>
      </c>
      <c r="E10053">
        <v>4</v>
      </c>
      <c r="F10053" t="s">
        <v>7</v>
      </c>
      <c r="G10053">
        <v>258</v>
      </c>
      <c r="M10053">
        <v>129</v>
      </c>
      <c r="P10053">
        <v>129</v>
      </c>
      <c r="Q10053" s="5">
        <f>VLOOKUP(Table2[[#This Row],[id_heating_system]],$V$2:$W$5,2,0)*Table2[[#This Row],[2019]]</f>
        <v>129</v>
      </c>
      <c r="R10053">
        <v>129</v>
      </c>
    </row>
    <row r="10054" spans="1:18" x14ac:dyDescent="0.25">
      <c r="A10054">
        <v>1</v>
      </c>
      <c r="B10054">
        <v>9140011</v>
      </c>
      <c r="C10054">
        <v>6</v>
      </c>
      <c r="D10054">
        <v>1</v>
      </c>
      <c r="E10054">
        <v>1</v>
      </c>
      <c r="F10054" t="s">
        <v>7</v>
      </c>
      <c r="G10054">
        <v>0</v>
      </c>
      <c r="M10054">
        <v>0</v>
      </c>
      <c r="P10054">
        <v>0</v>
      </c>
      <c r="Q10054" s="5">
        <f>VLOOKUP(Table2[[#This Row],[id_heating_system]],$V$2:$W$5,2,0)*Table2[[#This Row],[2019]]</f>
        <v>0</v>
      </c>
      <c r="R10054">
        <v>0</v>
      </c>
    </row>
    <row r="10055" spans="1:18" x14ac:dyDescent="0.25">
      <c r="A10055">
        <v>1</v>
      </c>
      <c r="B10055">
        <v>9140011</v>
      </c>
      <c r="C10055">
        <v>6</v>
      </c>
      <c r="D10055">
        <v>1</v>
      </c>
      <c r="E10055">
        <v>2</v>
      </c>
      <c r="F10055" t="s">
        <v>7</v>
      </c>
      <c r="G10055">
        <v>0</v>
      </c>
      <c r="M10055">
        <v>0</v>
      </c>
      <c r="P10055">
        <v>0</v>
      </c>
      <c r="Q10055" s="5">
        <f>VLOOKUP(Table2[[#This Row],[id_heating_system]],$V$2:$W$5,2,0)*Table2[[#This Row],[2019]]</f>
        <v>0</v>
      </c>
      <c r="R10055">
        <v>0</v>
      </c>
    </row>
    <row r="10056" spans="1:18" x14ac:dyDescent="0.25">
      <c r="A10056">
        <v>1</v>
      </c>
      <c r="B10056">
        <v>9140011</v>
      </c>
      <c r="C10056">
        <v>6</v>
      </c>
      <c r="D10056">
        <v>1</v>
      </c>
      <c r="E10056">
        <v>3</v>
      </c>
      <c r="F10056" t="s">
        <v>7</v>
      </c>
      <c r="G10056">
        <v>0</v>
      </c>
      <c r="M10056">
        <v>0</v>
      </c>
      <c r="P10056">
        <v>0</v>
      </c>
      <c r="Q10056" s="5">
        <f>VLOOKUP(Table2[[#This Row],[id_heating_system]],$V$2:$W$5,2,0)*Table2[[#This Row],[2019]]</f>
        <v>0</v>
      </c>
      <c r="R10056">
        <v>0</v>
      </c>
    </row>
    <row r="10057" spans="1:18" x14ac:dyDescent="0.25">
      <c r="A10057">
        <v>1</v>
      </c>
      <c r="B10057">
        <v>9140011</v>
      </c>
      <c r="C10057">
        <v>6</v>
      </c>
      <c r="D10057">
        <v>1</v>
      </c>
      <c r="E10057">
        <v>4</v>
      </c>
      <c r="F10057" t="s">
        <v>7</v>
      </c>
      <c r="G10057">
        <v>0</v>
      </c>
      <c r="M10057">
        <v>0</v>
      </c>
      <c r="P10057">
        <v>0</v>
      </c>
      <c r="Q10057" s="5">
        <f>VLOOKUP(Table2[[#This Row],[id_heating_system]],$V$2:$W$5,2,0)*Table2[[#This Row],[2019]]</f>
        <v>0</v>
      </c>
      <c r="R10057">
        <v>0</v>
      </c>
    </row>
    <row r="10058" spans="1:18" x14ac:dyDescent="0.25">
      <c r="A10058">
        <v>1</v>
      </c>
      <c r="B10058">
        <v>9140011</v>
      </c>
      <c r="C10058">
        <v>6</v>
      </c>
      <c r="D10058">
        <v>2</v>
      </c>
      <c r="E10058">
        <v>1</v>
      </c>
      <c r="F10058" t="s">
        <v>7</v>
      </c>
      <c r="G10058">
        <v>1026</v>
      </c>
      <c r="M10058">
        <v>1784</v>
      </c>
      <c r="P10058">
        <v>1784</v>
      </c>
      <c r="Q10058" s="5">
        <f>VLOOKUP(Table2[[#This Row],[id_heating_system]],$V$2:$W$5,2,0)*Table2[[#This Row],[2019]]</f>
        <v>2058.461538736</v>
      </c>
      <c r="R10058">
        <v>1784</v>
      </c>
    </row>
    <row r="10059" spans="1:18" x14ac:dyDescent="0.25">
      <c r="A10059">
        <v>1</v>
      </c>
      <c r="B10059">
        <v>9140011</v>
      </c>
      <c r="C10059">
        <v>6</v>
      </c>
      <c r="D10059">
        <v>2</v>
      </c>
      <c r="E10059">
        <v>2</v>
      </c>
      <c r="F10059" t="s">
        <v>7</v>
      </c>
      <c r="G10059">
        <v>1928</v>
      </c>
      <c r="M10059">
        <v>1832</v>
      </c>
      <c r="P10059">
        <v>1832</v>
      </c>
      <c r="Q10059" s="5">
        <f>VLOOKUP(Table2[[#This Row],[id_heating_system]],$V$2:$W$5,2,0)*Table2[[#This Row],[2019]]</f>
        <v>1832</v>
      </c>
      <c r="R10059">
        <v>1832</v>
      </c>
    </row>
    <row r="10060" spans="1:18" x14ac:dyDescent="0.25">
      <c r="A10060">
        <v>1</v>
      </c>
      <c r="B10060">
        <v>9140011</v>
      </c>
      <c r="C10060">
        <v>6</v>
      </c>
      <c r="D10060">
        <v>2</v>
      </c>
      <c r="E10060">
        <v>3</v>
      </c>
      <c r="F10060" t="s">
        <v>7</v>
      </c>
      <c r="G10060">
        <v>356</v>
      </c>
      <c r="M10060">
        <v>548</v>
      </c>
      <c r="P10060">
        <v>548</v>
      </c>
      <c r="Q10060" s="5">
        <f>VLOOKUP(Table2[[#This Row],[id_heating_system]],$V$2:$W$5,2,0)*Table2[[#This Row],[2019]]</f>
        <v>452.98046666799996</v>
      </c>
      <c r="R10060">
        <v>548</v>
      </c>
    </row>
    <row r="10061" spans="1:18" x14ac:dyDescent="0.25">
      <c r="A10061">
        <v>1</v>
      </c>
      <c r="B10061">
        <v>9140011</v>
      </c>
      <c r="C10061">
        <v>6</v>
      </c>
      <c r="D10061">
        <v>2</v>
      </c>
      <c r="E10061">
        <v>4</v>
      </c>
      <c r="F10061" t="s">
        <v>7</v>
      </c>
      <c r="G10061">
        <v>100</v>
      </c>
      <c r="M10061">
        <v>50</v>
      </c>
      <c r="P10061">
        <v>50</v>
      </c>
      <c r="Q10061" s="5">
        <f>VLOOKUP(Table2[[#This Row],[id_heating_system]],$V$2:$W$5,2,0)*Table2[[#This Row],[2019]]</f>
        <v>50</v>
      </c>
      <c r="R10061">
        <v>50</v>
      </c>
    </row>
    <row r="10062" spans="1:18" x14ac:dyDescent="0.25">
      <c r="A10062">
        <v>1</v>
      </c>
      <c r="B10062">
        <v>9140011</v>
      </c>
      <c r="C10062">
        <v>6</v>
      </c>
      <c r="D10062">
        <v>3</v>
      </c>
      <c r="E10062">
        <v>1</v>
      </c>
      <c r="F10062" t="s">
        <v>7</v>
      </c>
      <c r="G10062">
        <v>501</v>
      </c>
      <c r="M10062">
        <v>871</v>
      </c>
      <c r="P10062">
        <v>871</v>
      </c>
      <c r="Q10062" s="5">
        <f>VLOOKUP(Table2[[#This Row],[id_heating_system]],$V$2:$W$5,2,0)*Table2[[#This Row],[2019]]</f>
        <v>1005.0000001340001</v>
      </c>
      <c r="R10062">
        <v>871</v>
      </c>
    </row>
    <row r="10063" spans="1:18" x14ac:dyDescent="0.25">
      <c r="A10063">
        <v>1</v>
      </c>
      <c r="B10063">
        <v>9140011</v>
      </c>
      <c r="C10063">
        <v>6</v>
      </c>
      <c r="D10063">
        <v>3</v>
      </c>
      <c r="E10063">
        <v>2</v>
      </c>
      <c r="F10063" t="s">
        <v>7</v>
      </c>
      <c r="G10063">
        <v>2505</v>
      </c>
      <c r="M10063">
        <v>2380</v>
      </c>
      <c r="P10063">
        <v>2380</v>
      </c>
      <c r="Q10063" s="5">
        <f>VLOOKUP(Table2[[#This Row],[id_heating_system]],$V$2:$W$5,2,0)*Table2[[#This Row],[2019]]</f>
        <v>2380</v>
      </c>
      <c r="R10063">
        <v>2380</v>
      </c>
    </row>
    <row r="10064" spans="1:18" x14ac:dyDescent="0.25">
      <c r="A10064">
        <v>1</v>
      </c>
      <c r="B10064">
        <v>9140011</v>
      </c>
      <c r="C10064">
        <v>6</v>
      </c>
      <c r="D10064">
        <v>3</v>
      </c>
      <c r="E10064">
        <v>3</v>
      </c>
      <c r="F10064" t="s">
        <v>7</v>
      </c>
      <c r="G10064">
        <v>228</v>
      </c>
      <c r="M10064">
        <v>351</v>
      </c>
      <c r="P10064">
        <v>351</v>
      </c>
      <c r="Q10064" s="5">
        <f>VLOOKUP(Table2[[#This Row],[id_heating_system]],$V$2:$W$5,2,0)*Table2[[#This Row],[2019]]</f>
        <v>290.13894854099999</v>
      </c>
      <c r="R10064">
        <v>351</v>
      </c>
    </row>
    <row r="10065" spans="1:18" x14ac:dyDescent="0.25">
      <c r="A10065">
        <v>1</v>
      </c>
      <c r="B10065">
        <v>9140011</v>
      </c>
      <c r="C10065">
        <v>6</v>
      </c>
      <c r="D10065">
        <v>3</v>
      </c>
      <c r="E10065">
        <v>4</v>
      </c>
      <c r="F10065" t="s">
        <v>7</v>
      </c>
      <c r="G10065">
        <v>175</v>
      </c>
      <c r="M10065">
        <v>88</v>
      </c>
      <c r="P10065">
        <v>88</v>
      </c>
      <c r="Q10065" s="5">
        <f>VLOOKUP(Table2[[#This Row],[id_heating_system]],$V$2:$W$5,2,0)*Table2[[#This Row],[2019]]</f>
        <v>88</v>
      </c>
      <c r="R10065">
        <v>88</v>
      </c>
    </row>
    <row r="10066" spans="1:18" x14ac:dyDescent="0.25">
      <c r="A10066">
        <v>1</v>
      </c>
      <c r="B10066">
        <v>9140011</v>
      </c>
      <c r="C10066">
        <v>6</v>
      </c>
      <c r="D10066">
        <v>4</v>
      </c>
      <c r="E10066">
        <v>1</v>
      </c>
      <c r="F10066" t="s">
        <v>7</v>
      </c>
      <c r="G10066">
        <v>583</v>
      </c>
      <c r="M10066">
        <v>1014</v>
      </c>
      <c r="P10066">
        <v>1014</v>
      </c>
      <c r="Q10066" s="5">
        <f>VLOOKUP(Table2[[#This Row],[id_heating_system]],$V$2:$W$5,2,0)*Table2[[#This Row],[2019]]</f>
        <v>1170.0000001559999</v>
      </c>
      <c r="R10066">
        <v>1014</v>
      </c>
    </row>
    <row r="10067" spans="1:18" x14ac:dyDescent="0.25">
      <c r="A10067">
        <v>1</v>
      </c>
      <c r="B10067">
        <v>9140011</v>
      </c>
      <c r="C10067">
        <v>6</v>
      </c>
      <c r="D10067">
        <v>4</v>
      </c>
      <c r="E10067">
        <v>2</v>
      </c>
      <c r="F10067" t="s">
        <v>7</v>
      </c>
      <c r="G10067">
        <v>6675</v>
      </c>
      <c r="M10067">
        <v>6341</v>
      </c>
      <c r="P10067">
        <v>6341</v>
      </c>
      <c r="Q10067" s="5">
        <f>VLOOKUP(Table2[[#This Row],[id_heating_system]],$V$2:$W$5,2,0)*Table2[[#This Row],[2019]]</f>
        <v>6341</v>
      </c>
      <c r="R10067">
        <v>6341</v>
      </c>
    </row>
    <row r="10068" spans="1:18" x14ac:dyDescent="0.25">
      <c r="A10068">
        <v>1</v>
      </c>
      <c r="B10068">
        <v>9140011</v>
      </c>
      <c r="C10068">
        <v>6</v>
      </c>
      <c r="D10068">
        <v>4</v>
      </c>
      <c r="E10068">
        <v>3</v>
      </c>
      <c r="F10068" t="s">
        <v>7</v>
      </c>
      <c r="G10068">
        <v>748</v>
      </c>
      <c r="M10068">
        <v>1151</v>
      </c>
      <c r="P10068">
        <v>1151</v>
      </c>
      <c r="Q10068" s="5">
        <f>VLOOKUP(Table2[[#This Row],[id_heating_system]],$V$2:$W$5,2,0)*Table2[[#This Row],[2019]]</f>
        <v>951.42430134099993</v>
      </c>
      <c r="R10068">
        <v>1151</v>
      </c>
    </row>
    <row r="10069" spans="1:18" x14ac:dyDescent="0.25">
      <c r="A10069">
        <v>1</v>
      </c>
      <c r="B10069">
        <v>9140011</v>
      </c>
      <c r="C10069">
        <v>6</v>
      </c>
      <c r="D10069">
        <v>4</v>
      </c>
      <c r="E10069">
        <v>4</v>
      </c>
      <c r="F10069" t="s">
        <v>7</v>
      </c>
      <c r="G10069">
        <v>348</v>
      </c>
      <c r="M10069">
        <v>174</v>
      </c>
      <c r="P10069">
        <v>174</v>
      </c>
      <c r="Q10069" s="5">
        <f>VLOOKUP(Table2[[#This Row],[id_heating_system]],$V$2:$W$5,2,0)*Table2[[#This Row],[2019]]</f>
        <v>174</v>
      </c>
      <c r="R10069">
        <v>174</v>
      </c>
    </row>
    <row r="10070" spans="1:18" x14ac:dyDescent="0.25">
      <c r="A10070">
        <v>1</v>
      </c>
      <c r="B10070">
        <v>9140011</v>
      </c>
      <c r="C10070">
        <v>6</v>
      </c>
      <c r="D10070">
        <v>5</v>
      </c>
      <c r="E10070">
        <v>1</v>
      </c>
      <c r="F10070" t="s">
        <v>7</v>
      </c>
      <c r="G10070">
        <v>270</v>
      </c>
      <c r="M10070">
        <v>470</v>
      </c>
      <c r="P10070">
        <v>470</v>
      </c>
      <c r="Q10070" s="5">
        <f>VLOOKUP(Table2[[#This Row],[id_heating_system]],$V$2:$W$5,2,0)*Table2[[#This Row],[2019]]</f>
        <v>542.30769238000005</v>
      </c>
      <c r="R10070">
        <v>470</v>
      </c>
    </row>
    <row r="10071" spans="1:18" x14ac:dyDescent="0.25">
      <c r="A10071">
        <v>1</v>
      </c>
      <c r="B10071">
        <v>9140011</v>
      </c>
      <c r="C10071">
        <v>6</v>
      </c>
      <c r="D10071">
        <v>5</v>
      </c>
      <c r="E10071">
        <v>2</v>
      </c>
      <c r="F10071" t="s">
        <v>7</v>
      </c>
      <c r="G10071">
        <v>8529</v>
      </c>
      <c r="M10071">
        <v>8103</v>
      </c>
      <c r="P10071">
        <v>8103</v>
      </c>
      <c r="Q10071" s="5">
        <f>VLOOKUP(Table2[[#This Row],[id_heating_system]],$V$2:$W$5,2,0)*Table2[[#This Row],[2019]]</f>
        <v>8103</v>
      </c>
      <c r="R10071">
        <v>8103</v>
      </c>
    </row>
    <row r="10072" spans="1:18" x14ac:dyDescent="0.25">
      <c r="A10072">
        <v>1</v>
      </c>
      <c r="B10072">
        <v>9140011</v>
      </c>
      <c r="C10072">
        <v>6</v>
      </c>
      <c r="D10072">
        <v>5</v>
      </c>
      <c r="E10072">
        <v>3</v>
      </c>
      <c r="F10072" t="s">
        <v>7</v>
      </c>
      <c r="G10072">
        <v>816</v>
      </c>
      <c r="M10072">
        <v>1255</v>
      </c>
      <c r="P10072">
        <v>1255</v>
      </c>
      <c r="Q10072" s="5">
        <f>VLOOKUP(Table2[[#This Row],[id_heating_system]],$V$2:$W$5,2,0)*Table2[[#This Row],[2019]]</f>
        <v>1037.391397205</v>
      </c>
      <c r="R10072">
        <v>1255</v>
      </c>
    </row>
    <row r="10073" spans="1:18" x14ac:dyDescent="0.25">
      <c r="A10073">
        <v>1</v>
      </c>
      <c r="B10073">
        <v>9140011</v>
      </c>
      <c r="C10073">
        <v>6</v>
      </c>
      <c r="D10073">
        <v>5</v>
      </c>
      <c r="E10073">
        <v>4</v>
      </c>
      <c r="F10073" t="s">
        <v>7</v>
      </c>
      <c r="G10073">
        <v>877</v>
      </c>
      <c r="M10073">
        <v>439</v>
      </c>
      <c r="P10073">
        <v>439</v>
      </c>
      <c r="Q10073" s="5">
        <f>VLOOKUP(Table2[[#This Row],[id_heating_system]],$V$2:$W$5,2,0)*Table2[[#This Row],[2019]]</f>
        <v>439</v>
      </c>
      <c r="R10073">
        <v>439</v>
      </c>
    </row>
    <row r="10074" spans="1:18" x14ac:dyDescent="0.25">
      <c r="A10074">
        <v>1</v>
      </c>
      <c r="B10074">
        <v>9140011</v>
      </c>
      <c r="C10074">
        <v>6</v>
      </c>
      <c r="D10074">
        <v>6</v>
      </c>
      <c r="E10074">
        <v>1</v>
      </c>
      <c r="F10074" t="s">
        <v>7</v>
      </c>
      <c r="G10074">
        <v>186</v>
      </c>
      <c r="M10074">
        <v>323</v>
      </c>
      <c r="P10074">
        <v>323</v>
      </c>
      <c r="Q10074" s="5">
        <f>VLOOKUP(Table2[[#This Row],[id_heating_system]],$V$2:$W$5,2,0)*Table2[[#This Row],[2019]]</f>
        <v>372.69230774200003</v>
      </c>
      <c r="R10074">
        <v>323</v>
      </c>
    </row>
    <row r="10075" spans="1:18" x14ac:dyDescent="0.25">
      <c r="A10075">
        <v>1</v>
      </c>
      <c r="B10075">
        <v>9140011</v>
      </c>
      <c r="C10075">
        <v>6</v>
      </c>
      <c r="D10075">
        <v>6</v>
      </c>
      <c r="E10075">
        <v>2</v>
      </c>
      <c r="F10075" t="s">
        <v>7</v>
      </c>
      <c r="G10075">
        <v>16836</v>
      </c>
      <c r="M10075">
        <v>15994</v>
      </c>
      <c r="P10075">
        <v>15994</v>
      </c>
      <c r="Q10075" s="5">
        <f>VLOOKUP(Table2[[#This Row],[id_heating_system]],$V$2:$W$5,2,0)*Table2[[#This Row],[2019]]</f>
        <v>15994</v>
      </c>
      <c r="R10075">
        <v>15994</v>
      </c>
    </row>
    <row r="10076" spans="1:18" x14ac:dyDescent="0.25">
      <c r="A10076">
        <v>1</v>
      </c>
      <c r="B10076">
        <v>9140011</v>
      </c>
      <c r="C10076">
        <v>6</v>
      </c>
      <c r="D10076">
        <v>6</v>
      </c>
      <c r="E10076">
        <v>3</v>
      </c>
      <c r="F10076" t="s">
        <v>7</v>
      </c>
      <c r="G10076">
        <v>1061</v>
      </c>
      <c r="M10076">
        <v>1632</v>
      </c>
      <c r="P10076">
        <v>1632</v>
      </c>
      <c r="Q10076" s="5">
        <f>VLOOKUP(Table2[[#This Row],[id_heating_system]],$V$2:$W$5,2,0)*Table2[[#This Row],[2019]]</f>
        <v>1349.0221197119999</v>
      </c>
      <c r="R10076">
        <v>1632</v>
      </c>
    </row>
    <row r="10077" spans="1:18" x14ac:dyDescent="0.25">
      <c r="A10077">
        <v>1</v>
      </c>
      <c r="B10077">
        <v>9140011</v>
      </c>
      <c r="C10077">
        <v>6</v>
      </c>
      <c r="D10077">
        <v>6</v>
      </c>
      <c r="E10077">
        <v>4</v>
      </c>
      <c r="F10077" t="s">
        <v>7</v>
      </c>
      <c r="G10077">
        <v>1874</v>
      </c>
      <c r="M10077">
        <v>937</v>
      </c>
      <c r="P10077">
        <v>937</v>
      </c>
      <c r="Q10077" s="5">
        <f>VLOOKUP(Table2[[#This Row],[id_heating_system]],$V$2:$W$5,2,0)*Table2[[#This Row],[2019]]</f>
        <v>937</v>
      </c>
      <c r="R10077">
        <v>937</v>
      </c>
    </row>
    <row r="10078" spans="1:18" x14ac:dyDescent="0.25">
      <c r="A10078">
        <v>1</v>
      </c>
      <c r="B10078">
        <v>9140011</v>
      </c>
      <c r="C10078">
        <v>6</v>
      </c>
      <c r="D10078">
        <v>7</v>
      </c>
      <c r="E10078">
        <v>1</v>
      </c>
      <c r="F10078" t="s">
        <v>7</v>
      </c>
      <c r="G10078">
        <v>18</v>
      </c>
      <c r="M10078">
        <v>31</v>
      </c>
      <c r="P10078">
        <v>31</v>
      </c>
      <c r="Q10078" s="5">
        <f>VLOOKUP(Table2[[#This Row],[id_heating_system]],$V$2:$W$5,2,0)*Table2[[#This Row],[2019]]</f>
        <v>35.769230774</v>
      </c>
      <c r="R10078">
        <v>31</v>
      </c>
    </row>
    <row r="10079" spans="1:18" x14ac:dyDescent="0.25">
      <c r="A10079">
        <v>1</v>
      </c>
      <c r="B10079">
        <v>9140011</v>
      </c>
      <c r="C10079">
        <v>6</v>
      </c>
      <c r="D10079">
        <v>7</v>
      </c>
      <c r="E10079">
        <v>2</v>
      </c>
      <c r="F10079" t="s">
        <v>7</v>
      </c>
      <c r="G10079">
        <v>1725</v>
      </c>
      <c r="M10079">
        <v>1639</v>
      </c>
      <c r="P10079">
        <v>1639</v>
      </c>
      <c r="Q10079" s="5">
        <f>VLOOKUP(Table2[[#This Row],[id_heating_system]],$V$2:$W$5,2,0)*Table2[[#This Row],[2019]]</f>
        <v>1639</v>
      </c>
      <c r="R10079">
        <v>1639</v>
      </c>
    </row>
    <row r="10080" spans="1:18" x14ac:dyDescent="0.25">
      <c r="A10080">
        <v>1</v>
      </c>
      <c r="B10080">
        <v>9140011</v>
      </c>
      <c r="C10080">
        <v>6</v>
      </c>
      <c r="D10080">
        <v>7</v>
      </c>
      <c r="E10080">
        <v>3</v>
      </c>
      <c r="F10080" t="s">
        <v>7</v>
      </c>
      <c r="G10080">
        <v>73</v>
      </c>
      <c r="M10080">
        <v>112</v>
      </c>
      <c r="P10080">
        <v>112</v>
      </c>
      <c r="Q10080" s="5">
        <f>VLOOKUP(Table2[[#This Row],[id_heating_system]],$V$2:$W$5,2,0)*Table2[[#This Row],[2019]]</f>
        <v>92.579949391999989</v>
      </c>
      <c r="R10080">
        <v>112</v>
      </c>
    </row>
    <row r="10081" spans="1:18" x14ac:dyDescent="0.25">
      <c r="A10081">
        <v>1</v>
      </c>
      <c r="B10081">
        <v>9140011</v>
      </c>
      <c r="C10081">
        <v>6</v>
      </c>
      <c r="D10081">
        <v>7</v>
      </c>
      <c r="E10081">
        <v>4</v>
      </c>
      <c r="F10081" t="s">
        <v>7</v>
      </c>
      <c r="G10081">
        <v>161</v>
      </c>
      <c r="M10081">
        <v>81</v>
      </c>
      <c r="P10081">
        <v>81</v>
      </c>
      <c r="Q10081" s="5">
        <f>VLOOKUP(Table2[[#This Row],[id_heating_system]],$V$2:$W$5,2,0)*Table2[[#This Row],[2019]]</f>
        <v>81</v>
      </c>
      <c r="R10081">
        <v>81</v>
      </c>
    </row>
    <row r="10082" spans="1:18" x14ac:dyDescent="0.25">
      <c r="A10082">
        <v>1</v>
      </c>
      <c r="B10082">
        <v>9140012</v>
      </c>
      <c r="C10082">
        <v>6</v>
      </c>
      <c r="D10082">
        <v>1</v>
      </c>
      <c r="E10082">
        <v>1</v>
      </c>
      <c r="F10082" t="s">
        <v>7</v>
      </c>
      <c r="G10082">
        <v>0</v>
      </c>
      <c r="M10082">
        <v>0</v>
      </c>
      <c r="P10082">
        <v>0</v>
      </c>
      <c r="Q10082" s="5">
        <f>VLOOKUP(Table2[[#This Row],[id_heating_system]],$V$2:$W$5,2,0)*Table2[[#This Row],[2019]]</f>
        <v>0</v>
      </c>
      <c r="R10082">
        <v>0</v>
      </c>
    </row>
    <row r="10083" spans="1:18" x14ac:dyDescent="0.25">
      <c r="A10083">
        <v>1</v>
      </c>
      <c r="B10083">
        <v>9140012</v>
      </c>
      <c r="C10083">
        <v>6</v>
      </c>
      <c r="D10083">
        <v>1</v>
      </c>
      <c r="E10083">
        <v>2</v>
      </c>
      <c r="F10083" t="s">
        <v>7</v>
      </c>
      <c r="G10083">
        <v>0</v>
      </c>
      <c r="M10083">
        <v>0</v>
      </c>
      <c r="P10083">
        <v>0</v>
      </c>
      <c r="Q10083" s="5">
        <f>VLOOKUP(Table2[[#This Row],[id_heating_system]],$V$2:$W$5,2,0)*Table2[[#This Row],[2019]]</f>
        <v>0</v>
      </c>
      <c r="R10083">
        <v>0</v>
      </c>
    </row>
    <row r="10084" spans="1:18" x14ac:dyDescent="0.25">
      <c r="A10084">
        <v>1</v>
      </c>
      <c r="B10084">
        <v>9140012</v>
      </c>
      <c r="C10084">
        <v>6</v>
      </c>
      <c r="D10084">
        <v>1</v>
      </c>
      <c r="E10084">
        <v>3</v>
      </c>
      <c r="F10084" t="s">
        <v>7</v>
      </c>
      <c r="G10084">
        <v>0</v>
      </c>
      <c r="M10084">
        <v>0</v>
      </c>
      <c r="P10084">
        <v>0</v>
      </c>
      <c r="Q10084" s="5">
        <f>VLOOKUP(Table2[[#This Row],[id_heating_system]],$V$2:$W$5,2,0)*Table2[[#This Row],[2019]]</f>
        <v>0</v>
      </c>
      <c r="R10084">
        <v>0</v>
      </c>
    </row>
    <row r="10085" spans="1:18" x14ac:dyDescent="0.25">
      <c r="A10085">
        <v>1</v>
      </c>
      <c r="B10085">
        <v>9140012</v>
      </c>
      <c r="C10085">
        <v>6</v>
      </c>
      <c r="D10085">
        <v>1</v>
      </c>
      <c r="E10085">
        <v>4</v>
      </c>
      <c r="F10085" t="s">
        <v>7</v>
      </c>
      <c r="G10085">
        <v>0</v>
      </c>
      <c r="M10085">
        <v>0</v>
      </c>
      <c r="P10085">
        <v>0</v>
      </c>
      <c r="Q10085" s="5">
        <f>VLOOKUP(Table2[[#This Row],[id_heating_system]],$V$2:$W$5,2,0)*Table2[[#This Row],[2019]]</f>
        <v>0</v>
      </c>
      <c r="R10085">
        <v>0</v>
      </c>
    </row>
    <row r="10086" spans="1:18" x14ac:dyDescent="0.25">
      <c r="A10086">
        <v>1</v>
      </c>
      <c r="B10086">
        <v>9140012</v>
      </c>
      <c r="C10086">
        <v>6</v>
      </c>
      <c r="D10086">
        <v>2</v>
      </c>
      <c r="E10086">
        <v>1</v>
      </c>
      <c r="F10086" t="s">
        <v>7</v>
      </c>
      <c r="G10086">
        <v>1947</v>
      </c>
      <c r="M10086">
        <v>3249</v>
      </c>
      <c r="P10086">
        <v>3249</v>
      </c>
      <c r="Q10086" s="5">
        <f>VLOOKUP(Table2[[#This Row],[id_heating_system]],$V$2:$W$5,2,0)*Table2[[#This Row],[2019]]</f>
        <v>3748.8461543459998</v>
      </c>
      <c r="R10086">
        <v>3249</v>
      </c>
    </row>
    <row r="10087" spans="1:18" x14ac:dyDescent="0.25">
      <c r="A10087">
        <v>1</v>
      </c>
      <c r="B10087">
        <v>9140012</v>
      </c>
      <c r="C10087">
        <v>6</v>
      </c>
      <c r="D10087">
        <v>2</v>
      </c>
      <c r="E10087">
        <v>2</v>
      </c>
      <c r="F10087" t="s">
        <v>7</v>
      </c>
      <c r="G10087">
        <v>7773</v>
      </c>
      <c r="M10087">
        <v>7384</v>
      </c>
      <c r="P10087">
        <v>7384</v>
      </c>
      <c r="Q10087" s="5">
        <f>VLOOKUP(Table2[[#This Row],[id_heating_system]],$V$2:$W$5,2,0)*Table2[[#This Row],[2019]]</f>
        <v>7384</v>
      </c>
      <c r="R10087">
        <v>7384</v>
      </c>
    </row>
    <row r="10088" spans="1:18" x14ac:dyDescent="0.25">
      <c r="A10088">
        <v>1</v>
      </c>
      <c r="B10088">
        <v>9140012</v>
      </c>
      <c r="C10088">
        <v>6</v>
      </c>
      <c r="D10088">
        <v>2</v>
      </c>
      <c r="E10088">
        <v>3</v>
      </c>
      <c r="F10088" t="s">
        <v>7</v>
      </c>
      <c r="G10088">
        <v>1957</v>
      </c>
      <c r="M10088">
        <v>2741</v>
      </c>
      <c r="P10088">
        <v>2741</v>
      </c>
      <c r="Q10088" s="5">
        <f>VLOOKUP(Table2[[#This Row],[id_heating_system]],$V$2:$W$5,2,0)*Table2[[#This Row],[2019]]</f>
        <v>2265.7289400309996</v>
      </c>
      <c r="R10088">
        <v>2741</v>
      </c>
    </row>
    <row r="10089" spans="1:18" x14ac:dyDescent="0.25">
      <c r="A10089">
        <v>1</v>
      </c>
      <c r="B10089">
        <v>9140012</v>
      </c>
      <c r="C10089">
        <v>6</v>
      </c>
      <c r="D10089">
        <v>2</v>
      </c>
      <c r="E10089">
        <v>4</v>
      </c>
      <c r="F10089" t="s">
        <v>7</v>
      </c>
      <c r="G10089">
        <v>535</v>
      </c>
      <c r="M10089">
        <v>268</v>
      </c>
      <c r="P10089">
        <v>268</v>
      </c>
      <c r="Q10089" s="5">
        <f>VLOOKUP(Table2[[#This Row],[id_heating_system]],$V$2:$W$5,2,0)*Table2[[#This Row],[2019]]</f>
        <v>268</v>
      </c>
      <c r="R10089">
        <v>268</v>
      </c>
    </row>
    <row r="10090" spans="1:18" x14ac:dyDescent="0.25">
      <c r="A10090">
        <v>1</v>
      </c>
      <c r="B10090">
        <v>9140012</v>
      </c>
      <c r="C10090">
        <v>6</v>
      </c>
      <c r="D10090">
        <v>3</v>
      </c>
      <c r="E10090">
        <v>1</v>
      </c>
      <c r="F10090" t="s">
        <v>7</v>
      </c>
      <c r="G10090">
        <v>190</v>
      </c>
      <c r="M10090">
        <v>317</v>
      </c>
      <c r="P10090">
        <v>317</v>
      </c>
      <c r="Q10090" s="5">
        <f>VLOOKUP(Table2[[#This Row],[id_heating_system]],$V$2:$W$5,2,0)*Table2[[#This Row],[2019]]</f>
        <v>365.76923081799998</v>
      </c>
      <c r="R10090">
        <v>317</v>
      </c>
    </row>
    <row r="10091" spans="1:18" x14ac:dyDescent="0.25">
      <c r="A10091">
        <v>1</v>
      </c>
      <c r="B10091">
        <v>9140012</v>
      </c>
      <c r="C10091">
        <v>6</v>
      </c>
      <c r="D10091">
        <v>3</v>
      </c>
      <c r="E10091">
        <v>2</v>
      </c>
      <c r="F10091" t="s">
        <v>7</v>
      </c>
      <c r="G10091">
        <v>1140</v>
      </c>
      <c r="M10091">
        <v>1083</v>
      </c>
      <c r="P10091">
        <v>1083</v>
      </c>
      <c r="Q10091" s="5">
        <f>VLOOKUP(Table2[[#This Row],[id_heating_system]],$V$2:$W$5,2,0)*Table2[[#This Row],[2019]]</f>
        <v>1083</v>
      </c>
      <c r="R10091">
        <v>1083</v>
      </c>
    </row>
    <row r="10092" spans="1:18" x14ac:dyDescent="0.25">
      <c r="A10092">
        <v>1</v>
      </c>
      <c r="B10092">
        <v>9140012</v>
      </c>
      <c r="C10092">
        <v>6</v>
      </c>
      <c r="D10092">
        <v>3</v>
      </c>
      <c r="E10092">
        <v>3</v>
      </c>
      <c r="F10092" t="s">
        <v>7</v>
      </c>
      <c r="G10092">
        <v>233</v>
      </c>
      <c r="M10092">
        <v>326</v>
      </c>
      <c r="P10092">
        <v>326</v>
      </c>
      <c r="Q10092" s="5">
        <f>VLOOKUP(Table2[[#This Row],[id_heating_system]],$V$2:$W$5,2,0)*Table2[[#This Row],[2019]]</f>
        <v>269.473781266</v>
      </c>
      <c r="R10092">
        <v>326</v>
      </c>
    </row>
    <row r="10093" spans="1:18" x14ac:dyDescent="0.25">
      <c r="A10093">
        <v>1</v>
      </c>
      <c r="B10093">
        <v>9140012</v>
      </c>
      <c r="C10093">
        <v>6</v>
      </c>
      <c r="D10093">
        <v>3</v>
      </c>
      <c r="E10093">
        <v>4</v>
      </c>
      <c r="F10093" t="s">
        <v>7</v>
      </c>
      <c r="G10093">
        <v>106</v>
      </c>
      <c r="M10093">
        <v>53</v>
      </c>
      <c r="P10093">
        <v>53</v>
      </c>
      <c r="Q10093" s="5">
        <f>VLOOKUP(Table2[[#This Row],[id_heating_system]],$V$2:$W$5,2,0)*Table2[[#This Row],[2019]]</f>
        <v>53</v>
      </c>
      <c r="R10093">
        <v>53</v>
      </c>
    </row>
    <row r="10094" spans="1:18" x14ac:dyDescent="0.25">
      <c r="A10094">
        <v>1</v>
      </c>
      <c r="B10094">
        <v>9140012</v>
      </c>
      <c r="C10094">
        <v>6</v>
      </c>
      <c r="D10094">
        <v>4</v>
      </c>
      <c r="E10094">
        <v>1</v>
      </c>
      <c r="F10094" t="s">
        <v>7</v>
      </c>
      <c r="G10094">
        <v>362</v>
      </c>
      <c r="M10094">
        <v>604</v>
      </c>
      <c r="P10094">
        <v>604</v>
      </c>
      <c r="Q10094" s="5">
        <f>VLOOKUP(Table2[[#This Row],[id_heating_system]],$V$2:$W$5,2,0)*Table2[[#This Row],[2019]]</f>
        <v>696.92307701599998</v>
      </c>
      <c r="R10094">
        <v>604</v>
      </c>
    </row>
    <row r="10095" spans="1:18" x14ac:dyDescent="0.25">
      <c r="A10095">
        <v>1</v>
      </c>
      <c r="B10095">
        <v>9140012</v>
      </c>
      <c r="C10095">
        <v>6</v>
      </c>
      <c r="D10095">
        <v>4</v>
      </c>
      <c r="E10095">
        <v>2</v>
      </c>
      <c r="F10095" t="s">
        <v>7</v>
      </c>
      <c r="G10095">
        <v>3852</v>
      </c>
      <c r="M10095">
        <v>3659</v>
      </c>
      <c r="P10095">
        <v>3659</v>
      </c>
      <c r="Q10095" s="5">
        <f>VLOOKUP(Table2[[#This Row],[id_heating_system]],$V$2:$W$5,2,0)*Table2[[#This Row],[2019]]</f>
        <v>3659</v>
      </c>
      <c r="R10095">
        <v>3659</v>
      </c>
    </row>
    <row r="10096" spans="1:18" x14ac:dyDescent="0.25">
      <c r="A10096">
        <v>1</v>
      </c>
      <c r="B10096">
        <v>9140012</v>
      </c>
      <c r="C10096">
        <v>6</v>
      </c>
      <c r="D10096">
        <v>4</v>
      </c>
      <c r="E10096">
        <v>3</v>
      </c>
      <c r="F10096" t="s">
        <v>7</v>
      </c>
      <c r="G10096">
        <v>461</v>
      </c>
      <c r="M10096">
        <v>646</v>
      </c>
      <c r="P10096">
        <v>646</v>
      </c>
      <c r="Q10096" s="5">
        <f>VLOOKUP(Table2[[#This Row],[id_heating_system]],$V$2:$W$5,2,0)*Table2[[#This Row],[2019]]</f>
        <v>533.98792238599992</v>
      </c>
      <c r="R10096">
        <v>646</v>
      </c>
    </row>
    <row r="10097" spans="1:18" x14ac:dyDescent="0.25">
      <c r="A10097">
        <v>1</v>
      </c>
      <c r="B10097">
        <v>9140012</v>
      </c>
      <c r="C10097">
        <v>6</v>
      </c>
      <c r="D10097">
        <v>4</v>
      </c>
      <c r="E10097">
        <v>4</v>
      </c>
      <c r="F10097" t="s">
        <v>7</v>
      </c>
      <c r="G10097">
        <v>146</v>
      </c>
      <c r="M10097">
        <v>73</v>
      </c>
      <c r="P10097">
        <v>73</v>
      </c>
      <c r="Q10097" s="5">
        <f>VLOOKUP(Table2[[#This Row],[id_heating_system]],$V$2:$W$5,2,0)*Table2[[#This Row],[2019]]</f>
        <v>73</v>
      </c>
      <c r="R10097">
        <v>73</v>
      </c>
    </row>
    <row r="10098" spans="1:18" x14ac:dyDescent="0.25">
      <c r="A10098">
        <v>1</v>
      </c>
      <c r="B10098">
        <v>9140012</v>
      </c>
      <c r="C10098">
        <v>6</v>
      </c>
      <c r="D10098">
        <v>5</v>
      </c>
      <c r="E10098">
        <v>1</v>
      </c>
      <c r="F10098" t="s">
        <v>7</v>
      </c>
      <c r="G10098">
        <v>136</v>
      </c>
      <c r="M10098">
        <v>227</v>
      </c>
      <c r="P10098">
        <v>227</v>
      </c>
      <c r="Q10098" s="5">
        <f>VLOOKUP(Table2[[#This Row],[id_heating_system]],$V$2:$W$5,2,0)*Table2[[#This Row],[2019]]</f>
        <v>261.92307695800002</v>
      </c>
      <c r="R10098">
        <v>227</v>
      </c>
    </row>
    <row r="10099" spans="1:18" x14ac:dyDescent="0.25">
      <c r="A10099">
        <v>1</v>
      </c>
      <c r="B10099">
        <v>9140012</v>
      </c>
      <c r="C10099">
        <v>6</v>
      </c>
      <c r="D10099">
        <v>5</v>
      </c>
      <c r="E10099">
        <v>2</v>
      </c>
      <c r="F10099" t="s">
        <v>7</v>
      </c>
      <c r="G10099">
        <v>11336</v>
      </c>
      <c r="M10099">
        <v>10769</v>
      </c>
      <c r="P10099">
        <v>10769</v>
      </c>
      <c r="Q10099" s="5">
        <f>VLOOKUP(Table2[[#This Row],[id_heating_system]],$V$2:$W$5,2,0)*Table2[[#This Row],[2019]]</f>
        <v>10769</v>
      </c>
      <c r="R10099">
        <v>10769</v>
      </c>
    </row>
    <row r="10100" spans="1:18" x14ac:dyDescent="0.25">
      <c r="A10100">
        <v>1</v>
      </c>
      <c r="B10100">
        <v>9140012</v>
      </c>
      <c r="C10100">
        <v>6</v>
      </c>
      <c r="D10100">
        <v>5</v>
      </c>
      <c r="E10100">
        <v>3</v>
      </c>
      <c r="F10100" t="s">
        <v>7</v>
      </c>
      <c r="G10100">
        <v>1192</v>
      </c>
      <c r="M10100">
        <v>1669</v>
      </c>
      <c r="P10100">
        <v>1669</v>
      </c>
      <c r="Q10100" s="5">
        <f>VLOOKUP(Table2[[#This Row],[id_heating_system]],$V$2:$W$5,2,0)*Table2[[#This Row],[2019]]</f>
        <v>1379.6065672789998</v>
      </c>
      <c r="R10100">
        <v>1669</v>
      </c>
    </row>
    <row r="10101" spans="1:18" x14ac:dyDescent="0.25">
      <c r="A10101">
        <v>1</v>
      </c>
      <c r="B10101">
        <v>9140012</v>
      </c>
      <c r="C10101">
        <v>6</v>
      </c>
      <c r="D10101">
        <v>5</v>
      </c>
      <c r="E10101">
        <v>4</v>
      </c>
      <c r="F10101" t="s">
        <v>7</v>
      </c>
      <c r="G10101">
        <v>1208</v>
      </c>
      <c r="M10101">
        <v>604</v>
      </c>
      <c r="P10101">
        <v>604</v>
      </c>
      <c r="Q10101" s="5">
        <f>VLOOKUP(Table2[[#This Row],[id_heating_system]],$V$2:$W$5,2,0)*Table2[[#This Row],[2019]]</f>
        <v>604</v>
      </c>
      <c r="R10101">
        <v>604</v>
      </c>
    </row>
    <row r="10102" spans="1:18" x14ac:dyDescent="0.25">
      <c r="A10102">
        <v>1</v>
      </c>
      <c r="B10102">
        <v>9140012</v>
      </c>
      <c r="C10102">
        <v>6</v>
      </c>
      <c r="D10102">
        <v>6</v>
      </c>
      <c r="E10102">
        <v>1</v>
      </c>
      <c r="F10102" t="s">
        <v>7</v>
      </c>
      <c r="G10102">
        <v>181</v>
      </c>
      <c r="M10102">
        <v>302</v>
      </c>
      <c r="P10102">
        <v>302</v>
      </c>
      <c r="Q10102" s="5">
        <f>VLOOKUP(Table2[[#This Row],[id_heating_system]],$V$2:$W$5,2,0)*Table2[[#This Row],[2019]]</f>
        <v>348.46153850799999</v>
      </c>
      <c r="R10102">
        <v>302</v>
      </c>
    </row>
    <row r="10103" spans="1:18" x14ac:dyDescent="0.25">
      <c r="A10103">
        <v>1</v>
      </c>
      <c r="B10103">
        <v>9140012</v>
      </c>
      <c r="C10103">
        <v>6</v>
      </c>
      <c r="D10103">
        <v>6</v>
      </c>
      <c r="E10103">
        <v>2</v>
      </c>
      <c r="F10103" t="s">
        <v>7</v>
      </c>
      <c r="G10103">
        <v>13061</v>
      </c>
      <c r="M10103">
        <v>12408</v>
      </c>
      <c r="P10103">
        <v>12408</v>
      </c>
      <c r="Q10103" s="5">
        <f>VLOOKUP(Table2[[#This Row],[id_heating_system]],$V$2:$W$5,2,0)*Table2[[#This Row],[2019]]</f>
        <v>12408</v>
      </c>
      <c r="R10103">
        <v>12408</v>
      </c>
    </row>
    <row r="10104" spans="1:18" x14ac:dyDescent="0.25">
      <c r="A10104">
        <v>1</v>
      </c>
      <c r="B10104">
        <v>9140012</v>
      </c>
      <c r="C10104">
        <v>6</v>
      </c>
      <c r="D10104">
        <v>6</v>
      </c>
      <c r="E10104">
        <v>3</v>
      </c>
      <c r="F10104" t="s">
        <v>7</v>
      </c>
      <c r="G10104">
        <v>757</v>
      </c>
      <c r="M10104">
        <v>1060</v>
      </c>
      <c r="P10104">
        <v>1060</v>
      </c>
      <c r="Q10104" s="5">
        <f>VLOOKUP(Table2[[#This Row],[id_heating_system]],$V$2:$W$5,2,0)*Table2[[#This Row],[2019]]</f>
        <v>876.20309245999999</v>
      </c>
      <c r="R10104">
        <v>1060</v>
      </c>
    </row>
    <row r="10105" spans="1:18" x14ac:dyDescent="0.25">
      <c r="A10105">
        <v>1</v>
      </c>
      <c r="B10105">
        <v>9140012</v>
      </c>
      <c r="C10105">
        <v>6</v>
      </c>
      <c r="D10105">
        <v>6</v>
      </c>
      <c r="E10105">
        <v>4</v>
      </c>
      <c r="F10105" t="s">
        <v>7</v>
      </c>
      <c r="G10105">
        <v>1577</v>
      </c>
      <c r="M10105">
        <v>789</v>
      </c>
      <c r="P10105">
        <v>789</v>
      </c>
      <c r="Q10105" s="5">
        <f>VLOOKUP(Table2[[#This Row],[id_heating_system]],$V$2:$W$5,2,0)*Table2[[#This Row],[2019]]</f>
        <v>789</v>
      </c>
      <c r="R10105">
        <v>789</v>
      </c>
    </row>
    <row r="10106" spans="1:18" x14ac:dyDescent="0.25">
      <c r="A10106">
        <v>1</v>
      </c>
      <c r="B10106">
        <v>9140012</v>
      </c>
      <c r="C10106">
        <v>6</v>
      </c>
      <c r="D10106">
        <v>7</v>
      </c>
      <c r="E10106">
        <v>1</v>
      </c>
      <c r="F10106" t="s">
        <v>7</v>
      </c>
      <c r="G10106">
        <v>51</v>
      </c>
      <c r="M10106">
        <v>85</v>
      </c>
      <c r="P10106">
        <v>85</v>
      </c>
      <c r="Q10106" s="5">
        <f>VLOOKUP(Table2[[#This Row],[id_heating_system]],$V$2:$W$5,2,0)*Table2[[#This Row],[2019]]</f>
        <v>98.076923090000008</v>
      </c>
      <c r="R10106">
        <v>85</v>
      </c>
    </row>
    <row r="10107" spans="1:18" x14ac:dyDescent="0.25">
      <c r="A10107">
        <v>1</v>
      </c>
      <c r="B10107">
        <v>9140012</v>
      </c>
      <c r="C10107">
        <v>6</v>
      </c>
      <c r="D10107">
        <v>7</v>
      </c>
      <c r="E10107">
        <v>2</v>
      </c>
      <c r="F10107" t="s">
        <v>7</v>
      </c>
      <c r="G10107">
        <v>1188</v>
      </c>
      <c r="M10107">
        <v>1129</v>
      </c>
      <c r="P10107">
        <v>1129</v>
      </c>
      <c r="Q10107" s="5">
        <f>VLOOKUP(Table2[[#This Row],[id_heating_system]],$V$2:$W$5,2,0)*Table2[[#This Row],[2019]]</f>
        <v>1129</v>
      </c>
      <c r="R10107">
        <v>1129</v>
      </c>
    </row>
    <row r="10108" spans="1:18" x14ac:dyDescent="0.25">
      <c r="A10108">
        <v>1</v>
      </c>
      <c r="B10108">
        <v>9140012</v>
      </c>
      <c r="C10108">
        <v>6</v>
      </c>
      <c r="D10108">
        <v>7</v>
      </c>
      <c r="E10108">
        <v>3</v>
      </c>
      <c r="F10108" t="s">
        <v>7</v>
      </c>
      <c r="G10108">
        <v>36</v>
      </c>
      <c r="M10108">
        <v>50</v>
      </c>
      <c r="P10108">
        <v>50</v>
      </c>
      <c r="Q10108" s="5">
        <f>VLOOKUP(Table2[[#This Row],[id_heating_system]],$V$2:$W$5,2,0)*Table2[[#This Row],[2019]]</f>
        <v>41.330334549999996</v>
      </c>
      <c r="R10108">
        <v>50</v>
      </c>
    </row>
    <row r="10109" spans="1:18" x14ac:dyDescent="0.25">
      <c r="A10109">
        <v>1</v>
      </c>
      <c r="B10109">
        <v>9140012</v>
      </c>
      <c r="C10109">
        <v>6</v>
      </c>
      <c r="D10109">
        <v>7</v>
      </c>
      <c r="E10109">
        <v>4</v>
      </c>
      <c r="F10109" t="s">
        <v>7</v>
      </c>
      <c r="G10109">
        <v>141</v>
      </c>
      <c r="M10109">
        <v>71</v>
      </c>
      <c r="P10109">
        <v>71</v>
      </c>
      <c r="Q10109" s="5">
        <f>VLOOKUP(Table2[[#This Row],[id_heating_system]],$V$2:$W$5,2,0)*Table2[[#This Row],[2019]]</f>
        <v>71</v>
      </c>
      <c r="R10109">
        <v>71</v>
      </c>
    </row>
    <row r="10110" spans="1:18" x14ac:dyDescent="0.25">
      <c r="A10110">
        <v>1</v>
      </c>
      <c r="B10110">
        <v>9140013</v>
      </c>
      <c r="C10110">
        <v>6</v>
      </c>
      <c r="D10110">
        <v>1</v>
      </c>
      <c r="E10110">
        <v>1</v>
      </c>
      <c r="F10110" t="s">
        <v>7</v>
      </c>
      <c r="G10110">
        <v>0</v>
      </c>
      <c r="M10110">
        <v>0</v>
      </c>
      <c r="P10110">
        <v>0</v>
      </c>
      <c r="Q10110" s="5">
        <f>VLOOKUP(Table2[[#This Row],[id_heating_system]],$V$2:$W$5,2,0)*Table2[[#This Row],[2019]]</f>
        <v>0</v>
      </c>
      <c r="R10110">
        <v>0</v>
      </c>
    </row>
    <row r="10111" spans="1:18" x14ac:dyDescent="0.25">
      <c r="A10111">
        <v>1</v>
      </c>
      <c r="B10111">
        <v>9140013</v>
      </c>
      <c r="C10111">
        <v>6</v>
      </c>
      <c r="D10111">
        <v>1</v>
      </c>
      <c r="E10111">
        <v>2</v>
      </c>
      <c r="F10111" t="s">
        <v>7</v>
      </c>
      <c r="G10111">
        <v>0</v>
      </c>
      <c r="M10111">
        <v>0</v>
      </c>
      <c r="P10111">
        <v>0</v>
      </c>
      <c r="Q10111" s="5">
        <f>VLOOKUP(Table2[[#This Row],[id_heating_system]],$V$2:$W$5,2,0)*Table2[[#This Row],[2019]]</f>
        <v>0</v>
      </c>
      <c r="R10111">
        <v>0</v>
      </c>
    </row>
    <row r="10112" spans="1:18" x14ac:dyDescent="0.25">
      <c r="A10112">
        <v>1</v>
      </c>
      <c r="B10112">
        <v>9140013</v>
      </c>
      <c r="C10112">
        <v>6</v>
      </c>
      <c r="D10112">
        <v>1</v>
      </c>
      <c r="E10112">
        <v>3</v>
      </c>
      <c r="F10112" t="s">
        <v>7</v>
      </c>
      <c r="G10112">
        <v>0</v>
      </c>
      <c r="M10112">
        <v>0</v>
      </c>
      <c r="P10112">
        <v>0</v>
      </c>
      <c r="Q10112" s="5">
        <f>VLOOKUP(Table2[[#This Row],[id_heating_system]],$V$2:$W$5,2,0)*Table2[[#This Row],[2019]]</f>
        <v>0</v>
      </c>
      <c r="R10112">
        <v>0</v>
      </c>
    </row>
    <row r="10113" spans="1:18" x14ac:dyDescent="0.25">
      <c r="A10113">
        <v>1</v>
      </c>
      <c r="B10113">
        <v>9140013</v>
      </c>
      <c r="C10113">
        <v>6</v>
      </c>
      <c r="D10113">
        <v>1</v>
      </c>
      <c r="E10113">
        <v>4</v>
      </c>
      <c r="F10113" t="s">
        <v>7</v>
      </c>
      <c r="G10113">
        <v>0</v>
      </c>
      <c r="M10113">
        <v>0</v>
      </c>
      <c r="P10113">
        <v>0</v>
      </c>
      <c r="Q10113" s="5">
        <f>VLOOKUP(Table2[[#This Row],[id_heating_system]],$V$2:$W$5,2,0)*Table2[[#This Row],[2019]]</f>
        <v>0</v>
      </c>
      <c r="R10113">
        <v>0</v>
      </c>
    </row>
    <row r="10114" spans="1:18" x14ac:dyDescent="0.25">
      <c r="A10114">
        <v>1</v>
      </c>
      <c r="B10114">
        <v>9140013</v>
      </c>
      <c r="C10114">
        <v>6</v>
      </c>
      <c r="D10114">
        <v>2</v>
      </c>
      <c r="E10114">
        <v>1</v>
      </c>
      <c r="F10114" t="s">
        <v>7</v>
      </c>
      <c r="G10114">
        <v>953</v>
      </c>
      <c r="M10114">
        <v>1485</v>
      </c>
      <c r="P10114">
        <v>1485</v>
      </c>
      <c r="Q10114" s="5">
        <f>VLOOKUP(Table2[[#This Row],[id_heating_system]],$V$2:$W$5,2,0)*Table2[[#This Row],[2019]]</f>
        <v>1713.46153869</v>
      </c>
      <c r="R10114">
        <v>1485</v>
      </c>
    </row>
    <row r="10115" spans="1:18" x14ac:dyDescent="0.25">
      <c r="A10115">
        <v>1</v>
      </c>
      <c r="B10115">
        <v>9140013</v>
      </c>
      <c r="C10115">
        <v>6</v>
      </c>
      <c r="D10115">
        <v>2</v>
      </c>
      <c r="E10115">
        <v>2</v>
      </c>
      <c r="F10115" t="s">
        <v>7</v>
      </c>
      <c r="G10115">
        <v>2344</v>
      </c>
      <c r="M10115">
        <v>2227</v>
      </c>
      <c r="P10115">
        <v>2227</v>
      </c>
      <c r="Q10115" s="5">
        <f>VLOOKUP(Table2[[#This Row],[id_heating_system]],$V$2:$W$5,2,0)*Table2[[#This Row],[2019]]</f>
        <v>2227</v>
      </c>
      <c r="R10115">
        <v>2227</v>
      </c>
    </row>
    <row r="10116" spans="1:18" x14ac:dyDescent="0.25">
      <c r="A10116">
        <v>1</v>
      </c>
      <c r="B10116">
        <v>9140013</v>
      </c>
      <c r="C10116">
        <v>6</v>
      </c>
      <c r="D10116">
        <v>2</v>
      </c>
      <c r="E10116">
        <v>3</v>
      </c>
      <c r="F10116" t="s">
        <v>7</v>
      </c>
      <c r="G10116">
        <v>241</v>
      </c>
      <c r="M10116">
        <v>421</v>
      </c>
      <c r="P10116">
        <v>421</v>
      </c>
      <c r="Q10116" s="5">
        <f>VLOOKUP(Table2[[#This Row],[id_heating_system]],$V$2:$W$5,2,0)*Table2[[#This Row],[2019]]</f>
        <v>348.00141691099998</v>
      </c>
      <c r="R10116">
        <v>421</v>
      </c>
    </row>
    <row r="10117" spans="1:18" x14ac:dyDescent="0.25">
      <c r="A10117">
        <v>1</v>
      </c>
      <c r="B10117">
        <v>9140013</v>
      </c>
      <c r="C10117">
        <v>6</v>
      </c>
      <c r="D10117">
        <v>2</v>
      </c>
      <c r="E10117">
        <v>4</v>
      </c>
      <c r="F10117" t="s">
        <v>7</v>
      </c>
      <c r="G10117">
        <v>113</v>
      </c>
      <c r="M10117">
        <v>57</v>
      </c>
      <c r="P10117">
        <v>57</v>
      </c>
      <c r="Q10117" s="5">
        <f>VLOOKUP(Table2[[#This Row],[id_heating_system]],$V$2:$W$5,2,0)*Table2[[#This Row],[2019]]</f>
        <v>57</v>
      </c>
      <c r="R10117">
        <v>57</v>
      </c>
    </row>
    <row r="10118" spans="1:18" x14ac:dyDescent="0.25">
      <c r="A10118">
        <v>1</v>
      </c>
      <c r="B10118">
        <v>9140013</v>
      </c>
      <c r="C10118">
        <v>6</v>
      </c>
      <c r="D10118">
        <v>3</v>
      </c>
      <c r="E10118">
        <v>1</v>
      </c>
      <c r="F10118" t="s">
        <v>7</v>
      </c>
      <c r="G10118">
        <v>88</v>
      </c>
      <c r="M10118">
        <v>137</v>
      </c>
      <c r="P10118">
        <v>137</v>
      </c>
      <c r="Q10118" s="5">
        <f>VLOOKUP(Table2[[#This Row],[id_heating_system]],$V$2:$W$5,2,0)*Table2[[#This Row],[2019]]</f>
        <v>158.07692309800001</v>
      </c>
      <c r="R10118">
        <v>137</v>
      </c>
    </row>
    <row r="10119" spans="1:18" x14ac:dyDescent="0.25">
      <c r="A10119">
        <v>1</v>
      </c>
      <c r="B10119">
        <v>9140013</v>
      </c>
      <c r="C10119">
        <v>6</v>
      </c>
      <c r="D10119">
        <v>3</v>
      </c>
      <c r="E10119">
        <v>2</v>
      </c>
      <c r="F10119" t="s">
        <v>7</v>
      </c>
      <c r="G10119">
        <v>1726</v>
      </c>
      <c r="M10119">
        <v>1640</v>
      </c>
      <c r="P10119">
        <v>1640</v>
      </c>
      <c r="Q10119" s="5">
        <f>VLOOKUP(Table2[[#This Row],[id_heating_system]],$V$2:$W$5,2,0)*Table2[[#This Row],[2019]]</f>
        <v>1640</v>
      </c>
      <c r="R10119">
        <v>1640</v>
      </c>
    </row>
    <row r="10120" spans="1:18" x14ac:dyDescent="0.25">
      <c r="A10120">
        <v>1</v>
      </c>
      <c r="B10120">
        <v>9140013</v>
      </c>
      <c r="C10120">
        <v>6</v>
      </c>
      <c r="D10120">
        <v>3</v>
      </c>
      <c r="E10120">
        <v>3</v>
      </c>
      <c r="F10120" t="s">
        <v>7</v>
      </c>
      <c r="G10120">
        <v>227</v>
      </c>
      <c r="M10120">
        <v>397</v>
      </c>
      <c r="P10120">
        <v>397</v>
      </c>
      <c r="Q10120" s="5">
        <f>VLOOKUP(Table2[[#This Row],[id_heating_system]],$V$2:$W$5,2,0)*Table2[[#This Row],[2019]]</f>
        <v>328.16285632699999</v>
      </c>
      <c r="R10120">
        <v>397</v>
      </c>
    </row>
    <row r="10121" spans="1:18" x14ac:dyDescent="0.25">
      <c r="A10121">
        <v>1</v>
      </c>
      <c r="B10121">
        <v>9140013</v>
      </c>
      <c r="C10121">
        <v>6</v>
      </c>
      <c r="D10121">
        <v>3</v>
      </c>
      <c r="E10121">
        <v>4</v>
      </c>
      <c r="F10121" t="s">
        <v>7</v>
      </c>
      <c r="G10121">
        <v>176</v>
      </c>
      <c r="M10121">
        <v>88</v>
      </c>
      <c r="P10121">
        <v>88</v>
      </c>
      <c r="Q10121" s="5">
        <f>VLOOKUP(Table2[[#This Row],[id_heating_system]],$V$2:$W$5,2,0)*Table2[[#This Row],[2019]]</f>
        <v>88</v>
      </c>
      <c r="R10121">
        <v>88</v>
      </c>
    </row>
    <row r="10122" spans="1:18" x14ac:dyDescent="0.25">
      <c r="A10122">
        <v>1</v>
      </c>
      <c r="B10122">
        <v>9140013</v>
      </c>
      <c r="C10122">
        <v>6</v>
      </c>
      <c r="D10122">
        <v>4</v>
      </c>
      <c r="E10122">
        <v>1</v>
      </c>
      <c r="F10122" t="s">
        <v>7</v>
      </c>
      <c r="G10122">
        <v>92</v>
      </c>
      <c r="M10122">
        <v>143</v>
      </c>
      <c r="P10122">
        <v>143</v>
      </c>
      <c r="Q10122" s="5">
        <f>VLOOKUP(Table2[[#This Row],[id_heating_system]],$V$2:$W$5,2,0)*Table2[[#This Row],[2019]]</f>
        <v>165.00000002199999</v>
      </c>
      <c r="R10122">
        <v>143</v>
      </c>
    </row>
    <row r="10123" spans="1:18" x14ac:dyDescent="0.25">
      <c r="A10123">
        <v>1</v>
      </c>
      <c r="B10123">
        <v>9140013</v>
      </c>
      <c r="C10123">
        <v>6</v>
      </c>
      <c r="D10123">
        <v>4</v>
      </c>
      <c r="E10123">
        <v>2</v>
      </c>
      <c r="F10123" t="s">
        <v>7</v>
      </c>
      <c r="G10123">
        <v>859</v>
      </c>
      <c r="M10123">
        <v>816</v>
      </c>
      <c r="P10123">
        <v>816</v>
      </c>
      <c r="Q10123" s="5">
        <f>VLOOKUP(Table2[[#This Row],[id_heating_system]],$V$2:$W$5,2,0)*Table2[[#This Row],[2019]]</f>
        <v>816</v>
      </c>
      <c r="R10123">
        <v>816</v>
      </c>
    </row>
    <row r="10124" spans="1:18" x14ac:dyDescent="0.25">
      <c r="A10124">
        <v>1</v>
      </c>
      <c r="B10124">
        <v>9140013</v>
      </c>
      <c r="C10124">
        <v>6</v>
      </c>
      <c r="D10124">
        <v>4</v>
      </c>
      <c r="E10124">
        <v>3</v>
      </c>
      <c r="F10124" t="s">
        <v>7</v>
      </c>
      <c r="G10124">
        <v>68</v>
      </c>
      <c r="M10124">
        <v>119</v>
      </c>
      <c r="P10124">
        <v>119</v>
      </c>
      <c r="Q10124" s="5">
        <f>VLOOKUP(Table2[[#This Row],[id_heating_system]],$V$2:$W$5,2,0)*Table2[[#This Row],[2019]]</f>
        <v>98.366196228999996</v>
      </c>
      <c r="R10124">
        <v>119</v>
      </c>
    </row>
    <row r="10125" spans="1:18" x14ac:dyDescent="0.25">
      <c r="A10125">
        <v>1</v>
      </c>
      <c r="B10125">
        <v>9140013</v>
      </c>
      <c r="C10125">
        <v>6</v>
      </c>
      <c r="D10125">
        <v>4</v>
      </c>
      <c r="E10125">
        <v>4</v>
      </c>
      <c r="F10125" t="s">
        <v>7</v>
      </c>
      <c r="G10125">
        <v>37</v>
      </c>
      <c r="M10125">
        <v>19</v>
      </c>
      <c r="P10125">
        <v>19</v>
      </c>
      <c r="Q10125" s="5">
        <f>VLOOKUP(Table2[[#This Row],[id_heating_system]],$V$2:$W$5,2,0)*Table2[[#This Row],[2019]]</f>
        <v>19</v>
      </c>
      <c r="R10125">
        <v>19</v>
      </c>
    </row>
    <row r="10126" spans="1:18" x14ac:dyDescent="0.25">
      <c r="A10126">
        <v>1</v>
      </c>
      <c r="B10126">
        <v>9140013</v>
      </c>
      <c r="C10126">
        <v>6</v>
      </c>
      <c r="D10126">
        <v>5</v>
      </c>
      <c r="E10126">
        <v>1</v>
      </c>
      <c r="F10126" t="s">
        <v>7</v>
      </c>
      <c r="G10126">
        <v>447</v>
      </c>
      <c r="M10126">
        <v>696</v>
      </c>
      <c r="P10126">
        <v>696</v>
      </c>
      <c r="Q10126" s="5">
        <f>VLOOKUP(Table2[[#This Row],[id_heating_system]],$V$2:$W$5,2,0)*Table2[[#This Row],[2019]]</f>
        <v>803.07692318399995</v>
      </c>
      <c r="R10126">
        <v>696</v>
      </c>
    </row>
    <row r="10127" spans="1:18" x14ac:dyDescent="0.25">
      <c r="A10127">
        <v>1</v>
      </c>
      <c r="B10127">
        <v>9140013</v>
      </c>
      <c r="C10127">
        <v>6</v>
      </c>
      <c r="D10127">
        <v>5</v>
      </c>
      <c r="E10127">
        <v>2</v>
      </c>
      <c r="F10127" t="s">
        <v>7</v>
      </c>
      <c r="G10127">
        <v>3380</v>
      </c>
      <c r="M10127">
        <v>3211</v>
      </c>
      <c r="P10127">
        <v>3211</v>
      </c>
      <c r="Q10127" s="5">
        <f>VLOOKUP(Table2[[#This Row],[id_heating_system]],$V$2:$W$5,2,0)*Table2[[#This Row],[2019]]</f>
        <v>3211</v>
      </c>
      <c r="R10127">
        <v>3211</v>
      </c>
    </row>
    <row r="10128" spans="1:18" x14ac:dyDescent="0.25">
      <c r="A10128">
        <v>1</v>
      </c>
      <c r="B10128">
        <v>9140013</v>
      </c>
      <c r="C10128">
        <v>6</v>
      </c>
      <c r="D10128">
        <v>5</v>
      </c>
      <c r="E10128">
        <v>3</v>
      </c>
      <c r="F10128" t="s">
        <v>7</v>
      </c>
      <c r="G10128">
        <v>501</v>
      </c>
      <c r="M10128">
        <v>876</v>
      </c>
      <c r="P10128">
        <v>876</v>
      </c>
      <c r="Q10128" s="5">
        <f>VLOOKUP(Table2[[#This Row],[id_heating_system]],$V$2:$W$5,2,0)*Table2[[#This Row],[2019]]</f>
        <v>724.1074613159999</v>
      </c>
      <c r="R10128">
        <v>876</v>
      </c>
    </row>
    <row r="10129" spans="1:18" x14ac:dyDescent="0.25">
      <c r="A10129">
        <v>1</v>
      </c>
      <c r="B10129">
        <v>9140013</v>
      </c>
      <c r="C10129">
        <v>6</v>
      </c>
      <c r="D10129">
        <v>5</v>
      </c>
      <c r="E10129">
        <v>4</v>
      </c>
      <c r="F10129" t="s">
        <v>7</v>
      </c>
      <c r="G10129">
        <v>405</v>
      </c>
      <c r="M10129">
        <v>203</v>
      </c>
      <c r="P10129">
        <v>203</v>
      </c>
      <c r="Q10129" s="5">
        <f>VLOOKUP(Table2[[#This Row],[id_heating_system]],$V$2:$W$5,2,0)*Table2[[#This Row],[2019]]</f>
        <v>203</v>
      </c>
      <c r="R10129">
        <v>203</v>
      </c>
    </row>
    <row r="10130" spans="1:18" x14ac:dyDescent="0.25">
      <c r="A10130">
        <v>1</v>
      </c>
      <c r="B10130">
        <v>9140013</v>
      </c>
      <c r="C10130">
        <v>6</v>
      </c>
      <c r="D10130">
        <v>6</v>
      </c>
      <c r="E10130">
        <v>1</v>
      </c>
      <c r="F10130" t="s">
        <v>7</v>
      </c>
      <c r="G10130">
        <v>390</v>
      </c>
      <c r="M10130">
        <v>608</v>
      </c>
      <c r="P10130">
        <v>608</v>
      </c>
      <c r="Q10130" s="5">
        <f>VLOOKUP(Table2[[#This Row],[id_heating_system]],$V$2:$W$5,2,0)*Table2[[#This Row],[2019]]</f>
        <v>701.53846163200001</v>
      </c>
      <c r="R10130">
        <v>608</v>
      </c>
    </row>
    <row r="10131" spans="1:18" x14ac:dyDescent="0.25">
      <c r="A10131">
        <v>1</v>
      </c>
      <c r="B10131">
        <v>9140013</v>
      </c>
      <c r="C10131">
        <v>6</v>
      </c>
      <c r="D10131">
        <v>6</v>
      </c>
      <c r="E10131">
        <v>2</v>
      </c>
      <c r="F10131" t="s">
        <v>7</v>
      </c>
      <c r="G10131">
        <v>11548</v>
      </c>
      <c r="M10131">
        <v>10971</v>
      </c>
      <c r="P10131">
        <v>10971</v>
      </c>
      <c r="Q10131" s="5">
        <f>VLOOKUP(Table2[[#This Row],[id_heating_system]],$V$2:$W$5,2,0)*Table2[[#This Row],[2019]]</f>
        <v>10971</v>
      </c>
      <c r="R10131">
        <v>10971</v>
      </c>
    </row>
    <row r="10132" spans="1:18" x14ac:dyDescent="0.25">
      <c r="A10132">
        <v>1</v>
      </c>
      <c r="B10132">
        <v>9140013</v>
      </c>
      <c r="C10132">
        <v>6</v>
      </c>
      <c r="D10132">
        <v>6</v>
      </c>
      <c r="E10132">
        <v>3</v>
      </c>
      <c r="F10132" t="s">
        <v>7</v>
      </c>
      <c r="G10132">
        <v>662</v>
      </c>
      <c r="M10132">
        <v>1157</v>
      </c>
      <c r="P10132">
        <v>1157</v>
      </c>
      <c r="Q10132" s="5">
        <f>VLOOKUP(Table2[[#This Row],[id_heating_system]],$V$2:$W$5,2,0)*Table2[[#This Row],[2019]]</f>
        <v>956.3839414869999</v>
      </c>
      <c r="R10132">
        <v>1157</v>
      </c>
    </row>
    <row r="10133" spans="1:18" x14ac:dyDescent="0.25">
      <c r="A10133">
        <v>1</v>
      </c>
      <c r="B10133">
        <v>9140013</v>
      </c>
      <c r="C10133">
        <v>6</v>
      </c>
      <c r="D10133">
        <v>6</v>
      </c>
      <c r="E10133">
        <v>4</v>
      </c>
      <c r="F10133" t="s">
        <v>7</v>
      </c>
      <c r="G10133">
        <v>1533</v>
      </c>
      <c r="M10133">
        <v>767</v>
      </c>
      <c r="P10133">
        <v>767</v>
      </c>
      <c r="Q10133" s="5">
        <f>VLOOKUP(Table2[[#This Row],[id_heating_system]],$V$2:$W$5,2,0)*Table2[[#This Row],[2019]]</f>
        <v>767</v>
      </c>
      <c r="R10133">
        <v>767</v>
      </c>
    </row>
    <row r="10134" spans="1:18" x14ac:dyDescent="0.25">
      <c r="A10134">
        <v>1</v>
      </c>
      <c r="B10134">
        <v>9140013</v>
      </c>
      <c r="C10134">
        <v>6</v>
      </c>
      <c r="D10134">
        <v>7</v>
      </c>
      <c r="E10134">
        <v>1</v>
      </c>
      <c r="F10134" t="s">
        <v>7</v>
      </c>
      <c r="G10134">
        <v>28</v>
      </c>
      <c r="M10134">
        <v>44</v>
      </c>
      <c r="P10134">
        <v>44</v>
      </c>
      <c r="Q10134" s="5">
        <f>VLOOKUP(Table2[[#This Row],[id_heating_system]],$V$2:$W$5,2,0)*Table2[[#This Row],[2019]]</f>
        <v>50.769230776000001</v>
      </c>
      <c r="R10134">
        <v>44</v>
      </c>
    </row>
    <row r="10135" spans="1:18" x14ac:dyDescent="0.25">
      <c r="A10135">
        <v>1</v>
      </c>
      <c r="B10135">
        <v>9140013</v>
      </c>
      <c r="C10135">
        <v>6</v>
      </c>
      <c r="D10135">
        <v>7</v>
      </c>
      <c r="E10135">
        <v>2</v>
      </c>
      <c r="F10135" t="s">
        <v>7</v>
      </c>
      <c r="G10135">
        <v>2435</v>
      </c>
      <c r="M10135">
        <v>2313</v>
      </c>
      <c r="P10135">
        <v>2313</v>
      </c>
      <c r="Q10135" s="5">
        <f>VLOOKUP(Table2[[#This Row],[id_heating_system]],$V$2:$W$5,2,0)*Table2[[#This Row],[2019]]</f>
        <v>2313</v>
      </c>
      <c r="R10135">
        <v>2313</v>
      </c>
    </row>
    <row r="10136" spans="1:18" x14ac:dyDescent="0.25">
      <c r="A10136">
        <v>1</v>
      </c>
      <c r="B10136">
        <v>9140013</v>
      </c>
      <c r="C10136">
        <v>6</v>
      </c>
      <c r="D10136">
        <v>7</v>
      </c>
      <c r="E10136">
        <v>3</v>
      </c>
      <c r="F10136" t="s">
        <v>7</v>
      </c>
      <c r="G10136">
        <v>75</v>
      </c>
      <c r="M10136">
        <v>131</v>
      </c>
      <c r="P10136">
        <v>131</v>
      </c>
      <c r="Q10136" s="5">
        <f>VLOOKUP(Table2[[#This Row],[id_heating_system]],$V$2:$W$5,2,0)*Table2[[#This Row],[2019]]</f>
        <v>108.28547652099999</v>
      </c>
      <c r="R10136">
        <v>131</v>
      </c>
    </row>
    <row r="10137" spans="1:18" x14ac:dyDescent="0.25">
      <c r="A10137">
        <v>1</v>
      </c>
      <c r="B10137">
        <v>9140013</v>
      </c>
      <c r="C10137">
        <v>6</v>
      </c>
      <c r="D10137">
        <v>7</v>
      </c>
      <c r="E10137">
        <v>4</v>
      </c>
      <c r="F10137" t="s">
        <v>7</v>
      </c>
      <c r="G10137">
        <v>390</v>
      </c>
      <c r="M10137">
        <v>195</v>
      </c>
      <c r="P10137">
        <v>195</v>
      </c>
      <c r="Q10137" s="5">
        <f>VLOOKUP(Table2[[#This Row],[id_heating_system]],$V$2:$W$5,2,0)*Table2[[#This Row],[2019]]</f>
        <v>195</v>
      </c>
      <c r="R10137">
        <v>195</v>
      </c>
    </row>
    <row r="10138" spans="1:18" x14ac:dyDescent="0.25">
      <c r="A10138">
        <v>1</v>
      </c>
      <c r="B10138">
        <v>9140014</v>
      </c>
      <c r="C10138">
        <v>6</v>
      </c>
      <c r="D10138">
        <v>1</v>
      </c>
      <c r="E10138">
        <v>1</v>
      </c>
      <c r="F10138" t="s">
        <v>7</v>
      </c>
      <c r="G10138">
        <v>0</v>
      </c>
      <c r="M10138">
        <v>0</v>
      </c>
      <c r="P10138">
        <v>0</v>
      </c>
      <c r="Q10138" s="5">
        <f>VLOOKUP(Table2[[#This Row],[id_heating_system]],$V$2:$W$5,2,0)*Table2[[#This Row],[2019]]</f>
        <v>0</v>
      </c>
      <c r="R10138">
        <v>0</v>
      </c>
    </row>
    <row r="10139" spans="1:18" x14ac:dyDescent="0.25">
      <c r="A10139">
        <v>1</v>
      </c>
      <c r="B10139">
        <v>9140014</v>
      </c>
      <c r="C10139">
        <v>6</v>
      </c>
      <c r="D10139">
        <v>1</v>
      </c>
      <c r="E10139">
        <v>2</v>
      </c>
      <c r="F10139" t="s">
        <v>7</v>
      </c>
      <c r="G10139">
        <v>0</v>
      </c>
      <c r="M10139">
        <v>0</v>
      </c>
      <c r="P10139">
        <v>0</v>
      </c>
      <c r="Q10139" s="5">
        <f>VLOOKUP(Table2[[#This Row],[id_heating_system]],$V$2:$W$5,2,0)*Table2[[#This Row],[2019]]</f>
        <v>0</v>
      </c>
      <c r="R10139">
        <v>0</v>
      </c>
    </row>
    <row r="10140" spans="1:18" x14ac:dyDescent="0.25">
      <c r="A10140">
        <v>1</v>
      </c>
      <c r="B10140">
        <v>9140014</v>
      </c>
      <c r="C10140">
        <v>6</v>
      </c>
      <c r="D10140">
        <v>1</v>
      </c>
      <c r="E10140">
        <v>3</v>
      </c>
      <c r="F10140" t="s">
        <v>7</v>
      </c>
      <c r="G10140">
        <v>0</v>
      </c>
      <c r="M10140">
        <v>0</v>
      </c>
      <c r="P10140">
        <v>0</v>
      </c>
      <c r="Q10140" s="5">
        <f>VLOOKUP(Table2[[#This Row],[id_heating_system]],$V$2:$W$5,2,0)*Table2[[#This Row],[2019]]</f>
        <v>0</v>
      </c>
      <c r="R10140">
        <v>0</v>
      </c>
    </row>
    <row r="10141" spans="1:18" x14ac:dyDescent="0.25">
      <c r="A10141">
        <v>1</v>
      </c>
      <c r="B10141">
        <v>9140014</v>
      </c>
      <c r="C10141">
        <v>6</v>
      </c>
      <c r="D10141">
        <v>1</v>
      </c>
      <c r="E10141">
        <v>4</v>
      </c>
      <c r="F10141" t="s">
        <v>7</v>
      </c>
      <c r="G10141">
        <v>0</v>
      </c>
      <c r="M10141">
        <v>0</v>
      </c>
      <c r="P10141">
        <v>0</v>
      </c>
      <c r="Q10141" s="5">
        <f>VLOOKUP(Table2[[#This Row],[id_heating_system]],$V$2:$W$5,2,0)*Table2[[#This Row],[2019]]</f>
        <v>0</v>
      </c>
      <c r="R10141">
        <v>0</v>
      </c>
    </row>
    <row r="10142" spans="1:18" x14ac:dyDescent="0.25">
      <c r="A10142">
        <v>1</v>
      </c>
      <c r="B10142">
        <v>9140014</v>
      </c>
      <c r="C10142">
        <v>6</v>
      </c>
      <c r="D10142">
        <v>2</v>
      </c>
      <c r="E10142">
        <v>1</v>
      </c>
      <c r="F10142" t="s">
        <v>7</v>
      </c>
      <c r="G10142">
        <v>741</v>
      </c>
      <c r="M10142">
        <v>1236</v>
      </c>
      <c r="P10142">
        <v>1236</v>
      </c>
      <c r="Q10142" s="5">
        <f>VLOOKUP(Table2[[#This Row],[id_heating_system]],$V$2:$W$5,2,0)*Table2[[#This Row],[2019]]</f>
        <v>1426.1538463439999</v>
      </c>
      <c r="R10142">
        <v>1236</v>
      </c>
    </row>
    <row r="10143" spans="1:18" x14ac:dyDescent="0.25">
      <c r="A10143">
        <v>1</v>
      </c>
      <c r="B10143">
        <v>9140014</v>
      </c>
      <c r="C10143">
        <v>6</v>
      </c>
      <c r="D10143">
        <v>2</v>
      </c>
      <c r="E10143">
        <v>2</v>
      </c>
      <c r="F10143" t="s">
        <v>7</v>
      </c>
      <c r="G10143">
        <v>1734</v>
      </c>
      <c r="M10143">
        <v>1647</v>
      </c>
      <c r="P10143">
        <v>1647</v>
      </c>
      <c r="Q10143" s="5">
        <f>VLOOKUP(Table2[[#This Row],[id_heating_system]],$V$2:$W$5,2,0)*Table2[[#This Row],[2019]]</f>
        <v>1647</v>
      </c>
      <c r="R10143">
        <v>1647</v>
      </c>
    </row>
    <row r="10144" spans="1:18" x14ac:dyDescent="0.25">
      <c r="A10144">
        <v>1</v>
      </c>
      <c r="B10144">
        <v>9140014</v>
      </c>
      <c r="C10144">
        <v>6</v>
      </c>
      <c r="D10144">
        <v>2</v>
      </c>
      <c r="E10144">
        <v>3</v>
      </c>
      <c r="F10144" t="s">
        <v>7</v>
      </c>
      <c r="G10144">
        <v>313</v>
      </c>
      <c r="M10144">
        <v>549</v>
      </c>
      <c r="P10144">
        <v>549</v>
      </c>
      <c r="Q10144" s="5">
        <f>VLOOKUP(Table2[[#This Row],[id_heating_system]],$V$2:$W$5,2,0)*Table2[[#This Row],[2019]]</f>
        <v>453.80707335899996</v>
      </c>
      <c r="R10144">
        <v>549</v>
      </c>
    </row>
    <row r="10145" spans="1:18" x14ac:dyDescent="0.25">
      <c r="A10145">
        <v>1</v>
      </c>
      <c r="B10145">
        <v>9140014</v>
      </c>
      <c r="C10145">
        <v>6</v>
      </c>
      <c r="D10145">
        <v>2</v>
      </c>
      <c r="E10145">
        <v>4</v>
      </c>
      <c r="F10145" t="s">
        <v>7</v>
      </c>
      <c r="G10145">
        <v>39</v>
      </c>
      <c r="M10145">
        <v>20</v>
      </c>
      <c r="P10145">
        <v>20</v>
      </c>
      <c r="Q10145" s="5">
        <f>VLOOKUP(Table2[[#This Row],[id_heating_system]],$V$2:$W$5,2,0)*Table2[[#This Row],[2019]]</f>
        <v>20</v>
      </c>
      <c r="R10145">
        <v>20</v>
      </c>
    </row>
    <row r="10146" spans="1:18" x14ac:dyDescent="0.25">
      <c r="A10146">
        <v>1</v>
      </c>
      <c r="B10146">
        <v>9140014</v>
      </c>
      <c r="C10146">
        <v>6</v>
      </c>
      <c r="D10146">
        <v>3</v>
      </c>
      <c r="E10146">
        <v>1</v>
      </c>
      <c r="F10146" t="s">
        <v>7</v>
      </c>
      <c r="G10146">
        <v>182</v>
      </c>
      <c r="M10146">
        <v>304</v>
      </c>
      <c r="P10146">
        <v>304</v>
      </c>
      <c r="Q10146" s="5">
        <f>VLOOKUP(Table2[[#This Row],[id_heating_system]],$V$2:$W$5,2,0)*Table2[[#This Row],[2019]]</f>
        <v>350.769230816</v>
      </c>
      <c r="R10146">
        <v>304</v>
      </c>
    </row>
    <row r="10147" spans="1:18" x14ac:dyDescent="0.25">
      <c r="A10147">
        <v>1</v>
      </c>
      <c r="B10147">
        <v>9140014</v>
      </c>
      <c r="C10147">
        <v>6</v>
      </c>
      <c r="D10147">
        <v>3</v>
      </c>
      <c r="E10147">
        <v>2</v>
      </c>
      <c r="F10147" t="s">
        <v>7</v>
      </c>
      <c r="G10147">
        <v>2263</v>
      </c>
      <c r="M10147">
        <v>2150</v>
      </c>
      <c r="P10147">
        <v>2150</v>
      </c>
      <c r="Q10147" s="5">
        <f>VLOOKUP(Table2[[#This Row],[id_heating_system]],$V$2:$W$5,2,0)*Table2[[#This Row],[2019]]</f>
        <v>2150</v>
      </c>
      <c r="R10147">
        <v>2150</v>
      </c>
    </row>
    <row r="10148" spans="1:18" x14ac:dyDescent="0.25">
      <c r="A10148">
        <v>1</v>
      </c>
      <c r="B10148">
        <v>9140014</v>
      </c>
      <c r="C10148">
        <v>6</v>
      </c>
      <c r="D10148">
        <v>3</v>
      </c>
      <c r="E10148">
        <v>3</v>
      </c>
      <c r="F10148" t="s">
        <v>7</v>
      </c>
      <c r="G10148">
        <v>219</v>
      </c>
      <c r="M10148">
        <v>384</v>
      </c>
      <c r="P10148">
        <v>384</v>
      </c>
      <c r="Q10148" s="5">
        <f>VLOOKUP(Table2[[#This Row],[id_heating_system]],$V$2:$W$5,2,0)*Table2[[#This Row],[2019]]</f>
        <v>317.41696934399999</v>
      </c>
      <c r="R10148">
        <v>384</v>
      </c>
    </row>
    <row r="10149" spans="1:18" x14ac:dyDescent="0.25">
      <c r="A10149">
        <v>1</v>
      </c>
      <c r="B10149">
        <v>9140014</v>
      </c>
      <c r="C10149">
        <v>6</v>
      </c>
      <c r="D10149">
        <v>3</v>
      </c>
      <c r="E10149">
        <v>4</v>
      </c>
      <c r="F10149" t="s">
        <v>7</v>
      </c>
      <c r="G10149">
        <v>300</v>
      </c>
      <c r="M10149">
        <v>150</v>
      </c>
      <c r="P10149">
        <v>150</v>
      </c>
      <c r="Q10149" s="5">
        <f>VLOOKUP(Table2[[#This Row],[id_heating_system]],$V$2:$W$5,2,0)*Table2[[#This Row],[2019]]</f>
        <v>150</v>
      </c>
      <c r="R10149">
        <v>150</v>
      </c>
    </row>
    <row r="10150" spans="1:18" x14ac:dyDescent="0.25">
      <c r="A10150">
        <v>1</v>
      </c>
      <c r="B10150">
        <v>9140014</v>
      </c>
      <c r="C10150">
        <v>6</v>
      </c>
      <c r="D10150">
        <v>4</v>
      </c>
      <c r="E10150">
        <v>1</v>
      </c>
      <c r="F10150" t="s">
        <v>7</v>
      </c>
      <c r="G10150">
        <v>516</v>
      </c>
      <c r="M10150">
        <v>861</v>
      </c>
      <c r="P10150">
        <v>861</v>
      </c>
      <c r="Q10150" s="5">
        <f>VLOOKUP(Table2[[#This Row],[id_heating_system]],$V$2:$W$5,2,0)*Table2[[#This Row],[2019]]</f>
        <v>993.46153859399999</v>
      </c>
      <c r="R10150">
        <v>861</v>
      </c>
    </row>
    <row r="10151" spans="1:18" x14ac:dyDescent="0.25">
      <c r="A10151">
        <v>1</v>
      </c>
      <c r="B10151">
        <v>9140014</v>
      </c>
      <c r="C10151">
        <v>6</v>
      </c>
      <c r="D10151">
        <v>4</v>
      </c>
      <c r="E10151">
        <v>2</v>
      </c>
      <c r="F10151" t="s">
        <v>7</v>
      </c>
      <c r="G10151">
        <v>2146</v>
      </c>
      <c r="M10151">
        <v>2039</v>
      </c>
      <c r="P10151">
        <v>2039</v>
      </c>
      <c r="Q10151" s="5">
        <f>VLOOKUP(Table2[[#This Row],[id_heating_system]],$V$2:$W$5,2,0)*Table2[[#This Row],[2019]]</f>
        <v>2039</v>
      </c>
      <c r="R10151">
        <v>2039</v>
      </c>
    </row>
    <row r="10152" spans="1:18" x14ac:dyDescent="0.25">
      <c r="A10152">
        <v>1</v>
      </c>
      <c r="B10152">
        <v>9140014</v>
      </c>
      <c r="C10152">
        <v>6</v>
      </c>
      <c r="D10152">
        <v>4</v>
      </c>
      <c r="E10152">
        <v>3</v>
      </c>
      <c r="F10152" t="s">
        <v>7</v>
      </c>
      <c r="G10152">
        <v>349</v>
      </c>
      <c r="M10152">
        <v>612</v>
      </c>
      <c r="P10152">
        <v>612</v>
      </c>
      <c r="Q10152" s="5">
        <f>VLOOKUP(Table2[[#This Row],[id_heating_system]],$V$2:$W$5,2,0)*Table2[[#This Row],[2019]]</f>
        <v>505.88329489199998</v>
      </c>
      <c r="R10152">
        <v>612</v>
      </c>
    </row>
    <row r="10153" spans="1:18" x14ac:dyDescent="0.25">
      <c r="A10153">
        <v>1</v>
      </c>
      <c r="B10153">
        <v>9140014</v>
      </c>
      <c r="C10153">
        <v>6</v>
      </c>
      <c r="D10153">
        <v>4</v>
      </c>
      <c r="E10153">
        <v>4</v>
      </c>
      <c r="F10153" t="s">
        <v>7</v>
      </c>
      <c r="G10153">
        <v>80</v>
      </c>
      <c r="M10153">
        <v>40</v>
      </c>
      <c r="P10153">
        <v>40</v>
      </c>
      <c r="Q10153" s="5">
        <f>VLOOKUP(Table2[[#This Row],[id_heating_system]],$V$2:$W$5,2,0)*Table2[[#This Row],[2019]]</f>
        <v>40</v>
      </c>
      <c r="R10153">
        <v>40</v>
      </c>
    </row>
    <row r="10154" spans="1:18" x14ac:dyDescent="0.25">
      <c r="A10154">
        <v>1</v>
      </c>
      <c r="B10154">
        <v>9140014</v>
      </c>
      <c r="C10154">
        <v>6</v>
      </c>
      <c r="D10154">
        <v>5</v>
      </c>
      <c r="E10154">
        <v>1</v>
      </c>
      <c r="F10154" t="s">
        <v>7</v>
      </c>
      <c r="G10154">
        <v>529</v>
      </c>
      <c r="M10154">
        <v>882</v>
      </c>
      <c r="P10154">
        <v>882</v>
      </c>
      <c r="Q10154" s="5">
        <f>VLOOKUP(Table2[[#This Row],[id_heating_system]],$V$2:$W$5,2,0)*Table2[[#This Row],[2019]]</f>
        <v>1017.692307828</v>
      </c>
      <c r="R10154">
        <v>882</v>
      </c>
    </row>
    <row r="10155" spans="1:18" x14ac:dyDescent="0.25">
      <c r="A10155">
        <v>1</v>
      </c>
      <c r="B10155">
        <v>9140014</v>
      </c>
      <c r="C10155">
        <v>6</v>
      </c>
      <c r="D10155">
        <v>5</v>
      </c>
      <c r="E10155">
        <v>2</v>
      </c>
      <c r="F10155" t="s">
        <v>7</v>
      </c>
      <c r="G10155">
        <v>6520</v>
      </c>
      <c r="M10155">
        <v>6194</v>
      </c>
      <c r="P10155">
        <v>6194</v>
      </c>
      <c r="Q10155" s="5">
        <f>VLOOKUP(Table2[[#This Row],[id_heating_system]],$V$2:$W$5,2,0)*Table2[[#This Row],[2019]]</f>
        <v>6194</v>
      </c>
      <c r="R10155">
        <v>6194</v>
      </c>
    </row>
    <row r="10156" spans="1:18" x14ac:dyDescent="0.25">
      <c r="A10156">
        <v>1</v>
      </c>
      <c r="B10156">
        <v>9140014</v>
      </c>
      <c r="C10156">
        <v>6</v>
      </c>
      <c r="D10156">
        <v>5</v>
      </c>
      <c r="E10156">
        <v>3</v>
      </c>
      <c r="F10156" t="s">
        <v>7</v>
      </c>
      <c r="G10156">
        <v>426</v>
      </c>
      <c r="M10156">
        <v>747</v>
      </c>
      <c r="P10156">
        <v>747</v>
      </c>
      <c r="Q10156" s="5">
        <f>VLOOKUP(Table2[[#This Row],[id_heating_system]],$V$2:$W$5,2,0)*Table2[[#This Row],[2019]]</f>
        <v>617.47519817699992</v>
      </c>
      <c r="R10156">
        <v>747</v>
      </c>
    </row>
    <row r="10157" spans="1:18" x14ac:dyDescent="0.25">
      <c r="A10157">
        <v>1</v>
      </c>
      <c r="B10157">
        <v>9140014</v>
      </c>
      <c r="C10157">
        <v>6</v>
      </c>
      <c r="D10157">
        <v>5</v>
      </c>
      <c r="E10157">
        <v>4</v>
      </c>
      <c r="F10157" t="s">
        <v>7</v>
      </c>
      <c r="G10157">
        <v>632</v>
      </c>
      <c r="M10157">
        <v>316</v>
      </c>
      <c r="P10157">
        <v>316</v>
      </c>
      <c r="Q10157" s="5">
        <f>VLOOKUP(Table2[[#This Row],[id_heating_system]],$V$2:$W$5,2,0)*Table2[[#This Row],[2019]]</f>
        <v>316</v>
      </c>
      <c r="R10157">
        <v>316</v>
      </c>
    </row>
    <row r="10158" spans="1:18" x14ac:dyDescent="0.25">
      <c r="A10158">
        <v>1</v>
      </c>
      <c r="B10158">
        <v>9140014</v>
      </c>
      <c r="C10158">
        <v>6</v>
      </c>
      <c r="D10158">
        <v>6</v>
      </c>
      <c r="E10158">
        <v>1</v>
      </c>
      <c r="F10158" t="s">
        <v>7</v>
      </c>
      <c r="G10158">
        <v>133</v>
      </c>
      <c r="M10158">
        <v>222</v>
      </c>
      <c r="P10158">
        <v>222</v>
      </c>
      <c r="Q10158" s="5">
        <f>VLOOKUP(Table2[[#This Row],[id_heating_system]],$V$2:$W$5,2,0)*Table2[[#This Row],[2019]]</f>
        <v>256.15384618799999</v>
      </c>
      <c r="R10158">
        <v>222</v>
      </c>
    </row>
    <row r="10159" spans="1:18" x14ac:dyDescent="0.25">
      <c r="A10159">
        <v>1</v>
      </c>
      <c r="B10159">
        <v>9140014</v>
      </c>
      <c r="C10159">
        <v>6</v>
      </c>
      <c r="D10159">
        <v>6</v>
      </c>
      <c r="E10159">
        <v>2</v>
      </c>
      <c r="F10159" t="s">
        <v>7</v>
      </c>
      <c r="G10159">
        <v>13407</v>
      </c>
      <c r="M10159">
        <v>12737</v>
      </c>
      <c r="P10159">
        <v>12737</v>
      </c>
      <c r="Q10159" s="5">
        <f>VLOOKUP(Table2[[#This Row],[id_heating_system]],$V$2:$W$5,2,0)*Table2[[#This Row],[2019]]</f>
        <v>12737</v>
      </c>
      <c r="R10159">
        <v>12737</v>
      </c>
    </row>
    <row r="10160" spans="1:18" x14ac:dyDescent="0.25">
      <c r="A10160">
        <v>1</v>
      </c>
      <c r="B10160">
        <v>9140014</v>
      </c>
      <c r="C10160">
        <v>6</v>
      </c>
      <c r="D10160">
        <v>6</v>
      </c>
      <c r="E10160">
        <v>3</v>
      </c>
      <c r="F10160" t="s">
        <v>7</v>
      </c>
      <c r="G10160">
        <v>456</v>
      </c>
      <c r="M10160">
        <v>800</v>
      </c>
      <c r="P10160">
        <v>800</v>
      </c>
      <c r="Q10160" s="5">
        <f>VLOOKUP(Table2[[#This Row],[id_heating_system]],$V$2:$W$5,2,0)*Table2[[#This Row],[2019]]</f>
        <v>661.28535279999994</v>
      </c>
      <c r="R10160">
        <v>800</v>
      </c>
    </row>
    <row r="10161" spans="1:18" x14ac:dyDescent="0.25">
      <c r="A10161">
        <v>1</v>
      </c>
      <c r="B10161">
        <v>9140014</v>
      </c>
      <c r="C10161">
        <v>6</v>
      </c>
      <c r="D10161">
        <v>6</v>
      </c>
      <c r="E10161">
        <v>4</v>
      </c>
      <c r="F10161" t="s">
        <v>7</v>
      </c>
      <c r="G10161">
        <v>1428</v>
      </c>
      <c r="M10161">
        <v>714</v>
      </c>
      <c r="P10161">
        <v>714</v>
      </c>
      <c r="Q10161" s="5">
        <f>VLOOKUP(Table2[[#This Row],[id_heating_system]],$V$2:$W$5,2,0)*Table2[[#This Row],[2019]]</f>
        <v>714</v>
      </c>
      <c r="R10161">
        <v>714</v>
      </c>
    </row>
    <row r="10162" spans="1:18" x14ac:dyDescent="0.25">
      <c r="A10162">
        <v>1</v>
      </c>
      <c r="B10162">
        <v>9140014</v>
      </c>
      <c r="C10162">
        <v>6</v>
      </c>
      <c r="D10162">
        <v>7</v>
      </c>
      <c r="E10162">
        <v>1</v>
      </c>
      <c r="F10162" t="s">
        <v>7</v>
      </c>
      <c r="G10162">
        <v>0</v>
      </c>
      <c r="M10162">
        <v>0</v>
      </c>
      <c r="P10162">
        <v>0</v>
      </c>
      <c r="Q10162" s="5">
        <f>VLOOKUP(Table2[[#This Row],[id_heating_system]],$V$2:$W$5,2,0)*Table2[[#This Row],[2019]]</f>
        <v>0</v>
      </c>
      <c r="R10162">
        <v>0</v>
      </c>
    </row>
    <row r="10163" spans="1:18" x14ac:dyDescent="0.25">
      <c r="A10163">
        <v>1</v>
      </c>
      <c r="B10163">
        <v>9140014</v>
      </c>
      <c r="C10163">
        <v>6</v>
      </c>
      <c r="D10163">
        <v>7</v>
      </c>
      <c r="E10163">
        <v>2</v>
      </c>
      <c r="F10163" t="s">
        <v>7</v>
      </c>
      <c r="G10163">
        <v>1992</v>
      </c>
      <c r="M10163">
        <v>1892</v>
      </c>
      <c r="P10163">
        <v>1892</v>
      </c>
      <c r="Q10163" s="5">
        <f>VLOOKUP(Table2[[#This Row],[id_heating_system]],$V$2:$W$5,2,0)*Table2[[#This Row],[2019]]</f>
        <v>1892</v>
      </c>
      <c r="R10163">
        <v>1892</v>
      </c>
    </row>
    <row r="10164" spans="1:18" x14ac:dyDescent="0.25">
      <c r="A10164">
        <v>1</v>
      </c>
      <c r="B10164">
        <v>9140014</v>
      </c>
      <c r="C10164">
        <v>6</v>
      </c>
      <c r="D10164">
        <v>7</v>
      </c>
      <c r="E10164">
        <v>3</v>
      </c>
      <c r="F10164" t="s">
        <v>7</v>
      </c>
      <c r="G10164">
        <v>36</v>
      </c>
      <c r="M10164">
        <v>63</v>
      </c>
      <c r="P10164">
        <v>63</v>
      </c>
      <c r="Q10164" s="5">
        <f>VLOOKUP(Table2[[#This Row],[id_heating_system]],$V$2:$W$5,2,0)*Table2[[#This Row],[2019]]</f>
        <v>52.076221532999995</v>
      </c>
      <c r="R10164">
        <v>63</v>
      </c>
    </row>
    <row r="10165" spans="1:18" x14ac:dyDescent="0.25">
      <c r="A10165">
        <v>1</v>
      </c>
      <c r="B10165">
        <v>9140014</v>
      </c>
      <c r="C10165">
        <v>6</v>
      </c>
      <c r="D10165">
        <v>7</v>
      </c>
      <c r="E10165">
        <v>4</v>
      </c>
      <c r="F10165" t="s">
        <v>7</v>
      </c>
      <c r="G10165">
        <v>235</v>
      </c>
      <c r="M10165">
        <v>118</v>
      </c>
      <c r="P10165">
        <v>118</v>
      </c>
      <c r="Q10165" s="5">
        <f>VLOOKUP(Table2[[#This Row],[id_heating_system]],$V$2:$W$5,2,0)*Table2[[#This Row],[2019]]</f>
        <v>118</v>
      </c>
      <c r="R10165">
        <v>118</v>
      </c>
    </row>
    <row r="10166" spans="1:18" x14ac:dyDescent="0.25">
      <c r="A10166">
        <v>1</v>
      </c>
      <c r="B10166">
        <v>9150001</v>
      </c>
      <c r="C10166">
        <v>6</v>
      </c>
      <c r="D10166">
        <v>1</v>
      </c>
      <c r="E10166">
        <v>1</v>
      </c>
      <c r="F10166" t="s">
        <v>7</v>
      </c>
      <c r="G10166">
        <v>10858</v>
      </c>
      <c r="M10166">
        <v>10886</v>
      </c>
      <c r="P10166">
        <v>10886</v>
      </c>
      <c r="Q10166" s="5">
        <f>VLOOKUP(Table2[[#This Row],[id_heating_system]],$V$2:$W$5,2,0)*Table2[[#This Row],[2019]]</f>
        <v>12560.769232443999</v>
      </c>
      <c r="R10166">
        <v>10886</v>
      </c>
    </row>
    <row r="10167" spans="1:18" x14ac:dyDescent="0.25">
      <c r="A10167">
        <v>1</v>
      </c>
      <c r="B10167">
        <v>9150001</v>
      </c>
      <c r="C10167">
        <v>6</v>
      </c>
      <c r="D10167">
        <v>1</v>
      </c>
      <c r="E10167">
        <v>2</v>
      </c>
      <c r="F10167" t="s">
        <v>7</v>
      </c>
      <c r="G10167">
        <v>556</v>
      </c>
      <c r="M10167">
        <v>528</v>
      </c>
      <c r="P10167">
        <v>528</v>
      </c>
      <c r="Q10167" s="5">
        <f>VLOOKUP(Table2[[#This Row],[id_heating_system]],$V$2:$W$5,2,0)*Table2[[#This Row],[2019]]</f>
        <v>528</v>
      </c>
      <c r="R10167">
        <v>528</v>
      </c>
    </row>
    <row r="10168" spans="1:18" x14ac:dyDescent="0.25">
      <c r="A10168">
        <v>1</v>
      </c>
      <c r="B10168">
        <v>9150001</v>
      </c>
      <c r="C10168">
        <v>6</v>
      </c>
      <c r="D10168">
        <v>1</v>
      </c>
      <c r="E10168">
        <v>3</v>
      </c>
      <c r="F10168" t="s">
        <v>7</v>
      </c>
      <c r="G10168">
        <v>6</v>
      </c>
      <c r="M10168">
        <v>14</v>
      </c>
      <c r="P10168">
        <v>14</v>
      </c>
      <c r="Q10168" s="5">
        <f>VLOOKUP(Table2[[#This Row],[id_heating_system]],$V$2:$W$5,2,0)*Table2[[#This Row],[2019]]</f>
        <v>11.572493673999999</v>
      </c>
      <c r="R10168">
        <v>14</v>
      </c>
    </row>
    <row r="10169" spans="1:18" x14ac:dyDescent="0.25">
      <c r="A10169">
        <v>1</v>
      </c>
      <c r="B10169">
        <v>9150001</v>
      </c>
      <c r="C10169">
        <v>6</v>
      </c>
      <c r="D10169">
        <v>1</v>
      </c>
      <c r="E10169">
        <v>4</v>
      </c>
      <c r="F10169" t="s">
        <v>7</v>
      </c>
      <c r="G10169">
        <v>18</v>
      </c>
      <c r="M10169">
        <v>9</v>
      </c>
      <c r="P10169">
        <v>9</v>
      </c>
      <c r="Q10169" s="5">
        <f>VLOOKUP(Table2[[#This Row],[id_heating_system]],$V$2:$W$5,2,0)*Table2[[#This Row],[2019]]</f>
        <v>9</v>
      </c>
      <c r="R10169">
        <v>9</v>
      </c>
    </row>
    <row r="10170" spans="1:18" x14ac:dyDescent="0.25">
      <c r="A10170">
        <v>1</v>
      </c>
      <c r="B10170">
        <v>9150001</v>
      </c>
      <c r="C10170">
        <v>6</v>
      </c>
      <c r="D10170">
        <v>2</v>
      </c>
      <c r="E10170">
        <v>1</v>
      </c>
      <c r="F10170" t="s">
        <v>7</v>
      </c>
      <c r="G10170">
        <v>55</v>
      </c>
      <c r="M10170">
        <v>55</v>
      </c>
      <c r="P10170">
        <v>55</v>
      </c>
      <c r="Q10170" s="5">
        <f>VLOOKUP(Table2[[#This Row],[id_heating_system]],$V$2:$W$5,2,0)*Table2[[#This Row],[2019]]</f>
        <v>63.461538470000001</v>
      </c>
      <c r="R10170">
        <v>55</v>
      </c>
    </row>
    <row r="10171" spans="1:18" x14ac:dyDescent="0.25">
      <c r="A10171">
        <v>1</v>
      </c>
      <c r="B10171">
        <v>9150001</v>
      </c>
      <c r="C10171">
        <v>6</v>
      </c>
      <c r="D10171">
        <v>2</v>
      </c>
      <c r="E10171">
        <v>2</v>
      </c>
      <c r="F10171" t="s">
        <v>7</v>
      </c>
      <c r="G10171">
        <v>35</v>
      </c>
      <c r="M10171">
        <v>33</v>
      </c>
      <c r="P10171">
        <v>33</v>
      </c>
      <c r="Q10171" s="5">
        <f>VLOOKUP(Table2[[#This Row],[id_heating_system]],$V$2:$W$5,2,0)*Table2[[#This Row],[2019]]</f>
        <v>33</v>
      </c>
      <c r="R10171">
        <v>33</v>
      </c>
    </row>
    <row r="10172" spans="1:18" x14ac:dyDescent="0.25">
      <c r="A10172">
        <v>1</v>
      </c>
      <c r="B10172">
        <v>9150001</v>
      </c>
      <c r="C10172">
        <v>6</v>
      </c>
      <c r="D10172">
        <v>2</v>
      </c>
      <c r="E10172">
        <v>3</v>
      </c>
      <c r="F10172" t="s">
        <v>7</v>
      </c>
      <c r="G10172">
        <v>0</v>
      </c>
      <c r="M10172">
        <v>0</v>
      </c>
      <c r="P10172">
        <v>0</v>
      </c>
      <c r="Q10172" s="5">
        <f>VLOOKUP(Table2[[#This Row],[id_heating_system]],$V$2:$W$5,2,0)*Table2[[#This Row],[2019]]</f>
        <v>0</v>
      </c>
      <c r="R10172">
        <v>0</v>
      </c>
    </row>
    <row r="10173" spans="1:18" x14ac:dyDescent="0.25">
      <c r="A10173">
        <v>1</v>
      </c>
      <c r="B10173">
        <v>9150001</v>
      </c>
      <c r="C10173">
        <v>6</v>
      </c>
      <c r="D10173">
        <v>2</v>
      </c>
      <c r="E10173">
        <v>4</v>
      </c>
      <c r="F10173" t="s">
        <v>7</v>
      </c>
      <c r="G10173">
        <v>0</v>
      </c>
      <c r="M10173">
        <v>0</v>
      </c>
      <c r="P10173">
        <v>0</v>
      </c>
      <c r="Q10173" s="5">
        <f>VLOOKUP(Table2[[#This Row],[id_heating_system]],$V$2:$W$5,2,0)*Table2[[#This Row],[2019]]</f>
        <v>0</v>
      </c>
      <c r="R10173">
        <v>0</v>
      </c>
    </row>
    <row r="10174" spans="1:18" x14ac:dyDescent="0.25">
      <c r="A10174">
        <v>1</v>
      </c>
      <c r="B10174">
        <v>9150001</v>
      </c>
      <c r="C10174">
        <v>6</v>
      </c>
      <c r="D10174">
        <v>3</v>
      </c>
      <c r="E10174">
        <v>1</v>
      </c>
      <c r="F10174" t="s">
        <v>7</v>
      </c>
      <c r="G10174">
        <v>0</v>
      </c>
      <c r="M10174">
        <v>0</v>
      </c>
      <c r="P10174">
        <v>0</v>
      </c>
      <c r="Q10174" s="5">
        <f>VLOOKUP(Table2[[#This Row],[id_heating_system]],$V$2:$W$5,2,0)*Table2[[#This Row],[2019]]</f>
        <v>0</v>
      </c>
      <c r="R10174">
        <v>0</v>
      </c>
    </row>
    <row r="10175" spans="1:18" x14ac:dyDescent="0.25">
      <c r="A10175">
        <v>1</v>
      </c>
      <c r="B10175">
        <v>9150001</v>
      </c>
      <c r="C10175">
        <v>6</v>
      </c>
      <c r="D10175">
        <v>3</v>
      </c>
      <c r="E10175">
        <v>2</v>
      </c>
      <c r="F10175" t="s">
        <v>7</v>
      </c>
      <c r="G10175">
        <v>0</v>
      </c>
      <c r="M10175">
        <v>0</v>
      </c>
      <c r="P10175">
        <v>0</v>
      </c>
      <c r="Q10175" s="5">
        <f>VLOOKUP(Table2[[#This Row],[id_heating_system]],$V$2:$W$5,2,0)*Table2[[#This Row],[2019]]</f>
        <v>0</v>
      </c>
      <c r="R10175">
        <v>0</v>
      </c>
    </row>
    <row r="10176" spans="1:18" x14ac:dyDescent="0.25">
      <c r="A10176">
        <v>1</v>
      </c>
      <c r="B10176">
        <v>9150001</v>
      </c>
      <c r="C10176">
        <v>6</v>
      </c>
      <c r="D10176">
        <v>3</v>
      </c>
      <c r="E10176">
        <v>3</v>
      </c>
      <c r="F10176" t="s">
        <v>7</v>
      </c>
      <c r="G10176">
        <v>0</v>
      </c>
      <c r="M10176">
        <v>0</v>
      </c>
      <c r="P10176">
        <v>0</v>
      </c>
      <c r="Q10176" s="5">
        <f>VLOOKUP(Table2[[#This Row],[id_heating_system]],$V$2:$W$5,2,0)*Table2[[#This Row],[2019]]</f>
        <v>0</v>
      </c>
      <c r="R10176">
        <v>0</v>
      </c>
    </row>
    <row r="10177" spans="1:18" x14ac:dyDescent="0.25">
      <c r="A10177">
        <v>1</v>
      </c>
      <c r="B10177">
        <v>9150001</v>
      </c>
      <c r="C10177">
        <v>6</v>
      </c>
      <c r="D10177">
        <v>3</v>
      </c>
      <c r="E10177">
        <v>4</v>
      </c>
      <c r="F10177" t="s">
        <v>7</v>
      </c>
      <c r="G10177">
        <v>0</v>
      </c>
      <c r="M10177">
        <v>0</v>
      </c>
      <c r="P10177">
        <v>0</v>
      </c>
      <c r="Q10177" s="5">
        <f>VLOOKUP(Table2[[#This Row],[id_heating_system]],$V$2:$W$5,2,0)*Table2[[#This Row],[2019]]</f>
        <v>0</v>
      </c>
      <c r="R10177">
        <v>0</v>
      </c>
    </row>
    <row r="10178" spans="1:18" x14ac:dyDescent="0.25">
      <c r="A10178">
        <v>1</v>
      </c>
      <c r="B10178">
        <v>9150001</v>
      </c>
      <c r="C10178">
        <v>6</v>
      </c>
      <c r="D10178">
        <v>4</v>
      </c>
      <c r="E10178">
        <v>1</v>
      </c>
      <c r="F10178" t="s">
        <v>7</v>
      </c>
      <c r="G10178">
        <v>2416</v>
      </c>
      <c r="M10178">
        <v>2422</v>
      </c>
      <c r="P10178">
        <v>2422</v>
      </c>
      <c r="Q10178" s="5">
        <f>VLOOKUP(Table2[[#This Row],[id_heating_system]],$V$2:$W$5,2,0)*Table2[[#This Row],[2019]]</f>
        <v>2794.6153849880002</v>
      </c>
      <c r="R10178">
        <v>2422</v>
      </c>
    </row>
    <row r="10179" spans="1:18" x14ac:dyDescent="0.25">
      <c r="A10179">
        <v>1</v>
      </c>
      <c r="B10179">
        <v>9150001</v>
      </c>
      <c r="C10179">
        <v>6</v>
      </c>
      <c r="D10179">
        <v>4</v>
      </c>
      <c r="E10179">
        <v>2</v>
      </c>
      <c r="F10179" t="s">
        <v>7</v>
      </c>
      <c r="G10179">
        <v>94</v>
      </c>
      <c r="M10179">
        <v>89</v>
      </c>
      <c r="P10179">
        <v>89</v>
      </c>
      <c r="Q10179" s="5">
        <f>VLOOKUP(Table2[[#This Row],[id_heating_system]],$V$2:$W$5,2,0)*Table2[[#This Row],[2019]]</f>
        <v>89</v>
      </c>
      <c r="R10179">
        <v>89</v>
      </c>
    </row>
    <row r="10180" spans="1:18" x14ac:dyDescent="0.25">
      <c r="A10180">
        <v>1</v>
      </c>
      <c r="B10180">
        <v>9150001</v>
      </c>
      <c r="C10180">
        <v>6</v>
      </c>
      <c r="D10180">
        <v>4</v>
      </c>
      <c r="E10180">
        <v>3</v>
      </c>
      <c r="F10180" t="s">
        <v>7</v>
      </c>
      <c r="G10180">
        <v>3</v>
      </c>
      <c r="M10180">
        <v>7</v>
      </c>
      <c r="P10180">
        <v>7</v>
      </c>
      <c r="Q10180" s="5">
        <f>VLOOKUP(Table2[[#This Row],[id_heating_system]],$V$2:$W$5,2,0)*Table2[[#This Row],[2019]]</f>
        <v>5.7862468369999993</v>
      </c>
      <c r="R10180">
        <v>7</v>
      </c>
    </row>
    <row r="10181" spans="1:18" x14ac:dyDescent="0.25">
      <c r="A10181">
        <v>1</v>
      </c>
      <c r="B10181">
        <v>9150001</v>
      </c>
      <c r="C10181">
        <v>6</v>
      </c>
      <c r="D10181">
        <v>4</v>
      </c>
      <c r="E10181">
        <v>4</v>
      </c>
      <c r="F10181" t="s">
        <v>7</v>
      </c>
      <c r="G10181">
        <v>6</v>
      </c>
      <c r="M10181">
        <v>3</v>
      </c>
      <c r="P10181">
        <v>3</v>
      </c>
      <c r="Q10181" s="5">
        <f>VLOOKUP(Table2[[#This Row],[id_heating_system]],$V$2:$W$5,2,0)*Table2[[#This Row],[2019]]</f>
        <v>3</v>
      </c>
      <c r="R10181">
        <v>3</v>
      </c>
    </row>
    <row r="10182" spans="1:18" x14ac:dyDescent="0.25">
      <c r="A10182">
        <v>1</v>
      </c>
      <c r="B10182">
        <v>9150001</v>
      </c>
      <c r="C10182">
        <v>6</v>
      </c>
      <c r="D10182">
        <v>5</v>
      </c>
      <c r="E10182">
        <v>1</v>
      </c>
      <c r="F10182" t="s">
        <v>7</v>
      </c>
      <c r="G10182">
        <v>0</v>
      </c>
      <c r="M10182">
        <v>0</v>
      </c>
      <c r="P10182">
        <v>0</v>
      </c>
      <c r="Q10182" s="5">
        <f>VLOOKUP(Table2[[#This Row],[id_heating_system]],$V$2:$W$5,2,0)*Table2[[#This Row],[2019]]</f>
        <v>0</v>
      </c>
      <c r="R10182">
        <v>0</v>
      </c>
    </row>
    <row r="10183" spans="1:18" x14ac:dyDescent="0.25">
      <c r="A10183">
        <v>1</v>
      </c>
      <c r="B10183">
        <v>9150001</v>
      </c>
      <c r="C10183">
        <v>6</v>
      </c>
      <c r="D10183">
        <v>5</v>
      </c>
      <c r="E10183">
        <v>2</v>
      </c>
      <c r="F10183" t="s">
        <v>7</v>
      </c>
      <c r="G10183">
        <v>0</v>
      </c>
      <c r="M10183">
        <v>0</v>
      </c>
      <c r="P10183">
        <v>0</v>
      </c>
      <c r="Q10183" s="5">
        <f>VLOOKUP(Table2[[#This Row],[id_heating_system]],$V$2:$W$5,2,0)*Table2[[#This Row],[2019]]</f>
        <v>0</v>
      </c>
      <c r="R10183">
        <v>0</v>
      </c>
    </row>
    <row r="10184" spans="1:18" x14ac:dyDescent="0.25">
      <c r="A10184">
        <v>1</v>
      </c>
      <c r="B10184">
        <v>9150001</v>
      </c>
      <c r="C10184">
        <v>6</v>
      </c>
      <c r="D10184">
        <v>5</v>
      </c>
      <c r="E10184">
        <v>3</v>
      </c>
      <c r="F10184" t="s">
        <v>7</v>
      </c>
      <c r="G10184">
        <v>0</v>
      </c>
      <c r="M10184">
        <v>0</v>
      </c>
      <c r="P10184">
        <v>0</v>
      </c>
      <c r="Q10184" s="5">
        <f>VLOOKUP(Table2[[#This Row],[id_heating_system]],$V$2:$W$5,2,0)*Table2[[#This Row],[2019]]</f>
        <v>0</v>
      </c>
      <c r="R10184">
        <v>0</v>
      </c>
    </row>
    <row r="10185" spans="1:18" x14ac:dyDescent="0.25">
      <c r="A10185">
        <v>1</v>
      </c>
      <c r="B10185">
        <v>9150001</v>
      </c>
      <c r="C10185">
        <v>6</v>
      </c>
      <c r="D10185">
        <v>5</v>
      </c>
      <c r="E10185">
        <v>4</v>
      </c>
      <c r="F10185" t="s">
        <v>7</v>
      </c>
      <c r="G10185">
        <v>0</v>
      </c>
      <c r="M10185">
        <v>0</v>
      </c>
      <c r="P10185">
        <v>0</v>
      </c>
      <c r="Q10185" s="5">
        <f>VLOOKUP(Table2[[#This Row],[id_heating_system]],$V$2:$W$5,2,0)*Table2[[#This Row],[2019]]</f>
        <v>0</v>
      </c>
      <c r="R10185">
        <v>0</v>
      </c>
    </row>
    <row r="10186" spans="1:18" x14ac:dyDescent="0.25">
      <c r="A10186">
        <v>1</v>
      </c>
      <c r="B10186">
        <v>9150001</v>
      </c>
      <c r="C10186">
        <v>6</v>
      </c>
      <c r="D10186">
        <v>6</v>
      </c>
      <c r="E10186">
        <v>1</v>
      </c>
      <c r="F10186" t="s">
        <v>7</v>
      </c>
      <c r="G10186">
        <v>27</v>
      </c>
      <c r="M10186">
        <v>27</v>
      </c>
      <c r="P10186">
        <v>27</v>
      </c>
      <c r="Q10186" s="5">
        <f>VLOOKUP(Table2[[#This Row],[id_heating_system]],$V$2:$W$5,2,0)*Table2[[#This Row],[2019]]</f>
        <v>31.153846158</v>
      </c>
      <c r="R10186">
        <v>27</v>
      </c>
    </row>
    <row r="10187" spans="1:18" x14ac:dyDescent="0.25">
      <c r="A10187">
        <v>1</v>
      </c>
      <c r="B10187">
        <v>9150001</v>
      </c>
      <c r="C10187">
        <v>6</v>
      </c>
      <c r="D10187">
        <v>6</v>
      </c>
      <c r="E10187">
        <v>2</v>
      </c>
      <c r="F10187" t="s">
        <v>7</v>
      </c>
      <c r="G10187">
        <v>6</v>
      </c>
      <c r="M10187">
        <v>6</v>
      </c>
      <c r="P10187">
        <v>6</v>
      </c>
      <c r="Q10187" s="5">
        <f>VLOOKUP(Table2[[#This Row],[id_heating_system]],$V$2:$W$5,2,0)*Table2[[#This Row],[2019]]</f>
        <v>6</v>
      </c>
      <c r="R10187">
        <v>6</v>
      </c>
    </row>
    <row r="10188" spans="1:18" x14ac:dyDescent="0.25">
      <c r="A10188">
        <v>1</v>
      </c>
      <c r="B10188">
        <v>9150001</v>
      </c>
      <c r="C10188">
        <v>6</v>
      </c>
      <c r="D10188">
        <v>6</v>
      </c>
      <c r="E10188">
        <v>3</v>
      </c>
      <c r="F10188" t="s">
        <v>7</v>
      </c>
      <c r="G10188">
        <v>0</v>
      </c>
      <c r="M10188">
        <v>0</v>
      </c>
      <c r="P10188">
        <v>0</v>
      </c>
      <c r="Q10188" s="5">
        <f>VLOOKUP(Table2[[#This Row],[id_heating_system]],$V$2:$W$5,2,0)*Table2[[#This Row],[2019]]</f>
        <v>0</v>
      </c>
      <c r="R10188">
        <v>0</v>
      </c>
    </row>
    <row r="10189" spans="1:18" x14ac:dyDescent="0.25">
      <c r="A10189">
        <v>1</v>
      </c>
      <c r="B10189">
        <v>9150001</v>
      </c>
      <c r="C10189">
        <v>6</v>
      </c>
      <c r="D10189">
        <v>6</v>
      </c>
      <c r="E10189">
        <v>4</v>
      </c>
      <c r="F10189" t="s">
        <v>7</v>
      </c>
      <c r="G10189">
        <v>0</v>
      </c>
      <c r="M10189">
        <v>0</v>
      </c>
      <c r="P10189">
        <v>0</v>
      </c>
      <c r="Q10189" s="5">
        <f>VLOOKUP(Table2[[#This Row],[id_heating_system]],$V$2:$W$5,2,0)*Table2[[#This Row],[2019]]</f>
        <v>0</v>
      </c>
      <c r="R10189">
        <v>0</v>
      </c>
    </row>
    <row r="10190" spans="1:18" x14ac:dyDescent="0.25">
      <c r="A10190">
        <v>1</v>
      </c>
      <c r="B10190">
        <v>9150001</v>
      </c>
      <c r="C10190">
        <v>6</v>
      </c>
      <c r="D10190">
        <v>7</v>
      </c>
      <c r="E10190">
        <v>1</v>
      </c>
      <c r="F10190" t="s">
        <v>7</v>
      </c>
      <c r="G10190">
        <v>0</v>
      </c>
      <c r="M10190">
        <v>0</v>
      </c>
      <c r="P10190">
        <v>0</v>
      </c>
      <c r="Q10190" s="5">
        <f>VLOOKUP(Table2[[#This Row],[id_heating_system]],$V$2:$W$5,2,0)*Table2[[#This Row],[2019]]</f>
        <v>0</v>
      </c>
      <c r="R10190">
        <v>0</v>
      </c>
    </row>
    <row r="10191" spans="1:18" x14ac:dyDescent="0.25">
      <c r="A10191">
        <v>1</v>
      </c>
      <c r="B10191">
        <v>9150001</v>
      </c>
      <c r="C10191">
        <v>6</v>
      </c>
      <c r="D10191">
        <v>7</v>
      </c>
      <c r="E10191">
        <v>2</v>
      </c>
      <c r="F10191" t="s">
        <v>7</v>
      </c>
      <c r="G10191">
        <v>0</v>
      </c>
      <c r="M10191">
        <v>0</v>
      </c>
      <c r="P10191">
        <v>0</v>
      </c>
      <c r="Q10191" s="5">
        <f>VLOOKUP(Table2[[#This Row],[id_heating_system]],$V$2:$W$5,2,0)*Table2[[#This Row],[2019]]</f>
        <v>0</v>
      </c>
      <c r="R10191">
        <v>0</v>
      </c>
    </row>
    <row r="10192" spans="1:18" x14ac:dyDescent="0.25">
      <c r="A10192">
        <v>1</v>
      </c>
      <c r="B10192">
        <v>9150001</v>
      </c>
      <c r="C10192">
        <v>6</v>
      </c>
      <c r="D10192">
        <v>7</v>
      </c>
      <c r="E10192">
        <v>3</v>
      </c>
      <c r="F10192" t="s">
        <v>7</v>
      </c>
      <c r="G10192">
        <v>0</v>
      </c>
      <c r="M10192">
        <v>0</v>
      </c>
      <c r="P10192">
        <v>0</v>
      </c>
      <c r="Q10192" s="5">
        <f>VLOOKUP(Table2[[#This Row],[id_heating_system]],$V$2:$W$5,2,0)*Table2[[#This Row],[2019]]</f>
        <v>0</v>
      </c>
      <c r="R10192">
        <v>0</v>
      </c>
    </row>
    <row r="10193" spans="1:18" x14ac:dyDescent="0.25">
      <c r="A10193">
        <v>1</v>
      </c>
      <c r="B10193">
        <v>9150001</v>
      </c>
      <c r="C10193">
        <v>6</v>
      </c>
      <c r="D10193">
        <v>7</v>
      </c>
      <c r="E10193">
        <v>4</v>
      </c>
      <c r="F10193" t="s">
        <v>7</v>
      </c>
      <c r="G10193">
        <v>0</v>
      </c>
      <c r="M10193">
        <v>0</v>
      </c>
      <c r="P10193">
        <v>0</v>
      </c>
      <c r="Q10193" s="5">
        <f>VLOOKUP(Table2[[#This Row],[id_heating_system]],$V$2:$W$5,2,0)*Table2[[#This Row],[2019]]</f>
        <v>0</v>
      </c>
      <c r="R10193">
        <v>0</v>
      </c>
    </row>
    <row r="10194" spans="1:18" x14ac:dyDescent="0.25">
      <c r="A10194">
        <v>1</v>
      </c>
      <c r="B10194">
        <v>9150002</v>
      </c>
      <c r="C10194">
        <v>6</v>
      </c>
      <c r="D10194">
        <v>1</v>
      </c>
      <c r="E10194">
        <v>1</v>
      </c>
      <c r="F10194" t="s">
        <v>7</v>
      </c>
      <c r="G10194">
        <v>6472</v>
      </c>
      <c r="M10194">
        <v>7125</v>
      </c>
      <c r="P10194">
        <v>7125</v>
      </c>
      <c r="Q10194" s="5">
        <f>VLOOKUP(Table2[[#This Row],[id_heating_system]],$V$2:$W$5,2,0)*Table2[[#This Row],[2019]]</f>
        <v>8221.1538472499997</v>
      </c>
      <c r="R10194">
        <v>7125</v>
      </c>
    </row>
    <row r="10195" spans="1:18" x14ac:dyDescent="0.25">
      <c r="A10195">
        <v>1</v>
      </c>
      <c r="B10195">
        <v>9150002</v>
      </c>
      <c r="C10195">
        <v>6</v>
      </c>
      <c r="D10195">
        <v>1</v>
      </c>
      <c r="E10195">
        <v>2</v>
      </c>
      <c r="F10195" t="s">
        <v>7</v>
      </c>
      <c r="G10195">
        <v>12165</v>
      </c>
      <c r="M10195">
        <v>11557</v>
      </c>
      <c r="P10195">
        <v>11557</v>
      </c>
      <c r="Q10195" s="5">
        <f>VLOOKUP(Table2[[#This Row],[id_heating_system]],$V$2:$W$5,2,0)*Table2[[#This Row],[2019]]</f>
        <v>11557</v>
      </c>
      <c r="R10195">
        <v>11557</v>
      </c>
    </row>
    <row r="10196" spans="1:18" x14ac:dyDescent="0.25">
      <c r="A10196">
        <v>1</v>
      </c>
      <c r="B10196">
        <v>9150002</v>
      </c>
      <c r="C10196">
        <v>6</v>
      </c>
      <c r="D10196">
        <v>1</v>
      </c>
      <c r="E10196">
        <v>3</v>
      </c>
      <c r="F10196" t="s">
        <v>7</v>
      </c>
      <c r="G10196">
        <v>1212</v>
      </c>
      <c r="M10196">
        <v>1257</v>
      </c>
      <c r="P10196">
        <v>1257</v>
      </c>
      <c r="Q10196" s="5">
        <f>VLOOKUP(Table2[[#This Row],[id_heating_system]],$V$2:$W$5,2,0)*Table2[[#This Row],[2019]]</f>
        <v>1039.0446105869999</v>
      </c>
      <c r="R10196">
        <v>1257</v>
      </c>
    </row>
    <row r="10197" spans="1:18" x14ac:dyDescent="0.25">
      <c r="A10197">
        <v>1</v>
      </c>
      <c r="B10197">
        <v>9150002</v>
      </c>
      <c r="C10197">
        <v>6</v>
      </c>
      <c r="D10197">
        <v>1</v>
      </c>
      <c r="E10197">
        <v>4</v>
      </c>
      <c r="F10197" t="s">
        <v>7</v>
      </c>
      <c r="G10197">
        <v>66</v>
      </c>
      <c r="M10197">
        <v>33</v>
      </c>
      <c r="P10197">
        <v>33</v>
      </c>
      <c r="Q10197" s="5">
        <f>VLOOKUP(Table2[[#This Row],[id_heating_system]],$V$2:$W$5,2,0)*Table2[[#This Row],[2019]]</f>
        <v>33</v>
      </c>
      <c r="R10197">
        <v>33</v>
      </c>
    </row>
    <row r="10198" spans="1:18" x14ac:dyDescent="0.25">
      <c r="A10198">
        <v>1</v>
      </c>
      <c r="B10198">
        <v>9150002</v>
      </c>
      <c r="C10198">
        <v>6</v>
      </c>
      <c r="D10198">
        <v>2</v>
      </c>
      <c r="E10198">
        <v>1</v>
      </c>
      <c r="F10198" t="s">
        <v>7</v>
      </c>
      <c r="G10198">
        <v>240</v>
      </c>
      <c r="M10198">
        <v>264</v>
      </c>
      <c r="P10198">
        <v>264</v>
      </c>
      <c r="Q10198" s="5">
        <f>VLOOKUP(Table2[[#This Row],[id_heating_system]],$V$2:$W$5,2,0)*Table2[[#This Row],[2019]]</f>
        <v>304.615384656</v>
      </c>
      <c r="R10198">
        <v>264</v>
      </c>
    </row>
    <row r="10199" spans="1:18" x14ac:dyDescent="0.25">
      <c r="A10199">
        <v>1</v>
      </c>
      <c r="B10199">
        <v>9150002</v>
      </c>
      <c r="C10199">
        <v>6</v>
      </c>
      <c r="D10199">
        <v>2</v>
      </c>
      <c r="E10199">
        <v>2</v>
      </c>
      <c r="F10199" t="s">
        <v>7</v>
      </c>
      <c r="G10199">
        <v>1347</v>
      </c>
      <c r="M10199">
        <v>1280</v>
      </c>
      <c r="P10199">
        <v>1280</v>
      </c>
      <c r="Q10199" s="5">
        <f>VLOOKUP(Table2[[#This Row],[id_heating_system]],$V$2:$W$5,2,0)*Table2[[#This Row],[2019]]</f>
        <v>1280</v>
      </c>
      <c r="R10199">
        <v>1280</v>
      </c>
    </row>
    <row r="10200" spans="1:18" x14ac:dyDescent="0.25">
      <c r="A10200">
        <v>1</v>
      </c>
      <c r="B10200">
        <v>9150002</v>
      </c>
      <c r="C10200">
        <v>6</v>
      </c>
      <c r="D10200">
        <v>2</v>
      </c>
      <c r="E10200">
        <v>3</v>
      </c>
      <c r="F10200" t="s">
        <v>7</v>
      </c>
      <c r="G10200">
        <v>94</v>
      </c>
      <c r="M10200">
        <v>98</v>
      </c>
      <c r="P10200">
        <v>98</v>
      </c>
      <c r="Q10200" s="5">
        <f>VLOOKUP(Table2[[#This Row],[id_heating_system]],$V$2:$W$5,2,0)*Table2[[#This Row],[2019]]</f>
        <v>81.007455717999989</v>
      </c>
      <c r="R10200">
        <v>98</v>
      </c>
    </row>
    <row r="10201" spans="1:18" x14ac:dyDescent="0.25">
      <c r="A10201">
        <v>1</v>
      </c>
      <c r="B10201">
        <v>9150002</v>
      </c>
      <c r="C10201">
        <v>6</v>
      </c>
      <c r="D10201">
        <v>2</v>
      </c>
      <c r="E10201">
        <v>4</v>
      </c>
      <c r="F10201" t="s">
        <v>7</v>
      </c>
      <c r="G10201">
        <v>34</v>
      </c>
      <c r="M10201">
        <v>17</v>
      </c>
      <c r="P10201">
        <v>17</v>
      </c>
      <c r="Q10201" s="5">
        <f>VLOOKUP(Table2[[#This Row],[id_heating_system]],$V$2:$W$5,2,0)*Table2[[#This Row],[2019]]</f>
        <v>17</v>
      </c>
      <c r="R10201">
        <v>17</v>
      </c>
    </row>
    <row r="10202" spans="1:18" x14ac:dyDescent="0.25">
      <c r="A10202">
        <v>1</v>
      </c>
      <c r="B10202">
        <v>9150002</v>
      </c>
      <c r="C10202">
        <v>6</v>
      </c>
      <c r="D10202">
        <v>3</v>
      </c>
      <c r="E10202">
        <v>1</v>
      </c>
      <c r="F10202" t="s">
        <v>7</v>
      </c>
      <c r="G10202">
        <v>0</v>
      </c>
      <c r="M10202">
        <v>0</v>
      </c>
      <c r="P10202">
        <v>0</v>
      </c>
      <c r="Q10202" s="5">
        <f>VLOOKUP(Table2[[#This Row],[id_heating_system]],$V$2:$W$5,2,0)*Table2[[#This Row],[2019]]</f>
        <v>0</v>
      </c>
      <c r="R10202">
        <v>0</v>
      </c>
    </row>
    <row r="10203" spans="1:18" x14ac:dyDescent="0.25">
      <c r="A10203">
        <v>1</v>
      </c>
      <c r="B10203">
        <v>9150002</v>
      </c>
      <c r="C10203">
        <v>6</v>
      </c>
      <c r="D10203">
        <v>3</v>
      </c>
      <c r="E10203">
        <v>2</v>
      </c>
      <c r="F10203" t="s">
        <v>7</v>
      </c>
      <c r="G10203">
        <v>0</v>
      </c>
      <c r="M10203">
        <v>0</v>
      </c>
      <c r="P10203">
        <v>0</v>
      </c>
      <c r="Q10203" s="5">
        <f>VLOOKUP(Table2[[#This Row],[id_heating_system]],$V$2:$W$5,2,0)*Table2[[#This Row],[2019]]</f>
        <v>0</v>
      </c>
      <c r="R10203">
        <v>0</v>
      </c>
    </row>
    <row r="10204" spans="1:18" x14ac:dyDescent="0.25">
      <c r="A10204">
        <v>1</v>
      </c>
      <c r="B10204">
        <v>9150002</v>
      </c>
      <c r="C10204">
        <v>6</v>
      </c>
      <c r="D10204">
        <v>3</v>
      </c>
      <c r="E10204">
        <v>3</v>
      </c>
      <c r="F10204" t="s">
        <v>7</v>
      </c>
      <c r="G10204">
        <v>0</v>
      </c>
      <c r="M10204">
        <v>0</v>
      </c>
      <c r="P10204">
        <v>0</v>
      </c>
      <c r="Q10204" s="5">
        <f>VLOOKUP(Table2[[#This Row],[id_heating_system]],$V$2:$W$5,2,0)*Table2[[#This Row],[2019]]</f>
        <v>0</v>
      </c>
      <c r="R10204">
        <v>0</v>
      </c>
    </row>
    <row r="10205" spans="1:18" x14ac:dyDescent="0.25">
      <c r="A10205">
        <v>1</v>
      </c>
      <c r="B10205">
        <v>9150002</v>
      </c>
      <c r="C10205">
        <v>6</v>
      </c>
      <c r="D10205">
        <v>3</v>
      </c>
      <c r="E10205">
        <v>4</v>
      </c>
      <c r="F10205" t="s">
        <v>7</v>
      </c>
      <c r="G10205">
        <v>0</v>
      </c>
      <c r="M10205">
        <v>0</v>
      </c>
      <c r="P10205">
        <v>0</v>
      </c>
      <c r="Q10205" s="5">
        <f>VLOOKUP(Table2[[#This Row],[id_heating_system]],$V$2:$W$5,2,0)*Table2[[#This Row],[2019]]</f>
        <v>0</v>
      </c>
      <c r="R10205">
        <v>0</v>
      </c>
    </row>
    <row r="10206" spans="1:18" x14ac:dyDescent="0.25">
      <c r="A10206">
        <v>1</v>
      </c>
      <c r="B10206">
        <v>9150002</v>
      </c>
      <c r="C10206">
        <v>6</v>
      </c>
      <c r="D10206">
        <v>4</v>
      </c>
      <c r="E10206">
        <v>1</v>
      </c>
      <c r="F10206" t="s">
        <v>7</v>
      </c>
      <c r="G10206">
        <v>840</v>
      </c>
      <c r="M10206">
        <v>925</v>
      </c>
      <c r="P10206">
        <v>925</v>
      </c>
      <c r="Q10206" s="5">
        <f>VLOOKUP(Table2[[#This Row],[id_heating_system]],$V$2:$W$5,2,0)*Table2[[#This Row],[2019]]</f>
        <v>1067.3076924500001</v>
      </c>
      <c r="R10206">
        <v>925</v>
      </c>
    </row>
    <row r="10207" spans="1:18" x14ac:dyDescent="0.25">
      <c r="A10207">
        <v>1</v>
      </c>
      <c r="B10207">
        <v>9150002</v>
      </c>
      <c r="C10207">
        <v>6</v>
      </c>
      <c r="D10207">
        <v>4</v>
      </c>
      <c r="E10207">
        <v>2</v>
      </c>
      <c r="F10207" t="s">
        <v>7</v>
      </c>
      <c r="G10207">
        <v>1534</v>
      </c>
      <c r="M10207">
        <v>1457</v>
      </c>
      <c r="P10207">
        <v>1457</v>
      </c>
      <c r="Q10207" s="5">
        <f>VLOOKUP(Table2[[#This Row],[id_heating_system]],$V$2:$W$5,2,0)*Table2[[#This Row],[2019]]</f>
        <v>1457</v>
      </c>
      <c r="R10207">
        <v>1457</v>
      </c>
    </row>
    <row r="10208" spans="1:18" x14ac:dyDescent="0.25">
      <c r="A10208">
        <v>1</v>
      </c>
      <c r="B10208">
        <v>9150002</v>
      </c>
      <c r="C10208">
        <v>6</v>
      </c>
      <c r="D10208">
        <v>4</v>
      </c>
      <c r="E10208">
        <v>3</v>
      </c>
      <c r="F10208" t="s">
        <v>7</v>
      </c>
      <c r="G10208">
        <v>69</v>
      </c>
      <c r="M10208">
        <v>72</v>
      </c>
      <c r="P10208">
        <v>72</v>
      </c>
      <c r="Q10208" s="5">
        <f>VLOOKUP(Table2[[#This Row],[id_heating_system]],$V$2:$W$5,2,0)*Table2[[#This Row],[2019]]</f>
        <v>59.515681751999999</v>
      </c>
      <c r="R10208">
        <v>72</v>
      </c>
    </row>
    <row r="10209" spans="1:18" x14ac:dyDescent="0.25">
      <c r="A10209">
        <v>1</v>
      </c>
      <c r="B10209">
        <v>9150002</v>
      </c>
      <c r="C10209">
        <v>6</v>
      </c>
      <c r="D10209">
        <v>4</v>
      </c>
      <c r="E10209">
        <v>4</v>
      </c>
      <c r="F10209" t="s">
        <v>7</v>
      </c>
      <c r="G10209">
        <v>0</v>
      </c>
      <c r="M10209">
        <v>0</v>
      </c>
      <c r="P10209">
        <v>0</v>
      </c>
      <c r="Q10209" s="5">
        <f>VLOOKUP(Table2[[#This Row],[id_heating_system]],$V$2:$W$5,2,0)*Table2[[#This Row],[2019]]</f>
        <v>0</v>
      </c>
      <c r="R10209">
        <v>0</v>
      </c>
    </row>
    <row r="10210" spans="1:18" x14ac:dyDescent="0.25">
      <c r="A10210">
        <v>1</v>
      </c>
      <c r="B10210">
        <v>9150002</v>
      </c>
      <c r="C10210">
        <v>6</v>
      </c>
      <c r="D10210">
        <v>5</v>
      </c>
      <c r="E10210">
        <v>1</v>
      </c>
      <c r="F10210" t="s">
        <v>7</v>
      </c>
      <c r="G10210">
        <v>0</v>
      </c>
      <c r="M10210">
        <v>0</v>
      </c>
      <c r="P10210">
        <v>0</v>
      </c>
      <c r="Q10210" s="5">
        <f>VLOOKUP(Table2[[#This Row],[id_heating_system]],$V$2:$W$5,2,0)*Table2[[#This Row],[2019]]</f>
        <v>0</v>
      </c>
      <c r="R10210">
        <v>0</v>
      </c>
    </row>
    <row r="10211" spans="1:18" x14ac:dyDescent="0.25">
      <c r="A10211">
        <v>1</v>
      </c>
      <c r="B10211">
        <v>9150002</v>
      </c>
      <c r="C10211">
        <v>6</v>
      </c>
      <c r="D10211">
        <v>5</v>
      </c>
      <c r="E10211">
        <v>2</v>
      </c>
      <c r="F10211" t="s">
        <v>7</v>
      </c>
      <c r="G10211">
        <v>0</v>
      </c>
      <c r="M10211">
        <v>0</v>
      </c>
      <c r="P10211">
        <v>0</v>
      </c>
      <c r="Q10211" s="5">
        <f>VLOOKUP(Table2[[#This Row],[id_heating_system]],$V$2:$W$5,2,0)*Table2[[#This Row],[2019]]</f>
        <v>0</v>
      </c>
      <c r="R10211">
        <v>0</v>
      </c>
    </row>
    <row r="10212" spans="1:18" x14ac:dyDescent="0.25">
      <c r="A10212">
        <v>1</v>
      </c>
      <c r="B10212">
        <v>9150002</v>
      </c>
      <c r="C10212">
        <v>6</v>
      </c>
      <c r="D10212">
        <v>5</v>
      </c>
      <c r="E10212">
        <v>3</v>
      </c>
      <c r="F10212" t="s">
        <v>7</v>
      </c>
      <c r="G10212">
        <v>0</v>
      </c>
      <c r="M10212">
        <v>0</v>
      </c>
      <c r="P10212">
        <v>0</v>
      </c>
      <c r="Q10212" s="5">
        <f>VLOOKUP(Table2[[#This Row],[id_heating_system]],$V$2:$W$5,2,0)*Table2[[#This Row],[2019]]</f>
        <v>0</v>
      </c>
      <c r="R10212">
        <v>0</v>
      </c>
    </row>
    <row r="10213" spans="1:18" x14ac:dyDescent="0.25">
      <c r="A10213">
        <v>1</v>
      </c>
      <c r="B10213">
        <v>9150002</v>
      </c>
      <c r="C10213">
        <v>6</v>
      </c>
      <c r="D10213">
        <v>5</v>
      </c>
      <c r="E10213">
        <v>4</v>
      </c>
      <c r="F10213" t="s">
        <v>7</v>
      </c>
      <c r="G10213">
        <v>0</v>
      </c>
      <c r="M10213">
        <v>0</v>
      </c>
      <c r="P10213">
        <v>0</v>
      </c>
      <c r="Q10213" s="5">
        <f>VLOOKUP(Table2[[#This Row],[id_heating_system]],$V$2:$W$5,2,0)*Table2[[#This Row],[2019]]</f>
        <v>0</v>
      </c>
      <c r="R10213">
        <v>0</v>
      </c>
    </row>
    <row r="10214" spans="1:18" x14ac:dyDescent="0.25">
      <c r="A10214">
        <v>1</v>
      </c>
      <c r="B10214">
        <v>9150002</v>
      </c>
      <c r="C10214">
        <v>6</v>
      </c>
      <c r="D10214">
        <v>6</v>
      </c>
      <c r="E10214">
        <v>1</v>
      </c>
      <c r="F10214" t="s">
        <v>7</v>
      </c>
      <c r="G10214">
        <v>34</v>
      </c>
      <c r="M10214">
        <v>37</v>
      </c>
      <c r="P10214">
        <v>37</v>
      </c>
      <c r="Q10214" s="5">
        <f>VLOOKUP(Table2[[#This Row],[id_heating_system]],$V$2:$W$5,2,0)*Table2[[#This Row],[2019]]</f>
        <v>42.692307698</v>
      </c>
      <c r="R10214">
        <v>37</v>
      </c>
    </row>
    <row r="10215" spans="1:18" x14ac:dyDescent="0.25">
      <c r="A10215">
        <v>1</v>
      </c>
      <c r="B10215">
        <v>9150002</v>
      </c>
      <c r="C10215">
        <v>6</v>
      </c>
      <c r="D10215">
        <v>6</v>
      </c>
      <c r="E10215">
        <v>2</v>
      </c>
      <c r="F10215" t="s">
        <v>7</v>
      </c>
      <c r="G10215">
        <v>234</v>
      </c>
      <c r="M10215">
        <v>222</v>
      </c>
      <c r="P10215">
        <v>222</v>
      </c>
      <c r="Q10215" s="5">
        <f>VLOOKUP(Table2[[#This Row],[id_heating_system]],$V$2:$W$5,2,0)*Table2[[#This Row],[2019]]</f>
        <v>222</v>
      </c>
      <c r="R10215">
        <v>222</v>
      </c>
    </row>
    <row r="10216" spans="1:18" x14ac:dyDescent="0.25">
      <c r="A10216">
        <v>1</v>
      </c>
      <c r="B10216">
        <v>9150002</v>
      </c>
      <c r="C10216">
        <v>6</v>
      </c>
      <c r="D10216">
        <v>6</v>
      </c>
      <c r="E10216">
        <v>3</v>
      </c>
      <c r="F10216" t="s">
        <v>7</v>
      </c>
      <c r="G10216">
        <v>3</v>
      </c>
      <c r="M10216">
        <v>3</v>
      </c>
      <c r="P10216">
        <v>3</v>
      </c>
      <c r="Q10216" s="5">
        <f>VLOOKUP(Table2[[#This Row],[id_heating_system]],$V$2:$W$5,2,0)*Table2[[#This Row],[2019]]</f>
        <v>2.479820073</v>
      </c>
      <c r="R10216">
        <v>3</v>
      </c>
    </row>
    <row r="10217" spans="1:18" x14ac:dyDescent="0.25">
      <c r="A10217">
        <v>1</v>
      </c>
      <c r="B10217">
        <v>9150002</v>
      </c>
      <c r="C10217">
        <v>6</v>
      </c>
      <c r="D10217">
        <v>6</v>
      </c>
      <c r="E10217">
        <v>4</v>
      </c>
      <c r="F10217" t="s">
        <v>7</v>
      </c>
      <c r="G10217">
        <v>3</v>
      </c>
      <c r="M10217">
        <v>2</v>
      </c>
      <c r="P10217">
        <v>2</v>
      </c>
      <c r="Q10217" s="5">
        <f>VLOOKUP(Table2[[#This Row],[id_heating_system]],$V$2:$W$5,2,0)*Table2[[#This Row],[2019]]</f>
        <v>2</v>
      </c>
      <c r="R10217">
        <v>2</v>
      </c>
    </row>
    <row r="10218" spans="1:18" x14ac:dyDescent="0.25">
      <c r="A10218">
        <v>1</v>
      </c>
      <c r="B10218">
        <v>9150002</v>
      </c>
      <c r="C10218">
        <v>6</v>
      </c>
      <c r="D10218">
        <v>7</v>
      </c>
      <c r="E10218">
        <v>1</v>
      </c>
      <c r="F10218" t="s">
        <v>7</v>
      </c>
      <c r="G10218">
        <v>0</v>
      </c>
      <c r="M10218">
        <v>0</v>
      </c>
      <c r="P10218">
        <v>0</v>
      </c>
      <c r="Q10218" s="5">
        <f>VLOOKUP(Table2[[#This Row],[id_heating_system]],$V$2:$W$5,2,0)*Table2[[#This Row],[2019]]</f>
        <v>0</v>
      </c>
      <c r="R10218">
        <v>0</v>
      </c>
    </row>
    <row r="10219" spans="1:18" x14ac:dyDescent="0.25">
      <c r="A10219">
        <v>1</v>
      </c>
      <c r="B10219">
        <v>9150002</v>
      </c>
      <c r="C10219">
        <v>6</v>
      </c>
      <c r="D10219">
        <v>7</v>
      </c>
      <c r="E10219">
        <v>2</v>
      </c>
      <c r="F10219" t="s">
        <v>7</v>
      </c>
      <c r="G10219">
        <v>29</v>
      </c>
      <c r="M10219">
        <v>28</v>
      </c>
      <c r="P10219">
        <v>28</v>
      </c>
      <c r="Q10219" s="5">
        <f>VLOOKUP(Table2[[#This Row],[id_heating_system]],$V$2:$W$5,2,0)*Table2[[#This Row],[2019]]</f>
        <v>28</v>
      </c>
      <c r="R10219">
        <v>28</v>
      </c>
    </row>
    <row r="10220" spans="1:18" x14ac:dyDescent="0.25">
      <c r="A10220">
        <v>1</v>
      </c>
      <c r="B10220">
        <v>9150002</v>
      </c>
      <c r="C10220">
        <v>6</v>
      </c>
      <c r="D10220">
        <v>7</v>
      </c>
      <c r="E10220">
        <v>3</v>
      </c>
      <c r="F10220" t="s">
        <v>7</v>
      </c>
      <c r="G10220">
        <v>0</v>
      </c>
      <c r="M10220">
        <v>0</v>
      </c>
      <c r="P10220">
        <v>0</v>
      </c>
      <c r="Q10220" s="5">
        <f>VLOOKUP(Table2[[#This Row],[id_heating_system]],$V$2:$W$5,2,0)*Table2[[#This Row],[2019]]</f>
        <v>0</v>
      </c>
      <c r="R10220">
        <v>0</v>
      </c>
    </row>
    <row r="10221" spans="1:18" x14ac:dyDescent="0.25">
      <c r="A10221">
        <v>1</v>
      </c>
      <c r="B10221">
        <v>9150002</v>
      </c>
      <c r="C10221">
        <v>6</v>
      </c>
      <c r="D10221">
        <v>7</v>
      </c>
      <c r="E10221">
        <v>4</v>
      </c>
      <c r="F10221" t="s">
        <v>7</v>
      </c>
      <c r="G10221">
        <v>0</v>
      </c>
      <c r="M10221">
        <v>0</v>
      </c>
      <c r="P10221">
        <v>0</v>
      </c>
      <c r="Q10221" s="5">
        <f>VLOOKUP(Table2[[#This Row],[id_heating_system]],$V$2:$W$5,2,0)*Table2[[#This Row],[2019]]</f>
        <v>0</v>
      </c>
      <c r="R10221">
        <v>0</v>
      </c>
    </row>
    <row r="10222" spans="1:18" x14ac:dyDescent="0.25">
      <c r="A10222">
        <v>1</v>
      </c>
      <c r="B10222">
        <v>9150003</v>
      </c>
      <c r="C10222">
        <v>6</v>
      </c>
      <c r="D10222">
        <v>1</v>
      </c>
      <c r="E10222">
        <v>1</v>
      </c>
      <c r="F10222" t="s">
        <v>7</v>
      </c>
      <c r="G10222">
        <v>2098</v>
      </c>
      <c r="M10222">
        <v>3332</v>
      </c>
      <c r="P10222">
        <v>3332</v>
      </c>
      <c r="Q10222" s="5">
        <f>VLOOKUP(Table2[[#This Row],[id_heating_system]],$V$2:$W$5,2,0)*Table2[[#This Row],[2019]]</f>
        <v>3844.6153851280001</v>
      </c>
      <c r="R10222">
        <v>3332</v>
      </c>
    </row>
    <row r="10223" spans="1:18" x14ac:dyDescent="0.25">
      <c r="A10223">
        <v>1</v>
      </c>
      <c r="B10223">
        <v>9150003</v>
      </c>
      <c r="C10223">
        <v>6</v>
      </c>
      <c r="D10223">
        <v>1</v>
      </c>
      <c r="E10223">
        <v>2</v>
      </c>
      <c r="F10223" t="s">
        <v>7</v>
      </c>
      <c r="G10223">
        <v>20925</v>
      </c>
      <c r="M10223">
        <v>19879</v>
      </c>
      <c r="P10223">
        <v>19879</v>
      </c>
      <c r="Q10223" s="5">
        <f>VLOOKUP(Table2[[#This Row],[id_heating_system]],$V$2:$W$5,2,0)*Table2[[#This Row],[2019]]</f>
        <v>19879</v>
      </c>
      <c r="R10223">
        <v>19879</v>
      </c>
    </row>
    <row r="10224" spans="1:18" x14ac:dyDescent="0.25">
      <c r="A10224">
        <v>1</v>
      </c>
      <c r="B10224">
        <v>9150003</v>
      </c>
      <c r="C10224">
        <v>6</v>
      </c>
      <c r="D10224">
        <v>1</v>
      </c>
      <c r="E10224">
        <v>3</v>
      </c>
      <c r="F10224" t="s">
        <v>7</v>
      </c>
      <c r="G10224">
        <v>3487</v>
      </c>
      <c r="M10224">
        <v>3722</v>
      </c>
      <c r="P10224">
        <v>3722</v>
      </c>
      <c r="Q10224" s="5">
        <f>VLOOKUP(Table2[[#This Row],[id_heating_system]],$V$2:$W$5,2,0)*Table2[[#This Row],[2019]]</f>
        <v>3076.630103902</v>
      </c>
      <c r="R10224">
        <v>3722</v>
      </c>
    </row>
    <row r="10225" spans="1:18" x14ac:dyDescent="0.25">
      <c r="A10225">
        <v>1</v>
      </c>
      <c r="B10225">
        <v>9150003</v>
      </c>
      <c r="C10225">
        <v>6</v>
      </c>
      <c r="D10225">
        <v>1</v>
      </c>
      <c r="E10225">
        <v>4</v>
      </c>
      <c r="F10225" t="s">
        <v>7</v>
      </c>
      <c r="G10225">
        <v>292</v>
      </c>
      <c r="M10225">
        <v>146</v>
      </c>
      <c r="P10225">
        <v>146</v>
      </c>
      <c r="Q10225" s="5">
        <f>VLOOKUP(Table2[[#This Row],[id_heating_system]],$V$2:$W$5,2,0)*Table2[[#This Row],[2019]]</f>
        <v>146</v>
      </c>
      <c r="R10225">
        <v>146</v>
      </c>
    </row>
    <row r="10226" spans="1:18" x14ac:dyDescent="0.25">
      <c r="A10226">
        <v>1</v>
      </c>
      <c r="B10226">
        <v>9150003</v>
      </c>
      <c r="C10226">
        <v>6</v>
      </c>
      <c r="D10226">
        <v>2</v>
      </c>
      <c r="E10226">
        <v>1</v>
      </c>
      <c r="F10226" t="s">
        <v>7</v>
      </c>
      <c r="G10226">
        <v>407</v>
      </c>
      <c r="M10226">
        <v>646</v>
      </c>
      <c r="P10226">
        <v>646</v>
      </c>
      <c r="Q10226" s="5">
        <f>VLOOKUP(Table2[[#This Row],[id_heating_system]],$V$2:$W$5,2,0)*Table2[[#This Row],[2019]]</f>
        <v>745.38461548400005</v>
      </c>
      <c r="R10226">
        <v>646</v>
      </c>
    </row>
    <row r="10227" spans="1:18" x14ac:dyDescent="0.25">
      <c r="A10227">
        <v>1</v>
      </c>
      <c r="B10227">
        <v>9150003</v>
      </c>
      <c r="C10227">
        <v>6</v>
      </c>
      <c r="D10227">
        <v>2</v>
      </c>
      <c r="E10227">
        <v>2</v>
      </c>
      <c r="F10227" t="s">
        <v>7</v>
      </c>
      <c r="G10227">
        <v>6892</v>
      </c>
      <c r="M10227">
        <v>6547</v>
      </c>
      <c r="P10227">
        <v>6547</v>
      </c>
      <c r="Q10227" s="5">
        <f>VLOOKUP(Table2[[#This Row],[id_heating_system]],$V$2:$W$5,2,0)*Table2[[#This Row],[2019]]</f>
        <v>6547</v>
      </c>
      <c r="R10227">
        <v>6547</v>
      </c>
    </row>
    <row r="10228" spans="1:18" x14ac:dyDescent="0.25">
      <c r="A10228">
        <v>1</v>
      </c>
      <c r="B10228">
        <v>9150003</v>
      </c>
      <c r="C10228">
        <v>6</v>
      </c>
      <c r="D10228">
        <v>2</v>
      </c>
      <c r="E10228">
        <v>3</v>
      </c>
      <c r="F10228" t="s">
        <v>7</v>
      </c>
      <c r="G10228">
        <v>407</v>
      </c>
      <c r="M10228">
        <v>434</v>
      </c>
      <c r="P10228">
        <v>434</v>
      </c>
      <c r="Q10228" s="5">
        <f>VLOOKUP(Table2[[#This Row],[id_heating_system]],$V$2:$W$5,2,0)*Table2[[#This Row],[2019]]</f>
        <v>358.74730389399997</v>
      </c>
      <c r="R10228">
        <v>434</v>
      </c>
    </row>
    <row r="10229" spans="1:18" x14ac:dyDescent="0.25">
      <c r="A10229">
        <v>1</v>
      </c>
      <c r="B10229">
        <v>9150003</v>
      </c>
      <c r="C10229">
        <v>6</v>
      </c>
      <c r="D10229">
        <v>2</v>
      </c>
      <c r="E10229">
        <v>4</v>
      </c>
      <c r="F10229" t="s">
        <v>7</v>
      </c>
      <c r="G10229">
        <v>107</v>
      </c>
      <c r="M10229">
        <v>54</v>
      </c>
      <c r="P10229">
        <v>54</v>
      </c>
      <c r="Q10229" s="5">
        <f>VLOOKUP(Table2[[#This Row],[id_heating_system]],$V$2:$W$5,2,0)*Table2[[#This Row],[2019]]</f>
        <v>54</v>
      </c>
      <c r="R10229">
        <v>54</v>
      </c>
    </row>
    <row r="10230" spans="1:18" x14ac:dyDescent="0.25">
      <c r="A10230">
        <v>1</v>
      </c>
      <c r="B10230">
        <v>9150003</v>
      </c>
      <c r="C10230">
        <v>6</v>
      </c>
      <c r="D10230">
        <v>3</v>
      </c>
      <c r="E10230">
        <v>1</v>
      </c>
      <c r="F10230" t="s">
        <v>7</v>
      </c>
      <c r="G10230">
        <v>0</v>
      </c>
      <c r="M10230">
        <v>0</v>
      </c>
      <c r="P10230">
        <v>0</v>
      </c>
      <c r="Q10230" s="5">
        <f>VLOOKUP(Table2[[#This Row],[id_heating_system]],$V$2:$W$5,2,0)*Table2[[#This Row],[2019]]</f>
        <v>0</v>
      </c>
      <c r="R10230">
        <v>0</v>
      </c>
    </row>
    <row r="10231" spans="1:18" x14ac:dyDescent="0.25">
      <c r="A10231">
        <v>1</v>
      </c>
      <c r="B10231">
        <v>9150003</v>
      </c>
      <c r="C10231">
        <v>6</v>
      </c>
      <c r="D10231">
        <v>3</v>
      </c>
      <c r="E10231">
        <v>2</v>
      </c>
      <c r="F10231" t="s">
        <v>7</v>
      </c>
      <c r="G10231">
        <v>0</v>
      </c>
      <c r="M10231">
        <v>0</v>
      </c>
      <c r="P10231">
        <v>0</v>
      </c>
      <c r="Q10231" s="5">
        <f>VLOOKUP(Table2[[#This Row],[id_heating_system]],$V$2:$W$5,2,0)*Table2[[#This Row],[2019]]</f>
        <v>0</v>
      </c>
      <c r="R10231">
        <v>0</v>
      </c>
    </row>
    <row r="10232" spans="1:18" x14ac:dyDescent="0.25">
      <c r="A10232">
        <v>1</v>
      </c>
      <c r="B10232">
        <v>9150003</v>
      </c>
      <c r="C10232">
        <v>6</v>
      </c>
      <c r="D10232">
        <v>3</v>
      </c>
      <c r="E10232">
        <v>3</v>
      </c>
      <c r="F10232" t="s">
        <v>7</v>
      </c>
      <c r="G10232">
        <v>0</v>
      </c>
      <c r="M10232">
        <v>0</v>
      </c>
      <c r="P10232">
        <v>0</v>
      </c>
      <c r="Q10232" s="5">
        <f>VLOOKUP(Table2[[#This Row],[id_heating_system]],$V$2:$W$5,2,0)*Table2[[#This Row],[2019]]</f>
        <v>0</v>
      </c>
      <c r="R10232">
        <v>0</v>
      </c>
    </row>
    <row r="10233" spans="1:18" x14ac:dyDescent="0.25">
      <c r="A10233">
        <v>1</v>
      </c>
      <c r="B10233">
        <v>9150003</v>
      </c>
      <c r="C10233">
        <v>6</v>
      </c>
      <c r="D10233">
        <v>3</v>
      </c>
      <c r="E10233">
        <v>4</v>
      </c>
      <c r="F10233" t="s">
        <v>7</v>
      </c>
      <c r="G10233">
        <v>0</v>
      </c>
      <c r="M10233">
        <v>0</v>
      </c>
      <c r="P10233">
        <v>0</v>
      </c>
      <c r="Q10233" s="5">
        <f>VLOOKUP(Table2[[#This Row],[id_heating_system]],$V$2:$W$5,2,0)*Table2[[#This Row],[2019]]</f>
        <v>0</v>
      </c>
      <c r="R10233">
        <v>0</v>
      </c>
    </row>
    <row r="10234" spans="1:18" x14ac:dyDescent="0.25">
      <c r="A10234">
        <v>1</v>
      </c>
      <c r="B10234">
        <v>9150003</v>
      </c>
      <c r="C10234">
        <v>6</v>
      </c>
      <c r="D10234">
        <v>4</v>
      </c>
      <c r="E10234">
        <v>1</v>
      </c>
      <c r="F10234" t="s">
        <v>7</v>
      </c>
      <c r="G10234">
        <v>226</v>
      </c>
      <c r="M10234">
        <v>359</v>
      </c>
      <c r="P10234">
        <v>359</v>
      </c>
      <c r="Q10234" s="5">
        <f>VLOOKUP(Table2[[#This Row],[id_heating_system]],$V$2:$W$5,2,0)*Table2[[#This Row],[2019]]</f>
        <v>414.230769286</v>
      </c>
      <c r="R10234">
        <v>359</v>
      </c>
    </row>
    <row r="10235" spans="1:18" x14ac:dyDescent="0.25">
      <c r="A10235">
        <v>1</v>
      </c>
      <c r="B10235">
        <v>9150003</v>
      </c>
      <c r="C10235">
        <v>6</v>
      </c>
      <c r="D10235">
        <v>4</v>
      </c>
      <c r="E10235">
        <v>2</v>
      </c>
      <c r="F10235" t="s">
        <v>7</v>
      </c>
      <c r="G10235">
        <v>5229</v>
      </c>
      <c r="M10235">
        <v>4968</v>
      </c>
      <c r="P10235">
        <v>4968</v>
      </c>
      <c r="Q10235" s="5">
        <f>VLOOKUP(Table2[[#This Row],[id_heating_system]],$V$2:$W$5,2,0)*Table2[[#This Row],[2019]]</f>
        <v>4968</v>
      </c>
      <c r="R10235">
        <v>4968</v>
      </c>
    </row>
    <row r="10236" spans="1:18" x14ac:dyDescent="0.25">
      <c r="A10236">
        <v>1</v>
      </c>
      <c r="B10236">
        <v>9150003</v>
      </c>
      <c r="C10236">
        <v>6</v>
      </c>
      <c r="D10236">
        <v>4</v>
      </c>
      <c r="E10236">
        <v>3</v>
      </c>
      <c r="F10236" t="s">
        <v>7</v>
      </c>
      <c r="G10236">
        <v>227</v>
      </c>
      <c r="M10236">
        <v>242</v>
      </c>
      <c r="P10236">
        <v>242</v>
      </c>
      <c r="Q10236" s="5">
        <f>VLOOKUP(Table2[[#This Row],[id_heating_system]],$V$2:$W$5,2,0)*Table2[[#This Row],[2019]]</f>
        <v>200.038819222</v>
      </c>
      <c r="R10236">
        <v>242</v>
      </c>
    </row>
    <row r="10237" spans="1:18" x14ac:dyDescent="0.25">
      <c r="A10237">
        <v>1</v>
      </c>
      <c r="B10237">
        <v>9150003</v>
      </c>
      <c r="C10237">
        <v>6</v>
      </c>
      <c r="D10237">
        <v>4</v>
      </c>
      <c r="E10237">
        <v>4</v>
      </c>
      <c r="F10237" t="s">
        <v>7</v>
      </c>
      <c r="G10237">
        <v>119</v>
      </c>
      <c r="M10237">
        <v>60</v>
      </c>
      <c r="P10237">
        <v>60</v>
      </c>
      <c r="Q10237" s="5">
        <f>VLOOKUP(Table2[[#This Row],[id_heating_system]],$V$2:$W$5,2,0)*Table2[[#This Row],[2019]]</f>
        <v>60</v>
      </c>
      <c r="R10237">
        <v>60</v>
      </c>
    </row>
    <row r="10238" spans="1:18" x14ac:dyDescent="0.25">
      <c r="A10238">
        <v>1</v>
      </c>
      <c r="B10238">
        <v>9150003</v>
      </c>
      <c r="C10238">
        <v>6</v>
      </c>
      <c r="D10238">
        <v>5</v>
      </c>
      <c r="E10238">
        <v>1</v>
      </c>
      <c r="F10238" t="s">
        <v>7</v>
      </c>
      <c r="G10238">
        <v>3</v>
      </c>
      <c r="M10238">
        <v>5</v>
      </c>
      <c r="P10238">
        <v>5</v>
      </c>
      <c r="Q10238" s="5">
        <f>VLOOKUP(Table2[[#This Row],[id_heating_system]],$V$2:$W$5,2,0)*Table2[[#This Row],[2019]]</f>
        <v>5.7692307700000001</v>
      </c>
      <c r="R10238">
        <v>5</v>
      </c>
    </row>
    <row r="10239" spans="1:18" x14ac:dyDescent="0.25">
      <c r="A10239">
        <v>1</v>
      </c>
      <c r="B10239">
        <v>9150003</v>
      </c>
      <c r="C10239">
        <v>6</v>
      </c>
      <c r="D10239">
        <v>5</v>
      </c>
      <c r="E10239">
        <v>2</v>
      </c>
      <c r="F10239" t="s">
        <v>7</v>
      </c>
      <c r="G10239">
        <v>182</v>
      </c>
      <c r="M10239">
        <v>173</v>
      </c>
      <c r="P10239">
        <v>173</v>
      </c>
      <c r="Q10239" s="5">
        <f>VLOOKUP(Table2[[#This Row],[id_heating_system]],$V$2:$W$5,2,0)*Table2[[#This Row],[2019]]</f>
        <v>173</v>
      </c>
      <c r="R10239">
        <v>173</v>
      </c>
    </row>
    <row r="10240" spans="1:18" x14ac:dyDescent="0.25">
      <c r="A10240">
        <v>1</v>
      </c>
      <c r="B10240">
        <v>9150003</v>
      </c>
      <c r="C10240">
        <v>6</v>
      </c>
      <c r="D10240">
        <v>5</v>
      </c>
      <c r="E10240">
        <v>3</v>
      </c>
      <c r="F10240" t="s">
        <v>7</v>
      </c>
      <c r="G10240">
        <v>0</v>
      </c>
      <c r="M10240">
        <v>0</v>
      </c>
      <c r="P10240">
        <v>0</v>
      </c>
      <c r="Q10240" s="5">
        <f>VLOOKUP(Table2[[#This Row],[id_heating_system]],$V$2:$W$5,2,0)*Table2[[#This Row],[2019]]</f>
        <v>0</v>
      </c>
      <c r="R10240">
        <v>0</v>
      </c>
    </row>
    <row r="10241" spans="1:18" x14ac:dyDescent="0.25">
      <c r="A10241">
        <v>1</v>
      </c>
      <c r="B10241">
        <v>9150003</v>
      </c>
      <c r="C10241">
        <v>6</v>
      </c>
      <c r="D10241">
        <v>5</v>
      </c>
      <c r="E10241">
        <v>4</v>
      </c>
      <c r="F10241" t="s">
        <v>7</v>
      </c>
      <c r="G10241">
        <v>0</v>
      </c>
      <c r="M10241">
        <v>0</v>
      </c>
      <c r="P10241">
        <v>0</v>
      </c>
      <c r="Q10241" s="5">
        <f>VLOOKUP(Table2[[#This Row],[id_heating_system]],$V$2:$W$5,2,0)*Table2[[#This Row],[2019]]</f>
        <v>0</v>
      </c>
      <c r="R10241">
        <v>0</v>
      </c>
    </row>
    <row r="10242" spans="1:18" x14ac:dyDescent="0.25">
      <c r="A10242">
        <v>1</v>
      </c>
      <c r="B10242">
        <v>9150003</v>
      </c>
      <c r="C10242">
        <v>6</v>
      </c>
      <c r="D10242">
        <v>6</v>
      </c>
      <c r="E10242">
        <v>1</v>
      </c>
      <c r="F10242" t="s">
        <v>7</v>
      </c>
      <c r="G10242">
        <v>268</v>
      </c>
      <c r="M10242">
        <v>426</v>
      </c>
      <c r="P10242">
        <v>426</v>
      </c>
      <c r="Q10242" s="5">
        <f>VLOOKUP(Table2[[#This Row],[id_heating_system]],$V$2:$W$5,2,0)*Table2[[#This Row],[2019]]</f>
        <v>491.53846160400002</v>
      </c>
      <c r="R10242">
        <v>426</v>
      </c>
    </row>
    <row r="10243" spans="1:18" x14ac:dyDescent="0.25">
      <c r="A10243">
        <v>1</v>
      </c>
      <c r="B10243">
        <v>9150003</v>
      </c>
      <c r="C10243">
        <v>6</v>
      </c>
      <c r="D10243">
        <v>6</v>
      </c>
      <c r="E10243">
        <v>2</v>
      </c>
      <c r="F10243" t="s">
        <v>7</v>
      </c>
      <c r="G10243">
        <v>2039</v>
      </c>
      <c r="M10243">
        <v>1937</v>
      </c>
      <c r="P10243">
        <v>1937</v>
      </c>
      <c r="Q10243" s="5">
        <f>VLOOKUP(Table2[[#This Row],[id_heating_system]],$V$2:$W$5,2,0)*Table2[[#This Row],[2019]]</f>
        <v>1937</v>
      </c>
      <c r="R10243">
        <v>1937</v>
      </c>
    </row>
    <row r="10244" spans="1:18" x14ac:dyDescent="0.25">
      <c r="A10244">
        <v>1</v>
      </c>
      <c r="B10244">
        <v>9150003</v>
      </c>
      <c r="C10244">
        <v>6</v>
      </c>
      <c r="D10244">
        <v>6</v>
      </c>
      <c r="E10244">
        <v>3</v>
      </c>
      <c r="F10244" t="s">
        <v>7</v>
      </c>
      <c r="G10244">
        <v>24</v>
      </c>
      <c r="M10244">
        <v>26</v>
      </c>
      <c r="P10244">
        <v>26</v>
      </c>
      <c r="Q10244" s="5">
        <f>VLOOKUP(Table2[[#This Row],[id_heating_system]],$V$2:$W$5,2,0)*Table2[[#This Row],[2019]]</f>
        <v>21.491773966</v>
      </c>
      <c r="R10244">
        <v>26</v>
      </c>
    </row>
    <row r="10245" spans="1:18" x14ac:dyDescent="0.25">
      <c r="A10245">
        <v>1</v>
      </c>
      <c r="B10245">
        <v>9150003</v>
      </c>
      <c r="C10245">
        <v>6</v>
      </c>
      <c r="D10245">
        <v>6</v>
      </c>
      <c r="E10245">
        <v>4</v>
      </c>
      <c r="F10245" t="s">
        <v>7</v>
      </c>
      <c r="G10245">
        <v>37</v>
      </c>
      <c r="M10245">
        <v>19</v>
      </c>
      <c r="P10245">
        <v>19</v>
      </c>
      <c r="Q10245" s="5">
        <f>VLOOKUP(Table2[[#This Row],[id_heating_system]],$V$2:$W$5,2,0)*Table2[[#This Row],[2019]]</f>
        <v>19</v>
      </c>
      <c r="R10245">
        <v>19</v>
      </c>
    </row>
    <row r="10246" spans="1:18" x14ac:dyDescent="0.25">
      <c r="A10246">
        <v>1</v>
      </c>
      <c r="B10246">
        <v>9150003</v>
      </c>
      <c r="C10246">
        <v>6</v>
      </c>
      <c r="D10246">
        <v>7</v>
      </c>
      <c r="E10246">
        <v>1</v>
      </c>
      <c r="F10246" t="s">
        <v>7</v>
      </c>
      <c r="G10246">
        <v>3</v>
      </c>
      <c r="M10246">
        <v>5</v>
      </c>
      <c r="P10246">
        <v>5</v>
      </c>
      <c r="Q10246" s="5">
        <f>VLOOKUP(Table2[[#This Row],[id_heating_system]],$V$2:$W$5,2,0)*Table2[[#This Row],[2019]]</f>
        <v>5.7692307700000001</v>
      </c>
      <c r="R10246">
        <v>5</v>
      </c>
    </row>
    <row r="10247" spans="1:18" x14ac:dyDescent="0.25">
      <c r="A10247">
        <v>1</v>
      </c>
      <c r="B10247">
        <v>9150003</v>
      </c>
      <c r="C10247">
        <v>6</v>
      </c>
      <c r="D10247">
        <v>7</v>
      </c>
      <c r="E10247">
        <v>2</v>
      </c>
      <c r="F10247" t="s">
        <v>7</v>
      </c>
      <c r="G10247">
        <v>95</v>
      </c>
      <c r="M10247">
        <v>90</v>
      </c>
      <c r="P10247">
        <v>90</v>
      </c>
      <c r="Q10247" s="5">
        <f>VLOOKUP(Table2[[#This Row],[id_heating_system]],$V$2:$W$5,2,0)*Table2[[#This Row],[2019]]</f>
        <v>90</v>
      </c>
      <c r="R10247">
        <v>90</v>
      </c>
    </row>
    <row r="10248" spans="1:18" x14ac:dyDescent="0.25">
      <c r="A10248">
        <v>1</v>
      </c>
      <c r="B10248">
        <v>9150003</v>
      </c>
      <c r="C10248">
        <v>6</v>
      </c>
      <c r="D10248">
        <v>7</v>
      </c>
      <c r="E10248">
        <v>3</v>
      </c>
      <c r="F10248" t="s">
        <v>7</v>
      </c>
      <c r="G10248">
        <v>0</v>
      </c>
      <c r="M10248">
        <v>0</v>
      </c>
      <c r="P10248">
        <v>0</v>
      </c>
      <c r="Q10248" s="5">
        <f>VLOOKUP(Table2[[#This Row],[id_heating_system]],$V$2:$W$5,2,0)*Table2[[#This Row],[2019]]</f>
        <v>0</v>
      </c>
      <c r="R10248">
        <v>0</v>
      </c>
    </row>
    <row r="10249" spans="1:18" x14ac:dyDescent="0.25">
      <c r="A10249">
        <v>1</v>
      </c>
      <c r="B10249">
        <v>9150003</v>
      </c>
      <c r="C10249">
        <v>6</v>
      </c>
      <c r="D10249">
        <v>7</v>
      </c>
      <c r="E10249">
        <v>4</v>
      </c>
      <c r="F10249" t="s">
        <v>7</v>
      </c>
      <c r="G10249">
        <v>3</v>
      </c>
      <c r="M10249">
        <v>2</v>
      </c>
      <c r="P10249">
        <v>2</v>
      </c>
      <c r="Q10249" s="5">
        <f>VLOOKUP(Table2[[#This Row],[id_heating_system]],$V$2:$W$5,2,0)*Table2[[#This Row],[2019]]</f>
        <v>2</v>
      </c>
      <c r="R10249">
        <v>2</v>
      </c>
    </row>
    <row r="10250" spans="1:18" x14ac:dyDescent="0.25">
      <c r="A10250">
        <v>1</v>
      </c>
      <c r="B10250">
        <v>9150004</v>
      </c>
      <c r="C10250">
        <v>6</v>
      </c>
      <c r="D10250">
        <v>1</v>
      </c>
      <c r="E10250">
        <v>1</v>
      </c>
      <c r="F10250" t="s">
        <v>7</v>
      </c>
      <c r="G10250">
        <v>3802</v>
      </c>
      <c r="M10250">
        <v>4291</v>
      </c>
      <c r="P10250">
        <v>4291</v>
      </c>
      <c r="Q10250" s="5">
        <f>VLOOKUP(Table2[[#This Row],[id_heating_system]],$V$2:$W$5,2,0)*Table2[[#This Row],[2019]]</f>
        <v>4951.1538468139997</v>
      </c>
      <c r="R10250">
        <v>4291</v>
      </c>
    </row>
    <row r="10251" spans="1:18" x14ac:dyDescent="0.25">
      <c r="A10251">
        <v>1</v>
      </c>
      <c r="B10251">
        <v>9150004</v>
      </c>
      <c r="C10251">
        <v>6</v>
      </c>
      <c r="D10251">
        <v>1</v>
      </c>
      <c r="E10251">
        <v>2</v>
      </c>
      <c r="F10251" t="s">
        <v>7</v>
      </c>
      <c r="G10251">
        <v>8845</v>
      </c>
      <c r="M10251">
        <v>8403</v>
      </c>
      <c r="P10251">
        <v>8403</v>
      </c>
      <c r="Q10251" s="5">
        <f>VLOOKUP(Table2[[#This Row],[id_heating_system]],$V$2:$W$5,2,0)*Table2[[#This Row],[2019]]</f>
        <v>8403</v>
      </c>
      <c r="R10251">
        <v>8403</v>
      </c>
    </row>
    <row r="10252" spans="1:18" x14ac:dyDescent="0.25">
      <c r="A10252">
        <v>1</v>
      </c>
      <c r="B10252">
        <v>9150004</v>
      </c>
      <c r="C10252">
        <v>6</v>
      </c>
      <c r="D10252">
        <v>1</v>
      </c>
      <c r="E10252">
        <v>3</v>
      </c>
      <c r="F10252" t="s">
        <v>7</v>
      </c>
      <c r="G10252">
        <v>499</v>
      </c>
      <c r="M10252">
        <v>564</v>
      </c>
      <c r="P10252">
        <v>564</v>
      </c>
      <c r="Q10252" s="5">
        <f>VLOOKUP(Table2[[#This Row],[id_heating_system]],$V$2:$W$5,2,0)*Table2[[#This Row],[2019]]</f>
        <v>466.206173724</v>
      </c>
      <c r="R10252">
        <v>564</v>
      </c>
    </row>
    <row r="10253" spans="1:18" x14ac:dyDescent="0.25">
      <c r="A10253">
        <v>1</v>
      </c>
      <c r="B10253">
        <v>9150004</v>
      </c>
      <c r="C10253">
        <v>6</v>
      </c>
      <c r="D10253">
        <v>1</v>
      </c>
      <c r="E10253">
        <v>4</v>
      </c>
      <c r="F10253" t="s">
        <v>7</v>
      </c>
      <c r="G10253">
        <v>118</v>
      </c>
      <c r="M10253">
        <v>59</v>
      </c>
      <c r="P10253">
        <v>59</v>
      </c>
      <c r="Q10253" s="5">
        <f>VLOOKUP(Table2[[#This Row],[id_heating_system]],$V$2:$W$5,2,0)*Table2[[#This Row],[2019]]</f>
        <v>59</v>
      </c>
      <c r="R10253">
        <v>59</v>
      </c>
    </row>
    <row r="10254" spans="1:18" x14ac:dyDescent="0.25">
      <c r="A10254">
        <v>1</v>
      </c>
      <c r="B10254">
        <v>9150004</v>
      </c>
      <c r="C10254">
        <v>6</v>
      </c>
      <c r="D10254">
        <v>2</v>
      </c>
      <c r="E10254">
        <v>1</v>
      </c>
      <c r="F10254" t="s">
        <v>7</v>
      </c>
      <c r="G10254">
        <v>0</v>
      </c>
      <c r="M10254">
        <v>0</v>
      </c>
      <c r="P10254">
        <v>0</v>
      </c>
      <c r="Q10254" s="5">
        <f>VLOOKUP(Table2[[#This Row],[id_heating_system]],$V$2:$W$5,2,0)*Table2[[#This Row],[2019]]</f>
        <v>0</v>
      </c>
      <c r="R10254">
        <v>0</v>
      </c>
    </row>
    <row r="10255" spans="1:18" x14ac:dyDescent="0.25">
      <c r="A10255">
        <v>1</v>
      </c>
      <c r="B10255">
        <v>9150004</v>
      </c>
      <c r="C10255">
        <v>6</v>
      </c>
      <c r="D10255">
        <v>2</v>
      </c>
      <c r="E10255">
        <v>2</v>
      </c>
      <c r="F10255" t="s">
        <v>7</v>
      </c>
      <c r="G10255">
        <v>0</v>
      </c>
      <c r="M10255">
        <v>0</v>
      </c>
      <c r="P10255">
        <v>0</v>
      </c>
      <c r="Q10255" s="5">
        <f>VLOOKUP(Table2[[#This Row],[id_heating_system]],$V$2:$W$5,2,0)*Table2[[#This Row],[2019]]</f>
        <v>0</v>
      </c>
      <c r="R10255">
        <v>0</v>
      </c>
    </row>
    <row r="10256" spans="1:18" x14ac:dyDescent="0.25">
      <c r="A10256">
        <v>1</v>
      </c>
      <c r="B10256">
        <v>9150004</v>
      </c>
      <c r="C10256">
        <v>6</v>
      </c>
      <c r="D10256">
        <v>2</v>
      </c>
      <c r="E10256">
        <v>3</v>
      </c>
      <c r="F10256" t="s">
        <v>7</v>
      </c>
      <c r="G10256">
        <v>0</v>
      </c>
      <c r="M10256">
        <v>0</v>
      </c>
      <c r="P10256">
        <v>0</v>
      </c>
      <c r="Q10256" s="5">
        <f>VLOOKUP(Table2[[#This Row],[id_heating_system]],$V$2:$W$5,2,0)*Table2[[#This Row],[2019]]</f>
        <v>0</v>
      </c>
      <c r="R10256">
        <v>0</v>
      </c>
    </row>
    <row r="10257" spans="1:18" x14ac:dyDescent="0.25">
      <c r="A10257">
        <v>1</v>
      </c>
      <c r="B10257">
        <v>9150004</v>
      </c>
      <c r="C10257">
        <v>6</v>
      </c>
      <c r="D10257">
        <v>2</v>
      </c>
      <c r="E10257">
        <v>4</v>
      </c>
      <c r="F10257" t="s">
        <v>7</v>
      </c>
      <c r="G10257">
        <v>0</v>
      </c>
      <c r="M10257">
        <v>0</v>
      </c>
      <c r="P10257">
        <v>0</v>
      </c>
      <c r="Q10257" s="5">
        <f>VLOOKUP(Table2[[#This Row],[id_heating_system]],$V$2:$W$5,2,0)*Table2[[#This Row],[2019]]</f>
        <v>0</v>
      </c>
      <c r="R10257">
        <v>0</v>
      </c>
    </row>
    <row r="10258" spans="1:18" x14ac:dyDescent="0.25">
      <c r="A10258">
        <v>1</v>
      </c>
      <c r="B10258">
        <v>9150004</v>
      </c>
      <c r="C10258">
        <v>6</v>
      </c>
      <c r="D10258">
        <v>3</v>
      </c>
      <c r="E10258">
        <v>1</v>
      </c>
      <c r="F10258" t="s">
        <v>7</v>
      </c>
      <c r="G10258">
        <v>0</v>
      </c>
      <c r="M10258">
        <v>0</v>
      </c>
      <c r="P10258">
        <v>0</v>
      </c>
      <c r="Q10258" s="5">
        <f>VLOOKUP(Table2[[#This Row],[id_heating_system]],$V$2:$W$5,2,0)*Table2[[#This Row],[2019]]</f>
        <v>0</v>
      </c>
      <c r="R10258">
        <v>0</v>
      </c>
    </row>
    <row r="10259" spans="1:18" x14ac:dyDescent="0.25">
      <c r="A10259">
        <v>1</v>
      </c>
      <c r="B10259">
        <v>9150004</v>
      </c>
      <c r="C10259">
        <v>6</v>
      </c>
      <c r="D10259">
        <v>3</v>
      </c>
      <c r="E10259">
        <v>2</v>
      </c>
      <c r="F10259" t="s">
        <v>7</v>
      </c>
      <c r="G10259">
        <v>0</v>
      </c>
      <c r="M10259">
        <v>0</v>
      </c>
      <c r="P10259">
        <v>0</v>
      </c>
      <c r="Q10259" s="5">
        <f>VLOOKUP(Table2[[#This Row],[id_heating_system]],$V$2:$W$5,2,0)*Table2[[#This Row],[2019]]</f>
        <v>0</v>
      </c>
      <c r="R10259">
        <v>0</v>
      </c>
    </row>
    <row r="10260" spans="1:18" x14ac:dyDescent="0.25">
      <c r="A10260">
        <v>1</v>
      </c>
      <c r="B10260">
        <v>9150004</v>
      </c>
      <c r="C10260">
        <v>6</v>
      </c>
      <c r="D10260">
        <v>3</v>
      </c>
      <c r="E10260">
        <v>3</v>
      </c>
      <c r="F10260" t="s">
        <v>7</v>
      </c>
      <c r="G10260">
        <v>0</v>
      </c>
      <c r="M10260">
        <v>0</v>
      </c>
      <c r="P10260">
        <v>0</v>
      </c>
      <c r="Q10260" s="5">
        <f>VLOOKUP(Table2[[#This Row],[id_heating_system]],$V$2:$W$5,2,0)*Table2[[#This Row],[2019]]</f>
        <v>0</v>
      </c>
      <c r="R10260">
        <v>0</v>
      </c>
    </row>
    <row r="10261" spans="1:18" x14ac:dyDescent="0.25">
      <c r="A10261">
        <v>1</v>
      </c>
      <c r="B10261">
        <v>9150004</v>
      </c>
      <c r="C10261">
        <v>6</v>
      </c>
      <c r="D10261">
        <v>3</v>
      </c>
      <c r="E10261">
        <v>4</v>
      </c>
      <c r="F10261" t="s">
        <v>7</v>
      </c>
      <c r="G10261">
        <v>0</v>
      </c>
      <c r="M10261">
        <v>0</v>
      </c>
      <c r="P10261">
        <v>0</v>
      </c>
      <c r="Q10261" s="5">
        <f>VLOOKUP(Table2[[#This Row],[id_heating_system]],$V$2:$W$5,2,0)*Table2[[#This Row],[2019]]</f>
        <v>0</v>
      </c>
      <c r="R10261">
        <v>0</v>
      </c>
    </row>
    <row r="10262" spans="1:18" x14ac:dyDescent="0.25">
      <c r="A10262">
        <v>1</v>
      </c>
      <c r="B10262">
        <v>9150004</v>
      </c>
      <c r="C10262">
        <v>6</v>
      </c>
      <c r="D10262">
        <v>4</v>
      </c>
      <c r="E10262">
        <v>1</v>
      </c>
      <c r="F10262" t="s">
        <v>7</v>
      </c>
      <c r="G10262">
        <v>842</v>
      </c>
      <c r="M10262">
        <v>950</v>
      </c>
      <c r="P10262">
        <v>950</v>
      </c>
      <c r="Q10262" s="5">
        <f>VLOOKUP(Table2[[#This Row],[id_heating_system]],$V$2:$W$5,2,0)*Table2[[#This Row],[2019]]</f>
        <v>1096.1538462999999</v>
      </c>
      <c r="R10262">
        <v>950</v>
      </c>
    </row>
    <row r="10263" spans="1:18" x14ac:dyDescent="0.25">
      <c r="A10263">
        <v>1</v>
      </c>
      <c r="B10263">
        <v>9150004</v>
      </c>
      <c r="C10263">
        <v>6</v>
      </c>
      <c r="D10263">
        <v>4</v>
      </c>
      <c r="E10263">
        <v>2</v>
      </c>
      <c r="F10263" t="s">
        <v>7</v>
      </c>
      <c r="G10263">
        <v>2875</v>
      </c>
      <c r="M10263">
        <v>2731</v>
      </c>
      <c r="P10263">
        <v>2731</v>
      </c>
      <c r="Q10263" s="5">
        <f>VLOOKUP(Table2[[#This Row],[id_heating_system]],$V$2:$W$5,2,0)*Table2[[#This Row],[2019]]</f>
        <v>2731</v>
      </c>
      <c r="R10263">
        <v>2731</v>
      </c>
    </row>
    <row r="10264" spans="1:18" x14ac:dyDescent="0.25">
      <c r="A10264">
        <v>1</v>
      </c>
      <c r="B10264">
        <v>9150004</v>
      </c>
      <c r="C10264">
        <v>6</v>
      </c>
      <c r="D10264">
        <v>4</v>
      </c>
      <c r="E10264">
        <v>3</v>
      </c>
      <c r="F10264" t="s">
        <v>7</v>
      </c>
      <c r="G10264">
        <v>27</v>
      </c>
      <c r="M10264">
        <v>30</v>
      </c>
      <c r="P10264">
        <v>30</v>
      </c>
      <c r="Q10264" s="5">
        <f>VLOOKUP(Table2[[#This Row],[id_heating_system]],$V$2:$W$5,2,0)*Table2[[#This Row],[2019]]</f>
        <v>24.798200729999998</v>
      </c>
      <c r="R10264">
        <v>30</v>
      </c>
    </row>
    <row r="10265" spans="1:18" x14ac:dyDescent="0.25">
      <c r="A10265">
        <v>1</v>
      </c>
      <c r="B10265">
        <v>9150004</v>
      </c>
      <c r="C10265">
        <v>6</v>
      </c>
      <c r="D10265">
        <v>4</v>
      </c>
      <c r="E10265">
        <v>4</v>
      </c>
      <c r="F10265" t="s">
        <v>7</v>
      </c>
      <c r="G10265">
        <v>15</v>
      </c>
      <c r="M10265">
        <v>8</v>
      </c>
      <c r="P10265">
        <v>8</v>
      </c>
      <c r="Q10265" s="5">
        <f>VLOOKUP(Table2[[#This Row],[id_heating_system]],$V$2:$W$5,2,0)*Table2[[#This Row],[2019]]</f>
        <v>8</v>
      </c>
      <c r="R10265">
        <v>8</v>
      </c>
    </row>
    <row r="10266" spans="1:18" x14ac:dyDescent="0.25">
      <c r="A10266">
        <v>1</v>
      </c>
      <c r="B10266">
        <v>9150004</v>
      </c>
      <c r="C10266">
        <v>6</v>
      </c>
      <c r="D10266">
        <v>5</v>
      </c>
      <c r="E10266">
        <v>1</v>
      </c>
      <c r="F10266" t="s">
        <v>7</v>
      </c>
      <c r="G10266">
        <v>0</v>
      </c>
      <c r="M10266">
        <v>0</v>
      </c>
      <c r="P10266">
        <v>0</v>
      </c>
      <c r="Q10266" s="5">
        <f>VLOOKUP(Table2[[#This Row],[id_heating_system]],$V$2:$W$5,2,0)*Table2[[#This Row],[2019]]</f>
        <v>0</v>
      </c>
      <c r="R10266">
        <v>0</v>
      </c>
    </row>
    <row r="10267" spans="1:18" x14ac:dyDescent="0.25">
      <c r="A10267">
        <v>1</v>
      </c>
      <c r="B10267">
        <v>9150004</v>
      </c>
      <c r="C10267">
        <v>6</v>
      </c>
      <c r="D10267">
        <v>5</v>
      </c>
      <c r="E10267">
        <v>2</v>
      </c>
      <c r="F10267" t="s">
        <v>7</v>
      </c>
      <c r="G10267">
        <v>0</v>
      </c>
      <c r="M10267">
        <v>0</v>
      </c>
      <c r="P10267">
        <v>0</v>
      </c>
      <c r="Q10267" s="5">
        <f>VLOOKUP(Table2[[#This Row],[id_heating_system]],$V$2:$W$5,2,0)*Table2[[#This Row],[2019]]</f>
        <v>0</v>
      </c>
      <c r="R10267">
        <v>0</v>
      </c>
    </row>
    <row r="10268" spans="1:18" x14ac:dyDescent="0.25">
      <c r="A10268">
        <v>1</v>
      </c>
      <c r="B10268">
        <v>9150004</v>
      </c>
      <c r="C10268">
        <v>6</v>
      </c>
      <c r="D10268">
        <v>5</v>
      </c>
      <c r="E10268">
        <v>3</v>
      </c>
      <c r="F10268" t="s">
        <v>7</v>
      </c>
      <c r="G10268">
        <v>0</v>
      </c>
      <c r="M10268">
        <v>0</v>
      </c>
      <c r="P10268">
        <v>0</v>
      </c>
      <c r="Q10268" s="5">
        <f>VLOOKUP(Table2[[#This Row],[id_heating_system]],$V$2:$W$5,2,0)*Table2[[#This Row],[2019]]</f>
        <v>0</v>
      </c>
      <c r="R10268">
        <v>0</v>
      </c>
    </row>
    <row r="10269" spans="1:18" x14ac:dyDescent="0.25">
      <c r="A10269">
        <v>1</v>
      </c>
      <c r="B10269">
        <v>9150004</v>
      </c>
      <c r="C10269">
        <v>6</v>
      </c>
      <c r="D10269">
        <v>5</v>
      </c>
      <c r="E10269">
        <v>4</v>
      </c>
      <c r="F10269" t="s">
        <v>7</v>
      </c>
      <c r="G10269">
        <v>0</v>
      </c>
      <c r="M10269">
        <v>0</v>
      </c>
      <c r="P10269">
        <v>0</v>
      </c>
      <c r="Q10269" s="5">
        <f>VLOOKUP(Table2[[#This Row],[id_heating_system]],$V$2:$W$5,2,0)*Table2[[#This Row],[2019]]</f>
        <v>0</v>
      </c>
      <c r="R10269">
        <v>0</v>
      </c>
    </row>
    <row r="10270" spans="1:18" x14ac:dyDescent="0.25">
      <c r="A10270">
        <v>1</v>
      </c>
      <c r="B10270">
        <v>9150004</v>
      </c>
      <c r="C10270">
        <v>6</v>
      </c>
      <c r="D10270">
        <v>6</v>
      </c>
      <c r="E10270">
        <v>1</v>
      </c>
      <c r="F10270" t="s">
        <v>7</v>
      </c>
      <c r="G10270">
        <v>12</v>
      </c>
      <c r="M10270">
        <v>14</v>
      </c>
      <c r="P10270">
        <v>14</v>
      </c>
      <c r="Q10270" s="5">
        <f>VLOOKUP(Table2[[#This Row],[id_heating_system]],$V$2:$W$5,2,0)*Table2[[#This Row],[2019]]</f>
        <v>16.153846156</v>
      </c>
      <c r="R10270">
        <v>14</v>
      </c>
    </row>
    <row r="10271" spans="1:18" x14ac:dyDescent="0.25">
      <c r="A10271">
        <v>1</v>
      </c>
      <c r="B10271">
        <v>9150004</v>
      </c>
      <c r="C10271">
        <v>6</v>
      </c>
      <c r="D10271">
        <v>6</v>
      </c>
      <c r="E10271">
        <v>2</v>
      </c>
      <c r="F10271" t="s">
        <v>7</v>
      </c>
      <c r="G10271">
        <v>278</v>
      </c>
      <c r="M10271">
        <v>264</v>
      </c>
      <c r="P10271">
        <v>264</v>
      </c>
      <c r="Q10271" s="5">
        <f>VLOOKUP(Table2[[#This Row],[id_heating_system]],$V$2:$W$5,2,0)*Table2[[#This Row],[2019]]</f>
        <v>264</v>
      </c>
      <c r="R10271">
        <v>264</v>
      </c>
    </row>
    <row r="10272" spans="1:18" x14ac:dyDescent="0.25">
      <c r="A10272">
        <v>1</v>
      </c>
      <c r="B10272">
        <v>9150004</v>
      </c>
      <c r="C10272">
        <v>6</v>
      </c>
      <c r="D10272">
        <v>6</v>
      </c>
      <c r="E10272">
        <v>3</v>
      </c>
      <c r="F10272" t="s">
        <v>7</v>
      </c>
      <c r="G10272">
        <v>0</v>
      </c>
      <c r="M10272">
        <v>0</v>
      </c>
      <c r="P10272">
        <v>0</v>
      </c>
      <c r="Q10272" s="5">
        <f>VLOOKUP(Table2[[#This Row],[id_heating_system]],$V$2:$W$5,2,0)*Table2[[#This Row],[2019]]</f>
        <v>0</v>
      </c>
      <c r="R10272">
        <v>0</v>
      </c>
    </row>
    <row r="10273" spans="1:18" x14ac:dyDescent="0.25">
      <c r="A10273">
        <v>1</v>
      </c>
      <c r="B10273">
        <v>9150004</v>
      </c>
      <c r="C10273">
        <v>6</v>
      </c>
      <c r="D10273">
        <v>6</v>
      </c>
      <c r="E10273">
        <v>4</v>
      </c>
      <c r="F10273" t="s">
        <v>7</v>
      </c>
      <c r="G10273">
        <v>3</v>
      </c>
      <c r="M10273">
        <v>2</v>
      </c>
      <c r="P10273">
        <v>2</v>
      </c>
      <c r="Q10273" s="5">
        <f>VLOOKUP(Table2[[#This Row],[id_heating_system]],$V$2:$W$5,2,0)*Table2[[#This Row],[2019]]</f>
        <v>2</v>
      </c>
      <c r="R10273">
        <v>2</v>
      </c>
    </row>
    <row r="10274" spans="1:18" x14ac:dyDescent="0.25">
      <c r="A10274">
        <v>1</v>
      </c>
      <c r="B10274">
        <v>9150004</v>
      </c>
      <c r="C10274">
        <v>6</v>
      </c>
      <c r="D10274">
        <v>7</v>
      </c>
      <c r="E10274">
        <v>1</v>
      </c>
      <c r="F10274" t="s">
        <v>7</v>
      </c>
      <c r="G10274">
        <v>14</v>
      </c>
      <c r="M10274">
        <v>16</v>
      </c>
      <c r="P10274">
        <v>16</v>
      </c>
      <c r="Q10274" s="5">
        <f>VLOOKUP(Table2[[#This Row],[id_heating_system]],$V$2:$W$5,2,0)*Table2[[#This Row],[2019]]</f>
        <v>18.461538464</v>
      </c>
      <c r="R10274">
        <v>16</v>
      </c>
    </row>
    <row r="10275" spans="1:18" x14ac:dyDescent="0.25">
      <c r="A10275">
        <v>1</v>
      </c>
      <c r="B10275">
        <v>9150004</v>
      </c>
      <c r="C10275">
        <v>6</v>
      </c>
      <c r="D10275">
        <v>7</v>
      </c>
      <c r="E10275">
        <v>2</v>
      </c>
      <c r="F10275" t="s">
        <v>7</v>
      </c>
      <c r="G10275">
        <v>25</v>
      </c>
      <c r="M10275">
        <v>24</v>
      </c>
      <c r="P10275">
        <v>24</v>
      </c>
      <c r="Q10275" s="5">
        <f>VLOOKUP(Table2[[#This Row],[id_heating_system]],$V$2:$W$5,2,0)*Table2[[#This Row],[2019]]</f>
        <v>24</v>
      </c>
      <c r="R10275">
        <v>24</v>
      </c>
    </row>
    <row r="10276" spans="1:18" x14ac:dyDescent="0.25">
      <c r="A10276">
        <v>1</v>
      </c>
      <c r="B10276">
        <v>9150004</v>
      </c>
      <c r="C10276">
        <v>6</v>
      </c>
      <c r="D10276">
        <v>7</v>
      </c>
      <c r="E10276">
        <v>3</v>
      </c>
      <c r="F10276" t="s">
        <v>7</v>
      </c>
      <c r="G10276">
        <v>0</v>
      </c>
      <c r="M10276">
        <v>0</v>
      </c>
      <c r="P10276">
        <v>0</v>
      </c>
      <c r="Q10276" s="5">
        <f>VLOOKUP(Table2[[#This Row],[id_heating_system]],$V$2:$W$5,2,0)*Table2[[#This Row],[2019]]</f>
        <v>0</v>
      </c>
      <c r="R10276">
        <v>0</v>
      </c>
    </row>
    <row r="10277" spans="1:18" x14ac:dyDescent="0.25">
      <c r="A10277">
        <v>1</v>
      </c>
      <c r="B10277">
        <v>9150004</v>
      </c>
      <c r="C10277">
        <v>6</v>
      </c>
      <c r="D10277">
        <v>7</v>
      </c>
      <c r="E10277">
        <v>4</v>
      </c>
      <c r="F10277" t="s">
        <v>7</v>
      </c>
      <c r="G10277">
        <v>0</v>
      </c>
      <c r="M10277">
        <v>0</v>
      </c>
      <c r="P10277">
        <v>0</v>
      </c>
      <c r="Q10277" s="5">
        <f>VLOOKUP(Table2[[#This Row],[id_heating_system]],$V$2:$W$5,2,0)*Table2[[#This Row],[2019]]</f>
        <v>0</v>
      </c>
      <c r="R10277">
        <v>0</v>
      </c>
    </row>
    <row r="10278" spans="1:18" x14ac:dyDescent="0.25">
      <c r="A10278">
        <v>1</v>
      </c>
      <c r="B10278">
        <v>9150005</v>
      </c>
      <c r="C10278">
        <v>6</v>
      </c>
      <c r="D10278">
        <v>1</v>
      </c>
      <c r="E10278">
        <v>1</v>
      </c>
      <c r="F10278" t="s">
        <v>7</v>
      </c>
      <c r="G10278">
        <v>0</v>
      </c>
      <c r="M10278">
        <v>0</v>
      </c>
      <c r="P10278">
        <v>0</v>
      </c>
      <c r="Q10278" s="5">
        <f>VLOOKUP(Table2[[#This Row],[id_heating_system]],$V$2:$W$5,2,0)*Table2[[#This Row],[2019]]</f>
        <v>0</v>
      </c>
      <c r="R10278">
        <v>0</v>
      </c>
    </row>
    <row r="10279" spans="1:18" x14ac:dyDescent="0.25">
      <c r="A10279">
        <v>1</v>
      </c>
      <c r="B10279">
        <v>9150005</v>
      </c>
      <c r="C10279">
        <v>6</v>
      </c>
      <c r="D10279">
        <v>1</v>
      </c>
      <c r="E10279">
        <v>2</v>
      </c>
      <c r="F10279" t="s">
        <v>7</v>
      </c>
      <c r="G10279">
        <v>0</v>
      </c>
      <c r="M10279">
        <v>0</v>
      </c>
      <c r="P10279">
        <v>0</v>
      </c>
      <c r="Q10279" s="5">
        <f>VLOOKUP(Table2[[#This Row],[id_heating_system]],$V$2:$W$5,2,0)*Table2[[#This Row],[2019]]</f>
        <v>0</v>
      </c>
      <c r="R10279">
        <v>0</v>
      </c>
    </row>
    <row r="10280" spans="1:18" x14ac:dyDescent="0.25">
      <c r="A10280">
        <v>1</v>
      </c>
      <c r="B10280">
        <v>9150005</v>
      </c>
      <c r="C10280">
        <v>6</v>
      </c>
      <c r="D10280">
        <v>1</v>
      </c>
      <c r="E10280">
        <v>3</v>
      </c>
      <c r="F10280" t="s">
        <v>7</v>
      </c>
      <c r="G10280">
        <v>0</v>
      </c>
      <c r="M10280">
        <v>0</v>
      </c>
      <c r="P10280">
        <v>0</v>
      </c>
      <c r="Q10280" s="5">
        <f>VLOOKUP(Table2[[#This Row],[id_heating_system]],$V$2:$W$5,2,0)*Table2[[#This Row],[2019]]</f>
        <v>0</v>
      </c>
      <c r="R10280">
        <v>0</v>
      </c>
    </row>
    <row r="10281" spans="1:18" x14ac:dyDescent="0.25">
      <c r="A10281">
        <v>1</v>
      </c>
      <c r="B10281">
        <v>9150005</v>
      </c>
      <c r="C10281">
        <v>6</v>
      </c>
      <c r="D10281">
        <v>1</v>
      </c>
      <c r="E10281">
        <v>4</v>
      </c>
      <c r="F10281" t="s">
        <v>7</v>
      </c>
      <c r="G10281">
        <v>0</v>
      </c>
      <c r="M10281">
        <v>0</v>
      </c>
      <c r="P10281">
        <v>0</v>
      </c>
      <c r="Q10281" s="5">
        <f>VLOOKUP(Table2[[#This Row],[id_heating_system]],$V$2:$W$5,2,0)*Table2[[#This Row],[2019]]</f>
        <v>0</v>
      </c>
      <c r="R10281">
        <v>0</v>
      </c>
    </row>
    <row r="10282" spans="1:18" x14ac:dyDescent="0.25">
      <c r="A10282">
        <v>1</v>
      </c>
      <c r="B10282">
        <v>9150005</v>
      </c>
      <c r="C10282">
        <v>6</v>
      </c>
      <c r="D10282">
        <v>2</v>
      </c>
      <c r="E10282">
        <v>1</v>
      </c>
      <c r="F10282" t="s">
        <v>7</v>
      </c>
      <c r="G10282">
        <v>164</v>
      </c>
      <c r="M10282">
        <v>583</v>
      </c>
      <c r="P10282">
        <v>583</v>
      </c>
      <c r="Q10282" s="5">
        <f>VLOOKUP(Table2[[#This Row],[id_heating_system]],$V$2:$W$5,2,0)*Table2[[#This Row],[2019]]</f>
        <v>672.69230778200006</v>
      </c>
      <c r="R10282">
        <v>583</v>
      </c>
    </row>
    <row r="10283" spans="1:18" x14ac:dyDescent="0.25">
      <c r="A10283">
        <v>1</v>
      </c>
      <c r="B10283">
        <v>9150005</v>
      </c>
      <c r="C10283">
        <v>6</v>
      </c>
      <c r="D10283">
        <v>2</v>
      </c>
      <c r="E10283">
        <v>2</v>
      </c>
      <c r="F10283" t="s">
        <v>7</v>
      </c>
      <c r="G10283">
        <v>6870</v>
      </c>
      <c r="M10283">
        <v>6527</v>
      </c>
      <c r="P10283">
        <v>6527</v>
      </c>
      <c r="Q10283" s="5">
        <f>VLOOKUP(Table2[[#This Row],[id_heating_system]],$V$2:$W$5,2,0)*Table2[[#This Row],[2019]]</f>
        <v>6527</v>
      </c>
      <c r="R10283">
        <v>6527</v>
      </c>
    </row>
    <row r="10284" spans="1:18" x14ac:dyDescent="0.25">
      <c r="A10284">
        <v>1</v>
      </c>
      <c r="B10284">
        <v>9150005</v>
      </c>
      <c r="C10284">
        <v>6</v>
      </c>
      <c r="D10284">
        <v>2</v>
      </c>
      <c r="E10284">
        <v>3</v>
      </c>
      <c r="F10284" t="s">
        <v>7</v>
      </c>
      <c r="G10284">
        <v>349</v>
      </c>
      <c r="M10284">
        <v>510</v>
      </c>
      <c r="P10284">
        <v>510</v>
      </c>
      <c r="Q10284" s="5">
        <f>VLOOKUP(Table2[[#This Row],[id_heating_system]],$V$2:$W$5,2,0)*Table2[[#This Row],[2019]]</f>
        <v>421.56941240999998</v>
      </c>
      <c r="R10284">
        <v>510</v>
      </c>
    </row>
    <row r="10285" spans="1:18" x14ac:dyDescent="0.25">
      <c r="A10285">
        <v>1</v>
      </c>
      <c r="B10285">
        <v>9150005</v>
      </c>
      <c r="C10285">
        <v>6</v>
      </c>
      <c r="D10285">
        <v>2</v>
      </c>
      <c r="E10285">
        <v>4</v>
      </c>
      <c r="F10285" t="s">
        <v>7</v>
      </c>
      <c r="G10285">
        <v>33</v>
      </c>
      <c r="M10285">
        <v>17</v>
      </c>
      <c r="P10285">
        <v>17</v>
      </c>
      <c r="Q10285" s="5">
        <f>VLOOKUP(Table2[[#This Row],[id_heating_system]],$V$2:$W$5,2,0)*Table2[[#This Row],[2019]]</f>
        <v>17</v>
      </c>
      <c r="R10285">
        <v>17</v>
      </c>
    </row>
    <row r="10286" spans="1:18" x14ac:dyDescent="0.25">
      <c r="A10286">
        <v>1</v>
      </c>
      <c r="B10286">
        <v>9150005</v>
      </c>
      <c r="C10286">
        <v>6</v>
      </c>
      <c r="D10286">
        <v>3</v>
      </c>
      <c r="E10286">
        <v>1</v>
      </c>
      <c r="F10286" t="s">
        <v>7</v>
      </c>
      <c r="G10286">
        <v>255</v>
      </c>
      <c r="M10286">
        <v>906</v>
      </c>
      <c r="P10286">
        <v>906</v>
      </c>
      <c r="Q10286" s="5">
        <f>VLOOKUP(Table2[[#This Row],[id_heating_system]],$V$2:$W$5,2,0)*Table2[[#This Row],[2019]]</f>
        <v>1045.3846155240001</v>
      </c>
      <c r="R10286">
        <v>906</v>
      </c>
    </row>
    <row r="10287" spans="1:18" x14ac:dyDescent="0.25">
      <c r="A10287">
        <v>1</v>
      </c>
      <c r="B10287">
        <v>9150005</v>
      </c>
      <c r="C10287">
        <v>6</v>
      </c>
      <c r="D10287">
        <v>3</v>
      </c>
      <c r="E10287">
        <v>2</v>
      </c>
      <c r="F10287" t="s">
        <v>7</v>
      </c>
      <c r="G10287">
        <v>5774</v>
      </c>
      <c r="M10287">
        <v>5485</v>
      </c>
      <c r="P10287">
        <v>5485</v>
      </c>
      <c r="Q10287" s="5">
        <f>VLOOKUP(Table2[[#This Row],[id_heating_system]],$V$2:$W$5,2,0)*Table2[[#This Row],[2019]]</f>
        <v>5485</v>
      </c>
      <c r="R10287">
        <v>5485</v>
      </c>
    </row>
    <row r="10288" spans="1:18" x14ac:dyDescent="0.25">
      <c r="A10288">
        <v>1</v>
      </c>
      <c r="B10288">
        <v>9150005</v>
      </c>
      <c r="C10288">
        <v>6</v>
      </c>
      <c r="D10288">
        <v>3</v>
      </c>
      <c r="E10288">
        <v>3</v>
      </c>
      <c r="F10288" t="s">
        <v>7</v>
      </c>
      <c r="G10288">
        <v>217</v>
      </c>
      <c r="M10288">
        <v>317</v>
      </c>
      <c r="P10288">
        <v>317</v>
      </c>
      <c r="Q10288" s="5">
        <f>VLOOKUP(Table2[[#This Row],[id_heating_system]],$V$2:$W$5,2,0)*Table2[[#This Row],[2019]]</f>
        <v>262.03432104699999</v>
      </c>
      <c r="R10288">
        <v>317</v>
      </c>
    </row>
    <row r="10289" spans="1:18" x14ac:dyDescent="0.25">
      <c r="A10289">
        <v>1</v>
      </c>
      <c r="B10289">
        <v>9150005</v>
      </c>
      <c r="C10289">
        <v>6</v>
      </c>
      <c r="D10289">
        <v>3</v>
      </c>
      <c r="E10289">
        <v>4</v>
      </c>
      <c r="F10289" t="s">
        <v>7</v>
      </c>
      <c r="G10289">
        <v>66</v>
      </c>
      <c r="M10289">
        <v>33</v>
      </c>
      <c r="P10289">
        <v>33</v>
      </c>
      <c r="Q10289" s="5">
        <f>VLOOKUP(Table2[[#This Row],[id_heating_system]],$V$2:$W$5,2,0)*Table2[[#This Row],[2019]]</f>
        <v>33</v>
      </c>
      <c r="R10289">
        <v>33</v>
      </c>
    </row>
    <row r="10290" spans="1:18" x14ac:dyDescent="0.25">
      <c r="A10290">
        <v>1</v>
      </c>
      <c r="B10290">
        <v>9150005</v>
      </c>
      <c r="C10290">
        <v>6</v>
      </c>
      <c r="D10290">
        <v>4</v>
      </c>
      <c r="E10290">
        <v>1</v>
      </c>
      <c r="F10290" t="s">
        <v>7</v>
      </c>
      <c r="G10290">
        <v>43</v>
      </c>
      <c r="M10290">
        <v>153</v>
      </c>
      <c r="P10290">
        <v>153</v>
      </c>
      <c r="Q10290" s="5">
        <f>VLOOKUP(Table2[[#This Row],[id_heating_system]],$V$2:$W$5,2,0)*Table2[[#This Row],[2019]]</f>
        <v>176.53846156200001</v>
      </c>
      <c r="R10290">
        <v>153</v>
      </c>
    </row>
    <row r="10291" spans="1:18" x14ac:dyDescent="0.25">
      <c r="A10291">
        <v>1</v>
      </c>
      <c r="B10291">
        <v>9150005</v>
      </c>
      <c r="C10291">
        <v>6</v>
      </c>
      <c r="D10291">
        <v>4</v>
      </c>
      <c r="E10291">
        <v>2</v>
      </c>
      <c r="F10291" t="s">
        <v>7</v>
      </c>
      <c r="G10291">
        <v>2633</v>
      </c>
      <c r="M10291">
        <v>2501</v>
      </c>
      <c r="P10291">
        <v>2501</v>
      </c>
      <c r="Q10291" s="5">
        <f>VLOOKUP(Table2[[#This Row],[id_heating_system]],$V$2:$W$5,2,0)*Table2[[#This Row],[2019]]</f>
        <v>2501</v>
      </c>
      <c r="R10291">
        <v>2501</v>
      </c>
    </row>
    <row r="10292" spans="1:18" x14ac:dyDescent="0.25">
      <c r="A10292">
        <v>1</v>
      </c>
      <c r="B10292">
        <v>9150005</v>
      </c>
      <c r="C10292">
        <v>6</v>
      </c>
      <c r="D10292">
        <v>4</v>
      </c>
      <c r="E10292">
        <v>3</v>
      </c>
      <c r="F10292" t="s">
        <v>7</v>
      </c>
      <c r="G10292">
        <v>97</v>
      </c>
      <c r="M10292">
        <v>142</v>
      </c>
      <c r="P10292">
        <v>142</v>
      </c>
      <c r="Q10292" s="5">
        <f>VLOOKUP(Table2[[#This Row],[id_heating_system]],$V$2:$W$5,2,0)*Table2[[#This Row],[2019]]</f>
        <v>117.37815012199999</v>
      </c>
      <c r="R10292">
        <v>142</v>
      </c>
    </row>
    <row r="10293" spans="1:18" x14ac:dyDescent="0.25">
      <c r="A10293">
        <v>1</v>
      </c>
      <c r="B10293">
        <v>9150005</v>
      </c>
      <c r="C10293">
        <v>6</v>
      </c>
      <c r="D10293">
        <v>4</v>
      </c>
      <c r="E10293">
        <v>4</v>
      </c>
      <c r="F10293" t="s">
        <v>7</v>
      </c>
      <c r="G10293">
        <v>15</v>
      </c>
      <c r="M10293">
        <v>8</v>
      </c>
      <c r="P10293">
        <v>8</v>
      </c>
      <c r="Q10293" s="5">
        <f>VLOOKUP(Table2[[#This Row],[id_heating_system]],$V$2:$W$5,2,0)*Table2[[#This Row],[2019]]</f>
        <v>8</v>
      </c>
      <c r="R10293">
        <v>8</v>
      </c>
    </row>
    <row r="10294" spans="1:18" x14ac:dyDescent="0.25">
      <c r="A10294">
        <v>1</v>
      </c>
      <c r="B10294">
        <v>9150005</v>
      </c>
      <c r="C10294">
        <v>6</v>
      </c>
      <c r="D10294">
        <v>5</v>
      </c>
      <c r="E10294">
        <v>1</v>
      </c>
      <c r="F10294" t="s">
        <v>7</v>
      </c>
      <c r="G10294">
        <v>95</v>
      </c>
      <c r="M10294">
        <v>338</v>
      </c>
      <c r="P10294">
        <v>338</v>
      </c>
      <c r="Q10294" s="5">
        <f>VLOOKUP(Table2[[#This Row],[id_heating_system]],$V$2:$W$5,2,0)*Table2[[#This Row],[2019]]</f>
        <v>390.00000005200002</v>
      </c>
      <c r="R10294">
        <v>338</v>
      </c>
    </row>
    <row r="10295" spans="1:18" x14ac:dyDescent="0.25">
      <c r="A10295">
        <v>1</v>
      </c>
      <c r="B10295">
        <v>9150005</v>
      </c>
      <c r="C10295">
        <v>6</v>
      </c>
      <c r="D10295">
        <v>5</v>
      </c>
      <c r="E10295">
        <v>2</v>
      </c>
      <c r="F10295" t="s">
        <v>7</v>
      </c>
      <c r="G10295">
        <v>10173</v>
      </c>
      <c r="M10295">
        <v>9664</v>
      </c>
      <c r="P10295">
        <v>9664</v>
      </c>
      <c r="Q10295" s="5">
        <f>VLOOKUP(Table2[[#This Row],[id_heating_system]],$V$2:$W$5,2,0)*Table2[[#This Row],[2019]]</f>
        <v>9664</v>
      </c>
      <c r="R10295">
        <v>9664</v>
      </c>
    </row>
    <row r="10296" spans="1:18" x14ac:dyDescent="0.25">
      <c r="A10296">
        <v>1</v>
      </c>
      <c r="B10296">
        <v>9150005</v>
      </c>
      <c r="C10296">
        <v>6</v>
      </c>
      <c r="D10296">
        <v>5</v>
      </c>
      <c r="E10296">
        <v>3</v>
      </c>
      <c r="F10296" t="s">
        <v>7</v>
      </c>
      <c r="G10296">
        <v>92</v>
      </c>
      <c r="M10296">
        <v>134</v>
      </c>
      <c r="P10296">
        <v>134</v>
      </c>
      <c r="Q10296" s="5">
        <f>VLOOKUP(Table2[[#This Row],[id_heating_system]],$V$2:$W$5,2,0)*Table2[[#This Row],[2019]]</f>
        <v>110.76529659399999</v>
      </c>
      <c r="R10296">
        <v>134</v>
      </c>
    </row>
    <row r="10297" spans="1:18" x14ac:dyDescent="0.25">
      <c r="A10297">
        <v>1</v>
      </c>
      <c r="B10297">
        <v>9150005</v>
      </c>
      <c r="C10297">
        <v>6</v>
      </c>
      <c r="D10297">
        <v>5</v>
      </c>
      <c r="E10297">
        <v>4</v>
      </c>
      <c r="F10297" t="s">
        <v>7</v>
      </c>
      <c r="G10297">
        <v>142</v>
      </c>
      <c r="M10297">
        <v>71</v>
      </c>
      <c r="P10297">
        <v>71</v>
      </c>
      <c r="Q10297" s="5">
        <f>VLOOKUP(Table2[[#This Row],[id_heating_system]],$V$2:$W$5,2,0)*Table2[[#This Row],[2019]]</f>
        <v>71</v>
      </c>
      <c r="R10297">
        <v>71</v>
      </c>
    </row>
    <row r="10298" spans="1:18" x14ac:dyDescent="0.25">
      <c r="A10298">
        <v>1</v>
      </c>
      <c r="B10298">
        <v>9150005</v>
      </c>
      <c r="C10298">
        <v>6</v>
      </c>
      <c r="D10298">
        <v>6</v>
      </c>
      <c r="E10298">
        <v>1</v>
      </c>
      <c r="F10298" t="s">
        <v>7</v>
      </c>
      <c r="G10298">
        <v>230</v>
      </c>
      <c r="M10298">
        <v>817</v>
      </c>
      <c r="P10298">
        <v>817</v>
      </c>
      <c r="Q10298" s="5">
        <f>VLOOKUP(Table2[[#This Row],[id_heating_system]],$V$2:$W$5,2,0)*Table2[[#This Row],[2019]]</f>
        <v>942.69230781800002</v>
      </c>
      <c r="R10298">
        <v>817</v>
      </c>
    </row>
    <row r="10299" spans="1:18" x14ac:dyDescent="0.25">
      <c r="A10299">
        <v>1</v>
      </c>
      <c r="B10299">
        <v>9150005</v>
      </c>
      <c r="C10299">
        <v>6</v>
      </c>
      <c r="D10299">
        <v>6</v>
      </c>
      <c r="E10299">
        <v>2</v>
      </c>
      <c r="F10299" t="s">
        <v>7</v>
      </c>
      <c r="G10299">
        <v>12950</v>
      </c>
      <c r="M10299">
        <v>12303</v>
      </c>
      <c r="P10299">
        <v>12303</v>
      </c>
      <c r="Q10299" s="5">
        <f>VLOOKUP(Table2[[#This Row],[id_heating_system]],$V$2:$W$5,2,0)*Table2[[#This Row],[2019]]</f>
        <v>12303</v>
      </c>
      <c r="R10299">
        <v>12303</v>
      </c>
    </row>
    <row r="10300" spans="1:18" x14ac:dyDescent="0.25">
      <c r="A10300">
        <v>1</v>
      </c>
      <c r="B10300">
        <v>9150005</v>
      </c>
      <c r="C10300">
        <v>6</v>
      </c>
      <c r="D10300">
        <v>6</v>
      </c>
      <c r="E10300">
        <v>3</v>
      </c>
      <c r="F10300" t="s">
        <v>7</v>
      </c>
      <c r="G10300">
        <v>79</v>
      </c>
      <c r="M10300">
        <v>115</v>
      </c>
      <c r="P10300">
        <v>115</v>
      </c>
      <c r="Q10300" s="5">
        <f>VLOOKUP(Table2[[#This Row],[id_heating_system]],$V$2:$W$5,2,0)*Table2[[#This Row],[2019]]</f>
        <v>95.059769464999988</v>
      </c>
      <c r="R10300">
        <v>115</v>
      </c>
    </row>
    <row r="10301" spans="1:18" x14ac:dyDescent="0.25">
      <c r="A10301">
        <v>1</v>
      </c>
      <c r="B10301">
        <v>9150005</v>
      </c>
      <c r="C10301">
        <v>6</v>
      </c>
      <c r="D10301">
        <v>6</v>
      </c>
      <c r="E10301">
        <v>4</v>
      </c>
      <c r="F10301" t="s">
        <v>7</v>
      </c>
      <c r="G10301">
        <v>393</v>
      </c>
      <c r="M10301">
        <v>197</v>
      </c>
      <c r="P10301">
        <v>197</v>
      </c>
      <c r="Q10301" s="5">
        <f>VLOOKUP(Table2[[#This Row],[id_heating_system]],$V$2:$W$5,2,0)*Table2[[#This Row],[2019]]</f>
        <v>197</v>
      </c>
      <c r="R10301">
        <v>197</v>
      </c>
    </row>
    <row r="10302" spans="1:18" x14ac:dyDescent="0.25">
      <c r="A10302">
        <v>1</v>
      </c>
      <c r="B10302">
        <v>9150005</v>
      </c>
      <c r="C10302">
        <v>6</v>
      </c>
      <c r="D10302">
        <v>7</v>
      </c>
      <c r="E10302">
        <v>1</v>
      </c>
      <c r="F10302" t="s">
        <v>7</v>
      </c>
      <c r="G10302">
        <v>15</v>
      </c>
      <c r="M10302">
        <v>53</v>
      </c>
      <c r="P10302">
        <v>53</v>
      </c>
      <c r="Q10302" s="5">
        <f>VLOOKUP(Table2[[#This Row],[id_heating_system]],$V$2:$W$5,2,0)*Table2[[#This Row],[2019]]</f>
        <v>61.153846162000001</v>
      </c>
      <c r="R10302">
        <v>53</v>
      </c>
    </row>
    <row r="10303" spans="1:18" x14ac:dyDescent="0.25">
      <c r="A10303">
        <v>1</v>
      </c>
      <c r="B10303">
        <v>9150005</v>
      </c>
      <c r="C10303">
        <v>6</v>
      </c>
      <c r="D10303">
        <v>7</v>
      </c>
      <c r="E10303">
        <v>2</v>
      </c>
      <c r="F10303" t="s">
        <v>7</v>
      </c>
      <c r="G10303">
        <v>2548</v>
      </c>
      <c r="M10303">
        <v>2421</v>
      </c>
      <c r="P10303">
        <v>2421</v>
      </c>
      <c r="Q10303" s="5">
        <f>VLOOKUP(Table2[[#This Row],[id_heating_system]],$V$2:$W$5,2,0)*Table2[[#This Row],[2019]]</f>
        <v>2421</v>
      </c>
      <c r="R10303">
        <v>2421</v>
      </c>
    </row>
    <row r="10304" spans="1:18" x14ac:dyDescent="0.25">
      <c r="A10304">
        <v>1</v>
      </c>
      <c r="B10304">
        <v>9150005</v>
      </c>
      <c r="C10304">
        <v>6</v>
      </c>
      <c r="D10304">
        <v>7</v>
      </c>
      <c r="E10304">
        <v>3</v>
      </c>
      <c r="F10304" t="s">
        <v>7</v>
      </c>
      <c r="G10304">
        <v>3</v>
      </c>
      <c r="M10304">
        <v>4</v>
      </c>
      <c r="P10304">
        <v>4</v>
      </c>
      <c r="Q10304" s="5">
        <f>VLOOKUP(Table2[[#This Row],[id_heating_system]],$V$2:$W$5,2,0)*Table2[[#This Row],[2019]]</f>
        <v>3.3064267639999998</v>
      </c>
      <c r="R10304">
        <v>4</v>
      </c>
    </row>
    <row r="10305" spans="1:18" x14ac:dyDescent="0.25">
      <c r="A10305">
        <v>1</v>
      </c>
      <c r="B10305">
        <v>9150005</v>
      </c>
      <c r="C10305">
        <v>6</v>
      </c>
      <c r="D10305">
        <v>7</v>
      </c>
      <c r="E10305">
        <v>4</v>
      </c>
      <c r="F10305" t="s">
        <v>7</v>
      </c>
      <c r="G10305">
        <v>121</v>
      </c>
      <c r="M10305">
        <v>61</v>
      </c>
      <c r="P10305">
        <v>61</v>
      </c>
      <c r="Q10305" s="5">
        <f>VLOOKUP(Table2[[#This Row],[id_heating_system]],$V$2:$W$5,2,0)*Table2[[#This Row],[2019]]</f>
        <v>61</v>
      </c>
      <c r="R10305">
        <v>61</v>
      </c>
    </row>
    <row r="10306" spans="1:18" x14ac:dyDescent="0.25">
      <c r="A10306">
        <v>1</v>
      </c>
      <c r="B10306">
        <v>9150006</v>
      </c>
      <c r="C10306">
        <v>6</v>
      </c>
      <c r="D10306">
        <v>1</v>
      </c>
      <c r="E10306">
        <v>1</v>
      </c>
      <c r="F10306" t="s">
        <v>7</v>
      </c>
      <c r="G10306">
        <v>332</v>
      </c>
      <c r="M10306">
        <v>594</v>
      </c>
      <c r="P10306">
        <v>594</v>
      </c>
      <c r="Q10306" s="5">
        <f>VLOOKUP(Table2[[#This Row],[id_heating_system]],$V$2:$W$5,2,0)*Table2[[#This Row],[2019]]</f>
        <v>685.38461547600002</v>
      </c>
      <c r="R10306">
        <v>594</v>
      </c>
    </row>
    <row r="10307" spans="1:18" x14ac:dyDescent="0.25">
      <c r="A10307">
        <v>1</v>
      </c>
      <c r="B10307">
        <v>9150006</v>
      </c>
      <c r="C10307">
        <v>6</v>
      </c>
      <c r="D10307">
        <v>1</v>
      </c>
      <c r="E10307">
        <v>2</v>
      </c>
      <c r="F10307" t="s">
        <v>7</v>
      </c>
      <c r="G10307">
        <v>1423</v>
      </c>
      <c r="M10307">
        <v>1352</v>
      </c>
      <c r="P10307">
        <v>1352</v>
      </c>
      <c r="Q10307" s="5">
        <f>VLOOKUP(Table2[[#This Row],[id_heating_system]],$V$2:$W$5,2,0)*Table2[[#This Row],[2019]]</f>
        <v>1352</v>
      </c>
      <c r="R10307">
        <v>1352</v>
      </c>
    </row>
    <row r="10308" spans="1:18" x14ac:dyDescent="0.25">
      <c r="A10308">
        <v>1</v>
      </c>
      <c r="B10308">
        <v>9150006</v>
      </c>
      <c r="C10308">
        <v>6</v>
      </c>
      <c r="D10308">
        <v>1</v>
      </c>
      <c r="E10308">
        <v>3</v>
      </c>
      <c r="F10308" t="s">
        <v>7</v>
      </c>
      <c r="G10308">
        <v>36</v>
      </c>
      <c r="M10308">
        <v>57</v>
      </c>
      <c r="P10308">
        <v>57</v>
      </c>
      <c r="Q10308" s="5">
        <f>VLOOKUP(Table2[[#This Row],[id_heating_system]],$V$2:$W$5,2,0)*Table2[[#This Row],[2019]]</f>
        <v>47.116581386999997</v>
      </c>
      <c r="R10308">
        <v>57</v>
      </c>
    </row>
    <row r="10309" spans="1:18" x14ac:dyDescent="0.25">
      <c r="A10309">
        <v>1</v>
      </c>
      <c r="B10309">
        <v>9150006</v>
      </c>
      <c r="C10309">
        <v>6</v>
      </c>
      <c r="D10309">
        <v>1</v>
      </c>
      <c r="E10309">
        <v>4</v>
      </c>
      <c r="F10309" t="s">
        <v>7</v>
      </c>
      <c r="G10309">
        <v>10</v>
      </c>
      <c r="M10309">
        <v>5</v>
      </c>
      <c r="P10309">
        <v>5</v>
      </c>
      <c r="Q10309" s="5">
        <f>VLOOKUP(Table2[[#This Row],[id_heating_system]],$V$2:$W$5,2,0)*Table2[[#This Row],[2019]]</f>
        <v>5</v>
      </c>
      <c r="R10309">
        <v>5</v>
      </c>
    </row>
    <row r="10310" spans="1:18" x14ac:dyDescent="0.25">
      <c r="A10310">
        <v>1</v>
      </c>
      <c r="B10310">
        <v>9150006</v>
      </c>
      <c r="C10310">
        <v>6</v>
      </c>
      <c r="D10310">
        <v>2</v>
      </c>
      <c r="E10310">
        <v>1</v>
      </c>
      <c r="F10310" t="s">
        <v>7</v>
      </c>
      <c r="G10310">
        <v>933</v>
      </c>
      <c r="M10310">
        <v>1669</v>
      </c>
      <c r="P10310">
        <v>1669</v>
      </c>
      <c r="Q10310" s="5">
        <f>VLOOKUP(Table2[[#This Row],[id_heating_system]],$V$2:$W$5,2,0)*Table2[[#This Row],[2019]]</f>
        <v>1925.7692310259999</v>
      </c>
      <c r="R10310">
        <v>1669</v>
      </c>
    </row>
    <row r="10311" spans="1:18" x14ac:dyDescent="0.25">
      <c r="A10311">
        <v>1</v>
      </c>
      <c r="B10311">
        <v>9150006</v>
      </c>
      <c r="C10311">
        <v>6</v>
      </c>
      <c r="D10311">
        <v>2</v>
      </c>
      <c r="E10311">
        <v>2</v>
      </c>
      <c r="F10311" t="s">
        <v>7</v>
      </c>
      <c r="G10311">
        <v>12027</v>
      </c>
      <c r="M10311">
        <v>11426</v>
      </c>
      <c r="P10311">
        <v>11426</v>
      </c>
      <c r="Q10311" s="5">
        <f>VLOOKUP(Table2[[#This Row],[id_heating_system]],$V$2:$W$5,2,0)*Table2[[#This Row],[2019]]</f>
        <v>11426</v>
      </c>
      <c r="R10311">
        <v>11426</v>
      </c>
    </row>
    <row r="10312" spans="1:18" x14ac:dyDescent="0.25">
      <c r="A10312">
        <v>1</v>
      </c>
      <c r="B10312">
        <v>9150006</v>
      </c>
      <c r="C10312">
        <v>6</v>
      </c>
      <c r="D10312">
        <v>2</v>
      </c>
      <c r="E10312">
        <v>3</v>
      </c>
      <c r="F10312" t="s">
        <v>7</v>
      </c>
      <c r="G10312">
        <v>343</v>
      </c>
      <c r="M10312">
        <v>546</v>
      </c>
      <c r="P10312">
        <v>546</v>
      </c>
      <c r="Q10312" s="5">
        <f>VLOOKUP(Table2[[#This Row],[id_heating_system]],$V$2:$W$5,2,0)*Table2[[#This Row],[2019]]</f>
        <v>451.32725328599997</v>
      </c>
      <c r="R10312">
        <v>546</v>
      </c>
    </row>
    <row r="10313" spans="1:18" x14ac:dyDescent="0.25">
      <c r="A10313">
        <v>1</v>
      </c>
      <c r="B10313">
        <v>9150006</v>
      </c>
      <c r="C10313">
        <v>6</v>
      </c>
      <c r="D10313">
        <v>2</v>
      </c>
      <c r="E10313">
        <v>4</v>
      </c>
      <c r="F10313" t="s">
        <v>7</v>
      </c>
      <c r="G10313">
        <v>136</v>
      </c>
      <c r="M10313">
        <v>68</v>
      </c>
      <c r="P10313">
        <v>68</v>
      </c>
      <c r="Q10313" s="5">
        <f>VLOOKUP(Table2[[#This Row],[id_heating_system]],$V$2:$W$5,2,0)*Table2[[#This Row],[2019]]</f>
        <v>68</v>
      </c>
      <c r="R10313">
        <v>68</v>
      </c>
    </row>
    <row r="10314" spans="1:18" x14ac:dyDescent="0.25">
      <c r="A10314">
        <v>1</v>
      </c>
      <c r="B10314">
        <v>9150006</v>
      </c>
      <c r="C10314">
        <v>6</v>
      </c>
      <c r="D10314">
        <v>3</v>
      </c>
      <c r="E10314">
        <v>1</v>
      </c>
      <c r="F10314" t="s">
        <v>7</v>
      </c>
      <c r="G10314">
        <v>68</v>
      </c>
      <c r="M10314">
        <v>122</v>
      </c>
      <c r="P10314">
        <v>122</v>
      </c>
      <c r="Q10314" s="5">
        <f>VLOOKUP(Table2[[#This Row],[id_heating_system]],$V$2:$W$5,2,0)*Table2[[#This Row],[2019]]</f>
        <v>140.76923078800002</v>
      </c>
      <c r="R10314">
        <v>122</v>
      </c>
    </row>
    <row r="10315" spans="1:18" x14ac:dyDescent="0.25">
      <c r="A10315">
        <v>1</v>
      </c>
      <c r="B10315">
        <v>9150006</v>
      </c>
      <c r="C10315">
        <v>6</v>
      </c>
      <c r="D10315">
        <v>3</v>
      </c>
      <c r="E10315">
        <v>2</v>
      </c>
      <c r="F10315" t="s">
        <v>7</v>
      </c>
      <c r="G10315">
        <v>1216</v>
      </c>
      <c r="M10315">
        <v>1155</v>
      </c>
      <c r="P10315">
        <v>1155</v>
      </c>
      <c r="Q10315" s="5">
        <f>VLOOKUP(Table2[[#This Row],[id_heating_system]],$V$2:$W$5,2,0)*Table2[[#This Row],[2019]]</f>
        <v>1155</v>
      </c>
      <c r="R10315">
        <v>1155</v>
      </c>
    </row>
    <row r="10316" spans="1:18" x14ac:dyDescent="0.25">
      <c r="A10316">
        <v>1</v>
      </c>
      <c r="B10316">
        <v>9150006</v>
      </c>
      <c r="C10316">
        <v>6</v>
      </c>
      <c r="D10316">
        <v>3</v>
      </c>
      <c r="E10316">
        <v>3</v>
      </c>
      <c r="F10316" t="s">
        <v>7</v>
      </c>
      <c r="G10316">
        <v>3</v>
      </c>
      <c r="M10316">
        <v>5</v>
      </c>
      <c r="P10316">
        <v>5</v>
      </c>
      <c r="Q10316" s="5">
        <f>VLOOKUP(Table2[[#This Row],[id_heating_system]],$V$2:$W$5,2,0)*Table2[[#This Row],[2019]]</f>
        <v>4.1330334549999996</v>
      </c>
      <c r="R10316">
        <v>5</v>
      </c>
    </row>
    <row r="10317" spans="1:18" x14ac:dyDescent="0.25">
      <c r="A10317">
        <v>1</v>
      </c>
      <c r="B10317">
        <v>9150006</v>
      </c>
      <c r="C10317">
        <v>6</v>
      </c>
      <c r="D10317">
        <v>3</v>
      </c>
      <c r="E10317">
        <v>4</v>
      </c>
      <c r="F10317" t="s">
        <v>7</v>
      </c>
      <c r="G10317">
        <v>18</v>
      </c>
      <c r="M10317">
        <v>9</v>
      </c>
      <c r="P10317">
        <v>9</v>
      </c>
      <c r="Q10317" s="5">
        <f>VLOOKUP(Table2[[#This Row],[id_heating_system]],$V$2:$W$5,2,0)*Table2[[#This Row],[2019]]</f>
        <v>9</v>
      </c>
      <c r="R10317">
        <v>9</v>
      </c>
    </row>
    <row r="10318" spans="1:18" x14ac:dyDescent="0.25">
      <c r="A10318">
        <v>1</v>
      </c>
      <c r="B10318">
        <v>9150006</v>
      </c>
      <c r="C10318">
        <v>6</v>
      </c>
      <c r="D10318">
        <v>4</v>
      </c>
      <c r="E10318">
        <v>1</v>
      </c>
      <c r="F10318" t="s">
        <v>7</v>
      </c>
      <c r="G10318">
        <v>1066</v>
      </c>
      <c r="M10318">
        <v>1907</v>
      </c>
      <c r="P10318">
        <v>1907</v>
      </c>
      <c r="Q10318" s="5">
        <f>VLOOKUP(Table2[[#This Row],[id_heating_system]],$V$2:$W$5,2,0)*Table2[[#This Row],[2019]]</f>
        <v>2200.384615678</v>
      </c>
      <c r="R10318">
        <v>1907</v>
      </c>
    </row>
    <row r="10319" spans="1:18" x14ac:dyDescent="0.25">
      <c r="A10319">
        <v>1</v>
      </c>
      <c r="B10319">
        <v>9150006</v>
      </c>
      <c r="C10319">
        <v>6</v>
      </c>
      <c r="D10319">
        <v>4</v>
      </c>
      <c r="E10319">
        <v>2</v>
      </c>
      <c r="F10319" t="s">
        <v>7</v>
      </c>
      <c r="G10319">
        <v>10268</v>
      </c>
      <c r="M10319">
        <v>9755</v>
      </c>
      <c r="P10319">
        <v>9755</v>
      </c>
      <c r="Q10319" s="5">
        <f>VLOOKUP(Table2[[#This Row],[id_heating_system]],$V$2:$W$5,2,0)*Table2[[#This Row],[2019]]</f>
        <v>9755</v>
      </c>
      <c r="R10319">
        <v>9755</v>
      </c>
    </row>
    <row r="10320" spans="1:18" x14ac:dyDescent="0.25">
      <c r="A10320">
        <v>1</v>
      </c>
      <c r="B10320">
        <v>9150006</v>
      </c>
      <c r="C10320">
        <v>6</v>
      </c>
      <c r="D10320">
        <v>4</v>
      </c>
      <c r="E10320">
        <v>3</v>
      </c>
      <c r="F10320" t="s">
        <v>7</v>
      </c>
      <c r="G10320">
        <v>183</v>
      </c>
      <c r="M10320">
        <v>291</v>
      </c>
      <c r="P10320">
        <v>291</v>
      </c>
      <c r="Q10320" s="5">
        <f>VLOOKUP(Table2[[#This Row],[id_heating_system]],$V$2:$W$5,2,0)*Table2[[#This Row],[2019]]</f>
        <v>240.54254708099998</v>
      </c>
      <c r="R10320">
        <v>291</v>
      </c>
    </row>
    <row r="10321" spans="1:18" x14ac:dyDescent="0.25">
      <c r="A10321">
        <v>1</v>
      </c>
      <c r="B10321">
        <v>9150006</v>
      </c>
      <c r="C10321">
        <v>6</v>
      </c>
      <c r="D10321">
        <v>4</v>
      </c>
      <c r="E10321">
        <v>4</v>
      </c>
      <c r="F10321" t="s">
        <v>7</v>
      </c>
      <c r="G10321">
        <v>83</v>
      </c>
      <c r="M10321">
        <v>42</v>
      </c>
      <c r="P10321">
        <v>42</v>
      </c>
      <c r="Q10321" s="5">
        <f>VLOOKUP(Table2[[#This Row],[id_heating_system]],$V$2:$W$5,2,0)*Table2[[#This Row],[2019]]</f>
        <v>42</v>
      </c>
      <c r="R10321">
        <v>42</v>
      </c>
    </row>
    <row r="10322" spans="1:18" x14ac:dyDescent="0.25">
      <c r="A10322">
        <v>1</v>
      </c>
      <c r="B10322">
        <v>9150006</v>
      </c>
      <c r="C10322">
        <v>6</v>
      </c>
      <c r="D10322">
        <v>5</v>
      </c>
      <c r="E10322">
        <v>1</v>
      </c>
      <c r="F10322" t="s">
        <v>7</v>
      </c>
      <c r="G10322">
        <v>173</v>
      </c>
      <c r="M10322">
        <v>310</v>
      </c>
      <c r="P10322">
        <v>310</v>
      </c>
      <c r="Q10322" s="5">
        <f>VLOOKUP(Table2[[#This Row],[id_heating_system]],$V$2:$W$5,2,0)*Table2[[#This Row],[2019]]</f>
        <v>357.69230773999999</v>
      </c>
      <c r="R10322">
        <v>310</v>
      </c>
    </row>
    <row r="10323" spans="1:18" x14ac:dyDescent="0.25">
      <c r="A10323">
        <v>1</v>
      </c>
      <c r="B10323">
        <v>9150006</v>
      </c>
      <c r="C10323">
        <v>6</v>
      </c>
      <c r="D10323">
        <v>5</v>
      </c>
      <c r="E10323">
        <v>2</v>
      </c>
      <c r="F10323" t="s">
        <v>7</v>
      </c>
      <c r="G10323">
        <v>4993</v>
      </c>
      <c r="M10323">
        <v>4743</v>
      </c>
      <c r="P10323">
        <v>4743</v>
      </c>
      <c r="Q10323" s="5">
        <f>VLOOKUP(Table2[[#This Row],[id_heating_system]],$V$2:$W$5,2,0)*Table2[[#This Row],[2019]]</f>
        <v>4743</v>
      </c>
      <c r="R10323">
        <v>4743</v>
      </c>
    </row>
    <row r="10324" spans="1:18" x14ac:dyDescent="0.25">
      <c r="A10324">
        <v>1</v>
      </c>
      <c r="B10324">
        <v>9150006</v>
      </c>
      <c r="C10324">
        <v>6</v>
      </c>
      <c r="D10324">
        <v>5</v>
      </c>
      <c r="E10324">
        <v>3</v>
      </c>
      <c r="F10324" t="s">
        <v>7</v>
      </c>
      <c r="G10324">
        <v>39</v>
      </c>
      <c r="M10324">
        <v>62</v>
      </c>
      <c r="P10324">
        <v>62</v>
      </c>
      <c r="Q10324" s="5">
        <f>VLOOKUP(Table2[[#This Row],[id_heating_system]],$V$2:$W$5,2,0)*Table2[[#This Row],[2019]]</f>
        <v>51.249614842</v>
      </c>
      <c r="R10324">
        <v>62</v>
      </c>
    </row>
    <row r="10325" spans="1:18" x14ac:dyDescent="0.25">
      <c r="A10325">
        <v>1</v>
      </c>
      <c r="B10325">
        <v>9150006</v>
      </c>
      <c r="C10325">
        <v>6</v>
      </c>
      <c r="D10325">
        <v>5</v>
      </c>
      <c r="E10325">
        <v>4</v>
      </c>
      <c r="F10325" t="s">
        <v>7</v>
      </c>
      <c r="G10325">
        <v>120</v>
      </c>
      <c r="M10325">
        <v>60</v>
      </c>
      <c r="P10325">
        <v>60</v>
      </c>
      <c r="Q10325" s="5">
        <f>VLOOKUP(Table2[[#This Row],[id_heating_system]],$V$2:$W$5,2,0)*Table2[[#This Row],[2019]]</f>
        <v>60</v>
      </c>
      <c r="R10325">
        <v>60</v>
      </c>
    </row>
    <row r="10326" spans="1:18" x14ac:dyDescent="0.25">
      <c r="A10326">
        <v>1</v>
      </c>
      <c r="B10326">
        <v>9150006</v>
      </c>
      <c r="C10326">
        <v>6</v>
      </c>
      <c r="D10326">
        <v>6</v>
      </c>
      <c r="E10326">
        <v>1</v>
      </c>
      <c r="F10326" t="s">
        <v>7</v>
      </c>
      <c r="G10326">
        <v>222</v>
      </c>
      <c r="M10326">
        <v>397</v>
      </c>
      <c r="P10326">
        <v>397</v>
      </c>
      <c r="Q10326" s="5">
        <f>VLOOKUP(Table2[[#This Row],[id_heating_system]],$V$2:$W$5,2,0)*Table2[[#This Row],[2019]]</f>
        <v>458.07692313799998</v>
      </c>
      <c r="R10326">
        <v>397</v>
      </c>
    </row>
    <row r="10327" spans="1:18" x14ac:dyDescent="0.25">
      <c r="A10327">
        <v>1</v>
      </c>
      <c r="B10327">
        <v>9150006</v>
      </c>
      <c r="C10327">
        <v>6</v>
      </c>
      <c r="D10327">
        <v>6</v>
      </c>
      <c r="E10327">
        <v>2</v>
      </c>
      <c r="F10327" t="s">
        <v>7</v>
      </c>
      <c r="G10327">
        <v>12914</v>
      </c>
      <c r="M10327">
        <v>12268</v>
      </c>
      <c r="P10327">
        <v>12268</v>
      </c>
      <c r="Q10327" s="5">
        <f>VLOOKUP(Table2[[#This Row],[id_heating_system]],$V$2:$W$5,2,0)*Table2[[#This Row],[2019]]</f>
        <v>12268</v>
      </c>
      <c r="R10327">
        <v>12268</v>
      </c>
    </row>
    <row r="10328" spans="1:18" x14ac:dyDescent="0.25">
      <c r="A10328">
        <v>1</v>
      </c>
      <c r="B10328">
        <v>9150006</v>
      </c>
      <c r="C10328">
        <v>6</v>
      </c>
      <c r="D10328">
        <v>6</v>
      </c>
      <c r="E10328">
        <v>3</v>
      </c>
      <c r="F10328" t="s">
        <v>7</v>
      </c>
      <c r="G10328">
        <v>102</v>
      </c>
      <c r="M10328">
        <v>162</v>
      </c>
      <c r="P10328">
        <v>162</v>
      </c>
      <c r="Q10328" s="5">
        <f>VLOOKUP(Table2[[#This Row],[id_heating_system]],$V$2:$W$5,2,0)*Table2[[#This Row],[2019]]</f>
        <v>133.91028394199998</v>
      </c>
      <c r="R10328">
        <v>162</v>
      </c>
    </row>
    <row r="10329" spans="1:18" x14ac:dyDescent="0.25">
      <c r="A10329">
        <v>1</v>
      </c>
      <c r="B10329">
        <v>9150006</v>
      </c>
      <c r="C10329">
        <v>6</v>
      </c>
      <c r="D10329">
        <v>6</v>
      </c>
      <c r="E10329">
        <v>4</v>
      </c>
      <c r="F10329" t="s">
        <v>7</v>
      </c>
      <c r="G10329">
        <v>402</v>
      </c>
      <c r="M10329">
        <v>201</v>
      </c>
      <c r="P10329">
        <v>201</v>
      </c>
      <c r="Q10329" s="5">
        <f>VLOOKUP(Table2[[#This Row],[id_heating_system]],$V$2:$W$5,2,0)*Table2[[#This Row],[2019]]</f>
        <v>201</v>
      </c>
      <c r="R10329">
        <v>201</v>
      </c>
    </row>
    <row r="10330" spans="1:18" x14ac:dyDescent="0.25">
      <c r="A10330">
        <v>1</v>
      </c>
      <c r="B10330">
        <v>9150006</v>
      </c>
      <c r="C10330">
        <v>6</v>
      </c>
      <c r="D10330">
        <v>7</v>
      </c>
      <c r="E10330">
        <v>1</v>
      </c>
      <c r="F10330" t="s">
        <v>7</v>
      </c>
      <c r="G10330">
        <v>9</v>
      </c>
      <c r="M10330">
        <v>16</v>
      </c>
      <c r="P10330">
        <v>16</v>
      </c>
      <c r="Q10330" s="5">
        <f>VLOOKUP(Table2[[#This Row],[id_heating_system]],$V$2:$W$5,2,0)*Table2[[#This Row],[2019]]</f>
        <v>18.461538464</v>
      </c>
      <c r="R10330">
        <v>16</v>
      </c>
    </row>
    <row r="10331" spans="1:18" x14ac:dyDescent="0.25">
      <c r="A10331">
        <v>1</v>
      </c>
      <c r="B10331">
        <v>9150006</v>
      </c>
      <c r="C10331">
        <v>6</v>
      </c>
      <c r="D10331">
        <v>7</v>
      </c>
      <c r="E10331">
        <v>2</v>
      </c>
      <c r="F10331" t="s">
        <v>7</v>
      </c>
      <c r="G10331">
        <v>1392</v>
      </c>
      <c r="M10331">
        <v>1322</v>
      </c>
      <c r="P10331">
        <v>1322</v>
      </c>
      <c r="Q10331" s="5">
        <f>VLOOKUP(Table2[[#This Row],[id_heating_system]],$V$2:$W$5,2,0)*Table2[[#This Row],[2019]]</f>
        <v>1322</v>
      </c>
      <c r="R10331">
        <v>1322</v>
      </c>
    </row>
    <row r="10332" spans="1:18" x14ac:dyDescent="0.25">
      <c r="A10332">
        <v>1</v>
      </c>
      <c r="B10332">
        <v>9150006</v>
      </c>
      <c r="C10332">
        <v>6</v>
      </c>
      <c r="D10332">
        <v>7</v>
      </c>
      <c r="E10332">
        <v>3</v>
      </c>
      <c r="F10332" t="s">
        <v>7</v>
      </c>
      <c r="G10332">
        <v>6</v>
      </c>
      <c r="M10332">
        <v>10</v>
      </c>
      <c r="P10332">
        <v>10</v>
      </c>
      <c r="Q10332" s="5">
        <f>VLOOKUP(Table2[[#This Row],[id_heating_system]],$V$2:$W$5,2,0)*Table2[[#This Row],[2019]]</f>
        <v>8.2660669099999993</v>
      </c>
      <c r="R10332">
        <v>10</v>
      </c>
    </row>
    <row r="10333" spans="1:18" x14ac:dyDescent="0.25">
      <c r="A10333">
        <v>1</v>
      </c>
      <c r="B10333">
        <v>9150006</v>
      </c>
      <c r="C10333">
        <v>6</v>
      </c>
      <c r="D10333">
        <v>7</v>
      </c>
      <c r="E10333">
        <v>4</v>
      </c>
      <c r="F10333" t="s">
        <v>7</v>
      </c>
      <c r="G10333">
        <v>75</v>
      </c>
      <c r="M10333">
        <v>38</v>
      </c>
      <c r="P10333">
        <v>38</v>
      </c>
      <c r="Q10333" s="5">
        <f>VLOOKUP(Table2[[#This Row],[id_heating_system]],$V$2:$W$5,2,0)*Table2[[#This Row],[2019]]</f>
        <v>38</v>
      </c>
      <c r="R10333">
        <v>38</v>
      </c>
    </row>
    <row r="10334" spans="1:18" x14ac:dyDescent="0.25">
      <c r="A10334">
        <v>1</v>
      </c>
      <c r="B10334">
        <v>9150007</v>
      </c>
      <c r="C10334">
        <v>6</v>
      </c>
      <c r="D10334">
        <v>1</v>
      </c>
      <c r="E10334">
        <v>1</v>
      </c>
      <c r="F10334" t="s">
        <v>7</v>
      </c>
      <c r="G10334">
        <v>0</v>
      </c>
      <c r="M10334">
        <v>0</v>
      </c>
      <c r="P10334">
        <v>0</v>
      </c>
      <c r="Q10334" s="5">
        <f>VLOOKUP(Table2[[#This Row],[id_heating_system]],$V$2:$W$5,2,0)*Table2[[#This Row],[2019]]</f>
        <v>0</v>
      </c>
      <c r="R10334">
        <v>0</v>
      </c>
    </row>
    <row r="10335" spans="1:18" x14ac:dyDescent="0.25">
      <c r="A10335">
        <v>1</v>
      </c>
      <c r="B10335">
        <v>9150007</v>
      </c>
      <c r="C10335">
        <v>6</v>
      </c>
      <c r="D10335">
        <v>1</v>
      </c>
      <c r="E10335">
        <v>2</v>
      </c>
      <c r="F10335" t="s">
        <v>7</v>
      </c>
      <c r="G10335">
        <v>0</v>
      </c>
      <c r="M10335">
        <v>0</v>
      </c>
      <c r="P10335">
        <v>0</v>
      </c>
      <c r="Q10335" s="5">
        <f>VLOOKUP(Table2[[#This Row],[id_heating_system]],$V$2:$W$5,2,0)*Table2[[#This Row],[2019]]</f>
        <v>0</v>
      </c>
      <c r="R10335">
        <v>0</v>
      </c>
    </row>
    <row r="10336" spans="1:18" x14ac:dyDescent="0.25">
      <c r="A10336">
        <v>1</v>
      </c>
      <c r="B10336">
        <v>9150007</v>
      </c>
      <c r="C10336">
        <v>6</v>
      </c>
      <c r="D10336">
        <v>1</v>
      </c>
      <c r="E10336">
        <v>3</v>
      </c>
      <c r="F10336" t="s">
        <v>7</v>
      </c>
      <c r="G10336">
        <v>0</v>
      </c>
      <c r="M10336">
        <v>0</v>
      </c>
      <c r="P10336">
        <v>0</v>
      </c>
      <c r="Q10336" s="5">
        <f>VLOOKUP(Table2[[#This Row],[id_heating_system]],$V$2:$W$5,2,0)*Table2[[#This Row],[2019]]</f>
        <v>0</v>
      </c>
      <c r="R10336">
        <v>0</v>
      </c>
    </row>
    <row r="10337" spans="1:18" x14ac:dyDescent="0.25">
      <c r="A10337">
        <v>1</v>
      </c>
      <c r="B10337">
        <v>9150007</v>
      </c>
      <c r="C10337">
        <v>6</v>
      </c>
      <c r="D10337">
        <v>1</v>
      </c>
      <c r="E10337">
        <v>4</v>
      </c>
      <c r="F10337" t="s">
        <v>7</v>
      </c>
      <c r="G10337">
        <v>0</v>
      </c>
      <c r="M10337">
        <v>0</v>
      </c>
      <c r="P10337">
        <v>0</v>
      </c>
      <c r="Q10337" s="5">
        <f>VLOOKUP(Table2[[#This Row],[id_heating_system]],$V$2:$W$5,2,0)*Table2[[#This Row],[2019]]</f>
        <v>0</v>
      </c>
      <c r="R10337">
        <v>0</v>
      </c>
    </row>
    <row r="10338" spans="1:18" x14ac:dyDescent="0.25">
      <c r="A10338">
        <v>1</v>
      </c>
      <c r="B10338">
        <v>9150007</v>
      </c>
      <c r="C10338">
        <v>6</v>
      </c>
      <c r="D10338">
        <v>2</v>
      </c>
      <c r="E10338">
        <v>1</v>
      </c>
      <c r="F10338" t="s">
        <v>7</v>
      </c>
      <c r="G10338">
        <v>142</v>
      </c>
      <c r="M10338">
        <v>302</v>
      </c>
      <c r="P10338">
        <v>302</v>
      </c>
      <c r="Q10338" s="5">
        <f>VLOOKUP(Table2[[#This Row],[id_heating_system]],$V$2:$W$5,2,0)*Table2[[#This Row],[2019]]</f>
        <v>348.46153850799999</v>
      </c>
      <c r="R10338">
        <v>302</v>
      </c>
    </row>
    <row r="10339" spans="1:18" x14ac:dyDescent="0.25">
      <c r="A10339">
        <v>1</v>
      </c>
      <c r="B10339">
        <v>9150007</v>
      </c>
      <c r="C10339">
        <v>6</v>
      </c>
      <c r="D10339">
        <v>2</v>
      </c>
      <c r="E10339">
        <v>2</v>
      </c>
      <c r="F10339" t="s">
        <v>7</v>
      </c>
      <c r="G10339">
        <v>5059</v>
      </c>
      <c r="M10339">
        <v>4806</v>
      </c>
      <c r="P10339">
        <v>4806</v>
      </c>
      <c r="Q10339" s="5">
        <f>VLOOKUP(Table2[[#This Row],[id_heating_system]],$V$2:$W$5,2,0)*Table2[[#This Row],[2019]]</f>
        <v>4806</v>
      </c>
      <c r="R10339">
        <v>4806</v>
      </c>
    </row>
    <row r="10340" spans="1:18" x14ac:dyDescent="0.25">
      <c r="A10340">
        <v>1</v>
      </c>
      <c r="B10340">
        <v>9150007</v>
      </c>
      <c r="C10340">
        <v>6</v>
      </c>
      <c r="D10340">
        <v>2</v>
      </c>
      <c r="E10340">
        <v>3</v>
      </c>
      <c r="F10340" t="s">
        <v>7</v>
      </c>
      <c r="G10340">
        <v>328</v>
      </c>
      <c r="M10340">
        <v>489</v>
      </c>
      <c r="P10340">
        <v>489</v>
      </c>
      <c r="Q10340" s="5">
        <f>VLOOKUP(Table2[[#This Row],[id_heating_system]],$V$2:$W$5,2,0)*Table2[[#This Row],[2019]]</f>
        <v>404.21067189899998</v>
      </c>
      <c r="R10340">
        <v>489</v>
      </c>
    </row>
    <row r="10341" spans="1:18" x14ac:dyDescent="0.25">
      <c r="A10341">
        <v>1</v>
      </c>
      <c r="B10341">
        <v>9150007</v>
      </c>
      <c r="C10341">
        <v>6</v>
      </c>
      <c r="D10341">
        <v>2</v>
      </c>
      <c r="E10341">
        <v>4</v>
      </c>
      <c r="F10341" t="s">
        <v>7</v>
      </c>
      <c r="G10341">
        <v>24</v>
      </c>
      <c r="M10341">
        <v>12</v>
      </c>
      <c r="P10341">
        <v>12</v>
      </c>
      <c r="Q10341" s="5">
        <f>VLOOKUP(Table2[[#This Row],[id_heating_system]],$V$2:$W$5,2,0)*Table2[[#This Row],[2019]]</f>
        <v>12</v>
      </c>
      <c r="R10341">
        <v>12</v>
      </c>
    </row>
    <row r="10342" spans="1:18" x14ac:dyDescent="0.25">
      <c r="A10342">
        <v>1</v>
      </c>
      <c r="B10342">
        <v>9150007</v>
      </c>
      <c r="C10342">
        <v>6</v>
      </c>
      <c r="D10342">
        <v>3</v>
      </c>
      <c r="E10342">
        <v>1</v>
      </c>
      <c r="F10342" t="s">
        <v>7</v>
      </c>
      <c r="G10342">
        <v>791</v>
      </c>
      <c r="M10342">
        <v>1681</v>
      </c>
      <c r="P10342">
        <v>1681</v>
      </c>
      <c r="Q10342" s="5">
        <f>VLOOKUP(Table2[[#This Row],[id_heating_system]],$V$2:$W$5,2,0)*Table2[[#This Row],[2019]]</f>
        <v>1939.615384874</v>
      </c>
      <c r="R10342">
        <v>1681</v>
      </c>
    </row>
    <row r="10343" spans="1:18" x14ac:dyDescent="0.25">
      <c r="A10343">
        <v>1</v>
      </c>
      <c r="B10343">
        <v>9150007</v>
      </c>
      <c r="C10343">
        <v>6</v>
      </c>
      <c r="D10343">
        <v>3</v>
      </c>
      <c r="E10343">
        <v>2</v>
      </c>
      <c r="F10343" t="s">
        <v>7</v>
      </c>
      <c r="G10343">
        <v>9363</v>
      </c>
      <c r="M10343">
        <v>8895</v>
      </c>
      <c r="P10343">
        <v>8895</v>
      </c>
      <c r="Q10343" s="5">
        <f>VLOOKUP(Table2[[#This Row],[id_heating_system]],$V$2:$W$5,2,0)*Table2[[#This Row],[2019]]</f>
        <v>8895</v>
      </c>
      <c r="R10343">
        <v>8895</v>
      </c>
    </row>
    <row r="10344" spans="1:18" x14ac:dyDescent="0.25">
      <c r="A10344">
        <v>1</v>
      </c>
      <c r="B10344">
        <v>9150007</v>
      </c>
      <c r="C10344">
        <v>6</v>
      </c>
      <c r="D10344">
        <v>3</v>
      </c>
      <c r="E10344">
        <v>3</v>
      </c>
      <c r="F10344" t="s">
        <v>7</v>
      </c>
      <c r="G10344">
        <v>196</v>
      </c>
      <c r="M10344">
        <v>292</v>
      </c>
      <c r="P10344">
        <v>292</v>
      </c>
      <c r="Q10344" s="5">
        <f>VLOOKUP(Table2[[#This Row],[id_heating_system]],$V$2:$W$5,2,0)*Table2[[#This Row],[2019]]</f>
        <v>241.36915377199998</v>
      </c>
      <c r="R10344">
        <v>292</v>
      </c>
    </row>
    <row r="10345" spans="1:18" x14ac:dyDescent="0.25">
      <c r="A10345">
        <v>1</v>
      </c>
      <c r="B10345">
        <v>9150007</v>
      </c>
      <c r="C10345">
        <v>6</v>
      </c>
      <c r="D10345">
        <v>3</v>
      </c>
      <c r="E10345">
        <v>4</v>
      </c>
      <c r="F10345" t="s">
        <v>7</v>
      </c>
      <c r="G10345">
        <v>60</v>
      </c>
      <c r="M10345">
        <v>30</v>
      </c>
      <c r="P10345">
        <v>30</v>
      </c>
      <c r="Q10345" s="5">
        <f>VLOOKUP(Table2[[#This Row],[id_heating_system]],$V$2:$W$5,2,0)*Table2[[#This Row],[2019]]</f>
        <v>30</v>
      </c>
      <c r="R10345">
        <v>30</v>
      </c>
    </row>
    <row r="10346" spans="1:18" x14ac:dyDescent="0.25">
      <c r="A10346">
        <v>1</v>
      </c>
      <c r="B10346">
        <v>9150007</v>
      </c>
      <c r="C10346">
        <v>6</v>
      </c>
      <c r="D10346">
        <v>4</v>
      </c>
      <c r="E10346">
        <v>1</v>
      </c>
      <c r="F10346" t="s">
        <v>7</v>
      </c>
      <c r="G10346">
        <v>203</v>
      </c>
      <c r="M10346">
        <v>431</v>
      </c>
      <c r="P10346">
        <v>431</v>
      </c>
      <c r="Q10346" s="5">
        <f>VLOOKUP(Table2[[#This Row],[id_heating_system]],$V$2:$W$5,2,0)*Table2[[#This Row],[2019]]</f>
        <v>497.307692374</v>
      </c>
      <c r="R10346">
        <v>431</v>
      </c>
    </row>
    <row r="10347" spans="1:18" x14ac:dyDescent="0.25">
      <c r="A10347">
        <v>1</v>
      </c>
      <c r="B10347">
        <v>9150007</v>
      </c>
      <c r="C10347">
        <v>6</v>
      </c>
      <c r="D10347">
        <v>4</v>
      </c>
      <c r="E10347">
        <v>2</v>
      </c>
      <c r="F10347" t="s">
        <v>7</v>
      </c>
      <c r="G10347">
        <v>3344</v>
      </c>
      <c r="M10347">
        <v>3177</v>
      </c>
      <c r="P10347">
        <v>3177</v>
      </c>
      <c r="Q10347" s="5">
        <f>VLOOKUP(Table2[[#This Row],[id_heating_system]],$V$2:$W$5,2,0)*Table2[[#This Row],[2019]]</f>
        <v>3177</v>
      </c>
      <c r="R10347">
        <v>3177</v>
      </c>
    </row>
    <row r="10348" spans="1:18" x14ac:dyDescent="0.25">
      <c r="A10348">
        <v>1</v>
      </c>
      <c r="B10348">
        <v>9150007</v>
      </c>
      <c r="C10348">
        <v>6</v>
      </c>
      <c r="D10348">
        <v>4</v>
      </c>
      <c r="E10348">
        <v>3</v>
      </c>
      <c r="F10348" t="s">
        <v>7</v>
      </c>
      <c r="G10348">
        <v>37</v>
      </c>
      <c r="M10348">
        <v>55</v>
      </c>
      <c r="P10348">
        <v>55</v>
      </c>
      <c r="Q10348" s="5">
        <f>VLOOKUP(Table2[[#This Row],[id_heating_system]],$V$2:$W$5,2,0)*Table2[[#This Row],[2019]]</f>
        <v>45.463368005</v>
      </c>
      <c r="R10348">
        <v>55</v>
      </c>
    </row>
    <row r="10349" spans="1:18" x14ac:dyDescent="0.25">
      <c r="A10349">
        <v>1</v>
      </c>
      <c r="B10349">
        <v>9150007</v>
      </c>
      <c r="C10349">
        <v>6</v>
      </c>
      <c r="D10349">
        <v>4</v>
      </c>
      <c r="E10349">
        <v>4</v>
      </c>
      <c r="F10349" t="s">
        <v>7</v>
      </c>
      <c r="G10349">
        <v>21</v>
      </c>
      <c r="M10349">
        <v>11</v>
      </c>
      <c r="P10349">
        <v>11</v>
      </c>
      <c r="Q10349" s="5">
        <f>VLOOKUP(Table2[[#This Row],[id_heating_system]],$V$2:$W$5,2,0)*Table2[[#This Row],[2019]]</f>
        <v>11</v>
      </c>
      <c r="R10349">
        <v>11</v>
      </c>
    </row>
    <row r="10350" spans="1:18" x14ac:dyDescent="0.25">
      <c r="A10350">
        <v>1</v>
      </c>
      <c r="B10350">
        <v>9150007</v>
      </c>
      <c r="C10350">
        <v>6</v>
      </c>
      <c r="D10350">
        <v>5</v>
      </c>
      <c r="E10350">
        <v>1</v>
      </c>
      <c r="F10350" t="s">
        <v>7</v>
      </c>
      <c r="G10350">
        <v>320</v>
      </c>
      <c r="M10350">
        <v>680</v>
      </c>
      <c r="P10350">
        <v>680</v>
      </c>
      <c r="Q10350" s="5">
        <f>VLOOKUP(Table2[[#This Row],[id_heating_system]],$V$2:$W$5,2,0)*Table2[[#This Row],[2019]]</f>
        <v>784.61538472000007</v>
      </c>
      <c r="R10350">
        <v>680</v>
      </c>
    </row>
    <row r="10351" spans="1:18" x14ac:dyDescent="0.25">
      <c r="A10351">
        <v>1</v>
      </c>
      <c r="B10351">
        <v>9150007</v>
      </c>
      <c r="C10351">
        <v>6</v>
      </c>
      <c r="D10351">
        <v>5</v>
      </c>
      <c r="E10351">
        <v>2</v>
      </c>
      <c r="F10351" t="s">
        <v>7</v>
      </c>
      <c r="G10351">
        <v>7571</v>
      </c>
      <c r="M10351">
        <v>7192</v>
      </c>
      <c r="P10351">
        <v>7192</v>
      </c>
      <c r="Q10351" s="5">
        <f>VLOOKUP(Table2[[#This Row],[id_heating_system]],$V$2:$W$5,2,0)*Table2[[#This Row],[2019]]</f>
        <v>7192</v>
      </c>
      <c r="R10351">
        <v>7192</v>
      </c>
    </row>
    <row r="10352" spans="1:18" x14ac:dyDescent="0.25">
      <c r="A10352">
        <v>1</v>
      </c>
      <c r="B10352">
        <v>9150007</v>
      </c>
      <c r="C10352">
        <v>6</v>
      </c>
      <c r="D10352">
        <v>5</v>
      </c>
      <c r="E10352">
        <v>3</v>
      </c>
      <c r="F10352" t="s">
        <v>7</v>
      </c>
      <c r="G10352">
        <v>121</v>
      </c>
      <c r="M10352">
        <v>180</v>
      </c>
      <c r="P10352">
        <v>180</v>
      </c>
      <c r="Q10352" s="5">
        <f>VLOOKUP(Table2[[#This Row],[id_heating_system]],$V$2:$W$5,2,0)*Table2[[#This Row],[2019]]</f>
        <v>148.78920438</v>
      </c>
      <c r="R10352">
        <v>180</v>
      </c>
    </row>
    <row r="10353" spans="1:18" x14ac:dyDescent="0.25">
      <c r="A10353">
        <v>1</v>
      </c>
      <c r="B10353">
        <v>9150007</v>
      </c>
      <c r="C10353">
        <v>6</v>
      </c>
      <c r="D10353">
        <v>5</v>
      </c>
      <c r="E10353">
        <v>4</v>
      </c>
      <c r="F10353" t="s">
        <v>7</v>
      </c>
      <c r="G10353">
        <v>156</v>
      </c>
      <c r="M10353">
        <v>78</v>
      </c>
      <c r="P10353">
        <v>78</v>
      </c>
      <c r="Q10353" s="5">
        <f>VLOOKUP(Table2[[#This Row],[id_heating_system]],$V$2:$W$5,2,0)*Table2[[#This Row],[2019]]</f>
        <v>78</v>
      </c>
      <c r="R10353">
        <v>78</v>
      </c>
    </row>
    <row r="10354" spans="1:18" x14ac:dyDescent="0.25">
      <c r="A10354">
        <v>1</v>
      </c>
      <c r="B10354">
        <v>9150007</v>
      </c>
      <c r="C10354">
        <v>6</v>
      </c>
      <c r="D10354">
        <v>6</v>
      </c>
      <c r="E10354">
        <v>1</v>
      </c>
      <c r="F10354" t="s">
        <v>7</v>
      </c>
      <c r="G10354">
        <v>629</v>
      </c>
      <c r="M10354">
        <v>1337</v>
      </c>
      <c r="P10354">
        <v>1337</v>
      </c>
      <c r="Q10354" s="5">
        <f>VLOOKUP(Table2[[#This Row],[id_heating_system]],$V$2:$W$5,2,0)*Table2[[#This Row],[2019]]</f>
        <v>1542.6923078980001</v>
      </c>
      <c r="R10354">
        <v>1337</v>
      </c>
    </row>
    <row r="10355" spans="1:18" x14ac:dyDescent="0.25">
      <c r="A10355">
        <v>1</v>
      </c>
      <c r="B10355">
        <v>9150007</v>
      </c>
      <c r="C10355">
        <v>6</v>
      </c>
      <c r="D10355">
        <v>6</v>
      </c>
      <c r="E10355">
        <v>2</v>
      </c>
      <c r="F10355" t="s">
        <v>7</v>
      </c>
      <c r="G10355">
        <v>18769</v>
      </c>
      <c r="M10355">
        <v>17831</v>
      </c>
      <c r="P10355">
        <v>17831</v>
      </c>
      <c r="Q10355" s="5">
        <f>VLOOKUP(Table2[[#This Row],[id_heating_system]],$V$2:$W$5,2,0)*Table2[[#This Row],[2019]]</f>
        <v>17831</v>
      </c>
      <c r="R10355">
        <v>17831</v>
      </c>
    </row>
    <row r="10356" spans="1:18" x14ac:dyDescent="0.25">
      <c r="A10356">
        <v>1</v>
      </c>
      <c r="B10356">
        <v>9150007</v>
      </c>
      <c r="C10356">
        <v>6</v>
      </c>
      <c r="D10356">
        <v>6</v>
      </c>
      <c r="E10356">
        <v>3</v>
      </c>
      <c r="F10356" t="s">
        <v>7</v>
      </c>
      <c r="G10356">
        <v>114</v>
      </c>
      <c r="M10356">
        <v>170</v>
      </c>
      <c r="P10356">
        <v>170</v>
      </c>
      <c r="Q10356" s="5">
        <f>VLOOKUP(Table2[[#This Row],[id_heating_system]],$V$2:$W$5,2,0)*Table2[[#This Row],[2019]]</f>
        <v>140.52313746999999</v>
      </c>
      <c r="R10356">
        <v>170</v>
      </c>
    </row>
    <row r="10357" spans="1:18" x14ac:dyDescent="0.25">
      <c r="A10357">
        <v>1</v>
      </c>
      <c r="B10357">
        <v>9150007</v>
      </c>
      <c r="C10357">
        <v>6</v>
      </c>
      <c r="D10357">
        <v>6</v>
      </c>
      <c r="E10357">
        <v>4</v>
      </c>
      <c r="F10357" t="s">
        <v>7</v>
      </c>
      <c r="G10357">
        <v>422</v>
      </c>
      <c r="M10357">
        <v>211</v>
      </c>
      <c r="P10357">
        <v>211</v>
      </c>
      <c r="Q10357" s="5">
        <f>VLOOKUP(Table2[[#This Row],[id_heating_system]],$V$2:$W$5,2,0)*Table2[[#This Row],[2019]]</f>
        <v>211</v>
      </c>
      <c r="R10357">
        <v>211</v>
      </c>
    </row>
    <row r="10358" spans="1:18" x14ac:dyDescent="0.25">
      <c r="A10358">
        <v>1</v>
      </c>
      <c r="B10358">
        <v>9150007</v>
      </c>
      <c r="C10358">
        <v>6</v>
      </c>
      <c r="D10358">
        <v>7</v>
      </c>
      <c r="E10358">
        <v>1</v>
      </c>
      <c r="F10358" t="s">
        <v>7</v>
      </c>
      <c r="G10358">
        <v>18</v>
      </c>
      <c r="M10358">
        <v>38</v>
      </c>
      <c r="P10358">
        <v>38</v>
      </c>
      <c r="Q10358" s="5">
        <f>VLOOKUP(Table2[[#This Row],[id_heating_system]],$V$2:$W$5,2,0)*Table2[[#This Row],[2019]]</f>
        <v>43.846153852</v>
      </c>
      <c r="R10358">
        <v>38</v>
      </c>
    </row>
    <row r="10359" spans="1:18" x14ac:dyDescent="0.25">
      <c r="A10359">
        <v>1</v>
      </c>
      <c r="B10359">
        <v>9150007</v>
      </c>
      <c r="C10359">
        <v>6</v>
      </c>
      <c r="D10359">
        <v>7</v>
      </c>
      <c r="E10359">
        <v>2</v>
      </c>
      <c r="F10359" t="s">
        <v>7</v>
      </c>
      <c r="G10359">
        <v>3217</v>
      </c>
      <c r="M10359">
        <v>3056</v>
      </c>
      <c r="P10359">
        <v>3056</v>
      </c>
      <c r="Q10359" s="5">
        <f>VLOOKUP(Table2[[#This Row],[id_heating_system]],$V$2:$W$5,2,0)*Table2[[#This Row],[2019]]</f>
        <v>3056</v>
      </c>
      <c r="R10359">
        <v>3056</v>
      </c>
    </row>
    <row r="10360" spans="1:18" x14ac:dyDescent="0.25">
      <c r="A10360">
        <v>1</v>
      </c>
      <c r="B10360">
        <v>9150007</v>
      </c>
      <c r="C10360">
        <v>6</v>
      </c>
      <c r="D10360">
        <v>7</v>
      </c>
      <c r="E10360">
        <v>3</v>
      </c>
      <c r="F10360" t="s">
        <v>7</v>
      </c>
      <c r="G10360">
        <v>12</v>
      </c>
      <c r="M10360">
        <v>18</v>
      </c>
      <c r="P10360">
        <v>18</v>
      </c>
      <c r="Q10360" s="5">
        <f>VLOOKUP(Table2[[#This Row],[id_heating_system]],$V$2:$W$5,2,0)*Table2[[#This Row],[2019]]</f>
        <v>14.878920438</v>
      </c>
      <c r="R10360">
        <v>18</v>
      </c>
    </row>
    <row r="10361" spans="1:18" x14ac:dyDescent="0.25">
      <c r="A10361">
        <v>1</v>
      </c>
      <c r="B10361">
        <v>9150007</v>
      </c>
      <c r="C10361">
        <v>6</v>
      </c>
      <c r="D10361">
        <v>7</v>
      </c>
      <c r="E10361">
        <v>4</v>
      </c>
      <c r="F10361" t="s">
        <v>7</v>
      </c>
      <c r="G10361">
        <v>108</v>
      </c>
      <c r="M10361">
        <v>54</v>
      </c>
      <c r="P10361">
        <v>54</v>
      </c>
      <c r="Q10361" s="5">
        <f>VLOOKUP(Table2[[#This Row],[id_heating_system]],$V$2:$W$5,2,0)*Table2[[#This Row],[2019]]</f>
        <v>54</v>
      </c>
      <c r="R10361">
        <v>54</v>
      </c>
    </row>
    <row r="10362" spans="1:18" x14ac:dyDescent="0.25">
      <c r="A10362">
        <v>1</v>
      </c>
      <c r="B10362">
        <v>9150008</v>
      </c>
      <c r="C10362">
        <v>6</v>
      </c>
      <c r="D10362">
        <v>1</v>
      </c>
      <c r="E10362">
        <v>1</v>
      </c>
      <c r="F10362" t="s">
        <v>7</v>
      </c>
      <c r="G10362">
        <v>270</v>
      </c>
      <c r="M10362">
        <v>689</v>
      </c>
      <c r="P10362">
        <v>689</v>
      </c>
      <c r="Q10362" s="5">
        <f>VLOOKUP(Table2[[#This Row],[id_heating_system]],$V$2:$W$5,2,0)*Table2[[#This Row],[2019]]</f>
        <v>795.00000010600002</v>
      </c>
      <c r="R10362">
        <v>689</v>
      </c>
    </row>
    <row r="10363" spans="1:18" x14ac:dyDescent="0.25">
      <c r="A10363">
        <v>1</v>
      </c>
      <c r="B10363">
        <v>9150008</v>
      </c>
      <c r="C10363">
        <v>6</v>
      </c>
      <c r="D10363">
        <v>1</v>
      </c>
      <c r="E10363">
        <v>2</v>
      </c>
      <c r="F10363" t="s">
        <v>7</v>
      </c>
      <c r="G10363">
        <v>5427</v>
      </c>
      <c r="M10363">
        <v>5156</v>
      </c>
      <c r="P10363">
        <v>5156</v>
      </c>
      <c r="Q10363" s="5">
        <f>VLOOKUP(Table2[[#This Row],[id_heating_system]],$V$2:$W$5,2,0)*Table2[[#This Row],[2019]]</f>
        <v>5156</v>
      </c>
      <c r="R10363">
        <v>5156</v>
      </c>
    </row>
    <row r="10364" spans="1:18" x14ac:dyDescent="0.25">
      <c r="A10364">
        <v>1</v>
      </c>
      <c r="B10364">
        <v>9150008</v>
      </c>
      <c r="C10364">
        <v>6</v>
      </c>
      <c r="D10364">
        <v>1</v>
      </c>
      <c r="E10364">
        <v>3</v>
      </c>
      <c r="F10364" t="s">
        <v>7</v>
      </c>
      <c r="G10364">
        <v>79</v>
      </c>
      <c r="M10364">
        <v>151</v>
      </c>
      <c r="P10364">
        <v>151</v>
      </c>
      <c r="Q10364" s="5">
        <f>VLOOKUP(Table2[[#This Row],[id_heating_system]],$V$2:$W$5,2,0)*Table2[[#This Row],[2019]]</f>
        <v>124.81761034099999</v>
      </c>
      <c r="R10364">
        <v>151</v>
      </c>
    </row>
    <row r="10365" spans="1:18" x14ac:dyDescent="0.25">
      <c r="A10365">
        <v>1</v>
      </c>
      <c r="B10365">
        <v>9150008</v>
      </c>
      <c r="C10365">
        <v>6</v>
      </c>
      <c r="D10365">
        <v>1</v>
      </c>
      <c r="E10365">
        <v>4</v>
      </c>
      <c r="F10365" t="s">
        <v>7</v>
      </c>
      <c r="G10365">
        <v>27</v>
      </c>
      <c r="M10365">
        <v>14</v>
      </c>
      <c r="P10365">
        <v>14</v>
      </c>
      <c r="Q10365" s="5">
        <f>VLOOKUP(Table2[[#This Row],[id_heating_system]],$V$2:$W$5,2,0)*Table2[[#This Row],[2019]]</f>
        <v>14</v>
      </c>
      <c r="R10365">
        <v>14</v>
      </c>
    </row>
    <row r="10366" spans="1:18" x14ac:dyDescent="0.25">
      <c r="A10366">
        <v>1</v>
      </c>
      <c r="B10366">
        <v>9150008</v>
      </c>
      <c r="C10366">
        <v>6</v>
      </c>
      <c r="D10366">
        <v>2</v>
      </c>
      <c r="E10366">
        <v>1</v>
      </c>
      <c r="F10366" t="s">
        <v>7</v>
      </c>
      <c r="G10366">
        <v>36</v>
      </c>
      <c r="M10366">
        <v>92</v>
      </c>
      <c r="P10366">
        <v>92</v>
      </c>
      <c r="Q10366" s="5">
        <f>VLOOKUP(Table2[[#This Row],[id_heating_system]],$V$2:$W$5,2,0)*Table2[[#This Row],[2019]]</f>
        <v>106.153846168</v>
      </c>
      <c r="R10366">
        <v>92</v>
      </c>
    </row>
    <row r="10367" spans="1:18" x14ac:dyDescent="0.25">
      <c r="A10367">
        <v>1</v>
      </c>
      <c r="B10367">
        <v>9150008</v>
      </c>
      <c r="C10367">
        <v>6</v>
      </c>
      <c r="D10367">
        <v>2</v>
      </c>
      <c r="E10367">
        <v>2</v>
      </c>
      <c r="F10367" t="s">
        <v>7</v>
      </c>
      <c r="G10367">
        <v>3449</v>
      </c>
      <c r="M10367">
        <v>3277</v>
      </c>
      <c r="P10367">
        <v>3277</v>
      </c>
      <c r="Q10367" s="5">
        <f>VLOOKUP(Table2[[#This Row],[id_heating_system]],$V$2:$W$5,2,0)*Table2[[#This Row],[2019]]</f>
        <v>3277</v>
      </c>
      <c r="R10367">
        <v>3277</v>
      </c>
    </row>
    <row r="10368" spans="1:18" x14ac:dyDescent="0.25">
      <c r="A10368">
        <v>1</v>
      </c>
      <c r="B10368">
        <v>9150008</v>
      </c>
      <c r="C10368">
        <v>6</v>
      </c>
      <c r="D10368">
        <v>2</v>
      </c>
      <c r="E10368">
        <v>3</v>
      </c>
      <c r="F10368" t="s">
        <v>7</v>
      </c>
      <c r="G10368">
        <v>294</v>
      </c>
      <c r="M10368">
        <v>562</v>
      </c>
      <c r="P10368">
        <v>562</v>
      </c>
      <c r="Q10368" s="5">
        <f>VLOOKUP(Table2[[#This Row],[id_heating_system]],$V$2:$W$5,2,0)*Table2[[#This Row],[2019]]</f>
        <v>464.55296034199995</v>
      </c>
      <c r="R10368">
        <v>562</v>
      </c>
    </row>
    <row r="10369" spans="1:18" x14ac:dyDescent="0.25">
      <c r="A10369">
        <v>1</v>
      </c>
      <c r="B10369">
        <v>9150008</v>
      </c>
      <c r="C10369">
        <v>6</v>
      </c>
      <c r="D10369">
        <v>2</v>
      </c>
      <c r="E10369">
        <v>4</v>
      </c>
      <c r="F10369" t="s">
        <v>7</v>
      </c>
      <c r="G10369">
        <v>23</v>
      </c>
      <c r="M10369">
        <v>12</v>
      </c>
      <c r="P10369">
        <v>12</v>
      </c>
      <c r="Q10369" s="5">
        <f>VLOOKUP(Table2[[#This Row],[id_heating_system]],$V$2:$W$5,2,0)*Table2[[#This Row],[2019]]</f>
        <v>12</v>
      </c>
      <c r="R10369">
        <v>12</v>
      </c>
    </row>
    <row r="10370" spans="1:18" x14ac:dyDescent="0.25">
      <c r="A10370">
        <v>1</v>
      </c>
      <c r="B10370">
        <v>9150008</v>
      </c>
      <c r="C10370">
        <v>6</v>
      </c>
      <c r="D10370">
        <v>3</v>
      </c>
      <c r="E10370">
        <v>1</v>
      </c>
      <c r="F10370" t="s">
        <v>7</v>
      </c>
      <c r="G10370">
        <v>360</v>
      </c>
      <c r="M10370">
        <v>919</v>
      </c>
      <c r="P10370">
        <v>919</v>
      </c>
      <c r="Q10370" s="5">
        <f>VLOOKUP(Table2[[#This Row],[id_heating_system]],$V$2:$W$5,2,0)*Table2[[#This Row],[2019]]</f>
        <v>1060.3846155260001</v>
      </c>
      <c r="R10370">
        <v>919</v>
      </c>
    </row>
    <row r="10371" spans="1:18" x14ac:dyDescent="0.25">
      <c r="A10371">
        <v>1</v>
      </c>
      <c r="B10371">
        <v>9150008</v>
      </c>
      <c r="C10371">
        <v>6</v>
      </c>
      <c r="D10371">
        <v>3</v>
      </c>
      <c r="E10371">
        <v>2</v>
      </c>
      <c r="F10371" t="s">
        <v>7</v>
      </c>
      <c r="G10371">
        <v>7372</v>
      </c>
      <c r="M10371">
        <v>7003</v>
      </c>
      <c r="P10371">
        <v>7003</v>
      </c>
      <c r="Q10371" s="5">
        <f>VLOOKUP(Table2[[#This Row],[id_heating_system]],$V$2:$W$5,2,0)*Table2[[#This Row],[2019]]</f>
        <v>7003</v>
      </c>
      <c r="R10371">
        <v>7003</v>
      </c>
    </row>
    <row r="10372" spans="1:18" x14ac:dyDescent="0.25">
      <c r="A10372">
        <v>1</v>
      </c>
      <c r="B10372">
        <v>9150008</v>
      </c>
      <c r="C10372">
        <v>6</v>
      </c>
      <c r="D10372">
        <v>3</v>
      </c>
      <c r="E10372">
        <v>3</v>
      </c>
      <c r="F10372" t="s">
        <v>7</v>
      </c>
      <c r="G10372">
        <v>85</v>
      </c>
      <c r="M10372">
        <v>162</v>
      </c>
      <c r="P10372">
        <v>162</v>
      </c>
      <c r="Q10372" s="5">
        <f>VLOOKUP(Table2[[#This Row],[id_heating_system]],$V$2:$W$5,2,0)*Table2[[#This Row],[2019]]</f>
        <v>133.91028394199998</v>
      </c>
      <c r="R10372">
        <v>162</v>
      </c>
    </row>
    <row r="10373" spans="1:18" x14ac:dyDescent="0.25">
      <c r="A10373">
        <v>1</v>
      </c>
      <c r="B10373">
        <v>9150008</v>
      </c>
      <c r="C10373">
        <v>6</v>
      </c>
      <c r="D10373">
        <v>3</v>
      </c>
      <c r="E10373">
        <v>4</v>
      </c>
      <c r="F10373" t="s">
        <v>7</v>
      </c>
      <c r="G10373">
        <v>233</v>
      </c>
      <c r="M10373">
        <v>117</v>
      </c>
      <c r="P10373">
        <v>117</v>
      </c>
      <c r="Q10373" s="5">
        <f>VLOOKUP(Table2[[#This Row],[id_heating_system]],$V$2:$W$5,2,0)*Table2[[#This Row],[2019]]</f>
        <v>117</v>
      </c>
      <c r="R10373">
        <v>117</v>
      </c>
    </row>
    <row r="10374" spans="1:18" x14ac:dyDescent="0.25">
      <c r="A10374">
        <v>1</v>
      </c>
      <c r="B10374">
        <v>9150008</v>
      </c>
      <c r="C10374">
        <v>6</v>
      </c>
      <c r="D10374">
        <v>4</v>
      </c>
      <c r="E10374">
        <v>1</v>
      </c>
      <c r="F10374" t="s">
        <v>7</v>
      </c>
      <c r="G10374">
        <v>640</v>
      </c>
      <c r="M10374">
        <v>1634</v>
      </c>
      <c r="P10374">
        <v>1634</v>
      </c>
      <c r="Q10374" s="5">
        <f>VLOOKUP(Table2[[#This Row],[id_heating_system]],$V$2:$W$5,2,0)*Table2[[#This Row],[2019]]</f>
        <v>1885.384615636</v>
      </c>
      <c r="R10374">
        <v>1634</v>
      </c>
    </row>
    <row r="10375" spans="1:18" x14ac:dyDescent="0.25">
      <c r="A10375">
        <v>1</v>
      </c>
      <c r="B10375">
        <v>9150008</v>
      </c>
      <c r="C10375">
        <v>6</v>
      </c>
      <c r="D10375">
        <v>4</v>
      </c>
      <c r="E10375">
        <v>2</v>
      </c>
      <c r="F10375" t="s">
        <v>7</v>
      </c>
      <c r="G10375">
        <v>11876</v>
      </c>
      <c r="M10375">
        <v>11282</v>
      </c>
      <c r="P10375">
        <v>11282</v>
      </c>
      <c r="Q10375" s="5">
        <f>VLOOKUP(Table2[[#This Row],[id_heating_system]],$V$2:$W$5,2,0)*Table2[[#This Row],[2019]]</f>
        <v>11282</v>
      </c>
      <c r="R10375">
        <v>11282</v>
      </c>
    </row>
    <row r="10376" spans="1:18" x14ac:dyDescent="0.25">
      <c r="A10376">
        <v>1</v>
      </c>
      <c r="B10376">
        <v>9150008</v>
      </c>
      <c r="C10376">
        <v>6</v>
      </c>
      <c r="D10376">
        <v>4</v>
      </c>
      <c r="E10376">
        <v>3</v>
      </c>
      <c r="F10376" t="s">
        <v>7</v>
      </c>
      <c r="G10376">
        <v>192</v>
      </c>
      <c r="M10376">
        <v>367</v>
      </c>
      <c r="P10376">
        <v>367</v>
      </c>
      <c r="Q10376" s="5">
        <f>VLOOKUP(Table2[[#This Row],[id_heating_system]],$V$2:$W$5,2,0)*Table2[[#This Row],[2019]]</f>
        <v>303.36465559699997</v>
      </c>
      <c r="R10376">
        <v>367</v>
      </c>
    </row>
    <row r="10377" spans="1:18" x14ac:dyDescent="0.25">
      <c r="A10377">
        <v>1</v>
      </c>
      <c r="B10377">
        <v>9150008</v>
      </c>
      <c r="C10377">
        <v>6</v>
      </c>
      <c r="D10377">
        <v>4</v>
      </c>
      <c r="E10377">
        <v>4</v>
      </c>
      <c r="F10377" t="s">
        <v>7</v>
      </c>
      <c r="G10377">
        <v>201</v>
      </c>
      <c r="M10377">
        <v>101</v>
      </c>
      <c r="P10377">
        <v>101</v>
      </c>
      <c r="Q10377" s="5">
        <f>VLOOKUP(Table2[[#This Row],[id_heating_system]],$V$2:$W$5,2,0)*Table2[[#This Row],[2019]]</f>
        <v>101</v>
      </c>
      <c r="R10377">
        <v>101</v>
      </c>
    </row>
    <row r="10378" spans="1:18" x14ac:dyDescent="0.25">
      <c r="A10378">
        <v>1</v>
      </c>
      <c r="B10378">
        <v>9150008</v>
      </c>
      <c r="C10378">
        <v>6</v>
      </c>
      <c r="D10378">
        <v>5</v>
      </c>
      <c r="E10378">
        <v>1</v>
      </c>
      <c r="F10378" t="s">
        <v>7</v>
      </c>
      <c r="G10378">
        <v>112</v>
      </c>
      <c r="M10378">
        <v>286</v>
      </c>
      <c r="P10378">
        <v>286</v>
      </c>
      <c r="Q10378" s="5">
        <f>VLOOKUP(Table2[[#This Row],[id_heating_system]],$V$2:$W$5,2,0)*Table2[[#This Row],[2019]]</f>
        <v>330.00000004399999</v>
      </c>
      <c r="R10378">
        <v>286</v>
      </c>
    </row>
    <row r="10379" spans="1:18" x14ac:dyDescent="0.25">
      <c r="A10379">
        <v>1</v>
      </c>
      <c r="B10379">
        <v>9150008</v>
      </c>
      <c r="C10379">
        <v>6</v>
      </c>
      <c r="D10379">
        <v>5</v>
      </c>
      <c r="E10379">
        <v>2</v>
      </c>
      <c r="F10379" t="s">
        <v>7</v>
      </c>
      <c r="G10379">
        <v>5992</v>
      </c>
      <c r="M10379">
        <v>5692</v>
      </c>
      <c r="P10379">
        <v>5692</v>
      </c>
      <c r="Q10379" s="5">
        <f>VLOOKUP(Table2[[#This Row],[id_heating_system]],$V$2:$W$5,2,0)*Table2[[#This Row],[2019]]</f>
        <v>5692</v>
      </c>
      <c r="R10379">
        <v>5692</v>
      </c>
    </row>
    <row r="10380" spans="1:18" x14ac:dyDescent="0.25">
      <c r="A10380">
        <v>1</v>
      </c>
      <c r="B10380">
        <v>9150008</v>
      </c>
      <c r="C10380">
        <v>6</v>
      </c>
      <c r="D10380">
        <v>5</v>
      </c>
      <c r="E10380">
        <v>3</v>
      </c>
      <c r="F10380" t="s">
        <v>7</v>
      </c>
      <c r="G10380">
        <v>69</v>
      </c>
      <c r="M10380">
        <v>132</v>
      </c>
      <c r="P10380">
        <v>132</v>
      </c>
      <c r="Q10380" s="5">
        <f>VLOOKUP(Table2[[#This Row],[id_heating_system]],$V$2:$W$5,2,0)*Table2[[#This Row],[2019]]</f>
        <v>109.11208321199999</v>
      </c>
      <c r="R10380">
        <v>132</v>
      </c>
    </row>
    <row r="10381" spans="1:18" x14ac:dyDescent="0.25">
      <c r="A10381">
        <v>1</v>
      </c>
      <c r="B10381">
        <v>9150008</v>
      </c>
      <c r="C10381">
        <v>6</v>
      </c>
      <c r="D10381">
        <v>5</v>
      </c>
      <c r="E10381">
        <v>4</v>
      </c>
      <c r="F10381" t="s">
        <v>7</v>
      </c>
      <c r="G10381">
        <v>200</v>
      </c>
      <c r="M10381">
        <v>100</v>
      </c>
      <c r="P10381">
        <v>100</v>
      </c>
      <c r="Q10381" s="5">
        <f>VLOOKUP(Table2[[#This Row],[id_heating_system]],$V$2:$W$5,2,0)*Table2[[#This Row],[2019]]</f>
        <v>100</v>
      </c>
      <c r="R10381">
        <v>100</v>
      </c>
    </row>
    <row r="10382" spans="1:18" x14ac:dyDescent="0.25">
      <c r="A10382">
        <v>1</v>
      </c>
      <c r="B10382">
        <v>9150008</v>
      </c>
      <c r="C10382">
        <v>6</v>
      </c>
      <c r="D10382">
        <v>6</v>
      </c>
      <c r="E10382">
        <v>1</v>
      </c>
      <c r="F10382" t="s">
        <v>7</v>
      </c>
      <c r="G10382">
        <v>233</v>
      </c>
      <c r="M10382">
        <v>595</v>
      </c>
      <c r="P10382">
        <v>595</v>
      </c>
      <c r="Q10382" s="5">
        <f>VLOOKUP(Table2[[#This Row],[id_heating_system]],$V$2:$W$5,2,0)*Table2[[#This Row],[2019]]</f>
        <v>686.53846163000003</v>
      </c>
      <c r="R10382">
        <v>595</v>
      </c>
    </row>
    <row r="10383" spans="1:18" x14ac:dyDescent="0.25">
      <c r="A10383">
        <v>1</v>
      </c>
      <c r="B10383">
        <v>9150008</v>
      </c>
      <c r="C10383">
        <v>6</v>
      </c>
      <c r="D10383">
        <v>6</v>
      </c>
      <c r="E10383">
        <v>2</v>
      </c>
      <c r="F10383" t="s">
        <v>7</v>
      </c>
      <c r="G10383">
        <v>15241</v>
      </c>
      <c r="M10383">
        <v>14479</v>
      </c>
      <c r="P10383">
        <v>14479</v>
      </c>
      <c r="Q10383" s="5">
        <f>VLOOKUP(Table2[[#This Row],[id_heating_system]],$V$2:$W$5,2,0)*Table2[[#This Row],[2019]]</f>
        <v>14479</v>
      </c>
      <c r="R10383">
        <v>14479</v>
      </c>
    </row>
    <row r="10384" spans="1:18" x14ac:dyDescent="0.25">
      <c r="A10384">
        <v>1</v>
      </c>
      <c r="B10384">
        <v>9150008</v>
      </c>
      <c r="C10384">
        <v>6</v>
      </c>
      <c r="D10384">
        <v>6</v>
      </c>
      <c r="E10384">
        <v>3</v>
      </c>
      <c r="F10384" t="s">
        <v>7</v>
      </c>
      <c r="G10384">
        <v>129</v>
      </c>
      <c r="M10384">
        <v>247</v>
      </c>
      <c r="P10384">
        <v>247</v>
      </c>
      <c r="Q10384" s="5">
        <f>VLOOKUP(Table2[[#This Row],[id_heating_system]],$V$2:$W$5,2,0)*Table2[[#This Row],[2019]]</f>
        <v>204.17185267699998</v>
      </c>
      <c r="R10384">
        <v>247</v>
      </c>
    </row>
    <row r="10385" spans="1:18" x14ac:dyDescent="0.25">
      <c r="A10385">
        <v>1</v>
      </c>
      <c r="B10385">
        <v>9150008</v>
      </c>
      <c r="C10385">
        <v>6</v>
      </c>
      <c r="D10385">
        <v>6</v>
      </c>
      <c r="E10385">
        <v>4</v>
      </c>
      <c r="F10385" t="s">
        <v>7</v>
      </c>
      <c r="G10385">
        <v>809</v>
      </c>
      <c r="M10385">
        <v>405</v>
      </c>
      <c r="P10385">
        <v>405</v>
      </c>
      <c r="Q10385" s="5">
        <f>VLOOKUP(Table2[[#This Row],[id_heating_system]],$V$2:$W$5,2,0)*Table2[[#This Row],[2019]]</f>
        <v>405</v>
      </c>
      <c r="R10385">
        <v>405</v>
      </c>
    </row>
    <row r="10386" spans="1:18" x14ac:dyDescent="0.25">
      <c r="A10386">
        <v>1</v>
      </c>
      <c r="B10386">
        <v>9150008</v>
      </c>
      <c r="C10386">
        <v>6</v>
      </c>
      <c r="D10386">
        <v>7</v>
      </c>
      <c r="E10386">
        <v>1</v>
      </c>
      <c r="F10386" t="s">
        <v>7</v>
      </c>
      <c r="G10386">
        <v>11</v>
      </c>
      <c r="M10386">
        <v>28</v>
      </c>
      <c r="P10386">
        <v>28</v>
      </c>
      <c r="Q10386" s="5">
        <f>VLOOKUP(Table2[[#This Row],[id_heating_system]],$V$2:$W$5,2,0)*Table2[[#This Row],[2019]]</f>
        <v>32.307692312</v>
      </c>
      <c r="R10386">
        <v>28</v>
      </c>
    </row>
    <row r="10387" spans="1:18" x14ac:dyDescent="0.25">
      <c r="A10387">
        <v>1</v>
      </c>
      <c r="B10387">
        <v>9150008</v>
      </c>
      <c r="C10387">
        <v>6</v>
      </c>
      <c r="D10387">
        <v>7</v>
      </c>
      <c r="E10387">
        <v>2</v>
      </c>
      <c r="F10387" t="s">
        <v>7</v>
      </c>
      <c r="G10387">
        <v>2247</v>
      </c>
      <c r="M10387">
        <v>2135</v>
      </c>
      <c r="P10387">
        <v>2135</v>
      </c>
      <c r="Q10387" s="5">
        <f>VLOOKUP(Table2[[#This Row],[id_heating_system]],$V$2:$W$5,2,0)*Table2[[#This Row],[2019]]</f>
        <v>2135</v>
      </c>
      <c r="R10387">
        <v>2135</v>
      </c>
    </row>
    <row r="10388" spans="1:18" x14ac:dyDescent="0.25">
      <c r="A10388">
        <v>1</v>
      </c>
      <c r="B10388">
        <v>9150008</v>
      </c>
      <c r="C10388">
        <v>6</v>
      </c>
      <c r="D10388">
        <v>7</v>
      </c>
      <c r="E10388">
        <v>3</v>
      </c>
      <c r="F10388" t="s">
        <v>7</v>
      </c>
      <c r="G10388">
        <v>27</v>
      </c>
      <c r="M10388">
        <v>52</v>
      </c>
      <c r="P10388">
        <v>52</v>
      </c>
      <c r="Q10388" s="5">
        <f>VLOOKUP(Table2[[#This Row],[id_heating_system]],$V$2:$W$5,2,0)*Table2[[#This Row],[2019]]</f>
        <v>42.983547932</v>
      </c>
      <c r="R10388">
        <v>52</v>
      </c>
    </row>
    <row r="10389" spans="1:18" x14ac:dyDescent="0.25">
      <c r="A10389">
        <v>1</v>
      </c>
      <c r="B10389">
        <v>9150008</v>
      </c>
      <c r="C10389">
        <v>6</v>
      </c>
      <c r="D10389">
        <v>7</v>
      </c>
      <c r="E10389">
        <v>4</v>
      </c>
      <c r="F10389" t="s">
        <v>7</v>
      </c>
      <c r="G10389">
        <v>101</v>
      </c>
      <c r="M10389">
        <v>51</v>
      </c>
      <c r="P10389">
        <v>51</v>
      </c>
      <c r="Q10389" s="5">
        <f>VLOOKUP(Table2[[#This Row],[id_heating_system]],$V$2:$W$5,2,0)*Table2[[#This Row],[2019]]</f>
        <v>51</v>
      </c>
      <c r="R10389">
        <v>51</v>
      </c>
    </row>
    <row r="10390" spans="1:18" x14ac:dyDescent="0.25">
      <c r="A10390">
        <v>1</v>
      </c>
      <c r="B10390">
        <v>9150009</v>
      </c>
      <c r="C10390">
        <v>6</v>
      </c>
      <c r="D10390">
        <v>1</v>
      </c>
      <c r="E10390">
        <v>1</v>
      </c>
      <c r="F10390" t="s">
        <v>7</v>
      </c>
      <c r="G10390">
        <v>287</v>
      </c>
      <c r="M10390">
        <v>670</v>
      </c>
      <c r="P10390">
        <v>670</v>
      </c>
      <c r="Q10390" s="5">
        <f>VLOOKUP(Table2[[#This Row],[id_heating_system]],$V$2:$W$5,2,0)*Table2[[#This Row],[2019]]</f>
        <v>773.07692317999999</v>
      </c>
      <c r="R10390">
        <v>670</v>
      </c>
    </row>
    <row r="10391" spans="1:18" x14ac:dyDescent="0.25">
      <c r="A10391">
        <v>1</v>
      </c>
      <c r="B10391">
        <v>9150009</v>
      </c>
      <c r="C10391">
        <v>6</v>
      </c>
      <c r="D10391">
        <v>1</v>
      </c>
      <c r="E10391">
        <v>2</v>
      </c>
      <c r="F10391" t="s">
        <v>7</v>
      </c>
      <c r="G10391">
        <v>6890</v>
      </c>
      <c r="M10391">
        <v>6546</v>
      </c>
      <c r="P10391">
        <v>6546</v>
      </c>
      <c r="Q10391" s="5">
        <f>VLOOKUP(Table2[[#This Row],[id_heating_system]],$V$2:$W$5,2,0)*Table2[[#This Row],[2019]]</f>
        <v>6546</v>
      </c>
      <c r="R10391">
        <v>6546</v>
      </c>
    </row>
    <row r="10392" spans="1:18" x14ac:dyDescent="0.25">
      <c r="A10392">
        <v>1</v>
      </c>
      <c r="B10392">
        <v>9150009</v>
      </c>
      <c r="C10392">
        <v>6</v>
      </c>
      <c r="D10392">
        <v>1</v>
      </c>
      <c r="E10392">
        <v>3</v>
      </c>
      <c r="F10392" t="s">
        <v>7</v>
      </c>
      <c r="G10392">
        <v>113</v>
      </c>
      <c r="M10392">
        <v>123</v>
      </c>
      <c r="P10392">
        <v>123</v>
      </c>
      <c r="Q10392" s="5">
        <f>VLOOKUP(Table2[[#This Row],[id_heating_system]],$V$2:$W$5,2,0)*Table2[[#This Row],[2019]]</f>
        <v>101.67262299299999</v>
      </c>
      <c r="R10392">
        <v>123</v>
      </c>
    </row>
    <row r="10393" spans="1:18" x14ac:dyDescent="0.25">
      <c r="A10393">
        <v>1</v>
      </c>
      <c r="B10393">
        <v>9150009</v>
      </c>
      <c r="C10393">
        <v>6</v>
      </c>
      <c r="D10393">
        <v>1</v>
      </c>
      <c r="E10393">
        <v>4</v>
      </c>
      <c r="F10393" t="s">
        <v>7</v>
      </c>
      <c r="G10393">
        <v>32</v>
      </c>
      <c r="M10393">
        <v>16</v>
      </c>
      <c r="P10393">
        <v>16</v>
      </c>
      <c r="Q10393" s="5">
        <f>VLOOKUP(Table2[[#This Row],[id_heating_system]],$V$2:$W$5,2,0)*Table2[[#This Row],[2019]]</f>
        <v>16</v>
      </c>
      <c r="R10393">
        <v>16</v>
      </c>
    </row>
    <row r="10394" spans="1:18" x14ac:dyDescent="0.25">
      <c r="A10394">
        <v>1</v>
      </c>
      <c r="B10394">
        <v>9150009</v>
      </c>
      <c r="C10394">
        <v>6</v>
      </c>
      <c r="D10394">
        <v>2</v>
      </c>
      <c r="E10394">
        <v>1</v>
      </c>
      <c r="F10394" t="s">
        <v>7</v>
      </c>
      <c r="G10394">
        <v>1570</v>
      </c>
      <c r="M10394">
        <v>3664</v>
      </c>
      <c r="P10394">
        <v>3664</v>
      </c>
      <c r="Q10394" s="5">
        <f>VLOOKUP(Table2[[#This Row],[id_heating_system]],$V$2:$W$5,2,0)*Table2[[#This Row],[2019]]</f>
        <v>4227.6923082559997</v>
      </c>
      <c r="R10394">
        <v>3664</v>
      </c>
    </row>
    <row r="10395" spans="1:18" x14ac:dyDescent="0.25">
      <c r="A10395">
        <v>1</v>
      </c>
      <c r="B10395">
        <v>9150009</v>
      </c>
      <c r="C10395">
        <v>6</v>
      </c>
      <c r="D10395">
        <v>2</v>
      </c>
      <c r="E10395">
        <v>2</v>
      </c>
      <c r="F10395" t="s">
        <v>7</v>
      </c>
      <c r="G10395">
        <v>27676</v>
      </c>
      <c r="M10395">
        <v>26292</v>
      </c>
      <c r="P10395">
        <v>26292</v>
      </c>
      <c r="Q10395" s="5">
        <f>VLOOKUP(Table2[[#This Row],[id_heating_system]],$V$2:$W$5,2,0)*Table2[[#This Row],[2019]]</f>
        <v>26292</v>
      </c>
      <c r="R10395">
        <v>26292</v>
      </c>
    </row>
    <row r="10396" spans="1:18" x14ac:dyDescent="0.25">
      <c r="A10396">
        <v>1</v>
      </c>
      <c r="B10396">
        <v>9150009</v>
      </c>
      <c r="C10396">
        <v>6</v>
      </c>
      <c r="D10396">
        <v>2</v>
      </c>
      <c r="E10396">
        <v>3</v>
      </c>
      <c r="F10396" t="s">
        <v>7</v>
      </c>
      <c r="G10396">
        <v>923</v>
      </c>
      <c r="M10396">
        <v>1008</v>
      </c>
      <c r="P10396">
        <v>1008</v>
      </c>
      <c r="Q10396" s="5">
        <f>VLOOKUP(Table2[[#This Row],[id_heating_system]],$V$2:$W$5,2,0)*Table2[[#This Row],[2019]]</f>
        <v>833.21954452799991</v>
      </c>
      <c r="R10396">
        <v>1008</v>
      </c>
    </row>
    <row r="10397" spans="1:18" x14ac:dyDescent="0.25">
      <c r="A10397">
        <v>1</v>
      </c>
      <c r="B10397">
        <v>9150009</v>
      </c>
      <c r="C10397">
        <v>6</v>
      </c>
      <c r="D10397">
        <v>2</v>
      </c>
      <c r="E10397">
        <v>4</v>
      </c>
      <c r="F10397" t="s">
        <v>7</v>
      </c>
      <c r="G10397">
        <v>117</v>
      </c>
      <c r="M10397">
        <v>59</v>
      </c>
      <c r="P10397">
        <v>59</v>
      </c>
      <c r="Q10397" s="5">
        <f>VLOOKUP(Table2[[#This Row],[id_heating_system]],$V$2:$W$5,2,0)*Table2[[#This Row],[2019]]</f>
        <v>59</v>
      </c>
      <c r="R10397">
        <v>59</v>
      </c>
    </row>
    <row r="10398" spans="1:18" x14ac:dyDescent="0.25">
      <c r="A10398">
        <v>1</v>
      </c>
      <c r="B10398">
        <v>9150009</v>
      </c>
      <c r="C10398">
        <v>6</v>
      </c>
      <c r="D10398">
        <v>3</v>
      </c>
      <c r="E10398">
        <v>1</v>
      </c>
      <c r="F10398" t="s">
        <v>7</v>
      </c>
      <c r="G10398">
        <v>12</v>
      </c>
      <c r="M10398">
        <v>28</v>
      </c>
      <c r="P10398">
        <v>28</v>
      </c>
      <c r="Q10398" s="5">
        <f>VLOOKUP(Table2[[#This Row],[id_heating_system]],$V$2:$W$5,2,0)*Table2[[#This Row],[2019]]</f>
        <v>32.307692312</v>
      </c>
      <c r="R10398">
        <v>28</v>
      </c>
    </row>
    <row r="10399" spans="1:18" x14ac:dyDescent="0.25">
      <c r="A10399">
        <v>1</v>
      </c>
      <c r="B10399">
        <v>9150009</v>
      </c>
      <c r="C10399">
        <v>6</v>
      </c>
      <c r="D10399">
        <v>3</v>
      </c>
      <c r="E10399">
        <v>2</v>
      </c>
      <c r="F10399" t="s">
        <v>7</v>
      </c>
      <c r="G10399">
        <v>2379</v>
      </c>
      <c r="M10399">
        <v>2260</v>
      </c>
      <c r="P10399">
        <v>2260</v>
      </c>
      <c r="Q10399" s="5">
        <f>VLOOKUP(Table2[[#This Row],[id_heating_system]],$V$2:$W$5,2,0)*Table2[[#This Row],[2019]]</f>
        <v>2260</v>
      </c>
      <c r="R10399">
        <v>2260</v>
      </c>
    </row>
    <row r="10400" spans="1:18" x14ac:dyDescent="0.25">
      <c r="A10400">
        <v>1</v>
      </c>
      <c r="B10400">
        <v>9150009</v>
      </c>
      <c r="C10400">
        <v>6</v>
      </c>
      <c r="D10400">
        <v>3</v>
      </c>
      <c r="E10400">
        <v>3</v>
      </c>
      <c r="F10400" t="s">
        <v>7</v>
      </c>
      <c r="G10400">
        <v>97</v>
      </c>
      <c r="M10400">
        <v>106</v>
      </c>
      <c r="P10400">
        <v>106</v>
      </c>
      <c r="Q10400" s="5">
        <f>VLOOKUP(Table2[[#This Row],[id_heating_system]],$V$2:$W$5,2,0)*Table2[[#This Row],[2019]]</f>
        <v>87.620309245999991</v>
      </c>
      <c r="R10400">
        <v>106</v>
      </c>
    </row>
    <row r="10401" spans="1:18" x14ac:dyDescent="0.25">
      <c r="A10401">
        <v>1</v>
      </c>
      <c r="B10401">
        <v>9150009</v>
      </c>
      <c r="C10401">
        <v>6</v>
      </c>
      <c r="D10401">
        <v>3</v>
      </c>
      <c r="E10401">
        <v>4</v>
      </c>
      <c r="F10401" t="s">
        <v>7</v>
      </c>
      <c r="G10401">
        <v>0</v>
      </c>
      <c r="M10401">
        <v>0</v>
      </c>
      <c r="P10401">
        <v>0</v>
      </c>
      <c r="Q10401" s="5">
        <f>VLOOKUP(Table2[[#This Row],[id_heating_system]],$V$2:$W$5,2,0)*Table2[[#This Row],[2019]]</f>
        <v>0</v>
      </c>
      <c r="R10401">
        <v>0</v>
      </c>
    </row>
    <row r="10402" spans="1:18" x14ac:dyDescent="0.25">
      <c r="A10402">
        <v>1</v>
      </c>
      <c r="B10402">
        <v>9150009</v>
      </c>
      <c r="C10402">
        <v>6</v>
      </c>
      <c r="D10402">
        <v>4</v>
      </c>
      <c r="E10402">
        <v>1</v>
      </c>
      <c r="F10402" t="s">
        <v>7</v>
      </c>
      <c r="G10402">
        <v>604</v>
      </c>
      <c r="M10402">
        <v>1410</v>
      </c>
      <c r="P10402">
        <v>1410</v>
      </c>
      <c r="Q10402" s="5">
        <f>VLOOKUP(Table2[[#This Row],[id_heating_system]],$V$2:$W$5,2,0)*Table2[[#This Row],[2019]]</f>
        <v>1626.92307714</v>
      </c>
      <c r="R10402">
        <v>1410</v>
      </c>
    </row>
    <row r="10403" spans="1:18" x14ac:dyDescent="0.25">
      <c r="A10403">
        <v>1</v>
      </c>
      <c r="B10403">
        <v>9150009</v>
      </c>
      <c r="C10403">
        <v>6</v>
      </c>
      <c r="D10403">
        <v>4</v>
      </c>
      <c r="E10403">
        <v>2</v>
      </c>
      <c r="F10403" t="s">
        <v>7</v>
      </c>
      <c r="G10403">
        <v>22674</v>
      </c>
      <c r="M10403">
        <v>21540</v>
      </c>
      <c r="P10403">
        <v>21540</v>
      </c>
      <c r="Q10403" s="5">
        <f>VLOOKUP(Table2[[#This Row],[id_heating_system]],$V$2:$W$5,2,0)*Table2[[#This Row],[2019]]</f>
        <v>21540</v>
      </c>
      <c r="R10403">
        <v>21540</v>
      </c>
    </row>
    <row r="10404" spans="1:18" x14ac:dyDescent="0.25">
      <c r="A10404">
        <v>1</v>
      </c>
      <c r="B10404">
        <v>9150009</v>
      </c>
      <c r="C10404">
        <v>6</v>
      </c>
      <c r="D10404">
        <v>4</v>
      </c>
      <c r="E10404">
        <v>3</v>
      </c>
      <c r="F10404" t="s">
        <v>7</v>
      </c>
      <c r="G10404">
        <v>386</v>
      </c>
      <c r="M10404">
        <v>422</v>
      </c>
      <c r="P10404">
        <v>422</v>
      </c>
      <c r="Q10404" s="5">
        <f>VLOOKUP(Table2[[#This Row],[id_heating_system]],$V$2:$W$5,2,0)*Table2[[#This Row],[2019]]</f>
        <v>348.82802360199997</v>
      </c>
      <c r="R10404">
        <v>422</v>
      </c>
    </row>
    <row r="10405" spans="1:18" x14ac:dyDescent="0.25">
      <c r="A10405">
        <v>1</v>
      </c>
      <c r="B10405">
        <v>9150009</v>
      </c>
      <c r="C10405">
        <v>6</v>
      </c>
      <c r="D10405">
        <v>4</v>
      </c>
      <c r="E10405">
        <v>4</v>
      </c>
      <c r="F10405" t="s">
        <v>7</v>
      </c>
      <c r="G10405">
        <v>103</v>
      </c>
      <c r="M10405">
        <v>52</v>
      </c>
      <c r="P10405">
        <v>52</v>
      </c>
      <c r="Q10405" s="5">
        <f>VLOOKUP(Table2[[#This Row],[id_heating_system]],$V$2:$W$5,2,0)*Table2[[#This Row],[2019]]</f>
        <v>52</v>
      </c>
      <c r="R10405">
        <v>52</v>
      </c>
    </row>
    <row r="10406" spans="1:18" x14ac:dyDescent="0.25">
      <c r="A10406">
        <v>1</v>
      </c>
      <c r="B10406">
        <v>9150009</v>
      </c>
      <c r="C10406">
        <v>6</v>
      </c>
      <c r="D10406">
        <v>5</v>
      </c>
      <c r="E10406">
        <v>1</v>
      </c>
      <c r="F10406" t="s">
        <v>7</v>
      </c>
      <c r="G10406">
        <v>24</v>
      </c>
      <c r="M10406">
        <v>56</v>
      </c>
      <c r="P10406">
        <v>56</v>
      </c>
      <c r="Q10406" s="5">
        <f>VLOOKUP(Table2[[#This Row],[id_heating_system]],$V$2:$W$5,2,0)*Table2[[#This Row],[2019]]</f>
        <v>64.615384624000001</v>
      </c>
      <c r="R10406">
        <v>56</v>
      </c>
    </row>
    <row r="10407" spans="1:18" x14ac:dyDescent="0.25">
      <c r="A10407">
        <v>1</v>
      </c>
      <c r="B10407">
        <v>9150009</v>
      </c>
      <c r="C10407">
        <v>6</v>
      </c>
      <c r="D10407">
        <v>5</v>
      </c>
      <c r="E10407">
        <v>2</v>
      </c>
      <c r="F10407" t="s">
        <v>7</v>
      </c>
      <c r="G10407">
        <v>2060</v>
      </c>
      <c r="M10407">
        <v>1957</v>
      </c>
      <c r="P10407">
        <v>1957</v>
      </c>
      <c r="Q10407" s="5">
        <f>VLOOKUP(Table2[[#This Row],[id_heating_system]],$V$2:$W$5,2,0)*Table2[[#This Row],[2019]]</f>
        <v>1957</v>
      </c>
      <c r="R10407">
        <v>1957</v>
      </c>
    </row>
    <row r="10408" spans="1:18" x14ac:dyDescent="0.25">
      <c r="A10408">
        <v>1</v>
      </c>
      <c r="B10408">
        <v>9150009</v>
      </c>
      <c r="C10408">
        <v>6</v>
      </c>
      <c r="D10408">
        <v>5</v>
      </c>
      <c r="E10408">
        <v>3</v>
      </c>
      <c r="F10408" t="s">
        <v>7</v>
      </c>
      <c r="G10408">
        <v>15</v>
      </c>
      <c r="M10408">
        <v>16</v>
      </c>
      <c r="P10408">
        <v>16</v>
      </c>
      <c r="Q10408" s="5">
        <f>VLOOKUP(Table2[[#This Row],[id_heating_system]],$V$2:$W$5,2,0)*Table2[[#This Row],[2019]]</f>
        <v>13.225707055999999</v>
      </c>
      <c r="R10408">
        <v>16</v>
      </c>
    </row>
    <row r="10409" spans="1:18" x14ac:dyDescent="0.25">
      <c r="A10409">
        <v>1</v>
      </c>
      <c r="B10409">
        <v>9150009</v>
      </c>
      <c r="C10409">
        <v>6</v>
      </c>
      <c r="D10409">
        <v>5</v>
      </c>
      <c r="E10409">
        <v>4</v>
      </c>
      <c r="F10409" t="s">
        <v>7</v>
      </c>
      <c r="G10409">
        <v>9</v>
      </c>
      <c r="M10409">
        <v>5</v>
      </c>
      <c r="P10409">
        <v>5</v>
      </c>
      <c r="Q10409" s="5">
        <f>VLOOKUP(Table2[[#This Row],[id_heating_system]],$V$2:$W$5,2,0)*Table2[[#This Row],[2019]]</f>
        <v>5</v>
      </c>
      <c r="R10409">
        <v>5</v>
      </c>
    </row>
    <row r="10410" spans="1:18" x14ac:dyDescent="0.25">
      <c r="A10410">
        <v>1</v>
      </c>
      <c r="B10410">
        <v>9150009</v>
      </c>
      <c r="C10410">
        <v>6</v>
      </c>
      <c r="D10410">
        <v>6</v>
      </c>
      <c r="E10410">
        <v>1</v>
      </c>
      <c r="F10410" t="s">
        <v>7</v>
      </c>
      <c r="G10410">
        <v>90</v>
      </c>
      <c r="M10410">
        <v>210</v>
      </c>
      <c r="P10410">
        <v>210</v>
      </c>
      <c r="Q10410" s="5">
        <f>VLOOKUP(Table2[[#This Row],[id_heating_system]],$V$2:$W$5,2,0)*Table2[[#This Row],[2019]]</f>
        <v>242.30769234000002</v>
      </c>
      <c r="R10410">
        <v>210</v>
      </c>
    </row>
    <row r="10411" spans="1:18" x14ac:dyDescent="0.25">
      <c r="A10411">
        <v>1</v>
      </c>
      <c r="B10411">
        <v>9150009</v>
      </c>
      <c r="C10411">
        <v>6</v>
      </c>
      <c r="D10411">
        <v>6</v>
      </c>
      <c r="E10411">
        <v>2</v>
      </c>
      <c r="F10411" t="s">
        <v>7</v>
      </c>
      <c r="G10411">
        <v>6975</v>
      </c>
      <c r="M10411">
        <v>6626</v>
      </c>
      <c r="P10411">
        <v>6626</v>
      </c>
      <c r="Q10411" s="5">
        <f>VLOOKUP(Table2[[#This Row],[id_heating_system]],$V$2:$W$5,2,0)*Table2[[#This Row],[2019]]</f>
        <v>6626</v>
      </c>
      <c r="R10411">
        <v>6626</v>
      </c>
    </row>
    <row r="10412" spans="1:18" x14ac:dyDescent="0.25">
      <c r="A10412">
        <v>1</v>
      </c>
      <c r="B10412">
        <v>9150009</v>
      </c>
      <c r="C10412">
        <v>6</v>
      </c>
      <c r="D10412">
        <v>6</v>
      </c>
      <c r="E10412">
        <v>3</v>
      </c>
      <c r="F10412" t="s">
        <v>7</v>
      </c>
      <c r="G10412">
        <v>25</v>
      </c>
      <c r="M10412">
        <v>27</v>
      </c>
      <c r="P10412">
        <v>27</v>
      </c>
      <c r="Q10412" s="5">
        <f>VLOOKUP(Table2[[#This Row],[id_heating_system]],$V$2:$W$5,2,0)*Table2[[#This Row],[2019]]</f>
        <v>22.318380656999999</v>
      </c>
      <c r="R10412">
        <v>27</v>
      </c>
    </row>
    <row r="10413" spans="1:18" x14ac:dyDescent="0.25">
      <c r="A10413">
        <v>1</v>
      </c>
      <c r="B10413">
        <v>9150009</v>
      </c>
      <c r="C10413">
        <v>6</v>
      </c>
      <c r="D10413">
        <v>6</v>
      </c>
      <c r="E10413">
        <v>4</v>
      </c>
      <c r="F10413" t="s">
        <v>7</v>
      </c>
      <c r="G10413">
        <v>24</v>
      </c>
      <c r="M10413">
        <v>12</v>
      </c>
      <c r="P10413">
        <v>12</v>
      </c>
      <c r="Q10413" s="5">
        <f>VLOOKUP(Table2[[#This Row],[id_heating_system]],$V$2:$W$5,2,0)*Table2[[#This Row],[2019]]</f>
        <v>12</v>
      </c>
      <c r="R10413">
        <v>12</v>
      </c>
    </row>
    <row r="10414" spans="1:18" x14ac:dyDescent="0.25">
      <c r="A10414">
        <v>1</v>
      </c>
      <c r="B10414">
        <v>9150009</v>
      </c>
      <c r="C10414">
        <v>6</v>
      </c>
      <c r="D10414">
        <v>7</v>
      </c>
      <c r="E10414">
        <v>1</v>
      </c>
      <c r="F10414" t="s">
        <v>7</v>
      </c>
      <c r="G10414">
        <v>7</v>
      </c>
      <c r="M10414">
        <v>16</v>
      </c>
      <c r="P10414">
        <v>16</v>
      </c>
      <c r="Q10414" s="5">
        <f>VLOOKUP(Table2[[#This Row],[id_heating_system]],$V$2:$W$5,2,0)*Table2[[#This Row],[2019]]</f>
        <v>18.461538464</v>
      </c>
      <c r="R10414">
        <v>16</v>
      </c>
    </row>
    <row r="10415" spans="1:18" x14ac:dyDescent="0.25">
      <c r="A10415">
        <v>1</v>
      </c>
      <c r="B10415">
        <v>9150009</v>
      </c>
      <c r="C10415">
        <v>6</v>
      </c>
      <c r="D10415">
        <v>7</v>
      </c>
      <c r="E10415">
        <v>2</v>
      </c>
      <c r="F10415" t="s">
        <v>7</v>
      </c>
      <c r="G10415">
        <v>542</v>
      </c>
      <c r="M10415">
        <v>515</v>
      </c>
      <c r="P10415">
        <v>515</v>
      </c>
      <c r="Q10415" s="5">
        <f>VLOOKUP(Table2[[#This Row],[id_heating_system]],$V$2:$W$5,2,0)*Table2[[#This Row],[2019]]</f>
        <v>515</v>
      </c>
      <c r="R10415">
        <v>515</v>
      </c>
    </row>
    <row r="10416" spans="1:18" x14ac:dyDescent="0.25">
      <c r="A10416">
        <v>1</v>
      </c>
      <c r="B10416">
        <v>9150009</v>
      </c>
      <c r="C10416">
        <v>6</v>
      </c>
      <c r="D10416">
        <v>7</v>
      </c>
      <c r="E10416">
        <v>3</v>
      </c>
      <c r="F10416" t="s">
        <v>7</v>
      </c>
      <c r="G10416">
        <v>3</v>
      </c>
      <c r="M10416">
        <v>3</v>
      </c>
      <c r="P10416">
        <v>3</v>
      </c>
      <c r="Q10416" s="5">
        <f>VLOOKUP(Table2[[#This Row],[id_heating_system]],$V$2:$W$5,2,0)*Table2[[#This Row],[2019]]</f>
        <v>2.479820073</v>
      </c>
      <c r="R10416">
        <v>3</v>
      </c>
    </row>
    <row r="10417" spans="1:18" x14ac:dyDescent="0.25">
      <c r="A10417">
        <v>1</v>
      </c>
      <c r="B10417">
        <v>9150009</v>
      </c>
      <c r="C10417">
        <v>6</v>
      </c>
      <c r="D10417">
        <v>7</v>
      </c>
      <c r="E10417">
        <v>4</v>
      </c>
      <c r="F10417" t="s">
        <v>7</v>
      </c>
      <c r="G10417">
        <v>3</v>
      </c>
      <c r="M10417">
        <v>2</v>
      </c>
      <c r="P10417">
        <v>2</v>
      </c>
      <c r="Q10417" s="5">
        <f>VLOOKUP(Table2[[#This Row],[id_heating_system]],$V$2:$W$5,2,0)*Table2[[#This Row],[2019]]</f>
        <v>2</v>
      </c>
      <c r="R10417">
        <v>2</v>
      </c>
    </row>
    <row r="10418" spans="1:18" x14ac:dyDescent="0.25">
      <c r="A10418">
        <v>1</v>
      </c>
      <c r="B10418">
        <v>9150010</v>
      </c>
      <c r="C10418">
        <v>6</v>
      </c>
      <c r="D10418">
        <v>1</v>
      </c>
      <c r="E10418">
        <v>1</v>
      </c>
      <c r="F10418" t="s">
        <v>7</v>
      </c>
      <c r="G10418">
        <v>324</v>
      </c>
      <c r="M10418">
        <v>646</v>
      </c>
      <c r="P10418">
        <v>646</v>
      </c>
      <c r="Q10418" s="5">
        <f>VLOOKUP(Table2[[#This Row],[id_heating_system]],$V$2:$W$5,2,0)*Table2[[#This Row],[2019]]</f>
        <v>745.38461548400005</v>
      </c>
      <c r="R10418">
        <v>646</v>
      </c>
    </row>
    <row r="10419" spans="1:18" x14ac:dyDescent="0.25">
      <c r="A10419">
        <v>1</v>
      </c>
      <c r="B10419">
        <v>9150010</v>
      </c>
      <c r="C10419">
        <v>6</v>
      </c>
      <c r="D10419">
        <v>1</v>
      </c>
      <c r="E10419">
        <v>2</v>
      </c>
      <c r="F10419" t="s">
        <v>7</v>
      </c>
      <c r="G10419">
        <v>3426</v>
      </c>
      <c r="M10419">
        <v>3255</v>
      </c>
      <c r="P10419">
        <v>3255</v>
      </c>
      <c r="Q10419" s="5">
        <f>VLOOKUP(Table2[[#This Row],[id_heating_system]],$V$2:$W$5,2,0)*Table2[[#This Row],[2019]]</f>
        <v>3255</v>
      </c>
      <c r="R10419">
        <v>3255</v>
      </c>
    </row>
    <row r="10420" spans="1:18" x14ac:dyDescent="0.25">
      <c r="A10420">
        <v>1</v>
      </c>
      <c r="B10420">
        <v>9150010</v>
      </c>
      <c r="C10420">
        <v>6</v>
      </c>
      <c r="D10420">
        <v>1</v>
      </c>
      <c r="E10420">
        <v>3</v>
      </c>
      <c r="F10420" t="s">
        <v>7</v>
      </c>
      <c r="G10420">
        <v>119</v>
      </c>
      <c r="M10420">
        <v>200</v>
      </c>
      <c r="P10420">
        <v>200</v>
      </c>
      <c r="Q10420" s="5">
        <f>VLOOKUP(Table2[[#This Row],[id_heating_system]],$V$2:$W$5,2,0)*Table2[[#This Row],[2019]]</f>
        <v>165.32133819999999</v>
      </c>
      <c r="R10420">
        <v>200</v>
      </c>
    </row>
    <row r="10421" spans="1:18" x14ac:dyDescent="0.25">
      <c r="A10421">
        <v>1</v>
      </c>
      <c r="B10421">
        <v>9150010</v>
      </c>
      <c r="C10421">
        <v>6</v>
      </c>
      <c r="D10421">
        <v>1</v>
      </c>
      <c r="E10421">
        <v>4</v>
      </c>
      <c r="F10421" t="s">
        <v>7</v>
      </c>
      <c r="G10421">
        <v>18</v>
      </c>
      <c r="M10421">
        <v>9</v>
      </c>
      <c r="P10421">
        <v>9</v>
      </c>
      <c r="Q10421" s="5">
        <f>VLOOKUP(Table2[[#This Row],[id_heating_system]],$V$2:$W$5,2,0)*Table2[[#This Row],[2019]]</f>
        <v>9</v>
      </c>
      <c r="R10421">
        <v>9</v>
      </c>
    </row>
    <row r="10422" spans="1:18" x14ac:dyDescent="0.25">
      <c r="A10422">
        <v>1</v>
      </c>
      <c r="B10422">
        <v>9150010</v>
      </c>
      <c r="C10422">
        <v>6</v>
      </c>
      <c r="D10422">
        <v>2</v>
      </c>
      <c r="E10422">
        <v>1</v>
      </c>
      <c r="F10422" t="s">
        <v>7</v>
      </c>
      <c r="G10422">
        <v>110</v>
      </c>
      <c r="M10422">
        <v>219</v>
      </c>
      <c r="P10422">
        <v>219</v>
      </c>
      <c r="Q10422" s="5">
        <f>VLOOKUP(Table2[[#This Row],[id_heating_system]],$V$2:$W$5,2,0)*Table2[[#This Row],[2019]]</f>
        <v>252.692307726</v>
      </c>
      <c r="R10422">
        <v>219</v>
      </c>
    </row>
    <row r="10423" spans="1:18" x14ac:dyDescent="0.25">
      <c r="A10423">
        <v>1</v>
      </c>
      <c r="B10423">
        <v>9150010</v>
      </c>
      <c r="C10423">
        <v>6</v>
      </c>
      <c r="D10423">
        <v>2</v>
      </c>
      <c r="E10423">
        <v>2</v>
      </c>
      <c r="F10423" t="s">
        <v>7</v>
      </c>
      <c r="G10423">
        <v>3454</v>
      </c>
      <c r="M10423">
        <v>3281</v>
      </c>
      <c r="P10423">
        <v>3281</v>
      </c>
      <c r="Q10423" s="5">
        <f>VLOOKUP(Table2[[#This Row],[id_heating_system]],$V$2:$W$5,2,0)*Table2[[#This Row],[2019]]</f>
        <v>3281</v>
      </c>
      <c r="R10423">
        <v>3281</v>
      </c>
    </row>
    <row r="10424" spans="1:18" x14ac:dyDescent="0.25">
      <c r="A10424">
        <v>1</v>
      </c>
      <c r="B10424">
        <v>9150010</v>
      </c>
      <c r="C10424">
        <v>6</v>
      </c>
      <c r="D10424">
        <v>2</v>
      </c>
      <c r="E10424">
        <v>3</v>
      </c>
      <c r="F10424" t="s">
        <v>7</v>
      </c>
      <c r="G10424">
        <v>90</v>
      </c>
      <c r="M10424">
        <v>151</v>
      </c>
      <c r="P10424">
        <v>151</v>
      </c>
      <c r="Q10424" s="5">
        <f>VLOOKUP(Table2[[#This Row],[id_heating_system]],$V$2:$W$5,2,0)*Table2[[#This Row],[2019]]</f>
        <v>124.81761034099999</v>
      </c>
      <c r="R10424">
        <v>151</v>
      </c>
    </row>
    <row r="10425" spans="1:18" x14ac:dyDescent="0.25">
      <c r="A10425">
        <v>1</v>
      </c>
      <c r="B10425">
        <v>9150010</v>
      </c>
      <c r="C10425">
        <v>6</v>
      </c>
      <c r="D10425">
        <v>2</v>
      </c>
      <c r="E10425">
        <v>4</v>
      </c>
      <c r="F10425" t="s">
        <v>7</v>
      </c>
      <c r="G10425">
        <v>18</v>
      </c>
      <c r="M10425">
        <v>9</v>
      </c>
      <c r="P10425">
        <v>9</v>
      </c>
      <c r="Q10425" s="5">
        <f>VLOOKUP(Table2[[#This Row],[id_heating_system]],$V$2:$W$5,2,0)*Table2[[#This Row],[2019]]</f>
        <v>9</v>
      </c>
      <c r="R10425">
        <v>9</v>
      </c>
    </row>
    <row r="10426" spans="1:18" x14ac:dyDescent="0.25">
      <c r="A10426">
        <v>1</v>
      </c>
      <c r="B10426">
        <v>9150010</v>
      </c>
      <c r="C10426">
        <v>6</v>
      </c>
      <c r="D10426">
        <v>3</v>
      </c>
      <c r="E10426">
        <v>1</v>
      </c>
      <c r="F10426" t="s">
        <v>7</v>
      </c>
      <c r="G10426">
        <v>114</v>
      </c>
      <c r="M10426">
        <v>227</v>
      </c>
      <c r="P10426">
        <v>227</v>
      </c>
      <c r="Q10426" s="5">
        <f>VLOOKUP(Table2[[#This Row],[id_heating_system]],$V$2:$W$5,2,0)*Table2[[#This Row],[2019]]</f>
        <v>261.92307695800002</v>
      </c>
      <c r="R10426">
        <v>227</v>
      </c>
    </row>
    <row r="10427" spans="1:18" x14ac:dyDescent="0.25">
      <c r="A10427">
        <v>1</v>
      </c>
      <c r="B10427">
        <v>9150010</v>
      </c>
      <c r="C10427">
        <v>6</v>
      </c>
      <c r="D10427">
        <v>3</v>
      </c>
      <c r="E10427">
        <v>2</v>
      </c>
      <c r="F10427" t="s">
        <v>7</v>
      </c>
      <c r="G10427">
        <v>1139</v>
      </c>
      <c r="M10427">
        <v>1082</v>
      </c>
      <c r="P10427">
        <v>1082</v>
      </c>
      <c r="Q10427" s="5">
        <f>VLOOKUP(Table2[[#This Row],[id_heating_system]],$V$2:$W$5,2,0)*Table2[[#This Row],[2019]]</f>
        <v>1082</v>
      </c>
      <c r="R10427">
        <v>1082</v>
      </c>
    </row>
    <row r="10428" spans="1:18" x14ac:dyDescent="0.25">
      <c r="A10428">
        <v>1</v>
      </c>
      <c r="B10428">
        <v>9150010</v>
      </c>
      <c r="C10428">
        <v>6</v>
      </c>
      <c r="D10428">
        <v>3</v>
      </c>
      <c r="E10428">
        <v>3</v>
      </c>
      <c r="F10428" t="s">
        <v>7</v>
      </c>
      <c r="G10428">
        <v>6</v>
      </c>
      <c r="M10428">
        <v>10</v>
      </c>
      <c r="P10428">
        <v>10</v>
      </c>
      <c r="Q10428" s="5">
        <f>VLOOKUP(Table2[[#This Row],[id_heating_system]],$V$2:$W$5,2,0)*Table2[[#This Row],[2019]]</f>
        <v>8.2660669099999993</v>
      </c>
      <c r="R10428">
        <v>10</v>
      </c>
    </row>
    <row r="10429" spans="1:18" x14ac:dyDescent="0.25">
      <c r="A10429">
        <v>1</v>
      </c>
      <c r="B10429">
        <v>9150010</v>
      </c>
      <c r="C10429">
        <v>6</v>
      </c>
      <c r="D10429">
        <v>3</v>
      </c>
      <c r="E10429">
        <v>4</v>
      </c>
      <c r="F10429" t="s">
        <v>7</v>
      </c>
      <c r="G10429">
        <v>0</v>
      </c>
      <c r="M10429">
        <v>0</v>
      </c>
      <c r="P10429">
        <v>0</v>
      </c>
      <c r="Q10429" s="5">
        <f>VLOOKUP(Table2[[#This Row],[id_heating_system]],$V$2:$W$5,2,0)*Table2[[#This Row],[2019]]</f>
        <v>0</v>
      </c>
      <c r="R10429">
        <v>0</v>
      </c>
    </row>
    <row r="10430" spans="1:18" x14ac:dyDescent="0.25">
      <c r="A10430">
        <v>1</v>
      </c>
      <c r="B10430">
        <v>9150010</v>
      </c>
      <c r="C10430">
        <v>6</v>
      </c>
      <c r="D10430">
        <v>4</v>
      </c>
      <c r="E10430">
        <v>1</v>
      </c>
      <c r="F10430" t="s">
        <v>7</v>
      </c>
      <c r="G10430">
        <v>765</v>
      </c>
      <c r="M10430">
        <v>1525</v>
      </c>
      <c r="P10430">
        <v>1525</v>
      </c>
      <c r="Q10430" s="5">
        <f>VLOOKUP(Table2[[#This Row],[id_heating_system]],$V$2:$W$5,2,0)*Table2[[#This Row],[2019]]</f>
        <v>1759.6153848500001</v>
      </c>
      <c r="R10430">
        <v>1525</v>
      </c>
    </row>
    <row r="10431" spans="1:18" x14ac:dyDescent="0.25">
      <c r="A10431">
        <v>1</v>
      </c>
      <c r="B10431">
        <v>9150010</v>
      </c>
      <c r="C10431">
        <v>6</v>
      </c>
      <c r="D10431">
        <v>4</v>
      </c>
      <c r="E10431">
        <v>2</v>
      </c>
      <c r="F10431" t="s">
        <v>7</v>
      </c>
      <c r="G10431">
        <v>10385</v>
      </c>
      <c r="M10431">
        <v>9866</v>
      </c>
      <c r="P10431">
        <v>9866</v>
      </c>
      <c r="Q10431" s="5">
        <f>VLOOKUP(Table2[[#This Row],[id_heating_system]],$V$2:$W$5,2,0)*Table2[[#This Row],[2019]]</f>
        <v>9866</v>
      </c>
      <c r="R10431">
        <v>9866</v>
      </c>
    </row>
    <row r="10432" spans="1:18" x14ac:dyDescent="0.25">
      <c r="A10432">
        <v>1</v>
      </c>
      <c r="B10432">
        <v>9150010</v>
      </c>
      <c r="C10432">
        <v>6</v>
      </c>
      <c r="D10432">
        <v>4</v>
      </c>
      <c r="E10432">
        <v>3</v>
      </c>
      <c r="F10432" t="s">
        <v>7</v>
      </c>
      <c r="G10432">
        <v>143</v>
      </c>
      <c r="M10432">
        <v>241</v>
      </c>
      <c r="P10432">
        <v>241</v>
      </c>
      <c r="Q10432" s="5">
        <f>VLOOKUP(Table2[[#This Row],[id_heating_system]],$V$2:$W$5,2,0)*Table2[[#This Row],[2019]]</f>
        <v>199.21221253099998</v>
      </c>
      <c r="R10432">
        <v>241</v>
      </c>
    </row>
    <row r="10433" spans="1:18" x14ac:dyDescent="0.25">
      <c r="A10433">
        <v>1</v>
      </c>
      <c r="B10433">
        <v>9150010</v>
      </c>
      <c r="C10433">
        <v>6</v>
      </c>
      <c r="D10433">
        <v>4</v>
      </c>
      <c r="E10433">
        <v>4</v>
      </c>
      <c r="F10433" t="s">
        <v>7</v>
      </c>
      <c r="G10433">
        <v>58</v>
      </c>
      <c r="M10433">
        <v>29</v>
      </c>
      <c r="P10433">
        <v>29</v>
      </c>
      <c r="Q10433" s="5">
        <f>VLOOKUP(Table2[[#This Row],[id_heating_system]],$V$2:$W$5,2,0)*Table2[[#This Row],[2019]]</f>
        <v>29</v>
      </c>
      <c r="R10433">
        <v>29</v>
      </c>
    </row>
    <row r="10434" spans="1:18" x14ac:dyDescent="0.25">
      <c r="A10434">
        <v>1</v>
      </c>
      <c r="B10434">
        <v>9150010</v>
      </c>
      <c r="C10434">
        <v>6</v>
      </c>
      <c r="D10434">
        <v>5</v>
      </c>
      <c r="E10434">
        <v>1</v>
      </c>
      <c r="F10434" t="s">
        <v>7</v>
      </c>
      <c r="G10434">
        <v>142</v>
      </c>
      <c r="M10434">
        <v>283</v>
      </c>
      <c r="P10434">
        <v>283</v>
      </c>
      <c r="Q10434" s="5">
        <f>VLOOKUP(Table2[[#This Row],[id_heating_system]],$V$2:$W$5,2,0)*Table2[[#This Row],[2019]]</f>
        <v>326.53846158200002</v>
      </c>
      <c r="R10434">
        <v>283</v>
      </c>
    </row>
    <row r="10435" spans="1:18" x14ac:dyDescent="0.25">
      <c r="A10435">
        <v>1</v>
      </c>
      <c r="B10435">
        <v>9150010</v>
      </c>
      <c r="C10435">
        <v>6</v>
      </c>
      <c r="D10435">
        <v>5</v>
      </c>
      <c r="E10435">
        <v>2</v>
      </c>
      <c r="F10435" t="s">
        <v>7</v>
      </c>
      <c r="G10435">
        <v>3745</v>
      </c>
      <c r="M10435">
        <v>3558</v>
      </c>
      <c r="P10435">
        <v>3558</v>
      </c>
      <c r="Q10435" s="5">
        <f>VLOOKUP(Table2[[#This Row],[id_heating_system]],$V$2:$W$5,2,0)*Table2[[#This Row],[2019]]</f>
        <v>3558</v>
      </c>
      <c r="R10435">
        <v>3558</v>
      </c>
    </row>
    <row r="10436" spans="1:18" x14ac:dyDescent="0.25">
      <c r="A10436">
        <v>1</v>
      </c>
      <c r="B10436">
        <v>9150010</v>
      </c>
      <c r="C10436">
        <v>6</v>
      </c>
      <c r="D10436">
        <v>5</v>
      </c>
      <c r="E10436">
        <v>3</v>
      </c>
      <c r="F10436" t="s">
        <v>7</v>
      </c>
      <c r="G10436">
        <v>12</v>
      </c>
      <c r="M10436">
        <v>20</v>
      </c>
      <c r="P10436">
        <v>20</v>
      </c>
      <c r="Q10436" s="5">
        <f>VLOOKUP(Table2[[#This Row],[id_heating_system]],$V$2:$W$5,2,0)*Table2[[#This Row],[2019]]</f>
        <v>16.532133819999999</v>
      </c>
      <c r="R10436">
        <v>20</v>
      </c>
    </row>
    <row r="10437" spans="1:18" x14ac:dyDescent="0.25">
      <c r="A10437">
        <v>1</v>
      </c>
      <c r="B10437">
        <v>9150010</v>
      </c>
      <c r="C10437">
        <v>6</v>
      </c>
      <c r="D10437">
        <v>5</v>
      </c>
      <c r="E10437">
        <v>4</v>
      </c>
      <c r="F10437" t="s">
        <v>7</v>
      </c>
      <c r="G10437">
        <v>129</v>
      </c>
      <c r="M10437">
        <v>65</v>
      </c>
      <c r="P10437">
        <v>65</v>
      </c>
      <c r="Q10437" s="5">
        <f>VLOOKUP(Table2[[#This Row],[id_heating_system]],$V$2:$W$5,2,0)*Table2[[#This Row],[2019]]</f>
        <v>65</v>
      </c>
      <c r="R10437">
        <v>65</v>
      </c>
    </row>
    <row r="10438" spans="1:18" x14ac:dyDescent="0.25">
      <c r="A10438">
        <v>1</v>
      </c>
      <c r="B10438">
        <v>9150010</v>
      </c>
      <c r="C10438">
        <v>6</v>
      </c>
      <c r="D10438">
        <v>6</v>
      </c>
      <c r="E10438">
        <v>1</v>
      </c>
      <c r="F10438" t="s">
        <v>7</v>
      </c>
      <c r="G10438">
        <v>232</v>
      </c>
      <c r="M10438">
        <v>462</v>
      </c>
      <c r="P10438">
        <v>462</v>
      </c>
      <c r="Q10438" s="5">
        <f>VLOOKUP(Table2[[#This Row],[id_heating_system]],$V$2:$W$5,2,0)*Table2[[#This Row],[2019]]</f>
        <v>533.07692314799999</v>
      </c>
      <c r="R10438">
        <v>462</v>
      </c>
    </row>
    <row r="10439" spans="1:18" x14ac:dyDescent="0.25">
      <c r="A10439">
        <v>1</v>
      </c>
      <c r="B10439">
        <v>9150010</v>
      </c>
      <c r="C10439">
        <v>6</v>
      </c>
      <c r="D10439">
        <v>6</v>
      </c>
      <c r="E10439">
        <v>2</v>
      </c>
      <c r="F10439" t="s">
        <v>7</v>
      </c>
      <c r="G10439">
        <v>10345</v>
      </c>
      <c r="M10439">
        <v>9828</v>
      </c>
      <c r="P10439">
        <v>9828</v>
      </c>
      <c r="Q10439" s="5">
        <f>VLOOKUP(Table2[[#This Row],[id_heating_system]],$V$2:$W$5,2,0)*Table2[[#This Row],[2019]]</f>
        <v>9828</v>
      </c>
      <c r="R10439">
        <v>9828</v>
      </c>
    </row>
    <row r="10440" spans="1:18" x14ac:dyDescent="0.25">
      <c r="A10440">
        <v>1</v>
      </c>
      <c r="B10440">
        <v>9150010</v>
      </c>
      <c r="C10440">
        <v>6</v>
      </c>
      <c r="D10440">
        <v>6</v>
      </c>
      <c r="E10440">
        <v>3</v>
      </c>
      <c r="F10440" t="s">
        <v>7</v>
      </c>
      <c r="G10440">
        <v>36</v>
      </c>
      <c r="M10440">
        <v>61</v>
      </c>
      <c r="P10440">
        <v>61</v>
      </c>
      <c r="Q10440" s="5">
        <f>VLOOKUP(Table2[[#This Row],[id_heating_system]],$V$2:$W$5,2,0)*Table2[[#This Row],[2019]]</f>
        <v>50.423008150999998</v>
      </c>
      <c r="R10440">
        <v>61</v>
      </c>
    </row>
    <row r="10441" spans="1:18" x14ac:dyDescent="0.25">
      <c r="A10441">
        <v>1</v>
      </c>
      <c r="B10441">
        <v>9150010</v>
      </c>
      <c r="C10441">
        <v>6</v>
      </c>
      <c r="D10441">
        <v>6</v>
      </c>
      <c r="E10441">
        <v>4</v>
      </c>
      <c r="F10441" t="s">
        <v>7</v>
      </c>
      <c r="G10441">
        <v>303</v>
      </c>
      <c r="M10441">
        <v>152</v>
      </c>
      <c r="P10441">
        <v>152</v>
      </c>
      <c r="Q10441" s="5">
        <f>VLOOKUP(Table2[[#This Row],[id_heating_system]],$V$2:$W$5,2,0)*Table2[[#This Row],[2019]]</f>
        <v>152</v>
      </c>
      <c r="R10441">
        <v>152</v>
      </c>
    </row>
    <row r="10442" spans="1:18" x14ac:dyDescent="0.25">
      <c r="A10442">
        <v>1</v>
      </c>
      <c r="B10442">
        <v>9150010</v>
      </c>
      <c r="C10442">
        <v>6</v>
      </c>
      <c r="D10442">
        <v>7</v>
      </c>
      <c r="E10442">
        <v>1</v>
      </c>
      <c r="F10442" t="s">
        <v>7</v>
      </c>
      <c r="G10442">
        <v>31</v>
      </c>
      <c r="M10442">
        <v>62</v>
      </c>
      <c r="P10442">
        <v>62</v>
      </c>
      <c r="Q10442" s="5">
        <f>VLOOKUP(Table2[[#This Row],[id_heating_system]],$V$2:$W$5,2,0)*Table2[[#This Row],[2019]]</f>
        <v>71.538461548000001</v>
      </c>
      <c r="R10442">
        <v>62</v>
      </c>
    </row>
    <row r="10443" spans="1:18" x14ac:dyDescent="0.25">
      <c r="A10443">
        <v>1</v>
      </c>
      <c r="B10443">
        <v>9150010</v>
      </c>
      <c r="C10443">
        <v>6</v>
      </c>
      <c r="D10443">
        <v>7</v>
      </c>
      <c r="E10443">
        <v>2</v>
      </c>
      <c r="F10443" t="s">
        <v>7</v>
      </c>
      <c r="G10443">
        <v>1634</v>
      </c>
      <c r="M10443">
        <v>1552</v>
      </c>
      <c r="P10443">
        <v>1552</v>
      </c>
      <c r="Q10443" s="5">
        <f>VLOOKUP(Table2[[#This Row],[id_heating_system]],$V$2:$W$5,2,0)*Table2[[#This Row],[2019]]</f>
        <v>1552</v>
      </c>
      <c r="R10443">
        <v>1552</v>
      </c>
    </row>
    <row r="10444" spans="1:18" x14ac:dyDescent="0.25">
      <c r="A10444">
        <v>1</v>
      </c>
      <c r="B10444">
        <v>9150010</v>
      </c>
      <c r="C10444">
        <v>6</v>
      </c>
      <c r="D10444">
        <v>7</v>
      </c>
      <c r="E10444">
        <v>3</v>
      </c>
      <c r="F10444" t="s">
        <v>7</v>
      </c>
      <c r="G10444">
        <v>6</v>
      </c>
      <c r="M10444">
        <v>10</v>
      </c>
      <c r="P10444">
        <v>10</v>
      </c>
      <c r="Q10444" s="5">
        <f>VLOOKUP(Table2[[#This Row],[id_heating_system]],$V$2:$W$5,2,0)*Table2[[#This Row],[2019]]</f>
        <v>8.2660669099999993</v>
      </c>
      <c r="R10444">
        <v>10</v>
      </c>
    </row>
    <row r="10445" spans="1:18" x14ac:dyDescent="0.25">
      <c r="A10445">
        <v>1</v>
      </c>
      <c r="B10445">
        <v>9150010</v>
      </c>
      <c r="C10445">
        <v>6</v>
      </c>
      <c r="D10445">
        <v>7</v>
      </c>
      <c r="E10445">
        <v>4</v>
      </c>
      <c r="F10445" t="s">
        <v>7</v>
      </c>
      <c r="G10445">
        <v>36</v>
      </c>
      <c r="M10445">
        <v>18</v>
      </c>
      <c r="P10445">
        <v>18</v>
      </c>
      <c r="Q10445" s="5">
        <f>VLOOKUP(Table2[[#This Row],[id_heating_system]],$V$2:$W$5,2,0)*Table2[[#This Row],[2019]]</f>
        <v>18</v>
      </c>
      <c r="R10445">
        <v>18</v>
      </c>
    </row>
    <row r="10446" spans="1:18" x14ac:dyDescent="0.25">
      <c r="A10446">
        <v>1</v>
      </c>
      <c r="B10446">
        <v>9150011</v>
      </c>
      <c r="C10446">
        <v>6</v>
      </c>
      <c r="D10446">
        <v>1</v>
      </c>
      <c r="E10446">
        <v>1</v>
      </c>
      <c r="F10446" t="s">
        <v>7</v>
      </c>
      <c r="G10446">
        <v>928</v>
      </c>
      <c r="M10446">
        <v>1539</v>
      </c>
      <c r="P10446">
        <v>1539</v>
      </c>
      <c r="Q10446" s="5">
        <f>VLOOKUP(Table2[[#This Row],[id_heating_system]],$V$2:$W$5,2,0)*Table2[[#This Row],[2019]]</f>
        <v>1775.7692310059999</v>
      </c>
      <c r="R10446">
        <v>1539</v>
      </c>
    </row>
    <row r="10447" spans="1:18" x14ac:dyDescent="0.25">
      <c r="A10447">
        <v>1</v>
      </c>
      <c r="B10447">
        <v>9150011</v>
      </c>
      <c r="C10447">
        <v>6</v>
      </c>
      <c r="D10447">
        <v>1</v>
      </c>
      <c r="E10447">
        <v>2</v>
      </c>
      <c r="F10447" t="s">
        <v>7</v>
      </c>
      <c r="G10447">
        <v>4829</v>
      </c>
      <c r="M10447">
        <v>4588</v>
      </c>
      <c r="P10447">
        <v>4588</v>
      </c>
      <c r="Q10447" s="5">
        <f>VLOOKUP(Table2[[#This Row],[id_heating_system]],$V$2:$W$5,2,0)*Table2[[#This Row],[2019]]</f>
        <v>4588</v>
      </c>
      <c r="R10447">
        <v>4588</v>
      </c>
    </row>
    <row r="10448" spans="1:18" x14ac:dyDescent="0.25">
      <c r="A10448">
        <v>1</v>
      </c>
      <c r="B10448">
        <v>9150011</v>
      </c>
      <c r="C10448">
        <v>6</v>
      </c>
      <c r="D10448">
        <v>1</v>
      </c>
      <c r="E10448">
        <v>3</v>
      </c>
      <c r="F10448" t="s">
        <v>7</v>
      </c>
      <c r="G10448">
        <v>107</v>
      </c>
      <c r="M10448">
        <v>167</v>
      </c>
      <c r="P10448">
        <v>167</v>
      </c>
      <c r="Q10448" s="5">
        <f>VLOOKUP(Table2[[#This Row],[id_heating_system]],$V$2:$W$5,2,0)*Table2[[#This Row],[2019]]</f>
        <v>138.04331739699998</v>
      </c>
      <c r="R10448">
        <v>167</v>
      </c>
    </row>
    <row r="10449" spans="1:18" x14ac:dyDescent="0.25">
      <c r="A10449">
        <v>1</v>
      </c>
      <c r="B10449">
        <v>9150011</v>
      </c>
      <c r="C10449">
        <v>6</v>
      </c>
      <c r="D10449">
        <v>1</v>
      </c>
      <c r="E10449">
        <v>4</v>
      </c>
      <c r="F10449" t="s">
        <v>7</v>
      </c>
      <c r="G10449">
        <v>14</v>
      </c>
      <c r="M10449">
        <v>7</v>
      </c>
      <c r="P10449">
        <v>7</v>
      </c>
      <c r="Q10449" s="5">
        <f>VLOOKUP(Table2[[#This Row],[id_heating_system]],$V$2:$W$5,2,0)*Table2[[#This Row],[2019]]</f>
        <v>7</v>
      </c>
      <c r="R10449">
        <v>7</v>
      </c>
    </row>
    <row r="10450" spans="1:18" x14ac:dyDescent="0.25">
      <c r="A10450">
        <v>1</v>
      </c>
      <c r="B10450">
        <v>9150011</v>
      </c>
      <c r="C10450">
        <v>6</v>
      </c>
      <c r="D10450">
        <v>2</v>
      </c>
      <c r="E10450">
        <v>1</v>
      </c>
      <c r="F10450" t="s">
        <v>7</v>
      </c>
      <c r="G10450">
        <v>822</v>
      </c>
      <c r="M10450">
        <v>1363</v>
      </c>
      <c r="P10450">
        <v>1363</v>
      </c>
      <c r="Q10450" s="5">
        <f>VLOOKUP(Table2[[#This Row],[id_heating_system]],$V$2:$W$5,2,0)*Table2[[#This Row],[2019]]</f>
        <v>1572.692307902</v>
      </c>
      <c r="R10450">
        <v>1363</v>
      </c>
    </row>
    <row r="10451" spans="1:18" x14ac:dyDescent="0.25">
      <c r="A10451">
        <v>1</v>
      </c>
      <c r="B10451">
        <v>9150011</v>
      </c>
      <c r="C10451">
        <v>6</v>
      </c>
      <c r="D10451">
        <v>2</v>
      </c>
      <c r="E10451">
        <v>2</v>
      </c>
      <c r="F10451" t="s">
        <v>7</v>
      </c>
      <c r="G10451">
        <v>11220</v>
      </c>
      <c r="M10451">
        <v>10659</v>
      </c>
      <c r="P10451">
        <v>10659</v>
      </c>
      <c r="Q10451" s="5">
        <f>VLOOKUP(Table2[[#This Row],[id_heating_system]],$V$2:$W$5,2,0)*Table2[[#This Row],[2019]]</f>
        <v>10659</v>
      </c>
      <c r="R10451">
        <v>10659</v>
      </c>
    </row>
    <row r="10452" spans="1:18" x14ac:dyDescent="0.25">
      <c r="A10452">
        <v>1</v>
      </c>
      <c r="B10452">
        <v>9150011</v>
      </c>
      <c r="C10452">
        <v>6</v>
      </c>
      <c r="D10452">
        <v>2</v>
      </c>
      <c r="E10452">
        <v>3</v>
      </c>
      <c r="F10452" t="s">
        <v>7</v>
      </c>
      <c r="G10452">
        <v>452</v>
      </c>
      <c r="M10452">
        <v>706</v>
      </c>
      <c r="P10452">
        <v>706</v>
      </c>
      <c r="Q10452" s="5">
        <f>VLOOKUP(Table2[[#This Row],[id_heating_system]],$V$2:$W$5,2,0)*Table2[[#This Row],[2019]]</f>
        <v>583.58432384599996</v>
      </c>
      <c r="R10452">
        <v>706</v>
      </c>
    </row>
    <row r="10453" spans="1:18" x14ac:dyDescent="0.25">
      <c r="A10453">
        <v>1</v>
      </c>
      <c r="B10453">
        <v>9150011</v>
      </c>
      <c r="C10453">
        <v>6</v>
      </c>
      <c r="D10453">
        <v>2</v>
      </c>
      <c r="E10453">
        <v>4</v>
      </c>
      <c r="F10453" t="s">
        <v>7</v>
      </c>
      <c r="G10453">
        <v>131</v>
      </c>
      <c r="M10453">
        <v>66</v>
      </c>
      <c r="P10453">
        <v>66</v>
      </c>
      <c r="Q10453" s="5">
        <f>VLOOKUP(Table2[[#This Row],[id_heating_system]],$V$2:$W$5,2,0)*Table2[[#This Row],[2019]]</f>
        <v>66</v>
      </c>
      <c r="R10453">
        <v>66</v>
      </c>
    </row>
    <row r="10454" spans="1:18" x14ac:dyDescent="0.25">
      <c r="A10454">
        <v>1</v>
      </c>
      <c r="B10454">
        <v>9150011</v>
      </c>
      <c r="C10454">
        <v>6</v>
      </c>
      <c r="D10454">
        <v>3</v>
      </c>
      <c r="E10454">
        <v>1</v>
      </c>
      <c r="F10454" t="s">
        <v>7</v>
      </c>
      <c r="G10454">
        <v>283</v>
      </c>
      <c r="M10454">
        <v>469</v>
      </c>
      <c r="P10454">
        <v>469</v>
      </c>
      <c r="Q10454" s="5">
        <f>VLOOKUP(Table2[[#This Row],[id_heating_system]],$V$2:$W$5,2,0)*Table2[[#This Row],[2019]]</f>
        <v>541.15384622600004</v>
      </c>
      <c r="R10454">
        <v>469</v>
      </c>
    </row>
    <row r="10455" spans="1:18" x14ac:dyDescent="0.25">
      <c r="A10455">
        <v>1</v>
      </c>
      <c r="B10455">
        <v>9150011</v>
      </c>
      <c r="C10455">
        <v>6</v>
      </c>
      <c r="D10455">
        <v>3</v>
      </c>
      <c r="E10455">
        <v>2</v>
      </c>
      <c r="F10455" t="s">
        <v>7</v>
      </c>
      <c r="G10455">
        <v>3944</v>
      </c>
      <c r="M10455">
        <v>3747</v>
      </c>
      <c r="P10455">
        <v>3747</v>
      </c>
      <c r="Q10455" s="5">
        <f>VLOOKUP(Table2[[#This Row],[id_heating_system]],$V$2:$W$5,2,0)*Table2[[#This Row],[2019]]</f>
        <v>3747</v>
      </c>
      <c r="R10455">
        <v>3747</v>
      </c>
    </row>
    <row r="10456" spans="1:18" x14ac:dyDescent="0.25">
      <c r="A10456">
        <v>1</v>
      </c>
      <c r="B10456">
        <v>9150011</v>
      </c>
      <c r="C10456">
        <v>6</v>
      </c>
      <c r="D10456">
        <v>3</v>
      </c>
      <c r="E10456">
        <v>3</v>
      </c>
      <c r="F10456" t="s">
        <v>7</v>
      </c>
      <c r="G10456">
        <v>86</v>
      </c>
      <c r="M10456">
        <v>134</v>
      </c>
      <c r="P10456">
        <v>134</v>
      </c>
      <c r="Q10456" s="5">
        <f>VLOOKUP(Table2[[#This Row],[id_heating_system]],$V$2:$W$5,2,0)*Table2[[#This Row],[2019]]</f>
        <v>110.76529659399999</v>
      </c>
      <c r="R10456">
        <v>134</v>
      </c>
    </row>
    <row r="10457" spans="1:18" x14ac:dyDescent="0.25">
      <c r="A10457">
        <v>1</v>
      </c>
      <c r="B10457">
        <v>9150011</v>
      </c>
      <c r="C10457">
        <v>6</v>
      </c>
      <c r="D10457">
        <v>3</v>
      </c>
      <c r="E10457">
        <v>4</v>
      </c>
      <c r="F10457" t="s">
        <v>7</v>
      </c>
      <c r="G10457">
        <v>24</v>
      </c>
      <c r="M10457">
        <v>12</v>
      </c>
      <c r="P10457">
        <v>12</v>
      </c>
      <c r="Q10457" s="5">
        <f>VLOOKUP(Table2[[#This Row],[id_heating_system]],$V$2:$W$5,2,0)*Table2[[#This Row],[2019]]</f>
        <v>12</v>
      </c>
      <c r="R10457">
        <v>12</v>
      </c>
    </row>
    <row r="10458" spans="1:18" x14ac:dyDescent="0.25">
      <c r="A10458">
        <v>1</v>
      </c>
      <c r="B10458">
        <v>9150011</v>
      </c>
      <c r="C10458">
        <v>6</v>
      </c>
      <c r="D10458">
        <v>4</v>
      </c>
      <c r="E10458">
        <v>1</v>
      </c>
      <c r="F10458" t="s">
        <v>7</v>
      </c>
      <c r="G10458">
        <v>2749</v>
      </c>
      <c r="M10458">
        <v>4559</v>
      </c>
      <c r="P10458">
        <v>4559</v>
      </c>
      <c r="Q10458" s="5">
        <f>VLOOKUP(Table2[[#This Row],[id_heating_system]],$V$2:$W$5,2,0)*Table2[[#This Row],[2019]]</f>
        <v>5260.3846160860003</v>
      </c>
      <c r="R10458">
        <v>4559</v>
      </c>
    </row>
    <row r="10459" spans="1:18" x14ac:dyDescent="0.25">
      <c r="A10459">
        <v>1</v>
      </c>
      <c r="B10459">
        <v>9150011</v>
      </c>
      <c r="C10459">
        <v>6</v>
      </c>
      <c r="D10459">
        <v>4</v>
      </c>
      <c r="E10459">
        <v>2</v>
      </c>
      <c r="F10459" t="s">
        <v>7</v>
      </c>
      <c r="G10459">
        <v>18977</v>
      </c>
      <c r="M10459">
        <v>18028</v>
      </c>
      <c r="P10459">
        <v>18028</v>
      </c>
      <c r="Q10459" s="5">
        <f>VLOOKUP(Table2[[#This Row],[id_heating_system]],$V$2:$W$5,2,0)*Table2[[#This Row],[2019]]</f>
        <v>18028</v>
      </c>
      <c r="R10459">
        <v>18028</v>
      </c>
    </row>
    <row r="10460" spans="1:18" x14ac:dyDescent="0.25">
      <c r="A10460">
        <v>1</v>
      </c>
      <c r="B10460">
        <v>9150011</v>
      </c>
      <c r="C10460">
        <v>6</v>
      </c>
      <c r="D10460">
        <v>4</v>
      </c>
      <c r="E10460">
        <v>3</v>
      </c>
      <c r="F10460" t="s">
        <v>7</v>
      </c>
      <c r="G10460">
        <v>347</v>
      </c>
      <c r="M10460">
        <v>542</v>
      </c>
      <c r="P10460">
        <v>542</v>
      </c>
      <c r="Q10460" s="5">
        <f>VLOOKUP(Table2[[#This Row],[id_heating_system]],$V$2:$W$5,2,0)*Table2[[#This Row],[2019]]</f>
        <v>448.02082652199999</v>
      </c>
      <c r="R10460">
        <v>542</v>
      </c>
    </row>
    <row r="10461" spans="1:18" x14ac:dyDescent="0.25">
      <c r="A10461">
        <v>1</v>
      </c>
      <c r="B10461">
        <v>9150011</v>
      </c>
      <c r="C10461">
        <v>6</v>
      </c>
      <c r="D10461">
        <v>4</v>
      </c>
      <c r="E10461">
        <v>4</v>
      </c>
      <c r="F10461" t="s">
        <v>7</v>
      </c>
      <c r="G10461">
        <v>183</v>
      </c>
      <c r="M10461">
        <v>92</v>
      </c>
      <c r="P10461">
        <v>92</v>
      </c>
      <c r="Q10461" s="5">
        <f>VLOOKUP(Table2[[#This Row],[id_heating_system]],$V$2:$W$5,2,0)*Table2[[#This Row],[2019]]</f>
        <v>92</v>
      </c>
      <c r="R10461">
        <v>92</v>
      </c>
    </row>
    <row r="10462" spans="1:18" x14ac:dyDescent="0.25">
      <c r="A10462">
        <v>1</v>
      </c>
      <c r="B10462">
        <v>9150011</v>
      </c>
      <c r="C10462">
        <v>6</v>
      </c>
      <c r="D10462">
        <v>5</v>
      </c>
      <c r="E10462">
        <v>1</v>
      </c>
      <c r="F10462" t="s">
        <v>7</v>
      </c>
      <c r="G10462">
        <v>202</v>
      </c>
      <c r="M10462">
        <v>335</v>
      </c>
      <c r="P10462">
        <v>335</v>
      </c>
      <c r="Q10462" s="5">
        <f>VLOOKUP(Table2[[#This Row],[id_heating_system]],$V$2:$W$5,2,0)*Table2[[#This Row],[2019]]</f>
        <v>386.53846159</v>
      </c>
      <c r="R10462">
        <v>335</v>
      </c>
    </row>
    <row r="10463" spans="1:18" x14ac:dyDescent="0.25">
      <c r="A10463">
        <v>1</v>
      </c>
      <c r="B10463">
        <v>9150011</v>
      </c>
      <c r="C10463">
        <v>6</v>
      </c>
      <c r="D10463">
        <v>5</v>
      </c>
      <c r="E10463">
        <v>2</v>
      </c>
      <c r="F10463" t="s">
        <v>7</v>
      </c>
      <c r="G10463">
        <v>8907</v>
      </c>
      <c r="M10463">
        <v>8462</v>
      </c>
      <c r="P10463">
        <v>8462</v>
      </c>
      <c r="Q10463" s="5">
        <f>VLOOKUP(Table2[[#This Row],[id_heating_system]],$V$2:$W$5,2,0)*Table2[[#This Row],[2019]]</f>
        <v>8462</v>
      </c>
      <c r="R10463">
        <v>8462</v>
      </c>
    </row>
    <row r="10464" spans="1:18" x14ac:dyDescent="0.25">
      <c r="A10464">
        <v>1</v>
      </c>
      <c r="B10464">
        <v>9150011</v>
      </c>
      <c r="C10464">
        <v>6</v>
      </c>
      <c r="D10464">
        <v>5</v>
      </c>
      <c r="E10464">
        <v>3</v>
      </c>
      <c r="F10464" t="s">
        <v>7</v>
      </c>
      <c r="G10464">
        <v>131</v>
      </c>
      <c r="M10464">
        <v>205</v>
      </c>
      <c r="P10464">
        <v>205</v>
      </c>
      <c r="Q10464" s="5">
        <f>VLOOKUP(Table2[[#This Row],[id_heating_system]],$V$2:$W$5,2,0)*Table2[[#This Row],[2019]]</f>
        <v>169.45437165499999</v>
      </c>
      <c r="R10464">
        <v>205</v>
      </c>
    </row>
    <row r="10465" spans="1:18" x14ac:dyDescent="0.25">
      <c r="A10465">
        <v>1</v>
      </c>
      <c r="B10465">
        <v>9150011</v>
      </c>
      <c r="C10465">
        <v>6</v>
      </c>
      <c r="D10465">
        <v>5</v>
      </c>
      <c r="E10465">
        <v>4</v>
      </c>
      <c r="F10465" t="s">
        <v>7</v>
      </c>
      <c r="G10465">
        <v>155</v>
      </c>
      <c r="M10465">
        <v>78</v>
      </c>
      <c r="P10465">
        <v>78</v>
      </c>
      <c r="Q10465" s="5">
        <f>VLOOKUP(Table2[[#This Row],[id_heating_system]],$V$2:$W$5,2,0)*Table2[[#This Row],[2019]]</f>
        <v>78</v>
      </c>
      <c r="R10465">
        <v>78</v>
      </c>
    </row>
    <row r="10466" spans="1:18" x14ac:dyDescent="0.25">
      <c r="A10466">
        <v>1</v>
      </c>
      <c r="B10466">
        <v>9150011</v>
      </c>
      <c r="C10466">
        <v>6</v>
      </c>
      <c r="D10466">
        <v>6</v>
      </c>
      <c r="E10466">
        <v>1</v>
      </c>
      <c r="F10466" t="s">
        <v>7</v>
      </c>
      <c r="G10466">
        <v>480</v>
      </c>
      <c r="M10466">
        <v>796</v>
      </c>
      <c r="P10466">
        <v>796</v>
      </c>
      <c r="Q10466" s="5">
        <f>VLOOKUP(Table2[[#This Row],[id_heating_system]],$V$2:$W$5,2,0)*Table2[[#This Row],[2019]]</f>
        <v>918.46153858399998</v>
      </c>
      <c r="R10466">
        <v>796</v>
      </c>
    </row>
    <row r="10467" spans="1:18" x14ac:dyDescent="0.25">
      <c r="A10467">
        <v>1</v>
      </c>
      <c r="B10467">
        <v>9150011</v>
      </c>
      <c r="C10467">
        <v>6</v>
      </c>
      <c r="D10467">
        <v>6</v>
      </c>
      <c r="E10467">
        <v>2</v>
      </c>
      <c r="F10467" t="s">
        <v>7</v>
      </c>
      <c r="G10467">
        <v>21167</v>
      </c>
      <c r="M10467">
        <v>20109</v>
      </c>
      <c r="P10467">
        <v>20109</v>
      </c>
      <c r="Q10467" s="5">
        <f>VLOOKUP(Table2[[#This Row],[id_heating_system]],$V$2:$W$5,2,0)*Table2[[#This Row],[2019]]</f>
        <v>20109</v>
      </c>
      <c r="R10467">
        <v>20109</v>
      </c>
    </row>
    <row r="10468" spans="1:18" x14ac:dyDescent="0.25">
      <c r="A10468">
        <v>1</v>
      </c>
      <c r="B10468">
        <v>9150011</v>
      </c>
      <c r="C10468">
        <v>6</v>
      </c>
      <c r="D10468">
        <v>6</v>
      </c>
      <c r="E10468">
        <v>3</v>
      </c>
      <c r="F10468" t="s">
        <v>7</v>
      </c>
      <c r="G10468">
        <v>90</v>
      </c>
      <c r="M10468">
        <v>141</v>
      </c>
      <c r="P10468">
        <v>141</v>
      </c>
      <c r="Q10468" s="5">
        <f>VLOOKUP(Table2[[#This Row],[id_heating_system]],$V$2:$W$5,2,0)*Table2[[#This Row],[2019]]</f>
        <v>116.551543431</v>
      </c>
      <c r="R10468">
        <v>141</v>
      </c>
    </row>
    <row r="10469" spans="1:18" x14ac:dyDescent="0.25">
      <c r="A10469">
        <v>1</v>
      </c>
      <c r="B10469">
        <v>9150011</v>
      </c>
      <c r="C10469">
        <v>6</v>
      </c>
      <c r="D10469">
        <v>6</v>
      </c>
      <c r="E10469">
        <v>4</v>
      </c>
      <c r="F10469" t="s">
        <v>7</v>
      </c>
      <c r="G10469">
        <v>764</v>
      </c>
      <c r="M10469">
        <v>382</v>
      </c>
      <c r="P10469">
        <v>382</v>
      </c>
      <c r="Q10469" s="5">
        <f>VLOOKUP(Table2[[#This Row],[id_heating_system]],$V$2:$W$5,2,0)*Table2[[#This Row],[2019]]</f>
        <v>382</v>
      </c>
      <c r="R10469">
        <v>382</v>
      </c>
    </row>
    <row r="10470" spans="1:18" x14ac:dyDescent="0.25">
      <c r="A10470">
        <v>1</v>
      </c>
      <c r="B10470">
        <v>9150011</v>
      </c>
      <c r="C10470">
        <v>6</v>
      </c>
      <c r="D10470">
        <v>7</v>
      </c>
      <c r="E10470">
        <v>1</v>
      </c>
      <c r="F10470" t="s">
        <v>7</v>
      </c>
      <c r="G10470">
        <v>13</v>
      </c>
      <c r="M10470">
        <v>22</v>
      </c>
      <c r="P10470">
        <v>22</v>
      </c>
      <c r="Q10470" s="5">
        <f>VLOOKUP(Table2[[#This Row],[id_heating_system]],$V$2:$W$5,2,0)*Table2[[#This Row],[2019]]</f>
        <v>25.384615388</v>
      </c>
      <c r="R10470">
        <v>22</v>
      </c>
    </row>
    <row r="10471" spans="1:18" x14ac:dyDescent="0.25">
      <c r="A10471">
        <v>1</v>
      </c>
      <c r="B10471">
        <v>9150011</v>
      </c>
      <c r="C10471">
        <v>6</v>
      </c>
      <c r="D10471">
        <v>7</v>
      </c>
      <c r="E10471">
        <v>2</v>
      </c>
      <c r="F10471" t="s">
        <v>7</v>
      </c>
      <c r="G10471">
        <v>3068</v>
      </c>
      <c r="M10471">
        <v>2915</v>
      </c>
      <c r="P10471">
        <v>2915</v>
      </c>
      <c r="Q10471" s="5">
        <f>VLOOKUP(Table2[[#This Row],[id_heating_system]],$V$2:$W$5,2,0)*Table2[[#This Row],[2019]]</f>
        <v>2915</v>
      </c>
      <c r="R10471">
        <v>2915</v>
      </c>
    </row>
    <row r="10472" spans="1:18" x14ac:dyDescent="0.25">
      <c r="A10472">
        <v>1</v>
      </c>
      <c r="B10472">
        <v>9150011</v>
      </c>
      <c r="C10472">
        <v>6</v>
      </c>
      <c r="D10472">
        <v>7</v>
      </c>
      <c r="E10472">
        <v>3</v>
      </c>
      <c r="F10472" t="s">
        <v>7</v>
      </c>
      <c r="G10472">
        <v>0</v>
      </c>
      <c r="M10472">
        <v>0</v>
      </c>
      <c r="P10472">
        <v>0</v>
      </c>
      <c r="Q10472" s="5">
        <f>VLOOKUP(Table2[[#This Row],[id_heating_system]],$V$2:$W$5,2,0)*Table2[[#This Row],[2019]]</f>
        <v>0</v>
      </c>
      <c r="R10472">
        <v>0</v>
      </c>
    </row>
    <row r="10473" spans="1:18" x14ac:dyDescent="0.25">
      <c r="A10473">
        <v>1</v>
      </c>
      <c r="B10473">
        <v>9150011</v>
      </c>
      <c r="C10473">
        <v>6</v>
      </c>
      <c r="D10473">
        <v>7</v>
      </c>
      <c r="E10473">
        <v>4</v>
      </c>
      <c r="F10473" t="s">
        <v>7</v>
      </c>
      <c r="G10473">
        <v>92</v>
      </c>
      <c r="M10473">
        <v>46</v>
      </c>
      <c r="P10473">
        <v>46</v>
      </c>
      <c r="Q10473" s="5">
        <f>VLOOKUP(Table2[[#This Row],[id_heating_system]],$V$2:$W$5,2,0)*Table2[[#This Row],[2019]]</f>
        <v>46</v>
      </c>
      <c r="R10473">
        <v>46</v>
      </c>
    </row>
    <row r="10474" spans="1:18" x14ac:dyDescent="0.25">
      <c r="A10474">
        <v>1</v>
      </c>
      <c r="B10474">
        <v>9150012</v>
      </c>
      <c r="C10474">
        <v>6</v>
      </c>
      <c r="D10474">
        <v>1</v>
      </c>
      <c r="E10474">
        <v>1</v>
      </c>
      <c r="F10474" t="s">
        <v>7</v>
      </c>
      <c r="G10474">
        <v>936</v>
      </c>
      <c r="M10474">
        <v>1246</v>
      </c>
      <c r="P10474">
        <v>1246</v>
      </c>
      <c r="Q10474" s="5">
        <f>VLOOKUP(Table2[[#This Row],[id_heating_system]],$V$2:$W$5,2,0)*Table2[[#This Row],[2019]]</f>
        <v>1437.692307884</v>
      </c>
      <c r="R10474">
        <v>1246</v>
      </c>
    </row>
    <row r="10475" spans="1:18" x14ac:dyDescent="0.25">
      <c r="A10475">
        <v>1</v>
      </c>
      <c r="B10475">
        <v>9150012</v>
      </c>
      <c r="C10475">
        <v>6</v>
      </c>
      <c r="D10475">
        <v>1</v>
      </c>
      <c r="E10475">
        <v>2</v>
      </c>
      <c r="F10475" t="s">
        <v>7</v>
      </c>
      <c r="G10475">
        <v>144</v>
      </c>
      <c r="M10475">
        <v>137</v>
      </c>
      <c r="P10475">
        <v>137</v>
      </c>
      <c r="Q10475" s="5">
        <f>VLOOKUP(Table2[[#This Row],[id_heating_system]],$V$2:$W$5,2,0)*Table2[[#This Row],[2019]]</f>
        <v>137</v>
      </c>
      <c r="R10475">
        <v>137</v>
      </c>
    </row>
    <row r="10476" spans="1:18" x14ac:dyDescent="0.25">
      <c r="A10476">
        <v>1</v>
      </c>
      <c r="B10476">
        <v>9150012</v>
      </c>
      <c r="C10476">
        <v>6</v>
      </c>
      <c r="D10476">
        <v>1</v>
      </c>
      <c r="E10476">
        <v>3</v>
      </c>
      <c r="F10476" t="s">
        <v>7</v>
      </c>
      <c r="G10476">
        <v>0</v>
      </c>
      <c r="M10476">
        <v>0</v>
      </c>
      <c r="P10476">
        <v>0</v>
      </c>
      <c r="Q10476" s="5">
        <f>VLOOKUP(Table2[[#This Row],[id_heating_system]],$V$2:$W$5,2,0)*Table2[[#This Row],[2019]]</f>
        <v>0</v>
      </c>
      <c r="R10476">
        <v>0</v>
      </c>
    </row>
    <row r="10477" spans="1:18" x14ac:dyDescent="0.25">
      <c r="A10477">
        <v>1</v>
      </c>
      <c r="B10477">
        <v>9150012</v>
      </c>
      <c r="C10477">
        <v>6</v>
      </c>
      <c r="D10477">
        <v>1</v>
      </c>
      <c r="E10477">
        <v>4</v>
      </c>
      <c r="F10477" t="s">
        <v>7</v>
      </c>
      <c r="G10477">
        <v>0</v>
      </c>
      <c r="M10477">
        <v>0</v>
      </c>
      <c r="P10477">
        <v>0</v>
      </c>
      <c r="Q10477" s="5">
        <f>VLOOKUP(Table2[[#This Row],[id_heating_system]],$V$2:$W$5,2,0)*Table2[[#This Row],[2019]]</f>
        <v>0</v>
      </c>
      <c r="R10477">
        <v>0</v>
      </c>
    </row>
    <row r="10478" spans="1:18" x14ac:dyDescent="0.25">
      <c r="A10478">
        <v>1</v>
      </c>
      <c r="B10478">
        <v>9150012</v>
      </c>
      <c r="C10478">
        <v>6</v>
      </c>
      <c r="D10478">
        <v>2</v>
      </c>
      <c r="E10478">
        <v>1</v>
      </c>
      <c r="F10478" t="s">
        <v>7</v>
      </c>
      <c r="G10478">
        <v>1091</v>
      </c>
      <c r="M10478">
        <v>1452</v>
      </c>
      <c r="P10478">
        <v>1452</v>
      </c>
      <c r="Q10478" s="5">
        <f>VLOOKUP(Table2[[#This Row],[id_heating_system]],$V$2:$W$5,2,0)*Table2[[#This Row],[2019]]</f>
        <v>1675.3846156080001</v>
      </c>
      <c r="R10478">
        <v>1452</v>
      </c>
    </row>
    <row r="10479" spans="1:18" x14ac:dyDescent="0.25">
      <c r="A10479">
        <v>1</v>
      </c>
      <c r="B10479">
        <v>9150012</v>
      </c>
      <c r="C10479">
        <v>6</v>
      </c>
      <c r="D10479">
        <v>2</v>
      </c>
      <c r="E10479">
        <v>2</v>
      </c>
      <c r="F10479" t="s">
        <v>7</v>
      </c>
      <c r="G10479">
        <v>2796</v>
      </c>
      <c r="M10479">
        <v>2656</v>
      </c>
      <c r="P10479">
        <v>2656</v>
      </c>
      <c r="Q10479" s="5">
        <f>VLOOKUP(Table2[[#This Row],[id_heating_system]],$V$2:$W$5,2,0)*Table2[[#This Row],[2019]]</f>
        <v>2656</v>
      </c>
      <c r="R10479">
        <v>2656</v>
      </c>
    </row>
    <row r="10480" spans="1:18" x14ac:dyDescent="0.25">
      <c r="A10480">
        <v>1</v>
      </c>
      <c r="B10480">
        <v>9150012</v>
      </c>
      <c r="C10480">
        <v>6</v>
      </c>
      <c r="D10480">
        <v>2</v>
      </c>
      <c r="E10480">
        <v>3</v>
      </c>
      <c r="F10480" t="s">
        <v>7</v>
      </c>
      <c r="G10480">
        <v>214</v>
      </c>
      <c r="M10480">
        <v>415</v>
      </c>
      <c r="P10480">
        <v>415</v>
      </c>
      <c r="Q10480" s="5">
        <f>VLOOKUP(Table2[[#This Row],[id_heating_system]],$V$2:$W$5,2,0)*Table2[[#This Row],[2019]]</f>
        <v>343.04177676499995</v>
      </c>
      <c r="R10480">
        <v>415</v>
      </c>
    </row>
    <row r="10481" spans="1:18" x14ac:dyDescent="0.25">
      <c r="A10481">
        <v>1</v>
      </c>
      <c r="B10481">
        <v>9150012</v>
      </c>
      <c r="C10481">
        <v>6</v>
      </c>
      <c r="D10481">
        <v>2</v>
      </c>
      <c r="E10481">
        <v>4</v>
      </c>
      <c r="F10481" t="s">
        <v>7</v>
      </c>
      <c r="G10481">
        <v>12</v>
      </c>
      <c r="M10481">
        <v>6</v>
      </c>
      <c r="P10481">
        <v>6</v>
      </c>
      <c r="Q10481" s="5">
        <f>VLOOKUP(Table2[[#This Row],[id_heating_system]],$V$2:$W$5,2,0)*Table2[[#This Row],[2019]]</f>
        <v>6</v>
      </c>
      <c r="R10481">
        <v>6</v>
      </c>
    </row>
    <row r="10482" spans="1:18" x14ac:dyDescent="0.25">
      <c r="A10482">
        <v>1</v>
      </c>
      <c r="B10482">
        <v>9150012</v>
      </c>
      <c r="C10482">
        <v>6</v>
      </c>
      <c r="D10482">
        <v>3</v>
      </c>
      <c r="E10482">
        <v>1</v>
      </c>
      <c r="F10482" t="s">
        <v>7</v>
      </c>
      <c r="G10482">
        <v>109</v>
      </c>
      <c r="M10482">
        <v>145</v>
      </c>
      <c r="P10482">
        <v>145</v>
      </c>
      <c r="Q10482" s="5">
        <f>VLOOKUP(Table2[[#This Row],[id_heating_system]],$V$2:$W$5,2,0)*Table2[[#This Row],[2019]]</f>
        <v>167.30769233000001</v>
      </c>
      <c r="R10482">
        <v>145</v>
      </c>
    </row>
    <row r="10483" spans="1:18" x14ac:dyDescent="0.25">
      <c r="A10483">
        <v>1</v>
      </c>
      <c r="B10483">
        <v>9150012</v>
      </c>
      <c r="C10483">
        <v>6</v>
      </c>
      <c r="D10483">
        <v>3</v>
      </c>
      <c r="E10483">
        <v>2</v>
      </c>
      <c r="F10483" t="s">
        <v>7</v>
      </c>
      <c r="G10483">
        <v>2037</v>
      </c>
      <c r="M10483">
        <v>1935</v>
      </c>
      <c r="P10483">
        <v>1935</v>
      </c>
      <c r="Q10483" s="5">
        <f>VLOOKUP(Table2[[#This Row],[id_heating_system]],$V$2:$W$5,2,0)*Table2[[#This Row],[2019]]</f>
        <v>1935</v>
      </c>
      <c r="R10483">
        <v>1935</v>
      </c>
    </row>
    <row r="10484" spans="1:18" x14ac:dyDescent="0.25">
      <c r="A10484">
        <v>1</v>
      </c>
      <c r="B10484">
        <v>9150012</v>
      </c>
      <c r="C10484">
        <v>6</v>
      </c>
      <c r="D10484">
        <v>3</v>
      </c>
      <c r="E10484">
        <v>3</v>
      </c>
      <c r="F10484" t="s">
        <v>7</v>
      </c>
      <c r="G10484">
        <v>24</v>
      </c>
      <c r="M10484">
        <v>47</v>
      </c>
      <c r="P10484">
        <v>47</v>
      </c>
      <c r="Q10484" s="5">
        <f>VLOOKUP(Table2[[#This Row],[id_heating_system]],$V$2:$W$5,2,0)*Table2[[#This Row],[2019]]</f>
        <v>38.850514476999997</v>
      </c>
      <c r="R10484">
        <v>47</v>
      </c>
    </row>
    <row r="10485" spans="1:18" x14ac:dyDescent="0.25">
      <c r="A10485">
        <v>1</v>
      </c>
      <c r="B10485">
        <v>9150012</v>
      </c>
      <c r="C10485">
        <v>6</v>
      </c>
      <c r="D10485">
        <v>3</v>
      </c>
      <c r="E10485">
        <v>4</v>
      </c>
      <c r="F10485" t="s">
        <v>7</v>
      </c>
      <c r="G10485">
        <v>102</v>
      </c>
      <c r="M10485">
        <v>51</v>
      </c>
      <c r="P10485">
        <v>51</v>
      </c>
      <c r="Q10485" s="5">
        <f>VLOOKUP(Table2[[#This Row],[id_heating_system]],$V$2:$W$5,2,0)*Table2[[#This Row],[2019]]</f>
        <v>51</v>
      </c>
      <c r="R10485">
        <v>51</v>
      </c>
    </row>
    <row r="10486" spans="1:18" x14ac:dyDescent="0.25">
      <c r="A10486">
        <v>1</v>
      </c>
      <c r="B10486">
        <v>9150012</v>
      </c>
      <c r="C10486">
        <v>6</v>
      </c>
      <c r="D10486">
        <v>4</v>
      </c>
      <c r="E10486">
        <v>1</v>
      </c>
      <c r="F10486" t="s">
        <v>7</v>
      </c>
      <c r="G10486">
        <v>2083</v>
      </c>
      <c r="M10486">
        <v>2772</v>
      </c>
      <c r="P10486">
        <v>2772</v>
      </c>
      <c r="Q10486" s="5">
        <f>VLOOKUP(Table2[[#This Row],[id_heating_system]],$V$2:$W$5,2,0)*Table2[[#This Row],[2019]]</f>
        <v>3198.4615388880002</v>
      </c>
      <c r="R10486">
        <v>2772</v>
      </c>
    </row>
    <row r="10487" spans="1:18" x14ac:dyDescent="0.25">
      <c r="A10487">
        <v>1</v>
      </c>
      <c r="B10487">
        <v>9150012</v>
      </c>
      <c r="C10487">
        <v>6</v>
      </c>
      <c r="D10487">
        <v>4</v>
      </c>
      <c r="E10487">
        <v>2</v>
      </c>
      <c r="F10487" t="s">
        <v>7</v>
      </c>
      <c r="G10487">
        <v>4160</v>
      </c>
      <c r="M10487">
        <v>3952</v>
      </c>
      <c r="P10487">
        <v>3952</v>
      </c>
      <c r="Q10487" s="5">
        <f>VLOOKUP(Table2[[#This Row],[id_heating_system]],$V$2:$W$5,2,0)*Table2[[#This Row],[2019]]</f>
        <v>3952</v>
      </c>
      <c r="R10487">
        <v>3952</v>
      </c>
    </row>
    <row r="10488" spans="1:18" x14ac:dyDescent="0.25">
      <c r="A10488">
        <v>1</v>
      </c>
      <c r="B10488">
        <v>9150012</v>
      </c>
      <c r="C10488">
        <v>6</v>
      </c>
      <c r="D10488">
        <v>4</v>
      </c>
      <c r="E10488">
        <v>3</v>
      </c>
      <c r="F10488" t="s">
        <v>7</v>
      </c>
      <c r="G10488">
        <v>168</v>
      </c>
      <c r="M10488">
        <v>326</v>
      </c>
      <c r="P10488">
        <v>326</v>
      </c>
      <c r="Q10488" s="5">
        <f>VLOOKUP(Table2[[#This Row],[id_heating_system]],$V$2:$W$5,2,0)*Table2[[#This Row],[2019]]</f>
        <v>269.473781266</v>
      </c>
      <c r="R10488">
        <v>326</v>
      </c>
    </row>
    <row r="10489" spans="1:18" x14ac:dyDescent="0.25">
      <c r="A10489">
        <v>1</v>
      </c>
      <c r="B10489">
        <v>9150012</v>
      </c>
      <c r="C10489">
        <v>6</v>
      </c>
      <c r="D10489">
        <v>4</v>
      </c>
      <c r="E10489">
        <v>4</v>
      </c>
      <c r="F10489" t="s">
        <v>7</v>
      </c>
      <c r="G10489">
        <v>27</v>
      </c>
      <c r="M10489">
        <v>14</v>
      </c>
      <c r="P10489">
        <v>14</v>
      </c>
      <c r="Q10489" s="5">
        <f>VLOOKUP(Table2[[#This Row],[id_heating_system]],$V$2:$W$5,2,0)*Table2[[#This Row],[2019]]</f>
        <v>14</v>
      </c>
      <c r="R10489">
        <v>14</v>
      </c>
    </row>
    <row r="10490" spans="1:18" x14ac:dyDescent="0.25">
      <c r="A10490">
        <v>1</v>
      </c>
      <c r="B10490">
        <v>9150012</v>
      </c>
      <c r="C10490">
        <v>6</v>
      </c>
      <c r="D10490">
        <v>5</v>
      </c>
      <c r="E10490">
        <v>1</v>
      </c>
      <c r="F10490" t="s">
        <v>7</v>
      </c>
      <c r="G10490">
        <v>1327</v>
      </c>
      <c r="M10490">
        <v>1766</v>
      </c>
      <c r="P10490">
        <v>1766</v>
      </c>
      <c r="Q10490" s="5">
        <f>VLOOKUP(Table2[[#This Row],[id_heating_system]],$V$2:$W$5,2,0)*Table2[[#This Row],[2019]]</f>
        <v>2037.6923079640001</v>
      </c>
      <c r="R10490">
        <v>1766</v>
      </c>
    </row>
    <row r="10491" spans="1:18" x14ac:dyDescent="0.25">
      <c r="A10491">
        <v>1</v>
      </c>
      <c r="B10491">
        <v>9150012</v>
      </c>
      <c r="C10491">
        <v>6</v>
      </c>
      <c r="D10491">
        <v>5</v>
      </c>
      <c r="E10491">
        <v>2</v>
      </c>
      <c r="F10491" t="s">
        <v>7</v>
      </c>
      <c r="G10491">
        <v>11817</v>
      </c>
      <c r="M10491">
        <v>11226</v>
      </c>
      <c r="P10491">
        <v>11226</v>
      </c>
      <c r="Q10491" s="5">
        <f>VLOOKUP(Table2[[#This Row],[id_heating_system]],$V$2:$W$5,2,0)*Table2[[#This Row],[2019]]</f>
        <v>11226</v>
      </c>
      <c r="R10491">
        <v>11226</v>
      </c>
    </row>
    <row r="10492" spans="1:18" x14ac:dyDescent="0.25">
      <c r="A10492">
        <v>1</v>
      </c>
      <c r="B10492">
        <v>9150012</v>
      </c>
      <c r="C10492">
        <v>6</v>
      </c>
      <c r="D10492">
        <v>5</v>
      </c>
      <c r="E10492">
        <v>3</v>
      </c>
      <c r="F10492" t="s">
        <v>7</v>
      </c>
      <c r="G10492">
        <v>119</v>
      </c>
      <c r="M10492">
        <v>231</v>
      </c>
      <c r="P10492">
        <v>231</v>
      </c>
      <c r="Q10492" s="5">
        <f>VLOOKUP(Table2[[#This Row],[id_heating_system]],$V$2:$W$5,2,0)*Table2[[#This Row],[2019]]</f>
        <v>190.946145621</v>
      </c>
      <c r="R10492">
        <v>231</v>
      </c>
    </row>
    <row r="10493" spans="1:18" x14ac:dyDescent="0.25">
      <c r="A10493">
        <v>1</v>
      </c>
      <c r="B10493">
        <v>9150012</v>
      </c>
      <c r="C10493">
        <v>6</v>
      </c>
      <c r="D10493">
        <v>5</v>
      </c>
      <c r="E10493">
        <v>4</v>
      </c>
      <c r="F10493" t="s">
        <v>7</v>
      </c>
      <c r="G10493">
        <v>236</v>
      </c>
      <c r="M10493">
        <v>118</v>
      </c>
      <c r="P10493">
        <v>118</v>
      </c>
      <c r="Q10493" s="5">
        <f>VLOOKUP(Table2[[#This Row],[id_heating_system]],$V$2:$W$5,2,0)*Table2[[#This Row],[2019]]</f>
        <v>118</v>
      </c>
      <c r="R10493">
        <v>118</v>
      </c>
    </row>
    <row r="10494" spans="1:18" x14ac:dyDescent="0.25">
      <c r="A10494">
        <v>1</v>
      </c>
      <c r="B10494">
        <v>9150012</v>
      </c>
      <c r="C10494">
        <v>6</v>
      </c>
      <c r="D10494">
        <v>6</v>
      </c>
      <c r="E10494">
        <v>1</v>
      </c>
      <c r="F10494" t="s">
        <v>7</v>
      </c>
      <c r="G10494">
        <v>1380</v>
      </c>
      <c r="M10494">
        <v>1836</v>
      </c>
      <c r="P10494">
        <v>1836</v>
      </c>
      <c r="Q10494" s="5">
        <f>VLOOKUP(Table2[[#This Row],[id_heating_system]],$V$2:$W$5,2,0)*Table2[[#This Row],[2019]]</f>
        <v>2118.4615387439999</v>
      </c>
      <c r="R10494">
        <v>1836</v>
      </c>
    </row>
    <row r="10495" spans="1:18" x14ac:dyDescent="0.25">
      <c r="A10495">
        <v>1</v>
      </c>
      <c r="B10495">
        <v>9150012</v>
      </c>
      <c r="C10495">
        <v>6</v>
      </c>
      <c r="D10495">
        <v>6</v>
      </c>
      <c r="E10495">
        <v>2</v>
      </c>
      <c r="F10495" t="s">
        <v>7</v>
      </c>
      <c r="G10495">
        <v>21959</v>
      </c>
      <c r="M10495">
        <v>20861</v>
      </c>
      <c r="P10495">
        <v>20861</v>
      </c>
      <c r="Q10495" s="5">
        <f>VLOOKUP(Table2[[#This Row],[id_heating_system]],$V$2:$W$5,2,0)*Table2[[#This Row],[2019]]</f>
        <v>20861</v>
      </c>
      <c r="R10495">
        <v>20861</v>
      </c>
    </row>
    <row r="10496" spans="1:18" x14ac:dyDescent="0.25">
      <c r="A10496">
        <v>1</v>
      </c>
      <c r="B10496">
        <v>9150012</v>
      </c>
      <c r="C10496">
        <v>6</v>
      </c>
      <c r="D10496">
        <v>6</v>
      </c>
      <c r="E10496">
        <v>3</v>
      </c>
      <c r="F10496" t="s">
        <v>7</v>
      </c>
      <c r="G10496">
        <v>143</v>
      </c>
      <c r="M10496">
        <v>277</v>
      </c>
      <c r="P10496">
        <v>277</v>
      </c>
      <c r="Q10496" s="5">
        <f>VLOOKUP(Table2[[#This Row],[id_heating_system]],$V$2:$W$5,2,0)*Table2[[#This Row],[2019]]</f>
        <v>228.97005340699999</v>
      </c>
      <c r="R10496">
        <v>277</v>
      </c>
    </row>
    <row r="10497" spans="1:18" x14ac:dyDescent="0.25">
      <c r="A10497">
        <v>1</v>
      </c>
      <c r="B10497">
        <v>9150012</v>
      </c>
      <c r="C10497">
        <v>6</v>
      </c>
      <c r="D10497">
        <v>6</v>
      </c>
      <c r="E10497">
        <v>4</v>
      </c>
      <c r="F10497" t="s">
        <v>7</v>
      </c>
      <c r="G10497">
        <v>758</v>
      </c>
      <c r="M10497">
        <v>379</v>
      </c>
      <c r="P10497">
        <v>379</v>
      </c>
      <c r="Q10497" s="5">
        <f>VLOOKUP(Table2[[#This Row],[id_heating_system]],$V$2:$W$5,2,0)*Table2[[#This Row],[2019]]</f>
        <v>379</v>
      </c>
      <c r="R10497">
        <v>379</v>
      </c>
    </row>
    <row r="10498" spans="1:18" x14ac:dyDescent="0.25">
      <c r="A10498">
        <v>1</v>
      </c>
      <c r="B10498">
        <v>9150012</v>
      </c>
      <c r="C10498">
        <v>6</v>
      </c>
      <c r="D10498">
        <v>7</v>
      </c>
      <c r="E10498">
        <v>1</v>
      </c>
      <c r="F10498" t="s">
        <v>7</v>
      </c>
      <c r="G10498">
        <v>38</v>
      </c>
      <c r="M10498">
        <v>51</v>
      </c>
      <c r="P10498">
        <v>51</v>
      </c>
      <c r="Q10498" s="5">
        <f>VLOOKUP(Table2[[#This Row],[id_heating_system]],$V$2:$W$5,2,0)*Table2[[#This Row],[2019]]</f>
        <v>58.846153854000001</v>
      </c>
      <c r="R10498">
        <v>51</v>
      </c>
    </row>
    <row r="10499" spans="1:18" x14ac:dyDescent="0.25">
      <c r="A10499">
        <v>1</v>
      </c>
      <c r="B10499">
        <v>9150012</v>
      </c>
      <c r="C10499">
        <v>6</v>
      </c>
      <c r="D10499">
        <v>7</v>
      </c>
      <c r="E10499">
        <v>2</v>
      </c>
      <c r="F10499" t="s">
        <v>7</v>
      </c>
      <c r="G10499">
        <v>3149</v>
      </c>
      <c r="M10499">
        <v>2992</v>
      </c>
      <c r="P10499">
        <v>2992</v>
      </c>
      <c r="Q10499" s="5">
        <f>VLOOKUP(Table2[[#This Row],[id_heating_system]],$V$2:$W$5,2,0)*Table2[[#This Row],[2019]]</f>
        <v>2992</v>
      </c>
      <c r="R10499">
        <v>2992</v>
      </c>
    </row>
    <row r="10500" spans="1:18" x14ac:dyDescent="0.25">
      <c r="A10500">
        <v>1</v>
      </c>
      <c r="B10500">
        <v>9150012</v>
      </c>
      <c r="C10500">
        <v>6</v>
      </c>
      <c r="D10500">
        <v>7</v>
      </c>
      <c r="E10500">
        <v>3</v>
      </c>
      <c r="F10500" t="s">
        <v>7</v>
      </c>
      <c r="G10500">
        <v>6</v>
      </c>
      <c r="M10500">
        <v>12</v>
      </c>
      <c r="P10500">
        <v>12</v>
      </c>
      <c r="Q10500" s="5">
        <f>VLOOKUP(Table2[[#This Row],[id_heating_system]],$V$2:$W$5,2,0)*Table2[[#This Row],[2019]]</f>
        <v>9.9192802919999998</v>
      </c>
      <c r="R10500">
        <v>12</v>
      </c>
    </row>
    <row r="10501" spans="1:18" x14ac:dyDescent="0.25">
      <c r="A10501">
        <v>1</v>
      </c>
      <c r="B10501">
        <v>9150012</v>
      </c>
      <c r="C10501">
        <v>6</v>
      </c>
      <c r="D10501">
        <v>7</v>
      </c>
      <c r="E10501">
        <v>4</v>
      </c>
      <c r="F10501" t="s">
        <v>7</v>
      </c>
      <c r="G10501">
        <v>130</v>
      </c>
      <c r="M10501">
        <v>65</v>
      </c>
      <c r="P10501">
        <v>65</v>
      </c>
      <c r="Q10501" s="5">
        <f>VLOOKUP(Table2[[#This Row],[id_heating_system]],$V$2:$W$5,2,0)*Table2[[#This Row],[2019]]</f>
        <v>65</v>
      </c>
      <c r="R10501">
        <v>65</v>
      </c>
    </row>
    <row r="10502" spans="1:18" x14ac:dyDescent="0.25">
      <c r="A10502">
        <v>1</v>
      </c>
      <c r="B10502">
        <v>9150013</v>
      </c>
      <c r="C10502">
        <v>6</v>
      </c>
      <c r="D10502">
        <v>1</v>
      </c>
      <c r="E10502">
        <v>1</v>
      </c>
      <c r="F10502" t="s">
        <v>7</v>
      </c>
      <c r="G10502">
        <v>1033</v>
      </c>
      <c r="M10502">
        <v>1686</v>
      </c>
      <c r="P10502">
        <v>1686</v>
      </c>
      <c r="Q10502" s="5">
        <f>VLOOKUP(Table2[[#This Row],[id_heating_system]],$V$2:$W$5,2,0)*Table2[[#This Row],[2019]]</f>
        <v>1945.384615644</v>
      </c>
      <c r="R10502">
        <v>1686</v>
      </c>
    </row>
    <row r="10503" spans="1:18" x14ac:dyDescent="0.25">
      <c r="A10503">
        <v>1</v>
      </c>
      <c r="B10503">
        <v>9150013</v>
      </c>
      <c r="C10503">
        <v>6</v>
      </c>
      <c r="D10503">
        <v>1</v>
      </c>
      <c r="E10503">
        <v>2</v>
      </c>
      <c r="F10503" t="s">
        <v>7</v>
      </c>
      <c r="G10503">
        <v>13655</v>
      </c>
      <c r="M10503">
        <v>12972</v>
      </c>
      <c r="P10503">
        <v>12972</v>
      </c>
      <c r="Q10503" s="5">
        <f>VLOOKUP(Table2[[#This Row],[id_heating_system]],$V$2:$W$5,2,0)*Table2[[#This Row],[2019]]</f>
        <v>12972</v>
      </c>
      <c r="R10503">
        <v>12972</v>
      </c>
    </row>
    <row r="10504" spans="1:18" x14ac:dyDescent="0.25">
      <c r="A10504">
        <v>1</v>
      </c>
      <c r="B10504">
        <v>9150013</v>
      </c>
      <c r="C10504">
        <v>6</v>
      </c>
      <c r="D10504">
        <v>1</v>
      </c>
      <c r="E10504">
        <v>3</v>
      </c>
      <c r="F10504" t="s">
        <v>7</v>
      </c>
      <c r="G10504">
        <v>346</v>
      </c>
      <c r="M10504">
        <v>442</v>
      </c>
      <c r="P10504">
        <v>442</v>
      </c>
      <c r="Q10504" s="5">
        <f>VLOOKUP(Table2[[#This Row],[id_heating_system]],$V$2:$W$5,2,0)*Table2[[#This Row],[2019]]</f>
        <v>365.36015742199999</v>
      </c>
      <c r="R10504">
        <v>442</v>
      </c>
    </row>
    <row r="10505" spans="1:18" x14ac:dyDescent="0.25">
      <c r="A10505">
        <v>1</v>
      </c>
      <c r="B10505">
        <v>9150013</v>
      </c>
      <c r="C10505">
        <v>6</v>
      </c>
      <c r="D10505">
        <v>1</v>
      </c>
      <c r="E10505">
        <v>4</v>
      </c>
      <c r="F10505" t="s">
        <v>7</v>
      </c>
      <c r="G10505">
        <v>86</v>
      </c>
      <c r="M10505">
        <v>43</v>
      </c>
      <c r="P10505">
        <v>43</v>
      </c>
      <c r="Q10505" s="5">
        <f>VLOOKUP(Table2[[#This Row],[id_heating_system]],$V$2:$W$5,2,0)*Table2[[#This Row],[2019]]</f>
        <v>43</v>
      </c>
      <c r="R10505">
        <v>43</v>
      </c>
    </row>
    <row r="10506" spans="1:18" x14ac:dyDescent="0.25">
      <c r="A10506">
        <v>1</v>
      </c>
      <c r="B10506">
        <v>9150013</v>
      </c>
      <c r="C10506">
        <v>6</v>
      </c>
      <c r="D10506">
        <v>2</v>
      </c>
      <c r="E10506">
        <v>1</v>
      </c>
      <c r="F10506" t="s">
        <v>7</v>
      </c>
      <c r="G10506">
        <v>1139</v>
      </c>
      <c r="M10506">
        <v>1859</v>
      </c>
      <c r="P10506">
        <v>1859</v>
      </c>
      <c r="Q10506" s="5">
        <f>VLOOKUP(Table2[[#This Row],[id_heating_system]],$V$2:$W$5,2,0)*Table2[[#This Row],[2019]]</f>
        <v>2145.0000002860002</v>
      </c>
      <c r="R10506">
        <v>1859</v>
      </c>
    </row>
    <row r="10507" spans="1:18" x14ac:dyDescent="0.25">
      <c r="A10507">
        <v>1</v>
      </c>
      <c r="B10507">
        <v>9150013</v>
      </c>
      <c r="C10507">
        <v>6</v>
      </c>
      <c r="D10507">
        <v>2</v>
      </c>
      <c r="E10507">
        <v>2</v>
      </c>
      <c r="F10507" t="s">
        <v>7</v>
      </c>
      <c r="G10507">
        <v>10397</v>
      </c>
      <c r="M10507">
        <v>9877</v>
      </c>
      <c r="P10507">
        <v>9877</v>
      </c>
      <c r="Q10507" s="5">
        <f>VLOOKUP(Table2[[#This Row],[id_heating_system]],$V$2:$W$5,2,0)*Table2[[#This Row],[2019]]</f>
        <v>9877</v>
      </c>
      <c r="R10507">
        <v>9877</v>
      </c>
    </row>
    <row r="10508" spans="1:18" x14ac:dyDescent="0.25">
      <c r="A10508">
        <v>1</v>
      </c>
      <c r="B10508">
        <v>9150013</v>
      </c>
      <c r="C10508">
        <v>6</v>
      </c>
      <c r="D10508">
        <v>2</v>
      </c>
      <c r="E10508">
        <v>3</v>
      </c>
      <c r="F10508" t="s">
        <v>7</v>
      </c>
      <c r="G10508">
        <v>210</v>
      </c>
      <c r="M10508">
        <v>268</v>
      </c>
      <c r="P10508">
        <v>268</v>
      </c>
      <c r="Q10508" s="5">
        <f>VLOOKUP(Table2[[#This Row],[id_heating_system]],$V$2:$W$5,2,0)*Table2[[#This Row],[2019]]</f>
        <v>221.53059318799998</v>
      </c>
      <c r="R10508">
        <v>268</v>
      </c>
    </row>
    <row r="10509" spans="1:18" x14ac:dyDescent="0.25">
      <c r="A10509">
        <v>1</v>
      </c>
      <c r="B10509">
        <v>9150013</v>
      </c>
      <c r="C10509">
        <v>6</v>
      </c>
      <c r="D10509">
        <v>2</v>
      </c>
      <c r="E10509">
        <v>4</v>
      </c>
      <c r="F10509" t="s">
        <v>7</v>
      </c>
      <c r="G10509">
        <v>121</v>
      </c>
      <c r="M10509">
        <v>61</v>
      </c>
      <c r="P10509">
        <v>61</v>
      </c>
      <c r="Q10509" s="5">
        <f>VLOOKUP(Table2[[#This Row],[id_heating_system]],$V$2:$W$5,2,0)*Table2[[#This Row],[2019]]</f>
        <v>61</v>
      </c>
      <c r="R10509">
        <v>61</v>
      </c>
    </row>
    <row r="10510" spans="1:18" x14ac:dyDescent="0.25">
      <c r="A10510">
        <v>1</v>
      </c>
      <c r="B10510">
        <v>9150013</v>
      </c>
      <c r="C10510">
        <v>6</v>
      </c>
      <c r="D10510">
        <v>3</v>
      </c>
      <c r="E10510">
        <v>1</v>
      </c>
      <c r="F10510" t="s">
        <v>7</v>
      </c>
      <c r="G10510">
        <v>1703</v>
      </c>
      <c r="M10510">
        <v>2779</v>
      </c>
      <c r="P10510">
        <v>2779</v>
      </c>
      <c r="Q10510" s="5">
        <f>VLOOKUP(Table2[[#This Row],[id_heating_system]],$V$2:$W$5,2,0)*Table2[[#This Row],[2019]]</f>
        <v>3206.5384619659999</v>
      </c>
      <c r="R10510">
        <v>2779</v>
      </c>
    </row>
    <row r="10511" spans="1:18" x14ac:dyDescent="0.25">
      <c r="A10511">
        <v>1</v>
      </c>
      <c r="B10511">
        <v>9150013</v>
      </c>
      <c r="C10511">
        <v>6</v>
      </c>
      <c r="D10511">
        <v>3</v>
      </c>
      <c r="E10511">
        <v>2</v>
      </c>
      <c r="F10511" t="s">
        <v>7</v>
      </c>
      <c r="G10511">
        <v>2953</v>
      </c>
      <c r="M10511">
        <v>2805</v>
      </c>
      <c r="P10511">
        <v>2805</v>
      </c>
      <c r="Q10511" s="5">
        <f>VLOOKUP(Table2[[#This Row],[id_heating_system]],$V$2:$W$5,2,0)*Table2[[#This Row],[2019]]</f>
        <v>2805</v>
      </c>
      <c r="R10511">
        <v>2805</v>
      </c>
    </row>
    <row r="10512" spans="1:18" x14ac:dyDescent="0.25">
      <c r="A10512">
        <v>1</v>
      </c>
      <c r="B10512">
        <v>9150013</v>
      </c>
      <c r="C10512">
        <v>6</v>
      </c>
      <c r="D10512">
        <v>3</v>
      </c>
      <c r="E10512">
        <v>3</v>
      </c>
      <c r="F10512" t="s">
        <v>7</v>
      </c>
      <c r="G10512">
        <v>39</v>
      </c>
      <c r="M10512">
        <v>50</v>
      </c>
      <c r="P10512">
        <v>50</v>
      </c>
      <c r="Q10512" s="5">
        <f>VLOOKUP(Table2[[#This Row],[id_heating_system]],$V$2:$W$5,2,0)*Table2[[#This Row],[2019]]</f>
        <v>41.330334549999996</v>
      </c>
      <c r="R10512">
        <v>50</v>
      </c>
    </row>
    <row r="10513" spans="1:18" x14ac:dyDescent="0.25">
      <c r="A10513">
        <v>1</v>
      </c>
      <c r="B10513">
        <v>9150013</v>
      </c>
      <c r="C10513">
        <v>6</v>
      </c>
      <c r="D10513">
        <v>3</v>
      </c>
      <c r="E10513">
        <v>4</v>
      </c>
      <c r="F10513" t="s">
        <v>7</v>
      </c>
      <c r="G10513">
        <v>21</v>
      </c>
      <c r="M10513">
        <v>11</v>
      </c>
      <c r="P10513">
        <v>11</v>
      </c>
      <c r="Q10513" s="5">
        <f>VLOOKUP(Table2[[#This Row],[id_heating_system]],$V$2:$W$5,2,0)*Table2[[#This Row],[2019]]</f>
        <v>11</v>
      </c>
      <c r="R10513">
        <v>11</v>
      </c>
    </row>
    <row r="10514" spans="1:18" x14ac:dyDescent="0.25">
      <c r="A10514">
        <v>1</v>
      </c>
      <c r="B10514">
        <v>9150013</v>
      </c>
      <c r="C10514">
        <v>6</v>
      </c>
      <c r="D10514">
        <v>4</v>
      </c>
      <c r="E10514">
        <v>1</v>
      </c>
      <c r="F10514" t="s">
        <v>7</v>
      </c>
      <c r="G10514">
        <v>498</v>
      </c>
      <c r="M10514">
        <v>813</v>
      </c>
      <c r="P10514">
        <v>813</v>
      </c>
      <c r="Q10514" s="5">
        <f>VLOOKUP(Table2[[#This Row],[id_heating_system]],$V$2:$W$5,2,0)*Table2[[#This Row],[2019]]</f>
        <v>938.07692320199999</v>
      </c>
      <c r="R10514">
        <v>813</v>
      </c>
    </row>
    <row r="10515" spans="1:18" x14ac:dyDescent="0.25">
      <c r="A10515">
        <v>1</v>
      </c>
      <c r="B10515">
        <v>9150013</v>
      </c>
      <c r="C10515">
        <v>6</v>
      </c>
      <c r="D10515">
        <v>4</v>
      </c>
      <c r="E10515">
        <v>2</v>
      </c>
      <c r="F10515" t="s">
        <v>7</v>
      </c>
      <c r="G10515">
        <v>10871</v>
      </c>
      <c r="M10515">
        <v>10327</v>
      </c>
      <c r="P10515">
        <v>10327</v>
      </c>
      <c r="Q10515" s="5">
        <f>VLOOKUP(Table2[[#This Row],[id_heating_system]],$V$2:$W$5,2,0)*Table2[[#This Row],[2019]]</f>
        <v>10327</v>
      </c>
      <c r="R10515">
        <v>10327</v>
      </c>
    </row>
    <row r="10516" spans="1:18" x14ac:dyDescent="0.25">
      <c r="A10516">
        <v>1</v>
      </c>
      <c r="B10516">
        <v>9150013</v>
      </c>
      <c r="C10516">
        <v>6</v>
      </c>
      <c r="D10516">
        <v>4</v>
      </c>
      <c r="E10516">
        <v>3</v>
      </c>
      <c r="F10516" t="s">
        <v>7</v>
      </c>
      <c r="G10516">
        <v>128</v>
      </c>
      <c r="M10516">
        <v>164</v>
      </c>
      <c r="P10516">
        <v>164</v>
      </c>
      <c r="Q10516" s="5">
        <f>VLOOKUP(Table2[[#This Row],[id_heating_system]],$V$2:$W$5,2,0)*Table2[[#This Row],[2019]]</f>
        <v>135.563497324</v>
      </c>
      <c r="R10516">
        <v>164</v>
      </c>
    </row>
    <row r="10517" spans="1:18" x14ac:dyDescent="0.25">
      <c r="A10517">
        <v>1</v>
      </c>
      <c r="B10517">
        <v>9150013</v>
      </c>
      <c r="C10517">
        <v>6</v>
      </c>
      <c r="D10517">
        <v>4</v>
      </c>
      <c r="E10517">
        <v>4</v>
      </c>
      <c r="F10517" t="s">
        <v>7</v>
      </c>
      <c r="G10517">
        <v>33</v>
      </c>
      <c r="M10517">
        <v>17</v>
      </c>
      <c r="P10517">
        <v>17</v>
      </c>
      <c r="Q10517" s="5">
        <f>VLOOKUP(Table2[[#This Row],[id_heating_system]],$V$2:$W$5,2,0)*Table2[[#This Row],[2019]]</f>
        <v>17</v>
      </c>
      <c r="R10517">
        <v>17</v>
      </c>
    </row>
    <row r="10518" spans="1:18" x14ac:dyDescent="0.25">
      <c r="A10518">
        <v>1</v>
      </c>
      <c r="B10518">
        <v>9150013</v>
      </c>
      <c r="C10518">
        <v>6</v>
      </c>
      <c r="D10518">
        <v>5</v>
      </c>
      <c r="E10518">
        <v>1</v>
      </c>
      <c r="F10518" t="s">
        <v>7</v>
      </c>
      <c r="G10518">
        <v>153</v>
      </c>
      <c r="M10518">
        <v>250</v>
      </c>
      <c r="P10518">
        <v>250</v>
      </c>
      <c r="Q10518" s="5">
        <f>VLOOKUP(Table2[[#This Row],[id_heating_system]],$V$2:$W$5,2,0)*Table2[[#This Row],[2019]]</f>
        <v>288.46153850000002</v>
      </c>
      <c r="R10518">
        <v>250</v>
      </c>
    </row>
    <row r="10519" spans="1:18" x14ac:dyDescent="0.25">
      <c r="A10519">
        <v>1</v>
      </c>
      <c r="B10519">
        <v>9150013</v>
      </c>
      <c r="C10519">
        <v>6</v>
      </c>
      <c r="D10519">
        <v>5</v>
      </c>
      <c r="E10519">
        <v>2</v>
      </c>
      <c r="F10519" t="s">
        <v>7</v>
      </c>
      <c r="G10519">
        <v>8321</v>
      </c>
      <c r="M10519">
        <v>7905</v>
      </c>
      <c r="P10519">
        <v>7905</v>
      </c>
      <c r="Q10519" s="5">
        <f>VLOOKUP(Table2[[#This Row],[id_heating_system]],$V$2:$W$5,2,0)*Table2[[#This Row],[2019]]</f>
        <v>7905</v>
      </c>
      <c r="R10519">
        <v>7905</v>
      </c>
    </row>
    <row r="10520" spans="1:18" x14ac:dyDescent="0.25">
      <c r="A10520">
        <v>1</v>
      </c>
      <c r="B10520">
        <v>9150013</v>
      </c>
      <c r="C10520">
        <v>6</v>
      </c>
      <c r="D10520">
        <v>5</v>
      </c>
      <c r="E10520">
        <v>3</v>
      </c>
      <c r="F10520" t="s">
        <v>7</v>
      </c>
      <c r="G10520">
        <v>78</v>
      </c>
      <c r="M10520">
        <v>100</v>
      </c>
      <c r="P10520">
        <v>100</v>
      </c>
      <c r="Q10520" s="5">
        <f>VLOOKUP(Table2[[#This Row],[id_heating_system]],$V$2:$W$5,2,0)*Table2[[#This Row],[2019]]</f>
        <v>82.660669099999993</v>
      </c>
      <c r="R10520">
        <v>100</v>
      </c>
    </row>
    <row r="10521" spans="1:18" x14ac:dyDescent="0.25">
      <c r="A10521">
        <v>1</v>
      </c>
      <c r="B10521">
        <v>9150013</v>
      </c>
      <c r="C10521">
        <v>6</v>
      </c>
      <c r="D10521">
        <v>5</v>
      </c>
      <c r="E10521">
        <v>4</v>
      </c>
      <c r="F10521" t="s">
        <v>7</v>
      </c>
      <c r="G10521">
        <v>54</v>
      </c>
      <c r="M10521">
        <v>27</v>
      </c>
      <c r="P10521">
        <v>27</v>
      </c>
      <c r="Q10521" s="5">
        <f>VLOOKUP(Table2[[#This Row],[id_heating_system]],$V$2:$W$5,2,0)*Table2[[#This Row],[2019]]</f>
        <v>27</v>
      </c>
      <c r="R10521">
        <v>27</v>
      </c>
    </row>
    <row r="10522" spans="1:18" x14ac:dyDescent="0.25">
      <c r="A10522">
        <v>1</v>
      </c>
      <c r="B10522">
        <v>9150013</v>
      </c>
      <c r="C10522">
        <v>6</v>
      </c>
      <c r="D10522">
        <v>6</v>
      </c>
      <c r="E10522">
        <v>1</v>
      </c>
      <c r="F10522" t="s">
        <v>7</v>
      </c>
      <c r="G10522">
        <v>213</v>
      </c>
      <c r="M10522">
        <v>348</v>
      </c>
      <c r="P10522">
        <v>348</v>
      </c>
      <c r="Q10522" s="5">
        <f>VLOOKUP(Table2[[#This Row],[id_heating_system]],$V$2:$W$5,2,0)*Table2[[#This Row],[2019]]</f>
        <v>401.53846159199998</v>
      </c>
      <c r="R10522">
        <v>348</v>
      </c>
    </row>
    <row r="10523" spans="1:18" x14ac:dyDescent="0.25">
      <c r="A10523">
        <v>1</v>
      </c>
      <c r="B10523">
        <v>9150013</v>
      </c>
      <c r="C10523">
        <v>6</v>
      </c>
      <c r="D10523">
        <v>6</v>
      </c>
      <c r="E10523">
        <v>2</v>
      </c>
      <c r="F10523" t="s">
        <v>7</v>
      </c>
      <c r="G10523">
        <v>12904</v>
      </c>
      <c r="M10523">
        <v>12259</v>
      </c>
      <c r="P10523">
        <v>12259</v>
      </c>
      <c r="Q10523" s="5">
        <f>VLOOKUP(Table2[[#This Row],[id_heating_system]],$V$2:$W$5,2,0)*Table2[[#This Row],[2019]]</f>
        <v>12259</v>
      </c>
      <c r="R10523">
        <v>12259</v>
      </c>
    </row>
    <row r="10524" spans="1:18" x14ac:dyDescent="0.25">
      <c r="A10524">
        <v>1</v>
      </c>
      <c r="B10524">
        <v>9150013</v>
      </c>
      <c r="C10524">
        <v>6</v>
      </c>
      <c r="D10524">
        <v>6</v>
      </c>
      <c r="E10524">
        <v>3</v>
      </c>
      <c r="F10524" t="s">
        <v>7</v>
      </c>
      <c r="G10524">
        <v>79</v>
      </c>
      <c r="M10524">
        <v>101</v>
      </c>
      <c r="P10524">
        <v>101</v>
      </c>
      <c r="Q10524" s="5">
        <f>VLOOKUP(Table2[[#This Row],[id_heating_system]],$V$2:$W$5,2,0)*Table2[[#This Row],[2019]]</f>
        <v>83.487275791000002</v>
      </c>
      <c r="R10524">
        <v>101</v>
      </c>
    </row>
    <row r="10525" spans="1:18" x14ac:dyDescent="0.25">
      <c r="A10525">
        <v>1</v>
      </c>
      <c r="B10525">
        <v>9150013</v>
      </c>
      <c r="C10525">
        <v>6</v>
      </c>
      <c r="D10525">
        <v>6</v>
      </c>
      <c r="E10525">
        <v>4</v>
      </c>
      <c r="F10525" t="s">
        <v>7</v>
      </c>
      <c r="G10525">
        <v>151</v>
      </c>
      <c r="M10525">
        <v>76</v>
      </c>
      <c r="P10525">
        <v>76</v>
      </c>
      <c r="Q10525" s="5">
        <f>VLOOKUP(Table2[[#This Row],[id_heating_system]],$V$2:$W$5,2,0)*Table2[[#This Row],[2019]]</f>
        <v>76</v>
      </c>
      <c r="R10525">
        <v>76</v>
      </c>
    </row>
    <row r="10526" spans="1:18" x14ac:dyDescent="0.25">
      <c r="A10526">
        <v>1</v>
      </c>
      <c r="B10526">
        <v>9150013</v>
      </c>
      <c r="C10526">
        <v>6</v>
      </c>
      <c r="D10526">
        <v>7</v>
      </c>
      <c r="E10526">
        <v>1</v>
      </c>
      <c r="F10526" t="s">
        <v>7</v>
      </c>
      <c r="G10526">
        <v>41</v>
      </c>
      <c r="M10526">
        <v>67</v>
      </c>
      <c r="P10526">
        <v>67</v>
      </c>
      <c r="Q10526" s="5">
        <f>VLOOKUP(Table2[[#This Row],[id_heating_system]],$V$2:$W$5,2,0)*Table2[[#This Row],[2019]]</f>
        <v>77.307692317999994</v>
      </c>
      <c r="R10526">
        <v>67</v>
      </c>
    </row>
    <row r="10527" spans="1:18" x14ac:dyDescent="0.25">
      <c r="A10527">
        <v>1</v>
      </c>
      <c r="B10527">
        <v>9150013</v>
      </c>
      <c r="C10527">
        <v>6</v>
      </c>
      <c r="D10527">
        <v>7</v>
      </c>
      <c r="E10527">
        <v>2</v>
      </c>
      <c r="F10527" t="s">
        <v>7</v>
      </c>
      <c r="G10527">
        <v>1325</v>
      </c>
      <c r="M10527">
        <v>1259</v>
      </c>
      <c r="P10527">
        <v>1259</v>
      </c>
      <c r="Q10527" s="5">
        <f>VLOOKUP(Table2[[#This Row],[id_heating_system]],$V$2:$W$5,2,0)*Table2[[#This Row],[2019]]</f>
        <v>1259</v>
      </c>
      <c r="R10527">
        <v>1259</v>
      </c>
    </row>
    <row r="10528" spans="1:18" x14ac:dyDescent="0.25">
      <c r="A10528">
        <v>1</v>
      </c>
      <c r="B10528">
        <v>9150013</v>
      </c>
      <c r="C10528">
        <v>6</v>
      </c>
      <c r="D10528">
        <v>7</v>
      </c>
      <c r="E10528">
        <v>3</v>
      </c>
      <c r="F10528" t="s">
        <v>7</v>
      </c>
      <c r="G10528">
        <v>13</v>
      </c>
      <c r="M10528">
        <v>17</v>
      </c>
      <c r="P10528">
        <v>17</v>
      </c>
      <c r="Q10528" s="5">
        <f>VLOOKUP(Table2[[#This Row],[id_heating_system]],$V$2:$W$5,2,0)*Table2[[#This Row],[2019]]</f>
        <v>14.052313746999999</v>
      </c>
      <c r="R10528">
        <v>17</v>
      </c>
    </row>
    <row r="10529" spans="1:18" x14ac:dyDescent="0.25">
      <c r="A10529">
        <v>1</v>
      </c>
      <c r="B10529">
        <v>9150013</v>
      </c>
      <c r="C10529">
        <v>6</v>
      </c>
      <c r="D10529">
        <v>7</v>
      </c>
      <c r="E10529">
        <v>4</v>
      </c>
      <c r="F10529" t="s">
        <v>7</v>
      </c>
      <c r="G10529">
        <v>31</v>
      </c>
      <c r="M10529">
        <v>16</v>
      </c>
      <c r="P10529">
        <v>16</v>
      </c>
      <c r="Q10529" s="5">
        <f>VLOOKUP(Table2[[#This Row],[id_heating_system]],$V$2:$W$5,2,0)*Table2[[#This Row],[2019]]</f>
        <v>16</v>
      </c>
      <c r="R10529">
        <v>16</v>
      </c>
    </row>
    <row r="10530" spans="1:18" x14ac:dyDescent="0.25">
      <c r="A10530">
        <v>1</v>
      </c>
      <c r="B10530">
        <v>9150014</v>
      </c>
      <c r="C10530">
        <v>6</v>
      </c>
      <c r="D10530">
        <v>1</v>
      </c>
      <c r="E10530">
        <v>1</v>
      </c>
      <c r="F10530" t="s">
        <v>7</v>
      </c>
      <c r="G10530">
        <v>0</v>
      </c>
      <c r="M10530">
        <v>0</v>
      </c>
      <c r="P10530">
        <v>0</v>
      </c>
      <c r="Q10530" s="5">
        <f>VLOOKUP(Table2[[#This Row],[id_heating_system]],$V$2:$W$5,2,0)*Table2[[#This Row],[2019]]</f>
        <v>0</v>
      </c>
      <c r="R10530">
        <v>0</v>
      </c>
    </row>
    <row r="10531" spans="1:18" x14ac:dyDescent="0.25">
      <c r="A10531">
        <v>1</v>
      </c>
      <c r="B10531">
        <v>9150014</v>
      </c>
      <c r="C10531">
        <v>6</v>
      </c>
      <c r="D10531">
        <v>1</v>
      </c>
      <c r="E10531">
        <v>2</v>
      </c>
      <c r="F10531" t="s">
        <v>7</v>
      </c>
      <c r="G10531">
        <v>0</v>
      </c>
      <c r="M10531">
        <v>0</v>
      </c>
      <c r="P10531">
        <v>0</v>
      </c>
      <c r="Q10531" s="5">
        <f>VLOOKUP(Table2[[#This Row],[id_heating_system]],$V$2:$W$5,2,0)*Table2[[#This Row],[2019]]</f>
        <v>0</v>
      </c>
      <c r="R10531">
        <v>0</v>
      </c>
    </row>
    <row r="10532" spans="1:18" x14ac:dyDescent="0.25">
      <c r="A10532">
        <v>1</v>
      </c>
      <c r="B10532">
        <v>9150014</v>
      </c>
      <c r="C10532">
        <v>6</v>
      </c>
      <c r="D10532">
        <v>1</v>
      </c>
      <c r="E10532">
        <v>3</v>
      </c>
      <c r="F10532" t="s">
        <v>7</v>
      </c>
      <c r="G10532">
        <v>0</v>
      </c>
      <c r="M10532">
        <v>0</v>
      </c>
      <c r="P10532">
        <v>0</v>
      </c>
      <c r="Q10532" s="5">
        <f>VLOOKUP(Table2[[#This Row],[id_heating_system]],$V$2:$W$5,2,0)*Table2[[#This Row],[2019]]</f>
        <v>0</v>
      </c>
      <c r="R10532">
        <v>0</v>
      </c>
    </row>
    <row r="10533" spans="1:18" x14ac:dyDescent="0.25">
      <c r="A10533">
        <v>1</v>
      </c>
      <c r="B10533">
        <v>9150014</v>
      </c>
      <c r="C10533">
        <v>6</v>
      </c>
      <c r="D10533">
        <v>1</v>
      </c>
      <c r="E10533">
        <v>4</v>
      </c>
      <c r="F10533" t="s">
        <v>7</v>
      </c>
      <c r="G10533">
        <v>0</v>
      </c>
      <c r="M10533">
        <v>0</v>
      </c>
      <c r="P10533">
        <v>0</v>
      </c>
      <c r="Q10533" s="5">
        <f>VLOOKUP(Table2[[#This Row],[id_heating_system]],$V$2:$W$5,2,0)*Table2[[#This Row],[2019]]</f>
        <v>0</v>
      </c>
      <c r="R10533">
        <v>0</v>
      </c>
    </row>
    <row r="10534" spans="1:18" x14ac:dyDescent="0.25">
      <c r="A10534">
        <v>1</v>
      </c>
      <c r="B10534">
        <v>9150014</v>
      </c>
      <c r="C10534">
        <v>6</v>
      </c>
      <c r="D10534">
        <v>2</v>
      </c>
      <c r="E10534">
        <v>1</v>
      </c>
      <c r="F10534" t="s">
        <v>7</v>
      </c>
      <c r="G10534">
        <v>460</v>
      </c>
      <c r="M10534">
        <v>1168</v>
      </c>
      <c r="P10534">
        <v>1168</v>
      </c>
      <c r="Q10534" s="5">
        <f>VLOOKUP(Table2[[#This Row],[id_heating_system]],$V$2:$W$5,2,0)*Table2[[#This Row],[2019]]</f>
        <v>1347.6923078720001</v>
      </c>
      <c r="R10534">
        <v>1168</v>
      </c>
    </row>
    <row r="10535" spans="1:18" x14ac:dyDescent="0.25">
      <c r="A10535">
        <v>1</v>
      </c>
      <c r="B10535">
        <v>9150014</v>
      </c>
      <c r="C10535">
        <v>6</v>
      </c>
      <c r="D10535">
        <v>2</v>
      </c>
      <c r="E10535">
        <v>2</v>
      </c>
      <c r="F10535" t="s">
        <v>7</v>
      </c>
      <c r="G10535">
        <v>5861</v>
      </c>
      <c r="M10535">
        <v>5568</v>
      </c>
      <c r="P10535">
        <v>5568</v>
      </c>
      <c r="Q10535" s="5">
        <f>VLOOKUP(Table2[[#This Row],[id_heating_system]],$V$2:$W$5,2,0)*Table2[[#This Row],[2019]]</f>
        <v>5568</v>
      </c>
      <c r="R10535">
        <v>5568</v>
      </c>
    </row>
    <row r="10536" spans="1:18" x14ac:dyDescent="0.25">
      <c r="A10536">
        <v>1</v>
      </c>
      <c r="B10536">
        <v>9150014</v>
      </c>
      <c r="C10536">
        <v>6</v>
      </c>
      <c r="D10536">
        <v>2</v>
      </c>
      <c r="E10536">
        <v>3</v>
      </c>
      <c r="F10536" t="s">
        <v>7</v>
      </c>
      <c r="G10536">
        <v>419</v>
      </c>
      <c r="M10536">
        <v>508</v>
      </c>
      <c r="P10536">
        <v>508</v>
      </c>
      <c r="Q10536" s="5">
        <f>VLOOKUP(Table2[[#This Row],[id_heating_system]],$V$2:$W$5,2,0)*Table2[[#This Row],[2019]]</f>
        <v>419.91619902799999</v>
      </c>
      <c r="R10536">
        <v>508</v>
      </c>
    </row>
    <row r="10537" spans="1:18" x14ac:dyDescent="0.25">
      <c r="A10537">
        <v>1</v>
      </c>
      <c r="B10537">
        <v>9150014</v>
      </c>
      <c r="C10537">
        <v>6</v>
      </c>
      <c r="D10537">
        <v>2</v>
      </c>
      <c r="E10537">
        <v>4</v>
      </c>
      <c r="F10537" t="s">
        <v>7</v>
      </c>
      <c r="G10537">
        <v>48</v>
      </c>
      <c r="M10537">
        <v>24</v>
      </c>
      <c r="P10537">
        <v>24</v>
      </c>
      <c r="Q10537" s="5">
        <f>VLOOKUP(Table2[[#This Row],[id_heating_system]],$V$2:$W$5,2,0)*Table2[[#This Row],[2019]]</f>
        <v>24</v>
      </c>
      <c r="R10537">
        <v>24</v>
      </c>
    </row>
    <row r="10538" spans="1:18" x14ac:dyDescent="0.25">
      <c r="A10538">
        <v>1</v>
      </c>
      <c r="B10538">
        <v>9150014</v>
      </c>
      <c r="C10538">
        <v>6</v>
      </c>
      <c r="D10538">
        <v>3</v>
      </c>
      <c r="E10538">
        <v>1</v>
      </c>
      <c r="F10538" t="s">
        <v>7</v>
      </c>
      <c r="G10538">
        <v>15</v>
      </c>
      <c r="M10538">
        <v>38</v>
      </c>
      <c r="P10538">
        <v>38</v>
      </c>
      <c r="Q10538" s="5">
        <f>VLOOKUP(Table2[[#This Row],[id_heating_system]],$V$2:$W$5,2,0)*Table2[[#This Row],[2019]]</f>
        <v>43.846153852</v>
      </c>
      <c r="R10538">
        <v>38</v>
      </c>
    </row>
    <row r="10539" spans="1:18" x14ac:dyDescent="0.25">
      <c r="A10539">
        <v>1</v>
      </c>
      <c r="B10539">
        <v>9150014</v>
      </c>
      <c r="C10539">
        <v>6</v>
      </c>
      <c r="D10539">
        <v>3</v>
      </c>
      <c r="E10539">
        <v>2</v>
      </c>
      <c r="F10539" t="s">
        <v>7</v>
      </c>
      <c r="G10539">
        <v>2460</v>
      </c>
      <c r="M10539">
        <v>2337</v>
      </c>
      <c r="P10539">
        <v>2337</v>
      </c>
      <c r="Q10539" s="5">
        <f>VLOOKUP(Table2[[#This Row],[id_heating_system]],$V$2:$W$5,2,0)*Table2[[#This Row],[2019]]</f>
        <v>2337</v>
      </c>
      <c r="R10539">
        <v>2337</v>
      </c>
    </row>
    <row r="10540" spans="1:18" x14ac:dyDescent="0.25">
      <c r="A10540">
        <v>1</v>
      </c>
      <c r="B10540">
        <v>9150014</v>
      </c>
      <c r="C10540">
        <v>6</v>
      </c>
      <c r="D10540">
        <v>3</v>
      </c>
      <c r="E10540">
        <v>3</v>
      </c>
      <c r="F10540" t="s">
        <v>7</v>
      </c>
      <c r="G10540">
        <v>45</v>
      </c>
      <c r="M10540">
        <v>55</v>
      </c>
      <c r="P10540">
        <v>55</v>
      </c>
      <c r="Q10540" s="5">
        <f>VLOOKUP(Table2[[#This Row],[id_heating_system]],$V$2:$W$5,2,0)*Table2[[#This Row],[2019]]</f>
        <v>45.463368005</v>
      </c>
      <c r="R10540">
        <v>55</v>
      </c>
    </row>
    <row r="10541" spans="1:18" x14ac:dyDescent="0.25">
      <c r="A10541">
        <v>1</v>
      </c>
      <c r="B10541">
        <v>9150014</v>
      </c>
      <c r="C10541">
        <v>6</v>
      </c>
      <c r="D10541">
        <v>3</v>
      </c>
      <c r="E10541">
        <v>4</v>
      </c>
      <c r="F10541" t="s">
        <v>7</v>
      </c>
      <c r="G10541">
        <v>21</v>
      </c>
      <c r="M10541">
        <v>11</v>
      </c>
      <c r="P10541">
        <v>11</v>
      </c>
      <c r="Q10541" s="5">
        <f>VLOOKUP(Table2[[#This Row],[id_heating_system]],$V$2:$W$5,2,0)*Table2[[#This Row],[2019]]</f>
        <v>11</v>
      </c>
      <c r="R10541">
        <v>11</v>
      </c>
    </row>
    <row r="10542" spans="1:18" x14ac:dyDescent="0.25">
      <c r="A10542">
        <v>1</v>
      </c>
      <c r="B10542">
        <v>9150014</v>
      </c>
      <c r="C10542">
        <v>6</v>
      </c>
      <c r="D10542">
        <v>4</v>
      </c>
      <c r="E10542">
        <v>1</v>
      </c>
      <c r="F10542" t="s">
        <v>7</v>
      </c>
      <c r="G10542">
        <v>143</v>
      </c>
      <c r="M10542">
        <v>363</v>
      </c>
      <c r="P10542">
        <v>363</v>
      </c>
      <c r="Q10542" s="5">
        <f>VLOOKUP(Table2[[#This Row],[id_heating_system]],$V$2:$W$5,2,0)*Table2[[#This Row],[2019]]</f>
        <v>418.84615390200003</v>
      </c>
      <c r="R10542">
        <v>363</v>
      </c>
    </row>
    <row r="10543" spans="1:18" x14ac:dyDescent="0.25">
      <c r="A10543">
        <v>1</v>
      </c>
      <c r="B10543">
        <v>9150014</v>
      </c>
      <c r="C10543">
        <v>6</v>
      </c>
      <c r="D10543">
        <v>4</v>
      </c>
      <c r="E10543">
        <v>2</v>
      </c>
      <c r="F10543" t="s">
        <v>7</v>
      </c>
      <c r="G10543">
        <v>6479</v>
      </c>
      <c r="M10543">
        <v>6155</v>
      </c>
      <c r="P10543">
        <v>6155</v>
      </c>
      <c r="Q10543" s="5">
        <f>VLOOKUP(Table2[[#This Row],[id_heating_system]],$V$2:$W$5,2,0)*Table2[[#This Row],[2019]]</f>
        <v>6155</v>
      </c>
      <c r="R10543">
        <v>6155</v>
      </c>
    </row>
    <row r="10544" spans="1:18" x14ac:dyDescent="0.25">
      <c r="A10544">
        <v>1</v>
      </c>
      <c r="B10544">
        <v>9150014</v>
      </c>
      <c r="C10544">
        <v>6</v>
      </c>
      <c r="D10544">
        <v>4</v>
      </c>
      <c r="E10544">
        <v>3</v>
      </c>
      <c r="F10544" t="s">
        <v>7</v>
      </c>
      <c r="G10544">
        <v>102</v>
      </c>
      <c r="M10544">
        <v>124</v>
      </c>
      <c r="P10544">
        <v>124</v>
      </c>
      <c r="Q10544" s="5">
        <f>VLOOKUP(Table2[[#This Row],[id_heating_system]],$V$2:$W$5,2,0)*Table2[[#This Row],[2019]]</f>
        <v>102.499229684</v>
      </c>
      <c r="R10544">
        <v>124</v>
      </c>
    </row>
    <row r="10545" spans="1:18" x14ac:dyDescent="0.25">
      <c r="A10545">
        <v>1</v>
      </c>
      <c r="B10545">
        <v>9150014</v>
      </c>
      <c r="C10545">
        <v>6</v>
      </c>
      <c r="D10545">
        <v>4</v>
      </c>
      <c r="E10545">
        <v>4</v>
      </c>
      <c r="F10545" t="s">
        <v>7</v>
      </c>
      <c r="G10545">
        <v>30</v>
      </c>
      <c r="M10545">
        <v>15</v>
      </c>
      <c r="P10545">
        <v>15</v>
      </c>
      <c r="Q10545" s="5">
        <f>VLOOKUP(Table2[[#This Row],[id_heating_system]],$V$2:$W$5,2,0)*Table2[[#This Row],[2019]]</f>
        <v>15</v>
      </c>
      <c r="R10545">
        <v>15</v>
      </c>
    </row>
    <row r="10546" spans="1:18" x14ac:dyDescent="0.25">
      <c r="A10546">
        <v>1</v>
      </c>
      <c r="B10546">
        <v>9150014</v>
      </c>
      <c r="C10546">
        <v>6</v>
      </c>
      <c r="D10546">
        <v>5</v>
      </c>
      <c r="E10546">
        <v>1</v>
      </c>
      <c r="F10546" t="s">
        <v>7</v>
      </c>
      <c r="G10546">
        <v>212</v>
      </c>
      <c r="M10546">
        <v>538</v>
      </c>
      <c r="P10546">
        <v>538</v>
      </c>
      <c r="Q10546" s="5">
        <f>VLOOKUP(Table2[[#This Row],[id_heating_system]],$V$2:$W$5,2,0)*Table2[[#This Row],[2019]]</f>
        <v>620.76923085199996</v>
      </c>
      <c r="R10546">
        <v>538</v>
      </c>
    </row>
    <row r="10547" spans="1:18" x14ac:dyDescent="0.25">
      <c r="A10547">
        <v>1</v>
      </c>
      <c r="B10547">
        <v>9150014</v>
      </c>
      <c r="C10547">
        <v>6</v>
      </c>
      <c r="D10547">
        <v>5</v>
      </c>
      <c r="E10547">
        <v>2</v>
      </c>
      <c r="F10547" t="s">
        <v>7</v>
      </c>
      <c r="G10547">
        <v>8044</v>
      </c>
      <c r="M10547">
        <v>7642</v>
      </c>
      <c r="P10547">
        <v>7642</v>
      </c>
      <c r="Q10547" s="5">
        <f>VLOOKUP(Table2[[#This Row],[id_heating_system]],$V$2:$W$5,2,0)*Table2[[#This Row],[2019]]</f>
        <v>7642</v>
      </c>
      <c r="R10547">
        <v>7642</v>
      </c>
    </row>
    <row r="10548" spans="1:18" x14ac:dyDescent="0.25">
      <c r="A10548">
        <v>1</v>
      </c>
      <c r="B10548">
        <v>9150014</v>
      </c>
      <c r="C10548">
        <v>6</v>
      </c>
      <c r="D10548">
        <v>5</v>
      </c>
      <c r="E10548">
        <v>3</v>
      </c>
      <c r="F10548" t="s">
        <v>7</v>
      </c>
      <c r="G10548">
        <v>133</v>
      </c>
      <c r="M10548">
        <v>161</v>
      </c>
      <c r="P10548">
        <v>161</v>
      </c>
      <c r="Q10548" s="5">
        <f>VLOOKUP(Table2[[#This Row],[id_heating_system]],$V$2:$W$5,2,0)*Table2[[#This Row],[2019]]</f>
        <v>133.08367725099998</v>
      </c>
      <c r="R10548">
        <v>161</v>
      </c>
    </row>
    <row r="10549" spans="1:18" x14ac:dyDescent="0.25">
      <c r="A10549">
        <v>1</v>
      </c>
      <c r="B10549">
        <v>9150014</v>
      </c>
      <c r="C10549">
        <v>6</v>
      </c>
      <c r="D10549">
        <v>5</v>
      </c>
      <c r="E10549">
        <v>4</v>
      </c>
      <c r="F10549" t="s">
        <v>7</v>
      </c>
      <c r="G10549">
        <v>85</v>
      </c>
      <c r="M10549">
        <v>43</v>
      </c>
      <c r="P10549">
        <v>43</v>
      </c>
      <c r="Q10549" s="5">
        <f>VLOOKUP(Table2[[#This Row],[id_heating_system]],$V$2:$W$5,2,0)*Table2[[#This Row],[2019]]</f>
        <v>43</v>
      </c>
      <c r="R10549">
        <v>43</v>
      </c>
    </row>
    <row r="10550" spans="1:18" x14ac:dyDescent="0.25">
      <c r="A10550">
        <v>1</v>
      </c>
      <c r="B10550">
        <v>9150014</v>
      </c>
      <c r="C10550">
        <v>6</v>
      </c>
      <c r="D10550">
        <v>6</v>
      </c>
      <c r="E10550">
        <v>1</v>
      </c>
      <c r="F10550" t="s">
        <v>7</v>
      </c>
      <c r="G10550">
        <v>282</v>
      </c>
      <c r="M10550">
        <v>716</v>
      </c>
      <c r="P10550">
        <v>716</v>
      </c>
      <c r="Q10550" s="5">
        <f>VLOOKUP(Table2[[#This Row],[id_heating_system]],$V$2:$W$5,2,0)*Table2[[#This Row],[2019]]</f>
        <v>826.15384626399998</v>
      </c>
      <c r="R10550">
        <v>716</v>
      </c>
    </row>
    <row r="10551" spans="1:18" x14ac:dyDescent="0.25">
      <c r="A10551">
        <v>1</v>
      </c>
      <c r="B10551">
        <v>9150014</v>
      </c>
      <c r="C10551">
        <v>6</v>
      </c>
      <c r="D10551">
        <v>6</v>
      </c>
      <c r="E10551">
        <v>2</v>
      </c>
      <c r="F10551" t="s">
        <v>7</v>
      </c>
      <c r="G10551">
        <v>9869</v>
      </c>
      <c r="M10551">
        <v>9376</v>
      </c>
      <c r="P10551">
        <v>9376</v>
      </c>
      <c r="Q10551" s="5">
        <f>VLOOKUP(Table2[[#This Row],[id_heating_system]],$V$2:$W$5,2,0)*Table2[[#This Row],[2019]]</f>
        <v>9376</v>
      </c>
      <c r="R10551">
        <v>9376</v>
      </c>
    </row>
    <row r="10552" spans="1:18" x14ac:dyDescent="0.25">
      <c r="A10552">
        <v>1</v>
      </c>
      <c r="B10552">
        <v>9150014</v>
      </c>
      <c r="C10552">
        <v>6</v>
      </c>
      <c r="D10552">
        <v>6</v>
      </c>
      <c r="E10552">
        <v>3</v>
      </c>
      <c r="F10552" t="s">
        <v>7</v>
      </c>
      <c r="G10552">
        <v>77</v>
      </c>
      <c r="M10552">
        <v>93</v>
      </c>
      <c r="P10552">
        <v>93</v>
      </c>
      <c r="Q10552" s="5">
        <f>VLOOKUP(Table2[[#This Row],[id_heating_system]],$V$2:$W$5,2,0)*Table2[[#This Row],[2019]]</f>
        <v>76.874422263</v>
      </c>
      <c r="R10552">
        <v>93</v>
      </c>
    </row>
    <row r="10553" spans="1:18" x14ac:dyDescent="0.25">
      <c r="A10553">
        <v>1</v>
      </c>
      <c r="B10553">
        <v>9150014</v>
      </c>
      <c r="C10553">
        <v>6</v>
      </c>
      <c r="D10553">
        <v>6</v>
      </c>
      <c r="E10553">
        <v>4</v>
      </c>
      <c r="F10553" t="s">
        <v>7</v>
      </c>
      <c r="G10553">
        <v>123</v>
      </c>
      <c r="M10553">
        <v>62</v>
      </c>
      <c r="P10553">
        <v>62</v>
      </c>
      <c r="Q10553" s="5">
        <f>VLOOKUP(Table2[[#This Row],[id_heating_system]],$V$2:$W$5,2,0)*Table2[[#This Row],[2019]]</f>
        <v>62</v>
      </c>
      <c r="R10553">
        <v>62</v>
      </c>
    </row>
    <row r="10554" spans="1:18" x14ac:dyDescent="0.25">
      <c r="A10554">
        <v>1</v>
      </c>
      <c r="B10554">
        <v>9150014</v>
      </c>
      <c r="C10554">
        <v>6</v>
      </c>
      <c r="D10554">
        <v>7</v>
      </c>
      <c r="E10554">
        <v>1</v>
      </c>
      <c r="F10554" t="s">
        <v>7</v>
      </c>
      <c r="G10554">
        <v>6</v>
      </c>
      <c r="M10554">
        <v>15</v>
      </c>
      <c r="P10554">
        <v>15</v>
      </c>
      <c r="Q10554" s="5">
        <f>VLOOKUP(Table2[[#This Row],[id_heating_system]],$V$2:$W$5,2,0)*Table2[[#This Row],[2019]]</f>
        <v>17.30769231</v>
      </c>
      <c r="R10554">
        <v>15</v>
      </c>
    </row>
    <row r="10555" spans="1:18" x14ac:dyDescent="0.25">
      <c r="A10555">
        <v>1</v>
      </c>
      <c r="B10555">
        <v>9150014</v>
      </c>
      <c r="C10555">
        <v>6</v>
      </c>
      <c r="D10555">
        <v>7</v>
      </c>
      <c r="E10555">
        <v>2</v>
      </c>
      <c r="F10555" t="s">
        <v>7</v>
      </c>
      <c r="G10555">
        <v>1719</v>
      </c>
      <c r="M10555">
        <v>1633</v>
      </c>
      <c r="P10555">
        <v>1633</v>
      </c>
      <c r="Q10555" s="5">
        <f>VLOOKUP(Table2[[#This Row],[id_heating_system]],$V$2:$W$5,2,0)*Table2[[#This Row],[2019]]</f>
        <v>1633</v>
      </c>
      <c r="R10555">
        <v>1633</v>
      </c>
    </row>
    <row r="10556" spans="1:18" x14ac:dyDescent="0.25">
      <c r="A10556">
        <v>1</v>
      </c>
      <c r="B10556">
        <v>9150014</v>
      </c>
      <c r="C10556">
        <v>6</v>
      </c>
      <c r="D10556">
        <v>7</v>
      </c>
      <c r="E10556">
        <v>3</v>
      </c>
      <c r="F10556" t="s">
        <v>7</v>
      </c>
      <c r="G10556">
        <v>9</v>
      </c>
      <c r="M10556">
        <v>11</v>
      </c>
      <c r="P10556">
        <v>11</v>
      </c>
      <c r="Q10556" s="5">
        <f>VLOOKUP(Table2[[#This Row],[id_heating_system]],$V$2:$W$5,2,0)*Table2[[#This Row],[2019]]</f>
        <v>9.0926736009999996</v>
      </c>
      <c r="R10556">
        <v>11</v>
      </c>
    </row>
    <row r="10557" spans="1:18" x14ac:dyDescent="0.25">
      <c r="A10557">
        <v>1</v>
      </c>
      <c r="B10557">
        <v>9150014</v>
      </c>
      <c r="C10557">
        <v>6</v>
      </c>
      <c r="D10557">
        <v>7</v>
      </c>
      <c r="E10557">
        <v>4</v>
      </c>
      <c r="F10557" t="s">
        <v>7</v>
      </c>
      <c r="G10557">
        <v>27</v>
      </c>
      <c r="M10557">
        <v>14</v>
      </c>
      <c r="P10557">
        <v>14</v>
      </c>
      <c r="Q10557" s="5">
        <f>VLOOKUP(Table2[[#This Row],[id_heating_system]],$V$2:$W$5,2,0)*Table2[[#This Row],[2019]]</f>
        <v>14</v>
      </c>
      <c r="R10557">
        <v>14</v>
      </c>
    </row>
    <row r="10558" spans="1:18" x14ac:dyDescent="0.25">
      <c r="A10558">
        <v>1</v>
      </c>
      <c r="B10558">
        <v>9150015</v>
      </c>
      <c r="C10558">
        <v>6</v>
      </c>
      <c r="D10558">
        <v>1</v>
      </c>
      <c r="E10558">
        <v>1</v>
      </c>
      <c r="F10558" t="s">
        <v>7</v>
      </c>
      <c r="G10558">
        <v>703</v>
      </c>
      <c r="M10558">
        <v>1287</v>
      </c>
      <c r="P10558">
        <v>1287</v>
      </c>
      <c r="Q10558" s="5">
        <f>VLOOKUP(Table2[[#This Row],[id_heating_system]],$V$2:$W$5,2,0)*Table2[[#This Row],[2019]]</f>
        <v>1485.000000198</v>
      </c>
      <c r="R10558">
        <v>1287</v>
      </c>
    </row>
    <row r="10559" spans="1:18" x14ac:dyDescent="0.25">
      <c r="A10559">
        <v>1</v>
      </c>
      <c r="B10559">
        <v>9150015</v>
      </c>
      <c r="C10559">
        <v>6</v>
      </c>
      <c r="D10559">
        <v>1</v>
      </c>
      <c r="E10559">
        <v>2</v>
      </c>
      <c r="F10559" t="s">
        <v>7</v>
      </c>
      <c r="G10559">
        <v>8592</v>
      </c>
      <c r="M10559">
        <v>8162</v>
      </c>
      <c r="P10559">
        <v>8162</v>
      </c>
      <c r="Q10559" s="5">
        <f>VLOOKUP(Table2[[#This Row],[id_heating_system]],$V$2:$W$5,2,0)*Table2[[#This Row],[2019]]</f>
        <v>8162</v>
      </c>
      <c r="R10559">
        <v>8162</v>
      </c>
    </row>
    <row r="10560" spans="1:18" x14ac:dyDescent="0.25">
      <c r="A10560">
        <v>1</v>
      </c>
      <c r="B10560">
        <v>9150015</v>
      </c>
      <c r="C10560">
        <v>6</v>
      </c>
      <c r="D10560">
        <v>1</v>
      </c>
      <c r="E10560">
        <v>3</v>
      </c>
      <c r="F10560" t="s">
        <v>7</v>
      </c>
      <c r="G10560">
        <v>146</v>
      </c>
      <c r="M10560">
        <v>188</v>
      </c>
      <c r="P10560">
        <v>188</v>
      </c>
      <c r="Q10560" s="5">
        <f>VLOOKUP(Table2[[#This Row],[id_heating_system]],$V$2:$W$5,2,0)*Table2[[#This Row],[2019]]</f>
        <v>155.40205790799999</v>
      </c>
      <c r="R10560">
        <v>188</v>
      </c>
    </row>
    <row r="10561" spans="1:18" x14ac:dyDescent="0.25">
      <c r="A10561">
        <v>1</v>
      </c>
      <c r="B10561">
        <v>9150015</v>
      </c>
      <c r="C10561">
        <v>6</v>
      </c>
      <c r="D10561">
        <v>1</v>
      </c>
      <c r="E10561">
        <v>4</v>
      </c>
      <c r="F10561" t="s">
        <v>7</v>
      </c>
      <c r="G10561">
        <v>52</v>
      </c>
      <c r="M10561">
        <v>26</v>
      </c>
      <c r="P10561">
        <v>26</v>
      </c>
      <c r="Q10561" s="5">
        <f>VLOOKUP(Table2[[#This Row],[id_heating_system]],$V$2:$W$5,2,0)*Table2[[#This Row],[2019]]</f>
        <v>26</v>
      </c>
      <c r="R10561">
        <v>26</v>
      </c>
    </row>
    <row r="10562" spans="1:18" x14ac:dyDescent="0.25">
      <c r="A10562">
        <v>1</v>
      </c>
      <c r="B10562">
        <v>9150015</v>
      </c>
      <c r="C10562">
        <v>6</v>
      </c>
      <c r="D10562">
        <v>2</v>
      </c>
      <c r="E10562">
        <v>1</v>
      </c>
      <c r="F10562" t="s">
        <v>7</v>
      </c>
      <c r="G10562">
        <v>779</v>
      </c>
      <c r="M10562">
        <v>1426</v>
      </c>
      <c r="P10562">
        <v>1426</v>
      </c>
      <c r="Q10562" s="5">
        <f>VLOOKUP(Table2[[#This Row],[id_heating_system]],$V$2:$W$5,2,0)*Table2[[#This Row],[2019]]</f>
        <v>1645.3846156039999</v>
      </c>
      <c r="R10562">
        <v>1426</v>
      </c>
    </row>
    <row r="10563" spans="1:18" x14ac:dyDescent="0.25">
      <c r="A10563">
        <v>1</v>
      </c>
      <c r="B10563">
        <v>9150015</v>
      </c>
      <c r="C10563">
        <v>6</v>
      </c>
      <c r="D10563">
        <v>2</v>
      </c>
      <c r="E10563">
        <v>2</v>
      </c>
      <c r="F10563" t="s">
        <v>7</v>
      </c>
      <c r="G10563">
        <v>11386</v>
      </c>
      <c r="M10563">
        <v>10817</v>
      </c>
      <c r="P10563">
        <v>10817</v>
      </c>
      <c r="Q10563" s="5">
        <f>VLOOKUP(Table2[[#This Row],[id_heating_system]],$V$2:$W$5,2,0)*Table2[[#This Row],[2019]]</f>
        <v>10817</v>
      </c>
      <c r="R10563">
        <v>10817</v>
      </c>
    </row>
    <row r="10564" spans="1:18" x14ac:dyDescent="0.25">
      <c r="A10564">
        <v>1</v>
      </c>
      <c r="B10564">
        <v>9150015</v>
      </c>
      <c r="C10564">
        <v>6</v>
      </c>
      <c r="D10564">
        <v>2</v>
      </c>
      <c r="E10564">
        <v>3</v>
      </c>
      <c r="F10564" t="s">
        <v>7</v>
      </c>
      <c r="G10564">
        <v>250</v>
      </c>
      <c r="M10564">
        <v>322</v>
      </c>
      <c r="P10564">
        <v>322</v>
      </c>
      <c r="Q10564" s="5">
        <f>VLOOKUP(Table2[[#This Row],[id_heating_system]],$V$2:$W$5,2,0)*Table2[[#This Row],[2019]]</f>
        <v>266.16735450199997</v>
      </c>
      <c r="R10564">
        <v>322</v>
      </c>
    </row>
    <row r="10565" spans="1:18" x14ac:dyDescent="0.25">
      <c r="A10565">
        <v>1</v>
      </c>
      <c r="B10565">
        <v>9150015</v>
      </c>
      <c r="C10565">
        <v>6</v>
      </c>
      <c r="D10565">
        <v>2</v>
      </c>
      <c r="E10565">
        <v>4</v>
      </c>
      <c r="F10565" t="s">
        <v>7</v>
      </c>
      <c r="G10565">
        <v>100</v>
      </c>
      <c r="M10565">
        <v>50</v>
      </c>
      <c r="P10565">
        <v>50</v>
      </c>
      <c r="Q10565" s="5">
        <f>VLOOKUP(Table2[[#This Row],[id_heating_system]],$V$2:$W$5,2,0)*Table2[[#This Row],[2019]]</f>
        <v>50</v>
      </c>
      <c r="R10565">
        <v>50</v>
      </c>
    </row>
    <row r="10566" spans="1:18" x14ac:dyDescent="0.25">
      <c r="A10566">
        <v>1</v>
      </c>
      <c r="B10566">
        <v>9150015</v>
      </c>
      <c r="C10566">
        <v>6</v>
      </c>
      <c r="D10566">
        <v>3</v>
      </c>
      <c r="E10566">
        <v>1</v>
      </c>
      <c r="F10566" t="s">
        <v>7</v>
      </c>
      <c r="G10566">
        <v>200</v>
      </c>
      <c r="M10566">
        <v>366</v>
      </c>
      <c r="P10566">
        <v>366</v>
      </c>
      <c r="Q10566" s="5">
        <f>VLOOKUP(Table2[[#This Row],[id_heating_system]],$V$2:$W$5,2,0)*Table2[[#This Row],[2019]]</f>
        <v>422.30769236399999</v>
      </c>
      <c r="R10566">
        <v>366</v>
      </c>
    </row>
    <row r="10567" spans="1:18" x14ac:dyDescent="0.25">
      <c r="A10567">
        <v>1</v>
      </c>
      <c r="B10567">
        <v>9150015</v>
      </c>
      <c r="C10567">
        <v>6</v>
      </c>
      <c r="D10567">
        <v>3</v>
      </c>
      <c r="E10567">
        <v>2</v>
      </c>
      <c r="F10567" t="s">
        <v>7</v>
      </c>
      <c r="G10567">
        <v>1669</v>
      </c>
      <c r="M10567">
        <v>1586</v>
      </c>
      <c r="P10567">
        <v>1586</v>
      </c>
      <c r="Q10567" s="5">
        <f>VLOOKUP(Table2[[#This Row],[id_heating_system]],$V$2:$W$5,2,0)*Table2[[#This Row],[2019]]</f>
        <v>1586</v>
      </c>
      <c r="R10567">
        <v>1586</v>
      </c>
    </row>
    <row r="10568" spans="1:18" x14ac:dyDescent="0.25">
      <c r="A10568">
        <v>1</v>
      </c>
      <c r="B10568">
        <v>9150015</v>
      </c>
      <c r="C10568">
        <v>6</v>
      </c>
      <c r="D10568">
        <v>3</v>
      </c>
      <c r="E10568">
        <v>3</v>
      </c>
      <c r="F10568" t="s">
        <v>7</v>
      </c>
      <c r="G10568">
        <v>28</v>
      </c>
      <c r="M10568">
        <v>36</v>
      </c>
      <c r="P10568">
        <v>36</v>
      </c>
      <c r="Q10568" s="5">
        <f>VLOOKUP(Table2[[#This Row],[id_heating_system]],$V$2:$W$5,2,0)*Table2[[#This Row],[2019]]</f>
        <v>29.757840875999999</v>
      </c>
      <c r="R10568">
        <v>36</v>
      </c>
    </row>
    <row r="10569" spans="1:18" x14ac:dyDescent="0.25">
      <c r="A10569">
        <v>1</v>
      </c>
      <c r="B10569">
        <v>9150015</v>
      </c>
      <c r="C10569">
        <v>6</v>
      </c>
      <c r="D10569">
        <v>3</v>
      </c>
      <c r="E10569">
        <v>4</v>
      </c>
      <c r="F10569" t="s">
        <v>7</v>
      </c>
      <c r="G10569">
        <v>20</v>
      </c>
      <c r="M10569">
        <v>10</v>
      </c>
      <c r="P10569">
        <v>10</v>
      </c>
      <c r="Q10569" s="5">
        <f>VLOOKUP(Table2[[#This Row],[id_heating_system]],$V$2:$W$5,2,0)*Table2[[#This Row],[2019]]</f>
        <v>10</v>
      </c>
      <c r="R10569">
        <v>10</v>
      </c>
    </row>
    <row r="10570" spans="1:18" x14ac:dyDescent="0.25">
      <c r="A10570">
        <v>1</v>
      </c>
      <c r="B10570">
        <v>9150015</v>
      </c>
      <c r="C10570">
        <v>6</v>
      </c>
      <c r="D10570">
        <v>4</v>
      </c>
      <c r="E10570">
        <v>1</v>
      </c>
      <c r="F10570" t="s">
        <v>7</v>
      </c>
      <c r="G10570">
        <v>891</v>
      </c>
      <c r="M10570">
        <v>1631</v>
      </c>
      <c r="P10570">
        <v>1631</v>
      </c>
      <c r="Q10570" s="5">
        <f>VLOOKUP(Table2[[#This Row],[id_heating_system]],$V$2:$W$5,2,0)*Table2[[#This Row],[2019]]</f>
        <v>1881.9230771740001</v>
      </c>
      <c r="R10570">
        <v>1631</v>
      </c>
    </row>
    <row r="10571" spans="1:18" x14ac:dyDescent="0.25">
      <c r="A10571">
        <v>1</v>
      </c>
      <c r="B10571">
        <v>9150015</v>
      </c>
      <c r="C10571">
        <v>6</v>
      </c>
      <c r="D10571">
        <v>4</v>
      </c>
      <c r="E10571">
        <v>2</v>
      </c>
      <c r="F10571" t="s">
        <v>7</v>
      </c>
      <c r="G10571">
        <v>15087</v>
      </c>
      <c r="M10571">
        <v>14333</v>
      </c>
      <c r="P10571">
        <v>14333</v>
      </c>
      <c r="Q10571" s="5">
        <f>VLOOKUP(Table2[[#This Row],[id_heating_system]],$V$2:$W$5,2,0)*Table2[[#This Row],[2019]]</f>
        <v>14333</v>
      </c>
      <c r="R10571">
        <v>14333</v>
      </c>
    </row>
    <row r="10572" spans="1:18" x14ac:dyDescent="0.25">
      <c r="A10572">
        <v>1</v>
      </c>
      <c r="B10572">
        <v>9150015</v>
      </c>
      <c r="C10572">
        <v>6</v>
      </c>
      <c r="D10572">
        <v>4</v>
      </c>
      <c r="E10572">
        <v>3</v>
      </c>
      <c r="F10572" t="s">
        <v>7</v>
      </c>
      <c r="G10572">
        <v>183</v>
      </c>
      <c r="M10572">
        <v>236</v>
      </c>
      <c r="P10572">
        <v>236</v>
      </c>
      <c r="Q10572" s="5">
        <f>VLOOKUP(Table2[[#This Row],[id_heating_system]],$V$2:$W$5,2,0)*Table2[[#This Row],[2019]]</f>
        <v>195.07917907599997</v>
      </c>
      <c r="R10572">
        <v>236</v>
      </c>
    </row>
    <row r="10573" spans="1:18" x14ac:dyDescent="0.25">
      <c r="A10573">
        <v>1</v>
      </c>
      <c r="B10573">
        <v>9150015</v>
      </c>
      <c r="C10573">
        <v>6</v>
      </c>
      <c r="D10573">
        <v>4</v>
      </c>
      <c r="E10573">
        <v>4</v>
      </c>
      <c r="F10573" t="s">
        <v>7</v>
      </c>
      <c r="G10573">
        <v>86</v>
      </c>
      <c r="M10573">
        <v>43</v>
      </c>
      <c r="P10573">
        <v>43</v>
      </c>
      <c r="Q10573" s="5">
        <f>VLOOKUP(Table2[[#This Row],[id_heating_system]],$V$2:$W$5,2,0)*Table2[[#This Row],[2019]]</f>
        <v>43</v>
      </c>
      <c r="R10573">
        <v>43</v>
      </c>
    </row>
    <row r="10574" spans="1:18" x14ac:dyDescent="0.25">
      <c r="A10574">
        <v>1</v>
      </c>
      <c r="B10574">
        <v>9150015</v>
      </c>
      <c r="C10574">
        <v>6</v>
      </c>
      <c r="D10574">
        <v>5</v>
      </c>
      <c r="E10574">
        <v>1</v>
      </c>
      <c r="F10574" t="s">
        <v>7</v>
      </c>
      <c r="G10574">
        <v>483</v>
      </c>
      <c r="M10574">
        <v>884</v>
      </c>
      <c r="P10574">
        <v>884</v>
      </c>
      <c r="Q10574" s="5">
        <f>VLOOKUP(Table2[[#This Row],[id_heating_system]],$V$2:$W$5,2,0)*Table2[[#This Row],[2019]]</f>
        <v>1020.000000136</v>
      </c>
      <c r="R10574">
        <v>884</v>
      </c>
    </row>
    <row r="10575" spans="1:18" x14ac:dyDescent="0.25">
      <c r="A10575">
        <v>1</v>
      </c>
      <c r="B10575">
        <v>9150015</v>
      </c>
      <c r="C10575">
        <v>6</v>
      </c>
      <c r="D10575">
        <v>5</v>
      </c>
      <c r="E10575">
        <v>2</v>
      </c>
      <c r="F10575" t="s">
        <v>7</v>
      </c>
      <c r="G10575">
        <v>7312</v>
      </c>
      <c r="M10575">
        <v>6946</v>
      </c>
      <c r="P10575">
        <v>6946</v>
      </c>
      <c r="Q10575" s="5">
        <f>VLOOKUP(Table2[[#This Row],[id_heating_system]],$V$2:$W$5,2,0)*Table2[[#This Row],[2019]]</f>
        <v>6946</v>
      </c>
      <c r="R10575">
        <v>6946</v>
      </c>
    </row>
    <row r="10576" spans="1:18" x14ac:dyDescent="0.25">
      <c r="A10576">
        <v>1</v>
      </c>
      <c r="B10576">
        <v>9150015</v>
      </c>
      <c r="C10576">
        <v>6</v>
      </c>
      <c r="D10576">
        <v>5</v>
      </c>
      <c r="E10576">
        <v>3</v>
      </c>
      <c r="F10576" t="s">
        <v>7</v>
      </c>
      <c r="G10576">
        <v>12</v>
      </c>
      <c r="M10576">
        <v>15</v>
      </c>
      <c r="P10576">
        <v>15</v>
      </c>
      <c r="Q10576" s="5">
        <f>VLOOKUP(Table2[[#This Row],[id_heating_system]],$V$2:$W$5,2,0)*Table2[[#This Row],[2019]]</f>
        <v>12.399100364999999</v>
      </c>
      <c r="R10576">
        <v>15</v>
      </c>
    </row>
    <row r="10577" spans="1:18" x14ac:dyDescent="0.25">
      <c r="A10577">
        <v>1</v>
      </c>
      <c r="B10577">
        <v>9150015</v>
      </c>
      <c r="C10577">
        <v>6</v>
      </c>
      <c r="D10577">
        <v>5</v>
      </c>
      <c r="E10577">
        <v>4</v>
      </c>
      <c r="F10577" t="s">
        <v>7</v>
      </c>
      <c r="G10577">
        <v>59</v>
      </c>
      <c r="M10577">
        <v>30</v>
      </c>
      <c r="P10577">
        <v>30</v>
      </c>
      <c r="Q10577" s="5">
        <f>VLOOKUP(Table2[[#This Row],[id_heating_system]],$V$2:$W$5,2,0)*Table2[[#This Row],[2019]]</f>
        <v>30</v>
      </c>
      <c r="R10577">
        <v>30</v>
      </c>
    </row>
    <row r="10578" spans="1:18" x14ac:dyDescent="0.25">
      <c r="A10578">
        <v>1</v>
      </c>
      <c r="B10578">
        <v>9150015</v>
      </c>
      <c r="C10578">
        <v>6</v>
      </c>
      <c r="D10578">
        <v>6</v>
      </c>
      <c r="E10578">
        <v>1</v>
      </c>
      <c r="F10578" t="s">
        <v>7</v>
      </c>
      <c r="G10578">
        <v>220</v>
      </c>
      <c r="M10578">
        <v>403</v>
      </c>
      <c r="P10578">
        <v>403</v>
      </c>
      <c r="Q10578" s="5">
        <f>VLOOKUP(Table2[[#This Row],[id_heating_system]],$V$2:$W$5,2,0)*Table2[[#This Row],[2019]]</f>
        <v>465.00000006200003</v>
      </c>
      <c r="R10578">
        <v>403</v>
      </c>
    </row>
    <row r="10579" spans="1:18" x14ac:dyDescent="0.25">
      <c r="A10579">
        <v>1</v>
      </c>
      <c r="B10579">
        <v>9150015</v>
      </c>
      <c r="C10579">
        <v>6</v>
      </c>
      <c r="D10579">
        <v>6</v>
      </c>
      <c r="E10579">
        <v>2</v>
      </c>
      <c r="F10579" t="s">
        <v>7</v>
      </c>
      <c r="G10579">
        <v>9662</v>
      </c>
      <c r="M10579">
        <v>9179</v>
      </c>
      <c r="P10579">
        <v>9179</v>
      </c>
      <c r="Q10579" s="5">
        <f>VLOOKUP(Table2[[#This Row],[id_heating_system]],$V$2:$W$5,2,0)*Table2[[#This Row],[2019]]</f>
        <v>9179</v>
      </c>
      <c r="R10579">
        <v>9179</v>
      </c>
    </row>
    <row r="10580" spans="1:18" x14ac:dyDescent="0.25">
      <c r="A10580">
        <v>1</v>
      </c>
      <c r="B10580">
        <v>9150015</v>
      </c>
      <c r="C10580">
        <v>6</v>
      </c>
      <c r="D10580">
        <v>6</v>
      </c>
      <c r="E10580">
        <v>3</v>
      </c>
      <c r="F10580" t="s">
        <v>7</v>
      </c>
      <c r="G10580">
        <v>63</v>
      </c>
      <c r="M10580">
        <v>81</v>
      </c>
      <c r="P10580">
        <v>81</v>
      </c>
      <c r="Q10580" s="5">
        <f>VLOOKUP(Table2[[#This Row],[id_heating_system]],$V$2:$W$5,2,0)*Table2[[#This Row],[2019]]</f>
        <v>66.955141970999989</v>
      </c>
      <c r="R10580">
        <v>81</v>
      </c>
    </row>
    <row r="10581" spans="1:18" x14ac:dyDescent="0.25">
      <c r="A10581">
        <v>1</v>
      </c>
      <c r="B10581">
        <v>9150015</v>
      </c>
      <c r="C10581">
        <v>6</v>
      </c>
      <c r="D10581">
        <v>6</v>
      </c>
      <c r="E10581">
        <v>4</v>
      </c>
      <c r="F10581" t="s">
        <v>7</v>
      </c>
      <c r="G10581">
        <v>69</v>
      </c>
      <c r="M10581">
        <v>35</v>
      </c>
      <c r="P10581">
        <v>35</v>
      </c>
      <c r="Q10581" s="5">
        <f>VLOOKUP(Table2[[#This Row],[id_heating_system]],$V$2:$W$5,2,0)*Table2[[#This Row],[2019]]</f>
        <v>35</v>
      </c>
      <c r="R10581">
        <v>35</v>
      </c>
    </row>
    <row r="10582" spans="1:18" x14ac:dyDescent="0.25">
      <c r="A10582">
        <v>1</v>
      </c>
      <c r="B10582">
        <v>9150015</v>
      </c>
      <c r="C10582">
        <v>6</v>
      </c>
      <c r="D10582">
        <v>7</v>
      </c>
      <c r="E10582">
        <v>1</v>
      </c>
      <c r="F10582" t="s">
        <v>7</v>
      </c>
      <c r="G10582">
        <v>13</v>
      </c>
      <c r="M10582">
        <v>24</v>
      </c>
      <c r="P10582">
        <v>24</v>
      </c>
      <c r="Q10582" s="5">
        <f>VLOOKUP(Table2[[#This Row],[id_heating_system]],$V$2:$W$5,2,0)*Table2[[#This Row],[2019]]</f>
        <v>27.692307696</v>
      </c>
      <c r="R10582">
        <v>24</v>
      </c>
    </row>
    <row r="10583" spans="1:18" x14ac:dyDescent="0.25">
      <c r="A10583">
        <v>1</v>
      </c>
      <c r="B10583">
        <v>9150015</v>
      </c>
      <c r="C10583">
        <v>6</v>
      </c>
      <c r="D10583">
        <v>7</v>
      </c>
      <c r="E10583">
        <v>2</v>
      </c>
      <c r="F10583" t="s">
        <v>7</v>
      </c>
      <c r="G10583">
        <v>926</v>
      </c>
      <c r="M10583">
        <v>880</v>
      </c>
      <c r="P10583">
        <v>880</v>
      </c>
      <c r="Q10583" s="5">
        <f>VLOOKUP(Table2[[#This Row],[id_heating_system]],$V$2:$W$5,2,0)*Table2[[#This Row],[2019]]</f>
        <v>880</v>
      </c>
      <c r="R10583">
        <v>880</v>
      </c>
    </row>
    <row r="10584" spans="1:18" x14ac:dyDescent="0.25">
      <c r="A10584">
        <v>1</v>
      </c>
      <c r="B10584">
        <v>9150015</v>
      </c>
      <c r="C10584">
        <v>6</v>
      </c>
      <c r="D10584">
        <v>7</v>
      </c>
      <c r="E10584">
        <v>3</v>
      </c>
      <c r="F10584" t="s">
        <v>7</v>
      </c>
      <c r="G10584">
        <v>0</v>
      </c>
      <c r="M10584">
        <v>0</v>
      </c>
      <c r="P10584">
        <v>0</v>
      </c>
      <c r="Q10584" s="5">
        <f>VLOOKUP(Table2[[#This Row],[id_heating_system]],$V$2:$W$5,2,0)*Table2[[#This Row],[2019]]</f>
        <v>0</v>
      </c>
      <c r="R10584">
        <v>0</v>
      </c>
    </row>
    <row r="10585" spans="1:18" x14ac:dyDescent="0.25">
      <c r="A10585">
        <v>1</v>
      </c>
      <c r="B10585">
        <v>9150015</v>
      </c>
      <c r="C10585">
        <v>6</v>
      </c>
      <c r="D10585">
        <v>7</v>
      </c>
      <c r="E10585">
        <v>4</v>
      </c>
      <c r="F10585" t="s">
        <v>7</v>
      </c>
      <c r="G10585">
        <v>9</v>
      </c>
      <c r="M10585">
        <v>5</v>
      </c>
      <c r="P10585">
        <v>5</v>
      </c>
      <c r="Q10585" s="5">
        <f>VLOOKUP(Table2[[#This Row],[id_heating_system]],$V$2:$W$5,2,0)*Table2[[#This Row],[2019]]</f>
        <v>5</v>
      </c>
      <c r="R10585">
        <v>5</v>
      </c>
    </row>
    <row r="10586" spans="1:18" x14ac:dyDescent="0.25">
      <c r="A10586">
        <v>1</v>
      </c>
      <c r="B10586">
        <v>9160001</v>
      </c>
      <c r="C10586">
        <v>6</v>
      </c>
      <c r="D10586">
        <v>1</v>
      </c>
      <c r="E10586">
        <v>1</v>
      </c>
      <c r="F10586" t="s">
        <v>7</v>
      </c>
      <c r="G10586">
        <v>2796</v>
      </c>
      <c r="M10586">
        <v>3637</v>
      </c>
      <c r="P10586">
        <v>3637</v>
      </c>
      <c r="Q10586" s="5">
        <f>VLOOKUP(Table2[[#This Row],[id_heating_system]],$V$2:$W$5,2,0)*Table2[[#This Row],[2019]]</f>
        <v>4196.5384620980003</v>
      </c>
      <c r="R10586">
        <v>3637</v>
      </c>
    </row>
    <row r="10587" spans="1:18" x14ac:dyDescent="0.25">
      <c r="A10587">
        <v>1</v>
      </c>
      <c r="B10587">
        <v>9160001</v>
      </c>
      <c r="C10587">
        <v>6</v>
      </c>
      <c r="D10587">
        <v>1</v>
      </c>
      <c r="E10587">
        <v>2</v>
      </c>
      <c r="F10587" t="s">
        <v>7</v>
      </c>
      <c r="G10587">
        <v>10628</v>
      </c>
      <c r="M10587">
        <v>10097</v>
      </c>
      <c r="P10587">
        <v>10097</v>
      </c>
      <c r="Q10587" s="5">
        <f>VLOOKUP(Table2[[#This Row],[id_heating_system]],$V$2:$W$5,2,0)*Table2[[#This Row],[2019]]</f>
        <v>10097</v>
      </c>
      <c r="R10587">
        <v>10097</v>
      </c>
    </row>
    <row r="10588" spans="1:18" x14ac:dyDescent="0.25">
      <c r="A10588">
        <v>1</v>
      </c>
      <c r="B10588">
        <v>9160001</v>
      </c>
      <c r="C10588">
        <v>6</v>
      </c>
      <c r="D10588">
        <v>1</v>
      </c>
      <c r="E10588">
        <v>3</v>
      </c>
      <c r="F10588" t="s">
        <v>7</v>
      </c>
      <c r="G10588">
        <v>1745</v>
      </c>
      <c r="M10588">
        <v>1978</v>
      </c>
      <c r="P10588">
        <v>1978</v>
      </c>
      <c r="Q10588" s="5">
        <f>VLOOKUP(Table2[[#This Row],[id_heating_system]],$V$2:$W$5,2,0)*Table2[[#This Row],[2019]]</f>
        <v>1635.0280347979999</v>
      </c>
      <c r="R10588">
        <v>1978</v>
      </c>
    </row>
    <row r="10589" spans="1:18" x14ac:dyDescent="0.25">
      <c r="A10589">
        <v>1</v>
      </c>
      <c r="B10589">
        <v>9160001</v>
      </c>
      <c r="C10589">
        <v>6</v>
      </c>
      <c r="D10589">
        <v>1</v>
      </c>
      <c r="E10589">
        <v>4</v>
      </c>
      <c r="F10589" t="s">
        <v>7</v>
      </c>
      <c r="G10589">
        <v>292</v>
      </c>
      <c r="M10589">
        <v>146</v>
      </c>
      <c r="P10589">
        <v>146</v>
      </c>
      <c r="Q10589" s="5">
        <f>VLOOKUP(Table2[[#This Row],[id_heating_system]],$V$2:$W$5,2,0)*Table2[[#This Row],[2019]]</f>
        <v>146</v>
      </c>
      <c r="R10589">
        <v>146</v>
      </c>
    </row>
    <row r="10590" spans="1:18" x14ac:dyDescent="0.25">
      <c r="A10590">
        <v>1</v>
      </c>
      <c r="B10590">
        <v>9160001</v>
      </c>
      <c r="C10590">
        <v>6</v>
      </c>
      <c r="D10590">
        <v>2</v>
      </c>
      <c r="E10590">
        <v>1</v>
      </c>
      <c r="F10590" t="s">
        <v>7</v>
      </c>
      <c r="G10590">
        <v>74</v>
      </c>
      <c r="M10590">
        <v>96</v>
      </c>
      <c r="P10590">
        <v>96</v>
      </c>
      <c r="Q10590" s="5">
        <f>VLOOKUP(Table2[[#This Row],[id_heating_system]],$V$2:$W$5,2,0)*Table2[[#This Row],[2019]]</f>
        <v>110.769230784</v>
      </c>
      <c r="R10590">
        <v>96</v>
      </c>
    </row>
    <row r="10591" spans="1:18" x14ac:dyDescent="0.25">
      <c r="A10591">
        <v>1</v>
      </c>
      <c r="B10591">
        <v>9160001</v>
      </c>
      <c r="C10591">
        <v>6</v>
      </c>
      <c r="D10591">
        <v>2</v>
      </c>
      <c r="E10591">
        <v>2</v>
      </c>
      <c r="F10591" t="s">
        <v>7</v>
      </c>
      <c r="G10591">
        <v>764</v>
      </c>
      <c r="M10591">
        <v>726</v>
      </c>
      <c r="P10591">
        <v>726</v>
      </c>
      <c r="Q10591" s="5">
        <f>VLOOKUP(Table2[[#This Row],[id_heating_system]],$V$2:$W$5,2,0)*Table2[[#This Row],[2019]]</f>
        <v>726</v>
      </c>
      <c r="R10591">
        <v>726</v>
      </c>
    </row>
    <row r="10592" spans="1:18" x14ac:dyDescent="0.25">
      <c r="A10592">
        <v>1</v>
      </c>
      <c r="B10592">
        <v>9160001</v>
      </c>
      <c r="C10592">
        <v>6</v>
      </c>
      <c r="D10592">
        <v>2</v>
      </c>
      <c r="E10592">
        <v>3</v>
      </c>
      <c r="F10592" t="s">
        <v>7</v>
      </c>
      <c r="G10592">
        <v>66</v>
      </c>
      <c r="M10592">
        <v>75</v>
      </c>
      <c r="P10592">
        <v>75</v>
      </c>
      <c r="Q10592" s="5">
        <f>VLOOKUP(Table2[[#This Row],[id_heating_system]],$V$2:$W$5,2,0)*Table2[[#This Row],[2019]]</f>
        <v>61.995501824999998</v>
      </c>
      <c r="R10592">
        <v>75</v>
      </c>
    </row>
    <row r="10593" spans="1:18" x14ac:dyDescent="0.25">
      <c r="A10593">
        <v>1</v>
      </c>
      <c r="B10593">
        <v>9160001</v>
      </c>
      <c r="C10593">
        <v>6</v>
      </c>
      <c r="D10593">
        <v>2</v>
      </c>
      <c r="E10593">
        <v>4</v>
      </c>
      <c r="F10593" t="s">
        <v>7</v>
      </c>
      <c r="G10593">
        <v>21</v>
      </c>
      <c r="M10593">
        <v>11</v>
      </c>
      <c r="P10593">
        <v>11</v>
      </c>
      <c r="Q10593" s="5">
        <f>VLOOKUP(Table2[[#This Row],[id_heating_system]],$V$2:$W$5,2,0)*Table2[[#This Row],[2019]]</f>
        <v>11</v>
      </c>
      <c r="R10593">
        <v>11</v>
      </c>
    </row>
    <row r="10594" spans="1:18" x14ac:dyDescent="0.25">
      <c r="A10594">
        <v>1</v>
      </c>
      <c r="B10594">
        <v>9160001</v>
      </c>
      <c r="C10594">
        <v>6</v>
      </c>
      <c r="D10594">
        <v>3</v>
      </c>
      <c r="E10594">
        <v>1</v>
      </c>
      <c r="F10594" t="s">
        <v>7</v>
      </c>
      <c r="G10594">
        <v>0</v>
      </c>
      <c r="M10594">
        <v>0</v>
      </c>
      <c r="P10594">
        <v>0</v>
      </c>
      <c r="Q10594" s="5">
        <f>VLOOKUP(Table2[[#This Row],[id_heating_system]],$V$2:$W$5,2,0)*Table2[[#This Row],[2019]]</f>
        <v>0</v>
      </c>
      <c r="R10594">
        <v>0</v>
      </c>
    </row>
    <row r="10595" spans="1:18" x14ac:dyDescent="0.25">
      <c r="A10595">
        <v>1</v>
      </c>
      <c r="B10595">
        <v>9160001</v>
      </c>
      <c r="C10595">
        <v>6</v>
      </c>
      <c r="D10595">
        <v>3</v>
      </c>
      <c r="E10595">
        <v>2</v>
      </c>
      <c r="F10595" t="s">
        <v>7</v>
      </c>
      <c r="G10595">
        <v>0</v>
      </c>
      <c r="M10595">
        <v>0</v>
      </c>
      <c r="P10595">
        <v>0</v>
      </c>
      <c r="Q10595" s="5">
        <f>VLOOKUP(Table2[[#This Row],[id_heating_system]],$V$2:$W$5,2,0)*Table2[[#This Row],[2019]]</f>
        <v>0</v>
      </c>
      <c r="R10595">
        <v>0</v>
      </c>
    </row>
    <row r="10596" spans="1:18" x14ac:dyDescent="0.25">
      <c r="A10596">
        <v>1</v>
      </c>
      <c r="B10596">
        <v>9160001</v>
      </c>
      <c r="C10596">
        <v>6</v>
      </c>
      <c r="D10596">
        <v>3</v>
      </c>
      <c r="E10596">
        <v>3</v>
      </c>
      <c r="F10596" t="s">
        <v>7</v>
      </c>
      <c r="G10596">
        <v>0</v>
      </c>
      <c r="M10596">
        <v>0</v>
      </c>
      <c r="P10596">
        <v>0</v>
      </c>
      <c r="Q10596" s="5">
        <f>VLOOKUP(Table2[[#This Row],[id_heating_system]],$V$2:$W$5,2,0)*Table2[[#This Row],[2019]]</f>
        <v>0</v>
      </c>
      <c r="R10596">
        <v>0</v>
      </c>
    </row>
    <row r="10597" spans="1:18" x14ac:dyDescent="0.25">
      <c r="A10597">
        <v>1</v>
      </c>
      <c r="B10597">
        <v>9160001</v>
      </c>
      <c r="C10597">
        <v>6</v>
      </c>
      <c r="D10597">
        <v>3</v>
      </c>
      <c r="E10597">
        <v>4</v>
      </c>
      <c r="F10597" t="s">
        <v>7</v>
      </c>
      <c r="G10597">
        <v>0</v>
      </c>
      <c r="M10597">
        <v>0</v>
      </c>
      <c r="P10597">
        <v>0</v>
      </c>
      <c r="Q10597" s="5">
        <f>VLOOKUP(Table2[[#This Row],[id_heating_system]],$V$2:$W$5,2,0)*Table2[[#This Row],[2019]]</f>
        <v>0</v>
      </c>
      <c r="R10597">
        <v>0</v>
      </c>
    </row>
    <row r="10598" spans="1:18" x14ac:dyDescent="0.25">
      <c r="A10598">
        <v>1</v>
      </c>
      <c r="B10598">
        <v>9160001</v>
      </c>
      <c r="C10598">
        <v>6</v>
      </c>
      <c r="D10598">
        <v>4</v>
      </c>
      <c r="E10598">
        <v>1</v>
      </c>
      <c r="F10598" t="s">
        <v>7</v>
      </c>
      <c r="G10598">
        <v>340</v>
      </c>
      <c r="M10598">
        <v>442</v>
      </c>
      <c r="P10598">
        <v>442</v>
      </c>
      <c r="Q10598" s="5">
        <f>VLOOKUP(Table2[[#This Row],[id_heating_system]],$V$2:$W$5,2,0)*Table2[[#This Row],[2019]]</f>
        <v>510.00000006800002</v>
      </c>
      <c r="R10598">
        <v>442</v>
      </c>
    </row>
    <row r="10599" spans="1:18" x14ac:dyDescent="0.25">
      <c r="A10599">
        <v>1</v>
      </c>
      <c r="B10599">
        <v>9160001</v>
      </c>
      <c r="C10599">
        <v>6</v>
      </c>
      <c r="D10599">
        <v>4</v>
      </c>
      <c r="E10599">
        <v>2</v>
      </c>
      <c r="F10599" t="s">
        <v>7</v>
      </c>
      <c r="G10599">
        <v>6456</v>
      </c>
      <c r="M10599">
        <v>6133</v>
      </c>
      <c r="P10599">
        <v>6133</v>
      </c>
      <c r="Q10599" s="5">
        <f>VLOOKUP(Table2[[#This Row],[id_heating_system]],$V$2:$W$5,2,0)*Table2[[#This Row],[2019]]</f>
        <v>6133</v>
      </c>
      <c r="R10599">
        <v>6133</v>
      </c>
    </row>
    <row r="10600" spans="1:18" x14ac:dyDescent="0.25">
      <c r="A10600">
        <v>1</v>
      </c>
      <c r="B10600">
        <v>9160001</v>
      </c>
      <c r="C10600">
        <v>6</v>
      </c>
      <c r="D10600">
        <v>4</v>
      </c>
      <c r="E10600">
        <v>3</v>
      </c>
      <c r="F10600" t="s">
        <v>7</v>
      </c>
      <c r="G10600">
        <v>410</v>
      </c>
      <c r="M10600">
        <v>465</v>
      </c>
      <c r="P10600">
        <v>465</v>
      </c>
      <c r="Q10600" s="5">
        <f>VLOOKUP(Table2[[#This Row],[id_heating_system]],$V$2:$W$5,2,0)*Table2[[#This Row],[2019]]</f>
        <v>384.37211131499998</v>
      </c>
      <c r="R10600">
        <v>465</v>
      </c>
    </row>
    <row r="10601" spans="1:18" x14ac:dyDescent="0.25">
      <c r="A10601">
        <v>1</v>
      </c>
      <c r="B10601">
        <v>9160001</v>
      </c>
      <c r="C10601">
        <v>6</v>
      </c>
      <c r="D10601">
        <v>4</v>
      </c>
      <c r="E10601">
        <v>4</v>
      </c>
      <c r="F10601" t="s">
        <v>7</v>
      </c>
      <c r="G10601">
        <v>197</v>
      </c>
      <c r="M10601">
        <v>99</v>
      </c>
      <c r="P10601">
        <v>99</v>
      </c>
      <c r="Q10601" s="5">
        <f>VLOOKUP(Table2[[#This Row],[id_heating_system]],$V$2:$W$5,2,0)*Table2[[#This Row],[2019]]</f>
        <v>99</v>
      </c>
      <c r="R10601">
        <v>99</v>
      </c>
    </row>
    <row r="10602" spans="1:18" x14ac:dyDescent="0.25">
      <c r="A10602">
        <v>1</v>
      </c>
      <c r="B10602">
        <v>9160001</v>
      </c>
      <c r="C10602">
        <v>6</v>
      </c>
      <c r="D10602">
        <v>5</v>
      </c>
      <c r="E10602">
        <v>1</v>
      </c>
      <c r="F10602" t="s">
        <v>7</v>
      </c>
      <c r="G10602">
        <v>3</v>
      </c>
      <c r="M10602">
        <v>4</v>
      </c>
      <c r="P10602">
        <v>4</v>
      </c>
      <c r="Q10602" s="5">
        <f>VLOOKUP(Table2[[#This Row],[id_heating_system]],$V$2:$W$5,2,0)*Table2[[#This Row],[2019]]</f>
        <v>4.6153846160000001</v>
      </c>
      <c r="R10602">
        <v>4</v>
      </c>
    </row>
    <row r="10603" spans="1:18" x14ac:dyDescent="0.25">
      <c r="A10603">
        <v>1</v>
      </c>
      <c r="B10603">
        <v>9160001</v>
      </c>
      <c r="C10603">
        <v>6</v>
      </c>
      <c r="D10603">
        <v>5</v>
      </c>
      <c r="E10603">
        <v>2</v>
      </c>
      <c r="F10603" t="s">
        <v>7</v>
      </c>
      <c r="G10603">
        <v>510</v>
      </c>
      <c r="M10603">
        <v>485</v>
      </c>
      <c r="P10603">
        <v>485</v>
      </c>
      <c r="Q10603" s="5">
        <f>VLOOKUP(Table2[[#This Row],[id_heating_system]],$V$2:$W$5,2,0)*Table2[[#This Row],[2019]]</f>
        <v>485</v>
      </c>
      <c r="R10603">
        <v>485</v>
      </c>
    </row>
    <row r="10604" spans="1:18" x14ac:dyDescent="0.25">
      <c r="A10604">
        <v>1</v>
      </c>
      <c r="B10604">
        <v>9160001</v>
      </c>
      <c r="C10604">
        <v>6</v>
      </c>
      <c r="D10604">
        <v>5</v>
      </c>
      <c r="E10604">
        <v>3</v>
      </c>
      <c r="F10604" t="s">
        <v>7</v>
      </c>
      <c r="G10604">
        <v>18</v>
      </c>
      <c r="M10604">
        <v>20</v>
      </c>
      <c r="P10604">
        <v>20</v>
      </c>
      <c r="Q10604" s="5">
        <f>VLOOKUP(Table2[[#This Row],[id_heating_system]],$V$2:$W$5,2,0)*Table2[[#This Row],[2019]]</f>
        <v>16.532133819999999</v>
      </c>
      <c r="R10604">
        <v>20</v>
      </c>
    </row>
    <row r="10605" spans="1:18" x14ac:dyDescent="0.25">
      <c r="A10605">
        <v>1</v>
      </c>
      <c r="B10605">
        <v>9160001</v>
      </c>
      <c r="C10605">
        <v>6</v>
      </c>
      <c r="D10605">
        <v>5</v>
      </c>
      <c r="E10605">
        <v>4</v>
      </c>
      <c r="F10605" t="s">
        <v>7</v>
      </c>
      <c r="G10605">
        <v>48</v>
      </c>
      <c r="M10605">
        <v>24</v>
      </c>
      <c r="P10605">
        <v>24</v>
      </c>
      <c r="Q10605" s="5">
        <f>VLOOKUP(Table2[[#This Row],[id_heating_system]],$V$2:$W$5,2,0)*Table2[[#This Row],[2019]]</f>
        <v>24</v>
      </c>
      <c r="R10605">
        <v>24</v>
      </c>
    </row>
    <row r="10606" spans="1:18" x14ac:dyDescent="0.25">
      <c r="A10606">
        <v>1</v>
      </c>
      <c r="B10606">
        <v>9160001</v>
      </c>
      <c r="C10606">
        <v>6</v>
      </c>
      <c r="D10606">
        <v>6</v>
      </c>
      <c r="E10606">
        <v>1</v>
      </c>
      <c r="F10606" t="s">
        <v>7</v>
      </c>
      <c r="G10606">
        <v>27</v>
      </c>
      <c r="M10606">
        <v>35</v>
      </c>
      <c r="P10606">
        <v>35</v>
      </c>
      <c r="Q10606" s="5">
        <f>VLOOKUP(Table2[[#This Row],[id_heating_system]],$V$2:$W$5,2,0)*Table2[[#This Row],[2019]]</f>
        <v>40.38461539</v>
      </c>
      <c r="R10606">
        <v>35</v>
      </c>
    </row>
    <row r="10607" spans="1:18" x14ac:dyDescent="0.25">
      <c r="A10607">
        <v>1</v>
      </c>
      <c r="B10607">
        <v>9160001</v>
      </c>
      <c r="C10607">
        <v>6</v>
      </c>
      <c r="D10607">
        <v>6</v>
      </c>
      <c r="E10607">
        <v>2</v>
      </c>
      <c r="F10607" t="s">
        <v>7</v>
      </c>
      <c r="G10607">
        <v>1093</v>
      </c>
      <c r="M10607">
        <v>1038</v>
      </c>
      <c r="P10607">
        <v>1038</v>
      </c>
      <c r="Q10607" s="5">
        <f>VLOOKUP(Table2[[#This Row],[id_heating_system]],$V$2:$W$5,2,0)*Table2[[#This Row],[2019]]</f>
        <v>1038</v>
      </c>
      <c r="R10607">
        <v>1038</v>
      </c>
    </row>
    <row r="10608" spans="1:18" x14ac:dyDescent="0.25">
      <c r="A10608">
        <v>1</v>
      </c>
      <c r="B10608">
        <v>9160001</v>
      </c>
      <c r="C10608">
        <v>6</v>
      </c>
      <c r="D10608">
        <v>6</v>
      </c>
      <c r="E10608">
        <v>3</v>
      </c>
      <c r="F10608" t="s">
        <v>7</v>
      </c>
      <c r="G10608">
        <v>45</v>
      </c>
      <c r="M10608">
        <v>51</v>
      </c>
      <c r="P10608">
        <v>51</v>
      </c>
      <c r="Q10608" s="5">
        <f>VLOOKUP(Table2[[#This Row],[id_heating_system]],$V$2:$W$5,2,0)*Table2[[#This Row],[2019]]</f>
        <v>42.156941240999998</v>
      </c>
      <c r="R10608">
        <v>51</v>
      </c>
    </row>
    <row r="10609" spans="1:18" x14ac:dyDescent="0.25">
      <c r="A10609">
        <v>1</v>
      </c>
      <c r="B10609">
        <v>9160001</v>
      </c>
      <c r="C10609">
        <v>6</v>
      </c>
      <c r="D10609">
        <v>6</v>
      </c>
      <c r="E10609">
        <v>4</v>
      </c>
      <c r="F10609" t="s">
        <v>7</v>
      </c>
      <c r="G10609">
        <v>48</v>
      </c>
      <c r="M10609">
        <v>24</v>
      </c>
      <c r="P10609">
        <v>24</v>
      </c>
      <c r="Q10609" s="5">
        <f>VLOOKUP(Table2[[#This Row],[id_heating_system]],$V$2:$W$5,2,0)*Table2[[#This Row],[2019]]</f>
        <v>24</v>
      </c>
      <c r="R10609">
        <v>24</v>
      </c>
    </row>
    <row r="10610" spans="1:18" x14ac:dyDescent="0.25">
      <c r="A10610">
        <v>1</v>
      </c>
      <c r="B10610">
        <v>9160001</v>
      </c>
      <c r="C10610">
        <v>6</v>
      </c>
      <c r="D10610">
        <v>7</v>
      </c>
      <c r="E10610">
        <v>1</v>
      </c>
      <c r="F10610" t="s">
        <v>7</v>
      </c>
      <c r="G10610">
        <v>6</v>
      </c>
      <c r="M10610">
        <v>8</v>
      </c>
      <c r="P10610">
        <v>8</v>
      </c>
      <c r="Q10610" s="5">
        <f>VLOOKUP(Table2[[#This Row],[id_heating_system]],$V$2:$W$5,2,0)*Table2[[#This Row],[2019]]</f>
        <v>9.2307692320000001</v>
      </c>
      <c r="R10610">
        <v>8</v>
      </c>
    </row>
    <row r="10611" spans="1:18" x14ac:dyDescent="0.25">
      <c r="A10611">
        <v>1</v>
      </c>
      <c r="B10611">
        <v>9160001</v>
      </c>
      <c r="C10611">
        <v>6</v>
      </c>
      <c r="D10611">
        <v>7</v>
      </c>
      <c r="E10611">
        <v>2</v>
      </c>
      <c r="F10611" t="s">
        <v>7</v>
      </c>
      <c r="G10611">
        <v>67</v>
      </c>
      <c r="M10611">
        <v>64</v>
      </c>
      <c r="P10611">
        <v>64</v>
      </c>
      <c r="Q10611" s="5">
        <f>VLOOKUP(Table2[[#This Row],[id_heating_system]],$V$2:$W$5,2,0)*Table2[[#This Row],[2019]]</f>
        <v>64</v>
      </c>
      <c r="R10611">
        <v>64</v>
      </c>
    </row>
    <row r="10612" spans="1:18" x14ac:dyDescent="0.25">
      <c r="A10612">
        <v>1</v>
      </c>
      <c r="B10612">
        <v>9160001</v>
      </c>
      <c r="C10612">
        <v>6</v>
      </c>
      <c r="D10612">
        <v>7</v>
      </c>
      <c r="E10612">
        <v>3</v>
      </c>
      <c r="F10612" t="s">
        <v>7</v>
      </c>
      <c r="G10612">
        <v>3</v>
      </c>
      <c r="M10612">
        <v>3</v>
      </c>
      <c r="P10612">
        <v>3</v>
      </c>
      <c r="Q10612" s="5">
        <f>VLOOKUP(Table2[[#This Row],[id_heating_system]],$V$2:$W$5,2,0)*Table2[[#This Row],[2019]]</f>
        <v>2.479820073</v>
      </c>
      <c r="R10612">
        <v>3</v>
      </c>
    </row>
    <row r="10613" spans="1:18" x14ac:dyDescent="0.25">
      <c r="A10613">
        <v>1</v>
      </c>
      <c r="B10613">
        <v>9160001</v>
      </c>
      <c r="C10613">
        <v>6</v>
      </c>
      <c r="D10613">
        <v>7</v>
      </c>
      <c r="E10613">
        <v>4</v>
      </c>
      <c r="F10613" t="s">
        <v>7</v>
      </c>
      <c r="G10613">
        <v>6</v>
      </c>
      <c r="M10613">
        <v>3</v>
      </c>
      <c r="P10613">
        <v>3</v>
      </c>
      <c r="Q10613" s="5">
        <f>VLOOKUP(Table2[[#This Row],[id_heating_system]],$V$2:$W$5,2,0)*Table2[[#This Row],[2019]]</f>
        <v>3</v>
      </c>
      <c r="R10613">
        <v>3</v>
      </c>
    </row>
    <row r="10614" spans="1:18" x14ac:dyDescent="0.25">
      <c r="A10614">
        <v>1</v>
      </c>
      <c r="B10614">
        <v>9160002</v>
      </c>
      <c r="C10614">
        <v>6</v>
      </c>
      <c r="D10614">
        <v>1</v>
      </c>
      <c r="E10614">
        <v>1</v>
      </c>
      <c r="F10614" t="s">
        <v>7</v>
      </c>
      <c r="G10614">
        <v>1662</v>
      </c>
      <c r="M10614">
        <v>2061</v>
      </c>
      <c r="P10614">
        <v>2061</v>
      </c>
      <c r="Q10614" s="5">
        <f>VLOOKUP(Table2[[#This Row],[id_heating_system]],$V$2:$W$5,2,0)*Table2[[#This Row],[2019]]</f>
        <v>2378.076923394</v>
      </c>
      <c r="R10614">
        <v>2061</v>
      </c>
    </row>
    <row r="10615" spans="1:18" x14ac:dyDescent="0.25">
      <c r="A10615">
        <v>1</v>
      </c>
      <c r="B10615">
        <v>9160002</v>
      </c>
      <c r="C10615">
        <v>6</v>
      </c>
      <c r="D10615">
        <v>1</v>
      </c>
      <c r="E10615">
        <v>2</v>
      </c>
      <c r="F10615" t="s">
        <v>7</v>
      </c>
      <c r="G10615">
        <v>5104</v>
      </c>
      <c r="M10615">
        <v>4849</v>
      </c>
      <c r="P10615">
        <v>4849</v>
      </c>
      <c r="Q10615" s="5">
        <f>VLOOKUP(Table2[[#This Row],[id_heating_system]],$V$2:$W$5,2,0)*Table2[[#This Row],[2019]]</f>
        <v>4849</v>
      </c>
      <c r="R10615">
        <v>4849</v>
      </c>
    </row>
    <row r="10616" spans="1:18" x14ac:dyDescent="0.25">
      <c r="A10616">
        <v>1</v>
      </c>
      <c r="B10616">
        <v>9160002</v>
      </c>
      <c r="C10616">
        <v>6</v>
      </c>
      <c r="D10616">
        <v>1</v>
      </c>
      <c r="E10616">
        <v>3</v>
      </c>
      <c r="F10616" t="s">
        <v>7</v>
      </c>
      <c r="G10616">
        <v>565</v>
      </c>
      <c r="M10616">
        <v>694</v>
      </c>
      <c r="P10616">
        <v>694</v>
      </c>
      <c r="Q10616" s="5">
        <f>VLOOKUP(Table2[[#This Row],[id_heating_system]],$V$2:$W$5,2,0)*Table2[[#This Row],[2019]]</f>
        <v>573.66504355399991</v>
      </c>
      <c r="R10616">
        <v>694</v>
      </c>
    </row>
    <row r="10617" spans="1:18" x14ac:dyDescent="0.25">
      <c r="A10617">
        <v>1</v>
      </c>
      <c r="B10617">
        <v>9160002</v>
      </c>
      <c r="C10617">
        <v>6</v>
      </c>
      <c r="D10617">
        <v>1</v>
      </c>
      <c r="E10617">
        <v>4</v>
      </c>
      <c r="F10617" t="s">
        <v>7</v>
      </c>
      <c r="G10617">
        <v>235</v>
      </c>
      <c r="M10617">
        <v>118</v>
      </c>
      <c r="P10617">
        <v>118</v>
      </c>
      <c r="Q10617" s="5">
        <f>VLOOKUP(Table2[[#This Row],[id_heating_system]],$V$2:$W$5,2,0)*Table2[[#This Row],[2019]]</f>
        <v>118</v>
      </c>
      <c r="R10617">
        <v>118</v>
      </c>
    </row>
    <row r="10618" spans="1:18" x14ac:dyDescent="0.25">
      <c r="A10618">
        <v>1</v>
      </c>
      <c r="B10618">
        <v>9160002</v>
      </c>
      <c r="C10618">
        <v>6</v>
      </c>
      <c r="D10618">
        <v>2</v>
      </c>
      <c r="E10618">
        <v>1</v>
      </c>
      <c r="F10618" t="s">
        <v>7</v>
      </c>
      <c r="G10618">
        <v>0</v>
      </c>
      <c r="M10618">
        <v>0</v>
      </c>
      <c r="P10618">
        <v>0</v>
      </c>
      <c r="Q10618" s="5">
        <f>VLOOKUP(Table2[[#This Row],[id_heating_system]],$V$2:$W$5,2,0)*Table2[[#This Row],[2019]]</f>
        <v>0</v>
      </c>
      <c r="R10618">
        <v>0</v>
      </c>
    </row>
    <row r="10619" spans="1:18" x14ac:dyDescent="0.25">
      <c r="A10619">
        <v>1</v>
      </c>
      <c r="B10619">
        <v>9160002</v>
      </c>
      <c r="C10619">
        <v>6</v>
      </c>
      <c r="D10619">
        <v>2</v>
      </c>
      <c r="E10619">
        <v>2</v>
      </c>
      <c r="F10619" t="s">
        <v>7</v>
      </c>
      <c r="G10619">
        <v>0</v>
      </c>
      <c r="M10619">
        <v>0</v>
      </c>
      <c r="P10619">
        <v>0</v>
      </c>
      <c r="Q10619" s="5">
        <f>VLOOKUP(Table2[[#This Row],[id_heating_system]],$V$2:$W$5,2,0)*Table2[[#This Row],[2019]]</f>
        <v>0</v>
      </c>
      <c r="R10619">
        <v>0</v>
      </c>
    </row>
    <row r="10620" spans="1:18" x14ac:dyDescent="0.25">
      <c r="A10620">
        <v>1</v>
      </c>
      <c r="B10620">
        <v>9160002</v>
      </c>
      <c r="C10620">
        <v>6</v>
      </c>
      <c r="D10620">
        <v>2</v>
      </c>
      <c r="E10620">
        <v>3</v>
      </c>
      <c r="F10620" t="s">
        <v>7</v>
      </c>
      <c r="G10620">
        <v>0</v>
      </c>
      <c r="M10620">
        <v>0</v>
      </c>
      <c r="P10620">
        <v>0</v>
      </c>
      <c r="Q10620" s="5">
        <f>VLOOKUP(Table2[[#This Row],[id_heating_system]],$V$2:$W$5,2,0)*Table2[[#This Row],[2019]]</f>
        <v>0</v>
      </c>
      <c r="R10620">
        <v>0</v>
      </c>
    </row>
    <row r="10621" spans="1:18" x14ac:dyDescent="0.25">
      <c r="A10621">
        <v>1</v>
      </c>
      <c r="B10621">
        <v>9160002</v>
      </c>
      <c r="C10621">
        <v>6</v>
      </c>
      <c r="D10621">
        <v>2</v>
      </c>
      <c r="E10621">
        <v>4</v>
      </c>
      <c r="F10621" t="s">
        <v>7</v>
      </c>
      <c r="G10621">
        <v>0</v>
      </c>
      <c r="M10621">
        <v>0</v>
      </c>
      <c r="P10621">
        <v>0</v>
      </c>
      <c r="Q10621" s="5">
        <f>VLOOKUP(Table2[[#This Row],[id_heating_system]],$V$2:$W$5,2,0)*Table2[[#This Row],[2019]]</f>
        <v>0</v>
      </c>
      <c r="R10621">
        <v>0</v>
      </c>
    </row>
    <row r="10622" spans="1:18" x14ac:dyDescent="0.25">
      <c r="A10622">
        <v>1</v>
      </c>
      <c r="B10622">
        <v>9160002</v>
      </c>
      <c r="C10622">
        <v>6</v>
      </c>
      <c r="D10622">
        <v>3</v>
      </c>
      <c r="E10622">
        <v>1</v>
      </c>
      <c r="F10622" t="s">
        <v>7</v>
      </c>
      <c r="G10622">
        <v>0</v>
      </c>
      <c r="M10622">
        <v>0</v>
      </c>
      <c r="P10622">
        <v>0</v>
      </c>
      <c r="Q10622" s="5">
        <f>VLOOKUP(Table2[[#This Row],[id_heating_system]],$V$2:$W$5,2,0)*Table2[[#This Row],[2019]]</f>
        <v>0</v>
      </c>
      <c r="R10622">
        <v>0</v>
      </c>
    </row>
    <row r="10623" spans="1:18" x14ac:dyDescent="0.25">
      <c r="A10623">
        <v>1</v>
      </c>
      <c r="B10623">
        <v>9160002</v>
      </c>
      <c r="C10623">
        <v>6</v>
      </c>
      <c r="D10623">
        <v>3</v>
      </c>
      <c r="E10623">
        <v>2</v>
      </c>
      <c r="F10623" t="s">
        <v>7</v>
      </c>
      <c r="G10623">
        <v>0</v>
      </c>
      <c r="M10623">
        <v>0</v>
      </c>
      <c r="P10623">
        <v>0</v>
      </c>
      <c r="Q10623" s="5">
        <f>VLOOKUP(Table2[[#This Row],[id_heating_system]],$V$2:$W$5,2,0)*Table2[[#This Row],[2019]]</f>
        <v>0</v>
      </c>
      <c r="R10623">
        <v>0</v>
      </c>
    </row>
    <row r="10624" spans="1:18" x14ac:dyDescent="0.25">
      <c r="A10624">
        <v>1</v>
      </c>
      <c r="B10624">
        <v>9160002</v>
      </c>
      <c r="C10624">
        <v>6</v>
      </c>
      <c r="D10624">
        <v>3</v>
      </c>
      <c r="E10624">
        <v>3</v>
      </c>
      <c r="F10624" t="s">
        <v>7</v>
      </c>
      <c r="G10624">
        <v>0</v>
      </c>
      <c r="M10624">
        <v>0</v>
      </c>
      <c r="P10624">
        <v>0</v>
      </c>
      <c r="Q10624" s="5">
        <f>VLOOKUP(Table2[[#This Row],[id_heating_system]],$V$2:$W$5,2,0)*Table2[[#This Row],[2019]]</f>
        <v>0</v>
      </c>
      <c r="R10624">
        <v>0</v>
      </c>
    </row>
    <row r="10625" spans="1:18" x14ac:dyDescent="0.25">
      <c r="A10625">
        <v>1</v>
      </c>
      <c r="B10625">
        <v>9160002</v>
      </c>
      <c r="C10625">
        <v>6</v>
      </c>
      <c r="D10625">
        <v>3</v>
      </c>
      <c r="E10625">
        <v>4</v>
      </c>
      <c r="F10625" t="s">
        <v>7</v>
      </c>
      <c r="G10625">
        <v>0</v>
      </c>
      <c r="M10625">
        <v>0</v>
      </c>
      <c r="P10625">
        <v>0</v>
      </c>
      <c r="Q10625" s="5">
        <f>VLOOKUP(Table2[[#This Row],[id_heating_system]],$V$2:$W$5,2,0)*Table2[[#This Row],[2019]]</f>
        <v>0</v>
      </c>
      <c r="R10625">
        <v>0</v>
      </c>
    </row>
    <row r="10626" spans="1:18" x14ac:dyDescent="0.25">
      <c r="A10626">
        <v>1</v>
      </c>
      <c r="B10626">
        <v>9160002</v>
      </c>
      <c r="C10626">
        <v>6</v>
      </c>
      <c r="D10626">
        <v>4</v>
      </c>
      <c r="E10626">
        <v>1</v>
      </c>
      <c r="F10626" t="s">
        <v>7</v>
      </c>
      <c r="G10626">
        <v>226</v>
      </c>
      <c r="M10626">
        <v>280</v>
      </c>
      <c r="P10626">
        <v>280</v>
      </c>
      <c r="Q10626" s="5">
        <f>VLOOKUP(Table2[[#This Row],[id_heating_system]],$V$2:$W$5,2,0)*Table2[[#This Row],[2019]]</f>
        <v>323.07692312</v>
      </c>
      <c r="R10626">
        <v>280</v>
      </c>
    </row>
    <row r="10627" spans="1:18" x14ac:dyDescent="0.25">
      <c r="A10627">
        <v>1</v>
      </c>
      <c r="B10627">
        <v>9160002</v>
      </c>
      <c r="C10627">
        <v>6</v>
      </c>
      <c r="D10627">
        <v>4</v>
      </c>
      <c r="E10627">
        <v>2</v>
      </c>
      <c r="F10627" t="s">
        <v>7</v>
      </c>
      <c r="G10627">
        <v>2350</v>
      </c>
      <c r="M10627">
        <v>2233</v>
      </c>
      <c r="P10627">
        <v>2233</v>
      </c>
      <c r="Q10627" s="5">
        <f>VLOOKUP(Table2[[#This Row],[id_heating_system]],$V$2:$W$5,2,0)*Table2[[#This Row],[2019]]</f>
        <v>2233</v>
      </c>
      <c r="R10627">
        <v>2233</v>
      </c>
    </row>
    <row r="10628" spans="1:18" x14ac:dyDescent="0.25">
      <c r="A10628">
        <v>1</v>
      </c>
      <c r="B10628">
        <v>9160002</v>
      </c>
      <c r="C10628">
        <v>6</v>
      </c>
      <c r="D10628">
        <v>4</v>
      </c>
      <c r="E10628">
        <v>3</v>
      </c>
      <c r="F10628" t="s">
        <v>7</v>
      </c>
      <c r="G10628">
        <v>215</v>
      </c>
      <c r="M10628">
        <v>264</v>
      </c>
      <c r="P10628">
        <v>264</v>
      </c>
      <c r="Q10628" s="5">
        <f>VLOOKUP(Table2[[#This Row],[id_heating_system]],$V$2:$W$5,2,0)*Table2[[#This Row],[2019]]</f>
        <v>218.22416642399997</v>
      </c>
      <c r="R10628">
        <v>264</v>
      </c>
    </row>
    <row r="10629" spans="1:18" x14ac:dyDescent="0.25">
      <c r="A10629">
        <v>1</v>
      </c>
      <c r="B10629">
        <v>9160002</v>
      </c>
      <c r="C10629">
        <v>6</v>
      </c>
      <c r="D10629">
        <v>4</v>
      </c>
      <c r="E10629">
        <v>4</v>
      </c>
      <c r="F10629" t="s">
        <v>7</v>
      </c>
      <c r="G10629">
        <v>96</v>
      </c>
      <c r="M10629">
        <v>48</v>
      </c>
      <c r="P10629">
        <v>48</v>
      </c>
      <c r="Q10629" s="5">
        <f>VLOOKUP(Table2[[#This Row],[id_heating_system]],$V$2:$W$5,2,0)*Table2[[#This Row],[2019]]</f>
        <v>48</v>
      </c>
      <c r="R10629">
        <v>48</v>
      </c>
    </row>
    <row r="10630" spans="1:18" x14ac:dyDescent="0.25">
      <c r="A10630">
        <v>1</v>
      </c>
      <c r="B10630">
        <v>9160002</v>
      </c>
      <c r="C10630">
        <v>6</v>
      </c>
      <c r="D10630">
        <v>5</v>
      </c>
      <c r="E10630">
        <v>1</v>
      </c>
      <c r="F10630" t="s">
        <v>7</v>
      </c>
      <c r="G10630">
        <v>7</v>
      </c>
      <c r="M10630">
        <v>9</v>
      </c>
      <c r="P10630">
        <v>9</v>
      </c>
      <c r="Q10630" s="5">
        <f>VLOOKUP(Table2[[#This Row],[id_heating_system]],$V$2:$W$5,2,0)*Table2[[#This Row],[2019]]</f>
        <v>10.384615386</v>
      </c>
      <c r="R10630">
        <v>9</v>
      </c>
    </row>
    <row r="10631" spans="1:18" x14ac:dyDescent="0.25">
      <c r="A10631">
        <v>1</v>
      </c>
      <c r="B10631">
        <v>9160002</v>
      </c>
      <c r="C10631">
        <v>6</v>
      </c>
      <c r="D10631">
        <v>5</v>
      </c>
      <c r="E10631">
        <v>2</v>
      </c>
      <c r="F10631" t="s">
        <v>7</v>
      </c>
      <c r="G10631">
        <v>185</v>
      </c>
      <c r="M10631">
        <v>176</v>
      </c>
      <c r="P10631">
        <v>176</v>
      </c>
      <c r="Q10631" s="5">
        <f>VLOOKUP(Table2[[#This Row],[id_heating_system]],$V$2:$W$5,2,0)*Table2[[#This Row],[2019]]</f>
        <v>176</v>
      </c>
      <c r="R10631">
        <v>176</v>
      </c>
    </row>
    <row r="10632" spans="1:18" x14ac:dyDescent="0.25">
      <c r="A10632">
        <v>1</v>
      </c>
      <c r="B10632">
        <v>9160002</v>
      </c>
      <c r="C10632">
        <v>6</v>
      </c>
      <c r="D10632">
        <v>5</v>
      </c>
      <c r="E10632">
        <v>3</v>
      </c>
      <c r="F10632" t="s">
        <v>7</v>
      </c>
      <c r="G10632">
        <v>12</v>
      </c>
      <c r="M10632">
        <v>15</v>
      </c>
      <c r="P10632">
        <v>15</v>
      </c>
      <c r="Q10632" s="5">
        <f>VLOOKUP(Table2[[#This Row],[id_heating_system]],$V$2:$W$5,2,0)*Table2[[#This Row],[2019]]</f>
        <v>12.399100364999999</v>
      </c>
      <c r="R10632">
        <v>15</v>
      </c>
    </row>
    <row r="10633" spans="1:18" x14ac:dyDescent="0.25">
      <c r="A10633">
        <v>1</v>
      </c>
      <c r="B10633">
        <v>9160002</v>
      </c>
      <c r="C10633">
        <v>6</v>
      </c>
      <c r="D10633">
        <v>5</v>
      </c>
      <c r="E10633">
        <v>4</v>
      </c>
      <c r="F10633" t="s">
        <v>7</v>
      </c>
      <c r="G10633">
        <v>3</v>
      </c>
      <c r="M10633">
        <v>2</v>
      </c>
      <c r="P10633">
        <v>2</v>
      </c>
      <c r="Q10633" s="5">
        <f>VLOOKUP(Table2[[#This Row],[id_heating_system]],$V$2:$W$5,2,0)*Table2[[#This Row],[2019]]</f>
        <v>2</v>
      </c>
      <c r="R10633">
        <v>2</v>
      </c>
    </row>
    <row r="10634" spans="1:18" x14ac:dyDescent="0.25">
      <c r="A10634">
        <v>1</v>
      </c>
      <c r="B10634">
        <v>9160002</v>
      </c>
      <c r="C10634">
        <v>6</v>
      </c>
      <c r="D10634">
        <v>6</v>
      </c>
      <c r="E10634">
        <v>1</v>
      </c>
      <c r="F10634" t="s">
        <v>7</v>
      </c>
      <c r="G10634">
        <v>31</v>
      </c>
      <c r="M10634">
        <v>38</v>
      </c>
      <c r="P10634">
        <v>38</v>
      </c>
      <c r="Q10634" s="5">
        <f>VLOOKUP(Table2[[#This Row],[id_heating_system]],$V$2:$W$5,2,0)*Table2[[#This Row],[2019]]</f>
        <v>43.846153852</v>
      </c>
      <c r="R10634">
        <v>38</v>
      </c>
    </row>
    <row r="10635" spans="1:18" x14ac:dyDescent="0.25">
      <c r="A10635">
        <v>1</v>
      </c>
      <c r="B10635">
        <v>9160002</v>
      </c>
      <c r="C10635">
        <v>6</v>
      </c>
      <c r="D10635">
        <v>6</v>
      </c>
      <c r="E10635">
        <v>2</v>
      </c>
      <c r="F10635" t="s">
        <v>7</v>
      </c>
      <c r="G10635">
        <v>1579</v>
      </c>
      <c r="M10635">
        <v>1500</v>
      </c>
      <c r="P10635">
        <v>1500</v>
      </c>
      <c r="Q10635" s="5">
        <f>VLOOKUP(Table2[[#This Row],[id_heating_system]],$V$2:$W$5,2,0)*Table2[[#This Row],[2019]]</f>
        <v>1500</v>
      </c>
      <c r="R10635">
        <v>1500</v>
      </c>
    </row>
    <row r="10636" spans="1:18" x14ac:dyDescent="0.25">
      <c r="A10636">
        <v>1</v>
      </c>
      <c r="B10636">
        <v>9160002</v>
      </c>
      <c r="C10636">
        <v>6</v>
      </c>
      <c r="D10636">
        <v>6</v>
      </c>
      <c r="E10636">
        <v>3</v>
      </c>
      <c r="F10636" t="s">
        <v>7</v>
      </c>
      <c r="G10636">
        <v>61</v>
      </c>
      <c r="M10636">
        <v>75</v>
      </c>
      <c r="P10636">
        <v>75</v>
      </c>
      <c r="Q10636" s="5">
        <f>VLOOKUP(Table2[[#This Row],[id_heating_system]],$V$2:$W$5,2,0)*Table2[[#This Row],[2019]]</f>
        <v>61.995501824999998</v>
      </c>
      <c r="R10636">
        <v>75</v>
      </c>
    </row>
    <row r="10637" spans="1:18" x14ac:dyDescent="0.25">
      <c r="A10637">
        <v>1</v>
      </c>
      <c r="B10637">
        <v>9160002</v>
      </c>
      <c r="C10637">
        <v>6</v>
      </c>
      <c r="D10637">
        <v>6</v>
      </c>
      <c r="E10637">
        <v>4</v>
      </c>
      <c r="F10637" t="s">
        <v>7</v>
      </c>
      <c r="G10637">
        <v>55</v>
      </c>
      <c r="M10637">
        <v>28</v>
      </c>
      <c r="P10637">
        <v>28</v>
      </c>
      <c r="Q10637" s="5">
        <f>VLOOKUP(Table2[[#This Row],[id_heating_system]],$V$2:$W$5,2,0)*Table2[[#This Row],[2019]]</f>
        <v>28</v>
      </c>
      <c r="R10637">
        <v>28</v>
      </c>
    </row>
    <row r="10638" spans="1:18" x14ac:dyDescent="0.25">
      <c r="A10638">
        <v>1</v>
      </c>
      <c r="B10638">
        <v>9160002</v>
      </c>
      <c r="C10638">
        <v>6</v>
      </c>
      <c r="D10638">
        <v>7</v>
      </c>
      <c r="E10638">
        <v>1</v>
      </c>
      <c r="F10638" t="s">
        <v>7</v>
      </c>
      <c r="G10638">
        <v>0</v>
      </c>
      <c r="M10638">
        <v>0</v>
      </c>
      <c r="P10638">
        <v>0</v>
      </c>
      <c r="Q10638" s="5">
        <f>VLOOKUP(Table2[[#This Row],[id_heating_system]],$V$2:$W$5,2,0)*Table2[[#This Row],[2019]]</f>
        <v>0</v>
      </c>
      <c r="R10638">
        <v>0</v>
      </c>
    </row>
    <row r="10639" spans="1:18" x14ac:dyDescent="0.25">
      <c r="A10639">
        <v>1</v>
      </c>
      <c r="B10639">
        <v>9160002</v>
      </c>
      <c r="C10639">
        <v>6</v>
      </c>
      <c r="D10639">
        <v>7</v>
      </c>
      <c r="E10639">
        <v>2</v>
      </c>
      <c r="F10639" t="s">
        <v>7</v>
      </c>
      <c r="G10639">
        <v>40</v>
      </c>
      <c r="M10639">
        <v>38</v>
      </c>
      <c r="P10639">
        <v>38</v>
      </c>
      <c r="Q10639" s="5">
        <f>VLOOKUP(Table2[[#This Row],[id_heating_system]],$V$2:$W$5,2,0)*Table2[[#This Row],[2019]]</f>
        <v>38</v>
      </c>
      <c r="R10639">
        <v>38</v>
      </c>
    </row>
    <row r="10640" spans="1:18" x14ac:dyDescent="0.25">
      <c r="A10640">
        <v>1</v>
      </c>
      <c r="B10640">
        <v>9160002</v>
      </c>
      <c r="C10640">
        <v>6</v>
      </c>
      <c r="D10640">
        <v>7</v>
      </c>
      <c r="E10640">
        <v>3</v>
      </c>
      <c r="F10640" t="s">
        <v>7</v>
      </c>
      <c r="G10640">
        <v>0</v>
      </c>
      <c r="M10640">
        <v>0</v>
      </c>
      <c r="P10640">
        <v>0</v>
      </c>
      <c r="Q10640" s="5">
        <f>VLOOKUP(Table2[[#This Row],[id_heating_system]],$V$2:$W$5,2,0)*Table2[[#This Row],[2019]]</f>
        <v>0</v>
      </c>
      <c r="R10640">
        <v>0</v>
      </c>
    </row>
    <row r="10641" spans="1:18" x14ac:dyDescent="0.25">
      <c r="A10641">
        <v>1</v>
      </c>
      <c r="B10641">
        <v>9160002</v>
      </c>
      <c r="C10641">
        <v>6</v>
      </c>
      <c r="D10641">
        <v>7</v>
      </c>
      <c r="E10641">
        <v>4</v>
      </c>
      <c r="F10641" t="s">
        <v>7</v>
      </c>
      <c r="G10641">
        <v>0</v>
      </c>
      <c r="M10641">
        <v>0</v>
      </c>
      <c r="P10641">
        <v>0</v>
      </c>
      <c r="Q10641" s="5">
        <f>VLOOKUP(Table2[[#This Row],[id_heating_system]],$V$2:$W$5,2,0)*Table2[[#This Row],[2019]]</f>
        <v>0</v>
      </c>
      <c r="R10641">
        <v>0</v>
      </c>
    </row>
    <row r="10642" spans="1:18" x14ac:dyDescent="0.25">
      <c r="A10642">
        <v>1</v>
      </c>
      <c r="B10642">
        <v>9160003</v>
      </c>
      <c r="C10642">
        <v>6</v>
      </c>
      <c r="D10642">
        <v>1</v>
      </c>
      <c r="E10642">
        <v>1</v>
      </c>
      <c r="F10642" t="s">
        <v>7</v>
      </c>
      <c r="G10642">
        <v>1745</v>
      </c>
      <c r="M10642">
        <v>2164</v>
      </c>
      <c r="P10642">
        <v>2164</v>
      </c>
      <c r="Q10642" s="5">
        <f>VLOOKUP(Table2[[#This Row],[id_heating_system]],$V$2:$W$5,2,0)*Table2[[#This Row],[2019]]</f>
        <v>2496.9230772559999</v>
      </c>
      <c r="R10642">
        <v>2164</v>
      </c>
    </row>
    <row r="10643" spans="1:18" x14ac:dyDescent="0.25">
      <c r="A10643">
        <v>1</v>
      </c>
      <c r="B10643">
        <v>9160003</v>
      </c>
      <c r="C10643">
        <v>6</v>
      </c>
      <c r="D10643">
        <v>1</v>
      </c>
      <c r="E10643">
        <v>2</v>
      </c>
      <c r="F10643" t="s">
        <v>7</v>
      </c>
      <c r="G10643">
        <v>6279</v>
      </c>
      <c r="M10643">
        <v>5965</v>
      </c>
      <c r="P10643">
        <v>5965</v>
      </c>
      <c r="Q10643" s="5">
        <f>VLOOKUP(Table2[[#This Row],[id_heating_system]],$V$2:$W$5,2,0)*Table2[[#This Row],[2019]]</f>
        <v>5965</v>
      </c>
      <c r="R10643">
        <v>5965</v>
      </c>
    </row>
    <row r="10644" spans="1:18" x14ac:dyDescent="0.25">
      <c r="A10644">
        <v>1</v>
      </c>
      <c r="B10644">
        <v>9160003</v>
      </c>
      <c r="C10644">
        <v>6</v>
      </c>
      <c r="D10644">
        <v>1</v>
      </c>
      <c r="E10644">
        <v>3</v>
      </c>
      <c r="F10644" t="s">
        <v>7</v>
      </c>
      <c r="G10644">
        <v>1280</v>
      </c>
      <c r="M10644">
        <v>1367</v>
      </c>
      <c r="P10644">
        <v>1367</v>
      </c>
      <c r="Q10644" s="5">
        <f>VLOOKUP(Table2[[#This Row],[id_heating_system]],$V$2:$W$5,2,0)*Table2[[#This Row],[2019]]</f>
        <v>1129.9713465969999</v>
      </c>
      <c r="R10644">
        <v>1367</v>
      </c>
    </row>
    <row r="10645" spans="1:18" x14ac:dyDescent="0.25">
      <c r="A10645">
        <v>1</v>
      </c>
      <c r="B10645">
        <v>9160003</v>
      </c>
      <c r="C10645">
        <v>6</v>
      </c>
      <c r="D10645">
        <v>1</v>
      </c>
      <c r="E10645">
        <v>4</v>
      </c>
      <c r="F10645" t="s">
        <v>7</v>
      </c>
      <c r="G10645">
        <v>114</v>
      </c>
      <c r="M10645">
        <v>57</v>
      </c>
      <c r="P10645">
        <v>57</v>
      </c>
      <c r="Q10645" s="5">
        <f>VLOOKUP(Table2[[#This Row],[id_heating_system]],$V$2:$W$5,2,0)*Table2[[#This Row],[2019]]</f>
        <v>57</v>
      </c>
      <c r="R10645">
        <v>57</v>
      </c>
    </row>
    <row r="10646" spans="1:18" x14ac:dyDescent="0.25">
      <c r="A10646">
        <v>1</v>
      </c>
      <c r="B10646">
        <v>9160003</v>
      </c>
      <c r="C10646">
        <v>6</v>
      </c>
      <c r="D10646">
        <v>2</v>
      </c>
      <c r="E10646">
        <v>1</v>
      </c>
      <c r="F10646" t="s">
        <v>7</v>
      </c>
      <c r="G10646">
        <v>0</v>
      </c>
      <c r="M10646">
        <v>0</v>
      </c>
      <c r="P10646">
        <v>0</v>
      </c>
      <c r="Q10646" s="5">
        <f>VLOOKUP(Table2[[#This Row],[id_heating_system]],$V$2:$W$5,2,0)*Table2[[#This Row],[2019]]</f>
        <v>0</v>
      </c>
      <c r="R10646">
        <v>0</v>
      </c>
    </row>
    <row r="10647" spans="1:18" x14ac:dyDescent="0.25">
      <c r="A10647">
        <v>1</v>
      </c>
      <c r="B10647">
        <v>9160003</v>
      </c>
      <c r="C10647">
        <v>6</v>
      </c>
      <c r="D10647">
        <v>2</v>
      </c>
      <c r="E10647">
        <v>2</v>
      </c>
      <c r="F10647" t="s">
        <v>7</v>
      </c>
      <c r="G10647">
        <v>0</v>
      </c>
      <c r="M10647">
        <v>0</v>
      </c>
      <c r="P10647">
        <v>0</v>
      </c>
      <c r="Q10647" s="5">
        <f>VLOOKUP(Table2[[#This Row],[id_heating_system]],$V$2:$W$5,2,0)*Table2[[#This Row],[2019]]</f>
        <v>0</v>
      </c>
      <c r="R10647">
        <v>0</v>
      </c>
    </row>
    <row r="10648" spans="1:18" x14ac:dyDescent="0.25">
      <c r="A10648">
        <v>1</v>
      </c>
      <c r="B10648">
        <v>9160003</v>
      </c>
      <c r="C10648">
        <v>6</v>
      </c>
      <c r="D10648">
        <v>2</v>
      </c>
      <c r="E10648">
        <v>3</v>
      </c>
      <c r="F10648" t="s">
        <v>7</v>
      </c>
      <c r="G10648">
        <v>0</v>
      </c>
      <c r="M10648">
        <v>0</v>
      </c>
      <c r="P10648">
        <v>0</v>
      </c>
      <c r="Q10648" s="5">
        <f>VLOOKUP(Table2[[#This Row],[id_heating_system]],$V$2:$W$5,2,0)*Table2[[#This Row],[2019]]</f>
        <v>0</v>
      </c>
      <c r="R10648">
        <v>0</v>
      </c>
    </row>
    <row r="10649" spans="1:18" x14ac:dyDescent="0.25">
      <c r="A10649">
        <v>1</v>
      </c>
      <c r="B10649">
        <v>9160003</v>
      </c>
      <c r="C10649">
        <v>6</v>
      </c>
      <c r="D10649">
        <v>2</v>
      </c>
      <c r="E10649">
        <v>4</v>
      </c>
      <c r="F10649" t="s">
        <v>7</v>
      </c>
      <c r="G10649">
        <v>0</v>
      </c>
      <c r="M10649">
        <v>0</v>
      </c>
      <c r="P10649">
        <v>0</v>
      </c>
      <c r="Q10649" s="5">
        <f>VLOOKUP(Table2[[#This Row],[id_heating_system]],$V$2:$W$5,2,0)*Table2[[#This Row],[2019]]</f>
        <v>0</v>
      </c>
      <c r="R10649">
        <v>0</v>
      </c>
    </row>
    <row r="10650" spans="1:18" x14ac:dyDescent="0.25">
      <c r="A10650">
        <v>1</v>
      </c>
      <c r="B10650">
        <v>9160003</v>
      </c>
      <c r="C10650">
        <v>6</v>
      </c>
      <c r="D10650">
        <v>3</v>
      </c>
      <c r="E10650">
        <v>1</v>
      </c>
      <c r="F10650" t="s">
        <v>7</v>
      </c>
      <c r="G10650">
        <v>0</v>
      </c>
      <c r="M10650">
        <v>0</v>
      </c>
      <c r="P10650">
        <v>0</v>
      </c>
      <c r="Q10650" s="5">
        <f>VLOOKUP(Table2[[#This Row],[id_heating_system]],$V$2:$W$5,2,0)*Table2[[#This Row],[2019]]</f>
        <v>0</v>
      </c>
      <c r="R10650">
        <v>0</v>
      </c>
    </row>
    <row r="10651" spans="1:18" x14ac:dyDescent="0.25">
      <c r="A10651">
        <v>1</v>
      </c>
      <c r="B10651">
        <v>9160003</v>
      </c>
      <c r="C10651">
        <v>6</v>
      </c>
      <c r="D10651">
        <v>3</v>
      </c>
      <c r="E10651">
        <v>2</v>
      </c>
      <c r="F10651" t="s">
        <v>7</v>
      </c>
      <c r="G10651">
        <v>0</v>
      </c>
      <c r="M10651">
        <v>0</v>
      </c>
      <c r="P10651">
        <v>0</v>
      </c>
      <c r="Q10651" s="5">
        <f>VLOOKUP(Table2[[#This Row],[id_heating_system]],$V$2:$W$5,2,0)*Table2[[#This Row],[2019]]</f>
        <v>0</v>
      </c>
      <c r="R10651">
        <v>0</v>
      </c>
    </row>
    <row r="10652" spans="1:18" x14ac:dyDescent="0.25">
      <c r="A10652">
        <v>1</v>
      </c>
      <c r="B10652">
        <v>9160003</v>
      </c>
      <c r="C10652">
        <v>6</v>
      </c>
      <c r="D10652">
        <v>3</v>
      </c>
      <c r="E10652">
        <v>3</v>
      </c>
      <c r="F10652" t="s">
        <v>7</v>
      </c>
      <c r="G10652">
        <v>0</v>
      </c>
      <c r="M10652">
        <v>0</v>
      </c>
      <c r="P10652">
        <v>0</v>
      </c>
      <c r="Q10652" s="5">
        <f>VLOOKUP(Table2[[#This Row],[id_heating_system]],$V$2:$W$5,2,0)*Table2[[#This Row],[2019]]</f>
        <v>0</v>
      </c>
      <c r="R10652">
        <v>0</v>
      </c>
    </row>
    <row r="10653" spans="1:18" x14ac:dyDescent="0.25">
      <c r="A10653">
        <v>1</v>
      </c>
      <c r="B10653">
        <v>9160003</v>
      </c>
      <c r="C10653">
        <v>6</v>
      </c>
      <c r="D10653">
        <v>3</v>
      </c>
      <c r="E10653">
        <v>4</v>
      </c>
      <c r="F10653" t="s">
        <v>7</v>
      </c>
      <c r="G10653">
        <v>0</v>
      </c>
      <c r="M10653">
        <v>0</v>
      </c>
      <c r="P10653">
        <v>0</v>
      </c>
      <c r="Q10653" s="5">
        <f>VLOOKUP(Table2[[#This Row],[id_heating_system]],$V$2:$W$5,2,0)*Table2[[#This Row],[2019]]</f>
        <v>0</v>
      </c>
      <c r="R10653">
        <v>0</v>
      </c>
    </row>
    <row r="10654" spans="1:18" x14ac:dyDescent="0.25">
      <c r="A10654">
        <v>1</v>
      </c>
      <c r="B10654">
        <v>9160003</v>
      </c>
      <c r="C10654">
        <v>6</v>
      </c>
      <c r="D10654">
        <v>4</v>
      </c>
      <c r="E10654">
        <v>1</v>
      </c>
      <c r="F10654" t="s">
        <v>7</v>
      </c>
      <c r="G10654">
        <v>90</v>
      </c>
      <c r="M10654">
        <v>112</v>
      </c>
      <c r="P10654">
        <v>112</v>
      </c>
      <c r="Q10654" s="5">
        <f>VLOOKUP(Table2[[#This Row],[id_heating_system]],$V$2:$W$5,2,0)*Table2[[#This Row],[2019]]</f>
        <v>129.230769248</v>
      </c>
      <c r="R10654">
        <v>112</v>
      </c>
    </row>
    <row r="10655" spans="1:18" x14ac:dyDescent="0.25">
      <c r="A10655">
        <v>1</v>
      </c>
      <c r="B10655">
        <v>9160003</v>
      </c>
      <c r="C10655">
        <v>6</v>
      </c>
      <c r="D10655">
        <v>4</v>
      </c>
      <c r="E10655">
        <v>2</v>
      </c>
      <c r="F10655" t="s">
        <v>7</v>
      </c>
      <c r="G10655">
        <v>1588</v>
      </c>
      <c r="M10655">
        <v>1509</v>
      </c>
      <c r="P10655">
        <v>1509</v>
      </c>
      <c r="Q10655" s="5">
        <f>VLOOKUP(Table2[[#This Row],[id_heating_system]],$V$2:$W$5,2,0)*Table2[[#This Row],[2019]]</f>
        <v>1509</v>
      </c>
      <c r="R10655">
        <v>1509</v>
      </c>
    </row>
    <row r="10656" spans="1:18" x14ac:dyDescent="0.25">
      <c r="A10656">
        <v>1</v>
      </c>
      <c r="B10656">
        <v>9160003</v>
      </c>
      <c r="C10656">
        <v>6</v>
      </c>
      <c r="D10656">
        <v>4</v>
      </c>
      <c r="E10656">
        <v>3</v>
      </c>
      <c r="F10656" t="s">
        <v>7</v>
      </c>
      <c r="G10656">
        <v>150</v>
      </c>
      <c r="M10656">
        <v>160</v>
      </c>
      <c r="P10656">
        <v>160</v>
      </c>
      <c r="Q10656" s="5">
        <f>VLOOKUP(Table2[[#This Row],[id_heating_system]],$V$2:$W$5,2,0)*Table2[[#This Row],[2019]]</f>
        <v>132.25707055999999</v>
      </c>
      <c r="R10656">
        <v>160</v>
      </c>
    </row>
    <row r="10657" spans="1:18" x14ac:dyDescent="0.25">
      <c r="A10657">
        <v>1</v>
      </c>
      <c r="B10657">
        <v>9160003</v>
      </c>
      <c r="C10657">
        <v>6</v>
      </c>
      <c r="D10657">
        <v>4</v>
      </c>
      <c r="E10657">
        <v>4</v>
      </c>
      <c r="F10657" t="s">
        <v>7</v>
      </c>
      <c r="G10657">
        <v>25</v>
      </c>
      <c r="M10657">
        <v>13</v>
      </c>
      <c r="P10657">
        <v>13</v>
      </c>
      <c r="Q10657" s="5">
        <f>VLOOKUP(Table2[[#This Row],[id_heating_system]],$V$2:$W$5,2,0)*Table2[[#This Row],[2019]]</f>
        <v>13</v>
      </c>
      <c r="R10657">
        <v>13</v>
      </c>
    </row>
    <row r="10658" spans="1:18" x14ac:dyDescent="0.25">
      <c r="A10658">
        <v>1</v>
      </c>
      <c r="B10658">
        <v>9160003</v>
      </c>
      <c r="C10658">
        <v>6</v>
      </c>
      <c r="D10658">
        <v>5</v>
      </c>
      <c r="E10658">
        <v>1</v>
      </c>
      <c r="F10658" t="s">
        <v>7</v>
      </c>
      <c r="G10658">
        <v>6</v>
      </c>
      <c r="M10658">
        <v>7</v>
      </c>
      <c r="P10658">
        <v>7</v>
      </c>
      <c r="Q10658" s="5">
        <f>VLOOKUP(Table2[[#This Row],[id_heating_system]],$V$2:$W$5,2,0)*Table2[[#This Row],[2019]]</f>
        <v>8.0769230780000001</v>
      </c>
      <c r="R10658">
        <v>7</v>
      </c>
    </row>
    <row r="10659" spans="1:18" x14ac:dyDescent="0.25">
      <c r="A10659">
        <v>1</v>
      </c>
      <c r="B10659">
        <v>9160003</v>
      </c>
      <c r="C10659">
        <v>6</v>
      </c>
      <c r="D10659">
        <v>5</v>
      </c>
      <c r="E10659">
        <v>2</v>
      </c>
      <c r="F10659" t="s">
        <v>7</v>
      </c>
      <c r="G10659">
        <v>301</v>
      </c>
      <c r="M10659">
        <v>286</v>
      </c>
      <c r="P10659">
        <v>286</v>
      </c>
      <c r="Q10659" s="5">
        <f>VLOOKUP(Table2[[#This Row],[id_heating_system]],$V$2:$W$5,2,0)*Table2[[#This Row],[2019]]</f>
        <v>286</v>
      </c>
      <c r="R10659">
        <v>286</v>
      </c>
    </row>
    <row r="10660" spans="1:18" x14ac:dyDescent="0.25">
      <c r="A10660">
        <v>1</v>
      </c>
      <c r="B10660">
        <v>9160003</v>
      </c>
      <c r="C10660">
        <v>6</v>
      </c>
      <c r="D10660">
        <v>5</v>
      </c>
      <c r="E10660">
        <v>3</v>
      </c>
      <c r="F10660" t="s">
        <v>7</v>
      </c>
      <c r="G10660">
        <v>24</v>
      </c>
      <c r="M10660">
        <v>26</v>
      </c>
      <c r="P10660">
        <v>26</v>
      </c>
      <c r="Q10660" s="5">
        <f>VLOOKUP(Table2[[#This Row],[id_heating_system]],$V$2:$W$5,2,0)*Table2[[#This Row],[2019]]</f>
        <v>21.491773966</v>
      </c>
      <c r="R10660">
        <v>26</v>
      </c>
    </row>
    <row r="10661" spans="1:18" x14ac:dyDescent="0.25">
      <c r="A10661">
        <v>1</v>
      </c>
      <c r="B10661">
        <v>9160003</v>
      </c>
      <c r="C10661">
        <v>6</v>
      </c>
      <c r="D10661">
        <v>5</v>
      </c>
      <c r="E10661">
        <v>4</v>
      </c>
      <c r="F10661" t="s">
        <v>7</v>
      </c>
      <c r="G10661">
        <v>7</v>
      </c>
      <c r="M10661">
        <v>4</v>
      </c>
      <c r="P10661">
        <v>4</v>
      </c>
      <c r="Q10661" s="5">
        <f>VLOOKUP(Table2[[#This Row],[id_heating_system]],$V$2:$W$5,2,0)*Table2[[#This Row],[2019]]</f>
        <v>4</v>
      </c>
      <c r="R10661">
        <v>4</v>
      </c>
    </row>
    <row r="10662" spans="1:18" x14ac:dyDescent="0.25">
      <c r="A10662">
        <v>1</v>
      </c>
      <c r="B10662">
        <v>9160003</v>
      </c>
      <c r="C10662">
        <v>6</v>
      </c>
      <c r="D10662">
        <v>6</v>
      </c>
      <c r="E10662">
        <v>1</v>
      </c>
      <c r="F10662" t="s">
        <v>7</v>
      </c>
      <c r="G10662">
        <v>26</v>
      </c>
      <c r="M10662">
        <v>32</v>
      </c>
      <c r="P10662">
        <v>32</v>
      </c>
      <c r="Q10662" s="5">
        <f>VLOOKUP(Table2[[#This Row],[id_heating_system]],$V$2:$W$5,2,0)*Table2[[#This Row],[2019]]</f>
        <v>36.923076928</v>
      </c>
      <c r="R10662">
        <v>32</v>
      </c>
    </row>
    <row r="10663" spans="1:18" x14ac:dyDescent="0.25">
      <c r="A10663">
        <v>1</v>
      </c>
      <c r="B10663">
        <v>9160003</v>
      </c>
      <c r="C10663">
        <v>6</v>
      </c>
      <c r="D10663">
        <v>6</v>
      </c>
      <c r="E10663">
        <v>2</v>
      </c>
      <c r="F10663" t="s">
        <v>7</v>
      </c>
      <c r="G10663">
        <v>711</v>
      </c>
      <c r="M10663">
        <v>675</v>
      </c>
      <c r="P10663">
        <v>675</v>
      </c>
      <c r="Q10663" s="5">
        <f>VLOOKUP(Table2[[#This Row],[id_heating_system]],$V$2:$W$5,2,0)*Table2[[#This Row],[2019]]</f>
        <v>675</v>
      </c>
      <c r="R10663">
        <v>675</v>
      </c>
    </row>
    <row r="10664" spans="1:18" x14ac:dyDescent="0.25">
      <c r="A10664">
        <v>1</v>
      </c>
      <c r="B10664">
        <v>9160003</v>
      </c>
      <c r="C10664">
        <v>6</v>
      </c>
      <c r="D10664">
        <v>6</v>
      </c>
      <c r="E10664">
        <v>3</v>
      </c>
      <c r="F10664" t="s">
        <v>7</v>
      </c>
      <c r="G10664">
        <v>27</v>
      </c>
      <c r="M10664">
        <v>29</v>
      </c>
      <c r="P10664">
        <v>29</v>
      </c>
      <c r="Q10664" s="5">
        <f>VLOOKUP(Table2[[#This Row],[id_heating_system]],$V$2:$W$5,2,0)*Table2[[#This Row],[2019]]</f>
        <v>23.971594038999999</v>
      </c>
      <c r="R10664">
        <v>29</v>
      </c>
    </row>
    <row r="10665" spans="1:18" x14ac:dyDescent="0.25">
      <c r="A10665">
        <v>1</v>
      </c>
      <c r="B10665">
        <v>9160003</v>
      </c>
      <c r="C10665">
        <v>6</v>
      </c>
      <c r="D10665">
        <v>6</v>
      </c>
      <c r="E10665">
        <v>4</v>
      </c>
      <c r="F10665" t="s">
        <v>7</v>
      </c>
      <c r="G10665">
        <v>52</v>
      </c>
      <c r="M10665">
        <v>26</v>
      </c>
      <c r="P10665">
        <v>26</v>
      </c>
      <c r="Q10665" s="5">
        <f>VLOOKUP(Table2[[#This Row],[id_heating_system]],$V$2:$W$5,2,0)*Table2[[#This Row],[2019]]</f>
        <v>26</v>
      </c>
      <c r="R10665">
        <v>26</v>
      </c>
    </row>
    <row r="10666" spans="1:18" x14ac:dyDescent="0.25">
      <c r="A10666">
        <v>1</v>
      </c>
      <c r="B10666">
        <v>9160003</v>
      </c>
      <c r="C10666">
        <v>6</v>
      </c>
      <c r="D10666">
        <v>7</v>
      </c>
      <c r="E10666">
        <v>1</v>
      </c>
      <c r="F10666" t="s">
        <v>7</v>
      </c>
      <c r="G10666">
        <v>0</v>
      </c>
      <c r="M10666">
        <v>0</v>
      </c>
      <c r="P10666">
        <v>0</v>
      </c>
      <c r="Q10666" s="5">
        <f>VLOOKUP(Table2[[#This Row],[id_heating_system]],$V$2:$W$5,2,0)*Table2[[#This Row],[2019]]</f>
        <v>0</v>
      </c>
      <c r="R10666">
        <v>0</v>
      </c>
    </row>
    <row r="10667" spans="1:18" x14ac:dyDescent="0.25">
      <c r="A10667">
        <v>1</v>
      </c>
      <c r="B10667">
        <v>9160003</v>
      </c>
      <c r="C10667">
        <v>6</v>
      </c>
      <c r="D10667">
        <v>7</v>
      </c>
      <c r="E10667">
        <v>2</v>
      </c>
      <c r="F10667" t="s">
        <v>7</v>
      </c>
      <c r="G10667">
        <v>88</v>
      </c>
      <c r="M10667">
        <v>84</v>
      </c>
      <c r="P10667">
        <v>84</v>
      </c>
      <c r="Q10667" s="5">
        <f>VLOOKUP(Table2[[#This Row],[id_heating_system]],$V$2:$W$5,2,0)*Table2[[#This Row],[2019]]</f>
        <v>84</v>
      </c>
      <c r="R10667">
        <v>84</v>
      </c>
    </row>
    <row r="10668" spans="1:18" x14ac:dyDescent="0.25">
      <c r="A10668">
        <v>1</v>
      </c>
      <c r="B10668">
        <v>9160003</v>
      </c>
      <c r="C10668">
        <v>6</v>
      </c>
      <c r="D10668">
        <v>7</v>
      </c>
      <c r="E10668">
        <v>3</v>
      </c>
      <c r="F10668" t="s">
        <v>7</v>
      </c>
      <c r="G10668">
        <v>3</v>
      </c>
      <c r="M10668">
        <v>3</v>
      </c>
      <c r="P10668">
        <v>3</v>
      </c>
      <c r="Q10668" s="5">
        <f>VLOOKUP(Table2[[#This Row],[id_heating_system]],$V$2:$W$5,2,0)*Table2[[#This Row],[2019]]</f>
        <v>2.479820073</v>
      </c>
      <c r="R10668">
        <v>3</v>
      </c>
    </row>
    <row r="10669" spans="1:18" x14ac:dyDescent="0.25">
      <c r="A10669">
        <v>1</v>
      </c>
      <c r="B10669">
        <v>9160003</v>
      </c>
      <c r="C10669">
        <v>6</v>
      </c>
      <c r="D10669">
        <v>7</v>
      </c>
      <c r="E10669">
        <v>4</v>
      </c>
      <c r="F10669" t="s">
        <v>7</v>
      </c>
      <c r="G10669">
        <v>3</v>
      </c>
      <c r="M10669">
        <v>2</v>
      </c>
      <c r="P10669">
        <v>2</v>
      </c>
      <c r="Q10669" s="5">
        <f>VLOOKUP(Table2[[#This Row],[id_heating_system]],$V$2:$W$5,2,0)*Table2[[#This Row],[2019]]</f>
        <v>2</v>
      </c>
      <c r="R10669">
        <v>2</v>
      </c>
    </row>
    <row r="10670" spans="1:18" x14ac:dyDescent="0.25">
      <c r="A10670">
        <v>1</v>
      </c>
      <c r="B10670">
        <v>9160004</v>
      </c>
      <c r="C10670">
        <v>6</v>
      </c>
      <c r="D10670">
        <v>1</v>
      </c>
      <c r="E10670">
        <v>1</v>
      </c>
      <c r="F10670" t="s">
        <v>7</v>
      </c>
      <c r="G10670">
        <v>0</v>
      </c>
      <c r="M10670">
        <v>0</v>
      </c>
      <c r="P10670">
        <v>0</v>
      </c>
      <c r="Q10670" s="5">
        <f>VLOOKUP(Table2[[#This Row],[id_heating_system]],$V$2:$W$5,2,0)*Table2[[#This Row],[2019]]</f>
        <v>0</v>
      </c>
      <c r="R10670">
        <v>0</v>
      </c>
    </row>
    <row r="10671" spans="1:18" x14ac:dyDescent="0.25">
      <c r="A10671">
        <v>1</v>
      </c>
      <c r="B10671">
        <v>9160004</v>
      </c>
      <c r="C10671">
        <v>6</v>
      </c>
      <c r="D10671">
        <v>1</v>
      </c>
      <c r="E10671">
        <v>2</v>
      </c>
      <c r="F10671" t="s">
        <v>7</v>
      </c>
      <c r="G10671">
        <v>0</v>
      </c>
      <c r="M10671">
        <v>0</v>
      </c>
      <c r="P10671">
        <v>0</v>
      </c>
      <c r="Q10671" s="5">
        <f>VLOOKUP(Table2[[#This Row],[id_heating_system]],$V$2:$W$5,2,0)*Table2[[#This Row],[2019]]</f>
        <v>0</v>
      </c>
      <c r="R10671">
        <v>0</v>
      </c>
    </row>
    <row r="10672" spans="1:18" x14ac:dyDescent="0.25">
      <c r="A10672">
        <v>1</v>
      </c>
      <c r="B10672">
        <v>9160004</v>
      </c>
      <c r="C10672">
        <v>6</v>
      </c>
      <c r="D10672">
        <v>1</v>
      </c>
      <c r="E10672">
        <v>3</v>
      </c>
      <c r="F10672" t="s">
        <v>7</v>
      </c>
      <c r="G10672">
        <v>0</v>
      </c>
      <c r="M10672">
        <v>0</v>
      </c>
      <c r="P10672">
        <v>0</v>
      </c>
      <c r="Q10672" s="5">
        <f>VLOOKUP(Table2[[#This Row],[id_heating_system]],$V$2:$W$5,2,0)*Table2[[#This Row],[2019]]</f>
        <v>0</v>
      </c>
      <c r="R10672">
        <v>0</v>
      </c>
    </row>
    <row r="10673" spans="1:18" x14ac:dyDescent="0.25">
      <c r="A10673">
        <v>1</v>
      </c>
      <c r="B10673">
        <v>9160004</v>
      </c>
      <c r="C10673">
        <v>6</v>
      </c>
      <c r="D10673">
        <v>1</v>
      </c>
      <c r="E10673">
        <v>4</v>
      </c>
      <c r="F10673" t="s">
        <v>7</v>
      </c>
      <c r="G10673">
        <v>0</v>
      </c>
      <c r="M10673">
        <v>0</v>
      </c>
      <c r="P10673">
        <v>0</v>
      </c>
      <c r="Q10673" s="5">
        <f>VLOOKUP(Table2[[#This Row],[id_heating_system]],$V$2:$W$5,2,0)*Table2[[#This Row],[2019]]</f>
        <v>0</v>
      </c>
      <c r="R10673">
        <v>0</v>
      </c>
    </row>
    <row r="10674" spans="1:18" x14ac:dyDescent="0.25">
      <c r="A10674">
        <v>1</v>
      </c>
      <c r="B10674">
        <v>9160004</v>
      </c>
      <c r="C10674">
        <v>6</v>
      </c>
      <c r="D10674">
        <v>2</v>
      </c>
      <c r="E10674">
        <v>1</v>
      </c>
      <c r="F10674" t="s">
        <v>7</v>
      </c>
      <c r="G10674">
        <v>538</v>
      </c>
      <c r="M10674">
        <v>697</v>
      </c>
      <c r="P10674">
        <v>697</v>
      </c>
      <c r="Q10674" s="5">
        <f>VLOOKUP(Table2[[#This Row],[id_heating_system]],$V$2:$W$5,2,0)*Table2[[#This Row],[2019]]</f>
        <v>804.23076933799996</v>
      </c>
      <c r="R10674">
        <v>697</v>
      </c>
    </row>
    <row r="10675" spans="1:18" x14ac:dyDescent="0.25">
      <c r="A10675">
        <v>1</v>
      </c>
      <c r="B10675">
        <v>9160004</v>
      </c>
      <c r="C10675">
        <v>6</v>
      </c>
      <c r="D10675">
        <v>2</v>
      </c>
      <c r="E10675">
        <v>2</v>
      </c>
      <c r="F10675" t="s">
        <v>7</v>
      </c>
      <c r="G10675">
        <v>2215</v>
      </c>
      <c r="M10675">
        <v>2104</v>
      </c>
      <c r="P10675">
        <v>2104</v>
      </c>
      <c r="Q10675" s="5">
        <f>VLOOKUP(Table2[[#This Row],[id_heating_system]],$V$2:$W$5,2,0)*Table2[[#This Row],[2019]]</f>
        <v>2104</v>
      </c>
      <c r="R10675">
        <v>2104</v>
      </c>
    </row>
    <row r="10676" spans="1:18" x14ac:dyDescent="0.25">
      <c r="A10676">
        <v>1</v>
      </c>
      <c r="B10676">
        <v>9160004</v>
      </c>
      <c r="C10676">
        <v>6</v>
      </c>
      <c r="D10676">
        <v>2</v>
      </c>
      <c r="E10676">
        <v>3</v>
      </c>
      <c r="F10676" t="s">
        <v>7</v>
      </c>
      <c r="G10676">
        <v>280</v>
      </c>
      <c r="M10676">
        <v>359</v>
      </c>
      <c r="P10676">
        <v>359</v>
      </c>
      <c r="Q10676" s="5">
        <f>VLOOKUP(Table2[[#This Row],[id_heating_system]],$V$2:$W$5,2,0)*Table2[[#This Row],[2019]]</f>
        <v>296.75180206900001</v>
      </c>
      <c r="R10676">
        <v>359</v>
      </c>
    </row>
    <row r="10677" spans="1:18" x14ac:dyDescent="0.25">
      <c r="A10677">
        <v>1</v>
      </c>
      <c r="B10677">
        <v>9160004</v>
      </c>
      <c r="C10677">
        <v>6</v>
      </c>
      <c r="D10677">
        <v>2</v>
      </c>
      <c r="E10677">
        <v>4</v>
      </c>
      <c r="F10677" t="s">
        <v>7</v>
      </c>
      <c r="G10677">
        <v>78</v>
      </c>
      <c r="M10677">
        <v>39</v>
      </c>
      <c r="P10677">
        <v>39</v>
      </c>
      <c r="Q10677" s="5">
        <f>VLOOKUP(Table2[[#This Row],[id_heating_system]],$V$2:$W$5,2,0)*Table2[[#This Row],[2019]]</f>
        <v>39</v>
      </c>
      <c r="R10677">
        <v>39</v>
      </c>
    </row>
    <row r="10678" spans="1:18" x14ac:dyDescent="0.25">
      <c r="A10678">
        <v>1</v>
      </c>
      <c r="B10678">
        <v>9160004</v>
      </c>
      <c r="C10678">
        <v>6</v>
      </c>
      <c r="D10678">
        <v>3</v>
      </c>
      <c r="E10678">
        <v>1</v>
      </c>
      <c r="F10678" t="s">
        <v>7</v>
      </c>
      <c r="G10678">
        <v>0</v>
      </c>
      <c r="M10678">
        <v>0</v>
      </c>
      <c r="P10678">
        <v>0</v>
      </c>
      <c r="Q10678" s="5">
        <f>VLOOKUP(Table2[[#This Row],[id_heating_system]],$V$2:$W$5,2,0)*Table2[[#This Row],[2019]]</f>
        <v>0</v>
      </c>
      <c r="R10678">
        <v>0</v>
      </c>
    </row>
    <row r="10679" spans="1:18" x14ac:dyDescent="0.25">
      <c r="A10679">
        <v>1</v>
      </c>
      <c r="B10679">
        <v>9160004</v>
      </c>
      <c r="C10679">
        <v>6</v>
      </c>
      <c r="D10679">
        <v>3</v>
      </c>
      <c r="E10679">
        <v>2</v>
      </c>
      <c r="F10679" t="s">
        <v>7</v>
      </c>
      <c r="G10679">
        <v>0</v>
      </c>
      <c r="M10679">
        <v>0</v>
      </c>
      <c r="P10679">
        <v>0</v>
      </c>
      <c r="Q10679" s="5">
        <f>VLOOKUP(Table2[[#This Row],[id_heating_system]],$V$2:$W$5,2,0)*Table2[[#This Row],[2019]]</f>
        <v>0</v>
      </c>
      <c r="R10679">
        <v>0</v>
      </c>
    </row>
    <row r="10680" spans="1:18" x14ac:dyDescent="0.25">
      <c r="A10680">
        <v>1</v>
      </c>
      <c r="B10680">
        <v>9160004</v>
      </c>
      <c r="C10680">
        <v>6</v>
      </c>
      <c r="D10680">
        <v>3</v>
      </c>
      <c r="E10680">
        <v>3</v>
      </c>
      <c r="F10680" t="s">
        <v>7</v>
      </c>
      <c r="G10680">
        <v>0</v>
      </c>
      <c r="M10680">
        <v>0</v>
      </c>
      <c r="P10680">
        <v>0</v>
      </c>
      <c r="Q10680" s="5">
        <f>VLOOKUP(Table2[[#This Row],[id_heating_system]],$V$2:$W$5,2,0)*Table2[[#This Row],[2019]]</f>
        <v>0</v>
      </c>
      <c r="R10680">
        <v>0</v>
      </c>
    </row>
    <row r="10681" spans="1:18" x14ac:dyDescent="0.25">
      <c r="A10681">
        <v>1</v>
      </c>
      <c r="B10681">
        <v>9160004</v>
      </c>
      <c r="C10681">
        <v>6</v>
      </c>
      <c r="D10681">
        <v>3</v>
      </c>
      <c r="E10681">
        <v>4</v>
      </c>
      <c r="F10681" t="s">
        <v>7</v>
      </c>
      <c r="G10681">
        <v>0</v>
      </c>
      <c r="M10681">
        <v>0</v>
      </c>
      <c r="P10681">
        <v>0</v>
      </c>
      <c r="Q10681" s="5">
        <f>VLOOKUP(Table2[[#This Row],[id_heating_system]],$V$2:$W$5,2,0)*Table2[[#This Row],[2019]]</f>
        <v>0</v>
      </c>
      <c r="R10681">
        <v>0</v>
      </c>
    </row>
    <row r="10682" spans="1:18" x14ac:dyDescent="0.25">
      <c r="A10682">
        <v>1</v>
      </c>
      <c r="B10682">
        <v>9160004</v>
      </c>
      <c r="C10682">
        <v>6</v>
      </c>
      <c r="D10682">
        <v>4</v>
      </c>
      <c r="E10682">
        <v>1</v>
      </c>
      <c r="F10682" t="s">
        <v>7</v>
      </c>
      <c r="G10682">
        <v>228</v>
      </c>
      <c r="M10682">
        <v>295</v>
      </c>
      <c r="P10682">
        <v>295</v>
      </c>
      <c r="Q10682" s="5">
        <f>VLOOKUP(Table2[[#This Row],[id_heating_system]],$V$2:$W$5,2,0)*Table2[[#This Row],[2019]]</f>
        <v>340.38461543</v>
      </c>
      <c r="R10682">
        <v>295</v>
      </c>
    </row>
    <row r="10683" spans="1:18" x14ac:dyDescent="0.25">
      <c r="A10683">
        <v>1</v>
      </c>
      <c r="B10683">
        <v>9160004</v>
      </c>
      <c r="C10683">
        <v>6</v>
      </c>
      <c r="D10683">
        <v>4</v>
      </c>
      <c r="E10683">
        <v>2</v>
      </c>
      <c r="F10683" t="s">
        <v>7</v>
      </c>
      <c r="G10683">
        <v>1063</v>
      </c>
      <c r="M10683">
        <v>1010</v>
      </c>
      <c r="P10683">
        <v>1010</v>
      </c>
      <c r="Q10683" s="5">
        <f>VLOOKUP(Table2[[#This Row],[id_heating_system]],$V$2:$W$5,2,0)*Table2[[#This Row],[2019]]</f>
        <v>1010</v>
      </c>
      <c r="R10683">
        <v>1010</v>
      </c>
    </row>
    <row r="10684" spans="1:18" x14ac:dyDescent="0.25">
      <c r="A10684">
        <v>1</v>
      </c>
      <c r="B10684">
        <v>9160004</v>
      </c>
      <c r="C10684">
        <v>6</v>
      </c>
      <c r="D10684">
        <v>4</v>
      </c>
      <c r="E10684">
        <v>3</v>
      </c>
      <c r="F10684" t="s">
        <v>7</v>
      </c>
      <c r="G10684">
        <v>70</v>
      </c>
      <c r="M10684">
        <v>90</v>
      </c>
      <c r="P10684">
        <v>90</v>
      </c>
      <c r="Q10684" s="5">
        <f>VLOOKUP(Table2[[#This Row],[id_heating_system]],$V$2:$W$5,2,0)*Table2[[#This Row],[2019]]</f>
        <v>74.394602190000001</v>
      </c>
      <c r="R10684">
        <v>90</v>
      </c>
    </row>
    <row r="10685" spans="1:18" x14ac:dyDescent="0.25">
      <c r="A10685">
        <v>1</v>
      </c>
      <c r="B10685">
        <v>9160004</v>
      </c>
      <c r="C10685">
        <v>6</v>
      </c>
      <c r="D10685">
        <v>4</v>
      </c>
      <c r="E10685">
        <v>4</v>
      </c>
      <c r="F10685" t="s">
        <v>7</v>
      </c>
      <c r="G10685">
        <v>42</v>
      </c>
      <c r="M10685">
        <v>21</v>
      </c>
      <c r="P10685">
        <v>21</v>
      </c>
      <c r="Q10685" s="5">
        <f>VLOOKUP(Table2[[#This Row],[id_heating_system]],$V$2:$W$5,2,0)*Table2[[#This Row],[2019]]</f>
        <v>21</v>
      </c>
      <c r="R10685">
        <v>21</v>
      </c>
    </row>
    <row r="10686" spans="1:18" x14ac:dyDescent="0.25">
      <c r="A10686">
        <v>1</v>
      </c>
      <c r="B10686">
        <v>9160004</v>
      </c>
      <c r="C10686">
        <v>6</v>
      </c>
      <c r="D10686">
        <v>5</v>
      </c>
      <c r="E10686">
        <v>1</v>
      </c>
      <c r="F10686" t="s">
        <v>7</v>
      </c>
      <c r="G10686">
        <v>18</v>
      </c>
      <c r="M10686">
        <v>23</v>
      </c>
      <c r="P10686">
        <v>23</v>
      </c>
      <c r="Q10686" s="5">
        <f>VLOOKUP(Table2[[#This Row],[id_heating_system]],$V$2:$W$5,2,0)*Table2[[#This Row],[2019]]</f>
        <v>26.538461542</v>
      </c>
      <c r="R10686">
        <v>23</v>
      </c>
    </row>
    <row r="10687" spans="1:18" x14ac:dyDescent="0.25">
      <c r="A10687">
        <v>1</v>
      </c>
      <c r="B10687">
        <v>9160004</v>
      </c>
      <c r="C10687">
        <v>6</v>
      </c>
      <c r="D10687">
        <v>5</v>
      </c>
      <c r="E10687">
        <v>2</v>
      </c>
      <c r="F10687" t="s">
        <v>7</v>
      </c>
      <c r="G10687">
        <v>535</v>
      </c>
      <c r="M10687">
        <v>508</v>
      </c>
      <c r="P10687">
        <v>508</v>
      </c>
      <c r="Q10687" s="5">
        <f>VLOOKUP(Table2[[#This Row],[id_heating_system]],$V$2:$W$5,2,0)*Table2[[#This Row],[2019]]</f>
        <v>508</v>
      </c>
      <c r="R10687">
        <v>508</v>
      </c>
    </row>
    <row r="10688" spans="1:18" x14ac:dyDescent="0.25">
      <c r="A10688">
        <v>1</v>
      </c>
      <c r="B10688">
        <v>9160004</v>
      </c>
      <c r="C10688">
        <v>6</v>
      </c>
      <c r="D10688">
        <v>5</v>
      </c>
      <c r="E10688">
        <v>3</v>
      </c>
      <c r="F10688" t="s">
        <v>7</v>
      </c>
      <c r="G10688">
        <v>60</v>
      </c>
      <c r="M10688">
        <v>77</v>
      </c>
      <c r="P10688">
        <v>77</v>
      </c>
      <c r="Q10688" s="5">
        <f>VLOOKUP(Table2[[#This Row],[id_heating_system]],$V$2:$W$5,2,0)*Table2[[#This Row],[2019]]</f>
        <v>63.648715206999995</v>
      </c>
      <c r="R10688">
        <v>77</v>
      </c>
    </row>
    <row r="10689" spans="1:18" x14ac:dyDescent="0.25">
      <c r="A10689">
        <v>1</v>
      </c>
      <c r="B10689">
        <v>9160004</v>
      </c>
      <c r="C10689">
        <v>6</v>
      </c>
      <c r="D10689">
        <v>5</v>
      </c>
      <c r="E10689">
        <v>4</v>
      </c>
      <c r="F10689" t="s">
        <v>7</v>
      </c>
      <c r="G10689">
        <v>51</v>
      </c>
      <c r="M10689">
        <v>26</v>
      </c>
      <c r="P10689">
        <v>26</v>
      </c>
      <c r="Q10689" s="5">
        <f>VLOOKUP(Table2[[#This Row],[id_heating_system]],$V$2:$W$5,2,0)*Table2[[#This Row],[2019]]</f>
        <v>26</v>
      </c>
      <c r="R10689">
        <v>26</v>
      </c>
    </row>
    <row r="10690" spans="1:18" x14ac:dyDescent="0.25">
      <c r="A10690">
        <v>1</v>
      </c>
      <c r="B10690">
        <v>9160004</v>
      </c>
      <c r="C10690">
        <v>6</v>
      </c>
      <c r="D10690">
        <v>6</v>
      </c>
      <c r="E10690">
        <v>1</v>
      </c>
      <c r="F10690" t="s">
        <v>7</v>
      </c>
      <c r="G10690">
        <v>19</v>
      </c>
      <c r="M10690">
        <v>25</v>
      </c>
      <c r="P10690">
        <v>25</v>
      </c>
      <c r="Q10690" s="5">
        <f>VLOOKUP(Table2[[#This Row],[id_heating_system]],$V$2:$W$5,2,0)*Table2[[#This Row],[2019]]</f>
        <v>28.84615385</v>
      </c>
      <c r="R10690">
        <v>25</v>
      </c>
    </row>
    <row r="10691" spans="1:18" x14ac:dyDescent="0.25">
      <c r="A10691">
        <v>1</v>
      </c>
      <c r="B10691">
        <v>9160004</v>
      </c>
      <c r="C10691">
        <v>6</v>
      </c>
      <c r="D10691">
        <v>6</v>
      </c>
      <c r="E10691">
        <v>2</v>
      </c>
      <c r="F10691" t="s">
        <v>7</v>
      </c>
      <c r="G10691">
        <v>888</v>
      </c>
      <c r="M10691">
        <v>844</v>
      </c>
      <c r="P10691">
        <v>844</v>
      </c>
      <c r="Q10691" s="5">
        <f>VLOOKUP(Table2[[#This Row],[id_heating_system]],$V$2:$W$5,2,0)*Table2[[#This Row],[2019]]</f>
        <v>844</v>
      </c>
      <c r="R10691">
        <v>844</v>
      </c>
    </row>
    <row r="10692" spans="1:18" x14ac:dyDescent="0.25">
      <c r="A10692">
        <v>1</v>
      </c>
      <c r="B10692">
        <v>9160004</v>
      </c>
      <c r="C10692">
        <v>6</v>
      </c>
      <c r="D10692">
        <v>6</v>
      </c>
      <c r="E10692">
        <v>3</v>
      </c>
      <c r="F10692" t="s">
        <v>7</v>
      </c>
      <c r="G10692">
        <v>53</v>
      </c>
      <c r="M10692">
        <v>68</v>
      </c>
      <c r="P10692">
        <v>68</v>
      </c>
      <c r="Q10692" s="5">
        <f>VLOOKUP(Table2[[#This Row],[id_heating_system]],$V$2:$W$5,2,0)*Table2[[#This Row],[2019]]</f>
        <v>56.209254987999998</v>
      </c>
      <c r="R10692">
        <v>68</v>
      </c>
    </row>
    <row r="10693" spans="1:18" x14ac:dyDescent="0.25">
      <c r="A10693">
        <v>1</v>
      </c>
      <c r="B10693">
        <v>9160004</v>
      </c>
      <c r="C10693">
        <v>6</v>
      </c>
      <c r="D10693">
        <v>6</v>
      </c>
      <c r="E10693">
        <v>4</v>
      </c>
      <c r="F10693" t="s">
        <v>7</v>
      </c>
      <c r="G10693">
        <v>86</v>
      </c>
      <c r="M10693">
        <v>43</v>
      </c>
      <c r="P10693">
        <v>43</v>
      </c>
      <c r="Q10693" s="5">
        <f>VLOOKUP(Table2[[#This Row],[id_heating_system]],$V$2:$W$5,2,0)*Table2[[#This Row],[2019]]</f>
        <v>43</v>
      </c>
      <c r="R10693">
        <v>43</v>
      </c>
    </row>
    <row r="10694" spans="1:18" x14ac:dyDescent="0.25">
      <c r="A10694">
        <v>1</v>
      </c>
      <c r="B10694">
        <v>9160004</v>
      </c>
      <c r="C10694">
        <v>6</v>
      </c>
      <c r="D10694">
        <v>7</v>
      </c>
      <c r="E10694">
        <v>1</v>
      </c>
      <c r="F10694" t="s">
        <v>7</v>
      </c>
      <c r="G10694">
        <v>0</v>
      </c>
      <c r="M10694">
        <v>0</v>
      </c>
      <c r="P10694">
        <v>0</v>
      </c>
      <c r="Q10694" s="5">
        <f>VLOOKUP(Table2[[#This Row],[id_heating_system]],$V$2:$W$5,2,0)*Table2[[#This Row],[2019]]</f>
        <v>0</v>
      </c>
      <c r="R10694">
        <v>0</v>
      </c>
    </row>
    <row r="10695" spans="1:18" x14ac:dyDescent="0.25">
      <c r="A10695">
        <v>1</v>
      </c>
      <c r="B10695">
        <v>9160004</v>
      </c>
      <c r="C10695">
        <v>6</v>
      </c>
      <c r="D10695">
        <v>7</v>
      </c>
      <c r="E10695">
        <v>2</v>
      </c>
      <c r="F10695" t="s">
        <v>7</v>
      </c>
      <c r="G10695">
        <v>52</v>
      </c>
      <c r="M10695">
        <v>49</v>
      </c>
      <c r="P10695">
        <v>49</v>
      </c>
      <c r="Q10695" s="5">
        <f>VLOOKUP(Table2[[#This Row],[id_heating_system]],$V$2:$W$5,2,0)*Table2[[#This Row],[2019]]</f>
        <v>49</v>
      </c>
      <c r="R10695">
        <v>49</v>
      </c>
    </row>
    <row r="10696" spans="1:18" x14ac:dyDescent="0.25">
      <c r="A10696">
        <v>1</v>
      </c>
      <c r="B10696">
        <v>9160004</v>
      </c>
      <c r="C10696">
        <v>6</v>
      </c>
      <c r="D10696">
        <v>7</v>
      </c>
      <c r="E10696">
        <v>3</v>
      </c>
      <c r="F10696" t="s">
        <v>7</v>
      </c>
      <c r="G10696">
        <v>3</v>
      </c>
      <c r="M10696">
        <v>4</v>
      </c>
      <c r="P10696">
        <v>4</v>
      </c>
      <c r="Q10696" s="5">
        <f>VLOOKUP(Table2[[#This Row],[id_heating_system]],$V$2:$W$5,2,0)*Table2[[#This Row],[2019]]</f>
        <v>3.3064267639999998</v>
      </c>
      <c r="R10696">
        <v>4</v>
      </c>
    </row>
    <row r="10697" spans="1:18" x14ac:dyDescent="0.25">
      <c r="A10697">
        <v>1</v>
      </c>
      <c r="B10697">
        <v>9160004</v>
      </c>
      <c r="C10697">
        <v>6</v>
      </c>
      <c r="D10697">
        <v>7</v>
      </c>
      <c r="E10697">
        <v>4</v>
      </c>
      <c r="F10697" t="s">
        <v>7</v>
      </c>
      <c r="G10697">
        <v>6</v>
      </c>
      <c r="M10697">
        <v>3</v>
      </c>
      <c r="P10697">
        <v>3</v>
      </c>
      <c r="Q10697" s="5">
        <f>VLOOKUP(Table2[[#This Row],[id_heating_system]],$V$2:$W$5,2,0)*Table2[[#This Row],[2019]]</f>
        <v>3</v>
      </c>
      <c r="R10697">
        <v>3</v>
      </c>
    </row>
    <row r="10698" spans="1:18" x14ac:dyDescent="0.25">
      <c r="A10698">
        <v>1</v>
      </c>
      <c r="B10698">
        <v>9160005</v>
      </c>
      <c r="C10698">
        <v>6</v>
      </c>
      <c r="D10698">
        <v>1</v>
      </c>
      <c r="E10698">
        <v>1</v>
      </c>
      <c r="F10698" t="s">
        <v>7</v>
      </c>
      <c r="G10698">
        <v>0</v>
      </c>
      <c r="M10698">
        <v>0</v>
      </c>
      <c r="P10698">
        <v>0</v>
      </c>
      <c r="Q10698" s="5">
        <f>VLOOKUP(Table2[[#This Row],[id_heating_system]],$V$2:$W$5,2,0)*Table2[[#This Row],[2019]]</f>
        <v>0</v>
      </c>
      <c r="R10698">
        <v>0</v>
      </c>
    </row>
    <row r="10699" spans="1:18" x14ac:dyDescent="0.25">
      <c r="A10699">
        <v>1</v>
      </c>
      <c r="B10699">
        <v>9160005</v>
      </c>
      <c r="C10699">
        <v>6</v>
      </c>
      <c r="D10699">
        <v>1</v>
      </c>
      <c r="E10699">
        <v>2</v>
      </c>
      <c r="F10699" t="s">
        <v>7</v>
      </c>
      <c r="G10699">
        <v>0</v>
      </c>
      <c r="M10699">
        <v>0</v>
      </c>
      <c r="P10699">
        <v>0</v>
      </c>
      <c r="Q10699" s="5">
        <f>VLOOKUP(Table2[[#This Row],[id_heating_system]],$V$2:$W$5,2,0)*Table2[[#This Row],[2019]]</f>
        <v>0</v>
      </c>
      <c r="R10699">
        <v>0</v>
      </c>
    </row>
    <row r="10700" spans="1:18" x14ac:dyDescent="0.25">
      <c r="A10700">
        <v>1</v>
      </c>
      <c r="B10700">
        <v>9160005</v>
      </c>
      <c r="C10700">
        <v>6</v>
      </c>
      <c r="D10700">
        <v>1</v>
      </c>
      <c r="E10700">
        <v>3</v>
      </c>
      <c r="F10700" t="s">
        <v>7</v>
      </c>
      <c r="G10700">
        <v>0</v>
      </c>
      <c r="M10700">
        <v>0</v>
      </c>
      <c r="P10700">
        <v>0</v>
      </c>
      <c r="Q10700" s="5">
        <f>VLOOKUP(Table2[[#This Row],[id_heating_system]],$V$2:$W$5,2,0)*Table2[[#This Row],[2019]]</f>
        <v>0</v>
      </c>
      <c r="R10700">
        <v>0</v>
      </c>
    </row>
    <row r="10701" spans="1:18" x14ac:dyDescent="0.25">
      <c r="A10701">
        <v>1</v>
      </c>
      <c r="B10701">
        <v>9160005</v>
      </c>
      <c r="C10701">
        <v>6</v>
      </c>
      <c r="D10701">
        <v>1</v>
      </c>
      <c r="E10701">
        <v>4</v>
      </c>
      <c r="F10701" t="s">
        <v>7</v>
      </c>
      <c r="G10701">
        <v>0</v>
      </c>
      <c r="M10701">
        <v>0</v>
      </c>
      <c r="P10701">
        <v>0</v>
      </c>
      <c r="Q10701" s="5">
        <f>VLOOKUP(Table2[[#This Row],[id_heating_system]],$V$2:$W$5,2,0)*Table2[[#This Row],[2019]]</f>
        <v>0</v>
      </c>
      <c r="R10701">
        <v>0</v>
      </c>
    </row>
    <row r="10702" spans="1:18" x14ac:dyDescent="0.25">
      <c r="A10702">
        <v>1</v>
      </c>
      <c r="B10702">
        <v>9160005</v>
      </c>
      <c r="C10702">
        <v>6</v>
      </c>
      <c r="D10702">
        <v>2</v>
      </c>
      <c r="E10702">
        <v>1</v>
      </c>
      <c r="F10702" t="s">
        <v>7</v>
      </c>
      <c r="G10702">
        <v>468</v>
      </c>
      <c r="M10702">
        <v>695</v>
      </c>
      <c r="P10702">
        <v>695</v>
      </c>
      <c r="Q10702" s="5">
        <f>VLOOKUP(Table2[[#This Row],[id_heating_system]],$V$2:$W$5,2,0)*Table2[[#This Row],[2019]]</f>
        <v>801.92307703000006</v>
      </c>
      <c r="R10702">
        <v>695</v>
      </c>
    </row>
    <row r="10703" spans="1:18" x14ac:dyDescent="0.25">
      <c r="A10703">
        <v>1</v>
      </c>
      <c r="B10703">
        <v>9160005</v>
      </c>
      <c r="C10703">
        <v>6</v>
      </c>
      <c r="D10703">
        <v>2</v>
      </c>
      <c r="E10703">
        <v>2</v>
      </c>
      <c r="F10703" t="s">
        <v>7</v>
      </c>
      <c r="G10703">
        <v>4270</v>
      </c>
      <c r="M10703">
        <v>4057</v>
      </c>
      <c r="P10703">
        <v>4057</v>
      </c>
      <c r="Q10703" s="5">
        <f>VLOOKUP(Table2[[#This Row],[id_heating_system]],$V$2:$W$5,2,0)*Table2[[#This Row],[2019]]</f>
        <v>4057</v>
      </c>
      <c r="R10703">
        <v>4057</v>
      </c>
    </row>
    <row r="10704" spans="1:18" x14ac:dyDescent="0.25">
      <c r="A10704">
        <v>1</v>
      </c>
      <c r="B10704">
        <v>9160005</v>
      </c>
      <c r="C10704">
        <v>6</v>
      </c>
      <c r="D10704">
        <v>2</v>
      </c>
      <c r="E10704">
        <v>3</v>
      </c>
      <c r="F10704" t="s">
        <v>7</v>
      </c>
      <c r="G10704">
        <v>758</v>
      </c>
      <c r="M10704">
        <v>858</v>
      </c>
      <c r="P10704">
        <v>858</v>
      </c>
      <c r="Q10704" s="5">
        <f>VLOOKUP(Table2[[#This Row],[id_heating_system]],$V$2:$W$5,2,0)*Table2[[#This Row],[2019]]</f>
        <v>709.22854087799999</v>
      </c>
      <c r="R10704">
        <v>858</v>
      </c>
    </row>
    <row r="10705" spans="1:18" x14ac:dyDescent="0.25">
      <c r="A10705">
        <v>1</v>
      </c>
      <c r="B10705">
        <v>9160005</v>
      </c>
      <c r="C10705">
        <v>6</v>
      </c>
      <c r="D10705">
        <v>2</v>
      </c>
      <c r="E10705">
        <v>4</v>
      </c>
      <c r="F10705" t="s">
        <v>7</v>
      </c>
      <c r="G10705">
        <v>123</v>
      </c>
      <c r="M10705">
        <v>62</v>
      </c>
      <c r="P10705">
        <v>62</v>
      </c>
      <c r="Q10705" s="5">
        <f>VLOOKUP(Table2[[#This Row],[id_heating_system]],$V$2:$W$5,2,0)*Table2[[#This Row],[2019]]</f>
        <v>62</v>
      </c>
      <c r="R10705">
        <v>62</v>
      </c>
    </row>
    <row r="10706" spans="1:18" x14ac:dyDescent="0.25">
      <c r="A10706">
        <v>1</v>
      </c>
      <c r="B10706">
        <v>9160005</v>
      </c>
      <c r="C10706">
        <v>6</v>
      </c>
      <c r="D10706">
        <v>3</v>
      </c>
      <c r="E10706">
        <v>1</v>
      </c>
      <c r="F10706" t="s">
        <v>7</v>
      </c>
      <c r="G10706">
        <v>0</v>
      </c>
      <c r="M10706">
        <v>0</v>
      </c>
      <c r="P10706">
        <v>0</v>
      </c>
      <c r="Q10706" s="5">
        <f>VLOOKUP(Table2[[#This Row],[id_heating_system]],$V$2:$W$5,2,0)*Table2[[#This Row],[2019]]</f>
        <v>0</v>
      </c>
      <c r="R10706">
        <v>0</v>
      </c>
    </row>
    <row r="10707" spans="1:18" x14ac:dyDescent="0.25">
      <c r="A10707">
        <v>1</v>
      </c>
      <c r="B10707">
        <v>9160005</v>
      </c>
      <c r="C10707">
        <v>6</v>
      </c>
      <c r="D10707">
        <v>3</v>
      </c>
      <c r="E10707">
        <v>2</v>
      </c>
      <c r="F10707" t="s">
        <v>7</v>
      </c>
      <c r="G10707">
        <v>0</v>
      </c>
      <c r="M10707">
        <v>0</v>
      </c>
      <c r="P10707">
        <v>0</v>
      </c>
      <c r="Q10707" s="5">
        <f>VLOOKUP(Table2[[#This Row],[id_heating_system]],$V$2:$W$5,2,0)*Table2[[#This Row],[2019]]</f>
        <v>0</v>
      </c>
      <c r="R10707">
        <v>0</v>
      </c>
    </row>
    <row r="10708" spans="1:18" x14ac:dyDescent="0.25">
      <c r="A10708">
        <v>1</v>
      </c>
      <c r="B10708">
        <v>9160005</v>
      </c>
      <c r="C10708">
        <v>6</v>
      </c>
      <c r="D10708">
        <v>3</v>
      </c>
      <c r="E10708">
        <v>3</v>
      </c>
      <c r="F10708" t="s">
        <v>7</v>
      </c>
      <c r="G10708">
        <v>0</v>
      </c>
      <c r="M10708">
        <v>0</v>
      </c>
      <c r="P10708">
        <v>0</v>
      </c>
      <c r="Q10708" s="5">
        <f>VLOOKUP(Table2[[#This Row],[id_heating_system]],$V$2:$W$5,2,0)*Table2[[#This Row],[2019]]</f>
        <v>0</v>
      </c>
      <c r="R10708">
        <v>0</v>
      </c>
    </row>
    <row r="10709" spans="1:18" x14ac:dyDescent="0.25">
      <c r="A10709">
        <v>1</v>
      </c>
      <c r="B10709">
        <v>9160005</v>
      </c>
      <c r="C10709">
        <v>6</v>
      </c>
      <c r="D10709">
        <v>3</v>
      </c>
      <c r="E10709">
        <v>4</v>
      </c>
      <c r="F10709" t="s">
        <v>7</v>
      </c>
      <c r="G10709">
        <v>0</v>
      </c>
      <c r="M10709">
        <v>0</v>
      </c>
      <c r="P10709">
        <v>0</v>
      </c>
      <c r="Q10709" s="5">
        <f>VLOOKUP(Table2[[#This Row],[id_heating_system]],$V$2:$W$5,2,0)*Table2[[#This Row],[2019]]</f>
        <v>0</v>
      </c>
      <c r="R10709">
        <v>0</v>
      </c>
    </row>
    <row r="10710" spans="1:18" x14ac:dyDescent="0.25">
      <c r="A10710">
        <v>1</v>
      </c>
      <c r="B10710">
        <v>9160005</v>
      </c>
      <c r="C10710">
        <v>6</v>
      </c>
      <c r="D10710">
        <v>4</v>
      </c>
      <c r="E10710">
        <v>1</v>
      </c>
      <c r="F10710" t="s">
        <v>7</v>
      </c>
      <c r="G10710">
        <v>310</v>
      </c>
      <c r="M10710">
        <v>460</v>
      </c>
      <c r="P10710">
        <v>460</v>
      </c>
      <c r="Q10710" s="5">
        <f>VLOOKUP(Table2[[#This Row],[id_heating_system]],$V$2:$W$5,2,0)*Table2[[#This Row],[2019]]</f>
        <v>530.76923083999998</v>
      </c>
      <c r="R10710">
        <v>460</v>
      </c>
    </row>
    <row r="10711" spans="1:18" x14ac:dyDescent="0.25">
      <c r="A10711">
        <v>1</v>
      </c>
      <c r="B10711">
        <v>9160005</v>
      </c>
      <c r="C10711">
        <v>6</v>
      </c>
      <c r="D10711">
        <v>4</v>
      </c>
      <c r="E10711">
        <v>2</v>
      </c>
      <c r="F10711" t="s">
        <v>7</v>
      </c>
      <c r="G10711">
        <v>2134</v>
      </c>
      <c r="M10711">
        <v>2027</v>
      </c>
      <c r="P10711">
        <v>2027</v>
      </c>
      <c r="Q10711" s="5">
        <f>VLOOKUP(Table2[[#This Row],[id_heating_system]],$V$2:$W$5,2,0)*Table2[[#This Row],[2019]]</f>
        <v>2027</v>
      </c>
      <c r="R10711">
        <v>2027</v>
      </c>
    </row>
    <row r="10712" spans="1:18" x14ac:dyDescent="0.25">
      <c r="A10712">
        <v>1</v>
      </c>
      <c r="B10712">
        <v>9160005</v>
      </c>
      <c r="C10712">
        <v>6</v>
      </c>
      <c r="D10712">
        <v>4</v>
      </c>
      <c r="E10712">
        <v>3</v>
      </c>
      <c r="F10712" t="s">
        <v>7</v>
      </c>
      <c r="G10712">
        <v>86</v>
      </c>
      <c r="M10712">
        <v>97</v>
      </c>
      <c r="P10712">
        <v>97</v>
      </c>
      <c r="Q10712" s="5">
        <f>VLOOKUP(Table2[[#This Row],[id_heating_system]],$V$2:$W$5,2,0)*Table2[[#This Row],[2019]]</f>
        <v>80.180849026999994</v>
      </c>
      <c r="R10712">
        <v>97</v>
      </c>
    </row>
    <row r="10713" spans="1:18" x14ac:dyDescent="0.25">
      <c r="A10713">
        <v>1</v>
      </c>
      <c r="B10713">
        <v>9160005</v>
      </c>
      <c r="C10713">
        <v>6</v>
      </c>
      <c r="D10713">
        <v>4</v>
      </c>
      <c r="E10713">
        <v>4</v>
      </c>
      <c r="F10713" t="s">
        <v>7</v>
      </c>
      <c r="G10713">
        <v>73</v>
      </c>
      <c r="M10713">
        <v>37</v>
      </c>
      <c r="P10713">
        <v>37</v>
      </c>
      <c r="Q10713" s="5">
        <f>VLOOKUP(Table2[[#This Row],[id_heating_system]],$V$2:$W$5,2,0)*Table2[[#This Row],[2019]]</f>
        <v>37</v>
      </c>
      <c r="R10713">
        <v>37</v>
      </c>
    </row>
    <row r="10714" spans="1:18" x14ac:dyDescent="0.25">
      <c r="A10714">
        <v>1</v>
      </c>
      <c r="B10714">
        <v>9160005</v>
      </c>
      <c r="C10714">
        <v>6</v>
      </c>
      <c r="D10714">
        <v>5</v>
      </c>
      <c r="E10714">
        <v>1</v>
      </c>
      <c r="F10714" t="s">
        <v>7</v>
      </c>
      <c r="G10714">
        <v>15</v>
      </c>
      <c r="M10714">
        <v>22</v>
      </c>
      <c r="P10714">
        <v>22</v>
      </c>
      <c r="Q10714" s="5">
        <f>VLOOKUP(Table2[[#This Row],[id_heating_system]],$V$2:$W$5,2,0)*Table2[[#This Row],[2019]]</f>
        <v>25.384615388</v>
      </c>
      <c r="R10714">
        <v>22</v>
      </c>
    </row>
    <row r="10715" spans="1:18" x14ac:dyDescent="0.25">
      <c r="A10715">
        <v>1</v>
      </c>
      <c r="B10715">
        <v>9160005</v>
      </c>
      <c r="C10715">
        <v>6</v>
      </c>
      <c r="D10715">
        <v>5</v>
      </c>
      <c r="E10715">
        <v>2</v>
      </c>
      <c r="F10715" t="s">
        <v>7</v>
      </c>
      <c r="G10715">
        <v>620</v>
      </c>
      <c r="M10715">
        <v>589</v>
      </c>
      <c r="P10715">
        <v>589</v>
      </c>
      <c r="Q10715" s="5">
        <f>VLOOKUP(Table2[[#This Row],[id_heating_system]],$V$2:$W$5,2,0)*Table2[[#This Row],[2019]]</f>
        <v>589</v>
      </c>
      <c r="R10715">
        <v>589</v>
      </c>
    </row>
    <row r="10716" spans="1:18" x14ac:dyDescent="0.25">
      <c r="A10716">
        <v>1</v>
      </c>
      <c r="B10716">
        <v>9160005</v>
      </c>
      <c r="C10716">
        <v>6</v>
      </c>
      <c r="D10716">
        <v>5</v>
      </c>
      <c r="E10716">
        <v>3</v>
      </c>
      <c r="F10716" t="s">
        <v>7</v>
      </c>
      <c r="G10716">
        <v>16</v>
      </c>
      <c r="M10716">
        <v>18</v>
      </c>
      <c r="P10716">
        <v>18</v>
      </c>
      <c r="Q10716" s="5">
        <f>VLOOKUP(Table2[[#This Row],[id_heating_system]],$V$2:$W$5,2,0)*Table2[[#This Row],[2019]]</f>
        <v>14.878920438</v>
      </c>
      <c r="R10716">
        <v>18</v>
      </c>
    </row>
    <row r="10717" spans="1:18" x14ac:dyDescent="0.25">
      <c r="A10717">
        <v>1</v>
      </c>
      <c r="B10717">
        <v>9160005</v>
      </c>
      <c r="C10717">
        <v>6</v>
      </c>
      <c r="D10717">
        <v>5</v>
      </c>
      <c r="E10717">
        <v>4</v>
      </c>
      <c r="F10717" t="s">
        <v>7</v>
      </c>
      <c r="G10717">
        <v>6</v>
      </c>
      <c r="M10717">
        <v>3</v>
      </c>
      <c r="P10717">
        <v>3</v>
      </c>
      <c r="Q10717" s="5">
        <f>VLOOKUP(Table2[[#This Row],[id_heating_system]],$V$2:$W$5,2,0)*Table2[[#This Row],[2019]]</f>
        <v>3</v>
      </c>
      <c r="R10717">
        <v>3</v>
      </c>
    </row>
    <row r="10718" spans="1:18" x14ac:dyDescent="0.25">
      <c r="A10718">
        <v>1</v>
      </c>
      <c r="B10718">
        <v>9160005</v>
      </c>
      <c r="C10718">
        <v>6</v>
      </c>
      <c r="D10718">
        <v>6</v>
      </c>
      <c r="E10718">
        <v>1</v>
      </c>
      <c r="F10718" t="s">
        <v>7</v>
      </c>
      <c r="G10718">
        <v>3</v>
      </c>
      <c r="M10718">
        <v>4</v>
      </c>
      <c r="P10718">
        <v>4</v>
      </c>
      <c r="Q10718" s="5">
        <f>VLOOKUP(Table2[[#This Row],[id_heating_system]],$V$2:$W$5,2,0)*Table2[[#This Row],[2019]]</f>
        <v>4.6153846160000001</v>
      </c>
      <c r="R10718">
        <v>4</v>
      </c>
    </row>
    <row r="10719" spans="1:18" x14ac:dyDescent="0.25">
      <c r="A10719">
        <v>1</v>
      </c>
      <c r="B10719">
        <v>9160005</v>
      </c>
      <c r="C10719">
        <v>6</v>
      </c>
      <c r="D10719">
        <v>6</v>
      </c>
      <c r="E10719">
        <v>2</v>
      </c>
      <c r="F10719" t="s">
        <v>7</v>
      </c>
      <c r="G10719">
        <v>633</v>
      </c>
      <c r="M10719">
        <v>601</v>
      </c>
      <c r="P10719">
        <v>601</v>
      </c>
      <c r="Q10719" s="5">
        <f>VLOOKUP(Table2[[#This Row],[id_heating_system]],$V$2:$W$5,2,0)*Table2[[#This Row],[2019]]</f>
        <v>601</v>
      </c>
      <c r="R10719">
        <v>601</v>
      </c>
    </row>
    <row r="10720" spans="1:18" x14ac:dyDescent="0.25">
      <c r="A10720">
        <v>1</v>
      </c>
      <c r="B10720">
        <v>9160005</v>
      </c>
      <c r="C10720">
        <v>6</v>
      </c>
      <c r="D10720">
        <v>6</v>
      </c>
      <c r="E10720">
        <v>3</v>
      </c>
      <c r="F10720" t="s">
        <v>7</v>
      </c>
      <c r="G10720">
        <v>9</v>
      </c>
      <c r="M10720">
        <v>10</v>
      </c>
      <c r="P10720">
        <v>10</v>
      </c>
      <c r="Q10720" s="5">
        <f>VLOOKUP(Table2[[#This Row],[id_heating_system]],$V$2:$W$5,2,0)*Table2[[#This Row],[2019]]</f>
        <v>8.2660669099999993</v>
      </c>
      <c r="R10720">
        <v>10</v>
      </c>
    </row>
    <row r="10721" spans="1:18" x14ac:dyDescent="0.25">
      <c r="A10721">
        <v>1</v>
      </c>
      <c r="B10721">
        <v>9160005</v>
      </c>
      <c r="C10721">
        <v>6</v>
      </c>
      <c r="D10721">
        <v>6</v>
      </c>
      <c r="E10721">
        <v>4</v>
      </c>
      <c r="F10721" t="s">
        <v>7</v>
      </c>
      <c r="G10721">
        <v>27</v>
      </c>
      <c r="M10721">
        <v>14</v>
      </c>
      <c r="P10721">
        <v>14</v>
      </c>
      <c r="Q10721" s="5">
        <f>VLOOKUP(Table2[[#This Row],[id_heating_system]],$V$2:$W$5,2,0)*Table2[[#This Row],[2019]]</f>
        <v>14</v>
      </c>
      <c r="R10721">
        <v>14</v>
      </c>
    </row>
    <row r="10722" spans="1:18" x14ac:dyDescent="0.25">
      <c r="A10722">
        <v>1</v>
      </c>
      <c r="B10722">
        <v>9160005</v>
      </c>
      <c r="C10722">
        <v>6</v>
      </c>
      <c r="D10722">
        <v>7</v>
      </c>
      <c r="E10722">
        <v>1</v>
      </c>
      <c r="F10722" t="s">
        <v>7</v>
      </c>
      <c r="G10722">
        <v>0</v>
      </c>
      <c r="M10722">
        <v>0</v>
      </c>
      <c r="P10722">
        <v>0</v>
      </c>
      <c r="Q10722" s="5">
        <f>VLOOKUP(Table2[[#This Row],[id_heating_system]],$V$2:$W$5,2,0)*Table2[[#This Row],[2019]]</f>
        <v>0</v>
      </c>
      <c r="R10722">
        <v>0</v>
      </c>
    </row>
    <row r="10723" spans="1:18" x14ac:dyDescent="0.25">
      <c r="A10723">
        <v>1</v>
      </c>
      <c r="B10723">
        <v>9160005</v>
      </c>
      <c r="C10723">
        <v>6</v>
      </c>
      <c r="D10723">
        <v>7</v>
      </c>
      <c r="E10723">
        <v>2</v>
      </c>
      <c r="F10723" t="s">
        <v>7</v>
      </c>
      <c r="G10723">
        <v>66</v>
      </c>
      <c r="M10723">
        <v>63</v>
      </c>
      <c r="P10723">
        <v>63</v>
      </c>
      <c r="Q10723" s="5">
        <f>VLOOKUP(Table2[[#This Row],[id_heating_system]],$V$2:$W$5,2,0)*Table2[[#This Row],[2019]]</f>
        <v>63</v>
      </c>
      <c r="R10723">
        <v>63</v>
      </c>
    </row>
    <row r="10724" spans="1:18" x14ac:dyDescent="0.25">
      <c r="A10724">
        <v>1</v>
      </c>
      <c r="B10724">
        <v>9160005</v>
      </c>
      <c r="C10724">
        <v>6</v>
      </c>
      <c r="D10724">
        <v>7</v>
      </c>
      <c r="E10724">
        <v>3</v>
      </c>
      <c r="F10724" t="s">
        <v>7</v>
      </c>
      <c r="G10724">
        <v>0</v>
      </c>
      <c r="M10724">
        <v>0</v>
      </c>
      <c r="P10724">
        <v>0</v>
      </c>
      <c r="Q10724" s="5">
        <f>VLOOKUP(Table2[[#This Row],[id_heating_system]],$V$2:$W$5,2,0)*Table2[[#This Row],[2019]]</f>
        <v>0</v>
      </c>
      <c r="R10724">
        <v>0</v>
      </c>
    </row>
    <row r="10725" spans="1:18" x14ac:dyDescent="0.25">
      <c r="A10725">
        <v>1</v>
      </c>
      <c r="B10725">
        <v>9160005</v>
      </c>
      <c r="C10725">
        <v>6</v>
      </c>
      <c r="D10725">
        <v>7</v>
      </c>
      <c r="E10725">
        <v>4</v>
      </c>
      <c r="F10725" t="s">
        <v>7</v>
      </c>
      <c r="G10725">
        <v>0</v>
      </c>
      <c r="M10725">
        <v>0</v>
      </c>
      <c r="P10725">
        <v>0</v>
      </c>
      <c r="Q10725" s="5">
        <f>VLOOKUP(Table2[[#This Row],[id_heating_system]],$V$2:$W$5,2,0)*Table2[[#This Row],[2019]]</f>
        <v>0</v>
      </c>
      <c r="R10725">
        <v>0</v>
      </c>
    </row>
    <row r="10726" spans="1:18" x14ac:dyDescent="0.25">
      <c r="A10726">
        <v>1</v>
      </c>
      <c r="B10726">
        <v>9160006</v>
      </c>
      <c r="C10726">
        <v>6</v>
      </c>
      <c r="D10726">
        <v>1</v>
      </c>
      <c r="E10726">
        <v>1</v>
      </c>
      <c r="F10726" t="s">
        <v>7</v>
      </c>
      <c r="G10726">
        <v>0</v>
      </c>
      <c r="M10726">
        <v>0</v>
      </c>
      <c r="P10726">
        <v>0</v>
      </c>
      <c r="Q10726" s="5">
        <f>VLOOKUP(Table2[[#This Row],[id_heating_system]],$V$2:$W$5,2,0)*Table2[[#This Row],[2019]]</f>
        <v>0</v>
      </c>
      <c r="R10726">
        <v>0</v>
      </c>
    </row>
    <row r="10727" spans="1:18" x14ac:dyDescent="0.25">
      <c r="A10727">
        <v>1</v>
      </c>
      <c r="B10727">
        <v>9160006</v>
      </c>
      <c r="C10727">
        <v>6</v>
      </c>
      <c r="D10727">
        <v>1</v>
      </c>
      <c r="E10727">
        <v>2</v>
      </c>
      <c r="F10727" t="s">
        <v>7</v>
      </c>
      <c r="G10727">
        <v>0</v>
      </c>
      <c r="M10727">
        <v>0</v>
      </c>
      <c r="P10727">
        <v>0</v>
      </c>
      <c r="Q10727" s="5">
        <f>VLOOKUP(Table2[[#This Row],[id_heating_system]],$V$2:$W$5,2,0)*Table2[[#This Row],[2019]]</f>
        <v>0</v>
      </c>
      <c r="R10727">
        <v>0</v>
      </c>
    </row>
    <row r="10728" spans="1:18" x14ac:dyDescent="0.25">
      <c r="A10728">
        <v>1</v>
      </c>
      <c r="B10728">
        <v>9160006</v>
      </c>
      <c r="C10728">
        <v>6</v>
      </c>
      <c r="D10728">
        <v>1</v>
      </c>
      <c r="E10728">
        <v>3</v>
      </c>
      <c r="F10728" t="s">
        <v>7</v>
      </c>
      <c r="G10728">
        <v>0</v>
      </c>
      <c r="M10728">
        <v>0</v>
      </c>
      <c r="P10728">
        <v>0</v>
      </c>
      <c r="Q10728" s="5">
        <f>VLOOKUP(Table2[[#This Row],[id_heating_system]],$V$2:$W$5,2,0)*Table2[[#This Row],[2019]]</f>
        <v>0</v>
      </c>
      <c r="R10728">
        <v>0</v>
      </c>
    </row>
    <row r="10729" spans="1:18" x14ac:dyDescent="0.25">
      <c r="A10729">
        <v>1</v>
      </c>
      <c r="B10729">
        <v>9160006</v>
      </c>
      <c r="C10729">
        <v>6</v>
      </c>
      <c r="D10729">
        <v>1</v>
      </c>
      <c r="E10729">
        <v>4</v>
      </c>
      <c r="F10729" t="s">
        <v>7</v>
      </c>
      <c r="G10729">
        <v>0</v>
      </c>
      <c r="M10729">
        <v>0</v>
      </c>
      <c r="P10729">
        <v>0</v>
      </c>
      <c r="Q10729" s="5">
        <f>VLOOKUP(Table2[[#This Row],[id_heating_system]],$V$2:$W$5,2,0)*Table2[[#This Row],[2019]]</f>
        <v>0</v>
      </c>
      <c r="R10729">
        <v>0</v>
      </c>
    </row>
    <row r="10730" spans="1:18" x14ac:dyDescent="0.25">
      <c r="A10730">
        <v>1</v>
      </c>
      <c r="B10730">
        <v>9160006</v>
      </c>
      <c r="C10730">
        <v>6</v>
      </c>
      <c r="D10730">
        <v>2</v>
      </c>
      <c r="E10730">
        <v>1</v>
      </c>
      <c r="F10730" t="s">
        <v>7</v>
      </c>
      <c r="G10730">
        <v>435</v>
      </c>
      <c r="M10730">
        <v>942</v>
      </c>
      <c r="P10730">
        <v>942</v>
      </c>
      <c r="Q10730" s="5">
        <f>VLOOKUP(Table2[[#This Row],[id_heating_system]],$V$2:$W$5,2,0)*Table2[[#This Row],[2019]]</f>
        <v>1086.9230770680001</v>
      </c>
      <c r="R10730">
        <v>942</v>
      </c>
    </row>
    <row r="10731" spans="1:18" x14ac:dyDescent="0.25">
      <c r="A10731">
        <v>1</v>
      </c>
      <c r="B10731">
        <v>9160006</v>
      </c>
      <c r="C10731">
        <v>6</v>
      </c>
      <c r="D10731">
        <v>2</v>
      </c>
      <c r="E10731">
        <v>2</v>
      </c>
      <c r="F10731" t="s">
        <v>7</v>
      </c>
      <c r="G10731">
        <v>2177</v>
      </c>
      <c r="M10731">
        <v>2068</v>
      </c>
      <c r="P10731">
        <v>2068</v>
      </c>
      <c r="Q10731" s="5">
        <f>VLOOKUP(Table2[[#This Row],[id_heating_system]],$V$2:$W$5,2,0)*Table2[[#This Row],[2019]]</f>
        <v>2068</v>
      </c>
      <c r="R10731">
        <v>2068</v>
      </c>
    </row>
    <row r="10732" spans="1:18" x14ac:dyDescent="0.25">
      <c r="A10732">
        <v>1</v>
      </c>
      <c r="B10732">
        <v>9160006</v>
      </c>
      <c r="C10732">
        <v>6</v>
      </c>
      <c r="D10732">
        <v>2</v>
      </c>
      <c r="E10732">
        <v>3</v>
      </c>
      <c r="F10732" t="s">
        <v>7</v>
      </c>
      <c r="G10732">
        <v>96</v>
      </c>
      <c r="M10732">
        <v>159</v>
      </c>
      <c r="P10732">
        <v>159</v>
      </c>
      <c r="Q10732" s="5">
        <f>VLOOKUP(Table2[[#This Row],[id_heating_system]],$V$2:$W$5,2,0)*Table2[[#This Row],[2019]]</f>
        <v>131.43046386899999</v>
      </c>
      <c r="R10732">
        <v>159</v>
      </c>
    </row>
    <row r="10733" spans="1:18" x14ac:dyDescent="0.25">
      <c r="A10733">
        <v>1</v>
      </c>
      <c r="B10733">
        <v>9160006</v>
      </c>
      <c r="C10733">
        <v>6</v>
      </c>
      <c r="D10733">
        <v>2</v>
      </c>
      <c r="E10733">
        <v>4</v>
      </c>
      <c r="F10733" t="s">
        <v>7</v>
      </c>
      <c r="G10733">
        <v>86</v>
      </c>
      <c r="M10733">
        <v>43</v>
      </c>
      <c r="P10733">
        <v>43</v>
      </c>
      <c r="Q10733" s="5">
        <f>VLOOKUP(Table2[[#This Row],[id_heating_system]],$V$2:$W$5,2,0)*Table2[[#This Row],[2019]]</f>
        <v>43</v>
      </c>
      <c r="R10733">
        <v>43</v>
      </c>
    </row>
    <row r="10734" spans="1:18" x14ac:dyDescent="0.25">
      <c r="A10734">
        <v>1</v>
      </c>
      <c r="B10734">
        <v>9160006</v>
      </c>
      <c r="C10734">
        <v>6</v>
      </c>
      <c r="D10734">
        <v>3</v>
      </c>
      <c r="E10734">
        <v>1</v>
      </c>
      <c r="F10734" t="s">
        <v>7</v>
      </c>
      <c r="G10734">
        <v>0</v>
      </c>
      <c r="M10734">
        <v>0</v>
      </c>
      <c r="P10734">
        <v>0</v>
      </c>
      <c r="Q10734" s="5">
        <f>VLOOKUP(Table2[[#This Row],[id_heating_system]],$V$2:$W$5,2,0)*Table2[[#This Row],[2019]]</f>
        <v>0</v>
      </c>
      <c r="R10734">
        <v>0</v>
      </c>
    </row>
    <row r="10735" spans="1:18" x14ac:dyDescent="0.25">
      <c r="A10735">
        <v>1</v>
      </c>
      <c r="B10735">
        <v>9160006</v>
      </c>
      <c r="C10735">
        <v>6</v>
      </c>
      <c r="D10735">
        <v>3</v>
      </c>
      <c r="E10735">
        <v>2</v>
      </c>
      <c r="F10735" t="s">
        <v>7</v>
      </c>
      <c r="G10735">
        <v>0</v>
      </c>
      <c r="M10735">
        <v>0</v>
      </c>
      <c r="P10735">
        <v>0</v>
      </c>
      <c r="Q10735" s="5">
        <f>VLOOKUP(Table2[[#This Row],[id_heating_system]],$V$2:$W$5,2,0)*Table2[[#This Row],[2019]]</f>
        <v>0</v>
      </c>
      <c r="R10735">
        <v>0</v>
      </c>
    </row>
    <row r="10736" spans="1:18" x14ac:dyDescent="0.25">
      <c r="A10736">
        <v>1</v>
      </c>
      <c r="B10736">
        <v>9160006</v>
      </c>
      <c r="C10736">
        <v>6</v>
      </c>
      <c r="D10736">
        <v>3</v>
      </c>
      <c r="E10736">
        <v>3</v>
      </c>
      <c r="F10736" t="s">
        <v>7</v>
      </c>
      <c r="G10736">
        <v>0</v>
      </c>
      <c r="M10736">
        <v>0</v>
      </c>
      <c r="P10736">
        <v>0</v>
      </c>
      <c r="Q10736" s="5">
        <f>VLOOKUP(Table2[[#This Row],[id_heating_system]],$V$2:$W$5,2,0)*Table2[[#This Row],[2019]]</f>
        <v>0</v>
      </c>
      <c r="R10736">
        <v>0</v>
      </c>
    </row>
    <row r="10737" spans="1:18" x14ac:dyDescent="0.25">
      <c r="A10737">
        <v>1</v>
      </c>
      <c r="B10737">
        <v>9160006</v>
      </c>
      <c r="C10737">
        <v>6</v>
      </c>
      <c r="D10737">
        <v>3</v>
      </c>
      <c r="E10737">
        <v>4</v>
      </c>
      <c r="F10737" t="s">
        <v>7</v>
      </c>
      <c r="G10737">
        <v>0</v>
      </c>
      <c r="M10737">
        <v>0</v>
      </c>
      <c r="P10737">
        <v>0</v>
      </c>
      <c r="Q10737" s="5">
        <f>VLOOKUP(Table2[[#This Row],[id_heating_system]],$V$2:$W$5,2,0)*Table2[[#This Row],[2019]]</f>
        <v>0</v>
      </c>
      <c r="R10737">
        <v>0</v>
      </c>
    </row>
    <row r="10738" spans="1:18" x14ac:dyDescent="0.25">
      <c r="A10738">
        <v>1</v>
      </c>
      <c r="B10738">
        <v>9160006</v>
      </c>
      <c r="C10738">
        <v>6</v>
      </c>
      <c r="D10738">
        <v>4</v>
      </c>
      <c r="E10738">
        <v>1</v>
      </c>
      <c r="F10738" t="s">
        <v>7</v>
      </c>
      <c r="G10738">
        <v>139</v>
      </c>
      <c r="M10738">
        <v>301</v>
      </c>
      <c r="P10738">
        <v>301</v>
      </c>
      <c r="Q10738" s="5">
        <f>VLOOKUP(Table2[[#This Row],[id_heating_system]],$V$2:$W$5,2,0)*Table2[[#This Row],[2019]]</f>
        <v>347.30769235399998</v>
      </c>
      <c r="R10738">
        <v>301</v>
      </c>
    </row>
    <row r="10739" spans="1:18" x14ac:dyDescent="0.25">
      <c r="A10739">
        <v>1</v>
      </c>
      <c r="B10739">
        <v>9160006</v>
      </c>
      <c r="C10739">
        <v>6</v>
      </c>
      <c r="D10739">
        <v>4</v>
      </c>
      <c r="E10739">
        <v>2</v>
      </c>
      <c r="F10739" t="s">
        <v>7</v>
      </c>
      <c r="G10739">
        <v>1131</v>
      </c>
      <c r="M10739">
        <v>1074</v>
      </c>
      <c r="P10739">
        <v>1074</v>
      </c>
      <c r="Q10739" s="5">
        <f>VLOOKUP(Table2[[#This Row],[id_heating_system]],$V$2:$W$5,2,0)*Table2[[#This Row],[2019]]</f>
        <v>1074</v>
      </c>
      <c r="R10739">
        <v>1074</v>
      </c>
    </row>
    <row r="10740" spans="1:18" x14ac:dyDescent="0.25">
      <c r="A10740">
        <v>1</v>
      </c>
      <c r="B10740">
        <v>9160006</v>
      </c>
      <c r="C10740">
        <v>6</v>
      </c>
      <c r="D10740">
        <v>4</v>
      </c>
      <c r="E10740">
        <v>3</v>
      </c>
      <c r="F10740" t="s">
        <v>7</v>
      </c>
      <c r="G10740">
        <v>22</v>
      </c>
      <c r="M10740">
        <v>36</v>
      </c>
      <c r="P10740">
        <v>36</v>
      </c>
      <c r="Q10740" s="5">
        <f>VLOOKUP(Table2[[#This Row],[id_heating_system]],$V$2:$W$5,2,0)*Table2[[#This Row],[2019]]</f>
        <v>29.757840875999999</v>
      </c>
      <c r="R10740">
        <v>36</v>
      </c>
    </row>
    <row r="10741" spans="1:18" x14ac:dyDescent="0.25">
      <c r="A10741">
        <v>1</v>
      </c>
      <c r="B10741">
        <v>9160006</v>
      </c>
      <c r="C10741">
        <v>6</v>
      </c>
      <c r="D10741">
        <v>4</v>
      </c>
      <c r="E10741">
        <v>4</v>
      </c>
      <c r="F10741" t="s">
        <v>7</v>
      </c>
      <c r="G10741">
        <v>22</v>
      </c>
      <c r="M10741">
        <v>11</v>
      </c>
      <c r="P10741">
        <v>11</v>
      </c>
      <c r="Q10741" s="5">
        <f>VLOOKUP(Table2[[#This Row],[id_heating_system]],$V$2:$W$5,2,0)*Table2[[#This Row],[2019]]</f>
        <v>11</v>
      </c>
      <c r="R10741">
        <v>11</v>
      </c>
    </row>
    <row r="10742" spans="1:18" x14ac:dyDescent="0.25">
      <c r="A10742">
        <v>1</v>
      </c>
      <c r="B10742">
        <v>9160006</v>
      </c>
      <c r="C10742">
        <v>6</v>
      </c>
      <c r="D10742">
        <v>5</v>
      </c>
      <c r="E10742">
        <v>1</v>
      </c>
      <c r="F10742" t="s">
        <v>7</v>
      </c>
      <c r="G10742">
        <v>252</v>
      </c>
      <c r="M10742">
        <v>546</v>
      </c>
      <c r="P10742">
        <v>546</v>
      </c>
      <c r="Q10742" s="5">
        <f>VLOOKUP(Table2[[#This Row],[id_heating_system]],$V$2:$W$5,2,0)*Table2[[#This Row],[2019]]</f>
        <v>630.00000008400002</v>
      </c>
      <c r="R10742">
        <v>546</v>
      </c>
    </row>
    <row r="10743" spans="1:18" x14ac:dyDescent="0.25">
      <c r="A10743">
        <v>1</v>
      </c>
      <c r="B10743">
        <v>9160006</v>
      </c>
      <c r="C10743">
        <v>6</v>
      </c>
      <c r="D10743">
        <v>5</v>
      </c>
      <c r="E10743">
        <v>2</v>
      </c>
      <c r="F10743" t="s">
        <v>7</v>
      </c>
      <c r="G10743">
        <v>8815</v>
      </c>
      <c r="M10743">
        <v>8374</v>
      </c>
      <c r="P10743">
        <v>8374</v>
      </c>
      <c r="Q10743" s="5">
        <f>VLOOKUP(Table2[[#This Row],[id_heating_system]],$V$2:$W$5,2,0)*Table2[[#This Row],[2019]]</f>
        <v>8374</v>
      </c>
      <c r="R10743">
        <v>8374</v>
      </c>
    </row>
    <row r="10744" spans="1:18" x14ac:dyDescent="0.25">
      <c r="A10744">
        <v>1</v>
      </c>
      <c r="B10744">
        <v>9160006</v>
      </c>
      <c r="C10744">
        <v>6</v>
      </c>
      <c r="D10744">
        <v>5</v>
      </c>
      <c r="E10744">
        <v>3</v>
      </c>
      <c r="F10744" t="s">
        <v>7</v>
      </c>
      <c r="G10744">
        <v>321</v>
      </c>
      <c r="M10744">
        <v>532</v>
      </c>
      <c r="P10744">
        <v>532</v>
      </c>
      <c r="Q10744" s="5">
        <f>VLOOKUP(Table2[[#This Row],[id_heating_system]],$V$2:$W$5,2,0)*Table2[[#This Row],[2019]]</f>
        <v>439.75475961199999</v>
      </c>
      <c r="R10744">
        <v>532</v>
      </c>
    </row>
    <row r="10745" spans="1:18" x14ac:dyDescent="0.25">
      <c r="A10745">
        <v>1</v>
      </c>
      <c r="B10745">
        <v>9160006</v>
      </c>
      <c r="C10745">
        <v>6</v>
      </c>
      <c r="D10745">
        <v>5</v>
      </c>
      <c r="E10745">
        <v>4</v>
      </c>
      <c r="F10745" t="s">
        <v>7</v>
      </c>
      <c r="G10745">
        <v>284</v>
      </c>
      <c r="M10745">
        <v>142</v>
      </c>
      <c r="P10745">
        <v>142</v>
      </c>
      <c r="Q10745" s="5">
        <f>VLOOKUP(Table2[[#This Row],[id_heating_system]],$V$2:$W$5,2,0)*Table2[[#This Row],[2019]]</f>
        <v>142</v>
      </c>
      <c r="R10745">
        <v>142</v>
      </c>
    </row>
    <row r="10746" spans="1:18" x14ac:dyDescent="0.25">
      <c r="A10746">
        <v>1</v>
      </c>
      <c r="B10746">
        <v>9160006</v>
      </c>
      <c r="C10746">
        <v>6</v>
      </c>
      <c r="D10746">
        <v>6</v>
      </c>
      <c r="E10746">
        <v>1</v>
      </c>
      <c r="F10746" t="s">
        <v>7</v>
      </c>
      <c r="G10746">
        <v>95</v>
      </c>
      <c r="M10746">
        <v>206</v>
      </c>
      <c r="P10746">
        <v>206</v>
      </c>
      <c r="Q10746" s="5">
        <f>VLOOKUP(Table2[[#This Row],[id_heating_system]],$V$2:$W$5,2,0)*Table2[[#This Row],[2019]]</f>
        <v>237.69230772399999</v>
      </c>
      <c r="R10746">
        <v>206</v>
      </c>
    </row>
    <row r="10747" spans="1:18" x14ac:dyDescent="0.25">
      <c r="A10747">
        <v>1</v>
      </c>
      <c r="B10747">
        <v>9160006</v>
      </c>
      <c r="C10747">
        <v>6</v>
      </c>
      <c r="D10747">
        <v>6</v>
      </c>
      <c r="E10747">
        <v>2</v>
      </c>
      <c r="F10747" t="s">
        <v>7</v>
      </c>
      <c r="G10747">
        <v>8748</v>
      </c>
      <c r="M10747">
        <v>8311</v>
      </c>
      <c r="P10747">
        <v>8311</v>
      </c>
      <c r="Q10747" s="5">
        <f>VLOOKUP(Table2[[#This Row],[id_heating_system]],$V$2:$W$5,2,0)*Table2[[#This Row],[2019]]</f>
        <v>8311</v>
      </c>
      <c r="R10747">
        <v>8311</v>
      </c>
    </row>
    <row r="10748" spans="1:18" x14ac:dyDescent="0.25">
      <c r="A10748">
        <v>1</v>
      </c>
      <c r="B10748">
        <v>9160006</v>
      </c>
      <c r="C10748">
        <v>6</v>
      </c>
      <c r="D10748">
        <v>6</v>
      </c>
      <c r="E10748">
        <v>3</v>
      </c>
      <c r="F10748" t="s">
        <v>7</v>
      </c>
      <c r="G10748">
        <v>185</v>
      </c>
      <c r="M10748">
        <v>307</v>
      </c>
      <c r="P10748">
        <v>307</v>
      </c>
      <c r="Q10748" s="5">
        <f>VLOOKUP(Table2[[#This Row],[id_heating_system]],$V$2:$W$5,2,0)*Table2[[#This Row],[2019]]</f>
        <v>253.76825413699999</v>
      </c>
      <c r="R10748">
        <v>307</v>
      </c>
    </row>
    <row r="10749" spans="1:18" x14ac:dyDescent="0.25">
      <c r="A10749">
        <v>1</v>
      </c>
      <c r="B10749">
        <v>9160006</v>
      </c>
      <c r="C10749">
        <v>6</v>
      </c>
      <c r="D10749">
        <v>6</v>
      </c>
      <c r="E10749">
        <v>4</v>
      </c>
      <c r="F10749" t="s">
        <v>7</v>
      </c>
      <c r="G10749">
        <v>411</v>
      </c>
      <c r="M10749">
        <v>206</v>
      </c>
      <c r="P10749">
        <v>206</v>
      </c>
      <c r="Q10749" s="5">
        <f>VLOOKUP(Table2[[#This Row],[id_heating_system]],$V$2:$W$5,2,0)*Table2[[#This Row],[2019]]</f>
        <v>206</v>
      </c>
      <c r="R10749">
        <v>206</v>
      </c>
    </row>
    <row r="10750" spans="1:18" x14ac:dyDescent="0.25">
      <c r="A10750">
        <v>1</v>
      </c>
      <c r="B10750">
        <v>9160006</v>
      </c>
      <c r="C10750">
        <v>6</v>
      </c>
      <c r="D10750">
        <v>7</v>
      </c>
      <c r="E10750">
        <v>1</v>
      </c>
      <c r="F10750" t="s">
        <v>7</v>
      </c>
      <c r="G10750">
        <v>3</v>
      </c>
      <c r="M10750">
        <v>6</v>
      </c>
      <c r="P10750">
        <v>6</v>
      </c>
      <c r="Q10750" s="5">
        <f>VLOOKUP(Table2[[#This Row],[id_heating_system]],$V$2:$W$5,2,0)*Table2[[#This Row],[2019]]</f>
        <v>6.9230769240000001</v>
      </c>
      <c r="R10750">
        <v>6</v>
      </c>
    </row>
    <row r="10751" spans="1:18" x14ac:dyDescent="0.25">
      <c r="A10751">
        <v>1</v>
      </c>
      <c r="B10751">
        <v>9160006</v>
      </c>
      <c r="C10751">
        <v>6</v>
      </c>
      <c r="D10751">
        <v>7</v>
      </c>
      <c r="E10751">
        <v>2</v>
      </c>
      <c r="F10751" t="s">
        <v>7</v>
      </c>
      <c r="G10751">
        <v>669</v>
      </c>
      <c r="M10751">
        <v>636</v>
      </c>
      <c r="P10751">
        <v>636</v>
      </c>
      <c r="Q10751" s="5">
        <f>VLOOKUP(Table2[[#This Row],[id_heating_system]],$V$2:$W$5,2,0)*Table2[[#This Row],[2019]]</f>
        <v>636</v>
      </c>
      <c r="R10751">
        <v>636</v>
      </c>
    </row>
    <row r="10752" spans="1:18" x14ac:dyDescent="0.25">
      <c r="A10752">
        <v>1</v>
      </c>
      <c r="B10752">
        <v>9160006</v>
      </c>
      <c r="C10752">
        <v>6</v>
      </c>
      <c r="D10752">
        <v>7</v>
      </c>
      <c r="E10752">
        <v>3</v>
      </c>
      <c r="F10752" t="s">
        <v>7</v>
      </c>
      <c r="G10752">
        <v>12</v>
      </c>
      <c r="M10752">
        <v>20</v>
      </c>
      <c r="P10752">
        <v>20</v>
      </c>
      <c r="Q10752" s="5">
        <f>VLOOKUP(Table2[[#This Row],[id_heating_system]],$V$2:$W$5,2,0)*Table2[[#This Row],[2019]]</f>
        <v>16.532133819999999</v>
      </c>
      <c r="R10752">
        <v>20</v>
      </c>
    </row>
    <row r="10753" spans="1:18" x14ac:dyDescent="0.25">
      <c r="A10753">
        <v>1</v>
      </c>
      <c r="B10753">
        <v>9160006</v>
      </c>
      <c r="C10753">
        <v>6</v>
      </c>
      <c r="D10753">
        <v>7</v>
      </c>
      <c r="E10753">
        <v>4</v>
      </c>
      <c r="F10753" t="s">
        <v>7</v>
      </c>
      <c r="G10753">
        <v>35</v>
      </c>
      <c r="M10753">
        <v>18</v>
      </c>
      <c r="P10753">
        <v>18</v>
      </c>
      <c r="Q10753" s="5">
        <f>VLOOKUP(Table2[[#This Row],[id_heating_system]],$V$2:$W$5,2,0)*Table2[[#This Row],[2019]]</f>
        <v>18</v>
      </c>
      <c r="R10753">
        <v>18</v>
      </c>
    </row>
    <row r="10754" spans="1:18" x14ac:dyDescent="0.25">
      <c r="A10754">
        <v>1</v>
      </c>
      <c r="B10754">
        <v>9160007</v>
      </c>
      <c r="C10754">
        <v>6</v>
      </c>
      <c r="D10754">
        <v>1</v>
      </c>
      <c r="E10754">
        <v>1</v>
      </c>
      <c r="F10754" t="s">
        <v>7</v>
      </c>
      <c r="G10754">
        <v>0</v>
      </c>
      <c r="M10754">
        <v>0</v>
      </c>
      <c r="P10754">
        <v>0</v>
      </c>
      <c r="Q10754" s="5">
        <f>VLOOKUP(Table2[[#This Row],[id_heating_system]],$V$2:$W$5,2,0)*Table2[[#This Row],[2019]]</f>
        <v>0</v>
      </c>
      <c r="R10754">
        <v>0</v>
      </c>
    </row>
    <row r="10755" spans="1:18" x14ac:dyDescent="0.25">
      <c r="A10755">
        <v>1</v>
      </c>
      <c r="B10755">
        <v>9160007</v>
      </c>
      <c r="C10755">
        <v>6</v>
      </c>
      <c r="D10755">
        <v>1</v>
      </c>
      <c r="E10755">
        <v>2</v>
      </c>
      <c r="F10755" t="s">
        <v>7</v>
      </c>
      <c r="G10755">
        <v>0</v>
      </c>
      <c r="M10755">
        <v>0</v>
      </c>
      <c r="P10755">
        <v>0</v>
      </c>
      <c r="Q10755" s="5">
        <f>VLOOKUP(Table2[[#This Row],[id_heating_system]],$V$2:$W$5,2,0)*Table2[[#This Row],[2019]]</f>
        <v>0</v>
      </c>
      <c r="R10755">
        <v>0</v>
      </c>
    </row>
    <row r="10756" spans="1:18" x14ac:dyDescent="0.25">
      <c r="A10756">
        <v>1</v>
      </c>
      <c r="B10756">
        <v>9160007</v>
      </c>
      <c r="C10756">
        <v>6</v>
      </c>
      <c r="D10756">
        <v>1</v>
      </c>
      <c r="E10756">
        <v>3</v>
      </c>
      <c r="F10756" t="s">
        <v>7</v>
      </c>
      <c r="G10756">
        <v>0</v>
      </c>
      <c r="M10756">
        <v>0</v>
      </c>
      <c r="P10756">
        <v>0</v>
      </c>
      <c r="Q10756" s="5">
        <f>VLOOKUP(Table2[[#This Row],[id_heating_system]],$V$2:$W$5,2,0)*Table2[[#This Row],[2019]]</f>
        <v>0</v>
      </c>
      <c r="R10756">
        <v>0</v>
      </c>
    </row>
    <row r="10757" spans="1:18" x14ac:dyDescent="0.25">
      <c r="A10757">
        <v>1</v>
      </c>
      <c r="B10757">
        <v>9160007</v>
      </c>
      <c r="C10757">
        <v>6</v>
      </c>
      <c r="D10757">
        <v>1</v>
      </c>
      <c r="E10757">
        <v>4</v>
      </c>
      <c r="F10757" t="s">
        <v>7</v>
      </c>
      <c r="G10757">
        <v>0</v>
      </c>
      <c r="M10757">
        <v>0</v>
      </c>
      <c r="P10757">
        <v>0</v>
      </c>
      <c r="Q10757" s="5">
        <f>VLOOKUP(Table2[[#This Row],[id_heating_system]],$V$2:$W$5,2,0)*Table2[[#This Row],[2019]]</f>
        <v>0</v>
      </c>
      <c r="R10757">
        <v>0</v>
      </c>
    </row>
    <row r="10758" spans="1:18" x14ac:dyDescent="0.25">
      <c r="A10758">
        <v>1</v>
      </c>
      <c r="B10758">
        <v>9160007</v>
      </c>
      <c r="C10758">
        <v>6</v>
      </c>
      <c r="D10758">
        <v>2</v>
      </c>
      <c r="E10758">
        <v>1</v>
      </c>
      <c r="F10758" t="s">
        <v>7</v>
      </c>
      <c r="G10758">
        <v>551</v>
      </c>
      <c r="M10758">
        <v>978</v>
      </c>
      <c r="P10758">
        <v>978</v>
      </c>
      <c r="Q10758" s="5">
        <f>VLOOKUP(Table2[[#This Row],[id_heating_system]],$V$2:$W$5,2,0)*Table2[[#This Row],[2019]]</f>
        <v>1128.4615386119999</v>
      </c>
      <c r="R10758">
        <v>978</v>
      </c>
    </row>
    <row r="10759" spans="1:18" x14ac:dyDescent="0.25">
      <c r="A10759">
        <v>1</v>
      </c>
      <c r="B10759">
        <v>9160007</v>
      </c>
      <c r="C10759">
        <v>6</v>
      </c>
      <c r="D10759">
        <v>2</v>
      </c>
      <c r="E10759">
        <v>2</v>
      </c>
      <c r="F10759" t="s">
        <v>7</v>
      </c>
      <c r="G10759">
        <v>1985</v>
      </c>
      <c r="M10759">
        <v>1886</v>
      </c>
      <c r="P10759">
        <v>1886</v>
      </c>
      <c r="Q10759" s="5">
        <f>VLOOKUP(Table2[[#This Row],[id_heating_system]],$V$2:$W$5,2,0)*Table2[[#This Row],[2019]]</f>
        <v>1886</v>
      </c>
      <c r="R10759">
        <v>1886</v>
      </c>
    </row>
    <row r="10760" spans="1:18" x14ac:dyDescent="0.25">
      <c r="A10760">
        <v>1</v>
      </c>
      <c r="B10760">
        <v>9160007</v>
      </c>
      <c r="C10760">
        <v>6</v>
      </c>
      <c r="D10760">
        <v>2</v>
      </c>
      <c r="E10760">
        <v>3</v>
      </c>
      <c r="F10760" t="s">
        <v>7</v>
      </c>
      <c r="G10760">
        <v>587</v>
      </c>
      <c r="M10760">
        <v>793</v>
      </c>
      <c r="P10760">
        <v>793</v>
      </c>
      <c r="Q10760" s="5">
        <f>VLOOKUP(Table2[[#This Row],[id_heating_system]],$V$2:$W$5,2,0)*Table2[[#This Row],[2019]]</f>
        <v>655.49910596299992</v>
      </c>
      <c r="R10760">
        <v>793</v>
      </c>
    </row>
    <row r="10761" spans="1:18" x14ac:dyDescent="0.25">
      <c r="A10761">
        <v>1</v>
      </c>
      <c r="B10761">
        <v>9160007</v>
      </c>
      <c r="C10761">
        <v>6</v>
      </c>
      <c r="D10761">
        <v>2</v>
      </c>
      <c r="E10761">
        <v>4</v>
      </c>
      <c r="F10761" t="s">
        <v>7</v>
      </c>
      <c r="G10761">
        <v>36</v>
      </c>
      <c r="M10761">
        <v>18</v>
      </c>
      <c r="P10761">
        <v>18</v>
      </c>
      <c r="Q10761" s="5">
        <f>VLOOKUP(Table2[[#This Row],[id_heating_system]],$V$2:$W$5,2,0)*Table2[[#This Row],[2019]]</f>
        <v>18</v>
      </c>
      <c r="R10761">
        <v>18</v>
      </c>
    </row>
    <row r="10762" spans="1:18" x14ac:dyDescent="0.25">
      <c r="A10762">
        <v>1</v>
      </c>
      <c r="B10762">
        <v>9160007</v>
      </c>
      <c r="C10762">
        <v>6</v>
      </c>
      <c r="D10762">
        <v>3</v>
      </c>
      <c r="E10762">
        <v>1</v>
      </c>
      <c r="F10762" t="s">
        <v>7</v>
      </c>
      <c r="G10762">
        <v>99</v>
      </c>
      <c r="M10762">
        <v>176</v>
      </c>
      <c r="P10762">
        <v>176</v>
      </c>
      <c r="Q10762" s="5">
        <f>VLOOKUP(Table2[[#This Row],[id_heating_system]],$V$2:$W$5,2,0)*Table2[[#This Row],[2019]]</f>
        <v>203.076923104</v>
      </c>
      <c r="R10762">
        <v>176</v>
      </c>
    </row>
    <row r="10763" spans="1:18" x14ac:dyDescent="0.25">
      <c r="A10763">
        <v>1</v>
      </c>
      <c r="B10763">
        <v>9160007</v>
      </c>
      <c r="C10763">
        <v>6</v>
      </c>
      <c r="D10763">
        <v>3</v>
      </c>
      <c r="E10763">
        <v>2</v>
      </c>
      <c r="F10763" t="s">
        <v>7</v>
      </c>
      <c r="G10763">
        <v>822</v>
      </c>
      <c r="M10763">
        <v>781</v>
      </c>
      <c r="P10763">
        <v>781</v>
      </c>
      <c r="Q10763" s="5">
        <f>VLOOKUP(Table2[[#This Row],[id_heating_system]],$V$2:$W$5,2,0)*Table2[[#This Row],[2019]]</f>
        <v>781</v>
      </c>
      <c r="R10763">
        <v>781</v>
      </c>
    </row>
    <row r="10764" spans="1:18" x14ac:dyDescent="0.25">
      <c r="A10764">
        <v>1</v>
      </c>
      <c r="B10764">
        <v>9160007</v>
      </c>
      <c r="C10764">
        <v>6</v>
      </c>
      <c r="D10764">
        <v>3</v>
      </c>
      <c r="E10764">
        <v>3</v>
      </c>
      <c r="F10764" t="s">
        <v>7</v>
      </c>
      <c r="G10764">
        <v>162</v>
      </c>
      <c r="M10764">
        <v>219</v>
      </c>
      <c r="P10764">
        <v>219</v>
      </c>
      <c r="Q10764" s="5">
        <f>VLOOKUP(Table2[[#This Row],[id_heating_system]],$V$2:$W$5,2,0)*Table2[[#This Row],[2019]]</f>
        <v>181.02686532899997</v>
      </c>
      <c r="R10764">
        <v>219</v>
      </c>
    </row>
    <row r="10765" spans="1:18" x14ac:dyDescent="0.25">
      <c r="A10765">
        <v>1</v>
      </c>
      <c r="B10765">
        <v>9160007</v>
      </c>
      <c r="C10765">
        <v>6</v>
      </c>
      <c r="D10765">
        <v>3</v>
      </c>
      <c r="E10765">
        <v>4</v>
      </c>
      <c r="F10765" t="s">
        <v>7</v>
      </c>
      <c r="G10765">
        <v>124</v>
      </c>
      <c r="M10765">
        <v>62</v>
      </c>
      <c r="P10765">
        <v>62</v>
      </c>
      <c r="Q10765" s="5">
        <f>VLOOKUP(Table2[[#This Row],[id_heating_system]],$V$2:$W$5,2,0)*Table2[[#This Row],[2019]]</f>
        <v>62</v>
      </c>
      <c r="R10765">
        <v>62</v>
      </c>
    </row>
    <row r="10766" spans="1:18" x14ac:dyDescent="0.25">
      <c r="A10766">
        <v>1</v>
      </c>
      <c r="B10766">
        <v>9160007</v>
      </c>
      <c r="C10766">
        <v>6</v>
      </c>
      <c r="D10766">
        <v>4</v>
      </c>
      <c r="E10766">
        <v>1</v>
      </c>
      <c r="F10766" t="s">
        <v>7</v>
      </c>
      <c r="G10766">
        <v>175</v>
      </c>
      <c r="M10766">
        <v>311</v>
      </c>
      <c r="P10766">
        <v>311</v>
      </c>
      <c r="Q10766" s="5">
        <f>VLOOKUP(Table2[[#This Row],[id_heating_system]],$V$2:$W$5,2,0)*Table2[[#This Row],[2019]]</f>
        <v>358.846153894</v>
      </c>
      <c r="R10766">
        <v>311</v>
      </c>
    </row>
    <row r="10767" spans="1:18" x14ac:dyDescent="0.25">
      <c r="A10767">
        <v>1</v>
      </c>
      <c r="B10767">
        <v>9160007</v>
      </c>
      <c r="C10767">
        <v>6</v>
      </c>
      <c r="D10767">
        <v>4</v>
      </c>
      <c r="E10767">
        <v>2</v>
      </c>
      <c r="F10767" t="s">
        <v>7</v>
      </c>
      <c r="G10767">
        <v>2313</v>
      </c>
      <c r="M10767">
        <v>2197</v>
      </c>
      <c r="P10767">
        <v>2197</v>
      </c>
      <c r="Q10767" s="5">
        <f>VLOOKUP(Table2[[#This Row],[id_heating_system]],$V$2:$W$5,2,0)*Table2[[#This Row],[2019]]</f>
        <v>2197</v>
      </c>
      <c r="R10767">
        <v>2197</v>
      </c>
    </row>
    <row r="10768" spans="1:18" x14ac:dyDescent="0.25">
      <c r="A10768">
        <v>1</v>
      </c>
      <c r="B10768">
        <v>9160007</v>
      </c>
      <c r="C10768">
        <v>6</v>
      </c>
      <c r="D10768">
        <v>4</v>
      </c>
      <c r="E10768">
        <v>3</v>
      </c>
      <c r="F10768" t="s">
        <v>7</v>
      </c>
      <c r="G10768">
        <v>219</v>
      </c>
      <c r="M10768">
        <v>296</v>
      </c>
      <c r="P10768">
        <v>296</v>
      </c>
      <c r="Q10768" s="5">
        <f>VLOOKUP(Table2[[#This Row],[id_heating_system]],$V$2:$W$5,2,0)*Table2[[#This Row],[2019]]</f>
        <v>244.67558053599998</v>
      </c>
      <c r="R10768">
        <v>296</v>
      </c>
    </row>
    <row r="10769" spans="1:18" x14ac:dyDescent="0.25">
      <c r="A10769">
        <v>1</v>
      </c>
      <c r="B10769">
        <v>9160007</v>
      </c>
      <c r="C10769">
        <v>6</v>
      </c>
      <c r="D10769">
        <v>4</v>
      </c>
      <c r="E10769">
        <v>4</v>
      </c>
      <c r="F10769" t="s">
        <v>7</v>
      </c>
      <c r="G10769">
        <v>124</v>
      </c>
      <c r="M10769">
        <v>62</v>
      </c>
      <c r="P10769">
        <v>62</v>
      </c>
      <c r="Q10769" s="5">
        <f>VLOOKUP(Table2[[#This Row],[id_heating_system]],$V$2:$W$5,2,0)*Table2[[#This Row],[2019]]</f>
        <v>62</v>
      </c>
      <c r="R10769">
        <v>62</v>
      </c>
    </row>
    <row r="10770" spans="1:18" x14ac:dyDescent="0.25">
      <c r="A10770">
        <v>1</v>
      </c>
      <c r="B10770">
        <v>9160007</v>
      </c>
      <c r="C10770">
        <v>6</v>
      </c>
      <c r="D10770">
        <v>5</v>
      </c>
      <c r="E10770">
        <v>1</v>
      </c>
      <c r="F10770" t="s">
        <v>7</v>
      </c>
      <c r="G10770">
        <v>109</v>
      </c>
      <c r="M10770">
        <v>194</v>
      </c>
      <c r="P10770">
        <v>194</v>
      </c>
      <c r="Q10770" s="5">
        <f>VLOOKUP(Table2[[#This Row],[id_heating_system]],$V$2:$W$5,2,0)*Table2[[#This Row],[2019]]</f>
        <v>223.84615387600002</v>
      </c>
      <c r="R10770">
        <v>194</v>
      </c>
    </row>
    <row r="10771" spans="1:18" x14ac:dyDescent="0.25">
      <c r="A10771">
        <v>1</v>
      </c>
      <c r="B10771">
        <v>9160007</v>
      </c>
      <c r="C10771">
        <v>6</v>
      </c>
      <c r="D10771">
        <v>5</v>
      </c>
      <c r="E10771">
        <v>2</v>
      </c>
      <c r="F10771" t="s">
        <v>7</v>
      </c>
      <c r="G10771">
        <v>3076</v>
      </c>
      <c r="M10771">
        <v>2922</v>
      </c>
      <c r="P10771">
        <v>2922</v>
      </c>
      <c r="Q10771" s="5">
        <f>VLOOKUP(Table2[[#This Row],[id_heating_system]],$V$2:$W$5,2,0)*Table2[[#This Row],[2019]]</f>
        <v>2922</v>
      </c>
      <c r="R10771">
        <v>2922</v>
      </c>
    </row>
    <row r="10772" spans="1:18" x14ac:dyDescent="0.25">
      <c r="A10772">
        <v>1</v>
      </c>
      <c r="B10772">
        <v>9160007</v>
      </c>
      <c r="C10772">
        <v>6</v>
      </c>
      <c r="D10772">
        <v>5</v>
      </c>
      <c r="E10772">
        <v>3</v>
      </c>
      <c r="F10772" t="s">
        <v>7</v>
      </c>
      <c r="G10772">
        <v>314</v>
      </c>
      <c r="M10772">
        <v>424</v>
      </c>
      <c r="P10772">
        <v>424</v>
      </c>
      <c r="Q10772" s="5">
        <f>VLOOKUP(Table2[[#This Row],[id_heating_system]],$V$2:$W$5,2,0)*Table2[[#This Row],[2019]]</f>
        <v>350.48123698399996</v>
      </c>
      <c r="R10772">
        <v>424</v>
      </c>
    </row>
    <row r="10773" spans="1:18" x14ac:dyDescent="0.25">
      <c r="A10773">
        <v>1</v>
      </c>
      <c r="B10773">
        <v>9160007</v>
      </c>
      <c r="C10773">
        <v>6</v>
      </c>
      <c r="D10773">
        <v>5</v>
      </c>
      <c r="E10773">
        <v>4</v>
      </c>
      <c r="F10773" t="s">
        <v>7</v>
      </c>
      <c r="G10773">
        <v>241</v>
      </c>
      <c r="M10773">
        <v>121</v>
      </c>
      <c r="P10773">
        <v>121</v>
      </c>
      <c r="Q10773" s="5">
        <f>VLOOKUP(Table2[[#This Row],[id_heating_system]],$V$2:$W$5,2,0)*Table2[[#This Row],[2019]]</f>
        <v>121</v>
      </c>
      <c r="R10773">
        <v>121</v>
      </c>
    </row>
    <row r="10774" spans="1:18" x14ac:dyDescent="0.25">
      <c r="A10774">
        <v>1</v>
      </c>
      <c r="B10774">
        <v>9160007</v>
      </c>
      <c r="C10774">
        <v>6</v>
      </c>
      <c r="D10774">
        <v>6</v>
      </c>
      <c r="E10774">
        <v>1</v>
      </c>
      <c r="F10774" t="s">
        <v>7</v>
      </c>
      <c r="G10774">
        <v>68</v>
      </c>
      <c r="M10774">
        <v>121</v>
      </c>
      <c r="P10774">
        <v>121</v>
      </c>
      <c r="Q10774" s="5">
        <f>VLOOKUP(Table2[[#This Row],[id_heating_system]],$V$2:$W$5,2,0)*Table2[[#This Row],[2019]]</f>
        <v>139.61538463400001</v>
      </c>
      <c r="R10774">
        <v>121</v>
      </c>
    </row>
    <row r="10775" spans="1:18" x14ac:dyDescent="0.25">
      <c r="A10775">
        <v>1</v>
      </c>
      <c r="B10775">
        <v>9160007</v>
      </c>
      <c r="C10775">
        <v>6</v>
      </c>
      <c r="D10775">
        <v>6</v>
      </c>
      <c r="E10775">
        <v>2</v>
      </c>
      <c r="F10775" t="s">
        <v>7</v>
      </c>
      <c r="G10775">
        <v>6800</v>
      </c>
      <c r="M10775">
        <v>6460</v>
      </c>
      <c r="P10775">
        <v>6460</v>
      </c>
      <c r="Q10775" s="5">
        <f>VLOOKUP(Table2[[#This Row],[id_heating_system]],$V$2:$W$5,2,0)*Table2[[#This Row],[2019]]</f>
        <v>6460</v>
      </c>
      <c r="R10775">
        <v>6460</v>
      </c>
    </row>
    <row r="10776" spans="1:18" x14ac:dyDescent="0.25">
      <c r="A10776">
        <v>1</v>
      </c>
      <c r="B10776">
        <v>9160007</v>
      </c>
      <c r="C10776">
        <v>6</v>
      </c>
      <c r="D10776">
        <v>6</v>
      </c>
      <c r="E10776">
        <v>3</v>
      </c>
      <c r="F10776" t="s">
        <v>7</v>
      </c>
      <c r="G10776">
        <v>341</v>
      </c>
      <c r="M10776">
        <v>461</v>
      </c>
      <c r="P10776">
        <v>461</v>
      </c>
      <c r="Q10776" s="5">
        <f>VLOOKUP(Table2[[#This Row],[id_heating_system]],$V$2:$W$5,2,0)*Table2[[#This Row],[2019]]</f>
        <v>381.065684551</v>
      </c>
      <c r="R10776">
        <v>461</v>
      </c>
    </row>
    <row r="10777" spans="1:18" x14ac:dyDescent="0.25">
      <c r="A10777">
        <v>1</v>
      </c>
      <c r="B10777">
        <v>9160007</v>
      </c>
      <c r="C10777">
        <v>6</v>
      </c>
      <c r="D10777">
        <v>6</v>
      </c>
      <c r="E10777">
        <v>4</v>
      </c>
      <c r="F10777" t="s">
        <v>7</v>
      </c>
      <c r="G10777">
        <v>530</v>
      </c>
      <c r="M10777">
        <v>265</v>
      </c>
      <c r="P10777">
        <v>265</v>
      </c>
      <c r="Q10777" s="5">
        <f>VLOOKUP(Table2[[#This Row],[id_heating_system]],$V$2:$W$5,2,0)*Table2[[#This Row],[2019]]</f>
        <v>265</v>
      </c>
      <c r="R10777">
        <v>265</v>
      </c>
    </row>
    <row r="10778" spans="1:18" x14ac:dyDescent="0.25">
      <c r="A10778">
        <v>1</v>
      </c>
      <c r="B10778">
        <v>9160007</v>
      </c>
      <c r="C10778">
        <v>6</v>
      </c>
      <c r="D10778">
        <v>7</v>
      </c>
      <c r="E10778">
        <v>1</v>
      </c>
      <c r="F10778" t="s">
        <v>7</v>
      </c>
      <c r="G10778">
        <v>6</v>
      </c>
      <c r="M10778">
        <v>11</v>
      </c>
      <c r="P10778">
        <v>11</v>
      </c>
      <c r="Q10778" s="5">
        <f>VLOOKUP(Table2[[#This Row],[id_heating_system]],$V$2:$W$5,2,0)*Table2[[#This Row],[2019]]</f>
        <v>12.692307694</v>
      </c>
      <c r="R10778">
        <v>11</v>
      </c>
    </row>
    <row r="10779" spans="1:18" x14ac:dyDescent="0.25">
      <c r="A10779">
        <v>1</v>
      </c>
      <c r="B10779">
        <v>9160007</v>
      </c>
      <c r="C10779">
        <v>6</v>
      </c>
      <c r="D10779">
        <v>7</v>
      </c>
      <c r="E10779">
        <v>2</v>
      </c>
      <c r="F10779" t="s">
        <v>7</v>
      </c>
      <c r="G10779">
        <v>638</v>
      </c>
      <c r="M10779">
        <v>606</v>
      </c>
      <c r="P10779">
        <v>606</v>
      </c>
      <c r="Q10779" s="5">
        <f>VLOOKUP(Table2[[#This Row],[id_heating_system]],$V$2:$W$5,2,0)*Table2[[#This Row],[2019]]</f>
        <v>606</v>
      </c>
      <c r="R10779">
        <v>606</v>
      </c>
    </row>
    <row r="10780" spans="1:18" x14ac:dyDescent="0.25">
      <c r="A10780">
        <v>1</v>
      </c>
      <c r="B10780">
        <v>9160007</v>
      </c>
      <c r="C10780">
        <v>6</v>
      </c>
      <c r="D10780">
        <v>7</v>
      </c>
      <c r="E10780">
        <v>3</v>
      </c>
      <c r="F10780" t="s">
        <v>7</v>
      </c>
      <c r="G10780">
        <v>9</v>
      </c>
      <c r="M10780">
        <v>12</v>
      </c>
      <c r="P10780">
        <v>12</v>
      </c>
      <c r="Q10780" s="5">
        <f>VLOOKUP(Table2[[#This Row],[id_heating_system]],$V$2:$W$5,2,0)*Table2[[#This Row],[2019]]</f>
        <v>9.9192802919999998</v>
      </c>
      <c r="R10780">
        <v>12</v>
      </c>
    </row>
    <row r="10781" spans="1:18" x14ac:dyDescent="0.25">
      <c r="A10781">
        <v>1</v>
      </c>
      <c r="B10781">
        <v>9160007</v>
      </c>
      <c r="C10781">
        <v>6</v>
      </c>
      <c r="D10781">
        <v>7</v>
      </c>
      <c r="E10781">
        <v>4</v>
      </c>
      <c r="F10781" t="s">
        <v>7</v>
      </c>
      <c r="G10781">
        <v>92</v>
      </c>
      <c r="M10781">
        <v>46</v>
      </c>
      <c r="P10781">
        <v>46</v>
      </c>
      <c r="Q10781" s="5">
        <f>VLOOKUP(Table2[[#This Row],[id_heating_system]],$V$2:$W$5,2,0)*Table2[[#This Row],[2019]]</f>
        <v>46</v>
      </c>
      <c r="R10781">
        <v>46</v>
      </c>
    </row>
    <row r="10782" spans="1:18" x14ac:dyDescent="0.25">
      <c r="A10782">
        <v>1</v>
      </c>
      <c r="B10782">
        <v>9160009</v>
      </c>
      <c r="C10782">
        <v>6</v>
      </c>
      <c r="D10782">
        <v>1</v>
      </c>
      <c r="E10782">
        <v>1</v>
      </c>
      <c r="F10782" t="s">
        <v>7</v>
      </c>
      <c r="G10782">
        <v>0</v>
      </c>
      <c r="M10782">
        <v>0</v>
      </c>
      <c r="P10782">
        <v>0</v>
      </c>
      <c r="Q10782" s="5">
        <f>VLOOKUP(Table2[[#This Row],[id_heating_system]],$V$2:$W$5,2,0)*Table2[[#This Row],[2019]]</f>
        <v>0</v>
      </c>
      <c r="R10782">
        <v>0</v>
      </c>
    </row>
    <row r="10783" spans="1:18" x14ac:dyDescent="0.25">
      <c r="A10783">
        <v>1</v>
      </c>
      <c r="B10783">
        <v>9160009</v>
      </c>
      <c r="C10783">
        <v>6</v>
      </c>
      <c r="D10783">
        <v>1</v>
      </c>
      <c r="E10783">
        <v>2</v>
      </c>
      <c r="F10783" t="s">
        <v>7</v>
      </c>
      <c r="G10783">
        <v>0</v>
      </c>
      <c r="M10783">
        <v>0</v>
      </c>
      <c r="P10783">
        <v>0</v>
      </c>
      <c r="Q10783" s="5">
        <f>VLOOKUP(Table2[[#This Row],[id_heating_system]],$V$2:$W$5,2,0)*Table2[[#This Row],[2019]]</f>
        <v>0</v>
      </c>
      <c r="R10783">
        <v>0</v>
      </c>
    </row>
    <row r="10784" spans="1:18" x14ac:dyDescent="0.25">
      <c r="A10784">
        <v>1</v>
      </c>
      <c r="B10784">
        <v>9160009</v>
      </c>
      <c r="C10784">
        <v>6</v>
      </c>
      <c r="D10784">
        <v>1</v>
      </c>
      <c r="E10784">
        <v>3</v>
      </c>
      <c r="F10784" t="s">
        <v>7</v>
      </c>
      <c r="G10784">
        <v>0</v>
      </c>
      <c r="M10784">
        <v>0</v>
      </c>
      <c r="P10784">
        <v>0</v>
      </c>
      <c r="Q10784" s="5">
        <f>VLOOKUP(Table2[[#This Row],[id_heating_system]],$V$2:$W$5,2,0)*Table2[[#This Row],[2019]]</f>
        <v>0</v>
      </c>
      <c r="R10784">
        <v>0</v>
      </c>
    </row>
    <row r="10785" spans="1:18" x14ac:dyDescent="0.25">
      <c r="A10785">
        <v>1</v>
      </c>
      <c r="B10785">
        <v>9160009</v>
      </c>
      <c r="C10785">
        <v>6</v>
      </c>
      <c r="D10785">
        <v>1</v>
      </c>
      <c r="E10785">
        <v>4</v>
      </c>
      <c r="F10785" t="s">
        <v>7</v>
      </c>
      <c r="G10785">
        <v>0</v>
      </c>
      <c r="M10785">
        <v>0</v>
      </c>
      <c r="P10785">
        <v>0</v>
      </c>
      <c r="Q10785" s="5">
        <f>VLOOKUP(Table2[[#This Row],[id_heating_system]],$V$2:$W$5,2,0)*Table2[[#This Row],[2019]]</f>
        <v>0</v>
      </c>
      <c r="R10785">
        <v>0</v>
      </c>
    </row>
    <row r="10786" spans="1:18" x14ac:dyDescent="0.25">
      <c r="A10786">
        <v>1</v>
      </c>
      <c r="B10786">
        <v>9160009</v>
      </c>
      <c r="C10786">
        <v>6</v>
      </c>
      <c r="D10786">
        <v>2</v>
      </c>
      <c r="E10786">
        <v>1</v>
      </c>
      <c r="F10786" t="s">
        <v>7</v>
      </c>
      <c r="G10786">
        <v>434</v>
      </c>
      <c r="M10786">
        <v>1282</v>
      </c>
      <c r="P10786">
        <v>1282</v>
      </c>
      <c r="Q10786" s="5">
        <f>VLOOKUP(Table2[[#This Row],[id_heating_system]],$V$2:$W$5,2,0)*Table2[[#This Row],[2019]]</f>
        <v>1479.230769428</v>
      </c>
      <c r="R10786">
        <v>1282</v>
      </c>
    </row>
    <row r="10787" spans="1:18" x14ac:dyDescent="0.25">
      <c r="A10787">
        <v>1</v>
      </c>
      <c r="B10787">
        <v>9160009</v>
      </c>
      <c r="C10787">
        <v>6</v>
      </c>
      <c r="D10787">
        <v>2</v>
      </c>
      <c r="E10787">
        <v>2</v>
      </c>
      <c r="F10787" t="s">
        <v>7</v>
      </c>
      <c r="G10787">
        <v>4426</v>
      </c>
      <c r="M10787">
        <v>4205</v>
      </c>
      <c r="P10787">
        <v>4205</v>
      </c>
      <c r="Q10787" s="5">
        <f>VLOOKUP(Table2[[#This Row],[id_heating_system]],$V$2:$W$5,2,0)*Table2[[#This Row],[2019]]</f>
        <v>4205</v>
      </c>
      <c r="R10787">
        <v>4205</v>
      </c>
    </row>
    <row r="10788" spans="1:18" x14ac:dyDescent="0.25">
      <c r="A10788">
        <v>1</v>
      </c>
      <c r="B10788">
        <v>9160009</v>
      </c>
      <c r="C10788">
        <v>6</v>
      </c>
      <c r="D10788">
        <v>2</v>
      </c>
      <c r="E10788">
        <v>3</v>
      </c>
      <c r="F10788" t="s">
        <v>7</v>
      </c>
      <c r="G10788">
        <v>1044</v>
      </c>
      <c r="M10788">
        <v>1808</v>
      </c>
      <c r="P10788">
        <v>1808</v>
      </c>
      <c r="Q10788" s="5">
        <f>VLOOKUP(Table2[[#This Row],[id_heating_system]],$V$2:$W$5,2,0)*Table2[[#This Row],[2019]]</f>
        <v>1494.504897328</v>
      </c>
      <c r="R10788">
        <v>1808</v>
      </c>
    </row>
    <row r="10789" spans="1:18" x14ac:dyDescent="0.25">
      <c r="A10789">
        <v>1</v>
      </c>
      <c r="B10789">
        <v>9160009</v>
      </c>
      <c r="C10789">
        <v>6</v>
      </c>
      <c r="D10789">
        <v>2</v>
      </c>
      <c r="E10789">
        <v>4</v>
      </c>
      <c r="F10789" t="s">
        <v>7</v>
      </c>
      <c r="G10789">
        <v>321</v>
      </c>
      <c r="M10789">
        <v>161</v>
      </c>
      <c r="P10789">
        <v>161</v>
      </c>
      <c r="Q10789" s="5">
        <f>VLOOKUP(Table2[[#This Row],[id_heating_system]],$V$2:$W$5,2,0)*Table2[[#This Row],[2019]]</f>
        <v>161</v>
      </c>
      <c r="R10789">
        <v>161</v>
      </c>
    </row>
    <row r="10790" spans="1:18" x14ac:dyDescent="0.25">
      <c r="A10790">
        <v>1</v>
      </c>
      <c r="B10790">
        <v>9160009</v>
      </c>
      <c r="C10790">
        <v>6</v>
      </c>
      <c r="D10790">
        <v>3</v>
      </c>
      <c r="E10790">
        <v>1</v>
      </c>
      <c r="F10790" t="s">
        <v>7</v>
      </c>
      <c r="G10790">
        <v>0</v>
      </c>
      <c r="M10790">
        <v>0</v>
      </c>
      <c r="P10790">
        <v>0</v>
      </c>
      <c r="Q10790" s="5">
        <f>VLOOKUP(Table2[[#This Row],[id_heating_system]],$V$2:$W$5,2,0)*Table2[[#This Row],[2019]]</f>
        <v>0</v>
      </c>
      <c r="R10790">
        <v>0</v>
      </c>
    </row>
    <row r="10791" spans="1:18" x14ac:dyDescent="0.25">
      <c r="A10791">
        <v>1</v>
      </c>
      <c r="B10791">
        <v>9160009</v>
      </c>
      <c r="C10791">
        <v>6</v>
      </c>
      <c r="D10791">
        <v>3</v>
      </c>
      <c r="E10791">
        <v>2</v>
      </c>
      <c r="F10791" t="s">
        <v>7</v>
      </c>
      <c r="G10791">
        <v>0</v>
      </c>
      <c r="M10791">
        <v>0</v>
      </c>
      <c r="P10791">
        <v>0</v>
      </c>
      <c r="Q10791" s="5">
        <f>VLOOKUP(Table2[[#This Row],[id_heating_system]],$V$2:$W$5,2,0)*Table2[[#This Row],[2019]]</f>
        <v>0</v>
      </c>
      <c r="R10791">
        <v>0</v>
      </c>
    </row>
    <row r="10792" spans="1:18" x14ac:dyDescent="0.25">
      <c r="A10792">
        <v>1</v>
      </c>
      <c r="B10792">
        <v>9160009</v>
      </c>
      <c r="C10792">
        <v>6</v>
      </c>
      <c r="D10792">
        <v>3</v>
      </c>
      <c r="E10792">
        <v>3</v>
      </c>
      <c r="F10792" t="s">
        <v>7</v>
      </c>
      <c r="G10792">
        <v>0</v>
      </c>
      <c r="M10792">
        <v>0</v>
      </c>
      <c r="P10792">
        <v>0</v>
      </c>
      <c r="Q10792" s="5">
        <f>VLOOKUP(Table2[[#This Row],[id_heating_system]],$V$2:$W$5,2,0)*Table2[[#This Row],[2019]]</f>
        <v>0</v>
      </c>
      <c r="R10792">
        <v>0</v>
      </c>
    </row>
    <row r="10793" spans="1:18" x14ac:dyDescent="0.25">
      <c r="A10793">
        <v>1</v>
      </c>
      <c r="B10793">
        <v>9160009</v>
      </c>
      <c r="C10793">
        <v>6</v>
      </c>
      <c r="D10793">
        <v>3</v>
      </c>
      <c r="E10793">
        <v>4</v>
      </c>
      <c r="F10793" t="s">
        <v>7</v>
      </c>
      <c r="G10793">
        <v>0</v>
      </c>
      <c r="M10793">
        <v>0</v>
      </c>
      <c r="P10793">
        <v>0</v>
      </c>
      <c r="Q10793" s="5">
        <f>VLOOKUP(Table2[[#This Row],[id_heating_system]],$V$2:$W$5,2,0)*Table2[[#This Row],[2019]]</f>
        <v>0</v>
      </c>
      <c r="R10793">
        <v>0</v>
      </c>
    </row>
    <row r="10794" spans="1:18" x14ac:dyDescent="0.25">
      <c r="A10794">
        <v>1</v>
      </c>
      <c r="B10794">
        <v>9160009</v>
      </c>
      <c r="C10794">
        <v>6</v>
      </c>
      <c r="D10794">
        <v>4</v>
      </c>
      <c r="E10794">
        <v>1</v>
      </c>
      <c r="F10794" t="s">
        <v>7</v>
      </c>
      <c r="G10794">
        <v>24</v>
      </c>
      <c r="M10794">
        <v>71</v>
      </c>
      <c r="P10794">
        <v>71</v>
      </c>
      <c r="Q10794" s="5">
        <f>VLOOKUP(Table2[[#This Row],[id_heating_system]],$V$2:$W$5,2,0)*Table2[[#This Row],[2019]]</f>
        <v>81.923076933999994</v>
      </c>
      <c r="R10794">
        <v>71</v>
      </c>
    </row>
    <row r="10795" spans="1:18" x14ac:dyDescent="0.25">
      <c r="A10795">
        <v>1</v>
      </c>
      <c r="B10795">
        <v>9160009</v>
      </c>
      <c r="C10795">
        <v>6</v>
      </c>
      <c r="D10795">
        <v>4</v>
      </c>
      <c r="E10795">
        <v>2</v>
      </c>
      <c r="F10795" t="s">
        <v>7</v>
      </c>
      <c r="G10795">
        <v>2282</v>
      </c>
      <c r="M10795">
        <v>2168</v>
      </c>
      <c r="P10795">
        <v>2168</v>
      </c>
      <c r="Q10795" s="5">
        <f>VLOOKUP(Table2[[#This Row],[id_heating_system]],$V$2:$W$5,2,0)*Table2[[#This Row],[2019]]</f>
        <v>2168</v>
      </c>
      <c r="R10795">
        <v>2168</v>
      </c>
    </row>
    <row r="10796" spans="1:18" x14ac:dyDescent="0.25">
      <c r="A10796">
        <v>1</v>
      </c>
      <c r="B10796">
        <v>9160009</v>
      </c>
      <c r="C10796">
        <v>6</v>
      </c>
      <c r="D10796">
        <v>4</v>
      </c>
      <c r="E10796">
        <v>3</v>
      </c>
      <c r="F10796" t="s">
        <v>7</v>
      </c>
      <c r="G10796">
        <v>102</v>
      </c>
      <c r="M10796">
        <v>177</v>
      </c>
      <c r="P10796">
        <v>177</v>
      </c>
      <c r="Q10796" s="5">
        <f>VLOOKUP(Table2[[#This Row],[id_heating_system]],$V$2:$W$5,2,0)*Table2[[#This Row],[2019]]</f>
        <v>146.30938430699999</v>
      </c>
      <c r="R10796">
        <v>177</v>
      </c>
    </row>
    <row r="10797" spans="1:18" x14ac:dyDescent="0.25">
      <c r="A10797">
        <v>1</v>
      </c>
      <c r="B10797">
        <v>9160009</v>
      </c>
      <c r="C10797">
        <v>6</v>
      </c>
      <c r="D10797">
        <v>4</v>
      </c>
      <c r="E10797">
        <v>4</v>
      </c>
      <c r="F10797" t="s">
        <v>7</v>
      </c>
      <c r="G10797">
        <v>108</v>
      </c>
      <c r="M10797">
        <v>54</v>
      </c>
      <c r="P10797">
        <v>54</v>
      </c>
      <c r="Q10797" s="5">
        <f>VLOOKUP(Table2[[#This Row],[id_heating_system]],$V$2:$W$5,2,0)*Table2[[#This Row],[2019]]</f>
        <v>54</v>
      </c>
      <c r="R10797">
        <v>54</v>
      </c>
    </row>
    <row r="10798" spans="1:18" x14ac:dyDescent="0.25">
      <c r="A10798">
        <v>1</v>
      </c>
      <c r="B10798">
        <v>9160009</v>
      </c>
      <c r="C10798">
        <v>6</v>
      </c>
      <c r="D10798">
        <v>5</v>
      </c>
      <c r="E10798">
        <v>1</v>
      </c>
      <c r="F10798" t="s">
        <v>7</v>
      </c>
      <c r="G10798">
        <v>56</v>
      </c>
      <c r="M10798">
        <v>165</v>
      </c>
      <c r="P10798">
        <v>165</v>
      </c>
      <c r="Q10798" s="5">
        <f>VLOOKUP(Table2[[#This Row],[id_heating_system]],$V$2:$W$5,2,0)*Table2[[#This Row],[2019]]</f>
        <v>190.38461541000001</v>
      </c>
      <c r="R10798">
        <v>165</v>
      </c>
    </row>
    <row r="10799" spans="1:18" x14ac:dyDescent="0.25">
      <c r="A10799">
        <v>1</v>
      </c>
      <c r="B10799">
        <v>9160009</v>
      </c>
      <c r="C10799">
        <v>6</v>
      </c>
      <c r="D10799">
        <v>5</v>
      </c>
      <c r="E10799">
        <v>2</v>
      </c>
      <c r="F10799" t="s">
        <v>7</v>
      </c>
      <c r="G10799">
        <v>7668</v>
      </c>
      <c r="M10799">
        <v>7285</v>
      </c>
      <c r="P10799">
        <v>7285</v>
      </c>
      <c r="Q10799" s="5">
        <f>VLOOKUP(Table2[[#This Row],[id_heating_system]],$V$2:$W$5,2,0)*Table2[[#This Row],[2019]]</f>
        <v>7285</v>
      </c>
      <c r="R10799">
        <v>7285</v>
      </c>
    </row>
    <row r="10800" spans="1:18" x14ac:dyDescent="0.25">
      <c r="A10800">
        <v>1</v>
      </c>
      <c r="B10800">
        <v>9160009</v>
      </c>
      <c r="C10800">
        <v>6</v>
      </c>
      <c r="D10800">
        <v>5</v>
      </c>
      <c r="E10800">
        <v>3</v>
      </c>
      <c r="F10800" t="s">
        <v>7</v>
      </c>
      <c r="G10800">
        <v>294</v>
      </c>
      <c r="M10800">
        <v>509</v>
      </c>
      <c r="P10800">
        <v>509</v>
      </c>
      <c r="Q10800" s="5">
        <f>VLOOKUP(Table2[[#This Row],[id_heating_system]],$V$2:$W$5,2,0)*Table2[[#This Row],[2019]]</f>
        <v>420.74280571899999</v>
      </c>
      <c r="R10800">
        <v>509</v>
      </c>
    </row>
    <row r="10801" spans="1:18" x14ac:dyDescent="0.25">
      <c r="A10801">
        <v>1</v>
      </c>
      <c r="B10801">
        <v>9160009</v>
      </c>
      <c r="C10801">
        <v>6</v>
      </c>
      <c r="D10801">
        <v>5</v>
      </c>
      <c r="E10801">
        <v>4</v>
      </c>
      <c r="F10801" t="s">
        <v>7</v>
      </c>
      <c r="G10801">
        <v>920</v>
      </c>
      <c r="M10801">
        <v>460</v>
      </c>
      <c r="P10801">
        <v>460</v>
      </c>
      <c r="Q10801" s="5">
        <f>VLOOKUP(Table2[[#This Row],[id_heating_system]],$V$2:$W$5,2,0)*Table2[[#This Row],[2019]]</f>
        <v>460</v>
      </c>
      <c r="R10801">
        <v>460</v>
      </c>
    </row>
    <row r="10802" spans="1:18" x14ac:dyDescent="0.25">
      <c r="A10802">
        <v>1</v>
      </c>
      <c r="B10802">
        <v>9160009</v>
      </c>
      <c r="C10802">
        <v>6</v>
      </c>
      <c r="D10802">
        <v>6</v>
      </c>
      <c r="E10802">
        <v>1</v>
      </c>
      <c r="F10802" t="s">
        <v>7</v>
      </c>
      <c r="G10802">
        <v>40</v>
      </c>
      <c r="M10802">
        <v>118</v>
      </c>
      <c r="P10802">
        <v>118</v>
      </c>
      <c r="Q10802" s="5">
        <f>VLOOKUP(Table2[[#This Row],[id_heating_system]],$V$2:$W$5,2,0)*Table2[[#This Row],[2019]]</f>
        <v>136.15384617199999</v>
      </c>
      <c r="R10802">
        <v>118</v>
      </c>
    </row>
    <row r="10803" spans="1:18" x14ac:dyDescent="0.25">
      <c r="A10803">
        <v>1</v>
      </c>
      <c r="B10803">
        <v>9160009</v>
      </c>
      <c r="C10803">
        <v>6</v>
      </c>
      <c r="D10803">
        <v>6</v>
      </c>
      <c r="E10803">
        <v>2</v>
      </c>
      <c r="F10803" t="s">
        <v>7</v>
      </c>
      <c r="G10803">
        <v>6528</v>
      </c>
      <c r="M10803">
        <v>6202</v>
      </c>
      <c r="P10803">
        <v>6202</v>
      </c>
      <c r="Q10803" s="5">
        <f>VLOOKUP(Table2[[#This Row],[id_heating_system]],$V$2:$W$5,2,0)*Table2[[#This Row],[2019]]</f>
        <v>6202</v>
      </c>
      <c r="R10803">
        <v>6202</v>
      </c>
    </row>
    <row r="10804" spans="1:18" x14ac:dyDescent="0.25">
      <c r="A10804">
        <v>1</v>
      </c>
      <c r="B10804">
        <v>9160009</v>
      </c>
      <c r="C10804">
        <v>6</v>
      </c>
      <c r="D10804">
        <v>6</v>
      </c>
      <c r="E10804">
        <v>3</v>
      </c>
      <c r="F10804" t="s">
        <v>7</v>
      </c>
      <c r="G10804">
        <v>132</v>
      </c>
      <c r="M10804">
        <v>229</v>
      </c>
      <c r="P10804">
        <v>229</v>
      </c>
      <c r="Q10804" s="5">
        <f>VLOOKUP(Table2[[#This Row],[id_heating_system]],$V$2:$W$5,2,0)*Table2[[#This Row],[2019]]</f>
        <v>189.29293223899998</v>
      </c>
      <c r="R10804">
        <v>229</v>
      </c>
    </row>
    <row r="10805" spans="1:18" x14ac:dyDescent="0.25">
      <c r="A10805">
        <v>1</v>
      </c>
      <c r="B10805">
        <v>9160009</v>
      </c>
      <c r="C10805">
        <v>6</v>
      </c>
      <c r="D10805">
        <v>6</v>
      </c>
      <c r="E10805">
        <v>4</v>
      </c>
      <c r="F10805" t="s">
        <v>7</v>
      </c>
      <c r="G10805">
        <v>911</v>
      </c>
      <c r="M10805">
        <v>456</v>
      </c>
      <c r="P10805">
        <v>456</v>
      </c>
      <c r="Q10805" s="5">
        <f>VLOOKUP(Table2[[#This Row],[id_heating_system]],$V$2:$W$5,2,0)*Table2[[#This Row],[2019]]</f>
        <v>456</v>
      </c>
      <c r="R10805">
        <v>456</v>
      </c>
    </row>
    <row r="10806" spans="1:18" x14ac:dyDescent="0.25">
      <c r="A10806">
        <v>1</v>
      </c>
      <c r="B10806">
        <v>9160009</v>
      </c>
      <c r="C10806">
        <v>6</v>
      </c>
      <c r="D10806">
        <v>7</v>
      </c>
      <c r="E10806">
        <v>1</v>
      </c>
      <c r="F10806" t="s">
        <v>7</v>
      </c>
      <c r="G10806">
        <v>0</v>
      </c>
      <c r="M10806">
        <v>0</v>
      </c>
      <c r="P10806">
        <v>0</v>
      </c>
      <c r="Q10806" s="5">
        <f>VLOOKUP(Table2[[#This Row],[id_heating_system]],$V$2:$W$5,2,0)*Table2[[#This Row],[2019]]</f>
        <v>0</v>
      </c>
      <c r="R10806">
        <v>0</v>
      </c>
    </row>
    <row r="10807" spans="1:18" x14ac:dyDescent="0.25">
      <c r="A10807">
        <v>1</v>
      </c>
      <c r="B10807">
        <v>9160009</v>
      </c>
      <c r="C10807">
        <v>6</v>
      </c>
      <c r="D10807">
        <v>7</v>
      </c>
      <c r="E10807">
        <v>2</v>
      </c>
      <c r="F10807" t="s">
        <v>7</v>
      </c>
      <c r="G10807">
        <v>733</v>
      </c>
      <c r="M10807">
        <v>696</v>
      </c>
      <c r="P10807">
        <v>696</v>
      </c>
      <c r="Q10807" s="5">
        <f>VLOOKUP(Table2[[#This Row],[id_heating_system]],$V$2:$W$5,2,0)*Table2[[#This Row],[2019]]</f>
        <v>696</v>
      </c>
      <c r="R10807">
        <v>696</v>
      </c>
    </row>
    <row r="10808" spans="1:18" x14ac:dyDescent="0.25">
      <c r="A10808">
        <v>1</v>
      </c>
      <c r="B10808">
        <v>9160009</v>
      </c>
      <c r="C10808">
        <v>6</v>
      </c>
      <c r="D10808">
        <v>7</v>
      </c>
      <c r="E10808">
        <v>3</v>
      </c>
      <c r="F10808" t="s">
        <v>7</v>
      </c>
      <c r="G10808">
        <v>12</v>
      </c>
      <c r="M10808">
        <v>21</v>
      </c>
      <c r="P10808">
        <v>21</v>
      </c>
      <c r="Q10808" s="5">
        <f>VLOOKUP(Table2[[#This Row],[id_heating_system]],$V$2:$W$5,2,0)*Table2[[#This Row],[2019]]</f>
        <v>17.358740511000001</v>
      </c>
      <c r="R10808">
        <v>21</v>
      </c>
    </row>
    <row r="10809" spans="1:18" x14ac:dyDescent="0.25">
      <c r="A10809">
        <v>1</v>
      </c>
      <c r="B10809">
        <v>9160009</v>
      </c>
      <c r="C10809">
        <v>6</v>
      </c>
      <c r="D10809">
        <v>7</v>
      </c>
      <c r="E10809">
        <v>4</v>
      </c>
      <c r="F10809" t="s">
        <v>7</v>
      </c>
      <c r="G10809">
        <v>59</v>
      </c>
      <c r="M10809">
        <v>30</v>
      </c>
      <c r="P10809">
        <v>30</v>
      </c>
      <c r="Q10809" s="5">
        <f>VLOOKUP(Table2[[#This Row],[id_heating_system]],$V$2:$W$5,2,0)*Table2[[#This Row],[2019]]</f>
        <v>30</v>
      </c>
      <c r="R10809">
        <v>30</v>
      </c>
    </row>
    <row r="10810" spans="1:18" x14ac:dyDescent="0.25">
      <c r="A10810">
        <v>1</v>
      </c>
      <c r="B10810">
        <v>9160010</v>
      </c>
      <c r="C10810">
        <v>6</v>
      </c>
      <c r="D10810">
        <v>1</v>
      </c>
      <c r="E10810">
        <v>1</v>
      </c>
      <c r="F10810" t="s">
        <v>7</v>
      </c>
      <c r="G10810">
        <v>0</v>
      </c>
      <c r="M10810">
        <v>0</v>
      </c>
      <c r="P10810">
        <v>0</v>
      </c>
      <c r="Q10810" s="5">
        <f>VLOOKUP(Table2[[#This Row],[id_heating_system]],$V$2:$W$5,2,0)*Table2[[#This Row],[2019]]</f>
        <v>0</v>
      </c>
      <c r="R10810">
        <v>0</v>
      </c>
    </row>
    <row r="10811" spans="1:18" x14ac:dyDescent="0.25">
      <c r="A10811">
        <v>1</v>
      </c>
      <c r="B10811">
        <v>9160010</v>
      </c>
      <c r="C10811">
        <v>6</v>
      </c>
      <c r="D10811">
        <v>1</v>
      </c>
      <c r="E10811">
        <v>2</v>
      </c>
      <c r="F10811" t="s">
        <v>7</v>
      </c>
      <c r="G10811">
        <v>0</v>
      </c>
      <c r="M10811">
        <v>0</v>
      </c>
      <c r="P10811">
        <v>0</v>
      </c>
      <c r="Q10811" s="5">
        <f>VLOOKUP(Table2[[#This Row],[id_heating_system]],$V$2:$W$5,2,0)*Table2[[#This Row],[2019]]</f>
        <v>0</v>
      </c>
      <c r="R10811">
        <v>0</v>
      </c>
    </row>
    <row r="10812" spans="1:18" x14ac:dyDescent="0.25">
      <c r="A10812">
        <v>1</v>
      </c>
      <c r="B10812">
        <v>9160010</v>
      </c>
      <c r="C10812">
        <v>6</v>
      </c>
      <c r="D10812">
        <v>1</v>
      </c>
      <c r="E10812">
        <v>3</v>
      </c>
      <c r="F10812" t="s">
        <v>7</v>
      </c>
      <c r="G10812">
        <v>0</v>
      </c>
      <c r="M10812">
        <v>0</v>
      </c>
      <c r="P10812">
        <v>0</v>
      </c>
      <c r="Q10812" s="5">
        <f>VLOOKUP(Table2[[#This Row],[id_heating_system]],$V$2:$W$5,2,0)*Table2[[#This Row],[2019]]</f>
        <v>0</v>
      </c>
      <c r="R10812">
        <v>0</v>
      </c>
    </row>
    <row r="10813" spans="1:18" x14ac:dyDescent="0.25">
      <c r="A10813">
        <v>1</v>
      </c>
      <c r="B10813">
        <v>9160010</v>
      </c>
      <c r="C10813">
        <v>6</v>
      </c>
      <c r="D10813">
        <v>1</v>
      </c>
      <c r="E10813">
        <v>4</v>
      </c>
      <c r="F10813" t="s">
        <v>7</v>
      </c>
      <c r="G10813">
        <v>0</v>
      </c>
      <c r="M10813">
        <v>0</v>
      </c>
      <c r="P10813">
        <v>0</v>
      </c>
      <c r="Q10813" s="5">
        <f>VLOOKUP(Table2[[#This Row],[id_heating_system]],$V$2:$W$5,2,0)*Table2[[#This Row],[2019]]</f>
        <v>0</v>
      </c>
      <c r="R10813">
        <v>0</v>
      </c>
    </row>
    <row r="10814" spans="1:18" x14ac:dyDescent="0.25">
      <c r="A10814">
        <v>1</v>
      </c>
      <c r="B10814">
        <v>9160010</v>
      </c>
      <c r="C10814">
        <v>6</v>
      </c>
      <c r="D10814">
        <v>2</v>
      </c>
      <c r="E10814">
        <v>1</v>
      </c>
      <c r="F10814" t="s">
        <v>7</v>
      </c>
      <c r="G10814">
        <v>0</v>
      </c>
      <c r="M10814">
        <v>0</v>
      </c>
      <c r="P10814">
        <v>0</v>
      </c>
      <c r="Q10814" s="5">
        <f>VLOOKUP(Table2[[#This Row],[id_heating_system]],$V$2:$W$5,2,0)*Table2[[#This Row],[2019]]</f>
        <v>0</v>
      </c>
      <c r="R10814">
        <v>0</v>
      </c>
    </row>
    <row r="10815" spans="1:18" x14ac:dyDescent="0.25">
      <c r="A10815">
        <v>1</v>
      </c>
      <c r="B10815">
        <v>9160010</v>
      </c>
      <c r="C10815">
        <v>6</v>
      </c>
      <c r="D10815">
        <v>2</v>
      </c>
      <c r="E10815">
        <v>2</v>
      </c>
      <c r="F10815" t="s">
        <v>7</v>
      </c>
      <c r="G10815">
        <v>0</v>
      </c>
      <c r="M10815">
        <v>0</v>
      </c>
      <c r="P10815">
        <v>0</v>
      </c>
      <c r="Q10815" s="5">
        <f>VLOOKUP(Table2[[#This Row],[id_heating_system]],$V$2:$W$5,2,0)*Table2[[#This Row],[2019]]</f>
        <v>0</v>
      </c>
      <c r="R10815">
        <v>0</v>
      </c>
    </row>
    <row r="10816" spans="1:18" x14ac:dyDescent="0.25">
      <c r="A10816">
        <v>1</v>
      </c>
      <c r="B10816">
        <v>9160010</v>
      </c>
      <c r="C10816">
        <v>6</v>
      </c>
      <c r="D10816">
        <v>2</v>
      </c>
      <c r="E10816">
        <v>3</v>
      </c>
      <c r="F10816" t="s">
        <v>7</v>
      </c>
      <c r="G10816">
        <v>0</v>
      </c>
      <c r="M10816">
        <v>0</v>
      </c>
      <c r="P10816">
        <v>0</v>
      </c>
      <c r="Q10816" s="5">
        <f>VLOOKUP(Table2[[#This Row],[id_heating_system]],$V$2:$W$5,2,0)*Table2[[#This Row],[2019]]</f>
        <v>0</v>
      </c>
      <c r="R10816">
        <v>0</v>
      </c>
    </row>
    <row r="10817" spans="1:18" x14ac:dyDescent="0.25">
      <c r="A10817">
        <v>1</v>
      </c>
      <c r="B10817">
        <v>9160010</v>
      </c>
      <c r="C10817">
        <v>6</v>
      </c>
      <c r="D10817">
        <v>2</v>
      </c>
      <c r="E10817">
        <v>4</v>
      </c>
      <c r="F10817" t="s">
        <v>7</v>
      </c>
      <c r="G10817">
        <v>0</v>
      </c>
      <c r="M10817">
        <v>0</v>
      </c>
      <c r="P10817">
        <v>0</v>
      </c>
      <c r="Q10817" s="5">
        <f>VLOOKUP(Table2[[#This Row],[id_heating_system]],$V$2:$W$5,2,0)*Table2[[#This Row],[2019]]</f>
        <v>0</v>
      </c>
      <c r="R10817">
        <v>0</v>
      </c>
    </row>
    <row r="10818" spans="1:18" x14ac:dyDescent="0.25">
      <c r="A10818">
        <v>1</v>
      </c>
      <c r="B10818">
        <v>9160010</v>
      </c>
      <c r="C10818">
        <v>6</v>
      </c>
      <c r="D10818">
        <v>3</v>
      </c>
      <c r="E10818">
        <v>1</v>
      </c>
      <c r="F10818" t="s">
        <v>7</v>
      </c>
      <c r="G10818">
        <v>262</v>
      </c>
      <c r="M10818">
        <v>695</v>
      </c>
      <c r="P10818">
        <v>695</v>
      </c>
      <c r="Q10818" s="5">
        <f>VLOOKUP(Table2[[#This Row],[id_heating_system]],$V$2:$W$5,2,0)*Table2[[#This Row],[2019]]</f>
        <v>801.92307703000006</v>
      </c>
      <c r="R10818">
        <v>695</v>
      </c>
    </row>
    <row r="10819" spans="1:18" x14ac:dyDescent="0.25">
      <c r="A10819">
        <v>1</v>
      </c>
      <c r="B10819">
        <v>9160010</v>
      </c>
      <c r="C10819">
        <v>6</v>
      </c>
      <c r="D10819">
        <v>3</v>
      </c>
      <c r="E10819">
        <v>2</v>
      </c>
      <c r="F10819" t="s">
        <v>7</v>
      </c>
      <c r="G10819">
        <v>3638</v>
      </c>
      <c r="M10819">
        <v>3456</v>
      </c>
      <c r="P10819">
        <v>3456</v>
      </c>
      <c r="Q10819" s="5">
        <f>VLOOKUP(Table2[[#This Row],[id_heating_system]],$V$2:$W$5,2,0)*Table2[[#This Row],[2019]]</f>
        <v>3456</v>
      </c>
      <c r="R10819">
        <v>3456</v>
      </c>
    </row>
    <row r="10820" spans="1:18" x14ac:dyDescent="0.25">
      <c r="A10820">
        <v>1</v>
      </c>
      <c r="B10820">
        <v>9160010</v>
      </c>
      <c r="C10820">
        <v>6</v>
      </c>
      <c r="D10820">
        <v>3</v>
      </c>
      <c r="E10820">
        <v>3</v>
      </c>
      <c r="F10820" t="s">
        <v>7</v>
      </c>
      <c r="G10820">
        <v>393</v>
      </c>
      <c r="M10820">
        <v>1173</v>
      </c>
      <c r="P10820">
        <v>1173</v>
      </c>
      <c r="Q10820" s="5">
        <f>VLOOKUP(Table2[[#This Row],[id_heating_system]],$V$2:$W$5,2,0)*Table2[[#This Row],[2019]]</f>
        <v>969.60964854299993</v>
      </c>
      <c r="R10820">
        <v>1173</v>
      </c>
    </row>
    <row r="10821" spans="1:18" x14ac:dyDescent="0.25">
      <c r="A10821">
        <v>1</v>
      </c>
      <c r="B10821">
        <v>9160010</v>
      </c>
      <c r="C10821">
        <v>6</v>
      </c>
      <c r="D10821">
        <v>3</v>
      </c>
      <c r="E10821">
        <v>4</v>
      </c>
      <c r="F10821" t="s">
        <v>7</v>
      </c>
      <c r="G10821">
        <v>192</v>
      </c>
      <c r="M10821">
        <v>96</v>
      </c>
      <c r="P10821">
        <v>96</v>
      </c>
      <c r="Q10821" s="5">
        <f>VLOOKUP(Table2[[#This Row],[id_heating_system]],$V$2:$W$5,2,0)*Table2[[#This Row],[2019]]</f>
        <v>96</v>
      </c>
      <c r="R10821">
        <v>96</v>
      </c>
    </row>
    <row r="10822" spans="1:18" x14ac:dyDescent="0.25">
      <c r="A10822">
        <v>1</v>
      </c>
      <c r="B10822">
        <v>9160010</v>
      </c>
      <c r="C10822">
        <v>6</v>
      </c>
      <c r="D10822">
        <v>4</v>
      </c>
      <c r="E10822">
        <v>1</v>
      </c>
      <c r="F10822" t="s">
        <v>7</v>
      </c>
      <c r="G10822">
        <v>0</v>
      </c>
      <c r="M10822">
        <v>0</v>
      </c>
      <c r="P10822">
        <v>0</v>
      </c>
      <c r="Q10822" s="5">
        <f>VLOOKUP(Table2[[#This Row],[id_heating_system]],$V$2:$W$5,2,0)*Table2[[#This Row],[2019]]</f>
        <v>0</v>
      </c>
      <c r="R10822">
        <v>0</v>
      </c>
    </row>
    <row r="10823" spans="1:18" x14ac:dyDescent="0.25">
      <c r="A10823">
        <v>1</v>
      </c>
      <c r="B10823">
        <v>9160010</v>
      </c>
      <c r="C10823">
        <v>6</v>
      </c>
      <c r="D10823">
        <v>4</v>
      </c>
      <c r="E10823">
        <v>2</v>
      </c>
      <c r="F10823" t="s">
        <v>7</v>
      </c>
      <c r="G10823">
        <v>0</v>
      </c>
      <c r="M10823">
        <v>0</v>
      </c>
      <c r="P10823">
        <v>0</v>
      </c>
      <c r="Q10823" s="5">
        <f>VLOOKUP(Table2[[#This Row],[id_heating_system]],$V$2:$W$5,2,0)*Table2[[#This Row],[2019]]</f>
        <v>0</v>
      </c>
      <c r="R10823">
        <v>0</v>
      </c>
    </row>
    <row r="10824" spans="1:18" x14ac:dyDescent="0.25">
      <c r="A10824">
        <v>1</v>
      </c>
      <c r="B10824">
        <v>9160010</v>
      </c>
      <c r="C10824">
        <v>6</v>
      </c>
      <c r="D10824">
        <v>4</v>
      </c>
      <c r="E10824">
        <v>3</v>
      </c>
      <c r="F10824" t="s">
        <v>7</v>
      </c>
      <c r="G10824">
        <v>0</v>
      </c>
      <c r="M10824">
        <v>0</v>
      </c>
      <c r="P10824">
        <v>0</v>
      </c>
      <c r="Q10824" s="5">
        <f>VLOOKUP(Table2[[#This Row],[id_heating_system]],$V$2:$W$5,2,0)*Table2[[#This Row],[2019]]</f>
        <v>0</v>
      </c>
      <c r="R10824">
        <v>0</v>
      </c>
    </row>
    <row r="10825" spans="1:18" x14ac:dyDescent="0.25">
      <c r="A10825">
        <v>1</v>
      </c>
      <c r="B10825">
        <v>9160010</v>
      </c>
      <c r="C10825">
        <v>6</v>
      </c>
      <c r="D10825">
        <v>4</v>
      </c>
      <c r="E10825">
        <v>4</v>
      </c>
      <c r="F10825" t="s">
        <v>7</v>
      </c>
      <c r="G10825">
        <v>0</v>
      </c>
      <c r="M10825">
        <v>0</v>
      </c>
      <c r="P10825">
        <v>0</v>
      </c>
      <c r="Q10825" s="5">
        <f>VLOOKUP(Table2[[#This Row],[id_heating_system]],$V$2:$W$5,2,0)*Table2[[#This Row],[2019]]</f>
        <v>0</v>
      </c>
      <c r="R10825">
        <v>0</v>
      </c>
    </row>
    <row r="10826" spans="1:18" x14ac:dyDescent="0.25">
      <c r="A10826">
        <v>1</v>
      </c>
      <c r="B10826">
        <v>9160010</v>
      </c>
      <c r="C10826">
        <v>6</v>
      </c>
      <c r="D10826">
        <v>5</v>
      </c>
      <c r="E10826">
        <v>1</v>
      </c>
      <c r="F10826" t="s">
        <v>7</v>
      </c>
      <c r="G10826">
        <v>221</v>
      </c>
      <c r="M10826">
        <v>586</v>
      </c>
      <c r="P10826">
        <v>586</v>
      </c>
      <c r="Q10826" s="5">
        <f>VLOOKUP(Table2[[#This Row],[id_heating_system]],$V$2:$W$5,2,0)*Table2[[#This Row],[2019]]</f>
        <v>676.15384624399996</v>
      </c>
      <c r="R10826">
        <v>586</v>
      </c>
    </row>
    <row r="10827" spans="1:18" x14ac:dyDescent="0.25">
      <c r="A10827">
        <v>1</v>
      </c>
      <c r="B10827">
        <v>9160010</v>
      </c>
      <c r="C10827">
        <v>6</v>
      </c>
      <c r="D10827">
        <v>5</v>
      </c>
      <c r="E10827">
        <v>2</v>
      </c>
      <c r="F10827" t="s">
        <v>7</v>
      </c>
      <c r="G10827">
        <v>5939</v>
      </c>
      <c r="M10827">
        <v>5642</v>
      </c>
      <c r="P10827">
        <v>5642</v>
      </c>
      <c r="Q10827" s="5">
        <f>VLOOKUP(Table2[[#This Row],[id_heating_system]],$V$2:$W$5,2,0)*Table2[[#This Row],[2019]]</f>
        <v>5642</v>
      </c>
      <c r="R10827">
        <v>5642</v>
      </c>
    </row>
    <row r="10828" spans="1:18" x14ac:dyDescent="0.25">
      <c r="A10828">
        <v>1</v>
      </c>
      <c r="B10828">
        <v>9160010</v>
      </c>
      <c r="C10828">
        <v>6</v>
      </c>
      <c r="D10828">
        <v>5</v>
      </c>
      <c r="E10828">
        <v>3</v>
      </c>
      <c r="F10828" t="s">
        <v>7</v>
      </c>
      <c r="G10828">
        <v>309</v>
      </c>
      <c r="M10828">
        <v>922</v>
      </c>
      <c r="P10828">
        <v>922</v>
      </c>
      <c r="Q10828" s="5">
        <f>VLOOKUP(Table2[[#This Row],[id_heating_system]],$V$2:$W$5,2,0)*Table2[[#This Row],[2019]]</f>
        <v>762.13136910200001</v>
      </c>
      <c r="R10828">
        <v>922</v>
      </c>
    </row>
    <row r="10829" spans="1:18" x14ac:dyDescent="0.25">
      <c r="A10829">
        <v>1</v>
      </c>
      <c r="B10829">
        <v>9160010</v>
      </c>
      <c r="C10829">
        <v>6</v>
      </c>
      <c r="D10829">
        <v>5</v>
      </c>
      <c r="E10829">
        <v>4</v>
      </c>
      <c r="F10829" t="s">
        <v>7</v>
      </c>
      <c r="G10829">
        <v>1151</v>
      </c>
      <c r="M10829">
        <v>576</v>
      </c>
      <c r="P10829">
        <v>576</v>
      </c>
      <c r="Q10829" s="5">
        <f>VLOOKUP(Table2[[#This Row],[id_heating_system]],$V$2:$W$5,2,0)*Table2[[#This Row],[2019]]</f>
        <v>576</v>
      </c>
      <c r="R10829">
        <v>576</v>
      </c>
    </row>
    <row r="10830" spans="1:18" x14ac:dyDescent="0.25">
      <c r="A10830">
        <v>1</v>
      </c>
      <c r="B10830">
        <v>9160010</v>
      </c>
      <c r="C10830">
        <v>6</v>
      </c>
      <c r="D10830">
        <v>6</v>
      </c>
      <c r="E10830">
        <v>1</v>
      </c>
      <c r="F10830" t="s">
        <v>7</v>
      </c>
      <c r="G10830">
        <v>55</v>
      </c>
      <c r="M10830">
        <v>146</v>
      </c>
      <c r="P10830">
        <v>146</v>
      </c>
      <c r="Q10830" s="5">
        <f>VLOOKUP(Table2[[#This Row],[id_heating_system]],$V$2:$W$5,2,0)*Table2[[#This Row],[2019]]</f>
        <v>168.46153848400002</v>
      </c>
      <c r="R10830">
        <v>146</v>
      </c>
    </row>
    <row r="10831" spans="1:18" x14ac:dyDescent="0.25">
      <c r="A10831">
        <v>1</v>
      </c>
      <c r="B10831">
        <v>9160010</v>
      </c>
      <c r="C10831">
        <v>6</v>
      </c>
      <c r="D10831">
        <v>6</v>
      </c>
      <c r="E10831">
        <v>2</v>
      </c>
      <c r="F10831" t="s">
        <v>7</v>
      </c>
      <c r="G10831">
        <v>7345</v>
      </c>
      <c r="M10831">
        <v>6978</v>
      </c>
      <c r="P10831">
        <v>6978</v>
      </c>
      <c r="Q10831" s="5">
        <f>VLOOKUP(Table2[[#This Row],[id_heating_system]],$V$2:$W$5,2,0)*Table2[[#This Row],[2019]]</f>
        <v>6978</v>
      </c>
      <c r="R10831">
        <v>6978</v>
      </c>
    </row>
    <row r="10832" spans="1:18" x14ac:dyDescent="0.25">
      <c r="A10832">
        <v>1</v>
      </c>
      <c r="B10832">
        <v>9160010</v>
      </c>
      <c r="C10832">
        <v>6</v>
      </c>
      <c r="D10832">
        <v>6</v>
      </c>
      <c r="E10832">
        <v>3</v>
      </c>
      <c r="F10832" t="s">
        <v>7</v>
      </c>
      <c r="G10832">
        <v>172</v>
      </c>
      <c r="M10832">
        <v>513</v>
      </c>
      <c r="P10832">
        <v>513</v>
      </c>
      <c r="Q10832" s="5">
        <f>VLOOKUP(Table2[[#This Row],[id_heating_system]],$V$2:$W$5,2,0)*Table2[[#This Row],[2019]]</f>
        <v>424.04923248299997</v>
      </c>
      <c r="R10832">
        <v>513</v>
      </c>
    </row>
    <row r="10833" spans="1:18" x14ac:dyDescent="0.25">
      <c r="A10833">
        <v>1</v>
      </c>
      <c r="B10833">
        <v>9160010</v>
      </c>
      <c r="C10833">
        <v>6</v>
      </c>
      <c r="D10833">
        <v>6</v>
      </c>
      <c r="E10833">
        <v>4</v>
      </c>
      <c r="F10833" t="s">
        <v>7</v>
      </c>
      <c r="G10833">
        <v>1955</v>
      </c>
      <c r="M10833">
        <v>978</v>
      </c>
      <c r="P10833">
        <v>978</v>
      </c>
      <c r="Q10833" s="5">
        <f>VLOOKUP(Table2[[#This Row],[id_heating_system]],$V$2:$W$5,2,0)*Table2[[#This Row],[2019]]</f>
        <v>978</v>
      </c>
      <c r="R10833">
        <v>978</v>
      </c>
    </row>
    <row r="10834" spans="1:18" x14ac:dyDescent="0.25">
      <c r="A10834">
        <v>1</v>
      </c>
      <c r="B10834">
        <v>9160010</v>
      </c>
      <c r="C10834">
        <v>6</v>
      </c>
      <c r="D10834">
        <v>7</v>
      </c>
      <c r="E10834">
        <v>1</v>
      </c>
      <c r="F10834" t="s">
        <v>7</v>
      </c>
      <c r="G10834">
        <v>0</v>
      </c>
      <c r="M10834">
        <v>0</v>
      </c>
      <c r="P10834">
        <v>0</v>
      </c>
      <c r="Q10834" s="5">
        <f>VLOOKUP(Table2[[#This Row],[id_heating_system]],$V$2:$W$5,2,0)*Table2[[#This Row],[2019]]</f>
        <v>0</v>
      </c>
      <c r="R10834">
        <v>0</v>
      </c>
    </row>
    <row r="10835" spans="1:18" x14ac:dyDescent="0.25">
      <c r="A10835">
        <v>1</v>
      </c>
      <c r="B10835">
        <v>9160010</v>
      </c>
      <c r="C10835">
        <v>6</v>
      </c>
      <c r="D10835">
        <v>7</v>
      </c>
      <c r="E10835">
        <v>2</v>
      </c>
      <c r="F10835" t="s">
        <v>7</v>
      </c>
      <c r="G10835">
        <v>841</v>
      </c>
      <c r="M10835">
        <v>799</v>
      </c>
      <c r="P10835">
        <v>799</v>
      </c>
      <c r="Q10835" s="5">
        <f>VLOOKUP(Table2[[#This Row],[id_heating_system]],$V$2:$W$5,2,0)*Table2[[#This Row],[2019]]</f>
        <v>799</v>
      </c>
      <c r="R10835">
        <v>799</v>
      </c>
    </row>
    <row r="10836" spans="1:18" x14ac:dyDescent="0.25">
      <c r="A10836">
        <v>1</v>
      </c>
      <c r="B10836">
        <v>9160010</v>
      </c>
      <c r="C10836">
        <v>6</v>
      </c>
      <c r="D10836">
        <v>7</v>
      </c>
      <c r="E10836">
        <v>3</v>
      </c>
      <c r="F10836" t="s">
        <v>7</v>
      </c>
      <c r="G10836">
        <v>9</v>
      </c>
      <c r="M10836">
        <v>27</v>
      </c>
      <c r="P10836">
        <v>27</v>
      </c>
      <c r="Q10836" s="5">
        <f>VLOOKUP(Table2[[#This Row],[id_heating_system]],$V$2:$W$5,2,0)*Table2[[#This Row],[2019]]</f>
        <v>22.318380656999999</v>
      </c>
      <c r="R10836">
        <v>27</v>
      </c>
    </row>
    <row r="10837" spans="1:18" x14ac:dyDescent="0.25">
      <c r="A10837">
        <v>1</v>
      </c>
      <c r="B10837">
        <v>9160010</v>
      </c>
      <c r="C10837">
        <v>6</v>
      </c>
      <c r="D10837">
        <v>7</v>
      </c>
      <c r="E10837">
        <v>4</v>
      </c>
      <c r="F10837" t="s">
        <v>7</v>
      </c>
      <c r="G10837">
        <v>208</v>
      </c>
      <c r="M10837">
        <v>104</v>
      </c>
      <c r="P10837">
        <v>104</v>
      </c>
      <c r="Q10837" s="5">
        <f>VLOOKUP(Table2[[#This Row],[id_heating_system]],$V$2:$W$5,2,0)*Table2[[#This Row],[2019]]</f>
        <v>104</v>
      </c>
      <c r="R10837">
        <v>104</v>
      </c>
    </row>
    <row r="10838" spans="1:18" x14ac:dyDescent="0.25">
      <c r="A10838">
        <v>1</v>
      </c>
      <c r="B10838">
        <v>9160011</v>
      </c>
      <c r="C10838">
        <v>6</v>
      </c>
      <c r="D10838">
        <v>1</v>
      </c>
      <c r="E10838">
        <v>1</v>
      </c>
      <c r="F10838" t="s">
        <v>7</v>
      </c>
      <c r="G10838">
        <v>0</v>
      </c>
      <c r="M10838">
        <v>0</v>
      </c>
      <c r="P10838">
        <v>0</v>
      </c>
      <c r="Q10838" s="5">
        <f>VLOOKUP(Table2[[#This Row],[id_heating_system]],$V$2:$W$5,2,0)*Table2[[#This Row],[2019]]</f>
        <v>0</v>
      </c>
      <c r="R10838">
        <v>0</v>
      </c>
    </row>
    <row r="10839" spans="1:18" x14ac:dyDescent="0.25">
      <c r="A10839">
        <v>1</v>
      </c>
      <c r="B10839">
        <v>9160011</v>
      </c>
      <c r="C10839">
        <v>6</v>
      </c>
      <c r="D10839">
        <v>1</v>
      </c>
      <c r="E10839">
        <v>2</v>
      </c>
      <c r="F10839" t="s">
        <v>7</v>
      </c>
      <c r="G10839">
        <v>0</v>
      </c>
      <c r="M10839">
        <v>0</v>
      </c>
      <c r="P10839">
        <v>0</v>
      </c>
      <c r="Q10839" s="5">
        <f>VLOOKUP(Table2[[#This Row],[id_heating_system]],$V$2:$W$5,2,0)*Table2[[#This Row],[2019]]</f>
        <v>0</v>
      </c>
      <c r="R10839">
        <v>0</v>
      </c>
    </row>
    <row r="10840" spans="1:18" x14ac:dyDescent="0.25">
      <c r="A10840">
        <v>1</v>
      </c>
      <c r="B10840">
        <v>9160011</v>
      </c>
      <c r="C10840">
        <v>6</v>
      </c>
      <c r="D10840">
        <v>1</v>
      </c>
      <c r="E10840">
        <v>3</v>
      </c>
      <c r="F10840" t="s">
        <v>7</v>
      </c>
      <c r="G10840">
        <v>0</v>
      </c>
      <c r="M10840">
        <v>0</v>
      </c>
      <c r="P10840">
        <v>0</v>
      </c>
      <c r="Q10840" s="5">
        <f>VLOOKUP(Table2[[#This Row],[id_heating_system]],$V$2:$W$5,2,0)*Table2[[#This Row],[2019]]</f>
        <v>0</v>
      </c>
      <c r="R10840">
        <v>0</v>
      </c>
    </row>
    <row r="10841" spans="1:18" x14ac:dyDescent="0.25">
      <c r="A10841">
        <v>1</v>
      </c>
      <c r="B10841">
        <v>9160011</v>
      </c>
      <c r="C10841">
        <v>6</v>
      </c>
      <c r="D10841">
        <v>1</v>
      </c>
      <c r="E10841">
        <v>4</v>
      </c>
      <c r="F10841" t="s">
        <v>7</v>
      </c>
      <c r="G10841">
        <v>0</v>
      </c>
      <c r="M10841">
        <v>0</v>
      </c>
      <c r="P10841">
        <v>0</v>
      </c>
      <c r="Q10841" s="5">
        <f>VLOOKUP(Table2[[#This Row],[id_heating_system]],$V$2:$W$5,2,0)*Table2[[#This Row],[2019]]</f>
        <v>0</v>
      </c>
      <c r="R10841">
        <v>0</v>
      </c>
    </row>
    <row r="10842" spans="1:18" x14ac:dyDescent="0.25">
      <c r="A10842">
        <v>1</v>
      </c>
      <c r="B10842">
        <v>9160011</v>
      </c>
      <c r="C10842">
        <v>6</v>
      </c>
      <c r="D10842">
        <v>2</v>
      </c>
      <c r="E10842">
        <v>1</v>
      </c>
      <c r="F10842" t="s">
        <v>7</v>
      </c>
      <c r="G10842">
        <v>333</v>
      </c>
      <c r="M10842">
        <v>1039</v>
      </c>
      <c r="P10842">
        <v>1039</v>
      </c>
      <c r="Q10842" s="5">
        <f>VLOOKUP(Table2[[#This Row],[id_heating_system]],$V$2:$W$5,2,0)*Table2[[#This Row],[2019]]</f>
        <v>1198.846154006</v>
      </c>
      <c r="R10842">
        <v>1039</v>
      </c>
    </row>
    <row r="10843" spans="1:18" x14ac:dyDescent="0.25">
      <c r="A10843">
        <v>1</v>
      </c>
      <c r="B10843">
        <v>9160011</v>
      </c>
      <c r="C10843">
        <v>6</v>
      </c>
      <c r="D10843">
        <v>2</v>
      </c>
      <c r="E10843">
        <v>2</v>
      </c>
      <c r="F10843" t="s">
        <v>7</v>
      </c>
      <c r="G10843">
        <v>3529</v>
      </c>
      <c r="M10843">
        <v>3353</v>
      </c>
      <c r="P10843">
        <v>3353</v>
      </c>
      <c r="Q10843" s="5">
        <f>VLOOKUP(Table2[[#This Row],[id_heating_system]],$V$2:$W$5,2,0)*Table2[[#This Row],[2019]]</f>
        <v>3353</v>
      </c>
      <c r="R10843">
        <v>3353</v>
      </c>
    </row>
    <row r="10844" spans="1:18" x14ac:dyDescent="0.25">
      <c r="A10844">
        <v>1</v>
      </c>
      <c r="B10844">
        <v>9160011</v>
      </c>
      <c r="C10844">
        <v>6</v>
      </c>
      <c r="D10844">
        <v>2</v>
      </c>
      <c r="E10844">
        <v>3</v>
      </c>
      <c r="F10844" t="s">
        <v>7</v>
      </c>
      <c r="G10844">
        <v>856</v>
      </c>
      <c r="M10844">
        <v>1436</v>
      </c>
      <c r="P10844">
        <v>1436</v>
      </c>
      <c r="Q10844" s="5">
        <f>VLOOKUP(Table2[[#This Row],[id_heating_system]],$V$2:$W$5,2,0)*Table2[[#This Row],[2019]]</f>
        <v>1187.007208276</v>
      </c>
      <c r="R10844">
        <v>1436</v>
      </c>
    </row>
    <row r="10845" spans="1:18" x14ac:dyDescent="0.25">
      <c r="A10845">
        <v>1</v>
      </c>
      <c r="B10845">
        <v>9160011</v>
      </c>
      <c r="C10845">
        <v>6</v>
      </c>
      <c r="D10845">
        <v>2</v>
      </c>
      <c r="E10845">
        <v>4</v>
      </c>
      <c r="F10845" t="s">
        <v>7</v>
      </c>
      <c r="G10845">
        <v>240</v>
      </c>
      <c r="M10845">
        <v>120</v>
      </c>
      <c r="P10845">
        <v>120</v>
      </c>
      <c r="Q10845" s="5">
        <f>VLOOKUP(Table2[[#This Row],[id_heating_system]],$V$2:$W$5,2,0)*Table2[[#This Row],[2019]]</f>
        <v>120</v>
      </c>
      <c r="R10845">
        <v>120</v>
      </c>
    </row>
    <row r="10846" spans="1:18" x14ac:dyDescent="0.25">
      <c r="A10846">
        <v>1</v>
      </c>
      <c r="B10846">
        <v>9160011</v>
      </c>
      <c r="C10846">
        <v>6</v>
      </c>
      <c r="D10846">
        <v>3</v>
      </c>
      <c r="E10846">
        <v>1</v>
      </c>
      <c r="F10846" t="s">
        <v>7</v>
      </c>
      <c r="G10846">
        <v>0</v>
      </c>
      <c r="M10846">
        <v>0</v>
      </c>
      <c r="P10846">
        <v>0</v>
      </c>
      <c r="Q10846" s="5">
        <f>VLOOKUP(Table2[[#This Row],[id_heating_system]],$V$2:$W$5,2,0)*Table2[[#This Row],[2019]]</f>
        <v>0</v>
      </c>
      <c r="R10846">
        <v>0</v>
      </c>
    </row>
    <row r="10847" spans="1:18" x14ac:dyDescent="0.25">
      <c r="A10847">
        <v>1</v>
      </c>
      <c r="B10847">
        <v>9160011</v>
      </c>
      <c r="C10847">
        <v>6</v>
      </c>
      <c r="D10847">
        <v>3</v>
      </c>
      <c r="E10847">
        <v>2</v>
      </c>
      <c r="F10847" t="s">
        <v>7</v>
      </c>
      <c r="G10847">
        <v>1943</v>
      </c>
      <c r="M10847">
        <v>1846</v>
      </c>
      <c r="P10847">
        <v>1846</v>
      </c>
      <c r="Q10847" s="5">
        <f>VLOOKUP(Table2[[#This Row],[id_heating_system]],$V$2:$W$5,2,0)*Table2[[#This Row],[2019]]</f>
        <v>1846</v>
      </c>
      <c r="R10847">
        <v>1846</v>
      </c>
    </row>
    <row r="10848" spans="1:18" x14ac:dyDescent="0.25">
      <c r="A10848">
        <v>1</v>
      </c>
      <c r="B10848">
        <v>9160011</v>
      </c>
      <c r="C10848">
        <v>6</v>
      </c>
      <c r="D10848">
        <v>3</v>
      </c>
      <c r="E10848">
        <v>3</v>
      </c>
      <c r="F10848" t="s">
        <v>7</v>
      </c>
      <c r="G10848">
        <v>144</v>
      </c>
      <c r="M10848">
        <v>242</v>
      </c>
      <c r="P10848">
        <v>242</v>
      </c>
      <c r="Q10848" s="5">
        <f>VLOOKUP(Table2[[#This Row],[id_heating_system]],$V$2:$W$5,2,0)*Table2[[#This Row],[2019]]</f>
        <v>200.038819222</v>
      </c>
      <c r="R10848">
        <v>242</v>
      </c>
    </row>
    <row r="10849" spans="1:18" x14ac:dyDescent="0.25">
      <c r="A10849">
        <v>1</v>
      </c>
      <c r="B10849">
        <v>9160011</v>
      </c>
      <c r="C10849">
        <v>6</v>
      </c>
      <c r="D10849">
        <v>3</v>
      </c>
      <c r="E10849">
        <v>4</v>
      </c>
      <c r="F10849" t="s">
        <v>7</v>
      </c>
      <c r="G10849">
        <v>120</v>
      </c>
      <c r="M10849">
        <v>60</v>
      </c>
      <c r="P10849">
        <v>60</v>
      </c>
      <c r="Q10849" s="5">
        <f>VLOOKUP(Table2[[#This Row],[id_heating_system]],$V$2:$W$5,2,0)*Table2[[#This Row],[2019]]</f>
        <v>60</v>
      </c>
      <c r="R10849">
        <v>60</v>
      </c>
    </row>
    <row r="10850" spans="1:18" x14ac:dyDescent="0.25">
      <c r="A10850">
        <v>1</v>
      </c>
      <c r="B10850">
        <v>9160011</v>
      </c>
      <c r="C10850">
        <v>6</v>
      </c>
      <c r="D10850">
        <v>4</v>
      </c>
      <c r="E10850">
        <v>1</v>
      </c>
      <c r="F10850" t="s">
        <v>7</v>
      </c>
      <c r="G10850">
        <v>270</v>
      </c>
      <c r="M10850">
        <v>842</v>
      </c>
      <c r="P10850">
        <v>842</v>
      </c>
      <c r="Q10850" s="5">
        <f>VLOOKUP(Table2[[#This Row],[id_heating_system]],$V$2:$W$5,2,0)*Table2[[#This Row],[2019]]</f>
        <v>971.53846166799997</v>
      </c>
      <c r="R10850">
        <v>842</v>
      </c>
    </row>
    <row r="10851" spans="1:18" x14ac:dyDescent="0.25">
      <c r="A10851">
        <v>1</v>
      </c>
      <c r="B10851">
        <v>9160011</v>
      </c>
      <c r="C10851">
        <v>6</v>
      </c>
      <c r="D10851">
        <v>4</v>
      </c>
      <c r="E10851">
        <v>2</v>
      </c>
      <c r="F10851" t="s">
        <v>7</v>
      </c>
      <c r="G10851">
        <v>3004</v>
      </c>
      <c r="M10851">
        <v>2854</v>
      </c>
      <c r="P10851">
        <v>2854</v>
      </c>
      <c r="Q10851" s="5">
        <f>VLOOKUP(Table2[[#This Row],[id_heating_system]],$V$2:$W$5,2,0)*Table2[[#This Row],[2019]]</f>
        <v>2854</v>
      </c>
      <c r="R10851">
        <v>2854</v>
      </c>
    </row>
    <row r="10852" spans="1:18" x14ac:dyDescent="0.25">
      <c r="A10852">
        <v>1</v>
      </c>
      <c r="B10852">
        <v>9160011</v>
      </c>
      <c r="C10852">
        <v>6</v>
      </c>
      <c r="D10852">
        <v>4</v>
      </c>
      <c r="E10852">
        <v>3</v>
      </c>
      <c r="F10852" t="s">
        <v>7</v>
      </c>
      <c r="G10852">
        <v>282</v>
      </c>
      <c r="M10852">
        <v>473</v>
      </c>
      <c r="P10852">
        <v>473</v>
      </c>
      <c r="Q10852" s="5">
        <f>VLOOKUP(Table2[[#This Row],[id_heating_system]],$V$2:$W$5,2,0)*Table2[[#This Row],[2019]]</f>
        <v>390.984964843</v>
      </c>
      <c r="R10852">
        <v>473</v>
      </c>
    </row>
    <row r="10853" spans="1:18" x14ac:dyDescent="0.25">
      <c r="A10853">
        <v>1</v>
      </c>
      <c r="B10853">
        <v>9160011</v>
      </c>
      <c r="C10853">
        <v>6</v>
      </c>
      <c r="D10853">
        <v>4</v>
      </c>
      <c r="E10853">
        <v>4</v>
      </c>
      <c r="F10853" t="s">
        <v>7</v>
      </c>
      <c r="G10853">
        <v>137</v>
      </c>
      <c r="M10853">
        <v>69</v>
      </c>
      <c r="P10853">
        <v>69</v>
      </c>
      <c r="Q10853" s="5">
        <f>VLOOKUP(Table2[[#This Row],[id_heating_system]],$V$2:$W$5,2,0)*Table2[[#This Row],[2019]]</f>
        <v>69</v>
      </c>
      <c r="R10853">
        <v>69</v>
      </c>
    </row>
    <row r="10854" spans="1:18" x14ac:dyDescent="0.25">
      <c r="A10854">
        <v>1</v>
      </c>
      <c r="B10854">
        <v>9160011</v>
      </c>
      <c r="C10854">
        <v>6</v>
      </c>
      <c r="D10854">
        <v>5</v>
      </c>
      <c r="E10854">
        <v>1</v>
      </c>
      <c r="F10854" t="s">
        <v>7</v>
      </c>
      <c r="G10854">
        <v>30</v>
      </c>
      <c r="M10854">
        <v>94</v>
      </c>
      <c r="P10854">
        <v>94</v>
      </c>
      <c r="Q10854" s="5">
        <f>VLOOKUP(Table2[[#This Row],[id_heating_system]],$V$2:$W$5,2,0)*Table2[[#This Row],[2019]]</f>
        <v>108.461538476</v>
      </c>
      <c r="R10854">
        <v>94</v>
      </c>
    </row>
    <row r="10855" spans="1:18" x14ac:dyDescent="0.25">
      <c r="A10855">
        <v>1</v>
      </c>
      <c r="B10855">
        <v>9160011</v>
      </c>
      <c r="C10855">
        <v>6</v>
      </c>
      <c r="D10855">
        <v>5</v>
      </c>
      <c r="E10855">
        <v>2</v>
      </c>
      <c r="F10855" t="s">
        <v>7</v>
      </c>
      <c r="G10855">
        <v>9216</v>
      </c>
      <c r="M10855">
        <v>8755</v>
      </c>
      <c r="P10855">
        <v>8755</v>
      </c>
      <c r="Q10855" s="5">
        <f>VLOOKUP(Table2[[#This Row],[id_heating_system]],$V$2:$W$5,2,0)*Table2[[#This Row],[2019]]</f>
        <v>8755</v>
      </c>
      <c r="R10855">
        <v>8755</v>
      </c>
    </row>
    <row r="10856" spans="1:18" x14ac:dyDescent="0.25">
      <c r="A10856">
        <v>1</v>
      </c>
      <c r="B10856">
        <v>9160011</v>
      </c>
      <c r="C10856">
        <v>6</v>
      </c>
      <c r="D10856">
        <v>5</v>
      </c>
      <c r="E10856">
        <v>3</v>
      </c>
      <c r="F10856" t="s">
        <v>7</v>
      </c>
      <c r="G10856">
        <v>576</v>
      </c>
      <c r="M10856">
        <v>966</v>
      </c>
      <c r="P10856">
        <v>966</v>
      </c>
      <c r="Q10856" s="5">
        <f>VLOOKUP(Table2[[#This Row],[id_heating_system]],$V$2:$W$5,2,0)*Table2[[#This Row],[2019]]</f>
        <v>798.5020635059999</v>
      </c>
      <c r="R10856">
        <v>966</v>
      </c>
    </row>
    <row r="10857" spans="1:18" x14ac:dyDescent="0.25">
      <c r="A10857">
        <v>1</v>
      </c>
      <c r="B10857">
        <v>9160011</v>
      </c>
      <c r="C10857">
        <v>6</v>
      </c>
      <c r="D10857">
        <v>5</v>
      </c>
      <c r="E10857">
        <v>4</v>
      </c>
      <c r="F10857" t="s">
        <v>7</v>
      </c>
      <c r="G10857">
        <v>1007</v>
      </c>
      <c r="M10857">
        <v>504</v>
      </c>
      <c r="P10857">
        <v>504</v>
      </c>
      <c r="Q10857" s="5">
        <f>VLOOKUP(Table2[[#This Row],[id_heating_system]],$V$2:$W$5,2,0)*Table2[[#This Row],[2019]]</f>
        <v>504</v>
      </c>
      <c r="R10857">
        <v>504</v>
      </c>
    </row>
    <row r="10858" spans="1:18" x14ac:dyDescent="0.25">
      <c r="A10858">
        <v>1</v>
      </c>
      <c r="B10858">
        <v>9160011</v>
      </c>
      <c r="C10858">
        <v>6</v>
      </c>
      <c r="D10858">
        <v>6</v>
      </c>
      <c r="E10858">
        <v>1</v>
      </c>
      <c r="F10858" t="s">
        <v>7</v>
      </c>
      <c r="G10858">
        <v>9</v>
      </c>
      <c r="M10858">
        <v>28</v>
      </c>
      <c r="P10858">
        <v>28</v>
      </c>
      <c r="Q10858" s="5">
        <f>VLOOKUP(Table2[[#This Row],[id_heating_system]],$V$2:$W$5,2,0)*Table2[[#This Row],[2019]]</f>
        <v>32.307692312</v>
      </c>
      <c r="R10858">
        <v>28</v>
      </c>
    </row>
    <row r="10859" spans="1:18" x14ac:dyDescent="0.25">
      <c r="A10859">
        <v>1</v>
      </c>
      <c r="B10859">
        <v>9160011</v>
      </c>
      <c r="C10859">
        <v>6</v>
      </c>
      <c r="D10859">
        <v>6</v>
      </c>
      <c r="E10859">
        <v>2</v>
      </c>
      <c r="F10859" t="s">
        <v>7</v>
      </c>
      <c r="G10859">
        <v>8997</v>
      </c>
      <c r="M10859">
        <v>8547</v>
      </c>
      <c r="P10859">
        <v>8547</v>
      </c>
      <c r="Q10859" s="5">
        <f>VLOOKUP(Table2[[#This Row],[id_heating_system]],$V$2:$W$5,2,0)*Table2[[#This Row],[2019]]</f>
        <v>8547</v>
      </c>
      <c r="R10859">
        <v>8547</v>
      </c>
    </row>
    <row r="10860" spans="1:18" x14ac:dyDescent="0.25">
      <c r="A10860">
        <v>1</v>
      </c>
      <c r="B10860">
        <v>9160011</v>
      </c>
      <c r="C10860">
        <v>6</v>
      </c>
      <c r="D10860">
        <v>6</v>
      </c>
      <c r="E10860">
        <v>3</v>
      </c>
      <c r="F10860" t="s">
        <v>7</v>
      </c>
      <c r="G10860">
        <v>344</v>
      </c>
      <c r="M10860">
        <v>577</v>
      </c>
      <c r="P10860">
        <v>577</v>
      </c>
      <c r="Q10860" s="5">
        <f>VLOOKUP(Table2[[#This Row],[id_heating_system]],$V$2:$W$5,2,0)*Table2[[#This Row],[2019]]</f>
        <v>476.95206070699999</v>
      </c>
      <c r="R10860">
        <v>577</v>
      </c>
    </row>
    <row r="10861" spans="1:18" x14ac:dyDescent="0.25">
      <c r="A10861">
        <v>1</v>
      </c>
      <c r="B10861">
        <v>9160011</v>
      </c>
      <c r="C10861">
        <v>6</v>
      </c>
      <c r="D10861">
        <v>6</v>
      </c>
      <c r="E10861">
        <v>4</v>
      </c>
      <c r="F10861" t="s">
        <v>7</v>
      </c>
      <c r="G10861">
        <v>1411</v>
      </c>
      <c r="M10861">
        <v>706</v>
      </c>
      <c r="P10861">
        <v>706</v>
      </c>
      <c r="Q10861" s="5">
        <f>VLOOKUP(Table2[[#This Row],[id_heating_system]],$V$2:$W$5,2,0)*Table2[[#This Row],[2019]]</f>
        <v>706</v>
      </c>
      <c r="R10861">
        <v>706</v>
      </c>
    </row>
    <row r="10862" spans="1:18" x14ac:dyDescent="0.25">
      <c r="A10862">
        <v>1</v>
      </c>
      <c r="B10862">
        <v>9160011</v>
      </c>
      <c r="C10862">
        <v>6</v>
      </c>
      <c r="D10862">
        <v>7</v>
      </c>
      <c r="E10862">
        <v>1</v>
      </c>
      <c r="F10862" t="s">
        <v>7</v>
      </c>
      <c r="G10862">
        <v>6</v>
      </c>
      <c r="M10862">
        <v>19</v>
      </c>
      <c r="P10862">
        <v>19</v>
      </c>
      <c r="Q10862" s="5">
        <f>VLOOKUP(Table2[[#This Row],[id_heating_system]],$V$2:$W$5,2,0)*Table2[[#This Row],[2019]]</f>
        <v>21.923076926</v>
      </c>
      <c r="R10862">
        <v>19</v>
      </c>
    </row>
    <row r="10863" spans="1:18" x14ac:dyDescent="0.25">
      <c r="A10863">
        <v>1</v>
      </c>
      <c r="B10863">
        <v>9160011</v>
      </c>
      <c r="C10863">
        <v>6</v>
      </c>
      <c r="D10863">
        <v>7</v>
      </c>
      <c r="E10863">
        <v>2</v>
      </c>
      <c r="F10863" t="s">
        <v>7</v>
      </c>
      <c r="G10863">
        <v>781</v>
      </c>
      <c r="M10863">
        <v>742</v>
      </c>
      <c r="P10863">
        <v>742</v>
      </c>
      <c r="Q10863" s="5">
        <f>VLOOKUP(Table2[[#This Row],[id_heating_system]],$V$2:$W$5,2,0)*Table2[[#This Row],[2019]]</f>
        <v>742</v>
      </c>
      <c r="R10863">
        <v>742</v>
      </c>
    </row>
    <row r="10864" spans="1:18" x14ac:dyDescent="0.25">
      <c r="A10864">
        <v>1</v>
      </c>
      <c r="B10864">
        <v>9160011</v>
      </c>
      <c r="C10864">
        <v>6</v>
      </c>
      <c r="D10864">
        <v>7</v>
      </c>
      <c r="E10864">
        <v>3</v>
      </c>
      <c r="F10864" t="s">
        <v>7</v>
      </c>
      <c r="G10864">
        <v>6</v>
      </c>
      <c r="M10864">
        <v>10</v>
      </c>
      <c r="P10864">
        <v>10</v>
      </c>
      <c r="Q10864" s="5">
        <f>VLOOKUP(Table2[[#This Row],[id_heating_system]],$V$2:$W$5,2,0)*Table2[[#This Row],[2019]]</f>
        <v>8.2660669099999993</v>
      </c>
      <c r="R10864">
        <v>10</v>
      </c>
    </row>
    <row r="10865" spans="1:18" x14ac:dyDescent="0.25">
      <c r="A10865">
        <v>1</v>
      </c>
      <c r="B10865">
        <v>9160011</v>
      </c>
      <c r="C10865">
        <v>6</v>
      </c>
      <c r="D10865">
        <v>7</v>
      </c>
      <c r="E10865">
        <v>4</v>
      </c>
      <c r="F10865" t="s">
        <v>7</v>
      </c>
      <c r="G10865">
        <v>76</v>
      </c>
      <c r="M10865">
        <v>38</v>
      </c>
      <c r="P10865">
        <v>38</v>
      </c>
      <c r="Q10865" s="5">
        <f>VLOOKUP(Table2[[#This Row],[id_heating_system]],$V$2:$W$5,2,0)*Table2[[#This Row],[2019]]</f>
        <v>38</v>
      </c>
      <c r="R10865">
        <v>38</v>
      </c>
    </row>
    <row r="10866" spans="1:18" x14ac:dyDescent="0.25">
      <c r="A10866">
        <v>1</v>
      </c>
      <c r="B10866">
        <v>9160012</v>
      </c>
      <c r="C10866">
        <v>6</v>
      </c>
      <c r="D10866">
        <v>1</v>
      </c>
      <c r="E10866">
        <v>1</v>
      </c>
      <c r="F10866" t="s">
        <v>7</v>
      </c>
      <c r="G10866">
        <v>0</v>
      </c>
      <c r="M10866">
        <v>0</v>
      </c>
      <c r="P10866">
        <v>0</v>
      </c>
      <c r="Q10866" s="5">
        <f>VLOOKUP(Table2[[#This Row],[id_heating_system]],$V$2:$W$5,2,0)*Table2[[#This Row],[2019]]</f>
        <v>0</v>
      </c>
      <c r="R10866">
        <v>0</v>
      </c>
    </row>
    <row r="10867" spans="1:18" x14ac:dyDescent="0.25">
      <c r="A10867">
        <v>1</v>
      </c>
      <c r="B10867">
        <v>9160012</v>
      </c>
      <c r="C10867">
        <v>6</v>
      </c>
      <c r="D10867">
        <v>1</v>
      </c>
      <c r="E10867">
        <v>2</v>
      </c>
      <c r="F10867" t="s">
        <v>7</v>
      </c>
      <c r="G10867">
        <v>0</v>
      </c>
      <c r="M10867">
        <v>0</v>
      </c>
      <c r="P10867">
        <v>0</v>
      </c>
      <c r="Q10867" s="5">
        <f>VLOOKUP(Table2[[#This Row],[id_heating_system]],$V$2:$W$5,2,0)*Table2[[#This Row],[2019]]</f>
        <v>0</v>
      </c>
      <c r="R10867">
        <v>0</v>
      </c>
    </row>
    <row r="10868" spans="1:18" x14ac:dyDescent="0.25">
      <c r="A10868">
        <v>1</v>
      </c>
      <c r="B10868">
        <v>9160012</v>
      </c>
      <c r="C10868">
        <v>6</v>
      </c>
      <c r="D10868">
        <v>1</v>
      </c>
      <c r="E10868">
        <v>3</v>
      </c>
      <c r="F10868" t="s">
        <v>7</v>
      </c>
      <c r="G10868">
        <v>0</v>
      </c>
      <c r="M10868">
        <v>0</v>
      </c>
      <c r="P10868">
        <v>0</v>
      </c>
      <c r="Q10868" s="5">
        <f>VLOOKUP(Table2[[#This Row],[id_heating_system]],$V$2:$W$5,2,0)*Table2[[#This Row],[2019]]</f>
        <v>0</v>
      </c>
      <c r="R10868">
        <v>0</v>
      </c>
    </row>
    <row r="10869" spans="1:18" x14ac:dyDescent="0.25">
      <c r="A10869">
        <v>1</v>
      </c>
      <c r="B10869">
        <v>9160012</v>
      </c>
      <c r="C10869">
        <v>6</v>
      </c>
      <c r="D10869">
        <v>1</v>
      </c>
      <c r="E10869">
        <v>4</v>
      </c>
      <c r="F10869" t="s">
        <v>7</v>
      </c>
      <c r="G10869">
        <v>0</v>
      </c>
      <c r="M10869">
        <v>0</v>
      </c>
      <c r="P10869">
        <v>0</v>
      </c>
      <c r="Q10869" s="5">
        <f>VLOOKUP(Table2[[#This Row],[id_heating_system]],$V$2:$W$5,2,0)*Table2[[#This Row],[2019]]</f>
        <v>0</v>
      </c>
      <c r="R10869">
        <v>0</v>
      </c>
    </row>
    <row r="10870" spans="1:18" x14ac:dyDescent="0.25">
      <c r="A10870">
        <v>1</v>
      </c>
      <c r="B10870">
        <v>9160012</v>
      </c>
      <c r="C10870">
        <v>6</v>
      </c>
      <c r="D10870">
        <v>2</v>
      </c>
      <c r="E10870">
        <v>1</v>
      </c>
      <c r="F10870" t="s">
        <v>7</v>
      </c>
      <c r="G10870">
        <v>516</v>
      </c>
      <c r="M10870">
        <v>1144</v>
      </c>
      <c r="P10870">
        <v>1144</v>
      </c>
      <c r="Q10870" s="5">
        <f>VLOOKUP(Table2[[#This Row],[id_heating_system]],$V$2:$W$5,2,0)*Table2[[#This Row],[2019]]</f>
        <v>1320.000000176</v>
      </c>
      <c r="R10870">
        <v>1144</v>
      </c>
    </row>
    <row r="10871" spans="1:18" x14ac:dyDescent="0.25">
      <c r="A10871">
        <v>1</v>
      </c>
      <c r="B10871">
        <v>9160012</v>
      </c>
      <c r="C10871">
        <v>6</v>
      </c>
      <c r="D10871">
        <v>2</v>
      </c>
      <c r="E10871">
        <v>2</v>
      </c>
      <c r="F10871" t="s">
        <v>7</v>
      </c>
      <c r="G10871">
        <v>2564</v>
      </c>
      <c r="M10871">
        <v>2436</v>
      </c>
      <c r="P10871">
        <v>2436</v>
      </c>
      <c r="Q10871" s="5">
        <f>VLOOKUP(Table2[[#This Row],[id_heating_system]],$V$2:$W$5,2,0)*Table2[[#This Row],[2019]]</f>
        <v>2436</v>
      </c>
      <c r="R10871">
        <v>2436</v>
      </c>
    </row>
    <row r="10872" spans="1:18" x14ac:dyDescent="0.25">
      <c r="A10872">
        <v>1</v>
      </c>
      <c r="B10872">
        <v>9160012</v>
      </c>
      <c r="C10872">
        <v>6</v>
      </c>
      <c r="D10872">
        <v>2</v>
      </c>
      <c r="E10872">
        <v>3</v>
      </c>
      <c r="F10872" t="s">
        <v>7</v>
      </c>
      <c r="G10872">
        <v>838</v>
      </c>
      <c r="M10872">
        <v>1118</v>
      </c>
      <c r="P10872">
        <v>1118</v>
      </c>
      <c r="Q10872" s="5">
        <f>VLOOKUP(Table2[[#This Row],[id_heating_system]],$V$2:$W$5,2,0)*Table2[[#This Row],[2019]]</f>
        <v>924.14628053799993</v>
      </c>
      <c r="R10872">
        <v>1118</v>
      </c>
    </row>
    <row r="10873" spans="1:18" x14ac:dyDescent="0.25">
      <c r="A10873">
        <v>1</v>
      </c>
      <c r="B10873">
        <v>9160012</v>
      </c>
      <c r="C10873">
        <v>6</v>
      </c>
      <c r="D10873">
        <v>2</v>
      </c>
      <c r="E10873">
        <v>4</v>
      </c>
      <c r="F10873" t="s">
        <v>7</v>
      </c>
      <c r="G10873">
        <v>87</v>
      </c>
      <c r="M10873">
        <v>44</v>
      </c>
      <c r="P10873">
        <v>44</v>
      </c>
      <c r="Q10873" s="5">
        <f>VLOOKUP(Table2[[#This Row],[id_heating_system]],$V$2:$W$5,2,0)*Table2[[#This Row],[2019]]</f>
        <v>44</v>
      </c>
      <c r="R10873">
        <v>44</v>
      </c>
    </row>
    <row r="10874" spans="1:18" x14ac:dyDescent="0.25">
      <c r="A10874">
        <v>1</v>
      </c>
      <c r="B10874">
        <v>9160012</v>
      </c>
      <c r="C10874">
        <v>6</v>
      </c>
      <c r="D10874">
        <v>3</v>
      </c>
      <c r="E10874">
        <v>1</v>
      </c>
      <c r="F10874" t="s">
        <v>7</v>
      </c>
      <c r="G10874">
        <v>134</v>
      </c>
      <c r="M10874">
        <v>297</v>
      </c>
      <c r="P10874">
        <v>297</v>
      </c>
      <c r="Q10874" s="5">
        <f>VLOOKUP(Table2[[#This Row],[id_heating_system]],$V$2:$W$5,2,0)*Table2[[#This Row],[2019]]</f>
        <v>342.69230773800001</v>
      </c>
      <c r="R10874">
        <v>297</v>
      </c>
    </row>
    <row r="10875" spans="1:18" x14ac:dyDescent="0.25">
      <c r="A10875">
        <v>1</v>
      </c>
      <c r="B10875">
        <v>9160012</v>
      </c>
      <c r="C10875">
        <v>6</v>
      </c>
      <c r="D10875">
        <v>3</v>
      </c>
      <c r="E10875">
        <v>2</v>
      </c>
      <c r="F10875" t="s">
        <v>7</v>
      </c>
      <c r="G10875">
        <v>2923</v>
      </c>
      <c r="M10875">
        <v>2777</v>
      </c>
      <c r="P10875">
        <v>2777</v>
      </c>
      <c r="Q10875" s="5">
        <f>VLOOKUP(Table2[[#This Row],[id_heating_system]],$V$2:$W$5,2,0)*Table2[[#This Row],[2019]]</f>
        <v>2777</v>
      </c>
      <c r="R10875">
        <v>2777</v>
      </c>
    </row>
    <row r="10876" spans="1:18" x14ac:dyDescent="0.25">
      <c r="A10876">
        <v>1</v>
      </c>
      <c r="B10876">
        <v>9160012</v>
      </c>
      <c r="C10876">
        <v>6</v>
      </c>
      <c r="D10876">
        <v>3</v>
      </c>
      <c r="E10876">
        <v>3</v>
      </c>
      <c r="F10876" t="s">
        <v>7</v>
      </c>
      <c r="G10876">
        <v>574</v>
      </c>
      <c r="M10876">
        <v>766</v>
      </c>
      <c r="P10876">
        <v>766</v>
      </c>
      <c r="Q10876" s="5">
        <f>VLOOKUP(Table2[[#This Row],[id_heating_system]],$V$2:$W$5,2,0)*Table2[[#This Row],[2019]]</f>
        <v>633.180725306</v>
      </c>
      <c r="R10876">
        <v>766</v>
      </c>
    </row>
    <row r="10877" spans="1:18" x14ac:dyDescent="0.25">
      <c r="A10877">
        <v>1</v>
      </c>
      <c r="B10877">
        <v>9160012</v>
      </c>
      <c r="C10877">
        <v>6</v>
      </c>
      <c r="D10877">
        <v>3</v>
      </c>
      <c r="E10877">
        <v>4</v>
      </c>
      <c r="F10877" t="s">
        <v>7</v>
      </c>
      <c r="G10877">
        <v>275</v>
      </c>
      <c r="M10877">
        <v>138</v>
      </c>
      <c r="P10877">
        <v>138</v>
      </c>
      <c r="Q10877" s="5">
        <f>VLOOKUP(Table2[[#This Row],[id_heating_system]],$V$2:$W$5,2,0)*Table2[[#This Row],[2019]]</f>
        <v>138</v>
      </c>
      <c r="R10877">
        <v>138</v>
      </c>
    </row>
    <row r="10878" spans="1:18" x14ac:dyDescent="0.25">
      <c r="A10878">
        <v>1</v>
      </c>
      <c r="B10878">
        <v>9160012</v>
      </c>
      <c r="C10878">
        <v>6</v>
      </c>
      <c r="D10878">
        <v>4</v>
      </c>
      <c r="E10878">
        <v>1</v>
      </c>
      <c r="F10878" t="s">
        <v>7</v>
      </c>
      <c r="G10878">
        <v>126</v>
      </c>
      <c r="M10878">
        <v>279</v>
      </c>
      <c r="P10878">
        <v>279</v>
      </c>
      <c r="Q10878" s="5">
        <f>VLOOKUP(Table2[[#This Row],[id_heating_system]],$V$2:$W$5,2,0)*Table2[[#This Row],[2019]]</f>
        <v>321.923076966</v>
      </c>
      <c r="R10878">
        <v>279</v>
      </c>
    </row>
    <row r="10879" spans="1:18" x14ac:dyDescent="0.25">
      <c r="A10879">
        <v>1</v>
      </c>
      <c r="B10879">
        <v>9160012</v>
      </c>
      <c r="C10879">
        <v>6</v>
      </c>
      <c r="D10879">
        <v>4</v>
      </c>
      <c r="E10879">
        <v>2</v>
      </c>
      <c r="F10879" t="s">
        <v>7</v>
      </c>
      <c r="G10879">
        <v>3000</v>
      </c>
      <c r="M10879">
        <v>2850</v>
      </c>
      <c r="P10879">
        <v>2850</v>
      </c>
      <c r="Q10879" s="5">
        <f>VLOOKUP(Table2[[#This Row],[id_heating_system]],$V$2:$W$5,2,0)*Table2[[#This Row],[2019]]</f>
        <v>2850</v>
      </c>
      <c r="R10879">
        <v>2850</v>
      </c>
    </row>
    <row r="10880" spans="1:18" x14ac:dyDescent="0.25">
      <c r="A10880">
        <v>1</v>
      </c>
      <c r="B10880">
        <v>9160012</v>
      </c>
      <c r="C10880">
        <v>6</v>
      </c>
      <c r="D10880">
        <v>4</v>
      </c>
      <c r="E10880">
        <v>3</v>
      </c>
      <c r="F10880" t="s">
        <v>7</v>
      </c>
      <c r="G10880">
        <v>434</v>
      </c>
      <c r="M10880">
        <v>579</v>
      </c>
      <c r="P10880">
        <v>579</v>
      </c>
      <c r="Q10880" s="5">
        <f>VLOOKUP(Table2[[#This Row],[id_heating_system]],$V$2:$W$5,2,0)*Table2[[#This Row],[2019]]</f>
        <v>478.60527408899998</v>
      </c>
      <c r="R10880">
        <v>579</v>
      </c>
    </row>
    <row r="10881" spans="1:18" x14ac:dyDescent="0.25">
      <c r="A10881">
        <v>1</v>
      </c>
      <c r="B10881">
        <v>9160012</v>
      </c>
      <c r="C10881">
        <v>6</v>
      </c>
      <c r="D10881">
        <v>4</v>
      </c>
      <c r="E10881">
        <v>4</v>
      </c>
      <c r="F10881" t="s">
        <v>7</v>
      </c>
      <c r="G10881">
        <v>155</v>
      </c>
      <c r="M10881">
        <v>78</v>
      </c>
      <c r="P10881">
        <v>78</v>
      </c>
      <c r="Q10881" s="5">
        <f>VLOOKUP(Table2[[#This Row],[id_heating_system]],$V$2:$W$5,2,0)*Table2[[#This Row],[2019]]</f>
        <v>78</v>
      </c>
      <c r="R10881">
        <v>78</v>
      </c>
    </row>
    <row r="10882" spans="1:18" x14ac:dyDescent="0.25">
      <c r="A10882">
        <v>1</v>
      </c>
      <c r="B10882">
        <v>9160012</v>
      </c>
      <c r="C10882">
        <v>6</v>
      </c>
      <c r="D10882">
        <v>5</v>
      </c>
      <c r="E10882">
        <v>1</v>
      </c>
      <c r="F10882" t="s">
        <v>7</v>
      </c>
      <c r="G10882">
        <v>182</v>
      </c>
      <c r="M10882">
        <v>404</v>
      </c>
      <c r="P10882">
        <v>404</v>
      </c>
      <c r="Q10882" s="5">
        <f>VLOOKUP(Table2[[#This Row],[id_heating_system]],$V$2:$W$5,2,0)*Table2[[#This Row],[2019]]</f>
        <v>466.15384621600003</v>
      </c>
      <c r="R10882">
        <v>404</v>
      </c>
    </row>
    <row r="10883" spans="1:18" x14ac:dyDescent="0.25">
      <c r="A10883">
        <v>1</v>
      </c>
      <c r="B10883">
        <v>9160012</v>
      </c>
      <c r="C10883">
        <v>6</v>
      </c>
      <c r="D10883">
        <v>5</v>
      </c>
      <c r="E10883">
        <v>2</v>
      </c>
      <c r="F10883" t="s">
        <v>7</v>
      </c>
      <c r="G10883">
        <v>7984</v>
      </c>
      <c r="M10883">
        <v>7585</v>
      </c>
      <c r="P10883">
        <v>7585</v>
      </c>
      <c r="Q10883" s="5">
        <f>VLOOKUP(Table2[[#This Row],[id_heating_system]],$V$2:$W$5,2,0)*Table2[[#This Row],[2019]]</f>
        <v>7585</v>
      </c>
      <c r="R10883">
        <v>7585</v>
      </c>
    </row>
    <row r="10884" spans="1:18" x14ac:dyDescent="0.25">
      <c r="A10884">
        <v>1</v>
      </c>
      <c r="B10884">
        <v>9160012</v>
      </c>
      <c r="C10884">
        <v>6</v>
      </c>
      <c r="D10884">
        <v>5</v>
      </c>
      <c r="E10884">
        <v>3</v>
      </c>
      <c r="F10884" t="s">
        <v>7</v>
      </c>
      <c r="G10884">
        <v>810</v>
      </c>
      <c r="M10884">
        <v>1081</v>
      </c>
      <c r="P10884">
        <v>1081</v>
      </c>
      <c r="Q10884" s="5">
        <f>VLOOKUP(Table2[[#This Row],[id_heating_system]],$V$2:$W$5,2,0)*Table2[[#This Row],[2019]]</f>
        <v>893.56183297099994</v>
      </c>
      <c r="R10884">
        <v>1081</v>
      </c>
    </row>
    <row r="10885" spans="1:18" x14ac:dyDescent="0.25">
      <c r="A10885">
        <v>1</v>
      </c>
      <c r="B10885">
        <v>9160012</v>
      </c>
      <c r="C10885">
        <v>6</v>
      </c>
      <c r="D10885">
        <v>5</v>
      </c>
      <c r="E10885">
        <v>4</v>
      </c>
      <c r="F10885" t="s">
        <v>7</v>
      </c>
      <c r="G10885">
        <v>784</v>
      </c>
      <c r="M10885">
        <v>392</v>
      </c>
      <c r="P10885">
        <v>392</v>
      </c>
      <c r="Q10885" s="5">
        <f>VLOOKUP(Table2[[#This Row],[id_heating_system]],$V$2:$W$5,2,0)*Table2[[#This Row],[2019]]</f>
        <v>392</v>
      </c>
      <c r="R10885">
        <v>392</v>
      </c>
    </row>
    <row r="10886" spans="1:18" x14ac:dyDescent="0.25">
      <c r="A10886">
        <v>1</v>
      </c>
      <c r="B10886">
        <v>9160012</v>
      </c>
      <c r="C10886">
        <v>6</v>
      </c>
      <c r="D10886">
        <v>6</v>
      </c>
      <c r="E10886">
        <v>1</v>
      </c>
      <c r="F10886" t="s">
        <v>7</v>
      </c>
      <c r="G10886">
        <v>74</v>
      </c>
      <c r="M10886">
        <v>164</v>
      </c>
      <c r="P10886">
        <v>164</v>
      </c>
      <c r="Q10886" s="5">
        <f>VLOOKUP(Table2[[#This Row],[id_heating_system]],$V$2:$W$5,2,0)*Table2[[#This Row],[2019]]</f>
        <v>189.230769256</v>
      </c>
      <c r="R10886">
        <v>164</v>
      </c>
    </row>
    <row r="10887" spans="1:18" x14ac:dyDescent="0.25">
      <c r="A10887">
        <v>1</v>
      </c>
      <c r="B10887">
        <v>9160012</v>
      </c>
      <c r="C10887">
        <v>6</v>
      </c>
      <c r="D10887">
        <v>6</v>
      </c>
      <c r="E10887">
        <v>2</v>
      </c>
      <c r="F10887" t="s">
        <v>7</v>
      </c>
      <c r="G10887">
        <v>8065</v>
      </c>
      <c r="M10887">
        <v>7662</v>
      </c>
      <c r="P10887">
        <v>7662</v>
      </c>
      <c r="Q10887" s="5">
        <f>VLOOKUP(Table2[[#This Row],[id_heating_system]],$V$2:$W$5,2,0)*Table2[[#This Row],[2019]]</f>
        <v>7662</v>
      </c>
      <c r="R10887">
        <v>7662</v>
      </c>
    </row>
    <row r="10888" spans="1:18" x14ac:dyDescent="0.25">
      <c r="A10888">
        <v>1</v>
      </c>
      <c r="B10888">
        <v>9160012</v>
      </c>
      <c r="C10888">
        <v>6</v>
      </c>
      <c r="D10888">
        <v>6</v>
      </c>
      <c r="E10888">
        <v>3</v>
      </c>
      <c r="F10888" t="s">
        <v>7</v>
      </c>
      <c r="G10888">
        <v>481</v>
      </c>
      <c r="M10888">
        <v>642</v>
      </c>
      <c r="P10888">
        <v>642</v>
      </c>
      <c r="Q10888" s="5">
        <f>VLOOKUP(Table2[[#This Row],[id_heating_system]],$V$2:$W$5,2,0)*Table2[[#This Row],[2019]]</f>
        <v>530.68149562199994</v>
      </c>
      <c r="R10888">
        <v>642</v>
      </c>
    </row>
    <row r="10889" spans="1:18" x14ac:dyDescent="0.25">
      <c r="A10889">
        <v>1</v>
      </c>
      <c r="B10889">
        <v>9160012</v>
      </c>
      <c r="C10889">
        <v>6</v>
      </c>
      <c r="D10889">
        <v>6</v>
      </c>
      <c r="E10889">
        <v>4</v>
      </c>
      <c r="F10889" t="s">
        <v>7</v>
      </c>
      <c r="G10889">
        <v>754</v>
      </c>
      <c r="M10889">
        <v>377</v>
      </c>
      <c r="P10889">
        <v>377</v>
      </c>
      <c r="Q10889" s="5">
        <f>VLOOKUP(Table2[[#This Row],[id_heating_system]],$V$2:$W$5,2,0)*Table2[[#This Row],[2019]]</f>
        <v>377</v>
      </c>
      <c r="R10889">
        <v>377</v>
      </c>
    </row>
    <row r="10890" spans="1:18" x14ac:dyDescent="0.25">
      <c r="A10890">
        <v>1</v>
      </c>
      <c r="B10890">
        <v>9160012</v>
      </c>
      <c r="C10890">
        <v>6</v>
      </c>
      <c r="D10890">
        <v>7</v>
      </c>
      <c r="E10890">
        <v>1</v>
      </c>
      <c r="F10890" t="s">
        <v>7</v>
      </c>
      <c r="G10890">
        <v>0</v>
      </c>
      <c r="M10890">
        <v>0</v>
      </c>
      <c r="P10890">
        <v>0</v>
      </c>
      <c r="Q10890" s="5">
        <f>VLOOKUP(Table2[[#This Row],[id_heating_system]],$V$2:$W$5,2,0)*Table2[[#This Row],[2019]]</f>
        <v>0</v>
      </c>
      <c r="R10890">
        <v>0</v>
      </c>
    </row>
    <row r="10891" spans="1:18" x14ac:dyDescent="0.25">
      <c r="A10891">
        <v>1</v>
      </c>
      <c r="B10891">
        <v>9160012</v>
      </c>
      <c r="C10891">
        <v>6</v>
      </c>
      <c r="D10891">
        <v>7</v>
      </c>
      <c r="E10891">
        <v>2</v>
      </c>
      <c r="F10891" t="s">
        <v>7</v>
      </c>
      <c r="G10891">
        <v>590</v>
      </c>
      <c r="M10891">
        <v>561</v>
      </c>
      <c r="P10891">
        <v>561</v>
      </c>
      <c r="Q10891" s="5">
        <f>VLOOKUP(Table2[[#This Row],[id_heating_system]],$V$2:$W$5,2,0)*Table2[[#This Row],[2019]]</f>
        <v>561</v>
      </c>
      <c r="R10891">
        <v>561</v>
      </c>
    </row>
    <row r="10892" spans="1:18" x14ac:dyDescent="0.25">
      <c r="A10892">
        <v>1</v>
      </c>
      <c r="B10892">
        <v>9160012</v>
      </c>
      <c r="C10892">
        <v>6</v>
      </c>
      <c r="D10892">
        <v>7</v>
      </c>
      <c r="E10892">
        <v>3</v>
      </c>
      <c r="F10892" t="s">
        <v>7</v>
      </c>
      <c r="G10892">
        <v>35</v>
      </c>
      <c r="M10892">
        <v>47</v>
      </c>
      <c r="P10892">
        <v>47</v>
      </c>
      <c r="Q10892" s="5">
        <f>VLOOKUP(Table2[[#This Row],[id_heating_system]],$V$2:$W$5,2,0)*Table2[[#This Row],[2019]]</f>
        <v>38.850514476999997</v>
      </c>
      <c r="R10892">
        <v>47</v>
      </c>
    </row>
    <row r="10893" spans="1:18" x14ac:dyDescent="0.25">
      <c r="A10893">
        <v>1</v>
      </c>
      <c r="B10893">
        <v>9160012</v>
      </c>
      <c r="C10893">
        <v>6</v>
      </c>
      <c r="D10893">
        <v>7</v>
      </c>
      <c r="E10893">
        <v>4</v>
      </c>
      <c r="F10893" t="s">
        <v>7</v>
      </c>
      <c r="G10893">
        <v>65</v>
      </c>
      <c r="M10893">
        <v>33</v>
      </c>
      <c r="P10893">
        <v>33</v>
      </c>
      <c r="Q10893" s="5">
        <f>VLOOKUP(Table2[[#This Row],[id_heating_system]],$V$2:$W$5,2,0)*Table2[[#This Row],[2019]]</f>
        <v>33</v>
      </c>
      <c r="R10893">
        <v>33</v>
      </c>
    </row>
    <row r="10894" spans="1:18" x14ac:dyDescent="0.25">
      <c r="A10894">
        <v>1</v>
      </c>
      <c r="B10894">
        <v>9160013</v>
      </c>
      <c r="C10894">
        <v>6</v>
      </c>
      <c r="D10894">
        <v>1</v>
      </c>
      <c r="E10894">
        <v>1</v>
      </c>
      <c r="F10894" t="s">
        <v>7</v>
      </c>
      <c r="G10894">
        <v>0</v>
      </c>
      <c r="M10894">
        <v>0</v>
      </c>
      <c r="P10894">
        <v>0</v>
      </c>
      <c r="Q10894" s="5">
        <f>VLOOKUP(Table2[[#This Row],[id_heating_system]],$V$2:$W$5,2,0)*Table2[[#This Row],[2019]]</f>
        <v>0</v>
      </c>
      <c r="R10894">
        <v>0</v>
      </c>
    </row>
    <row r="10895" spans="1:18" x14ac:dyDescent="0.25">
      <c r="A10895">
        <v>1</v>
      </c>
      <c r="B10895">
        <v>9160013</v>
      </c>
      <c r="C10895">
        <v>6</v>
      </c>
      <c r="D10895">
        <v>1</v>
      </c>
      <c r="E10895">
        <v>2</v>
      </c>
      <c r="F10895" t="s">
        <v>7</v>
      </c>
      <c r="G10895">
        <v>0</v>
      </c>
      <c r="M10895">
        <v>0</v>
      </c>
      <c r="P10895">
        <v>0</v>
      </c>
      <c r="Q10895" s="5">
        <f>VLOOKUP(Table2[[#This Row],[id_heating_system]],$V$2:$W$5,2,0)*Table2[[#This Row],[2019]]</f>
        <v>0</v>
      </c>
      <c r="R10895">
        <v>0</v>
      </c>
    </row>
    <row r="10896" spans="1:18" x14ac:dyDescent="0.25">
      <c r="A10896">
        <v>1</v>
      </c>
      <c r="B10896">
        <v>9160013</v>
      </c>
      <c r="C10896">
        <v>6</v>
      </c>
      <c r="D10896">
        <v>1</v>
      </c>
      <c r="E10896">
        <v>3</v>
      </c>
      <c r="F10896" t="s">
        <v>7</v>
      </c>
      <c r="G10896">
        <v>0</v>
      </c>
      <c r="M10896">
        <v>0</v>
      </c>
      <c r="P10896">
        <v>0</v>
      </c>
      <c r="Q10896" s="5">
        <f>VLOOKUP(Table2[[#This Row],[id_heating_system]],$V$2:$W$5,2,0)*Table2[[#This Row],[2019]]</f>
        <v>0</v>
      </c>
      <c r="R10896">
        <v>0</v>
      </c>
    </row>
    <row r="10897" spans="1:18" x14ac:dyDescent="0.25">
      <c r="A10897">
        <v>1</v>
      </c>
      <c r="B10897">
        <v>9160013</v>
      </c>
      <c r="C10897">
        <v>6</v>
      </c>
      <c r="D10897">
        <v>1</v>
      </c>
      <c r="E10897">
        <v>4</v>
      </c>
      <c r="F10897" t="s">
        <v>7</v>
      </c>
      <c r="G10897">
        <v>0</v>
      </c>
      <c r="M10897">
        <v>0</v>
      </c>
      <c r="P10897">
        <v>0</v>
      </c>
      <c r="Q10897" s="5">
        <f>VLOOKUP(Table2[[#This Row],[id_heating_system]],$V$2:$W$5,2,0)*Table2[[#This Row],[2019]]</f>
        <v>0</v>
      </c>
      <c r="R10897">
        <v>0</v>
      </c>
    </row>
    <row r="10898" spans="1:18" x14ac:dyDescent="0.25">
      <c r="A10898">
        <v>1</v>
      </c>
      <c r="B10898">
        <v>9160013</v>
      </c>
      <c r="C10898">
        <v>6</v>
      </c>
      <c r="D10898">
        <v>2</v>
      </c>
      <c r="E10898">
        <v>1</v>
      </c>
      <c r="F10898" t="s">
        <v>7</v>
      </c>
      <c r="G10898">
        <v>462</v>
      </c>
      <c r="M10898">
        <v>780</v>
      </c>
      <c r="P10898">
        <v>780</v>
      </c>
      <c r="Q10898" s="5">
        <f>VLOOKUP(Table2[[#This Row],[id_heating_system]],$V$2:$W$5,2,0)*Table2[[#This Row],[2019]]</f>
        <v>900.00000011999998</v>
      </c>
      <c r="R10898">
        <v>780</v>
      </c>
    </row>
    <row r="10899" spans="1:18" x14ac:dyDescent="0.25">
      <c r="A10899">
        <v>1</v>
      </c>
      <c r="B10899">
        <v>9160013</v>
      </c>
      <c r="C10899">
        <v>6</v>
      </c>
      <c r="D10899">
        <v>2</v>
      </c>
      <c r="E10899">
        <v>2</v>
      </c>
      <c r="F10899" t="s">
        <v>7</v>
      </c>
      <c r="G10899">
        <v>1307</v>
      </c>
      <c r="M10899">
        <v>1242</v>
      </c>
      <c r="P10899">
        <v>1242</v>
      </c>
      <c r="Q10899" s="5">
        <f>VLOOKUP(Table2[[#This Row],[id_heating_system]],$V$2:$W$5,2,0)*Table2[[#This Row],[2019]]</f>
        <v>1242</v>
      </c>
      <c r="R10899">
        <v>1242</v>
      </c>
    </row>
    <row r="10900" spans="1:18" x14ac:dyDescent="0.25">
      <c r="A10900">
        <v>1</v>
      </c>
      <c r="B10900">
        <v>9160013</v>
      </c>
      <c r="C10900">
        <v>6</v>
      </c>
      <c r="D10900">
        <v>2</v>
      </c>
      <c r="E10900">
        <v>3</v>
      </c>
      <c r="F10900" t="s">
        <v>7</v>
      </c>
      <c r="G10900">
        <v>94</v>
      </c>
      <c r="M10900">
        <v>435</v>
      </c>
      <c r="P10900">
        <v>435</v>
      </c>
      <c r="Q10900" s="5">
        <f>VLOOKUP(Table2[[#This Row],[id_heating_system]],$V$2:$W$5,2,0)*Table2[[#This Row],[2019]]</f>
        <v>359.57391058499996</v>
      </c>
      <c r="R10900">
        <v>435</v>
      </c>
    </row>
    <row r="10901" spans="1:18" x14ac:dyDescent="0.25">
      <c r="A10901">
        <v>1</v>
      </c>
      <c r="B10901">
        <v>9160013</v>
      </c>
      <c r="C10901">
        <v>6</v>
      </c>
      <c r="D10901">
        <v>2</v>
      </c>
      <c r="E10901">
        <v>4</v>
      </c>
      <c r="F10901" t="s">
        <v>7</v>
      </c>
      <c r="G10901">
        <v>179</v>
      </c>
      <c r="M10901">
        <v>90</v>
      </c>
      <c r="P10901">
        <v>90</v>
      </c>
      <c r="Q10901" s="5">
        <f>VLOOKUP(Table2[[#This Row],[id_heating_system]],$V$2:$W$5,2,0)*Table2[[#This Row],[2019]]</f>
        <v>90</v>
      </c>
      <c r="R10901">
        <v>90</v>
      </c>
    </row>
    <row r="10902" spans="1:18" x14ac:dyDescent="0.25">
      <c r="A10902">
        <v>1</v>
      </c>
      <c r="B10902">
        <v>9160013</v>
      </c>
      <c r="C10902">
        <v>6</v>
      </c>
      <c r="D10902">
        <v>3</v>
      </c>
      <c r="E10902">
        <v>1</v>
      </c>
      <c r="F10902" t="s">
        <v>7</v>
      </c>
      <c r="G10902">
        <v>0</v>
      </c>
      <c r="M10902">
        <v>0</v>
      </c>
      <c r="P10902">
        <v>0</v>
      </c>
      <c r="Q10902" s="5">
        <f>VLOOKUP(Table2[[#This Row],[id_heating_system]],$V$2:$W$5,2,0)*Table2[[#This Row],[2019]]</f>
        <v>0</v>
      </c>
      <c r="R10902">
        <v>0</v>
      </c>
    </row>
    <row r="10903" spans="1:18" x14ac:dyDescent="0.25">
      <c r="A10903">
        <v>1</v>
      </c>
      <c r="B10903">
        <v>9160013</v>
      </c>
      <c r="C10903">
        <v>6</v>
      </c>
      <c r="D10903">
        <v>3</v>
      </c>
      <c r="E10903">
        <v>2</v>
      </c>
      <c r="F10903" t="s">
        <v>7</v>
      </c>
      <c r="G10903">
        <v>0</v>
      </c>
      <c r="M10903">
        <v>0</v>
      </c>
      <c r="P10903">
        <v>0</v>
      </c>
      <c r="Q10903" s="5">
        <f>VLOOKUP(Table2[[#This Row],[id_heating_system]],$V$2:$W$5,2,0)*Table2[[#This Row],[2019]]</f>
        <v>0</v>
      </c>
      <c r="R10903">
        <v>0</v>
      </c>
    </row>
    <row r="10904" spans="1:18" x14ac:dyDescent="0.25">
      <c r="A10904">
        <v>1</v>
      </c>
      <c r="B10904">
        <v>9160013</v>
      </c>
      <c r="C10904">
        <v>6</v>
      </c>
      <c r="D10904">
        <v>3</v>
      </c>
      <c r="E10904">
        <v>3</v>
      </c>
      <c r="F10904" t="s">
        <v>7</v>
      </c>
      <c r="G10904">
        <v>0</v>
      </c>
      <c r="M10904">
        <v>0</v>
      </c>
      <c r="P10904">
        <v>0</v>
      </c>
      <c r="Q10904" s="5">
        <f>VLOOKUP(Table2[[#This Row],[id_heating_system]],$V$2:$W$5,2,0)*Table2[[#This Row],[2019]]</f>
        <v>0</v>
      </c>
      <c r="R10904">
        <v>0</v>
      </c>
    </row>
    <row r="10905" spans="1:18" x14ac:dyDescent="0.25">
      <c r="A10905">
        <v>1</v>
      </c>
      <c r="B10905">
        <v>9160013</v>
      </c>
      <c r="C10905">
        <v>6</v>
      </c>
      <c r="D10905">
        <v>3</v>
      </c>
      <c r="E10905">
        <v>4</v>
      </c>
      <c r="F10905" t="s">
        <v>7</v>
      </c>
      <c r="G10905">
        <v>0</v>
      </c>
      <c r="M10905">
        <v>0</v>
      </c>
      <c r="P10905">
        <v>0</v>
      </c>
      <c r="Q10905" s="5">
        <f>VLOOKUP(Table2[[#This Row],[id_heating_system]],$V$2:$W$5,2,0)*Table2[[#This Row],[2019]]</f>
        <v>0</v>
      </c>
      <c r="R10905">
        <v>0</v>
      </c>
    </row>
    <row r="10906" spans="1:18" x14ac:dyDescent="0.25">
      <c r="A10906">
        <v>1</v>
      </c>
      <c r="B10906">
        <v>9160013</v>
      </c>
      <c r="C10906">
        <v>6</v>
      </c>
      <c r="D10906">
        <v>4</v>
      </c>
      <c r="E10906">
        <v>1</v>
      </c>
      <c r="F10906" t="s">
        <v>7</v>
      </c>
      <c r="G10906">
        <v>141</v>
      </c>
      <c r="M10906">
        <v>238</v>
      </c>
      <c r="P10906">
        <v>238</v>
      </c>
      <c r="Q10906" s="5">
        <f>VLOOKUP(Table2[[#This Row],[id_heating_system]],$V$2:$W$5,2,0)*Table2[[#This Row],[2019]]</f>
        <v>274.61538465199999</v>
      </c>
      <c r="R10906">
        <v>238</v>
      </c>
    </row>
    <row r="10907" spans="1:18" x14ac:dyDescent="0.25">
      <c r="A10907">
        <v>1</v>
      </c>
      <c r="B10907">
        <v>9160013</v>
      </c>
      <c r="C10907">
        <v>6</v>
      </c>
      <c r="D10907">
        <v>4</v>
      </c>
      <c r="E10907">
        <v>2</v>
      </c>
      <c r="F10907" t="s">
        <v>7</v>
      </c>
      <c r="G10907">
        <v>843</v>
      </c>
      <c r="M10907">
        <v>801</v>
      </c>
      <c r="P10907">
        <v>801</v>
      </c>
      <c r="Q10907" s="5">
        <f>VLOOKUP(Table2[[#This Row],[id_heating_system]],$V$2:$W$5,2,0)*Table2[[#This Row],[2019]]</f>
        <v>801</v>
      </c>
      <c r="R10907">
        <v>801</v>
      </c>
    </row>
    <row r="10908" spans="1:18" x14ac:dyDescent="0.25">
      <c r="A10908">
        <v>1</v>
      </c>
      <c r="B10908">
        <v>9160013</v>
      </c>
      <c r="C10908">
        <v>6</v>
      </c>
      <c r="D10908">
        <v>4</v>
      </c>
      <c r="E10908">
        <v>3</v>
      </c>
      <c r="F10908" t="s">
        <v>7</v>
      </c>
      <c r="G10908">
        <v>43</v>
      </c>
      <c r="M10908">
        <v>199</v>
      </c>
      <c r="P10908">
        <v>199</v>
      </c>
      <c r="Q10908" s="5">
        <f>VLOOKUP(Table2[[#This Row],[id_heating_system]],$V$2:$W$5,2,0)*Table2[[#This Row],[2019]]</f>
        <v>164.49473150899999</v>
      </c>
      <c r="R10908">
        <v>199</v>
      </c>
    </row>
    <row r="10909" spans="1:18" x14ac:dyDescent="0.25">
      <c r="A10909">
        <v>1</v>
      </c>
      <c r="B10909">
        <v>9160013</v>
      </c>
      <c r="C10909">
        <v>6</v>
      </c>
      <c r="D10909">
        <v>4</v>
      </c>
      <c r="E10909">
        <v>4</v>
      </c>
      <c r="F10909" t="s">
        <v>7</v>
      </c>
      <c r="G10909">
        <v>89</v>
      </c>
      <c r="M10909">
        <v>45</v>
      </c>
      <c r="P10909">
        <v>45</v>
      </c>
      <c r="Q10909" s="5">
        <f>VLOOKUP(Table2[[#This Row],[id_heating_system]],$V$2:$W$5,2,0)*Table2[[#This Row],[2019]]</f>
        <v>45</v>
      </c>
      <c r="R10909">
        <v>45</v>
      </c>
    </row>
    <row r="10910" spans="1:18" x14ac:dyDescent="0.25">
      <c r="A10910">
        <v>1</v>
      </c>
      <c r="B10910">
        <v>9160013</v>
      </c>
      <c r="C10910">
        <v>6</v>
      </c>
      <c r="D10910">
        <v>5</v>
      </c>
      <c r="E10910">
        <v>1</v>
      </c>
      <c r="F10910" t="s">
        <v>7</v>
      </c>
      <c r="G10910">
        <v>168</v>
      </c>
      <c r="M10910">
        <v>284</v>
      </c>
      <c r="P10910">
        <v>284</v>
      </c>
      <c r="Q10910" s="5">
        <f>VLOOKUP(Table2[[#This Row],[id_heating_system]],$V$2:$W$5,2,0)*Table2[[#This Row],[2019]]</f>
        <v>327.69230773599998</v>
      </c>
      <c r="R10910">
        <v>284</v>
      </c>
    </row>
    <row r="10911" spans="1:18" x14ac:dyDescent="0.25">
      <c r="A10911">
        <v>1</v>
      </c>
      <c r="B10911">
        <v>9160013</v>
      </c>
      <c r="C10911">
        <v>6</v>
      </c>
      <c r="D10911">
        <v>5</v>
      </c>
      <c r="E10911">
        <v>2</v>
      </c>
      <c r="F10911" t="s">
        <v>7</v>
      </c>
      <c r="G10911">
        <v>5392</v>
      </c>
      <c r="M10911">
        <v>5122</v>
      </c>
      <c r="P10911">
        <v>5122</v>
      </c>
      <c r="Q10911" s="5">
        <f>VLOOKUP(Table2[[#This Row],[id_heating_system]],$V$2:$W$5,2,0)*Table2[[#This Row],[2019]]</f>
        <v>5122</v>
      </c>
      <c r="R10911">
        <v>5122</v>
      </c>
    </row>
    <row r="10912" spans="1:18" x14ac:dyDescent="0.25">
      <c r="A10912">
        <v>1</v>
      </c>
      <c r="B10912">
        <v>9160013</v>
      </c>
      <c r="C10912">
        <v>6</v>
      </c>
      <c r="D10912">
        <v>5</v>
      </c>
      <c r="E10912">
        <v>3</v>
      </c>
      <c r="F10912" t="s">
        <v>7</v>
      </c>
      <c r="G10912">
        <v>201</v>
      </c>
      <c r="M10912">
        <v>931</v>
      </c>
      <c r="P10912">
        <v>931</v>
      </c>
      <c r="Q10912" s="5">
        <f>VLOOKUP(Table2[[#This Row],[id_heating_system]],$V$2:$W$5,2,0)*Table2[[#This Row],[2019]]</f>
        <v>769.57082932099991</v>
      </c>
      <c r="R10912">
        <v>931</v>
      </c>
    </row>
    <row r="10913" spans="1:18" x14ac:dyDescent="0.25">
      <c r="A10913">
        <v>1</v>
      </c>
      <c r="B10913">
        <v>9160013</v>
      </c>
      <c r="C10913">
        <v>6</v>
      </c>
      <c r="D10913">
        <v>5</v>
      </c>
      <c r="E10913">
        <v>4</v>
      </c>
      <c r="F10913" t="s">
        <v>7</v>
      </c>
      <c r="G10913">
        <v>1296</v>
      </c>
      <c r="M10913">
        <v>648</v>
      </c>
      <c r="P10913">
        <v>648</v>
      </c>
      <c r="Q10913" s="5">
        <f>VLOOKUP(Table2[[#This Row],[id_heating_system]],$V$2:$W$5,2,0)*Table2[[#This Row],[2019]]</f>
        <v>648</v>
      </c>
      <c r="R10913">
        <v>648</v>
      </c>
    </row>
    <row r="10914" spans="1:18" x14ac:dyDescent="0.25">
      <c r="A10914">
        <v>1</v>
      </c>
      <c r="B10914">
        <v>9160013</v>
      </c>
      <c r="C10914">
        <v>6</v>
      </c>
      <c r="D10914">
        <v>6</v>
      </c>
      <c r="E10914">
        <v>1</v>
      </c>
      <c r="F10914" t="s">
        <v>7</v>
      </c>
      <c r="G10914">
        <v>266</v>
      </c>
      <c r="M10914">
        <v>449</v>
      </c>
      <c r="P10914">
        <v>449</v>
      </c>
      <c r="Q10914" s="5">
        <f>VLOOKUP(Table2[[#This Row],[id_heating_system]],$V$2:$W$5,2,0)*Table2[[#This Row],[2019]]</f>
        <v>518.07692314600001</v>
      </c>
      <c r="R10914">
        <v>449</v>
      </c>
    </row>
    <row r="10915" spans="1:18" x14ac:dyDescent="0.25">
      <c r="A10915">
        <v>1</v>
      </c>
      <c r="B10915">
        <v>9160013</v>
      </c>
      <c r="C10915">
        <v>6</v>
      </c>
      <c r="D10915">
        <v>6</v>
      </c>
      <c r="E10915">
        <v>2</v>
      </c>
      <c r="F10915" t="s">
        <v>7</v>
      </c>
      <c r="G10915">
        <v>6292</v>
      </c>
      <c r="M10915">
        <v>5977</v>
      </c>
      <c r="P10915">
        <v>5977</v>
      </c>
      <c r="Q10915" s="5">
        <f>VLOOKUP(Table2[[#This Row],[id_heating_system]],$V$2:$W$5,2,0)*Table2[[#This Row],[2019]]</f>
        <v>5977</v>
      </c>
      <c r="R10915">
        <v>5977</v>
      </c>
    </row>
    <row r="10916" spans="1:18" x14ac:dyDescent="0.25">
      <c r="A10916">
        <v>1</v>
      </c>
      <c r="B10916">
        <v>9160013</v>
      </c>
      <c r="C10916">
        <v>6</v>
      </c>
      <c r="D10916">
        <v>6</v>
      </c>
      <c r="E10916">
        <v>3</v>
      </c>
      <c r="F10916" t="s">
        <v>7</v>
      </c>
      <c r="G10916">
        <v>172</v>
      </c>
      <c r="M10916">
        <v>797</v>
      </c>
      <c r="P10916">
        <v>797</v>
      </c>
      <c r="Q10916" s="5">
        <f>VLOOKUP(Table2[[#This Row],[id_heating_system]],$V$2:$W$5,2,0)*Table2[[#This Row],[2019]]</f>
        <v>658.80553272700001</v>
      </c>
      <c r="R10916">
        <v>797</v>
      </c>
    </row>
    <row r="10917" spans="1:18" x14ac:dyDescent="0.25">
      <c r="A10917">
        <v>1</v>
      </c>
      <c r="B10917">
        <v>9160013</v>
      </c>
      <c r="C10917">
        <v>6</v>
      </c>
      <c r="D10917">
        <v>6</v>
      </c>
      <c r="E10917">
        <v>4</v>
      </c>
      <c r="F10917" t="s">
        <v>7</v>
      </c>
      <c r="G10917">
        <v>2070</v>
      </c>
      <c r="M10917">
        <v>1035</v>
      </c>
      <c r="P10917">
        <v>1035</v>
      </c>
      <c r="Q10917" s="5">
        <f>VLOOKUP(Table2[[#This Row],[id_heating_system]],$V$2:$W$5,2,0)*Table2[[#This Row],[2019]]</f>
        <v>1035</v>
      </c>
      <c r="R10917">
        <v>1035</v>
      </c>
    </row>
    <row r="10918" spans="1:18" x14ac:dyDescent="0.25">
      <c r="A10918">
        <v>1</v>
      </c>
      <c r="B10918">
        <v>9160013</v>
      </c>
      <c r="C10918">
        <v>6</v>
      </c>
      <c r="D10918">
        <v>7</v>
      </c>
      <c r="E10918">
        <v>1</v>
      </c>
      <c r="F10918" t="s">
        <v>7</v>
      </c>
      <c r="G10918">
        <v>0</v>
      </c>
      <c r="M10918">
        <v>0</v>
      </c>
      <c r="P10918">
        <v>0</v>
      </c>
      <c r="Q10918" s="5">
        <f>VLOOKUP(Table2[[#This Row],[id_heating_system]],$V$2:$W$5,2,0)*Table2[[#This Row],[2019]]</f>
        <v>0</v>
      </c>
      <c r="R10918">
        <v>0</v>
      </c>
    </row>
    <row r="10919" spans="1:18" x14ac:dyDescent="0.25">
      <c r="A10919">
        <v>1</v>
      </c>
      <c r="B10919">
        <v>9160013</v>
      </c>
      <c r="C10919">
        <v>6</v>
      </c>
      <c r="D10919">
        <v>7</v>
      </c>
      <c r="E10919">
        <v>2</v>
      </c>
      <c r="F10919" t="s">
        <v>7</v>
      </c>
      <c r="G10919">
        <v>435</v>
      </c>
      <c r="M10919">
        <v>413</v>
      </c>
      <c r="P10919">
        <v>413</v>
      </c>
      <c r="Q10919" s="5">
        <f>VLOOKUP(Table2[[#This Row],[id_heating_system]],$V$2:$W$5,2,0)*Table2[[#This Row],[2019]]</f>
        <v>413</v>
      </c>
      <c r="R10919">
        <v>413</v>
      </c>
    </row>
    <row r="10920" spans="1:18" x14ac:dyDescent="0.25">
      <c r="A10920">
        <v>1</v>
      </c>
      <c r="B10920">
        <v>9160013</v>
      </c>
      <c r="C10920">
        <v>6</v>
      </c>
      <c r="D10920">
        <v>7</v>
      </c>
      <c r="E10920">
        <v>3</v>
      </c>
      <c r="F10920" t="s">
        <v>7</v>
      </c>
      <c r="G10920">
        <v>3</v>
      </c>
      <c r="M10920">
        <v>14</v>
      </c>
      <c r="P10920">
        <v>14</v>
      </c>
      <c r="Q10920" s="5">
        <f>VLOOKUP(Table2[[#This Row],[id_heating_system]],$V$2:$W$5,2,0)*Table2[[#This Row],[2019]]</f>
        <v>11.572493673999999</v>
      </c>
      <c r="R10920">
        <v>14</v>
      </c>
    </row>
    <row r="10921" spans="1:18" x14ac:dyDescent="0.25">
      <c r="A10921">
        <v>1</v>
      </c>
      <c r="B10921">
        <v>9160013</v>
      </c>
      <c r="C10921">
        <v>6</v>
      </c>
      <c r="D10921">
        <v>7</v>
      </c>
      <c r="E10921">
        <v>4</v>
      </c>
      <c r="F10921" t="s">
        <v>7</v>
      </c>
      <c r="G10921">
        <v>92</v>
      </c>
      <c r="M10921">
        <v>46</v>
      </c>
      <c r="P10921">
        <v>46</v>
      </c>
      <c r="Q10921" s="5">
        <f>VLOOKUP(Table2[[#This Row],[id_heating_system]],$V$2:$W$5,2,0)*Table2[[#This Row],[2019]]</f>
        <v>46</v>
      </c>
      <c r="R10921">
        <v>46</v>
      </c>
    </row>
    <row r="10922" spans="1:18" x14ac:dyDescent="0.25">
      <c r="A10922">
        <v>1</v>
      </c>
      <c r="B10922">
        <v>9160014</v>
      </c>
      <c r="C10922">
        <v>6</v>
      </c>
      <c r="D10922">
        <v>1</v>
      </c>
      <c r="E10922">
        <v>1</v>
      </c>
      <c r="F10922" t="s">
        <v>7</v>
      </c>
      <c r="G10922">
        <v>0</v>
      </c>
      <c r="M10922">
        <v>0</v>
      </c>
      <c r="P10922">
        <v>0</v>
      </c>
      <c r="Q10922" s="5">
        <f>VLOOKUP(Table2[[#This Row],[id_heating_system]],$V$2:$W$5,2,0)*Table2[[#This Row],[2019]]</f>
        <v>0</v>
      </c>
      <c r="R10922">
        <v>0</v>
      </c>
    </row>
    <row r="10923" spans="1:18" x14ac:dyDescent="0.25">
      <c r="A10923">
        <v>1</v>
      </c>
      <c r="B10923">
        <v>9160014</v>
      </c>
      <c r="C10923">
        <v>6</v>
      </c>
      <c r="D10923">
        <v>1</v>
      </c>
      <c r="E10923">
        <v>2</v>
      </c>
      <c r="F10923" t="s">
        <v>7</v>
      </c>
      <c r="G10923">
        <v>0</v>
      </c>
      <c r="M10923">
        <v>0</v>
      </c>
      <c r="P10923">
        <v>0</v>
      </c>
      <c r="Q10923" s="5">
        <f>VLOOKUP(Table2[[#This Row],[id_heating_system]],$V$2:$W$5,2,0)*Table2[[#This Row],[2019]]</f>
        <v>0</v>
      </c>
      <c r="R10923">
        <v>0</v>
      </c>
    </row>
    <row r="10924" spans="1:18" x14ac:dyDescent="0.25">
      <c r="A10924">
        <v>1</v>
      </c>
      <c r="B10924">
        <v>9160014</v>
      </c>
      <c r="C10924">
        <v>6</v>
      </c>
      <c r="D10924">
        <v>1</v>
      </c>
      <c r="E10924">
        <v>3</v>
      </c>
      <c r="F10924" t="s">
        <v>7</v>
      </c>
      <c r="G10924">
        <v>0</v>
      </c>
      <c r="M10924">
        <v>0</v>
      </c>
      <c r="P10924">
        <v>0</v>
      </c>
      <c r="Q10924" s="5">
        <f>VLOOKUP(Table2[[#This Row],[id_heating_system]],$V$2:$W$5,2,0)*Table2[[#This Row],[2019]]</f>
        <v>0</v>
      </c>
      <c r="R10924">
        <v>0</v>
      </c>
    </row>
    <row r="10925" spans="1:18" x14ac:dyDescent="0.25">
      <c r="A10925">
        <v>1</v>
      </c>
      <c r="B10925">
        <v>9160014</v>
      </c>
      <c r="C10925">
        <v>6</v>
      </c>
      <c r="D10925">
        <v>1</v>
      </c>
      <c r="E10925">
        <v>4</v>
      </c>
      <c r="F10925" t="s">
        <v>7</v>
      </c>
      <c r="G10925">
        <v>0</v>
      </c>
      <c r="M10925">
        <v>0</v>
      </c>
      <c r="P10925">
        <v>0</v>
      </c>
      <c r="Q10925" s="5">
        <f>VLOOKUP(Table2[[#This Row],[id_heating_system]],$V$2:$W$5,2,0)*Table2[[#This Row],[2019]]</f>
        <v>0</v>
      </c>
      <c r="R10925">
        <v>0</v>
      </c>
    </row>
    <row r="10926" spans="1:18" x14ac:dyDescent="0.25">
      <c r="A10926">
        <v>1</v>
      </c>
      <c r="B10926">
        <v>9160014</v>
      </c>
      <c r="C10926">
        <v>6</v>
      </c>
      <c r="D10926">
        <v>2</v>
      </c>
      <c r="E10926">
        <v>1</v>
      </c>
      <c r="F10926" t="s">
        <v>7</v>
      </c>
      <c r="G10926">
        <v>0</v>
      </c>
      <c r="M10926">
        <v>0</v>
      </c>
      <c r="P10926">
        <v>0</v>
      </c>
      <c r="Q10926" s="5">
        <f>VLOOKUP(Table2[[#This Row],[id_heating_system]],$V$2:$W$5,2,0)*Table2[[#This Row],[2019]]</f>
        <v>0</v>
      </c>
      <c r="R10926">
        <v>0</v>
      </c>
    </row>
    <row r="10927" spans="1:18" x14ac:dyDescent="0.25">
      <c r="A10927">
        <v>1</v>
      </c>
      <c r="B10927">
        <v>9160014</v>
      </c>
      <c r="C10927">
        <v>6</v>
      </c>
      <c r="D10927">
        <v>2</v>
      </c>
      <c r="E10927">
        <v>2</v>
      </c>
      <c r="F10927" t="s">
        <v>7</v>
      </c>
      <c r="G10927">
        <v>0</v>
      </c>
      <c r="M10927">
        <v>0</v>
      </c>
      <c r="P10927">
        <v>0</v>
      </c>
      <c r="Q10927" s="5">
        <f>VLOOKUP(Table2[[#This Row],[id_heating_system]],$V$2:$W$5,2,0)*Table2[[#This Row],[2019]]</f>
        <v>0</v>
      </c>
      <c r="R10927">
        <v>0</v>
      </c>
    </row>
    <row r="10928" spans="1:18" x14ac:dyDescent="0.25">
      <c r="A10928">
        <v>1</v>
      </c>
      <c r="B10928">
        <v>9160014</v>
      </c>
      <c r="C10928">
        <v>6</v>
      </c>
      <c r="D10928">
        <v>2</v>
      </c>
      <c r="E10928">
        <v>3</v>
      </c>
      <c r="F10928" t="s">
        <v>7</v>
      </c>
      <c r="G10928">
        <v>0</v>
      </c>
      <c r="M10928">
        <v>0</v>
      </c>
      <c r="P10928">
        <v>0</v>
      </c>
      <c r="Q10928" s="5">
        <f>VLOOKUP(Table2[[#This Row],[id_heating_system]],$V$2:$W$5,2,0)*Table2[[#This Row],[2019]]</f>
        <v>0</v>
      </c>
      <c r="R10928">
        <v>0</v>
      </c>
    </row>
    <row r="10929" spans="1:18" x14ac:dyDescent="0.25">
      <c r="A10929">
        <v>1</v>
      </c>
      <c r="B10929">
        <v>9160014</v>
      </c>
      <c r="C10929">
        <v>6</v>
      </c>
      <c r="D10929">
        <v>2</v>
      </c>
      <c r="E10929">
        <v>4</v>
      </c>
      <c r="F10929" t="s">
        <v>7</v>
      </c>
      <c r="G10929">
        <v>0</v>
      </c>
      <c r="M10929">
        <v>0</v>
      </c>
      <c r="P10929">
        <v>0</v>
      </c>
      <c r="Q10929" s="5">
        <f>VLOOKUP(Table2[[#This Row],[id_heating_system]],$V$2:$W$5,2,0)*Table2[[#This Row],[2019]]</f>
        <v>0</v>
      </c>
      <c r="R10929">
        <v>0</v>
      </c>
    </row>
    <row r="10930" spans="1:18" x14ac:dyDescent="0.25">
      <c r="A10930">
        <v>1</v>
      </c>
      <c r="B10930">
        <v>9160014</v>
      </c>
      <c r="C10930">
        <v>6</v>
      </c>
      <c r="D10930">
        <v>3</v>
      </c>
      <c r="E10930">
        <v>1</v>
      </c>
      <c r="F10930" t="s">
        <v>7</v>
      </c>
      <c r="G10930">
        <v>79</v>
      </c>
      <c r="M10930">
        <v>599</v>
      </c>
      <c r="P10930">
        <v>599</v>
      </c>
      <c r="Q10930" s="5">
        <f>VLOOKUP(Table2[[#This Row],[id_heating_system]],$V$2:$W$5,2,0)*Table2[[#This Row],[2019]]</f>
        <v>691.15384624600006</v>
      </c>
      <c r="R10930">
        <v>599</v>
      </c>
    </row>
    <row r="10931" spans="1:18" x14ac:dyDescent="0.25">
      <c r="A10931">
        <v>1</v>
      </c>
      <c r="B10931">
        <v>9160014</v>
      </c>
      <c r="C10931">
        <v>6</v>
      </c>
      <c r="D10931">
        <v>3</v>
      </c>
      <c r="E10931">
        <v>2</v>
      </c>
      <c r="F10931" t="s">
        <v>7</v>
      </c>
      <c r="G10931">
        <v>1261</v>
      </c>
      <c r="M10931">
        <v>1198</v>
      </c>
      <c r="P10931">
        <v>1198</v>
      </c>
      <c r="Q10931" s="5">
        <f>VLOOKUP(Table2[[#This Row],[id_heating_system]],$V$2:$W$5,2,0)*Table2[[#This Row],[2019]]</f>
        <v>1198</v>
      </c>
      <c r="R10931">
        <v>1198</v>
      </c>
    </row>
    <row r="10932" spans="1:18" x14ac:dyDescent="0.25">
      <c r="A10932">
        <v>1</v>
      </c>
      <c r="B10932">
        <v>9160014</v>
      </c>
      <c r="C10932">
        <v>6</v>
      </c>
      <c r="D10932">
        <v>3</v>
      </c>
      <c r="E10932">
        <v>3</v>
      </c>
      <c r="F10932" t="s">
        <v>7</v>
      </c>
      <c r="G10932">
        <v>85</v>
      </c>
      <c r="M10932">
        <v>179</v>
      </c>
      <c r="P10932">
        <v>179</v>
      </c>
      <c r="Q10932" s="5">
        <f>VLOOKUP(Table2[[#This Row],[id_heating_system]],$V$2:$W$5,2,0)*Table2[[#This Row],[2019]]</f>
        <v>147.96259768899998</v>
      </c>
      <c r="R10932">
        <v>179</v>
      </c>
    </row>
    <row r="10933" spans="1:18" x14ac:dyDescent="0.25">
      <c r="A10933">
        <v>1</v>
      </c>
      <c r="B10933">
        <v>9160014</v>
      </c>
      <c r="C10933">
        <v>6</v>
      </c>
      <c r="D10933">
        <v>3</v>
      </c>
      <c r="E10933">
        <v>4</v>
      </c>
      <c r="F10933" t="s">
        <v>7</v>
      </c>
      <c r="G10933">
        <v>97</v>
      </c>
      <c r="M10933">
        <v>49</v>
      </c>
      <c r="P10933">
        <v>49</v>
      </c>
      <c r="Q10933" s="5">
        <f>VLOOKUP(Table2[[#This Row],[id_heating_system]],$V$2:$W$5,2,0)*Table2[[#This Row],[2019]]</f>
        <v>49</v>
      </c>
      <c r="R10933">
        <v>49</v>
      </c>
    </row>
    <row r="10934" spans="1:18" x14ac:dyDescent="0.25">
      <c r="A10934">
        <v>1</v>
      </c>
      <c r="B10934">
        <v>9160014</v>
      </c>
      <c r="C10934">
        <v>6</v>
      </c>
      <c r="D10934">
        <v>4</v>
      </c>
      <c r="E10934">
        <v>1</v>
      </c>
      <c r="F10934" t="s">
        <v>7</v>
      </c>
      <c r="G10934">
        <v>0</v>
      </c>
      <c r="M10934">
        <v>0</v>
      </c>
      <c r="P10934">
        <v>0</v>
      </c>
      <c r="Q10934" s="5">
        <f>VLOOKUP(Table2[[#This Row],[id_heating_system]],$V$2:$W$5,2,0)*Table2[[#This Row],[2019]]</f>
        <v>0</v>
      </c>
      <c r="R10934">
        <v>0</v>
      </c>
    </row>
    <row r="10935" spans="1:18" x14ac:dyDescent="0.25">
      <c r="A10935">
        <v>1</v>
      </c>
      <c r="B10935">
        <v>9160014</v>
      </c>
      <c r="C10935">
        <v>6</v>
      </c>
      <c r="D10935">
        <v>4</v>
      </c>
      <c r="E10935">
        <v>2</v>
      </c>
      <c r="F10935" t="s">
        <v>7</v>
      </c>
      <c r="G10935">
        <v>0</v>
      </c>
      <c r="M10935">
        <v>0</v>
      </c>
      <c r="P10935">
        <v>0</v>
      </c>
      <c r="Q10935" s="5">
        <f>VLOOKUP(Table2[[#This Row],[id_heating_system]],$V$2:$W$5,2,0)*Table2[[#This Row],[2019]]</f>
        <v>0</v>
      </c>
      <c r="R10935">
        <v>0</v>
      </c>
    </row>
    <row r="10936" spans="1:18" x14ac:dyDescent="0.25">
      <c r="A10936">
        <v>1</v>
      </c>
      <c r="B10936">
        <v>9160014</v>
      </c>
      <c r="C10936">
        <v>6</v>
      </c>
      <c r="D10936">
        <v>4</v>
      </c>
      <c r="E10936">
        <v>3</v>
      </c>
      <c r="F10936" t="s">
        <v>7</v>
      </c>
      <c r="G10936">
        <v>0</v>
      </c>
      <c r="M10936">
        <v>0</v>
      </c>
      <c r="P10936">
        <v>0</v>
      </c>
      <c r="Q10936" s="5">
        <f>VLOOKUP(Table2[[#This Row],[id_heating_system]],$V$2:$W$5,2,0)*Table2[[#This Row],[2019]]</f>
        <v>0</v>
      </c>
      <c r="R10936">
        <v>0</v>
      </c>
    </row>
    <row r="10937" spans="1:18" x14ac:dyDescent="0.25">
      <c r="A10937">
        <v>1</v>
      </c>
      <c r="B10937">
        <v>9160014</v>
      </c>
      <c r="C10937">
        <v>6</v>
      </c>
      <c r="D10937">
        <v>4</v>
      </c>
      <c r="E10937">
        <v>4</v>
      </c>
      <c r="F10937" t="s">
        <v>7</v>
      </c>
      <c r="G10937">
        <v>0</v>
      </c>
      <c r="M10937">
        <v>0</v>
      </c>
      <c r="P10937">
        <v>0</v>
      </c>
      <c r="Q10937" s="5">
        <f>VLOOKUP(Table2[[#This Row],[id_heating_system]],$V$2:$W$5,2,0)*Table2[[#This Row],[2019]]</f>
        <v>0</v>
      </c>
      <c r="R10937">
        <v>0</v>
      </c>
    </row>
    <row r="10938" spans="1:18" x14ac:dyDescent="0.25">
      <c r="A10938">
        <v>1</v>
      </c>
      <c r="B10938">
        <v>9160014</v>
      </c>
      <c r="C10938">
        <v>6</v>
      </c>
      <c r="D10938">
        <v>5</v>
      </c>
      <c r="E10938">
        <v>1</v>
      </c>
      <c r="F10938" t="s">
        <v>7</v>
      </c>
      <c r="G10938">
        <v>15</v>
      </c>
      <c r="M10938">
        <v>114</v>
      </c>
      <c r="P10938">
        <v>114</v>
      </c>
      <c r="Q10938" s="5">
        <f>VLOOKUP(Table2[[#This Row],[id_heating_system]],$V$2:$W$5,2,0)*Table2[[#This Row],[2019]]</f>
        <v>131.53846155600002</v>
      </c>
      <c r="R10938">
        <v>114</v>
      </c>
    </row>
    <row r="10939" spans="1:18" x14ac:dyDescent="0.25">
      <c r="A10939">
        <v>1</v>
      </c>
      <c r="B10939">
        <v>9160014</v>
      </c>
      <c r="C10939">
        <v>6</v>
      </c>
      <c r="D10939">
        <v>5</v>
      </c>
      <c r="E10939">
        <v>2</v>
      </c>
      <c r="F10939" t="s">
        <v>7</v>
      </c>
      <c r="G10939">
        <v>4795</v>
      </c>
      <c r="M10939">
        <v>4555</v>
      </c>
      <c r="P10939">
        <v>4555</v>
      </c>
      <c r="Q10939" s="5">
        <f>VLOOKUP(Table2[[#This Row],[id_heating_system]],$V$2:$W$5,2,0)*Table2[[#This Row],[2019]]</f>
        <v>4555</v>
      </c>
      <c r="R10939">
        <v>4555</v>
      </c>
    </row>
    <row r="10940" spans="1:18" x14ac:dyDescent="0.25">
      <c r="A10940">
        <v>1</v>
      </c>
      <c r="B10940">
        <v>9160014</v>
      </c>
      <c r="C10940">
        <v>6</v>
      </c>
      <c r="D10940">
        <v>5</v>
      </c>
      <c r="E10940">
        <v>3</v>
      </c>
      <c r="F10940" t="s">
        <v>7</v>
      </c>
      <c r="G10940">
        <v>379</v>
      </c>
      <c r="M10940">
        <v>799</v>
      </c>
      <c r="P10940">
        <v>799</v>
      </c>
      <c r="Q10940" s="5">
        <f>VLOOKUP(Table2[[#This Row],[id_heating_system]],$V$2:$W$5,2,0)*Table2[[#This Row],[2019]]</f>
        <v>660.458746109</v>
      </c>
      <c r="R10940">
        <v>799</v>
      </c>
    </row>
    <row r="10941" spans="1:18" x14ac:dyDescent="0.25">
      <c r="A10941">
        <v>1</v>
      </c>
      <c r="B10941">
        <v>9160014</v>
      </c>
      <c r="C10941">
        <v>6</v>
      </c>
      <c r="D10941">
        <v>5</v>
      </c>
      <c r="E10941">
        <v>4</v>
      </c>
      <c r="F10941" t="s">
        <v>7</v>
      </c>
      <c r="G10941">
        <v>522</v>
      </c>
      <c r="M10941">
        <v>261</v>
      </c>
      <c r="P10941">
        <v>261</v>
      </c>
      <c r="Q10941" s="5">
        <f>VLOOKUP(Table2[[#This Row],[id_heating_system]],$V$2:$W$5,2,0)*Table2[[#This Row],[2019]]</f>
        <v>261</v>
      </c>
      <c r="R10941">
        <v>261</v>
      </c>
    </row>
    <row r="10942" spans="1:18" x14ac:dyDescent="0.25">
      <c r="A10942">
        <v>1</v>
      </c>
      <c r="B10942">
        <v>9160014</v>
      </c>
      <c r="C10942">
        <v>6</v>
      </c>
      <c r="D10942">
        <v>6</v>
      </c>
      <c r="E10942">
        <v>1</v>
      </c>
      <c r="F10942" t="s">
        <v>7</v>
      </c>
      <c r="G10942">
        <v>15</v>
      </c>
      <c r="M10942">
        <v>114</v>
      </c>
      <c r="P10942">
        <v>114</v>
      </c>
      <c r="Q10942" s="5">
        <f>VLOOKUP(Table2[[#This Row],[id_heating_system]],$V$2:$W$5,2,0)*Table2[[#This Row],[2019]]</f>
        <v>131.53846155600002</v>
      </c>
      <c r="R10942">
        <v>114</v>
      </c>
    </row>
    <row r="10943" spans="1:18" x14ac:dyDescent="0.25">
      <c r="A10943">
        <v>1</v>
      </c>
      <c r="B10943">
        <v>9160014</v>
      </c>
      <c r="C10943">
        <v>6</v>
      </c>
      <c r="D10943">
        <v>6</v>
      </c>
      <c r="E10943">
        <v>2</v>
      </c>
      <c r="F10943" t="s">
        <v>7</v>
      </c>
      <c r="G10943">
        <v>7548</v>
      </c>
      <c r="M10943">
        <v>7171</v>
      </c>
      <c r="P10943">
        <v>7171</v>
      </c>
      <c r="Q10943" s="5">
        <f>VLOOKUP(Table2[[#This Row],[id_heating_system]],$V$2:$W$5,2,0)*Table2[[#This Row],[2019]]</f>
        <v>7171</v>
      </c>
      <c r="R10943">
        <v>7171</v>
      </c>
    </row>
    <row r="10944" spans="1:18" x14ac:dyDescent="0.25">
      <c r="A10944">
        <v>1</v>
      </c>
      <c r="B10944">
        <v>9160014</v>
      </c>
      <c r="C10944">
        <v>6</v>
      </c>
      <c r="D10944">
        <v>6</v>
      </c>
      <c r="E10944">
        <v>3</v>
      </c>
      <c r="F10944" t="s">
        <v>7</v>
      </c>
      <c r="G10944">
        <v>271</v>
      </c>
      <c r="M10944">
        <v>571</v>
      </c>
      <c r="P10944">
        <v>571</v>
      </c>
      <c r="Q10944" s="5">
        <f>VLOOKUP(Table2[[#This Row],[id_heating_system]],$V$2:$W$5,2,0)*Table2[[#This Row],[2019]]</f>
        <v>471.99242056099996</v>
      </c>
      <c r="R10944">
        <v>571</v>
      </c>
    </row>
    <row r="10945" spans="1:18" x14ac:dyDescent="0.25">
      <c r="A10945">
        <v>1</v>
      </c>
      <c r="B10945">
        <v>9160014</v>
      </c>
      <c r="C10945">
        <v>6</v>
      </c>
      <c r="D10945">
        <v>6</v>
      </c>
      <c r="E10945">
        <v>4</v>
      </c>
      <c r="F10945" t="s">
        <v>7</v>
      </c>
      <c r="G10945">
        <v>932</v>
      </c>
      <c r="M10945">
        <v>466</v>
      </c>
      <c r="P10945">
        <v>466</v>
      </c>
      <c r="Q10945" s="5">
        <f>VLOOKUP(Table2[[#This Row],[id_heating_system]],$V$2:$W$5,2,0)*Table2[[#This Row],[2019]]</f>
        <v>466</v>
      </c>
      <c r="R10945">
        <v>466</v>
      </c>
    </row>
    <row r="10946" spans="1:18" x14ac:dyDescent="0.25">
      <c r="A10946">
        <v>1</v>
      </c>
      <c r="B10946">
        <v>9160014</v>
      </c>
      <c r="C10946">
        <v>6</v>
      </c>
      <c r="D10946">
        <v>7</v>
      </c>
      <c r="E10946">
        <v>1</v>
      </c>
      <c r="F10946" t="s">
        <v>7</v>
      </c>
      <c r="G10946">
        <v>0</v>
      </c>
      <c r="M10946">
        <v>0</v>
      </c>
      <c r="P10946">
        <v>0</v>
      </c>
      <c r="Q10946" s="5">
        <f>VLOOKUP(Table2[[#This Row],[id_heating_system]],$V$2:$W$5,2,0)*Table2[[#This Row],[2019]]</f>
        <v>0</v>
      </c>
      <c r="R10946">
        <v>0</v>
      </c>
    </row>
    <row r="10947" spans="1:18" x14ac:dyDescent="0.25">
      <c r="A10947">
        <v>1</v>
      </c>
      <c r="B10947">
        <v>9160014</v>
      </c>
      <c r="C10947">
        <v>6</v>
      </c>
      <c r="D10947">
        <v>7</v>
      </c>
      <c r="E10947">
        <v>2</v>
      </c>
      <c r="F10947" t="s">
        <v>7</v>
      </c>
      <c r="G10947">
        <v>743</v>
      </c>
      <c r="M10947">
        <v>706</v>
      </c>
      <c r="P10947">
        <v>706</v>
      </c>
      <c r="Q10947" s="5">
        <f>VLOOKUP(Table2[[#This Row],[id_heating_system]],$V$2:$W$5,2,0)*Table2[[#This Row],[2019]]</f>
        <v>706</v>
      </c>
      <c r="R10947">
        <v>706</v>
      </c>
    </row>
    <row r="10948" spans="1:18" x14ac:dyDescent="0.25">
      <c r="A10948">
        <v>1</v>
      </c>
      <c r="B10948">
        <v>9160014</v>
      </c>
      <c r="C10948">
        <v>6</v>
      </c>
      <c r="D10948">
        <v>7</v>
      </c>
      <c r="E10948">
        <v>3</v>
      </c>
      <c r="F10948" t="s">
        <v>7</v>
      </c>
      <c r="G10948">
        <v>6</v>
      </c>
      <c r="M10948">
        <v>13</v>
      </c>
      <c r="P10948">
        <v>13</v>
      </c>
      <c r="Q10948" s="5">
        <f>VLOOKUP(Table2[[#This Row],[id_heating_system]],$V$2:$W$5,2,0)*Table2[[#This Row],[2019]]</f>
        <v>10.745886983</v>
      </c>
      <c r="R10948">
        <v>13</v>
      </c>
    </row>
    <row r="10949" spans="1:18" x14ac:dyDescent="0.25">
      <c r="A10949">
        <v>1</v>
      </c>
      <c r="B10949">
        <v>9160014</v>
      </c>
      <c r="C10949">
        <v>6</v>
      </c>
      <c r="D10949">
        <v>7</v>
      </c>
      <c r="E10949">
        <v>4</v>
      </c>
      <c r="F10949" t="s">
        <v>7</v>
      </c>
      <c r="G10949">
        <v>91</v>
      </c>
      <c r="M10949">
        <v>46</v>
      </c>
      <c r="P10949">
        <v>46</v>
      </c>
      <c r="Q10949" s="5">
        <f>VLOOKUP(Table2[[#This Row],[id_heating_system]],$V$2:$W$5,2,0)*Table2[[#This Row],[2019]]</f>
        <v>46</v>
      </c>
      <c r="R10949">
        <v>46</v>
      </c>
    </row>
    <row r="10950" spans="1:18" x14ac:dyDescent="0.25">
      <c r="A10950">
        <v>1</v>
      </c>
      <c r="B10950">
        <v>9160015</v>
      </c>
      <c r="C10950">
        <v>6</v>
      </c>
      <c r="D10950">
        <v>1</v>
      </c>
      <c r="E10950">
        <v>1</v>
      </c>
      <c r="F10950" t="s">
        <v>7</v>
      </c>
      <c r="G10950">
        <v>0</v>
      </c>
      <c r="M10950">
        <v>0</v>
      </c>
      <c r="P10950">
        <v>0</v>
      </c>
      <c r="Q10950" s="5">
        <f>VLOOKUP(Table2[[#This Row],[id_heating_system]],$V$2:$W$5,2,0)*Table2[[#This Row],[2019]]</f>
        <v>0</v>
      </c>
      <c r="R10950">
        <v>0</v>
      </c>
    </row>
    <row r="10951" spans="1:18" x14ac:dyDescent="0.25">
      <c r="A10951">
        <v>1</v>
      </c>
      <c r="B10951">
        <v>9160015</v>
      </c>
      <c r="C10951">
        <v>6</v>
      </c>
      <c r="D10951">
        <v>1</v>
      </c>
      <c r="E10951">
        <v>2</v>
      </c>
      <c r="F10951" t="s">
        <v>7</v>
      </c>
      <c r="G10951">
        <v>0</v>
      </c>
      <c r="M10951">
        <v>0</v>
      </c>
      <c r="P10951">
        <v>0</v>
      </c>
      <c r="Q10951" s="5">
        <f>VLOOKUP(Table2[[#This Row],[id_heating_system]],$V$2:$W$5,2,0)*Table2[[#This Row],[2019]]</f>
        <v>0</v>
      </c>
      <c r="R10951">
        <v>0</v>
      </c>
    </row>
    <row r="10952" spans="1:18" x14ac:dyDescent="0.25">
      <c r="A10952">
        <v>1</v>
      </c>
      <c r="B10952">
        <v>9160015</v>
      </c>
      <c r="C10952">
        <v>6</v>
      </c>
      <c r="D10952">
        <v>1</v>
      </c>
      <c r="E10952">
        <v>3</v>
      </c>
      <c r="F10952" t="s">
        <v>7</v>
      </c>
      <c r="G10952">
        <v>0</v>
      </c>
      <c r="M10952">
        <v>0</v>
      </c>
      <c r="P10952">
        <v>0</v>
      </c>
      <c r="Q10952" s="5">
        <f>VLOOKUP(Table2[[#This Row],[id_heating_system]],$V$2:$W$5,2,0)*Table2[[#This Row],[2019]]</f>
        <v>0</v>
      </c>
      <c r="R10952">
        <v>0</v>
      </c>
    </row>
    <row r="10953" spans="1:18" x14ac:dyDescent="0.25">
      <c r="A10953">
        <v>1</v>
      </c>
      <c r="B10953">
        <v>9160015</v>
      </c>
      <c r="C10953">
        <v>6</v>
      </c>
      <c r="D10953">
        <v>1</v>
      </c>
      <c r="E10953">
        <v>4</v>
      </c>
      <c r="F10953" t="s">
        <v>7</v>
      </c>
      <c r="G10953">
        <v>0</v>
      </c>
      <c r="M10953">
        <v>0</v>
      </c>
      <c r="P10953">
        <v>0</v>
      </c>
      <c r="Q10953" s="5">
        <f>VLOOKUP(Table2[[#This Row],[id_heating_system]],$V$2:$W$5,2,0)*Table2[[#This Row],[2019]]</f>
        <v>0</v>
      </c>
      <c r="R10953">
        <v>0</v>
      </c>
    </row>
    <row r="10954" spans="1:18" x14ac:dyDescent="0.25">
      <c r="A10954">
        <v>1</v>
      </c>
      <c r="B10954">
        <v>9160015</v>
      </c>
      <c r="C10954">
        <v>6</v>
      </c>
      <c r="D10954">
        <v>2</v>
      </c>
      <c r="E10954">
        <v>1</v>
      </c>
      <c r="F10954" t="s">
        <v>7</v>
      </c>
      <c r="G10954">
        <v>1062</v>
      </c>
      <c r="M10954">
        <v>1868</v>
      </c>
      <c r="P10954">
        <v>1868</v>
      </c>
      <c r="Q10954" s="5">
        <f>VLOOKUP(Table2[[#This Row],[id_heating_system]],$V$2:$W$5,2,0)*Table2[[#This Row],[2019]]</f>
        <v>2155.3846156720001</v>
      </c>
      <c r="R10954">
        <v>1868</v>
      </c>
    </row>
    <row r="10955" spans="1:18" x14ac:dyDescent="0.25">
      <c r="A10955">
        <v>1</v>
      </c>
      <c r="B10955">
        <v>9160015</v>
      </c>
      <c r="C10955">
        <v>6</v>
      </c>
      <c r="D10955">
        <v>2</v>
      </c>
      <c r="E10955">
        <v>2</v>
      </c>
      <c r="F10955" t="s">
        <v>7</v>
      </c>
      <c r="G10955">
        <v>3779</v>
      </c>
      <c r="M10955">
        <v>3590</v>
      </c>
      <c r="P10955">
        <v>3590</v>
      </c>
      <c r="Q10955" s="5">
        <f>VLOOKUP(Table2[[#This Row],[id_heating_system]],$V$2:$W$5,2,0)*Table2[[#This Row],[2019]]</f>
        <v>3590</v>
      </c>
      <c r="R10955">
        <v>3590</v>
      </c>
    </row>
    <row r="10956" spans="1:18" x14ac:dyDescent="0.25">
      <c r="A10956">
        <v>1</v>
      </c>
      <c r="B10956">
        <v>9160015</v>
      </c>
      <c r="C10956">
        <v>6</v>
      </c>
      <c r="D10956">
        <v>2</v>
      </c>
      <c r="E10956">
        <v>3</v>
      </c>
      <c r="F10956" t="s">
        <v>7</v>
      </c>
      <c r="G10956">
        <v>648</v>
      </c>
      <c r="M10956">
        <v>923</v>
      </c>
      <c r="P10956">
        <v>923</v>
      </c>
      <c r="Q10956" s="5">
        <f>VLOOKUP(Table2[[#This Row],[id_heating_system]],$V$2:$W$5,2,0)*Table2[[#This Row],[2019]]</f>
        <v>762.95797579299995</v>
      </c>
      <c r="R10956">
        <v>923</v>
      </c>
    </row>
    <row r="10957" spans="1:18" x14ac:dyDescent="0.25">
      <c r="A10957">
        <v>1</v>
      </c>
      <c r="B10957">
        <v>9160015</v>
      </c>
      <c r="C10957">
        <v>6</v>
      </c>
      <c r="D10957">
        <v>2</v>
      </c>
      <c r="E10957">
        <v>4</v>
      </c>
      <c r="F10957" t="s">
        <v>7</v>
      </c>
      <c r="G10957">
        <v>180</v>
      </c>
      <c r="M10957">
        <v>90</v>
      </c>
      <c r="P10957">
        <v>90</v>
      </c>
      <c r="Q10957" s="5">
        <f>VLOOKUP(Table2[[#This Row],[id_heating_system]],$V$2:$W$5,2,0)*Table2[[#This Row],[2019]]</f>
        <v>90</v>
      </c>
      <c r="R10957">
        <v>90</v>
      </c>
    </row>
    <row r="10958" spans="1:18" x14ac:dyDescent="0.25">
      <c r="A10958">
        <v>1</v>
      </c>
      <c r="B10958">
        <v>9160015</v>
      </c>
      <c r="C10958">
        <v>6</v>
      </c>
      <c r="D10958">
        <v>3</v>
      </c>
      <c r="E10958">
        <v>1</v>
      </c>
      <c r="F10958" t="s">
        <v>7</v>
      </c>
      <c r="G10958">
        <v>6</v>
      </c>
      <c r="M10958">
        <v>11</v>
      </c>
      <c r="P10958">
        <v>11</v>
      </c>
      <c r="Q10958" s="5">
        <f>VLOOKUP(Table2[[#This Row],[id_heating_system]],$V$2:$W$5,2,0)*Table2[[#This Row],[2019]]</f>
        <v>12.692307694</v>
      </c>
      <c r="R10958">
        <v>11</v>
      </c>
    </row>
    <row r="10959" spans="1:18" x14ac:dyDescent="0.25">
      <c r="A10959">
        <v>1</v>
      </c>
      <c r="B10959">
        <v>9160015</v>
      </c>
      <c r="C10959">
        <v>6</v>
      </c>
      <c r="D10959">
        <v>3</v>
      </c>
      <c r="E10959">
        <v>2</v>
      </c>
      <c r="F10959" t="s">
        <v>7</v>
      </c>
      <c r="G10959">
        <v>1727</v>
      </c>
      <c r="M10959">
        <v>1641</v>
      </c>
      <c r="P10959">
        <v>1641</v>
      </c>
      <c r="Q10959" s="5">
        <f>VLOOKUP(Table2[[#This Row],[id_heating_system]],$V$2:$W$5,2,0)*Table2[[#This Row],[2019]]</f>
        <v>1641</v>
      </c>
      <c r="R10959">
        <v>1641</v>
      </c>
    </row>
    <row r="10960" spans="1:18" x14ac:dyDescent="0.25">
      <c r="A10960">
        <v>1</v>
      </c>
      <c r="B10960">
        <v>9160015</v>
      </c>
      <c r="C10960">
        <v>6</v>
      </c>
      <c r="D10960">
        <v>3</v>
      </c>
      <c r="E10960">
        <v>3</v>
      </c>
      <c r="F10960" t="s">
        <v>7</v>
      </c>
      <c r="G10960">
        <v>178</v>
      </c>
      <c r="M10960">
        <v>253</v>
      </c>
      <c r="P10960">
        <v>253</v>
      </c>
      <c r="Q10960" s="5">
        <f>VLOOKUP(Table2[[#This Row],[id_heating_system]],$V$2:$W$5,2,0)*Table2[[#This Row],[2019]]</f>
        <v>209.13149282299997</v>
      </c>
      <c r="R10960">
        <v>253</v>
      </c>
    </row>
    <row r="10961" spans="1:18" x14ac:dyDescent="0.25">
      <c r="A10961">
        <v>1</v>
      </c>
      <c r="B10961">
        <v>9160015</v>
      </c>
      <c r="C10961">
        <v>6</v>
      </c>
      <c r="D10961">
        <v>3</v>
      </c>
      <c r="E10961">
        <v>4</v>
      </c>
      <c r="F10961" t="s">
        <v>7</v>
      </c>
      <c r="G10961">
        <v>193</v>
      </c>
      <c r="M10961">
        <v>97</v>
      </c>
      <c r="P10961">
        <v>97</v>
      </c>
      <c r="Q10961" s="5">
        <f>VLOOKUP(Table2[[#This Row],[id_heating_system]],$V$2:$W$5,2,0)*Table2[[#This Row],[2019]]</f>
        <v>97</v>
      </c>
      <c r="R10961">
        <v>97</v>
      </c>
    </row>
    <row r="10962" spans="1:18" x14ac:dyDescent="0.25">
      <c r="A10962">
        <v>1</v>
      </c>
      <c r="B10962">
        <v>9160015</v>
      </c>
      <c r="C10962">
        <v>6</v>
      </c>
      <c r="D10962">
        <v>4</v>
      </c>
      <c r="E10962">
        <v>1</v>
      </c>
      <c r="F10962" t="s">
        <v>7</v>
      </c>
      <c r="G10962">
        <v>122</v>
      </c>
      <c r="M10962">
        <v>215</v>
      </c>
      <c r="P10962">
        <v>215</v>
      </c>
      <c r="Q10962" s="5">
        <f>VLOOKUP(Table2[[#This Row],[id_heating_system]],$V$2:$W$5,2,0)*Table2[[#This Row],[2019]]</f>
        <v>248.07692311</v>
      </c>
      <c r="R10962">
        <v>215</v>
      </c>
    </row>
    <row r="10963" spans="1:18" x14ac:dyDescent="0.25">
      <c r="A10963">
        <v>1</v>
      </c>
      <c r="B10963">
        <v>9160015</v>
      </c>
      <c r="C10963">
        <v>6</v>
      </c>
      <c r="D10963">
        <v>4</v>
      </c>
      <c r="E10963">
        <v>2</v>
      </c>
      <c r="F10963" t="s">
        <v>7</v>
      </c>
      <c r="G10963">
        <v>1370</v>
      </c>
      <c r="M10963">
        <v>1302</v>
      </c>
      <c r="P10963">
        <v>1302</v>
      </c>
      <c r="Q10963" s="5">
        <f>VLOOKUP(Table2[[#This Row],[id_heating_system]],$V$2:$W$5,2,0)*Table2[[#This Row],[2019]]</f>
        <v>1302</v>
      </c>
      <c r="R10963">
        <v>1302</v>
      </c>
    </row>
    <row r="10964" spans="1:18" x14ac:dyDescent="0.25">
      <c r="A10964">
        <v>1</v>
      </c>
      <c r="B10964">
        <v>9160015</v>
      </c>
      <c r="C10964">
        <v>6</v>
      </c>
      <c r="D10964">
        <v>4</v>
      </c>
      <c r="E10964">
        <v>3</v>
      </c>
      <c r="F10964" t="s">
        <v>7</v>
      </c>
      <c r="G10964">
        <v>200</v>
      </c>
      <c r="M10964">
        <v>285</v>
      </c>
      <c r="P10964">
        <v>285</v>
      </c>
      <c r="Q10964" s="5">
        <f>VLOOKUP(Table2[[#This Row],[id_heating_system]],$V$2:$W$5,2,0)*Table2[[#This Row],[2019]]</f>
        <v>235.58290693499998</v>
      </c>
      <c r="R10964">
        <v>285</v>
      </c>
    </row>
    <row r="10965" spans="1:18" x14ac:dyDescent="0.25">
      <c r="A10965">
        <v>1</v>
      </c>
      <c r="B10965">
        <v>9160015</v>
      </c>
      <c r="C10965">
        <v>6</v>
      </c>
      <c r="D10965">
        <v>4</v>
      </c>
      <c r="E10965">
        <v>4</v>
      </c>
      <c r="F10965" t="s">
        <v>7</v>
      </c>
      <c r="G10965">
        <v>35</v>
      </c>
      <c r="M10965">
        <v>18</v>
      </c>
      <c r="P10965">
        <v>18</v>
      </c>
      <c r="Q10965" s="5">
        <f>VLOOKUP(Table2[[#This Row],[id_heating_system]],$V$2:$W$5,2,0)*Table2[[#This Row],[2019]]</f>
        <v>18</v>
      </c>
      <c r="R10965">
        <v>18</v>
      </c>
    </row>
    <row r="10966" spans="1:18" x14ac:dyDescent="0.25">
      <c r="A10966">
        <v>1</v>
      </c>
      <c r="B10966">
        <v>9160015</v>
      </c>
      <c r="C10966">
        <v>6</v>
      </c>
      <c r="D10966">
        <v>5</v>
      </c>
      <c r="E10966">
        <v>1</v>
      </c>
      <c r="F10966" t="s">
        <v>7</v>
      </c>
      <c r="G10966">
        <v>48</v>
      </c>
      <c r="M10966">
        <v>84</v>
      </c>
      <c r="P10966">
        <v>84</v>
      </c>
      <c r="Q10966" s="5">
        <f>VLOOKUP(Table2[[#This Row],[id_heating_system]],$V$2:$W$5,2,0)*Table2[[#This Row],[2019]]</f>
        <v>96.923076936000001</v>
      </c>
      <c r="R10966">
        <v>84</v>
      </c>
    </row>
    <row r="10967" spans="1:18" x14ac:dyDescent="0.25">
      <c r="A10967">
        <v>1</v>
      </c>
      <c r="B10967">
        <v>9160015</v>
      </c>
      <c r="C10967">
        <v>6</v>
      </c>
      <c r="D10967">
        <v>5</v>
      </c>
      <c r="E10967">
        <v>2</v>
      </c>
      <c r="F10967" t="s">
        <v>7</v>
      </c>
      <c r="G10967">
        <v>5214</v>
      </c>
      <c r="M10967">
        <v>4953</v>
      </c>
      <c r="P10967">
        <v>4953</v>
      </c>
      <c r="Q10967" s="5">
        <f>VLOOKUP(Table2[[#This Row],[id_heating_system]],$V$2:$W$5,2,0)*Table2[[#This Row],[2019]]</f>
        <v>4953</v>
      </c>
      <c r="R10967">
        <v>4953</v>
      </c>
    </row>
    <row r="10968" spans="1:18" x14ac:dyDescent="0.25">
      <c r="A10968">
        <v>1</v>
      </c>
      <c r="B10968">
        <v>9160015</v>
      </c>
      <c r="C10968">
        <v>6</v>
      </c>
      <c r="D10968">
        <v>5</v>
      </c>
      <c r="E10968">
        <v>3</v>
      </c>
      <c r="F10968" t="s">
        <v>7</v>
      </c>
      <c r="G10968">
        <v>680</v>
      </c>
      <c r="M10968">
        <v>968</v>
      </c>
      <c r="P10968">
        <v>968</v>
      </c>
      <c r="Q10968" s="5">
        <f>VLOOKUP(Table2[[#This Row],[id_heating_system]],$V$2:$W$5,2,0)*Table2[[#This Row],[2019]]</f>
        <v>800.155276888</v>
      </c>
      <c r="R10968">
        <v>968</v>
      </c>
    </row>
    <row r="10969" spans="1:18" x14ac:dyDescent="0.25">
      <c r="A10969">
        <v>1</v>
      </c>
      <c r="B10969">
        <v>9160015</v>
      </c>
      <c r="C10969">
        <v>6</v>
      </c>
      <c r="D10969">
        <v>5</v>
      </c>
      <c r="E10969">
        <v>4</v>
      </c>
      <c r="F10969" t="s">
        <v>7</v>
      </c>
      <c r="G10969">
        <v>434</v>
      </c>
      <c r="M10969">
        <v>217</v>
      </c>
      <c r="P10969">
        <v>217</v>
      </c>
      <c r="Q10969" s="5">
        <f>VLOOKUP(Table2[[#This Row],[id_heating_system]],$V$2:$W$5,2,0)*Table2[[#This Row],[2019]]</f>
        <v>217</v>
      </c>
      <c r="R10969">
        <v>217</v>
      </c>
    </row>
    <row r="10970" spans="1:18" x14ac:dyDescent="0.25">
      <c r="A10970">
        <v>1</v>
      </c>
      <c r="B10970">
        <v>9160015</v>
      </c>
      <c r="C10970">
        <v>6</v>
      </c>
      <c r="D10970">
        <v>6</v>
      </c>
      <c r="E10970">
        <v>1</v>
      </c>
      <c r="F10970" t="s">
        <v>7</v>
      </c>
      <c r="G10970">
        <v>18</v>
      </c>
      <c r="M10970">
        <v>32</v>
      </c>
      <c r="P10970">
        <v>32</v>
      </c>
      <c r="Q10970" s="5">
        <f>VLOOKUP(Table2[[#This Row],[id_heating_system]],$V$2:$W$5,2,0)*Table2[[#This Row],[2019]]</f>
        <v>36.923076928</v>
      </c>
      <c r="R10970">
        <v>32</v>
      </c>
    </row>
    <row r="10971" spans="1:18" x14ac:dyDescent="0.25">
      <c r="A10971">
        <v>1</v>
      </c>
      <c r="B10971">
        <v>9160015</v>
      </c>
      <c r="C10971">
        <v>6</v>
      </c>
      <c r="D10971">
        <v>6</v>
      </c>
      <c r="E10971">
        <v>2</v>
      </c>
      <c r="F10971" t="s">
        <v>7</v>
      </c>
      <c r="G10971">
        <v>6487</v>
      </c>
      <c r="M10971">
        <v>6163</v>
      </c>
      <c r="P10971">
        <v>6163</v>
      </c>
      <c r="Q10971" s="5">
        <f>VLOOKUP(Table2[[#This Row],[id_heating_system]],$V$2:$W$5,2,0)*Table2[[#This Row],[2019]]</f>
        <v>6163</v>
      </c>
      <c r="R10971">
        <v>6163</v>
      </c>
    </row>
    <row r="10972" spans="1:18" x14ac:dyDescent="0.25">
      <c r="A10972">
        <v>1</v>
      </c>
      <c r="B10972">
        <v>9160015</v>
      </c>
      <c r="C10972">
        <v>6</v>
      </c>
      <c r="D10972">
        <v>6</v>
      </c>
      <c r="E10972">
        <v>3</v>
      </c>
      <c r="F10972" t="s">
        <v>7</v>
      </c>
      <c r="G10972">
        <v>353</v>
      </c>
      <c r="M10972">
        <v>503</v>
      </c>
      <c r="P10972">
        <v>503</v>
      </c>
      <c r="Q10972" s="5">
        <f>VLOOKUP(Table2[[#This Row],[id_heating_system]],$V$2:$W$5,2,0)*Table2[[#This Row],[2019]]</f>
        <v>415.78316557299996</v>
      </c>
      <c r="R10972">
        <v>503</v>
      </c>
    </row>
    <row r="10973" spans="1:18" x14ac:dyDescent="0.25">
      <c r="A10973">
        <v>1</v>
      </c>
      <c r="B10973">
        <v>9160015</v>
      </c>
      <c r="C10973">
        <v>6</v>
      </c>
      <c r="D10973">
        <v>6</v>
      </c>
      <c r="E10973">
        <v>4</v>
      </c>
      <c r="F10973" t="s">
        <v>7</v>
      </c>
      <c r="G10973">
        <v>866</v>
      </c>
      <c r="M10973">
        <v>433</v>
      </c>
      <c r="P10973">
        <v>433</v>
      </c>
      <c r="Q10973" s="5">
        <f>VLOOKUP(Table2[[#This Row],[id_heating_system]],$V$2:$W$5,2,0)*Table2[[#This Row],[2019]]</f>
        <v>433</v>
      </c>
      <c r="R10973">
        <v>433</v>
      </c>
    </row>
    <row r="10974" spans="1:18" x14ac:dyDescent="0.25">
      <c r="A10974">
        <v>1</v>
      </c>
      <c r="B10974">
        <v>9160015</v>
      </c>
      <c r="C10974">
        <v>6</v>
      </c>
      <c r="D10974">
        <v>7</v>
      </c>
      <c r="E10974">
        <v>1</v>
      </c>
      <c r="F10974" t="s">
        <v>7</v>
      </c>
      <c r="G10974">
        <v>3</v>
      </c>
      <c r="M10974">
        <v>5</v>
      </c>
      <c r="P10974">
        <v>5</v>
      </c>
      <c r="Q10974" s="5">
        <f>VLOOKUP(Table2[[#This Row],[id_heating_system]],$V$2:$W$5,2,0)*Table2[[#This Row],[2019]]</f>
        <v>5.7692307700000001</v>
      </c>
      <c r="R10974">
        <v>5</v>
      </c>
    </row>
    <row r="10975" spans="1:18" x14ac:dyDescent="0.25">
      <c r="A10975">
        <v>1</v>
      </c>
      <c r="B10975">
        <v>9160015</v>
      </c>
      <c r="C10975">
        <v>6</v>
      </c>
      <c r="D10975">
        <v>7</v>
      </c>
      <c r="E10975">
        <v>2</v>
      </c>
      <c r="F10975" t="s">
        <v>7</v>
      </c>
      <c r="G10975">
        <v>540</v>
      </c>
      <c r="M10975">
        <v>513</v>
      </c>
      <c r="P10975">
        <v>513</v>
      </c>
      <c r="Q10975" s="5">
        <f>VLOOKUP(Table2[[#This Row],[id_heating_system]],$V$2:$W$5,2,0)*Table2[[#This Row],[2019]]</f>
        <v>513</v>
      </c>
      <c r="R10975">
        <v>513</v>
      </c>
    </row>
    <row r="10976" spans="1:18" x14ac:dyDescent="0.25">
      <c r="A10976">
        <v>1</v>
      </c>
      <c r="B10976">
        <v>9160015</v>
      </c>
      <c r="C10976">
        <v>6</v>
      </c>
      <c r="D10976">
        <v>7</v>
      </c>
      <c r="E10976">
        <v>3</v>
      </c>
      <c r="F10976" t="s">
        <v>7</v>
      </c>
      <c r="G10976">
        <v>27</v>
      </c>
      <c r="M10976">
        <v>38</v>
      </c>
      <c r="P10976">
        <v>38</v>
      </c>
      <c r="Q10976" s="5">
        <f>VLOOKUP(Table2[[#This Row],[id_heating_system]],$V$2:$W$5,2,0)*Table2[[#This Row],[2019]]</f>
        <v>31.411054257999997</v>
      </c>
      <c r="R10976">
        <v>38</v>
      </c>
    </row>
    <row r="10977" spans="1:18" x14ac:dyDescent="0.25">
      <c r="A10977">
        <v>1</v>
      </c>
      <c r="B10977">
        <v>9160015</v>
      </c>
      <c r="C10977">
        <v>6</v>
      </c>
      <c r="D10977">
        <v>7</v>
      </c>
      <c r="E10977">
        <v>4</v>
      </c>
      <c r="F10977" t="s">
        <v>7</v>
      </c>
      <c r="G10977">
        <v>60</v>
      </c>
      <c r="M10977">
        <v>30</v>
      </c>
      <c r="P10977">
        <v>30</v>
      </c>
      <c r="Q10977" s="5">
        <f>VLOOKUP(Table2[[#This Row],[id_heating_system]],$V$2:$W$5,2,0)*Table2[[#This Row],[2019]]</f>
        <v>30</v>
      </c>
      <c r="R10977">
        <v>30</v>
      </c>
    </row>
    <row r="10978" spans="1:18" x14ac:dyDescent="0.25">
      <c r="A10978">
        <v>1</v>
      </c>
      <c r="B10978">
        <v>9160016</v>
      </c>
      <c r="C10978">
        <v>6</v>
      </c>
      <c r="D10978">
        <v>1</v>
      </c>
      <c r="E10978">
        <v>1</v>
      </c>
      <c r="F10978" t="s">
        <v>7</v>
      </c>
      <c r="G10978">
        <v>0</v>
      </c>
      <c r="M10978">
        <v>0</v>
      </c>
      <c r="P10978">
        <v>0</v>
      </c>
      <c r="Q10978" s="5">
        <f>VLOOKUP(Table2[[#This Row],[id_heating_system]],$V$2:$W$5,2,0)*Table2[[#This Row],[2019]]</f>
        <v>0</v>
      </c>
      <c r="R10978">
        <v>0</v>
      </c>
    </row>
    <row r="10979" spans="1:18" x14ac:dyDescent="0.25">
      <c r="A10979">
        <v>1</v>
      </c>
      <c r="B10979">
        <v>9160016</v>
      </c>
      <c r="C10979">
        <v>6</v>
      </c>
      <c r="D10979">
        <v>1</v>
      </c>
      <c r="E10979">
        <v>2</v>
      </c>
      <c r="F10979" t="s">
        <v>7</v>
      </c>
      <c r="G10979">
        <v>0</v>
      </c>
      <c r="M10979">
        <v>0</v>
      </c>
      <c r="P10979">
        <v>0</v>
      </c>
      <c r="Q10979" s="5">
        <f>VLOOKUP(Table2[[#This Row],[id_heating_system]],$V$2:$W$5,2,0)*Table2[[#This Row],[2019]]</f>
        <v>0</v>
      </c>
      <c r="R10979">
        <v>0</v>
      </c>
    </row>
    <row r="10980" spans="1:18" x14ac:dyDescent="0.25">
      <c r="A10980">
        <v>1</v>
      </c>
      <c r="B10980">
        <v>9160016</v>
      </c>
      <c r="C10980">
        <v>6</v>
      </c>
      <c r="D10980">
        <v>1</v>
      </c>
      <c r="E10980">
        <v>3</v>
      </c>
      <c r="F10980" t="s">
        <v>7</v>
      </c>
      <c r="G10980">
        <v>0</v>
      </c>
      <c r="M10980">
        <v>0</v>
      </c>
      <c r="P10980">
        <v>0</v>
      </c>
      <c r="Q10980" s="5">
        <f>VLOOKUP(Table2[[#This Row],[id_heating_system]],$V$2:$W$5,2,0)*Table2[[#This Row],[2019]]</f>
        <v>0</v>
      </c>
      <c r="R10980">
        <v>0</v>
      </c>
    </row>
    <row r="10981" spans="1:18" x14ac:dyDescent="0.25">
      <c r="A10981">
        <v>1</v>
      </c>
      <c r="B10981">
        <v>9160016</v>
      </c>
      <c r="C10981">
        <v>6</v>
      </c>
      <c r="D10981">
        <v>1</v>
      </c>
      <c r="E10981">
        <v>4</v>
      </c>
      <c r="F10981" t="s">
        <v>7</v>
      </c>
      <c r="G10981">
        <v>0</v>
      </c>
      <c r="M10981">
        <v>0</v>
      </c>
      <c r="P10981">
        <v>0</v>
      </c>
      <c r="Q10981" s="5">
        <f>VLOOKUP(Table2[[#This Row],[id_heating_system]],$V$2:$W$5,2,0)*Table2[[#This Row],[2019]]</f>
        <v>0</v>
      </c>
      <c r="R10981">
        <v>0</v>
      </c>
    </row>
    <row r="10982" spans="1:18" x14ac:dyDescent="0.25">
      <c r="A10982">
        <v>1</v>
      </c>
      <c r="B10982">
        <v>9160016</v>
      </c>
      <c r="C10982">
        <v>6</v>
      </c>
      <c r="D10982">
        <v>2</v>
      </c>
      <c r="E10982">
        <v>1</v>
      </c>
      <c r="F10982" t="s">
        <v>7</v>
      </c>
      <c r="G10982">
        <v>43</v>
      </c>
      <c r="M10982">
        <v>141</v>
      </c>
      <c r="P10982">
        <v>141</v>
      </c>
      <c r="Q10982" s="5">
        <f>VLOOKUP(Table2[[#This Row],[id_heating_system]],$V$2:$W$5,2,0)*Table2[[#This Row],[2019]]</f>
        <v>162.69230771400001</v>
      </c>
      <c r="R10982">
        <v>141</v>
      </c>
    </row>
    <row r="10983" spans="1:18" x14ac:dyDescent="0.25">
      <c r="A10983">
        <v>1</v>
      </c>
      <c r="B10983">
        <v>9160016</v>
      </c>
      <c r="C10983">
        <v>6</v>
      </c>
      <c r="D10983">
        <v>2</v>
      </c>
      <c r="E10983">
        <v>2</v>
      </c>
      <c r="F10983" t="s">
        <v>7</v>
      </c>
      <c r="G10983">
        <v>1558</v>
      </c>
      <c r="M10983">
        <v>1480</v>
      </c>
      <c r="P10983">
        <v>1480</v>
      </c>
      <c r="Q10983" s="5">
        <f>VLOOKUP(Table2[[#This Row],[id_heating_system]],$V$2:$W$5,2,0)*Table2[[#This Row],[2019]]</f>
        <v>1480</v>
      </c>
      <c r="R10983">
        <v>1480</v>
      </c>
    </row>
    <row r="10984" spans="1:18" x14ac:dyDescent="0.25">
      <c r="A10984">
        <v>1</v>
      </c>
      <c r="B10984">
        <v>9160016</v>
      </c>
      <c r="C10984">
        <v>6</v>
      </c>
      <c r="D10984">
        <v>2</v>
      </c>
      <c r="E10984">
        <v>3</v>
      </c>
      <c r="F10984" t="s">
        <v>7</v>
      </c>
      <c r="G10984">
        <v>442</v>
      </c>
      <c r="M10984">
        <v>792</v>
      </c>
      <c r="P10984">
        <v>792</v>
      </c>
      <c r="Q10984" s="5">
        <f>VLOOKUP(Table2[[#This Row],[id_heating_system]],$V$2:$W$5,2,0)*Table2[[#This Row],[2019]]</f>
        <v>654.67249927199998</v>
      </c>
      <c r="R10984">
        <v>792</v>
      </c>
    </row>
    <row r="10985" spans="1:18" x14ac:dyDescent="0.25">
      <c r="A10985">
        <v>1</v>
      </c>
      <c r="B10985">
        <v>9160016</v>
      </c>
      <c r="C10985">
        <v>6</v>
      </c>
      <c r="D10985">
        <v>2</v>
      </c>
      <c r="E10985">
        <v>4</v>
      </c>
      <c r="F10985" t="s">
        <v>7</v>
      </c>
      <c r="G10985">
        <v>167</v>
      </c>
      <c r="M10985">
        <v>84</v>
      </c>
      <c r="P10985">
        <v>84</v>
      </c>
      <c r="Q10985" s="5">
        <f>VLOOKUP(Table2[[#This Row],[id_heating_system]],$V$2:$W$5,2,0)*Table2[[#This Row],[2019]]</f>
        <v>84</v>
      </c>
      <c r="R10985">
        <v>84</v>
      </c>
    </row>
    <row r="10986" spans="1:18" x14ac:dyDescent="0.25">
      <c r="A10986">
        <v>1</v>
      </c>
      <c r="B10986">
        <v>9160016</v>
      </c>
      <c r="C10986">
        <v>6</v>
      </c>
      <c r="D10986">
        <v>3</v>
      </c>
      <c r="E10986">
        <v>1</v>
      </c>
      <c r="F10986" t="s">
        <v>7</v>
      </c>
      <c r="G10986">
        <v>0</v>
      </c>
      <c r="M10986">
        <v>0</v>
      </c>
      <c r="P10986">
        <v>0</v>
      </c>
      <c r="Q10986" s="5">
        <f>VLOOKUP(Table2[[#This Row],[id_heating_system]],$V$2:$W$5,2,0)*Table2[[#This Row],[2019]]</f>
        <v>0</v>
      </c>
      <c r="R10986">
        <v>0</v>
      </c>
    </row>
    <row r="10987" spans="1:18" x14ac:dyDescent="0.25">
      <c r="A10987">
        <v>1</v>
      </c>
      <c r="B10987">
        <v>9160016</v>
      </c>
      <c r="C10987">
        <v>6</v>
      </c>
      <c r="D10987">
        <v>3</v>
      </c>
      <c r="E10987">
        <v>2</v>
      </c>
      <c r="F10987" t="s">
        <v>7</v>
      </c>
      <c r="G10987">
        <v>0</v>
      </c>
      <c r="M10987">
        <v>0</v>
      </c>
      <c r="P10987">
        <v>0</v>
      </c>
      <c r="Q10987" s="5">
        <f>VLOOKUP(Table2[[#This Row],[id_heating_system]],$V$2:$W$5,2,0)*Table2[[#This Row],[2019]]</f>
        <v>0</v>
      </c>
      <c r="R10987">
        <v>0</v>
      </c>
    </row>
    <row r="10988" spans="1:18" x14ac:dyDescent="0.25">
      <c r="A10988">
        <v>1</v>
      </c>
      <c r="B10988">
        <v>9160016</v>
      </c>
      <c r="C10988">
        <v>6</v>
      </c>
      <c r="D10988">
        <v>3</v>
      </c>
      <c r="E10988">
        <v>3</v>
      </c>
      <c r="F10988" t="s">
        <v>7</v>
      </c>
      <c r="G10988">
        <v>0</v>
      </c>
      <c r="M10988">
        <v>0</v>
      </c>
      <c r="P10988">
        <v>0</v>
      </c>
      <c r="Q10988" s="5">
        <f>VLOOKUP(Table2[[#This Row],[id_heating_system]],$V$2:$W$5,2,0)*Table2[[#This Row],[2019]]</f>
        <v>0</v>
      </c>
      <c r="R10988">
        <v>0</v>
      </c>
    </row>
    <row r="10989" spans="1:18" x14ac:dyDescent="0.25">
      <c r="A10989">
        <v>1</v>
      </c>
      <c r="B10989">
        <v>9160016</v>
      </c>
      <c r="C10989">
        <v>6</v>
      </c>
      <c r="D10989">
        <v>3</v>
      </c>
      <c r="E10989">
        <v>4</v>
      </c>
      <c r="F10989" t="s">
        <v>7</v>
      </c>
      <c r="G10989">
        <v>0</v>
      </c>
      <c r="M10989">
        <v>0</v>
      </c>
      <c r="P10989">
        <v>0</v>
      </c>
      <c r="Q10989" s="5">
        <f>VLOOKUP(Table2[[#This Row],[id_heating_system]],$V$2:$W$5,2,0)*Table2[[#This Row],[2019]]</f>
        <v>0</v>
      </c>
      <c r="R10989">
        <v>0</v>
      </c>
    </row>
    <row r="10990" spans="1:18" x14ac:dyDescent="0.25">
      <c r="A10990">
        <v>1</v>
      </c>
      <c r="B10990">
        <v>9160016</v>
      </c>
      <c r="C10990">
        <v>6</v>
      </c>
      <c r="D10990">
        <v>4</v>
      </c>
      <c r="E10990">
        <v>1</v>
      </c>
      <c r="F10990" t="s">
        <v>7</v>
      </c>
      <c r="G10990">
        <v>179</v>
      </c>
      <c r="M10990">
        <v>587</v>
      </c>
      <c r="P10990">
        <v>587</v>
      </c>
      <c r="Q10990" s="5">
        <f>VLOOKUP(Table2[[#This Row],[id_heating_system]],$V$2:$W$5,2,0)*Table2[[#This Row],[2019]]</f>
        <v>677.30769239799997</v>
      </c>
      <c r="R10990">
        <v>587</v>
      </c>
    </row>
    <row r="10991" spans="1:18" x14ac:dyDescent="0.25">
      <c r="A10991">
        <v>1</v>
      </c>
      <c r="B10991">
        <v>9160016</v>
      </c>
      <c r="C10991">
        <v>6</v>
      </c>
      <c r="D10991">
        <v>4</v>
      </c>
      <c r="E10991">
        <v>2</v>
      </c>
      <c r="F10991" t="s">
        <v>7</v>
      </c>
      <c r="G10991">
        <v>1562</v>
      </c>
      <c r="M10991">
        <v>1484</v>
      </c>
      <c r="P10991">
        <v>1484</v>
      </c>
      <c r="Q10991" s="5">
        <f>VLOOKUP(Table2[[#This Row],[id_heating_system]],$V$2:$W$5,2,0)*Table2[[#This Row],[2019]]</f>
        <v>1484</v>
      </c>
      <c r="R10991">
        <v>1484</v>
      </c>
    </row>
    <row r="10992" spans="1:18" x14ac:dyDescent="0.25">
      <c r="A10992">
        <v>1</v>
      </c>
      <c r="B10992">
        <v>9160016</v>
      </c>
      <c r="C10992">
        <v>6</v>
      </c>
      <c r="D10992">
        <v>4</v>
      </c>
      <c r="E10992">
        <v>3</v>
      </c>
      <c r="F10992" t="s">
        <v>7</v>
      </c>
      <c r="G10992">
        <v>182</v>
      </c>
      <c r="M10992">
        <v>326</v>
      </c>
      <c r="P10992">
        <v>326</v>
      </c>
      <c r="Q10992" s="5">
        <f>VLOOKUP(Table2[[#This Row],[id_heating_system]],$V$2:$W$5,2,0)*Table2[[#This Row],[2019]]</f>
        <v>269.473781266</v>
      </c>
      <c r="R10992">
        <v>326</v>
      </c>
    </row>
    <row r="10993" spans="1:18" x14ac:dyDescent="0.25">
      <c r="A10993">
        <v>1</v>
      </c>
      <c r="B10993">
        <v>9160016</v>
      </c>
      <c r="C10993">
        <v>6</v>
      </c>
      <c r="D10993">
        <v>4</v>
      </c>
      <c r="E10993">
        <v>4</v>
      </c>
      <c r="F10993" t="s">
        <v>7</v>
      </c>
      <c r="G10993">
        <v>106</v>
      </c>
      <c r="M10993">
        <v>53</v>
      </c>
      <c r="P10993">
        <v>53</v>
      </c>
      <c r="Q10993" s="5">
        <f>VLOOKUP(Table2[[#This Row],[id_heating_system]],$V$2:$W$5,2,0)*Table2[[#This Row],[2019]]</f>
        <v>53</v>
      </c>
      <c r="R10993">
        <v>53</v>
      </c>
    </row>
    <row r="10994" spans="1:18" x14ac:dyDescent="0.25">
      <c r="A10994">
        <v>1</v>
      </c>
      <c r="B10994">
        <v>9160016</v>
      </c>
      <c r="C10994">
        <v>6</v>
      </c>
      <c r="D10994">
        <v>5</v>
      </c>
      <c r="E10994">
        <v>1</v>
      </c>
      <c r="F10994" t="s">
        <v>7</v>
      </c>
      <c r="G10994">
        <v>68</v>
      </c>
      <c r="M10994">
        <v>223</v>
      </c>
      <c r="P10994">
        <v>223</v>
      </c>
      <c r="Q10994" s="5">
        <f>VLOOKUP(Table2[[#This Row],[id_heating_system]],$V$2:$W$5,2,0)*Table2[[#This Row],[2019]]</f>
        <v>257.307692342</v>
      </c>
      <c r="R10994">
        <v>223</v>
      </c>
    </row>
    <row r="10995" spans="1:18" x14ac:dyDescent="0.25">
      <c r="A10995">
        <v>1</v>
      </c>
      <c r="B10995">
        <v>9160016</v>
      </c>
      <c r="C10995">
        <v>6</v>
      </c>
      <c r="D10995">
        <v>5</v>
      </c>
      <c r="E10995">
        <v>2</v>
      </c>
      <c r="F10995" t="s">
        <v>7</v>
      </c>
      <c r="G10995">
        <v>4661</v>
      </c>
      <c r="M10995">
        <v>4428</v>
      </c>
      <c r="P10995">
        <v>4428</v>
      </c>
      <c r="Q10995" s="5">
        <f>VLOOKUP(Table2[[#This Row],[id_heating_system]],$V$2:$W$5,2,0)*Table2[[#This Row],[2019]]</f>
        <v>4428</v>
      </c>
      <c r="R10995">
        <v>4428</v>
      </c>
    </row>
    <row r="10996" spans="1:18" x14ac:dyDescent="0.25">
      <c r="A10996">
        <v>1</v>
      </c>
      <c r="B10996">
        <v>9160016</v>
      </c>
      <c r="C10996">
        <v>6</v>
      </c>
      <c r="D10996">
        <v>5</v>
      </c>
      <c r="E10996">
        <v>3</v>
      </c>
      <c r="F10996" t="s">
        <v>7</v>
      </c>
      <c r="G10996">
        <v>257</v>
      </c>
      <c r="M10996">
        <v>460</v>
      </c>
      <c r="P10996">
        <v>460</v>
      </c>
      <c r="Q10996" s="5">
        <f>VLOOKUP(Table2[[#This Row],[id_heating_system]],$V$2:$W$5,2,0)*Table2[[#This Row],[2019]]</f>
        <v>380.23907785999995</v>
      </c>
      <c r="R10996">
        <v>460</v>
      </c>
    </row>
    <row r="10997" spans="1:18" x14ac:dyDescent="0.25">
      <c r="A10997">
        <v>1</v>
      </c>
      <c r="B10997">
        <v>9160016</v>
      </c>
      <c r="C10997">
        <v>6</v>
      </c>
      <c r="D10997">
        <v>5</v>
      </c>
      <c r="E10997">
        <v>4</v>
      </c>
      <c r="F10997" t="s">
        <v>7</v>
      </c>
      <c r="G10997">
        <v>352</v>
      </c>
      <c r="M10997">
        <v>176</v>
      </c>
      <c r="P10997">
        <v>176</v>
      </c>
      <c r="Q10997" s="5">
        <f>VLOOKUP(Table2[[#This Row],[id_heating_system]],$V$2:$W$5,2,0)*Table2[[#This Row],[2019]]</f>
        <v>176</v>
      </c>
      <c r="R10997">
        <v>176</v>
      </c>
    </row>
    <row r="10998" spans="1:18" x14ac:dyDescent="0.25">
      <c r="A10998">
        <v>1</v>
      </c>
      <c r="B10998">
        <v>9160016</v>
      </c>
      <c r="C10998">
        <v>6</v>
      </c>
      <c r="D10998">
        <v>6</v>
      </c>
      <c r="E10998">
        <v>1</v>
      </c>
      <c r="F10998" t="s">
        <v>7</v>
      </c>
      <c r="G10998">
        <v>90</v>
      </c>
      <c r="M10998">
        <v>295</v>
      </c>
      <c r="P10998">
        <v>295</v>
      </c>
      <c r="Q10998" s="5">
        <f>VLOOKUP(Table2[[#This Row],[id_heating_system]],$V$2:$W$5,2,0)*Table2[[#This Row],[2019]]</f>
        <v>340.38461543</v>
      </c>
      <c r="R10998">
        <v>295</v>
      </c>
    </row>
    <row r="10999" spans="1:18" x14ac:dyDescent="0.25">
      <c r="A10999">
        <v>1</v>
      </c>
      <c r="B10999">
        <v>9160016</v>
      </c>
      <c r="C10999">
        <v>6</v>
      </c>
      <c r="D10999">
        <v>6</v>
      </c>
      <c r="E10999">
        <v>2</v>
      </c>
      <c r="F10999" t="s">
        <v>7</v>
      </c>
      <c r="G10999">
        <v>8957</v>
      </c>
      <c r="M10999">
        <v>8509</v>
      </c>
      <c r="P10999">
        <v>8509</v>
      </c>
      <c r="Q10999" s="5">
        <f>VLOOKUP(Table2[[#This Row],[id_heating_system]],$V$2:$W$5,2,0)*Table2[[#This Row],[2019]]</f>
        <v>8509</v>
      </c>
      <c r="R10999">
        <v>8509</v>
      </c>
    </row>
    <row r="11000" spans="1:18" x14ac:dyDescent="0.25">
      <c r="A11000">
        <v>1</v>
      </c>
      <c r="B11000">
        <v>9160016</v>
      </c>
      <c r="C11000">
        <v>6</v>
      </c>
      <c r="D11000">
        <v>6</v>
      </c>
      <c r="E11000">
        <v>3</v>
      </c>
      <c r="F11000" t="s">
        <v>7</v>
      </c>
      <c r="G11000">
        <v>257</v>
      </c>
      <c r="M11000">
        <v>460</v>
      </c>
      <c r="P11000">
        <v>460</v>
      </c>
      <c r="Q11000" s="5">
        <f>VLOOKUP(Table2[[#This Row],[id_heating_system]],$V$2:$W$5,2,0)*Table2[[#This Row],[2019]]</f>
        <v>380.23907785999995</v>
      </c>
      <c r="R11000">
        <v>460</v>
      </c>
    </row>
    <row r="11001" spans="1:18" x14ac:dyDescent="0.25">
      <c r="A11001">
        <v>1</v>
      </c>
      <c r="B11001">
        <v>9160016</v>
      </c>
      <c r="C11001">
        <v>6</v>
      </c>
      <c r="D11001">
        <v>6</v>
      </c>
      <c r="E11001">
        <v>4</v>
      </c>
      <c r="F11001" t="s">
        <v>7</v>
      </c>
      <c r="G11001">
        <v>1108</v>
      </c>
      <c r="M11001">
        <v>554</v>
      </c>
      <c r="P11001">
        <v>554</v>
      </c>
      <c r="Q11001" s="5">
        <f>VLOOKUP(Table2[[#This Row],[id_heating_system]],$V$2:$W$5,2,0)*Table2[[#This Row],[2019]]</f>
        <v>554</v>
      </c>
      <c r="R11001">
        <v>554</v>
      </c>
    </row>
    <row r="11002" spans="1:18" x14ac:dyDescent="0.25">
      <c r="A11002">
        <v>1</v>
      </c>
      <c r="B11002">
        <v>9160016</v>
      </c>
      <c r="C11002">
        <v>6</v>
      </c>
      <c r="D11002">
        <v>7</v>
      </c>
      <c r="E11002">
        <v>1</v>
      </c>
      <c r="F11002" t="s">
        <v>7</v>
      </c>
      <c r="G11002">
        <v>0</v>
      </c>
      <c r="M11002">
        <v>0</v>
      </c>
      <c r="P11002">
        <v>0</v>
      </c>
      <c r="Q11002" s="5">
        <f>VLOOKUP(Table2[[#This Row],[id_heating_system]],$V$2:$W$5,2,0)*Table2[[#This Row],[2019]]</f>
        <v>0</v>
      </c>
      <c r="R11002">
        <v>0</v>
      </c>
    </row>
    <row r="11003" spans="1:18" x14ac:dyDescent="0.25">
      <c r="A11003">
        <v>1</v>
      </c>
      <c r="B11003">
        <v>9160016</v>
      </c>
      <c r="C11003">
        <v>6</v>
      </c>
      <c r="D11003">
        <v>7</v>
      </c>
      <c r="E11003">
        <v>2</v>
      </c>
      <c r="F11003" t="s">
        <v>7</v>
      </c>
      <c r="G11003">
        <v>587</v>
      </c>
      <c r="M11003">
        <v>558</v>
      </c>
      <c r="P11003">
        <v>558</v>
      </c>
      <c r="Q11003" s="5">
        <f>VLOOKUP(Table2[[#This Row],[id_heating_system]],$V$2:$W$5,2,0)*Table2[[#This Row],[2019]]</f>
        <v>558</v>
      </c>
      <c r="R11003">
        <v>558</v>
      </c>
    </row>
    <row r="11004" spans="1:18" x14ac:dyDescent="0.25">
      <c r="A11004">
        <v>1</v>
      </c>
      <c r="B11004">
        <v>9160016</v>
      </c>
      <c r="C11004">
        <v>6</v>
      </c>
      <c r="D11004">
        <v>7</v>
      </c>
      <c r="E11004">
        <v>3</v>
      </c>
      <c r="F11004" t="s">
        <v>7</v>
      </c>
      <c r="G11004">
        <v>14</v>
      </c>
      <c r="M11004">
        <v>25</v>
      </c>
      <c r="P11004">
        <v>25</v>
      </c>
      <c r="Q11004" s="5">
        <f>VLOOKUP(Table2[[#This Row],[id_heating_system]],$V$2:$W$5,2,0)*Table2[[#This Row],[2019]]</f>
        <v>20.665167274999998</v>
      </c>
      <c r="R11004">
        <v>25</v>
      </c>
    </row>
    <row r="11005" spans="1:18" x14ac:dyDescent="0.25">
      <c r="A11005">
        <v>1</v>
      </c>
      <c r="B11005">
        <v>9160016</v>
      </c>
      <c r="C11005">
        <v>6</v>
      </c>
      <c r="D11005">
        <v>7</v>
      </c>
      <c r="E11005">
        <v>4</v>
      </c>
      <c r="F11005" t="s">
        <v>7</v>
      </c>
      <c r="G11005">
        <v>90</v>
      </c>
      <c r="M11005">
        <v>45</v>
      </c>
      <c r="P11005">
        <v>45</v>
      </c>
      <c r="Q11005" s="5">
        <f>VLOOKUP(Table2[[#This Row],[id_heating_system]],$V$2:$W$5,2,0)*Table2[[#This Row],[2019]]</f>
        <v>45</v>
      </c>
      <c r="R11005">
        <v>45</v>
      </c>
    </row>
    <row r="11006" spans="1:18" x14ac:dyDescent="0.25">
      <c r="A11006">
        <v>1</v>
      </c>
      <c r="B11006">
        <v>9160017</v>
      </c>
      <c r="C11006">
        <v>6</v>
      </c>
      <c r="D11006">
        <v>1</v>
      </c>
      <c r="E11006">
        <v>1</v>
      </c>
      <c r="F11006" t="s">
        <v>7</v>
      </c>
      <c r="G11006">
        <v>0</v>
      </c>
      <c r="M11006">
        <v>0</v>
      </c>
      <c r="P11006">
        <v>0</v>
      </c>
      <c r="Q11006" s="5">
        <f>VLOOKUP(Table2[[#This Row],[id_heating_system]],$V$2:$W$5,2,0)*Table2[[#This Row],[2019]]</f>
        <v>0</v>
      </c>
      <c r="R11006">
        <v>0</v>
      </c>
    </row>
    <row r="11007" spans="1:18" x14ac:dyDescent="0.25">
      <c r="A11007">
        <v>1</v>
      </c>
      <c r="B11007">
        <v>9160017</v>
      </c>
      <c r="C11007">
        <v>6</v>
      </c>
      <c r="D11007">
        <v>1</v>
      </c>
      <c r="E11007">
        <v>2</v>
      </c>
      <c r="F11007" t="s">
        <v>7</v>
      </c>
      <c r="G11007">
        <v>0</v>
      </c>
      <c r="M11007">
        <v>0</v>
      </c>
      <c r="P11007">
        <v>0</v>
      </c>
      <c r="Q11007" s="5">
        <f>VLOOKUP(Table2[[#This Row],[id_heating_system]],$V$2:$W$5,2,0)*Table2[[#This Row],[2019]]</f>
        <v>0</v>
      </c>
      <c r="R11007">
        <v>0</v>
      </c>
    </row>
    <row r="11008" spans="1:18" x14ac:dyDescent="0.25">
      <c r="A11008">
        <v>1</v>
      </c>
      <c r="B11008">
        <v>9160017</v>
      </c>
      <c r="C11008">
        <v>6</v>
      </c>
      <c r="D11008">
        <v>1</v>
      </c>
      <c r="E11008">
        <v>3</v>
      </c>
      <c r="F11008" t="s">
        <v>7</v>
      </c>
      <c r="G11008">
        <v>0</v>
      </c>
      <c r="M11008">
        <v>0</v>
      </c>
      <c r="P11008">
        <v>0</v>
      </c>
      <c r="Q11008" s="5">
        <f>VLOOKUP(Table2[[#This Row],[id_heating_system]],$V$2:$W$5,2,0)*Table2[[#This Row],[2019]]</f>
        <v>0</v>
      </c>
      <c r="R11008">
        <v>0</v>
      </c>
    </row>
    <row r="11009" spans="1:18" x14ac:dyDescent="0.25">
      <c r="A11009">
        <v>1</v>
      </c>
      <c r="B11009">
        <v>9160017</v>
      </c>
      <c r="C11009">
        <v>6</v>
      </c>
      <c r="D11009">
        <v>1</v>
      </c>
      <c r="E11009">
        <v>4</v>
      </c>
      <c r="F11009" t="s">
        <v>7</v>
      </c>
      <c r="G11009">
        <v>0</v>
      </c>
      <c r="M11009">
        <v>0</v>
      </c>
      <c r="P11009">
        <v>0</v>
      </c>
      <c r="Q11009" s="5">
        <f>VLOOKUP(Table2[[#This Row],[id_heating_system]],$V$2:$W$5,2,0)*Table2[[#This Row],[2019]]</f>
        <v>0</v>
      </c>
      <c r="R11009">
        <v>0</v>
      </c>
    </row>
    <row r="11010" spans="1:18" x14ac:dyDescent="0.25">
      <c r="A11010">
        <v>1</v>
      </c>
      <c r="B11010">
        <v>9160017</v>
      </c>
      <c r="C11010">
        <v>6</v>
      </c>
      <c r="D11010">
        <v>2</v>
      </c>
      <c r="E11010">
        <v>1</v>
      </c>
      <c r="F11010" t="s">
        <v>7</v>
      </c>
      <c r="G11010">
        <v>159</v>
      </c>
      <c r="M11010">
        <v>384</v>
      </c>
      <c r="P11010">
        <v>384</v>
      </c>
      <c r="Q11010" s="5">
        <f>VLOOKUP(Table2[[#This Row],[id_heating_system]],$V$2:$W$5,2,0)*Table2[[#This Row],[2019]]</f>
        <v>443.076923136</v>
      </c>
      <c r="R11010">
        <v>384</v>
      </c>
    </row>
    <row r="11011" spans="1:18" x14ac:dyDescent="0.25">
      <c r="A11011">
        <v>1</v>
      </c>
      <c r="B11011">
        <v>9160017</v>
      </c>
      <c r="C11011">
        <v>6</v>
      </c>
      <c r="D11011">
        <v>2</v>
      </c>
      <c r="E11011">
        <v>2</v>
      </c>
      <c r="F11011" t="s">
        <v>7</v>
      </c>
      <c r="G11011">
        <v>1125</v>
      </c>
      <c r="M11011">
        <v>1069</v>
      </c>
      <c r="P11011">
        <v>1069</v>
      </c>
      <c r="Q11011" s="5">
        <f>VLOOKUP(Table2[[#This Row],[id_heating_system]],$V$2:$W$5,2,0)*Table2[[#This Row],[2019]]</f>
        <v>1069</v>
      </c>
      <c r="R11011">
        <v>1069</v>
      </c>
    </row>
    <row r="11012" spans="1:18" x14ac:dyDescent="0.25">
      <c r="A11012">
        <v>1</v>
      </c>
      <c r="B11012">
        <v>9160017</v>
      </c>
      <c r="C11012">
        <v>6</v>
      </c>
      <c r="D11012">
        <v>2</v>
      </c>
      <c r="E11012">
        <v>3</v>
      </c>
      <c r="F11012" t="s">
        <v>7</v>
      </c>
      <c r="G11012">
        <v>299</v>
      </c>
      <c r="M11012">
        <v>419</v>
      </c>
      <c r="P11012">
        <v>419</v>
      </c>
      <c r="Q11012" s="5">
        <f>VLOOKUP(Table2[[#This Row],[id_heating_system]],$V$2:$W$5,2,0)*Table2[[#This Row],[2019]]</f>
        <v>346.34820352899999</v>
      </c>
      <c r="R11012">
        <v>419</v>
      </c>
    </row>
    <row r="11013" spans="1:18" x14ac:dyDescent="0.25">
      <c r="A11013">
        <v>1</v>
      </c>
      <c r="B11013">
        <v>9160017</v>
      </c>
      <c r="C11013">
        <v>6</v>
      </c>
      <c r="D11013">
        <v>2</v>
      </c>
      <c r="E11013">
        <v>4</v>
      </c>
      <c r="F11013" t="s">
        <v>7</v>
      </c>
      <c r="G11013">
        <v>61</v>
      </c>
      <c r="M11013">
        <v>31</v>
      </c>
      <c r="P11013">
        <v>31</v>
      </c>
      <c r="Q11013" s="5">
        <f>VLOOKUP(Table2[[#This Row],[id_heating_system]],$V$2:$W$5,2,0)*Table2[[#This Row],[2019]]</f>
        <v>31</v>
      </c>
      <c r="R11013">
        <v>31</v>
      </c>
    </row>
    <row r="11014" spans="1:18" x14ac:dyDescent="0.25">
      <c r="A11014">
        <v>1</v>
      </c>
      <c r="B11014">
        <v>9160017</v>
      </c>
      <c r="C11014">
        <v>6</v>
      </c>
      <c r="D11014">
        <v>3</v>
      </c>
      <c r="E11014">
        <v>1</v>
      </c>
      <c r="F11014" t="s">
        <v>7</v>
      </c>
      <c r="G11014">
        <v>161</v>
      </c>
      <c r="M11014">
        <v>389</v>
      </c>
      <c r="P11014">
        <v>389</v>
      </c>
      <c r="Q11014" s="5">
        <f>VLOOKUP(Table2[[#This Row],[id_heating_system]],$V$2:$W$5,2,0)*Table2[[#This Row],[2019]]</f>
        <v>448.84615390599998</v>
      </c>
      <c r="R11014">
        <v>389</v>
      </c>
    </row>
    <row r="11015" spans="1:18" x14ac:dyDescent="0.25">
      <c r="A11015">
        <v>1</v>
      </c>
      <c r="B11015">
        <v>9160017</v>
      </c>
      <c r="C11015">
        <v>6</v>
      </c>
      <c r="D11015">
        <v>3</v>
      </c>
      <c r="E11015">
        <v>2</v>
      </c>
      <c r="F11015" t="s">
        <v>7</v>
      </c>
      <c r="G11015">
        <v>1312</v>
      </c>
      <c r="M11015">
        <v>1246</v>
      </c>
      <c r="P11015">
        <v>1246</v>
      </c>
      <c r="Q11015" s="5">
        <f>VLOOKUP(Table2[[#This Row],[id_heating_system]],$V$2:$W$5,2,0)*Table2[[#This Row],[2019]]</f>
        <v>1246</v>
      </c>
      <c r="R11015">
        <v>1246</v>
      </c>
    </row>
    <row r="11016" spans="1:18" x14ac:dyDescent="0.25">
      <c r="A11016">
        <v>1</v>
      </c>
      <c r="B11016">
        <v>9160017</v>
      </c>
      <c r="C11016">
        <v>6</v>
      </c>
      <c r="D11016">
        <v>3</v>
      </c>
      <c r="E11016">
        <v>3</v>
      </c>
      <c r="F11016" t="s">
        <v>7</v>
      </c>
      <c r="G11016">
        <v>138</v>
      </c>
      <c r="M11016">
        <v>193</v>
      </c>
      <c r="P11016">
        <v>193</v>
      </c>
      <c r="Q11016" s="5">
        <f>VLOOKUP(Table2[[#This Row],[id_heating_system]],$V$2:$W$5,2,0)*Table2[[#This Row],[2019]]</f>
        <v>159.53509136299999</v>
      </c>
      <c r="R11016">
        <v>193</v>
      </c>
    </row>
    <row r="11017" spans="1:18" x14ac:dyDescent="0.25">
      <c r="A11017">
        <v>1</v>
      </c>
      <c r="B11017">
        <v>9160017</v>
      </c>
      <c r="C11017">
        <v>6</v>
      </c>
      <c r="D11017">
        <v>3</v>
      </c>
      <c r="E11017">
        <v>4</v>
      </c>
      <c r="F11017" t="s">
        <v>7</v>
      </c>
      <c r="G11017">
        <v>75</v>
      </c>
      <c r="M11017">
        <v>38</v>
      </c>
      <c r="P11017">
        <v>38</v>
      </c>
      <c r="Q11017" s="5">
        <f>VLOOKUP(Table2[[#This Row],[id_heating_system]],$V$2:$W$5,2,0)*Table2[[#This Row],[2019]]</f>
        <v>38</v>
      </c>
      <c r="R11017">
        <v>38</v>
      </c>
    </row>
    <row r="11018" spans="1:18" x14ac:dyDescent="0.25">
      <c r="A11018">
        <v>1</v>
      </c>
      <c r="B11018">
        <v>9160017</v>
      </c>
      <c r="C11018">
        <v>6</v>
      </c>
      <c r="D11018">
        <v>4</v>
      </c>
      <c r="E11018">
        <v>1</v>
      </c>
      <c r="F11018" t="s">
        <v>7</v>
      </c>
      <c r="G11018">
        <v>79</v>
      </c>
      <c r="M11018">
        <v>191</v>
      </c>
      <c r="P11018">
        <v>191</v>
      </c>
      <c r="Q11018" s="5">
        <f>VLOOKUP(Table2[[#This Row],[id_heating_system]],$V$2:$W$5,2,0)*Table2[[#This Row],[2019]]</f>
        <v>220.384615414</v>
      </c>
      <c r="R11018">
        <v>191</v>
      </c>
    </row>
    <row r="11019" spans="1:18" x14ac:dyDescent="0.25">
      <c r="A11019">
        <v>1</v>
      </c>
      <c r="B11019">
        <v>9160017</v>
      </c>
      <c r="C11019">
        <v>6</v>
      </c>
      <c r="D11019">
        <v>4</v>
      </c>
      <c r="E11019">
        <v>2</v>
      </c>
      <c r="F11019" t="s">
        <v>7</v>
      </c>
      <c r="G11019">
        <v>1891</v>
      </c>
      <c r="M11019">
        <v>1796</v>
      </c>
      <c r="P11019">
        <v>1796</v>
      </c>
      <c r="Q11019" s="5">
        <f>VLOOKUP(Table2[[#This Row],[id_heating_system]],$V$2:$W$5,2,0)*Table2[[#This Row],[2019]]</f>
        <v>1796</v>
      </c>
      <c r="R11019">
        <v>1796</v>
      </c>
    </row>
    <row r="11020" spans="1:18" x14ac:dyDescent="0.25">
      <c r="A11020">
        <v>1</v>
      </c>
      <c r="B11020">
        <v>9160017</v>
      </c>
      <c r="C11020">
        <v>6</v>
      </c>
      <c r="D11020">
        <v>4</v>
      </c>
      <c r="E11020">
        <v>3</v>
      </c>
      <c r="F11020" t="s">
        <v>7</v>
      </c>
      <c r="G11020">
        <v>226</v>
      </c>
      <c r="M11020">
        <v>316</v>
      </c>
      <c r="P11020">
        <v>316</v>
      </c>
      <c r="Q11020" s="5">
        <f>VLOOKUP(Table2[[#This Row],[id_heating_system]],$V$2:$W$5,2,0)*Table2[[#This Row],[2019]]</f>
        <v>261.207714356</v>
      </c>
      <c r="R11020">
        <v>316</v>
      </c>
    </row>
    <row r="11021" spans="1:18" x14ac:dyDescent="0.25">
      <c r="A11021">
        <v>1</v>
      </c>
      <c r="B11021">
        <v>9160017</v>
      </c>
      <c r="C11021">
        <v>6</v>
      </c>
      <c r="D11021">
        <v>4</v>
      </c>
      <c r="E11021">
        <v>4</v>
      </c>
      <c r="F11021" t="s">
        <v>7</v>
      </c>
      <c r="G11021">
        <v>153</v>
      </c>
      <c r="M11021">
        <v>77</v>
      </c>
      <c r="P11021">
        <v>77</v>
      </c>
      <c r="Q11021" s="5">
        <f>VLOOKUP(Table2[[#This Row],[id_heating_system]],$V$2:$W$5,2,0)*Table2[[#This Row],[2019]]</f>
        <v>77</v>
      </c>
      <c r="R11021">
        <v>77</v>
      </c>
    </row>
    <row r="11022" spans="1:18" x14ac:dyDescent="0.25">
      <c r="A11022">
        <v>1</v>
      </c>
      <c r="B11022">
        <v>9160017</v>
      </c>
      <c r="C11022">
        <v>6</v>
      </c>
      <c r="D11022">
        <v>5</v>
      </c>
      <c r="E11022">
        <v>1</v>
      </c>
      <c r="F11022" t="s">
        <v>7</v>
      </c>
      <c r="G11022">
        <v>3</v>
      </c>
      <c r="M11022">
        <v>7</v>
      </c>
      <c r="P11022">
        <v>7</v>
      </c>
      <c r="Q11022" s="5">
        <f>VLOOKUP(Table2[[#This Row],[id_heating_system]],$V$2:$W$5,2,0)*Table2[[#This Row],[2019]]</f>
        <v>8.0769230780000001</v>
      </c>
      <c r="R11022">
        <v>7</v>
      </c>
    </row>
    <row r="11023" spans="1:18" x14ac:dyDescent="0.25">
      <c r="A11023">
        <v>1</v>
      </c>
      <c r="B11023">
        <v>9160017</v>
      </c>
      <c r="C11023">
        <v>6</v>
      </c>
      <c r="D11023">
        <v>5</v>
      </c>
      <c r="E11023">
        <v>2</v>
      </c>
      <c r="F11023" t="s">
        <v>7</v>
      </c>
      <c r="G11023">
        <v>2150</v>
      </c>
      <c r="M11023">
        <v>2043</v>
      </c>
      <c r="P11023">
        <v>2043</v>
      </c>
      <c r="Q11023" s="5">
        <f>VLOOKUP(Table2[[#This Row],[id_heating_system]],$V$2:$W$5,2,0)*Table2[[#This Row],[2019]]</f>
        <v>2043</v>
      </c>
      <c r="R11023">
        <v>2043</v>
      </c>
    </row>
    <row r="11024" spans="1:18" x14ac:dyDescent="0.25">
      <c r="A11024">
        <v>1</v>
      </c>
      <c r="B11024">
        <v>9160017</v>
      </c>
      <c r="C11024">
        <v>6</v>
      </c>
      <c r="D11024">
        <v>5</v>
      </c>
      <c r="E11024">
        <v>3</v>
      </c>
      <c r="F11024" t="s">
        <v>7</v>
      </c>
      <c r="G11024">
        <v>294</v>
      </c>
      <c r="M11024">
        <v>412</v>
      </c>
      <c r="P11024">
        <v>412</v>
      </c>
      <c r="Q11024" s="5">
        <f>VLOOKUP(Table2[[#This Row],[id_heating_system]],$V$2:$W$5,2,0)*Table2[[#This Row],[2019]]</f>
        <v>340.56195669199997</v>
      </c>
      <c r="R11024">
        <v>412</v>
      </c>
    </row>
    <row r="11025" spans="1:18" x14ac:dyDescent="0.25">
      <c r="A11025">
        <v>1</v>
      </c>
      <c r="B11025">
        <v>9160017</v>
      </c>
      <c r="C11025">
        <v>6</v>
      </c>
      <c r="D11025">
        <v>5</v>
      </c>
      <c r="E11025">
        <v>4</v>
      </c>
      <c r="F11025" t="s">
        <v>7</v>
      </c>
      <c r="G11025">
        <v>240</v>
      </c>
      <c r="M11025">
        <v>120</v>
      </c>
      <c r="P11025">
        <v>120</v>
      </c>
      <c r="Q11025" s="5">
        <f>VLOOKUP(Table2[[#This Row],[id_heating_system]],$V$2:$W$5,2,0)*Table2[[#This Row],[2019]]</f>
        <v>120</v>
      </c>
      <c r="R11025">
        <v>120</v>
      </c>
    </row>
    <row r="11026" spans="1:18" x14ac:dyDescent="0.25">
      <c r="A11026">
        <v>1</v>
      </c>
      <c r="B11026">
        <v>9160017</v>
      </c>
      <c r="C11026">
        <v>6</v>
      </c>
      <c r="D11026">
        <v>6</v>
      </c>
      <c r="E11026">
        <v>1</v>
      </c>
      <c r="F11026" t="s">
        <v>7</v>
      </c>
      <c r="G11026">
        <v>6</v>
      </c>
      <c r="M11026">
        <v>14</v>
      </c>
      <c r="P11026">
        <v>14</v>
      </c>
      <c r="Q11026" s="5">
        <f>VLOOKUP(Table2[[#This Row],[id_heating_system]],$V$2:$W$5,2,0)*Table2[[#This Row],[2019]]</f>
        <v>16.153846156</v>
      </c>
      <c r="R11026">
        <v>14</v>
      </c>
    </row>
    <row r="11027" spans="1:18" x14ac:dyDescent="0.25">
      <c r="A11027">
        <v>1</v>
      </c>
      <c r="B11027">
        <v>9160017</v>
      </c>
      <c r="C11027">
        <v>6</v>
      </c>
      <c r="D11027">
        <v>6</v>
      </c>
      <c r="E11027">
        <v>2</v>
      </c>
      <c r="F11027" t="s">
        <v>7</v>
      </c>
      <c r="G11027">
        <v>4732</v>
      </c>
      <c r="M11027">
        <v>4495</v>
      </c>
      <c r="P11027">
        <v>4495</v>
      </c>
      <c r="Q11027" s="5">
        <f>VLOOKUP(Table2[[#This Row],[id_heating_system]],$V$2:$W$5,2,0)*Table2[[#This Row],[2019]]</f>
        <v>4495</v>
      </c>
      <c r="R11027">
        <v>4495</v>
      </c>
    </row>
    <row r="11028" spans="1:18" x14ac:dyDescent="0.25">
      <c r="A11028">
        <v>1</v>
      </c>
      <c r="B11028">
        <v>9160017</v>
      </c>
      <c r="C11028">
        <v>6</v>
      </c>
      <c r="D11028">
        <v>6</v>
      </c>
      <c r="E11028">
        <v>3</v>
      </c>
      <c r="F11028" t="s">
        <v>7</v>
      </c>
      <c r="G11028">
        <v>172</v>
      </c>
      <c r="M11028">
        <v>241</v>
      </c>
      <c r="P11028">
        <v>241</v>
      </c>
      <c r="Q11028" s="5">
        <f>VLOOKUP(Table2[[#This Row],[id_heating_system]],$V$2:$W$5,2,0)*Table2[[#This Row],[2019]]</f>
        <v>199.21221253099998</v>
      </c>
      <c r="R11028">
        <v>241</v>
      </c>
    </row>
    <row r="11029" spans="1:18" x14ac:dyDescent="0.25">
      <c r="A11029">
        <v>1</v>
      </c>
      <c r="B11029">
        <v>9160017</v>
      </c>
      <c r="C11029">
        <v>6</v>
      </c>
      <c r="D11029">
        <v>6</v>
      </c>
      <c r="E11029">
        <v>4</v>
      </c>
      <c r="F11029" t="s">
        <v>7</v>
      </c>
      <c r="G11029">
        <v>378</v>
      </c>
      <c r="M11029">
        <v>189</v>
      </c>
      <c r="P11029">
        <v>189</v>
      </c>
      <c r="Q11029" s="5">
        <f>VLOOKUP(Table2[[#This Row],[id_heating_system]],$V$2:$W$5,2,0)*Table2[[#This Row],[2019]]</f>
        <v>189</v>
      </c>
      <c r="R11029">
        <v>189</v>
      </c>
    </row>
    <row r="11030" spans="1:18" x14ac:dyDescent="0.25">
      <c r="A11030">
        <v>1</v>
      </c>
      <c r="B11030">
        <v>9160017</v>
      </c>
      <c r="C11030">
        <v>6</v>
      </c>
      <c r="D11030">
        <v>7</v>
      </c>
      <c r="E11030">
        <v>1</v>
      </c>
      <c r="F11030" t="s">
        <v>7</v>
      </c>
      <c r="G11030">
        <v>0</v>
      </c>
      <c r="M11030">
        <v>0</v>
      </c>
      <c r="P11030">
        <v>0</v>
      </c>
      <c r="Q11030" s="5">
        <f>VLOOKUP(Table2[[#This Row],[id_heating_system]],$V$2:$W$5,2,0)*Table2[[#This Row],[2019]]</f>
        <v>0</v>
      </c>
      <c r="R11030">
        <v>0</v>
      </c>
    </row>
    <row r="11031" spans="1:18" x14ac:dyDescent="0.25">
      <c r="A11031">
        <v>1</v>
      </c>
      <c r="B11031">
        <v>9160017</v>
      </c>
      <c r="C11031">
        <v>6</v>
      </c>
      <c r="D11031">
        <v>7</v>
      </c>
      <c r="E11031">
        <v>2</v>
      </c>
      <c r="F11031" t="s">
        <v>7</v>
      </c>
      <c r="G11031">
        <v>343</v>
      </c>
      <c r="M11031">
        <v>326</v>
      </c>
      <c r="P11031">
        <v>326</v>
      </c>
      <c r="Q11031" s="5">
        <f>VLOOKUP(Table2[[#This Row],[id_heating_system]],$V$2:$W$5,2,0)*Table2[[#This Row],[2019]]</f>
        <v>326</v>
      </c>
      <c r="R11031">
        <v>326</v>
      </c>
    </row>
    <row r="11032" spans="1:18" x14ac:dyDescent="0.25">
      <c r="A11032">
        <v>1</v>
      </c>
      <c r="B11032">
        <v>9160017</v>
      </c>
      <c r="C11032">
        <v>6</v>
      </c>
      <c r="D11032">
        <v>7</v>
      </c>
      <c r="E11032">
        <v>3</v>
      </c>
      <c r="F11032" t="s">
        <v>7</v>
      </c>
      <c r="G11032">
        <v>19</v>
      </c>
      <c r="M11032">
        <v>27</v>
      </c>
      <c r="P11032">
        <v>27</v>
      </c>
      <c r="Q11032" s="5">
        <f>VLOOKUP(Table2[[#This Row],[id_heating_system]],$V$2:$W$5,2,0)*Table2[[#This Row],[2019]]</f>
        <v>22.318380656999999</v>
      </c>
      <c r="R11032">
        <v>27</v>
      </c>
    </row>
    <row r="11033" spans="1:18" x14ac:dyDescent="0.25">
      <c r="A11033">
        <v>1</v>
      </c>
      <c r="B11033">
        <v>9160017</v>
      </c>
      <c r="C11033">
        <v>6</v>
      </c>
      <c r="D11033">
        <v>7</v>
      </c>
      <c r="E11033">
        <v>4</v>
      </c>
      <c r="F11033" t="s">
        <v>7</v>
      </c>
      <c r="G11033">
        <v>12</v>
      </c>
      <c r="M11033">
        <v>6</v>
      </c>
      <c r="P11033">
        <v>6</v>
      </c>
      <c r="Q11033" s="5">
        <f>VLOOKUP(Table2[[#This Row],[id_heating_system]],$V$2:$W$5,2,0)*Table2[[#This Row],[2019]]</f>
        <v>6</v>
      </c>
      <c r="R11033">
        <v>6</v>
      </c>
    </row>
    <row r="11034" spans="1:18" x14ac:dyDescent="0.25">
      <c r="A11034">
        <v>1</v>
      </c>
      <c r="B11034">
        <v>9160018</v>
      </c>
      <c r="C11034">
        <v>6</v>
      </c>
      <c r="D11034">
        <v>1</v>
      </c>
      <c r="E11034">
        <v>1</v>
      </c>
      <c r="F11034" t="s">
        <v>7</v>
      </c>
      <c r="G11034">
        <v>0</v>
      </c>
      <c r="M11034">
        <v>0</v>
      </c>
      <c r="P11034">
        <v>0</v>
      </c>
      <c r="Q11034" s="5">
        <f>VLOOKUP(Table2[[#This Row],[id_heating_system]],$V$2:$W$5,2,0)*Table2[[#This Row],[2019]]</f>
        <v>0</v>
      </c>
      <c r="R11034">
        <v>0</v>
      </c>
    </row>
    <row r="11035" spans="1:18" x14ac:dyDescent="0.25">
      <c r="A11035">
        <v>1</v>
      </c>
      <c r="B11035">
        <v>9160018</v>
      </c>
      <c r="C11035">
        <v>6</v>
      </c>
      <c r="D11035">
        <v>1</v>
      </c>
      <c r="E11035">
        <v>2</v>
      </c>
      <c r="F11035" t="s">
        <v>7</v>
      </c>
      <c r="G11035">
        <v>0</v>
      </c>
      <c r="M11035">
        <v>0</v>
      </c>
      <c r="P11035">
        <v>0</v>
      </c>
      <c r="Q11035" s="5">
        <f>VLOOKUP(Table2[[#This Row],[id_heating_system]],$V$2:$W$5,2,0)*Table2[[#This Row],[2019]]</f>
        <v>0</v>
      </c>
      <c r="R11035">
        <v>0</v>
      </c>
    </row>
    <row r="11036" spans="1:18" x14ac:dyDescent="0.25">
      <c r="A11036">
        <v>1</v>
      </c>
      <c r="B11036">
        <v>9160018</v>
      </c>
      <c r="C11036">
        <v>6</v>
      </c>
      <c r="D11036">
        <v>1</v>
      </c>
      <c r="E11036">
        <v>3</v>
      </c>
      <c r="F11036" t="s">
        <v>7</v>
      </c>
      <c r="G11036">
        <v>0</v>
      </c>
      <c r="M11036">
        <v>0</v>
      </c>
      <c r="P11036">
        <v>0</v>
      </c>
      <c r="Q11036" s="5">
        <f>VLOOKUP(Table2[[#This Row],[id_heating_system]],$V$2:$W$5,2,0)*Table2[[#This Row],[2019]]</f>
        <v>0</v>
      </c>
      <c r="R11036">
        <v>0</v>
      </c>
    </row>
    <row r="11037" spans="1:18" x14ac:dyDescent="0.25">
      <c r="A11037">
        <v>1</v>
      </c>
      <c r="B11037">
        <v>9160018</v>
      </c>
      <c r="C11037">
        <v>6</v>
      </c>
      <c r="D11037">
        <v>1</v>
      </c>
      <c r="E11037">
        <v>4</v>
      </c>
      <c r="F11037" t="s">
        <v>7</v>
      </c>
      <c r="G11037">
        <v>0</v>
      </c>
      <c r="M11037">
        <v>0</v>
      </c>
      <c r="P11037">
        <v>0</v>
      </c>
      <c r="Q11037" s="5">
        <f>VLOOKUP(Table2[[#This Row],[id_heating_system]],$V$2:$W$5,2,0)*Table2[[#This Row],[2019]]</f>
        <v>0</v>
      </c>
      <c r="R11037">
        <v>0</v>
      </c>
    </row>
    <row r="11038" spans="1:18" x14ac:dyDescent="0.25">
      <c r="A11038">
        <v>1</v>
      </c>
      <c r="B11038">
        <v>9160018</v>
      </c>
      <c r="C11038">
        <v>6</v>
      </c>
      <c r="D11038">
        <v>2</v>
      </c>
      <c r="E11038">
        <v>1</v>
      </c>
      <c r="F11038" t="s">
        <v>7</v>
      </c>
      <c r="G11038">
        <v>80</v>
      </c>
      <c r="M11038">
        <v>176</v>
      </c>
      <c r="P11038">
        <v>176</v>
      </c>
      <c r="Q11038" s="5">
        <f>VLOOKUP(Table2[[#This Row],[id_heating_system]],$V$2:$W$5,2,0)*Table2[[#This Row],[2019]]</f>
        <v>203.076923104</v>
      </c>
      <c r="R11038">
        <v>176</v>
      </c>
    </row>
    <row r="11039" spans="1:18" x14ac:dyDescent="0.25">
      <c r="A11039">
        <v>1</v>
      </c>
      <c r="B11039">
        <v>9160018</v>
      </c>
      <c r="C11039">
        <v>6</v>
      </c>
      <c r="D11039">
        <v>2</v>
      </c>
      <c r="E11039">
        <v>2</v>
      </c>
      <c r="F11039" t="s">
        <v>7</v>
      </c>
      <c r="G11039">
        <v>2597</v>
      </c>
      <c r="M11039">
        <v>2467</v>
      </c>
      <c r="P11039">
        <v>2467</v>
      </c>
      <c r="Q11039" s="5">
        <f>VLOOKUP(Table2[[#This Row],[id_heating_system]],$V$2:$W$5,2,0)*Table2[[#This Row],[2019]]</f>
        <v>2467</v>
      </c>
      <c r="R11039">
        <v>2467</v>
      </c>
    </row>
    <row r="11040" spans="1:18" x14ac:dyDescent="0.25">
      <c r="A11040">
        <v>1</v>
      </c>
      <c r="B11040">
        <v>9160018</v>
      </c>
      <c r="C11040">
        <v>6</v>
      </c>
      <c r="D11040">
        <v>2</v>
      </c>
      <c r="E11040">
        <v>3</v>
      </c>
      <c r="F11040" t="s">
        <v>7</v>
      </c>
      <c r="G11040">
        <v>586</v>
      </c>
      <c r="M11040">
        <v>961</v>
      </c>
      <c r="P11040">
        <v>961</v>
      </c>
      <c r="Q11040" s="5">
        <f>VLOOKUP(Table2[[#This Row],[id_heating_system]],$V$2:$W$5,2,0)*Table2[[#This Row],[2019]]</f>
        <v>794.36903005099998</v>
      </c>
      <c r="R11040">
        <v>961</v>
      </c>
    </row>
    <row r="11041" spans="1:18" x14ac:dyDescent="0.25">
      <c r="A11041">
        <v>1</v>
      </c>
      <c r="B11041">
        <v>9160018</v>
      </c>
      <c r="C11041">
        <v>6</v>
      </c>
      <c r="D11041">
        <v>2</v>
      </c>
      <c r="E11041">
        <v>4</v>
      </c>
      <c r="F11041" t="s">
        <v>7</v>
      </c>
      <c r="G11041">
        <v>132</v>
      </c>
      <c r="M11041">
        <v>66</v>
      </c>
      <c r="P11041">
        <v>66</v>
      </c>
      <c r="Q11041" s="5">
        <f>VLOOKUP(Table2[[#This Row],[id_heating_system]],$V$2:$W$5,2,0)*Table2[[#This Row],[2019]]</f>
        <v>66</v>
      </c>
      <c r="R11041">
        <v>66</v>
      </c>
    </row>
    <row r="11042" spans="1:18" x14ac:dyDescent="0.25">
      <c r="A11042">
        <v>1</v>
      </c>
      <c r="B11042">
        <v>9160018</v>
      </c>
      <c r="C11042">
        <v>6</v>
      </c>
      <c r="D11042">
        <v>3</v>
      </c>
      <c r="E11042">
        <v>1</v>
      </c>
      <c r="F11042" t="s">
        <v>7</v>
      </c>
      <c r="G11042">
        <v>0</v>
      </c>
      <c r="M11042">
        <v>0</v>
      </c>
      <c r="P11042">
        <v>0</v>
      </c>
      <c r="Q11042" s="5">
        <f>VLOOKUP(Table2[[#This Row],[id_heating_system]],$V$2:$W$5,2,0)*Table2[[#This Row],[2019]]</f>
        <v>0</v>
      </c>
      <c r="R11042">
        <v>0</v>
      </c>
    </row>
    <row r="11043" spans="1:18" x14ac:dyDescent="0.25">
      <c r="A11043">
        <v>1</v>
      </c>
      <c r="B11043">
        <v>9160018</v>
      </c>
      <c r="C11043">
        <v>6</v>
      </c>
      <c r="D11043">
        <v>3</v>
      </c>
      <c r="E11043">
        <v>2</v>
      </c>
      <c r="F11043" t="s">
        <v>7</v>
      </c>
      <c r="G11043">
        <v>0</v>
      </c>
      <c r="M11043">
        <v>0</v>
      </c>
      <c r="P11043">
        <v>0</v>
      </c>
      <c r="Q11043" s="5">
        <f>VLOOKUP(Table2[[#This Row],[id_heating_system]],$V$2:$W$5,2,0)*Table2[[#This Row],[2019]]</f>
        <v>0</v>
      </c>
      <c r="R11043">
        <v>0</v>
      </c>
    </row>
    <row r="11044" spans="1:18" x14ac:dyDescent="0.25">
      <c r="A11044">
        <v>1</v>
      </c>
      <c r="B11044">
        <v>9160018</v>
      </c>
      <c r="C11044">
        <v>6</v>
      </c>
      <c r="D11044">
        <v>3</v>
      </c>
      <c r="E11044">
        <v>3</v>
      </c>
      <c r="F11044" t="s">
        <v>7</v>
      </c>
      <c r="G11044">
        <v>0</v>
      </c>
      <c r="M11044">
        <v>0</v>
      </c>
      <c r="P11044">
        <v>0</v>
      </c>
      <c r="Q11044" s="5">
        <f>VLOOKUP(Table2[[#This Row],[id_heating_system]],$V$2:$W$5,2,0)*Table2[[#This Row],[2019]]</f>
        <v>0</v>
      </c>
      <c r="R11044">
        <v>0</v>
      </c>
    </row>
    <row r="11045" spans="1:18" x14ac:dyDescent="0.25">
      <c r="A11045">
        <v>1</v>
      </c>
      <c r="B11045">
        <v>9160018</v>
      </c>
      <c r="C11045">
        <v>6</v>
      </c>
      <c r="D11045">
        <v>3</v>
      </c>
      <c r="E11045">
        <v>4</v>
      </c>
      <c r="F11045" t="s">
        <v>7</v>
      </c>
      <c r="G11045">
        <v>0</v>
      </c>
      <c r="M11045">
        <v>0</v>
      </c>
      <c r="P11045">
        <v>0</v>
      </c>
      <c r="Q11045" s="5">
        <f>VLOOKUP(Table2[[#This Row],[id_heating_system]],$V$2:$W$5,2,0)*Table2[[#This Row],[2019]]</f>
        <v>0</v>
      </c>
      <c r="R11045">
        <v>0</v>
      </c>
    </row>
    <row r="11046" spans="1:18" x14ac:dyDescent="0.25">
      <c r="A11046">
        <v>1</v>
      </c>
      <c r="B11046">
        <v>9160018</v>
      </c>
      <c r="C11046">
        <v>6</v>
      </c>
      <c r="D11046">
        <v>4</v>
      </c>
      <c r="E11046">
        <v>1</v>
      </c>
      <c r="F11046" t="s">
        <v>7</v>
      </c>
      <c r="G11046">
        <v>742</v>
      </c>
      <c r="M11046">
        <v>1631</v>
      </c>
      <c r="P11046">
        <v>1631</v>
      </c>
      <c r="Q11046" s="5">
        <f>VLOOKUP(Table2[[#This Row],[id_heating_system]],$V$2:$W$5,2,0)*Table2[[#This Row],[2019]]</f>
        <v>1881.9230771740001</v>
      </c>
      <c r="R11046">
        <v>1631</v>
      </c>
    </row>
    <row r="11047" spans="1:18" x14ac:dyDescent="0.25">
      <c r="A11047">
        <v>1</v>
      </c>
      <c r="B11047">
        <v>9160018</v>
      </c>
      <c r="C11047">
        <v>6</v>
      </c>
      <c r="D11047">
        <v>4</v>
      </c>
      <c r="E11047">
        <v>2</v>
      </c>
      <c r="F11047" t="s">
        <v>7</v>
      </c>
      <c r="G11047">
        <v>3963</v>
      </c>
      <c r="M11047">
        <v>3765</v>
      </c>
      <c r="P11047">
        <v>3765</v>
      </c>
      <c r="Q11047" s="5">
        <f>VLOOKUP(Table2[[#This Row],[id_heating_system]],$V$2:$W$5,2,0)*Table2[[#This Row],[2019]]</f>
        <v>3765</v>
      </c>
      <c r="R11047">
        <v>3765</v>
      </c>
    </row>
    <row r="11048" spans="1:18" x14ac:dyDescent="0.25">
      <c r="A11048">
        <v>1</v>
      </c>
      <c r="B11048">
        <v>9160018</v>
      </c>
      <c r="C11048">
        <v>6</v>
      </c>
      <c r="D11048">
        <v>4</v>
      </c>
      <c r="E11048">
        <v>3</v>
      </c>
      <c r="F11048" t="s">
        <v>7</v>
      </c>
      <c r="G11048">
        <v>418</v>
      </c>
      <c r="M11048">
        <v>686</v>
      </c>
      <c r="P11048">
        <v>686</v>
      </c>
      <c r="Q11048" s="5">
        <f>VLOOKUP(Table2[[#This Row],[id_heating_system]],$V$2:$W$5,2,0)*Table2[[#This Row],[2019]]</f>
        <v>567.05219002599995</v>
      </c>
      <c r="R11048">
        <v>686</v>
      </c>
    </row>
    <row r="11049" spans="1:18" x14ac:dyDescent="0.25">
      <c r="A11049">
        <v>1</v>
      </c>
      <c r="B11049">
        <v>9160018</v>
      </c>
      <c r="C11049">
        <v>6</v>
      </c>
      <c r="D11049">
        <v>4</v>
      </c>
      <c r="E11049">
        <v>4</v>
      </c>
      <c r="F11049" t="s">
        <v>7</v>
      </c>
      <c r="G11049">
        <v>238</v>
      </c>
      <c r="M11049">
        <v>119</v>
      </c>
      <c r="P11049">
        <v>119</v>
      </c>
      <c r="Q11049" s="5">
        <f>VLOOKUP(Table2[[#This Row],[id_heating_system]],$V$2:$W$5,2,0)*Table2[[#This Row],[2019]]</f>
        <v>119</v>
      </c>
      <c r="R11049">
        <v>119</v>
      </c>
    </row>
    <row r="11050" spans="1:18" x14ac:dyDescent="0.25">
      <c r="A11050">
        <v>1</v>
      </c>
      <c r="B11050">
        <v>9160018</v>
      </c>
      <c r="C11050">
        <v>6</v>
      </c>
      <c r="D11050">
        <v>5</v>
      </c>
      <c r="E11050">
        <v>1</v>
      </c>
      <c r="F11050" t="s">
        <v>7</v>
      </c>
      <c r="G11050">
        <v>28</v>
      </c>
      <c r="M11050">
        <v>62</v>
      </c>
      <c r="P11050">
        <v>62</v>
      </c>
      <c r="Q11050" s="5">
        <f>VLOOKUP(Table2[[#This Row],[id_heating_system]],$V$2:$W$5,2,0)*Table2[[#This Row],[2019]]</f>
        <v>71.538461548000001</v>
      </c>
      <c r="R11050">
        <v>62</v>
      </c>
    </row>
    <row r="11051" spans="1:18" x14ac:dyDescent="0.25">
      <c r="A11051">
        <v>1</v>
      </c>
      <c r="B11051">
        <v>9160018</v>
      </c>
      <c r="C11051">
        <v>6</v>
      </c>
      <c r="D11051">
        <v>5</v>
      </c>
      <c r="E11051">
        <v>2</v>
      </c>
      <c r="F11051" t="s">
        <v>7</v>
      </c>
      <c r="G11051">
        <v>4496</v>
      </c>
      <c r="M11051">
        <v>4271</v>
      </c>
      <c r="P11051">
        <v>4271</v>
      </c>
      <c r="Q11051" s="5">
        <f>VLOOKUP(Table2[[#This Row],[id_heating_system]],$V$2:$W$5,2,0)*Table2[[#This Row],[2019]]</f>
        <v>4271</v>
      </c>
      <c r="R11051">
        <v>4271</v>
      </c>
    </row>
    <row r="11052" spans="1:18" x14ac:dyDescent="0.25">
      <c r="A11052">
        <v>1</v>
      </c>
      <c r="B11052">
        <v>9160018</v>
      </c>
      <c r="C11052">
        <v>6</v>
      </c>
      <c r="D11052">
        <v>5</v>
      </c>
      <c r="E11052">
        <v>3</v>
      </c>
      <c r="F11052" t="s">
        <v>7</v>
      </c>
      <c r="G11052">
        <v>332</v>
      </c>
      <c r="M11052">
        <v>544</v>
      </c>
      <c r="P11052">
        <v>544</v>
      </c>
      <c r="Q11052" s="5">
        <f>VLOOKUP(Table2[[#This Row],[id_heating_system]],$V$2:$W$5,2,0)*Table2[[#This Row],[2019]]</f>
        <v>449.67403990399998</v>
      </c>
      <c r="R11052">
        <v>544</v>
      </c>
    </row>
    <row r="11053" spans="1:18" x14ac:dyDescent="0.25">
      <c r="A11053">
        <v>1</v>
      </c>
      <c r="B11053">
        <v>9160018</v>
      </c>
      <c r="C11053">
        <v>6</v>
      </c>
      <c r="D11053">
        <v>5</v>
      </c>
      <c r="E11053">
        <v>4</v>
      </c>
      <c r="F11053" t="s">
        <v>7</v>
      </c>
      <c r="G11053">
        <v>472</v>
      </c>
      <c r="M11053">
        <v>236</v>
      </c>
      <c r="P11053">
        <v>236</v>
      </c>
      <c r="Q11053" s="5">
        <f>VLOOKUP(Table2[[#This Row],[id_heating_system]],$V$2:$W$5,2,0)*Table2[[#This Row],[2019]]</f>
        <v>236</v>
      </c>
      <c r="R11053">
        <v>236</v>
      </c>
    </row>
    <row r="11054" spans="1:18" x14ac:dyDescent="0.25">
      <c r="A11054">
        <v>1</v>
      </c>
      <c r="B11054">
        <v>9160018</v>
      </c>
      <c r="C11054">
        <v>6</v>
      </c>
      <c r="D11054">
        <v>6</v>
      </c>
      <c r="E11054">
        <v>1</v>
      </c>
      <c r="F11054" t="s">
        <v>7</v>
      </c>
      <c r="G11054">
        <v>24</v>
      </c>
      <c r="M11054">
        <v>53</v>
      </c>
      <c r="P11054">
        <v>53</v>
      </c>
      <c r="Q11054" s="5">
        <f>VLOOKUP(Table2[[#This Row],[id_heating_system]],$V$2:$W$5,2,0)*Table2[[#This Row],[2019]]</f>
        <v>61.153846162000001</v>
      </c>
      <c r="R11054">
        <v>53</v>
      </c>
    </row>
    <row r="11055" spans="1:18" x14ac:dyDescent="0.25">
      <c r="A11055">
        <v>1</v>
      </c>
      <c r="B11055">
        <v>9160018</v>
      </c>
      <c r="C11055">
        <v>6</v>
      </c>
      <c r="D11055">
        <v>6</v>
      </c>
      <c r="E11055">
        <v>2</v>
      </c>
      <c r="F11055" t="s">
        <v>7</v>
      </c>
      <c r="G11055">
        <v>9003</v>
      </c>
      <c r="M11055">
        <v>8553</v>
      </c>
      <c r="P11055">
        <v>8553</v>
      </c>
      <c r="Q11055" s="5">
        <f>VLOOKUP(Table2[[#This Row],[id_heating_system]],$V$2:$W$5,2,0)*Table2[[#This Row],[2019]]</f>
        <v>8553</v>
      </c>
      <c r="R11055">
        <v>8553</v>
      </c>
    </row>
    <row r="11056" spans="1:18" x14ac:dyDescent="0.25">
      <c r="A11056">
        <v>1</v>
      </c>
      <c r="B11056">
        <v>9160018</v>
      </c>
      <c r="C11056">
        <v>6</v>
      </c>
      <c r="D11056">
        <v>6</v>
      </c>
      <c r="E11056">
        <v>3</v>
      </c>
      <c r="F11056" t="s">
        <v>7</v>
      </c>
      <c r="G11056">
        <v>385</v>
      </c>
      <c r="M11056">
        <v>631</v>
      </c>
      <c r="P11056">
        <v>631</v>
      </c>
      <c r="Q11056" s="5">
        <f>VLOOKUP(Table2[[#This Row],[id_heating_system]],$V$2:$W$5,2,0)*Table2[[#This Row],[2019]]</f>
        <v>521.58882202099994</v>
      </c>
      <c r="R11056">
        <v>631</v>
      </c>
    </row>
    <row r="11057" spans="1:18" x14ac:dyDescent="0.25">
      <c r="A11057">
        <v>1</v>
      </c>
      <c r="B11057">
        <v>9160018</v>
      </c>
      <c r="C11057">
        <v>6</v>
      </c>
      <c r="D11057">
        <v>6</v>
      </c>
      <c r="E11057">
        <v>4</v>
      </c>
      <c r="F11057" t="s">
        <v>7</v>
      </c>
      <c r="G11057">
        <v>1242</v>
      </c>
      <c r="M11057">
        <v>621</v>
      </c>
      <c r="P11057">
        <v>621</v>
      </c>
      <c r="Q11057" s="5">
        <f>VLOOKUP(Table2[[#This Row],[id_heating_system]],$V$2:$W$5,2,0)*Table2[[#This Row],[2019]]</f>
        <v>621</v>
      </c>
      <c r="R11057">
        <v>621</v>
      </c>
    </row>
    <row r="11058" spans="1:18" x14ac:dyDescent="0.25">
      <c r="A11058">
        <v>1</v>
      </c>
      <c r="B11058">
        <v>9160018</v>
      </c>
      <c r="C11058">
        <v>6</v>
      </c>
      <c r="D11058">
        <v>7</v>
      </c>
      <c r="E11058">
        <v>1</v>
      </c>
      <c r="F11058" t="s">
        <v>7</v>
      </c>
      <c r="G11058">
        <v>0</v>
      </c>
      <c r="M11058">
        <v>0</v>
      </c>
      <c r="P11058">
        <v>0</v>
      </c>
      <c r="Q11058" s="5">
        <f>VLOOKUP(Table2[[#This Row],[id_heating_system]],$V$2:$W$5,2,0)*Table2[[#This Row],[2019]]</f>
        <v>0</v>
      </c>
      <c r="R11058">
        <v>0</v>
      </c>
    </row>
    <row r="11059" spans="1:18" x14ac:dyDescent="0.25">
      <c r="A11059">
        <v>1</v>
      </c>
      <c r="B11059">
        <v>9160018</v>
      </c>
      <c r="C11059">
        <v>6</v>
      </c>
      <c r="D11059">
        <v>7</v>
      </c>
      <c r="E11059">
        <v>2</v>
      </c>
      <c r="F11059" t="s">
        <v>7</v>
      </c>
      <c r="G11059">
        <v>883</v>
      </c>
      <c r="M11059">
        <v>839</v>
      </c>
      <c r="P11059">
        <v>839</v>
      </c>
      <c r="Q11059" s="5">
        <f>VLOOKUP(Table2[[#This Row],[id_heating_system]],$V$2:$W$5,2,0)*Table2[[#This Row],[2019]]</f>
        <v>839</v>
      </c>
      <c r="R11059">
        <v>839</v>
      </c>
    </row>
    <row r="11060" spans="1:18" x14ac:dyDescent="0.25">
      <c r="A11060">
        <v>1</v>
      </c>
      <c r="B11060">
        <v>9160018</v>
      </c>
      <c r="C11060">
        <v>6</v>
      </c>
      <c r="D11060">
        <v>7</v>
      </c>
      <c r="E11060">
        <v>3</v>
      </c>
      <c r="F11060" t="s">
        <v>7</v>
      </c>
      <c r="G11060">
        <v>15</v>
      </c>
      <c r="M11060">
        <v>25</v>
      </c>
      <c r="P11060">
        <v>25</v>
      </c>
      <c r="Q11060" s="5">
        <f>VLOOKUP(Table2[[#This Row],[id_heating_system]],$V$2:$W$5,2,0)*Table2[[#This Row],[2019]]</f>
        <v>20.665167274999998</v>
      </c>
      <c r="R11060">
        <v>25</v>
      </c>
    </row>
    <row r="11061" spans="1:18" x14ac:dyDescent="0.25">
      <c r="A11061">
        <v>1</v>
      </c>
      <c r="B11061">
        <v>9160018</v>
      </c>
      <c r="C11061">
        <v>6</v>
      </c>
      <c r="D11061">
        <v>7</v>
      </c>
      <c r="E11061">
        <v>4</v>
      </c>
      <c r="F11061" t="s">
        <v>7</v>
      </c>
      <c r="G11061">
        <v>138</v>
      </c>
      <c r="M11061">
        <v>69</v>
      </c>
      <c r="P11061">
        <v>69</v>
      </c>
      <c r="Q11061" s="5">
        <f>VLOOKUP(Table2[[#This Row],[id_heating_system]],$V$2:$W$5,2,0)*Table2[[#This Row],[2019]]</f>
        <v>69</v>
      </c>
      <c r="R11061">
        <v>69</v>
      </c>
    </row>
    <row r="11062" spans="1:18" x14ac:dyDescent="0.25">
      <c r="A11062">
        <v>1</v>
      </c>
      <c r="B11062">
        <v>9160019</v>
      </c>
      <c r="C11062">
        <v>6</v>
      </c>
      <c r="D11062">
        <v>1</v>
      </c>
      <c r="E11062">
        <v>1</v>
      </c>
      <c r="F11062" t="s">
        <v>7</v>
      </c>
      <c r="G11062">
        <v>310</v>
      </c>
      <c r="M11062">
        <v>548</v>
      </c>
      <c r="P11062">
        <v>548</v>
      </c>
      <c r="Q11062" s="5">
        <f>VLOOKUP(Table2[[#This Row],[id_heating_system]],$V$2:$W$5,2,0)*Table2[[#This Row],[2019]]</f>
        <v>632.30769239200004</v>
      </c>
      <c r="R11062">
        <v>548</v>
      </c>
    </row>
    <row r="11063" spans="1:18" x14ac:dyDescent="0.25">
      <c r="A11063">
        <v>1</v>
      </c>
      <c r="B11063">
        <v>9160019</v>
      </c>
      <c r="C11063">
        <v>6</v>
      </c>
      <c r="D11063">
        <v>1</v>
      </c>
      <c r="E11063">
        <v>2</v>
      </c>
      <c r="F11063" t="s">
        <v>7</v>
      </c>
      <c r="G11063">
        <v>68</v>
      </c>
      <c r="M11063">
        <v>65</v>
      </c>
      <c r="P11063">
        <v>65</v>
      </c>
      <c r="Q11063" s="5">
        <f>VLOOKUP(Table2[[#This Row],[id_heating_system]],$V$2:$W$5,2,0)*Table2[[#This Row],[2019]]</f>
        <v>65</v>
      </c>
      <c r="R11063">
        <v>65</v>
      </c>
    </row>
    <row r="11064" spans="1:18" x14ac:dyDescent="0.25">
      <c r="A11064">
        <v>1</v>
      </c>
      <c r="B11064">
        <v>9160019</v>
      </c>
      <c r="C11064">
        <v>6</v>
      </c>
      <c r="D11064">
        <v>1</v>
      </c>
      <c r="E11064">
        <v>3</v>
      </c>
      <c r="F11064" t="s">
        <v>7</v>
      </c>
      <c r="G11064">
        <v>0</v>
      </c>
      <c r="M11064">
        <v>0</v>
      </c>
      <c r="P11064">
        <v>0</v>
      </c>
      <c r="Q11064" s="5">
        <f>VLOOKUP(Table2[[#This Row],[id_heating_system]],$V$2:$W$5,2,0)*Table2[[#This Row],[2019]]</f>
        <v>0</v>
      </c>
      <c r="R11064">
        <v>0</v>
      </c>
    </row>
    <row r="11065" spans="1:18" x14ac:dyDescent="0.25">
      <c r="A11065">
        <v>1</v>
      </c>
      <c r="B11065">
        <v>9160019</v>
      </c>
      <c r="C11065">
        <v>6</v>
      </c>
      <c r="D11065">
        <v>1</v>
      </c>
      <c r="E11065">
        <v>4</v>
      </c>
      <c r="F11065" t="s">
        <v>7</v>
      </c>
      <c r="G11065">
        <v>0</v>
      </c>
      <c r="M11065">
        <v>0</v>
      </c>
      <c r="P11065">
        <v>0</v>
      </c>
      <c r="Q11065" s="5">
        <f>VLOOKUP(Table2[[#This Row],[id_heating_system]],$V$2:$W$5,2,0)*Table2[[#This Row],[2019]]</f>
        <v>0</v>
      </c>
      <c r="R11065">
        <v>0</v>
      </c>
    </row>
    <row r="11066" spans="1:18" x14ac:dyDescent="0.25">
      <c r="A11066">
        <v>1</v>
      </c>
      <c r="B11066">
        <v>9160019</v>
      </c>
      <c r="C11066">
        <v>6</v>
      </c>
      <c r="D11066">
        <v>2</v>
      </c>
      <c r="E11066">
        <v>1</v>
      </c>
      <c r="F11066" t="s">
        <v>7</v>
      </c>
      <c r="G11066">
        <v>96</v>
      </c>
      <c r="M11066">
        <v>170</v>
      </c>
      <c r="P11066">
        <v>170</v>
      </c>
      <c r="Q11066" s="5">
        <f>VLOOKUP(Table2[[#This Row],[id_heating_system]],$V$2:$W$5,2,0)*Table2[[#This Row],[2019]]</f>
        <v>196.15384618000002</v>
      </c>
      <c r="R11066">
        <v>170</v>
      </c>
    </row>
    <row r="11067" spans="1:18" x14ac:dyDescent="0.25">
      <c r="A11067">
        <v>1</v>
      </c>
      <c r="B11067">
        <v>9160019</v>
      </c>
      <c r="C11067">
        <v>6</v>
      </c>
      <c r="D11067">
        <v>2</v>
      </c>
      <c r="E11067">
        <v>2</v>
      </c>
      <c r="F11067" t="s">
        <v>7</v>
      </c>
      <c r="G11067">
        <v>820</v>
      </c>
      <c r="M11067">
        <v>779</v>
      </c>
      <c r="P11067">
        <v>779</v>
      </c>
      <c r="Q11067" s="5">
        <f>VLOOKUP(Table2[[#This Row],[id_heating_system]],$V$2:$W$5,2,0)*Table2[[#This Row],[2019]]</f>
        <v>779</v>
      </c>
      <c r="R11067">
        <v>779</v>
      </c>
    </row>
    <row r="11068" spans="1:18" x14ac:dyDescent="0.25">
      <c r="A11068">
        <v>1</v>
      </c>
      <c r="B11068">
        <v>9160019</v>
      </c>
      <c r="C11068">
        <v>6</v>
      </c>
      <c r="D11068">
        <v>2</v>
      </c>
      <c r="E11068">
        <v>3</v>
      </c>
      <c r="F11068" t="s">
        <v>7</v>
      </c>
      <c r="G11068">
        <v>146</v>
      </c>
      <c r="M11068">
        <v>274</v>
      </c>
      <c r="P11068">
        <v>274</v>
      </c>
      <c r="Q11068" s="5">
        <f>VLOOKUP(Table2[[#This Row],[id_heating_system]],$V$2:$W$5,2,0)*Table2[[#This Row],[2019]]</f>
        <v>226.49023333399998</v>
      </c>
      <c r="R11068">
        <v>274</v>
      </c>
    </row>
    <row r="11069" spans="1:18" x14ac:dyDescent="0.25">
      <c r="A11069">
        <v>1</v>
      </c>
      <c r="B11069">
        <v>9160019</v>
      </c>
      <c r="C11069">
        <v>6</v>
      </c>
      <c r="D11069">
        <v>2</v>
      </c>
      <c r="E11069">
        <v>4</v>
      </c>
      <c r="F11069" t="s">
        <v>7</v>
      </c>
      <c r="G11069">
        <v>60</v>
      </c>
      <c r="M11069">
        <v>30</v>
      </c>
      <c r="P11069">
        <v>30</v>
      </c>
      <c r="Q11069" s="5">
        <f>VLOOKUP(Table2[[#This Row],[id_heating_system]],$V$2:$W$5,2,0)*Table2[[#This Row],[2019]]</f>
        <v>30</v>
      </c>
      <c r="R11069">
        <v>30</v>
      </c>
    </row>
    <row r="11070" spans="1:18" x14ac:dyDescent="0.25">
      <c r="A11070">
        <v>1</v>
      </c>
      <c r="B11070">
        <v>9160019</v>
      </c>
      <c r="C11070">
        <v>6</v>
      </c>
      <c r="D11070">
        <v>3</v>
      </c>
      <c r="E11070">
        <v>1</v>
      </c>
      <c r="F11070" t="s">
        <v>7</v>
      </c>
      <c r="G11070">
        <v>258</v>
      </c>
      <c r="M11070">
        <v>456</v>
      </c>
      <c r="P11070">
        <v>456</v>
      </c>
      <c r="Q11070" s="5">
        <f>VLOOKUP(Table2[[#This Row],[id_heating_system]],$V$2:$W$5,2,0)*Table2[[#This Row],[2019]]</f>
        <v>526.15384622400006</v>
      </c>
      <c r="R11070">
        <v>456</v>
      </c>
    </row>
    <row r="11071" spans="1:18" x14ac:dyDescent="0.25">
      <c r="A11071">
        <v>1</v>
      </c>
      <c r="B11071">
        <v>9160019</v>
      </c>
      <c r="C11071">
        <v>6</v>
      </c>
      <c r="D11071">
        <v>3</v>
      </c>
      <c r="E11071">
        <v>2</v>
      </c>
      <c r="F11071" t="s">
        <v>7</v>
      </c>
      <c r="G11071">
        <v>2812</v>
      </c>
      <c r="M11071">
        <v>2671</v>
      </c>
      <c r="P11071">
        <v>2671</v>
      </c>
      <c r="Q11071" s="5">
        <f>VLOOKUP(Table2[[#This Row],[id_heating_system]],$V$2:$W$5,2,0)*Table2[[#This Row],[2019]]</f>
        <v>2671</v>
      </c>
      <c r="R11071">
        <v>2671</v>
      </c>
    </row>
    <row r="11072" spans="1:18" x14ac:dyDescent="0.25">
      <c r="A11072">
        <v>1</v>
      </c>
      <c r="B11072">
        <v>9160019</v>
      </c>
      <c r="C11072">
        <v>6</v>
      </c>
      <c r="D11072">
        <v>3</v>
      </c>
      <c r="E11072">
        <v>3</v>
      </c>
      <c r="F11072" t="s">
        <v>7</v>
      </c>
      <c r="G11072">
        <v>184</v>
      </c>
      <c r="M11072">
        <v>345</v>
      </c>
      <c r="P11072">
        <v>345</v>
      </c>
      <c r="Q11072" s="5">
        <f>VLOOKUP(Table2[[#This Row],[id_heating_system]],$V$2:$W$5,2,0)*Table2[[#This Row],[2019]]</f>
        <v>285.17930839499996</v>
      </c>
      <c r="R11072">
        <v>345</v>
      </c>
    </row>
    <row r="11073" spans="1:18" x14ac:dyDescent="0.25">
      <c r="A11073">
        <v>1</v>
      </c>
      <c r="B11073">
        <v>9160019</v>
      </c>
      <c r="C11073">
        <v>6</v>
      </c>
      <c r="D11073">
        <v>3</v>
      </c>
      <c r="E11073">
        <v>4</v>
      </c>
      <c r="F11073" t="s">
        <v>7</v>
      </c>
      <c r="G11073">
        <v>136</v>
      </c>
      <c r="M11073">
        <v>68</v>
      </c>
      <c r="P11073">
        <v>68</v>
      </c>
      <c r="Q11073" s="5">
        <f>VLOOKUP(Table2[[#This Row],[id_heating_system]],$V$2:$W$5,2,0)*Table2[[#This Row],[2019]]</f>
        <v>68</v>
      </c>
      <c r="R11073">
        <v>68</v>
      </c>
    </row>
    <row r="11074" spans="1:18" x14ac:dyDescent="0.25">
      <c r="A11074">
        <v>1</v>
      </c>
      <c r="B11074">
        <v>9160019</v>
      </c>
      <c r="C11074">
        <v>6</v>
      </c>
      <c r="D11074">
        <v>4</v>
      </c>
      <c r="E11074">
        <v>1</v>
      </c>
      <c r="F11074" t="s">
        <v>7</v>
      </c>
      <c r="G11074">
        <v>38</v>
      </c>
      <c r="M11074">
        <v>67</v>
      </c>
      <c r="P11074">
        <v>67</v>
      </c>
      <c r="Q11074" s="5">
        <f>VLOOKUP(Table2[[#This Row],[id_heating_system]],$V$2:$W$5,2,0)*Table2[[#This Row],[2019]]</f>
        <v>77.307692317999994</v>
      </c>
      <c r="R11074">
        <v>67</v>
      </c>
    </row>
    <row r="11075" spans="1:18" x14ac:dyDescent="0.25">
      <c r="A11075">
        <v>1</v>
      </c>
      <c r="B11075">
        <v>9160019</v>
      </c>
      <c r="C11075">
        <v>6</v>
      </c>
      <c r="D11075">
        <v>4</v>
      </c>
      <c r="E11075">
        <v>2</v>
      </c>
      <c r="F11075" t="s">
        <v>7</v>
      </c>
      <c r="G11075">
        <v>1177</v>
      </c>
      <c r="M11075">
        <v>1118</v>
      </c>
      <c r="P11075">
        <v>1118</v>
      </c>
      <c r="Q11075" s="5">
        <f>VLOOKUP(Table2[[#This Row],[id_heating_system]],$V$2:$W$5,2,0)*Table2[[#This Row],[2019]]</f>
        <v>1118</v>
      </c>
      <c r="R11075">
        <v>1118</v>
      </c>
    </row>
    <row r="11076" spans="1:18" x14ac:dyDescent="0.25">
      <c r="A11076">
        <v>1</v>
      </c>
      <c r="B11076">
        <v>9160019</v>
      </c>
      <c r="C11076">
        <v>6</v>
      </c>
      <c r="D11076">
        <v>4</v>
      </c>
      <c r="E11076">
        <v>3</v>
      </c>
      <c r="F11076" t="s">
        <v>7</v>
      </c>
      <c r="G11076">
        <v>81</v>
      </c>
      <c r="M11076">
        <v>152</v>
      </c>
      <c r="P11076">
        <v>152</v>
      </c>
      <c r="Q11076" s="5">
        <f>VLOOKUP(Table2[[#This Row],[id_heating_system]],$V$2:$W$5,2,0)*Table2[[#This Row],[2019]]</f>
        <v>125.64421703199999</v>
      </c>
      <c r="R11076">
        <v>152</v>
      </c>
    </row>
    <row r="11077" spans="1:18" x14ac:dyDescent="0.25">
      <c r="A11077">
        <v>1</v>
      </c>
      <c r="B11077">
        <v>9160019</v>
      </c>
      <c r="C11077">
        <v>6</v>
      </c>
      <c r="D11077">
        <v>4</v>
      </c>
      <c r="E11077">
        <v>4</v>
      </c>
      <c r="F11077" t="s">
        <v>7</v>
      </c>
      <c r="G11077">
        <v>27</v>
      </c>
      <c r="M11077">
        <v>14</v>
      </c>
      <c r="P11077">
        <v>14</v>
      </c>
      <c r="Q11077" s="5">
        <f>VLOOKUP(Table2[[#This Row],[id_heating_system]],$V$2:$W$5,2,0)*Table2[[#This Row],[2019]]</f>
        <v>14</v>
      </c>
      <c r="R11077">
        <v>14</v>
      </c>
    </row>
    <row r="11078" spans="1:18" x14ac:dyDescent="0.25">
      <c r="A11078">
        <v>1</v>
      </c>
      <c r="B11078">
        <v>9160019</v>
      </c>
      <c r="C11078">
        <v>6</v>
      </c>
      <c r="D11078">
        <v>5</v>
      </c>
      <c r="E11078">
        <v>1</v>
      </c>
      <c r="F11078" t="s">
        <v>7</v>
      </c>
      <c r="G11078">
        <v>206</v>
      </c>
      <c r="M11078">
        <v>364</v>
      </c>
      <c r="P11078">
        <v>364</v>
      </c>
      <c r="Q11078" s="5">
        <f>VLOOKUP(Table2[[#This Row],[id_heating_system]],$V$2:$W$5,2,0)*Table2[[#This Row],[2019]]</f>
        <v>420.00000005599998</v>
      </c>
      <c r="R11078">
        <v>364</v>
      </c>
    </row>
    <row r="11079" spans="1:18" x14ac:dyDescent="0.25">
      <c r="A11079">
        <v>1</v>
      </c>
      <c r="B11079">
        <v>9160019</v>
      </c>
      <c r="C11079">
        <v>6</v>
      </c>
      <c r="D11079">
        <v>5</v>
      </c>
      <c r="E11079">
        <v>2</v>
      </c>
      <c r="F11079" t="s">
        <v>7</v>
      </c>
      <c r="G11079">
        <v>3498</v>
      </c>
      <c r="M11079">
        <v>3323</v>
      </c>
      <c r="P11079">
        <v>3323</v>
      </c>
      <c r="Q11079" s="5">
        <f>VLOOKUP(Table2[[#This Row],[id_heating_system]],$V$2:$W$5,2,0)*Table2[[#This Row],[2019]]</f>
        <v>3323</v>
      </c>
      <c r="R11079">
        <v>3323</v>
      </c>
    </row>
    <row r="11080" spans="1:18" x14ac:dyDescent="0.25">
      <c r="A11080">
        <v>1</v>
      </c>
      <c r="B11080">
        <v>9160019</v>
      </c>
      <c r="C11080">
        <v>6</v>
      </c>
      <c r="D11080">
        <v>5</v>
      </c>
      <c r="E11080">
        <v>3</v>
      </c>
      <c r="F11080" t="s">
        <v>7</v>
      </c>
      <c r="G11080">
        <v>148</v>
      </c>
      <c r="M11080">
        <v>277</v>
      </c>
      <c r="P11080">
        <v>277</v>
      </c>
      <c r="Q11080" s="5">
        <f>VLOOKUP(Table2[[#This Row],[id_heating_system]],$V$2:$W$5,2,0)*Table2[[#This Row],[2019]]</f>
        <v>228.97005340699999</v>
      </c>
      <c r="R11080">
        <v>277</v>
      </c>
    </row>
    <row r="11081" spans="1:18" x14ac:dyDescent="0.25">
      <c r="A11081">
        <v>1</v>
      </c>
      <c r="B11081">
        <v>9160019</v>
      </c>
      <c r="C11081">
        <v>6</v>
      </c>
      <c r="D11081">
        <v>5</v>
      </c>
      <c r="E11081">
        <v>4</v>
      </c>
      <c r="F11081" t="s">
        <v>7</v>
      </c>
      <c r="G11081">
        <v>286</v>
      </c>
      <c r="M11081">
        <v>143</v>
      </c>
      <c r="P11081">
        <v>143</v>
      </c>
      <c r="Q11081" s="5">
        <f>VLOOKUP(Table2[[#This Row],[id_heating_system]],$V$2:$W$5,2,0)*Table2[[#This Row],[2019]]</f>
        <v>143</v>
      </c>
      <c r="R11081">
        <v>143</v>
      </c>
    </row>
    <row r="11082" spans="1:18" x14ac:dyDescent="0.25">
      <c r="A11082">
        <v>1</v>
      </c>
      <c r="B11082">
        <v>9160019</v>
      </c>
      <c r="C11082">
        <v>6</v>
      </c>
      <c r="D11082">
        <v>6</v>
      </c>
      <c r="E11082">
        <v>1</v>
      </c>
      <c r="F11082" t="s">
        <v>7</v>
      </c>
      <c r="G11082">
        <v>246</v>
      </c>
      <c r="M11082">
        <v>435</v>
      </c>
      <c r="P11082">
        <v>435</v>
      </c>
      <c r="Q11082" s="5">
        <f>VLOOKUP(Table2[[#This Row],[id_heating_system]],$V$2:$W$5,2,0)*Table2[[#This Row],[2019]]</f>
        <v>501.92307699000003</v>
      </c>
      <c r="R11082">
        <v>435</v>
      </c>
    </row>
    <row r="11083" spans="1:18" x14ac:dyDescent="0.25">
      <c r="A11083">
        <v>1</v>
      </c>
      <c r="B11083">
        <v>9160019</v>
      </c>
      <c r="C11083">
        <v>6</v>
      </c>
      <c r="D11083">
        <v>6</v>
      </c>
      <c r="E11083">
        <v>2</v>
      </c>
      <c r="F11083" t="s">
        <v>7</v>
      </c>
      <c r="G11083">
        <v>8454</v>
      </c>
      <c r="M11083">
        <v>8031</v>
      </c>
      <c r="P11083">
        <v>8031</v>
      </c>
      <c r="Q11083" s="5">
        <f>VLOOKUP(Table2[[#This Row],[id_heating_system]],$V$2:$W$5,2,0)*Table2[[#This Row],[2019]]</f>
        <v>8031</v>
      </c>
      <c r="R11083">
        <v>8031</v>
      </c>
    </row>
    <row r="11084" spans="1:18" x14ac:dyDescent="0.25">
      <c r="A11084">
        <v>1</v>
      </c>
      <c r="B11084">
        <v>9160019</v>
      </c>
      <c r="C11084">
        <v>6</v>
      </c>
      <c r="D11084">
        <v>6</v>
      </c>
      <c r="E11084">
        <v>3</v>
      </c>
      <c r="F11084" t="s">
        <v>7</v>
      </c>
      <c r="G11084">
        <v>288</v>
      </c>
      <c r="M11084">
        <v>540</v>
      </c>
      <c r="P11084">
        <v>540</v>
      </c>
      <c r="Q11084" s="5">
        <f>VLOOKUP(Table2[[#This Row],[id_heating_system]],$V$2:$W$5,2,0)*Table2[[#This Row],[2019]]</f>
        <v>446.36761313999995</v>
      </c>
      <c r="R11084">
        <v>540</v>
      </c>
    </row>
    <row r="11085" spans="1:18" x14ac:dyDescent="0.25">
      <c r="A11085">
        <v>1</v>
      </c>
      <c r="B11085">
        <v>9160019</v>
      </c>
      <c r="C11085">
        <v>6</v>
      </c>
      <c r="D11085">
        <v>6</v>
      </c>
      <c r="E11085">
        <v>4</v>
      </c>
      <c r="F11085" t="s">
        <v>7</v>
      </c>
      <c r="G11085">
        <v>896</v>
      </c>
      <c r="M11085">
        <v>448</v>
      </c>
      <c r="P11085">
        <v>448</v>
      </c>
      <c r="Q11085" s="5">
        <f>VLOOKUP(Table2[[#This Row],[id_heating_system]],$V$2:$W$5,2,0)*Table2[[#This Row],[2019]]</f>
        <v>448</v>
      </c>
      <c r="R11085">
        <v>448</v>
      </c>
    </row>
    <row r="11086" spans="1:18" x14ac:dyDescent="0.25">
      <c r="A11086">
        <v>1</v>
      </c>
      <c r="B11086">
        <v>9160019</v>
      </c>
      <c r="C11086">
        <v>6</v>
      </c>
      <c r="D11086">
        <v>7</v>
      </c>
      <c r="E11086">
        <v>1</v>
      </c>
      <c r="F11086" t="s">
        <v>7</v>
      </c>
      <c r="G11086">
        <v>3</v>
      </c>
      <c r="M11086">
        <v>5</v>
      </c>
      <c r="P11086">
        <v>5</v>
      </c>
      <c r="Q11086" s="5">
        <f>VLOOKUP(Table2[[#This Row],[id_heating_system]],$V$2:$W$5,2,0)*Table2[[#This Row],[2019]]</f>
        <v>5.7692307700000001</v>
      </c>
      <c r="R11086">
        <v>5</v>
      </c>
    </row>
    <row r="11087" spans="1:18" x14ac:dyDescent="0.25">
      <c r="A11087">
        <v>1</v>
      </c>
      <c r="B11087">
        <v>9160019</v>
      </c>
      <c r="C11087">
        <v>6</v>
      </c>
      <c r="D11087">
        <v>7</v>
      </c>
      <c r="E11087">
        <v>2</v>
      </c>
      <c r="F11087" t="s">
        <v>7</v>
      </c>
      <c r="G11087">
        <v>909</v>
      </c>
      <c r="M11087">
        <v>864</v>
      </c>
      <c r="P11087">
        <v>864</v>
      </c>
      <c r="Q11087" s="5">
        <f>VLOOKUP(Table2[[#This Row],[id_heating_system]],$V$2:$W$5,2,0)*Table2[[#This Row],[2019]]</f>
        <v>864</v>
      </c>
      <c r="R11087">
        <v>864</v>
      </c>
    </row>
    <row r="11088" spans="1:18" x14ac:dyDescent="0.25">
      <c r="A11088">
        <v>1</v>
      </c>
      <c r="B11088">
        <v>9160019</v>
      </c>
      <c r="C11088">
        <v>6</v>
      </c>
      <c r="D11088">
        <v>7</v>
      </c>
      <c r="E11088">
        <v>3</v>
      </c>
      <c r="F11088" t="s">
        <v>7</v>
      </c>
      <c r="G11088">
        <v>9</v>
      </c>
      <c r="M11088">
        <v>17</v>
      </c>
      <c r="P11088">
        <v>17</v>
      </c>
      <c r="Q11088" s="5">
        <f>VLOOKUP(Table2[[#This Row],[id_heating_system]],$V$2:$W$5,2,0)*Table2[[#This Row],[2019]]</f>
        <v>14.052313746999999</v>
      </c>
      <c r="R11088">
        <v>17</v>
      </c>
    </row>
    <row r="11089" spans="1:18" x14ac:dyDescent="0.25">
      <c r="A11089">
        <v>1</v>
      </c>
      <c r="B11089">
        <v>9160019</v>
      </c>
      <c r="C11089">
        <v>6</v>
      </c>
      <c r="D11089">
        <v>7</v>
      </c>
      <c r="E11089">
        <v>4</v>
      </c>
      <c r="F11089" t="s">
        <v>7</v>
      </c>
      <c r="G11089">
        <v>92</v>
      </c>
      <c r="M11089">
        <v>46</v>
      </c>
      <c r="P11089">
        <v>46</v>
      </c>
      <c r="Q11089" s="5">
        <f>VLOOKUP(Table2[[#This Row],[id_heating_system]],$V$2:$W$5,2,0)*Table2[[#This Row],[2019]]</f>
        <v>46</v>
      </c>
      <c r="R11089">
        <v>46</v>
      </c>
    </row>
    <row r="11090" spans="1:18" x14ac:dyDescent="0.25">
      <c r="A11090">
        <v>1</v>
      </c>
      <c r="B11090">
        <v>9160020</v>
      </c>
      <c r="C11090">
        <v>6</v>
      </c>
      <c r="D11090">
        <v>1</v>
      </c>
      <c r="E11090">
        <v>1</v>
      </c>
      <c r="F11090" t="s">
        <v>7</v>
      </c>
      <c r="G11090">
        <v>0</v>
      </c>
      <c r="M11090">
        <v>0</v>
      </c>
      <c r="P11090">
        <v>0</v>
      </c>
      <c r="Q11090" s="5">
        <f>VLOOKUP(Table2[[#This Row],[id_heating_system]],$V$2:$W$5,2,0)*Table2[[#This Row],[2019]]</f>
        <v>0</v>
      </c>
      <c r="R11090">
        <v>0</v>
      </c>
    </row>
    <row r="11091" spans="1:18" x14ac:dyDescent="0.25">
      <c r="A11091">
        <v>1</v>
      </c>
      <c r="B11091">
        <v>9160020</v>
      </c>
      <c r="C11091">
        <v>6</v>
      </c>
      <c r="D11091">
        <v>1</v>
      </c>
      <c r="E11091">
        <v>2</v>
      </c>
      <c r="F11091" t="s">
        <v>7</v>
      </c>
      <c r="G11091">
        <v>0</v>
      </c>
      <c r="M11091">
        <v>0</v>
      </c>
      <c r="P11091">
        <v>0</v>
      </c>
      <c r="Q11091" s="5">
        <f>VLOOKUP(Table2[[#This Row],[id_heating_system]],$V$2:$W$5,2,0)*Table2[[#This Row],[2019]]</f>
        <v>0</v>
      </c>
      <c r="R11091">
        <v>0</v>
      </c>
    </row>
    <row r="11092" spans="1:18" x14ac:dyDescent="0.25">
      <c r="A11092">
        <v>1</v>
      </c>
      <c r="B11092">
        <v>9160020</v>
      </c>
      <c r="C11092">
        <v>6</v>
      </c>
      <c r="D11092">
        <v>1</v>
      </c>
      <c r="E11092">
        <v>3</v>
      </c>
      <c r="F11092" t="s">
        <v>7</v>
      </c>
      <c r="G11092">
        <v>0</v>
      </c>
      <c r="M11092">
        <v>0</v>
      </c>
      <c r="P11092">
        <v>0</v>
      </c>
      <c r="Q11092" s="5">
        <f>VLOOKUP(Table2[[#This Row],[id_heating_system]],$V$2:$W$5,2,0)*Table2[[#This Row],[2019]]</f>
        <v>0</v>
      </c>
      <c r="R11092">
        <v>0</v>
      </c>
    </row>
    <row r="11093" spans="1:18" x14ac:dyDescent="0.25">
      <c r="A11093">
        <v>1</v>
      </c>
      <c r="B11093">
        <v>9160020</v>
      </c>
      <c r="C11093">
        <v>6</v>
      </c>
      <c r="D11093">
        <v>1</v>
      </c>
      <c r="E11093">
        <v>4</v>
      </c>
      <c r="F11093" t="s">
        <v>7</v>
      </c>
      <c r="G11093">
        <v>0</v>
      </c>
      <c r="M11093">
        <v>0</v>
      </c>
      <c r="P11093">
        <v>0</v>
      </c>
      <c r="Q11093" s="5">
        <f>VLOOKUP(Table2[[#This Row],[id_heating_system]],$V$2:$W$5,2,0)*Table2[[#This Row],[2019]]</f>
        <v>0</v>
      </c>
      <c r="R11093">
        <v>0</v>
      </c>
    </row>
    <row r="11094" spans="1:18" x14ac:dyDescent="0.25">
      <c r="A11094">
        <v>1</v>
      </c>
      <c r="B11094">
        <v>9160020</v>
      </c>
      <c r="C11094">
        <v>6</v>
      </c>
      <c r="D11094">
        <v>2</v>
      </c>
      <c r="E11094">
        <v>1</v>
      </c>
      <c r="F11094" t="s">
        <v>7</v>
      </c>
      <c r="G11094">
        <v>68</v>
      </c>
      <c r="M11094">
        <v>198</v>
      </c>
      <c r="P11094">
        <v>198</v>
      </c>
      <c r="Q11094" s="5">
        <f>VLOOKUP(Table2[[#This Row],[id_heating_system]],$V$2:$W$5,2,0)*Table2[[#This Row],[2019]]</f>
        <v>228.46153849199999</v>
      </c>
      <c r="R11094">
        <v>198</v>
      </c>
    </row>
    <row r="11095" spans="1:18" x14ac:dyDescent="0.25">
      <c r="A11095">
        <v>1</v>
      </c>
      <c r="B11095">
        <v>9160020</v>
      </c>
      <c r="C11095">
        <v>6</v>
      </c>
      <c r="D11095">
        <v>2</v>
      </c>
      <c r="E11095">
        <v>2</v>
      </c>
      <c r="F11095" t="s">
        <v>7</v>
      </c>
      <c r="G11095">
        <v>1242</v>
      </c>
      <c r="M11095">
        <v>1180</v>
      </c>
      <c r="P11095">
        <v>1180</v>
      </c>
      <c r="Q11095" s="5">
        <f>VLOOKUP(Table2[[#This Row],[id_heating_system]],$V$2:$W$5,2,0)*Table2[[#This Row],[2019]]</f>
        <v>1180</v>
      </c>
      <c r="R11095">
        <v>1180</v>
      </c>
    </row>
    <row r="11096" spans="1:18" x14ac:dyDescent="0.25">
      <c r="A11096">
        <v>1</v>
      </c>
      <c r="B11096">
        <v>9160020</v>
      </c>
      <c r="C11096">
        <v>6</v>
      </c>
      <c r="D11096">
        <v>2</v>
      </c>
      <c r="E11096">
        <v>3</v>
      </c>
      <c r="F11096" t="s">
        <v>7</v>
      </c>
      <c r="G11096">
        <v>148</v>
      </c>
      <c r="M11096">
        <v>409</v>
      </c>
      <c r="P11096">
        <v>409</v>
      </c>
      <c r="Q11096" s="5">
        <f>VLOOKUP(Table2[[#This Row],[id_heating_system]],$V$2:$W$5,2,0)*Table2[[#This Row],[2019]]</f>
        <v>338.08213661899998</v>
      </c>
      <c r="R11096">
        <v>409</v>
      </c>
    </row>
    <row r="11097" spans="1:18" x14ac:dyDescent="0.25">
      <c r="A11097">
        <v>1</v>
      </c>
      <c r="B11097">
        <v>9160020</v>
      </c>
      <c r="C11097">
        <v>6</v>
      </c>
      <c r="D11097">
        <v>2</v>
      </c>
      <c r="E11097">
        <v>4</v>
      </c>
      <c r="F11097" t="s">
        <v>7</v>
      </c>
      <c r="G11097">
        <v>82</v>
      </c>
      <c r="M11097">
        <v>41</v>
      </c>
      <c r="P11097">
        <v>41</v>
      </c>
      <c r="Q11097" s="5">
        <f>VLOOKUP(Table2[[#This Row],[id_heating_system]],$V$2:$W$5,2,0)*Table2[[#This Row],[2019]]</f>
        <v>41</v>
      </c>
      <c r="R11097">
        <v>41</v>
      </c>
    </row>
    <row r="11098" spans="1:18" x14ac:dyDescent="0.25">
      <c r="A11098">
        <v>1</v>
      </c>
      <c r="B11098">
        <v>9160020</v>
      </c>
      <c r="C11098">
        <v>6</v>
      </c>
      <c r="D11098">
        <v>3</v>
      </c>
      <c r="E11098">
        <v>1</v>
      </c>
      <c r="F11098" t="s">
        <v>7</v>
      </c>
      <c r="G11098">
        <v>91</v>
      </c>
      <c r="M11098">
        <v>266</v>
      </c>
      <c r="P11098">
        <v>266</v>
      </c>
      <c r="Q11098" s="5">
        <f>VLOOKUP(Table2[[#This Row],[id_heating_system]],$V$2:$W$5,2,0)*Table2[[#This Row],[2019]]</f>
        <v>306.92307696400002</v>
      </c>
      <c r="R11098">
        <v>266</v>
      </c>
    </row>
    <row r="11099" spans="1:18" x14ac:dyDescent="0.25">
      <c r="A11099">
        <v>1</v>
      </c>
      <c r="B11099">
        <v>9160020</v>
      </c>
      <c r="C11099">
        <v>6</v>
      </c>
      <c r="D11099">
        <v>3</v>
      </c>
      <c r="E11099">
        <v>2</v>
      </c>
      <c r="F11099" t="s">
        <v>7</v>
      </c>
      <c r="G11099">
        <v>1987</v>
      </c>
      <c r="M11099">
        <v>1888</v>
      </c>
      <c r="P11099">
        <v>1888</v>
      </c>
      <c r="Q11099" s="5">
        <f>VLOOKUP(Table2[[#This Row],[id_heating_system]],$V$2:$W$5,2,0)*Table2[[#This Row],[2019]]</f>
        <v>1888</v>
      </c>
      <c r="R11099">
        <v>1888</v>
      </c>
    </row>
    <row r="11100" spans="1:18" x14ac:dyDescent="0.25">
      <c r="A11100">
        <v>1</v>
      </c>
      <c r="B11100">
        <v>9160020</v>
      </c>
      <c r="C11100">
        <v>6</v>
      </c>
      <c r="D11100">
        <v>3</v>
      </c>
      <c r="E11100">
        <v>3</v>
      </c>
      <c r="F11100" t="s">
        <v>7</v>
      </c>
      <c r="G11100">
        <v>179</v>
      </c>
      <c r="M11100">
        <v>494</v>
      </c>
      <c r="P11100">
        <v>494</v>
      </c>
      <c r="Q11100" s="5">
        <f>VLOOKUP(Table2[[#This Row],[id_heating_system]],$V$2:$W$5,2,0)*Table2[[#This Row],[2019]]</f>
        <v>408.34370535399995</v>
      </c>
      <c r="R11100">
        <v>494</v>
      </c>
    </row>
    <row r="11101" spans="1:18" x14ac:dyDescent="0.25">
      <c r="A11101">
        <v>1</v>
      </c>
      <c r="B11101">
        <v>9160020</v>
      </c>
      <c r="C11101">
        <v>6</v>
      </c>
      <c r="D11101">
        <v>3</v>
      </c>
      <c r="E11101">
        <v>4</v>
      </c>
      <c r="F11101" t="s">
        <v>7</v>
      </c>
      <c r="G11101">
        <v>189</v>
      </c>
      <c r="M11101">
        <v>95</v>
      </c>
      <c r="P11101">
        <v>95</v>
      </c>
      <c r="Q11101" s="5">
        <f>VLOOKUP(Table2[[#This Row],[id_heating_system]],$V$2:$W$5,2,0)*Table2[[#This Row],[2019]]</f>
        <v>95</v>
      </c>
      <c r="R11101">
        <v>95</v>
      </c>
    </row>
    <row r="11102" spans="1:18" x14ac:dyDescent="0.25">
      <c r="A11102">
        <v>1</v>
      </c>
      <c r="B11102">
        <v>9160020</v>
      </c>
      <c r="C11102">
        <v>6</v>
      </c>
      <c r="D11102">
        <v>4</v>
      </c>
      <c r="E11102">
        <v>1</v>
      </c>
      <c r="F11102" t="s">
        <v>7</v>
      </c>
      <c r="G11102">
        <v>9</v>
      </c>
      <c r="M11102">
        <v>26</v>
      </c>
      <c r="P11102">
        <v>26</v>
      </c>
      <c r="Q11102" s="5">
        <f>VLOOKUP(Table2[[#This Row],[id_heating_system]],$V$2:$W$5,2,0)*Table2[[#This Row],[2019]]</f>
        <v>30.000000004</v>
      </c>
      <c r="R11102">
        <v>26</v>
      </c>
    </row>
    <row r="11103" spans="1:18" x14ac:dyDescent="0.25">
      <c r="A11103">
        <v>1</v>
      </c>
      <c r="B11103">
        <v>9160020</v>
      </c>
      <c r="C11103">
        <v>6</v>
      </c>
      <c r="D11103">
        <v>4</v>
      </c>
      <c r="E11103">
        <v>2</v>
      </c>
      <c r="F11103" t="s">
        <v>7</v>
      </c>
      <c r="G11103">
        <v>531</v>
      </c>
      <c r="M11103">
        <v>504</v>
      </c>
      <c r="P11103">
        <v>504</v>
      </c>
      <c r="Q11103" s="5">
        <f>VLOOKUP(Table2[[#This Row],[id_heating_system]],$V$2:$W$5,2,0)*Table2[[#This Row],[2019]]</f>
        <v>504</v>
      </c>
      <c r="R11103">
        <v>504</v>
      </c>
    </row>
    <row r="11104" spans="1:18" x14ac:dyDescent="0.25">
      <c r="A11104">
        <v>1</v>
      </c>
      <c r="B11104">
        <v>9160020</v>
      </c>
      <c r="C11104">
        <v>6</v>
      </c>
      <c r="D11104">
        <v>4</v>
      </c>
      <c r="E11104">
        <v>3</v>
      </c>
      <c r="F11104" t="s">
        <v>7</v>
      </c>
      <c r="G11104">
        <v>30</v>
      </c>
      <c r="M11104">
        <v>83</v>
      </c>
      <c r="P11104">
        <v>83</v>
      </c>
      <c r="Q11104" s="5">
        <f>VLOOKUP(Table2[[#This Row],[id_heating_system]],$V$2:$W$5,2,0)*Table2[[#This Row],[2019]]</f>
        <v>68.608355352999993</v>
      </c>
      <c r="R11104">
        <v>83</v>
      </c>
    </row>
    <row r="11105" spans="1:18" x14ac:dyDescent="0.25">
      <c r="A11105">
        <v>1</v>
      </c>
      <c r="B11105">
        <v>9160020</v>
      </c>
      <c r="C11105">
        <v>6</v>
      </c>
      <c r="D11105">
        <v>4</v>
      </c>
      <c r="E11105">
        <v>4</v>
      </c>
      <c r="F11105" t="s">
        <v>7</v>
      </c>
      <c r="G11105">
        <v>44</v>
      </c>
      <c r="M11105">
        <v>22</v>
      </c>
      <c r="P11105">
        <v>22</v>
      </c>
      <c r="Q11105" s="5">
        <f>VLOOKUP(Table2[[#This Row],[id_heating_system]],$V$2:$W$5,2,0)*Table2[[#This Row],[2019]]</f>
        <v>22</v>
      </c>
      <c r="R11105">
        <v>22</v>
      </c>
    </row>
    <row r="11106" spans="1:18" x14ac:dyDescent="0.25">
      <c r="A11106">
        <v>1</v>
      </c>
      <c r="B11106">
        <v>9160020</v>
      </c>
      <c r="C11106">
        <v>6</v>
      </c>
      <c r="D11106">
        <v>5</v>
      </c>
      <c r="E11106">
        <v>1</v>
      </c>
      <c r="F11106" t="s">
        <v>7</v>
      </c>
      <c r="G11106">
        <v>150</v>
      </c>
      <c r="M11106">
        <v>438</v>
      </c>
      <c r="P11106">
        <v>438</v>
      </c>
      <c r="Q11106" s="5">
        <f>VLOOKUP(Table2[[#This Row],[id_heating_system]],$V$2:$W$5,2,0)*Table2[[#This Row],[2019]]</f>
        <v>505.38461545199999</v>
      </c>
      <c r="R11106">
        <v>438</v>
      </c>
    </row>
    <row r="11107" spans="1:18" x14ac:dyDescent="0.25">
      <c r="A11107">
        <v>1</v>
      </c>
      <c r="B11107">
        <v>9160020</v>
      </c>
      <c r="C11107">
        <v>6</v>
      </c>
      <c r="D11107">
        <v>5</v>
      </c>
      <c r="E11107">
        <v>2</v>
      </c>
      <c r="F11107" t="s">
        <v>7</v>
      </c>
      <c r="G11107">
        <v>3241</v>
      </c>
      <c r="M11107">
        <v>3079</v>
      </c>
      <c r="P11107">
        <v>3079</v>
      </c>
      <c r="Q11107" s="5">
        <f>VLOOKUP(Table2[[#This Row],[id_heating_system]],$V$2:$W$5,2,0)*Table2[[#This Row],[2019]]</f>
        <v>3079</v>
      </c>
      <c r="R11107">
        <v>3079</v>
      </c>
    </row>
    <row r="11108" spans="1:18" x14ac:dyDescent="0.25">
      <c r="A11108">
        <v>1</v>
      </c>
      <c r="B11108">
        <v>9160020</v>
      </c>
      <c r="C11108">
        <v>6</v>
      </c>
      <c r="D11108">
        <v>5</v>
      </c>
      <c r="E11108">
        <v>3</v>
      </c>
      <c r="F11108" t="s">
        <v>7</v>
      </c>
      <c r="G11108">
        <v>132</v>
      </c>
      <c r="M11108">
        <v>365</v>
      </c>
      <c r="P11108">
        <v>365</v>
      </c>
      <c r="Q11108" s="5">
        <f>VLOOKUP(Table2[[#This Row],[id_heating_system]],$V$2:$W$5,2,0)*Table2[[#This Row],[2019]]</f>
        <v>301.71144221499998</v>
      </c>
      <c r="R11108">
        <v>365</v>
      </c>
    </row>
    <row r="11109" spans="1:18" x14ac:dyDescent="0.25">
      <c r="A11109">
        <v>1</v>
      </c>
      <c r="B11109">
        <v>9160020</v>
      </c>
      <c r="C11109">
        <v>6</v>
      </c>
      <c r="D11109">
        <v>5</v>
      </c>
      <c r="E11109">
        <v>4</v>
      </c>
      <c r="F11109" t="s">
        <v>7</v>
      </c>
      <c r="G11109">
        <v>384</v>
      </c>
      <c r="M11109">
        <v>192</v>
      </c>
      <c r="P11109">
        <v>192</v>
      </c>
      <c r="Q11109" s="5">
        <f>VLOOKUP(Table2[[#This Row],[id_heating_system]],$V$2:$W$5,2,0)*Table2[[#This Row],[2019]]</f>
        <v>192</v>
      </c>
      <c r="R11109">
        <v>192</v>
      </c>
    </row>
    <row r="11110" spans="1:18" x14ac:dyDescent="0.25">
      <c r="A11110">
        <v>1</v>
      </c>
      <c r="B11110">
        <v>9160020</v>
      </c>
      <c r="C11110">
        <v>6</v>
      </c>
      <c r="D11110">
        <v>6</v>
      </c>
      <c r="E11110">
        <v>1</v>
      </c>
      <c r="F11110" t="s">
        <v>7</v>
      </c>
      <c r="G11110">
        <v>121</v>
      </c>
      <c r="M11110">
        <v>353</v>
      </c>
      <c r="P11110">
        <v>353</v>
      </c>
      <c r="Q11110" s="5">
        <f>VLOOKUP(Table2[[#This Row],[id_heating_system]],$V$2:$W$5,2,0)*Table2[[#This Row],[2019]]</f>
        <v>407.30769236200001</v>
      </c>
      <c r="R11110">
        <v>353</v>
      </c>
    </row>
    <row r="11111" spans="1:18" x14ac:dyDescent="0.25">
      <c r="A11111">
        <v>1</v>
      </c>
      <c r="B11111">
        <v>9160020</v>
      </c>
      <c r="C11111">
        <v>6</v>
      </c>
      <c r="D11111">
        <v>6</v>
      </c>
      <c r="E11111">
        <v>2</v>
      </c>
      <c r="F11111" t="s">
        <v>7</v>
      </c>
      <c r="G11111">
        <v>9723</v>
      </c>
      <c r="M11111">
        <v>9237</v>
      </c>
      <c r="P11111">
        <v>9237</v>
      </c>
      <c r="Q11111" s="5">
        <f>VLOOKUP(Table2[[#This Row],[id_heating_system]],$V$2:$W$5,2,0)*Table2[[#This Row],[2019]]</f>
        <v>9237</v>
      </c>
      <c r="R11111">
        <v>9237</v>
      </c>
    </row>
    <row r="11112" spans="1:18" x14ac:dyDescent="0.25">
      <c r="A11112">
        <v>1</v>
      </c>
      <c r="B11112">
        <v>9160020</v>
      </c>
      <c r="C11112">
        <v>6</v>
      </c>
      <c r="D11112">
        <v>6</v>
      </c>
      <c r="E11112">
        <v>3</v>
      </c>
      <c r="F11112" t="s">
        <v>7</v>
      </c>
      <c r="G11112">
        <v>151</v>
      </c>
      <c r="M11112">
        <v>417</v>
      </c>
      <c r="P11112">
        <v>417</v>
      </c>
      <c r="Q11112" s="5">
        <f>VLOOKUP(Table2[[#This Row],[id_heating_system]],$V$2:$W$5,2,0)*Table2[[#This Row],[2019]]</f>
        <v>344.694990147</v>
      </c>
      <c r="R11112">
        <v>417</v>
      </c>
    </row>
    <row r="11113" spans="1:18" x14ac:dyDescent="0.25">
      <c r="A11113">
        <v>1</v>
      </c>
      <c r="B11113">
        <v>9160020</v>
      </c>
      <c r="C11113">
        <v>6</v>
      </c>
      <c r="D11113">
        <v>6</v>
      </c>
      <c r="E11113">
        <v>4</v>
      </c>
      <c r="F11113" t="s">
        <v>7</v>
      </c>
      <c r="G11113">
        <v>1407</v>
      </c>
      <c r="M11113">
        <v>704</v>
      </c>
      <c r="P11113">
        <v>704</v>
      </c>
      <c r="Q11113" s="5">
        <f>VLOOKUP(Table2[[#This Row],[id_heating_system]],$V$2:$W$5,2,0)*Table2[[#This Row],[2019]]</f>
        <v>704</v>
      </c>
      <c r="R11113">
        <v>704</v>
      </c>
    </row>
    <row r="11114" spans="1:18" x14ac:dyDescent="0.25">
      <c r="A11114">
        <v>1</v>
      </c>
      <c r="B11114">
        <v>9160020</v>
      </c>
      <c r="C11114">
        <v>6</v>
      </c>
      <c r="D11114">
        <v>7</v>
      </c>
      <c r="E11114">
        <v>1</v>
      </c>
      <c r="F11114" t="s">
        <v>7</v>
      </c>
      <c r="G11114">
        <v>29</v>
      </c>
      <c r="M11114">
        <v>85</v>
      </c>
      <c r="P11114">
        <v>85</v>
      </c>
      <c r="Q11114" s="5">
        <f>VLOOKUP(Table2[[#This Row],[id_heating_system]],$V$2:$W$5,2,0)*Table2[[#This Row],[2019]]</f>
        <v>98.076923090000008</v>
      </c>
      <c r="R11114">
        <v>85</v>
      </c>
    </row>
    <row r="11115" spans="1:18" x14ac:dyDescent="0.25">
      <c r="A11115">
        <v>1</v>
      </c>
      <c r="B11115">
        <v>9160020</v>
      </c>
      <c r="C11115">
        <v>6</v>
      </c>
      <c r="D11115">
        <v>7</v>
      </c>
      <c r="E11115">
        <v>2</v>
      </c>
      <c r="F11115" t="s">
        <v>7</v>
      </c>
      <c r="G11115">
        <v>1234</v>
      </c>
      <c r="M11115">
        <v>1172</v>
      </c>
      <c r="P11115">
        <v>1172</v>
      </c>
      <c r="Q11115" s="5">
        <f>VLOOKUP(Table2[[#This Row],[id_heating_system]],$V$2:$W$5,2,0)*Table2[[#This Row],[2019]]</f>
        <v>1172</v>
      </c>
      <c r="R11115">
        <v>1172</v>
      </c>
    </row>
    <row r="11116" spans="1:18" x14ac:dyDescent="0.25">
      <c r="A11116">
        <v>1</v>
      </c>
      <c r="B11116">
        <v>9160020</v>
      </c>
      <c r="C11116">
        <v>6</v>
      </c>
      <c r="D11116">
        <v>7</v>
      </c>
      <c r="E11116">
        <v>3</v>
      </c>
      <c r="F11116" t="s">
        <v>7</v>
      </c>
      <c r="G11116">
        <v>12</v>
      </c>
      <c r="M11116">
        <v>33</v>
      </c>
      <c r="P11116">
        <v>33</v>
      </c>
      <c r="Q11116" s="5">
        <f>VLOOKUP(Table2[[#This Row],[id_heating_system]],$V$2:$W$5,2,0)*Table2[[#This Row],[2019]]</f>
        <v>27.278020802999997</v>
      </c>
      <c r="R11116">
        <v>33</v>
      </c>
    </row>
    <row r="11117" spans="1:18" x14ac:dyDescent="0.25">
      <c r="A11117">
        <v>1</v>
      </c>
      <c r="B11117">
        <v>9160020</v>
      </c>
      <c r="C11117">
        <v>6</v>
      </c>
      <c r="D11117">
        <v>7</v>
      </c>
      <c r="E11117">
        <v>4</v>
      </c>
      <c r="F11117" t="s">
        <v>7</v>
      </c>
      <c r="G11117">
        <v>192</v>
      </c>
      <c r="M11117">
        <v>96</v>
      </c>
      <c r="P11117">
        <v>96</v>
      </c>
      <c r="Q11117" s="5">
        <f>VLOOKUP(Table2[[#This Row],[id_heating_system]],$V$2:$W$5,2,0)*Table2[[#This Row],[2019]]</f>
        <v>96</v>
      </c>
      <c r="R11117">
        <v>96</v>
      </c>
    </row>
    <row r="11118" spans="1:18" x14ac:dyDescent="0.25">
      <c r="A11118">
        <v>1</v>
      </c>
      <c r="B11118">
        <v>9160021</v>
      </c>
      <c r="C11118">
        <v>6</v>
      </c>
      <c r="D11118">
        <v>1</v>
      </c>
      <c r="E11118">
        <v>1</v>
      </c>
      <c r="F11118" t="s">
        <v>7</v>
      </c>
      <c r="G11118">
        <v>0</v>
      </c>
      <c r="M11118">
        <v>0</v>
      </c>
      <c r="P11118">
        <v>0</v>
      </c>
      <c r="Q11118" s="5">
        <f>VLOOKUP(Table2[[#This Row],[id_heating_system]],$V$2:$W$5,2,0)*Table2[[#This Row],[2019]]</f>
        <v>0</v>
      </c>
      <c r="R11118">
        <v>0</v>
      </c>
    </row>
    <row r="11119" spans="1:18" x14ac:dyDescent="0.25">
      <c r="A11119">
        <v>1</v>
      </c>
      <c r="B11119">
        <v>9160021</v>
      </c>
      <c r="C11119">
        <v>6</v>
      </c>
      <c r="D11119">
        <v>1</v>
      </c>
      <c r="E11119">
        <v>2</v>
      </c>
      <c r="F11119" t="s">
        <v>7</v>
      </c>
      <c r="G11119">
        <v>0</v>
      </c>
      <c r="M11119">
        <v>0</v>
      </c>
      <c r="P11119">
        <v>0</v>
      </c>
      <c r="Q11119" s="5">
        <f>VLOOKUP(Table2[[#This Row],[id_heating_system]],$V$2:$W$5,2,0)*Table2[[#This Row],[2019]]</f>
        <v>0</v>
      </c>
      <c r="R11119">
        <v>0</v>
      </c>
    </row>
    <row r="11120" spans="1:18" x14ac:dyDescent="0.25">
      <c r="A11120">
        <v>1</v>
      </c>
      <c r="B11120">
        <v>9160021</v>
      </c>
      <c r="C11120">
        <v>6</v>
      </c>
      <c r="D11120">
        <v>1</v>
      </c>
      <c r="E11120">
        <v>3</v>
      </c>
      <c r="F11120" t="s">
        <v>7</v>
      </c>
      <c r="G11120">
        <v>0</v>
      </c>
      <c r="M11120">
        <v>0</v>
      </c>
      <c r="P11120">
        <v>0</v>
      </c>
      <c r="Q11120" s="5">
        <f>VLOOKUP(Table2[[#This Row],[id_heating_system]],$V$2:$W$5,2,0)*Table2[[#This Row],[2019]]</f>
        <v>0</v>
      </c>
      <c r="R11120">
        <v>0</v>
      </c>
    </row>
    <row r="11121" spans="1:18" x14ac:dyDescent="0.25">
      <c r="A11121">
        <v>1</v>
      </c>
      <c r="B11121">
        <v>9160021</v>
      </c>
      <c r="C11121">
        <v>6</v>
      </c>
      <c r="D11121">
        <v>1</v>
      </c>
      <c r="E11121">
        <v>4</v>
      </c>
      <c r="F11121" t="s">
        <v>7</v>
      </c>
      <c r="G11121">
        <v>0</v>
      </c>
      <c r="M11121">
        <v>0</v>
      </c>
      <c r="P11121">
        <v>0</v>
      </c>
      <c r="Q11121" s="5">
        <f>VLOOKUP(Table2[[#This Row],[id_heating_system]],$V$2:$W$5,2,0)*Table2[[#This Row],[2019]]</f>
        <v>0</v>
      </c>
      <c r="R11121">
        <v>0</v>
      </c>
    </row>
    <row r="11122" spans="1:18" x14ac:dyDescent="0.25">
      <c r="A11122">
        <v>1</v>
      </c>
      <c r="B11122">
        <v>9160021</v>
      </c>
      <c r="C11122">
        <v>6</v>
      </c>
      <c r="D11122">
        <v>2</v>
      </c>
      <c r="E11122">
        <v>1</v>
      </c>
      <c r="F11122" t="s">
        <v>7</v>
      </c>
      <c r="G11122">
        <v>197</v>
      </c>
      <c r="M11122">
        <v>833</v>
      </c>
      <c r="P11122">
        <v>833</v>
      </c>
      <c r="Q11122" s="5">
        <f>VLOOKUP(Table2[[#This Row],[id_heating_system]],$V$2:$W$5,2,0)*Table2[[#This Row],[2019]]</f>
        <v>961.15384628200002</v>
      </c>
      <c r="R11122">
        <v>833</v>
      </c>
    </row>
    <row r="11123" spans="1:18" x14ac:dyDescent="0.25">
      <c r="A11123">
        <v>1</v>
      </c>
      <c r="B11123">
        <v>9160021</v>
      </c>
      <c r="C11123">
        <v>6</v>
      </c>
      <c r="D11123">
        <v>2</v>
      </c>
      <c r="E11123">
        <v>2</v>
      </c>
      <c r="F11123" t="s">
        <v>7</v>
      </c>
      <c r="G11123">
        <v>2013</v>
      </c>
      <c r="M11123">
        <v>1912</v>
      </c>
      <c r="P11123">
        <v>1912</v>
      </c>
      <c r="Q11123" s="5">
        <f>VLOOKUP(Table2[[#This Row],[id_heating_system]],$V$2:$W$5,2,0)*Table2[[#This Row],[2019]]</f>
        <v>1912</v>
      </c>
      <c r="R11123">
        <v>1912</v>
      </c>
    </row>
    <row r="11124" spans="1:18" x14ac:dyDescent="0.25">
      <c r="A11124">
        <v>1</v>
      </c>
      <c r="B11124">
        <v>9160021</v>
      </c>
      <c r="C11124">
        <v>6</v>
      </c>
      <c r="D11124">
        <v>2</v>
      </c>
      <c r="E11124">
        <v>3</v>
      </c>
      <c r="F11124" t="s">
        <v>7</v>
      </c>
      <c r="G11124">
        <v>403</v>
      </c>
      <c r="M11124">
        <v>788</v>
      </c>
      <c r="P11124">
        <v>788</v>
      </c>
      <c r="Q11124" s="5">
        <f>VLOOKUP(Table2[[#This Row],[id_heating_system]],$V$2:$W$5,2,0)*Table2[[#This Row],[2019]]</f>
        <v>651.366072508</v>
      </c>
      <c r="R11124">
        <v>788</v>
      </c>
    </row>
    <row r="11125" spans="1:18" x14ac:dyDescent="0.25">
      <c r="A11125">
        <v>1</v>
      </c>
      <c r="B11125">
        <v>9160021</v>
      </c>
      <c r="C11125">
        <v>6</v>
      </c>
      <c r="D11125">
        <v>2</v>
      </c>
      <c r="E11125">
        <v>4</v>
      </c>
      <c r="F11125" t="s">
        <v>7</v>
      </c>
      <c r="G11125">
        <v>177</v>
      </c>
      <c r="M11125">
        <v>89</v>
      </c>
      <c r="P11125">
        <v>89</v>
      </c>
      <c r="Q11125" s="5">
        <f>VLOOKUP(Table2[[#This Row],[id_heating_system]],$V$2:$W$5,2,0)*Table2[[#This Row],[2019]]</f>
        <v>89</v>
      </c>
      <c r="R11125">
        <v>89</v>
      </c>
    </row>
    <row r="11126" spans="1:18" x14ac:dyDescent="0.25">
      <c r="A11126">
        <v>1</v>
      </c>
      <c r="B11126">
        <v>9160021</v>
      </c>
      <c r="C11126">
        <v>6</v>
      </c>
      <c r="D11126">
        <v>3</v>
      </c>
      <c r="E11126">
        <v>1</v>
      </c>
      <c r="F11126" t="s">
        <v>7</v>
      </c>
      <c r="G11126">
        <v>3</v>
      </c>
      <c r="M11126">
        <v>13</v>
      </c>
      <c r="P11126">
        <v>13</v>
      </c>
      <c r="Q11126" s="5">
        <f>VLOOKUP(Table2[[#This Row],[id_heating_system]],$V$2:$W$5,2,0)*Table2[[#This Row],[2019]]</f>
        <v>15.000000002</v>
      </c>
      <c r="R11126">
        <v>13</v>
      </c>
    </row>
    <row r="11127" spans="1:18" x14ac:dyDescent="0.25">
      <c r="A11127">
        <v>1</v>
      </c>
      <c r="B11127">
        <v>9160021</v>
      </c>
      <c r="C11127">
        <v>6</v>
      </c>
      <c r="D11127">
        <v>3</v>
      </c>
      <c r="E11127">
        <v>2</v>
      </c>
      <c r="F11127" t="s">
        <v>7</v>
      </c>
      <c r="G11127">
        <v>930</v>
      </c>
      <c r="M11127">
        <v>884</v>
      </c>
      <c r="P11127">
        <v>884</v>
      </c>
      <c r="Q11127" s="5">
        <f>VLOOKUP(Table2[[#This Row],[id_heating_system]],$V$2:$W$5,2,0)*Table2[[#This Row],[2019]]</f>
        <v>884</v>
      </c>
      <c r="R11127">
        <v>884</v>
      </c>
    </row>
    <row r="11128" spans="1:18" x14ac:dyDescent="0.25">
      <c r="A11128">
        <v>1</v>
      </c>
      <c r="B11128">
        <v>9160021</v>
      </c>
      <c r="C11128">
        <v>6</v>
      </c>
      <c r="D11128">
        <v>3</v>
      </c>
      <c r="E11128">
        <v>3</v>
      </c>
      <c r="F11128" t="s">
        <v>7</v>
      </c>
      <c r="G11128">
        <v>13</v>
      </c>
      <c r="M11128">
        <v>25</v>
      </c>
      <c r="P11128">
        <v>25</v>
      </c>
      <c r="Q11128" s="5">
        <f>VLOOKUP(Table2[[#This Row],[id_heating_system]],$V$2:$W$5,2,0)*Table2[[#This Row],[2019]]</f>
        <v>20.665167274999998</v>
      </c>
      <c r="R11128">
        <v>25</v>
      </c>
    </row>
    <row r="11129" spans="1:18" x14ac:dyDescent="0.25">
      <c r="A11129">
        <v>1</v>
      </c>
      <c r="B11129">
        <v>9160021</v>
      </c>
      <c r="C11129">
        <v>6</v>
      </c>
      <c r="D11129">
        <v>3</v>
      </c>
      <c r="E11129">
        <v>4</v>
      </c>
      <c r="F11129" t="s">
        <v>7</v>
      </c>
      <c r="G11129">
        <v>161</v>
      </c>
      <c r="M11129">
        <v>81</v>
      </c>
      <c r="P11129">
        <v>81</v>
      </c>
      <c r="Q11129" s="5">
        <f>VLOOKUP(Table2[[#This Row],[id_heating_system]],$V$2:$W$5,2,0)*Table2[[#This Row],[2019]]</f>
        <v>81</v>
      </c>
      <c r="R11129">
        <v>81</v>
      </c>
    </row>
    <row r="11130" spans="1:18" x14ac:dyDescent="0.25">
      <c r="A11130">
        <v>1</v>
      </c>
      <c r="B11130">
        <v>9160021</v>
      </c>
      <c r="C11130">
        <v>6</v>
      </c>
      <c r="D11130">
        <v>4</v>
      </c>
      <c r="E11130">
        <v>1</v>
      </c>
      <c r="F11130" t="s">
        <v>7</v>
      </c>
      <c r="G11130">
        <v>66</v>
      </c>
      <c r="M11130">
        <v>279</v>
      </c>
      <c r="P11130">
        <v>279</v>
      </c>
      <c r="Q11130" s="5">
        <f>VLOOKUP(Table2[[#This Row],[id_heating_system]],$V$2:$W$5,2,0)*Table2[[#This Row],[2019]]</f>
        <v>321.923076966</v>
      </c>
      <c r="R11130">
        <v>279</v>
      </c>
    </row>
    <row r="11131" spans="1:18" x14ac:dyDescent="0.25">
      <c r="A11131">
        <v>1</v>
      </c>
      <c r="B11131">
        <v>9160021</v>
      </c>
      <c r="C11131">
        <v>6</v>
      </c>
      <c r="D11131">
        <v>4</v>
      </c>
      <c r="E11131">
        <v>2</v>
      </c>
      <c r="F11131" t="s">
        <v>7</v>
      </c>
      <c r="G11131">
        <v>2674</v>
      </c>
      <c r="M11131">
        <v>2540</v>
      </c>
      <c r="P11131">
        <v>2540</v>
      </c>
      <c r="Q11131" s="5">
        <f>VLOOKUP(Table2[[#This Row],[id_heating_system]],$V$2:$W$5,2,0)*Table2[[#This Row],[2019]]</f>
        <v>2540</v>
      </c>
      <c r="R11131">
        <v>2540</v>
      </c>
    </row>
    <row r="11132" spans="1:18" x14ac:dyDescent="0.25">
      <c r="A11132">
        <v>1</v>
      </c>
      <c r="B11132">
        <v>9160021</v>
      </c>
      <c r="C11132">
        <v>6</v>
      </c>
      <c r="D11132">
        <v>4</v>
      </c>
      <c r="E11132">
        <v>3</v>
      </c>
      <c r="F11132" t="s">
        <v>7</v>
      </c>
      <c r="G11132">
        <v>260</v>
      </c>
      <c r="M11132">
        <v>509</v>
      </c>
      <c r="P11132">
        <v>509</v>
      </c>
      <c r="Q11132" s="5">
        <f>VLOOKUP(Table2[[#This Row],[id_heating_system]],$V$2:$W$5,2,0)*Table2[[#This Row],[2019]]</f>
        <v>420.74280571899999</v>
      </c>
      <c r="R11132">
        <v>509</v>
      </c>
    </row>
    <row r="11133" spans="1:18" x14ac:dyDescent="0.25">
      <c r="A11133">
        <v>1</v>
      </c>
      <c r="B11133">
        <v>9160021</v>
      </c>
      <c r="C11133">
        <v>6</v>
      </c>
      <c r="D11133">
        <v>4</v>
      </c>
      <c r="E11133">
        <v>4</v>
      </c>
      <c r="F11133" t="s">
        <v>7</v>
      </c>
      <c r="G11133">
        <v>126</v>
      </c>
      <c r="M11133">
        <v>63</v>
      </c>
      <c r="P11133">
        <v>63</v>
      </c>
      <c r="Q11133" s="5">
        <f>VLOOKUP(Table2[[#This Row],[id_heating_system]],$V$2:$W$5,2,0)*Table2[[#This Row],[2019]]</f>
        <v>63</v>
      </c>
      <c r="R11133">
        <v>63</v>
      </c>
    </row>
    <row r="11134" spans="1:18" x14ac:dyDescent="0.25">
      <c r="A11134">
        <v>1</v>
      </c>
      <c r="B11134">
        <v>9160021</v>
      </c>
      <c r="C11134">
        <v>6</v>
      </c>
      <c r="D11134">
        <v>5</v>
      </c>
      <c r="E11134">
        <v>1</v>
      </c>
      <c r="F11134" t="s">
        <v>7</v>
      </c>
      <c r="G11134">
        <v>33</v>
      </c>
      <c r="M11134">
        <v>140</v>
      </c>
      <c r="P11134">
        <v>140</v>
      </c>
      <c r="Q11134" s="5">
        <f>VLOOKUP(Table2[[#This Row],[id_heating_system]],$V$2:$W$5,2,0)*Table2[[#This Row],[2019]]</f>
        <v>161.53846156</v>
      </c>
      <c r="R11134">
        <v>140</v>
      </c>
    </row>
    <row r="11135" spans="1:18" x14ac:dyDescent="0.25">
      <c r="A11135">
        <v>1</v>
      </c>
      <c r="B11135">
        <v>9160021</v>
      </c>
      <c r="C11135">
        <v>6</v>
      </c>
      <c r="D11135">
        <v>5</v>
      </c>
      <c r="E11135">
        <v>2</v>
      </c>
      <c r="F11135" t="s">
        <v>7</v>
      </c>
      <c r="G11135">
        <v>4325</v>
      </c>
      <c r="M11135">
        <v>4109</v>
      </c>
      <c r="P11135">
        <v>4109</v>
      </c>
      <c r="Q11135" s="5">
        <f>VLOOKUP(Table2[[#This Row],[id_heating_system]],$V$2:$W$5,2,0)*Table2[[#This Row],[2019]]</f>
        <v>4109</v>
      </c>
      <c r="R11135">
        <v>4109</v>
      </c>
    </row>
    <row r="11136" spans="1:18" x14ac:dyDescent="0.25">
      <c r="A11136">
        <v>1</v>
      </c>
      <c r="B11136">
        <v>9160021</v>
      </c>
      <c r="C11136">
        <v>6</v>
      </c>
      <c r="D11136">
        <v>5</v>
      </c>
      <c r="E11136">
        <v>3</v>
      </c>
      <c r="F11136" t="s">
        <v>7</v>
      </c>
      <c r="G11136">
        <v>188</v>
      </c>
      <c r="M11136">
        <v>368</v>
      </c>
      <c r="P11136">
        <v>368</v>
      </c>
      <c r="Q11136" s="5">
        <f>VLOOKUP(Table2[[#This Row],[id_heating_system]],$V$2:$W$5,2,0)*Table2[[#This Row],[2019]]</f>
        <v>304.19126228799996</v>
      </c>
      <c r="R11136">
        <v>368</v>
      </c>
    </row>
    <row r="11137" spans="1:18" x14ac:dyDescent="0.25">
      <c r="A11137">
        <v>1</v>
      </c>
      <c r="B11137">
        <v>9160021</v>
      </c>
      <c r="C11137">
        <v>6</v>
      </c>
      <c r="D11137">
        <v>5</v>
      </c>
      <c r="E11137">
        <v>4</v>
      </c>
      <c r="F11137" t="s">
        <v>7</v>
      </c>
      <c r="G11137">
        <v>394</v>
      </c>
      <c r="M11137">
        <v>197</v>
      </c>
      <c r="P11137">
        <v>197</v>
      </c>
      <c r="Q11137" s="5">
        <f>VLOOKUP(Table2[[#This Row],[id_heating_system]],$V$2:$W$5,2,0)*Table2[[#This Row],[2019]]</f>
        <v>197</v>
      </c>
      <c r="R11137">
        <v>197</v>
      </c>
    </row>
    <row r="11138" spans="1:18" x14ac:dyDescent="0.25">
      <c r="A11138">
        <v>1</v>
      </c>
      <c r="B11138">
        <v>9160021</v>
      </c>
      <c r="C11138">
        <v>6</v>
      </c>
      <c r="D11138">
        <v>6</v>
      </c>
      <c r="E11138">
        <v>1</v>
      </c>
      <c r="F11138" t="s">
        <v>7</v>
      </c>
      <c r="G11138">
        <v>24</v>
      </c>
      <c r="M11138">
        <v>101</v>
      </c>
      <c r="P11138">
        <v>101</v>
      </c>
      <c r="Q11138" s="5">
        <f>VLOOKUP(Table2[[#This Row],[id_heating_system]],$V$2:$W$5,2,0)*Table2[[#This Row],[2019]]</f>
        <v>116.53846155400001</v>
      </c>
      <c r="R11138">
        <v>101</v>
      </c>
    </row>
    <row r="11139" spans="1:18" x14ac:dyDescent="0.25">
      <c r="A11139">
        <v>1</v>
      </c>
      <c r="B11139">
        <v>9160021</v>
      </c>
      <c r="C11139">
        <v>6</v>
      </c>
      <c r="D11139">
        <v>6</v>
      </c>
      <c r="E11139">
        <v>2</v>
      </c>
      <c r="F11139" t="s">
        <v>7</v>
      </c>
      <c r="G11139">
        <v>9587</v>
      </c>
      <c r="M11139">
        <v>9108</v>
      </c>
      <c r="P11139">
        <v>9108</v>
      </c>
      <c r="Q11139" s="5">
        <f>VLOOKUP(Table2[[#This Row],[id_heating_system]],$V$2:$W$5,2,0)*Table2[[#This Row],[2019]]</f>
        <v>9108</v>
      </c>
      <c r="R11139">
        <v>9108</v>
      </c>
    </row>
    <row r="11140" spans="1:18" x14ac:dyDescent="0.25">
      <c r="A11140">
        <v>1</v>
      </c>
      <c r="B11140">
        <v>9160021</v>
      </c>
      <c r="C11140">
        <v>6</v>
      </c>
      <c r="D11140">
        <v>6</v>
      </c>
      <c r="E11140">
        <v>3</v>
      </c>
      <c r="F11140" t="s">
        <v>7</v>
      </c>
      <c r="G11140">
        <v>255</v>
      </c>
      <c r="M11140">
        <v>499</v>
      </c>
      <c r="P11140">
        <v>499</v>
      </c>
      <c r="Q11140" s="5">
        <f>VLOOKUP(Table2[[#This Row],[id_heating_system]],$V$2:$W$5,2,0)*Table2[[#This Row],[2019]]</f>
        <v>412.47673880899998</v>
      </c>
      <c r="R11140">
        <v>499</v>
      </c>
    </row>
    <row r="11141" spans="1:18" x14ac:dyDescent="0.25">
      <c r="A11141">
        <v>1</v>
      </c>
      <c r="B11141">
        <v>9160021</v>
      </c>
      <c r="C11141">
        <v>6</v>
      </c>
      <c r="D11141">
        <v>6</v>
      </c>
      <c r="E11141">
        <v>4</v>
      </c>
      <c r="F11141" t="s">
        <v>7</v>
      </c>
      <c r="G11141">
        <v>1144</v>
      </c>
      <c r="M11141">
        <v>572</v>
      </c>
      <c r="P11141">
        <v>572</v>
      </c>
      <c r="Q11141" s="5">
        <f>VLOOKUP(Table2[[#This Row],[id_heating_system]],$V$2:$W$5,2,0)*Table2[[#This Row],[2019]]</f>
        <v>572</v>
      </c>
      <c r="R11141">
        <v>572</v>
      </c>
    </row>
    <row r="11142" spans="1:18" x14ac:dyDescent="0.25">
      <c r="A11142">
        <v>1</v>
      </c>
      <c r="B11142">
        <v>9160021</v>
      </c>
      <c r="C11142">
        <v>6</v>
      </c>
      <c r="D11142">
        <v>7</v>
      </c>
      <c r="E11142">
        <v>1</v>
      </c>
      <c r="F11142" t="s">
        <v>7</v>
      </c>
      <c r="G11142">
        <v>0</v>
      </c>
      <c r="M11142">
        <v>0</v>
      </c>
      <c r="P11142">
        <v>0</v>
      </c>
      <c r="Q11142" s="5">
        <f>VLOOKUP(Table2[[#This Row],[id_heating_system]],$V$2:$W$5,2,0)*Table2[[#This Row],[2019]]</f>
        <v>0</v>
      </c>
      <c r="R11142">
        <v>0</v>
      </c>
    </row>
    <row r="11143" spans="1:18" x14ac:dyDescent="0.25">
      <c r="A11143">
        <v>1</v>
      </c>
      <c r="B11143">
        <v>9160021</v>
      </c>
      <c r="C11143">
        <v>6</v>
      </c>
      <c r="D11143">
        <v>7</v>
      </c>
      <c r="E11143">
        <v>2</v>
      </c>
      <c r="F11143" t="s">
        <v>7</v>
      </c>
      <c r="G11143">
        <v>1322</v>
      </c>
      <c r="M11143">
        <v>1256</v>
      </c>
      <c r="P11143">
        <v>1256</v>
      </c>
      <c r="Q11143" s="5">
        <f>VLOOKUP(Table2[[#This Row],[id_heating_system]],$V$2:$W$5,2,0)*Table2[[#This Row],[2019]]</f>
        <v>1256</v>
      </c>
      <c r="R11143">
        <v>1256</v>
      </c>
    </row>
    <row r="11144" spans="1:18" x14ac:dyDescent="0.25">
      <c r="A11144">
        <v>1</v>
      </c>
      <c r="B11144">
        <v>9160021</v>
      </c>
      <c r="C11144">
        <v>6</v>
      </c>
      <c r="D11144">
        <v>7</v>
      </c>
      <c r="E11144">
        <v>3</v>
      </c>
      <c r="F11144" t="s">
        <v>7</v>
      </c>
      <c r="G11144">
        <v>9</v>
      </c>
      <c r="M11144">
        <v>18</v>
      </c>
      <c r="P11144">
        <v>18</v>
      </c>
      <c r="Q11144" s="5">
        <f>VLOOKUP(Table2[[#This Row],[id_heating_system]],$V$2:$W$5,2,0)*Table2[[#This Row],[2019]]</f>
        <v>14.878920438</v>
      </c>
      <c r="R11144">
        <v>18</v>
      </c>
    </row>
    <row r="11145" spans="1:18" x14ac:dyDescent="0.25">
      <c r="A11145">
        <v>1</v>
      </c>
      <c r="B11145">
        <v>9160021</v>
      </c>
      <c r="C11145">
        <v>6</v>
      </c>
      <c r="D11145">
        <v>7</v>
      </c>
      <c r="E11145">
        <v>4</v>
      </c>
      <c r="F11145" t="s">
        <v>7</v>
      </c>
      <c r="G11145">
        <v>156</v>
      </c>
      <c r="M11145">
        <v>78</v>
      </c>
      <c r="P11145">
        <v>78</v>
      </c>
      <c r="Q11145" s="5">
        <f>VLOOKUP(Table2[[#This Row],[id_heating_system]],$V$2:$W$5,2,0)*Table2[[#This Row],[2019]]</f>
        <v>78</v>
      </c>
      <c r="R11145">
        <v>78</v>
      </c>
    </row>
    <row r="11146" spans="1:18" x14ac:dyDescent="0.25">
      <c r="A11146">
        <v>1</v>
      </c>
      <c r="B11146">
        <v>9160022</v>
      </c>
      <c r="C11146">
        <v>6</v>
      </c>
      <c r="D11146">
        <v>1</v>
      </c>
      <c r="E11146">
        <v>1</v>
      </c>
      <c r="F11146" t="s">
        <v>7</v>
      </c>
      <c r="G11146">
        <v>0</v>
      </c>
      <c r="M11146">
        <v>0</v>
      </c>
      <c r="P11146">
        <v>0</v>
      </c>
      <c r="Q11146" s="5">
        <f>VLOOKUP(Table2[[#This Row],[id_heating_system]],$V$2:$W$5,2,0)*Table2[[#This Row],[2019]]</f>
        <v>0</v>
      </c>
      <c r="R11146">
        <v>0</v>
      </c>
    </row>
    <row r="11147" spans="1:18" x14ac:dyDescent="0.25">
      <c r="A11147">
        <v>1</v>
      </c>
      <c r="B11147">
        <v>9160022</v>
      </c>
      <c r="C11147">
        <v>6</v>
      </c>
      <c r="D11147">
        <v>1</v>
      </c>
      <c r="E11147">
        <v>2</v>
      </c>
      <c r="F11147" t="s">
        <v>7</v>
      </c>
      <c r="G11147">
        <v>0</v>
      </c>
      <c r="M11147">
        <v>0</v>
      </c>
      <c r="P11147">
        <v>0</v>
      </c>
      <c r="Q11147" s="5">
        <f>VLOOKUP(Table2[[#This Row],[id_heating_system]],$V$2:$W$5,2,0)*Table2[[#This Row],[2019]]</f>
        <v>0</v>
      </c>
      <c r="R11147">
        <v>0</v>
      </c>
    </row>
    <row r="11148" spans="1:18" x14ac:dyDescent="0.25">
      <c r="A11148">
        <v>1</v>
      </c>
      <c r="B11148">
        <v>9160022</v>
      </c>
      <c r="C11148">
        <v>6</v>
      </c>
      <c r="D11148">
        <v>1</v>
      </c>
      <c r="E11148">
        <v>3</v>
      </c>
      <c r="F11148" t="s">
        <v>7</v>
      </c>
      <c r="G11148">
        <v>0</v>
      </c>
      <c r="M11148">
        <v>0</v>
      </c>
      <c r="P11148">
        <v>0</v>
      </c>
      <c r="Q11148" s="5">
        <f>VLOOKUP(Table2[[#This Row],[id_heating_system]],$V$2:$W$5,2,0)*Table2[[#This Row],[2019]]</f>
        <v>0</v>
      </c>
      <c r="R11148">
        <v>0</v>
      </c>
    </row>
    <row r="11149" spans="1:18" x14ac:dyDescent="0.25">
      <c r="A11149">
        <v>1</v>
      </c>
      <c r="B11149">
        <v>9160022</v>
      </c>
      <c r="C11149">
        <v>6</v>
      </c>
      <c r="D11149">
        <v>1</v>
      </c>
      <c r="E11149">
        <v>4</v>
      </c>
      <c r="F11149" t="s">
        <v>7</v>
      </c>
      <c r="G11149">
        <v>0</v>
      </c>
      <c r="M11149">
        <v>0</v>
      </c>
      <c r="P11149">
        <v>0</v>
      </c>
      <c r="Q11149" s="5">
        <f>VLOOKUP(Table2[[#This Row],[id_heating_system]],$V$2:$W$5,2,0)*Table2[[#This Row],[2019]]</f>
        <v>0</v>
      </c>
      <c r="R11149">
        <v>0</v>
      </c>
    </row>
    <row r="11150" spans="1:18" x14ac:dyDescent="0.25">
      <c r="A11150">
        <v>1</v>
      </c>
      <c r="B11150">
        <v>9160022</v>
      </c>
      <c r="C11150">
        <v>6</v>
      </c>
      <c r="D11150">
        <v>2</v>
      </c>
      <c r="E11150">
        <v>1</v>
      </c>
      <c r="F11150" t="s">
        <v>7</v>
      </c>
      <c r="G11150">
        <v>627</v>
      </c>
      <c r="M11150">
        <v>888</v>
      </c>
      <c r="P11150">
        <v>888</v>
      </c>
      <c r="Q11150" s="5">
        <f>VLOOKUP(Table2[[#This Row],[id_heating_system]],$V$2:$W$5,2,0)*Table2[[#This Row],[2019]]</f>
        <v>1024.615384752</v>
      </c>
      <c r="R11150">
        <v>888</v>
      </c>
    </row>
    <row r="11151" spans="1:18" x14ac:dyDescent="0.25">
      <c r="A11151">
        <v>1</v>
      </c>
      <c r="B11151">
        <v>9160022</v>
      </c>
      <c r="C11151">
        <v>6</v>
      </c>
      <c r="D11151">
        <v>2</v>
      </c>
      <c r="E11151">
        <v>2</v>
      </c>
      <c r="F11151" t="s">
        <v>7</v>
      </c>
      <c r="G11151">
        <v>3209</v>
      </c>
      <c r="M11151">
        <v>3049</v>
      </c>
      <c r="P11151">
        <v>3049</v>
      </c>
      <c r="Q11151" s="5">
        <f>VLOOKUP(Table2[[#This Row],[id_heating_system]],$V$2:$W$5,2,0)*Table2[[#This Row],[2019]]</f>
        <v>3049</v>
      </c>
      <c r="R11151">
        <v>3049</v>
      </c>
    </row>
    <row r="11152" spans="1:18" x14ac:dyDescent="0.25">
      <c r="A11152">
        <v>1</v>
      </c>
      <c r="B11152">
        <v>9160022</v>
      </c>
      <c r="C11152">
        <v>6</v>
      </c>
      <c r="D11152">
        <v>2</v>
      </c>
      <c r="E11152">
        <v>3</v>
      </c>
      <c r="F11152" t="s">
        <v>7</v>
      </c>
      <c r="G11152">
        <v>485</v>
      </c>
      <c r="M11152">
        <v>772</v>
      </c>
      <c r="P11152">
        <v>772</v>
      </c>
      <c r="Q11152" s="5">
        <f>VLOOKUP(Table2[[#This Row],[id_heating_system]],$V$2:$W$5,2,0)*Table2[[#This Row],[2019]]</f>
        <v>638.14036545199997</v>
      </c>
      <c r="R11152">
        <v>772</v>
      </c>
    </row>
    <row r="11153" spans="1:18" x14ac:dyDescent="0.25">
      <c r="A11153">
        <v>1</v>
      </c>
      <c r="B11153">
        <v>9160022</v>
      </c>
      <c r="C11153">
        <v>6</v>
      </c>
      <c r="D11153">
        <v>2</v>
      </c>
      <c r="E11153">
        <v>4</v>
      </c>
      <c r="F11153" t="s">
        <v>7</v>
      </c>
      <c r="G11153">
        <v>266</v>
      </c>
      <c r="M11153">
        <v>133</v>
      </c>
      <c r="P11153">
        <v>133</v>
      </c>
      <c r="Q11153" s="5">
        <f>VLOOKUP(Table2[[#This Row],[id_heating_system]],$V$2:$W$5,2,0)*Table2[[#This Row],[2019]]</f>
        <v>133</v>
      </c>
      <c r="R11153">
        <v>133</v>
      </c>
    </row>
    <row r="11154" spans="1:18" x14ac:dyDescent="0.25">
      <c r="A11154">
        <v>1</v>
      </c>
      <c r="B11154">
        <v>9160022</v>
      </c>
      <c r="C11154">
        <v>6</v>
      </c>
      <c r="D11154">
        <v>3</v>
      </c>
      <c r="E11154">
        <v>1</v>
      </c>
      <c r="F11154" t="s">
        <v>7</v>
      </c>
      <c r="G11154">
        <v>636</v>
      </c>
      <c r="M11154">
        <v>901</v>
      </c>
      <c r="P11154">
        <v>901</v>
      </c>
      <c r="Q11154" s="5">
        <f>VLOOKUP(Table2[[#This Row],[id_heating_system]],$V$2:$W$5,2,0)*Table2[[#This Row],[2019]]</f>
        <v>1039.6153847539999</v>
      </c>
      <c r="R11154">
        <v>901</v>
      </c>
    </row>
    <row r="11155" spans="1:18" x14ac:dyDescent="0.25">
      <c r="A11155">
        <v>1</v>
      </c>
      <c r="B11155">
        <v>9160022</v>
      </c>
      <c r="C11155">
        <v>6</v>
      </c>
      <c r="D11155">
        <v>3</v>
      </c>
      <c r="E11155">
        <v>2</v>
      </c>
      <c r="F11155" t="s">
        <v>7</v>
      </c>
      <c r="G11155">
        <v>433</v>
      </c>
      <c r="M11155">
        <v>411</v>
      </c>
      <c r="P11155">
        <v>411</v>
      </c>
      <c r="Q11155" s="5">
        <f>VLOOKUP(Table2[[#This Row],[id_heating_system]],$V$2:$W$5,2,0)*Table2[[#This Row],[2019]]</f>
        <v>411</v>
      </c>
      <c r="R11155">
        <v>411</v>
      </c>
    </row>
    <row r="11156" spans="1:18" x14ac:dyDescent="0.25">
      <c r="A11156">
        <v>1</v>
      </c>
      <c r="B11156">
        <v>9160022</v>
      </c>
      <c r="C11156">
        <v>6</v>
      </c>
      <c r="D11156">
        <v>3</v>
      </c>
      <c r="E11156">
        <v>3</v>
      </c>
      <c r="F11156" t="s">
        <v>7</v>
      </c>
      <c r="G11156">
        <v>30</v>
      </c>
      <c r="M11156">
        <v>48</v>
      </c>
      <c r="P11156">
        <v>48</v>
      </c>
      <c r="Q11156" s="5">
        <f>VLOOKUP(Table2[[#This Row],[id_heating_system]],$V$2:$W$5,2,0)*Table2[[#This Row],[2019]]</f>
        <v>39.677121167999999</v>
      </c>
      <c r="R11156">
        <v>48</v>
      </c>
    </row>
    <row r="11157" spans="1:18" x14ac:dyDescent="0.25">
      <c r="A11157">
        <v>1</v>
      </c>
      <c r="B11157">
        <v>9160022</v>
      </c>
      <c r="C11157">
        <v>6</v>
      </c>
      <c r="D11157">
        <v>3</v>
      </c>
      <c r="E11157">
        <v>4</v>
      </c>
      <c r="F11157" t="s">
        <v>7</v>
      </c>
      <c r="G11157">
        <v>36</v>
      </c>
      <c r="M11157">
        <v>18</v>
      </c>
      <c r="P11157">
        <v>18</v>
      </c>
      <c r="Q11157" s="5">
        <f>VLOOKUP(Table2[[#This Row],[id_heating_system]],$V$2:$W$5,2,0)*Table2[[#This Row],[2019]]</f>
        <v>18</v>
      </c>
      <c r="R11157">
        <v>18</v>
      </c>
    </row>
    <row r="11158" spans="1:18" x14ac:dyDescent="0.25">
      <c r="A11158">
        <v>1</v>
      </c>
      <c r="B11158">
        <v>9160022</v>
      </c>
      <c r="C11158">
        <v>6</v>
      </c>
      <c r="D11158">
        <v>4</v>
      </c>
      <c r="E11158">
        <v>1</v>
      </c>
      <c r="F11158" t="s">
        <v>7</v>
      </c>
      <c r="G11158">
        <v>273</v>
      </c>
      <c r="M11158">
        <v>387</v>
      </c>
      <c r="P11158">
        <v>387</v>
      </c>
      <c r="Q11158" s="5">
        <f>VLOOKUP(Table2[[#This Row],[id_heating_system]],$V$2:$W$5,2,0)*Table2[[#This Row],[2019]]</f>
        <v>446.53846159800003</v>
      </c>
      <c r="R11158">
        <v>387</v>
      </c>
    </row>
    <row r="11159" spans="1:18" x14ac:dyDescent="0.25">
      <c r="A11159">
        <v>1</v>
      </c>
      <c r="B11159">
        <v>9160022</v>
      </c>
      <c r="C11159">
        <v>6</v>
      </c>
      <c r="D11159">
        <v>4</v>
      </c>
      <c r="E11159">
        <v>2</v>
      </c>
      <c r="F11159" t="s">
        <v>7</v>
      </c>
      <c r="G11159">
        <v>1211</v>
      </c>
      <c r="M11159">
        <v>1150</v>
      </c>
      <c r="P11159">
        <v>1150</v>
      </c>
      <c r="Q11159" s="5">
        <f>VLOOKUP(Table2[[#This Row],[id_heating_system]],$V$2:$W$5,2,0)*Table2[[#This Row],[2019]]</f>
        <v>1150</v>
      </c>
      <c r="R11159">
        <v>1150</v>
      </c>
    </row>
    <row r="11160" spans="1:18" x14ac:dyDescent="0.25">
      <c r="A11160">
        <v>1</v>
      </c>
      <c r="B11160">
        <v>9160022</v>
      </c>
      <c r="C11160">
        <v>6</v>
      </c>
      <c r="D11160">
        <v>4</v>
      </c>
      <c r="E11160">
        <v>3</v>
      </c>
      <c r="F11160" t="s">
        <v>7</v>
      </c>
      <c r="G11160">
        <v>67</v>
      </c>
      <c r="M11160">
        <v>107</v>
      </c>
      <c r="P11160">
        <v>107</v>
      </c>
      <c r="Q11160" s="5">
        <f>VLOOKUP(Table2[[#This Row],[id_heating_system]],$V$2:$W$5,2,0)*Table2[[#This Row],[2019]]</f>
        <v>88.446915937</v>
      </c>
      <c r="R11160">
        <v>107</v>
      </c>
    </row>
    <row r="11161" spans="1:18" x14ac:dyDescent="0.25">
      <c r="A11161">
        <v>1</v>
      </c>
      <c r="B11161">
        <v>9160022</v>
      </c>
      <c r="C11161">
        <v>6</v>
      </c>
      <c r="D11161">
        <v>4</v>
      </c>
      <c r="E11161">
        <v>4</v>
      </c>
      <c r="F11161" t="s">
        <v>7</v>
      </c>
      <c r="G11161">
        <v>24</v>
      </c>
      <c r="M11161">
        <v>12</v>
      </c>
      <c r="P11161">
        <v>12</v>
      </c>
      <c r="Q11161" s="5">
        <f>VLOOKUP(Table2[[#This Row],[id_heating_system]],$V$2:$W$5,2,0)*Table2[[#This Row],[2019]]</f>
        <v>12</v>
      </c>
      <c r="R11161">
        <v>12</v>
      </c>
    </row>
    <row r="11162" spans="1:18" x14ac:dyDescent="0.25">
      <c r="A11162">
        <v>1</v>
      </c>
      <c r="B11162">
        <v>9160022</v>
      </c>
      <c r="C11162">
        <v>6</v>
      </c>
      <c r="D11162">
        <v>5</v>
      </c>
      <c r="E11162">
        <v>1</v>
      </c>
      <c r="F11162" t="s">
        <v>7</v>
      </c>
      <c r="G11162">
        <v>56</v>
      </c>
      <c r="M11162">
        <v>79</v>
      </c>
      <c r="P11162">
        <v>79</v>
      </c>
      <c r="Q11162" s="5">
        <f>VLOOKUP(Table2[[#This Row],[id_heating_system]],$V$2:$W$5,2,0)*Table2[[#This Row],[2019]]</f>
        <v>91.153846165999994</v>
      </c>
      <c r="R11162">
        <v>79</v>
      </c>
    </row>
    <row r="11163" spans="1:18" x14ac:dyDescent="0.25">
      <c r="A11163">
        <v>1</v>
      </c>
      <c r="B11163">
        <v>9160022</v>
      </c>
      <c r="C11163">
        <v>6</v>
      </c>
      <c r="D11163">
        <v>5</v>
      </c>
      <c r="E11163">
        <v>2</v>
      </c>
      <c r="F11163" t="s">
        <v>7</v>
      </c>
      <c r="G11163">
        <v>1904</v>
      </c>
      <c r="M11163">
        <v>1809</v>
      </c>
      <c r="P11163">
        <v>1809</v>
      </c>
      <c r="Q11163" s="5">
        <f>VLOOKUP(Table2[[#This Row],[id_heating_system]],$V$2:$W$5,2,0)*Table2[[#This Row],[2019]]</f>
        <v>1809</v>
      </c>
      <c r="R11163">
        <v>1809</v>
      </c>
    </row>
    <row r="11164" spans="1:18" x14ac:dyDescent="0.25">
      <c r="A11164">
        <v>1</v>
      </c>
      <c r="B11164">
        <v>9160022</v>
      </c>
      <c r="C11164">
        <v>6</v>
      </c>
      <c r="D11164">
        <v>5</v>
      </c>
      <c r="E11164">
        <v>3</v>
      </c>
      <c r="F11164" t="s">
        <v>7</v>
      </c>
      <c r="G11164">
        <v>88</v>
      </c>
      <c r="M11164">
        <v>140</v>
      </c>
      <c r="P11164">
        <v>140</v>
      </c>
      <c r="Q11164" s="5">
        <f>VLOOKUP(Table2[[#This Row],[id_heating_system]],$V$2:$W$5,2,0)*Table2[[#This Row],[2019]]</f>
        <v>115.72493673999999</v>
      </c>
      <c r="R11164">
        <v>140</v>
      </c>
    </row>
    <row r="11165" spans="1:18" x14ac:dyDescent="0.25">
      <c r="A11165">
        <v>1</v>
      </c>
      <c r="B11165">
        <v>9160022</v>
      </c>
      <c r="C11165">
        <v>6</v>
      </c>
      <c r="D11165">
        <v>5</v>
      </c>
      <c r="E11165">
        <v>4</v>
      </c>
      <c r="F11165" t="s">
        <v>7</v>
      </c>
      <c r="G11165">
        <v>146</v>
      </c>
      <c r="M11165">
        <v>73</v>
      </c>
      <c r="P11165">
        <v>73</v>
      </c>
      <c r="Q11165" s="5">
        <f>VLOOKUP(Table2[[#This Row],[id_heating_system]],$V$2:$W$5,2,0)*Table2[[#This Row],[2019]]</f>
        <v>73</v>
      </c>
      <c r="R11165">
        <v>73</v>
      </c>
    </row>
    <row r="11166" spans="1:18" x14ac:dyDescent="0.25">
      <c r="A11166">
        <v>1</v>
      </c>
      <c r="B11166">
        <v>9160022</v>
      </c>
      <c r="C11166">
        <v>6</v>
      </c>
      <c r="D11166">
        <v>6</v>
      </c>
      <c r="E11166">
        <v>1</v>
      </c>
      <c r="F11166" t="s">
        <v>7</v>
      </c>
      <c r="G11166">
        <v>217</v>
      </c>
      <c r="M11166">
        <v>307</v>
      </c>
      <c r="P11166">
        <v>307</v>
      </c>
      <c r="Q11166" s="5">
        <f>VLOOKUP(Table2[[#This Row],[id_heating_system]],$V$2:$W$5,2,0)*Table2[[#This Row],[2019]]</f>
        <v>354.23076927800003</v>
      </c>
      <c r="R11166">
        <v>307</v>
      </c>
    </row>
    <row r="11167" spans="1:18" x14ac:dyDescent="0.25">
      <c r="A11167">
        <v>1</v>
      </c>
      <c r="B11167">
        <v>9160022</v>
      </c>
      <c r="C11167">
        <v>6</v>
      </c>
      <c r="D11167">
        <v>6</v>
      </c>
      <c r="E11167">
        <v>2</v>
      </c>
      <c r="F11167" t="s">
        <v>7</v>
      </c>
      <c r="G11167">
        <v>7274</v>
      </c>
      <c r="M11167">
        <v>6910</v>
      </c>
      <c r="P11167">
        <v>6910</v>
      </c>
      <c r="Q11167" s="5">
        <f>VLOOKUP(Table2[[#This Row],[id_heating_system]],$V$2:$W$5,2,0)*Table2[[#This Row],[2019]]</f>
        <v>6910</v>
      </c>
      <c r="R11167">
        <v>6910</v>
      </c>
    </row>
    <row r="11168" spans="1:18" x14ac:dyDescent="0.25">
      <c r="A11168">
        <v>1</v>
      </c>
      <c r="B11168">
        <v>9160022</v>
      </c>
      <c r="C11168">
        <v>6</v>
      </c>
      <c r="D11168">
        <v>6</v>
      </c>
      <c r="E11168">
        <v>3</v>
      </c>
      <c r="F11168" t="s">
        <v>7</v>
      </c>
      <c r="G11168">
        <v>266</v>
      </c>
      <c r="M11168">
        <v>423</v>
      </c>
      <c r="P11168">
        <v>423</v>
      </c>
      <c r="Q11168" s="5">
        <f>VLOOKUP(Table2[[#This Row],[id_heating_system]],$V$2:$W$5,2,0)*Table2[[#This Row],[2019]]</f>
        <v>349.65463029299997</v>
      </c>
      <c r="R11168">
        <v>423</v>
      </c>
    </row>
    <row r="11169" spans="1:18" x14ac:dyDescent="0.25">
      <c r="A11169">
        <v>1</v>
      </c>
      <c r="B11169">
        <v>9160022</v>
      </c>
      <c r="C11169">
        <v>6</v>
      </c>
      <c r="D11169">
        <v>6</v>
      </c>
      <c r="E11169">
        <v>4</v>
      </c>
      <c r="F11169" t="s">
        <v>7</v>
      </c>
      <c r="G11169">
        <v>571</v>
      </c>
      <c r="M11169">
        <v>286</v>
      </c>
      <c r="P11169">
        <v>286</v>
      </c>
      <c r="Q11169" s="5">
        <f>VLOOKUP(Table2[[#This Row],[id_heating_system]],$V$2:$W$5,2,0)*Table2[[#This Row],[2019]]</f>
        <v>286</v>
      </c>
      <c r="R11169">
        <v>286</v>
      </c>
    </row>
    <row r="11170" spans="1:18" x14ac:dyDescent="0.25">
      <c r="A11170">
        <v>1</v>
      </c>
      <c r="B11170">
        <v>9160022</v>
      </c>
      <c r="C11170">
        <v>6</v>
      </c>
      <c r="D11170">
        <v>7</v>
      </c>
      <c r="E11170">
        <v>1</v>
      </c>
      <c r="F11170" t="s">
        <v>7</v>
      </c>
      <c r="G11170">
        <v>0</v>
      </c>
      <c r="M11170">
        <v>0</v>
      </c>
      <c r="P11170">
        <v>0</v>
      </c>
      <c r="Q11170" s="5">
        <f>VLOOKUP(Table2[[#This Row],[id_heating_system]],$V$2:$W$5,2,0)*Table2[[#This Row],[2019]]</f>
        <v>0</v>
      </c>
      <c r="R11170">
        <v>0</v>
      </c>
    </row>
    <row r="11171" spans="1:18" x14ac:dyDescent="0.25">
      <c r="A11171">
        <v>1</v>
      </c>
      <c r="B11171">
        <v>9160022</v>
      </c>
      <c r="C11171">
        <v>6</v>
      </c>
      <c r="D11171">
        <v>7</v>
      </c>
      <c r="E11171">
        <v>2</v>
      </c>
      <c r="F11171" t="s">
        <v>7</v>
      </c>
      <c r="G11171">
        <v>1052</v>
      </c>
      <c r="M11171">
        <v>999</v>
      </c>
      <c r="P11171">
        <v>999</v>
      </c>
      <c r="Q11171" s="5">
        <f>VLOOKUP(Table2[[#This Row],[id_heating_system]],$V$2:$W$5,2,0)*Table2[[#This Row],[2019]]</f>
        <v>999</v>
      </c>
      <c r="R11171">
        <v>999</v>
      </c>
    </row>
    <row r="11172" spans="1:18" x14ac:dyDescent="0.25">
      <c r="A11172">
        <v>1</v>
      </c>
      <c r="B11172">
        <v>9160022</v>
      </c>
      <c r="C11172">
        <v>6</v>
      </c>
      <c r="D11172">
        <v>7</v>
      </c>
      <c r="E11172">
        <v>3</v>
      </c>
      <c r="F11172" t="s">
        <v>7</v>
      </c>
      <c r="G11172">
        <v>22</v>
      </c>
      <c r="M11172">
        <v>35</v>
      </c>
      <c r="P11172">
        <v>35</v>
      </c>
      <c r="Q11172" s="5">
        <f>VLOOKUP(Table2[[#This Row],[id_heating_system]],$V$2:$W$5,2,0)*Table2[[#This Row],[2019]]</f>
        <v>28.931234184999997</v>
      </c>
      <c r="R11172">
        <v>35</v>
      </c>
    </row>
    <row r="11173" spans="1:18" x14ac:dyDescent="0.25">
      <c r="A11173">
        <v>1</v>
      </c>
      <c r="B11173">
        <v>9160022</v>
      </c>
      <c r="C11173">
        <v>6</v>
      </c>
      <c r="D11173">
        <v>7</v>
      </c>
      <c r="E11173">
        <v>4</v>
      </c>
      <c r="F11173" t="s">
        <v>7</v>
      </c>
      <c r="G11173">
        <v>89</v>
      </c>
      <c r="M11173">
        <v>45</v>
      </c>
      <c r="P11173">
        <v>45</v>
      </c>
      <c r="Q11173" s="5">
        <f>VLOOKUP(Table2[[#This Row],[id_heating_system]],$V$2:$W$5,2,0)*Table2[[#This Row],[2019]]</f>
        <v>45</v>
      </c>
      <c r="R11173">
        <v>45</v>
      </c>
    </row>
    <row r="11174" spans="1:18" x14ac:dyDescent="0.25">
      <c r="A11174">
        <v>1</v>
      </c>
      <c r="B11174">
        <v>9160023</v>
      </c>
      <c r="C11174">
        <v>6</v>
      </c>
      <c r="D11174">
        <v>1</v>
      </c>
      <c r="E11174">
        <v>1</v>
      </c>
      <c r="F11174" t="s">
        <v>7</v>
      </c>
      <c r="G11174">
        <v>0</v>
      </c>
      <c r="M11174">
        <v>0</v>
      </c>
      <c r="P11174">
        <v>0</v>
      </c>
      <c r="Q11174" s="5">
        <f>VLOOKUP(Table2[[#This Row],[id_heating_system]],$V$2:$W$5,2,0)*Table2[[#This Row],[2019]]</f>
        <v>0</v>
      </c>
      <c r="R11174">
        <v>0</v>
      </c>
    </row>
    <row r="11175" spans="1:18" x14ac:dyDescent="0.25">
      <c r="A11175">
        <v>1</v>
      </c>
      <c r="B11175">
        <v>9160023</v>
      </c>
      <c r="C11175">
        <v>6</v>
      </c>
      <c r="D11175">
        <v>1</v>
      </c>
      <c r="E11175">
        <v>2</v>
      </c>
      <c r="F11175" t="s">
        <v>7</v>
      </c>
      <c r="G11175">
        <v>0</v>
      </c>
      <c r="M11175">
        <v>0</v>
      </c>
      <c r="P11175">
        <v>0</v>
      </c>
      <c r="Q11175" s="5">
        <f>VLOOKUP(Table2[[#This Row],[id_heating_system]],$V$2:$W$5,2,0)*Table2[[#This Row],[2019]]</f>
        <v>0</v>
      </c>
      <c r="R11175">
        <v>0</v>
      </c>
    </row>
    <row r="11176" spans="1:18" x14ac:dyDescent="0.25">
      <c r="A11176">
        <v>1</v>
      </c>
      <c r="B11176">
        <v>9160023</v>
      </c>
      <c r="C11176">
        <v>6</v>
      </c>
      <c r="D11176">
        <v>1</v>
      </c>
      <c r="E11176">
        <v>3</v>
      </c>
      <c r="F11176" t="s">
        <v>7</v>
      </c>
      <c r="G11176">
        <v>0</v>
      </c>
      <c r="M11176">
        <v>0</v>
      </c>
      <c r="P11176">
        <v>0</v>
      </c>
      <c r="Q11176" s="5">
        <f>VLOOKUP(Table2[[#This Row],[id_heating_system]],$V$2:$W$5,2,0)*Table2[[#This Row],[2019]]</f>
        <v>0</v>
      </c>
      <c r="R11176">
        <v>0</v>
      </c>
    </row>
    <row r="11177" spans="1:18" x14ac:dyDescent="0.25">
      <c r="A11177">
        <v>1</v>
      </c>
      <c r="B11177">
        <v>9160023</v>
      </c>
      <c r="C11177">
        <v>6</v>
      </c>
      <c r="D11177">
        <v>1</v>
      </c>
      <c r="E11177">
        <v>4</v>
      </c>
      <c r="F11177" t="s">
        <v>7</v>
      </c>
      <c r="G11177">
        <v>0</v>
      </c>
      <c r="M11177">
        <v>0</v>
      </c>
      <c r="P11177">
        <v>0</v>
      </c>
      <c r="Q11177" s="5">
        <f>VLOOKUP(Table2[[#This Row],[id_heating_system]],$V$2:$W$5,2,0)*Table2[[#This Row],[2019]]</f>
        <v>0</v>
      </c>
      <c r="R11177">
        <v>0</v>
      </c>
    </row>
    <row r="11178" spans="1:18" x14ac:dyDescent="0.25">
      <c r="A11178">
        <v>1</v>
      </c>
      <c r="B11178">
        <v>9160023</v>
      </c>
      <c r="C11178">
        <v>6</v>
      </c>
      <c r="D11178">
        <v>2</v>
      </c>
      <c r="E11178">
        <v>1</v>
      </c>
      <c r="F11178" t="s">
        <v>7</v>
      </c>
      <c r="G11178">
        <v>281</v>
      </c>
      <c r="M11178">
        <v>407</v>
      </c>
      <c r="P11178">
        <v>407</v>
      </c>
      <c r="Q11178" s="5">
        <f>VLOOKUP(Table2[[#This Row],[id_heating_system]],$V$2:$W$5,2,0)*Table2[[#This Row],[2019]]</f>
        <v>469.615384678</v>
      </c>
      <c r="R11178">
        <v>407</v>
      </c>
    </row>
    <row r="11179" spans="1:18" x14ac:dyDescent="0.25">
      <c r="A11179">
        <v>1</v>
      </c>
      <c r="B11179">
        <v>9160023</v>
      </c>
      <c r="C11179">
        <v>6</v>
      </c>
      <c r="D11179">
        <v>2</v>
      </c>
      <c r="E11179">
        <v>2</v>
      </c>
      <c r="F11179" t="s">
        <v>7</v>
      </c>
      <c r="G11179">
        <v>2259</v>
      </c>
      <c r="M11179">
        <v>2146</v>
      </c>
      <c r="P11179">
        <v>2146</v>
      </c>
      <c r="Q11179" s="5">
        <f>VLOOKUP(Table2[[#This Row],[id_heating_system]],$V$2:$W$5,2,0)*Table2[[#This Row],[2019]]</f>
        <v>2146</v>
      </c>
      <c r="R11179">
        <v>2146</v>
      </c>
    </row>
    <row r="11180" spans="1:18" x14ac:dyDescent="0.25">
      <c r="A11180">
        <v>1</v>
      </c>
      <c r="B11180">
        <v>9160023</v>
      </c>
      <c r="C11180">
        <v>6</v>
      </c>
      <c r="D11180">
        <v>2</v>
      </c>
      <c r="E11180">
        <v>3</v>
      </c>
      <c r="F11180" t="s">
        <v>7</v>
      </c>
      <c r="G11180">
        <v>664</v>
      </c>
      <c r="M11180">
        <v>728</v>
      </c>
      <c r="P11180">
        <v>728</v>
      </c>
      <c r="Q11180" s="5">
        <f>VLOOKUP(Table2[[#This Row],[id_heating_system]],$V$2:$W$5,2,0)*Table2[[#This Row],[2019]]</f>
        <v>601.76967104799996</v>
      </c>
      <c r="R11180">
        <v>728</v>
      </c>
    </row>
    <row r="11181" spans="1:18" x14ac:dyDescent="0.25">
      <c r="A11181">
        <v>1</v>
      </c>
      <c r="B11181">
        <v>9160023</v>
      </c>
      <c r="C11181">
        <v>6</v>
      </c>
      <c r="D11181">
        <v>2</v>
      </c>
      <c r="E11181">
        <v>4</v>
      </c>
      <c r="F11181" t="s">
        <v>7</v>
      </c>
      <c r="G11181">
        <v>84</v>
      </c>
      <c r="M11181">
        <v>42</v>
      </c>
      <c r="P11181">
        <v>42</v>
      </c>
      <c r="Q11181" s="5">
        <f>VLOOKUP(Table2[[#This Row],[id_heating_system]],$V$2:$W$5,2,0)*Table2[[#This Row],[2019]]</f>
        <v>42</v>
      </c>
      <c r="R11181">
        <v>42</v>
      </c>
    </row>
    <row r="11182" spans="1:18" x14ac:dyDescent="0.25">
      <c r="A11182">
        <v>1</v>
      </c>
      <c r="B11182">
        <v>9160023</v>
      </c>
      <c r="C11182">
        <v>6</v>
      </c>
      <c r="D11182">
        <v>3</v>
      </c>
      <c r="E11182">
        <v>1</v>
      </c>
      <c r="F11182" t="s">
        <v>7</v>
      </c>
      <c r="G11182">
        <v>0</v>
      </c>
      <c r="M11182">
        <v>0</v>
      </c>
      <c r="P11182">
        <v>0</v>
      </c>
      <c r="Q11182" s="5">
        <f>VLOOKUP(Table2[[#This Row],[id_heating_system]],$V$2:$W$5,2,0)*Table2[[#This Row],[2019]]</f>
        <v>0</v>
      </c>
      <c r="R11182">
        <v>0</v>
      </c>
    </row>
    <row r="11183" spans="1:18" x14ac:dyDescent="0.25">
      <c r="A11183">
        <v>1</v>
      </c>
      <c r="B11183">
        <v>9160023</v>
      </c>
      <c r="C11183">
        <v>6</v>
      </c>
      <c r="D11183">
        <v>3</v>
      </c>
      <c r="E11183">
        <v>2</v>
      </c>
      <c r="F11183" t="s">
        <v>7</v>
      </c>
      <c r="G11183">
        <v>0</v>
      </c>
      <c r="M11183">
        <v>0</v>
      </c>
      <c r="P11183">
        <v>0</v>
      </c>
      <c r="Q11183" s="5">
        <f>VLOOKUP(Table2[[#This Row],[id_heating_system]],$V$2:$W$5,2,0)*Table2[[#This Row],[2019]]</f>
        <v>0</v>
      </c>
      <c r="R11183">
        <v>0</v>
      </c>
    </row>
    <row r="11184" spans="1:18" x14ac:dyDescent="0.25">
      <c r="A11184">
        <v>1</v>
      </c>
      <c r="B11184">
        <v>9160023</v>
      </c>
      <c r="C11184">
        <v>6</v>
      </c>
      <c r="D11184">
        <v>3</v>
      </c>
      <c r="E11184">
        <v>3</v>
      </c>
      <c r="F11184" t="s">
        <v>7</v>
      </c>
      <c r="G11184">
        <v>0</v>
      </c>
      <c r="M11184">
        <v>0</v>
      </c>
      <c r="P11184">
        <v>0</v>
      </c>
      <c r="Q11184" s="5">
        <f>VLOOKUP(Table2[[#This Row],[id_heating_system]],$V$2:$W$5,2,0)*Table2[[#This Row],[2019]]</f>
        <v>0</v>
      </c>
      <c r="R11184">
        <v>0</v>
      </c>
    </row>
    <row r="11185" spans="1:18" x14ac:dyDescent="0.25">
      <c r="A11185">
        <v>1</v>
      </c>
      <c r="B11185">
        <v>9160023</v>
      </c>
      <c r="C11185">
        <v>6</v>
      </c>
      <c r="D11185">
        <v>3</v>
      </c>
      <c r="E11185">
        <v>4</v>
      </c>
      <c r="F11185" t="s">
        <v>7</v>
      </c>
      <c r="G11185">
        <v>0</v>
      </c>
      <c r="M11185">
        <v>0</v>
      </c>
      <c r="P11185">
        <v>0</v>
      </c>
      <c r="Q11185" s="5">
        <f>VLOOKUP(Table2[[#This Row],[id_heating_system]],$V$2:$W$5,2,0)*Table2[[#This Row],[2019]]</f>
        <v>0</v>
      </c>
      <c r="R11185">
        <v>0</v>
      </c>
    </row>
    <row r="11186" spans="1:18" x14ac:dyDescent="0.25">
      <c r="A11186">
        <v>1</v>
      </c>
      <c r="B11186">
        <v>9160023</v>
      </c>
      <c r="C11186">
        <v>6</v>
      </c>
      <c r="D11186">
        <v>4</v>
      </c>
      <c r="E11186">
        <v>1</v>
      </c>
      <c r="F11186" t="s">
        <v>7</v>
      </c>
      <c r="G11186">
        <v>275</v>
      </c>
      <c r="M11186">
        <v>398</v>
      </c>
      <c r="P11186">
        <v>398</v>
      </c>
      <c r="Q11186" s="5">
        <f>VLOOKUP(Table2[[#This Row],[id_heating_system]],$V$2:$W$5,2,0)*Table2[[#This Row],[2019]]</f>
        <v>459.23076929199999</v>
      </c>
      <c r="R11186">
        <v>398</v>
      </c>
    </row>
    <row r="11187" spans="1:18" x14ac:dyDescent="0.25">
      <c r="A11187">
        <v>1</v>
      </c>
      <c r="B11187">
        <v>9160023</v>
      </c>
      <c r="C11187">
        <v>6</v>
      </c>
      <c r="D11187">
        <v>4</v>
      </c>
      <c r="E11187">
        <v>2</v>
      </c>
      <c r="F11187" t="s">
        <v>7</v>
      </c>
      <c r="G11187">
        <v>1917</v>
      </c>
      <c r="M11187">
        <v>1821</v>
      </c>
      <c r="P11187">
        <v>1821</v>
      </c>
      <c r="Q11187" s="5">
        <f>VLOOKUP(Table2[[#This Row],[id_heating_system]],$V$2:$W$5,2,0)*Table2[[#This Row],[2019]]</f>
        <v>1821</v>
      </c>
      <c r="R11187">
        <v>1821</v>
      </c>
    </row>
    <row r="11188" spans="1:18" x14ac:dyDescent="0.25">
      <c r="A11188">
        <v>1</v>
      </c>
      <c r="B11188">
        <v>9160023</v>
      </c>
      <c r="C11188">
        <v>6</v>
      </c>
      <c r="D11188">
        <v>4</v>
      </c>
      <c r="E11188">
        <v>3</v>
      </c>
      <c r="F11188" t="s">
        <v>7</v>
      </c>
      <c r="G11188">
        <v>230</v>
      </c>
      <c r="M11188">
        <v>252</v>
      </c>
      <c r="P11188">
        <v>252</v>
      </c>
      <c r="Q11188" s="5">
        <f>VLOOKUP(Table2[[#This Row],[id_heating_system]],$V$2:$W$5,2,0)*Table2[[#This Row],[2019]]</f>
        <v>208.30488613199998</v>
      </c>
      <c r="R11188">
        <v>252</v>
      </c>
    </row>
    <row r="11189" spans="1:18" x14ac:dyDescent="0.25">
      <c r="A11189">
        <v>1</v>
      </c>
      <c r="B11189">
        <v>9160023</v>
      </c>
      <c r="C11189">
        <v>6</v>
      </c>
      <c r="D11189">
        <v>4</v>
      </c>
      <c r="E11189">
        <v>4</v>
      </c>
      <c r="F11189" t="s">
        <v>7</v>
      </c>
      <c r="G11189">
        <v>60</v>
      </c>
      <c r="M11189">
        <v>30</v>
      </c>
      <c r="P11189">
        <v>30</v>
      </c>
      <c r="Q11189" s="5">
        <f>VLOOKUP(Table2[[#This Row],[id_heating_system]],$V$2:$W$5,2,0)*Table2[[#This Row],[2019]]</f>
        <v>30</v>
      </c>
      <c r="R11189">
        <v>30</v>
      </c>
    </row>
    <row r="11190" spans="1:18" x14ac:dyDescent="0.25">
      <c r="A11190">
        <v>1</v>
      </c>
      <c r="B11190">
        <v>9160023</v>
      </c>
      <c r="C11190">
        <v>6</v>
      </c>
      <c r="D11190">
        <v>5</v>
      </c>
      <c r="E11190">
        <v>1</v>
      </c>
      <c r="F11190" t="s">
        <v>7</v>
      </c>
      <c r="G11190">
        <v>0</v>
      </c>
      <c r="M11190">
        <v>0</v>
      </c>
      <c r="P11190">
        <v>0</v>
      </c>
      <c r="Q11190" s="5">
        <f>VLOOKUP(Table2[[#This Row],[id_heating_system]],$V$2:$W$5,2,0)*Table2[[#This Row],[2019]]</f>
        <v>0</v>
      </c>
      <c r="R11190">
        <v>0</v>
      </c>
    </row>
    <row r="11191" spans="1:18" x14ac:dyDescent="0.25">
      <c r="A11191">
        <v>1</v>
      </c>
      <c r="B11191">
        <v>9160023</v>
      </c>
      <c r="C11191">
        <v>6</v>
      </c>
      <c r="D11191">
        <v>5</v>
      </c>
      <c r="E11191">
        <v>2</v>
      </c>
      <c r="F11191" t="s">
        <v>7</v>
      </c>
      <c r="G11191">
        <v>0</v>
      </c>
      <c r="M11191">
        <v>0</v>
      </c>
      <c r="P11191">
        <v>0</v>
      </c>
      <c r="Q11191" s="5">
        <f>VLOOKUP(Table2[[#This Row],[id_heating_system]],$V$2:$W$5,2,0)*Table2[[#This Row],[2019]]</f>
        <v>0</v>
      </c>
      <c r="R11191">
        <v>0</v>
      </c>
    </row>
    <row r="11192" spans="1:18" x14ac:dyDescent="0.25">
      <c r="A11192">
        <v>1</v>
      </c>
      <c r="B11192">
        <v>9160023</v>
      </c>
      <c r="C11192">
        <v>6</v>
      </c>
      <c r="D11192">
        <v>5</v>
      </c>
      <c r="E11192">
        <v>3</v>
      </c>
      <c r="F11192" t="s">
        <v>7</v>
      </c>
      <c r="G11192">
        <v>0</v>
      </c>
      <c r="M11192">
        <v>0</v>
      </c>
      <c r="P11192">
        <v>0</v>
      </c>
      <c r="Q11192" s="5">
        <f>VLOOKUP(Table2[[#This Row],[id_heating_system]],$V$2:$W$5,2,0)*Table2[[#This Row],[2019]]</f>
        <v>0</v>
      </c>
      <c r="R11192">
        <v>0</v>
      </c>
    </row>
    <row r="11193" spans="1:18" x14ac:dyDescent="0.25">
      <c r="A11193">
        <v>1</v>
      </c>
      <c r="B11193">
        <v>9160023</v>
      </c>
      <c r="C11193">
        <v>6</v>
      </c>
      <c r="D11193">
        <v>5</v>
      </c>
      <c r="E11193">
        <v>4</v>
      </c>
      <c r="F11193" t="s">
        <v>7</v>
      </c>
      <c r="G11193">
        <v>0</v>
      </c>
      <c r="M11193">
        <v>0</v>
      </c>
      <c r="P11193">
        <v>0</v>
      </c>
      <c r="Q11193" s="5">
        <f>VLOOKUP(Table2[[#This Row],[id_heating_system]],$V$2:$W$5,2,0)*Table2[[#This Row],[2019]]</f>
        <v>0</v>
      </c>
      <c r="R11193">
        <v>0</v>
      </c>
    </row>
    <row r="11194" spans="1:18" x14ac:dyDescent="0.25">
      <c r="A11194">
        <v>1</v>
      </c>
      <c r="B11194">
        <v>9160023</v>
      </c>
      <c r="C11194">
        <v>6</v>
      </c>
      <c r="D11194">
        <v>6</v>
      </c>
      <c r="E11194">
        <v>1</v>
      </c>
      <c r="F11194" t="s">
        <v>7</v>
      </c>
      <c r="G11194">
        <v>9</v>
      </c>
      <c r="M11194">
        <v>13</v>
      </c>
      <c r="P11194">
        <v>13</v>
      </c>
      <c r="Q11194" s="5">
        <f>VLOOKUP(Table2[[#This Row],[id_heating_system]],$V$2:$W$5,2,0)*Table2[[#This Row],[2019]]</f>
        <v>15.000000002</v>
      </c>
      <c r="R11194">
        <v>13</v>
      </c>
    </row>
    <row r="11195" spans="1:18" x14ac:dyDescent="0.25">
      <c r="A11195">
        <v>1</v>
      </c>
      <c r="B11195">
        <v>9160023</v>
      </c>
      <c r="C11195">
        <v>6</v>
      </c>
      <c r="D11195">
        <v>6</v>
      </c>
      <c r="E11195">
        <v>2</v>
      </c>
      <c r="F11195" t="s">
        <v>7</v>
      </c>
      <c r="G11195">
        <v>796</v>
      </c>
      <c r="M11195">
        <v>756</v>
      </c>
      <c r="P11195">
        <v>756</v>
      </c>
      <c r="Q11195" s="5">
        <f>VLOOKUP(Table2[[#This Row],[id_heating_system]],$V$2:$W$5,2,0)*Table2[[#This Row],[2019]]</f>
        <v>756</v>
      </c>
      <c r="R11195">
        <v>756</v>
      </c>
    </row>
    <row r="11196" spans="1:18" x14ac:dyDescent="0.25">
      <c r="A11196">
        <v>1</v>
      </c>
      <c r="B11196">
        <v>9160023</v>
      </c>
      <c r="C11196">
        <v>6</v>
      </c>
      <c r="D11196">
        <v>6</v>
      </c>
      <c r="E11196">
        <v>3</v>
      </c>
      <c r="F11196" t="s">
        <v>7</v>
      </c>
      <c r="G11196">
        <v>30</v>
      </c>
      <c r="M11196">
        <v>33</v>
      </c>
      <c r="P11196">
        <v>33</v>
      </c>
      <c r="Q11196" s="5">
        <f>VLOOKUP(Table2[[#This Row],[id_heating_system]],$V$2:$W$5,2,0)*Table2[[#This Row],[2019]]</f>
        <v>27.278020802999997</v>
      </c>
      <c r="R11196">
        <v>33</v>
      </c>
    </row>
    <row r="11197" spans="1:18" x14ac:dyDescent="0.25">
      <c r="A11197">
        <v>1</v>
      </c>
      <c r="B11197">
        <v>9160023</v>
      </c>
      <c r="C11197">
        <v>6</v>
      </c>
      <c r="D11197">
        <v>6</v>
      </c>
      <c r="E11197">
        <v>4</v>
      </c>
      <c r="F11197" t="s">
        <v>7</v>
      </c>
      <c r="G11197">
        <v>30</v>
      </c>
      <c r="M11197">
        <v>15</v>
      </c>
      <c r="P11197">
        <v>15</v>
      </c>
      <c r="Q11197" s="5">
        <f>VLOOKUP(Table2[[#This Row],[id_heating_system]],$V$2:$W$5,2,0)*Table2[[#This Row],[2019]]</f>
        <v>15</v>
      </c>
      <c r="R11197">
        <v>15</v>
      </c>
    </row>
    <row r="11198" spans="1:18" x14ac:dyDescent="0.25">
      <c r="A11198">
        <v>1</v>
      </c>
      <c r="B11198">
        <v>9160023</v>
      </c>
      <c r="C11198">
        <v>6</v>
      </c>
      <c r="D11198">
        <v>7</v>
      </c>
      <c r="E11198">
        <v>1</v>
      </c>
      <c r="F11198" t="s">
        <v>7</v>
      </c>
      <c r="G11198">
        <v>3</v>
      </c>
      <c r="M11198">
        <v>4</v>
      </c>
      <c r="P11198">
        <v>4</v>
      </c>
      <c r="Q11198" s="5">
        <f>VLOOKUP(Table2[[#This Row],[id_heating_system]],$V$2:$W$5,2,0)*Table2[[#This Row],[2019]]</f>
        <v>4.6153846160000001</v>
      </c>
      <c r="R11198">
        <v>4</v>
      </c>
    </row>
    <row r="11199" spans="1:18" x14ac:dyDescent="0.25">
      <c r="A11199">
        <v>1</v>
      </c>
      <c r="B11199">
        <v>9160023</v>
      </c>
      <c r="C11199">
        <v>6</v>
      </c>
      <c r="D11199">
        <v>7</v>
      </c>
      <c r="E11199">
        <v>2</v>
      </c>
      <c r="F11199" t="s">
        <v>7</v>
      </c>
      <c r="G11199">
        <v>127</v>
      </c>
      <c r="M11199">
        <v>121</v>
      </c>
      <c r="P11199">
        <v>121</v>
      </c>
      <c r="Q11199" s="5">
        <f>VLOOKUP(Table2[[#This Row],[id_heating_system]],$V$2:$W$5,2,0)*Table2[[#This Row],[2019]]</f>
        <v>121</v>
      </c>
      <c r="R11199">
        <v>121</v>
      </c>
    </row>
    <row r="11200" spans="1:18" x14ac:dyDescent="0.25">
      <c r="A11200">
        <v>1</v>
      </c>
      <c r="B11200">
        <v>9160023</v>
      </c>
      <c r="C11200">
        <v>6</v>
      </c>
      <c r="D11200">
        <v>7</v>
      </c>
      <c r="E11200">
        <v>3</v>
      </c>
      <c r="F11200" t="s">
        <v>7</v>
      </c>
      <c r="G11200">
        <v>0</v>
      </c>
      <c r="M11200">
        <v>0</v>
      </c>
      <c r="P11200">
        <v>0</v>
      </c>
      <c r="Q11200" s="5">
        <f>VLOOKUP(Table2[[#This Row],[id_heating_system]],$V$2:$W$5,2,0)*Table2[[#This Row],[2019]]</f>
        <v>0</v>
      </c>
      <c r="R11200">
        <v>0</v>
      </c>
    </row>
    <row r="11201" spans="1:18" x14ac:dyDescent="0.25">
      <c r="A11201">
        <v>1</v>
      </c>
      <c r="B11201">
        <v>9160023</v>
      </c>
      <c r="C11201">
        <v>6</v>
      </c>
      <c r="D11201">
        <v>7</v>
      </c>
      <c r="E11201">
        <v>4</v>
      </c>
      <c r="F11201" t="s">
        <v>7</v>
      </c>
      <c r="G11201">
        <v>3</v>
      </c>
      <c r="M11201">
        <v>2</v>
      </c>
      <c r="P11201">
        <v>2</v>
      </c>
      <c r="Q11201" s="5">
        <f>VLOOKUP(Table2[[#This Row],[id_heating_system]],$V$2:$W$5,2,0)*Table2[[#This Row],[2019]]</f>
        <v>2</v>
      </c>
      <c r="R11201">
        <v>2</v>
      </c>
    </row>
    <row r="11202" spans="1:18" x14ac:dyDescent="0.25">
      <c r="A11202">
        <v>1</v>
      </c>
      <c r="B11202">
        <v>9160025</v>
      </c>
      <c r="C11202">
        <v>6</v>
      </c>
      <c r="D11202">
        <v>1</v>
      </c>
      <c r="E11202">
        <v>1</v>
      </c>
      <c r="F11202" t="s">
        <v>7</v>
      </c>
      <c r="G11202">
        <v>0</v>
      </c>
      <c r="M11202">
        <v>0</v>
      </c>
      <c r="P11202">
        <v>0</v>
      </c>
      <c r="Q11202" s="5">
        <f>VLOOKUP(Table2[[#This Row],[id_heating_system]],$V$2:$W$5,2,0)*Table2[[#This Row],[2019]]</f>
        <v>0</v>
      </c>
      <c r="R11202">
        <v>0</v>
      </c>
    </row>
    <row r="11203" spans="1:18" x14ac:dyDescent="0.25">
      <c r="A11203">
        <v>1</v>
      </c>
      <c r="B11203">
        <v>9160025</v>
      </c>
      <c r="C11203">
        <v>6</v>
      </c>
      <c r="D11203">
        <v>1</v>
      </c>
      <c r="E11203">
        <v>2</v>
      </c>
      <c r="F11203" t="s">
        <v>7</v>
      </c>
      <c r="G11203">
        <v>0</v>
      </c>
      <c r="M11203">
        <v>0</v>
      </c>
      <c r="P11203">
        <v>0</v>
      </c>
      <c r="Q11203" s="5">
        <f>VLOOKUP(Table2[[#This Row],[id_heating_system]],$V$2:$W$5,2,0)*Table2[[#This Row],[2019]]</f>
        <v>0</v>
      </c>
      <c r="R11203">
        <v>0</v>
      </c>
    </row>
    <row r="11204" spans="1:18" x14ac:dyDescent="0.25">
      <c r="A11204">
        <v>1</v>
      </c>
      <c r="B11204">
        <v>9160025</v>
      </c>
      <c r="C11204">
        <v>6</v>
      </c>
      <c r="D11204">
        <v>1</v>
      </c>
      <c r="E11204">
        <v>3</v>
      </c>
      <c r="F11204" t="s">
        <v>7</v>
      </c>
      <c r="G11204">
        <v>0</v>
      </c>
      <c r="M11204">
        <v>0</v>
      </c>
      <c r="P11204">
        <v>0</v>
      </c>
      <c r="Q11204" s="5">
        <f>VLOOKUP(Table2[[#This Row],[id_heating_system]],$V$2:$W$5,2,0)*Table2[[#This Row],[2019]]</f>
        <v>0</v>
      </c>
      <c r="R11204">
        <v>0</v>
      </c>
    </row>
    <row r="11205" spans="1:18" x14ac:dyDescent="0.25">
      <c r="A11205">
        <v>1</v>
      </c>
      <c r="B11205">
        <v>9160025</v>
      </c>
      <c r="C11205">
        <v>6</v>
      </c>
      <c r="D11205">
        <v>1</v>
      </c>
      <c r="E11205">
        <v>4</v>
      </c>
      <c r="F11205" t="s">
        <v>7</v>
      </c>
      <c r="G11205">
        <v>0</v>
      </c>
      <c r="M11205">
        <v>0</v>
      </c>
      <c r="P11205">
        <v>0</v>
      </c>
      <c r="Q11205" s="5">
        <f>VLOOKUP(Table2[[#This Row],[id_heating_system]],$V$2:$W$5,2,0)*Table2[[#This Row],[2019]]</f>
        <v>0</v>
      </c>
      <c r="R11205">
        <v>0</v>
      </c>
    </row>
    <row r="11206" spans="1:18" x14ac:dyDescent="0.25">
      <c r="A11206">
        <v>1</v>
      </c>
      <c r="B11206">
        <v>9160025</v>
      </c>
      <c r="C11206">
        <v>6</v>
      </c>
      <c r="D11206">
        <v>2</v>
      </c>
      <c r="E11206">
        <v>1</v>
      </c>
      <c r="F11206" t="s">
        <v>7</v>
      </c>
      <c r="G11206">
        <v>103</v>
      </c>
      <c r="M11206">
        <v>330</v>
      </c>
      <c r="P11206">
        <v>330</v>
      </c>
      <c r="Q11206" s="5">
        <f>VLOOKUP(Table2[[#This Row],[id_heating_system]],$V$2:$W$5,2,0)*Table2[[#This Row],[2019]]</f>
        <v>380.76923082000002</v>
      </c>
      <c r="R11206">
        <v>330</v>
      </c>
    </row>
    <row r="11207" spans="1:18" x14ac:dyDescent="0.25">
      <c r="A11207">
        <v>1</v>
      </c>
      <c r="B11207">
        <v>9160025</v>
      </c>
      <c r="C11207">
        <v>6</v>
      </c>
      <c r="D11207">
        <v>2</v>
      </c>
      <c r="E11207">
        <v>2</v>
      </c>
      <c r="F11207" t="s">
        <v>7</v>
      </c>
      <c r="G11207">
        <v>799</v>
      </c>
      <c r="M11207">
        <v>759</v>
      </c>
      <c r="P11207">
        <v>759</v>
      </c>
      <c r="Q11207" s="5">
        <f>VLOOKUP(Table2[[#This Row],[id_heating_system]],$V$2:$W$5,2,0)*Table2[[#This Row],[2019]]</f>
        <v>759</v>
      </c>
      <c r="R11207">
        <v>759</v>
      </c>
    </row>
    <row r="11208" spans="1:18" x14ac:dyDescent="0.25">
      <c r="A11208">
        <v>1</v>
      </c>
      <c r="B11208">
        <v>9160025</v>
      </c>
      <c r="C11208">
        <v>6</v>
      </c>
      <c r="D11208">
        <v>2</v>
      </c>
      <c r="E11208">
        <v>3</v>
      </c>
      <c r="F11208" t="s">
        <v>7</v>
      </c>
      <c r="G11208">
        <v>157</v>
      </c>
      <c r="M11208">
        <v>286</v>
      </c>
      <c r="P11208">
        <v>286</v>
      </c>
      <c r="Q11208" s="5">
        <f>VLOOKUP(Table2[[#This Row],[id_heating_system]],$V$2:$W$5,2,0)*Table2[[#This Row],[2019]]</f>
        <v>236.40951362599998</v>
      </c>
      <c r="R11208">
        <v>286</v>
      </c>
    </row>
    <row r="11209" spans="1:18" x14ac:dyDescent="0.25">
      <c r="A11209">
        <v>1</v>
      </c>
      <c r="B11209">
        <v>9160025</v>
      </c>
      <c r="C11209">
        <v>6</v>
      </c>
      <c r="D11209">
        <v>2</v>
      </c>
      <c r="E11209">
        <v>4</v>
      </c>
      <c r="F11209" t="s">
        <v>7</v>
      </c>
      <c r="G11209">
        <v>34</v>
      </c>
      <c r="M11209">
        <v>17</v>
      </c>
      <c r="P11209">
        <v>17</v>
      </c>
      <c r="Q11209" s="5">
        <f>VLOOKUP(Table2[[#This Row],[id_heating_system]],$V$2:$W$5,2,0)*Table2[[#This Row],[2019]]</f>
        <v>17</v>
      </c>
      <c r="R11209">
        <v>17</v>
      </c>
    </row>
    <row r="11210" spans="1:18" x14ac:dyDescent="0.25">
      <c r="A11210">
        <v>1</v>
      </c>
      <c r="B11210">
        <v>9160025</v>
      </c>
      <c r="C11210">
        <v>6</v>
      </c>
      <c r="D11210">
        <v>3</v>
      </c>
      <c r="E11210">
        <v>1</v>
      </c>
      <c r="F11210" t="s">
        <v>7</v>
      </c>
      <c r="G11210">
        <v>24</v>
      </c>
      <c r="M11210">
        <v>77</v>
      </c>
      <c r="P11210">
        <v>77</v>
      </c>
      <c r="Q11210" s="5">
        <f>VLOOKUP(Table2[[#This Row],[id_heating_system]],$V$2:$W$5,2,0)*Table2[[#This Row],[2019]]</f>
        <v>88.846153858000008</v>
      </c>
      <c r="R11210">
        <v>77</v>
      </c>
    </row>
    <row r="11211" spans="1:18" x14ac:dyDescent="0.25">
      <c r="A11211">
        <v>1</v>
      </c>
      <c r="B11211">
        <v>9160025</v>
      </c>
      <c r="C11211">
        <v>6</v>
      </c>
      <c r="D11211">
        <v>3</v>
      </c>
      <c r="E11211">
        <v>2</v>
      </c>
      <c r="F11211" t="s">
        <v>7</v>
      </c>
      <c r="G11211">
        <v>3022</v>
      </c>
      <c r="M11211">
        <v>2871</v>
      </c>
      <c r="P11211">
        <v>2871</v>
      </c>
      <c r="Q11211" s="5">
        <f>VLOOKUP(Table2[[#This Row],[id_heating_system]],$V$2:$W$5,2,0)*Table2[[#This Row],[2019]]</f>
        <v>2871</v>
      </c>
      <c r="R11211">
        <v>2871</v>
      </c>
    </row>
    <row r="11212" spans="1:18" x14ac:dyDescent="0.25">
      <c r="A11212">
        <v>1</v>
      </c>
      <c r="B11212">
        <v>9160025</v>
      </c>
      <c r="C11212">
        <v>6</v>
      </c>
      <c r="D11212">
        <v>3</v>
      </c>
      <c r="E11212">
        <v>3</v>
      </c>
      <c r="F11212" t="s">
        <v>7</v>
      </c>
      <c r="G11212">
        <v>189</v>
      </c>
      <c r="M11212">
        <v>345</v>
      </c>
      <c r="P11212">
        <v>345</v>
      </c>
      <c r="Q11212" s="5">
        <f>VLOOKUP(Table2[[#This Row],[id_heating_system]],$V$2:$W$5,2,0)*Table2[[#This Row],[2019]]</f>
        <v>285.17930839499996</v>
      </c>
      <c r="R11212">
        <v>345</v>
      </c>
    </row>
    <row r="11213" spans="1:18" x14ac:dyDescent="0.25">
      <c r="A11213">
        <v>1</v>
      </c>
      <c r="B11213">
        <v>9160025</v>
      </c>
      <c r="C11213">
        <v>6</v>
      </c>
      <c r="D11213">
        <v>3</v>
      </c>
      <c r="E11213">
        <v>4</v>
      </c>
      <c r="F11213" t="s">
        <v>7</v>
      </c>
      <c r="G11213">
        <v>183</v>
      </c>
      <c r="M11213">
        <v>92</v>
      </c>
      <c r="P11213">
        <v>92</v>
      </c>
      <c r="Q11213" s="5">
        <f>VLOOKUP(Table2[[#This Row],[id_heating_system]],$V$2:$W$5,2,0)*Table2[[#This Row],[2019]]</f>
        <v>92</v>
      </c>
      <c r="R11213">
        <v>92</v>
      </c>
    </row>
    <row r="11214" spans="1:18" x14ac:dyDescent="0.25">
      <c r="A11214">
        <v>1</v>
      </c>
      <c r="B11214">
        <v>9160025</v>
      </c>
      <c r="C11214">
        <v>6</v>
      </c>
      <c r="D11214">
        <v>4</v>
      </c>
      <c r="E11214">
        <v>1</v>
      </c>
      <c r="F11214" t="s">
        <v>7</v>
      </c>
      <c r="G11214">
        <v>217</v>
      </c>
      <c r="M11214">
        <v>696</v>
      </c>
      <c r="P11214">
        <v>696</v>
      </c>
      <c r="Q11214" s="5">
        <f>VLOOKUP(Table2[[#This Row],[id_heating_system]],$V$2:$W$5,2,0)*Table2[[#This Row],[2019]]</f>
        <v>803.07692318399995</v>
      </c>
      <c r="R11214">
        <v>696</v>
      </c>
    </row>
    <row r="11215" spans="1:18" x14ac:dyDescent="0.25">
      <c r="A11215">
        <v>1</v>
      </c>
      <c r="B11215">
        <v>9160025</v>
      </c>
      <c r="C11215">
        <v>6</v>
      </c>
      <c r="D11215">
        <v>4</v>
      </c>
      <c r="E11215">
        <v>2</v>
      </c>
      <c r="F11215" t="s">
        <v>7</v>
      </c>
      <c r="G11215">
        <v>905</v>
      </c>
      <c r="M11215">
        <v>860</v>
      </c>
      <c r="P11215">
        <v>860</v>
      </c>
      <c r="Q11215" s="5">
        <f>VLOOKUP(Table2[[#This Row],[id_heating_system]],$V$2:$W$5,2,0)*Table2[[#This Row],[2019]]</f>
        <v>860</v>
      </c>
      <c r="R11215">
        <v>860</v>
      </c>
    </row>
    <row r="11216" spans="1:18" x14ac:dyDescent="0.25">
      <c r="A11216">
        <v>1</v>
      </c>
      <c r="B11216">
        <v>9160025</v>
      </c>
      <c r="C11216">
        <v>6</v>
      </c>
      <c r="D11216">
        <v>4</v>
      </c>
      <c r="E11216">
        <v>3</v>
      </c>
      <c r="F11216" t="s">
        <v>7</v>
      </c>
      <c r="G11216">
        <v>51</v>
      </c>
      <c r="M11216">
        <v>93</v>
      </c>
      <c r="P11216">
        <v>93</v>
      </c>
      <c r="Q11216" s="5">
        <f>VLOOKUP(Table2[[#This Row],[id_heating_system]],$V$2:$W$5,2,0)*Table2[[#This Row],[2019]]</f>
        <v>76.874422263</v>
      </c>
      <c r="R11216">
        <v>93</v>
      </c>
    </row>
    <row r="11217" spans="1:18" x14ac:dyDescent="0.25">
      <c r="A11217">
        <v>1</v>
      </c>
      <c r="B11217">
        <v>9160025</v>
      </c>
      <c r="C11217">
        <v>6</v>
      </c>
      <c r="D11217">
        <v>4</v>
      </c>
      <c r="E11217">
        <v>4</v>
      </c>
      <c r="F11217" t="s">
        <v>7</v>
      </c>
      <c r="G11217">
        <v>9</v>
      </c>
      <c r="M11217">
        <v>5</v>
      </c>
      <c r="P11217">
        <v>5</v>
      </c>
      <c r="Q11217" s="5">
        <f>VLOOKUP(Table2[[#This Row],[id_heating_system]],$V$2:$W$5,2,0)*Table2[[#This Row],[2019]]</f>
        <v>5</v>
      </c>
      <c r="R11217">
        <v>5</v>
      </c>
    </row>
    <row r="11218" spans="1:18" x14ac:dyDescent="0.25">
      <c r="A11218">
        <v>1</v>
      </c>
      <c r="B11218">
        <v>9160025</v>
      </c>
      <c r="C11218">
        <v>6</v>
      </c>
      <c r="D11218">
        <v>5</v>
      </c>
      <c r="E11218">
        <v>1</v>
      </c>
      <c r="F11218" t="s">
        <v>7</v>
      </c>
      <c r="G11218">
        <v>267</v>
      </c>
      <c r="M11218">
        <v>856</v>
      </c>
      <c r="P11218">
        <v>856</v>
      </c>
      <c r="Q11218" s="5">
        <f>VLOOKUP(Table2[[#This Row],[id_heating_system]],$V$2:$W$5,2,0)*Table2[[#This Row],[2019]]</f>
        <v>987.69230782399995</v>
      </c>
      <c r="R11218">
        <v>856</v>
      </c>
    </row>
    <row r="11219" spans="1:18" x14ac:dyDescent="0.25">
      <c r="A11219">
        <v>1</v>
      </c>
      <c r="B11219">
        <v>9160025</v>
      </c>
      <c r="C11219">
        <v>6</v>
      </c>
      <c r="D11219">
        <v>5</v>
      </c>
      <c r="E11219">
        <v>2</v>
      </c>
      <c r="F11219" t="s">
        <v>7</v>
      </c>
      <c r="G11219">
        <v>11945</v>
      </c>
      <c r="M11219">
        <v>11348</v>
      </c>
      <c r="P11219">
        <v>11348</v>
      </c>
      <c r="Q11219" s="5">
        <f>VLOOKUP(Table2[[#This Row],[id_heating_system]],$V$2:$W$5,2,0)*Table2[[#This Row],[2019]]</f>
        <v>11348</v>
      </c>
      <c r="R11219">
        <v>11348</v>
      </c>
    </row>
    <row r="11220" spans="1:18" x14ac:dyDescent="0.25">
      <c r="A11220">
        <v>1</v>
      </c>
      <c r="B11220">
        <v>9160025</v>
      </c>
      <c r="C11220">
        <v>6</v>
      </c>
      <c r="D11220">
        <v>5</v>
      </c>
      <c r="E11220">
        <v>3</v>
      </c>
      <c r="F11220" t="s">
        <v>7</v>
      </c>
      <c r="G11220">
        <v>542</v>
      </c>
      <c r="M11220">
        <v>989</v>
      </c>
      <c r="P11220">
        <v>989</v>
      </c>
      <c r="Q11220" s="5">
        <f>VLOOKUP(Table2[[#This Row],[id_heating_system]],$V$2:$W$5,2,0)*Table2[[#This Row],[2019]]</f>
        <v>817.51401739899995</v>
      </c>
      <c r="R11220">
        <v>989</v>
      </c>
    </row>
    <row r="11221" spans="1:18" x14ac:dyDescent="0.25">
      <c r="A11221">
        <v>1</v>
      </c>
      <c r="B11221">
        <v>9160025</v>
      </c>
      <c r="C11221">
        <v>6</v>
      </c>
      <c r="D11221">
        <v>5</v>
      </c>
      <c r="E11221">
        <v>4</v>
      </c>
      <c r="F11221" t="s">
        <v>7</v>
      </c>
      <c r="G11221">
        <v>770</v>
      </c>
      <c r="M11221">
        <v>385</v>
      </c>
      <c r="P11221">
        <v>385</v>
      </c>
      <c r="Q11221" s="5">
        <f>VLOOKUP(Table2[[#This Row],[id_heating_system]],$V$2:$W$5,2,0)*Table2[[#This Row],[2019]]</f>
        <v>385</v>
      </c>
      <c r="R11221">
        <v>385</v>
      </c>
    </row>
    <row r="11222" spans="1:18" x14ac:dyDescent="0.25">
      <c r="A11222">
        <v>1</v>
      </c>
      <c r="B11222">
        <v>9160025</v>
      </c>
      <c r="C11222">
        <v>6</v>
      </c>
      <c r="D11222">
        <v>6</v>
      </c>
      <c r="E11222">
        <v>1</v>
      </c>
      <c r="F11222" t="s">
        <v>7</v>
      </c>
      <c r="G11222">
        <v>89</v>
      </c>
      <c r="M11222">
        <v>285</v>
      </c>
      <c r="P11222">
        <v>285</v>
      </c>
      <c r="Q11222" s="5">
        <f>VLOOKUP(Table2[[#This Row],[id_heating_system]],$V$2:$W$5,2,0)*Table2[[#This Row],[2019]]</f>
        <v>328.84615388999998</v>
      </c>
      <c r="R11222">
        <v>285</v>
      </c>
    </row>
    <row r="11223" spans="1:18" x14ac:dyDescent="0.25">
      <c r="A11223">
        <v>1</v>
      </c>
      <c r="B11223">
        <v>9160025</v>
      </c>
      <c r="C11223">
        <v>6</v>
      </c>
      <c r="D11223">
        <v>6</v>
      </c>
      <c r="E11223">
        <v>2</v>
      </c>
      <c r="F11223" t="s">
        <v>7</v>
      </c>
      <c r="G11223">
        <v>12849</v>
      </c>
      <c r="M11223">
        <v>12207</v>
      </c>
      <c r="P11223">
        <v>12207</v>
      </c>
      <c r="Q11223" s="5">
        <f>VLOOKUP(Table2[[#This Row],[id_heating_system]],$V$2:$W$5,2,0)*Table2[[#This Row],[2019]]</f>
        <v>12207</v>
      </c>
      <c r="R11223">
        <v>12207</v>
      </c>
    </row>
    <row r="11224" spans="1:18" x14ac:dyDescent="0.25">
      <c r="A11224">
        <v>1</v>
      </c>
      <c r="B11224">
        <v>9160025</v>
      </c>
      <c r="C11224">
        <v>6</v>
      </c>
      <c r="D11224">
        <v>6</v>
      </c>
      <c r="E11224">
        <v>3</v>
      </c>
      <c r="F11224" t="s">
        <v>7</v>
      </c>
      <c r="G11224">
        <v>295</v>
      </c>
      <c r="M11224">
        <v>538</v>
      </c>
      <c r="P11224">
        <v>538</v>
      </c>
      <c r="Q11224" s="5">
        <f>VLOOKUP(Table2[[#This Row],[id_heating_system]],$V$2:$W$5,2,0)*Table2[[#This Row],[2019]]</f>
        <v>444.71439975799996</v>
      </c>
      <c r="R11224">
        <v>538</v>
      </c>
    </row>
    <row r="11225" spans="1:18" x14ac:dyDescent="0.25">
      <c r="A11225">
        <v>1</v>
      </c>
      <c r="B11225">
        <v>9160025</v>
      </c>
      <c r="C11225">
        <v>6</v>
      </c>
      <c r="D11225">
        <v>6</v>
      </c>
      <c r="E11225">
        <v>4</v>
      </c>
      <c r="F11225" t="s">
        <v>7</v>
      </c>
      <c r="G11225">
        <v>1022</v>
      </c>
      <c r="M11225">
        <v>511</v>
      </c>
      <c r="P11225">
        <v>511</v>
      </c>
      <c r="Q11225" s="5">
        <f>VLOOKUP(Table2[[#This Row],[id_heating_system]],$V$2:$W$5,2,0)*Table2[[#This Row],[2019]]</f>
        <v>511</v>
      </c>
      <c r="R11225">
        <v>511</v>
      </c>
    </row>
    <row r="11226" spans="1:18" x14ac:dyDescent="0.25">
      <c r="A11226">
        <v>1</v>
      </c>
      <c r="B11226">
        <v>9160025</v>
      </c>
      <c r="C11226">
        <v>6</v>
      </c>
      <c r="D11226">
        <v>7</v>
      </c>
      <c r="E11226">
        <v>1</v>
      </c>
      <c r="F11226" t="s">
        <v>7</v>
      </c>
      <c r="G11226">
        <v>3</v>
      </c>
      <c r="M11226">
        <v>10</v>
      </c>
      <c r="P11226">
        <v>10</v>
      </c>
      <c r="Q11226" s="5">
        <f>VLOOKUP(Table2[[#This Row],[id_heating_system]],$V$2:$W$5,2,0)*Table2[[#This Row],[2019]]</f>
        <v>11.53846154</v>
      </c>
      <c r="R11226">
        <v>10</v>
      </c>
    </row>
    <row r="11227" spans="1:18" x14ac:dyDescent="0.25">
      <c r="A11227">
        <v>1</v>
      </c>
      <c r="B11227">
        <v>9160025</v>
      </c>
      <c r="C11227">
        <v>6</v>
      </c>
      <c r="D11227">
        <v>7</v>
      </c>
      <c r="E11227">
        <v>2</v>
      </c>
      <c r="F11227" t="s">
        <v>7</v>
      </c>
      <c r="G11227">
        <v>1484</v>
      </c>
      <c r="M11227">
        <v>1410</v>
      </c>
      <c r="P11227">
        <v>1410</v>
      </c>
      <c r="Q11227" s="5">
        <f>VLOOKUP(Table2[[#This Row],[id_heating_system]],$V$2:$W$5,2,0)*Table2[[#This Row],[2019]]</f>
        <v>1410</v>
      </c>
      <c r="R11227">
        <v>1410</v>
      </c>
    </row>
    <row r="11228" spans="1:18" x14ac:dyDescent="0.25">
      <c r="A11228">
        <v>1</v>
      </c>
      <c r="B11228">
        <v>9160025</v>
      </c>
      <c r="C11228">
        <v>6</v>
      </c>
      <c r="D11228">
        <v>7</v>
      </c>
      <c r="E11228">
        <v>3</v>
      </c>
      <c r="F11228" t="s">
        <v>7</v>
      </c>
      <c r="G11228">
        <v>29</v>
      </c>
      <c r="M11228">
        <v>53</v>
      </c>
      <c r="P11228">
        <v>53</v>
      </c>
      <c r="Q11228" s="5">
        <f>VLOOKUP(Table2[[#This Row],[id_heating_system]],$V$2:$W$5,2,0)*Table2[[#This Row],[2019]]</f>
        <v>43.810154622999995</v>
      </c>
      <c r="R11228">
        <v>53</v>
      </c>
    </row>
    <row r="11229" spans="1:18" x14ac:dyDescent="0.25">
      <c r="A11229">
        <v>1</v>
      </c>
      <c r="B11229">
        <v>9160025</v>
      </c>
      <c r="C11229">
        <v>6</v>
      </c>
      <c r="D11229">
        <v>7</v>
      </c>
      <c r="E11229">
        <v>4</v>
      </c>
      <c r="F11229" t="s">
        <v>7</v>
      </c>
      <c r="G11229">
        <v>64</v>
      </c>
      <c r="M11229">
        <v>32</v>
      </c>
      <c r="P11229">
        <v>32</v>
      </c>
      <c r="Q11229" s="5">
        <f>VLOOKUP(Table2[[#This Row],[id_heating_system]],$V$2:$W$5,2,0)*Table2[[#This Row],[2019]]</f>
        <v>32</v>
      </c>
      <c r="R11229">
        <v>32</v>
      </c>
    </row>
    <row r="11230" spans="1:18" hidden="1" x14ac:dyDescent="0.25">
      <c r="A11230">
        <v>1</v>
      </c>
      <c r="B11230">
        <v>9010101</v>
      </c>
      <c r="C11230">
        <v>3</v>
      </c>
      <c r="D11230">
        <v>1</v>
      </c>
      <c r="E11230">
        <v>1</v>
      </c>
      <c r="F11230" t="s">
        <v>7</v>
      </c>
      <c r="K11230">
        <v>370</v>
      </c>
      <c r="P11230">
        <v>370</v>
      </c>
      <c r="Q11230" s="5">
        <f>VLOOKUP(Table2[[#This Row],[id_heating_system]],$V$2:$W$5,2,0)*Table2[[#This Row],[2019]]</f>
        <v>426.92307698000002</v>
      </c>
      <c r="R11230">
        <v>370</v>
      </c>
    </row>
    <row r="11231" spans="1:18" hidden="1" x14ac:dyDescent="0.25">
      <c r="A11231">
        <v>1</v>
      </c>
      <c r="B11231">
        <v>9010101</v>
      </c>
      <c r="C11231">
        <v>3</v>
      </c>
      <c r="D11231">
        <v>2</v>
      </c>
      <c r="E11231">
        <v>1</v>
      </c>
      <c r="F11231" t="s">
        <v>7</v>
      </c>
      <c r="K11231">
        <v>8</v>
      </c>
      <c r="P11231">
        <v>8</v>
      </c>
      <c r="Q11231" s="5">
        <f>VLOOKUP(Table2[[#This Row],[id_heating_system]],$V$2:$W$5,2,0)*Table2[[#This Row],[2019]]</f>
        <v>9.2307692320000001</v>
      </c>
      <c r="R11231">
        <v>8</v>
      </c>
    </row>
    <row r="11232" spans="1:18" hidden="1" x14ac:dyDescent="0.25">
      <c r="A11232">
        <v>1</v>
      </c>
      <c r="B11232">
        <v>9010101</v>
      </c>
      <c r="C11232">
        <v>3</v>
      </c>
      <c r="D11232">
        <v>3</v>
      </c>
      <c r="E11232">
        <v>1</v>
      </c>
      <c r="F11232" t="s">
        <v>7</v>
      </c>
      <c r="K11232">
        <v>0</v>
      </c>
      <c r="P11232">
        <v>0</v>
      </c>
      <c r="Q11232" s="5">
        <f>VLOOKUP(Table2[[#This Row],[id_heating_system]],$V$2:$W$5,2,0)*Table2[[#This Row],[2019]]</f>
        <v>0</v>
      </c>
      <c r="R11232">
        <v>0</v>
      </c>
    </row>
    <row r="11233" spans="1:18" hidden="1" x14ac:dyDescent="0.25">
      <c r="A11233">
        <v>1</v>
      </c>
      <c r="B11233">
        <v>9010101</v>
      </c>
      <c r="C11233">
        <v>3</v>
      </c>
      <c r="D11233">
        <v>4</v>
      </c>
      <c r="E11233">
        <v>1</v>
      </c>
      <c r="F11233" t="s">
        <v>7</v>
      </c>
      <c r="K11233">
        <v>3</v>
      </c>
      <c r="P11233">
        <v>3</v>
      </c>
      <c r="Q11233" s="5">
        <f>VLOOKUP(Table2[[#This Row],[id_heating_system]],$V$2:$W$5,2,0)*Table2[[#This Row],[2019]]</f>
        <v>3.461538462</v>
      </c>
      <c r="R11233">
        <v>3</v>
      </c>
    </row>
    <row r="11234" spans="1:18" hidden="1" x14ac:dyDescent="0.25">
      <c r="A11234">
        <v>1</v>
      </c>
      <c r="B11234">
        <v>9010101</v>
      </c>
      <c r="C11234">
        <v>3</v>
      </c>
      <c r="D11234">
        <v>5</v>
      </c>
      <c r="E11234">
        <v>1</v>
      </c>
      <c r="F11234" t="s">
        <v>7</v>
      </c>
      <c r="K11234">
        <v>0</v>
      </c>
      <c r="P11234">
        <v>0</v>
      </c>
      <c r="Q11234" s="5">
        <f>VLOOKUP(Table2[[#This Row],[id_heating_system]],$V$2:$W$5,2,0)*Table2[[#This Row],[2019]]</f>
        <v>0</v>
      </c>
      <c r="R11234">
        <v>0</v>
      </c>
    </row>
    <row r="11235" spans="1:18" hidden="1" x14ac:dyDescent="0.25">
      <c r="A11235">
        <v>1</v>
      </c>
      <c r="B11235">
        <v>9010101</v>
      </c>
      <c r="C11235">
        <v>3</v>
      </c>
      <c r="D11235">
        <v>6</v>
      </c>
      <c r="E11235">
        <v>1</v>
      </c>
      <c r="F11235" t="s">
        <v>7</v>
      </c>
      <c r="K11235">
        <v>0</v>
      </c>
      <c r="P11235">
        <v>0</v>
      </c>
      <c r="Q11235" s="5">
        <f>VLOOKUP(Table2[[#This Row],[id_heating_system]],$V$2:$W$5,2,0)*Table2[[#This Row],[2019]]</f>
        <v>0</v>
      </c>
      <c r="R11235">
        <v>0</v>
      </c>
    </row>
    <row r="11236" spans="1:18" hidden="1" x14ac:dyDescent="0.25">
      <c r="A11236">
        <v>1</v>
      </c>
      <c r="B11236">
        <v>9010101</v>
      </c>
      <c r="C11236">
        <v>3</v>
      </c>
      <c r="D11236">
        <v>7</v>
      </c>
      <c r="E11236">
        <v>1</v>
      </c>
      <c r="F11236" t="s">
        <v>7</v>
      </c>
      <c r="K11236">
        <v>0</v>
      </c>
      <c r="P11236">
        <v>0</v>
      </c>
      <c r="Q11236" s="5">
        <f>VLOOKUP(Table2[[#This Row],[id_heating_system]],$V$2:$W$5,2,0)*Table2[[#This Row],[2019]]</f>
        <v>0</v>
      </c>
      <c r="R11236">
        <v>0</v>
      </c>
    </row>
    <row r="11237" spans="1:18" hidden="1" x14ac:dyDescent="0.25">
      <c r="A11237">
        <v>1</v>
      </c>
      <c r="B11237">
        <v>9010102</v>
      </c>
      <c r="C11237">
        <v>3</v>
      </c>
      <c r="D11237">
        <v>1</v>
      </c>
      <c r="E11237">
        <v>1</v>
      </c>
      <c r="F11237" t="s">
        <v>7</v>
      </c>
      <c r="K11237">
        <v>196</v>
      </c>
      <c r="P11237">
        <v>196</v>
      </c>
      <c r="Q11237" s="5">
        <f>VLOOKUP(Table2[[#This Row],[id_heating_system]],$V$2:$W$5,2,0)*Table2[[#This Row],[2019]]</f>
        <v>226.153846184</v>
      </c>
      <c r="R11237">
        <v>196</v>
      </c>
    </row>
    <row r="11238" spans="1:18" hidden="1" x14ac:dyDescent="0.25">
      <c r="A11238">
        <v>1</v>
      </c>
      <c r="B11238">
        <v>9010102</v>
      </c>
      <c r="C11238">
        <v>3</v>
      </c>
      <c r="D11238">
        <v>2</v>
      </c>
      <c r="E11238">
        <v>1</v>
      </c>
      <c r="F11238" t="s">
        <v>7</v>
      </c>
      <c r="K11238">
        <v>51</v>
      </c>
      <c r="P11238">
        <v>51</v>
      </c>
      <c r="Q11238" s="5">
        <f>VLOOKUP(Table2[[#This Row],[id_heating_system]],$V$2:$W$5,2,0)*Table2[[#This Row],[2019]]</f>
        <v>58.846153854000001</v>
      </c>
      <c r="R11238">
        <v>51</v>
      </c>
    </row>
    <row r="11239" spans="1:18" hidden="1" x14ac:dyDescent="0.25">
      <c r="A11239">
        <v>1</v>
      </c>
      <c r="B11239">
        <v>9010102</v>
      </c>
      <c r="C11239">
        <v>3</v>
      </c>
      <c r="D11239">
        <v>3</v>
      </c>
      <c r="E11239">
        <v>1</v>
      </c>
      <c r="F11239" t="s">
        <v>7</v>
      </c>
      <c r="K11239">
        <v>3</v>
      </c>
      <c r="P11239">
        <v>3</v>
      </c>
      <c r="Q11239" s="5">
        <f>VLOOKUP(Table2[[#This Row],[id_heating_system]],$V$2:$W$5,2,0)*Table2[[#This Row],[2019]]</f>
        <v>3.461538462</v>
      </c>
      <c r="R11239">
        <v>3</v>
      </c>
    </row>
    <row r="11240" spans="1:18" hidden="1" x14ac:dyDescent="0.25">
      <c r="A11240">
        <v>1</v>
      </c>
      <c r="B11240">
        <v>9010102</v>
      </c>
      <c r="C11240">
        <v>3</v>
      </c>
      <c r="D11240">
        <v>4</v>
      </c>
      <c r="E11240">
        <v>1</v>
      </c>
      <c r="F11240" t="s">
        <v>7</v>
      </c>
      <c r="K11240">
        <v>53</v>
      </c>
      <c r="P11240">
        <v>53</v>
      </c>
      <c r="Q11240" s="5">
        <f>VLOOKUP(Table2[[#This Row],[id_heating_system]],$V$2:$W$5,2,0)*Table2[[#This Row],[2019]]</f>
        <v>61.153846162000001</v>
      </c>
      <c r="R11240">
        <v>53</v>
      </c>
    </row>
    <row r="11241" spans="1:18" hidden="1" x14ac:dyDescent="0.25">
      <c r="A11241">
        <v>1</v>
      </c>
      <c r="B11241">
        <v>9010102</v>
      </c>
      <c r="C11241">
        <v>3</v>
      </c>
      <c r="D11241">
        <v>5</v>
      </c>
      <c r="E11241">
        <v>1</v>
      </c>
      <c r="F11241" t="s">
        <v>7</v>
      </c>
      <c r="K11241">
        <v>2</v>
      </c>
      <c r="P11241">
        <v>2</v>
      </c>
      <c r="Q11241" s="5">
        <f>VLOOKUP(Table2[[#This Row],[id_heating_system]],$V$2:$W$5,2,0)*Table2[[#This Row],[2019]]</f>
        <v>2.307692308</v>
      </c>
      <c r="R11241">
        <v>2</v>
      </c>
    </row>
    <row r="11242" spans="1:18" hidden="1" x14ac:dyDescent="0.25">
      <c r="A11242">
        <v>1</v>
      </c>
      <c r="B11242">
        <v>9010102</v>
      </c>
      <c r="C11242">
        <v>3</v>
      </c>
      <c r="D11242">
        <v>6</v>
      </c>
      <c r="E11242">
        <v>1</v>
      </c>
      <c r="F11242" t="s">
        <v>7</v>
      </c>
      <c r="K11242">
        <v>44</v>
      </c>
      <c r="P11242">
        <v>44</v>
      </c>
      <c r="Q11242" s="5">
        <f>VLOOKUP(Table2[[#This Row],[id_heating_system]],$V$2:$W$5,2,0)*Table2[[#This Row],[2019]]</f>
        <v>50.769230776000001</v>
      </c>
      <c r="R11242">
        <v>44</v>
      </c>
    </row>
    <row r="11243" spans="1:18" hidden="1" x14ac:dyDescent="0.25">
      <c r="A11243">
        <v>1</v>
      </c>
      <c r="B11243">
        <v>9010102</v>
      </c>
      <c r="C11243">
        <v>3</v>
      </c>
      <c r="D11243">
        <v>7</v>
      </c>
      <c r="E11243">
        <v>1</v>
      </c>
      <c r="F11243" t="s">
        <v>7</v>
      </c>
      <c r="K11243">
        <v>0</v>
      </c>
      <c r="P11243">
        <v>0</v>
      </c>
      <c r="Q11243" s="5">
        <f>VLOOKUP(Table2[[#This Row],[id_heating_system]],$V$2:$W$5,2,0)*Table2[[#This Row],[2019]]</f>
        <v>0</v>
      </c>
      <c r="R11243">
        <v>0</v>
      </c>
    </row>
    <row r="11244" spans="1:18" hidden="1" x14ac:dyDescent="0.25">
      <c r="A11244">
        <v>1</v>
      </c>
      <c r="B11244">
        <v>9010103</v>
      </c>
      <c r="C11244">
        <v>3</v>
      </c>
      <c r="D11244">
        <v>1</v>
      </c>
      <c r="E11244">
        <v>1</v>
      </c>
      <c r="F11244" t="s">
        <v>7</v>
      </c>
      <c r="K11244">
        <v>200</v>
      </c>
      <c r="P11244">
        <v>200</v>
      </c>
      <c r="Q11244" s="5">
        <f>VLOOKUP(Table2[[#This Row],[id_heating_system]],$V$2:$W$5,2,0)*Table2[[#This Row],[2019]]</f>
        <v>230.7692308</v>
      </c>
      <c r="R11244">
        <v>200</v>
      </c>
    </row>
    <row r="11245" spans="1:18" hidden="1" x14ac:dyDescent="0.25">
      <c r="A11245">
        <v>1</v>
      </c>
      <c r="B11245">
        <v>9010103</v>
      </c>
      <c r="C11245">
        <v>3</v>
      </c>
      <c r="D11245">
        <v>2</v>
      </c>
      <c r="E11245">
        <v>1</v>
      </c>
      <c r="F11245" t="s">
        <v>7</v>
      </c>
      <c r="K11245">
        <v>87</v>
      </c>
      <c r="P11245">
        <v>87</v>
      </c>
      <c r="Q11245" s="5">
        <f>VLOOKUP(Table2[[#This Row],[id_heating_system]],$V$2:$W$5,2,0)*Table2[[#This Row],[2019]]</f>
        <v>100.38461539799999</v>
      </c>
      <c r="R11245">
        <v>87</v>
      </c>
    </row>
    <row r="11246" spans="1:18" hidden="1" x14ac:dyDescent="0.25">
      <c r="A11246">
        <v>1</v>
      </c>
      <c r="B11246">
        <v>9010103</v>
      </c>
      <c r="C11246">
        <v>3</v>
      </c>
      <c r="D11246">
        <v>3</v>
      </c>
      <c r="E11246">
        <v>1</v>
      </c>
      <c r="F11246" t="s">
        <v>7</v>
      </c>
      <c r="K11246">
        <v>0</v>
      </c>
      <c r="P11246">
        <v>0</v>
      </c>
      <c r="Q11246" s="5">
        <f>VLOOKUP(Table2[[#This Row],[id_heating_system]],$V$2:$W$5,2,0)*Table2[[#This Row],[2019]]</f>
        <v>0</v>
      </c>
      <c r="R11246">
        <v>0</v>
      </c>
    </row>
    <row r="11247" spans="1:18" hidden="1" x14ac:dyDescent="0.25">
      <c r="A11247">
        <v>1</v>
      </c>
      <c r="B11247">
        <v>9010103</v>
      </c>
      <c r="C11247">
        <v>3</v>
      </c>
      <c r="D11247">
        <v>4</v>
      </c>
      <c r="E11247">
        <v>1</v>
      </c>
      <c r="F11247" t="s">
        <v>7</v>
      </c>
      <c r="K11247">
        <v>75</v>
      </c>
      <c r="P11247">
        <v>75</v>
      </c>
      <c r="Q11247" s="5">
        <f>VLOOKUP(Table2[[#This Row],[id_heating_system]],$V$2:$W$5,2,0)*Table2[[#This Row],[2019]]</f>
        <v>86.538461549999994</v>
      </c>
      <c r="R11247">
        <v>75</v>
      </c>
    </row>
    <row r="11248" spans="1:18" hidden="1" x14ac:dyDescent="0.25">
      <c r="A11248">
        <v>1</v>
      </c>
      <c r="B11248">
        <v>9010103</v>
      </c>
      <c r="C11248">
        <v>3</v>
      </c>
      <c r="D11248">
        <v>5</v>
      </c>
      <c r="E11248">
        <v>1</v>
      </c>
      <c r="F11248" t="s">
        <v>7</v>
      </c>
      <c r="K11248">
        <v>0</v>
      </c>
      <c r="P11248">
        <v>0</v>
      </c>
      <c r="Q11248" s="5">
        <f>VLOOKUP(Table2[[#This Row],[id_heating_system]],$V$2:$W$5,2,0)*Table2[[#This Row],[2019]]</f>
        <v>0</v>
      </c>
      <c r="R11248">
        <v>0</v>
      </c>
    </row>
    <row r="11249" spans="1:18" hidden="1" x14ac:dyDescent="0.25">
      <c r="A11249">
        <v>1</v>
      </c>
      <c r="B11249">
        <v>9010103</v>
      </c>
      <c r="C11249">
        <v>3</v>
      </c>
      <c r="D11249">
        <v>6</v>
      </c>
      <c r="E11249">
        <v>1</v>
      </c>
      <c r="F11249" t="s">
        <v>7</v>
      </c>
      <c r="K11249">
        <v>21</v>
      </c>
      <c r="P11249">
        <v>21</v>
      </c>
      <c r="Q11249" s="5">
        <f>VLOOKUP(Table2[[#This Row],[id_heating_system]],$V$2:$W$5,2,0)*Table2[[#This Row],[2019]]</f>
        <v>24.230769234</v>
      </c>
      <c r="R11249">
        <v>21</v>
      </c>
    </row>
    <row r="11250" spans="1:18" hidden="1" x14ac:dyDescent="0.25">
      <c r="A11250">
        <v>1</v>
      </c>
      <c r="B11250">
        <v>9010103</v>
      </c>
      <c r="C11250">
        <v>3</v>
      </c>
      <c r="D11250">
        <v>7</v>
      </c>
      <c r="E11250">
        <v>1</v>
      </c>
      <c r="F11250" t="s">
        <v>7</v>
      </c>
      <c r="K11250">
        <v>1</v>
      </c>
      <c r="P11250">
        <v>1</v>
      </c>
      <c r="Q11250" s="5">
        <f>VLOOKUP(Table2[[#This Row],[id_heating_system]],$V$2:$W$5,2,0)*Table2[[#This Row],[2019]]</f>
        <v>1.153846154</v>
      </c>
      <c r="R11250">
        <v>1</v>
      </c>
    </row>
    <row r="11251" spans="1:18" hidden="1" x14ac:dyDescent="0.25">
      <c r="A11251">
        <v>1</v>
      </c>
      <c r="B11251">
        <v>9010104</v>
      </c>
      <c r="C11251">
        <v>3</v>
      </c>
      <c r="D11251">
        <v>1</v>
      </c>
      <c r="E11251">
        <v>1</v>
      </c>
      <c r="F11251" t="s">
        <v>7</v>
      </c>
      <c r="K11251">
        <v>30</v>
      </c>
      <c r="P11251">
        <v>30</v>
      </c>
      <c r="Q11251" s="5">
        <f>VLOOKUP(Table2[[#This Row],[id_heating_system]],$V$2:$W$5,2,0)*Table2[[#This Row],[2019]]</f>
        <v>34.61538462</v>
      </c>
      <c r="R11251">
        <v>30</v>
      </c>
    </row>
    <row r="11252" spans="1:18" hidden="1" x14ac:dyDescent="0.25">
      <c r="A11252">
        <v>1</v>
      </c>
      <c r="B11252">
        <v>9010104</v>
      </c>
      <c r="C11252">
        <v>3</v>
      </c>
      <c r="D11252">
        <v>2</v>
      </c>
      <c r="E11252">
        <v>1</v>
      </c>
      <c r="F11252" t="s">
        <v>7</v>
      </c>
      <c r="K11252">
        <v>19</v>
      </c>
      <c r="P11252">
        <v>19</v>
      </c>
      <c r="Q11252" s="5">
        <f>VLOOKUP(Table2[[#This Row],[id_heating_system]],$V$2:$W$5,2,0)*Table2[[#This Row],[2019]]</f>
        <v>21.923076926</v>
      </c>
      <c r="R11252">
        <v>19</v>
      </c>
    </row>
    <row r="11253" spans="1:18" hidden="1" x14ac:dyDescent="0.25">
      <c r="A11253">
        <v>1</v>
      </c>
      <c r="B11253">
        <v>9010104</v>
      </c>
      <c r="C11253">
        <v>3</v>
      </c>
      <c r="D11253">
        <v>3</v>
      </c>
      <c r="E11253">
        <v>1</v>
      </c>
      <c r="F11253" t="s">
        <v>7</v>
      </c>
      <c r="K11253">
        <v>1</v>
      </c>
      <c r="P11253">
        <v>1</v>
      </c>
      <c r="Q11253" s="5">
        <f>VLOOKUP(Table2[[#This Row],[id_heating_system]],$V$2:$W$5,2,0)*Table2[[#This Row],[2019]]</f>
        <v>1.153846154</v>
      </c>
      <c r="R11253">
        <v>1</v>
      </c>
    </row>
    <row r="11254" spans="1:18" hidden="1" x14ac:dyDescent="0.25">
      <c r="A11254">
        <v>1</v>
      </c>
      <c r="B11254">
        <v>9010104</v>
      </c>
      <c r="C11254">
        <v>3</v>
      </c>
      <c r="D11254">
        <v>4</v>
      </c>
      <c r="E11254">
        <v>1</v>
      </c>
      <c r="F11254" t="s">
        <v>7</v>
      </c>
      <c r="K11254">
        <v>52</v>
      </c>
      <c r="P11254">
        <v>52</v>
      </c>
      <c r="Q11254" s="5">
        <f>VLOOKUP(Table2[[#This Row],[id_heating_system]],$V$2:$W$5,2,0)*Table2[[#This Row],[2019]]</f>
        <v>60.000000008000001</v>
      </c>
      <c r="R11254">
        <v>52</v>
      </c>
    </row>
    <row r="11255" spans="1:18" hidden="1" x14ac:dyDescent="0.25">
      <c r="A11255">
        <v>1</v>
      </c>
      <c r="B11255">
        <v>9010104</v>
      </c>
      <c r="C11255">
        <v>3</v>
      </c>
      <c r="D11255">
        <v>5</v>
      </c>
      <c r="E11255">
        <v>1</v>
      </c>
      <c r="F11255" t="s">
        <v>7</v>
      </c>
      <c r="K11255">
        <v>1</v>
      </c>
      <c r="P11255">
        <v>1</v>
      </c>
      <c r="Q11255" s="5">
        <f>VLOOKUP(Table2[[#This Row],[id_heating_system]],$V$2:$W$5,2,0)*Table2[[#This Row],[2019]]</f>
        <v>1.153846154</v>
      </c>
      <c r="R11255">
        <v>1</v>
      </c>
    </row>
    <row r="11256" spans="1:18" hidden="1" x14ac:dyDescent="0.25">
      <c r="A11256">
        <v>1</v>
      </c>
      <c r="B11256">
        <v>9010104</v>
      </c>
      <c r="C11256">
        <v>3</v>
      </c>
      <c r="D11256">
        <v>6</v>
      </c>
      <c r="E11256">
        <v>1</v>
      </c>
      <c r="F11256" t="s">
        <v>7</v>
      </c>
      <c r="K11256">
        <v>11</v>
      </c>
      <c r="P11256">
        <v>11</v>
      </c>
      <c r="Q11256" s="5">
        <f>VLOOKUP(Table2[[#This Row],[id_heating_system]],$V$2:$W$5,2,0)*Table2[[#This Row],[2019]]</f>
        <v>12.692307694</v>
      </c>
      <c r="R11256">
        <v>11</v>
      </c>
    </row>
    <row r="11257" spans="1:18" hidden="1" x14ac:dyDescent="0.25">
      <c r="A11257">
        <v>1</v>
      </c>
      <c r="B11257">
        <v>9010104</v>
      </c>
      <c r="C11257">
        <v>3</v>
      </c>
      <c r="D11257">
        <v>7</v>
      </c>
      <c r="E11257">
        <v>1</v>
      </c>
      <c r="F11257" t="s">
        <v>7</v>
      </c>
      <c r="K11257">
        <v>0</v>
      </c>
      <c r="P11257">
        <v>0</v>
      </c>
      <c r="Q11257" s="5">
        <f>VLOOKUP(Table2[[#This Row],[id_heating_system]],$V$2:$W$5,2,0)*Table2[[#This Row],[2019]]</f>
        <v>0</v>
      </c>
      <c r="R11257">
        <v>0</v>
      </c>
    </row>
    <row r="11258" spans="1:18" hidden="1" x14ac:dyDescent="0.25">
      <c r="A11258">
        <v>1</v>
      </c>
      <c r="B11258">
        <v>9010105</v>
      </c>
      <c r="C11258">
        <v>3</v>
      </c>
      <c r="D11258">
        <v>1</v>
      </c>
      <c r="E11258">
        <v>1</v>
      </c>
      <c r="F11258" t="s">
        <v>7</v>
      </c>
      <c r="K11258">
        <v>141</v>
      </c>
      <c r="P11258">
        <v>141</v>
      </c>
      <c r="Q11258" s="5">
        <f>VLOOKUP(Table2[[#This Row],[id_heating_system]],$V$2:$W$5,2,0)*Table2[[#This Row],[2019]]</f>
        <v>162.69230771400001</v>
      </c>
      <c r="R11258">
        <v>141</v>
      </c>
    </row>
    <row r="11259" spans="1:18" hidden="1" x14ac:dyDescent="0.25">
      <c r="A11259">
        <v>1</v>
      </c>
      <c r="B11259">
        <v>9010105</v>
      </c>
      <c r="C11259">
        <v>3</v>
      </c>
      <c r="D11259">
        <v>2</v>
      </c>
      <c r="E11259">
        <v>1</v>
      </c>
      <c r="F11259" t="s">
        <v>7</v>
      </c>
      <c r="K11259">
        <v>68</v>
      </c>
      <c r="P11259">
        <v>68</v>
      </c>
      <c r="Q11259" s="5">
        <f>VLOOKUP(Table2[[#This Row],[id_heating_system]],$V$2:$W$5,2,0)*Table2[[#This Row],[2019]]</f>
        <v>78.461538472000001</v>
      </c>
      <c r="R11259">
        <v>68</v>
      </c>
    </row>
    <row r="11260" spans="1:18" hidden="1" x14ac:dyDescent="0.25">
      <c r="A11260">
        <v>1</v>
      </c>
      <c r="B11260">
        <v>9010105</v>
      </c>
      <c r="C11260">
        <v>3</v>
      </c>
      <c r="D11260">
        <v>3</v>
      </c>
      <c r="E11260">
        <v>1</v>
      </c>
      <c r="F11260" t="s">
        <v>7</v>
      </c>
      <c r="K11260">
        <v>0</v>
      </c>
      <c r="P11260">
        <v>0</v>
      </c>
      <c r="Q11260" s="5">
        <f>VLOOKUP(Table2[[#This Row],[id_heating_system]],$V$2:$W$5,2,0)*Table2[[#This Row],[2019]]</f>
        <v>0</v>
      </c>
      <c r="R11260">
        <v>0</v>
      </c>
    </row>
    <row r="11261" spans="1:18" hidden="1" x14ac:dyDescent="0.25">
      <c r="A11261">
        <v>1</v>
      </c>
      <c r="B11261">
        <v>9010105</v>
      </c>
      <c r="C11261">
        <v>3</v>
      </c>
      <c r="D11261">
        <v>4</v>
      </c>
      <c r="E11261">
        <v>1</v>
      </c>
      <c r="F11261" t="s">
        <v>7</v>
      </c>
      <c r="K11261">
        <v>78</v>
      </c>
      <c r="P11261">
        <v>78</v>
      </c>
      <c r="Q11261" s="5">
        <f>VLOOKUP(Table2[[#This Row],[id_heating_system]],$V$2:$W$5,2,0)*Table2[[#This Row],[2019]]</f>
        <v>90.000000012000001</v>
      </c>
      <c r="R11261">
        <v>78</v>
      </c>
    </row>
    <row r="11262" spans="1:18" hidden="1" x14ac:dyDescent="0.25">
      <c r="A11262">
        <v>1</v>
      </c>
      <c r="B11262">
        <v>9010105</v>
      </c>
      <c r="C11262">
        <v>3</v>
      </c>
      <c r="D11262">
        <v>5</v>
      </c>
      <c r="E11262">
        <v>1</v>
      </c>
      <c r="F11262" t="s">
        <v>7</v>
      </c>
      <c r="K11262">
        <v>5</v>
      </c>
      <c r="P11262">
        <v>5</v>
      </c>
      <c r="Q11262" s="5">
        <f>VLOOKUP(Table2[[#This Row],[id_heating_system]],$V$2:$W$5,2,0)*Table2[[#This Row],[2019]]</f>
        <v>5.7692307700000001</v>
      </c>
      <c r="R11262">
        <v>5</v>
      </c>
    </row>
    <row r="11263" spans="1:18" hidden="1" x14ac:dyDescent="0.25">
      <c r="A11263">
        <v>1</v>
      </c>
      <c r="B11263">
        <v>9010105</v>
      </c>
      <c r="C11263">
        <v>3</v>
      </c>
      <c r="D11263">
        <v>6</v>
      </c>
      <c r="E11263">
        <v>1</v>
      </c>
      <c r="F11263" t="s">
        <v>7</v>
      </c>
      <c r="K11263">
        <v>8</v>
      </c>
      <c r="P11263">
        <v>8</v>
      </c>
      <c r="Q11263" s="5">
        <f>VLOOKUP(Table2[[#This Row],[id_heating_system]],$V$2:$W$5,2,0)*Table2[[#This Row],[2019]]</f>
        <v>9.2307692320000001</v>
      </c>
      <c r="R11263">
        <v>8</v>
      </c>
    </row>
    <row r="11264" spans="1:18" hidden="1" x14ac:dyDescent="0.25">
      <c r="A11264">
        <v>1</v>
      </c>
      <c r="B11264">
        <v>9010105</v>
      </c>
      <c r="C11264">
        <v>3</v>
      </c>
      <c r="D11264">
        <v>7</v>
      </c>
      <c r="E11264">
        <v>1</v>
      </c>
      <c r="F11264" t="s">
        <v>7</v>
      </c>
      <c r="K11264">
        <v>0</v>
      </c>
      <c r="P11264">
        <v>0</v>
      </c>
      <c r="Q11264" s="5">
        <f>VLOOKUP(Table2[[#This Row],[id_heating_system]],$V$2:$W$5,2,0)*Table2[[#This Row],[2019]]</f>
        <v>0</v>
      </c>
      <c r="R11264">
        <v>0</v>
      </c>
    </row>
    <row r="11265" spans="1:18" hidden="1" x14ac:dyDescent="0.25">
      <c r="A11265">
        <v>1</v>
      </c>
      <c r="B11265">
        <v>9010106</v>
      </c>
      <c r="C11265">
        <v>3</v>
      </c>
      <c r="D11265">
        <v>1</v>
      </c>
      <c r="E11265">
        <v>1</v>
      </c>
      <c r="F11265" t="s">
        <v>7</v>
      </c>
      <c r="K11265">
        <v>6</v>
      </c>
      <c r="P11265">
        <v>6</v>
      </c>
      <c r="Q11265" s="5">
        <f>VLOOKUP(Table2[[#This Row],[id_heating_system]],$V$2:$W$5,2,0)*Table2[[#This Row],[2019]]</f>
        <v>6.9230769240000001</v>
      </c>
      <c r="R11265">
        <v>6</v>
      </c>
    </row>
    <row r="11266" spans="1:18" hidden="1" x14ac:dyDescent="0.25">
      <c r="A11266">
        <v>1</v>
      </c>
      <c r="B11266">
        <v>9010106</v>
      </c>
      <c r="C11266">
        <v>3</v>
      </c>
      <c r="D11266">
        <v>2</v>
      </c>
      <c r="E11266">
        <v>1</v>
      </c>
      <c r="F11266" t="s">
        <v>7</v>
      </c>
      <c r="K11266">
        <v>65</v>
      </c>
      <c r="P11266">
        <v>65</v>
      </c>
      <c r="Q11266" s="5">
        <f>VLOOKUP(Table2[[#This Row],[id_heating_system]],$V$2:$W$5,2,0)*Table2[[#This Row],[2019]]</f>
        <v>75.000000010000008</v>
      </c>
      <c r="R11266">
        <v>65</v>
      </c>
    </row>
    <row r="11267" spans="1:18" hidden="1" x14ac:dyDescent="0.25">
      <c r="A11267">
        <v>1</v>
      </c>
      <c r="B11267">
        <v>9010106</v>
      </c>
      <c r="C11267">
        <v>3</v>
      </c>
      <c r="D11267">
        <v>3</v>
      </c>
      <c r="E11267">
        <v>1</v>
      </c>
      <c r="F11267" t="s">
        <v>7</v>
      </c>
      <c r="K11267">
        <v>0</v>
      </c>
      <c r="P11267">
        <v>0</v>
      </c>
      <c r="Q11267" s="5">
        <f>VLOOKUP(Table2[[#This Row],[id_heating_system]],$V$2:$W$5,2,0)*Table2[[#This Row],[2019]]</f>
        <v>0</v>
      </c>
      <c r="R11267">
        <v>0</v>
      </c>
    </row>
    <row r="11268" spans="1:18" hidden="1" x14ac:dyDescent="0.25">
      <c r="A11268">
        <v>1</v>
      </c>
      <c r="B11268">
        <v>9010106</v>
      </c>
      <c r="C11268">
        <v>3</v>
      </c>
      <c r="D11268">
        <v>4</v>
      </c>
      <c r="E11268">
        <v>1</v>
      </c>
      <c r="F11268" t="s">
        <v>7</v>
      </c>
      <c r="K11268">
        <v>55</v>
      </c>
      <c r="P11268">
        <v>55</v>
      </c>
      <c r="Q11268" s="5">
        <f>VLOOKUP(Table2[[#This Row],[id_heating_system]],$V$2:$W$5,2,0)*Table2[[#This Row],[2019]]</f>
        <v>63.461538470000001</v>
      </c>
      <c r="R11268">
        <v>55</v>
      </c>
    </row>
    <row r="11269" spans="1:18" hidden="1" x14ac:dyDescent="0.25">
      <c r="A11269">
        <v>1</v>
      </c>
      <c r="B11269">
        <v>9010106</v>
      </c>
      <c r="C11269">
        <v>3</v>
      </c>
      <c r="D11269">
        <v>5</v>
      </c>
      <c r="E11269">
        <v>1</v>
      </c>
      <c r="F11269" t="s">
        <v>7</v>
      </c>
      <c r="K11269">
        <v>9</v>
      </c>
      <c r="P11269">
        <v>9</v>
      </c>
      <c r="Q11269" s="5">
        <f>VLOOKUP(Table2[[#This Row],[id_heating_system]],$V$2:$W$5,2,0)*Table2[[#This Row],[2019]]</f>
        <v>10.384615386</v>
      </c>
      <c r="R11269">
        <v>9</v>
      </c>
    </row>
    <row r="11270" spans="1:18" hidden="1" x14ac:dyDescent="0.25">
      <c r="A11270">
        <v>1</v>
      </c>
      <c r="B11270">
        <v>9010106</v>
      </c>
      <c r="C11270">
        <v>3</v>
      </c>
      <c r="D11270">
        <v>6</v>
      </c>
      <c r="E11270">
        <v>1</v>
      </c>
      <c r="F11270" t="s">
        <v>7</v>
      </c>
      <c r="K11270">
        <v>2</v>
      </c>
      <c r="P11270">
        <v>2</v>
      </c>
      <c r="Q11270" s="5">
        <f>VLOOKUP(Table2[[#This Row],[id_heating_system]],$V$2:$W$5,2,0)*Table2[[#This Row],[2019]]</f>
        <v>2.307692308</v>
      </c>
      <c r="R11270">
        <v>2</v>
      </c>
    </row>
    <row r="11271" spans="1:18" hidden="1" x14ac:dyDescent="0.25">
      <c r="A11271">
        <v>1</v>
      </c>
      <c r="B11271">
        <v>9010106</v>
      </c>
      <c r="C11271">
        <v>3</v>
      </c>
      <c r="D11271">
        <v>7</v>
      </c>
      <c r="E11271">
        <v>1</v>
      </c>
      <c r="F11271" t="s">
        <v>7</v>
      </c>
      <c r="K11271">
        <v>5</v>
      </c>
      <c r="P11271">
        <v>5</v>
      </c>
      <c r="Q11271" s="5">
        <f>VLOOKUP(Table2[[#This Row],[id_heating_system]],$V$2:$W$5,2,0)*Table2[[#This Row],[2019]]</f>
        <v>5.7692307700000001</v>
      </c>
      <c r="R11271">
        <v>5</v>
      </c>
    </row>
    <row r="11272" spans="1:18" hidden="1" x14ac:dyDescent="0.25">
      <c r="A11272">
        <v>1</v>
      </c>
      <c r="B11272">
        <v>9010107</v>
      </c>
      <c r="C11272">
        <v>3</v>
      </c>
      <c r="D11272">
        <v>1</v>
      </c>
      <c r="E11272">
        <v>1</v>
      </c>
      <c r="F11272" t="s">
        <v>7</v>
      </c>
      <c r="K11272">
        <v>17</v>
      </c>
      <c r="P11272">
        <v>17</v>
      </c>
      <c r="Q11272" s="5">
        <f>VLOOKUP(Table2[[#This Row],[id_heating_system]],$V$2:$W$5,2,0)*Table2[[#This Row],[2019]]</f>
        <v>19.615384618</v>
      </c>
      <c r="R11272">
        <v>17</v>
      </c>
    </row>
    <row r="11273" spans="1:18" hidden="1" x14ac:dyDescent="0.25">
      <c r="A11273">
        <v>1</v>
      </c>
      <c r="B11273">
        <v>9010107</v>
      </c>
      <c r="C11273">
        <v>3</v>
      </c>
      <c r="D11273">
        <v>2</v>
      </c>
      <c r="E11273">
        <v>1</v>
      </c>
      <c r="F11273" t="s">
        <v>7</v>
      </c>
      <c r="K11273">
        <v>0</v>
      </c>
      <c r="P11273">
        <v>0</v>
      </c>
      <c r="Q11273" s="5">
        <f>VLOOKUP(Table2[[#This Row],[id_heating_system]],$V$2:$W$5,2,0)*Table2[[#This Row],[2019]]</f>
        <v>0</v>
      </c>
      <c r="R11273">
        <v>0</v>
      </c>
    </row>
    <row r="11274" spans="1:18" hidden="1" x14ac:dyDescent="0.25">
      <c r="A11274">
        <v>1</v>
      </c>
      <c r="B11274">
        <v>9010107</v>
      </c>
      <c r="C11274">
        <v>3</v>
      </c>
      <c r="D11274">
        <v>3</v>
      </c>
      <c r="E11274">
        <v>1</v>
      </c>
      <c r="F11274" t="s">
        <v>7</v>
      </c>
      <c r="K11274">
        <v>0</v>
      </c>
      <c r="P11274">
        <v>0</v>
      </c>
      <c r="Q11274" s="5">
        <f>VLOOKUP(Table2[[#This Row],[id_heating_system]],$V$2:$W$5,2,0)*Table2[[#This Row],[2019]]</f>
        <v>0</v>
      </c>
      <c r="R11274">
        <v>0</v>
      </c>
    </row>
    <row r="11275" spans="1:18" hidden="1" x14ac:dyDescent="0.25">
      <c r="A11275">
        <v>1</v>
      </c>
      <c r="B11275">
        <v>9010107</v>
      </c>
      <c r="C11275">
        <v>3</v>
      </c>
      <c r="D11275">
        <v>4</v>
      </c>
      <c r="E11275">
        <v>1</v>
      </c>
      <c r="F11275" t="s">
        <v>7</v>
      </c>
      <c r="K11275">
        <v>3</v>
      </c>
      <c r="P11275">
        <v>3</v>
      </c>
      <c r="Q11275" s="5">
        <f>VLOOKUP(Table2[[#This Row],[id_heating_system]],$V$2:$W$5,2,0)*Table2[[#This Row],[2019]]</f>
        <v>3.461538462</v>
      </c>
      <c r="R11275">
        <v>3</v>
      </c>
    </row>
    <row r="11276" spans="1:18" hidden="1" x14ac:dyDescent="0.25">
      <c r="A11276">
        <v>1</v>
      </c>
      <c r="B11276">
        <v>9010107</v>
      </c>
      <c r="C11276">
        <v>3</v>
      </c>
      <c r="D11276">
        <v>5</v>
      </c>
      <c r="E11276">
        <v>1</v>
      </c>
      <c r="F11276" t="s">
        <v>7</v>
      </c>
      <c r="K11276">
        <v>0</v>
      </c>
      <c r="P11276">
        <v>0</v>
      </c>
      <c r="Q11276" s="5">
        <f>VLOOKUP(Table2[[#This Row],[id_heating_system]],$V$2:$W$5,2,0)*Table2[[#This Row],[2019]]</f>
        <v>0</v>
      </c>
      <c r="R11276">
        <v>0</v>
      </c>
    </row>
    <row r="11277" spans="1:18" hidden="1" x14ac:dyDescent="0.25">
      <c r="A11277">
        <v>1</v>
      </c>
      <c r="B11277">
        <v>9010107</v>
      </c>
      <c r="C11277">
        <v>3</v>
      </c>
      <c r="D11277">
        <v>6</v>
      </c>
      <c r="E11277">
        <v>1</v>
      </c>
      <c r="F11277" t="s">
        <v>7</v>
      </c>
      <c r="K11277">
        <v>0</v>
      </c>
      <c r="P11277">
        <v>0</v>
      </c>
      <c r="Q11277" s="5">
        <f>VLOOKUP(Table2[[#This Row],[id_heating_system]],$V$2:$W$5,2,0)*Table2[[#This Row],[2019]]</f>
        <v>0</v>
      </c>
      <c r="R11277">
        <v>0</v>
      </c>
    </row>
    <row r="11278" spans="1:18" hidden="1" x14ac:dyDescent="0.25">
      <c r="A11278">
        <v>1</v>
      </c>
      <c r="B11278">
        <v>9010107</v>
      </c>
      <c r="C11278">
        <v>3</v>
      </c>
      <c r="D11278">
        <v>7</v>
      </c>
      <c r="E11278">
        <v>1</v>
      </c>
      <c r="F11278" t="s">
        <v>7</v>
      </c>
      <c r="K11278">
        <v>0</v>
      </c>
      <c r="P11278">
        <v>0</v>
      </c>
      <c r="Q11278" s="5">
        <f>VLOOKUP(Table2[[#This Row],[id_heating_system]],$V$2:$W$5,2,0)*Table2[[#This Row],[2019]]</f>
        <v>0</v>
      </c>
      <c r="R11278">
        <v>0</v>
      </c>
    </row>
    <row r="11279" spans="1:18" hidden="1" x14ac:dyDescent="0.25">
      <c r="A11279">
        <v>1</v>
      </c>
      <c r="B11279">
        <v>9010108</v>
      </c>
      <c r="C11279">
        <v>3</v>
      </c>
      <c r="D11279">
        <v>1</v>
      </c>
      <c r="E11279">
        <v>1</v>
      </c>
      <c r="F11279" t="s">
        <v>7</v>
      </c>
      <c r="K11279">
        <v>49</v>
      </c>
      <c r="P11279">
        <v>49</v>
      </c>
      <c r="Q11279" s="5">
        <f>VLOOKUP(Table2[[#This Row],[id_heating_system]],$V$2:$W$5,2,0)*Table2[[#This Row],[2019]]</f>
        <v>56.538461546000001</v>
      </c>
      <c r="R11279">
        <v>49</v>
      </c>
    </row>
    <row r="11280" spans="1:18" hidden="1" x14ac:dyDescent="0.25">
      <c r="A11280">
        <v>1</v>
      </c>
      <c r="B11280">
        <v>9010108</v>
      </c>
      <c r="C11280">
        <v>3</v>
      </c>
      <c r="D11280">
        <v>2</v>
      </c>
      <c r="E11280">
        <v>1</v>
      </c>
      <c r="F11280" t="s">
        <v>7</v>
      </c>
      <c r="K11280">
        <v>5</v>
      </c>
      <c r="P11280">
        <v>5</v>
      </c>
      <c r="Q11280" s="5">
        <f>VLOOKUP(Table2[[#This Row],[id_heating_system]],$V$2:$W$5,2,0)*Table2[[#This Row],[2019]]</f>
        <v>5.7692307700000001</v>
      </c>
      <c r="R11280">
        <v>5</v>
      </c>
    </row>
    <row r="11281" spans="1:18" hidden="1" x14ac:dyDescent="0.25">
      <c r="A11281">
        <v>1</v>
      </c>
      <c r="B11281">
        <v>9010108</v>
      </c>
      <c r="C11281">
        <v>3</v>
      </c>
      <c r="D11281">
        <v>3</v>
      </c>
      <c r="E11281">
        <v>1</v>
      </c>
      <c r="F11281" t="s">
        <v>7</v>
      </c>
      <c r="K11281">
        <v>2</v>
      </c>
      <c r="P11281">
        <v>2</v>
      </c>
      <c r="Q11281" s="5">
        <f>VLOOKUP(Table2[[#This Row],[id_heating_system]],$V$2:$W$5,2,0)*Table2[[#This Row],[2019]]</f>
        <v>2.307692308</v>
      </c>
      <c r="R11281">
        <v>2</v>
      </c>
    </row>
    <row r="11282" spans="1:18" hidden="1" x14ac:dyDescent="0.25">
      <c r="A11282">
        <v>1</v>
      </c>
      <c r="B11282">
        <v>9010108</v>
      </c>
      <c r="C11282">
        <v>3</v>
      </c>
      <c r="D11282">
        <v>4</v>
      </c>
      <c r="E11282">
        <v>1</v>
      </c>
      <c r="F11282" t="s">
        <v>7</v>
      </c>
      <c r="K11282">
        <v>11</v>
      </c>
      <c r="P11282">
        <v>11</v>
      </c>
      <c r="Q11282" s="5">
        <f>VLOOKUP(Table2[[#This Row],[id_heating_system]],$V$2:$W$5,2,0)*Table2[[#This Row],[2019]]</f>
        <v>12.692307694</v>
      </c>
      <c r="R11282">
        <v>11</v>
      </c>
    </row>
    <row r="11283" spans="1:18" hidden="1" x14ac:dyDescent="0.25">
      <c r="A11283">
        <v>1</v>
      </c>
      <c r="B11283">
        <v>9010108</v>
      </c>
      <c r="C11283">
        <v>3</v>
      </c>
      <c r="D11283">
        <v>5</v>
      </c>
      <c r="E11283">
        <v>1</v>
      </c>
      <c r="F11283" t="s">
        <v>7</v>
      </c>
      <c r="K11283">
        <v>2</v>
      </c>
      <c r="P11283">
        <v>2</v>
      </c>
      <c r="Q11283" s="5">
        <f>VLOOKUP(Table2[[#This Row],[id_heating_system]],$V$2:$W$5,2,0)*Table2[[#This Row],[2019]]</f>
        <v>2.307692308</v>
      </c>
      <c r="R11283">
        <v>2</v>
      </c>
    </row>
    <row r="11284" spans="1:18" hidden="1" x14ac:dyDescent="0.25">
      <c r="A11284">
        <v>1</v>
      </c>
      <c r="B11284">
        <v>9010108</v>
      </c>
      <c r="C11284">
        <v>3</v>
      </c>
      <c r="D11284">
        <v>6</v>
      </c>
      <c r="E11284">
        <v>1</v>
      </c>
      <c r="F11284" t="s">
        <v>7</v>
      </c>
      <c r="K11284">
        <v>1</v>
      </c>
      <c r="P11284">
        <v>1</v>
      </c>
      <c r="Q11284" s="5">
        <f>VLOOKUP(Table2[[#This Row],[id_heating_system]],$V$2:$W$5,2,0)*Table2[[#This Row],[2019]]</f>
        <v>1.153846154</v>
      </c>
      <c r="R11284">
        <v>1</v>
      </c>
    </row>
    <row r="11285" spans="1:18" hidden="1" x14ac:dyDescent="0.25">
      <c r="A11285">
        <v>1</v>
      </c>
      <c r="B11285">
        <v>9010108</v>
      </c>
      <c r="C11285">
        <v>3</v>
      </c>
      <c r="D11285">
        <v>7</v>
      </c>
      <c r="E11285">
        <v>1</v>
      </c>
      <c r="F11285" t="s">
        <v>7</v>
      </c>
      <c r="K11285">
        <v>0</v>
      </c>
      <c r="P11285">
        <v>0</v>
      </c>
      <c r="Q11285" s="5">
        <f>VLOOKUP(Table2[[#This Row],[id_heating_system]],$V$2:$W$5,2,0)*Table2[[#This Row],[2019]]</f>
        <v>0</v>
      </c>
      <c r="R11285">
        <v>0</v>
      </c>
    </row>
    <row r="11286" spans="1:18" hidden="1" x14ac:dyDescent="0.25">
      <c r="A11286">
        <v>1</v>
      </c>
      <c r="B11286">
        <v>9010109</v>
      </c>
      <c r="C11286">
        <v>3</v>
      </c>
      <c r="D11286">
        <v>1</v>
      </c>
      <c r="E11286">
        <v>1</v>
      </c>
      <c r="F11286" t="s">
        <v>7</v>
      </c>
      <c r="K11286">
        <v>0</v>
      </c>
      <c r="P11286">
        <v>0</v>
      </c>
      <c r="Q11286" s="5">
        <f>VLOOKUP(Table2[[#This Row],[id_heating_system]],$V$2:$W$5,2,0)*Table2[[#This Row],[2019]]</f>
        <v>0</v>
      </c>
      <c r="R11286">
        <v>0</v>
      </c>
    </row>
    <row r="11287" spans="1:18" hidden="1" x14ac:dyDescent="0.25">
      <c r="A11287">
        <v>1</v>
      </c>
      <c r="B11287">
        <v>9010109</v>
      </c>
      <c r="C11287">
        <v>3</v>
      </c>
      <c r="D11287">
        <v>2</v>
      </c>
      <c r="E11287">
        <v>1</v>
      </c>
      <c r="F11287" t="s">
        <v>7</v>
      </c>
      <c r="K11287">
        <v>0</v>
      </c>
      <c r="P11287">
        <v>0</v>
      </c>
      <c r="Q11287" s="5">
        <f>VLOOKUP(Table2[[#This Row],[id_heating_system]],$V$2:$W$5,2,0)*Table2[[#This Row],[2019]]</f>
        <v>0</v>
      </c>
      <c r="R11287">
        <v>0</v>
      </c>
    </row>
    <row r="11288" spans="1:18" hidden="1" x14ac:dyDescent="0.25">
      <c r="A11288">
        <v>1</v>
      </c>
      <c r="B11288">
        <v>9010109</v>
      </c>
      <c r="C11288">
        <v>3</v>
      </c>
      <c r="D11288">
        <v>3</v>
      </c>
      <c r="E11288">
        <v>1</v>
      </c>
      <c r="F11288" t="s">
        <v>7</v>
      </c>
      <c r="K11288">
        <v>2</v>
      </c>
      <c r="P11288">
        <v>2</v>
      </c>
      <c r="Q11288" s="5">
        <f>VLOOKUP(Table2[[#This Row],[id_heating_system]],$V$2:$W$5,2,0)*Table2[[#This Row],[2019]]</f>
        <v>2.307692308</v>
      </c>
      <c r="R11288">
        <v>2</v>
      </c>
    </row>
    <row r="11289" spans="1:18" hidden="1" x14ac:dyDescent="0.25">
      <c r="A11289">
        <v>1</v>
      </c>
      <c r="B11289">
        <v>9010109</v>
      </c>
      <c r="C11289">
        <v>3</v>
      </c>
      <c r="D11289">
        <v>4</v>
      </c>
      <c r="E11289">
        <v>1</v>
      </c>
      <c r="F11289" t="s">
        <v>7</v>
      </c>
      <c r="K11289">
        <v>2</v>
      </c>
      <c r="P11289">
        <v>2</v>
      </c>
      <c r="Q11289" s="5">
        <f>VLOOKUP(Table2[[#This Row],[id_heating_system]],$V$2:$W$5,2,0)*Table2[[#This Row],[2019]]</f>
        <v>2.307692308</v>
      </c>
      <c r="R11289">
        <v>2</v>
      </c>
    </row>
    <row r="11290" spans="1:18" hidden="1" x14ac:dyDescent="0.25">
      <c r="A11290">
        <v>1</v>
      </c>
      <c r="B11290">
        <v>9010109</v>
      </c>
      <c r="C11290">
        <v>3</v>
      </c>
      <c r="D11290">
        <v>5</v>
      </c>
      <c r="E11290">
        <v>1</v>
      </c>
      <c r="F11290" t="s">
        <v>7</v>
      </c>
      <c r="K11290">
        <v>0</v>
      </c>
      <c r="P11290">
        <v>0</v>
      </c>
      <c r="Q11290" s="5">
        <f>VLOOKUP(Table2[[#This Row],[id_heating_system]],$V$2:$W$5,2,0)*Table2[[#This Row],[2019]]</f>
        <v>0</v>
      </c>
      <c r="R11290">
        <v>0</v>
      </c>
    </row>
    <row r="11291" spans="1:18" hidden="1" x14ac:dyDescent="0.25">
      <c r="A11291">
        <v>1</v>
      </c>
      <c r="B11291">
        <v>9010109</v>
      </c>
      <c r="C11291">
        <v>3</v>
      </c>
      <c r="D11291">
        <v>6</v>
      </c>
      <c r="E11291">
        <v>1</v>
      </c>
      <c r="F11291" t="s">
        <v>7</v>
      </c>
      <c r="K11291">
        <v>2</v>
      </c>
      <c r="P11291">
        <v>2</v>
      </c>
      <c r="Q11291" s="5">
        <f>VLOOKUP(Table2[[#This Row],[id_heating_system]],$V$2:$W$5,2,0)*Table2[[#This Row],[2019]]</f>
        <v>2.307692308</v>
      </c>
      <c r="R11291">
        <v>2</v>
      </c>
    </row>
    <row r="11292" spans="1:18" hidden="1" x14ac:dyDescent="0.25">
      <c r="A11292">
        <v>1</v>
      </c>
      <c r="B11292">
        <v>9010109</v>
      </c>
      <c r="C11292">
        <v>3</v>
      </c>
      <c r="D11292">
        <v>7</v>
      </c>
      <c r="E11292">
        <v>1</v>
      </c>
      <c r="F11292" t="s">
        <v>7</v>
      </c>
      <c r="K11292">
        <v>0</v>
      </c>
      <c r="P11292">
        <v>0</v>
      </c>
      <c r="Q11292" s="5">
        <f>VLOOKUP(Table2[[#This Row],[id_heating_system]],$V$2:$W$5,2,0)*Table2[[#This Row],[2019]]</f>
        <v>0</v>
      </c>
      <c r="R11292">
        <v>0</v>
      </c>
    </row>
    <row r="11293" spans="1:18" hidden="1" x14ac:dyDescent="0.25">
      <c r="A11293">
        <v>1</v>
      </c>
      <c r="B11293">
        <v>9010110</v>
      </c>
      <c r="C11293">
        <v>3</v>
      </c>
      <c r="D11293">
        <v>1</v>
      </c>
      <c r="E11293">
        <v>1</v>
      </c>
      <c r="F11293" t="s">
        <v>7</v>
      </c>
      <c r="K11293">
        <v>0</v>
      </c>
      <c r="P11293">
        <v>0</v>
      </c>
      <c r="Q11293" s="5">
        <f>VLOOKUP(Table2[[#This Row],[id_heating_system]],$V$2:$W$5,2,0)*Table2[[#This Row],[2019]]</f>
        <v>0</v>
      </c>
      <c r="R11293">
        <v>0</v>
      </c>
    </row>
    <row r="11294" spans="1:18" hidden="1" x14ac:dyDescent="0.25">
      <c r="A11294">
        <v>1</v>
      </c>
      <c r="B11294">
        <v>9010110</v>
      </c>
      <c r="C11294">
        <v>3</v>
      </c>
      <c r="D11294">
        <v>2</v>
      </c>
      <c r="E11294">
        <v>1</v>
      </c>
      <c r="F11294" t="s">
        <v>7</v>
      </c>
      <c r="K11294">
        <v>115</v>
      </c>
      <c r="P11294">
        <v>115</v>
      </c>
      <c r="Q11294" s="5">
        <f>VLOOKUP(Table2[[#This Row],[id_heating_system]],$V$2:$W$5,2,0)*Table2[[#This Row],[2019]]</f>
        <v>132.69230770999999</v>
      </c>
      <c r="R11294">
        <v>115</v>
      </c>
    </row>
    <row r="11295" spans="1:18" hidden="1" x14ac:dyDescent="0.25">
      <c r="A11295">
        <v>1</v>
      </c>
      <c r="B11295">
        <v>9010110</v>
      </c>
      <c r="C11295">
        <v>3</v>
      </c>
      <c r="D11295">
        <v>3</v>
      </c>
      <c r="E11295">
        <v>1</v>
      </c>
      <c r="F11295" t="s">
        <v>7</v>
      </c>
      <c r="K11295">
        <v>0</v>
      </c>
      <c r="P11295">
        <v>0</v>
      </c>
      <c r="Q11295" s="5">
        <f>VLOOKUP(Table2[[#This Row],[id_heating_system]],$V$2:$W$5,2,0)*Table2[[#This Row],[2019]]</f>
        <v>0</v>
      </c>
      <c r="R11295">
        <v>0</v>
      </c>
    </row>
    <row r="11296" spans="1:18" hidden="1" x14ac:dyDescent="0.25">
      <c r="A11296">
        <v>1</v>
      </c>
      <c r="B11296">
        <v>9010110</v>
      </c>
      <c r="C11296">
        <v>3</v>
      </c>
      <c r="D11296">
        <v>4</v>
      </c>
      <c r="E11296">
        <v>1</v>
      </c>
      <c r="F11296" t="s">
        <v>7</v>
      </c>
      <c r="K11296">
        <v>36</v>
      </c>
      <c r="P11296">
        <v>36</v>
      </c>
      <c r="Q11296" s="5">
        <f>VLOOKUP(Table2[[#This Row],[id_heating_system]],$V$2:$W$5,2,0)*Table2[[#This Row],[2019]]</f>
        <v>41.538461544</v>
      </c>
      <c r="R11296">
        <v>36</v>
      </c>
    </row>
    <row r="11297" spans="1:18" hidden="1" x14ac:dyDescent="0.25">
      <c r="A11297">
        <v>1</v>
      </c>
      <c r="B11297">
        <v>9010110</v>
      </c>
      <c r="C11297">
        <v>3</v>
      </c>
      <c r="D11297">
        <v>5</v>
      </c>
      <c r="E11297">
        <v>1</v>
      </c>
      <c r="F11297" t="s">
        <v>7</v>
      </c>
      <c r="K11297">
        <v>8</v>
      </c>
      <c r="P11297">
        <v>8</v>
      </c>
      <c r="Q11297" s="5">
        <f>VLOOKUP(Table2[[#This Row],[id_heating_system]],$V$2:$W$5,2,0)*Table2[[#This Row],[2019]]</f>
        <v>9.2307692320000001</v>
      </c>
      <c r="R11297">
        <v>8</v>
      </c>
    </row>
    <row r="11298" spans="1:18" hidden="1" x14ac:dyDescent="0.25">
      <c r="A11298">
        <v>1</v>
      </c>
      <c r="B11298">
        <v>9010110</v>
      </c>
      <c r="C11298">
        <v>3</v>
      </c>
      <c r="D11298">
        <v>6</v>
      </c>
      <c r="E11298">
        <v>1</v>
      </c>
      <c r="F11298" t="s">
        <v>7</v>
      </c>
      <c r="K11298">
        <v>11</v>
      </c>
      <c r="P11298">
        <v>11</v>
      </c>
      <c r="Q11298" s="5">
        <f>VLOOKUP(Table2[[#This Row],[id_heating_system]],$V$2:$W$5,2,0)*Table2[[#This Row],[2019]]</f>
        <v>12.692307694</v>
      </c>
      <c r="R11298">
        <v>11</v>
      </c>
    </row>
    <row r="11299" spans="1:18" hidden="1" x14ac:dyDescent="0.25">
      <c r="A11299">
        <v>1</v>
      </c>
      <c r="B11299">
        <v>9010110</v>
      </c>
      <c r="C11299">
        <v>3</v>
      </c>
      <c r="D11299">
        <v>7</v>
      </c>
      <c r="E11299">
        <v>1</v>
      </c>
      <c r="F11299" t="s">
        <v>7</v>
      </c>
      <c r="K11299">
        <v>0</v>
      </c>
      <c r="P11299">
        <v>0</v>
      </c>
      <c r="Q11299" s="5">
        <f>VLOOKUP(Table2[[#This Row],[id_heating_system]],$V$2:$W$5,2,0)*Table2[[#This Row],[2019]]</f>
        <v>0</v>
      </c>
      <c r="R11299">
        <v>0</v>
      </c>
    </row>
    <row r="11300" spans="1:18" hidden="1" x14ac:dyDescent="0.25">
      <c r="A11300">
        <v>1</v>
      </c>
      <c r="B11300">
        <v>9010111</v>
      </c>
      <c r="C11300">
        <v>3</v>
      </c>
      <c r="D11300">
        <v>1</v>
      </c>
      <c r="E11300">
        <v>1</v>
      </c>
      <c r="F11300" t="s">
        <v>7</v>
      </c>
      <c r="K11300">
        <v>0</v>
      </c>
      <c r="P11300">
        <v>0</v>
      </c>
      <c r="Q11300" s="5">
        <f>VLOOKUP(Table2[[#This Row],[id_heating_system]],$V$2:$W$5,2,0)*Table2[[#This Row],[2019]]</f>
        <v>0</v>
      </c>
      <c r="R11300">
        <v>0</v>
      </c>
    </row>
    <row r="11301" spans="1:18" hidden="1" x14ac:dyDescent="0.25">
      <c r="A11301">
        <v>1</v>
      </c>
      <c r="B11301">
        <v>9010111</v>
      </c>
      <c r="C11301">
        <v>3</v>
      </c>
      <c r="D11301">
        <v>2</v>
      </c>
      <c r="E11301">
        <v>1</v>
      </c>
      <c r="F11301" t="s">
        <v>7</v>
      </c>
      <c r="K11301">
        <v>2</v>
      </c>
      <c r="P11301">
        <v>2</v>
      </c>
      <c r="Q11301" s="5">
        <f>VLOOKUP(Table2[[#This Row],[id_heating_system]],$V$2:$W$5,2,0)*Table2[[#This Row],[2019]]</f>
        <v>2.307692308</v>
      </c>
      <c r="R11301">
        <v>2</v>
      </c>
    </row>
    <row r="11302" spans="1:18" hidden="1" x14ac:dyDescent="0.25">
      <c r="A11302">
        <v>1</v>
      </c>
      <c r="B11302">
        <v>9010111</v>
      </c>
      <c r="C11302">
        <v>3</v>
      </c>
      <c r="D11302">
        <v>3</v>
      </c>
      <c r="E11302">
        <v>1</v>
      </c>
      <c r="F11302" t="s">
        <v>7</v>
      </c>
      <c r="K11302">
        <v>33</v>
      </c>
      <c r="P11302">
        <v>33</v>
      </c>
      <c r="Q11302" s="5">
        <f>VLOOKUP(Table2[[#This Row],[id_heating_system]],$V$2:$W$5,2,0)*Table2[[#This Row],[2019]]</f>
        <v>38.076923082</v>
      </c>
      <c r="R11302">
        <v>33</v>
      </c>
    </row>
    <row r="11303" spans="1:18" hidden="1" x14ac:dyDescent="0.25">
      <c r="A11303">
        <v>1</v>
      </c>
      <c r="B11303">
        <v>9010111</v>
      </c>
      <c r="C11303">
        <v>3</v>
      </c>
      <c r="D11303">
        <v>4</v>
      </c>
      <c r="E11303">
        <v>1</v>
      </c>
      <c r="F11303" t="s">
        <v>7</v>
      </c>
      <c r="K11303">
        <v>1</v>
      </c>
      <c r="P11303">
        <v>1</v>
      </c>
      <c r="Q11303" s="5">
        <f>VLOOKUP(Table2[[#This Row],[id_heating_system]],$V$2:$W$5,2,0)*Table2[[#This Row],[2019]]</f>
        <v>1.153846154</v>
      </c>
      <c r="R11303">
        <v>1</v>
      </c>
    </row>
    <row r="11304" spans="1:18" hidden="1" x14ac:dyDescent="0.25">
      <c r="A11304">
        <v>1</v>
      </c>
      <c r="B11304">
        <v>9010111</v>
      </c>
      <c r="C11304">
        <v>3</v>
      </c>
      <c r="D11304">
        <v>5</v>
      </c>
      <c r="E11304">
        <v>1</v>
      </c>
      <c r="F11304" t="s">
        <v>7</v>
      </c>
      <c r="K11304">
        <v>3</v>
      </c>
      <c r="P11304">
        <v>3</v>
      </c>
      <c r="Q11304" s="5">
        <f>VLOOKUP(Table2[[#This Row],[id_heating_system]],$V$2:$W$5,2,0)*Table2[[#This Row],[2019]]</f>
        <v>3.461538462</v>
      </c>
      <c r="R11304">
        <v>3</v>
      </c>
    </row>
    <row r="11305" spans="1:18" hidden="1" x14ac:dyDescent="0.25">
      <c r="A11305">
        <v>1</v>
      </c>
      <c r="B11305">
        <v>9010111</v>
      </c>
      <c r="C11305">
        <v>3</v>
      </c>
      <c r="D11305">
        <v>6</v>
      </c>
      <c r="E11305">
        <v>1</v>
      </c>
      <c r="F11305" t="s">
        <v>7</v>
      </c>
      <c r="K11305">
        <v>2</v>
      </c>
      <c r="P11305">
        <v>2</v>
      </c>
      <c r="Q11305" s="5">
        <f>VLOOKUP(Table2[[#This Row],[id_heating_system]],$V$2:$W$5,2,0)*Table2[[#This Row],[2019]]</f>
        <v>2.307692308</v>
      </c>
      <c r="R11305">
        <v>2</v>
      </c>
    </row>
    <row r="11306" spans="1:18" hidden="1" x14ac:dyDescent="0.25">
      <c r="A11306">
        <v>1</v>
      </c>
      <c r="B11306">
        <v>9010111</v>
      </c>
      <c r="C11306">
        <v>3</v>
      </c>
      <c r="D11306">
        <v>7</v>
      </c>
      <c r="E11306">
        <v>1</v>
      </c>
      <c r="F11306" t="s">
        <v>7</v>
      </c>
      <c r="K11306">
        <v>0</v>
      </c>
      <c r="P11306">
        <v>0</v>
      </c>
      <c r="Q11306" s="5">
        <f>VLOOKUP(Table2[[#This Row],[id_heating_system]],$V$2:$W$5,2,0)*Table2[[#This Row],[2019]]</f>
        <v>0</v>
      </c>
      <c r="R11306">
        <v>0</v>
      </c>
    </row>
    <row r="11307" spans="1:18" hidden="1" x14ac:dyDescent="0.25">
      <c r="A11307">
        <v>1</v>
      </c>
      <c r="B11307">
        <v>9010112</v>
      </c>
      <c r="C11307">
        <v>3</v>
      </c>
      <c r="D11307">
        <v>1</v>
      </c>
      <c r="E11307">
        <v>1</v>
      </c>
      <c r="F11307" t="s">
        <v>7</v>
      </c>
      <c r="K11307">
        <v>0</v>
      </c>
      <c r="P11307">
        <v>0</v>
      </c>
      <c r="Q11307" s="5">
        <f>VLOOKUP(Table2[[#This Row],[id_heating_system]],$V$2:$W$5,2,0)*Table2[[#This Row],[2019]]</f>
        <v>0</v>
      </c>
      <c r="R11307">
        <v>0</v>
      </c>
    </row>
    <row r="11308" spans="1:18" hidden="1" x14ac:dyDescent="0.25">
      <c r="A11308">
        <v>1</v>
      </c>
      <c r="B11308">
        <v>9010112</v>
      </c>
      <c r="C11308">
        <v>3</v>
      </c>
      <c r="D11308">
        <v>2</v>
      </c>
      <c r="E11308">
        <v>1</v>
      </c>
      <c r="F11308" t="s">
        <v>7</v>
      </c>
      <c r="K11308">
        <v>97</v>
      </c>
      <c r="P11308">
        <v>97</v>
      </c>
      <c r="Q11308" s="5">
        <f>VLOOKUP(Table2[[#This Row],[id_heating_system]],$V$2:$W$5,2,0)*Table2[[#This Row],[2019]]</f>
        <v>111.92307693800001</v>
      </c>
      <c r="R11308">
        <v>97</v>
      </c>
    </row>
    <row r="11309" spans="1:18" hidden="1" x14ac:dyDescent="0.25">
      <c r="A11309">
        <v>1</v>
      </c>
      <c r="B11309">
        <v>9010112</v>
      </c>
      <c r="C11309">
        <v>3</v>
      </c>
      <c r="D11309">
        <v>3</v>
      </c>
      <c r="E11309">
        <v>1</v>
      </c>
      <c r="F11309" t="s">
        <v>7</v>
      </c>
      <c r="K11309">
        <v>2</v>
      </c>
      <c r="P11309">
        <v>2</v>
      </c>
      <c r="Q11309" s="5">
        <f>VLOOKUP(Table2[[#This Row],[id_heating_system]],$V$2:$W$5,2,0)*Table2[[#This Row],[2019]]</f>
        <v>2.307692308</v>
      </c>
      <c r="R11309">
        <v>2</v>
      </c>
    </row>
    <row r="11310" spans="1:18" hidden="1" x14ac:dyDescent="0.25">
      <c r="A11310">
        <v>1</v>
      </c>
      <c r="B11310">
        <v>9010112</v>
      </c>
      <c r="C11310">
        <v>3</v>
      </c>
      <c r="D11310">
        <v>4</v>
      </c>
      <c r="E11310">
        <v>1</v>
      </c>
      <c r="F11310" t="s">
        <v>7</v>
      </c>
      <c r="K11310">
        <v>26</v>
      </c>
      <c r="P11310">
        <v>26</v>
      </c>
      <c r="Q11310" s="5">
        <f>VLOOKUP(Table2[[#This Row],[id_heating_system]],$V$2:$W$5,2,0)*Table2[[#This Row],[2019]]</f>
        <v>30.000000004</v>
      </c>
      <c r="R11310">
        <v>26</v>
      </c>
    </row>
    <row r="11311" spans="1:18" hidden="1" x14ac:dyDescent="0.25">
      <c r="A11311">
        <v>1</v>
      </c>
      <c r="B11311">
        <v>9010112</v>
      </c>
      <c r="C11311">
        <v>3</v>
      </c>
      <c r="D11311">
        <v>5</v>
      </c>
      <c r="E11311">
        <v>1</v>
      </c>
      <c r="F11311" t="s">
        <v>7</v>
      </c>
      <c r="K11311">
        <v>2</v>
      </c>
      <c r="P11311">
        <v>2</v>
      </c>
      <c r="Q11311" s="5">
        <f>VLOOKUP(Table2[[#This Row],[id_heating_system]],$V$2:$W$5,2,0)*Table2[[#This Row],[2019]]</f>
        <v>2.307692308</v>
      </c>
      <c r="R11311">
        <v>2</v>
      </c>
    </row>
    <row r="11312" spans="1:18" hidden="1" x14ac:dyDescent="0.25">
      <c r="A11312">
        <v>1</v>
      </c>
      <c r="B11312">
        <v>9010112</v>
      </c>
      <c r="C11312">
        <v>3</v>
      </c>
      <c r="D11312">
        <v>6</v>
      </c>
      <c r="E11312">
        <v>1</v>
      </c>
      <c r="F11312" t="s">
        <v>7</v>
      </c>
      <c r="K11312">
        <v>6</v>
      </c>
      <c r="P11312">
        <v>6</v>
      </c>
      <c r="Q11312" s="5">
        <f>VLOOKUP(Table2[[#This Row],[id_heating_system]],$V$2:$W$5,2,0)*Table2[[#This Row],[2019]]</f>
        <v>6.9230769240000001</v>
      </c>
      <c r="R11312">
        <v>6</v>
      </c>
    </row>
    <row r="11313" spans="1:18" hidden="1" x14ac:dyDescent="0.25">
      <c r="A11313">
        <v>1</v>
      </c>
      <c r="B11313">
        <v>9010112</v>
      </c>
      <c r="C11313">
        <v>3</v>
      </c>
      <c r="D11313">
        <v>7</v>
      </c>
      <c r="E11313">
        <v>1</v>
      </c>
      <c r="F11313" t="s">
        <v>7</v>
      </c>
      <c r="K11313">
        <v>0</v>
      </c>
      <c r="P11313">
        <v>0</v>
      </c>
      <c r="Q11313" s="5">
        <f>VLOOKUP(Table2[[#This Row],[id_heating_system]],$V$2:$W$5,2,0)*Table2[[#This Row],[2019]]</f>
        <v>0</v>
      </c>
      <c r="R11313">
        <v>0</v>
      </c>
    </row>
    <row r="11314" spans="1:18" hidden="1" x14ac:dyDescent="0.25">
      <c r="A11314">
        <v>1</v>
      </c>
      <c r="B11314">
        <v>9010113</v>
      </c>
      <c r="C11314">
        <v>3</v>
      </c>
      <c r="D11314">
        <v>1</v>
      </c>
      <c r="E11314">
        <v>1</v>
      </c>
      <c r="F11314" t="s">
        <v>7</v>
      </c>
      <c r="K11314">
        <v>0</v>
      </c>
      <c r="P11314">
        <v>0</v>
      </c>
      <c r="Q11314" s="5">
        <f>VLOOKUP(Table2[[#This Row],[id_heating_system]],$V$2:$W$5,2,0)*Table2[[#This Row],[2019]]</f>
        <v>0</v>
      </c>
      <c r="R11314">
        <v>0</v>
      </c>
    </row>
    <row r="11315" spans="1:18" hidden="1" x14ac:dyDescent="0.25">
      <c r="A11315">
        <v>1</v>
      </c>
      <c r="B11315">
        <v>9010113</v>
      </c>
      <c r="C11315">
        <v>3</v>
      </c>
      <c r="D11315">
        <v>2</v>
      </c>
      <c r="E11315">
        <v>1</v>
      </c>
      <c r="F11315" t="s">
        <v>7</v>
      </c>
      <c r="K11315">
        <v>44</v>
      </c>
      <c r="P11315">
        <v>44</v>
      </c>
      <c r="Q11315" s="5">
        <f>VLOOKUP(Table2[[#This Row],[id_heating_system]],$V$2:$W$5,2,0)*Table2[[#This Row],[2019]]</f>
        <v>50.769230776000001</v>
      </c>
      <c r="R11315">
        <v>44</v>
      </c>
    </row>
    <row r="11316" spans="1:18" hidden="1" x14ac:dyDescent="0.25">
      <c r="A11316">
        <v>1</v>
      </c>
      <c r="B11316">
        <v>9010113</v>
      </c>
      <c r="C11316">
        <v>3</v>
      </c>
      <c r="D11316">
        <v>3</v>
      </c>
      <c r="E11316">
        <v>1</v>
      </c>
      <c r="F11316" t="s">
        <v>7</v>
      </c>
      <c r="K11316">
        <v>3</v>
      </c>
      <c r="P11316">
        <v>3</v>
      </c>
      <c r="Q11316" s="5">
        <f>VLOOKUP(Table2[[#This Row],[id_heating_system]],$V$2:$W$5,2,0)*Table2[[#This Row],[2019]]</f>
        <v>3.461538462</v>
      </c>
      <c r="R11316">
        <v>3</v>
      </c>
    </row>
    <row r="11317" spans="1:18" hidden="1" x14ac:dyDescent="0.25">
      <c r="A11317">
        <v>1</v>
      </c>
      <c r="B11317">
        <v>9010113</v>
      </c>
      <c r="C11317">
        <v>3</v>
      </c>
      <c r="D11317">
        <v>4</v>
      </c>
      <c r="E11317">
        <v>1</v>
      </c>
      <c r="F11317" t="s">
        <v>7</v>
      </c>
      <c r="K11317">
        <v>13</v>
      </c>
      <c r="P11317">
        <v>13</v>
      </c>
      <c r="Q11317" s="5">
        <f>VLOOKUP(Table2[[#This Row],[id_heating_system]],$V$2:$W$5,2,0)*Table2[[#This Row],[2019]]</f>
        <v>15.000000002</v>
      </c>
      <c r="R11317">
        <v>13</v>
      </c>
    </row>
    <row r="11318" spans="1:18" hidden="1" x14ac:dyDescent="0.25">
      <c r="A11318">
        <v>1</v>
      </c>
      <c r="B11318">
        <v>9010113</v>
      </c>
      <c r="C11318">
        <v>3</v>
      </c>
      <c r="D11318">
        <v>5</v>
      </c>
      <c r="E11318">
        <v>1</v>
      </c>
      <c r="F11318" t="s">
        <v>7</v>
      </c>
      <c r="K11318">
        <v>2</v>
      </c>
      <c r="P11318">
        <v>2</v>
      </c>
      <c r="Q11318" s="5">
        <f>VLOOKUP(Table2[[#This Row],[id_heating_system]],$V$2:$W$5,2,0)*Table2[[#This Row],[2019]]</f>
        <v>2.307692308</v>
      </c>
      <c r="R11318">
        <v>2</v>
      </c>
    </row>
    <row r="11319" spans="1:18" hidden="1" x14ac:dyDescent="0.25">
      <c r="A11319">
        <v>1</v>
      </c>
      <c r="B11319">
        <v>9010113</v>
      </c>
      <c r="C11319">
        <v>3</v>
      </c>
      <c r="D11319">
        <v>6</v>
      </c>
      <c r="E11319">
        <v>1</v>
      </c>
      <c r="F11319" t="s">
        <v>7</v>
      </c>
      <c r="K11319">
        <v>9</v>
      </c>
      <c r="P11319">
        <v>9</v>
      </c>
      <c r="Q11319" s="5">
        <f>VLOOKUP(Table2[[#This Row],[id_heating_system]],$V$2:$W$5,2,0)*Table2[[#This Row],[2019]]</f>
        <v>10.384615386</v>
      </c>
      <c r="R11319">
        <v>9</v>
      </c>
    </row>
    <row r="11320" spans="1:18" hidden="1" x14ac:dyDescent="0.25">
      <c r="A11320">
        <v>1</v>
      </c>
      <c r="B11320">
        <v>9010113</v>
      </c>
      <c r="C11320">
        <v>3</v>
      </c>
      <c r="D11320">
        <v>7</v>
      </c>
      <c r="E11320">
        <v>1</v>
      </c>
      <c r="F11320" t="s">
        <v>7</v>
      </c>
      <c r="K11320">
        <v>0</v>
      </c>
      <c r="P11320">
        <v>0</v>
      </c>
      <c r="Q11320" s="5">
        <f>VLOOKUP(Table2[[#This Row],[id_heating_system]],$V$2:$W$5,2,0)*Table2[[#This Row],[2019]]</f>
        <v>0</v>
      </c>
      <c r="R11320">
        <v>0</v>
      </c>
    </row>
    <row r="11321" spans="1:18" hidden="1" x14ac:dyDescent="0.25">
      <c r="A11321">
        <v>1</v>
      </c>
      <c r="B11321">
        <v>9010201</v>
      </c>
      <c r="C11321">
        <v>3</v>
      </c>
      <c r="D11321">
        <v>1</v>
      </c>
      <c r="E11321">
        <v>1</v>
      </c>
      <c r="F11321" t="s">
        <v>7</v>
      </c>
      <c r="K11321">
        <v>0</v>
      </c>
      <c r="P11321">
        <v>0</v>
      </c>
      <c r="Q11321" s="5">
        <f>VLOOKUP(Table2[[#This Row],[id_heating_system]],$V$2:$W$5,2,0)*Table2[[#This Row],[2019]]</f>
        <v>0</v>
      </c>
      <c r="R11321">
        <v>0</v>
      </c>
    </row>
    <row r="11322" spans="1:18" hidden="1" x14ac:dyDescent="0.25">
      <c r="A11322">
        <v>1</v>
      </c>
      <c r="B11322">
        <v>9010201</v>
      </c>
      <c r="C11322">
        <v>3</v>
      </c>
      <c r="D11322">
        <v>2</v>
      </c>
      <c r="E11322">
        <v>1</v>
      </c>
      <c r="F11322" t="s">
        <v>7</v>
      </c>
      <c r="K11322">
        <v>7</v>
      </c>
      <c r="P11322">
        <v>7</v>
      </c>
      <c r="Q11322" s="5">
        <f>VLOOKUP(Table2[[#This Row],[id_heating_system]],$V$2:$W$5,2,0)*Table2[[#This Row],[2019]]</f>
        <v>8.0769230780000001</v>
      </c>
      <c r="R11322">
        <v>7</v>
      </c>
    </row>
    <row r="11323" spans="1:18" hidden="1" x14ac:dyDescent="0.25">
      <c r="A11323">
        <v>1</v>
      </c>
      <c r="B11323">
        <v>9010201</v>
      </c>
      <c r="C11323">
        <v>3</v>
      </c>
      <c r="D11323">
        <v>3</v>
      </c>
      <c r="E11323">
        <v>1</v>
      </c>
      <c r="F11323" t="s">
        <v>7</v>
      </c>
      <c r="K11323">
        <v>0</v>
      </c>
      <c r="P11323">
        <v>0</v>
      </c>
      <c r="Q11323" s="5">
        <f>VLOOKUP(Table2[[#This Row],[id_heating_system]],$V$2:$W$5,2,0)*Table2[[#This Row],[2019]]</f>
        <v>0</v>
      </c>
      <c r="R11323">
        <v>0</v>
      </c>
    </row>
    <row r="11324" spans="1:18" hidden="1" x14ac:dyDescent="0.25">
      <c r="A11324">
        <v>1</v>
      </c>
      <c r="B11324">
        <v>9010201</v>
      </c>
      <c r="C11324">
        <v>3</v>
      </c>
      <c r="D11324">
        <v>4</v>
      </c>
      <c r="E11324">
        <v>1</v>
      </c>
      <c r="F11324" t="s">
        <v>7</v>
      </c>
      <c r="K11324">
        <v>3</v>
      </c>
      <c r="P11324">
        <v>3</v>
      </c>
      <c r="Q11324" s="5">
        <f>VLOOKUP(Table2[[#This Row],[id_heating_system]],$V$2:$W$5,2,0)*Table2[[#This Row],[2019]]</f>
        <v>3.461538462</v>
      </c>
      <c r="R11324">
        <v>3</v>
      </c>
    </row>
    <row r="11325" spans="1:18" hidden="1" x14ac:dyDescent="0.25">
      <c r="A11325">
        <v>1</v>
      </c>
      <c r="B11325">
        <v>9010201</v>
      </c>
      <c r="C11325">
        <v>3</v>
      </c>
      <c r="D11325">
        <v>5</v>
      </c>
      <c r="E11325">
        <v>1</v>
      </c>
      <c r="F11325" t="s">
        <v>7</v>
      </c>
      <c r="K11325">
        <v>0</v>
      </c>
      <c r="P11325">
        <v>0</v>
      </c>
      <c r="Q11325" s="5">
        <f>VLOOKUP(Table2[[#This Row],[id_heating_system]],$V$2:$W$5,2,0)*Table2[[#This Row],[2019]]</f>
        <v>0</v>
      </c>
      <c r="R11325">
        <v>0</v>
      </c>
    </row>
    <row r="11326" spans="1:18" hidden="1" x14ac:dyDescent="0.25">
      <c r="A11326">
        <v>1</v>
      </c>
      <c r="B11326">
        <v>9010201</v>
      </c>
      <c r="C11326">
        <v>3</v>
      </c>
      <c r="D11326">
        <v>6</v>
      </c>
      <c r="E11326">
        <v>1</v>
      </c>
      <c r="F11326" t="s">
        <v>7</v>
      </c>
      <c r="K11326">
        <v>0</v>
      </c>
      <c r="P11326">
        <v>0</v>
      </c>
      <c r="Q11326" s="5">
        <f>VLOOKUP(Table2[[#This Row],[id_heating_system]],$V$2:$W$5,2,0)*Table2[[#This Row],[2019]]</f>
        <v>0</v>
      </c>
      <c r="R11326">
        <v>0</v>
      </c>
    </row>
    <row r="11327" spans="1:18" hidden="1" x14ac:dyDescent="0.25">
      <c r="A11327">
        <v>1</v>
      </c>
      <c r="B11327">
        <v>9010201</v>
      </c>
      <c r="C11327">
        <v>3</v>
      </c>
      <c r="D11327">
        <v>7</v>
      </c>
      <c r="E11327">
        <v>1</v>
      </c>
      <c r="F11327" t="s">
        <v>7</v>
      </c>
      <c r="K11327">
        <v>0</v>
      </c>
      <c r="P11327">
        <v>0</v>
      </c>
      <c r="Q11327" s="5">
        <f>VLOOKUP(Table2[[#This Row],[id_heating_system]],$V$2:$W$5,2,0)*Table2[[#This Row],[2019]]</f>
        <v>0</v>
      </c>
      <c r="R11327">
        <v>0</v>
      </c>
    </row>
    <row r="11328" spans="1:18" hidden="1" x14ac:dyDescent="0.25">
      <c r="A11328">
        <v>1</v>
      </c>
      <c r="B11328">
        <v>9010202</v>
      </c>
      <c r="C11328">
        <v>3</v>
      </c>
      <c r="D11328">
        <v>1</v>
      </c>
      <c r="E11328">
        <v>1</v>
      </c>
      <c r="F11328" t="s">
        <v>7</v>
      </c>
      <c r="K11328">
        <v>318</v>
      </c>
      <c r="P11328">
        <v>318</v>
      </c>
      <c r="Q11328" s="5">
        <f>VLOOKUP(Table2[[#This Row],[id_heating_system]],$V$2:$W$5,2,0)*Table2[[#This Row],[2019]]</f>
        <v>366.92307697199999</v>
      </c>
      <c r="R11328">
        <v>318</v>
      </c>
    </row>
    <row r="11329" spans="1:18" hidden="1" x14ac:dyDescent="0.25">
      <c r="A11329">
        <v>1</v>
      </c>
      <c r="B11329">
        <v>9010202</v>
      </c>
      <c r="C11329">
        <v>3</v>
      </c>
      <c r="D11329">
        <v>2</v>
      </c>
      <c r="E11329">
        <v>1</v>
      </c>
      <c r="F11329" t="s">
        <v>7</v>
      </c>
      <c r="K11329">
        <v>15</v>
      </c>
      <c r="P11329">
        <v>15</v>
      </c>
      <c r="Q11329" s="5">
        <f>VLOOKUP(Table2[[#This Row],[id_heating_system]],$V$2:$W$5,2,0)*Table2[[#This Row],[2019]]</f>
        <v>17.30769231</v>
      </c>
      <c r="R11329">
        <v>15</v>
      </c>
    </row>
    <row r="11330" spans="1:18" hidden="1" x14ac:dyDescent="0.25">
      <c r="A11330">
        <v>1</v>
      </c>
      <c r="B11330">
        <v>9010202</v>
      </c>
      <c r="C11330">
        <v>3</v>
      </c>
      <c r="D11330">
        <v>3</v>
      </c>
      <c r="E11330">
        <v>1</v>
      </c>
      <c r="F11330" t="s">
        <v>7</v>
      </c>
      <c r="K11330">
        <v>0</v>
      </c>
      <c r="P11330">
        <v>0</v>
      </c>
      <c r="Q11330" s="5">
        <f>VLOOKUP(Table2[[#This Row],[id_heating_system]],$V$2:$W$5,2,0)*Table2[[#This Row],[2019]]</f>
        <v>0</v>
      </c>
      <c r="R11330">
        <v>0</v>
      </c>
    </row>
    <row r="11331" spans="1:18" hidden="1" x14ac:dyDescent="0.25">
      <c r="A11331">
        <v>1</v>
      </c>
      <c r="B11331">
        <v>9010202</v>
      </c>
      <c r="C11331">
        <v>3</v>
      </c>
      <c r="D11331">
        <v>4</v>
      </c>
      <c r="E11331">
        <v>1</v>
      </c>
      <c r="F11331" t="s">
        <v>7</v>
      </c>
      <c r="K11331">
        <v>55</v>
      </c>
      <c r="P11331">
        <v>55</v>
      </c>
      <c r="Q11331" s="5">
        <f>VLOOKUP(Table2[[#This Row],[id_heating_system]],$V$2:$W$5,2,0)*Table2[[#This Row],[2019]]</f>
        <v>63.461538470000001</v>
      </c>
      <c r="R11331">
        <v>55</v>
      </c>
    </row>
    <row r="11332" spans="1:18" hidden="1" x14ac:dyDescent="0.25">
      <c r="A11332">
        <v>1</v>
      </c>
      <c r="B11332">
        <v>9010202</v>
      </c>
      <c r="C11332">
        <v>3</v>
      </c>
      <c r="D11332">
        <v>5</v>
      </c>
      <c r="E11332">
        <v>1</v>
      </c>
      <c r="F11332" t="s">
        <v>7</v>
      </c>
      <c r="K11332">
        <v>0</v>
      </c>
      <c r="P11332">
        <v>0</v>
      </c>
      <c r="Q11332" s="5">
        <f>VLOOKUP(Table2[[#This Row],[id_heating_system]],$V$2:$W$5,2,0)*Table2[[#This Row],[2019]]</f>
        <v>0</v>
      </c>
      <c r="R11332">
        <v>0</v>
      </c>
    </row>
    <row r="11333" spans="1:18" hidden="1" x14ac:dyDescent="0.25">
      <c r="A11333">
        <v>1</v>
      </c>
      <c r="B11333">
        <v>9010202</v>
      </c>
      <c r="C11333">
        <v>3</v>
      </c>
      <c r="D11333">
        <v>6</v>
      </c>
      <c r="E11333">
        <v>1</v>
      </c>
      <c r="F11333" t="s">
        <v>7</v>
      </c>
      <c r="K11333">
        <v>7</v>
      </c>
      <c r="P11333">
        <v>7</v>
      </c>
      <c r="Q11333" s="5">
        <f>VLOOKUP(Table2[[#This Row],[id_heating_system]],$V$2:$W$5,2,0)*Table2[[#This Row],[2019]]</f>
        <v>8.0769230780000001</v>
      </c>
      <c r="R11333">
        <v>7</v>
      </c>
    </row>
    <row r="11334" spans="1:18" hidden="1" x14ac:dyDescent="0.25">
      <c r="A11334">
        <v>1</v>
      </c>
      <c r="B11334">
        <v>9010202</v>
      </c>
      <c r="C11334">
        <v>3</v>
      </c>
      <c r="D11334">
        <v>7</v>
      </c>
      <c r="E11334">
        <v>1</v>
      </c>
      <c r="F11334" t="s">
        <v>7</v>
      </c>
      <c r="K11334">
        <v>0</v>
      </c>
      <c r="P11334">
        <v>0</v>
      </c>
      <c r="Q11334" s="5">
        <f>VLOOKUP(Table2[[#This Row],[id_heating_system]],$V$2:$W$5,2,0)*Table2[[#This Row],[2019]]</f>
        <v>0</v>
      </c>
      <c r="R11334">
        <v>0</v>
      </c>
    </row>
    <row r="11335" spans="1:18" hidden="1" x14ac:dyDescent="0.25">
      <c r="A11335">
        <v>1</v>
      </c>
      <c r="B11335">
        <v>9010203</v>
      </c>
      <c r="C11335">
        <v>3</v>
      </c>
      <c r="D11335">
        <v>1</v>
      </c>
      <c r="E11335">
        <v>1</v>
      </c>
      <c r="F11335" t="s">
        <v>7</v>
      </c>
      <c r="K11335">
        <v>3</v>
      </c>
      <c r="P11335">
        <v>3</v>
      </c>
      <c r="Q11335" s="5">
        <f>VLOOKUP(Table2[[#This Row],[id_heating_system]],$V$2:$W$5,2,0)*Table2[[#This Row],[2019]]</f>
        <v>3.461538462</v>
      </c>
      <c r="R11335">
        <v>3</v>
      </c>
    </row>
    <row r="11336" spans="1:18" hidden="1" x14ac:dyDescent="0.25">
      <c r="A11336">
        <v>1</v>
      </c>
      <c r="B11336">
        <v>9010203</v>
      </c>
      <c r="C11336">
        <v>3</v>
      </c>
      <c r="D11336">
        <v>2</v>
      </c>
      <c r="E11336">
        <v>1</v>
      </c>
      <c r="F11336" t="s">
        <v>7</v>
      </c>
      <c r="K11336">
        <v>20</v>
      </c>
      <c r="P11336">
        <v>20</v>
      </c>
      <c r="Q11336" s="5">
        <f>VLOOKUP(Table2[[#This Row],[id_heating_system]],$V$2:$W$5,2,0)*Table2[[#This Row],[2019]]</f>
        <v>23.07692308</v>
      </c>
      <c r="R11336">
        <v>20</v>
      </c>
    </row>
    <row r="11337" spans="1:18" hidden="1" x14ac:dyDescent="0.25">
      <c r="A11337">
        <v>1</v>
      </c>
      <c r="B11337">
        <v>9010203</v>
      </c>
      <c r="C11337">
        <v>3</v>
      </c>
      <c r="D11337">
        <v>3</v>
      </c>
      <c r="E11337">
        <v>1</v>
      </c>
      <c r="F11337" t="s">
        <v>7</v>
      </c>
      <c r="K11337">
        <v>2</v>
      </c>
      <c r="P11337">
        <v>2</v>
      </c>
      <c r="Q11337" s="5">
        <f>VLOOKUP(Table2[[#This Row],[id_heating_system]],$V$2:$W$5,2,0)*Table2[[#This Row],[2019]]</f>
        <v>2.307692308</v>
      </c>
      <c r="R11337">
        <v>2</v>
      </c>
    </row>
    <row r="11338" spans="1:18" hidden="1" x14ac:dyDescent="0.25">
      <c r="A11338">
        <v>1</v>
      </c>
      <c r="B11338">
        <v>9010203</v>
      </c>
      <c r="C11338">
        <v>3</v>
      </c>
      <c r="D11338">
        <v>4</v>
      </c>
      <c r="E11338">
        <v>1</v>
      </c>
      <c r="F11338" t="s">
        <v>7</v>
      </c>
      <c r="K11338">
        <v>26</v>
      </c>
      <c r="P11338">
        <v>26</v>
      </c>
      <c r="Q11338" s="5">
        <f>VLOOKUP(Table2[[#This Row],[id_heating_system]],$V$2:$W$5,2,0)*Table2[[#This Row],[2019]]</f>
        <v>30.000000004</v>
      </c>
      <c r="R11338">
        <v>26</v>
      </c>
    </row>
    <row r="11339" spans="1:18" hidden="1" x14ac:dyDescent="0.25">
      <c r="A11339">
        <v>1</v>
      </c>
      <c r="B11339">
        <v>9010203</v>
      </c>
      <c r="C11339">
        <v>3</v>
      </c>
      <c r="D11339">
        <v>5</v>
      </c>
      <c r="E11339">
        <v>1</v>
      </c>
      <c r="F11339" t="s">
        <v>7</v>
      </c>
      <c r="K11339">
        <v>4</v>
      </c>
      <c r="P11339">
        <v>4</v>
      </c>
      <c r="Q11339" s="5">
        <f>VLOOKUP(Table2[[#This Row],[id_heating_system]],$V$2:$W$5,2,0)*Table2[[#This Row],[2019]]</f>
        <v>4.6153846160000001</v>
      </c>
      <c r="R11339">
        <v>4</v>
      </c>
    </row>
    <row r="11340" spans="1:18" hidden="1" x14ac:dyDescent="0.25">
      <c r="A11340">
        <v>1</v>
      </c>
      <c r="B11340">
        <v>9010203</v>
      </c>
      <c r="C11340">
        <v>3</v>
      </c>
      <c r="D11340">
        <v>6</v>
      </c>
      <c r="E11340">
        <v>1</v>
      </c>
      <c r="F11340" t="s">
        <v>7</v>
      </c>
      <c r="K11340">
        <v>10</v>
      </c>
      <c r="P11340">
        <v>10</v>
      </c>
      <c r="Q11340" s="5">
        <f>VLOOKUP(Table2[[#This Row],[id_heating_system]],$V$2:$W$5,2,0)*Table2[[#This Row],[2019]]</f>
        <v>11.53846154</v>
      </c>
      <c r="R11340">
        <v>10</v>
      </c>
    </row>
    <row r="11341" spans="1:18" hidden="1" x14ac:dyDescent="0.25">
      <c r="A11341">
        <v>1</v>
      </c>
      <c r="B11341">
        <v>9010203</v>
      </c>
      <c r="C11341">
        <v>3</v>
      </c>
      <c r="D11341">
        <v>7</v>
      </c>
      <c r="E11341">
        <v>1</v>
      </c>
      <c r="F11341" t="s">
        <v>7</v>
      </c>
      <c r="K11341">
        <v>0</v>
      </c>
      <c r="P11341">
        <v>0</v>
      </c>
      <c r="Q11341" s="5">
        <f>VLOOKUP(Table2[[#This Row],[id_heating_system]],$V$2:$W$5,2,0)*Table2[[#This Row],[2019]]</f>
        <v>0</v>
      </c>
      <c r="R11341">
        <v>0</v>
      </c>
    </row>
    <row r="11342" spans="1:18" hidden="1" x14ac:dyDescent="0.25">
      <c r="A11342">
        <v>1</v>
      </c>
      <c r="B11342">
        <v>9010204</v>
      </c>
      <c r="C11342">
        <v>3</v>
      </c>
      <c r="D11342">
        <v>1</v>
      </c>
      <c r="E11342">
        <v>1</v>
      </c>
      <c r="F11342" t="s">
        <v>7</v>
      </c>
      <c r="K11342">
        <v>0</v>
      </c>
      <c r="P11342">
        <v>0</v>
      </c>
      <c r="Q11342" s="5">
        <f>VLOOKUP(Table2[[#This Row],[id_heating_system]],$V$2:$W$5,2,0)*Table2[[#This Row],[2019]]</f>
        <v>0</v>
      </c>
      <c r="R11342">
        <v>0</v>
      </c>
    </row>
    <row r="11343" spans="1:18" hidden="1" x14ac:dyDescent="0.25">
      <c r="A11343">
        <v>1</v>
      </c>
      <c r="B11343">
        <v>9010204</v>
      </c>
      <c r="C11343">
        <v>3</v>
      </c>
      <c r="D11343">
        <v>2</v>
      </c>
      <c r="E11343">
        <v>1</v>
      </c>
      <c r="F11343" t="s">
        <v>7</v>
      </c>
      <c r="K11343">
        <v>12</v>
      </c>
      <c r="P11343">
        <v>12</v>
      </c>
      <c r="Q11343" s="5">
        <f>VLOOKUP(Table2[[#This Row],[id_heating_system]],$V$2:$W$5,2,0)*Table2[[#This Row],[2019]]</f>
        <v>13.846153848</v>
      </c>
      <c r="R11343">
        <v>12</v>
      </c>
    </row>
    <row r="11344" spans="1:18" hidden="1" x14ac:dyDescent="0.25">
      <c r="A11344">
        <v>1</v>
      </c>
      <c r="B11344">
        <v>9010204</v>
      </c>
      <c r="C11344">
        <v>3</v>
      </c>
      <c r="D11344">
        <v>3</v>
      </c>
      <c r="E11344">
        <v>1</v>
      </c>
      <c r="F11344" t="s">
        <v>7</v>
      </c>
      <c r="K11344">
        <v>1</v>
      </c>
      <c r="P11344">
        <v>1</v>
      </c>
      <c r="Q11344" s="5">
        <f>VLOOKUP(Table2[[#This Row],[id_heating_system]],$V$2:$W$5,2,0)*Table2[[#This Row],[2019]]</f>
        <v>1.153846154</v>
      </c>
      <c r="R11344">
        <v>1</v>
      </c>
    </row>
    <row r="11345" spans="1:18" hidden="1" x14ac:dyDescent="0.25">
      <c r="A11345">
        <v>1</v>
      </c>
      <c r="B11345">
        <v>9010204</v>
      </c>
      <c r="C11345">
        <v>3</v>
      </c>
      <c r="D11345">
        <v>4</v>
      </c>
      <c r="E11345">
        <v>1</v>
      </c>
      <c r="F11345" t="s">
        <v>7</v>
      </c>
      <c r="K11345">
        <v>22</v>
      </c>
      <c r="P11345">
        <v>22</v>
      </c>
      <c r="Q11345" s="5">
        <f>VLOOKUP(Table2[[#This Row],[id_heating_system]],$V$2:$W$5,2,0)*Table2[[#This Row],[2019]]</f>
        <v>25.384615388</v>
      </c>
      <c r="R11345">
        <v>22</v>
      </c>
    </row>
    <row r="11346" spans="1:18" hidden="1" x14ac:dyDescent="0.25">
      <c r="A11346">
        <v>1</v>
      </c>
      <c r="B11346">
        <v>9010204</v>
      </c>
      <c r="C11346">
        <v>3</v>
      </c>
      <c r="D11346">
        <v>5</v>
      </c>
      <c r="E11346">
        <v>1</v>
      </c>
      <c r="F11346" t="s">
        <v>7</v>
      </c>
      <c r="K11346">
        <v>3</v>
      </c>
      <c r="P11346">
        <v>3</v>
      </c>
      <c r="Q11346" s="5">
        <f>VLOOKUP(Table2[[#This Row],[id_heating_system]],$V$2:$W$5,2,0)*Table2[[#This Row],[2019]]</f>
        <v>3.461538462</v>
      </c>
      <c r="R11346">
        <v>3</v>
      </c>
    </row>
    <row r="11347" spans="1:18" hidden="1" x14ac:dyDescent="0.25">
      <c r="A11347">
        <v>1</v>
      </c>
      <c r="B11347">
        <v>9010204</v>
      </c>
      <c r="C11347">
        <v>3</v>
      </c>
      <c r="D11347">
        <v>6</v>
      </c>
      <c r="E11347">
        <v>1</v>
      </c>
      <c r="F11347" t="s">
        <v>7</v>
      </c>
      <c r="K11347">
        <v>0</v>
      </c>
      <c r="P11347">
        <v>0</v>
      </c>
      <c r="Q11347" s="5">
        <f>VLOOKUP(Table2[[#This Row],[id_heating_system]],$V$2:$W$5,2,0)*Table2[[#This Row],[2019]]</f>
        <v>0</v>
      </c>
      <c r="R11347">
        <v>0</v>
      </c>
    </row>
    <row r="11348" spans="1:18" hidden="1" x14ac:dyDescent="0.25">
      <c r="A11348">
        <v>1</v>
      </c>
      <c r="B11348">
        <v>9010204</v>
      </c>
      <c r="C11348">
        <v>3</v>
      </c>
      <c r="D11348">
        <v>7</v>
      </c>
      <c r="E11348">
        <v>1</v>
      </c>
      <c r="F11348" t="s">
        <v>7</v>
      </c>
      <c r="K11348">
        <v>0</v>
      </c>
      <c r="P11348">
        <v>0</v>
      </c>
      <c r="Q11348" s="5">
        <f>VLOOKUP(Table2[[#This Row],[id_heating_system]],$V$2:$W$5,2,0)*Table2[[#This Row],[2019]]</f>
        <v>0</v>
      </c>
      <c r="R11348">
        <v>0</v>
      </c>
    </row>
    <row r="11349" spans="1:18" hidden="1" x14ac:dyDescent="0.25">
      <c r="A11349">
        <v>1</v>
      </c>
      <c r="B11349">
        <v>9010205</v>
      </c>
      <c r="C11349">
        <v>3</v>
      </c>
      <c r="D11349">
        <v>1</v>
      </c>
      <c r="E11349">
        <v>1</v>
      </c>
      <c r="F11349" t="s">
        <v>7</v>
      </c>
      <c r="K11349">
        <v>506</v>
      </c>
      <c r="P11349">
        <v>506</v>
      </c>
      <c r="Q11349" s="5">
        <f>VLOOKUP(Table2[[#This Row],[id_heating_system]],$V$2:$W$5,2,0)*Table2[[#This Row],[2019]]</f>
        <v>583.84615392399996</v>
      </c>
      <c r="R11349">
        <v>506</v>
      </c>
    </row>
    <row r="11350" spans="1:18" hidden="1" x14ac:dyDescent="0.25">
      <c r="A11350">
        <v>1</v>
      </c>
      <c r="B11350">
        <v>9010205</v>
      </c>
      <c r="C11350">
        <v>3</v>
      </c>
      <c r="D11350">
        <v>2</v>
      </c>
      <c r="E11350">
        <v>1</v>
      </c>
      <c r="F11350" t="s">
        <v>7</v>
      </c>
      <c r="K11350">
        <v>10</v>
      </c>
      <c r="P11350">
        <v>10</v>
      </c>
      <c r="Q11350" s="5">
        <f>VLOOKUP(Table2[[#This Row],[id_heating_system]],$V$2:$W$5,2,0)*Table2[[#This Row],[2019]]</f>
        <v>11.53846154</v>
      </c>
      <c r="R11350">
        <v>10</v>
      </c>
    </row>
    <row r="11351" spans="1:18" hidden="1" x14ac:dyDescent="0.25">
      <c r="A11351">
        <v>1</v>
      </c>
      <c r="B11351">
        <v>9010205</v>
      </c>
      <c r="C11351">
        <v>3</v>
      </c>
      <c r="D11351">
        <v>3</v>
      </c>
      <c r="E11351">
        <v>1</v>
      </c>
      <c r="F11351" t="s">
        <v>7</v>
      </c>
      <c r="K11351">
        <v>0</v>
      </c>
      <c r="P11351">
        <v>0</v>
      </c>
      <c r="Q11351" s="5">
        <f>VLOOKUP(Table2[[#This Row],[id_heating_system]],$V$2:$W$5,2,0)*Table2[[#This Row],[2019]]</f>
        <v>0</v>
      </c>
      <c r="R11351">
        <v>0</v>
      </c>
    </row>
    <row r="11352" spans="1:18" hidden="1" x14ac:dyDescent="0.25">
      <c r="A11352">
        <v>1</v>
      </c>
      <c r="B11352">
        <v>9010205</v>
      </c>
      <c r="C11352">
        <v>3</v>
      </c>
      <c r="D11352">
        <v>4</v>
      </c>
      <c r="E11352">
        <v>1</v>
      </c>
      <c r="F11352" t="s">
        <v>7</v>
      </c>
      <c r="K11352">
        <v>29</v>
      </c>
      <c r="P11352">
        <v>29</v>
      </c>
      <c r="Q11352" s="5">
        <f>VLOOKUP(Table2[[#This Row],[id_heating_system]],$V$2:$W$5,2,0)*Table2[[#This Row],[2019]]</f>
        <v>33.461538466</v>
      </c>
      <c r="R11352">
        <v>29</v>
      </c>
    </row>
    <row r="11353" spans="1:18" hidden="1" x14ac:dyDescent="0.25">
      <c r="A11353">
        <v>1</v>
      </c>
      <c r="B11353">
        <v>9010205</v>
      </c>
      <c r="C11353">
        <v>3</v>
      </c>
      <c r="D11353">
        <v>5</v>
      </c>
      <c r="E11353">
        <v>1</v>
      </c>
      <c r="F11353" t="s">
        <v>7</v>
      </c>
      <c r="K11353">
        <v>0</v>
      </c>
      <c r="P11353">
        <v>0</v>
      </c>
      <c r="Q11353" s="5">
        <f>VLOOKUP(Table2[[#This Row],[id_heating_system]],$V$2:$W$5,2,0)*Table2[[#This Row],[2019]]</f>
        <v>0</v>
      </c>
      <c r="R11353">
        <v>0</v>
      </c>
    </row>
    <row r="11354" spans="1:18" hidden="1" x14ac:dyDescent="0.25">
      <c r="A11354">
        <v>1</v>
      </c>
      <c r="B11354">
        <v>9010205</v>
      </c>
      <c r="C11354">
        <v>3</v>
      </c>
      <c r="D11354">
        <v>6</v>
      </c>
      <c r="E11354">
        <v>1</v>
      </c>
      <c r="F11354" t="s">
        <v>7</v>
      </c>
      <c r="K11354">
        <v>5</v>
      </c>
      <c r="P11354">
        <v>5</v>
      </c>
      <c r="Q11354" s="5">
        <f>VLOOKUP(Table2[[#This Row],[id_heating_system]],$V$2:$W$5,2,0)*Table2[[#This Row],[2019]]</f>
        <v>5.7692307700000001</v>
      </c>
      <c r="R11354">
        <v>5</v>
      </c>
    </row>
    <row r="11355" spans="1:18" hidden="1" x14ac:dyDescent="0.25">
      <c r="A11355">
        <v>1</v>
      </c>
      <c r="B11355">
        <v>9010205</v>
      </c>
      <c r="C11355">
        <v>3</v>
      </c>
      <c r="D11355">
        <v>7</v>
      </c>
      <c r="E11355">
        <v>1</v>
      </c>
      <c r="F11355" t="s">
        <v>7</v>
      </c>
      <c r="K11355">
        <v>0</v>
      </c>
      <c r="P11355">
        <v>0</v>
      </c>
      <c r="Q11355" s="5">
        <f>VLOOKUP(Table2[[#This Row],[id_heating_system]],$V$2:$W$5,2,0)*Table2[[#This Row],[2019]]</f>
        <v>0</v>
      </c>
      <c r="R11355">
        <v>0</v>
      </c>
    </row>
    <row r="11356" spans="1:18" hidden="1" x14ac:dyDescent="0.25">
      <c r="A11356">
        <v>1</v>
      </c>
      <c r="B11356">
        <v>9010206</v>
      </c>
      <c r="C11356">
        <v>3</v>
      </c>
      <c r="D11356">
        <v>1</v>
      </c>
      <c r="E11356">
        <v>1</v>
      </c>
      <c r="F11356" t="s">
        <v>7</v>
      </c>
      <c r="K11356">
        <v>1634</v>
      </c>
      <c r="P11356">
        <v>1634</v>
      </c>
      <c r="Q11356" s="5">
        <f>VLOOKUP(Table2[[#This Row],[id_heating_system]],$V$2:$W$5,2,0)*Table2[[#This Row],[2019]]</f>
        <v>1885.384615636</v>
      </c>
      <c r="R11356">
        <v>1634</v>
      </c>
    </row>
    <row r="11357" spans="1:18" hidden="1" x14ac:dyDescent="0.25">
      <c r="A11357">
        <v>1</v>
      </c>
      <c r="B11357">
        <v>9010206</v>
      </c>
      <c r="C11357">
        <v>3</v>
      </c>
      <c r="D11357">
        <v>2</v>
      </c>
      <c r="E11357">
        <v>1</v>
      </c>
      <c r="F11357" t="s">
        <v>7</v>
      </c>
      <c r="K11357">
        <v>49</v>
      </c>
      <c r="P11357">
        <v>49</v>
      </c>
      <c r="Q11357" s="5">
        <f>VLOOKUP(Table2[[#This Row],[id_heating_system]],$V$2:$W$5,2,0)*Table2[[#This Row],[2019]]</f>
        <v>56.538461546000001</v>
      </c>
      <c r="R11357">
        <v>49</v>
      </c>
    </row>
    <row r="11358" spans="1:18" hidden="1" x14ac:dyDescent="0.25">
      <c r="A11358">
        <v>1</v>
      </c>
      <c r="B11358">
        <v>9010206</v>
      </c>
      <c r="C11358">
        <v>3</v>
      </c>
      <c r="D11358">
        <v>3</v>
      </c>
      <c r="E11358">
        <v>1</v>
      </c>
      <c r="F11358" t="s">
        <v>7</v>
      </c>
      <c r="K11358">
        <v>0</v>
      </c>
      <c r="P11358">
        <v>0</v>
      </c>
      <c r="Q11358" s="5">
        <f>VLOOKUP(Table2[[#This Row],[id_heating_system]],$V$2:$W$5,2,0)*Table2[[#This Row],[2019]]</f>
        <v>0</v>
      </c>
      <c r="R11358">
        <v>0</v>
      </c>
    </row>
    <row r="11359" spans="1:18" hidden="1" x14ac:dyDescent="0.25">
      <c r="A11359">
        <v>1</v>
      </c>
      <c r="B11359">
        <v>9010206</v>
      </c>
      <c r="C11359">
        <v>3</v>
      </c>
      <c r="D11359">
        <v>4</v>
      </c>
      <c r="E11359">
        <v>1</v>
      </c>
      <c r="F11359" t="s">
        <v>7</v>
      </c>
      <c r="K11359">
        <v>83</v>
      </c>
      <c r="P11359">
        <v>83</v>
      </c>
      <c r="Q11359" s="5">
        <f>VLOOKUP(Table2[[#This Row],[id_heating_system]],$V$2:$W$5,2,0)*Table2[[#This Row],[2019]]</f>
        <v>95.769230781999994</v>
      </c>
      <c r="R11359">
        <v>83</v>
      </c>
    </row>
    <row r="11360" spans="1:18" hidden="1" x14ac:dyDescent="0.25">
      <c r="A11360">
        <v>1</v>
      </c>
      <c r="B11360">
        <v>9010206</v>
      </c>
      <c r="C11360">
        <v>3</v>
      </c>
      <c r="D11360">
        <v>5</v>
      </c>
      <c r="E11360">
        <v>1</v>
      </c>
      <c r="F11360" t="s">
        <v>7</v>
      </c>
      <c r="K11360">
        <v>0</v>
      </c>
      <c r="P11360">
        <v>0</v>
      </c>
      <c r="Q11360" s="5">
        <f>VLOOKUP(Table2[[#This Row],[id_heating_system]],$V$2:$W$5,2,0)*Table2[[#This Row],[2019]]</f>
        <v>0</v>
      </c>
      <c r="R11360">
        <v>0</v>
      </c>
    </row>
    <row r="11361" spans="1:18" hidden="1" x14ac:dyDescent="0.25">
      <c r="A11361">
        <v>1</v>
      </c>
      <c r="B11361">
        <v>9010206</v>
      </c>
      <c r="C11361">
        <v>3</v>
      </c>
      <c r="D11361">
        <v>6</v>
      </c>
      <c r="E11361">
        <v>1</v>
      </c>
      <c r="F11361" t="s">
        <v>7</v>
      </c>
      <c r="K11361">
        <v>1</v>
      </c>
      <c r="P11361">
        <v>1</v>
      </c>
      <c r="Q11361" s="5">
        <f>VLOOKUP(Table2[[#This Row],[id_heating_system]],$V$2:$W$5,2,0)*Table2[[#This Row],[2019]]</f>
        <v>1.153846154</v>
      </c>
      <c r="R11361">
        <v>1</v>
      </c>
    </row>
    <row r="11362" spans="1:18" hidden="1" x14ac:dyDescent="0.25">
      <c r="A11362">
        <v>1</v>
      </c>
      <c r="B11362">
        <v>9010206</v>
      </c>
      <c r="C11362">
        <v>3</v>
      </c>
      <c r="D11362">
        <v>7</v>
      </c>
      <c r="E11362">
        <v>1</v>
      </c>
      <c r="F11362" t="s">
        <v>7</v>
      </c>
      <c r="K11362">
        <v>0</v>
      </c>
      <c r="P11362">
        <v>0</v>
      </c>
      <c r="Q11362" s="5">
        <f>VLOOKUP(Table2[[#This Row],[id_heating_system]],$V$2:$W$5,2,0)*Table2[[#This Row],[2019]]</f>
        <v>0</v>
      </c>
      <c r="R11362">
        <v>0</v>
      </c>
    </row>
    <row r="11363" spans="1:18" hidden="1" x14ac:dyDescent="0.25">
      <c r="A11363">
        <v>1</v>
      </c>
      <c r="B11363">
        <v>9010207</v>
      </c>
      <c r="C11363">
        <v>3</v>
      </c>
      <c r="D11363">
        <v>1</v>
      </c>
      <c r="E11363">
        <v>1</v>
      </c>
      <c r="F11363" t="s">
        <v>7</v>
      </c>
      <c r="K11363">
        <v>0</v>
      </c>
      <c r="P11363">
        <v>0</v>
      </c>
      <c r="Q11363" s="5">
        <f>VLOOKUP(Table2[[#This Row],[id_heating_system]],$V$2:$W$5,2,0)*Table2[[#This Row],[2019]]</f>
        <v>0</v>
      </c>
      <c r="R11363">
        <v>0</v>
      </c>
    </row>
    <row r="11364" spans="1:18" hidden="1" x14ac:dyDescent="0.25">
      <c r="A11364">
        <v>1</v>
      </c>
      <c r="B11364">
        <v>9010207</v>
      </c>
      <c r="C11364">
        <v>3</v>
      </c>
      <c r="D11364">
        <v>2</v>
      </c>
      <c r="E11364">
        <v>1</v>
      </c>
      <c r="F11364" t="s">
        <v>7</v>
      </c>
      <c r="K11364">
        <v>4</v>
      </c>
      <c r="P11364">
        <v>4</v>
      </c>
      <c r="Q11364" s="5">
        <f>VLOOKUP(Table2[[#This Row],[id_heating_system]],$V$2:$W$5,2,0)*Table2[[#This Row],[2019]]</f>
        <v>4.6153846160000001</v>
      </c>
      <c r="R11364">
        <v>4</v>
      </c>
    </row>
    <row r="11365" spans="1:18" hidden="1" x14ac:dyDescent="0.25">
      <c r="A11365">
        <v>1</v>
      </c>
      <c r="B11365">
        <v>9010207</v>
      </c>
      <c r="C11365">
        <v>3</v>
      </c>
      <c r="D11365">
        <v>3</v>
      </c>
      <c r="E11365">
        <v>1</v>
      </c>
      <c r="F11365" t="s">
        <v>7</v>
      </c>
      <c r="K11365">
        <v>1</v>
      </c>
      <c r="P11365">
        <v>1</v>
      </c>
      <c r="Q11365" s="5">
        <f>VLOOKUP(Table2[[#This Row],[id_heating_system]],$V$2:$W$5,2,0)*Table2[[#This Row],[2019]]</f>
        <v>1.153846154</v>
      </c>
      <c r="R11365">
        <v>1</v>
      </c>
    </row>
    <row r="11366" spans="1:18" hidden="1" x14ac:dyDescent="0.25">
      <c r="A11366">
        <v>1</v>
      </c>
      <c r="B11366">
        <v>9010207</v>
      </c>
      <c r="C11366">
        <v>3</v>
      </c>
      <c r="D11366">
        <v>4</v>
      </c>
      <c r="E11366">
        <v>1</v>
      </c>
      <c r="F11366" t="s">
        <v>7</v>
      </c>
      <c r="K11366">
        <v>48</v>
      </c>
      <c r="P11366">
        <v>48</v>
      </c>
      <c r="Q11366" s="5">
        <f>VLOOKUP(Table2[[#This Row],[id_heating_system]],$V$2:$W$5,2,0)*Table2[[#This Row],[2019]]</f>
        <v>55.384615392000001</v>
      </c>
      <c r="R11366">
        <v>48</v>
      </c>
    </row>
    <row r="11367" spans="1:18" hidden="1" x14ac:dyDescent="0.25">
      <c r="A11367">
        <v>1</v>
      </c>
      <c r="B11367">
        <v>9010207</v>
      </c>
      <c r="C11367">
        <v>3</v>
      </c>
      <c r="D11367">
        <v>5</v>
      </c>
      <c r="E11367">
        <v>1</v>
      </c>
      <c r="F11367" t="s">
        <v>7</v>
      </c>
      <c r="K11367">
        <v>2</v>
      </c>
      <c r="P11367">
        <v>2</v>
      </c>
      <c r="Q11367" s="5">
        <f>VLOOKUP(Table2[[#This Row],[id_heating_system]],$V$2:$W$5,2,0)*Table2[[#This Row],[2019]]</f>
        <v>2.307692308</v>
      </c>
      <c r="R11367">
        <v>2</v>
      </c>
    </row>
    <row r="11368" spans="1:18" hidden="1" x14ac:dyDescent="0.25">
      <c r="A11368">
        <v>1</v>
      </c>
      <c r="B11368">
        <v>9010207</v>
      </c>
      <c r="C11368">
        <v>3</v>
      </c>
      <c r="D11368">
        <v>6</v>
      </c>
      <c r="E11368">
        <v>1</v>
      </c>
      <c r="F11368" t="s">
        <v>7</v>
      </c>
      <c r="K11368">
        <v>2</v>
      </c>
      <c r="P11368">
        <v>2</v>
      </c>
      <c r="Q11368" s="5">
        <f>VLOOKUP(Table2[[#This Row],[id_heating_system]],$V$2:$W$5,2,0)*Table2[[#This Row],[2019]]</f>
        <v>2.307692308</v>
      </c>
      <c r="R11368">
        <v>2</v>
      </c>
    </row>
    <row r="11369" spans="1:18" hidden="1" x14ac:dyDescent="0.25">
      <c r="A11369">
        <v>1</v>
      </c>
      <c r="B11369">
        <v>9010207</v>
      </c>
      <c r="C11369">
        <v>3</v>
      </c>
      <c r="D11369">
        <v>7</v>
      </c>
      <c r="E11369">
        <v>1</v>
      </c>
      <c r="F11369" t="s">
        <v>7</v>
      </c>
      <c r="K11369">
        <v>5</v>
      </c>
      <c r="P11369">
        <v>5</v>
      </c>
      <c r="Q11369" s="5">
        <f>VLOOKUP(Table2[[#This Row],[id_heating_system]],$V$2:$W$5,2,0)*Table2[[#This Row],[2019]]</f>
        <v>5.7692307700000001</v>
      </c>
      <c r="R11369">
        <v>5</v>
      </c>
    </row>
    <row r="11370" spans="1:18" hidden="1" x14ac:dyDescent="0.25">
      <c r="A11370">
        <v>1</v>
      </c>
      <c r="B11370">
        <v>9010208</v>
      </c>
      <c r="C11370">
        <v>3</v>
      </c>
      <c r="D11370">
        <v>1</v>
      </c>
      <c r="E11370">
        <v>1</v>
      </c>
      <c r="F11370" t="s">
        <v>7</v>
      </c>
      <c r="K11370">
        <v>105</v>
      </c>
      <c r="P11370">
        <v>105</v>
      </c>
      <c r="Q11370" s="5">
        <f>VLOOKUP(Table2[[#This Row],[id_heating_system]],$V$2:$W$5,2,0)*Table2[[#This Row],[2019]]</f>
        <v>121.15384617000001</v>
      </c>
      <c r="R11370">
        <v>105</v>
      </c>
    </row>
    <row r="11371" spans="1:18" hidden="1" x14ac:dyDescent="0.25">
      <c r="A11371">
        <v>1</v>
      </c>
      <c r="B11371">
        <v>9010208</v>
      </c>
      <c r="C11371">
        <v>3</v>
      </c>
      <c r="D11371">
        <v>2</v>
      </c>
      <c r="E11371">
        <v>1</v>
      </c>
      <c r="F11371" t="s">
        <v>7</v>
      </c>
      <c r="K11371">
        <v>167</v>
      </c>
      <c r="P11371">
        <v>167</v>
      </c>
      <c r="Q11371" s="5">
        <f>VLOOKUP(Table2[[#This Row],[id_heating_system]],$V$2:$W$5,2,0)*Table2[[#This Row],[2019]]</f>
        <v>192.692307718</v>
      </c>
      <c r="R11371">
        <v>167</v>
      </c>
    </row>
    <row r="11372" spans="1:18" hidden="1" x14ac:dyDescent="0.25">
      <c r="A11372">
        <v>1</v>
      </c>
      <c r="B11372">
        <v>9010208</v>
      </c>
      <c r="C11372">
        <v>3</v>
      </c>
      <c r="D11372">
        <v>3</v>
      </c>
      <c r="E11372">
        <v>1</v>
      </c>
      <c r="F11372" t="s">
        <v>7</v>
      </c>
      <c r="K11372">
        <v>11</v>
      </c>
      <c r="P11372">
        <v>11</v>
      </c>
      <c r="Q11372" s="5">
        <f>VLOOKUP(Table2[[#This Row],[id_heating_system]],$V$2:$W$5,2,0)*Table2[[#This Row],[2019]]</f>
        <v>12.692307694</v>
      </c>
      <c r="R11372">
        <v>11</v>
      </c>
    </row>
    <row r="11373" spans="1:18" hidden="1" x14ac:dyDescent="0.25">
      <c r="A11373">
        <v>1</v>
      </c>
      <c r="B11373">
        <v>9010208</v>
      </c>
      <c r="C11373">
        <v>3</v>
      </c>
      <c r="D11373">
        <v>4</v>
      </c>
      <c r="E11373">
        <v>1</v>
      </c>
      <c r="F11373" t="s">
        <v>7</v>
      </c>
      <c r="K11373">
        <v>62</v>
      </c>
      <c r="P11373">
        <v>62</v>
      </c>
      <c r="Q11373" s="5">
        <f>VLOOKUP(Table2[[#This Row],[id_heating_system]],$V$2:$W$5,2,0)*Table2[[#This Row],[2019]]</f>
        <v>71.538461548000001</v>
      </c>
      <c r="R11373">
        <v>62</v>
      </c>
    </row>
    <row r="11374" spans="1:18" hidden="1" x14ac:dyDescent="0.25">
      <c r="A11374">
        <v>1</v>
      </c>
      <c r="B11374">
        <v>9010208</v>
      </c>
      <c r="C11374">
        <v>3</v>
      </c>
      <c r="D11374">
        <v>5</v>
      </c>
      <c r="E11374">
        <v>1</v>
      </c>
      <c r="F11374" t="s">
        <v>7</v>
      </c>
      <c r="K11374">
        <v>0</v>
      </c>
      <c r="P11374">
        <v>0</v>
      </c>
      <c r="Q11374" s="5">
        <f>VLOOKUP(Table2[[#This Row],[id_heating_system]],$V$2:$W$5,2,0)*Table2[[#This Row],[2019]]</f>
        <v>0</v>
      </c>
      <c r="R11374">
        <v>0</v>
      </c>
    </row>
    <row r="11375" spans="1:18" hidden="1" x14ac:dyDescent="0.25">
      <c r="A11375">
        <v>1</v>
      </c>
      <c r="B11375">
        <v>9010208</v>
      </c>
      <c r="C11375">
        <v>3</v>
      </c>
      <c r="D11375">
        <v>6</v>
      </c>
      <c r="E11375">
        <v>1</v>
      </c>
      <c r="F11375" t="s">
        <v>7</v>
      </c>
      <c r="K11375">
        <v>11</v>
      </c>
      <c r="P11375">
        <v>11</v>
      </c>
      <c r="Q11375" s="5">
        <f>VLOOKUP(Table2[[#This Row],[id_heating_system]],$V$2:$W$5,2,0)*Table2[[#This Row],[2019]]</f>
        <v>12.692307694</v>
      </c>
      <c r="R11375">
        <v>11</v>
      </c>
    </row>
    <row r="11376" spans="1:18" hidden="1" x14ac:dyDescent="0.25">
      <c r="A11376">
        <v>1</v>
      </c>
      <c r="B11376">
        <v>9010208</v>
      </c>
      <c r="C11376">
        <v>3</v>
      </c>
      <c r="D11376">
        <v>7</v>
      </c>
      <c r="E11376">
        <v>1</v>
      </c>
      <c r="F11376" t="s">
        <v>7</v>
      </c>
      <c r="K11376">
        <v>1</v>
      </c>
      <c r="P11376">
        <v>1</v>
      </c>
      <c r="Q11376" s="5">
        <f>VLOOKUP(Table2[[#This Row],[id_heating_system]],$V$2:$W$5,2,0)*Table2[[#This Row],[2019]]</f>
        <v>1.153846154</v>
      </c>
      <c r="R11376">
        <v>1</v>
      </c>
    </row>
    <row r="11377" spans="1:18" hidden="1" x14ac:dyDescent="0.25">
      <c r="A11377">
        <v>1</v>
      </c>
      <c r="B11377">
        <v>9010209</v>
      </c>
      <c r="C11377">
        <v>3</v>
      </c>
      <c r="D11377">
        <v>1</v>
      </c>
      <c r="E11377">
        <v>1</v>
      </c>
      <c r="F11377" t="s">
        <v>7</v>
      </c>
      <c r="K11377">
        <v>226</v>
      </c>
      <c r="P11377">
        <v>226</v>
      </c>
      <c r="Q11377" s="5">
        <f>VLOOKUP(Table2[[#This Row],[id_heating_system]],$V$2:$W$5,2,0)*Table2[[#This Row],[2019]]</f>
        <v>260.76923080400002</v>
      </c>
      <c r="R11377">
        <v>226</v>
      </c>
    </row>
    <row r="11378" spans="1:18" hidden="1" x14ac:dyDescent="0.25">
      <c r="A11378">
        <v>1</v>
      </c>
      <c r="B11378">
        <v>9010209</v>
      </c>
      <c r="C11378">
        <v>3</v>
      </c>
      <c r="D11378">
        <v>2</v>
      </c>
      <c r="E11378">
        <v>1</v>
      </c>
      <c r="F11378" t="s">
        <v>7</v>
      </c>
      <c r="K11378">
        <v>5</v>
      </c>
      <c r="P11378">
        <v>5</v>
      </c>
      <c r="Q11378" s="5">
        <f>VLOOKUP(Table2[[#This Row],[id_heating_system]],$V$2:$W$5,2,0)*Table2[[#This Row],[2019]]</f>
        <v>5.7692307700000001</v>
      </c>
      <c r="R11378">
        <v>5</v>
      </c>
    </row>
    <row r="11379" spans="1:18" hidden="1" x14ac:dyDescent="0.25">
      <c r="A11379">
        <v>1</v>
      </c>
      <c r="B11379">
        <v>9010209</v>
      </c>
      <c r="C11379">
        <v>3</v>
      </c>
      <c r="D11379">
        <v>3</v>
      </c>
      <c r="E11379">
        <v>1</v>
      </c>
      <c r="F11379" t="s">
        <v>7</v>
      </c>
      <c r="K11379">
        <v>0</v>
      </c>
      <c r="P11379">
        <v>0</v>
      </c>
      <c r="Q11379" s="5">
        <f>VLOOKUP(Table2[[#This Row],[id_heating_system]],$V$2:$W$5,2,0)*Table2[[#This Row],[2019]]</f>
        <v>0</v>
      </c>
      <c r="R11379">
        <v>0</v>
      </c>
    </row>
    <row r="11380" spans="1:18" hidden="1" x14ac:dyDescent="0.25">
      <c r="A11380">
        <v>1</v>
      </c>
      <c r="B11380">
        <v>9010209</v>
      </c>
      <c r="C11380">
        <v>3</v>
      </c>
      <c r="D11380">
        <v>4</v>
      </c>
      <c r="E11380">
        <v>1</v>
      </c>
      <c r="F11380" t="s">
        <v>7</v>
      </c>
      <c r="K11380">
        <v>76</v>
      </c>
      <c r="P11380">
        <v>76</v>
      </c>
      <c r="Q11380" s="5">
        <f>VLOOKUP(Table2[[#This Row],[id_heating_system]],$V$2:$W$5,2,0)*Table2[[#This Row],[2019]]</f>
        <v>87.692307704000001</v>
      </c>
      <c r="R11380">
        <v>76</v>
      </c>
    </row>
    <row r="11381" spans="1:18" hidden="1" x14ac:dyDescent="0.25">
      <c r="A11381">
        <v>1</v>
      </c>
      <c r="B11381">
        <v>9010209</v>
      </c>
      <c r="C11381">
        <v>3</v>
      </c>
      <c r="D11381">
        <v>5</v>
      </c>
      <c r="E11381">
        <v>1</v>
      </c>
      <c r="F11381" t="s">
        <v>7</v>
      </c>
      <c r="K11381">
        <v>2</v>
      </c>
      <c r="P11381">
        <v>2</v>
      </c>
      <c r="Q11381" s="5">
        <f>VLOOKUP(Table2[[#This Row],[id_heating_system]],$V$2:$W$5,2,0)*Table2[[#This Row],[2019]]</f>
        <v>2.307692308</v>
      </c>
      <c r="R11381">
        <v>2</v>
      </c>
    </row>
    <row r="11382" spans="1:18" hidden="1" x14ac:dyDescent="0.25">
      <c r="A11382">
        <v>1</v>
      </c>
      <c r="B11382">
        <v>9010209</v>
      </c>
      <c r="C11382">
        <v>3</v>
      </c>
      <c r="D11382">
        <v>6</v>
      </c>
      <c r="E11382">
        <v>1</v>
      </c>
      <c r="F11382" t="s">
        <v>7</v>
      </c>
      <c r="K11382">
        <v>2</v>
      </c>
      <c r="P11382">
        <v>2</v>
      </c>
      <c r="Q11382" s="5">
        <f>VLOOKUP(Table2[[#This Row],[id_heating_system]],$V$2:$W$5,2,0)*Table2[[#This Row],[2019]]</f>
        <v>2.307692308</v>
      </c>
      <c r="R11382">
        <v>2</v>
      </c>
    </row>
    <row r="11383" spans="1:18" hidden="1" x14ac:dyDescent="0.25">
      <c r="A11383">
        <v>1</v>
      </c>
      <c r="B11383">
        <v>9010209</v>
      </c>
      <c r="C11383">
        <v>3</v>
      </c>
      <c r="D11383">
        <v>7</v>
      </c>
      <c r="E11383">
        <v>1</v>
      </c>
      <c r="F11383" t="s">
        <v>7</v>
      </c>
      <c r="K11383">
        <v>0</v>
      </c>
      <c r="P11383">
        <v>0</v>
      </c>
      <c r="Q11383" s="5">
        <f>VLOOKUP(Table2[[#This Row],[id_heating_system]],$V$2:$W$5,2,0)*Table2[[#This Row],[2019]]</f>
        <v>0</v>
      </c>
      <c r="R11383">
        <v>0</v>
      </c>
    </row>
    <row r="11384" spans="1:18" hidden="1" x14ac:dyDescent="0.25">
      <c r="A11384">
        <v>1</v>
      </c>
      <c r="B11384">
        <v>9010210</v>
      </c>
      <c r="C11384">
        <v>3</v>
      </c>
      <c r="D11384">
        <v>1</v>
      </c>
      <c r="E11384">
        <v>1</v>
      </c>
      <c r="F11384" t="s">
        <v>7</v>
      </c>
      <c r="K11384">
        <v>0</v>
      </c>
      <c r="P11384">
        <v>0</v>
      </c>
      <c r="Q11384" s="5">
        <f>VLOOKUP(Table2[[#This Row],[id_heating_system]],$V$2:$W$5,2,0)*Table2[[#This Row],[2019]]</f>
        <v>0</v>
      </c>
      <c r="R11384">
        <v>0</v>
      </c>
    </row>
    <row r="11385" spans="1:18" hidden="1" x14ac:dyDescent="0.25">
      <c r="A11385">
        <v>1</v>
      </c>
      <c r="B11385">
        <v>9010210</v>
      </c>
      <c r="C11385">
        <v>3</v>
      </c>
      <c r="D11385">
        <v>2</v>
      </c>
      <c r="E11385">
        <v>1</v>
      </c>
      <c r="F11385" t="s">
        <v>7</v>
      </c>
      <c r="K11385">
        <v>0</v>
      </c>
      <c r="P11385">
        <v>0</v>
      </c>
      <c r="Q11385" s="5">
        <f>VLOOKUP(Table2[[#This Row],[id_heating_system]],$V$2:$W$5,2,0)*Table2[[#This Row],[2019]]</f>
        <v>0</v>
      </c>
      <c r="R11385">
        <v>0</v>
      </c>
    </row>
    <row r="11386" spans="1:18" hidden="1" x14ac:dyDescent="0.25">
      <c r="A11386">
        <v>1</v>
      </c>
      <c r="B11386">
        <v>9010210</v>
      </c>
      <c r="C11386">
        <v>3</v>
      </c>
      <c r="D11386">
        <v>3</v>
      </c>
      <c r="E11386">
        <v>1</v>
      </c>
      <c r="F11386" t="s">
        <v>7</v>
      </c>
      <c r="K11386">
        <v>26</v>
      </c>
      <c r="P11386">
        <v>26</v>
      </c>
      <c r="Q11386" s="5">
        <f>VLOOKUP(Table2[[#This Row],[id_heating_system]],$V$2:$W$5,2,0)*Table2[[#This Row],[2019]]</f>
        <v>30.000000004</v>
      </c>
      <c r="R11386">
        <v>26</v>
      </c>
    </row>
    <row r="11387" spans="1:18" hidden="1" x14ac:dyDescent="0.25">
      <c r="A11387">
        <v>1</v>
      </c>
      <c r="B11387">
        <v>9010210</v>
      </c>
      <c r="C11387">
        <v>3</v>
      </c>
      <c r="D11387">
        <v>4</v>
      </c>
      <c r="E11387">
        <v>1</v>
      </c>
      <c r="F11387" t="s">
        <v>7</v>
      </c>
      <c r="K11387">
        <v>2</v>
      </c>
      <c r="P11387">
        <v>2</v>
      </c>
      <c r="Q11387" s="5">
        <f>VLOOKUP(Table2[[#This Row],[id_heating_system]],$V$2:$W$5,2,0)*Table2[[#This Row],[2019]]</f>
        <v>2.307692308</v>
      </c>
      <c r="R11387">
        <v>2</v>
      </c>
    </row>
    <row r="11388" spans="1:18" hidden="1" x14ac:dyDescent="0.25">
      <c r="A11388">
        <v>1</v>
      </c>
      <c r="B11388">
        <v>9010210</v>
      </c>
      <c r="C11388">
        <v>3</v>
      </c>
      <c r="D11388">
        <v>5</v>
      </c>
      <c r="E11388">
        <v>1</v>
      </c>
      <c r="F11388" t="s">
        <v>7</v>
      </c>
      <c r="K11388">
        <v>2</v>
      </c>
      <c r="P11388">
        <v>2</v>
      </c>
      <c r="Q11388" s="5">
        <f>VLOOKUP(Table2[[#This Row],[id_heating_system]],$V$2:$W$5,2,0)*Table2[[#This Row],[2019]]</f>
        <v>2.307692308</v>
      </c>
      <c r="R11388">
        <v>2</v>
      </c>
    </row>
    <row r="11389" spans="1:18" hidden="1" x14ac:dyDescent="0.25">
      <c r="A11389">
        <v>1</v>
      </c>
      <c r="B11389">
        <v>9010210</v>
      </c>
      <c r="C11389">
        <v>3</v>
      </c>
      <c r="D11389">
        <v>6</v>
      </c>
      <c r="E11389">
        <v>1</v>
      </c>
      <c r="F11389" t="s">
        <v>7</v>
      </c>
      <c r="K11389">
        <v>2</v>
      </c>
      <c r="P11389">
        <v>2</v>
      </c>
      <c r="Q11389" s="5">
        <f>VLOOKUP(Table2[[#This Row],[id_heating_system]],$V$2:$W$5,2,0)*Table2[[#This Row],[2019]]</f>
        <v>2.307692308</v>
      </c>
      <c r="R11389">
        <v>2</v>
      </c>
    </row>
    <row r="11390" spans="1:18" hidden="1" x14ac:dyDescent="0.25">
      <c r="A11390">
        <v>1</v>
      </c>
      <c r="B11390">
        <v>9010210</v>
      </c>
      <c r="C11390">
        <v>3</v>
      </c>
      <c r="D11390">
        <v>7</v>
      </c>
      <c r="E11390">
        <v>1</v>
      </c>
      <c r="F11390" t="s">
        <v>7</v>
      </c>
      <c r="K11390">
        <v>0</v>
      </c>
      <c r="P11390">
        <v>0</v>
      </c>
      <c r="Q11390" s="5">
        <f>VLOOKUP(Table2[[#This Row],[id_heating_system]],$V$2:$W$5,2,0)*Table2[[#This Row],[2019]]</f>
        <v>0</v>
      </c>
      <c r="R11390">
        <v>0</v>
      </c>
    </row>
    <row r="11391" spans="1:18" hidden="1" x14ac:dyDescent="0.25">
      <c r="A11391">
        <v>1</v>
      </c>
      <c r="B11391">
        <v>9010211</v>
      </c>
      <c r="C11391">
        <v>3</v>
      </c>
      <c r="D11391">
        <v>1</v>
      </c>
      <c r="E11391">
        <v>1</v>
      </c>
      <c r="F11391" t="s">
        <v>7</v>
      </c>
      <c r="K11391">
        <v>0</v>
      </c>
      <c r="P11391">
        <v>0</v>
      </c>
      <c r="Q11391" s="5">
        <f>VLOOKUP(Table2[[#This Row],[id_heating_system]],$V$2:$W$5,2,0)*Table2[[#This Row],[2019]]</f>
        <v>0</v>
      </c>
      <c r="R11391">
        <v>0</v>
      </c>
    </row>
    <row r="11392" spans="1:18" hidden="1" x14ac:dyDescent="0.25">
      <c r="A11392">
        <v>1</v>
      </c>
      <c r="B11392">
        <v>9010211</v>
      </c>
      <c r="C11392">
        <v>3</v>
      </c>
      <c r="D11392">
        <v>2</v>
      </c>
      <c r="E11392">
        <v>1</v>
      </c>
      <c r="F11392" t="s">
        <v>7</v>
      </c>
      <c r="K11392">
        <v>6</v>
      </c>
      <c r="P11392">
        <v>6</v>
      </c>
      <c r="Q11392" s="5">
        <f>VLOOKUP(Table2[[#This Row],[id_heating_system]],$V$2:$W$5,2,0)*Table2[[#This Row],[2019]]</f>
        <v>6.9230769240000001</v>
      </c>
      <c r="R11392">
        <v>6</v>
      </c>
    </row>
    <row r="11393" spans="1:18" hidden="1" x14ac:dyDescent="0.25">
      <c r="A11393">
        <v>1</v>
      </c>
      <c r="B11393">
        <v>9010211</v>
      </c>
      <c r="C11393">
        <v>3</v>
      </c>
      <c r="D11393">
        <v>3</v>
      </c>
      <c r="E11393">
        <v>1</v>
      </c>
      <c r="F11393" t="s">
        <v>7</v>
      </c>
      <c r="K11393">
        <v>11</v>
      </c>
      <c r="P11393">
        <v>11</v>
      </c>
      <c r="Q11393" s="5">
        <f>VLOOKUP(Table2[[#This Row],[id_heating_system]],$V$2:$W$5,2,0)*Table2[[#This Row],[2019]]</f>
        <v>12.692307694</v>
      </c>
      <c r="R11393">
        <v>11</v>
      </c>
    </row>
    <row r="11394" spans="1:18" hidden="1" x14ac:dyDescent="0.25">
      <c r="A11394">
        <v>1</v>
      </c>
      <c r="B11394">
        <v>9010211</v>
      </c>
      <c r="C11394">
        <v>3</v>
      </c>
      <c r="D11394">
        <v>4</v>
      </c>
      <c r="E11394">
        <v>1</v>
      </c>
      <c r="F11394" t="s">
        <v>7</v>
      </c>
      <c r="K11394">
        <v>18</v>
      </c>
      <c r="P11394">
        <v>18</v>
      </c>
      <c r="Q11394" s="5">
        <f>VLOOKUP(Table2[[#This Row],[id_heating_system]],$V$2:$W$5,2,0)*Table2[[#This Row],[2019]]</f>
        <v>20.769230772</v>
      </c>
      <c r="R11394">
        <v>18</v>
      </c>
    </row>
    <row r="11395" spans="1:18" hidden="1" x14ac:dyDescent="0.25">
      <c r="A11395">
        <v>1</v>
      </c>
      <c r="B11395">
        <v>9010211</v>
      </c>
      <c r="C11395">
        <v>3</v>
      </c>
      <c r="D11395">
        <v>5</v>
      </c>
      <c r="E11395">
        <v>1</v>
      </c>
      <c r="F11395" t="s">
        <v>7</v>
      </c>
      <c r="K11395">
        <v>7</v>
      </c>
      <c r="P11395">
        <v>7</v>
      </c>
      <c r="Q11395" s="5">
        <f>VLOOKUP(Table2[[#This Row],[id_heating_system]],$V$2:$W$5,2,0)*Table2[[#This Row],[2019]]</f>
        <v>8.0769230780000001</v>
      </c>
      <c r="R11395">
        <v>7</v>
      </c>
    </row>
    <row r="11396" spans="1:18" hidden="1" x14ac:dyDescent="0.25">
      <c r="A11396">
        <v>1</v>
      </c>
      <c r="B11396">
        <v>9010211</v>
      </c>
      <c r="C11396">
        <v>3</v>
      </c>
      <c r="D11396">
        <v>6</v>
      </c>
      <c r="E11396">
        <v>1</v>
      </c>
      <c r="F11396" t="s">
        <v>7</v>
      </c>
      <c r="K11396">
        <v>7</v>
      </c>
      <c r="P11396">
        <v>7</v>
      </c>
      <c r="Q11396" s="5">
        <f>VLOOKUP(Table2[[#This Row],[id_heating_system]],$V$2:$W$5,2,0)*Table2[[#This Row],[2019]]</f>
        <v>8.0769230780000001</v>
      </c>
      <c r="R11396">
        <v>7</v>
      </c>
    </row>
    <row r="11397" spans="1:18" hidden="1" x14ac:dyDescent="0.25">
      <c r="A11397">
        <v>1</v>
      </c>
      <c r="B11397">
        <v>9010211</v>
      </c>
      <c r="C11397">
        <v>3</v>
      </c>
      <c r="D11397">
        <v>7</v>
      </c>
      <c r="E11397">
        <v>1</v>
      </c>
      <c r="F11397" t="s">
        <v>7</v>
      </c>
      <c r="K11397">
        <v>2</v>
      </c>
      <c r="P11397">
        <v>2</v>
      </c>
      <c r="Q11397" s="5">
        <f>VLOOKUP(Table2[[#This Row],[id_heating_system]],$V$2:$W$5,2,0)*Table2[[#This Row],[2019]]</f>
        <v>2.307692308</v>
      </c>
      <c r="R11397">
        <v>2</v>
      </c>
    </row>
    <row r="11398" spans="1:18" hidden="1" x14ac:dyDescent="0.25">
      <c r="A11398">
        <v>1</v>
      </c>
      <c r="B11398">
        <v>9010212</v>
      </c>
      <c r="C11398">
        <v>3</v>
      </c>
      <c r="D11398">
        <v>1</v>
      </c>
      <c r="E11398">
        <v>1</v>
      </c>
      <c r="F11398" t="s">
        <v>7</v>
      </c>
      <c r="K11398">
        <v>0</v>
      </c>
      <c r="P11398">
        <v>0</v>
      </c>
      <c r="Q11398" s="5">
        <f>VLOOKUP(Table2[[#This Row],[id_heating_system]],$V$2:$W$5,2,0)*Table2[[#This Row],[2019]]</f>
        <v>0</v>
      </c>
      <c r="R11398">
        <v>0</v>
      </c>
    </row>
    <row r="11399" spans="1:18" hidden="1" x14ac:dyDescent="0.25">
      <c r="A11399">
        <v>1</v>
      </c>
      <c r="B11399">
        <v>9010212</v>
      </c>
      <c r="C11399">
        <v>3</v>
      </c>
      <c r="D11399">
        <v>2</v>
      </c>
      <c r="E11399">
        <v>1</v>
      </c>
      <c r="F11399" t="s">
        <v>7</v>
      </c>
      <c r="K11399">
        <v>0</v>
      </c>
      <c r="P11399">
        <v>0</v>
      </c>
      <c r="Q11399" s="5">
        <f>VLOOKUP(Table2[[#This Row],[id_heating_system]],$V$2:$W$5,2,0)*Table2[[#This Row],[2019]]</f>
        <v>0</v>
      </c>
      <c r="R11399">
        <v>0</v>
      </c>
    </row>
    <row r="11400" spans="1:18" hidden="1" x14ac:dyDescent="0.25">
      <c r="A11400">
        <v>1</v>
      </c>
      <c r="B11400">
        <v>9010212</v>
      </c>
      <c r="C11400">
        <v>3</v>
      </c>
      <c r="D11400">
        <v>3</v>
      </c>
      <c r="E11400">
        <v>1</v>
      </c>
      <c r="F11400" t="s">
        <v>7</v>
      </c>
      <c r="K11400">
        <v>23</v>
      </c>
      <c r="P11400">
        <v>23</v>
      </c>
      <c r="Q11400" s="5">
        <f>VLOOKUP(Table2[[#This Row],[id_heating_system]],$V$2:$W$5,2,0)*Table2[[#This Row],[2019]]</f>
        <v>26.538461542</v>
      </c>
      <c r="R11400">
        <v>23</v>
      </c>
    </row>
    <row r="11401" spans="1:18" hidden="1" x14ac:dyDescent="0.25">
      <c r="A11401">
        <v>1</v>
      </c>
      <c r="B11401">
        <v>9010212</v>
      </c>
      <c r="C11401">
        <v>3</v>
      </c>
      <c r="D11401">
        <v>4</v>
      </c>
      <c r="E11401">
        <v>1</v>
      </c>
      <c r="F11401" t="s">
        <v>7</v>
      </c>
      <c r="K11401">
        <v>0</v>
      </c>
      <c r="P11401">
        <v>0</v>
      </c>
      <c r="Q11401" s="5">
        <f>VLOOKUP(Table2[[#This Row],[id_heating_system]],$V$2:$W$5,2,0)*Table2[[#This Row],[2019]]</f>
        <v>0</v>
      </c>
      <c r="R11401">
        <v>0</v>
      </c>
    </row>
    <row r="11402" spans="1:18" hidden="1" x14ac:dyDescent="0.25">
      <c r="A11402">
        <v>1</v>
      </c>
      <c r="B11402">
        <v>9010212</v>
      </c>
      <c r="C11402">
        <v>3</v>
      </c>
      <c r="D11402">
        <v>5</v>
      </c>
      <c r="E11402">
        <v>1</v>
      </c>
      <c r="F11402" t="s">
        <v>7</v>
      </c>
      <c r="K11402">
        <v>10</v>
      </c>
      <c r="P11402">
        <v>10</v>
      </c>
      <c r="Q11402" s="5">
        <f>VLOOKUP(Table2[[#This Row],[id_heating_system]],$V$2:$W$5,2,0)*Table2[[#This Row],[2019]]</f>
        <v>11.53846154</v>
      </c>
      <c r="R11402">
        <v>10</v>
      </c>
    </row>
    <row r="11403" spans="1:18" hidden="1" x14ac:dyDescent="0.25">
      <c r="A11403">
        <v>1</v>
      </c>
      <c r="B11403">
        <v>9010212</v>
      </c>
      <c r="C11403">
        <v>3</v>
      </c>
      <c r="D11403">
        <v>6</v>
      </c>
      <c r="E11403">
        <v>1</v>
      </c>
      <c r="F11403" t="s">
        <v>7</v>
      </c>
      <c r="K11403">
        <v>2</v>
      </c>
      <c r="P11403">
        <v>2</v>
      </c>
      <c r="Q11403" s="5">
        <f>VLOOKUP(Table2[[#This Row],[id_heating_system]],$V$2:$W$5,2,0)*Table2[[#This Row],[2019]]</f>
        <v>2.307692308</v>
      </c>
      <c r="R11403">
        <v>2</v>
      </c>
    </row>
    <row r="11404" spans="1:18" hidden="1" x14ac:dyDescent="0.25">
      <c r="A11404">
        <v>1</v>
      </c>
      <c r="B11404">
        <v>9010212</v>
      </c>
      <c r="C11404">
        <v>3</v>
      </c>
      <c r="D11404">
        <v>7</v>
      </c>
      <c r="E11404">
        <v>1</v>
      </c>
      <c r="F11404" t="s">
        <v>7</v>
      </c>
      <c r="K11404">
        <v>0</v>
      </c>
      <c r="P11404">
        <v>0</v>
      </c>
      <c r="Q11404" s="5">
        <f>VLOOKUP(Table2[[#This Row],[id_heating_system]],$V$2:$W$5,2,0)*Table2[[#This Row],[2019]]</f>
        <v>0</v>
      </c>
      <c r="R11404">
        <v>0</v>
      </c>
    </row>
    <row r="11405" spans="1:18" hidden="1" x14ac:dyDescent="0.25">
      <c r="A11405">
        <v>1</v>
      </c>
      <c r="B11405">
        <v>9010301</v>
      </c>
      <c r="C11405">
        <v>3</v>
      </c>
      <c r="D11405">
        <v>1</v>
      </c>
      <c r="E11405">
        <v>1</v>
      </c>
      <c r="F11405" t="s">
        <v>7</v>
      </c>
      <c r="K11405">
        <v>161</v>
      </c>
      <c r="P11405">
        <v>161</v>
      </c>
      <c r="Q11405" s="5">
        <f>VLOOKUP(Table2[[#This Row],[id_heating_system]],$V$2:$W$5,2,0)*Table2[[#This Row],[2019]]</f>
        <v>185.76923079400001</v>
      </c>
      <c r="R11405">
        <v>161</v>
      </c>
    </row>
    <row r="11406" spans="1:18" hidden="1" x14ac:dyDescent="0.25">
      <c r="A11406">
        <v>1</v>
      </c>
      <c r="B11406">
        <v>9010301</v>
      </c>
      <c r="C11406">
        <v>3</v>
      </c>
      <c r="D11406">
        <v>2</v>
      </c>
      <c r="E11406">
        <v>1</v>
      </c>
      <c r="F11406" t="s">
        <v>7</v>
      </c>
      <c r="K11406">
        <v>0</v>
      </c>
      <c r="P11406">
        <v>0</v>
      </c>
      <c r="Q11406" s="5">
        <f>VLOOKUP(Table2[[#This Row],[id_heating_system]],$V$2:$W$5,2,0)*Table2[[#This Row],[2019]]</f>
        <v>0</v>
      </c>
      <c r="R11406">
        <v>0</v>
      </c>
    </row>
    <row r="11407" spans="1:18" hidden="1" x14ac:dyDescent="0.25">
      <c r="A11407">
        <v>1</v>
      </c>
      <c r="B11407">
        <v>9010301</v>
      </c>
      <c r="C11407">
        <v>3</v>
      </c>
      <c r="D11407">
        <v>3</v>
      </c>
      <c r="E11407">
        <v>1</v>
      </c>
      <c r="F11407" t="s">
        <v>7</v>
      </c>
      <c r="K11407">
        <v>0</v>
      </c>
      <c r="P11407">
        <v>0</v>
      </c>
      <c r="Q11407" s="5">
        <f>VLOOKUP(Table2[[#This Row],[id_heating_system]],$V$2:$W$5,2,0)*Table2[[#This Row],[2019]]</f>
        <v>0</v>
      </c>
      <c r="R11407">
        <v>0</v>
      </c>
    </row>
    <row r="11408" spans="1:18" hidden="1" x14ac:dyDescent="0.25">
      <c r="A11408">
        <v>1</v>
      </c>
      <c r="B11408">
        <v>9010301</v>
      </c>
      <c r="C11408">
        <v>3</v>
      </c>
      <c r="D11408">
        <v>4</v>
      </c>
      <c r="E11408">
        <v>1</v>
      </c>
      <c r="F11408" t="s">
        <v>7</v>
      </c>
      <c r="K11408">
        <v>6</v>
      </c>
      <c r="P11408">
        <v>6</v>
      </c>
      <c r="Q11408" s="5">
        <f>VLOOKUP(Table2[[#This Row],[id_heating_system]],$V$2:$W$5,2,0)*Table2[[#This Row],[2019]]</f>
        <v>6.9230769240000001</v>
      </c>
      <c r="R11408">
        <v>6</v>
      </c>
    </row>
    <row r="11409" spans="1:18" hidden="1" x14ac:dyDescent="0.25">
      <c r="A11409">
        <v>1</v>
      </c>
      <c r="B11409">
        <v>9010301</v>
      </c>
      <c r="C11409">
        <v>3</v>
      </c>
      <c r="D11409">
        <v>5</v>
      </c>
      <c r="E11409">
        <v>1</v>
      </c>
      <c r="F11409" t="s">
        <v>7</v>
      </c>
      <c r="K11409">
        <v>0</v>
      </c>
      <c r="P11409">
        <v>0</v>
      </c>
      <c r="Q11409" s="5">
        <f>VLOOKUP(Table2[[#This Row],[id_heating_system]],$V$2:$W$5,2,0)*Table2[[#This Row],[2019]]</f>
        <v>0</v>
      </c>
      <c r="R11409">
        <v>0</v>
      </c>
    </row>
    <row r="11410" spans="1:18" hidden="1" x14ac:dyDescent="0.25">
      <c r="A11410">
        <v>1</v>
      </c>
      <c r="B11410">
        <v>9010301</v>
      </c>
      <c r="C11410">
        <v>3</v>
      </c>
      <c r="D11410">
        <v>6</v>
      </c>
      <c r="E11410">
        <v>1</v>
      </c>
      <c r="F11410" t="s">
        <v>7</v>
      </c>
      <c r="K11410">
        <v>1</v>
      </c>
      <c r="P11410">
        <v>1</v>
      </c>
      <c r="Q11410" s="5">
        <f>VLOOKUP(Table2[[#This Row],[id_heating_system]],$V$2:$W$5,2,0)*Table2[[#This Row],[2019]]</f>
        <v>1.153846154</v>
      </c>
      <c r="R11410">
        <v>1</v>
      </c>
    </row>
    <row r="11411" spans="1:18" hidden="1" x14ac:dyDescent="0.25">
      <c r="A11411">
        <v>1</v>
      </c>
      <c r="B11411">
        <v>9010301</v>
      </c>
      <c r="C11411">
        <v>3</v>
      </c>
      <c r="D11411">
        <v>7</v>
      </c>
      <c r="E11411">
        <v>1</v>
      </c>
      <c r="F11411" t="s">
        <v>7</v>
      </c>
      <c r="K11411">
        <v>0</v>
      </c>
      <c r="P11411">
        <v>0</v>
      </c>
      <c r="Q11411" s="5">
        <f>VLOOKUP(Table2[[#This Row],[id_heating_system]],$V$2:$W$5,2,0)*Table2[[#This Row],[2019]]</f>
        <v>0</v>
      </c>
      <c r="R11411">
        <v>0</v>
      </c>
    </row>
    <row r="11412" spans="1:18" hidden="1" x14ac:dyDescent="0.25">
      <c r="A11412">
        <v>1</v>
      </c>
      <c r="B11412">
        <v>9010302</v>
      </c>
      <c r="C11412">
        <v>3</v>
      </c>
      <c r="D11412">
        <v>1</v>
      </c>
      <c r="E11412">
        <v>1</v>
      </c>
      <c r="F11412" t="s">
        <v>7</v>
      </c>
      <c r="K11412">
        <v>6</v>
      </c>
      <c r="P11412">
        <v>6</v>
      </c>
      <c r="Q11412" s="5">
        <f>VLOOKUP(Table2[[#This Row],[id_heating_system]],$V$2:$W$5,2,0)*Table2[[#This Row],[2019]]</f>
        <v>6.9230769240000001</v>
      </c>
      <c r="R11412">
        <v>6</v>
      </c>
    </row>
    <row r="11413" spans="1:18" hidden="1" x14ac:dyDescent="0.25">
      <c r="A11413">
        <v>1</v>
      </c>
      <c r="B11413">
        <v>9010302</v>
      </c>
      <c r="C11413">
        <v>3</v>
      </c>
      <c r="D11413">
        <v>2</v>
      </c>
      <c r="E11413">
        <v>1</v>
      </c>
      <c r="F11413" t="s">
        <v>7</v>
      </c>
      <c r="K11413">
        <v>14</v>
      </c>
      <c r="P11413">
        <v>14</v>
      </c>
      <c r="Q11413" s="5">
        <f>VLOOKUP(Table2[[#This Row],[id_heating_system]],$V$2:$W$5,2,0)*Table2[[#This Row],[2019]]</f>
        <v>16.153846156</v>
      </c>
      <c r="R11413">
        <v>14</v>
      </c>
    </row>
    <row r="11414" spans="1:18" hidden="1" x14ac:dyDescent="0.25">
      <c r="A11414">
        <v>1</v>
      </c>
      <c r="B11414">
        <v>9010302</v>
      </c>
      <c r="C11414">
        <v>3</v>
      </c>
      <c r="D11414">
        <v>3</v>
      </c>
      <c r="E11414">
        <v>1</v>
      </c>
      <c r="F11414" t="s">
        <v>7</v>
      </c>
      <c r="K11414">
        <v>11</v>
      </c>
      <c r="P11414">
        <v>11</v>
      </c>
      <c r="Q11414" s="5">
        <f>VLOOKUP(Table2[[#This Row],[id_heating_system]],$V$2:$W$5,2,0)*Table2[[#This Row],[2019]]</f>
        <v>12.692307694</v>
      </c>
      <c r="R11414">
        <v>11</v>
      </c>
    </row>
    <row r="11415" spans="1:18" hidden="1" x14ac:dyDescent="0.25">
      <c r="A11415">
        <v>1</v>
      </c>
      <c r="B11415">
        <v>9010302</v>
      </c>
      <c r="C11415">
        <v>3</v>
      </c>
      <c r="D11415">
        <v>4</v>
      </c>
      <c r="E11415">
        <v>1</v>
      </c>
      <c r="F11415" t="s">
        <v>7</v>
      </c>
      <c r="K11415">
        <v>27</v>
      </c>
      <c r="P11415">
        <v>27</v>
      </c>
      <c r="Q11415" s="5">
        <f>VLOOKUP(Table2[[#This Row],[id_heating_system]],$V$2:$W$5,2,0)*Table2[[#This Row],[2019]]</f>
        <v>31.153846158</v>
      </c>
      <c r="R11415">
        <v>27</v>
      </c>
    </row>
    <row r="11416" spans="1:18" hidden="1" x14ac:dyDescent="0.25">
      <c r="A11416">
        <v>1</v>
      </c>
      <c r="B11416">
        <v>9010302</v>
      </c>
      <c r="C11416">
        <v>3</v>
      </c>
      <c r="D11416">
        <v>5</v>
      </c>
      <c r="E11416">
        <v>1</v>
      </c>
      <c r="F11416" t="s">
        <v>7</v>
      </c>
      <c r="K11416">
        <v>20</v>
      </c>
      <c r="P11416">
        <v>20</v>
      </c>
      <c r="Q11416" s="5">
        <f>VLOOKUP(Table2[[#This Row],[id_heating_system]],$V$2:$W$5,2,0)*Table2[[#This Row],[2019]]</f>
        <v>23.07692308</v>
      </c>
      <c r="R11416">
        <v>20</v>
      </c>
    </row>
    <row r="11417" spans="1:18" hidden="1" x14ac:dyDescent="0.25">
      <c r="A11417">
        <v>1</v>
      </c>
      <c r="B11417">
        <v>9010302</v>
      </c>
      <c r="C11417">
        <v>3</v>
      </c>
      <c r="D11417">
        <v>6</v>
      </c>
      <c r="E11417">
        <v>1</v>
      </c>
      <c r="F11417" t="s">
        <v>7</v>
      </c>
      <c r="K11417">
        <v>6</v>
      </c>
      <c r="P11417">
        <v>6</v>
      </c>
      <c r="Q11417" s="5">
        <f>VLOOKUP(Table2[[#This Row],[id_heating_system]],$V$2:$W$5,2,0)*Table2[[#This Row],[2019]]</f>
        <v>6.9230769240000001</v>
      </c>
      <c r="R11417">
        <v>6</v>
      </c>
    </row>
    <row r="11418" spans="1:18" hidden="1" x14ac:dyDescent="0.25">
      <c r="A11418">
        <v>1</v>
      </c>
      <c r="B11418">
        <v>9010302</v>
      </c>
      <c r="C11418">
        <v>3</v>
      </c>
      <c r="D11418">
        <v>7</v>
      </c>
      <c r="E11418">
        <v>1</v>
      </c>
      <c r="F11418" t="s">
        <v>7</v>
      </c>
      <c r="K11418">
        <v>0</v>
      </c>
      <c r="P11418">
        <v>0</v>
      </c>
      <c r="Q11418" s="5">
        <f>VLOOKUP(Table2[[#This Row],[id_heating_system]],$V$2:$W$5,2,0)*Table2[[#This Row],[2019]]</f>
        <v>0</v>
      </c>
      <c r="R11418">
        <v>0</v>
      </c>
    </row>
    <row r="11419" spans="1:18" hidden="1" x14ac:dyDescent="0.25">
      <c r="A11419">
        <v>1</v>
      </c>
      <c r="B11419">
        <v>9010303</v>
      </c>
      <c r="C11419">
        <v>3</v>
      </c>
      <c r="D11419">
        <v>1</v>
      </c>
      <c r="E11419">
        <v>1</v>
      </c>
      <c r="F11419" t="s">
        <v>7</v>
      </c>
      <c r="K11419">
        <v>0</v>
      </c>
      <c r="P11419">
        <v>0</v>
      </c>
      <c r="Q11419" s="5">
        <f>VLOOKUP(Table2[[#This Row],[id_heating_system]],$V$2:$W$5,2,0)*Table2[[#This Row],[2019]]</f>
        <v>0</v>
      </c>
      <c r="R11419">
        <v>0</v>
      </c>
    </row>
    <row r="11420" spans="1:18" hidden="1" x14ac:dyDescent="0.25">
      <c r="A11420">
        <v>1</v>
      </c>
      <c r="B11420">
        <v>9010303</v>
      </c>
      <c r="C11420">
        <v>3</v>
      </c>
      <c r="D11420">
        <v>2</v>
      </c>
      <c r="E11420">
        <v>1</v>
      </c>
      <c r="F11420" t="s">
        <v>7</v>
      </c>
      <c r="K11420">
        <v>13</v>
      </c>
      <c r="P11420">
        <v>13</v>
      </c>
      <c r="Q11420" s="5">
        <f>VLOOKUP(Table2[[#This Row],[id_heating_system]],$V$2:$W$5,2,0)*Table2[[#This Row],[2019]]</f>
        <v>15.000000002</v>
      </c>
      <c r="R11420">
        <v>13</v>
      </c>
    </row>
    <row r="11421" spans="1:18" hidden="1" x14ac:dyDescent="0.25">
      <c r="A11421">
        <v>1</v>
      </c>
      <c r="B11421">
        <v>9010303</v>
      </c>
      <c r="C11421">
        <v>3</v>
      </c>
      <c r="D11421">
        <v>3</v>
      </c>
      <c r="E11421">
        <v>1</v>
      </c>
      <c r="F11421" t="s">
        <v>7</v>
      </c>
      <c r="K11421">
        <v>1</v>
      </c>
      <c r="P11421">
        <v>1</v>
      </c>
      <c r="Q11421" s="5">
        <f>VLOOKUP(Table2[[#This Row],[id_heating_system]],$V$2:$W$5,2,0)*Table2[[#This Row],[2019]]</f>
        <v>1.153846154</v>
      </c>
      <c r="R11421">
        <v>1</v>
      </c>
    </row>
    <row r="11422" spans="1:18" hidden="1" x14ac:dyDescent="0.25">
      <c r="A11422">
        <v>1</v>
      </c>
      <c r="B11422">
        <v>9010303</v>
      </c>
      <c r="C11422">
        <v>3</v>
      </c>
      <c r="D11422">
        <v>4</v>
      </c>
      <c r="E11422">
        <v>1</v>
      </c>
      <c r="F11422" t="s">
        <v>7</v>
      </c>
      <c r="K11422">
        <v>17</v>
      </c>
      <c r="P11422">
        <v>17</v>
      </c>
      <c r="Q11422" s="5">
        <f>VLOOKUP(Table2[[#This Row],[id_heating_system]],$V$2:$W$5,2,0)*Table2[[#This Row],[2019]]</f>
        <v>19.615384618</v>
      </c>
      <c r="R11422">
        <v>17</v>
      </c>
    </row>
    <row r="11423" spans="1:18" hidden="1" x14ac:dyDescent="0.25">
      <c r="A11423">
        <v>1</v>
      </c>
      <c r="B11423">
        <v>9010303</v>
      </c>
      <c r="C11423">
        <v>3</v>
      </c>
      <c r="D11423">
        <v>5</v>
      </c>
      <c r="E11423">
        <v>1</v>
      </c>
      <c r="F11423" t="s">
        <v>7</v>
      </c>
      <c r="K11423">
        <v>4</v>
      </c>
      <c r="P11423">
        <v>4</v>
      </c>
      <c r="Q11423" s="5">
        <f>VLOOKUP(Table2[[#This Row],[id_heating_system]],$V$2:$W$5,2,0)*Table2[[#This Row],[2019]]</f>
        <v>4.6153846160000001</v>
      </c>
      <c r="R11423">
        <v>4</v>
      </c>
    </row>
    <row r="11424" spans="1:18" hidden="1" x14ac:dyDescent="0.25">
      <c r="A11424">
        <v>1</v>
      </c>
      <c r="B11424">
        <v>9010303</v>
      </c>
      <c r="C11424">
        <v>3</v>
      </c>
      <c r="D11424">
        <v>6</v>
      </c>
      <c r="E11424">
        <v>1</v>
      </c>
      <c r="F11424" t="s">
        <v>7</v>
      </c>
      <c r="K11424">
        <v>3</v>
      </c>
      <c r="P11424">
        <v>3</v>
      </c>
      <c r="Q11424" s="5">
        <f>VLOOKUP(Table2[[#This Row],[id_heating_system]],$V$2:$W$5,2,0)*Table2[[#This Row],[2019]]</f>
        <v>3.461538462</v>
      </c>
      <c r="R11424">
        <v>3</v>
      </c>
    </row>
    <row r="11425" spans="1:18" hidden="1" x14ac:dyDescent="0.25">
      <c r="A11425">
        <v>1</v>
      </c>
      <c r="B11425">
        <v>9010303</v>
      </c>
      <c r="C11425">
        <v>3</v>
      </c>
      <c r="D11425">
        <v>7</v>
      </c>
      <c r="E11425">
        <v>1</v>
      </c>
      <c r="F11425" t="s">
        <v>7</v>
      </c>
      <c r="K11425">
        <v>0</v>
      </c>
      <c r="P11425">
        <v>0</v>
      </c>
      <c r="Q11425" s="5">
        <f>VLOOKUP(Table2[[#This Row],[id_heating_system]],$V$2:$W$5,2,0)*Table2[[#This Row],[2019]]</f>
        <v>0</v>
      </c>
      <c r="R11425">
        <v>0</v>
      </c>
    </row>
    <row r="11426" spans="1:18" hidden="1" x14ac:dyDescent="0.25">
      <c r="A11426">
        <v>1</v>
      </c>
      <c r="B11426">
        <v>9010304</v>
      </c>
      <c r="C11426">
        <v>3</v>
      </c>
      <c r="D11426">
        <v>1</v>
      </c>
      <c r="E11426">
        <v>1</v>
      </c>
      <c r="F11426" t="s">
        <v>7</v>
      </c>
      <c r="K11426">
        <v>1</v>
      </c>
      <c r="P11426">
        <v>1</v>
      </c>
      <c r="Q11426" s="5">
        <f>VLOOKUP(Table2[[#This Row],[id_heating_system]],$V$2:$W$5,2,0)*Table2[[#This Row],[2019]]</f>
        <v>1.153846154</v>
      </c>
      <c r="R11426">
        <v>1</v>
      </c>
    </row>
    <row r="11427" spans="1:18" hidden="1" x14ac:dyDescent="0.25">
      <c r="A11427">
        <v>1</v>
      </c>
      <c r="B11427">
        <v>9010304</v>
      </c>
      <c r="C11427">
        <v>3</v>
      </c>
      <c r="D11427">
        <v>2</v>
      </c>
      <c r="E11427">
        <v>1</v>
      </c>
      <c r="F11427" t="s">
        <v>7</v>
      </c>
      <c r="K11427">
        <v>27</v>
      </c>
      <c r="P11427">
        <v>27</v>
      </c>
      <c r="Q11427" s="5">
        <f>VLOOKUP(Table2[[#This Row],[id_heating_system]],$V$2:$W$5,2,0)*Table2[[#This Row],[2019]]</f>
        <v>31.153846158</v>
      </c>
      <c r="R11427">
        <v>27</v>
      </c>
    </row>
    <row r="11428" spans="1:18" hidden="1" x14ac:dyDescent="0.25">
      <c r="A11428">
        <v>1</v>
      </c>
      <c r="B11428">
        <v>9010304</v>
      </c>
      <c r="C11428">
        <v>3</v>
      </c>
      <c r="D11428">
        <v>3</v>
      </c>
      <c r="E11428">
        <v>1</v>
      </c>
      <c r="F11428" t="s">
        <v>7</v>
      </c>
      <c r="K11428">
        <v>9</v>
      </c>
      <c r="P11428">
        <v>9</v>
      </c>
      <c r="Q11428" s="5">
        <f>VLOOKUP(Table2[[#This Row],[id_heating_system]],$V$2:$W$5,2,0)*Table2[[#This Row],[2019]]</f>
        <v>10.384615386</v>
      </c>
      <c r="R11428">
        <v>9</v>
      </c>
    </row>
    <row r="11429" spans="1:18" hidden="1" x14ac:dyDescent="0.25">
      <c r="A11429">
        <v>1</v>
      </c>
      <c r="B11429">
        <v>9010304</v>
      </c>
      <c r="C11429">
        <v>3</v>
      </c>
      <c r="D11429">
        <v>4</v>
      </c>
      <c r="E11429">
        <v>1</v>
      </c>
      <c r="F11429" t="s">
        <v>7</v>
      </c>
      <c r="K11429">
        <v>77</v>
      </c>
      <c r="P11429">
        <v>77</v>
      </c>
      <c r="Q11429" s="5">
        <f>VLOOKUP(Table2[[#This Row],[id_heating_system]],$V$2:$W$5,2,0)*Table2[[#This Row],[2019]]</f>
        <v>88.846153858000008</v>
      </c>
      <c r="R11429">
        <v>77</v>
      </c>
    </row>
    <row r="11430" spans="1:18" hidden="1" x14ac:dyDescent="0.25">
      <c r="A11430">
        <v>1</v>
      </c>
      <c r="B11430">
        <v>9010304</v>
      </c>
      <c r="C11430">
        <v>3</v>
      </c>
      <c r="D11430">
        <v>5</v>
      </c>
      <c r="E11430">
        <v>1</v>
      </c>
      <c r="F11430" t="s">
        <v>7</v>
      </c>
      <c r="K11430">
        <v>11</v>
      </c>
      <c r="P11430">
        <v>11</v>
      </c>
      <c r="Q11430" s="5">
        <f>VLOOKUP(Table2[[#This Row],[id_heating_system]],$V$2:$W$5,2,0)*Table2[[#This Row],[2019]]</f>
        <v>12.692307694</v>
      </c>
      <c r="R11430">
        <v>11</v>
      </c>
    </row>
    <row r="11431" spans="1:18" hidden="1" x14ac:dyDescent="0.25">
      <c r="A11431">
        <v>1</v>
      </c>
      <c r="B11431">
        <v>9010304</v>
      </c>
      <c r="C11431">
        <v>3</v>
      </c>
      <c r="D11431">
        <v>6</v>
      </c>
      <c r="E11431">
        <v>1</v>
      </c>
      <c r="F11431" t="s">
        <v>7</v>
      </c>
      <c r="K11431">
        <v>6</v>
      </c>
      <c r="P11431">
        <v>6</v>
      </c>
      <c r="Q11431" s="5">
        <f>VLOOKUP(Table2[[#This Row],[id_heating_system]],$V$2:$W$5,2,0)*Table2[[#This Row],[2019]]</f>
        <v>6.9230769240000001</v>
      </c>
      <c r="R11431">
        <v>6</v>
      </c>
    </row>
    <row r="11432" spans="1:18" hidden="1" x14ac:dyDescent="0.25">
      <c r="A11432">
        <v>1</v>
      </c>
      <c r="B11432">
        <v>9010304</v>
      </c>
      <c r="C11432">
        <v>3</v>
      </c>
      <c r="D11432">
        <v>7</v>
      </c>
      <c r="E11432">
        <v>1</v>
      </c>
      <c r="F11432" t="s">
        <v>7</v>
      </c>
      <c r="K11432">
        <v>0</v>
      </c>
      <c r="P11432">
        <v>0</v>
      </c>
      <c r="Q11432" s="5">
        <f>VLOOKUP(Table2[[#This Row],[id_heating_system]],$V$2:$W$5,2,0)*Table2[[#This Row],[2019]]</f>
        <v>0</v>
      </c>
      <c r="R11432">
        <v>0</v>
      </c>
    </row>
    <row r="11433" spans="1:18" hidden="1" x14ac:dyDescent="0.25">
      <c r="A11433">
        <v>1</v>
      </c>
      <c r="B11433">
        <v>9010305</v>
      </c>
      <c r="C11433">
        <v>3</v>
      </c>
      <c r="D11433">
        <v>1</v>
      </c>
      <c r="E11433">
        <v>1</v>
      </c>
      <c r="F11433" t="s">
        <v>7</v>
      </c>
      <c r="K11433">
        <v>0</v>
      </c>
      <c r="P11433">
        <v>0</v>
      </c>
      <c r="Q11433" s="5">
        <f>VLOOKUP(Table2[[#This Row],[id_heating_system]],$V$2:$W$5,2,0)*Table2[[#This Row],[2019]]</f>
        <v>0</v>
      </c>
      <c r="R11433">
        <v>0</v>
      </c>
    </row>
    <row r="11434" spans="1:18" hidden="1" x14ac:dyDescent="0.25">
      <c r="A11434">
        <v>1</v>
      </c>
      <c r="B11434">
        <v>9010305</v>
      </c>
      <c r="C11434">
        <v>3</v>
      </c>
      <c r="D11434">
        <v>2</v>
      </c>
      <c r="E11434">
        <v>1</v>
      </c>
      <c r="F11434" t="s">
        <v>7</v>
      </c>
      <c r="K11434">
        <v>46</v>
      </c>
      <c r="P11434">
        <v>46</v>
      </c>
      <c r="Q11434" s="5">
        <f>VLOOKUP(Table2[[#This Row],[id_heating_system]],$V$2:$W$5,2,0)*Table2[[#This Row],[2019]]</f>
        <v>53.076923084000001</v>
      </c>
      <c r="R11434">
        <v>46</v>
      </c>
    </row>
    <row r="11435" spans="1:18" hidden="1" x14ac:dyDescent="0.25">
      <c r="A11435">
        <v>1</v>
      </c>
      <c r="B11435">
        <v>9010305</v>
      </c>
      <c r="C11435">
        <v>3</v>
      </c>
      <c r="D11435">
        <v>3</v>
      </c>
      <c r="E11435">
        <v>1</v>
      </c>
      <c r="F11435" t="s">
        <v>7</v>
      </c>
      <c r="K11435">
        <v>2</v>
      </c>
      <c r="P11435">
        <v>2</v>
      </c>
      <c r="Q11435" s="5">
        <f>VLOOKUP(Table2[[#This Row],[id_heating_system]],$V$2:$W$5,2,0)*Table2[[#This Row],[2019]]</f>
        <v>2.307692308</v>
      </c>
      <c r="R11435">
        <v>2</v>
      </c>
    </row>
    <row r="11436" spans="1:18" hidden="1" x14ac:dyDescent="0.25">
      <c r="A11436">
        <v>1</v>
      </c>
      <c r="B11436">
        <v>9010305</v>
      </c>
      <c r="C11436">
        <v>3</v>
      </c>
      <c r="D11436">
        <v>4</v>
      </c>
      <c r="E11436">
        <v>1</v>
      </c>
      <c r="F11436" t="s">
        <v>7</v>
      </c>
      <c r="K11436">
        <v>2</v>
      </c>
      <c r="P11436">
        <v>2</v>
      </c>
      <c r="Q11436" s="5">
        <f>VLOOKUP(Table2[[#This Row],[id_heating_system]],$V$2:$W$5,2,0)*Table2[[#This Row],[2019]]</f>
        <v>2.307692308</v>
      </c>
      <c r="R11436">
        <v>2</v>
      </c>
    </row>
    <row r="11437" spans="1:18" hidden="1" x14ac:dyDescent="0.25">
      <c r="A11437">
        <v>1</v>
      </c>
      <c r="B11437">
        <v>9010305</v>
      </c>
      <c r="C11437">
        <v>3</v>
      </c>
      <c r="D11437">
        <v>5</v>
      </c>
      <c r="E11437">
        <v>1</v>
      </c>
      <c r="F11437" t="s">
        <v>7</v>
      </c>
      <c r="K11437">
        <v>4</v>
      </c>
      <c r="P11437">
        <v>4</v>
      </c>
      <c r="Q11437" s="5">
        <f>VLOOKUP(Table2[[#This Row],[id_heating_system]],$V$2:$W$5,2,0)*Table2[[#This Row],[2019]]</f>
        <v>4.6153846160000001</v>
      </c>
      <c r="R11437">
        <v>4</v>
      </c>
    </row>
    <row r="11438" spans="1:18" hidden="1" x14ac:dyDescent="0.25">
      <c r="A11438">
        <v>1</v>
      </c>
      <c r="B11438">
        <v>9010305</v>
      </c>
      <c r="C11438">
        <v>3</v>
      </c>
      <c r="D11438">
        <v>6</v>
      </c>
      <c r="E11438">
        <v>1</v>
      </c>
      <c r="F11438" t="s">
        <v>7</v>
      </c>
      <c r="K11438">
        <v>15</v>
      </c>
      <c r="P11438">
        <v>15</v>
      </c>
      <c r="Q11438" s="5">
        <f>VLOOKUP(Table2[[#This Row],[id_heating_system]],$V$2:$W$5,2,0)*Table2[[#This Row],[2019]]</f>
        <v>17.30769231</v>
      </c>
      <c r="R11438">
        <v>15</v>
      </c>
    </row>
    <row r="11439" spans="1:18" hidden="1" x14ac:dyDescent="0.25">
      <c r="A11439">
        <v>1</v>
      </c>
      <c r="B11439">
        <v>9010305</v>
      </c>
      <c r="C11439">
        <v>3</v>
      </c>
      <c r="D11439">
        <v>7</v>
      </c>
      <c r="E11439">
        <v>1</v>
      </c>
      <c r="F11439" t="s">
        <v>7</v>
      </c>
      <c r="K11439">
        <v>0</v>
      </c>
      <c r="P11439">
        <v>0</v>
      </c>
      <c r="Q11439" s="5">
        <f>VLOOKUP(Table2[[#This Row],[id_heating_system]],$V$2:$W$5,2,0)*Table2[[#This Row],[2019]]</f>
        <v>0</v>
      </c>
      <c r="R11439">
        <v>0</v>
      </c>
    </row>
    <row r="11440" spans="1:18" hidden="1" x14ac:dyDescent="0.25">
      <c r="A11440">
        <v>1</v>
      </c>
      <c r="B11440">
        <v>9010306</v>
      </c>
      <c r="C11440">
        <v>3</v>
      </c>
      <c r="D11440">
        <v>1</v>
      </c>
      <c r="E11440">
        <v>1</v>
      </c>
      <c r="F11440" t="s">
        <v>7</v>
      </c>
      <c r="K11440">
        <v>0</v>
      </c>
      <c r="P11440">
        <v>0</v>
      </c>
      <c r="Q11440" s="5">
        <f>VLOOKUP(Table2[[#This Row],[id_heating_system]],$V$2:$W$5,2,0)*Table2[[#This Row],[2019]]</f>
        <v>0</v>
      </c>
      <c r="R11440">
        <v>0</v>
      </c>
    </row>
    <row r="11441" spans="1:18" hidden="1" x14ac:dyDescent="0.25">
      <c r="A11441">
        <v>1</v>
      </c>
      <c r="B11441">
        <v>9010306</v>
      </c>
      <c r="C11441">
        <v>3</v>
      </c>
      <c r="D11441">
        <v>2</v>
      </c>
      <c r="E11441">
        <v>1</v>
      </c>
      <c r="F11441" t="s">
        <v>7</v>
      </c>
      <c r="K11441">
        <v>24</v>
      </c>
      <c r="P11441">
        <v>24</v>
      </c>
      <c r="Q11441" s="5">
        <f>VLOOKUP(Table2[[#This Row],[id_heating_system]],$V$2:$W$5,2,0)*Table2[[#This Row],[2019]]</f>
        <v>27.692307696</v>
      </c>
      <c r="R11441">
        <v>24</v>
      </c>
    </row>
    <row r="11442" spans="1:18" hidden="1" x14ac:dyDescent="0.25">
      <c r="A11442">
        <v>1</v>
      </c>
      <c r="B11442">
        <v>9010306</v>
      </c>
      <c r="C11442">
        <v>3</v>
      </c>
      <c r="D11442">
        <v>3</v>
      </c>
      <c r="E11442">
        <v>1</v>
      </c>
      <c r="F11442" t="s">
        <v>7</v>
      </c>
      <c r="K11442">
        <v>1</v>
      </c>
      <c r="P11442">
        <v>1</v>
      </c>
      <c r="Q11442" s="5">
        <f>VLOOKUP(Table2[[#This Row],[id_heating_system]],$V$2:$W$5,2,0)*Table2[[#This Row],[2019]]</f>
        <v>1.153846154</v>
      </c>
      <c r="R11442">
        <v>1</v>
      </c>
    </row>
    <row r="11443" spans="1:18" hidden="1" x14ac:dyDescent="0.25">
      <c r="A11443">
        <v>1</v>
      </c>
      <c r="B11443">
        <v>9010306</v>
      </c>
      <c r="C11443">
        <v>3</v>
      </c>
      <c r="D11443">
        <v>4</v>
      </c>
      <c r="E11443">
        <v>1</v>
      </c>
      <c r="F11443" t="s">
        <v>7</v>
      </c>
      <c r="K11443">
        <v>25</v>
      </c>
      <c r="P11443">
        <v>25</v>
      </c>
      <c r="Q11443" s="5">
        <f>VLOOKUP(Table2[[#This Row],[id_heating_system]],$V$2:$W$5,2,0)*Table2[[#This Row],[2019]]</f>
        <v>28.84615385</v>
      </c>
      <c r="R11443">
        <v>25</v>
      </c>
    </row>
    <row r="11444" spans="1:18" hidden="1" x14ac:dyDescent="0.25">
      <c r="A11444">
        <v>1</v>
      </c>
      <c r="B11444">
        <v>9010306</v>
      </c>
      <c r="C11444">
        <v>3</v>
      </c>
      <c r="D11444">
        <v>5</v>
      </c>
      <c r="E11444">
        <v>1</v>
      </c>
      <c r="F11444" t="s">
        <v>7</v>
      </c>
      <c r="K11444">
        <v>4</v>
      </c>
      <c r="P11444">
        <v>4</v>
      </c>
      <c r="Q11444" s="5">
        <f>VLOOKUP(Table2[[#This Row],[id_heating_system]],$V$2:$W$5,2,0)*Table2[[#This Row],[2019]]</f>
        <v>4.6153846160000001</v>
      </c>
      <c r="R11444">
        <v>4</v>
      </c>
    </row>
    <row r="11445" spans="1:18" hidden="1" x14ac:dyDescent="0.25">
      <c r="A11445">
        <v>1</v>
      </c>
      <c r="B11445">
        <v>9010306</v>
      </c>
      <c r="C11445">
        <v>3</v>
      </c>
      <c r="D11445">
        <v>6</v>
      </c>
      <c r="E11445">
        <v>1</v>
      </c>
      <c r="F11445" t="s">
        <v>7</v>
      </c>
      <c r="K11445">
        <v>2</v>
      </c>
      <c r="P11445">
        <v>2</v>
      </c>
      <c r="Q11445" s="5">
        <f>VLOOKUP(Table2[[#This Row],[id_heating_system]],$V$2:$W$5,2,0)*Table2[[#This Row],[2019]]</f>
        <v>2.307692308</v>
      </c>
      <c r="R11445">
        <v>2</v>
      </c>
    </row>
    <row r="11446" spans="1:18" hidden="1" x14ac:dyDescent="0.25">
      <c r="A11446">
        <v>1</v>
      </c>
      <c r="B11446">
        <v>9010306</v>
      </c>
      <c r="C11446">
        <v>3</v>
      </c>
      <c r="D11446">
        <v>7</v>
      </c>
      <c r="E11446">
        <v>1</v>
      </c>
      <c r="F11446" t="s">
        <v>7</v>
      </c>
      <c r="K11446">
        <v>0</v>
      </c>
      <c r="P11446">
        <v>0</v>
      </c>
      <c r="Q11446" s="5">
        <f>VLOOKUP(Table2[[#This Row],[id_heating_system]],$V$2:$W$5,2,0)*Table2[[#This Row],[2019]]</f>
        <v>0</v>
      </c>
      <c r="R11446">
        <v>0</v>
      </c>
    </row>
    <row r="11447" spans="1:18" hidden="1" x14ac:dyDescent="0.25">
      <c r="A11447">
        <v>1</v>
      </c>
      <c r="B11447">
        <v>9010307</v>
      </c>
      <c r="C11447">
        <v>3</v>
      </c>
      <c r="D11447">
        <v>1</v>
      </c>
      <c r="E11447">
        <v>1</v>
      </c>
      <c r="F11447" t="s">
        <v>7</v>
      </c>
      <c r="K11447">
        <v>0</v>
      </c>
      <c r="P11447">
        <v>0</v>
      </c>
      <c r="Q11447" s="5">
        <f>VLOOKUP(Table2[[#This Row],[id_heating_system]],$V$2:$W$5,2,0)*Table2[[#This Row],[2019]]</f>
        <v>0</v>
      </c>
      <c r="R11447">
        <v>0</v>
      </c>
    </row>
    <row r="11448" spans="1:18" hidden="1" x14ac:dyDescent="0.25">
      <c r="A11448">
        <v>1</v>
      </c>
      <c r="B11448">
        <v>9010307</v>
      </c>
      <c r="C11448">
        <v>3</v>
      </c>
      <c r="D11448">
        <v>2</v>
      </c>
      <c r="E11448">
        <v>1</v>
      </c>
      <c r="F11448" t="s">
        <v>7</v>
      </c>
      <c r="K11448">
        <v>6</v>
      </c>
      <c r="P11448">
        <v>6</v>
      </c>
      <c r="Q11448" s="5">
        <f>VLOOKUP(Table2[[#This Row],[id_heating_system]],$V$2:$W$5,2,0)*Table2[[#This Row],[2019]]</f>
        <v>6.9230769240000001</v>
      </c>
      <c r="R11448">
        <v>6</v>
      </c>
    </row>
    <row r="11449" spans="1:18" hidden="1" x14ac:dyDescent="0.25">
      <c r="A11449">
        <v>1</v>
      </c>
      <c r="B11449">
        <v>9010307</v>
      </c>
      <c r="C11449">
        <v>3</v>
      </c>
      <c r="D11449">
        <v>3</v>
      </c>
      <c r="E11449">
        <v>1</v>
      </c>
      <c r="F11449" t="s">
        <v>7</v>
      </c>
      <c r="K11449">
        <v>0</v>
      </c>
      <c r="P11449">
        <v>0</v>
      </c>
      <c r="Q11449" s="5">
        <f>VLOOKUP(Table2[[#This Row],[id_heating_system]],$V$2:$W$5,2,0)*Table2[[#This Row],[2019]]</f>
        <v>0</v>
      </c>
      <c r="R11449">
        <v>0</v>
      </c>
    </row>
    <row r="11450" spans="1:18" hidden="1" x14ac:dyDescent="0.25">
      <c r="A11450">
        <v>1</v>
      </c>
      <c r="B11450">
        <v>9010307</v>
      </c>
      <c r="C11450">
        <v>3</v>
      </c>
      <c r="D11450">
        <v>4</v>
      </c>
      <c r="E11450">
        <v>1</v>
      </c>
      <c r="F11450" t="s">
        <v>7</v>
      </c>
      <c r="K11450">
        <v>4</v>
      </c>
      <c r="P11450">
        <v>4</v>
      </c>
      <c r="Q11450" s="5">
        <f>VLOOKUP(Table2[[#This Row],[id_heating_system]],$V$2:$W$5,2,0)*Table2[[#This Row],[2019]]</f>
        <v>4.6153846160000001</v>
      </c>
      <c r="R11450">
        <v>4</v>
      </c>
    </row>
    <row r="11451" spans="1:18" hidden="1" x14ac:dyDescent="0.25">
      <c r="A11451">
        <v>1</v>
      </c>
      <c r="B11451">
        <v>9010307</v>
      </c>
      <c r="C11451">
        <v>3</v>
      </c>
      <c r="D11451">
        <v>5</v>
      </c>
      <c r="E11451">
        <v>1</v>
      </c>
      <c r="F11451" t="s">
        <v>7</v>
      </c>
      <c r="K11451">
        <v>7</v>
      </c>
      <c r="P11451">
        <v>7</v>
      </c>
      <c r="Q11451" s="5">
        <f>VLOOKUP(Table2[[#This Row],[id_heating_system]],$V$2:$W$5,2,0)*Table2[[#This Row],[2019]]</f>
        <v>8.0769230780000001</v>
      </c>
      <c r="R11451">
        <v>7</v>
      </c>
    </row>
    <row r="11452" spans="1:18" hidden="1" x14ac:dyDescent="0.25">
      <c r="A11452">
        <v>1</v>
      </c>
      <c r="B11452">
        <v>9010307</v>
      </c>
      <c r="C11452">
        <v>3</v>
      </c>
      <c r="D11452">
        <v>6</v>
      </c>
      <c r="E11452">
        <v>1</v>
      </c>
      <c r="F11452" t="s">
        <v>7</v>
      </c>
      <c r="K11452">
        <v>13</v>
      </c>
      <c r="P11452">
        <v>13</v>
      </c>
      <c r="Q11452" s="5">
        <f>VLOOKUP(Table2[[#This Row],[id_heating_system]],$V$2:$W$5,2,0)*Table2[[#This Row],[2019]]</f>
        <v>15.000000002</v>
      </c>
      <c r="R11452">
        <v>13</v>
      </c>
    </row>
    <row r="11453" spans="1:18" hidden="1" x14ac:dyDescent="0.25">
      <c r="A11453">
        <v>1</v>
      </c>
      <c r="B11453">
        <v>9010307</v>
      </c>
      <c r="C11453">
        <v>3</v>
      </c>
      <c r="D11453">
        <v>7</v>
      </c>
      <c r="E11453">
        <v>1</v>
      </c>
      <c r="F11453" t="s">
        <v>7</v>
      </c>
      <c r="K11453">
        <v>1</v>
      </c>
      <c r="P11453">
        <v>1</v>
      </c>
      <c r="Q11453" s="5">
        <f>VLOOKUP(Table2[[#This Row],[id_heating_system]],$V$2:$W$5,2,0)*Table2[[#This Row],[2019]]</f>
        <v>1.153846154</v>
      </c>
      <c r="R11453">
        <v>1</v>
      </c>
    </row>
    <row r="11454" spans="1:18" hidden="1" x14ac:dyDescent="0.25">
      <c r="A11454">
        <v>1</v>
      </c>
      <c r="B11454">
        <v>9010308</v>
      </c>
      <c r="C11454">
        <v>3</v>
      </c>
      <c r="D11454">
        <v>1</v>
      </c>
      <c r="E11454">
        <v>1</v>
      </c>
      <c r="F11454" t="s">
        <v>7</v>
      </c>
      <c r="K11454">
        <v>12</v>
      </c>
      <c r="P11454">
        <v>12</v>
      </c>
      <c r="Q11454" s="5">
        <f>VLOOKUP(Table2[[#This Row],[id_heating_system]],$V$2:$W$5,2,0)*Table2[[#This Row],[2019]]</f>
        <v>13.846153848</v>
      </c>
      <c r="R11454">
        <v>12</v>
      </c>
    </row>
    <row r="11455" spans="1:18" hidden="1" x14ac:dyDescent="0.25">
      <c r="A11455">
        <v>1</v>
      </c>
      <c r="B11455">
        <v>9010308</v>
      </c>
      <c r="C11455">
        <v>3</v>
      </c>
      <c r="D11455">
        <v>2</v>
      </c>
      <c r="E11455">
        <v>1</v>
      </c>
      <c r="F11455" t="s">
        <v>7</v>
      </c>
      <c r="K11455">
        <v>18</v>
      </c>
      <c r="P11455">
        <v>18</v>
      </c>
      <c r="Q11455" s="5">
        <f>VLOOKUP(Table2[[#This Row],[id_heating_system]],$V$2:$W$5,2,0)*Table2[[#This Row],[2019]]</f>
        <v>20.769230772</v>
      </c>
      <c r="R11455">
        <v>18</v>
      </c>
    </row>
    <row r="11456" spans="1:18" hidden="1" x14ac:dyDescent="0.25">
      <c r="A11456">
        <v>1</v>
      </c>
      <c r="B11456">
        <v>9010308</v>
      </c>
      <c r="C11456">
        <v>3</v>
      </c>
      <c r="D11456">
        <v>3</v>
      </c>
      <c r="E11456">
        <v>1</v>
      </c>
      <c r="F11456" t="s">
        <v>7</v>
      </c>
      <c r="K11456">
        <v>0</v>
      </c>
      <c r="P11456">
        <v>0</v>
      </c>
      <c r="Q11456" s="5">
        <f>VLOOKUP(Table2[[#This Row],[id_heating_system]],$V$2:$W$5,2,0)*Table2[[#This Row],[2019]]</f>
        <v>0</v>
      </c>
      <c r="R11456">
        <v>0</v>
      </c>
    </row>
    <row r="11457" spans="1:18" hidden="1" x14ac:dyDescent="0.25">
      <c r="A11457">
        <v>1</v>
      </c>
      <c r="B11457">
        <v>9010308</v>
      </c>
      <c r="C11457">
        <v>3</v>
      </c>
      <c r="D11457">
        <v>4</v>
      </c>
      <c r="E11457">
        <v>1</v>
      </c>
      <c r="F11457" t="s">
        <v>7</v>
      </c>
      <c r="K11457">
        <v>18</v>
      </c>
      <c r="P11457">
        <v>18</v>
      </c>
      <c r="Q11457" s="5">
        <f>VLOOKUP(Table2[[#This Row],[id_heating_system]],$V$2:$W$5,2,0)*Table2[[#This Row],[2019]]</f>
        <v>20.769230772</v>
      </c>
      <c r="R11457">
        <v>18</v>
      </c>
    </row>
    <row r="11458" spans="1:18" hidden="1" x14ac:dyDescent="0.25">
      <c r="A11458">
        <v>1</v>
      </c>
      <c r="B11458">
        <v>9010308</v>
      </c>
      <c r="C11458">
        <v>3</v>
      </c>
      <c r="D11458">
        <v>5</v>
      </c>
      <c r="E11458">
        <v>1</v>
      </c>
      <c r="F11458" t="s">
        <v>7</v>
      </c>
      <c r="K11458">
        <v>12</v>
      </c>
      <c r="P11458">
        <v>12</v>
      </c>
      <c r="Q11458" s="5">
        <f>VLOOKUP(Table2[[#This Row],[id_heating_system]],$V$2:$W$5,2,0)*Table2[[#This Row],[2019]]</f>
        <v>13.846153848</v>
      </c>
      <c r="R11458">
        <v>12</v>
      </c>
    </row>
    <row r="11459" spans="1:18" hidden="1" x14ac:dyDescent="0.25">
      <c r="A11459">
        <v>1</v>
      </c>
      <c r="B11459">
        <v>9010308</v>
      </c>
      <c r="C11459">
        <v>3</v>
      </c>
      <c r="D11459">
        <v>6</v>
      </c>
      <c r="E11459">
        <v>1</v>
      </c>
      <c r="F11459" t="s">
        <v>7</v>
      </c>
      <c r="K11459">
        <v>9</v>
      </c>
      <c r="P11459">
        <v>9</v>
      </c>
      <c r="Q11459" s="5">
        <f>VLOOKUP(Table2[[#This Row],[id_heating_system]],$V$2:$W$5,2,0)*Table2[[#This Row],[2019]]</f>
        <v>10.384615386</v>
      </c>
      <c r="R11459">
        <v>9</v>
      </c>
    </row>
    <row r="11460" spans="1:18" hidden="1" x14ac:dyDescent="0.25">
      <c r="A11460">
        <v>1</v>
      </c>
      <c r="B11460">
        <v>9010308</v>
      </c>
      <c r="C11460">
        <v>3</v>
      </c>
      <c r="D11460">
        <v>7</v>
      </c>
      <c r="E11460">
        <v>1</v>
      </c>
      <c r="F11460" t="s">
        <v>7</v>
      </c>
      <c r="K11460">
        <v>0</v>
      </c>
      <c r="P11460">
        <v>0</v>
      </c>
      <c r="Q11460" s="5">
        <f>VLOOKUP(Table2[[#This Row],[id_heating_system]],$V$2:$W$5,2,0)*Table2[[#This Row],[2019]]</f>
        <v>0</v>
      </c>
      <c r="R11460">
        <v>0</v>
      </c>
    </row>
    <row r="11461" spans="1:18" hidden="1" x14ac:dyDescent="0.25">
      <c r="A11461">
        <v>1</v>
      </c>
      <c r="B11461">
        <v>9010309</v>
      </c>
      <c r="C11461">
        <v>3</v>
      </c>
      <c r="D11461">
        <v>1</v>
      </c>
      <c r="E11461">
        <v>1</v>
      </c>
      <c r="F11461" t="s">
        <v>7</v>
      </c>
      <c r="K11461">
        <v>1</v>
      </c>
      <c r="P11461">
        <v>1</v>
      </c>
      <c r="Q11461" s="5">
        <f>VLOOKUP(Table2[[#This Row],[id_heating_system]],$V$2:$W$5,2,0)*Table2[[#This Row],[2019]]</f>
        <v>1.153846154</v>
      </c>
      <c r="R11461">
        <v>1</v>
      </c>
    </row>
    <row r="11462" spans="1:18" hidden="1" x14ac:dyDescent="0.25">
      <c r="A11462">
        <v>1</v>
      </c>
      <c r="B11462">
        <v>9010309</v>
      </c>
      <c r="C11462">
        <v>3</v>
      </c>
      <c r="D11462">
        <v>2</v>
      </c>
      <c r="E11462">
        <v>1</v>
      </c>
      <c r="F11462" t="s">
        <v>7</v>
      </c>
      <c r="K11462">
        <v>36</v>
      </c>
      <c r="P11462">
        <v>36</v>
      </c>
      <c r="Q11462" s="5">
        <f>VLOOKUP(Table2[[#This Row],[id_heating_system]],$V$2:$W$5,2,0)*Table2[[#This Row],[2019]]</f>
        <v>41.538461544</v>
      </c>
      <c r="R11462">
        <v>36</v>
      </c>
    </row>
    <row r="11463" spans="1:18" hidden="1" x14ac:dyDescent="0.25">
      <c r="A11463">
        <v>1</v>
      </c>
      <c r="B11463">
        <v>9010309</v>
      </c>
      <c r="C11463">
        <v>3</v>
      </c>
      <c r="D11463">
        <v>3</v>
      </c>
      <c r="E11463">
        <v>1</v>
      </c>
      <c r="F11463" t="s">
        <v>7</v>
      </c>
      <c r="K11463">
        <v>0</v>
      </c>
      <c r="P11463">
        <v>0</v>
      </c>
      <c r="Q11463" s="5">
        <f>VLOOKUP(Table2[[#This Row],[id_heating_system]],$V$2:$W$5,2,0)*Table2[[#This Row],[2019]]</f>
        <v>0</v>
      </c>
      <c r="R11463">
        <v>0</v>
      </c>
    </row>
    <row r="11464" spans="1:18" hidden="1" x14ac:dyDescent="0.25">
      <c r="A11464">
        <v>1</v>
      </c>
      <c r="B11464">
        <v>9010309</v>
      </c>
      <c r="C11464">
        <v>3</v>
      </c>
      <c r="D11464">
        <v>4</v>
      </c>
      <c r="E11464">
        <v>1</v>
      </c>
      <c r="F11464" t="s">
        <v>7</v>
      </c>
      <c r="K11464">
        <v>13</v>
      </c>
      <c r="P11464">
        <v>13</v>
      </c>
      <c r="Q11464" s="5">
        <f>VLOOKUP(Table2[[#This Row],[id_heating_system]],$V$2:$W$5,2,0)*Table2[[#This Row],[2019]]</f>
        <v>15.000000002</v>
      </c>
      <c r="R11464">
        <v>13</v>
      </c>
    </row>
    <row r="11465" spans="1:18" hidden="1" x14ac:dyDescent="0.25">
      <c r="A11465">
        <v>1</v>
      </c>
      <c r="B11465">
        <v>9010309</v>
      </c>
      <c r="C11465">
        <v>3</v>
      </c>
      <c r="D11465">
        <v>5</v>
      </c>
      <c r="E11465">
        <v>1</v>
      </c>
      <c r="F11465" t="s">
        <v>7</v>
      </c>
      <c r="K11465">
        <v>2</v>
      </c>
      <c r="P11465">
        <v>2</v>
      </c>
      <c r="Q11465" s="5">
        <f>VLOOKUP(Table2[[#This Row],[id_heating_system]],$V$2:$W$5,2,0)*Table2[[#This Row],[2019]]</f>
        <v>2.307692308</v>
      </c>
      <c r="R11465">
        <v>2</v>
      </c>
    </row>
    <row r="11466" spans="1:18" hidden="1" x14ac:dyDescent="0.25">
      <c r="A11466">
        <v>1</v>
      </c>
      <c r="B11466">
        <v>9010309</v>
      </c>
      <c r="C11466">
        <v>3</v>
      </c>
      <c r="D11466">
        <v>6</v>
      </c>
      <c r="E11466">
        <v>1</v>
      </c>
      <c r="F11466" t="s">
        <v>7</v>
      </c>
      <c r="K11466">
        <v>1</v>
      </c>
      <c r="P11466">
        <v>1</v>
      </c>
      <c r="Q11466" s="5">
        <f>VLOOKUP(Table2[[#This Row],[id_heating_system]],$V$2:$W$5,2,0)*Table2[[#This Row],[2019]]</f>
        <v>1.153846154</v>
      </c>
      <c r="R11466">
        <v>1</v>
      </c>
    </row>
    <row r="11467" spans="1:18" hidden="1" x14ac:dyDescent="0.25">
      <c r="A11467">
        <v>1</v>
      </c>
      <c r="B11467">
        <v>9010309</v>
      </c>
      <c r="C11467">
        <v>3</v>
      </c>
      <c r="D11467">
        <v>7</v>
      </c>
      <c r="E11467">
        <v>1</v>
      </c>
      <c r="F11467" t="s">
        <v>7</v>
      </c>
      <c r="K11467">
        <v>0</v>
      </c>
      <c r="P11467">
        <v>0</v>
      </c>
      <c r="Q11467" s="5">
        <f>VLOOKUP(Table2[[#This Row],[id_heating_system]],$V$2:$W$5,2,0)*Table2[[#This Row],[2019]]</f>
        <v>0</v>
      </c>
      <c r="R11467">
        <v>0</v>
      </c>
    </row>
    <row r="11468" spans="1:18" hidden="1" x14ac:dyDescent="0.25">
      <c r="A11468">
        <v>1</v>
      </c>
      <c r="B11468">
        <v>9010310</v>
      </c>
      <c r="C11468">
        <v>3</v>
      </c>
      <c r="D11468">
        <v>1</v>
      </c>
      <c r="E11468">
        <v>1</v>
      </c>
      <c r="F11468" t="s">
        <v>7</v>
      </c>
      <c r="K11468">
        <v>0</v>
      </c>
      <c r="P11468">
        <v>0</v>
      </c>
      <c r="Q11468" s="5">
        <f>VLOOKUP(Table2[[#This Row],[id_heating_system]],$V$2:$W$5,2,0)*Table2[[#This Row],[2019]]</f>
        <v>0</v>
      </c>
      <c r="R11468">
        <v>0</v>
      </c>
    </row>
    <row r="11469" spans="1:18" hidden="1" x14ac:dyDescent="0.25">
      <c r="A11469">
        <v>1</v>
      </c>
      <c r="B11469">
        <v>9010310</v>
      </c>
      <c r="C11469">
        <v>3</v>
      </c>
      <c r="D11469">
        <v>2</v>
      </c>
      <c r="E11469">
        <v>1</v>
      </c>
      <c r="F11469" t="s">
        <v>7</v>
      </c>
      <c r="K11469">
        <v>10</v>
      </c>
      <c r="P11469">
        <v>10</v>
      </c>
      <c r="Q11469" s="5">
        <f>VLOOKUP(Table2[[#This Row],[id_heating_system]],$V$2:$W$5,2,0)*Table2[[#This Row],[2019]]</f>
        <v>11.53846154</v>
      </c>
      <c r="R11469">
        <v>10</v>
      </c>
    </row>
    <row r="11470" spans="1:18" hidden="1" x14ac:dyDescent="0.25">
      <c r="A11470">
        <v>1</v>
      </c>
      <c r="B11470">
        <v>9010310</v>
      </c>
      <c r="C11470">
        <v>3</v>
      </c>
      <c r="D11470">
        <v>3</v>
      </c>
      <c r="E11470">
        <v>1</v>
      </c>
      <c r="F11470" t="s">
        <v>7</v>
      </c>
      <c r="K11470">
        <v>0</v>
      </c>
      <c r="P11470">
        <v>0</v>
      </c>
      <c r="Q11470" s="5">
        <f>VLOOKUP(Table2[[#This Row],[id_heating_system]],$V$2:$W$5,2,0)*Table2[[#This Row],[2019]]</f>
        <v>0</v>
      </c>
      <c r="R11470">
        <v>0</v>
      </c>
    </row>
    <row r="11471" spans="1:18" hidden="1" x14ac:dyDescent="0.25">
      <c r="A11471">
        <v>1</v>
      </c>
      <c r="B11471">
        <v>9010310</v>
      </c>
      <c r="C11471">
        <v>3</v>
      </c>
      <c r="D11471">
        <v>4</v>
      </c>
      <c r="E11471">
        <v>1</v>
      </c>
      <c r="F11471" t="s">
        <v>7</v>
      </c>
      <c r="K11471">
        <v>5</v>
      </c>
      <c r="P11471">
        <v>5</v>
      </c>
      <c r="Q11471" s="5">
        <f>VLOOKUP(Table2[[#This Row],[id_heating_system]],$V$2:$W$5,2,0)*Table2[[#This Row],[2019]]</f>
        <v>5.7692307700000001</v>
      </c>
      <c r="R11471">
        <v>5</v>
      </c>
    </row>
    <row r="11472" spans="1:18" hidden="1" x14ac:dyDescent="0.25">
      <c r="A11472">
        <v>1</v>
      </c>
      <c r="B11472">
        <v>9010310</v>
      </c>
      <c r="C11472">
        <v>3</v>
      </c>
      <c r="D11472">
        <v>5</v>
      </c>
      <c r="E11472">
        <v>1</v>
      </c>
      <c r="F11472" t="s">
        <v>7</v>
      </c>
      <c r="K11472">
        <v>11</v>
      </c>
      <c r="P11472">
        <v>11</v>
      </c>
      <c r="Q11472" s="5">
        <f>VLOOKUP(Table2[[#This Row],[id_heating_system]],$V$2:$W$5,2,0)*Table2[[#This Row],[2019]]</f>
        <v>12.692307694</v>
      </c>
      <c r="R11472">
        <v>11</v>
      </c>
    </row>
    <row r="11473" spans="1:18" hidden="1" x14ac:dyDescent="0.25">
      <c r="A11473">
        <v>1</v>
      </c>
      <c r="B11473">
        <v>9010310</v>
      </c>
      <c r="C11473">
        <v>3</v>
      </c>
      <c r="D11473">
        <v>6</v>
      </c>
      <c r="E11473">
        <v>1</v>
      </c>
      <c r="F11473" t="s">
        <v>7</v>
      </c>
      <c r="K11473">
        <v>5</v>
      </c>
      <c r="P11473">
        <v>5</v>
      </c>
      <c r="Q11473" s="5">
        <f>VLOOKUP(Table2[[#This Row],[id_heating_system]],$V$2:$W$5,2,0)*Table2[[#This Row],[2019]]</f>
        <v>5.7692307700000001</v>
      </c>
      <c r="R11473">
        <v>5</v>
      </c>
    </row>
    <row r="11474" spans="1:18" hidden="1" x14ac:dyDescent="0.25">
      <c r="A11474">
        <v>1</v>
      </c>
      <c r="B11474">
        <v>9010310</v>
      </c>
      <c r="C11474">
        <v>3</v>
      </c>
      <c r="D11474">
        <v>7</v>
      </c>
      <c r="E11474">
        <v>1</v>
      </c>
      <c r="F11474" t="s">
        <v>7</v>
      </c>
      <c r="K11474">
        <v>0</v>
      </c>
      <c r="P11474">
        <v>0</v>
      </c>
      <c r="Q11474" s="5">
        <f>VLOOKUP(Table2[[#This Row],[id_heating_system]],$V$2:$W$5,2,0)*Table2[[#This Row],[2019]]</f>
        <v>0</v>
      </c>
      <c r="R11474">
        <v>0</v>
      </c>
    </row>
    <row r="11475" spans="1:18" hidden="1" x14ac:dyDescent="0.25">
      <c r="A11475">
        <v>1</v>
      </c>
      <c r="B11475">
        <v>9010401</v>
      </c>
      <c r="C11475">
        <v>3</v>
      </c>
      <c r="D11475">
        <v>1</v>
      </c>
      <c r="E11475">
        <v>1</v>
      </c>
      <c r="F11475" t="s">
        <v>7</v>
      </c>
      <c r="K11475">
        <v>283</v>
      </c>
      <c r="P11475">
        <v>283</v>
      </c>
      <c r="Q11475" s="5">
        <f>VLOOKUP(Table2[[#This Row],[id_heating_system]],$V$2:$W$5,2,0)*Table2[[#This Row],[2019]]</f>
        <v>326.53846158200002</v>
      </c>
      <c r="R11475">
        <v>283</v>
      </c>
    </row>
    <row r="11476" spans="1:18" hidden="1" x14ac:dyDescent="0.25">
      <c r="A11476">
        <v>1</v>
      </c>
      <c r="B11476">
        <v>9010401</v>
      </c>
      <c r="C11476">
        <v>3</v>
      </c>
      <c r="D11476">
        <v>2</v>
      </c>
      <c r="E11476">
        <v>1</v>
      </c>
      <c r="F11476" t="s">
        <v>7</v>
      </c>
      <c r="K11476">
        <v>19</v>
      </c>
      <c r="P11476">
        <v>19</v>
      </c>
      <c r="Q11476" s="5">
        <f>VLOOKUP(Table2[[#This Row],[id_heating_system]],$V$2:$W$5,2,0)*Table2[[#This Row],[2019]]</f>
        <v>21.923076926</v>
      </c>
      <c r="R11476">
        <v>19</v>
      </c>
    </row>
    <row r="11477" spans="1:18" hidden="1" x14ac:dyDescent="0.25">
      <c r="A11477">
        <v>1</v>
      </c>
      <c r="B11477">
        <v>9010401</v>
      </c>
      <c r="C11477">
        <v>3</v>
      </c>
      <c r="D11477">
        <v>3</v>
      </c>
      <c r="E11477">
        <v>1</v>
      </c>
      <c r="F11477" t="s">
        <v>7</v>
      </c>
      <c r="K11477">
        <v>1</v>
      </c>
      <c r="P11477">
        <v>1</v>
      </c>
      <c r="Q11477" s="5">
        <f>VLOOKUP(Table2[[#This Row],[id_heating_system]],$V$2:$W$5,2,0)*Table2[[#This Row],[2019]]</f>
        <v>1.153846154</v>
      </c>
      <c r="R11477">
        <v>1</v>
      </c>
    </row>
    <row r="11478" spans="1:18" hidden="1" x14ac:dyDescent="0.25">
      <c r="A11478">
        <v>1</v>
      </c>
      <c r="B11478">
        <v>9010401</v>
      </c>
      <c r="C11478">
        <v>3</v>
      </c>
      <c r="D11478">
        <v>4</v>
      </c>
      <c r="E11478">
        <v>1</v>
      </c>
      <c r="F11478" t="s">
        <v>7</v>
      </c>
      <c r="K11478">
        <v>78</v>
      </c>
      <c r="P11478">
        <v>78</v>
      </c>
      <c r="Q11478" s="5">
        <f>VLOOKUP(Table2[[#This Row],[id_heating_system]],$V$2:$W$5,2,0)*Table2[[#This Row],[2019]]</f>
        <v>90.000000012000001</v>
      </c>
      <c r="R11478">
        <v>78</v>
      </c>
    </row>
    <row r="11479" spans="1:18" hidden="1" x14ac:dyDescent="0.25">
      <c r="A11479">
        <v>1</v>
      </c>
      <c r="B11479">
        <v>9010401</v>
      </c>
      <c r="C11479">
        <v>3</v>
      </c>
      <c r="D11479">
        <v>5</v>
      </c>
      <c r="E11479">
        <v>1</v>
      </c>
      <c r="F11479" t="s">
        <v>7</v>
      </c>
      <c r="K11479">
        <v>2</v>
      </c>
      <c r="P11479">
        <v>2</v>
      </c>
      <c r="Q11479" s="5">
        <f>VLOOKUP(Table2[[#This Row],[id_heating_system]],$V$2:$W$5,2,0)*Table2[[#This Row],[2019]]</f>
        <v>2.307692308</v>
      </c>
      <c r="R11479">
        <v>2</v>
      </c>
    </row>
    <row r="11480" spans="1:18" hidden="1" x14ac:dyDescent="0.25">
      <c r="A11480">
        <v>1</v>
      </c>
      <c r="B11480">
        <v>9010401</v>
      </c>
      <c r="C11480">
        <v>3</v>
      </c>
      <c r="D11480">
        <v>6</v>
      </c>
      <c r="E11480">
        <v>1</v>
      </c>
      <c r="F11480" t="s">
        <v>7</v>
      </c>
      <c r="K11480">
        <v>13</v>
      </c>
      <c r="P11480">
        <v>13</v>
      </c>
      <c r="Q11480" s="5">
        <f>VLOOKUP(Table2[[#This Row],[id_heating_system]],$V$2:$W$5,2,0)*Table2[[#This Row],[2019]]</f>
        <v>15.000000002</v>
      </c>
      <c r="R11480">
        <v>13</v>
      </c>
    </row>
    <row r="11481" spans="1:18" hidden="1" x14ac:dyDescent="0.25">
      <c r="A11481">
        <v>1</v>
      </c>
      <c r="B11481">
        <v>9010401</v>
      </c>
      <c r="C11481">
        <v>3</v>
      </c>
      <c r="D11481">
        <v>7</v>
      </c>
      <c r="E11481">
        <v>1</v>
      </c>
      <c r="F11481" t="s">
        <v>7</v>
      </c>
      <c r="K11481">
        <v>1</v>
      </c>
      <c r="P11481">
        <v>1</v>
      </c>
      <c r="Q11481" s="5">
        <f>VLOOKUP(Table2[[#This Row],[id_heating_system]],$V$2:$W$5,2,0)*Table2[[#This Row],[2019]]</f>
        <v>1.153846154</v>
      </c>
      <c r="R11481">
        <v>1</v>
      </c>
    </row>
    <row r="11482" spans="1:18" hidden="1" x14ac:dyDescent="0.25">
      <c r="A11482">
        <v>1</v>
      </c>
      <c r="B11482">
        <v>9010402</v>
      </c>
      <c r="C11482">
        <v>3</v>
      </c>
      <c r="D11482">
        <v>1</v>
      </c>
      <c r="E11482">
        <v>1</v>
      </c>
      <c r="F11482" t="s">
        <v>7</v>
      </c>
      <c r="K11482">
        <v>90</v>
      </c>
      <c r="P11482">
        <v>90</v>
      </c>
      <c r="Q11482" s="5">
        <f>VLOOKUP(Table2[[#This Row],[id_heating_system]],$V$2:$W$5,2,0)*Table2[[#This Row],[2019]]</f>
        <v>103.84615386</v>
      </c>
      <c r="R11482">
        <v>90</v>
      </c>
    </row>
    <row r="11483" spans="1:18" hidden="1" x14ac:dyDescent="0.25">
      <c r="A11483">
        <v>1</v>
      </c>
      <c r="B11483">
        <v>9010402</v>
      </c>
      <c r="C11483">
        <v>3</v>
      </c>
      <c r="D11483">
        <v>2</v>
      </c>
      <c r="E11483">
        <v>1</v>
      </c>
      <c r="F11483" t="s">
        <v>7</v>
      </c>
      <c r="K11483">
        <v>2</v>
      </c>
      <c r="P11483">
        <v>2</v>
      </c>
      <c r="Q11483" s="5">
        <f>VLOOKUP(Table2[[#This Row],[id_heating_system]],$V$2:$W$5,2,0)*Table2[[#This Row],[2019]]</f>
        <v>2.307692308</v>
      </c>
      <c r="R11483">
        <v>2</v>
      </c>
    </row>
    <row r="11484" spans="1:18" hidden="1" x14ac:dyDescent="0.25">
      <c r="A11484">
        <v>1</v>
      </c>
      <c r="B11484">
        <v>9010402</v>
      </c>
      <c r="C11484">
        <v>3</v>
      </c>
      <c r="D11484">
        <v>3</v>
      </c>
      <c r="E11484">
        <v>1</v>
      </c>
      <c r="F11484" t="s">
        <v>7</v>
      </c>
      <c r="K11484">
        <v>0</v>
      </c>
      <c r="P11484">
        <v>0</v>
      </c>
      <c r="Q11484" s="5">
        <f>VLOOKUP(Table2[[#This Row],[id_heating_system]],$V$2:$W$5,2,0)*Table2[[#This Row],[2019]]</f>
        <v>0</v>
      </c>
      <c r="R11484">
        <v>0</v>
      </c>
    </row>
    <row r="11485" spans="1:18" hidden="1" x14ac:dyDescent="0.25">
      <c r="A11485">
        <v>1</v>
      </c>
      <c r="B11485">
        <v>9010402</v>
      </c>
      <c r="C11485">
        <v>3</v>
      </c>
      <c r="D11485">
        <v>4</v>
      </c>
      <c r="E11485">
        <v>1</v>
      </c>
      <c r="F11485" t="s">
        <v>7</v>
      </c>
      <c r="K11485">
        <v>16</v>
      </c>
      <c r="P11485">
        <v>16</v>
      </c>
      <c r="Q11485" s="5">
        <f>VLOOKUP(Table2[[#This Row],[id_heating_system]],$V$2:$W$5,2,0)*Table2[[#This Row],[2019]]</f>
        <v>18.461538464</v>
      </c>
      <c r="R11485">
        <v>16</v>
      </c>
    </row>
    <row r="11486" spans="1:18" hidden="1" x14ac:dyDescent="0.25">
      <c r="A11486">
        <v>1</v>
      </c>
      <c r="B11486">
        <v>9010402</v>
      </c>
      <c r="C11486">
        <v>3</v>
      </c>
      <c r="D11486">
        <v>5</v>
      </c>
      <c r="E11486">
        <v>1</v>
      </c>
      <c r="F11486" t="s">
        <v>7</v>
      </c>
      <c r="K11486">
        <v>0</v>
      </c>
      <c r="P11486">
        <v>0</v>
      </c>
      <c r="Q11486" s="5">
        <f>VLOOKUP(Table2[[#This Row],[id_heating_system]],$V$2:$W$5,2,0)*Table2[[#This Row],[2019]]</f>
        <v>0</v>
      </c>
      <c r="R11486">
        <v>0</v>
      </c>
    </row>
    <row r="11487" spans="1:18" hidden="1" x14ac:dyDescent="0.25">
      <c r="A11487">
        <v>1</v>
      </c>
      <c r="B11487">
        <v>9010402</v>
      </c>
      <c r="C11487">
        <v>3</v>
      </c>
      <c r="D11487">
        <v>6</v>
      </c>
      <c r="E11487">
        <v>1</v>
      </c>
      <c r="F11487" t="s">
        <v>7</v>
      </c>
      <c r="K11487">
        <v>2</v>
      </c>
      <c r="P11487">
        <v>2</v>
      </c>
      <c r="Q11487" s="5">
        <f>VLOOKUP(Table2[[#This Row],[id_heating_system]],$V$2:$W$5,2,0)*Table2[[#This Row],[2019]]</f>
        <v>2.307692308</v>
      </c>
      <c r="R11487">
        <v>2</v>
      </c>
    </row>
    <row r="11488" spans="1:18" hidden="1" x14ac:dyDescent="0.25">
      <c r="A11488">
        <v>1</v>
      </c>
      <c r="B11488">
        <v>9010402</v>
      </c>
      <c r="C11488">
        <v>3</v>
      </c>
      <c r="D11488">
        <v>7</v>
      </c>
      <c r="E11488">
        <v>1</v>
      </c>
      <c r="F11488" t="s">
        <v>7</v>
      </c>
      <c r="K11488">
        <v>0</v>
      </c>
      <c r="P11488">
        <v>0</v>
      </c>
      <c r="Q11488" s="5">
        <f>VLOOKUP(Table2[[#This Row],[id_heating_system]],$V$2:$W$5,2,0)*Table2[[#This Row],[2019]]</f>
        <v>0</v>
      </c>
      <c r="R11488">
        <v>0</v>
      </c>
    </row>
    <row r="11489" spans="1:18" hidden="1" x14ac:dyDescent="0.25">
      <c r="A11489">
        <v>1</v>
      </c>
      <c r="B11489">
        <v>9010403</v>
      </c>
      <c r="C11489">
        <v>3</v>
      </c>
      <c r="D11489">
        <v>1</v>
      </c>
      <c r="E11489">
        <v>1</v>
      </c>
      <c r="F11489" t="s">
        <v>7</v>
      </c>
      <c r="K11489">
        <v>0</v>
      </c>
      <c r="P11489">
        <v>0</v>
      </c>
      <c r="Q11489" s="5">
        <f>VLOOKUP(Table2[[#This Row],[id_heating_system]],$V$2:$W$5,2,0)*Table2[[#This Row],[2019]]</f>
        <v>0</v>
      </c>
      <c r="R11489">
        <v>0</v>
      </c>
    </row>
    <row r="11490" spans="1:18" hidden="1" x14ac:dyDescent="0.25">
      <c r="A11490">
        <v>1</v>
      </c>
      <c r="B11490">
        <v>9010403</v>
      </c>
      <c r="C11490">
        <v>3</v>
      </c>
      <c r="D11490">
        <v>2</v>
      </c>
      <c r="E11490">
        <v>1</v>
      </c>
      <c r="F11490" t="s">
        <v>7</v>
      </c>
      <c r="K11490">
        <v>3</v>
      </c>
      <c r="P11490">
        <v>3</v>
      </c>
      <c r="Q11490" s="5">
        <f>VLOOKUP(Table2[[#This Row],[id_heating_system]],$V$2:$W$5,2,0)*Table2[[#This Row],[2019]]</f>
        <v>3.461538462</v>
      </c>
      <c r="R11490">
        <v>3</v>
      </c>
    </row>
    <row r="11491" spans="1:18" hidden="1" x14ac:dyDescent="0.25">
      <c r="A11491">
        <v>1</v>
      </c>
      <c r="B11491">
        <v>9010403</v>
      </c>
      <c r="C11491">
        <v>3</v>
      </c>
      <c r="D11491">
        <v>3</v>
      </c>
      <c r="E11491">
        <v>1</v>
      </c>
      <c r="F11491" t="s">
        <v>7</v>
      </c>
      <c r="K11491">
        <v>0</v>
      </c>
      <c r="P11491">
        <v>0</v>
      </c>
      <c r="Q11491" s="5">
        <f>VLOOKUP(Table2[[#This Row],[id_heating_system]],$V$2:$W$5,2,0)*Table2[[#This Row],[2019]]</f>
        <v>0</v>
      </c>
      <c r="R11491">
        <v>0</v>
      </c>
    </row>
    <row r="11492" spans="1:18" hidden="1" x14ac:dyDescent="0.25">
      <c r="A11492">
        <v>1</v>
      </c>
      <c r="B11492">
        <v>9010403</v>
      </c>
      <c r="C11492">
        <v>3</v>
      </c>
      <c r="D11492">
        <v>4</v>
      </c>
      <c r="E11492">
        <v>1</v>
      </c>
      <c r="F11492" t="s">
        <v>7</v>
      </c>
      <c r="K11492">
        <v>2</v>
      </c>
      <c r="P11492">
        <v>2</v>
      </c>
      <c r="Q11492" s="5">
        <f>VLOOKUP(Table2[[#This Row],[id_heating_system]],$V$2:$W$5,2,0)*Table2[[#This Row],[2019]]</f>
        <v>2.307692308</v>
      </c>
      <c r="R11492">
        <v>2</v>
      </c>
    </row>
    <row r="11493" spans="1:18" hidden="1" x14ac:dyDescent="0.25">
      <c r="A11493">
        <v>1</v>
      </c>
      <c r="B11493">
        <v>9010403</v>
      </c>
      <c r="C11493">
        <v>3</v>
      </c>
      <c r="D11493">
        <v>5</v>
      </c>
      <c r="E11493">
        <v>1</v>
      </c>
      <c r="F11493" t="s">
        <v>7</v>
      </c>
      <c r="K11493">
        <v>14</v>
      </c>
      <c r="P11493">
        <v>14</v>
      </c>
      <c r="Q11493" s="5">
        <f>VLOOKUP(Table2[[#This Row],[id_heating_system]],$V$2:$W$5,2,0)*Table2[[#This Row],[2019]]</f>
        <v>16.153846156</v>
      </c>
      <c r="R11493">
        <v>14</v>
      </c>
    </row>
    <row r="11494" spans="1:18" hidden="1" x14ac:dyDescent="0.25">
      <c r="A11494">
        <v>1</v>
      </c>
      <c r="B11494">
        <v>9010403</v>
      </c>
      <c r="C11494">
        <v>3</v>
      </c>
      <c r="D11494">
        <v>6</v>
      </c>
      <c r="E11494">
        <v>1</v>
      </c>
      <c r="F11494" t="s">
        <v>7</v>
      </c>
      <c r="K11494">
        <v>3</v>
      </c>
      <c r="P11494">
        <v>3</v>
      </c>
      <c r="Q11494" s="5">
        <f>VLOOKUP(Table2[[#This Row],[id_heating_system]],$V$2:$W$5,2,0)*Table2[[#This Row],[2019]]</f>
        <v>3.461538462</v>
      </c>
      <c r="R11494">
        <v>3</v>
      </c>
    </row>
    <row r="11495" spans="1:18" hidden="1" x14ac:dyDescent="0.25">
      <c r="A11495">
        <v>1</v>
      </c>
      <c r="B11495">
        <v>9010403</v>
      </c>
      <c r="C11495">
        <v>3</v>
      </c>
      <c r="D11495">
        <v>7</v>
      </c>
      <c r="E11495">
        <v>1</v>
      </c>
      <c r="F11495" t="s">
        <v>7</v>
      </c>
      <c r="K11495">
        <v>1</v>
      </c>
      <c r="P11495">
        <v>1</v>
      </c>
      <c r="Q11495" s="5">
        <f>VLOOKUP(Table2[[#This Row],[id_heating_system]],$V$2:$W$5,2,0)*Table2[[#This Row],[2019]]</f>
        <v>1.153846154</v>
      </c>
      <c r="R11495">
        <v>1</v>
      </c>
    </row>
    <row r="11496" spans="1:18" hidden="1" x14ac:dyDescent="0.25">
      <c r="A11496">
        <v>1</v>
      </c>
      <c r="B11496">
        <v>9010404</v>
      </c>
      <c r="C11496">
        <v>3</v>
      </c>
      <c r="D11496">
        <v>1</v>
      </c>
      <c r="E11496">
        <v>1</v>
      </c>
      <c r="F11496" t="s">
        <v>7</v>
      </c>
      <c r="K11496">
        <v>228</v>
      </c>
      <c r="P11496">
        <v>228</v>
      </c>
      <c r="Q11496" s="5">
        <f>VLOOKUP(Table2[[#This Row],[id_heating_system]],$V$2:$W$5,2,0)*Table2[[#This Row],[2019]]</f>
        <v>263.07692311200003</v>
      </c>
      <c r="R11496">
        <v>228</v>
      </c>
    </row>
    <row r="11497" spans="1:18" hidden="1" x14ac:dyDescent="0.25">
      <c r="A11497">
        <v>1</v>
      </c>
      <c r="B11497">
        <v>9010404</v>
      </c>
      <c r="C11497">
        <v>3</v>
      </c>
      <c r="D11497">
        <v>2</v>
      </c>
      <c r="E11497">
        <v>1</v>
      </c>
      <c r="F11497" t="s">
        <v>7</v>
      </c>
      <c r="K11497">
        <v>73</v>
      </c>
      <c r="P11497">
        <v>73</v>
      </c>
      <c r="Q11497" s="5">
        <f>VLOOKUP(Table2[[#This Row],[id_heating_system]],$V$2:$W$5,2,0)*Table2[[#This Row],[2019]]</f>
        <v>84.230769242000008</v>
      </c>
      <c r="R11497">
        <v>73</v>
      </c>
    </row>
    <row r="11498" spans="1:18" hidden="1" x14ac:dyDescent="0.25">
      <c r="A11498">
        <v>1</v>
      </c>
      <c r="B11498">
        <v>9010404</v>
      </c>
      <c r="C11498">
        <v>3</v>
      </c>
      <c r="D11498">
        <v>3</v>
      </c>
      <c r="E11498">
        <v>1</v>
      </c>
      <c r="F11498" t="s">
        <v>7</v>
      </c>
      <c r="K11498">
        <v>0</v>
      </c>
      <c r="P11498">
        <v>0</v>
      </c>
      <c r="Q11498" s="5">
        <f>VLOOKUP(Table2[[#This Row],[id_heating_system]],$V$2:$W$5,2,0)*Table2[[#This Row],[2019]]</f>
        <v>0</v>
      </c>
      <c r="R11498">
        <v>0</v>
      </c>
    </row>
    <row r="11499" spans="1:18" hidden="1" x14ac:dyDescent="0.25">
      <c r="A11499">
        <v>1</v>
      </c>
      <c r="B11499">
        <v>9010404</v>
      </c>
      <c r="C11499">
        <v>3</v>
      </c>
      <c r="D11499">
        <v>4</v>
      </c>
      <c r="E11499">
        <v>1</v>
      </c>
      <c r="F11499" t="s">
        <v>7</v>
      </c>
      <c r="K11499">
        <v>117</v>
      </c>
      <c r="P11499">
        <v>117</v>
      </c>
      <c r="Q11499" s="5">
        <f>VLOOKUP(Table2[[#This Row],[id_heating_system]],$V$2:$W$5,2,0)*Table2[[#This Row],[2019]]</f>
        <v>135.00000001800001</v>
      </c>
      <c r="R11499">
        <v>117</v>
      </c>
    </row>
    <row r="11500" spans="1:18" hidden="1" x14ac:dyDescent="0.25">
      <c r="A11500">
        <v>1</v>
      </c>
      <c r="B11500">
        <v>9010404</v>
      </c>
      <c r="C11500">
        <v>3</v>
      </c>
      <c r="D11500">
        <v>5</v>
      </c>
      <c r="E11500">
        <v>1</v>
      </c>
      <c r="F11500" t="s">
        <v>7</v>
      </c>
      <c r="K11500">
        <v>0</v>
      </c>
      <c r="P11500">
        <v>0</v>
      </c>
      <c r="Q11500" s="5">
        <f>VLOOKUP(Table2[[#This Row],[id_heating_system]],$V$2:$W$5,2,0)*Table2[[#This Row],[2019]]</f>
        <v>0</v>
      </c>
      <c r="R11500">
        <v>0</v>
      </c>
    </row>
    <row r="11501" spans="1:18" hidden="1" x14ac:dyDescent="0.25">
      <c r="A11501">
        <v>1</v>
      </c>
      <c r="B11501">
        <v>9010404</v>
      </c>
      <c r="C11501">
        <v>3</v>
      </c>
      <c r="D11501">
        <v>6</v>
      </c>
      <c r="E11501">
        <v>1</v>
      </c>
      <c r="F11501" t="s">
        <v>7</v>
      </c>
      <c r="K11501">
        <v>15</v>
      </c>
      <c r="P11501">
        <v>15</v>
      </c>
      <c r="Q11501" s="5">
        <f>VLOOKUP(Table2[[#This Row],[id_heating_system]],$V$2:$W$5,2,0)*Table2[[#This Row],[2019]]</f>
        <v>17.30769231</v>
      </c>
      <c r="R11501">
        <v>15</v>
      </c>
    </row>
    <row r="11502" spans="1:18" hidden="1" x14ac:dyDescent="0.25">
      <c r="A11502">
        <v>1</v>
      </c>
      <c r="B11502">
        <v>9010404</v>
      </c>
      <c r="C11502">
        <v>3</v>
      </c>
      <c r="D11502">
        <v>7</v>
      </c>
      <c r="E11502">
        <v>1</v>
      </c>
      <c r="F11502" t="s">
        <v>7</v>
      </c>
      <c r="K11502">
        <v>0</v>
      </c>
      <c r="P11502">
        <v>0</v>
      </c>
      <c r="Q11502" s="5">
        <f>VLOOKUP(Table2[[#This Row],[id_heating_system]],$V$2:$W$5,2,0)*Table2[[#This Row],[2019]]</f>
        <v>0</v>
      </c>
      <c r="R11502">
        <v>0</v>
      </c>
    </row>
    <row r="11503" spans="1:18" hidden="1" x14ac:dyDescent="0.25">
      <c r="A11503">
        <v>1</v>
      </c>
      <c r="B11503">
        <v>9010405</v>
      </c>
      <c r="C11503">
        <v>3</v>
      </c>
      <c r="D11503">
        <v>1</v>
      </c>
      <c r="E11503">
        <v>1</v>
      </c>
      <c r="F11503" t="s">
        <v>7</v>
      </c>
      <c r="K11503">
        <v>0</v>
      </c>
      <c r="P11503">
        <v>0</v>
      </c>
      <c r="Q11503" s="5">
        <f>VLOOKUP(Table2[[#This Row],[id_heating_system]],$V$2:$W$5,2,0)*Table2[[#This Row],[2019]]</f>
        <v>0</v>
      </c>
      <c r="R11503">
        <v>0</v>
      </c>
    </row>
    <row r="11504" spans="1:18" hidden="1" x14ac:dyDescent="0.25">
      <c r="A11504">
        <v>1</v>
      </c>
      <c r="B11504">
        <v>9010405</v>
      </c>
      <c r="C11504">
        <v>3</v>
      </c>
      <c r="D11504">
        <v>2</v>
      </c>
      <c r="E11504">
        <v>1</v>
      </c>
      <c r="F11504" t="s">
        <v>7</v>
      </c>
      <c r="K11504">
        <v>1</v>
      </c>
      <c r="P11504">
        <v>1</v>
      </c>
      <c r="Q11504" s="5">
        <f>VLOOKUP(Table2[[#This Row],[id_heating_system]],$V$2:$W$5,2,0)*Table2[[#This Row],[2019]]</f>
        <v>1.153846154</v>
      </c>
      <c r="R11504">
        <v>1</v>
      </c>
    </row>
    <row r="11505" spans="1:18" hidden="1" x14ac:dyDescent="0.25">
      <c r="A11505">
        <v>1</v>
      </c>
      <c r="B11505">
        <v>9010405</v>
      </c>
      <c r="C11505">
        <v>3</v>
      </c>
      <c r="D11505">
        <v>3</v>
      </c>
      <c r="E11505">
        <v>1</v>
      </c>
      <c r="F11505" t="s">
        <v>7</v>
      </c>
      <c r="K11505">
        <v>1</v>
      </c>
      <c r="P11505">
        <v>1</v>
      </c>
      <c r="Q11505" s="5">
        <f>VLOOKUP(Table2[[#This Row],[id_heating_system]],$V$2:$W$5,2,0)*Table2[[#This Row],[2019]]</f>
        <v>1.153846154</v>
      </c>
      <c r="R11505">
        <v>1</v>
      </c>
    </row>
    <row r="11506" spans="1:18" hidden="1" x14ac:dyDescent="0.25">
      <c r="A11506">
        <v>1</v>
      </c>
      <c r="B11506">
        <v>9010405</v>
      </c>
      <c r="C11506">
        <v>3</v>
      </c>
      <c r="D11506">
        <v>4</v>
      </c>
      <c r="E11506">
        <v>1</v>
      </c>
      <c r="F11506" t="s">
        <v>7</v>
      </c>
      <c r="K11506">
        <v>2</v>
      </c>
      <c r="P11506">
        <v>2</v>
      </c>
      <c r="Q11506" s="5">
        <f>VLOOKUP(Table2[[#This Row],[id_heating_system]],$V$2:$W$5,2,0)*Table2[[#This Row],[2019]]</f>
        <v>2.307692308</v>
      </c>
      <c r="R11506">
        <v>2</v>
      </c>
    </row>
    <row r="11507" spans="1:18" hidden="1" x14ac:dyDescent="0.25">
      <c r="A11507">
        <v>1</v>
      </c>
      <c r="B11507">
        <v>9010405</v>
      </c>
      <c r="C11507">
        <v>3</v>
      </c>
      <c r="D11507">
        <v>5</v>
      </c>
      <c r="E11507">
        <v>1</v>
      </c>
      <c r="F11507" t="s">
        <v>7</v>
      </c>
      <c r="K11507">
        <v>5</v>
      </c>
      <c r="P11507">
        <v>5</v>
      </c>
      <c r="Q11507" s="5">
        <f>VLOOKUP(Table2[[#This Row],[id_heating_system]],$V$2:$W$5,2,0)*Table2[[#This Row],[2019]]</f>
        <v>5.7692307700000001</v>
      </c>
      <c r="R11507">
        <v>5</v>
      </c>
    </row>
    <row r="11508" spans="1:18" hidden="1" x14ac:dyDescent="0.25">
      <c r="A11508">
        <v>1</v>
      </c>
      <c r="B11508">
        <v>9010405</v>
      </c>
      <c r="C11508">
        <v>3</v>
      </c>
      <c r="D11508">
        <v>6</v>
      </c>
      <c r="E11508">
        <v>1</v>
      </c>
      <c r="F11508" t="s">
        <v>7</v>
      </c>
      <c r="K11508">
        <v>2</v>
      </c>
      <c r="P11508">
        <v>2</v>
      </c>
      <c r="Q11508" s="5">
        <f>VLOOKUP(Table2[[#This Row],[id_heating_system]],$V$2:$W$5,2,0)*Table2[[#This Row],[2019]]</f>
        <v>2.307692308</v>
      </c>
      <c r="R11508">
        <v>2</v>
      </c>
    </row>
    <row r="11509" spans="1:18" hidden="1" x14ac:dyDescent="0.25">
      <c r="A11509">
        <v>1</v>
      </c>
      <c r="B11509">
        <v>9010405</v>
      </c>
      <c r="C11509">
        <v>3</v>
      </c>
      <c r="D11509">
        <v>7</v>
      </c>
      <c r="E11509">
        <v>1</v>
      </c>
      <c r="F11509" t="s">
        <v>7</v>
      </c>
      <c r="K11509">
        <v>0</v>
      </c>
      <c r="P11509">
        <v>0</v>
      </c>
      <c r="Q11509" s="5">
        <f>VLOOKUP(Table2[[#This Row],[id_heating_system]],$V$2:$W$5,2,0)*Table2[[#This Row],[2019]]</f>
        <v>0</v>
      </c>
      <c r="R11509">
        <v>0</v>
      </c>
    </row>
    <row r="11510" spans="1:18" hidden="1" x14ac:dyDescent="0.25">
      <c r="A11510">
        <v>1</v>
      </c>
      <c r="B11510">
        <v>9010406</v>
      </c>
      <c r="C11510">
        <v>3</v>
      </c>
      <c r="D11510">
        <v>1</v>
      </c>
      <c r="E11510">
        <v>1</v>
      </c>
      <c r="F11510" t="s">
        <v>7</v>
      </c>
      <c r="K11510">
        <v>0</v>
      </c>
      <c r="P11510">
        <v>0</v>
      </c>
      <c r="Q11510" s="5">
        <f>VLOOKUP(Table2[[#This Row],[id_heating_system]],$V$2:$W$5,2,0)*Table2[[#This Row],[2019]]</f>
        <v>0</v>
      </c>
      <c r="R11510">
        <v>0</v>
      </c>
    </row>
    <row r="11511" spans="1:18" hidden="1" x14ac:dyDescent="0.25">
      <c r="A11511">
        <v>1</v>
      </c>
      <c r="B11511">
        <v>9010406</v>
      </c>
      <c r="C11511">
        <v>3</v>
      </c>
      <c r="D11511">
        <v>2</v>
      </c>
      <c r="E11511">
        <v>1</v>
      </c>
      <c r="F11511" t="s">
        <v>7</v>
      </c>
      <c r="K11511">
        <v>10</v>
      </c>
      <c r="P11511">
        <v>10</v>
      </c>
      <c r="Q11511" s="5">
        <f>VLOOKUP(Table2[[#This Row],[id_heating_system]],$V$2:$W$5,2,0)*Table2[[#This Row],[2019]]</f>
        <v>11.53846154</v>
      </c>
      <c r="R11511">
        <v>10</v>
      </c>
    </row>
    <row r="11512" spans="1:18" hidden="1" x14ac:dyDescent="0.25">
      <c r="A11512">
        <v>1</v>
      </c>
      <c r="B11512">
        <v>9010406</v>
      </c>
      <c r="C11512">
        <v>3</v>
      </c>
      <c r="D11512">
        <v>3</v>
      </c>
      <c r="E11512">
        <v>1</v>
      </c>
      <c r="F11512" t="s">
        <v>7</v>
      </c>
      <c r="K11512">
        <v>2</v>
      </c>
      <c r="P11512">
        <v>2</v>
      </c>
      <c r="Q11512" s="5">
        <f>VLOOKUP(Table2[[#This Row],[id_heating_system]],$V$2:$W$5,2,0)*Table2[[#This Row],[2019]]</f>
        <v>2.307692308</v>
      </c>
      <c r="R11512">
        <v>2</v>
      </c>
    </row>
    <row r="11513" spans="1:18" hidden="1" x14ac:dyDescent="0.25">
      <c r="A11513">
        <v>1</v>
      </c>
      <c r="B11513">
        <v>9010406</v>
      </c>
      <c r="C11513">
        <v>3</v>
      </c>
      <c r="D11513">
        <v>4</v>
      </c>
      <c r="E11513">
        <v>1</v>
      </c>
      <c r="F11513" t="s">
        <v>7</v>
      </c>
      <c r="K11513">
        <v>3</v>
      </c>
      <c r="P11513">
        <v>3</v>
      </c>
      <c r="Q11513" s="5">
        <f>VLOOKUP(Table2[[#This Row],[id_heating_system]],$V$2:$W$5,2,0)*Table2[[#This Row],[2019]]</f>
        <v>3.461538462</v>
      </c>
      <c r="R11513">
        <v>3</v>
      </c>
    </row>
    <row r="11514" spans="1:18" hidden="1" x14ac:dyDescent="0.25">
      <c r="A11514">
        <v>1</v>
      </c>
      <c r="B11514">
        <v>9010406</v>
      </c>
      <c r="C11514">
        <v>3</v>
      </c>
      <c r="D11514">
        <v>5</v>
      </c>
      <c r="E11514">
        <v>1</v>
      </c>
      <c r="F11514" t="s">
        <v>7</v>
      </c>
      <c r="K11514">
        <v>8</v>
      </c>
      <c r="P11514">
        <v>8</v>
      </c>
      <c r="Q11514" s="5">
        <f>VLOOKUP(Table2[[#This Row],[id_heating_system]],$V$2:$W$5,2,0)*Table2[[#This Row],[2019]]</f>
        <v>9.2307692320000001</v>
      </c>
      <c r="R11514">
        <v>8</v>
      </c>
    </row>
    <row r="11515" spans="1:18" hidden="1" x14ac:dyDescent="0.25">
      <c r="A11515">
        <v>1</v>
      </c>
      <c r="B11515">
        <v>9010406</v>
      </c>
      <c r="C11515">
        <v>3</v>
      </c>
      <c r="D11515">
        <v>6</v>
      </c>
      <c r="E11515">
        <v>1</v>
      </c>
      <c r="F11515" t="s">
        <v>7</v>
      </c>
      <c r="K11515">
        <v>14</v>
      </c>
      <c r="P11515">
        <v>14</v>
      </c>
      <c r="Q11515" s="5">
        <f>VLOOKUP(Table2[[#This Row],[id_heating_system]],$V$2:$W$5,2,0)*Table2[[#This Row],[2019]]</f>
        <v>16.153846156</v>
      </c>
      <c r="R11515">
        <v>14</v>
      </c>
    </row>
    <row r="11516" spans="1:18" hidden="1" x14ac:dyDescent="0.25">
      <c r="A11516">
        <v>1</v>
      </c>
      <c r="B11516">
        <v>9010406</v>
      </c>
      <c r="C11516">
        <v>3</v>
      </c>
      <c r="D11516">
        <v>7</v>
      </c>
      <c r="E11516">
        <v>1</v>
      </c>
      <c r="F11516" t="s">
        <v>7</v>
      </c>
      <c r="K11516">
        <v>1</v>
      </c>
      <c r="P11516">
        <v>1</v>
      </c>
      <c r="Q11516" s="5">
        <f>VLOOKUP(Table2[[#This Row],[id_heating_system]],$V$2:$W$5,2,0)*Table2[[#This Row],[2019]]</f>
        <v>1.153846154</v>
      </c>
      <c r="R11516">
        <v>1</v>
      </c>
    </row>
    <row r="11517" spans="1:18" hidden="1" x14ac:dyDescent="0.25">
      <c r="A11517">
        <v>1</v>
      </c>
      <c r="B11517">
        <v>9010407</v>
      </c>
      <c r="C11517">
        <v>3</v>
      </c>
      <c r="D11517">
        <v>1</v>
      </c>
      <c r="E11517">
        <v>1</v>
      </c>
      <c r="F11517" t="s">
        <v>7</v>
      </c>
      <c r="K11517">
        <v>1</v>
      </c>
      <c r="P11517">
        <v>1</v>
      </c>
      <c r="Q11517" s="5">
        <f>VLOOKUP(Table2[[#This Row],[id_heating_system]],$V$2:$W$5,2,0)*Table2[[#This Row],[2019]]</f>
        <v>1.153846154</v>
      </c>
      <c r="R11517">
        <v>1</v>
      </c>
    </row>
    <row r="11518" spans="1:18" hidden="1" x14ac:dyDescent="0.25">
      <c r="A11518">
        <v>1</v>
      </c>
      <c r="B11518">
        <v>9010407</v>
      </c>
      <c r="C11518">
        <v>3</v>
      </c>
      <c r="D11518">
        <v>2</v>
      </c>
      <c r="E11518">
        <v>1</v>
      </c>
      <c r="F11518" t="s">
        <v>7</v>
      </c>
      <c r="K11518">
        <v>8</v>
      </c>
      <c r="P11518">
        <v>8</v>
      </c>
      <c r="Q11518" s="5">
        <f>VLOOKUP(Table2[[#This Row],[id_heating_system]],$V$2:$W$5,2,0)*Table2[[#This Row],[2019]]</f>
        <v>9.2307692320000001</v>
      </c>
      <c r="R11518">
        <v>8</v>
      </c>
    </row>
    <row r="11519" spans="1:18" hidden="1" x14ac:dyDescent="0.25">
      <c r="A11519">
        <v>1</v>
      </c>
      <c r="B11519">
        <v>9010407</v>
      </c>
      <c r="C11519">
        <v>3</v>
      </c>
      <c r="D11519">
        <v>3</v>
      </c>
      <c r="E11519">
        <v>1</v>
      </c>
      <c r="F11519" t="s">
        <v>7</v>
      </c>
      <c r="K11519">
        <v>0</v>
      </c>
      <c r="P11519">
        <v>0</v>
      </c>
      <c r="Q11519" s="5">
        <f>VLOOKUP(Table2[[#This Row],[id_heating_system]],$V$2:$W$5,2,0)*Table2[[#This Row],[2019]]</f>
        <v>0</v>
      </c>
      <c r="R11519">
        <v>0</v>
      </c>
    </row>
    <row r="11520" spans="1:18" hidden="1" x14ac:dyDescent="0.25">
      <c r="A11520">
        <v>1</v>
      </c>
      <c r="B11520">
        <v>9010407</v>
      </c>
      <c r="C11520">
        <v>3</v>
      </c>
      <c r="D11520">
        <v>4</v>
      </c>
      <c r="E11520">
        <v>1</v>
      </c>
      <c r="F11520" t="s">
        <v>7</v>
      </c>
      <c r="K11520">
        <v>10</v>
      </c>
      <c r="P11520">
        <v>10</v>
      </c>
      <c r="Q11520" s="5">
        <f>VLOOKUP(Table2[[#This Row],[id_heating_system]],$V$2:$W$5,2,0)*Table2[[#This Row],[2019]]</f>
        <v>11.53846154</v>
      </c>
      <c r="R11520">
        <v>10</v>
      </c>
    </row>
    <row r="11521" spans="1:18" hidden="1" x14ac:dyDescent="0.25">
      <c r="A11521">
        <v>1</v>
      </c>
      <c r="B11521">
        <v>9010407</v>
      </c>
      <c r="C11521">
        <v>3</v>
      </c>
      <c r="D11521">
        <v>5</v>
      </c>
      <c r="E11521">
        <v>1</v>
      </c>
      <c r="F11521" t="s">
        <v>7</v>
      </c>
      <c r="K11521">
        <v>7</v>
      </c>
      <c r="P11521">
        <v>7</v>
      </c>
      <c r="Q11521" s="5">
        <f>VLOOKUP(Table2[[#This Row],[id_heating_system]],$V$2:$W$5,2,0)*Table2[[#This Row],[2019]]</f>
        <v>8.0769230780000001</v>
      </c>
      <c r="R11521">
        <v>7</v>
      </c>
    </row>
    <row r="11522" spans="1:18" hidden="1" x14ac:dyDescent="0.25">
      <c r="A11522">
        <v>1</v>
      </c>
      <c r="B11522">
        <v>9010407</v>
      </c>
      <c r="C11522">
        <v>3</v>
      </c>
      <c r="D11522">
        <v>6</v>
      </c>
      <c r="E11522">
        <v>1</v>
      </c>
      <c r="F11522" t="s">
        <v>7</v>
      </c>
      <c r="K11522">
        <v>5</v>
      </c>
      <c r="P11522">
        <v>5</v>
      </c>
      <c r="Q11522" s="5">
        <f>VLOOKUP(Table2[[#This Row],[id_heating_system]],$V$2:$W$5,2,0)*Table2[[#This Row],[2019]]</f>
        <v>5.7692307700000001</v>
      </c>
      <c r="R11522">
        <v>5</v>
      </c>
    </row>
    <row r="11523" spans="1:18" hidden="1" x14ac:dyDescent="0.25">
      <c r="A11523">
        <v>1</v>
      </c>
      <c r="B11523">
        <v>9010407</v>
      </c>
      <c r="C11523">
        <v>3</v>
      </c>
      <c r="D11523">
        <v>7</v>
      </c>
      <c r="E11523">
        <v>1</v>
      </c>
      <c r="F11523" t="s">
        <v>7</v>
      </c>
      <c r="K11523">
        <v>1</v>
      </c>
      <c r="P11523">
        <v>1</v>
      </c>
      <c r="Q11523" s="5">
        <f>VLOOKUP(Table2[[#This Row],[id_heating_system]],$V$2:$W$5,2,0)*Table2[[#This Row],[2019]]</f>
        <v>1.153846154</v>
      </c>
      <c r="R11523">
        <v>1</v>
      </c>
    </row>
    <row r="11524" spans="1:18" hidden="1" x14ac:dyDescent="0.25">
      <c r="A11524">
        <v>1</v>
      </c>
      <c r="B11524">
        <v>9010408</v>
      </c>
      <c r="C11524">
        <v>3</v>
      </c>
      <c r="D11524">
        <v>1</v>
      </c>
      <c r="E11524">
        <v>1</v>
      </c>
      <c r="F11524" t="s">
        <v>7</v>
      </c>
      <c r="K11524">
        <v>12</v>
      </c>
      <c r="P11524">
        <v>12</v>
      </c>
      <c r="Q11524" s="5">
        <f>VLOOKUP(Table2[[#This Row],[id_heating_system]],$V$2:$W$5,2,0)*Table2[[#This Row],[2019]]</f>
        <v>13.846153848</v>
      </c>
      <c r="R11524">
        <v>12</v>
      </c>
    </row>
    <row r="11525" spans="1:18" hidden="1" x14ac:dyDescent="0.25">
      <c r="A11525">
        <v>1</v>
      </c>
      <c r="B11525">
        <v>9010408</v>
      </c>
      <c r="C11525">
        <v>3</v>
      </c>
      <c r="D11525">
        <v>2</v>
      </c>
      <c r="E11525">
        <v>1</v>
      </c>
      <c r="F11525" t="s">
        <v>7</v>
      </c>
      <c r="K11525">
        <v>5</v>
      </c>
      <c r="P11525">
        <v>5</v>
      </c>
      <c r="Q11525" s="5">
        <f>VLOOKUP(Table2[[#This Row],[id_heating_system]],$V$2:$W$5,2,0)*Table2[[#This Row],[2019]]</f>
        <v>5.7692307700000001</v>
      </c>
      <c r="R11525">
        <v>5</v>
      </c>
    </row>
    <row r="11526" spans="1:18" hidden="1" x14ac:dyDescent="0.25">
      <c r="A11526">
        <v>1</v>
      </c>
      <c r="B11526">
        <v>9010408</v>
      </c>
      <c r="C11526">
        <v>3</v>
      </c>
      <c r="D11526">
        <v>3</v>
      </c>
      <c r="E11526">
        <v>1</v>
      </c>
      <c r="F11526" t="s">
        <v>7</v>
      </c>
      <c r="K11526">
        <v>0</v>
      </c>
      <c r="P11526">
        <v>0</v>
      </c>
      <c r="Q11526" s="5">
        <f>VLOOKUP(Table2[[#This Row],[id_heating_system]],$V$2:$W$5,2,0)*Table2[[#This Row],[2019]]</f>
        <v>0</v>
      </c>
      <c r="R11526">
        <v>0</v>
      </c>
    </row>
    <row r="11527" spans="1:18" hidden="1" x14ac:dyDescent="0.25">
      <c r="A11527">
        <v>1</v>
      </c>
      <c r="B11527">
        <v>9010408</v>
      </c>
      <c r="C11527">
        <v>3</v>
      </c>
      <c r="D11527">
        <v>4</v>
      </c>
      <c r="E11527">
        <v>1</v>
      </c>
      <c r="F11527" t="s">
        <v>7</v>
      </c>
      <c r="K11527">
        <v>28</v>
      </c>
      <c r="P11527">
        <v>28</v>
      </c>
      <c r="Q11527" s="5">
        <f>VLOOKUP(Table2[[#This Row],[id_heating_system]],$V$2:$W$5,2,0)*Table2[[#This Row],[2019]]</f>
        <v>32.307692312</v>
      </c>
      <c r="R11527">
        <v>28</v>
      </c>
    </row>
    <row r="11528" spans="1:18" hidden="1" x14ac:dyDescent="0.25">
      <c r="A11528">
        <v>1</v>
      </c>
      <c r="B11528">
        <v>9010408</v>
      </c>
      <c r="C11528">
        <v>3</v>
      </c>
      <c r="D11528">
        <v>5</v>
      </c>
      <c r="E11528">
        <v>1</v>
      </c>
      <c r="F11528" t="s">
        <v>7</v>
      </c>
      <c r="K11528">
        <v>7</v>
      </c>
      <c r="P11528">
        <v>7</v>
      </c>
      <c r="Q11528" s="5">
        <f>VLOOKUP(Table2[[#This Row],[id_heating_system]],$V$2:$W$5,2,0)*Table2[[#This Row],[2019]]</f>
        <v>8.0769230780000001</v>
      </c>
      <c r="R11528">
        <v>7</v>
      </c>
    </row>
    <row r="11529" spans="1:18" hidden="1" x14ac:dyDescent="0.25">
      <c r="A11529">
        <v>1</v>
      </c>
      <c r="B11529">
        <v>9010408</v>
      </c>
      <c r="C11529">
        <v>3</v>
      </c>
      <c r="D11529">
        <v>6</v>
      </c>
      <c r="E11529">
        <v>1</v>
      </c>
      <c r="F11529" t="s">
        <v>7</v>
      </c>
      <c r="K11529">
        <v>15</v>
      </c>
      <c r="P11529">
        <v>15</v>
      </c>
      <c r="Q11529" s="5">
        <f>VLOOKUP(Table2[[#This Row],[id_heating_system]],$V$2:$W$5,2,0)*Table2[[#This Row],[2019]]</f>
        <v>17.30769231</v>
      </c>
      <c r="R11529">
        <v>15</v>
      </c>
    </row>
    <row r="11530" spans="1:18" hidden="1" x14ac:dyDescent="0.25">
      <c r="A11530">
        <v>1</v>
      </c>
      <c r="B11530">
        <v>9010408</v>
      </c>
      <c r="C11530">
        <v>3</v>
      </c>
      <c r="D11530">
        <v>7</v>
      </c>
      <c r="E11530">
        <v>1</v>
      </c>
      <c r="F11530" t="s">
        <v>7</v>
      </c>
      <c r="K11530">
        <v>3</v>
      </c>
      <c r="P11530">
        <v>3</v>
      </c>
      <c r="Q11530" s="5">
        <f>VLOOKUP(Table2[[#This Row],[id_heating_system]],$V$2:$W$5,2,0)*Table2[[#This Row],[2019]]</f>
        <v>3.461538462</v>
      </c>
      <c r="R11530">
        <v>3</v>
      </c>
    </row>
    <row r="11531" spans="1:18" hidden="1" x14ac:dyDescent="0.25">
      <c r="A11531">
        <v>1</v>
      </c>
      <c r="B11531">
        <v>9010409</v>
      </c>
      <c r="C11531">
        <v>3</v>
      </c>
      <c r="D11531">
        <v>1</v>
      </c>
      <c r="E11531">
        <v>1</v>
      </c>
      <c r="F11531" t="s">
        <v>7</v>
      </c>
      <c r="K11531">
        <v>0</v>
      </c>
      <c r="P11531">
        <v>0</v>
      </c>
      <c r="Q11531" s="5">
        <f>VLOOKUP(Table2[[#This Row],[id_heating_system]],$V$2:$W$5,2,0)*Table2[[#This Row],[2019]]</f>
        <v>0</v>
      </c>
      <c r="R11531">
        <v>0</v>
      </c>
    </row>
    <row r="11532" spans="1:18" hidden="1" x14ac:dyDescent="0.25">
      <c r="A11532">
        <v>1</v>
      </c>
      <c r="B11532">
        <v>9010409</v>
      </c>
      <c r="C11532">
        <v>3</v>
      </c>
      <c r="D11532">
        <v>2</v>
      </c>
      <c r="E11532">
        <v>1</v>
      </c>
      <c r="F11532" t="s">
        <v>7</v>
      </c>
      <c r="K11532">
        <v>2</v>
      </c>
      <c r="P11532">
        <v>2</v>
      </c>
      <c r="Q11532" s="5">
        <f>VLOOKUP(Table2[[#This Row],[id_heating_system]],$V$2:$W$5,2,0)*Table2[[#This Row],[2019]]</f>
        <v>2.307692308</v>
      </c>
      <c r="R11532">
        <v>2</v>
      </c>
    </row>
    <row r="11533" spans="1:18" hidden="1" x14ac:dyDescent="0.25">
      <c r="A11533">
        <v>1</v>
      </c>
      <c r="B11533">
        <v>9010409</v>
      </c>
      <c r="C11533">
        <v>3</v>
      </c>
      <c r="D11533">
        <v>3</v>
      </c>
      <c r="E11533">
        <v>1</v>
      </c>
      <c r="F11533" t="s">
        <v>7</v>
      </c>
      <c r="K11533">
        <v>0</v>
      </c>
      <c r="P11533">
        <v>0</v>
      </c>
      <c r="Q11533" s="5">
        <f>VLOOKUP(Table2[[#This Row],[id_heating_system]],$V$2:$W$5,2,0)*Table2[[#This Row],[2019]]</f>
        <v>0</v>
      </c>
      <c r="R11533">
        <v>0</v>
      </c>
    </row>
    <row r="11534" spans="1:18" hidden="1" x14ac:dyDescent="0.25">
      <c r="A11534">
        <v>1</v>
      </c>
      <c r="B11534">
        <v>9010409</v>
      </c>
      <c r="C11534">
        <v>3</v>
      </c>
      <c r="D11534">
        <v>4</v>
      </c>
      <c r="E11534">
        <v>1</v>
      </c>
      <c r="F11534" t="s">
        <v>7</v>
      </c>
      <c r="K11534">
        <v>0</v>
      </c>
      <c r="P11534">
        <v>0</v>
      </c>
      <c r="Q11534" s="5">
        <f>VLOOKUP(Table2[[#This Row],[id_heating_system]],$V$2:$W$5,2,0)*Table2[[#This Row],[2019]]</f>
        <v>0</v>
      </c>
      <c r="R11534">
        <v>0</v>
      </c>
    </row>
    <row r="11535" spans="1:18" hidden="1" x14ac:dyDescent="0.25">
      <c r="A11535">
        <v>1</v>
      </c>
      <c r="B11535">
        <v>9010409</v>
      </c>
      <c r="C11535">
        <v>3</v>
      </c>
      <c r="D11535">
        <v>5</v>
      </c>
      <c r="E11535">
        <v>1</v>
      </c>
      <c r="F11535" t="s">
        <v>7</v>
      </c>
      <c r="K11535">
        <v>1</v>
      </c>
      <c r="P11535">
        <v>1</v>
      </c>
      <c r="Q11535" s="5">
        <f>VLOOKUP(Table2[[#This Row],[id_heating_system]],$V$2:$W$5,2,0)*Table2[[#This Row],[2019]]</f>
        <v>1.153846154</v>
      </c>
      <c r="R11535">
        <v>1</v>
      </c>
    </row>
    <row r="11536" spans="1:18" hidden="1" x14ac:dyDescent="0.25">
      <c r="A11536">
        <v>1</v>
      </c>
      <c r="B11536">
        <v>9010409</v>
      </c>
      <c r="C11536">
        <v>3</v>
      </c>
      <c r="D11536">
        <v>6</v>
      </c>
      <c r="E11536">
        <v>1</v>
      </c>
      <c r="F11536" t="s">
        <v>7</v>
      </c>
      <c r="K11536">
        <v>5</v>
      </c>
      <c r="P11536">
        <v>5</v>
      </c>
      <c r="Q11536" s="5">
        <f>VLOOKUP(Table2[[#This Row],[id_heating_system]],$V$2:$W$5,2,0)*Table2[[#This Row],[2019]]</f>
        <v>5.7692307700000001</v>
      </c>
      <c r="R11536">
        <v>5</v>
      </c>
    </row>
    <row r="11537" spans="1:18" hidden="1" x14ac:dyDescent="0.25">
      <c r="A11537">
        <v>1</v>
      </c>
      <c r="B11537">
        <v>9010409</v>
      </c>
      <c r="C11537">
        <v>3</v>
      </c>
      <c r="D11537">
        <v>7</v>
      </c>
      <c r="E11537">
        <v>1</v>
      </c>
      <c r="F11537" t="s">
        <v>7</v>
      </c>
      <c r="K11537">
        <v>0</v>
      </c>
      <c r="P11537">
        <v>0</v>
      </c>
      <c r="Q11537" s="5">
        <f>VLOOKUP(Table2[[#This Row],[id_heating_system]],$V$2:$W$5,2,0)*Table2[[#This Row],[2019]]</f>
        <v>0</v>
      </c>
      <c r="R11537">
        <v>0</v>
      </c>
    </row>
    <row r="11538" spans="1:18" hidden="1" x14ac:dyDescent="0.25">
      <c r="A11538">
        <v>1</v>
      </c>
      <c r="B11538">
        <v>9020101</v>
      </c>
      <c r="C11538">
        <v>3</v>
      </c>
      <c r="D11538">
        <v>1</v>
      </c>
      <c r="E11538">
        <v>1</v>
      </c>
      <c r="F11538" t="s">
        <v>7</v>
      </c>
      <c r="K11538">
        <v>37</v>
      </c>
      <c r="P11538">
        <v>37</v>
      </c>
      <c r="Q11538" s="5">
        <f>VLOOKUP(Table2[[#This Row],[id_heating_system]],$V$2:$W$5,2,0)*Table2[[#This Row],[2019]]</f>
        <v>42.692307698</v>
      </c>
      <c r="R11538">
        <v>37</v>
      </c>
    </row>
    <row r="11539" spans="1:18" hidden="1" x14ac:dyDescent="0.25">
      <c r="A11539">
        <v>1</v>
      </c>
      <c r="B11539">
        <v>9020101</v>
      </c>
      <c r="C11539">
        <v>3</v>
      </c>
      <c r="D11539">
        <v>2</v>
      </c>
      <c r="E11539">
        <v>1</v>
      </c>
      <c r="F11539" t="s">
        <v>7</v>
      </c>
      <c r="K11539">
        <v>0</v>
      </c>
      <c r="P11539">
        <v>0</v>
      </c>
      <c r="Q11539" s="5">
        <f>VLOOKUP(Table2[[#This Row],[id_heating_system]],$V$2:$W$5,2,0)*Table2[[#This Row],[2019]]</f>
        <v>0</v>
      </c>
      <c r="R11539">
        <v>0</v>
      </c>
    </row>
    <row r="11540" spans="1:18" hidden="1" x14ac:dyDescent="0.25">
      <c r="A11540">
        <v>1</v>
      </c>
      <c r="B11540">
        <v>9020101</v>
      </c>
      <c r="C11540">
        <v>3</v>
      </c>
      <c r="D11540">
        <v>3</v>
      </c>
      <c r="E11540">
        <v>1</v>
      </c>
      <c r="F11540" t="s">
        <v>7</v>
      </c>
      <c r="K11540">
        <v>0</v>
      </c>
      <c r="P11540">
        <v>0</v>
      </c>
      <c r="Q11540" s="5">
        <f>VLOOKUP(Table2[[#This Row],[id_heating_system]],$V$2:$W$5,2,0)*Table2[[#This Row],[2019]]</f>
        <v>0</v>
      </c>
      <c r="R11540">
        <v>0</v>
      </c>
    </row>
    <row r="11541" spans="1:18" hidden="1" x14ac:dyDescent="0.25">
      <c r="A11541">
        <v>1</v>
      </c>
      <c r="B11541">
        <v>9020101</v>
      </c>
      <c r="C11541">
        <v>3</v>
      </c>
      <c r="D11541">
        <v>4</v>
      </c>
      <c r="E11541">
        <v>1</v>
      </c>
      <c r="F11541" t="s">
        <v>7</v>
      </c>
      <c r="K11541">
        <v>11</v>
      </c>
      <c r="P11541">
        <v>11</v>
      </c>
      <c r="Q11541" s="5">
        <f>VLOOKUP(Table2[[#This Row],[id_heating_system]],$V$2:$W$5,2,0)*Table2[[#This Row],[2019]]</f>
        <v>12.692307694</v>
      </c>
      <c r="R11541">
        <v>11</v>
      </c>
    </row>
    <row r="11542" spans="1:18" hidden="1" x14ac:dyDescent="0.25">
      <c r="A11542">
        <v>1</v>
      </c>
      <c r="B11542">
        <v>9020101</v>
      </c>
      <c r="C11542">
        <v>3</v>
      </c>
      <c r="D11542">
        <v>5</v>
      </c>
      <c r="E11542">
        <v>1</v>
      </c>
      <c r="F11542" t="s">
        <v>7</v>
      </c>
      <c r="K11542">
        <v>0</v>
      </c>
      <c r="P11542">
        <v>0</v>
      </c>
      <c r="Q11542" s="5">
        <f>VLOOKUP(Table2[[#This Row],[id_heating_system]],$V$2:$W$5,2,0)*Table2[[#This Row],[2019]]</f>
        <v>0</v>
      </c>
      <c r="R11542">
        <v>0</v>
      </c>
    </row>
    <row r="11543" spans="1:18" hidden="1" x14ac:dyDescent="0.25">
      <c r="A11543">
        <v>1</v>
      </c>
      <c r="B11543">
        <v>9020101</v>
      </c>
      <c r="C11543">
        <v>3</v>
      </c>
      <c r="D11543">
        <v>6</v>
      </c>
      <c r="E11543">
        <v>1</v>
      </c>
      <c r="F11543" t="s">
        <v>7</v>
      </c>
      <c r="K11543">
        <v>1</v>
      </c>
      <c r="P11543">
        <v>1</v>
      </c>
      <c r="Q11543" s="5">
        <f>VLOOKUP(Table2[[#This Row],[id_heating_system]],$V$2:$W$5,2,0)*Table2[[#This Row],[2019]]</f>
        <v>1.153846154</v>
      </c>
      <c r="R11543">
        <v>1</v>
      </c>
    </row>
    <row r="11544" spans="1:18" hidden="1" x14ac:dyDescent="0.25">
      <c r="A11544">
        <v>1</v>
      </c>
      <c r="B11544">
        <v>9020101</v>
      </c>
      <c r="C11544">
        <v>3</v>
      </c>
      <c r="D11544">
        <v>7</v>
      </c>
      <c r="E11544">
        <v>1</v>
      </c>
      <c r="F11544" t="s">
        <v>7</v>
      </c>
      <c r="K11544">
        <v>0</v>
      </c>
      <c r="P11544">
        <v>0</v>
      </c>
      <c r="Q11544" s="5">
        <f>VLOOKUP(Table2[[#This Row],[id_heating_system]],$V$2:$W$5,2,0)*Table2[[#This Row],[2019]]</f>
        <v>0</v>
      </c>
      <c r="R11544">
        <v>0</v>
      </c>
    </row>
    <row r="11545" spans="1:18" hidden="1" x14ac:dyDescent="0.25">
      <c r="A11545">
        <v>1</v>
      </c>
      <c r="B11545">
        <v>9020102</v>
      </c>
      <c r="C11545">
        <v>3</v>
      </c>
      <c r="D11545">
        <v>1</v>
      </c>
      <c r="E11545">
        <v>1</v>
      </c>
      <c r="F11545" t="s">
        <v>7</v>
      </c>
      <c r="K11545">
        <v>1977</v>
      </c>
      <c r="P11545">
        <v>1977</v>
      </c>
      <c r="Q11545" s="5">
        <f>VLOOKUP(Table2[[#This Row],[id_heating_system]],$V$2:$W$5,2,0)*Table2[[#This Row],[2019]]</f>
        <v>2281.1538464579999</v>
      </c>
      <c r="R11545">
        <v>1977</v>
      </c>
    </row>
    <row r="11546" spans="1:18" hidden="1" x14ac:dyDescent="0.25">
      <c r="A11546">
        <v>1</v>
      </c>
      <c r="B11546">
        <v>9020102</v>
      </c>
      <c r="C11546">
        <v>3</v>
      </c>
      <c r="D11546">
        <v>2</v>
      </c>
      <c r="E11546">
        <v>1</v>
      </c>
      <c r="F11546" t="s">
        <v>7</v>
      </c>
      <c r="K11546">
        <v>0</v>
      </c>
      <c r="P11546">
        <v>0</v>
      </c>
      <c r="Q11546" s="5">
        <f>VLOOKUP(Table2[[#This Row],[id_heating_system]],$V$2:$W$5,2,0)*Table2[[#This Row],[2019]]</f>
        <v>0</v>
      </c>
      <c r="R11546">
        <v>0</v>
      </c>
    </row>
    <row r="11547" spans="1:18" hidden="1" x14ac:dyDescent="0.25">
      <c r="A11547">
        <v>1</v>
      </c>
      <c r="B11547">
        <v>9020102</v>
      </c>
      <c r="C11547">
        <v>3</v>
      </c>
      <c r="D11547">
        <v>3</v>
      </c>
      <c r="E11547">
        <v>1</v>
      </c>
      <c r="F11547" t="s">
        <v>7</v>
      </c>
      <c r="K11547">
        <v>0</v>
      </c>
      <c r="P11547">
        <v>0</v>
      </c>
      <c r="Q11547" s="5">
        <f>VLOOKUP(Table2[[#This Row],[id_heating_system]],$V$2:$W$5,2,0)*Table2[[#This Row],[2019]]</f>
        <v>0</v>
      </c>
      <c r="R11547">
        <v>0</v>
      </c>
    </row>
    <row r="11548" spans="1:18" hidden="1" x14ac:dyDescent="0.25">
      <c r="A11548">
        <v>1</v>
      </c>
      <c r="B11548">
        <v>9020102</v>
      </c>
      <c r="C11548">
        <v>3</v>
      </c>
      <c r="D11548">
        <v>4</v>
      </c>
      <c r="E11548">
        <v>1</v>
      </c>
      <c r="F11548" t="s">
        <v>7</v>
      </c>
      <c r="K11548">
        <v>11</v>
      </c>
      <c r="P11548">
        <v>11</v>
      </c>
      <c r="Q11548" s="5">
        <f>VLOOKUP(Table2[[#This Row],[id_heating_system]],$V$2:$W$5,2,0)*Table2[[#This Row],[2019]]</f>
        <v>12.692307694</v>
      </c>
      <c r="R11548">
        <v>11</v>
      </c>
    </row>
    <row r="11549" spans="1:18" hidden="1" x14ac:dyDescent="0.25">
      <c r="A11549">
        <v>1</v>
      </c>
      <c r="B11549">
        <v>9020102</v>
      </c>
      <c r="C11549">
        <v>3</v>
      </c>
      <c r="D11549">
        <v>5</v>
      </c>
      <c r="E11549">
        <v>1</v>
      </c>
      <c r="F11549" t="s">
        <v>7</v>
      </c>
      <c r="K11549">
        <v>0</v>
      </c>
      <c r="P11549">
        <v>0</v>
      </c>
      <c r="Q11549" s="5">
        <f>VLOOKUP(Table2[[#This Row],[id_heating_system]],$V$2:$W$5,2,0)*Table2[[#This Row],[2019]]</f>
        <v>0</v>
      </c>
      <c r="R11549">
        <v>0</v>
      </c>
    </row>
    <row r="11550" spans="1:18" hidden="1" x14ac:dyDescent="0.25">
      <c r="A11550">
        <v>1</v>
      </c>
      <c r="B11550">
        <v>9020102</v>
      </c>
      <c r="C11550">
        <v>3</v>
      </c>
      <c r="D11550">
        <v>6</v>
      </c>
      <c r="E11550">
        <v>1</v>
      </c>
      <c r="F11550" t="s">
        <v>7</v>
      </c>
      <c r="K11550">
        <v>0</v>
      </c>
      <c r="P11550">
        <v>0</v>
      </c>
      <c r="Q11550" s="5">
        <f>VLOOKUP(Table2[[#This Row],[id_heating_system]],$V$2:$W$5,2,0)*Table2[[#This Row],[2019]]</f>
        <v>0</v>
      </c>
      <c r="R11550">
        <v>0</v>
      </c>
    </row>
    <row r="11551" spans="1:18" hidden="1" x14ac:dyDescent="0.25">
      <c r="A11551">
        <v>1</v>
      </c>
      <c r="B11551">
        <v>9020102</v>
      </c>
      <c r="C11551">
        <v>3</v>
      </c>
      <c r="D11551">
        <v>7</v>
      </c>
      <c r="E11551">
        <v>1</v>
      </c>
      <c r="F11551" t="s">
        <v>7</v>
      </c>
      <c r="K11551">
        <v>0</v>
      </c>
      <c r="P11551">
        <v>0</v>
      </c>
      <c r="Q11551" s="5">
        <f>VLOOKUP(Table2[[#This Row],[id_heating_system]],$V$2:$W$5,2,0)*Table2[[#This Row],[2019]]</f>
        <v>0</v>
      </c>
      <c r="R11551">
        <v>0</v>
      </c>
    </row>
    <row r="11552" spans="1:18" hidden="1" x14ac:dyDescent="0.25">
      <c r="A11552">
        <v>1</v>
      </c>
      <c r="B11552">
        <v>9020103</v>
      </c>
      <c r="C11552">
        <v>3</v>
      </c>
      <c r="D11552">
        <v>1</v>
      </c>
      <c r="E11552">
        <v>1</v>
      </c>
      <c r="F11552" t="s">
        <v>7</v>
      </c>
      <c r="K11552">
        <v>83</v>
      </c>
      <c r="P11552">
        <v>83</v>
      </c>
      <c r="Q11552" s="5">
        <f>VLOOKUP(Table2[[#This Row],[id_heating_system]],$V$2:$W$5,2,0)*Table2[[#This Row],[2019]]</f>
        <v>95.769230781999994</v>
      </c>
      <c r="R11552">
        <v>83</v>
      </c>
    </row>
    <row r="11553" spans="1:18" hidden="1" x14ac:dyDescent="0.25">
      <c r="A11553">
        <v>1</v>
      </c>
      <c r="B11553">
        <v>9020103</v>
      </c>
      <c r="C11553">
        <v>3</v>
      </c>
      <c r="D11553">
        <v>2</v>
      </c>
      <c r="E11553">
        <v>1</v>
      </c>
      <c r="F11553" t="s">
        <v>7</v>
      </c>
      <c r="K11553">
        <v>0</v>
      </c>
      <c r="P11553">
        <v>0</v>
      </c>
      <c r="Q11553" s="5">
        <f>VLOOKUP(Table2[[#This Row],[id_heating_system]],$V$2:$W$5,2,0)*Table2[[#This Row],[2019]]</f>
        <v>0</v>
      </c>
      <c r="R11553">
        <v>0</v>
      </c>
    </row>
    <row r="11554" spans="1:18" hidden="1" x14ac:dyDescent="0.25">
      <c r="A11554">
        <v>1</v>
      </c>
      <c r="B11554">
        <v>9020103</v>
      </c>
      <c r="C11554">
        <v>3</v>
      </c>
      <c r="D11554">
        <v>3</v>
      </c>
      <c r="E11554">
        <v>1</v>
      </c>
      <c r="F11554" t="s">
        <v>7</v>
      </c>
      <c r="K11554">
        <v>0</v>
      </c>
      <c r="P11554">
        <v>0</v>
      </c>
      <c r="Q11554" s="5">
        <f>VLOOKUP(Table2[[#This Row],[id_heating_system]],$V$2:$W$5,2,0)*Table2[[#This Row],[2019]]</f>
        <v>0</v>
      </c>
      <c r="R11554">
        <v>0</v>
      </c>
    </row>
    <row r="11555" spans="1:18" hidden="1" x14ac:dyDescent="0.25">
      <c r="A11555">
        <v>1</v>
      </c>
      <c r="B11555">
        <v>9020103</v>
      </c>
      <c r="C11555">
        <v>3</v>
      </c>
      <c r="D11555">
        <v>4</v>
      </c>
      <c r="E11555">
        <v>1</v>
      </c>
      <c r="F11555" t="s">
        <v>7</v>
      </c>
      <c r="K11555">
        <v>8</v>
      </c>
      <c r="P11555">
        <v>8</v>
      </c>
      <c r="Q11555" s="5">
        <f>VLOOKUP(Table2[[#This Row],[id_heating_system]],$V$2:$W$5,2,0)*Table2[[#This Row],[2019]]</f>
        <v>9.2307692320000001</v>
      </c>
      <c r="R11555">
        <v>8</v>
      </c>
    </row>
    <row r="11556" spans="1:18" hidden="1" x14ac:dyDescent="0.25">
      <c r="A11556">
        <v>1</v>
      </c>
      <c r="B11556">
        <v>9020103</v>
      </c>
      <c r="C11556">
        <v>3</v>
      </c>
      <c r="D11556">
        <v>5</v>
      </c>
      <c r="E11556">
        <v>1</v>
      </c>
      <c r="F11556" t="s">
        <v>7</v>
      </c>
      <c r="K11556">
        <v>0</v>
      </c>
      <c r="P11556">
        <v>0</v>
      </c>
      <c r="Q11556" s="5">
        <f>VLOOKUP(Table2[[#This Row],[id_heating_system]],$V$2:$W$5,2,0)*Table2[[#This Row],[2019]]</f>
        <v>0</v>
      </c>
      <c r="R11556">
        <v>0</v>
      </c>
    </row>
    <row r="11557" spans="1:18" hidden="1" x14ac:dyDescent="0.25">
      <c r="A11557">
        <v>1</v>
      </c>
      <c r="B11557">
        <v>9020103</v>
      </c>
      <c r="C11557">
        <v>3</v>
      </c>
      <c r="D11557">
        <v>6</v>
      </c>
      <c r="E11557">
        <v>1</v>
      </c>
      <c r="F11557" t="s">
        <v>7</v>
      </c>
      <c r="K11557">
        <v>0</v>
      </c>
      <c r="P11557">
        <v>0</v>
      </c>
      <c r="Q11557" s="5">
        <f>VLOOKUP(Table2[[#This Row],[id_heating_system]],$V$2:$W$5,2,0)*Table2[[#This Row],[2019]]</f>
        <v>0</v>
      </c>
      <c r="R11557">
        <v>0</v>
      </c>
    </row>
    <row r="11558" spans="1:18" hidden="1" x14ac:dyDescent="0.25">
      <c r="A11558">
        <v>1</v>
      </c>
      <c r="B11558">
        <v>9020103</v>
      </c>
      <c r="C11558">
        <v>3</v>
      </c>
      <c r="D11558">
        <v>7</v>
      </c>
      <c r="E11558">
        <v>1</v>
      </c>
      <c r="F11558" t="s">
        <v>7</v>
      </c>
      <c r="K11558">
        <v>0</v>
      </c>
      <c r="P11558">
        <v>0</v>
      </c>
      <c r="Q11558" s="5">
        <f>VLOOKUP(Table2[[#This Row],[id_heating_system]],$V$2:$W$5,2,0)*Table2[[#This Row],[2019]]</f>
        <v>0</v>
      </c>
      <c r="R11558">
        <v>0</v>
      </c>
    </row>
    <row r="11559" spans="1:18" hidden="1" x14ac:dyDescent="0.25">
      <c r="A11559">
        <v>1</v>
      </c>
      <c r="B11559">
        <v>9020104</v>
      </c>
      <c r="C11559">
        <v>3</v>
      </c>
      <c r="D11559">
        <v>1</v>
      </c>
      <c r="E11559">
        <v>1</v>
      </c>
      <c r="F11559" t="s">
        <v>7</v>
      </c>
      <c r="K11559">
        <v>0</v>
      </c>
      <c r="P11559">
        <v>0</v>
      </c>
      <c r="Q11559" s="5">
        <f>VLOOKUP(Table2[[#This Row],[id_heating_system]],$V$2:$W$5,2,0)*Table2[[#This Row],[2019]]</f>
        <v>0</v>
      </c>
      <c r="R11559">
        <v>0</v>
      </c>
    </row>
    <row r="11560" spans="1:18" hidden="1" x14ac:dyDescent="0.25">
      <c r="A11560">
        <v>1</v>
      </c>
      <c r="B11560">
        <v>9020104</v>
      </c>
      <c r="C11560">
        <v>3</v>
      </c>
      <c r="D11560">
        <v>2</v>
      </c>
      <c r="E11560">
        <v>1</v>
      </c>
      <c r="F11560" t="s">
        <v>7</v>
      </c>
      <c r="K11560">
        <v>16</v>
      </c>
      <c r="P11560">
        <v>16</v>
      </c>
      <c r="Q11560" s="5">
        <f>VLOOKUP(Table2[[#This Row],[id_heating_system]],$V$2:$W$5,2,0)*Table2[[#This Row],[2019]]</f>
        <v>18.461538464</v>
      </c>
      <c r="R11560">
        <v>16</v>
      </c>
    </row>
    <row r="11561" spans="1:18" hidden="1" x14ac:dyDescent="0.25">
      <c r="A11561">
        <v>1</v>
      </c>
      <c r="B11561">
        <v>9020104</v>
      </c>
      <c r="C11561">
        <v>3</v>
      </c>
      <c r="D11561">
        <v>3</v>
      </c>
      <c r="E11561">
        <v>1</v>
      </c>
      <c r="F11561" t="s">
        <v>7</v>
      </c>
      <c r="K11561">
        <v>21</v>
      </c>
      <c r="P11561">
        <v>21</v>
      </c>
      <c r="Q11561" s="5">
        <f>VLOOKUP(Table2[[#This Row],[id_heating_system]],$V$2:$W$5,2,0)*Table2[[#This Row],[2019]]</f>
        <v>24.230769234</v>
      </c>
      <c r="R11561">
        <v>21</v>
      </c>
    </row>
    <row r="11562" spans="1:18" hidden="1" x14ac:dyDescent="0.25">
      <c r="A11562">
        <v>1</v>
      </c>
      <c r="B11562">
        <v>9020104</v>
      </c>
      <c r="C11562">
        <v>3</v>
      </c>
      <c r="D11562">
        <v>4</v>
      </c>
      <c r="E11562">
        <v>1</v>
      </c>
      <c r="F11562" t="s">
        <v>7</v>
      </c>
      <c r="K11562">
        <v>38</v>
      </c>
      <c r="P11562">
        <v>38</v>
      </c>
      <c r="Q11562" s="5">
        <f>VLOOKUP(Table2[[#This Row],[id_heating_system]],$V$2:$W$5,2,0)*Table2[[#This Row],[2019]]</f>
        <v>43.846153852</v>
      </c>
      <c r="R11562">
        <v>38</v>
      </c>
    </row>
    <row r="11563" spans="1:18" hidden="1" x14ac:dyDescent="0.25">
      <c r="A11563">
        <v>1</v>
      </c>
      <c r="B11563">
        <v>9020104</v>
      </c>
      <c r="C11563">
        <v>3</v>
      </c>
      <c r="D11563">
        <v>5</v>
      </c>
      <c r="E11563">
        <v>1</v>
      </c>
      <c r="F11563" t="s">
        <v>7</v>
      </c>
      <c r="K11563">
        <v>0</v>
      </c>
      <c r="P11563">
        <v>0</v>
      </c>
      <c r="Q11563" s="5">
        <f>VLOOKUP(Table2[[#This Row],[id_heating_system]],$V$2:$W$5,2,0)*Table2[[#This Row],[2019]]</f>
        <v>0</v>
      </c>
      <c r="R11563">
        <v>0</v>
      </c>
    </row>
    <row r="11564" spans="1:18" hidden="1" x14ac:dyDescent="0.25">
      <c r="A11564">
        <v>1</v>
      </c>
      <c r="B11564">
        <v>9020104</v>
      </c>
      <c r="C11564">
        <v>3</v>
      </c>
      <c r="D11564">
        <v>6</v>
      </c>
      <c r="E11564">
        <v>1</v>
      </c>
      <c r="F11564" t="s">
        <v>7</v>
      </c>
      <c r="K11564">
        <v>8</v>
      </c>
      <c r="P11564">
        <v>8</v>
      </c>
      <c r="Q11564" s="5">
        <f>VLOOKUP(Table2[[#This Row],[id_heating_system]],$V$2:$W$5,2,0)*Table2[[#This Row],[2019]]</f>
        <v>9.2307692320000001</v>
      </c>
      <c r="R11564">
        <v>8</v>
      </c>
    </row>
    <row r="11565" spans="1:18" hidden="1" x14ac:dyDescent="0.25">
      <c r="A11565">
        <v>1</v>
      </c>
      <c r="B11565">
        <v>9020104</v>
      </c>
      <c r="C11565">
        <v>3</v>
      </c>
      <c r="D11565">
        <v>7</v>
      </c>
      <c r="E11565">
        <v>1</v>
      </c>
      <c r="F11565" t="s">
        <v>7</v>
      </c>
      <c r="K11565">
        <v>0</v>
      </c>
      <c r="P11565">
        <v>0</v>
      </c>
      <c r="Q11565" s="5">
        <f>VLOOKUP(Table2[[#This Row],[id_heating_system]],$V$2:$W$5,2,0)*Table2[[#This Row],[2019]]</f>
        <v>0</v>
      </c>
      <c r="R11565">
        <v>0</v>
      </c>
    </row>
    <row r="11566" spans="1:18" hidden="1" x14ac:dyDescent="0.25">
      <c r="A11566">
        <v>1</v>
      </c>
      <c r="B11566">
        <v>9020105</v>
      </c>
      <c r="C11566">
        <v>3</v>
      </c>
      <c r="D11566">
        <v>1</v>
      </c>
      <c r="E11566">
        <v>1</v>
      </c>
      <c r="F11566" t="s">
        <v>7</v>
      </c>
      <c r="K11566">
        <v>0</v>
      </c>
      <c r="P11566">
        <v>0</v>
      </c>
      <c r="Q11566" s="5">
        <f>VLOOKUP(Table2[[#This Row],[id_heating_system]],$V$2:$W$5,2,0)*Table2[[#This Row],[2019]]</f>
        <v>0</v>
      </c>
      <c r="R11566">
        <v>0</v>
      </c>
    </row>
    <row r="11567" spans="1:18" hidden="1" x14ac:dyDescent="0.25">
      <c r="A11567">
        <v>1</v>
      </c>
      <c r="B11567">
        <v>9020105</v>
      </c>
      <c r="C11567">
        <v>3</v>
      </c>
      <c r="D11567">
        <v>2</v>
      </c>
      <c r="E11567">
        <v>1</v>
      </c>
      <c r="F11567" t="s">
        <v>7</v>
      </c>
      <c r="K11567">
        <v>10</v>
      </c>
      <c r="P11567">
        <v>10</v>
      </c>
      <c r="Q11567" s="5">
        <f>VLOOKUP(Table2[[#This Row],[id_heating_system]],$V$2:$W$5,2,0)*Table2[[#This Row],[2019]]</f>
        <v>11.53846154</v>
      </c>
      <c r="R11567">
        <v>10</v>
      </c>
    </row>
    <row r="11568" spans="1:18" hidden="1" x14ac:dyDescent="0.25">
      <c r="A11568">
        <v>1</v>
      </c>
      <c r="B11568">
        <v>9020105</v>
      </c>
      <c r="C11568">
        <v>3</v>
      </c>
      <c r="D11568">
        <v>3</v>
      </c>
      <c r="E11568">
        <v>1</v>
      </c>
      <c r="F11568" t="s">
        <v>7</v>
      </c>
      <c r="K11568">
        <v>3</v>
      </c>
      <c r="P11568">
        <v>3</v>
      </c>
      <c r="Q11568" s="5">
        <f>VLOOKUP(Table2[[#This Row],[id_heating_system]],$V$2:$W$5,2,0)*Table2[[#This Row],[2019]]</f>
        <v>3.461538462</v>
      </c>
      <c r="R11568">
        <v>3</v>
      </c>
    </row>
    <row r="11569" spans="1:18" hidden="1" x14ac:dyDescent="0.25">
      <c r="A11569">
        <v>1</v>
      </c>
      <c r="B11569">
        <v>9020105</v>
      </c>
      <c r="C11569">
        <v>3</v>
      </c>
      <c r="D11569">
        <v>4</v>
      </c>
      <c r="E11569">
        <v>1</v>
      </c>
      <c r="F11569" t="s">
        <v>7</v>
      </c>
      <c r="K11569">
        <v>40</v>
      </c>
      <c r="P11569">
        <v>40</v>
      </c>
      <c r="Q11569" s="5">
        <f>VLOOKUP(Table2[[#This Row],[id_heating_system]],$V$2:$W$5,2,0)*Table2[[#This Row],[2019]]</f>
        <v>46.153846160000001</v>
      </c>
      <c r="R11569">
        <v>40</v>
      </c>
    </row>
    <row r="11570" spans="1:18" hidden="1" x14ac:dyDescent="0.25">
      <c r="A11570">
        <v>1</v>
      </c>
      <c r="B11570">
        <v>9020105</v>
      </c>
      <c r="C11570">
        <v>3</v>
      </c>
      <c r="D11570">
        <v>5</v>
      </c>
      <c r="E11570">
        <v>1</v>
      </c>
      <c r="F11570" t="s">
        <v>7</v>
      </c>
      <c r="K11570">
        <v>5</v>
      </c>
      <c r="P11570">
        <v>5</v>
      </c>
      <c r="Q11570" s="5">
        <f>VLOOKUP(Table2[[#This Row],[id_heating_system]],$V$2:$W$5,2,0)*Table2[[#This Row],[2019]]</f>
        <v>5.7692307700000001</v>
      </c>
      <c r="R11570">
        <v>5</v>
      </c>
    </row>
    <row r="11571" spans="1:18" hidden="1" x14ac:dyDescent="0.25">
      <c r="A11571">
        <v>1</v>
      </c>
      <c r="B11571">
        <v>9020105</v>
      </c>
      <c r="C11571">
        <v>3</v>
      </c>
      <c r="D11571">
        <v>6</v>
      </c>
      <c r="E11571">
        <v>1</v>
      </c>
      <c r="F11571" t="s">
        <v>7</v>
      </c>
      <c r="K11571">
        <v>4</v>
      </c>
      <c r="P11571">
        <v>4</v>
      </c>
      <c r="Q11571" s="5">
        <f>VLOOKUP(Table2[[#This Row],[id_heating_system]],$V$2:$W$5,2,0)*Table2[[#This Row],[2019]]</f>
        <v>4.6153846160000001</v>
      </c>
      <c r="R11571">
        <v>4</v>
      </c>
    </row>
    <row r="11572" spans="1:18" hidden="1" x14ac:dyDescent="0.25">
      <c r="A11572">
        <v>1</v>
      </c>
      <c r="B11572">
        <v>9020105</v>
      </c>
      <c r="C11572">
        <v>3</v>
      </c>
      <c r="D11572">
        <v>7</v>
      </c>
      <c r="E11572">
        <v>1</v>
      </c>
      <c r="F11572" t="s">
        <v>7</v>
      </c>
      <c r="K11572">
        <v>0</v>
      </c>
      <c r="P11572">
        <v>0</v>
      </c>
      <c r="Q11572" s="5">
        <f>VLOOKUP(Table2[[#This Row],[id_heating_system]],$V$2:$W$5,2,0)*Table2[[#This Row],[2019]]</f>
        <v>0</v>
      </c>
      <c r="R11572">
        <v>0</v>
      </c>
    </row>
    <row r="11573" spans="1:18" hidden="1" x14ac:dyDescent="0.25">
      <c r="A11573">
        <v>1</v>
      </c>
      <c r="B11573">
        <v>9020106</v>
      </c>
      <c r="C11573">
        <v>3</v>
      </c>
      <c r="D11573">
        <v>1</v>
      </c>
      <c r="E11573">
        <v>1</v>
      </c>
      <c r="F11573" t="s">
        <v>7</v>
      </c>
      <c r="K11573">
        <v>0</v>
      </c>
      <c r="P11573">
        <v>0</v>
      </c>
      <c r="Q11573" s="5">
        <f>VLOOKUP(Table2[[#This Row],[id_heating_system]],$V$2:$W$5,2,0)*Table2[[#This Row],[2019]]</f>
        <v>0</v>
      </c>
      <c r="R11573">
        <v>0</v>
      </c>
    </row>
    <row r="11574" spans="1:18" hidden="1" x14ac:dyDescent="0.25">
      <c r="A11574">
        <v>1</v>
      </c>
      <c r="B11574">
        <v>9020106</v>
      </c>
      <c r="C11574">
        <v>3</v>
      </c>
      <c r="D11574">
        <v>2</v>
      </c>
      <c r="E11574">
        <v>1</v>
      </c>
      <c r="F11574" t="s">
        <v>7</v>
      </c>
      <c r="K11574">
        <v>14</v>
      </c>
      <c r="P11574">
        <v>14</v>
      </c>
      <c r="Q11574" s="5">
        <f>VLOOKUP(Table2[[#This Row],[id_heating_system]],$V$2:$W$5,2,0)*Table2[[#This Row],[2019]]</f>
        <v>16.153846156</v>
      </c>
      <c r="R11574">
        <v>14</v>
      </c>
    </row>
    <row r="11575" spans="1:18" hidden="1" x14ac:dyDescent="0.25">
      <c r="A11575">
        <v>1</v>
      </c>
      <c r="B11575">
        <v>9020106</v>
      </c>
      <c r="C11575">
        <v>3</v>
      </c>
      <c r="D11575">
        <v>3</v>
      </c>
      <c r="E11575">
        <v>1</v>
      </c>
      <c r="F11575" t="s">
        <v>7</v>
      </c>
      <c r="K11575">
        <v>2</v>
      </c>
      <c r="P11575">
        <v>2</v>
      </c>
      <c r="Q11575" s="5">
        <f>VLOOKUP(Table2[[#This Row],[id_heating_system]],$V$2:$W$5,2,0)*Table2[[#This Row],[2019]]</f>
        <v>2.307692308</v>
      </c>
      <c r="R11575">
        <v>2</v>
      </c>
    </row>
    <row r="11576" spans="1:18" hidden="1" x14ac:dyDescent="0.25">
      <c r="A11576">
        <v>1</v>
      </c>
      <c r="B11576">
        <v>9020106</v>
      </c>
      <c r="C11576">
        <v>3</v>
      </c>
      <c r="D11576">
        <v>4</v>
      </c>
      <c r="E11576">
        <v>1</v>
      </c>
      <c r="F11576" t="s">
        <v>7</v>
      </c>
      <c r="K11576">
        <v>6</v>
      </c>
      <c r="P11576">
        <v>6</v>
      </c>
      <c r="Q11576" s="5">
        <f>VLOOKUP(Table2[[#This Row],[id_heating_system]],$V$2:$W$5,2,0)*Table2[[#This Row],[2019]]</f>
        <v>6.9230769240000001</v>
      </c>
      <c r="R11576">
        <v>6</v>
      </c>
    </row>
    <row r="11577" spans="1:18" hidden="1" x14ac:dyDescent="0.25">
      <c r="A11577">
        <v>1</v>
      </c>
      <c r="B11577">
        <v>9020106</v>
      </c>
      <c r="C11577">
        <v>3</v>
      </c>
      <c r="D11577">
        <v>5</v>
      </c>
      <c r="E11577">
        <v>1</v>
      </c>
      <c r="F11577" t="s">
        <v>7</v>
      </c>
      <c r="K11577">
        <v>0</v>
      </c>
      <c r="P11577">
        <v>0</v>
      </c>
      <c r="Q11577" s="5">
        <f>VLOOKUP(Table2[[#This Row],[id_heating_system]],$V$2:$W$5,2,0)*Table2[[#This Row],[2019]]</f>
        <v>0</v>
      </c>
      <c r="R11577">
        <v>0</v>
      </c>
    </row>
    <row r="11578" spans="1:18" hidden="1" x14ac:dyDescent="0.25">
      <c r="A11578">
        <v>1</v>
      </c>
      <c r="B11578">
        <v>9020106</v>
      </c>
      <c r="C11578">
        <v>3</v>
      </c>
      <c r="D11578">
        <v>6</v>
      </c>
      <c r="E11578">
        <v>1</v>
      </c>
      <c r="F11578" t="s">
        <v>7</v>
      </c>
      <c r="K11578">
        <v>7</v>
      </c>
      <c r="P11578">
        <v>7</v>
      </c>
      <c r="Q11578" s="5">
        <f>VLOOKUP(Table2[[#This Row],[id_heating_system]],$V$2:$W$5,2,0)*Table2[[#This Row],[2019]]</f>
        <v>8.0769230780000001</v>
      </c>
      <c r="R11578">
        <v>7</v>
      </c>
    </row>
    <row r="11579" spans="1:18" hidden="1" x14ac:dyDescent="0.25">
      <c r="A11579">
        <v>1</v>
      </c>
      <c r="B11579">
        <v>9020106</v>
      </c>
      <c r="C11579">
        <v>3</v>
      </c>
      <c r="D11579">
        <v>7</v>
      </c>
      <c r="E11579">
        <v>1</v>
      </c>
      <c r="F11579" t="s">
        <v>7</v>
      </c>
      <c r="K11579">
        <v>0</v>
      </c>
      <c r="P11579">
        <v>0</v>
      </c>
      <c r="Q11579" s="5">
        <f>VLOOKUP(Table2[[#This Row],[id_heating_system]],$V$2:$W$5,2,0)*Table2[[#This Row],[2019]]</f>
        <v>0</v>
      </c>
      <c r="R11579">
        <v>0</v>
      </c>
    </row>
    <row r="11580" spans="1:18" hidden="1" x14ac:dyDescent="0.25">
      <c r="A11580">
        <v>1</v>
      </c>
      <c r="B11580">
        <v>9020107</v>
      </c>
      <c r="C11580">
        <v>3</v>
      </c>
      <c r="D11580">
        <v>1</v>
      </c>
      <c r="E11580">
        <v>1</v>
      </c>
      <c r="F11580" t="s">
        <v>7</v>
      </c>
      <c r="K11580">
        <v>0</v>
      </c>
      <c r="P11580">
        <v>0</v>
      </c>
      <c r="Q11580" s="5">
        <f>VLOOKUP(Table2[[#This Row],[id_heating_system]],$V$2:$W$5,2,0)*Table2[[#This Row],[2019]]</f>
        <v>0</v>
      </c>
      <c r="R11580">
        <v>0</v>
      </c>
    </row>
    <row r="11581" spans="1:18" hidden="1" x14ac:dyDescent="0.25">
      <c r="A11581">
        <v>1</v>
      </c>
      <c r="B11581">
        <v>9020107</v>
      </c>
      <c r="C11581">
        <v>3</v>
      </c>
      <c r="D11581">
        <v>2</v>
      </c>
      <c r="E11581">
        <v>1</v>
      </c>
      <c r="F11581" t="s">
        <v>7</v>
      </c>
      <c r="K11581">
        <v>11</v>
      </c>
      <c r="P11581">
        <v>11</v>
      </c>
      <c r="Q11581" s="5">
        <f>VLOOKUP(Table2[[#This Row],[id_heating_system]],$V$2:$W$5,2,0)*Table2[[#This Row],[2019]]</f>
        <v>12.692307694</v>
      </c>
      <c r="R11581">
        <v>11</v>
      </c>
    </row>
    <row r="11582" spans="1:18" hidden="1" x14ac:dyDescent="0.25">
      <c r="A11582">
        <v>1</v>
      </c>
      <c r="B11582">
        <v>9020107</v>
      </c>
      <c r="C11582">
        <v>3</v>
      </c>
      <c r="D11582">
        <v>3</v>
      </c>
      <c r="E11582">
        <v>1</v>
      </c>
      <c r="F11582" t="s">
        <v>7</v>
      </c>
      <c r="K11582">
        <v>0</v>
      </c>
      <c r="P11582">
        <v>0</v>
      </c>
      <c r="Q11582" s="5">
        <f>VLOOKUP(Table2[[#This Row],[id_heating_system]],$V$2:$W$5,2,0)*Table2[[#This Row],[2019]]</f>
        <v>0</v>
      </c>
      <c r="R11582">
        <v>0</v>
      </c>
    </row>
    <row r="11583" spans="1:18" hidden="1" x14ac:dyDescent="0.25">
      <c r="A11583">
        <v>1</v>
      </c>
      <c r="B11583">
        <v>9020107</v>
      </c>
      <c r="C11583">
        <v>3</v>
      </c>
      <c r="D11583">
        <v>4</v>
      </c>
      <c r="E11583">
        <v>1</v>
      </c>
      <c r="F11583" t="s">
        <v>7</v>
      </c>
      <c r="K11583">
        <v>2</v>
      </c>
      <c r="P11583">
        <v>2</v>
      </c>
      <c r="Q11583" s="5">
        <f>VLOOKUP(Table2[[#This Row],[id_heating_system]],$V$2:$W$5,2,0)*Table2[[#This Row],[2019]]</f>
        <v>2.307692308</v>
      </c>
      <c r="R11583">
        <v>2</v>
      </c>
    </row>
    <row r="11584" spans="1:18" hidden="1" x14ac:dyDescent="0.25">
      <c r="A11584">
        <v>1</v>
      </c>
      <c r="B11584">
        <v>9020107</v>
      </c>
      <c r="C11584">
        <v>3</v>
      </c>
      <c r="D11584">
        <v>5</v>
      </c>
      <c r="E11584">
        <v>1</v>
      </c>
      <c r="F11584" t="s">
        <v>7</v>
      </c>
      <c r="K11584">
        <v>14</v>
      </c>
      <c r="P11584">
        <v>14</v>
      </c>
      <c r="Q11584" s="5">
        <f>VLOOKUP(Table2[[#This Row],[id_heating_system]],$V$2:$W$5,2,0)*Table2[[#This Row],[2019]]</f>
        <v>16.153846156</v>
      </c>
      <c r="R11584">
        <v>14</v>
      </c>
    </row>
    <row r="11585" spans="1:18" hidden="1" x14ac:dyDescent="0.25">
      <c r="A11585">
        <v>1</v>
      </c>
      <c r="B11585">
        <v>9020107</v>
      </c>
      <c r="C11585">
        <v>3</v>
      </c>
      <c r="D11585">
        <v>6</v>
      </c>
      <c r="E11585">
        <v>1</v>
      </c>
      <c r="F11585" t="s">
        <v>7</v>
      </c>
      <c r="K11585">
        <v>3</v>
      </c>
      <c r="P11585">
        <v>3</v>
      </c>
      <c r="Q11585" s="5">
        <f>VLOOKUP(Table2[[#This Row],[id_heating_system]],$V$2:$W$5,2,0)*Table2[[#This Row],[2019]]</f>
        <v>3.461538462</v>
      </c>
      <c r="R11585">
        <v>3</v>
      </c>
    </row>
    <row r="11586" spans="1:18" hidden="1" x14ac:dyDescent="0.25">
      <c r="A11586">
        <v>1</v>
      </c>
      <c r="B11586">
        <v>9020107</v>
      </c>
      <c r="C11586">
        <v>3</v>
      </c>
      <c r="D11586">
        <v>7</v>
      </c>
      <c r="E11586">
        <v>1</v>
      </c>
      <c r="F11586" t="s">
        <v>7</v>
      </c>
      <c r="K11586">
        <v>0</v>
      </c>
      <c r="P11586">
        <v>0</v>
      </c>
      <c r="Q11586" s="5">
        <f>VLOOKUP(Table2[[#This Row],[id_heating_system]],$V$2:$W$5,2,0)*Table2[[#This Row],[2019]]</f>
        <v>0</v>
      </c>
      <c r="R11586">
        <v>0</v>
      </c>
    </row>
    <row r="11587" spans="1:18" hidden="1" x14ac:dyDescent="0.25">
      <c r="A11587">
        <v>1</v>
      </c>
      <c r="B11587">
        <v>9020108</v>
      </c>
      <c r="C11587">
        <v>3</v>
      </c>
      <c r="D11587">
        <v>1</v>
      </c>
      <c r="E11587">
        <v>1</v>
      </c>
      <c r="F11587" t="s">
        <v>7</v>
      </c>
      <c r="K11587">
        <v>0</v>
      </c>
      <c r="P11587">
        <v>0</v>
      </c>
      <c r="Q11587" s="5">
        <f>VLOOKUP(Table2[[#This Row],[id_heating_system]],$V$2:$W$5,2,0)*Table2[[#This Row],[2019]]</f>
        <v>0</v>
      </c>
      <c r="R11587">
        <v>0</v>
      </c>
    </row>
    <row r="11588" spans="1:18" hidden="1" x14ac:dyDescent="0.25">
      <c r="A11588">
        <v>1</v>
      </c>
      <c r="B11588">
        <v>9020108</v>
      </c>
      <c r="C11588">
        <v>3</v>
      </c>
      <c r="D11588">
        <v>2</v>
      </c>
      <c r="E11588">
        <v>1</v>
      </c>
      <c r="F11588" t="s">
        <v>7</v>
      </c>
      <c r="K11588">
        <v>95</v>
      </c>
      <c r="P11588">
        <v>95</v>
      </c>
      <c r="Q11588" s="5">
        <f>VLOOKUP(Table2[[#This Row],[id_heating_system]],$V$2:$W$5,2,0)*Table2[[#This Row],[2019]]</f>
        <v>109.61538462999999</v>
      </c>
      <c r="R11588">
        <v>95</v>
      </c>
    </row>
    <row r="11589" spans="1:18" hidden="1" x14ac:dyDescent="0.25">
      <c r="A11589">
        <v>1</v>
      </c>
      <c r="B11589">
        <v>9020108</v>
      </c>
      <c r="C11589">
        <v>3</v>
      </c>
      <c r="D11589">
        <v>3</v>
      </c>
      <c r="E11589">
        <v>1</v>
      </c>
      <c r="F11589" t="s">
        <v>7</v>
      </c>
      <c r="K11589">
        <v>0</v>
      </c>
      <c r="P11589">
        <v>0</v>
      </c>
      <c r="Q11589" s="5">
        <f>VLOOKUP(Table2[[#This Row],[id_heating_system]],$V$2:$W$5,2,0)*Table2[[#This Row],[2019]]</f>
        <v>0</v>
      </c>
      <c r="R11589">
        <v>0</v>
      </c>
    </row>
    <row r="11590" spans="1:18" hidden="1" x14ac:dyDescent="0.25">
      <c r="A11590">
        <v>1</v>
      </c>
      <c r="B11590">
        <v>9020108</v>
      </c>
      <c r="C11590">
        <v>3</v>
      </c>
      <c r="D11590">
        <v>4</v>
      </c>
      <c r="E11590">
        <v>1</v>
      </c>
      <c r="F11590" t="s">
        <v>7</v>
      </c>
      <c r="K11590">
        <v>11</v>
      </c>
      <c r="P11590">
        <v>11</v>
      </c>
      <c r="Q11590" s="5">
        <f>VLOOKUP(Table2[[#This Row],[id_heating_system]],$V$2:$W$5,2,0)*Table2[[#This Row],[2019]]</f>
        <v>12.692307694</v>
      </c>
      <c r="R11590">
        <v>11</v>
      </c>
    </row>
    <row r="11591" spans="1:18" hidden="1" x14ac:dyDescent="0.25">
      <c r="A11591">
        <v>1</v>
      </c>
      <c r="B11591">
        <v>9020108</v>
      </c>
      <c r="C11591">
        <v>3</v>
      </c>
      <c r="D11591">
        <v>5</v>
      </c>
      <c r="E11591">
        <v>1</v>
      </c>
      <c r="F11591" t="s">
        <v>7</v>
      </c>
      <c r="K11591">
        <v>5</v>
      </c>
      <c r="P11591">
        <v>5</v>
      </c>
      <c r="Q11591" s="5">
        <f>VLOOKUP(Table2[[#This Row],[id_heating_system]],$V$2:$W$5,2,0)*Table2[[#This Row],[2019]]</f>
        <v>5.7692307700000001</v>
      </c>
      <c r="R11591">
        <v>5</v>
      </c>
    </row>
    <row r="11592" spans="1:18" hidden="1" x14ac:dyDescent="0.25">
      <c r="A11592">
        <v>1</v>
      </c>
      <c r="B11592">
        <v>9020108</v>
      </c>
      <c r="C11592">
        <v>3</v>
      </c>
      <c r="D11592">
        <v>6</v>
      </c>
      <c r="E11592">
        <v>1</v>
      </c>
      <c r="F11592" t="s">
        <v>7</v>
      </c>
      <c r="K11592">
        <v>5</v>
      </c>
      <c r="P11592">
        <v>5</v>
      </c>
      <c r="Q11592" s="5">
        <f>VLOOKUP(Table2[[#This Row],[id_heating_system]],$V$2:$W$5,2,0)*Table2[[#This Row],[2019]]</f>
        <v>5.7692307700000001</v>
      </c>
      <c r="R11592">
        <v>5</v>
      </c>
    </row>
    <row r="11593" spans="1:18" hidden="1" x14ac:dyDescent="0.25">
      <c r="A11593">
        <v>1</v>
      </c>
      <c r="B11593">
        <v>9020108</v>
      </c>
      <c r="C11593">
        <v>3</v>
      </c>
      <c r="D11593">
        <v>7</v>
      </c>
      <c r="E11593">
        <v>1</v>
      </c>
      <c r="F11593" t="s">
        <v>7</v>
      </c>
      <c r="K11593">
        <v>0</v>
      </c>
      <c r="P11593">
        <v>0</v>
      </c>
      <c r="Q11593" s="5">
        <f>VLOOKUP(Table2[[#This Row],[id_heating_system]],$V$2:$W$5,2,0)*Table2[[#This Row],[2019]]</f>
        <v>0</v>
      </c>
      <c r="R11593">
        <v>0</v>
      </c>
    </row>
    <row r="11594" spans="1:18" hidden="1" x14ac:dyDescent="0.25">
      <c r="A11594">
        <v>1</v>
      </c>
      <c r="B11594">
        <v>9020109</v>
      </c>
      <c r="C11594">
        <v>3</v>
      </c>
      <c r="D11594">
        <v>1</v>
      </c>
      <c r="E11594">
        <v>1</v>
      </c>
      <c r="F11594" t="s">
        <v>7</v>
      </c>
      <c r="K11594">
        <v>0</v>
      </c>
      <c r="P11594">
        <v>0</v>
      </c>
      <c r="Q11594" s="5">
        <f>VLOOKUP(Table2[[#This Row],[id_heating_system]],$V$2:$W$5,2,0)*Table2[[#This Row],[2019]]</f>
        <v>0</v>
      </c>
      <c r="R11594">
        <v>0</v>
      </c>
    </row>
    <row r="11595" spans="1:18" hidden="1" x14ac:dyDescent="0.25">
      <c r="A11595">
        <v>1</v>
      </c>
      <c r="B11595">
        <v>9020109</v>
      </c>
      <c r="C11595">
        <v>3</v>
      </c>
      <c r="D11595">
        <v>2</v>
      </c>
      <c r="E11595">
        <v>1</v>
      </c>
      <c r="F11595" t="s">
        <v>7</v>
      </c>
      <c r="K11595">
        <v>0</v>
      </c>
      <c r="P11595">
        <v>0</v>
      </c>
      <c r="Q11595" s="5">
        <f>VLOOKUP(Table2[[#This Row],[id_heating_system]],$V$2:$W$5,2,0)*Table2[[#This Row],[2019]]</f>
        <v>0</v>
      </c>
      <c r="R11595">
        <v>0</v>
      </c>
    </row>
    <row r="11596" spans="1:18" hidden="1" x14ac:dyDescent="0.25">
      <c r="A11596">
        <v>1</v>
      </c>
      <c r="B11596">
        <v>9020109</v>
      </c>
      <c r="C11596">
        <v>3</v>
      </c>
      <c r="D11596">
        <v>3</v>
      </c>
      <c r="E11596">
        <v>1</v>
      </c>
      <c r="F11596" t="s">
        <v>7</v>
      </c>
      <c r="K11596">
        <v>2</v>
      </c>
      <c r="P11596">
        <v>2</v>
      </c>
      <c r="Q11596" s="5">
        <f>VLOOKUP(Table2[[#This Row],[id_heating_system]],$V$2:$W$5,2,0)*Table2[[#This Row],[2019]]</f>
        <v>2.307692308</v>
      </c>
      <c r="R11596">
        <v>2</v>
      </c>
    </row>
    <row r="11597" spans="1:18" hidden="1" x14ac:dyDescent="0.25">
      <c r="A11597">
        <v>1</v>
      </c>
      <c r="B11597">
        <v>9020109</v>
      </c>
      <c r="C11597">
        <v>3</v>
      </c>
      <c r="D11597">
        <v>4</v>
      </c>
      <c r="E11597">
        <v>1</v>
      </c>
      <c r="F11597" t="s">
        <v>7</v>
      </c>
      <c r="K11597">
        <v>14</v>
      </c>
      <c r="P11597">
        <v>14</v>
      </c>
      <c r="Q11597" s="5">
        <f>VLOOKUP(Table2[[#This Row],[id_heating_system]],$V$2:$W$5,2,0)*Table2[[#This Row],[2019]]</f>
        <v>16.153846156</v>
      </c>
      <c r="R11597">
        <v>14</v>
      </c>
    </row>
    <row r="11598" spans="1:18" hidden="1" x14ac:dyDescent="0.25">
      <c r="A11598">
        <v>1</v>
      </c>
      <c r="B11598">
        <v>9020109</v>
      </c>
      <c r="C11598">
        <v>3</v>
      </c>
      <c r="D11598">
        <v>5</v>
      </c>
      <c r="E11598">
        <v>1</v>
      </c>
      <c r="F11598" t="s">
        <v>7</v>
      </c>
      <c r="K11598">
        <v>0</v>
      </c>
      <c r="P11598">
        <v>0</v>
      </c>
      <c r="Q11598" s="5">
        <f>VLOOKUP(Table2[[#This Row],[id_heating_system]],$V$2:$W$5,2,0)*Table2[[#This Row],[2019]]</f>
        <v>0</v>
      </c>
      <c r="R11598">
        <v>0</v>
      </c>
    </row>
    <row r="11599" spans="1:18" hidden="1" x14ac:dyDescent="0.25">
      <c r="A11599">
        <v>1</v>
      </c>
      <c r="B11599">
        <v>9020109</v>
      </c>
      <c r="C11599">
        <v>3</v>
      </c>
      <c r="D11599">
        <v>6</v>
      </c>
      <c r="E11599">
        <v>1</v>
      </c>
      <c r="F11599" t="s">
        <v>7</v>
      </c>
      <c r="K11599">
        <v>3</v>
      </c>
      <c r="P11599">
        <v>3</v>
      </c>
      <c r="Q11599" s="5">
        <f>VLOOKUP(Table2[[#This Row],[id_heating_system]],$V$2:$W$5,2,0)*Table2[[#This Row],[2019]]</f>
        <v>3.461538462</v>
      </c>
      <c r="R11599">
        <v>3</v>
      </c>
    </row>
    <row r="11600" spans="1:18" hidden="1" x14ac:dyDescent="0.25">
      <c r="A11600">
        <v>1</v>
      </c>
      <c r="B11600">
        <v>9020109</v>
      </c>
      <c r="C11600">
        <v>3</v>
      </c>
      <c r="D11600">
        <v>7</v>
      </c>
      <c r="E11600">
        <v>1</v>
      </c>
      <c r="F11600" t="s">
        <v>7</v>
      </c>
      <c r="K11600">
        <v>0</v>
      </c>
      <c r="P11600">
        <v>0</v>
      </c>
      <c r="Q11600" s="5">
        <f>VLOOKUP(Table2[[#This Row],[id_heating_system]],$V$2:$W$5,2,0)*Table2[[#This Row],[2019]]</f>
        <v>0</v>
      </c>
      <c r="R11600">
        <v>0</v>
      </c>
    </row>
    <row r="11601" spans="1:18" hidden="1" x14ac:dyDescent="0.25">
      <c r="A11601">
        <v>1</v>
      </c>
      <c r="B11601">
        <v>9020110</v>
      </c>
      <c r="C11601">
        <v>3</v>
      </c>
      <c r="D11601">
        <v>1</v>
      </c>
      <c r="E11601">
        <v>1</v>
      </c>
      <c r="F11601" t="s">
        <v>7</v>
      </c>
      <c r="K11601">
        <v>0</v>
      </c>
      <c r="P11601">
        <v>0</v>
      </c>
      <c r="Q11601" s="5">
        <f>VLOOKUP(Table2[[#This Row],[id_heating_system]],$V$2:$W$5,2,0)*Table2[[#This Row],[2019]]</f>
        <v>0</v>
      </c>
      <c r="R11601">
        <v>0</v>
      </c>
    </row>
    <row r="11602" spans="1:18" hidden="1" x14ac:dyDescent="0.25">
      <c r="A11602">
        <v>1</v>
      </c>
      <c r="B11602">
        <v>9020110</v>
      </c>
      <c r="C11602">
        <v>3</v>
      </c>
      <c r="D11602">
        <v>2</v>
      </c>
      <c r="E11602">
        <v>1</v>
      </c>
      <c r="F11602" t="s">
        <v>7</v>
      </c>
      <c r="K11602">
        <v>73</v>
      </c>
      <c r="P11602">
        <v>73</v>
      </c>
      <c r="Q11602" s="5">
        <f>VLOOKUP(Table2[[#This Row],[id_heating_system]],$V$2:$W$5,2,0)*Table2[[#This Row],[2019]]</f>
        <v>84.230769242000008</v>
      </c>
      <c r="R11602">
        <v>73</v>
      </c>
    </row>
    <row r="11603" spans="1:18" hidden="1" x14ac:dyDescent="0.25">
      <c r="A11603">
        <v>1</v>
      </c>
      <c r="B11603">
        <v>9020110</v>
      </c>
      <c r="C11603">
        <v>3</v>
      </c>
      <c r="D11603">
        <v>3</v>
      </c>
      <c r="E11603">
        <v>1</v>
      </c>
      <c r="F11603" t="s">
        <v>7</v>
      </c>
      <c r="K11603">
        <v>5</v>
      </c>
      <c r="P11603">
        <v>5</v>
      </c>
      <c r="Q11603" s="5">
        <f>VLOOKUP(Table2[[#This Row],[id_heating_system]],$V$2:$W$5,2,0)*Table2[[#This Row],[2019]]</f>
        <v>5.7692307700000001</v>
      </c>
      <c r="R11603">
        <v>5</v>
      </c>
    </row>
    <row r="11604" spans="1:18" hidden="1" x14ac:dyDescent="0.25">
      <c r="A11604">
        <v>1</v>
      </c>
      <c r="B11604">
        <v>9020110</v>
      </c>
      <c r="C11604">
        <v>3</v>
      </c>
      <c r="D11604">
        <v>4</v>
      </c>
      <c r="E11604">
        <v>1</v>
      </c>
      <c r="F11604" t="s">
        <v>7</v>
      </c>
      <c r="K11604">
        <v>13</v>
      </c>
      <c r="P11604">
        <v>13</v>
      </c>
      <c r="Q11604" s="5">
        <f>VLOOKUP(Table2[[#This Row],[id_heating_system]],$V$2:$W$5,2,0)*Table2[[#This Row],[2019]]</f>
        <v>15.000000002</v>
      </c>
      <c r="R11604">
        <v>13</v>
      </c>
    </row>
    <row r="11605" spans="1:18" hidden="1" x14ac:dyDescent="0.25">
      <c r="A11605">
        <v>1</v>
      </c>
      <c r="B11605">
        <v>9020110</v>
      </c>
      <c r="C11605">
        <v>3</v>
      </c>
      <c r="D11605">
        <v>5</v>
      </c>
      <c r="E11605">
        <v>1</v>
      </c>
      <c r="F11605" t="s">
        <v>7</v>
      </c>
      <c r="K11605">
        <v>13</v>
      </c>
      <c r="P11605">
        <v>13</v>
      </c>
      <c r="Q11605" s="5">
        <f>VLOOKUP(Table2[[#This Row],[id_heating_system]],$V$2:$W$5,2,0)*Table2[[#This Row],[2019]]</f>
        <v>15.000000002</v>
      </c>
      <c r="R11605">
        <v>13</v>
      </c>
    </row>
    <row r="11606" spans="1:18" hidden="1" x14ac:dyDescent="0.25">
      <c r="A11606">
        <v>1</v>
      </c>
      <c r="B11606">
        <v>9020110</v>
      </c>
      <c r="C11606">
        <v>3</v>
      </c>
      <c r="D11606">
        <v>6</v>
      </c>
      <c r="E11606">
        <v>1</v>
      </c>
      <c r="F11606" t="s">
        <v>7</v>
      </c>
      <c r="K11606">
        <v>14</v>
      </c>
      <c r="P11606">
        <v>14</v>
      </c>
      <c r="Q11606" s="5">
        <f>VLOOKUP(Table2[[#This Row],[id_heating_system]],$V$2:$W$5,2,0)*Table2[[#This Row],[2019]]</f>
        <v>16.153846156</v>
      </c>
      <c r="R11606">
        <v>14</v>
      </c>
    </row>
    <row r="11607" spans="1:18" hidden="1" x14ac:dyDescent="0.25">
      <c r="A11607">
        <v>1</v>
      </c>
      <c r="B11607">
        <v>9020110</v>
      </c>
      <c r="C11607">
        <v>3</v>
      </c>
      <c r="D11607">
        <v>7</v>
      </c>
      <c r="E11607">
        <v>1</v>
      </c>
      <c r="F11607" t="s">
        <v>7</v>
      </c>
      <c r="K11607">
        <v>1</v>
      </c>
      <c r="P11607">
        <v>1</v>
      </c>
      <c r="Q11607" s="5">
        <f>VLOOKUP(Table2[[#This Row],[id_heating_system]],$V$2:$W$5,2,0)*Table2[[#This Row],[2019]]</f>
        <v>1.153846154</v>
      </c>
      <c r="R11607">
        <v>1</v>
      </c>
    </row>
    <row r="11608" spans="1:18" hidden="1" x14ac:dyDescent="0.25">
      <c r="A11608">
        <v>1</v>
      </c>
      <c r="B11608">
        <v>9020111</v>
      </c>
      <c r="C11608">
        <v>3</v>
      </c>
      <c r="D11608">
        <v>1</v>
      </c>
      <c r="E11608">
        <v>1</v>
      </c>
      <c r="F11608" t="s">
        <v>7</v>
      </c>
      <c r="K11608">
        <v>0</v>
      </c>
      <c r="P11608">
        <v>0</v>
      </c>
      <c r="Q11608" s="5">
        <f>VLOOKUP(Table2[[#This Row],[id_heating_system]],$V$2:$W$5,2,0)*Table2[[#This Row],[2019]]</f>
        <v>0</v>
      </c>
      <c r="R11608">
        <v>0</v>
      </c>
    </row>
    <row r="11609" spans="1:18" hidden="1" x14ac:dyDescent="0.25">
      <c r="A11609">
        <v>1</v>
      </c>
      <c r="B11609">
        <v>9020111</v>
      </c>
      <c r="C11609">
        <v>3</v>
      </c>
      <c r="D11609">
        <v>2</v>
      </c>
      <c r="E11609">
        <v>1</v>
      </c>
      <c r="F11609" t="s">
        <v>7</v>
      </c>
      <c r="K11609">
        <v>35</v>
      </c>
      <c r="P11609">
        <v>35</v>
      </c>
      <c r="Q11609" s="5">
        <f>VLOOKUP(Table2[[#This Row],[id_heating_system]],$V$2:$W$5,2,0)*Table2[[#This Row],[2019]]</f>
        <v>40.38461539</v>
      </c>
      <c r="R11609">
        <v>35</v>
      </c>
    </row>
    <row r="11610" spans="1:18" hidden="1" x14ac:dyDescent="0.25">
      <c r="A11610">
        <v>1</v>
      </c>
      <c r="B11610">
        <v>9020111</v>
      </c>
      <c r="C11610">
        <v>3</v>
      </c>
      <c r="D11610">
        <v>3</v>
      </c>
      <c r="E11610">
        <v>1</v>
      </c>
      <c r="F11610" t="s">
        <v>7</v>
      </c>
      <c r="K11610">
        <v>2</v>
      </c>
      <c r="P11610">
        <v>2</v>
      </c>
      <c r="Q11610" s="5">
        <f>VLOOKUP(Table2[[#This Row],[id_heating_system]],$V$2:$W$5,2,0)*Table2[[#This Row],[2019]]</f>
        <v>2.307692308</v>
      </c>
      <c r="R11610">
        <v>2</v>
      </c>
    </row>
    <row r="11611" spans="1:18" hidden="1" x14ac:dyDescent="0.25">
      <c r="A11611">
        <v>1</v>
      </c>
      <c r="B11611">
        <v>9020111</v>
      </c>
      <c r="C11611">
        <v>3</v>
      </c>
      <c r="D11611">
        <v>4</v>
      </c>
      <c r="E11611">
        <v>1</v>
      </c>
      <c r="F11611" t="s">
        <v>7</v>
      </c>
      <c r="K11611">
        <v>10</v>
      </c>
      <c r="P11611">
        <v>10</v>
      </c>
      <c r="Q11611" s="5">
        <f>VLOOKUP(Table2[[#This Row],[id_heating_system]],$V$2:$W$5,2,0)*Table2[[#This Row],[2019]]</f>
        <v>11.53846154</v>
      </c>
      <c r="R11611">
        <v>10</v>
      </c>
    </row>
    <row r="11612" spans="1:18" hidden="1" x14ac:dyDescent="0.25">
      <c r="A11612">
        <v>1</v>
      </c>
      <c r="B11612">
        <v>9020111</v>
      </c>
      <c r="C11612">
        <v>3</v>
      </c>
      <c r="D11612">
        <v>5</v>
      </c>
      <c r="E11612">
        <v>1</v>
      </c>
      <c r="F11612" t="s">
        <v>7</v>
      </c>
      <c r="K11612">
        <v>15</v>
      </c>
      <c r="P11612">
        <v>15</v>
      </c>
      <c r="Q11612" s="5">
        <f>VLOOKUP(Table2[[#This Row],[id_heating_system]],$V$2:$W$5,2,0)*Table2[[#This Row],[2019]]</f>
        <v>17.30769231</v>
      </c>
      <c r="R11612">
        <v>15</v>
      </c>
    </row>
    <row r="11613" spans="1:18" hidden="1" x14ac:dyDescent="0.25">
      <c r="A11613">
        <v>1</v>
      </c>
      <c r="B11613">
        <v>9020111</v>
      </c>
      <c r="C11613">
        <v>3</v>
      </c>
      <c r="D11613">
        <v>6</v>
      </c>
      <c r="E11613">
        <v>1</v>
      </c>
      <c r="F11613" t="s">
        <v>7</v>
      </c>
      <c r="K11613">
        <v>5</v>
      </c>
      <c r="P11613">
        <v>5</v>
      </c>
      <c r="Q11613" s="5">
        <f>VLOOKUP(Table2[[#This Row],[id_heating_system]],$V$2:$W$5,2,0)*Table2[[#This Row],[2019]]</f>
        <v>5.7692307700000001</v>
      </c>
      <c r="R11613">
        <v>5</v>
      </c>
    </row>
    <row r="11614" spans="1:18" hidden="1" x14ac:dyDescent="0.25">
      <c r="A11614">
        <v>1</v>
      </c>
      <c r="B11614">
        <v>9020111</v>
      </c>
      <c r="C11614">
        <v>3</v>
      </c>
      <c r="D11614">
        <v>7</v>
      </c>
      <c r="E11614">
        <v>1</v>
      </c>
      <c r="F11614" t="s">
        <v>7</v>
      </c>
      <c r="K11614">
        <v>0</v>
      </c>
      <c r="P11614">
        <v>0</v>
      </c>
      <c r="Q11614" s="5">
        <f>VLOOKUP(Table2[[#This Row],[id_heating_system]],$V$2:$W$5,2,0)*Table2[[#This Row],[2019]]</f>
        <v>0</v>
      </c>
      <c r="R11614">
        <v>0</v>
      </c>
    </row>
    <row r="11615" spans="1:18" hidden="1" x14ac:dyDescent="0.25">
      <c r="A11615">
        <v>1</v>
      </c>
      <c r="B11615">
        <v>9020112</v>
      </c>
      <c r="C11615">
        <v>3</v>
      </c>
      <c r="D11615">
        <v>1</v>
      </c>
      <c r="E11615">
        <v>1</v>
      </c>
      <c r="F11615" t="s">
        <v>7</v>
      </c>
      <c r="K11615">
        <v>0</v>
      </c>
      <c r="P11615">
        <v>0</v>
      </c>
      <c r="Q11615" s="5">
        <f>VLOOKUP(Table2[[#This Row],[id_heating_system]],$V$2:$W$5,2,0)*Table2[[#This Row],[2019]]</f>
        <v>0</v>
      </c>
      <c r="R11615">
        <v>0</v>
      </c>
    </row>
    <row r="11616" spans="1:18" hidden="1" x14ac:dyDescent="0.25">
      <c r="A11616">
        <v>1</v>
      </c>
      <c r="B11616">
        <v>9020112</v>
      </c>
      <c r="C11616">
        <v>3</v>
      </c>
      <c r="D11616">
        <v>2</v>
      </c>
      <c r="E11616">
        <v>1</v>
      </c>
      <c r="F11616" t="s">
        <v>7</v>
      </c>
      <c r="K11616">
        <v>94</v>
      </c>
      <c r="P11616">
        <v>94</v>
      </c>
      <c r="Q11616" s="5">
        <f>VLOOKUP(Table2[[#This Row],[id_heating_system]],$V$2:$W$5,2,0)*Table2[[#This Row],[2019]]</f>
        <v>108.461538476</v>
      </c>
      <c r="R11616">
        <v>94</v>
      </c>
    </row>
    <row r="11617" spans="1:18" hidden="1" x14ac:dyDescent="0.25">
      <c r="A11617">
        <v>1</v>
      </c>
      <c r="B11617">
        <v>9020112</v>
      </c>
      <c r="C11617">
        <v>3</v>
      </c>
      <c r="D11617">
        <v>3</v>
      </c>
      <c r="E11617">
        <v>1</v>
      </c>
      <c r="F11617" t="s">
        <v>7</v>
      </c>
      <c r="K11617">
        <v>0</v>
      </c>
      <c r="P11617">
        <v>0</v>
      </c>
      <c r="Q11617" s="5">
        <f>VLOOKUP(Table2[[#This Row],[id_heating_system]],$V$2:$W$5,2,0)*Table2[[#This Row],[2019]]</f>
        <v>0</v>
      </c>
      <c r="R11617">
        <v>0</v>
      </c>
    </row>
    <row r="11618" spans="1:18" hidden="1" x14ac:dyDescent="0.25">
      <c r="A11618">
        <v>1</v>
      </c>
      <c r="B11618">
        <v>9020112</v>
      </c>
      <c r="C11618">
        <v>3</v>
      </c>
      <c r="D11618">
        <v>4</v>
      </c>
      <c r="E11618">
        <v>1</v>
      </c>
      <c r="F11618" t="s">
        <v>7</v>
      </c>
      <c r="K11618">
        <v>44</v>
      </c>
      <c r="P11618">
        <v>44</v>
      </c>
      <c r="Q11618" s="5">
        <f>VLOOKUP(Table2[[#This Row],[id_heating_system]],$V$2:$W$5,2,0)*Table2[[#This Row],[2019]]</f>
        <v>50.769230776000001</v>
      </c>
      <c r="R11618">
        <v>44</v>
      </c>
    </row>
    <row r="11619" spans="1:18" hidden="1" x14ac:dyDescent="0.25">
      <c r="A11619">
        <v>1</v>
      </c>
      <c r="B11619">
        <v>9020112</v>
      </c>
      <c r="C11619">
        <v>3</v>
      </c>
      <c r="D11619">
        <v>5</v>
      </c>
      <c r="E11619">
        <v>1</v>
      </c>
      <c r="F11619" t="s">
        <v>7</v>
      </c>
      <c r="K11619">
        <v>4</v>
      </c>
      <c r="P11619">
        <v>4</v>
      </c>
      <c r="Q11619" s="5">
        <f>VLOOKUP(Table2[[#This Row],[id_heating_system]],$V$2:$W$5,2,0)*Table2[[#This Row],[2019]]</f>
        <v>4.6153846160000001</v>
      </c>
      <c r="R11619">
        <v>4</v>
      </c>
    </row>
    <row r="11620" spans="1:18" hidden="1" x14ac:dyDescent="0.25">
      <c r="A11620">
        <v>1</v>
      </c>
      <c r="B11620">
        <v>9020112</v>
      </c>
      <c r="C11620">
        <v>3</v>
      </c>
      <c r="D11620">
        <v>6</v>
      </c>
      <c r="E11620">
        <v>1</v>
      </c>
      <c r="F11620" t="s">
        <v>7</v>
      </c>
      <c r="K11620">
        <v>2</v>
      </c>
      <c r="P11620">
        <v>2</v>
      </c>
      <c r="Q11620" s="5">
        <f>VLOOKUP(Table2[[#This Row],[id_heating_system]],$V$2:$W$5,2,0)*Table2[[#This Row],[2019]]</f>
        <v>2.307692308</v>
      </c>
      <c r="R11620">
        <v>2</v>
      </c>
    </row>
    <row r="11621" spans="1:18" hidden="1" x14ac:dyDescent="0.25">
      <c r="A11621">
        <v>1</v>
      </c>
      <c r="B11621">
        <v>9020112</v>
      </c>
      <c r="C11621">
        <v>3</v>
      </c>
      <c r="D11621">
        <v>7</v>
      </c>
      <c r="E11621">
        <v>1</v>
      </c>
      <c r="F11621" t="s">
        <v>7</v>
      </c>
      <c r="K11621">
        <v>0</v>
      </c>
      <c r="P11621">
        <v>0</v>
      </c>
      <c r="Q11621" s="5">
        <f>VLOOKUP(Table2[[#This Row],[id_heating_system]],$V$2:$W$5,2,0)*Table2[[#This Row],[2019]]</f>
        <v>0</v>
      </c>
      <c r="R11621">
        <v>0</v>
      </c>
    </row>
    <row r="11622" spans="1:18" hidden="1" x14ac:dyDescent="0.25">
      <c r="A11622">
        <v>1</v>
      </c>
      <c r="B11622">
        <v>9020113</v>
      </c>
      <c r="C11622">
        <v>3</v>
      </c>
      <c r="D11622">
        <v>1</v>
      </c>
      <c r="E11622">
        <v>1</v>
      </c>
      <c r="F11622" t="s">
        <v>7</v>
      </c>
      <c r="K11622">
        <v>0</v>
      </c>
      <c r="P11622">
        <v>0</v>
      </c>
      <c r="Q11622" s="5">
        <f>VLOOKUP(Table2[[#This Row],[id_heating_system]],$V$2:$W$5,2,0)*Table2[[#This Row],[2019]]</f>
        <v>0</v>
      </c>
      <c r="R11622">
        <v>0</v>
      </c>
    </row>
    <row r="11623" spans="1:18" hidden="1" x14ac:dyDescent="0.25">
      <c r="A11623">
        <v>1</v>
      </c>
      <c r="B11623">
        <v>9020113</v>
      </c>
      <c r="C11623">
        <v>3</v>
      </c>
      <c r="D11623">
        <v>2</v>
      </c>
      <c r="E11623">
        <v>1</v>
      </c>
      <c r="F11623" t="s">
        <v>7</v>
      </c>
      <c r="K11623">
        <v>3</v>
      </c>
      <c r="P11623">
        <v>3</v>
      </c>
      <c r="Q11623" s="5">
        <f>VLOOKUP(Table2[[#This Row],[id_heating_system]],$V$2:$W$5,2,0)*Table2[[#This Row],[2019]]</f>
        <v>3.461538462</v>
      </c>
      <c r="R11623">
        <v>3</v>
      </c>
    </row>
    <row r="11624" spans="1:18" hidden="1" x14ac:dyDescent="0.25">
      <c r="A11624">
        <v>1</v>
      </c>
      <c r="B11624">
        <v>9020113</v>
      </c>
      <c r="C11624">
        <v>3</v>
      </c>
      <c r="D11624">
        <v>3</v>
      </c>
      <c r="E11624">
        <v>1</v>
      </c>
      <c r="F11624" t="s">
        <v>7</v>
      </c>
      <c r="K11624">
        <v>0</v>
      </c>
      <c r="P11624">
        <v>0</v>
      </c>
      <c r="Q11624" s="5">
        <f>VLOOKUP(Table2[[#This Row],[id_heating_system]],$V$2:$W$5,2,0)*Table2[[#This Row],[2019]]</f>
        <v>0</v>
      </c>
      <c r="R11624">
        <v>0</v>
      </c>
    </row>
    <row r="11625" spans="1:18" hidden="1" x14ac:dyDescent="0.25">
      <c r="A11625">
        <v>1</v>
      </c>
      <c r="B11625">
        <v>9020113</v>
      </c>
      <c r="C11625">
        <v>3</v>
      </c>
      <c r="D11625">
        <v>4</v>
      </c>
      <c r="E11625">
        <v>1</v>
      </c>
      <c r="F11625" t="s">
        <v>7</v>
      </c>
      <c r="K11625">
        <v>3</v>
      </c>
      <c r="P11625">
        <v>3</v>
      </c>
      <c r="Q11625" s="5">
        <f>VLOOKUP(Table2[[#This Row],[id_heating_system]],$V$2:$W$5,2,0)*Table2[[#This Row],[2019]]</f>
        <v>3.461538462</v>
      </c>
      <c r="R11625">
        <v>3</v>
      </c>
    </row>
    <row r="11626" spans="1:18" hidden="1" x14ac:dyDescent="0.25">
      <c r="A11626">
        <v>1</v>
      </c>
      <c r="B11626">
        <v>9020113</v>
      </c>
      <c r="C11626">
        <v>3</v>
      </c>
      <c r="D11626">
        <v>5</v>
      </c>
      <c r="E11626">
        <v>1</v>
      </c>
      <c r="F11626" t="s">
        <v>7</v>
      </c>
      <c r="K11626">
        <v>2</v>
      </c>
      <c r="P11626">
        <v>2</v>
      </c>
      <c r="Q11626" s="5">
        <f>VLOOKUP(Table2[[#This Row],[id_heating_system]],$V$2:$W$5,2,0)*Table2[[#This Row],[2019]]</f>
        <v>2.307692308</v>
      </c>
      <c r="R11626">
        <v>2</v>
      </c>
    </row>
    <row r="11627" spans="1:18" hidden="1" x14ac:dyDescent="0.25">
      <c r="A11627">
        <v>1</v>
      </c>
      <c r="B11627">
        <v>9020113</v>
      </c>
      <c r="C11627">
        <v>3</v>
      </c>
      <c r="D11627">
        <v>6</v>
      </c>
      <c r="E11627">
        <v>1</v>
      </c>
      <c r="F11627" t="s">
        <v>7</v>
      </c>
      <c r="K11627">
        <v>1</v>
      </c>
      <c r="P11627">
        <v>1</v>
      </c>
      <c r="Q11627" s="5">
        <f>VLOOKUP(Table2[[#This Row],[id_heating_system]],$V$2:$W$5,2,0)*Table2[[#This Row],[2019]]</f>
        <v>1.153846154</v>
      </c>
      <c r="R11627">
        <v>1</v>
      </c>
    </row>
    <row r="11628" spans="1:18" hidden="1" x14ac:dyDescent="0.25">
      <c r="A11628">
        <v>1</v>
      </c>
      <c r="B11628">
        <v>9020113</v>
      </c>
      <c r="C11628">
        <v>3</v>
      </c>
      <c r="D11628">
        <v>7</v>
      </c>
      <c r="E11628">
        <v>1</v>
      </c>
      <c r="F11628" t="s">
        <v>7</v>
      </c>
      <c r="K11628">
        <v>0</v>
      </c>
      <c r="P11628">
        <v>0</v>
      </c>
      <c r="Q11628" s="5">
        <f>VLOOKUP(Table2[[#This Row],[id_heating_system]],$V$2:$W$5,2,0)*Table2[[#This Row],[2019]]</f>
        <v>0</v>
      </c>
      <c r="R11628">
        <v>0</v>
      </c>
    </row>
    <row r="11629" spans="1:18" hidden="1" x14ac:dyDescent="0.25">
      <c r="A11629">
        <v>1</v>
      </c>
      <c r="B11629">
        <v>9020114</v>
      </c>
      <c r="C11629">
        <v>3</v>
      </c>
      <c r="D11629">
        <v>1</v>
      </c>
      <c r="E11629">
        <v>1</v>
      </c>
      <c r="F11629" t="s">
        <v>7</v>
      </c>
      <c r="K11629">
        <v>0</v>
      </c>
      <c r="P11629">
        <v>0</v>
      </c>
      <c r="Q11629" s="5">
        <f>VLOOKUP(Table2[[#This Row],[id_heating_system]],$V$2:$W$5,2,0)*Table2[[#This Row],[2019]]</f>
        <v>0</v>
      </c>
      <c r="R11629">
        <v>0</v>
      </c>
    </row>
    <row r="11630" spans="1:18" hidden="1" x14ac:dyDescent="0.25">
      <c r="A11630">
        <v>1</v>
      </c>
      <c r="B11630">
        <v>9020114</v>
      </c>
      <c r="C11630">
        <v>3</v>
      </c>
      <c r="D11630">
        <v>2</v>
      </c>
      <c r="E11630">
        <v>1</v>
      </c>
      <c r="F11630" t="s">
        <v>7</v>
      </c>
      <c r="K11630">
        <v>32</v>
      </c>
      <c r="P11630">
        <v>32</v>
      </c>
      <c r="Q11630" s="5">
        <f>VLOOKUP(Table2[[#This Row],[id_heating_system]],$V$2:$W$5,2,0)*Table2[[#This Row],[2019]]</f>
        <v>36.923076928</v>
      </c>
      <c r="R11630">
        <v>32</v>
      </c>
    </row>
    <row r="11631" spans="1:18" hidden="1" x14ac:dyDescent="0.25">
      <c r="A11631">
        <v>1</v>
      </c>
      <c r="B11631">
        <v>9020114</v>
      </c>
      <c r="C11631">
        <v>3</v>
      </c>
      <c r="D11631">
        <v>3</v>
      </c>
      <c r="E11631">
        <v>1</v>
      </c>
      <c r="F11631" t="s">
        <v>7</v>
      </c>
      <c r="K11631">
        <v>1</v>
      </c>
      <c r="P11631">
        <v>1</v>
      </c>
      <c r="Q11631" s="5">
        <f>VLOOKUP(Table2[[#This Row],[id_heating_system]],$V$2:$W$5,2,0)*Table2[[#This Row],[2019]]</f>
        <v>1.153846154</v>
      </c>
      <c r="R11631">
        <v>1</v>
      </c>
    </row>
    <row r="11632" spans="1:18" hidden="1" x14ac:dyDescent="0.25">
      <c r="A11632">
        <v>1</v>
      </c>
      <c r="B11632">
        <v>9020114</v>
      </c>
      <c r="C11632">
        <v>3</v>
      </c>
      <c r="D11632">
        <v>4</v>
      </c>
      <c r="E11632">
        <v>1</v>
      </c>
      <c r="F11632" t="s">
        <v>7</v>
      </c>
      <c r="K11632">
        <v>3</v>
      </c>
      <c r="P11632">
        <v>3</v>
      </c>
      <c r="Q11632" s="5">
        <f>VLOOKUP(Table2[[#This Row],[id_heating_system]],$V$2:$W$5,2,0)*Table2[[#This Row],[2019]]</f>
        <v>3.461538462</v>
      </c>
      <c r="R11632">
        <v>3</v>
      </c>
    </row>
    <row r="11633" spans="1:18" hidden="1" x14ac:dyDescent="0.25">
      <c r="A11633">
        <v>1</v>
      </c>
      <c r="B11633">
        <v>9020114</v>
      </c>
      <c r="C11633">
        <v>3</v>
      </c>
      <c r="D11633">
        <v>5</v>
      </c>
      <c r="E11633">
        <v>1</v>
      </c>
      <c r="F11633" t="s">
        <v>7</v>
      </c>
      <c r="K11633">
        <v>5</v>
      </c>
      <c r="P11633">
        <v>5</v>
      </c>
      <c r="Q11633" s="5">
        <f>VLOOKUP(Table2[[#This Row],[id_heating_system]],$V$2:$W$5,2,0)*Table2[[#This Row],[2019]]</f>
        <v>5.7692307700000001</v>
      </c>
      <c r="R11633">
        <v>5</v>
      </c>
    </row>
    <row r="11634" spans="1:18" hidden="1" x14ac:dyDescent="0.25">
      <c r="A11634">
        <v>1</v>
      </c>
      <c r="B11634">
        <v>9020114</v>
      </c>
      <c r="C11634">
        <v>3</v>
      </c>
      <c r="D11634">
        <v>6</v>
      </c>
      <c r="E11634">
        <v>1</v>
      </c>
      <c r="F11634" t="s">
        <v>7</v>
      </c>
      <c r="K11634">
        <v>1</v>
      </c>
      <c r="P11634">
        <v>1</v>
      </c>
      <c r="Q11634" s="5">
        <f>VLOOKUP(Table2[[#This Row],[id_heating_system]],$V$2:$W$5,2,0)*Table2[[#This Row],[2019]]</f>
        <v>1.153846154</v>
      </c>
      <c r="R11634">
        <v>1</v>
      </c>
    </row>
    <row r="11635" spans="1:18" hidden="1" x14ac:dyDescent="0.25">
      <c r="A11635">
        <v>1</v>
      </c>
      <c r="B11635">
        <v>9020114</v>
      </c>
      <c r="C11635">
        <v>3</v>
      </c>
      <c r="D11635">
        <v>7</v>
      </c>
      <c r="E11635">
        <v>1</v>
      </c>
      <c r="F11635" t="s">
        <v>7</v>
      </c>
      <c r="K11635">
        <v>0</v>
      </c>
      <c r="P11635">
        <v>0</v>
      </c>
      <c r="Q11635" s="5">
        <f>VLOOKUP(Table2[[#This Row],[id_heating_system]],$V$2:$W$5,2,0)*Table2[[#This Row],[2019]]</f>
        <v>0</v>
      </c>
      <c r="R11635">
        <v>0</v>
      </c>
    </row>
    <row r="11636" spans="1:18" hidden="1" x14ac:dyDescent="0.25">
      <c r="A11636">
        <v>1</v>
      </c>
      <c r="B11636">
        <v>9020115</v>
      </c>
      <c r="C11636">
        <v>3</v>
      </c>
      <c r="D11636">
        <v>1</v>
      </c>
      <c r="E11636">
        <v>1</v>
      </c>
      <c r="F11636" t="s">
        <v>7</v>
      </c>
      <c r="K11636">
        <v>0</v>
      </c>
      <c r="P11636">
        <v>0</v>
      </c>
      <c r="Q11636" s="5">
        <f>VLOOKUP(Table2[[#This Row],[id_heating_system]],$V$2:$W$5,2,0)*Table2[[#This Row],[2019]]</f>
        <v>0</v>
      </c>
      <c r="R11636">
        <v>0</v>
      </c>
    </row>
    <row r="11637" spans="1:18" hidden="1" x14ac:dyDescent="0.25">
      <c r="A11637">
        <v>1</v>
      </c>
      <c r="B11637">
        <v>9020115</v>
      </c>
      <c r="C11637">
        <v>3</v>
      </c>
      <c r="D11637">
        <v>2</v>
      </c>
      <c r="E11637">
        <v>1</v>
      </c>
      <c r="F11637" t="s">
        <v>7</v>
      </c>
      <c r="K11637">
        <v>15</v>
      </c>
      <c r="P11637">
        <v>15</v>
      </c>
      <c r="Q11637" s="5">
        <f>VLOOKUP(Table2[[#This Row],[id_heating_system]],$V$2:$W$5,2,0)*Table2[[#This Row],[2019]]</f>
        <v>17.30769231</v>
      </c>
      <c r="R11637">
        <v>15</v>
      </c>
    </row>
    <row r="11638" spans="1:18" hidden="1" x14ac:dyDescent="0.25">
      <c r="A11638">
        <v>1</v>
      </c>
      <c r="B11638">
        <v>9020115</v>
      </c>
      <c r="C11638">
        <v>3</v>
      </c>
      <c r="D11638">
        <v>3</v>
      </c>
      <c r="E11638">
        <v>1</v>
      </c>
      <c r="F11638" t="s">
        <v>7</v>
      </c>
      <c r="K11638">
        <v>2</v>
      </c>
      <c r="P11638">
        <v>2</v>
      </c>
      <c r="Q11638" s="5">
        <f>VLOOKUP(Table2[[#This Row],[id_heating_system]],$V$2:$W$5,2,0)*Table2[[#This Row],[2019]]</f>
        <v>2.307692308</v>
      </c>
      <c r="R11638">
        <v>2</v>
      </c>
    </row>
    <row r="11639" spans="1:18" hidden="1" x14ac:dyDescent="0.25">
      <c r="A11639">
        <v>1</v>
      </c>
      <c r="B11639">
        <v>9020115</v>
      </c>
      <c r="C11639">
        <v>3</v>
      </c>
      <c r="D11639">
        <v>4</v>
      </c>
      <c r="E11639">
        <v>1</v>
      </c>
      <c r="F11639" t="s">
        <v>7</v>
      </c>
      <c r="K11639">
        <v>21</v>
      </c>
      <c r="P11639">
        <v>21</v>
      </c>
      <c r="Q11639" s="5">
        <f>VLOOKUP(Table2[[#This Row],[id_heating_system]],$V$2:$W$5,2,0)*Table2[[#This Row],[2019]]</f>
        <v>24.230769234</v>
      </c>
      <c r="R11639">
        <v>21</v>
      </c>
    </row>
    <row r="11640" spans="1:18" hidden="1" x14ac:dyDescent="0.25">
      <c r="A11640">
        <v>1</v>
      </c>
      <c r="B11640">
        <v>9020115</v>
      </c>
      <c r="C11640">
        <v>3</v>
      </c>
      <c r="D11640">
        <v>5</v>
      </c>
      <c r="E11640">
        <v>1</v>
      </c>
      <c r="F11640" t="s">
        <v>7</v>
      </c>
      <c r="K11640">
        <v>0</v>
      </c>
      <c r="P11640">
        <v>0</v>
      </c>
      <c r="Q11640" s="5">
        <f>VLOOKUP(Table2[[#This Row],[id_heating_system]],$V$2:$W$5,2,0)*Table2[[#This Row],[2019]]</f>
        <v>0</v>
      </c>
      <c r="R11640">
        <v>0</v>
      </c>
    </row>
    <row r="11641" spans="1:18" hidden="1" x14ac:dyDescent="0.25">
      <c r="A11641">
        <v>1</v>
      </c>
      <c r="B11641">
        <v>9020115</v>
      </c>
      <c r="C11641">
        <v>3</v>
      </c>
      <c r="D11641">
        <v>6</v>
      </c>
      <c r="E11641">
        <v>1</v>
      </c>
      <c r="F11641" t="s">
        <v>7</v>
      </c>
      <c r="K11641">
        <v>7</v>
      </c>
      <c r="P11641">
        <v>7</v>
      </c>
      <c r="Q11641" s="5">
        <f>VLOOKUP(Table2[[#This Row],[id_heating_system]],$V$2:$W$5,2,0)*Table2[[#This Row],[2019]]</f>
        <v>8.0769230780000001</v>
      </c>
      <c r="R11641">
        <v>7</v>
      </c>
    </row>
    <row r="11642" spans="1:18" hidden="1" x14ac:dyDescent="0.25">
      <c r="A11642">
        <v>1</v>
      </c>
      <c r="B11642">
        <v>9020115</v>
      </c>
      <c r="C11642">
        <v>3</v>
      </c>
      <c r="D11642">
        <v>7</v>
      </c>
      <c r="E11642">
        <v>1</v>
      </c>
      <c r="F11642" t="s">
        <v>7</v>
      </c>
      <c r="K11642">
        <v>1</v>
      </c>
      <c r="P11642">
        <v>1</v>
      </c>
      <c r="Q11642" s="5">
        <f>VLOOKUP(Table2[[#This Row],[id_heating_system]],$V$2:$W$5,2,0)*Table2[[#This Row],[2019]]</f>
        <v>1.153846154</v>
      </c>
      <c r="R11642">
        <v>1</v>
      </c>
    </row>
    <row r="11643" spans="1:18" hidden="1" x14ac:dyDescent="0.25">
      <c r="A11643">
        <v>1</v>
      </c>
      <c r="B11643">
        <v>9020116</v>
      </c>
      <c r="C11643">
        <v>3</v>
      </c>
      <c r="D11643">
        <v>1</v>
      </c>
      <c r="E11643">
        <v>1</v>
      </c>
      <c r="F11643" t="s">
        <v>7</v>
      </c>
      <c r="K11643">
        <v>0</v>
      </c>
      <c r="P11643">
        <v>0</v>
      </c>
      <c r="Q11643" s="5">
        <f>VLOOKUP(Table2[[#This Row],[id_heating_system]],$V$2:$W$5,2,0)*Table2[[#This Row],[2019]]</f>
        <v>0</v>
      </c>
      <c r="R11643">
        <v>0</v>
      </c>
    </row>
    <row r="11644" spans="1:18" hidden="1" x14ac:dyDescent="0.25">
      <c r="A11644">
        <v>1</v>
      </c>
      <c r="B11644">
        <v>9020116</v>
      </c>
      <c r="C11644">
        <v>3</v>
      </c>
      <c r="D11644">
        <v>2</v>
      </c>
      <c r="E11644">
        <v>1</v>
      </c>
      <c r="F11644" t="s">
        <v>7</v>
      </c>
      <c r="K11644">
        <v>2</v>
      </c>
      <c r="P11644">
        <v>2</v>
      </c>
      <c r="Q11644" s="5">
        <f>VLOOKUP(Table2[[#This Row],[id_heating_system]],$V$2:$W$5,2,0)*Table2[[#This Row],[2019]]</f>
        <v>2.307692308</v>
      </c>
      <c r="R11644">
        <v>2</v>
      </c>
    </row>
    <row r="11645" spans="1:18" hidden="1" x14ac:dyDescent="0.25">
      <c r="A11645">
        <v>1</v>
      </c>
      <c r="B11645">
        <v>9020116</v>
      </c>
      <c r="C11645">
        <v>3</v>
      </c>
      <c r="D11645">
        <v>3</v>
      </c>
      <c r="E11645">
        <v>1</v>
      </c>
      <c r="F11645" t="s">
        <v>7</v>
      </c>
      <c r="K11645">
        <v>0</v>
      </c>
      <c r="P11645">
        <v>0</v>
      </c>
      <c r="Q11645" s="5">
        <f>VLOOKUP(Table2[[#This Row],[id_heating_system]],$V$2:$W$5,2,0)*Table2[[#This Row],[2019]]</f>
        <v>0</v>
      </c>
      <c r="R11645">
        <v>0</v>
      </c>
    </row>
    <row r="11646" spans="1:18" hidden="1" x14ac:dyDescent="0.25">
      <c r="A11646">
        <v>1</v>
      </c>
      <c r="B11646">
        <v>9020116</v>
      </c>
      <c r="C11646">
        <v>3</v>
      </c>
      <c r="D11646">
        <v>4</v>
      </c>
      <c r="E11646">
        <v>1</v>
      </c>
      <c r="F11646" t="s">
        <v>7</v>
      </c>
      <c r="K11646">
        <v>1</v>
      </c>
      <c r="P11646">
        <v>1</v>
      </c>
      <c r="Q11646" s="5">
        <f>VLOOKUP(Table2[[#This Row],[id_heating_system]],$V$2:$W$5,2,0)*Table2[[#This Row],[2019]]</f>
        <v>1.153846154</v>
      </c>
      <c r="R11646">
        <v>1</v>
      </c>
    </row>
    <row r="11647" spans="1:18" hidden="1" x14ac:dyDescent="0.25">
      <c r="A11647">
        <v>1</v>
      </c>
      <c r="B11647">
        <v>9020116</v>
      </c>
      <c r="C11647">
        <v>3</v>
      </c>
      <c r="D11647">
        <v>5</v>
      </c>
      <c r="E11647">
        <v>1</v>
      </c>
      <c r="F11647" t="s">
        <v>7</v>
      </c>
      <c r="K11647">
        <v>4</v>
      </c>
      <c r="P11647">
        <v>4</v>
      </c>
      <c r="Q11647" s="5">
        <f>VLOOKUP(Table2[[#This Row],[id_heating_system]],$V$2:$W$5,2,0)*Table2[[#This Row],[2019]]</f>
        <v>4.6153846160000001</v>
      </c>
      <c r="R11647">
        <v>4</v>
      </c>
    </row>
    <row r="11648" spans="1:18" hidden="1" x14ac:dyDescent="0.25">
      <c r="A11648">
        <v>1</v>
      </c>
      <c r="B11648">
        <v>9020116</v>
      </c>
      <c r="C11648">
        <v>3</v>
      </c>
      <c r="D11648">
        <v>6</v>
      </c>
      <c r="E11648">
        <v>1</v>
      </c>
      <c r="F11648" t="s">
        <v>7</v>
      </c>
      <c r="K11648">
        <v>7</v>
      </c>
      <c r="P11648">
        <v>7</v>
      </c>
      <c r="Q11648" s="5">
        <f>VLOOKUP(Table2[[#This Row],[id_heating_system]],$V$2:$W$5,2,0)*Table2[[#This Row],[2019]]</f>
        <v>8.0769230780000001</v>
      </c>
      <c r="R11648">
        <v>7</v>
      </c>
    </row>
    <row r="11649" spans="1:18" hidden="1" x14ac:dyDescent="0.25">
      <c r="A11649">
        <v>1</v>
      </c>
      <c r="B11649">
        <v>9020116</v>
      </c>
      <c r="C11649">
        <v>3</v>
      </c>
      <c r="D11649">
        <v>7</v>
      </c>
      <c r="E11649">
        <v>1</v>
      </c>
      <c r="F11649" t="s">
        <v>7</v>
      </c>
      <c r="K11649">
        <v>0</v>
      </c>
      <c r="P11649">
        <v>0</v>
      </c>
      <c r="Q11649" s="5">
        <f>VLOOKUP(Table2[[#This Row],[id_heating_system]],$V$2:$W$5,2,0)*Table2[[#This Row],[2019]]</f>
        <v>0</v>
      </c>
      <c r="R11649">
        <v>0</v>
      </c>
    </row>
    <row r="11650" spans="1:18" hidden="1" x14ac:dyDescent="0.25">
      <c r="A11650">
        <v>1</v>
      </c>
      <c r="B11650">
        <v>9020117</v>
      </c>
      <c r="C11650">
        <v>3</v>
      </c>
      <c r="D11650">
        <v>1</v>
      </c>
      <c r="E11650">
        <v>1</v>
      </c>
      <c r="F11650" t="s">
        <v>7</v>
      </c>
      <c r="K11650">
        <v>468</v>
      </c>
      <c r="P11650">
        <v>468</v>
      </c>
      <c r="Q11650" s="5">
        <f>VLOOKUP(Table2[[#This Row],[id_heating_system]],$V$2:$W$5,2,0)*Table2[[#This Row],[2019]]</f>
        <v>540.00000007200003</v>
      </c>
      <c r="R11650">
        <v>468</v>
      </c>
    </row>
    <row r="11651" spans="1:18" hidden="1" x14ac:dyDescent="0.25">
      <c r="A11651">
        <v>1</v>
      </c>
      <c r="B11651">
        <v>9020117</v>
      </c>
      <c r="C11651">
        <v>3</v>
      </c>
      <c r="D11651">
        <v>2</v>
      </c>
      <c r="E11651">
        <v>1</v>
      </c>
      <c r="F11651" t="s">
        <v>7</v>
      </c>
      <c r="K11651">
        <v>100</v>
      </c>
      <c r="P11651">
        <v>100</v>
      </c>
      <c r="Q11651" s="5">
        <f>VLOOKUP(Table2[[#This Row],[id_heating_system]],$V$2:$W$5,2,0)*Table2[[#This Row],[2019]]</f>
        <v>115.3846154</v>
      </c>
      <c r="R11651">
        <v>100</v>
      </c>
    </row>
    <row r="11652" spans="1:18" hidden="1" x14ac:dyDescent="0.25">
      <c r="A11652">
        <v>1</v>
      </c>
      <c r="B11652">
        <v>9020117</v>
      </c>
      <c r="C11652">
        <v>3</v>
      </c>
      <c r="D11652">
        <v>3</v>
      </c>
      <c r="E11652">
        <v>1</v>
      </c>
      <c r="F11652" t="s">
        <v>7</v>
      </c>
      <c r="K11652">
        <v>1</v>
      </c>
      <c r="P11652">
        <v>1</v>
      </c>
      <c r="Q11652" s="5">
        <f>VLOOKUP(Table2[[#This Row],[id_heating_system]],$V$2:$W$5,2,0)*Table2[[#This Row],[2019]]</f>
        <v>1.153846154</v>
      </c>
      <c r="R11652">
        <v>1</v>
      </c>
    </row>
    <row r="11653" spans="1:18" hidden="1" x14ac:dyDescent="0.25">
      <c r="A11653">
        <v>1</v>
      </c>
      <c r="B11653">
        <v>9020117</v>
      </c>
      <c r="C11653">
        <v>3</v>
      </c>
      <c r="D11653">
        <v>4</v>
      </c>
      <c r="E11653">
        <v>1</v>
      </c>
      <c r="F11653" t="s">
        <v>7</v>
      </c>
      <c r="K11653">
        <v>124</v>
      </c>
      <c r="P11653">
        <v>124</v>
      </c>
      <c r="Q11653" s="5">
        <f>VLOOKUP(Table2[[#This Row],[id_heating_system]],$V$2:$W$5,2,0)*Table2[[#This Row],[2019]]</f>
        <v>143.076923096</v>
      </c>
      <c r="R11653">
        <v>124</v>
      </c>
    </row>
    <row r="11654" spans="1:18" hidden="1" x14ac:dyDescent="0.25">
      <c r="A11654">
        <v>1</v>
      </c>
      <c r="B11654">
        <v>9020117</v>
      </c>
      <c r="C11654">
        <v>3</v>
      </c>
      <c r="D11654">
        <v>5</v>
      </c>
      <c r="E11654">
        <v>1</v>
      </c>
      <c r="F11654" t="s">
        <v>7</v>
      </c>
      <c r="K11654">
        <v>50</v>
      </c>
      <c r="P11654">
        <v>50</v>
      </c>
      <c r="Q11654" s="5">
        <f>VLOOKUP(Table2[[#This Row],[id_heating_system]],$V$2:$W$5,2,0)*Table2[[#This Row],[2019]]</f>
        <v>57.692307700000001</v>
      </c>
      <c r="R11654">
        <v>50</v>
      </c>
    </row>
    <row r="11655" spans="1:18" hidden="1" x14ac:dyDescent="0.25">
      <c r="A11655">
        <v>1</v>
      </c>
      <c r="B11655">
        <v>9020117</v>
      </c>
      <c r="C11655">
        <v>3</v>
      </c>
      <c r="D11655">
        <v>6</v>
      </c>
      <c r="E11655">
        <v>1</v>
      </c>
      <c r="F11655" t="s">
        <v>7</v>
      </c>
      <c r="K11655">
        <v>11</v>
      </c>
      <c r="P11655">
        <v>11</v>
      </c>
      <c r="Q11655" s="5">
        <f>VLOOKUP(Table2[[#This Row],[id_heating_system]],$V$2:$W$5,2,0)*Table2[[#This Row],[2019]]</f>
        <v>12.692307694</v>
      </c>
      <c r="R11655">
        <v>11</v>
      </c>
    </row>
    <row r="11656" spans="1:18" hidden="1" x14ac:dyDescent="0.25">
      <c r="A11656">
        <v>1</v>
      </c>
      <c r="B11656">
        <v>9020117</v>
      </c>
      <c r="C11656">
        <v>3</v>
      </c>
      <c r="D11656">
        <v>7</v>
      </c>
      <c r="E11656">
        <v>1</v>
      </c>
      <c r="F11656" t="s">
        <v>7</v>
      </c>
      <c r="K11656">
        <v>0</v>
      </c>
      <c r="P11656">
        <v>0</v>
      </c>
      <c r="Q11656" s="5">
        <f>VLOOKUP(Table2[[#This Row],[id_heating_system]],$V$2:$W$5,2,0)*Table2[[#This Row],[2019]]</f>
        <v>0</v>
      </c>
      <c r="R11656">
        <v>0</v>
      </c>
    </row>
    <row r="11657" spans="1:18" hidden="1" x14ac:dyDescent="0.25">
      <c r="A11657">
        <v>1</v>
      </c>
      <c r="B11657">
        <v>9020118</v>
      </c>
      <c r="C11657">
        <v>3</v>
      </c>
      <c r="D11657">
        <v>1</v>
      </c>
      <c r="E11657">
        <v>1</v>
      </c>
      <c r="F11657" t="s">
        <v>7</v>
      </c>
      <c r="K11657">
        <v>0</v>
      </c>
      <c r="P11657">
        <v>0</v>
      </c>
      <c r="Q11657" s="5">
        <f>VLOOKUP(Table2[[#This Row],[id_heating_system]],$V$2:$W$5,2,0)*Table2[[#This Row],[2019]]</f>
        <v>0</v>
      </c>
      <c r="R11657">
        <v>0</v>
      </c>
    </row>
    <row r="11658" spans="1:18" hidden="1" x14ac:dyDescent="0.25">
      <c r="A11658">
        <v>1</v>
      </c>
      <c r="B11658">
        <v>9020118</v>
      </c>
      <c r="C11658">
        <v>3</v>
      </c>
      <c r="D11658">
        <v>2</v>
      </c>
      <c r="E11658">
        <v>1</v>
      </c>
      <c r="F11658" t="s">
        <v>7</v>
      </c>
      <c r="K11658">
        <v>5</v>
      </c>
      <c r="P11658">
        <v>5</v>
      </c>
      <c r="Q11658" s="5">
        <f>VLOOKUP(Table2[[#This Row],[id_heating_system]],$V$2:$W$5,2,0)*Table2[[#This Row],[2019]]</f>
        <v>5.7692307700000001</v>
      </c>
      <c r="R11658">
        <v>5</v>
      </c>
    </row>
    <row r="11659" spans="1:18" hidden="1" x14ac:dyDescent="0.25">
      <c r="A11659">
        <v>1</v>
      </c>
      <c r="B11659">
        <v>9020118</v>
      </c>
      <c r="C11659">
        <v>3</v>
      </c>
      <c r="D11659">
        <v>3</v>
      </c>
      <c r="E11659">
        <v>1</v>
      </c>
      <c r="F11659" t="s">
        <v>7</v>
      </c>
      <c r="K11659">
        <v>0</v>
      </c>
      <c r="P11659">
        <v>0</v>
      </c>
      <c r="Q11659" s="5">
        <f>VLOOKUP(Table2[[#This Row],[id_heating_system]],$V$2:$W$5,2,0)*Table2[[#This Row],[2019]]</f>
        <v>0</v>
      </c>
      <c r="R11659">
        <v>0</v>
      </c>
    </row>
    <row r="11660" spans="1:18" hidden="1" x14ac:dyDescent="0.25">
      <c r="A11660">
        <v>1</v>
      </c>
      <c r="B11660">
        <v>9020118</v>
      </c>
      <c r="C11660">
        <v>3</v>
      </c>
      <c r="D11660">
        <v>4</v>
      </c>
      <c r="E11660">
        <v>1</v>
      </c>
      <c r="F11660" t="s">
        <v>7</v>
      </c>
      <c r="K11660">
        <v>4</v>
      </c>
      <c r="P11660">
        <v>4</v>
      </c>
      <c r="Q11660" s="5">
        <f>VLOOKUP(Table2[[#This Row],[id_heating_system]],$V$2:$W$5,2,0)*Table2[[#This Row],[2019]]</f>
        <v>4.6153846160000001</v>
      </c>
      <c r="R11660">
        <v>4</v>
      </c>
    </row>
    <row r="11661" spans="1:18" hidden="1" x14ac:dyDescent="0.25">
      <c r="A11661">
        <v>1</v>
      </c>
      <c r="B11661">
        <v>9020118</v>
      </c>
      <c r="C11661">
        <v>3</v>
      </c>
      <c r="D11661">
        <v>5</v>
      </c>
      <c r="E11661">
        <v>1</v>
      </c>
      <c r="F11661" t="s">
        <v>7</v>
      </c>
      <c r="K11661">
        <v>0</v>
      </c>
      <c r="P11661">
        <v>0</v>
      </c>
      <c r="Q11661" s="5">
        <f>VLOOKUP(Table2[[#This Row],[id_heating_system]],$V$2:$W$5,2,0)*Table2[[#This Row],[2019]]</f>
        <v>0</v>
      </c>
      <c r="R11661">
        <v>0</v>
      </c>
    </row>
    <row r="11662" spans="1:18" hidden="1" x14ac:dyDescent="0.25">
      <c r="A11662">
        <v>1</v>
      </c>
      <c r="B11662">
        <v>9020118</v>
      </c>
      <c r="C11662">
        <v>3</v>
      </c>
      <c r="D11662">
        <v>6</v>
      </c>
      <c r="E11662">
        <v>1</v>
      </c>
      <c r="F11662" t="s">
        <v>7</v>
      </c>
      <c r="K11662">
        <v>2</v>
      </c>
      <c r="P11662">
        <v>2</v>
      </c>
      <c r="Q11662" s="5">
        <f>VLOOKUP(Table2[[#This Row],[id_heating_system]],$V$2:$W$5,2,0)*Table2[[#This Row],[2019]]</f>
        <v>2.307692308</v>
      </c>
      <c r="R11662">
        <v>2</v>
      </c>
    </row>
    <row r="11663" spans="1:18" hidden="1" x14ac:dyDescent="0.25">
      <c r="A11663">
        <v>1</v>
      </c>
      <c r="B11663">
        <v>9020118</v>
      </c>
      <c r="C11663">
        <v>3</v>
      </c>
      <c r="D11663">
        <v>7</v>
      </c>
      <c r="E11663">
        <v>1</v>
      </c>
      <c r="F11663" t="s">
        <v>7</v>
      </c>
      <c r="K11663">
        <v>0</v>
      </c>
      <c r="P11663">
        <v>0</v>
      </c>
      <c r="Q11663" s="5">
        <f>VLOOKUP(Table2[[#This Row],[id_heating_system]],$V$2:$W$5,2,0)*Table2[[#This Row],[2019]]</f>
        <v>0</v>
      </c>
      <c r="R11663">
        <v>0</v>
      </c>
    </row>
    <row r="11664" spans="1:18" hidden="1" x14ac:dyDescent="0.25">
      <c r="A11664">
        <v>1</v>
      </c>
      <c r="B11664">
        <v>9020119</v>
      </c>
      <c r="C11664">
        <v>3</v>
      </c>
      <c r="D11664">
        <v>1</v>
      </c>
      <c r="E11664">
        <v>1</v>
      </c>
      <c r="F11664" t="s">
        <v>7</v>
      </c>
      <c r="K11664">
        <v>0</v>
      </c>
      <c r="P11664">
        <v>0</v>
      </c>
      <c r="Q11664" s="5">
        <f>VLOOKUP(Table2[[#This Row],[id_heating_system]],$V$2:$W$5,2,0)*Table2[[#This Row],[2019]]</f>
        <v>0</v>
      </c>
      <c r="R11664">
        <v>0</v>
      </c>
    </row>
    <row r="11665" spans="1:18" hidden="1" x14ac:dyDescent="0.25">
      <c r="A11665">
        <v>1</v>
      </c>
      <c r="B11665">
        <v>9020119</v>
      </c>
      <c r="C11665">
        <v>3</v>
      </c>
      <c r="D11665">
        <v>2</v>
      </c>
      <c r="E11665">
        <v>1</v>
      </c>
      <c r="F11665" t="s">
        <v>7</v>
      </c>
      <c r="K11665">
        <v>11</v>
      </c>
      <c r="P11665">
        <v>11</v>
      </c>
      <c r="Q11665" s="5">
        <f>VLOOKUP(Table2[[#This Row],[id_heating_system]],$V$2:$W$5,2,0)*Table2[[#This Row],[2019]]</f>
        <v>12.692307694</v>
      </c>
      <c r="R11665">
        <v>11</v>
      </c>
    </row>
    <row r="11666" spans="1:18" hidden="1" x14ac:dyDescent="0.25">
      <c r="A11666">
        <v>1</v>
      </c>
      <c r="B11666">
        <v>9020119</v>
      </c>
      <c r="C11666">
        <v>3</v>
      </c>
      <c r="D11666">
        <v>3</v>
      </c>
      <c r="E11666">
        <v>1</v>
      </c>
      <c r="F11666" t="s">
        <v>7</v>
      </c>
      <c r="K11666">
        <v>8</v>
      </c>
      <c r="P11666">
        <v>8</v>
      </c>
      <c r="Q11666" s="5">
        <f>VLOOKUP(Table2[[#This Row],[id_heating_system]],$V$2:$W$5,2,0)*Table2[[#This Row],[2019]]</f>
        <v>9.2307692320000001</v>
      </c>
      <c r="R11666">
        <v>8</v>
      </c>
    </row>
    <row r="11667" spans="1:18" hidden="1" x14ac:dyDescent="0.25">
      <c r="A11667">
        <v>1</v>
      </c>
      <c r="B11667">
        <v>9020119</v>
      </c>
      <c r="C11667">
        <v>3</v>
      </c>
      <c r="D11667">
        <v>4</v>
      </c>
      <c r="E11667">
        <v>1</v>
      </c>
      <c r="F11667" t="s">
        <v>7</v>
      </c>
      <c r="K11667">
        <v>2</v>
      </c>
      <c r="P11667">
        <v>2</v>
      </c>
      <c r="Q11667" s="5">
        <f>VLOOKUP(Table2[[#This Row],[id_heating_system]],$V$2:$W$5,2,0)*Table2[[#This Row],[2019]]</f>
        <v>2.307692308</v>
      </c>
      <c r="R11667">
        <v>2</v>
      </c>
    </row>
    <row r="11668" spans="1:18" hidden="1" x14ac:dyDescent="0.25">
      <c r="A11668">
        <v>1</v>
      </c>
      <c r="B11668">
        <v>9020119</v>
      </c>
      <c r="C11668">
        <v>3</v>
      </c>
      <c r="D11668">
        <v>5</v>
      </c>
      <c r="E11668">
        <v>1</v>
      </c>
      <c r="F11668" t="s">
        <v>7</v>
      </c>
      <c r="K11668">
        <v>1</v>
      </c>
      <c r="P11668">
        <v>1</v>
      </c>
      <c r="Q11668" s="5">
        <f>VLOOKUP(Table2[[#This Row],[id_heating_system]],$V$2:$W$5,2,0)*Table2[[#This Row],[2019]]</f>
        <v>1.153846154</v>
      </c>
      <c r="R11668">
        <v>1</v>
      </c>
    </row>
    <row r="11669" spans="1:18" hidden="1" x14ac:dyDescent="0.25">
      <c r="A11669">
        <v>1</v>
      </c>
      <c r="B11669">
        <v>9020119</v>
      </c>
      <c r="C11669">
        <v>3</v>
      </c>
      <c r="D11669">
        <v>6</v>
      </c>
      <c r="E11669">
        <v>1</v>
      </c>
      <c r="F11669" t="s">
        <v>7</v>
      </c>
      <c r="K11669">
        <v>5</v>
      </c>
      <c r="P11669">
        <v>5</v>
      </c>
      <c r="Q11669" s="5">
        <f>VLOOKUP(Table2[[#This Row],[id_heating_system]],$V$2:$W$5,2,0)*Table2[[#This Row],[2019]]</f>
        <v>5.7692307700000001</v>
      </c>
      <c r="R11669">
        <v>5</v>
      </c>
    </row>
    <row r="11670" spans="1:18" hidden="1" x14ac:dyDescent="0.25">
      <c r="A11670">
        <v>1</v>
      </c>
      <c r="B11670">
        <v>9020119</v>
      </c>
      <c r="C11670">
        <v>3</v>
      </c>
      <c r="D11670">
        <v>7</v>
      </c>
      <c r="E11670">
        <v>1</v>
      </c>
      <c r="F11670" t="s">
        <v>7</v>
      </c>
      <c r="K11670">
        <v>0</v>
      </c>
      <c r="P11670">
        <v>0</v>
      </c>
      <c r="Q11670" s="5">
        <f>VLOOKUP(Table2[[#This Row],[id_heating_system]],$V$2:$W$5,2,0)*Table2[[#This Row],[2019]]</f>
        <v>0</v>
      </c>
      <c r="R11670">
        <v>0</v>
      </c>
    </row>
    <row r="11671" spans="1:18" hidden="1" x14ac:dyDescent="0.25">
      <c r="A11671">
        <v>1</v>
      </c>
      <c r="B11671">
        <v>9020120</v>
      </c>
      <c r="C11671">
        <v>3</v>
      </c>
      <c r="D11671">
        <v>1</v>
      </c>
      <c r="E11671">
        <v>1</v>
      </c>
      <c r="F11671" t="s">
        <v>7</v>
      </c>
      <c r="K11671">
        <v>2</v>
      </c>
      <c r="P11671">
        <v>2</v>
      </c>
      <c r="Q11671" s="5">
        <f>VLOOKUP(Table2[[#This Row],[id_heating_system]],$V$2:$W$5,2,0)*Table2[[#This Row],[2019]]</f>
        <v>2.307692308</v>
      </c>
      <c r="R11671">
        <v>2</v>
      </c>
    </row>
    <row r="11672" spans="1:18" hidden="1" x14ac:dyDescent="0.25">
      <c r="A11672">
        <v>1</v>
      </c>
      <c r="B11672">
        <v>9020120</v>
      </c>
      <c r="C11672">
        <v>3</v>
      </c>
      <c r="D11672">
        <v>2</v>
      </c>
      <c r="E11672">
        <v>1</v>
      </c>
      <c r="F11672" t="s">
        <v>7</v>
      </c>
      <c r="K11672">
        <v>2</v>
      </c>
      <c r="P11672">
        <v>2</v>
      </c>
      <c r="Q11672" s="5">
        <f>VLOOKUP(Table2[[#This Row],[id_heating_system]],$V$2:$W$5,2,0)*Table2[[#This Row],[2019]]</f>
        <v>2.307692308</v>
      </c>
      <c r="R11672">
        <v>2</v>
      </c>
    </row>
    <row r="11673" spans="1:18" hidden="1" x14ac:dyDescent="0.25">
      <c r="A11673">
        <v>1</v>
      </c>
      <c r="B11673">
        <v>9020120</v>
      </c>
      <c r="C11673">
        <v>3</v>
      </c>
      <c r="D11673">
        <v>3</v>
      </c>
      <c r="E11673">
        <v>1</v>
      </c>
      <c r="F11673" t="s">
        <v>7</v>
      </c>
      <c r="K11673">
        <v>6</v>
      </c>
      <c r="P11673">
        <v>6</v>
      </c>
      <c r="Q11673" s="5">
        <f>VLOOKUP(Table2[[#This Row],[id_heating_system]],$V$2:$W$5,2,0)*Table2[[#This Row],[2019]]</f>
        <v>6.9230769240000001</v>
      </c>
      <c r="R11673">
        <v>6</v>
      </c>
    </row>
    <row r="11674" spans="1:18" hidden="1" x14ac:dyDescent="0.25">
      <c r="A11674">
        <v>1</v>
      </c>
      <c r="B11674">
        <v>9020120</v>
      </c>
      <c r="C11674">
        <v>3</v>
      </c>
      <c r="D11674">
        <v>4</v>
      </c>
      <c r="E11674">
        <v>1</v>
      </c>
      <c r="F11674" t="s">
        <v>7</v>
      </c>
      <c r="K11674">
        <v>7</v>
      </c>
      <c r="P11674">
        <v>7</v>
      </c>
      <c r="Q11674" s="5">
        <f>VLOOKUP(Table2[[#This Row],[id_heating_system]],$V$2:$W$5,2,0)*Table2[[#This Row],[2019]]</f>
        <v>8.0769230780000001</v>
      </c>
      <c r="R11674">
        <v>7</v>
      </c>
    </row>
    <row r="11675" spans="1:18" hidden="1" x14ac:dyDescent="0.25">
      <c r="A11675">
        <v>1</v>
      </c>
      <c r="B11675">
        <v>9020120</v>
      </c>
      <c r="C11675">
        <v>3</v>
      </c>
      <c r="D11675">
        <v>5</v>
      </c>
      <c r="E11675">
        <v>1</v>
      </c>
      <c r="F11675" t="s">
        <v>7</v>
      </c>
      <c r="K11675">
        <v>3</v>
      </c>
      <c r="P11675">
        <v>3</v>
      </c>
      <c r="Q11675" s="5">
        <f>VLOOKUP(Table2[[#This Row],[id_heating_system]],$V$2:$W$5,2,0)*Table2[[#This Row],[2019]]</f>
        <v>3.461538462</v>
      </c>
      <c r="R11675">
        <v>3</v>
      </c>
    </row>
    <row r="11676" spans="1:18" hidden="1" x14ac:dyDescent="0.25">
      <c r="A11676">
        <v>1</v>
      </c>
      <c r="B11676">
        <v>9020120</v>
      </c>
      <c r="C11676">
        <v>3</v>
      </c>
      <c r="D11676">
        <v>6</v>
      </c>
      <c r="E11676">
        <v>1</v>
      </c>
      <c r="F11676" t="s">
        <v>7</v>
      </c>
      <c r="K11676">
        <v>6</v>
      </c>
      <c r="P11676">
        <v>6</v>
      </c>
      <c r="Q11676" s="5">
        <f>VLOOKUP(Table2[[#This Row],[id_heating_system]],$V$2:$W$5,2,0)*Table2[[#This Row],[2019]]</f>
        <v>6.9230769240000001</v>
      </c>
      <c r="R11676">
        <v>6</v>
      </c>
    </row>
    <row r="11677" spans="1:18" hidden="1" x14ac:dyDescent="0.25">
      <c r="A11677">
        <v>1</v>
      </c>
      <c r="B11677">
        <v>9020120</v>
      </c>
      <c r="C11677">
        <v>3</v>
      </c>
      <c r="D11677">
        <v>7</v>
      </c>
      <c r="E11677">
        <v>1</v>
      </c>
      <c r="F11677" t="s">
        <v>7</v>
      </c>
      <c r="K11677">
        <v>1</v>
      </c>
      <c r="P11677">
        <v>1</v>
      </c>
      <c r="Q11677" s="5">
        <f>VLOOKUP(Table2[[#This Row],[id_heating_system]],$V$2:$W$5,2,0)*Table2[[#This Row],[2019]]</f>
        <v>1.153846154</v>
      </c>
      <c r="R11677">
        <v>1</v>
      </c>
    </row>
    <row r="11678" spans="1:18" hidden="1" x14ac:dyDescent="0.25">
      <c r="A11678">
        <v>1</v>
      </c>
      <c r="B11678">
        <v>9020121</v>
      </c>
      <c r="C11678">
        <v>3</v>
      </c>
      <c r="D11678">
        <v>1</v>
      </c>
      <c r="E11678">
        <v>1</v>
      </c>
      <c r="F11678" t="s">
        <v>7</v>
      </c>
      <c r="K11678">
        <v>1</v>
      </c>
      <c r="P11678">
        <v>1</v>
      </c>
      <c r="Q11678" s="5">
        <f>VLOOKUP(Table2[[#This Row],[id_heating_system]],$V$2:$W$5,2,0)*Table2[[#This Row],[2019]]</f>
        <v>1.153846154</v>
      </c>
      <c r="R11678">
        <v>1</v>
      </c>
    </row>
    <row r="11679" spans="1:18" hidden="1" x14ac:dyDescent="0.25">
      <c r="A11679">
        <v>1</v>
      </c>
      <c r="B11679">
        <v>9020121</v>
      </c>
      <c r="C11679">
        <v>3</v>
      </c>
      <c r="D11679">
        <v>2</v>
      </c>
      <c r="E11679">
        <v>1</v>
      </c>
      <c r="F11679" t="s">
        <v>7</v>
      </c>
      <c r="K11679">
        <v>7</v>
      </c>
      <c r="P11679">
        <v>7</v>
      </c>
      <c r="Q11679" s="5">
        <f>VLOOKUP(Table2[[#This Row],[id_heating_system]],$V$2:$W$5,2,0)*Table2[[#This Row],[2019]]</f>
        <v>8.0769230780000001</v>
      </c>
      <c r="R11679">
        <v>7</v>
      </c>
    </row>
    <row r="11680" spans="1:18" hidden="1" x14ac:dyDescent="0.25">
      <c r="A11680">
        <v>1</v>
      </c>
      <c r="B11680">
        <v>9020121</v>
      </c>
      <c r="C11680">
        <v>3</v>
      </c>
      <c r="D11680">
        <v>3</v>
      </c>
      <c r="E11680">
        <v>1</v>
      </c>
      <c r="F11680" t="s">
        <v>7</v>
      </c>
      <c r="K11680">
        <v>7</v>
      </c>
      <c r="P11680">
        <v>7</v>
      </c>
      <c r="Q11680" s="5">
        <f>VLOOKUP(Table2[[#This Row],[id_heating_system]],$V$2:$W$5,2,0)*Table2[[#This Row],[2019]]</f>
        <v>8.0769230780000001</v>
      </c>
      <c r="R11680">
        <v>7</v>
      </c>
    </row>
    <row r="11681" spans="1:18" hidden="1" x14ac:dyDescent="0.25">
      <c r="A11681">
        <v>1</v>
      </c>
      <c r="B11681">
        <v>9020121</v>
      </c>
      <c r="C11681">
        <v>3</v>
      </c>
      <c r="D11681">
        <v>4</v>
      </c>
      <c r="E11681">
        <v>1</v>
      </c>
      <c r="F11681" t="s">
        <v>7</v>
      </c>
      <c r="K11681">
        <v>8</v>
      </c>
      <c r="P11681">
        <v>8</v>
      </c>
      <c r="Q11681" s="5">
        <f>VLOOKUP(Table2[[#This Row],[id_heating_system]],$V$2:$W$5,2,0)*Table2[[#This Row],[2019]]</f>
        <v>9.2307692320000001</v>
      </c>
      <c r="R11681">
        <v>8</v>
      </c>
    </row>
    <row r="11682" spans="1:18" hidden="1" x14ac:dyDescent="0.25">
      <c r="A11682">
        <v>1</v>
      </c>
      <c r="B11682">
        <v>9020121</v>
      </c>
      <c r="C11682">
        <v>3</v>
      </c>
      <c r="D11682">
        <v>5</v>
      </c>
      <c r="E11682">
        <v>1</v>
      </c>
      <c r="F11682" t="s">
        <v>7</v>
      </c>
      <c r="K11682">
        <v>0</v>
      </c>
      <c r="P11682">
        <v>0</v>
      </c>
      <c r="Q11682" s="5">
        <f>VLOOKUP(Table2[[#This Row],[id_heating_system]],$V$2:$W$5,2,0)*Table2[[#This Row],[2019]]</f>
        <v>0</v>
      </c>
      <c r="R11682">
        <v>0</v>
      </c>
    </row>
    <row r="11683" spans="1:18" hidden="1" x14ac:dyDescent="0.25">
      <c r="A11683">
        <v>1</v>
      </c>
      <c r="B11683">
        <v>9020121</v>
      </c>
      <c r="C11683">
        <v>3</v>
      </c>
      <c r="D11683">
        <v>6</v>
      </c>
      <c r="E11683">
        <v>1</v>
      </c>
      <c r="F11683" t="s">
        <v>7</v>
      </c>
      <c r="K11683">
        <v>2</v>
      </c>
      <c r="P11683">
        <v>2</v>
      </c>
      <c r="Q11683" s="5">
        <f>VLOOKUP(Table2[[#This Row],[id_heating_system]],$V$2:$W$5,2,0)*Table2[[#This Row],[2019]]</f>
        <v>2.307692308</v>
      </c>
      <c r="R11683">
        <v>2</v>
      </c>
    </row>
    <row r="11684" spans="1:18" hidden="1" x14ac:dyDescent="0.25">
      <c r="A11684">
        <v>1</v>
      </c>
      <c r="B11684">
        <v>9020121</v>
      </c>
      <c r="C11684">
        <v>3</v>
      </c>
      <c r="D11684">
        <v>7</v>
      </c>
      <c r="E11684">
        <v>1</v>
      </c>
      <c r="F11684" t="s">
        <v>7</v>
      </c>
      <c r="K11684">
        <v>2</v>
      </c>
      <c r="P11684">
        <v>2</v>
      </c>
      <c r="Q11684" s="5">
        <f>VLOOKUP(Table2[[#This Row],[id_heating_system]],$V$2:$W$5,2,0)*Table2[[#This Row],[2019]]</f>
        <v>2.307692308</v>
      </c>
      <c r="R11684">
        <v>2</v>
      </c>
    </row>
    <row r="11685" spans="1:18" hidden="1" x14ac:dyDescent="0.25">
      <c r="A11685">
        <v>1</v>
      </c>
      <c r="B11685">
        <v>9020122</v>
      </c>
      <c r="C11685">
        <v>3</v>
      </c>
      <c r="D11685">
        <v>1</v>
      </c>
      <c r="E11685">
        <v>1</v>
      </c>
      <c r="F11685" t="s">
        <v>7</v>
      </c>
      <c r="K11685">
        <v>0</v>
      </c>
      <c r="P11685">
        <v>0</v>
      </c>
      <c r="Q11685" s="5">
        <f>VLOOKUP(Table2[[#This Row],[id_heating_system]],$V$2:$W$5,2,0)*Table2[[#This Row],[2019]]</f>
        <v>0</v>
      </c>
      <c r="R11685">
        <v>0</v>
      </c>
    </row>
    <row r="11686" spans="1:18" hidden="1" x14ac:dyDescent="0.25">
      <c r="A11686">
        <v>1</v>
      </c>
      <c r="B11686">
        <v>9020122</v>
      </c>
      <c r="C11686">
        <v>3</v>
      </c>
      <c r="D11686">
        <v>2</v>
      </c>
      <c r="E11686">
        <v>1</v>
      </c>
      <c r="F11686" t="s">
        <v>7</v>
      </c>
      <c r="K11686">
        <v>16</v>
      </c>
      <c r="P11686">
        <v>16</v>
      </c>
      <c r="Q11686" s="5">
        <f>VLOOKUP(Table2[[#This Row],[id_heating_system]],$V$2:$W$5,2,0)*Table2[[#This Row],[2019]]</f>
        <v>18.461538464</v>
      </c>
      <c r="R11686">
        <v>16</v>
      </c>
    </row>
    <row r="11687" spans="1:18" hidden="1" x14ac:dyDescent="0.25">
      <c r="A11687">
        <v>1</v>
      </c>
      <c r="B11687">
        <v>9020122</v>
      </c>
      <c r="C11687">
        <v>3</v>
      </c>
      <c r="D11687">
        <v>3</v>
      </c>
      <c r="E11687">
        <v>1</v>
      </c>
      <c r="F11687" t="s">
        <v>7</v>
      </c>
      <c r="K11687">
        <v>14</v>
      </c>
      <c r="P11687">
        <v>14</v>
      </c>
      <c r="Q11687" s="5">
        <f>VLOOKUP(Table2[[#This Row],[id_heating_system]],$V$2:$W$5,2,0)*Table2[[#This Row],[2019]]</f>
        <v>16.153846156</v>
      </c>
      <c r="R11687">
        <v>14</v>
      </c>
    </row>
    <row r="11688" spans="1:18" hidden="1" x14ac:dyDescent="0.25">
      <c r="A11688">
        <v>1</v>
      </c>
      <c r="B11688">
        <v>9020122</v>
      </c>
      <c r="C11688">
        <v>3</v>
      </c>
      <c r="D11688">
        <v>4</v>
      </c>
      <c r="E11688">
        <v>1</v>
      </c>
      <c r="F11688" t="s">
        <v>7</v>
      </c>
      <c r="K11688">
        <v>15</v>
      </c>
      <c r="P11688">
        <v>15</v>
      </c>
      <c r="Q11688" s="5">
        <f>VLOOKUP(Table2[[#This Row],[id_heating_system]],$V$2:$W$5,2,0)*Table2[[#This Row],[2019]]</f>
        <v>17.30769231</v>
      </c>
      <c r="R11688">
        <v>15</v>
      </c>
    </row>
    <row r="11689" spans="1:18" hidden="1" x14ac:dyDescent="0.25">
      <c r="A11689">
        <v>1</v>
      </c>
      <c r="B11689">
        <v>9020122</v>
      </c>
      <c r="C11689">
        <v>3</v>
      </c>
      <c r="D11689">
        <v>5</v>
      </c>
      <c r="E11689">
        <v>1</v>
      </c>
      <c r="F11689" t="s">
        <v>7</v>
      </c>
      <c r="K11689">
        <v>34</v>
      </c>
      <c r="P11689">
        <v>34</v>
      </c>
      <c r="Q11689" s="5">
        <f>VLOOKUP(Table2[[#This Row],[id_heating_system]],$V$2:$W$5,2,0)*Table2[[#This Row],[2019]]</f>
        <v>39.230769236</v>
      </c>
      <c r="R11689">
        <v>34</v>
      </c>
    </row>
    <row r="11690" spans="1:18" hidden="1" x14ac:dyDescent="0.25">
      <c r="A11690">
        <v>1</v>
      </c>
      <c r="B11690">
        <v>9020122</v>
      </c>
      <c r="C11690">
        <v>3</v>
      </c>
      <c r="D11690">
        <v>6</v>
      </c>
      <c r="E11690">
        <v>1</v>
      </c>
      <c r="F11690" t="s">
        <v>7</v>
      </c>
      <c r="K11690">
        <v>30</v>
      </c>
      <c r="P11690">
        <v>30</v>
      </c>
      <c r="Q11690" s="5">
        <f>VLOOKUP(Table2[[#This Row],[id_heating_system]],$V$2:$W$5,2,0)*Table2[[#This Row],[2019]]</f>
        <v>34.61538462</v>
      </c>
      <c r="R11690">
        <v>30</v>
      </c>
    </row>
    <row r="11691" spans="1:18" hidden="1" x14ac:dyDescent="0.25">
      <c r="A11691">
        <v>1</v>
      </c>
      <c r="B11691">
        <v>9020122</v>
      </c>
      <c r="C11691">
        <v>3</v>
      </c>
      <c r="D11691">
        <v>7</v>
      </c>
      <c r="E11691">
        <v>1</v>
      </c>
      <c r="F11691" t="s">
        <v>7</v>
      </c>
      <c r="K11691">
        <v>2</v>
      </c>
      <c r="P11691">
        <v>2</v>
      </c>
      <c r="Q11691" s="5">
        <f>VLOOKUP(Table2[[#This Row],[id_heating_system]],$V$2:$W$5,2,0)*Table2[[#This Row],[2019]]</f>
        <v>2.307692308</v>
      </c>
      <c r="R11691">
        <v>2</v>
      </c>
    </row>
    <row r="11692" spans="1:18" hidden="1" x14ac:dyDescent="0.25">
      <c r="A11692">
        <v>1</v>
      </c>
      <c r="B11692">
        <v>9020123</v>
      </c>
      <c r="C11692">
        <v>3</v>
      </c>
      <c r="D11692">
        <v>1</v>
      </c>
      <c r="E11692">
        <v>1</v>
      </c>
      <c r="F11692" t="s">
        <v>7</v>
      </c>
      <c r="K11692">
        <v>0</v>
      </c>
      <c r="P11692">
        <v>0</v>
      </c>
      <c r="Q11692" s="5">
        <f>VLOOKUP(Table2[[#This Row],[id_heating_system]],$V$2:$W$5,2,0)*Table2[[#This Row],[2019]]</f>
        <v>0</v>
      </c>
      <c r="R11692">
        <v>0</v>
      </c>
    </row>
    <row r="11693" spans="1:18" hidden="1" x14ac:dyDescent="0.25">
      <c r="A11693">
        <v>1</v>
      </c>
      <c r="B11693">
        <v>9020123</v>
      </c>
      <c r="C11693">
        <v>3</v>
      </c>
      <c r="D11693">
        <v>2</v>
      </c>
      <c r="E11693">
        <v>1</v>
      </c>
      <c r="F11693" t="s">
        <v>7</v>
      </c>
      <c r="K11693">
        <v>96</v>
      </c>
      <c r="P11693">
        <v>96</v>
      </c>
      <c r="Q11693" s="5">
        <f>VLOOKUP(Table2[[#This Row],[id_heating_system]],$V$2:$W$5,2,0)*Table2[[#This Row],[2019]]</f>
        <v>110.769230784</v>
      </c>
      <c r="R11693">
        <v>96</v>
      </c>
    </row>
    <row r="11694" spans="1:18" hidden="1" x14ac:dyDescent="0.25">
      <c r="A11694">
        <v>1</v>
      </c>
      <c r="B11694">
        <v>9020123</v>
      </c>
      <c r="C11694">
        <v>3</v>
      </c>
      <c r="D11694">
        <v>3</v>
      </c>
      <c r="E11694">
        <v>1</v>
      </c>
      <c r="F11694" t="s">
        <v>7</v>
      </c>
      <c r="K11694">
        <v>0</v>
      </c>
      <c r="P11694">
        <v>0</v>
      </c>
      <c r="Q11694" s="5">
        <f>VLOOKUP(Table2[[#This Row],[id_heating_system]],$V$2:$W$5,2,0)*Table2[[#This Row],[2019]]</f>
        <v>0</v>
      </c>
      <c r="R11694">
        <v>0</v>
      </c>
    </row>
    <row r="11695" spans="1:18" hidden="1" x14ac:dyDescent="0.25">
      <c r="A11695">
        <v>1</v>
      </c>
      <c r="B11695">
        <v>9020123</v>
      </c>
      <c r="C11695">
        <v>3</v>
      </c>
      <c r="D11695">
        <v>4</v>
      </c>
      <c r="E11695">
        <v>1</v>
      </c>
      <c r="F11695" t="s">
        <v>7</v>
      </c>
      <c r="K11695">
        <v>35</v>
      </c>
      <c r="P11695">
        <v>35</v>
      </c>
      <c r="Q11695" s="5">
        <f>VLOOKUP(Table2[[#This Row],[id_heating_system]],$V$2:$W$5,2,0)*Table2[[#This Row],[2019]]</f>
        <v>40.38461539</v>
      </c>
      <c r="R11695">
        <v>35</v>
      </c>
    </row>
    <row r="11696" spans="1:18" hidden="1" x14ac:dyDescent="0.25">
      <c r="A11696">
        <v>1</v>
      </c>
      <c r="B11696">
        <v>9020123</v>
      </c>
      <c r="C11696">
        <v>3</v>
      </c>
      <c r="D11696">
        <v>5</v>
      </c>
      <c r="E11696">
        <v>1</v>
      </c>
      <c r="F11696" t="s">
        <v>7</v>
      </c>
      <c r="K11696">
        <v>2</v>
      </c>
      <c r="P11696">
        <v>2</v>
      </c>
      <c r="Q11696" s="5">
        <f>VLOOKUP(Table2[[#This Row],[id_heating_system]],$V$2:$W$5,2,0)*Table2[[#This Row],[2019]]</f>
        <v>2.307692308</v>
      </c>
      <c r="R11696">
        <v>2</v>
      </c>
    </row>
    <row r="11697" spans="1:18" hidden="1" x14ac:dyDescent="0.25">
      <c r="A11697">
        <v>1</v>
      </c>
      <c r="B11697">
        <v>9020123</v>
      </c>
      <c r="C11697">
        <v>3</v>
      </c>
      <c r="D11697">
        <v>6</v>
      </c>
      <c r="E11697">
        <v>1</v>
      </c>
      <c r="F11697" t="s">
        <v>7</v>
      </c>
      <c r="K11697">
        <v>16</v>
      </c>
      <c r="P11697">
        <v>16</v>
      </c>
      <c r="Q11697" s="5">
        <f>VLOOKUP(Table2[[#This Row],[id_heating_system]],$V$2:$W$5,2,0)*Table2[[#This Row],[2019]]</f>
        <v>18.461538464</v>
      </c>
      <c r="R11697">
        <v>16</v>
      </c>
    </row>
    <row r="11698" spans="1:18" hidden="1" x14ac:dyDescent="0.25">
      <c r="A11698">
        <v>1</v>
      </c>
      <c r="B11698">
        <v>9020123</v>
      </c>
      <c r="C11698">
        <v>3</v>
      </c>
      <c r="D11698">
        <v>7</v>
      </c>
      <c r="E11698">
        <v>1</v>
      </c>
      <c r="F11698" t="s">
        <v>7</v>
      </c>
      <c r="K11698">
        <v>0</v>
      </c>
      <c r="P11698">
        <v>0</v>
      </c>
      <c r="Q11698" s="5">
        <f>VLOOKUP(Table2[[#This Row],[id_heating_system]],$V$2:$W$5,2,0)*Table2[[#This Row],[2019]]</f>
        <v>0</v>
      </c>
      <c r="R11698">
        <v>0</v>
      </c>
    </row>
    <row r="11699" spans="1:18" hidden="1" x14ac:dyDescent="0.25">
      <c r="A11699">
        <v>1</v>
      </c>
      <c r="B11699">
        <v>9020201</v>
      </c>
      <c r="C11699">
        <v>3</v>
      </c>
      <c r="D11699">
        <v>1</v>
      </c>
      <c r="E11699">
        <v>1</v>
      </c>
      <c r="F11699" t="s">
        <v>7</v>
      </c>
      <c r="K11699">
        <v>2</v>
      </c>
      <c r="P11699">
        <v>2</v>
      </c>
      <c r="Q11699" s="5">
        <f>VLOOKUP(Table2[[#This Row],[id_heating_system]],$V$2:$W$5,2,0)*Table2[[#This Row],[2019]]</f>
        <v>2.307692308</v>
      </c>
      <c r="R11699">
        <v>2</v>
      </c>
    </row>
    <row r="11700" spans="1:18" hidden="1" x14ac:dyDescent="0.25">
      <c r="A11700">
        <v>1</v>
      </c>
      <c r="B11700">
        <v>9020201</v>
      </c>
      <c r="C11700">
        <v>3</v>
      </c>
      <c r="D11700">
        <v>2</v>
      </c>
      <c r="E11700">
        <v>1</v>
      </c>
      <c r="F11700" t="s">
        <v>7</v>
      </c>
      <c r="K11700">
        <v>0</v>
      </c>
      <c r="P11700">
        <v>0</v>
      </c>
      <c r="Q11700" s="5">
        <f>VLOOKUP(Table2[[#This Row],[id_heating_system]],$V$2:$W$5,2,0)*Table2[[#This Row],[2019]]</f>
        <v>0</v>
      </c>
      <c r="R11700">
        <v>0</v>
      </c>
    </row>
    <row r="11701" spans="1:18" hidden="1" x14ac:dyDescent="0.25">
      <c r="A11701">
        <v>1</v>
      </c>
      <c r="B11701">
        <v>9020201</v>
      </c>
      <c r="C11701">
        <v>3</v>
      </c>
      <c r="D11701">
        <v>3</v>
      </c>
      <c r="E11701">
        <v>1</v>
      </c>
      <c r="F11701" t="s">
        <v>7</v>
      </c>
      <c r="K11701">
        <v>0</v>
      </c>
      <c r="P11701">
        <v>0</v>
      </c>
      <c r="Q11701" s="5">
        <f>VLOOKUP(Table2[[#This Row],[id_heating_system]],$V$2:$W$5,2,0)*Table2[[#This Row],[2019]]</f>
        <v>0</v>
      </c>
      <c r="R11701">
        <v>0</v>
      </c>
    </row>
    <row r="11702" spans="1:18" hidden="1" x14ac:dyDescent="0.25">
      <c r="A11702">
        <v>1</v>
      </c>
      <c r="B11702">
        <v>9020201</v>
      </c>
      <c r="C11702">
        <v>3</v>
      </c>
      <c r="D11702">
        <v>4</v>
      </c>
      <c r="E11702">
        <v>1</v>
      </c>
      <c r="F11702" t="s">
        <v>7</v>
      </c>
      <c r="K11702">
        <v>2</v>
      </c>
      <c r="P11702">
        <v>2</v>
      </c>
      <c r="Q11702" s="5">
        <f>VLOOKUP(Table2[[#This Row],[id_heating_system]],$V$2:$W$5,2,0)*Table2[[#This Row],[2019]]</f>
        <v>2.307692308</v>
      </c>
      <c r="R11702">
        <v>2</v>
      </c>
    </row>
    <row r="11703" spans="1:18" hidden="1" x14ac:dyDescent="0.25">
      <c r="A11703">
        <v>1</v>
      </c>
      <c r="B11703">
        <v>9020201</v>
      </c>
      <c r="C11703">
        <v>3</v>
      </c>
      <c r="D11703">
        <v>5</v>
      </c>
      <c r="E11703">
        <v>1</v>
      </c>
      <c r="F11703" t="s">
        <v>7</v>
      </c>
      <c r="K11703">
        <v>0</v>
      </c>
      <c r="P11703">
        <v>0</v>
      </c>
      <c r="Q11703" s="5">
        <f>VLOOKUP(Table2[[#This Row],[id_heating_system]],$V$2:$W$5,2,0)*Table2[[#This Row],[2019]]</f>
        <v>0</v>
      </c>
      <c r="R11703">
        <v>0</v>
      </c>
    </row>
    <row r="11704" spans="1:18" hidden="1" x14ac:dyDescent="0.25">
      <c r="A11704">
        <v>1</v>
      </c>
      <c r="B11704">
        <v>9020201</v>
      </c>
      <c r="C11704">
        <v>3</v>
      </c>
      <c r="D11704">
        <v>6</v>
      </c>
      <c r="E11704">
        <v>1</v>
      </c>
      <c r="F11704" t="s">
        <v>7</v>
      </c>
      <c r="K11704">
        <v>0</v>
      </c>
      <c r="P11704">
        <v>0</v>
      </c>
      <c r="Q11704" s="5">
        <f>VLOOKUP(Table2[[#This Row],[id_heating_system]],$V$2:$W$5,2,0)*Table2[[#This Row],[2019]]</f>
        <v>0</v>
      </c>
      <c r="R11704">
        <v>0</v>
      </c>
    </row>
    <row r="11705" spans="1:18" hidden="1" x14ac:dyDescent="0.25">
      <c r="A11705">
        <v>1</v>
      </c>
      <c r="B11705">
        <v>9020201</v>
      </c>
      <c r="C11705">
        <v>3</v>
      </c>
      <c r="D11705">
        <v>7</v>
      </c>
      <c r="E11705">
        <v>1</v>
      </c>
      <c r="F11705" t="s">
        <v>7</v>
      </c>
      <c r="K11705">
        <v>0</v>
      </c>
      <c r="P11705">
        <v>0</v>
      </c>
      <c r="Q11705" s="5">
        <f>VLOOKUP(Table2[[#This Row],[id_heating_system]],$V$2:$W$5,2,0)*Table2[[#This Row],[2019]]</f>
        <v>0</v>
      </c>
      <c r="R11705">
        <v>0</v>
      </c>
    </row>
    <row r="11706" spans="1:18" hidden="1" x14ac:dyDescent="0.25">
      <c r="A11706">
        <v>1</v>
      </c>
      <c r="B11706">
        <v>9020202</v>
      </c>
      <c r="C11706">
        <v>3</v>
      </c>
      <c r="D11706">
        <v>1</v>
      </c>
      <c r="E11706">
        <v>1</v>
      </c>
      <c r="F11706" t="s">
        <v>7</v>
      </c>
      <c r="K11706">
        <v>0</v>
      </c>
      <c r="P11706">
        <v>0</v>
      </c>
      <c r="Q11706" s="5">
        <f>VLOOKUP(Table2[[#This Row],[id_heating_system]],$V$2:$W$5,2,0)*Table2[[#This Row],[2019]]</f>
        <v>0</v>
      </c>
      <c r="R11706">
        <v>0</v>
      </c>
    </row>
    <row r="11707" spans="1:18" hidden="1" x14ac:dyDescent="0.25">
      <c r="A11707">
        <v>1</v>
      </c>
      <c r="B11707">
        <v>9020202</v>
      </c>
      <c r="C11707">
        <v>3</v>
      </c>
      <c r="D11707">
        <v>2</v>
      </c>
      <c r="E11707">
        <v>1</v>
      </c>
      <c r="F11707" t="s">
        <v>7</v>
      </c>
      <c r="K11707">
        <v>1</v>
      </c>
      <c r="P11707">
        <v>1</v>
      </c>
      <c r="Q11707" s="5">
        <f>VLOOKUP(Table2[[#This Row],[id_heating_system]],$V$2:$W$5,2,0)*Table2[[#This Row],[2019]]</f>
        <v>1.153846154</v>
      </c>
      <c r="R11707">
        <v>1</v>
      </c>
    </row>
    <row r="11708" spans="1:18" hidden="1" x14ac:dyDescent="0.25">
      <c r="A11708">
        <v>1</v>
      </c>
      <c r="B11708">
        <v>9020202</v>
      </c>
      <c r="C11708">
        <v>3</v>
      </c>
      <c r="D11708">
        <v>3</v>
      </c>
      <c r="E11708">
        <v>1</v>
      </c>
      <c r="F11708" t="s">
        <v>7</v>
      </c>
      <c r="K11708">
        <v>0</v>
      </c>
      <c r="P11708">
        <v>0</v>
      </c>
      <c r="Q11708" s="5">
        <f>VLOOKUP(Table2[[#This Row],[id_heating_system]],$V$2:$W$5,2,0)*Table2[[#This Row],[2019]]</f>
        <v>0</v>
      </c>
      <c r="R11708">
        <v>0</v>
      </c>
    </row>
    <row r="11709" spans="1:18" hidden="1" x14ac:dyDescent="0.25">
      <c r="A11709">
        <v>1</v>
      </c>
      <c r="B11709">
        <v>9020202</v>
      </c>
      <c r="C11709">
        <v>3</v>
      </c>
      <c r="D11709">
        <v>4</v>
      </c>
      <c r="E11709">
        <v>1</v>
      </c>
      <c r="F11709" t="s">
        <v>7</v>
      </c>
      <c r="K11709">
        <v>2</v>
      </c>
      <c r="P11709">
        <v>2</v>
      </c>
      <c r="Q11709" s="5">
        <f>VLOOKUP(Table2[[#This Row],[id_heating_system]],$V$2:$W$5,2,0)*Table2[[#This Row],[2019]]</f>
        <v>2.307692308</v>
      </c>
      <c r="R11709">
        <v>2</v>
      </c>
    </row>
    <row r="11710" spans="1:18" hidden="1" x14ac:dyDescent="0.25">
      <c r="A11710">
        <v>1</v>
      </c>
      <c r="B11710">
        <v>9020202</v>
      </c>
      <c r="C11710">
        <v>3</v>
      </c>
      <c r="D11710">
        <v>5</v>
      </c>
      <c r="E11710">
        <v>1</v>
      </c>
      <c r="F11710" t="s">
        <v>7</v>
      </c>
      <c r="K11710">
        <v>0</v>
      </c>
      <c r="P11710">
        <v>0</v>
      </c>
      <c r="Q11710" s="5">
        <f>VLOOKUP(Table2[[#This Row],[id_heating_system]],$V$2:$W$5,2,0)*Table2[[#This Row],[2019]]</f>
        <v>0</v>
      </c>
      <c r="R11710">
        <v>0</v>
      </c>
    </row>
    <row r="11711" spans="1:18" hidden="1" x14ac:dyDescent="0.25">
      <c r="A11711">
        <v>1</v>
      </c>
      <c r="B11711">
        <v>9020202</v>
      </c>
      <c r="C11711">
        <v>3</v>
      </c>
      <c r="D11711">
        <v>6</v>
      </c>
      <c r="E11711">
        <v>1</v>
      </c>
      <c r="F11711" t="s">
        <v>7</v>
      </c>
      <c r="K11711">
        <v>0</v>
      </c>
      <c r="P11711">
        <v>0</v>
      </c>
      <c r="Q11711" s="5">
        <f>VLOOKUP(Table2[[#This Row],[id_heating_system]],$V$2:$W$5,2,0)*Table2[[#This Row],[2019]]</f>
        <v>0</v>
      </c>
      <c r="R11711">
        <v>0</v>
      </c>
    </row>
    <row r="11712" spans="1:18" hidden="1" x14ac:dyDescent="0.25">
      <c r="A11712">
        <v>1</v>
      </c>
      <c r="B11712">
        <v>9020202</v>
      </c>
      <c r="C11712">
        <v>3</v>
      </c>
      <c r="D11712">
        <v>7</v>
      </c>
      <c r="E11712">
        <v>1</v>
      </c>
      <c r="F11712" t="s">
        <v>7</v>
      </c>
      <c r="K11712">
        <v>0</v>
      </c>
      <c r="P11712">
        <v>0</v>
      </c>
      <c r="Q11712" s="5">
        <f>VLOOKUP(Table2[[#This Row],[id_heating_system]],$V$2:$W$5,2,0)*Table2[[#This Row],[2019]]</f>
        <v>0</v>
      </c>
      <c r="R11712">
        <v>0</v>
      </c>
    </row>
    <row r="11713" spans="1:18" hidden="1" x14ac:dyDescent="0.25">
      <c r="A11713">
        <v>1</v>
      </c>
      <c r="B11713">
        <v>9020203</v>
      </c>
      <c r="C11713">
        <v>3</v>
      </c>
      <c r="D11713">
        <v>1</v>
      </c>
      <c r="E11713">
        <v>1</v>
      </c>
      <c r="F11713" t="s">
        <v>7</v>
      </c>
      <c r="K11713">
        <v>0</v>
      </c>
      <c r="P11713">
        <v>0</v>
      </c>
      <c r="Q11713" s="5">
        <f>VLOOKUP(Table2[[#This Row],[id_heating_system]],$V$2:$W$5,2,0)*Table2[[#This Row],[2019]]</f>
        <v>0</v>
      </c>
      <c r="R11713">
        <v>0</v>
      </c>
    </row>
    <row r="11714" spans="1:18" hidden="1" x14ac:dyDescent="0.25">
      <c r="A11714">
        <v>1</v>
      </c>
      <c r="B11714">
        <v>9020203</v>
      </c>
      <c r="C11714">
        <v>3</v>
      </c>
      <c r="D11714">
        <v>2</v>
      </c>
      <c r="E11714">
        <v>1</v>
      </c>
      <c r="F11714" t="s">
        <v>7</v>
      </c>
      <c r="K11714">
        <v>22</v>
      </c>
      <c r="P11714">
        <v>22</v>
      </c>
      <c r="Q11714" s="5">
        <f>VLOOKUP(Table2[[#This Row],[id_heating_system]],$V$2:$W$5,2,0)*Table2[[#This Row],[2019]]</f>
        <v>25.384615388</v>
      </c>
      <c r="R11714">
        <v>22</v>
      </c>
    </row>
    <row r="11715" spans="1:18" hidden="1" x14ac:dyDescent="0.25">
      <c r="A11715">
        <v>1</v>
      </c>
      <c r="B11715">
        <v>9020203</v>
      </c>
      <c r="C11715">
        <v>3</v>
      </c>
      <c r="D11715">
        <v>3</v>
      </c>
      <c r="E11715">
        <v>1</v>
      </c>
      <c r="F11715" t="s">
        <v>7</v>
      </c>
      <c r="K11715">
        <v>0</v>
      </c>
      <c r="P11715">
        <v>0</v>
      </c>
      <c r="Q11715" s="5">
        <f>VLOOKUP(Table2[[#This Row],[id_heating_system]],$V$2:$W$5,2,0)*Table2[[#This Row],[2019]]</f>
        <v>0</v>
      </c>
      <c r="R11715">
        <v>0</v>
      </c>
    </row>
    <row r="11716" spans="1:18" hidden="1" x14ac:dyDescent="0.25">
      <c r="A11716">
        <v>1</v>
      </c>
      <c r="B11716">
        <v>9020203</v>
      </c>
      <c r="C11716">
        <v>3</v>
      </c>
      <c r="D11716">
        <v>4</v>
      </c>
      <c r="E11716">
        <v>1</v>
      </c>
      <c r="F11716" t="s">
        <v>7</v>
      </c>
      <c r="K11716">
        <v>7</v>
      </c>
      <c r="P11716">
        <v>7</v>
      </c>
      <c r="Q11716" s="5">
        <f>VLOOKUP(Table2[[#This Row],[id_heating_system]],$V$2:$W$5,2,0)*Table2[[#This Row],[2019]]</f>
        <v>8.0769230780000001</v>
      </c>
      <c r="R11716">
        <v>7</v>
      </c>
    </row>
    <row r="11717" spans="1:18" hidden="1" x14ac:dyDescent="0.25">
      <c r="A11717">
        <v>1</v>
      </c>
      <c r="B11717">
        <v>9020203</v>
      </c>
      <c r="C11717">
        <v>3</v>
      </c>
      <c r="D11717">
        <v>5</v>
      </c>
      <c r="E11717">
        <v>1</v>
      </c>
      <c r="F11717" t="s">
        <v>7</v>
      </c>
      <c r="K11717">
        <v>0</v>
      </c>
      <c r="P11717">
        <v>0</v>
      </c>
      <c r="Q11717" s="5">
        <f>VLOOKUP(Table2[[#This Row],[id_heating_system]],$V$2:$W$5,2,0)*Table2[[#This Row],[2019]]</f>
        <v>0</v>
      </c>
      <c r="R11717">
        <v>0</v>
      </c>
    </row>
    <row r="11718" spans="1:18" hidden="1" x14ac:dyDescent="0.25">
      <c r="A11718">
        <v>1</v>
      </c>
      <c r="B11718">
        <v>9020203</v>
      </c>
      <c r="C11718">
        <v>3</v>
      </c>
      <c r="D11718">
        <v>6</v>
      </c>
      <c r="E11718">
        <v>1</v>
      </c>
      <c r="F11718" t="s">
        <v>7</v>
      </c>
      <c r="K11718">
        <v>0</v>
      </c>
      <c r="P11718">
        <v>0</v>
      </c>
      <c r="Q11718" s="5">
        <f>VLOOKUP(Table2[[#This Row],[id_heating_system]],$V$2:$W$5,2,0)*Table2[[#This Row],[2019]]</f>
        <v>0</v>
      </c>
      <c r="R11718">
        <v>0</v>
      </c>
    </row>
    <row r="11719" spans="1:18" hidden="1" x14ac:dyDescent="0.25">
      <c r="A11719">
        <v>1</v>
      </c>
      <c r="B11719">
        <v>9020203</v>
      </c>
      <c r="C11719">
        <v>3</v>
      </c>
      <c r="D11719">
        <v>7</v>
      </c>
      <c r="E11719">
        <v>1</v>
      </c>
      <c r="F11719" t="s">
        <v>7</v>
      </c>
      <c r="K11719">
        <v>0</v>
      </c>
      <c r="P11719">
        <v>0</v>
      </c>
      <c r="Q11719" s="5">
        <f>VLOOKUP(Table2[[#This Row],[id_heating_system]],$V$2:$W$5,2,0)*Table2[[#This Row],[2019]]</f>
        <v>0</v>
      </c>
      <c r="R11719">
        <v>0</v>
      </c>
    </row>
    <row r="11720" spans="1:18" hidden="1" x14ac:dyDescent="0.25">
      <c r="A11720">
        <v>1</v>
      </c>
      <c r="B11720">
        <v>9020204</v>
      </c>
      <c r="C11720">
        <v>3</v>
      </c>
      <c r="D11720">
        <v>1</v>
      </c>
      <c r="E11720">
        <v>1</v>
      </c>
      <c r="F11720" t="s">
        <v>7</v>
      </c>
      <c r="K11720">
        <v>0</v>
      </c>
      <c r="P11720">
        <v>0</v>
      </c>
      <c r="Q11720" s="5">
        <f>VLOOKUP(Table2[[#This Row],[id_heating_system]],$V$2:$W$5,2,0)*Table2[[#This Row],[2019]]</f>
        <v>0</v>
      </c>
      <c r="R11720">
        <v>0</v>
      </c>
    </row>
    <row r="11721" spans="1:18" hidden="1" x14ac:dyDescent="0.25">
      <c r="A11721">
        <v>1</v>
      </c>
      <c r="B11721">
        <v>9020204</v>
      </c>
      <c r="C11721">
        <v>3</v>
      </c>
      <c r="D11721">
        <v>2</v>
      </c>
      <c r="E11721">
        <v>1</v>
      </c>
      <c r="F11721" t="s">
        <v>7</v>
      </c>
      <c r="K11721">
        <v>7</v>
      </c>
      <c r="P11721">
        <v>7</v>
      </c>
      <c r="Q11721" s="5">
        <f>VLOOKUP(Table2[[#This Row],[id_heating_system]],$V$2:$W$5,2,0)*Table2[[#This Row],[2019]]</f>
        <v>8.0769230780000001</v>
      </c>
      <c r="R11721">
        <v>7</v>
      </c>
    </row>
    <row r="11722" spans="1:18" hidden="1" x14ac:dyDescent="0.25">
      <c r="A11722">
        <v>1</v>
      </c>
      <c r="B11722">
        <v>9020204</v>
      </c>
      <c r="C11722">
        <v>3</v>
      </c>
      <c r="D11722">
        <v>3</v>
      </c>
      <c r="E11722">
        <v>1</v>
      </c>
      <c r="F11722" t="s">
        <v>7</v>
      </c>
      <c r="K11722">
        <v>2</v>
      </c>
      <c r="P11722">
        <v>2</v>
      </c>
      <c r="Q11722" s="5">
        <f>VLOOKUP(Table2[[#This Row],[id_heating_system]],$V$2:$W$5,2,0)*Table2[[#This Row],[2019]]</f>
        <v>2.307692308</v>
      </c>
      <c r="R11722">
        <v>2</v>
      </c>
    </row>
    <row r="11723" spans="1:18" hidden="1" x14ac:dyDescent="0.25">
      <c r="A11723">
        <v>1</v>
      </c>
      <c r="B11723">
        <v>9020204</v>
      </c>
      <c r="C11723">
        <v>3</v>
      </c>
      <c r="D11723">
        <v>4</v>
      </c>
      <c r="E11723">
        <v>1</v>
      </c>
      <c r="F11723" t="s">
        <v>7</v>
      </c>
      <c r="K11723">
        <v>2</v>
      </c>
      <c r="P11723">
        <v>2</v>
      </c>
      <c r="Q11723" s="5">
        <f>VLOOKUP(Table2[[#This Row],[id_heating_system]],$V$2:$W$5,2,0)*Table2[[#This Row],[2019]]</f>
        <v>2.307692308</v>
      </c>
      <c r="R11723">
        <v>2</v>
      </c>
    </row>
    <row r="11724" spans="1:18" hidden="1" x14ac:dyDescent="0.25">
      <c r="A11724">
        <v>1</v>
      </c>
      <c r="B11724">
        <v>9020204</v>
      </c>
      <c r="C11724">
        <v>3</v>
      </c>
      <c r="D11724">
        <v>5</v>
      </c>
      <c r="E11724">
        <v>1</v>
      </c>
      <c r="F11724" t="s">
        <v>7</v>
      </c>
      <c r="K11724">
        <v>2</v>
      </c>
      <c r="P11724">
        <v>2</v>
      </c>
      <c r="Q11724" s="5">
        <f>VLOOKUP(Table2[[#This Row],[id_heating_system]],$V$2:$W$5,2,0)*Table2[[#This Row],[2019]]</f>
        <v>2.307692308</v>
      </c>
      <c r="R11724">
        <v>2</v>
      </c>
    </row>
    <row r="11725" spans="1:18" hidden="1" x14ac:dyDescent="0.25">
      <c r="A11725">
        <v>1</v>
      </c>
      <c r="B11725">
        <v>9020204</v>
      </c>
      <c r="C11725">
        <v>3</v>
      </c>
      <c r="D11725">
        <v>6</v>
      </c>
      <c r="E11725">
        <v>1</v>
      </c>
      <c r="F11725" t="s">
        <v>7</v>
      </c>
      <c r="K11725">
        <v>6</v>
      </c>
      <c r="P11725">
        <v>6</v>
      </c>
      <c r="Q11725" s="5">
        <f>VLOOKUP(Table2[[#This Row],[id_heating_system]],$V$2:$W$5,2,0)*Table2[[#This Row],[2019]]</f>
        <v>6.9230769240000001</v>
      </c>
      <c r="R11725">
        <v>6</v>
      </c>
    </row>
    <row r="11726" spans="1:18" hidden="1" x14ac:dyDescent="0.25">
      <c r="A11726">
        <v>1</v>
      </c>
      <c r="B11726">
        <v>9020204</v>
      </c>
      <c r="C11726">
        <v>3</v>
      </c>
      <c r="D11726">
        <v>7</v>
      </c>
      <c r="E11726">
        <v>1</v>
      </c>
      <c r="F11726" t="s">
        <v>7</v>
      </c>
      <c r="K11726">
        <v>0</v>
      </c>
      <c r="P11726">
        <v>0</v>
      </c>
      <c r="Q11726" s="5">
        <f>VLOOKUP(Table2[[#This Row],[id_heating_system]],$V$2:$W$5,2,0)*Table2[[#This Row],[2019]]</f>
        <v>0</v>
      </c>
      <c r="R11726">
        <v>0</v>
      </c>
    </row>
    <row r="11727" spans="1:18" hidden="1" x14ac:dyDescent="0.25">
      <c r="A11727">
        <v>1</v>
      </c>
      <c r="B11727">
        <v>9020205</v>
      </c>
      <c r="C11727">
        <v>3</v>
      </c>
      <c r="D11727">
        <v>1</v>
      </c>
      <c r="E11727">
        <v>1</v>
      </c>
      <c r="F11727" t="s">
        <v>7</v>
      </c>
      <c r="K11727">
        <v>0</v>
      </c>
      <c r="P11727">
        <v>0</v>
      </c>
      <c r="Q11727" s="5">
        <f>VLOOKUP(Table2[[#This Row],[id_heating_system]],$V$2:$W$5,2,0)*Table2[[#This Row],[2019]]</f>
        <v>0</v>
      </c>
      <c r="R11727">
        <v>0</v>
      </c>
    </row>
    <row r="11728" spans="1:18" hidden="1" x14ac:dyDescent="0.25">
      <c r="A11728">
        <v>1</v>
      </c>
      <c r="B11728">
        <v>9020205</v>
      </c>
      <c r="C11728">
        <v>3</v>
      </c>
      <c r="D11728">
        <v>2</v>
      </c>
      <c r="E11728">
        <v>1</v>
      </c>
      <c r="F11728" t="s">
        <v>7</v>
      </c>
      <c r="K11728">
        <v>0</v>
      </c>
      <c r="P11728">
        <v>0</v>
      </c>
      <c r="Q11728" s="5">
        <f>VLOOKUP(Table2[[#This Row],[id_heating_system]],$V$2:$W$5,2,0)*Table2[[#This Row],[2019]]</f>
        <v>0</v>
      </c>
      <c r="R11728">
        <v>0</v>
      </c>
    </row>
    <row r="11729" spans="1:18" hidden="1" x14ac:dyDescent="0.25">
      <c r="A11729">
        <v>1</v>
      </c>
      <c r="B11729">
        <v>9020205</v>
      </c>
      <c r="C11729">
        <v>3</v>
      </c>
      <c r="D11729">
        <v>3</v>
      </c>
      <c r="E11729">
        <v>1</v>
      </c>
      <c r="F11729" t="s">
        <v>7</v>
      </c>
      <c r="K11729">
        <v>0</v>
      </c>
      <c r="P11729">
        <v>0</v>
      </c>
      <c r="Q11729" s="5">
        <f>VLOOKUP(Table2[[#This Row],[id_heating_system]],$V$2:$W$5,2,0)*Table2[[#This Row],[2019]]</f>
        <v>0</v>
      </c>
      <c r="R11729">
        <v>0</v>
      </c>
    </row>
    <row r="11730" spans="1:18" hidden="1" x14ac:dyDescent="0.25">
      <c r="A11730">
        <v>1</v>
      </c>
      <c r="B11730">
        <v>9020205</v>
      </c>
      <c r="C11730">
        <v>3</v>
      </c>
      <c r="D11730">
        <v>4</v>
      </c>
      <c r="E11730">
        <v>1</v>
      </c>
      <c r="F11730" t="s">
        <v>7</v>
      </c>
      <c r="K11730">
        <v>0</v>
      </c>
      <c r="P11730">
        <v>0</v>
      </c>
      <c r="Q11730" s="5">
        <f>VLOOKUP(Table2[[#This Row],[id_heating_system]],$V$2:$W$5,2,0)*Table2[[#This Row],[2019]]</f>
        <v>0</v>
      </c>
      <c r="R11730">
        <v>0</v>
      </c>
    </row>
    <row r="11731" spans="1:18" hidden="1" x14ac:dyDescent="0.25">
      <c r="A11731">
        <v>1</v>
      </c>
      <c r="B11731">
        <v>9020205</v>
      </c>
      <c r="C11731">
        <v>3</v>
      </c>
      <c r="D11731">
        <v>5</v>
      </c>
      <c r="E11731">
        <v>1</v>
      </c>
      <c r="F11731" t="s">
        <v>7</v>
      </c>
      <c r="K11731">
        <v>3</v>
      </c>
      <c r="P11731">
        <v>3</v>
      </c>
      <c r="Q11731" s="5">
        <f>VLOOKUP(Table2[[#This Row],[id_heating_system]],$V$2:$W$5,2,0)*Table2[[#This Row],[2019]]</f>
        <v>3.461538462</v>
      </c>
      <c r="R11731">
        <v>3</v>
      </c>
    </row>
    <row r="11732" spans="1:18" hidden="1" x14ac:dyDescent="0.25">
      <c r="A11732">
        <v>1</v>
      </c>
      <c r="B11732">
        <v>9020205</v>
      </c>
      <c r="C11732">
        <v>3</v>
      </c>
      <c r="D11732">
        <v>6</v>
      </c>
      <c r="E11732">
        <v>1</v>
      </c>
      <c r="F11732" t="s">
        <v>7</v>
      </c>
      <c r="K11732">
        <v>4</v>
      </c>
      <c r="P11732">
        <v>4</v>
      </c>
      <c r="Q11732" s="5">
        <f>VLOOKUP(Table2[[#This Row],[id_heating_system]],$V$2:$W$5,2,0)*Table2[[#This Row],[2019]]</f>
        <v>4.6153846160000001</v>
      </c>
      <c r="R11732">
        <v>4</v>
      </c>
    </row>
    <row r="11733" spans="1:18" hidden="1" x14ac:dyDescent="0.25">
      <c r="A11733">
        <v>1</v>
      </c>
      <c r="B11733">
        <v>9020205</v>
      </c>
      <c r="C11733">
        <v>3</v>
      </c>
      <c r="D11733">
        <v>7</v>
      </c>
      <c r="E11733">
        <v>1</v>
      </c>
      <c r="F11733" t="s">
        <v>7</v>
      </c>
      <c r="K11733">
        <v>0</v>
      </c>
      <c r="P11733">
        <v>0</v>
      </c>
      <c r="Q11733" s="5">
        <f>VLOOKUP(Table2[[#This Row],[id_heating_system]],$V$2:$W$5,2,0)*Table2[[#This Row],[2019]]</f>
        <v>0</v>
      </c>
      <c r="R11733">
        <v>0</v>
      </c>
    </row>
    <row r="11734" spans="1:18" hidden="1" x14ac:dyDescent="0.25">
      <c r="A11734">
        <v>1</v>
      </c>
      <c r="B11734">
        <v>9020206</v>
      </c>
      <c r="C11734">
        <v>3</v>
      </c>
      <c r="D11734">
        <v>1</v>
      </c>
      <c r="E11734">
        <v>1</v>
      </c>
      <c r="F11734" t="s">
        <v>7</v>
      </c>
      <c r="K11734">
        <v>0</v>
      </c>
      <c r="P11734">
        <v>0</v>
      </c>
      <c r="Q11734" s="5">
        <f>VLOOKUP(Table2[[#This Row],[id_heating_system]],$V$2:$W$5,2,0)*Table2[[#This Row],[2019]]</f>
        <v>0</v>
      </c>
      <c r="R11734">
        <v>0</v>
      </c>
    </row>
    <row r="11735" spans="1:18" hidden="1" x14ac:dyDescent="0.25">
      <c r="A11735">
        <v>1</v>
      </c>
      <c r="B11735">
        <v>9020206</v>
      </c>
      <c r="C11735">
        <v>3</v>
      </c>
      <c r="D11735">
        <v>2</v>
      </c>
      <c r="E11735">
        <v>1</v>
      </c>
      <c r="F11735" t="s">
        <v>7</v>
      </c>
      <c r="K11735">
        <v>1</v>
      </c>
      <c r="P11735">
        <v>1</v>
      </c>
      <c r="Q11735" s="5">
        <f>VLOOKUP(Table2[[#This Row],[id_heating_system]],$V$2:$W$5,2,0)*Table2[[#This Row],[2019]]</f>
        <v>1.153846154</v>
      </c>
      <c r="R11735">
        <v>1</v>
      </c>
    </row>
    <row r="11736" spans="1:18" hidden="1" x14ac:dyDescent="0.25">
      <c r="A11736">
        <v>1</v>
      </c>
      <c r="B11736">
        <v>9020206</v>
      </c>
      <c r="C11736">
        <v>3</v>
      </c>
      <c r="D11736">
        <v>3</v>
      </c>
      <c r="E11736">
        <v>1</v>
      </c>
      <c r="F11736" t="s">
        <v>7</v>
      </c>
      <c r="K11736">
        <v>4</v>
      </c>
      <c r="P11736">
        <v>4</v>
      </c>
      <c r="Q11736" s="5">
        <f>VLOOKUP(Table2[[#This Row],[id_heating_system]],$V$2:$W$5,2,0)*Table2[[#This Row],[2019]]</f>
        <v>4.6153846160000001</v>
      </c>
      <c r="R11736">
        <v>4</v>
      </c>
    </row>
    <row r="11737" spans="1:18" hidden="1" x14ac:dyDescent="0.25">
      <c r="A11737">
        <v>1</v>
      </c>
      <c r="B11737">
        <v>9020206</v>
      </c>
      <c r="C11737">
        <v>3</v>
      </c>
      <c r="D11737">
        <v>4</v>
      </c>
      <c r="E11737">
        <v>1</v>
      </c>
      <c r="F11737" t="s">
        <v>7</v>
      </c>
      <c r="K11737">
        <v>2</v>
      </c>
      <c r="P11737">
        <v>2</v>
      </c>
      <c r="Q11737" s="5">
        <f>VLOOKUP(Table2[[#This Row],[id_heating_system]],$V$2:$W$5,2,0)*Table2[[#This Row],[2019]]</f>
        <v>2.307692308</v>
      </c>
      <c r="R11737">
        <v>2</v>
      </c>
    </row>
    <row r="11738" spans="1:18" hidden="1" x14ac:dyDescent="0.25">
      <c r="A11738">
        <v>1</v>
      </c>
      <c r="B11738">
        <v>9020206</v>
      </c>
      <c r="C11738">
        <v>3</v>
      </c>
      <c r="D11738">
        <v>5</v>
      </c>
      <c r="E11738">
        <v>1</v>
      </c>
      <c r="F11738" t="s">
        <v>7</v>
      </c>
      <c r="K11738">
        <v>1</v>
      </c>
      <c r="P11738">
        <v>1</v>
      </c>
      <c r="Q11738" s="5">
        <f>VLOOKUP(Table2[[#This Row],[id_heating_system]],$V$2:$W$5,2,0)*Table2[[#This Row],[2019]]</f>
        <v>1.153846154</v>
      </c>
      <c r="R11738">
        <v>1</v>
      </c>
    </row>
    <row r="11739" spans="1:18" hidden="1" x14ac:dyDescent="0.25">
      <c r="A11739">
        <v>1</v>
      </c>
      <c r="B11739">
        <v>9020206</v>
      </c>
      <c r="C11739">
        <v>3</v>
      </c>
      <c r="D11739">
        <v>6</v>
      </c>
      <c r="E11739">
        <v>1</v>
      </c>
      <c r="F11739" t="s">
        <v>7</v>
      </c>
      <c r="K11739">
        <v>2</v>
      </c>
      <c r="P11739">
        <v>2</v>
      </c>
      <c r="Q11739" s="5">
        <f>VLOOKUP(Table2[[#This Row],[id_heating_system]],$V$2:$W$5,2,0)*Table2[[#This Row],[2019]]</f>
        <v>2.307692308</v>
      </c>
      <c r="R11739">
        <v>2</v>
      </c>
    </row>
    <row r="11740" spans="1:18" hidden="1" x14ac:dyDescent="0.25">
      <c r="A11740">
        <v>1</v>
      </c>
      <c r="B11740">
        <v>9020206</v>
      </c>
      <c r="C11740">
        <v>3</v>
      </c>
      <c r="D11740">
        <v>7</v>
      </c>
      <c r="E11740">
        <v>1</v>
      </c>
      <c r="F11740" t="s">
        <v>7</v>
      </c>
      <c r="K11740">
        <v>1</v>
      </c>
      <c r="P11740">
        <v>1</v>
      </c>
      <c r="Q11740" s="5">
        <f>VLOOKUP(Table2[[#This Row],[id_heating_system]],$V$2:$W$5,2,0)*Table2[[#This Row],[2019]]</f>
        <v>1.153846154</v>
      </c>
      <c r="R11740">
        <v>1</v>
      </c>
    </row>
    <row r="11741" spans="1:18" hidden="1" x14ac:dyDescent="0.25">
      <c r="A11741">
        <v>1</v>
      </c>
      <c r="B11741">
        <v>9020207</v>
      </c>
      <c r="C11741">
        <v>3</v>
      </c>
      <c r="D11741">
        <v>1</v>
      </c>
      <c r="E11741">
        <v>1</v>
      </c>
      <c r="F11741" t="s">
        <v>7</v>
      </c>
      <c r="K11741">
        <v>1</v>
      </c>
      <c r="P11741">
        <v>1</v>
      </c>
      <c r="Q11741" s="5">
        <f>VLOOKUP(Table2[[#This Row],[id_heating_system]],$V$2:$W$5,2,0)*Table2[[#This Row],[2019]]</f>
        <v>1.153846154</v>
      </c>
      <c r="R11741">
        <v>1</v>
      </c>
    </row>
    <row r="11742" spans="1:18" hidden="1" x14ac:dyDescent="0.25">
      <c r="A11742">
        <v>1</v>
      </c>
      <c r="B11742">
        <v>9020207</v>
      </c>
      <c r="C11742">
        <v>3</v>
      </c>
      <c r="D11742">
        <v>2</v>
      </c>
      <c r="E11742">
        <v>1</v>
      </c>
      <c r="F11742" t="s">
        <v>7</v>
      </c>
      <c r="K11742">
        <v>0</v>
      </c>
      <c r="P11742">
        <v>0</v>
      </c>
      <c r="Q11742" s="5">
        <f>VLOOKUP(Table2[[#This Row],[id_heating_system]],$V$2:$W$5,2,0)*Table2[[#This Row],[2019]]</f>
        <v>0</v>
      </c>
      <c r="R11742">
        <v>0</v>
      </c>
    </row>
    <row r="11743" spans="1:18" hidden="1" x14ac:dyDescent="0.25">
      <c r="A11743">
        <v>1</v>
      </c>
      <c r="B11743">
        <v>9020207</v>
      </c>
      <c r="C11743">
        <v>3</v>
      </c>
      <c r="D11743">
        <v>3</v>
      </c>
      <c r="E11743">
        <v>1</v>
      </c>
      <c r="F11743" t="s">
        <v>7</v>
      </c>
      <c r="K11743">
        <v>0</v>
      </c>
      <c r="P11743">
        <v>0</v>
      </c>
      <c r="Q11743" s="5">
        <f>VLOOKUP(Table2[[#This Row],[id_heating_system]],$V$2:$W$5,2,0)*Table2[[#This Row],[2019]]</f>
        <v>0</v>
      </c>
      <c r="R11743">
        <v>0</v>
      </c>
    </row>
    <row r="11744" spans="1:18" hidden="1" x14ac:dyDescent="0.25">
      <c r="A11744">
        <v>1</v>
      </c>
      <c r="B11744">
        <v>9020207</v>
      </c>
      <c r="C11744">
        <v>3</v>
      </c>
      <c r="D11744">
        <v>4</v>
      </c>
      <c r="E11744">
        <v>1</v>
      </c>
      <c r="F11744" t="s">
        <v>7</v>
      </c>
      <c r="K11744">
        <v>1</v>
      </c>
      <c r="P11744">
        <v>1</v>
      </c>
      <c r="Q11744" s="5">
        <f>VLOOKUP(Table2[[#This Row],[id_heating_system]],$V$2:$W$5,2,0)*Table2[[#This Row],[2019]]</f>
        <v>1.153846154</v>
      </c>
      <c r="R11744">
        <v>1</v>
      </c>
    </row>
    <row r="11745" spans="1:18" hidden="1" x14ac:dyDescent="0.25">
      <c r="A11745">
        <v>1</v>
      </c>
      <c r="B11745">
        <v>9020207</v>
      </c>
      <c r="C11745">
        <v>3</v>
      </c>
      <c r="D11745">
        <v>5</v>
      </c>
      <c r="E11745">
        <v>1</v>
      </c>
      <c r="F11745" t="s">
        <v>7</v>
      </c>
      <c r="K11745">
        <v>6</v>
      </c>
      <c r="P11745">
        <v>6</v>
      </c>
      <c r="Q11745" s="5">
        <f>VLOOKUP(Table2[[#This Row],[id_heating_system]],$V$2:$W$5,2,0)*Table2[[#This Row],[2019]]</f>
        <v>6.9230769240000001</v>
      </c>
      <c r="R11745">
        <v>6</v>
      </c>
    </row>
    <row r="11746" spans="1:18" hidden="1" x14ac:dyDescent="0.25">
      <c r="A11746">
        <v>1</v>
      </c>
      <c r="B11746">
        <v>9020207</v>
      </c>
      <c r="C11746">
        <v>3</v>
      </c>
      <c r="D11746">
        <v>6</v>
      </c>
      <c r="E11746">
        <v>1</v>
      </c>
      <c r="F11746" t="s">
        <v>7</v>
      </c>
      <c r="K11746">
        <v>6</v>
      </c>
      <c r="P11746">
        <v>6</v>
      </c>
      <c r="Q11746" s="5">
        <f>VLOOKUP(Table2[[#This Row],[id_heating_system]],$V$2:$W$5,2,0)*Table2[[#This Row],[2019]]</f>
        <v>6.9230769240000001</v>
      </c>
      <c r="R11746">
        <v>6</v>
      </c>
    </row>
    <row r="11747" spans="1:18" hidden="1" x14ac:dyDescent="0.25">
      <c r="A11747">
        <v>1</v>
      </c>
      <c r="B11747">
        <v>9020207</v>
      </c>
      <c r="C11747">
        <v>3</v>
      </c>
      <c r="D11747">
        <v>7</v>
      </c>
      <c r="E11747">
        <v>1</v>
      </c>
      <c r="F11747" t="s">
        <v>7</v>
      </c>
      <c r="K11747">
        <v>0</v>
      </c>
      <c r="P11747">
        <v>0</v>
      </c>
      <c r="Q11747" s="5">
        <f>VLOOKUP(Table2[[#This Row],[id_heating_system]],$V$2:$W$5,2,0)*Table2[[#This Row],[2019]]</f>
        <v>0</v>
      </c>
      <c r="R11747">
        <v>0</v>
      </c>
    </row>
    <row r="11748" spans="1:18" hidden="1" x14ac:dyDescent="0.25">
      <c r="A11748">
        <v>1</v>
      </c>
      <c r="B11748">
        <v>9020208</v>
      </c>
      <c r="C11748">
        <v>3</v>
      </c>
      <c r="D11748">
        <v>1</v>
      </c>
      <c r="E11748">
        <v>1</v>
      </c>
      <c r="F11748" t="s">
        <v>7</v>
      </c>
      <c r="K11748">
        <v>0</v>
      </c>
      <c r="P11748">
        <v>0</v>
      </c>
      <c r="Q11748" s="5">
        <f>VLOOKUP(Table2[[#This Row],[id_heating_system]],$V$2:$W$5,2,0)*Table2[[#This Row],[2019]]</f>
        <v>0</v>
      </c>
      <c r="R11748">
        <v>0</v>
      </c>
    </row>
    <row r="11749" spans="1:18" hidden="1" x14ac:dyDescent="0.25">
      <c r="A11749">
        <v>1</v>
      </c>
      <c r="B11749">
        <v>9020208</v>
      </c>
      <c r="C11749">
        <v>3</v>
      </c>
      <c r="D11749">
        <v>2</v>
      </c>
      <c r="E11749">
        <v>1</v>
      </c>
      <c r="F11749" t="s">
        <v>7</v>
      </c>
      <c r="K11749">
        <v>2</v>
      </c>
      <c r="P11749">
        <v>2</v>
      </c>
      <c r="Q11749" s="5">
        <f>VLOOKUP(Table2[[#This Row],[id_heating_system]],$V$2:$W$5,2,0)*Table2[[#This Row],[2019]]</f>
        <v>2.307692308</v>
      </c>
      <c r="R11749">
        <v>2</v>
      </c>
    </row>
    <row r="11750" spans="1:18" hidden="1" x14ac:dyDescent="0.25">
      <c r="A11750">
        <v>1</v>
      </c>
      <c r="B11750">
        <v>9020208</v>
      </c>
      <c r="C11750">
        <v>3</v>
      </c>
      <c r="D11750">
        <v>3</v>
      </c>
      <c r="E11750">
        <v>1</v>
      </c>
      <c r="F11750" t="s">
        <v>7</v>
      </c>
      <c r="K11750">
        <v>5</v>
      </c>
      <c r="P11750">
        <v>5</v>
      </c>
      <c r="Q11750" s="5">
        <f>VLOOKUP(Table2[[#This Row],[id_heating_system]],$V$2:$W$5,2,0)*Table2[[#This Row],[2019]]</f>
        <v>5.7692307700000001</v>
      </c>
      <c r="R11750">
        <v>5</v>
      </c>
    </row>
    <row r="11751" spans="1:18" hidden="1" x14ac:dyDescent="0.25">
      <c r="A11751">
        <v>1</v>
      </c>
      <c r="B11751">
        <v>9020208</v>
      </c>
      <c r="C11751">
        <v>3</v>
      </c>
      <c r="D11751">
        <v>4</v>
      </c>
      <c r="E11751">
        <v>1</v>
      </c>
      <c r="F11751" t="s">
        <v>7</v>
      </c>
      <c r="K11751">
        <v>7</v>
      </c>
      <c r="P11751">
        <v>7</v>
      </c>
      <c r="Q11751" s="5">
        <f>VLOOKUP(Table2[[#This Row],[id_heating_system]],$V$2:$W$5,2,0)*Table2[[#This Row],[2019]]</f>
        <v>8.0769230780000001</v>
      </c>
      <c r="R11751">
        <v>7</v>
      </c>
    </row>
    <row r="11752" spans="1:18" hidden="1" x14ac:dyDescent="0.25">
      <c r="A11752">
        <v>1</v>
      </c>
      <c r="B11752">
        <v>9020208</v>
      </c>
      <c r="C11752">
        <v>3</v>
      </c>
      <c r="D11752">
        <v>5</v>
      </c>
      <c r="E11752">
        <v>1</v>
      </c>
      <c r="F11752" t="s">
        <v>7</v>
      </c>
      <c r="K11752">
        <v>5</v>
      </c>
      <c r="P11752">
        <v>5</v>
      </c>
      <c r="Q11752" s="5">
        <f>VLOOKUP(Table2[[#This Row],[id_heating_system]],$V$2:$W$5,2,0)*Table2[[#This Row],[2019]]</f>
        <v>5.7692307700000001</v>
      </c>
      <c r="R11752">
        <v>5</v>
      </c>
    </row>
    <row r="11753" spans="1:18" hidden="1" x14ac:dyDescent="0.25">
      <c r="A11753">
        <v>1</v>
      </c>
      <c r="B11753">
        <v>9020208</v>
      </c>
      <c r="C11753">
        <v>3</v>
      </c>
      <c r="D11753">
        <v>6</v>
      </c>
      <c r="E11753">
        <v>1</v>
      </c>
      <c r="F11753" t="s">
        <v>7</v>
      </c>
      <c r="K11753">
        <v>13</v>
      </c>
      <c r="P11753">
        <v>13</v>
      </c>
      <c r="Q11753" s="5">
        <f>VLOOKUP(Table2[[#This Row],[id_heating_system]],$V$2:$W$5,2,0)*Table2[[#This Row],[2019]]</f>
        <v>15.000000002</v>
      </c>
      <c r="R11753">
        <v>13</v>
      </c>
    </row>
    <row r="11754" spans="1:18" hidden="1" x14ac:dyDescent="0.25">
      <c r="A11754">
        <v>1</v>
      </c>
      <c r="B11754">
        <v>9020208</v>
      </c>
      <c r="C11754">
        <v>3</v>
      </c>
      <c r="D11754">
        <v>7</v>
      </c>
      <c r="E11754">
        <v>1</v>
      </c>
      <c r="F11754" t="s">
        <v>7</v>
      </c>
      <c r="K11754">
        <v>0</v>
      </c>
      <c r="P11754">
        <v>0</v>
      </c>
      <c r="Q11754" s="5">
        <f>VLOOKUP(Table2[[#This Row],[id_heating_system]],$V$2:$W$5,2,0)*Table2[[#This Row],[2019]]</f>
        <v>0</v>
      </c>
      <c r="R11754">
        <v>0</v>
      </c>
    </row>
    <row r="11755" spans="1:18" hidden="1" x14ac:dyDescent="0.25">
      <c r="A11755">
        <v>1</v>
      </c>
      <c r="B11755">
        <v>9020209</v>
      </c>
      <c r="C11755">
        <v>3</v>
      </c>
      <c r="D11755">
        <v>1</v>
      </c>
      <c r="E11755">
        <v>1</v>
      </c>
      <c r="F11755" t="s">
        <v>7</v>
      </c>
      <c r="K11755">
        <v>0</v>
      </c>
      <c r="P11755">
        <v>0</v>
      </c>
      <c r="Q11755" s="5">
        <f>VLOOKUP(Table2[[#This Row],[id_heating_system]],$V$2:$W$5,2,0)*Table2[[#This Row],[2019]]</f>
        <v>0</v>
      </c>
      <c r="R11755">
        <v>0</v>
      </c>
    </row>
    <row r="11756" spans="1:18" hidden="1" x14ac:dyDescent="0.25">
      <c r="A11756">
        <v>1</v>
      </c>
      <c r="B11756">
        <v>9020209</v>
      </c>
      <c r="C11756">
        <v>3</v>
      </c>
      <c r="D11756">
        <v>2</v>
      </c>
      <c r="E11756">
        <v>1</v>
      </c>
      <c r="F11756" t="s">
        <v>7</v>
      </c>
      <c r="K11756">
        <v>0</v>
      </c>
      <c r="P11756">
        <v>0</v>
      </c>
      <c r="Q11756" s="5">
        <f>VLOOKUP(Table2[[#This Row],[id_heating_system]],$V$2:$W$5,2,0)*Table2[[#This Row],[2019]]</f>
        <v>0</v>
      </c>
      <c r="R11756">
        <v>0</v>
      </c>
    </row>
    <row r="11757" spans="1:18" hidden="1" x14ac:dyDescent="0.25">
      <c r="A11757">
        <v>1</v>
      </c>
      <c r="B11757">
        <v>9020209</v>
      </c>
      <c r="C11757">
        <v>3</v>
      </c>
      <c r="D11757">
        <v>3</v>
      </c>
      <c r="E11757">
        <v>1</v>
      </c>
      <c r="F11757" t="s">
        <v>7</v>
      </c>
      <c r="K11757">
        <v>7</v>
      </c>
      <c r="P11757">
        <v>7</v>
      </c>
      <c r="Q11757" s="5">
        <f>VLOOKUP(Table2[[#This Row],[id_heating_system]],$V$2:$W$5,2,0)*Table2[[#This Row],[2019]]</f>
        <v>8.0769230780000001</v>
      </c>
      <c r="R11757">
        <v>7</v>
      </c>
    </row>
    <row r="11758" spans="1:18" hidden="1" x14ac:dyDescent="0.25">
      <c r="A11758">
        <v>1</v>
      </c>
      <c r="B11758">
        <v>9020209</v>
      </c>
      <c r="C11758">
        <v>3</v>
      </c>
      <c r="D11758">
        <v>4</v>
      </c>
      <c r="E11758">
        <v>1</v>
      </c>
      <c r="F11758" t="s">
        <v>7</v>
      </c>
      <c r="K11758">
        <v>0</v>
      </c>
      <c r="P11758">
        <v>0</v>
      </c>
      <c r="Q11758" s="5">
        <f>VLOOKUP(Table2[[#This Row],[id_heating_system]],$V$2:$W$5,2,0)*Table2[[#This Row],[2019]]</f>
        <v>0</v>
      </c>
      <c r="R11758">
        <v>0</v>
      </c>
    </row>
    <row r="11759" spans="1:18" hidden="1" x14ac:dyDescent="0.25">
      <c r="A11759">
        <v>1</v>
      </c>
      <c r="B11759">
        <v>9020209</v>
      </c>
      <c r="C11759">
        <v>3</v>
      </c>
      <c r="D11759">
        <v>5</v>
      </c>
      <c r="E11759">
        <v>1</v>
      </c>
      <c r="F11759" t="s">
        <v>7</v>
      </c>
      <c r="K11759">
        <v>2</v>
      </c>
      <c r="P11759">
        <v>2</v>
      </c>
      <c r="Q11759" s="5">
        <f>VLOOKUP(Table2[[#This Row],[id_heating_system]],$V$2:$W$5,2,0)*Table2[[#This Row],[2019]]</f>
        <v>2.307692308</v>
      </c>
      <c r="R11759">
        <v>2</v>
      </c>
    </row>
    <row r="11760" spans="1:18" hidden="1" x14ac:dyDescent="0.25">
      <c r="A11760">
        <v>1</v>
      </c>
      <c r="B11760">
        <v>9020209</v>
      </c>
      <c r="C11760">
        <v>3</v>
      </c>
      <c r="D11760">
        <v>6</v>
      </c>
      <c r="E11760">
        <v>1</v>
      </c>
      <c r="F11760" t="s">
        <v>7</v>
      </c>
      <c r="K11760">
        <v>3</v>
      </c>
      <c r="P11760">
        <v>3</v>
      </c>
      <c r="Q11760" s="5">
        <f>VLOOKUP(Table2[[#This Row],[id_heating_system]],$V$2:$W$5,2,0)*Table2[[#This Row],[2019]]</f>
        <v>3.461538462</v>
      </c>
      <c r="R11760">
        <v>3</v>
      </c>
    </row>
    <row r="11761" spans="1:18" hidden="1" x14ac:dyDescent="0.25">
      <c r="A11761">
        <v>1</v>
      </c>
      <c r="B11761">
        <v>9020209</v>
      </c>
      <c r="C11761">
        <v>3</v>
      </c>
      <c r="D11761">
        <v>7</v>
      </c>
      <c r="E11761">
        <v>1</v>
      </c>
      <c r="F11761" t="s">
        <v>7</v>
      </c>
      <c r="K11761">
        <v>0</v>
      </c>
      <c r="P11761">
        <v>0</v>
      </c>
      <c r="Q11761" s="5">
        <f>VLOOKUP(Table2[[#This Row],[id_heating_system]],$V$2:$W$5,2,0)*Table2[[#This Row],[2019]]</f>
        <v>0</v>
      </c>
      <c r="R11761">
        <v>0</v>
      </c>
    </row>
    <row r="11762" spans="1:18" hidden="1" x14ac:dyDescent="0.25">
      <c r="A11762">
        <v>1</v>
      </c>
      <c r="B11762">
        <v>9020210</v>
      </c>
      <c r="C11762">
        <v>3</v>
      </c>
      <c r="D11762">
        <v>1</v>
      </c>
      <c r="E11762">
        <v>1</v>
      </c>
      <c r="F11762" t="s">
        <v>7</v>
      </c>
      <c r="K11762">
        <v>0</v>
      </c>
      <c r="P11762">
        <v>0</v>
      </c>
      <c r="Q11762" s="5">
        <f>VLOOKUP(Table2[[#This Row],[id_heating_system]],$V$2:$W$5,2,0)*Table2[[#This Row],[2019]]</f>
        <v>0</v>
      </c>
      <c r="R11762">
        <v>0</v>
      </c>
    </row>
    <row r="11763" spans="1:18" hidden="1" x14ac:dyDescent="0.25">
      <c r="A11763">
        <v>1</v>
      </c>
      <c r="B11763">
        <v>9020210</v>
      </c>
      <c r="C11763">
        <v>3</v>
      </c>
      <c r="D11763">
        <v>2</v>
      </c>
      <c r="E11763">
        <v>1</v>
      </c>
      <c r="F11763" t="s">
        <v>7</v>
      </c>
      <c r="K11763">
        <v>36</v>
      </c>
      <c r="P11763">
        <v>36</v>
      </c>
      <c r="Q11763" s="5">
        <f>VLOOKUP(Table2[[#This Row],[id_heating_system]],$V$2:$W$5,2,0)*Table2[[#This Row],[2019]]</f>
        <v>41.538461544</v>
      </c>
      <c r="R11763">
        <v>36</v>
      </c>
    </row>
    <row r="11764" spans="1:18" hidden="1" x14ac:dyDescent="0.25">
      <c r="A11764">
        <v>1</v>
      </c>
      <c r="B11764">
        <v>9020210</v>
      </c>
      <c r="C11764">
        <v>3</v>
      </c>
      <c r="D11764">
        <v>3</v>
      </c>
      <c r="E11764">
        <v>1</v>
      </c>
      <c r="F11764" t="s">
        <v>7</v>
      </c>
      <c r="K11764">
        <v>0</v>
      </c>
      <c r="P11764">
        <v>0</v>
      </c>
      <c r="Q11764" s="5">
        <f>VLOOKUP(Table2[[#This Row],[id_heating_system]],$V$2:$W$5,2,0)*Table2[[#This Row],[2019]]</f>
        <v>0</v>
      </c>
      <c r="R11764">
        <v>0</v>
      </c>
    </row>
    <row r="11765" spans="1:18" hidden="1" x14ac:dyDescent="0.25">
      <c r="A11765">
        <v>1</v>
      </c>
      <c r="B11765">
        <v>9020210</v>
      </c>
      <c r="C11765">
        <v>3</v>
      </c>
      <c r="D11765">
        <v>4</v>
      </c>
      <c r="E11765">
        <v>1</v>
      </c>
      <c r="F11765" t="s">
        <v>7</v>
      </c>
      <c r="K11765">
        <v>29</v>
      </c>
      <c r="P11765">
        <v>29</v>
      </c>
      <c r="Q11765" s="5">
        <f>VLOOKUP(Table2[[#This Row],[id_heating_system]],$V$2:$W$5,2,0)*Table2[[#This Row],[2019]]</f>
        <v>33.461538466</v>
      </c>
      <c r="R11765">
        <v>29</v>
      </c>
    </row>
    <row r="11766" spans="1:18" hidden="1" x14ac:dyDescent="0.25">
      <c r="A11766">
        <v>1</v>
      </c>
      <c r="B11766">
        <v>9020210</v>
      </c>
      <c r="C11766">
        <v>3</v>
      </c>
      <c r="D11766">
        <v>5</v>
      </c>
      <c r="E11766">
        <v>1</v>
      </c>
      <c r="F11766" t="s">
        <v>7</v>
      </c>
      <c r="K11766">
        <v>5</v>
      </c>
      <c r="P11766">
        <v>5</v>
      </c>
      <c r="Q11766" s="5">
        <f>VLOOKUP(Table2[[#This Row],[id_heating_system]],$V$2:$W$5,2,0)*Table2[[#This Row],[2019]]</f>
        <v>5.7692307700000001</v>
      </c>
      <c r="R11766">
        <v>5</v>
      </c>
    </row>
    <row r="11767" spans="1:18" hidden="1" x14ac:dyDescent="0.25">
      <c r="A11767">
        <v>1</v>
      </c>
      <c r="B11767">
        <v>9020210</v>
      </c>
      <c r="C11767">
        <v>3</v>
      </c>
      <c r="D11767">
        <v>6</v>
      </c>
      <c r="E11767">
        <v>1</v>
      </c>
      <c r="F11767" t="s">
        <v>7</v>
      </c>
      <c r="K11767">
        <v>2</v>
      </c>
      <c r="P11767">
        <v>2</v>
      </c>
      <c r="Q11767" s="5">
        <f>VLOOKUP(Table2[[#This Row],[id_heating_system]],$V$2:$W$5,2,0)*Table2[[#This Row],[2019]]</f>
        <v>2.307692308</v>
      </c>
      <c r="R11767">
        <v>2</v>
      </c>
    </row>
    <row r="11768" spans="1:18" hidden="1" x14ac:dyDescent="0.25">
      <c r="A11768">
        <v>1</v>
      </c>
      <c r="B11768">
        <v>9020210</v>
      </c>
      <c r="C11768">
        <v>3</v>
      </c>
      <c r="D11768">
        <v>7</v>
      </c>
      <c r="E11768">
        <v>1</v>
      </c>
      <c r="F11768" t="s">
        <v>7</v>
      </c>
      <c r="K11768">
        <v>1</v>
      </c>
      <c r="P11768">
        <v>1</v>
      </c>
      <c r="Q11768" s="5">
        <f>VLOOKUP(Table2[[#This Row],[id_heating_system]],$V$2:$W$5,2,0)*Table2[[#This Row],[2019]]</f>
        <v>1.153846154</v>
      </c>
      <c r="R11768">
        <v>1</v>
      </c>
    </row>
    <row r="11769" spans="1:18" hidden="1" x14ac:dyDescent="0.25">
      <c r="A11769">
        <v>1</v>
      </c>
      <c r="B11769">
        <v>9020211</v>
      </c>
      <c r="C11769">
        <v>3</v>
      </c>
      <c r="D11769">
        <v>1</v>
      </c>
      <c r="E11769">
        <v>1</v>
      </c>
      <c r="F11769" t="s">
        <v>7</v>
      </c>
      <c r="K11769">
        <v>0</v>
      </c>
      <c r="P11769">
        <v>0</v>
      </c>
      <c r="Q11769" s="5">
        <f>VLOOKUP(Table2[[#This Row],[id_heating_system]],$V$2:$W$5,2,0)*Table2[[#This Row],[2019]]</f>
        <v>0</v>
      </c>
      <c r="R11769">
        <v>0</v>
      </c>
    </row>
    <row r="11770" spans="1:18" hidden="1" x14ac:dyDescent="0.25">
      <c r="A11770">
        <v>1</v>
      </c>
      <c r="B11770">
        <v>9020211</v>
      </c>
      <c r="C11770">
        <v>3</v>
      </c>
      <c r="D11770">
        <v>2</v>
      </c>
      <c r="E11770">
        <v>1</v>
      </c>
      <c r="F11770" t="s">
        <v>7</v>
      </c>
      <c r="K11770">
        <v>0</v>
      </c>
      <c r="P11770">
        <v>0</v>
      </c>
      <c r="Q11770" s="5">
        <f>VLOOKUP(Table2[[#This Row],[id_heating_system]],$V$2:$W$5,2,0)*Table2[[#This Row],[2019]]</f>
        <v>0</v>
      </c>
      <c r="R11770">
        <v>0</v>
      </c>
    </row>
    <row r="11771" spans="1:18" hidden="1" x14ac:dyDescent="0.25">
      <c r="A11771">
        <v>1</v>
      </c>
      <c r="B11771">
        <v>9020211</v>
      </c>
      <c r="C11771">
        <v>3</v>
      </c>
      <c r="D11771">
        <v>3</v>
      </c>
      <c r="E11771">
        <v>1</v>
      </c>
      <c r="F11771" t="s">
        <v>7</v>
      </c>
      <c r="K11771">
        <v>1</v>
      </c>
      <c r="P11771">
        <v>1</v>
      </c>
      <c r="Q11771" s="5">
        <f>VLOOKUP(Table2[[#This Row],[id_heating_system]],$V$2:$W$5,2,0)*Table2[[#This Row],[2019]]</f>
        <v>1.153846154</v>
      </c>
      <c r="R11771">
        <v>1</v>
      </c>
    </row>
    <row r="11772" spans="1:18" hidden="1" x14ac:dyDescent="0.25">
      <c r="A11772">
        <v>1</v>
      </c>
      <c r="B11772">
        <v>9020211</v>
      </c>
      <c r="C11772">
        <v>3</v>
      </c>
      <c r="D11772">
        <v>4</v>
      </c>
      <c r="E11772">
        <v>1</v>
      </c>
      <c r="F11772" t="s">
        <v>7</v>
      </c>
      <c r="K11772">
        <v>0</v>
      </c>
      <c r="P11772">
        <v>0</v>
      </c>
      <c r="Q11772" s="5">
        <f>VLOOKUP(Table2[[#This Row],[id_heating_system]],$V$2:$W$5,2,0)*Table2[[#This Row],[2019]]</f>
        <v>0</v>
      </c>
      <c r="R11772">
        <v>0</v>
      </c>
    </row>
    <row r="11773" spans="1:18" hidden="1" x14ac:dyDescent="0.25">
      <c r="A11773">
        <v>1</v>
      </c>
      <c r="B11773">
        <v>9020211</v>
      </c>
      <c r="C11773">
        <v>3</v>
      </c>
      <c r="D11773">
        <v>5</v>
      </c>
      <c r="E11773">
        <v>1</v>
      </c>
      <c r="F11773" t="s">
        <v>7</v>
      </c>
      <c r="K11773">
        <v>12</v>
      </c>
      <c r="P11773">
        <v>12</v>
      </c>
      <c r="Q11773" s="5">
        <f>VLOOKUP(Table2[[#This Row],[id_heating_system]],$V$2:$W$5,2,0)*Table2[[#This Row],[2019]]</f>
        <v>13.846153848</v>
      </c>
      <c r="R11773">
        <v>12</v>
      </c>
    </row>
    <row r="11774" spans="1:18" hidden="1" x14ac:dyDescent="0.25">
      <c r="A11774">
        <v>1</v>
      </c>
      <c r="B11774">
        <v>9020211</v>
      </c>
      <c r="C11774">
        <v>3</v>
      </c>
      <c r="D11774">
        <v>6</v>
      </c>
      <c r="E11774">
        <v>1</v>
      </c>
      <c r="F11774" t="s">
        <v>7</v>
      </c>
      <c r="K11774">
        <v>9</v>
      </c>
      <c r="P11774">
        <v>9</v>
      </c>
      <c r="Q11774" s="5">
        <f>VLOOKUP(Table2[[#This Row],[id_heating_system]],$V$2:$W$5,2,0)*Table2[[#This Row],[2019]]</f>
        <v>10.384615386</v>
      </c>
      <c r="R11774">
        <v>9</v>
      </c>
    </row>
    <row r="11775" spans="1:18" hidden="1" x14ac:dyDescent="0.25">
      <c r="A11775">
        <v>1</v>
      </c>
      <c r="B11775">
        <v>9020211</v>
      </c>
      <c r="C11775">
        <v>3</v>
      </c>
      <c r="D11775">
        <v>7</v>
      </c>
      <c r="E11775">
        <v>1</v>
      </c>
      <c r="F11775" t="s">
        <v>7</v>
      </c>
      <c r="K11775">
        <v>0</v>
      </c>
      <c r="P11775">
        <v>0</v>
      </c>
      <c r="Q11775" s="5">
        <f>VLOOKUP(Table2[[#This Row],[id_heating_system]],$V$2:$W$5,2,0)*Table2[[#This Row],[2019]]</f>
        <v>0</v>
      </c>
      <c r="R11775">
        <v>0</v>
      </c>
    </row>
    <row r="11776" spans="1:18" hidden="1" x14ac:dyDescent="0.25">
      <c r="A11776">
        <v>1</v>
      </c>
      <c r="B11776">
        <v>9020212</v>
      </c>
      <c r="C11776">
        <v>3</v>
      </c>
      <c r="D11776">
        <v>1</v>
      </c>
      <c r="E11776">
        <v>1</v>
      </c>
      <c r="F11776" t="s">
        <v>7</v>
      </c>
      <c r="K11776">
        <v>0</v>
      </c>
      <c r="P11776">
        <v>0</v>
      </c>
      <c r="Q11776" s="5">
        <f>VLOOKUP(Table2[[#This Row],[id_heating_system]],$V$2:$W$5,2,0)*Table2[[#This Row],[2019]]</f>
        <v>0</v>
      </c>
      <c r="R11776">
        <v>0</v>
      </c>
    </row>
    <row r="11777" spans="1:18" hidden="1" x14ac:dyDescent="0.25">
      <c r="A11777">
        <v>1</v>
      </c>
      <c r="B11777">
        <v>9020212</v>
      </c>
      <c r="C11777">
        <v>3</v>
      </c>
      <c r="D11777">
        <v>2</v>
      </c>
      <c r="E11777">
        <v>1</v>
      </c>
      <c r="F11777" t="s">
        <v>7</v>
      </c>
      <c r="K11777">
        <v>1</v>
      </c>
      <c r="P11777">
        <v>1</v>
      </c>
      <c r="Q11777" s="5">
        <f>VLOOKUP(Table2[[#This Row],[id_heating_system]],$V$2:$W$5,2,0)*Table2[[#This Row],[2019]]</f>
        <v>1.153846154</v>
      </c>
      <c r="R11777">
        <v>1</v>
      </c>
    </row>
    <row r="11778" spans="1:18" hidden="1" x14ac:dyDescent="0.25">
      <c r="A11778">
        <v>1</v>
      </c>
      <c r="B11778">
        <v>9020212</v>
      </c>
      <c r="C11778">
        <v>3</v>
      </c>
      <c r="D11778">
        <v>3</v>
      </c>
      <c r="E11778">
        <v>1</v>
      </c>
      <c r="F11778" t="s">
        <v>7</v>
      </c>
      <c r="K11778">
        <v>2</v>
      </c>
      <c r="P11778">
        <v>2</v>
      </c>
      <c r="Q11778" s="5">
        <f>VLOOKUP(Table2[[#This Row],[id_heating_system]],$V$2:$W$5,2,0)*Table2[[#This Row],[2019]]</f>
        <v>2.307692308</v>
      </c>
      <c r="R11778">
        <v>2</v>
      </c>
    </row>
    <row r="11779" spans="1:18" hidden="1" x14ac:dyDescent="0.25">
      <c r="A11779">
        <v>1</v>
      </c>
      <c r="B11779">
        <v>9020212</v>
      </c>
      <c r="C11779">
        <v>3</v>
      </c>
      <c r="D11779">
        <v>4</v>
      </c>
      <c r="E11779">
        <v>1</v>
      </c>
      <c r="F11779" t="s">
        <v>7</v>
      </c>
      <c r="K11779">
        <v>0</v>
      </c>
      <c r="P11779">
        <v>0</v>
      </c>
      <c r="Q11779" s="5">
        <f>VLOOKUP(Table2[[#This Row],[id_heating_system]],$V$2:$W$5,2,0)*Table2[[#This Row],[2019]]</f>
        <v>0</v>
      </c>
      <c r="R11779">
        <v>0</v>
      </c>
    </row>
    <row r="11780" spans="1:18" hidden="1" x14ac:dyDescent="0.25">
      <c r="A11780">
        <v>1</v>
      </c>
      <c r="B11780">
        <v>9020212</v>
      </c>
      <c r="C11780">
        <v>3</v>
      </c>
      <c r="D11780">
        <v>5</v>
      </c>
      <c r="E11780">
        <v>1</v>
      </c>
      <c r="F11780" t="s">
        <v>7</v>
      </c>
      <c r="K11780">
        <v>6</v>
      </c>
      <c r="P11780">
        <v>6</v>
      </c>
      <c r="Q11780" s="5">
        <f>VLOOKUP(Table2[[#This Row],[id_heating_system]],$V$2:$W$5,2,0)*Table2[[#This Row],[2019]]</f>
        <v>6.9230769240000001</v>
      </c>
      <c r="R11780">
        <v>6</v>
      </c>
    </row>
    <row r="11781" spans="1:18" hidden="1" x14ac:dyDescent="0.25">
      <c r="A11781">
        <v>1</v>
      </c>
      <c r="B11781">
        <v>9020212</v>
      </c>
      <c r="C11781">
        <v>3</v>
      </c>
      <c r="D11781">
        <v>6</v>
      </c>
      <c r="E11781">
        <v>1</v>
      </c>
      <c r="F11781" t="s">
        <v>7</v>
      </c>
      <c r="K11781">
        <v>6</v>
      </c>
      <c r="P11781">
        <v>6</v>
      </c>
      <c r="Q11781" s="5">
        <f>VLOOKUP(Table2[[#This Row],[id_heating_system]],$V$2:$W$5,2,0)*Table2[[#This Row],[2019]]</f>
        <v>6.9230769240000001</v>
      </c>
      <c r="R11781">
        <v>6</v>
      </c>
    </row>
    <row r="11782" spans="1:18" hidden="1" x14ac:dyDescent="0.25">
      <c r="A11782">
        <v>1</v>
      </c>
      <c r="B11782">
        <v>9020212</v>
      </c>
      <c r="C11782">
        <v>3</v>
      </c>
      <c r="D11782">
        <v>7</v>
      </c>
      <c r="E11782">
        <v>1</v>
      </c>
      <c r="F11782" t="s">
        <v>7</v>
      </c>
      <c r="K11782">
        <v>1</v>
      </c>
      <c r="P11782">
        <v>1</v>
      </c>
      <c r="Q11782" s="5">
        <f>VLOOKUP(Table2[[#This Row],[id_heating_system]],$V$2:$W$5,2,0)*Table2[[#This Row],[2019]]</f>
        <v>1.153846154</v>
      </c>
      <c r="R11782">
        <v>1</v>
      </c>
    </row>
    <row r="11783" spans="1:18" hidden="1" x14ac:dyDescent="0.25">
      <c r="A11783">
        <v>1</v>
      </c>
      <c r="B11783">
        <v>9020301</v>
      </c>
      <c r="C11783">
        <v>3</v>
      </c>
      <c r="D11783">
        <v>1</v>
      </c>
      <c r="E11783">
        <v>1</v>
      </c>
      <c r="F11783" t="s">
        <v>7</v>
      </c>
      <c r="K11783">
        <v>0</v>
      </c>
      <c r="P11783">
        <v>0</v>
      </c>
      <c r="Q11783" s="5">
        <f>VLOOKUP(Table2[[#This Row],[id_heating_system]],$V$2:$W$5,2,0)*Table2[[#This Row],[2019]]</f>
        <v>0</v>
      </c>
      <c r="R11783">
        <v>0</v>
      </c>
    </row>
    <row r="11784" spans="1:18" hidden="1" x14ac:dyDescent="0.25">
      <c r="A11784">
        <v>1</v>
      </c>
      <c r="B11784">
        <v>9020301</v>
      </c>
      <c r="C11784">
        <v>3</v>
      </c>
      <c r="D11784">
        <v>2</v>
      </c>
      <c r="E11784">
        <v>1</v>
      </c>
      <c r="F11784" t="s">
        <v>7</v>
      </c>
      <c r="K11784">
        <v>30</v>
      </c>
      <c r="P11784">
        <v>30</v>
      </c>
      <c r="Q11784" s="5">
        <f>VLOOKUP(Table2[[#This Row],[id_heating_system]],$V$2:$W$5,2,0)*Table2[[#This Row],[2019]]</f>
        <v>34.61538462</v>
      </c>
      <c r="R11784">
        <v>30</v>
      </c>
    </row>
    <row r="11785" spans="1:18" hidden="1" x14ac:dyDescent="0.25">
      <c r="A11785">
        <v>1</v>
      </c>
      <c r="B11785">
        <v>9020301</v>
      </c>
      <c r="C11785">
        <v>3</v>
      </c>
      <c r="D11785">
        <v>3</v>
      </c>
      <c r="E11785">
        <v>1</v>
      </c>
      <c r="F11785" t="s">
        <v>7</v>
      </c>
      <c r="K11785">
        <v>0</v>
      </c>
      <c r="P11785">
        <v>0</v>
      </c>
      <c r="Q11785" s="5">
        <f>VLOOKUP(Table2[[#This Row],[id_heating_system]],$V$2:$W$5,2,0)*Table2[[#This Row],[2019]]</f>
        <v>0</v>
      </c>
      <c r="R11785">
        <v>0</v>
      </c>
    </row>
    <row r="11786" spans="1:18" hidden="1" x14ac:dyDescent="0.25">
      <c r="A11786">
        <v>1</v>
      </c>
      <c r="B11786">
        <v>9020301</v>
      </c>
      <c r="C11786">
        <v>3</v>
      </c>
      <c r="D11786">
        <v>4</v>
      </c>
      <c r="E11786">
        <v>1</v>
      </c>
      <c r="F11786" t="s">
        <v>7</v>
      </c>
      <c r="K11786">
        <v>8</v>
      </c>
      <c r="P11786">
        <v>8</v>
      </c>
      <c r="Q11786" s="5">
        <f>VLOOKUP(Table2[[#This Row],[id_heating_system]],$V$2:$W$5,2,0)*Table2[[#This Row],[2019]]</f>
        <v>9.2307692320000001</v>
      </c>
      <c r="R11786">
        <v>8</v>
      </c>
    </row>
    <row r="11787" spans="1:18" hidden="1" x14ac:dyDescent="0.25">
      <c r="A11787">
        <v>1</v>
      </c>
      <c r="B11787">
        <v>9020301</v>
      </c>
      <c r="C11787">
        <v>3</v>
      </c>
      <c r="D11787">
        <v>5</v>
      </c>
      <c r="E11787">
        <v>1</v>
      </c>
      <c r="F11787" t="s">
        <v>7</v>
      </c>
      <c r="K11787">
        <v>0</v>
      </c>
      <c r="P11787">
        <v>0</v>
      </c>
      <c r="Q11787" s="5">
        <f>VLOOKUP(Table2[[#This Row],[id_heating_system]],$V$2:$W$5,2,0)*Table2[[#This Row],[2019]]</f>
        <v>0</v>
      </c>
      <c r="R11787">
        <v>0</v>
      </c>
    </row>
    <row r="11788" spans="1:18" hidden="1" x14ac:dyDescent="0.25">
      <c r="A11788">
        <v>1</v>
      </c>
      <c r="B11788">
        <v>9020301</v>
      </c>
      <c r="C11788">
        <v>3</v>
      </c>
      <c r="D11788">
        <v>6</v>
      </c>
      <c r="E11788">
        <v>1</v>
      </c>
      <c r="F11788" t="s">
        <v>7</v>
      </c>
      <c r="K11788">
        <v>1</v>
      </c>
      <c r="P11788">
        <v>1</v>
      </c>
      <c r="Q11788" s="5">
        <f>VLOOKUP(Table2[[#This Row],[id_heating_system]],$V$2:$W$5,2,0)*Table2[[#This Row],[2019]]</f>
        <v>1.153846154</v>
      </c>
      <c r="R11788">
        <v>1</v>
      </c>
    </row>
    <row r="11789" spans="1:18" hidden="1" x14ac:dyDescent="0.25">
      <c r="A11789">
        <v>1</v>
      </c>
      <c r="B11789">
        <v>9020301</v>
      </c>
      <c r="C11789">
        <v>3</v>
      </c>
      <c r="D11789">
        <v>7</v>
      </c>
      <c r="E11789">
        <v>1</v>
      </c>
      <c r="F11789" t="s">
        <v>7</v>
      </c>
      <c r="K11789">
        <v>0</v>
      </c>
      <c r="P11789">
        <v>0</v>
      </c>
      <c r="Q11789" s="5">
        <f>VLOOKUP(Table2[[#This Row],[id_heating_system]],$V$2:$W$5,2,0)*Table2[[#This Row],[2019]]</f>
        <v>0</v>
      </c>
      <c r="R11789">
        <v>0</v>
      </c>
    </row>
    <row r="11790" spans="1:18" hidden="1" x14ac:dyDescent="0.25">
      <c r="A11790">
        <v>1</v>
      </c>
      <c r="B11790">
        <v>9020302</v>
      </c>
      <c r="C11790">
        <v>3</v>
      </c>
      <c r="D11790">
        <v>1</v>
      </c>
      <c r="E11790">
        <v>1</v>
      </c>
      <c r="F11790" t="s">
        <v>7</v>
      </c>
      <c r="K11790">
        <v>72</v>
      </c>
      <c r="P11790">
        <v>72</v>
      </c>
      <c r="Q11790" s="5">
        <f>VLOOKUP(Table2[[#This Row],[id_heating_system]],$V$2:$W$5,2,0)*Table2[[#This Row],[2019]]</f>
        <v>83.076923088000001</v>
      </c>
      <c r="R11790">
        <v>72</v>
      </c>
    </row>
    <row r="11791" spans="1:18" hidden="1" x14ac:dyDescent="0.25">
      <c r="A11791">
        <v>1</v>
      </c>
      <c r="B11791">
        <v>9020302</v>
      </c>
      <c r="C11791">
        <v>3</v>
      </c>
      <c r="D11791">
        <v>2</v>
      </c>
      <c r="E11791">
        <v>1</v>
      </c>
      <c r="F11791" t="s">
        <v>7</v>
      </c>
      <c r="K11791">
        <v>1</v>
      </c>
      <c r="P11791">
        <v>1</v>
      </c>
      <c r="Q11791" s="5">
        <f>VLOOKUP(Table2[[#This Row],[id_heating_system]],$V$2:$W$5,2,0)*Table2[[#This Row],[2019]]</f>
        <v>1.153846154</v>
      </c>
      <c r="R11791">
        <v>1</v>
      </c>
    </row>
    <row r="11792" spans="1:18" hidden="1" x14ac:dyDescent="0.25">
      <c r="A11792">
        <v>1</v>
      </c>
      <c r="B11792">
        <v>9020302</v>
      </c>
      <c r="C11792">
        <v>3</v>
      </c>
      <c r="D11792">
        <v>3</v>
      </c>
      <c r="E11792">
        <v>1</v>
      </c>
      <c r="F11792" t="s">
        <v>7</v>
      </c>
      <c r="K11792">
        <v>0</v>
      </c>
      <c r="P11792">
        <v>0</v>
      </c>
      <c r="Q11792" s="5">
        <f>VLOOKUP(Table2[[#This Row],[id_heating_system]],$V$2:$W$5,2,0)*Table2[[#This Row],[2019]]</f>
        <v>0</v>
      </c>
      <c r="R11792">
        <v>0</v>
      </c>
    </row>
    <row r="11793" spans="1:18" hidden="1" x14ac:dyDescent="0.25">
      <c r="A11793">
        <v>1</v>
      </c>
      <c r="B11793">
        <v>9020302</v>
      </c>
      <c r="C11793">
        <v>3</v>
      </c>
      <c r="D11793">
        <v>4</v>
      </c>
      <c r="E11793">
        <v>1</v>
      </c>
      <c r="F11793" t="s">
        <v>7</v>
      </c>
      <c r="K11793">
        <v>7</v>
      </c>
      <c r="P11793">
        <v>7</v>
      </c>
      <c r="Q11793" s="5">
        <f>VLOOKUP(Table2[[#This Row],[id_heating_system]],$V$2:$W$5,2,0)*Table2[[#This Row],[2019]]</f>
        <v>8.0769230780000001</v>
      </c>
      <c r="R11793">
        <v>7</v>
      </c>
    </row>
    <row r="11794" spans="1:18" hidden="1" x14ac:dyDescent="0.25">
      <c r="A11794">
        <v>1</v>
      </c>
      <c r="B11794">
        <v>9020302</v>
      </c>
      <c r="C11794">
        <v>3</v>
      </c>
      <c r="D11794">
        <v>5</v>
      </c>
      <c r="E11794">
        <v>1</v>
      </c>
      <c r="F11794" t="s">
        <v>7</v>
      </c>
      <c r="K11794">
        <v>0</v>
      </c>
      <c r="P11794">
        <v>0</v>
      </c>
      <c r="Q11794" s="5">
        <f>VLOOKUP(Table2[[#This Row],[id_heating_system]],$V$2:$W$5,2,0)*Table2[[#This Row],[2019]]</f>
        <v>0</v>
      </c>
      <c r="R11794">
        <v>0</v>
      </c>
    </row>
    <row r="11795" spans="1:18" hidden="1" x14ac:dyDescent="0.25">
      <c r="A11795">
        <v>1</v>
      </c>
      <c r="B11795">
        <v>9020302</v>
      </c>
      <c r="C11795">
        <v>3</v>
      </c>
      <c r="D11795">
        <v>6</v>
      </c>
      <c r="E11795">
        <v>1</v>
      </c>
      <c r="F11795" t="s">
        <v>7</v>
      </c>
      <c r="K11795">
        <v>0</v>
      </c>
      <c r="P11795">
        <v>0</v>
      </c>
      <c r="Q11795" s="5">
        <f>VLOOKUP(Table2[[#This Row],[id_heating_system]],$V$2:$W$5,2,0)*Table2[[#This Row],[2019]]</f>
        <v>0</v>
      </c>
      <c r="R11795">
        <v>0</v>
      </c>
    </row>
    <row r="11796" spans="1:18" hidden="1" x14ac:dyDescent="0.25">
      <c r="A11796">
        <v>1</v>
      </c>
      <c r="B11796">
        <v>9020302</v>
      </c>
      <c r="C11796">
        <v>3</v>
      </c>
      <c r="D11796">
        <v>7</v>
      </c>
      <c r="E11796">
        <v>1</v>
      </c>
      <c r="F11796" t="s">
        <v>7</v>
      </c>
      <c r="K11796">
        <v>0</v>
      </c>
      <c r="P11796">
        <v>0</v>
      </c>
      <c r="Q11796" s="5">
        <f>VLOOKUP(Table2[[#This Row],[id_heating_system]],$V$2:$W$5,2,0)*Table2[[#This Row],[2019]]</f>
        <v>0</v>
      </c>
      <c r="R11796">
        <v>0</v>
      </c>
    </row>
    <row r="11797" spans="1:18" hidden="1" x14ac:dyDescent="0.25">
      <c r="A11797">
        <v>1</v>
      </c>
      <c r="B11797">
        <v>9020303</v>
      </c>
      <c r="C11797">
        <v>3</v>
      </c>
      <c r="D11797">
        <v>1</v>
      </c>
      <c r="E11797">
        <v>1</v>
      </c>
      <c r="F11797" t="s">
        <v>7</v>
      </c>
      <c r="K11797">
        <v>0</v>
      </c>
      <c r="P11797">
        <v>0</v>
      </c>
      <c r="Q11797" s="5">
        <f>VLOOKUP(Table2[[#This Row],[id_heating_system]],$V$2:$W$5,2,0)*Table2[[#This Row],[2019]]</f>
        <v>0</v>
      </c>
      <c r="R11797">
        <v>0</v>
      </c>
    </row>
    <row r="11798" spans="1:18" hidden="1" x14ac:dyDescent="0.25">
      <c r="A11798">
        <v>1</v>
      </c>
      <c r="B11798">
        <v>9020303</v>
      </c>
      <c r="C11798">
        <v>3</v>
      </c>
      <c r="D11798">
        <v>2</v>
      </c>
      <c r="E11798">
        <v>1</v>
      </c>
      <c r="F11798" t="s">
        <v>7</v>
      </c>
      <c r="K11798">
        <v>2</v>
      </c>
      <c r="P11798">
        <v>2</v>
      </c>
      <c r="Q11798" s="5">
        <f>VLOOKUP(Table2[[#This Row],[id_heating_system]],$V$2:$W$5,2,0)*Table2[[#This Row],[2019]]</f>
        <v>2.307692308</v>
      </c>
      <c r="R11798">
        <v>2</v>
      </c>
    </row>
    <row r="11799" spans="1:18" hidden="1" x14ac:dyDescent="0.25">
      <c r="A11799">
        <v>1</v>
      </c>
      <c r="B11799">
        <v>9020303</v>
      </c>
      <c r="C11799">
        <v>3</v>
      </c>
      <c r="D11799">
        <v>3</v>
      </c>
      <c r="E11799">
        <v>1</v>
      </c>
      <c r="F11799" t="s">
        <v>7</v>
      </c>
      <c r="K11799">
        <v>0</v>
      </c>
      <c r="P11799">
        <v>0</v>
      </c>
      <c r="Q11799" s="5">
        <f>VLOOKUP(Table2[[#This Row],[id_heating_system]],$V$2:$W$5,2,0)*Table2[[#This Row],[2019]]</f>
        <v>0</v>
      </c>
      <c r="R11799">
        <v>0</v>
      </c>
    </row>
    <row r="11800" spans="1:18" hidden="1" x14ac:dyDescent="0.25">
      <c r="A11800">
        <v>1</v>
      </c>
      <c r="B11800">
        <v>9020303</v>
      </c>
      <c r="C11800">
        <v>3</v>
      </c>
      <c r="D11800">
        <v>4</v>
      </c>
      <c r="E11800">
        <v>1</v>
      </c>
      <c r="F11800" t="s">
        <v>7</v>
      </c>
      <c r="K11800">
        <v>3</v>
      </c>
      <c r="P11800">
        <v>3</v>
      </c>
      <c r="Q11800" s="5">
        <f>VLOOKUP(Table2[[#This Row],[id_heating_system]],$V$2:$W$5,2,0)*Table2[[#This Row],[2019]]</f>
        <v>3.461538462</v>
      </c>
      <c r="R11800">
        <v>3</v>
      </c>
    </row>
    <row r="11801" spans="1:18" hidden="1" x14ac:dyDescent="0.25">
      <c r="A11801">
        <v>1</v>
      </c>
      <c r="B11801">
        <v>9020303</v>
      </c>
      <c r="C11801">
        <v>3</v>
      </c>
      <c r="D11801">
        <v>5</v>
      </c>
      <c r="E11801">
        <v>1</v>
      </c>
      <c r="F11801" t="s">
        <v>7</v>
      </c>
      <c r="K11801">
        <v>0</v>
      </c>
      <c r="P11801">
        <v>0</v>
      </c>
      <c r="Q11801" s="5">
        <f>VLOOKUP(Table2[[#This Row],[id_heating_system]],$V$2:$W$5,2,0)*Table2[[#This Row],[2019]]</f>
        <v>0</v>
      </c>
      <c r="R11801">
        <v>0</v>
      </c>
    </row>
    <row r="11802" spans="1:18" hidden="1" x14ac:dyDescent="0.25">
      <c r="A11802">
        <v>1</v>
      </c>
      <c r="B11802">
        <v>9020303</v>
      </c>
      <c r="C11802">
        <v>3</v>
      </c>
      <c r="D11802">
        <v>6</v>
      </c>
      <c r="E11802">
        <v>1</v>
      </c>
      <c r="F11802" t="s">
        <v>7</v>
      </c>
      <c r="K11802">
        <v>0</v>
      </c>
      <c r="P11802">
        <v>0</v>
      </c>
      <c r="Q11802" s="5">
        <f>VLOOKUP(Table2[[#This Row],[id_heating_system]],$V$2:$W$5,2,0)*Table2[[#This Row],[2019]]</f>
        <v>0</v>
      </c>
      <c r="R11802">
        <v>0</v>
      </c>
    </row>
    <row r="11803" spans="1:18" hidden="1" x14ac:dyDescent="0.25">
      <c r="A11803">
        <v>1</v>
      </c>
      <c r="B11803">
        <v>9020303</v>
      </c>
      <c r="C11803">
        <v>3</v>
      </c>
      <c r="D11803">
        <v>7</v>
      </c>
      <c r="E11803">
        <v>1</v>
      </c>
      <c r="F11803" t="s">
        <v>7</v>
      </c>
      <c r="K11803">
        <v>0</v>
      </c>
      <c r="P11803">
        <v>0</v>
      </c>
      <c r="Q11803" s="5">
        <f>VLOOKUP(Table2[[#This Row],[id_heating_system]],$V$2:$W$5,2,0)*Table2[[#This Row],[2019]]</f>
        <v>0</v>
      </c>
      <c r="R11803">
        <v>0</v>
      </c>
    </row>
    <row r="11804" spans="1:18" hidden="1" x14ac:dyDescent="0.25">
      <c r="A11804">
        <v>1</v>
      </c>
      <c r="B11804">
        <v>9020304</v>
      </c>
      <c r="C11804">
        <v>3</v>
      </c>
      <c r="D11804">
        <v>1</v>
      </c>
      <c r="E11804">
        <v>1</v>
      </c>
      <c r="F11804" t="s">
        <v>7</v>
      </c>
      <c r="K11804">
        <v>0</v>
      </c>
      <c r="P11804">
        <v>0</v>
      </c>
      <c r="Q11804" s="5">
        <f>VLOOKUP(Table2[[#This Row],[id_heating_system]],$V$2:$W$5,2,0)*Table2[[#This Row],[2019]]</f>
        <v>0</v>
      </c>
      <c r="R11804">
        <v>0</v>
      </c>
    </row>
    <row r="11805" spans="1:18" hidden="1" x14ac:dyDescent="0.25">
      <c r="A11805">
        <v>1</v>
      </c>
      <c r="B11805">
        <v>9020304</v>
      </c>
      <c r="C11805">
        <v>3</v>
      </c>
      <c r="D11805">
        <v>2</v>
      </c>
      <c r="E11805">
        <v>1</v>
      </c>
      <c r="F11805" t="s">
        <v>7</v>
      </c>
      <c r="K11805">
        <v>6</v>
      </c>
      <c r="P11805">
        <v>6</v>
      </c>
      <c r="Q11805" s="5">
        <f>VLOOKUP(Table2[[#This Row],[id_heating_system]],$V$2:$W$5,2,0)*Table2[[#This Row],[2019]]</f>
        <v>6.9230769240000001</v>
      </c>
      <c r="R11805">
        <v>6</v>
      </c>
    </row>
    <row r="11806" spans="1:18" hidden="1" x14ac:dyDescent="0.25">
      <c r="A11806">
        <v>1</v>
      </c>
      <c r="B11806">
        <v>9020304</v>
      </c>
      <c r="C11806">
        <v>3</v>
      </c>
      <c r="D11806">
        <v>3</v>
      </c>
      <c r="E11806">
        <v>1</v>
      </c>
      <c r="F11806" t="s">
        <v>7</v>
      </c>
      <c r="K11806">
        <v>1</v>
      </c>
      <c r="P11806">
        <v>1</v>
      </c>
      <c r="Q11806" s="5">
        <f>VLOOKUP(Table2[[#This Row],[id_heating_system]],$V$2:$W$5,2,0)*Table2[[#This Row],[2019]]</f>
        <v>1.153846154</v>
      </c>
      <c r="R11806">
        <v>1</v>
      </c>
    </row>
    <row r="11807" spans="1:18" hidden="1" x14ac:dyDescent="0.25">
      <c r="A11807">
        <v>1</v>
      </c>
      <c r="B11807">
        <v>9020304</v>
      </c>
      <c r="C11807">
        <v>3</v>
      </c>
      <c r="D11807">
        <v>4</v>
      </c>
      <c r="E11807">
        <v>1</v>
      </c>
      <c r="F11807" t="s">
        <v>7</v>
      </c>
      <c r="K11807">
        <v>2</v>
      </c>
      <c r="P11807">
        <v>2</v>
      </c>
      <c r="Q11807" s="5">
        <f>VLOOKUP(Table2[[#This Row],[id_heating_system]],$V$2:$W$5,2,0)*Table2[[#This Row],[2019]]</f>
        <v>2.307692308</v>
      </c>
      <c r="R11807">
        <v>2</v>
      </c>
    </row>
    <row r="11808" spans="1:18" hidden="1" x14ac:dyDescent="0.25">
      <c r="A11808">
        <v>1</v>
      </c>
      <c r="B11808">
        <v>9020304</v>
      </c>
      <c r="C11808">
        <v>3</v>
      </c>
      <c r="D11808">
        <v>5</v>
      </c>
      <c r="E11808">
        <v>1</v>
      </c>
      <c r="F11808" t="s">
        <v>7</v>
      </c>
      <c r="K11808">
        <v>2</v>
      </c>
      <c r="P11808">
        <v>2</v>
      </c>
      <c r="Q11808" s="5">
        <f>VLOOKUP(Table2[[#This Row],[id_heating_system]],$V$2:$W$5,2,0)*Table2[[#This Row],[2019]]</f>
        <v>2.307692308</v>
      </c>
      <c r="R11808">
        <v>2</v>
      </c>
    </row>
    <row r="11809" spans="1:18" hidden="1" x14ac:dyDescent="0.25">
      <c r="A11809">
        <v>1</v>
      </c>
      <c r="B11809">
        <v>9020304</v>
      </c>
      <c r="C11809">
        <v>3</v>
      </c>
      <c r="D11809">
        <v>6</v>
      </c>
      <c r="E11809">
        <v>1</v>
      </c>
      <c r="F11809" t="s">
        <v>7</v>
      </c>
      <c r="K11809">
        <v>2</v>
      </c>
      <c r="P11809">
        <v>2</v>
      </c>
      <c r="Q11809" s="5">
        <f>VLOOKUP(Table2[[#This Row],[id_heating_system]],$V$2:$W$5,2,0)*Table2[[#This Row],[2019]]</f>
        <v>2.307692308</v>
      </c>
      <c r="R11809">
        <v>2</v>
      </c>
    </row>
    <row r="11810" spans="1:18" hidden="1" x14ac:dyDescent="0.25">
      <c r="A11810">
        <v>1</v>
      </c>
      <c r="B11810">
        <v>9020304</v>
      </c>
      <c r="C11810">
        <v>3</v>
      </c>
      <c r="D11810">
        <v>7</v>
      </c>
      <c r="E11810">
        <v>1</v>
      </c>
      <c r="F11810" t="s">
        <v>7</v>
      </c>
      <c r="K11810">
        <v>1</v>
      </c>
      <c r="P11810">
        <v>1</v>
      </c>
      <c r="Q11810" s="5">
        <f>VLOOKUP(Table2[[#This Row],[id_heating_system]],$V$2:$W$5,2,0)*Table2[[#This Row],[2019]]</f>
        <v>1.153846154</v>
      </c>
      <c r="R11810">
        <v>1</v>
      </c>
    </row>
    <row r="11811" spans="1:18" hidden="1" x14ac:dyDescent="0.25">
      <c r="A11811">
        <v>1</v>
      </c>
      <c r="B11811">
        <v>9020305</v>
      </c>
      <c r="C11811">
        <v>3</v>
      </c>
      <c r="D11811">
        <v>1</v>
      </c>
      <c r="E11811">
        <v>1</v>
      </c>
      <c r="F11811" t="s">
        <v>7</v>
      </c>
      <c r="K11811">
        <v>0</v>
      </c>
      <c r="P11811">
        <v>0</v>
      </c>
      <c r="Q11811" s="5">
        <f>VLOOKUP(Table2[[#This Row],[id_heating_system]],$V$2:$W$5,2,0)*Table2[[#This Row],[2019]]</f>
        <v>0</v>
      </c>
      <c r="R11811">
        <v>0</v>
      </c>
    </row>
    <row r="11812" spans="1:18" hidden="1" x14ac:dyDescent="0.25">
      <c r="A11812">
        <v>1</v>
      </c>
      <c r="B11812">
        <v>9020305</v>
      </c>
      <c r="C11812">
        <v>3</v>
      </c>
      <c r="D11812">
        <v>2</v>
      </c>
      <c r="E11812">
        <v>1</v>
      </c>
      <c r="F11812" t="s">
        <v>7</v>
      </c>
      <c r="K11812">
        <v>0</v>
      </c>
      <c r="P11812">
        <v>0</v>
      </c>
      <c r="Q11812" s="5">
        <f>VLOOKUP(Table2[[#This Row],[id_heating_system]],$V$2:$W$5,2,0)*Table2[[#This Row],[2019]]</f>
        <v>0</v>
      </c>
      <c r="R11812">
        <v>0</v>
      </c>
    </row>
    <row r="11813" spans="1:18" hidden="1" x14ac:dyDescent="0.25">
      <c r="A11813">
        <v>1</v>
      </c>
      <c r="B11813">
        <v>9020305</v>
      </c>
      <c r="C11813">
        <v>3</v>
      </c>
      <c r="D11813">
        <v>3</v>
      </c>
      <c r="E11813">
        <v>1</v>
      </c>
      <c r="F11813" t="s">
        <v>7</v>
      </c>
      <c r="K11813">
        <v>4</v>
      </c>
      <c r="P11813">
        <v>4</v>
      </c>
      <c r="Q11813" s="5">
        <f>VLOOKUP(Table2[[#This Row],[id_heating_system]],$V$2:$W$5,2,0)*Table2[[#This Row],[2019]]</f>
        <v>4.6153846160000001</v>
      </c>
      <c r="R11813">
        <v>4</v>
      </c>
    </row>
    <row r="11814" spans="1:18" hidden="1" x14ac:dyDescent="0.25">
      <c r="A11814">
        <v>1</v>
      </c>
      <c r="B11814">
        <v>9020305</v>
      </c>
      <c r="C11814">
        <v>3</v>
      </c>
      <c r="D11814">
        <v>4</v>
      </c>
      <c r="E11814">
        <v>1</v>
      </c>
      <c r="F11814" t="s">
        <v>7</v>
      </c>
      <c r="K11814">
        <v>0</v>
      </c>
      <c r="P11814">
        <v>0</v>
      </c>
      <c r="Q11814" s="5">
        <f>VLOOKUP(Table2[[#This Row],[id_heating_system]],$V$2:$W$5,2,0)*Table2[[#This Row],[2019]]</f>
        <v>0</v>
      </c>
      <c r="R11814">
        <v>0</v>
      </c>
    </row>
    <row r="11815" spans="1:18" hidden="1" x14ac:dyDescent="0.25">
      <c r="A11815">
        <v>1</v>
      </c>
      <c r="B11815">
        <v>9020305</v>
      </c>
      <c r="C11815">
        <v>3</v>
      </c>
      <c r="D11815">
        <v>5</v>
      </c>
      <c r="E11815">
        <v>1</v>
      </c>
      <c r="F11815" t="s">
        <v>7</v>
      </c>
      <c r="K11815">
        <v>2</v>
      </c>
      <c r="P11815">
        <v>2</v>
      </c>
      <c r="Q11815" s="5">
        <f>VLOOKUP(Table2[[#This Row],[id_heating_system]],$V$2:$W$5,2,0)*Table2[[#This Row],[2019]]</f>
        <v>2.307692308</v>
      </c>
      <c r="R11815">
        <v>2</v>
      </c>
    </row>
    <row r="11816" spans="1:18" hidden="1" x14ac:dyDescent="0.25">
      <c r="A11816">
        <v>1</v>
      </c>
      <c r="B11816">
        <v>9020305</v>
      </c>
      <c r="C11816">
        <v>3</v>
      </c>
      <c r="D11816">
        <v>6</v>
      </c>
      <c r="E11816">
        <v>1</v>
      </c>
      <c r="F11816" t="s">
        <v>7</v>
      </c>
      <c r="K11816">
        <v>6</v>
      </c>
      <c r="P11816">
        <v>6</v>
      </c>
      <c r="Q11816" s="5">
        <f>VLOOKUP(Table2[[#This Row],[id_heating_system]],$V$2:$W$5,2,0)*Table2[[#This Row],[2019]]</f>
        <v>6.9230769240000001</v>
      </c>
      <c r="R11816">
        <v>6</v>
      </c>
    </row>
    <row r="11817" spans="1:18" hidden="1" x14ac:dyDescent="0.25">
      <c r="A11817">
        <v>1</v>
      </c>
      <c r="B11817">
        <v>9020305</v>
      </c>
      <c r="C11817">
        <v>3</v>
      </c>
      <c r="D11817">
        <v>7</v>
      </c>
      <c r="E11817">
        <v>1</v>
      </c>
      <c r="F11817" t="s">
        <v>7</v>
      </c>
      <c r="K11817">
        <v>1</v>
      </c>
      <c r="P11817">
        <v>1</v>
      </c>
      <c r="Q11817" s="5">
        <f>VLOOKUP(Table2[[#This Row],[id_heating_system]],$V$2:$W$5,2,0)*Table2[[#This Row],[2019]]</f>
        <v>1.153846154</v>
      </c>
      <c r="R11817">
        <v>1</v>
      </c>
    </row>
    <row r="11818" spans="1:18" hidden="1" x14ac:dyDescent="0.25">
      <c r="A11818">
        <v>1</v>
      </c>
      <c r="B11818">
        <v>9020306</v>
      </c>
      <c r="C11818">
        <v>3</v>
      </c>
      <c r="D11818">
        <v>1</v>
      </c>
      <c r="E11818">
        <v>1</v>
      </c>
      <c r="F11818" t="s">
        <v>7</v>
      </c>
      <c r="K11818">
        <v>0</v>
      </c>
      <c r="P11818">
        <v>0</v>
      </c>
      <c r="Q11818" s="5">
        <f>VLOOKUP(Table2[[#This Row],[id_heating_system]],$V$2:$W$5,2,0)*Table2[[#This Row],[2019]]</f>
        <v>0</v>
      </c>
      <c r="R11818">
        <v>0</v>
      </c>
    </row>
    <row r="11819" spans="1:18" hidden="1" x14ac:dyDescent="0.25">
      <c r="A11819">
        <v>1</v>
      </c>
      <c r="B11819">
        <v>9020306</v>
      </c>
      <c r="C11819">
        <v>3</v>
      </c>
      <c r="D11819">
        <v>2</v>
      </c>
      <c r="E11819">
        <v>1</v>
      </c>
      <c r="F11819" t="s">
        <v>7</v>
      </c>
      <c r="K11819">
        <v>2</v>
      </c>
      <c r="P11819">
        <v>2</v>
      </c>
      <c r="Q11819" s="5">
        <f>VLOOKUP(Table2[[#This Row],[id_heating_system]],$V$2:$W$5,2,0)*Table2[[#This Row],[2019]]</f>
        <v>2.307692308</v>
      </c>
      <c r="R11819">
        <v>2</v>
      </c>
    </row>
    <row r="11820" spans="1:18" hidden="1" x14ac:dyDescent="0.25">
      <c r="A11820">
        <v>1</v>
      </c>
      <c r="B11820">
        <v>9020306</v>
      </c>
      <c r="C11820">
        <v>3</v>
      </c>
      <c r="D11820">
        <v>3</v>
      </c>
      <c r="E11820">
        <v>1</v>
      </c>
      <c r="F11820" t="s">
        <v>7</v>
      </c>
      <c r="K11820">
        <v>0</v>
      </c>
      <c r="P11820">
        <v>0</v>
      </c>
      <c r="Q11820" s="5">
        <f>VLOOKUP(Table2[[#This Row],[id_heating_system]],$V$2:$W$5,2,0)*Table2[[#This Row],[2019]]</f>
        <v>0</v>
      </c>
      <c r="R11820">
        <v>0</v>
      </c>
    </row>
    <row r="11821" spans="1:18" hidden="1" x14ac:dyDescent="0.25">
      <c r="A11821">
        <v>1</v>
      </c>
      <c r="B11821">
        <v>9020306</v>
      </c>
      <c r="C11821">
        <v>3</v>
      </c>
      <c r="D11821">
        <v>4</v>
      </c>
      <c r="E11821">
        <v>1</v>
      </c>
      <c r="F11821" t="s">
        <v>7</v>
      </c>
      <c r="K11821">
        <v>2</v>
      </c>
      <c r="P11821">
        <v>2</v>
      </c>
      <c r="Q11821" s="5">
        <f>VLOOKUP(Table2[[#This Row],[id_heating_system]],$V$2:$W$5,2,0)*Table2[[#This Row],[2019]]</f>
        <v>2.307692308</v>
      </c>
      <c r="R11821">
        <v>2</v>
      </c>
    </row>
    <row r="11822" spans="1:18" hidden="1" x14ac:dyDescent="0.25">
      <c r="A11822">
        <v>1</v>
      </c>
      <c r="B11822">
        <v>9020306</v>
      </c>
      <c r="C11822">
        <v>3</v>
      </c>
      <c r="D11822">
        <v>5</v>
      </c>
      <c r="E11822">
        <v>1</v>
      </c>
      <c r="F11822" t="s">
        <v>7</v>
      </c>
      <c r="K11822">
        <v>8</v>
      </c>
      <c r="P11822">
        <v>8</v>
      </c>
      <c r="Q11822" s="5">
        <f>VLOOKUP(Table2[[#This Row],[id_heating_system]],$V$2:$W$5,2,0)*Table2[[#This Row],[2019]]</f>
        <v>9.2307692320000001</v>
      </c>
      <c r="R11822">
        <v>8</v>
      </c>
    </row>
    <row r="11823" spans="1:18" hidden="1" x14ac:dyDescent="0.25">
      <c r="A11823">
        <v>1</v>
      </c>
      <c r="B11823">
        <v>9020306</v>
      </c>
      <c r="C11823">
        <v>3</v>
      </c>
      <c r="D11823">
        <v>6</v>
      </c>
      <c r="E11823">
        <v>1</v>
      </c>
      <c r="F11823" t="s">
        <v>7</v>
      </c>
      <c r="K11823">
        <v>5</v>
      </c>
      <c r="P11823">
        <v>5</v>
      </c>
      <c r="Q11823" s="5">
        <f>VLOOKUP(Table2[[#This Row],[id_heating_system]],$V$2:$W$5,2,0)*Table2[[#This Row],[2019]]</f>
        <v>5.7692307700000001</v>
      </c>
      <c r="R11823">
        <v>5</v>
      </c>
    </row>
    <row r="11824" spans="1:18" hidden="1" x14ac:dyDescent="0.25">
      <c r="A11824">
        <v>1</v>
      </c>
      <c r="B11824">
        <v>9020306</v>
      </c>
      <c r="C11824">
        <v>3</v>
      </c>
      <c r="D11824">
        <v>7</v>
      </c>
      <c r="E11824">
        <v>1</v>
      </c>
      <c r="F11824" t="s">
        <v>7</v>
      </c>
      <c r="K11824">
        <v>2</v>
      </c>
      <c r="P11824">
        <v>2</v>
      </c>
      <c r="Q11824" s="5">
        <f>VLOOKUP(Table2[[#This Row],[id_heating_system]],$V$2:$W$5,2,0)*Table2[[#This Row],[2019]]</f>
        <v>2.307692308</v>
      </c>
      <c r="R11824">
        <v>2</v>
      </c>
    </row>
    <row r="11825" spans="1:18" hidden="1" x14ac:dyDescent="0.25">
      <c r="A11825">
        <v>1</v>
      </c>
      <c r="B11825">
        <v>9020307</v>
      </c>
      <c r="C11825">
        <v>3</v>
      </c>
      <c r="D11825">
        <v>1</v>
      </c>
      <c r="E11825">
        <v>1</v>
      </c>
      <c r="F11825" t="s">
        <v>7</v>
      </c>
      <c r="K11825">
        <v>0</v>
      </c>
      <c r="P11825">
        <v>0</v>
      </c>
      <c r="Q11825" s="5">
        <f>VLOOKUP(Table2[[#This Row],[id_heating_system]],$V$2:$W$5,2,0)*Table2[[#This Row],[2019]]</f>
        <v>0</v>
      </c>
      <c r="R11825">
        <v>0</v>
      </c>
    </row>
    <row r="11826" spans="1:18" hidden="1" x14ac:dyDescent="0.25">
      <c r="A11826">
        <v>1</v>
      </c>
      <c r="B11826">
        <v>9020307</v>
      </c>
      <c r="C11826">
        <v>3</v>
      </c>
      <c r="D11826">
        <v>2</v>
      </c>
      <c r="E11826">
        <v>1</v>
      </c>
      <c r="F11826" t="s">
        <v>7</v>
      </c>
      <c r="K11826">
        <v>2</v>
      </c>
      <c r="P11826">
        <v>2</v>
      </c>
      <c r="Q11826" s="5">
        <f>VLOOKUP(Table2[[#This Row],[id_heating_system]],$V$2:$W$5,2,0)*Table2[[#This Row],[2019]]</f>
        <v>2.307692308</v>
      </c>
      <c r="R11826">
        <v>2</v>
      </c>
    </row>
    <row r="11827" spans="1:18" hidden="1" x14ac:dyDescent="0.25">
      <c r="A11827">
        <v>1</v>
      </c>
      <c r="B11827">
        <v>9020307</v>
      </c>
      <c r="C11827">
        <v>3</v>
      </c>
      <c r="D11827">
        <v>3</v>
      </c>
      <c r="E11827">
        <v>1</v>
      </c>
      <c r="F11827" t="s">
        <v>7</v>
      </c>
      <c r="K11827">
        <v>0</v>
      </c>
      <c r="P11827">
        <v>0</v>
      </c>
      <c r="Q11827" s="5">
        <f>VLOOKUP(Table2[[#This Row],[id_heating_system]],$V$2:$W$5,2,0)*Table2[[#This Row],[2019]]</f>
        <v>0</v>
      </c>
      <c r="R11827">
        <v>0</v>
      </c>
    </row>
    <row r="11828" spans="1:18" hidden="1" x14ac:dyDescent="0.25">
      <c r="A11828">
        <v>1</v>
      </c>
      <c r="B11828">
        <v>9020307</v>
      </c>
      <c r="C11828">
        <v>3</v>
      </c>
      <c r="D11828">
        <v>4</v>
      </c>
      <c r="E11828">
        <v>1</v>
      </c>
      <c r="F11828" t="s">
        <v>7</v>
      </c>
      <c r="K11828">
        <v>0</v>
      </c>
      <c r="P11828">
        <v>0</v>
      </c>
      <c r="Q11828" s="5">
        <f>VLOOKUP(Table2[[#This Row],[id_heating_system]],$V$2:$W$5,2,0)*Table2[[#This Row],[2019]]</f>
        <v>0</v>
      </c>
      <c r="R11828">
        <v>0</v>
      </c>
    </row>
    <row r="11829" spans="1:18" hidden="1" x14ac:dyDescent="0.25">
      <c r="A11829">
        <v>1</v>
      </c>
      <c r="B11829">
        <v>9020307</v>
      </c>
      <c r="C11829">
        <v>3</v>
      </c>
      <c r="D11829">
        <v>5</v>
      </c>
      <c r="E11829">
        <v>1</v>
      </c>
      <c r="F11829" t="s">
        <v>7</v>
      </c>
      <c r="K11829">
        <v>7</v>
      </c>
      <c r="P11829">
        <v>7</v>
      </c>
      <c r="Q11829" s="5">
        <f>VLOOKUP(Table2[[#This Row],[id_heating_system]],$V$2:$W$5,2,0)*Table2[[#This Row],[2019]]</f>
        <v>8.0769230780000001</v>
      </c>
      <c r="R11829">
        <v>7</v>
      </c>
    </row>
    <row r="11830" spans="1:18" hidden="1" x14ac:dyDescent="0.25">
      <c r="A11830">
        <v>1</v>
      </c>
      <c r="B11830">
        <v>9020307</v>
      </c>
      <c r="C11830">
        <v>3</v>
      </c>
      <c r="D11830">
        <v>6</v>
      </c>
      <c r="E11830">
        <v>1</v>
      </c>
      <c r="F11830" t="s">
        <v>7</v>
      </c>
      <c r="K11830">
        <v>5</v>
      </c>
      <c r="P11830">
        <v>5</v>
      </c>
      <c r="Q11830" s="5">
        <f>VLOOKUP(Table2[[#This Row],[id_heating_system]],$V$2:$W$5,2,0)*Table2[[#This Row],[2019]]</f>
        <v>5.7692307700000001</v>
      </c>
      <c r="R11830">
        <v>5</v>
      </c>
    </row>
    <row r="11831" spans="1:18" hidden="1" x14ac:dyDescent="0.25">
      <c r="A11831">
        <v>1</v>
      </c>
      <c r="B11831">
        <v>9020307</v>
      </c>
      <c r="C11831">
        <v>3</v>
      </c>
      <c r="D11831">
        <v>7</v>
      </c>
      <c r="E11831">
        <v>1</v>
      </c>
      <c r="F11831" t="s">
        <v>7</v>
      </c>
      <c r="K11831">
        <v>0</v>
      </c>
      <c r="P11831">
        <v>0</v>
      </c>
      <c r="Q11831" s="5">
        <f>VLOOKUP(Table2[[#This Row],[id_heating_system]],$V$2:$W$5,2,0)*Table2[[#This Row],[2019]]</f>
        <v>0</v>
      </c>
      <c r="R11831">
        <v>0</v>
      </c>
    </row>
    <row r="11832" spans="1:18" hidden="1" x14ac:dyDescent="0.25">
      <c r="A11832">
        <v>1</v>
      </c>
      <c r="B11832">
        <v>9020308</v>
      </c>
      <c r="C11832">
        <v>3</v>
      </c>
      <c r="D11832">
        <v>1</v>
      </c>
      <c r="E11832">
        <v>1</v>
      </c>
      <c r="F11832" t="s">
        <v>7</v>
      </c>
      <c r="K11832">
        <v>0</v>
      </c>
      <c r="P11832">
        <v>0</v>
      </c>
      <c r="Q11832" s="5">
        <f>VLOOKUP(Table2[[#This Row],[id_heating_system]],$V$2:$W$5,2,0)*Table2[[#This Row],[2019]]</f>
        <v>0</v>
      </c>
      <c r="R11832">
        <v>0</v>
      </c>
    </row>
    <row r="11833" spans="1:18" hidden="1" x14ac:dyDescent="0.25">
      <c r="A11833">
        <v>1</v>
      </c>
      <c r="B11833">
        <v>9020308</v>
      </c>
      <c r="C11833">
        <v>3</v>
      </c>
      <c r="D11833">
        <v>2</v>
      </c>
      <c r="E11833">
        <v>1</v>
      </c>
      <c r="F11833" t="s">
        <v>7</v>
      </c>
      <c r="K11833">
        <v>5</v>
      </c>
      <c r="P11833">
        <v>5</v>
      </c>
      <c r="Q11833" s="5">
        <f>VLOOKUP(Table2[[#This Row],[id_heating_system]],$V$2:$W$5,2,0)*Table2[[#This Row],[2019]]</f>
        <v>5.7692307700000001</v>
      </c>
      <c r="R11833">
        <v>5</v>
      </c>
    </row>
    <row r="11834" spans="1:18" hidden="1" x14ac:dyDescent="0.25">
      <c r="A11834">
        <v>1</v>
      </c>
      <c r="B11834">
        <v>9020308</v>
      </c>
      <c r="C11834">
        <v>3</v>
      </c>
      <c r="D11834">
        <v>3</v>
      </c>
      <c r="E11834">
        <v>1</v>
      </c>
      <c r="F11834" t="s">
        <v>7</v>
      </c>
      <c r="K11834">
        <v>1</v>
      </c>
      <c r="P11834">
        <v>1</v>
      </c>
      <c r="Q11834" s="5">
        <f>VLOOKUP(Table2[[#This Row],[id_heating_system]],$V$2:$W$5,2,0)*Table2[[#This Row],[2019]]</f>
        <v>1.153846154</v>
      </c>
      <c r="R11834">
        <v>1</v>
      </c>
    </row>
    <row r="11835" spans="1:18" hidden="1" x14ac:dyDescent="0.25">
      <c r="A11835">
        <v>1</v>
      </c>
      <c r="B11835">
        <v>9020308</v>
      </c>
      <c r="C11835">
        <v>3</v>
      </c>
      <c r="D11835">
        <v>4</v>
      </c>
      <c r="E11835">
        <v>1</v>
      </c>
      <c r="F11835" t="s">
        <v>7</v>
      </c>
      <c r="K11835">
        <v>3</v>
      </c>
      <c r="P11835">
        <v>3</v>
      </c>
      <c r="Q11835" s="5">
        <f>VLOOKUP(Table2[[#This Row],[id_heating_system]],$V$2:$W$5,2,0)*Table2[[#This Row],[2019]]</f>
        <v>3.461538462</v>
      </c>
      <c r="R11835">
        <v>3</v>
      </c>
    </row>
    <row r="11836" spans="1:18" hidden="1" x14ac:dyDescent="0.25">
      <c r="A11836">
        <v>1</v>
      </c>
      <c r="B11836">
        <v>9020308</v>
      </c>
      <c r="C11836">
        <v>3</v>
      </c>
      <c r="D11836">
        <v>5</v>
      </c>
      <c r="E11836">
        <v>1</v>
      </c>
      <c r="F11836" t="s">
        <v>7</v>
      </c>
      <c r="K11836">
        <v>13</v>
      </c>
      <c r="P11836">
        <v>13</v>
      </c>
      <c r="Q11836" s="5">
        <f>VLOOKUP(Table2[[#This Row],[id_heating_system]],$V$2:$W$5,2,0)*Table2[[#This Row],[2019]]</f>
        <v>15.000000002</v>
      </c>
      <c r="R11836">
        <v>13</v>
      </c>
    </row>
    <row r="11837" spans="1:18" hidden="1" x14ac:dyDescent="0.25">
      <c r="A11837">
        <v>1</v>
      </c>
      <c r="B11837">
        <v>9020308</v>
      </c>
      <c r="C11837">
        <v>3</v>
      </c>
      <c r="D11837">
        <v>6</v>
      </c>
      <c r="E11837">
        <v>1</v>
      </c>
      <c r="F11837" t="s">
        <v>7</v>
      </c>
      <c r="K11837">
        <v>2</v>
      </c>
      <c r="P11837">
        <v>2</v>
      </c>
      <c r="Q11837" s="5">
        <f>VLOOKUP(Table2[[#This Row],[id_heating_system]],$V$2:$W$5,2,0)*Table2[[#This Row],[2019]]</f>
        <v>2.307692308</v>
      </c>
      <c r="R11837">
        <v>2</v>
      </c>
    </row>
    <row r="11838" spans="1:18" hidden="1" x14ac:dyDescent="0.25">
      <c r="A11838">
        <v>1</v>
      </c>
      <c r="B11838">
        <v>9020308</v>
      </c>
      <c r="C11838">
        <v>3</v>
      </c>
      <c r="D11838">
        <v>7</v>
      </c>
      <c r="E11838">
        <v>1</v>
      </c>
      <c r="F11838" t="s">
        <v>7</v>
      </c>
      <c r="K11838">
        <v>0</v>
      </c>
      <c r="P11838">
        <v>0</v>
      </c>
      <c r="Q11838" s="5">
        <f>VLOOKUP(Table2[[#This Row],[id_heating_system]],$V$2:$W$5,2,0)*Table2[[#This Row],[2019]]</f>
        <v>0</v>
      </c>
      <c r="R11838">
        <v>0</v>
      </c>
    </row>
    <row r="11839" spans="1:18" hidden="1" x14ac:dyDescent="0.25">
      <c r="A11839">
        <v>1</v>
      </c>
      <c r="B11839">
        <v>9020309</v>
      </c>
      <c r="C11839">
        <v>3</v>
      </c>
      <c r="D11839">
        <v>1</v>
      </c>
      <c r="E11839">
        <v>1</v>
      </c>
      <c r="F11839" t="s">
        <v>7</v>
      </c>
      <c r="K11839">
        <v>0</v>
      </c>
      <c r="P11839">
        <v>0</v>
      </c>
      <c r="Q11839" s="5">
        <f>VLOOKUP(Table2[[#This Row],[id_heating_system]],$V$2:$W$5,2,0)*Table2[[#This Row],[2019]]</f>
        <v>0</v>
      </c>
      <c r="R11839">
        <v>0</v>
      </c>
    </row>
    <row r="11840" spans="1:18" hidden="1" x14ac:dyDescent="0.25">
      <c r="A11840">
        <v>1</v>
      </c>
      <c r="B11840">
        <v>9020309</v>
      </c>
      <c r="C11840">
        <v>3</v>
      </c>
      <c r="D11840">
        <v>2</v>
      </c>
      <c r="E11840">
        <v>1</v>
      </c>
      <c r="F11840" t="s">
        <v>7</v>
      </c>
      <c r="K11840">
        <v>21</v>
      </c>
      <c r="P11840">
        <v>21</v>
      </c>
      <c r="Q11840" s="5">
        <f>VLOOKUP(Table2[[#This Row],[id_heating_system]],$V$2:$W$5,2,0)*Table2[[#This Row],[2019]]</f>
        <v>24.230769234</v>
      </c>
      <c r="R11840">
        <v>21</v>
      </c>
    </row>
    <row r="11841" spans="1:18" hidden="1" x14ac:dyDescent="0.25">
      <c r="A11841">
        <v>1</v>
      </c>
      <c r="B11841">
        <v>9020309</v>
      </c>
      <c r="C11841">
        <v>3</v>
      </c>
      <c r="D11841">
        <v>3</v>
      </c>
      <c r="E11841">
        <v>1</v>
      </c>
      <c r="F11841" t="s">
        <v>7</v>
      </c>
      <c r="K11841">
        <v>0</v>
      </c>
      <c r="P11841">
        <v>0</v>
      </c>
      <c r="Q11841" s="5">
        <f>VLOOKUP(Table2[[#This Row],[id_heating_system]],$V$2:$W$5,2,0)*Table2[[#This Row],[2019]]</f>
        <v>0</v>
      </c>
      <c r="R11841">
        <v>0</v>
      </c>
    </row>
    <row r="11842" spans="1:18" hidden="1" x14ac:dyDescent="0.25">
      <c r="A11842">
        <v>1</v>
      </c>
      <c r="B11842">
        <v>9020309</v>
      </c>
      <c r="C11842">
        <v>3</v>
      </c>
      <c r="D11842">
        <v>4</v>
      </c>
      <c r="E11842">
        <v>1</v>
      </c>
      <c r="F11842" t="s">
        <v>7</v>
      </c>
      <c r="K11842">
        <v>12</v>
      </c>
      <c r="P11842">
        <v>12</v>
      </c>
      <c r="Q11842" s="5">
        <f>VLOOKUP(Table2[[#This Row],[id_heating_system]],$V$2:$W$5,2,0)*Table2[[#This Row],[2019]]</f>
        <v>13.846153848</v>
      </c>
      <c r="R11842">
        <v>12</v>
      </c>
    </row>
    <row r="11843" spans="1:18" hidden="1" x14ac:dyDescent="0.25">
      <c r="A11843">
        <v>1</v>
      </c>
      <c r="B11843">
        <v>9020309</v>
      </c>
      <c r="C11843">
        <v>3</v>
      </c>
      <c r="D11843">
        <v>5</v>
      </c>
      <c r="E11843">
        <v>1</v>
      </c>
      <c r="F11843" t="s">
        <v>7</v>
      </c>
      <c r="K11843">
        <v>9</v>
      </c>
      <c r="P11843">
        <v>9</v>
      </c>
      <c r="Q11843" s="5">
        <f>VLOOKUP(Table2[[#This Row],[id_heating_system]],$V$2:$W$5,2,0)*Table2[[#This Row],[2019]]</f>
        <v>10.384615386</v>
      </c>
      <c r="R11843">
        <v>9</v>
      </c>
    </row>
    <row r="11844" spans="1:18" hidden="1" x14ac:dyDescent="0.25">
      <c r="A11844">
        <v>1</v>
      </c>
      <c r="B11844">
        <v>9020309</v>
      </c>
      <c r="C11844">
        <v>3</v>
      </c>
      <c r="D11844">
        <v>6</v>
      </c>
      <c r="E11844">
        <v>1</v>
      </c>
      <c r="F11844" t="s">
        <v>7</v>
      </c>
      <c r="K11844">
        <v>7</v>
      </c>
      <c r="P11844">
        <v>7</v>
      </c>
      <c r="Q11844" s="5">
        <f>VLOOKUP(Table2[[#This Row],[id_heating_system]],$V$2:$W$5,2,0)*Table2[[#This Row],[2019]]</f>
        <v>8.0769230780000001</v>
      </c>
      <c r="R11844">
        <v>7</v>
      </c>
    </row>
    <row r="11845" spans="1:18" hidden="1" x14ac:dyDescent="0.25">
      <c r="A11845">
        <v>1</v>
      </c>
      <c r="B11845">
        <v>9020309</v>
      </c>
      <c r="C11845">
        <v>3</v>
      </c>
      <c r="D11845">
        <v>7</v>
      </c>
      <c r="E11845">
        <v>1</v>
      </c>
      <c r="F11845" t="s">
        <v>7</v>
      </c>
      <c r="K11845">
        <v>0</v>
      </c>
      <c r="P11845">
        <v>0</v>
      </c>
      <c r="Q11845" s="5">
        <f>VLOOKUP(Table2[[#This Row],[id_heating_system]],$V$2:$W$5,2,0)*Table2[[#This Row],[2019]]</f>
        <v>0</v>
      </c>
      <c r="R11845">
        <v>0</v>
      </c>
    </row>
    <row r="11846" spans="1:18" hidden="1" x14ac:dyDescent="0.25">
      <c r="A11846">
        <v>1</v>
      </c>
      <c r="B11846">
        <v>9020310</v>
      </c>
      <c r="C11846">
        <v>3</v>
      </c>
      <c r="D11846">
        <v>1</v>
      </c>
      <c r="E11846">
        <v>1</v>
      </c>
      <c r="F11846" t="s">
        <v>7</v>
      </c>
      <c r="K11846">
        <v>0</v>
      </c>
      <c r="P11846">
        <v>0</v>
      </c>
      <c r="Q11846" s="5">
        <f>VLOOKUP(Table2[[#This Row],[id_heating_system]],$V$2:$W$5,2,0)*Table2[[#This Row],[2019]]</f>
        <v>0</v>
      </c>
      <c r="R11846">
        <v>0</v>
      </c>
    </row>
    <row r="11847" spans="1:18" hidden="1" x14ac:dyDescent="0.25">
      <c r="A11847">
        <v>1</v>
      </c>
      <c r="B11847">
        <v>9020310</v>
      </c>
      <c r="C11847">
        <v>3</v>
      </c>
      <c r="D11847">
        <v>2</v>
      </c>
      <c r="E11847">
        <v>1</v>
      </c>
      <c r="F11847" t="s">
        <v>7</v>
      </c>
      <c r="K11847">
        <v>0</v>
      </c>
      <c r="P11847">
        <v>0</v>
      </c>
      <c r="Q11847" s="5">
        <f>VLOOKUP(Table2[[#This Row],[id_heating_system]],$V$2:$W$5,2,0)*Table2[[#This Row],[2019]]</f>
        <v>0</v>
      </c>
      <c r="R11847">
        <v>0</v>
      </c>
    </row>
    <row r="11848" spans="1:18" hidden="1" x14ac:dyDescent="0.25">
      <c r="A11848">
        <v>1</v>
      </c>
      <c r="B11848">
        <v>9020310</v>
      </c>
      <c r="C11848">
        <v>3</v>
      </c>
      <c r="D11848">
        <v>3</v>
      </c>
      <c r="E11848">
        <v>1</v>
      </c>
      <c r="F11848" t="s">
        <v>7</v>
      </c>
      <c r="K11848">
        <v>2</v>
      </c>
      <c r="P11848">
        <v>2</v>
      </c>
      <c r="Q11848" s="5">
        <f>VLOOKUP(Table2[[#This Row],[id_heating_system]],$V$2:$W$5,2,0)*Table2[[#This Row],[2019]]</f>
        <v>2.307692308</v>
      </c>
      <c r="R11848">
        <v>2</v>
      </c>
    </row>
    <row r="11849" spans="1:18" hidden="1" x14ac:dyDescent="0.25">
      <c r="A11849">
        <v>1</v>
      </c>
      <c r="B11849">
        <v>9020310</v>
      </c>
      <c r="C11849">
        <v>3</v>
      </c>
      <c r="D11849">
        <v>4</v>
      </c>
      <c r="E11849">
        <v>1</v>
      </c>
      <c r="F11849" t="s">
        <v>7</v>
      </c>
      <c r="K11849">
        <v>0</v>
      </c>
      <c r="P11849">
        <v>0</v>
      </c>
      <c r="Q11849" s="5">
        <f>VLOOKUP(Table2[[#This Row],[id_heating_system]],$V$2:$W$5,2,0)*Table2[[#This Row],[2019]]</f>
        <v>0</v>
      </c>
      <c r="R11849">
        <v>0</v>
      </c>
    </row>
    <row r="11850" spans="1:18" hidden="1" x14ac:dyDescent="0.25">
      <c r="A11850">
        <v>1</v>
      </c>
      <c r="B11850">
        <v>9020310</v>
      </c>
      <c r="C11850">
        <v>3</v>
      </c>
      <c r="D11850">
        <v>5</v>
      </c>
      <c r="E11850">
        <v>1</v>
      </c>
      <c r="F11850" t="s">
        <v>7</v>
      </c>
      <c r="K11850">
        <v>7</v>
      </c>
      <c r="P11850">
        <v>7</v>
      </c>
      <c r="Q11850" s="5">
        <f>VLOOKUP(Table2[[#This Row],[id_heating_system]],$V$2:$W$5,2,0)*Table2[[#This Row],[2019]]</f>
        <v>8.0769230780000001</v>
      </c>
      <c r="R11850">
        <v>7</v>
      </c>
    </row>
    <row r="11851" spans="1:18" hidden="1" x14ac:dyDescent="0.25">
      <c r="A11851">
        <v>1</v>
      </c>
      <c r="B11851">
        <v>9020310</v>
      </c>
      <c r="C11851">
        <v>3</v>
      </c>
      <c r="D11851">
        <v>6</v>
      </c>
      <c r="E11851">
        <v>1</v>
      </c>
      <c r="F11851" t="s">
        <v>7</v>
      </c>
      <c r="K11851">
        <v>7</v>
      </c>
      <c r="P11851">
        <v>7</v>
      </c>
      <c r="Q11851" s="5">
        <f>VLOOKUP(Table2[[#This Row],[id_heating_system]],$V$2:$W$5,2,0)*Table2[[#This Row],[2019]]</f>
        <v>8.0769230780000001</v>
      </c>
      <c r="R11851">
        <v>7</v>
      </c>
    </row>
    <row r="11852" spans="1:18" hidden="1" x14ac:dyDescent="0.25">
      <c r="A11852">
        <v>1</v>
      </c>
      <c r="B11852">
        <v>9020310</v>
      </c>
      <c r="C11852">
        <v>3</v>
      </c>
      <c r="D11852">
        <v>7</v>
      </c>
      <c r="E11852">
        <v>1</v>
      </c>
      <c r="F11852" t="s">
        <v>7</v>
      </c>
      <c r="K11852">
        <v>1</v>
      </c>
      <c r="P11852">
        <v>1</v>
      </c>
      <c r="Q11852" s="5">
        <f>VLOOKUP(Table2[[#This Row],[id_heating_system]],$V$2:$W$5,2,0)*Table2[[#This Row],[2019]]</f>
        <v>1.153846154</v>
      </c>
      <c r="R11852">
        <v>1</v>
      </c>
    </row>
    <row r="11853" spans="1:18" hidden="1" x14ac:dyDescent="0.25">
      <c r="A11853">
        <v>1</v>
      </c>
      <c r="B11853">
        <v>9020401</v>
      </c>
      <c r="C11853">
        <v>3</v>
      </c>
      <c r="D11853">
        <v>1</v>
      </c>
      <c r="E11853">
        <v>1</v>
      </c>
      <c r="F11853" t="s">
        <v>7</v>
      </c>
      <c r="K11853">
        <v>45</v>
      </c>
      <c r="P11853">
        <v>45</v>
      </c>
      <c r="Q11853" s="5">
        <f>VLOOKUP(Table2[[#This Row],[id_heating_system]],$V$2:$W$5,2,0)*Table2[[#This Row],[2019]]</f>
        <v>51.923076930000001</v>
      </c>
      <c r="R11853">
        <v>45</v>
      </c>
    </row>
    <row r="11854" spans="1:18" hidden="1" x14ac:dyDescent="0.25">
      <c r="A11854">
        <v>1</v>
      </c>
      <c r="B11854">
        <v>9020401</v>
      </c>
      <c r="C11854">
        <v>3</v>
      </c>
      <c r="D11854">
        <v>2</v>
      </c>
      <c r="E11854">
        <v>1</v>
      </c>
      <c r="F11854" t="s">
        <v>7</v>
      </c>
      <c r="K11854">
        <v>0</v>
      </c>
      <c r="P11854">
        <v>0</v>
      </c>
      <c r="Q11854" s="5">
        <f>VLOOKUP(Table2[[#This Row],[id_heating_system]],$V$2:$W$5,2,0)*Table2[[#This Row],[2019]]</f>
        <v>0</v>
      </c>
      <c r="R11854">
        <v>0</v>
      </c>
    </row>
    <row r="11855" spans="1:18" hidden="1" x14ac:dyDescent="0.25">
      <c r="A11855">
        <v>1</v>
      </c>
      <c r="B11855">
        <v>9020401</v>
      </c>
      <c r="C11855">
        <v>3</v>
      </c>
      <c r="D11855">
        <v>3</v>
      </c>
      <c r="E11855">
        <v>1</v>
      </c>
      <c r="F11855" t="s">
        <v>7</v>
      </c>
      <c r="K11855">
        <v>0</v>
      </c>
      <c r="P11855">
        <v>0</v>
      </c>
      <c r="Q11855" s="5">
        <f>VLOOKUP(Table2[[#This Row],[id_heating_system]],$V$2:$W$5,2,0)*Table2[[#This Row],[2019]]</f>
        <v>0</v>
      </c>
      <c r="R11855">
        <v>0</v>
      </c>
    </row>
    <row r="11856" spans="1:18" hidden="1" x14ac:dyDescent="0.25">
      <c r="A11856">
        <v>1</v>
      </c>
      <c r="B11856">
        <v>9020401</v>
      </c>
      <c r="C11856">
        <v>3</v>
      </c>
      <c r="D11856">
        <v>4</v>
      </c>
      <c r="E11856">
        <v>1</v>
      </c>
      <c r="F11856" t="s">
        <v>7</v>
      </c>
      <c r="K11856">
        <v>1</v>
      </c>
      <c r="P11856">
        <v>1</v>
      </c>
      <c r="Q11856" s="5">
        <f>VLOOKUP(Table2[[#This Row],[id_heating_system]],$V$2:$W$5,2,0)*Table2[[#This Row],[2019]]</f>
        <v>1.153846154</v>
      </c>
      <c r="R11856">
        <v>1</v>
      </c>
    </row>
    <row r="11857" spans="1:18" hidden="1" x14ac:dyDescent="0.25">
      <c r="A11857">
        <v>1</v>
      </c>
      <c r="B11857">
        <v>9020401</v>
      </c>
      <c r="C11857">
        <v>3</v>
      </c>
      <c r="D11857">
        <v>5</v>
      </c>
      <c r="E11857">
        <v>1</v>
      </c>
      <c r="F11857" t="s">
        <v>7</v>
      </c>
      <c r="K11857">
        <v>0</v>
      </c>
      <c r="P11857">
        <v>0</v>
      </c>
      <c r="Q11857" s="5">
        <f>VLOOKUP(Table2[[#This Row],[id_heating_system]],$V$2:$W$5,2,0)*Table2[[#This Row],[2019]]</f>
        <v>0</v>
      </c>
      <c r="R11857">
        <v>0</v>
      </c>
    </row>
    <row r="11858" spans="1:18" hidden="1" x14ac:dyDescent="0.25">
      <c r="A11858">
        <v>1</v>
      </c>
      <c r="B11858">
        <v>9020401</v>
      </c>
      <c r="C11858">
        <v>3</v>
      </c>
      <c r="D11858">
        <v>6</v>
      </c>
      <c r="E11858">
        <v>1</v>
      </c>
      <c r="F11858" t="s">
        <v>7</v>
      </c>
      <c r="K11858">
        <v>1</v>
      </c>
      <c r="P11858">
        <v>1</v>
      </c>
      <c r="Q11858" s="5">
        <f>VLOOKUP(Table2[[#This Row],[id_heating_system]],$V$2:$W$5,2,0)*Table2[[#This Row],[2019]]</f>
        <v>1.153846154</v>
      </c>
      <c r="R11858">
        <v>1</v>
      </c>
    </row>
    <row r="11859" spans="1:18" hidden="1" x14ac:dyDescent="0.25">
      <c r="A11859">
        <v>1</v>
      </c>
      <c r="B11859">
        <v>9020401</v>
      </c>
      <c r="C11859">
        <v>3</v>
      </c>
      <c r="D11859">
        <v>7</v>
      </c>
      <c r="E11859">
        <v>1</v>
      </c>
      <c r="F11859" t="s">
        <v>7</v>
      </c>
      <c r="K11859">
        <v>0</v>
      </c>
      <c r="P11859">
        <v>0</v>
      </c>
      <c r="Q11859" s="5">
        <f>VLOOKUP(Table2[[#This Row],[id_heating_system]],$V$2:$W$5,2,0)*Table2[[#This Row],[2019]]</f>
        <v>0</v>
      </c>
      <c r="R11859">
        <v>0</v>
      </c>
    </row>
    <row r="11860" spans="1:18" hidden="1" x14ac:dyDescent="0.25">
      <c r="A11860">
        <v>1</v>
      </c>
      <c r="B11860">
        <v>9020402</v>
      </c>
      <c r="C11860">
        <v>3</v>
      </c>
      <c r="D11860">
        <v>1</v>
      </c>
      <c r="E11860">
        <v>1</v>
      </c>
      <c r="F11860" t="s">
        <v>7</v>
      </c>
      <c r="K11860">
        <v>17</v>
      </c>
      <c r="P11860">
        <v>17</v>
      </c>
      <c r="Q11860" s="5">
        <f>VLOOKUP(Table2[[#This Row],[id_heating_system]],$V$2:$W$5,2,0)*Table2[[#This Row],[2019]]</f>
        <v>19.615384618</v>
      </c>
      <c r="R11860">
        <v>17</v>
      </c>
    </row>
    <row r="11861" spans="1:18" hidden="1" x14ac:dyDescent="0.25">
      <c r="A11861">
        <v>1</v>
      </c>
      <c r="B11861">
        <v>9020402</v>
      </c>
      <c r="C11861">
        <v>3</v>
      </c>
      <c r="D11861">
        <v>2</v>
      </c>
      <c r="E11861">
        <v>1</v>
      </c>
      <c r="F11861" t="s">
        <v>7</v>
      </c>
      <c r="K11861">
        <v>0</v>
      </c>
      <c r="P11861">
        <v>0</v>
      </c>
      <c r="Q11861" s="5">
        <f>VLOOKUP(Table2[[#This Row],[id_heating_system]],$V$2:$W$5,2,0)*Table2[[#This Row],[2019]]</f>
        <v>0</v>
      </c>
      <c r="R11861">
        <v>0</v>
      </c>
    </row>
    <row r="11862" spans="1:18" hidden="1" x14ac:dyDescent="0.25">
      <c r="A11862">
        <v>1</v>
      </c>
      <c r="B11862">
        <v>9020402</v>
      </c>
      <c r="C11862">
        <v>3</v>
      </c>
      <c r="D11862">
        <v>3</v>
      </c>
      <c r="E11862">
        <v>1</v>
      </c>
      <c r="F11862" t="s">
        <v>7</v>
      </c>
      <c r="K11862">
        <v>0</v>
      </c>
      <c r="P11862">
        <v>0</v>
      </c>
      <c r="Q11862" s="5">
        <f>VLOOKUP(Table2[[#This Row],[id_heating_system]],$V$2:$W$5,2,0)*Table2[[#This Row],[2019]]</f>
        <v>0</v>
      </c>
      <c r="R11862">
        <v>0</v>
      </c>
    </row>
    <row r="11863" spans="1:18" hidden="1" x14ac:dyDescent="0.25">
      <c r="A11863">
        <v>1</v>
      </c>
      <c r="B11863">
        <v>9020402</v>
      </c>
      <c r="C11863">
        <v>3</v>
      </c>
      <c r="D11863">
        <v>4</v>
      </c>
      <c r="E11863">
        <v>1</v>
      </c>
      <c r="F11863" t="s">
        <v>7</v>
      </c>
      <c r="K11863">
        <v>6</v>
      </c>
      <c r="P11863">
        <v>6</v>
      </c>
      <c r="Q11863" s="5">
        <f>VLOOKUP(Table2[[#This Row],[id_heating_system]],$V$2:$W$5,2,0)*Table2[[#This Row],[2019]]</f>
        <v>6.9230769240000001</v>
      </c>
      <c r="R11863">
        <v>6</v>
      </c>
    </row>
    <row r="11864" spans="1:18" hidden="1" x14ac:dyDescent="0.25">
      <c r="A11864">
        <v>1</v>
      </c>
      <c r="B11864">
        <v>9020402</v>
      </c>
      <c r="C11864">
        <v>3</v>
      </c>
      <c r="D11864">
        <v>5</v>
      </c>
      <c r="E11864">
        <v>1</v>
      </c>
      <c r="F11864" t="s">
        <v>7</v>
      </c>
      <c r="K11864">
        <v>0</v>
      </c>
      <c r="P11864">
        <v>0</v>
      </c>
      <c r="Q11864" s="5">
        <f>VLOOKUP(Table2[[#This Row],[id_heating_system]],$V$2:$W$5,2,0)*Table2[[#This Row],[2019]]</f>
        <v>0</v>
      </c>
      <c r="R11864">
        <v>0</v>
      </c>
    </row>
    <row r="11865" spans="1:18" hidden="1" x14ac:dyDescent="0.25">
      <c r="A11865">
        <v>1</v>
      </c>
      <c r="B11865">
        <v>9020402</v>
      </c>
      <c r="C11865">
        <v>3</v>
      </c>
      <c r="D11865">
        <v>6</v>
      </c>
      <c r="E11865">
        <v>1</v>
      </c>
      <c r="F11865" t="s">
        <v>7</v>
      </c>
      <c r="K11865">
        <v>1</v>
      </c>
      <c r="P11865">
        <v>1</v>
      </c>
      <c r="Q11865" s="5">
        <f>VLOOKUP(Table2[[#This Row],[id_heating_system]],$V$2:$W$5,2,0)*Table2[[#This Row],[2019]]</f>
        <v>1.153846154</v>
      </c>
      <c r="R11865">
        <v>1</v>
      </c>
    </row>
    <row r="11866" spans="1:18" hidden="1" x14ac:dyDescent="0.25">
      <c r="A11866">
        <v>1</v>
      </c>
      <c r="B11866">
        <v>9020402</v>
      </c>
      <c r="C11866">
        <v>3</v>
      </c>
      <c r="D11866">
        <v>7</v>
      </c>
      <c r="E11866">
        <v>1</v>
      </c>
      <c r="F11866" t="s">
        <v>7</v>
      </c>
      <c r="K11866">
        <v>0</v>
      </c>
      <c r="P11866">
        <v>0</v>
      </c>
      <c r="Q11866" s="5">
        <f>VLOOKUP(Table2[[#This Row],[id_heating_system]],$V$2:$W$5,2,0)*Table2[[#This Row],[2019]]</f>
        <v>0</v>
      </c>
      <c r="R11866">
        <v>0</v>
      </c>
    </row>
    <row r="11867" spans="1:18" hidden="1" x14ac:dyDescent="0.25">
      <c r="A11867">
        <v>1</v>
      </c>
      <c r="B11867">
        <v>9020403</v>
      </c>
      <c r="C11867">
        <v>3</v>
      </c>
      <c r="D11867">
        <v>1</v>
      </c>
      <c r="E11867">
        <v>1</v>
      </c>
      <c r="F11867" t="s">
        <v>7</v>
      </c>
      <c r="K11867">
        <v>0</v>
      </c>
      <c r="P11867">
        <v>0</v>
      </c>
      <c r="Q11867" s="5">
        <f>VLOOKUP(Table2[[#This Row],[id_heating_system]],$V$2:$W$5,2,0)*Table2[[#This Row],[2019]]</f>
        <v>0</v>
      </c>
      <c r="R11867">
        <v>0</v>
      </c>
    </row>
    <row r="11868" spans="1:18" hidden="1" x14ac:dyDescent="0.25">
      <c r="A11868">
        <v>1</v>
      </c>
      <c r="B11868">
        <v>9020403</v>
      </c>
      <c r="C11868">
        <v>3</v>
      </c>
      <c r="D11868">
        <v>2</v>
      </c>
      <c r="E11868">
        <v>1</v>
      </c>
      <c r="F11868" t="s">
        <v>7</v>
      </c>
      <c r="K11868">
        <v>28</v>
      </c>
      <c r="P11868">
        <v>28</v>
      </c>
      <c r="Q11868" s="5">
        <f>VLOOKUP(Table2[[#This Row],[id_heating_system]],$V$2:$W$5,2,0)*Table2[[#This Row],[2019]]</f>
        <v>32.307692312</v>
      </c>
      <c r="R11868">
        <v>28</v>
      </c>
    </row>
    <row r="11869" spans="1:18" hidden="1" x14ac:dyDescent="0.25">
      <c r="A11869">
        <v>1</v>
      </c>
      <c r="B11869">
        <v>9020403</v>
      </c>
      <c r="C11869">
        <v>3</v>
      </c>
      <c r="D11869">
        <v>3</v>
      </c>
      <c r="E11869">
        <v>1</v>
      </c>
      <c r="F11869" t="s">
        <v>7</v>
      </c>
      <c r="K11869">
        <v>0</v>
      </c>
      <c r="P11869">
        <v>0</v>
      </c>
      <c r="Q11869" s="5">
        <f>VLOOKUP(Table2[[#This Row],[id_heating_system]],$V$2:$W$5,2,0)*Table2[[#This Row],[2019]]</f>
        <v>0</v>
      </c>
      <c r="R11869">
        <v>0</v>
      </c>
    </row>
    <row r="11870" spans="1:18" hidden="1" x14ac:dyDescent="0.25">
      <c r="A11870">
        <v>1</v>
      </c>
      <c r="B11870">
        <v>9020403</v>
      </c>
      <c r="C11870">
        <v>3</v>
      </c>
      <c r="D11870">
        <v>4</v>
      </c>
      <c r="E11870">
        <v>1</v>
      </c>
      <c r="F11870" t="s">
        <v>7</v>
      </c>
      <c r="K11870">
        <v>12</v>
      </c>
      <c r="P11870">
        <v>12</v>
      </c>
      <c r="Q11870" s="5">
        <f>VLOOKUP(Table2[[#This Row],[id_heating_system]],$V$2:$W$5,2,0)*Table2[[#This Row],[2019]]</f>
        <v>13.846153848</v>
      </c>
      <c r="R11870">
        <v>12</v>
      </c>
    </row>
    <row r="11871" spans="1:18" hidden="1" x14ac:dyDescent="0.25">
      <c r="A11871">
        <v>1</v>
      </c>
      <c r="B11871">
        <v>9020403</v>
      </c>
      <c r="C11871">
        <v>3</v>
      </c>
      <c r="D11871">
        <v>5</v>
      </c>
      <c r="E11871">
        <v>1</v>
      </c>
      <c r="F11871" t="s">
        <v>7</v>
      </c>
      <c r="K11871">
        <v>1</v>
      </c>
      <c r="P11871">
        <v>1</v>
      </c>
      <c r="Q11871" s="5">
        <f>VLOOKUP(Table2[[#This Row],[id_heating_system]],$V$2:$W$5,2,0)*Table2[[#This Row],[2019]]</f>
        <v>1.153846154</v>
      </c>
      <c r="R11871">
        <v>1</v>
      </c>
    </row>
    <row r="11872" spans="1:18" hidden="1" x14ac:dyDescent="0.25">
      <c r="A11872">
        <v>1</v>
      </c>
      <c r="B11872">
        <v>9020403</v>
      </c>
      <c r="C11872">
        <v>3</v>
      </c>
      <c r="D11872">
        <v>6</v>
      </c>
      <c r="E11872">
        <v>1</v>
      </c>
      <c r="F11872" t="s">
        <v>7</v>
      </c>
      <c r="K11872">
        <v>1</v>
      </c>
      <c r="P11872">
        <v>1</v>
      </c>
      <c r="Q11872" s="5">
        <f>VLOOKUP(Table2[[#This Row],[id_heating_system]],$V$2:$W$5,2,0)*Table2[[#This Row],[2019]]</f>
        <v>1.153846154</v>
      </c>
      <c r="R11872">
        <v>1</v>
      </c>
    </row>
    <row r="11873" spans="1:18" hidden="1" x14ac:dyDescent="0.25">
      <c r="A11873">
        <v>1</v>
      </c>
      <c r="B11873">
        <v>9020403</v>
      </c>
      <c r="C11873">
        <v>3</v>
      </c>
      <c r="D11873">
        <v>7</v>
      </c>
      <c r="E11873">
        <v>1</v>
      </c>
      <c r="F11873" t="s">
        <v>7</v>
      </c>
      <c r="K11873">
        <v>3</v>
      </c>
      <c r="P11873">
        <v>3</v>
      </c>
      <c r="Q11873" s="5">
        <f>VLOOKUP(Table2[[#This Row],[id_heating_system]],$V$2:$W$5,2,0)*Table2[[#This Row],[2019]]</f>
        <v>3.461538462</v>
      </c>
      <c r="R11873">
        <v>3</v>
      </c>
    </row>
    <row r="11874" spans="1:18" hidden="1" x14ac:dyDescent="0.25">
      <c r="A11874">
        <v>1</v>
      </c>
      <c r="B11874">
        <v>9020404</v>
      </c>
      <c r="C11874">
        <v>3</v>
      </c>
      <c r="D11874">
        <v>1</v>
      </c>
      <c r="E11874">
        <v>1</v>
      </c>
      <c r="F11874" t="s">
        <v>7</v>
      </c>
      <c r="K11874">
        <v>0</v>
      </c>
      <c r="P11874">
        <v>0</v>
      </c>
      <c r="Q11874" s="5">
        <f>VLOOKUP(Table2[[#This Row],[id_heating_system]],$V$2:$W$5,2,0)*Table2[[#This Row],[2019]]</f>
        <v>0</v>
      </c>
      <c r="R11874">
        <v>0</v>
      </c>
    </row>
    <row r="11875" spans="1:18" hidden="1" x14ac:dyDescent="0.25">
      <c r="A11875">
        <v>1</v>
      </c>
      <c r="B11875">
        <v>9020404</v>
      </c>
      <c r="C11875">
        <v>3</v>
      </c>
      <c r="D11875">
        <v>2</v>
      </c>
      <c r="E11875">
        <v>1</v>
      </c>
      <c r="F11875" t="s">
        <v>7</v>
      </c>
      <c r="K11875">
        <v>14</v>
      </c>
      <c r="P11875">
        <v>14</v>
      </c>
      <c r="Q11875" s="5">
        <f>VLOOKUP(Table2[[#This Row],[id_heating_system]],$V$2:$W$5,2,0)*Table2[[#This Row],[2019]]</f>
        <v>16.153846156</v>
      </c>
      <c r="R11875">
        <v>14</v>
      </c>
    </row>
    <row r="11876" spans="1:18" hidden="1" x14ac:dyDescent="0.25">
      <c r="A11876">
        <v>1</v>
      </c>
      <c r="B11876">
        <v>9020404</v>
      </c>
      <c r="C11876">
        <v>3</v>
      </c>
      <c r="D11876">
        <v>3</v>
      </c>
      <c r="E11876">
        <v>1</v>
      </c>
      <c r="F11876" t="s">
        <v>7</v>
      </c>
      <c r="K11876">
        <v>0</v>
      </c>
      <c r="P11876">
        <v>0</v>
      </c>
      <c r="Q11876" s="5">
        <f>VLOOKUP(Table2[[#This Row],[id_heating_system]],$V$2:$W$5,2,0)*Table2[[#This Row],[2019]]</f>
        <v>0</v>
      </c>
      <c r="R11876">
        <v>0</v>
      </c>
    </row>
    <row r="11877" spans="1:18" hidden="1" x14ac:dyDescent="0.25">
      <c r="A11877">
        <v>1</v>
      </c>
      <c r="B11877">
        <v>9020404</v>
      </c>
      <c r="C11877">
        <v>3</v>
      </c>
      <c r="D11877">
        <v>4</v>
      </c>
      <c r="E11877">
        <v>1</v>
      </c>
      <c r="F11877" t="s">
        <v>7</v>
      </c>
      <c r="K11877">
        <v>4</v>
      </c>
      <c r="P11877">
        <v>4</v>
      </c>
      <c r="Q11877" s="5">
        <f>VLOOKUP(Table2[[#This Row],[id_heating_system]],$V$2:$W$5,2,0)*Table2[[#This Row],[2019]]</f>
        <v>4.6153846160000001</v>
      </c>
      <c r="R11877">
        <v>4</v>
      </c>
    </row>
    <row r="11878" spans="1:18" hidden="1" x14ac:dyDescent="0.25">
      <c r="A11878">
        <v>1</v>
      </c>
      <c r="B11878">
        <v>9020404</v>
      </c>
      <c r="C11878">
        <v>3</v>
      </c>
      <c r="D11878">
        <v>5</v>
      </c>
      <c r="E11878">
        <v>1</v>
      </c>
      <c r="F11878" t="s">
        <v>7</v>
      </c>
      <c r="K11878">
        <v>0</v>
      </c>
      <c r="P11878">
        <v>0</v>
      </c>
      <c r="Q11878" s="5">
        <f>VLOOKUP(Table2[[#This Row],[id_heating_system]],$V$2:$W$5,2,0)*Table2[[#This Row],[2019]]</f>
        <v>0</v>
      </c>
      <c r="R11878">
        <v>0</v>
      </c>
    </row>
    <row r="11879" spans="1:18" hidden="1" x14ac:dyDescent="0.25">
      <c r="A11879">
        <v>1</v>
      </c>
      <c r="B11879">
        <v>9020404</v>
      </c>
      <c r="C11879">
        <v>3</v>
      </c>
      <c r="D11879">
        <v>6</v>
      </c>
      <c r="E11879">
        <v>1</v>
      </c>
      <c r="F11879" t="s">
        <v>7</v>
      </c>
      <c r="K11879">
        <v>0</v>
      </c>
      <c r="P11879">
        <v>0</v>
      </c>
      <c r="Q11879" s="5">
        <f>VLOOKUP(Table2[[#This Row],[id_heating_system]],$V$2:$W$5,2,0)*Table2[[#This Row],[2019]]</f>
        <v>0</v>
      </c>
      <c r="R11879">
        <v>0</v>
      </c>
    </row>
    <row r="11880" spans="1:18" hidden="1" x14ac:dyDescent="0.25">
      <c r="A11880">
        <v>1</v>
      </c>
      <c r="B11880">
        <v>9020404</v>
      </c>
      <c r="C11880">
        <v>3</v>
      </c>
      <c r="D11880">
        <v>7</v>
      </c>
      <c r="E11880">
        <v>1</v>
      </c>
      <c r="F11880" t="s">
        <v>7</v>
      </c>
      <c r="K11880">
        <v>0</v>
      </c>
      <c r="P11880">
        <v>0</v>
      </c>
      <c r="Q11880" s="5">
        <f>VLOOKUP(Table2[[#This Row],[id_heating_system]],$V$2:$W$5,2,0)*Table2[[#This Row],[2019]]</f>
        <v>0</v>
      </c>
      <c r="R11880">
        <v>0</v>
      </c>
    </row>
    <row r="11881" spans="1:18" hidden="1" x14ac:dyDescent="0.25">
      <c r="A11881">
        <v>1</v>
      </c>
      <c r="B11881">
        <v>9020405</v>
      </c>
      <c r="C11881">
        <v>3</v>
      </c>
      <c r="D11881">
        <v>1</v>
      </c>
      <c r="E11881">
        <v>1</v>
      </c>
      <c r="F11881" t="s">
        <v>7</v>
      </c>
      <c r="K11881">
        <v>1</v>
      </c>
      <c r="P11881">
        <v>1</v>
      </c>
      <c r="Q11881" s="5">
        <f>VLOOKUP(Table2[[#This Row],[id_heating_system]],$V$2:$W$5,2,0)*Table2[[#This Row],[2019]]</f>
        <v>1.153846154</v>
      </c>
      <c r="R11881">
        <v>1</v>
      </c>
    </row>
    <row r="11882" spans="1:18" hidden="1" x14ac:dyDescent="0.25">
      <c r="A11882">
        <v>1</v>
      </c>
      <c r="B11882">
        <v>9020405</v>
      </c>
      <c r="C11882">
        <v>3</v>
      </c>
      <c r="D11882">
        <v>2</v>
      </c>
      <c r="E11882">
        <v>1</v>
      </c>
      <c r="F11882" t="s">
        <v>7</v>
      </c>
      <c r="K11882">
        <v>2</v>
      </c>
      <c r="P11882">
        <v>2</v>
      </c>
      <c r="Q11882" s="5">
        <f>VLOOKUP(Table2[[#This Row],[id_heating_system]],$V$2:$W$5,2,0)*Table2[[#This Row],[2019]]</f>
        <v>2.307692308</v>
      </c>
      <c r="R11882">
        <v>2</v>
      </c>
    </row>
    <row r="11883" spans="1:18" hidden="1" x14ac:dyDescent="0.25">
      <c r="A11883">
        <v>1</v>
      </c>
      <c r="B11883">
        <v>9020405</v>
      </c>
      <c r="C11883">
        <v>3</v>
      </c>
      <c r="D11883">
        <v>3</v>
      </c>
      <c r="E11883">
        <v>1</v>
      </c>
      <c r="F11883" t="s">
        <v>7</v>
      </c>
      <c r="K11883">
        <v>1</v>
      </c>
      <c r="P11883">
        <v>1</v>
      </c>
      <c r="Q11883" s="5">
        <f>VLOOKUP(Table2[[#This Row],[id_heating_system]],$V$2:$W$5,2,0)*Table2[[#This Row],[2019]]</f>
        <v>1.153846154</v>
      </c>
      <c r="R11883">
        <v>1</v>
      </c>
    </row>
    <row r="11884" spans="1:18" hidden="1" x14ac:dyDescent="0.25">
      <c r="A11884">
        <v>1</v>
      </c>
      <c r="B11884">
        <v>9020405</v>
      </c>
      <c r="C11884">
        <v>3</v>
      </c>
      <c r="D11884">
        <v>4</v>
      </c>
      <c r="E11884">
        <v>1</v>
      </c>
      <c r="F11884" t="s">
        <v>7</v>
      </c>
      <c r="K11884">
        <v>12</v>
      </c>
      <c r="P11884">
        <v>12</v>
      </c>
      <c r="Q11884" s="5">
        <f>VLOOKUP(Table2[[#This Row],[id_heating_system]],$V$2:$W$5,2,0)*Table2[[#This Row],[2019]]</f>
        <v>13.846153848</v>
      </c>
      <c r="R11884">
        <v>12</v>
      </c>
    </row>
    <row r="11885" spans="1:18" hidden="1" x14ac:dyDescent="0.25">
      <c r="A11885">
        <v>1</v>
      </c>
      <c r="B11885">
        <v>9020405</v>
      </c>
      <c r="C11885">
        <v>3</v>
      </c>
      <c r="D11885">
        <v>5</v>
      </c>
      <c r="E11885">
        <v>1</v>
      </c>
      <c r="F11885" t="s">
        <v>7</v>
      </c>
      <c r="K11885">
        <v>6</v>
      </c>
      <c r="P11885">
        <v>6</v>
      </c>
      <c r="Q11885" s="5">
        <f>VLOOKUP(Table2[[#This Row],[id_heating_system]],$V$2:$W$5,2,0)*Table2[[#This Row],[2019]]</f>
        <v>6.9230769240000001</v>
      </c>
      <c r="R11885">
        <v>6</v>
      </c>
    </row>
    <row r="11886" spans="1:18" hidden="1" x14ac:dyDescent="0.25">
      <c r="A11886">
        <v>1</v>
      </c>
      <c r="B11886">
        <v>9020405</v>
      </c>
      <c r="C11886">
        <v>3</v>
      </c>
      <c r="D11886">
        <v>6</v>
      </c>
      <c r="E11886">
        <v>1</v>
      </c>
      <c r="F11886" t="s">
        <v>7</v>
      </c>
      <c r="K11886">
        <v>2</v>
      </c>
      <c r="P11886">
        <v>2</v>
      </c>
      <c r="Q11886" s="5">
        <f>VLOOKUP(Table2[[#This Row],[id_heating_system]],$V$2:$W$5,2,0)*Table2[[#This Row],[2019]]</f>
        <v>2.307692308</v>
      </c>
      <c r="R11886">
        <v>2</v>
      </c>
    </row>
    <row r="11887" spans="1:18" hidden="1" x14ac:dyDescent="0.25">
      <c r="A11887">
        <v>1</v>
      </c>
      <c r="B11887">
        <v>9020405</v>
      </c>
      <c r="C11887">
        <v>3</v>
      </c>
      <c r="D11887">
        <v>7</v>
      </c>
      <c r="E11887">
        <v>1</v>
      </c>
      <c r="F11887" t="s">
        <v>7</v>
      </c>
      <c r="K11887">
        <v>0</v>
      </c>
      <c r="P11887">
        <v>0</v>
      </c>
      <c r="Q11887" s="5">
        <f>VLOOKUP(Table2[[#This Row],[id_heating_system]],$V$2:$W$5,2,0)*Table2[[#This Row],[2019]]</f>
        <v>0</v>
      </c>
      <c r="R11887">
        <v>0</v>
      </c>
    </row>
    <row r="11888" spans="1:18" hidden="1" x14ac:dyDescent="0.25">
      <c r="A11888">
        <v>1</v>
      </c>
      <c r="B11888">
        <v>9020406</v>
      </c>
      <c r="C11888">
        <v>3</v>
      </c>
      <c r="D11888">
        <v>1</v>
      </c>
      <c r="E11888">
        <v>1</v>
      </c>
      <c r="F11888" t="s">
        <v>7</v>
      </c>
      <c r="K11888">
        <v>2</v>
      </c>
      <c r="P11888">
        <v>2</v>
      </c>
      <c r="Q11888" s="5">
        <f>VLOOKUP(Table2[[#This Row],[id_heating_system]],$V$2:$W$5,2,0)*Table2[[#This Row],[2019]]</f>
        <v>2.307692308</v>
      </c>
      <c r="R11888">
        <v>2</v>
      </c>
    </row>
    <row r="11889" spans="1:18" hidden="1" x14ac:dyDescent="0.25">
      <c r="A11889">
        <v>1</v>
      </c>
      <c r="B11889">
        <v>9020406</v>
      </c>
      <c r="C11889">
        <v>3</v>
      </c>
      <c r="D11889">
        <v>2</v>
      </c>
      <c r="E11889">
        <v>1</v>
      </c>
      <c r="F11889" t="s">
        <v>7</v>
      </c>
      <c r="K11889">
        <v>0</v>
      </c>
      <c r="P11889">
        <v>0</v>
      </c>
      <c r="Q11889" s="5">
        <f>VLOOKUP(Table2[[#This Row],[id_heating_system]],$V$2:$W$5,2,0)*Table2[[#This Row],[2019]]</f>
        <v>0</v>
      </c>
      <c r="R11889">
        <v>0</v>
      </c>
    </row>
    <row r="11890" spans="1:18" hidden="1" x14ac:dyDescent="0.25">
      <c r="A11890">
        <v>1</v>
      </c>
      <c r="B11890">
        <v>9020406</v>
      </c>
      <c r="C11890">
        <v>3</v>
      </c>
      <c r="D11890">
        <v>3</v>
      </c>
      <c r="E11890">
        <v>1</v>
      </c>
      <c r="F11890" t="s">
        <v>7</v>
      </c>
      <c r="K11890">
        <v>0</v>
      </c>
      <c r="P11890">
        <v>0</v>
      </c>
      <c r="Q11890" s="5">
        <f>VLOOKUP(Table2[[#This Row],[id_heating_system]],$V$2:$W$5,2,0)*Table2[[#This Row],[2019]]</f>
        <v>0</v>
      </c>
      <c r="R11890">
        <v>0</v>
      </c>
    </row>
    <row r="11891" spans="1:18" hidden="1" x14ac:dyDescent="0.25">
      <c r="A11891">
        <v>1</v>
      </c>
      <c r="B11891">
        <v>9020406</v>
      </c>
      <c r="C11891">
        <v>3</v>
      </c>
      <c r="D11891">
        <v>4</v>
      </c>
      <c r="E11891">
        <v>1</v>
      </c>
      <c r="F11891" t="s">
        <v>7</v>
      </c>
      <c r="K11891">
        <v>2</v>
      </c>
      <c r="P11891">
        <v>2</v>
      </c>
      <c r="Q11891" s="5">
        <f>VLOOKUP(Table2[[#This Row],[id_heating_system]],$V$2:$W$5,2,0)*Table2[[#This Row],[2019]]</f>
        <v>2.307692308</v>
      </c>
      <c r="R11891">
        <v>2</v>
      </c>
    </row>
    <row r="11892" spans="1:18" hidden="1" x14ac:dyDescent="0.25">
      <c r="A11892">
        <v>1</v>
      </c>
      <c r="B11892">
        <v>9020406</v>
      </c>
      <c r="C11892">
        <v>3</v>
      </c>
      <c r="D11892">
        <v>5</v>
      </c>
      <c r="E11892">
        <v>1</v>
      </c>
      <c r="F11892" t="s">
        <v>7</v>
      </c>
      <c r="K11892">
        <v>3</v>
      </c>
      <c r="P11892">
        <v>3</v>
      </c>
      <c r="Q11892" s="5">
        <f>VLOOKUP(Table2[[#This Row],[id_heating_system]],$V$2:$W$5,2,0)*Table2[[#This Row],[2019]]</f>
        <v>3.461538462</v>
      </c>
      <c r="R11892">
        <v>3</v>
      </c>
    </row>
    <row r="11893" spans="1:18" hidden="1" x14ac:dyDescent="0.25">
      <c r="A11893">
        <v>1</v>
      </c>
      <c r="B11893">
        <v>9020406</v>
      </c>
      <c r="C11893">
        <v>3</v>
      </c>
      <c r="D11893">
        <v>6</v>
      </c>
      <c r="E11893">
        <v>1</v>
      </c>
      <c r="F11893" t="s">
        <v>7</v>
      </c>
      <c r="K11893">
        <v>3</v>
      </c>
      <c r="P11893">
        <v>3</v>
      </c>
      <c r="Q11893" s="5">
        <f>VLOOKUP(Table2[[#This Row],[id_heating_system]],$V$2:$W$5,2,0)*Table2[[#This Row],[2019]]</f>
        <v>3.461538462</v>
      </c>
      <c r="R11893">
        <v>3</v>
      </c>
    </row>
    <row r="11894" spans="1:18" hidden="1" x14ac:dyDescent="0.25">
      <c r="A11894">
        <v>1</v>
      </c>
      <c r="B11894">
        <v>9020406</v>
      </c>
      <c r="C11894">
        <v>3</v>
      </c>
      <c r="D11894">
        <v>7</v>
      </c>
      <c r="E11894">
        <v>1</v>
      </c>
      <c r="F11894" t="s">
        <v>7</v>
      </c>
      <c r="K11894">
        <v>0</v>
      </c>
      <c r="P11894">
        <v>0</v>
      </c>
      <c r="Q11894" s="5">
        <f>VLOOKUP(Table2[[#This Row],[id_heating_system]],$V$2:$W$5,2,0)*Table2[[#This Row],[2019]]</f>
        <v>0</v>
      </c>
      <c r="R11894">
        <v>0</v>
      </c>
    </row>
    <row r="11895" spans="1:18" hidden="1" x14ac:dyDescent="0.25">
      <c r="A11895">
        <v>1</v>
      </c>
      <c r="B11895">
        <v>9020407</v>
      </c>
      <c r="C11895">
        <v>3</v>
      </c>
      <c r="D11895">
        <v>1</v>
      </c>
      <c r="E11895">
        <v>1</v>
      </c>
      <c r="F11895" t="s">
        <v>7</v>
      </c>
      <c r="K11895">
        <v>0</v>
      </c>
      <c r="P11895">
        <v>0</v>
      </c>
      <c r="Q11895" s="5">
        <f>VLOOKUP(Table2[[#This Row],[id_heating_system]],$V$2:$W$5,2,0)*Table2[[#This Row],[2019]]</f>
        <v>0</v>
      </c>
      <c r="R11895">
        <v>0</v>
      </c>
    </row>
    <row r="11896" spans="1:18" hidden="1" x14ac:dyDescent="0.25">
      <c r="A11896">
        <v>1</v>
      </c>
      <c r="B11896">
        <v>9020407</v>
      </c>
      <c r="C11896">
        <v>3</v>
      </c>
      <c r="D11896">
        <v>2</v>
      </c>
      <c r="E11896">
        <v>1</v>
      </c>
      <c r="F11896" t="s">
        <v>7</v>
      </c>
      <c r="K11896">
        <v>11</v>
      </c>
      <c r="P11896">
        <v>11</v>
      </c>
      <c r="Q11896" s="5">
        <f>VLOOKUP(Table2[[#This Row],[id_heating_system]],$V$2:$W$5,2,0)*Table2[[#This Row],[2019]]</f>
        <v>12.692307694</v>
      </c>
      <c r="R11896">
        <v>11</v>
      </c>
    </row>
    <row r="11897" spans="1:18" hidden="1" x14ac:dyDescent="0.25">
      <c r="A11897">
        <v>1</v>
      </c>
      <c r="B11897">
        <v>9020407</v>
      </c>
      <c r="C11897">
        <v>3</v>
      </c>
      <c r="D11897">
        <v>3</v>
      </c>
      <c r="E11897">
        <v>1</v>
      </c>
      <c r="F11897" t="s">
        <v>7</v>
      </c>
      <c r="K11897">
        <v>0</v>
      </c>
      <c r="P11897">
        <v>0</v>
      </c>
      <c r="Q11897" s="5">
        <f>VLOOKUP(Table2[[#This Row],[id_heating_system]],$V$2:$W$5,2,0)*Table2[[#This Row],[2019]]</f>
        <v>0</v>
      </c>
      <c r="R11897">
        <v>0</v>
      </c>
    </row>
    <row r="11898" spans="1:18" hidden="1" x14ac:dyDescent="0.25">
      <c r="A11898">
        <v>1</v>
      </c>
      <c r="B11898">
        <v>9020407</v>
      </c>
      <c r="C11898">
        <v>3</v>
      </c>
      <c r="D11898">
        <v>4</v>
      </c>
      <c r="E11898">
        <v>1</v>
      </c>
      <c r="F11898" t="s">
        <v>7</v>
      </c>
      <c r="K11898">
        <v>8</v>
      </c>
      <c r="P11898">
        <v>8</v>
      </c>
      <c r="Q11898" s="5">
        <f>VLOOKUP(Table2[[#This Row],[id_heating_system]],$V$2:$W$5,2,0)*Table2[[#This Row],[2019]]</f>
        <v>9.2307692320000001</v>
      </c>
      <c r="R11898">
        <v>8</v>
      </c>
    </row>
    <row r="11899" spans="1:18" hidden="1" x14ac:dyDescent="0.25">
      <c r="A11899">
        <v>1</v>
      </c>
      <c r="B11899">
        <v>9020407</v>
      </c>
      <c r="C11899">
        <v>3</v>
      </c>
      <c r="D11899">
        <v>5</v>
      </c>
      <c r="E11899">
        <v>1</v>
      </c>
      <c r="F11899" t="s">
        <v>7</v>
      </c>
      <c r="K11899">
        <v>6</v>
      </c>
      <c r="P11899">
        <v>6</v>
      </c>
      <c r="Q11899" s="5">
        <f>VLOOKUP(Table2[[#This Row],[id_heating_system]],$V$2:$W$5,2,0)*Table2[[#This Row],[2019]]</f>
        <v>6.9230769240000001</v>
      </c>
      <c r="R11899">
        <v>6</v>
      </c>
    </row>
    <row r="11900" spans="1:18" hidden="1" x14ac:dyDescent="0.25">
      <c r="A11900">
        <v>1</v>
      </c>
      <c r="B11900">
        <v>9020407</v>
      </c>
      <c r="C11900">
        <v>3</v>
      </c>
      <c r="D11900">
        <v>6</v>
      </c>
      <c r="E11900">
        <v>1</v>
      </c>
      <c r="F11900" t="s">
        <v>7</v>
      </c>
      <c r="K11900">
        <v>3</v>
      </c>
      <c r="P11900">
        <v>3</v>
      </c>
      <c r="Q11900" s="5">
        <f>VLOOKUP(Table2[[#This Row],[id_heating_system]],$V$2:$W$5,2,0)*Table2[[#This Row],[2019]]</f>
        <v>3.461538462</v>
      </c>
      <c r="R11900">
        <v>3</v>
      </c>
    </row>
    <row r="11901" spans="1:18" hidden="1" x14ac:dyDescent="0.25">
      <c r="A11901">
        <v>1</v>
      </c>
      <c r="B11901">
        <v>9020407</v>
      </c>
      <c r="C11901">
        <v>3</v>
      </c>
      <c r="D11901">
        <v>7</v>
      </c>
      <c r="E11901">
        <v>1</v>
      </c>
      <c r="F11901" t="s">
        <v>7</v>
      </c>
      <c r="K11901">
        <v>0</v>
      </c>
      <c r="P11901">
        <v>0</v>
      </c>
      <c r="Q11901" s="5">
        <f>VLOOKUP(Table2[[#This Row],[id_heating_system]],$V$2:$W$5,2,0)*Table2[[#This Row],[2019]]</f>
        <v>0</v>
      </c>
      <c r="R11901">
        <v>0</v>
      </c>
    </row>
    <row r="11902" spans="1:18" hidden="1" x14ac:dyDescent="0.25">
      <c r="A11902">
        <v>1</v>
      </c>
      <c r="B11902">
        <v>9020408</v>
      </c>
      <c r="C11902">
        <v>3</v>
      </c>
      <c r="D11902">
        <v>1</v>
      </c>
      <c r="E11902">
        <v>1</v>
      </c>
      <c r="F11902" t="s">
        <v>7</v>
      </c>
      <c r="K11902">
        <v>0</v>
      </c>
      <c r="P11902">
        <v>0</v>
      </c>
      <c r="Q11902" s="5">
        <f>VLOOKUP(Table2[[#This Row],[id_heating_system]],$V$2:$W$5,2,0)*Table2[[#This Row],[2019]]</f>
        <v>0</v>
      </c>
      <c r="R11902">
        <v>0</v>
      </c>
    </row>
    <row r="11903" spans="1:18" hidden="1" x14ac:dyDescent="0.25">
      <c r="A11903">
        <v>1</v>
      </c>
      <c r="B11903">
        <v>9020408</v>
      </c>
      <c r="C11903">
        <v>3</v>
      </c>
      <c r="D11903">
        <v>2</v>
      </c>
      <c r="E11903">
        <v>1</v>
      </c>
      <c r="F11903" t="s">
        <v>7</v>
      </c>
      <c r="K11903">
        <v>0</v>
      </c>
      <c r="P11903">
        <v>0</v>
      </c>
      <c r="Q11903" s="5">
        <f>VLOOKUP(Table2[[#This Row],[id_heating_system]],$V$2:$W$5,2,0)*Table2[[#This Row],[2019]]</f>
        <v>0</v>
      </c>
      <c r="R11903">
        <v>0</v>
      </c>
    </row>
    <row r="11904" spans="1:18" hidden="1" x14ac:dyDescent="0.25">
      <c r="A11904">
        <v>1</v>
      </c>
      <c r="B11904">
        <v>9020408</v>
      </c>
      <c r="C11904">
        <v>3</v>
      </c>
      <c r="D11904">
        <v>3</v>
      </c>
      <c r="E11904">
        <v>1</v>
      </c>
      <c r="F11904" t="s">
        <v>7</v>
      </c>
      <c r="K11904">
        <v>0</v>
      </c>
      <c r="P11904">
        <v>0</v>
      </c>
      <c r="Q11904" s="5">
        <f>VLOOKUP(Table2[[#This Row],[id_heating_system]],$V$2:$W$5,2,0)*Table2[[#This Row],[2019]]</f>
        <v>0</v>
      </c>
      <c r="R11904">
        <v>0</v>
      </c>
    </row>
    <row r="11905" spans="1:18" hidden="1" x14ac:dyDescent="0.25">
      <c r="A11905">
        <v>1</v>
      </c>
      <c r="B11905">
        <v>9020408</v>
      </c>
      <c r="C11905">
        <v>3</v>
      </c>
      <c r="D11905">
        <v>4</v>
      </c>
      <c r="E11905">
        <v>1</v>
      </c>
      <c r="F11905" t="s">
        <v>7</v>
      </c>
      <c r="K11905">
        <v>2</v>
      </c>
      <c r="P11905">
        <v>2</v>
      </c>
      <c r="Q11905" s="5">
        <f>VLOOKUP(Table2[[#This Row],[id_heating_system]],$V$2:$W$5,2,0)*Table2[[#This Row],[2019]]</f>
        <v>2.307692308</v>
      </c>
      <c r="R11905">
        <v>2</v>
      </c>
    </row>
    <row r="11906" spans="1:18" hidden="1" x14ac:dyDescent="0.25">
      <c r="A11906">
        <v>1</v>
      </c>
      <c r="B11906">
        <v>9020408</v>
      </c>
      <c r="C11906">
        <v>3</v>
      </c>
      <c r="D11906">
        <v>5</v>
      </c>
      <c r="E11906">
        <v>1</v>
      </c>
      <c r="F11906" t="s">
        <v>7</v>
      </c>
      <c r="K11906">
        <v>5</v>
      </c>
      <c r="P11906">
        <v>5</v>
      </c>
      <c r="Q11906" s="5">
        <f>VLOOKUP(Table2[[#This Row],[id_heating_system]],$V$2:$W$5,2,0)*Table2[[#This Row],[2019]]</f>
        <v>5.7692307700000001</v>
      </c>
      <c r="R11906">
        <v>5</v>
      </c>
    </row>
    <row r="11907" spans="1:18" hidden="1" x14ac:dyDescent="0.25">
      <c r="A11907">
        <v>1</v>
      </c>
      <c r="B11907">
        <v>9020408</v>
      </c>
      <c r="C11907">
        <v>3</v>
      </c>
      <c r="D11907">
        <v>6</v>
      </c>
      <c r="E11907">
        <v>1</v>
      </c>
      <c r="F11907" t="s">
        <v>7</v>
      </c>
      <c r="K11907">
        <v>1</v>
      </c>
      <c r="P11907">
        <v>1</v>
      </c>
      <c r="Q11907" s="5">
        <f>VLOOKUP(Table2[[#This Row],[id_heating_system]],$V$2:$W$5,2,0)*Table2[[#This Row],[2019]]</f>
        <v>1.153846154</v>
      </c>
      <c r="R11907">
        <v>1</v>
      </c>
    </row>
    <row r="11908" spans="1:18" hidden="1" x14ac:dyDescent="0.25">
      <c r="A11908">
        <v>1</v>
      </c>
      <c r="B11908">
        <v>9020408</v>
      </c>
      <c r="C11908">
        <v>3</v>
      </c>
      <c r="D11908">
        <v>7</v>
      </c>
      <c r="E11908">
        <v>1</v>
      </c>
      <c r="F11908" t="s">
        <v>7</v>
      </c>
      <c r="K11908">
        <v>0</v>
      </c>
      <c r="P11908">
        <v>0</v>
      </c>
      <c r="Q11908" s="5">
        <f>VLOOKUP(Table2[[#This Row],[id_heating_system]],$V$2:$W$5,2,0)*Table2[[#This Row],[2019]]</f>
        <v>0</v>
      </c>
      <c r="R11908">
        <v>0</v>
      </c>
    </row>
    <row r="11909" spans="1:18" hidden="1" x14ac:dyDescent="0.25">
      <c r="A11909">
        <v>1</v>
      </c>
      <c r="B11909">
        <v>9020409</v>
      </c>
      <c r="C11909">
        <v>3</v>
      </c>
      <c r="D11909">
        <v>1</v>
      </c>
      <c r="E11909">
        <v>1</v>
      </c>
      <c r="F11909" t="s">
        <v>7</v>
      </c>
      <c r="K11909">
        <v>0</v>
      </c>
      <c r="P11909">
        <v>0</v>
      </c>
      <c r="Q11909" s="5">
        <f>VLOOKUP(Table2[[#This Row],[id_heating_system]],$V$2:$W$5,2,0)*Table2[[#This Row],[2019]]</f>
        <v>0</v>
      </c>
      <c r="R11909">
        <v>0</v>
      </c>
    </row>
    <row r="11910" spans="1:18" hidden="1" x14ac:dyDescent="0.25">
      <c r="A11910">
        <v>1</v>
      </c>
      <c r="B11910">
        <v>9020409</v>
      </c>
      <c r="C11910">
        <v>3</v>
      </c>
      <c r="D11910">
        <v>2</v>
      </c>
      <c r="E11910">
        <v>1</v>
      </c>
      <c r="F11910" t="s">
        <v>7</v>
      </c>
      <c r="K11910">
        <v>0</v>
      </c>
      <c r="P11910">
        <v>0</v>
      </c>
      <c r="Q11910" s="5">
        <f>VLOOKUP(Table2[[#This Row],[id_heating_system]],$V$2:$W$5,2,0)*Table2[[#This Row],[2019]]</f>
        <v>0</v>
      </c>
      <c r="R11910">
        <v>0</v>
      </c>
    </row>
    <row r="11911" spans="1:18" hidden="1" x14ac:dyDescent="0.25">
      <c r="A11911">
        <v>1</v>
      </c>
      <c r="B11911">
        <v>9020409</v>
      </c>
      <c r="C11911">
        <v>3</v>
      </c>
      <c r="D11911">
        <v>3</v>
      </c>
      <c r="E11911">
        <v>1</v>
      </c>
      <c r="F11911" t="s">
        <v>7</v>
      </c>
      <c r="K11911">
        <v>2</v>
      </c>
      <c r="P11911">
        <v>2</v>
      </c>
      <c r="Q11911" s="5">
        <f>VLOOKUP(Table2[[#This Row],[id_heating_system]],$V$2:$W$5,2,0)*Table2[[#This Row],[2019]]</f>
        <v>2.307692308</v>
      </c>
      <c r="R11911">
        <v>2</v>
      </c>
    </row>
    <row r="11912" spans="1:18" hidden="1" x14ac:dyDescent="0.25">
      <c r="A11912">
        <v>1</v>
      </c>
      <c r="B11912">
        <v>9020409</v>
      </c>
      <c r="C11912">
        <v>3</v>
      </c>
      <c r="D11912">
        <v>4</v>
      </c>
      <c r="E11912">
        <v>1</v>
      </c>
      <c r="F11912" t="s">
        <v>7</v>
      </c>
      <c r="K11912">
        <v>0</v>
      </c>
      <c r="P11912">
        <v>0</v>
      </c>
      <c r="Q11912" s="5">
        <f>VLOOKUP(Table2[[#This Row],[id_heating_system]],$V$2:$W$5,2,0)*Table2[[#This Row],[2019]]</f>
        <v>0</v>
      </c>
      <c r="R11912">
        <v>0</v>
      </c>
    </row>
    <row r="11913" spans="1:18" hidden="1" x14ac:dyDescent="0.25">
      <c r="A11913">
        <v>1</v>
      </c>
      <c r="B11913">
        <v>9020409</v>
      </c>
      <c r="C11913">
        <v>3</v>
      </c>
      <c r="D11913">
        <v>5</v>
      </c>
      <c r="E11913">
        <v>1</v>
      </c>
      <c r="F11913" t="s">
        <v>7</v>
      </c>
      <c r="K11913">
        <v>2</v>
      </c>
      <c r="P11913">
        <v>2</v>
      </c>
      <c r="Q11913" s="5">
        <f>VLOOKUP(Table2[[#This Row],[id_heating_system]],$V$2:$W$5,2,0)*Table2[[#This Row],[2019]]</f>
        <v>2.307692308</v>
      </c>
      <c r="R11913">
        <v>2</v>
      </c>
    </row>
    <row r="11914" spans="1:18" hidden="1" x14ac:dyDescent="0.25">
      <c r="A11914">
        <v>1</v>
      </c>
      <c r="B11914">
        <v>9020409</v>
      </c>
      <c r="C11914">
        <v>3</v>
      </c>
      <c r="D11914">
        <v>6</v>
      </c>
      <c r="E11914">
        <v>1</v>
      </c>
      <c r="F11914" t="s">
        <v>7</v>
      </c>
      <c r="K11914">
        <v>2</v>
      </c>
      <c r="P11914">
        <v>2</v>
      </c>
      <c r="Q11914" s="5">
        <f>VLOOKUP(Table2[[#This Row],[id_heating_system]],$V$2:$W$5,2,0)*Table2[[#This Row],[2019]]</f>
        <v>2.307692308</v>
      </c>
      <c r="R11914">
        <v>2</v>
      </c>
    </row>
    <row r="11915" spans="1:18" hidden="1" x14ac:dyDescent="0.25">
      <c r="A11915">
        <v>1</v>
      </c>
      <c r="B11915">
        <v>9020409</v>
      </c>
      <c r="C11915">
        <v>3</v>
      </c>
      <c r="D11915">
        <v>7</v>
      </c>
      <c r="E11915">
        <v>1</v>
      </c>
      <c r="F11915" t="s">
        <v>7</v>
      </c>
      <c r="K11915">
        <v>0</v>
      </c>
      <c r="P11915">
        <v>0</v>
      </c>
      <c r="Q11915" s="5">
        <f>VLOOKUP(Table2[[#This Row],[id_heating_system]],$V$2:$W$5,2,0)*Table2[[#This Row],[2019]]</f>
        <v>0</v>
      </c>
      <c r="R11915">
        <v>0</v>
      </c>
    </row>
    <row r="11916" spans="1:18" hidden="1" x14ac:dyDescent="0.25">
      <c r="A11916">
        <v>1</v>
      </c>
      <c r="B11916">
        <v>9020410</v>
      </c>
      <c r="C11916">
        <v>3</v>
      </c>
      <c r="D11916">
        <v>1</v>
      </c>
      <c r="E11916">
        <v>1</v>
      </c>
      <c r="F11916" t="s">
        <v>7</v>
      </c>
      <c r="K11916">
        <v>0</v>
      </c>
      <c r="P11916">
        <v>0</v>
      </c>
      <c r="Q11916" s="5">
        <f>VLOOKUP(Table2[[#This Row],[id_heating_system]],$V$2:$W$5,2,0)*Table2[[#This Row],[2019]]</f>
        <v>0</v>
      </c>
      <c r="R11916">
        <v>0</v>
      </c>
    </row>
    <row r="11917" spans="1:18" hidden="1" x14ac:dyDescent="0.25">
      <c r="A11917">
        <v>1</v>
      </c>
      <c r="B11917">
        <v>9020410</v>
      </c>
      <c r="C11917">
        <v>3</v>
      </c>
      <c r="D11917">
        <v>2</v>
      </c>
      <c r="E11917">
        <v>1</v>
      </c>
      <c r="F11917" t="s">
        <v>7</v>
      </c>
      <c r="K11917">
        <v>3</v>
      </c>
      <c r="P11917">
        <v>3</v>
      </c>
      <c r="Q11917" s="5">
        <f>VLOOKUP(Table2[[#This Row],[id_heating_system]],$V$2:$W$5,2,0)*Table2[[#This Row],[2019]]</f>
        <v>3.461538462</v>
      </c>
      <c r="R11917">
        <v>3</v>
      </c>
    </row>
    <row r="11918" spans="1:18" hidden="1" x14ac:dyDescent="0.25">
      <c r="A11918">
        <v>1</v>
      </c>
      <c r="B11918">
        <v>9020410</v>
      </c>
      <c r="C11918">
        <v>3</v>
      </c>
      <c r="D11918">
        <v>3</v>
      </c>
      <c r="E11918">
        <v>1</v>
      </c>
      <c r="F11918" t="s">
        <v>7</v>
      </c>
      <c r="K11918">
        <v>0</v>
      </c>
      <c r="P11918">
        <v>0</v>
      </c>
      <c r="Q11918" s="5">
        <f>VLOOKUP(Table2[[#This Row],[id_heating_system]],$V$2:$W$5,2,0)*Table2[[#This Row],[2019]]</f>
        <v>0</v>
      </c>
      <c r="R11918">
        <v>0</v>
      </c>
    </row>
    <row r="11919" spans="1:18" hidden="1" x14ac:dyDescent="0.25">
      <c r="A11919">
        <v>1</v>
      </c>
      <c r="B11919">
        <v>9020410</v>
      </c>
      <c r="C11919">
        <v>3</v>
      </c>
      <c r="D11919">
        <v>4</v>
      </c>
      <c r="E11919">
        <v>1</v>
      </c>
      <c r="F11919" t="s">
        <v>7</v>
      </c>
      <c r="K11919">
        <v>2</v>
      </c>
      <c r="P11919">
        <v>2</v>
      </c>
      <c r="Q11919" s="5">
        <f>VLOOKUP(Table2[[#This Row],[id_heating_system]],$V$2:$W$5,2,0)*Table2[[#This Row],[2019]]</f>
        <v>2.307692308</v>
      </c>
      <c r="R11919">
        <v>2</v>
      </c>
    </row>
    <row r="11920" spans="1:18" hidden="1" x14ac:dyDescent="0.25">
      <c r="A11920">
        <v>1</v>
      </c>
      <c r="B11920">
        <v>9020410</v>
      </c>
      <c r="C11920">
        <v>3</v>
      </c>
      <c r="D11920">
        <v>5</v>
      </c>
      <c r="E11920">
        <v>1</v>
      </c>
      <c r="F11920" t="s">
        <v>7</v>
      </c>
      <c r="K11920">
        <v>2</v>
      </c>
      <c r="P11920">
        <v>2</v>
      </c>
      <c r="Q11920" s="5">
        <f>VLOOKUP(Table2[[#This Row],[id_heating_system]],$V$2:$W$5,2,0)*Table2[[#This Row],[2019]]</f>
        <v>2.307692308</v>
      </c>
      <c r="R11920">
        <v>2</v>
      </c>
    </row>
    <row r="11921" spans="1:18" hidden="1" x14ac:dyDescent="0.25">
      <c r="A11921">
        <v>1</v>
      </c>
      <c r="B11921">
        <v>9020410</v>
      </c>
      <c r="C11921">
        <v>3</v>
      </c>
      <c r="D11921">
        <v>6</v>
      </c>
      <c r="E11921">
        <v>1</v>
      </c>
      <c r="F11921" t="s">
        <v>7</v>
      </c>
      <c r="K11921">
        <v>4</v>
      </c>
      <c r="P11921">
        <v>4</v>
      </c>
      <c r="Q11921" s="5">
        <f>VLOOKUP(Table2[[#This Row],[id_heating_system]],$V$2:$W$5,2,0)*Table2[[#This Row],[2019]]</f>
        <v>4.6153846160000001</v>
      </c>
      <c r="R11921">
        <v>4</v>
      </c>
    </row>
    <row r="11922" spans="1:18" hidden="1" x14ac:dyDescent="0.25">
      <c r="A11922">
        <v>1</v>
      </c>
      <c r="B11922">
        <v>9020410</v>
      </c>
      <c r="C11922">
        <v>3</v>
      </c>
      <c r="D11922">
        <v>7</v>
      </c>
      <c r="E11922">
        <v>1</v>
      </c>
      <c r="F11922" t="s">
        <v>7</v>
      </c>
      <c r="K11922">
        <v>0</v>
      </c>
      <c r="P11922">
        <v>0</v>
      </c>
      <c r="Q11922" s="5">
        <f>VLOOKUP(Table2[[#This Row],[id_heating_system]],$V$2:$W$5,2,0)*Table2[[#This Row],[2019]]</f>
        <v>0</v>
      </c>
      <c r="R11922">
        <v>0</v>
      </c>
    </row>
    <row r="11923" spans="1:18" hidden="1" x14ac:dyDescent="0.25">
      <c r="A11923">
        <v>1</v>
      </c>
      <c r="B11923">
        <v>9020411</v>
      </c>
      <c r="C11923">
        <v>3</v>
      </c>
      <c r="D11923">
        <v>1</v>
      </c>
      <c r="E11923">
        <v>1</v>
      </c>
      <c r="F11923" t="s">
        <v>7</v>
      </c>
      <c r="K11923">
        <v>0</v>
      </c>
      <c r="P11923">
        <v>0</v>
      </c>
      <c r="Q11923" s="5">
        <f>VLOOKUP(Table2[[#This Row],[id_heating_system]],$V$2:$W$5,2,0)*Table2[[#This Row],[2019]]</f>
        <v>0</v>
      </c>
      <c r="R11923">
        <v>0</v>
      </c>
    </row>
    <row r="11924" spans="1:18" hidden="1" x14ac:dyDescent="0.25">
      <c r="A11924">
        <v>1</v>
      </c>
      <c r="B11924">
        <v>9020411</v>
      </c>
      <c r="C11924">
        <v>3</v>
      </c>
      <c r="D11924">
        <v>2</v>
      </c>
      <c r="E11924">
        <v>1</v>
      </c>
      <c r="F11924" t="s">
        <v>7</v>
      </c>
      <c r="K11924">
        <v>4</v>
      </c>
      <c r="P11924">
        <v>4</v>
      </c>
      <c r="Q11924" s="5">
        <f>VLOOKUP(Table2[[#This Row],[id_heating_system]],$V$2:$W$5,2,0)*Table2[[#This Row],[2019]]</f>
        <v>4.6153846160000001</v>
      </c>
      <c r="R11924">
        <v>4</v>
      </c>
    </row>
    <row r="11925" spans="1:18" hidden="1" x14ac:dyDescent="0.25">
      <c r="A11925">
        <v>1</v>
      </c>
      <c r="B11925">
        <v>9020411</v>
      </c>
      <c r="C11925">
        <v>3</v>
      </c>
      <c r="D11925">
        <v>3</v>
      </c>
      <c r="E11925">
        <v>1</v>
      </c>
      <c r="F11925" t="s">
        <v>7</v>
      </c>
      <c r="K11925">
        <v>0</v>
      </c>
      <c r="P11925">
        <v>0</v>
      </c>
      <c r="Q11925" s="5">
        <f>VLOOKUP(Table2[[#This Row],[id_heating_system]],$V$2:$W$5,2,0)*Table2[[#This Row],[2019]]</f>
        <v>0</v>
      </c>
      <c r="R11925">
        <v>0</v>
      </c>
    </row>
    <row r="11926" spans="1:18" hidden="1" x14ac:dyDescent="0.25">
      <c r="A11926">
        <v>1</v>
      </c>
      <c r="B11926">
        <v>9020411</v>
      </c>
      <c r="C11926">
        <v>3</v>
      </c>
      <c r="D11926">
        <v>4</v>
      </c>
      <c r="E11926">
        <v>1</v>
      </c>
      <c r="F11926" t="s">
        <v>7</v>
      </c>
      <c r="K11926">
        <v>1</v>
      </c>
      <c r="P11926">
        <v>1</v>
      </c>
      <c r="Q11926" s="5">
        <f>VLOOKUP(Table2[[#This Row],[id_heating_system]],$V$2:$W$5,2,0)*Table2[[#This Row],[2019]]</f>
        <v>1.153846154</v>
      </c>
      <c r="R11926">
        <v>1</v>
      </c>
    </row>
    <row r="11927" spans="1:18" hidden="1" x14ac:dyDescent="0.25">
      <c r="A11927">
        <v>1</v>
      </c>
      <c r="B11927">
        <v>9020411</v>
      </c>
      <c r="C11927">
        <v>3</v>
      </c>
      <c r="D11927">
        <v>5</v>
      </c>
      <c r="E11927">
        <v>1</v>
      </c>
      <c r="F11927" t="s">
        <v>7</v>
      </c>
      <c r="K11927">
        <v>7</v>
      </c>
      <c r="P11927">
        <v>7</v>
      </c>
      <c r="Q11927" s="5">
        <f>VLOOKUP(Table2[[#This Row],[id_heating_system]],$V$2:$W$5,2,0)*Table2[[#This Row],[2019]]</f>
        <v>8.0769230780000001</v>
      </c>
      <c r="R11927">
        <v>7</v>
      </c>
    </row>
    <row r="11928" spans="1:18" hidden="1" x14ac:dyDescent="0.25">
      <c r="A11928">
        <v>1</v>
      </c>
      <c r="B11928">
        <v>9020411</v>
      </c>
      <c r="C11928">
        <v>3</v>
      </c>
      <c r="D11928">
        <v>6</v>
      </c>
      <c r="E11928">
        <v>1</v>
      </c>
      <c r="F11928" t="s">
        <v>7</v>
      </c>
      <c r="K11928">
        <v>2</v>
      </c>
      <c r="P11928">
        <v>2</v>
      </c>
      <c r="Q11928" s="5">
        <f>VLOOKUP(Table2[[#This Row],[id_heating_system]],$V$2:$W$5,2,0)*Table2[[#This Row],[2019]]</f>
        <v>2.307692308</v>
      </c>
      <c r="R11928">
        <v>2</v>
      </c>
    </row>
    <row r="11929" spans="1:18" hidden="1" x14ac:dyDescent="0.25">
      <c r="A11929">
        <v>1</v>
      </c>
      <c r="B11929">
        <v>9020411</v>
      </c>
      <c r="C11929">
        <v>3</v>
      </c>
      <c r="D11929">
        <v>7</v>
      </c>
      <c r="E11929">
        <v>1</v>
      </c>
      <c r="F11929" t="s">
        <v>7</v>
      </c>
      <c r="K11929">
        <v>0</v>
      </c>
      <c r="P11929">
        <v>0</v>
      </c>
      <c r="Q11929" s="5">
        <f>VLOOKUP(Table2[[#This Row],[id_heating_system]],$V$2:$W$5,2,0)*Table2[[#This Row],[2019]]</f>
        <v>0</v>
      </c>
      <c r="R11929">
        <v>0</v>
      </c>
    </row>
    <row r="11930" spans="1:18" hidden="1" x14ac:dyDescent="0.25">
      <c r="A11930">
        <v>1</v>
      </c>
      <c r="B11930">
        <v>9020412</v>
      </c>
      <c r="C11930">
        <v>3</v>
      </c>
      <c r="D11930">
        <v>1</v>
      </c>
      <c r="E11930">
        <v>1</v>
      </c>
      <c r="F11930" t="s">
        <v>7</v>
      </c>
      <c r="K11930">
        <v>0</v>
      </c>
      <c r="P11930">
        <v>0</v>
      </c>
      <c r="Q11930" s="5">
        <f>VLOOKUP(Table2[[#This Row],[id_heating_system]],$V$2:$W$5,2,0)*Table2[[#This Row],[2019]]</f>
        <v>0</v>
      </c>
      <c r="R11930">
        <v>0</v>
      </c>
    </row>
    <row r="11931" spans="1:18" hidden="1" x14ac:dyDescent="0.25">
      <c r="A11931">
        <v>1</v>
      </c>
      <c r="B11931">
        <v>9020412</v>
      </c>
      <c r="C11931">
        <v>3</v>
      </c>
      <c r="D11931">
        <v>2</v>
      </c>
      <c r="E11931">
        <v>1</v>
      </c>
      <c r="F11931" t="s">
        <v>7</v>
      </c>
      <c r="K11931">
        <v>3</v>
      </c>
      <c r="P11931">
        <v>3</v>
      </c>
      <c r="Q11931" s="5">
        <f>VLOOKUP(Table2[[#This Row],[id_heating_system]],$V$2:$W$5,2,0)*Table2[[#This Row],[2019]]</f>
        <v>3.461538462</v>
      </c>
      <c r="R11931">
        <v>3</v>
      </c>
    </row>
    <row r="11932" spans="1:18" hidden="1" x14ac:dyDescent="0.25">
      <c r="A11932">
        <v>1</v>
      </c>
      <c r="B11932">
        <v>9020412</v>
      </c>
      <c r="C11932">
        <v>3</v>
      </c>
      <c r="D11932">
        <v>3</v>
      </c>
      <c r="E11932">
        <v>1</v>
      </c>
      <c r="F11932" t="s">
        <v>7</v>
      </c>
      <c r="K11932">
        <v>4</v>
      </c>
      <c r="P11932">
        <v>4</v>
      </c>
      <c r="Q11932" s="5">
        <f>VLOOKUP(Table2[[#This Row],[id_heating_system]],$V$2:$W$5,2,0)*Table2[[#This Row],[2019]]</f>
        <v>4.6153846160000001</v>
      </c>
      <c r="R11932">
        <v>4</v>
      </c>
    </row>
    <row r="11933" spans="1:18" hidden="1" x14ac:dyDescent="0.25">
      <c r="A11933">
        <v>1</v>
      </c>
      <c r="B11933">
        <v>9020412</v>
      </c>
      <c r="C11933">
        <v>3</v>
      </c>
      <c r="D11933">
        <v>4</v>
      </c>
      <c r="E11933">
        <v>1</v>
      </c>
      <c r="F11933" t="s">
        <v>7</v>
      </c>
      <c r="K11933">
        <v>2</v>
      </c>
      <c r="P11933">
        <v>2</v>
      </c>
      <c r="Q11933" s="5">
        <f>VLOOKUP(Table2[[#This Row],[id_heating_system]],$V$2:$W$5,2,0)*Table2[[#This Row],[2019]]</f>
        <v>2.307692308</v>
      </c>
      <c r="R11933">
        <v>2</v>
      </c>
    </row>
    <row r="11934" spans="1:18" hidden="1" x14ac:dyDescent="0.25">
      <c r="A11934">
        <v>1</v>
      </c>
      <c r="B11934">
        <v>9020412</v>
      </c>
      <c r="C11934">
        <v>3</v>
      </c>
      <c r="D11934">
        <v>5</v>
      </c>
      <c r="E11934">
        <v>1</v>
      </c>
      <c r="F11934" t="s">
        <v>7</v>
      </c>
      <c r="K11934">
        <v>0</v>
      </c>
      <c r="P11934">
        <v>0</v>
      </c>
      <c r="Q11934" s="5">
        <f>VLOOKUP(Table2[[#This Row],[id_heating_system]],$V$2:$W$5,2,0)*Table2[[#This Row],[2019]]</f>
        <v>0</v>
      </c>
      <c r="R11934">
        <v>0</v>
      </c>
    </row>
    <row r="11935" spans="1:18" hidden="1" x14ac:dyDescent="0.25">
      <c r="A11935">
        <v>1</v>
      </c>
      <c r="B11935">
        <v>9020412</v>
      </c>
      <c r="C11935">
        <v>3</v>
      </c>
      <c r="D11935">
        <v>6</v>
      </c>
      <c r="E11935">
        <v>1</v>
      </c>
      <c r="F11935" t="s">
        <v>7</v>
      </c>
      <c r="K11935">
        <v>2</v>
      </c>
      <c r="P11935">
        <v>2</v>
      </c>
      <c r="Q11935" s="5">
        <f>VLOOKUP(Table2[[#This Row],[id_heating_system]],$V$2:$W$5,2,0)*Table2[[#This Row],[2019]]</f>
        <v>2.307692308</v>
      </c>
      <c r="R11935">
        <v>2</v>
      </c>
    </row>
    <row r="11936" spans="1:18" hidden="1" x14ac:dyDescent="0.25">
      <c r="A11936">
        <v>1</v>
      </c>
      <c r="B11936">
        <v>9020412</v>
      </c>
      <c r="C11936">
        <v>3</v>
      </c>
      <c r="D11936">
        <v>7</v>
      </c>
      <c r="E11936">
        <v>1</v>
      </c>
      <c r="F11936" t="s">
        <v>7</v>
      </c>
      <c r="K11936">
        <v>1</v>
      </c>
      <c r="P11936">
        <v>1</v>
      </c>
      <c r="Q11936" s="5">
        <f>VLOOKUP(Table2[[#This Row],[id_heating_system]],$V$2:$W$5,2,0)*Table2[[#This Row],[2019]]</f>
        <v>1.153846154</v>
      </c>
      <c r="R11936">
        <v>1</v>
      </c>
    </row>
    <row r="11937" spans="1:18" hidden="1" x14ac:dyDescent="0.25">
      <c r="A11937">
        <v>1</v>
      </c>
      <c r="B11937">
        <v>9020413</v>
      </c>
      <c r="C11937">
        <v>3</v>
      </c>
      <c r="D11937">
        <v>1</v>
      </c>
      <c r="E11937">
        <v>1</v>
      </c>
      <c r="F11937" t="s">
        <v>7</v>
      </c>
      <c r="K11937">
        <v>0</v>
      </c>
      <c r="P11937">
        <v>0</v>
      </c>
      <c r="Q11937" s="5">
        <f>VLOOKUP(Table2[[#This Row],[id_heating_system]],$V$2:$W$5,2,0)*Table2[[#This Row],[2019]]</f>
        <v>0</v>
      </c>
      <c r="R11937">
        <v>0</v>
      </c>
    </row>
    <row r="11938" spans="1:18" hidden="1" x14ac:dyDescent="0.25">
      <c r="A11938">
        <v>1</v>
      </c>
      <c r="B11938">
        <v>9020413</v>
      </c>
      <c r="C11938">
        <v>3</v>
      </c>
      <c r="D11938">
        <v>2</v>
      </c>
      <c r="E11938">
        <v>1</v>
      </c>
      <c r="F11938" t="s">
        <v>7</v>
      </c>
      <c r="K11938">
        <v>1</v>
      </c>
      <c r="P11938">
        <v>1</v>
      </c>
      <c r="Q11938" s="5">
        <f>VLOOKUP(Table2[[#This Row],[id_heating_system]],$V$2:$W$5,2,0)*Table2[[#This Row],[2019]]</f>
        <v>1.153846154</v>
      </c>
      <c r="R11938">
        <v>1</v>
      </c>
    </row>
    <row r="11939" spans="1:18" hidden="1" x14ac:dyDescent="0.25">
      <c r="A11939">
        <v>1</v>
      </c>
      <c r="B11939">
        <v>9020413</v>
      </c>
      <c r="C11939">
        <v>3</v>
      </c>
      <c r="D11939">
        <v>3</v>
      </c>
      <c r="E11939">
        <v>1</v>
      </c>
      <c r="F11939" t="s">
        <v>7</v>
      </c>
      <c r="K11939">
        <v>3</v>
      </c>
      <c r="P11939">
        <v>3</v>
      </c>
      <c r="Q11939" s="5">
        <f>VLOOKUP(Table2[[#This Row],[id_heating_system]],$V$2:$W$5,2,0)*Table2[[#This Row],[2019]]</f>
        <v>3.461538462</v>
      </c>
      <c r="R11939">
        <v>3</v>
      </c>
    </row>
    <row r="11940" spans="1:18" hidden="1" x14ac:dyDescent="0.25">
      <c r="A11940">
        <v>1</v>
      </c>
      <c r="B11940">
        <v>9020413</v>
      </c>
      <c r="C11940">
        <v>3</v>
      </c>
      <c r="D11940">
        <v>4</v>
      </c>
      <c r="E11940">
        <v>1</v>
      </c>
      <c r="F11940" t="s">
        <v>7</v>
      </c>
      <c r="K11940">
        <v>2</v>
      </c>
      <c r="P11940">
        <v>2</v>
      </c>
      <c r="Q11940" s="5">
        <f>VLOOKUP(Table2[[#This Row],[id_heating_system]],$V$2:$W$5,2,0)*Table2[[#This Row],[2019]]</f>
        <v>2.307692308</v>
      </c>
      <c r="R11940">
        <v>2</v>
      </c>
    </row>
    <row r="11941" spans="1:18" hidden="1" x14ac:dyDescent="0.25">
      <c r="A11941">
        <v>1</v>
      </c>
      <c r="B11941">
        <v>9020413</v>
      </c>
      <c r="C11941">
        <v>3</v>
      </c>
      <c r="D11941">
        <v>5</v>
      </c>
      <c r="E11941">
        <v>1</v>
      </c>
      <c r="F11941" t="s">
        <v>7</v>
      </c>
      <c r="K11941">
        <v>1</v>
      </c>
      <c r="P11941">
        <v>1</v>
      </c>
      <c r="Q11941" s="5">
        <f>VLOOKUP(Table2[[#This Row],[id_heating_system]],$V$2:$W$5,2,0)*Table2[[#This Row],[2019]]</f>
        <v>1.153846154</v>
      </c>
      <c r="R11941">
        <v>1</v>
      </c>
    </row>
    <row r="11942" spans="1:18" hidden="1" x14ac:dyDescent="0.25">
      <c r="A11942">
        <v>1</v>
      </c>
      <c r="B11942">
        <v>9020413</v>
      </c>
      <c r="C11942">
        <v>3</v>
      </c>
      <c r="D11942">
        <v>6</v>
      </c>
      <c r="E11942">
        <v>1</v>
      </c>
      <c r="F11942" t="s">
        <v>7</v>
      </c>
      <c r="K11942">
        <v>2</v>
      </c>
      <c r="P11942">
        <v>2</v>
      </c>
      <c r="Q11942" s="5">
        <f>VLOOKUP(Table2[[#This Row],[id_heating_system]],$V$2:$W$5,2,0)*Table2[[#This Row],[2019]]</f>
        <v>2.307692308</v>
      </c>
      <c r="R11942">
        <v>2</v>
      </c>
    </row>
    <row r="11943" spans="1:18" hidden="1" x14ac:dyDescent="0.25">
      <c r="A11943">
        <v>1</v>
      </c>
      <c r="B11943">
        <v>9020413</v>
      </c>
      <c r="C11943">
        <v>3</v>
      </c>
      <c r="D11943">
        <v>7</v>
      </c>
      <c r="E11943">
        <v>1</v>
      </c>
      <c r="F11943" t="s">
        <v>7</v>
      </c>
      <c r="K11943">
        <v>0</v>
      </c>
      <c r="P11943">
        <v>0</v>
      </c>
      <c r="Q11943" s="5">
        <f>VLOOKUP(Table2[[#This Row],[id_heating_system]],$V$2:$W$5,2,0)*Table2[[#This Row],[2019]]</f>
        <v>0</v>
      </c>
      <c r="R11943">
        <v>0</v>
      </c>
    </row>
    <row r="11944" spans="1:18" hidden="1" x14ac:dyDescent="0.25">
      <c r="A11944">
        <v>1</v>
      </c>
      <c r="B11944">
        <v>9020501</v>
      </c>
      <c r="C11944">
        <v>3</v>
      </c>
      <c r="D11944">
        <v>1</v>
      </c>
      <c r="E11944">
        <v>1</v>
      </c>
      <c r="F11944" t="s">
        <v>7</v>
      </c>
      <c r="K11944">
        <v>0</v>
      </c>
      <c r="P11944">
        <v>0</v>
      </c>
      <c r="Q11944" s="5">
        <f>VLOOKUP(Table2[[#This Row],[id_heating_system]],$V$2:$W$5,2,0)*Table2[[#This Row],[2019]]</f>
        <v>0</v>
      </c>
      <c r="R11944">
        <v>0</v>
      </c>
    </row>
    <row r="11945" spans="1:18" hidden="1" x14ac:dyDescent="0.25">
      <c r="A11945">
        <v>1</v>
      </c>
      <c r="B11945">
        <v>9020501</v>
      </c>
      <c r="C11945">
        <v>3</v>
      </c>
      <c r="D11945">
        <v>2</v>
      </c>
      <c r="E11945">
        <v>1</v>
      </c>
      <c r="F11945" t="s">
        <v>7</v>
      </c>
      <c r="K11945">
        <v>3</v>
      </c>
      <c r="P11945">
        <v>3</v>
      </c>
      <c r="Q11945" s="5">
        <f>VLOOKUP(Table2[[#This Row],[id_heating_system]],$V$2:$W$5,2,0)*Table2[[#This Row],[2019]]</f>
        <v>3.461538462</v>
      </c>
      <c r="R11945">
        <v>3</v>
      </c>
    </row>
    <row r="11946" spans="1:18" hidden="1" x14ac:dyDescent="0.25">
      <c r="A11946">
        <v>1</v>
      </c>
      <c r="B11946">
        <v>9020501</v>
      </c>
      <c r="C11946">
        <v>3</v>
      </c>
      <c r="D11946">
        <v>3</v>
      </c>
      <c r="E11946">
        <v>1</v>
      </c>
      <c r="F11946" t="s">
        <v>7</v>
      </c>
      <c r="K11946">
        <v>0</v>
      </c>
      <c r="P11946">
        <v>0</v>
      </c>
      <c r="Q11946" s="5">
        <f>VLOOKUP(Table2[[#This Row],[id_heating_system]],$V$2:$W$5,2,0)*Table2[[#This Row],[2019]]</f>
        <v>0</v>
      </c>
      <c r="R11946">
        <v>0</v>
      </c>
    </row>
    <row r="11947" spans="1:18" hidden="1" x14ac:dyDescent="0.25">
      <c r="A11947">
        <v>1</v>
      </c>
      <c r="B11947">
        <v>9020501</v>
      </c>
      <c r="C11947">
        <v>3</v>
      </c>
      <c r="D11947">
        <v>4</v>
      </c>
      <c r="E11947">
        <v>1</v>
      </c>
      <c r="F11947" t="s">
        <v>7</v>
      </c>
      <c r="K11947">
        <v>2</v>
      </c>
      <c r="P11947">
        <v>2</v>
      </c>
      <c r="Q11947" s="5">
        <f>VLOOKUP(Table2[[#This Row],[id_heating_system]],$V$2:$W$5,2,0)*Table2[[#This Row],[2019]]</f>
        <v>2.307692308</v>
      </c>
      <c r="R11947">
        <v>2</v>
      </c>
    </row>
    <row r="11948" spans="1:18" hidden="1" x14ac:dyDescent="0.25">
      <c r="A11948">
        <v>1</v>
      </c>
      <c r="B11948">
        <v>9020501</v>
      </c>
      <c r="C11948">
        <v>3</v>
      </c>
      <c r="D11948">
        <v>5</v>
      </c>
      <c r="E11948">
        <v>1</v>
      </c>
      <c r="F11948" t="s">
        <v>7</v>
      </c>
      <c r="K11948">
        <v>0</v>
      </c>
      <c r="P11948">
        <v>0</v>
      </c>
      <c r="Q11948" s="5">
        <f>VLOOKUP(Table2[[#This Row],[id_heating_system]],$V$2:$W$5,2,0)*Table2[[#This Row],[2019]]</f>
        <v>0</v>
      </c>
      <c r="R11948">
        <v>0</v>
      </c>
    </row>
    <row r="11949" spans="1:18" hidden="1" x14ac:dyDescent="0.25">
      <c r="A11949">
        <v>1</v>
      </c>
      <c r="B11949">
        <v>9020501</v>
      </c>
      <c r="C11949">
        <v>3</v>
      </c>
      <c r="D11949">
        <v>6</v>
      </c>
      <c r="E11949">
        <v>1</v>
      </c>
      <c r="F11949" t="s">
        <v>7</v>
      </c>
      <c r="K11949">
        <v>4</v>
      </c>
      <c r="P11949">
        <v>4</v>
      </c>
      <c r="Q11949" s="5">
        <f>VLOOKUP(Table2[[#This Row],[id_heating_system]],$V$2:$W$5,2,0)*Table2[[#This Row],[2019]]</f>
        <v>4.6153846160000001</v>
      </c>
      <c r="R11949">
        <v>4</v>
      </c>
    </row>
    <row r="11950" spans="1:18" hidden="1" x14ac:dyDescent="0.25">
      <c r="A11950">
        <v>1</v>
      </c>
      <c r="B11950">
        <v>9020501</v>
      </c>
      <c r="C11950">
        <v>3</v>
      </c>
      <c r="D11950">
        <v>7</v>
      </c>
      <c r="E11950">
        <v>1</v>
      </c>
      <c r="F11950" t="s">
        <v>7</v>
      </c>
      <c r="K11950">
        <v>0</v>
      </c>
      <c r="P11950">
        <v>0</v>
      </c>
      <c r="Q11950" s="5">
        <f>VLOOKUP(Table2[[#This Row],[id_heating_system]],$V$2:$W$5,2,0)*Table2[[#This Row],[2019]]</f>
        <v>0</v>
      </c>
      <c r="R11950">
        <v>0</v>
      </c>
    </row>
    <row r="11951" spans="1:18" hidden="1" x14ac:dyDescent="0.25">
      <c r="A11951">
        <v>1</v>
      </c>
      <c r="B11951">
        <v>9020502</v>
      </c>
      <c r="C11951">
        <v>3</v>
      </c>
      <c r="D11951">
        <v>1</v>
      </c>
      <c r="E11951">
        <v>1</v>
      </c>
      <c r="F11951" t="s">
        <v>7</v>
      </c>
      <c r="K11951">
        <v>164</v>
      </c>
      <c r="P11951">
        <v>164</v>
      </c>
      <c r="Q11951" s="5">
        <f>VLOOKUP(Table2[[#This Row],[id_heating_system]],$V$2:$W$5,2,0)*Table2[[#This Row],[2019]]</f>
        <v>189.230769256</v>
      </c>
      <c r="R11951">
        <v>164</v>
      </c>
    </row>
    <row r="11952" spans="1:18" hidden="1" x14ac:dyDescent="0.25">
      <c r="A11952">
        <v>1</v>
      </c>
      <c r="B11952">
        <v>9020502</v>
      </c>
      <c r="C11952">
        <v>3</v>
      </c>
      <c r="D11952">
        <v>2</v>
      </c>
      <c r="E11952">
        <v>1</v>
      </c>
      <c r="F11952" t="s">
        <v>7</v>
      </c>
      <c r="K11952">
        <v>2</v>
      </c>
      <c r="P11952">
        <v>2</v>
      </c>
      <c r="Q11952" s="5">
        <f>VLOOKUP(Table2[[#This Row],[id_heating_system]],$V$2:$W$5,2,0)*Table2[[#This Row],[2019]]</f>
        <v>2.307692308</v>
      </c>
      <c r="R11952">
        <v>2</v>
      </c>
    </row>
    <row r="11953" spans="1:18" hidden="1" x14ac:dyDescent="0.25">
      <c r="A11953">
        <v>1</v>
      </c>
      <c r="B11953">
        <v>9020502</v>
      </c>
      <c r="C11953">
        <v>3</v>
      </c>
      <c r="D11953">
        <v>3</v>
      </c>
      <c r="E11953">
        <v>1</v>
      </c>
      <c r="F11953" t="s">
        <v>7</v>
      </c>
      <c r="K11953">
        <v>0</v>
      </c>
      <c r="P11953">
        <v>0</v>
      </c>
      <c r="Q11953" s="5">
        <f>VLOOKUP(Table2[[#This Row],[id_heating_system]],$V$2:$W$5,2,0)*Table2[[#This Row],[2019]]</f>
        <v>0</v>
      </c>
      <c r="R11953">
        <v>0</v>
      </c>
    </row>
    <row r="11954" spans="1:18" hidden="1" x14ac:dyDescent="0.25">
      <c r="A11954">
        <v>1</v>
      </c>
      <c r="B11954">
        <v>9020502</v>
      </c>
      <c r="C11954">
        <v>3</v>
      </c>
      <c r="D11954">
        <v>4</v>
      </c>
      <c r="E11954">
        <v>1</v>
      </c>
      <c r="F11954" t="s">
        <v>7</v>
      </c>
      <c r="K11954">
        <v>2</v>
      </c>
      <c r="P11954">
        <v>2</v>
      </c>
      <c r="Q11954" s="5">
        <f>VLOOKUP(Table2[[#This Row],[id_heating_system]],$V$2:$W$5,2,0)*Table2[[#This Row],[2019]]</f>
        <v>2.307692308</v>
      </c>
      <c r="R11954">
        <v>2</v>
      </c>
    </row>
    <row r="11955" spans="1:18" hidden="1" x14ac:dyDescent="0.25">
      <c r="A11955">
        <v>1</v>
      </c>
      <c r="B11955">
        <v>9020502</v>
      </c>
      <c r="C11955">
        <v>3</v>
      </c>
      <c r="D11955">
        <v>5</v>
      </c>
      <c r="E11955">
        <v>1</v>
      </c>
      <c r="F11955" t="s">
        <v>7</v>
      </c>
      <c r="K11955">
        <v>0</v>
      </c>
      <c r="P11955">
        <v>0</v>
      </c>
      <c r="Q11955" s="5">
        <f>VLOOKUP(Table2[[#This Row],[id_heating_system]],$V$2:$W$5,2,0)*Table2[[#This Row],[2019]]</f>
        <v>0</v>
      </c>
      <c r="R11955">
        <v>0</v>
      </c>
    </row>
    <row r="11956" spans="1:18" hidden="1" x14ac:dyDescent="0.25">
      <c r="A11956">
        <v>1</v>
      </c>
      <c r="B11956">
        <v>9020502</v>
      </c>
      <c r="C11956">
        <v>3</v>
      </c>
      <c r="D11956">
        <v>6</v>
      </c>
      <c r="E11956">
        <v>1</v>
      </c>
      <c r="F11956" t="s">
        <v>7</v>
      </c>
      <c r="K11956">
        <v>2</v>
      </c>
      <c r="P11956">
        <v>2</v>
      </c>
      <c r="Q11956" s="5">
        <f>VLOOKUP(Table2[[#This Row],[id_heating_system]],$V$2:$W$5,2,0)*Table2[[#This Row],[2019]]</f>
        <v>2.307692308</v>
      </c>
      <c r="R11956">
        <v>2</v>
      </c>
    </row>
    <row r="11957" spans="1:18" hidden="1" x14ac:dyDescent="0.25">
      <c r="A11957">
        <v>1</v>
      </c>
      <c r="B11957">
        <v>9020502</v>
      </c>
      <c r="C11957">
        <v>3</v>
      </c>
      <c r="D11957">
        <v>7</v>
      </c>
      <c r="E11957">
        <v>1</v>
      </c>
      <c r="F11957" t="s">
        <v>7</v>
      </c>
      <c r="K11957">
        <v>0</v>
      </c>
      <c r="P11957">
        <v>0</v>
      </c>
      <c r="Q11957" s="5">
        <f>VLOOKUP(Table2[[#This Row],[id_heating_system]],$V$2:$W$5,2,0)*Table2[[#This Row],[2019]]</f>
        <v>0</v>
      </c>
      <c r="R11957">
        <v>0</v>
      </c>
    </row>
    <row r="11958" spans="1:18" hidden="1" x14ac:dyDescent="0.25">
      <c r="A11958">
        <v>1</v>
      </c>
      <c r="B11958">
        <v>9020503</v>
      </c>
      <c r="C11958">
        <v>3</v>
      </c>
      <c r="D11958">
        <v>1</v>
      </c>
      <c r="E11958">
        <v>1</v>
      </c>
      <c r="F11958" t="s">
        <v>7</v>
      </c>
      <c r="K11958">
        <v>124</v>
      </c>
      <c r="P11958">
        <v>124</v>
      </c>
      <c r="Q11958" s="5">
        <f>VLOOKUP(Table2[[#This Row],[id_heating_system]],$V$2:$W$5,2,0)*Table2[[#This Row],[2019]]</f>
        <v>143.076923096</v>
      </c>
      <c r="R11958">
        <v>124</v>
      </c>
    </row>
    <row r="11959" spans="1:18" hidden="1" x14ac:dyDescent="0.25">
      <c r="A11959">
        <v>1</v>
      </c>
      <c r="B11959">
        <v>9020503</v>
      </c>
      <c r="C11959">
        <v>3</v>
      </c>
      <c r="D11959">
        <v>2</v>
      </c>
      <c r="E11959">
        <v>1</v>
      </c>
      <c r="F11959" t="s">
        <v>7</v>
      </c>
      <c r="K11959">
        <v>0</v>
      </c>
      <c r="P11959">
        <v>0</v>
      </c>
      <c r="Q11959" s="5">
        <f>VLOOKUP(Table2[[#This Row],[id_heating_system]],$V$2:$W$5,2,0)*Table2[[#This Row],[2019]]</f>
        <v>0</v>
      </c>
      <c r="R11959">
        <v>0</v>
      </c>
    </row>
    <row r="11960" spans="1:18" hidden="1" x14ac:dyDescent="0.25">
      <c r="A11960">
        <v>1</v>
      </c>
      <c r="B11960">
        <v>9020503</v>
      </c>
      <c r="C11960">
        <v>3</v>
      </c>
      <c r="D11960">
        <v>3</v>
      </c>
      <c r="E11960">
        <v>1</v>
      </c>
      <c r="F11960" t="s">
        <v>7</v>
      </c>
      <c r="K11960">
        <v>0</v>
      </c>
      <c r="P11960">
        <v>0</v>
      </c>
      <c r="Q11960" s="5">
        <f>VLOOKUP(Table2[[#This Row],[id_heating_system]],$V$2:$W$5,2,0)*Table2[[#This Row],[2019]]</f>
        <v>0</v>
      </c>
      <c r="R11960">
        <v>0</v>
      </c>
    </row>
    <row r="11961" spans="1:18" hidden="1" x14ac:dyDescent="0.25">
      <c r="A11961">
        <v>1</v>
      </c>
      <c r="B11961">
        <v>9020503</v>
      </c>
      <c r="C11961">
        <v>3</v>
      </c>
      <c r="D11961">
        <v>4</v>
      </c>
      <c r="E11961">
        <v>1</v>
      </c>
      <c r="F11961" t="s">
        <v>7</v>
      </c>
      <c r="K11961">
        <v>3</v>
      </c>
      <c r="P11961">
        <v>3</v>
      </c>
      <c r="Q11961" s="5">
        <f>VLOOKUP(Table2[[#This Row],[id_heating_system]],$V$2:$W$5,2,0)*Table2[[#This Row],[2019]]</f>
        <v>3.461538462</v>
      </c>
      <c r="R11961">
        <v>3</v>
      </c>
    </row>
    <row r="11962" spans="1:18" hidden="1" x14ac:dyDescent="0.25">
      <c r="A11962">
        <v>1</v>
      </c>
      <c r="B11962">
        <v>9020503</v>
      </c>
      <c r="C11962">
        <v>3</v>
      </c>
      <c r="D11962">
        <v>5</v>
      </c>
      <c r="E11962">
        <v>1</v>
      </c>
      <c r="F11962" t="s">
        <v>7</v>
      </c>
      <c r="K11962">
        <v>0</v>
      </c>
      <c r="P11962">
        <v>0</v>
      </c>
      <c r="Q11962" s="5">
        <f>VLOOKUP(Table2[[#This Row],[id_heating_system]],$V$2:$W$5,2,0)*Table2[[#This Row],[2019]]</f>
        <v>0</v>
      </c>
      <c r="R11962">
        <v>0</v>
      </c>
    </row>
    <row r="11963" spans="1:18" hidden="1" x14ac:dyDescent="0.25">
      <c r="A11963">
        <v>1</v>
      </c>
      <c r="B11963">
        <v>9020503</v>
      </c>
      <c r="C11963">
        <v>3</v>
      </c>
      <c r="D11963">
        <v>6</v>
      </c>
      <c r="E11963">
        <v>1</v>
      </c>
      <c r="F11963" t="s">
        <v>7</v>
      </c>
      <c r="K11963">
        <v>0</v>
      </c>
      <c r="P11963">
        <v>0</v>
      </c>
      <c r="Q11963" s="5">
        <f>VLOOKUP(Table2[[#This Row],[id_heating_system]],$V$2:$W$5,2,0)*Table2[[#This Row],[2019]]</f>
        <v>0</v>
      </c>
      <c r="R11963">
        <v>0</v>
      </c>
    </row>
    <row r="11964" spans="1:18" hidden="1" x14ac:dyDescent="0.25">
      <c r="A11964">
        <v>1</v>
      </c>
      <c r="B11964">
        <v>9020503</v>
      </c>
      <c r="C11964">
        <v>3</v>
      </c>
      <c r="D11964">
        <v>7</v>
      </c>
      <c r="E11964">
        <v>1</v>
      </c>
      <c r="F11964" t="s">
        <v>7</v>
      </c>
      <c r="K11964">
        <v>0</v>
      </c>
      <c r="P11964">
        <v>0</v>
      </c>
      <c r="Q11964" s="5">
        <f>VLOOKUP(Table2[[#This Row],[id_heating_system]],$V$2:$W$5,2,0)*Table2[[#This Row],[2019]]</f>
        <v>0</v>
      </c>
      <c r="R11964">
        <v>0</v>
      </c>
    </row>
    <row r="11965" spans="1:18" hidden="1" x14ac:dyDescent="0.25">
      <c r="A11965">
        <v>1</v>
      </c>
      <c r="B11965">
        <v>9020504</v>
      </c>
      <c r="C11965">
        <v>3</v>
      </c>
      <c r="D11965">
        <v>1</v>
      </c>
      <c r="E11965">
        <v>1</v>
      </c>
      <c r="F11965" t="s">
        <v>7</v>
      </c>
      <c r="K11965">
        <v>1006</v>
      </c>
      <c r="P11965">
        <v>1006</v>
      </c>
      <c r="Q11965" s="5">
        <f>VLOOKUP(Table2[[#This Row],[id_heating_system]],$V$2:$W$5,2,0)*Table2[[#This Row],[2019]]</f>
        <v>1160.7692309240001</v>
      </c>
      <c r="R11965">
        <v>1006</v>
      </c>
    </row>
    <row r="11966" spans="1:18" hidden="1" x14ac:dyDescent="0.25">
      <c r="A11966">
        <v>1</v>
      </c>
      <c r="B11966">
        <v>9020504</v>
      </c>
      <c r="C11966">
        <v>3</v>
      </c>
      <c r="D11966">
        <v>2</v>
      </c>
      <c r="E11966">
        <v>1</v>
      </c>
      <c r="F11966" t="s">
        <v>7</v>
      </c>
      <c r="K11966">
        <v>20</v>
      </c>
      <c r="P11966">
        <v>20</v>
      </c>
      <c r="Q11966" s="5">
        <f>VLOOKUP(Table2[[#This Row],[id_heating_system]],$V$2:$W$5,2,0)*Table2[[#This Row],[2019]]</f>
        <v>23.07692308</v>
      </c>
      <c r="R11966">
        <v>20</v>
      </c>
    </row>
    <row r="11967" spans="1:18" hidden="1" x14ac:dyDescent="0.25">
      <c r="A11967">
        <v>1</v>
      </c>
      <c r="B11967">
        <v>9020504</v>
      </c>
      <c r="C11967">
        <v>3</v>
      </c>
      <c r="D11967">
        <v>3</v>
      </c>
      <c r="E11967">
        <v>1</v>
      </c>
      <c r="F11967" t="s">
        <v>7</v>
      </c>
      <c r="K11967">
        <v>0</v>
      </c>
      <c r="P11967">
        <v>0</v>
      </c>
      <c r="Q11967" s="5">
        <f>VLOOKUP(Table2[[#This Row],[id_heating_system]],$V$2:$W$5,2,0)*Table2[[#This Row],[2019]]</f>
        <v>0</v>
      </c>
      <c r="R11967">
        <v>0</v>
      </c>
    </row>
    <row r="11968" spans="1:18" hidden="1" x14ac:dyDescent="0.25">
      <c r="A11968">
        <v>1</v>
      </c>
      <c r="B11968">
        <v>9020504</v>
      </c>
      <c r="C11968">
        <v>3</v>
      </c>
      <c r="D11968">
        <v>4</v>
      </c>
      <c r="E11968">
        <v>1</v>
      </c>
      <c r="F11968" t="s">
        <v>7</v>
      </c>
      <c r="K11968">
        <v>44</v>
      </c>
      <c r="P11968">
        <v>44</v>
      </c>
      <c r="Q11968" s="5">
        <f>VLOOKUP(Table2[[#This Row],[id_heating_system]],$V$2:$W$5,2,0)*Table2[[#This Row],[2019]]</f>
        <v>50.769230776000001</v>
      </c>
      <c r="R11968">
        <v>44</v>
      </c>
    </row>
    <row r="11969" spans="1:18" hidden="1" x14ac:dyDescent="0.25">
      <c r="A11969">
        <v>1</v>
      </c>
      <c r="B11969">
        <v>9020504</v>
      </c>
      <c r="C11969">
        <v>3</v>
      </c>
      <c r="D11969">
        <v>5</v>
      </c>
      <c r="E11969">
        <v>1</v>
      </c>
      <c r="F11969" t="s">
        <v>7</v>
      </c>
      <c r="K11969">
        <v>0</v>
      </c>
      <c r="P11969">
        <v>0</v>
      </c>
      <c r="Q11969" s="5">
        <f>VLOOKUP(Table2[[#This Row],[id_heating_system]],$V$2:$W$5,2,0)*Table2[[#This Row],[2019]]</f>
        <v>0</v>
      </c>
      <c r="R11969">
        <v>0</v>
      </c>
    </row>
    <row r="11970" spans="1:18" hidden="1" x14ac:dyDescent="0.25">
      <c r="A11970">
        <v>1</v>
      </c>
      <c r="B11970">
        <v>9020504</v>
      </c>
      <c r="C11970">
        <v>3</v>
      </c>
      <c r="D11970">
        <v>6</v>
      </c>
      <c r="E11970">
        <v>1</v>
      </c>
      <c r="F11970" t="s">
        <v>7</v>
      </c>
      <c r="K11970">
        <v>1</v>
      </c>
      <c r="P11970">
        <v>1</v>
      </c>
      <c r="Q11970" s="5">
        <f>VLOOKUP(Table2[[#This Row],[id_heating_system]],$V$2:$W$5,2,0)*Table2[[#This Row],[2019]]</f>
        <v>1.153846154</v>
      </c>
      <c r="R11970">
        <v>1</v>
      </c>
    </row>
    <row r="11971" spans="1:18" hidden="1" x14ac:dyDescent="0.25">
      <c r="A11971">
        <v>1</v>
      </c>
      <c r="B11971">
        <v>9020504</v>
      </c>
      <c r="C11971">
        <v>3</v>
      </c>
      <c r="D11971">
        <v>7</v>
      </c>
      <c r="E11971">
        <v>1</v>
      </c>
      <c r="F11971" t="s">
        <v>7</v>
      </c>
      <c r="K11971">
        <v>0</v>
      </c>
      <c r="P11971">
        <v>0</v>
      </c>
      <c r="Q11971" s="5">
        <f>VLOOKUP(Table2[[#This Row],[id_heating_system]],$V$2:$W$5,2,0)*Table2[[#This Row],[2019]]</f>
        <v>0</v>
      </c>
      <c r="R11971">
        <v>0</v>
      </c>
    </row>
    <row r="11972" spans="1:18" hidden="1" x14ac:dyDescent="0.25">
      <c r="A11972">
        <v>1</v>
      </c>
      <c r="B11972">
        <v>9020505</v>
      </c>
      <c r="C11972">
        <v>3</v>
      </c>
      <c r="D11972">
        <v>1</v>
      </c>
      <c r="E11972">
        <v>1</v>
      </c>
      <c r="F11972" t="s">
        <v>7</v>
      </c>
      <c r="K11972">
        <v>1</v>
      </c>
      <c r="P11972">
        <v>1</v>
      </c>
      <c r="Q11972" s="5">
        <f>VLOOKUP(Table2[[#This Row],[id_heating_system]],$V$2:$W$5,2,0)*Table2[[#This Row],[2019]]</f>
        <v>1.153846154</v>
      </c>
      <c r="R11972">
        <v>1</v>
      </c>
    </row>
    <row r="11973" spans="1:18" hidden="1" x14ac:dyDescent="0.25">
      <c r="A11973">
        <v>1</v>
      </c>
      <c r="B11973">
        <v>9020505</v>
      </c>
      <c r="C11973">
        <v>3</v>
      </c>
      <c r="D11973">
        <v>2</v>
      </c>
      <c r="E11973">
        <v>1</v>
      </c>
      <c r="F11973" t="s">
        <v>7</v>
      </c>
      <c r="K11973">
        <v>8</v>
      </c>
      <c r="P11973">
        <v>8</v>
      </c>
      <c r="Q11973" s="5">
        <f>VLOOKUP(Table2[[#This Row],[id_heating_system]],$V$2:$W$5,2,0)*Table2[[#This Row],[2019]]</f>
        <v>9.2307692320000001</v>
      </c>
      <c r="R11973">
        <v>8</v>
      </c>
    </row>
    <row r="11974" spans="1:18" hidden="1" x14ac:dyDescent="0.25">
      <c r="A11974">
        <v>1</v>
      </c>
      <c r="B11974">
        <v>9020505</v>
      </c>
      <c r="C11974">
        <v>3</v>
      </c>
      <c r="D11974">
        <v>3</v>
      </c>
      <c r="E11974">
        <v>1</v>
      </c>
      <c r="F11974" t="s">
        <v>7</v>
      </c>
      <c r="K11974">
        <v>0</v>
      </c>
      <c r="P11974">
        <v>0</v>
      </c>
      <c r="Q11974" s="5">
        <f>VLOOKUP(Table2[[#This Row],[id_heating_system]],$V$2:$W$5,2,0)*Table2[[#This Row],[2019]]</f>
        <v>0</v>
      </c>
      <c r="R11974">
        <v>0</v>
      </c>
    </row>
    <row r="11975" spans="1:18" hidden="1" x14ac:dyDescent="0.25">
      <c r="A11975">
        <v>1</v>
      </c>
      <c r="B11975">
        <v>9020505</v>
      </c>
      <c r="C11975">
        <v>3</v>
      </c>
      <c r="D11975">
        <v>4</v>
      </c>
      <c r="E11975">
        <v>1</v>
      </c>
      <c r="F11975" t="s">
        <v>7</v>
      </c>
      <c r="K11975">
        <v>1</v>
      </c>
      <c r="P11975">
        <v>1</v>
      </c>
      <c r="Q11975" s="5">
        <f>VLOOKUP(Table2[[#This Row],[id_heating_system]],$V$2:$W$5,2,0)*Table2[[#This Row],[2019]]</f>
        <v>1.153846154</v>
      </c>
      <c r="R11975">
        <v>1</v>
      </c>
    </row>
    <row r="11976" spans="1:18" hidden="1" x14ac:dyDescent="0.25">
      <c r="A11976">
        <v>1</v>
      </c>
      <c r="B11976">
        <v>9020505</v>
      </c>
      <c r="C11976">
        <v>3</v>
      </c>
      <c r="D11976">
        <v>5</v>
      </c>
      <c r="E11976">
        <v>1</v>
      </c>
      <c r="F11976" t="s">
        <v>7</v>
      </c>
      <c r="K11976">
        <v>0</v>
      </c>
      <c r="P11976">
        <v>0</v>
      </c>
      <c r="Q11976" s="5">
        <f>VLOOKUP(Table2[[#This Row],[id_heating_system]],$V$2:$W$5,2,0)*Table2[[#This Row],[2019]]</f>
        <v>0</v>
      </c>
      <c r="R11976">
        <v>0</v>
      </c>
    </row>
    <row r="11977" spans="1:18" hidden="1" x14ac:dyDescent="0.25">
      <c r="A11977">
        <v>1</v>
      </c>
      <c r="B11977">
        <v>9020505</v>
      </c>
      <c r="C11977">
        <v>3</v>
      </c>
      <c r="D11977">
        <v>6</v>
      </c>
      <c r="E11977">
        <v>1</v>
      </c>
      <c r="F11977" t="s">
        <v>7</v>
      </c>
      <c r="K11977">
        <v>0</v>
      </c>
      <c r="P11977">
        <v>0</v>
      </c>
      <c r="Q11977" s="5">
        <f>VLOOKUP(Table2[[#This Row],[id_heating_system]],$V$2:$W$5,2,0)*Table2[[#This Row],[2019]]</f>
        <v>0</v>
      </c>
      <c r="R11977">
        <v>0</v>
      </c>
    </row>
    <row r="11978" spans="1:18" hidden="1" x14ac:dyDescent="0.25">
      <c r="A11978">
        <v>1</v>
      </c>
      <c r="B11978">
        <v>9020505</v>
      </c>
      <c r="C11978">
        <v>3</v>
      </c>
      <c r="D11978">
        <v>7</v>
      </c>
      <c r="E11978">
        <v>1</v>
      </c>
      <c r="F11978" t="s">
        <v>7</v>
      </c>
      <c r="K11978">
        <v>0</v>
      </c>
      <c r="P11978">
        <v>0</v>
      </c>
      <c r="Q11978" s="5">
        <f>VLOOKUP(Table2[[#This Row],[id_heating_system]],$V$2:$W$5,2,0)*Table2[[#This Row],[2019]]</f>
        <v>0</v>
      </c>
      <c r="R11978">
        <v>0</v>
      </c>
    </row>
    <row r="11979" spans="1:18" hidden="1" x14ac:dyDescent="0.25">
      <c r="A11979">
        <v>1</v>
      </c>
      <c r="B11979">
        <v>9020506</v>
      </c>
      <c r="C11979">
        <v>3</v>
      </c>
      <c r="D11979">
        <v>1</v>
      </c>
      <c r="E11979">
        <v>1</v>
      </c>
      <c r="F11979" t="s">
        <v>7</v>
      </c>
      <c r="K11979">
        <v>0</v>
      </c>
      <c r="P11979">
        <v>0</v>
      </c>
      <c r="Q11979" s="5">
        <f>VLOOKUP(Table2[[#This Row],[id_heating_system]],$V$2:$W$5,2,0)*Table2[[#This Row],[2019]]</f>
        <v>0</v>
      </c>
      <c r="R11979">
        <v>0</v>
      </c>
    </row>
    <row r="11980" spans="1:18" hidden="1" x14ac:dyDescent="0.25">
      <c r="A11980">
        <v>1</v>
      </c>
      <c r="B11980">
        <v>9020506</v>
      </c>
      <c r="C11980">
        <v>3</v>
      </c>
      <c r="D11980">
        <v>2</v>
      </c>
      <c r="E11980">
        <v>1</v>
      </c>
      <c r="F11980" t="s">
        <v>7</v>
      </c>
      <c r="K11980">
        <v>3</v>
      </c>
      <c r="P11980">
        <v>3</v>
      </c>
      <c r="Q11980" s="5">
        <f>VLOOKUP(Table2[[#This Row],[id_heating_system]],$V$2:$W$5,2,0)*Table2[[#This Row],[2019]]</f>
        <v>3.461538462</v>
      </c>
      <c r="R11980">
        <v>3</v>
      </c>
    </row>
    <row r="11981" spans="1:18" hidden="1" x14ac:dyDescent="0.25">
      <c r="A11981">
        <v>1</v>
      </c>
      <c r="B11981">
        <v>9020506</v>
      </c>
      <c r="C11981">
        <v>3</v>
      </c>
      <c r="D11981">
        <v>3</v>
      </c>
      <c r="E11981">
        <v>1</v>
      </c>
      <c r="F11981" t="s">
        <v>7</v>
      </c>
      <c r="K11981">
        <v>14</v>
      </c>
      <c r="P11981">
        <v>14</v>
      </c>
      <c r="Q11981" s="5">
        <f>VLOOKUP(Table2[[#This Row],[id_heating_system]],$V$2:$W$5,2,0)*Table2[[#This Row],[2019]]</f>
        <v>16.153846156</v>
      </c>
      <c r="R11981">
        <v>14</v>
      </c>
    </row>
    <row r="11982" spans="1:18" hidden="1" x14ac:dyDescent="0.25">
      <c r="A11982">
        <v>1</v>
      </c>
      <c r="B11982">
        <v>9020506</v>
      </c>
      <c r="C11982">
        <v>3</v>
      </c>
      <c r="D11982">
        <v>4</v>
      </c>
      <c r="E11982">
        <v>1</v>
      </c>
      <c r="F11982" t="s">
        <v>7</v>
      </c>
      <c r="K11982">
        <v>1</v>
      </c>
      <c r="P11982">
        <v>1</v>
      </c>
      <c r="Q11982" s="5">
        <f>VLOOKUP(Table2[[#This Row],[id_heating_system]],$V$2:$W$5,2,0)*Table2[[#This Row],[2019]]</f>
        <v>1.153846154</v>
      </c>
      <c r="R11982">
        <v>1</v>
      </c>
    </row>
    <row r="11983" spans="1:18" hidden="1" x14ac:dyDescent="0.25">
      <c r="A11983">
        <v>1</v>
      </c>
      <c r="B11983">
        <v>9020506</v>
      </c>
      <c r="C11983">
        <v>3</v>
      </c>
      <c r="D11983">
        <v>5</v>
      </c>
      <c r="E11983">
        <v>1</v>
      </c>
      <c r="F11983" t="s">
        <v>7</v>
      </c>
      <c r="K11983">
        <v>17</v>
      </c>
      <c r="P11983">
        <v>17</v>
      </c>
      <c r="Q11983" s="5">
        <f>VLOOKUP(Table2[[#This Row],[id_heating_system]],$V$2:$W$5,2,0)*Table2[[#This Row],[2019]]</f>
        <v>19.615384618</v>
      </c>
      <c r="R11983">
        <v>17</v>
      </c>
    </row>
    <row r="11984" spans="1:18" hidden="1" x14ac:dyDescent="0.25">
      <c r="A11984">
        <v>1</v>
      </c>
      <c r="B11984">
        <v>9020506</v>
      </c>
      <c r="C11984">
        <v>3</v>
      </c>
      <c r="D11984">
        <v>6</v>
      </c>
      <c r="E11984">
        <v>1</v>
      </c>
      <c r="F11984" t="s">
        <v>7</v>
      </c>
      <c r="K11984">
        <v>27</v>
      </c>
      <c r="P11984">
        <v>27</v>
      </c>
      <c r="Q11984" s="5">
        <f>VLOOKUP(Table2[[#This Row],[id_heating_system]],$V$2:$W$5,2,0)*Table2[[#This Row],[2019]]</f>
        <v>31.153846158</v>
      </c>
      <c r="R11984">
        <v>27</v>
      </c>
    </row>
    <row r="11985" spans="1:18" hidden="1" x14ac:dyDescent="0.25">
      <c r="A11985">
        <v>1</v>
      </c>
      <c r="B11985">
        <v>9020506</v>
      </c>
      <c r="C11985">
        <v>3</v>
      </c>
      <c r="D11985">
        <v>7</v>
      </c>
      <c r="E11985">
        <v>1</v>
      </c>
      <c r="F11985" t="s">
        <v>7</v>
      </c>
      <c r="K11985">
        <v>1</v>
      </c>
      <c r="P11985">
        <v>1</v>
      </c>
      <c r="Q11985" s="5">
        <f>VLOOKUP(Table2[[#This Row],[id_heating_system]],$V$2:$W$5,2,0)*Table2[[#This Row],[2019]]</f>
        <v>1.153846154</v>
      </c>
      <c r="R11985">
        <v>1</v>
      </c>
    </row>
    <row r="11986" spans="1:18" hidden="1" x14ac:dyDescent="0.25">
      <c r="A11986">
        <v>1</v>
      </c>
      <c r="B11986">
        <v>9020507</v>
      </c>
      <c r="C11986">
        <v>3</v>
      </c>
      <c r="D11986">
        <v>1</v>
      </c>
      <c r="E11986">
        <v>1</v>
      </c>
      <c r="F11986" t="s">
        <v>7</v>
      </c>
      <c r="K11986">
        <v>35</v>
      </c>
      <c r="P11986">
        <v>35</v>
      </c>
      <c r="Q11986" s="5">
        <f>VLOOKUP(Table2[[#This Row],[id_heating_system]],$V$2:$W$5,2,0)*Table2[[#This Row],[2019]]</f>
        <v>40.38461539</v>
      </c>
      <c r="R11986">
        <v>35</v>
      </c>
    </row>
    <row r="11987" spans="1:18" hidden="1" x14ac:dyDescent="0.25">
      <c r="A11987">
        <v>1</v>
      </c>
      <c r="B11987">
        <v>9020507</v>
      </c>
      <c r="C11987">
        <v>3</v>
      </c>
      <c r="D11987">
        <v>2</v>
      </c>
      <c r="E11987">
        <v>1</v>
      </c>
      <c r="F11987" t="s">
        <v>7</v>
      </c>
      <c r="K11987">
        <v>10</v>
      </c>
      <c r="P11987">
        <v>10</v>
      </c>
      <c r="Q11987" s="5">
        <f>VLOOKUP(Table2[[#This Row],[id_heating_system]],$V$2:$W$5,2,0)*Table2[[#This Row],[2019]]</f>
        <v>11.53846154</v>
      </c>
      <c r="R11987">
        <v>10</v>
      </c>
    </row>
    <row r="11988" spans="1:18" hidden="1" x14ac:dyDescent="0.25">
      <c r="A11988">
        <v>1</v>
      </c>
      <c r="B11988">
        <v>9020507</v>
      </c>
      <c r="C11988">
        <v>3</v>
      </c>
      <c r="D11988">
        <v>3</v>
      </c>
      <c r="E11988">
        <v>1</v>
      </c>
      <c r="F11988" t="s">
        <v>7</v>
      </c>
      <c r="K11988">
        <v>2</v>
      </c>
      <c r="P11988">
        <v>2</v>
      </c>
      <c r="Q11988" s="5">
        <f>VLOOKUP(Table2[[#This Row],[id_heating_system]],$V$2:$W$5,2,0)*Table2[[#This Row],[2019]]</f>
        <v>2.307692308</v>
      </c>
      <c r="R11988">
        <v>2</v>
      </c>
    </row>
    <row r="11989" spans="1:18" hidden="1" x14ac:dyDescent="0.25">
      <c r="A11989">
        <v>1</v>
      </c>
      <c r="B11989">
        <v>9020507</v>
      </c>
      <c r="C11989">
        <v>3</v>
      </c>
      <c r="D11989">
        <v>4</v>
      </c>
      <c r="E11989">
        <v>1</v>
      </c>
      <c r="F11989" t="s">
        <v>7</v>
      </c>
      <c r="K11989">
        <v>16</v>
      </c>
      <c r="P11989">
        <v>16</v>
      </c>
      <c r="Q11989" s="5">
        <f>VLOOKUP(Table2[[#This Row],[id_heating_system]],$V$2:$W$5,2,0)*Table2[[#This Row],[2019]]</f>
        <v>18.461538464</v>
      </c>
      <c r="R11989">
        <v>16</v>
      </c>
    </row>
    <row r="11990" spans="1:18" hidden="1" x14ac:dyDescent="0.25">
      <c r="A11990">
        <v>1</v>
      </c>
      <c r="B11990">
        <v>9020507</v>
      </c>
      <c r="C11990">
        <v>3</v>
      </c>
      <c r="D11990">
        <v>5</v>
      </c>
      <c r="E11990">
        <v>1</v>
      </c>
      <c r="F11990" t="s">
        <v>7</v>
      </c>
      <c r="K11990">
        <v>13</v>
      </c>
      <c r="P11990">
        <v>13</v>
      </c>
      <c r="Q11990" s="5">
        <f>VLOOKUP(Table2[[#This Row],[id_heating_system]],$V$2:$W$5,2,0)*Table2[[#This Row],[2019]]</f>
        <v>15.000000002</v>
      </c>
      <c r="R11990">
        <v>13</v>
      </c>
    </row>
    <row r="11991" spans="1:18" hidden="1" x14ac:dyDescent="0.25">
      <c r="A11991">
        <v>1</v>
      </c>
      <c r="B11991">
        <v>9020507</v>
      </c>
      <c r="C11991">
        <v>3</v>
      </c>
      <c r="D11991">
        <v>6</v>
      </c>
      <c r="E11991">
        <v>1</v>
      </c>
      <c r="F11991" t="s">
        <v>7</v>
      </c>
      <c r="K11991">
        <v>0</v>
      </c>
      <c r="P11991">
        <v>0</v>
      </c>
      <c r="Q11991" s="5">
        <f>VLOOKUP(Table2[[#This Row],[id_heating_system]],$V$2:$W$5,2,0)*Table2[[#This Row],[2019]]</f>
        <v>0</v>
      </c>
      <c r="R11991">
        <v>0</v>
      </c>
    </row>
    <row r="11992" spans="1:18" hidden="1" x14ac:dyDescent="0.25">
      <c r="A11992">
        <v>1</v>
      </c>
      <c r="B11992">
        <v>9020507</v>
      </c>
      <c r="C11992">
        <v>3</v>
      </c>
      <c r="D11992">
        <v>7</v>
      </c>
      <c r="E11992">
        <v>1</v>
      </c>
      <c r="F11992" t="s">
        <v>7</v>
      </c>
      <c r="K11992">
        <v>0</v>
      </c>
      <c r="P11992">
        <v>0</v>
      </c>
      <c r="Q11992" s="5">
        <f>VLOOKUP(Table2[[#This Row],[id_heating_system]],$V$2:$W$5,2,0)*Table2[[#This Row],[2019]]</f>
        <v>0</v>
      </c>
      <c r="R11992">
        <v>0</v>
      </c>
    </row>
    <row r="11993" spans="1:18" hidden="1" x14ac:dyDescent="0.25">
      <c r="A11993">
        <v>1</v>
      </c>
      <c r="B11993">
        <v>9020508</v>
      </c>
      <c r="C11993">
        <v>3</v>
      </c>
      <c r="D11993">
        <v>1</v>
      </c>
      <c r="E11993">
        <v>1</v>
      </c>
      <c r="F11993" t="s">
        <v>7</v>
      </c>
      <c r="K11993">
        <v>17</v>
      </c>
      <c r="P11993">
        <v>17</v>
      </c>
      <c r="Q11993" s="5">
        <f>VLOOKUP(Table2[[#This Row],[id_heating_system]],$V$2:$W$5,2,0)*Table2[[#This Row],[2019]]</f>
        <v>19.615384618</v>
      </c>
      <c r="R11993">
        <v>17</v>
      </c>
    </row>
    <row r="11994" spans="1:18" hidden="1" x14ac:dyDescent="0.25">
      <c r="A11994">
        <v>1</v>
      </c>
      <c r="B11994">
        <v>9020508</v>
      </c>
      <c r="C11994">
        <v>3</v>
      </c>
      <c r="D11994">
        <v>2</v>
      </c>
      <c r="E11994">
        <v>1</v>
      </c>
      <c r="F11994" t="s">
        <v>7</v>
      </c>
      <c r="K11994">
        <v>0</v>
      </c>
      <c r="P11994">
        <v>0</v>
      </c>
      <c r="Q11994" s="5">
        <f>VLOOKUP(Table2[[#This Row],[id_heating_system]],$V$2:$W$5,2,0)*Table2[[#This Row],[2019]]</f>
        <v>0</v>
      </c>
      <c r="R11994">
        <v>0</v>
      </c>
    </row>
    <row r="11995" spans="1:18" hidden="1" x14ac:dyDescent="0.25">
      <c r="A11995">
        <v>1</v>
      </c>
      <c r="B11995">
        <v>9020508</v>
      </c>
      <c r="C11995">
        <v>3</v>
      </c>
      <c r="D11995">
        <v>3</v>
      </c>
      <c r="E11995">
        <v>1</v>
      </c>
      <c r="F11995" t="s">
        <v>7</v>
      </c>
      <c r="K11995">
        <v>2</v>
      </c>
      <c r="P11995">
        <v>2</v>
      </c>
      <c r="Q11995" s="5">
        <f>VLOOKUP(Table2[[#This Row],[id_heating_system]],$V$2:$W$5,2,0)*Table2[[#This Row],[2019]]</f>
        <v>2.307692308</v>
      </c>
      <c r="R11995">
        <v>2</v>
      </c>
    </row>
    <row r="11996" spans="1:18" hidden="1" x14ac:dyDescent="0.25">
      <c r="A11996">
        <v>1</v>
      </c>
      <c r="B11996">
        <v>9020508</v>
      </c>
      <c r="C11996">
        <v>3</v>
      </c>
      <c r="D11996">
        <v>4</v>
      </c>
      <c r="E11996">
        <v>1</v>
      </c>
      <c r="F11996" t="s">
        <v>7</v>
      </c>
      <c r="K11996">
        <v>18</v>
      </c>
      <c r="P11996">
        <v>18</v>
      </c>
      <c r="Q11996" s="5">
        <f>VLOOKUP(Table2[[#This Row],[id_heating_system]],$V$2:$W$5,2,0)*Table2[[#This Row],[2019]]</f>
        <v>20.769230772</v>
      </c>
      <c r="R11996">
        <v>18</v>
      </c>
    </row>
    <row r="11997" spans="1:18" hidden="1" x14ac:dyDescent="0.25">
      <c r="A11997">
        <v>1</v>
      </c>
      <c r="B11997">
        <v>9020508</v>
      </c>
      <c r="C11997">
        <v>3</v>
      </c>
      <c r="D11997">
        <v>5</v>
      </c>
      <c r="E11997">
        <v>1</v>
      </c>
      <c r="F11997" t="s">
        <v>7</v>
      </c>
      <c r="K11997">
        <v>2</v>
      </c>
      <c r="P11997">
        <v>2</v>
      </c>
      <c r="Q11997" s="5">
        <f>VLOOKUP(Table2[[#This Row],[id_heating_system]],$V$2:$W$5,2,0)*Table2[[#This Row],[2019]]</f>
        <v>2.307692308</v>
      </c>
      <c r="R11997">
        <v>2</v>
      </c>
    </row>
    <row r="11998" spans="1:18" hidden="1" x14ac:dyDescent="0.25">
      <c r="A11998">
        <v>1</v>
      </c>
      <c r="B11998">
        <v>9020508</v>
      </c>
      <c r="C11998">
        <v>3</v>
      </c>
      <c r="D11998">
        <v>6</v>
      </c>
      <c r="E11998">
        <v>1</v>
      </c>
      <c r="F11998" t="s">
        <v>7</v>
      </c>
      <c r="K11998">
        <v>1</v>
      </c>
      <c r="P11998">
        <v>1</v>
      </c>
      <c r="Q11998" s="5">
        <f>VLOOKUP(Table2[[#This Row],[id_heating_system]],$V$2:$W$5,2,0)*Table2[[#This Row],[2019]]</f>
        <v>1.153846154</v>
      </c>
      <c r="R11998">
        <v>1</v>
      </c>
    </row>
    <row r="11999" spans="1:18" hidden="1" x14ac:dyDescent="0.25">
      <c r="A11999">
        <v>1</v>
      </c>
      <c r="B11999">
        <v>9020508</v>
      </c>
      <c r="C11999">
        <v>3</v>
      </c>
      <c r="D11999">
        <v>7</v>
      </c>
      <c r="E11999">
        <v>1</v>
      </c>
      <c r="F11999" t="s">
        <v>7</v>
      </c>
      <c r="K11999">
        <v>0</v>
      </c>
      <c r="P11999">
        <v>0</v>
      </c>
      <c r="Q11999" s="5">
        <f>VLOOKUP(Table2[[#This Row],[id_heating_system]],$V$2:$W$5,2,0)*Table2[[#This Row],[2019]]</f>
        <v>0</v>
      </c>
      <c r="R11999">
        <v>0</v>
      </c>
    </row>
    <row r="12000" spans="1:18" hidden="1" x14ac:dyDescent="0.25">
      <c r="A12000">
        <v>1</v>
      </c>
      <c r="B12000">
        <v>9020509</v>
      </c>
      <c r="C12000">
        <v>3</v>
      </c>
      <c r="D12000">
        <v>1</v>
      </c>
      <c r="E12000">
        <v>1</v>
      </c>
      <c r="F12000" t="s">
        <v>7</v>
      </c>
      <c r="K12000">
        <v>7</v>
      </c>
      <c r="P12000">
        <v>7</v>
      </c>
      <c r="Q12000" s="5">
        <f>VLOOKUP(Table2[[#This Row],[id_heating_system]],$V$2:$W$5,2,0)*Table2[[#This Row],[2019]]</f>
        <v>8.0769230780000001</v>
      </c>
      <c r="R12000">
        <v>7</v>
      </c>
    </row>
    <row r="12001" spans="1:18" hidden="1" x14ac:dyDescent="0.25">
      <c r="A12001">
        <v>1</v>
      </c>
      <c r="B12001">
        <v>9020509</v>
      </c>
      <c r="C12001">
        <v>3</v>
      </c>
      <c r="D12001">
        <v>2</v>
      </c>
      <c r="E12001">
        <v>1</v>
      </c>
      <c r="F12001" t="s">
        <v>7</v>
      </c>
      <c r="K12001">
        <v>9</v>
      </c>
      <c r="P12001">
        <v>9</v>
      </c>
      <c r="Q12001" s="5">
        <f>VLOOKUP(Table2[[#This Row],[id_heating_system]],$V$2:$W$5,2,0)*Table2[[#This Row],[2019]]</f>
        <v>10.384615386</v>
      </c>
      <c r="R12001">
        <v>9</v>
      </c>
    </row>
    <row r="12002" spans="1:18" hidden="1" x14ac:dyDescent="0.25">
      <c r="A12002">
        <v>1</v>
      </c>
      <c r="B12002">
        <v>9020509</v>
      </c>
      <c r="C12002">
        <v>3</v>
      </c>
      <c r="D12002">
        <v>3</v>
      </c>
      <c r="E12002">
        <v>1</v>
      </c>
      <c r="F12002" t="s">
        <v>7</v>
      </c>
      <c r="K12002">
        <v>0</v>
      </c>
      <c r="P12002">
        <v>0</v>
      </c>
      <c r="Q12002" s="5">
        <f>VLOOKUP(Table2[[#This Row],[id_heating_system]],$V$2:$W$5,2,0)*Table2[[#This Row],[2019]]</f>
        <v>0</v>
      </c>
      <c r="R12002">
        <v>0</v>
      </c>
    </row>
    <row r="12003" spans="1:18" hidden="1" x14ac:dyDescent="0.25">
      <c r="A12003">
        <v>1</v>
      </c>
      <c r="B12003">
        <v>9020509</v>
      </c>
      <c r="C12003">
        <v>3</v>
      </c>
      <c r="D12003">
        <v>4</v>
      </c>
      <c r="E12003">
        <v>1</v>
      </c>
      <c r="F12003" t="s">
        <v>7</v>
      </c>
      <c r="K12003">
        <v>33</v>
      </c>
      <c r="P12003">
        <v>33</v>
      </c>
      <c r="Q12003" s="5">
        <f>VLOOKUP(Table2[[#This Row],[id_heating_system]],$V$2:$W$5,2,0)*Table2[[#This Row],[2019]]</f>
        <v>38.076923082</v>
      </c>
      <c r="R12003">
        <v>33</v>
      </c>
    </row>
    <row r="12004" spans="1:18" hidden="1" x14ac:dyDescent="0.25">
      <c r="A12004">
        <v>1</v>
      </c>
      <c r="B12004">
        <v>9020509</v>
      </c>
      <c r="C12004">
        <v>3</v>
      </c>
      <c r="D12004">
        <v>5</v>
      </c>
      <c r="E12004">
        <v>1</v>
      </c>
      <c r="F12004" t="s">
        <v>7</v>
      </c>
      <c r="K12004">
        <v>0</v>
      </c>
      <c r="P12004">
        <v>0</v>
      </c>
      <c r="Q12004" s="5">
        <f>VLOOKUP(Table2[[#This Row],[id_heating_system]],$V$2:$W$5,2,0)*Table2[[#This Row],[2019]]</f>
        <v>0</v>
      </c>
      <c r="R12004">
        <v>0</v>
      </c>
    </row>
    <row r="12005" spans="1:18" hidden="1" x14ac:dyDescent="0.25">
      <c r="A12005">
        <v>1</v>
      </c>
      <c r="B12005">
        <v>9020509</v>
      </c>
      <c r="C12005">
        <v>3</v>
      </c>
      <c r="D12005">
        <v>6</v>
      </c>
      <c r="E12005">
        <v>1</v>
      </c>
      <c r="F12005" t="s">
        <v>7</v>
      </c>
      <c r="K12005">
        <v>6</v>
      </c>
      <c r="P12005">
        <v>6</v>
      </c>
      <c r="Q12005" s="5">
        <f>VLOOKUP(Table2[[#This Row],[id_heating_system]],$V$2:$W$5,2,0)*Table2[[#This Row],[2019]]</f>
        <v>6.9230769240000001</v>
      </c>
      <c r="R12005">
        <v>6</v>
      </c>
    </row>
    <row r="12006" spans="1:18" hidden="1" x14ac:dyDescent="0.25">
      <c r="A12006">
        <v>1</v>
      </c>
      <c r="B12006">
        <v>9020509</v>
      </c>
      <c r="C12006">
        <v>3</v>
      </c>
      <c r="D12006">
        <v>7</v>
      </c>
      <c r="E12006">
        <v>1</v>
      </c>
      <c r="F12006" t="s">
        <v>7</v>
      </c>
      <c r="K12006">
        <v>2</v>
      </c>
      <c r="P12006">
        <v>2</v>
      </c>
      <c r="Q12006" s="5">
        <f>VLOOKUP(Table2[[#This Row],[id_heating_system]],$V$2:$W$5,2,0)*Table2[[#This Row],[2019]]</f>
        <v>2.307692308</v>
      </c>
      <c r="R12006">
        <v>2</v>
      </c>
    </row>
    <row r="12007" spans="1:18" hidden="1" x14ac:dyDescent="0.25">
      <c r="A12007">
        <v>1</v>
      </c>
      <c r="B12007">
        <v>9020510</v>
      </c>
      <c r="C12007">
        <v>3</v>
      </c>
      <c r="D12007">
        <v>1</v>
      </c>
      <c r="E12007">
        <v>1</v>
      </c>
      <c r="F12007" t="s">
        <v>7</v>
      </c>
      <c r="K12007">
        <v>0</v>
      </c>
      <c r="P12007">
        <v>0</v>
      </c>
      <c r="Q12007" s="5">
        <f>VLOOKUP(Table2[[#This Row],[id_heating_system]],$V$2:$W$5,2,0)*Table2[[#This Row],[2019]]</f>
        <v>0</v>
      </c>
      <c r="R12007">
        <v>0</v>
      </c>
    </row>
    <row r="12008" spans="1:18" hidden="1" x14ac:dyDescent="0.25">
      <c r="A12008">
        <v>1</v>
      </c>
      <c r="B12008">
        <v>9020510</v>
      </c>
      <c r="C12008">
        <v>3</v>
      </c>
      <c r="D12008">
        <v>2</v>
      </c>
      <c r="E12008">
        <v>1</v>
      </c>
      <c r="F12008" t="s">
        <v>7</v>
      </c>
      <c r="K12008">
        <v>4</v>
      </c>
      <c r="P12008">
        <v>4</v>
      </c>
      <c r="Q12008" s="5">
        <f>VLOOKUP(Table2[[#This Row],[id_heating_system]],$V$2:$W$5,2,0)*Table2[[#This Row],[2019]]</f>
        <v>4.6153846160000001</v>
      </c>
      <c r="R12008">
        <v>4</v>
      </c>
    </row>
    <row r="12009" spans="1:18" hidden="1" x14ac:dyDescent="0.25">
      <c r="A12009">
        <v>1</v>
      </c>
      <c r="B12009">
        <v>9020510</v>
      </c>
      <c r="C12009">
        <v>3</v>
      </c>
      <c r="D12009">
        <v>3</v>
      </c>
      <c r="E12009">
        <v>1</v>
      </c>
      <c r="F12009" t="s">
        <v>7</v>
      </c>
      <c r="K12009">
        <v>0</v>
      </c>
      <c r="P12009">
        <v>0</v>
      </c>
      <c r="Q12009" s="5">
        <f>VLOOKUP(Table2[[#This Row],[id_heating_system]],$V$2:$W$5,2,0)*Table2[[#This Row],[2019]]</f>
        <v>0</v>
      </c>
      <c r="R12009">
        <v>0</v>
      </c>
    </row>
    <row r="12010" spans="1:18" hidden="1" x14ac:dyDescent="0.25">
      <c r="A12010">
        <v>1</v>
      </c>
      <c r="B12010">
        <v>9020510</v>
      </c>
      <c r="C12010">
        <v>3</v>
      </c>
      <c r="D12010">
        <v>4</v>
      </c>
      <c r="E12010">
        <v>1</v>
      </c>
      <c r="F12010" t="s">
        <v>7</v>
      </c>
      <c r="K12010">
        <v>2</v>
      </c>
      <c r="P12010">
        <v>2</v>
      </c>
      <c r="Q12010" s="5">
        <f>VLOOKUP(Table2[[#This Row],[id_heating_system]],$V$2:$W$5,2,0)*Table2[[#This Row],[2019]]</f>
        <v>2.307692308</v>
      </c>
      <c r="R12010">
        <v>2</v>
      </c>
    </row>
    <row r="12011" spans="1:18" hidden="1" x14ac:dyDescent="0.25">
      <c r="A12011">
        <v>1</v>
      </c>
      <c r="B12011">
        <v>9020510</v>
      </c>
      <c r="C12011">
        <v>3</v>
      </c>
      <c r="D12011">
        <v>5</v>
      </c>
      <c r="E12011">
        <v>1</v>
      </c>
      <c r="F12011" t="s">
        <v>7</v>
      </c>
      <c r="K12011">
        <v>1</v>
      </c>
      <c r="P12011">
        <v>1</v>
      </c>
      <c r="Q12011" s="5">
        <f>VLOOKUP(Table2[[#This Row],[id_heating_system]],$V$2:$W$5,2,0)*Table2[[#This Row],[2019]]</f>
        <v>1.153846154</v>
      </c>
      <c r="R12011">
        <v>1</v>
      </c>
    </row>
    <row r="12012" spans="1:18" hidden="1" x14ac:dyDescent="0.25">
      <c r="A12012">
        <v>1</v>
      </c>
      <c r="B12012">
        <v>9020510</v>
      </c>
      <c r="C12012">
        <v>3</v>
      </c>
      <c r="D12012">
        <v>6</v>
      </c>
      <c r="E12012">
        <v>1</v>
      </c>
      <c r="F12012" t="s">
        <v>7</v>
      </c>
      <c r="K12012">
        <v>14</v>
      </c>
      <c r="P12012">
        <v>14</v>
      </c>
      <c r="Q12012" s="5">
        <f>VLOOKUP(Table2[[#This Row],[id_heating_system]],$V$2:$W$5,2,0)*Table2[[#This Row],[2019]]</f>
        <v>16.153846156</v>
      </c>
      <c r="R12012">
        <v>14</v>
      </c>
    </row>
    <row r="12013" spans="1:18" hidden="1" x14ac:dyDescent="0.25">
      <c r="A12013">
        <v>1</v>
      </c>
      <c r="B12013">
        <v>9020510</v>
      </c>
      <c r="C12013">
        <v>3</v>
      </c>
      <c r="D12013">
        <v>7</v>
      </c>
      <c r="E12013">
        <v>1</v>
      </c>
      <c r="F12013" t="s">
        <v>7</v>
      </c>
      <c r="K12013">
        <v>3</v>
      </c>
      <c r="P12013">
        <v>3</v>
      </c>
      <c r="Q12013" s="5">
        <f>VLOOKUP(Table2[[#This Row],[id_heating_system]],$V$2:$W$5,2,0)*Table2[[#This Row],[2019]]</f>
        <v>3.461538462</v>
      </c>
      <c r="R12013">
        <v>3</v>
      </c>
    </row>
    <row r="12014" spans="1:18" hidden="1" x14ac:dyDescent="0.25">
      <c r="A12014">
        <v>1</v>
      </c>
      <c r="B12014">
        <v>9020511</v>
      </c>
      <c r="C12014">
        <v>3</v>
      </c>
      <c r="D12014">
        <v>1</v>
      </c>
      <c r="E12014">
        <v>1</v>
      </c>
      <c r="F12014" t="s">
        <v>7</v>
      </c>
      <c r="K12014">
        <v>0</v>
      </c>
      <c r="P12014">
        <v>0</v>
      </c>
      <c r="Q12014" s="5">
        <f>VLOOKUP(Table2[[#This Row],[id_heating_system]],$V$2:$W$5,2,0)*Table2[[#This Row],[2019]]</f>
        <v>0</v>
      </c>
      <c r="R12014">
        <v>0</v>
      </c>
    </row>
    <row r="12015" spans="1:18" hidden="1" x14ac:dyDescent="0.25">
      <c r="A12015">
        <v>1</v>
      </c>
      <c r="B12015">
        <v>9020511</v>
      </c>
      <c r="C12015">
        <v>3</v>
      </c>
      <c r="D12015">
        <v>2</v>
      </c>
      <c r="E12015">
        <v>1</v>
      </c>
      <c r="F12015" t="s">
        <v>7</v>
      </c>
      <c r="K12015">
        <v>6</v>
      </c>
      <c r="P12015">
        <v>6</v>
      </c>
      <c r="Q12015" s="5">
        <f>VLOOKUP(Table2[[#This Row],[id_heating_system]],$V$2:$W$5,2,0)*Table2[[#This Row],[2019]]</f>
        <v>6.9230769240000001</v>
      </c>
      <c r="R12015">
        <v>6</v>
      </c>
    </row>
    <row r="12016" spans="1:18" hidden="1" x14ac:dyDescent="0.25">
      <c r="A12016">
        <v>1</v>
      </c>
      <c r="B12016">
        <v>9020511</v>
      </c>
      <c r="C12016">
        <v>3</v>
      </c>
      <c r="D12016">
        <v>3</v>
      </c>
      <c r="E12016">
        <v>1</v>
      </c>
      <c r="F12016" t="s">
        <v>7</v>
      </c>
      <c r="K12016">
        <v>4</v>
      </c>
      <c r="P12016">
        <v>4</v>
      </c>
      <c r="Q12016" s="5">
        <f>VLOOKUP(Table2[[#This Row],[id_heating_system]],$V$2:$W$5,2,0)*Table2[[#This Row],[2019]]</f>
        <v>4.6153846160000001</v>
      </c>
      <c r="R12016">
        <v>4</v>
      </c>
    </row>
    <row r="12017" spans="1:18" hidden="1" x14ac:dyDescent="0.25">
      <c r="A12017">
        <v>1</v>
      </c>
      <c r="B12017">
        <v>9020511</v>
      </c>
      <c r="C12017">
        <v>3</v>
      </c>
      <c r="D12017">
        <v>4</v>
      </c>
      <c r="E12017">
        <v>1</v>
      </c>
      <c r="F12017" t="s">
        <v>7</v>
      </c>
      <c r="K12017">
        <v>20</v>
      </c>
      <c r="P12017">
        <v>20</v>
      </c>
      <c r="Q12017" s="5">
        <f>VLOOKUP(Table2[[#This Row],[id_heating_system]],$V$2:$W$5,2,0)*Table2[[#This Row],[2019]]</f>
        <v>23.07692308</v>
      </c>
      <c r="R12017">
        <v>20</v>
      </c>
    </row>
    <row r="12018" spans="1:18" hidden="1" x14ac:dyDescent="0.25">
      <c r="A12018">
        <v>1</v>
      </c>
      <c r="B12018">
        <v>9020511</v>
      </c>
      <c r="C12018">
        <v>3</v>
      </c>
      <c r="D12018">
        <v>5</v>
      </c>
      <c r="E12018">
        <v>1</v>
      </c>
      <c r="F12018" t="s">
        <v>7</v>
      </c>
      <c r="K12018">
        <v>5</v>
      </c>
      <c r="P12018">
        <v>5</v>
      </c>
      <c r="Q12018" s="5">
        <f>VLOOKUP(Table2[[#This Row],[id_heating_system]],$V$2:$W$5,2,0)*Table2[[#This Row],[2019]]</f>
        <v>5.7692307700000001</v>
      </c>
      <c r="R12018">
        <v>5</v>
      </c>
    </row>
    <row r="12019" spans="1:18" hidden="1" x14ac:dyDescent="0.25">
      <c r="A12019">
        <v>1</v>
      </c>
      <c r="B12019">
        <v>9020511</v>
      </c>
      <c r="C12019">
        <v>3</v>
      </c>
      <c r="D12019">
        <v>6</v>
      </c>
      <c r="E12019">
        <v>1</v>
      </c>
      <c r="F12019" t="s">
        <v>7</v>
      </c>
      <c r="K12019">
        <v>2</v>
      </c>
      <c r="P12019">
        <v>2</v>
      </c>
      <c r="Q12019" s="5">
        <f>VLOOKUP(Table2[[#This Row],[id_heating_system]],$V$2:$W$5,2,0)*Table2[[#This Row],[2019]]</f>
        <v>2.307692308</v>
      </c>
      <c r="R12019">
        <v>2</v>
      </c>
    </row>
    <row r="12020" spans="1:18" hidden="1" x14ac:dyDescent="0.25">
      <c r="A12020">
        <v>1</v>
      </c>
      <c r="B12020">
        <v>9020511</v>
      </c>
      <c r="C12020">
        <v>3</v>
      </c>
      <c r="D12020">
        <v>7</v>
      </c>
      <c r="E12020">
        <v>1</v>
      </c>
      <c r="F12020" t="s">
        <v>7</v>
      </c>
      <c r="K12020">
        <v>0</v>
      </c>
      <c r="P12020">
        <v>0</v>
      </c>
      <c r="Q12020" s="5">
        <f>VLOOKUP(Table2[[#This Row],[id_heating_system]],$V$2:$W$5,2,0)*Table2[[#This Row],[2019]]</f>
        <v>0</v>
      </c>
      <c r="R12020">
        <v>0</v>
      </c>
    </row>
    <row r="12021" spans="1:18" hidden="1" x14ac:dyDescent="0.25">
      <c r="A12021">
        <v>1</v>
      </c>
      <c r="B12021">
        <v>9020512</v>
      </c>
      <c r="C12021">
        <v>3</v>
      </c>
      <c r="D12021">
        <v>1</v>
      </c>
      <c r="E12021">
        <v>1</v>
      </c>
      <c r="F12021" t="s">
        <v>7</v>
      </c>
      <c r="K12021">
        <v>0</v>
      </c>
      <c r="P12021">
        <v>0</v>
      </c>
      <c r="Q12021" s="5">
        <f>VLOOKUP(Table2[[#This Row],[id_heating_system]],$V$2:$W$5,2,0)*Table2[[#This Row],[2019]]</f>
        <v>0</v>
      </c>
      <c r="R12021">
        <v>0</v>
      </c>
    </row>
    <row r="12022" spans="1:18" hidden="1" x14ac:dyDescent="0.25">
      <c r="A12022">
        <v>1</v>
      </c>
      <c r="B12022">
        <v>9020512</v>
      </c>
      <c r="C12022">
        <v>3</v>
      </c>
      <c r="D12022">
        <v>2</v>
      </c>
      <c r="E12022">
        <v>1</v>
      </c>
      <c r="F12022" t="s">
        <v>7</v>
      </c>
      <c r="K12022">
        <v>3</v>
      </c>
      <c r="P12022">
        <v>3</v>
      </c>
      <c r="Q12022" s="5">
        <f>VLOOKUP(Table2[[#This Row],[id_heating_system]],$V$2:$W$5,2,0)*Table2[[#This Row],[2019]]</f>
        <v>3.461538462</v>
      </c>
      <c r="R12022">
        <v>3</v>
      </c>
    </row>
    <row r="12023" spans="1:18" hidden="1" x14ac:dyDescent="0.25">
      <c r="A12023">
        <v>1</v>
      </c>
      <c r="B12023">
        <v>9020512</v>
      </c>
      <c r="C12023">
        <v>3</v>
      </c>
      <c r="D12023">
        <v>3</v>
      </c>
      <c r="E12023">
        <v>1</v>
      </c>
      <c r="F12023" t="s">
        <v>7</v>
      </c>
      <c r="K12023">
        <v>2</v>
      </c>
      <c r="P12023">
        <v>2</v>
      </c>
      <c r="Q12023" s="5">
        <f>VLOOKUP(Table2[[#This Row],[id_heating_system]],$V$2:$W$5,2,0)*Table2[[#This Row],[2019]]</f>
        <v>2.307692308</v>
      </c>
      <c r="R12023">
        <v>2</v>
      </c>
    </row>
    <row r="12024" spans="1:18" hidden="1" x14ac:dyDescent="0.25">
      <c r="A12024">
        <v>1</v>
      </c>
      <c r="B12024">
        <v>9020512</v>
      </c>
      <c r="C12024">
        <v>3</v>
      </c>
      <c r="D12024">
        <v>4</v>
      </c>
      <c r="E12024">
        <v>1</v>
      </c>
      <c r="F12024" t="s">
        <v>7</v>
      </c>
      <c r="K12024">
        <v>1</v>
      </c>
      <c r="P12024">
        <v>1</v>
      </c>
      <c r="Q12024" s="5">
        <f>VLOOKUP(Table2[[#This Row],[id_heating_system]],$V$2:$W$5,2,0)*Table2[[#This Row],[2019]]</f>
        <v>1.153846154</v>
      </c>
      <c r="R12024">
        <v>1</v>
      </c>
    </row>
    <row r="12025" spans="1:18" hidden="1" x14ac:dyDescent="0.25">
      <c r="A12025">
        <v>1</v>
      </c>
      <c r="B12025">
        <v>9020512</v>
      </c>
      <c r="C12025">
        <v>3</v>
      </c>
      <c r="D12025">
        <v>5</v>
      </c>
      <c r="E12025">
        <v>1</v>
      </c>
      <c r="F12025" t="s">
        <v>7</v>
      </c>
      <c r="K12025">
        <v>5</v>
      </c>
      <c r="P12025">
        <v>5</v>
      </c>
      <c r="Q12025" s="5">
        <f>VLOOKUP(Table2[[#This Row],[id_heating_system]],$V$2:$W$5,2,0)*Table2[[#This Row],[2019]]</f>
        <v>5.7692307700000001</v>
      </c>
      <c r="R12025">
        <v>5</v>
      </c>
    </row>
    <row r="12026" spans="1:18" hidden="1" x14ac:dyDescent="0.25">
      <c r="A12026">
        <v>1</v>
      </c>
      <c r="B12026">
        <v>9020512</v>
      </c>
      <c r="C12026">
        <v>3</v>
      </c>
      <c r="D12026">
        <v>6</v>
      </c>
      <c r="E12026">
        <v>1</v>
      </c>
      <c r="F12026" t="s">
        <v>7</v>
      </c>
      <c r="K12026">
        <v>23</v>
      </c>
      <c r="P12026">
        <v>23</v>
      </c>
      <c r="Q12026" s="5">
        <f>VLOOKUP(Table2[[#This Row],[id_heating_system]],$V$2:$W$5,2,0)*Table2[[#This Row],[2019]]</f>
        <v>26.538461542</v>
      </c>
      <c r="R12026">
        <v>23</v>
      </c>
    </row>
    <row r="12027" spans="1:18" hidden="1" x14ac:dyDescent="0.25">
      <c r="A12027">
        <v>1</v>
      </c>
      <c r="B12027">
        <v>9020512</v>
      </c>
      <c r="C12027">
        <v>3</v>
      </c>
      <c r="D12027">
        <v>7</v>
      </c>
      <c r="E12027">
        <v>1</v>
      </c>
      <c r="F12027" t="s">
        <v>7</v>
      </c>
      <c r="K12027">
        <v>0</v>
      </c>
      <c r="P12027">
        <v>0</v>
      </c>
      <c r="Q12027" s="5">
        <f>VLOOKUP(Table2[[#This Row],[id_heating_system]],$V$2:$W$5,2,0)*Table2[[#This Row],[2019]]</f>
        <v>0</v>
      </c>
      <c r="R12027">
        <v>0</v>
      </c>
    </row>
    <row r="12028" spans="1:18" hidden="1" x14ac:dyDescent="0.25">
      <c r="A12028">
        <v>1</v>
      </c>
      <c r="B12028">
        <v>9020601</v>
      </c>
      <c r="C12028">
        <v>3</v>
      </c>
      <c r="D12028">
        <v>1</v>
      </c>
      <c r="E12028">
        <v>1</v>
      </c>
      <c r="F12028" t="s">
        <v>7</v>
      </c>
      <c r="K12028">
        <v>29</v>
      </c>
      <c r="P12028">
        <v>29</v>
      </c>
      <c r="Q12028" s="5">
        <f>VLOOKUP(Table2[[#This Row],[id_heating_system]],$V$2:$W$5,2,0)*Table2[[#This Row],[2019]]</f>
        <v>33.461538466</v>
      </c>
      <c r="R12028">
        <v>29</v>
      </c>
    </row>
    <row r="12029" spans="1:18" hidden="1" x14ac:dyDescent="0.25">
      <c r="A12029">
        <v>1</v>
      </c>
      <c r="B12029">
        <v>9020601</v>
      </c>
      <c r="C12029">
        <v>3</v>
      </c>
      <c r="D12029">
        <v>2</v>
      </c>
      <c r="E12029">
        <v>1</v>
      </c>
      <c r="F12029" t="s">
        <v>7</v>
      </c>
      <c r="K12029">
        <v>0</v>
      </c>
      <c r="P12029">
        <v>0</v>
      </c>
      <c r="Q12029" s="5">
        <f>VLOOKUP(Table2[[#This Row],[id_heating_system]],$V$2:$W$5,2,0)*Table2[[#This Row],[2019]]</f>
        <v>0</v>
      </c>
      <c r="R12029">
        <v>0</v>
      </c>
    </row>
    <row r="12030" spans="1:18" hidden="1" x14ac:dyDescent="0.25">
      <c r="A12030">
        <v>1</v>
      </c>
      <c r="B12030">
        <v>9020601</v>
      </c>
      <c r="C12030">
        <v>3</v>
      </c>
      <c r="D12030">
        <v>3</v>
      </c>
      <c r="E12030">
        <v>1</v>
      </c>
      <c r="F12030" t="s">
        <v>7</v>
      </c>
      <c r="K12030">
        <v>0</v>
      </c>
      <c r="P12030">
        <v>0</v>
      </c>
      <c r="Q12030" s="5">
        <f>VLOOKUP(Table2[[#This Row],[id_heating_system]],$V$2:$W$5,2,0)*Table2[[#This Row],[2019]]</f>
        <v>0</v>
      </c>
      <c r="R12030">
        <v>0</v>
      </c>
    </row>
    <row r="12031" spans="1:18" hidden="1" x14ac:dyDescent="0.25">
      <c r="A12031">
        <v>1</v>
      </c>
      <c r="B12031">
        <v>9020601</v>
      </c>
      <c r="C12031">
        <v>3</v>
      </c>
      <c r="D12031">
        <v>4</v>
      </c>
      <c r="E12031">
        <v>1</v>
      </c>
      <c r="F12031" t="s">
        <v>7</v>
      </c>
      <c r="K12031">
        <v>1</v>
      </c>
      <c r="P12031">
        <v>1</v>
      </c>
      <c r="Q12031" s="5">
        <f>VLOOKUP(Table2[[#This Row],[id_heating_system]],$V$2:$W$5,2,0)*Table2[[#This Row],[2019]]</f>
        <v>1.153846154</v>
      </c>
      <c r="R12031">
        <v>1</v>
      </c>
    </row>
    <row r="12032" spans="1:18" hidden="1" x14ac:dyDescent="0.25">
      <c r="A12032">
        <v>1</v>
      </c>
      <c r="B12032">
        <v>9020601</v>
      </c>
      <c r="C12032">
        <v>3</v>
      </c>
      <c r="D12032">
        <v>5</v>
      </c>
      <c r="E12032">
        <v>1</v>
      </c>
      <c r="F12032" t="s">
        <v>7</v>
      </c>
      <c r="K12032">
        <v>0</v>
      </c>
      <c r="P12032">
        <v>0</v>
      </c>
      <c r="Q12032" s="5">
        <f>VLOOKUP(Table2[[#This Row],[id_heating_system]],$V$2:$W$5,2,0)*Table2[[#This Row],[2019]]</f>
        <v>0</v>
      </c>
      <c r="R12032">
        <v>0</v>
      </c>
    </row>
    <row r="12033" spans="1:18" hidden="1" x14ac:dyDescent="0.25">
      <c r="A12033">
        <v>1</v>
      </c>
      <c r="B12033">
        <v>9020601</v>
      </c>
      <c r="C12033">
        <v>3</v>
      </c>
      <c r="D12033">
        <v>6</v>
      </c>
      <c r="E12033">
        <v>1</v>
      </c>
      <c r="F12033" t="s">
        <v>7</v>
      </c>
      <c r="K12033">
        <v>0</v>
      </c>
      <c r="P12033">
        <v>0</v>
      </c>
      <c r="Q12033" s="5">
        <f>VLOOKUP(Table2[[#This Row],[id_heating_system]],$V$2:$W$5,2,0)*Table2[[#This Row],[2019]]</f>
        <v>0</v>
      </c>
      <c r="R12033">
        <v>0</v>
      </c>
    </row>
    <row r="12034" spans="1:18" hidden="1" x14ac:dyDescent="0.25">
      <c r="A12034">
        <v>1</v>
      </c>
      <c r="B12034">
        <v>9020601</v>
      </c>
      <c r="C12034">
        <v>3</v>
      </c>
      <c r="D12034">
        <v>7</v>
      </c>
      <c r="E12034">
        <v>1</v>
      </c>
      <c r="F12034" t="s">
        <v>7</v>
      </c>
      <c r="K12034">
        <v>0</v>
      </c>
      <c r="P12034">
        <v>0</v>
      </c>
      <c r="Q12034" s="5">
        <f>VLOOKUP(Table2[[#This Row],[id_heating_system]],$V$2:$W$5,2,0)*Table2[[#This Row],[2019]]</f>
        <v>0</v>
      </c>
      <c r="R12034">
        <v>0</v>
      </c>
    </row>
    <row r="12035" spans="1:18" hidden="1" x14ac:dyDescent="0.25">
      <c r="A12035">
        <v>1</v>
      </c>
      <c r="B12035">
        <v>9020602</v>
      </c>
      <c r="C12035">
        <v>3</v>
      </c>
      <c r="D12035">
        <v>1</v>
      </c>
      <c r="E12035">
        <v>1</v>
      </c>
      <c r="F12035" t="s">
        <v>7</v>
      </c>
      <c r="K12035">
        <v>89</v>
      </c>
      <c r="P12035">
        <v>89</v>
      </c>
      <c r="Q12035" s="5">
        <f>VLOOKUP(Table2[[#This Row],[id_heating_system]],$V$2:$W$5,2,0)*Table2[[#This Row],[2019]]</f>
        <v>102.69230770600001</v>
      </c>
      <c r="R12035">
        <v>89</v>
      </c>
    </row>
    <row r="12036" spans="1:18" hidden="1" x14ac:dyDescent="0.25">
      <c r="A12036">
        <v>1</v>
      </c>
      <c r="B12036">
        <v>9020602</v>
      </c>
      <c r="C12036">
        <v>3</v>
      </c>
      <c r="D12036">
        <v>2</v>
      </c>
      <c r="E12036">
        <v>1</v>
      </c>
      <c r="F12036" t="s">
        <v>7</v>
      </c>
      <c r="K12036">
        <v>0</v>
      </c>
      <c r="P12036">
        <v>0</v>
      </c>
      <c r="Q12036" s="5">
        <f>VLOOKUP(Table2[[#This Row],[id_heating_system]],$V$2:$W$5,2,0)*Table2[[#This Row],[2019]]</f>
        <v>0</v>
      </c>
      <c r="R12036">
        <v>0</v>
      </c>
    </row>
    <row r="12037" spans="1:18" hidden="1" x14ac:dyDescent="0.25">
      <c r="A12037">
        <v>1</v>
      </c>
      <c r="B12037">
        <v>9020602</v>
      </c>
      <c r="C12037">
        <v>3</v>
      </c>
      <c r="D12037">
        <v>3</v>
      </c>
      <c r="E12037">
        <v>1</v>
      </c>
      <c r="F12037" t="s">
        <v>7</v>
      </c>
      <c r="K12037">
        <v>0</v>
      </c>
      <c r="P12037">
        <v>0</v>
      </c>
      <c r="Q12037" s="5">
        <f>VLOOKUP(Table2[[#This Row],[id_heating_system]],$V$2:$W$5,2,0)*Table2[[#This Row],[2019]]</f>
        <v>0</v>
      </c>
      <c r="R12037">
        <v>0</v>
      </c>
    </row>
    <row r="12038" spans="1:18" hidden="1" x14ac:dyDescent="0.25">
      <c r="A12038">
        <v>1</v>
      </c>
      <c r="B12038">
        <v>9020602</v>
      </c>
      <c r="C12038">
        <v>3</v>
      </c>
      <c r="D12038">
        <v>4</v>
      </c>
      <c r="E12038">
        <v>1</v>
      </c>
      <c r="F12038" t="s">
        <v>7</v>
      </c>
      <c r="K12038">
        <v>2</v>
      </c>
      <c r="P12038">
        <v>2</v>
      </c>
      <c r="Q12038" s="5">
        <f>VLOOKUP(Table2[[#This Row],[id_heating_system]],$V$2:$W$5,2,0)*Table2[[#This Row],[2019]]</f>
        <v>2.307692308</v>
      </c>
      <c r="R12038">
        <v>2</v>
      </c>
    </row>
    <row r="12039" spans="1:18" hidden="1" x14ac:dyDescent="0.25">
      <c r="A12039">
        <v>1</v>
      </c>
      <c r="B12039">
        <v>9020602</v>
      </c>
      <c r="C12039">
        <v>3</v>
      </c>
      <c r="D12039">
        <v>5</v>
      </c>
      <c r="E12039">
        <v>1</v>
      </c>
      <c r="F12039" t="s">
        <v>7</v>
      </c>
      <c r="K12039">
        <v>0</v>
      </c>
      <c r="P12039">
        <v>0</v>
      </c>
      <c r="Q12039" s="5">
        <f>VLOOKUP(Table2[[#This Row],[id_heating_system]],$V$2:$W$5,2,0)*Table2[[#This Row],[2019]]</f>
        <v>0</v>
      </c>
      <c r="R12039">
        <v>0</v>
      </c>
    </row>
    <row r="12040" spans="1:18" hidden="1" x14ac:dyDescent="0.25">
      <c r="A12040">
        <v>1</v>
      </c>
      <c r="B12040">
        <v>9020602</v>
      </c>
      <c r="C12040">
        <v>3</v>
      </c>
      <c r="D12040">
        <v>6</v>
      </c>
      <c r="E12040">
        <v>1</v>
      </c>
      <c r="F12040" t="s">
        <v>7</v>
      </c>
      <c r="K12040">
        <v>5</v>
      </c>
      <c r="P12040">
        <v>5</v>
      </c>
      <c r="Q12040" s="5">
        <f>VLOOKUP(Table2[[#This Row],[id_heating_system]],$V$2:$W$5,2,0)*Table2[[#This Row],[2019]]</f>
        <v>5.7692307700000001</v>
      </c>
      <c r="R12040">
        <v>5</v>
      </c>
    </row>
    <row r="12041" spans="1:18" hidden="1" x14ac:dyDescent="0.25">
      <c r="A12041">
        <v>1</v>
      </c>
      <c r="B12041">
        <v>9020602</v>
      </c>
      <c r="C12041">
        <v>3</v>
      </c>
      <c r="D12041">
        <v>7</v>
      </c>
      <c r="E12041">
        <v>1</v>
      </c>
      <c r="F12041" t="s">
        <v>7</v>
      </c>
      <c r="K12041">
        <v>0</v>
      </c>
      <c r="P12041">
        <v>0</v>
      </c>
      <c r="Q12041" s="5">
        <f>VLOOKUP(Table2[[#This Row],[id_heating_system]],$V$2:$W$5,2,0)*Table2[[#This Row],[2019]]</f>
        <v>0</v>
      </c>
      <c r="R12041">
        <v>0</v>
      </c>
    </row>
    <row r="12042" spans="1:18" hidden="1" x14ac:dyDescent="0.25">
      <c r="A12042">
        <v>1</v>
      </c>
      <c r="B12042">
        <v>9020603</v>
      </c>
      <c r="C12042">
        <v>3</v>
      </c>
      <c r="D12042">
        <v>1</v>
      </c>
      <c r="E12042">
        <v>1</v>
      </c>
      <c r="F12042" t="s">
        <v>7</v>
      </c>
      <c r="K12042">
        <v>112</v>
      </c>
      <c r="P12042">
        <v>112</v>
      </c>
      <c r="Q12042" s="5">
        <f>VLOOKUP(Table2[[#This Row],[id_heating_system]],$V$2:$W$5,2,0)*Table2[[#This Row],[2019]]</f>
        <v>129.230769248</v>
      </c>
      <c r="R12042">
        <v>112</v>
      </c>
    </row>
    <row r="12043" spans="1:18" hidden="1" x14ac:dyDescent="0.25">
      <c r="A12043">
        <v>1</v>
      </c>
      <c r="B12043">
        <v>9020603</v>
      </c>
      <c r="C12043">
        <v>3</v>
      </c>
      <c r="D12043">
        <v>2</v>
      </c>
      <c r="E12043">
        <v>1</v>
      </c>
      <c r="F12043" t="s">
        <v>7</v>
      </c>
      <c r="K12043">
        <v>0</v>
      </c>
      <c r="P12043">
        <v>0</v>
      </c>
      <c r="Q12043" s="5">
        <f>VLOOKUP(Table2[[#This Row],[id_heating_system]],$V$2:$W$5,2,0)*Table2[[#This Row],[2019]]</f>
        <v>0</v>
      </c>
      <c r="R12043">
        <v>0</v>
      </c>
    </row>
    <row r="12044" spans="1:18" hidden="1" x14ac:dyDescent="0.25">
      <c r="A12044">
        <v>1</v>
      </c>
      <c r="B12044">
        <v>9020603</v>
      </c>
      <c r="C12044">
        <v>3</v>
      </c>
      <c r="D12044">
        <v>3</v>
      </c>
      <c r="E12044">
        <v>1</v>
      </c>
      <c r="F12044" t="s">
        <v>7</v>
      </c>
      <c r="K12044">
        <v>0</v>
      </c>
      <c r="P12044">
        <v>0</v>
      </c>
      <c r="Q12044" s="5">
        <f>VLOOKUP(Table2[[#This Row],[id_heating_system]],$V$2:$W$5,2,0)*Table2[[#This Row],[2019]]</f>
        <v>0</v>
      </c>
      <c r="R12044">
        <v>0</v>
      </c>
    </row>
    <row r="12045" spans="1:18" hidden="1" x14ac:dyDescent="0.25">
      <c r="A12045">
        <v>1</v>
      </c>
      <c r="B12045">
        <v>9020603</v>
      </c>
      <c r="C12045">
        <v>3</v>
      </c>
      <c r="D12045">
        <v>4</v>
      </c>
      <c r="E12045">
        <v>1</v>
      </c>
      <c r="F12045" t="s">
        <v>7</v>
      </c>
      <c r="K12045">
        <v>16</v>
      </c>
      <c r="P12045">
        <v>16</v>
      </c>
      <c r="Q12045" s="5">
        <f>VLOOKUP(Table2[[#This Row],[id_heating_system]],$V$2:$W$5,2,0)*Table2[[#This Row],[2019]]</f>
        <v>18.461538464</v>
      </c>
      <c r="R12045">
        <v>16</v>
      </c>
    </row>
    <row r="12046" spans="1:18" hidden="1" x14ac:dyDescent="0.25">
      <c r="A12046">
        <v>1</v>
      </c>
      <c r="B12046">
        <v>9020603</v>
      </c>
      <c r="C12046">
        <v>3</v>
      </c>
      <c r="D12046">
        <v>5</v>
      </c>
      <c r="E12046">
        <v>1</v>
      </c>
      <c r="F12046" t="s">
        <v>7</v>
      </c>
      <c r="K12046">
        <v>0</v>
      </c>
      <c r="P12046">
        <v>0</v>
      </c>
      <c r="Q12046" s="5">
        <f>VLOOKUP(Table2[[#This Row],[id_heating_system]],$V$2:$W$5,2,0)*Table2[[#This Row],[2019]]</f>
        <v>0</v>
      </c>
      <c r="R12046">
        <v>0</v>
      </c>
    </row>
    <row r="12047" spans="1:18" hidden="1" x14ac:dyDescent="0.25">
      <c r="A12047">
        <v>1</v>
      </c>
      <c r="B12047">
        <v>9020603</v>
      </c>
      <c r="C12047">
        <v>3</v>
      </c>
      <c r="D12047">
        <v>6</v>
      </c>
      <c r="E12047">
        <v>1</v>
      </c>
      <c r="F12047" t="s">
        <v>7</v>
      </c>
      <c r="K12047">
        <v>0</v>
      </c>
      <c r="P12047">
        <v>0</v>
      </c>
      <c r="Q12047" s="5">
        <f>VLOOKUP(Table2[[#This Row],[id_heating_system]],$V$2:$W$5,2,0)*Table2[[#This Row],[2019]]</f>
        <v>0</v>
      </c>
      <c r="R12047">
        <v>0</v>
      </c>
    </row>
    <row r="12048" spans="1:18" hidden="1" x14ac:dyDescent="0.25">
      <c r="A12048">
        <v>1</v>
      </c>
      <c r="B12048">
        <v>9020603</v>
      </c>
      <c r="C12048">
        <v>3</v>
      </c>
      <c r="D12048">
        <v>7</v>
      </c>
      <c r="E12048">
        <v>1</v>
      </c>
      <c r="F12048" t="s">
        <v>7</v>
      </c>
      <c r="K12048">
        <v>0</v>
      </c>
      <c r="P12048">
        <v>0</v>
      </c>
      <c r="Q12048" s="5">
        <f>VLOOKUP(Table2[[#This Row],[id_heating_system]],$V$2:$W$5,2,0)*Table2[[#This Row],[2019]]</f>
        <v>0</v>
      </c>
      <c r="R12048">
        <v>0</v>
      </c>
    </row>
    <row r="12049" spans="1:18" hidden="1" x14ac:dyDescent="0.25">
      <c r="A12049">
        <v>1</v>
      </c>
      <c r="B12049">
        <v>9020604</v>
      </c>
      <c r="C12049">
        <v>3</v>
      </c>
      <c r="D12049">
        <v>1</v>
      </c>
      <c r="E12049">
        <v>1</v>
      </c>
      <c r="F12049" t="s">
        <v>7</v>
      </c>
      <c r="K12049">
        <v>0</v>
      </c>
      <c r="P12049">
        <v>0</v>
      </c>
      <c r="Q12049" s="5">
        <f>VLOOKUP(Table2[[#This Row],[id_heating_system]],$V$2:$W$5,2,0)*Table2[[#This Row],[2019]]</f>
        <v>0</v>
      </c>
      <c r="R12049">
        <v>0</v>
      </c>
    </row>
    <row r="12050" spans="1:18" hidden="1" x14ac:dyDescent="0.25">
      <c r="A12050">
        <v>1</v>
      </c>
      <c r="B12050">
        <v>9020604</v>
      </c>
      <c r="C12050">
        <v>3</v>
      </c>
      <c r="D12050">
        <v>2</v>
      </c>
      <c r="E12050">
        <v>1</v>
      </c>
      <c r="F12050" t="s">
        <v>7</v>
      </c>
      <c r="K12050">
        <v>4</v>
      </c>
      <c r="P12050">
        <v>4</v>
      </c>
      <c r="Q12050" s="5">
        <f>VLOOKUP(Table2[[#This Row],[id_heating_system]],$V$2:$W$5,2,0)*Table2[[#This Row],[2019]]</f>
        <v>4.6153846160000001</v>
      </c>
      <c r="R12050">
        <v>4</v>
      </c>
    </row>
    <row r="12051" spans="1:18" hidden="1" x14ac:dyDescent="0.25">
      <c r="A12051">
        <v>1</v>
      </c>
      <c r="B12051">
        <v>9020604</v>
      </c>
      <c r="C12051">
        <v>3</v>
      </c>
      <c r="D12051">
        <v>3</v>
      </c>
      <c r="E12051">
        <v>1</v>
      </c>
      <c r="F12051" t="s">
        <v>7</v>
      </c>
      <c r="K12051">
        <v>2</v>
      </c>
      <c r="P12051">
        <v>2</v>
      </c>
      <c r="Q12051" s="5">
        <f>VLOOKUP(Table2[[#This Row],[id_heating_system]],$V$2:$W$5,2,0)*Table2[[#This Row],[2019]]</f>
        <v>2.307692308</v>
      </c>
      <c r="R12051">
        <v>2</v>
      </c>
    </row>
    <row r="12052" spans="1:18" hidden="1" x14ac:dyDescent="0.25">
      <c r="A12052">
        <v>1</v>
      </c>
      <c r="B12052">
        <v>9020604</v>
      </c>
      <c r="C12052">
        <v>3</v>
      </c>
      <c r="D12052">
        <v>4</v>
      </c>
      <c r="E12052">
        <v>1</v>
      </c>
      <c r="F12052" t="s">
        <v>7</v>
      </c>
      <c r="K12052">
        <v>9</v>
      </c>
      <c r="P12052">
        <v>9</v>
      </c>
      <c r="Q12052" s="5">
        <f>VLOOKUP(Table2[[#This Row],[id_heating_system]],$V$2:$W$5,2,0)*Table2[[#This Row],[2019]]</f>
        <v>10.384615386</v>
      </c>
      <c r="R12052">
        <v>9</v>
      </c>
    </row>
    <row r="12053" spans="1:18" hidden="1" x14ac:dyDescent="0.25">
      <c r="A12053">
        <v>1</v>
      </c>
      <c r="B12053">
        <v>9020604</v>
      </c>
      <c r="C12053">
        <v>3</v>
      </c>
      <c r="D12053">
        <v>5</v>
      </c>
      <c r="E12053">
        <v>1</v>
      </c>
      <c r="F12053" t="s">
        <v>7</v>
      </c>
      <c r="K12053">
        <v>0</v>
      </c>
      <c r="P12053">
        <v>0</v>
      </c>
      <c r="Q12053" s="5">
        <f>VLOOKUP(Table2[[#This Row],[id_heating_system]],$V$2:$W$5,2,0)*Table2[[#This Row],[2019]]</f>
        <v>0</v>
      </c>
      <c r="R12053">
        <v>0</v>
      </c>
    </row>
    <row r="12054" spans="1:18" hidden="1" x14ac:dyDescent="0.25">
      <c r="A12054">
        <v>1</v>
      </c>
      <c r="B12054">
        <v>9020604</v>
      </c>
      <c r="C12054">
        <v>3</v>
      </c>
      <c r="D12054">
        <v>6</v>
      </c>
      <c r="E12054">
        <v>1</v>
      </c>
      <c r="F12054" t="s">
        <v>7</v>
      </c>
      <c r="K12054">
        <v>0</v>
      </c>
      <c r="P12054">
        <v>0</v>
      </c>
      <c r="Q12054" s="5">
        <f>VLOOKUP(Table2[[#This Row],[id_heating_system]],$V$2:$W$5,2,0)*Table2[[#This Row],[2019]]</f>
        <v>0</v>
      </c>
      <c r="R12054">
        <v>0</v>
      </c>
    </row>
    <row r="12055" spans="1:18" hidden="1" x14ac:dyDescent="0.25">
      <c r="A12055">
        <v>1</v>
      </c>
      <c r="B12055">
        <v>9020604</v>
      </c>
      <c r="C12055">
        <v>3</v>
      </c>
      <c r="D12055">
        <v>7</v>
      </c>
      <c r="E12055">
        <v>1</v>
      </c>
      <c r="F12055" t="s">
        <v>7</v>
      </c>
      <c r="K12055">
        <v>0</v>
      </c>
      <c r="P12055">
        <v>0</v>
      </c>
      <c r="Q12055" s="5">
        <f>VLOOKUP(Table2[[#This Row],[id_heating_system]],$V$2:$W$5,2,0)*Table2[[#This Row],[2019]]</f>
        <v>0</v>
      </c>
      <c r="R12055">
        <v>0</v>
      </c>
    </row>
    <row r="12056" spans="1:18" hidden="1" x14ac:dyDescent="0.25">
      <c r="A12056">
        <v>1</v>
      </c>
      <c r="B12056">
        <v>9020605</v>
      </c>
      <c r="C12056">
        <v>3</v>
      </c>
      <c r="D12056">
        <v>1</v>
      </c>
      <c r="E12056">
        <v>1</v>
      </c>
      <c r="F12056" t="s">
        <v>7</v>
      </c>
      <c r="K12056">
        <v>0</v>
      </c>
      <c r="P12056">
        <v>0</v>
      </c>
      <c r="Q12056" s="5">
        <f>VLOOKUP(Table2[[#This Row],[id_heating_system]],$V$2:$W$5,2,0)*Table2[[#This Row],[2019]]</f>
        <v>0</v>
      </c>
      <c r="R12056">
        <v>0</v>
      </c>
    </row>
    <row r="12057" spans="1:18" hidden="1" x14ac:dyDescent="0.25">
      <c r="A12057">
        <v>1</v>
      </c>
      <c r="B12057">
        <v>9020605</v>
      </c>
      <c r="C12057">
        <v>3</v>
      </c>
      <c r="D12057">
        <v>2</v>
      </c>
      <c r="E12057">
        <v>1</v>
      </c>
      <c r="F12057" t="s">
        <v>7</v>
      </c>
      <c r="K12057">
        <v>8</v>
      </c>
      <c r="P12057">
        <v>8</v>
      </c>
      <c r="Q12057" s="5">
        <f>VLOOKUP(Table2[[#This Row],[id_heating_system]],$V$2:$W$5,2,0)*Table2[[#This Row],[2019]]</f>
        <v>9.2307692320000001</v>
      </c>
      <c r="R12057">
        <v>8</v>
      </c>
    </row>
    <row r="12058" spans="1:18" hidden="1" x14ac:dyDescent="0.25">
      <c r="A12058">
        <v>1</v>
      </c>
      <c r="B12058">
        <v>9020605</v>
      </c>
      <c r="C12058">
        <v>3</v>
      </c>
      <c r="D12058">
        <v>3</v>
      </c>
      <c r="E12058">
        <v>1</v>
      </c>
      <c r="F12058" t="s">
        <v>7</v>
      </c>
      <c r="K12058">
        <v>0</v>
      </c>
      <c r="P12058">
        <v>0</v>
      </c>
      <c r="Q12058" s="5">
        <f>VLOOKUP(Table2[[#This Row],[id_heating_system]],$V$2:$W$5,2,0)*Table2[[#This Row],[2019]]</f>
        <v>0</v>
      </c>
      <c r="R12058">
        <v>0</v>
      </c>
    </row>
    <row r="12059" spans="1:18" hidden="1" x14ac:dyDescent="0.25">
      <c r="A12059">
        <v>1</v>
      </c>
      <c r="B12059">
        <v>9020605</v>
      </c>
      <c r="C12059">
        <v>3</v>
      </c>
      <c r="D12059">
        <v>4</v>
      </c>
      <c r="E12059">
        <v>1</v>
      </c>
      <c r="F12059" t="s">
        <v>7</v>
      </c>
      <c r="K12059">
        <v>2</v>
      </c>
      <c r="P12059">
        <v>2</v>
      </c>
      <c r="Q12059" s="5">
        <f>VLOOKUP(Table2[[#This Row],[id_heating_system]],$V$2:$W$5,2,0)*Table2[[#This Row],[2019]]</f>
        <v>2.307692308</v>
      </c>
      <c r="R12059">
        <v>2</v>
      </c>
    </row>
    <row r="12060" spans="1:18" hidden="1" x14ac:dyDescent="0.25">
      <c r="A12060">
        <v>1</v>
      </c>
      <c r="B12060">
        <v>9020605</v>
      </c>
      <c r="C12060">
        <v>3</v>
      </c>
      <c r="D12060">
        <v>5</v>
      </c>
      <c r="E12060">
        <v>1</v>
      </c>
      <c r="F12060" t="s">
        <v>7</v>
      </c>
      <c r="K12060">
        <v>4</v>
      </c>
      <c r="P12060">
        <v>4</v>
      </c>
      <c r="Q12060" s="5">
        <f>VLOOKUP(Table2[[#This Row],[id_heating_system]],$V$2:$W$5,2,0)*Table2[[#This Row],[2019]]</f>
        <v>4.6153846160000001</v>
      </c>
      <c r="R12060">
        <v>4</v>
      </c>
    </row>
    <row r="12061" spans="1:18" hidden="1" x14ac:dyDescent="0.25">
      <c r="A12061">
        <v>1</v>
      </c>
      <c r="B12061">
        <v>9020605</v>
      </c>
      <c r="C12061">
        <v>3</v>
      </c>
      <c r="D12061">
        <v>6</v>
      </c>
      <c r="E12061">
        <v>1</v>
      </c>
      <c r="F12061" t="s">
        <v>7</v>
      </c>
      <c r="K12061">
        <v>2</v>
      </c>
      <c r="P12061">
        <v>2</v>
      </c>
      <c r="Q12061" s="5">
        <f>VLOOKUP(Table2[[#This Row],[id_heating_system]],$V$2:$W$5,2,0)*Table2[[#This Row],[2019]]</f>
        <v>2.307692308</v>
      </c>
      <c r="R12061">
        <v>2</v>
      </c>
    </row>
    <row r="12062" spans="1:18" hidden="1" x14ac:dyDescent="0.25">
      <c r="A12062">
        <v>1</v>
      </c>
      <c r="B12062">
        <v>9020605</v>
      </c>
      <c r="C12062">
        <v>3</v>
      </c>
      <c r="D12062">
        <v>7</v>
      </c>
      <c r="E12062">
        <v>1</v>
      </c>
      <c r="F12062" t="s">
        <v>7</v>
      </c>
      <c r="K12062">
        <v>0</v>
      </c>
      <c r="P12062">
        <v>0</v>
      </c>
      <c r="Q12062" s="5">
        <f>VLOOKUP(Table2[[#This Row],[id_heating_system]],$V$2:$W$5,2,0)*Table2[[#This Row],[2019]]</f>
        <v>0</v>
      </c>
      <c r="R12062">
        <v>0</v>
      </c>
    </row>
    <row r="12063" spans="1:18" hidden="1" x14ac:dyDescent="0.25">
      <c r="A12063">
        <v>1</v>
      </c>
      <c r="B12063">
        <v>9020606</v>
      </c>
      <c r="C12063">
        <v>3</v>
      </c>
      <c r="D12063">
        <v>1</v>
      </c>
      <c r="E12063">
        <v>1</v>
      </c>
      <c r="F12063" t="s">
        <v>7</v>
      </c>
      <c r="K12063">
        <v>0</v>
      </c>
      <c r="P12063">
        <v>0</v>
      </c>
      <c r="Q12063" s="5">
        <f>VLOOKUP(Table2[[#This Row],[id_heating_system]],$V$2:$W$5,2,0)*Table2[[#This Row],[2019]]</f>
        <v>0</v>
      </c>
      <c r="R12063">
        <v>0</v>
      </c>
    </row>
    <row r="12064" spans="1:18" hidden="1" x14ac:dyDescent="0.25">
      <c r="A12064">
        <v>1</v>
      </c>
      <c r="B12064">
        <v>9020606</v>
      </c>
      <c r="C12064">
        <v>3</v>
      </c>
      <c r="D12064">
        <v>2</v>
      </c>
      <c r="E12064">
        <v>1</v>
      </c>
      <c r="F12064" t="s">
        <v>7</v>
      </c>
      <c r="K12064">
        <v>2</v>
      </c>
      <c r="P12064">
        <v>2</v>
      </c>
      <c r="Q12064" s="5">
        <f>VLOOKUP(Table2[[#This Row],[id_heating_system]],$V$2:$W$5,2,0)*Table2[[#This Row],[2019]]</f>
        <v>2.307692308</v>
      </c>
      <c r="R12064">
        <v>2</v>
      </c>
    </row>
    <row r="12065" spans="1:18" hidden="1" x14ac:dyDescent="0.25">
      <c r="A12065">
        <v>1</v>
      </c>
      <c r="B12065">
        <v>9020606</v>
      </c>
      <c r="C12065">
        <v>3</v>
      </c>
      <c r="D12065">
        <v>3</v>
      </c>
      <c r="E12065">
        <v>1</v>
      </c>
      <c r="F12065" t="s">
        <v>7</v>
      </c>
      <c r="K12065">
        <v>0</v>
      </c>
      <c r="P12065">
        <v>0</v>
      </c>
      <c r="Q12065" s="5">
        <f>VLOOKUP(Table2[[#This Row],[id_heating_system]],$V$2:$W$5,2,0)*Table2[[#This Row],[2019]]</f>
        <v>0</v>
      </c>
      <c r="R12065">
        <v>0</v>
      </c>
    </row>
    <row r="12066" spans="1:18" hidden="1" x14ac:dyDescent="0.25">
      <c r="A12066">
        <v>1</v>
      </c>
      <c r="B12066">
        <v>9020606</v>
      </c>
      <c r="C12066">
        <v>3</v>
      </c>
      <c r="D12066">
        <v>4</v>
      </c>
      <c r="E12066">
        <v>1</v>
      </c>
      <c r="F12066" t="s">
        <v>7</v>
      </c>
      <c r="K12066">
        <v>3</v>
      </c>
      <c r="P12066">
        <v>3</v>
      </c>
      <c r="Q12066" s="5">
        <f>VLOOKUP(Table2[[#This Row],[id_heating_system]],$V$2:$W$5,2,0)*Table2[[#This Row],[2019]]</f>
        <v>3.461538462</v>
      </c>
      <c r="R12066">
        <v>3</v>
      </c>
    </row>
    <row r="12067" spans="1:18" hidden="1" x14ac:dyDescent="0.25">
      <c r="A12067">
        <v>1</v>
      </c>
      <c r="B12067">
        <v>9020606</v>
      </c>
      <c r="C12067">
        <v>3</v>
      </c>
      <c r="D12067">
        <v>5</v>
      </c>
      <c r="E12067">
        <v>1</v>
      </c>
      <c r="F12067" t="s">
        <v>7</v>
      </c>
      <c r="K12067">
        <v>4</v>
      </c>
      <c r="P12067">
        <v>4</v>
      </c>
      <c r="Q12067" s="5">
        <f>VLOOKUP(Table2[[#This Row],[id_heating_system]],$V$2:$W$5,2,0)*Table2[[#This Row],[2019]]</f>
        <v>4.6153846160000001</v>
      </c>
      <c r="R12067">
        <v>4</v>
      </c>
    </row>
    <row r="12068" spans="1:18" hidden="1" x14ac:dyDescent="0.25">
      <c r="A12068">
        <v>1</v>
      </c>
      <c r="B12068">
        <v>9020606</v>
      </c>
      <c r="C12068">
        <v>3</v>
      </c>
      <c r="D12068">
        <v>6</v>
      </c>
      <c r="E12068">
        <v>1</v>
      </c>
      <c r="F12068" t="s">
        <v>7</v>
      </c>
      <c r="K12068">
        <v>1</v>
      </c>
      <c r="P12068">
        <v>1</v>
      </c>
      <c r="Q12068" s="5">
        <f>VLOOKUP(Table2[[#This Row],[id_heating_system]],$V$2:$W$5,2,0)*Table2[[#This Row],[2019]]</f>
        <v>1.153846154</v>
      </c>
      <c r="R12068">
        <v>1</v>
      </c>
    </row>
    <row r="12069" spans="1:18" hidden="1" x14ac:dyDescent="0.25">
      <c r="A12069">
        <v>1</v>
      </c>
      <c r="B12069">
        <v>9020606</v>
      </c>
      <c r="C12069">
        <v>3</v>
      </c>
      <c r="D12069">
        <v>7</v>
      </c>
      <c r="E12069">
        <v>1</v>
      </c>
      <c r="F12069" t="s">
        <v>7</v>
      </c>
      <c r="K12069">
        <v>0</v>
      </c>
      <c r="P12069">
        <v>0</v>
      </c>
      <c r="Q12069" s="5">
        <f>VLOOKUP(Table2[[#This Row],[id_heating_system]],$V$2:$W$5,2,0)*Table2[[#This Row],[2019]]</f>
        <v>0</v>
      </c>
      <c r="R12069">
        <v>0</v>
      </c>
    </row>
    <row r="12070" spans="1:18" hidden="1" x14ac:dyDescent="0.25">
      <c r="A12070">
        <v>1</v>
      </c>
      <c r="B12070">
        <v>9020607</v>
      </c>
      <c r="C12070">
        <v>3</v>
      </c>
      <c r="D12070">
        <v>1</v>
      </c>
      <c r="E12070">
        <v>1</v>
      </c>
      <c r="F12070" t="s">
        <v>7</v>
      </c>
      <c r="K12070">
        <v>0</v>
      </c>
      <c r="P12070">
        <v>0</v>
      </c>
      <c r="Q12070" s="5">
        <f>VLOOKUP(Table2[[#This Row],[id_heating_system]],$V$2:$W$5,2,0)*Table2[[#This Row],[2019]]</f>
        <v>0</v>
      </c>
      <c r="R12070">
        <v>0</v>
      </c>
    </row>
    <row r="12071" spans="1:18" hidden="1" x14ac:dyDescent="0.25">
      <c r="A12071">
        <v>1</v>
      </c>
      <c r="B12071">
        <v>9020607</v>
      </c>
      <c r="C12071">
        <v>3</v>
      </c>
      <c r="D12071">
        <v>2</v>
      </c>
      <c r="E12071">
        <v>1</v>
      </c>
      <c r="F12071" t="s">
        <v>7</v>
      </c>
      <c r="K12071">
        <v>0</v>
      </c>
      <c r="P12071">
        <v>0</v>
      </c>
      <c r="Q12071" s="5">
        <f>VLOOKUP(Table2[[#This Row],[id_heating_system]],$V$2:$W$5,2,0)*Table2[[#This Row],[2019]]</f>
        <v>0</v>
      </c>
      <c r="R12071">
        <v>0</v>
      </c>
    </row>
    <row r="12072" spans="1:18" hidden="1" x14ac:dyDescent="0.25">
      <c r="A12072">
        <v>1</v>
      </c>
      <c r="B12072">
        <v>9020607</v>
      </c>
      <c r="C12072">
        <v>3</v>
      </c>
      <c r="D12072">
        <v>3</v>
      </c>
      <c r="E12072">
        <v>1</v>
      </c>
      <c r="F12072" t="s">
        <v>7</v>
      </c>
      <c r="K12072">
        <v>13</v>
      </c>
      <c r="P12072">
        <v>13</v>
      </c>
      <c r="Q12072" s="5">
        <f>VLOOKUP(Table2[[#This Row],[id_heating_system]],$V$2:$W$5,2,0)*Table2[[#This Row],[2019]]</f>
        <v>15.000000002</v>
      </c>
      <c r="R12072">
        <v>13</v>
      </c>
    </row>
    <row r="12073" spans="1:18" hidden="1" x14ac:dyDescent="0.25">
      <c r="A12073">
        <v>1</v>
      </c>
      <c r="B12073">
        <v>9020607</v>
      </c>
      <c r="C12073">
        <v>3</v>
      </c>
      <c r="D12073">
        <v>4</v>
      </c>
      <c r="E12073">
        <v>1</v>
      </c>
      <c r="F12073" t="s">
        <v>7</v>
      </c>
      <c r="K12073">
        <v>0</v>
      </c>
      <c r="P12073">
        <v>0</v>
      </c>
      <c r="Q12073" s="5">
        <f>VLOOKUP(Table2[[#This Row],[id_heating_system]],$V$2:$W$5,2,0)*Table2[[#This Row],[2019]]</f>
        <v>0</v>
      </c>
      <c r="R12073">
        <v>0</v>
      </c>
    </row>
    <row r="12074" spans="1:18" hidden="1" x14ac:dyDescent="0.25">
      <c r="A12074">
        <v>1</v>
      </c>
      <c r="B12074">
        <v>9020607</v>
      </c>
      <c r="C12074">
        <v>3</v>
      </c>
      <c r="D12074">
        <v>5</v>
      </c>
      <c r="E12074">
        <v>1</v>
      </c>
      <c r="F12074" t="s">
        <v>7</v>
      </c>
      <c r="K12074">
        <v>3</v>
      </c>
      <c r="P12074">
        <v>3</v>
      </c>
      <c r="Q12074" s="5">
        <f>VLOOKUP(Table2[[#This Row],[id_heating_system]],$V$2:$W$5,2,0)*Table2[[#This Row],[2019]]</f>
        <v>3.461538462</v>
      </c>
      <c r="R12074">
        <v>3</v>
      </c>
    </row>
    <row r="12075" spans="1:18" hidden="1" x14ac:dyDescent="0.25">
      <c r="A12075">
        <v>1</v>
      </c>
      <c r="B12075">
        <v>9020607</v>
      </c>
      <c r="C12075">
        <v>3</v>
      </c>
      <c r="D12075">
        <v>6</v>
      </c>
      <c r="E12075">
        <v>1</v>
      </c>
      <c r="F12075" t="s">
        <v>7</v>
      </c>
      <c r="K12075">
        <v>8</v>
      </c>
      <c r="P12075">
        <v>8</v>
      </c>
      <c r="Q12075" s="5">
        <f>VLOOKUP(Table2[[#This Row],[id_heating_system]],$V$2:$W$5,2,0)*Table2[[#This Row],[2019]]</f>
        <v>9.2307692320000001</v>
      </c>
      <c r="R12075">
        <v>8</v>
      </c>
    </row>
    <row r="12076" spans="1:18" hidden="1" x14ac:dyDescent="0.25">
      <c r="A12076">
        <v>1</v>
      </c>
      <c r="B12076">
        <v>9020607</v>
      </c>
      <c r="C12076">
        <v>3</v>
      </c>
      <c r="D12076">
        <v>7</v>
      </c>
      <c r="E12076">
        <v>1</v>
      </c>
      <c r="F12076" t="s">
        <v>7</v>
      </c>
      <c r="K12076">
        <v>0</v>
      </c>
      <c r="P12076">
        <v>0</v>
      </c>
      <c r="Q12076" s="5">
        <f>VLOOKUP(Table2[[#This Row],[id_heating_system]],$V$2:$W$5,2,0)*Table2[[#This Row],[2019]]</f>
        <v>0</v>
      </c>
      <c r="R12076">
        <v>0</v>
      </c>
    </row>
    <row r="12077" spans="1:18" hidden="1" x14ac:dyDescent="0.25">
      <c r="A12077">
        <v>1</v>
      </c>
      <c r="B12077">
        <v>9020608</v>
      </c>
      <c r="C12077">
        <v>3</v>
      </c>
      <c r="D12077">
        <v>1</v>
      </c>
      <c r="E12077">
        <v>1</v>
      </c>
      <c r="F12077" t="s">
        <v>7</v>
      </c>
      <c r="K12077">
        <v>0</v>
      </c>
      <c r="P12077">
        <v>0</v>
      </c>
      <c r="Q12077" s="5">
        <f>VLOOKUP(Table2[[#This Row],[id_heating_system]],$V$2:$W$5,2,0)*Table2[[#This Row],[2019]]</f>
        <v>0</v>
      </c>
      <c r="R12077">
        <v>0</v>
      </c>
    </row>
    <row r="12078" spans="1:18" hidden="1" x14ac:dyDescent="0.25">
      <c r="A12078">
        <v>1</v>
      </c>
      <c r="B12078">
        <v>9020608</v>
      </c>
      <c r="C12078">
        <v>3</v>
      </c>
      <c r="D12078">
        <v>2</v>
      </c>
      <c r="E12078">
        <v>1</v>
      </c>
      <c r="F12078" t="s">
        <v>7</v>
      </c>
      <c r="K12078">
        <v>1</v>
      </c>
      <c r="P12078">
        <v>1</v>
      </c>
      <c r="Q12078" s="5">
        <f>VLOOKUP(Table2[[#This Row],[id_heating_system]],$V$2:$W$5,2,0)*Table2[[#This Row],[2019]]</f>
        <v>1.153846154</v>
      </c>
      <c r="R12078">
        <v>1</v>
      </c>
    </row>
    <row r="12079" spans="1:18" hidden="1" x14ac:dyDescent="0.25">
      <c r="A12079">
        <v>1</v>
      </c>
      <c r="B12079">
        <v>9020608</v>
      </c>
      <c r="C12079">
        <v>3</v>
      </c>
      <c r="D12079">
        <v>3</v>
      </c>
      <c r="E12079">
        <v>1</v>
      </c>
      <c r="F12079" t="s">
        <v>7</v>
      </c>
      <c r="K12079">
        <v>2</v>
      </c>
      <c r="P12079">
        <v>2</v>
      </c>
      <c r="Q12079" s="5">
        <f>VLOOKUP(Table2[[#This Row],[id_heating_system]],$V$2:$W$5,2,0)*Table2[[#This Row],[2019]]</f>
        <v>2.307692308</v>
      </c>
      <c r="R12079">
        <v>2</v>
      </c>
    </row>
    <row r="12080" spans="1:18" hidden="1" x14ac:dyDescent="0.25">
      <c r="A12080">
        <v>1</v>
      </c>
      <c r="B12080">
        <v>9020608</v>
      </c>
      <c r="C12080">
        <v>3</v>
      </c>
      <c r="D12080">
        <v>4</v>
      </c>
      <c r="E12080">
        <v>1</v>
      </c>
      <c r="F12080" t="s">
        <v>7</v>
      </c>
      <c r="K12080">
        <v>4</v>
      </c>
      <c r="P12080">
        <v>4</v>
      </c>
      <c r="Q12080" s="5">
        <f>VLOOKUP(Table2[[#This Row],[id_heating_system]],$V$2:$W$5,2,0)*Table2[[#This Row],[2019]]</f>
        <v>4.6153846160000001</v>
      </c>
      <c r="R12080">
        <v>4</v>
      </c>
    </row>
    <row r="12081" spans="1:18" hidden="1" x14ac:dyDescent="0.25">
      <c r="A12081">
        <v>1</v>
      </c>
      <c r="B12081">
        <v>9020608</v>
      </c>
      <c r="C12081">
        <v>3</v>
      </c>
      <c r="D12081">
        <v>5</v>
      </c>
      <c r="E12081">
        <v>1</v>
      </c>
      <c r="F12081" t="s">
        <v>7</v>
      </c>
      <c r="K12081">
        <v>8</v>
      </c>
      <c r="P12081">
        <v>8</v>
      </c>
      <c r="Q12081" s="5">
        <f>VLOOKUP(Table2[[#This Row],[id_heating_system]],$V$2:$W$5,2,0)*Table2[[#This Row],[2019]]</f>
        <v>9.2307692320000001</v>
      </c>
      <c r="R12081">
        <v>8</v>
      </c>
    </row>
    <row r="12082" spans="1:18" hidden="1" x14ac:dyDescent="0.25">
      <c r="A12082">
        <v>1</v>
      </c>
      <c r="B12082">
        <v>9020608</v>
      </c>
      <c r="C12082">
        <v>3</v>
      </c>
      <c r="D12082">
        <v>6</v>
      </c>
      <c r="E12082">
        <v>1</v>
      </c>
      <c r="F12082" t="s">
        <v>7</v>
      </c>
      <c r="K12082">
        <v>4</v>
      </c>
      <c r="P12082">
        <v>4</v>
      </c>
      <c r="Q12082" s="5">
        <f>VLOOKUP(Table2[[#This Row],[id_heating_system]],$V$2:$W$5,2,0)*Table2[[#This Row],[2019]]</f>
        <v>4.6153846160000001</v>
      </c>
      <c r="R12082">
        <v>4</v>
      </c>
    </row>
    <row r="12083" spans="1:18" hidden="1" x14ac:dyDescent="0.25">
      <c r="A12083">
        <v>1</v>
      </c>
      <c r="B12083">
        <v>9020608</v>
      </c>
      <c r="C12083">
        <v>3</v>
      </c>
      <c r="D12083">
        <v>7</v>
      </c>
      <c r="E12083">
        <v>1</v>
      </c>
      <c r="F12083" t="s">
        <v>7</v>
      </c>
      <c r="K12083">
        <v>0</v>
      </c>
      <c r="P12083">
        <v>0</v>
      </c>
      <c r="Q12083" s="5">
        <f>VLOOKUP(Table2[[#This Row],[id_heating_system]],$V$2:$W$5,2,0)*Table2[[#This Row],[2019]]</f>
        <v>0</v>
      </c>
      <c r="R12083">
        <v>0</v>
      </c>
    </row>
    <row r="12084" spans="1:18" hidden="1" x14ac:dyDescent="0.25">
      <c r="A12084">
        <v>1</v>
      </c>
      <c r="B12084">
        <v>9020609</v>
      </c>
      <c r="C12084">
        <v>3</v>
      </c>
      <c r="D12084">
        <v>1</v>
      </c>
      <c r="E12084">
        <v>1</v>
      </c>
      <c r="F12084" t="s">
        <v>7</v>
      </c>
      <c r="K12084">
        <v>0</v>
      </c>
      <c r="P12084">
        <v>0</v>
      </c>
      <c r="Q12084" s="5">
        <f>VLOOKUP(Table2[[#This Row],[id_heating_system]],$V$2:$W$5,2,0)*Table2[[#This Row],[2019]]</f>
        <v>0</v>
      </c>
      <c r="R12084">
        <v>0</v>
      </c>
    </row>
    <row r="12085" spans="1:18" hidden="1" x14ac:dyDescent="0.25">
      <c r="A12085">
        <v>1</v>
      </c>
      <c r="B12085">
        <v>9020609</v>
      </c>
      <c r="C12085">
        <v>3</v>
      </c>
      <c r="D12085">
        <v>2</v>
      </c>
      <c r="E12085">
        <v>1</v>
      </c>
      <c r="F12085" t="s">
        <v>7</v>
      </c>
      <c r="K12085">
        <v>8</v>
      </c>
      <c r="P12085">
        <v>8</v>
      </c>
      <c r="Q12085" s="5">
        <f>VLOOKUP(Table2[[#This Row],[id_heating_system]],$V$2:$W$5,2,0)*Table2[[#This Row],[2019]]</f>
        <v>9.2307692320000001</v>
      </c>
      <c r="R12085">
        <v>8</v>
      </c>
    </row>
    <row r="12086" spans="1:18" hidden="1" x14ac:dyDescent="0.25">
      <c r="A12086">
        <v>1</v>
      </c>
      <c r="B12086">
        <v>9020609</v>
      </c>
      <c r="C12086">
        <v>3</v>
      </c>
      <c r="D12086">
        <v>3</v>
      </c>
      <c r="E12086">
        <v>1</v>
      </c>
      <c r="F12086" t="s">
        <v>7</v>
      </c>
      <c r="K12086">
        <v>0</v>
      </c>
      <c r="P12086">
        <v>0</v>
      </c>
      <c r="Q12086" s="5">
        <f>VLOOKUP(Table2[[#This Row],[id_heating_system]],$V$2:$W$5,2,0)*Table2[[#This Row],[2019]]</f>
        <v>0</v>
      </c>
      <c r="R12086">
        <v>0</v>
      </c>
    </row>
    <row r="12087" spans="1:18" hidden="1" x14ac:dyDescent="0.25">
      <c r="A12087">
        <v>1</v>
      </c>
      <c r="B12087">
        <v>9020609</v>
      </c>
      <c r="C12087">
        <v>3</v>
      </c>
      <c r="D12087">
        <v>4</v>
      </c>
      <c r="E12087">
        <v>1</v>
      </c>
      <c r="F12087" t="s">
        <v>7</v>
      </c>
      <c r="K12087">
        <v>6</v>
      </c>
      <c r="P12087">
        <v>6</v>
      </c>
      <c r="Q12087" s="5">
        <f>VLOOKUP(Table2[[#This Row],[id_heating_system]],$V$2:$W$5,2,0)*Table2[[#This Row],[2019]]</f>
        <v>6.9230769240000001</v>
      </c>
      <c r="R12087">
        <v>6</v>
      </c>
    </row>
    <row r="12088" spans="1:18" hidden="1" x14ac:dyDescent="0.25">
      <c r="A12088">
        <v>1</v>
      </c>
      <c r="B12088">
        <v>9020609</v>
      </c>
      <c r="C12088">
        <v>3</v>
      </c>
      <c r="D12088">
        <v>5</v>
      </c>
      <c r="E12088">
        <v>1</v>
      </c>
      <c r="F12088" t="s">
        <v>7</v>
      </c>
      <c r="K12088">
        <v>3</v>
      </c>
      <c r="P12088">
        <v>3</v>
      </c>
      <c r="Q12088" s="5">
        <f>VLOOKUP(Table2[[#This Row],[id_heating_system]],$V$2:$W$5,2,0)*Table2[[#This Row],[2019]]</f>
        <v>3.461538462</v>
      </c>
      <c r="R12088">
        <v>3</v>
      </c>
    </row>
    <row r="12089" spans="1:18" hidden="1" x14ac:dyDescent="0.25">
      <c r="A12089">
        <v>1</v>
      </c>
      <c r="B12089">
        <v>9020609</v>
      </c>
      <c r="C12089">
        <v>3</v>
      </c>
      <c r="D12089">
        <v>6</v>
      </c>
      <c r="E12089">
        <v>1</v>
      </c>
      <c r="F12089" t="s">
        <v>7</v>
      </c>
      <c r="K12089">
        <v>2</v>
      </c>
      <c r="P12089">
        <v>2</v>
      </c>
      <c r="Q12089" s="5">
        <f>VLOOKUP(Table2[[#This Row],[id_heating_system]],$V$2:$W$5,2,0)*Table2[[#This Row],[2019]]</f>
        <v>2.307692308</v>
      </c>
      <c r="R12089">
        <v>2</v>
      </c>
    </row>
    <row r="12090" spans="1:18" hidden="1" x14ac:dyDescent="0.25">
      <c r="A12090">
        <v>1</v>
      </c>
      <c r="B12090">
        <v>9020609</v>
      </c>
      <c r="C12090">
        <v>3</v>
      </c>
      <c r="D12090">
        <v>7</v>
      </c>
      <c r="E12090">
        <v>1</v>
      </c>
      <c r="F12090" t="s">
        <v>7</v>
      </c>
      <c r="K12090">
        <v>0</v>
      </c>
      <c r="P12090">
        <v>0</v>
      </c>
      <c r="Q12090" s="5">
        <f>VLOOKUP(Table2[[#This Row],[id_heating_system]],$V$2:$W$5,2,0)*Table2[[#This Row],[2019]]</f>
        <v>0</v>
      </c>
      <c r="R12090">
        <v>0</v>
      </c>
    </row>
    <row r="12091" spans="1:18" hidden="1" x14ac:dyDescent="0.25">
      <c r="A12091">
        <v>1</v>
      </c>
      <c r="B12091">
        <v>9020610</v>
      </c>
      <c r="C12091">
        <v>3</v>
      </c>
      <c r="D12091">
        <v>1</v>
      </c>
      <c r="E12091">
        <v>1</v>
      </c>
      <c r="F12091" t="s">
        <v>7</v>
      </c>
      <c r="K12091">
        <v>0</v>
      </c>
      <c r="P12091">
        <v>0</v>
      </c>
      <c r="Q12091" s="5">
        <f>VLOOKUP(Table2[[#This Row],[id_heating_system]],$V$2:$W$5,2,0)*Table2[[#This Row],[2019]]</f>
        <v>0</v>
      </c>
      <c r="R12091">
        <v>0</v>
      </c>
    </row>
    <row r="12092" spans="1:18" hidden="1" x14ac:dyDescent="0.25">
      <c r="A12092">
        <v>1</v>
      </c>
      <c r="B12092">
        <v>9020610</v>
      </c>
      <c r="C12092">
        <v>3</v>
      </c>
      <c r="D12092">
        <v>2</v>
      </c>
      <c r="E12092">
        <v>1</v>
      </c>
      <c r="F12092" t="s">
        <v>7</v>
      </c>
      <c r="K12092">
        <v>2</v>
      </c>
      <c r="P12092">
        <v>2</v>
      </c>
      <c r="Q12092" s="5">
        <f>VLOOKUP(Table2[[#This Row],[id_heating_system]],$V$2:$W$5,2,0)*Table2[[#This Row],[2019]]</f>
        <v>2.307692308</v>
      </c>
      <c r="R12092">
        <v>2</v>
      </c>
    </row>
    <row r="12093" spans="1:18" hidden="1" x14ac:dyDescent="0.25">
      <c r="A12093">
        <v>1</v>
      </c>
      <c r="B12093">
        <v>9020610</v>
      </c>
      <c r="C12093">
        <v>3</v>
      </c>
      <c r="D12093">
        <v>3</v>
      </c>
      <c r="E12093">
        <v>1</v>
      </c>
      <c r="F12093" t="s">
        <v>7</v>
      </c>
      <c r="K12093">
        <v>7</v>
      </c>
      <c r="P12093">
        <v>7</v>
      </c>
      <c r="Q12093" s="5">
        <f>VLOOKUP(Table2[[#This Row],[id_heating_system]],$V$2:$W$5,2,0)*Table2[[#This Row],[2019]]</f>
        <v>8.0769230780000001</v>
      </c>
      <c r="R12093">
        <v>7</v>
      </c>
    </row>
    <row r="12094" spans="1:18" hidden="1" x14ac:dyDescent="0.25">
      <c r="A12094">
        <v>1</v>
      </c>
      <c r="B12094">
        <v>9020610</v>
      </c>
      <c r="C12094">
        <v>3</v>
      </c>
      <c r="D12094">
        <v>4</v>
      </c>
      <c r="E12094">
        <v>1</v>
      </c>
      <c r="F12094" t="s">
        <v>7</v>
      </c>
      <c r="K12094">
        <v>1</v>
      </c>
      <c r="P12094">
        <v>1</v>
      </c>
      <c r="Q12094" s="5">
        <f>VLOOKUP(Table2[[#This Row],[id_heating_system]],$V$2:$W$5,2,0)*Table2[[#This Row],[2019]]</f>
        <v>1.153846154</v>
      </c>
      <c r="R12094">
        <v>1</v>
      </c>
    </row>
    <row r="12095" spans="1:18" hidden="1" x14ac:dyDescent="0.25">
      <c r="A12095">
        <v>1</v>
      </c>
      <c r="B12095">
        <v>9020610</v>
      </c>
      <c r="C12095">
        <v>3</v>
      </c>
      <c r="D12095">
        <v>5</v>
      </c>
      <c r="E12095">
        <v>1</v>
      </c>
      <c r="F12095" t="s">
        <v>7</v>
      </c>
      <c r="K12095">
        <v>1</v>
      </c>
      <c r="P12095">
        <v>1</v>
      </c>
      <c r="Q12095" s="5">
        <f>VLOOKUP(Table2[[#This Row],[id_heating_system]],$V$2:$W$5,2,0)*Table2[[#This Row],[2019]]</f>
        <v>1.153846154</v>
      </c>
      <c r="R12095">
        <v>1</v>
      </c>
    </row>
    <row r="12096" spans="1:18" hidden="1" x14ac:dyDescent="0.25">
      <c r="A12096">
        <v>1</v>
      </c>
      <c r="B12096">
        <v>9020610</v>
      </c>
      <c r="C12096">
        <v>3</v>
      </c>
      <c r="D12096">
        <v>6</v>
      </c>
      <c r="E12096">
        <v>1</v>
      </c>
      <c r="F12096" t="s">
        <v>7</v>
      </c>
      <c r="K12096">
        <v>2</v>
      </c>
      <c r="P12096">
        <v>2</v>
      </c>
      <c r="Q12096" s="5">
        <f>VLOOKUP(Table2[[#This Row],[id_heating_system]],$V$2:$W$5,2,0)*Table2[[#This Row],[2019]]</f>
        <v>2.307692308</v>
      </c>
      <c r="R12096">
        <v>2</v>
      </c>
    </row>
    <row r="12097" spans="1:18" hidden="1" x14ac:dyDescent="0.25">
      <c r="A12097">
        <v>1</v>
      </c>
      <c r="B12097">
        <v>9020610</v>
      </c>
      <c r="C12097">
        <v>3</v>
      </c>
      <c r="D12097">
        <v>7</v>
      </c>
      <c r="E12097">
        <v>1</v>
      </c>
      <c r="F12097" t="s">
        <v>7</v>
      </c>
      <c r="K12097">
        <v>0</v>
      </c>
      <c r="P12097">
        <v>0</v>
      </c>
      <c r="Q12097" s="5">
        <f>VLOOKUP(Table2[[#This Row],[id_heating_system]],$V$2:$W$5,2,0)*Table2[[#This Row],[2019]]</f>
        <v>0</v>
      </c>
      <c r="R12097">
        <v>0</v>
      </c>
    </row>
    <row r="12098" spans="1:18" hidden="1" x14ac:dyDescent="0.25">
      <c r="A12098">
        <v>1</v>
      </c>
      <c r="B12098">
        <v>9020611</v>
      </c>
      <c r="C12098">
        <v>3</v>
      </c>
      <c r="D12098">
        <v>1</v>
      </c>
      <c r="E12098">
        <v>1</v>
      </c>
      <c r="F12098" t="s">
        <v>7</v>
      </c>
      <c r="K12098">
        <v>1</v>
      </c>
      <c r="P12098">
        <v>1</v>
      </c>
      <c r="Q12098" s="5">
        <f>VLOOKUP(Table2[[#This Row],[id_heating_system]],$V$2:$W$5,2,0)*Table2[[#This Row],[2019]]</f>
        <v>1.153846154</v>
      </c>
      <c r="R12098">
        <v>1</v>
      </c>
    </row>
    <row r="12099" spans="1:18" hidden="1" x14ac:dyDescent="0.25">
      <c r="A12099">
        <v>1</v>
      </c>
      <c r="B12099">
        <v>9020611</v>
      </c>
      <c r="C12099">
        <v>3</v>
      </c>
      <c r="D12099">
        <v>2</v>
      </c>
      <c r="E12099">
        <v>1</v>
      </c>
      <c r="F12099" t="s">
        <v>7</v>
      </c>
      <c r="K12099">
        <v>4</v>
      </c>
      <c r="P12099">
        <v>4</v>
      </c>
      <c r="Q12099" s="5">
        <f>VLOOKUP(Table2[[#This Row],[id_heating_system]],$V$2:$W$5,2,0)*Table2[[#This Row],[2019]]</f>
        <v>4.6153846160000001</v>
      </c>
      <c r="R12099">
        <v>4</v>
      </c>
    </row>
    <row r="12100" spans="1:18" hidden="1" x14ac:dyDescent="0.25">
      <c r="A12100">
        <v>1</v>
      </c>
      <c r="B12100">
        <v>9020611</v>
      </c>
      <c r="C12100">
        <v>3</v>
      </c>
      <c r="D12100">
        <v>3</v>
      </c>
      <c r="E12100">
        <v>1</v>
      </c>
      <c r="F12100" t="s">
        <v>7</v>
      </c>
      <c r="K12100">
        <v>0</v>
      </c>
      <c r="P12100">
        <v>0</v>
      </c>
      <c r="Q12100" s="5">
        <f>VLOOKUP(Table2[[#This Row],[id_heating_system]],$V$2:$W$5,2,0)*Table2[[#This Row],[2019]]</f>
        <v>0</v>
      </c>
      <c r="R12100">
        <v>0</v>
      </c>
    </row>
    <row r="12101" spans="1:18" hidden="1" x14ac:dyDescent="0.25">
      <c r="A12101">
        <v>1</v>
      </c>
      <c r="B12101">
        <v>9020611</v>
      </c>
      <c r="C12101">
        <v>3</v>
      </c>
      <c r="D12101">
        <v>4</v>
      </c>
      <c r="E12101">
        <v>1</v>
      </c>
      <c r="F12101" t="s">
        <v>7</v>
      </c>
      <c r="K12101">
        <v>4</v>
      </c>
      <c r="P12101">
        <v>4</v>
      </c>
      <c r="Q12101" s="5">
        <f>VLOOKUP(Table2[[#This Row],[id_heating_system]],$V$2:$W$5,2,0)*Table2[[#This Row],[2019]]</f>
        <v>4.6153846160000001</v>
      </c>
      <c r="R12101">
        <v>4</v>
      </c>
    </row>
    <row r="12102" spans="1:18" hidden="1" x14ac:dyDescent="0.25">
      <c r="A12102">
        <v>1</v>
      </c>
      <c r="B12102">
        <v>9020611</v>
      </c>
      <c r="C12102">
        <v>3</v>
      </c>
      <c r="D12102">
        <v>5</v>
      </c>
      <c r="E12102">
        <v>1</v>
      </c>
      <c r="F12102" t="s">
        <v>7</v>
      </c>
      <c r="K12102">
        <v>4</v>
      </c>
      <c r="P12102">
        <v>4</v>
      </c>
      <c r="Q12102" s="5">
        <f>VLOOKUP(Table2[[#This Row],[id_heating_system]],$V$2:$W$5,2,0)*Table2[[#This Row],[2019]]</f>
        <v>4.6153846160000001</v>
      </c>
      <c r="R12102">
        <v>4</v>
      </c>
    </row>
    <row r="12103" spans="1:18" hidden="1" x14ac:dyDescent="0.25">
      <c r="A12103">
        <v>1</v>
      </c>
      <c r="B12103">
        <v>9020611</v>
      </c>
      <c r="C12103">
        <v>3</v>
      </c>
      <c r="D12103">
        <v>6</v>
      </c>
      <c r="E12103">
        <v>1</v>
      </c>
      <c r="F12103" t="s">
        <v>7</v>
      </c>
      <c r="K12103">
        <v>3</v>
      </c>
      <c r="P12103">
        <v>3</v>
      </c>
      <c r="Q12103" s="5">
        <f>VLOOKUP(Table2[[#This Row],[id_heating_system]],$V$2:$W$5,2,0)*Table2[[#This Row],[2019]]</f>
        <v>3.461538462</v>
      </c>
      <c r="R12103">
        <v>3</v>
      </c>
    </row>
    <row r="12104" spans="1:18" hidden="1" x14ac:dyDescent="0.25">
      <c r="A12104">
        <v>1</v>
      </c>
      <c r="B12104">
        <v>9020611</v>
      </c>
      <c r="C12104">
        <v>3</v>
      </c>
      <c r="D12104">
        <v>7</v>
      </c>
      <c r="E12104">
        <v>1</v>
      </c>
      <c r="F12104" t="s">
        <v>7</v>
      </c>
      <c r="K12104">
        <v>0</v>
      </c>
      <c r="P12104">
        <v>0</v>
      </c>
      <c r="Q12104" s="5">
        <f>VLOOKUP(Table2[[#This Row],[id_heating_system]],$V$2:$W$5,2,0)*Table2[[#This Row],[2019]]</f>
        <v>0</v>
      </c>
      <c r="R12104">
        <v>0</v>
      </c>
    </row>
    <row r="12105" spans="1:18" hidden="1" x14ac:dyDescent="0.25">
      <c r="A12105">
        <v>1</v>
      </c>
      <c r="B12105">
        <v>9020612</v>
      </c>
      <c r="C12105">
        <v>3</v>
      </c>
      <c r="D12105">
        <v>1</v>
      </c>
      <c r="E12105">
        <v>1</v>
      </c>
      <c r="F12105" t="s">
        <v>7</v>
      </c>
      <c r="K12105">
        <v>12</v>
      </c>
      <c r="P12105">
        <v>12</v>
      </c>
      <c r="Q12105" s="5">
        <f>VLOOKUP(Table2[[#This Row],[id_heating_system]],$V$2:$W$5,2,0)*Table2[[#This Row],[2019]]</f>
        <v>13.846153848</v>
      </c>
      <c r="R12105">
        <v>12</v>
      </c>
    </row>
    <row r="12106" spans="1:18" hidden="1" x14ac:dyDescent="0.25">
      <c r="A12106">
        <v>1</v>
      </c>
      <c r="B12106">
        <v>9020612</v>
      </c>
      <c r="C12106">
        <v>3</v>
      </c>
      <c r="D12106">
        <v>2</v>
      </c>
      <c r="E12106">
        <v>1</v>
      </c>
      <c r="F12106" t="s">
        <v>7</v>
      </c>
      <c r="K12106">
        <v>2</v>
      </c>
      <c r="P12106">
        <v>2</v>
      </c>
      <c r="Q12106" s="5">
        <f>VLOOKUP(Table2[[#This Row],[id_heating_system]],$V$2:$W$5,2,0)*Table2[[#This Row],[2019]]</f>
        <v>2.307692308</v>
      </c>
      <c r="R12106">
        <v>2</v>
      </c>
    </row>
    <row r="12107" spans="1:18" hidden="1" x14ac:dyDescent="0.25">
      <c r="A12107">
        <v>1</v>
      </c>
      <c r="B12107">
        <v>9020612</v>
      </c>
      <c r="C12107">
        <v>3</v>
      </c>
      <c r="D12107">
        <v>3</v>
      </c>
      <c r="E12107">
        <v>1</v>
      </c>
      <c r="F12107" t="s">
        <v>7</v>
      </c>
      <c r="K12107">
        <v>22</v>
      </c>
      <c r="P12107">
        <v>22</v>
      </c>
      <c r="Q12107" s="5">
        <f>VLOOKUP(Table2[[#This Row],[id_heating_system]],$V$2:$W$5,2,0)*Table2[[#This Row],[2019]]</f>
        <v>25.384615388</v>
      </c>
      <c r="R12107">
        <v>22</v>
      </c>
    </row>
    <row r="12108" spans="1:18" hidden="1" x14ac:dyDescent="0.25">
      <c r="A12108">
        <v>1</v>
      </c>
      <c r="B12108">
        <v>9020612</v>
      </c>
      <c r="C12108">
        <v>3</v>
      </c>
      <c r="D12108">
        <v>4</v>
      </c>
      <c r="E12108">
        <v>1</v>
      </c>
      <c r="F12108" t="s">
        <v>7</v>
      </c>
      <c r="K12108">
        <v>14</v>
      </c>
      <c r="P12108">
        <v>14</v>
      </c>
      <c r="Q12108" s="5">
        <f>VLOOKUP(Table2[[#This Row],[id_heating_system]],$V$2:$W$5,2,0)*Table2[[#This Row],[2019]]</f>
        <v>16.153846156</v>
      </c>
      <c r="R12108">
        <v>14</v>
      </c>
    </row>
    <row r="12109" spans="1:18" hidden="1" x14ac:dyDescent="0.25">
      <c r="A12109">
        <v>1</v>
      </c>
      <c r="B12109">
        <v>9020612</v>
      </c>
      <c r="C12109">
        <v>3</v>
      </c>
      <c r="D12109">
        <v>5</v>
      </c>
      <c r="E12109">
        <v>1</v>
      </c>
      <c r="F12109" t="s">
        <v>7</v>
      </c>
      <c r="K12109">
        <v>14</v>
      </c>
      <c r="P12109">
        <v>14</v>
      </c>
      <c r="Q12109" s="5">
        <f>VLOOKUP(Table2[[#This Row],[id_heating_system]],$V$2:$W$5,2,0)*Table2[[#This Row],[2019]]</f>
        <v>16.153846156</v>
      </c>
      <c r="R12109">
        <v>14</v>
      </c>
    </row>
    <row r="12110" spans="1:18" hidden="1" x14ac:dyDescent="0.25">
      <c r="A12110">
        <v>1</v>
      </c>
      <c r="B12110">
        <v>9020612</v>
      </c>
      <c r="C12110">
        <v>3</v>
      </c>
      <c r="D12110">
        <v>6</v>
      </c>
      <c r="E12110">
        <v>1</v>
      </c>
      <c r="F12110" t="s">
        <v>7</v>
      </c>
      <c r="K12110">
        <v>6</v>
      </c>
      <c r="P12110">
        <v>6</v>
      </c>
      <c r="Q12110" s="5">
        <f>VLOOKUP(Table2[[#This Row],[id_heating_system]],$V$2:$W$5,2,0)*Table2[[#This Row],[2019]]</f>
        <v>6.9230769240000001</v>
      </c>
      <c r="R12110">
        <v>6</v>
      </c>
    </row>
    <row r="12111" spans="1:18" hidden="1" x14ac:dyDescent="0.25">
      <c r="A12111">
        <v>1</v>
      </c>
      <c r="B12111">
        <v>9020612</v>
      </c>
      <c r="C12111">
        <v>3</v>
      </c>
      <c r="D12111">
        <v>7</v>
      </c>
      <c r="E12111">
        <v>1</v>
      </c>
      <c r="F12111" t="s">
        <v>7</v>
      </c>
      <c r="K12111">
        <v>0</v>
      </c>
      <c r="P12111">
        <v>0</v>
      </c>
      <c r="Q12111" s="5">
        <f>VLOOKUP(Table2[[#This Row],[id_heating_system]],$V$2:$W$5,2,0)*Table2[[#This Row],[2019]]</f>
        <v>0</v>
      </c>
      <c r="R12111">
        <v>0</v>
      </c>
    </row>
    <row r="12112" spans="1:18" hidden="1" x14ac:dyDescent="0.25">
      <c r="A12112">
        <v>1</v>
      </c>
      <c r="B12112">
        <v>9020701</v>
      </c>
      <c r="C12112">
        <v>3</v>
      </c>
      <c r="D12112">
        <v>1</v>
      </c>
      <c r="E12112">
        <v>1</v>
      </c>
      <c r="F12112" t="s">
        <v>7</v>
      </c>
      <c r="K12112">
        <v>241</v>
      </c>
      <c r="P12112">
        <v>241</v>
      </c>
      <c r="Q12112" s="5">
        <f>VLOOKUP(Table2[[#This Row],[id_heating_system]],$V$2:$W$5,2,0)*Table2[[#This Row],[2019]]</f>
        <v>278.07692311400001</v>
      </c>
      <c r="R12112">
        <v>241</v>
      </c>
    </row>
    <row r="12113" spans="1:18" hidden="1" x14ac:dyDescent="0.25">
      <c r="A12113">
        <v>1</v>
      </c>
      <c r="B12113">
        <v>9020701</v>
      </c>
      <c r="C12113">
        <v>3</v>
      </c>
      <c r="D12113">
        <v>2</v>
      </c>
      <c r="E12113">
        <v>1</v>
      </c>
      <c r="F12113" t="s">
        <v>7</v>
      </c>
      <c r="K12113">
        <v>0</v>
      </c>
      <c r="P12113">
        <v>0</v>
      </c>
      <c r="Q12113" s="5">
        <f>VLOOKUP(Table2[[#This Row],[id_heating_system]],$V$2:$W$5,2,0)*Table2[[#This Row],[2019]]</f>
        <v>0</v>
      </c>
      <c r="R12113">
        <v>0</v>
      </c>
    </row>
    <row r="12114" spans="1:18" hidden="1" x14ac:dyDescent="0.25">
      <c r="A12114">
        <v>1</v>
      </c>
      <c r="B12114">
        <v>9020701</v>
      </c>
      <c r="C12114">
        <v>3</v>
      </c>
      <c r="D12114">
        <v>3</v>
      </c>
      <c r="E12114">
        <v>1</v>
      </c>
      <c r="F12114" t="s">
        <v>7</v>
      </c>
      <c r="K12114">
        <v>0</v>
      </c>
      <c r="P12114">
        <v>0</v>
      </c>
      <c r="Q12114" s="5">
        <f>VLOOKUP(Table2[[#This Row],[id_heating_system]],$V$2:$W$5,2,0)*Table2[[#This Row],[2019]]</f>
        <v>0</v>
      </c>
      <c r="R12114">
        <v>0</v>
      </c>
    </row>
    <row r="12115" spans="1:18" hidden="1" x14ac:dyDescent="0.25">
      <c r="A12115">
        <v>1</v>
      </c>
      <c r="B12115">
        <v>9020701</v>
      </c>
      <c r="C12115">
        <v>3</v>
      </c>
      <c r="D12115">
        <v>4</v>
      </c>
      <c r="E12115">
        <v>1</v>
      </c>
      <c r="F12115" t="s">
        <v>7</v>
      </c>
      <c r="K12115">
        <v>8</v>
      </c>
      <c r="P12115">
        <v>8</v>
      </c>
      <c r="Q12115" s="5">
        <f>VLOOKUP(Table2[[#This Row],[id_heating_system]],$V$2:$W$5,2,0)*Table2[[#This Row],[2019]]</f>
        <v>9.2307692320000001</v>
      </c>
      <c r="R12115">
        <v>8</v>
      </c>
    </row>
    <row r="12116" spans="1:18" hidden="1" x14ac:dyDescent="0.25">
      <c r="A12116">
        <v>1</v>
      </c>
      <c r="B12116">
        <v>9020701</v>
      </c>
      <c r="C12116">
        <v>3</v>
      </c>
      <c r="D12116">
        <v>5</v>
      </c>
      <c r="E12116">
        <v>1</v>
      </c>
      <c r="F12116" t="s">
        <v>7</v>
      </c>
      <c r="K12116">
        <v>0</v>
      </c>
      <c r="P12116">
        <v>0</v>
      </c>
      <c r="Q12116" s="5">
        <f>VLOOKUP(Table2[[#This Row],[id_heating_system]],$V$2:$W$5,2,0)*Table2[[#This Row],[2019]]</f>
        <v>0</v>
      </c>
      <c r="R12116">
        <v>0</v>
      </c>
    </row>
    <row r="12117" spans="1:18" hidden="1" x14ac:dyDescent="0.25">
      <c r="A12117">
        <v>1</v>
      </c>
      <c r="B12117">
        <v>9020701</v>
      </c>
      <c r="C12117">
        <v>3</v>
      </c>
      <c r="D12117">
        <v>6</v>
      </c>
      <c r="E12117">
        <v>1</v>
      </c>
      <c r="F12117" t="s">
        <v>7</v>
      </c>
      <c r="K12117">
        <v>0</v>
      </c>
      <c r="P12117">
        <v>0</v>
      </c>
      <c r="Q12117" s="5">
        <f>VLOOKUP(Table2[[#This Row],[id_heating_system]],$V$2:$W$5,2,0)*Table2[[#This Row],[2019]]</f>
        <v>0</v>
      </c>
      <c r="R12117">
        <v>0</v>
      </c>
    </row>
    <row r="12118" spans="1:18" hidden="1" x14ac:dyDescent="0.25">
      <c r="A12118">
        <v>1</v>
      </c>
      <c r="B12118">
        <v>9020701</v>
      </c>
      <c r="C12118">
        <v>3</v>
      </c>
      <c r="D12118">
        <v>7</v>
      </c>
      <c r="E12118">
        <v>1</v>
      </c>
      <c r="F12118" t="s">
        <v>7</v>
      </c>
      <c r="K12118">
        <v>0</v>
      </c>
      <c r="P12118">
        <v>0</v>
      </c>
      <c r="Q12118" s="5">
        <f>VLOOKUP(Table2[[#This Row],[id_heating_system]],$V$2:$W$5,2,0)*Table2[[#This Row],[2019]]</f>
        <v>0</v>
      </c>
      <c r="R12118">
        <v>0</v>
      </c>
    </row>
    <row r="12119" spans="1:18" hidden="1" x14ac:dyDescent="0.25">
      <c r="A12119">
        <v>1</v>
      </c>
      <c r="B12119">
        <v>9020702</v>
      </c>
      <c r="C12119">
        <v>3</v>
      </c>
      <c r="D12119">
        <v>1</v>
      </c>
      <c r="E12119">
        <v>1</v>
      </c>
      <c r="F12119" t="s">
        <v>7</v>
      </c>
      <c r="K12119">
        <v>0</v>
      </c>
      <c r="P12119">
        <v>0</v>
      </c>
      <c r="Q12119" s="5">
        <f>VLOOKUP(Table2[[#This Row],[id_heating_system]],$V$2:$W$5,2,0)*Table2[[#This Row],[2019]]</f>
        <v>0</v>
      </c>
      <c r="R12119">
        <v>0</v>
      </c>
    </row>
    <row r="12120" spans="1:18" hidden="1" x14ac:dyDescent="0.25">
      <c r="A12120">
        <v>1</v>
      </c>
      <c r="B12120">
        <v>9020702</v>
      </c>
      <c r="C12120">
        <v>3</v>
      </c>
      <c r="D12120">
        <v>2</v>
      </c>
      <c r="E12120">
        <v>1</v>
      </c>
      <c r="F12120" t="s">
        <v>7</v>
      </c>
      <c r="K12120">
        <v>3</v>
      </c>
      <c r="P12120">
        <v>3</v>
      </c>
      <c r="Q12120" s="5">
        <f>VLOOKUP(Table2[[#This Row],[id_heating_system]],$V$2:$W$5,2,0)*Table2[[#This Row],[2019]]</f>
        <v>3.461538462</v>
      </c>
      <c r="R12120">
        <v>3</v>
      </c>
    </row>
    <row r="12121" spans="1:18" hidden="1" x14ac:dyDescent="0.25">
      <c r="A12121">
        <v>1</v>
      </c>
      <c r="B12121">
        <v>9020702</v>
      </c>
      <c r="C12121">
        <v>3</v>
      </c>
      <c r="D12121">
        <v>3</v>
      </c>
      <c r="E12121">
        <v>1</v>
      </c>
      <c r="F12121" t="s">
        <v>7</v>
      </c>
      <c r="K12121">
        <v>0</v>
      </c>
      <c r="P12121">
        <v>0</v>
      </c>
      <c r="Q12121" s="5">
        <f>VLOOKUP(Table2[[#This Row],[id_heating_system]],$V$2:$W$5,2,0)*Table2[[#This Row],[2019]]</f>
        <v>0</v>
      </c>
      <c r="R12121">
        <v>0</v>
      </c>
    </row>
    <row r="12122" spans="1:18" hidden="1" x14ac:dyDescent="0.25">
      <c r="A12122">
        <v>1</v>
      </c>
      <c r="B12122">
        <v>9020702</v>
      </c>
      <c r="C12122">
        <v>3</v>
      </c>
      <c r="D12122">
        <v>4</v>
      </c>
      <c r="E12122">
        <v>1</v>
      </c>
      <c r="F12122" t="s">
        <v>7</v>
      </c>
      <c r="K12122">
        <v>2</v>
      </c>
      <c r="P12122">
        <v>2</v>
      </c>
      <c r="Q12122" s="5">
        <f>VLOOKUP(Table2[[#This Row],[id_heating_system]],$V$2:$W$5,2,0)*Table2[[#This Row],[2019]]</f>
        <v>2.307692308</v>
      </c>
      <c r="R12122">
        <v>2</v>
      </c>
    </row>
    <row r="12123" spans="1:18" hidden="1" x14ac:dyDescent="0.25">
      <c r="A12123">
        <v>1</v>
      </c>
      <c r="B12123">
        <v>9020702</v>
      </c>
      <c r="C12123">
        <v>3</v>
      </c>
      <c r="D12123">
        <v>5</v>
      </c>
      <c r="E12123">
        <v>1</v>
      </c>
      <c r="F12123" t="s">
        <v>7</v>
      </c>
      <c r="K12123">
        <v>0</v>
      </c>
      <c r="P12123">
        <v>0</v>
      </c>
      <c r="Q12123" s="5">
        <f>VLOOKUP(Table2[[#This Row],[id_heating_system]],$V$2:$W$5,2,0)*Table2[[#This Row],[2019]]</f>
        <v>0</v>
      </c>
      <c r="R12123">
        <v>0</v>
      </c>
    </row>
    <row r="12124" spans="1:18" hidden="1" x14ac:dyDescent="0.25">
      <c r="A12124">
        <v>1</v>
      </c>
      <c r="B12124">
        <v>9020702</v>
      </c>
      <c r="C12124">
        <v>3</v>
      </c>
      <c r="D12124">
        <v>6</v>
      </c>
      <c r="E12124">
        <v>1</v>
      </c>
      <c r="F12124" t="s">
        <v>7</v>
      </c>
      <c r="K12124">
        <v>3</v>
      </c>
      <c r="P12124">
        <v>3</v>
      </c>
      <c r="Q12124" s="5">
        <f>VLOOKUP(Table2[[#This Row],[id_heating_system]],$V$2:$W$5,2,0)*Table2[[#This Row],[2019]]</f>
        <v>3.461538462</v>
      </c>
      <c r="R12124">
        <v>3</v>
      </c>
    </row>
    <row r="12125" spans="1:18" hidden="1" x14ac:dyDescent="0.25">
      <c r="A12125">
        <v>1</v>
      </c>
      <c r="B12125">
        <v>9020702</v>
      </c>
      <c r="C12125">
        <v>3</v>
      </c>
      <c r="D12125">
        <v>7</v>
      </c>
      <c r="E12125">
        <v>1</v>
      </c>
      <c r="F12125" t="s">
        <v>7</v>
      </c>
      <c r="K12125">
        <v>0</v>
      </c>
      <c r="P12125">
        <v>0</v>
      </c>
      <c r="Q12125" s="5">
        <f>VLOOKUP(Table2[[#This Row],[id_heating_system]],$V$2:$W$5,2,0)*Table2[[#This Row],[2019]]</f>
        <v>0</v>
      </c>
      <c r="R12125">
        <v>0</v>
      </c>
    </row>
    <row r="12126" spans="1:18" hidden="1" x14ac:dyDescent="0.25">
      <c r="A12126">
        <v>1</v>
      </c>
      <c r="B12126">
        <v>9020703</v>
      </c>
      <c r="C12126">
        <v>3</v>
      </c>
      <c r="D12126">
        <v>1</v>
      </c>
      <c r="E12126">
        <v>1</v>
      </c>
      <c r="F12126" t="s">
        <v>7</v>
      </c>
      <c r="K12126">
        <v>45</v>
      </c>
      <c r="P12126">
        <v>45</v>
      </c>
      <c r="Q12126" s="5">
        <f>VLOOKUP(Table2[[#This Row],[id_heating_system]],$V$2:$W$5,2,0)*Table2[[#This Row],[2019]]</f>
        <v>51.923076930000001</v>
      </c>
      <c r="R12126">
        <v>45</v>
      </c>
    </row>
    <row r="12127" spans="1:18" hidden="1" x14ac:dyDescent="0.25">
      <c r="A12127">
        <v>1</v>
      </c>
      <c r="B12127">
        <v>9020703</v>
      </c>
      <c r="C12127">
        <v>3</v>
      </c>
      <c r="D12127">
        <v>2</v>
      </c>
      <c r="E12127">
        <v>1</v>
      </c>
      <c r="F12127" t="s">
        <v>7</v>
      </c>
      <c r="K12127">
        <v>0</v>
      </c>
      <c r="P12127">
        <v>0</v>
      </c>
      <c r="Q12127" s="5">
        <f>VLOOKUP(Table2[[#This Row],[id_heating_system]],$V$2:$W$5,2,0)*Table2[[#This Row],[2019]]</f>
        <v>0</v>
      </c>
      <c r="R12127">
        <v>0</v>
      </c>
    </row>
    <row r="12128" spans="1:18" hidden="1" x14ac:dyDescent="0.25">
      <c r="A12128">
        <v>1</v>
      </c>
      <c r="B12128">
        <v>9020703</v>
      </c>
      <c r="C12128">
        <v>3</v>
      </c>
      <c r="D12128">
        <v>3</v>
      </c>
      <c r="E12128">
        <v>1</v>
      </c>
      <c r="F12128" t="s">
        <v>7</v>
      </c>
      <c r="K12128">
        <v>0</v>
      </c>
      <c r="P12128">
        <v>0</v>
      </c>
      <c r="Q12128" s="5">
        <f>VLOOKUP(Table2[[#This Row],[id_heating_system]],$V$2:$W$5,2,0)*Table2[[#This Row],[2019]]</f>
        <v>0</v>
      </c>
      <c r="R12128">
        <v>0</v>
      </c>
    </row>
    <row r="12129" spans="1:18" hidden="1" x14ac:dyDescent="0.25">
      <c r="A12129">
        <v>1</v>
      </c>
      <c r="B12129">
        <v>9020703</v>
      </c>
      <c r="C12129">
        <v>3</v>
      </c>
      <c r="D12129">
        <v>4</v>
      </c>
      <c r="E12129">
        <v>1</v>
      </c>
      <c r="F12129" t="s">
        <v>7</v>
      </c>
      <c r="K12129">
        <v>10</v>
      </c>
      <c r="P12129">
        <v>10</v>
      </c>
      <c r="Q12129" s="5">
        <f>VLOOKUP(Table2[[#This Row],[id_heating_system]],$V$2:$W$5,2,0)*Table2[[#This Row],[2019]]</f>
        <v>11.53846154</v>
      </c>
      <c r="R12129">
        <v>10</v>
      </c>
    </row>
    <row r="12130" spans="1:18" hidden="1" x14ac:dyDescent="0.25">
      <c r="A12130">
        <v>1</v>
      </c>
      <c r="B12130">
        <v>9020703</v>
      </c>
      <c r="C12130">
        <v>3</v>
      </c>
      <c r="D12130">
        <v>5</v>
      </c>
      <c r="E12130">
        <v>1</v>
      </c>
      <c r="F12130" t="s">
        <v>7</v>
      </c>
      <c r="K12130">
        <v>0</v>
      </c>
      <c r="P12130">
        <v>0</v>
      </c>
      <c r="Q12130" s="5">
        <f>VLOOKUP(Table2[[#This Row],[id_heating_system]],$V$2:$W$5,2,0)*Table2[[#This Row],[2019]]</f>
        <v>0</v>
      </c>
      <c r="R12130">
        <v>0</v>
      </c>
    </row>
    <row r="12131" spans="1:18" hidden="1" x14ac:dyDescent="0.25">
      <c r="A12131">
        <v>1</v>
      </c>
      <c r="B12131">
        <v>9020703</v>
      </c>
      <c r="C12131">
        <v>3</v>
      </c>
      <c r="D12131">
        <v>6</v>
      </c>
      <c r="E12131">
        <v>1</v>
      </c>
      <c r="F12131" t="s">
        <v>7</v>
      </c>
      <c r="K12131">
        <v>1</v>
      </c>
      <c r="P12131">
        <v>1</v>
      </c>
      <c r="Q12131" s="5">
        <f>VLOOKUP(Table2[[#This Row],[id_heating_system]],$V$2:$W$5,2,0)*Table2[[#This Row],[2019]]</f>
        <v>1.153846154</v>
      </c>
      <c r="R12131">
        <v>1</v>
      </c>
    </row>
    <row r="12132" spans="1:18" hidden="1" x14ac:dyDescent="0.25">
      <c r="A12132">
        <v>1</v>
      </c>
      <c r="B12132">
        <v>9020703</v>
      </c>
      <c r="C12132">
        <v>3</v>
      </c>
      <c r="D12132">
        <v>7</v>
      </c>
      <c r="E12132">
        <v>1</v>
      </c>
      <c r="F12132" t="s">
        <v>7</v>
      </c>
      <c r="K12132">
        <v>0</v>
      </c>
      <c r="P12132">
        <v>0</v>
      </c>
      <c r="Q12132" s="5">
        <f>VLOOKUP(Table2[[#This Row],[id_heating_system]],$V$2:$W$5,2,0)*Table2[[#This Row],[2019]]</f>
        <v>0</v>
      </c>
      <c r="R12132">
        <v>0</v>
      </c>
    </row>
    <row r="12133" spans="1:18" hidden="1" x14ac:dyDescent="0.25">
      <c r="A12133">
        <v>1</v>
      </c>
      <c r="B12133">
        <v>9020704</v>
      </c>
      <c r="C12133">
        <v>3</v>
      </c>
      <c r="D12133">
        <v>1</v>
      </c>
      <c r="E12133">
        <v>1</v>
      </c>
      <c r="F12133" t="s">
        <v>7</v>
      </c>
      <c r="K12133">
        <v>0</v>
      </c>
      <c r="P12133">
        <v>0</v>
      </c>
      <c r="Q12133" s="5">
        <f>VLOOKUP(Table2[[#This Row],[id_heating_system]],$V$2:$W$5,2,0)*Table2[[#This Row],[2019]]</f>
        <v>0</v>
      </c>
      <c r="R12133">
        <v>0</v>
      </c>
    </row>
    <row r="12134" spans="1:18" hidden="1" x14ac:dyDescent="0.25">
      <c r="A12134">
        <v>1</v>
      </c>
      <c r="B12134">
        <v>9020704</v>
      </c>
      <c r="C12134">
        <v>3</v>
      </c>
      <c r="D12134">
        <v>2</v>
      </c>
      <c r="E12134">
        <v>1</v>
      </c>
      <c r="F12134" t="s">
        <v>7</v>
      </c>
      <c r="K12134">
        <v>0</v>
      </c>
      <c r="P12134">
        <v>0</v>
      </c>
      <c r="Q12134" s="5">
        <f>VLOOKUP(Table2[[#This Row],[id_heating_system]],$V$2:$W$5,2,0)*Table2[[#This Row],[2019]]</f>
        <v>0</v>
      </c>
      <c r="R12134">
        <v>0</v>
      </c>
    </row>
    <row r="12135" spans="1:18" hidden="1" x14ac:dyDescent="0.25">
      <c r="A12135">
        <v>1</v>
      </c>
      <c r="B12135">
        <v>9020704</v>
      </c>
      <c r="C12135">
        <v>3</v>
      </c>
      <c r="D12135">
        <v>3</v>
      </c>
      <c r="E12135">
        <v>1</v>
      </c>
      <c r="F12135" t="s">
        <v>7</v>
      </c>
      <c r="K12135">
        <v>0</v>
      </c>
      <c r="P12135">
        <v>0</v>
      </c>
      <c r="Q12135" s="5">
        <f>VLOOKUP(Table2[[#This Row],[id_heating_system]],$V$2:$W$5,2,0)*Table2[[#This Row],[2019]]</f>
        <v>0</v>
      </c>
      <c r="R12135">
        <v>0</v>
      </c>
    </row>
    <row r="12136" spans="1:18" hidden="1" x14ac:dyDescent="0.25">
      <c r="A12136">
        <v>1</v>
      </c>
      <c r="B12136">
        <v>9020704</v>
      </c>
      <c r="C12136">
        <v>3</v>
      </c>
      <c r="D12136">
        <v>4</v>
      </c>
      <c r="E12136">
        <v>1</v>
      </c>
      <c r="F12136" t="s">
        <v>7</v>
      </c>
      <c r="K12136">
        <v>0</v>
      </c>
      <c r="P12136">
        <v>0</v>
      </c>
      <c r="Q12136" s="5">
        <f>VLOOKUP(Table2[[#This Row],[id_heating_system]],$V$2:$W$5,2,0)*Table2[[#This Row],[2019]]</f>
        <v>0</v>
      </c>
      <c r="R12136">
        <v>0</v>
      </c>
    </row>
    <row r="12137" spans="1:18" hidden="1" x14ac:dyDescent="0.25">
      <c r="A12137">
        <v>1</v>
      </c>
      <c r="B12137">
        <v>9020704</v>
      </c>
      <c r="C12137">
        <v>3</v>
      </c>
      <c r="D12137">
        <v>5</v>
      </c>
      <c r="E12137">
        <v>1</v>
      </c>
      <c r="F12137" t="s">
        <v>7</v>
      </c>
      <c r="K12137">
        <v>0</v>
      </c>
      <c r="P12137">
        <v>0</v>
      </c>
      <c r="Q12137" s="5">
        <f>VLOOKUP(Table2[[#This Row],[id_heating_system]],$V$2:$W$5,2,0)*Table2[[#This Row],[2019]]</f>
        <v>0</v>
      </c>
      <c r="R12137">
        <v>0</v>
      </c>
    </row>
    <row r="12138" spans="1:18" hidden="1" x14ac:dyDescent="0.25">
      <c r="A12138">
        <v>1</v>
      </c>
      <c r="B12138">
        <v>9020704</v>
      </c>
      <c r="C12138">
        <v>3</v>
      </c>
      <c r="D12138">
        <v>6</v>
      </c>
      <c r="E12138">
        <v>1</v>
      </c>
      <c r="F12138" t="s">
        <v>7</v>
      </c>
      <c r="K12138">
        <v>0</v>
      </c>
      <c r="P12138">
        <v>0</v>
      </c>
      <c r="Q12138" s="5">
        <f>VLOOKUP(Table2[[#This Row],[id_heating_system]],$V$2:$W$5,2,0)*Table2[[#This Row],[2019]]</f>
        <v>0</v>
      </c>
      <c r="R12138">
        <v>0</v>
      </c>
    </row>
    <row r="12139" spans="1:18" hidden="1" x14ac:dyDescent="0.25">
      <c r="A12139">
        <v>1</v>
      </c>
      <c r="B12139">
        <v>9020704</v>
      </c>
      <c r="C12139">
        <v>3</v>
      </c>
      <c r="D12139">
        <v>7</v>
      </c>
      <c r="E12139">
        <v>1</v>
      </c>
      <c r="F12139" t="s">
        <v>7</v>
      </c>
      <c r="K12139">
        <v>0</v>
      </c>
      <c r="P12139">
        <v>0</v>
      </c>
      <c r="Q12139" s="5">
        <f>VLOOKUP(Table2[[#This Row],[id_heating_system]],$V$2:$W$5,2,0)*Table2[[#This Row],[2019]]</f>
        <v>0</v>
      </c>
      <c r="R12139">
        <v>0</v>
      </c>
    </row>
    <row r="12140" spans="1:18" hidden="1" x14ac:dyDescent="0.25">
      <c r="A12140">
        <v>1</v>
      </c>
      <c r="B12140">
        <v>9020705</v>
      </c>
      <c r="C12140">
        <v>3</v>
      </c>
      <c r="D12140">
        <v>1</v>
      </c>
      <c r="E12140">
        <v>1</v>
      </c>
      <c r="F12140" t="s">
        <v>7</v>
      </c>
      <c r="K12140">
        <v>0</v>
      </c>
      <c r="P12140">
        <v>0</v>
      </c>
      <c r="Q12140" s="5">
        <f>VLOOKUP(Table2[[#This Row],[id_heating_system]],$V$2:$W$5,2,0)*Table2[[#This Row],[2019]]</f>
        <v>0</v>
      </c>
      <c r="R12140">
        <v>0</v>
      </c>
    </row>
    <row r="12141" spans="1:18" hidden="1" x14ac:dyDescent="0.25">
      <c r="A12141">
        <v>1</v>
      </c>
      <c r="B12141">
        <v>9020705</v>
      </c>
      <c r="C12141">
        <v>3</v>
      </c>
      <c r="D12141">
        <v>2</v>
      </c>
      <c r="E12141">
        <v>1</v>
      </c>
      <c r="F12141" t="s">
        <v>7</v>
      </c>
      <c r="K12141">
        <v>19</v>
      </c>
      <c r="P12141">
        <v>19</v>
      </c>
      <c r="Q12141" s="5">
        <f>VLOOKUP(Table2[[#This Row],[id_heating_system]],$V$2:$W$5,2,0)*Table2[[#This Row],[2019]]</f>
        <v>21.923076926</v>
      </c>
      <c r="R12141">
        <v>19</v>
      </c>
    </row>
    <row r="12142" spans="1:18" hidden="1" x14ac:dyDescent="0.25">
      <c r="A12142">
        <v>1</v>
      </c>
      <c r="B12142">
        <v>9020705</v>
      </c>
      <c r="C12142">
        <v>3</v>
      </c>
      <c r="D12142">
        <v>3</v>
      </c>
      <c r="E12142">
        <v>1</v>
      </c>
      <c r="F12142" t="s">
        <v>7</v>
      </c>
      <c r="K12142">
        <v>0</v>
      </c>
      <c r="P12142">
        <v>0</v>
      </c>
      <c r="Q12142" s="5">
        <f>VLOOKUP(Table2[[#This Row],[id_heating_system]],$V$2:$W$5,2,0)*Table2[[#This Row],[2019]]</f>
        <v>0</v>
      </c>
      <c r="R12142">
        <v>0</v>
      </c>
    </row>
    <row r="12143" spans="1:18" hidden="1" x14ac:dyDescent="0.25">
      <c r="A12143">
        <v>1</v>
      </c>
      <c r="B12143">
        <v>9020705</v>
      </c>
      <c r="C12143">
        <v>3</v>
      </c>
      <c r="D12143">
        <v>4</v>
      </c>
      <c r="E12143">
        <v>1</v>
      </c>
      <c r="F12143" t="s">
        <v>7</v>
      </c>
      <c r="K12143">
        <v>24</v>
      </c>
      <c r="P12143">
        <v>24</v>
      </c>
      <c r="Q12143" s="5">
        <f>VLOOKUP(Table2[[#This Row],[id_heating_system]],$V$2:$W$5,2,0)*Table2[[#This Row],[2019]]</f>
        <v>27.692307696</v>
      </c>
      <c r="R12143">
        <v>24</v>
      </c>
    </row>
    <row r="12144" spans="1:18" hidden="1" x14ac:dyDescent="0.25">
      <c r="A12144">
        <v>1</v>
      </c>
      <c r="B12144">
        <v>9020705</v>
      </c>
      <c r="C12144">
        <v>3</v>
      </c>
      <c r="D12144">
        <v>5</v>
      </c>
      <c r="E12144">
        <v>1</v>
      </c>
      <c r="F12144" t="s">
        <v>7</v>
      </c>
      <c r="K12144">
        <v>5</v>
      </c>
      <c r="P12144">
        <v>5</v>
      </c>
      <c r="Q12144" s="5">
        <f>VLOOKUP(Table2[[#This Row],[id_heating_system]],$V$2:$W$5,2,0)*Table2[[#This Row],[2019]]</f>
        <v>5.7692307700000001</v>
      </c>
      <c r="R12144">
        <v>5</v>
      </c>
    </row>
    <row r="12145" spans="1:18" hidden="1" x14ac:dyDescent="0.25">
      <c r="A12145">
        <v>1</v>
      </c>
      <c r="B12145">
        <v>9020705</v>
      </c>
      <c r="C12145">
        <v>3</v>
      </c>
      <c r="D12145">
        <v>6</v>
      </c>
      <c r="E12145">
        <v>1</v>
      </c>
      <c r="F12145" t="s">
        <v>7</v>
      </c>
      <c r="K12145">
        <v>14</v>
      </c>
      <c r="P12145">
        <v>14</v>
      </c>
      <c r="Q12145" s="5">
        <f>VLOOKUP(Table2[[#This Row],[id_heating_system]],$V$2:$W$5,2,0)*Table2[[#This Row],[2019]]</f>
        <v>16.153846156</v>
      </c>
      <c r="R12145">
        <v>14</v>
      </c>
    </row>
    <row r="12146" spans="1:18" hidden="1" x14ac:dyDescent="0.25">
      <c r="A12146">
        <v>1</v>
      </c>
      <c r="B12146">
        <v>9020705</v>
      </c>
      <c r="C12146">
        <v>3</v>
      </c>
      <c r="D12146">
        <v>7</v>
      </c>
      <c r="E12146">
        <v>1</v>
      </c>
      <c r="F12146" t="s">
        <v>7</v>
      </c>
      <c r="K12146">
        <v>1</v>
      </c>
      <c r="P12146">
        <v>1</v>
      </c>
      <c r="Q12146" s="5">
        <f>VLOOKUP(Table2[[#This Row],[id_heating_system]],$V$2:$W$5,2,0)*Table2[[#This Row],[2019]]</f>
        <v>1.153846154</v>
      </c>
      <c r="R12146">
        <v>1</v>
      </c>
    </row>
    <row r="12147" spans="1:18" hidden="1" x14ac:dyDescent="0.25">
      <c r="A12147">
        <v>1</v>
      </c>
      <c r="B12147">
        <v>9020706</v>
      </c>
      <c r="C12147">
        <v>3</v>
      </c>
      <c r="D12147">
        <v>1</v>
      </c>
      <c r="E12147">
        <v>1</v>
      </c>
      <c r="F12147" t="s">
        <v>7</v>
      </c>
      <c r="K12147">
        <v>10</v>
      </c>
      <c r="P12147">
        <v>10</v>
      </c>
      <c r="Q12147" s="5">
        <f>VLOOKUP(Table2[[#This Row],[id_heating_system]],$V$2:$W$5,2,0)*Table2[[#This Row],[2019]]</f>
        <v>11.53846154</v>
      </c>
      <c r="R12147">
        <v>10</v>
      </c>
    </row>
    <row r="12148" spans="1:18" hidden="1" x14ac:dyDescent="0.25">
      <c r="A12148">
        <v>1</v>
      </c>
      <c r="B12148">
        <v>9020706</v>
      </c>
      <c r="C12148">
        <v>3</v>
      </c>
      <c r="D12148">
        <v>2</v>
      </c>
      <c r="E12148">
        <v>1</v>
      </c>
      <c r="F12148" t="s">
        <v>7</v>
      </c>
      <c r="K12148">
        <v>0</v>
      </c>
      <c r="P12148">
        <v>0</v>
      </c>
      <c r="Q12148" s="5">
        <f>VLOOKUP(Table2[[#This Row],[id_heating_system]],$V$2:$W$5,2,0)*Table2[[#This Row],[2019]]</f>
        <v>0</v>
      </c>
      <c r="R12148">
        <v>0</v>
      </c>
    </row>
    <row r="12149" spans="1:18" hidden="1" x14ac:dyDescent="0.25">
      <c r="A12149">
        <v>1</v>
      </c>
      <c r="B12149">
        <v>9020706</v>
      </c>
      <c r="C12149">
        <v>3</v>
      </c>
      <c r="D12149">
        <v>3</v>
      </c>
      <c r="E12149">
        <v>1</v>
      </c>
      <c r="F12149" t="s">
        <v>7</v>
      </c>
      <c r="K12149">
        <v>5</v>
      </c>
      <c r="P12149">
        <v>5</v>
      </c>
      <c r="Q12149" s="5">
        <f>VLOOKUP(Table2[[#This Row],[id_heating_system]],$V$2:$W$5,2,0)*Table2[[#This Row],[2019]]</f>
        <v>5.7692307700000001</v>
      </c>
      <c r="R12149">
        <v>5</v>
      </c>
    </row>
    <row r="12150" spans="1:18" hidden="1" x14ac:dyDescent="0.25">
      <c r="A12150">
        <v>1</v>
      </c>
      <c r="B12150">
        <v>9020706</v>
      </c>
      <c r="C12150">
        <v>3</v>
      </c>
      <c r="D12150">
        <v>4</v>
      </c>
      <c r="E12150">
        <v>1</v>
      </c>
      <c r="F12150" t="s">
        <v>7</v>
      </c>
      <c r="K12150">
        <v>17</v>
      </c>
      <c r="P12150">
        <v>17</v>
      </c>
      <c r="Q12150" s="5">
        <f>VLOOKUP(Table2[[#This Row],[id_heating_system]],$V$2:$W$5,2,0)*Table2[[#This Row],[2019]]</f>
        <v>19.615384618</v>
      </c>
      <c r="R12150">
        <v>17</v>
      </c>
    </row>
    <row r="12151" spans="1:18" hidden="1" x14ac:dyDescent="0.25">
      <c r="A12151">
        <v>1</v>
      </c>
      <c r="B12151">
        <v>9020706</v>
      </c>
      <c r="C12151">
        <v>3</v>
      </c>
      <c r="D12151">
        <v>5</v>
      </c>
      <c r="E12151">
        <v>1</v>
      </c>
      <c r="F12151" t="s">
        <v>7</v>
      </c>
      <c r="K12151">
        <v>4</v>
      </c>
      <c r="P12151">
        <v>4</v>
      </c>
      <c r="Q12151" s="5">
        <f>VLOOKUP(Table2[[#This Row],[id_heating_system]],$V$2:$W$5,2,0)*Table2[[#This Row],[2019]]</f>
        <v>4.6153846160000001</v>
      </c>
      <c r="R12151">
        <v>4</v>
      </c>
    </row>
    <row r="12152" spans="1:18" hidden="1" x14ac:dyDescent="0.25">
      <c r="A12152">
        <v>1</v>
      </c>
      <c r="B12152">
        <v>9020706</v>
      </c>
      <c r="C12152">
        <v>3</v>
      </c>
      <c r="D12152">
        <v>6</v>
      </c>
      <c r="E12152">
        <v>1</v>
      </c>
      <c r="F12152" t="s">
        <v>7</v>
      </c>
      <c r="K12152">
        <v>3</v>
      </c>
      <c r="P12152">
        <v>3</v>
      </c>
      <c r="Q12152" s="5">
        <f>VLOOKUP(Table2[[#This Row],[id_heating_system]],$V$2:$W$5,2,0)*Table2[[#This Row],[2019]]</f>
        <v>3.461538462</v>
      </c>
      <c r="R12152">
        <v>3</v>
      </c>
    </row>
    <row r="12153" spans="1:18" hidden="1" x14ac:dyDescent="0.25">
      <c r="A12153">
        <v>1</v>
      </c>
      <c r="B12153">
        <v>9020706</v>
      </c>
      <c r="C12153">
        <v>3</v>
      </c>
      <c r="D12153">
        <v>7</v>
      </c>
      <c r="E12153">
        <v>1</v>
      </c>
      <c r="F12153" t="s">
        <v>7</v>
      </c>
      <c r="K12153">
        <v>0</v>
      </c>
      <c r="P12153">
        <v>0</v>
      </c>
      <c r="Q12153" s="5">
        <f>VLOOKUP(Table2[[#This Row],[id_heating_system]],$V$2:$W$5,2,0)*Table2[[#This Row],[2019]]</f>
        <v>0</v>
      </c>
      <c r="R12153">
        <v>0</v>
      </c>
    </row>
    <row r="12154" spans="1:18" hidden="1" x14ac:dyDescent="0.25">
      <c r="A12154">
        <v>1</v>
      </c>
      <c r="B12154">
        <v>9020707</v>
      </c>
      <c r="C12154">
        <v>3</v>
      </c>
      <c r="D12154">
        <v>1</v>
      </c>
      <c r="E12154">
        <v>1</v>
      </c>
      <c r="F12154" t="s">
        <v>7</v>
      </c>
      <c r="K12154">
        <v>0</v>
      </c>
      <c r="P12154">
        <v>0</v>
      </c>
      <c r="Q12154" s="5">
        <f>VLOOKUP(Table2[[#This Row],[id_heating_system]],$V$2:$W$5,2,0)*Table2[[#This Row],[2019]]</f>
        <v>0</v>
      </c>
      <c r="R12154">
        <v>0</v>
      </c>
    </row>
    <row r="12155" spans="1:18" hidden="1" x14ac:dyDescent="0.25">
      <c r="A12155">
        <v>1</v>
      </c>
      <c r="B12155">
        <v>9020707</v>
      </c>
      <c r="C12155">
        <v>3</v>
      </c>
      <c r="D12155">
        <v>2</v>
      </c>
      <c r="E12155">
        <v>1</v>
      </c>
      <c r="F12155" t="s">
        <v>7</v>
      </c>
      <c r="K12155">
        <v>4</v>
      </c>
      <c r="P12155">
        <v>4</v>
      </c>
      <c r="Q12155" s="5">
        <f>VLOOKUP(Table2[[#This Row],[id_heating_system]],$V$2:$W$5,2,0)*Table2[[#This Row],[2019]]</f>
        <v>4.6153846160000001</v>
      </c>
      <c r="R12155">
        <v>4</v>
      </c>
    </row>
    <row r="12156" spans="1:18" hidden="1" x14ac:dyDescent="0.25">
      <c r="A12156">
        <v>1</v>
      </c>
      <c r="B12156">
        <v>9020707</v>
      </c>
      <c r="C12156">
        <v>3</v>
      </c>
      <c r="D12156">
        <v>3</v>
      </c>
      <c r="E12156">
        <v>1</v>
      </c>
      <c r="F12156" t="s">
        <v>7</v>
      </c>
      <c r="K12156">
        <v>5</v>
      </c>
      <c r="P12156">
        <v>5</v>
      </c>
      <c r="Q12156" s="5">
        <f>VLOOKUP(Table2[[#This Row],[id_heating_system]],$V$2:$W$5,2,0)*Table2[[#This Row],[2019]]</f>
        <v>5.7692307700000001</v>
      </c>
      <c r="R12156">
        <v>5</v>
      </c>
    </row>
    <row r="12157" spans="1:18" hidden="1" x14ac:dyDescent="0.25">
      <c r="A12157">
        <v>1</v>
      </c>
      <c r="B12157">
        <v>9020707</v>
      </c>
      <c r="C12157">
        <v>3</v>
      </c>
      <c r="D12157">
        <v>4</v>
      </c>
      <c r="E12157">
        <v>1</v>
      </c>
      <c r="F12157" t="s">
        <v>7</v>
      </c>
      <c r="K12157">
        <v>1</v>
      </c>
      <c r="P12157">
        <v>1</v>
      </c>
      <c r="Q12157" s="5">
        <f>VLOOKUP(Table2[[#This Row],[id_heating_system]],$V$2:$W$5,2,0)*Table2[[#This Row],[2019]]</f>
        <v>1.153846154</v>
      </c>
      <c r="R12157">
        <v>1</v>
      </c>
    </row>
    <row r="12158" spans="1:18" hidden="1" x14ac:dyDescent="0.25">
      <c r="A12158">
        <v>1</v>
      </c>
      <c r="B12158">
        <v>9020707</v>
      </c>
      <c r="C12158">
        <v>3</v>
      </c>
      <c r="D12158">
        <v>5</v>
      </c>
      <c r="E12158">
        <v>1</v>
      </c>
      <c r="F12158" t="s">
        <v>7</v>
      </c>
      <c r="K12158">
        <v>0</v>
      </c>
      <c r="P12158">
        <v>0</v>
      </c>
      <c r="Q12158" s="5">
        <f>VLOOKUP(Table2[[#This Row],[id_heating_system]],$V$2:$W$5,2,0)*Table2[[#This Row],[2019]]</f>
        <v>0</v>
      </c>
      <c r="R12158">
        <v>0</v>
      </c>
    </row>
    <row r="12159" spans="1:18" hidden="1" x14ac:dyDescent="0.25">
      <c r="A12159">
        <v>1</v>
      </c>
      <c r="B12159">
        <v>9020707</v>
      </c>
      <c r="C12159">
        <v>3</v>
      </c>
      <c r="D12159">
        <v>6</v>
      </c>
      <c r="E12159">
        <v>1</v>
      </c>
      <c r="F12159" t="s">
        <v>7</v>
      </c>
      <c r="K12159">
        <v>3</v>
      </c>
      <c r="P12159">
        <v>3</v>
      </c>
      <c r="Q12159" s="5">
        <f>VLOOKUP(Table2[[#This Row],[id_heating_system]],$V$2:$W$5,2,0)*Table2[[#This Row],[2019]]</f>
        <v>3.461538462</v>
      </c>
      <c r="R12159">
        <v>3</v>
      </c>
    </row>
    <row r="12160" spans="1:18" hidden="1" x14ac:dyDescent="0.25">
      <c r="A12160">
        <v>1</v>
      </c>
      <c r="B12160">
        <v>9020707</v>
      </c>
      <c r="C12160">
        <v>3</v>
      </c>
      <c r="D12160">
        <v>7</v>
      </c>
      <c r="E12160">
        <v>1</v>
      </c>
      <c r="F12160" t="s">
        <v>7</v>
      </c>
      <c r="K12160">
        <v>0</v>
      </c>
      <c r="P12160">
        <v>0</v>
      </c>
      <c r="Q12160" s="5">
        <f>VLOOKUP(Table2[[#This Row],[id_heating_system]],$V$2:$W$5,2,0)*Table2[[#This Row],[2019]]</f>
        <v>0</v>
      </c>
      <c r="R12160">
        <v>0</v>
      </c>
    </row>
    <row r="12161" spans="1:18" hidden="1" x14ac:dyDescent="0.25">
      <c r="A12161">
        <v>1</v>
      </c>
      <c r="B12161">
        <v>9020708</v>
      </c>
      <c r="C12161">
        <v>3</v>
      </c>
      <c r="D12161">
        <v>1</v>
      </c>
      <c r="E12161">
        <v>1</v>
      </c>
      <c r="F12161" t="s">
        <v>7</v>
      </c>
      <c r="K12161">
        <v>0</v>
      </c>
      <c r="P12161">
        <v>0</v>
      </c>
      <c r="Q12161" s="5">
        <f>VLOOKUP(Table2[[#This Row],[id_heating_system]],$V$2:$W$5,2,0)*Table2[[#This Row],[2019]]</f>
        <v>0</v>
      </c>
      <c r="R12161">
        <v>0</v>
      </c>
    </row>
    <row r="12162" spans="1:18" hidden="1" x14ac:dyDescent="0.25">
      <c r="A12162">
        <v>1</v>
      </c>
      <c r="B12162">
        <v>9020708</v>
      </c>
      <c r="C12162">
        <v>3</v>
      </c>
      <c r="D12162">
        <v>2</v>
      </c>
      <c r="E12162">
        <v>1</v>
      </c>
      <c r="F12162" t="s">
        <v>7</v>
      </c>
      <c r="K12162">
        <v>7</v>
      </c>
      <c r="P12162">
        <v>7</v>
      </c>
      <c r="Q12162" s="5">
        <f>VLOOKUP(Table2[[#This Row],[id_heating_system]],$V$2:$W$5,2,0)*Table2[[#This Row],[2019]]</f>
        <v>8.0769230780000001</v>
      </c>
      <c r="R12162">
        <v>7</v>
      </c>
    </row>
    <row r="12163" spans="1:18" hidden="1" x14ac:dyDescent="0.25">
      <c r="A12163">
        <v>1</v>
      </c>
      <c r="B12163">
        <v>9020708</v>
      </c>
      <c r="C12163">
        <v>3</v>
      </c>
      <c r="D12163">
        <v>3</v>
      </c>
      <c r="E12163">
        <v>1</v>
      </c>
      <c r="F12163" t="s">
        <v>7</v>
      </c>
      <c r="K12163">
        <v>0</v>
      </c>
      <c r="P12163">
        <v>0</v>
      </c>
      <c r="Q12163" s="5">
        <f>VLOOKUP(Table2[[#This Row],[id_heating_system]],$V$2:$W$5,2,0)*Table2[[#This Row],[2019]]</f>
        <v>0</v>
      </c>
      <c r="R12163">
        <v>0</v>
      </c>
    </row>
    <row r="12164" spans="1:18" hidden="1" x14ac:dyDescent="0.25">
      <c r="A12164">
        <v>1</v>
      </c>
      <c r="B12164">
        <v>9020708</v>
      </c>
      <c r="C12164">
        <v>3</v>
      </c>
      <c r="D12164">
        <v>4</v>
      </c>
      <c r="E12164">
        <v>1</v>
      </c>
      <c r="F12164" t="s">
        <v>7</v>
      </c>
      <c r="K12164">
        <v>2</v>
      </c>
      <c r="P12164">
        <v>2</v>
      </c>
      <c r="Q12164" s="5">
        <f>VLOOKUP(Table2[[#This Row],[id_heating_system]],$V$2:$W$5,2,0)*Table2[[#This Row],[2019]]</f>
        <v>2.307692308</v>
      </c>
      <c r="R12164">
        <v>2</v>
      </c>
    </row>
    <row r="12165" spans="1:18" hidden="1" x14ac:dyDescent="0.25">
      <c r="A12165">
        <v>1</v>
      </c>
      <c r="B12165">
        <v>9020708</v>
      </c>
      <c r="C12165">
        <v>3</v>
      </c>
      <c r="D12165">
        <v>5</v>
      </c>
      <c r="E12165">
        <v>1</v>
      </c>
      <c r="F12165" t="s">
        <v>7</v>
      </c>
      <c r="K12165">
        <v>7</v>
      </c>
      <c r="P12165">
        <v>7</v>
      </c>
      <c r="Q12165" s="5">
        <f>VLOOKUP(Table2[[#This Row],[id_heating_system]],$V$2:$W$5,2,0)*Table2[[#This Row],[2019]]</f>
        <v>8.0769230780000001</v>
      </c>
      <c r="R12165">
        <v>7</v>
      </c>
    </row>
    <row r="12166" spans="1:18" hidden="1" x14ac:dyDescent="0.25">
      <c r="A12166">
        <v>1</v>
      </c>
      <c r="B12166">
        <v>9020708</v>
      </c>
      <c r="C12166">
        <v>3</v>
      </c>
      <c r="D12166">
        <v>6</v>
      </c>
      <c r="E12166">
        <v>1</v>
      </c>
      <c r="F12166" t="s">
        <v>7</v>
      </c>
      <c r="K12166">
        <v>3</v>
      </c>
      <c r="P12166">
        <v>3</v>
      </c>
      <c r="Q12166" s="5">
        <f>VLOOKUP(Table2[[#This Row],[id_heating_system]],$V$2:$W$5,2,0)*Table2[[#This Row],[2019]]</f>
        <v>3.461538462</v>
      </c>
      <c r="R12166">
        <v>3</v>
      </c>
    </row>
    <row r="12167" spans="1:18" hidden="1" x14ac:dyDescent="0.25">
      <c r="A12167">
        <v>1</v>
      </c>
      <c r="B12167">
        <v>9020708</v>
      </c>
      <c r="C12167">
        <v>3</v>
      </c>
      <c r="D12167">
        <v>7</v>
      </c>
      <c r="E12167">
        <v>1</v>
      </c>
      <c r="F12167" t="s">
        <v>7</v>
      </c>
      <c r="K12167">
        <v>0</v>
      </c>
      <c r="P12167">
        <v>0</v>
      </c>
      <c r="Q12167" s="5">
        <f>VLOOKUP(Table2[[#This Row],[id_heating_system]],$V$2:$W$5,2,0)*Table2[[#This Row],[2019]]</f>
        <v>0</v>
      </c>
      <c r="R12167">
        <v>0</v>
      </c>
    </row>
    <row r="12168" spans="1:18" hidden="1" x14ac:dyDescent="0.25">
      <c r="A12168">
        <v>1</v>
      </c>
      <c r="B12168">
        <v>9020709</v>
      </c>
      <c r="C12168">
        <v>3</v>
      </c>
      <c r="D12168">
        <v>1</v>
      </c>
      <c r="E12168">
        <v>1</v>
      </c>
      <c r="F12168" t="s">
        <v>7</v>
      </c>
      <c r="K12168">
        <v>81</v>
      </c>
      <c r="P12168">
        <v>81</v>
      </c>
      <c r="Q12168" s="5">
        <f>VLOOKUP(Table2[[#This Row],[id_heating_system]],$V$2:$W$5,2,0)*Table2[[#This Row],[2019]]</f>
        <v>93.461538474000008</v>
      </c>
      <c r="R12168">
        <v>81</v>
      </c>
    </row>
    <row r="12169" spans="1:18" hidden="1" x14ac:dyDescent="0.25">
      <c r="A12169">
        <v>1</v>
      </c>
      <c r="B12169">
        <v>9020709</v>
      </c>
      <c r="C12169">
        <v>3</v>
      </c>
      <c r="D12169">
        <v>2</v>
      </c>
      <c r="E12169">
        <v>1</v>
      </c>
      <c r="F12169" t="s">
        <v>7</v>
      </c>
      <c r="K12169">
        <v>6</v>
      </c>
      <c r="P12169">
        <v>6</v>
      </c>
      <c r="Q12169" s="5">
        <f>VLOOKUP(Table2[[#This Row],[id_heating_system]],$V$2:$W$5,2,0)*Table2[[#This Row],[2019]]</f>
        <v>6.9230769240000001</v>
      </c>
      <c r="R12169">
        <v>6</v>
      </c>
    </row>
    <row r="12170" spans="1:18" hidden="1" x14ac:dyDescent="0.25">
      <c r="A12170">
        <v>1</v>
      </c>
      <c r="B12170">
        <v>9020709</v>
      </c>
      <c r="C12170">
        <v>3</v>
      </c>
      <c r="D12170">
        <v>3</v>
      </c>
      <c r="E12170">
        <v>1</v>
      </c>
      <c r="F12170" t="s">
        <v>7</v>
      </c>
      <c r="K12170">
        <v>2</v>
      </c>
      <c r="P12170">
        <v>2</v>
      </c>
      <c r="Q12170" s="5">
        <f>VLOOKUP(Table2[[#This Row],[id_heating_system]],$V$2:$W$5,2,0)*Table2[[#This Row],[2019]]</f>
        <v>2.307692308</v>
      </c>
      <c r="R12170">
        <v>2</v>
      </c>
    </row>
    <row r="12171" spans="1:18" hidden="1" x14ac:dyDescent="0.25">
      <c r="A12171">
        <v>1</v>
      </c>
      <c r="B12171">
        <v>9020709</v>
      </c>
      <c r="C12171">
        <v>3</v>
      </c>
      <c r="D12171">
        <v>4</v>
      </c>
      <c r="E12171">
        <v>1</v>
      </c>
      <c r="F12171" t="s">
        <v>7</v>
      </c>
      <c r="K12171">
        <v>39</v>
      </c>
      <c r="P12171">
        <v>39</v>
      </c>
      <c r="Q12171" s="5">
        <f>VLOOKUP(Table2[[#This Row],[id_heating_system]],$V$2:$W$5,2,0)*Table2[[#This Row],[2019]]</f>
        <v>45.000000006</v>
      </c>
      <c r="R12171">
        <v>39</v>
      </c>
    </row>
    <row r="12172" spans="1:18" hidden="1" x14ac:dyDescent="0.25">
      <c r="A12172">
        <v>1</v>
      </c>
      <c r="B12172">
        <v>9020709</v>
      </c>
      <c r="C12172">
        <v>3</v>
      </c>
      <c r="D12172">
        <v>5</v>
      </c>
      <c r="E12172">
        <v>1</v>
      </c>
      <c r="F12172" t="s">
        <v>7</v>
      </c>
      <c r="K12172">
        <v>1</v>
      </c>
      <c r="P12172">
        <v>1</v>
      </c>
      <c r="Q12172" s="5">
        <f>VLOOKUP(Table2[[#This Row],[id_heating_system]],$V$2:$W$5,2,0)*Table2[[#This Row],[2019]]</f>
        <v>1.153846154</v>
      </c>
      <c r="R12172">
        <v>1</v>
      </c>
    </row>
    <row r="12173" spans="1:18" hidden="1" x14ac:dyDescent="0.25">
      <c r="A12173">
        <v>1</v>
      </c>
      <c r="B12173">
        <v>9020709</v>
      </c>
      <c r="C12173">
        <v>3</v>
      </c>
      <c r="D12173">
        <v>6</v>
      </c>
      <c r="E12173">
        <v>1</v>
      </c>
      <c r="F12173" t="s">
        <v>7</v>
      </c>
      <c r="K12173">
        <v>3</v>
      </c>
      <c r="P12173">
        <v>3</v>
      </c>
      <c r="Q12173" s="5">
        <f>VLOOKUP(Table2[[#This Row],[id_heating_system]],$V$2:$W$5,2,0)*Table2[[#This Row],[2019]]</f>
        <v>3.461538462</v>
      </c>
      <c r="R12173">
        <v>3</v>
      </c>
    </row>
    <row r="12174" spans="1:18" hidden="1" x14ac:dyDescent="0.25">
      <c r="A12174">
        <v>1</v>
      </c>
      <c r="B12174">
        <v>9020709</v>
      </c>
      <c r="C12174">
        <v>3</v>
      </c>
      <c r="D12174">
        <v>7</v>
      </c>
      <c r="E12174">
        <v>1</v>
      </c>
      <c r="F12174" t="s">
        <v>7</v>
      </c>
      <c r="K12174">
        <v>0</v>
      </c>
      <c r="P12174">
        <v>0</v>
      </c>
      <c r="Q12174" s="5">
        <f>VLOOKUP(Table2[[#This Row],[id_heating_system]],$V$2:$W$5,2,0)*Table2[[#This Row],[2019]]</f>
        <v>0</v>
      </c>
      <c r="R12174">
        <v>0</v>
      </c>
    </row>
    <row r="12175" spans="1:18" hidden="1" x14ac:dyDescent="0.25">
      <c r="A12175">
        <v>1</v>
      </c>
      <c r="B12175">
        <v>9020710</v>
      </c>
      <c r="C12175">
        <v>3</v>
      </c>
      <c r="D12175">
        <v>1</v>
      </c>
      <c r="E12175">
        <v>1</v>
      </c>
      <c r="F12175" t="s">
        <v>7</v>
      </c>
      <c r="K12175">
        <v>0</v>
      </c>
      <c r="P12175">
        <v>0</v>
      </c>
      <c r="Q12175" s="5">
        <f>VLOOKUP(Table2[[#This Row],[id_heating_system]],$V$2:$W$5,2,0)*Table2[[#This Row],[2019]]</f>
        <v>0</v>
      </c>
      <c r="R12175">
        <v>0</v>
      </c>
    </row>
    <row r="12176" spans="1:18" hidden="1" x14ac:dyDescent="0.25">
      <c r="A12176">
        <v>1</v>
      </c>
      <c r="B12176">
        <v>9020710</v>
      </c>
      <c r="C12176">
        <v>3</v>
      </c>
      <c r="D12176">
        <v>2</v>
      </c>
      <c r="E12176">
        <v>1</v>
      </c>
      <c r="F12176" t="s">
        <v>7</v>
      </c>
      <c r="K12176">
        <v>0</v>
      </c>
      <c r="P12176">
        <v>0</v>
      </c>
      <c r="Q12176" s="5">
        <f>VLOOKUP(Table2[[#This Row],[id_heating_system]],$V$2:$W$5,2,0)*Table2[[#This Row],[2019]]</f>
        <v>0</v>
      </c>
      <c r="R12176">
        <v>0</v>
      </c>
    </row>
    <row r="12177" spans="1:18" hidden="1" x14ac:dyDescent="0.25">
      <c r="A12177">
        <v>1</v>
      </c>
      <c r="B12177">
        <v>9020710</v>
      </c>
      <c r="C12177">
        <v>3</v>
      </c>
      <c r="D12177">
        <v>3</v>
      </c>
      <c r="E12177">
        <v>1</v>
      </c>
      <c r="F12177" t="s">
        <v>7</v>
      </c>
      <c r="K12177">
        <v>0</v>
      </c>
      <c r="P12177">
        <v>0</v>
      </c>
      <c r="Q12177" s="5">
        <f>VLOOKUP(Table2[[#This Row],[id_heating_system]],$V$2:$W$5,2,0)*Table2[[#This Row],[2019]]</f>
        <v>0</v>
      </c>
      <c r="R12177">
        <v>0</v>
      </c>
    </row>
    <row r="12178" spans="1:18" hidden="1" x14ac:dyDescent="0.25">
      <c r="A12178">
        <v>1</v>
      </c>
      <c r="B12178">
        <v>9020710</v>
      </c>
      <c r="C12178">
        <v>3</v>
      </c>
      <c r="D12178">
        <v>4</v>
      </c>
      <c r="E12178">
        <v>1</v>
      </c>
      <c r="F12178" t="s">
        <v>7</v>
      </c>
      <c r="K12178">
        <v>0</v>
      </c>
      <c r="P12178">
        <v>0</v>
      </c>
      <c r="Q12178" s="5">
        <f>VLOOKUP(Table2[[#This Row],[id_heating_system]],$V$2:$W$5,2,0)*Table2[[#This Row],[2019]]</f>
        <v>0</v>
      </c>
      <c r="R12178">
        <v>0</v>
      </c>
    </row>
    <row r="12179" spans="1:18" hidden="1" x14ac:dyDescent="0.25">
      <c r="A12179">
        <v>1</v>
      </c>
      <c r="B12179">
        <v>9020710</v>
      </c>
      <c r="C12179">
        <v>3</v>
      </c>
      <c r="D12179">
        <v>5</v>
      </c>
      <c r="E12179">
        <v>1</v>
      </c>
      <c r="F12179" t="s">
        <v>7</v>
      </c>
      <c r="K12179">
        <v>0</v>
      </c>
      <c r="P12179">
        <v>0</v>
      </c>
      <c r="Q12179" s="5">
        <f>VLOOKUP(Table2[[#This Row],[id_heating_system]],$V$2:$W$5,2,0)*Table2[[#This Row],[2019]]</f>
        <v>0</v>
      </c>
      <c r="R12179">
        <v>0</v>
      </c>
    </row>
    <row r="12180" spans="1:18" hidden="1" x14ac:dyDescent="0.25">
      <c r="A12180">
        <v>1</v>
      </c>
      <c r="B12180">
        <v>9020710</v>
      </c>
      <c r="C12180">
        <v>3</v>
      </c>
      <c r="D12180">
        <v>6</v>
      </c>
      <c r="E12180">
        <v>1</v>
      </c>
      <c r="F12180" t="s">
        <v>7</v>
      </c>
      <c r="K12180">
        <v>0</v>
      </c>
      <c r="P12180">
        <v>0</v>
      </c>
      <c r="Q12180" s="5">
        <f>VLOOKUP(Table2[[#This Row],[id_heating_system]],$V$2:$W$5,2,0)*Table2[[#This Row],[2019]]</f>
        <v>0</v>
      </c>
      <c r="R12180">
        <v>0</v>
      </c>
    </row>
    <row r="12181" spans="1:18" hidden="1" x14ac:dyDescent="0.25">
      <c r="A12181">
        <v>1</v>
      </c>
      <c r="B12181">
        <v>9020710</v>
      </c>
      <c r="C12181">
        <v>3</v>
      </c>
      <c r="D12181">
        <v>7</v>
      </c>
      <c r="E12181">
        <v>1</v>
      </c>
      <c r="F12181" t="s">
        <v>7</v>
      </c>
      <c r="K12181">
        <v>0</v>
      </c>
      <c r="P12181">
        <v>0</v>
      </c>
      <c r="Q12181" s="5">
        <f>VLOOKUP(Table2[[#This Row],[id_heating_system]],$V$2:$W$5,2,0)*Table2[[#This Row],[2019]]</f>
        <v>0</v>
      </c>
      <c r="R12181">
        <v>0</v>
      </c>
    </row>
    <row r="12182" spans="1:18" hidden="1" x14ac:dyDescent="0.25">
      <c r="A12182">
        <v>1</v>
      </c>
      <c r="B12182">
        <v>9020711</v>
      </c>
      <c r="C12182">
        <v>3</v>
      </c>
      <c r="D12182">
        <v>1</v>
      </c>
      <c r="E12182">
        <v>1</v>
      </c>
      <c r="F12182" t="s">
        <v>7</v>
      </c>
      <c r="K12182">
        <v>0</v>
      </c>
      <c r="P12182">
        <v>0</v>
      </c>
      <c r="Q12182" s="5">
        <f>VLOOKUP(Table2[[#This Row],[id_heating_system]],$V$2:$W$5,2,0)*Table2[[#This Row],[2019]]</f>
        <v>0</v>
      </c>
      <c r="R12182">
        <v>0</v>
      </c>
    </row>
    <row r="12183" spans="1:18" hidden="1" x14ac:dyDescent="0.25">
      <c r="A12183">
        <v>1</v>
      </c>
      <c r="B12183">
        <v>9020711</v>
      </c>
      <c r="C12183">
        <v>3</v>
      </c>
      <c r="D12183">
        <v>2</v>
      </c>
      <c r="E12183">
        <v>1</v>
      </c>
      <c r="F12183" t="s">
        <v>7</v>
      </c>
      <c r="K12183">
        <v>1</v>
      </c>
      <c r="P12183">
        <v>1</v>
      </c>
      <c r="Q12183" s="5">
        <f>VLOOKUP(Table2[[#This Row],[id_heating_system]],$V$2:$W$5,2,0)*Table2[[#This Row],[2019]]</f>
        <v>1.153846154</v>
      </c>
      <c r="R12183">
        <v>1</v>
      </c>
    </row>
    <row r="12184" spans="1:18" hidden="1" x14ac:dyDescent="0.25">
      <c r="A12184">
        <v>1</v>
      </c>
      <c r="B12184">
        <v>9020711</v>
      </c>
      <c r="C12184">
        <v>3</v>
      </c>
      <c r="D12184">
        <v>3</v>
      </c>
      <c r="E12184">
        <v>1</v>
      </c>
      <c r="F12184" t="s">
        <v>7</v>
      </c>
      <c r="K12184">
        <v>3</v>
      </c>
      <c r="P12184">
        <v>3</v>
      </c>
      <c r="Q12184" s="5">
        <f>VLOOKUP(Table2[[#This Row],[id_heating_system]],$V$2:$W$5,2,0)*Table2[[#This Row],[2019]]</f>
        <v>3.461538462</v>
      </c>
      <c r="R12184">
        <v>3</v>
      </c>
    </row>
    <row r="12185" spans="1:18" hidden="1" x14ac:dyDescent="0.25">
      <c r="A12185">
        <v>1</v>
      </c>
      <c r="B12185">
        <v>9020711</v>
      </c>
      <c r="C12185">
        <v>3</v>
      </c>
      <c r="D12185">
        <v>4</v>
      </c>
      <c r="E12185">
        <v>1</v>
      </c>
      <c r="F12185" t="s">
        <v>7</v>
      </c>
      <c r="K12185">
        <v>0</v>
      </c>
      <c r="P12185">
        <v>0</v>
      </c>
      <c r="Q12185" s="5">
        <f>VLOOKUP(Table2[[#This Row],[id_heating_system]],$V$2:$W$5,2,0)*Table2[[#This Row],[2019]]</f>
        <v>0</v>
      </c>
      <c r="R12185">
        <v>0</v>
      </c>
    </row>
    <row r="12186" spans="1:18" hidden="1" x14ac:dyDescent="0.25">
      <c r="A12186">
        <v>1</v>
      </c>
      <c r="B12186">
        <v>9020711</v>
      </c>
      <c r="C12186">
        <v>3</v>
      </c>
      <c r="D12186">
        <v>5</v>
      </c>
      <c r="E12186">
        <v>1</v>
      </c>
      <c r="F12186" t="s">
        <v>7</v>
      </c>
      <c r="K12186">
        <v>2</v>
      </c>
      <c r="P12186">
        <v>2</v>
      </c>
      <c r="Q12186" s="5">
        <f>VLOOKUP(Table2[[#This Row],[id_heating_system]],$V$2:$W$5,2,0)*Table2[[#This Row],[2019]]</f>
        <v>2.307692308</v>
      </c>
      <c r="R12186">
        <v>2</v>
      </c>
    </row>
    <row r="12187" spans="1:18" hidden="1" x14ac:dyDescent="0.25">
      <c r="A12187">
        <v>1</v>
      </c>
      <c r="B12187">
        <v>9020711</v>
      </c>
      <c r="C12187">
        <v>3</v>
      </c>
      <c r="D12187">
        <v>6</v>
      </c>
      <c r="E12187">
        <v>1</v>
      </c>
      <c r="F12187" t="s">
        <v>7</v>
      </c>
      <c r="K12187">
        <v>8</v>
      </c>
      <c r="P12187">
        <v>8</v>
      </c>
      <c r="Q12187" s="5">
        <f>VLOOKUP(Table2[[#This Row],[id_heating_system]],$V$2:$W$5,2,0)*Table2[[#This Row],[2019]]</f>
        <v>9.2307692320000001</v>
      </c>
      <c r="R12187">
        <v>8</v>
      </c>
    </row>
    <row r="12188" spans="1:18" hidden="1" x14ac:dyDescent="0.25">
      <c r="A12188">
        <v>1</v>
      </c>
      <c r="B12188">
        <v>9020711</v>
      </c>
      <c r="C12188">
        <v>3</v>
      </c>
      <c r="D12188">
        <v>7</v>
      </c>
      <c r="E12188">
        <v>1</v>
      </c>
      <c r="F12188" t="s">
        <v>7</v>
      </c>
      <c r="K12188">
        <v>0</v>
      </c>
      <c r="P12188">
        <v>0</v>
      </c>
      <c r="Q12188" s="5">
        <f>VLOOKUP(Table2[[#This Row],[id_heating_system]],$V$2:$W$5,2,0)*Table2[[#This Row],[2019]]</f>
        <v>0</v>
      </c>
      <c r="R12188">
        <v>0</v>
      </c>
    </row>
    <row r="12189" spans="1:18" hidden="1" x14ac:dyDescent="0.25">
      <c r="A12189">
        <v>1</v>
      </c>
      <c r="B12189">
        <v>9020712</v>
      </c>
      <c r="C12189">
        <v>3</v>
      </c>
      <c r="D12189">
        <v>1</v>
      </c>
      <c r="E12189">
        <v>1</v>
      </c>
      <c r="F12189" t="s">
        <v>7</v>
      </c>
      <c r="K12189">
        <v>0</v>
      </c>
      <c r="P12189">
        <v>0</v>
      </c>
      <c r="Q12189" s="5">
        <f>VLOOKUP(Table2[[#This Row],[id_heating_system]],$V$2:$W$5,2,0)*Table2[[#This Row],[2019]]</f>
        <v>0</v>
      </c>
      <c r="R12189">
        <v>0</v>
      </c>
    </row>
    <row r="12190" spans="1:18" hidden="1" x14ac:dyDescent="0.25">
      <c r="A12190">
        <v>1</v>
      </c>
      <c r="B12190">
        <v>9020712</v>
      </c>
      <c r="C12190">
        <v>3</v>
      </c>
      <c r="D12190">
        <v>2</v>
      </c>
      <c r="E12190">
        <v>1</v>
      </c>
      <c r="F12190" t="s">
        <v>7</v>
      </c>
      <c r="K12190">
        <v>4</v>
      </c>
      <c r="P12190">
        <v>4</v>
      </c>
      <c r="Q12190" s="5">
        <f>VLOOKUP(Table2[[#This Row],[id_heating_system]],$V$2:$W$5,2,0)*Table2[[#This Row],[2019]]</f>
        <v>4.6153846160000001</v>
      </c>
      <c r="R12190">
        <v>4</v>
      </c>
    </row>
    <row r="12191" spans="1:18" hidden="1" x14ac:dyDescent="0.25">
      <c r="A12191">
        <v>1</v>
      </c>
      <c r="B12191">
        <v>9020712</v>
      </c>
      <c r="C12191">
        <v>3</v>
      </c>
      <c r="D12191">
        <v>3</v>
      </c>
      <c r="E12191">
        <v>1</v>
      </c>
      <c r="F12191" t="s">
        <v>7</v>
      </c>
      <c r="K12191">
        <v>0</v>
      </c>
      <c r="P12191">
        <v>0</v>
      </c>
      <c r="Q12191" s="5">
        <f>VLOOKUP(Table2[[#This Row],[id_heating_system]],$V$2:$W$5,2,0)*Table2[[#This Row],[2019]]</f>
        <v>0</v>
      </c>
      <c r="R12191">
        <v>0</v>
      </c>
    </row>
    <row r="12192" spans="1:18" hidden="1" x14ac:dyDescent="0.25">
      <c r="A12192">
        <v>1</v>
      </c>
      <c r="B12192">
        <v>9020712</v>
      </c>
      <c r="C12192">
        <v>3</v>
      </c>
      <c r="D12192">
        <v>4</v>
      </c>
      <c r="E12192">
        <v>1</v>
      </c>
      <c r="F12192" t="s">
        <v>7</v>
      </c>
      <c r="K12192">
        <v>3</v>
      </c>
      <c r="P12192">
        <v>3</v>
      </c>
      <c r="Q12192" s="5">
        <f>VLOOKUP(Table2[[#This Row],[id_heating_system]],$V$2:$W$5,2,0)*Table2[[#This Row],[2019]]</f>
        <v>3.461538462</v>
      </c>
      <c r="R12192">
        <v>3</v>
      </c>
    </row>
    <row r="12193" spans="1:18" hidden="1" x14ac:dyDescent="0.25">
      <c r="A12193">
        <v>1</v>
      </c>
      <c r="B12193">
        <v>9020712</v>
      </c>
      <c r="C12193">
        <v>3</v>
      </c>
      <c r="D12193">
        <v>5</v>
      </c>
      <c r="E12193">
        <v>1</v>
      </c>
      <c r="F12193" t="s">
        <v>7</v>
      </c>
      <c r="K12193">
        <v>4</v>
      </c>
      <c r="P12193">
        <v>4</v>
      </c>
      <c r="Q12193" s="5">
        <f>VLOOKUP(Table2[[#This Row],[id_heating_system]],$V$2:$W$5,2,0)*Table2[[#This Row],[2019]]</f>
        <v>4.6153846160000001</v>
      </c>
      <c r="R12193">
        <v>4</v>
      </c>
    </row>
    <row r="12194" spans="1:18" hidden="1" x14ac:dyDescent="0.25">
      <c r="A12194">
        <v>1</v>
      </c>
      <c r="B12194">
        <v>9020712</v>
      </c>
      <c r="C12194">
        <v>3</v>
      </c>
      <c r="D12194">
        <v>6</v>
      </c>
      <c r="E12194">
        <v>1</v>
      </c>
      <c r="F12194" t="s">
        <v>7</v>
      </c>
      <c r="K12194">
        <v>6</v>
      </c>
      <c r="P12194">
        <v>6</v>
      </c>
      <c r="Q12194" s="5">
        <f>VLOOKUP(Table2[[#This Row],[id_heating_system]],$V$2:$W$5,2,0)*Table2[[#This Row],[2019]]</f>
        <v>6.9230769240000001</v>
      </c>
      <c r="R12194">
        <v>6</v>
      </c>
    </row>
    <row r="12195" spans="1:18" hidden="1" x14ac:dyDescent="0.25">
      <c r="A12195">
        <v>1</v>
      </c>
      <c r="B12195">
        <v>9020712</v>
      </c>
      <c r="C12195">
        <v>3</v>
      </c>
      <c r="D12195">
        <v>7</v>
      </c>
      <c r="E12195">
        <v>1</v>
      </c>
      <c r="F12195" t="s">
        <v>7</v>
      </c>
      <c r="K12195">
        <v>1</v>
      </c>
      <c r="P12195">
        <v>1</v>
      </c>
      <c r="Q12195" s="5">
        <f>VLOOKUP(Table2[[#This Row],[id_heating_system]],$V$2:$W$5,2,0)*Table2[[#This Row],[2019]]</f>
        <v>1.153846154</v>
      </c>
      <c r="R12195">
        <v>1</v>
      </c>
    </row>
    <row r="12196" spans="1:18" hidden="1" x14ac:dyDescent="0.25">
      <c r="A12196">
        <v>1</v>
      </c>
      <c r="B12196">
        <v>9020713</v>
      </c>
      <c r="C12196">
        <v>3</v>
      </c>
      <c r="D12196">
        <v>1</v>
      </c>
      <c r="E12196">
        <v>1</v>
      </c>
      <c r="F12196" t="s">
        <v>7</v>
      </c>
      <c r="K12196">
        <v>0</v>
      </c>
      <c r="P12196">
        <v>0</v>
      </c>
      <c r="Q12196" s="5">
        <f>VLOOKUP(Table2[[#This Row],[id_heating_system]],$V$2:$W$5,2,0)*Table2[[#This Row],[2019]]</f>
        <v>0</v>
      </c>
      <c r="R12196">
        <v>0</v>
      </c>
    </row>
    <row r="12197" spans="1:18" hidden="1" x14ac:dyDescent="0.25">
      <c r="A12197">
        <v>1</v>
      </c>
      <c r="B12197">
        <v>9020713</v>
      </c>
      <c r="C12197">
        <v>3</v>
      </c>
      <c r="D12197">
        <v>2</v>
      </c>
      <c r="E12197">
        <v>1</v>
      </c>
      <c r="F12197" t="s">
        <v>7</v>
      </c>
      <c r="K12197">
        <v>2</v>
      </c>
      <c r="P12197">
        <v>2</v>
      </c>
      <c r="Q12197" s="5">
        <f>VLOOKUP(Table2[[#This Row],[id_heating_system]],$V$2:$W$5,2,0)*Table2[[#This Row],[2019]]</f>
        <v>2.307692308</v>
      </c>
      <c r="R12197">
        <v>2</v>
      </c>
    </row>
    <row r="12198" spans="1:18" hidden="1" x14ac:dyDescent="0.25">
      <c r="A12198">
        <v>1</v>
      </c>
      <c r="B12198">
        <v>9020713</v>
      </c>
      <c r="C12198">
        <v>3</v>
      </c>
      <c r="D12198">
        <v>3</v>
      </c>
      <c r="E12198">
        <v>1</v>
      </c>
      <c r="F12198" t="s">
        <v>7</v>
      </c>
      <c r="K12198">
        <v>1</v>
      </c>
      <c r="P12198">
        <v>1</v>
      </c>
      <c r="Q12198" s="5">
        <f>VLOOKUP(Table2[[#This Row],[id_heating_system]],$V$2:$W$5,2,0)*Table2[[#This Row],[2019]]</f>
        <v>1.153846154</v>
      </c>
      <c r="R12198">
        <v>1</v>
      </c>
    </row>
    <row r="12199" spans="1:18" hidden="1" x14ac:dyDescent="0.25">
      <c r="A12199">
        <v>1</v>
      </c>
      <c r="B12199">
        <v>9020713</v>
      </c>
      <c r="C12199">
        <v>3</v>
      </c>
      <c r="D12199">
        <v>4</v>
      </c>
      <c r="E12199">
        <v>1</v>
      </c>
      <c r="F12199" t="s">
        <v>7</v>
      </c>
      <c r="K12199">
        <v>1</v>
      </c>
      <c r="P12199">
        <v>1</v>
      </c>
      <c r="Q12199" s="5">
        <f>VLOOKUP(Table2[[#This Row],[id_heating_system]],$V$2:$W$5,2,0)*Table2[[#This Row],[2019]]</f>
        <v>1.153846154</v>
      </c>
      <c r="R12199">
        <v>1</v>
      </c>
    </row>
    <row r="12200" spans="1:18" hidden="1" x14ac:dyDescent="0.25">
      <c r="A12200">
        <v>1</v>
      </c>
      <c r="B12200">
        <v>9020713</v>
      </c>
      <c r="C12200">
        <v>3</v>
      </c>
      <c r="D12200">
        <v>5</v>
      </c>
      <c r="E12200">
        <v>1</v>
      </c>
      <c r="F12200" t="s">
        <v>7</v>
      </c>
      <c r="K12200">
        <v>8</v>
      </c>
      <c r="P12200">
        <v>8</v>
      </c>
      <c r="Q12200" s="5">
        <f>VLOOKUP(Table2[[#This Row],[id_heating_system]],$V$2:$W$5,2,0)*Table2[[#This Row],[2019]]</f>
        <v>9.2307692320000001</v>
      </c>
      <c r="R12200">
        <v>8</v>
      </c>
    </row>
    <row r="12201" spans="1:18" hidden="1" x14ac:dyDescent="0.25">
      <c r="A12201">
        <v>1</v>
      </c>
      <c r="B12201">
        <v>9020713</v>
      </c>
      <c r="C12201">
        <v>3</v>
      </c>
      <c r="D12201">
        <v>6</v>
      </c>
      <c r="E12201">
        <v>1</v>
      </c>
      <c r="F12201" t="s">
        <v>7</v>
      </c>
      <c r="K12201">
        <v>22</v>
      </c>
      <c r="P12201">
        <v>22</v>
      </c>
      <c r="Q12201" s="5">
        <f>VLOOKUP(Table2[[#This Row],[id_heating_system]],$V$2:$W$5,2,0)*Table2[[#This Row],[2019]]</f>
        <v>25.384615388</v>
      </c>
      <c r="R12201">
        <v>22</v>
      </c>
    </row>
    <row r="12202" spans="1:18" hidden="1" x14ac:dyDescent="0.25">
      <c r="A12202">
        <v>1</v>
      </c>
      <c r="B12202">
        <v>9020713</v>
      </c>
      <c r="C12202">
        <v>3</v>
      </c>
      <c r="D12202">
        <v>7</v>
      </c>
      <c r="E12202">
        <v>1</v>
      </c>
      <c r="F12202" t="s">
        <v>7</v>
      </c>
      <c r="K12202">
        <v>1</v>
      </c>
      <c r="P12202">
        <v>1</v>
      </c>
      <c r="Q12202" s="5">
        <f>VLOOKUP(Table2[[#This Row],[id_heating_system]],$V$2:$W$5,2,0)*Table2[[#This Row],[2019]]</f>
        <v>1.153846154</v>
      </c>
      <c r="R12202">
        <v>1</v>
      </c>
    </row>
    <row r="12203" spans="1:18" hidden="1" x14ac:dyDescent="0.25">
      <c r="A12203">
        <v>1</v>
      </c>
      <c r="B12203">
        <v>9020714</v>
      </c>
      <c r="C12203">
        <v>3</v>
      </c>
      <c r="D12203">
        <v>1</v>
      </c>
      <c r="E12203">
        <v>1</v>
      </c>
      <c r="F12203" t="s">
        <v>7</v>
      </c>
      <c r="K12203">
        <v>0</v>
      </c>
      <c r="P12203">
        <v>0</v>
      </c>
      <c r="Q12203" s="5">
        <f>VLOOKUP(Table2[[#This Row],[id_heating_system]],$V$2:$W$5,2,0)*Table2[[#This Row],[2019]]</f>
        <v>0</v>
      </c>
      <c r="R12203">
        <v>0</v>
      </c>
    </row>
    <row r="12204" spans="1:18" hidden="1" x14ac:dyDescent="0.25">
      <c r="A12204">
        <v>1</v>
      </c>
      <c r="B12204">
        <v>9020714</v>
      </c>
      <c r="C12204">
        <v>3</v>
      </c>
      <c r="D12204">
        <v>2</v>
      </c>
      <c r="E12204">
        <v>1</v>
      </c>
      <c r="F12204" t="s">
        <v>7</v>
      </c>
      <c r="K12204">
        <v>4</v>
      </c>
      <c r="P12204">
        <v>4</v>
      </c>
      <c r="Q12204" s="5">
        <f>VLOOKUP(Table2[[#This Row],[id_heating_system]],$V$2:$W$5,2,0)*Table2[[#This Row],[2019]]</f>
        <v>4.6153846160000001</v>
      </c>
      <c r="R12204">
        <v>4</v>
      </c>
    </row>
    <row r="12205" spans="1:18" hidden="1" x14ac:dyDescent="0.25">
      <c r="A12205">
        <v>1</v>
      </c>
      <c r="B12205">
        <v>9020714</v>
      </c>
      <c r="C12205">
        <v>3</v>
      </c>
      <c r="D12205">
        <v>3</v>
      </c>
      <c r="E12205">
        <v>1</v>
      </c>
      <c r="F12205" t="s">
        <v>7</v>
      </c>
      <c r="K12205">
        <v>0</v>
      </c>
      <c r="P12205">
        <v>0</v>
      </c>
      <c r="Q12205" s="5">
        <f>VLOOKUP(Table2[[#This Row],[id_heating_system]],$V$2:$W$5,2,0)*Table2[[#This Row],[2019]]</f>
        <v>0</v>
      </c>
      <c r="R12205">
        <v>0</v>
      </c>
    </row>
    <row r="12206" spans="1:18" hidden="1" x14ac:dyDescent="0.25">
      <c r="A12206">
        <v>1</v>
      </c>
      <c r="B12206">
        <v>9020714</v>
      </c>
      <c r="C12206">
        <v>3</v>
      </c>
      <c r="D12206">
        <v>4</v>
      </c>
      <c r="E12206">
        <v>1</v>
      </c>
      <c r="F12206" t="s">
        <v>7</v>
      </c>
      <c r="K12206">
        <v>4</v>
      </c>
      <c r="P12206">
        <v>4</v>
      </c>
      <c r="Q12206" s="5">
        <f>VLOOKUP(Table2[[#This Row],[id_heating_system]],$V$2:$W$5,2,0)*Table2[[#This Row],[2019]]</f>
        <v>4.6153846160000001</v>
      </c>
      <c r="R12206">
        <v>4</v>
      </c>
    </row>
    <row r="12207" spans="1:18" hidden="1" x14ac:dyDescent="0.25">
      <c r="A12207">
        <v>1</v>
      </c>
      <c r="B12207">
        <v>9020714</v>
      </c>
      <c r="C12207">
        <v>3</v>
      </c>
      <c r="D12207">
        <v>5</v>
      </c>
      <c r="E12207">
        <v>1</v>
      </c>
      <c r="F12207" t="s">
        <v>7</v>
      </c>
      <c r="K12207">
        <v>24</v>
      </c>
      <c r="P12207">
        <v>24</v>
      </c>
      <c r="Q12207" s="5">
        <f>VLOOKUP(Table2[[#This Row],[id_heating_system]],$V$2:$W$5,2,0)*Table2[[#This Row],[2019]]</f>
        <v>27.692307696</v>
      </c>
      <c r="R12207">
        <v>24</v>
      </c>
    </row>
    <row r="12208" spans="1:18" hidden="1" x14ac:dyDescent="0.25">
      <c r="A12208">
        <v>1</v>
      </c>
      <c r="B12208">
        <v>9020714</v>
      </c>
      <c r="C12208">
        <v>3</v>
      </c>
      <c r="D12208">
        <v>6</v>
      </c>
      <c r="E12208">
        <v>1</v>
      </c>
      <c r="F12208" t="s">
        <v>7</v>
      </c>
      <c r="K12208">
        <v>2</v>
      </c>
      <c r="P12208">
        <v>2</v>
      </c>
      <c r="Q12208" s="5">
        <f>VLOOKUP(Table2[[#This Row],[id_heating_system]],$V$2:$W$5,2,0)*Table2[[#This Row],[2019]]</f>
        <v>2.307692308</v>
      </c>
      <c r="R12208">
        <v>2</v>
      </c>
    </row>
    <row r="12209" spans="1:18" hidden="1" x14ac:dyDescent="0.25">
      <c r="A12209">
        <v>1</v>
      </c>
      <c r="B12209">
        <v>9020714</v>
      </c>
      <c r="C12209">
        <v>3</v>
      </c>
      <c r="D12209">
        <v>7</v>
      </c>
      <c r="E12209">
        <v>1</v>
      </c>
      <c r="F12209" t="s">
        <v>7</v>
      </c>
      <c r="K12209">
        <v>1</v>
      </c>
      <c r="P12209">
        <v>1</v>
      </c>
      <c r="Q12209" s="5">
        <f>VLOOKUP(Table2[[#This Row],[id_heating_system]],$V$2:$W$5,2,0)*Table2[[#This Row],[2019]]</f>
        <v>1.153846154</v>
      </c>
      <c r="R12209">
        <v>1</v>
      </c>
    </row>
    <row r="12210" spans="1:18" hidden="1" x14ac:dyDescent="0.25">
      <c r="A12210">
        <v>1</v>
      </c>
      <c r="B12210">
        <v>9030000</v>
      </c>
      <c r="C12210">
        <v>3</v>
      </c>
      <c r="D12210">
        <v>1</v>
      </c>
      <c r="E12210">
        <v>1</v>
      </c>
      <c r="F12210" t="s">
        <v>7</v>
      </c>
      <c r="K12210">
        <v>5885</v>
      </c>
      <c r="P12210">
        <v>5885</v>
      </c>
      <c r="Q12210" s="5">
        <f>VLOOKUP(Table2[[#This Row],[id_heating_system]],$V$2:$W$5,2,0)*Table2[[#This Row],[2019]]</f>
        <v>6790.3846162899999</v>
      </c>
      <c r="R12210">
        <v>5885</v>
      </c>
    </row>
    <row r="12211" spans="1:18" hidden="1" x14ac:dyDescent="0.25">
      <c r="A12211">
        <v>1</v>
      </c>
      <c r="B12211">
        <v>9030000</v>
      </c>
      <c r="C12211">
        <v>3</v>
      </c>
      <c r="D12211">
        <v>2</v>
      </c>
      <c r="E12211">
        <v>1</v>
      </c>
      <c r="F12211" t="s">
        <v>7</v>
      </c>
      <c r="K12211">
        <v>26</v>
      </c>
      <c r="P12211">
        <v>26</v>
      </c>
      <c r="Q12211" s="5">
        <f>VLOOKUP(Table2[[#This Row],[id_heating_system]],$V$2:$W$5,2,0)*Table2[[#This Row],[2019]]</f>
        <v>30.000000004</v>
      </c>
      <c r="R12211">
        <v>26</v>
      </c>
    </row>
    <row r="12212" spans="1:18" hidden="1" x14ac:dyDescent="0.25">
      <c r="A12212">
        <v>1</v>
      </c>
      <c r="B12212">
        <v>9030000</v>
      </c>
      <c r="C12212">
        <v>3</v>
      </c>
      <c r="D12212">
        <v>3</v>
      </c>
      <c r="E12212">
        <v>1</v>
      </c>
      <c r="F12212" t="s">
        <v>7</v>
      </c>
      <c r="K12212">
        <v>0</v>
      </c>
      <c r="P12212">
        <v>0</v>
      </c>
      <c r="Q12212" s="5">
        <f>VLOOKUP(Table2[[#This Row],[id_heating_system]],$V$2:$W$5,2,0)*Table2[[#This Row],[2019]]</f>
        <v>0</v>
      </c>
      <c r="R12212">
        <v>0</v>
      </c>
    </row>
    <row r="12213" spans="1:18" hidden="1" x14ac:dyDescent="0.25">
      <c r="A12213">
        <v>1</v>
      </c>
      <c r="B12213">
        <v>9030000</v>
      </c>
      <c r="C12213">
        <v>3</v>
      </c>
      <c r="D12213">
        <v>4</v>
      </c>
      <c r="E12213">
        <v>1</v>
      </c>
      <c r="F12213" t="s">
        <v>7</v>
      </c>
      <c r="K12213">
        <v>56</v>
      </c>
      <c r="P12213">
        <v>56</v>
      </c>
      <c r="Q12213" s="5">
        <f>VLOOKUP(Table2[[#This Row],[id_heating_system]],$V$2:$W$5,2,0)*Table2[[#This Row],[2019]]</f>
        <v>64.615384624000001</v>
      </c>
      <c r="R12213">
        <v>56</v>
      </c>
    </row>
    <row r="12214" spans="1:18" hidden="1" x14ac:dyDescent="0.25">
      <c r="A12214">
        <v>1</v>
      </c>
      <c r="B12214">
        <v>9030000</v>
      </c>
      <c r="C12214">
        <v>3</v>
      </c>
      <c r="D12214">
        <v>5</v>
      </c>
      <c r="E12214">
        <v>1</v>
      </c>
      <c r="F12214" t="s">
        <v>7</v>
      </c>
      <c r="K12214">
        <v>0</v>
      </c>
      <c r="P12214">
        <v>0</v>
      </c>
      <c r="Q12214" s="5">
        <f>VLOOKUP(Table2[[#This Row],[id_heating_system]],$V$2:$W$5,2,0)*Table2[[#This Row],[2019]]</f>
        <v>0</v>
      </c>
      <c r="R12214">
        <v>0</v>
      </c>
    </row>
    <row r="12215" spans="1:18" hidden="1" x14ac:dyDescent="0.25">
      <c r="A12215">
        <v>1</v>
      </c>
      <c r="B12215">
        <v>9030000</v>
      </c>
      <c r="C12215">
        <v>3</v>
      </c>
      <c r="D12215">
        <v>6</v>
      </c>
      <c r="E12215">
        <v>1</v>
      </c>
      <c r="F12215" t="s">
        <v>7</v>
      </c>
      <c r="K12215">
        <v>9</v>
      </c>
      <c r="P12215">
        <v>9</v>
      </c>
      <c r="Q12215" s="5">
        <f>VLOOKUP(Table2[[#This Row],[id_heating_system]],$V$2:$W$5,2,0)*Table2[[#This Row],[2019]]</f>
        <v>10.384615386</v>
      </c>
      <c r="R12215">
        <v>9</v>
      </c>
    </row>
    <row r="12216" spans="1:18" hidden="1" x14ac:dyDescent="0.25">
      <c r="A12216">
        <v>1</v>
      </c>
      <c r="B12216">
        <v>9030000</v>
      </c>
      <c r="C12216">
        <v>3</v>
      </c>
      <c r="D12216">
        <v>7</v>
      </c>
      <c r="E12216">
        <v>1</v>
      </c>
      <c r="F12216" t="s">
        <v>7</v>
      </c>
      <c r="K12216">
        <v>0</v>
      </c>
      <c r="P12216">
        <v>0</v>
      </c>
      <c r="Q12216" s="5">
        <f>VLOOKUP(Table2[[#This Row],[id_heating_system]],$V$2:$W$5,2,0)*Table2[[#This Row],[2019]]</f>
        <v>0</v>
      </c>
      <c r="R12216">
        <v>0</v>
      </c>
    </row>
    <row r="12217" spans="1:18" hidden="1" x14ac:dyDescent="0.25">
      <c r="A12217">
        <v>1</v>
      </c>
      <c r="B12217">
        <v>9040001</v>
      </c>
      <c r="C12217">
        <v>3</v>
      </c>
      <c r="D12217">
        <v>1</v>
      </c>
      <c r="E12217">
        <v>1</v>
      </c>
      <c r="F12217" t="s">
        <v>7</v>
      </c>
      <c r="K12217">
        <v>0</v>
      </c>
      <c r="P12217">
        <v>0</v>
      </c>
      <c r="Q12217" s="5">
        <f>VLOOKUP(Table2[[#This Row],[id_heating_system]],$V$2:$W$5,2,0)*Table2[[#This Row],[2019]]</f>
        <v>0</v>
      </c>
      <c r="R12217">
        <v>0</v>
      </c>
    </row>
    <row r="12218" spans="1:18" hidden="1" x14ac:dyDescent="0.25">
      <c r="A12218">
        <v>1</v>
      </c>
      <c r="B12218">
        <v>9040001</v>
      </c>
      <c r="C12218">
        <v>3</v>
      </c>
      <c r="D12218">
        <v>2</v>
      </c>
      <c r="E12218">
        <v>1</v>
      </c>
      <c r="F12218" t="s">
        <v>7</v>
      </c>
      <c r="K12218">
        <v>86</v>
      </c>
      <c r="P12218">
        <v>86</v>
      </c>
      <c r="Q12218" s="5">
        <f>VLOOKUP(Table2[[#This Row],[id_heating_system]],$V$2:$W$5,2,0)*Table2[[#This Row],[2019]]</f>
        <v>99.230769244000001</v>
      </c>
      <c r="R12218">
        <v>86</v>
      </c>
    </row>
    <row r="12219" spans="1:18" hidden="1" x14ac:dyDescent="0.25">
      <c r="A12219">
        <v>1</v>
      </c>
      <c r="B12219">
        <v>9040001</v>
      </c>
      <c r="C12219">
        <v>3</v>
      </c>
      <c r="D12219">
        <v>3</v>
      </c>
      <c r="E12219">
        <v>1</v>
      </c>
      <c r="F12219" t="s">
        <v>7</v>
      </c>
      <c r="K12219">
        <v>24</v>
      </c>
      <c r="P12219">
        <v>24</v>
      </c>
      <c r="Q12219" s="5">
        <f>VLOOKUP(Table2[[#This Row],[id_heating_system]],$V$2:$W$5,2,0)*Table2[[#This Row],[2019]]</f>
        <v>27.692307696</v>
      </c>
      <c r="R12219">
        <v>24</v>
      </c>
    </row>
    <row r="12220" spans="1:18" hidden="1" x14ac:dyDescent="0.25">
      <c r="A12220">
        <v>1</v>
      </c>
      <c r="B12220">
        <v>9040001</v>
      </c>
      <c r="C12220">
        <v>3</v>
      </c>
      <c r="D12220">
        <v>4</v>
      </c>
      <c r="E12220">
        <v>1</v>
      </c>
      <c r="F12220" t="s">
        <v>7</v>
      </c>
      <c r="K12220">
        <v>13</v>
      </c>
      <c r="P12220">
        <v>13</v>
      </c>
      <c r="Q12220" s="5">
        <f>VLOOKUP(Table2[[#This Row],[id_heating_system]],$V$2:$W$5,2,0)*Table2[[#This Row],[2019]]</f>
        <v>15.000000002</v>
      </c>
      <c r="R12220">
        <v>13</v>
      </c>
    </row>
    <row r="12221" spans="1:18" hidden="1" x14ac:dyDescent="0.25">
      <c r="A12221">
        <v>1</v>
      </c>
      <c r="B12221">
        <v>9040001</v>
      </c>
      <c r="C12221">
        <v>3</v>
      </c>
      <c r="D12221">
        <v>5</v>
      </c>
      <c r="E12221">
        <v>1</v>
      </c>
      <c r="F12221" t="s">
        <v>7</v>
      </c>
      <c r="K12221">
        <v>0</v>
      </c>
      <c r="P12221">
        <v>0</v>
      </c>
      <c r="Q12221" s="5">
        <f>VLOOKUP(Table2[[#This Row],[id_heating_system]],$V$2:$W$5,2,0)*Table2[[#This Row],[2019]]</f>
        <v>0</v>
      </c>
      <c r="R12221">
        <v>0</v>
      </c>
    </row>
    <row r="12222" spans="1:18" hidden="1" x14ac:dyDescent="0.25">
      <c r="A12222">
        <v>1</v>
      </c>
      <c r="B12222">
        <v>9040001</v>
      </c>
      <c r="C12222">
        <v>3</v>
      </c>
      <c r="D12222">
        <v>6</v>
      </c>
      <c r="E12222">
        <v>1</v>
      </c>
      <c r="F12222" t="s">
        <v>7</v>
      </c>
      <c r="K12222">
        <v>2</v>
      </c>
      <c r="P12222">
        <v>2</v>
      </c>
      <c r="Q12222" s="5">
        <f>VLOOKUP(Table2[[#This Row],[id_heating_system]],$V$2:$W$5,2,0)*Table2[[#This Row],[2019]]</f>
        <v>2.307692308</v>
      </c>
      <c r="R12222">
        <v>2</v>
      </c>
    </row>
    <row r="12223" spans="1:18" hidden="1" x14ac:dyDescent="0.25">
      <c r="A12223">
        <v>1</v>
      </c>
      <c r="B12223">
        <v>9040001</v>
      </c>
      <c r="C12223">
        <v>3</v>
      </c>
      <c r="D12223">
        <v>7</v>
      </c>
      <c r="E12223">
        <v>1</v>
      </c>
      <c r="F12223" t="s">
        <v>7</v>
      </c>
      <c r="K12223">
        <v>0</v>
      </c>
      <c r="P12223">
        <v>0</v>
      </c>
      <c r="Q12223" s="5">
        <f>VLOOKUP(Table2[[#This Row],[id_heating_system]],$V$2:$W$5,2,0)*Table2[[#This Row],[2019]]</f>
        <v>0</v>
      </c>
      <c r="R12223">
        <v>0</v>
      </c>
    </row>
    <row r="12224" spans="1:18" hidden="1" x14ac:dyDescent="0.25">
      <c r="A12224">
        <v>1</v>
      </c>
      <c r="B12224">
        <v>9040002</v>
      </c>
      <c r="C12224">
        <v>3</v>
      </c>
      <c r="D12224">
        <v>1</v>
      </c>
      <c r="E12224">
        <v>1</v>
      </c>
      <c r="F12224" t="s">
        <v>7</v>
      </c>
      <c r="K12224">
        <v>344</v>
      </c>
      <c r="P12224">
        <v>344</v>
      </c>
      <c r="Q12224" s="5">
        <f>VLOOKUP(Table2[[#This Row],[id_heating_system]],$V$2:$W$5,2,0)*Table2[[#This Row],[2019]]</f>
        <v>396.923076976</v>
      </c>
      <c r="R12224">
        <v>344</v>
      </c>
    </row>
    <row r="12225" spans="1:18" hidden="1" x14ac:dyDescent="0.25">
      <c r="A12225">
        <v>1</v>
      </c>
      <c r="B12225">
        <v>9040002</v>
      </c>
      <c r="C12225">
        <v>3</v>
      </c>
      <c r="D12225">
        <v>2</v>
      </c>
      <c r="E12225">
        <v>1</v>
      </c>
      <c r="F12225" t="s">
        <v>7</v>
      </c>
      <c r="K12225">
        <v>0</v>
      </c>
      <c r="P12225">
        <v>0</v>
      </c>
      <c r="Q12225" s="5">
        <f>VLOOKUP(Table2[[#This Row],[id_heating_system]],$V$2:$W$5,2,0)*Table2[[#This Row],[2019]]</f>
        <v>0</v>
      </c>
      <c r="R12225">
        <v>0</v>
      </c>
    </row>
    <row r="12226" spans="1:18" hidden="1" x14ac:dyDescent="0.25">
      <c r="A12226">
        <v>1</v>
      </c>
      <c r="B12226">
        <v>9040002</v>
      </c>
      <c r="C12226">
        <v>3</v>
      </c>
      <c r="D12226">
        <v>3</v>
      </c>
      <c r="E12226">
        <v>1</v>
      </c>
      <c r="F12226" t="s">
        <v>7</v>
      </c>
      <c r="K12226">
        <v>0</v>
      </c>
      <c r="P12226">
        <v>0</v>
      </c>
      <c r="Q12226" s="5">
        <f>VLOOKUP(Table2[[#This Row],[id_heating_system]],$V$2:$W$5,2,0)*Table2[[#This Row],[2019]]</f>
        <v>0</v>
      </c>
      <c r="R12226">
        <v>0</v>
      </c>
    </row>
    <row r="12227" spans="1:18" hidden="1" x14ac:dyDescent="0.25">
      <c r="A12227">
        <v>1</v>
      </c>
      <c r="B12227">
        <v>9040002</v>
      </c>
      <c r="C12227">
        <v>3</v>
      </c>
      <c r="D12227">
        <v>4</v>
      </c>
      <c r="E12227">
        <v>1</v>
      </c>
      <c r="F12227" t="s">
        <v>7</v>
      </c>
      <c r="K12227">
        <v>59</v>
      </c>
      <c r="P12227">
        <v>59</v>
      </c>
      <c r="Q12227" s="5">
        <f>VLOOKUP(Table2[[#This Row],[id_heating_system]],$V$2:$W$5,2,0)*Table2[[#This Row],[2019]]</f>
        <v>68.076923085999994</v>
      </c>
      <c r="R12227">
        <v>59</v>
      </c>
    </row>
    <row r="12228" spans="1:18" hidden="1" x14ac:dyDescent="0.25">
      <c r="A12228">
        <v>1</v>
      </c>
      <c r="B12228">
        <v>9040002</v>
      </c>
      <c r="C12228">
        <v>3</v>
      </c>
      <c r="D12228">
        <v>5</v>
      </c>
      <c r="E12228">
        <v>1</v>
      </c>
      <c r="F12228" t="s">
        <v>7</v>
      </c>
      <c r="K12228">
        <v>1</v>
      </c>
      <c r="P12228">
        <v>1</v>
      </c>
      <c r="Q12228" s="5">
        <f>VLOOKUP(Table2[[#This Row],[id_heating_system]],$V$2:$W$5,2,0)*Table2[[#This Row],[2019]]</f>
        <v>1.153846154</v>
      </c>
      <c r="R12228">
        <v>1</v>
      </c>
    </row>
    <row r="12229" spans="1:18" hidden="1" x14ac:dyDescent="0.25">
      <c r="A12229">
        <v>1</v>
      </c>
      <c r="B12229">
        <v>9040002</v>
      </c>
      <c r="C12229">
        <v>3</v>
      </c>
      <c r="D12229">
        <v>6</v>
      </c>
      <c r="E12229">
        <v>1</v>
      </c>
      <c r="F12229" t="s">
        <v>7</v>
      </c>
      <c r="K12229">
        <v>6</v>
      </c>
      <c r="P12229">
        <v>6</v>
      </c>
      <c r="Q12229" s="5">
        <f>VLOOKUP(Table2[[#This Row],[id_heating_system]],$V$2:$W$5,2,0)*Table2[[#This Row],[2019]]</f>
        <v>6.9230769240000001</v>
      </c>
      <c r="R12229">
        <v>6</v>
      </c>
    </row>
    <row r="12230" spans="1:18" hidden="1" x14ac:dyDescent="0.25">
      <c r="A12230">
        <v>1</v>
      </c>
      <c r="B12230">
        <v>9040002</v>
      </c>
      <c r="C12230">
        <v>3</v>
      </c>
      <c r="D12230">
        <v>7</v>
      </c>
      <c r="E12230">
        <v>1</v>
      </c>
      <c r="F12230" t="s">
        <v>7</v>
      </c>
      <c r="K12230">
        <v>0</v>
      </c>
      <c r="P12230">
        <v>0</v>
      </c>
      <c r="Q12230" s="5">
        <f>VLOOKUP(Table2[[#This Row],[id_heating_system]],$V$2:$W$5,2,0)*Table2[[#This Row],[2019]]</f>
        <v>0</v>
      </c>
      <c r="R12230">
        <v>0</v>
      </c>
    </row>
    <row r="12231" spans="1:18" hidden="1" x14ac:dyDescent="0.25">
      <c r="A12231">
        <v>1</v>
      </c>
      <c r="B12231">
        <v>9040003</v>
      </c>
      <c r="C12231">
        <v>3</v>
      </c>
      <c r="D12231">
        <v>1</v>
      </c>
      <c r="E12231">
        <v>1</v>
      </c>
      <c r="F12231" t="s">
        <v>7</v>
      </c>
      <c r="K12231">
        <v>0</v>
      </c>
      <c r="P12231">
        <v>0</v>
      </c>
      <c r="Q12231" s="5">
        <f>VLOOKUP(Table2[[#This Row],[id_heating_system]],$V$2:$W$5,2,0)*Table2[[#This Row],[2019]]</f>
        <v>0</v>
      </c>
      <c r="R12231">
        <v>0</v>
      </c>
    </row>
    <row r="12232" spans="1:18" hidden="1" x14ac:dyDescent="0.25">
      <c r="A12232">
        <v>1</v>
      </c>
      <c r="B12232">
        <v>9040003</v>
      </c>
      <c r="C12232">
        <v>3</v>
      </c>
      <c r="D12232">
        <v>2</v>
      </c>
      <c r="E12232">
        <v>1</v>
      </c>
      <c r="F12232" t="s">
        <v>7</v>
      </c>
      <c r="K12232">
        <v>107</v>
      </c>
      <c r="P12232">
        <v>107</v>
      </c>
      <c r="Q12232" s="5">
        <f>VLOOKUP(Table2[[#This Row],[id_heating_system]],$V$2:$W$5,2,0)*Table2[[#This Row],[2019]]</f>
        <v>123.46153847799999</v>
      </c>
      <c r="R12232">
        <v>107</v>
      </c>
    </row>
    <row r="12233" spans="1:18" hidden="1" x14ac:dyDescent="0.25">
      <c r="A12233">
        <v>1</v>
      </c>
      <c r="B12233">
        <v>9040003</v>
      </c>
      <c r="C12233">
        <v>3</v>
      </c>
      <c r="D12233">
        <v>3</v>
      </c>
      <c r="E12233">
        <v>1</v>
      </c>
      <c r="F12233" t="s">
        <v>7</v>
      </c>
      <c r="K12233">
        <v>0</v>
      </c>
      <c r="P12233">
        <v>0</v>
      </c>
      <c r="Q12233" s="5">
        <f>VLOOKUP(Table2[[#This Row],[id_heating_system]],$V$2:$W$5,2,0)*Table2[[#This Row],[2019]]</f>
        <v>0</v>
      </c>
      <c r="R12233">
        <v>0</v>
      </c>
    </row>
    <row r="12234" spans="1:18" hidden="1" x14ac:dyDescent="0.25">
      <c r="A12234">
        <v>1</v>
      </c>
      <c r="B12234">
        <v>9040003</v>
      </c>
      <c r="C12234">
        <v>3</v>
      </c>
      <c r="D12234">
        <v>4</v>
      </c>
      <c r="E12234">
        <v>1</v>
      </c>
      <c r="F12234" t="s">
        <v>7</v>
      </c>
      <c r="K12234">
        <v>34</v>
      </c>
      <c r="P12234">
        <v>34</v>
      </c>
      <c r="Q12234" s="5">
        <f>VLOOKUP(Table2[[#This Row],[id_heating_system]],$V$2:$W$5,2,0)*Table2[[#This Row],[2019]]</f>
        <v>39.230769236</v>
      </c>
      <c r="R12234">
        <v>34</v>
      </c>
    </row>
    <row r="12235" spans="1:18" hidden="1" x14ac:dyDescent="0.25">
      <c r="A12235">
        <v>1</v>
      </c>
      <c r="B12235">
        <v>9040003</v>
      </c>
      <c r="C12235">
        <v>3</v>
      </c>
      <c r="D12235">
        <v>5</v>
      </c>
      <c r="E12235">
        <v>1</v>
      </c>
      <c r="F12235" t="s">
        <v>7</v>
      </c>
      <c r="K12235">
        <v>2</v>
      </c>
      <c r="P12235">
        <v>2</v>
      </c>
      <c r="Q12235" s="5">
        <f>VLOOKUP(Table2[[#This Row],[id_heating_system]],$V$2:$W$5,2,0)*Table2[[#This Row],[2019]]</f>
        <v>2.307692308</v>
      </c>
      <c r="R12235">
        <v>2</v>
      </c>
    </row>
    <row r="12236" spans="1:18" hidden="1" x14ac:dyDescent="0.25">
      <c r="A12236">
        <v>1</v>
      </c>
      <c r="B12236">
        <v>9040003</v>
      </c>
      <c r="C12236">
        <v>3</v>
      </c>
      <c r="D12236">
        <v>6</v>
      </c>
      <c r="E12236">
        <v>1</v>
      </c>
      <c r="F12236" t="s">
        <v>7</v>
      </c>
      <c r="K12236">
        <v>4</v>
      </c>
      <c r="P12236">
        <v>4</v>
      </c>
      <c r="Q12236" s="5">
        <f>VLOOKUP(Table2[[#This Row],[id_heating_system]],$V$2:$W$5,2,0)*Table2[[#This Row],[2019]]</f>
        <v>4.6153846160000001</v>
      </c>
      <c r="R12236">
        <v>4</v>
      </c>
    </row>
    <row r="12237" spans="1:18" hidden="1" x14ac:dyDescent="0.25">
      <c r="A12237">
        <v>1</v>
      </c>
      <c r="B12237">
        <v>9040003</v>
      </c>
      <c r="C12237">
        <v>3</v>
      </c>
      <c r="D12237">
        <v>7</v>
      </c>
      <c r="E12237">
        <v>1</v>
      </c>
      <c r="F12237" t="s">
        <v>7</v>
      </c>
      <c r="K12237">
        <v>0</v>
      </c>
      <c r="P12237">
        <v>0</v>
      </c>
      <c r="Q12237" s="5">
        <f>VLOOKUP(Table2[[#This Row],[id_heating_system]],$V$2:$W$5,2,0)*Table2[[#This Row],[2019]]</f>
        <v>0</v>
      </c>
      <c r="R12237">
        <v>0</v>
      </c>
    </row>
    <row r="12238" spans="1:18" hidden="1" x14ac:dyDescent="0.25">
      <c r="A12238">
        <v>1</v>
      </c>
      <c r="B12238">
        <v>9040004</v>
      </c>
      <c r="C12238">
        <v>3</v>
      </c>
      <c r="D12238">
        <v>1</v>
      </c>
      <c r="E12238">
        <v>1</v>
      </c>
      <c r="F12238" t="s">
        <v>7</v>
      </c>
      <c r="K12238">
        <v>567</v>
      </c>
      <c r="P12238">
        <v>567</v>
      </c>
      <c r="Q12238" s="5">
        <f>VLOOKUP(Table2[[#This Row],[id_heating_system]],$V$2:$W$5,2,0)*Table2[[#This Row],[2019]]</f>
        <v>654.23076931800006</v>
      </c>
      <c r="R12238">
        <v>567</v>
      </c>
    </row>
    <row r="12239" spans="1:18" hidden="1" x14ac:dyDescent="0.25">
      <c r="A12239">
        <v>1</v>
      </c>
      <c r="B12239">
        <v>9040004</v>
      </c>
      <c r="C12239">
        <v>3</v>
      </c>
      <c r="D12239">
        <v>2</v>
      </c>
      <c r="E12239">
        <v>1</v>
      </c>
      <c r="F12239" t="s">
        <v>7</v>
      </c>
      <c r="K12239">
        <v>43</v>
      </c>
      <c r="P12239">
        <v>43</v>
      </c>
      <c r="Q12239" s="5">
        <f>VLOOKUP(Table2[[#This Row],[id_heating_system]],$V$2:$W$5,2,0)*Table2[[#This Row],[2019]]</f>
        <v>49.615384622000001</v>
      </c>
      <c r="R12239">
        <v>43</v>
      </c>
    </row>
    <row r="12240" spans="1:18" hidden="1" x14ac:dyDescent="0.25">
      <c r="A12240">
        <v>1</v>
      </c>
      <c r="B12240">
        <v>9040004</v>
      </c>
      <c r="C12240">
        <v>3</v>
      </c>
      <c r="D12240">
        <v>3</v>
      </c>
      <c r="E12240">
        <v>1</v>
      </c>
      <c r="F12240" t="s">
        <v>7</v>
      </c>
      <c r="K12240">
        <v>0</v>
      </c>
      <c r="P12240">
        <v>0</v>
      </c>
      <c r="Q12240" s="5">
        <f>VLOOKUP(Table2[[#This Row],[id_heating_system]],$V$2:$W$5,2,0)*Table2[[#This Row],[2019]]</f>
        <v>0</v>
      </c>
      <c r="R12240">
        <v>0</v>
      </c>
    </row>
    <row r="12241" spans="1:18" hidden="1" x14ac:dyDescent="0.25">
      <c r="A12241">
        <v>1</v>
      </c>
      <c r="B12241">
        <v>9040004</v>
      </c>
      <c r="C12241">
        <v>3</v>
      </c>
      <c r="D12241">
        <v>4</v>
      </c>
      <c r="E12241">
        <v>1</v>
      </c>
      <c r="F12241" t="s">
        <v>7</v>
      </c>
      <c r="K12241">
        <v>96</v>
      </c>
      <c r="P12241">
        <v>96</v>
      </c>
      <c r="Q12241" s="5">
        <f>VLOOKUP(Table2[[#This Row],[id_heating_system]],$V$2:$W$5,2,0)*Table2[[#This Row],[2019]]</f>
        <v>110.769230784</v>
      </c>
      <c r="R12241">
        <v>96</v>
      </c>
    </row>
    <row r="12242" spans="1:18" hidden="1" x14ac:dyDescent="0.25">
      <c r="A12242">
        <v>1</v>
      </c>
      <c r="B12242">
        <v>9040004</v>
      </c>
      <c r="C12242">
        <v>3</v>
      </c>
      <c r="D12242">
        <v>5</v>
      </c>
      <c r="E12242">
        <v>1</v>
      </c>
      <c r="F12242" t="s">
        <v>7</v>
      </c>
      <c r="K12242">
        <v>5</v>
      </c>
      <c r="P12242">
        <v>5</v>
      </c>
      <c r="Q12242" s="5">
        <f>VLOOKUP(Table2[[#This Row],[id_heating_system]],$V$2:$W$5,2,0)*Table2[[#This Row],[2019]]</f>
        <v>5.7692307700000001</v>
      </c>
      <c r="R12242">
        <v>5</v>
      </c>
    </row>
    <row r="12243" spans="1:18" hidden="1" x14ac:dyDescent="0.25">
      <c r="A12243">
        <v>1</v>
      </c>
      <c r="B12243">
        <v>9040004</v>
      </c>
      <c r="C12243">
        <v>3</v>
      </c>
      <c r="D12243">
        <v>6</v>
      </c>
      <c r="E12243">
        <v>1</v>
      </c>
      <c r="F12243" t="s">
        <v>7</v>
      </c>
      <c r="K12243">
        <v>6</v>
      </c>
      <c r="P12243">
        <v>6</v>
      </c>
      <c r="Q12243" s="5">
        <f>VLOOKUP(Table2[[#This Row],[id_heating_system]],$V$2:$W$5,2,0)*Table2[[#This Row],[2019]]</f>
        <v>6.9230769240000001</v>
      </c>
      <c r="R12243">
        <v>6</v>
      </c>
    </row>
    <row r="12244" spans="1:18" hidden="1" x14ac:dyDescent="0.25">
      <c r="A12244">
        <v>1</v>
      </c>
      <c r="B12244">
        <v>9040004</v>
      </c>
      <c r="C12244">
        <v>3</v>
      </c>
      <c r="D12244">
        <v>7</v>
      </c>
      <c r="E12244">
        <v>1</v>
      </c>
      <c r="F12244" t="s">
        <v>7</v>
      </c>
      <c r="K12244">
        <v>0</v>
      </c>
      <c r="P12244">
        <v>0</v>
      </c>
      <c r="Q12244" s="5">
        <f>VLOOKUP(Table2[[#This Row],[id_heating_system]],$V$2:$W$5,2,0)*Table2[[#This Row],[2019]]</f>
        <v>0</v>
      </c>
      <c r="R12244">
        <v>0</v>
      </c>
    </row>
    <row r="12245" spans="1:18" hidden="1" x14ac:dyDescent="0.25">
      <c r="A12245">
        <v>1</v>
      </c>
      <c r="B12245">
        <v>9040005</v>
      </c>
      <c r="C12245">
        <v>3</v>
      </c>
      <c r="D12245">
        <v>1</v>
      </c>
      <c r="E12245">
        <v>1</v>
      </c>
      <c r="F12245" t="s">
        <v>7</v>
      </c>
      <c r="K12245">
        <v>25</v>
      </c>
      <c r="P12245">
        <v>25</v>
      </c>
      <c r="Q12245" s="5">
        <f>VLOOKUP(Table2[[#This Row],[id_heating_system]],$V$2:$W$5,2,0)*Table2[[#This Row],[2019]]</f>
        <v>28.84615385</v>
      </c>
      <c r="R12245">
        <v>25</v>
      </c>
    </row>
    <row r="12246" spans="1:18" hidden="1" x14ac:dyDescent="0.25">
      <c r="A12246">
        <v>1</v>
      </c>
      <c r="B12246">
        <v>9040005</v>
      </c>
      <c r="C12246">
        <v>3</v>
      </c>
      <c r="D12246">
        <v>2</v>
      </c>
      <c r="E12246">
        <v>1</v>
      </c>
      <c r="F12246" t="s">
        <v>7</v>
      </c>
      <c r="K12246">
        <v>190</v>
      </c>
      <c r="P12246">
        <v>190</v>
      </c>
      <c r="Q12246" s="5">
        <f>VLOOKUP(Table2[[#This Row],[id_heating_system]],$V$2:$W$5,2,0)*Table2[[#This Row],[2019]]</f>
        <v>219.23076925999999</v>
      </c>
      <c r="R12246">
        <v>190</v>
      </c>
    </row>
    <row r="12247" spans="1:18" hidden="1" x14ac:dyDescent="0.25">
      <c r="A12247">
        <v>1</v>
      </c>
      <c r="B12247">
        <v>9040005</v>
      </c>
      <c r="C12247">
        <v>3</v>
      </c>
      <c r="D12247">
        <v>3</v>
      </c>
      <c r="E12247">
        <v>1</v>
      </c>
      <c r="F12247" t="s">
        <v>7</v>
      </c>
      <c r="K12247">
        <v>7</v>
      </c>
      <c r="P12247">
        <v>7</v>
      </c>
      <c r="Q12247" s="5">
        <f>VLOOKUP(Table2[[#This Row],[id_heating_system]],$V$2:$W$5,2,0)*Table2[[#This Row],[2019]]</f>
        <v>8.0769230780000001</v>
      </c>
      <c r="R12247">
        <v>7</v>
      </c>
    </row>
    <row r="12248" spans="1:18" hidden="1" x14ac:dyDescent="0.25">
      <c r="A12248">
        <v>1</v>
      </c>
      <c r="B12248">
        <v>9040005</v>
      </c>
      <c r="C12248">
        <v>3</v>
      </c>
      <c r="D12248">
        <v>4</v>
      </c>
      <c r="E12248">
        <v>1</v>
      </c>
      <c r="F12248" t="s">
        <v>7</v>
      </c>
      <c r="K12248">
        <v>223</v>
      </c>
      <c r="P12248">
        <v>223</v>
      </c>
      <c r="Q12248" s="5">
        <f>VLOOKUP(Table2[[#This Row],[id_heating_system]],$V$2:$W$5,2,0)*Table2[[#This Row],[2019]]</f>
        <v>257.307692342</v>
      </c>
      <c r="R12248">
        <v>223</v>
      </c>
    </row>
    <row r="12249" spans="1:18" hidden="1" x14ac:dyDescent="0.25">
      <c r="A12249">
        <v>1</v>
      </c>
      <c r="B12249">
        <v>9040005</v>
      </c>
      <c r="C12249">
        <v>3</v>
      </c>
      <c r="D12249">
        <v>5</v>
      </c>
      <c r="E12249">
        <v>1</v>
      </c>
      <c r="F12249" t="s">
        <v>7</v>
      </c>
      <c r="K12249">
        <v>37</v>
      </c>
      <c r="P12249">
        <v>37</v>
      </c>
      <c r="Q12249" s="5">
        <f>VLOOKUP(Table2[[#This Row],[id_heating_system]],$V$2:$W$5,2,0)*Table2[[#This Row],[2019]]</f>
        <v>42.692307698</v>
      </c>
      <c r="R12249">
        <v>37</v>
      </c>
    </row>
    <row r="12250" spans="1:18" hidden="1" x14ac:dyDescent="0.25">
      <c r="A12250">
        <v>1</v>
      </c>
      <c r="B12250">
        <v>9040005</v>
      </c>
      <c r="C12250">
        <v>3</v>
      </c>
      <c r="D12250">
        <v>6</v>
      </c>
      <c r="E12250">
        <v>1</v>
      </c>
      <c r="F12250" t="s">
        <v>7</v>
      </c>
      <c r="K12250">
        <v>69</v>
      </c>
      <c r="P12250">
        <v>69</v>
      </c>
      <c r="Q12250" s="5">
        <f>VLOOKUP(Table2[[#This Row],[id_heating_system]],$V$2:$W$5,2,0)*Table2[[#This Row],[2019]]</f>
        <v>79.615384626000008</v>
      </c>
      <c r="R12250">
        <v>69</v>
      </c>
    </row>
    <row r="12251" spans="1:18" hidden="1" x14ac:dyDescent="0.25">
      <c r="A12251">
        <v>1</v>
      </c>
      <c r="B12251">
        <v>9040005</v>
      </c>
      <c r="C12251">
        <v>3</v>
      </c>
      <c r="D12251">
        <v>7</v>
      </c>
      <c r="E12251">
        <v>1</v>
      </c>
      <c r="F12251" t="s">
        <v>7</v>
      </c>
      <c r="K12251">
        <v>8</v>
      </c>
      <c r="P12251">
        <v>8</v>
      </c>
      <c r="Q12251" s="5">
        <f>VLOOKUP(Table2[[#This Row],[id_heating_system]],$V$2:$W$5,2,0)*Table2[[#This Row],[2019]]</f>
        <v>9.2307692320000001</v>
      </c>
      <c r="R12251">
        <v>8</v>
      </c>
    </row>
    <row r="12252" spans="1:18" hidden="1" x14ac:dyDescent="0.25">
      <c r="A12252">
        <v>1</v>
      </c>
      <c r="B12252">
        <v>9040006</v>
      </c>
      <c r="C12252">
        <v>3</v>
      </c>
      <c r="D12252">
        <v>1</v>
      </c>
      <c r="E12252">
        <v>1</v>
      </c>
      <c r="F12252" t="s">
        <v>7</v>
      </c>
      <c r="K12252">
        <v>2</v>
      </c>
      <c r="P12252">
        <v>2</v>
      </c>
      <c r="Q12252" s="5">
        <f>VLOOKUP(Table2[[#This Row],[id_heating_system]],$V$2:$W$5,2,0)*Table2[[#This Row],[2019]]</f>
        <v>2.307692308</v>
      </c>
      <c r="R12252">
        <v>2</v>
      </c>
    </row>
    <row r="12253" spans="1:18" hidden="1" x14ac:dyDescent="0.25">
      <c r="A12253">
        <v>1</v>
      </c>
      <c r="B12253">
        <v>9040006</v>
      </c>
      <c r="C12253">
        <v>3</v>
      </c>
      <c r="D12253">
        <v>2</v>
      </c>
      <c r="E12253">
        <v>1</v>
      </c>
      <c r="F12253" t="s">
        <v>7</v>
      </c>
      <c r="K12253">
        <v>1</v>
      </c>
      <c r="P12253">
        <v>1</v>
      </c>
      <c r="Q12253" s="5">
        <f>VLOOKUP(Table2[[#This Row],[id_heating_system]],$V$2:$W$5,2,0)*Table2[[#This Row],[2019]]</f>
        <v>1.153846154</v>
      </c>
      <c r="R12253">
        <v>1</v>
      </c>
    </row>
    <row r="12254" spans="1:18" hidden="1" x14ac:dyDescent="0.25">
      <c r="A12254">
        <v>1</v>
      </c>
      <c r="B12254">
        <v>9040006</v>
      </c>
      <c r="C12254">
        <v>3</v>
      </c>
      <c r="D12254">
        <v>3</v>
      </c>
      <c r="E12254">
        <v>1</v>
      </c>
      <c r="F12254" t="s">
        <v>7</v>
      </c>
      <c r="K12254">
        <v>16</v>
      </c>
      <c r="P12254">
        <v>16</v>
      </c>
      <c r="Q12254" s="5">
        <f>VLOOKUP(Table2[[#This Row],[id_heating_system]],$V$2:$W$5,2,0)*Table2[[#This Row],[2019]]</f>
        <v>18.461538464</v>
      </c>
      <c r="R12254">
        <v>16</v>
      </c>
    </row>
    <row r="12255" spans="1:18" hidden="1" x14ac:dyDescent="0.25">
      <c r="A12255">
        <v>1</v>
      </c>
      <c r="B12255">
        <v>9040006</v>
      </c>
      <c r="C12255">
        <v>3</v>
      </c>
      <c r="D12255">
        <v>4</v>
      </c>
      <c r="E12255">
        <v>1</v>
      </c>
      <c r="F12255" t="s">
        <v>7</v>
      </c>
      <c r="K12255">
        <v>105</v>
      </c>
      <c r="P12255">
        <v>105</v>
      </c>
      <c r="Q12255" s="5">
        <f>VLOOKUP(Table2[[#This Row],[id_heating_system]],$V$2:$W$5,2,0)*Table2[[#This Row],[2019]]</f>
        <v>121.15384617000001</v>
      </c>
      <c r="R12255">
        <v>105</v>
      </c>
    </row>
    <row r="12256" spans="1:18" hidden="1" x14ac:dyDescent="0.25">
      <c r="A12256">
        <v>1</v>
      </c>
      <c r="B12256">
        <v>9040006</v>
      </c>
      <c r="C12256">
        <v>3</v>
      </c>
      <c r="D12256">
        <v>5</v>
      </c>
      <c r="E12256">
        <v>1</v>
      </c>
      <c r="F12256" t="s">
        <v>7</v>
      </c>
      <c r="K12256">
        <v>5</v>
      </c>
      <c r="P12256">
        <v>5</v>
      </c>
      <c r="Q12256" s="5">
        <f>VLOOKUP(Table2[[#This Row],[id_heating_system]],$V$2:$W$5,2,0)*Table2[[#This Row],[2019]]</f>
        <v>5.7692307700000001</v>
      </c>
      <c r="R12256">
        <v>5</v>
      </c>
    </row>
    <row r="12257" spans="1:18" hidden="1" x14ac:dyDescent="0.25">
      <c r="A12257">
        <v>1</v>
      </c>
      <c r="B12257">
        <v>9040006</v>
      </c>
      <c r="C12257">
        <v>3</v>
      </c>
      <c r="D12257">
        <v>6</v>
      </c>
      <c r="E12257">
        <v>1</v>
      </c>
      <c r="F12257" t="s">
        <v>7</v>
      </c>
      <c r="K12257">
        <v>17</v>
      </c>
      <c r="P12257">
        <v>17</v>
      </c>
      <c r="Q12257" s="5">
        <f>VLOOKUP(Table2[[#This Row],[id_heating_system]],$V$2:$W$5,2,0)*Table2[[#This Row],[2019]]</f>
        <v>19.615384618</v>
      </c>
      <c r="R12257">
        <v>17</v>
      </c>
    </row>
    <row r="12258" spans="1:18" hidden="1" x14ac:dyDescent="0.25">
      <c r="A12258">
        <v>1</v>
      </c>
      <c r="B12258">
        <v>9040006</v>
      </c>
      <c r="C12258">
        <v>3</v>
      </c>
      <c r="D12258">
        <v>7</v>
      </c>
      <c r="E12258">
        <v>1</v>
      </c>
      <c r="F12258" t="s">
        <v>7</v>
      </c>
      <c r="K12258">
        <v>2</v>
      </c>
      <c r="P12258">
        <v>2</v>
      </c>
      <c r="Q12258" s="5">
        <f>VLOOKUP(Table2[[#This Row],[id_heating_system]],$V$2:$W$5,2,0)*Table2[[#This Row],[2019]]</f>
        <v>2.307692308</v>
      </c>
      <c r="R12258">
        <v>2</v>
      </c>
    </row>
    <row r="12259" spans="1:18" hidden="1" x14ac:dyDescent="0.25">
      <c r="A12259">
        <v>1</v>
      </c>
      <c r="B12259">
        <v>9040007</v>
      </c>
      <c r="C12259">
        <v>3</v>
      </c>
      <c r="D12259">
        <v>1</v>
      </c>
      <c r="E12259">
        <v>1</v>
      </c>
      <c r="F12259" t="s">
        <v>7</v>
      </c>
      <c r="K12259">
        <v>0</v>
      </c>
      <c r="P12259">
        <v>0</v>
      </c>
      <c r="Q12259" s="5">
        <f>VLOOKUP(Table2[[#This Row],[id_heating_system]],$V$2:$W$5,2,0)*Table2[[#This Row],[2019]]</f>
        <v>0</v>
      </c>
      <c r="R12259">
        <v>0</v>
      </c>
    </row>
    <row r="12260" spans="1:18" hidden="1" x14ac:dyDescent="0.25">
      <c r="A12260">
        <v>1</v>
      </c>
      <c r="B12260">
        <v>9040007</v>
      </c>
      <c r="C12260">
        <v>3</v>
      </c>
      <c r="D12260">
        <v>2</v>
      </c>
      <c r="E12260">
        <v>1</v>
      </c>
      <c r="F12260" t="s">
        <v>7</v>
      </c>
      <c r="K12260">
        <v>23</v>
      </c>
      <c r="P12260">
        <v>23</v>
      </c>
      <c r="Q12260" s="5">
        <f>VLOOKUP(Table2[[#This Row],[id_heating_system]],$V$2:$W$5,2,0)*Table2[[#This Row],[2019]]</f>
        <v>26.538461542</v>
      </c>
      <c r="R12260">
        <v>23</v>
      </c>
    </row>
    <row r="12261" spans="1:18" hidden="1" x14ac:dyDescent="0.25">
      <c r="A12261">
        <v>1</v>
      </c>
      <c r="B12261">
        <v>9040007</v>
      </c>
      <c r="C12261">
        <v>3</v>
      </c>
      <c r="D12261">
        <v>3</v>
      </c>
      <c r="E12261">
        <v>1</v>
      </c>
      <c r="F12261" t="s">
        <v>7</v>
      </c>
      <c r="K12261">
        <v>21</v>
      </c>
      <c r="P12261">
        <v>21</v>
      </c>
      <c r="Q12261" s="5">
        <f>VLOOKUP(Table2[[#This Row],[id_heating_system]],$V$2:$W$5,2,0)*Table2[[#This Row],[2019]]</f>
        <v>24.230769234</v>
      </c>
      <c r="R12261">
        <v>21</v>
      </c>
    </row>
    <row r="12262" spans="1:18" hidden="1" x14ac:dyDescent="0.25">
      <c r="A12262">
        <v>1</v>
      </c>
      <c r="B12262">
        <v>9040007</v>
      </c>
      <c r="C12262">
        <v>3</v>
      </c>
      <c r="D12262">
        <v>4</v>
      </c>
      <c r="E12262">
        <v>1</v>
      </c>
      <c r="F12262" t="s">
        <v>7</v>
      </c>
      <c r="K12262">
        <v>5</v>
      </c>
      <c r="P12262">
        <v>5</v>
      </c>
      <c r="Q12262" s="5">
        <f>VLOOKUP(Table2[[#This Row],[id_heating_system]],$V$2:$W$5,2,0)*Table2[[#This Row],[2019]]</f>
        <v>5.7692307700000001</v>
      </c>
      <c r="R12262">
        <v>5</v>
      </c>
    </row>
    <row r="12263" spans="1:18" hidden="1" x14ac:dyDescent="0.25">
      <c r="A12263">
        <v>1</v>
      </c>
      <c r="B12263">
        <v>9040007</v>
      </c>
      <c r="C12263">
        <v>3</v>
      </c>
      <c r="D12263">
        <v>5</v>
      </c>
      <c r="E12263">
        <v>1</v>
      </c>
      <c r="F12263" t="s">
        <v>7</v>
      </c>
      <c r="K12263">
        <v>22</v>
      </c>
      <c r="P12263">
        <v>22</v>
      </c>
      <c r="Q12263" s="5">
        <f>VLOOKUP(Table2[[#This Row],[id_heating_system]],$V$2:$W$5,2,0)*Table2[[#This Row],[2019]]</f>
        <v>25.384615388</v>
      </c>
      <c r="R12263">
        <v>22</v>
      </c>
    </row>
    <row r="12264" spans="1:18" hidden="1" x14ac:dyDescent="0.25">
      <c r="A12264">
        <v>1</v>
      </c>
      <c r="B12264">
        <v>9040007</v>
      </c>
      <c r="C12264">
        <v>3</v>
      </c>
      <c r="D12264">
        <v>6</v>
      </c>
      <c r="E12264">
        <v>1</v>
      </c>
      <c r="F12264" t="s">
        <v>7</v>
      </c>
      <c r="K12264">
        <v>21</v>
      </c>
      <c r="P12264">
        <v>21</v>
      </c>
      <c r="Q12264" s="5">
        <f>VLOOKUP(Table2[[#This Row],[id_heating_system]],$V$2:$W$5,2,0)*Table2[[#This Row],[2019]]</f>
        <v>24.230769234</v>
      </c>
      <c r="R12264">
        <v>21</v>
      </c>
    </row>
    <row r="12265" spans="1:18" hidden="1" x14ac:dyDescent="0.25">
      <c r="A12265">
        <v>1</v>
      </c>
      <c r="B12265">
        <v>9040007</v>
      </c>
      <c r="C12265">
        <v>3</v>
      </c>
      <c r="D12265">
        <v>7</v>
      </c>
      <c r="E12265">
        <v>1</v>
      </c>
      <c r="F12265" t="s">
        <v>7</v>
      </c>
      <c r="K12265">
        <v>1</v>
      </c>
      <c r="P12265">
        <v>1</v>
      </c>
      <c r="Q12265" s="5">
        <f>VLOOKUP(Table2[[#This Row],[id_heating_system]],$V$2:$W$5,2,0)*Table2[[#This Row],[2019]]</f>
        <v>1.153846154</v>
      </c>
      <c r="R12265">
        <v>1</v>
      </c>
    </row>
    <row r="12266" spans="1:18" hidden="1" x14ac:dyDescent="0.25">
      <c r="A12266">
        <v>1</v>
      </c>
      <c r="B12266">
        <v>9040008</v>
      </c>
      <c r="C12266">
        <v>3</v>
      </c>
      <c r="D12266">
        <v>1</v>
      </c>
      <c r="E12266">
        <v>1</v>
      </c>
      <c r="F12266" t="s">
        <v>7</v>
      </c>
      <c r="K12266">
        <v>6</v>
      </c>
      <c r="P12266">
        <v>6</v>
      </c>
      <c r="Q12266" s="5">
        <f>VLOOKUP(Table2[[#This Row],[id_heating_system]],$V$2:$W$5,2,0)*Table2[[#This Row],[2019]]</f>
        <v>6.9230769240000001</v>
      </c>
      <c r="R12266">
        <v>6</v>
      </c>
    </row>
    <row r="12267" spans="1:18" hidden="1" x14ac:dyDescent="0.25">
      <c r="A12267">
        <v>1</v>
      </c>
      <c r="B12267">
        <v>9040008</v>
      </c>
      <c r="C12267">
        <v>3</v>
      </c>
      <c r="D12267">
        <v>2</v>
      </c>
      <c r="E12267">
        <v>1</v>
      </c>
      <c r="F12267" t="s">
        <v>7</v>
      </c>
      <c r="K12267">
        <v>96</v>
      </c>
      <c r="P12267">
        <v>96</v>
      </c>
      <c r="Q12267" s="5">
        <f>VLOOKUP(Table2[[#This Row],[id_heating_system]],$V$2:$W$5,2,0)*Table2[[#This Row],[2019]]</f>
        <v>110.769230784</v>
      </c>
      <c r="R12267">
        <v>96</v>
      </c>
    </row>
    <row r="12268" spans="1:18" hidden="1" x14ac:dyDescent="0.25">
      <c r="A12268">
        <v>1</v>
      </c>
      <c r="B12268">
        <v>9040008</v>
      </c>
      <c r="C12268">
        <v>3</v>
      </c>
      <c r="D12268">
        <v>3</v>
      </c>
      <c r="E12268">
        <v>1</v>
      </c>
      <c r="F12268" t="s">
        <v>7</v>
      </c>
      <c r="K12268">
        <v>42</v>
      </c>
      <c r="P12268">
        <v>42</v>
      </c>
      <c r="Q12268" s="5">
        <f>VLOOKUP(Table2[[#This Row],[id_heating_system]],$V$2:$W$5,2,0)*Table2[[#This Row],[2019]]</f>
        <v>48.461538468000001</v>
      </c>
      <c r="R12268">
        <v>42</v>
      </c>
    </row>
    <row r="12269" spans="1:18" hidden="1" x14ac:dyDescent="0.25">
      <c r="A12269">
        <v>1</v>
      </c>
      <c r="B12269">
        <v>9040008</v>
      </c>
      <c r="C12269">
        <v>3</v>
      </c>
      <c r="D12269">
        <v>4</v>
      </c>
      <c r="E12269">
        <v>1</v>
      </c>
      <c r="F12269" t="s">
        <v>7</v>
      </c>
      <c r="K12269">
        <v>49</v>
      </c>
      <c r="P12269">
        <v>49</v>
      </c>
      <c r="Q12269" s="5">
        <f>VLOOKUP(Table2[[#This Row],[id_heating_system]],$V$2:$W$5,2,0)*Table2[[#This Row],[2019]]</f>
        <v>56.538461546000001</v>
      </c>
      <c r="R12269">
        <v>49</v>
      </c>
    </row>
    <row r="12270" spans="1:18" hidden="1" x14ac:dyDescent="0.25">
      <c r="A12270">
        <v>1</v>
      </c>
      <c r="B12270">
        <v>9040008</v>
      </c>
      <c r="C12270">
        <v>3</v>
      </c>
      <c r="D12270">
        <v>5</v>
      </c>
      <c r="E12270">
        <v>1</v>
      </c>
      <c r="F12270" t="s">
        <v>7</v>
      </c>
      <c r="K12270">
        <v>6</v>
      </c>
      <c r="P12270">
        <v>6</v>
      </c>
      <c r="Q12270" s="5">
        <f>VLOOKUP(Table2[[#This Row],[id_heating_system]],$V$2:$W$5,2,0)*Table2[[#This Row],[2019]]</f>
        <v>6.9230769240000001</v>
      </c>
      <c r="R12270">
        <v>6</v>
      </c>
    </row>
    <row r="12271" spans="1:18" hidden="1" x14ac:dyDescent="0.25">
      <c r="A12271">
        <v>1</v>
      </c>
      <c r="B12271">
        <v>9040008</v>
      </c>
      <c r="C12271">
        <v>3</v>
      </c>
      <c r="D12271">
        <v>6</v>
      </c>
      <c r="E12271">
        <v>1</v>
      </c>
      <c r="F12271" t="s">
        <v>7</v>
      </c>
      <c r="K12271">
        <v>37</v>
      </c>
      <c r="P12271">
        <v>37</v>
      </c>
      <c r="Q12271" s="5">
        <f>VLOOKUP(Table2[[#This Row],[id_heating_system]],$V$2:$W$5,2,0)*Table2[[#This Row],[2019]]</f>
        <v>42.692307698</v>
      </c>
      <c r="R12271">
        <v>37</v>
      </c>
    </row>
    <row r="12272" spans="1:18" hidden="1" x14ac:dyDescent="0.25">
      <c r="A12272">
        <v>1</v>
      </c>
      <c r="B12272">
        <v>9040008</v>
      </c>
      <c r="C12272">
        <v>3</v>
      </c>
      <c r="D12272">
        <v>7</v>
      </c>
      <c r="E12272">
        <v>1</v>
      </c>
      <c r="F12272" t="s">
        <v>7</v>
      </c>
      <c r="K12272">
        <v>1</v>
      </c>
      <c r="P12272">
        <v>1</v>
      </c>
      <c r="Q12272" s="5">
        <f>VLOOKUP(Table2[[#This Row],[id_heating_system]],$V$2:$W$5,2,0)*Table2[[#This Row],[2019]]</f>
        <v>1.153846154</v>
      </c>
      <c r="R12272">
        <v>1</v>
      </c>
    </row>
    <row r="12273" spans="1:18" hidden="1" x14ac:dyDescent="0.25">
      <c r="A12273">
        <v>1</v>
      </c>
      <c r="B12273">
        <v>9040009</v>
      </c>
      <c r="C12273">
        <v>3</v>
      </c>
      <c r="D12273">
        <v>1</v>
      </c>
      <c r="E12273">
        <v>1</v>
      </c>
      <c r="F12273" t="s">
        <v>7</v>
      </c>
      <c r="K12273">
        <v>148</v>
      </c>
      <c r="P12273">
        <v>148</v>
      </c>
      <c r="Q12273" s="5">
        <f>VLOOKUP(Table2[[#This Row],[id_heating_system]],$V$2:$W$5,2,0)*Table2[[#This Row],[2019]]</f>
        <v>170.769230792</v>
      </c>
      <c r="R12273">
        <v>148</v>
      </c>
    </row>
    <row r="12274" spans="1:18" hidden="1" x14ac:dyDescent="0.25">
      <c r="A12274">
        <v>1</v>
      </c>
      <c r="B12274">
        <v>9040009</v>
      </c>
      <c r="C12274">
        <v>3</v>
      </c>
      <c r="D12274">
        <v>2</v>
      </c>
      <c r="E12274">
        <v>1</v>
      </c>
      <c r="F12274" t="s">
        <v>7</v>
      </c>
      <c r="K12274">
        <v>65</v>
      </c>
      <c r="P12274">
        <v>65</v>
      </c>
      <c r="Q12274" s="5">
        <f>VLOOKUP(Table2[[#This Row],[id_heating_system]],$V$2:$W$5,2,0)*Table2[[#This Row],[2019]]</f>
        <v>75.000000010000008</v>
      </c>
      <c r="R12274">
        <v>65</v>
      </c>
    </row>
    <row r="12275" spans="1:18" hidden="1" x14ac:dyDescent="0.25">
      <c r="A12275">
        <v>1</v>
      </c>
      <c r="B12275">
        <v>9040009</v>
      </c>
      <c r="C12275">
        <v>3</v>
      </c>
      <c r="D12275">
        <v>3</v>
      </c>
      <c r="E12275">
        <v>1</v>
      </c>
      <c r="F12275" t="s">
        <v>7</v>
      </c>
      <c r="K12275">
        <v>10</v>
      </c>
      <c r="P12275">
        <v>10</v>
      </c>
      <c r="Q12275" s="5">
        <f>VLOOKUP(Table2[[#This Row],[id_heating_system]],$V$2:$W$5,2,0)*Table2[[#This Row],[2019]]</f>
        <v>11.53846154</v>
      </c>
      <c r="R12275">
        <v>10</v>
      </c>
    </row>
    <row r="12276" spans="1:18" hidden="1" x14ac:dyDescent="0.25">
      <c r="A12276">
        <v>1</v>
      </c>
      <c r="B12276">
        <v>9040009</v>
      </c>
      <c r="C12276">
        <v>3</v>
      </c>
      <c r="D12276">
        <v>4</v>
      </c>
      <c r="E12276">
        <v>1</v>
      </c>
      <c r="F12276" t="s">
        <v>7</v>
      </c>
      <c r="K12276">
        <v>154</v>
      </c>
      <c r="P12276">
        <v>154</v>
      </c>
      <c r="Q12276" s="5">
        <f>VLOOKUP(Table2[[#This Row],[id_heating_system]],$V$2:$W$5,2,0)*Table2[[#This Row],[2019]]</f>
        <v>177.69230771600002</v>
      </c>
      <c r="R12276">
        <v>154</v>
      </c>
    </row>
    <row r="12277" spans="1:18" hidden="1" x14ac:dyDescent="0.25">
      <c r="A12277">
        <v>1</v>
      </c>
      <c r="B12277">
        <v>9040009</v>
      </c>
      <c r="C12277">
        <v>3</v>
      </c>
      <c r="D12277">
        <v>5</v>
      </c>
      <c r="E12277">
        <v>1</v>
      </c>
      <c r="F12277" t="s">
        <v>7</v>
      </c>
      <c r="K12277">
        <v>64</v>
      </c>
      <c r="P12277">
        <v>64</v>
      </c>
      <c r="Q12277" s="5">
        <f>VLOOKUP(Table2[[#This Row],[id_heating_system]],$V$2:$W$5,2,0)*Table2[[#This Row],[2019]]</f>
        <v>73.846153856000001</v>
      </c>
      <c r="R12277">
        <v>64</v>
      </c>
    </row>
    <row r="12278" spans="1:18" hidden="1" x14ac:dyDescent="0.25">
      <c r="A12278">
        <v>1</v>
      </c>
      <c r="B12278">
        <v>9040009</v>
      </c>
      <c r="C12278">
        <v>3</v>
      </c>
      <c r="D12278">
        <v>6</v>
      </c>
      <c r="E12278">
        <v>1</v>
      </c>
      <c r="F12278" t="s">
        <v>7</v>
      </c>
      <c r="K12278">
        <v>47</v>
      </c>
      <c r="P12278">
        <v>47</v>
      </c>
      <c r="Q12278" s="5">
        <f>VLOOKUP(Table2[[#This Row],[id_heating_system]],$V$2:$W$5,2,0)*Table2[[#This Row],[2019]]</f>
        <v>54.230769238000001</v>
      </c>
      <c r="R12278">
        <v>47</v>
      </c>
    </row>
    <row r="12279" spans="1:18" hidden="1" x14ac:dyDescent="0.25">
      <c r="A12279">
        <v>1</v>
      </c>
      <c r="B12279">
        <v>9040009</v>
      </c>
      <c r="C12279">
        <v>3</v>
      </c>
      <c r="D12279">
        <v>7</v>
      </c>
      <c r="E12279">
        <v>1</v>
      </c>
      <c r="F12279" t="s">
        <v>7</v>
      </c>
      <c r="K12279">
        <v>4</v>
      </c>
      <c r="P12279">
        <v>4</v>
      </c>
      <c r="Q12279" s="5">
        <f>VLOOKUP(Table2[[#This Row],[id_heating_system]],$V$2:$W$5,2,0)*Table2[[#This Row],[2019]]</f>
        <v>4.6153846160000001</v>
      </c>
      <c r="R12279">
        <v>4</v>
      </c>
    </row>
    <row r="12280" spans="1:18" hidden="1" x14ac:dyDescent="0.25">
      <c r="A12280">
        <v>1</v>
      </c>
      <c r="B12280">
        <v>9040010</v>
      </c>
      <c r="C12280">
        <v>3</v>
      </c>
      <c r="D12280">
        <v>1</v>
      </c>
      <c r="E12280">
        <v>1</v>
      </c>
      <c r="F12280" t="s">
        <v>7</v>
      </c>
      <c r="K12280">
        <v>133</v>
      </c>
      <c r="P12280">
        <v>133</v>
      </c>
      <c r="Q12280" s="5">
        <f>VLOOKUP(Table2[[#This Row],[id_heating_system]],$V$2:$W$5,2,0)*Table2[[#This Row],[2019]]</f>
        <v>153.46153848200001</v>
      </c>
      <c r="R12280">
        <v>133</v>
      </c>
    </row>
    <row r="12281" spans="1:18" hidden="1" x14ac:dyDescent="0.25">
      <c r="A12281">
        <v>1</v>
      </c>
      <c r="B12281">
        <v>9040010</v>
      </c>
      <c r="C12281">
        <v>3</v>
      </c>
      <c r="D12281">
        <v>2</v>
      </c>
      <c r="E12281">
        <v>1</v>
      </c>
      <c r="F12281" t="s">
        <v>7</v>
      </c>
      <c r="K12281">
        <v>145</v>
      </c>
      <c r="P12281">
        <v>145</v>
      </c>
      <c r="Q12281" s="5">
        <f>VLOOKUP(Table2[[#This Row],[id_heating_system]],$V$2:$W$5,2,0)*Table2[[#This Row],[2019]]</f>
        <v>167.30769233000001</v>
      </c>
      <c r="R12281">
        <v>145</v>
      </c>
    </row>
    <row r="12282" spans="1:18" hidden="1" x14ac:dyDescent="0.25">
      <c r="A12282">
        <v>1</v>
      </c>
      <c r="B12282">
        <v>9040010</v>
      </c>
      <c r="C12282">
        <v>3</v>
      </c>
      <c r="D12282">
        <v>3</v>
      </c>
      <c r="E12282">
        <v>1</v>
      </c>
      <c r="F12282" t="s">
        <v>7</v>
      </c>
      <c r="K12282">
        <v>12</v>
      </c>
      <c r="P12282">
        <v>12</v>
      </c>
      <c r="Q12282" s="5">
        <f>VLOOKUP(Table2[[#This Row],[id_heating_system]],$V$2:$W$5,2,0)*Table2[[#This Row],[2019]]</f>
        <v>13.846153848</v>
      </c>
      <c r="R12282">
        <v>12</v>
      </c>
    </row>
    <row r="12283" spans="1:18" hidden="1" x14ac:dyDescent="0.25">
      <c r="A12283">
        <v>1</v>
      </c>
      <c r="B12283">
        <v>9040010</v>
      </c>
      <c r="C12283">
        <v>3</v>
      </c>
      <c r="D12283">
        <v>4</v>
      </c>
      <c r="E12283">
        <v>1</v>
      </c>
      <c r="F12283" t="s">
        <v>7</v>
      </c>
      <c r="K12283">
        <v>62</v>
      </c>
      <c r="P12283">
        <v>62</v>
      </c>
      <c r="Q12283" s="5">
        <f>VLOOKUP(Table2[[#This Row],[id_heating_system]],$V$2:$W$5,2,0)*Table2[[#This Row],[2019]]</f>
        <v>71.538461548000001</v>
      </c>
      <c r="R12283">
        <v>62</v>
      </c>
    </row>
    <row r="12284" spans="1:18" hidden="1" x14ac:dyDescent="0.25">
      <c r="A12284">
        <v>1</v>
      </c>
      <c r="B12284">
        <v>9040010</v>
      </c>
      <c r="C12284">
        <v>3</v>
      </c>
      <c r="D12284">
        <v>5</v>
      </c>
      <c r="E12284">
        <v>1</v>
      </c>
      <c r="F12284" t="s">
        <v>7</v>
      </c>
      <c r="K12284">
        <v>19</v>
      </c>
      <c r="P12284">
        <v>19</v>
      </c>
      <c r="Q12284" s="5">
        <f>VLOOKUP(Table2[[#This Row],[id_heating_system]],$V$2:$W$5,2,0)*Table2[[#This Row],[2019]]</f>
        <v>21.923076926</v>
      </c>
      <c r="R12284">
        <v>19</v>
      </c>
    </row>
    <row r="12285" spans="1:18" hidden="1" x14ac:dyDescent="0.25">
      <c r="A12285">
        <v>1</v>
      </c>
      <c r="B12285">
        <v>9040010</v>
      </c>
      <c r="C12285">
        <v>3</v>
      </c>
      <c r="D12285">
        <v>6</v>
      </c>
      <c r="E12285">
        <v>1</v>
      </c>
      <c r="F12285" t="s">
        <v>7</v>
      </c>
      <c r="K12285">
        <v>36</v>
      </c>
      <c r="P12285">
        <v>36</v>
      </c>
      <c r="Q12285" s="5">
        <f>VLOOKUP(Table2[[#This Row],[id_heating_system]],$V$2:$W$5,2,0)*Table2[[#This Row],[2019]]</f>
        <v>41.538461544</v>
      </c>
      <c r="R12285">
        <v>36</v>
      </c>
    </row>
    <row r="12286" spans="1:18" hidden="1" x14ac:dyDescent="0.25">
      <c r="A12286">
        <v>1</v>
      </c>
      <c r="B12286">
        <v>9040010</v>
      </c>
      <c r="C12286">
        <v>3</v>
      </c>
      <c r="D12286">
        <v>7</v>
      </c>
      <c r="E12286">
        <v>1</v>
      </c>
      <c r="F12286" t="s">
        <v>7</v>
      </c>
      <c r="K12286">
        <v>1</v>
      </c>
      <c r="P12286">
        <v>1</v>
      </c>
      <c r="Q12286" s="5">
        <f>VLOOKUP(Table2[[#This Row],[id_heating_system]],$V$2:$W$5,2,0)*Table2[[#This Row],[2019]]</f>
        <v>1.153846154</v>
      </c>
      <c r="R12286">
        <v>1</v>
      </c>
    </row>
    <row r="12287" spans="1:18" hidden="1" x14ac:dyDescent="0.25">
      <c r="A12287">
        <v>1</v>
      </c>
      <c r="B12287">
        <v>9040011</v>
      </c>
      <c r="C12287">
        <v>3</v>
      </c>
      <c r="D12287">
        <v>1</v>
      </c>
      <c r="E12287">
        <v>1</v>
      </c>
      <c r="F12287" t="s">
        <v>7</v>
      </c>
      <c r="K12287">
        <v>0</v>
      </c>
      <c r="P12287">
        <v>0</v>
      </c>
      <c r="Q12287" s="5">
        <f>VLOOKUP(Table2[[#This Row],[id_heating_system]],$V$2:$W$5,2,0)*Table2[[#This Row],[2019]]</f>
        <v>0</v>
      </c>
      <c r="R12287">
        <v>0</v>
      </c>
    </row>
    <row r="12288" spans="1:18" hidden="1" x14ac:dyDescent="0.25">
      <c r="A12288">
        <v>1</v>
      </c>
      <c r="B12288">
        <v>9040011</v>
      </c>
      <c r="C12288">
        <v>3</v>
      </c>
      <c r="D12288">
        <v>2</v>
      </c>
      <c r="E12288">
        <v>1</v>
      </c>
      <c r="F12288" t="s">
        <v>7</v>
      </c>
      <c r="K12288">
        <v>117</v>
      </c>
      <c r="P12288">
        <v>117</v>
      </c>
      <c r="Q12288" s="5">
        <f>VLOOKUP(Table2[[#This Row],[id_heating_system]],$V$2:$W$5,2,0)*Table2[[#This Row],[2019]]</f>
        <v>135.00000001800001</v>
      </c>
      <c r="R12288">
        <v>117</v>
      </c>
    </row>
    <row r="12289" spans="1:18" hidden="1" x14ac:dyDescent="0.25">
      <c r="A12289">
        <v>1</v>
      </c>
      <c r="B12289">
        <v>9040011</v>
      </c>
      <c r="C12289">
        <v>3</v>
      </c>
      <c r="D12289">
        <v>3</v>
      </c>
      <c r="E12289">
        <v>1</v>
      </c>
      <c r="F12289" t="s">
        <v>7</v>
      </c>
      <c r="K12289">
        <v>49</v>
      </c>
      <c r="P12289">
        <v>49</v>
      </c>
      <c r="Q12289" s="5">
        <f>VLOOKUP(Table2[[#This Row],[id_heating_system]],$V$2:$W$5,2,0)*Table2[[#This Row],[2019]]</f>
        <v>56.538461546000001</v>
      </c>
      <c r="R12289">
        <v>49</v>
      </c>
    </row>
    <row r="12290" spans="1:18" hidden="1" x14ac:dyDescent="0.25">
      <c r="A12290">
        <v>1</v>
      </c>
      <c r="B12290">
        <v>9040011</v>
      </c>
      <c r="C12290">
        <v>3</v>
      </c>
      <c r="D12290">
        <v>4</v>
      </c>
      <c r="E12290">
        <v>1</v>
      </c>
      <c r="F12290" t="s">
        <v>7</v>
      </c>
      <c r="K12290">
        <v>68</v>
      </c>
      <c r="P12290">
        <v>68</v>
      </c>
      <c r="Q12290" s="5">
        <f>VLOOKUP(Table2[[#This Row],[id_heating_system]],$V$2:$W$5,2,0)*Table2[[#This Row],[2019]]</f>
        <v>78.461538472000001</v>
      </c>
      <c r="R12290">
        <v>68</v>
      </c>
    </row>
    <row r="12291" spans="1:18" hidden="1" x14ac:dyDescent="0.25">
      <c r="A12291">
        <v>1</v>
      </c>
      <c r="B12291">
        <v>9040011</v>
      </c>
      <c r="C12291">
        <v>3</v>
      </c>
      <c r="D12291">
        <v>5</v>
      </c>
      <c r="E12291">
        <v>1</v>
      </c>
      <c r="F12291" t="s">
        <v>7</v>
      </c>
      <c r="K12291">
        <v>68</v>
      </c>
      <c r="P12291">
        <v>68</v>
      </c>
      <c r="Q12291" s="5">
        <f>VLOOKUP(Table2[[#This Row],[id_heating_system]],$V$2:$W$5,2,0)*Table2[[#This Row],[2019]]</f>
        <v>78.461538472000001</v>
      </c>
      <c r="R12291">
        <v>68</v>
      </c>
    </row>
    <row r="12292" spans="1:18" hidden="1" x14ac:dyDescent="0.25">
      <c r="A12292">
        <v>1</v>
      </c>
      <c r="B12292">
        <v>9040011</v>
      </c>
      <c r="C12292">
        <v>3</v>
      </c>
      <c r="D12292">
        <v>6</v>
      </c>
      <c r="E12292">
        <v>1</v>
      </c>
      <c r="F12292" t="s">
        <v>7</v>
      </c>
      <c r="K12292">
        <v>41</v>
      </c>
      <c r="P12292">
        <v>41</v>
      </c>
      <c r="Q12292" s="5">
        <f>VLOOKUP(Table2[[#This Row],[id_heating_system]],$V$2:$W$5,2,0)*Table2[[#This Row],[2019]]</f>
        <v>47.307692314000001</v>
      </c>
      <c r="R12292">
        <v>41</v>
      </c>
    </row>
    <row r="12293" spans="1:18" hidden="1" x14ac:dyDescent="0.25">
      <c r="A12293">
        <v>1</v>
      </c>
      <c r="B12293">
        <v>9040011</v>
      </c>
      <c r="C12293">
        <v>3</v>
      </c>
      <c r="D12293">
        <v>7</v>
      </c>
      <c r="E12293">
        <v>1</v>
      </c>
      <c r="F12293" t="s">
        <v>7</v>
      </c>
      <c r="K12293">
        <v>0</v>
      </c>
      <c r="P12293">
        <v>0</v>
      </c>
      <c r="Q12293" s="5">
        <f>VLOOKUP(Table2[[#This Row],[id_heating_system]],$V$2:$W$5,2,0)*Table2[[#This Row],[2019]]</f>
        <v>0</v>
      </c>
      <c r="R12293">
        <v>0</v>
      </c>
    </row>
    <row r="12294" spans="1:18" hidden="1" x14ac:dyDescent="0.25">
      <c r="A12294">
        <v>1</v>
      </c>
      <c r="B12294">
        <v>9040012</v>
      </c>
      <c r="C12294">
        <v>3</v>
      </c>
      <c r="D12294">
        <v>1</v>
      </c>
      <c r="E12294">
        <v>1</v>
      </c>
      <c r="F12294" t="s">
        <v>7</v>
      </c>
      <c r="K12294">
        <v>0</v>
      </c>
      <c r="P12294">
        <v>0</v>
      </c>
      <c r="Q12294" s="5">
        <f>VLOOKUP(Table2[[#This Row],[id_heating_system]],$V$2:$W$5,2,0)*Table2[[#This Row],[2019]]</f>
        <v>0</v>
      </c>
      <c r="R12294">
        <v>0</v>
      </c>
    </row>
    <row r="12295" spans="1:18" hidden="1" x14ac:dyDescent="0.25">
      <c r="A12295">
        <v>1</v>
      </c>
      <c r="B12295">
        <v>9040012</v>
      </c>
      <c r="C12295">
        <v>3</v>
      </c>
      <c r="D12295">
        <v>2</v>
      </c>
      <c r="E12295">
        <v>1</v>
      </c>
      <c r="F12295" t="s">
        <v>7</v>
      </c>
      <c r="K12295">
        <v>142</v>
      </c>
      <c r="P12295">
        <v>142</v>
      </c>
      <c r="Q12295" s="5">
        <f>VLOOKUP(Table2[[#This Row],[id_heating_system]],$V$2:$W$5,2,0)*Table2[[#This Row],[2019]]</f>
        <v>163.84615386799999</v>
      </c>
      <c r="R12295">
        <v>142</v>
      </c>
    </row>
    <row r="12296" spans="1:18" hidden="1" x14ac:dyDescent="0.25">
      <c r="A12296">
        <v>1</v>
      </c>
      <c r="B12296">
        <v>9040012</v>
      </c>
      <c r="C12296">
        <v>3</v>
      </c>
      <c r="D12296">
        <v>3</v>
      </c>
      <c r="E12296">
        <v>1</v>
      </c>
      <c r="F12296" t="s">
        <v>7</v>
      </c>
      <c r="K12296">
        <v>15</v>
      </c>
      <c r="P12296">
        <v>15</v>
      </c>
      <c r="Q12296" s="5">
        <f>VLOOKUP(Table2[[#This Row],[id_heating_system]],$V$2:$W$5,2,0)*Table2[[#This Row],[2019]]</f>
        <v>17.30769231</v>
      </c>
      <c r="R12296">
        <v>15</v>
      </c>
    </row>
    <row r="12297" spans="1:18" hidden="1" x14ac:dyDescent="0.25">
      <c r="A12297">
        <v>1</v>
      </c>
      <c r="B12297">
        <v>9040012</v>
      </c>
      <c r="C12297">
        <v>3</v>
      </c>
      <c r="D12297">
        <v>4</v>
      </c>
      <c r="E12297">
        <v>1</v>
      </c>
      <c r="F12297" t="s">
        <v>7</v>
      </c>
      <c r="K12297">
        <v>97</v>
      </c>
      <c r="P12297">
        <v>97</v>
      </c>
      <c r="Q12297" s="5">
        <f>VLOOKUP(Table2[[#This Row],[id_heating_system]],$V$2:$W$5,2,0)*Table2[[#This Row],[2019]]</f>
        <v>111.92307693800001</v>
      </c>
      <c r="R12297">
        <v>97</v>
      </c>
    </row>
    <row r="12298" spans="1:18" hidden="1" x14ac:dyDescent="0.25">
      <c r="A12298">
        <v>1</v>
      </c>
      <c r="B12298">
        <v>9040012</v>
      </c>
      <c r="C12298">
        <v>3</v>
      </c>
      <c r="D12298">
        <v>5</v>
      </c>
      <c r="E12298">
        <v>1</v>
      </c>
      <c r="F12298" t="s">
        <v>7</v>
      </c>
      <c r="K12298">
        <v>32</v>
      </c>
      <c r="P12298">
        <v>32</v>
      </c>
      <c r="Q12298" s="5">
        <f>VLOOKUP(Table2[[#This Row],[id_heating_system]],$V$2:$W$5,2,0)*Table2[[#This Row],[2019]]</f>
        <v>36.923076928</v>
      </c>
      <c r="R12298">
        <v>32</v>
      </c>
    </row>
    <row r="12299" spans="1:18" hidden="1" x14ac:dyDescent="0.25">
      <c r="A12299">
        <v>1</v>
      </c>
      <c r="B12299">
        <v>9040012</v>
      </c>
      <c r="C12299">
        <v>3</v>
      </c>
      <c r="D12299">
        <v>6</v>
      </c>
      <c r="E12299">
        <v>1</v>
      </c>
      <c r="F12299" t="s">
        <v>7</v>
      </c>
      <c r="K12299">
        <v>46</v>
      </c>
      <c r="P12299">
        <v>46</v>
      </c>
      <c r="Q12299" s="5">
        <f>VLOOKUP(Table2[[#This Row],[id_heating_system]],$V$2:$W$5,2,0)*Table2[[#This Row],[2019]]</f>
        <v>53.076923084000001</v>
      </c>
      <c r="R12299">
        <v>46</v>
      </c>
    </row>
    <row r="12300" spans="1:18" hidden="1" x14ac:dyDescent="0.25">
      <c r="A12300">
        <v>1</v>
      </c>
      <c r="B12300">
        <v>9040012</v>
      </c>
      <c r="C12300">
        <v>3</v>
      </c>
      <c r="D12300">
        <v>7</v>
      </c>
      <c r="E12300">
        <v>1</v>
      </c>
      <c r="F12300" t="s">
        <v>7</v>
      </c>
      <c r="K12300">
        <v>5</v>
      </c>
      <c r="P12300">
        <v>5</v>
      </c>
      <c r="Q12300" s="5">
        <f>VLOOKUP(Table2[[#This Row],[id_heating_system]],$V$2:$W$5,2,0)*Table2[[#This Row],[2019]]</f>
        <v>5.7692307700000001</v>
      </c>
      <c r="R12300">
        <v>5</v>
      </c>
    </row>
    <row r="12301" spans="1:18" hidden="1" x14ac:dyDescent="0.25">
      <c r="A12301">
        <v>1</v>
      </c>
      <c r="B12301">
        <v>9040013</v>
      </c>
      <c r="C12301">
        <v>3</v>
      </c>
      <c r="D12301">
        <v>1</v>
      </c>
      <c r="E12301">
        <v>1</v>
      </c>
      <c r="F12301" t="s">
        <v>7</v>
      </c>
      <c r="K12301">
        <v>0</v>
      </c>
      <c r="P12301">
        <v>0</v>
      </c>
      <c r="Q12301" s="5">
        <f>VLOOKUP(Table2[[#This Row],[id_heating_system]],$V$2:$W$5,2,0)*Table2[[#This Row],[2019]]</f>
        <v>0</v>
      </c>
      <c r="R12301">
        <v>0</v>
      </c>
    </row>
    <row r="12302" spans="1:18" hidden="1" x14ac:dyDescent="0.25">
      <c r="A12302">
        <v>1</v>
      </c>
      <c r="B12302">
        <v>9040013</v>
      </c>
      <c r="C12302">
        <v>3</v>
      </c>
      <c r="D12302">
        <v>2</v>
      </c>
      <c r="E12302">
        <v>1</v>
      </c>
      <c r="F12302" t="s">
        <v>7</v>
      </c>
      <c r="K12302">
        <v>71</v>
      </c>
      <c r="P12302">
        <v>71</v>
      </c>
      <c r="Q12302" s="5">
        <f>VLOOKUP(Table2[[#This Row],[id_heating_system]],$V$2:$W$5,2,0)*Table2[[#This Row],[2019]]</f>
        <v>81.923076933999994</v>
      </c>
      <c r="R12302">
        <v>71</v>
      </c>
    </row>
    <row r="12303" spans="1:18" hidden="1" x14ac:dyDescent="0.25">
      <c r="A12303">
        <v>1</v>
      </c>
      <c r="B12303">
        <v>9040013</v>
      </c>
      <c r="C12303">
        <v>3</v>
      </c>
      <c r="D12303">
        <v>3</v>
      </c>
      <c r="E12303">
        <v>1</v>
      </c>
      <c r="F12303" t="s">
        <v>7</v>
      </c>
      <c r="K12303">
        <v>58</v>
      </c>
      <c r="P12303">
        <v>58</v>
      </c>
      <c r="Q12303" s="5">
        <f>VLOOKUP(Table2[[#This Row],[id_heating_system]],$V$2:$W$5,2,0)*Table2[[#This Row],[2019]]</f>
        <v>66.923076932000001</v>
      </c>
      <c r="R12303">
        <v>58</v>
      </c>
    </row>
    <row r="12304" spans="1:18" hidden="1" x14ac:dyDescent="0.25">
      <c r="A12304">
        <v>1</v>
      </c>
      <c r="B12304">
        <v>9040013</v>
      </c>
      <c r="C12304">
        <v>3</v>
      </c>
      <c r="D12304">
        <v>4</v>
      </c>
      <c r="E12304">
        <v>1</v>
      </c>
      <c r="F12304" t="s">
        <v>7</v>
      </c>
      <c r="K12304">
        <v>46</v>
      </c>
      <c r="P12304">
        <v>46</v>
      </c>
      <c r="Q12304" s="5">
        <f>VLOOKUP(Table2[[#This Row],[id_heating_system]],$V$2:$W$5,2,0)*Table2[[#This Row],[2019]]</f>
        <v>53.076923084000001</v>
      </c>
      <c r="R12304">
        <v>46</v>
      </c>
    </row>
    <row r="12305" spans="1:18" hidden="1" x14ac:dyDescent="0.25">
      <c r="A12305">
        <v>1</v>
      </c>
      <c r="B12305">
        <v>9040013</v>
      </c>
      <c r="C12305">
        <v>3</v>
      </c>
      <c r="D12305">
        <v>5</v>
      </c>
      <c r="E12305">
        <v>1</v>
      </c>
      <c r="F12305" t="s">
        <v>7</v>
      </c>
      <c r="K12305">
        <v>71</v>
      </c>
      <c r="P12305">
        <v>71</v>
      </c>
      <c r="Q12305" s="5">
        <f>VLOOKUP(Table2[[#This Row],[id_heating_system]],$V$2:$W$5,2,0)*Table2[[#This Row],[2019]]</f>
        <v>81.923076933999994</v>
      </c>
      <c r="R12305">
        <v>71</v>
      </c>
    </row>
    <row r="12306" spans="1:18" hidden="1" x14ac:dyDescent="0.25">
      <c r="A12306">
        <v>1</v>
      </c>
      <c r="B12306">
        <v>9040013</v>
      </c>
      <c r="C12306">
        <v>3</v>
      </c>
      <c r="D12306">
        <v>6</v>
      </c>
      <c r="E12306">
        <v>1</v>
      </c>
      <c r="F12306" t="s">
        <v>7</v>
      </c>
      <c r="K12306">
        <v>41</v>
      </c>
      <c r="P12306">
        <v>41</v>
      </c>
      <c r="Q12306" s="5">
        <f>VLOOKUP(Table2[[#This Row],[id_heating_system]],$V$2:$W$5,2,0)*Table2[[#This Row],[2019]]</f>
        <v>47.307692314000001</v>
      </c>
      <c r="R12306">
        <v>41</v>
      </c>
    </row>
    <row r="12307" spans="1:18" hidden="1" x14ac:dyDescent="0.25">
      <c r="A12307">
        <v>1</v>
      </c>
      <c r="B12307">
        <v>9040013</v>
      </c>
      <c r="C12307">
        <v>3</v>
      </c>
      <c r="D12307">
        <v>7</v>
      </c>
      <c r="E12307">
        <v>1</v>
      </c>
      <c r="F12307" t="s">
        <v>7</v>
      </c>
      <c r="K12307">
        <v>3</v>
      </c>
      <c r="P12307">
        <v>3</v>
      </c>
      <c r="Q12307" s="5">
        <f>VLOOKUP(Table2[[#This Row],[id_heating_system]],$V$2:$W$5,2,0)*Table2[[#This Row],[2019]]</f>
        <v>3.461538462</v>
      </c>
      <c r="R12307">
        <v>3</v>
      </c>
    </row>
    <row r="12308" spans="1:18" hidden="1" x14ac:dyDescent="0.25">
      <c r="A12308">
        <v>1</v>
      </c>
      <c r="B12308">
        <v>9040014</v>
      </c>
      <c r="C12308">
        <v>3</v>
      </c>
      <c r="D12308">
        <v>1</v>
      </c>
      <c r="E12308">
        <v>1</v>
      </c>
      <c r="F12308" t="s">
        <v>7</v>
      </c>
      <c r="K12308">
        <v>149</v>
      </c>
      <c r="P12308">
        <v>149</v>
      </c>
      <c r="Q12308" s="5">
        <f>VLOOKUP(Table2[[#This Row],[id_heating_system]],$V$2:$W$5,2,0)*Table2[[#This Row],[2019]]</f>
        <v>171.92307694600001</v>
      </c>
      <c r="R12308">
        <v>149</v>
      </c>
    </row>
    <row r="12309" spans="1:18" hidden="1" x14ac:dyDescent="0.25">
      <c r="A12309">
        <v>1</v>
      </c>
      <c r="B12309">
        <v>9040014</v>
      </c>
      <c r="C12309">
        <v>3</v>
      </c>
      <c r="D12309">
        <v>2</v>
      </c>
      <c r="E12309">
        <v>1</v>
      </c>
      <c r="F12309" t="s">
        <v>7</v>
      </c>
      <c r="K12309">
        <v>27</v>
      </c>
      <c r="P12309">
        <v>27</v>
      </c>
      <c r="Q12309" s="5">
        <f>VLOOKUP(Table2[[#This Row],[id_heating_system]],$V$2:$W$5,2,0)*Table2[[#This Row],[2019]]</f>
        <v>31.153846158</v>
      </c>
      <c r="R12309">
        <v>27</v>
      </c>
    </row>
    <row r="12310" spans="1:18" hidden="1" x14ac:dyDescent="0.25">
      <c r="A12310">
        <v>1</v>
      </c>
      <c r="B12310">
        <v>9040014</v>
      </c>
      <c r="C12310">
        <v>3</v>
      </c>
      <c r="D12310">
        <v>3</v>
      </c>
      <c r="E12310">
        <v>1</v>
      </c>
      <c r="F12310" t="s">
        <v>7</v>
      </c>
      <c r="K12310">
        <v>15</v>
      </c>
      <c r="P12310">
        <v>15</v>
      </c>
      <c r="Q12310" s="5">
        <f>VLOOKUP(Table2[[#This Row],[id_heating_system]],$V$2:$W$5,2,0)*Table2[[#This Row],[2019]]</f>
        <v>17.30769231</v>
      </c>
      <c r="R12310">
        <v>15</v>
      </c>
    </row>
    <row r="12311" spans="1:18" hidden="1" x14ac:dyDescent="0.25">
      <c r="A12311">
        <v>1</v>
      </c>
      <c r="B12311">
        <v>9040014</v>
      </c>
      <c r="C12311">
        <v>3</v>
      </c>
      <c r="D12311">
        <v>4</v>
      </c>
      <c r="E12311">
        <v>1</v>
      </c>
      <c r="F12311" t="s">
        <v>7</v>
      </c>
      <c r="K12311">
        <v>92</v>
      </c>
      <c r="P12311">
        <v>92</v>
      </c>
      <c r="Q12311" s="5">
        <f>VLOOKUP(Table2[[#This Row],[id_heating_system]],$V$2:$W$5,2,0)*Table2[[#This Row],[2019]]</f>
        <v>106.153846168</v>
      </c>
      <c r="R12311">
        <v>92</v>
      </c>
    </row>
    <row r="12312" spans="1:18" hidden="1" x14ac:dyDescent="0.25">
      <c r="A12312">
        <v>1</v>
      </c>
      <c r="B12312">
        <v>9040014</v>
      </c>
      <c r="C12312">
        <v>3</v>
      </c>
      <c r="D12312">
        <v>5</v>
      </c>
      <c r="E12312">
        <v>1</v>
      </c>
      <c r="F12312" t="s">
        <v>7</v>
      </c>
      <c r="K12312">
        <v>47</v>
      </c>
      <c r="P12312">
        <v>47</v>
      </c>
      <c r="Q12312" s="5">
        <f>VLOOKUP(Table2[[#This Row],[id_heating_system]],$V$2:$W$5,2,0)*Table2[[#This Row],[2019]]</f>
        <v>54.230769238000001</v>
      </c>
      <c r="R12312">
        <v>47</v>
      </c>
    </row>
    <row r="12313" spans="1:18" hidden="1" x14ac:dyDescent="0.25">
      <c r="A12313">
        <v>1</v>
      </c>
      <c r="B12313">
        <v>9040014</v>
      </c>
      <c r="C12313">
        <v>3</v>
      </c>
      <c r="D12313">
        <v>6</v>
      </c>
      <c r="E12313">
        <v>1</v>
      </c>
      <c r="F12313" t="s">
        <v>7</v>
      </c>
      <c r="K12313">
        <v>38</v>
      </c>
      <c r="P12313">
        <v>38</v>
      </c>
      <c r="Q12313" s="5">
        <f>VLOOKUP(Table2[[#This Row],[id_heating_system]],$V$2:$W$5,2,0)*Table2[[#This Row],[2019]]</f>
        <v>43.846153852</v>
      </c>
      <c r="R12313">
        <v>38</v>
      </c>
    </row>
    <row r="12314" spans="1:18" hidden="1" x14ac:dyDescent="0.25">
      <c r="A12314">
        <v>1</v>
      </c>
      <c r="B12314">
        <v>9040014</v>
      </c>
      <c r="C12314">
        <v>3</v>
      </c>
      <c r="D12314">
        <v>7</v>
      </c>
      <c r="E12314">
        <v>1</v>
      </c>
      <c r="F12314" t="s">
        <v>7</v>
      </c>
      <c r="K12314">
        <v>1</v>
      </c>
      <c r="P12314">
        <v>1</v>
      </c>
      <c r="Q12314" s="5">
        <f>VLOOKUP(Table2[[#This Row],[id_heating_system]],$V$2:$W$5,2,0)*Table2[[#This Row],[2019]]</f>
        <v>1.153846154</v>
      </c>
      <c r="R12314">
        <v>1</v>
      </c>
    </row>
    <row r="12315" spans="1:18" hidden="1" x14ac:dyDescent="0.25">
      <c r="A12315">
        <v>1</v>
      </c>
      <c r="B12315">
        <v>9040015</v>
      </c>
      <c r="C12315">
        <v>3</v>
      </c>
      <c r="D12315">
        <v>1</v>
      </c>
      <c r="E12315">
        <v>1</v>
      </c>
      <c r="F12315" t="s">
        <v>7</v>
      </c>
      <c r="K12315">
        <v>0</v>
      </c>
      <c r="P12315">
        <v>0</v>
      </c>
      <c r="Q12315" s="5">
        <f>VLOOKUP(Table2[[#This Row],[id_heating_system]],$V$2:$W$5,2,0)*Table2[[#This Row],[2019]]</f>
        <v>0</v>
      </c>
      <c r="R12315">
        <v>0</v>
      </c>
    </row>
    <row r="12316" spans="1:18" hidden="1" x14ac:dyDescent="0.25">
      <c r="A12316">
        <v>1</v>
      </c>
      <c r="B12316">
        <v>9040015</v>
      </c>
      <c r="C12316">
        <v>3</v>
      </c>
      <c r="D12316">
        <v>2</v>
      </c>
      <c r="E12316">
        <v>1</v>
      </c>
      <c r="F12316" t="s">
        <v>7</v>
      </c>
      <c r="K12316">
        <v>61</v>
      </c>
      <c r="P12316">
        <v>61</v>
      </c>
      <c r="Q12316" s="5">
        <f>VLOOKUP(Table2[[#This Row],[id_heating_system]],$V$2:$W$5,2,0)*Table2[[#This Row],[2019]]</f>
        <v>70.384615394000008</v>
      </c>
      <c r="R12316">
        <v>61</v>
      </c>
    </row>
    <row r="12317" spans="1:18" hidden="1" x14ac:dyDescent="0.25">
      <c r="A12317">
        <v>1</v>
      </c>
      <c r="B12317">
        <v>9040015</v>
      </c>
      <c r="C12317">
        <v>3</v>
      </c>
      <c r="D12317">
        <v>3</v>
      </c>
      <c r="E12317">
        <v>1</v>
      </c>
      <c r="F12317" t="s">
        <v>7</v>
      </c>
      <c r="K12317">
        <v>43</v>
      </c>
      <c r="P12317">
        <v>43</v>
      </c>
      <c r="Q12317" s="5">
        <f>VLOOKUP(Table2[[#This Row],[id_heating_system]],$V$2:$W$5,2,0)*Table2[[#This Row],[2019]]</f>
        <v>49.615384622000001</v>
      </c>
      <c r="R12317">
        <v>43</v>
      </c>
    </row>
    <row r="12318" spans="1:18" hidden="1" x14ac:dyDescent="0.25">
      <c r="A12318">
        <v>1</v>
      </c>
      <c r="B12318">
        <v>9040015</v>
      </c>
      <c r="C12318">
        <v>3</v>
      </c>
      <c r="D12318">
        <v>4</v>
      </c>
      <c r="E12318">
        <v>1</v>
      </c>
      <c r="F12318" t="s">
        <v>7</v>
      </c>
      <c r="K12318">
        <v>2</v>
      </c>
      <c r="P12318">
        <v>2</v>
      </c>
      <c r="Q12318" s="5">
        <f>VLOOKUP(Table2[[#This Row],[id_heating_system]],$V$2:$W$5,2,0)*Table2[[#This Row],[2019]]</f>
        <v>2.307692308</v>
      </c>
      <c r="R12318">
        <v>2</v>
      </c>
    </row>
    <row r="12319" spans="1:18" hidden="1" x14ac:dyDescent="0.25">
      <c r="A12319">
        <v>1</v>
      </c>
      <c r="B12319">
        <v>9040015</v>
      </c>
      <c r="C12319">
        <v>3</v>
      </c>
      <c r="D12319">
        <v>5</v>
      </c>
      <c r="E12319">
        <v>1</v>
      </c>
      <c r="F12319" t="s">
        <v>7</v>
      </c>
      <c r="K12319">
        <v>8</v>
      </c>
      <c r="P12319">
        <v>8</v>
      </c>
      <c r="Q12319" s="5">
        <f>VLOOKUP(Table2[[#This Row],[id_heating_system]],$V$2:$W$5,2,0)*Table2[[#This Row],[2019]]</f>
        <v>9.2307692320000001</v>
      </c>
      <c r="R12319">
        <v>8</v>
      </c>
    </row>
    <row r="12320" spans="1:18" hidden="1" x14ac:dyDescent="0.25">
      <c r="A12320">
        <v>1</v>
      </c>
      <c r="B12320">
        <v>9040015</v>
      </c>
      <c r="C12320">
        <v>3</v>
      </c>
      <c r="D12320">
        <v>6</v>
      </c>
      <c r="E12320">
        <v>1</v>
      </c>
      <c r="F12320" t="s">
        <v>7</v>
      </c>
      <c r="K12320">
        <v>12</v>
      </c>
      <c r="P12320">
        <v>12</v>
      </c>
      <c r="Q12320" s="5">
        <f>VLOOKUP(Table2[[#This Row],[id_heating_system]],$V$2:$W$5,2,0)*Table2[[#This Row],[2019]]</f>
        <v>13.846153848</v>
      </c>
      <c r="R12320">
        <v>12</v>
      </c>
    </row>
    <row r="12321" spans="1:18" hidden="1" x14ac:dyDescent="0.25">
      <c r="A12321">
        <v>1</v>
      </c>
      <c r="B12321">
        <v>9040015</v>
      </c>
      <c r="C12321">
        <v>3</v>
      </c>
      <c r="D12321">
        <v>7</v>
      </c>
      <c r="E12321">
        <v>1</v>
      </c>
      <c r="F12321" t="s">
        <v>7</v>
      </c>
      <c r="K12321">
        <v>1</v>
      </c>
      <c r="P12321">
        <v>1</v>
      </c>
      <c r="Q12321" s="5">
        <f>VLOOKUP(Table2[[#This Row],[id_heating_system]],$V$2:$W$5,2,0)*Table2[[#This Row],[2019]]</f>
        <v>1.153846154</v>
      </c>
      <c r="R12321">
        <v>1</v>
      </c>
    </row>
    <row r="12322" spans="1:18" hidden="1" x14ac:dyDescent="0.25">
      <c r="A12322">
        <v>1</v>
      </c>
      <c r="B12322">
        <v>9040016</v>
      </c>
      <c r="C12322">
        <v>3</v>
      </c>
      <c r="D12322">
        <v>1</v>
      </c>
      <c r="E12322">
        <v>1</v>
      </c>
      <c r="F12322" t="s">
        <v>7</v>
      </c>
      <c r="K12322">
        <v>0</v>
      </c>
      <c r="P12322">
        <v>0</v>
      </c>
      <c r="Q12322" s="5">
        <f>VLOOKUP(Table2[[#This Row],[id_heating_system]],$V$2:$W$5,2,0)*Table2[[#This Row],[2019]]</f>
        <v>0</v>
      </c>
      <c r="R12322">
        <v>0</v>
      </c>
    </row>
    <row r="12323" spans="1:18" hidden="1" x14ac:dyDescent="0.25">
      <c r="A12323">
        <v>1</v>
      </c>
      <c r="B12323">
        <v>9040016</v>
      </c>
      <c r="C12323">
        <v>3</v>
      </c>
      <c r="D12323">
        <v>2</v>
      </c>
      <c r="E12323">
        <v>1</v>
      </c>
      <c r="F12323" t="s">
        <v>7</v>
      </c>
      <c r="K12323">
        <v>72</v>
      </c>
      <c r="P12323">
        <v>72</v>
      </c>
      <c r="Q12323" s="5">
        <f>VLOOKUP(Table2[[#This Row],[id_heating_system]],$V$2:$W$5,2,0)*Table2[[#This Row],[2019]]</f>
        <v>83.076923088000001</v>
      </c>
      <c r="R12323">
        <v>72</v>
      </c>
    </row>
    <row r="12324" spans="1:18" hidden="1" x14ac:dyDescent="0.25">
      <c r="A12324">
        <v>1</v>
      </c>
      <c r="B12324">
        <v>9040016</v>
      </c>
      <c r="C12324">
        <v>3</v>
      </c>
      <c r="D12324">
        <v>3</v>
      </c>
      <c r="E12324">
        <v>1</v>
      </c>
      <c r="F12324" t="s">
        <v>7</v>
      </c>
      <c r="K12324">
        <v>60</v>
      </c>
      <c r="P12324">
        <v>60</v>
      </c>
      <c r="Q12324" s="5">
        <f>VLOOKUP(Table2[[#This Row],[id_heating_system]],$V$2:$W$5,2,0)*Table2[[#This Row],[2019]]</f>
        <v>69.230769240000001</v>
      </c>
      <c r="R12324">
        <v>60</v>
      </c>
    </row>
    <row r="12325" spans="1:18" hidden="1" x14ac:dyDescent="0.25">
      <c r="A12325">
        <v>1</v>
      </c>
      <c r="B12325">
        <v>9040016</v>
      </c>
      <c r="C12325">
        <v>3</v>
      </c>
      <c r="D12325">
        <v>4</v>
      </c>
      <c r="E12325">
        <v>1</v>
      </c>
      <c r="F12325" t="s">
        <v>7</v>
      </c>
      <c r="K12325">
        <v>54</v>
      </c>
      <c r="P12325">
        <v>54</v>
      </c>
      <c r="Q12325" s="5">
        <f>VLOOKUP(Table2[[#This Row],[id_heating_system]],$V$2:$W$5,2,0)*Table2[[#This Row],[2019]]</f>
        <v>62.307692316000001</v>
      </c>
      <c r="R12325">
        <v>54</v>
      </c>
    </row>
    <row r="12326" spans="1:18" hidden="1" x14ac:dyDescent="0.25">
      <c r="A12326">
        <v>1</v>
      </c>
      <c r="B12326">
        <v>9040016</v>
      </c>
      <c r="C12326">
        <v>3</v>
      </c>
      <c r="D12326">
        <v>5</v>
      </c>
      <c r="E12326">
        <v>1</v>
      </c>
      <c r="F12326" t="s">
        <v>7</v>
      </c>
      <c r="K12326">
        <v>17</v>
      </c>
      <c r="P12326">
        <v>17</v>
      </c>
      <c r="Q12326" s="5">
        <f>VLOOKUP(Table2[[#This Row],[id_heating_system]],$V$2:$W$5,2,0)*Table2[[#This Row],[2019]]</f>
        <v>19.615384618</v>
      </c>
      <c r="R12326">
        <v>17</v>
      </c>
    </row>
    <row r="12327" spans="1:18" hidden="1" x14ac:dyDescent="0.25">
      <c r="A12327">
        <v>1</v>
      </c>
      <c r="B12327">
        <v>9040016</v>
      </c>
      <c r="C12327">
        <v>3</v>
      </c>
      <c r="D12327">
        <v>6</v>
      </c>
      <c r="E12327">
        <v>1</v>
      </c>
      <c r="F12327" t="s">
        <v>7</v>
      </c>
      <c r="K12327">
        <v>55</v>
      </c>
      <c r="P12327">
        <v>55</v>
      </c>
      <c r="Q12327" s="5">
        <f>VLOOKUP(Table2[[#This Row],[id_heating_system]],$V$2:$W$5,2,0)*Table2[[#This Row],[2019]]</f>
        <v>63.461538470000001</v>
      </c>
      <c r="R12327">
        <v>55</v>
      </c>
    </row>
    <row r="12328" spans="1:18" hidden="1" x14ac:dyDescent="0.25">
      <c r="A12328">
        <v>1</v>
      </c>
      <c r="B12328">
        <v>9040016</v>
      </c>
      <c r="C12328">
        <v>3</v>
      </c>
      <c r="D12328">
        <v>7</v>
      </c>
      <c r="E12328">
        <v>1</v>
      </c>
      <c r="F12328" t="s">
        <v>7</v>
      </c>
      <c r="K12328">
        <v>1</v>
      </c>
      <c r="P12328">
        <v>1</v>
      </c>
      <c r="Q12328" s="5">
        <f>VLOOKUP(Table2[[#This Row],[id_heating_system]],$V$2:$W$5,2,0)*Table2[[#This Row],[2019]]</f>
        <v>1.153846154</v>
      </c>
      <c r="R12328">
        <v>1</v>
      </c>
    </row>
    <row r="12329" spans="1:18" hidden="1" x14ac:dyDescent="0.25">
      <c r="A12329">
        <v>1</v>
      </c>
      <c r="B12329">
        <v>9040017</v>
      </c>
      <c r="C12329">
        <v>3</v>
      </c>
      <c r="D12329">
        <v>1</v>
      </c>
      <c r="E12329">
        <v>1</v>
      </c>
      <c r="F12329" t="s">
        <v>7</v>
      </c>
      <c r="K12329">
        <v>1</v>
      </c>
      <c r="P12329">
        <v>1</v>
      </c>
      <c r="Q12329" s="5">
        <f>VLOOKUP(Table2[[#This Row],[id_heating_system]],$V$2:$W$5,2,0)*Table2[[#This Row],[2019]]</f>
        <v>1.153846154</v>
      </c>
      <c r="R12329">
        <v>1</v>
      </c>
    </row>
    <row r="12330" spans="1:18" hidden="1" x14ac:dyDescent="0.25">
      <c r="A12330">
        <v>1</v>
      </c>
      <c r="B12330">
        <v>9040017</v>
      </c>
      <c r="C12330">
        <v>3</v>
      </c>
      <c r="D12330">
        <v>2</v>
      </c>
      <c r="E12330">
        <v>1</v>
      </c>
      <c r="F12330" t="s">
        <v>7</v>
      </c>
      <c r="K12330">
        <v>99</v>
      </c>
      <c r="P12330">
        <v>99</v>
      </c>
      <c r="Q12330" s="5">
        <f>VLOOKUP(Table2[[#This Row],[id_heating_system]],$V$2:$W$5,2,0)*Table2[[#This Row],[2019]]</f>
        <v>114.23076924599999</v>
      </c>
      <c r="R12330">
        <v>99</v>
      </c>
    </row>
    <row r="12331" spans="1:18" hidden="1" x14ac:dyDescent="0.25">
      <c r="A12331">
        <v>1</v>
      </c>
      <c r="B12331">
        <v>9040017</v>
      </c>
      <c r="C12331">
        <v>3</v>
      </c>
      <c r="D12331">
        <v>3</v>
      </c>
      <c r="E12331">
        <v>1</v>
      </c>
      <c r="F12331" t="s">
        <v>7</v>
      </c>
      <c r="K12331">
        <v>9</v>
      </c>
      <c r="P12331">
        <v>9</v>
      </c>
      <c r="Q12331" s="5">
        <f>VLOOKUP(Table2[[#This Row],[id_heating_system]],$V$2:$W$5,2,0)*Table2[[#This Row],[2019]]</f>
        <v>10.384615386</v>
      </c>
      <c r="R12331">
        <v>9</v>
      </c>
    </row>
    <row r="12332" spans="1:18" hidden="1" x14ac:dyDescent="0.25">
      <c r="A12332">
        <v>1</v>
      </c>
      <c r="B12332">
        <v>9040017</v>
      </c>
      <c r="C12332">
        <v>3</v>
      </c>
      <c r="D12332">
        <v>4</v>
      </c>
      <c r="E12332">
        <v>1</v>
      </c>
      <c r="F12332" t="s">
        <v>7</v>
      </c>
      <c r="K12332">
        <v>60</v>
      </c>
      <c r="P12332">
        <v>60</v>
      </c>
      <c r="Q12332" s="5">
        <f>VLOOKUP(Table2[[#This Row],[id_heating_system]],$V$2:$W$5,2,0)*Table2[[#This Row],[2019]]</f>
        <v>69.230769240000001</v>
      </c>
      <c r="R12332">
        <v>60</v>
      </c>
    </row>
    <row r="12333" spans="1:18" hidden="1" x14ac:dyDescent="0.25">
      <c r="A12333">
        <v>1</v>
      </c>
      <c r="B12333">
        <v>9040017</v>
      </c>
      <c r="C12333">
        <v>3</v>
      </c>
      <c r="D12333">
        <v>5</v>
      </c>
      <c r="E12333">
        <v>1</v>
      </c>
      <c r="F12333" t="s">
        <v>7</v>
      </c>
      <c r="K12333">
        <v>7</v>
      </c>
      <c r="P12333">
        <v>7</v>
      </c>
      <c r="Q12333" s="5">
        <f>VLOOKUP(Table2[[#This Row],[id_heating_system]],$V$2:$W$5,2,0)*Table2[[#This Row],[2019]]</f>
        <v>8.0769230780000001</v>
      </c>
      <c r="R12333">
        <v>7</v>
      </c>
    </row>
    <row r="12334" spans="1:18" hidden="1" x14ac:dyDescent="0.25">
      <c r="A12334">
        <v>1</v>
      </c>
      <c r="B12334">
        <v>9040017</v>
      </c>
      <c r="C12334">
        <v>3</v>
      </c>
      <c r="D12334">
        <v>6</v>
      </c>
      <c r="E12334">
        <v>1</v>
      </c>
      <c r="F12334" t="s">
        <v>7</v>
      </c>
      <c r="K12334">
        <v>32</v>
      </c>
      <c r="P12334">
        <v>32</v>
      </c>
      <c r="Q12334" s="5">
        <f>VLOOKUP(Table2[[#This Row],[id_heating_system]],$V$2:$W$5,2,0)*Table2[[#This Row],[2019]]</f>
        <v>36.923076928</v>
      </c>
      <c r="R12334">
        <v>32</v>
      </c>
    </row>
    <row r="12335" spans="1:18" hidden="1" x14ac:dyDescent="0.25">
      <c r="A12335">
        <v>1</v>
      </c>
      <c r="B12335">
        <v>9040017</v>
      </c>
      <c r="C12335">
        <v>3</v>
      </c>
      <c r="D12335">
        <v>7</v>
      </c>
      <c r="E12335">
        <v>1</v>
      </c>
      <c r="F12335" t="s">
        <v>7</v>
      </c>
      <c r="K12335">
        <v>2</v>
      </c>
      <c r="P12335">
        <v>2</v>
      </c>
      <c r="Q12335" s="5">
        <f>VLOOKUP(Table2[[#This Row],[id_heating_system]],$V$2:$W$5,2,0)*Table2[[#This Row],[2019]]</f>
        <v>2.307692308</v>
      </c>
      <c r="R12335">
        <v>2</v>
      </c>
    </row>
    <row r="12336" spans="1:18" hidden="1" x14ac:dyDescent="0.25">
      <c r="A12336">
        <v>1</v>
      </c>
      <c r="B12336">
        <v>9040018</v>
      </c>
      <c r="C12336">
        <v>3</v>
      </c>
      <c r="D12336">
        <v>1</v>
      </c>
      <c r="E12336">
        <v>1</v>
      </c>
      <c r="F12336" t="s">
        <v>7</v>
      </c>
      <c r="K12336">
        <v>0</v>
      </c>
      <c r="P12336">
        <v>0</v>
      </c>
      <c r="Q12336" s="5">
        <f>VLOOKUP(Table2[[#This Row],[id_heating_system]],$V$2:$W$5,2,0)*Table2[[#This Row],[2019]]</f>
        <v>0</v>
      </c>
      <c r="R12336">
        <v>0</v>
      </c>
    </row>
    <row r="12337" spans="1:18" hidden="1" x14ac:dyDescent="0.25">
      <c r="A12337">
        <v>1</v>
      </c>
      <c r="B12337">
        <v>9040018</v>
      </c>
      <c r="C12337">
        <v>3</v>
      </c>
      <c r="D12337">
        <v>2</v>
      </c>
      <c r="E12337">
        <v>1</v>
      </c>
      <c r="F12337" t="s">
        <v>7</v>
      </c>
      <c r="K12337">
        <v>103</v>
      </c>
      <c r="P12337">
        <v>103</v>
      </c>
      <c r="Q12337" s="5">
        <f>VLOOKUP(Table2[[#This Row],[id_heating_system]],$V$2:$W$5,2,0)*Table2[[#This Row],[2019]]</f>
        <v>118.84615386199999</v>
      </c>
      <c r="R12337">
        <v>103</v>
      </c>
    </row>
    <row r="12338" spans="1:18" hidden="1" x14ac:dyDescent="0.25">
      <c r="A12338">
        <v>1</v>
      </c>
      <c r="B12338">
        <v>9040018</v>
      </c>
      <c r="C12338">
        <v>3</v>
      </c>
      <c r="D12338">
        <v>3</v>
      </c>
      <c r="E12338">
        <v>1</v>
      </c>
      <c r="F12338" t="s">
        <v>7</v>
      </c>
      <c r="K12338">
        <v>207</v>
      </c>
      <c r="P12338">
        <v>207</v>
      </c>
      <c r="Q12338" s="5">
        <f>VLOOKUP(Table2[[#This Row],[id_heating_system]],$V$2:$W$5,2,0)*Table2[[#This Row],[2019]]</f>
        <v>238.846153878</v>
      </c>
      <c r="R12338">
        <v>207</v>
      </c>
    </row>
    <row r="12339" spans="1:18" hidden="1" x14ac:dyDescent="0.25">
      <c r="A12339">
        <v>1</v>
      </c>
      <c r="B12339">
        <v>9040018</v>
      </c>
      <c r="C12339">
        <v>3</v>
      </c>
      <c r="D12339">
        <v>4</v>
      </c>
      <c r="E12339">
        <v>1</v>
      </c>
      <c r="F12339" t="s">
        <v>7</v>
      </c>
      <c r="K12339">
        <v>23</v>
      </c>
      <c r="P12339">
        <v>23</v>
      </c>
      <c r="Q12339" s="5">
        <f>VLOOKUP(Table2[[#This Row],[id_heating_system]],$V$2:$W$5,2,0)*Table2[[#This Row],[2019]]</f>
        <v>26.538461542</v>
      </c>
      <c r="R12339">
        <v>23</v>
      </c>
    </row>
    <row r="12340" spans="1:18" hidden="1" x14ac:dyDescent="0.25">
      <c r="A12340">
        <v>1</v>
      </c>
      <c r="B12340">
        <v>9040018</v>
      </c>
      <c r="C12340">
        <v>3</v>
      </c>
      <c r="D12340">
        <v>5</v>
      </c>
      <c r="E12340">
        <v>1</v>
      </c>
      <c r="F12340" t="s">
        <v>7</v>
      </c>
      <c r="K12340">
        <v>3</v>
      </c>
      <c r="P12340">
        <v>3</v>
      </c>
      <c r="Q12340" s="5">
        <f>VLOOKUP(Table2[[#This Row],[id_heating_system]],$V$2:$W$5,2,0)*Table2[[#This Row],[2019]]</f>
        <v>3.461538462</v>
      </c>
      <c r="R12340">
        <v>3</v>
      </c>
    </row>
    <row r="12341" spans="1:18" hidden="1" x14ac:dyDescent="0.25">
      <c r="A12341">
        <v>1</v>
      </c>
      <c r="B12341">
        <v>9040018</v>
      </c>
      <c r="C12341">
        <v>3</v>
      </c>
      <c r="D12341">
        <v>6</v>
      </c>
      <c r="E12341">
        <v>1</v>
      </c>
      <c r="F12341" t="s">
        <v>7</v>
      </c>
      <c r="K12341">
        <v>53</v>
      </c>
      <c r="P12341">
        <v>53</v>
      </c>
      <c r="Q12341" s="5">
        <f>VLOOKUP(Table2[[#This Row],[id_heating_system]],$V$2:$W$5,2,0)*Table2[[#This Row],[2019]]</f>
        <v>61.153846162000001</v>
      </c>
      <c r="R12341">
        <v>53</v>
      </c>
    </row>
    <row r="12342" spans="1:18" hidden="1" x14ac:dyDescent="0.25">
      <c r="A12342">
        <v>1</v>
      </c>
      <c r="B12342">
        <v>9040018</v>
      </c>
      <c r="C12342">
        <v>3</v>
      </c>
      <c r="D12342">
        <v>7</v>
      </c>
      <c r="E12342">
        <v>1</v>
      </c>
      <c r="F12342" t="s">
        <v>7</v>
      </c>
      <c r="K12342">
        <v>10</v>
      </c>
      <c r="P12342">
        <v>10</v>
      </c>
      <c r="Q12342" s="5">
        <f>VLOOKUP(Table2[[#This Row],[id_heating_system]],$V$2:$W$5,2,0)*Table2[[#This Row],[2019]]</f>
        <v>11.53846154</v>
      </c>
      <c r="R12342">
        <v>10</v>
      </c>
    </row>
    <row r="12343" spans="1:18" hidden="1" x14ac:dyDescent="0.25">
      <c r="A12343">
        <v>1</v>
      </c>
      <c r="B12343">
        <v>9050001</v>
      </c>
      <c r="C12343">
        <v>3</v>
      </c>
      <c r="D12343">
        <v>1</v>
      </c>
      <c r="E12343">
        <v>1</v>
      </c>
      <c r="F12343" t="s">
        <v>7</v>
      </c>
      <c r="K12343">
        <v>1337</v>
      </c>
      <c r="P12343">
        <v>1337</v>
      </c>
      <c r="Q12343" s="5">
        <f>VLOOKUP(Table2[[#This Row],[id_heating_system]],$V$2:$W$5,2,0)*Table2[[#This Row],[2019]]</f>
        <v>1542.6923078980001</v>
      </c>
      <c r="R12343">
        <v>1337</v>
      </c>
    </row>
    <row r="12344" spans="1:18" hidden="1" x14ac:dyDescent="0.25">
      <c r="A12344">
        <v>1</v>
      </c>
      <c r="B12344">
        <v>9050001</v>
      </c>
      <c r="C12344">
        <v>3</v>
      </c>
      <c r="D12344">
        <v>2</v>
      </c>
      <c r="E12344">
        <v>1</v>
      </c>
      <c r="F12344" t="s">
        <v>7</v>
      </c>
      <c r="K12344">
        <v>95</v>
      </c>
      <c r="P12344">
        <v>95</v>
      </c>
      <c r="Q12344" s="5">
        <f>VLOOKUP(Table2[[#This Row],[id_heating_system]],$V$2:$W$5,2,0)*Table2[[#This Row],[2019]]</f>
        <v>109.61538462999999</v>
      </c>
      <c r="R12344">
        <v>95</v>
      </c>
    </row>
    <row r="12345" spans="1:18" hidden="1" x14ac:dyDescent="0.25">
      <c r="A12345">
        <v>1</v>
      </c>
      <c r="B12345">
        <v>9050001</v>
      </c>
      <c r="C12345">
        <v>3</v>
      </c>
      <c r="D12345">
        <v>3</v>
      </c>
      <c r="E12345">
        <v>1</v>
      </c>
      <c r="F12345" t="s">
        <v>7</v>
      </c>
      <c r="K12345">
        <v>0</v>
      </c>
      <c r="P12345">
        <v>0</v>
      </c>
      <c r="Q12345" s="5">
        <f>VLOOKUP(Table2[[#This Row],[id_heating_system]],$V$2:$W$5,2,0)*Table2[[#This Row],[2019]]</f>
        <v>0</v>
      </c>
      <c r="R12345">
        <v>0</v>
      </c>
    </row>
    <row r="12346" spans="1:18" hidden="1" x14ac:dyDescent="0.25">
      <c r="A12346">
        <v>1</v>
      </c>
      <c r="B12346">
        <v>9050001</v>
      </c>
      <c r="C12346">
        <v>3</v>
      </c>
      <c r="D12346">
        <v>4</v>
      </c>
      <c r="E12346">
        <v>1</v>
      </c>
      <c r="F12346" t="s">
        <v>7</v>
      </c>
      <c r="K12346">
        <v>41</v>
      </c>
      <c r="P12346">
        <v>41</v>
      </c>
      <c r="Q12346" s="5">
        <f>VLOOKUP(Table2[[#This Row],[id_heating_system]],$V$2:$W$5,2,0)*Table2[[#This Row],[2019]]</f>
        <v>47.307692314000001</v>
      </c>
      <c r="R12346">
        <v>41</v>
      </c>
    </row>
    <row r="12347" spans="1:18" hidden="1" x14ac:dyDescent="0.25">
      <c r="A12347">
        <v>1</v>
      </c>
      <c r="B12347">
        <v>9050001</v>
      </c>
      <c r="C12347">
        <v>3</v>
      </c>
      <c r="D12347">
        <v>5</v>
      </c>
      <c r="E12347">
        <v>1</v>
      </c>
      <c r="F12347" t="s">
        <v>7</v>
      </c>
      <c r="K12347">
        <v>0</v>
      </c>
      <c r="P12347">
        <v>0</v>
      </c>
      <c r="Q12347" s="5">
        <f>VLOOKUP(Table2[[#This Row],[id_heating_system]],$V$2:$W$5,2,0)*Table2[[#This Row],[2019]]</f>
        <v>0</v>
      </c>
      <c r="R12347">
        <v>0</v>
      </c>
    </row>
    <row r="12348" spans="1:18" hidden="1" x14ac:dyDescent="0.25">
      <c r="A12348">
        <v>1</v>
      </c>
      <c r="B12348">
        <v>9050001</v>
      </c>
      <c r="C12348">
        <v>3</v>
      </c>
      <c r="D12348">
        <v>6</v>
      </c>
      <c r="E12348">
        <v>1</v>
      </c>
      <c r="F12348" t="s">
        <v>7</v>
      </c>
      <c r="K12348">
        <v>1</v>
      </c>
      <c r="P12348">
        <v>1</v>
      </c>
      <c r="Q12348" s="5">
        <f>VLOOKUP(Table2[[#This Row],[id_heating_system]],$V$2:$W$5,2,0)*Table2[[#This Row],[2019]]</f>
        <v>1.153846154</v>
      </c>
      <c r="R12348">
        <v>1</v>
      </c>
    </row>
    <row r="12349" spans="1:18" hidden="1" x14ac:dyDescent="0.25">
      <c r="A12349">
        <v>1</v>
      </c>
      <c r="B12349">
        <v>9050001</v>
      </c>
      <c r="C12349">
        <v>3</v>
      </c>
      <c r="D12349">
        <v>7</v>
      </c>
      <c r="E12349">
        <v>1</v>
      </c>
      <c r="F12349" t="s">
        <v>7</v>
      </c>
      <c r="K12349">
        <v>1</v>
      </c>
      <c r="P12349">
        <v>1</v>
      </c>
      <c r="Q12349" s="5">
        <f>VLOOKUP(Table2[[#This Row],[id_heating_system]],$V$2:$W$5,2,0)*Table2[[#This Row],[2019]]</f>
        <v>1.153846154</v>
      </c>
      <c r="R12349">
        <v>1</v>
      </c>
    </row>
    <row r="12350" spans="1:18" hidden="1" x14ac:dyDescent="0.25">
      <c r="A12350">
        <v>1</v>
      </c>
      <c r="B12350">
        <v>9050002</v>
      </c>
      <c r="C12350">
        <v>3</v>
      </c>
      <c r="D12350">
        <v>1</v>
      </c>
      <c r="E12350">
        <v>1</v>
      </c>
      <c r="F12350" t="s">
        <v>7</v>
      </c>
      <c r="K12350">
        <v>151</v>
      </c>
      <c r="P12350">
        <v>151</v>
      </c>
      <c r="Q12350" s="5">
        <f>VLOOKUP(Table2[[#This Row],[id_heating_system]],$V$2:$W$5,2,0)*Table2[[#This Row],[2019]]</f>
        <v>174.23076925399999</v>
      </c>
      <c r="R12350">
        <v>151</v>
      </c>
    </row>
    <row r="12351" spans="1:18" hidden="1" x14ac:dyDescent="0.25">
      <c r="A12351">
        <v>1</v>
      </c>
      <c r="B12351">
        <v>9050002</v>
      </c>
      <c r="C12351">
        <v>3</v>
      </c>
      <c r="D12351">
        <v>2</v>
      </c>
      <c r="E12351">
        <v>1</v>
      </c>
      <c r="F12351" t="s">
        <v>7</v>
      </c>
      <c r="K12351">
        <v>0</v>
      </c>
      <c r="P12351">
        <v>0</v>
      </c>
      <c r="Q12351" s="5">
        <f>VLOOKUP(Table2[[#This Row],[id_heating_system]],$V$2:$W$5,2,0)*Table2[[#This Row],[2019]]</f>
        <v>0</v>
      </c>
      <c r="R12351">
        <v>0</v>
      </c>
    </row>
    <row r="12352" spans="1:18" hidden="1" x14ac:dyDescent="0.25">
      <c r="A12352">
        <v>1</v>
      </c>
      <c r="B12352">
        <v>9050002</v>
      </c>
      <c r="C12352">
        <v>3</v>
      </c>
      <c r="D12352">
        <v>3</v>
      </c>
      <c r="E12352">
        <v>1</v>
      </c>
      <c r="F12352" t="s">
        <v>7</v>
      </c>
      <c r="K12352">
        <v>0</v>
      </c>
      <c r="P12352">
        <v>0</v>
      </c>
      <c r="Q12352" s="5">
        <f>VLOOKUP(Table2[[#This Row],[id_heating_system]],$V$2:$W$5,2,0)*Table2[[#This Row],[2019]]</f>
        <v>0</v>
      </c>
      <c r="R12352">
        <v>0</v>
      </c>
    </row>
    <row r="12353" spans="1:18" hidden="1" x14ac:dyDescent="0.25">
      <c r="A12353">
        <v>1</v>
      </c>
      <c r="B12353">
        <v>9050002</v>
      </c>
      <c r="C12353">
        <v>3</v>
      </c>
      <c r="D12353">
        <v>4</v>
      </c>
      <c r="E12353">
        <v>1</v>
      </c>
      <c r="F12353" t="s">
        <v>7</v>
      </c>
      <c r="K12353">
        <v>20</v>
      </c>
      <c r="P12353">
        <v>20</v>
      </c>
      <c r="Q12353" s="5">
        <f>VLOOKUP(Table2[[#This Row],[id_heating_system]],$V$2:$W$5,2,0)*Table2[[#This Row],[2019]]</f>
        <v>23.07692308</v>
      </c>
      <c r="R12353">
        <v>20</v>
      </c>
    </row>
    <row r="12354" spans="1:18" hidden="1" x14ac:dyDescent="0.25">
      <c r="A12354">
        <v>1</v>
      </c>
      <c r="B12354">
        <v>9050002</v>
      </c>
      <c r="C12354">
        <v>3</v>
      </c>
      <c r="D12354">
        <v>5</v>
      </c>
      <c r="E12354">
        <v>1</v>
      </c>
      <c r="F12354" t="s">
        <v>7</v>
      </c>
      <c r="K12354">
        <v>0</v>
      </c>
      <c r="P12354">
        <v>0</v>
      </c>
      <c r="Q12354" s="5">
        <f>VLOOKUP(Table2[[#This Row],[id_heating_system]],$V$2:$W$5,2,0)*Table2[[#This Row],[2019]]</f>
        <v>0</v>
      </c>
      <c r="R12354">
        <v>0</v>
      </c>
    </row>
    <row r="12355" spans="1:18" hidden="1" x14ac:dyDescent="0.25">
      <c r="A12355">
        <v>1</v>
      </c>
      <c r="B12355">
        <v>9050002</v>
      </c>
      <c r="C12355">
        <v>3</v>
      </c>
      <c r="D12355">
        <v>6</v>
      </c>
      <c r="E12355">
        <v>1</v>
      </c>
      <c r="F12355" t="s">
        <v>7</v>
      </c>
      <c r="K12355">
        <v>0</v>
      </c>
      <c r="P12355">
        <v>0</v>
      </c>
      <c r="Q12355" s="5">
        <f>VLOOKUP(Table2[[#This Row],[id_heating_system]],$V$2:$W$5,2,0)*Table2[[#This Row],[2019]]</f>
        <v>0</v>
      </c>
      <c r="R12355">
        <v>0</v>
      </c>
    </row>
    <row r="12356" spans="1:18" hidden="1" x14ac:dyDescent="0.25">
      <c r="A12356">
        <v>1</v>
      </c>
      <c r="B12356">
        <v>9050002</v>
      </c>
      <c r="C12356">
        <v>3</v>
      </c>
      <c r="D12356">
        <v>7</v>
      </c>
      <c r="E12356">
        <v>1</v>
      </c>
      <c r="F12356" t="s">
        <v>7</v>
      </c>
      <c r="K12356">
        <v>0</v>
      </c>
      <c r="P12356">
        <v>0</v>
      </c>
      <c r="Q12356" s="5">
        <f>VLOOKUP(Table2[[#This Row],[id_heating_system]],$V$2:$W$5,2,0)*Table2[[#This Row],[2019]]</f>
        <v>0</v>
      </c>
      <c r="R12356">
        <v>0</v>
      </c>
    </row>
    <row r="12357" spans="1:18" hidden="1" x14ac:dyDescent="0.25">
      <c r="A12357">
        <v>1</v>
      </c>
      <c r="B12357">
        <v>9060000</v>
      </c>
      <c r="C12357">
        <v>3</v>
      </c>
      <c r="D12357">
        <v>1</v>
      </c>
      <c r="E12357">
        <v>1</v>
      </c>
      <c r="F12357" t="s">
        <v>7</v>
      </c>
      <c r="K12357">
        <v>4133</v>
      </c>
      <c r="P12357">
        <v>4133</v>
      </c>
      <c r="Q12357" s="5">
        <f>VLOOKUP(Table2[[#This Row],[id_heating_system]],$V$2:$W$5,2,0)*Table2[[#This Row],[2019]]</f>
        <v>4768.8461544820002</v>
      </c>
      <c r="R12357">
        <v>4133</v>
      </c>
    </row>
    <row r="12358" spans="1:18" hidden="1" x14ac:dyDescent="0.25">
      <c r="A12358">
        <v>1</v>
      </c>
      <c r="B12358">
        <v>9060000</v>
      </c>
      <c r="C12358">
        <v>3</v>
      </c>
      <c r="D12358">
        <v>2</v>
      </c>
      <c r="E12358">
        <v>1</v>
      </c>
      <c r="F12358" t="s">
        <v>7</v>
      </c>
      <c r="K12358">
        <v>9</v>
      </c>
      <c r="P12358">
        <v>9</v>
      </c>
      <c r="Q12358" s="5">
        <f>VLOOKUP(Table2[[#This Row],[id_heating_system]],$V$2:$W$5,2,0)*Table2[[#This Row],[2019]]</f>
        <v>10.384615386</v>
      </c>
      <c r="R12358">
        <v>9</v>
      </c>
    </row>
    <row r="12359" spans="1:18" hidden="1" x14ac:dyDescent="0.25">
      <c r="A12359">
        <v>1</v>
      </c>
      <c r="B12359">
        <v>9060000</v>
      </c>
      <c r="C12359">
        <v>3</v>
      </c>
      <c r="D12359">
        <v>3</v>
      </c>
      <c r="E12359">
        <v>1</v>
      </c>
      <c r="F12359" t="s">
        <v>7</v>
      </c>
      <c r="K12359">
        <v>0</v>
      </c>
      <c r="P12359">
        <v>0</v>
      </c>
      <c r="Q12359" s="5">
        <f>VLOOKUP(Table2[[#This Row],[id_heating_system]],$V$2:$W$5,2,0)*Table2[[#This Row],[2019]]</f>
        <v>0</v>
      </c>
      <c r="R12359">
        <v>0</v>
      </c>
    </row>
    <row r="12360" spans="1:18" hidden="1" x14ac:dyDescent="0.25">
      <c r="A12360">
        <v>1</v>
      </c>
      <c r="B12360">
        <v>9060000</v>
      </c>
      <c r="C12360">
        <v>3</v>
      </c>
      <c r="D12360">
        <v>4</v>
      </c>
      <c r="E12360">
        <v>1</v>
      </c>
      <c r="F12360" t="s">
        <v>7</v>
      </c>
      <c r="K12360">
        <v>179</v>
      </c>
      <c r="P12360">
        <v>179</v>
      </c>
      <c r="Q12360" s="5">
        <f>VLOOKUP(Table2[[#This Row],[id_heating_system]],$V$2:$W$5,2,0)*Table2[[#This Row],[2019]]</f>
        <v>206.538461566</v>
      </c>
      <c r="R12360">
        <v>179</v>
      </c>
    </row>
    <row r="12361" spans="1:18" hidden="1" x14ac:dyDescent="0.25">
      <c r="A12361">
        <v>1</v>
      </c>
      <c r="B12361">
        <v>9060000</v>
      </c>
      <c r="C12361">
        <v>3</v>
      </c>
      <c r="D12361">
        <v>5</v>
      </c>
      <c r="E12361">
        <v>1</v>
      </c>
      <c r="F12361" t="s">
        <v>7</v>
      </c>
      <c r="K12361">
        <v>0</v>
      </c>
      <c r="P12361">
        <v>0</v>
      </c>
      <c r="Q12361" s="5">
        <f>VLOOKUP(Table2[[#This Row],[id_heating_system]],$V$2:$W$5,2,0)*Table2[[#This Row],[2019]]</f>
        <v>0</v>
      </c>
      <c r="R12361">
        <v>0</v>
      </c>
    </row>
    <row r="12362" spans="1:18" hidden="1" x14ac:dyDescent="0.25">
      <c r="A12362">
        <v>1</v>
      </c>
      <c r="B12362">
        <v>9060000</v>
      </c>
      <c r="C12362">
        <v>3</v>
      </c>
      <c r="D12362">
        <v>6</v>
      </c>
      <c r="E12362">
        <v>1</v>
      </c>
      <c r="F12362" t="s">
        <v>7</v>
      </c>
      <c r="K12362">
        <v>7</v>
      </c>
      <c r="P12362">
        <v>7</v>
      </c>
      <c r="Q12362" s="5">
        <f>VLOOKUP(Table2[[#This Row],[id_heating_system]],$V$2:$W$5,2,0)*Table2[[#This Row],[2019]]</f>
        <v>8.0769230780000001</v>
      </c>
      <c r="R12362">
        <v>7</v>
      </c>
    </row>
    <row r="12363" spans="1:18" hidden="1" x14ac:dyDescent="0.25">
      <c r="A12363">
        <v>1</v>
      </c>
      <c r="B12363">
        <v>9060000</v>
      </c>
      <c r="C12363">
        <v>3</v>
      </c>
      <c r="D12363">
        <v>7</v>
      </c>
      <c r="E12363">
        <v>1</v>
      </c>
      <c r="F12363" t="s">
        <v>7</v>
      </c>
      <c r="K12363">
        <v>0</v>
      </c>
      <c r="P12363">
        <v>0</v>
      </c>
      <c r="Q12363" s="5">
        <f>VLOOKUP(Table2[[#This Row],[id_heating_system]],$V$2:$W$5,2,0)*Table2[[#This Row],[2019]]</f>
        <v>0</v>
      </c>
      <c r="R12363">
        <v>0</v>
      </c>
    </row>
    <row r="12364" spans="1:18" hidden="1" x14ac:dyDescent="0.25">
      <c r="A12364">
        <v>1</v>
      </c>
      <c r="B12364">
        <v>9070101</v>
      </c>
      <c r="C12364">
        <v>3</v>
      </c>
      <c r="D12364">
        <v>1</v>
      </c>
      <c r="E12364">
        <v>1</v>
      </c>
      <c r="F12364" t="s">
        <v>7</v>
      </c>
      <c r="K12364">
        <v>106</v>
      </c>
      <c r="P12364">
        <v>106</v>
      </c>
      <c r="Q12364" s="5">
        <f>VLOOKUP(Table2[[#This Row],[id_heating_system]],$V$2:$W$5,2,0)*Table2[[#This Row],[2019]]</f>
        <v>122.307692324</v>
      </c>
      <c r="R12364">
        <v>106</v>
      </c>
    </row>
    <row r="12365" spans="1:18" hidden="1" x14ac:dyDescent="0.25">
      <c r="A12365">
        <v>1</v>
      </c>
      <c r="B12365">
        <v>9070101</v>
      </c>
      <c r="C12365">
        <v>3</v>
      </c>
      <c r="D12365">
        <v>2</v>
      </c>
      <c r="E12365">
        <v>1</v>
      </c>
      <c r="F12365" t="s">
        <v>7</v>
      </c>
      <c r="K12365">
        <v>37</v>
      </c>
      <c r="P12365">
        <v>37</v>
      </c>
      <c r="Q12365" s="5">
        <f>VLOOKUP(Table2[[#This Row],[id_heating_system]],$V$2:$W$5,2,0)*Table2[[#This Row],[2019]]</f>
        <v>42.692307698</v>
      </c>
      <c r="R12365">
        <v>37</v>
      </c>
    </row>
    <row r="12366" spans="1:18" hidden="1" x14ac:dyDescent="0.25">
      <c r="A12366">
        <v>1</v>
      </c>
      <c r="B12366">
        <v>9070101</v>
      </c>
      <c r="C12366">
        <v>3</v>
      </c>
      <c r="D12366">
        <v>3</v>
      </c>
      <c r="E12366">
        <v>1</v>
      </c>
      <c r="F12366" t="s">
        <v>7</v>
      </c>
      <c r="K12366">
        <v>0</v>
      </c>
      <c r="P12366">
        <v>0</v>
      </c>
      <c r="Q12366" s="5">
        <f>VLOOKUP(Table2[[#This Row],[id_heating_system]],$V$2:$W$5,2,0)*Table2[[#This Row],[2019]]</f>
        <v>0</v>
      </c>
      <c r="R12366">
        <v>0</v>
      </c>
    </row>
    <row r="12367" spans="1:18" hidden="1" x14ac:dyDescent="0.25">
      <c r="A12367">
        <v>1</v>
      </c>
      <c r="B12367">
        <v>9070101</v>
      </c>
      <c r="C12367">
        <v>3</v>
      </c>
      <c r="D12367">
        <v>4</v>
      </c>
      <c r="E12367">
        <v>1</v>
      </c>
      <c r="F12367" t="s">
        <v>7</v>
      </c>
      <c r="K12367">
        <v>10</v>
      </c>
      <c r="P12367">
        <v>10</v>
      </c>
      <c r="Q12367" s="5">
        <f>VLOOKUP(Table2[[#This Row],[id_heating_system]],$V$2:$W$5,2,0)*Table2[[#This Row],[2019]]</f>
        <v>11.53846154</v>
      </c>
      <c r="R12367">
        <v>10</v>
      </c>
    </row>
    <row r="12368" spans="1:18" hidden="1" x14ac:dyDescent="0.25">
      <c r="A12368">
        <v>1</v>
      </c>
      <c r="B12368">
        <v>9070101</v>
      </c>
      <c r="C12368">
        <v>3</v>
      </c>
      <c r="D12368">
        <v>5</v>
      </c>
      <c r="E12368">
        <v>1</v>
      </c>
      <c r="F12368" t="s">
        <v>7</v>
      </c>
      <c r="K12368">
        <v>0</v>
      </c>
      <c r="P12368">
        <v>0</v>
      </c>
      <c r="Q12368" s="5">
        <f>VLOOKUP(Table2[[#This Row],[id_heating_system]],$V$2:$W$5,2,0)*Table2[[#This Row],[2019]]</f>
        <v>0</v>
      </c>
      <c r="R12368">
        <v>0</v>
      </c>
    </row>
    <row r="12369" spans="1:18" hidden="1" x14ac:dyDescent="0.25">
      <c r="A12369">
        <v>1</v>
      </c>
      <c r="B12369">
        <v>9070101</v>
      </c>
      <c r="C12369">
        <v>3</v>
      </c>
      <c r="D12369">
        <v>6</v>
      </c>
      <c r="E12369">
        <v>1</v>
      </c>
      <c r="F12369" t="s">
        <v>7</v>
      </c>
      <c r="K12369">
        <v>1</v>
      </c>
      <c r="P12369">
        <v>1</v>
      </c>
      <c r="Q12369" s="5">
        <f>VLOOKUP(Table2[[#This Row],[id_heating_system]],$V$2:$W$5,2,0)*Table2[[#This Row],[2019]]</f>
        <v>1.153846154</v>
      </c>
      <c r="R12369">
        <v>1</v>
      </c>
    </row>
    <row r="12370" spans="1:18" hidden="1" x14ac:dyDescent="0.25">
      <c r="A12370">
        <v>1</v>
      </c>
      <c r="B12370">
        <v>9070101</v>
      </c>
      <c r="C12370">
        <v>3</v>
      </c>
      <c r="D12370">
        <v>7</v>
      </c>
      <c r="E12370">
        <v>1</v>
      </c>
      <c r="F12370" t="s">
        <v>7</v>
      </c>
      <c r="K12370">
        <v>0</v>
      </c>
      <c r="P12370">
        <v>0</v>
      </c>
      <c r="Q12370" s="5">
        <f>VLOOKUP(Table2[[#This Row],[id_heating_system]],$V$2:$W$5,2,0)*Table2[[#This Row],[2019]]</f>
        <v>0</v>
      </c>
      <c r="R12370">
        <v>0</v>
      </c>
    </row>
    <row r="12371" spans="1:18" hidden="1" x14ac:dyDescent="0.25">
      <c r="A12371">
        <v>1</v>
      </c>
      <c r="B12371">
        <v>9070102</v>
      </c>
      <c r="C12371">
        <v>3</v>
      </c>
      <c r="D12371">
        <v>1</v>
      </c>
      <c r="E12371">
        <v>1</v>
      </c>
      <c r="F12371" t="s">
        <v>7</v>
      </c>
      <c r="K12371">
        <v>635</v>
      </c>
      <c r="P12371">
        <v>635</v>
      </c>
      <c r="Q12371" s="5">
        <f>VLOOKUP(Table2[[#This Row],[id_heating_system]],$V$2:$W$5,2,0)*Table2[[#This Row],[2019]]</f>
        <v>732.69230778999997</v>
      </c>
      <c r="R12371">
        <v>635</v>
      </c>
    </row>
    <row r="12372" spans="1:18" hidden="1" x14ac:dyDescent="0.25">
      <c r="A12372">
        <v>1</v>
      </c>
      <c r="B12372">
        <v>9070102</v>
      </c>
      <c r="C12372">
        <v>3</v>
      </c>
      <c r="D12372">
        <v>2</v>
      </c>
      <c r="E12372">
        <v>1</v>
      </c>
      <c r="F12372" t="s">
        <v>7</v>
      </c>
      <c r="K12372">
        <v>4</v>
      </c>
      <c r="P12372">
        <v>4</v>
      </c>
      <c r="Q12372" s="5">
        <f>VLOOKUP(Table2[[#This Row],[id_heating_system]],$V$2:$W$5,2,0)*Table2[[#This Row],[2019]]</f>
        <v>4.6153846160000001</v>
      </c>
      <c r="R12372">
        <v>4</v>
      </c>
    </row>
    <row r="12373" spans="1:18" hidden="1" x14ac:dyDescent="0.25">
      <c r="A12373">
        <v>1</v>
      </c>
      <c r="B12373">
        <v>9070102</v>
      </c>
      <c r="C12373">
        <v>3</v>
      </c>
      <c r="D12373">
        <v>3</v>
      </c>
      <c r="E12373">
        <v>1</v>
      </c>
      <c r="F12373" t="s">
        <v>7</v>
      </c>
      <c r="K12373">
        <v>0</v>
      </c>
      <c r="P12373">
        <v>0</v>
      </c>
      <c r="Q12373" s="5">
        <f>VLOOKUP(Table2[[#This Row],[id_heating_system]],$V$2:$W$5,2,0)*Table2[[#This Row],[2019]]</f>
        <v>0</v>
      </c>
      <c r="R12373">
        <v>0</v>
      </c>
    </row>
    <row r="12374" spans="1:18" hidden="1" x14ac:dyDescent="0.25">
      <c r="A12374">
        <v>1</v>
      </c>
      <c r="B12374">
        <v>9070102</v>
      </c>
      <c r="C12374">
        <v>3</v>
      </c>
      <c r="D12374">
        <v>4</v>
      </c>
      <c r="E12374">
        <v>1</v>
      </c>
      <c r="F12374" t="s">
        <v>7</v>
      </c>
      <c r="K12374">
        <v>37</v>
      </c>
      <c r="P12374">
        <v>37</v>
      </c>
      <c r="Q12374" s="5">
        <f>VLOOKUP(Table2[[#This Row],[id_heating_system]],$V$2:$W$5,2,0)*Table2[[#This Row],[2019]]</f>
        <v>42.692307698</v>
      </c>
      <c r="R12374">
        <v>37</v>
      </c>
    </row>
    <row r="12375" spans="1:18" hidden="1" x14ac:dyDescent="0.25">
      <c r="A12375">
        <v>1</v>
      </c>
      <c r="B12375">
        <v>9070102</v>
      </c>
      <c r="C12375">
        <v>3</v>
      </c>
      <c r="D12375">
        <v>5</v>
      </c>
      <c r="E12375">
        <v>1</v>
      </c>
      <c r="F12375" t="s">
        <v>7</v>
      </c>
      <c r="K12375">
        <v>0</v>
      </c>
      <c r="P12375">
        <v>0</v>
      </c>
      <c r="Q12375" s="5">
        <f>VLOOKUP(Table2[[#This Row],[id_heating_system]],$V$2:$W$5,2,0)*Table2[[#This Row],[2019]]</f>
        <v>0</v>
      </c>
      <c r="R12375">
        <v>0</v>
      </c>
    </row>
    <row r="12376" spans="1:18" hidden="1" x14ac:dyDescent="0.25">
      <c r="A12376">
        <v>1</v>
      </c>
      <c r="B12376">
        <v>9070102</v>
      </c>
      <c r="C12376">
        <v>3</v>
      </c>
      <c r="D12376">
        <v>6</v>
      </c>
      <c r="E12376">
        <v>1</v>
      </c>
      <c r="F12376" t="s">
        <v>7</v>
      </c>
      <c r="K12376">
        <v>0</v>
      </c>
      <c r="P12376">
        <v>0</v>
      </c>
      <c r="Q12376" s="5">
        <f>VLOOKUP(Table2[[#This Row],[id_heating_system]],$V$2:$W$5,2,0)*Table2[[#This Row],[2019]]</f>
        <v>0</v>
      </c>
      <c r="R12376">
        <v>0</v>
      </c>
    </row>
    <row r="12377" spans="1:18" hidden="1" x14ac:dyDescent="0.25">
      <c r="A12377">
        <v>1</v>
      </c>
      <c r="B12377">
        <v>9070102</v>
      </c>
      <c r="C12377">
        <v>3</v>
      </c>
      <c r="D12377">
        <v>7</v>
      </c>
      <c r="E12377">
        <v>1</v>
      </c>
      <c r="F12377" t="s">
        <v>7</v>
      </c>
      <c r="K12377">
        <v>0</v>
      </c>
      <c r="P12377">
        <v>0</v>
      </c>
      <c r="Q12377" s="5">
        <f>VLOOKUP(Table2[[#This Row],[id_heating_system]],$V$2:$W$5,2,0)*Table2[[#This Row],[2019]]</f>
        <v>0</v>
      </c>
      <c r="R12377">
        <v>0</v>
      </c>
    </row>
    <row r="12378" spans="1:18" hidden="1" x14ac:dyDescent="0.25">
      <c r="A12378">
        <v>1</v>
      </c>
      <c r="B12378">
        <v>9070103</v>
      </c>
      <c r="C12378">
        <v>3</v>
      </c>
      <c r="D12378">
        <v>1</v>
      </c>
      <c r="E12378">
        <v>1</v>
      </c>
      <c r="F12378" t="s">
        <v>7</v>
      </c>
      <c r="K12378">
        <v>165</v>
      </c>
      <c r="P12378">
        <v>165</v>
      </c>
      <c r="Q12378" s="5">
        <f>VLOOKUP(Table2[[#This Row],[id_heating_system]],$V$2:$W$5,2,0)*Table2[[#This Row],[2019]]</f>
        <v>190.38461541000001</v>
      </c>
      <c r="R12378">
        <v>165</v>
      </c>
    </row>
    <row r="12379" spans="1:18" hidden="1" x14ac:dyDescent="0.25">
      <c r="A12379">
        <v>1</v>
      </c>
      <c r="B12379">
        <v>9070103</v>
      </c>
      <c r="C12379">
        <v>3</v>
      </c>
      <c r="D12379">
        <v>2</v>
      </c>
      <c r="E12379">
        <v>1</v>
      </c>
      <c r="F12379" t="s">
        <v>7</v>
      </c>
      <c r="K12379">
        <v>0</v>
      </c>
      <c r="P12379">
        <v>0</v>
      </c>
      <c r="Q12379" s="5">
        <f>VLOOKUP(Table2[[#This Row],[id_heating_system]],$V$2:$W$5,2,0)*Table2[[#This Row],[2019]]</f>
        <v>0</v>
      </c>
      <c r="R12379">
        <v>0</v>
      </c>
    </row>
    <row r="12380" spans="1:18" hidden="1" x14ac:dyDescent="0.25">
      <c r="A12380">
        <v>1</v>
      </c>
      <c r="B12380">
        <v>9070103</v>
      </c>
      <c r="C12380">
        <v>3</v>
      </c>
      <c r="D12380">
        <v>3</v>
      </c>
      <c r="E12380">
        <v>1</v>
      </c>
      <c r="F12380" t="s">
        <v>7</v>
      </c>
      <c r="K12380">
        <v>0</v>
      </c>
      <c r="P12380">
        <v>0</v>
      </c>
      <c r="Q12380" s="5">
        <f>VLOOKUP(Table2[[#This Row],[id_heating_system]],$V$2:$W$5,2,0)*Table2[[#This Row],[2019]]</f>
        <v>0</v>
      </c>
      <c r="R12380">
        <v>0</v>
      </c>
    </row>
    <row r="12381" spans="1:18" hidden="1" x14ac:dyDescent="0.25">
      <c r="A12381">
        <v>1</v>
      </c>
      <c r="B12381">
        <v>9070103</v>
      </c>
      <c r="C12381">
        <v>3</v>
      </c>
      <c r="D12381">
        <v>4</v>
      </c>
      <c r="E12381">
        <v>1</v>
      </c>
      <c r="F12381" t="s">
        <v>7</v>
      </c>
      <c r="K12381">
        <v>7</v>
      </c>
      <c r="P12381">
        <v>7</v>
      </c>
      <c r="Q12381" s="5">
        <f>VLOOKUP(Table2[[#This Row],[id_heating_system]],$V$2:$W$5,2,0)*Table2[[#This Row],[2019]]</f>
        <v>8.0769230780000001</v>
      </c>
      <c r="R12381">
        <v>7</v>
      </c>
    </row>
    <row r="12382" spans="1:18" hidden="1" x14ac:dyDescent="0.25">
      <c r="A12382">
        <v>1</v>
      </c>
      <c r="B12382">
        <v>9070103</v>
      </c>
      <c r="C12382">
        <v>3</v>
      </c>
      <c r="D12382">
        <v>5</v>
      </c>
      <c r="E12382">
        <v>1</v>
      </c>
      <c r="F12382" t="s">
        <v>7</v>
      </c>
      <c r="K12382">
        <v>0</v>
      </c>
      <c r="P12382">
        <v>0</v>
      </c>
      <c r="Q12382" s="5">
        <f>VLOOKUP(Table2[[#This Row],[id_heating_system]],$V$2:$W$5,2,0)*Table2[[#This Row],[2019]]</f>
        <v>0</v>
      </c>
      <c r="R12382">
        <v>0</v>
      </c>
    </row>
    <row r="12383" spans="1:18" hidden="1" x14ac:dyDescent="0.25">
      <c r="A12383">
        <v>1</v>
      </c>
      <c r="B12383">
        <v>9070103</v>
      </c>
      <c r="C12383">
        <v>3</v>
      </c>
      <c r="D12383">
        <v>6</v>
      </c>
      <c r="E12383">
        <v>1</v>
      </c>
      <c r="F12383" t="s">
        <v>7</v>
      </c>
      <c r="K12383">
        <v>0</v>
      </c>
      <c r="P12383">
        <v>0</v>
      </c>
      <c r="Q12383" s="5">
        <f>VLOOKUP(Table2[[#This Row],[id_heating_system]],$V$2:$W$5,2,0)*Table2[[#This Row],[2019]]</f>
        <v>0</v>
      </c>
      <c r="R12383">
        <v>0</v>
      </c>
    </row>
    <row r="12384" spans="1:18" hidden="1" x14ac:dyDescent="0.25">
      <c r="A12384">
        <v>1</v>
      </c>
      <c r="B12384">
        <v>9070103</v>
      </c>
      <c r="C12384">
        <v>3</v>
      </c>
      <c r="D12384">
        <v>7</v>
      </c>
      <c r="E12384">
        <v>1</v>
      </c>
      <c r="F12384" t="s">
        <v>7</v>
      </c>
      <c r="K12384">
        <v>0</v>
      </c>
      <c r="P12384">
        <v>0</v>
      </c>
      <c r="Q12384" s="5">
        <f>VLOOKUP(Table2[[#This Row],[id_heating_system]],$V$2:$W$5,2,0)*Table2[[#This Row],[2019]]</f>
        <v>0</v>
      </c>
      <c r="R12384">
        <v>0</v>
      </c>
    </row>
    <row r="12385" spans="1:18" hidden="1" x14ac:dyDescent="0.25">
      <c r="A12385">
        <v>1</v>
      </c>
      <c r="B12385">
        <v>9070104</v>
      </c>
      <c r="C12385">
        <v>3</v>
      </c>
      <c r="D12385">
        <v>1</v>
      </c>
      <c r="E12385">
        <v>1</v>
      </c>
      <c r="F12385" t="s">
        <v>7</v>
      </c>
      <c r="K12385">
        <v>130</v>
      </c>
      <c r="P12385">
        <v>130</v>
      </c>
      <c r="Q12385" s="5">
        <f>VLOOKUP(Table2[[#This Row],[id_heating_system]],$V$2:$W$5,2,0)*Table2[[#This Row],[2019]]</f>
        <v>150.00000002000002</v>
      </c>
      <c r="R12385">
        <v>130</v>
      </c>
    </row>
    <row r="12386" spans="1:18" hidden="1" x14ac:dyDescent="0.25">
      <c r="A12386">
        <v>1</v>
      </c>
      <c r="B12386">
        <v>9070104</v>
      </c>
      <c r="C12386">
        <v>3</v>
      </c>
      <c r="D12386">
        <v>2</v>
      </c>
      <c r="E12386">
        <v>1</v>
      </c>
      <c r="F12386" t="s">
        <v>7</v>
      </c>
      <c r="K12386">
        <v>4</v>
      </c>
      <c r="P12386">
        <v>4</v>
      </c>
      <c r="Q12386" s="5">
        <f>VLOOKUP(Table2[[#This Row],[id_heating_system]],$V$2:$W$5,2,0)*Table2[[#This Row],[2019]]</f>
        <v>4.6153846160000001</v>
      </c>
      <c r="R12386">
        <v>4</v>
      </c>
    </row>
    <row r="12387" spans="1:18" hidden="1" x14ac:dyDescent="0.25">
      <c r="A12387">
        <v>1</v>
      </c>
      <c r="B12387">
        <v>9070104</v>
      </c>
      <c r="C12387">
        <v>3</v>
      </c>
      <c r="D12387">
        <v>3</v>
      </c>
      <c r="E12387">
        <v>1</v>
      </c>
      <c r="F12387" t="s">
        <v>7</v>
      </c>
      <c r="K12387">
        <v>0</v>
      </c>
      <c r="P12387">
        <v>0</v>
      </c>
      <c r="Q12387" s="5">
        <f>VLOOKUP(Table2[[#This Row],[id_heating_system]],$V$2:$W$5,2,0)*Table2[[#This Row],[2019]]</f>
        <v>0</v>
      </c>
      <c r="R12387">
        <v>0</v>
      </c>
    </row>
    <row r="12388" spans="1:18" hidden="1" x14ac:dyDescent="0.25">
      <c r="A12388">
        <v>1</v>
      </c>
      <c r="B12388">
        <v>9070104</v>
      </c>
      <c r="C12388">
        <v>3</v>
      </c>
      <c r="D12388">
        <v>4</v>
      </c>
      <c r="E12388">
        <v>1</v>
      </c>
      <c r="F12388" t="s">
        <v>7</v>
      </c>
      <c r="K12388">
        <v>25</v>
      </c>
      <c r="P12388">
        <v>25</v>
      </c>
      <c r="Q12388" s="5">
        <f>VLOOKUP(Table2[[#This Row],[id_heating_system]],$V$2:$W$5,2,0)*Table2[[#This Row],[2019]]</f>
        <v>28.84615385</v>
      </c>
      <c r="R12388">
        <v>25</v>
      </c>
    </row>
    <row r="12389" spans="1:18" hidden="1" x14ac:dyDescent="0.25">
      <c r="A12389">
        <v>1</v>
      </c>
      <c r="B12389">
        <v>9070104</v>
      </c>
      <c r="C12389">
        <v>3</v>
      </c>
      <c r="D12389">
        <v>5</v>
      </c>
      <c r="E12389">
        <v>1</v>
      </c>
      <c r="F12389" t="s">
        <v>7</v>
      </c>
      <c r="K12389">
        <v>0</v>
      </c>
      <c r="P12389">
        <v>0</v>
      </c>
      <c r="Q12389" s="5">
        <f>VLOOKUP(Table2[[#This Row],[id_heating_system]],$V$2:$W$5,2,0)*Table2[[#This Row],[2019]]</f>
        <v>0</v>
      </c>
      <c r="R12389">
        <v>0</v>
      </c>
    </row>
    <row r="12390" spans="1:18" hidden="1" x14ac:dyDescent="0.25">
      <c r="A12390">
        <v>1</v>
      </c>
      <c r="B12390">
        <v>9070104</v>
      </c>
      <c r="C12390">
        <v>3</v>
      </c>
      <c r="D12390">
        <v>6</v>
      </c>
      <c r="E12390">
        <v>1</v>
      </c>
      <c r="F12390" t="s">
        <v>7</v>
      </c>
      <c r="K12390">
        <v>0</v>
      </c>
      <c r="P12390">
        <v>0</v>
      </c>
      <c r="Q12390" s="5">
        <f>VLOOKUP(Table2[[#This Row],[id_heating_system]],$V$2:$W$5,2,0)*Table2[[#This Row],[2019]]</f>
        <v>0</v>
      </c>
      <c r="R12390">
        <v>0</v>
      </c>
    </row>
    <row r="12391" spans="1:18" hidden="1" x14ac:dyDescent="0.25">
      <c r="A12391">
        <v>1</v>
      </c>
      <c r="B12391">
        <v>9070104</v>
      </c>
      <c r="C12391">
        <v>3</v>
      </c>
      <c r="D12391">
        <v>7</v>
      </c>
      <c r="E12391">
        <v>1</v>
      </c>
      <c r="F12391" t="s">
        <v>7</v>
      </c>
      <c r="K12391">
        <v>0</v>
      </c>
      <c r="P12391">
        <v>0</v>
      </c>
      <c r="Q12391" s="5">
        <f>VLOOKUP(Table2[[#This Row],[id_heating_system]],$V$2:$W$5,2,0)*Table2[[#This Row],[2019]]</f>
        <v>0</v>
      </c>
      <c r="R12391">
        <v>0</v>
      </c>
    </row>
    <row r="12392" spans="1:18" hidden="1" x14ac:dyDescent="0.25">
      <c r="A12392">
        <v>1</v>
      </c>
      <c r="B12392">
        <v>9070105</v>
      </c>
      <c r="C12392">
        <v>3</v>
      </c>
      <c r="D12392">
        <v>1</v>
      </c>
      <c r="E12392">
        <v>1</v>
      </c>
      <c r="F12392" t="s">
        <v>7</v>
      </c>
      <c r="K12392">
        <v>0</v>
      </c>
      <c r="P12392">
        <v>0</v>
      </c>
      <c r="Q12392" s="5">
        <f>VLOOKUP(Table2[[#This Row],[id_heating_system]],$V$2:$W$5,2,0)*Table2[[#This Row],[2019]]</f>
        <v>0</v>
      </c>
      <c r="R12392">
        <v>0</v>
      </c>
    </row>
    <row r="12393" spans="1:18" hidden="1" x14ac:dyDescent="0.25">
      <c r="A12393">
        <v>1</v>
      </c>
      <c r="B12393">
        <v>9070105</v>
      </c>
      <c r="C12393">
        <v>3</v>
      </c>
      <c r="D12393">
        <v>2</v>
      </c>
      <c r="E12393">
        <v>1</v>
      </c>
      <c r="F12393" t="s">
        <v>7</v>
      </c>
      <c r="K12393">
        <v>46</v>
      </c>
      <c r="P12393">
        <v>46</v>
      </c>
      <c r="Q12393" s="5">
        <f>VLOOKUP(Table2[[#This Row],[id_heating_system]],$V$2:$W$5,2,0)*Table2[[#This Row],[2019]]</f>
        <v>53.076923084000001</v>
      </c>
      <c r="R12393">
        <v>46</v>
      </c>
    </row>
    <row r="12394" spans="1:18" hidden="1" x14ac:dyDescent="0.25">
      <c r="A12394">
        <v>1</v>
      </c>
      <c r="B12394">
        <v>9070105</v>
      </c>
      <c r="C12394">
        <v>3</v>
      </c>
      <c r="D12394">
        <v>3</v>
      </c>
      <c r="E12394">
        <v>1</v>
      </c>
      <c r="F12394" t="s">
        <v>7</v>
      </c>
      <c r="K12394">
        <v>1</v>
      </c>
      <c r="P12394">
        <v>1</v>
      </c>
      <c r="Q12394" s="5">
        <f>VLOOKUP(Table2[[#This Row],[id_heating_system]],$V$2:$W$5,2,0)*Table2[[#This Row],[2019]]</f>
        <v>1.153846154</v>
      </c>
      <c r="R12394">
        <v>1</v>
      </c>
    </row>
    <row r="12395" spans="1:18" hidden="1" x14ac:dyDescent="0.25">
      <c r="A12395">
        <v>1</v>
      </c>
      <c r="B12395">
        <v>9070105</v>
      </c>
      <c r="C12395">
        <v>3</v>
      </c>
      <c r="D12395">
        <v>4</v>
      </c>
      <c r="E12395">
        <v>1</v>
      </c>
      <c r="F12395" t="s">
        <v>7</v>
      </c>
      <c r="K12395">
        <v>14</v>
      </c>
      <c r="P12395">
        <v>14</v>
      </c>
      <c r="Q12395" s="5">
        <f>VLOOKUP(Table2[[#This Row],[id_heating_system]],$V$2:$W$5,2,0)*Table2[[#This Row],[2019]]</f>
        <v>16.153846156</v>
      </c>
      <c r="R12395">
        <v>14</v>
      </c>
    </row>
    <row r="12396" spans="1:18" hidden="1" x14ac:dyDescent="0.25">
      <c r="A12396">
        <v>1</v>
      </c>
      <c r="B12396">
        <v>9070105</v>
      </c>
      <c r="C12396">
        <v>3</v>
      </c>
      <c r="D12396">
        <v>5</v>
      </c>
      <c r="E12396">
        <v>1</v>
      </c>
      <c r="F12396" t="s">
        <v>7</v>
      </c>
      <c r="K12396">
        <v>2</v>
      </c>
      <c r="P12396">
        <v>2</v>
      </c>
      <c r="Q12396" s="5">
        <f>VLOOKUP(Table2[[#This Row],[id_heating_system]],$V$2:$W$5,2,0)*Table2[[#This Row],[2019]]</f>
        <v>2.307692308</v>
      </c>
      <c r="R12396">
        <v>2</v>
      </c>
    </row>
    <row r="12397" spans="1:18" hidden="1" x14ac:dyDescent="0.25">
      <c r="A12397">
        <v>1</v>
      </c>
      <c r="B12397">
        <v>9070105</v>
      </c>
      <c r="C12397">
        <v>3</v>
      </c>
      <c r="D12397">
        <v>6</v>
      </c>
      <c r="E12397">
        <v>1</v>
      </c>
      <c r="F12397" t="s">
        <v>7</v>
      </c>
      <c r="K12397">
        <v>2</v>
      </c>
      <c r="P12397">
        <v>2</v>
      </c>
      <c r="Q12397" s="5">
        <f>VLOOKUP(Table2[[#This Row],[id_heating_system]],$V$2:$W$5,2,0)*Table2[[#This Row],[2019]]</f>
        <v>2.307692308</v>
      </c>
      <c r="R12397">
        <v>2</v>
      </c>
    </row>
    <row r="12398" spans="1:18" hidden="1" x14ac:dyDescent="0.25">
      <c r="A12398">
        <v>1</v>
      </c>
      <c r="B12398">
        <v>9070105</v>
      </c>
      <c r="C12398">
        <v>3</v>
      </c>
      <c r="D12398">
        <v>7</v>
      </c>
      <c r="E12398">
        <v>1</v>
      </c>
      <c r="F12398" t="s">
        <v>7</v>
      </c>
      <c r="K12398">
        <v>0</v>
      </c>
      <c r="P12398">
        <v>0</v>
      </c>
      <c r="Q12398" s="5">
        <f>VLOOKUP(Table2[[#This Row],[id_heating_system]],$V$2:$W$5,2,0)*Table2[[#This Row],[2019]]</f>
        <v>0</v>
      </c>
      <c r="R12398">
        <v>0</v>
      </c>
    </row>
    <row r="12399" spans="1:18" hidden="1" x14ac:dyDescent="0.25">
      <c r="A12399">
        <v>1</v>
      </c>
      <c r="B12399">
        <v>9070106</v>
      </c>
      <c r="C12399">
        <v>3</v>
      </c>
      <c r="D12399">
        <v>1</v>
      </c>
      <c r="E12399">
        <v>1</v>
      </c>
      <c r="F12399" t="s">
        <v>7</v>
      </c>
      <c r="K12399">
        <v>0</v>
      </c>
      <c r="P12399">
        <v>0</v>
      </c>
      <c r="Q12399" s="5">
        <f>VLOOKUP(Table2[[#This Row],[id_heating_system]],$V$2:$W$5,2,0)*Table2[[#This Row],[2019]]</f>
        <v>0</v>
      </c>
      <c r="R12399">
        <v>0</v>
      </c>
    </row>
    <row r="12400" spans="1:18" hidden="1" x14ac:dyDescent="0.25">
      <c r="A12400">
        <v>1</v>
      </c>
      <c r="B12400">
        <v>9070106</v>
      </c>
      <c r="C12400">
        <v>3</v>
      </c>
      <c r="D12400">
        <v>2</v>
      </c>
      <c r="E12400">
        <v>1</v>
      </c>
      <c r="F12400" t="s">
        <v>7</v>
      </c>
      <c r="K12400">
        <v>30</v>
      </c>
      <c r="P12400">
        <v>30</v>
      </c>
      <c r="Q12400" s="5">
        <f>VLOOKUP(Table2[[#This Row],[id_heating_system]],$V$2:$W$5,2,0)*Table2[[#This Row],[2019]]</f>
        <v>34.61538462</v>
      </c>
      <c r="R12400">
        <v>30</v>
      </c>
    </row>
    <row r="12401" spans="1:18" hidden="1" x14ac:dyDescent="0.25">
      <c r="A12401">
        <v>1</v>
      </c>
      <c r="B12401">
        <v>9070106</v>
      </c>
      <c r="C12401">
        <v>3</v>
      </c>
      <c r="D12401">
        <v>3</v>
      </c>
      <c r="E12401">
        <v>1</v>
      </c>
      <c r="F12401" t="s">
        <v>7</v>
      </c>
      <c r="K12401">
        <v>0</v>
      </c>
      <c r="P12401">
        <v>0</v>
      </c>
      <c r="Q12401" s="5">
        <f>VLOOKUP(Table2[[#This Row],[id_heating_system]],$V$2:$W$5,2,0)*Table2[[#This Row],[2019]]</f>
        <v>0</v>
      </c>
      <c r="R12401">
        <v>0</v>
      </c>
    </row>
    <row r="12402" spans="1:18" hidden="1" x14ac:dyDescent="0.25">
      <c r="A12402">
        <v>1</v>
      </c>
      <c r="B12402">
        <v>9070106</v>
      </c>
      <c r="C12402">
        <v>3</v>
      </c>
      <c r="D12402">
        <v>4</v>
      </c>
      <c r="E12402">
        <v>1</v>
      </c>
      <c r="F12402" t="s">
        <v>7</v>
      </c>
      <c r="K12402">
        <v>28</v>
      </c>
      <c r="P12402">
        <v>28</v>
      </c>
      <c r="Q12402" s="5">
        <f>VLOOKUP(Table2[[#This Row],[id_heating_system]],$V$2:$W$5,2,0)*Table2[[#This Row],[2019]]</f>
        <v>32.307692312</v>
      </c>
      <c r="R12402">
        <v>28</v>
      </c>
    </row>
    <row r="12403" spans="1:18" hidden="1" x14ac:dyDescent="0.25">
      <c r="A12403">
        <v>1</v>
      </c>
      <c r="B12403">
        <v>9070106</v>
      </c>
      <c r="C12403">
        <v>3</v>
      </c>
      <c r="D12403">
        <v>5</v>
      </c>
      <c r="E12403">
        <v>1</v>
      </c>
      <c r="F12403" t="s">
        <v>7</v>
      </c>
      <c r="K12403">
        <v>2</v>
      </c>
      <c r="P12403">
        <v>2</v>
      </c>
      <c r="Q12403" s="5">
        <f>VLOOKUP(Table2[[#This Row],[id_heating_system]],$V$2:$W$5,2,0)*Table2[[#This Row],[2019]]</f>
        <v>2.307692308</v>
      </c>
      <c r="R12403">
        <v>2</v>
      </c>
    </row>
    <row r="12404" spans="1:18" hidden="1" x14ac:dyDescent="0.25">
      <c r="A12404">
        <v>1</v>
      </c>
      <c r="B12404">
        <v>9070106</v>
      </c>
      <c r="C12404">
        <v>3</v>
      </c>
      <c r="D12404">
        <v>6</v>
      </c>
      <c r="E12404">
        <v>1</v>
      </c>
      <c r="F12404" t="s">
        <v>7</v>
      </c>
      <c r="K12404">
        <v>2</v>
      </c>
      <c r="P12404">
        <v>2</v>
      </c>
      <c r="Q12404" s="5">
        <f>VLOOKUP(Table2[[#This Row],[id_heating_system]],$V$2:$W$5,2,0)*Table2[[#This Row],[2019]]</f>
        <v>2.307692308</v>
      </c>
      <c r="R12404">
        <v>2</v>
      </c>
    </row>
    <row r="12405" spans="1:18" hidden="1" x14ac:dyDescent="0.25">
      <c r="A12405">
        <v>1</v>
      </c>
      <c r="B12405">
        <v>9070106</v>
      </c>
      <c r="C12405">
        <v>3</v>
      </c>
      <c r="D12405">
        <v>7</v>
      </c>
      <c r="E12405">
        <v>1</v>
      </c>
      <c r="F12405" t="s">
        <v>7</v>
      </c>
      <c r="K12405">
        <v>0</v>
      </c>
      <c r="P12405">
        <v>0</v>
      </c>
      <c r="Q12405" s="5">
        <f>VLOOKUP(Table2[[#This Row],[id_heating_system]],$V$2:$W$5,2,0)*Table2[[#This Row],[2019]]</f>
        <v>0</v>
      </c>
      <c r="R12405">
        <v>0</v>
      </c>
    </row>
    <row r="12406" spans="1:18" hidden="1" x14ac:dyDescent="0.25">
      <c r="A12406">
        <v>1</v>
      </c>
      <c r="B12406">
        <v>9070107</v>
      </c>
      <c r="C12406">
        <v>3</v>
      </c>
      <c r="D12406">
        <v>1</v>
      </c>
      <c r="E12406">
        <v>1</v>
      </c>
      <c r="F12406" t="s">
        <v>7</v>
      </c>
      <c r="K12406">
        <v>46</v>
      </c>
      <c r="P12406">
        <v>46</v>
      </c>
      <c r="Q12406" s="5">
        <f>VLOOKUP(Table2[[#This Row],[id_heating_system]],$V$2:$W$5,2,0)*Table2[[#This Row],[2019]]</f>
        <v>53.076923084000001</v>
      </c>
      <c r="R12406">
        <v>46</v>
      </c>
    </row>
    <row r="12407" spans="1:18" hidden="1" x14ac:dyDescent="0.25">
      <c r="A12407">
        <v>1</v>
      </c>
      <c r="B12407">
        <v>9070107</v>
      </c>
      <c r="C12407">
        <v>3</v>
      </c>
      <c r="D12407">
        <v>2</v>
      </c>
      <c r="E12407">
        <v>1</v>
      </c>
      <c r="F12407" t="s">
        <v>7</v>
      </c>
      <c r="K12407">
        <v>11</v>
      </c>
      <c r="P12407">
        <v>11</v>
      </c>
      <c r="Q12407" s="5">
        <f>VLOOKUP(Table2[[#This Row],[id_heating_system]],$V$2:$W$5,2,0)*Table2[[#This Row],[2019]]</f>
        <v>12.692307694</v>
      </c>
      <c r="R12407">
        <v>11</v>
      </c>
    </row>
    <row r="12408" spans="1:18" hidden="1" x14ac:dyDescent="0.25">
      <c r="A12408">
        <v>1</v>
      </c>
      <c r="B12408">
        <v>9070107</v>
      </c>
      <c r="C12408">
        <v>3</v>
      </c>
      <c r="D12408">
        <v>3</v>
      </c>
      <c r="E12408">
        <v>1</v>
      </c>
      <c r="F12408" t="s">
        <v>7</v>
      </c>
      <c r="K12408">
        <v>1</v>
      </c>
      <c r="P12408">
        <v>1</v>
      </c>
      <c r="Q12408" s="5">
        <f>VLOOKUP(Table2[[#This Row],[id_heating_system]],$V$2:$W$5,2,0)*Table2[[#This Row],[2019]]</f>
        <v>1.153846154</v>
      </c>
      <c r="R12408">
        <v>1</v>
      </c>
    </row>
    <row r="12409" spans="1:18" hidden="1" x14ac:dyDescent="0.25">
      <c r="A12409">
        <v>1</v>
      </c>
      <c r="B12409">
        <v>9070107</v>
      </c>
      <c r="C12409">
        <v>3</v>
      </c>
      <c r="D12409">
        <v>4</v>
      </c>
      <c r="E12409">
        <v>1</v>
      </c>
      <c r="F12409" t="s">
        <v>7</v>
      </c>
      <c r="K12409">
        <v>30</v>
      </c>
      <c r="P12409">
        <v>30</v>
      </c>
      <c r="Q12409" s="5">
        <f>VLOOKUP(Table2[[#This Row],[id_heating_system]],$V$2:$W$5,2,0)*Table2[[#This Row],[2019]]</f>
        <v>34.61538462</v>
      </c>
      <c r="R12409">
        <v>30</v>
      </c>
    </row>
    <row r="12410" spans="1:18" hidden="1" x14ac:dyDescent="0.25">
      <c r="A12410">
        <v>1</v>
      </c>
      <c r="B12410">
        <v>9070107</v>
      </c>
      <c r="C12410">
        <v>3</v>
      </c>
      <c r="D12410">
        <v>5</v>
      </c>
      <c r="E12410">
        <v>1</v>
      </c>
      <c r="F12410" t="s">
        <v>7</v>
      </c>
      <c r="K12410">
        <v>1</v>
      </c>
      <c r="P12410">
        <v>1</v>
      </c>
      <c r="Q12410" s="5">
        <f>VLOOKUP(Table2[[#This Row],[id_heating_system]],$V$2:$W$5,2,0)*Table2[[#This Row],[2019]]</f>
        <v>1.153846154</v>
      </c>
      <c r="R12410">
        <v>1</v>
      </c>
    </row>
    <row r="12411" spans="1:18" hidden="1" x14ac:dyDescent="0.25">
      <c r="A12411">
        <v>1</v>
      </c>
      <c r="B12411">
        <v>9070107</v>
      </c>
      <c r="C12411">
        <v>3</v>
      </c>
      <c r="D12411">
        <v>6</v>
      </c>
      <c r="E12411">
        <v>1</v>
      </c>
      <c r="F12411" t="s">
        <v>7</v>
      </c>
      <c r="K12411">
        <v>4</v>
      </c>
      <c r="P12411">
        <v>4</v>
      </c>
      <c r="Q12411" s="5">
        <f>VLOOKUP(Table2[[#This Row],[id_heating_system]],$V$2:$W$5,2,0)*Table2[[#This Row],[2019]]</f>
        <v>4.6153846160000001</v>
      </c>
      <c r="R12411">
        <v>4</v>
      </c>
    </row>
    <row r="12412" spans="1:18" hidden="1" x14ac:dyDescent="0.25">
      <c r="A12412">
        <v>1</v>
      </c>
      <c r="B12412">
        <v>9070107</v>
      </c>
      <c r="C12412">
        <v>3</v>
      </c>
      <c r="D12412">
        <v>7</v>
      </c>
      <c r="E12412">
        <v>1</v>
      </c>
      <c r="F12412" t="s">
        <v>7</v>
      </c>
      <c r="K12412">
        <v>0</v>
      </c>
      <c r="P12412">
        <v>0</v>
      </c>
      <c r="Q12412" s="5">
        <f>VLOOKUP(Table2[[#This Row],[id_heating_system]],$V$2:$W$5,2,0)*Table2[[#This Row],[2019]]</f>
        <v>0</v>
      </c>
      <c r="R12412">
        <v>0</v>
      </c>
    </row>
    <row r="12413" spans="1:18" hidden="1" x14ac:dyDescent="0.25">
      <c r="A12413">
        <v>1</v>
      </c>
      <c r="B12413">
        <v>9070108</v>
      </c>
      <c r="C12413">
        <v>3</v>
      </c>
      <c r="D12413">
        <v>1</v>
      </c>
      <c r="E12413">
        <v>1</v>
      </c>
      <c r="F12413" t="s">
        <v>7</v>
      </c>
      <c r="K12413">
        <v>10</v>
      </c>
      <c r="P12413">
        <v>10</v>
      </c>
      <c r="Q12413" s="5">
        <f>VLOOKUP(Table2[[#This Row],[id_heating_system]],$V$2:$W$5,2,0)*Table2[[#This Row],[2019]]</f>
        <v>11.53846154</v>
      </c>
      <c r="R12413">
        <v>10</v>
      </c>
    </row>
    <row r="12414" spans="1:18" hidden="1" x14ac:dyDescent="0.25">
      <c r="A12414">
        <v>1</v>
      </c>
      <c r="B12414">
        <v>9070108</v>
      </c>
      <c r="C12414">
        <v>3</v>
      </c>
      <c r="D12414">
        <v>2</v>
      </c>
      <c r="E12414">
        <v>1</v>
      </c>
      <c r="F12414" t="s">
        <v>7</v>
      </c>
      <c r="K12414">
        <v>59</v>
      </c>
      <c r="P12414">
        <v>59</v>
      </c>
      <c r="Q12414" s="5">
        <f>VLOOKUP(Table2[[#This Row],[id_heating_system]],$V$2:$W$5,2,0)*Table2[[#This Row],[2019]]</f>
        <v>68.076923085999994</v>
      </c>
      <c r="R12414">
        <v>59</v>
      </c>
    </row>
    <row r="12415" spans="1:18" hidden="1" x14ac:dyDescent="0.25">
      <c r="A12415">
        <v>1</v>
      </c>
      <c r="B12415">
        <v>9070108</v>
      </c>
      <c r="C12415">
        <v>3</v>
      </c>
      <c r="D12415">
        <v>3</v>
      </c>
      <c r="E12415">
        <v>1</v>
      </c>
      <c r="F12415" t="s">
        <v>7</v>
      </c>
      <c r="K12415">
        <v>0</v>
      </c>
      <c r="P12415">
        <v>0</v>
      </c>
      <c r="Q12415" s="5">
        <f>VLOOKUP(Table2[[#This Row],[id_heating_system]],$V$2:$W$5,2,0)*Table2[[#This Row],[2019]]</f>
        <v>0</v>
      </c>
      <c r="R12415">
        <v>0</v>
      </c>
    </row>
    <row r="12416" spans="1:18" hidden="1" x14ac:dyDescent="0.25">
      <c r="A12416">
        <v>1</v>
      </c>
      <c r="B12416">
        <v>9070108</v>
      </c>
      <c r="C12416">
        <v>3</v>
      </c>
      <c r="D12416">
        <v>4</v>
      </c>
      <c r="E12416">
        <v>1</v>
      </c>
      <c r="F12416" t="s">
        <v>7</v>
      </c>
      <c r="K12416">
        <v>26</v>
      </c>
      <c r="P12416">
        <v>26</v>
      </c>
      <c r="Q12416" s="5">
        <f>VLOOKUP(Table2[[#This Row],[id_heating_system]],$V$2:$W$5,2,0)*Table2[[#This Row],[2019]]</f>
        <v>30.000000004</v>
      </c>
      <c r="R12416">
        <v>26</v>
      </c>
    </row>
    <row r="12417" spans="1:18" hidden="1" x14ac:dyDescent="0.25">
      <c r="A12417">
        <v>1</v>
      </c>
      <c r="B12417">
        <v>9070108</v>
      </c>
      <c r="C12417">
        <v>3</v>
      </c>
      <c r="D12417">
        <v>5</v>
      </c>
      <c r="E12417">
        <v>1</v>
      </c>
      <c r="F12417" t="s">
        <v>7</v>
      </c>
      <c r="K12417">
        <v>2</v>
      </c>
      <c r="P12417">
        <v>2</v>
      </c>
      <c r="Q12417" s="5">
        <f>VLOOKUP(Table2[[#This Row],[id_heating_system]],$V$2:$W$5,2,0)*Table2[[#This Row],[2019]]</f>
        <v>2.307692308</v>
      </c>
      <c r="R12417">
        <v>2</v>
      </c>
    </row>
    <row r="12418" spans="1:18" hidden="1" x14ac:dyDescent="0.25">
      <c r="A12418">
        <v>1</v>
      </c>
      <c r="B12418">
        <v>9070108</v>
      </c>
      <c r="C12418">
        <v>3</v>
      </c>
      <c r="D12418">
        <v>6</v>
      </c>
      <c r="E12418">
        <v>1</v>
      </c>
      <c r="F12418" t="s">
        <v>7</v>
      </c>
      <c r="K12418">
        <v>4</v>
      </c>
      <c r="P12418">
        <v>4</v>
      </c>
      <c r="Q12418" s="5">
        <f>VLOOKUP(Table2[[#This Row],[id_heating_system]],$V$2:$W$5,2,0)*Table2[[#This Row],[2019]]</f>
        <v>4.6153846160000001</v>
      </c>
      <c r="R12418">
        <v>4</v>
      </c>
    </row>
    <row r="12419" spans="1:18" hidden="1" x14ac:dyDescent="0.25">
      <c r="A12419">
        <v>1</v>
      </c>
      <c r="B12419">
        <v>9070108</v>
      </c>
      <c r="C12419">
        <v>3</v>
      </c>
      <c r="D12419">
        <v>7</v>
      </c>
      <c r="E12419">
        <v>1</v>
      </c>
      <c r="F12419" t="s">
        <v>7</v>
      </c>
      <c r="K12419">
        <v>0</v>
      </c>
      <c r="P12419">
        <v>0</v>
      </c>
      <c r="Q12419" s="5">
        <f>VLOOKUP(Table2[[#This Row],[id_heating_system]],$V$2:$W$5,2,0)*Table2[[#This Row],[2019]]</f>
        <v>0</v>
      </c>
      <c r="R12419">
        <v>0</v>
      </c>
    </row>
    <row r="12420" spans="1:18" hidden="1" x14ac:dyDescent="0.25">
      <c r="A12420">
        <v>1</v>
      </c>
      <c r="B12420">
        <v>9070109</v>
      </c>
      <c r="C12420">
        <v>3</v>
      </c>
      <c r="D12420">
        <v>1</v>
      </c>
      <c r="E12420">
        <v>1</v>
      </c>
      <c r="F12420" t="s">
        <v>7</v>
      </c>
      <c r="K12420">
        <v>102</v>
      </c>
      <c r="P12420">
        <v>102</v>
      </c>
      <c r="Q12420" s="5">
        <f>VLOOKUP(Table2[[#This Row],[id_heating_system]],$V$2:$W$5,2,0)*Table2[[#This Row],[2019]]</f>
        <v>117.692307708</v>
      </c>
      <c r="R12420">
        <v>102</v>
      </c>
    </row>
    <row r="12421" spans="1:18" hidden="1" x14ac:dyDescent="0.25">
      <c r="A12421">
        <v>1</v>
      </c>
      <c r="B12421">
        <v>9070109</v>
      </c>
      <c r="C12421">
        <v>3</v>
      </c>
      <c r="D12421">
        <v>2</v>
      </c>
      <c r="E12421">
        <v>1</v>
      </c>
      <c r="F12421" t="s">
        <v>7</v>
      </c>
      <c r="K12421">
        <v>47</v>
      </c>
      <c r="P12421">
        <v>47</v>
      </c>
      <c r="Q12421" s="5">
        <f>VLOOKUP(Table2[[#This Row],[id_heating_system]],$V$2:$W$5,2,0)*Table2[[#This Row],[2019]]</f>
        <v>54.230769238000001</v>
      </c>
      <c r="R12421">
        <v>47</v>
      </c>
    </row>
    <row r="12422" spans="1:18" hidden="1" x14ac:dyDescent="0.25">
      <c r="A12422">
        <v>1</v>
      </c>
      <c r="B12422">
        <v>9070109</v>
      </c>
      <c r="C12422">
        <v>3</v>
      </c>
      <c r="D12422">
        <v>3</v>
      </c>
      <c r="E12422">
        <v>1</v>
      </c>
      <c r="F12422" t="s">
        <v>7</v>
      </c>
      <c r="K12422">
        <v>14</v>
      </c>
      <c r="P12422">
        <v>14</v>
      </c>
      <c r="Q12422" s="5">
        <f>VLOOKUP(Table2[[#This Row],[id_heating_system]],$V$2:$W$5,2,0)*Table2[[#This Row],[2019]]</f>
        <v>16.153846156</v>
      </c>
      <c r="R12422">
        <v>14</v>
      </c>
    </row>
    <row r="12423" spans="1:18" hidden="1" x14ac:dyDescent="0.25">
      <c r="A12423">
        <v>1</v>
      </c>
      <c r="B12423">
        <v>9070109</v>
      </c>
      <c r="C12423">
        <v>3</v>
      </c>
      <c r="D12423">
        <v>4</v>
      </c>
      <c r="E12423">
        <v>1</v>
      </c>
      <c r="F12423" t="s">
        <v>7</v>
      </c>
      <c r="K12423">
        <v>73</v>
      </c>
      <c r="P12423">
        <v>73</v>
      </c>
      <c r="Q12423" s="5">
        <f>VLOOKUP(Table2[[#This Row],[id_heating_system]],$V$2:$W$5,2,0)*Table2[[#This Row],[2019]]</f>
        <v>84.230769242000008</v>
      </c>
      <c r="R12423">
        <v>73</v>
      </c>
    </row>
    <row r="12424" spans="1:18" hidden="1" x14ac:dyDescent="0.25">
      <c r="A12424">
        <v>1</v>
      </c>
      <c r="B12424">
        <v>9070109</v>
      </c>
      <c r="C12424">
        <v>3</v>
      </c>
      <c r="D12424">
        <v>5</v>
      </c>
      <c r="E12424">
        <v>1</v>
      </c>
      <c r="F12424" t="s">
        <v>7</v>
      </c>
      <c r="K12424">
        <v>7</v>
      </c>
      <c r="P12424">
        <v>7</v>
      </c>
      <c r="Q12424" s="5">
        <f>VLOOKUP(Table2[[#This Row],[id_heating_system]],$V$2:$W$5,2,0)*Table2[[#This Row],[2019]]</f>
        <v>8.0769230780000001</v>
      </c>
      <c r="R12424">
        <v>7</v>
      </c>
    </row>
    <row r="12425" spans="1:18" hidden="1" x14ac:dyDescent="0.25">
      <c r="A12425">
        <v>1</v>
      </c>
      <c r="B12425">
        <v>9070109</v>
      </c>
      <c r="C12425">
        <v>3</v>
      </c>
      <c r="D12425">
        <v>6</v>
      </c>
      <c r="E12425">
        <v>1</v>
      </c>
      <c r="F12425" t="s">
        <v>7</v>
      </c>
      <c r="K12425">
        <v>6</v>
      </c>
      <c r="P12425">
        <v>6</v>
      </c>
      <c r="Q12425" s="5">
        <f>VLOOKUP(Table2[[#This Row],[id_heating_system]],$V$2:$W$5,2,0)*Table2[[#This Row],[2019]]</f>
        <v>6.9230769240000001</v>
      </c>
      <c r="R12425">
        <v>6</v>
      </c>
    </row>
    <row r="12426" spans="1:18" hidden="1" x14ac:dyDescent="0.25">
      <c r="A12426">
        <v>1</v>
      </c>
      <c r="B12426">
        <v>9070109</v>
      </c>
      <c r="C12426">
        <v>3</v>
      </c>
      <c r="D12426">
        <v>7</v>
      </c>
      <c r="E12426">
        <v>1</v>
      </c>
      <c r="F12426" t="s">
        <v>7</v>
      </c>
      <c r="K12426">
        <v>1</v>
      </c>
      <c r="P12426">
        <v>1</v>
      </c>
      <c r="Q12426" s="5">
        <f>VLOOKUP(Table2[[#This Row],[id_heating_system]],$V$2:$W$5,2,0)*Table2[[#This Row],[2019]]</f>
        <v>1.153846154</v>
      </c>
      <c r="R12426">
        <v>1</v>
      </c>
    </row>
    <row r="12427" spans="1:18" hidden="1" x14ac:dyDescent="0.25">
      <c r="A12427">
        <v>1</v>
      </c>
      <c r="B12427">
        <v>9070110</v>
      </c>
      <c r="C12427">
        <v>3</v>
      </c>
      <c r="D12427">
        <v>1</v>
      </c>
      <c r="E12427">
        <v>1</v>
      </c>
      <c r="F12427" t="s">
        <v>7</v>
      </c>
      <c r="K12427">
        <v>5</v>
      </c>
      <c r="P12427">
        <v>5</v>
      </c>
      <c r="Q12427" s="5">
        <f>VLOOKUP(Table2[[#This Row],[id_heating_system]],$V$2:$W$5,2,0)*Table2[[#This Row],[2019]]</f>
        <v>5.7692307700000001</v>
      </c>
      <c r="R12427">
        <v>5</v>
      </c>
    </row>
    <row r="12428" spans="1:18" hidden="1" x14ac:dyDescent="0.25">
      <c r="A12428">
        <v>1</v>
      </c>
      <c r="B12428">
        <v>9070110</v>
      </c>
      <c r="C12428">
        <v>3</v>
      </c>
      <c r="D12428">
        <v>2</v>
      </c>
      <c r="E12428">
        <v>1</v>
      </c>
      <c r="F12428" t="s">
        <v>7</v>
      </c>
      <c r="K12428">
        <v>74</v>
      </c>
      <c r="P12428">
        <v>74</v>
      </c>
      <c r="Q12428" s="5">
        <f>VLOOKUP(Table2[[#This Row],[id_heating_system]],$V$2:$W$5,2,0)*Table2[[#This Row],[2019]]</f>
        <v>85.384615396000001</v>
      </c>
      <c r="R12428">
        <v>74</v>
      </c>
    </row>
    <row r="12429" spans="1:18" hidden="1" x14ac:dyDescent="0.25">
      <c r="A12429">
        <v>1</v>
      </c>
      <c r="B12429">
        <v>9070110</v>
      </c>
      <c r="C12429">
        <v>3</v>
      </c>
      <c r="D12429">
        <v>3</v>
      </c>
      <c r="E12429">
        <v>1</v>
      </c>
      <c r="F12429" t="s">
        <v>7</v>
      </c>
      <c r="K12429">
        <v>0</v>
      </c>
      <c r="P12429">
        <v>0</v>
      </c>
      <c r="Q12429" s="5">
        <f>VLOOKUP(Table2[[#This Row],[id_heating_system]],$V$2:$W$5,2,0)*Table2[[#This Row],[2019]]</f>
        <v>0</v>
      </c>
      <c r="R12429">
        <v>0</v>
      </c>
    </row>
    <row r="12430" spans="1:18" hidden="1" x14ac:dyDescent="0.25">
      <c r="A12430">
        <v>1</v>
      </c>
      <c r="B12430">
        <v>9070110</v>
      </c>
      <c r="C12430">
        <v>3</v>
      </c>
      <c r="D12430">
        <v>4</v>
      </c>
      <c r="E12430">
        <v>1</v>
      </c>
      <c r="F12430" t="s">
        <v>7</v>
      </c>
      <c r="K12430">
        <v>116</v>
      </c>
      <c r="P12430">
        <v>116</v>
      </c>
      <c r="Q12430" s="5">
        <f>VLOOKUP(Table2[[#This Row],[id_heating_system]],$V$2:$W$5,2,0)*Table2[[#This Row],[2019]]</f>
        <v>133.846153864</v>
      </c>
      <c r="R12430">
        <v>116</v>
      </c>
    </row>
    <row r="12431" spans="1:18" hidden="1" x14ac:dyDescent="0.25">
      <c r="A12431">
        <v>1</v>
      </c>
      <c r="B12431">
        <v>9070110</v>
      </c>
      <c r="C12431">
        <v>3</v>
      </c>
      <c r="D12431">
        <v>5</v>
      </c>
      <c r="E12431">
        <v>1</v>
      </c>
      <c r="F12431" t="s">
        <v>7</v>
      </c>
      <c r="K12431">
        <v>1</v>
      </c>
      <c r="P12431">
        <v>1</v>
      </c>
      <c r="Q12431" s="5">
        <f>VLOOKUP(Table2[[#This Row],[id_heating_system]],$V$2:$W$5,2,0)*Table2[[#This Row],[2019]]</f>
        <v>1.153846154</v>
      </c>
      <c r="R12431">
        <v>1</v>
      </c>
    </row>
    <row r="12432" spans="1:18" hidden="1" x14ac:dyDescent="0.25">
      <c r="A12432">
        <v>1</v>
      </c>
      <c r="B12432">
        <v>9070110</v>
      </c>
      <c r="C12432">
        <v>3</v>
      </c>
      <c r="D12432">
        <v>6</v>
      </c>
      <c r="E12432">
        <v>1</v>
      </c>
      <c r="F12432" t="s">
        <v>7</v>
      </c>
      <c r="K12432">
        <v>1</v>
      </c>
      <c r="P12432">
        <v>1</v>
      </c>
      <c r="Q12432" s="5">
        <f>VLOOKUP(Table2[[#This Row],[id_heating_system]],$V$2:$W$5,2,0)*Table2[[#This Row],[2019]]</f>
        <v>1.153846154</v>
      </c>
      <c r="R12432">
        <v>1</v>
      </c>
    </row>
    <row r="12433" spans="1:18" hidden="1" x14ac:dyDescent="0.25">
      <c r="A12433">
        <v>1</v>
      </c>
      <c r="B12433">
        <v>9070110</v>
      </c>
      <c r="C12433">
        <v>3</v>
      </c>
      <c r="D12433">
        <v>7</v>
      </c>
      <c r="E12433">
        <v>1</v>
      </c>
      <c r="F12433" t="s">
        <v>7</v>
      </c>
      <c r="K12433">
        <v>0</v>
      </c>
      <c r="P12433">
        <v>0</v>
      </c>
      <c r="Q12433" s="5">
        <f>VLOOKUP(Table2[[#This Row],[id_heating_system]],$V$2:$W$5,2,0)*Table2[[#This Row],[2019]]</f>
        <v>0</v>
      </c>
      <c r="R12433">
        <v>0</v>
      </c>
    </row>
    <row r="12434" spans="1:18" hidden="1" x14ac:dyDescent="0.25">
      <c r="A12434">
        <v>1</v>
      </c>
      <c r="B12434">
        <v>9070111</v>
      </c>
      <c r="C12434">
        <v>3</v>
      </c>
      <c r="D12434">
        <v>1</v>
      </c>
      <c r="E12434">
        <v>1</v>
      </c>
      <c r="F12434" t="s">
        <v>7</v>
      </c>
      <c r="K12434">
        <v>0</v>
      </c>
      <c r="P12434">
        <v>0</v>
      </c>
      <c r="Q12434" s="5">
        <f>VLOOKUP(Table2[[#This Row],[id_heating_system]],$V$2:$W$5,2,0)*Table2[[#This Row],[2019]]</f>
        <v>0</v>
      </c>
      <c r="R12434">
        <v>0</v>
      </c>
    </row>
    <row r="12435" spans="1:18" hidden="1" x14ac:dyDescent="0.25">
      <c r="A12435">
        <v>1</v>
      </c>
      <c r="B12435">
        <v>9070111</v>
      </c>
      <c r="C12435">
        <v>3</v>
      </c>
      <c r="D12435">
        <v>2</v>
      </c>
      <c r="E12435">
        <v>1</v>
      </c>
      <c r="F12435" t="s">
        <v>7</v>
      </c>
      <c r="K12435">
        <v>2</v>
      </c>
      <c r="P12435">
        <v>2</v>
      </c>
      <c r="Q12435" s="5">
        <f>VLOOKUP(Table2[[#This Row],[id_heating_system]],$V$2:$W$5,2,0)*Table2[[#This Row],[2019]]</f>
        <v>2.307692308</v>
      </c>
      <c r="R12435">
        <v>2</v>
      </c>
    </row>
    <row r="12436" spans="1:18" hidden="1" x14ac:dyDescent="0.25">
      <c r="A12436">
        <v>1</v>
      </c>
      <c r="B12436">
        <v>9070111</v>
      </c>
      <c r="C12436">
        <v>3</v>
      </c>
      <c r="D12436">
        <v>3</v>
      </c>
      <c r="E12436">
        <v>1</v>
      </c>
      <c r="F12436" t="s">
        <v>7</v>
      </c>
      <c r="K12436">
        <v>8</v>
      </c>
      <c r="P12436">
        <v>8</v>
      </c>
      <c r="Q12436" s="5">
        <f>VLOOKUP(Table2[[#This Row],[id_heating_system]],$V$2:$W$5,2,0)*Table2[[#This Row],[2019]]</f>
        <v>9.2307692320000001</v>
      </c>
      <c r="R12436">
        <v>8</v>
      </c>
    </row>
    <row r="12437" spans="1:18" hidden="1" x14ac:dyDescent="0.25">
      <c r="A12437">
        <v>1</v>
      </c>
      <c r="B12437">
        <v>9070111</v>
      </c>
      <c r="C12437">
        <v>3</v>
      </c>
      <c r="D12437">
        <v>4</v>
      </c>
      <c r="E12437">
        <v>1</v>
      </c>
      <c r="F12437" t="s">
        <v>7</v>
      </c>
      <c r="K12437">
        <v>0</v>
      </c>
      <c r="P12437">
        <v>0</v>
      </c>
      <c r="Q12437" s="5">
        <f>VLOOKUP(Table2[[#This Row],[id_heating_system]],$V$2:$W$5,2,0)*Table2[[#This Row],[2019]]</f>
        <v>0</v>
      </c>
      <c r="R12437">
        <v>0</v>
      </c>
    </row>
    <row r="12438" spans="1:18" hidden="1" x14ac:dyDescent="0.25">
      <c r="A12438">
        <v>1</v>
      </c>
      <c r="B12438">
        <v>9070111</v>
      </c>
      <c r="C12438">
        <v>3</v>
      </c>
      <c r="D12438">
        <v>5</v>
      </c>
      <c r="E12438">
        <v>1</v>
      </c>
      <c r="F12438" t="s">
        <v>7</v>
      </c>
      <c r="K12438">
        <v>0</v>
      </c>
      <c r="P12438">
        <v>0</v>
      </c>
      <c r="Q12438" s="5">
        <f>VLOOKUP(Table2[[#This Row],[id_heating_system]],$V$2:$W$5,2,0)*Table2[[#This Row],[2019]]</f>
        <v>0</v>
      </c>
      <c r="R12438">
        <v>0</v>
      </c>
    </row>
    <row r="12439" spans="1:18" hidden="1" x14ac:dyDescent="0.25">
      <c r="A12439">
        <v>1</v>
      </c>
      <c r="B12439">
        <v>9070111</v>
      </c>
      <c r="C12439">
        <v>3</v>
      </c>
      <c r="D12439">
        <v>6</v>
      </c>
      <c r="E12439">
        <v>1</v>
      </c>
      <c r="F12439" t="s">
        <v>7</v>
      </c>
      <c r="K12439">
        <v>4</v>
      </c>
      <c r="P12439">
        <v>4</v>
      </c>
      <c r="Q12439" s="5">
        <f>VLOOKUP(Table2[[#This Row],[id_heating_system]],$V$2:$W$5,2,0)*Table2[[#This Row],[2019]]</f>
        <v>4.6153846160000001</v>
      </c>
      <c r="R12439">
        <v>4</v>
      </c>
    </row>
    <row r="12440" spans="1:18" hidden="1" x14ac:dyDescent="0.25">
      <c r="A12440">
        <v>1</v>
      </c>
      <c r="B12440">
        <v>9070111</v>
      </c>
      <c r="C12440">
        <v>3</v>
      </c>
      <c r="D12440">
        <v>7</v>
      </c>
      <c r="E12440">
        <v>1</v>
      </c>
      <c r="F12440" t="s">
        <v>7</v>
      </c>
      <c r="K12440">
        <v>0</v>
      </c>
      <c r="P12440">
        <v>0</v>
      </c>
      <c r="Q12440" s="5">
        <f>VLOOKUP(Table2[[#This Row],[id_heating_system]],$V$2:$W$5,2,0)*Table2[[#This Row],[2019]]</f>
        <v>0</v>
      </c>
      <c r="R12440">
        <v>0</v>
      </c>
    </row>
    <row r="12441" spans="1:18" hidden="1" x14ac:dyDescent="0.25">
      <c r="A12441">
        <v>1</v>
      </c>
      <c r="B12441">
        <v>9070112</v>
      </c>
      <c r="C12441">
        <v>3</v>
      </c>
      <c r="D12441">
        <v>1</v>
      </c>
      <c r="E12441">
        <v>1</v>
      </c>
      <c r="F12441" t="s">
        <v>7</v>
      </c>
      <c r="K12441">
        <v>0</v>
      </c>
      <c r="P12441">
        <v>0</v>
      </c>
      <c r="Q12441" s="5">
        <f>VLOOKUP(Table2[[#This Row],[id_heating_system]],$V$2:$W$5,2,0)*Table2[[#This Row],[2019]]</f>
        <v>0</v>
      </c>
      <c r="R12441">
        <v>0</v>
      </c>
    </row>
    <row r="12442" spans="1:18" hidden="1" x14ac:dyDescent="0.25">
      <c r="A12442">
        <v>1</v>
      </c>
      <c r="B12442">
        <v>9070112</v>
      </c>
      <c r="C12442">
        <v>3</v>
      </c>
      <c r="D12442">
        <v>2</v>
      </c>
      <c r="E12442">
        <v>1</v>
      </c>
      <c r="F12442" t="s">
        <v>7</v>
      </c>
      <c r="K12442">
        <v>260</v>
      </c>
      <c r="P12442">
        <v>260</v>
      </c>
      <c r="Q12442" s="5">
        <f>VLOOKUP(Table2[[#This Row],[id_heating_system]],$V$2:$W$5,2,0)*Table2[[#This Row],[2019]]</f>
        <v>300.00000004000003</v>
      </c>
      <c r="R12442">
        <v>260</v>
      </c>
    </row>
    <row r="12443" spans="1:18" hidden="1" x14ac:dyDescent="0.25">
      <c r="A12443">
        <v>1</v>
      </c>
      <c r="B12443">
        <v>9070112</v>
      </c>
      <c r="C12443">
        <v>3</v>
      </c>
      <c r="D12443">
        <v>3</v>
      </c>
      <c r="E12443">
        <v>1</v>
      </c>
      <c r="F12443" t="s">
        <v>7</v>
      </c>
      <c r="K12443">
        <v>0</v>
      </c>
      <c r="P12443">
        <v>0</v>
      </c>
      <c r="Q12443" s="5">
        <f>VLOOKUP(Table2[[#This Row],[id_heating_system]],$V$2:$W$5,2,0)*Table2[[#This Row],[2019]]</f>
        <v>0</v>
      </c>
      <c r="R12443">
        <v>0</v>
      </c>
    </row>
    <row r="12444" spans="1:18" hidden="1" x14ac:dyDescent="0.25">
      <c r="A12444">
        <v>1</v>
      </c>
      <c r="B12444">
        <v>9070112</v>
      </c>
      <c r="C12444">
        <v>3</v>
      </c>
      <c r="D12444">
        <v>4</v>
      </c>
      <c r="E12444">
        <v>1</v>
      </c>
      <c r="F12444" t="s">
        <v>7</v>
      </c>
      <c r="K12444">
        <v>49</v>
      </c>
      <c r="P12444">
        <v>49</v>
      </c>
      <c r="Q12444" s="5">
        <f>VLOOKUP(Table2[[#This Row],[id_heating_system]],$V$2:$W$5,2,0)*Table2[[#This Row],[2019]]</f>
        <v>56.538461546000001</v>
      </c>
      <c r="R12444">
        <v>49</v>
      </c>
    </row>
    <row r="12445" spans="1:18" hidden="1" x14ac:dyDescent="0.25">
      <c r="A12445">
        <v>1</v>
      </c>
      <c r="B12445">
        <v>9070112</v>
      </c>
      <c r="C12445">
        <v>3</v>
      </c>
      <c r="D12445">
        <v>5</v>
      </c>
      <c r="E12445">
        <v>1</v>
      </c>
      <c r="F12445" t="s">
        <v>7</v>
      </c>
      <c r="K12445">
        <v>24</v>
      </c>
      <c r="P12445">
        <v>24</v>
      </c>
      <c r="Q12445" s="5">
        <f>VLOOKUP(Table2[[#This Row],[id_heating_system]],$V$2:$W$5,2,0)*Table2[[#This Row],[2019]]</f>
        <v>27.692307696</v>
      </c>
      <c r="R12445">
        <v>24</v>
      </c>
    </row>
    <row r="12446" spans="1:18" hidden="1" x14ac:dyDescent="0.25">
      <c r="A12446">
        <v>1</v>
      </c>
      <c r="B12446">
        <v>9070112</v>
      </c>
      <c r="C12446">
        <v>3</v>
      </c>
      <c r="D12446">
        <v>6</v>
      </c>
      <c r="E12446">
        <v>1</v>
      </c>
      <c r="F12446" t="s">
        <v>7</v>
      </c>
      <c r="K12446">
        <v>9</v>
      </c>
      <c r="P12446">
        <v>9</v>
      </c>
      <c r="Q12446" s="5">
        <f>VLOOKUP(Table2[[#This Row],[id_heating_system]],$V$2:$W$5,2,0)*Table2[[#This Row],[2019]]</f>
        <v>10.384615386</v>
      </c>
      <c r="R12446">
        <v>9</v>
      </c>
    </row>
    <row r="12447" spans="1:18" hidden="1" x14ac:dyDescent="0.25">
      <c r="A12447">
        <v>1</v>
      </c>
      <c r="B12447">
        <v>9070112</v>
      </c>
      <c r="C12447">
        <v>3</v>
      </c>
      <c r="D12447">
        <v>7</v>
      </c>
      <c r="E12447">
        <v>1</v>
      </c>
      <c r="F12447" t="s">
        <v>7</v>
      </c>
      <c r="K12447">
        <v>0</v>
      </c>
      <c r="P12447">
        <v>0</v>
      </c>
      <c r="Q12447" s="5">
        <f>VLOOKUP(Table2[[#This Row],[id_heating_system]],$V$2:$W$5,2,0)*Table2[[#This Row],[2019]]</f>
        <v>0</v>
      </c>
      <c r="R12447">
        <v>0</v>
      </c>
    </row>
    <row r="12448" spans="1:18" hidden="1" x14ac:dyDescent="0.25">
      <c r="A12448">
        <v>1</v>
      </c>
      <c r="B12448">
        <v>9070113</v>
      </c>
      <c r="C12448">
        <v>3</v>
      </c>
      <c r="D12448">
        <v>1</v>
      </c>
      <c r="E12448">
        <v>1</v>
      </c>
      <c r="F12448" t="s">
        <v>7</v>
      </c>
      <c r="K12448">
        <v>0</v>
      </c>
      <c r="P12448">
        <v>0</v>
      </c>
      <c r="Q12448" s="5">
        <f>VLOOKUP(Table2[[#This Row],[id_heating_system]],$V$2:$W$5,2,0)*Table2[[#This Row],[2019]]</f>
        <v>0</v>
      </c>
      <c r="R12448">
        <v>0</v>
      </c>
    </row>
    <row r="12449" spans="1:18" hidden="1" x14ac:dyDescent="0.25">
      <c r="A12449">
        <v>1</v>
      </c>
      <c r="B12449">
        <v>9070113</v>
      </c>
      <c r="C12449">
        <v>3</v>
      </c>
      <c r="D12449">
        <v>2</v>
      </c>
      <c r="E12449">
        <v>1</v>
      </c>
      <c r="F12449" t="s">
        <v>7</v>
      </c>
      <c r="K12449">
        <v>21</v>
      </c>
      <c r="P12449">
        <v>21</v>
      </c>
      <c r="Q12449" s="5">
        <f>VLOOKUP(Table2[[#This Row],[id_heating_system]],$V$2:$W$5,2,0)*Table2[[#This Row],[2019]]</f>
        <v>24.230769234</v>
      </c>
      <c r="R12449">
        <v>21</v>
      </c>
    </row>
    <row r="12450" spans="1:18" hidden="1" x14ac:dyDescent="0.25">
      <c r="A12450">
        <v>1</v>
      </c>
      <c r="B12450">
        <v>9070113</v>
      </c>
      <c r="C12450">
        <v>3</v>
      </c>
      <c r="D12450">
        <v>3</v>
      </c>
      <c r="E12450">
        <v>1</v>
      </c>
      <c r="F12450" t="s">
        <v>7</v>
      </c>
      <c r="K12450">
        <v>0</v>
      </c>
      <c r="P12450">
        <v>0</v>
      </c>
      <c r="Q12450" s="5">
        <f>VLOOKUP(Table2[[#This Row],[id_heating_system]],$V$2:$W$5,2,0)*Table2[[#This Row],[2019]]</f>
        <v>0</v>
      </c>
      <c r="R12450">
        <v>0</v>
      </c>
    </row>
    <row r="12451" spans="1:18" hidden="1" x14ac:dyDescent="0.25">
      <c r="A12451">
        <v>1</v>
      </c>
      <c r="B12451">
        <v>9070113</v>
      </c>
      <c r="C12451">
        <v>3</v>
      </c>
      <c r="D12451">
        <v>4</v>
      </c>
      <c r="E12451">
        <v>1</v>
      </c>
      <c r="F12451" t="s">
        <v>7</v>
      </c>
      <c r="K12451">
        <v>17</v>
      </c>
      <c r="P12451">
        <v>17</v>
      </c>
      <c r="Q12451" s="5">
        <f>VLOOKUP(Table2[[#This Row],[id_heating_system]],$V$2:$W$5,2,0)*Table2[[#This Row],[2019]]</f>
        <v>19.615384618</v>
      </c>
      <c r="R12451">
        <v>17</v>
      </c>
    </row>
    <row r="12452" spans="1:18" hidden="1" x14ac:dyDescent="0.25">
      <c r="A12452">
        <v>1</v>
      </c>
      <c r="B12452">
        <v>9070113</v>
      </c>
      <c r="C12452">
        <v>3</v>
      </c>
      <c r="D12452">
        <v>5</v>
      </c>
      <c r="E12452">
        <v>1</v>
      </c>
      <c r="F12452" t="s">
        <v>7</v>
      </c>
      <c r="K12452">
        <v>10</v>
      </c>
      <c r="P12452">
        <v>10</v>
      </c>
      <c r="Q12452" s="5">
        <f>VLOOKUP(Table2[[#This Row],[id_heating_system]],$V$2:$W$5,2,0)*Table2[[#This Row],[2019]]</f>
        <v>11.53846154</v>
      </c>
      <c r="R12452">
        <v>10</v>
      </c>
    </row>
    <row r="12453" spans="1:18" hidden="1" x14ac:dyDescent="0.25">
      <c r="A12453">
        <v>1</v>
      </c>
      <c r="B12453">
        <v>9070113</v>
      </c>
      <c r="C12453">
        <v>3</v>
      </c>
      <c r="D12453">
        <v>6</v>
      </c>
      <c r="E12453">
        <v>1</v>
      </c>
      <c r="F12453" t="s">
        <v>7</v>
      </c>
      <c r="K12453">
        <v>10</v>
      </c>
      <c r="P12453">
        <v>10</v>
      </c>
      <c r="Q12453" s="5">
        <f>VLOOKUP(Table2[[#This Row],[id_heating_system]],$V$2:$W$5,2,0)*Table2[[#This Row],[2019]]</f>
        <v>11.53846154</v>
      </c>
      <c r="R12453">
        <v>10</v>
      </c>
    </row>
    <row r="12454" spans="1:18" hidden="1" x14ac:dyDescent="0.25">
      <c r="A12454">
        <v>1</v>
      </c>
      <c r="B12454">
        <v>9070113</v>
      </c>
      <c r="C12454">
        <v>3</v>
      </c>
      <c r="D12454">
        <v>7</v>
      </c>
      <c r="E12454">
        <v>1</v>
      </c>
      <c r="F12454" t="s">
        <v>7</v>
      </c>
      <c r="K12454">
        <v>0</v>
      </c>
      <c r="P12454">
        <v>0</v>
      </c>
      <c r="Q12454" s="5">
        <f>VLOOKUP(Table2[[#This Row],[id_heating_system]],$V$2:$W$5,2,0)*Table2[[#This Row],[2019]]</f>
        <v>0</v>
      </c>
      <c r="R12454">
        <v>0</v>
      </c>
    </row>
    <row r="12455" spans="1:18" hidden="1" x14ac:dyDescent="0.25">
      <c r="A12455">
        <v>1</v>
      </c>
      <c r="B12455">
        <v>9070114</v>
      </c>
      <c r="C12455">
        <v>3</v>
      </c>
      <c r="D12455">
        <v>1</v>
      </c>
      <c r="E12455">
        <v>1</v>
      </c>
      <c r="F12455" t="s">
        <v>7</v>
      </c>
      <c r="K12455">
        <v>0</v>
      </c>
      <c r="P12455">
        <v>0</v>
      </c>
      <c r="Q12455" s="5">
        <f>VLOOKUP(Table2[[#This Row],[id_heating_system]],$V$2:$W$5,2,0)*Table2[[#This Row],[2019]]</f>
        <v>0</v>
      </c>
      <c r="R12455">
        <v>0</v>
      </c>
    </row>
    <row r="12456" spans="1:18" hidden="1" x14ac:dyDescent="0.25">
      <c r="A12456">
        <v>1</v>
      </c>
      <c r="B12456">
        <v>9070114</v>
      </c>
      <c r="C12456">
        <v>3</v>
      </c>
      <c r="D12456">
        <v>2</v>
      </c>
      <c r="E12456">
        <v>1</v>
      </c>
      <c r="F12456" t="s">
        <v>7</v>
      </c>
      <c r="K12456">
        <v>27</v>
      </c>
      <c r="P12456">
        <v>27</v>
      </c>
      <c r="Q12456" s="5">
        <f>VLOOKUP(Table2[[#This Row],[id_heating_system]],$V$2:$W$5,2,0)*Table2[[#This Row],[2019]]</f>
        <v>31.153846158</v>
      </c>
      <c r="R12456">
        <v>27</v>
      </c>
    </row>
    <row r="12457" spans="1:18" hidden="1" x14ac:dyDescent="0.25">
      <c r="A12457">
        <v>1</v>
      </c>
      <c r="B12457">
        <v>9070114</v>
      </c>
      <c r="C12457">
        <v>3</v>
      </c>
      <c r="D12457">
        <v>3</v>
      </c>
      <c r="E12457">
        <v>1</v>
      </c>
      <c r="F12457" t="s">
        <v>7</v>
      </c>
      <c r="K12457">
        <v>0</v>
      </c>
      <c r="P12457">
        <v>0</v>
      </c>
      <c r="Q12457" s="5">
        <f>VLOOKUP(Table2[[#This Row],[id_heating_system]],$V$2:$W$5,2,0)*Table2[[#This Row],[2019]]</f>
        <v>0</v>
      </c>
      <c r="R12457">
        <v>0</v>
      </c>
    </row>
    <row r="12458" spans="1:18" hidden="1" x14ac:dyDescent="0.25">
      <c r="A12458">
        <v>1</v>
      </c>
      <c r="B12458">
        <v>9070114</v>
      </c>
      <c r="C12458">
        <v>3</v>
      </c>
      <c r="D12458">
        <v>4</v>
      </c>
      <c r="E12458">
        <v>1</v>
      </c>
      <c r="F12458" t="s">
        <v>7</v>
      </c>
      <c r="K12458">
        <v>22</v>
      </c>
      <c r="P12458">
        <v>22</v>
      </c>
      <c r="Q12458" s="5">
        <f>VLOOKUP(Table2[[#This Row],[id_heating_system]],$V$2:$W$5,2,0)*Table2[[#This Row],[2019]]</f>
        <v>25.384615388</v>
      </c>
      <c r="R12458">
        <v>22</v>
      </c>
    </row>
    <row r="12459" spans="1:18" hidden="1" x14ac:dyDescent="0.25">
      <c r="A12459">
        <v>1</v>
      </c>
      <c r="B12459">
        <v>9070114</v>
      </c>
      <c r="C12459">
        <v>3</v>
      </c>
      <c r="D12459">
        <v>5</v>
      </c>
      <c r="E12459">
        <v>1</v>
      </c>
      <c r="F12459" t="s">
        <v>7</v>
      </c>
      <c r="K12459">
        <v>2</v>
      </c>
      <c r="P12459">
        <v>2</v>
      </c>
      <c r="Q12459" s="5">
        <f>VLOOKUP(Table2[[#This Row],[id_heating_system]],$V$2:$W$5,2,0)*Table2[[#This Row],[2019]]</f>
        <v>2.307692308</v>
      </c>
      <c r="R12459">
        <v>2</v>
      </c>
    </row>
    <row r="12460" spans="1:18" hidden="1" x14ac:dyDescent="0.25">
      <c r="A12460">
        <v>1</v>
      </c>
      <c r="B12460">
        <v>9070114</v>
      </c>
      <c r="C12460">
        <v>3</v>
      </c>
      <c r="D12460">
        <v>6</v>
      </c>
      <c r="E12460">
        <v>1</v>
      </c>
      <c r="F12460" t="s">
        <v>7</v>
      </c>
      <c r="K12460">
        <v>2</v>
      </c>
      <c r="P12460">
        <v>2</v>
      </c>
      <c r="Q12460" s="5">
        <f>VLOOKUP(Table2[[#This Row],[id_heating_system]],$V$2:$W$5,2,0)*Table2[[#This Row],[2019]]</f>
        <v>2.307692308</v>
      </c>
      <c r="R12460">
        <v>2</v>
      </c>
    </row>
    <row r="12461" spans="1:18" hidden="1" x14ac:dyDescent="0.25">
      <c r="A12461">
        <v>1</v>
      </c>
      <c r="B12461">
        <v>9070114</v>
      </c>
      <c r="C12461">
        <v>3</v>
      </c>
      <c r="D12461">
        <v>7</v>
      </c>
      <c r="E12461">
        <v>1</v>
      </c>
      <c r="F12461" t="s">
        <v>7</v>
      </c>
      <c r="K12461">
        <v>0</v>
      </c>
      <c r="P12461">
        <v>0</v>
      </c>
      <c r="Q12461" s="5">
        <f>VLOOKUP(Table2[[#This Row],[id_heating_system]],$V$2:$W$5,2,0)*Table2[[#This Row],[2019]]</f>
        <v>0</v>
      </c>
      <c r="R12461">
        <v>0</v>
      </c>
    </row>
    <row r="12462" spans="1:18" hidden="1" x14ac:dyDescent="0.25">
      <c r="A12462">
        <v>1</v>
      </c>
      <c r="B12462">
        <v>9070201</v>
      </c>
      <c r="C12462">
        <v>3</v>
      </c>
      <c r="D12462">
        <v>1</v>
      </c>
      <c r="E12462">
        <v>1</v>
      </c>
      <c r="F12462" t="s">
        <v>7</v>
      </c>
      <c r="K12462">
        <v>167</v>
      </c>
      <c r="P12462">
        <v>167</v>
      </c>
      <c r="Q12462" s="5">
        <f>VLOOKUP(Table2[[#This Row],[id_heating_system]],$V$2:$W$5,2,0)*Table2[[#This Row],[2019]]</f>
        <v>192.692307718</v>
      </c>
      <c r="R12462">
        <v>167</v>
      </c>
    </row>
    <row r="12463" spans="1:18" hidden="1" x14ac:dyDescent="0.25">
      <c r="A12463">
        <v>1</v>
      </c>
      <c r="B12463">
        <v>9070201</v>
      </c>
      <c r="C12463">
        <v>3</v>
      </c>
      <c r="D12463">
        <v>2</v>
      </c>
      <c r="E12463">
        <v>1</v>
      </c>
      <c r="F12463" t="s">
        <v>7</v>
      </c>
      <c r="K12463">
        <v>19</v>
      </c>
      <c r="P12463">
        <v>19</v>
      </c>
      <c r="Q12463" s="5">
        <f>VLOOKUP(Table2[[#This Row],[id_heating_system]],$V$2:$W$5,2,0)*Table2[[#This Row],[2019]]</f>
        <v>21.923076926</v>
      </c>
      <c r="R12463">
        <v>19</v>
      </c>
    </row>
    <row r="12464" spans="1:18" hidden="1" x14ac:dyDescent="0.25">
      <c r="A12464">
        <v>1</v>
      </c>
      <c r="B12464">
        <v>9070201</v>
      </c>
      <c r="C12464">
        <v>3</v>
      </c>
      <c r="D12464">
        <v>3</v>
      </c>
      <c r="E12464">
        <v>1</v>
      </c>
      <c r="F12464" t="s">
        <v>7</v>
      </c>
      <c r="K12464">
        <v>49</v>
      </c>
      <c r="P12464">
        <v>49</v>
      </c>
      <c r="Q12464" s="5">
        <f>VLOOKUP(Table2[[#This Row],[id_heating_system]],$V$2:$W$5,2,0)*Table2[[#This Row],[2019]]</f>
        <v>56.538461546000001</v>
      </c>
      <c r="R12464">
        <v>49</v>
      </c>
    </row>
    <row r="12465" spans="1:18" hidden="1" x14ac:dyDescent="0.25">
      <c r="A12465">
        <v>1</v>
      </c>
      <c r="B12465">
        <v>9070201</v>
      </c>
      <c r="C12465">
        <v>3</v>
      </c>
      <c r="D12465">
        <v>4</v>
      </c>
      <c r="E12465">
        <v>1</v>
      </c>
      <c r="F12465" t="s">
        <v>7</v>
      </c>
      <c r="K12465">
        <v>63</v>
      </c>
      <c r="P12465">
        <v>63</v>
      </c>
      <c r="Q12465" s="5">
        <f>VLOOKUP(Table2[[#This Row],[id_heating_system]],$V$2:$W$5,2,0)*Table2[[#This Row],[2019]]</f>
        <v>72.692307701999994</v>
      </c>
      <c r="R12465">
        <v>63</v>
      </c>
    </row>
    <row r="12466" spans="1:18" hidden="1" x14ac:dyDescent="0.25">
      <c r="A12466">
        <v>1</v>
      </c>
      <c r="B12466">
        <v>9070201</v>
      </c>
      <c r="C12466">
        <v>3</v>
      </c>
      <c r="D12466">
        <v>5</v>
      </c>
      <c r="E12466">
        <v>1</v>
      </c>
      <c r="F12466" t="s">
        <v>7</v>
      </c>
      <c r="K12466">
        <v>7</v>
      </c>
      <c r="P12466">
        <v>7</v>
      </c>
      <c r="Q12466" s="5">
        <f>VLOOKUP(Table2[[#This Row],[id_heating_system]],$V$2:$W$5,2,0)*Table2[[#This Row],[2019]]</f>
        <v>8.0769230780000001</v>
      </c>
      <c r="R12466">
        <v>7</v>
      </c>
    </row>
    <row r="12467" spans="1:18" hidden="1" x14ac:dyDescent="0.25">
      <c r="A12467">
        <v>1</v>
      </c>
      <c r="B12467">
        <v>9070201</v>
      </c>
      <c r="C12467">
        <v>3</v>
      </c>
      <c r="D12467">
        <v>6</v>
      </c>
      <c r="E12467">
        <v>1</v>
      </c>
      <c r="F12467" t="s">
        <v>7</v>
      </c>
      <c r="K12467">
        <v>10</v>
      </c>
      <c r="P12467">
        <v>10</v>
      </c>
      <c r="Q12467" s="5">
        <f>VLOOKUP(Table2[[#This Row],[id_heating_system]],$V$2:$W$5,2,0)*Table2[[#This Row],[2019]]</f>
        <v>11.53846154</v>
      </c>
      <c r="R12467">
        <v>10</v>
      </c>
    </row>
    <row r="12468" spans="1:18" hidden="1" x14ac:dyDescent="0.25">
      <c r="A12468">
        <v>1</v>
      </c>
      <c r="B12468">
        <v>9070201</v>
      </c>
      <c r="C12468">
        <v>3</v>
      </c>
      <c r="D12468">
        <v>7</v>
      </c>
      <c r="E12468">
        <v>1</v>
      </c>
      <c r="F12468" t="s">
        <v>7</v>
      </c>
      <c r="K12468">
        <v>1</v>
      </c>
      <c r="P12468">
        <v>1</v>
      </c>
      <c r="Q12468" s="5">
        <f>VLOOKUP(Table2[[#This Row],[id_heating_system]],$V$2:$W$5,2,0)*Table2[[#This Row],[2019]]</f>
        <v>1.153846154</v>
      </c>
      <c r="R12468">
        <v>1</v>
      </c>
    </row>
    <row r="12469" spans="1:18" hidden="1" x14ac:dyDescent="0.25">
      <c r="A12469">
        <v>1</v>
      </c>
      <c r="B12469">
        <v>9070202</v>
      </c>
      <c r="C12469">
        <v>3</v>
      </c>
      <c r="D12469">
        <v>1</v>
      </c>
      <c r="E12469">
        <v>1</v>
      </c>
      <c r="F12469" t="s">
        <v>7</v>
      </c>
      <c r="K12469">
        <v>0</v>
      </c>
      <c r="P12469">
        <v>0</v>
      </c>
      <c r="Q12469" s="5">
        <f>VLOOKUP(Table2[[#This Row],[id_heating_system]],$V$2:$W$5,2,0)*Table2[[#This Row],[2019]]</f>
        <v>0</v>
      </c>
      <c r="R12469">
        <v>0</v>
      </c>
    </row>
    <row r="12470" spans="1:18" hidden="1" x14ac:dyDescent="0.25">
      <c r="A12470">
        <v>1</v>
      </c>
      <c r="B12470">
        <v>9070202</v>
      </c>
      <c r="C12470">
        <v>3</v>
      </c>
      <c r="D12470">
        <v>2</v>
      </c>
      <c r="E12470">
        <v>1</v>
      </c>
      <c r="F12470" t="s">
        <v>7</v>
      </c>
      <c r="K12470">
        <v>3</v>
      </c>
      <c r="P12470">
        <v>3</v>
      </c>
      <c r="Q12470" s="5">
        <f>VLOOKUP(Table2[[#This Row],[id_heating_system]],$V$2:$W$5,2,0)*Table2[[#This Row],[2019]]</f>
        <v>3.461538462</v>
      </c>
      <c r="R12470">
        <v>3</v>
      </c>
    </row>
    <row r="12471" spans="1:18" hidden="1" x14ac:dyDescent="0.25">
      <c r="A12471">
        <v>1</v>
      </c>
      <c r="B12471">
        <v>9070202</v>
      </c>
      <c r="C12471">
        <v>3</v>
      </c>
      <c r="D12471">
        <v>3</v>
      </c>
      <c r="E12471">
        <v>1</v>
      </c>
      <c r="F12471" t="s">
        <v>7</v>
      </c>
      <c r="K12471">
        <v>0</v>
      </c>
      <c r="P12471">
        <v>0</v>
      </c>
      <c r="Q12471" s="5">
        <f>VLOOKUP(Table2[[#This Row],[id_heating_system]],$V$2:$W$5,2,0)*Table2[[#This Row],[2019]]</f>
        <v>0</v>
      </c>
      <c r="R12471">
        <v>0</v>
      </c>
    </row>
    <row r="12472" spans="1:18" hidden="1" x14ac:dyDescent="0.25">
      <c r="A12472">
        <v>1</v>
      </c>
      <c r="B12472">
        <v>9070202</v>
      </c>
      <c r="C12472">
        <v>3</v>
      </c>
      <c r="D12472">
        <v>4</v>
      </c>
      <c r="E12472">
        <v>1</v>
      </c>
      <c r="F12472" t="s">
        <v>7</v>
      </c>
      <c r="K12472">
        <v>12</v>
      </c>
      <c r="P12472">
        <v>12</v>
      </c>
      <c r="Q12472" s="5">
        <f>VLOOKUP(Table2[[#This Row],[id_heating_system]],$V$2:$W$5,2,0)*Table2[[#This Row],[2019]]</f>
        <v>13.846153848</v>
      </c>
      <c r="R12472">
        <v>12</v>
      </c>
    </row>
    <row r="12473" spans="1:18" hidden="1" x14ac:dyDescent="0.25">
      <c r="A12473">
        <v>1</v>
      </c>
      <c r="B12473">
        <v>9070202</v>
      </c>
      <c r="C12473">
        <v>3</v>
      </c>
      <c r="D12473">
        <v>5</v>
      </c>
      <c r="E12473">
        <v>1</v>
      </c>
      <c r="F12473" t="s">
        <v>7</v>
      </c>
      <c r="K12473">
        <v>5</v>
      </c>
      <c r="P12473">
        <v>5</v>
      </c>
      <c r="Q12473" s="5">
        <f>VLOOKUP(Table2[[#This Row],[id_heating_system]],$V$2:$W$5,2,0)*Table2[[#This Row],[2019]]</f>
        <v>5.7692307700000001</v>
      </c>
      <c r="R12473">
        <v>5</v>
      </c>
    </row>
    <row r="12474" spans="1:18" hidden="1" x14ac:dyDescent="0.25">
      <c r="A12474">
        <v>1</v>
      </c>
      <c r="B12474">
        <v>9070202</v>
      </c>
      <c r="C12474">
        <v>3</v>
      </c>
      <c r="D12474">
        <v>6</v>
      </c>
      <c r="E12474">
        <v>1</v>
      </c>
      <c r="F12474" t="s">
        <v>7</v>
      </c>
      <c r="K12474">
        <v>3</v>
      </c>
      <c r="P12474">
        <v>3</v>
      </c>
      <c r="Q12474" s="5">
        <f>VLOOKUP(Table2[[#This Row],[id_heating_system]],$V$2:$W$5,2,0)*Table2[[#This Row],[2019]]</f>
        <v>3.461538462</v>
      </c>
      <c r="R12474">
        <v>3</v>
      </c>
    </row>
    <row r="12475" spans="1:18" hidden="1" x14ac:dyDescent="0.25">
      <c r="A12475">
        <v>1</v>
      </c>
      <c r="B12475">
        <v>9070202</v>
      </c>
      <c r="C12475">
        <v>3</v>
      </c>
      <c r="D12475">
        <v>7</v>
      </c>
      <c r="E12475">
        <v>1</v>
      </c>
      <c r="F12475" t="s">
        <v>7</v>
      </c>
      <c r="K12475">
        <v>0</v>
      </c>
      <c r="P12475">
        <v>0</v>
      </c>
      <c r="Q12475" s="5">
        <f>VLOOKUP(Table2[[#This Row],[id_heating_system]],$V$2:$W$5,2,0)*Table2[[#This Row],[2019]]</f>
        <v>0</v>
      </c>
      <c r="R12475">
        <v>0</v>
      </c>
    </row>
    <row r="12476" spans="1:18" hidden="1" x14ac:dyDescent="0.25">
      <c r="A12476">
        <v>1</v>
      </c>
      <c r="B12476">
        <v>9070203</v>
      </c>
      <c r="C12476">
        <v>3</v>
      </c>
      <c r="D12476">
        <v>1</v>
      </c>
      <c r="E12476">
        <v>1</v>
      </c>
      <c r="F12476" t="s">
        <v>7</v>
      </c>
      <c r="K12476">
        <v>0</v>
      </c>
      <c r="P12476">
        <v>0</v>
      </c>
      <c r="Q12476" s="5">
        <f>VLOOKUP(Table2[[#This Row],[id_heating_system]],$V$2:$W$5,2,0)*Table2[[#This Row],[2019]]</f>
        <v>0</v>
      </c>
      <c r="R12476">
        <v>0</v>
      </c>
    </row>
    <row r="12477" spans="1:18" hidden="1" x14ac:dyDescent="0.25">
      <c r="A12477">
        <v>1</v>
      </c>
      <c r="B12477">
        <v>9070203</v>
      </c>
      <c r="C12477">
        <v>3</v>
      </c>
      <c r="D12477">
        <v>2</v>
      </c>
      <c r="E12477">
        <v>1</v>
      </c>
      <c r="F12477" t="s">
        <v>7</v>
      </c>
      <c r="K12477">
        <v>5</v>
      </c>
      <c r="P12477">
        <v>5</v>
      </c>
      <c r="Q12477" s="5">
        <f>VLOOKUP(Table2[[#This Row],[id_heating_system]],$V$2:$W$5,2,0)*Table2[[#This Row],[2019]]</f>
        <v>5.7692307700000001</v>
      </c>
      <c r="R12477">
        <v>5</v>
      </c>
    </row>
    <row r="12478" spans="1:18" hidden="1" x14ac:dyDescent="0.25">
      <c r="A12478">
        <v>1</v>
      </c>
      <c r="B12478">
        <v>9070203</v>
      </c>
      <c r="C12478">
        <v>3</v>
      </c>
      <c r="D12478">
        <v>3</v>
      </c>
      <c r="E12478">
        <v>1</v>
      </c>
      <c r="F12478" t="s">
        <v>7</v>
      </c>
      <c r="K12478">
        <v>1</v>
      </c>
      <c r="P12478">
        <v>1</v>
      </c>
      <c r="Q12478" s="5">
        <f>VLOOKUP(Table2[[#This Row],[id_heating_system]],$V$2:$W$5,2,0)*Table2[[#This Row],[2019]]</f>
        <v>1.153846154</v>
      </c>
      <c r="R12478">
        <v>1</v>
      </c>
    </row>
    <row r="12479" spans="1:18" hidden="1" x14ac:dyDescent="0.25">
      <c r="A12479">
        <v>1</v>
      </c>
      <c r="B12479">
        <v>9070203</v>
      </c>
      <c r="C12479">
        <v>3</v>
      </c>
      <c r="D12479">
        <v>4</v>
      </c>
      <c r="E12479">
        <v>1</v>
      </c>
      <c r="F12479" t="s">
        <v>7</v>
      </c>
      <c r="K12479">
        <v>19</v>
      </c>
      <c r="P12479">
        <v>19</v>
      </c>
      <c r="Q12479" s="5">
        <f>VLOOKUP(Table2[[#This Row],[id_heating_system]],$V$2:$W$5,2,0)*Table2[[#This Row],[2019]]</f>
        <v>21.923076926</v>
      </c>
      <c r="R12479">
        <v>19</v>
      </c>
    </row>
    <row r="12480" spans="1:18" hidden="1" x14ac:dyDescent="0.25">
      <c r="A12480">
        <v>1</v>
      </c>
      <c r="B12480">
        <v>9070203</v>
      </c>
      <c r="C12480">
        <v>3</v>
      </c>
      <c r="D12480">
        <v>5</v>
      </c>
      <c r="E12480">
        <v>1</v>
      </c>
      <c r="F12480" t="s">
        <v>7</v>
      </c>
      <c r="K12480">
        <v>7</v>
      </c>
      <c r="P12480">
        <v>7</v>
      </c>
      <c r="Q12480" s="5">
        <f>VLOOKUP(Table2[[#This Row],[id_heating_system]],$V$2:$W$5,2,0)*Table2[[#This Row],[2019]]</f>
        <v>8.0769230780000001</v>
      </c>
      <c r="R12480">
        <v>7</v>
      </c>
    </row>
    <row r="12481" spans="1:18" hidden="1" x14ac:dyDescent="0.25">
      <c r="A12481">
        <v>1</v>
      </c>
      <c r="B12481">
        <v>9070203</v>
      </c>
      <c r="C12481">
        <v>3</v>
      </c>
      <c r="D12481">
        <v>6</v>
      </c>
      <c r="E12481">
        <v>1</v>
      </c>
      <c r="F12481" t="s">
        <v>7</v>
      </c>
      <c r="K12481">
        <v>5</v>
      </c>
      <c r="P12481">
        <v>5</v>
      </c>
      <c r="Q12481" s="5">
        <f>VLOOKUP(Table2[[#This Row],[id_heating_system]],$V$2:$W$5,2,0)*Table2[[#This Row],[2019]]</f>
        <v>5.7692307700000001</v>
      </c>
      <c r="R12481">
        <v>5</v>
      </c>
    </row>
    <row r="12482" spans="1:18" hidden="1" x14ac:dyDescent="0.25">
      <c r="A12482">
        <v>1</v>
      </c>
      <c r="B12482">
        <v>9070203</v>
      </c>
      <c r="C12482">
        <v>3</v>
      </c>
      <c r="D12482">
        <v>7</v>
      </c>
      <c r="E12482">
        <v>1</v>
      </c>
      <c r="F12482" t="s">
        <v>7</v>
      </c>
      <c r="K12482">
        <v>2</v>
      </c>
      <c r="P12482">
        <v>2</v>
      </c>
      <c r="Q12482" s="5">
        <f>VLOOKUP(Table2[[#This Row],[id_heating_system]],$V$2:$W$5,2,0)*Table2[[#This Row],[2019]]</f>
        <v>2.307692308</v>
      </c>
      <c r="R12482">
        <v>2</v>
      </c>
    </row>
    <row r="12483" spans="1:18" hidden="1" x14ac:dyDescent="0.25">
      <c r="A12483">
        <v>1</v>
      </c>
      <c r="B12483">
        <v>9070204</v>
      </c>
      <c r="C12483">
        <v>3</v>
      </c>
      <c r="D12483">
        <v>1</v>
      </c>
      <c r="E12483">
        <v>1</v>
      </c>
      <c r="F12483" t="s">
        <v>7</v>
      </c>
      <c r="K12483">
        <v>0</v>
      </c>
      <c r="P12483">
        <v>0</v>
      </c>
      <c r="Q12483" s="5">
        <f>VLOOKUP(Table2[[#This Row],[id_heating_system]],$V$2:$W$5,2,0)*Table2[[#This Row],[2019]]</f>
        <v>0</v>
      </c>
      <c r="R12483">
        <v>0</v>
      </c>
    </row>
    <row r="12484" spans="1:18" hidden="1" x14ac:dyDescent="0.25">
      <c r="A12484">
        <v>1</v>
      </c>
      <c r="B12484">
        <v>9070204</v>
      </c>
      <c r="C12484">
        <v>3</v>
      </c>
      <c r="D12484">
        <v>2</v>
      </c>
      <c r="E12484">
        <v>1</v>
      </c>
      <c r="F12484" t="s">
        <v>7</v>
      </c>
      <c r="K12484">
        <v>13</v>
      </c>
      <c r="P12484">
        <v>13</v>
      </c>
      <c r="Q12484" s="5">
        <f>VLOOKUP(Table2[[#This Row],[id_heating_system]],$V$2:$W$5,2,0)*Table2[[#This Row],[2019]]</f>
        <v>15.000000002</v>
      </c>
      <c r="R12484">
        <v>13</v>
      </c>
    </row>
    <row r="12485" spans="1:18" hidden="1" x14ac:dyDescent="0.25">
      <c r="A12485">
        <v>1</v>
      </c>
      <c r="B12485">
        <v>9070204</v>
      </c>
      <c r="C12485">
        <v>3</v>
      </c>
      <c r="D12485">
        <v>3</v>
      </c>
      <c r="E12485">
        <v>1</v>
      </c>
      <c r="F12485" t="s">
        <v>7</v>
      </c>
      <c r="K12485">
        <v>3</v>
      </c>
      <c r="P12485">
        <v>3</v>
      </c>
      <c r="Q12485" s="5">
        <f>VLOOKUP(Table2[[#This Row],[id_heating_system]],$V$2:$W$5,2,0)*Table2[[#This Row],[2019]]</f>
        <v>3.461538462</v>
      </c>
      <c r="R12485">
        <v>3</v>
      </c>
    </row>
    <row r="12486" spans="1:18" hidden="1" x14ac:dyDescent="0.25">
      <c r="A12486">
        <v>1</v>
      </c>
      <c r="B12486">
        <v>9070204</v>
      </c>
      <c r="C12486">
        <v>3</v>
      </c>
      <c r="D12486">
        <v>4</v>
      </c>
      <c r="E12486">
        <v>1</v>
      </c>
      <c r="F12486" t="s">
        <v>7</v>
      </c>
      <c r="K12486">
        <v>10</v>
      </c>
      <c r="P12486">
        <v>10</v>
      </c>
      <c r="Q12486" s="5">
        <f>VLOOKUP(Table2[[#This Row],[id_heating_system]],$V$2:$W$5,2,0)*Table2[[#This Row],[2019]]</f>
        <v>11.53846154</v>
      </c>
      <c r="R12486">
        <v>10</v>
      </c>
    </row>
    <row r="12487" spans="1:18" hidden="1" x14ac:dyDescent="0.25">
      <c r="A12487">
        <v>1</v>
      </c>
      <c r="B12487">
        <v>9070204</v>
      </c>
      <c r="C12487">
        <v>3</v>
      </c>
      <c r="D12487">
        <v>5</v>
      </c>
      <c r="E12487">
        <v>1</v>
      </c>
      <c r="F12487" t="s">
        <v>7</v>
      </c>
      <c r="K12487">
        <v>7</v>
      </c>
      <c r="P12487">
        <v>7</v>
      </c>
      <c r="Q12487" s="5">
        <f>VLOOKUP(Table2[[#This Row],[id_heating_system]],$V$2:$W$5,2,0)*Table2[[#This Row],[2019]]</f>
        <v>8.0769230780000001</v>
      </c>
      <c r="R12487">
        <v>7</v>
      </c>
    </row>
    <row r="12488" spans="1:18" hidden="1" x14ac:dyDescent="0.25">
      <c r="A12488">
        <v>1</v>
      </c>
      <c r="B12488">
        <v>9070204</v>
      </c>
      <c r="C12488">
        <v>3</v>
      </c>
      <c r="D12488">
        <v>6</v>
      </c>
      <c r="E12488">
        <v>1</v>
      </c>
      <c r="F12488" t="s">
        <v>7</v>
      </c>
      <c r="K12488">
        <v>8</v>
      </c>
      <c r="P12488">
        <v>8</v>
      </c>
      <c r="Q12488" s="5">
        <f>VLOOKUP(Table2[[#This Row],[id_heating_system]],$V$2:$W$5,2,0)*Table2[[#This Row],[2019]]</f>
        <v>9.2307692320000001</v>
      </c>
      <c r="R12488">
        <v>8</v>
      </c>
    </row>
    <row r="12489" spans="1:18" hidden="1" x14ac:dyDescent="0.25">
      <c r="A12489">
        <v>1</v>
      </c>
      <c r="B12489">
        <v>9070204</v>
      </c>
      <c r="C12489">
        <v>3</v>
      </c>
      <c r="D12489">
        <v>7</v>
      </c>
      <c r="E12489">
        <v>1</v>
      </c>
      <c r="F12489" t="s">
        <v>7</v>
      </c>
      <c r="K12489">
        <v>0</v>
      </c>
      <c r="P12489">
        <v>0</v>
      </c>
      <c r="Q12489" s="5">
        <f>VLOOKUP(Table2[[#This Row],[id_heating_system]],$V$2:$W$5,2,0)*Table2[[#This Row],[2019]]</f>
        <v>0</v>
      </c>
      <c r="R12489">
        <v>0</v>
      </c>
    </row>
    <row r="12490" spans="1:18" hidden="1" x14ac:dyDescent="0.25">
      <c r="A12490">
        <v>1</v>
      </c>
      <c r="B12490">
        <v>9070205</v>
      </c>
      <c r="C12490">
        <v>3</v>
      </c>
      <c r="D12490">
        <v>1</v>
      </c>
      <c r="E12490">
        <v>1</v>
      </c>
      <c r="F12490" t="s">
        <v>7</v>
      </c>
      <c r="K12490">
        <v>0</v>
      </c>
      <c r="P12490">
        <v>0</v>
      </c>
      <c r="Q12490" s="5">
        <f>VLOOKUP(Table2[[#This Row],[id_heating_system]],$V$2:$W$5,2,0)*Table2[[#This Row],[2019]]</f>
        <v>0</v>
      </c>
      <c r="R12490">
        <v>0</v>
      </c>
    </row>
    <row r="12491" spans="1:18" hidden="1" x14ac:dyDescent="0.25">
      <c r="A12491">
        <v>1</v>
      </c>
      <c r="B12491">
        <v>9070205</v>
      </c>
      <c r="C12491">
        <v>3</v>
      </c>
      <c r="D12491">
        <v>2</v>
      </c>
      <c r="E12491">
        <v>1</v>
      </c>
      <c r="F12491" t="s">
        <v>7</v>
      </c>
      <c r="K12491">
        <v>3</v>
      </c>
      <c r="P12491">
        <v>3</v>
      </c>
      <c r="Q12491" s="5">
        <f>VLOOKUP(Table2[[#This Row],[id_heating_system]],$V$2:$W$5,2,0)*Table2[[#This Row],[2019]]</f>
        <v>3.461538462</v>
      </c>
      <c r="R12491">
        <v>3</v>
      </c>
    </row>
    <row r="12492" spans="1:18" hidden="1" x14ac:dyDescent="0.25">
      <c r="A12492">
        <v>1</v>
      </c>
      <c r="B12492">
        <v>9070205</v>
      </c>
      <c r="C12492">
        <v>3</v>
      </c>
      <c r="D12492">
        <v>3</v>
      </c>
      <c r="E12492">
        <v>1</v>
      </c>
      <c r="F12492" t="s">
        <v>7</v>
      </c>
      <c r="K12492">
        <v>0</v>
      </c>
      <c r="P12492">
        <v>0</v>
      </c>
      <c r="Q12492" s="5">
        <f>VLOOKUP(Table2[[#This Row],[id_heating_system]],$V$2:$W$5,2,0)*Table2[[#This Row],[2019]]</f>
        <v>0</v>
      </c>
      <c r="R12492">
        <v>0</v>
      </c>
    </row>
    <row r="12493" spans="1:18" hidden="1" x14ac:dyDescent="0.25">
      <c r="A12493">
        <v>1</v>
      </c>
      <c r="B12493">
        <v>9070205</v>
      </c>
      <c r="C12493">
        <v>3</v>
      </c>
      <c r="D12493">
        <v>4</v>
      </c>
      <c r="E12493">
        <v>1</v>
      </c>
      <c r="F12493" t="s">
        <v>7</v>
      </c>
      <c r="K12493">
        <v>2</v>
      </c>
      <c r="P12493">
        <v>2</v>
      </c>
      <c r="Q12493" s="5">
        <f>VLOOKUP(Table2[[#This Row],[id_heating_system]],$V$2:$W$5,2,0)*Table2[[#This Row],[2019]]</f>
        <v>2.307692308</v>
      </c>
      <c r="R12493">
        <v>2</v>
      </c>
    </row>
    <row r="12494" spans="1:18" hidden="1" x14ac:dyDescent="0.25">
      <c r="A12494">
        <v>1</v>
      </c>
      <c r="B12494">
        <v>9070205</v>
      </c>
      <c r="C12494">
        <v>3</v>
      </c>
      <c r="D12494">
        <v>5</v>
      </c>
      <c r="E12494">
        <v>1</v>
      </c>
      <c r="F12494" t="s">
        <v>7</v>
      </c>
      <c r="K12494">
        <v>3</v>
      </c>
      <c r="P12494">
        <v>3</v>
      </c>
      <c r="Q12494" s="5">
        <f>VLOOKUP(Table2[[#This Row],[id_heating_system]],$V$2:$W$5,2,0)*Table2[[#This Row],[2019]]</f>
        <v>3.461538462</v>
      </c>
      <c r="R12494">
        <v>3</v>
      </c>
    </row>
    <row r="12495" spans="1:18" hidden="1" x14ac:dyDescent="0.25">
      <c r="A12495">
        <v>1</v>
      </c>
      <c r="B12495">
        <v>9070205</v>
      </c>
      <c r="C12495">
        <v>3</v>
      </c>
      <c r="D12495">
        <v>6</v>
      </c>
      <c r="E12495">
        <v>1</v>
      </c>
      <c r="F12495" t="s">
        <v>7</v>
      </c>
      <c r="K12495">
        <v>2</v>
      </c>
      <c r="P12495">
        <v>2</v>
      </c>
      <c r="Q12495" s="5">
        <f>VLOOKUP(Table2[[#This Row],[id_heating_system]],$V$2:$W$5,2,0)*Table2[[#This Row],[2019]]</f>
        <v>2.307692308</v>
      </c>
      <c r="R12495">
        <v>2</v>
      </c>
    </row>
    <row r="12496" spans="1:18" hidden="1" x14ac:dyDescent="0.25">
      <c r="A12496">
        <v>1</v>
      </c>
      <c r="B12496">
        <v>9070205</v>
      </c>
      <c r="C12496">
        <v>3</v>
      </c>
      <c r="D12496">
        <v>7</v>
      </c>
      <c r="E12496">
        <v>1</v>
      </c>
      <c r="F12496" t="s">
        <v>7</v>
      </c>
      <c r="K12496">
        <v>0</v>
      </c>
      <c r="P12496">
        <v>0</v>
      </c>
      <c r="Q12496" s="5">
        <f>VLOOKUP(Table2[[#This Row],[id_heating_system]],$V$2:$W$5,2,0)*Table2[[#This Row],[2019]]</f>
        <v>0</v>
      </c>
      <c r="R12496">
        <v>0</v>
      </c>
    </row>
    <row r="12497" spans="1:18" hidden="1" x14ac:dyDescent="0.25">
      <c r="A12497">
        <v>1</v>
      </c>
      <c r="B12497">
        <v>9070301</v>
      </c>
      <c r="C12497">
        <v>3</v>
      </c>
      <c r="D12497">
        <v>1</v>
      </c>
      <c r="E12497">
        <v>1</v>
      </c>
      <c r="F12497" t="s">
        <v>7</v>
      </c>
      <c r="K12497">
        <v>178</v>
      </c>
      <c r="P12497">
        <v>178</v>
      </c>
      <c r="Q12497" s="5">
        <f>VLOOKUP(Table2[[#This Row],[id_heating_system]],$V$2:$W$5,2,0)*Table2[[#This Row],[2019]]</f>
        <v>205.38461541200002</v>
      </c>
      <c r="R12497">
        <v>178</v>
      </c>
    </row>
    <row r="12498" spans="1:18" hidden="1" x14ac:dyDescent="0.25">
      <c r="A12498">
        <v>1</v>
      </c>
      <c r="B12498">
        <v>9070301</v>
      </c>
      <c r="C12498">
        <v>3</v>
      </c>
      <c r="D12498">
        <v>2</v>
      </c>
      <c r="E12498">
        <v>1</v>
      </c>
      <c r="F12498" t="s">
        <v>7</v>
      </c>
      <c r="K12498">
        <v>0</v>
      </c>
      <c r="P12498">
        <v>0</v>
      </c>
      <c r="Q12498" s="5">
        <f>VLOOKUP(Table2[[#This Row],[id_heating_system]],$V$2:$W$5,2,0)*Table2[[#This Row],[2019]]</f>
        <v>0</v>
      </c>
      <c r="R12498">
        <v>0</v>
      </c>
    </row>
    <row r="12499" spans="1:18" hidden="1" x14ac:dyDescent="0.25">
      <c r="A12499">
        <v>1</v>
      </c>
      <c r="B12499">
        <v>9070301</v>
      </c>
      <c r="C12499">
        <v>3</v>
      </c>
      <c r="D12499">
        <v>3</v>
      </c>
      <c r="E12499">
        <v>1</v>
      </c>
      <c r="F12499" t="s">
        <v>7</v>
      </c>
      <c r="K12499">
        <v>0</v>
      </c>
      <c r="P12499">
        <v>0</v>
      </c>
      <c r="Q12499" s="5">
        <f>VLOOKUP(Table2[[#This Row],[id_heating_system]],$V$2:$W$5,2,0)*Table2[[#This Row],[2019]]</f>
        <v>0</v>
      </c>
      <c r="R12499">
        <v>0</v>
      </c>
    </row>
    <row r="12500" spans="1:18" hidden="1" x14ac:dyDescent="0.25">
      <c r="A12500">
        <v>1</v>
      </c>
      <c r="B12500">
        <v>9070301</v>
      </c>
      <c r="C12500">
        <v>3</v>
      </c>
      <c r="D12500">
        <v>4</v>
      </c>
      <c r="E12500">
        <v>1</v>
      </c>
      <c r="F12500" t="s">
        <v>7</v>
      </c>
      <c r="K12500">
        <v>1</v>
      </c>
      <c r="P12500">
        <v>1</v>
      </c>
      <c r="Q12500" s="5">
        <f>VLOOKUP(Table2[[#This Row],[id_heating_system]],$V$2:$W$5,2,0)*Table2[[#This Row],[2019]]</f>
        <v>1.153846154</v>
      </c>
      <c r="R12500">
        <v>1</v>
      </c>
    </row>
    <row r="12501" spans="1:18" hidden="1" x14ac:dyDescent="0.25">
      <c r="A12501">
        <v>1</v>
      </c>
      <c r="B12501">
        <v>9070301</v>
      </c>
      <c r="C12501">
        <v>3</v>
      </c>
      <c r="D12501">
        <v>5</v>
      </c>
      <c r="E12501">
        <v>1</v>
      </c>
      <c r="F12501" t="s">
        <v>7</v>
      </c>
      <c r="K12501">
        <v>0</v>
      </c>
      <c r="P12501">
        <v>0</v>
      </c>
      <c r="Q12501" s="5">
        <f>VLOOKUP(Table2[[#This Row],[id_heating_system]],$V$2:$W$5,2,0)*Table2[[#This Row],[2019]]</f>
        <v>0</v>
      </c>
      <c r="R12501">
        <v>0</v>
      </c>
    </row>
    <row r="12502" spans="1:18" hidden="1" x14ac:dyDescent="0.25">
      <c r="A12502">
        <v>1</v>
      </c>
      <c r="B12502">
        <v>9070301</v>
      </c>
      <c r="C12502">
        <v>3</v>
      </c>
      <c r="D12502">
        <v>6</v>
      </c>
      <c r="E12502">
        <v>1</v>
      </c>
      <c r="F12502" t="s">
        <v>7</v>
      </c>
      <c r="K12502">
        <v>12</v>
      </c>
      <c r="P12502">
        <v>12</v>
      </c>
      <c r="Q12502" s="5">
        <f>VLOOKUP(Table2[[#This Row],[id_heating_system]],$V$2:$W$5,2,0)*Table2[[#This Row],[2019]]</f>
        <v>13.846153848</v>
      </c>
      <c r="R12502">
        <v>12</v>
      </c>
    </row>
    <row r="12503" spans="1:18" hidden="1" x14ac:dyDescent="0.25">
      <c r="A12503">
        <v>1</v>
      </c>
      <c r="B12503">
        <v>9070301</v>
      </c>
      <c r="C12503">
        <v>3</v>
      </c>
      <c r="D12503">
        <v>7</v>
      </c>
      <c r="E12503">
        <v>1</v>
      </c>
      <c r="F12503" t="s">
        <v>7</v>
      </c>
      <c r="K12503">
        <v>0</v>
      </c>
      <c r="P12503">
        <v>0</v>
      </c>
      <c r="Q12503" s="5">
        <f>VLOOKUP(Table2[[#This Row],[id_heating_system]],$V$2:$W$5,2,0)*Table2[[#This Row],[2019]]</f>
        <v>0</v>
      </c>
      <c r="R12503">
        <v>0</v>
      </c>
    </row>
    <row r="12504" spans="1:18" hidden="1" x14ac:dyDescent="0.25">
      <c r="A12504">
        <v>1</v>
      </c>
      <c r="B12504">
        <v>9070302</v>
      </c>
      <c r="C12504">
        <v>3</v>
      </c>
      <c r="D12504">
        <v>1</v>
      </c>
      <c r="E12504">
        <v>1</v>
      </c>
      <c r="F12504" t="s">
        <v>7</v>
      </c>
      <c r="K12504">
        <v>23</v>
      </c>
      <c r="P12504">
        <v>23</v>
      </c>
      <c r="Q12504" s="5">
        <f>VLOOKUP(Table2[[#This Row],[id_heating_system]],$V$2:$W$5,2,0)*Table2[[#This Row],[2019]]</f>
        <v>26.538461542</v>
      </c>
      <c r="R12504">
        <v>23</v>
      </c>
    </row>
    <row r="12505" spans="1:18" hidden="1" x14ac:dyDescent="0.25">
      <c r="A12505">
        <v>1</v>
      </c>
      <c r="B12505">
        <v>9070302</v>
      </c>
      <c r="C12505">
        <v>3</v>
      </c>
      <c r="D12505">
        <v>2</v>
      </c>
      <c r="E12505">
        <v>1</v>
      </c>
      <c r="F12505" t="s">
        <v>7</v>
      </c>
      <c r="K12505">
        <v>0</v>
      </c>
      <c r="P12505">
        <v>0</v>
      </c>
      <c r="Q12505" s="5">
        <f>VLOOKUP(Table2[[#This Row],[id_heating_system]],$V$2:$W$5,2,0)*Table2[[#This Row],[2019]]</f>
        <v>0</v>
      </c>
      <c r="R12505">
        <v>0</v>
      </c>
    </row>
    <row r="12506" spans="1:18" hidden="1" x14ac:dyDescent="0.25">
      <c r="A12506">
        <v>1</v>
      </c>
      <c r="B12506">
        <v>9070302</v>
      </c>
      <c r="C12506">
        <v>3</v>
      </c>
      <c r="D12506">
        <v>3</v>
      </c>
      <c r="E12506">
        <v>1</v>
      </c>
      <c r="F12506" t="s">
        <v>7</v>
      </c>
      <c r="K12506">
        <v>5</v>
      </c>
      <c r="P12506">
        <v>5</v>
      </c>
      <c r="Q12506" s="5">
        <f>VLOOKUP(Table2[[#This Row],[id_heating_system]],$V$2:$W$5,2,0)*Table2[[#This Row],[2019]]</f>
        <v>5.7692307700000001</v>
      </c>
      <c r="R12506">
        <v>5</v>
      </c>
    </row>
    <row r="12507" spans="1:18" hidden="1" x14ac:dyDescent="0.25">
      <c r="A12507">
        <v>1</v>
      </c>
      <c r="B12507">
        <v>9070302</v>
      </c>
      <c r="C12507">
        <v>3</v>
      </c>
      <c r="D12507">
        <v>4</v>
      </c>
      <c r="E12507">
        <v>1</v>
      </c>
      <c r="F12507" t="s">
        <v>7</v>
      </c>
      <c r="K12507">
        <v>11</v>
      </c>
      <c r="P12507">
        <v>11</v>
      </c>
      <c r="Q12507" s="5">
        <f>VLOOKUP(Table2[[#This Row],[id_heating_system]],$V$2:$W$5,2,0)*Table2[[#This Row],[2019]]</f>
        <v>12.692307694</v>
      </c>
      <c r="R12507">
        <v>11</v>
      </c>
    </row>
    <row r="12508" spans="1:18" hidden="1" x14ac:dyDescent="0.25">
      <c r="A12508">
        <v>1</v>
      </c>
      <c r="B12508">
        <v>9070302</v>
      </c>
      <c r="C12508">
        <v>3</v>
      </c>
      <c r="D12508">
        <v>5</v>
      </c>
      <c r="E12508">
        <v>1</v>
      </c>
      <c r="F12508" t="s">
        <v>7</v>
      </c>
      <c r="K12508">
        <v>2</v>
      </c>
      <c r="P12508">
        <v>2</v>
      </c>
      <c r="Q12508" s="5">
        <f>VLOOKUP(Table2[[#This Row],[id_heating_system]],$V$2:$W$5,2,0)*Table2[[#This Row],[2019]]</f>
        <v>2.307692308</v>
      </c>
      <c r="R12508">
        <v>2</v>
      </c>
    </row>
    <row r="12509" spans="1:18" hidden="1" x14ac:dyDescent="0.25">
      <c r="A12509">
        <v>1</v>
      </c>
      <c r="B12509">
        <v>9070302</v>
      </c>
      <c r="C12509">
        <v>3</v>
      </c>
      <c r="D12509">
        <v>6</v>
      </c>
      <c r="E12509">
        <v>1</v>
      </c>
      <c r="F12509" t="s">
        <v>7</v>
      </c>
      <c r="K12509">
        <v>5</v>
      </c>
      <c r="P12509">
        <v>5</v>
      </c>
      <c r="Q12509" s="5">
        <f>VLOOKUP(Table2[[#This Row],[id_heating_system]],$V$2:$W$5,2,0)*Table2[[#This Row],[2019]]</f>
        <v>5.7692307700000001</v>
      </c>
      <c r="R12509">
        <v>5</v>
      </c>
    </row>
    <row r="12510" spans="1:18" hidden="1" x14ac:dyDescent="0.25">
      <c r="A12510">
        <v>1</v>
      </c>
      <c r="B12510">
        <v>9070302</v>
      </c>
      <c r="C12510">
        <v>3</v>
      </c>
      <c r="D12510">
        <v>7</v>
      </c>
      <c r="E12510">
        <v>1</v>
      </c>
      <c r="F12510" t="s">
        <v>7</v>
      </c>
      <c r="K12510">
        <v>0</v>
      </c>
      <c r="P12510">
        <v>0</v>
      </c>
      <c r="Q12510" s="5">
        <f>VLOOKUP(Table2[[#This Row],[id_heating_system]],$V$2:$W$5,2,0)*Table2[[#This Row],[2019]]</f>
        <v>0</v>
      </c>
      <c r="R12510">
        <v>0</v>
      </c>
    </row>
    <row r="12511" spans="1:18" hidden="1" x14ac:dyDescent="0.25">
      <c r="A12511">
        <v>1</v>
      </c>
      <c r="B12511">
        <v>9070303</v>
      </c>
      <c r="C12511">
        <v>3</v>
      </c>
      <c r="D12511">
        <v>1</v>
      </c>
      <c r="E12511">
        <v>1</v>
      </c>
      <c r="F12511" t="s">
        <v>7</v>
      </c>
      <c r="K12511">
        <v>0</v>
      </c>
      <c r="P12511">
        <v>0</v>
      </c>
      <c r="Q12511" s="5">
        <f>VLOOKUP(Table2[[#This Row],[id_heating_system]],$V$2:$W$5,2,0)*Table2[[#This Row],[2019]]</f>
        <v>0</v>
      </c>
      <c r="R12511">
        <v>0</v>
      </c>
    </row>
    <row r="12512" spans="1:18" hidden="1" x14ac:dyDescent="0.25">
      <c r="A12512">
        <v>1</v>
      </c>
      <c r="B12512">
        <v>9070303</v>
      </c>
      <c r="C12512">
        <v>3</v>
      </c>
      <c r="D12512">
        <v>2</v>
      </c>
      <c r="E12512">
        <v>1</v>
      </c>
      <c r="F12512" t="s">
        <v>7</v>
      </c>
      <c r="K12512">
        <v>3</v>
      </c>
      <c r="P12512">
        <v>3</v>
      </c>
      <c r="Q12512" s="5">
        <f>VLOOKUP(Table2[[#This Row],[id_heating_system]],$V$2:$W$5,2,0)*Table2[[#This Row],[2019]]</f>
        <v>3.461538462</v>
      </c>
      <c r="R12512">
        <v>3</v>
      </c>
    </row>
    <row r="12513" spans="1:18" hidden="1" x14ac:dyDescent="0.25">
      <c r="A12513">
        <v>1</v>
      </c>
      <c r="B12513">
        <v>9070303</v>
      </c>
      <c r="C12513">
        <v>3</v>
      </c>
      <c r="D12513">
        <v>3</v>
      </c>
      <c r="E12513">
        <v>1</v>
      </c>
      <c r="F12513" t="s">
        <v>7</v>
      </c>
      <c r="K12513">
        <v>0</v>
      </c>
      <c r="P12513">
        <v>0</v>
      </c>
      <c r="Q12513" s="5">
        <f>VLOOKUP(Table2[[#This Row],[id_heating_system]],$V$2:$W$5,2,0)*Table2[[#This Row],[2019]]</f>
        <v>0</v>
      </c>
      <c r="R12513">
        <v>0</v>
      </c>
    </row>
    <row r="12514" spans="1:18" hidden="1" x14ac:dyDescent="0.25">
      <c r="A12514">
        <v>1</v>
      </c>
      <c r="B12514">
        <v>9070303</v>
      </c>
      <c r="C12514">
        <v>3</v>
      </c>
      <c r="D12514">
        <v>4</v>
      </c>
      <c r="E12514">
        <v>1</v>
      </c>
      <c r="F12514" t="s">
        <v>7</v>
      </c>
      <c r="K12514">
        <v>13</v>
      </c>
      <c r="P12514">
        <v>13</v>
      </c>
      <c r="Q12514" s="5">
        <f>VLOOKUP(Table2[[#This Row],[id_heating_system]],$V$2:$W$5,2,0)*Table2[[#This Row],[2019]]</f>
        <v>15.000000002</v>
      </c>
      <c r="R12514">
        <v>13</v>
      </c>
    </row>
    <row r="12515" spans="1:18" hidden="1" x14ac:dyDescent="0.25">
      <c r="A12515">
        <v>1</v>
      </c>
      <c r="B12515">
        <v>9070303</v>
      </c>
      <c r="C12515">
        <v>3</v>
      </c>
      <c r="D12515">
        <v>5</v>
      </c>
      <c r="E12515">
        <v>1</v>
      </c>
      <c r="F12515" t="s">
        <v>7</v>
      </c>
      <c r="K12515">
        <v>0</v>
      </c>
      <c r="P12515">
        <v>0</v>
      </c>
      <c r="Q12515" s="5">
        <f>VLOOKUP(Table2[[#This Row],[id_heating_system]],$V$2:$W$5,2,0)*Table2[[#This Row],[2019]]</f>
        <v>0</v>
      </c>
      <c r="R12515">
        <v>0</v>
      </c>
    </row>
    <row r="12516" spans="1:18" hidden="1" x14ac:dyDescent="0.25">
      <c r="A12516">
        <v>1</v>
      </c>
      <c r="B12516">
        <v>9070303</v>
      </c>
      <c r="C12516">
        <v>3</v>
      </c>
      <c r="D12516">
        <v>6</v>
      </c>
      <c r="E12516">
        <v>1</v>
      </c>
      <c r="F12516" t="s">
        <v>7</v>
      </c>
      <c r="K12516">
        <v>2</v>
      </c>
      <c r="P12516">
        <v>2</v>
      </c>
      <c r="Q12516" s="5">
        <f>VLOOKUP(Table2[[#This Row],[id_heating_system]],$V$2:$W$5,2,0)*Table2[[#This Row],[2019]]</f>
        <v>2.307692308</v>
      </c>
      <c r="R12516">
        <v>2</v>
      </c>
    </row>
    <row r="12517" spans="1:18" hidden="1" x14ac:dyDescent="0.25">
      <c r="A12517">
        <v>1</v>
      </c>
      <c r="B12517">
        <v>9070303</v>
      </c>
      <c r="C12517">
        <v>3</v>
      </c>
      <c r="D12517">
        <v>7</v>
      </c>
      <c r="E12517">
        <v>1</v>
      </c>
      <c r="F12517" t="s">
        <v>7</v>
      </c>
      <c r="K12517">
        <v>1</v>
      </c>
      <c r="P12517">
        <v>1</v>
      </c>
      <c r="Q12517" s="5">
        <f>VLOOKUP(Table2[[#This Row],[id_heating_system]],$V$2:$W$5,2,0)*Table2[[#This Row],[2019]]</f>
        <v>1.153846154</v>
      </c>
      <c r="R12517">
        <v>1</v>
      </c>
    </row>
    <row r="12518" spans="1:18" hidden="1" x14ac:dyDescent="0.25">
      <c r="A12518">
        <v>1</v>
      </c>
      <c r="B12518">
        <v>9070304</v>
      </c>
      <c r="C12518">
        <v>3</v>
      </c>
      <c r="D12518">
        <v>1</v>
      </c>
      <c r="E12518">
        <v>1</v>
      </c>
      <c r="F12518" t="s">
        <v>7</v>
      </c>
      <c r="K12518">
        <v>11</v>
      </c>
      <c r="P12518">
        <v>11</v>
      </c>
      <c r="Q12518" s="5">
        <f>VLOOKUP(Table2[[#This Row],[id_heating_system]],$V$2:$W$5,2,0)*Table2[[#This Row],[2019]]</f>
        <v>12.692307694</v>
      </c>
      <c r="R12518">
        <v>11</v>
      </c>
    </row>
    <row r="12519" spans="1:18" hidden="1" x14ac:dyDescent="0.25">
      <c r="A12519">
        <v>1</v>
      </c>
      <c r="B12519">
        <v>9070304</v>
      </c>
      <c r="C12519">
        <v>3</v>
      </c>
      <c r="D12519">
        <v>2</v>
      </c>
      <c r="E12519">
        <v>1</v>
      </c>
      <c r="F12519" t="s">
        <v>7</v>
      </c>
      <c r="K12519">
        <v>30</v>
      </c>
      <c r="P12519">
        <v>30</v>
      </c>
      <c r="Q12519" s="5">
        <f>VLOOKUP(Table2[[#This Row],[id_heating_system]],$V$2:$W$5,2,0)*Table2[[#This Row],[2019]]</f>
        <v>34.61538462</v>
      </c>
      <c r="R12519">
        <v>30</v>
      </c>
    </row>
    <row r="12520" spans="1:18" hidden="1" x14ac:dyDescent="0.25">
      <c r="A12520">
        <v>1</v>
      </c>
      <c r="B12520">
        <v>9070304</v>
      </c>
      <c r="C12520">
        <v>3</v>
      </c>
      <c r="D12520">
        <v>3</v>
      </c>
      <c r="E12520">
        <v>1</v>
      </c>
      <c r="F12520" t="s">
        <v>7</v>
      </c>
      <c r="K12520">
        <v>0</v>
      </c>
      <c r="P12520">
        <v>0</v>
      </c>
      <c r="Q12520" s="5">
        <f>VLOOKUP(Table2[[#This Row],[id_heating_system]],$V$2:$W$5,2,0)*Table2[[#This Row],[2019]]</f>
        <v>0</v>
      </c>
      <c r="R12520">
        <v>0</v>
      </c>
    </row>
    <row r="12521" spans="1:18" hidden="1" x14ac:dyDescent="0.25">
      <c r="A12521">
        <v>1</v>
      </c>
      <c r="B12521">
        <v>9070304</v>
      </c>
      <c r="C12521">
        <v>3</v>
      </c>
      <c r="D12521">
        <v>4</v>
      </c>
      <c r="E12521">
        <v>1</v>
      </c>
      <c r="F12521" t="s">
        <v>7</v>
      </c>
      <c r="K12521">
        <v>39</v>
      </c>
      <c r="P12521">
        <v>39</v>
      </c>
      <c r="Q12521" s="5">
        <f>VLOOKUP(Table2[[#This Row],[id_heating_system]],$V$2:$W$5,2,0)*Table2[[#This Row],[2019]]</f>
        <v>45.000000006</v>
      </c>
      <c r="R12521">
        <v>39</v>
      </c>
    </row>
    <row r="12522" spans="1:18" hidden="1" x14ac:dyDescent="0.25">
      <c r="A12522">
        <v>1</v>
      </c>
      <c r="B12522">
        <v>9070304</v>
      </c>
      <c r="C12522">
        <v>3</v>
      </c>
      <c r="D12522">
        <v>5</v>
      </c>
      <c r="E12522">
        <v>1</v>
      </c>
      <c r="F12522" t="s">
        <v>7</v>
      </c>
      <c r="K12522">
        <v>18</v>
      </c>
      <c r="P12522">
        <v>18</v>
      </c>
      <c r="Q12522" s="5">
        <f>VLOOKUP(Table2[[#This Row],[id_heating_system]],$V$2:$W$5,2,0)*Table2[[#This Row],[2019]]</f>
        <v>20.769230772</v>
      </c>
      <c r="R12522">
        <v>18</v>
      </c>
    </row>
    <row r="12523" spans="1:18" hidden="1" x14ac:dyDescent="0.25">
      <c r="A12523">
        <v>1</v>
      </c>
      <c r="B12523">
        <v>9070304</v>
      </c>
      <c r="C12523">
        <v>3</v>
      </c>
      <c r="D12523">
        <v>6</v>
      </c>
      <c r="E12523">
        <v>1</v>
      </c>
      <c r="F12523" t="s">
        <v>7</v>
      </c>
      <c r="K12523">
        <v>7</v>
      </c>
      <c r="P12523">
        <v>7</v>
      </c>
      <c r="Q12523" s="5">
        <f>VLOOKUP(Table2[[#This Row],[id_heating_system]],$V$2:$W$5,2,0)*Table2[[#This Row],[2019]]</f>
        <v>8.0769230780000001</v>
      </c>
      <c r="R12523">
        <v>7</v>
      </c>
    </row>
    <row r="12524" spans="1:18" hidden="1" x14ac:dyDescent="0.25">
      <c r="A12524">
        <v>1</v>
      </c>
      <c r="B12524">
        <v>9070304</v>
      </c>
      <c r="C12524">
        <v>3</v>
      </c>
      <c r="D12524">
        <v>7</v>
      </c>
      <c r="E12524">
        <v>1</v>
      </c>
      <c r="F12524" t="s">
        <v>7</v>
      </c>
      <c r="K12524">
        <v>1</v>
      </c>
      <c r="P12524">
        <v>1</v>
      </c>
      <c r="Q12524" s="5">
        <f>VLOOKUP(Table2[[#This Row],[id_heating_system]],$V$2:$W$5,2,0)*Table2[[#This Row],[2019]]</f>
        <v>1.153846154</v>
      </c>
      <c r="R12524">
        <v>1</v>
      </c>
    </row>
    <row r="12525" spans="1:18" hidden="1" x14ac:dyDescent="0.25">
      <c r="A12525">
        <v>1</v>
      </c>
      <c r="B12525">
        <v>9070305</v>
      </c>
      <c r="C12525">
        <v>3</v>
      </c>
      <c r="D12525">
        <v>1</v>
      </c>
      <c r="E12525">
        <v>1</v>
      </c>
      <c r="F12525" t="s">
        <v>7</v>
      </c>
      <c r="K12525">
        <v>0</v>
      </c>
      <c r="P12525">
        <v>0</v>
      </c>
      <c r="Q12525" s="5">
        <f>VLOOKUP(Table2[[#This Row],[id_heating_system]],$V$2:$W$5,2,0)*Table2[[#This Row],[2019]]</f>
        <v>0</v>
      </c>
      <c r="R12525">
        <v>0</v>
      </c>
    </row>
    <row r="12526" spans="1:18" hidden="1" x14ac:dyDescent="0.25">
      <c r="A12526">
        <v>1</v>
      </c>
      <c r="B12526">
        <v>9070305</v>
      </c>
      <c r="C12526">
        <v>3</v>
      </c>
      <c r="D12526">
        <v>2</v>
      </c>
      <c r="E12526">
        <v>1</v>
      </c>
      <c r="F12526" t="s">
        <v>7</v>
      </c>
      <c r="K12526">
        <v>4</v>
      </c>
      <c r="P12526">
        <v>4</v>
      </c>
      <c r="Q12526" s="5">
        <f>VLOOKUP(Table2[[#This Row],[id_heating_system]],$V$2:$W$5,2,0)*Table2[[#This Row],[2019]]</f>
        <v>4.6153846160000001</v>
      </c>
      <c r="R12526">
        <v>4</v>
      </c>
    </row>
    <row r="12527" spans="1:18" hidden="1" x14ac:dyDescent="0.25">
      <c r="A12527">
        <v>1</v>
      </c>
      <c r="B12527">
        <v>9070305</v>
      </c>
      <c r="C12527">
        <v>3</v>
      </c>
      <c r="D12527">
        <v>3</v>
      </c>
      <c r="E12527">
        <v>1</v>
      </c>
      <c r="F12527" t="s">
        <v>7</v>
      </c>
      <c r="K12527">
        <v>7</v>
      </c>
      <c r="P12527">
        <v>7</v>
      </c>
      <c r="Q12527" s="5">
        <f>VLOOKUP(Table2[[#This Row],[id_heating_system]],$V$2:$W$5,2,0)*Table2[[#This Row],[2019]]</f>
        <v>8.0769230780000001</v>
      </c>
      <c r="R12527">
        <v>7</v>
      </c>
    </row>
    <row r="12528" spans="1:18" hidden="1" x14ac:dyDescent="0.25">
      <c r="A12528">
        <v>1</v>
      </c>
      <c r="B12528">
        <v>9070305</v>
      </c>
      <c r="C12528">
        <v>3</v>
      </c>
      <c r="D12528">
        <v>4</v>
      </c>
      <c r="E12528">
        <v>1</v>
      </c>
      <c r="F12528" t="s">
        <v>7</v>
      </c>
      <c r="K12528">
        <v>14</v>
      </c>
      <c r="P12528">
        <v>14</v>
      </c>
      <c r="Q12528" s="5">
        <f>VLOOKUP(Table2[[#This Row],[id_heating_system]],$V$2:$W$5,2,0)*Table2[[#This Row],[2019]]</f>
        <v>16.153846156</v>
      </c>
      <c r="R12528">
        <v>14</v>
      </c>
    </row>
    <row r="12529" spans="1:18" hidden="1" x14ac:dyDescent="0.25">
      <c r="A12529">
        <v>1</v>
      </c>
      <c r="B12529">
        <v>9070305</v>
      </c>
      <c r="C12529">
        <v>3</v>
      </c>
      <c r="D12529">
        <v>5</v>
      </c>
      <c r="E12529">
        <v>1</v>
      </c>
      <c r="F12529" t="s">
        <v>7</v>
      </c>
      <c r="K12529">
        <v>17</v>
      </c>
      <c r="P12529">
        <v>17</v>
      </c>
      <c r="Q12529" s="5">
        <f>VLOOKUP(Table2[[#This Row],[id_heating_system]],$V$2:$W$5,2,0)*Table2[[#This Row],[2019]]</f>
        <v>19.615384618</v>
      </c>
      <c r="R12529">
        <v>17</v>
      </c>
    </row>
    <row r="12530" spans="1:18" hidden="1" x14ac:dyDescent="0.25">
      <c r="A12530">
        <v>1</v>
      </c>
      <c r="B12530">
        <v>9070305</v>
      </c>
      <c r="C12530">
        <v>3</v>
      </c>
      <c r="D12530">
        <v>6</v>
      </c>
      <c r="E12530">
        <v>1</v>
      </c>
      <c r="F12530" t="s">
        <v>7</v>
      </c>
      <c r="K12530">
        <v>4</v>
      </c>
      <c r="P12530">
        <v>4</v>
      </c>
      <c r="Q12530" s="5">
        <f>VLOOKUP(Table2[[#This Row],[id_heating_system]],$V$2:$W$5,2,0)*Table2[[#This Row],[2019]]</f>
        <v>4.6153846160000001</v>
      </c>
      <c r="R12530">
        <v>4</v>
      </c>
    </row>
    <row r="12531" spans="1:18" hidden="1" x14ac:dyDescent="0.25">
      <c r="A12531">
        <v>1</v>
      </c>
      <c r="B12531">
        <v>9070305</v>
      </c>
      <c r="C12531">
        <v>3</v>
      </c>
      <c r="D12531">
        <v>7</v>
      </c>
      <c r="E12531">
        <v>1</v>
      </c>
      <c r="F12531" t="s">
        <v>7</v>
      </c>
      <c r="K12531">
        <v>0</v>
      </c>
      <c r="P12531">
        <v>0</v>
      </c>
      <c r="Q12531" s="5">
        <f>VLOOKUP(Table2[[#This Row],[id_heating_system]],$V$2:$W$5,2,0)*Table2[[#This Row],[2019]]</f>
        <v>0</v>
      </c>
      <c r="R12531">
        <v>0</v>
      </c>
    </row>
    <row r="12532" spans="1:18" hidden="1" x14ac:dyDescent="0.25">
      <c r="A12532">
        <v>1</v>
      </c>
      <c r="B12532">
        <v>9070306</v>
      </c>
      <c r="C12532">
        <v>3</v>
      </c>
      <c r="D12532">
        <v>1</v>
      </c>
      <c r="E12532">
        <v>1</v>
      </c>
      <c r="F12532" t="s">
        <v>7</v>
      </c>
      <c r="K12532">
        <v>0</v>
      </c>
      <c r="P12532">
        <v>0</v>
      </c>
      <c r="Q12532" s="5">
        <f>VLOOKUP(Table2[[#This Row],[id_heating_system]],$V$2:$W$5,2,0)*Table2[[#This Row],[2019]]</f>
        <v>0</v>
      </c>
      <c r="R12532">
        <v>0</v>
      </c>
    </row>
    <row r="12533" spans="1:18" hidden="1" x14ac:dyDescent="0.25">
      <c r="A12533">
        <v>1</v>
      </c>
      <c r="B12533">
        <v>9070306</v>
      </c>
      <c r="C12533">
        <v>3</v>
      </c>
      <c r="D12533">
        <v>2</v>
      </c>
      <c r="E12533">
        <v>1</v>
      </c>
      <c r="F12533" t="s">
        <v>7</v>
      </c>
      <c r="K12533">
        <v>5</v>
      </c>
      <c r="P12533">
        <v>5</v>
      </c>
      <c r="Q12533" s="5">
        <f>VLOOKUP(Table2[[#This Row],[id_heating_system]],$V$2:$W$5,2,0)*Table2[[#This Row],[2019]]</f>
        <v>5.7692307700000001</v>
      </c>
      <c r="R12533">
        <v>5</v>
      </c>
    </row>
    <row r="12534" spans="1:18" hidden="1" x14ac:dyDescent="0.25">
      <c r="A12534">
        <v>1</v>
      </c>
      <c r="B12534">
        <v>9070306</v>
      </c>
      <c r="C12534">
        <v>3</v>
      </c>
      <c r="D12534">
        <v>3</v>
      </c>
      <c r="E12534">
        <v>1</v>
      </c>
      <c r="F12534" t="s">
        <v>7</v>
      </c>
      <c r="K12534">
        <v>7</v>
      </c>
      <c r="P12534">
        <v>7</v>
      </c>
      <c r="Q12534" s="5">
        <f>VLOOKUP(Table2[[#This Row],[id_heating_system]],$V$2:$W$5,2,0)*Table2[[#This Row],[2019]]</f>
        <v>8.0769230780000001</v>
      </c>
      <c r="R12534">
        <v>7</v>
      </c>
    </row>
    <row r="12535" spans="1:18" hidden="1" x14ac:dyDescent="0.25">
      <c r="A12535">
        <v>1</v>
      </c>
      <c r="B12535">
        <v>9070306</v>
      </c>
      <c r="C12535">
        <v>3</v>
      </c>
      <c r="D12535">
        <v>4</v>
      </c>
      <c r="E12535">
        <v>1</v>
      </c>
      <c r="F12535" t="s">
        <v>7</v>
      </c>
      <c r="K12535">
        <v>3</v>
      </c>
      <c r="P12535">
        <v>3</v>
      </c>
      <c r="Q12535" s="5">
        <f>VLOOKUP(Table2[[#This Row],[id_heating_system]],$V$2:$W$5,2,0)*Table2[[#This Row],[2019]]</f>
        <v>3.461538462</v>
      </c>
      <c r="R12535">
        <v>3</v>
      </c>
    </row>
    <row r="12536" spans="1:18" hidden="1" x14ac:dyDescent="0.25">
      <c r="A12536">
        <v>1</v>
      </c>
      <c r="B12536">
        <v>9070306</v>
      </c>
      <c r="C12536">
        <v>3</v>
      </c>
      <c r="D12536">
        <v>5</v>
      </c>
      <c r="E12536">
        <v>1</v>
      </c>
      <c r="F12536" t="s">
        <v>7</v>
      </c>
      <c r="K12536">
        <v>4</v>
      </c>
      <c r="P12536">
        <v>4</v>
      </c>
      <c r="Q12536" s="5">
        <f>VLOOKUP(Table2[[#This Row],[id_heating_system]],$V$2:$W$5,2,0)*Table2[[#This Row],[2019]]</f>
        <v>4.6153846160000001</v>
      </c>
      <c r="R12536">
        <v>4</v>
      </c>
    </row>
    <row r="12537" spans="1:18" hidden="1" x14ac:dyDescent="0.25">
      <c r="A12537">
        <v>1</v>
      </c>
      <c r="B12537">
        <v>9070306</v>
      </c>
      <c r="C12537">
        <v>3</v>
      </c>
      <c r="D12537">
        <v>6</v>
      </c>
      <c r="E12537">
        <v>1</v>
      </c>
      <c r="F12537" t="s">
        <v>7</v>
      </c>
      <c r="K12537">
        <v>5</v>
      </c>
      <c r="P12537">
        <v>5</v>
      </c>
      <c r="Q12537" s="5">
        <f>VLOOKUP(Table2[[#This Row],[id_heating_system]],$V$2:$W$5,2,0)*Table2[[#This Row],[2019]]</f>
        <v>5.7692307700000001</v>
      </c>
      <c r="R12537">
        <v>5</v>
      </c>
    </row>
    <row r="12538" spans="1:18" hidden="1" x14ac:dyDescent="0.25">
      <c r="A12538">
        <v>1</v>
      </c>
      <c r="B12538">
        <v>9070306</v>
      </c>
      <c r="C12538">
        <v>3</v>
      </c>
      <c r="D12538">
        <v>7</v>
      </c>
      <c r="E12538">
        <v>1</v>
      </c>
      <c r="F12538" t="s">
        <v>7</v>
      </c>
      <c r="K12538">
        <v>0</v>
      </c>
      <c r="P12538">
        <v>0</v>
      </c>
      <c r="Q12538" s="5">
        <f>VLOOKUP(Table2[[#This Row],[id_heating_system]],$V$2:$W$5,2,0)*Table2[[#This Row],[2019]]</f>
        <v>0</v>
      </c>
      <c r="R12538">
        <v>0</v>
      </c>
    </row>
    <row r="12539" spans="1:18" hidden="1" x14ac:dyDescent="0.25">
      <c r="A12539">
        <v>1</v>
      </c>
      <c r="B12539">
        <v>9070307</v>
      </c>
      <c r="C12539">
        <v>3</v>
      </c>
      <c r="D12539">
        <v>1</v>
      </c>
      <c r="E12539">
        <v>1</v>
      </c>
      <c r="F12539" t="s">
        <v>7</v>
      </c>
      <c r="K12539">
        <v>0</v>
      </c>
      <c r="P12539">
        <v>0</v>
      </c>
      <c r="Q12539" s="5">
        <f>VLOOKUP(Table2[[#This Row],[id_heating_system]],$V$2:$W$5,2,0)*Table2[[#This Row],[2019]]</f>
        <v>0</v>
      </c>
      <c r="R12539">
        <v>0</v>
      </c>
    </row>
    <row r="12540" spans="1:18" hidden="1" x14ac:dyDescent="0.25">
      <c r="A12540">
        <v>1</v>
      </c>
      <c r="B12540">
        <v>9070307</v>
      </c>
      <c r="C12540">
        <v>3</v>
      </c>
      <c r="D12540">
        <v>2</v>
      </c>
      <c r="E12540">
        <v>1</v>
      </c>
      <c r="F12540" t="s">
        <v>7</v>
      </c>
      <c r="K12540">
        <v>1</v>
      </c>
      <c r="P12540">
        <v>1</v>
      </c>
      <c r="Q12540" s="5">
        <f>VLOOKUP(Table2[[#This Row],[id_heating_system]],$V$2:$W$5,2,0)*Table2[[#This Row],[2019]]</f>
        <v>1.153846154</v>
      </c>
      <c r="R12540">
        <v>1</v>
      </c>
    </row>
    <row r="12541" spans="1:18" hidden="1" x14ac:dyDescent="0.25">
      <c r="A12541">
        <v>1</v>
      </c>
      <c r="B12541">
        <v>9070307</v>
      </c>
      <c r="C12541">
        <v>3</v>
      </c>
      <c r="D12541">
        <v>3</v>
      </c>
      <c r="E12541">
        <v>1</v>
      </c>
      <c r="F12541" t="s">
        <v>7</v>
      </c>
      <c r="K12541">
        <v>3</v>
      </c>
      <c r="P12541">
        <v>3</v>
      </c>
      <c r="Q12541" s="5">
        <f>VLOOKUP(Table2[[#This Row],[id_heating_system]],$V$2:$W$5,2,0)*Table2[[#This Row],[2019]]</f>
        <v>3.461538462</v>
      </c>
      <c r="R12541">
        <v>3</v>
      </c>
    </row>
    <row r="12542" spans="1:18" hidden="1" x14ac:dyDescent="0.25">
      <c r="A12542">
        <v>1</v>
      </c>
      <c r="B12542">
        <v>9070307</v>
      </c>
      <c r="C12542">
        <v>3</v>
      </c>
      <c r="D12542">
        <v>4</v>
      </c>
      <c r="E12542">
        <v>1</v>
      </c>
      <c r="F12542" t="s">
        <v>7</v>
      </c>
      <c r="K12542">
        <v>2</v>
      </c>
      <c r="P12542">
        <v>2</v>
      </c>
      <c r="Q12542" s="5">
        <f>VLOOKUP(Table2[[#This Row],[id_heating_system]],$V$2:$W$5,2,0)*Table2[[#This Row],[2019]]</f>
        <v>2.307692308</v>
      </c>
      <c r="R12542">
        <v>2</v>
      </c>
    </row>
    <row r="12543" spans="1:18" hidden="1" x14ac:dyDescent="0.25">
      <c r="A12543">
        <v>1</v>
      </c>
      <c r="B12543">
        <v>9070307</v>
      </c>
      <c r="C12543">
        <v>3</v>
      </c>
      <c r="D12543">
        <v>5</v>
      </c>
      <c r="E12543">
        <v>1</v>
      </c>
      <c r="F12543" t="s">
        <v>7</v>
      </c>
      <c r="K12543">
        <v>4</v>
      </c>
      <c r="P12543">
        <v>4</v>
      </c>
      <c r="Q12543" s="5">
        <f>VLOOKUP(Table2[[#This Row],[id_heating_system]],$V$2:$W$5,2,0)*Table2[[#This Row],[2019]]</f>
        <v>4.6153846160000001</v>
      </c>
      <c r="R12543">
        <v>4</v>
      </c>
    </row>
    <row r="12544" spans="1:18" hidden="1" x14ac:dyDescent="0.25">
      <c r="A12544">
        <v>1</v>
      </c>
      <c r="B12544">
        <v>9070307</v>
      </c>
      <c r="C12544">
        <v>3</v>
      </c>
      <c r="D12544">
        <v>6</v>
      </c>
      <c r="E12544">
        <v>1</v>
      </c>
      <c r="F12544" t="s">
        <v>7</v>
      </c>
      <c r="K12544">
        <v>3</v>
      </c>
      <c r="P12544">
        <v>3</v>
      </c>
      <c r="Q12544" s="5">
        <f>VLOOKUP(Table2[[#This Row],[id_heating_system]],$V$2:$W$5,2,0)*Table2[[#This Row],[2019]]</f>
        <v>3.461538462</v>
      </c>
      <c r="R12544">
        <v>3</v>
      </c>
    </row>
    <row r="12545" spans="1:18" hidden="1" x14ac:dyDescent="0.25">
      <c r="A12545">
        <v>1</v>
      </c>
      <c r="B12545">
        <v>9070307</v>
      </c>
      <c r="C12545">
        <v>3</v>
      </c>
      <c r="D12545">
        <v>7</v>
      </c>
      <c r="E12545">
        <v>1</v>
      </c>
      <c r="F12545" t="s">
        <v>7</v>
      </c>
      <c r="K12545">
        <v>0</v>
      </c>
      <c r="P12545">
        <v>0</v>
      </c>
      <c r="Q12545" s="5">
        <f>VLOOKUP(Table2[[#This Row],[id_heating_system]],$V$2:$W$5,2,0)*Table2[[#This Row],[2019]]</f>
        <v>0</v>
      </c>
      <c r="R12545">
        <v>0</v>
      </c>
    </row>
    <row r="12546" spans="1:18" hidden="1" x14ac:dyDescent="0.25">
      <c r="A12546">
        <v>1</v>
      </c>
      <c r="B12546">
        <v>9080003</v>
      </c>
      <c r="C12546">
        <v>3</v>
      </c>
      <c r="D12546">
        <v>1</v>
      </c>
      <c r="E12546">
        <v>1</v>
      </c>
      <c r="F12546" t="s">
        <v>7</v>
      </c>
      <c r="K12546">
        <v>690</v>
      </c>
      <c r="P12546">
        <v>690</v>
      </c>
      <c r="Q12546" s="5">
        <f>VLOOKUP(Table2[[#This Row],[id_heating_system]],$V$2:$W$5,2,0)*Table2[[#This Row],[2019]]</f>
        <v>796.15384626000002</v>
      </c>
      <c r="R12546">
        <v>690</v>
      </c>
    </row>
    <row r="12547" spans="1:18" hidden="1" x14ac:dyDescent="0.25">
      <c r="A12547">
        <v>1</v>
      </c>
      <c r="B12547">
        <v>9080003</v>
      </c>
      <c r="C12547">
        <v>3</v>
      </c>
      <c r="D12547">
        <v>2</v>
      </c>
      <c r="E12547">
        <v>1</v>
      </c>
      <c r="F12547" t="s">
        <v>7</v>
      </c>
      <c r="K12547">
        <v>0</v>
      </c>
      <c r="P12547">
        <v>0</v>
      </c>
      <c r="Q12547" s="5">
        <f>VLOOKUP(Table2[[#This Row],[id_heating_system]],$V$2:$W$5,2,0)*Table2[[#This Row],[2019]]</f>
        <v>0</v>
      </c>
      <c r="R12547">
        <v>0</v>
      </c>
    </row>
    <row r="12548" spans="1:18" hidden="1" x14ac:dyDescent="0.25">
      <c r="A12548">
        <v>1</v>
      </c>
      <c r="B12548">
        <v>9080003</v>
      </c>
      <c r="C12548">
        <v>3</v>
      </c>
      <c r="D12548">
        <v>3</v>
      </c>
      <c r="E12548">
        <v>1</v>
      </c>
      <c r="F12548" t="s">
        <v>7</v>
      </c>
      <c r="K12548">
        <v>0</v>
      </c>
      <c r="P12548">
        <v>0</v>
      </c>
      <c r="Q12548" s="5">
        <f>VLOOKUP(Table2[[#This Row],[id_heating_system]],$V$2:$W$5,2,0)*Table2[[#This Row],[2019]]</f>
        <v>0</v>
      </c>
      <c r="R12548">
        <v>0</v>
      </c>
    </row>
    <row r="12549" spans="1:18" hidden="1" x14ac:dyDescent="0.25">
      <c r="A12549">
        <v>1</v>
      </c>
      <c r="B12549">
        <v>9080003</v>
      </c>
      <c r="C12549">
        <v>3</v>
      </c>
      <c r="D12549">
        <v>4</v>
      </c>
      <c r="E12549">
        <v>1</v>
      </c>
      <c r="F12549" t="s">
        <v>7</v>
      </c>
      <c r="K12549">
        <v>143</v>
      </c>
      <c r="P12549">
        <v>143</v>
      </c>
      <c r="Q12549" s="5">
        <f>VLOOKUP(Table2[[#This Row],[id_heating_system]],$V$2:$W$5,2,0)*Table2[[#This Row],[2019]]</f>
        <v>165.00000002199999</v>
      </c>
      <c r="R12549">
        <v>143</v>
      </c>
    </row>
    <row r="12550" spans="1:18" hidden="1" x14ac:dyDescent="0.25">
      <c r="A12550">
        <v>1</v>
      </c>
      <c r="B12550">
        <v>9080003</v>
      </c>
      <c r="C12550">
        <v>3</v>
      </c>
      <c r="D12550">
        <v>5</v>
      </c>
      <c r="E12550">
        <v>1</v>
      </c>
      <c r="F12550" t="s">
        <v>7</v>
      </c>
      <c r="K12550">
        <v>0</v>
      </c>
      <c r="P12550">
        <v>0</v>
      </c>
      <c r="Q12550" s="5">
        <f>VLOOKUP(Table2[[#This Row],[id_heating_system]],$V$2:$W$5,2,0)*Table2[[#This Row],[2019]]</f>
        <v>0</v>
      </c>
      <c r="R12550">
        <v>0</v>
      </c>
    </row>
    <row r="12551" spans="1:18" hidden="1" x14ac:dyDescent="0.25">
      <c r="A12551">
        <v>1</v>
      </c>
      <c r="B12551">
        <v>9080003</v>
      </c>
      <c r="C12551">
        <v>3</v>
      </c>
      <c r="D12551">
        <v>6</v>
      </c>
      <c r="E12551">
        <v>1</v>
      </c>
      <c r="F12551" t="s">
        <v>7</v>
      </c>
      <c r="K12551">
        <v>7</v>
      </c>
      <c r="P12551">
        <v>7</v>
      </c>
      <c r="Q12551" s="5">
        <f>VLOOKUP(Table2[[#This Row],[id_heating_system]],$V$2:$W$5,2,0)*Table2[[#This Row],[2019]]</f>
        <v>8.0769230780000001</v>
      </c>
      <c r="R12551">
        <v>7</v>
      </c>
    </row>
    <row r="12552" spans="1:18" hidden="1" x14ac:dyDescent="0.25">
      <c r="A12552">
        <v>1</v>
      </c>
      <c r="B12552">
        <v>9080003</v>
      </c>
      <c r="C12552">
        <v>3</v>
      </c>
      <c r="D12552">
        <v>7</v>
      </c>
      <c r="E12552">
        <v>1</v>
      </c>
      <c r="F12552" t="s">
        <v>7</v>
      </c>
      <c r="K12552">
        <v>0</v>
      </c>
      <c r="P12552">
        <v>0</v>
      </c>
      <c r="Q12552" s="5">
        <f>VLOOKUP(Table2[[#This Row],[id_heating_system]],$V$2:$W$5,2,0)*Table2[[#This Row],[2019]]</f>
        <v>0</v>
      </c>
      <c r="R12552">
        <v>0</v>
      </c>
    </row>
    <row r="12553" spans="1:18" hidden="1" x14ac:dyDescent="0.25">
      <c r="A12553">
        <v>1</v>
      </c>
      <c r="B12553">
        <v>9080004</v>
      </c>
      <c r="C12553">
        <v>3</v>
      </c>
      <c r="D12553">
        <v>1</v>
      </c>
      <c r="E12553">
        <v>1</v>
      </c>
      <c r="F12553" t="s">
        <v>7</v>
      </c>
      <c r="K12553">
        <v>184</v>
      </c>
      <c r="P12553">
        <v>184</v>
      </c>
      <c r="Q12553" s="5">
        <f>VLOOKUP(Table2[[#This Row],[id_heating_system]],$V$2:$W$5,2,0)*Table2[[#This Row],[2019]]</f>
        <v>212.307692336</v>
      </c>
      <c r="R12553">
        <v>184</v>
      </c>
    </row>
    <row r="12554" spans="1:18" hidden="1" x14ac:dyDescent="0.25">
      <c r="A12554">
        <v>1</v>
      </c>
      <c r="B12554">
        <v>9080004</v>
      </c>
      <c r="C12554">
        <v>3</v>
      </c>
      <c r="D12554">
        <v>2</v>
      </c>
      <c r="E12554">
        <v>1</v>
      </c>
      <c r="F12554" t="s">
        <v>7</v>
      </c>
      <c r="K12554">
        <v>120</v>
      </c>
      <c r="P12554">
        <v>120</v>
      </c>
      <c r="Q12554" s="5">
        <f>VLOOKUP(Table2[[#This Row],[id_heating_system]],$V$2:$W$5,2,0)*Table2[[#This Row],[2019]]</f>
        <v>138.46153848</v>
      </c>
      <c r="R12554">
        <v>120</v>
      </c>
    </row>
    <row r="12555" spans="1:18" hidden="1" x14ac:dyDescent="0.25">
      <c r="A12555">
        <v>1</v>
      </c>
      <c r="B12555">
        <v>9080004</v>
      </c>
      <c r="C12555">
        <v>3</v>
      </c>
      <c r="D12555">
        <v>3</v>
      </c>
      <c r="E12555">
        <v>1</v>
      </c>
      <c r="F12555" t="s">
        <v>7</v>
      </c>
      <c r="K12555">
        <v>0</v>
      </c>
      <c r="P12555">
        <v>0</v>
      </c>
      <c r="Q12555" s="5">
        <f>VLOOKUP(Table2[[#This Row],[id_heating_system]],$V$2:$W$5,2,0)*Table2[[#This Row],[2019]]</f>
        <v>0</v>
      </c>
      <c r="R12555">
        <v>0</v>
      </c>
    </row>
    <row r="12556" spans="1:18" hidden="1" x14ac:dyDescent="0.25">
      <c r="A12556">
        <v>1</v>
      </c>
      <c r="B12556">
        <v>9080004</v>
      </c>
      <c r="C12556">
        <v>3</v>
      </c>
      <c r="D12556">
        <v>4</v>
      </c>
      <c r="E12556">
        <v>1</v>
      </c>
      <c r="F12556" t="s">
        <v>7</v>
      </c>
      <c r="K12556">
        <v>289</v>
      </c>
      <c r="P12556">
        <v>289</v>
      </c>
      <c r="Q12556" s="5">
        <f>VLOOKUP(Table2[[#This Row],[id_heating_system]],$V$2:$W$5,2,0)*Table2[[#This Row],[2019]]</f>
        <v>333.46153850600001</v>
      </c>
      <c r="R12556">
        <v>289</v>
      </c>
    </row>
    <row r="12557" spans="1:18" hidden="1" x14ac:dyDescent="0.25">
      <c r="A12557">
        <v>1</v>
      </c>
      <c r="B12557">
        <v>9080004</v>
      </c>
      <c r="C12557">
        <v>3</v>
      </c>
      <c r="D12557">
        <v>5</v>
      </c>
      <c r="E12557">
        <v>1</v>
      </c>
      <c r="F12557" t="s">
        <v>7</v>
      </c>
      <c r="K12557">
        <v>1</v>
      </c>
      <c r="P12557">
        <v>1</v>
      </c>
      <c r="Q12557" s="5">
        <f>VLOOKUP(Table2[[#This Row],[id_heating_system]],$V$2:$W$5,2,0)*Table2[[#This Row],[2019]]</f>
        <v>1.153846154</v>
      </c>
      <c r="R12557">
        <v>1</v>
      </c>
    </row>
    <row r="12558" spans="1:18" hidden="1" x14ac:dyDescent="0.25">
      <c r="A12558">
        <v>1</v>
      </c>
      <c r="B12558">
        <v>9080004</v>
      </c>
      <c r="C12558">
        <v>3</v>
      </c>
      <c r="D12558">
        <v>6</v>
      </c>
      <c r="E12558">
        <v>1</v>
      </c>
      <c r="F12558" t="s">
        <v>7</v>
      </c>
      <c r="K12558">
        <v>3</v>
      </c>
      <c r="P12558">
        <v>3</v>
      </c>
      <c r="Q12558" s="5">
        <f>VLOOKUP(Table2[[#This Row],[id_heating_system]],$V$2:$W$5,2,0)*Table2[[#This Row],[2019]]</f>
        <v>3.461538462</v>
      </c>
      <c r="R12558">
        <v>3</v>
      </c>
    </row>
    <row r="12559" spans="1:18" hidden="1" x14ac:dyDescent="0.25">
      <c r="A12559">
        <v>1</v>
      </c>
      <c r="B12559">
        <v>9080004</v>
      </c>
      <c r="C12559">
        <v>3</v>
      </c>
      <c r="D12559">
        <v>7</v>
      </c>
      <c r="E12559">
        <v>1</v>
      </c>
      <c r="F12559" t="s">
        <v>7</v>
      </c>
      <c r="K12559">
        <v>2</v>
      </c>
      <c r="P12559">
        <v>2</v>
      </c>
      <c r="Q12559" s="5">
        <f>VLOOKUP(Table2[[#This Row],[id_heating_system]],$V$2:$W$5,2,0)*Table2[[#This Row],[2019]]</f>
        <v>2.307692308</v>
      </c>
      <c r="R12559">
        <v>2</v>
      </c>
    </row>
    <row r="12560" spans="1:18" hidden="1" x14ac:dyDescent="0.25">
      <c r="A12560">
        <v>1</v>
      </c>
      <c r="B12560">
        <v>9080019</v>
      </c>
      <c r="C12560">
        <v>3</v>
      </c>
      <c r="D12560">
        <v>1</v>
      </c>
      <c r="E12560">
        <v>1</v>
      </c>
      <c r="F12560" t="s">
        <v>7</v>
      </c>
      <c r="K12560">
        <v>0</v>
      </c>
      <c r="P12560">
        <v>0</v>
      </c>
      <c r="Q12560" s="5">
        <f>VLOOKUP(Table2[[#This Row],[id_heating_system]],$V$2:$W$5,2,0)*Table2[[#This Row],[2019]]</f>
        <v>0</v>
      </c>
      <c r="R12560">
        <v>0</v>
      </c>
    </row>
    <row r="12561" spans="1:18" hidden="1" x14ac:dyDescent="0.25">
      <c r="A12561">
        <v>1</v>
      </c>
      <c r="B12561">
        <v>9080019</v>
      </c>
      <c r="C12561">
        <v>3</v>
      </c>
      <c r="D12561">
        <v>2</v>
      </c>
      <c r="E12561">
        <v>1</v>
      </c>
      <c r="F12561" t="s">
        <v>7</v>
      </c>
      <c r="K12561">
        <v>416</v>
      </c>
      <c r="P12561">
        <v>416</v>
      </c>
      <c r="Q12561" s="5">
        <f>VLOOKUP(Table2[[#This Row],[id_heating_system]],$V$2:$W$5,2,0)*Table2[[#This Row],[2019]]</f>
        <v>480.00000006400001</v>
      </c>
      <c r="R12561">
        <v>416</v>
      </c>
    </row>
    <row r="12562" spans="1:18" hidden="1" x14ac:dyDescent="0.25">
      <c r="A12562">
        <v>1</v>
      </c>
      <c r="B12562">
        <v>9080019</v>
      </c>
      <c r="C12562">
        <v>3</v>
      </c>
      <c r="D12562">
        <v>3</v>
      </c>
      <c r="E12562">
        <v>1</v>
      </c>
      <c r="F12562" t="s">
        <v>7</v>
      </c>
      <c r="K12562">
        <v>77</v>
      </c>
      <c r="P12562">
        <v>77</v>
      </c>
      <c r="Q12562" s="5">
        <f>VLOOKUP(Table2[[#This Row],[id_heating_system]],$V$2:$W$5,2,0)*Table2[[#This Row],[2019]]</f>
        <v>88.846153858000008</v>
      </c>
      <c r="R12562">
        <v>77</v>
      </c>
    </row>
    <row r="12563" spans="1:18" hidden="1" x14ac:dyDescent="0.25">
      <c r="A12563">
        <v>1</v>
      </c>
      <c r="B12563">
        <v>9080019</v>
      </c>
      <c r="C12563">
        <v>3</v>
      </c>
      <c r="D12563">
        <v>4</v>
      </c>
      <c r="E12563">
        <v>1</v>
      </c>
      <c r="F12563" t="s">
        <v>7</v>
      </c>
      <c r="K12563">
        <v>267</v>
      </c>
      <c r="P12563">
        <v>267</v>
      </c>
      <c r="Q12563" s="5">
        <f>VLOOKUP(Table2[[#This Row],[id_heating_system]],$V$2:$W$5,2,0)*Table2[[#This Row],[2019]]</f>
        <v>308.07692311800002</v>
      </c>
      <c r="R12563">
        <v>267</v>
      </c>
    </row>
    <row r="12564" spans="1:18" hidden="1" x14ac:dyDescent="0.25">
      <c r="A12564">
        <v>1</v>
      </c>
      <c r="B12564">
        <v>9080019</v>
      </c>
      <c r="C12564">
        <v>3</v>
      </c>
      <c r="D12564">
        <v>5</v>
      </c>
      <c r="E12564">
        <v>1</v>
      </c>
      <c r="F12564" t="s">
        <v>7</v>
      </c>
      <c r="K12564">
        <v>124</v>
      </c>
      <c r="P12564">
        <v>124</v>
      </c>
      <c r="Q12564" s="5">
        <f>VLOOKUP(Table2[[#This Row],[id_heating_system]],$V$2:$W$5,2,0)*Table2[[#This Row],[2019]]</f>
        <v>143.076923096</v>
      </c>
      <c r="R12564">
        <v>124</v>
      </c>
    </row>
    <row r="12565" spans="1:18" hidden="1" x14ac:dyDescent="0.25">
      <c r="A12565">
        <v>1</v>
      </c>
      <c r="B12565">
        <v>9080019</v>
      </c>
      <c r="C12565">
        <v>3</v>
      </c>
      <c r="D12565">
        <v>6</v>
      </c>
      <c r="E12565">
        <v>1</v>
      </c>
      <c r="F12565" t="s">
        <v>7</v>
      </c>
      <c r="K12565">
        <v>100</v>
      </c>
      <c r="P12565">
        <v>100</v>
      </c>
      <c r="Q12565" s="5">
        <f>VLOOKUP(Table2[[#This Row],[id_heating_system]],$V$2:$W$5,2,0)*Table2[[#This Row],[2019]]</f>
        <v>115.3846154</v>
      </c>
      <c r="R12565">
        <v>100</v>
      </c>
    </row>
    <row r="12566" spans="1:18" hidden="1" x14ac:dyDescent="0.25">
      <c r="A12566">
        <v>1</v>
      </c>
      <c r="B12566">
        <v>9080019</v>
      </c>
      <c r="C12566">
        <v>3</v>
      </c>
      <c r="D12566">
        <v>7</v>
      </c>
      <c r="E12566">
        <v>1</v>
      </c>
      <c r="F12566" t="s">
        <v>7</v>
      </c>
      <c r="K12566">
        <v>10</v>
      </c>
      <c r="P12566">
        <v>10</v>
      </c>
      <c r="Q12566" s="5">
        <f>VLOOKUP(Table2[[#This Row],[id_heating_system]],$V$2:$W$5,2,0)*Table2[[#This Row],[2019]]</f>
        <v>11.53846154</v>
      </c>
      <c r="R12566">
        <v>10</v>
      </c>
    </row>
    <row r="12567" spans="1:18" hidden="1" x14ac:dyDescent="0.25">
      <c r="A12567">
        <v>1</v>
      </c>
      <c r="B12567">
        <v>9080020</v>
      </c>
      <c r="C12567">
        <v>3</v>
      </c>
      <c r="D12567">
        <v>1</v>
      </c>
      <c r="E12567">
        <v>1</v>
      </c>
      <c r="F12567" t="s">
        <v>7</v>
      </c>
      <c r="K12567">
        <v>19</v>
      </c>
      <c r="P12567">
        <v>19</v>
      </c>
      <c r="Q12567" s="5">
        <f>VLOOKUP(Table2[[#This Row],[id_heating_system]],$V$2:$W$5,2,0)*Table2[[#This Row],[2019]]</f>
        <v>21.923076926</v>
      </c>
      <c r="R12567">
        <v>19</v>
      </c>
    </row>
    <row r="12568" spans="1:18" hidden="1" x14ac:dyDescent="0.25">
      <c r="A12568">
        <v>1</v>
      </c>
      <c r="B12568">
        <v>9080020</v>
      </c>
      <c r="C12568">
        <v>3</v>
      </c>
      <c r="D12568">
        <v>2</v>
      </c>
      <c r="E12568">
        <v>1</v>
      </c>
      <c r="F12568" t="s">
        <v>7</v>
      </c>
      <c r="K12568">
        <v>130</v>
      </c>
      <c r="P12568">
        <v>130</v>
      </c>
      <c r="Q12568" s="5">
        <f>VLOOKUP(Table2[[#This Row],[id_heating_system]],$V$2:$W$5,2,0)*Table2[[#This Row],[2019]]</f>
        <v>150.00000002000002</v>
      </c>
      <c r="R12568">
        <v>130</v>
      </c>
    </row>
    <row r="12569" spans="1:18" hidden="1" x14ac:dyDescent="0.25">
      <c r="A12569">
        <v>1</v>
      </c>
      <c r="B12569">
        <v>9080020</v>
      </c>
      <c r="C12569">
        <v>3</v>
      </c>
      <c r="D12569">
        <v>3</v>
      </c>
      <c r="E12569">
        <v>1</v>
      </c>
      <c r="F12569" t="s">
        <v>7</v>
      </c>
      <c r="K12569">
        <v>90</v>
      </c>
      <c r="P12569">
        <v>90</v>
      </c>
      <c r="Q12569" s="5">
        <f>VLOOKUP(Table2[[#This Row],[id_heating_system]],$V$2:$W$5,2,0)*Table2[[#This Row],[2019]]</f>
        <v>103.84615386</v>
      </c>
      <c r="R12569">
        <v>90</v>
      </c>
    </row>
    <row r="12570" spans="1:18" hidden="1" x14ac:dyDescent="0.25">
      <c r="A12570">
        <v>1</v>
      </c>
      <c r="B12570">
        <v>9080020</v>
      </c>
      <c r="C12570">
        <v>3</v>
      </c>
      <c r="D12570">
        <v>4</v>
      </c>
      <c r="E12570">
        <v>1</v>
      </c>
      <c r="F12570" t="s">
        <v>7</v>
      </c>
      <c r="K12570">
        <v>106</v>
      </c>
      <c r="P12570">
        <v>106</v>
      </c>
      <c r="Q12570" s="5">
        <f>VLOOKUP(Table2[[#This Row],[id_heating_system]],$V$2:$W$5,2,0)*Table2[[#This Row],[2019]]</f>
        <v>122.307692324</v>
      </c>
      <c r="R12570">
        <v>106</v>
      </c>
    </row>
    <row r="12571" spans="1:18" hidden="1" x14ac:dyDescent="0.25">
      <c r="A12571">
        <v>1</v>
      </c>
      <c r="B12571">
        <v>9080020</v>
      </c>
      <c r="C12571">
        <v>3</v>
      </c>
      <c r="D12571">
        <v>5</v>
      </c>
      <c r="E12571">
        <v>1</v>
      </c>
      <c r="F12571" t="s">
        <v>7</v>
      </c>
      <c r="K12571">
        <v>120</v>
      </c>
      <c r="P12571">
        <v>120</v>
      </c>
      <c r="Q12571" s="5">
        <f>VLOOKUP(Table2[[#This Row],[id_heating_system]],$V$2:$W$5,2,0)*Table2[[#This Row],[2019]]</f>
        <v>138.46153848</v>
      </c>
      <c r="R12571">
        <v>120</v>
      </c>
    </row>
    <row r="12572" spans="1:18" hidden="1" x14ac:dyDescent="0.25">
      <c r="A12572">
        <v>1</v>
      </c>
      <c r="B12572">
        <v>9080020</v>
      </c>
      <c r="C12572">
        <v>3</v>
      </c>
      <c r="D12572">
        <v>6</v>
      </c>
      <c r="E12572">
        <v>1</v>
      </c>
      <c r="F12572" t="s">
        <v>7</v>
      </c>
      <c r="K12572">
        <v>126</v>
      </c>
      <c r="P12572">
        <v>126</v>
      </c>
      <c r="Q12572" s="5">
        <f>VLOOKUP(Table2[[#This Row],[id_heating_system]],$V$2:$W$5,2,0)*Table2[[#This Row],[2019]]</f>
        <v>145.38461540399999</v>
      </c>
      <c r="R12572">
        <v>126</v>
      </c>
    </row>
    <row r="12573" spans="1:18" hidden="1" x14ac:dyDescent="0.25">
      <c r="A12573">
        <v>1</v>
      </c>
      <c r="B12573">
        <v>9080020</v>
      </c>
      <c r="C12573">
        <v>3</v>
      </c>
      <c r="D12573">
        <v>7</v>
      </c>
      <c r="E12573">
        <v>1</v>
      </c>
      <c r="F12573" t="s">
        <v>7</v>
      </c>
      <c r="K12573">
        <v>10</v>
      </c>
      <c r="P12573">
        <v>10</v>
      </c>
      <c r="Q12573" s="5">
        <f>VLOOKUP(Table2[[#This Row],[id_heating_system]],$V$2:$W$5,2,0)*Table2[[#This Row],[2019]]</f>
        <v>11.53846154</v>
      </c>
      <c r="R12573">
        <v>10</v>
      </c>
    </row>
    <row r="12574" spans="1:18" hidden="1" x14ac:dyDescent="0.25">
      <c r="A12574">
        <v>1</v>
      </c>
      <c r="B12574">
        <v>9080021</v>
      </c>
      <c r="C12574">
        <v>3</v>
      </c>
      <c r="D12574">
        <v>1</v>
      </c>
      <c r="E12574">
        <v>1</v>
      </c>
      <c r="F12574" t="s">
        <v>7</v>
      </c>
      <c r="K12574">
        <v>0</v>
      </c>
      <c r="P12574">
        <v>0</v>
      </c>
      <c r="Q12574" s="5">
        <f>VLOOKUP(Table2[[#This Row],[id_heating_system]],$V$2:$W$5,2,0)*Table2[[#This Row],[2019]]</f>
        <v>0</v>
      </c>
      <c r="R12574">
        <v>0</v>
      </c>
    </row>
    <row r="12575" spans="1:18" hidden="1" x14ac:dyDescent="0.25">
      <c r="A12575">
        <v>1</v>
      </c>
      <c r="B12575">
        <v>9080021</v>
      </c>
      <c r="C12575">
        <v>3</v>
      </c>
      <c r="D12575">
        <v>2</v>
      </c>
      <c r="E12575">
        <v>1</v>
      </c>
      <c r="F12575" t="s">
        <v>7</v>
      </c>
      <c r="K12575">
        <v>185</v>
      </c>
      <c r="P12575">
        <v>185</v>
      </c>
      <c r="Q12575" s="5">
        <f>VLOOKUP(Table2[[#This Row],[id_heating_system]],$V$2:$W$5,2,0)*Table2[[#This Row],[2019]]</f>
        <v>213.46153849000001</v>
      </c>
      <c r="R12575">
        <v>185</v>
      </c>
    </row>
    <row r="12576" spans="1:18" hidden="1" x14ac:dyDescent="0.25">
      <c r="A12576">
        <v>1</v>
      </c>
      <c r="B12576">
        <v>9080021</v>
      </c>
      <c r="C12576">
        <v>3</v>
      </c>
      <c r="D12576">
        <v>3</v>
      </c>
      <c r="E12576">
        <v>1</v>
      </c>
      <c r="F12576" t="s">
        <v>7</v>
      </c>
      <c r="K12576">
        <v>130</v>
      </c>
      <c r="P12576">
        <v>130</v>
      </c>
      <c r="Q12576" s="5">
        <f>VLOOKUP(Table2[[#This Row],[id_heating_system]],$V$2:$W$5,2,0)*Table2[[#This Row],[2019]]</f>
        <v>150.00000002000002</v>
      </c>
      <c r="R12576">
        <v>130</v>
      </c>
    </row>
    <row r="12577" spans="1:18" hidden="1" x14ac:dyDescent="0.25">
      <c r="A12577">
        <v>1</v>
      </c>
      <c r="B12577">
        <v>9080021</v>
      </c>
      <c r="C12577">
        <v>3</v>
      </c>
      <c r="D12577">
        <v>4</v>
      </c>
      <c r="E12577">
        <v>1</v>
      </c>
      <c r="F12577" t="s">
        <v>7</v>
      </c>
      <c r="K12577">
        <v>76</v>
      </c>
      <c r="P12577">
        <v>76</v>
      </c>
      <c r="Q12577" s="5">
        <f>VLOOKUP(Table2[[#This Row],[id_heating_system]],$V$2:$W$5,2,0)*Table2[[#This Row],[2019]]</f>
        <v>87.692307704000001</v>
      </c>
      <c r="R12577">
        <v>76</v>
      </c>
    </row>
    <row r="12578" spans="1:18" hidden="1" x14ac:dyDescent="0.25">
      <c r="A12578">
        <v>1</v>
      </c>
      <c r="B12578">
        <v>9080021</v>
      </c>
      <c r="C12578">
        <v>3</v>
      </c>
      <c r="D12578">
        <v>5</v>
      </c>
      <c r="E12578">
        <v>1</v>
      </c>
      <c r="F12578" t="s">
        <v>7</v>
      </c>
      <c r="K12578">
        <v>67</v>
      </c>
      <c r="P12578">
        <v>67</v>
      </c>
      <c r="Q12578" s="5">
        <f>VLOOKUP(Table2[[#This Row],[id_heating_system]],$V$2:$W$5,2,0)*Table2[[#This Row],[2019]]</f>
        <v>77.307692317999994</v>
      </c>
      <c r="R12578">
        <v>67</v>
      </c>
    </row>
    <row r="12579" spans="1:18" hidden="1" x14ac:dyDescent="0.25">
      <c r="A12579">
        <v>1</v>
      </c>
      <c r="B12579">
        <v>9080021</v>
      </c>
      <c r="C12579">
        <v>3</v>
      </c>
      <c r="D12579">
        <v>6</v>
      </c>
      <c r="E12579">
        <v>1</v>
      </c>
      <c r="F12579" t="s">
        <v>7</v>
      </c>
      <c r="K12579">
        <v>83</v>
      </c>
      <c r="P12579">
        <v>83</v>
      </c>
      <c r="Q12579" s="5">
        <f>VLOOKUP(Table2[[#This Row],[id_heating_system]],$V$2:$W$5,2,0)*Table2[[#This Row],[2019]]</f>
        <v>95.769230781999994</v>
      </c>
      <c r="R12579">
        <v>83</v>
      </c>
    </row>
    <row r="12580" spans="1:18" hidden="1" x14ac:dyDescent="0.25">
      <c r="A12580">
        <v>1</v>
      </c>
      <c r="B12580">
        <v>9080021</v>
      </c>
      <c r="C12580">
        <v>3</v>
      </c>
      <c r="D12580">
        <v>7</v>
      </c>
      <c r="E12580">
        <v>1</v>
      </c>
      <c r="F12580" t="s">
        <v>7</v>
      </c>
      <c r="K12580">
        <v>8</v>
      </c>
      <c r="P12580">
        <v>8</v>
      </c>
      <c r="Q12580" s="5">
        <f>VLOOKUP(Table2[[#This Row],[id_heating_system]],$V$2:$W$5,2,0)*Table2[[#This Row],[2019]]</f>
        <v>9.2307692320000001</v>
      </c>
      <c r="R12580">
        <v>8</v>
      </c>
    </row>
    <row r="12581" spans="1:18" hidden="1" x14ac:dyDescent="0.25">
      <c r="A12581">
        <v>1</v>
      </c>
      <c r="B12581">
        <v>9080022</v>
      </c>
      <c r="C12581">
        <v>3</v>
      </c>
      <c r="D12581">
        <v>1</v>
      </c>
      <c r="E12581">
        <v>1</v>
      </c>
      <c r="F12581" t="s">
        <v>7</v>
      </c>
      <c r="K12581">
        <v>0</v>
      </c>
      <c r="P12581">
        <v>0</v>
      </c>
      <c r="Q12581" s="5">
        <f>VLOOKUP(Table2[[#This Row],[id_heating_system]],$V$2:$W$5,2,0)*Table2[[#This Row],[2019]]</f>
        <v>0</v>
      </c>
      <c r="R12581">
        <v>0</v>
      </c>
    </row>
    <row r="12582" spans="1:18" hidden="1" x14ac:dyDescent="0.25">
      <c r="A12582">
        <v>1</v>
      </c>
      <c r="B12582">
        <v>9080022</v>
      </c>
      <c r="C12582">
        <v>3</v>
      </c>
      <c r="D12582">
        <v>2</v>
      </c>
      <c r="E12582">
        <v>1</v>
      </c>
      <c r="F12582" t="s">
        <v>7</v>
      </c>
      <c r="K12582">
        <v>102</v>
      </c>
      <c r="P12582">
        <v>102</v>
      </c>
      <c r="Q12582" s="5">
        <f>VLOOKUP(Table2[[#This Row],[id_heating_system]],$V$2:$W$5,2,0)*Table2[[#This Row],[2019]]</f>
        <v>117.692307708</v>
      </c>
      <c r="R12582">
        <v>102</v>
      </c>
    </row>
    <row r="12583" spans="1:18" hidden="1" x14ac:dyDescent="0.25">
      <c r="A12583">
        <v>1</v>
      </c>
      <c r="B12583">
        <v>9080022</v>
      </c>
      <c r="C12583">
        <v>3</v>
      </c>
      <c r="D12583">
        <v>3</v>
      </c>
      <c r="E12583">
        <v>1</v>
      </c>
      <c r="F12583" t="s">
        <v>7</v>
      </c>
      <c r="K12583">
        <v>0</v>
      </c>
      <c r="P12583">
        <v>0</v>
      </c>
      <c r="Q12583" s="5">
        <f>VLOOKUP(Table2[[#This Row],[id_heating_system]],$V$2:$W$5,2,0)*Table2[[#This Row],[2019]]</f>
        <v>0</v>
      </c>
      <c r="R12583">
        <v>0</v>
      </c>
    </row>
    <row r="12584" spans="1:18" hidden="1" x14ac:dyDescent="0.25">
      <c r="A12584">
        <v>1</v>
      </c>
      <c r="B12584">
        <v>9080022</v>
      </c>
      <c r="C12584">
        <v>3</v>
      </c>
      <c r="D12584">
        <v>4</v>
      </c>
      <c r="E12584">
        <v>1</v>
      </c>
      <c r="F12584" t="s">
        <v>7</v>
      </c>
      <c r="K12584">
        <v>53</v>
      </c>
      <c r="P12584">
        <v>53</v>
      </c>
      <c r="Q12584" s="5">
        <f>VLOOKUP(Table2[[#This Row],[id_heating_system]],$V$2:$W$5,2,0)*Table2[[#This Row],[2019]]</f>
        <v>61.153846162000001</v>
      </c>
      <c r="R12584">
        <v>53</v>
      </c>
    </row>
    <row r="12585" spans="1:18" hidden="1" x14ac:dyDescent="0.25">
      <c r="A12585">
        <v>1</v>
      </c>
      <c r="B12585">
        <v>9080022</v>
      </c>
      <c r="C12585">
        <v>3</v>
      </c>
      <c r="D12585">
        <v>5</v>
      </c>
      <c r="E12585">
        <v>1</v>
      </c>
      <c r="F12585" t="s">
        <v>7</v>
      </c>
      <c r="K12585">
        <v>93</v>
      </c>
      <c r="P12585">
        <v>93</v>
      </c>
      <c r="Q12585" s="5">
        <f>VLOOKUP(Table2[[#This Row],[id_heating_system]],$V$2:$W$5,2,0)*Table2[[#This Row],[2019]]</f>
        <v>107.30769232200001</v>
      </c>
      <c r="R12585">
        <v>93</v>
      </c>
    </row>
    <row r="12586" spans="1:18" hidden="1" x14ac:dyDescent="0.25">
      <c r="A12586">
        <v>1</v>
      </c>
      <c r="B12586">
        <v>9080022</v>
      </c>
      <c r="C12586">
        <v>3</v>
      </c>
      <c r="D12586">
        <v>6</v>
      </c>
      <c r="E12586">
        <v>1</v>
      </c>
      <c r="F12586" t="s">
        <v>7</v>
      </c>
      <c r="K12586">
        <v>85</v>
      </c>
      <c r="P12586">
        <v>85</v>
      </c>
      <c r="Q12586" s="5">
        <f>VLOOKUP(Table2[[#This Row],[id_heating_system]],$V$2:$W$5,2,0)*Table2[[#This Row],[2019]]</f>
        <v>98.076923090000008</v>
      </c>
      <c r="R12586">
        <v>85</v>
      </c>
    </row>
    <row r="12587" spans="1:18" hidden="1" x14ac:dyDescent="0.25">
      <c r="A12587">
        <v>1</v>
      </c>
      <c r="B12587">
        <v>9080022</v>
      </c>
      <c r="C12587">
        <v>3</v>
      </c>
      <c r="D12587">
        <v>7</v>
      </c>
      <c r="E12587">
        <v>1</v>
      </c>
      <c r="F12587" t="s">
        <v>7</v>
      </c>
      <c r="K12587">
        <v>8</v>
      </c>
      <c r="P12587">
        <v>8</v>
      </c>
      <c r="Q12587" s="5">
        <f>VLOOKUP(Table2[[#This Row],[id_heating_system]],$V$2:$W$5,2,0)*Table2[[#This Row],[2019]]</f>
        <v>9.2307692320000001</v>
      </c>
      <c r="R12587">
        <v>8</v>
      </c>
    </row>
    <row r="12588" spans="1:18" hidden="1" x14ac:dyDescent="0.25">
      <c r="A12588">
        <v>1</v>
      </c>
      <c r="B12588">
        <v>9080023</v>
      </c>
      <c r="C12588">
        <v>3</v>
      </c>
      <c r="D12588">
        <v>1</v>
      </c>
      <c r="E12588">
        <v>1</v>
      </c>
      <c r="F12588" t="s">
        <v>7</v>
      </c>
      <c r="K12588">
        <v>0</v>
      </c>
      <c r="P12588">
        <v>0</v>
      </c>
      <c r="Q12588" s="5">
        <f>VLOOKUP(Table2[[#This Row],[id_heating_system]],$V$2:$W$5,2,0)*Table2[[#This Row],[2019]]</f>
        <v>0</v>
      </c>
      <c r="R12588">
        <v>0</v>
      </c>
    </row>
    <row r="12589" spans="1:18" hidden="1" x14ac:dyDescent="0.25">
      <c r="A12589">
        <v>1</v>
      </c>
      <c r="B12589">
        <v>9080023</v>
      </c>
      <c r="C12589">
        <v>3</v>
      </c>
      <c r="D12589">
        <v>2</v>
      </c>
      <c r="E12589">
        <v>1</v>
      </c>
      <c r="F12589" t="s">
        <v>7</v>
      </c>
      <c r="K12589">
        <v>336</v>
      </c>
      <c r="P12589">
        <v>336</v>
      </c>
      <c r="Q12589" s="5">
        <f>VLOOKUP(Table2[[#This Row],[id_heating_system]],$V$2:$W$5,2,0)*Table2[[#This Row],[2019]]</f>
        <v>387.692307744</v>
      </c>
      <c r="R12589">
        <v>336</v>
      </c>
    </row>
    <row r="12590" spans="1:18" hidden="1" x14ac:dyDescent="0.25">
      <c r="A12590">
        <v>1</v>
      </c>
      <c r="B12590">
        <v>9080023</v>
      </c>
      <c r="C12590">
        <v>3</v>
      </c>
      <c r="D12590">
        <v>3</v>
      </c>
      <c r="E12590">
        <v>1</v>
      </c>
      <c r="F12590" t="s">
        <v>7</v>
      </c>
      <c r="K12590">
        <v>58</v>
      </c>
      <c r="P12590">
        <v>58</v>
      </c>
      <c r="Q12590" s="5">
        <f>VLOOKUP(Table2[[#This Row],[id_heating_system]],$V$2:$W$5,2,0)*Table2[[#This Row],[2019]]</f>
        <v>66.923076932000001</v>
      </c>
      <c r="R12590">
        <v>58</v>
      </c>
    </row>
    <row r="12591" spans="1:18" hidden="1" x14ac:dyDescent="0.25">
      <c r="A12591">
        <v>1</v>
      </c>
      <c r="B12591">
        <v>9080023</v>
      </c>
      <c r="C12591">
        <v>3</v>
      </c>
      <c r="D12591">
        <v>4</v>
      </c>
      <c r="E12591">
        <v>1</v>
      </c>
      <c r="F12591" t="s">
        <v>7</v>
      </c>
      <c r="K12591">
        <v>88</v>
      </c>
      <c r="P12591">
        <v>88</v>
      </c>
      <c r="Q12591" s="5">
        <f>VLOOKUP(Table2[[#This Row],[id_heating_system]],$V$2:$W$5,2,0)*Table2[[#This Row],[2019]]</f>
        <v>101.538461552</v>
      </c>
      <c r="R12591">
        <v>88</v>
      </c>
    </row>
    <row r="12592" spans="1:18" hidden="1" x14ac:dyDescent="0.25">
      <c r="A12592">
        <v>1</v>
      </c>
      <c r="B12592">
        <v>9080023</v>
      </c>
      <c r="C12592">
        <v>3</v>
      </c>
      <c r="D12592">
        <v>5</v>
      </c>
      <c r="E12592">
        <v>1</v>
      </c>
      <c r="F12592" t="s">
        <v>7</v>
      </c>
      <c r="K12592">
        <v>78</v>
      </c>
      <c r="P12592">
        <v>78</v>
      </c>
      <c r="Q12592" s="5">
        <f>VLOOKUP(Table2[[#This Row],[id_heating_system]],$V$2:$W$5,2,0)*Table2[[#This Row],[2019]]</f>
        <v>90.000000012000001</v>
      </c>
      <c r="R12592">
        <v>78</v>
      </c>
    </row>
    <row r="12593" spans="1:18" hidden="1" x14ac:dyDescent="0.25">
      <c r="A12593">
        <v>1</v>
      </c>
      <c r="B12593">
        <v>9080023</v>
      </c>
      <c r="C12593">
        <v>3</v>
      </c>
      <c r="D12593">
        <v>6</v>
      </c>
      <c r="E12593">
        <v>1</v>
      </c>
      <c r="F12593" t="s">
        <v>7</v>
      </c>
      <c r="K12593">
        <v>61</v>
      </c>
      <c r="P12593">
        <v>61</v>
      </c>
      <c r="Q12593" s="5">
        <f>VLOOKUP(Table2[[#This Row],[id_heating_system]],$V$2:$W$5,2,0)*Table2[[#This Row],[2019]]</f>
        <v>70.384615394000008</v>
      </c>
      <c r="R12593">
        <v>61</v>
      </c>
    </row>
    <row r="12594" spans="1:18" hidden="1" x14ac:dyDescent="0.25">
      <c r="A12594">
        <v>1</v>
      </c>
      <c r="B12594">
        <v>9080023</v>
      </c>
      <c r="C12594">
        <v>3</v>
      </c>
      <c r="D12594">
        <v>7</v>
      </c>
      <c r="E12594">
        <v>1</v>
      </c>
      <c r="F12594" t="s">
        <v>7</v>
      </c>
      <c r="K12594">
        <v>5</v>
      </c>
      <c r="P12594">
        <v>5</v>
      </c>
      <c r="Q12594" s="5">
        <f>VLOOKUP(Table2[[#This Row],[id_heating_system]],$V$2:$W$5,2,0)*Table2[[#This Row],[2019]]</f>
        <v>5.7692307700000001</v>
      </c>
      <c r="R12594">
        <v>5</v>
      </c>
    </row>
    <row r="12595" spans="1:18" hidden="1" x14ac:dyDescent="0.25">
      <c r="A12595">
        <v>1</v>
      </c>
      <c r="B12595">
        <v>9080024</v>
      </c>
      <c r="C12595">
        <v>3</v>
      </c>
      <c r="D12595">
        <v>1</v>
      </c>
      <c r="E12595">
        <v>1</v>
      </c>
      <c r="F12595" t="s">
        <v>7</v>
      </c>
      <c r="K12595">
        <v>0</v>
      </c>
      <c r="P12595">
        <v>0</v>
      </c>
      <c r="Q12595" s="5">
        <f>VLOOKUP(Table2[[#This Row],[id_heating_system]],$V$2:$W$5,2,0)*Table2[[#This Row],[2019]]</f>
        <v>0</v>
      </c>
      <c r="R12595">
        <v>0</v>
      </c>
    </row>
    <row r="12596" spans="1:18" hidden="1" x14ac:dyDescent="0.25">
      <c r="A12596">
        <v>1</v>
      </c>
      <c r="B12596">
        <v>9080024</v>
      </c>
      <c r="C12596">
        <v>3</v>
      </c>
      <c r="D12596">
        <v>2</v>
      </c>
      <c r="E12596">
        <v>1</v>
      </c>
      <c r="F12596" t="s">
        <v>7</v>
      </c>
      <c r="K12596">
        <v>52</v>
      </c>
      <c r="P12596">
        <v>52</v>
      </c>
      <c r="Q12596" s="5">
        <f>VLOOKUP(Table2[[#This Row],[id_heating_system]],$V$2:$W$5,2,0)*Table2[[#This Row],[2019]]</f>
        <v>60.000000008000001</v>
      </c>
      <c r="R12596">
        <v>52</v>
      </c>
    </row>
    <row r="12597" spans="1:18" hidden="1" x14ac:dyDescent="0.25">
      <c r="A12597">
        <v>1</v>
      </c>
      <c r="B12597">
        <v>9080024</v>
      </c>
      <c r="C12597">
        <v>3</v>
      </c>
      <c r="D12597">
        <v>3</v>
      </c>
      <c r="E12597">
        <v>1</v>
      </c>
      <c r="F12597" t="s">
        <v>7</v>
      </c>
      <c r="K12597">
        <v>58</v>
      </c>
      <c r="P12597">
        <v>58</v>
      </c>
      <c r="Q12597" s="5">
        <f>VLOOKUP(Table2[[#This Row],[id_heating_system]],$V$2:$W$5,2,0)*Table2[[#This Row],[2019]]</f>
        <v>66.923076932000001</v>
      </c>
      <c r="R12597">
        <v>58</v>
      </c>
    </row>
    <row r="12598" spans="1:18" hidden="1" x14ac:dyDescent="0.25">
      <c r="A12598">
        <v>1</v>
      </c>
      <c r="B12598">
        <v>9080024</v>
      </c>
      <c r="C12598">
        <v>3</v>
      </c>
      <c r="D12598">
        <v>4</v>
      </c>
      <c r="E12598">
        <v>1</v>
      </c>
      <c r="F12598" t="s">
        <v>7</v>
      </c>
      <c r="K12598">
        <v>22</v>
      </c>
      <c r="P12598">
        <v>22</v>
      </c>
      <c r="Q12598" s="5">
        <f>VLOOKUP(Table2[[#This Row],[id_heating_system]],$V$2:$W$5,2,0)*Table2[[#This Row],[2019]]</f>
        <v>25.384615388</v>
      </c>
      <c r="R12598">
        <v>22</v>
      </c>
    </row>
    <row r="12599" spans="1:18" hidden="1" x14ac:dyDescent="0.25">
      <c r="A12599">
        <v>1</v>
      </c>
      <c r="B12599">
        <v>9080024</v>
      </c>
      <c r="C12599">
        <v>3</v>
      </c>
      <c r="D12599">
        <v>5</v>
      </c>
      <c r="E12599">
        <v>1</v>
      </c>
      <c r="F12599" t="s">
        <v>7</v>
      </c>
      <c r="K12599">
        <v>142</v>
      </c>
      <c r="P12599">
        <v>142</v>
      </c>
      <c r="Q12599" s="5">
        <f>VLOOKUP(Table2[[#This Row],[id_heating_system]],$V$2:$W$5,2,0)*Table2[[#This Row],[2019]]</f>
        <v>163.84615386799999</v>
      </c>
      <c r="R12599">
        <v>142</v>
      </c>
    </row>
    <row r="12600" spans="1:18" hidden="1" x14ac:dyDescent="0.25">
      <c r="A12600">
        <v>1</v>
      </c>
      <c r="B12600">
        <v>9080024</v>
      </c>
      <c r="C12600">
        <v>3</v>
      </c>
      <c r="D12600">
        <v>6</v>
      </c>
      <c r="E12600">
        <v>1</v>
      </c>
      <c r="F12600" t="s">
        <v>7</v>
      </c>
      <c r="K12600">
        <v>123</v>
      </c>
      <c r="P12600">
        <v>123</v>
      </c>
      <c r="Q12600" s="5">
        <f>VLOOKUP(Table2[[#This Row],[id_heating_system]],$V$2:$W$5,2,0)*Table2[[#This Row],[2019]]</f>
        <v>141.92307694199999</v>
      </c>
      <c r="R12600">
        <v>123</v>
      </c>
    </row>
    <row r="12601" spans="1:18" hidden="1" x14ac:dyDescent="0.25">
      <c r="A12601">
        <v>1</v>
      </c>
      <c r="B12601">
        <v>9080024</v>
      </c>
      <c r="C12601">
        <v>3</v>
      </c>
      <c r="D12601">
        <v>7</v>
      </c>
      <c r="E12601">
        <v>1</v>
      </c>
      <c r="F12601" t="s">
        <v>7</v>
      </c>
      <c r="K12601">
        <v>10</v>
      </c>
      <c r="P12601">
        <v>10</v>
      </c>
      <c r="Q12601" s="5">
        <f>VLOOKUP(Table2[[#This Row],[id_heating_system]],$V$2:$W$5,2,0)*Table2[[#This Row],[2019]]</f>
        <v>11.53846154</v>
      </c>
      <c r="R12601">
        <v>10</v>
      </c>
    </row>
    <row r="12602" spans="1:18" hidden="1" x14ac:dyDescent="0.25">
      <c r="A12602">
        <v>1</v>
      </c>
      <c r="B12602">
        <v>9090101</v>
      </c>
      <c r="C12602">
        <v>3</v>
      </c>
      <c r="D12602">
        <v>1</v>
      </c>
      <c r="E12602">
        <v>1</v>
      </c>
      <c r="F12602" t="s">
        <v>7</v>
      </c>
      <c r="K12602">
        <v>817</v>
      </c>
      <c r="P12602">
        <v>817</v>
      </c>
      <c r="Q12602" s="5">
        <f>VLOOKUP(Table2[[#This Row],[id_heating_system]],$V$2:$W$5,2,0)*Table2[[#This Row],[2019]]</f>
        <v>942.69230781800002</v>
      </c>
      <c r="R12602">
        <v>817</v>
      </c>
    </row>
    <row r="12603" spans="1:18" hidden="1" x14ac:dyDescent="0.25">
      <c r="A12603">
        <v>1</v>
      </c>
      <c r="B12603">
        <v>9090101</v>
      </c>
      <c r="C12603">
        <v>3</v>
      </c>
      <c r="D12603">
        <v>2</v>
      </c>
      <c r="E12603">
        <v>1</v>
      </c>
      <c r="F12603" t="s">
        <v>7</v>
      </c>
      <c r="K12603">
        <v>0</v>
      </c>
      <c r="P12603">
        <v>0</v>
      </c>
      <c r="Q12603" s="5">
        <f>VLOOKUP(Table2[[#This Row],[id_heating_system]],$V$2:$W$5,2,0)*Table2[[#This Row],[2019]]</f>
        <v>0</v>
      </c>
      <c r="R12603">
        <v>0</v>
      </c>
    </row>
    <row r="12604" spans="1:18" hidden="1" x14ac:dyDescent="0.25">
      <c r="A12604">
        <v>1</v>
      </c>
      <c r="B12604">
        <v>9090101</v>
      </c>
      <c r="C12604">
        <v>3</v>
      </c>
      <c r="D12604">
        <v>3</v>
      </c>
      <c r="E12604">
        <v>1</v>
      </c>
      <c r="F12604" t="s">
        <v>7</v>
      </c>
      <c r="K12604">
        <v>0</v>
      </c>
      <c r="P12604">
        <v>0</v>
      </c>
      <c r="Q12604" s="5">
        <f>VLOOKUP(Table2[[#This Row],[id_heating_system]],$V$2:$W$5,2,0)*Table2[[#This Row],[2019]]</f>
        <v>0</v>
      </c>
      <c r="R12604">
        <v>0</v>
      </c>
    </row>
    <row r="12605" spans="1:18" hidden="1" x14ac:dyDescent="0.25">
      <c r="A12605">
        <v>1</v>
      </c>
      <c r="B12605">
        <v>9090101</v>
      </c>
      <c r="C12605">
        <v>3</v>
      </c>
      <c r="D12605">
        <v>4</v>
      </c>
      <c r="E12605">
        <v>1</v>
      </c>
      <c r="F12605" t="s">
        <v>7</v>
      </c>
      <c r="K12605">
        <v>104</v>
      </c>
      <c r="P12605">
        <v>104</v>
      </c>
      <c r="Q12605" s="5">
        <f>VLOOKUP(Table2[[#This Row],[id_heating_system]],$V$2:$W$5,2,0)*Table2[[#This Row],[2019]]</f>
        <v>120.000000016</v>
      </c>
      <c r="R12605">
        <v>104</v>
      </c>
    </row>
    <row r="12606" spans="1:18" hidden="1" x14ac:dyDescent="0.25">
      <c r="A12606">
        <v>1</v>
      </c>
      <c r="B12606">
        <v>9090101</v>
      </c>
      <c r="C12606">
        <v>3</v>
      </c>
      <c r="D12606">
        <v>5</v>
      </c>
      <c r="E12606">
        <v>1</v>
      </c>
      <c r="F12606" t="s">
        <v>7</v>
      </c>
      <c r="K12606">
        <v>0</v>
      </c>
      <c r="P12606">
        <v>0</v>
      </c>
      <c r="Q12606" s="5">
        <f>VLOOKUP(Table2[[#This Row],[id_heating_system]],$V$2:$W$5,2,0)*Table2[[#This Row],[2019]]</f>
        <v>0</v>
      </c>
      <c r="R12606">
        <v>0</v>
      </c>
    </row>
    <row r="12607" spans="1:18" hidden="1" x14ac:dyDescent="0.25">
      <c r="A12607">
        <v>1</v>
      </c>
      <c r="B12607">
        <v>9090101</v>
      </c>
      <c r="C12607">
        <v>3</v>
      </c>
      <c r="D12607">
        <v>6</v>
      </c>
      <c r="E12607">
        <v>1</v>
      </c>
      <c r="F12607" t="s">
        <v>7</v>
      </c>
      <c r="K12607">
        <v>4</v>
      </c>
      <c r="P12607">
        <v>4</v>
      </c>
      <c r="Q12607" s="5">
        <f>VLOOKUP(Table2[[#This Row],[id_heating_system]],$V$2:$W$5,2,0)*Table2[[#This Row],[2019]]</f>
        <v>4.6153846160000001</v>
      </c>
      <c r="R12607">
        <v>4</v>
      </c>
    </row>
    <row r="12608" spans="1:18" hidden="1" x14ac:dyDescent="0.25">
      <c r="A12608">
        <v>1</v>
      </c>
      <c r="B12608">
        <v>9090101</v>
      </c>
      <c r="C12608">
        <v>3</v>
      </c>
      <c r="D12608">
        <v>7</v>
      </c>
      <c r="E12608">
        <v>1</v>
      </c>
      <c r="F12608" t="s">
        <v>7</v>
      </c>
      <c r="K12608">
        <v>0</v>
      </c>
      <c r="P12608">
        <v>0</v>
      </c>
      <c r="Q12608" s="5">
        <f>VLOOKUP(Table2[[#This Row],[id_heating_system]],$V$2:$W$5,2,0)*Table2[[#This Row],[2019]]</f>
        <v>0</v>
      </c>
      <c r="R12608">
        <v>0</v>
      </c>
    </row>
    <row r="12609" spans="1:18" hidden="1" x14ac:dyDescent="0.25">
      <c r="A12609">
        <v>1</v>
      </c>
      <c r="B12609">
        <v>9090102</v>
      </c>
      <c r="C12609">
        <v>3</v>
      </c>
      <c r="D12609">
        <v>1</v>
      </c>
      <c r="E12609">
        <v>1</v>
      </c>
      <c r="F12609" t="s">
        <v>7</v>
      </c>
      <c r="K12609">
        <v>0</v>
      </c>
      <c r="P12609">
        <v>0</v>
      </c>
      <c r="Q12609" s="5">
        <f>VLOOKUP(Table2[[#This Row],[id_heating_system]],$V$2:$W$5,2,0)*Table2[[#This Row],[2019]]</f>
        <v>0</v>
      </c>
      <c r="R12609">
        <v>0</v>
      </c>
    </row>
    <row r="12610" spans="1:18" hidden="1" x14ac:dyDescent="0.25">
      <c r="A12610">
        <v>1</v>
      </c>
      <c r="B12610">
        <v>9090102</v>
      </c>
      <c r="C12610">
        <v>3</v>
      </c>
      <c r="D12610">
        <v>2</v>
      </c>
      <c r="E12610">
        <v>1</v>
      </c>
      <c r="F12610" t="s">
        <v>7</v>
      </c>
      <c r="K12610">
        <v>250</v>
      </c>
      <c r="P12610">
        <v>250</v>
      </c>
      <c r="Q12610" s="5">
        <f>VLOOKUP(Table2[[#This Row],[id_heating_system]],$V$2:$W$5,2,0)*Table2[[#This Row],[2019]]</f>
        <v>288.46153850000002</v>
      </c>
      <c r="R12610">
        <v>250</v>
      </c>
    </row>
    <row r="12611" spans="1:18" hidden="1" x14ac:dyDescent="0.25">
      <c r="A12611">
        <v>1</v>
      </c>
      <c r="B12611">
        <v>9090102</v>
      </c>
      <c r="C12611">
        <v>3</v>
      </c>
      <c r="D12611">
        <v>3</v>
      </c>
      <c r="E12611">
        <v>1</v>
      </c>
      <c r="F12611" t="s">
        <v>7</v>
      </c>
      <c r="K12611">
        <v>0</v>
      </c>
      <c r="P12611">
        <v>0</v>
      </c>
      <c r="Q12611" s="5">
        <f>VLOOKUP(Table2[[#This Row],[id_heating_system]],$V$2:$W$5,2,0)*Table2[[#This Row],[2019]]</f>
        <v>0</v>
      </c>
      <c r="R12611">
        <v>0</v>
      </c>
    </row>
    <row r="12612" spans="1:18" hidden="1" x14ac:dyDescent="0.25">
      <c r="A12612">
        <v>1</v>
      </c>
      <c r="B12612">
        <v>9090102</v>
      </c>
      <c r="C12612">
        <v>3</v>
      </c>
      <c r="D12612">
        <v>4</v>
      </c>
      <c r="E12612">
        <v>1</v>
      </c>
      <c r="F12612" t="s">
        <v>7</v>
      </c>
      <c r="K12612">
        <v>225</v>
      </c>
      <c r="P12612">
        <v>225</v>
      </c>
      <c r="Q12612" s="5">
        <f>VLOOKUP(Table2[[#This Row],[id_heating_system]],$V$2:$W$5,2,0)*Table2[[#This Row],[2019]]</f>
        <v>259.61538465000001</v>
      </c>
      <c r="R12612">
        <v>225</v>
      </c>
    </row>
    <row r="12613" spans="1:18" hidden="1" x14ac:dyDescent="0.25">
      <c r="A12613">
        <v>1</v>
      </c>
      <c r="B12613">
        <v>9090102</v>
      </c>
      <c r="C12613">
        <v>3</v>
      </c>
      <c r="D12613">
        <v>5</v>
      </c>
      <c r="E12613">
        <v>1</v>
      </c>
      <c r="F12613" t="s">
        <v>7</v>
      </c>
      <c r="K12613">
        <v>40</v>
      </c>
      <c r="P12613">
        <v>40</v>
      </c>
      <c r="Q12613" s="5">
        <f>VLOOKUP(Table2[[#This Row],[id_heating_system]],$V$2:$W$5,2,0)*Table2[[#This Row],[2019]]</f>
        <v>46.153846160000001</v>
      </c>
      <c r="R12613">
        <v>40</v>
      </c>
    </row>
    <row r="12614" spans="1:18" hidden="1" x14ac:dyDescent="0.25">
      <c r="A12614">
        <v>1</v>
      </c>
      <c r="B12614">
        <v>9090102</v>
      </c>
      <c r="C12614">
        <v>3</v>
      </c>
      <c r="D12614">
        <v>6</v>
      </c>
      <c r="E12614">
        <v>1</v>
      </c>
      <c r="F12614" t="s">
        <v>7</v>
      </c>
      <c r="K12614">
        <v>17</v>
      </c>
      <c r="P12614">
        <v>17</v>
      </c>
      <c r="Q12614" s="5">
        <f>VLOOKUP(Table2[[#This Row],[id_heating_system]],$V$2:$W$5,2,0)*Table2[[#This Row],[2019]]</f>
        <v>19.615384618</v>
      </c>
      <c r="R12614">
        <v>17</v>
      </c>
    </row>
    <row r="12615" spans="1:18" hidden="1" x14ac:dyDescent="0.25">
      <c r="A12615">
        <v>1</v>
      </c>
      <c r="B12615">
        <v>9090102</v>
      </c>
      <c r="C12615">
        <v>3</v>
      </c>
      <c r="D12615">
        <v>7</v>
      </c>
      <c r="E12615">
        <v>1</v>
      </c>
      <c r="F12615" t="s">
        <v>7</v>
      </c>
      <c r="K12615">
        <v>2</v>
      </c>
      <c r="P12615">
        <v>2</v>
      </c>
      <c r="Q12615" s="5">
        <f>VLOOKUP(Table2[[#This Row],[id_heating_system]],$V$2:$W$5,2,0)*Table2[[#This Row],[2019]]</f>
        <v>2.307692308</v>
      </c>
      <c r="R12615">
        <v>2</v>
      </c>
    </row>
    <row r="12616" spans="1:18" hidden="1" x14ac:dyDescent="0.25">
      <c r="A12616">
        <v>1</v>
      </c>
      <c r="B12616">
        <v>9090103</v>
      </c>
      <c r="C12616">
        <v>3</v>
      </c>
      <c r="D12616">
        <v>1</v>
      </c>
      <c r="E12616">
        <v>1</v>
      </c>
      <c r="F12616" t="s">
        <v>7</v>
      </c>
      <c r="K12616">
        <v>1204</v>
      </c>
      <c r="P12616">
        <v>1204</v>
      </c>
      <c r="Q12616" s="5">
        <f>VLOOKUP(Table2[[#This Row],[id_heating_system]],$V$2:$W$5,2,0)*Table2[[#This Row],[2019]]</f>
        <v>1389.2307694159999</v>
      </c>
      <c r="R12616">
        <v>1204</v>
      </c>
    </row>
    <row r="12617" spans="1:18" hidden="1" x14ac:dyDescent="0.25">
      <c r="A12617">
        <v>1</v>
      </c>
      <c r="B12617">
        <v>9090103</v>
      </c>
      <c r="C12617">
        <v>3</v>
      </c>
      <c r="D12617">
        <v>2</v>
      </c>
      <c r="E12617">
        <v>1</v>
      </c>
      <c r="F12617" t="s">
        <v>7</v>
      </c>
      <c r="K12617">
        <v>198</v>
      </c>
      <c r="P12617">
        <v>198</v>
      </c>
      <c r="Q12617" s="5">
        <f>VLOOKUP(Table2[[#This Row],[id_heating_system]],$V$2:$W$5,2,0)*Table2[[#This Row],[2019]]</f>
        <v>228.46153849199999</v>
      </c>
      <c r="R12617">
        <v>198</v>
      </c>
    </row>
    <row r="12618" spans="1:18" hidden="1" x14ac:dyDescent="0.25">
      <c r="A12618">
        <v>1</v>
      </c>
      <c r="B12618">
        <v>9090103</v>
      </c>
      <c r="C12618">
        <v>3</v>
      </c>
      <c r="D12618">
        <v>3</v>
      </c>
      <c r="E12618">
        <v>1</v>
      </c>
      <c r="F12618" t="s">
        <v>7</v>
      </c>
      <c r="K12618">
        <v>0</v>
      </c>
      <c r="P12618">
        <v>0</v>
      </c>
      <c r="Q12618" s="5">
        <f>VLOOKUP(Table2[[#This Row],[id_heating_system]],$V$2:$W$5,2,0)*Table2[[#This Row],[2019]]</f>
        <v>0</v>
      </c>
      <c r="R12618">
        <v>0</v>
      </c>
    </row>
    <row r="12619" spans="1:18" hidden="1" x14ac:dyDescent="0.25">
      <c r="A12619">
        <v>1</v>
      </c>
      <c r="B12619">
        <v>9090103</v>
      </c>
      <c r="C12619">
        <v>3</v>
      </c>
      <c r="D12619">
        <v>4</v>
      </c>
      <c r="E12619">
        <v>1</v>
      </c>
      <c r="F12619" t="s">
        <v>7</v>
      </c>
      <c r="K12619">
        <v>735</v>
      </c>
      <c r="P12619">
        <v>735</v>
      </c>
      <c r="Q12619" s="5">
        <f>VLOOKUP(Table2[[#This Row],[id_heating_system]],$V$2:$W$5,2,0)*Table2[[#This Row],[2019]]</f>
        <v>848.07692319</v>
      </c>
      <c r="R12619">
        <v>735</v>
      </c>
    </row>
    <row r="12620" spans="1:18" hidden="1" x14ac:dyDescent="0.25">
      <c r="A12620">
        <v>1</v>
      </c>
      <c r="B12620">
        <v>9090103</v>
      </c>
      <c r="C12620">
        <v>3</v>
      </c>
      <c r="D12620">
        <v>5</v>
      </c>
      <c r="E12620">
        <v>1</v>
      </c>
      <c r="F12620" t="s">
        <v>7</v>
      </c>
      <c r="K12620">
        <v>53</v>
      </c>
      <c r="P12620">
        <v>53</v>
      </c>
      <c r="Q12620" s="5">
        <f>VLOOKUP(Table2[[#This Row],[id_heating_system]],$V$2:$W$5,2,0)*Table2[[#This Row],[2019]]</f>
        <v>61.153846162000001</v>
      </c>
      <c r="R12620">
        <v>53</v>
      </c>
    </row>
    <row r="12621" spans="1:18" hidden="1" x14ac:dyDescent="0.25">
      <c r="A12621">
        <v>1</v>
      </c>
      <c r="B12621">
        <v>9090103</v>
      </c>
      <c r="C12621">
        <v>3</v>
      </c>
      <c r="D12621">
        <v>6</v>
      </c>
      <c r="E12621">
        <v>1</v>
      </c>
      <c r="F12621" t="s">
        <v>7</v>
      </c>
      <c r="K12621">
        <v>122</v>
      </c>
      <c r="P12621">
        <v>122</v>
      </c>
      <c r="Q12621" s="5">
        <f>VLOOKUP(Table2[[#This Row],[id_heating_system]],$V$2:$W$5,2,0)*Table2[[#This Row],[2019]]</f>
        <v>140.76923078800002</v>
      </c>
      <c r="R12621">
        <v>122</v>
      </c>
    </row>
    <row r="12622" spans="1:18" hidden="1" x14ac:dyDescent="0.25">
      <c r="A12622">
        <v>1</v>
      </c>
      <c r="B12622">
        <v>9090103</v>
      </c>
      <c r="C12622">
        <v>3</v>
      </c>
      <c r="D12622">
        <v>7</v>
      </c>
      <c r="E12622">
        <v>1</v>
      </c>
      <c r="F12622" t="s">
        <v>7</v>
      </c>
      <c r="K12622">
        <v>5</v>
      </c>
      <c r="P12622">
        <v>5</v>
      </c>
      <c r="Q12622" s="5">
        <f>VLOOKUP(Table2[[#This Row],[id_heating_system]],$V$2:$W$5,2,0)*Table2[[#This Row],[2019]]</f>
        <v>5.7692307700000001</v>
      </c>
      <c r="R12622">
        <v>5</v>
      </c>
    </row>
    <row r="12623" spans="1:18" hidden="1" x14ac:dyDescent="0.25">
      <c r="A12623">
        <v>1</v>
      </c>
      <c r="B12623">
        <v>9090104</v>
      </c>
      <c r="C12623">
        <v>3</v>
      </c>
      <c r="D12623">
        <v>1</v>
      </c>
      <c r="E12623">
        <v>1</v>
      </c>
      <c r="F12623" t="s">
        <v>7</v>
      </c>
      <c r="K12623">
        <v>0</v>
      </c>
      <c r="P12623">
        <v>0</v>
      </c>
      <c r="Q12623" s="5">
        <f>VLOOKUP(Table2[[#This Row],[id_heating_system]],$V$2:$W$5,2,0)*Table2[[#This Row],[2019]]</f>
        <v>0</v>
      </c>
      <c r="R12623">
        <v>0</v>
      </c>
    </row>
    <row r="12624" spans="1:18" hidden="1" x14ac:dyDescent="0.25">
      <c r="A12624">
        <v>1</v>
      </c>
      <c r="B12624">
        <v>9090104</v>
      </c>
      <c r="C12624">
        <v>3</v>
      </c>
      <c r="D12624">
        <v>2</v>
      </c>
      <c r="E12624">
        <v>1</v>
      </c>
      <c r="F12624" t="s">
        <v>7</v>
      </c>
      <c r="K12624">
        <v>14</v>
      </c>
      <c r="P12624">
        <v>14</v>
      </c>
      <c r="Q12624" s="5">
        <f>VLOOKUP(Table2[[#This Row],[id_heating_system]],$V$2:$W$5,2,0)*Table2[[#This Row],[2019]]</f>
        <v>16.153846156</v>
      </c>
      <c r="R12624">
        <v>14</v>
      </c>
    </row>
    <row r="12625" spans="1:18" hidden="1" x14ac:dyDescent="0.25">
      <c r="A12625">
        <v>1</v>
      </c>
      <c r="B12625">
        <v>9090104</v>
      </c>
      <c r="C12625">
        <v>3</v>
      </c>
      <c r="D12625">
        <v>3</v>
      </c>
      <c r="E12625">
        <v>1</v>
      </c>
      <c r="F12625" t="s">
        <v>7</v>
      </c>
      <c r="K12625">
        <v>4</v>
      </c>
      <c r="P12625">
        <v>4</v>
      </c>
      <c r="Q12625" s="5">
        <f>VLOOKUP(Table2[[#This Row],[id_heating_system]],$V$2:$W$5,2,0)*Table2[[#This Row],[2019]]</f>
        <v>4.6153846160000001</v>
      </c>
      <c r="R12625">
        <v>4</v>
      </c>
    </row>
    <row r="12626" spans="1:18" hidden="1" x14ac:dyDescent="0.25">
      <c r="A12626">
        <v>1</v>
      </c>
      <c r="B12626">
        <v>9090104</v>
      </c>
      <c r="C12626">
        <v>3</v>
      </c>
      <c r="D12626">
        <v>4</v>
      </c>
      <c r="E12626">
        <v>1</v>
      </c>
      <c r="F12626" t="s">
        <v>7</v>
      </c>
      <c r="K12626">
        <v>25</v>
      </c>
      <c r="P12626">
        <v>25</v>
      </c>
      <c r="Q12626" s="5">
        <f>VLOOKUP(Table2[[#This Row],[id_heating_system]],$V$2:$W$5,2,0)*Table2[[#This Row],[2019]]</f>
        <v>28.84615385</v>
      </c>
      <c r="R12626">
        <v>25</v>
      </c>
    </row>
    <row r="12627" spans="1:18" hidden="1" x14ac:dyDescent="0.25">
      <c r="A12627">
        <v>1</v>
      </c>
      <c r="B12627">
        <v>9090104</v>
      </c>
      <c r="C12627">
        <v>3</v>
      </c>
      <c r="D12627">
        <v>5</v>
      </c>
      <c r="E12627">
        <v>1</v>
      </c>
      <c r="F12627" t="s">
        <v>7</v>
      </c>
      <c r="K12627">
        <v>42</v>
      </c>
      <c r="P12627">
        <v>42</v>
      </c>
      <c r="Q12627" s="5">
        <f>VLOOKUP(Table2[[#This Row],[id_heating_system]],$V$2:$W$5,2,0)*Table2[[#This Row],[2019]]</f>
        <v>48.461538468000001</v>
      </c>
      <c r="R12627">
        <v>42</v>
      </c>
    </row>
    <row r="12628" spans="1:18" hidden="1" x14ac:dyDescent="0.25">
      <c r="A12628">
        <v>1</v>
      </c>
      <c r="B12628">
        <v>9090104</v>
      </c>
      <c r="C12628">
        <v>3</v>
      </c>
      <c r="D12628">
        <v>6</v>
      </c>
      <c r="E12628">
        <v>1</v>
      </c>
      <c r="F12628" t="s">
        <v>7</v>
      </c>
      <c r="K12628">
        <v>30</v>
      </c>
      <c r="P12628">
        <v>30</v>
      </c>
      <c r="Q12628" s="5">
        <f>VLOOKUP(Table2[[#This Row],[id_heating_system]],$V$2:$W$5,2,0)*Table2[[#This Row],[2019]]</f>
        <v>34.61538462</v>
      </c>
      <c r="R12628">
        <v>30</v>
      </c>
    </row>
    <row r="12629" spans="1:18" hidden="1" x14ac:dyDescent="0.25">
      <c r="A12629">
        <v>1</v>
      </c>
      <c r="B12629">
        <v>9090104</v>
      </c>
      <c r="C12629">
        <v>3</v>
      </c>
      <c r="D12629">
        <v>7</v>
      </c>
      <c r="E12629">
        <v>1</v>
      </c>
      <c r="F12629" t="s">
        <v>7</v>
      </c>
      <c r="K12629">
        <v>2</v>
      </c>
      <c r="P12629">
        <v>2</v>
      </c>
      <c r="Q12629" s="5">
        <f>VLOOKUP(Table2[[#This Row],[id_heating_system]],$V$2:$W$5,2,0)*Table2[[#This Row],[2019]]</f>
        <v>2.307692308</v>
      </c>
      <c r="R12629">
        <v>2</v>
      </c>
    </row>
    <row r="12630" spans="1:18" hidden="1" x14ac:dyDescent="0.25">
      <c r="A12630">
        <v>1</v>
      </c>
      <c r="B12630">
        <v>9090106</v>
      </c>
      <c r="C12630">
        <v>3</v>
      </c>
      <c r="D12630">
        <v>1</v>
      </c>
      <c r="E12630">
        <v>1</v>
      </c>
      <c r="F12630" t="s">
        <v>7</v>
      </c>
      <c r="K12630">
        <v>0</v>
      </c>
      <c r="P12630">
        <v>0</v>
      </c>
      <c r="Q12630" s="5">
        <f>VLOOKUP(Table2[[#This Row],[id_heating_system]],$V$2:$W$5,2,0)*Table2[[#This Row],[2019]]</f>
        <v>0</v>
      </c>
      <c r="R12630">
        <v>0</v>
      </c>
    </row>
    <row r="12631" spans="1:18" hidden="1" x14ac:dyDescent="0.25">
      <c r="A12631">
        <v>1</v>
      </c>
      <c r="B12631">
        <v>9090106</v>
      </c>
      <c r="C12631">
        <v>3</v>
      </c>
      <c r="D12631">
        <v>2</v>
      </c>
      <c r="E12631">
        <v>1</v>
      </c>
      <c r="F12631" t="s">
        <v>7</v>
      </c>
      <c r="K12631">
        <v>11</v>
      </c>
      <c r="P12631">
        <v>11</v>
      </c>
      <c r="Q12631" s="5">
        <f>VLOOKUP(Table2[[#This Row],[id_heating_system]],$V$2:$W$5,2,0)*Table2[[#This Row],[2019]]</f>
        <v>12.692307694</v>
      </c>
      <c r="R12631">
        <v>11</v>
      </c>
    </row>
    <row r="12632" spans="1:18" hidden="1" x14ac:dyDescent="0.25">
      <c r="A12632">
        <v>1</v>
      </c>
      <c r="B12632">
        <v>9090106</v>
      </c>
      <c r="C12632">
        <v>3</v>
      </c>
      <c r="D12632">
        <v>3</v>
      </c>
      <c r="E12632">
        <v>1</v>
      </c>
      <c r="F12632" t="s">
        <v>7</v>
      </c>
      <c r="K12632">
        <v>0</v>
      </c>
      <c r="P12632">
        <v>0</v>
      </c>
      <c r="Q12632" s="5">
        <f>VLOOKUP(Table2[[#This Row],[id_heating_system]],$V$2:$W$5,2,0)*Table2[[#This Row],[2019]]</f>
        <v>0</v>
      </c>
      <c r="R12632">
        <v>0</v>
      </c>
    </row>
    <row r="12633" spans="1:18" hidden="1" x14ac:dyDescent="0.25">
      <c r="A12633">
        <v>1</v>
      </c>
      <c r="B12633">
        <v>9090106</v>
      </c>
      <c r="C12633">
        <v>3</v>
      </c>
      <c r="D12633">
        <v>4</v>
      </c>
      <c r="E12633">
        <v>1</v>
      </c>
      <c r="F12633" t="s">
        <v>7</v>
      </c>
      <c r="K12633">
        <v>6</v>
      </c>
      <c r="P12633">
        <v>6</v>
      </c>
      <c r="Q12633" s="5">
        <f>VLOOKUP(Table2[[#This Row],[id_heating_system]],$V$2:$W$5,2,0)*Table2[[#This Row],[2019]]</f>
        <v>6.9230769240000001</v>
      </c>
      <c r="R12633">
        <v>6</v>
      </c>
    </row>
    <row r="12634" spans="1:18" hidden="1" x14ac:dyDescent="0.25">
      <c r="A12634">
        <v>1</v>
      </c>
      <c r="B12634">
        <v>9090106</v>
      </c>
      <c r="C12634">
        <v>3</v>
      </c>
      <c r="D12634">
        <v>5</v>
      </c>
      <c r="E12634">
        <v>1</v>
      </c>
      <c r="F12634" t="s">
        <v>7</v>
      </c>
      <c r="K12634">
        <v>5</v>
      </c>
      <c r="P12634">
        <v>5</v>
      </c>
      <c r="Q12634" s="5">
        <f>VLOOKUP(Table2[[#This Row],[id_heating_system]],$V$2:$W$5,2,0)*Table2[[#This Row],[2019]]</f>
        <v>5.7692307700000001</v>
      </c>
      <c r="R12634">
        <v>5</v>
      </c>
    </row>
    <row r="12635" spans="1:18" hidden="1" x14ac:dyDescent="0.25">
      <c r="A12635">
        <v>1</v>
      </c>
      <c r="B12635">
        <v>9090106</v>
      </c>
      <c r="C12635">
        <v>3</v>
      </c>
      <c r="D12635">
        <v>6</v>
      </c>
      <c r="E12635">
        <v>1</v>
      </c>
      <c r="F12635" t="s">
        <v>7</v>
      </c>
      <c r="K12635">
        <v>3</v>
      </c>
      <c r="P12635">
        <v>3</v>
      </c>
      <c r="Q12635" s="5">
        <f>VLOOKUP(Table2[[#This Row],[id_heating_system]],$V$2:$W$5,2,0)*Table2[[#This Row],[2019]]</f>
        <v>3.461538462</v>
      </c>
      <c r="R12635">
        <v>3</v>
      </c>
    </row>
    <row r="12636" spans="1:18" hidden="1" x14ac:dyDescent="0.25">
      <c r="A12636">
        <v>1</v>
      </c>
      <c r="B12636">
        <v>9090106</v>
      </c>
      <c r="C12636">
        <v>3</v>
      </c>
      <c r="D12636">
        <v>7</v>
      </c>
      <c r="E12636">
        <v>1</v>
      </c>
      <c r="F12636" t="s">
        <v>7</v>
      </c>
      <c r="K12636">
        <v>0</v>
      </c>
      <c r="P12636">
        <v>0</v>
      </c>
      <c r="Q12636" s="5">
        <f>VLOOKUP(Table2[[#This Row],[id_heating_system]],$V$2:$W$5,2,0)*Table2[[#This Row],[2019]]</f>
        <v>0</v>
      </c>
      <c r="R12636">
        <v>0</v>
      </c>
    </row>
    <row r="12637" spans="1:18" hidden="1" x14ac:dyDescent="0.25">
      <c r="A12637">
        <v>1</v>
      </c>
      <c r="B12637">
        <v>9090107</v>
      </c>
      <c r="C12637">
        <v>3</v>
      </c>
      <c r="D12637">
        <v>1</v>
      </c>
      <c r="E12637">
        <v>1</v>
      </c>
      <c r="F12637" t="s">
        <v>7</v>
      </c>
      <c r="K12637">
        <v>0</v>
      </c>
      <c r="P12637">
        <v>0</v>
      </c>
      <c r="Q12637" s="5">
        <f>VLOOKUP(Table2[[#This Row],[id_heating_system]],$V$2:$W$5,2,0)*Table2[[#This Row],[2019]]</f>
        <v>0</v>
      </c>
      <c r="R12637">
        <v>0</v>
      </c>
    </row>
    <row r="12638" spans="1:18" hidden="1" x14ac:dyDescent="0.25">
      <c r="A12638">
        <v>1</v>
      </c>
      <c r="B12638">
        <v>9090107</v>
      </c>
      <c r="C12638">
        <v>3</v>
      </c>
      <c r="D12638">
        <v>2</v>
      </c>
      <c r="E12638">
        <v>1</v>
      </c>
      <c r="F12638" t="s">
        <v>7</v>
      </c>
      <c r="K12638">
        <v>7</v>
      </c>
      <c r="P12638">
        <v>7</v>
      </c>
      <c r="Q12638" s="5">
        <f>VLOOKUP(Table2[[#This Row],[id_heating_system]],$V$2:$W$5,2,0)*Table2[[#This Row],[2019]]</f>
        <v>8.0769230780000001</v>
      </c>
      <c r="R12638">
        <v>7</v>
      </c>
    </row>
    <row r="12639" spans="1:18" hidden="1" x14ac:dyDescent="0.25">
      <c r="A12639">
        <v>1</v>
      </c>
      <c r="B12639">
        <v>9090107</v>
      </c>
      <c r="C12639">
        <v>3</v>
      </c>
      <c r="D12639">
        <v>3</v>
      </c>
      <c r="E12639">
        <v>1</v>
      </c>
      <c r="F12639" t="s">
        <v>7</v>
      </c>
      <c r="K12639">
        <v>14</v>
      </c>
      <c r="P12639">
        <v>14</v>
      </c>
      <c r="Q12639" s="5">
        <f>VLOOKUP(Table2[[#This Row],[id_heating_system]],$V$2:$W$5,2,0)*Table2[[#This Row],[2019]]</f>
        <v>16.153846156</v>
      </c>
      <c r="R12639">
        <v>14</v>
      </c>
    </row>
    <row r="12640" spans="1:18" hidden="1" x14ac:dyDescent="0.25">
      <c r="A12640">
        <v>1</v>
      </c>
      <c r="B12640">
        <v>9090107</v>
      </c>
      <c r="C12640">
        <v>3</v>
      </c>
      <c r="D12640">
        <v>4</v>
      </c>
      <c r="E12640">
        <v>1</v>
      </c>
      <c r="F12640" t="s">
        <v>7</v>
      </c>
      <c r="K12640">
        <v>2</v>
      </c>
      <c r="P12640">
        <v>2</v>
      </c>
      <c r="Q12640" s="5">
        <f>VLOOKUP(Table2[[#This Row],[id_heating_system]],$V$2:$W$5,2,0)*Table2[[#This Row],[2019]]</f>
        <v>2.307692308</v>
      </c>
      <c r="R12640">
        <v>2</v>
      </c>
    </row>
    <row r="12641" spans="1:18" hidden="1" x14ac:dyDescent="0.25">
      <c r="A12641">
        <v>1</v>
      </c>
      <c r="B12641">
        <v>9090107</v>
      </c>
      <c r="C12641">
        <v>3</v>
      </c>
      <c r="D12641">
        <v>5</v>
      </c>
      <c r="E12641">
        <v>1</v>
      </c>
      <c r="F12641" t="s">
        <v>7</v>
      </c>
      <c r="K12641">
        <v>13</v>
      </c>
      <c r="P12641">
        <v>13</v>
      </c>
      <c r="Q12641" s="5">
        <f>VLOOKUP(Table2[[#This Row],[id_heating_system]],$V$2:$W$5,2,0)*Table2[[#This Row],[2019]]</f>
        <v>15.000000002</v>
      </c>
      <c r="R12641">
        <v>13</v>
      </c>
    </row>
    <row r="12642" spans="1:18" hidden="1" x14ac:dyDescent="0.25">
      <c r="A12642">
        <v>1</v>
      </c>
      <c r="B12642">
        <v>9090107</v>
      </c>
      <c r="C12642">
        <v>3</v>
      </c>
      <c r="D12642">
        <v>6</v>
      </c>
      <c r="E12642">
        <v>1</v>
      </c>
      <c r="F12642" t="s">
        <v>7</v>
      </c>
      <c r="K12642">
        <v>9</v>
      </c>
      <c r="P12642">
        <v>9</v>
      </c>
      <c r="Q12642" s="5">
        <f>VLOOKUP(Table2[[#This Row],[id_heating_system]],$V$2:$W$5,2,0)*Table2[[#This Row],[2019]]</f>
        <v>10.384615386</v>
      </c>
      <c r="R12642">
        <v>9</v>
      </c>
    </row>
    <row r="12643" spans="1:18" hidden="1" x14ac:dyDescent="0.25">
      <c r="A12643">
        <v>1</v>
      </c>
      <c r="B12643">
        <v>9090107</v>
      </c>
      <c r="C12643">
        <v>3</v>
      </c>
      <c r="D12643">
        <v>7</v>
      </c>
      <c r="E12643">
        <v>1</v>
      </c>
      <c r="F12643" t="s">
        <v>7</v>
      </c>
      <c r="K12643">
        <v>0</v>
      </c>
      <c r="P12643">
        <v>0</v>
      </c>
      <c r="Q12643" s="5">
        <f>VLOOKUP(Table2[[#This Row],[id_heating_system]],$V$2:$W$5,2,0)*Table2[[#This Row],[2019]]</f>
        <v>0</v>
      </c>
      <c r="R12643">
        <v>0</v>
      </c>
    </row>
    <row r="12644" spans="1:18" hidden="1" x14ac:dyDescent="0.25">
      <c r="A12644">
        <v>1</v>
      </c>
      <c r="B12644">
        <v>9090108</v>
      </c>
      <c r="C12644">
        <v>3</v>
      </c>
      <c r="D12644">
        <v>1</v>
      </c>
      <c r="E12644">
        <v>1</v>
      </c>
      <c r="F12644" t="s">
        <v>7</v>
      </c>
      <c r="K12644">
        <v>0</v>
      </c>
      <c r="P12644">
        <v>0</v>
      </c>
      <c r="Q12644" s="5">
        <f>VLOOKUP(Table2[[#This Row],[id_heating_system]],$V$2:$W$5,2,0)*Table2[[#This Row],[2019]]</f>
        <v>0</v>
      </c>
      <c r="R12644">
        <v>0</v>
      </c>
    </row>
    <row r="12645" spans="1:18" hidden="1" x14ac:dyDescent="0.25">
      <c r="A12645">
        <v>1</v>
      </c>
      <c r="B12645">
        <v>9090108</v>
      </c>
      <c r="C12645">
        <v>3</v>
      </c>
      <c r="D12645">
        <v>2</v>
      </c>
      <c r="E12645">
        <v>1</v>
      </c>
      <c r="F12645" t="s">
        <v>7</v>
      </c>
      <c r="K12645">
        <v>3</v>
      </c>
      <c r="P12645">
        <v>3</v>
      </c>
      <c r="Q12645" s="5">
        <f>VLOOKUP(Table2[[#This Row],[id_heating_system]],$V$2:$W$5,2,0)*Table2[[#This Row],[2019]]</f>
        <v>3.461538462</v>
      </c>
      <c r="R12645">
        <v>3</v>
      </c>
    </row>
    <row r="12646" spans="1:18" hidden="1" x14ac:dyDescent="0.25">
      <c r="A12646">
        <v>1</v>
      </c>
      <c r="B12646">
        <v>9090108</v>
      </c>
      <c r="C12646">
        <v>3</v>
      </c>
      <c r="D12646">
        <v>3</v>
      </c>
      <c r="E12646">
        <v>1</v>
      </c>
      <c r="F12646" t="s">
        <v>7</v>
      </c>
      <c r="K12646">
        <v>0</v>
      </c>
      <c r="P12646">
        <v>0</v>
      </c>
      <c r="Q12646" s="5">
        <f>VLOOKUP(Table2[[#This Row],[id_heating_system]],$V$2:$W$5,2,0)*Table2[[#This Row],[2019]]</f>
        <v>0</v>
      </c>
      <c r="R12646">
        <v>0</v>
      </c>
    </row>
    <row r="12647" spans="1:18" hidden="1" x14ac:dyDescent="0.25">
      <c r="A12647">
        <v>1</v>
      </c>
      <c r="B12647">
        <v>9090108</v>
      </c>
      <c r="C12647">
        <v>3</v>
      </c>
      <c r="D12647">
        <v>4</v>
      </c>
      <c r="E12647">
        <v>1</v>
      </c>
      <c r="F12647" t="s">
        <v>7</v>
      </c>
      <c r="K12647">
        <v>0</v>
      </c>
      <c r="P12647">
        <v>0</v>
      </c>
      <c r="Q12647" s="5">
        <f>VLOOKUP(Table2[[#This Row],[id_heating_system]],$V$2:$W$5,2,0)*Table2[[#This Row],[2019]]</f>
        <v>0</v>
      </c>
      <c r="R12647">
        <v>0</v>
      </c>
    </row>
    <row r="12648" spans="1:18" hidden="1" x14ac:dyDescent="0.25">
      <c r="A12648">
        <v>1</v>
      </c>
      <c r="B12648">
        <v>9090108</v>
      </c>
      <c r="C12648">
        <v>3</v>
      </c>
      <c r="D12648">
        <v>5</v>
      </c>
      <c r="E12648">
        <v>1</v>
      </c>
      <c r="F12648" t="s">
        <v>7</v>
      </c>
      <c r="K12648">
        <v>7</v>
      </c>
      <c r="P12648">
        <v>7</v>
      </c>
      <c r="Q12648" s="5">
        <f>VLOOKUP(Table2[[#This Row],[id_heating_system]],$V$2:$W$5,2,0)*Table2[[#This Row],[2019]]</f>
        <v>8.0769230780000001</v>
      </c>
      <c r="R12648">
        <v>7</v>
      </c>
    </row>
    <row r="12649" spans="1:18" hidden="1" x14ac:dyDescent="0.25">
      <c r="A12649">
        <v>1</v>
      </c>
      <c r="B12649">
        <v>9090108</v>
      </c>
      <c r="C12649">
        <v>3</v>
      </c>
      <c r="D12649">
        <v>6</v>
      </c>
      <c r="E12649">
        <v>1</v>
      </c>
      <c r="F12649" t="s">
        <v>7</v>
      </c>
      <c r="K12649">
        <v>4</v>
      </c>
      <c r="P12649">
        <v>4</v>
      </c>
      <c r="Q12649" s="5">
        <f>VLOOKUP(Table2[[#This Row],[id_heating_system]],$V$2:$W$5,2,0)*Table2[[#This Row],[2019]]</f>
        <v>4.6153846160000001</v>
      </c>
      <c r="R12649">
        <v>4</v>
      </c>
    </row>
    <row r="12650" spans="1:18" hidden="1" x14ac:dyDescent="0.25">
      <c r="A12650">
        <v>1</v>
      </c>
      <c r="B12650">
        <v>9090108</v>
      </c>
      <c r="C12650">
        <v>3</v>
      </c>
      <c r="D12650">
        <v>7</v>
      </c>
      <c r="E12650">
        <v>1</v>
      </c>
      <c r="F12650" t="s">
        <v>7</v>
      </c>
      <c r="K12650">
        <v>1</v>
      </c>
      <c r="P12650">
        <v>1</v>
      </c>
      <c r="Q12650" s="5">
        <f>VLOOKUP(Table2[[#This Row],[id_heating_system]],$V$2:$W$5,2,0)*Table2[[#This Row],[2019]]</f>
        <v>1.153846154</v>
      </c>
      <c r="R12650">
        <v>1</v>
      </c>
    </row>
    <row r="12651" spans="1:18" hidden="1" x14ac:dyDescent="0.25">
      <c r="A12651">
        <v>1</v>
      </c>
      <c r="B12651">
        <v>9090110</v>
      </c>
      <c r="C12651">
        <v>3</v>
      </c>
      <c r="D12651">
        <v>1</v>
      </c>
      <c r="E12651">
        <v>1</v>
      </c>
      <c r="F12651" t="s">
        <v>7</v>
      </c>
      <c r="K12651">
        <v>0</v>
      </c>
      <c r="P12651">
        <v>0</v>
      </c>
      <c r="Q12651" s="5">
        <f>VLOOKUP(Table2[[#This Row],[id_heating_system]],$V$2:$W$5,2,0)*Table2[[#This Row],[2019]]</f>
        <v>0</v>
      </c>
      <c r="R12651">
        <v>0</v>
      </c>
    </row>
    <row r="12652" spans="1:18" hidden="1" x14ac:dyDescent="0.25">
      <c r="A12652">
        <v>1</v>
      </c>
      <c r="B12652">
        <v>9090110</v>
      </c>
      <c r="C12652">
        <v>3</v>
      </c>
      <c r="D12652">
        <v>2</v>
      </c>
      <c r="E12652">
        <v>1</v>
      </c>
      <c r="F12652" t="s">
        <v>7</v>
      </c>
      <c r="K12652">
        <v>46</v>
      </c>
      <c r="P12652">
        <v>46</v>
      </c>
      <c r="Q12652" s="5">
        <f>VLOOKUP(Table2[[#This Row],[id_heating_system]],$V$2:$W$5,2,0)*Table2[[#This Row],[2019]]</f>
        <v>53.076923084000001</v>
      </c>
      <c r="R12652">
        <v>46</v>
      </c>
    </row>
    <row r="12653" spans="1:18" hidden="1" x14ac:dyDescent="0.25">
      <c r="A12653">
        <v>1</v>
      </c>
      <c r="B12653">
        <v>9090110</v>
      </c>
      <c r="C12653">
        <v>3</v>
      </c>
      <c r="D12653">
        <v>3</v>
      </c>
      <c r="E12653">
        <v>1</v>
      </c>
      <c r="F12653" t="s">
        <v>7</v>
      </c>
      <c r="K12653">
        <v>8</v>
      </c>
      <c r="P12653">
        <v>8</v>
      </c>
      <c r="Q12653" s="5">
        <f>VLOOKUP(Table2[[#This Row],[id_heating_system]],$V$2:$W$5,2,0)*Table2[[#This Row],[2019]]</f>
        <v>9.2307692320000001</v>
      </c>
      <c r="R12653">
        <v>8</v>
      </c>
    </row>
    <row r="12654" spans="1:18" hidden="1" x14ac:dyDescent="0.25">
      <c r="A12654">
        <v>1</v>
      </c>
      <c r="B12654">
        <v>9090110</v>
      </c>
      <c r="C12654">
        <v>3</v>
      </c>
      <c r="D12654">
        <v>4</v>
      </c>
      <c r="E12654">
        <v>1</v>
      </c>
      <c r="F12654" t="s">
        <v>7</v>
      </c>
      <c r="K12654">
        <v>27</v>
      </c>
      <c r="P12654">
        <v>27</v>
      </c>
      <c r="Q12654" s="5">
        <f>VLOOKUP(Table2[[#This Row],[id_heating_system]],$V$2:$W$5,2,0)*Table2[[#This Row],[2019]]</f>
        <v>31.153846158</v>
      </c>
      <c r="R12654">
        <v>27</v>
      </c>
    </row>
    <row r="12655" spans="1:18" hidden="1" x14ac:dyDescent="0.25">
      <c r="A12655">
        <v>1</v>
      </c>
      <c r="B12655">
        <v>9090110</v>
      </c>
      <c r="C12655">
        <v>3</v>
      </c>
      <c r="D12655">
        <v>5</v>
      </c>
      <c r="E12655">
        <v>1</v>
      </c>
      <c r="F12655" t="s">
        <v>7</v>
      </c>
      <c r="K12655">
        <v>14</v>
      </c>
      <c r="P12655">
        <v>14</v>
      </c>
      <c r="Q12655" s="5">
        <f>VLOOKUP(Table2[[#This Row],[id_heating_system]],$V$2:$W$5,2,0)*Table2[[#This Row],[2019]]</f>
        <v>16.153846156</v>
      </c>
      <c r="R12655">
        <v>14</v>
      </c>
    </row>
    <row r="12656" spans="1:18" hidden="1" x14ac:dyDescent="0.25">
      <c r="A12656">
        <v>1</v>
      </c>
      <c r="B12656">
        <v>9090110</v>
      </c>
      <c r="C12656">
        <v>3</v>
      </c>
      <c r="D12656">
        <v>6</v>
      </c>
      <c r="E12656">
        <v>1</v>
      </c>
      <c r="F12656" t="s">
        <v>7</v>
      </c>
      <c r="K12656">
        <v>11</v>
      </c>
      <c r="P12656">
        <v>11</v>
      </c>
      <c r="Q12656" s="5">
        <f>VLOOKUP(Table2[[#This Row],[id_heating_system]],$V$2:$W$5,2,0)*Table2[[#This Row],[2019]]</f>
        <v>12.692307694</v>
      </c>
      <c r="R12656">
        <v>11</v>
      </c>
    </row>
    <row r="12657" spans="1:18" hidden="1" x14ac:dyDescent="0.25">
      <c r="A12657">
        <v>1</v>
      </c>
      <c r="B12657">
        <v>9090110</v>
      </c>
      <c r="C12657">
        <v>3</v>
      </c>
      <c r="D12657">
        <v>7</v>
      </c>
      <c r="E12657">
        <v>1</v>
      </c>
      <c r="F12657" t="s">
        <v>7</v>
      </c>
      <c r="K12657">
        <v>1</v>
      </c>
      <c r="P12657">
        <v>1</v>
      </c>
      <c r="Q12657" s="5">
        <f>VLOOKUP(Table2[[#This Row],[id_heating_system]],$V$2:$W$5,2,0)*Table2[[#This Row],[2019]]</f>
        <v>1.153846154</v>
      </c>
      <c r="R12657">
        <v>1</v>
      </c>
    </row>
    <row r="12658" spans="1:18" hidden="1" x14ac:dyDescent="0.25">
      <c r="A12658">
        <v>1</v>
      </c>
      <c r="B12658">
        <v>9090111</v>
      </c>
      <c r="C12658">
        <v>3</v>
      </c>
      <c r="D12658">
        <v>1</v>
      </c>
      <c r="E12658">
        <v>1</v>
      </c>
      <c r="F12658" t="s">
        <v>7</v>
      </c>
      <c r="K12658">
        <v>0</v>
      </c>
      <c r="P12658">
        <v>0</v>
      </c>
      <c r="Q12658" s="5">
        <f>VLOOKUP(Table2[[#This Row],[id_heating_system]],$V$2:$W$5,2,0)*Table2[[#This Row],[2019]]</f>
        <v>0</v>
      </c>
      <c r="R12658">
        <v>0</v>
      </c>
    </row>
    <row r="12659" spans="1:18" hidden="1" x14ac:dyDescent="0.25">
      <c r="A12659">
        <v>1</v>
      </c>
      <c r="B12659">
        <v>9090111</v>
      </c>
      <c r="C12659">
        <v>3</v>
      </c>
      <c r="D12659">
        <v>2</v>
      </c>
      <c r="E12659">
        <v>1</v>
      </c>
      <c r="F12659" t="s">
        <v>7</v>
      </c>
      <c r="K12659">
        <v>8</v>
      </c>
      <c r="P12659">
        <v>8</v>
      </c>
      <c r="Q12659" s="5">
        <f>VLOOKUP(Table2[[#This Row],[id_heating_system]],$V$2:$W$5,2,0)*Table2[[#This Row],[2019]]</f>
        <v>9.2307692320000001</v>
      </c>
      <c r="R12659">
        <v>8</v>
      </c>
    </row>
    <row r="12660" spans="1:18" hidden="1" x14ac:dyDescent="0.25">
      <c r="A12660">
        <v>1</v>
      </c>
      <c r="B12660">
        <v>9090111</v>
      </c>
      <c r="C12660">
        <v>3</v>
      </c>
      <c r="D12660">
        <v>3</v>
      </c>
      <c r="E12660">
        <v>1</v>
      </c>
      <c r="F12660" t="s">
        <v>7</v>
      </c>
      <c r="K12660">
        <v>0</v>
      </c>
      <c r="P12660">
        <v>0</v>
      </c>
      <c r="Q12660" s="5">
        <f>VLOOKUP(Table2[[#This Row],[id_heating_system]],$V$2:$W$5,2,0)*Table2[[#This Row],[2019]]</f>
        <v>0</v>
      </c>
      <c r="R12660">
        <v>0</v>
      </c>
    </row>
    <row r="12661" spans="1:18" hidden="1" x14ac:dyDescent="0.25">
      <c r="A12661">
        <v>1</v>
      </c>
      <c r="B12661">
        <v>9090111</v>
      </c>
      <c r="C12661">
        <v>3</v>
      </c>
      <c r="D12661">
        <v>4</v>
      </c>
      <c r="E12661">
        <v>1</v>
      </c>
      <c r="F12661" t="s">
        <v>7</v>
      </c>
      <c r="K12661">
        <v>4</v>
      </c>
      <c r="P12661">
        <v>4</v>
      </c>
      <c r="Q12661" s="5">
        <f>VLOOKUP(Table2[[#This Row],[id_heating_system]],$V$2:$W$5,2,0)*Table2[[#This Row],[2019]]</f>
        <v>4.6153846160000001</v>
      </c>
      <c r="R12661">
        <v>4</v>
      </c>
    </row>
    <row r="12662" spans="1:18" hidden="1" x14ac:dyDescent="0.25">
      <c r="A12662">
        <v>1</v>
      </c>
      <c r="B12662">
        <v>9090111</v>
      </c>
      <c r="C12662">
        <v>3</v>
      </c>
      <c r="D12662">
        <v>5</v>
      </c>
      <c r="E12662">
        <v>1</v>
      </c>
      <c r="F12662" t="s">
        <v>7</v>
      </c>
      <c r="K12662">
        <v>13</v>
      </c>
      <c r="P12662">
        <v>13</v>
      </c>
      <c r="Q12662" s="5">
        <f>VLOOKUP(Table2[[#This Row],[id_heating_system]],$V$2:$W$5,2,0)*Table2[[#This Row],[2019]]</f>
        <v>15.000000002</v>
      </c>
      <c r="R12662">
        <v>13</v>
      </c>
    </row>
    <row r="12663" spans="1:18" hidden="1" x14ac:dyDescent="0.25">
      <c r="A12663">
        <v>1</v>
      </c>
      <c r="B12663">
        <v>9090111</v>
      </c>
      <c r="C12663">
        <v>3</v>
      </c>
      <c r="D12663">
        <v>6</v>
      </c>
      <c r="E12663">
        <v>1</v>
      </c>
      <c r="F12663" t="s">
        <v>7</v>
      </c>
      <c r="K12663">
        <v>14</v>
      </c>
      <c r="P12663">
        <v>14</v>
      </c>
      <c r="Q12663" s="5">
        <f>VLOOKUP(Table2[[#This Row],[id_heating_system]],$V$2:$W$5,2,0)*Table2[[#This Row],[2019]]</f>
        <v>16.153846156</v>
      </c>
      <c r="R12663">
        <v>14</v>
      </c>
    </row>
    <row r="12664" spans="1:18" hidden="1" x14ac:dyDescent="0.25">
      <c r="A12664">
        <v>1</v>
      </c>
      <c r="B12664">
        <v>9090111</v>
      </c>
      <c r="C12664">
        <v>3</v>
      </c>
      <c r="D12664">
        <v>7</v>
      </c>
      <c r="E12664">
        <v>1</v>
      </c>
      <c r="F12664" t="s">
        <v>7</v>
      </c>
      <c r="K12664">
        <v>1</v>
      </c>
      <c r="P12664">
        <v>1</v>
      </c>
      <c r="Q12664" s="5">
        <f>VLOOKUP(Table2[[#This Row],[id_heating_system]],$V$2:$W$5,2,0)*Table2[[#This Row],[2019]]</f>
        <v>1.153846154</v>
      </c>
      <c r="R12664">
        <v>1</v>
      </c>
    </row>
    <row r="12665" spans="1:18" hidden="1" x14ac:dyDescent="0.25">
      <c r="A12665">
        <v>1</v>
      </c>
      <c r="B12665">
        <v>9090112</v>
      </c>
      <c r="C12665">
        <v>3</v>
      </c>
      <c r="D12665">
        <v>1</v>
      </c>
      <c r="E12665">
        <v>1</v>
      </c>
      <c r="F12665" t="s">
        <v>7</v>
      </c>
      <c r="K12665">
        <v>122</v>
      </c>
      <c r="P12665">
        <v>122</v>
      </c>
      <c r="Q12665" s="5">
        <f>VLOOKUP(Table2[[#This Row],[id_heating_system]],$V$2:$W$5,2,0)*Table2[[#This Row],[2019]]</f>
        <v>140.76923078800002</v>
      </c>
      <c r="R12665">
        <v>122</v>
      </c>
    </row>
    <row r="12666" spans="1:18" hidden="1" x14ac:dyDescent="0.25">
      <c r="A12666">
        <v>1</v>
      </c>
      <c r="B12666">
        <v>9090112</v>
      </c>
      <c r="C12666">
        <v>3</v>
      </c>
      <c r="D12666">
        <v>2</v>
      </c>
      <c r="E12666">
        <v>1</v>
      </c>
      <c r="F12666" t="s">
        <v>7</v>
      </c>
      <c r="K12666">
        <v>13</v>
      </c>
      <c r="P12666">
        <v>13</v>
      </c>
      <c r="Q12666" s="5">
        <f>VLOOKUP(Table2[[#This Row],[id_heating_system]],$V$2:$W$5,2,0)*Table2[[#This Row],[2019]]</f>
        <v>15.000000002</v>
      </c>
      <c r="R12666">
        <v>13</v>
      </c>
    </row>
    <row r="12667" spans="1:18" hidden="1" x14ac:dyDescent="0.25">
      <c r="A12667">
        <v>1</v>
      </c>
      <c r="B12667">
        <v>9090112</v>
      </c>
      <c r="C12667">
        <v>3</v>
      </c>
      <c r="D12667">
        <v>3</v>
      </c>
      <c r="E12667">
        <v>1</v>
      </c>
      <c r="F12667" t="s">
        <v>7</v>
      </c>
      <c r="K12667">
        <v>5</v>
      </c>
      <c r="P12667">
        <v>5</v>
      </c>
      <c r="Q12667" s="5">
        <f>VLOOKUP(Table2[[#This Row],[id_heating_system]],$V$2:$W$5,2,0)*Table2[[#This Row],[2019]]</f>
        <v>5.7692307700000001</v>
      </c>
      <c r="R12667">
        <v>5</v>
      </c>
    </row>
    <row r="12668" spans="1:18" hidden="1" x14ac:dyDescent="0.25">
      <c r="A12668">
        <v>1</v>
      </c>
      <c r="B12668">
        <v>9090112</v>
      </c>
      <c r="C12668">
        <v>3</v>
      </c>
      <c r="D12668">
        <v>4</v>
      </c>
      <c r="E12668">
        <v>1</v>
      </c>
      <c r="F12668" t="s">
        <v>7</v>
      </c>
      <c r="K12668">
        <v>30</v>
      </c>
      <c r="P12668">
        <v>30</v>
      </c>
      <c r="Q12668" s="5">
        <f>VLOOKUP(Table2[[#This Row],[id_heating_system]],$V$2:$W$5,2,0)*Table2[[#This Row],[2019]]</f>
        <v>34.61538462</v>
      </c>
      <c r="R12668">
        <v>30</v>
      </c>
    </row>
    <row r="12669" spans="1:18" hidden="1" x14ac:dyDescent="0.25">
      <c r="A12669">
        <v>1</v>
      </c>
      <c r="B12669">
        <v>9090112</v>
      </c>
      <c r="C12669">
        <v>3</v>
      </c>
      <c r="D12669">
        <v>5</v>
      </c>
      <c r="E12669">
        <v>1</v>
      </c>
      <c r="F12669" t="s">
        <v>7</v>
      </c>
      <c r="K12669">
        <v>32</v>
      </c>
      <c r="P12669">
        <v>32</v>
      </c>
      <c r="Q12669" s="5">
        <f>VLOOKUP(Table2[[#This Row],[id_heating_system]],$V$2:$W$5,2,0)*Table2[[#This Row],[2019]]</f>
        <v>36.923076928</v>
      </c>
      <c r="R12669">
        <v>32</v>
      </c>
    </row>
    <row r="12670" spans="1:18" hidden="1" x14ac:dyDescent="0.25">
      <c r="A12670">
        <v>1</v>
      </c>
      <c r="B12670">
        <v>9090112</v>
      </c>
      <c r="C12670">
        <v>3</v>
      </c>
      <c r="D12670">
        <v>6</v>
      </c>
      <c r="E12670">
        <v>1</v>
      </c>
      <c r="F12670" t="s">
        <v>7</v>
      </c>
      <c r="K12670">
        <v>40</v>
      </c>
      <c r="P12670">
        <v>40</v>
      </c>
      <c r="Q12670" s="5">
        <f>VLOOKUP(Table2[[#This Row],[id_heating_system]],$V$2:$W$5,2,0)*Table2[[#This Row],[2019]]</f>
        <v>46.153846160000001</v>
      </c>
      <c r="R12670">
        <v>40</v>
      </c>
    </row>
    <row r="12671" spans="1:18" hidden="1" x14ac:dyDescent="0.25">
      <c r="A12671">
        <v>1</v>
      </c>
      <c r="B12671">
        <v>9090112</v>
      </c>
      <c r="C12671">
        <v>3</v>
      </c>
      <c r="D12671">
        <v>7</v>
      </c>
      <c r="E12671">
        <v>1</v>
      </c>
      <c r="F12671" t="s">
        <v>7</v>
      </c>
      <c r="K12671">
        <v>0</v>
      </c>
      <c r="P12671">
        <v>0</v>
      </c>
      <c r="Q12671" s="5">
        <f>VLOOKUP(Table2[[#This Row],[id_heating_system]],$V$2:$W$5,2,0)*Table2[[#This Row],[2019]]</f>
        <v>0</v>
      </c>
      <c r="R12671">
        <v>0</v>
      </c>
    </row>
    <row r="12672" spans="1:18" hidden="1" x14ac:dyDescent="0.25">
      <c r="A12672">
        <v>1</v>
      </c>
      <c r="B12672">
        <v>9090202</v>
      </c>
      <c r="C12672">
        <v>3</v>
      </c>
      <c r="D12672">
        <v>1</v>
      </c>
      <c r="E12672">
        <v>1</v>
      </c>
      <c r="F12672" t="s">
        <v>7</v>
      </c>
      <c r="K12672">
        <v>2</v>
      </c>
      <c r="P12672">
        <v>2</v>
      </c>
      <c r="Q12672" s="5">
        <f>VLOOKUP(Table2[[#This Row],[id_heating_system]],$V$2:$W$5,2,0)*Table2[[#This Row],[2019]]</f>
        <v>2.307692308</v>
      </c>
      <c r="R12672">
        <v>2</v>
      </c>
    </row>
    <row r="12673" spans="1:18" hidden="1" x14ac:dyDescent="0.25">
      <c r="A12673">
        <v>1</v>
      </c>
      <c r="B12673">
        <v>9090202</v>
      </c>
      <c r="C12673">
        <v>3</v>
      </c>
      <c r="D12673">
        <v>2</v>
      </c>
      <c r="E12673">
        <v>1</v>
      </c>
      <c r="F12673" t="s">
        <v>7</v>
      </c>
      <c r="K12673">
        <v>91</v>
      </c>
      <c r="P12673">
        <v>91</v>
      </c>
      <c r="Q12673" s="5">
        <f>VLOOKUP(Table2[[#This Row],[id_heating_system]],$V$2:$W$5,2,0)*Table2[[#This Row],[2019]]</f>
        <v>105.00000001399999</v>
      </c>
      <c r="R12673">
        <v>91</v>
      </c>
    </row>
    <row r="12674" spans="1:18" hidden="1" x14ac:dyDescent="0.25">
      <c r="A12674">
        <v>1</v>
      </c>
      <c r="B12674">
        <v>9090202</v>
      </c>
      <c r="C12674">
        <v>3</v>
      </c>
      <c r="D12674">
        <v>3</v>
      </c>
      <c r="E12674">
        <v>1</v>
      </c>
      <c r="F12674" t="s">
        <v>7</v>
      </c>
      <c r="K12674">
        <v>11</v>
      </c>
      <c r="P12674">
        <v>11</v>
      </c>
      <c r="Q12674" s="5">
        <f>VLOOKUP(Table2[[#This Row],[id_heating_system]],$V$2:$W$5,2,0)*Table2[[#This Row],[2019]]</f>
        <v>12.692307694</v>
      </c>
      <c r="R12674">
        <v>11</v>
      </c>
    </row>
    <row r="12675" spans="1:18" hidden="1" x14ac:dyDescent="0.25">
      <c r="A12675">
        <v>1</v>
      </c>
      <c r="B12675">
        <v>9090202</v>
      </c>
      <c r="C12675">
        <v>3</v>
      </c>
      <c r="D12675">
        <v>4</v>
      </c>
      <c r="E12675">
        <v>1</v>
      </c>
      <c r="F12675" t="s">
        <v>7</v>
      </c>
      <c r="K12675">
        <v>30</v>
      </c>
      <c r="P12675">
        <v>30</v>
      </c>
      <c r="Q12675" s="5">
        <f>VLOOKUP(Table2[[#This Row],[id_heating_system]],$V$2:$W$5,2,0)*Table2[[#This Row],[2019]]</f>
        <v>34.61538462</v>
      </c>
      <c r="R12675">
        <v>30</v>
      </c>
    </row>
    <row r="12676" spans="1:18" hidden="1" x14ac:dyDescent="0.25">
      <c r="A12676">
        <v>1</v>
      </c>
      <c r="B12676">
        <v>9090202</v>
      </c>
      <c r="C12676">
        <v>3</v>
      </c>
      <c r="D12676">
        <v>5</v>
      </c>
      <c r="E12676">
        <v>1</v>
      </c>
      <c r="F12676" t="s">
        <v>7</v>
      </c>
      <c r="K12676">
        <v>5</v>
      </c>
      <c r="P12676">
        <v>5</v>
      </c>
      <c r="Q12676" s="5">
        <f>VLOOKUP(Table2[[#This Row],[id_heating_system]],$V$2:$W$5,2,0)*Table2[[#This Row],[2019]]</f>
        <v>5.7692307700000001</v>
      </c>
      <c r="R12676">
        <v>5</v>
      </c>
    </row>
    <row r="12677" spans="1:18" hidden="1" x14ac:dyDescent="0.25">
      <c r="A12677">
        <v>1</v>
      </c>
      <c r="B12677">
        <v>9090202</v>
      </c>
      <c r="C12677">
        <v>3</v>
      </c>
      <c r="D12677">
        <v>6</v>
      </c>
      <c r="E12677">
        <v>1</v>
      </c>
      <c r="F12677" t="s">
        <v>7</v>
      </c>
      <c r="K12677">
        <v>9</v>
      </c>
      <c r="P12677">
        <v>9</v>
      </c>
      <c r="Q12677" s="5">
        <f>VLOOKUP(Table2[[#This Row],[id_heating_system]],$V$2:$W$5,2,0)*Table2[[#This Row],[2019]]</f>
        <v>10.384615386</v>
      </c>
      <c r="R12677">
        <v>9</v>
      </c>
    </row>
    <row r="12678" spans="1:18" hidden="1" x14ac:dyDescent="0.25">
      <c r="A12678">
        <v>1</v>
      </c>
      <c r="B12678">
        <v>9090202</v>
      </c>
      <c r="C12678">
        <v>3</v>
      </c>
      <c r="D12678">
        <v>7</v>
      </c>
      <c r="E12678">
        <v>1</v>
      </c>
      <c r="F12678" t="s">
        <v>7</v>
      </c>
      <c r="K12678">
        <v>0</v>
      </c>
      <c r="P12678">
        <v>0</v>
      </c>
      <c r="Q12678" s="5">
        <f>VLOOKUP(Table2[[#This Row],[id_heating_system]],$V$2:$W$5,2,0)*Table2[[#This Row],[2019]]</f>
        <v>0</v>
      </c>
      <c r="R12678">
        <v>0</v>
      </c>
    </row>
    <row r="12679" spans="1:18" hidden="1" x14ac:dyDescent="0.25">
      <c r="A12679">
        <v>1</v>
      </c>
      <c r="B12679">
        <v>9090203</v>
      </c>
      <c r="C12679">
        <v>3</v>
      </c>
      <c r="D12679">
        <v>1</v>
      </c>
      <c r="E12679">
        <v>1</v>
      </c>
      <c r="F12679" t="s">
        <v>7</v>
      </c>
      <c r="K12679">
        <v>0</v>
      </c>
      <c r="P12679">
        <v>0</v>
      </c>
      <c r="Q12679" s="5">
        <f>VLOOKUP(Table2[[#This Row],[id_heating_system]],$V$2:$W$5,2,0)*Table2[[#This Row],[2019]]</f>
        <v>0</v>
      </c>
      <c r="R12679">
        <v>0</v>
      </c>
    </row>
    <row r="12680" spans="1:18" hidden="1" x14ac:dyDescent="0.25">
      <c r="A12680">
        <v>1</v>
      </c>
      <c r="B12680">
        <v>9090203</v>
      </c>
      <c r="C12680">
        <v>3</v>
      </c>
      <c r="D12680">
        <v>2</v>
      </c>
      <c r="E12680">
        <v>1</v>
      </c>
      <c r="F12680" t="s">
        <v>7</v>
      </c>
      <c r="K12680">
        <v>63</v>
      </c>
      <c r="P12680">
        <v>63</v>
      </c>
      <c r="Q12680" s="5">
        <f>VLOOKUP(Table2[[#This Row],[id_heating_system]],$V$2:$W$5,2,0)*Table2[[#This Row],[2019]]</f>
        <v>72.692307701999994</v>
      </c>
      <c r="R12680">
        <v>63</v>
      </c>
    </row>
    <row r="12681" spans="1:18" hidden="1" x14ac:dyDescent="0.25">
      <c r="A12681">
        <v>1</v>
      </c>
      <c r="B12681">
        <v>9090203</v>
      </c>
      <c r="C12681">
        <v>3</v>
      </c>
      <c r="D12681">
        <v>3</v>
      </c>
      <c r="E12681">
        <v>1</v>
      </c>
      <c r="F12681" t="s">
        <v>7</v>
      </c>
      <c r="K12681">
        <v>5</v>
      </c>
      <c r="P12681">
        <v>5</v>
      </c>
      <c r="Q12681" s="5">
        <f>VLOOKUP(Table2[[#This Row],[id_heating_system]],$V$2:$W$5,2,0)*Table2[[#This Row],[2019]]</f>
        <v>5.7692307700000001</v>
      </c>
      <c r="R12681">
        <v>5</v>
      </c>
    </row>
    <row r="12682" spans="1:18" hidden="1" x14ac:dyDescent="0.25">
      <c r="A12682">
        <v>1</v>
      </c>
      <c r="B12682">
        <v>9090203</v>
      </c>
      <c r="C12682">
        <v>3</v>
      </c>
      <c r="D12682">
        <v>4</v>
      </c>
      <c r="E12682">
        <v>1</v>
      </c>
      <c r="F12682" t="s">
        <v>7</v>
      </c>
      <c r="K12682">
        <v>45</v>
      </c>
      <c r="P12682">
        <v>45</v>
      </c>
      <c r="Q12682" s="5">
        <f>VLOOKUP(Table2[[#This Row],[id_heating_system]],$V$2:$W$5,2,0)*Table2[[#This Row],[2019]]</f>
        <v>51.923076930000001</v>
      </c>
      <c r="R12682">
        <v>45</v>
      </c>
    </row>
    <row r="12683" spans="1:18" hidden="1" x14ac:dyDescent="0.25">
      <c r="A12683">
        <v>1</v>
      </c>
      <c r="B12683">
        <v>9090203</v>
      </c>
      <c r="C12683">
        <v>3</v>
      </c>
      <c r="D12683">
        <v>5</v>
      </c>
      <c r="E12683">
        <v>1</v>
      </c>
      <c r="F12683" t="s">
        <v>7</v>
      </c>
      <c r="K12683">
        <v>2</v>
      </c>
      <c r="P12683">
        <v>2</v>
      </c>
      <c r="Q12683" s="5">
        <f>VLOOKUP(Table2[[#This Row],[id_heating_system]],$V$2:$W$5,2,0)*Table2[[#This Row],[2019]]</f>
        <v>2.307692308</v>
      </c>
      <c r="R12683">
        <v>2</v>
      </c>
    </row>
    <row r="12684" spans="1:18" hidden="1" x14ac:dyDescent="0.25">
      <c r="A12684">
        <v>1</v>
      </c>
      <c r="B12684">
        <v>9090203</v>
      </c>
      <c r="C12684">
        <v>3</v>
      </c>
      <c r="D12684">
        <v>6</v>
      </c>
      <c r="E12684">
        <v>1</v>
      </c>
      <c r="F12684" t="s">
        <v>7</v>
      </c>
      <c r="K12684">
        <v>3</v>
      </c>
      <c r="P12684">
        <v>3</v>
      </c>
      <c r="Q12684" s="5">
        <f>VLOOKUP(Table2[[#This Row],[id_heating_system]],$V$2:$W$5,2,0)*Table2[[#This Row],[2019]]</f>
        <v>3.461538462</v>
      </c>
      <c r="R12684">
        <v>3</v>
      </c>
    </row>
    <row r="12685" spans="1:18" hidden="1" x14ac:dyDescent="0.25">
      <c r="A12685">
        <v>1</v>
      </c>
      <c r="B12685">
        <v>9090203</v>
      </c>
      <c r="C12685">
        <v>3</v>
      </c>
      <c r="D12685">
        <v>7</v>
      </c>
      <c r="E12685">
        <v>1</v>
      </c>
      <c r="F12685" t="s">
        <v>7</v>
      </c>
      <c r="K12685">
        <v>0</v>
      </c>
      <c r="P12685">
        <v>0</v>
      </c>
      <c r="Q12685" s="5">
        <f>VLOOKUP(Table2[[#This Row],[id_heating_system]],$V$2:$W$5,2,0)*Table2[[#This Row],[2019]]</f>
        <v>0</v>
      </c>
      <c r="R12685">
        <v>0</v>
      </c>
    </row>
    <row r="12686" spans="1:18" hidden="1" x14ac:dyDescent="0.25">
      <c r="A12686">
        <v>1</v>
      </c>
      <c r="B12686">
        <v>9090205</v>
      </c>
      <c r="C12686">
        <v>3</v>
      </c>
      <c r="D12686">
        <v>1</v>
      </c>
      <c r="E12686">
        <v>1</v>
      </c>
      <c r="F12686" t="s">
        <v>7</v>
      </c>
      <c r="K12686">
        <v>3</v>
      </c>
      <c r="P12686">
        <v>3</v>
      </c>
      <c r="Q12686" s="5">
        <f>VLOOKUP(Table2[[#This Row],[id_heating_system]],$V$2:$W$5,2,0)*Table2[[#This Row],[2019]]</f>
        <v>3.461538462</v>
      </c>
      <c r="R12686">
        <v>3</v>
      </c>
    </row>
    <row r="12687" spans="1:18" hidden="1" x14ac:dyDescent="0.25">
      <c r="A12687">
        <v>1</v>
      </c>
      <c r="B12687">
        <v>9090205</v>
      </c>
      <c r="C12687">
        <v>3</v>
      </c>
      <c r="D12687">
        <v>2</v>
      </c>
      <c r="E12687">
        <v>1</v>
      </c>
      <c r="F12687" t="s">
        <v>7</v>
      </c>
      <c r="K12687">
        <v>13</v>
      </c>
      <c r="P12687">
        <v>13</v>
      </c>
      <c r="Q12687" s="5">
        <f>VLOOKUP(Table2[[#This Row],[id_heating_system]],$V$2:$W$5,2,0)*Table2[[#This Row],[2019]]</f>
        <v>15.000000002</v>
      </c>
      <c r="R12687">
        <v>13</v>
      </c>
    </row>
    <row r="12688" spans="1:18" hidden="1" x14ac:dyDescent="0.25">
      <c r="A12688">
        <v>1</v>
      </c>
      <c r="B12688">
        <v>9090205</v>
      </c>
      <c r="C12688">
        <v>3</v>
      </c>
      <c r="D12688">
        <v>3</v>
      </c>
      <c r="E12688">
        <v>1</v>
      </c>
      <c r="F12688" t="s">
        <v>7</v>
      </c>
      <c r="K12688">
        <v>5</v>
      </c>
      <c r="P12688">
        <v>5</v>
      </c>
      <c r="Q12688" s="5">
        <f>VLOOKUP(Table2[[#This Row],[id_heating_system]],$V$2:$W$5,2,0)*Table2[[#This Row],[2019]]</f>
        <v>5.7692307700000001</v>
      </c>
      <c r="R12688">
        <v>5</v>
      </c>
    </row>
    <row r="12689" spans="1:18" hidden="1" x14ac:dyDescent="0.25">
      <c r="A12689">
        <v>1</v>
      </c>
      <c r="B12689">
        <v>9090205</v>
      </c>
      <c r="C12689">
        <v>3</v>
      </c>
      <c r="D12689">
        <v>4</v>
      </c>
      <c r="E12689">
        <v>1</v>
      </c>
      <c r="F12689" t="s">
        <v>7</v>
      </c>
      <c r="K12689">
        <v>15</v>
      </c>
      <c r="P12689">
        <v>15</v>
      </c>
      <c r="Q12689" s="5">
        <f>VLOOKUP(Table2[[#This Row],[id_heating_system]],$V$2:$W$5,2,0)*Table2[[#This Row],[2019]]</f>
        <v>17.30769231</v>
      </c>
      <c r="R12689">
        <v>15</v>
      </c>
    </row>
    <row r="12690" spans="1:18" hidden="1" x14ac:dyDescent="0.25">
      <c r="A12690">
        <v>1</v>
      </c>
      <c r="B12690">
        <v>9090205</v>
      </c>
      <c r="C12690">
        <v>3</v>
      </c>
      <c r="D12690">
        <v>5</v>
      </c>
      <c r="E12690">
        <v>1</v>
      </c>
      <c r="F12690" t="s">
        <v>7</v>
      </c>
      <c r="K12690">
        <v>5</v>
      </c>
      <c r="P12690">
        <v>5</v>
      </c>
      <c r="Q12690" s="5">
        <f>VLOOKUP(Table2[[#This Row],[id_heating_system]],$V$2:$W$5,2,0)*Table2[[#This Row],[2019]]</f>
        <v>5.7692307700000001</v>
      </c>
      <c r="R12690">
        <v>5</v>
      </c>
    </row>
    <row r="12691" spans="1:18" hidden="1" x14ac:dyDescent="0.25">
      <c r="A12691">
        <v>1</v>
      </c>
      <c r="B12691">
        <v>9090205</v>
      </c>
      <c r="C12691">
        <v>3</v>
      </c>
      <c r="D12691">
        <v>6</v>
      </c>
      <c r="E12691">
        <v>1</v>
      </c>
      <c r="F12691" t="s">
        <v>7</v>
      </c>
      <c r="K12691">
        <v>4</v>
      </c>
      <c r="P12691">
        <v>4</v>
      </c>
      <c r="Q12691" s="5">
        <f>VLOOKUP(Table2[[#This Row],[id_heating_system]],$V$2:$W$5,2,0)*Table2[[#This Row],[2019]]</f>
        <v>4.6153846160000001</v>
      </c>
      <c r="R12691">
        <v>4</v>
      </c>
    </row>
    <row r="12692" spans="1:18" hidden="1" x14ac:dyDescent="0.25">
      <c r="A12692">
        <v>1</v>
      </c>
      <c r="B12692">
        <v>9090205</v>
      </c>
      <c r="C12692">
        <v>3</v>
      </c>
      <c r="D12692">
        <v>7</v>
      </c>
      <c r="E12692">
        <v>1</v>
      </c>
      <c r="F12692" t="s">
        <v>7</v>
      </c>
      <c r="K12692">
        <v>0</v>
      </c>
      <c r="P12692">
        <v>0</v>
      </c>
      <c r="Q12692" s="5">
        <f>VLOOKUP(Table2[[#This Row],[id_heating_system]],$V$2:$W$5,2,0)*Table2[[#This Row],[2019]]</f>
        <v>0</v>
      </c>
      <c r="R12692">
        <v>0</v>
      </c>
    </row>
    <row r="12693" spans="1:18" hidden="1" x14ac:dyDescent="0.25">
      <c r="A12693">
        <v>1</v>
      </c>
      <c r="B12693">
        <v>9090206</v>
      </c>
      <c r="C12693">
        <v>3</v>
      </c>
      <c r="D12693">
        <v>1</v>
      </c>
      <c r="E12693">
        <v>1</v>
      </c>
      <c r="F12693" t="s">
        <v>7</v>
      </c>
      <c r="K12693">
        <v>0</v>
      </c>
      <c r="P12693">
        <v>0</v>
      </c>
      <c r="Q12693" s="5">
        <f>VLOOKUP(Table2[[#This Row],[id_heating_system]],$V$2:$W$5,2,0)*Table2[[#This Row],[2019]]</f>
        <v>0</v>
      </c>
      <c r="R12693">
        <v>0</v>
      </c>
    </row>
    <row r="12694" spans="1:18" hidden="1" x14ac:dyDescent="0.25">
      <c r="A12694">
        <v>1</v>
      </c>
      <c r="B12694">
        <v>9090206</v>
      </c>
      <c r="C12694">
        <v>3</v>
      </c>
      <c r="D12694">
        <v>2</v>
      </c>
      <c r="E12694">
        <v>1</v>
      </c>
      <c r="F12694" t="s">
        <v>7</v>
      </c>
      <c r="K12694">
        <v>1</v>
      </c>
      <c r="P12694">
        <v>1</v>
      </c>
      <c r="Q12694" s="5">
        <f>VLOOKUP(Table2[[#This Row],[id_heating_system]],$V$2:$W$5,2,0)*Table2[[#This Row],[2019]]</f>
        <v>1.153846154</v>
      </c>
      <c r="R12694">
        <v>1</v>
      </c>
    </row>
    <row r="12695" spans="1:18" hidden="1" x14ac:dyDescent="0.25">
      <c r="A12695">
        <v>1</v>
      </c>
      <c r="B12695">
        <v>9090206</v>
      </c>
      <c r="C12695">
        <v>3</v>
      </c>
      <c r="D12695">
        <v>3</v>
      </c>
      <c r="E12695">
        <v>1</v>
      </c>
      <c r="F12695" t="s">
        <v>7</v>
      </c>
      <c r="K12695">
        <v>0</v>
      </c>
      <c r="P12695">
        <v>0</v>
      </c>
      <c r="Q12695" s="5">
        <f>VLOOKUP(Table2[[#This Row],[id_heating_system]],$V$2:$W$5,2,0)*Table2[[#This Row],[2019]]</f>
        <v>0</v>
      </c>
      <c r="R12695">
        <v>0</v>
      </c>
    </row>
    <row r="12696" spans="1:18" hidden="1" x14ac:dyDescent="0.25">
      <c r="A12696">
        <v>1</v>
      </c>
      <c r="B12696">
        <v>9090206</v>
      </c>
      <c r="C12696">
        <v>3</v>
      </c>
      <c r="D12696">
        <v>4</v>
      </c>
      <c r="E12696">
        <v>1</v>
      </c>
      <c r="F12696" t="s">
        <v>7</v>
      </c>
      <c r="K12696">
        <v>2</v>
      </c>
      <c r="P12696">
        <v>2</v>
      </c>
      <c r="Q12696" s="5">
        <f>VLOOKUP(Table2[[#This Row],[id_heating_system]],$V$2:$W$5,2,0)*Table2[[#This Row],[2019]]</f>
        <v>2.307692308</v>
      </c>
      <c r="R12696">
        <v>2</v>
      </c>
    </row>
    <row r="12697" spans="1:18" hidden="1" x14ac:dyDescent="0.25">
      <c r="A12697">
        <v>1</v>
      </c>
      <c r="B12697">
        <v>9090206</v>
      </c>
      <c r="C12697">
        <v>3</v>
      </c>
      <c r="D12697">
        <v>5</v>
      </c>
      <c r="E12697">
        <v>1</v>
      </c>
      <c r="F12697" t="s">
        <v>7</v>
      </c>
      <c r="K12697">
        <v>1</v>
      </c>
      <c r="P12697">
        <v>1</v>
      </c>
      <c r="Q12697" s="5">
        <f>VLOOKUP(Table2[[#This Row],[id_heating_system]],$V$2:$W$5,2,0)*Table2[[#This Row],[2019]]</f>
        <v>1.153846154</v>
      </c>
      <c r="R12697">
        <v>1</v>
      </c>
    </row>
    <row r="12698" spans="1:18" hidden="1" x14ac:dyDescent="0.25">
      <c r="A12698">
        <v>1</v>
      </c>
      <c r="B12698">
        <v>9090206</v>
      </c>
      <c r="C12698">
        <v>3</v>
      </c>
      <c r="D12698">
        <v>6</v>
      </c>
      <c r="E12698">
        <v>1</v>
      </c>
      <c r="F12698" t="s">
        <v>7</v>
      </c>
      <c r="K12698">
        <v>2</v>
      </c>
      <c r="P12698">
        <v>2</v>
      </c>
      <c r="Q12698" s="5">
        <f>VLOOKUP(Table2[[#This Row],[id_heating_system]],$V$2:$W$5,2,0)*Table2[[#This Row],[2019]]</f>
        <v>2.307692308</v>
      </c>
      <c r="R12698">
        <v>2</v>
      </c>
    </row>
    <row r="12699" spans="1:18" hidden="1" x14ac:dyDescent="0.25">
      <c r="A12699">
        <v>1</v>
      </c>
      <c r="B12699">
        <v>9090206</v>
      </c>
      <c r="C12699">
        <v>3</v>
      </c>
      <c r="D12699">
        <v>7</v>
      </c>
      <c r="E12699">
        <v>1</v>
      </c>
      <c r="F12699" t="s">
        <v>7</v>
      </c>
      <c r="K12699">
        <v>0</v>
      </c>
      <c r="P12699">
        <v>0</v>
      </c>
      <c r="Q12699" s="5">
        <f>VLOOKUP(Table2[[#This Row],[id_heating_system]],$V$2:$W$5,2,0)*Table2[[#This Row],[2019]]</f>
        <v>0</v>
      </c>
      <c r="R12699">
        <v>0</v>
      </c>
    </row>
    <row r="12700" spans="1:18" hidden="1" x14ac:dyDescent="0.25">
      <c r="A12700">
        <v>1</v>
      </c>
      <c r="B12700">
        <v>9090207</v>
      </c>
      <c r="C12700">
        <v>3</v>
      </c>
      <c r="D12700">
        <v>1</v>
      </c>
      <c r="E12700">
        <v>1</v>
      </c>
      <c r="F12700" t="s">
        <v>7</v>
      </c>
      <c r="K12700">
        <v>0</v>
      </c>
      <c r="P12700">
        <v>0</v>
      </c>
      <c r="Q12700" s="5">
        <f>VLOOKUP(Table2[[#This Row],[id_heating_system]],$V$2:$W$5,2,0)*Table2[[#This Row],[2019]]</f>
        <v>0</v>
      </c>
      <c r="R12700">
        <v>0</v>
      </c>
    </row>
    <row r="12701" spans="1:18" hidden="1" x14ac:dyDescent="0.25">
      <c r="A12701">
        <v>1</v>
      </c>
      <c r="B12701">
        <v>9090207</v>
      </c>
      <c r="C12701">
        <v>3</v>
      </c>
      <c r="D12701">
        <v>2</v>
      </c>
      <c r="E12701">
        <v>1</v>
      </c>
      <c r="F12701" t="s">
        <v>7</v>
      </c>
      <c r="K12701">
        <v>3</v>
      </c>
      <c r="P12701">
        <v>3</v>
      </c>
      <c r="Q12701" s="5">
        <f>VLOOKUP(Table2[[#This Row],[id_heating_system]],$V$2:$W$5,2,0)*Table2[[#This Row],[2019]]</f>
        <v>3.461538462</v>
      </c>
      <c r="R12701">
        <v>3</v>
      </c>
    </row>
    <row r="12702" spans="1:18" hidden="1" x14ac:dyDescent="0.25">
      <c r="A12702">
        <v>1</v>
      </c>
      <c r="B12702">
        <v>9090207</v>
      </c>
      <c r="C12702">
        <v>3</v>
      </c>
      <c r="D12702">
        <v>3</v>
      </c>
      <c r="E12702">
        <v>1</v>
      </c>
      <c r="F12702" t="s">
        <v>7</v>
      </c>
      <c r="K12702">
        <v>0</v>
      </c>
      <c r="P12702">
        <v>0</v>
      </c>
      <c r="Q12702" s="5">
        <f>VLOOKUP(Table2[[#This Row],[id_heating_system]],$V$2:$W$5,2,0)*Table2[[#This Row],[2019]]</f>
        <v>0</v>
      </c>
      <c r="R12702">
        <v>0</v>
      </c>
    </row>
    <row r="12703" spans="1:18" hidden="1" x14ac:dyDescent="0.25">
      <c r="A12703">
        <v>1</v>
      </c>
      <c r="B12703">
        <v>9090207</v>
      </c>
      <c r="C12703">
        <v>3</v>
      </c>
      <c r="D12703">
        <v>4</v>
      </c>
      <c r="E12703">
        <v>1</v>
      </c>
      <c r="F12703" t="s">
        <v>7</v>
      </c>
      <c r="K12703">
        <v>1</v>
      </c>
      <c r="P12703">
        <v>1</v>
      </c>
      <c r="Q12703" s="5">
        <f>VLOOKUP(Table2[[#This Row],[id_heating_system]],$V$2:$W$5,2,0)*Table2[[#This Row],[2019]]</f>
        <v>1.153846154</v>
      </c>
      <c r="R12703">
        <v>1</v>
      </c>
    </row>
    <row r="12704" spans="1:18" hidden="1" x14ac:dyDescent="0.25">
      <c r="A12704">
        <v>1</v>
      </c>
      <c r="B12704">
        <v>9090207</v>
      </c>
      <c r="C12704">
        <v>3</v>
      </c>
      <c r="D12704">
        <v>5</v>
      </c>
      <c r="E12704">
        <v>1</v>
      </c>
      <c r="F12704" t="s">
        <v>7</v>
      </c>
      <c r="K12704">
        <v>6</v>
      </c>
      <c r="P12704">
        <v>6</v>
      </c>
      <c r="Q12704" s="5">
        <f>VLOOKUP(Table2[[#This Row],[id_heating_system]],$V$2:$W$5,2,0)*Table2[[#This Row],[2019]]</f>
        <v>6.9230769240000001</v>
      </c>
      <c r="R12704">
        <v>6</v>
      </c>
    </row>
    <row r="12705" spans="1:18" hidden="1" x14ac:dyDescent="0.25">
      <c r="A12705">
        <v>1</v>
      </c>
      <c r="B12705">
        <v>9090207</v>
      </c>
      <c r="C12705">
        <v>3</v>
      </c>
      <c r="D12705">
        <v>6</v>
      </c>
      <c r="E12705">
        <v>1</v>
      </c>
      <c r="F12705" t="s">
        <v>7</v>
      </c>
      <c r="K12705">
        <v>6</v>
      </c>
      <c r="P12705">
        <v>6</v>
      </c>
      <c r="Q12705" s="5">
        <f>VLOOKUP(Table2[[#This Row],[id_heating_system]],$V$2:$W$5,2,0)*Table2[[#This Row],[2019]]</f>
        <v>6.9230769240000001</v>
      </c>
      <c r="R12705">
        <v>6</v>
      </c>
    </row>
    <row r="12706" spans="1:18" hidden="1" x14ac:dyDescent="0.25">
      <c r="A12706">
        <v>1</v>
      </c>
      <c r="B12706">
        <v>9090207</v>
      </c>
      <c r="C12706">
        <v>3</v>
      </c>
      <c r="D12706">
        <v>7</v>
      </c>
      <c r="E12706">
        <v>1</v>
      </c>
      <c r="F12706" t="s">
        <v>7</v>
      </c>
      <c r="K12706">
        <v>0</v>
      </c>
      <c r="P12706">
        <v>0</v>
      </c>
      <c r="Q12706" s="5">
        <f>VLOOKUP(Table2[[#This Row],[id_heating_system]],$V$2:$W$5,2,0)*Table2[[#This Row],[2019]]</f>
        <v>0</v>
      </c>
      <c r="R12706">
        <v>0</v>
      </c>
    </row>
    <row r="12707" spans="1:18" hidden="1" x14ac:dyDescent="0.25">
      <c r="A12707">
        <v>1</v>
      </c>
      <c r="B12707">
        <v>9090208</v>
      </c>
      <c r="C12707">
        <v>3</v>
      </c>
      <c r="D12707">
        <v>1</v>
      </c>
      <c r="E12707">
        <v>1</v>
      </c>
      <c r="F12707" t="s">
        <v>7</v>
      </c>
      <c r="K12707">
        <v>0</v>
      </c>
      <c r="P12707">
        <v>0</v>
      </c>
      <c r="Q12707" s="5">
        <f>VLOOKUP(Table2[[#This Row],[id_heating_system]],$V$2:$W$5,2,0)*Table2[[#This Row],[2019]]</f>
        <v>0</v>
      </c>
      <c r="R12707">
        <v>0</v>
      </c>
    </row>
    <row r="12708" spans="1:18" hidden="1" x14ac:dyDescent="0.25">
      <c r="A12708">
        <v>1</v>
      </c>
      <c r="B12708">
        <v>9090208</v>
      </c>
      <c r="C12708">
        <v>3</v>
      </c>
      <c r="D12708">
        <v>2</v>
      </c>
      <c r="E12708">
        <v>1</v>
      </c>
      <c r="F12708" t="s">
        <v>7</v>
      </c>
      <c r="K12708">
        <v>6</v>
      </c>
      <c r="P12708">
        <v>6</v>
      </c>
      <c r="Q12708" s="5">
        <f>VLOOKUP(Table2[[#This Row],[id_heating_system]],$V$2:$W$5,2,0)*Table2[[#This Row],[2019]]</f>
        <v>6.9230769240000001</v>
      </c>
      <c r="R12708">
        <v>6</v>
      </c>
    </row>
    <row r="12709" spans="1:18" hidden="1" x14ac:dyDescent="0.25">
      <c r="A12709">
        <v>1</v>
      </c>
      <c r="B12709">
        <v>9090208</v>
      </c>
      <c r="C12709">
        <v>3</v>
      </c>
      <c r="D12709">
        <v>3</v>
      </c>
      <c r="E12709">
        <v>1</v>
      </c>
      <c r="F12709" t="s">
        <v>7</v>
      </c>
      <c r="K12709">
        <v>0</v>
      </c>
      <c r="P12709">
        <v>0</v>
      </c>
      <c r="Q12709" s="5">
        <f>VLOOKUP(Table2[[#This Row],[id_heating_system]],$V$2:$W$5,2,0)*Table2[[#This Row],[2019]]</f>
        <v>0</v>
      </c>
      <c r="R12709">
        <v>0</v>
      </c>
    </row>
    <row r="12710" spans="1:18" hidden="1" x14ac:dyDescent="0.25">
      <c r="A12710">
        <v>1</v>
      </c>
      <c r="B12710">
        <v>9090208</v>
      </c>
      <c r="C12710">
        <v>3</v>
      </c>
      <c r="D12710">
        <v>4</v>
      </c>
      <c r="E12710">
        <v>1</v>
      </c>
      <c r="F12710" t="s">
        <v>7</v>
      </c>
      <c r="K12710">
        <v>6</v>
      </c>
      <c r="P12710">
        <v>6</v>
      </c>
      <c r="Q12710" s="5">
        <f>VLOOKUP(Table2[[#This Row],[id_heating_system]],$V$2:$W$5,2,0)*Table2[[#This Row],[2019]]</f>
        <v>6.9230769240000001</v>
      </c>
      <c r="R12710">
        <v>6</v>
      </c>
    </row>
    <row r="12711" spans="1:18" hidden="1" x14ac:dyDescent="0.25">
      <c r="A12711">
        <v>1</v>
      </c>
      <c r="B12711">
        <v>9090208</v>
      </c>
      <c r="C12711">
        <v>3</v>
      </c>
      <c r="D12711">
        <v>5</v>
      </c>
      <c r="E12711">
        <v>1</v>
      </c>
      <c r="F12711" t="s">
        <v>7</v>
      </c>
      <c r="K12711">
        <v>3</v>
      </c>
      <c r="P12711">
        <v>3</v>
      </c>
      <c r="Q12711" s="5">
        <f>VLOOKUP(Table2[[#This Row],[id_heating_system]],$V$2:$W$5,2,0)*Table2[[#This Row],[2019]]</f>
        <v>3.461538462</v>
      </c>
      <c r="R12711">
        <v>3</v>
      </c>
    </row>
    <row r="12712" spans="1:18" hidden="1" x14ac:dyDescent="0.25">
      <c r="A12712">
        <v>1</v>
      </c>
      <c r="B12712">
        <v>9090208</v>
      </c>
      <c r="C12712">
        <v>3</v>
      </c>
      <c r="D12712">
        <v>6</v>
      </c>
      <c r="E12712">
        <v>1</v>
      </c>
      <c r="F12712" t="s">
        <v>7</v>
      </c>
      <c r="K12712">
        <v>4</v>
      </c>
      <c r="P12712">
        <v>4</v>
      </c>
      <c r="Q12712" s="5">
        <f>VLOOKUP(Table2[[#This Row],[id_heating_system]],$V$2:$W$5,2,0)*Table2[[#This Row],[2019]]</f>
        <v>4.6153846160000001</v>
      </c>
      <c r="R12712">
        <v>4</v>
      </c>
    </row>
    <row r="12713" spans="1:18" hidden="1" x14ac:dyDescent="0.25">
      <c r="A12713">
        <v>1</v>
      </c>
      <c r="B12713">
        <v>9090208</v>
      </c>
      <c r="C12713">
        <v>3</v>
      </c>
      <c r="D12713">
        <v>7</v>
      </c>
      <c r="E12713">
        <v>1</v>
      </c>
      <c r="F12713" t="s">
        <v>7</v>
      </c>
      <c r="K12713">
        <v>0</v>
      </c>
      <c r="P12713">
        <v>0</v>
      </c>
      <c r="Q12713" s="5">
        <f>VLOOKUP(Table2[[#This Row],[id_heating_system]],$V$2:$W$5,2,0)*Table2[[#This Row],[2019]]</f>
        <v>0</v>
      </c>
      <c r="R12713">
        <v>0</v>
      </c>
    </row>
    <row r="12714" spans="1:18" hidden="1" x14ac:dyDescent="0.25">
      <c r="A12714">
        <v>1</v>
      </c>
      <c r="B12714">
        <v>9090209</v>
      </c>
      <c r="C12714">
        <v>3</v>
      </c>
      <c r="D12714">
        <v>1</v>
      </c>
      <c r="E12714">
        <v>1</v>
      </c>
      <c r="F12714" t="s">
        <v>7</v>
      </c>
      <c r="K12714">
        <v>677</v>
      </c>
      <c r="P12714">
        <v>677</v>
      </c>
      <c r="Q12714" s="5">
        <f>VLOOKUP(Table2[[#This Row],[id_heating_system]],$V$2:$W$5,2,0)*Table2[[#This Row],[2019]]</f>
        <v>781.15384625800004</v>
      </c>
      <c r="R12714">
        <v>677</v>
      </c>
    </row>
    <row r="12715" spans="1:18" hidden="1" x14ac:dyDescent="0.25">
      <c r="A12715">
        <v>1</v>
      </c>
      <c r="B12715">
        <v>9090209</v>
      </c>
      <c r="C12715">
        <v>3</v>
      </c>
      <c r="D12715">
        <v>2</v>
      </c>
      <c r="E12715">
        <v>1</v>
      </c>
      <c r="F12715" t="s">
        <v>7</v>
      </c>
      <c r="K12715">
        <v>26</v>
      </c>
      <c r="P12715">
        <v>26</v>
      </c>
      <c r="Q12715" s="5">
        <f>VLOOKUP(Table2[[#This Row],[id_heating_system]],$V$2:$W$5,2,0)*Table2[[#This Row],[2019]]</f>
        <v>30.000000004</v>
      </c>
      <c r="R12715">
        <v>26</v>
      </c>
    </row>
    <row r="12716" spans="1:18" hidden="1" x14ac:dyDescent="0.25">
      <c r="A12716">
        <v>1</v>
      </c>
      <c r="B12716">
        <v>9090209</v>
      </c>
      <c r="C12716">
        <v>3</v>
      </c>
      <c r="D12716">
        <v>3</v>
      </c>
      <c r="E12716">
        <v>1</v>
      </c>
      <c r="F12716" t="s">
        <v>7</v>
      </c>
      <c r="K12716">
        <v>6</v>
      </c>
      <c r="P12716">
        <v>6</v>
      </c>
      <c r="Q12716" s="5">
        <f>VLOOKUP(Table2[[#This Row],[id_heating_system]],$V$2:$W$5,2,0)*Table2[[#This Row],[2019]]</f>
        <v>6.9230769240000001</v>
      </c>
      <c r="R12716">
        <v>6</v>
      </c>
    </row>
    <row r="12717" spans="1:18" hidden="1" x14ac:dyDescent="0.25">
      <c r="A12717">
        <v>1</v>
      </c>
      <c r="B12717">
        <v>9090209</v>
      </c>
      <c r="C12717">
        <v>3</v>
      </c>
      <c r="D12717">
        <v>4</v>
      </c>
      <c r="E12717">
        <v>1</v>
      </c>
      <c r="F12717" t="s">
        <v>7</v>
      </c>
      <c r="K12717">
        <v>170</v>
      </c>
      <c r="P12717">
        <v>170</v>
      </c>
      <c r="Q12717" s="5">
        <f>VLOOKUP(Table2[[#This Row],[id_heating_system]],$V$2:$W$5,2,0)*Table2[[#This Row],[2019]]</f>
        <v>196.15384618000002</v>
      </c>
      <c r="R12717">
        <v>170</v>
      </c>
    </row>
    <row r="12718" spans="1:18" hidden="1" x14ac:dyDescent="0.25">
      <c r="A12718">
        <v>1</v>
      </c>
      <c r="B12718">
        <v>9090209</v>
      </c>
      <c r="C12718">
        <v>3</v>
      </c>
      <c r="D12718">
        <v>5</v>
      </c>
      <c r="E12718">
        <v>1</v>
      </c>
      <c r="F12718" t="s">
        <v>7</v>
      </c>
      <c r="K12718">
        <v>8</v>
      </c>
      <c r="P12718">
        <v>8</v>
      </c>
      <c r="Q12718" s="5">
        <f>VLOOKUP(Table2[[#This Row],[id_heating_system]],$V$2:$W$5,2,0)*Table2[[#This Row],[2019]]</f>
        <v>9.2307692320000001</v>
      </c>
      <c r="R12718">
        <v>8</v>
      </c>
    </row>
    <row r="12719" spans="1:18" hidden="1" x14ac:dyDescent="0.25">
      <c r="A12719">
        <v>1</v>
      </c>
      <c r="B12719">
        <v>9090209</v>
      </c>
      <c r="C12719">
        <v>3</v>
      </c>
      <c r="D12719">
        <v>6</v>
      </c>
      <c r="E12719">
        <v>1</v>
      </c>
      <c r="F12719" t="s">
        <v>7</v>
      </c>
      <c r="K12719">
        <v>18</v>
      </c>
      <c r="P12719">
        <v>18</v>
      </c>
      <c r="Q12719" s="5">
        <f>VLOOKUP(Table2[[#This Row],[id_heating_system]],$V$2:$W$5,2,0)*Table2[[#This Row],[2019]]</f>
        <v>20.769230772</v>
      </c>
      <c r="R12719">
        <v>18</v>
      </c>
    </row>
    <row r="12720" spans="1:18" hidden="1" x14ac:dyDescent="0.25">
      <c r="A12720">
        <v>1</v>
      </c>
      <c r="B12720">
        <v>9090209</v>
      </c>
      <c r="C12720">
        <v>3</v>
      </c>
      <c r="D12720">
        <v>7</v>
      </c>
      <c r="E12720">
        <v>1</v>
      </c>
      <c r="F12720" t="s">
        <v>7</v>
      </c>
      <c r="K12720">
        <v>1</v>
      </c>
      <c r="P12720">
        <v>1</v>
      </c>
      <c r="Q12720" s="5">
        <f>VLOOKUP(Table2[[#This Row],[id_heating_system]],$V$2:$W$5,2,0)*Table2[[#This Row],[2019]]</f>
        <v>1.153846154</v>
      </c>
      <c r="R12720">
        <v>1</v>
      </c>
    </row>
    <row r="12721" spans="1:18" hidden="1" x14ac:dyDescent="0.25">
      <c r="A12721">
        <v>1</v>
      </c>
      <c r="B12721">
        <v>9090301</v>
      </c>
      <c r="C12721">
        <v>3</v>
      </c>
      <c r="D12721">
        <v>1</v>
      </c>
      <c r="E12721">
        <v>1</v>
      </c>
      <c r="F12721" t="s">
        <v>7</v>
      </c>
      <c r="K12721">
        <v>0</v>
      </c>
      <c r="P12721">
        <v>0</v>
      </c>
      <c r="Q12721" s="5">
        <f>VLOOKUP(Table2[[#This Row],[id_heating_system]],$V$2:$W$5,2,0)*Table2[[#This Row],[2019]]</f>
        <v>0</v>
      </c>
      <c r="R12721">
        <v>0</v>
      </c>
    </row>
    <row r="12722" spans="1:18" hidden="1" x14ac:dyDescent="0.25">
      <c r="A12722">
        <v>1</v>
      </c>
      <c r="B12722">
        <v>9090301</v>
      </c>
      <c r="C12722">
        <v>3</v>
      </c>
      <c r="D12722">
        <v>2</v>
      </c>
      <c r="E12722">
        <v>1</v>
      </c>
      <c r="F12722" t="s">
        <v>7</v>
      </c>
      <c r="K12722">
        <v>6</v>
      </c>
      <c r="P12722">
        <v>6</v>
      </c>
      <c r="Q12722" s="5">
        <f>VLOOKUP(Table2[[#This Row],[id_heating_system]],$V$2:$W$5,2,0)*Table2[[#This Row],[2019]]</f>
        <v>6.9230769240000001</v>
      </c>
      <c r="R12722">
        <v>6</v>
      </c>
    </row>
    <row r="12723" spans="1:18" hidden="1" x14ac:dyDescent="0.25">
      <c r="A12723">
        <v>1</v>
      </c>
      <c r="B12723">
        <v>9090301</v>
      </c>
      <c r="C12723">
        <v>3</v>
      </c>
      <c r="D12723">
        <v>3</v>
      </c>
      <c r="E12723">
        <v>1</v>
      </c>
      <c r="F12723" t="s">
        <v>7</v>
      </c>
      <c r="K12723">
        <v>11</v>
      </c>
      <c r="P12723">
        <v>11</v>
      </c>
      <c r="Q12723" s="5">
        <f>VLOOKUP(Table2[[#This Row],[id_heating_system]],$V$2:$W$5,2,0)*Table2[[#This Row],[2019]]</f>
        <v>12.692307694</v>
      </c>
      <c r="R12723">
        <v>11</v>
      </c>
    </row>
    <row r="12724" spans="1:18" hidden="1" x14ac:dyDescent="0.25">
      <c r="A12724">
        <v>1</v>
      </c>
      <c r="B12724">
        <v>9090301</v>
      </c>
      <c r="C12724">
        <v>3</v>
      </c>
      <c r="D12724">
        <v>4</v>
      </c>
      <c r="E12724">
        <v>1</v>
      </c>
      <c r="F12724" t="s">
        <v>7</v>
      </c>
      <c r="K12724">
        <v>15</v>
      </c>
      <c r="P12724">
        <v>15</v>
      </c>
      <c r="Q12724" s="5">
        <f>VLOOKUP(Table2[[#This Row],[id_heating_system]],$V$2:$W$5,2,0)*Table2[[#This Row],[2019]]</f>
        <v>17.30769231</v>
      </c>
      <c r="R12724">
        <v>15</v>
      </c>
    </row>
    <row r="12725" spans="1:18" hidden="1" x14ac:dyDescent="0.25">
      <c r="A12725">
        <v>1</v>
      </c>
      <c r="B12725">
        <v>9090301</v>
      </c>
      <c r="C12725">
        <v>3</v>
      </c>
      <c r="D12725">
        <v>5</v>
      </c>
      <c r="E12725">
        <v>1</v>
      </c>
      <c r="F12725" t="s">
        <v>7</v>
      </c>
      <c r="K12725">
        <v>6</v>
      </c>
      <c r="P12725">
        <v>6</v>
      </c>
      <c r="Q12725" s="5">
        <f>VLOOKUP(Table2[[#This Row],[id_heating_system]],$V$2:$W$5,2,0)*Table2[[#This Row],[2019]]</f>
        <v>6.9230769240000001</v>
      </c>
      <c r="R12725">
        <v>6</v>
      </c>
    </row>
    <row r="12726" spans="1:18" hidden="1" x14ac:dyDescent="0.25">
      <c r="A12726">
        <v>1</v>
      </c>
      <c r="B12726">
        <v>9090301</v>
      </c>
      <c r="C12726">
        <v>3</v>
      </c>
      <c r="D12726">
        <v>6</v>
      </c>
      <c r="E12726">
        <v>1</v>
      </c>
      <c r="F12726" t="s">
        <v>7</v>
      </c>
      <c r="K12726">
        <v>13</v>
      </c>
      <c r="P12726">
        <v>13</v>
      </c>
      <c r="Q12726" s="5">
        <f>VLOOKUP(Table2[[#This Row],[id_heating_system]],$V$2:$W$5,2,0)*Table2[[#This Row],[2019]]</f>
        <v>15.000000002</v>
      </c>
      <c r="R12726">
        <v>13</v>
      </c>
    </row>
    <row r="12727" spans="1:18" hidden="1" x14ac:dyDescent="0.25">
      <c r="A12727">
        <v>1</v>
      </c>
      <c r="B12727">
        <v>9090301</v>
      </c>
      <c r="C12727">
        <v>3</v>
      </c>
      <c r="D12727">
        <v>7</v>
      </c>
      <c r="E12727">
        <v>1</v>
      </c>
      <c r="F12727" t="s">
        <v>7</v>
      </c>
      <c r="K12727">
        <v>1</v>
      </c>
      <c r="P12727">
        <v>1</v>
      </c>
      <c r="Q12727" s="5">
        <f>VLOOKUP(Table2[[#This Row],[id_heating_system]],$V$2:$W$5,2,0)*Table2[[#This Row],[2019]]</f>
        <v>1.153846154</v>
      </c>
      <c r="R12727">
        <v>1</v>
      </c>
    </row>
    <row r="12728" spans="1:18" hidden="1" x14ac:dyDescent="0.25">
      <c r="A12728">
        <v>1</v>
      </c>
      <c r="B12728">
        <v>9090302</v>
      </c>
      <c r="C12728">
        <v>3</v>
      </c>
      <c r="D12728">
        <v>1</v>
      </c>
      <c r="E12728">
        <v>1</v>
      </c>
      <c r="F12728" t="s">
        <v>7</v>
      </c>
      <c r="K12728">
        <v>24</v>
      </c>
      <c r="P12728">
        <v>24</v>
      </c>
      <c r="Q12728" s="5">
        <f>VLOOKUP(Table2[[#This Row],[id_heating_system]],$V$2:$W$5,2,0)*Table2[[#This Row],[2019]]</f>
        <v>27.692307696</v>
      </c>
      <c r="R12728">
        <v>24</v>
      </c>
    </row>
    <row r="12729" spans="1:18" hidden="1" x14ac:dyDescent="0.25">
      <c r="A12729">
        <v>1</v>
      </c>
      <c r="B12729">
        <v>9090302</v>
      </c>
      <c r="C12729">
        <v>3</v>
      </c>
      <c r="D12729">
        <v>2</v>
      </c>
      <c r="E12729">
        <v>1</v>
      </c>
      <c r="F12729" t="s">
        <v>7</v>
      </c>
      <c r="K12729">
        <v>5</v>
      </c>
      <c r="P12729">
        <v>5</v>
      </c>
      <c r="Q12729" s="5">
        <f>VLOOKUP(Table2[[#This Row],[id_heating_system]],$V$2:$W$5,2,0)*Table2[[#This Row],[2019]]</f>
        <v>5.7692307700000001</v>
      </c>
      <c r="R12729">
        <v>5</v>
      </c>
    </row>
    <row r="12730" spans="1:18" hidden="1" x14ac:dyDescent="0.25">
      <c r="A12730">
        <v>1</v>
      </c>
      <c r="B12730">
        <v>9090302</v>
      </c>
      <c r="C12730">
        <v>3</v>
      </c>
      <c r="D12730">
        <v>3</v>
      </c>
      <c r="E12730">
        <v>1</v>
      </c>
      <c r="F12730" t="s">
        <v>7</v>
      </c>
      <c r="K12730">
        <v>2</v>
      </c>
      <c r="P12730">
        <v>2</v>
      </c>
      <c r="Q12730" s="5">
        <f>VLOOKUP(Table2[[#This Row],[id_heating_system]],$V$2:$W$5,2,0)*Table2[[#This Row],[2019]]</f>
        <v>2.307692308</v>
      </c>
      <c r="R12730">
        <v>2</v>
      </c>
    </row>
    <row r="12731" spans="1:18" hidden="1" x14ac:dyDescent="0.25">
      <c r="A12731">
        <v>1</v>
      </c>
      <c r="B12731">
        <v>9090302</v>
      </c>
      <c r="C12731">
        <v>3</v>
      </c>
      <c r="D12731">
        <v>4</v>
      </c>
      <c r="E12731">
        <v>1</v>
      </c>
      <c r="F12731" t="s">
        <v>7</v>
      </c>
      <c r="K12731">
        <v>11</v>
      </c>
      <c r="P12731">
        <v>11</v>
      </c>
      <c r="Q12731" s="5">
        <f>VLOOKUP(Table2[[#This Row],[id_heating_system]],$V$2:$W$5,2,0)*Table2[[#This Row],[2019]]</f>
        <v>12.692307694</v>
      </c>
      <c r="R12731">
        <v>11</v>
      </c>
    </row>
    <row r="12732" spans="1:18" hidden="1" x14ac:dyDescent="0.25">
      <c r="A12732">
        <v>1</v>
      </c>
      <c r="B12732">
        <v>9090302</v>
      </c>
      <c r="C12732">
        <v>3</v>
      </c>
      <c r="D12732">
        <v>5</v>
      </c>
      <c r="E12732">
        <v>1</v>
      </c>
      <c r="F12732" t="s">
        <v>7</v>
      </c>
      <c r="K12732">
        <v>15</v>
      </c>
      <c r="P12732">
        <v>15</v>
      </c>
      <c r="Q12732" s="5">
        <f>VLOOKUP(Table2[[#This Row],[id_heating_system]],$V$2:$W$5,2,0)*Table2[[#This Row],[2019]]</f>
        <v>17.30769231</v>
      </c>
      <c r="R12732">
        <v>15</v>
      </c>
    </row>
    <row r="12733" spans="1:18" hidden="1" x14ac:dyDescent="0.25">
      <c r="A12733">
        <v>1</v>
      </c>
      <c r="B12733">
        <v>9090302</v>
      </c>
      <c r="C12733">
        <v>3</v>
      </c>
      <c r="D12733">
        <v>6</v>
      </c>
      <c r="E12733">
        <v>1</v>
      </c>
      <c r="F12733" t="s">
        <v>7</v>
      </c>
      <c r="K12733">
        <v>18</v>
      </c>
      <c r="P12733">
        <v>18</v>
      </c>
      <c r="Q12733" s="5">
        <f>VLOOKUP(Table2[[#This Row],[id_heating_system]],$V$2:$W$5,2,0)*Table2[[#This Row],[2019]]</f>
        <v>20.769230772</v>
      </c>
      <c r="R12733">
        <v>18</v>
      </c>
    </row>
    <row r="12734" spans="1:18" hidden="1" x14ac:dyDescent="0.25">
      <c r="A12734">
        <v>1</v>
      </c>
      <c r="B12734">
        <v>9090302</v>
      </c>
      <c r="C12734">
        <v>3</v>
      </c>
      <c r="D12734">
        <v>7</v>
      </c>
      <c r="E12734">
        <v>1</v>
      </c>
      <c r="F12734" t="s">
        <v>7</v>
      </c>
      <c r="K12734">
        <v>1</v>
      </c>
      <c r="P12734">
        <v>1</v>
      </c>
      <c r="Q12734" s="5">
        <f>VLOOKUP(Table2[[#This Row],[id_heating_system]],$V$2:$W$5,2,0)*Table2[[#This Row],[2019]]</f>
        <v>1.153846154</v>
      </c>
      <c r="R12734">
        <v>1</v>
      </c>
    </row>
    <row r="12735" spans="1:18" hidden="1" x14ac:dyDescent="0.25">
      <c r="A12735">
        <v>1</v>
      </c>
      <c r="B12735">
        <v>9090303</v>
      </c>
      <c r="C12735">
        <v>3</v>
      </c>
      <c r="D12735">
        <v>1</v>
      </c>
      <c r="E12735">
        <v>1</v>
      </c>
      <c r="F12735" t="s">
        <v>7</v>
      </c>
      <c r="K12735">
        <v>11</v>
      </c>
      <c r="P12735">
        <v>11</v>
      </c>
      <c r="Q12735" s="5">
        <f>VLOOKUP(Table2[[#This Row],[id_heating_system]],$V$2:$W$5,2,0)*Table2[[#This Row],[2019]]</f>
        <v>12.692307694</v>
      </c>
      <c r="R12735">
        <v>11</v>
      </c>
    </row>
    <row r="12736" spans="1:18" hidden="1" x14ac:dyDescent="0.25">
      <c r="A12736">
        <v>1</v>
      </c>
      <c r="B12736">
        <v>9090303</v>
      </c>
      <c r="C12736">
        <v>3</v>
      </c>
      <c r="D12736">
        <v>2</v>
      </c>
      <c r="E12736">
        <v>1</v>
      </c>
      <c r="F12736" t="s">
        <v>7</v>
      </c>
      <c r="K12736">
        <v>34</v>
      </c>
      <c r="P12736">
        <v>34</v>
      </c>
      <c r="Q12736" s="5">
        <f>VLOOKUP(Table2[[#This Row],[id_heating_system]],$V$2:$W$5,2,0)*Table2[[#This Row],[2019]]</f>
        <v>39.230769236</v>
      </c>
      <c r="R12736">
        <v>34</v>
      </c>
    </row>
    <row r="12737" spans="1:18" hidden="1" x14ac:dyDescent="0.25">
      <c r="A12737">
        <v>1</v>
      </c>
      <c r="B12737">
        <v>9090303</v>
      </c>
      <c r="C12737">
        <v>3</v>
      </c>
      <c r="D12737">
        <v>3</v>
      </c>
      <c r="E12737">
        <v>1</v>
      </c>
      <c r="F12737" t="s">
        <v>7</v>
      </c>
      <c r="K12737">
        <v>2</v>
      </c>
      <c r="P12737">
        <v>2</v>
      </c>
      <c r="Q12737" s="5">
        <f>VLOOKUP(Table2[[#This Row],[id_heating_system]],$V$2:$W$5,2,0)*Table2[[#This Row],[2019]]</f>
        <v>2.307692308</v>
      </c>
      <c r="R12737">
        <v>2</v>
      </c>
    </row>
    <row r="12738" spans="1:18" hidden="1" x14ac:dyDescent="0.25">
      <c r="A12738">
        <v>1</v>
      </c>
      <c r="B12738">
        <v>9090303</v>
      </c>
      <c r="C12738">
        <v>3</v>
      </c>
      <c r="D12738">
        <v>4</v>
      </c>
      <c r="E12738">
        <v>1</v>
      </c>
      <c r="F12738" t="s">
        <v>7</v>
      </c>
      <c r="K12738">
        <v>36</v>
      </c>
      <c r="P12738">
        <v>36</v>
      </c>
      <c r="Q12738" s="5">
        <f>VLOOKUP(Table2[[#This Row],[id_heating_system]],$V$2:$W$5,2,0)*Table2[[#This Row],[2019]]</f>
        <v>41.538461544</v>
      </c>
      <c r="R12738">
        <v>36</v>
      </c>
    </row>
    <row r="12739" spans="1:18" hidden="1" x14ac:dyDescent="0.25">
      <c r="A12739">
        <v>1</v>
      </c>
      <c r="B12739">
        <v>9090303</v>
      </c>
      <c r="C12739">
        <v>3</v>
      </c>
      <c r="D12739">
        <v>5</v>
      </c>
      <c r="E12739">
        <v>1</v>
      </c>
      <c r="F12739" t="s">
        <v>7</v>
      </c>
      <c r="K12739">
        <v>8</v>
      </c>
      <c r="P12739">
        <v>8</v>
      </c>
      <c r="Q12739" s="5">
        <f>VLOOKUP(Table2[[#This Row],[id_heating_system]],$V$2:$W$5,2,0)*Table2[[#This Row],[2019]]</f>
        <v>9.2307692320000001</v>
      </c>
      <c r="R12739">
        <v>8</v>
      </c>
    </row>
    <row r="12740" spans="1:18" hidden="1" x14ac:dyDescent="0.25">
      <c r="A12740">
        <v>1</v>
      </c>
      <c r="B12740">
        <v>9090303</v>
      </c>
      <c r="C12740">
        <v>3</v>
      </c>
      <c r="D12740">
        <v>6</v>
      </c>
      <c r="E12740">
        <v>1</v>
      </c>
      <c r="F12740" t="s">
        <v>7</v>
      </c>
      <c r="K12740">
        <v>20</v>
      </c>
      <c r="P12740">
        <v>20</v>
      </c>
      <c r="Q12740" s="5">
        <f>VLOOKUP(Table2[[#This Row],[id_heating_system]],$V$2:$W$5,2,0)*Table2[[#This Row],[2019]]</f>
        <v>23.07692308</v>
      </c>
      <c r="R12740">
        <v>20</v>
      </c>
    </row>
    <row r="12741" spans="1:18" hidden="1" x14ac:dyDescent="0.25">
      <c r="A12741">
        <v>1</v>
      </c>
      <c r="B12741">
        <v>9090303</v>
      </c>
      <c r="C12741">
        <v>3</v>
      </c>
      <c r="D12741">
        <v>7</v>
      </c>
      <c r="E12741">
        <v>1</v>
      </c>
      <c r="F12741" t="s">
        <v>7</v>
      </c>
      <c r="K12741">
        <v>0</v>
      </c>
      <c r="P12741">
        <v>0</v>
      </c>
      <c r="Q12741" s="5">
        <f>VLOOKUP(Table2[[#This Row],[id_heating_system]],$V$2:$W$5,2,0)*Table2[[#This Row],[2019]]</f>
        <v>0</v>
      </c>
      <c r="R12741">
        <v>0</v>
      </c>
    </row>
    <row r="12742" spans="1:18" hidden="1" x14ac:dyDescent="0.25">
      <c r="A12742">
        <v>1</v>
      </c>
      <c r="B12742">
        <v>9090304</v>
      </c>
      <c r="C12742">
        <v>3</v>
      </c>
      <c r="D12742">
        <v>1</v>
      </c>
      <c r="E12742">
        <v>1</v>
      </c>
      <c r="F12742" t="s">
        <v>7</v>
      </c>
      <c r="K12742">
        <v>0</v>
      </c>
      <c r="P12742">
        <v>0</v>
      </c>
      <c r="Q12742" s="5">
        <f>VLOOKUP(Table2[[#This Row],[id_heating_system]],$V$2:$W$5,2,0)*Table2[[#This Row],[2019]]</f>
        <v>0</v>
      </c>
      <c r="R12742">
        <v>0</v>
      </c>
    </row>
    <row r="12743" spans="1:18" hidden="1" x14ac:dyDescent="0.25">
      <c r="A12743">
        <v>1</v>
      </c>
      <c r="B12743">
        <v>9090304</v>
      </c>
      <c r="C12743">
        <v>3</v>
      </c>
      <c r="D12743">
        <v>2</v>
      </c>
      <c r="E12743">
        <v>1</v>
      </c>
      <c r="F12743" t="s">
        <v>7</v>
      </c>
      <c r="K12743">
        <v>0</v>
      </c>
      <c r="P12743">
        <v>0</v>
      </c>
      <c r="Q12743" s="5">
        <f>VLOOKUP(Table2[[#This Row],[id_heating_system]],$V$2:$W$5,2,0)*Table2[[#This Row],[2019]]</f>
        <v>0</v>
      </c>
      <c r="R12743">
        <v>0</v>
      </c>
    </row>
    <row r="12744" spans="1:18" hidden="1" x14ac:dyDescent="0.25">
      <c r="A12744">
        <v>1</v>
      </c>
      <c r="B12744">
        <v>9090304</v>
      </c>
      <c r="C12744">
        <v>3</v>
      </c>
      <c r="D12744">
        <v>3</v>
      </c>
      <c r="E12744">
        <v>1</v>
      </c>
      <c r="F12744" t="s">
        <v>7</v>
      </c>
      <c r="K12744">
        <v>1</v>
      </c>
      <c r="P12744">
        <v>1</v>
      </c>
      <c r="Q12744" s="5">
        <f>VLOOKUP(Table2[[#This Row],[id_heating_system]],$V$2:$W$5,2,0)*Table2[[#This Row],[2019]]</f>
        <v>1.153846154</v>
      </c>
      <c r="R12744">
        <v>1</v>
      </c>
    </row>
    <row r="12745" spans="1:18" hidden="1" x14ac:dyDescent="0.25">
      <c r="A12745">
        <v>1</v>
      </c>
      <c r="B12745">
        <v>9090304</v>
      </c>
      <c r="C12745">
        <v>3</v>
      </c>
      <c r="D12745">
        <v>4</v>
      </c>
      <c r="E12745">
        <v>1</v>
      </c>
      <c r="F12745" t="s">
        <v>7</v>
      </c>
      <c r="K12745">
        <v>0</v>
      </c>
      <c r="P12745">
        <v>0</v>
      </c>
      <c r="Q12745" s="5">
        <f>VLOOKUP(Table2[[#This Row],[id_heating_system]],$V$2:$W$5,2,0)*Table2[[#This Row],[2019]]</f>
        <v>0</v>
      </c>
      <c r="R12745">
        <v>0</v>
      </c>
    </row>
    <row r="12746" spans="1:18" hidden="1" x14ac:dyDescent="0.25">
      <c r="A12746">
        <v>1</v>
      </c>
      <c r="B12746">
        <v>9090304</v>
      </c>
      <c r="C12746">
        <v>3</v>
      </c>
      <c r="D12746">
        <v>5</v>
      </c>
      <c r="E12746">
        <v>1</v>
      </c>
      <c r="F12746" t="s">
        <v>7</v>
      </c>
      <c r="K12746">
        <v>0</v>
      </c>
      <c r="P12746">
        <v>0</v>
      </c>
      <c r="Q12746" s="5">
        <f>VLOOKUP(Table2[[#This Row],[id_heating_system]],$V$2:$W$5,2,0)*Table2[[#This Row],[2019]]</f>
        <v>0</v>
      </c>
      <c r="R12746">
        <v>0</v>
      </c>
    </row>
    <row r="12747" spans="1:18" hidden="1" x14ac:dyDescent="0.25">
      <c r="A12747">
        <v>1</v>
      </c>
      <c r="B12747">
        <v>9090304</v>
      </c>
      <c r="C12747">
        <v>3</v>
      </c>
      <c r="D12747">
        <v>6</v>
      </c>
      <c r="E12747">
        <v>1</v>
      </c>
      <c r="F12747" t="s">
        <v>7</v>
      </c>
      <c r="K12747">
        <v>10</v>
      </c>
      <c r="P12747">
        <v>10</v>
      </c>
      <c r="Q12747" s="5">
        <f>VLOOKUP(Table2[[#This Row],[id_heating_system]],$V$2:$W$5,2,0)*Table2[[#This Row],[2019]]</f>
        <v>11.53846154</v>
      </c>
      <c r="R12747">
        <v>10</v>
      </c>
    </row>
    <row r="12748" spans="1:18" hidden="1" x14ac:dyDescent="0.25">
      <c r="A12748">
        <v>1</v>
      </c>
      <c r="B12748">
        <v>9090304</v>
      </c>
      <c r="C12748">
        <v>3</v>
      </c>
      <c r="D12748">
        <v>7</v>
      </c>
      <c r="E12748">
        <v>1</v>
      </c>
      <c r="F12748" t="s">
        <v>7</v>
      </c>
      <c r="K12748">
        <v>1</v>
      </c>
      <c r="P12748">
        <v>1</v>
      </c>
      <c r="Q12748" s="5">
        <f>VLOOKUP(Table2[[#This Row],[id_heating_system]],$V$2:$W$5,2,0)*Table2[[#This Row],[2019]]</f>
        <v>1.153846154</v>
      </c>
      <c r="R12748">
        <v>1</v>
      </c>
    </row>
    <row r="12749" spans="1:18" hidden="1" x14ac:dyDescent="0.25">
      <c r="A12749">
        <v>1</v>
      </c>
      <c r="B12749">
        <v>9090305</v>
      </c>
      <c r="C12749">
        <v>3</v>
      </c>
      <c r="D12749">
        <v>1</v>
      </c>
      <c r="E12749">
        <v>1</v>
      </c>
      <c r="F12749" t="s">
        <v>7</v>
      </c>
      <c r="K12749">
        <v>100</v>
      </c>
      <c r="P12749">
        <v>100</v>
      </c>
      <c r="Q12749" s="5">
        <f>VLOOKUP(Table2[[#This Row],[id_heating_system]],$V$2:$W$5,2,0)*Table2[[#This Row],[2019]]</f>
        <v>115.3846154</v>
      </c>
      <c r="R12749">
        <v>100</v>
      </c>
    </row>
    <row r="12750" spans="1:18" hidden="1" x14ac:dyDescent="0.25">
      <c r="A12750">
        <v>1</v>
      </c>
      <c r="B12750">
        <v>9090305</v>
      </c>
      <c r="C12750">
        <v>3</v>
      </c>
      <c r="D12750">
        <v>2</v>
      </c>
      <c r="E12750">
        <v>1</v>
      </c>
      <c r="F12750" t="s">
        <v>7</v>
      </c>
      <c r="K12750">
        <v>2</v>
      </c>
      <c r="P12750">
        <v>2</v>
      </c>
      <c r="Q12750" s="5">
        <f>VLOOKUP(Table2[[#This Row],[id_heating_system]],$V$2:$W$5,2,0)*Table2[[#This Row],[2019]]</f>
        <v>2.307692308</v>
      </c>
      <c r="R12750">
        <v>2</v>
      </c>
    </row>
    <row r="12751" spans="1:18" hidden="1" x14ac:dyDescent="0.25">
      <c r="A12751">
        <v>1</v>
      </c>
      <c r="B12751">
        <v>9090305</v>
      </c>
      <c r="C12751">
        <v>3</v>
      </c>
      <c r="D12751">
        <v>3</v>
      </c>
      <c r="E12751">
        <v>1</v>
      </c>
      <c r="F12751" t="s">
        <v>7</v>
      </c>
      <c r="K12751">
        <v>3</v>
      </c>
      <c r="P12751">
        <v>3</v>
      </c>
      <c r="Q12751" s="5">
        <f>VLOOKUP(Table2[[#This Row],[id_heating_system]],$V$2:$W$5,2,0)*Table2[[#This Row],[2019]]</f>
        <v>3.461538462</v>
      </c>
      <c r="R12751">
        <v>3</v>
      </c>
    </row>
    <row r="12752" spans="1:18" hidden="1" x14ac:dyDescent="0.25">
      <c r="A12752">
        <v>1</v>
      </c>
      <c r="B12752">
        <v>9090305</v>
      </c>
      <c r="C12752">
        <v>3</v>
      </c>
      <c r="D12752">
        <v>4</v>
      </c>
      <c r="E12752">
        <v>1</v>
      </c>
      <c r="F12752" t="s">
        <v>7</v>
      </c>
      <c r="K12752">
        <v>33</v>
      </c>
      <c r="P12752">
        <v>33</v>
      </c>
      <c r="Q12752" s="5">
        <f>VLOOKUP(Table2[[#This Row],[id_heating_system]],$V$2:$W$5,2,0)*Table2[[#This Row],[2019]]</f>
        <v>38.076923082</v>
      </c>
      <c r="R12752">
        <v>33</v>
      </c>
    </row>
    <row r="12753" spans="1:18" hidden="1" x14ac:dyDescent="0.25">
      <c r="A12753">
        <v>1</v>
      </c>
      <c r="B12753">
        <v>9090305</v>
      </c>
      <c r="C12753">
        <v>3</v>
      </c>
      <c r="D12753">
        <v>5</v>
      </c>
      <c r="E12753">
        <v>1</v>
      </c>
      <c r="F12753" t="s">
        <v>7</v>
      </c>
      <c r="K12753">
        <v>15</v>
      </c>
      <c r="P12753">
        <v>15</v>
      </c>
      <c r="Q12753" s="5">
        <f>VLOOKUP(Table2[[#This Row],[id_heating_system]],$V$2:$W$5,2,0)*Table2[[#This Row],[2019]]</f>
        <v>17.30769231</v>
      </c>
      <c r="R12753">
        <v>15</v>
      </c>
    </row>
    <row r="12754" spans="1:18" hidden="1" x14ac:dyDescent="0.25">
      <c r="A12754">
        <v>1</v>
      </c>
      <c r="B12754">
        <v>9090305</v>
      </c>
      <c r="C12754">
        <v>3</v>
      </c>
      <c r="D12754">
        <v>6</v>
      </c>
      <c r="E12754">
        <v>1</v>
      </c>
      <c r="F12754" t="s">
        <v>7</v>
      </c>
      <c r="K12754">
        <v>15</v>
      </c>
      <c r="P12754">
        <v>15</v>
      </c>
      <c r="Q12754" s="5">
        <f>VLOOKUP(Table2[[#This Row],[id_heating_system]],$V$2:$W$5,2,0)*Table2[[#This Row],[2019]]</f>
        <v>17.30769231</v>
      </c>
      <c r="R12754">
        <v>15</v>
      </c>
    </row>
    <row r="12755" spans="1:18" hidden="1" x14ac:dyDescent="0.25">
      <c r="A12755">
        <v>1</v>
      </c>
      <c r="B12755">
        <v>9090305</v>
      </c>
      <c r="C12755">
        <v>3</v>
      </c>
      <c r="D12755">
        <v>7</v>
      </c>
      <c r="E12755">
        <v>1</v>
      </c>
      <c r="F12755" t="s">
        <v>7</v>
      </c>
      <c r="K12755">
        <v>1</v>
      </c>
      <c r="P12755">
        <v>1</v>
      </c>
      <c r="Q12755" s="5">
        <f>VLOOKUP(Table2[[#This Row],[id_heating_system]],$V$2:$W$5,2,0)*Table2[[#This Row],[2019]]</f>
        <v>1.153846154</v>
      </c>
      <c r="R12755">
        <v>1</v>
      </c>
    </row>
    <row r="12756" spans="1:18" hidden="1" x14ac:dyDescent="0.25">
      <c r="A12756">
        <v>1</v>
      </c>
      <c r="B12756">
        <v>9090306</v>
      </c>
      <c r="C12756">
        <v>3</v>
      </c>
      <c r="D12756">
        <v>1</v>
      </c>
      <c r="E12756">
        <v>1</v>
      </c>
      <c r="F12756" t="s">
        <v>7</v>
      </c>
      <c r="K12756">
        <v>13</v>
      </c>
      <c r="P12756">
        <v>13</v>
      </c>
      <c r="Q12756" s="5">
        <f>VLOOKUP(Table2[[#This Row],[id_heating_system]],$V$2:$W$5,2,0)*Table2[[#This Row],[2019]]</f>
        <v>15.000000002</v>
      </c>
      <c r="R12756">
        <v>13</v>
      </c>
    </row>
    <row r="12757" spans="1:18" hidden="1" x14ac:dyDescent="0.25">
      <c r="A12757">
        <v>1</v>
      </c>
      <c r="B12757">
        <v>9090306</v>
      </c>
      <c r="C12757">
        <v>3</v>
      </c>
      <c r="D12757">
        <v>2</v>
      </c>
      <c r="E12757">
        <v>1</v>
      </c>
      <c r="F12757" t="s">
        <v>7</v>
      </c>
      <c r="K12757">
        <v>47</v>
      </c>
      <c r="P12757">
        <v>47</v>
      </c>
      <c r="Q12757" s="5">
        <f>VLOOKUP(Table2[[#This Row],[id_heating_system]],$V$2:$W$5,2,0)*Table2[[#This Row],[2019]]</f>
        <v>54.230769238000001</v>
      </c>
      <c r="R12757">
        <v>47</v>
      </c>
    </row>
    <row r="12758" spans="1:18" hidden="1" x14ac:dyDescent="0.25">
      <c r="A12758">
        <v>1</v>
      </c>
      <c r="B12758">
        <v>9090306</v>
      </c>
      <c r="C12758">
        <v>3</v>
      </c>
      <c r="D12758">
        <v>3</v>
      </c>
      <c r="E12758">
        <v>1</v>
      </c>
      <c r="F12758" t="s">
        <v>7</v>
      </c>
      <c r="K12758">
        <v>0</v>
      </c>
      <c r="P12758">
        <v>0</v>
      </c>
      <c r="Q12758" s="5">
        <f>VLOOKUP(Table2[[#This Row],[id_heating_system]],$V$2:$W$5,2,0)*Table2[[#This Row],[2019]]</f>
        <v>0</v>
      </c>
      <c r="R12758">
        <v>0</v>
      </c>
    </row>
    <row r="12759" spans="1:18" hidden="1" x14ac:dyDescent="0.25">
      <c r="A12759">
        <v>1</v>
      </c>
      <c r="B12759">
        <v>9090306</v>
      </c>
      <c r="C12759">
        <v>3</v>
      </c>
      <c r="D12759">
        <v>4</v>
      </c>
      <c r="E12759">
        <v>1</v>
      </c>
      <c r="F12759" t="s">
        <v>7</v>
      </c>
      <c r="K12759">
        <v>19</v>
      </c>
      <c r="P12759">
        <v>19</v>
      </c>
      <c r="Q12759" s="5">
        <f>VLOOKUP(Table2[[#This Row],[id_heating_system]],$V$2:$W$5,2,0)*Table2[[#This Row],[2019]]</f>
        <v>21.923076926</v>
      </c>
      <c r="R12759">
        <v>19</v>
      </c>
    </row>
    <row r="12760" spans="1:18" hidden="1" x14ac:dyDescent="0.25">
      <c r="A12760">
        <v>1</v>
      </c>
      <c r="B12760">
        <v>9090306</v>
      </c>
      <c r="C12760">
        <v>3</v>
      </c>
      <c r="D12760">
        <v>5</v>
      </c>
      <c r="E12760">
        <v>1</v>
      </c>
      <c r="F12760" t="s">
        <v>7</v>
      </c>
      <c r="K12760">
        <v>3</v>
      </c>
      <c r="P12760">
        <v>3</v>
      </c>
      <c r="Q12760" s="5">
        <f>VLOOKUP(Table2[[#This Row],[id_heating_system]],$V$2:$W$5,2,0)*Table2[[#This Row],[2019]]</f>
        <v>3.461538462</v>
      </c>
      <c r="R12760">
        <v>3</v>
      </c>
    </row>
    <row r="12761" spans="1:18" hidden="1" x14ac:dyDescent="0.25">
      <c r="A12761">
        <v>1</v>
      </c>
      <c r="B12761">
        <v>9090306</v>
      </c>
      <c r="C12761">
        <v>3</v>
      </c>
      <c r="D12761">
        <v>6</v>
      </c>
      <c r="E12761">
        <v>1</v>
      </c>
      <c r="F12761" t="s">
        <v>7</v>
      </c>
      <c r="K12761">
        <v>7</v>
      </c>
      <c r="P12761">
        <v>7</v>
      </c>
      <c r="Q12761" s="5">
        <f>VLOOKUP(Table2[[#This Row],[id_heating_system]],$V$2:$W$5,2,0)*Table2[[#This Row],[2019]]</f>
        <v>8.0769230780000001</v>
      </c>
      <c r="R12761">
        <v>7</v>
      </c>
    </row>
    <row r="12762" spans="1:18" hidden="1" x14ac:dyDescent="0.25">
      <c r="A12762">
        <v>1</v>
      </c>
      <c r="B12762">
        <v>9090306</v>
      </c>
      <c r="C12762">
        <v>3</v>
      </c>
      <c r="D12762">
        <v>7</v>
      </c>
      <c r="E12762">
        <v>1</v>
      </c>
      <c r="F12762" t="s">
        <v>7</v>
      </c>
      <c r="K12762">
        <v>1</v>
      </c>
      <c r="P12762">
        <v>1</v>
      </c>
      <c r="Q12762" s="5">
        <f>VLOOKUP(Table2[[#This Row],[id_heating_system]],$V$2:$W$5,2,0)*Table2[[#This Row],[2019]]</f>
        <v>1.153846154</v>
      </c>
      <c r="R12762">
        <v>1</v>
      </c>
    </row>
    <row r="12763" spans="1:18" hidden="1" x14ac:dyDescent="0.25">
      <c r="A12763">
        <v>1</v>
      </c>
      <c r="B12763">
        <v>9090307</v>
      </c>
      <c r="C12763">
        <v>3</v>
      </c>
      <c r="D12763">
        <v>1</v>
      </c>
      <c r="E12763">
        <v>1</v>
      </c>
      <c r="F12763" t="s">
        <v>7</v>
      </c>
      <c r="K12763">
        <v>0</v>
      </c>
      <c r="P12763">
        <v>0</v>
      </c>
      <c r="Q12763" s="5">
        <f>VLOOKUP(Table2[[#This Row],[id_heating_system]],$V$2:$W$5,2,0)*Table2[[#This Row],[2019]]</f>
        <v>0</v>
      </c>
      <c r="R12763">
        <v>0</v>
      </c>
    </row>
    <row r="12764" spans="1:18" hidden="1" x14ac:dyDescent="0.25">
      <c r="A12764">
        <v>1</v>
      </c>
      <c r="B12764">
        <v>9090307</v>
      </c>
      <c r="C12764">
        <v>3</v>
      </c>
      <c r="D12764">
        <v>2</v>
      </c>
      <c r="E12764">
        <v>1</v>
      </c>
      <c r="F12764" t="s">
        <v>7</v>
      </c>
      <c r="K12764">
        <v>2</v>
      </c>
      <c r="P12764">
        <v>2</v>
      </c>
      <c r="Q12764" s="5">
        <f>VLOOKUP(Table2[[#This Row],[id_heating_system]],$V$2:$W$5,2,0)*Table2[[#This Row],[2019]]</f>
        <v>2.307692308</v>
      </c>
      <c r="R12764">
        <v>2</v>
      </c>
    </row>
    <row r="12765" spans="1:18" hidden="1" x14ac:dyDescent="0.25">
      <c r="A12765">
        <v>1</v>
      </c>
      <c r="B12765">
        <v>9090307</v>
      </c>
      <c r="C12765">
        <v>3</v>
      </c>
      <c r="D12765">
        <v>3</v>
      </c>
      <c r="E12765">
        <v>1</v>
      </c>
      <c r="F12765" t="s">
        <v>7</v>
      </c>
      <c r="K12765">
        <v>24</v>
      </c>
      <c r="P12765">
        <v>24</v>
      </c>
      <c r="Q12765" s="5">
        <f>VLOOKUP(Table2[[#This Row],[id_heating_system]],$V$2:$W$5,2,0)*Table2[[#This Row],[2019]]</f>
        <v>27.692307696</v>
      </c>
      <c r="R12765">
        <v>24</v>
      </c>
    </row>
    <row r="12766" spans="1:18" hidden="1" x14ac:dyDescent="0.25">
      <c r="A12766">
        <v>1</v>
      </c>
      <c r="B12766">
        <v>9090307</v>
      </c>
      <c r="C12766">
        <v>3</v>
      </c>
      <c r="D12766">
        <v>4</v>
      </c>
      <c r="E12766">
        <v>1</v>
      </c>
      <c r="F12766" t="s">
        <v>7</v>
      </c>
      <c r="K12766">
        <v>4</v>
      </c>
      <c r="P12766">
        <v>4</v>
      </c>
      <c r="Q12766" s="5">
        <f>VLOOKUP(Table2[[#This Row],[id_heating_system]],$V$2:$W$5,2,0)*Table2[[#This Row],[2019]]</f>
        <v>4.6153846160000001</v>
      </c>
      <c r="R12766">
        <v>4</v>
      </c>
    </row>
    <row r="12767" spans="1:18" hidden="1" x14ac:dyDescent="0.25">
      <c r="A12767">
        <v>1</v>
      </c>
      <c r="B12767">
        <v>9090307</v>
      </c>
      <c r="C12767">
        <v>3</v>
      </c>
      <c r="D12767">
        <v>5</v>
      </c>
      <c r="E12767">
        <v>1</v>
      </c>
      <c r="F12767" t="s">
        <v>7</v>
      </c>
      <c r="K12767">
        <v>7</v>
      </c>
      <c r="P12767">
        <v>7</v>
      </c>
      <c r="Q12767" s="5">
        <f>VLOOKUP(Table2[[#This Row],[id_heating_system]],$V$2:$W$5,2,0)*Table2[[#This Row],[2019]]</f>
        <v>8.0769230780000001</v>
      </c>
      <c r="R12767">
        <v>7</v>
      </c>
    </row>
    <row r="12768" spans="1:18" hidden="1" x14ac:dyDescent="0.25">
      <c r="A12768">
        <v>1</v>
      </c>
      <c r="B12768">
        <v>9090307</v>
      </c>
      <c r="C12768">
        <v>3</v>
      </c>
      <c r="D12768">
        <v>6</v>
      </c>
      <c r="E12768">
        <v>1</v>
      </c>
      <c r="F12768" t="s">
        <v>7</v>
      </c>
      <c r="K12768">
        <v>19</v>
      </c>
      <c r="P12768">
        <v>19</v>
      </c>
      <c r="Q12768" s="5">
        <f>VLOOKUP(Table2[[#This Row],[id_heating_system]],$V$2:$W$5,2,0)*Table2[[#This Row],[2019]]</f>
        <v>21.923076926</v>
      </c>
      <c r="R12768">
        <v>19</v>
      </c>
    </row>
    <row r="12769" spans="1:18" hidden="1" x14ac:dyDescent="0.25">
      <c r="A12769">
        <v>1</v>
      </c>
      <c r="B12769">
        <v>9090307</v>
      </c>
      <c r="C12769">
        <v>3</v>
      </c>
      <c r="D12769">
        <v>7</v>
      </c>
      <c r="E12769">
        <v>1</v>
      </c>
      <c r="F12769" t="s">
        <v>7</v>
      </c>
      <c r="K12769">
        <v>1</v>
      </c>
      <c r="P12769">
        <v>1</v>
      </c>
      <c r="Q12769" s="5">
        <f>VLOOKUP(Table2[[#This Row],[id_heating_system]],$V$2:$W$5,2,0)*Table2[[#This Row],[2019]]</f>
        <v>1.153846154</v>
      </c>
      <c r="R12769">
        <v>1</v>
      </c>
    </row>
    <row r="12770" spans="1:18" hidden="1" x14ac:dyDescent="0.25">
      <c r="A12770">
        <v>1</v>
      </c>
      <c r="B12770">
        <v>9090308</v>
      </c>
      <c r="C12770">
        <v>3</v>
      </c>
      <c r="D12770">
        <v>1</v>
      </c>
      <c r="E12770">
        <v>1</v>
      </c>
      <c r="F12770" t="s">
        <v>7</v>
      </c>
      <c r="K12770">
        <v>0</v>
      </c>
      <c r="P12770">
        <v>0</v>
      </c>
      <c r="Q12770" s="5">
        <f>VLOOKUP(Table2[[#This Row],[id_heating_system]],$V$2:$W$5,2,0)*Table2[[#This Row],[2019]]</f>
        <v>0</v>
      </c>
      <c r="R12770">
        <v>0</v>
      </c>
    </row>
    <row r="12771" spans="1:18" hidden="1" x14ac:dyDescent="0.25">
      <c r="A12771">
        <v>1</v>
      </c>
      <c r="B12771">
        <v>9090308</v>
      </c>
      <c r="C12771">
        <v>3</v>
      </c>
      <c r="D12771">
        <v>2</v>
      </c>
      <c r="E12771">
        <v>1</v>
      </c>
      <c r="F12771" t="s">
        <v>7</v>
      </c>
      <c r="K12771">
        <v>9</v>
      </c>
      <c r="P12771">
        <v>9</v>
      </c>
      <c r="Q12771" s="5">
        <f>VLOOKUP(Table2[[#This Row],[id_heating_system]],$V$2:$W$5,2,0)*Table2[[#This Row],[2019]]</f>
        <v>10.384615386</v>
      </c>
      <c r="R12771">
        <v>9</v>
      </c>
    </row>
    <row r="12772" spans="1:18" hidden="1" x14ac:dyDescent="0.25">
      <c r="A12772">
        <v>1</v>
      </c>
      <c r="B12772">
        <v>9090308</v>
      </c>
      <c r="C12772">
        <v>3</v>
      </c>
      <c r="D12772">
        <v>3</v>
      </c>
      <c r="E12772">
        <v>1</v>
      </c>
      <c r="F12772" t="s">
        <v>7</v>
      </c>
      <c r="K12772">
        <v>2</v>
      </c>
      <c r="P12772">
        <v>2</v>
      </c>
      <c r="Q12772" s="5">
        <f>VLOOKUP(Table2[[#This Row],[id_heating_system]],$V$2:$W$5,2,0)*Table2[[#This Row],[2019]]</f>
        <v>2.307692308</v>
      </c>
      <c r="R12772">
        <v>2</v>
      </c>
    </row>
    <row r="12773" spans="1:18" hidden="1" x14ac:dyDescent="0.25">
      <c r="A12773">
        <v>1</v>
      </c>
      <c r="B12773">
        <v>9090308</v>
      </c>
      <c r="C12773">
        <v>3</v>
      </c>
      <c r="D12773">
        <v>4</v>
      </c>
      <c r="E12773">
        <v>1</v>
      </c>
      <c r="F12773" t="s">
        <v>7</v>
      </c>
      <c r="K12773">
        <v>14</v>
      </c>
      <c r="P12773">
        <v>14</v>
      </c>
      <c r="Q12773" s="5">
        <f>VLOOKUP(Table2[[#This Row],[id_heating_system]],$V$2:$W$5,2,0)*Table2[[#This Row],[2019]]</f>
        <v>16.153846156</v>
      </c>
      <c r="R12773">
        <v>14</v>
      </c>
    </row>
    <row r="12774" spans="1:18" hidden="1" x14ac:dyDescent="0.25">
      <c r="A12774">
        <v>1</v>
      </c>
      <c r="B12774">
        <v>9090308</v>
      </c>
      <c r="C12774">
        <v>3</v>
      </c>
      <c r="D12774">
        <v>5</v>
      </c>
      <c r="E12774">
        <v>1</v>
      </c>
      <c r="F12774" t="s">
        <v>7</v>
      </c>
      <c r="K12774">
        <v>3</v>
      </c>
      <c r="P12774">
        <v>3</v>
      </c>
      <c r="Q12774" s="5">
        <f>VLOOKUP(Table2[[#This Row],[id_heating_system]],$V$2:$W$5,2,0)*Table2[[#This Row],[2019]]</f>
        <v>3.461538462</v>
      </c>
      <c r="R12774">
        <v>3</v>
      </c>
    </row>
    <row r="12775" spans="1:18" hidden="1" x14ac:dyDescent="0.25">
      <c r="A12775">
        <v>1</v>
      </c>
      <c r="B12775">
        <v>9090308</v>
      </c>
      <c r="C12775">
        <v>3</v>
      </c>
      <c r="D12775">
        <v>6</v>
      </c>
      <c r="E12775">
        <v>1</v>
      </c>
      <c r="F12775" t="s">
        <v>7</v>
      </c>
      <c r="K12775">
        <v>12</v>
      </c>
      <c r="P12775">
        <v>12</v>
      </c>
      <c r="Q12775" s="5">
        <f>VLOOKUP(Table2[[#This Row],[id_heating_system]],$V$2:$W$5,2,0)*Table2[[#This Row],[2019]]</f>
        <v>13.846153848</v>
      </c>
      <c r="R12775">
        <v>12</v>
      </c>
    </row>
    <row r="12776" spans="1:18" hidden="1" x14ac:dyDescent="0.25">
      <c r="A12776">
        <v>1</v>
      </c>
      <c r="B12776">
        <v>9090308</v>
      </c>
      <c r="C12776">
        <v>3</v>
      </c>
      <c r="D12776">
        <v>7</v>
      </c>
      <c r="E12776">
        <v>1</v>
      </c>
      <c r="F12776" t="s">
        <v>7</v>
      </c>
      <c r="K12776">
        <v>1</v>
      </c>
      <c r="P12776">
        <v>1</v>
      </c>
      <c r="Q12776" s="5">
        <f>VLOOKUP(Table2[[#This Row],[id_heating_system]],$V$2:$W$5,2,0)*Table2[[#This Row],[2019]]</f>
        <v>1.153846154</v>
      </c>
      <c r="R12776">
        <v>1</v>
      </c>
    </row>
    <row r="12777" spans="1:18" hidden="1" x14ac:dyDescent="0.25">
      <c r="A12777">
        <v>1</v>
      </c>
      <c r="B12777">
        <v>9090309</v>
      </c>
      <c r="C12777">
        <v>3</v>
      </c>
      <c r="D12777">
        <v>1</v>
      </c>
      <c r="E12777">
        <v>1</v>
      </c>
      <c r="F12777" t="s">
        <v>7</v>
      </c>
      <c r="K12777">
        <v>0</v>
      </c>
      <c r="P12777">
        <v>0</v>
      </c>
      <c r="Q12777" s="5">
        <f>VLOOKUP(Table2[[#This Row],[id_heating_system]],$V$2:$W$5,2,0)*Table2[[#This Row],[2019]]</f>
        <v>0</v>
      </c>
      <c r="R12777">
        <v>0</v>
      </c>
    </row>
    <row r="12778" spans="1:18" hidden="1" x14ac:dyDescent="0.25">
      <c r="A12778">
        <v>1</v>
      </c>
      <c r="B12778">
        <v>9090309</v>
      </c>
      <c r="C12778">
        <v>3</v>
      </c>
      <c r="D12778">
        <v>2</v>
      </c>
      <c r="E12778">
        <v>1</v>
      </c>
      <c r="F12778" t="s">
        <v>7</v>
      </c>
      <c r="K12778">
        <v>37</v>
      </c>
      <c r="P12778">
        <v>37</v>
      </c>
      <c r="Q12778" s="5">
        <f>VLOOKUP(Table2[[#This Row],[id_heating_system]],$V$2:$W$5,2,0)*Table2[[#This Row],[2019]]</f>
        <v>42.692307698</v>
      </c>
      <c r="R12778">
        <v>37</v>
      </c>
    </row>
    <row r="12779" spans="1:18" hidden="1" x14ac:dyDescent="0.25">
      <c r="A12779">
        <v>1</v>
      </c>
      <c r="B12779">
        <v>9090309</v>
      </c>
      <c r="C12779">
        <v>3</v>
      </c>
      <c r="D12779">
        <v>3</v>
      </c>
      <c r="E12779">
        <v>1</v>
      </c>
      <c r="F12779" t="s">
        <v>7</v>
      </c>
      <c r="K12779">
        <v>1</v>
      </c>
      <c r="P12779">
        <v>1</v>
      </c>
      <c r="Q12779" s="5">
        <f>VLOOKUP(Table2[[#This Row],[id_heating_system]],$V$2:$W$5,2,0)*Table2[[#This Row],[2019]]</f>
        <v>1.153846154</v>
      </c>
      <c r="R12779">
        <v>1</v>
      </c>
    </row>
    <row r="12780" spans="1:18" hidden="1" x14ac:dyDescent="0.25">
      <c r="A12780">
        <v>1</v>
      </c>
      <c r="B12780">
        <v>9090309</v>
      </c>
      <c r="C12780">
        <v>3</v>
      </c>
      <c r="D12780">
        <v>4</v>
      </c>
      <c r="E12780">
        <v>1</v>
      </c>
      <c r="F12780" t="s">
        <v>7</v>
      </c>
      <c r="K12780">
        <v>24</v>
      </c>
      <c r="P12780">
        <v>24</v>
      </c>
      <c r="Q12780" s="5">
        <f>VLOOKUP(Table2[[#This Row],[id_heating_system]],$V$2:$W$5,2,0)*Table2[[#This Row],[2019]]</f>
        <v>27.692307696</v>
      </c>
      <c r="R12780">
        <v>24</v>
      </c>
    </row>
    <row r="12781" spans="1:18" hidden="1" x14ac:dyDescent="0.25">
      <c r="A12781">
        <v>1</v>
      </c>
      <c r="B12781">
        <v>9090309</v>
      </c>
      <c r="C12781">
        <v>3</v>
      </c>
      <c r="D12781">
        <v>5</v>
      </c>
      <c r="E12781">
        <v>1</v>
      </c>
      <c r="F12781" t="s">
        <v>7</v>
      </c>
      <c r="K12781">
        <v>10</v>
      </c>
      <c r="P12781">
        <v>10</v>
      </c>
      <c r="Q12781" s="5">
        <f>VLOOKUP(Table2[[#This Row],[id_heating_system]],$V$2:$W$5,2,0)*Table2[[#This Row],[2019]]</f>
        <v>11.53846154</v>
      </c>
      <c r="R12781">
        <v>10</v>
      </c>
    </row>
    <row r="12782" spans="1:18" hidden="1" x14ac:dyDescent="0.25">
      <c r="A12782">
        <v>1</v>
      </c>
      <c r="B12782">
        <v>9090309</v>
      </c>
      <c r="C12782">
        <v>3</v>
      </c>
      <c r="D12782">
        <v>6</v>
      </c>
      <c r="E12782">
        <v>1</v>
      </c>
      <c r="F12782" t="s">
        <v>7</v>
      </c>
      <c r="K12782">
        <v>15</v>
      </c>
      <c r="P12782">
        <v>15</v>
      </c>
      <c r="Q12782" s="5">
        <f>VLOOKUP(Table2[[#This Row],[id_heating_system]],$V$2:$W$5,2,0)*Table2[[#This Row],[2019]]</f>
        <v>17.30769231</v>
      </c>
      <c r="R12782">
        <v>15</v>
      </c>
    </row>
    <row r="12783" spans="1:18" hidden="1" x14ac:dyDescent="0.25">
      <c r="A12783">
        <v>1</v>
      </c>
      <c r="B12783">
        <v>9090309</v>
      </c>
      <c r="C12783">
        <v>3</v>
      </c>
      <c r="D12783">
        <v>7</v>
      </c>
      <c r="E12783">
        <v>1</v>
      </c>
      <c r="F12783" t="s">
        <v>7</v>
      </c>
      <c r="K12783">
        <v>1</v>
      </c>
      <c r="P12783">
        <v>1</v>
      </c>
      <c r="Q12783" s="5">
        <f>VLOOKUP(Table2[[#This Row],[id_heating_system]],$V$2:$W$5,2,0)*Table2[[#This Row],[2019]]</f>
        <v>1.153846154</v>
      </c>
      <c r="R12783">
        <v>1</v>
      </c>
    </row>
    <row r="12784" spans="1:18" hidden="1" x14ac:dyDescent="0.25">
      <c r="A12784">
        <v>1</v>
      </c>
      <c r="B12784">
        <v>9090310</v>
      </c>
      <c r="C12784">
        <v>3</v>
      </c>
      <c r="D12784">
        <v>1</v>
      </c>
      <c r="E12784">
        <v>1</v>
      </c>
      <c r="F12784" t="s">
        <v>7</v>
      </c>
      <c r="K12784">
        <v>0</v>
      </c>
      <c r="P12784">
        <v>0</v>
      </c>
      <c r="Q12784" s="5">
        <f>VLOOKUP(Table2[[#This Row],[id_heating_system]],$V$2:$W$5,2,0)*Table2[[#This Row],[2019]]</f>
        <v>0</v>
      </c>
      <c r="R12784">
        <v>0</v>
      </c>
    </row>
    <row r="12785" spans="1:18" hidden="1" x14ac:dyDescent="0.25">
      <c r="A12785">
        <v>1</v>
      </c>
      <c r="B12785">
        <v>9090310</v>
      </c>
      <c r="C12785">
        <v>3</v>
      </c>
      <c r="D12785">
        <v>2</v>
      </c>
      <c r="E12785">
        <v>1</v>
      </c>
      <c r="F12785" t="s">
        <v>7</v>
      </c>
      <c r="K12785">
        <v>7</v>
      </c>
      <c r="P12785">
        <v>7</v>
      </c>
      <c r="Q12785" s="5">
        <f>VLOOKUP(Table2[[#This Row],[id_heating_system]],$V$2:$W$5,2,0)*Table2[[#This Row],[2019]]</f>
        <v>8.0769230780000001</v>
      </c>
      <c r="R12785">
        <v>7</v>
      </c>
    </row>
    <row r="12786" spans="1:18" hidden="1" x14ac:dyDescent="0.25">
      <c r="A12786">
        <v>1</v>
      </c>
      <c r="B12786">
        <v>9090310</v>
      </c>
      <c r="C12786">
        <v>3</v>
      </c>
      <c r="D12786">
        <v>3</v>
      </c>
      <c r="E12786">
        <v>1</v>
      </c>
      <c r="F12786" t="s">
        <v>7</v>
      </c>
      <c r="K12786">
        <v>0</v>
      </c>
      <c r="P12786">
        <v>0</v>
      </c>
      <c r="Q12786" s="5">
        <f>VLOOKUP(Table2[[#This Row],[id_heating_system]],$V$2:$W$5,2,0)*Table2[[#This Row],[2019]]</f>
        <v>0</v>
      </c>
      <c r="R12786">
        <v>0</v>
      </c>
    </row>
    <row r="12787" spans="1:18" hidden="1" x14ac:dyDescent="0.25">
      <c r="A12787">
        <v>1</v>
      </c>
      <c r="B12787">
        <v>9090310</v>
      </c>
      <c r="C12787">
        <v>3</v>
      </c>
      <c r="D12787">
        <v>4</v>
      </c>
      <c r="E12787">
        <v>1</v>
      </c>
      <c r="F12787" t="s">
        <v>7</v>
      </c>
      <c r="K12787">
        <v>2</v>
      </c>
      <c r="P12787">
        <v>2</v>
      </c>
      <c r="Q12787" s="5">
        <f>VLOOKUP(Table2[[#This Row],[id_heating_system]],$V$2:$W$5,2,0)*Table2[[#This Row],[2019]]</f>
        <v>2.307692308</v>
      </c>
      <c r="R12787">
        <v>2</v>
      </c>
    </row>
    <row r="12788" spans="1:18" hidden="1" x14ac:dyDescent="0.25">
      <c r="A12788">
        <v>1</v>
      </c>
      <c r="B12788">
        <v>9090310</v>
      </c>
      <c r="C12788">
        <v>3</v>
      </c>
      <c r="D12788">
        <v>5</v>
      </c>
      <c r="E12788">
        <v>1</v>
      </c>
      <c r="F12788" t="s">
        <v>7</v>
      </c>
      <c r="K12788">
        <v>5</v>
      </c>
      <c r="P12788">
        <v>5</v>
      </c>
      <c r="Q12788" s="5">
        <f>VLOOKUP(Table2[[#This Row],[id_heating_system]],$V$2:$W$5,2,0)*Table2[[#This Row],[2019]]</f>
        <v>5.7692307700000001</v>
      </c>
      <c r="R12788">
        <v>5</v>
      </c>
    </row>
    <row r="12789" spans="1:18" hidden="1" x14ac:dyDescent="0.25">
      <c r="A12789">
        <v>1</v>
      </c>
      <c r="B12789">
        <v>9090310</v>
      </c>
      <c r="C12789">
        <v>3</v>
      </c>
      <c r="D12789">
        <v>6</v>
      </c>
      <c r="E12789">
        <v>1</v>
      </c>
      <c r="F12789" t="s">
        <v>7</v>
      </c>
      <c r="K12789">
        <v>5</v>
      </c>
      <c r="P12789">
        <v>5</v>
      </c>
      <c r="Q12789" s="5">
        <f>VLOOKUP(Table2[[#This Row],[id_heating_system]],$V$2:$W$5,2,0)*Table2[[#This Row],[2019]]</f>
        <v>5.7692307700000001</v>
      </c>
      <c r="R12789">
        <v>5</v>
      </c>
    </row>
    <row r="12790" spans="1:18" hidden="1" x14ac:dyDescent="0.25">
      <c r="A12790">
        <v>1</v>
      </c>
      <c r="B12790">
        <v>9090310</v>
      </c>
      <c r="C12790">
        <v>3</v>
      </c>
      <c r="D12790">
        <v>7</v>
      </c>
      <c r="E12790">
        <v>1</v>
      </c>
      <c r="F12790" t="s">
        <v>7</v>
      </c>
      <c r="K12790">
        <v>0</v>
      </c>
      <c r="P12790">
        <v>0</v>
      </c>
      <c r="Q12790" s="5">
        <f>VLOOKUP(Table2[[#This Row],[id_heating_system]],$V$2:$W$5,2,0)*Table2[[#This Row],[2019]]</f>
        <v>0</v>
      </c>
      <c r="R12790">
        <v>0</v>
      </c>
    </row>
    <row r="12791" spans="1:18" hidden="1" x14ac:dyDescent="0.25">
      <c r="A12791">
        <v>1</v>
      </c>
      <c r="B12791">
        <v>9090311</v>
      </c>
      <c r="C12791">
        <v>3</v>
      </c>
      <c r="D12791">
        <v>1</v>
      </c>
      <c r="E12791">
        <v>1</v>
      </c>
      <c r="F12791" t="s">
        <v>7</v>
      </c>
      <c r="K12791">
        <v>1</v>
      </c>
      <c r="P12791">
        <v>1</v>
      </c>
      <c r="Q12791" s="5">
        <f>VLOOKUP(Table2[[#This Row],[id_heating_system]],$V$2:$W$5,2,0)*Table2[[#This Row],[2019]]</f>
        <v>1.153846154</v>
      </c>
      <c r="R12791">
        <v>1</v>
      </c>
    </row>
    <row r="12792" spans="1:18" hidden="1" x14ac:dyDescent="0.25">
      <c r="A12792">
        <v>1</v>
      </c>
      <c r="B12792">
        <v>9090311</v>
      </c>
      <c r="C12792">
        <v>3</v>
      </c>
      <c r="D12792">
        <v>2</v>
      </c>
      <c r="E12792">
        <v>1</v>
      </c>
      <c r="F12792" t="s">
        <v>7</v>
      </c>
      <c r="K12792">
        <v>30</v>
      </c>
      <c r="P12792">
        <v>30</v>
      </c>
      <c r="Q12792" s="5">
        <f>VLOOKUP(Table2[[#This Row],[id_heating_system]],$V$2:$W$5,2,0)*Table2[[#This Row],[2019]]</f>
        <v>34.61538462</v>
      </c>
      <c r="R12792">
        <v>30</v>
      </c>
    </row>
    <row r="12793" spans="1:18" hidden="1" x14ac:dyDescent="0.25">
      <c r="A12793">
        <v>1</v>
      </c>
      <c r="B12793">
        <v>9090311</v>
      </c>
      <c r="C12793">
        <v>3</v>
      </c>
      <c r="D12793">
        <v>3</v>
      </c>
      <c r="E12793">
        <v>1</v>
      </c>
      <c r="F12793" t="s">
        <v>7</v>
      </c>
      <c r="K12793">
        <v>9</v>
      </c>
      <c r="P12793">
        <v>9</v>
      </c>
      <c r="Q12793" s="5">
        <f>VLOOKUP(Table2[[#This Row],[id_heating_system]],$V$2:$W$5,2,0)*Table2[[#This Row],[2019]]</f>
        <v>10.384615386</v>
      </c>
      <c r="R12793">
        <v>9</v>
      </c>
    </row>
    <row r="12794" spans="1:18" hidden="1" x14ac:dyDescent="0.25">
      <c r="A12794">
        <v>1</v>
      </c>
      <c r="B12794">
        <v>9090311</v>
      </c>
      <c r="C12794">
        <v>3</v>
      </c>
      <c r="D12794">
        <v>4</v>
      </c>
      <c r="E12794">
        <v>1</v>
      </c>
      <c r="F12794" t="s">
        <v>7</v>
      </c>
      <c r="K12794">
        <v>25</v>
      </c>
      <c r="P12794">
        <v>25</v>
      </c>
      <c r="Q12794" s="5">
        <f>VLOOKUP(Table2[[#This Row],[id_heating_system]],$V$2:$W$5,2,0)*Table2[[#This Row],[2019]]</f>
        <v>28.84615385</v>
      </c>
      <c r="R12794">
        <v>25</v>
      </c>
    </row>
    <row r="12795" spans="1:18" hidden="1" x14ac:dyDescent="0.25">
      <c r="A12795">
        <v>1</v>
      </c>
      <c r="B12795">
        <v>9090311</v>
      </c>
      <c r="C12795">
        <v>3</v>
      </c>
      <c r="D12795">
        <v>5</v>
      </c>
      <c r="E12795">
        <v>1</v>
      </c>
      <c r="F12795" t="s">
        <v>7</v>
      </c>
      <c r="K12795">
        <v>7</v>
      </c>
      <c r="P12795">
        <v>7</v>
      </c>
      <c r="Q12795" s="5">
        <f>VLOOKUP(Table2[[#This Row],[id_heating_system]],$V$2:$W$5,2,0)*Table2[[#This Row],[2019]]</f>
        <v>8.0769230780000001</v>
      </c>
      <c r="R12795">
        <v>7</v>
      </c>
    </row>
    <row r="12796" spans="1:18" hidden="1" x14ac:dyDescent="0.25">
      <c r="A12796">
        <v>1</v>
      </c>
      <c r="B12796">
        <v>9090311</v>
      </c>
      <c r="C12796">
        <v>3</v>
      </c>
      <c r="D12796">
        <v>6</v>
      </c>
      <c r="E12796">
        <v>1</v>
      </c>
      <c r="F12796" t="s">
        <v>7</v>
      </c>
      <c r="K12796">
        <v>16</v>
      </c>
      <c r="P12796">
        <v>16</v>
      </c>
      <c r="Q12796" s="5">
        <f>VLOOKUP(Table2[[#This Row],[id_heating_system]],$V$2:$W$5,2,0)*Table2[[#This Row],[2019]]</f>
        <v>18.461538464</v>
      </c>
      <c r="R12796">
        <v>16</v>
      </c>
    </row>
    <row r="12797" spans="1:18" hidden="1" x14ac:dyDescent="0.25">
      <c r="A12797">
        <v>1</v>
      </c>
      <c r="B12797">
        <v>9090311</v>
      </c>
      <c r="C12797">
        <v>3</v>
      </c>
      <c r="D12797">
        <v>7</v>
      </c>
      <c r="E12797">
        <v>1</v>
      </c>
      <c r="F12797" t="s">
        <v>7</v>
      </c>
      <c r="K12797">
        <v>0</v>
      </c>
      <c r="P12797">
        <v>0</v>
      </c>
      <c r="Q12797" s="5">
        <f>VLOOKUP(Table2[[#This Row],[id_heating_system]],$V$2:$W$5,2,0)*Table2[[#This Row],[2019]]</f>
        <v>0</v>
      </c>
      <c r="R12797">
        <v>0</v>
      </c>
    </row>
    <row r="12798" spans="1:18" hidden="1" x14ac:dyDescent="0.25">
      <c r="A12798">
        <v>1</v>
      </c>
      <c r="B12798">
        <v>9090401</v>
      </c>
      <c r="C12798">
        <v>3</v>
      </c>
      <c r="D12798">
        <v>1</v>
      </c>
      <c r="E12798">
        <v>1</v>
      </c>
      <c r="F12798" t="s">
        <v>7</v>
      </c>
      <c r="K12798">
        <v>20</v>
      </c>
      <c r="P12798">
        <v>20</v>
      </c>
      <c r="Q12798" s="5">
        <f>VLOOKUP(Table2[[#This Row],[id_heating_system]],$V$2:$W$5,2,0)*Table2[[#This Row],[2019]]</f>
        <v>23.07692308</v>
      </c>
      <c r="R12798">
        <v>20</v>
      </c>
    </row>
    <row r="12799" spans="1:18" hidden="1" x14ac:dyDescent="0.25">
      <c r="A12799">
        <v>1</v>
      </c>
      <c r="B12799">
        <v>9090401</v>
      </c>
      <c r="C12799">
        <v>3</v>
      </c>
      <c r="D12799">
        <v>2</v>
      </c>
      <c r="E12799">
        <v>1</v>
      </c>
      <c r="F12799" t="s">
        <v>7</v>
      </c>
      <c r="K12799">
        <v>1</v>
      </c>
      <c r="P12799">
        <v>1</v>
      </c>
      <c r="Q12799" s="5">
        <f>VLOOKUP(Table2[[#This Row],[id_heating_system]],$V$2:$W$5,2,0)*Table2[[#This Row],[2019]]</f>
        <v>1.153846154</v>
      </c>
      <c r="R12799">
        <v>1</v>
      </c>
    </row>
    <row r="12800" spans="1:18" hidden="1" x14ac:dyDescent="0.25">
      <c r="A12800">
        <v>1</v>
      </c>
      <c r="B12800">
        <v>9090401</v>
      </c>
      <c r="C12800">
        <v>3</v>
      </c>
      <c r="D12800">
        <v>3</v>
      </c>
      <c r="E12800">
        <v>1</v>
      </c>
      <c r="F12800" t="s">
        <v>7</v>
      </c>
      <c r="K12800">
        <v>0</v>
      </c>
      <c r="P12800">
        <v>0</v>
      </c>
      <c r="Q12800" s="5">
        <f>VLOOKUP(Table2[[#This Row],[id_heating_system]],$V$2:$W$5,2,0)*Table2[[#This Row],[2019]]</f>
        <v>0</v>
      </c>
      <c r="R12800">
        <v>0</v>
      </c>
    </row>
    <row r="12801" spans="1:18" hidden="1" x14ac:dyDescent="0.25">
      <c r="A12801">
        <v>1</v>
      </c>
      <c r="B12801">
        <v>9090401</v>
      </c>
      <c r="C12801">
        <v>3</v>
      </c>
      <c r="D12801">
        <v>4</v>
      </c>
      <c r="E12801">
        <v>1</v>
      </c>
      <c r="F12801" t="s">
        <v>7</v>
      </c>
      <c r="K12801">
        <v>1</v>
      </c>
      <c r="P12801">
        <v>1</v>
      </c>
      <c r="Q12801" s="5">
        <f>VLOOKUP(Table2[[#This Row],[id_heating_system]],$V$2:$W$5,2,0)*Table2[[#This Row],[2019]]</f>
        <v>1.153846154</v>
      </c>
      <c r="R12801">
        <v>1</v>
      </c>
    </row>
    <row r="12802" spans="1:18" hidden="1" x14ac:dyDescent="0.25">
      <c r="A12802">
        <v>1</v>
      </c>
      <c r="B12802">
        <v>9090401</v>
      </c>
      <c r="C12802">
        <v>3</v>
      </c>
      <c r="D12802">
        <v>5</v>
      </c>
      <c r="E12802">
        <v>1</v>
      </c>
      <c r="F12802" t="s">
        <v>7</v>
      </c>
      <c r="K12802">
        <v>0</v>
      </c>
      <c r="P12802">
        <v>0</v>
      </c>
      <c r="Q12802" s="5">
        <f>VLOOKUP(Table2[[#This Row],[id_heating_system]],$V$2:$W$5,2,0)*Table2[[#This Row],[2019]]</f>
        <v>0</v>
      </c>
      <c r="R12802">
        <v>0</v>
      </c>
    </row>
    <row r="12803" spans="1:18" hidden="1" x14ac:dyDescent="0.25">
      <c r="A12803">
        <v>1</v>
      </c>
      <c r="B12803">
        <v>9090401</v>
      </c>
      <c r="C12803">
        <v>3</v>
      </c>
      <c r="D12803">
        <v>6</v>
      </c>
      <c r="E12803">
        <v>1</v>
      </c>
      <c r="F12803" t="s">
        <v>7</v>
      </c>
      <c r="K12803">
        <v>0</v>
      </c>
      <c r="P12803">
        <v>0</v>
      </c>
      <c r="Q12803" s="5">
        <f>VLOOKUP(Table2[[#This Row],[id_heating_system]],$V$2:$W$5,2,0)*Table2[[#This Row],[2019]]</f>
        <v>0</v>
      </c>
      <c r="R12803">
        <v>0</v>
      </c>
    </row>
    <row r="12804" spans="1:18" hidden="1" x14ac:dyDescent="0.25">
      <c r="A12804">
        <v>1</v>
      </c>
      <c r="B12804">
        <v>9090401</v>
      </c>
      <c r="C12804">
        <v>3</v>
      </c>
      <c r="D12804">
        <v>7</v>
      </c>
      <c r="E12804">
        <v>1</v>
      </c>
      <c r="F12804" t="s">
        <v>7</v>
      </c>
      <c r="K12804">
        <v>0</v>
      </c>
      <c r="P12804">
        <v>0</v>
      </c>
      <c r="Q12804" s="5">
        <f>VLOOKUP(Table2[[#This Row],[id_heating_system]],$V$2:$W$5,2,0)*Table2[[#This Row],[2019]]</f>
        <v>0</v>
      </c>
      <c r="R12804">
        <v>0</v>
      </c>
    </row>
    <row r="12805" spans="1:18" hidden="1" x14ac:dyDescent="0.25">
      <c r="A12805">
        <v>1</v>
      </c>
      <c r="B12805">
        <v>9090402</v>
      </c>
      <c r="C12805">
        <v>3</v>
      </c>
      <c r="D12805">
        <v>1</v>
      </c>
      <c r="E12805">
        <v>1</v>
      </c>
      <c r="F12805" t="s">
        <v>7</v>
      </c>
      <c r="K12805">
        <v>0</v>
      </c>
      <c r="P12805">
        <v>0</v>
      </c>
      <c r="Q12805" s="5">
        <f>VLOOKUP(Table2[[#This Row],[id_heating_system]],$V$2:$W$5,2,0)*Table2[[#This Row],[2019]]</f>
        <v>0</v>
      </c>
      <c r="R12805">
        <v>0</v>
      </c>
    </row>
    <row r="12806" spans="1:18" hidden="1" x14ac:dyDescent="0.25">
      <c r="A12806">
        <v>1</v>
      </c>
      <c r="B12806">
        <v>9090402</v>
      </c>
      <c r="C12806">
        <v>3</v>
      </c>
      <c r="D12806">
        <v>2</v>
      </c>
      <c r="E12806">
        <v>1</v>
      </c>
      <c r="F12806" t="s">
        <v>7</v>
      </c>
      <c r="K12806">
        <v>10</v>
      </c>
      <c r="P12806">
        <v>10</v>
      </c>
      <c r="Q12806" s="5">
        <f>VLOOKUP(Table2[[#This Row],[id_heating_system]],$V$2:$W$5,2,0)*Table2[[#This Row],[2019]]</f>
        <v>11.53846154</v>
      </c>
      <c r="R12806">
        <v>10</v>
      </c>
    </row>
    <row r="12807" spans="1:18" hidden="1" x14ac:dyDescent="0.25">
      <c r="A12807">
        <v>1</v>
      </c>
      <c r="B12807">
        <v>9090402</v>
      </c>
      <c r="C12807">
        <v>3</v>
      </c>
      <c r="D12807">
        <v>3</v>
      </c>
      <c r="E12807">
        <v>1</v>
      </c>
      <c r="F12807" t="s">
        <v>7</v>
      </c>
      <c r="K12807">
        <v>0</v>
      </c>
      <c r="P12807">
        <v>0</v>
      </c>
      <c r="Q12807" s="5">
        <f>VLOOKUP(Table2[[#This Row],[id_heating_system]],$V$2:$W$5,2,0)*Table2[[#This Row],[2019]]</f>
        <v>0</v>
      </c>
      <c r="R12807">
        <v>0</v>
      </c>
    </row>
    <row r="12808" spans="1:18" hidden="1" x14ac:dyDescent="0.25">
      <c r="A12808">
        <v>1</v>
      </c>
      <c r="B12808">
        <v>9090402</v>
      </c>
      <c r="C12808">
        <v>3</v>
      </c>
      <c r="D12808">
        <v>4</v>
      </c>
      <c r="E12808">
        <v>1</v>
      </c>
      <c r="F12808" t="s">
        <v>7</v>
      </c>
      <c r="K12808">
        <v>4</v>
      </c>
      <c r="P12808">
        <v>4</v>
      </c>
      <c r="Q12808" s="5">
        <f>VLOOKUP(Table2[[#This Row],[id_heating_system]],$V$2:$W$5,2,0)*Table2[[#This Row],[2019]]</f>
        <v>4.6153846160000001</v>
      </c>
      <c r="R12808">
        <v>4</v>
      </c>
    </row>
    <row r="12809" spans="1:18" hidden="1" x14ac:dyDescent="0.25">
      <c r="A12809">
        <v>1</v>
      </c>
      <c r="B12809">
        <v>9090402</v>
      </c>
      <c r="C12809">
        <v>3</v>
      </c>
      <c r="D12809">
        <v>5</v>
      </c>
      <c r="E12809">
        <v>1</v>
      </c>
      <c r="F12809" t="s">
        <v>7</v>
      </c>
      <c r="K12809">
        <v>0</v>
      </c>
      <c r="P12809">
        <v>0</v>
      </c>
      <c r="Q12809" s="5">
        <f>VLOOKUP(Table2[[#This Row],[id_heating_system]],$V$2:$W$5,2,0)*Table2[[#This Row],[2019]]</f>
        <v>0</v>
      </c>
      <c r="R12809">
        <v>0</v>
      </c>
    </row>
    <row r="12810" spans="1:18" hidden="1" x14ac:dyDescent="0.25">
      <c r="A12810">
        <v>1</v>
      </c>
      <c r="B12810">
        <v>9090402</v>
      </c>
      <c r="C12810">
        <v>3</v>
      </c>
      <c r="D12810">
        <v>6</v>
      </c>
      <c r="E12810">
        <v>1</v>
      </c>
      <c r="F12810" t="s">
        <v>7</v>
      </c>
      <c r="K12810">
        <v>0</v>
      </c>
      <c r="P12810">
        <v>0</v>
      </c>
      <c r="Q12810" s="5">
        <f>VLOOKUP(Table2[[#This Row],[id_heating_system]],$V$2:$W$5,2,0)*Table2[[#This Row],[2019]]</f>
        <v>0</v>
      </c>
      <c r="R12810">
        <v>0</v>
      </c>
    </row>
    <row r="12811" spans="1:18" hidden="1" x14ac:dyDescent="0.25">
      <c r="A12811">
        <v>1</v>
      </c>
      <c r="B12811">
        <v>9090402</v>
      </c>
      <c r="C12811">
        <v>3</v>
      </c>
      <c r="D12811">
        <v>7</v>
      </c>
      <c r="E12811">
        <v>1</v>
      </c>
      <c r="F12811" t="s">
        <v>7</v>
      </c>
      <c r="K12811">
        <v>0</v>
      </c>
      <c r="P12811">
        <v>0</v>
      </c>
      <c r="Q12811" s="5">
        <f>VLOOKUP(Table2[[#This Row],[id_heating_system]],$V$2:$W$5,2,0)*Table2[[#This Row],[2019]]</f>
        <v>0</v>
      </c>
      <c r="R12811">
        <v>0</v>
      </c>
    </row>
    <row r="12812" spans="1:18" hidden="1" x14ac:dyDescent="0.25">
      <c r="A12812">
        <v>1</v>
      </c>
      <c r="B12812">
        <v>9090403</v>
      </c>
      <c r="C12812">
        <v>3</v>
      </c>
      <c r="D12812">
        <v>1</v>
      </c>
      <c r="E12812">
        <v>1</v>
      </c>
      <c r="F12812" t="s">
        <v>7</v>
      </c>
      <c r="K12812">
        <v>28</v>
      </c>
      <c r="P12812">
        <v>28</v>
      </c>
      <c r="Q12812" s="5">
        <f>VLOOKUP(Table2[[#This Row],[id_heating_system]],$V$2:$W$5,2,0)*Table2[[#This Row],[2019]]</f>
        <v>32.307692312</v>
      </c>
      <c r="R12812">
        <v>28</v>
      </c>
    </row>
    <row r="12813" spans="1:18" hidden="1" x14ac:dyDescent="0.25">
      <c r="A12813">
        <v>1</v>
      </c>
      <c r="B12813">
        <v>9090403</v>
      </c>
      <c r="C12813">
        <v>3</v>
      </c>
      <c r="D12813">
        <v>2</v>
      </c>
      <c r="E12813">
        <v>1</v>
      </c>
      <c r="F12813" t="s">
        <v>7</v>
      </c>
      <c r="K12813">
        <v>0</v>
      </c>
      <c r="P12813">
        <v>0</v>
      </c>
      <c r="Q12813" s="5">
        <f>VLOOKUP(Table2[[#This Row],[id_heating_system]],$V$2:$W$5,2,0)*Table2[[#This Row],[2019]]</f>
        <v>0</v>
      </c>
      <c r="R12813">
        <v>0</v>
      </c>
    </row>
    <row r="12814" spans="1:18" hidden="1" x14ac:dyDescent="0.25">
      <c r="A12814">
        <v>1</v>
      </c>
      <c r="B12814">
        <v>9090403</v>
      </c>
      <c r="C12814">
        <v>3</v>
      </c>
      <c r="D12814">
        <v>3</v>
      </c>
      <c r="E12814">
        <v>1</v>
      </c>
      <c r="F12814" t="s">
        <v>7</v>
      </c>
      <c r="K12814">
        <v>0</v>
      </c>
      <c r="P12814">
        <v>0</v>
      </c>
      <c r="Q12814" s="5">
        <f>VLOOKUP(Table2[[#This Row],[id_heating_system]],$V$2:$W$5,2,0)*Table2[[#This Row],[2019]]</f>
        <v>0</v>
      </c>
      <c r="R12814">
        <v>0</v>
      </c>
    </row>
    <row r="12815" spans="1:18" hidden="1" x14ac:dyDescent="0.25">
      <c r="A12815">
        <v>1</v>
      </c>
      <c r="B12815">
        <v>9090403</v>
      </c>
      <c r="C12815">
        <v>3</v>
      </c>
      <c r="D12815">
        <v>4</v>
      </c>
      <c r="E12815">
        <v>1</v>
      </c>
      <c r="F12815" t="s">
        <v>7</v>
      </c>
      <c r="K12815">
        <v>9</v>
      </c>
      <c r="P12815">
        <v>9</v>
      </c>
      <c r="Q12815" s="5">
        <f>VLOOKUP(Table2[[#This Row],[id_heating_system]],$V$2:$W$5,2,0)*Table2[[#This Row],[2019]]</f>
        <v>10.384615386</v>
      </c>
      <c r="R12815">
        <v>9</v>
      </c>
    </row>
    <row r="12816" spans="1:18" hidden="1" x14ac:dyDescent="0.25">
      <c r="A12816">
        <v>1</v>
      </c>
      <c r="B12816">
        <v>9090403</v>
      </c>
      <c r="C12816">
        <v>3</v>
      </c>
      <c r="D12816">
        <v>5</v>
      </c>
      <c r="E12816">
        <v>1</v>
      </c>
      <c r="F12816" t="s">
        <v>7</v>
      </c>
      <c r="K12816">
        <v>0</v>
      </c>
      <c r="P12816">
        <v>0</v>
      </c>
      <c r="Q12816" s="5">
        <f>VLOOKUP(Table2[[#This Row],[id_heating_system]],$V$2:$W$5,2,0)*Table2[[#This Row],[2019]]</f>
        <v>0</v>
      </c>
      <c r="R12816">
        <v>0</v>
      </c>
    </row>
    <row r="12817" spans="1:18" hidden="1" x14ac:dyDescent="0.25">
      <c r="A12817">
        <v>1</v>
      </c>
      <c r="B12817">
        <v>9090403</v>
      </c>
      <c r="C12817">
        <v>3</v>
      </c>
      <c r="D12817">
        <v>6</v>
      </c>
      <c r="E12817">
        <v>1</v>
      </c>
      <c r="F12817" t="s">
        <v>7</v>
      </c>
      <c r="K12817">
        <v>0</v>
      </c>
      <c r="P12817">
        <v>0</v>
      </c>
      <c r="Q12817" s="5">
        <f>VLOOKUP(Table2[[#This Row],[id_heating_system]],$V$2:$W$5,2,0)*Table2[[#This Row],[2019]]</f>
        <v>0</v>
      </c>
      <c r="R12817">
        <v>0</v>
      </c>
    </row>
    <row r="12818" spans="1:18" hidden="1" x14ac:dyDescent="0.25">
      <c r="A12818">
        <v>1</v>
      </c>
      <c r="B12818">
        <v>9090403</v>
      </c>
      <c r="C12818">
        <v>3</v>
      </c>
      <c r="D12818">
        <v>7</v>
      </c>
      <c r="E12818">
        <v>1</v>
      </c>
      <c r="F12818" t="s">
        <v>7</v>
      </c>
      <c r="K12818">
        <v>0</v>
      </c>
      <c r="P12818">
        <v>0</v>
      </c>
      <c r="Q12818" s="5">
        <f>VLOOKUP(Table2[[#This Row],[id_heating_system]],$V$2:$W$5,2,0)*Table2[[#This Row],[2019]]</f>
        <v>0</v>
      </c>
      <c r="R12818">
        <v>0</v>
      </c>
    </row>
    <row r="12819" spans="1:18" hidden="1" x14ac:dyDescent="0.25">
      <c r="A12819">
        <v>1</v>
      </c>
      <c r="B12819">
        <v>9090404</v>
      </c>
      <c r="C12819">
        <v>3</v>
      </c>
      <c r="D12819">
        <v>1</v>
      </c>
      <c r="E12819">
        <v>1</v>
      </c>
      <c r="F12819" t="s">
        <v>7</v>
      </c>
      <c r="K12819">
        <v>45</v>
      </c>
      <c r="P12819">
        <v>45</v>
      </c>
      <c r="Q12819" s="5">
        <f>VLOOKUP(Table2[[#This Row],[id_heating_system]],$V$2:$W$5,2,0)*Table2[[#This Row],[2019]]</f>
        <v>51.923076930000001</v>
      </c>
      <c r="R12819">
        <v>45</v>
      </c>
    </row>
    <row r="12820" spans="1:18" hidden="1" x14ac:dyDescent="0.25">
      <c r="A12820">
        <v>1</v>
      </c>
      <c r="B12820">
        <v>9090404</v>
      </c>
      <c r="C12820">
        <v>3</v>
      </c>
      <c r="D12820">
        <v>2</v>
      </c>
      <c r="E12820">
        <v>1</v>
      </c>
      <c r="F12820" t="s">
        <v>7</v>
      </c>
      <c r="K12820">
        <v>0</v>
      </c>
      <c r="P12820">
        <v>0</v>
      </c>
      <c r="Q12820" s="5">
        <f>VLOOKUP(Table2[[#This Row],[id_heating_system]],$V$2:$W$5,2,0)*Table2[[#This Row],[2019]]</f>
        <v>0</v>
      </c>
      <c r="R12820">
        <v>0</v>
      </c>
    </row>
    <row r="12821" spans="1:18" hidden="1" x14ac:dyDescent="0.25">
      <c r="A12821">
        <v>1</v>
      </c>
      <c r="B12821">
        <v>9090404</v>
      </c>
      <c r="C12821">
        <v>3</v>
      </c>
      <c r="D12821">
        <v>3</v>
      </c>
      <c r="E12821">
        <v>1</v>
      </c>
      <c r="F12821" t="s">
        <v>7</v>
      </c>
      <c r="K12821">
        <v>0</v>
      </c>
      <c r="P12821">
        <v>0</v>
      </c>
      <c r="Q12821" s="5">
        <f>VLOOKUP(Table2[[#This Row],[id_heating_system]],$V$2:$W$5,2,0)*Table2[[#This Row],[2019]]</f>
        <v>0</v>
      </c>
      <c r="R12821">
        <v>0</v>
      </c>
    </row>
    <row r="12822" spans="1:18" hidden="1" x14ac:dyDescent="0.25">
      <c r="A12822">
        <v>1</v>
      </c>
      <c r="B12822">
        <v>9090404</v>
      </c>
      <c r="C12822">
        <v>3</v>
      </c>
      <c r="D12822">
        <v>4</v>
      </c>
      <c r="E12822">
        <v>1</v>
      </c>
      <c r="F12822" t="s">
        <v>7</v>
      </c>
      <c r="K12822">
        <v>12</v>
      </c>
      <c r="P12822">
        <v>12</v>
      </c>
      <c r="Q12822" s="5">
        <f>VLOOKUP(Table2[[#This Row],[id_heating_system]],$V$2:$W$5,2,0)*Table2[[#This Row],[2019]]</f>
        <v>13.846153848</v>
      </c>
      <c r="R12822">
        <v>12</v>
      </c>
    </row>
    <row r="12823" spans="1:18" hidden="1" x14ac:dyDescent="0.25">
      <c r="A12823">
        <v>1</v>
      </c>
      <c r="B12823">
        <v>9090404</v>
      </c>
      <c r="C12823">
        <v>3</v>
      </c>
      <c r="D12823">
        <v>5</v>
      </c>
      <c r="E12823">
        <v>1</v>
      </c>
      <c r="F12823" t="s">
        <v>7</v>
      </c>
      <c r="K12823">
        <v>0</v>
      </c>
      <c r="P12823">
        <v>0</v>
      </c>
      <c r="Q12823" s="5">
        <f>VLOOKUP(Table2[[#This Row],[id_heating_system]],$V$2:$W$5,2,0)*Table2[[#This Row],[2019]]</f>
        <v>0</v>
      </c>
      <c r="R12823">
        <v>0</v>
      </c>
    </row>
    <row r="12824" spans="1:18" hidden="1" x14ac:dyDescent="0.25">
      <c r="A12824">
        <v>1</v>
      </c>
      <c r="B12824">
        <v>9090404</v>
      </c>
      <c r="C12824">
        <v>3</v>
      </c>
      <c r="D12824">
        <v>6</v>
      </c>
      <c r="E12824">
        <v>1</v>
      </c>
      <c r="F12824" t="s">
        <v>7</v>
      </c>
      <c r="K12824">
        <v>0</v>
      </c>
      <c r="P12824">
        <v>0</v>
      </c>
      <c r="Q12824" s="5">
        <f>VLOOKUP(Table2[[#This Row],[id_heating_system]],$V$2:$W$5,2,0)*Table2[[#This Row],[2019]]</f>
        <v>0</v>
      </c>
      <c r="R12824">
        <v>0</v>
      </c>
    </row>
    <row r="12825" spans="1:18" hidden="1" x14ac:dyDescent="0.25">
      <c r="A12825">
        <v>1</v>
      </c>
      <c r="B12825">
        <v>9090404</v>
      </c>
      <c r="C12825">
        <v>3</v>
      </c>
      <c r="D12825">
        <v>7</v>
      </c>
      <c r="E12825">
        <v>1</v>
      </c>
      <c r="F12825" t="s">
        <v>7</v>
      </c>
      <c r="K12825">
        <v>0</v>
      </c>
      <c r="P12825">
        <v>0</v>
      </c>
      <c r="Q12825" s="5">
        <f>VLOOKUP(Table2[[#This Row],[id_heating_system]],$V$2:$W$5,2,0)*Table2[[#This Row],[2019]]</f>
        <v>0</v>
      </c>
      <c r="R12825">
        <v>0</v>
      </c>
    </row>
    <row r="12826" spans="1:18" hidden="1" x14ac:dyDescent="0.25">
      <c r="A12826">
        <v>1</v>
      </c>
      <c r="B12826">
        <v>9090405</v>
      </c>
      <c r="C12826">
        <v>3</v>
      </c>
      <c r="D12826">
        <v>1</v>
      </c>
      <c r="E12826">
        <v>1</v>
      </c>
      <c r="F12826" t="s">
        <v>7</v>
      </c>
      <c r="K12826">
        <v>0</v>
      </c>
      <c r="P12826">
        <v>0</v>
      </c>
      <c r="Q12826" s="5">
        <f>VLOOKUP(Table2[[#This Row],[id_heating_system]],$V$2:$W$5,2,0)*Table2[[#This Row],[2019]]</f>
        <v>0</v>
      </c>
      <c r="R12826">
        <v>0</v>
      </c>
    </row>
    <row r="12827" spans="1:18" hidden="1" x14ac:dyDescent="0.25">
      <c r="A12827">
        <v>1</v>
      </c>
      <c r="B12827">
        <v>9090405</v>
      </c>
      <c r="C12827">
        <v>3</v>
      </c>
      <c r="D12827">
        <v>2</v>
      </c>
      <c r="E12827">
        <v>1</v>
      </c>
      <c r="F12827" t="s">
        <v>7</v>
      </c>
      <c r="K12827">
        <v>8</v>
      </c>
      <c r="P12827">
        <v>8</v>
      </c>
      <c r="Q12827" s="5">
        <f>VLOOKUP(Table2[[#This Row],[id_heating_system]],$V$2:$W$5,2,0)*Table2[[#This Row],[2019]]</f>
        <v>9.2307692320000001</v>
      </c>
      <c r="R12827">
        <v>8</v>
      </c>
    </row>
    <row r="12828" spans="1:18" hidden="1" x14ac:dyDescent="0.25">
      <c r="A12828">
        <v>1</v>
      </c>
      <c r="B12828">
        <v>9090405</v>
      </c>
      <c r="C12828">
        <v>3</v>
      </c>
      <c r="D12828">
        <v>3</v>
      </c>
      <c r="E12828">
        <v>1</v>
      </c>
      <c r="F12828" t="s">
        <v>7</v>
      </c>
      <c r="K12828">
        <v>0</v>
      </c>
      <c r="P12828">
        <v>0</v>
      </c>
      <c r="Q12828" s="5">
        <f>VLOOKUP(Table2[[#This Row],[id_heating_system]],$V$2:$W$5,2,0)*Table2[[#This Row],[2019]]</f>
        <v>0</v>
      </c>
      <c r="R12828">
        <v>0</v>
      </c>
    </row>
    <row r="12829" spans="1:18" hidden="1" x14ac:dyDescent="0.25">
      <c r="A12829">
        <v>1</v>
      </c>
      <c r="B12829">
        <v>9090405</v>
      </c>
      <c r="C12829">
        <v>3</v>
      </c>
      <c r="D12829">
        <v>4</v>
      </c>
      <c r="E12829">
        <v>1</v>
      </c>
      <c r="F12829" t="s">
        <v>7</v>
      </c>
      <c r="K12829">
        <v>6</v>
      </c>
      <c r="P12829">
        <v>6</v>
      </c>
      <c r="Q12829" s="5">
        <f>VLOOKUP(Table2[[#This Row],[id_heating_system]],$V$2:$W$5,2,0)*Table2[[#This Row],[2019]]</f>
        <v>6.9230769240000001</v>
      </c>
      <c r="R12829">
        <v>6</v>
      </c>
    </row>
    <row r="12830" spans="1:18" hidden="1" x14ac:dyDescent="0.25">
      <c r="A12830">
        <v>1</v>
      </c>
      <c r="B12830">
        <v>9090405</v>
      </c>
      <c r="C12830">
        <v>3</v>
      </c>
      <c r="D12830">
        <v>5</v>
      </c>
      <c r="E12830">
        <v>1</v>
      </c>
      <c r="F12830" t="s">
        <v>7</v>
      </c>
      <c r="K12830">
        <v>0</v>
      </c>
      <c r="P12830">
        <v>0</v>
      </c>
      <c r="Q12830" s="5">
        <f>VLOOKUP(Table2[[#This Row],[id_heating_system]],$V$2:$W$5,2,0)*Table2[[#This Row],[2019]]</f>
        <v>0</v>
      </c>
      <c r="R12830">
        <v>0</v>
      </c>
    </row>
    <row r="12831" spans="1:18" hidden="1" x14ac:dyDescent="0.25">
      <c r="A12831">
        <v>1</v>
      </c>
      <c r="B12831">
        <v>9090405</v>
      </c>
      <c r="C12831">
        <v>3</v>
      </c>
      <c r="D12831">
        <v>6</v>
      </c>
      <c r="E12831">
        <v>1</v>
      </c>
      <c r="F12831" t="s">
        <v>7</v>
      </c>
      <c r="K12831">
        <v>0</v>
      </c>
      <c r="P12831">
        <v>0</v>
      </c>
      <c r="Q12831" s="5">
        <f>VLOOKUP(Table2[[#This Row],[id_heating_system]],$V$2:$W$5,2,0)*Table2[[#This Row],[2019]]</f>
        <v>0</v>
      </c>
      <c r="R12831">
        <v>0</v>
      </c>
    </row>
    <row r="12832" spans="1:18" hidden="1" x14ac:dyDescent="0.25">
      <c r="A12832">
        <v>1</v>
      </c>
      <c r="B12832">
        <v>9090405</v>
      </c>
      <c r="C12832">
        <v>3</v>
      </c>
      <c r="D12832">
        <v>7</v>
      </c>
      <c r="E12832">
        <v>1</v>
      </c>
      <c r="F12832" t="s">
        <v>7</v>
      </c>
      <c r="K12832">
        <v>0</v>
      </c>
      <c r="P12832">
        <v>0</v>
      </c>
      <c r="Q12832" s="5">
        <f>VLOOKUP(Table2[[#This Row],[id_heating_system]],$V$2:$W$5,2,0)*Table2[[#This Row],[2019]]</f>
        <v>0</v>
      </c>
      <c r="R12832">
        <v>0</v>
      </c>
    </row>
    <row r="12833" spans="1:18" hidden="1" x14ac:dyDescent="0.25">
      <c r="A12833">
        <v>1</v>
      </c>
      <c r="B12833">
        <v>9090406</v>
      </c>
      <c r="C12833">
        <v>3</v>
      </c>
      <c r="D12833">
        <v>1</v>
      </c>
      <c r="E12833">
        <v>1</v>
      </c>
      <c r="F12833" t="s">
        <v>7</v>
      </c>
      <c r="K12833">
        <v>0</v>
      </c>
      <c r="P12833">
        <v>0</v>
      </c>
      <c r="Q12833" s="5">
        <f>VLOOKUP(Table2[[#This Row],[id_heating_system]],$V$2:$W$5,2,0)*Table2[[#This Row],[2019]]</f>
        <v>0</v>
      </c>
      <c r="R12833">
        <v>0</v>
      </c>
    </row>
    <row r="12834" spans="1:18" hidden="1" x14ac:dyDescent="0.25">
      <c r="A12834">
        <v>1</v>
      </c>
      <c r="B12834">
        <v>9090406</v>
      </c>
      <c r="C12834">
        <v>3</v>
      </c>
      <c r="D12834">
        <v>2</v>
      </c>
      <c r="E12834">
        <v>1</v>
      </c>
      <c r="F12834" t="s">
        <v>7</v>
      </c>
      <c r="K12834">
        <v>1</v>
      </c>
      <c r="P12834">
        <v>1</v>
      </c>
      <c r="Q12834" s="5">
        <f>VLOOKUP(Table2[[#This Row],[id_heating_system]],$V$2:$W$5,2,0)*Table2[[#This Row],[2019]]</f>
        <v>1.153846154</v>
      </c>
      <c r="R12834">
        <v>1</v>
      </c>
    </row>
    <row r="12835" spans="1:18" hidden="1" x14ac:dyDescent="0.25">
      <c r="A12835">
        <v>1</v>
      </c>
      <c r="B12835">
        <v>9090406</v>
      </c>
      <c r="C12835">
        <v>3</v>
      </c>
      <c r="D12835">
        <v>3</v>
      </c>
      <c r="E12835">
        <v>1</v>
      </c>
      <c r="F12835" t="s">
        <v>7</v>
      </c>
      <c r="K12835">
        <v>1</v>
      </c>
      <c r="P12835">
        <v>1</v>
      </c>
      <c r="Q12835" s="5">
        <f>VLOOKUP(Table2[[#This Row],[id_heating_system]],$V$2:$W$5,2,0)*Table2[[#This Row],[2019]]</f>
        <v>1.153846154</v>
      </c>
      <c r="R12835">
        <v>1</v>
      </c>
    </row>
    <row r="12836" spans="1:18" hidden="1" x14ac:dyDescent="0.25">
      <c r="A12836">
        <v>1</v>
      </c>
      <c r="B12836">
        <v>9090406</v>
      </c>
      <c r="C12836">
        <v>3</v>
      </c>
      <c r="D12836">
        <v>4</v>
      </c>
      <c r="E12836">
        <v>1</v>
      </c>
      <c r="F12836" t="s">
        <v>7</v>
      </c>
      <c r="K12836">
        <v>3</v>
      </c>
      <c r="P12836">
        <v>3</v>
      </c>
      <c r="Q12836" s="5">
        <f>VLOOKUP(Table2[[#This Row],[id_heating_system]],$V$2:$W$5,2,0)*Table2[[#This Row],[2019]]</f>
        <v>3.461538462</v>
      </c>
      <c r="R12836">
        <v>3</v>
      </c>
    </row>
    <row r="12837" spans="1:18" hidden="1" x14ac:dyDescent="0.25">
      <c r="A12837">
        <v>1</v>
      </c>
      <c r="B12837">
        <v>9090406</v>
      </c>
      <c r="C12837">
        <v>3</v>
      </c>
      <c r="D12837">
        <v>5</v>
      </c>
      <c r="E12837">
        <v>1</v>
      </c>
      <c r="F12837" t="s">
        <v>7</v>
      </c>
      <c r="K12837">
        <v>1</v>
      </c>
      <c r="P12837">
        <v>1</v>
      </c>
      <c r="Q12837" s="5">
        <f>VLOOKUP(Table2[[#This Row],[id_heating_system]],$V$2:$W$5,2,0)*Table2[[#This Row],[2019]]</f>
        <v>1.153846154</v>
      </c>
      <c r="R12837">
        <v>1</v>
      </c>
    </row>
    <row r="12838" spans="1:18" hidden="1" x14ac:dyDescent="0.25">
      <c r="A12838">
        <v>1</v>
      </c>
      <c r="B12838">
        <v>9090406</v>
      </c>
      <c r="C12838">
        <v>3</v>
      </c>
      <c r="D12838">
        <v>6</v>
      </c>
      <c r="E12838">
        <v>1</v>
      </c>
      <c r="F12838" t="s">
        <v>7</v>
      </c>
      <c r="K12838">
        <v>2</v>
      </c>
      <c r="P12838">
        <v>2</v>
      </c>
      <c r="Q12838" s="5">
        <f>VLOOKUP(Table2[[#This Row],[id_heating_system]],$V$2:$W$5,2,0)*Table2[[#This Row],[2019]]</f>
        <v>2.307692308</v>
      </c>
      <c r="R12838">
        <v>2</v>
      </c>
    </row>
    <row r="12839" spans="1:18" hidden="1" x14ac:dyDescent="0.25">
      <c r="A12839">
        <v>1</v>
      </c>
      <c r="B12839">
        <v>9090406</v>
      </c>
      <c r="C12839">
        <v>3</v>
      </c>
      <c r="D12839">
        <v>7</v>
      </c>
      <c r="E12839">
        <v>1</v>
      </c>
      <c r="F12839" t="s">
        <v>7</v>
      </c>
      <c r="K12839">
        <v>0</v>
      </c>
      <c r="P12839">
        <v>0</v>
      </c>
      <c r="Q12839" s="5">
        <f>VLOOKUP(Table2[[#This Row],[id_heating_system]],$V$2:$W$5,2,0)*Table2[[#This Row],[2019]]</f>
        <v>0</v>
      </c>
      <c r="R12839">
        <v>0</v>
      </c>
    </row>
    <row r="12840" spans="1:18" hidden="1" x14ac:dyDescent="0.25">
      <c r="A12840">
        <v>1</v>
      </c>
      <c r="B12840">
        <v>9090407</v>
      </c>
      <c r="C12840">
        <v>3</v>
      </c>
      <c r="D12840">
        <v>1</v>
      </c>
      <c r="E12840">
        <v>1</v>
      </c>
      <c r="F12840" t="s">
        <v>7</v>
      </c>
      <c r="K12840">
        <v>0</v>
      </c>
      <c r="P12840">
        <v>0</v>
      </c>
      <c r="Q12840" s="5">
        <f>VLOOKUP(Table2[[#This Row],[id_heating_system]],$V$2:$W$5,2,0)*Table2[[#This Row],[2019]]</f>
        <v>0</v>
      </c>
      <c r="R12840">
        <v>0</v>
      </c>
    </row>
    <row r="12841" spans="1:18" hidden="1" x14ac:dyDescent="0.25">
      <c r="A12841">
        <v>1</v>
      </c>
      <c r="B12841">
        <v>9090407</v>
      </c>
      <c r="C12841">
        <v>3</v>
      </c>
      <c r="D12841">
        <v>2</v>
      </c>
      <c r="E12841">
        <v>1</v>
      </c>
      <c r="F12841" t="s">
        <v>7</v>
      </c>
      <c r="K12841">
        <v>21</v>
      </c>
      <c r="P12841">
        <v>21</v>
      </c>
      <c r="Q12841" s="5">
        <f>VLOOKUP(Table2[[#This Row],[id_heating_system]],$V$2:$W$5,2,0)*Table2[[#This Row],[2019]]</f>
        <v>24.230769234</v>
      </c>
      <c r="R12841">
        <v>21</v>
      </c>
    </row>
    <row r="12842" spans="1:18" hidden="1" x14ac:dyDescent="0.25">
      <c r="A12842">
        <v>1</v>
      </c>
      <c r="B12842">
        <v>9090407</v>
      </c>
      <c r="C12842">
        <v>3</v>
      </c>
      <c r="D12842">
        <v>3</v>
      </c>
      <c r="E12842">
        <v>1</v>
      </c>
      <c r="F12842" t="s">
        <v>7</v>
      </c>
      <c r="K12842">
        <v>5</v>
      </c>
      <c r="P12842">
        <v>5</v>
      </c>
      <c r="Q12842" s="5">
        <f>VLOOKUP(Table2[[#This Row],[id_heating_system]],$V$2:$W$5,2,0)*Table2[[#This Row],[2019]]</f>
        <v>5.7692307700000001</v>
      </c>
      <c r="R12842">
        <v>5</v>
      </c>
    </row>
    <row r="12843" spans="1:18" hidden="1" x14ac:dyDescent="0.25">
      <c r="A12843">
        <v>1</v>
      </c>
      <c r="B12843">
        <v>9090407</v>
      </c>
      <c r="C12843">
        <v>3</v>
      </c>
      <c r="D12843">
        <v>4</v>
      </c>
      <c r="E12843">
        <v>1</v>
      </c>
      <c r="F12843" t="s">
        <v>7</v>
      </c>
      <c r="K12843">
        <v>12</v>
      </c>
      <c r="P12843">
        <v>12</v>
      </c>
      <c r="Q12843" s="5">
        <f>VLOOKUP(Table2[[#This Row],[id_heating_system]],$V$2:$W$5,2,0)*Table2[[#This Row],[2019]]</f>
        <v>13.846153848</v>
      </c>
      <c r="R12843">
        <v>12</v>
      </c>
    </row>
    <row r="12844" spans="1:18" hidden="1" x14ac:dyDescent="0.25">
      <c r="A12844">
        <v>1</v>
      </c>
      <c r="B12844">
        <v>9090407</v>
      </c>
      <c r="C12844">
        <v>3</v>
      </c>
      <c r="D12844">
        <v>5</v>
      </c>
      <c r="E12844">
        <v>1</v>
      </c>
      <c r="F12844" t="s">
        <v>7</v>
      </c>
      <c r="K12844">
        <v>6</v>
      </c>
      <c r="P12844">
        <v>6</v>
      </c>
      <c r="Q12844" s="5">
        <f>VLOOKUP(Table2[[#This Row],[id_heating_system]],$V$2:$W$5,2,0)*Table2[[#This Row],[2019]]</f>
        <v>6.9230769240000001</v>
      </c>
      <c r="R12844">
        <v>6</v>
      </c>
    </row>
    <row r="12845" spans="1:18" hidden="1" x14ac:dyDescent="0.25">
      <c r="A12845">
        <v>1</v>
      </c>
      <c r="B12845">
        <v>9090407</v>
      </c>
      <c r="C12845">
        <v>3</v>
      </c>
      <c r="D12845">
        <v>6</v>
      </c>
      <c r="E12845">
        <v>1</v>
      </c>
      <c r="F12845" t="s">
        <v>7</v>
      </c>
      <c r="K12845">
        <v>11</v>
      </c>
      <c r="P12845">
        <v>11</v>
      </c>
      <c r="Q12845" s="5">
        <f>VLOOKUP(Table2[[#This Row],[id_heating_system]],$V$2:$W$5,2,0)*Table2[[#This Row],[2019]]</f>
        <v>12.692307694</v>
      </c>
      <c r="R12845">
        <v>11</v>
      </c>
    </row>
    <row r="12846" spans="1:18" hidden="1" x14ac:dyDescent="0.25">
      <c r="A12846">
        <v>1</v>
      </c>
      <c r="B12846">
        <v>9090407</v>
      </c>
      <c r="C12846">
        <v>3</v>
      </c>
      <c r="D12846">
        <v>7</v>
      </c>
      <c r="E12846">
        <v>1</v>
      </c>
      <c r="F12846" t="s">
        <v>7</v>
      </c>
      <c r="K12846">
        <v>2</v>
      </c>
      <c r="P12846">
        <v>2</v>
      </c>
      <c r="Q12846" s="5">
        <f>VLOOKUP(Table2[[#This Row],[id_heating_system]],$V$2:$W$5,2,0)*Table2[[#This Row],[2019]]</f>
        <v>2.307692308</v>
      </c>
      <c r="R12846">
        <v>2</v>
      </c>
    </row>
    <row r="12847" spans="1:18" hidden="1" x14ac:dyDescent="0.25">
      <c r="A12847">
        <v>1</v>
      </c>
      <c r="B12847">
        <v>9090408</v>
      </c>
      <c r="C12847">
        <v>3</v>
      </c>
      <c r="D12847">
        <v>1</v>
      </c>
      <c r="E12847">
        <v>1</v>
      </c>
      <c r="F12847" t="s">
        <v>7</v>
      </c>
      <c r="K12847">
        <v>0</v>
      </c>
      <c r="P12847">
        <v>0</v>
      </c>
      <c r="Q12847" s="5">
        <f>VLOOKUP(Table2[[#This Row],[id_heating_system]],$V$2:$W$5,2,0)*Table2[[#This Row],[2019]]</f>
        <v>0</v>
      </c>
      <c r="R12847">
        <v>0</v>
      </c>
    </row>
    <row r="12848" spans="1:18" hidden="1" x14ac:dyDescent="0.25">
      <c r="A12848">
        <v>1</v>
      </c>
      <c r="B12848">
        <v>9090408</v>
      </c>
      <c r="C12848">
        <v>3</v>
      </c>
      <c r="D12848">
        <v>2</v>
      </c>
      <c r="E12848">
        <v>1</v>
      </c>
      <c r="F12848" t="s">
        <v>7</v>
      </c>
      <c r="K12848">
        <v>2</v>
      </c>
      <c r="P12848">
        <v>2</v>
      </c>
      <c r="Q12848" s="5">
        <f>VLOOKUP(Table2[[#This Row],[id_heating_system]],$V$2:$W$5,2,0)*Table2[[#This Row],[2019]]</f>
        <v>2.307692308</v>
      </c>
      <c r="R12848">
        <v>2</v>
      </c>
    </row>
    <row r="12849" spans="1:18" hidden="1" x14ac:dyDescent="0.25">
      <c r="A12849">
        <v>1</v>
      </c>
      <c r="B12849">
        <v>9090408</v>
      </c>
      <c r="C12849">
        <v>3</v>
      </c>
      <c r="D12849">
        <v>3</v>
      </c>
      <c r="E12849">
        <v>1</v>
      </c>
      <c r="F12849" t="s">
        <v>7</v>
      </c>
      <c r="K12849">
        <v>8</v>
      </c>
      <c r="P12849">
        <v>8</v>
      </c>
      <c r="Q12849" s="5">
        <f>VLOOKUP(Table2[[#This Row],[id_heating_system]],$V$2:$W$5,2,0)*Table2[[#This Row],[2019]]</f>
        <v>9.2307692320000001</v>
      </c>
      <c r="R12849">
        <v>8</v>
      </c>
    </row>
    <row r="12850" spans="1:18" hidden="1" x14ac:dyDescent="0.25">
      <c r="A12850">
        <v>1</v>
      </c>
      <c r="B12850">
        <v>9090408</v>
      </c>
      <c r="C12850">
        <v>3</v>
      </c>
      <c r="D12850">
        <v>4</v>
      </c>
      <c r="E12850">
        <v>1</v>
      </c>
      <c r="F12850" t="s">
        <v>7</v>
      </c>
      <c r="K12850">
        <v>1</v>
      </c>
      <c r="P12850">
        <v>1</v>
      </c>
      <c r="Q12850" s="5">
        <f>VLOOKUP(Table2[[#This Row],[id_heating_system]],$V$2:$W$5,2,0)*Table2[[#This Row],[2019]]</f>
        <v>1.153846154</v>
      </c>
      <c r="R12850">
        <v>1</v>
      </c>
    </row>
    <row r="12851" spans="1:18" hidden="1" x14ac:dyDescent="0.25">
      <c r="A12851">
        <v>1</v>
      </c>
      <c r="B12851">
        <v>9090408</v>
      </c>
      <c r="C12851">
        <v>3</v>
      </c>
      <c r="D12851">
        <v>5</v>
      </c>
      <c r="E12851">
        <v>1</v>
      </c>
      <c r="F12851" t="s">
        <v>7</v>
      </c>
      <c r="K12851">
        <v>11</v>
      </c>
      <c r="P12851">
        <v>11</v>
      </c>
      <c r="Q12851" s="5">
        <f>VLOOKUP(Table2[[#This Row],[id_heating_system]],$V$2:$W$5,2,0)*Table2[[#This Row],[2019]]</f>
        <v>12.692307694</v>
      </c>
      <c r="R12851">
        <v>11</v>
      </c>
    </row>
    <row r="12852" spans="1:18" hidden="1" x14ac:dyDescent="0.25">
      <c r="A12852">
        <v>1</v>
      </c>
      <c r="B12852">
        <v>9090408</v>
      </c>
      <c r="C12852">
        <v>3</v>
      </c>
      <c r="D12852">
        <v>6</v>
      </c>
      <c r="E12852">
        <v>1</v>
      </c>
      <c r="F12852" t="s">
        <v>7</v>
      </c>
      <c r="K12852">
        <v>7</v>
      </c>
      <c r="P12852">
        <v>7</v>
      </c>
      <c r="Q12852" s="5">
        <f>VLOOKUP(Table2[[#This Row],[id_heating_system]],$V$2:$W$5,2,0)*Table2[[#This Row],[2019]]</f>
        <v>8.0769230780000001</v>
      </c>
      <c r="R12852">
        <v>7</v>
      </c>
    </row>
    <row r="12853" spans="1:18" hidden="1" x14ac:dyDescent="0.25">
      <c r="A12853">
        <v>1</v>
      </c>
      <c r="B12853">
        <v>9090408</v>
      </c>
      <c r="C12853">
        <v>3</v>
      </c>
      <c r="D12853">
        <v>7</v>
      </c>
      <c r="E12853">
        <v>1</v>
      </c>
      <c r="F12853" t="s">
        <v>7</v>
      </c>
      <c r="K12853">
        <v>0</v>
      </c>
      <c r="P12853">
        <v>0</v>
      </c>
      <c r="Q12853" s="5">
        <f>VLOOKUP(Table2[[#This Row],[id_heating_system]],$V$2:$W$5,2,0)*Table2[[#This Row],[2019]]</f>
        <v>0</v>
      </c>
      <c r="R12853">
        <v>0</v>
      </c>
    </row>
    <row r="12854" spans="1:18" hidden="1" x14ac:dyDescent="0.25">
      <c r="A12854">
        <v>1</v>
      </c>
      <c r="B12854">
        <v>9090409</v>
      </c>
      <c r="C12854">
        <v>3</v>
      </c>
      <c r="D12854">
        <v>1</v>
      </c>
      <c r="E12854">
        <v>1</v>
      </c>
      <c r="F12854" t="s">
        <v>7</v>
      </c>
      <c r="K12854">
        <v>0</v>
      </c>
      <c r="P12854">
        <v>0</v>
      </c>
      <c r="Q12854" s="5">
        <f>VLOOKUP(Table2[[#This Row],[id_heating_system]],$V$2:$W$5,2,0)*Table2[[#This Row],[2019]]</f>
        <v>0</v>
      </c>
      <c r="R12854">
        <v>0</v>
      </c>
    </row>
    <row r="12855" spans="1:18" hidden="1" x14ac:dyDescent="0.25">
      <c r="A12855">
        <v>1</v>
      </c>
      <c r="B12855">
        <v>9090409</v>
      </c>
      <c r="C12855">
        <v>3</v>
      </c>
      <c r="D12855">
        <v>2</v>
      </c>
      <c r="E12855">
        <v>1</v>
      </c>
      <c r="F12855" t="s">
        <v>7</v>
      </c>
      <c r="K12855">
        <v>9</v>
      </c>
      <c r="P12855">
        <v>9</v>
      </c>
      <c r="Q12855" s="5">
        <f>VLOOKUP(Table2[[#This Row],[id_heating_system]],$V$2:$W$5,2,0)*Table2[[#This Row],[2019]]</f>
        <v>10.384615386</v>
      </c>
      <c r="R12855">
        <v>9</v>
      </c>
    </row>
    <row r="12856" spans="1:18" hidden="1" x14ac:dyDescent="0.25">
      <c r="A12856">
        <v>1</v>
      </c>
      <c r="B12856">
        <v>9090409</v>
      </c>
      <c r="C12856">
        <v>3</v>
      </c>
      <c r="D12856">
        <v>3</v>
      </c>
      <c r="E12856">
        <v>1</v>
      </c>
      <c r="F12856" t="s">
        <v>7</v>
      </c>
      <c r="K12856">
        <v>34</v>
      </c>
      <c r="P12856">
        <v>34</v>
      </c>
      <c r="Q12856" s="5">
        <f>VLOOKUP(Table2[[#This Row],[id_heating_system]],$V$2:$W$5,2,0)*Table2[[#This Row],[2019]]</f>
        <v>39.230769236</v>
      </c>
      <c r="R12856">
        <v>34</v>
      </c>
    </row>
    <row r="12857" spans="1:18" hidden="1" x14ac:dyDescent="0.25">
      <c r="A12857">
        <v>1</v>
      </c>
      <c r="B12857">
        <v>9090409</v>
      </c>
      <c r="C12857">
        <v>3</v>
      </c>
      <c r="D12857">
        <v>4</v>
      </c>
      <c r="E12857">
        <v>1</v>
      </c>
      <c r="F12857" t="s">
        <v>7</v>
      </c>
      <c r="K12857">
        <v>4</v>
      </c>
      <c r="P12857">
        <v>4</v>
      </c>
      <c r="Q12857" s="5">
        <f>VLOOKUP(Table2[[#This Row],[id_heating_system]],$V$2:$W$5,2,0)*Table2[[#This Row],[2019]]</f>
        <v>4.6153846160000001</v>
      </c>
      <c r="R12857">
        <v>4</v>
      </c>
    </row>
    <row r="12858" spans="1:18" hidden="1" x14ac:dyDescent="0.25">
      <c r="A12858">
        <v>1</v>
      </c>
      <c r="B12858">
        <v>9090409</v>
      </c>
      <c r="C12858">
        <v>3</v>
      </c>
      <c r="D12858">
        <v>5</v>
      </c>
      <c r="E12858">
        <v>1</v>
      </c>
      <c r="F12858" t="s">
        <v>7</v>
      </c>
      <c r="K12858">
        <v>16</v>
      </c>
      <c r="P12858">
        <v>16</v>
      </c>
      <c r="Q12858" s="5">
        <f>VLOOKUP(Table2[[#This Row],[id_heating_system]],$V$2:$W$5,2,0)*Table2[[#This Row],[2019]]</f>
        <v>18.461538464</v>
      </c>
      <c r="R12858">
        <v>16</v>
      </c>
    </row>
    <row r="12859" spans="1:18" hidden="1" x14ac:dyDescent="0.25">
      <c r="A12859">
        <v>1</v>
      </c>
      <c r="B12859">
        <v>9090409</v>
      </c>
      <c r="C12859">
        <v>3</v>
      </c>
      <c r="D12859">
        <v>6</v>
      </c>
      <c r="E12859">
        <v>1</v>
      </c>
      <c r="F12859" t="s">
        <v>7</v>
      </c>
      <c r="K12859">
        <v>14</v>
      </c>
      <c r="P12859">
        <v>14</v>
      </c>
      <c r="Q12859" s="5">
        <f>VLOOKUP(Table2[[#This Row],[id_heating_system]],$V$2:$W$5,2,0)*Table2[[#This Row],[2019]]</f>
        <v>16.153846156</v>
      </c>
      <c r="R12859">
        <v>14</v>
      </c>
    </row>
    <row r="12860" spans="1:18" hidden="1" x14ac:dyDescent="0.25">
      <c r="A12860">
        <v>1</v>
      </c>
      <c r="B12860">
        <v>9090409</v>
      </c>
      <c r="C12860">
        <v>3</v>
      </c>
      <c r="D12860">
        <v>7</v>
      </c>
      <c r="E12860">
        <v>1</v>
      </c>
      <c r="F12860" t="s">
        <v>7</v>
      </c>
      <c r="K12860">
        <v>1</v>
      </c>
      <c r="P12860">
        <v>1</v>
      </c>
      <c r="Q12860" s="5">
        <f>VLOOKUP(Table2[[#This Row],[id_heating_system]],$V$2:$W$5,2,0)*Table2[[#This Row],[2019]]</f>
        <v>1.153846154</v>
      </c>
      <c r="R12860">
        <v>1</v>
      </c>
    </row>
    <row r="12861" spans="1:18" hidden="1" x14ac:dyDescent="0.25">
      <c r="A12861">
        <v>1</v>
      </c>
      <c r="B12861">
        <v>9090410</v>
      </c>
      <c r="C12861">
        <v>3</v>
      </c>
      <c r="D12861">
        <v>1</v>
      </c>
      <c r="E12861">
        <v>1</v>
      </c>
      <c r="F12861" t="s">
        <v>7</v>
      </c>
      <c r="K12861">
        <v>0</v>
      </c>
      <c r="P12861">
        <v>0</v>
      </c>
      <c r="Q12861" s="5">
        <f>VLOOKUP(Table2[[#This Row],[id_heating_system]],$V$2:$W$5,2,0)*Table2[[#This Row],[2019]]</f>
        <v>0</v>
      </c>
      <c r="R12861">
        <v>0</v>
      </c>
    </row>
    <row r="12862" spans="1:18" hidden="1" x14ac:dyDescent="0.25">
      <c r="A12862">
        <v>1</v>
      </c>
      <c r="B12862">
        <v>9090410</v>
      </c>
      <c r="C12862">
        <v>3</v>
      </c>
      <c r="D12862">
        <v>2</v>
      </c>
      <c r="E12862">
        <v>1</v>
      </c>
      <c r="F12862" t="s">
        <v>7</v>
      </c>
      <c r="K12862">
        <v>1</v>
      </c>
      <c r="P12862">
        <v>1</v>
      </c>
      <c r="Q12862" s="5">
        <f>VLOOKUP(Table2[[#This Row],[id_heating_system]],$V$2:$W$5,2,0)*Table2[[#This Row],[2019]]</f>
        <v>1.153846154</v>
      </c>
      <c r="R12862">
        <v>1</v>
      </c>
    </row>
    <row r="12863" spans="1:18" hidden="1" x14ac:dyDescent="0.25">
      <c r="A12863">
        <v>1</v>
      </c>
      <c r="B12863">
        <v>9090410</v>
      </c>
      <c r="C12863">
        <v>3</v>
      </c>
      <c r="D12863">
        <v>3</v>
      </c>
      <c r="E12863">
        <v>1</v>
      </c>
      <c r="F12863" t="s">
        <v>7</v>
      </c>
      <c r="K12863">
        <v>1</v>
      </c>
      <c r="P12863">
        <v>1</v>
      </c>
      <c r="Q12863" s="5">
        <f>VLOOKUP(Table2[[#This Row],[id_heating_system]],$V$2:$W$5,2,0)*Table2[[#This Row],[2019]]</f>
        <v>1.153846154</v>
      </c>
      <c r="R12863">
        <v>1</v>
      </c>
    </row>
    <row r="12864" spans="1:18" hidden="1" x14ac:dyDescent="0.25">
      <c r="A12864">
        <v>1</v>
      </c>
      <c r="B12864">
        <v>9090410</v>
      </c>
      <c r="C12864">
        <v>3</v>
      </c>
      <c r="D12864">
        <v>4</v>
      </c>
      <c r="E12864">
        <v>1</v>
      </c>
      <c r="F12864" t="s">
        <v>7</v>
      </c>
      <c r="K12864">
        <v>1</v>
      </c>
      <c r="P12864">
        <v>1</v>
      </c>
      <c r="Q12864" s="5">
        <f>VLOOKUP(Table2[[#This Row],[id_heating_system]],$V$2:$W$5,2,0)*Table2[[#This Row],[2019]]</f>
        <v>1.153846154</v>
      </c>
      <c r="R12864">
        <v>1</v>
      </c>
    </row>
    <row r="12865" spans="1:18" hidden="1" x14ac:dyDescent="0.25">
      <c r="A12865">
        <v>1</v>
      </c>
      <c r="B12865">
        <v>9090410</v>
      </c>
      <c r="C12865">
        <v>3</v>
      </c>
      <c r="D12865">
        <v>5</v>
      </c>
      <c r="E12865">
        <v>1</v>
      </c>
      <c r="F12865" t="s">
        <v>7</v>
      </c>
      <c r="K12865">
        <v>2</v>
      </c>
      <c r="P12865">
        <v>2</v>
      </c>
      <c r="Q12865" s="5">
        <f>VLOOKUP(Table2[[#This Row],[id_heating_system]],$V$2:$W$5,2,0)*Table2[[#This Row],[2019]]</f>
        <v>2.307692308</v>
      </c>
      <c r="R12865">
        <v>2</v>
      </c>
    </row>
    <row r="12866" spans="1:18" hidden="1" x14ac:dyDescent="0.25">
      <c r="A12866">
        <v>1</v>
      </c>
      <c r="B12866">
        <v>9090410</v>
      </c>
      <c r="C12866">
        <v>3</v>
      </c>
      <c r="D12866">
        <v>6</v>
      </c>
      <c r="E12866">
        <v>1</v>
      </c>
      <c r="F12866" t="s">
        <v>7</v>
      </c>
      <c r="K12866">
        <v>3</v>
      </c>
      <c r="P12866">
        <v>3</v>
      </c>
      <c r="Q12866" s="5">
        <f>VLOOKUP(Table2[[#This Row],[id_heating_system]],$V$2:$W$5,2,0)*Table2[[#This Row],[2019]]</f>
        <v>3.461538462</v>
      </c>
      <c r="R12866">
        <v>3</v>
      </c>
    </row>
    <row r="12867" spans="1:18" hidden="1" x14ac:dyDescent="0.25">
      <c r="A12867">
        <v>1</v>
      </c>
      <c r="B12867">
        <v>9090410</v>
      </c>
      <c r="C12867">
        <v>3</v>
      </c>
      <c r="D12867">
        <v>7</v>
      </c>
      <c r="E12867">
        <v>1</v>
      </c>
      <c r="F12867" t="s">
        <v>7</v>
      </c>
      <c r="K12867">
        <v>0</v>
      </c>
      <c r="P12867">
        <v>0</v>
      </c>
      <c r="Q12867" s="5">
        <f>VLOOKUP(Table2[[#This Row],[id_heating_system]],$V$2:$W$5,2,0)*Table2[[#This Row],[2019]]</f>
        <v>0</v>
      </c>
      <c r="R12867">
        <v>0</v>
      </c>
    </row>
    <row r="12868" spans="1:18" hidden="1" x14ac:dyDescent="0.25">
      <c r="A12868">
        <v>1</v>
      </c>
      <c r="B12868">
        <v>9090411</v>
      </c>
      <c r="C12868">
        <v>3</v>
      </c>
      <c r="D12868">
        <v>1</v>
      </c>
      <c r="E12868">
        <v>1</v>
      </c>
      <c r="F12868" t="s">
        <v>7</v>
      </c>
      <c r="K12868">
        <v>0</v>
      </c>
      <c r="P12868">
        <v>0</v>
      </c>
      <c r="Q12868" s="5">
        <f>VLOOKUP(Table2[[#This Row],[id_heating_system]],$V$2:$W$5,2,0)*Table2[[#This Row],[2019]]</f>
        <v>0</v>
      </c>
      <c r="R12868">
        <v>0</v>
      </c>
    </row>
    <row r="12869" spans="1:18" hidden="1" x14ac:dyDescent="0.25">
      <c r="A12869">
        <v>1</v>
      </c>
      <c r="B12869">
        <v>9090411</v>
      </c>
      <c r="C12869">
        <v>3</v>
      </c>
      <c r="D12869">
        <v>2</v>
      </c>
      <c r="E12869">
        <v>1</v>
      </c>
      <c r="F12869" t="s">
        <v>7</v>
      </c>
      <c r="K12869">
        <v>4</v>
      </c>
      <c r="P12869">
        <v>4</v>
      </c>
      <c r="Q12869" s="5">
        <f>VLOOKUP(Table2[[#This Row],[id_heating_system]],$V$2:$W$5,2,0)*Table2[[#This Row],[2019]]</f>
        <v>4.6153846160000001</v>
      </c>
      <c r="R12869">
        <v>4</v>
      </c>
    </row>
    <row r="12870" spans="1:18" hidden="1" x14ac:dyDescent="0.25">
      <c r="A12870">
        <v>1</v>
      </c>
      <c r="B12870">
        <v>9090411</v>
      </c>
      <c r="C12870">
        <v>3</v>
      </c>
      <c r="D12870">
        <v>3</v>
      </c>
      <c r="E12870">
        <v>1</v>
      </c>
      <c r="F12870" t="s">
        <v>7</v>
      </c>
      <c r="K12870">
        <v>3</v>
      </c>
      <c r="P12870">
        <v>3</v>
      </c>
      <c r="Q12870" s="5">
        <f>VLOOKUP(Table2[[#This Row],[id_heating_system]],$V$2:$W$5,2,0)*Table2[[#This Row],[2019]]</f>
        <v>3.461538462</v>
      </c>
      <c r="R12870">
        <v>3</v>
      </c>
    </row>
    <row r="12871" spans="1:18" hidden="1" x14ac:dyDescent="0.25">
      <c r="A12871">
        <v>1</v>
      </c>
      <c r="B12871">
        <v>9090411</v>
      </c>
      <c r="C12871">
        <v>3</v>
      </c>
      <c r="D12871">
        <v>4</v>
      </c>
      <c r="E12871">
        <v>1</v>
      </c>
      <c r="F12871" t="s">
        <v>7</v>
      </c>
      <c r="K12871">
        <v>3</v>
      </c>
      <c r="P12871">
        <v>3</v>
      </c>
      <c r="Q12871" s="5">
        <f>VLOOKUP(Table2[[#This Row],[id_heating_system]],$V$2:$W$5,2,0)*Table2[[#This Row],[2019]]</f>
        <v>3.461538462</v>
      </c>
      <c r="R12871">
        <v>3</v>
      </c>
    </row>
    <row r="12872" spans="1:18" hidden="1" x14ac:dyDescent="0.25">
      <c r="A12872">
        <v>1</v>
      </c>
      <c r="B12872">
        <v>9090411</v>
      </c>
      <c r="C12872">
        <v>3</v>
      </c>
      <c r="D12872">
        <v>5</v>
      </c>
      <c r="E12872">
        <v>1</v>
      </c>
      <c r="F12872" t="s">
        <v>7</v>
      </c>
      <c r="K12872">
        <v>2</v>
      </c>
      <c r="P12872">
        <v>2</v>
      </c>
      <c r="Q12872" s="5">
        <f>VLOOKUP(Table2[[#This Row],[id_heating_system]],$V$2:$W$5,2,0)*Table2[[#This Row],[2019]]</f>
        <v>2.307692308</v>
      </c>
      <c r="R12872">
        <v>2</v>
      </c>
    </row>
    <row r="12873" spans="1:18" hidden="1" x14ac:dyDescent="0.25">
      <c r="A12873">
        <v>1</v>
      </c>
      <c r="B12873">
        <v>9090411</v>
      </c>
      <c r="C12873">
        <v>3</v>
      </c>
      <c r="D12873">
        <v>6</v>
      </c>
      <c r="E12873">
        <v>1</v>
      </c>
      <c r="F12873" t="s">
        <v>7</v>
      </c>
      <c r="K12873">
        <v>1</v>
      </c>
      <c r="P12873">
        <v>1</v>
      </c>
      <c r="Q12873" s="5">
        <f>VLOOKUP(Table2[[#This Row],[id_heating_system]],$V$2:$W$5,2,0)*Table2[[#This Row],[2019]]</f>
        <v>1.153846154</v>
      </c>
      <c r="R12873">
        <v>1</v>
      </c>
    </row>
    <row r="12874" spans="1:18" hidden="1" x14ac:dyDescent="0.25">
      <c r="A12874">
        <v>1</v>
      </c>
      <c r="B12874">
        <v>9090411</v>
      </c>
      <c r="C12874">
        <v>3</v>
      </c>
      <c r="D12874">
        <v>7</v>
      </c>
      <c r="E12874">
        <v>1</v>
      </c>
      <c r="F12874" t="s">
        <v>7</v>
      </c>
      <c r="K12874">
        <v>0</v>
      </c>
      <c r="P12874">
        <v>0</v>
      </c>
      <c r="Q12874" s="5">
        <f>VLOOKUP(Table2[[#This Row],[id_heating_system]],$V$2:$W$5,2,0)*Table2[[#This Row],[2019]]</f>
        <v>0</v>
      </c>
      <c r="R12874">
        <v>0</v>
      </c>
    </row>
    <row r="12875" spans="1:18" hidden="1" x14ac:dyDescent="0.25">
      <c r="A12875">
        <v>1</v>
      </c>
      <c r="B12875">
        <v>9090412</v>
      </c>
      <c r="C12875">
        <v>3</v>
      </c>
      <c r="D12875">
        <v>1</v>
      </c>
      <c r="E12875">
        <v>1</v>
      </c>
      <c r="F12875" t="s">
        <v>7</v>
      </c>
      <c r="K12875">
        <v>0</v>
      </c>
      <c r="P12875">
        <v>0</v>
      </c>
      <c r="Q12875" s="5">
        <f>VLOOKUP(Table2[[#This Row],[id_heating_system]],$V$2:$W$5,2,0)*Table2[[#This Row],[2019]]</f>
        <v>0</v>
      </c>
      <c r="R12875">
        <v>0</v>
      </c>
    </row>
    <row r="12876" spans="1:18" hidden="1" x14ac:dyDescent="0.25">
      <c r="A12876">
        <v>1</v>
      </c>
      <c r="B12876">
        <v>9090412</v>
      </c>
      <c r="C12876">
        <v>3</v>
      </c>
      <c r="D12876">
        <v>2</v>
      </c>
      <c r="E12876">
        <v>1</v>
      </c>
      <c r="F12876" t="s">
        <v>7</v>
      </c>
      <c r="K12876">
        <v>7</v>
      </c>
      <c r="P12876">
        <v>7</v>
      </c>
      <c r="Q12876" s="5">
        <f>VLOOKUP(Table2[[#This Row],[id_heating_system]],$V$2:$W$5,2,0)*Table2[[#This Row],[2019]]</f>
        <v>8.0769230780000001</v>
      </c>
      <c r="R12876">
        <v>7</v>
      </c>
    </row>
    <row r="12877" spans="1:18" hidden="1" x14ac:dyDescent="0.25">
      <c r="A12877">
        <v>1</v>
      </c>
      <c r="B12877">
        <v>9090412</v>
      </c>
      <c r="C12877">
        <v>3</v>
      </c>
      <c r="D12877">
        <v>3</v>
      </c>
      <c r="E12877">
        <v>1</v>
      </c>
      <c r="F12877" t="s">
        <v>7</v>
      </c>
      <c r="K12877">
        <v>1</v>
      </c>
      <c r="P12877">
        <v>1</v>
      </c>
      <c r="Q12877" s="5">
        <f>VLOOKUP(Table2[[#This Row],[id_heating_system]],$V$2:$W$5,2,0)*Table2[[#This Row],[2019]]</f>
        <v>1.153846154</v>
      </c>
      <c r="R12877">
        <v>1</v>
      </c>
    </row>
    <row r="12878" spans="1:18" hidden="1" x14ac:dyDescent="0.25">
      <c r="A12878">
        <v>1</v>
      </c>
      <c r="B12878">
        <v>9090412</v>
      </c>
      <c r="C12878">
        <v>3</v>
      </c>
      <c r="D12878">
        <v>4</v>
      </c>
      <c r="E12878">
        <v>1</v>
      </c>
      <c r="F12878" t="s">
        <v>7</v>
      </c>
      <c r="K12878">
        <v>8</v>
      </c>
      <c r="P12878">
        <v>8</v>
      </c>
      <c r="Q12878" s="5">
        <f>VLOOKUP(Table2[[#This Row],[id_heating_system]],$V$2:$W$5,2,0)*Table2[[#This Row],[2019]]</f>
        <v>9.2307692320000001</v>
      </c>
      <c r="R12878">
        <v>8</v>
      </c>
    </row>
    <row r="12879" spans="1:18" hidden="1" x14ac:dyDescent="0.25">
      <c r="A12879">
        <v>1</v>
      </c>
      <c r="B12879">
        <v>9090412</v>
      </c>
      <c r="C12879">
        <v>3</v>
      </c>
      <c r="D12879">
        <v>5</v>
      </c>
      <c r="E12879">
        <v>1</v>
      </c>
      <c r="F12879" t="s">
        <v>7</v>
      </c>
      <c r="K12879">
        <v>4</v>
      </c>
      <c r="P12879">
        <v>4</v>
      </c>
      <c r="Q12879" s="5">
        <f>VLOOKUP(Table2[[#This Row],[id_heating_system]],$V$2:$W$5,2,0)*Table2[[#This Row],[2019]]</f>
        <v>4.6153846160000001</v>
      </c>
      <c r="R12879">
        <v>4</v>
      </c>
    </row>
    <row r="12880" spans="1:18" hidden="1" x14ac:dyDescent="0.25">
      <c r="A12880">
        <v>1</v>
      </c>
      <c r="B12880">
        <v>9090412</v>
      </c>
      <c r="C12880">
        <v>3</v>
      </c>
      <c r="D12880">
        <v>6</v>
      </c>
      <c r="E12880">
        <v>1</v>
      </c>
      <c r="F12880" t="s">
        <v>7</v>
      </c>
      <c r="K12880">
        <v>5</v>
      </c>
      <c r="P12880">
        <v>5</v>
      </c>
      <c r="Q12880" s="5">
        <f>VLOOKUP(Table2[[#This Row],[id_heating_system]],$V$2:$W$5,2,0)*Table2[[#This Row],[2019]]</f>
        <v>5.7692307700000001</v>
      </c>
      <c r="R12880">
        <v>5</v>
      </c>
    </row>
    <row r="12881" spans="1:18" hidden="1" x14ac:dyDescent="0.25">
      <c r="A12881">
        <v>1</v>
      </c>
      <c r="B12881">
        <v>9090412</v>
      </c>
      <c r="C12881">
        <v>3</v>
      </c>
      <c r="D12881">
        <v>7</v>
      </c>
      <c r="E12881">
        <v>1</v>
      </c>
      <c r="F12881" t="s">
        <v>7</v>
      </c>
      <c r="K12881">
        <v>0</v>
      </c>
      <c r="P12881">
        <v>0</v>
      </c>
      <c r="Q12881" s="5">
        <f>VLOOKUP(Table2[[#This Row],[id_heating_system]],$V$2:$W$5,2,0)*Table2[[#This Row],[2019]]</f>
        <v>0</v>
      </c>
      <c r="R12881">
        <v>0</v>
      </c>
    </row>
    <row r="12882" spans="1:18" hidden="1" x14ac:dyDescent="0.25">
      <c r="A12882">
        <v>1</v>
      </c>
      <c r="B12882">
        <v>9090413</v>
      </c>
      <c r="C12882">
        <v>3</v>
      </c>
      <c r="D12882">
        <v>1</v>
      </c>
      <c r="E12882">
        <v>1</v>
      </c>
      <c r="F12882" t="s">
        <v>7</v>
      </c>
      <c r="K12882">
        <v>11</v>
      </c>
      <c r="P12882">
        <v>11</v>
      </c>
      <c r="Q12882" s="5">
        <f>VLOOKUP(Table2[[#This Row],[id_heating_system]],$V$2:$W$5,2,0)*Table2[[#This Row],[2019]]</f>
        <v>12.692307694</v>
      </c>
      <c r="R12882">
        <v>11</v>
      </c>
    </row>
    <row r="12883" spans="1:18" hidden="1" x14ac:dyDescent="0.25">
      <c r="A12883">
        <v>1</v>
      </c>
      <c r="B12883">
        <v>9090413</v>
      </c>
      <c r="C12883">
        <v>3</v>
      </c>
      <c r="D12883">
        <v>2</v>
      </c>
      <c r="E12883">
        <v>1</v>
      </c>
      <c r="F12883" t="s">
        <v>7</v>
      </c>
      <c r="K12883">
        <v>3</v>
      </c>
      <c r="P12883">
        <v>3</v>
      </c>
      <c r="Q12883" s="5">
        <f>VLOOKUP(Table2[[#This Row],[id_heating_system]],$V$2:$W$5,2,0)*Table2[[#This Row],[2019]]</f>
        <v>3.461538462</v>
      </c>
      <c r="R12883">
        <v>3</v>
      </c>
    </row>
    <row r="12884" spans="1:18" hidden="1" x14ac:dyDescent="0.25">
      <c r="A12884">
        <v>1</v>
      </c>
      <c r="B12884">
        <v>9090413</v>
      </c>
      <c r="C12884">
        <v>3</v>
      </c>
      <c r="D12884">
        <v>3</v>
      </c>
      <c r="E12884">
        <v>1</v>
      </c>
      <c r="F12884" t="s">
        <v>7</v>
      </c>
      <c r="K12884">
        <v>0</v>
      </c>
      <c r="P12884">
        <v>0</v>
      </c>
      <c r="Q12884" s="5">
        <f>VLOOKUP(Table2[[#This Row],[id_heating_system]],$V$2:$W$5,2,0)*Table2[[#This Row],[2019]]</f>
        <v>0</v>
      </c>
      <c r="R12884">
        <v>0</v>
      </c>
    </row>
    <row r="12885" spans="1:18" hidden="1" x14ac:dyDescent="0.25">
      <c r="A12885">
        <v>1</v>
      </c>
      <c r="B12885">
        <v>9090413</v>
      </c>
      <c r="C12885">
        <v>3</v>
      </c>
      <c r="D12885">
        <v>4</v>
      </c>
      <c r="E12885">
        <v>1</v>
      </c>
      <c r="F12885" t="s">
        <v>7</v>
      </c>
      <c r="K12885">
        <v>16</v>
      </c>
      <c r="P12885">
        <v>16</v>
      </c>
      <c r="Q12885" s="5">
        <f>VLOOKUP(Table2[[#This Row],[id_heating_system]],$V$2:$W$5,2,0)*Table2[[#This Row],[2019]]</f>
        <v>18.461538464</v>
      </c>
      <c r="R12885">
        <v>16</v>
      </c>
    </row>
    <row r="12886" spans="1:18" hidden="1" x14ac:dyDescent="0.25">
      <c r="A12886">
        <v>1</v>
      </c>
      <c r="B12886">
        <v>9090413</v>
      </c>
      <c r="C12886">
        <v>3</v>
      </c>
      <c r="D12886">
        <v>5</v>
      </c>
      <c r="E12886">
        <v>1</v>
      </c>
      <c r="F12886" t="s">
        <v>7</v>
      </c>
      <c r="K12886">
        <v>6</v>
      </c>
      <c r="P12886">
        <v>6</v>
      </c>
      <c r="Q12886" s="5">
        <f>VLOOKUP(Table2[[#This Row],[id_heating_system]],$V$2:$W$5,2,0)*Table2[[#This Row],[2019]]</f>
        <v>6.9230769240000001</v>
      </c>
      <c r="R12886">
        <v>6</v>
      </c>
    </row>
    <row r="12887" spans="1:18" hidden="1" x14ac:dyDescent="0.25">
      <c r="A12887">
        <v>1</v>
      </c>
      <c r="B12887">
        <v>9090413</v>
      </c>
      <c r="C12887">
        <v>3</v>
      </c>
      <c r="D12887">
        <v>6</v>
      </c>
      <c r="E12887">
        <v>1</v>
      </c>
      <c r="F12887" t="s">
        <v>7</v>
      </c>
      <c r="K12887">
        <v>5</v>
      </c>
      <c r="P12887">
        <v>5</v>
      </c>
      <c r="Q12887" s="5">
        <f>VLOOKUP(Table2[[#This Row],[id_heating_system]],$V$2:$W$5,2,0)*Table2[[#This Row],[2019]]</f>
        <v>5.7692307700000001</v>
      </c>
      <c r="R12887">
        <v>5</v>
      </c>
    </row>
    <row r="12888" spans="1:18" hidden="1" x14ac:dyDescent="0.25">
      <c r="A12888">
        <v>1</v>
      </c>
      <c r="B12888">
        <v>9090413</v>
      </c>
      <c r="C12888">
        <v>3</v>
      </c>
      <c r="D12888">
        <v>7</v>
      </c>
      <c r="E12888">
        <v>1</v>
      </c>
      <c r="F12888" t="s">
        <v>7</v>
      </c>
      <c r="K12888">
        <v>0</v>
      </c>
      <c r="P12888">
        <v>0</v>
      </c>
      <c r="Q12888" s="5">
        <f>VLOOKUP(Table2[[#This Row],[id_heating_system]],$V$2:$W$5,2,0)*Table2[[#This Row],[2019]]</f>
        <v>0</v>
      </c>
      <c r="R12888">
        <v>0</v>
      </c>
    </row>
    <row r="12889" spans="1:18" hidden="1" x14ac:dyDescent="0.25">
      <c r="A12889">
        <v>1</v>
      </c>
      <c r="B12889">
        <v>9090414</v>
      </c>
      <c r="C12889">
        <v>3</v>
      </c>
      <c r="D12889">
        <v>1</v>
      </c>
      <c r="E12889">
        <v>1</v>
      </c>
      <c r="F12889" t="s">
        <v>7</v>
      </c>
      <c r="K12889">
        <v>1</v>
      </c>
      <c r="P12889">
        <v>1</v>
      </c>
      <c r="Q12889" s="5">
        <f>VLOOKUP(Table2[[#This Row],[id_heating_system]],$V$2:$W$5,2,0)*Table2[[#This Row],[2019]]</f>
        <v>1.153846154</v>
      </c>
      <c r="R12889">
        <v>1</v>
      </c>
    </row>
    <row r="12890" spans="1:18" hidden="1" x14ac:dyDescent="0.25">
      <c r="A12890">
        <v>1</v>
      </c>
      <c r="B12890">
        <v>9090414</v>
      </c>
      <c r="C12890">
        <v>3</v>
      </c>
      <c r="D12890">
        <v>2</v>
      </c>
      <c r="E12890">
        <v>1</v>
      </c>
      <c r="F12890" t="s">
        <v>7</v>
      </c>
      <c r="K12890">
        <v>12</v>
      </c>
      <c r="P12890">
        <v>12</v>
      </c>
      <c r="Q12890" s="5">
        <f>VLOOKUP(Table2[[#This Row],[id_heating_system]],$V$2:$W$5,2,0)*Table2[[#This Row],[2019]]</f>
        <v>13.846153848</v>
      </c>
      <c r="R12890">
        <v>12</v>
      </c>
    </row>
    <row r="12891" spans="1:18" hidden="1" x14ac:dyDescent="0.25">
      <c r="A12891">
        <v>1</v>
      </c>
      <c r="B12891">
        <v>9090414</v>
      </c>
      <c r="C12891">
        <v>3</v>
      </c>
      <c r="D12891">
        <v>3</v>
      </c>
      <c r="E12891">
        <v>1</v>
      </c>
      <c r="F12891" t="s">
        <v>7</v>
      </c>
      <c r="K12891">
        <v>61</v>
      </c>
      <c r="P12891">
        <v>61</v>
      </c>
      <c r="Q12891" s="5">
        <f>VLOOKUP(Table2[[#This Row],[id_heating_system]],$V$2:$W$5,2,0)*Table2[[#This Row],[2019]]</f>
        <v>70.384615394000008</v>
      </c>
      <c r="R12891">
        <v>61</v>
      </c>
    </row>
    <row r="12892" spans="1:18" hidden="1" x14ac:dyDescent="0.25">
      <c r="A12892">
        <v>1</v>
      </c>
      <c r="B12892">
        <v>9090414</v>
      </c>
      <c r="C12892">
        <v>3</v>
      </c>
      <c r="D12892">
        <v>4</v>
      </c>
      <c r="E12892">
        <v>1</v>
      </c>
      <c r="F12892" t="s">
        <v>7</v>
      </c>
      <c r="K12892">
        <v>33</v>
      </c>
      <c r="P12892">
        <v>33</v>
      </c>
      <c r="Q12892" s="5">
        <f>VLOOKUP(Table2[[#This Row],[id_heating_system]],$V$2:$W$5,2,0)*Table2[[#This Row],[2019]]</f>
        <v>38.076923082</v>
      </c>
      <c r="R12892">
        <v>33</v>
      </c>
    </row>
    <row r="12893" spans="1:18" hidden="1" x14ac:dyDescent="0.25">
      <c r="A12893">
        <v>1</v>
      </c>
      <c r="B12893">
        <v>9090414</v>
      </c>
      <c r="C12893">
        <v>3</v>
      </c>
      <c r="D12893">
        <v>5</v>
      </c>
      <c r="E12893">
        <v>1</v>
      </c>
      <c r="F12893" t="s">
        <v>7</v>
      </c>
      <c r="K12893">
        <v>11</v>
      </c>
      <c r="P12893">
        <v>11</v>
      </c>
      <c r="Q12893" s="5">
        <f>VLOOKUP(Table2[[#This Row],[id_heating_system]],$V$2:$W$5,2,0)*Table2[[#This Row],[2019]]</f>
        <v>12.692307694</v>
      </c>
      <c r="R12893">
        <v>11</v>
      </c>
    </row>
    <row r="12894" spans="1:18" hidden="1" x14ac:dyDescent="0.25">
      <c r="A12894">
        <v>1</v>
      </c>
      <c r="B12894">
        <v>9090414</v>
      </c>
      <c r="C12894">
        <v>3</v>
      </c>
      <c r="D12894">
        <v>6</v>
      </c>
      <c r="E12894">
        <v>1</v>
      </c>
      <c r="F12894" t="s">
        <v>7</v>
      </c>
      <c r="K12894">
        <v>10</v>
      </c>
      <c r="P12894">
        <v>10</v>
      </c>
      <c r="Q12894" s="5">
        <f>VLOOKUP(Table2[[#This Row],[id_heating_system]],$V$2:$W$5,2,0)*Table2[[#This Row],[2019]]</f>
        <v>11.53846154</v>
      </c>
      <c r="R12894">
        <v>10</v>
      </c>
    </row>
    <row r="12895" spans="1:18" hidden="1" x14ac:dyDescent="0.25">
      <c r="A12895">
        <v>1</v>
      </c>
      <c r="B12895">
        <v>9090414</v>
      </c>
      <c r="C12895">
        <v>3</v>
      </c>
      <c r="D12895">
        <v>7</v>
      </c>
      <c r="E12895">
        <v>1</v>
      </c>
      <c r="F12895" t="s">
        <v>7</v>
      </c>
      <c r="K12895">
        <v>1</v>
      </c>
      <c r="P12895">
        <v>1</v>
      </c>
      <c r="Q12895" s="5">
        <f>VLOOKUP(Table2[[#This Row],[id_heating_system]],$V$2:$W$5,2,0)*Table2[[#This Row],[2019]]</f>
        <v>1.153846154</v>
      </c>
      <c r="R12895">
        <v>1</v>
      </c>
    </row>
    <row r="12896" spans="1:18" hidden="1" x14ac:dyDescent="0.25">
      <c r="A12896">
        <v>1</v>
      </c>
      <c r="B12896">
        <v>9090415</v>
      </c>
      <c r="C12896">
        <v>3</v>
      </c>
      <c r="D12896">
        <v>1</v>
      </c>
      <c r="E12896">
        <v>1</v>
      </c>
      <c r="F12896" t="s">
        <v>7</v>
      </c>
      <c r="K12896">
        <v>0</v>
      </c>
      <c r="P12896">
        <v>0</v>
      </c>
      <c r="Q12896" s="5">
        <f>VLOOKUP(Table2[[#This Row],[id_heating_system]],$V$2:$W$5,2,0)*Table2[[#This Row],[2019]]</f>
        <v>0</v>
      </c>
      <c r="R12896">
        <v>0</v>
      </c>
    </row>
    <row r="12897" spans="1:18" hidden="1" x14ac:dyDescent="0.25">
      <c r="A12897">
        <v>1</v>
      </c>
      <c r="B12897">
        <v>9090415</v>
      </c>
      <c r="C12897">
        <v>3</v>
      </c>
      <c r="D12897">
        <v>2</v>
      </c>
      <c r="E12897">
        <v>1</v>
      </c>
      <c r="F12897" t="s">
        <v>7</v>
      </c>
      <c r="K12897">
        <v>5</v>
      </c>
      <c r="P12897">
        <v>5</v>
      </c>
      <c r="Q12897" s="5">
        <f>VLOOKUP(Table2[[#This Row],[id_heating_system]],$V$2:$W$5,2,0)*Table2[[#This Row],[2019]]</f>
        <v>5.7692307700000001</v>
      </c>
      <c r="R12897">
        <v>5</v>
      </c>
    </row>
    <row r="12898" spans="1:18" hidden="1" x14ac:dyDescent="0.25">
      <c r="A12898">
        <v>1</v>
      </c>
      <c r="B12898">
        <v>9090415</v>
      </c>
      <c r="C12898">
        <v>3</v>
      </c>
      <c r="D12898">
        <v>3</v>
      </c>
      <c r="E12898">
        <v>1</v>
      </c>
      <c r="F12898" t="s">
        <v>7</v>
      </c>
      <c r="K12898">
        <v>2</v>
      </c>
      <c r="P12898">
        <v>2</v>
      </c>
      <c r="Q12898" s="5">
        <f>VLOOKUP(Table2[[#This Row],[id_heating_system]],$V$2:$W$5,2,0)*Table2[[#This Row],[2019]]</f>
        <v>2.307692308</v>
      </c>
      <c r="R12898">
        <v>2</v>
      </c>
    </row>
    <row r="12899" spans="1:18" hidden="1" x14ac:dyDescent="0.25">
      <c r="A12899">
        <v>1</v>
      </c>
      <c r="B12899">
        <v>9090415</v>
      </c>
      <c r="C12899">
        <v>3</v>
      </c>
      <c r="D12899">
        <v>4</v>
      </c>
      <c r="E12899">
        <v>1</v>
      </c>
      <c r="F12899" t="s">
        <v>7</v>
      </c>
      <c r="K12899">
        <v>1</v>
      </c>
      <c r="P12899">
        <v>1</v>
      </c>
      <c r="Q12899" s="5">
        <f>VLOOKUP(Table2[[#This Row],[id_heating_system]],$V$2:$W$5,2,0)*Table2[[#This Row],[2019]]</f>
        <v>1.153846154</v>
      </c>
      <c r="R12899">
        <v>1</v>
      </c>
    </row>
    <row r="12900" spans="1:18" hidden="1" x14ac:dyDescent="0.25">
      <c r="A12900">
        <v>1</v>
      </c>
      <c r="B12900">
        <v>9090415</v>
      </c>
      <c r="C12900">
        <v>3</v>
      </c>
      <c r="D12900">
        <v>5</v>
      </c>
      <c r="E12900">
        <v>1</v>
      </c>
      <c r="F12900" t="s">
        <v>7</v>
      </c>
      <c r="K12900">
        <v>4</v>
      </c>
      <c r="P12900">
        <v>4</v>
      </c>
      <c r="Q12900" s="5">
        <f>VLOOKUP(Table2[[#This Row],[id_heating_system]],$V$2:$W$5,2,0)*Table2[[#This Row],[2019]]</f>
        <v>4.6153846160000001</v>
      </c>
      <c r="R12900">
        <v>4</v>
      </c>
    </row>
    <row r="12901" spans="1:18" hidden="1" x14ac:dyDescent="0.25">
      <c r="A12901">
        <v>1</v>
      </c>
      <c r="B12901">
        <v>9090415</v>
      </c>
      <c r="C12901">
        <v>3</v>
      </c>
      <c r="D12901">
        <v>6</v>
      </c>
      <c r="E12901">
        <v>1</v>
      </c>
      <c r="F12901" t="s">
        <v>7</v>
      </c>
      <c r="K12901">
        <v>11</v>
      </c>
      <c r="P12901">
        <v>11</v>
      </c>
      <c r="Q12901" s="5">
        <f>VLOOKUP(Table2[[#This Row],[id_heating_system]],$V$2:$W$5,2,0)*Table2[[#This Row],[2019]]</f>
        <v>12.692307694</v>
      </c>
      <c r="R12901">
        <v>11</v>
      </c>
    </row>
    <row r="12902" spans="1:18" hidden="1" x14ac:dyDescent="0.25">
      <c r="A12902">
        <v>1</v>
      </c>
      <c r="B12902">
        <v>9090415</v>
      </c>
      <c r="C12902">
        <v>3</v>
      </c>
      <c r="D12902">
        <v>7</v>
      </c>
      <c r="E12902">
        <v>1</v>
      </c>
      <c r="F12902" t="s">
        <v>7</v>
      </c>
      <c r="K12902">
        <v>0</v>
      </c>
      <c r="P12902">
        <v>0</v>
      </c>
      <c r="Q12902" s="5">
        <f>VLOOKUP(Table2[[#This Row],[id_heating_system]],$V$2:$W$5,2,0)*Table2[[#This Row],[2019]]</f>
        <v>0</v>
      </c>
      <c r="R12902">
        <v>0</v>
      </c>
    </row>
    <row r="12903" spans="1:18" hidden="1" x14ac:dyDescent="0.25">
      <c r="A12903">
        <v>1</v>
      </c>
      <c r="B12903">
        <v>9090416</v>
      </c>
      <c r="C12903">
        <v>3</v>
      </c>
      <c r="D12903">
        <v>1</v>
      </c>
      <c r="E12903">
        <v>1</v>
      </c>
      <c r="F12903" t="s">
        <v>7</v>
      </c>
      <c r="K12903">
        <v>9</v>
      </c>
      <c r="P12903">
        <v>9</v>
      </c>
      <c r="Q12903" s="5">
        <f>VLOOKUP(Table2[[#This Row],[id_heating_system]],$V$2:$W$5,2,0)*Table2[[#This Row],[2019]]</f>
        <v>10.384615386</v>
      </c>
      <c r="R12903">
        <v>9</v>
      </c>
    </row>
    <row r="12904" spans="1:18" hidden="1" x14ac:dyDescent="0.25">
      <c r="A12904">
        <v>1</v>
      </c>
      <c r="B12904">
        <v>9090416</v>
      </c>
      <c r="C12904">
        <v>3</v>
      </c>
      <c r="D12904">
        <v>2</v>
      </c>
      <c r="E12904">
        <v>1</v>
      </c>
      <c r="F12904" t="s">
        <v>7</v>
      </c>
      <c r="K12904">
        <v>2</v>
      </c>
      <c r="P12904">
        <v>2</v>
      </c>
      <c r="Q12904" s="5">
        <f>VLOOKUP(Table2[[#This Row],[id_heating_system]],$V$2:$W$5,2,0)*Table2[[#This Row],[2019]]</f>
        <v>2.307692308</v>
      </c>
      <c r="R12904">
        <v>2</v>
      </c>
    </row>
    <row r="12905" spans="1:18" hidden="1" x14ac:dyDescent="0.25">
      <c r="A12905">
        <v>1</v>
      </c>
      <c r="B12905">
        <v>9090416</v>
      </c>
      <c r="C12905">
        <v>3</v>
      </c>
      <c r="D12905">
        <v>3</v>
      </c>
      <c r="E12905">
        <v>1</v>
      </c>
      <c r="F12905" t="s">
        <v>7</v>
      </c>
      <c r="K12905">
        <v>0</v>
      </c>
      <c r="P12905">
        <v>0</v>
      </c>
      <c r="Q12905" s="5">
        <f>VLOOKUP(Table2[[#This Row],[id_heating_system]],$V$2:$W$5,2,0)*Table2[[#This Row],[2019]]</f>
        <v>0</v>
      </c>
      <c r="R12905">
        <v>0</v>
      </c>
    </row>
    <row r="12906" spans="1:18" hidden="1" x14ac:dyDescent="0.25">
      <c r="A12906">
        <v>1</v>
      </c>
      <c r="B12906">
        <v>9090416</v>
      </c>
      <c r="C12906">
        <v>3</v>
      </c>
      <c r="D12906">
        <v>4</v>
      </c>
      <c r="E12906">
        <v>1</v>
      </c>
      <c r="F12906" t="s">
        <v>7</v>
      </c>
      <c r="K12906">
        <v>5</v>
      </c>
      <c r="P12906">
        <v>5</v>
      </c>
      <c r="Q12906" s="5">
        <f>VLOOKUP(Table2[[#This Row],[id_heating_system]],$V$2:$W$5,2,0)*Table2[[#This Row],[2019]]</f>
        <v>5.7692307700000001</v>
      </c>
      <c r="R12906">
        <v>5</v>
      </c>
    </row>
    <row r="12907" spans="1:18" hidden="1" x14ac:dyDescent="0.25">
      <c r="A12907">
        <v>1</v>
      </c>
      <c r="B12907">
        <v>9090416</v>
      </c>
      <c r="C12907">
        <v>3</v>
      </c>
      <c r="D12907">
        <v>5</v>
      </c>
      <c r="E12907">
        <v>1</v>
      </c>
      <c r="F12907" t="s">
        <v>7</v>
      </c>
      <c r="K12907">
        <v>2</v>
      </c>
      <c r="P12907">
        <v>2</v>
      </c>
      <c r="Q12907" s="5">
        <f>VLOOKUP(Table2[[#This Row],[id_heating_system]],$V$2:$W$5,2,0)*Table2[[#This Row],[2019]]</f>
        <v>2.307692308</v>
      </c>
      <c r="R12907">
        <v>2</v>
      </c>
    </row>
    <row r="12908" spans="1:18" hidden="1" x14ac:dyDescent="0.25">
      <c r="A12908">
        <v>1</v>
      </c>
      <c r="B12908">
        <v>9090416</v>
      </c>
      <c r="C12908">
        <v>3</v>
      </c>
      <c r="D12908">
        <v>6</v>
      </c>
      <c r="E12908">
        <v>1</v>
      </c>
      <c r="F12908" t="s">
        <v>7</v>
      </c>
      <c r="K12908">
        <v>2</v>
      </c>
      <c r="P12908">
        <v>2</v>
      </c>
      <c r="Q12908" s="5">
        <f>VLOOKUP(Table2[[#This Row],[id_heating_system]],$V$2:$W$5,2,0)*Table2[[#This Row],[2019]]</f>
        <v>2.307692308</v>
      </c>
      <c r="R12908">
        <v>2</v>
      </c>
    </row>
    <row r="12909" spans="1:18" hidden="1" x14ac:dyDescent="0.25">
      <c r="A12909">
        <v>1</v>
      </c>
      <c r="B12909">
        <v>9090416</v>
      </c>
      <c r="C12909">
        <v>3</v>
      </c>
      <c r="D12909">
        <v>7</v>
      </c>
      <c r="E12909">
        <v>1</v>
      </c>
      <c r="F12909" t="s">
        <v>7</v>
      </c>
      <c r="K12909">
        <v>0</v>
      </c>
      <c r="P12909">
        <v>0</v>
      </c>
      <c r="Q12909" s="5">
        <f>VLOOKUP(Table2[[#This Row],[id_heating_system]],$V$2:$W$5,2,0)*Table2[[#This Row],[2019]]</f>
        <v>0</v>
      </c>
      <c r="R12909">
        <v>0</v>
      </c>
    </row>
    <row r="12910" spans="1:18" hidden="1" x14ac:dyDescent="0.25">
      <c r="A12910">
        <v>1</v>
      </c>
      <c r="B12910">
        <v>9090417</v>
      </c>
      <c r="C12910">
        <v>3</v>
      </c>
      <c r="D12910">
        <v>1</v>
      </c>
      <c r="E12910">
        <v>1</v>
      </c>
      <c r="F12910" t="s">
        <v>7</v>
      </c>
      <c r="K12910">
        <v>0</v>
      </c>
      <c r="P12910">
        <v>0</v>
      </c>
      <c r="Q12910" s="5">
        <f>VLOOKUP(Table2[[#This Row],[id_heating_system]],$V$2:$W$5,2,0)*Table2[[#This Row],[2019]]</f>
        <v>0</v>
      </c>
      <c r="R12910">
        <v>0</v>
      </c>
    </row>
    <row r="12911" spans="1:18" hidden="1" x14ac:dyDescent="0.25">
      <c r="A12911">
        <v>1</v>
      </c>
      <c r="B12911">
        <v>9090417</v>
      </c>
      <c r="C12911">
        <v>3</v>
      </c>
      <c r="D12911">
        <v>2</v>
      </c>
      <c r="E12911">
        <v>1</v>
      </c>
      <c r="F12911" t="s">
        <v>7</v>
      </c>
      <c r="K12911">
        <v>0</v>
      </c>
      <c r="P12911">
        <v>0</v>
      </c>
      <c r="Q12911" s="5">
        <f>VLOOKUP(Table2[[#This Row],[id_heating_system]],$V$2:$W$5,2,0)*Table2[[#This Row],[2019]]</f>
        <v>0</v>
      </c>
      <c r="R12911">
        <v>0</v>
      </c>
    </row>
    <row r="12912" spans="1:18" hidden="1" x14ac:dyDescent="0.25">
      <c r="A12912">
        <v>1</v>
      </c>
      <c r="B12912">
        <v>9090417</v>
      </c>
      <c r="C12912">
        <v>3</v>
      </c>
      <c r="D12912">
        <v>3</v>
      </c>
      <c r="E12912">
        <v>1</v>
      </c>
      <c r="F12912" t="s">
        <v>7</v>
      </c>
      <c r="K12912">
        <v>3</v>
      </c>
      <c r="P12912">
        <v>3</v>
      </c>
      <c r="Q12912" s="5">
        <f>VLOOKUP(Table2[[#This Row],[id_heating_system]],$V$2:$W$5,2,0)*Table2[[#This Row],[2019]]</f>
        <v>3.461538462</v>
      </c>
      <c r="R12912">
        <v>3</v>
      </c>
    </row>
    <row r="12913" spans="1:18" hidden="1" x14ac:dyDescent="0.25">
      <c r="A12913">
        <v>1</v>
      </c>
      <c r="B12913">
        <v>9090417</v>
      </c>
      <c r="C12913">
        <v>3</v>
      </c>
      <c r="D12913">
        <v>4</v>
      </c>
      <c r="E12913">
        <v>1</v>
      </c>
      <c r="F12913" t="s">
        <v>7</v>
      </c>
      <c r="K12913">
        <v>0</v>
      </c>
      <c r="P12913">
        <v>0</v>
      </c>
      <c r="Q12913" s="5">
        <f>VLOOKUP(Table2[[#This Row],[id_heating_system]],$V$2:$W$5,2,0)*Table2[[#This Row],[2019]]</f>
        <v>0</v>
      </c>
      <c r="R12913">
        <v>0</v>
      </c>
    </row>
    <row r="12914" spans="1:18" hidden="1" x14ac:dyDescent="0.25">
      <c r="A12914">
        <v>1</v>
      </c>
      <c r="B12914">
        <v>9090417</v>
      </c>
      <c r="C12914">
        <v>3</v>
      </c>
      <c r="D12914">
        <v>5</v>
      </c>
      <c r="E12914">
        <v>1</v>
      </c>
      <c r="F12914" t="s">
        <v>7</v>
      </c>
      <c r="K12914">
        <v>2</v>
      </c>
      <c r="P12914">
        <v>2</v>
      </c>
      <c r="Q12914" s="5">
        <f>VLOOKUP(Table2[[#This Row],[id_heating_system]],$V$2:$W$5,2,0)*Table2[[#This Row],[2019]]</f>
        <v>2.307692308</v>
      </c>
      <c r="R12914">
        <v>2</v>
      </c>
    </row>
    <row r="12915" spans="1:18" hidden="1" x14ac:dyDescent="0.25">
      <c r="A12915">
        <v>1</v>
      </c>
      <c r="B12915">
        <v>9090417</v>
      </c>
      <c r="C12915">
        <v>3</v>
      </c>
      <c r="D12915">
        <v>6</v>
      </c>
      <c r="E12915">
        <v>1</v>
      </c>
      <c r="F12915" t="s">
        <v>7</v>
      </c>
      <c r="K12915">
        <v>9</v>
      </c>
      <c r="P12915">
        <v>9</v>
      </c>
      <c r="Q12915" s="5">
        <f>VLOOKUP(Table2[[#This Row],[id_heating_system]],$V$2:$W$5,2,0)*Table2[[#This Row],[2019]]</f>
        <v>10.384615386</v>
      </c>
      <c r="R12915">
        <v>9</v>
      </c>
    </row>
    <row r="12916" spans="1:18" hidden="1" x14ac:dyDescent="0.25">
      <c r="A12916">
        <v>1</v>
      </c>
      <c r="B12916">
        <v>9090417</v>
      </c>
      <c r="C12916">
        <v>3</v>
      </c>
      <c r="D12916">
        <v>7</v>
      </c>
      <c r="E12916">
        <v>1</v>
      </c>
      <c r="F12916" t="s">
        <v>7</v>
      </c>
      <c r="K12916">
        <v>1</v>
      </c>
      <c r="P12916">
        <v>1</v>
      </c>
      <c r="Q12916" s="5">
        <f>VLOOKUP(Table2[[#This Row],[id_heating_system]],$V$2:$W$5,2,0)*Table2[[#This Row],[2019]]</f>
        <v>1.153846154</v>
      </c>
      <c r="R12916">
        <v>1</v>
      </c>
    </row>
    <row r="12917" spans="1:18" hidden="1" x14ac:dyDescent="0.25">
      <c r="A12917">
        <v>1</v>
      </c>
      <c r="B12917">
        <v>9100101</v>
      </c>
      <c r="C12917">
        <v>3</v>
      </c>
      <c r="D12917">
        <v>1</v>
      </c>
      <c r="E12917">
        <v>1</v>
      </c>
      <c r="F12917" t="s">
        <v>7</v>
      </c>
      <c r="K12917">
        <v>438</v>
      </c>
      <c r="P12917">
        <v>438</v>
      </c>
      <c r="Q12917" s="5">
        <f>VLOOKUP(Table2[[#This Row],[id_heating_system]],$V$2:$W$5,2,0)*Table2[[#This Row],[2019]]</f>
        <v>505.38461545199999</v>
      </c>
      <c r="R12917">
        <v>438</v>
      </c>
    </row>
    <row r="12918" spans="1:18" hidden="1" x14ac:dyDescent="0.25">
      <c r="A12918">
        <v>1</v>
      </c>
      <c r="B12918">
        <v>9100101</v>
      </c>
      <c r="C12918">
        <v>3</v>
      </c>
      <c r="D12918">
        <v>2</v>
      </c>
      <c r="E12918">
        <v>1</v>
      </c>
      <c r="F12918" t="s">
        <v>7</v>
      </c>
      <c r="K12918">
        <v>3</v>
      </c>
      <c r="P12918">
        <v>3</v>
      </c>
      <c r="Q12918" s="5">
        <f>VLOOKUP(Table2[[#This Row],[id_heating_system]],$V$2:$W$5,2,0)*Table2[[#This Row],[2019]]</f>
        <v>3.461538462</v>
      </c>
      <c r="R12918">
        <v>3</v>
      </c>
    </row>
    <row r="12919" spans="1:18" hidden="1" x14ac:dyDescent="0.25">
      <c r="A12919">
        <v>1</v>
      </c>
      <c r="B12919">
        <v>9100101</v>
      </c>
      <c r="C12919">
        <v>3</v>
      </c>
      <c r="D12919">
        <v>3</v>
      </c>
      <c r="E12919">
        <v>1</v>
      </c>
      <c r="F12919" t="s">
        <v>7</v>
      </c>
      <c r="K12919">
        <v>0</v>
      </c>
      <c r="P12919">
        <v>0</v>
      </c>
      <c r="Q12919" s="5">
        <f>VLOOKUP(Table2[[#This Row],[id_heating_system]],$V$2:$W$5,2,0)*Table2[[#This Row],[2019]]</f>
        <v>0</v>
      </c>
      <c r="R12919">
        <v>0</v>
      </c>
    </row>
    <row r="12920" spans="1:18" hidden="1" x14ac:dyDescent="0.25">
      <c r="A12920">
        <v>1</v>
      </c>
      <c r="B12920">
        <v>9100101</v>
      </c>
      <c r="C12920">
        <v>3</v>
      </c>
      <c r="D12920">
        <v>4</v>
      </c>
      <c r="E12920">
        <v>1</v>
      </c>
      <c r="F12920" t="s">
        <v>7</v>
      </c>
      <c r="K12920">
        <v>5</v>
      </c>
      <c r="P12920">
        <v>5</v>
      </c>
      <c r="Q12920" s="5">
        <f>VLOOKUP(Table2[[#This Row],[id_heating_system]],$V$2:$W$5,2,0)*Table2[[#This Row],[2019]]</f>
        <v>5.7692307700000001</v>
      </c>
      <c r="R12920">
        <v>5</v>
      </c>
    </row>
    <row r="12921" spans="1:18" hidden="1" x14ac:dyDescent="0.25">
      <c r="A12921">
        <v>1</v>
      </c>
      <c r="B12921">
        <v>9100101</v>
      </c>
      <c r="C12921">
        <v>3</v>
      </c>
      <c r="D12921">
        <v>5</v>
      </c>
      <c r="E12921">
        <v>1</v>
      </c>
      <c r="F12921" t="s">
        <v>7</v>
      </c>
      <c r="K12921">
        <v>0</v>
      </c>
      <c r="P12921">
        <v>0</v>
      </c>
      <c r="Q12921" s="5">
        <f>VLOOKUP(Table2[[#This Row],[id_heating_system]],$V$2:$W$5,2,0)*Table2[[#This Row],[2019]]</f>
        <v>0</v>
      </c>
      <c r="R12921">
        <v>0</v>
      </c>
    </row>
    <row r="12922" spans="1:18" hidden="1" x14ac:dyDescent="0.25">
      <c r="A12922">
        <v>1</v>
      </c>
      <c r="B12922">
        <v>9100101</v>
      </c>
      <c r="C12922">
        <v>3</v>
      </c>
      <c r="D12922">
        <v>6</v>
      </c>
      <c r="E12922">
        <v>1</v>
      </c>
      <c r="F12922" t="s">
        <v>7</v>
      </c>
      <c r="K12922">
        <v>6</v>
      </c>
      <c r="P12922">
        <v>6</v>
      </c>
      <c r="Q12922" s="5">
        <f>VLOOKUP(Table2[[#This Row],[id_heating_system]],$V$2:$W$5,2,0)*Table2[[#This Row],[2019]]</f>
        <v>6.9230769240000001</v>
      </c>
      <c r="R12922">
        <v>6</v>
      </c>
    </row>
    <row r="12923" spans="1:18" hidden="1" x14ac:dyDescent="0.25">
      <c r="A12923">
        <v>1</v>
      </c>
      <c r="B12923">
        <v>9100101</v>
      </c>
      <c r="C12923">
        <v>3</v>
      </c>
      <c r="D12923">
        <v>7</v>
      </c>
      <c r="E12923">
        <v>1</v>
      </c>
      <c r="F12923" t="s">
        <v>7</v>
      </c>
      <c r="K12923">
        <v>0</v>
      </c>
      <c r="P12923">
        <v>0</v>
      </c>
      <c r="Q12923" s="5">
        <f>VLOOKUP(Table2[[#This Row],[id_heating_system]],$V$2:$W$5,2,0)*Table2[[#This Row],[2019]]</f>
        <v>0</v>
      </c>
      <c r="R12923">
        <v>0</v>
      </c>
    </row>
    <row r="12924" spans="1:18" hidden="1" x14ac:dyDescent="0.25">
      <c r="A12924">
        <v>1</v>
      </c>
      <c r="B12924">
        <v>9100102</v>
      </c>
      <c r="C12924">
        <v>3</v>
      </c>
      <c r="D12924">
        <v>1</v>
      </c>
      <c r="E12924">
        <v>1</v>
      </c>
      <c r="F12924" t="s">
        <v>7</v>
      </c>
      <c r="K12924">
        <v>1945</v>
      </c>
      <c r="P12924">
        <v>1945</v>
      </c>
      <c r="Q12924" s="5">
        <f>VLOOKUP(Table2[[#This Row],[id_heating_system]],$V$2:$W$5,2,0)*Table2[[#This Row],[2019]]</f>
        <v>2244.2307695300001</v>
      </c>
      <c r="R12924">
        <v>1945</v>
      </c>
    </row>
    <row r="12925" spans="1:18" hidden="1" x14ac:dyDescent="0.25">
      <c r="A12925">
        <v>1</v>
      </c>
      <c r="B12925">
        <v>9100102</v>
      </c>
      <c r="C12925">
        <v>3</v>
      </c>
      <c r="D12925">
        <v>2</v>
      </c>
      <c r="E12925">
        <v>1</v>
      </c>
      <c r="F12925" t="s">
        <v>7</v>
      </c>
      <c r="K12925">
        <v>0</v>
      </c>
      <c r="P12925">
        <v>0</v>
      </c>
      <c r="Q12925" s="5">
        <f>VLOOKUP(Table2[[#This Row],[id_heating_system]],$V$2:$W$5,2,0)*Table2[[#This Row],[2019]]</f>
        <v>0</v>
      </c>
      <c r="R12925">
        <v>0</v>
      </c>
    </row>
    <row r="12926" spans="1:18" hidden="1" x14ac:dyDescent="0.25">
      <c r="A12926">
        <v>1</v>
      </c>
      <c r="B12926">
        <v>9100102</v>
      </c>
      <c r="C12926">
        <v>3</v>
      </c>
      <c r="D12926">
        <v>3</v>
      </c>
      <c r="E12926">
        <v>1</v>
      </c>
      <c r="F12926" t="s">
        <v>7</v>
      </c>
      <c r="K12926">
        <v>0</v>
      </c>
      <c r="P12926">
        <v>0</v>
      </c>
      <c r="Q12926" s="5">
        <f>VLOOKUP(Table2[[#This Row],[id_heating_system]],$V$2:$W$5,2,0)*Table2[[#This Row],[2019]]</f>
        <v>0</v>
      </c>
      <c r="R12926">
        <v>0</v>
      </c>
    </row>
    <row r="12927" spans="1:18" hidden="1" x14ac:dyDescent="0.25">
      <c r="A12927">
        <v>1</v>
      </c>
      <c r="B12927">
        <v>9100102</v>
      </c>
      <c r="C12927">
        <v>3</v>
      </c>
      <c r="D12927">
        <v>4</v>
      </c>
      <c r="E12927">
        <v>1</v>
      </c>
      <c r="F12927" t="s">
        <v>7</v>
      </c>
      <c r="K12927">
        <v>27</v>
      </c>
      <c r="P12927">
        <v>27</v>
      </c>
      <c r="Q12927" s="5">
        <f>VLOOKUP(Table2[[#This Row],[id_heating_system]],$V$2:$W$5,2,0)*Table2[[#This Row],[2019]]</f>
        <v>31.153846158</v>
      </c>
      <c r="R12927">
        <v>27</v>
      </c>
    </row>
    <row r="12928" spans="1:18" hidden="1" x14ac:dyDescent="0.25">
      <c r="A12928">
        <v>1</v>
      </c>
      <c r="B12928">
        <v>9100102</v>
      </c>
      <c r="C12928">
        <v>3</v>
      </c>
      <c r="D12928">
        <v>5</v>
      </c>
      <c r="E12928">
        <v>1</v>
      </c>
      <c r="F12928" t="s">
        <v>7</v>
      </c>
      <c r="K12928">
        <v>0</v>
      </c>
      <c r="P12928">
        <v>0</v>
      </c>
      <c r="Q12928" s="5">
        <f>VLOOKUP(Table2[[#This Row],[id_heating_system]],$V$2:$W$5,2,0)*Table2[[#This Row],[2019]]</f>
        <v>0</v>
      </c>
      <c r="R12928">
        <v>0</v>
      </c>
    </row>
    <row r="12929" spans="1:18" hidden="1" x14ac:dyDescent="0.25">
      <c r="A12929">
        <v>1</v>
      </c>
      <c r="B12929">
        <v>9100102</v>
      </c>
      <c r="C12929">
        <v>3</v>
      </c>
      <c r="D12929">
        <v>6</v>
      </c>
      <c r="E12929">
        <v>1</v>
      </c>
      <c r="F12929" t="s">
        <v>7</v>
      </c>
      <c r="K12929">
        <v>5</v>
      </c>
      <c r="P12929">
        <v>5</v>
      </c>
      <c r="Q12929" s="5">
        <f>VLOOKUP(Table2[[#This Row],[id_heating_system]],$V$2:$W$5,2,0)*Table2[[#This Row],[2019]]</f>
        <v>5.7692307700000001</v>
      </c>
      <c r="R12929">
        <v>5</v>
      </c>
    </row>
    <row r="12930" spans="1:18" hidden="1" x14ac:dyDescent="0.25">
      <c r="A12930">
        <v>1</v>
      </c>
      <c r="B12930">
        <v>9100102</v>
      </c>
      <c r="C12930">
        <v>3</v>
      </c>
      <c r="D12930">
        <v>7</v>
      </c>
      <c r="E12930">
        <v>1</v>
      </c>
      <c r="F12930" t="s">
        <v>7</v>
      </c>
      <c r="K12930">
        <v>0</v>
      </c>
      <c r="P12930">
        <v>0</v>
      </c>
      <c r="Q12930" s="5">
        <f>VLOOKUP(Table2[[#This Row],[id_heating_system]],$V$2:$W$5,2,0)*Table2[[#This Row],[2019]]</f>
        <v>0</v>
      </c>
      <c r="R12930">
        <v>0</v>
      </c>
    </row>
    <row r="12931" spans="1:18" hidden="1" x14ac:dyDescent="0.25">
      <c r="A12931">
        <v>1</v>
      </c>
      <c r="B12931">
        <v>9100103</v>
      </c>
      <c r="C12931">
        <v>3</v>
      </c>
      <c r="D12931">
        <v>1</v>
      </c>
      <c r="E12931">
        <v>1</v>
      </c>
      <c r="F12931" t="s">
        <v>7</v>
      </c>
      <c r="K12931">
        <v>720</v>
      </c>
      <c r="P12931">
        <v>720</v>
      </c>
      <c r="Q12931" s="5">
        <f>VLOOKUP(Table2[[#This Row],[id_heating_system]],$V$2:$W$5,2,0)*Table2[[#This Row],[2019]]</f>
        <v>830.76923088000001</v>
      </c>
      <c r="R12931">
        <v>720</v>
      </c>
    </row>
    <row r="12932" spans="1:18" hidden="1" x14ac:dyDescent="0.25">
      <c r="A12932">
        <v>1</v>
      </c>
      <c r="B12932">
        <v>9100103</v>
      </c>
      <c r="C12932">
        <v>3</v>
      </c>
      <c r="D12932">
        <v>2</v>
      </c>
      <c r="E12932">
        <v>1</v>
      </c>
      <c r="F12932" t="s">
        <v>7</v>
      </c>
      <c r="K12932">
        <v>10</v>
      </c>
      <c r="P12932">
        <v>10</v>
      </c>
      <c r="Q12932" s="5">
        <f>VLOOKUP(Table2[[#This Row],[id_heating_system]],$V$2:$W$5,2,0)*Table2[[#This Row],[2019]]</f>
        <v>11.53846154</v>
      </c>
      <c r="R12932">
        <v>10</v>
      </c>
    </row>
    <row r="12933" spans="1:18" hidden="1" x14ac:dyDescent="0.25">
      <c r="A12933">
        <v>1</v>
      </c>
      <c r="B12933">
        <v>9100103</v>
      </c>
      <c r="C12933">
        <v>3</v>
      </c>
      <c r="D12933">
        <v>3</v>
      </c>
      <c r="E12933">
        <v>1</v>
      </c>
      <c r="F12933" t="s">
        <v>7</v>
      </c>
      <c r="K12933">
        <v>0</v>
      </c>
      <c r="P12933">
        <v>0</v>
      </c>
      <c r="Q12933" s="5">
        <f>VLOOKUP(Table2[[#This Row],[id_heating_system]],$V$2:$W$5,2,0)*Table2[[#This Row],[2019]]</f>
        <v>0</v>
      </c>
      <c r="R12933">
        <v>0</v>
      </c>
    </row>
    <row r="12934" spans="1:18" hidden="1" x14ac:dyDescent="0.25">
      <c r="A12934">
        <v>1</v>
      </c>
      <c r="B12934">
        <v>9100103</v>
      </c>
      <c r="C12934">
        <v>3</v>
      </c>
      <c r="D12934">
        <v>4</v>
      </c>
      <c r="E12934">
        <v>1</v>
      </c>
      <c r="F12934" t="s">
        <v>7</v>
      </c>
      <c r="K12934">
        <v>1</v>
      </c>
      <c r="P12934">
        <v>1</v>
      </c>
      <c r="Q12934" s="5">
        <f>VLOOKUP(Table2[[#This Row],[id_heating_system]],$V$2:$W$5,2,0)*Table2[[#This Row],[2019]]</f>
        <v>1.153846154</v>
      </c>
      <c r="R12934">
        <v>1</v>
      </c>
    </row>
    <row r="12935" spans="1:18" hidden="1" x14ac:dyDescent="0.25">
      <c r="A12935">
        <v>1</v>
      </c>
      <c r="B12935">
        <v>9100103</v>
      </c>
      <c r="C12935">
        <v>3</v>
      </c>
      <c r="D12935">
        <v>5</v>
      </c>
      <c r="E12935">
        <v>1</v>
      </c>
      <c r="F12935" t="s">
        <v>7</v>
      </c>
      <c r="K12935">
        <v>0</v>
      </c>
      <c r="P12935">
        <v>0</v>
      </c>
      <c r="Q12935" s="5">
        <f>VLOOKUP(Table2[[#This Row],[id_heating_system]],$V$2:$W$5,2,0)*Table2[[#This Row],[2019]]</f>
        <v>0</v>
      </c>
      <c r="R12935">
        <v>0</v>
      </c>
    </row>
    <row r="12936" spans="1:18" hidden="1" x14ac:dyDescent="0.25">
      <c r="A12936">
        <v>1</v>
      </c>
      <c r="B12936">
        <v>9100103</v>
      </c>
      <c r="C12936">
        <v>3</v>
      </c>
      <c r="D12936">
        <v>6</v>
      </c>
      <c r="E12936">
        <v>1</v>
      </c>
      <c r="F12936" t="s">
        <v>7</v>
      </c>
      <c r="K12936">
        <v>1</v>
      </c>
      <c r="P12936">
        <v>1</v>
      </c>
      <c r="Q12936" s="5">
        <f>VLOOKUP(Table2[[#This Row],[id_heating_system]],$V$2:$W$5,2,0)*Table2[[#This Row],[2019]]</f>
        <v>1.153846154</v>
      </c>
      <c r="R12936">
        <v>1</v>
      </c>
    </row>
    <row r="12937" spans="1:18" hidden="1" x14ac:dyDescent="0.25">
      <c r="A12937">
        <v>1</v>
      </c>
      <c r="B12937">
        <v>9100103</v>
      </c>
      <c r="C12937">
        <v>3</v>
      </c>
      <c r="D12937">
        <v>7</v>
      </c>
      <c r="E12937">
        <v>1</v>
      </c>
      <c r="F12937" t="s">
        <v>7</v>
      </c>
      <c r="K12937">
        <v>0</v>
      </c>
      <c r="P12937">
        <v>0</v>
      </c>
      <c r="Q12937" s="5">
        <f>VLOOKUP(Table2[[#This Row],[id_heating_system]],$V$2:$W$5,2,0)*Table2[[#This Row],[2019]]</f>
        <v>0</v>
      </c>
      <c r="R12937">
        <v>0</v>
      </c>
    </row>
    <row r="12938" spans="1:18" hidden="1" x14ac:dyDescent="0.25">
      <c r="A12938">
        <v>1</v>
      </c>
      <c r="B12938">
        <v>9100104</v>
      </c>
      <c r="C12938">
        <v>3</v>
      </c>
      <c r="D12938">
        <v>1</v>
      </c>
      <c r="E12938">
        <v>1</v>
      </c>
      <c r="F12938" t="s">
        <v>7</v>
      </c>
      <c r="K12938">
        <v>225</v>
      </c>
      <c r="P12938">
        <v>225</v>
      </c>
      <c r="Q12938" s="5">
        <f>VLOOKUP(Table2[[#This Row],[id_heating_system]],$V$2:$W$5,2,0)*Table2[[#This Row],[2019]]</f>
        <v>259.61538465000001</v>
      </c>
      <c r="R12938">
        <v>225</v>
      </c>
    </row>
    <row r="12939" spans="1:18" hidden="1" x14ac:dyDescent="0.25">
      <c r="A12939">
        <v>1</v>
      </c>
      <c r="B12939">
        <v>9100104</v>
      </c>
      <c r="C12939">
        <v>3</v>
      </c>
      <c r="D12939">
        <v>2</v>
      </c>
      <c r="E12939">
        <v>1</v>
      </c>
      <c r="F12939" t="s">
        <v>7</v>
      </c>
      <c r="K12939">
        <v>9</v>
      </c>
      <c r="P12939">
        <v>9</v>
      </c>
      <c r="Q12939" s="5">
        <f>VLOOKUP(Table2[[#This Row],[id_heating_system]],$V$2:$W$5,2,0)*Table2[[#This Row],[2019]]</f>
        <v>10.384615386</v>
      </c>
      <c r="R12939">
        <v>9</v>
      </c>
    </row>
    <row r="12940" spans="1:18" hidden="1" x14ac:dyDescent="0.25">
      <c r="A12940">
        <v>1</v>
      </c>
      <c r="B12940">
        <v>9100104</v>
      </c>
      <c r="C12940">
        <v>3</v>
      </c>
      <c r="D12940">
        <v>3</v>
      </c>
      <c r="E12940">
        <v>1</v>
      </c>
      <c r="F12940" t="s">
        <v>7</v>
      </c>
      <c r="K12940">
        <v>0</v>
      </c>
      <c r="P12940">
        <v>0</v>
      </c>
      <c r="Q12940" s="5">
        <f>VLOOKUP(Table2[[#This Row],[id_heating_system]],$V$2:$W$5,2,0)*Table2[[#This Row],[2019]]</f>
        <v>0</v>
      </c>
      <c r="R12940">
        <v>0</v>
      </c>
    </row>
    <row r="12941" spans="1:18" hidden="1" x14ac:dyDescent="0.25">
      <c r="A12941">
        <v>1</v>
      </c>
      <c r="B12941">
        <v>9100104</v>
      </c>
      <c r="C12941">
        <v>3</v>
      </c>
      <c r="D12941">
        <v>4</v>
      </c>
      <c r="E12941">
        <v>1</v>
      </c>
      <c r="F12941" t="s">
        <v>7</v>
      </c>
      <c r="K12941">
        <v>26</v>
      </c>
      <c r="P12941">
        <v>26</v>
      </c>
      <c r="Q12941" s="5">
        <f>VLOOKUP(Table2[[#This Row],[id_heating_system]],$V$2:$W$5,2,0)*Table2[[#This Row],[2019]]</f>
        <v>30.000000004</v>
      </c>
      <c r="R12941">
        <v>26</v>
      </c>
    </row>
    <row r="12942" spans="1:18" hidden="1" x14ac:dyDescent="0.25">
      <c r="A12942">
        <v>1</v>
      </c>
      <c r="B12942">
        <v>9100104</v>
      </c>
      <c r="C12942">
        <v>3</v>
      </c>
      <c r="D12942">
        <v>5</v>
      </c>
      <c r="E12942">
        <v>1</v>
      </c>
      <c r="F12942" t="s">
        <v>7</v>
      </c>
      <c r="K12942">
        <v>0</v>
      </c>
      <c r="P12942">
        <v>0</v>
      </c>
      <c r="Q12942" s="5">
        <f>VLOOKUP(Table2[[#This Row],[id_heating_system]],$V$2:$W$5,2,0)*Table2[[#This Row],[2019]]</f>
        <v>0</v>
      </c>
      <c r="R12942">
        <v>0</v>
      </c>
    </row>
    <row r="12943" spans="1:18" hidden="1" x14ac:dyDescent="0.25">
      <c r="A12943">
        <v>1</v>
      </c>
      <c r="B12943">
        <v>9100104</v>
      </c>
      <c r="C12943">
        <v>3</v>
      </c>
      <c r="D12943">
        <v>6</v>
      </c>
      <c r="E12943">
        <v>1</v>
      </c>
      <c r="F12943" t="s">
        <v>7</v>
      </c>
      <c r="K12943">
        <v>3</v>
      </c>
      <c r="P12943">
        <v>3</v>
      </c>
      <c r="Q12943" s="5">
        <f>VLOOKUP(Table2[[#This Row],[id_heating_system]],$V$2:$W$5,2,0)*Table2[[#This Row],[2019]]</f>
        <v>3.461538462</v>
      </c>
      <c r="R12943">
        <v>3</v>
      </c>
    </row>
    <row r="12944" spans="1:18" hidden="1" x14ac:dyDescent="0.25">
      <c r="A12944">
        <v>1</v>
      </c>
      <c r="B12944">
        <v>9100104</v>
      </c>
      <c r="C12944">
        <v>3</v>
      </c>
      <c r="D12944">
        <v>7</v>
      </c>
      <c r="E12944">
        <v>1</v>
      </c>
      <c r="F12944" t="s">
        <v>7</v>
      </c>
      <c r="K12944">
        <v>0</v>
      </c>
      <c r="P12944">
        <v>0</v>
      </c>
      <c r="Q12944" s="5">
        <f>VLOOKUP(Table2[[#This Row],[id_heating_system]],$V$2:$W$5,2,0)*Table2[[#This Row],[2019]]</f>
        <v>0</v>
      </c>
      <c r="R12944">
        <v>0</v>
      </c>
    </row>
    <row r="12945" spans="1:18" hidden="1" x14ac:dyDescent="0.25">
      <c r="A12945">
        <v>1</v>
      </c>
      <c r="B12945">
        <v>9100105</v>
      </c>
      <c r="C12945">
        <v>3</v>
      </c>
      <c r="D12945">
        <v>1</v>
      </c>
      <c r="E12945">
        <v>1</v>
      </c>
      <c r="F12945" t="s">
        <v>7</v>
      </c>
      <c r="K12945">
        <v>19</v>
      </c>
      <c r="P12945">
        <v>19</v>
      </c>
      <c r="Q12945" s="5">
        <f>VLOOKUP(Table2[[#This Row],[id_heating_system]],$V$2:$W$5,2,0)*Table2[[#This Row],[2019]]</f>
        <v>21.923076926</v>
      </c>
      <c r="R12945">
        <v>19</v>
      </c>
    </row>
    <row r="12946" spans="1:18" hidden="1" x14ac:dyDescent="0.25">
      <c r="A12946">
        <v>1</v>
      </c>
      <c r="B12946">
        <v>9100105</v>
      </c>
      <c r="C12946">
        <v>3</v>
      </c>
      <c r="D12946">
        <v>2</v>
      </c>
      <c r="E12946">
        <v>1</v>
      </c>
      <c r="F12946" t="s">
        <v>7</v>
      </c>
      <c r="K12946">
        <v>1</v>
      </c>
      <c r="P12946">
        <v>1</v>
      </c>
      <c r="Q12946" s="5">
        <f>VLOOKUP(Table2[[#This Row],[id_heating_system]],$V$2:$W$5,2,0)*Table2[[#This Row],[2019]]</f>
        <v>1.153846154</v>
      </c>
      <c r="R12946">
        <v>1</v>
      </c>
    </row>
    <row r="12947" spans="1:18" hidden="1" x14ac:dyDescent="0.25">
      <c r="A12947">
        <v>1</v>
      </c>
      <c r="B12947">
        <v>9100105</v>
      </c>
      <c r="C12947">
        <v>3</v>
      </c>
      <c r="D12947">
        <v>3</v>
      </c>
      <c r="E12947">
        <v>1</v>
      </c>
      <c r="F12947" t="s">
        <v>7</v>
      </c>
      <c r="K12947">
        <v>0</v>
      </c>
      <c r="P12947">
        <v>0</v>
      </c>
      <c r="Q12947" s="5">
        <f>VLOOKUP(Table2[[#This Row],[id_heating_system]],$V$2:$W$5,2,0)*Table2[[#This Row],[2019]]</f>
        <v>0</v>
      </c>
      <c r="R12947">
        <v>0</v>
      </c>
    </row>
    <row r="12948" spans="1:18" hidden="1" x14ac:dyDescent="0.25">
      <c r="A12948">
        <v>1</v>
      </c>
      <c r="B12948">
        <v>9100105</v>
      </c>
      <c r="C12948">
        <v>3</v>
      </c>
      <c r="D12948">
        <v>4</v>
      </c>
      <c r="E12948">
        <v>1</v>
      </c>
      <c r="F12948" t="s">
        <v>7</v>
      </c>
      <c r="K12948">
        <v>5</v>
      </c>
      <c r="P12948">
        <v>5</v>
      </c>
      <c r="Q12948" s="5">
        <f>VLOOKUP(Table2[[#This Row],[id_heating_system]],$V$2:$W$5,2,0)*Table2[[#This Row],[2019]]</f>
        <v>5.7692307700000001</v>
      </c>
      <c r="R12948">
        <v>5</v>
      </c>
    </row>
    <row r="12949" spans="1:18" hidden="1" x14ac:dyDescent="0.25">
      <c r="A12949">
        <v>1</v>
      </c>
      <c r="B12949">
        <v>9100105</v>
      </c>
      <c r="C12949">
        <v>3</v>
      </c>
      <c r="D12949">
        <v>5</v>
      </c>
      <c r="E12949">
        <v>1</v>
      </c>
      <c r="F12949" t="s">
        <v>7</v>
      </c>
      <c r="K12949">
        <v>0</v>
      </c>
      <c r="P12949">
        <v>0</v>
      </c>
      <c r="Q12949" s="5">
        <f>VLOOKUP(Table2[[#This Row],[id_heating_system]],$V$2:$W$5,2,0)*Table2[[#This Row],[2019]]</f>
        <v>0</v>
      </c>
      <c r="R12949">
        <v>0</v>
      </c>
    </row>
    <row r="12950" spans="1:18" hidden="1" x14ac:dyDescent="0.25">
      <c r="A12950">
        <v>1</v>
      </c>
      <c r="B12950">
        <v>9100105</v>
      </c>
      <c r="C12950">
        <v>3</v>
      </c>
      <c r="D12950">
        <v>6</v>
      </c>
      <c r="E12950">
        <v>1</v>
      </c>
      <c r="F12950" t="s">
        <v>7</v>
      </c>
      <c r="K12950">
        <v>0</v>
      </c>
      <c r="P12950">
        <v>0</v>
      </c>
      <c r="Q12950" s="5">
        <f>VLOOKUP(Table2[[#This Row],[id_heating_system]],$V$2:$W$5,2,0)*Table2[[#This Row],[2019]]</f>
        <v>0</v>
      </c>
      <c r="R12950">
        <v>0</v>
      </c>
    </row>
    <row r="12951" spans="1:18" hidden="1" x14ac:dyDescent="0.25">
      <c r="A12951">
        <v>1</v>
      </c>
      <c r="B12951">
        <v>9100105</v>
      </c>
      <c r="C12951">
        <v>3</v>
      </c>
      <c r="D12951">
        <v>7</v>
      </c>
      <c r="E12951">
        <v>1</v>
      </c>
      <c r="F12951" t="s">
        <v>7</v>
      </c>
      <c r="K12951">
        <v>0</v>
      </c>
      <c r="P12951">
        <v>0</v>
      </c>
      <c r="Q12951" s="5">
        <f>VLOOKUP(Table2[[#This Row],[id_heating_system]],$V$2:$W$5,2,0)*Table2[[#This Row],[2019]]</f>
        <v>0</v>
      </c>
      <c r="R12951">
        <v>0</v>
      </c>
    </row>
    <row r="12952" spans="1:18" hidden="1" x14ac:dyDescent="0.25">
      <c r="A12952">
        <v>1</v>
      </c>
      <c r="B12952">
        <v>9100106</v>
      </c>
      <c r="C12952">
        <v>3</v>
      </c>
      <c r="D12952">
        <v>1</v>
      </c>
      <c r="E12952">
        <v>1</v>
      </c>
      <c r="F12952" t="s">
        <v>7</v>
      </c>
      <c r="K12952">
        <v>297</v>
      </c>
      <c r="P12952">
        <v>297</v>
      </c>
      <c r="Q12952" s="5">
        <f>VLOOKUP(Table2[[#This Row],[id_heating_system]],$V$2:$W$5,2,0)*Table2[[#This Row],[2019]]</f>
        <v>342.69230773800001</v>
      </c>
      <c r="R12952">
        <v>297</v>
      </c>
    </row>
    <row r="12953" spans="1:18" hidden="1" x14ac:dyDescent="0.25">
      <c r="A12953">
        <v>1</v>
      </c>
      <c r="B12953">
        <v>9100106</v>
      </c>
      <c r="C12953">
        <v>3</v>
      </c>
      <c r="D12953">
        <v>2</v>
      </c>
      <c r="E12953">
        <v>1</v>
      </c>
      <c r="F12953" t="s">
        <v>7</v>
      </c>
      <c r="K12953">
        <v>0</v>
      </c>
      <c r="P12953">
        <v>0</v>
      </c>
      <c r="Q12953" s="5">
        <f>VLOOKUP(Table2[[#This Row],[id_heating_system]],$V$2:$W$5,2,0)*Table2[[#This Row],[2019]]</f>
        <v>0</v>
      </c>
      <c r="R12953">
        <v>0</v>
      </c>
    </row>
    <row r="12954" spans="1:18" hidden="1" x14ac:dyDescent="0.25">
      <c r="A12954">
        <v>1</v>
      </c>
      <c r="B12954">
        <v>9100106</v>
      </c>
      <c r="C12954">
        <v>3</v>
      </c>
      <c r="D12954">
        <v>3</v>
      </c>
      <c r="E12954">
        <v>1</v>
      </c>
      <c r="F12954" t="s">
        <v>7</v>
      </c>
      <c r="K12954">
        <v>0</v>
      </c>
      <c r="P12954">
        <v>0</v>
      </c>
      <c r="Q12954" s="5">
        <f>VLOOKUP(Table2[[#This Row],[id_heating_system]],$V$2:$W$5,2,0)*Table2[[#This Row],[2019]]</f>
        <v>0</v>
      </c>
      <c r="R12954">
        <v>0</v>
      </c>
    </row>
    <row r="12955" spans="1:18" hidden="1" x14ac:dyDescent="0.25">
      <c r="A12955">
        <v>1</v>
      </c>
      <c r="B12955">
        <v>9100106</v>
      </c>
      <c r="C12955">
        <v>3</v>
      </c>
      <c r="D12955">
        <v>4</v>
      </c>
      <c r="E12955">
        <v>1</v>
      </c>
      <c r="F12955" t="s">
        <v>7</v>
      </c>
      <c r="K12955">
        <v>3</v>
      </c>
      <c r="P12955">
        <v>3</v>
      </c>
      <c r="Q12955" s="5">
        <f>VLOOKUP(Table2[[#This Row],[id_heating_system]],$V$2:$W$5,2,0)*Table2[[#This Row],[2019]]</f>
        <v>3.461538462</v>
      </c>
      <c r="R12955">
        <v>3</v>
      </c>
    </row>
    <row r="12956" spans="1:18" hidden="1" x14ac:dyDescent="0.25">
      <c r="A12956">
        <v>1</v>
      </c>
      <c r="B12956">
        <v>9100106</v>
      </c>
      <c r="C12956">
        <v>3</v>
      </c>
      <c r="D12956">
        <v>5</v>
      </c>
      <c r="E12956">
        <v>1</v>
      </c>
      <c r="F12956" t="s">
        <v>7</v>
      </c>
      <c r="K12956">
        <v>0</v>
      </c>
      <c r="P12956">
        <v>0</v>
      </c>
      <c r="Q12956" s="5">
        <f>VLOOKUP(Table2[[#This Row],[id_heating_system]],$V$2:$W$5,2,0)*Table2[[#This Row],[2019]]</f>
        <v>0</v>
      </c>
      <c r="R12956">
        <v>0</v>
      </c>
    </row>
    <row r="12957" spans="1:18" hidden="1" x14ac:dyDescent="0.25">
      <c r="A12957">
        <v>1</v>
      </c>
      <c r="B12957">
        <v>9100106</v>
      </c>
      <c r="C12957">
        <v>3</v>
      </c>
      <c r="D12957">
        <v>6</v>
      </c>
      <c r="E12957">
        <v>1</v>
      </c>
      <c r="F12957" t="s">
        <v>7</v>
      </c>
      <c r="K12957">
        <v>2</v>
      </c>
      <c r="P12957">
        <v>2</v>
      </c>
      <c r="Q12957" s="5">
        <f>VLOOKUP(Table2[[#This Row],[id_heating_system]],$V$2:$W$5,2,0)*Table2[[#This Row],[2019]]</f>
        <v>2.307692308</v>
      </c>
      <c r="R12957">
        <v>2</v>
      </c>
    </row>
    <row r="12958" spans="1:18" hidden="1" x14ac:dyDescent="0.25">
      <c r="A12958">
        <v>1</v>
      </c>
      <c r="B12958">
        <v>9100106</v>
      </c>
      <c r="C12958">
        <v>3</v>
      </c>
      <c r="D12958">
        <v>7</v>
      </c>
      <c r="E12958">
        <v>1</v>
      </c>
      <c r="F12958" t="s">
        <v>7</v>
      </c>
      <c r="K12958">
        <v>0</v>
      </c>
      <c r="P12958">
        <v>0</v>
      </c>
      <c r="Q12958" s="5">
        <f>VLOOKUP(Table2[[#This Row],[id_heating_system]],$V$2:$W$5,2,0)*Table2[[#This Row],[2019]]</f>
        <v>0</v>
      </c>
      <c r="R12958">
        <v>0</v>
      </c>
    </row>
    <row r="12959" spans="1:18" hidden="1" x14ac:dyDescent="0.25">
      <c r="A12959">
        <v>1</v>
      </c>
      <c r="B12959">
        <v>9100107</v>
      </c>
      <c r="C12959">
        <v>3</v>
      </c>
      <c r="D12959">
        <v>1</v>
      </c>
      <c r="E12959">
        <v>1</v>
      </c>
      <c r="F12959" t="s">
        <v>7</v>
      </c>
      <c r="K12959">
        <v>898</v>
      </c>
      <c r="P12959">
        <v>898</v>
      </c>
      <c r="Q12959" s="5">
        <f>VLOOKUP(Table2[[#This Row],[id_heating_system]],$V$2:$W$5,2,0)*Table2[[#This Row],[2019]]</f>
        <v>1036.153846292</v>
      </c>
      <c r="R12959">
        <v>898</v>
      </c>
    </row>
    <row r="12960" spans="1:18" hidden="1" x14ac:dyDescent="0.25">
      <c r="A12960">
        <v>1</v>
      </c>
      <c r="B12960">
        <v>9100107</v>
      </c>
      <c r="C12960">
        <v>3</v>
      </c>
      <c r="D12960">
        <v>2</v>
      </c>
      <c r="E12960">
        <v>1</v>
      </c>
      <c r="F12960" t="s">
        <v>7</v>
      </c>
      <c r="K12960">
        <v>0</v>
      </c>
      <c r="P12960">
        <v>0</v>
      </c>
      <c r="Q12960" s="5">
        <f>VLOOKUP(Table2[[#This Row],[id_heating_system]],$V$2:$W$5,2,0)*Table2[[#This Row],[2019]]</f>
        <v>0</v>
      </c>
      <c r="R12960">
        <v>0</v>
      </c>
    </row>
    <row r="12961" spans="1:18" hidden="1" x14ac:dyDescent="0.25">
      <c r="A12961">
        <v>1</v>
      </c>
      <c r="B12961">
        <v>9100107</v>
      </c>
      <c r="C12961">
        <v>3</v>
      </c>
      <c r="D12961">
        <v>3</v>
      </c>
      <c r="E12961">
        <v>1</v>
      </c>
      <c r="F12961" t="s">
        <v>7</v>
      </c>
      <c r="K12961">
        <v>0</v>
      </c>
      <c r="P12961">
        <v>0</v>
      </c>
      <c r="Q12961" s="5">
        <f>VLOOKUP(Table2[[#This Row],[id_heating_system]],$V$2:$W$5,2,0)*Table2[[#This Row],[2019]]</f>
        <v>0</v>
      </c>
      <c r="R12961">
        <v>0</v>
      </c>
    </row>
    <row r="12962" spans="1:18" hidden="1" x14ac:dyDescent="0.25">
      <c r="A12962">
        <v>1</v>
      </c>
      <c r="B12962">
        <v>9100107</v>
      </c>
      <c r="C12962">
        <v>3</v>
      </c>
      <c r="D12962">
        <v>4</v>
      </c>
      <c r="E12962">
        <v>1</v>
      </c>
      <c r="F12962" t="s">
        <v>7</v>
      </c>
      <c r="K12962">
        <v>14</v>
      </c>
      <c r="P12962">
        <v>14</v>
      </c>
      <c r="Q12962" s="5">
        <f>VLOOKUP(Table2[[#This Row],[id_heating_system]],$V$2:$W$5,2,0)*Table2[[#This Row],[2019]]</f>
        <v>16.153846156</v>
      </c>
      <c r="R12962">
        <v>14</v>
      </c>
    </row>
    <row r="12963" spans="1:18" hidden="1" x14ac:dyDescent="0.25">
      <c r="A12963">
        <v>1</v>
      </c>
      <c r="B12963">
        <v>9100107</v>
      </c>
      <c r="C12963">
        <v>3</v>
      </c>
      <c r="D12963">
        <v>5</v>
      </c>
      <c r="E12963">
        <v>1</v>
      </c>
      <c r="F12963" t="s">
        <v>7</v>
      </c>
      <c r="K12963">
        <v>0</v>
      </c>
      <c r="P12963">
        <v>0</v>
      </c>
      <c r="Q12963" s="5">
        <f>VLOOKUP(Table2[[#This Row],[id_heating_system]],$V$2:$W$5,2,0)*Table2[[#This Row],[2019]]</f>
        <v>0</v>
      </c>
      <c r="R12963">
        <v>0</v>
      </c>
    </row>
    <row r="12964" spans="1:18" hidden="1" x14ac:dyDescent="0.25">
      <c r="A12964">
        <v>1</v>
      </c>
      <c r="B12964">
        <v>9100107</v>
      </c>
      <c r="C12964">
        <v>3</v>
      </c>
      <c r="D12964">
        <v>6</v>
      </c>
      <c r="E12964">
        <v>1</v>
      </c>
      <c r="F12964" t="s">
        <v>7</v>
      </c>
      <c r="K12964">
        <v>2</v>
      </c>
      <c r="P12964">
        <v>2</v>
      </c>
      <c r="Q12964" s="5">
        <f>VLOOKUP(Table2[[#This Row],[id_heating_system]],$V$2:$W$5,2,0)*Table2[[#This Row],[2019]]</f>
        <v>2.307692308</v>
      </c>
      <c r="R12964">
        <v>2</v>
      </c>
    </row>
    <row r="12965" spans="1:18" hidden="1" x14ac:dyDescent="0.25">
      <c r="A12965">
        <v>1</v>
      </c>
      <c r="B12965">
        <v>9100107</v>
      </c>
      <c r="C12965">
        <v>3</v>
      </c>
      <c r="D12965">
        <v>7</v>
      </c>
      <c r="E12965">
        <v>1</v>
      </c>
      <c r="F12965" t="s">
        <v>7</v>
      </c>
      <c r="K12965">
        <v>0</v>
      </c>
      <c r="P12965">
        <v>0</v>
      </c>
      <c r="Q12965" s="5">
        <f>VLOOKUP(Table2[[#This Row],[id_heating_system]],$V$2:$W$5,2,0)*Table2[[#This Row],[2019]]</f>
        <v>0</v>
      </c>
      <c r="R12965">
        <v>0</v>
      </c>
    </row>
    <row r="12966" spans="1:18" hidden="1" x14ac:dyDescent="0.25">
      <c r="A12966">
        <v>1</v>
      </c>
      <c r="B12966">
        <v>9100108</v>
      </c>
      <c r="C12966">
        <v>3</v>
      </c>
      <c r="D12966">
        <v>1</v>
      </c>
      <c r="E12966">
        <v>1</v>
      </c>
      <c r="F12966" t="s">
        <v>7</v>
      </c>
      <c r="K12966">
        <v>21</v>
      </c>
      <c r="P12966">
        <v>21</v>
      </c>
      <c r="Q12966" s="5">
        <f>VLOOKUP(Table2[[#This Row],[id_heating_system]],$V$2:$W$5,2,0)*Table2[[#This Row],[2019]]</f>
        <v>24.230769234</v>
      </c>
      <c r="R12966">
        <v>21</v>
      </c>
    </row>
    <row r="12967" spans="1:18" hidden="1" x14ac:dyDescent="0.25">
      <c r="A12967">
        <v>1</v>
      </c>
      <c r="B12967">
        <v>9100108</v>
      </c>
      <c r="C12967">
        <v>3</v>
      </c>
      <c r="D12967">
        <v>2</v>
      </c>
      <c r="E12967">
        <v>1</v>
      </c>
      <c r="F12967" t="s">
        <v>7</v>
      </c>
      <c r="K12967">
        <v>0</v>
      </c>
      <c r="P12967">
        <v>0</v>
      </c>
      <c r="Q12967" s="5">
        <f>VLOOKUP(Table2[[#This Row],[id_heating_system]],$V$2:$W$5,2,0)*Table2[[#This Row],[2019]]</f>
        <v>0</v>
      </c>
      <c r="R12967">
        <v>0</v>
      </c>
    </row>
    <row r="12968" spans="1:18" hidden="1" x14ac:dyDescent="0.25">
      <c r="A12968">
        <v>1</v>
      </c>
      <c r="B12968">
        <v>9100108</v>
      </c>
      <c r="C12968">
        <v>3</v>
      </c>
      <c r="D12968">
        <v>3</v>
      </c>
      <c r="E12968">
        <v>1</v>
      </c>
      <c r="F12968" t="s">
        <v>7</v>
      </c>
      <c r="K12968">
        <v>0</v>
      </c>
      <c r="P12968">
        <v>0</v>
      </c>
      <c r="Q12968" s="5">
        <f>VLOOKUP(Table2[[#This Row],[id_heating_system]],$V$2:$W$5,2,0)*Table2[[#This Row],[2019]]</f>
        <v>0</v>
      </c>
      <c r="R12968">
        <v>0</v>
      </c>
    </row>
    <row r="12969" spans="1:18" hidden="1" x14ac:dyDescent="0.25">
      <c r="A12969">
        <v>1</v>
      </c>
      <c r="B12969">
        <v>9100108</v>
      </c>
      <c r="C12969">
        <v>3</v>
      </c>
      <c r="D12969">
        <v>4</v>
      </c>
      <c r="E12969">
        <v>1</v>
      </c>
      <c r="F12969" t="s">
        <v>7</v>
      </c>
      <c r="K12969">
        <v>10</v>
      </c>
      <c r="P12969">
        <v>10</v>
      </c>
      <c r="Q12969" s="5">
        <f>VLOOKUP(Table2[[#This Row],[id_heating_system]],$V$2:$W$5,2,0)*Table2[[#This Row],[2019]]</f>
        <v>11.53846154</v>
      </c>
      <c r="R12969">
        <v>10</v>
      </c>
    </row>
    <row r="12970" spans="1:18" hidden="1" x14ac:dyDescent="0.25">
      <c r="A12970">
        <v>1</v>
      </c>
      <c r="B12970">
        <v>9100108</v>
      </c>
      <c r="C12970">
        <v>3</v>
      </c>
      <c r="D12970">
        <v>5</v>
      </c>
      <c r="E12970">
        <v>1</v>
      </c>
      <c r="F12970" t="s">
        <v>7</v>
      </c>
      <c r="K12970">
        <v>0</v>
      </c>
      <c r="P12970">
        <v>0</v>
      </c>
      <c r="Q12970" s="5">
        <f>VLOOKUP(Table2[[#This Row],[id_heating_system]],$V$2:$W$5,2,0)*Table2[[#This Row],[2019]]</f>
        <v>0</v>
      </c>
      <c r="R12970">
        <v>0</v>
      </c>
    </row>
    <row r="12971" spans="1:18" hidden="1" x14ac:dyDescent="0.25">
      <c r="A12971">
        <v>1</v>
      </c>
      <c r="B12971">
        <v>9100108</v>
      </c>
      <c r="C12971">
        <v>3</v>
      </c>
      <c r="D12971">
        <v>6</v>
      </c>
      <c r="E12971">
        <v>1</v>
      </c>
      <c r="F12971" t="s">
        <v>7</v>
      </c>
      <c r="K12971">
        <v>0</v>
      </c>
      <c r="P12971">
        <v>0</v>
      </c>
      <c r="Q12971" s="5">
        <f>VLOOKUP(Table2[[#This Row],[id_heating_system]],$V$2:$W$5,2,0)*Table2[[#This Row],[2019]]</f>
        <v>0</v>
      </c>
      <c r="R12971">
        <v>0</v>
      </c>
    </row>
    <row r="12972" spans="1:18" hidden="1" x14ac:dyDescent="0.25">
      <c r="A12972">
        <v>1</v>
      </c>
      <c r="B12972">
        <v>9100108</v>
      </c>
      <c r="C12972">
        <v>3</v>
      </c>
      <c r="D12972">
        <v>7</v>
      </c>
      <c r="E12972">
        <v>1</v>
      </c>
      <c r="F12972" t="s">
        <v>7</v>
      </c>
      <c r="K12972">
        <v>0</v>
      </c>
      <c r="P12972">
        <v>0</v>
      </c>
      <c r="Q12972" s="5">
        <f>VLOOKUP(Table2[[#This Row],[id_heating_system]],$V$2:$W$5,2,0)*Table2[[#This Row],[2019]]</f>
        <v>0</v>
      </c>
      <c r="R12972">
        <v>0</v>
      </c>
    </row>
    <row r="12973" spans="1:18" hidden="1" x14ac:dyDescent="0.25">
      <c r="A12973">
        <v>1</v>
      </c>
      <c r="B12973">
        <v>9100109</v>
      </c>
      <c r="C12973">
        <v>3</v>
      </c>
      <c r="D12973">
        <v>1</v>
      </c>
      <c r="E12973">
        <v>1</v>
      </c>
      <c r="F12973" t="s">
        <v>7</v>
      </c>
      <c r="K12973">
        <v>5</v>
      </c>
      <c r="P12973">
        <v>5</v>
      </c>
      <c r="Q12973" s="5">
        <f>VLOOKUP(Table2[[#This Row],[id_heating_system]],$V$2:$W$5,2,0)*Table2[[#This Row],[2019]]</f>
        <v>5.7692307700000001</v>
      </c>
      <c r="R12973">
        <v>5</v>
      </c>
    </row>
    <row r="12974" spans="1:18" hidden="1" x14ac:dyDescent="0.25">
      <c r="A12974">
        <v>1</v>
      </c>
      <c r="B12974">
        <v>9100109</v>
      </c>
      <c r="C12974">
        <v>3</v>
      </c>
      <c r="D12974">
        <v>2</v>
      </c>
      <c r="E12974">
        <v>1</v>
      </c>
      <c r="F12974" t="s">
        <v>7</v>
      </c>
      <c r="K12974">
        <v>0</v>
      </c>
      <c r="P12974">
        <v>0</v>
      </c>
      <c r="Q12974" s="5">
        <f>VLOOKUP(Table2[[#This Row],[id_heating_system]],$V$2:$W$5,2,0)*Table2[[#This Row],[2019]]</f>
        <v>0</v>
      </c>
      <c r="R12974">
        <v>0</v>
      </c>
    </row>
    <row r="12975" spans="1:18" hidden="1" x14ac:dyDescent="0.25">
      <c r="A12975">
        <v>1</v>
      </c>
      <c r="B12975">
        <v>9100109</v>
      </c>
      <c r="C12975">
        <v>3</v>
      </c>
      <c r="D12975">
        <v>3</v>
      </c>
      <c r="E12975">
        <v>1</v>
      </c>
      <c r="F12975" t="s">
        <v>7</v>
      </c>
      <c r="K12975">
        <v>0</v>
      </c>
      <c r="P12975">
        <v>0</v>
      </c>
      <c r="Q12975" s="5">
        <f>VLOOKUP(Table2[[#This Row],[id_heating_system]],$V$2:$W$5,2,0)*Table2[[#This Row],[2019]]</f>
        <v>0</v>
      </c>
      <c r="R12975">
        <v>0</v>
      </c>
    </row>
    <row r="12976" spans="1:18" hidden="1" x14ac:dyDescent="0.25">
      <c r="A12976">
        <v>1</v>
      </c>
      <c r="B12976">
        <v>9100109</v>
      </c>
      <c r="C12976">
        <v>3</v>
      </c>
      <c r="D12976">
        <v>4</v>
      </c>
      <c r="E12976">
        <v>1</v>
      </c>
      <c r="F12976" t="s">
        <v>7</v>
      </c>
      <c r="K12976">
        <v>0</v>
      </c>
      <c r="P12976">
        <v>0</v>
      </c>
      <c r="Q12976" s="5">
        <f>VLOOKUP(Table2[[#This Row],[id_heating_system]],$V$2:$W$5,2,0)*Table2[[#This Row],[2019]]</f>
        <v>0</v>
      </c>
      <c r="R12976">
        <v>0</v>
      </c>
    </row>
    <row r="12977" spans="1:18" hidden="1" x14ac:dyDescent="0.25">
      <c r="A12977">
        <v>1</v>
      </c>
      <c r="B12977">
        <v>9100109</v>
      </c>
      <c r="C12977">
        <v>3</v>
      </c>
      <c r="D12977">
        <v>5</v>
      </c>
      <c r="E12977">
        <v>1</v>
      </c>
      <c r="F12977" t="s">
        <v>7</v>
      </c>
      <c r="K12977">
        <v>0</v>
      </c>
      <c r="P12977">
        <v>0</v>
      </c>
      <c r="Q12977" s="5">
        <f>VLOOKUP(Table2[[#This Row],[id_heating_system]],$V$2:$W$5,2,0)*Table2[[#This Row],[2019]]</f>
        <v>0</v>
      </c>
      <c r="R12977">
        <v>0</v>
      </c>
    </row>
    <row r="12978" spans="1:18" hidden="1" x14ac:dyDescent="0.25">
      <c r="A12978">
        <v>1</v>
      </c>
      <c r="B12978">
        <v>9100109</v>
      </c>
      <c r="C12978">
        <v>3</v>
      </c>
      <c r="D12978">
        <v>6</v>
      </c>
      <c r="E12978">
        <v>1</v>
      </c>
      <c r="F12978" t="s">
        <v>7</v>
      </c>
      <c r="K12978">
        <v>0</v>
      </c>
      <c r="P12978">
        <v>0</v>
      </c>
      <c r="Q12978" s="5">
        <f>VLOOKUP(Table2[[#This Row],[id_heating_system]],$V$2:$W$5,2,0)*Table2[[#This Row],[2019]]</f>
        <v>0</v>
      </c>
      <c r="R12978">
        <v>0</v>
      </c>
    </row>
    <row r="12979" spans="1:18" hidden="1" x14ac:dyDescent="0.25">
      <c r="A12979">
        <v>1</v>
      </c>
      <c r="B12979">
        <v>9100109</v>
      </c>
      <c r="C12979">
        <v>3</v>
      </c>
      <c r="D12979">
        <v>7</v>
      </c>
      <c r="E12979">
        <v>1</v>
      </c>
      <c r="F12979" t="s">
        <v>7</v>
      </c>
      <c r="K12979">
        <v>0</v>
      </c>
      <c r="P12979">
        <v>0</v>
      </c>
      <c r="Q12979" s="5">
        <f>VLOOKUP(Table2[[#This Row],[id_heating_system]],$V$2:$W$5,2,0)*Table2[[#This Row],[2019]]</f>
        <v>0</v>
      </c>
      <c r="R12979">
        <v>0</v>
      </c>
    </row>
    <row r="12980" spans="1:18" hidden="1" x14ac:dyDescent="0.25">
      <c r="A12980">
        <v>1</v>
      </c>
      <c r="B12980">
        <v>9100110</v>
      </c>
      <c r="C12980">
        <v>3</v>
      </c>
      <c r="D12980">
        <v>1</v>
      </c>
      <c r="E12980">
        <v>1</v>
      </c>
      <c r="F12980" t="s">
        <v>7</v>
      </c>
      <c r="K12980">
        <v>109</v>
      </c>
      <c r="P12980">
        <v>109</v>
      </c>
      <c r="Q12980" s="5">
        <f>VLOOKUP(Table2[[#This Row],[id_heating_system]],$V$2:$W$5,2,0)*Table2[[#This Row],[2019]]</f>
        <v>125.76923078600001</v>
      </c>
      <c r="R12980">
        <v>109</v>
      </c>
    </row>
    <row r="12981" spans="1:18" hidden="1" x14ac:dyDescent="0.25">
      <c r="A12981">
        <v>1</v>
      </c>
      <c r="B12981">
        <v>9100110</v>
      </c>
      <c r="C12981">
        <v>3</v>
      </c>
      <c r="D12981">
        <v>2</v>
      </c>
      <c r="E12981">
        <v>1</v>
      </c>
      <c r="F12981" t="s">
        <v>7</v>
      </c>
      <c r="K12981">
        <v>0</v>
      </c>
      <c r="P12981">
        <v>0</v>
      </c>
      <c r="Q12981" s="5">
        <f>VLOOKUP(Table2[[#This Row],[id_heating_system]],$V$2:$W$5,2,0)*Table2[[#This Row],[2019]]</f>
        <v>0</v>
      </c>
      <c r="R12981">
        <v>0</v>
      </c>
    </row>
    <row r="12982" spans="1:18" hidden="1" x14ac:dyDescent="0.25">
      <c r="A12982">
        <v>1</v>
      </c>
      <c r="B12982">
        <v>9100110</v>
      </c>
      <c r="C12982">
        <v>3</v>
      </c>
      <c r="D12982">
        <v>3</v>
      </c>
      <c r="E12982">
        <v>1</v>
      </c>
      <c r="F12982" t="s">
        <v>7</v>
      </c>
      <c r="K12982">
        <v>0</v>
      </c>
      <c r="P12982">
        <v>0</v>
      </c>
      <c r="Q12982" s="5">
        <f>VLOOKUP(Table2[[#This Row],[id_heating_system]],$V$2:$W$5,2,0)*Table2[[#This Row],[2019]]</f>
        <v>0</v>
      </c>
      <c r="R12982">
        <v>0</v>
      </c>
    </row>
    <row r="12983" spans="1:18" hidden="1" x14ac:dyDescent="0.25">
      <c r="A12983">
        <v>1</v>
      </c>
      <c r="B12983">
        <v>9100110</v>
      </c>
      <c r="C12983">
        <v>3</v>
      </c>
      <c r="D12983">
        <v>4</v>
      </c>
      <c r="E12983">
        <v>1</v>
      </c>
      <c r="F12983" t="s">
        <v>7</v>
      </c>
      <c r="K12983">
        <v>12</v>
      </c>
      <c r="P12983">
        <v>12</v>
      </c>
      <c r="Q12983" s="5">
        <f>VLOOKUP(Table2[[#This Row],[id_heating_system]],$V$2:$W$5,2,0)*Table2[[#This Row],[2019]]</f>
        <v>13.846153848</v>
      </c>
      <c r="R12983">
        <v>12</v>
      </c>
    </row>
    <row r="12984" spans="1:18" hidden="1" x14ac:dyDescent="0.25">
      <c r="A12984">
        <v>1</v>
      </c>
      <c r="B12984">
        <v>9100110</v>
      </c>
      <c r="C12984">
        <v>3</v>
      </c>
      <c r="D12984">
        <v>5</v>
      </c>
      <c r="E12984">
        <v>1</v>
      </c>
      <c r="F12984" t="s">
        <v>7</v>
      </c>
      <c r="K12984">
        <v>0</v>
      </c>
      <c r="P12984">
        <v>0</v>
      </c>
      <c r="Q12984" s="5">
        <f>VLOOKUP(Table2[[#This Row],[id_heating_system]],$V$2:$W$5,2,0)*Table2[[#This Row],[2019]]</f>
        <v>0</v>
      </c>
      <c r="R12984">
        <v>0</v>
      </c>
    </row>
    <row r="12985" spans="1:18" hidden="1" x14ac:dyDescent="0.25">
      <c r="A12985">
        <v>1</v>
      </c>
      <c r="B12985">
        <v>9100110</v>
      </c>
      <c r="C12985">
        <v>3</v>
      </c>
      <c r="D12985">
        <v>6</v>
      </c>
      <c r="E12985">
        <v>1</v>
      </c>
      <c r="F12985" t="s">
        <v>7</v>
      </c>
      <c r="K12985">
        <v>1</v>
      </c>
      <c r="P12985">
        <v>1</v>
      </c>
      <c r="Q12985" s="5">
        <f>VLOOKUP(Table2[[#This Row],[id_heating_system]],$V$2:$W$5,2,0)*Table2[[#This Row],[2019]]</f>
        <v>1.153846154</v>
      </c>
      <c r="R12985">
        <v>1</v>
      </c>
    </row>
    <row r="12986" spans="1:18" hidden="1" x14ac:dyDescent="0.25">
      <c r="A12986">
        <v>1</v>
      </c>
      <c r="B12986">
        <v>9100110</v>
      </c>
      <c r="C12986">
        <v>3</v>
      </c>
      <c r="D12986">
        <v>7</v>
      </c>
      <c r="E12986">
        <v>1</v>
      </c>
      <c r="F12986" t="s">
        <v>7</v>
      </c>
      <c r="K12986">
        <v>0</v>
      </c>
      <c r="P12986">
        <v>0</v>
      </c>
      <c r="Q12986" s="5">
        <f>VLOOKUP(Table2[[#This Row],[id_heating_system]],$V$2:$W$5,2,0)*Table2[[#This Row],[2019]]</f>
        <v>0</v>
      </c>
      <c r="R12986">
        <v>0</v>
      </c>
    </row>
    <row r="12987" spans="1:18" hidden="1" x14ac:dyDescent="0.25">
      <c r="A12987">
        <v>1</v>
      </c>
      <c r="B12987">
        <v>9100111</v>
      </c>
      <c r="C12987">
        <v>3</v>
      </c>
      <c r="D12987">
        <v>1</v>
      </c>
      <c r="E12987">
        <v>1</v>
      </c>
      <c r="F12987" t="s">
        <v>7</v>
      </c>
      <c r="K12987">
        <v>0</v>
      </c>
      <c r="P12987">
        <v>0</v>
      </c>
      <c r="Q12987" s="5">
        <f>VLOOKUP(Table2[[#This Row],[id_heating_system]],$V$2:$W$5,2,0)*Table2[[#This Row],[2019]]</f>
        <v>0</v>
      </c>
      <c r="R12987">
        <v>0</v>
      </c>
    </row>
    <row r="12988" spans="1:18" hidden="1" x14ac:dyDescent="0.25">
      <c r="A12988">
        <v>1</v>
      </c>
      <c r="B12988">
        <v>9100111</v>
      </c>
      <c r="C12988">
        <v>3</v>
      </c>
      <c r="D12988">
        <v>2</v>
      </c>
      <c r="E12988">
        <v>1</v>
      </c>
      <c r="F12988" t="s">
        <v>7</v>
      </c>
      <c r="K12988">
        <v>25</v>
      </c>
      <c r="P12988">
        <v>25</v>
      </c>
      <c r="Q12988" s="5">
        <f>VLOOKUP(Table2[[#This Row],[id_heating_system]],$V$2:$W$5,2,0)*Table2[[#This Row],[2019]]</f>
        <v>28.84615385</v>
      </c>
      <c r="R12988">
        <v>25</v>
      </c>
    </row>
    <row r="12989" spans="1:18" hidden="1" x14ac:dyDescent="0.25">
      <c r="A12989">
        <v>1</v>
      </c>
      <c r="B12989">
        <v>9100111</v>
      </c>
      <c r="C12989">
        <v>3</v>
      </c>
      <c r="D12989">
        <v>3</v>
      </c>
      <c r="E12989">
        <v>1</v>
      </c>
      <c r="F12989" t="s">
        <v>7</v>
      </c>
      <c r="K12989">
        <v>22</v>
      </c>
      <c r="P12989">
        <v>22</v>
      </c>
      <c r="Q12989" s="5">
        <f>VLOOKUP(Table2[[#This Row],[id_heating_system]],$V$2:$W$5,2,0)*Table2[[#This Row],[2019]]</f>
        <v>25.384615388</v>
      </c>
      <c r="R12989">
        <v>22</v>
      </c>
    </row>
    <row r="12990" spans="1:18" hidden="1" x14ac:dyDescent="0.25">
      <c r="A12990">
        <v>1</v>
      </c>
      <c r="B12990">
        <v>9100111</v>
      </c>
      <c r="C12990">
        <v>3</v>
      </c>
      <c r="D12990">
        <v>4</v>
      </c>
      <c r="E12990">
        <v>1</v>
      </c>
      <c r="F12990" t="s">
        <v>7</v>
      </c>
      <c r="K12990">
        <v>23</v>
      </c>
      <c r="P12990">
        <v>23</v>
      </c>
      <c r="Q12990" s="5">
        <f>VLOOKUP(Table2[[#This Row],[id_heating_system]],$V$2:$W$5,2,0)*Table2[[#This Row],[2019]]</f>
        <v>26.538461542</v>
      </c>
      <c r="R12990">
        <v>23</v>
      </c>
    </row>
    <row r="12991" spans="1:18" hidden="1" x14ac:dyDescent="0.25">
      <c r="A12991">
        <v>1</v>
      </c>
      <c r="B12991">
        <v>9100111</v>
      </c>
      <c r="C12991">
        <v>3</v>
      </c>
      <c r="D12991">
        <v>5</v>
      </c>
      <c r="E12991">
        <v>1</v>
      </c>
      <c r="F12991" t="s">
        <v>7</v>
      </c>
      <c r="K12991">
        <v>27</v>
      </c>
      <c r="P12991">
        <v>27</v>
      </c>
      <c r="Q12991" s="5">
        <f>VLOOKUP(Table2[[#This Row],[id_heating_system]],$V$2:$W$5,2,0)*Table2[[#This Row],[2019]]</f>
        <v>31.153846158</v>
      </c>
      <c r="R12991">
        <v>27</v>
      </c>
    </row>
    <row r="12992" spans="1:18" hidden="1" x14ac:dyDescent="0.25">
      <c r="A12992">
        <v>1</v>
      </c>
      <c r="B12992">
        <v>9100111</v>
      </c>
      <c r="C12992">
        <v>3</v>
      </c>
      <c r="D12992">
        <v>6</v>
      </c>
      <c r="E12992">
        <v>1</v>
      </c>
      <c r="F12992" t="s">
        <v>7</v>
      </c>
      <c r="K12992">
        <v>11</v>
      </c>
      <c r="P12992">
        <v>11</v>
      </c>
      <c r="Q12992" s="5">
        <f>VLOOKUP(Table2[[#This Row],[id_heating_system]],$V$2:$W$5,2,0)*Table2[[#This Row],[2019]]</f>
        <v>12.692307694</v>
      </c>
      <c r="R12992">
        <v>11</v>
      </c>
    </row>
    <row r="12993" spans="1:18" hidden="1" x14ac:dyDescent="0.25">
      <c r="A12993">
        <v>1</v>
      </c>
      <c r="B12993">
        <v>9100111</v>
      </c>
      <c r="C12993">
        <v>3</v>
      </c>
      <c r="D12993">
        <v>7</v>
      </c>
      <c r="E12993">
        <v>1</v>
      </c>
      <c r="F12993" t="s">
        <v>7</v>
      </c>
      <c r="K12993">
        <v>1</v>
      </c>
      <c r="P12993">
        <v>1</v>
      </c>
      <c r="Q12993" s="5">
        <f>VLOOKUP(Table2[[#This Row],[id_heating_system]],$V$2:$W$5,2,0)*Table2[[#This Row],[2019]]</f>
        <v>1.153846154</v>
      </c>
      <c r="R12993">
        <v>1</v>
      </c>
    </row>
    <row r="12994" spans="1:18" hidden="1" x14ac:dyDescent="0.25">
      <c r="A12994">
        <v>1</v>
      </c>
      <c r="B12994">
        <v>9100112</v>
      </c>
      <c r="C12994">
        <v>3</v>
      </c>
      <c r="D12994">
        <v>1</v>
      </c>
      <c r="E12994">
        <v>1</v>
      </c>
      <c r="F12994" t="s">
        <v>7</v>
      </c>
      <c r="K12994">
        <v>324</v>
      </c>
      <c r="P12994">
        <v>324</v>
      </c>
      <c r="Q12994" s="5">
        <f>VLOOKUP(Table2[[#This Row],[id_heating_system]],$V$2:$W$5,2,0)*Table2[[#This Row],[2019]]</f>
        <v>373.84615389600003</v>
      </c>
      <c r="R12994">
        <v>324</v>
      </c>
    </row>
    <row r="12995" spans="1:18" hidden="1" x14ac:dyDescent="0.25">
      <c r="A12995">
        <v>1</v>
      </c>
      <c r="B12995">
        <v>9100112</v>
      </c>
      <c r="C12995">
        <v>3</v>
      </c>
      <c r="D12995">
        <v>2</v>
      </c>
      <c r="E12995">
        <v>1</v>
      </c>
      <c r="F12995" t="s">
        <v>7</v>
      </c>
      <c r="K12995">
        <v>281</v>
      </c>
      <c r="P12995">
        <v>281</v>
      </c>
      <c r="Q12995" s="5">
        <f>VLOOKUP(Table2[[#This Row],[id_heating_system]],$V$2:$W$5,2,0)*Table2[[#This Row],[2019]]</f>
        <v>324.23076927400001</v>
      </c>
      <c r="R12995">
        <v>281</v>
      </c>
    </row>
    <row r="12996" spans="1:18" hidden="1" x14ac:dyDescent="0.25">
      <c r="A12996">
        <v>1</v>
      </c>
      <c r="B12996">
        <v>9100112</v>
      </c>
      <c r="C12996">
        <v>3</v>
      </c>
      <c r="D12996">
        <v>3</v>
      </c>
      <c r="E12996">
        <v>1</v>
      </c>
      <c r="F12996" t="s">
        <v>7</v>
      </c>
      <c r="K12996">
        <v>0</v>
      </c>
      <c r="P12996">
        <v>0</v>
      </c>
      <c r="Q12996" s="5">
        <f>VLOOKUP(Table2[[#This Row],[id_heating_system]],$V$2:$W$5,2,0)*Table2[[#This Row],[2019]]</f>
        <v>0</v>
      </c>
      <c r="R12996">
        <v>0</v>
      </c>
    </row>
    <row r="12997" spans="1:18" hidden="1" x14ac:dyDescent="0.25">
      <c r="A12997">
        <v>1</v>
      </c>
      <c r="B12997">
        <v>9100112</v>
      </c>
      <c r="C12997">
        <v>3</v>
      </c>
      <c r="D12997">
        <v>4</v>
      </c>
      <c r="E12997">
        <v>1</v>
      </c>
      <c r="F12997" t="s">
        <v>7</v>
      </c>
      <c r="K12997">
        <v>64</v>
      </c>
      <c r="P12997">
        <v>64</v>
      </c>
      <c r="Q12997" s="5">
        <f>VLOOKUP(Table2[[#This Row],[id_heating_system]],$V$2:$W$5,2,0)*Table2[[#This Row],[2019]]</f>
        <v>73.846153856000001</v>
      </c>
      <c r="R12997">
        <v>64</v>
      </c>
    </row>
    <row r="12998" spans="1:18" hidden="1" x14ac:dyDescent="0.25">
      <c r="A12998">
        <v>1</v>
      </c>
      <c r="B12998">
        <v>9100112</v>
      </c>
      <c r="C12998">
        <v>3</v>
      </c>
      <c r="D12998">
        <v>5</v>
      </c>
      <c r="E12998">
        <v>1</v>
      </c>
      <c r="F12998" t="s">
        <v>7</v>
      </c>
      <c r="K12998">
        <v>0</v>
      </c>
      <c r="P12998">
        <v>0</v>
      </c>
      <c r="Q12998" s="5">
        <f>VLOOKUP(Table2[[#This Row],[id_heating_system]],$V$2:$W$5,2,0)*Table2[[#This Row],[2019]]</f>
        <v>0</v>
      </c>
      <c r="R12998">
        <v>0</v>
      </c>
    </row>
    <row r="12999" spans="1:18" hidden="1" x14ac:dyDescent="0.25">
      <c r="A12999">
        <v>1</v>
      </c>
      <c r="B12999">
        <v>9100112</v>
      </c>
      <c r="C12999">
        <v>3</v>
      </c>
      <c r="D12999">
        <v>6</v>
      </c>
      <c r="E12999">
        <v>1</v>
      </c>
      <c r="F12999" t="s">
        <v>7</v>
      </c>
      <c r="K12999">
        <v>2</v>
      </c>
      <c r="P12999">
        <v>2</v>
      </c>
      <c r="Q12999" s="5">
        <f>VLOOKUP(Table2[[#This Row],[id_heating_system]],$V$2:$W$5,2,0)*Table2[[#This Row],[2019]]</f>
        <v>2.307692308</v>
      </c>
      <c r="R12999">
        <v>2</v>
      </c>
    </row>
    <row r="13000" spans="1:18" hidden="1" x14ac:dyDescent="0.25">
      <c r="A13000">
        <v>1</v>
      </c>
      <c r="B13000">
        <v>9100112</v>
      </c>
      <c r="C13000">
        <v>3</v>
      </c>
      <c r="D13000">
        <v>7</v>
      </c>
      <c r="E13000">
        <v>1</v>
      </c>
      <c r="F13000" t="s">
        <v>7</v>
      </c>
      <c r="K13000">
        <v>0</v>
      </c>
      <c r="P13000">
        <v>0</v>
      </c>
      <c r="Q13000" s="5">
        <f>VLOOKUP(Table2[[#This Row],[id_heating_system]],$V$2:$W$5,2,0)*Table2[[#This Row],[2019]]</f>
        <v>0</v>
      </c>
      <c r="R13000">
        <v>0</v>
      </c>
    </row>
    <row r="13001" spans="1:18" hidden="1" x14ac:dyDescent="0.25">
      <c r="A13001">
        <v>1</v>
      </c>
      <c r="B13001">
        <v>9100113</v>
      </c>
      <c r="C13001">
        <v>3</v>
      </c>
      <c r="D13001">
        <v>1</v>
      </c>
      <c r="E13001">
        <v>1</v>
      </c>
      <c r="F13001" t="s">
        <v>7</v>
      </c>
      <c r="K13001">
        <v>81</v>
      </c>
      <c r="P13001">
        <v>81</v>
      </c>
      <c r="Q13001" s="5">
        <f>VLOOKUP(Table2[[#This Row],[id_heating_system]],$V$2:$W$5,2,0)*Table2[[#This Row],[2019]]</f>
        <v>93.461538474000008</v>
      </c>
      <c r="R13001">
        <v>81</v>
      </c>
    </row>
    <row r="13002" spans="1:18" hidden="1" x14ac:dyDescent="0.25">
      <c r="A13002">
        <v>1</v>
      </c>
      <c r="B13002">
        <v>9100113</v>
      </c>
      <c r="C13002">
        <v>3</v>
      </c>
      <c r="D13002">
        <v>2</v>
      </c>
      <c r="E13002">
        <v>1</v>
      </c>
      <c r="F13002" t="s">
        <v>7</v>
      </c>
      <c r="K13002">
        <v>117</v>
      </c>
      <c r="P13002">
        <v>117</v>
      </c>
      <c r="Q13002" s="5">
        <f>VLOOKUP(Table2[[#This Row],[id_heating_system]],$V$2:$W$5,2,0)*Table2[[#This Row],[2019]]</f>
        <v>135.00000001800001</v>
      </c>
      <c r="R13002">
        <v>117</v>
      </c>
    </row>
    <row r="13003" spans="1:18" hidden="1" x14ac:dyDescent="0.25">
      <c r="A13003">
        <v>1</v>
      </c>
      <c r="B13003">
        <v>9100113</v>
      </c>
      <c r="C13003">
        <v>3</v>
      </c>
      <c r="D13003">
        <v>3</v>
      </c>
      <c r="E13003">
        <v>1</v>
      </c>
      <c r="F13003" t="s">
        <v>7</v>
      </c>
      <c r="K13003">
        <v>0</v>
      </c>
      <c r="P13003">
        <v>0</v>
      </c>
      <c r="Q13003" s="5">
        <f>VLOOKUP(Table2[[#This Row],[id_heating_system]],$V$2:$W$5,2,0)*Table2[[#This Row],[2019]]</f>
        <v>0</v>
      </c>
      <c r="R13003">
        <v>0</v>
      </c>
    </row>
    <row r="13004" spans="1:18" hidden="1" x14ac:dyDescent="0.25">
      <c r="A13004">
        <v>1</v>
      </c>
      <c r="B13004">
        <v>9100113</v>
      </c>
      <c r="C13004">
        <v>3</v>
      </c>
      <c r="D13004">
        <v>4</v>
      </c>
      <c r="E13004">
        <v>1</v>
      </c>
      <c r="F13004" t="s">
        <v>7</v>
      </c>
      <c r="K13004">
        <v>48</v>
      </c>
      <c r="P13004">
        <v>48</v>
      </c>
      <c r="Q13004" s="5">
        <f>VLOOKUP(Table2[[#This Row],[id_heating_system]],$V$2:$W$5,2,0)*Table2[[#This Row],[2019]]</f>
        <v>55.384615392000001</v>
      </c>
      <c r="R13004">
        <v>48</v>
      </c>
    </row>
    <row r="13005" spans="1:18" hidden="1" x14ac:dyDescent="0.25">
      <c r="A13005">
        <v>1</v>
      </c>
      <c r="B13005">
        <v>9100113</v>
      </c>
      <c r="C13005">
        <v>3</v>
      </c>
      <c r="D13005">
        <v>5</v>
      </c>
      <c r="E13005">
        <v>1</v>
      </c>
      <c r="F13005" t="s">
        <v>7</v>
      </c>
      <c r="K13005">
        <v>4</v>
      </c>
      <c r="P13005">
        <v>4</v>
      </c>
      <c r="Q13005" s="5">
        <f>VLOOKUP(Table2[[#This Row],[id_heating_system]],$V$2:$W$5,2,0)*Table2[[#This Row],[2019]]</f>
        <v>4.6153846160000001</v>
      </c>
      <c r="R13005">
        <v>4</v>
      </c>
    </row>
    <row r="13006" spans="1:18" hidden="1" x14ac:dyDescent="0.25">
      <c r="A13006">
        <v>1</v>
      </c>
      <c r="B13006">
        <v>9100113</v>
      </c>
      <c r="C13006">
        <v>3</v>
      </c>
      <c r="D13006">
        <v>6</v>
      </c>
      <c r="E13006">
        <v>1</v>
      </c>
      <c r="F13006" t="s">
        <v>7</v>
      </c>
      <c r="K13006">
        <v>15</v>
      </c>
      <c r="P13006">
        <v>15</v>
      </c>
      <c r="Q13006" s="5">
        <f>VLOOKUP(Table2[[#This Row],[id_heating_system]],$V$2:$W$5,2,0)*Table2[[#This Row],[2019]]</f>
        <v>17.30769231</v>
      </c>
      <c r="R13006">
        <v>15</v>
      </c>
    </row>
    <row r="13007" spans="1:18" hidden="1" x14ac:dyDescent="0.25">
      <c r="A13007">
        <v>1</v>
      </c>
      <c r="B13007">
        <v>9100113</v>
      </c>
      <c r="C13007">
        <v>3</v>
      </c>
      <c r="D13007">
        <v>7</v>
      </c>
      <c r="E13007">
        <v>1</v>
      </c>
      <c r="F13007" t="s">
        <v>7</v>
      </c>
      <c r="K13007">
        <v>0</v>
      </c>
      <c r="P13007">
        <v>0</v>
      </c>
      <c r="Q13007" s="5">
        <f>VLOOKUP(Table2[[#This Row],[id_heating_system]],$V$2:$W$5,2,0)*Table2[[#This Row],[2019]]</f>
        <v>0</v>
      </c>
      <c r="R13007">
        <v>0</v>
      </c>
    </row>
    <row r="13008" spans="1:18" hidden="1" x14ac:dyDescent="0.25">
      <c r="A13008">
        <v>1</v>
      </c>
      <c r="B13008">
        <v>9100114</v>
      </c>
      <c r="C13008">
        <v>3</v>
      </c>
      <c r="D13008">
        <v>1</v>
      </c>
      <c r="E13008">
        <v>1</v>
      </c>
      <c r="F13008" t="s">
        <v>7</v>
      </c>
      <c r="K13008">
        <v>22</v>
      </c>
      <c r="P13008">
        <v>22</v>
      </c>
      <c r="Q13008" s="5">
        <f>VLOOKUP(Table2[[#This Row],[id_heating_system]],$V$2:$W$5,2,0)*Table2[[#This Row],[2019]]</f>
        <v>25.384615388</v>
      </c>
      <c r="R13008">
        <v>22</v>
      </c>
    </row>
    <row r="13009" spans="1:18" hidden="1" x14ac:dyDescent="0.25">
      <c r="A13009">
        <v>1</v>
      </c>
      <c r="B13009">
        <v>9100114</v>
      </c>
      <c r="C13009">
        <v>3</v>
      </c>
      <c r="D13009">
        <v>2</v>
      </c>
      <c r="E13009">
        <v>1</v>
      </c>
      <c r="F13009" t="s">
        <v>7</v>
      </c>
      <c r="K13009">
        <v>351</v>
      </c>
      <c r="P13009">
        <v>351</v>
      </c>
      <c r="Q13009" s="5">
        <f>VLOOKUP(Table2[[#This Row],[id_heating_system]],$V$2:$W$5,2,0)*Table2[[#This Row],[2019]]</f>
        <v>405.000000054</v>
      </c>
      <c r="R13009">
        <v>351</v>
      </c>
    </row>
    <row r="13010" spans="1:18" hidden="1" x14ac:dyDescent="0.25">
      <c r="A13010">
        <v>1</v>
      </c>
      <c r="B13010">
        <v>9100114</v>
      </c>
      <c r="C13010">
        <v>3</v>
      </c>
      <c r="D13010">
        <v>3</v>
      </c>
      <c r="E13010">
        <v>1</v>
      </c>
      <c r="F13010" t="s">
        <v>7</v>
      </c>
      <c r="K13010">
        <v>2</v>
      </c>
      <c r="P13010">
        <v>2</v>
      </c>
      <c r="Q13010" s="5">
        <f>VLOOKUP(Table2[[#This Row],[id_heating_system]],$V$2:$W$5,2,0)*Table2[[#This Row],[2019]]</f>
        <v>2.307692308</v>
      </c>
      <c r="R13010">
        <v>2</v>
      </c>
    </row>
    <row r="13011" spans="1:18" hidden="1" x14ac:dyDescent="0.25">
      <c r="A13011">
        <v>1</v>
      </c>
      <c r="B13011">
        <v>9100114</v>
      </c>
      <c r="C13011">
        <v>3</v>
      </c>
      <c r="D13011">
        <v>4</v>
      </c>
      <c r="E13011">
        <v>1</v>
      </c>
      <c r="F13011" t="s">
        <v>7</v>
      </c>
      <c r="K13011">
        <v>70</v>
      </c>
      <c r="P13011">
        <v>70</v>
      </c>
      <c r="Q13011" s="5">
        <f>VLOOKUP(Table2[[#This Row],[id_heating_system]],$V$2:$W$5,2,0)*Table2[[#This Row],[2019]]</f>
        <v>80.769230780000001</v>
      </c>
      <c r="R13011">
        <v>70</v>
      </c>
    </row>
    <row r="13012" spans="1:18" hidden="1" x14ac:dyDescent="0.25">
      <c r="A13012">
        <v>1</v>
      </c>
      <c r="B13012">
        <v>9100114</v>
      </c>
      <c r="C13012">
        <v>3</v>
      </c>
      <c r="D13012">
        <v>5</v>
      </c>
      <c r="E13012">
        <v>1</v>
      </c>
      <c r="F13012" t="s">
        <v>7</v>
      </c>
      <c r="K13012">
        <v>22</v>
      </c>
      <c r="P13012">
        <v>22</v>
      </c>
      <c r="Q13012" s="5">
        <f>VLOOKUP(Table2[[#This Row],[id_heating_system]],$V$2:$W$5,2,0)*Table2[[#This Row],[2019]]</f>
        <v>25.384615388</v>
      </c>
      <c r="R13012">
        <v>22</v>
      </c>
    </row>
    <row r="13013" spans="1:18" hidden="1" x14ac:dyDescent="0.25">
      <c r="A13013">
        <v>1</v>
      </c>
      <c r="B13013">
        <v>9100114</v>
      </c>
      <c r="C13013">
        <v>3</v>
      </c>
      <c r="D13013">
        <v>6</v>
      </c>
      <c r="E13013">
        <v>1</v>
      </c>
      <c r="F13013" t="s">
        <v>7</v>
      </c>
      <c r="K13013">
        <v>13</v>
      </c>
      <c r="P13013">
        <v>13</v>
      </c>
      <c r="Q13013" s="5">
        <f>VLOOKUP(Table2[[#This Row],[id_heating_system]],$V$2:$W$5,2,0)*Table2[[#This Row],[2019]]</f>
        <v>15.000000002</v>
      </c>
      <c r="R13013">
        <v>13</v>
      </c>
    </row>
    <row r="13014" spans="1:18" hidden="1" x14ac:dyDescent="0.25">
      <c r="A13014">
        <v>1</v>
      </c>
      <c r="B13014">
        <v>9100114</v>
      </c>
      <c r="C13014">
        <v>3</v>
      </c>
      <c r="D13014">
        <v>7</v>
      </c>
      <c r="E13014">
        <v>1</v>
      </c>
      <c r="F13014" t="s">
        <v>7</v>
      </c>
      <c r="K13014">
        <v>2</v>
      </c>
      <c r="P13014">
        <v>2</v>
      </c>
      <c r="Q13014" s="5">
        <f>VLOOKUP(Table2[[#This Row],[id_heating_system]],$V$2:$W$5,2,0)*Table2[[#This Row],[2019]]</f>
        <v>2.307692308</v>
      </c>
      <c r="R13014">
        <v>2</v>
      </c>
    </row>
    <row r="13015" spans="1:18" hidden="1" x14ac:dyDescent="0.25">
      <c r="A13015">
        <v>1</v>
      </c>
      <c r="B13015">
        <v>9100115</v>
      </c>
      <c r="C13015">
        <v>3</v>
      </c>
      <c r="D13015">
        <v>1</v>
      </c>
      <c r="E13015">
        <v>1</v>
      </c>
      <c r="F13015" t="s">
        <v>7</v>
      </c>
      <c r="K13015">
        <v>1268</v>
      </c>
      <c r="P13015">
        <v>1268</v>
      </c>
      <c r="Q13015" s="5">
        <f>VLOOKUP(Table2[[#This Row],[id_heating_system]],$V$2:$W$5,2,0)*Table2[[#This Row],[2019]]</f>
        <v>1463.0769232719999</v>
      </c>
      <c r="R13015">
        <v>1268</v>
      </c>
    </row>
    <row r="13016" spans="1:18" hidden="1" x14ac:dyDescent="0.25">
      <c r="A13016">
        <v>1</v>
      </c>
      <c r="B13016">
        <v>9100115</v>
      </c>
      <c r="C13016">
        <v>3</v>
      </c>
      <c r="D13016">
        <v>2</v>
      </c>
      <c r="E13016">
        <v>1</v>
      </c>
      <c r="F13016" t="s">
        <v>7</v>
      </c>
      <c r="K13016">
        <v>287</v>
      </c>
      <c r="P13016">
        <v>287</v>
      </c>
      <c r="Q13016" s="5">
        <f>VLOOKUP(Table2[[#This Row],[id_heating_system]],$V$2:$W$5,2,0)*Table2[[#This Row],[2019]]</f>
        <v>331.153846198</v>
      </c>
      <c r="R13016">
        <v>287</v>
      </c>
    </row>
    <row r="13017" spans="1:18" hidden="1" x14ac:dyDescent="0.25">
      <c r="A13017">
        <v>1</v>
      </c>
      <c r="B13017">
        <v>9100115</v>
      </c>
      <c r="C13017">
        <v>3</v>
      </c>
      <c r="D13017">
        <v>3</v>
      </c>
      <c r="E13017">
        <v>1</v>
      </c>
      <c r="F13017" t="s">
        <v>7</v>
      </c>
      <c r="K13017">
        <v>3</v>
      </c>
      <c r="P13017">
        <v>3</v>
      </c>
      <c r="Q13017" s="5">
        <f>VLOOKUP(Table2[[#This Row],[id_heating_system]],$V$2:$W$5,2,0)*Table2[[#This Row],[2019]]</f>
        <v>3.461538462</v>
      </c>
      <c r="R13017">
        <v>3</v>
      </c>
    </row>
    <row r="13018" spans="1:18" hidden="1" x14ac:dyDescent="0.25">
      <c r="A13018">
        <v>1</v>
      </c>
      <c r="B13018">
        <v>9100115</v>
      </c>
      <c r="C13018">
        <v>3</v>
      </c>
      <c r="D13018">
        <v>4</v>
      </c>
      <c r="E13018">
        <v>1</v>
      </c>
      <c r="F13018" t="s">
        <v>7</v>
      </c>
      <c r="K13018">
        <v>145</v>
      </c>
      <c r="P13018">
        <v>145</v>
      </c>
      <c r="Q13018" s="5">
        <f>VLOOKUP(Table2[[#This Row],[id_heating_system]],$V$2:$W$5,2,0)*Table2[[#This Row],[2019]]</f>
        <v>167.30769233000001</v>
      </c>
      <c r="R13018">
        <v>145</v>
      </c>
    </row>
    <row r="13019" spans="1:18" hidden="1" x14ac:dyDescent="0.25">
      <c r="A13019">
        <v>1</v>
      </c>
      <c r="B13019">
        <v>9100115</v>
      </c>
      <c r="C13019">
        <v>3</v>
      </c>
      <c r="D13019">
        <v>5</v>
      </c>
      <c r="E13019">
        <v>1</v>
      </c>
      <c r="F13019" t="s">
        <v>7</v>
      </c>
      <c r="K13019">
        <v>21</v>
      </c>
      <c r="P13019">
        <v>21</v>
      </c>
      <c r="Q13019" s="5">
        <f>VLOOKUP(Table2[[#This Row],[id_heating_system]],$V$2:$W$5,2,0)*Table2[[#This Row],[2019]]</f>
        <v>24.230769234</v>
      </c>
      <c r="R13019">
        <v>21</v>
      </c>
    </row>
    <row r="13020" spans="1:18" hidden="1" x14ac:dyDescent="0.25">
      <c r="A13020">
        <v>1</v>
      </c>
      <c r="B13020">
        <v>9100115</v>
      </c>
      <c r="C13020">
        <v>3</v>
      </c>
      <c r="D13020">
        <v>6</v>
      </c>
      <c r="E13020">
        <v>1</v>
      </c>
      <c r="F13020" t="s">
        <v>7</v>
      </c>
      <c r="K13020">
        <v>24</v>
      </c>
      <c r="P13020">
        <v>24</v>
      </c>
      <c r="Q13020" s="5">
        <f>VLOOKUP(Table2[[#This Row],[id_heating_system]],$V$2:$W$5,2,0)*Table2[[#This Row],[2019]]</f>
        <v>27.692307696</v>
      </c>
      <c r="R13020">
        <v>24</v>
      </c>
    </row>
    <row r="13021" spans="1:18" hidden="1" x14ac:dyDescent="0.25">
      <c r="A13021">
        <v>1</v>
      </c>
      <c r="B13021">
        <v>9100115</v>
      </c>
      <c r="C13021">
        <v>3</v>
      </c>
      <c r="D13021">
        <v>7</v>
      </c>
      <c r="E13021">
        <v>1</v>
      </c>
      <c r="F13021" t="s">
        <v>7</v>
      </c>
      <c r="K13021">
        <v>0</v>
      </c>
      <c r="P13021">
        <v>0</v>
      </c>
      <c r="Q13021" s="5">
        <f>VLOOKUP(Table2[[#This Row],[id_heating_system]],$V$2:$W$5,2,0)*Table2[[#This Row],[2019]]</f>
        <v>0</v>
      </c>
      <c r="R13021">
        <v>0</v>
      </c>
    </row>
    <row r="13022" spans="1:18" hidden="1" x14ac:dyDescent="0.25">
      <c r="A13022">
        <v>1</v>
      </c>
      <c r="B13022">
        <v>9100202</v>
      </c>
      <c r="C13022">
        <v>3</v>
      </c>
      <c r="D13022">
        <v>1</v>
      </c>
      <c r="E13022">
        <v>1</v>
      </c>
      <c r="F13022" t="s">
        <v>7</v>
      </c>
      <c r="K13022">
        <v>337</v>
      </c>
      <c r="P13022">
        <v>337</v>
      </c>
      <c r="Q13022" s="5">
        <f>VLOOKUP(Table2[[#This Row],[id_heating_system]],$V$2:$W$5,2,0)*Table2[[#This Row],[2019]]</f>
        <v>388.84615389800001</v>
      </c>
      <c r="R13022">
        <v>337</v>
      </c>
    </row>
    <row r="13023" spans="1:18" hidden="1" x14ac:dyDescent="0.25">
      <c r="A13023">
        <v>1</v>
      </c>
      <c r="B13023">
        <v>9100202</v>
      </c>
      <c r="C13023">
        <v>3</v>
      </c>
      <c r="D13023">
        <v>2</v>
      </c>
      <c r="E13023">
        <v>1</v>
      </c>
      <c r="F13023" t="s">
        <v>7</v>
      </c>
      <c r="K13023">
        <v>0</v>
      </c>
      <c r="P13023">
        <v>0</v>
      </c>
      <c r="Q13023" s="5">
        <f>VLOOKUP(Table2[[#This Row],[id_heating_system]],$V$2:$W$5,2,0)*Table2[[#This Row],[2019]]</f>
        <v>0</v>
      </c>
      <c r="R13023">
        <v>0</v>
      </c>
    </row>
    <row r="13024" spans="1:18" hidden="1" x14ac:dyDescent="0.25">
      <c r="A13024">
        <v>1</v>
      </c>
      <c r="B13024">
        <v>9100202</v>
      </c>
      <c r="C13024">
        <v>3</v>
      </c>
      <c r="D13024">
        <v>3</v>
      </c>
      <c r="E13024">
        <v>1</v>
      </c>
      <c r="F13024" t="s">
        <v>7</v>
      </c>
      <c r="K13024">
        <v>0</v>
      </c>
      <c r="P13024">
        <v>0</v>
      </c>
      <c r="Q13024" s="5">
        <f>VLOOKUP(Table2[[#This Row],[id_heating_system]],$V$2:$W$5,2,0)*Table2[[#This Row],[2019]]</f>
        <v>0</v>
      </c>
      <c r="R13024">
        <v>0</v>
      </c>
    </row>
    <row r="13025" spans="1:18" hidden="1" x14ac:dyDescent="0.25">
      <c r="A13025">
        <v>1</v>
      </c>
      <c r="B13025">
        <v>9100202</v>
      </c>
      <c r="C13025">
        <v>3</v>
      </c>
      <c r="D13025">
        <v>4</v>
      </c>
      <c r="E13025">
        <v>1</v>
      </c>
      <c r="F13025" t="s">
        <v>7</v>
      </c>
      <c r="K13025">
        <v>44</v>
      </c>
      <c r="P13025">
        <v>44</v>
      </c>
      <c r="Q13025" s="5">
        <f>VLOOKUP(Table2[[#This Row],[id_heating_system]],$V$2:$W$5,2,0)*Table2[[#This Row],[2019]]</f>
        <v>50.769230776000001</v>
      </c>
      <c r="R13025">
        <v>44</v>
      </c>
    </row>
    <row r="13026" spans="1:18" hidden="1" x14ac:dyDescent="0.25">
      <c r="A13026">
        <v>1</v>
      </c>
      <c r="B13026">
        <v>9100202</v>
      </c>
      <c r="C13026">
        <v>3</v>
      </c>
      <c r="D13026">
        <v>5</v>
      </c>
      <c r="E13026">
        <v>1</v>
      </c>
      <c r="F13026" t="s">
        <v>7</v>
      </c>
      <c r="K13026">
        <v>0</v>
      </c>
      <c r="P13026">
        <v>0</v>
      </c>
      <c r="Q13026" s="5">
        <f>VLOOKUP(Table2[[#This Row],[id_heating_system]],$V$2:$W$5,2,0)*Table2[[#This Row],[2019]]</f>
        <v>0</v>
      </c>
      <c r="R13026">
        <v>0</v>
      </c>
    </row>
    <row r="13027" spans="1:18" hidden="1" x14ac:dyDescent="0.25">
      <c r="A13027">
        <v>1</v>
      </c>
      <c r="B13027">
        <v>9100202</v>
      </c>
      <c r="C13027">
        <v>3</v>
      </c>
      <c r="D13027">
        <v>6</v>
      </c>
      <c r="E13027">
        <v>1</v>
      </c>
      <c r="F13027" t="s">
        <v>7</v>
      </c>
      <c r="K13027">
        <v>0</v>
      </c>
      <c r="P13027">
        <v>0</v>
      </c>
      <c r="Q13027" s="5">
        <f>VLOOKUP(Table2[[#This Row],[id_heating_system]],$V$2:$W$5,2,0)*Table2[[#This Row],[2019]]</f>
        <v>0</v>
      </c>
      <c r="R13027">
        <v>0</v>
      </c>
    </row>
    <row r="13028" spans="1:18" hidden="1" x14ac:dyDescent="0.25">
      <c r="A13028">
        <v>1</v>
      </c>
      <c r="B13028">
        <v>9100202</v>
      </c>
      <c r="C13028">
        <v>3</v>
      </c>
      <c r="D13028">
        <v>7</v>
      </c>
      <c r="E13028">
        <v>1</v>
      </c>
      <c r="F13028" t="s">
        <v>7</v>
      </c>
      <c r="K13028">
        <v>0</v>
      </c>
      <c r="P13028">
        <v>0</v>
      </c>
      <c r="Q13028" s="5">
        <f>VLOOKUP(Table2[[#This Row],[id_heating_system]],$V$2:$W$5,2,0)*Table2[[#This Row],[2019]]</f>
        <v>0</v>
      </c>
      <c r="R13028">
        <v>0</v>
      </c>
    </row>
    <row r="13029" spans="1:18" hidden="1" x14ac:dyDescent="0.25">
      <c r="A13029">
        <v>1</v>
      </c>
      <c r="B13029">
        <v>9100203</v>
      </c>
      <c r="C13029">
        <v>3</v>
      </c>
      <c r="D13029">
        <v>1</v>
      </c>
      <c r="E13029">
        <v>1</v>
      </c>
      <c r="F13029" t="s">
        <v>7</v>
      </c>
      <c r="K13029">
        <v>1094</v>
      </c>
      <c r="P13029">
        <v>1094</v>
      </c>
      <c r="Q13029" s="5">
        <f>VLOOKUP(Table2[[#This Row],[id_heating_system]],$V$2:$W$5,2,0)*Table2[[#This Row],[2019]]</f>
        <v>1262.3076924760001</v>
      </c>
      <c r="R13029">
        <v>1094</v>
      </c>
    </row>
    <row r="13030" spans="1:18" hidden="1" x14ac:dyDescent="0.25">
      <c r="A13030">
        <v>1</v>
      </c>
      <c r="B13030">
        <v>9100203</v>
      </c>
      <c r="C13030">
        <v>3</v>
      </c>
      <c r="D13030">
        <v>2</v>
      </c>
      <c r="E13030">
        <v>1</v>
      </c>
      <c r="F13030" t="s">
        <v>7</v>
      </c>
      <c r="K13030">
        <v>76</v>
      </c>
      <c r="P13030">
        <v>76</v>
      </c>
      <c r="Q13030" s="5">
        <f>VLOOKUP(Table2[[#This Row],[id_heating_system]],$V$2:$W$5,2,0)*Table2[[#This Row],[2019]]</f>
        <v>87.692307704000001</v>
      </c>
      <c r="R13030">
        <v>76</v>
      </c>
    </row>
    <row r="13031" spans="1:18" hidden="1" x14ac:dyDescent="0.25">
      <c r="A13031">
        <v>1</v>
      </c>
      <c r="B13031">
        <v>9100203</v>
      </c>
      <c r="C13031">
        <v>3</v>
      </c>
      <c r="D13031">
        <v>3</v>
      </c>
      <c r="E13031">
        <v>1</v>
      </c>
      <c r="F13031" t="s">
        <v>7</v>
      </c>
      <c r="K13031">
        <v>0</v>
      </c>
      <c r="P13031">
        <v>0</v>
      </c>
      <c r="Q13031" s="5">
        <f>VLOOKUP(Table2[[#This Row],[id_heating_system]],$V$2:$W$5,2,0)*Table2[[#This Row],[2019]]</f>
        <v>0</v>
      </c>
      <c r="R13031">
        <v>0</v>
      </c>
    </row>
    <row r="13032" spans="1:18" hidden="1" x14ac:dyDescent="0.25">
      <c r="A13032">
        <v>1</v>
      </c>
      <c r="B13032">
        <v>9100203</v>
      </c>
      <c r="C13032">
        <v>3</v>
      </c>
      <c r="D13032">
        <v>4</v>
      </c>
      <c r="E13032">
        <v>1</v>
      </c>
      <c r="F13032" t="s">
        <v>7</v>
      </c>
      <c r="K13032">
        <v>40</v>
      </c>
      <c r="P13032">
        <v>40</v>
      </c>
      <c r="Q13032" s="5">
        <f>VLOOKUP(Table2[[#This Row],[id_heating_system]],$V$2:$W$5,2,0)*Table2[[#This Row],[2019]]</f>
        <v>46.153846160000001</v>
      </c>
      <c r="R13032">
        <v>40</v>
      </c>
    </row>
    <row r="13033" spans="1:18" hidden="1" x14ac:dyDescent="0.25">
      <c r="A13033">
        <v>1</v>
      </c>
      <c r="B13033">
        <v>9100203</v>
      </c>
      <c r="C13033">
        <v>3</v>
      </c>
      <c r="D13033">
        <v>5</v>
      </c>
      <c r="E13033">
        <v>1</v>
      </c>
      <c r="F13033" t="s">
        <v>7</v>
      </c>
      <c r="K13033">
        <v>0</v>
      </c>
      <c r="P13033">
        <v>0</v>
      </c>
      <c r="Q13033" s="5">
        <f>VLOOKUP(Table2[[#This Row],[id_heating_system]],$V$2:$W$5,2,0)*Table2[[#This Row],[2019]]</f>
        <v>0</v>
      </c>
      <c r="R13033">
        <v>0</v>
      </c>
    </row>
    <row r="13034" spans="1:18" hidden="1" x14ac:dyDescent="0.25">
      <c r="A13034">
        <v>1</v>
      </c>
      <c r="B13034">
        <v>9100203</v>
      </c>
      <c r="C13034">
        <v>3</v>
      </c>
      <c r="D13034">
        <v>6</v>
      </c>
      <c r="E13034">
        <v>1</v>
      </c>
      <c r="F13034" t="s">
        <v>7</v>
      </c>
      <c r="K13034">
        <v>0</v>
      </c>
      <c r="P13034">
        <v>0</v>
      </c>
      <c r="Q13034" s="5">
        <f>VLOOKUP(Table2[[#This Row],[id_heating_system]],$V$2:$W$5,2,0)*Table2[[#This Row],[2019]]</f>
        <v>0</v>
      </c>
      <c r="R13034">
        <v>0</v>
      </c>
    </row>
    <row r="13035" spans="1:18" hidden="1" x14ac:dyDescent="0.25">
      <c r="A13035">
        <v>1</v>
      </c>
      <c r="B13035">
        <v>9100203</v>
      </c>
      <c r="C13035">
        <v>3</v>
      </c>
      <c r="D13035">
        <v>7</v>
      </c>
      <c r="E13035">
        <v>1</v>
      </c>
      <c r="F13035" t="s">
        <v>7</v>
      </c>
      <c r="K13035">
        <v>0</v>
      </c>
      <c r="P13035">
        <v>0</v>
      </c>
      <c r="Q13035" s="5">
        <f>VLOOKUP(Table2[[#This Row],[id_heating_system]],$V$2:$W$5,2,0)*Table2[[#This Row],[2019]]</f>
        <v>0</v>
      </c>
      <c r="R13035">
        <v>0</v>
      </c>
    </row>
    <row r="13036" spans="1:18" hidden="1" x14ac:dyDescent="0.25">
      <c r="A13036">
        <v>1</v>
      </c>
      <c r="B13036">
        <v>9100204</v>
      </c>
      <c r="C13036">
        <v>3</v>
      </c>
      <c r="D13036">
        <v>1</v>
      </c>
      <c r="E13036">
        <v>1</v>
      </c>
      <c r="F13036" t="s">
        <v>7</v>
      </c>
      <c r="K13036">
        <v>107</v>
      </c>
      <c r="P13036">
        <v>107</v>
      </c>
      <c r="Q13036" s="5">
        <f>VLOOKUP(Table2[[#This Row],[id_heating_system]],$V$2:$W$5,2,0)*Table2[[#This Row],[2019]]</f>
        <v>123.46153847799999</v>
      </c>
      <c r="R13036">
        <v>107</v>
      </c>
    </row>
    <row r="13037" spans="1:18" hidden="1" x14ac:dyDescent="0.25">
      <c r="A13037">
        <v>1</v>
      </c>
      <c r="B13037">
        <v>9100204</v>
      </c>
      <c r="C13037">
        <v>3</v>
      </c>
      <c r="D13037">
        <v>2</v>
      </c>
      <c r="E13037">
        <v>1</v>
      </c>
      <c r="F13037" t="s">
        <v>7</v>
      </c>
      <c r="K13037">
        <v>63</v>
      </c>
      <c r="P13037">
        <v>63</v>
      </c>
      <c r="Q13037" s="5">
        <f>VLOOKUP(Table2[[#This Row],[id_heating_system]],$V$2:$W$5,2,0)*Table2[[#This Row],[2019]]</f>
        <v>72.692307701999994</v>
      </c>
      <c r="R13037">
        <v>63</v>
      </c>
    </row>
    <row r="13038" spans="1:18" hidden="1" x14ac:dyDescent="0.25">
      <c r="A13038">
        <v>1</v>
      </c>
      <c r="B13038">
        <v>9100204</v>
      </c>
      <c r="C13038">
        <v>3</v>
      </c>
      <c r="D13038">
        <v>3</v>
      </c>
      <c r="E13038">
        <v>1</v>
      </c>
      <c r="F13038" t="s">
        <v>7</v>
      </c>
      <c r="K13038">
        <v>0</v>
      </c>
      <c r="P13038">
        <v>0</v>
      </c>
      <c r="Q13038" s="5">
        <f>VLOOKUP(Table2[[#This Row],[id_heating_system]],$V$2:$W$5,2,0)*Table2[[#This Row],[2019]]</f>
        <v>0</v>
      </c>
      <c r="R13038">
        <v>0</v>
      </c>
    </row>
    <row r="13039" spans="1:18" hidden="1" x14ac:dyDescent="0.25">
      <c r="A13039">
        <v>1</v>
      </c>
      <c r="B13039">
        <v>9100204</v>
      </c>
      <c r="C13039">
        <v>3</v>
      </c>
      <c r="D13039">
        <v>4</v>
      </c>
      <c r="E13039">
        <v>1</v>
      </c>
      <c r="F13039" t="s">
        <v>7</v>
      </c>
      <c r="K13039">
        <v>8</v>
      </c>
      <c r="P13039">
        <v>8</v>
      </c>
      <c r="Q13039" s="5">
        <f>VLOOKUP(Table2[[#This Row],[id_heating_system]],$V$2:$W$5,2,0)*Table2[[#This Row],[2019]]</f>
        <v>9.2307692320000001</v>
      </c>
      <c r="R13039">
        <v>8</v>
      </c>
    </row>
    <row r="13040" spans="1:18" hidden="1" x14ac:dyDescent="0.25">
      <c r="A13040">
        <v>1</v>
      </c>
      <c r="B13040">
        <v>9100204</v>
      </c>
      <c r="C13040">
        <v>3</v>
      </c>
      <c r="D13040">
        <v>5</v>
      </c>
      <c r="E13040">
        <v>1</v>
      </c>
      <c r="F13040" t="s">
        <v>7</v>
      </c>
      <c r="K13040">
        <v>0</v>
      </c>
      <c r="P13040">
        <v>0</v>
      </c>
      <c r="Q13040" s="5">
        <f>VLOOKUP(Table2[[#This Row],[id_heating_system]],$V$2:$W$5,2,0)*Table2[[#This Row],[2019]]</f>
        <v>0</v>
      </c>
      <c r="R13040">
        <v>0</v>
      </c>
    </row>
    <row r="13041" spans="1:18" hidden="1" x14ac:dyDescent="0.25">
      <c r="A13041">
        <v>1</v>
      </c>
      <c r="B13041">
        <v>9100204</v>
      </c>
      <c r="C13041">
        <v>3</v>
      </c>
      <c r="D13041">
        <v>6</v>
      </c>
      <c r="E13041">
        <v>1</v>
      </c>
      <c r="F13041" t="s">
        <v>7</v>
      </c>
      <c r="K13041">
        <v>12</v>
      </c>
      <c r="P13041">
        <v>12</v>
      </c>
      <c r="Q13041" s="5">
        <f>VLOOKUP(Table2[[#This Row],[id_heating_system]],$V$2:$W$5,2,0)*Table2[[#This Row],[2019]]</f>
        <v>13.846153848</v>
      </c>
      <c r="R13041">
        <v>12</v>
      </c>
    </row>
    <row r="13042" spans="1:18" hidden="1" x14ac:dyDescent="0.25">
      <c r="A13042">
        <v>1</v>
      </c>
      <c r="B13042">
        <v>9100204</v>
      </c>
      <c r="C13042">
        <v>3</v>
      </c>
      <c r="D13042">
        <v>7</v>
      </c>
      <c r="E13042">
        <v>1</v>
      </c>
      <c r="F13042" t="s">
        <v>7</v>
      </c>
      <c r="K13042">
        <v>0</v>
      </c>
      <c r="P13042">
        <v>0</v>
      </c>
      <c r="Q13042" s="5">
        <f>VLOOKUP(Table2[[#This Row],[id_heating_system]],$V$2:$W$5,2,0)*Table2[[#This Row],[2019]]</f>
        <v>0</v>
      </c>
      <c r="R13042">
        <v>0</v>
      </c>
    </row>
    <row r="13043" spans="1:18" hidden="1" x14ac:dyDescent="0.25">
      <c r="A13043">
        <v>1</v>
      </c>
      <c r="B13043">
        <v>9100206</v>
      </c>
      <c r="C13043">
        <v>3</v>
      </c>
      <c r="D13043">
        <v>1</v>
      </c>
      <c r="E13043">
        <v>1</v>
      </c>
      <c r="F13043" t="s">
        <v>7</v>
      </c>
      <c r="K13043">
        <v>0</v>
      </c>
      <c r="P13043">
        <v>0</v>
      </c>
      <c r="Q13043" s="5">
        <f>VLOOKUP(Table2[[#This Row],[id_heating_system]],$V$2:$W$5,2,0)*Table2[[#This Row],[2019]]</f>
        <v>0</v>
      </c>
      <c r="R13043">
        <v>0</v>
      </c>
    </row>
    <row r="13044" spans="1:18" hidden="1" x14ac:dyDescent="0.25">
      <c r="A13044">
        <v>1</v>
      </c>
      <c r="B13044">
        <v>9100206</v>
      </c>
      <c r="C13044">
        <v>3</v>
      </c>
      <c r="D13044">
        <v>2</v>
      </c>
      <c r="E13044">
        <v>1</v>
      </c>
      <c r="F13044" t="s">
        <v>7</v>
      </c>
      <c r="K13044">
        <v>22</v>
      </c>
      <c r="P13044">
        <v>22</v>
      </c>
      <c r="Q13044" s="5">
        <f>VLOOKUP(Table2[[#This Row],[id_heating_system]],$V$2:$W$5,2,0)*Table2[[#This Row],[2019]]</f>
        <v>25.384615388</v>
      </c>
      <c r="R13044">
        <v>22</v>
      </c>
    </row>
    <row r="13045" spans="1:18" hidden="1" x14ac:dyDescent="0.25">
      <c r="A13045">
        <v>1</v>
      </c>
      <c r="B13045">
        <v>9100206</v>
      </c>
      <c r="C13045">
        <v>3</v>
      </c>
      <c r="D13045">
        <v>3</v>
      </c>
      <c r="E13045">
        <v>1</v>
      </c>
      <c r="F13045" t="s">
        <v>7</v>
      </c>
      <c r="K13045">
        <v>2</v>
      </c>
      <c r="P13045">
        <v>2</v>
      </c>
      <c r="Q13045" s="5">
        <f>VLOOKUP(Table2[[#This Row],[id_heating_system]],$V$2:$W$5,2,0)*Table2[[#This Row],[2019]]</f>
        <v>2.307692308</v>
      </c>
      <c r="R13045">
        <v>2</v>
      </c>
    </row>
    <row r="13046" spans="1:18" hidden="1" x14ac:dyDescent="0.25">
      <c r="A13046">
        <v>1</v>
      </c>
      <c r="B13046">
        <v>9100206</v>
      </c>
      <c r="C13046">
        <v>3</v>
      </c>
      <c r="D13046">
        <v>4</v>
      </c>
      <c r="E13046">
        <v>1</v>
      </c>
      <c r="F13046" t="s">
        <v>7</v>
      </c>
      <c r="K13046">
        <v>84</v>
      </c>
      <c r="P13046">
        <v>84</v>
      </c>
      <c r="Q13046" s="5">
        <f>VLOOKUP(Table2[[#This Row],[id_heating_system]],$V$2:$W$5,2,0)*Table2[[#This Row],[2019]]</f>
        <v>96.923076936000001</v>
      </c>
      <c r="R13046">
        <v>84</v>
      </c>
    </row>
    <row r="13047" spans="1:18" hidden="1" x14ac:dyDescent="0.25">
      <c r="A13047">
        <v>1</v>
      </c>
      <c r="B13047">
        <v>9100206</v>
      </c>
      <c r="C13047">
        <v>3</v>
      </c>
      <c r="D13047">
        <v>5</v>
      </c>
      <c r="E13047">
        <v>1</v>
      </c>
      <c r="F13047" t="s">
        <v>7</v>
      </c>
      <c r="K13047">
        <v>5</v>
      </c>
      <c r="P13047">
        <v>5</v>
      </c>
      <c r="Q13047" s="5">
        <f>VLOOKUP(Table2[[#This Row],[id_heating_system]],$V$2:$W$5,2,0)*Table2[[#This Row],[2019]]</f>
        <v>5.7692307700000001</v>
      </c>
      <c r="R13047">
        <v>5</v>
      </c>
    </row>
    <row r="13048" spans="1:18" hidden="1" x14ac:dyDescent="0.25">
      <c r="A13048">
        <v>1</v>
      </c>
      <c r="B13048">
        <v>9100206</v>
      </c>
      <c r="C13048">
        <v>3</v>
      </c>
      <c r="D13048">
        <v>6</v>
      </c>
      <c r="E13048">
        <v>1</v>
      </c>
      <c r="F13048" t="s">
        <v>7</v>
      </c>
      <c r="K13048">
        <v>5</v>
      </c>
      <c r="P13048">
        <v>5</v>
      </c>
      <c r="Q13048" s="5">
        <f>VLOOKUP(Table2[[#This Row],[id_heating_system]],$V$2:$W$5,2,0)*Table2[[#This Row],[2019]]</f>
        <v>5.7692307700000001</v>
      </c>
      <c r="R13048">
        <v>5</v>
      </c>
    </row>
    <row r="13049" spans="1:18" hidden="1" x14ac:dyDescent="0.25">
      <c r="A13049">
        <v>1</v>
      </c>
      <c r="B13049">
        <v>9100206</v>
      </c>
      <c r="C13049">
        <v>3</v>
      </c>
      <c r="D13049">
        <v>7</v>
      </c>
      <c r="E13049">
        <v>1</v>
      </c>
      <c r="F13049" t="s">
        <v>7</v>
      </c>
      <c r="K13049">
        <v>1</v>
      </c>
      <c r="P13049">
        <v>1</v>
      </c>
      <c r="Q13049" s="5">
        <f>VLOOKUP(Table2[[#This Row],[id_heating_system]],$V$2:$W$5,2,0)*Table2[[#This Row],[2019]]</f>
        <v>1.153846154</v>
      </c>
      <c r="R13049">
        <v>1</v>
      </c>
    </row>
    <row r="13050" spans="1:18" hidden="1" x14ac:dyDescent="0.25">
      <c r="A13050">
        <v>1</v>
      </c>
      <c r="B13050">
        <v>9100207</v>
      </c>
      <c r="C13050">
        <v>3</v>
      </c>
      <c r="D13050">
        <v>1</v>
      </c>
      <c r="E13050">
        <v>1</v>
      </c>
      <c r="F13050" t="s">
        <v>7</v>
      </c>
      <c r="K13050">
        <v>357</v>
      </c>
      <c r="P13050">
        <v>357</v>
      </c>
      <c r="Q13050" s="5">
        <f>VLOOKUP(Table2[[#This Row],[id_heating_system]],$V$2:$W$5,2,0)*Table2[[#This Row],[2019]]</f>
        <v>411.92307697799998</v>
      </c>
      <c r="R13050">
        <v>357</v>
      </c>
    </row>
    <row r="13051" spans="1:18" hidden="1" x14ac:dyDescent="0.25">
      <c r="A13051">
        <v>1</v>
      </c>
      <c r="B13051">
        <v>9100207</v>
      </c>
      <c r="C13051">
        <v>3</v>
      </c>
      <c r="D13051">
        <v>2</v>
      </c>
      <c r="E13051">
        <v>1</v>
      </c>
      <c r="F13051" t="s">
        <v>7</v>
      </c>
      <c r="K13051">
        <v>43</v>
      </c>
      <c r="P13051">
        <v>43</v>
      </c>
      <c r="Q13051" s="5">
        <f>VLOOKUP(Table2[[#This Row],[id_heating_system]],$V$2:$W$5,2,0)*Table2[[#This Row],[2019]]</f>
        <v>49.615384622000001</v>
      </c>
      <c r="R13051">
        <v>43</v>
      </c>
    </row>
    <row r="13052" spans="1:18" hidden="1" x14ac:dyDescent="0.25">
      <c r="A13052">
        <v>1</v>
      </c>
      <c r="B13052">
        <v>9100207</v>
      </c>
      <c r="C13052">
        <v>3</v>
      </c>
      <c r="D13052">
        <v>3</v>
      </c>
      <c r="E13052">
        <v>1</v>
      </c>
      <c r="F13052" t="s">
        <v>7</v>
      </c>
      <c r="K13052">
        <v>0</v>
      </c>
      <c r="P13052">
        <v>0</v>
      </c>
      <c r="Q13052" s="5">
        <f>VLOOKUP(Table2[[#This Row],[id_heating_system]],$V$2:$W$5,2,0)*Table2[[#This Row],[2019]]</f>
        <v>0</v>
      </c>
      <c r="R13052">
        <v>0</v>
      </c>
    </row>
    <row r="13053" spans="1:18" hidden="1" x14ac:dyDescent="0.25">
      <c r="A13053">
        <v>1</v>
      </c>
      <c r="B13053">
        <v>9100207</v>
      </c>
      <c r="C13053">
        <v>3</v>
      </c>
      <c r="D13053">
        <v>4</v>
      </c>
      <c r="E13053">
        <v>1</v>
      </c>
      <c r="F13053" t="s">
        <v>7</v>
      </c>
      <c r="K13053">
        <v>301</v>
      </c>
      <c r="P13053">
        <v>301</v>
      </c>
      <c r="Q13053" s="5">
        <f>VLOOKUP(Table2[[#This Row],[id_heating_system]],$V$2:$W$5,2,0)*Table2[[#This Row],[2019]]</f>
        <v>347.30769235399998</v>
      </c>
      <c r="R13053">
        <v>301</v>
      </c>
    </row>
    <row r="13054" spans="1:18" hidden="1" x14ac:dyDescent="0.25">
      <c r="A13054">
        <v>1</v>
      </c>
      <c r="B13054">
        <v>9100207</v>
      </c>
      <c r="C13054">
        <v>3</v>
      </c>
      <c r="D13054">
        <v>5</v>
      </c>
      <c r="E13054">
        <v>1</v>
      </c>
      <c r="F13054" t="s">
        <v>7</v>
      </c>
      <c r="K13054">
        <v>3</v>
      </c>
      <c r="P13054">
        <v>3</v>
      </c>
      <c r="Q13054" s="5">
        <f>VLOOKUP(Table2[[#This Row],[id_heating_system]],$V$2:$W$5,2,0)*Table2[[#This Row],[2019]]</f>
        <v>3.461538462</v>
      </c>
      <c r="R13054">
        <v>3</v>
      </c>
    </row>
    <row r="13055" spans="1:18" hidden="1" x14ac:dyDescent="0.25">
      <c r="A13055">
        <v>1</v>
      </c>
      <c r="B13055">
        <v>9100207</v>
      </c>
      <c r="C13055">
        <v>3</v>
      </c>
      <c r="D13055">
        <v>6</v>
      </c>
      <c r="E13055">
        <v>1</v>
      </c>
      <c r="F13055" t="s">
        <v>7</v>
      </c>
      <c r="K13055">
        <v>39</v>
      </c>
      <c r="P13055">
        <v>39</v>
      </c>
      <c r="Q13055" s="5">
        <f>VLOOKUP(Table2[[#This Row],[id_heating_system]],$V$2:$W$5,2,0)*Table2[[#This Row],[2019]]</f>
        <v>45.000000006</v>
      </c>
      <c r="R13055">
        <v>39</v>
      </c>
    </row>
    <row r="13056" spans="1:18" hidden="1" x14ac:dyDescent="0.25">
      <c r="A13056">
        <v>1</v>
      </c>
      <c r="B13056">
        <v>9100207</v>
      </c>
      <c r="C13056">
        <v>3</v>
      </c>
      <c r="D13056">
        <v>7</v>
      </c>
      <c r="E13056">
        <v>1</v>
      </c>
      <c r="F13056" t="s">
        <v>7</v>
      </c>
      <c r="K13056">
        <v>0</v>
      </c>
      <c r="P13056">
        <v>0</v>
      </c>
      <c r="Q13056" s="5">
        <f>VLOOKUP(Table2[[#This Row],[id_heating_system]],$V$2:$W$5,2,0)*Table2[[#This Row],[2019]]</f>
        <v>0</v>
      </c>
      <c r="R13056">
        <v>0</v>
      </c>
    </row>
    <row r="13057" spans="1:18" hidden="1" x14ac:dyDescent="0.25">
      <c r="A13057">
        <v>1</v>
      </c>
      <c r="B13057">
        <v>9100208</v>
      </c>
      <c r="C13057">
        <v>3</v>
      </c>
      <c r="D13057">
        <v>1</v>
      </c>
      <c r="E13057">
        <v>1</v>
      </c>
      <c r="F13057" t="s">
        <v>7</v>
      </c>
      <c r="K13057">
        <v>0</v>
      </c>
      <c r="P13057">
        <v>0</v>
      </c>
      <c r="Q13057" s="5">
        <f>VLOOKUP(Table2[[#This Row],[id_heating_system]],$V$2:$W$5,2,0)*Table2[[#This Row],[2019]]</f>
        <v>0</v>
      </c>
      <c r="R13057">
        <v>0</v>
      </c>
    </row>
    <row r="13058" spans="1:18" hidden="1" x14ac:dyDescent="0.25">
      <c r="A13058">
        <v>1</v>
      </c>
      <c r="B13058">
        <v>9100208</v>
      </c>
      <c r="C13058">
        <v>3</v>
      </c>
      <c r="D13058">
        <v>2</v>
      </c>
      <c r="E13058">
        <v>1</v>
      </c>
      <c r="F13058" t="s">
        <v>7</v>
      </c>
      <c r="K13058">
        <v>13</v>
      </c>
      <c r="P13058">
        <v>13</v>
      </c>
      <c r="Q13058" s="5">
        <f>VLOOKUP(Table2[[#This Row],[id_heating_system]],$V$2:$W$5,2,0)*Table2[[#This Row],[2019]]</f>
        <v>15.000000002</v>
      </c>
      <c r="R13058">
        <v>13</v>
      </c>
    </row>
    <row r="13059" spans="1:18" hidden="1" x14ac:dyDescent="0.25">
      <c r="A13059">
        <v>1</v>
      </c>
      <c r="B13059">
        <v>9100208</v>
      </c>
      <c r="C13059">
        <v>3</v>
      </c>
      <c r="D13059">
        <v>3</v>
      </c>
      <c r="E13059">
        <v>1</v>
      </c>
      <c r="F13059" t="s">
        <v>7</v>
      </c>
      <c r="K13059">
        <v>4</v>
      </c>
      <c r="P13059">
        <v>4</v>
      </c>
      <c r="Q13059" s="5">
        <f>VLOOKUP(Table2[[#This Row],[id_heating_system]],$V$2:$W$5,2,0)*Table2[[#This Row],[2019]]</f>
        <v>4.6153846160000001</v>
      </c>
      <c r="R13059">
        <v>4</v>
      </c>
    </row>
    <row r="13060" spans="1:18" hidden="1" x14ac:dyDescent="0.25">
      <c r="A13060">
        <v>1</v>
      </c>
      <c r="B13060">
        <v>9100208</v>
      </c>
      <c r="C13060">
        <v>3</v>
      </c>
      <c r="D13060">
        <v>4</v>
      </c>
      <c r="E13060">
        <v>1</v>
      </c>
      <c r="F13060" t="s">
        <v>7</v>
      </c>
      <c r="K13060">
        <v>13</v>
      </c>
      <c r="P13060">
        <v>13</v>
      </c>
      <c r="Q13060" s="5">
        <f>VLOOKUP(Table2[[#This Row],[id_heating_system]],$V$2:$W$5,2,0)*Table2[[#This Row],[2019]]</f>
        <v>15.000000002</v>
      </c>
      <c r="R13060">
        <v>13</v>
      </c>
    </row>
    <row r="13061" spans="1:18" hidden="1" x14ac:dyDescent="0.25">
      <c r="A13061">
        <v>1</v>
      </c>
      <c r="B13061">
        <v>9100208</v>
      </c>
      <c r="C13061">
        <v>3</v>
      </c>
      <c r="D13061">
        <v>5</v>
      </c>
      <c r="E13061">
        <v>1</v>
      </c>
      <c r="F13061" t="s">
        <v>7</v>
      </c>
      <c r="K13061">
        <v>5</v>
      </c>
      <c r="P13061">
        <v>5</v>
      </c>
      <c r="Q13061" s="5">
        <f>VLOOKUP(Table2[[#This Row],[id_heating_system]],$V$2:$W$5,2,0)*Table2[[#This Row],[2019]]</f>
        <v>5.7692307700000001</v>
      </c>
      <c r="R13061">
        <v>5</v>
      </c>
    </row>
    <row r="13062" spans="1:18" hidden="1" x14ac:dyDescent="0.25">
      <c r="A13062">
        <v>1</v>
      </c>
      <c r="B13062">
        <v>9100208</v>
      </c>
      <c r="C13062">
        <v>3</v>
      </c>
      <c r="D13062">
        <v>6</v>
      </c>
      <c r="E13062">
        <v>1</v>
      </c>
      <c r="F13062" t="s">
        <v>7</v>
      </c>
      <c r="K13062">
        <v>6</v>
      </c>
      <c r="P13062">
        <v>6</v>
      </c>
      <c r="Q13062" s="5">
        <f>VLOOKUP(Table2[[#This Row],[id_heating_system]],$V$2:$W$5,2,0)*Table2[[#This Row],[2019]]</f>
        <v>6.9230769240000001</v>
      </c>
      <c r="R13062">
        <v>6</v>
      </c>
    </row>
    <row r="13063" spans="1:18" hidden="1" x14ac:dyDescent="0.25">
      <c r="A13063">
        <v>1</v>
      </c>
      <c r="B13063">
        <v>9100208</v>
      </c>
      <c r="C13063">
        <v>3</v>
      </c>
      <c r="D13063">
        <v>7</v>
      </c>
      <c r="E13063">
        <v>1</v>
      </c>
      <c r="F13063" t="s">
        <v>7</v>
      </c>
      <c r="K13063">
        <v>0</v>
      </c>
      <c r="P13063">
        <v>0</v>
      </c>
      <c r="Q13063" s="5">
        <f>VLOOKUP(Table2[[#This Row],[id_heating_system]],$V$2:$W$5,2,0)*Table2[[#This Row],[2019]]</f>
        <v>0</v>
      </c>
      <c r="R13063">
        <v>0</v>
      </c>
    </row>
    <row r="13064" spans="1:18" hidden="1" x14ac:dyDescent="0.25">
      <c r="A13064">
        <v>1</v>
      </c>
      <c r="B13064">
        <v>9100209</v>
      </c>
      <c r="C13064">
        <v>3</v>
      </c>
      <c r="D13064">
        <v>1</v>
      </c>
      <c r="E13064">
        <v>1</v>
      </c>
      <c r="F13064" t="s">
        <v>7</v>
      </c>
      <c r="K13064">
        <v>0</v>
      </c>
      <c r="P13064">
        <v>0</v>
      </c>
      <c r="Q13064" s="5">
        <f>VLOOKUP(Table2[[#This Row],[id_heating_system]],$V$2:$W$5,2,0)*Table2[[#This Row],[2019]]</f>
        <v>0</v>
      </c>
      <c r="R13064">
        <v>0</v>
      </c>
    </row>
    <row r="13065" spans="1:18" hidden="1" x14ac:dyDescent="0.25">
      <c r="A13065">
        <v>1</v>
      </c>
      <c r="B13065">
        <v>9100209</v>
      </c>
      <c r="C13065">
        <v>3</v>
      </c>
      <c r="D13065">
        <v>2</v>
      </c>
      <c r="E13065">
        <v>1</v>
      </c>
      <c r="F13065" t="s">
        <v>7</v>
      </c>
      <c r="K13065">
        <v>97</v>
      </c>
      <c r="P13065">
        <v>97</v>
      </c>
      <c r="Q13065" s="5">
        <f>VLOOKUP(Table2[[#This Row],[id_heating_system]],$V$2:$W$5,2,0)*Table2[[#This Row],[2019]]</f>
        <v>111.92307693800001</v>
      </c>
      <c r="R13065">
        <v>97</v>
      </c>
    </row>
    <row r="13066" spans="1:18" hidden="1" x14ac:dyDescent="0.25">
      <c r="A13066">
        <v>1</v>
      </c>
      <c r="B13066">
        <v>9100209</v>
      </c>
      <c r="C13066">
        <v>3</v>
      </c>
      <c r="D13066">
        <v>3</v>
      </c>
      <c r="E13066">
        <v>1</v>
      </c>
      <c r="F13066" t="s">
        <v>7</v>
      </c>
      <c r="K13066">
        <v>1</v>
      </c>
      <c r="P13066">
        <v>1</v>
      </c>
      <c r="Q13066" s="5">
        <f>VLOOKUP(Table2[[#This Row],[id_heating_system]],$V$2:$W$5,2,0)*Table2[[#This Row],[2019]]</f>
        <v>1.153846154</v>
      </c>
      <c r="R13066">
        <v>1</v>
      </c>
    </row>
    <row r="13067" spans="1:18" hidden="1" x14ac:dyDescent="0.25">
      <c r="A13067">
        <v>1</v>
      </c>
      <c r="B13067">
        <v>9100209</v>
      </c>
      <c r="C13067">
        <v>3</v>
      </c>
      <c r="D13067">
        <v>4</v>
      </c>
      <c r="E13067">
        <v>1</v>
      </c>
      <c r="F13067" t="s">
        <v>7</v>
      </c>
      <c r="K13067">
        <v>199</v>
      </c>
      <c r="P13067">
        <v>199</v>
      </c>
      <c r="Q13067" s="5">
        <f>VLOOKUP(Table2[[#This Row],[id_heating_system]],$V$2:$W$5,2,0)*Table2[[#This Row],[2019]]</f>
        <v>229.615384646</v>
      </c>
      <c r="R13067">
        <v>199</v>
      </c>
    </row>
    <row r="13068" spans="1:18" hidden="1" x14ac:dyDescent="0.25">
      <c r="A13068">
        <v>1</v>
      </c>
      <c r="B13068">
        <v>9100209</v>
      </c>
      <c r="C13068">
        <v>3</v>
      </c>
      <c r="D13068">
        <v>5</v>
      </c>
      <c r="E13068">
        <v>1</v>
      </c>
      <c r="F13068" t="s">
        <v>7</v>
      </c>
      <c r="K13068">
        <v>4</v>
      </c>
      <c r="P13068">
        <v>4</v>
      </c>
      <c r="Q13068" s="5">
        <f>VLOOKUP(Table2[[#This Row],[id_heating_system]],$V$2:$W$5,2,0)*Table2[[#This Row],[2019]]</f>
        <v>4.6153846160000001</v>
      </c>
      <c r="R13068">
        <v>4</v>
      </c>
    </row>
    <row r="13069" spans="1:18" hidden="1" x14ac:dyDescent="0.25">
      <c r="A13069">
        <v>1</v>
      </c>
      <c r="B13069">
        <v>9100209</v>
      </c>
      <c r="C13069">
        <v>3</v>
      </c>
      <c r="D13069">
        <v>6</v>
      </c>
      <c r="E13069">
        <v>1</v>
      </c>
      <c r="F13069" t="s">
        <v>7</v>
      </c>
      <c r="K13069">
        <v>6</v>
      </c>
      <c r="P13069">
        <v>6</v>
      </c>
      <c r="Q13069" s="5">
        <f>VLOOKUP(Table2[[#This Row],[id_heating_system]],$V$2:$W$5,2,0)*Table2[[#This Row],[2019]]</f>
        <v>6.9230769240000001</v>
      </c>
      <c r="R13069">
        <v>6</v>
      </c>
    </row>
    <row r="13070" spans="1:18" hidden="1" x14ac:dyDescent="0.25">
      <c r="A13070">
        <v>1</v>
      </c>
      <c r="B13070">
        <v>9100209</v>
      </c>
      <c r="C13070">
        <v>3</v>
      </c>
      <c r="D13070">
        <v>7</v>
      </c>
      <c r="E13070">
        <v>1</v>
      </c>
      <c r="F13070" t="s">
        <v>7</v>
      </c>
      <c r="K13070">
        <v>0</v>
      </c>
      <c r="P13070">
        <v>0</v>
      </c>
      <c r="Q13070" s="5">
        <f>VLOOKUP(Table2[[#This Row],[id_heating_system]],$V$2:$W$5,2,0)*Table2[[#This Row],[2019]]</f>
        <v>0</v>
      </c>
      <c r="R13070">
        <v>0</v>
      </c>
    </row>
    <row r="13071" spans="1:18" hidden="1" x14ac:dyDescent="0.25">
      <c r="A13071">
        <v>1</v>
      </c>
      <c r="B13071">
        <v>9100210</v>
      </c>
      <c r="C13071">
        <v>3</v>
      </c>
      <c r="D13071">
        <v>1</v>
      </c>
      <c r="E13071">
        <v>1</v>
      </c>
      <c r="F13071" t="s">
        <v>7</v>
      </c>
      <c r="K13071">
        <v>0</v>
      </c>
      <c r="P13071">
        <v>0</v>
      </c>
      <c r="Q13071" s="5">
        <f>VLOOKUP(Table2[[#This Row],[id_heating_system]],$V$2:$W$5,2,0)*Table2[[#This Row],[2019]]</f>
        <v>0</v>
      </c>
      <c r="R13071">
        <v>0</v>
      </c>
    </row>
    <row r="13072" spans="1:18" hidden="1" x14ac:dyDescent="0.25">
      <c r="A13072">
        <v>1</v>
      </c>
      <c r="B13072">
        <v>9100210</v>
      </c>
      <c r="C13072">
        <v>3</v>
      </c>
      <c r="D13072">
        <v>2</v>
      </c>
      <c r="E13072">
        <v>1</v>
      </c>
      <c r="F13072" t="s">
        <v>7</v>
      </c>
      <c r="K13072">
        <v>9</v>
      </c>
      <c r="P13072">
        <v>9</v>
      </c>
      <c r="Q13072" s="5">
        <f>VLOOKUP(Table2[[#This Row],[id_heating_system]],$V$2:$W$5,2,0)*Table2[[#This Row],[2019]]</f>
        <v>10.384615386</v>
      </c>
      <c r="R13072">
        <v>9</v>
      </c>
    </row>
    <row r="13073" spans="1:18" hidden="1" x14ac:dyDescent="0.25">
      <c r="A13073">
        <v>1</v>
      </c>
      <c r="B13073">
        <v>9100210</v>
      </c>
      <c r="C13073">
        <v>3</v>
      </c>
      <c r="D13073">
        <v>3</v>
      </c>
      <c r="E13073">
        <v>1</v>
      </c>
      <c r="F13073" t="s">
        <v>7</v>
      </c>
      <c r="K13073">
        <v>0</v>
      </c>
      <c r="P13073">
        <v>0</v>
      </c>
      <c r="Q13073" s="5">
        <f>VLOOKUP(Table2[[#This Row],[id_heating_system]],$V$2:$W$5,2,0)*Table2[[#This Row],[2019]]</f>
        <v>0</v>
      </c>
      <c r="R13073">
        <v>0</v>
      </c>
    </row>
    <row r="13074" spans="1:18" hidden="1" x14ac:dyDescent="0.25">
      <c r="A13074">
        <v>1</v>
      </c>
      <c r="B13074">
        <v>9100210</v>
      </c>
      <c r="C13074">
        <v>3</v>
      </c>
      <c r="D13074">
        <v>4</v>
      </c>
      <c r="E13074">
        <v>1</v>
      </c>
      <c r="F13074" t="s">
        <v>7</v>
      </c>
      <c r="K13074">
        <v>14</v>
      </c>
      <c r="P13074">
        <v>14</v>
      </c>
      <c r="Q13074" s="5">
        <f>VLOOKUP(Table2[[#This Row],[id_heating_system]],$V$2:$W$5,2,0)*Table2[[#This Row],[2019]]</f>
        <v>16.153846156</v>
      </c>
      <c r="R13074">
        <v>14</v>
      </c>
    </row>
    <row r="13075" spans="1:18" hidden="1" x14ac:dyDescent="0.25">
      <c r="A13075">
        <v>1</v>
      </c>
      <c r="B13075">
        <v>9100210</v>
      </c>
      <c r="C13075">
        <v>3</v>
      </c>
      <c r="D13075">
        <v>5</v>
      </c>
      <c r="E13075">
        <v>1</v>
      </c>
      <c r="F13075" t="s">
        <v>7</v>
      </c>
      <c r="K13075">
        <v>2</v>
      </c>
      <c r="P13075">
        <v>2</v>
      </c>
      <c r="Q13075" s="5">
        <f>VLOOKUP(Table2[[#This Row],[id_heating_system]],$V$2:$W$5,2,0)*Table2[[#This Row],[2019]]</f>
        <v>2.307692308</v>
      </c>
      <c r="R13075">
        <v>2</v>
      </c>
    </row>
    <row r="13076" spans="1:18" hidden="1" x14ac:dyDescent="0.25">
      <c r="A13076">
        <v>1</v>
      </c>
      <c r="B13076">
        <v>9100210</v>
      </c>
      <c r="C13076">
        <v>3</v>
      </c>
      <c r="D13076">
        <v>6</v>
      </c>
      <c r="E13076">
        <v>1</v>
      </c>
      <c r="F13076" t="s">
        <v>7</v>
      </c>
      <c r="K13076">
        <v>11</v>
      </c>
      <c r="P13076">
        <v>11</v>
      </c>
      <c r="Q13076" s="5">
        <f>VLOOKUP(Table2[[#This Row],[id_heating_system]],$V$2:$W$5,2,0)*Table2[[#This Row],[2019]]</f>
        <v>12.692307694</v>
      </c>
      <c r="R13076">
        <v>11</v>
      </c>
    </row>
    <row r="13077" spans="1:18" hidden="1" x14ac:dyDescent="0.25">
      <c r="A13077">
        <v>1</v>
      </c>
      <c r="B13077">
        <v>9100210</v>
      </c>
      <c r="C13077">
        <v>3</v>
      </c>
      <c r="D13077">
        <v>7</v>
      </c>
      <c r="E13077">
        <v>1</v>
      </c>
      <c r="F13077" t="s">
        <v>7</v>
      </c>
      <c r="K13077">
        <v>1</v>
      </c>
      <c r="P13077">
        <v>1</v>
      </c>
      <c r="Q13077" s="5">
        <f>VLOOKUP(Table2[[#This Row],[id_heating_system]],$V$2:$W$5,2,0)*Table2[[#This Row],[2019]]</f>
        <v>1.153846154</v>
      </c>
      <c r="R13077">
        <v>1</v>
      </c>
    </row>
    <row r="13078" spans="1:18" hidden="1" x14ac:dyDescent="0.25">
      <c r="A13078">
        <v>1</v>
      </c>
      <c r="B13078">
        <v>9100211</v>
      </c>
      <c r="C13078">
        <v>3</v>
      </c>
      <c r="D13078">
        <v>1</v>
      </c>
      <c r="E13078">
        <v>1</v>
      </c>
      <c r="F13078" t="s">
        <v>7</v>
      </c>
      <c r="K13078">
        <v>96</v>
      </c>
      <c r="P13078">
        <v>96</v>
      </c>
      <c r="Q13078" s="5">
        <f>VLOOKUP(Table2[[#This Row],[id_heating_system]],$V$2:$W$5,2,0)*Table2[[#This Row],[2019]]</f>
        <v>110.769230784</v>
      </c>
      <c r="R13078">
        <v>96</v>
      </c>
    </row>
    <row r="13079" spans="1:18" hidden="1" x14ac:dyDescent="0.25">
      <c r="A13079">
        <v>1</v>
      </c>
      <c r="B13079">
        <v>9100211</v>
      </c>
      <c r="C13079">
        <v>3</v>
      </c>
      <c r="D13079">
        <v>2</v>
      </c>
      <c r="E13079">
        <v>1</v>
      </c>
      <c r="F13079" t="s">
        <v>7</v>
      </c>
      <c r="K13079">
        <v>15</v>
      </c>
      <c r="P13079">
        <v>15</v>
      </c>
      <c r="Q13079" s="5">
        <f>VLOOKUP(Table2[[#This Row],[id_heating_system]],$V$2:$W$5,2,0)*Table2[[#This Row],[2019]]</f>
        <v>17.30769231</v>
      </c>
      <c r="R13079">
        <v>15</v>
      </c>
    </row>
    <row r="13080" spans="1:18" hidden="1" x14ac:dyDescent="0.25">
      <c r="A13080">
        <v>1</v>
      </c>
      <c r="B13080">
        <v>9100211</v>
      </c>
      <c r="C13080">
        <v>3</v>
      </c>
      <c r="D13080">
        <v>3</v>
      </c>
      <c r="E13080">
        <v>1</v>
      </c>
      <c r="F13080" t="s">
        <v>7</v>
      </c>
      <c r="K13080">
        <v>0</v>
      </c>
      <c r="P13080">
        <v>0</v>
      </c>
      <c r="Q13080" s="5">
        <f>VLOOKUP(Table2[[#This Row],[id_heating_system]],$V$2:$W$5,2,0)*Table2[[#This Row],[2019]]</f>
        <v>0</v>
      </c>
      <c r="R13080">
        <v>0</v>
      </c>
    </row>
    <row r="13081" spans="1:18" hidden="1" x14ac:dyDescent="0.25">
      <c r="A13081">
        <v>1</v>
      </c>
      <c r="B13081">
        <v>9100211</v>
      </c>
      <c r="C13081">
        <v>3</v>
      </c>
      <c r="D13081">
        <v>4</v>
      </c>
      <c r="E13081">
        <v>1</v>
      </c>
      <c r="F13081" t="s">
        <v>7</v>
      </c>
      <c r="K13081">
        <v>19</v>
      </c>
      <c r="P13081">
        <v>19</v>
      </c>
      <c r="Q13081" s="5">
        <f>VLOOKUP(Table2[[#This Row],[id_heating_system]],$V$2:$W$5,2,0)*Table2[[#This Row],[2019]]</f>
        <v>21.923076926</v>
      </c>
      <c r="R13081">
        <v>19</v>
      </c>
    </row>
    <row r="13082" spans="1:18" hidden="1" x14ac:dyDescent="0.25">
      <c r="A13082">
        <v>1</v>
      </c>
      <c r="B13082">
        <v>9100211</v>
      </c>
      <c r="C13082">
        <v>3</v>
      </c>
      <c r="D13082">
        <v>5</v>
      </c>
      <c r="E13082">
        <v>1</v>
      </c>
      <c r="F13082" t="s">
        <v>7</v>
      </c>
      <c r="K13082">
        <v>1</v>
      </c>
      <c r="P13082">
        <v>1</v>
      </c>
      <c r="Q13082" s="5">
        <f>VLOOKUP(Table2[[#This Row],[id_heating_system]],$V$2:$W$5,2,0)*Table2[[#This Row],[2019]]</f>
        <v>1.153846154</v>
      </c>
      <c r="R13082">
        <v>1</v>
      </c>
    </row>
    <row r="13083" spans="1:18" hidden="1" x14ac:dyDescent="0.25">
      <c r="A13083">
        <v>1</v>
      </c>
      <c r="B13083">
        <v>9100211</v>
      </c>
      <c r="C13083">
        <v>3</v>
      </c>
      <c r="D13083">
        <v>6</v>
      </c>
      <c r="E13083">
        <v>1</v>
      </c>
      <c r="F13083" t="s">
        <v>7</v>
      </c>
      <c r="K13083">
        <v>3</v>
      </c>
      <c r="P13083">
        <v>3</v>
      </c>
      <c r="Q13083" s="5">
        <f>VLOOKUP(Table2[[#This Row],[id_heating_system]],$V$2:$W$5,2,0)*Table2[[#This Row],[2019]]</f>
        <v>3.461538462</v>
      </c>
      <c r="R13083">
        <v>3</v>
      </c>
    </row>
    <row r="13084" spans="1:18" hidden="1" x14ac:dyDescent="0.25">
      <c r="A13084">
        <v>1</v>
      </c>
      <c r="B13084">
        <v>9100211</v>
      </c>
      <c r="C13084">
        <v>3</v>
      </c>
      <c r="D13084">
        <v>7</v>
      </c>
      <c r="E13084">
        <v>1</v>
      </c>
      <c r="F13084" t="s">
        <v>7</v>
      </c>
      <c r="K13084">
        <v>0</v>
      </c>
      <c r="P13084">
        <v>0</v>
      </c>
      <c r="Q13084" s="5">
        <f>VLOOKUP(Table2[[#This Row],[id_heating_system]],$V$2:$W$5,2,0)*Table2[[#This Row],[2019]]</f>
        <v>0</v>
      </c>
      <c r="R13084">
        <v>0</v>
      </c>
    </row>
    <row r="13085" spans="1:18" hidden="1" x14ac:dyDescent="0.25">
      <c r="A13085">
        <v>1</v>
      </c>
      <c r="B13085">
        <v>9100212</v>
      </c>
      <c r="C13085">
        <v>3</v>
      </c>
      <c r="D13085">
        <v>1</v>
      </c>
      <c r="E13085">
        <v>1</v>
      </c>
      <c r="F13085" t="s">
        <v>7</v>
      </c>
      <c r="K13085">
        <v>107</v>
      </c>
      <c r="P13085">
        <v>107</v>
      </c>
      <c r="Q13085" s="5">
        <f>VLOOKUP(Table2[[#This Row],[id_heating_system]],$V$2:$W$5,2,0)*Table2[[#This Row],[2019]]</f>
        <v>123.46153847799999</v>
      </c>
      <c r="R13085">
        <v>107</v>
      </c>
    </row>
    <row r="13086" spans="1:18" hidden="1" x14ac:dyDescent="0.25">
      <c r="A13086">
        <v>1</v>
      </c>
      <c r="B13086">
        <v>9100212</v>
      </c>
      <c r="C13086">
        <v>3</v>
      </c>
      <c r="D13086">
        <v>2</v>
      </c>
      <c r="E13086">
        <v>1</v>
      </c>
      <c r="F13086" t="s">
        <v>7</v>
      </c>
      <c r="K13086">
        <v>29</v>
      </c>
      <c r="P13086">
        <v>29</v>
      </c>
      <c r="Q13086" s="5">
        <f>VLOOKUP(Table2[[#This Row],[id_heating_system]],$V$2:$W$5,2,0)*Table2[[#This Row],[2019]]</f>
        <v>33.461538466</v>
      </c>
      <c r="R13086">
        <v>29</v>
      </c>
    </row>
    <row r="13087" spans="1:18" hidden="1" x14ac:dyDescent="0.25">
      <c r="A13087">
        <v>1</v>
      </c>
      <c r="B13087">
        <v>9100212</v>
      </c>
      <c r="C13087">
        <v>3</v>
      </c>
      <c r="D13087">
        <v>3</v>
      </c>
      <c r="E13087">
        <v>1</v>
      </c>
      <c r="F13087" t="s">
        <v>7</v>
      </c>
      <c r="K13087">
        <v>7</v>
      </c>
      <c r="P13087">
        <v>7</v>
      </c>
      <c r="Q13087" s="5">
        <f>VLOOKUP(Table2[[#This Row],[id_heating_system]],$V$2:$W$5,2,0)*Table2[[#This Row],[2019]]</f>
        <v>8.0769230780000001</v>
      </c>
      <c r="R13087">
        <v>7</v>
      </c>
    </row>
    <row r="13088" spans="1:18" hidden="1" x14ac:dyDescent="0.25">
      <c r="A13088">
        <v>1</v>
      </c>
      <c r="B13088">
        <v>9100212</v>
      </c>
      <c r="C13088">
        <v>3</v>
      </c>
      <c r="D13088">
        <v>4</v>
      </c>
      <c r="E13088">
        <v>1</v>
      </c>
      <c r="F13088" t="s">
        <v>7</v>
      </c>
      <c r="K13088">
        <v>49</v>
      </c>
      <c r="P13088">
        <v>49</v>
      </c>
      <c r="Q13088" s="5">
        <f>VLOOKUP(Table2[[#This Row],[id_heating_system]],$V$2:$W$5,2,0)*Table2[[#This Row],[2019]]</f>
        <v>56.538461546000001</v>
      </c>
      <c r="R13088">
        <v>49</v>
      </c>
    </row>
    <row r="13089" spans="1:18" hidden="1" x14ac:dyDescent="0.25">
      <c r="A13089">
        <v>1</v>
      </c>
      <c r="B13089">
        <v>9100212</v>
      </c>
      <c r="C13089">
        <v>3</v>
      </c>
      <c r="D13089">
        <v>5</v>
      </c>
      <c r="E13089">
        <v>1</v>
      </c>
      <c r="F13089" t="s">
        <v>7</v>
      </c>
      <c r="K13089">
        <v>7</v>
      </c>
      <c r="P13089">
        <v>7</v>
      </c>
      <c r="Q13089" s="5">
        <f>VLOOKUP(Table2[[#This Row],[id_heating_system]],$V$2:$W$5,2,0)*Table2[[#This Row],[2019]]</f>
        <v>8.0769230780000001</v>
      </c>
      <c r="R13089">
        <v>7</v>
      </c>
    </row>
    <row r="13090" spans="1:18" hidden="1" x14ac:dyDescent="0.25">
      <c r="A13090">
        <v>1</v>
      </c>
      <c r="B13090">
        <v>9100212</v>
      </c>
      <c r="C13090">
        <v>3</v>
      </c>
      <c r="D13090">
        <v>6</v>
      </c>
      <c r="E13090">
        <v>1</v>
      </c>
      <c r="F13090" t="s">
        <v>7</v>
      </c>
      <c r="K13090">
        <v>11</v>
      </c>
      <c r="P13090">
        <v>11</v>
      </c>
      <c r="Q13090" s="5">
        <f>VLOOKUP(Table2[[#This Row],[id_heating_system]],$V$2:$W$5,2,0)*Table2[[#This Row],[2019]]</f>
        <v>12.692307694</v>
      </c>
      <c r="R13090">
        <v>11</v>
      </c>
    </row>
    <row r="13091" spans="1:18" hidden="1" x14ac:dyDescent="0.25">
      <c r="A13091">
        <v>1</v>
      </c>
      <c r="B13091">
        <v>9100212</v>
      </c>
      <c r="C13091">
        <v>3</v>
      </c>
      <c r="D13091">
        <v>7</v>
      </c>
      <c r="E13091">
        <v>1</v>
      </c>
      <c r="F13091" t="s">
        <v>7</v>
      </c>
      <c r="K13091">
        <v>0</v>
      </c>
      <c r="P13091">
        <v>0</v>
      </c>
      <c r="Q13091" s="5">
        <f>VLOOKUP(Table2[[#This Row],[id_heating_system]],$V$2:$W$5,2,0)*Table2[[#This Row],[2019]]</f>
        <v>0</v>
      </c>
      <c r="R13091">
        <v>0</v>
      </c>
    </row>
    <row r="13092" spans="1:18" hidden="1" x14ac:dyDescent="0.25">
      <c r="A13092">
        <v>1</v>
      </c>
      <c r="B13092">
        <v>9100213</v>
      </c>
      <c r="C13092">
        <v>3</v>
      </c>
      <c r="D13092">
        <v>1</v>
      </c>
      <c r="E13092">
        <v>1</v>
      </c>
      <c r="F13092" t="s">
        <v>7</v>
      </c>
      <c r="K13092">
        <v>128</v>
      </c>
      <c r="P13092">
        <v>128</v>
      </c>
      <c r="Q13092" s="5">
        <f>VLOOKUP(Table2[[#This Row],[id_heating_system]],$V$2:$W$5,2,0)*Table2[[#This Row],[2019]]</f>
        <v>147.692307712</v>
      </c>
      <c r="R13092">
        <v>128</v>
      </c>
    </row>
    <row r="13093" spans="1:18" hidden="1" x14ac:dyDescent="0.25">
      <c r="A13093">
        <v>1</v>
      </c>
      <c r="B13093">
        <v>9100213</v>
      </c>
      <c r="C13093">
        <v>3</v>
      </c>
      <c r="D13093">
        <v>2</v>
      </c>
      <c r="E13093">
        <v>1</v>
      </c>
      <c r="F13093" t="s">
        <v>7</v>
      </c>
      <c r="K13093">
        <v>73</v>
      </c>
      <c r="P13093">
        <v>73</v>
      </c>
      <c r="Q13093" s="5">
        <f>VLOOKUP(Table2[[#This Row],[id_heating_system]],$V$2:$W$5,2,0)*Table2[[#This Row],[2019]]</f>
        <v>84.230769242000008</v>
      </c>
      <c r="R13093">
        <v>73</v>
      </c>
    </row>
    <row r="13094" spans="1:18" hidden="1" x14ac:dyDescent="0.25">
      <c r="A13094">
        <v>1</v>
      </c>
      <c r="B13094">
        <v>9100213</v>
      </c>
      <c r="C13094">
        <v>3</v>
      </c>
      <c r="D13094">
        <v>3</v>
      </c>
      <c r="E13094">
        <v>1</v>
      </c>
      <c r="F13094" t="s">
        <v>7</v>
      </c>
      <c r="K13094">
        <v>1</v>
      </c>
      <c r="P13094">
        <v>1</v>
      </c>
      <c r="Q13094" s="5">
        <f>VLOOKUP(Table2[[#This Row],[id_heating_system]],$V$2:$W$5,2,0)*Table2[[#This Row],[2019]]</f>
        <v>1.153846154</v>
      </c>
      <c r="R13094">
        <v>1</v>
      </c>
    </row>
    <row r="13095" spans="1:18" hidden="1" x14ac:dyDescent="0.25">
      <c r="A13095">
        <v>1</v>
      </c>
      <c r="B13095">
        <v>9100213</v>
      </c>
      <c r="C13095">
        <v>3</v>
      </c>
      <c r="D13095">
        <v>4</v>
      </c>
      <c r="E13095">
        <v>1</v>
      </c>
      <c r="F13095" t="s">
        <v>7</v>
      </c>
      <c r="K13095">
        <v>46</v>
      </c>
      <c r="P13095">
        <v>46</v>
      </c>
      <c r="Q13095" s="5">
        <f>VLOOKUP(Table2[[#This Row],[id_heating_system]],$V$2:$W$5,2,0)*Table2[[#This Row],[2019]]</f>
        <v>53.076923084000001</v>
      </c>
      <c r="R13095">
        <v>46</v>
      </c>
    </row>
    <row r="13096" spans="1:18" hidden="1" x14ac:dyDescent="0.25">
      <c r="A13096">
        <v>1</v>
      </c>
      <c r="B13096">
        <v>9100213</v>
      </c>
      <c r="C13096">
        <v>3</v>
      </c>
      <c r="D13096">
        <v>5</v>
      </c>
      <c r="E13096">
        <v>1</v>
      </c>
      <c r="F13096" t="s">
        <v>7</v>
      </c>
      <c r="K13096">
        <v>1</v>
      </c>
      <c r="P13096">
        <v>1</v>
      </c>
      <c r="Q13096" s="5">
        <f>VLOOKUP(Table2[[#This Row],[id_heating_system]],$V$2:$W$5,2,0)*Table2[[#This Row],[2019]]</f>
        <v>1.153846154</v>
      </c>
      <c r="R13096">
        <v>1</v>
      </c>
    </row>
    <row r="13097" spans="1:18" hidden="1" x14ac:dyDescent="0.25">
      <c r="A13097">
        <v>1</v>
      </c>
      <c r="B13097">
        <v>9100213</v>
      </c>
      <c r="C13097">
        <v>3</v>
      </c>
      <c r="D13097">
        <v>6</v>
      </c>
      <c r="E13097">
        <v>1</v>
      </c>
      <c r="F13097" t="s">
        <v>7</v>
      </c>
      <c r="K13097">
        <v>5</v>
      </c>
      <c r="P13097">
        <v>5</v>
      </c>
      <c r="Q13097" s="5">
        <f>VLOOKUP(Table2[[#This Row],[id_heating_system]],$V$2:$W$5,2,0)*Table2[[#This Row],[2019]]</f>
        <v>5.7692307700000001</v>
      </c>
      <c r="R13097">
        <v>5</v>
      </c>
    </row>
    <row r="13098" spans="1:18" hidden="1" x14ac:dyDescent="0.25">
      <c r="A13098">
        <v>1</v>
      </c>
      <c r="B13098">
        <v>9100213</v>
      </c>
      <c r="C13098">
        <v>3</v>
      </c>
      <c r="D13098">
        <v>7</v>
      </c>
      <c r="E13098">
        <v>1</v>
      </c>
      <c r="F13098" t="s">
        <v>7</v>
      </c>
      <c r="K13098">
        <v>0</v>
      </c>
      <c r="P13098">
        <v>0</v>
      </c>
      <c r="Q13098" s="5">
        <f>VLOOKUP(Table2[[#This Row],[id_heating_system]],$V$2:$W$5,2,0)*Table2[[#This Row],[2019]]</f>
        <v>0</v>
      </c>
      <c r="R13098">
        <v>0</v>
      </c>
    </row>
    <row r="13099" spans="1:18" hidden="1" x14ac:dyDescent="0.25">
      <c r="A13099">
        <v>1</v>
      </c>
      <c r="B13099">
        <v>9100301</v>
      </c>
      <c r="C13099">
        <v>3</v>
      </c>
      <c r="D13099">
        <v>1</v>
      </c>
      <c r="E13099">
        <v>1</v>
      </c>
      <c r="F13099" t="s">
        <v>7</v>
      </c>
      <c r="K13099">
        <v>307</v>
      </c>
      <c r="P13099">
        <v>307</v>
      </c>
      <c r="Q13099" s="5">
        <f>VLOOKUP(Table2[[#This Row],[id_heating_system]],$V$2:$W$5,2,0)*Table2[[#This Row],[2019]]</f>
        <v>354.23076927800003</v>
      </c>
      <c r="R13099">
        <v>307</v>
      </c>
    </row>
    <row r="13100" spans="1:18" hidden="1" x14ac:dyDescent="0.25">
      <c r="A13100">
        <v>1</v>
      </c>
      <c r="B13100">
        <v>9100301</v>
      </c>
      <c r="C13100">
        <v>3</v>
      </c>
      <c r="D13100">
        <v>2</v>
      </c>
      <c r="E13100">
        <v>1</v>
      </c>
      <c r="F13100" t="s">
        <v>7</v>
      </c>
      <c r="K13100">
        <v>0</v>
      </c>
      <c r="P13100">
        <v>0</v>
      </c>
      <c r="Q13100" s="5">
        <f>VLOOKUP(Table2[[#This Row],[id_heating_system]],$V$2:$W$5,2,0)*Table2[[#This Row],[2019]]</f>
        <v>0</v>
      </c>
      <c r="R13100">
        <v>0</v>
      </c>
    </row>
    <row r="13101" spans="1:18" hidden="1" x14ac:dyDescent="0.25">
      <c r="A13101">
        <v>1</v>
      </c>
      <c r="B13101">
        <v>9100301</v>
      </c>
      <c r="C13101">
        <v>3</v>
      </c>
      <c r="D13101">
        <v>3</v>
      </c>
      <c r="E13101">
        <v>1</v>
      </c>
      <c r="F13101" t="s">
        <v>7</v>
      </c>
      <c r="K13101">
        <v>0</v>
      </c>
      <c r="P13101">
        <v>0</v>
      </c>
      <c r="Q13101" s="5">
        <f>VLOOKUP(Table2[[#This Row],[id_heating_system]],$V$2:$W$5,2,0)*Table2[[#This Row],[2019]]</f>
        <v>0</v>
      </c>
      <c r="R13101">
        <v>0</v>
      </c>
    </row>
    <row r="13102" spans="1:18" hidden="1" x14ac:dyDescent="0.25">
      <c r="A13102">
        <v>1</v>
      </c>
      <c r="B13102">
        <v>9100301</v>
      </c>
      <c r="C13102">
        <v>3</v>
      </c>
      <c r="D13102">
        <v>4</v>
      </c>
      <c r="E13102">
        <v>1</v>
      </c>
      <c r="F13102" t="s">
        <v>7</v>
      </c>
      <c r="K13102">
        <v>12</v>
      </c>
      <c r="P13102">
        <v>12</v>
      </c>
      <c r="Q13102" s="5">
        <f>VLOOKUP(Table2[[#This Row],[id_heating_system]],$V$2:$W$5,2,0)*Table2[[#This Row],[2019]]</f>
        <v>13.846153848</v>
      </c>
      <c r="R13102">
        <v>12</v>
      </c>
    </row>
    <row r="13103" spans="1:18" hidden="1" x14ac:dyDescent="0.25">
      <c r="A13103">
        <v>1</v>
      </c>
      <c r="B13103">
        <v>9100301</v>
      </c>
      <c r="C13103">
        <v>3</v>
      </c>
      <c r="D13103">
        <v>5</v>
      </c>
      <c r="E13103">
        <v>1</v>
      </c>
      <c r="F13103" t="s">
        <v>7</v>
      </c>
      <c r="K13103">
        <v>0</v>
      </c>
      <c r="P13103">
        <v>0</v>
      </c>
      <c r="Q13103" s="5">
        <f>VLOOKUP(Table2[[#This Row],[id_heating_system]],$V$2:$W$5,2,0)*Table2[[#This Row],[2019]]</f>
        <v>0</v>
      </c>
      <c r="R13103">
        <v>0</v>
      </c>
    </row>
    <row r="13104" spans="1:18" hidden="1" x14ac:dyDescent="0.25">
      <c r="A13104">
        <v>1</v>
      </c>
      <c r="B13104">
        <v>9100301</v>
      </c>
      <c r="C13104">
        <v>3</v>
      </c>
      <c r="D13104">
        <v>6</v>
      </c>
      <c r="E13104">
        <v>1</v>
      </c>
      <c r="F13104" t="s">
        <v>7</v>
      </c>
      <c r="K13104">
        <v>7</v>
      </c>
      <c r="P13104">
        <v>7</v>
      </c>
      <c r="Q13104" s="5">
        <f>VLOOKUP(Table2[[#This Row],[id_heating_system]],$V$2:$W$5,2,0)*Table2[[#This Row],[2019]]</f>
        <v>8.0769230780000001</v>
      </c>
      <c r="R13104">
        <v>7</v>
      </c>
    </row>
    <row r="13105" spans="1:18" hidden="1" x14ac:dyDescent="0.25">
      <c r="A13105">
        <v>1</v>
      </c>
      <c r="B13105">
        <v>9100301</v>
      </c>
      <c r="C13105">
        <v>3</v>
      </c>
      <c r="D13105">
        <v>7</v>
      </c>
      <c r="E13105">
        <v>1</v>
      </c>
      <c r="F13105" t="s">
        <v>7</v>
      </c>
      <c r="K13105">
        <v>0</v>
      </c>
      <c r="P13105">
        <v>0</v>
      </c>
      <c r="Q13105" s="5">
        <f>VLOOKUP(Table2[[#This Row],[id_heating_system]],$V$2:$W$5,2,0)*Table2[[#This Row],[2019]]</f>
        <v>0</v>
      </c>
      <c r="R13105">
        <v>0</v>
      </c>
    </row>
    <row r="13106" spans="1:18" hidden="1" x14ac:dyDescent="0.25">
      <c r="A13106">
        <v>1</v>
      </c>
      <c r="B13106">
        <v>9100302</v>
      </c>
      <c r="C13106">
        <v>3</v>
      </c>
      <c r="D13106">
        <v>1</v>
      </c>
      <c r="E13106">
        <v>1</v>
      </c>
      <c r="F13106" t="s">
        <v>7</v>
      </c>
      <c r="K13106">
        <v>662</v>
      </c>
      <c r="P13106">
        <v>662</v>
      </c>
      <c r="Q13106" s="5">
        <f>VLOOKUP(Table2[[#This Row],[id_heating_system]],$V$2:$W$5,2,0)*Table2[[#This Row],[2019]]</f>
        <v>763.84615394800005</v>
      </c>
      <c r="R13106">
        <v>662</v>
      </c>
    </row>
    <row r="13107" spans="1:18" hidden="1" x14ac:dyDescent="0.25">
      <c r="A13107">
        <v>1</v>
      </c>
      <c r="B13107">
        <v>9100302</v>
      </c>
      <c r="C13107">
        <v>3</v>
      </c>
      <c r="D13107">
        <v>2</v>
      </c>
      <c r="E13107">
        <v>1</v>
      </c>
      <c r="F13107" t="s">
        <v>7</v>
      </c>
      <c r="K13107">
        <v>0</v>
      </c>
      <c r="P13107">
        <v>0</v>
      </c>
      <c r="Q13107" s="5">
        <f>VLOOKUP(Table2[[#This Row],[id_heating_system]],$V$2:$W$5,2,0)*Table2[[#This Row],[2019]]</f>
        <v>0</v>
      </c>
      <c r="R13107">
        <v>0</v>
      </c>
    </row>
    <row r="13108" spans="1:18" hidden="1" x14ac:dyDescent="0.25">
      <c r="A13108">
        <v>1</v>
      </c>
      <c r="B13108">
        <v>9100302</v>
      </c>
      <c r="C13108">
        <v>3</v>
      </c>
      <c r="D13108">
        <v>3</v>
      </c>
      <c r="E13108">
        <v>1</v>
      </c>
      <c r="F13108" t="s">
        <v>7</v>
      </c>
      <c r="K13108">
        <v>0</v>
      </c>
      <c r="P13108">
        <v>0</v>
      </c>
      <c r="Q13108" s="5">
        <f>VLOOKUP(Table2[[#This Row],[id_heating_system]],$V$2:$W$5,2,0)*Table2[[#This Row],[2019]]</f>
        <v>0</v>
      </c>
      <c r="R13108">
        <v>0</v>
      </c>
    </row>
    <row r="13109" spans="1:18" hidden="1" x14ac:dyDescent="0.25">
      <c r="A13109">
        <v>1</v>
      </c>
      <c r="B13109">
        <v>9100302</v>
      </c>
      <c r="C13109">
        <v>3</v>
      </c>
      <c r="D13109">
        <v>4</v>
      </c>
      <c r="E13109">
        <v>1</v>
      </c>
      <c r="F13109" t="s">
        <v>7</v>
      </c>
      <c r="K13109">
        <v>0</v>
      </c>
      <c r="P13109">
        <v>0</v>
      </c>
      <c r="Q13109" s="5">
        <f>VLOOKUP(Table2[[#This Row],[id_heating_system]],$V$2:$W$5,2,0)*Table2[[#This Row],[2019]]</f>
        <v>0</v>
      </c>
      <c r="R13109">
        <v>0</v>
      </c>
    </row>
    <row r="13110" spans="1:18" hidden="1" x14ac:dyDescent="0.25">
      <c r="A13110">
        <v>1</v>
      </c>
      <c r="B13110">
        <v>9100302</v>
      </c>
      <c r="C13110">
        <v>3</v>
      </c>
      <c r="D13110">
        <v>5</v>
      </c>
      <c r="E13110">
        <v>1</v>
      </c>
      <c r="F13110" t="s">
        <v>7</v>
      </c>
      <c r="K13110">
        <v>0</v>
      </c>
      <c r="P13110">
        <v>0</v>
      </c>
      <c r="Q13110" s="5">
        <f>VLOOKUP(Table2[[#This Row],[id_heating_system]],$V$2:$W$5,2,0)*Table2[[#This Row],[2019]]</f>
        <v>0</v>
      </c>
      <c r="R13110">
        <v>0</v>
      </c>
    </row>
    <row r="13111" spans="1:18" hidden="1" x14ac:dyDescent="0.25">
      <c r="A13111">
        <v>1</v>
      </c>
      <c r="B13111">
        <v>9100302</v>
      </c>
      <c r="C13111">
        <v>3</v>
      </c>
      <c r="D13111">
        <v>6</v>
      </c>
      <c r="E13111">
        <v>1</v>
      </c>
      <c r="F13111" t="s">
        <v>7</v>
      </c>
      <c r="K13111">
        <v>0</v>
      </c>
      <c r="P13111">
        <v>0</v>
      </c>
      <c r="Q13111" s="5">
        <f>VLOOKUP(Table2[[#This Row],[id_heating_system]],$V$2:$W$5,2,0)*Table2[[#This Row],[2019]]</f>
        <v>0</v>
      </c>
      <c r="R13111">
        <v>0</v>
      </c>
    </row>
    <row r="13112" spans="1:18" hidden="1" x14ac:dyDescent="0.25">
      <c r="A13112">
        <v>1</v>
      </c>
      <c r="B13112">
        <v>9100302</v>
      </c>
      <c r="C13112">
        <v>3</v>
      </c>
      <c r="D13112">
        <v>7</v>
      </c>
      <c r="E13112">
        <v>1</v>
      </c>
      <c r="F13112" t="s">
        <v>7</v>
      </c>
      <c r="K13112">
        <v>0</v>
      </c>
      <c r="P13112">
        <v>0</v>
      </c>
      <c r="Q13112" s="5">
        <f>VLOOKUP(Table2[[#This Row],[id_heating_system]],$V$2:$W$5,2,0)*Table2[[#This Row],[2019]]</f>
        <v>0</v>
      </c>
      <c r="R13112">
        <v>0</v>
      </c>
    </row>
    <row r="13113" spans="1:18" hidden="1" x14ac:dyDescent="0.25">
      <c r="A13113">
        <v>1</v>
      </c>
      <c r="B13113">
        <v>9100303</v>
      </c>
      <c r="C13113">
        <v>3</v>
      </c>
      <c r="D13113">
        <v>1</v>
      </c>
      <c r="E13113">
        <v>1</v>
      </c>
      <c r="F13113" t="s">
        <v>7</v>
      </c>
      <c r="K13113">
        <v>448</v>
      </c>
      <c r="P13113">
        <v>448</v>
      </c>
      <c r="Q13113" s="5">
        <f>VLOOKUP(Table2[[#This Row],[id_heating_system]],$V$2:$W$5,2,0)*Table2[[#This Row],[2019]]</f>
        <v>516.92307699200001</v>
      </c>
      <c r="R13113">
        <v>448</v>
      </c>
    </row>
    <row r="13114" spans="1:18" hidden="1" x14ac:dyDescent="0.25">
      <c r="A13114">
        <v>1</v>
      </c>
      <c r="B13114">
        <v>9100303</v>
      </c>
      <c r="C13114">
        <v>3</v>
      </c>
      <c r="D13114">
        <v>2</v>
      </c>
      <c r="E13114">
        <v>1</v>
      </c>
      <c r="F13114" t="s">
        <v>7</v>
      </c>
      <c r="K13114">
        <v>30</v>
      </c>
      <c r="P13114">
        <v>30</v>
      </c>
      <c r="Q13114" s="5">
        <f>VLOOKUP(Table2[[#This Row],[id_heating_system]],$V$2:$W$5,2,0)*Table2[[#This Row],[2019]]</f>
        <v>34.61538462</v>
      </c>
      <c r="R13114">
        <v>30</v>
      </c>
    </row>
    <row r="13115" spans="1:18" hidden="1" x14ac:dyDescent="0.25">
      <c r="A13115">
        <v>1</v>
      </c>
      <c r="B13115">
        <v>9100303</v>
      </c>
      <c r="C13115">
        <v>3</v>
      </c>
      <c r="D13115">
        <v>3</v>
      </c>
      <c r="E13115">
        <v>1</v>
      </c>
      <c r="F13115" t="s">
        <v>7</v>
      </c>
      <c r="K13115">
        <v>0</v>
      </c>
      <c r="P13115">
        <v>0</v>
      </c>
      <c r="Q13115" s="5">
        <f>VLOOKUP(Table2[[#This Row],[id_heating_system]],$V$2:$W$5,2,0)*Table2[[#This Row],[2019]]</f>
        <v>0</v>
      </c>
      <c r="R13115">
        <v>0</v>
      </c>
    </row>
    <row r="13116" spans="1:18" hidden="1" x14ac:dyDescent="0.25">
      <c r="A13116">
        <v>1</v>
      </c>
      <c r="B13116">
        <v>9100303</v>
      </c>
      <c r="C13116">
        <v>3</v>
      </c>
      <c r="D13116">
        <v>4</v>
      </c>
      <c r="E13116">
        <v>1</v>
      </c>
      <c r="F13116" t="s">
        <v>7</v>
      </c>
      <c r="K13116">
        <v>148</v>
      </c>
      <c r="P13116">
        <v>148</v>
      </c>
      <c r="Q13116" s="5">
        <f>VLOOKUP(Table2[[#This Row],[id_heating_system]],$V$2:$W$5,2,0)*Table2[[#This Row],[2019]]</f>
        <v>170.769230792</v>
      </c>
      <c r="R13116">
        <v>148</v>
      </c>
    </row>
    <row r="13117" spans="1:18" hidden="1" x14ac:dyDescent="0.25">
      <c r="A13117">
        <v>1</v>
      </c>
      <c r="B13117">
        <v>9100303</v>
      </c>
      <c r="C13117">
        <v>3</v>
      </c>
      <c r="D13117">
        <v>5</v>
      </c>
      <c r="E13117">
        <v>1</v>
      </c>
      <c r="F13117" t="s">
        <v>7</v>
      </c>
      <c r="K13117">
        <v>2</v>
      </c>
      <c r="P13117">
        <v>2</v>
      </c>
      <c r="Q13117" s="5">
        <f>VLOOKUP(Table2[[#This Row],[id_heating_system]],$V$2:$W$5,2,0)*Table2[[#This Row],[2019]]</f>
        <v>2.307692308</v>
      </c>
      <c r="R13117">
        <v>2</v>
      </c>
    </row>
    <row r="13118" spans="1:18" hidden="1" x14ac:dyDescent="0.25">
      <c r="A13118">
        <v>1</v>
      </c>
      <c r="B13118">
        <v>9100303</v>
      </c>
      <c r="C13118">
        <v>3</v>
      </c>
      <c r="D13118">
        <v>6</v>
      </c>
      <c r="E13118">
        <v>1</v>
      </c>
      <c r="F13118" t="s">
        <v>7</v>
      </c>
      <c r="K13118">
        <v>3</v>
      </c>
      <c r="P13118">
        <v>3</v>
      </c>
      <c r="Q13118" s="5">
        <f>VLOOKUP(Table2[[#This Row],[id_heating_system]],$V$2:$W$5,2,0)*Table2[[#This Row],[2019]]</f>
        <v>3.461538462</v>
      </c>
      <c r="R13118">
        <v>3</v>
      </c>
    </row>
    <row r="13119" spans="1:18" hidden="1" x14ac:dyDescent="0.25">
      <c r="A13119">
        <v>1</v>
      </c>
      <c r="B13119">
        <v>9100303</v>
      </c>
      <c r="C13119">
        <v>3</v>
      </c>
      <c r="D13119">
        <v>7</v>
      </c>
      <c r="E13119">
        <v>1</v>
      </c>
      <c r="F13119" t="s">
        <v>7</v>
      </c>
      <c r="K13119">
        <v>0</v>
      </c>
      <c r="P13119">
        <v>0</v>
      </c>
      <c r="Q13119" s="5">
        <f>VLOOKUP(Table2[[#This Row],[id_heating_system]],$V$2:$W$5,2,0)*Table2[[#This Row],[2019]]</f>
        <v>0</v>
      </c>
      <c r="R13119">
        <v>0</v>
      </c>
    </row>
    <row r="13120" spans="1:18" hidden="1" x14ac:dyDescent="0.25">
      <c r="A13120">
        <v>1</v>
      </c>
      <c r="B13120">
        <v>9100304</v>
      </c>
      <c r="C13120">
        <v>3</v>
      </c>
      <c r="D13120">
        <v>1</v>
      </c>
      <c r="E13120">
        <v>1</v>
      </c>
      <c r="F13120" t="s">
        <v>7</v>
      </c>
      <c r="K13120">
        <v>27</v>
      </c>
      <c r="P13120">
        <v>27</v>
      </c>
      <c r="Q13120" s="5">
        <f>VLOOKUP(Table2[[#This Row],[id_heating_system]],$V$2:$W$5,2,0)*Table2[[#This Row],[2019]]</f>
        <v>31.153846158</v>
      </c>
      <c r="R13120">
        <v>27</v>
      </c>
    </row>
    <row r="13121" spans="1:18" hidden="1" x14ac:dyDescent="0.25">
      <c r="A13121">
        <v>1</v>
      </c>
      <c r="B13121">
        <v>9100304</v>
      </c>
      <c r="C13121">
        <v>3</v>
      </c>
      <c r="D13121">
        <v>2</v>
      </c>
      <c r="E13121">
        <v>1</v>
      </c>
      <c r="F13121" t="s">
        <v>7</v>
      </c>
      <c r="K13121">
        <v>20</v>
      </c>
      <c r="P13121">
        <v>20</v>
      </c>
      <c r="Q13121" s="5">
        <f>VLOOKUP(Table2[[#This Row],[id_heating_system]],$V$2:$W$5,2,0)*Table2[[#This Row],[2019]]</f>
        <v>23.07692308</v>
      </c>
      <c r="R13121">
        <v>20</v>
      </c>
    </row>
    <row r="13122" spans="1:18" hidden="1" x14ac:dyDescent="0.25">
      <c r="A13122">
        <v>1</v>
      </c>
      <c r="B13122">
        <v>9100304</v>
      </c>
      <c r="C13122">
        <v>3</v>
      </c>
      <c r="D13122">
        <v>3</v>
      </c>
      <c r="E13122">
        <v>1</v>
      </c>
      <c r="F13122" t="s">
        <v>7</v>
      </c>
      <c r="K13122">
        <v>3</v>
      </c>
      <c r="P13122">
        <v>3</v>
      </c>
      <c r="Q13122" s="5">
        <f>VLOOKUP(Table2[[#This Row],[id_heating_system]],$V$2:$W$5,2,0)*Table2[[#This Row],[2019]]</f>
        <v>3.461538462</v>
      </c>
      <c r="R13122">
        <v>3</v>
      </c>
    </row>
    <row r="13123" spans="1:18" hidden="1" x14ac:dyDescent="0.25">
      <c r="A13123">
        <v>1</v>
      </c>
      <c r="B13123">
        <v>9100304</v>
      </c>
      <c r="C13123">
        <v>3</v>
      </c>
      <c r="D13123">
        <v>4</v>
      </c>
      <c r="E13123">
        <v>1</v>
      </c>
      <c r="F13123" t="s">
        <v>7</v>
      </c>
      <c r="K13123">
        <v>42</v>
      </c>
      <c r="P13123">
        <v>42</v>
      </c>
      <c r="Q13123" s="5">
        <f>VLOOKUP(Table2[[#This Row],[id_heating_system]],$V$2:$W$5,2,0)*Table2[[#This Row],[2019]]</f>
        <v>48.461538468000001</v>
      </c>
      <c r="R13123">
        <v>42</v>
      </c>
    </row>
    <row r="13124" spans="1:18" hidden="1" x14ac:dyDescent="0.25">
      <c r="A13124">
        <v>1</v>
      </c>
      <c r="B13124">
        <v>9100304</v>
      </c>
      <c r="C13124">
        <v>3</v>
      </c>
      <c r="D13124">
        <v>5</v>
      </c>
      <c r="E13124">
        <v>1</v>
      </c>
      <c r="F13124" t="s">
        <v>7</v>
      </c>
      <c r="K13124">
        <v>16</v>
      </c>
      <c r="P13124">
        <v>16</v>
      </c>
      <c r="Q13124" s="5">
        <f>VLOOKUP(Table2[[#This Row],[id_heating_system]],$V$2:$W$5,2,0)*Table2[[#This Row],[2019]]</f>
        <v>18.461538464</v>
      </c>
      <c r="R13124">
        <v>16</v>
      </c>
    </row>
    <row r="13125" spans="1:18" hidden="1" x14ac:dyDescent="0.25">
      <c r="A13125">
        <v>1</v>
      </c>
      <c r="B13125">
        <v>9100304</v>
      </c>
      <c r="C13125">
        <v>3</v>
      </c>
      <c r="D13125">
        <v>6</v>
      </c>
      <c r="E13125">
        <v>1</v>
      </c>
      <c r="F13125" t="s">
        <v>7</v>
      </c>
      <c r="K13125">
        <v>4</v>
      </c>
      <c r="P13125">
        <v>4</v>
      </c>
      <c r="Q13125" s="5">
        <f>VLOOKUP(Table2[[#This Row],[id_heating_system]],$V$2:$W$5,2,0)*Table2[[#This Row],[2019]]</f>
        <v>4.6153846160000001</v>
      </c>
      <c r="R13125">
        <v>4</v>
      </c>
    </row>
    <row r="13126" spans="1:18" hidden="1" x14ac:dyDescent="0.25">
      <c r="A13126">
        <v>1</v>
      </c>
      <c r="B13126">
        <v>9100304</v>
      </c>
      <c r="C13126">
        <v>3</v>
      </c>
      <c r="D13126">
        <v>7</v>
      </c>
      <c r="E13126">
        <v>1</v>
      </c>
      <c r="F13126" t="s">
        <v>7</v>
      </c>
      <c r="K13126">
        <v>0</v>
      </c>
      <c r="P13126">
        <v>0</v>
      </c>
      <c r="Q13126" s="5">
        <f>VLOOKUP(Table2[[#This Row],[id_heating_system]],$V$2:$W$5,2,0)*Table2[[#This Row],[2019]]</f>
        <v>0</v>
      </c>
      <c r="R13126">
        <v>0</v>
      </c>
    </row>
    <row r="13127" spans="1:18" hidden="1" x14ac:dyDescent="0.25">
      <c r="A13127">
        <v>1</v>
      </c>
      <c r="B13127">
        <v>9100305</v>
      </c>
      <c r="C13127">
        <v>3</v>
      </c>
      <c r="D13127">
        <v>1</v>
      </c>
      <c r="E13127">
        <v>1</v>
      </c>
      <c r="F13127" t="s">
        <v>7</v>
      </c>
      <c r="K13127">
        <v>0</v>
      </c>
      <c r="P13127">
        <v>0</v>
      </c>
      <c r="Q13127" s="5">
        <f>VLOOKUP(Table2[[#This Row],[id_heating_system]],$V$2:$W$5,2,0)*Table2[[#This Row],[2019]]</f>
        <v>0</v>
      </c>
      <c r="R13127">
        <v>0</v>
      </c>
    </row>
    <row r="13128" spans="1:18" hidden="1" x14ac:dyDescent="0.25">
      <c r="A13128">
        <v>1</v>
      </c>
      <c r="B13128">
        <v>9100305</v>
      </c>
      <c r="C13128">
        <v>3</v>
      </c>
      <c r="D13128">
        <v>2</v>
      </c>
      <c r="E13128">
        <v>1</v>
      </c>
      <c r="F13128" t="s">
        <v>7</v>
      </c>
      <c r="K13128">
        <v>15</v>
      </c>
      <c r="P13128">
        <v>15</v>
      </c>
      <c r="Q13128" s="5">
        <f>VLOOKUP(Table2[[#This Row],[id_heating_system]],$V$2:$W$5,2,0)*Table2[[#This Row],[2019]]</f>
        <v>17.30769231</v>
      </c>
      <c r="R13128">
        <v>15</v>
      </c>
    </row>
    <row r="13129" spans="1:18" hidden="1" x14ac:dyDescent="0.25">
      <c r="A13129">
        <v>1</v>
      </c>
      <c r="B13129">
        <v>9100305</v>
      </c>
      <c r="C13129">
        <v>3</v>
      </c>
      <c r="D13129">
        <v>3</v>
      </c>
      <c r="E13129">
        <v>1</v>
      </c>
      <c r="F13129" t="s">
        <v>7</v>
      </c>
      <c r="K13129">
        <v>6</v>
      </c>
      <c r="P13129">
        <v>6</v>
      </c>
      <c r="Q13129" s="5">
        <f>VLOOKUP(Table2[[#This Row],[id_heating_system]],$V$2:$W$5,2,0)*Table2[[#This Row],[2019]]</f>
        <v>6.9230769240000001</v>
      </c>
      <c r="R13129">
        <v>6</v>
      </c>
    </row>
    <row r="13130" spans="1:18" hidden="1" x14ac:dyDescent="0.25">
      <c r="A13130">
        <v>1</v>
      </c>
      <c r="B13130">
        <v>9100305</v>
      </c>
      <c r="C13130">
        <v>3</v>
      </c>
      <c r="D13130">
        <v>4</v>
      </c>
      <c r="E13130">
        <v>1</v>
      </c>
      <c r="F13130" t="s">
        <v>7</v>
      </c>
      <c r="K13130">
        <v>7</v>
      </c>
      <c r="P13130">
        <v>7</v>
      </c>
      <c r="Q13130" s="5">
        <f>VLOOKUP(Table2[[#This Row],[id_heating_system]],$V$2:$W$5,2,0)*Table2[[#This Row],[2019]]</f>
        <v>8.0769230780000001</v>
      </c>
      <c r="R13130">
        <v>7</v>
      </c>
    </row>
    <row r="13131" spans="1:18" hidden="1" x14ac:dyDescent="0.25">
      <c r="A13131">
        <v>1</v>
      </c>
      <c r="B13131">
        <v>9100305</v>
      </c>
      <c r="C13131">
        <v>3</v>
      </c>
      <c r="D13131">
        <v>5</v>
      </c>
      <c r="E13131">
        <v>1</v>
      </c>
      <c r="F13131" t="s">
        <v>7</v>
      </c>
      <c r="K13131">
        <v>18</v>
      </c>
      <c r="P13131">
        <v>18</v>
      </c>
      <c r="Q13131" s="5">
        <f>VLOOKUP(Table2[[#This Row],[id_heating_system]],$V$2:$W$5,2,0)*Table2[[#This Row],[2019]]</f>
        <v>20.769230772</v>
      </c>
      <c r="R13131">
        <v>18</v>
      </c>
    </row>
    <row r="13132" spans="1:18" hidden="1" x14ac:dyDescent="0.25">
      <c r="A13132">
        <v>1</v>
      </c>
      <c r="B13132">
        <v>9100305</v>
      </c>
      <c r="C13132">
        <v>3</v>
      </c>
      <c r="D13132">
        <v>6</v>
      </c>
      <c r="E13132">
        <v>1</v>
      </c>
      <c r="F13132" t="s">
        <v>7</v>
      </c>
      <c r="K13132">
        <v>11</v>
      </c>
      <c r="P13132">
        <v>11</v>
      </c>
      <c r="Q13132" s="5">
        <f>VLOOKUP(Table2[[#This Row],[id_heating_system]],$V$2:$W$5,2,0)*Table2[[#This Row],[2019]]</f>
        <v>12.692307694</v>
      </c>
      <c r="R13132">
        <v>11</v>
      </c>
    </row>
    <row r="13133" spans="1:18" hidden="1" x14ac:dyDescent="0.25">
      <c r="A13133">
        <v>1</v>
      </c>
      <c r="B13133">
        <v>9100305</v>
      </c>
      <c r="C13133">
        <v>3</v>
      </c>
      <c r="D13133">
        <v>7</v>
      </c>
      <c r="E13133">
        <v>1</v>
      </c>
      <c r="F13133" t="s">
        <v>7</v>
      </c>
      <c r="K13133">
        <v>2</v>
      </c>
      <c r="P13133">
        <v>2</v>
      </c>
      <c r="Q13133" s="5">
        <f>VLOOKUP(Table2[[#This Row],[id_heating_system]],$V$2:$W$5,2,0)*Table2[[#This Row],[2019]]</f>
        <v>2.307692308</v>
      </c>
      <c r="R13133">
        <v>2</v>
      </c>
    </row>
    <row r="13134" spans="1:18" hidden="1" x14ac:dyDescent="0.25">
      <c r="A13134">
        <v>1</v>
      </c>
      <c r="B13134">
        <v>9100306</v>
      </c>
      <c r="C13134">
        <v>3</v>
      </c>
      <c r="D13134">
        <v>1</v>
      </c>
      <c r="E13134">
        <v>1</v>
      </c>
      <c r="F13134" t="s">
        <v>7</v>
      </c>
      <c r="K13134">
        <v>1404</v>
      </c>
      <c r="P13134">
        <v>1404</v>
      </c>
      <c r="Q13134" s="5">
        <f>VLOOKUP(Table2[[#This Row],[id_heating_system]],$V$2:$W$5,2,0)*Table2[[#This Row],[2019]]</f>
        <v>1620.000000216</v>
      </c>
      <c r="R13134">
        <v>1404</v>
      </c>
    </row>
    <row r="13135" spans="1:18" hidden="1" x14ac:dyDescent="0.25">
      <c r="A13135">
        <v>1</v>
      </c>
      <c r="B13135">
        <v>9100306</v>
      </c>
      <c r="C13135">
        <v>3</v>
      </c>
      <c r="D13135">
        <v>2</v>
      </c>
      <c r="E13135">
        <v>1</v>
      </c>
      <c r="F13135" t="s">
        <v>7</v>
      </c>
      <c r="K13135">
        <v>266</v>
      </c>
      <c r="P13135">
        <v>266</v>
      </c>
      <c r="Q13135" s="5">
        <f>VLOOKUP(Table2[[#This Row],[id_heating_system]],$V$2:$W$5,2,0)*Table2[[#This Row],[2019]]</f>
        <v>306.92307696400002</v>
      </c>
      <c r="R13135">
        <v>266</v>
      </c>
    </row>
    <row r="13136" spans="1:18" hidden="1" x14ac:dyDescent="0.25">
      <c r="A13136">
        <v>1</v>
      </c>
      <c r="B13136">
        <v>9100306</v>
      </c>
      <c r="C13136">
        <v>3</v>
      </c>
      <c r="D13136">
        <v>3</v>
      </c>
      <c r="E13136">
        <v>1</v>
      </c>
      <c r="F13136" t="s">
        <v>7</v>
      </c>
      <c r="K13136">
        <v>0</v>
      </c>
      <c r="P13136">
        <v>0</v>
      </c>
      <c r="Q13136" s="5">
        <f>VLOOKUP(Table2[[#This Row],[id_heating_system]],$V$2:$W$5,2,0)*Table2[[#This Row],[2019]]</f>
        <v>0</v>
      </c>
      <c r="R13136">
        <v>0</v>
      </c>
    </row>
    <row r="13137" spans="1:18" hidden="1" x14ac:dyDescent="0.25">
      <c r="A13137">
        <v>1</v>
      </c>
      <c r="B13137">
        <v>9100306</v>
      </c>
      <c r="C13137">
        <v>3</v>
      </c>
      <c r="D13137">
        <v>4</v>
      </c>
      <c r="E13137">
        <v>1</v>
      </c>
      <c r="F13137" t="s">
        <v>7</v>
      </c>
      <c r="K13137">
        <v>291</v>
      </c>
      <c r="P13137">
        <v>291</v>
      </c>
      <c r="Q13137" s="5">
        <f>VLOOKUP(Table2[[#This Row],[id_heating_system]],$V$2:$W$5,2,0)*Table2[[#This Row],[2019]]</f>
        <v>335.76923081400003</v>
      </c>
      <c r="R13137">
        <v>291</v>
      </c>
    </row>
    <row r="13138" spans="1:18" hidden="1" x14ac:dyDescent="0.25">
      <c r="A13138">
        <v>1</v>
      </c>
      <c r="B13138">
        <v>9100306</v>
      </c>
      <c r="C13138">
        <v>3</v>
      </c>
      <c r="D13138">
        <v>5</v>
      </c>
      <c r="E13138">
        <v>1</v>
      </c>
      <c r="F13138" t="s">
        <v>7</v>
      </c>
      <c r="K13138">
        <v>8</v>
      </c>
      <c r="P13138">
        <v>8</v>
      </c>
      <c r="Q13138" s="5">
        <f>VLOOKUP(Table2[[#This Row],[id_heating_system]],$V$2:$W$5,2,0)*Table2[[#This Row],[2019]]</f>
        <v>9.2307692320000001</v>
      </c>
      <c r="R13138">
        <v>8</v>
      </c>
    </row>
    <row r="13139" spans="1:18" hidden="1" x14ac:dyDescent="0.25">
      <c r="A13139">
        <v>1</v>
      </c>
      <c r="B13139">
        <v>9100306</v>
      </c>
      <c r="C13139">
        <v>3</v>
      </c>
      <c r="D13139">
        <v>6</v>
      </c>
      <c r="E13139">
        <v>1</v>
      </c>
      <c r="F13139" t="s">
        <v>7</v>
      </c>
      <c r="K13139">
        <v>16</v>
      </c>
      <c r="P13139">
        <v>16</v>
      </c>
      <c r="Q13139" s="5">
        <f>VLOOKUP(Table2[[#This Row],[id_heating_system]],$V$2:$W$5,2,0)*Table2[[#This Row],[2019]]</f>
        <v>18.461538464</v>
      </c>
      <c r="R13139">
        <v>16</v>
      </c>
    </row>
    <row r="13140" spans="1:18" hidden="1" x14ac:dyDescent="0.25">
      <c r="A13140">
        <v>1</v>
      </c>
      <c r="B13140">
        <v>9100306</v>
      </c>
      <c r="C13140">
        <v>3</v>
      </c>
      <c r="D13140">
        <v>7</v>
      </c>
      <c r="E13140">
        <v>1</v>
      </c>
      <c r="F13140" t="s">
        <v>7</v>
      </c>
      <c r="K13140">
        <v>0</v>
      </c>
      <c r="P13140">
        <v>0</v>
      </c>
      <c r="Q13140" s="5">
        <f>VLOOKUP(Table2[[#This Row],[id_heating_system]],$V$2:$W$5,2,0)*Table2[[#This Row],[2019]]</f>
        <v>0</v>
      </c>
      <c r="R13140">
        <v>0</v>
      </c>
    </row>
    <row r="13141" spans="1:18" hidden="1" x14ac:dyDescent="0.25">
      <c r="A13141">
        <v>1</v>
      </c>
      <c r="B13141">
        <v>9100307</v>
      </c>
      <c r="C13141">
        <v>3</v>
      </c>
      <c r="D13141">
        <v>1</v>
      </c>
      <c r="E13141">
        <v>1</v>
      </c>
      <c r="F13141" t="s">
        <v>7</v>
      </c>
      <c r="K13141">
        <v>0</v>
      </c>
      <c r="P13141">
        <v>0</v>
      </c>
      <c r="Q13141" s="5">
        <f>VLOOKUP(Table2[[#This Row],[id_heating_system]],$V$2:$W$5,2,0)*Table2[[#This Row],[2019]]</f>
        <v>0</v>
      </c>
      <c r="R13141">
        <v>0</v>
      </c>
    </row>
    <row r="13142" spans="1:18" hidden="1" x14ac:dyDescent="0.25">
      <c r="A13142">
        <v>1</v>
      </c>
      <c r="B13142">
        <v>9100307</v>
      </c>
      <c r="C13142">
        <v>3</v>
      </c>
      <c r="D13142">
        <v>2</v>
      </c>
      <c r="E13142">
        <v>1</v>
      </c>
      <c r="F13142" t="s">
        <v>7</v>
      </c>
      <c r="K13142">
        <v>44</v>
      </c>
      <c r="P13142">
        <v>44</v>
      </c>
      <c r="Q13142" s="5">
        <f>VLOOKUP(Table2[[#This Row],[id_heating_system]],$V$2:$W$5,2,0)*Table2[[#This Row],[2019]]</f>
        <v>50.769230776000001</v>
      </c>
      <c r="R13142">
        <v>44</v>
      </c>
    </row>
    <row r="13143" spans="1:18" hidden="1" x14ac:dyDescent="0.25">
      <c r="A13143">
        <v>1</v>
      </c>
      <c r="B13143">
        <v>9100307</v>
      </c>
      <c r="C13143">
        <v>3</v>
      </c>
      <c r="D13143">
        <v>3</v>
      </c>
      <c r="E13143">
        <v>1</v>
      </c>
      <c r="F13143" t="s">
        <v>7</v>
      </c>
      <c r="K13143">
        <v>14</v>
      </c>
      <c r="P13143">
        <v>14</v>
      </c>
      <c r="Q13143" s="5">
        <f>VLOOKUP(Table2[[#This Row],[id_heating_system]],$V$2:$W$5,2,0)*Table2[[#This Row],[2019]]</f>
        <v>16.153846156</v>
      </c>
      <c r="R13143">
        <v>14</v>
      </c>
    </row>
    <row r="13144" spans="1:18" hidden="1" x14ac:dyDescent="0.25">
      <c r="A13144">
        <v>1</v>
      </c>
      <c r="B13144">
        <v>9100307</v>
      </c>
      <c r="C13144">
        <v>3</v>
      </c>
      <c r="D13144">
        <v>4</v>
      </c>
      <c r="E13144">
        <v>1</v>
      </c>
      <c r="F13144" t="s">
        <v>7</v>
      </c>
      <c r="K13144">
        <v>22</v>
      </c>
      <c r="P13144">
        <v>22</v>
      </c>
      <c r="Q13144" s="5">
        <f>VLOOKUP(Table2[[#This Row],[id_heating_system]],$V$2:$W$5,2,0)*Table2[[#This Row],[2019]]</f>
        <v>25.384615388</v>
      </c>
      <c r="R13144">
        <v>22</v>
      </c>
    </row>
    <row r="13145" spans="1:18" hidden="1" x14ac:dyDescent="0.25">
      <c r="A13145">
        <v>1</v>
      </c>
      <c r="B13145">
        <v>9100307</v>
      </c>
      <c r="C13145">
        <v>3</v>
      </c>
      <c r="D13145">
        <v>5</v>
      </c>
      <c r="E13145">
        <v>1</v>
      </c>
      <c r="F13145" t="s">
        <v>7</v>
      </c>
      <c r="K13145">
        <v>17</v>
      </c>
      <c r="P13145">
        <v>17</v>
      </c>
      <c r="Q13145" s="5">
        <f>VLOOKUP(Table2[[#This Row],[id_heating_system]],$V$2:$W$5,2,0)*Table2[[#This Row],[2019]]</f>
        <v>19.615384618</v>
      </c>
      <c r="R13145">
        <v>17</v>
      </c>
    </row>
    <row r="13146" spans="1:18" hidden="1" x14ac:dyDescent="0.25">
      <c r="A13146">
        <v>1</v>
      </c>
      <c r="B13146">
        <v>9100307</v>
      </c>
      <c r="C13146">
        <v>3</v>
      </c>
      <c r="D13146">
        <v>6</v>
      </c>
      <c r="E13146">
        <v>1</v>
      </c>
      <c r="F13146" t="s">
        <v>7</v>
      </c>
      <c r="K13146">
        <v>13</v>
      </c>
      <c r="P13146">
        <v>13</v>
      </c>
      <c r="Q13146" s="5">
        <f>VLOOKUP(Table2[[#This Row],[id_heating_system]],$V$2:$W$5,2,0)*Table2[[#This Row],[2019]]</f>
        <v>15.000000002</v>
      </c>
      <c r="R13146">
        <v>13</v>
      </c>
    </row>
    <row r="13147" spans="1:18" hidden="1" x14ac:dyDescent="0.25">
      <c r="A13147">
        <v>1</v>
      </c>
      <c r="B13147">
        <v>9100307</v>
      </c>
      <c r="C13147">
        <v>3</v>
      </c>
      <c r="D13147">
        <v>7</v>
      </c>
      <c r="E13147">
        <v>1</v>
      </c>
      <c r="F13147" t="s">
        <v>7</v>
      </c>
      <c r="K13147">
        <v>0</v>
      </c>
      <c r="P13147">
        <v>0</v>
      </c>
      <c r="Q13147" s="5">
        <f>VLOOKUP(Table2[[#This Row],[id_heating_system]],$V$2:$W$5,2,0)*Table2[[#This Row],[2019]]</f>
        <v>0</v>
      </c>
      <c r="R13147">
        <v>0</v>
      </c>
    </row>
    <row r="13148" spans="1:18" hidden="1" x14ac:dyDescent="0.25">
      <c r="A13148">
        <v>1</v>
      </c>
      <c r="B13148">
        <v>9100308</v>
      </c>
      <c r="C13148">
        <v>3</v>
      </c>
      <c r="D13148">
        <v>1</v>
      </c>
      <c r="E13148">
        <v>1</v>
      </c>
      <c r="F13148" t="s">
        <v>7</v>
      </c>
      <c r="K13148">
        <v>0</v>
      </c>
      <c r="P13148">
        <v>0</v>
      </c>
      <c r="Q13148" s="5">
        <f>VLOOKUP(Table2[[#This Row],[id_heating_system]],$V$2:$W$5,2,0)*Table2[[#This Row],[2019]]</f>
        <v>0</v>
      </c>
      <c r="R13148">
        <v>0</v>
      </c>
    </row>
    <row r="13149" spans="1:18" hidden="1" x14ac:dyDescent="0.25">
      <c r="A13149">
        <v>1</v>
      </c>
      <c r="B13149">
        <v>9100308</v>
      </c>
      <c r="C13149">
        <v>3</v>
      </c>
      <c r="D13149">
        <v>2</v>
      </c>
      <c r="E13149">
        <v>1</v>
      </c>
      <c r="F13149" t="s">
        <v>7</v>
      </c>
      <c r="K13149">
        <v>72</v>
      </c>
      <c r="P13149">
        <v>72</v>
      </c>
      <c r="Q13149" s="5">
        <f>VLOOKUP(Table2[[#This Row],[id_heating_system]],$V$2:$W$5,2,0)*Table2[[#This Row],[2019]]</f>
        <v>83.076923088000001</v>
      </c>
      <c r="R13149">
        <v>72</v>
      </c>
    </row>
    <row r="13150" spans="1:18" hidden="1" x14ac:dyDescent="0.25">
      <c r="A13150">
        <v>1</v>
      </c>
      <c r="B13150">
        <v>9100308</v>
      </c>
      <c r="C13150">
        <v>3</v>
      </c>
      <c r="D13150">
        <v>3</v>
      </c>
      <c r="E13150">
        <v>1</v>
      </c>
      <c r="F13150" t="s">
        <v>7</v>
      </c>
      <c r="K13150">
        <v>2</v>
      </c>
      <c r="P13150">
        <v>2</v>
      </c>
      <c r="Q13150" s="5">
        <f>VLOOKUP(Table2[[#This Row],[id_heating_system]],$V$2:$W$5,2,0)*Table2[[#This Row],[2019]]</f>
        <v>2.307692308</v>
      </c>
      <c r="R13150">
        <v>2</v>
      </c>
    </row>
    <row r="13151" spans="1:18" hidden="1" x14ac:dyDescent="0.25">
      <c r="A13151">
        <v>1</v>
      </c>
      <c r="B13151">
        <v>9100308</v>
      </c>
      <c r="C13151">
        <v>3</v>
      </c>
      <c r="D13151">
        <v>4</v>
      </c>
      <c r="E13151">
        <v>1</v>
      </c>
      <c r="F13151" t="s">
        <v>7</v>
      </c>
      <c r="K13151">
        <v>7</v>
      </c>
      <c r="P13151">
        <v>7</v>
      </c>
      <c r="Q13151" s="5">
        <f>VLOOKUP(Table2[[#This Row],[id_heating_system]],$V$2:$W$5,2,0)*Table2[[#This Row],[2019]]</f>
        <v>8.0769230780000001</v>
      </c>
      <c r="R13151">
        <v>7</v>
      </c>
    </row>
    <row r="13152" spans="1:18" hidden="1" x14ac:dyDescent="0.25">
      <c r="A13152">
        <v>1</v>
      </c>
      <c r="B13152">
        <v>9100308</v>
      </c>
      <c r="C13152">
        <v>3</v>
      </c>
      <c r="D13152">
        <v>5</v>
      </c>
      <c r="E13152">
        <v>1</v>
      </c>
      <c r="F13152" t="s">
        <v>7</v>
      </c>
      <c r="K13152">
        <v>7</v>
      </c>
      <c r="P13152">
        <v>7</v>
      </c>
      <c r="Q13152" s="5">
        <f>VLOOKUP(Table2[[#This Row],[id_heating_system]],$V$2:$W$5,2,0)*Table2[[#This Row],[2019]]</f>
        <v>8.0769230780000001</v>
      </c>
      <c r="R13152">
        <v>7</v>
      </c>
    </row>
    <row r="13153" spans="1:18" hidden="1" x14ac:dyDescent="0.25">
      <c r="A13153">
        <v>1</v>
      </c>
      <c r="B13153">
        <v>9100308</v>
      </c>
      <c r="C13153">
        <v>3</v>
      </c>
      <c r="D13153">
        <v>6</v>
      </c>
      <c r="E13153">
        <v>1</v>
      </c>
      <c r="F13153" t="s">
        <v>7</v>
      </c>
      <c r="K13153">
        <v>5</v>
      </c>
      <c r="P13153">
        <v>5</v>
      </c>
      <c r="Q13153" s="5">
        <f>VLOOKUP(Table2[[#This Row],[id_heating_system]],$V$2:$W$5,2,0)*Table2[[#This Row],[2019]]</f>
        <v>5.7692307700000001</v>
      </c>
      <c r="R13153">
        <v>5</v>
      </c>
    </row>
    <row r="13154" spans="1:18" hidden="1" x14ac:dyDescent="0.25">
      <c r="A13154">
        <v>1</v>
      </c>
      <c r="B13154">
        <v>9100308</v>
      </c>
      <c r="C13154">
        <v>3</v>
      </c>
      <c r="D13154">
        <v>7</v>
      </c>
      <c r="E13154">
        <v>1</v>
      </c>
      <c r="F13154" t="s">
        <v>7</v>
      </c>
      <c r="K13154">
        <v>0</v>
      </c>
      <c r="P13154">
        <v>0</v>
      </c>
      <c r="Q13154" s="5">
        <f>VLOOKUP(Table2[[#This Row],[id_heating_system]],$V$2:$W$5,2,0)*Table2[[#This Row],[2019]]</f>
        <v>0</v>
      </c>
      <c r="R13154">
        <v>0</v>
      </c>
    </row>
    <row r="13155" spans="1:18" hidden="1" x14ac:dyDescent="0.25">
      <c r="A13155">
        <v>1</v>
      </c>
      <c r="B13155">
        <v>9100401</v>
      </c>
      <c r="C13155">
        <v>3</v>
      </c>
      <c r="D13155">
        <v>1</v>
      </c>
      <c r="E13155">
        <v>1</v>
      </c>
      <c r="F13155" t="s">
        <v>7</v>
      </c>
      <c r="K13155">
        <v>414</v>
      </c>
      <c r="P13155">
        <v>414</v>
      </c>
      <c r="Q13155" s="5">
        <f>VLOOKUP(Table2[[#This Row],[id_heating_system]],$V$2:$W$5,2,0)*Table2[[#This Row],[2019]]</f>
        <v>477.69230775599999</v>
      </c>
      <c r="R13155">
        <v>414</v>
      </c>
    </row>
    <row r="13156" spans="1:18" hidden="1" x14ac:dyDescent="0.25">
      <c r="A13156">
        <v>1</v>
      </c>
      <c r="B13156">
        <v>9100401</v>
      </c>
      <c r="C13156">
        <v>3</v>
      </c>
      <c r="D13156">
        <v>2</v>
      </c>
      <c r="E13156">
        <v>1</v>
      </c>
      <c r="F13156" t="s">
        <v>7</v>
      </c>
      <c r="K13156">
        <v>28</v>
      </c>
      <c r="P13156">
        <v>28</v>
      </c>
      <c r="Q13156" s="5">
        <f>VLOOKUP(Table2[[#This Row],[id_heating_system]],$V$2:$W$5,2,0)*Table2[[#This Row],[2019]]</f>
        <v>32.307692312</v>
      </c>
      <c r="R13156">
        <v>28</v>
      </c>
    </row>
    <row r="13157" spans="1:18" hidden="1" x14ac:dyDescent="0.25">
      <c r="A13157">
        <v>1</v>
      </c>
      <c r="B13157">
        <v>9100401</v>
      </c>
      <c r="C13157">
        <v>3</v>
      </c>
      <c r="D13157">
        <v>3</v>
      </c>
      <c r="E13157">
        <v>1</v>
      </c>
      <c r="F13157" t="s">
        <v>7</v>
      </c>
      <c r="K13157">
        <v>0</v>
      </c>
      <c r="P13157">
        <v>0</v>
      </c>
      <c r="Q13157" s="5">
        <f>VLOOKUP(Table2[[#This Row],[id_heating_system]],$V$2:$W$5,2,0)*Table2[[#This Row],[2019]]</f>
        <v>0</v>
      </c>
      <c r="R13157">
        <v>0</v>
      </c>
    </row>
    <row r="13158" spans="1:18" hidden="1" x14ac:dyDescent="0.25">
      <c r="A13158">
        <v>1</v>
      </c>
      <c r="B13158">
        <v>9100401</v>
      </c>
      <c r="C13158">
        <v>3</v>
      </c>
      <c r="D13158">
        <v>4</v>
      </c>
      <c r="E13158">
        <v>1</v>
      </c>
      <c r="F13158" t="s">
        <v>7</v>
      </c>
      <c r="K13158">
        <v>87</v>
      </c>
      <c r="P13158">
        <v>87</v>
      </c>
      <c r="Q13158" s="5">
        <f>VLOOKUP(Table2[[#This Row],[id_heating_system]],$V$2:$W$5,2,0)*Table2[[#This Row],[2019]]</f>
        <v>100.38461539799999</v>
      </c>
      <c r="R13158">
        <v>87</v>
      </c>
    </row>
    <row r="13159" spans="1:18" hidden="1" x14ac:dyDescent="0.25">
      <c r="A13159">
        <v>1</v>
      </c>
      <c r="B13159">
        <v>9100401</v>
      </c>
      <c r="C13159">
        <v>3</v>
      </c>
      <c r="D13159">
        <v>5</v>
      </c>
      <c r="E13159">
        <v>1</v>
      </c>
      <c r="F13159" t="s">
        <v>7</v>
      </c>
      <c r="K13159">
        <v>0</v>
      </c>
      <c r="P13159">
        <v>0</v>
      </c>
      <c r="Q13159" s="5">
        <f>VLOOKUP(Table2[[#This Row],[id_heating_system]],$V$2:$W$5,2,0)*Table2[[#This Row],[2019]]</f>
        <v>0</v>
      </c>
      <c r="R13159">
        <v>0</v>
      </c>
    </row>
    <row r="13160" spans="1:18" hidden="1" x14ac:dyDescent="0.25">
      <c r="A13160">
        <v>1</v>
      </c>
      <c r="B13160">
        <v>9100401</v>
      </c>
      <c r="C13160">
        <v>3</v>
      </c>
      <c r="D13160">
        <v>6</v>
      </c>
      <c r="E13160">
        <v>1</v>
      </c>
      <c r="F13160" t="s">
        <v>7</v>
      </c>
      <c r="K13160">
        <v>6</v>
      </c>
      <c r="P13160">
        <v>6</v>
      </c>
      <c r="Q13160" s="5">
        <f>VLOOKUP(Table2[[#This Row],[id_heating_system]],$V$2:$W$5,2,0)*Table2[[#This Row],[2019]]</f>
        <v>6.9230769240000001</v>
      </c>
      <c r="R13160">
        <v>6</v>
      </c>
    </row>
    <row r="13161" spans="1:18" hidden="1" x14ac:dyDescent="0.25">
      <c r="A13161">
        <v>1</v>
      </c>
      <c r="B13161">
        <v>9100401</v>
      </c>
      <c r="C13161">
        <v>3</v>
      </c>
      <c r="D13161">
        <v>7</v>
      </c>
      <c r="E13161">
        <v>1</v>
      </c>
      <c r="F13161" t="s">
        <v>7</v>
      </c>
      <c r="K13161">
        <v>0</v>
      </c>
      <c r="P13161">
        <v>0</v>
      </c>
      <c r="Q13161" s="5">
        <f>VLOOKUP(Table2[[#This Row],[id_heating_system]],$V$2:$W$5,2,0)*Table2[[#This Row],[2019]]</f>
        <v>0</v>
      </c>
      <c r="R13161">
        <v>0</v>
      </c>
    </row>
    <row r="13162" spans="1:18" hidden="1" x14ac:dyDescent="0.25">
      <c r="A13162">
        <v>1</v>
      </c>
      <c r="B13162">
        <v>9100402</v>
      </c>
      <c r="C13162">
        <v>3</v>
      </c>
      <c r="D13162">
        <v>1</v>
      </c>
      <c r="E13162">
        <v>1</v>
      </c>
      <c r="F13162" t="s">
        <v>7</v>
      </c>
      <c r="K13162">
        <v>5</v>
      </c>
      <c r="P13162">
        <v>5</v>
      </c>
      <c r="Q13162" s="5">
        <f>VLOOKUP(Table2[[#This Row],[id_heating_system]],$V$2:$W$5,2,0)*Table2[[#This Row],[2019]]</f>
        <v>5.7692307700000001</v>
      </c>
      <c r="R13162">
        <v>5</v>
      </c>
    </row>
    <row r="13163" spans="1:18" hidden="1" x14ac:dyDescent="0.25">
      <c r="A13163">
        <v>1</v>
      </c>
      <c r="B13163">
        <v>9100402</v>
      </c>
      <c r="C13163">
        <v>3</v>
      </c>
      <c r="D13163">
        <v>2</v>
      </c>
      <c r="E13163">
        <v>1</v>
      </c>
      <c r="F13163" t="s">
        <v>7</v>
      </c>
      <c r="K13163">
        <v>34</v>
      </c>
      <c r="P13163">
        <v>34</v>
      </c>
      <c r="Q13163" s="5">
        <f>VLOOKUP(Table2[[#This Row],[id_heating_system]],$V$2:$W$5,2,0)*Table2[[#This Row],[2019]]</f>
        <v>39.230769236</v>
      </c>
      <c r="R13163">
        <v>34</v>
      </c>
    </row>
    <row r="13164" spans="1:18" hidden="1" x14ac:dyDescent="0.25">
      <c r="A13164">
        <v>1</v>
      </c>
      <c r="B13164">
        <v>9100402</v>
      </c>
      <c r="C13164">
        <v>3</v>
      </c>
      <c r="D13164">
        <v>3</v>
      </c>
      <c r="E13164">
        <v>1</v>
      </c>
      <c r="F13164" t="s">
        <v>7</v>
      </c>
      <c r="K13164">
        <v>2</v>
      </c>
      <c r="P13164">
        <v>2</v>
      </c>
      <c r="Q13164" s="5">
        <f>VLOOKUP(Table2[[#This Row],[id_heating_system]],$V$2:$W$5,2,0)*Table2[[#This Row],[2019]]</f>
        <v>2.307692308</v>
      </c>
      <c r="R13164">
        <v>2</v>
      </c>
    </row>
    <row r="13165" spans="1:18" hidden="1" x14ac:dyDescent="0.25">
      <c r="A13165">
        <v>1</v>
      </c>
      <c r="B13165">
        <v>9100402</v>
      </c>
      <c r="C13165">
        <v>3</v>
      </c>
      <c r="D13165">
        <v>4</v>
      </c>
      <c r="E13165">
        <v>1</v>
      </c>
      <c r="F13165" t="s">
        <v>7</v>
      </c>
      <c r="K13165">
        <v>22</v>
      </c>
      <c r="P13165">
        <v>22</v>
      </c>
      <c r="Q13165" s="5">
        <f>VLOOKUP(Table2[[#This Row],[id_heating_system]],$V$2:$W$5,2,0)*Table2[[#This Row],[2019]]</f>
        <v>25.384615388</v>
      </c>
      <c r="R13165">
        <v>22</v>
      </c>
    </row>
    <row r="13166" spans="1:18" hidden="1" x14ac:dyDescent="0.25">
      <c r="A13166">
        <v>1</v>
      </c>
      <c r="B13166">
        <v>9100402</v>
      </c>
      <c r="C13166">
        <v>3</v>
      </c>
      <c r="D13166">
        <v>5</v>
      </c>
      <c r="E13166">
        <v>1</v>
      </c>
      <c r="F13166" t="s">
        <v>7</v>
      </c>
      <c r="K13166">
        <v>2</v>
      </c>
      <c r="P13166">
        <v>2</v>
      </c>
      <c r="Q13166" s="5">
        <f>VLOOKUP(Table2[[#This Row],[id_heating_system]],$V$2:$W$5,2,0)*Table2[[#This Row],[2019]]</f>
        <v>2.307692308</v>
      </c>
      <c r="R13166">
        <v>2</v>
      </c>
    </row>
    <row r="13167" spans="1:18" hidden="1" x14ac:dyDescent="0.25">
      <c r="A13167">
        <v>1</v>
      </c>
      <c r="B13167">
        <v>9100402</v>
      </c>
      <c r="C13167">
        <v>3</v>
      </c>
      <c r="D13167">
        <v>6</v>
      </c>
      <c r="E13167">
        <v>1</v>
      </c>
      <c r="F13167" t="s">
        <v>7</v>
      </c>
      <c r="K13167">
        <v>10</v>
      </c>
      <c r="P13167">
        <v>10</v>
      </c>
      <c r="Q13167" s="5">
        <f>VLOOKUP(Table2[[#This Row],[id_heating_system]],$V$2:$W$5,2,0)*Table2[[#This Row],[2019]]</f>
        <v>11.53846154</v>
      </c>
      <c r="R13167">
        <v>10</v>
      </c>
    </row>
    <row r="13168" spans="1:18" hidden="1" x14ac:dyDescent="0.25">
      <c r="A13168">
        <v>1</v>
      </c>
      <c r="B13168">
        <v>9100402</v>
      </c>
      <c r="C13168">
        <v>3</v>
      </c>
      <c r="D13168">
        <v>7</v>
      </c>
      <c r="E13168">
        <v>1</v>
      </c>
      <c r="F13168" t="s">
        <v>7</v>
      </c>
      <c r="K13168">
        <v>0</v>
      </c>
      <c r="P13168">
        <v>0</v>
      </c>
      <c r="Q13168" s="5">
        <f>VLOOKUP(Table2[[#This Row],[id_heating_system]],$V$2:$W$5,2,0)*Table2[[#This Row],[2019]]</f>
        <v>0</v>
      </c>
      <c r="R13168">
        <v>0</v>
      </c>
    </row>
    <row r="13169" spans="1:18" hidden="1" x14ac:dyDescent="0.25">
      <c r="A13169">
        <v>1</v>
      </c>
      <c r="B13169">
        <v>9100403</v>
      </c>
      <c r="C13169">
        <v>3</v>
      </c>
      <c r="D13169">
        <v>1</v>
      </c>
      <c r="E13169">
        <v>1</v>
      </c>
      <c r="F13169" t="s">
        <v>7</v>
      </c>
      <c r="K13169">
        <v>10</v>
      </c>
      <c r="P13169">
        <v>10</v>
      </c>
      <c r="Q13169" s="5">
        <f>VLOOKUP(Table2[[#This Row],[id_heating_system]],$V$2:$W$5,2,0)*Table2[[#This Row],[2019]]</f>
        <v>11.53846154</v>
      </c>
      <c r="R13169">
        <v>10</v>
      </c>
    </row>
    <row r="13170" spans="1:18" hidden="1" x14ac:dyDescent="0.25">
      <c r="A13170">
        <v>1</v>
      </c>
      <c r="B13170">
        <v>9100403</v>
      </c>
      <c r="C13170">
        <v>3</v>
      </c>
      <c r="D13170">
        <v>2</v>
      </c>
      <c r="E13170">
        <v>1</v>
      </c>
      <c r="F13170" t="s">
        <v>7</v>
      </c>
      <c r="K13170">
        <v>17</v>
      </c>
      <c r="P13170">
        <v>17</v>
      </c>
      <c r="Q13170" s="5">
        <f>VLOOKUP(Table2[[#This Row],[id_heating_system]],$V$2:$W$5,2,0)*Table2[[#This Row],[2019]]</f>
        <v>19.615384618</v>
      </c>
      <c r="R13170">
        <v>17</v>
      </c>
    </row>
    <row r="13171" spans="1:18" hidden="1" x14ac:dyDescent="0.25">
      <c r="A13171">
        <v>1</v>
      </c>
      <c r="B13171">
        <v>9100403</v>
      </c>
      <c r="C13171">
        <v>3</v>
      </c>
      <c r="D13171">
        <v>3</v>
      </c>
      <c r="E13171">
        <v>1</v>
      </c>
      <c r="F13171" t="s">
        <v>7</v>
      </c>
      <c r="K13171">
        <v>3</v>
      </c>
      <c r="P13171">
        <v>3</v>
      </c>
      <c r="Q13171" s="5">
        <f>VLOOKUP(Table2[[#This Row],[id_heating_system]],$V$2:$W$5,2,0)*Table2[[#This Row],[2019]]</f>
        <v>3.461538462</v>
      </c>
      <c r="R13171">
        <v>3</v>
      </c>
    </row>
    <row r="13172" spans="1:18" hidden="1" x14ac:dyDescent="0.25">
      <c r="A13172">
        <v>1</v>
      </c>
      <c r="B13172">
        <v>9100403</v>
      </c>
      <c r="C13172">
        <v>3</v>
      </c>
      <c r="D13172">
        <v>4</v>
      </c>
      <c r="E13172">
        <v>1</v>
      </c>
      <c r="F13172" t="s">
        <v>7</v>
      </c>
      <c r="K13172">
        <v>34</v>
      </c>
      <c r="P13172">
        <v>34</v>
      </c>
      <c r="Q13172" s="5">
        <f>VLOOKUP(Table2[[#This Row],[id_heating_system]],$V$2:$W$5,2,0)*Table2[[#This Row],[2019]]</f>
        <v>39.230769236</v>
      </c>
      <c r="R13172">
        <v>34</v>
      </c>
    </row>
    <row r="13173" spans="1:18" hidden="1" x14ac:dyDescent="0.25">
      <c r="A13173">
        <v>1</v>
      </c>
      <c r="B13173">
        <v>9100403</v>
      </c>
      <c r="C13173">
        <v>3</v>
      </c>
      <c r="D13173">
        <v>5</v>
      </c>
      <c r="E13173">
        <v>1</v>
      </c>
      <c r="F13173" t="s">
        <v>7</v>
      </c>
      <c r="K13173">
        <v>1</v>
      </c>
      <c r="P13173">
        <v>1</v>
      </c>
      <c r="Q13173" s="5">
        <f>VLOOKUP(Table2[[#This Row],[id_heating_system]],$V$2:$W$5,2,0)*Table2[[#This Row],[2019]]</f>
        <v>1.153846154</v>
      </c>
      <c r="R13173">
        <v>1</v>
      </c>
    </row>
    <row r="13174" spans="1:18" hidden="1" x14ac:dyDescent="0.25">
      <c r="A13174">
        <v>1</v>
      </c>
      <c r="B13174">
        <v>9100403</v>
      </c>
      <c r="C13174">
        <v>3</v>
      </c>
      <c r="D13174">
        <v>6</v>
      </c>
      <c r="E13174">
        <v>1</v>
      </c>
      <c r="F13174" t="s">
        <v>7</v>
      </c>
      <c r="K13174">
        <v>5</v>
      </c>
      <c r="P13174">
        <v>5</v>
      </c>
      <c r="Q13174" s="5">
        <f>VLOOKUP(Table2[[#This Row],[id_heating_system]],$V$2:$W$5,2,0)*Table2[[#This Row],[2019]]</f>
        <v>5.7692307700000001</v>
      </c>
      <c r="R13174">
        <v>5</v>
      </c>
    </row>
    <row r="13175" spans="1:18" hidden="1" x14ac:dyDescent="0.25">
      <c r="A13175">
        <v>1</v>
      </c>
      <c r="B13175">
        <v>9100403</v>
      </c>
      <c r="C13175">
        <v>3</v>
      </c>
      <c r="D13175">
        <v>7</v>
      </c>
      <c r="E13175">
        <v>1</v>
      </c>
      <c r="F13175" t="s">
        <v>7</v>
      </c>
      <c r="K13175">
        <v>0</v>
      </c>
      <c r="P13175">
        <v>0</v>
      </c>
      <c r="Q13175" s="5">
        <f>VLOOKUP(Table2[[#This Row],[id_heating_system]],$V$2:$W$5,2,0)*Table2[[#This Row],[2019]]</f>
        <v>0</v>
      </c>
      <c r="R13175">
        <v>0</v>
      </c>
    </row>
    <row r="13176" spans="1:18" hidden="1" x14ac:dyDescent="0.25">
      <c r="A13176">
        <v>1</v>
      </c>
      <c r="B13176">
        <v>9100404</v>
      </c>
      <c r="C13176">
        <v>3</v>
      </c>
      <c r="D13176">
        <v>1</v>
      </c>
      <c r="E13176">
        <v>1</v>
      </c>
      <c r="F13176" t="s">
        <v>7</v>
      </c>
      <c r="K13176">
        <v>0</v>
      </c>
      <c r="P13176">
        <v>0</v>
      </c>
      <c r="Q13176" s="5">
        <f>VLOOKUP(Table2[[#This Row],[id_heating_system]],$V$2:$W$5,2,0)*Table2[[#This Row],[2019]]</f>
        <v>0</v>
      </c>
      <c r="R13176">
        <v>0</v>
      </c>
    </row>
    <row r="13177" spans="1:18" hidden="1" x14ac:dyDescent="0.25">
      <c r="A13177">
        <v>1</v>
      </c>
      <c r="B13177">
        <v>9100404</v>
      </c>
      <c r="C13177">
        <v>3</v>
      </c>
      <c r="D13177">
        <v>2</v>
      </c>
      <c r="E13177">
        <v>1</v>
      </c>
      <c r="F13177" t="s">
        <v>7</v>
      </c>
      <c r="K13177">
        <v>14</v>
      </c>
      <c r="P13177">
        <v>14</v>
      </c>
      <c r="Q13177" s="5">
        <f>VLOOKUP(Table2[[#This Row],[id_heating_system]],$V$2:$W$5,2,0)*Table2[[#This Row],[2019]]</f>
        <v>16.153846156</v>
      </c>
      <c r="R13177">
        <v>14</v>
      </c>
    </row>
    <row r="13178" spans="1:18" hidden="1" x14ac:dyDescent="0.25">
      <c r="A13178">
        <v>1</v>
      </c>
      <c r="B13178">
        <v>9100404</v>
      </c>
      <c r="C13178">
        <v>3</v>
      </c>
      <c r="D13178">
        <v>3</v>
      </c>
      <c r="E13178">
        <v>1</v>
      </c>
      <c r="F13178" t="s">
        <v>7</v>
      </c>
      <c r="K13178">
        <v>0</v>
      </c>
      <c r="P13178">
        <v>0</v>
      </c>
      <c r="Q13178" s="5">
        <f>VLOOKUP(Table2[[#This Row],[id_heating_system]],$V$2:$W$5,2,0)*Table2[[#This Row],[2019]]</f>
        <v>0</v>
      </c>
      <c r="R13178">
        <v>0</v>
      </c>
    </row>
    <row r="13179" spans="1:18" hidden="1" x14ac:dyDescent="0.25">
      <c r="A13179">
        <v>1</v>
      </c>
      <c r="B13179">
        <v>9100404</v>
      </c>
      <c r="C13179">
        <v>3</v>
      </c>
      <c r="D13179">
        <v>4</v>
      </c>
      <c r="E13179">
        <v>1</v>
      </c>
      <c r="F13179" t="s">
        <v>7</v>
      </c>
      <c r="K13179">
        <v>5</v>
      </c>
      <c r="P13179">
        <v>5</v>
      </c>
      <c r="Q13179" s="5">
        <f>VLOOKUP(Table2[[#This Row],[id_heating_system]],$V$2:$W$5,2,0)*Table2[[#This Row],[2019]]</f>
        <v>5.7692307700000001</v>
      </c>
      <c r="R13179">
        <v>5</v>
      </c>
    </row>
    <row r="13180" spans="1:18" hidden="1" x14ac:dyDescent="0.25">
      <c r="A13180">
        <v>1</v>
      </c>
      <c r="B13180">
        <v>9100404</v>
      </c>
      <c r="C13180">
        <v>3</v>
      </c>
      <c r="D13180">
        <v>5</v>
      </c>
      <c r="E13180">
        <v>1</v>
      </c>
      <c r="F13180" t="s">
        <v>7</v>
      </c>
      <c r="K13180">
        <v>7</v>
      </c>
      <c r="P13180">
        <v>7</v>
      </c>
      <c r="Q13180" s="5">
        <f>VLOOKUP(Table2[[#This Row],[id_heating_system]],$V$2:$W$5,2,0)*Table2[[#This Row],[2019]]</f>
        <v>8.0769230780000001</v>
      </c>
      <c r="R13180">
        <v>7</v>
      </c>
    </row>
    <row r="13181" spans="1:18" hidden="1" x14ac:dyDescent="0.25">
      <c r="A13181">
        <v>1</v>
      </c>
      <c r="B13181">
        <v>9100404</v>
      </c>
      <c r="C13181">
        <v>3</v>
      </c>
      <c r="D13181">
        <v>6</v>
      </c>
      <c r="E13181">
        <v>1</v>
      </c>
      <c r="F13181" t="s">
        <v>7</v>
      </c>
      <c r="K13181">
        <v>7</v>
      </c>
      <c r="P13181">
        <v>7</v>
      </c>
      <c r="Q13181" s="5">
        <f>VLOOKUP(Table2[[#This Row],[id_heating_system]],$V$2:$W$5,2,0)*Table2[[#This Row],[2019]]</f>
        <v>8.0769230780000001</v>
      </c>
      <c r="R13181">
        <v>7</v>
      </c>
    </row>
    <row r="13182" spans="1:18" hidden="1" x14ac:dyDescent="0.25">
      <c r="A13182">
        <v>1</v>
      </c>
      <c r="B13182">
        <v>9100404</v>
      </c>
      <c r="C13182">
        <v>3</v>
      </c>
      <c r="D13182">
        <v>7</v>
      </c>
      <c r="E13182">
        <v>1</v>
      </c>
      <c r="F13182" t="s">
        <v>7</v>
      </c>
      <c r="K13182">
        <v>0</v>
      </c>
      <c r="P13182">
        <v>0</v>
      </c>
      <c r="Q13182" s="5">
        <f>VLOOKUP(Table2[[#This Row],[id_heating_system]],$V$2:$W$5,2,0)*Table2[[#This Row],[2019]]</f>
        <v>0</v>
      </c>
      <c r="R13182">
        <v>0</v>
      </c>
    </row>
    <row r="13183" spans="1:18" hidden="1" x14ac:dyDescent="0.25">
      <c r="A13183">
        <v>1</v>
      </c>
      <c r="B13183">
        <v>9100405</v>
      </c>
      <c r="C13183">
        <v>3</v>
      </c>
      <c r="D13183">
        <v>1</v>
      </c>
      <c r="E13183">
        <v>1</v>
      </c>
      <c r="F13183" t="s">
        <v>7</v>
      </c>
      <c r="K13183">
        <v>0</v>
      </c>
      <c r="P13183">
        <v>0</v>
      </c>
      <c r="Q13183" s="5">
        <f>VLOOKUP(Table2[[#This Row],[id_heating_system]],$V$2:$W$5,2,0)*Table2[[#This Row],[2019]]</f>
        <v>0</v>
      </c>
      <c r="R13183">
        <v>0</v>
      </c>
    </row>
    <row r="13184" spans="1:18" hidden="1" x14ac:dyDescent="0.25">
      <c r="A13184">
        <v>1</v>
      </c>
      <c r="B13184">
        <v>9100405</v>
      </c>
      <c r="C13184">
        <v>3</v>
      </c>
      <c r="D13184">
        <v>2</v>
      </c>
      <c r="E13184">
        <v>1</v>
      </c>
      <c r="F13184" t="s">
        <v>7</v>
      </c>
      <c r="K13184">
        <v>253</v>
      </c>
      <c r="P13184">
        <v>253</v>
      </c>
      <c r="Q13184" s="5">
        <f>VLOOKUP(Table2[[#This Row],[id_heating_system]],$V$2:$W$5,2,0)*Table2[[#This Row],[2019]]</f>
        <v>291.92307696199998</v>
      </c>
      <c r="R13184">
        <v>253</v>
      </c>
    </row>
    <row r="13185" spans="1:18" hidden="1" x14ac:dyDescent="0.25">
      <c r="A13185">
        <v>1</v>
      </c>
      <c r="B13185">
        <v>9100405</v>
      </c>
      <c r="C13185">
        <v>3</v>
      </c>
      <c r="D13185">
        <v>3</v>
      </c>
      <c r="E13185">
        <v>1</v>
      </c>
      <c r="F13185" t="s">
        <v>7</v>
      </c>
      <c r="K13185">
        <v>14</v>
      </c>
      <c r="P13185">
        <v>14</v>
      </c>
      <c r="Q13185" s="5">
        <f>VLOOKUP(Table2[[#This Row],[id_heating_system]],$V$2:$W$5,2,0)*Table2[[#This Row],[2019]]</f>
        <v>16.153846156</v>
      </c>
      <c r="R13185">
        <v>14</v>
      </c>
    </row>
    <row r="13186" spans="1:18" hidden="1" x14ac:dyDescent="0.25">
      <c r="A13186">
        <v>1</v>
      </c>
      <c r="B13186">
        <v>9100405</v>
      </c>
      <c r="C13186">
        <v>3</v>
      </c>
      <c r="D13186">
        <v>4</v>
      </c>
      <c r="E13186">
        <v>1</v>
      </c>
      <c r="F13186" t="s">
        <v>7</v>
      </c>
      <c r="K13186">
        <v>89</v>
      </c>
      <c r="P13186">
        <v>89</v>
      </c>
      <c r="Q13186" s="5">
        <f>VLOOKUP(Table2[[#This Row],[id_heating_system]],$V$2:$W$5,2,0)*Table2[[#This Row],[2019]]</f>
        <v>102.69230770600001</v>
      </c>
      <c r="R13186">
        <v>89</v>
      </c>
    </row>
    <row r="13187" spans="1:18" hidden="1" x14ac:dyDescent="0.25">
      <c r="A13187">
        <v>1</v>
      </c>
      <c r="B13187">
        <v>9100405</v>
      </c>
      <c r="C13187">
        <v>3</v>
      </c>
      <c r="D13187">
        <v>5</v>
      </c>
      <c r="E13187">
        <v>1</v>
      </c>
      <c r="F13187" t="s">
        <v>7</v>
      </c>
      <c r="K13187">
        <v>8</v>
      </c>
      <c r="P13187">
        <v>8</v>
      </c>
      <c r="Q13187" s="5">
        <f>VLOOKUP(Table2[[#This Row],[id_heating_system]],$V$2:$W$5,2,0)*Table2[[#This Row],[2019]]</f>
        <v>9.2307692320000001</v>
      </c>
      <c r="R13187">
        <v>8</v>
      </c>
    </row>
    <row r="13188" spans="1:18" hidden="1" x14ac:dyDescent="0.25">
      <c r="A13188">
        <v>1</v>
      </c>
      <c r="B13188">
        <v>9100405</v>
      </c>
      <c r="C13188">
        <v>3</v>
      </c>
      <c r="D13188">
        <v>6</v>
      </c>
      <c r="E13188">
        <v>1</v>
      </c>
      <c r="F13188" t="s">
        <v>7</v>
      </c>
      <c r="K13188">
        <v>21</v>
      </c>
      <c r="P13188">
        <v>21</v>
      </c>
      <c r="Q13188" s="5">
        <f>VLOOKUP(Table2[[#This Row],[id_heating_system]],$V$2:$W$5,2,0)*Table2[[#This Row],[2019]]</f>
        <v>24.230769234</v>
      </c>
      <c r="R13188">
        <v>21</v>
      </c>
    </row>
    <row r="13189" spans="1:18" hidden="1" x14ac:dyDescent="0.25">
      <c r="A13189">
        <v>1</v>
      </c>
      <c r="B13189">
        <v>9100405</v>
      </c>
      <c r="C13189">
        <v>3</v>
      </c>
      <c r="D13189">
        <v>7</v>
      </c>
      <c r="E13189">
        <v>1</v>
      </c>
      <c r="F13189" t="s">
        <v>7</v>
      </c>
      <c r="K13189">
        <v>2</v>
      </c>
      <c r="P13189">
        <v>2</v>
      </c>
      <c r="Q13189" s="5">
        <f>VLOOKUP(Table2[[#This Row],[id_heating_system]],$V$2:$W$5,2,0)*Table2[[#This Row],[2019]]</f>
        <v>2.307692308</v>
      </c>
      <c r="R13189">
        <v>2</v>
      </c>
    </row>
    <row r="13190" spans="1:18" hidden="1" x14ac:dyDescent="0.25">
      <c r="A13190">
        <v>1</v>
      </c>
      <c r="B13190">
        <v>9100406</v>
      </c>
      <c r="C13190">
        <v>3</v>
      </c>
      <c r="D13190">
        <v>1</v>
      </c>
      <c r="E13190">
        <v>1</v>
      </c>
      <c r="F13190" t="s">
        <v>7</v>
      </c>
      <c r="K13190">
        <v>14</v>
      </c>
      <c r="P13190">
        <v>14</v>
      </c>
      <c r="Q13190" s="5">
        <f>VLOOKUP(Table2[[#This Row],[id_heating_system]],$V$2:$W$5,2,0)*Table2[[#This Row],[2019]]</f>
        <v>16.153846156</v>
      </c>
      <c r="R13190">
        <v>14</v>
      </c>
    </row>
    <row r="13191" spans="1:18" hidden="1" x14ac:dyDescent="0.25">
      <c r="A13191">
        <v>1</v>
      </c>
      <c r="B13191">
        <v>9100406</v>
      </c>
      <c r="C13191">
        <v>3</v>
      </c>
      <c r="D13191">
        <v>2</v>
      </c>
      <c r="E13191">
        <v>1</v>
      </c>
      <c r="F13191" t="s">
        <v>7</v>
      </c>
      <c r="K13191">
        <v>10</v>
      </c>
      <c r="P13191">
        <v>10</v>
      </c>
      <c r="Q13191" s="5">
        <f>VLOOKUP(Table2[[#This Row],[id_heating_system]],$V$2:$W$5,2,0)*Table2[[#This Row],[2019]]</f>
        <v>11.53846154</v>
      </c>
      <c r="R13191">
        <v>10</v>
      </c>
    </row>
    <row r="13192" spans="1:18" hidden="1" x14ac:dyDescent="0.25">
      <c r="A13192">
        <v>1</v>
      </c>
      <c r="B13192">
        <v>9100406</v>
      </c>
      <c r="C13192">
        <v>3</v>
      </c>
      <c r="D13192">
        <v>3</v>
      </c>
      <c r="E13192">
        <v>1</v>
      </c>
      <c r="F13192" t="s">
        <v>7</v>
      </c>
      <c r="K13192">
        <v>2</v>
      </c>
      <c r="P13192">
        <v>2</v>
      </c>
      <c r="Q13192" s="5">
        <f>VLOOKUP(Table2[[#This Row],[id_heating_system]],$V$2:$W$5,2,0)*Table2[[#This Row],[2019]]</f>
        <v>2.307692308</v>
      </c>
      <c r="R13192">
        <v>2</v>
      </c>
    </row>
    <row r="13193" spans="1:18" hidden="1" x14ac:dyDescent="0.25">
      <c r="A13193">
        <v>1</v>
      </c>
      <c r="B13193">
        <v>9100406</v>
      </c>
      <c r="C13193">
        <v>3</v>
      </c>
      <c r="D13193">
        <v>4</v>
      </c>
      <c r="E13193">
        <v>1</v>
      </c>
      <c r="F13193" t="s">
        <v>7</v>
      </c>
      <c r="K13193">
        <v>6</v>
      </c>
      <c r="P13193">
        <v>6</v>
      </c>
      <c r="Q13193" s="5">
        <f>VLOOKUP(Table2[[#This Row],[id_heating_system]],$V$2:$W$5,2,0)*Table2[[#This Row],[2019]]</f>
        <v>6.9230769240000001</v>
      </c>
      <c r="R13193">
        <v>6</v>
      </c>
    </row>
    <row r="13194" spans="1:18" hidden="1" x14ac:dyDescent="0.25">
      <c r="A13194">
        <v>1</v>
      </c>
      <c r="B13194">
        <v>9100406</v>
      </c>
      <c r="C13194">
        <v>3</v>
      </c>
      <c r="D13194">
        <v>5</v>
      </c>
      <c r="E13194">
        <v>1</v>
      </c>
      <c r="F13194" t="s">
        <v>7</v>
      </c>
      <c r="K13194">
        <v>5</v>
      </c>
      <c r="P13194">
        <v>5</v>
      </c>
      <c r="Q13194" s="5">
        <f>VLOOKUP(Table2[[#This Row],[id_heating_system]],$V$2:$W$5,2,0)*Table2[[#This Row],[2019]]</f>
        <v>5.7692307700000001</v>
      </c>
      <c r="R13194">
        <v>5</v>
      </c>
    </row>
    <row r="13195" spans="1:18" hidden="1" x14ac:dyDescent="0.25">
      <c r="A13195">
        <v>1</v>
      </c>
      <c r="B13195">
        <v>9100406</v>
      </c>
      <c r="C13195">
        <v>3</v>
      </c>
      <c r="D13195">
        <v>6</v>
      </c>
      <c r="E13195">
        <v>1</v>
      </c>
      <c r="F13195" t="s">
        <v>7</v>
      </c>
      <c r="K13195">
        <v>5</v>
      </c>
      <c r="P13195">
        <v>5</v>
      </c>
      <c r="Q13195" s="5">
        <f>VLOOKUP(Table2[[#This Row],[id_heating_system]],$V$2:$W$5,2,0)*Table2[[#This Row],[2019]]</f>
        <v>5.7692307700000001</v>
      </c>
      <c r="R13195">
        <v>5</v>
      </c>
    </row>
    <row r="13196" spans="1:18" hidden="1" x14ac:dyDescent="0.25">
      <c r="A13196">
        <v>1</v>
      </c>
      <c r="B13196">
        <v>9100406</v>
      </c>
      <c r="C13196">
        <v>3</v>
      </c>
      <c r="D13196">
        <v>7</v>
      </c>
      <c r="E13196">
        <v>1</v>
      </c>
      <c r="F13196" t="s">
        <v>7</v>
      </c>
      <c r="K13196">
        <v>0</v>
      </c>
      <c r="P13196">
        <v>0</v>
      </c>
      <c r="Q13196" s="5">
        <f>VLOOKUP(Table2[[#This Row],[id_heating_system]],$V$2:$W$5,2,0)*Table2[[#This Row],[2019]]</f>
        <v>0</v>
      </c>
      <c r="R13196">
        <v>0</v>
      </c>
    </row>
    <row r="13197" spans="1:18" hidden="1" x14ac:dyDescent="0.25">
      <c r="A13197">
        <v>1</v>
      </c>
      <c r="B13197">
        <v>9100407</v>
      </c>
      <c r="C13197">
        <v>3</v>
      </c>
      <c r="D13197">
        <v>1</v>
      </c>
      <c r="E13197">
        <v>1</v>
      </c>
      <c r="F13197" t="s">
        <v>7</v>
      </c>
      <c r="K13197">
        <v>36</v>
      </c>
      <c r="P13197">
        <v>36</v>
      </c>
      <c r="Q13197" s="5">
        <f>VLOOKUP(Table2[[#This Row],[id_heating_system]],$V$2:$W$5,2,0)*Table2[[#This Row],[2019]]</f>
        <v>41.538461544</v>
      </c>
      <c r="R13197">
        <v>36</v>
      </c>
    </row>
    <row r="13198" spans="1:18" hidden="1" x14ac:dyDescent="0.25">
      <c r="A13198">
        <v>1</v>
      </c>
      <c r="B13198">
        <v>9100407</v>
      </c>
      <c r="C13198">
        <v>3</v>
      </c>
      <c r="D13198">
        <v>2</v>
      </c>
      <c r="E13198">
        <v>1</v>
      </c>
      <c r="F13198" t="s">
        <v>7</v>
      </c>
      <c r="K13198">
        <v>16</v>
      </c>
      <c r="P13198">
        <v>16</v>
      </c>
      <c r="Q13198" s="5">
        <f>VLOOKUP(Table2[[#This Row],[id_heating_system]],$V$2:$W$5,2,0)*Table2[[#This Row],[2019]]</f>
        <v>18.461538464</v>
      </c>
      <c r="R13198">
        <v>16</v>
      </c>
    </row>
    <row r="13199" spans="1:18" hidden="1" x14ac:dyDescent="0.25">
      <c r="A13199">
        <v>1</v>
      </c>
      <c r="B13199">
        <v>9100407</v>
      </c>
      <c r="C13199">
        <v>3</v>
      </c>
      <c r="D13199">
        <v>3</v>
      </c>
      <c r="E13199">
        <v>1</v>
      </c>
      <c r="F13199" t="s">
        <v>7</v>
      </c>
      <c r="K13199">
        <v>1</v>
      </c>
      <c r="P13199">
        <v>1</v>
      </c>
      <c r="Q13199" s="5">
        <f>VLOOKUP(Table2[[#This Row],[id_heating_system]],$V$2:$W$5,2,0)*Table2[[#This Row],[2019]]</f>
        <v>1.153846154</v>
      </c>
      <c r="R13199">
        <v>1</v>
      </c>
    </row>
    <row r="13200" spans="1:18" hidden="1" x14ac:dyDescent="0.25">
      <c r="A13200">
        <v>1</v>
      </c>
      <c r="B13200">
        <v>9100407</v>
      </c>
      <c r="C13200">
        <v>3</v>
      </c>
      <c r="D13200">
        <v>4</v>
      </c>
      <c r="E13200">
        <v>1</v>
      </c>
      <c r="F13200" t="s">
        <v>7</v>
      </c>
      <c r="K13200">
        <v>14</v>
      </c>
      <c r="P13200">
        <v>14</v>
      </c>
      <c r="Q13200" s="5">
        <f>VLOOKUP(Table2[[#This Row],[id_heating_system]],$V$2:$W$5,2,0)*Table2[[#This Row],[2019]]</f>
        <v>16.153846156</v>
      </c>
      <c r="R13200">
        <v>14</v>
      </c>
    </row>
    <row r="13201" spans="1:18" hidden="1" x14ac:dyDescent="0.25">
      <c r="A13201">
        <v>1</v>
      </c>
      <c r="B13201">
        <v>9100407</v>
      </c>
      <c r="C13201">
        <v>3</v>
      </c>
      <c r="D13201">
        <v>5</v>
      </c>
      <c r="E13201">
        <v>1</v>
      </c>
      <c r="F13201" t="s">
        <v>7</v>
      </c>
      <c r="K13201">
        <v>4</v>
      </c>
      <c r="P13201">
        <v>4</v>
      </c>
      <c r="Q13201" s="5">
        <f>VLOOKUP(Table2[[#This Row],[id_heating_system]],$V$2:$W$5,2,0)*Table2[[#This Row],[2019]]</f>
        <v>4.6153846160000001</v>
      </c>
      <c r="R13201">
        <v>4</v>
      </c>
    </row>
    <row r="13202" spans="1:18" hidden="1" x14ac:dyDescent="0.25">
      <c r="A13202">
        <v>1</v>
      </c>
      <c r="B13202">
        <v>9100407</v>
      </c>
      <c r="C13202">
        <v>3</v>
      </c>
      <c r="D13202">
        <v>6</v>
      </c>
      <c r="E13202">
        <v>1</v>
      </c>
      <c r="F13202" t="s">
        <v>7</v>
      </c>
      <c r="K13202">
        <v>12</v>
      </c>
      <c r="P13202">
        <v>12</v>
      </c>
      <c r="Q13202" s="5">
        <f>VLOOKUP(Table2[[#This Row],[id_heating_system]],$V$2:$W$5,2,0)*Table2[[#This Row],[2019]]</f>
        <v>13.846153848</v>
      </c>
      <c r="R13202">
        <v>12</v>
      </c>
    </row>
    <row r="13203" spans="1:18" hidden="1" x14ac:dyDescent="0.25">
      <c r="A13203">
        <v>1</v>
      </c>
      <c r="B13203">
        <v>9100407</v>
      </c>
      <c r="C13203">
        <v>3</v>
      </c>
      <c r="D13203">
        <v>7</v>
      </c>
      <c r="E13203">
        <v>1</v>
      </c>
      <c r="F13203" t="s">
        <v>7</v>
      </c>
      <c r="K13203">
        <v>0</v>
      </c>
      <c r="P13203">
        <v>0</v>
      </c>
      <c r="Q13203" s="5">
        <f>VLOOKUP(Table2[[#This Row],[id_heating_system]],$V$2:$W$5,2,0)*Table2[[#This Row],[2019]]</f>
        <v>0</v>
      </c>
      <c r="R13203">
        <v>0</v>
      </c>
    </row>
    <row r="13204" spans="1:18" hidden="1" x14ac:dyDescent="0.25">
      <c r="A13204">
        <v>1</v>
      </c>
      <c r="B13204">
        <v>9100501</v>
      </c>
      <c r="C13204">
        <v>3</v>
      </c>
      <c r="D13204">
        <v>1</v>
      </c>
      <c r="E13204">
        <v>1</v>
      </c>
      <c r="F13204" t="s">
        <v>7</v>
      </c>
      <c r="K13204">
        <v>557</v>
      </c>
      <c r="P13204">
        <v>557</v>
      </c>
      <c r="Q13204" s="5">
        <f>VLOOKUP(Table2[[#This Row],[id_heating_system]],$V$2:$W$5,2,0)*Table2[[#This Row],[2019]]</f>
        <v>642.69230777799999</v>
      </c>
      <c r="R13204">
        <v>557</v>
      </c>
    </row>
    <row r="13205" spans="1:18" hidden="1" x14ac:dyDescent="0.25">
      <c r="A13205">
        <v>1</v>
      </c>
      <c r="B13205">
        <v>9100501</v>
      </c>
      <c r="C13205">
        <v>3</v>
      </c>
      <c r="D13205">
        <v>2</v>
      </c>
      <c r="E13205">
        <v>1</v>
      </c>
      <c r="F13205" t="s">
        <v>7</v>
      </c>
      <c r="K13205">
        <v>0</v>
      </c>
      <c r="P13205">
        <v>0</v>
      </c>
      <c r="Q13205" s="5">
        <f>VLOOKUP(Table2[[#This Row],[id_heating_system]],$V$2:$W$5,2,0)*Table2[[#This Row],[2019]]</f>
        <v>0</v>
      </c>
      <c r="R13205">
        <v>0</v>
      </c>
    </row>
    <row r="13206" spans="1:18" hidden="1" x14ac:dyDescent="0.25">
      <c r="A13206">
        <v>1</v>
      </c>
      <c r="B13206">
        <v>9100501</v>
      </c>
      <c r="C13206">
        <v>3</v>
      </c>
      <c r="D13206">
        <v>3</v>
      </c>
      <c r="E13206">
        <v>1</v>
      </c>
      <c r="F13206" t="s">
        <v>7</v>
      </c>
      <c r="K13206">
        <v>0</v>
      </c>
      <c r="P13206">
        <v>0</v>
      </c>
      <c r="Q13206" s="5">
        <f>VLOOKUP(Table2[[#This Row],[id_heating_system]],$V$2:$W$5,2,0)*Table2[[#This Row],[2019]]</f>
        <v>0</v>
      </c>
      <c r="R13206">
        <v>0</v>
      </c>
    </row>
    <row r="13207" spans="1:18" hidden="1" x14ac:dyDescent="0.25">
      <c r="A13207">
        <v>1</v>
      </c>
      <c r="B13207">
        <v>9100501</v>
      </c>
      <c r="C13207">
        <v>3</v>
      </c>
      <c r="D13207">
        <v>4</v>
      </c>
      <c r="E13207">
        <v>1</v>
      </c>
      <c r="F13207" t="s">
        <v>7</v>
      </c>
      <c r="K13207">
        <v>10</v>
      </c>
      <c r="P13207">
        <v>10</v>
      </c>
      <c r="Q13207" s="5">
        <f>VLOOKUP(Table2[[#This Row],[id_heating_system]],$V$2:$W$5,2,0)*Table2[[#This Row],[2019]]</f>
        <v>11.53846154</v>
      </c>
      <c r="R13207">
        <v>10</v>
      </c>
    </row>
    <row r="13208" spans="1:18" hidden="1" x14ac:dyDescent="0.25">
      <c r="A13208">
        <v>1</v>
      </c>
      <c r="B13208">
        <v>9100501</v>
      </c>
      <c r="C13208">
        <v>3</v>
      </c>
      <c r="D13208">
        <v>5</v>
      </c>
      <c r="E13208">
        <v>1</v>
      </c>
      <c r="F13208" t="s">
        <v>7</v>
      </c>
      <c r="K13208">
        <v>0</v>
      </c>
      <c r="P13208">
        <v>0</v>
      </c>
      <c r="Q13208" s="5">
        <f>VLOOKUP(Table2[[#This Row],[id_heating_system]],$V$2:$W$5,2,0)*Table2[[#This Row],[2019]]</f>
        <v>0</v>
      </c>
      <c r="R13208">
        <v>0</v>
      </c>
    </row>
    <row r="13209" spans="1:18" hidden="1" x14ac:dyDescent="0.25">
      <c r="A13209">
        <v>1</v>
      </c>
      <c r="B13209">
        <v>9100501</v>
      </c>
      <c r="C13209">
        <v>3</v>
      </c>
      <c r="D13209">
        <v>6</v>
      </c>
      <c r="E13209">
        <v>1</v>
      </c>
      <c r="F13209" t="s">
        <v>7</v>
      </c>
      <c r="K13209">
        <v>0</v>
      </c>
      <c r="P13209">
        <v>0</v>
      </c>
      <c r="Q13209" s="5">
        <f>VLOOKUP(Table2[[#This Row],[id_heating_system]],$V$2:$W$5,2,0)*Table2[[#This Row],[2019]]</f>
        <v>0</v>
      </c>
      <c r="R13209">
        <v>0</v>
      </c>
    </row>
    <row r="13210" spans="1:18" hidden="1" x14ac:dyDescent="0.25">
      <c r="A13210">
        <v>1</v>
      </c>
      <c r="B13210">
        <v>9100501</v>
      </c>
      <c r="C13210">
        <v>3</v>
      </c>
      <c r="D13210">
        <v>7</v>
      </c>
      <c r="E13210">
        <v>1</v>
      </c>
      <c r="F13210" t="s">
        <v>7</v>
      </c>
      <c r="K13210">
        <v>0</v>
      </c>
      <c r="P13210">
        <v>0</v>
      </c>
      <c r="Q13210" s="5">
        <f>VLOOKUP(Table2[[#This Row],[id_heating_system]],$V$2:$W$5,2,0)*Table2[[#This Row],[2019]]</f>
        <v>0</v>
      </c>
      <c r="R13210">
        <v>0</v>
      </c>
    </row>
    <row r="13211" spans="1:18" hidden="1" x14ac:dyDescent="0.25">
      <c r="A13211">
        <v>1</v>
      </c>
      <c r="B13211">
        <v>9100502</v>
      </c>
      <c r="C13211">
        <v>3</v>
      </c>
      <c r="D13211">
        <v>1</v>
      </c>
      <c r="E13211">
        <v>1</v>
      </c>
      <c r="F13211" t="s">
        <v>7</v>
      </c>
      <c r="K13211">
        <v>434</v>
      </c>
      <c r="P13211">
        <v>434</v>
      </c>
      <c r="Q13211" s="5">
        <f>VLOOKUP(Table2[[#This Row],[id_heating_system]],$V$2:$W$5,2,0)*Table2[[#This Row],[2019]]</f>
        <v>500.76923083600002</v>
      </c>
      <c r="R13211">
        <v>434</v>
      </c>
    </row>
    <row r="13212" spans="1:18" hidden="1" x14ac:dyDescent="0.25">
      <c r="A13212">
        <v>1</v>
      </c>
      <c r="B13212">
        <v>9100502</v>
      </c>
      <c r="C13212">
        <v>3</v>
      </c>
      <c r="D13212">
        <v>2</v>
      </c>
      <c r="E13212">
        <v>1</v>
      </c>
      <c r="F13212" t="s">
        <v>7</v>
      </c>
      <c r="K13212">
        <v>56</v>
      </c>
      <c r="P13212">
        <v>56</v>
      </c>
      <c r="Q13212" s="5">
        <f>VLOOKUP(Table2[[#This Row],[id_heating_system]],$V$2:$W$5,2,0)*Table2[[#This Row],[2019]]</f>
        <v>64.615384624000001</v>
      </c>
      <c r="R13212">
        <v>56</v>
      </c>
    </row>
    <row r="13213" spans="1:18" hidden="1" x14ac:dyDescent="0.25">
      <c r="A13213">
        <v>1</v>
      </c>
      <c r="B13213">
        <v>9100502</v>
      </c>
      <c r="C13213">
        <v>3</v>
      </c>
      <c r="D13213">
        <v>3</v>
      </c>
      <c r="E13213">
        <v>1</v>
      </c>
      <c r="F13213" t="s">
        <v>7</v>
      </c>
      <c r="K13213">
        <v>0</v>
      </c>
      <c r="P13213">
        <v>0</v>
      </c>
      <c r="Q13213" s="5">
        <f>VLOOKUP(Table2[[#This Row],[id_heating_system]],$V$2:$W$5,2,0)*Table2[[#This Row],[2019]]</f>
        <v>0</v>
      </c>
      <c r="R13213">
        <v>0</v>
      </c>
    </row>
    <row r="13214" spans="1:18" hidden="1" x14ac:dyDescent="0.25">
      <c r="A13214">
        <v>1</v>
      </c>
      <c r="B13214">
        <v>9100502</v>
      </c>
      <c r="C13214">
        <v>3</v>
      </c>
      <c r="D13214">
        <v>4</v>
      </c>
      <c r="E13214">
        <v>1</v>
      </c>
      <c r="F13214" t="s">
        <v>7</v>
      </c>
      <c r="K13214">
        <v>18</v>
      </c>
      <c r="P13214">
        <v>18</v>
      </c>
      <c r="Q13214" s="5">
        <f>VLOOKUP(Table2[[#This Row],[id_heating_system]],$V$2:$W$5,2,0)*Table2[[#This Row],[2019]]</f>
        <v>20.769230772</v>
      </c>
      <c r="R13214">
        <v>18</v>
      </c>
    </row>
    <row r="13215" spans="1:18" hidden="1" x14ac:dyDescent="0.25">
      <c r="A13215">
        <v>1</v>
      </c>
      <c r="B13215">
        <v>9100502</v>
      </c>
      <c r="C13215">
        <v>3</v>
      </c>
      <c r="D13215">
        <v>5</v>
      </c>
      <c r="E13215">
        <v>1</v>
      </c>
      <c r="F13215" t="s">
        <v>7</v>
      </c>
      <c r="K13215">
        <v>0</v>
      </c>
      <c r="P13215">
        <v>0</v>
      </c>
      <c r="Q13215" s="5">
        <f>VLOOKUP(Table2[[#This Row],[id_heating_system]],$V$2:$W$5,2,0)*Table2[[#This Row],[2019]]</f>
        <v>0</v>
      </c>
      <c r="R13215">
        <v>0</v>
      </c>
    </row>
    <row r="13216" spans="1:18" hidden="1" x14ac:dyDescent="0.25">
      <c r="A13216">
        <v>1</v>
      </c>
      <c r="B13216">
        <v>9100502</v>
      </c>
      <c r="C13216">
        <v>3</v>
      </c>
      <c r="D13216">
        <v>6</v>
      </c>
      <c r="E13216">
        <v>1</v>
      </c>
      <c r="F13216" t="s">
        <v>7</v>
      </c>
      <c r="K13216">
        <v>4</v>
      </c>
      <c r="P13216">
        <v>4</v>
      </c>
      <c r="Q13216" s="5">
        <f>VLOOKUP(Table2[[#This Row],[id_heating_system]],$V$2:$W$5,2,0)*Table2[[#This Row],[2019]]</f>
        <v>4.6153846160000001</v>
      </c>
      <c r="R13216">
        <v>4</v>
      </c>
    </row>
    <row r="13217" spans="1:18" hidden="1" x14ac:dyDescent="0.25">
      <c r="A13217">
        <v>1</v>
      </c>
      <c r="B13217">
        <v>9100502</v>
      </c>
      <c r="C13217">
        <v>3</v>
      </c>
      <c r="D13217">
        <v>7</v>
      </c>
      <c r="E13217">
        <v>1</v>
      </c>
      <c r="F13217" t="s">
        <v>7</v>
      </c>
      <c r="K13217">
        <v>0</v>
      </c>
      <c r="P13217">
        <v>0</v>
      </c>
      <c r="Q13217" s="5">
        <f>VLOOKUP(Table2[[#This Row],[id_heating_system]],$V$2:$W$5,2,0)*Table2[[#This Row],[2019]]</f>
        <v>0</v>
      </c>
      <c r="R13217">
        <v>0</v>
      </c>
    </row>
    <row r="13218" spans="1:18" hidden="1" x14ac:dyDescent="0.25">
      <c r="A13218">
        <v>1</v>
      </c>
      <c r="B13218">
        <v>9100503</v>
      </c>
      <c r="C13218">
        <v>3</v>
      </c>
      <c r="D13218">
        <v>1</v>
      </c>
      <c r="E13218">
        <v>1</v>
      </c>
      <c r="F13218" t="s">
        <v>7</v>
      </c>
      <c r="K13218">
        <v>108</v>
      </c>
      <c r="P13218">
        <v>108</v>
      </c>
      <c r="Q13218" s="5">
        <f>VLOOKUP(Table2[[#This Row],[id_heating_system]],$V$2:$W$5,2,0)*Table2[[#This Row],[2019]]</f>
        <v>124.615384632</v>
      </c>
      <c r="R13218">
        <v>108</v>
      </c>
    </row>
    <row r="13219" spans="1:18" hidden="1" x14ac:dyDescent="0.25">
      <c r="A13219">
        <v>1</v>
      </c>
      <c r="B13219">
        <v>9100503</v>
      </c>
      <c r="C13219">
        <v>3</v>
      </c>
      <c r="D13219">
        <v>2</v>
      </c>
      <c r="E13219">
        <v>1</v>
      </c>
      <c r="F13219" t="s">
        <v>7</v>
      </c>
      <c r="K13219">
        <v>4</v>
      </c>
      <c r="P13219">
        <v>4</v>
      </c>
      <c r="Q13219" s="5">
        <f>VLOOKUP(Table2[[#This Row],[id_heating_system]],$V$2:$W$5,2,0)*Table2[[#This Row],[2019]]</f>
        <v>4.6153846160000001</v>
      </c>
      <c r="R13219">
        <v>4</v>
      </c>
    </row>
    <row r="13220" spans="1:18" hidden="1" x14ac:dyDescent="0.25">
      <c r="A13220">
        <v>1</v>
      </c>
      <c r="B13220">
        <v>9100503</v>
      </c>
      <c r="C13220">
        <v>3</v>
      </c>
      <c r="D13220">
        <v>3</v>
      </c>
      <c r="E13220">
        <v>1</v>
      </c>
      <c r="F13220" t="s">
        <v>7</v>
      </c>
      <c r="K13220">
        <v>0</v>
      </c>
      <c r="P13220">
        <v>0</v>
      </c>
      <c r="Q13220" s="5">
        <f>VLOOKUP(Table2[[#This Row],[id_heating_system]],$V$2:$W$5,2,0)*Table2[[#This Row],[2019]]</f>
        <v>0</v>
      </c>
      <c r="R13220">
        <v>0</v>
      </c>
    </row>
    <row r="13221" spans="1:18" hidden="1" x14ac:dyDescent="0.25">
      <c r="A13221">
        <v>1</v>
      </c>
      <c r="B13221">
        <v>9100503</v>
      </c>
      <c r="C13221">
        <v>3</v>
      </c>
      <c r="D13221">
        <v>4</v>
      </c>
      <c r="E13221">
        <v>1</v>
      </c>
      <c r="F13221" t="s">
        <v>7</v>
      </c>
      <c r="K13221">
        <v>3</v>
      </c>
      <c r="P13221">
        <v>3</v>
      </c>
      <c r="Q13221" s="5">
        <f>VLOOKUP(Table2[[#This Row],[id_heating_system]],$V$2:$W$5,2,0)*Table2[[#This Row],[2019]]</f>
        <v>3.461538462</v>
      </c>
      <c r="R13221">
        <v>3</v>
      </c>
    </row>
    <row r="13222" spans="1:18" hidden="1" x14ac:dyDescent="0.25">
      <c r="A13222">
        <v>1</v>
      </c>
      <c r="B13222">
        <v>9100503</v>
      </c>
      <c r="C13222">
        <v>3</v>
      </c>
      <c r="D13222">
        <v>5</v>
      </c>
      <c r="E13222">
        <v>1</v>
      </c>
      <c r="F13222" t="s">
        <v>7</v>
      </c>
      <c r="K13222">
        <v>0</v>
      </c>
      <c r="P13222">
        <v>0</v>
      </c>
      <c r="Q13222" s="5">
        <f>VLOOKUP(Table2[[#This Row],[id_heating_system]],$V$2:$W$5,2,0)*Table2[[#This Row],[2019]]</f>
        <v>0</v>
      </c>
      <c r="R13222">
        <v>0</v>
      </c>
    </row>
    <row r="13223" spans="1:18" hidden="1" x14ac:dyDescent="0.25">
      <c r="A13223">
        <v>1</v>
      </c>
      <c r="B13223">
        <v>9100503</v>
      </c>
      <c r="C13223">
        <v>3</v>
      </c>
      <c r="D13223">
        <v>6</v>
      </c>
      <c r="E13223">
        <v>1</v>
      </c>
      <c r="F13223" t="s">
        <v>7</v>
      </c>
      <c r="K13223">
        <v>0</v>
      </c>
      <c r="P13223">
        <v>0</v>
      </c>
      <c r="Q13223" s="5">
        <f>VLOOKUP(Table2[[#This Row],[id_heating_system]],$V$2:$W$5,2,0)*Table2[[#This Row],[2019]]</f>
        <v>0</v>
      </c>
      <c r="R13223">
        <v>0</v>
      </c>
    </row>
    <row r="13224" spans="1:18" hidden="1" x14ac:dyDescent="0.25">
      <c r="A13224">
        <v>1</v>
      </c>
      <c r="B13224">
        <v>9100503</v>
      </c>
      <c r="C13224">
        <v>3</v>
      </c>
      <c r="D13224">
        <v>7</v>
      </c>
      <c r="E13224">
        <v>1</v>
      </c>
      <c r="F13224" t="s">
        <v>7</v>
      </c>
      <c r="K13224">
        <v>0</v>
      </c>
      <c r="P13224">
        <v>0</v>
      </c>
      <c r="Q13224" s="5">
        <f>VLOOKUP(Table2[[#This Row],[id_heating_system]],$V$2:$W$5,2,0)*Table2[[#This Row],[2019]]</f>
        <v>0</v>
      </c>
      <c r="R13224">
        <v>0</v>
      </c>
    </row>
    <row r="13225" spans="1:18" hidden="1" x14ac:dyDescent="0.25">
      <c r="A13225">
        <v>1</v>
      </c>
      <c r="B13225">
        <v>9100504</v>
      </c>
      <c r="C13225">
        <v>3</v>
      </c>
      <c r="D13225">
        <v>1</v>
      </c>
      <c r="E13225">
        <v>1</v>
      </c>
      <c r="F13225" t="s">
        <v>7</v>
      </c>
      <c r="K13225">
        <v>38</v>
      </c>
      <c r="P13225">
        <v>38</v>
      </c>
      <c r="Q13225" s="5">
        <f>VLOOKUP(Table2[[#This Row],[id_heating_system]],$V$2:$W$5,2,0)*Table2[[#This Row],[2019]]</f>
        <v>43.846153852</v>
      </c>
      <c r="R13225">
        <v>38</v>
      </c>
    </row>
    <row r="13226" spans="1:18" hidden="1" x14ac:dyDescent="0.25">
      <c r="A13226">
        <v>1</v>
      </c>
      <c r="B13226">
        <v>9100504</v>
      </c>
      <c r="C13226">
        <v>3</v>
      </c>
      <c r="D13226">
        <v>2</v>
      </c>
      <c r="E13226">
        <v>1</v>
      </c>
      <c r="F13226" t="s">
        <v>7</v>
      </c>
      <c r="K13226">
        <v>149</v>
      </c>
      <c r="P13226">
        <v>149</v>
      </c>
      <c r="Q13226" s="5">
        <f>VLOOKUP(Table2[[#This Row],[id_heating_system]],$V$2:$W$5,2,0)*Table2[[#This Row],[2019]]</f>
        <v>171.92307694600001</v>
      </c>
      <c r="R13226">
        <v>149</v>
      </c>
    </row>
    <row r="13227" spans="1:18" hidden="1" x14ac:dyDescent="0.25">
      <c r="A13227">
        <v>1</v>
      </c>
      <c r="B13227">
        <v>9100504</v>
      </c>
      <c r="C13227">
        <v>3</v>
      </c>
      <c r="D13227">
        <v>3</v>
      </c>
      <c r="E13227">
        <v>1</v>
      </c>
      <c r="F13227" t="s">
        <v>7</v>
      </c>
      <c r="K13227">
        <v>1</v>
      </c>
      <c r="P13227">
        <v>1</v>
      </c>
      <c r="Q13227" s="5">
        <f>VLOOKUP(Table2[[#This Row],[id_heating_system]],$V$2:$W$5,2,0)*Table2[[#This Row],[2019]]</f>
        <v>1.153846154</v>
      </c>
      <c r="R13227">
        <v>1</v>
      </c>
    </row>
    <row r="13228" spans="1:18" hidden="1" x14ac:dyDescent="0.25">
      <c r="A13228">
        <v>1</v>
      </c>
      <c r="B13228">
        <v>9100504</v>
      </c>
      <c r="C13228">
        <v>3</v>
      </c>
      <c r="D13228">
        <v>4</v>
      </c>
      <c r="E13228">
        <v>1</v>
      </c>
      <c r="F13228" t="s">
        <v>7</v>
      </c>
      <c r="K13228">
        <v>100</v>
      </c>
      <c r="P13228">
        <v>100</v>
      </c>
      <c r="Q13228" s="5">
        <f>VLOOKUP(Table2[[#This Row],[id_heating_system]],$V$2:$W$5,2,0)*Table2[[#This Row],[2019]]</f>
        <v>115.3846154</v>
      </c>
      <c r="R13228">
        <v>100</v>
      </c>
    </row>
    <row r="13229" spans="1:18" hidden="1" x14ac:dyDescent="0.25">
      <c r="A13229">
        <v>1</v>
      </c>
      <c r="B13229">
        <v>9100504</v>
      </c>
      <c r="C13229">
        <v>3</v>
      </c>
      <c r="D13229">
        <v>5</v>
      </c>
      <c r="E13229">
        <v>1</v>
      </c>
      <c r="F13229" t="s">
        <v>7</v>
      </c>
      <c r="K13229">
        <v>1</v>
      </c>
      <c r="P13229">
        <v>1</v>
      </c>
      <c r="Q13229" s="5">
        <f>VLOOKUP(Table2[[#This Row],[id_heating_system]],$V$2:$W$5,2,0)*Table2[[#This Row],[2019]]</f>
        <v>1.153846154</v>
      </c>
      <c r="R13229">
        <v>1</v>
      </c>
    </row>
    <row r="13230" spans="1:18" hidden="1" x14ac:dyDescent="0.25">
      <c r="A13230">
        <v>1</v>
      </c>
      <c r="B13230">
        <v>9100504</v>
      </c>
      <c r="C13230">
        <v>3</v>
      </c>
      <c r="D13230">
        <v>6</v>
      </c>
      <c r="E13230">
        <v>1</v>
      </c>
      <c r="F13230" t="s">
        <v>7</v>
      </c>
      <c r="K13230">
        <v>17</v>
      </c>
      <c r="P13230">
        <v>17</v>
      </c>
      <c r="Q13230" s="5">
        <f>VLOOKUP(Table2[[#This Row],[id_heating_system]],$V$2:$W$5,2,0)*Table2[[#This Row],[2019]]</f>
        <v>19.615384618</v>
      </c>
      <c r="R13230">
        <v>17</v>
      </c>
    </row>
    <row r="13231" spans="1:18" hidden="1" x14ac:dyDescent="0.25">
      <c r="A13231">
        <v>1</v>
      </c>
      <c r="B13231">
        <v>9100504</v>
      </c>
      <c r="C13231">
        <v>3</v>
      </c>
      <c r="D13231">
        <v>7</v>
      </c>
      <c r="E13231">
        <v>1</v>
      </c>
      <c r="F13231" t="s">
        <v>7</v>
      </c>
      <c r="K13231">
        <v>0</v>
      </c>
      <c r="P13231">
        <v>0</v>
      </c>
      <c r="Q13231" s="5">
        <f>VLOOKUP(Table2[[#This Row],[id_heating_system]],$V$2:$W$5,2,0)*Table2[[#This Row],[2019]]</f>
        <v>0</v>
      </c>
      <c r="R13231">
        <v>0</v>
      </c>
    </row>
    <row r="13232" spans="1:18" hidden="1" x14ac:dyDescent="0.25">
      <c r="A13232">
        <v>1</v>
      </c>
      <c r="B13232">
        <v>9100505</v>
      </c>
      <c r="C13232">
        <v>3</v>
      </c>
      <c r="D13232">
        <v>1</v>
      </c>
      <c r="E13232">
        <v>1</v>
      </c>
      <c r="F13232" t="s">
        <v>7</v>
      </c>
      <c r="K13232">
        <v>196</v>
      </c>
      <c r="P13232">
        <v>196</v>
      </c>
      <c r="Q13232" s="5">
        <f>VLOOKUP(Table2[[#This Row],[id_heating_system]],$V$2:$W$5,2,0)*Table2[[#This Row],[2019]]</f>
        <v>226.153846184</v>
      </c>
      <c r="R13232">
        <v>196</v>
      </c>
    </row>
    <row r="13233" spans="1:18" hidden="1" x14ac:dyDescent="0.25">
      <c r="A13233">
        <v>1</v>
      </c>
      <c r="B13233">
        <v>9100505</v>
      </c>
      <c r="C13233">
        <v>3</v>
      </c>
      <c r="D13233">
        <v>2</v>
      </c>
      <c r="E13233">
        <v>1</v>
      </c>
      <c r="F13233" t="s">
        <v>7</v>
      </c>
      <c r="K13233">
        <v>0</v>
      </c>
      <c r="P13233">
        <v>0</v>
      </c>
      <c r="Q13233" s="5">
        <f>VLOOKUP(Table2[[#This Row],[id_heating_system]],$V$2:$W$5,2,0)*Table2[[#This Row],[2019]]</f>
        <v>0</v>
      </c>
      <c r="R13233">
        <v>0</v>
      </c>
    </row>
    <row r="13234" spans="1:18" hidden="1" x14ac:dyDescent="0.25">
      <c r="A13234">
        <v>1</v>
      </c>
      <c r="B13234">
        <v>9100505</v>
      </c>
      <c r="C13234">
        <v>3</v>
      </c>
      <c r="D13234">
        <v>3</v>
      </c>
      <c r="E13234">
        <v>1</v>
      </c>
      <c r="F13234" t="s">
        <v>7</v>
      </c>
      <c r="K13234">
        <v>0</v>
      </c>
      <c r="P13234">
        <v>0</v>
      </c>
      <c r="Q13234" s="5">
        <f>VLOOKUP(Table2[[#This Row],[id_heating_system]],$V$2:$W$5,2,0)*Table2[[#This Row],[2019]]</f>
        <v>0</v>
      </c>
      <c r="R13234">
        <v>0</v>
      </c>
    </row>
    <row r="13235" spans="1:18" hidden="1" x14ac:dyDescent="0.25">
      <c r="A13235">
        <v>1</v>
      </c>
      <c r="B13235">
        <v>9100505</v>
      </c>
      <c r="C13235">
        <v>3</v>
      </c>
      <c r="D13235">
        <v>4</v>
      </c>
      <c r="E13235">
        <v>1</v>
      </c>
      <c r="F13235" t="s">
        <v>7</v>
      </c>
      <c r="K13235">
        <v>0</v>
      </c>
      <c r="P13235">
        <v>0</v>
      </c>
      <c r="Q13235" s="5">
        <f>VLOOKUP(Table2[[#This Row],[id_heating_system]],$V$2:$W$5,2,0)*Table2[[#This Row],[2019]]</f>
        <v>0</v>
      </c>
      <c r="R13235">
        <v>0</v>
      </c>
    </row>
    <row r="13236" spans="1:18" hidden="1" x14ac:dyDescent="0.25">
      <c r="A13236">
        <v>1</v>
      </c>
      <c r="B13236">
        <v>9100505</v>
      </c>
      <c r="C13236">
        <v>3</v>
      </c>
      <c r="D13236">
        <v>5</v>
      </c>
      <c r="E13236">
        <v>1</v>
      </c>
      <c r="F13236" t="s">
        <v>7</v>
      </c>
      <c r="K13236">
        <v>0</v>
      </c>
      <c r="P13236">
        <v>0</v>
      </c>
      <c r="Q13236" s="5">
        <f>VLOOKUP(Table2[[#This Row],[id_heating_system]],$V$2:$W$5,2,0)*Table2[[#This Row],[2019]]</f>
        <v>0</v>
      </c>
      <c r="R13236">
        <v>0</v>
      </c>
    </row>
    <row r="13237" spans="1:18" hidden="1" x14ac:dyDescent="0.25">
      <c r="A13237">
        <v>1</v>
      </c>
      <c r="B13237">
        <v>9100505</v>
      </c>
      <c r="C13237">
        <v>3</v>
      </c>
      <c r="D13237">
        <v>6</v>
      </c>
      <c r="E13237">
        <v>1</v>
      </c>
      <c r="F13237" t="s">
        <v>7</v>
      </c>
      <c r="K13237">
        <v>0</v>
      </c>
      <c r="P13237">
        <v>0</v>
      </c>
      <c r="Q13237" s="5">
        <f>VLOOKUP(Table2[[#This Row],[id_heating_system]],$V$2:$W$5,2,0)*Table2[[#This Row],[2019]]</f>
        <v>0</v>
      </c>
      <c r="R13237">
        <v>0</v>
      </c>
    </row>
    <row r="13238" spans="1:18" hidden="1" x14ac:dyDescent="0.25">
      <c r="A13238">
        <v>1</v>
      </c>
      <c r="B13238">
        <v>9100505</v>
      </c>
      <c r="C13238">
        <v>3</v>
      </c>
      <c r="D13238">
        <v>7</v>
      </c>
      <c r="E13238">
        <v>1</v>
      </c>
      <c r="F13238" t="s">
        <v>7</v>
      </c>
      <c r="K13238">
        <v>0</v>
      </c>
      <c r="P13238">
        <v>0</v>
      </c>
      <c r="Q13238" s="5">
        <f>VLOOKUP(Table2[[#This Row],[id_heating_system]],$V$2:$W$5,2,0)*Table2[[#This Row],[2019]]</f>
        <v>0</v>
      </c>
      <c r="R13238">
        <v>0</v>
      </c>
    </row>
    <row r="13239" spans="1:18" hidden="1" x14ac:dyDescent="0.25">
      <c r="A13239">
        <v>1</v>
      </c>
      <c r="B13239">
        <v>9100506</v>
      </c>
      <c r="C13239">
        <v>3</v>
      </c>
      <c r="D13239">
        <v>1</v>
      </c>
      <c r="E13239">
        <v>1</v>
      </c>
      <c r="F13239" t="s">
        <v>7</v>
      </c>
      <c r="K13239">
        <v>25</v>
      </c>
      <c r="P13239">
        <v>25</v>
      </c>
      <c r="Q13239" s="5">
        <f>VLOOKUP(Table2[[#This Row],[id_heating_system]],$V$2:$W$5,2,0)*Table2[[#This Row],[2019]]</f>
        <v>28.84615385</v>
      </c>
      <c r="R13239">
        <v>25</v>
      </c>
    </row>
    <row r="13240" spans="1:18" hidden="1" x14ac:dyDescent="0.25">
      <c r="A13240">
        <v>1</v>
      </c>
      <c r="B13240">
        <v>9100506</v>
      </c>
      <c r="C13240">
        <v>3</v>
      </c>
      <c r="D13240">
        <v>2</v>
      </c>
      <c r="E13240">
        <v>1</v>
      </c>
      <c r="F13240" t="s">
        <v>7</v>
      </c>
      <c r="K13240">
        <v>38</v>
      </c>
      <c r="P13240">
        <v>38</v>
      </c>
      <c r="Q13240" s="5">
        <f>VLOOKUP(Table2[[#This Row],[id_heating_system]],$V$2:$W$5,2,0)*Table2[[#This Row],[2019]]</f>
        <v>43.846153852</v>
      </c>
      <c r="R13240">
        <v>38</v>
      </c>
    </row>
    <row r="13241" spans="1:18" hidden="1" x14ac:dyDescent="0.25">
      <c r="A13241">
        <v>1</v>
      </c>
      <c r="B13241">
        <v>9100506</v>
      </c>
      <c r="C13241">
        <v>3</v>
      </c>
      <c r="D13241">
        <v>3</v>
      </c>
      <c r="E13241">
        <v>1</v>
      </c>
      <c r="F13241" t="s">
        <v>7</v>
      </c>
      <c r="K13241">
        <v>1</v>
      </c>
      <c r="P13241">
        <v>1</v>
      </c>
      <c r="Q13241" s="5">
        <f>VLOOKUP(Table2[[#This Row],[id_heating_system]],$V$2:$W$5,2,0)*Table2[[#This Row],[2019]]</f>
        <v>1.153846154</v>
      </c>
      <c r="R13241">
        <v>1</v>
      </c>
    </row>
    <row r="13242" spans="1:18" hidden="1" x14ac:dyDescent="0.25">
      <c r="A13242">
        <v>1</v>
      </c>
      <c r="B13242">
        <v>9100506</v>
      </c>
      <c r="C13242">
        <v>3</v>
      </c>
      <c r="D13242">
        <v>4</v>
      </c>
      <c r="E13242">
        <v>1</v>
      </c>
      <c r="F13242" t="s">
        <v>7</v>
      </c>
      <c r="K13242">
        <v>18</v>
      </c>
      <c r="P13242">
        <v>18</v>
      </c>
      <c r="Q13242" s="5">
        <f>VLOOKUP(Table2[[#This Row],[id_heating_system]],$V$2:$W$5,2,0)*Table2[[#This Row],[2019]]</f>
        <v>20.769230772</v>
      </c>
      <c r="R13242">
        <v>18</v>
      </c>
    </row>
    <row r="13243" spans="1:18" hidden="1" x14ac:dyDescent="0.25">
      <c r="A13243">
        <v>1</v>
      </c>
      <c r="B13243">
        <v>9100506</v>
      </c>
      <c r="C13243">
        <v>3</v>
      </c>
      <c r="D13243">
        <v>5</v>
      </c>
      <c r="E13243">
        <v>1</v>
      </c>
      <c r="F13243" t="s">
        <v>7</v>
      </c>
      <c r="K13243">
        <v>2</v>
      </c>
      <c r="P13243">
        <v>2</v>
      </c>
      <c r="Q13243" s="5">
        <f>VLOOKUP(Table2[[#This Row],[id_heating_system]],$V$2:$W$5,2,0)*Table2[[#This Row],[2019]]</f>
        <v>2.307692308</v>
      </c>
      <c r="R13243">
        <v>2</v>
      </c>
    </row>
    <row r="13244" spans="1:18" hidden="1" x14ac:dyDescent="0.25">
      <c r="A13244">
        <v>1</v>
      </c>
      <c r="B13244">
        <v>9100506</v>
      </c>
      <c r="C13244">
        <v>3</v>
      </c>
      <c r="D13244">
        <v>6</v>
      </c>
      <c r="E13244">
        <v>1</v>
      </c>
      <c r="F13244" t="s">
        <v>7</v>
      </c>
      <c r="K13244">
        <v>3</v>
      </c>
      <c r="P13244">
        <v>3</v>
      </c>
      <c r="Q13244" s="5">
        <f>VLOOKUP(Table2[[#This Row],[id_heating_system]],$V$2:$W$5,2,0)*Table2[[#This Row],[2019]]</f>
        <v>3.461538462</v>
      </c>
      <c r="R13244">
        <v>3</v>
      </c>
    </row>
    <row r="13245" spans="1:18" hidden="1" x14ac:dyDescent="0.25">
      <c r="A13245">
        <v>1</v>
      </c>
      <c r="B13245">
        <v>9100506</v>
      </c>
      <c r="C13245">
        <v>3</v>
      </c>
      <c r="D13245">
        <v>7</v>
      </c>
      <c r="E13245">
        <v>1</v>
      </c>
      <c r="F13245" t="s">
        <v>7</v>
      </c>
      <c r="K13245">
        <v>0</v>
      </c>
      <c r="P13245">
        <v>0</v>
      </c>
      <c r="Q13245" s="5">
        <f>VLOOKUP(Table2[[#This Row],[id_heating_system]],$V$2:$W$5,2,0)*Table2[[#This Row],[2019]]</f>
        <v>0</v>
      </c>
      <c r="R13245">
        <v>0</v>
      </c>
    </row>
    <row r="13246" spans="1:18" hidden="1" x14ac:dyDescent="0.25">
      <c r="A13246">
        <v>1</v>
      </c>
      <c r="B13246">
        <v>9100507</v>
      </c>
      <c r="C13246">
        <v>3</v>
      </c>
      <c r="D13246">
        <v>1</v>
      </c>
      <c r="E13246">
        <v>1</v>
      </c>
      <c r="F13246" t="s">
        <v>7</v>
      </c>
      <c r="K13246">
        <v>0</v>
      </c>
      <c r="P13246">
        <v>0</v>
      </c>
      <c r="Q13246" s="5">
        <f>VLOOKUP(Table2[[#This Row],[id_heating_system]],$V$2:$W$5,2,0)*Table2[[#This Row],[2019]]</f>
        <v>0</v>
      </c>
      <c r="R13246">
        <v>0</v>
      </c>
    </row>
    <row r="13247" spans="1:18" hidden="1" x14ac:dyDescent="0.25">
      <c r="A13247">
        <v>1</v>
      </c>
      <c r="B13247">
        <v>9100507</v>
      </c>
      <c r="C13247">
        <v>3</v>
      </c>
      <c r="D13247">
        <v>2</v>
      </c>
      <c r="E13247">
        <v>1</v>
      </c>
      <c r="F13247" t="s">
        <v>7</v>
      </c>
      <c r="K13247">
        <v>14</v>
      </c>
      <c r="P13247">
        <v>14</v>
      </c>
      <c r="Q13247" s="5">
        <f>VLOOKUP(Table2[[#This Row],[id_heating_system]],$V$2:$W$5,2,0)*Table2[[#This Row],[2019]]</f>
        <v>16.153846156</v>
      </c>
      <c r="R13247">
        <v>14</v>
      </c>
    </row>
    <row r="13248" spans="1:18" hidden="1" x14ac:dyDescent="0.25">
      <c r="A13248">
        <v>1</v>
      </c>
      <c r="B13248">
        <v>9100507</v>
      </c>
      <c r="C13248">
        <v>3</v>
      </c>
      <c r="D13248">
        <v>3</v>
      </c>
      <c r="E13248">
        <v>1</v>
      </c>
      <c r="F13248" t="s">
        <v>7</v>
      </c>
      <c r="K13248">
        <v>4</v>
      </c>
      <c r="P13248">
        <v>4</v>
      </c>
      <c r="Q13248" s="5">
        <f>VLOOKUP(Table2[[#This Row],[id_heating_system]],$V$2:$W$5,2,0)*Table2[[#This Row],[2019]]</f>
        <v>4.6153846160000001</v>
      </c>
      <c r="R13248">
        <v>4</v>
      </c>
    </row>
    <row r="13249" spans="1:18" hidden="1" x14ac:dyDescent="0.25">
      <c r="A13249">
        <v>1</v>
      </c>
      <c r="B13249">
        <v>9100507</v>
      </c>
      <c r="C13249">
        <v>3</v>
      </c>
      <c r="D13249">
        <v>4</v>
      </c>
      <c r="E13249">
        <v>1</v>
      </c>
      <c r="F13249" t="s">
        <v>7</v>
      </c>
      <c r="K13249">
        <v>11</v>
      </c>
      <c r="P13249">
        <v>11</v>
      </c>
      <c r="Q13249" s="5">
        <f>VLOOKUP(Table2[[#This Row],[id_heating_system]],$V$2:$W$5,2,0)*Table2[[#This Row],[2019]]</f>
        <v>12.692307694</v>
      </c>
      <c r="R13249">
        <v>11</v>
      </c>
    </row>
    <row r="13250" spans="1:18" hidden="1" x14ac:dyDescent="0.25">
      <c r="A13250">
        <v>1</v>
      </c>
      <c r="B13250">
        <v>9100507</v>
      </c>
      <c r="C13250">
        <v>3</v>
      </c>
      <c r="D13250">
        <v>5</v>
      </c>
      <c r="E13250">
        <v>1</v>
      </c>
      <c r="F13250" t="s">
        <v>7</v>
      </c>
      <c r="K13250">
        <v>9</v>
      </c>
      <c r="P13250">
        <v>9</v>
      </c>
      <c r="Q13250" s="5">
        <f>VLOOKUP(Table2[[#This Row],[id_heating_system]],$V$2:$W$5,2,0)*Table2[[#This Row],[2019]]</f>
        <v>10.384615386</v>
      </c>
      <c r="R13250">
        <v>9</v>
      </c>
    </row>
    <row r="13251" spans="1:18" hidden="1" x14ac:dyDescent="0.25">
      <c r="A13251">
        <v>1</v>
      </c>
      <c r="B13251">
        <v>9100507</v>
      </c>
      <c r="C13251">
        <v>3</v>
      </c>
      <c r="D13251">
        <v>6</v>
      </c>
      <c r="E13251">
        <v>1</v>
      </c>
      <c r="F13251" t="s">
        <v>7</v>
      </c>
      <c r="K13251">
        <v>12</v>
      </c>
      <c r="P13251">
        <v>12</v>
      </c>
      <c r="Q13251" s="5">
        <f>VLOOKUP(Table2[[#This Row],[id_heating_system]],$V$2:$W$5,2,0)*Table2[[#This Row],[2019]]</f>
        <v>13.846153848</v>
      </c>
      <c r="R13251">
        <v>12</v>
      </c>
    </row>
    <row r="13252" spans="1:18" hidden="1" x14ac:dyDescent="0.25">
      <c r="A13252">
        <v>1</v>
      </c>
      <c r="B13252">
        <v>9100507</v>
      </c>
      <c r="C13252">
        <v>3</v>
      </c>
      <c r="D13252">
        <v>7</v>
      </c>
      <c r="E13252">
        <v>1</v>
      </c>
      <c r="F13252" t="s">
        <v>7</v>
      </c>
      <c r="K13252">
        <v>0</v>
      </c>
      <c r="P13252">
        <v>0</v>
      </c>
      <c r="Q13252" s="5">
        <f>VLOOKUP(Table2[[#This Row],[id_heating_system]],$V$2:$W$5,2,0)*Table2[[#This Row],[2019]]</f>
        <v>0</v>
      </c>
      <c r="R13252">
        <v>0</v>
      </c>
    </row>
    <row r="13253" spans="1:18" hidden="1" x14ac:dyDescent="0.25">
      <c r="A13253">
        <v>1</v>
      </c>
      <c r="B13253">
        <v>9100508</v>
      </c>
      <c r="C13253">
        <v>3</v>
      </c>
      <c r="D13253">
        <v>1</v>
      </c>
      <c r="E13253">
        <v>1</v>
      </c>
      <c r="F13253" t="s">
        <v>7</v>
      </c>
      <c r="K13253">
        <v>195</v>
      </c>
      <c r="P13253">
        <v>195</v>
      </c>
      <c r="Q13253" s="5">
        <f>VLOOKUP(Table2[[#This Row],[id_heating_system]],$V$2:$W$5,2,0)*Table2[[#This Row],[2019]]</f>
        <v>225.00000003</v>
      </c>
      <c r="R13253">
        <v>195</v>
      </c>
    </row>
    <row r="13254" spans="1:18" hidden="1" x14ac:dyDescent="0.25">
      <c r="A13254">
        <v>1</v>
      </c>
      <c r="B13254">
        <v>9100508</v>
      </c>
      <c r="C13254">
        <v>3</v>
      </c>
      <c r="D13254">
        <v>2</v>
      </c>
      <c r="E13254">
        <v>1</v>
      </c>
      <c r="F13254" t="s">
        <v>7</v>
      </c>
      <c r="K13254">
        <v>22</v>
      </c>
      <c r="P13254">
        <v>22</v>
      </c>
      <c r="Q13254" s="5">
        <f>VLOOKUP(Table2[[#This Row],[id_heating_system]],$V$2:$W$5,2,0)*Table2[[#This Row],[2019]]</f>
        <v>25.384615388</v>
      </c>
      <c r="R13254">
        <v>22</v>
      </c>
    </row>
    <row r="13255" spans="1:18" hidden="1" x14ac:dyDescent="0.25">
      <c r="A13255">
        <v>1</v>
      </c>
      <c r="B13255">
        <v>9100508</v>
      </c>
      <c r="C13255">
        <v>3</v>
      </c>
      <c r="D13255">
        <v>3</v>
      </c>
      <c r="E13255">
        <v>1</v>
      </c>
      <c r="F13255" t="s">
        <v>7</v>
      </c>
      <c r="K13255">
        <v>3</v>
      </c>
      <c r="P13255">
        <v>3</v>
      </c>
      <c r="Q13255" s="5">
        <f>VLOOKUP(Table2[[#This Row],[id_heating_system]],$V$2:$W$5,2,0)*Table2[[#This Row],[2019]]</f>
        <v>3.461538462</v>
      </c>
      <c r="R13255">
        <v>3</v>
      </c>
    </row>
    <row r="13256" spans="1:18" hidden="1" x14ac:dyDescent="0.25">
      <c r="A13256">
        <v>1</v>
      </c>
      <c r="B13256">
        <v>9100508</v>
      </c>
      <c r="C13256">
        <v>3</v>
      </c>
      <c r="D13256">
        <v>4</v>
      </c>
      <c r="E13256">
        <v>1</v>
      </c>
      <c r="F13256" t="s">
        <v>7</v>
      </c>
      <c r="K13256">
        <v>55</v>
      </c>
      <c r="P13256">
        <v>55</v>
      </c>
      <c r="Q13256" s="5">
        <f>VLOOKUP(Table2[[#This Row],[id_heating_system]],$V$2:$W$5,2,0)*Table2[[#This Row],[2019]]</f>
        <v>63.461538470000001</v>
      </c>
      <c r="R13256">
        <v>55</v>
      </c>
    </row>
    <row r="13257" spans="1:18" hidden="1" x14ac:dyDescent="0.25">
      <c r="A13257">
        <v>1</v>
      </c>
      <c r="B13257">
        <v>9100508</v>
      </c>
      <c r="C13257">
        <v>3</v>
      </c>
      <c r="D13257">
        <v>5</v>
      </c>
      <c r="E13257">
        <v>1</v>
      </c>
      <c r="F13257" t="s">
        <v>7</v>
      </c>
      <c r="K13257">
        <v>2</v>
      </c>
      <c r="P13257">
        <v>2</v>
      </c>
      <c r="Q13257" s="5">
        <f>VLOOKUP(Table2[[#This Row],[id_heating_system]],$V$2:$W$5,2,0)*Table2[[#This Row],[2019]]</f>
        <v>2.307692308</v>
      </c>
      <c r="R13257">
        <v>2</v>
      </c>
    </row>
    <row r="13258" spans="1:18" hidden="1" x14ac:dyDescent="0.25">
      <c r="A13258">
        <v>1</v>
      </c>
      <c r="B13258">
        <v>9100508</v>
      </c>
      <c r="C13258">
        <v>3</v>
      </c>
      <c r="D13258">
        <v>6</v>
      </c>
      <c r="E13258">
        <v>1</v>
      </c>
      <c r="F13258" t="s">
        <v>7</v>
      </c>
      <c r="K13258">
        <v>16</v>
      </c>
      <c r="P13258">
        <v>16</v>
      </c>
      <c r="Q13258" s="5">
        <f>VLOOKUP(Table2[[#This Row],[id_heating_system]],$V$2:$W$5,2,0)*Table2[[#This Row],[2019]]</f>
        <v>18.461538464</v>
      </c>
      <c r="R13258">
        <v>16</v>
      </c>
    </row>
    <row r="13259" spans="1:18" hidden="1" x14ac:dyDescent="0.25">
      <c r="A13259">
        <v>1</v>
      </c>
      <c r="B13259">
        <v>9100508</v>
      </c>
      <c r="C13259">
        <v>3</v>
      </c>
      <c r="D13259">
        <v>7</v>
      </c>
      <c r="E13259">
        <v>1</v>
      </c>
      <c r="F13259" t="s">
        <v>7</v>
      </c>
      <c r="K13259">
        <v>1</v>
      </c>
      <c r="P13259">
        <v>1</v>
      </c>
      <c r="Q13259" s="5">
        <f>VLOOKUP(Table2[[#This Row],[id_heating_system]],$V$2:$W$5,2,0)*Table2[[#This Row],[2019]]</f>
        <v>1.153846154</v>
      </c>
      <c r="R13259">
        <v>1</v>
      </c>
    </row>
    <row r="13260" spans="1:18" hidden="1" x14ac:dyDescent="0.25">
      <c r="A13260">
        <v>1</v>
      </c>
      <c r="B13260">
        <v>9100509</v>
      </c>
      <c r="C13260">
        <v>3</v>
      </c>
      <c r="D13260">
        <v>1</v>
      </c>
      <c r="E13260">
        <v>1</v>
      </c>
      <c r="F13260" t="s">
        <v>7</v>
      </c>
      <c r="K13260">
        <v>0</v>
      </c>
      <c r="P13260">
        <v>0</v>
      </c>
      <c r="Q13260" s="5">
        <f>VLOOKUP(Table2[[#This Row],[id_heating_system]],$V$2:$W$5,2,0)*Table2[[#This Row],[2019]]</f>
        <v>0</v>
      </c>
      <c r="R13260">
        <v>0</v>
      </c>
    </row>
    <row r="13261" spans="1:18" hidden="1" x14ac:dyDescent="0.25">
      <c r="A13261">
        <v>1</v>
      </c>
      <c r="B13261">
        <v>9100509</v>
      </c>
      <c r="C13261">
        <v>3</v>
      </c>
      <c r="D13261">
        <v>2</v>
      </c>
      <c r="E13261">
        <v>1</v>
      </c>
      <c r="F13261" t="s">
        <v>7</v>
      </c>
      <c r="K13261">
        <v>6</v>
      </c>
      <c r="P13261">
        <v>6</v>
      </c>
      <c r="Q13261" s="5">
        <f>VLOOKUP(Table2[[#This Row],[id_heating_system]],$V$2:$W$5,2,0)*Table2[[#This Row],[2019]]</f>
        <v>6.9230769240000001</v>
      </c>
      <c r="R13261">
        <v>6</v>
      </c>
    </row>
    <row r="13262" spans="1:18" hidden="1" x14ac:dyDescent="0.25">
      <c r="A13262">
        <v>1</v>
      </c>
      <c r="B13262">
        <v>9100509</v>
      </c>
      <c r="C13262">
        <v>3</v>
      </c>
      <c r="D13262">
        <v>3</v>
      </c>
      <c r="E13262">
        <v>1</v>
      </c>
      <c r="F13262" t="s">
        <v>7</v>
      </c>
      <c r="K13262">
        <v>6</v>
      </c>
      <c r="P13262">
        <v>6</v>
      </c>
      <c r="Q13262" s="5">
        <f>VLOOKUP(Table2[[#This Row],[id_heating_system]],$V$2:$W$5,2,0)*Table2[[#This Row],[2019]]</f>
        <v>6.9230769240000001</v>
      </c>
      <c r="R13262">
        <v>6</v>
      </c>
    </row>
    <row r="13263" spans="1:18" hidden="1" x14ac:dyDescent="0.25">
      <c r="A13263">
        <v>1</v>
      </c>
      <c r="B13263">
        <v>9100509</v>
      </c>
      <c r="C13263">
        <v>3</v>
      </c>
      <c r="D13263">
        <v>4</v>
      </c>
      <c r="E13263">
        <v>1</v>
      </c>
      <c r="F13263" t="s">
        <v>7</v>
      </c>
      <c r="K13263">
        <v>8</v>
      </c>
      <c r="P13263">
        <v>8</v>
      </c>
      <c r="Q13263" s="5">
        <f>VLOOKUP(Table2[[#This Row],[id_heating_system]],$V$2:$W$5,2,0)*Table2[[#This Row],[2019]]</f>
        <v>9.2307692320000001</v>
      </c>
      <c r="R13263">
        <v>8</v>
      </c>
    </row>
    <row r="13264" spans="1:18" hidden="1" x14ac:dyDescent="0.25">
      <c r="A13264">
        <v>1</v>
      </c>
      <c r="B13264">
        <v>9100509</v>
      </c>
      <c r="C13264">
        <v>3</v>
      </c>
      <c r="D13264">
        <v>5</v>
      </c>
      <c r="E13264">
        <v>1</v>
      </c>
      <c r="F13264" t="s">
        <v>7</v>
      </c>
      <c r="K13264">
        <v>3</v>
      </c>
      <c r="P13264">
        <v>3</v>
      </c>
      <c r="Q13264" s="5">
        <f>VLOOKUP(Table2[[#This Row],[id_heating_system]],$V$2:$W$5,2,0)*Table2[[#This Row],[2019]]</f>
        <v>3.461538462</v>
      </c>
      <c r="R13264">
        <v>3</v>
      </c>
    </row>
    <row r="13265" spans="1:18" hidden="1" x14ac:dyDescent="0.25">
      <c r="A13265">
        <v>1</v>
      </c>
      <c r="B13265">
        <v>9100509</v>
      </c>
      <c r="C13265">
        <v>3</v>
      </c>
      <c r="D13265">
        <v>6</v>
      </c>
      <c r="E13265">
        <v>1</v>
      </c>
      <c r="F13265" t="s">
        <v>7</v>
      </c>
      <c r="K13265">
        <v>3</v>
      </c>
      <c r="P13265">
        <v>3</v>
      </c>
      <c r="Q13265" s="5">
        <f>VLOOKUP(Table2[[#This Row],[id_heating_system]],$V$2:$W$5,2,0)*Table2[[#This Row],[2019]]</f>
        <v>3.461538462</v>
      </c>
      <c r="R13265">
        <v>3</v>
      </c>
    </row>
    <row r="13266" spans="1:18" hidden="1" x14ac:dyDescent="0.25">
      <c r="A13266">
        <v>1</v>
      </c>
      <c r="B13266">
        <v>9100509</v>
      </c>
      <c r="C13266">
        <v>3</v>
      </c>
      <c r="D13266">
        <v>7</v>
      </c>
      <c r="E13266">
        <v>1</v>
      </c>
      <c r="F13266" t="s">
        <v>7</v>
      </c>
      <c r="K13266">
        <v>0</v>
      </c>
      <c r="P13266">
        <v>0</v>
      </c>
      <c r="Q13266" s="5">
        <f>VLOOKUP(Table2[[#This Row],[id_heating_system]],$V$2:$W$5,2,0)*Table2[[#This Row],[2019]]</f>
        <v>0</v>
      </c>
      <c r="R13266">
        <v>0</v>
      </c>
    </row>
    <row r="13267" spans="1:18" hidden="1" x14ac:dyDescent="0.25">
      <c r="A13267">
        <v>1</v>
      </c>
      <c r="B13267">
        <v>9100510</v>
      </c>
      <c r="C13267">
        <v>3</v>
      </c>
      <c r="D13267">
        <v>1</v>
      </c>
      <c r="E13267">
        <v>1</v>
      </c>
      <c r="F13267" t="s">
        <v>7</v>
      </c>
      <c r="K13267">
        <v>17</v>
      </c>
      <c r="P13267">
        <v>17</v>
      </c>
      <c r="Q13267" s="5">
        <f>VLOOKUP(Table2[[#This Row],[id_heating_system]],$V$2:$W$5,2,0)*Table2[[#This Row],[2019]]</f>
        <v>19.615384618</v>
      </c>
      <c r="R13267">
        <v>17</v>
      </c>
    </row>
    <row r="13268" spans="1:18" hidden="1" x14ac:dyDescent="0.25">
      <c r="A13268">
        <v>1</v>
      </c>
      <c r="B13268">
        <v>9100510</v>
      </c>
      <c r="C13268">
        <v>3</v>
      </c>
      <c r="D13268">
        <v>2</v>
      </c>
      <c r="E13268">
        <v>1</v>
      </c>
      <c r="F13268" t="s">
        <v>7</v>
      </c>
      <c r="K13268">
        <v>10</v>
      </c>
      <c r="P13268">
        <v>10</v>
      </c>
      <c r="Q13268" s="5">
        <f>VLOOKUP(Table2[[#This Row],[id_heating_system]],$V$2:$W$5,2,0)*Table2[[#This Row],[2019]]</f>
        <v>11.53846154</v>
      </c>
      <c r="R13268">
        <v>10</v>
      </c>
    </row>
    <row r="13269" spans="1:18" hidden="1" x14ac:dyDescent="0.25">
      <c r="A13269">
        <v>1</v>
      </c>
      <c r="B13269">
        <v>9100510</v>
      </c>
      <c r="C13269">
        <v>3</v>
      </c>
      <c r="D13269">
        <v>3</v>
      </c>
      <c r="E13269">
        <v>1</v>
      </c>
      <c r="F13269" t="s">
        <v>7</v>
      </c>
      <c r="K13269">
        <v>3</v>
      </c>
      <c r="P13269">
        <v>3</v>
      </c>
      <c r="Q13269" s="5">
        <f>VLOOKUP(Table2[[#This Row],[id_heating_system]],$V$2:$W$5,2,0)*Table2[[#This Row],[2019]]</f>
        <v>3.461538462</v>
      </c>
      <c r="R13269">
        <v>3</v>
      </c>
    </row>
    <row r="13270" spans="1:18" hidden="1" x14ac:dyDescent="0.25">
      <c r="A13270">
        <v>1</v>
      </c>
      <c r="B13270">
        <v>9100510</v>
      </c>
      <c r="C13270">
        <v>3</v>
      </c>
      <c r="D13270">
        <v>4</v>
      </c>
      <c r="E13270">
        <v>1</v>
      </c>
      <c r="F13270" t="s">
        <v>7</v>
      </c>
      <c r="K13270">
        <v>17</v>
      </c>
      <c r="P13270">
        <v>17</v>
      </c>
      <c r="Q13270" s="5">
        <f>VLOOKUP(Table2[[#This Row],[id_heating_system]],$V$2:$W$5,2,0)*Table2[[#This Row],[2019]]</f>
        <v>19.615384618</v>
      </c>
      <c r="R13270">
        <v>17</v>
      </c>
    </row>
    <row r="13271" spans="1:18" hidden="1" x14ac:dyDescent="0.25">
      <c r="A13271">
        <v>1</v>
      </c>
      <c r="B13271">
        <v>9100510</v>
      </c>
      <c r="C13271">
        <v>3</v>
      </c>
      <c r="D13271">
        <v>5</v>
      </c>
      <c r="E13271">
        <v>1</v>
      </c>
      <c r="F13271" t="s">
        <v>7</v>
      </c>
      <c r="K13271">
        <v>5</v>
      </c>
      <c r="P13271">
        <v>5</v>
      </c>
      <c r="Q13271" s="5">
        <f>VLOOKUP(Table2[[#This Row],[id_heating_system]],$V$2:$W$5,2,0)*Table2[[#This Row],[2019]]</f>
        <v>5.7692307700000001</v>
      </c>
      <c r="R13271">
        <v>5</v>
      </c>
    </row>
    <row r="13272" spans="1:18" hidden="1" x14ac:dyDescent="0.25">
      <c r="A13272">
        <v>1</v>
      </c>
      <c r="B13272">
        <v>9100510</v>
      </c>
      <c r="C13272">
        <v>3</v>
      </c>
      <c r="D13272">
        <v>6</v>
      </c>
      <c r="E13272">
        <v>1</v>
      </c>
      <c r="F13272" t="s">
        <v>7</v>
      </c>
      <c r="K13272">
        <v>4</v>
      </c>
      <c r="P13272">
        <v>4</v>
      </c>
      <c r="Q13272" s="5">
        <f>VLOOKUP(Table2[[#This Row],[id_heating_system]],$V$2:$W$5,2,0)*Table2[[#This Row],[2019]]</f>
        <v>4.6153846160000001</v>
      </c>
      <c r="R13272">
        <v>4</v>
      </c>
    </row>
    <row r="13273" spans="1:18" hidden="1" x14ac:dyDescent="0.25">
      <c r="A13273">
        <v>1</v>
      </c>
      <c r="B13273">
        <v>9100510</v>
      </c>
      <c r="C13273">
        <v>3</v>
      </c>
      <c r="D13273">
        <v>7</v>
      </c>
      <c r="E13273">
        <v>1</v>
      </c>
      <c r="F13273" t="s">
        <v>7</v>
      </c>
      <c r="K13273">
        <v>0</v>
      </c>
      <c r="P13273">
        <v>0</v>
      </c>
      <c r="Q13273" s="5">
        <f>VLOOKUP(Table2[[#This Row],[id_heating_system]],$V$2:$W$5,2,0)*Table2[[#This Row],[2019]]</f>
        <v>0</v>
      </c>
      <c r="R13273">
        <v>0</v>
      </c>
    </row>
    <row r="13274" spans="1:18" hidden="1" x14ac:dyDescent="0.25">
      <c r="A13274">
        <v>1</v>
      </c>
      <c r="B13274">
        <v>9100511</v>
      </c>
      <c r="C13274">
        <v>3</v>
      </c>
      <c r="D13274">
        <v>1</v>
      </c>
      <c r="E13274">
        <v>1</v>
      </c>
      <c r="F13274" t="s">
        <v>7</v>
      </c>
      <c r="K13274">
        <v>0</v>
      </c>
      <c r="P13274">
        <v>0</v>
      </c>
      <c r="Q13274" s="5">
        <f>VLOOKUP(Table2[[#This Row],[id_heating_system]],$V$2:$W$5,2,0)*Table2[[#This Row],[2019]]</f>
        <v>0</v>
      </c>
      <c r="R13274">
        <v>0</v>
      </c>
    </row>
    <row r="13275" spans="1:18" hidden="1" x14ac:dyDescent="0.25">
      <c r="A13275">
        <v>1</v>
      </c>
      <c r="B13275">
        <v>9100511</v>
      </c>
      <c r="C13275">
        <v>3</v>
      </c>
      <c r="D13275">
        <v>2</v>
      </c>
      <c r="E13275">
        <v>1</v>
      </c>
      <c r="F13275" t="s">
        <v>7</v>
      </c>
      <c r="K13275">
        <v>35</v>
      </c>
      <c r="P13275">
        <v>35</v>
      </c>
      <c r="Q13275" s="5">
        <f>VLOOKUP(Table2[[#This Row],[id_heating_system]],$V$2:$W$5,2,0)*Table2[[#This Row],[2019]]</f>
        <v>40.38461539</v>
      </c>
      <c r="R13275">
        <v>35</v>
      </c>
    </row>
    <row r="13276" spans="1:18" hidden="1" x14ac:dyDescent="0.25">
      <c r="A13276">
        <v>1</v>
      </c>
      <c r="B13276">
        <v>9100511</v>
      </c>
      <c r="C13276">
        <v>3</v>
      </c>
      <c r="D13276">
        <v>3</v>
      </c>
      <c r="E13276">
        <v>1</v>
      </c>
      <c r="F13276" t="s">
        <v>7</v>
      </c>
      <c r="K13276">
        <v>10</v>
      </c>
      <c r="P13276">
        <v>10</v>
      </c>
      <c r="Q13276" s="5">
        <f>VLOOKUP(Table2[[#This Row],[id_heating_system]],$V$2:$W$5,2,0)*Table2[[#This Row],[2019]]</f>
        <v>11.53846154</v>
      </c>
      <c r="R13276">
        <v>10</v>
      </c>
    </row>
    <row r="13277" spans="1:18" hidden="1" x14ac:dyDescent="0.25">
      <c r="A13277">
        <v>1</v>
      </c>
      <c r="B13277">
        <v>9100511</v>
      </c>
      <c r="C13277">
        <v>3</v>
      </c>
      <c r="D13277">
        <v>4</v>
      </c>
      <c r="E13277">
        <v>1</v>
      </c>
      <c r="F13277" t="s">
        <v>7</v>
      </c>
      <c r="K13277">
        <v>13</v>
      </c>
      <c r="P13277">
        <v>13</v>
      </c>
      <c r="Q13277" s="5">
        <f>VLOOKUP(Table2[[#This Row],[id_heating_system]],$V$2:$W$5,2,0)*Table2[[#This Row],[2019]]</f>
        <v>15.000000002</v>
      </c>
      <c r="R13277">
        <v>13</v>
      </c>
    </row>
    <row r="13278" spans="1:18" hidden="1" x14ac:dyDescent="0.25">
      <c r="A13278">
        <v>1</v>
      </c>
      <c r="B13278">
        <v>9100511</v>
      </c>
      <c r="C13278">
        <v>3</v>
      </c>
      <c r="D13278">
        <v>5</v>
      </c>
      <c r="E13278">
        <v>1</v>
      </c>
      <c r="F13278" t="s">
        <v>7</v>
      </c>
      <c r="K13278">
        <v>3</v>
      </c>
      <c r="P13278">
        <v>3</v>
      </c>
      <c r="Q13278" s="5">
        <f>VLOOKUP(Table2[[#This Row],[id_heating_system]],$V$2:$W$5,2,0)*Table2[[#This Row],[2019]]</f>
        <v>3.461538462</v>
      </c>
      <c r="R13278">
        <v>3</v>
      </c>
    </row>
    <row r="13279" spans="1:18" hidden="1" x14ac:dyDescent="0.25">
      <c r="A13279">
        <v>1</v>
      </c>
      <c r="B13279">
        <v>9100511</v>
      </c>
      <c r="C13279">
        <v>3</v>
      </c>
      <c r="D13279">
        <v>6</v>
      </c>
      <c r="E13279">
        <v>1</v>
      </c>
      <c r="F13279" t="s">
        <v>7</v>
      </c>
      <c r="K13279">
        <v>14</v>
      </c>
      <c r="P13279">
        <v>14</v>
      </c>
      <c r="Q13279" s="5">
        <f>VLOOKUP(Table2[[#This Row],[id_heating_system]],$V$2:$W$5,2,0)*Table2[[#This Row],[2019]]</f>
        <v>16.153846156</v>
      </c>
      <c r="R13279">
        <v>14</v>
      </c>
    </row>
    <row r="13280" spans="1:18" hidden="1" x14ac:dyDescent="0.25">
      <c r="A13280">
        <v>1</v>
      </c>
      <c r="B13280">
        <v>9100511</v>
      </c>
      <c r="C13280">
        <v>3</v>
      </c>
      <c r="D13280">
        <v>7</v>
      </c>
      <c r="E13280">
        <v>1</v>
      </c>
      <c r="F13280" t="s">
        <v>7</v>
      </c>
      <c r="K13280">
        <v>0</v>
      </c>
      <c r="P13280">
        <v>0</v>
      </c>
      <c r="Q13280" s="5">
        <f>VLOOKUP(Table2[[#This Row],[id_heating_system]],$V$2:$W$5,2,0)*Table2[[#This Row],[2019]]</f>
        <v>0</v>
      </c>
      <c r="R13280">
        <v>0</v>
      </c>
    </row>
    <row r="13281" spans="1:18" hidden="1" x14ac:dyDescent="0.25">
      <c r="A13281">
        <v>1</v>
      </c>
      <c r="B13281">
        <v>9100512</v>
      </c>
      <c r="C13281">
        <v>3</v>
      </c>
      <c r="D13281">
        <v>1</v>
      </c>
      <c r="E13281">
        <v>1</v>
      </c>
      <c r="F13281" t="s">
        <v>7</v>
      </c>
      <c r="K13281">
        <v>168</v>
      </c>
      <c r="P13281">
        <v>168</v>
      </c>
      <c r="Q13281" s="5">
        <f>VLOOKUP(Table2[[#This Row],[id_heating_system]],$V$2:$W$5,2,0)*Table2[[#This Row],[2019]]</f>
        <v>193.846153872</v>
      </c>
      <c r="R13281">
        <v>168</v>
      </c>
    </row>
    <row r="13282" spans="1:18" hidden="1" x14ac:dyDescent="0.25">
      <c r="A13282">
        <v>1</v>
      </c>
      <c r="B13282">
        <v>9100512</v>
      </c>
      <c r="C13282">
        <v>3</v>
      </c>
      <c r="D13282">
        <v>2</v>
      </c>
      <c r="E13282">
        <v>1</v>
      </c>
      <c r="F13282" t="s">
        <v>7</v>
      </c>
      <c r="K13282">
        <v>172</v>
      </c>
      <c r="P13282">
        <v>172</v>
      </c>
      <c r="Q13282" s="5">
        <f>VLOOKUP(Table2[[#This Row],[id_heating_system]],$V$2:$W$5,2,0)*Table2[[#This Row],[2019]]</f>
        <v>198.461538488</v>
      </c>
      <c r="R13282">
        <v>172</v>
      </c>
    </row>
    <row r="13283" spans="1:18" hidden="1" x14ac:dyDescent="0.25">
      <c r="A13283">
        <v>1</v>
      </c>
      <c r="B13283">
        <v>9100512</v>
      </c>
      <c r="C13283">
        <v>3</v>
      </c>
      <c r="D13283">
        <v>3</v>
      </c>
      <c r="E13283">
        <v>1</v>
      </c>
      <c r="F13283" t="s">
        <v>7</v>
      </c>
      <c r="K13283">
        <v>0</v>
      </c>
      <c r="P13283">
        <v>0</v>
      </c>
      <c r="Q13283" s="5">
        <f>VLOOKUP(Table2[[#This Row],[id_heating_system]],$V$2:$W$5,2,0)*Table2[[#This Row],[2019]]</f>
        <v>0</v>
      </c>
      <c r="R13283">
        <v>0</v>
      </c>
    </row>
    <row r="13284" spans="1:18" hidden="1" x14ac:dyDescent="0.25">
      <c r="A13284">
        <v>1</v>
      </c>
      <c r="B13284">
        <v>9100512</v>
      </c>
      <c r="C13284">
        <v>3</v>
      </c>
      <c r="D13284">
        <v>4</v>
      </c>
      <c r="E13284">
        <v>1</v>
      </c>
      <c r="F13284" t="s">
        <v>7</v>
      </c>
      <c r="K13284">
        <v>80</v>
      </c>
      <c r="P13284">
        <v>80</v>
      </c>
      <c r="Q13284" s="5">
        <f>VLOOKUP(Table2[[#This Row],[id_heating_system]],$V$2:$W$5,2,0)*Table2[[#This Row],[2019]]</f>
        <v>92.307692320000001</v>
      </c>
      <c r="R13284">
        <v>80</v>
      </c>
    </row>
    <row r="13285" spans="1:18" hidden="1" x14ac:dyDescent="0.25">
      <c r="A13285">
        <v>1</v>
      </c>
      <c r="B13285">
        <v>9100512</v>
      </c>
      <c r="C13285">
        <v>3</v>
      </c>
      <c r="D13285">
        <v>5</v>
      </c>
      <c r="E13285">
        <v>1</v>
      </c>
      <c r="F13285" t="s">
        <v>7</v>
      </c>
      <c r="K13285">
        <v>6</v>
      </c>
      <c r="P13285">
        <v>6</v>
      </c>
      <c r="Q13285" s="5">
        <f>VLOOKUP(Table2[[#This Row],[id_heating_system]],$V$2:$W$5,2,0)*Table2[[#This Row],[2019]]</f>
        <v>6.9230769240000001</v>
      </c>
      <c r="R13285">
        <v>6</v>
      </c>
    </row>
    <row r="13286" spans="1:18" hidden="1" x14ac:dyDescent="0.25">
      <c r="A13286">
        <v>1</v>
      </c>
      <c r="B13286">
        <v>9100512</v>
      </c>
      <c r="C13286">
        <v>3</v>
      </c>
      <c r="D13286">
        <v>6</v>
      </c>
      <c r="E13286">
        <v>1</v>
      </c>
      <c r="F13286" t="s">
        <v>7</v>
      </c>
      <c r="K13286">
        <v>10</v>
      </c>
      <c r="P13286">
        <v>10</v>
      </c>
      <c r="Q13286" s="5">
        <f>VLOOKUP(Table2[[#This Row],[id_heating_system]],$V$2:$W$5,2,0)*Table2[[#This Row],[2019]]</f>
        <v>11.53846154</v>
      </c>
      <c r="R13286">
        <v>10</v>
      </c>
    </row>
    <row r="13287" spans="1:18" hidden="1" x14ac:dyDescent="0.25">
      <c r="A13287">
        <v>1</v>
      </c>
      <c r="B13287">
        <v>9100512</v>
      </c>
      <c r="C13287">
        <v>3</v>
      </c>
      <c r="D13287">
        <v>7</v>
      </c>
      <c r="E13287">
        <v>1</v>
      </c>
      <c r="F13287" t="s">
        <v>7</v>
      </c>
      <c r="K13287">
        <v>0</v>
      </c>
      <c r="P13287">
        <v>0</v>
      </c>
      <c r="Q13287" s="5">
        <f>VLOOKUP(Table2[[#This Row],[id_heating_system]],$V$2:$W$5,2,0)*Table2[[#This Row],[2019]]</f>
        <v>0</v>
      </c>
      <c r="R13287">
        <v>0</v>
      </c>
    </row>
    <row r="13288" spans="1:18" hidden="1" x14ac:dyDescent="0.25">
      <c r="A13288">
        <v>1</v>
      </c>
      <c r="B13288">
        <v>9110101</v>
      </c>
      <c r="C13288">
        <v>3</v>
      </c>
      <c r="D13288">
        <v>1</v>
      </c>
      <c r="E13288">
        <v>1</v>
      </c>
      <c r="F13288" t="s">
        <v>7</v>
      </c>
      <c r="K13288">
        <v>38</v>
      </c>
      <c r="P13288">
        <v>38</v>
      </c>
      <c r="Q13288" s="5">
        <f>VLOOKUP(Table2[[#This Row],[id_heating_system]],$V$2:$W$5,2,0)*Table2[[#This Row],[2019]]</f>
        <v>43.846153852</v>
      </c>
      <c r="R13288">
        <v>38</v>
      </c>
    </row>
    <row r="13289" spans="1:18" hidden="1" x14ac:dyDescent="0.25">
      <c r="A13289">
        <v>1</v>
      </c>
      <c r="B13289">
        <v>9110101</v>
      </c>
      <c r="C13289">
        <v>3</v>
      </c>
      <c r="D13289">
        <v>2</v>
      </c>
      <c r="E13289">
        <v>1</v>
      </c>
      <c r="F13289" t="s">
        <v>7</v>
      </c>
      <c r="K13289">
        <v>0</v>
      </c>
      <c r="P13289">
        <v>0</v>
      </c>
      <c r="Q13289" s="5">
        <f>VLOOKUP(Table2[[#This Row],[id_heating_system]],$V$2:$W$5,2,0)*Table2[[#This Row],[2019]]</f>
        <v>0</v>
      </c>
      <c r="R13289">
        <v>0</v>
      </c>
    </row>
    <row r="13290" spans="1:18" hidden="1" x14ac:dyDescent="0.25">
      <c r="A13290">
        <v>1</v>
      </c>
      <c r="B13290">
        <v>9110101</v>
      </c>
      <c r="C13290">
        <v>3</v>
      </c>
      <c r="D13290">
        <v>3</v>
      </c>
      <c r="E13290">
        <v>1</v>
      </c>
      <c r="F13290" t="s">
        <v>7</v>
      </c>
      <c r="K13290">
        <v>0</v>
      </c>
      <c r="P13290">
        <v>0</v>
      </c>
      <c r="Q13290" s="5">
        <f>VLOOKUP(Table2[[#This Row],[id_heating_system]],$V$2:$W$5,2,0)*Table2[[#This Row],[2019]]</f>
        <v>0</v>
      </c>
      <c r="R13290">
        <v>0</v>
      </c>
    </row>
    <row r="13291" spans="1:18" hidden="1" x14ac:dyDescent="0.25">
      <c r="A13291">
        <v>1</v>
      </c>
      <c r="B13291">
        <v>9110101</v>
      </c>
      <c r="C13291">
        <v>3</v>
      </c>
      <c r="D13291">
        <v>4</v>
      </c>
      <c r="E13291">
        <v>1</v>
      </c>
      <c r="F13291" t="s">
        <v>7</v>
      </c>
      <c r="K13291">
        <v>3</v>
      </c>
      <c r="P13291">
        <v>3</v>
      </c>
      <c r="Q13291" s="5">
        <f>VLOOKUP(Table2[[#This Row],[id_heating_system]],$V$2:$W$5,2,0)*Table2[[#This Row],[2019]]</f>
        <v>3.461538462</v>
      </c>
      <c r="R13291">
        <v>3</v>
      </c>
    </row>
    <row r="13292" spans="1:18" hidden="1" x14ac:dyDescent="0.25">
      <c r="A13292">
        <v>1</v>
      </c>
      <c r="B13292">
        <v>9110101</v>
      </c>
      <c r="C13292">
        <v>3</v>
      </c>
      <c r="D13292">
        <v>5</v>
      </c>
      <c r="E13292">
        <v>1</v>
      </c>
      <c r="F13292" t="s">
        <v>7</v>
      </c>
      <c r="K13292">
        <v>0</v>
      </c>
      <c r="P13292">
        <v>0</v>
      </c>
      <c r="Q13292" s="5">
        <f>VLOOKUP(Table2[[#This Row],[id_heating_system]],$V$2:$W$5,2,0)*Table2[[#This Row],[2019]]</f>
        <v>0</v>
      </c>
      <c r="R13292">
        <v>0</v>
      </c>
    </row>
    <row r="13293" spans="1:18" hidden="1" x14ac:dyDescent="0.25">
      <c r="A13293">
        <v>1</v>
      </c>
      <c r="B13293">
        <v>9110101</v>
      </c>
      <c r="C13293">
        <v>3</v>
      </c>
      <c r="D13293">
        <v>6</v>
      </c>
      <c r="E13293">
        <v>1</v>
      </c>
      <c r="F13293" t="s">
        <v>7</v>
      </c>
      <c r="K13293">
        <v>0</v>
      </c>
      <c r="P13293">
        <v>0</v>
      </c>
      <c r="Q13293" s="5">
        <f>VLOOKUP(Table2[[#This Row],[id_heating_system]],$V$2:$W$5,2,0)*Table2[[#This Row],[2019]]</f>
        <v>0</v>
      </c>
      <c r="R13293">
        <v>0</v>
      </c>
    </row>
    <row r="13294" spans="1:18" hidden="1" x14ac:dyDescent="0.25">
      <c r="A13294">
        <v>1</v>
      </c>
      <c r="B13294">
        <v>9110101</v>
      </c>
      <c r="C13294">
        <v>3</v>
      </c>
      <c r="D13294">
        <v>7</v>
      </c>
      <c r="E13294">
        <v>1</v>
      </c>
      <c r="F13294" t="s">
        <v>7</v>
      </c>
      <c r="K13294">
        <v>0</v>
      </c>
      <c r="P13294">
        <v>0</v>
      </c>
      <c r="Q13294" s="5">
        <f>VLOOKUP(Table2[[#This Row],[id_heating_system]],$V$2:$W$5,2,0)*Table2[[#This Row],[2019]]</f>
        <v>0</v>
      </c>
      <c r="R13294">
        <v>0</v>
      </c>
    </row>
    <row r="13295" spans="1:18" hidden="1" x14ac:dyDescent="0.25">
      <c r="A13295">
        <v>1</v>
      </c>
      <c r="B13295">
        <v>9110102</v>
      </c>
      <c r="C13295">
        <v>3</v>
      </c>
      <c r="D13295">
        <v>1</v>
      </c>
      <c r="E13295">
        <v>1</v>
      </c>
      <c r="F13295" t="s">
        <v>7</v>
      </c>
      <c r="K13295">
        <v>0</v>
      </c>
      <c r="P13295">
        <v>0</v>
      </c>
      <c r="Q13295" s="5">
        <f>VLOOKUP(Table2[[#This Row],[id_heating_system]],$V$2:$W$5,2,0)*Table2[[#This Row],[2019]]</f>
        <v>0</v>
      </c>
      <c r="R13295">
        <v>0</v>
      </c>
    </row>
    <row r="13296" spans="1:18" hidden="1" x14ac:dyDescent="0.25">
      <c r="A13296">
        <v>1</v>
      </c>
      <c r="B13296">
        <v>9110102</v>
      </c>
      <c r="C13296">
        <v>3</v>
      </c>
      <c r="D13296">
        <v>2</v>
      </c>
      <c r="E13296">
        <v>1</v>
      </c>
      <c r="F13296" t="s">
        <v>7</v>
      </c>
      <c r="K13296">
        <v>11</v>
      </c>
      <c r="P13296">
        <v>11</v>
      </c>
      <c r="Q13296" s="5">
        <f>VLOOKUP(Table2[[#This Row],[id_heating_system]],$V$2:$W$5,2,0)*Table2[[#This Row],[2019]]</f>
        <v>12.692307694</v>
      </c>
      <c r="R13296">
        <v>11</v>
      </c>
    </row>
    <row r="13297" spans="1:18" hidden="1" x14ac:dyDescent="0.25">
      <c r="A13297">
        <v>1</v>
      </c>
      <c r="B13297">
        <v>9110102</v>
      </c>
      <c r="C13297">
        <v>3</v>
      </c>
      <c r="D13297">
        <v>3</v>
      </c>
      <c r="E13297">
        <v>1</v>
      </c>
      <c r="F13297" t="s">
        <v>7</v>
      </c>
      <c r="K13297">
        <v>0</v>
      </c>
      <c r="P13297">
        <v>0</v>
      </c>
      <c r="Q13297" s="5">
        <f>VLOOKUP(Table2[[#This Row],[id_heating_system]],$V$2:$W$5,2,0)*Table2[[#This Row],[2019]]</f>
        <v>0</v>
      </c>
      <c r="R13297">
        <v>0</v>
      </c>
    </row>
    <row r="13298" spans="1:18" hidden="1" x14ac:dyDescent="0.25">
      <c r="A13298">
        <v>1</v>
      </c>
      <c r="B13298">
        <v>9110102</v>
      </c>
      <c r="C13298">
        <v>3</v>
      </c>
      <c r="D13298">
        <v>4</v>
      </c>
      <c r="E13298">
        <v>1</v>
      </c>
      <c r="F13298" t="s">
        <v>7</v>
      </c>
      <c r="K13298">
        <v>6</v>
      </c>
      <c r="P13298">
        <v>6</v>
      </c>
      <c r="Q13298" s="5">
        <f>VLOOKUP(Table2[[#This Row],[id_heating_system]],$V$2:$W$5,2,0)*Table2[[#This Row],[2019]]</f>
        <v>6.9230769240000001</v>
      </c>
      <c r="R13298">
        <v>6</v>
      </c>
    </row>
    <row r="13299" spans="1:18" hidden="1" x14ac:dyDescent="0.25">
      <c r="A13299">
        <v>1</v>
      </c>
      <c r="B13299">
        <v>9110102</v>
      </c>
      <c r="C13299">
        <v>3</v>
      </c>
      <c r="D13299">
        <v>5</v>
      </c>
      <c r="E13299">
        <v>1</v>
      </c>
      <c r="F13299" t="s">
        <v>7</v>
      </c>
      <c r="K13299">
        <v>1</v>
      </c>
      <c r="P13299">
        <v>1</v>
      </c>
      <c r="Q13299" s="5">
        <f>VLOOKUP(Table2[[#This Row],[id_heating_system]],$V$2:$W$5,2,0)*Table2[[#This Row],[2019]]</f>
        <v>1.153846154</v>
      </c>
      <c r="R13299">
        <v>1</v>
      </c>
    </row>
    <row r="13300" spans="1:18" hidden="1" x14ac:dyDescent="0.25">
      <c r="A13300">
        <v>1</v>
      </c>
      <c r="B13300">
        <v>9110102</v>
      </c>
      <c r="C13300">
        <v>3</v>
      </c>
      <c r="D13300">
        <v>6</v>
      </c>
      <c r="E13300">
        <v>1</v>
      </c>
      <c r="F13300" t="s">
        <v>7</v>
      </c>
      <c r="K13300">
        <v>7</v>
      </c>
      <c r="P13300">
        <v>7</v>
      </c>
      <c r="Q13300" s="5">
        <f>VLOOKUP(Table2[[#This Row],[id_heating_system]],$V$2:$W$5,2,0)*Table2[[#This Row],[2019]]</f>
        <v>8.0769230780000001</v>
      </c>
      <c r="R13300">
        <v>7</v>
      </c>
    </row>
    <row r="13301" spans="1:18" hidden="1" x14ac:dyDescent="0.25">
      <c r="A13301">
        <v>1</v>
      </c>
      <c r="B13301">
        <v>9110102</v>
      </c>
      <c r="C13301">
        <v>3</v>
      </c>
      <c r="D13301">
        <v>7</v>
      </c>
      <c r="E13301">
        <v>1</v>
      </c>
      <c r="F13301" t="s">
        <v>7</v>
      </c>
      <c r="K13301">
        <v>0</v>
      </c>
      <c r="P13301">
        <v>0</v>
      </c>
      <c r="Q13301" s="5">
        <f>VLOOKUP(Table2[[#This Row],[id_heating_system]],$V$2:$W$5,2,0)*Table2[[#This Row],[2019]]</f>
        <v>0</v>
      </c>
      <c r="R13301">
        <v>0</v>
      </c>
    </row>
    <row r="13302" spans="1:18" hidden="1" x14ac:dyDescent="0.25">
      <c r="A13302">
        <v>1</v>
      </c>
      <c r="B13302">
        <v>9110103</v>
      </c>
      <c r="C13302">
        <v>3</v>
      </c>
      <c r="D13302">
        <v>1</v>
      </c>
      <c r="E13302">
        <v>1</v>
      </c>
      <c r="F13302" t="s">
        <v>7</v>
      </c>
      <c r="K13302">
        <v>0</v>
      </c>
      <c r="P13302">
        <v>0</v>
      </c>
      <c r="Q13302" s="5">
        <f>VLOOKUP(Table2[[#This Row],[id_heating_system]],$V$2:$W$5,2,0)*Table2[[#This Row],[2019]]</f>
        <v>0</v>
      </c>
      <c r="R13302">
        <v>0</v>
      </c>
    </row>
    <row r="13303" spans="1:18" hidden="1" x14ac:dyDescent="0.25">
      <c r="A13303">
        <v>1</v>
      </c>
      <c r="B13303">
        <v>9110103</v>
      </c>
      <c r="C13303">
        <v>3</v>
      </c>
      <c r="D13303">
        <v>2</v>
      </c>
      <c r="E13303">
        <v>1</v>
      </c>
      <c r="F13303" t="s">
        <v>7</v>
      </c>
      <c r="K13303">
        <v>5</v>
      </c>
      <c r="P13303">
        <v>5</v>
      </c>
      <c r="Q13303" s="5">
        <f>VLOOKUP(Table2[[#This Row],[id_heating_system]],$V$2:$W$5,2,0)*Table2[[#This Row],[2019]]</f>
        <v>5.7692307700000001</v>
      </c>
      <c r="R13303">
        <v>5</v>
      </c>
    </row>
    <row r="13304" spans="1:18" hidden="1" x14ac:dyDescent="0.25">
      <c r="A13304">
        <v>1</v>
      </c>
      <c r="B13304">
        <v>9110103</v>
      </c>
      <c r="C13304">
        <v>3</v>
      </c>
      <c r="D13304">
        <v>3</v>
      </c>
      <c r="E13304">
        <v>1</v>
      </c>
      <c r="F13304" t="s">
        <v>7</v>
      </c>
      <c r="K13304">
        <v>7</v>
      </c>
      <c r="P13304">
        <v>7</v>
      </c>
      <c r="Q13304" s="5">
        <f>VLOOKUP(Table2[[#This Row],[id_heating_system]],$V$2:$W$5,2,0)*Table2[[#This Row],[2019]]</f>
        <v>8.0769230780000001</v>
      </c>
      <c r="R13304">
        <v>7</v>
      </c>
    </row>
    <row r="13305" spans="1:18" hidden="1" x14ac:dyDescent="0.25">
      <c r="A13305">
        <v>1</v>
      </c>
      <c r="B13305">
        <v>9110103</v>
      </c>
      <c r="C13305">
        <v>3</v>
      </c>
      <c r="D13305">
        <v>4</v>
      </c>
      <c r="E13305">
        <v>1</v>
      </c>
      <c r="F13305" t="s">
        <v>7</v>
      </c>
      <c r="K13305">
        <v>3</v>
      </c>
      <c r="P13305">
        <v>3</v>
      </c>
      <c r="Q13305" s="5">
        <f>VLOOKUP(Table2[[#This Row],[id_heating_system]],$V$2:$W$5,2,0)*Table2[[#This Row],[2019]]</f>
        <v>3.461538462</v>
      </c>
      <c r="R13305">
        <v>3</v>
      </c>
    </row>
    <row r="13306" spans="1:18" hidden="1" x14ac:dyDescent="0.25">
      <c r="A13306">
        <v>1</v>
      </c>
      <c r="B13306">
        <v>9110103</v>
      </c>
      <c r="C13306">
        <v>3</v>
      </c>
      <c r="D13306">
        <v>5</v>
      </c>
      <c r="E13306">
        <v>1</v>
      </c>
      <c r="F13306" t="s">
        <v>7</v>
      </c>
      <c r="K13306">
        <v>1</v>
      </c>
      <c r="P13306">
        <v>1</v>
      </c>
      <c r="Q13306" s="5">
        <f>VLOOKUP(Table2[[#This Row],[id_heating_system]],$V$2:$W$5,2,0)*Table2[[#This Row],[2019]]</f>
        <v>1.153846154</v>
      </c>
      <c r="R13306">
        <v>1</v>
      </c>
    </row>
    <row r="13307" spans="1:18" hidden="1" x14ac:dyDescent="0.25">
      <c r="A13307">
        <v>1</v>
      </c>
      <c r="B13307">
        <v>9110103</v>
      </c>
      <c r="C13307">
        <v>3</v>
      </c>
      <c r="D13307">
        <v>6</v>
      </c>
      <c r="E13307">
        <v>1</v>
      </c>
      <c r="F13307" t="s">
        <v>7</v>
      </c>
      <c r="K13307">
        <v>5</v>
      </c>
      <c r="P13307">
        <v>5</v>
      </c>
      <c r="Q13307" s="5">
        <f>VLOOKUP(Table2[[#This Row],[id_heating_system]],$V$2:$W$5,2,0)*Table2[[#This Row],[2019]]</f>
        <v>5.7692307700000001</v>
      </c>
      <c r="R13307">
        <v>5</v>
      </c>
    </row>
    <row r="13308" spans="1:18" hidden="1" x14ac:dyDescent="0.25">
      <c r="A13308">
        <v>1</v>
      </c>
      <c r="B13308">
        <v>9110103</v>
      </c>
      <c r="C13308">
        <v>3</v>
      </c>
      <c r="D13308">
        <v>7</v>
      </c>
      <c r="E13308">
        <v>1</v>
      </c>
      <c r="F13308" t="s">
        <v>7</v>
      </c>
      <c r="K13308">
        <v>0</v>
      </c>
      <c r="P13308">
        <v>0</v>
      </c>
      <c r="Q13308" s="5">
        <f>VLOOKUP(Table2[[#This Row],[id_heating_system]],$V$2:$W$5,2,0)*Table2[[#This Row],[2019]]</f>
        <v>0</v>
      </c>
      <c r="R13308">
        <v>0</v>
      </c>
    </row>
    <row r="13309" spans="1:18" hidden="1" x14ac:dyDescent="0.25">
      <c r="A13309">
        <v>1</v>
      </c>
      <c r="B13309">
        <v>9110104</v>
      </c>
      <c r="C13309">
        <v>3</v>
      </c>
      <c r="D13309">
        <v>1</v>
      </c>
      <c r="E13309">
        <v>1</v>
      </c>
      <c r="F13309" t="s">
        <v>7</v>
      </c>
      <c r="K13309">
        <v>0</v>
      </c>
      <c r="P13309">
        <v>0</v>
      </c>
      <c r="Q13309" s="5">
        <f>VLOOKUP(Table2[[#This Row],[id_heating_system]],$V$2:$W$5,2,0)*Table2[[#This Row],[2019]]</f>
        <v>0</v>
      </c>
      <c r="R13309">
        <v>0</v>
      </c>
    </row>
    <row r="13310" spans="1:18" hidden="1" x14ac:dyDescent="0.25">
      <c r="A13310">
        <v>1</v>
      </c>
      <c r="B13310">
        <v>9110104</v>
      </c>
      <c r="C13310">
        <v>3</v>
      </c>
      <c r="D13310">
        <v>2</v>
      </c>
      <c r="E13310">
        <v>1</v>
      </c>
      <c r="F13310" t="s">
        <v>7</v>
      </c>
      <c r="K13310">
        <v>10</v>
      </c>
      <c r="P13310">
        <v>10</v>
      </c>
      <c r="Q13310" s="5">
        <f>VLOOKUP(Table2[[#This Row],[id_heating_system]],$V$2:$W$5,2,0)*Table2[[#This Row],[2019]]</f>
        <v>11.53846154</v>
      </c>
      <c r="R13310">
        <v>10</v>
      </c>
    </row>
    <row r="13311" spans="1:18" hidden="1" x14ac:dyDescent="0.25">
      <c r="A13311">
        <v>1</v>
      </c>
      <c r="B13311">
        <v>9110104</v>
      </c>
      <c r="C13311">
        <v>3</v>
      </c>
      <c r="D13311">
        <v>3</v>
      </c>
      <c r="E13311">
        <v>1</v>
      </c>
      <c r="F13311" t="s">
        <v>7</v>
      </c>
      <c r="K13311">
        <v>7</v>
      </c>
      <c r="P13311">
        <v>7</v>
      </c>
      <c r="Q13311" s="5">
        <f>VLOOKUP(Table2[[#This Row],[id_heating_system]],$V$2:$W$5,2,0)*Table2[[#This Row],[2019]]</f>
        <v>8.0769230780000001</v>
      </c>
      <c r="R13311">
        <v>7</v>
      </c>
    </row>
    <row r="13312" spans="1:18" hidden="1" x14ac:dyDescent="0.25">
      <c r="A13312">
        <v>1</v>
      </c>
      <c r="B13312">
        <v>9110104</v>
      </c>
      <c r="C13312">
        <v>3</v>
      </c>
      <c r="D13312">
        <v>4</v>
      </c>
      <c r="E13312">
        <v>1</v>
      </c>
      <c r="F13312" t="s">
        <v>7</v>
      </c>
      <c r="K13312">
        <v>12</v>
      </c>
      <c r="P13312">
        <v>12</v>
      </c>
      <c r="Q13312" s="5">
        <f>VLOOKUP(Table2[[#This Row],[id_heating_system]],$V$2:$W$5,2,0)*Table2[[#This Row],[2019]]</f>
        <v>13.846153848</v>
      </c>
      <c r="R13312">
        <v>12</v>
      </c>
    </row>
    <row r="13313" spans="1:18" hidden="1" x14ac:dyDescent="0.25">
      <c r="A13313">
        <v>1</v>
      </c>
      <c r="B13313">
        <v>9110104</v>
      </c>
      <c r="C13313">
        <v>3</v>
      </c>
      <c r="D13313">
        <v>5</v>
      </c>
      <c r="E13313">
        <v>1</v>
      </c>
      <c r="F13313" t="s">
        <v>7</v>
      </c>
      <c r="K13313">
        <v>30</v>
      </c>
      <c r="P13313">
        <v>30</v>
      </c>
      <c r="Q13313" s="5">
        <f>VLOOKUP(Table2[[#This Row],[id_heating_system]],$V$2:$W$5,2,0)*Table2[[#This Row],[2019]]</f>
        <v>34.61538462</v>
      </c>
      <c r="R13313">
        <v>30</v>
      </c>
    </row>
    <row r="13314" spans="1:18" hidden="1" x14ac:dyDescent="0.25">
      <c r="A13314">
        <v>1</v>
      </c>
      <c r="B13314">
        <v>9110104</v>
      </c>
      <c r="C13314">
        <v>3</v>
      </c>
      <c r="D13314">
        <v>6</v>
      </c>
      <c r="E13314">
        <v>1</v>
      </c>
      <c r="F13314" t="s">
        <v>7</v>
      </c>
      <c r="K13314">
        <v>3</v>
      </c>
      <c r="P13314">
        <v>3</v>
      </c>
      <c r="Q13314" s="5">
        <f>VLOOKUP(Table2[[#This Row],[id_heating_system]],$V$2:$W$5,2,0)*Table2[[#This Row],[2019]]</f>
        <v>3.461538462</v>
      </c>
      <c r="R13314">
        <v>3</v>
      </c>
    </row>
    <row r="13315" spans="1:18" hidden="1" x14ac:dyDescent="0.25">
      <c r="A13315">
        <v>1</v>
      </c>
      <c r="B13315">
        <v>9110104</v>
      </c>
      <c r="C13315">
        <v>3</v>
      </c>
      <c r="D13315">
        <v>7</v>
      </c>
      <c r="E13315">
        <v>1</v>
      </c>
      <c r="F13315" t="s">
        <v>7</v>
      </c>
      <c r="K13315">
        <v>0</v>
      </c>
      <c r="P13315">
        <v>0</v>
      </c>
      <c r="Q13315" s="5">
        <f>VLOOKUP(Table2[[#This Row],[id_heating_system]],$V$2:$W$5,2,0)*Table2[[#This Row],[2019]]</f>
        <v>0</v>
      </c>
      <c r="R13315">
        <v>0</v>
      </c>
    </row>
    <row r="13316" spans="1:18" hidden="1" x14ac:dyDescent="0.25">
      <c r="A13316">
        <v>1</v>
      </c>
      <c r="B13316">
        <v>9110105</v>
      </c>
      <c r="C13316">
        <v>3</v>
      </c>
      <c r="D13316">
        <v>1</v>
      </c>
      <c r="E13316">
        <v>1</v>
      </c>
      <c r="F13316" t="s">
        <v>7</v>
      </c>
      <c r="K13316">
        <v>0</v>
      </c>
      <c r="P13316">
        <v>0</v>
      </c>
      <c r="Q13316" s="5">
        <f>VLOOKUP(Table2[[#This Row],[id_heating_system]],$V$2:$W$5,2,0)*Table2[[#This Row],[2019]]</f>
        <v>0</v>
      </c>
      <c r="R13316">
        <v>0</v>
      </c>
    </row>
    <row r="13317" spans="1:18" hidden="1" x14ac:dyDescent="0.25">
      <c r="A13317">
        <v>1</v>
      </c>
      <c r="B13317">
        <v>9110105</v>
      </c>
      <c r="C13317">
        <v>3</v>
      </c>
      <c r="D13317">
        <v>2</v>
      </c>
      <c r="E13317">
        <v>1</v>
      </c>
      <c r="F13317" t="s">
        <v>7</v>
      </c>
      <c r="K13317">
        <v>0</v>
      </c>
      <c r="P13317">
        <v>0</v>
      </c>
      <c r="Q13317" s="5">
        <f>VLOOKUP(Table2[[#This Row],[id_heating_system]],$V$2:$W$5,2,0)*Table2[[#This Row],[2019]]</f>
        <v>0</v>
      </c>
      <c r="R13317">
        <v>0</v>
      </c>
    </row>
    <row r="13318" spans="1:18" hidden="1" x14ac:dyDescent="0.25">
      <c r="A13318">
        <v>1</v>
      </c>
      <c r="B13318">
        <v>9110105</v>
      </c>
      <c r="C13318">
        <v>3</v>
      </c>
      <c r="D13318">
        <v>3</v>
      </c>
      <c r="E13318">
        <v>1</v>
      </c>
      <c r="F13318" t="s">
        <v>7</v>
      </c>
      <c r="K13318">
        <v>5</v>
      </c>
      <c r="P13318">
        <v>5</v>
      </c>
      <c r="Q13318" s="5">
        <f>VLOOKUP(Table2[[#This Row],[id_heating_system]],$V$2:$W$5,2,0)*Table2[[#This Row],[2019]]</f>
        <v>5.7692307700000001</v>
      </c>
      <c r="R13318">
        <v>5</v>
      </c>
    </row>
    <row r="13319" spans="1:18" hidden="1" x14ac:dyDescent="0.25">
      <c r="A13319">
        <v>1</v>
      </c>
      <c r="B13319">
        <v>9110105</v>
      </c>
      <c r="C13319">
        <v>3</v>
      </c>
      <c r="D13319">
        <v>4</v>
      </c>
      <c r="E13319">
        <v>1</v>
      </c>
      <c r="F13319" t="s">
        <v>7</v>
      </c>
      <c r="K13319">
        <v>0</v>
      </c>
      <c r="P13319">
        <v>0</v>
      </c>
      <c r="Q13319" s="5">
        <f>VLOOKUP(Table2[[#This Row],[id_heating_system]],$V$2:$W$5,2,0)*Table2[[#This Row],[2019]]</f>
        <v>0</v>
      </c>
      <c r="R13319">
        <v>0</v>
      </c>
    </row>
    <row r="13320" spans="1:18" hidden="1" x14ac:dyDescent="0.25">
      <c r="A13320">
        <v>1</v>
      </c>
      <c r="B13320">
        <v>9110105</v>
      </c>
      <c r="C13320">
        <v>3</v>
      </c>
      <c r="D13320">
        <v>5</v>
      </c>
      <c r="E13320">
        <v>1</v>
      </c>
      <c r="F13320" t="s">
        <v>7</v>
      </c>
      <c r="K13320">
        <v>2</v>
      </c>
      <c r="P13320">
        <v>2</v>
      </c>
      <c r="Q13320" s="5">
        <f>VLOOKUP(Table2[[#This Row],[id_heating_system]],$V$2:$W$5,2,0)*Table2[[#This Row],[2019]]</f>
        <v>2.307692308</v>
      </c>
      <c r="R13320">
        <v>2</v>
      </c>
    </row>
    <row r="13321" spans="1:18" hidden="1" x14ac:dyDescent="0.25">
      <c r="A13321">
        <v>1</v>
      </c>
      <c r="B13321">
        <v>9110105</v>
      </c>
      <c r="C13321">
        <v>3</v>
      </c>
      <c r="D13321">
        <v>6</v>
      </c>
      <c r="E13321">
        <v>1</v>
      </c>
      <c r="F13321" t="s">
        <v>7</v>
      </c>
      <c r="K13321">
        <v>1</v>
      </c>
      <c r="P13321">
        <v>1</v>
      </c>
      <c r="Q13321" s="5">
        <f>VLOOKUP(Table2[[#This Row],[id_heating_system]],$V$2:$W$5,2,0)*Table2[[#This Row],[2019]]</f>
        <v>1.153846154</v>
      </c>
      <c r="R13321">
        <v>1</v>
      </c>
    </row>
    <row r="13322" spans="1:18" hidden="1" x14ac:dyDescent="0.25">
      <c r="A13322">
        <v>1</v>
      </c>
      <c r="B13322">
        <v>9110105</v>
      </c>
      <c r="C13322">
        <v>3</v>
      </c>
      <c r="D13322">
        <v>7</v>
      </c>
      <c r="E13322">
        <v>1</v>
      </c>
      <c r="F13322" t="s">
        <v>7</v>
      </c>
      <c r="K13322">
        <v>0</v>
      </c>
      <c r="P13322">
        <v>0</v>
      </c>
      <c r="Q13322" s="5">
        <f>VLOOKUP(Table2[[#This Row],[id_heating_system]],$V$2:$W$5,2,0)*Table2[[#This Row],[2019]]</f>
        <v>0</v>
      </c>
      <c r="R13322">
        <v>0</v>
      </c>
    </row>
    <row r="13323" spans="1:18" hidden="1" x14ac:dyDescent="0.25">
      <c r="A13323">
        <v>1</v>
      </c>
      <c r="B13323">
        <v>9110107</v>
      </c>
      <c r="C13323">
        <v>3</v>
      </c>
      <c r="D13323">
        <v>1</v>
      </c>
      <c r="E13323">
        <v>1</v>
      </c>
      <c r="F13323" t="s">
        <v>7</v>
      </c>
      <c r="K13323">
        <v>5</v>
      </c>
      <c r="P13323">
        <v>5</v>
      </c>
      <c r="Q13323" s="5">
        <f>VLOOKUP(Table2[[#This Row],[id_heating_system]],$V$2:$W$5,2,0)*Table2[[#This Row],[2019]]</f>
        <v>5.7692307700000001</v>
      </c>
      <c r="R13323">
        <v>5</v>
      </c>
    </row>
    <row r="13324" spans="1:18" hidden="1" x14ac:dyDescent="0.25">
      <c r="A13324">
        <v>1</v>
      </c>
      <c r="B13324">
        <v>9110107</v>
      </c>
      <c r="C13324">
        <v>3</v>
      </c>
      <c r="D13324">
        <v>2</v>
      </c>
      <c r="E13324">
        <v>1</v>
      </c>
      <c r="F13324" t="s">
        <v>7</v>
      </c>
      <c r="K13324">
        <v>12</v>
      </c>
      <c r="P13324">
        <v>12</v>
      </c>
      <c r="Q13324" s="5">
        <f>VLOOKUP(Table2[[#This Row],[id_heating_system]],$V$2:$W$5,2,0)*Table2[[#This Row],[2019]]</f>
        <v>13.846153848</v>
      </c>
      <c r="R13324">
        <v>12</v>
      </c>
    </row>
    <row r="13325" spans="1:18" hidden="1" x14ac:dyDescent="0.25">
      <c r="A13325">
        <v>1</v>
      </c>
      <c r="B13325">
        <v>9110107</v>
      </c>
      <c r="C13325">
        <v>3</v>
      </c>
      <c r="D13325">
        <v>3</v>
      </c>
      <c r="E13325">
        <v>1</v>
      </c>
      <c r="F13325" t="s">
        <v>7</v>
      </c>
      <c r="K13325">
        <v>2</v>
      </c>
      <c r="P13325">
        <v>2</v>
      </c>
      <c r="Q13325" s="5">
        <f>VLOOKUP(Table2[[#This Row],[id_heating_system]],$V$2:$W$5,2,0)*Table2[[#This Row],[2019]]</f>
        <v>2.307692308</v>
      </c>
      <c r="R13325">
        <v>2</v>
      </c>
    </row>
    <row r="13326" spans="1:18" hidden="1" x14ac:dyDescent="0.25">
      <c r="A13326">
        <v>1</v>
      </c>
      <c r="B13326">
        <v>9110107</v>
      </c>
      <c r="C13326">
        <v>3</v>
      </c>
      <c r="D13326">
        <v>4</v>
      </c>
      <c r="E13326">
        <v>1</v>
      </c>
      <c r="F13326" t="s">
        <v>7</v>
      </c>
      <c r="K13326">
        <v>21</v>
      </c>
      <c r="P13326">
        <v>21</v>
      </c>
      <c r="Q13326" s="5">
        <f>VLOOKUP(Table2[[#This Row],[id_heating_system]],$V$2:$W$5,2,0)*Table2[[#This Row],[2019]]</f>
        <v>24.230769234</v>
      </c>
      <c r="R13326">
        <v>21</v>
      </c>
    </row>
    <row r="13327" spans="1:18" hidden="1" x14ac:dyDescent="0.25">
      <c r="A13327">
        <v>1</v>
      </c>
      <c r="B13327">
        <v>9110107</v>
      </c>
      <c r="C13327">
        <v>3</v>
      </c>
      <c r="D13327">
        <v>5</v>
      </c>
      <c r="E13327">
        <v>1</v>
      </c>
      <c r="F13327" t="s">
        <v>7</v>
      </c>
      <c r="K13327">
        <v>5</v>
      </c>
      <c r="P13327">
        <v>5</v>
      </c>
      <c r="Q13327" s="5">
        <f>VLOOKUP(Table2[[#This Row],[id_heating_system]],$V$2:$W$5,2,0)*Table2[[#This Row],[2019]]</f>
        <v>5.7692307700000001</v>
      </c>
      <c r="R13327">
        <v>5</v>
      </c>
    </row>
    <row r="13328" spans="1:18" hidden="1" x14ac:dyDescent="0.25">
      <c r="A13328">
        <v>1</v>
      </c>
      <c r="B13328">
        <v>9110107</v>
      </c>
      <c r="C13328">
        <v>3</v>
      </c>
      <c r="D13328">
        <v>6</v>
      </c>
      <c r="E13328">
        <v>1</v>
      </c>
      <c r="F13328" t="s">
        <v>7</v>
      </c>
      <c r="K13328">
        <v>2</v>
      </c>
      <c r="P13328">
        <v>2</v>
      </c>
      <c r="Q13328" s="5">
        <f>VLOOKUP(Table2[[#This Row],[id_heating_system]],$V$2:$W$5,2,0)*Table2[[#This Row],[2019]]</f>
        <v>2.307692308</v>
      </c>
      <c r="R13328">
        <v>2</v>
      </c>
    </row>
    <row r="13329" spans="1:18" hidden="1" x14ac:dyDescent="0.25">
      <c r="A13329">
        <v>1</v>
      </c>
      <c r="B13329">
        <v>9110107</v>
      </c>
      <c r="C13329">
        <v>3</v>
      </c>
      <c r="D13329">
        <v>7</v>
      </c>
      <c r="E13329">
        <v>1</v>
      </c>
      <c r="F13329" t="s">
        <v>7</v>
      </c>
      <c r="K13329">
        <v>0</v>
      </c>
      <c r="P13329">
        <v>0</v>
      </c>
      <c r="Q13329" s="5">
        <f>VLOOKUP(Table2[[#This Row],[id_heating_system]],$V$2:$W$5,2,0)*Table2[[#This Row],[2019]]</f>
        <v>0</v>
      </c>
      <c r="R13329">
        <v>0</v>
      </c>
    </row>
    <row r="13330" spans="1:18" hidden="1" x14ac:dyDescent="0.25">
      <c r="A13330">
        <v>1</v>
      </c>
      <c r="B13330">
        <v>9110108</v>
      </c>
      <c r="C13330">
        <v>3</v>
      </c>
      <c r="D13330">
        <v>1</v>
      </c>
      <c r="E13330">
        <v>1</v>
      </c>
      <c r="F13330" t="s">
        <v>7</v>
      </c>
      <c r="K13330">
        <v>5</v>
      </c>
      <c r="P13330">
        <v>5</v>
      </c>
      <c r="Q13330" s="5">
        <f>VLOOKUP(Table2[[#This Row],[id_heating_system]],$V$2:$W$5,2,0)*Table2[[#This Row],[2019]]</f>
        <v>5.7692307700000001</v>
      </c>
      <c r="R13330">
        <v>5</v>
      </c>
    </row>
    <row r="13331" spans="1:18" hidden="1" x14ac:dyDescent="0.25">
      <c r="A13331">
        <v>1</v>
      </c>
      <c r="B13331">
        <v>9110108</v>
      </c>
      <c r="C13331">
        <v>3</v>
      </c>
      <c r="D13331">
        <v>2</v>
      </c>
      <c r="E13331">
        <v>1</v>
      </c>
      <c r="F13331" t="s">
        <v>7</v>
      </c>
      <c r="K13331">
        <v>1</v>
      </c>
      <c r="P13331">
        <v>1</v>
      </c>
      <c r="Q13331" s="5">
        <f>VLOOKUP(Table2[[#This Row],[id_heating_system]],$V$2:$W$5,2,0)*Table2[[#This Row],[2019]]</f>
        <v>1.153846154</v>
      </c>
      <c r="R13331">
        <v>1</v>
      </c>
    </row>
    <row r="13332" spans="1:18" hidden="1" x14ac:dyDescent="0.25">
      <c r="A13332">
        <v>1</v>
      </c>
      <c r="B13332">
        <v>9110108</v>
      </c>
      <c r="C13332">
        <v>3</v>
      </c>
      <c r="D13332">
        <v>3</v>
      </c>
      <c r="E13332">
        <v>1</v>
      </c>
      <c r="F13332" t="s">
        <v>7</v>
      </c>
      <c r="K13332">
        <v>3</v>
      </c>
      <c r="P13332">
        <v>3</v>
      </c>
      <c r="Q13332" s="5">
        <f>VLOOKUP(Table2[[#This Row],[id_heating_system]],$V$2:$W$5,2,0)*Table2[[#This Row],[2019]]</f>
        <v>3.461538462</v>
      </c>
      <c r="R13332">
        <v>3</v>
      </c>
    </row>
    <row r="13333" spans="1:18" hidden="1" x14ac:dyDescent="0.25">
      <c r="A13333">
        <v>1</v>
      </c>
      <c r="B13333">
        <v>9110108</v>
      </c>
      <c r="C13333">
        <v>3</v>
      </c>
      <c r="D13333">
        <v>4</v>
      </c>
      <c r="E13333">
        <v>1</v>
      </c>
      <c r="F13333" t="s">
        <v>7</v>
      </c>
      <c r="K13333">
        <v>6</v>
      </c>
      <c r="P13333">
        <v>6</v>
      </c>
      <c r="Q13333" s="5">
        <f>VLOOKUP(Table2[[#This Row],[id_heating_system]],$V$2:$W$5,2,0)*Table2[[#This Row],[2019]]</f>
        <v>6.9230769240000001</v>
      </c>
      <c r="R13333">
        <v>6</v>
      </c>
    </row>
    <row r="13334" spans="1:18" hidden="1" x14ac:dyDescent="0.25">
      <c r="A13334">
        <v>1</v>
      </c>
      <c r="B13334">
        <v>9110108</v>
      </c>
      <c r="C13334">
        <v>3</v>
      </c>
      <c r="D13334">
        <v>5</v>
      </c>
      <c r="E13334">
        <v>1</v>
      </c>
      <c r="F13334" t="s">
        <v>7</v>
      </c>
      <c r="K13334">
        <v>7</v>
      </c>
      <c r="P13334">
        <v>7</v>
      </c>
      <c r="Q13334" s="5">
        <f>VLOOKUP(Table2[[#This Row],[id_heating_system]],$V$2:$W$5,2,0)*Table2[[#This Row],[2019]]</f>
        <v>8.0769230780000001</v>
      </c>
      <c r="R13334">
        <v>7</v>
      </c>
    </row>
    <row r="13335" spans="1:18" hidden="1" x14ac:dyDescent="0.25">
      <c r="A13335">
        <v>1</v>
      </c>
      <c r="B13335">
        <v>9110108</v>
      </c>
      <c r="C13335">
        <v>3</v>
      </c>
      <c r="D13335">
        <v>6</v>
      </c>
      <c r="E13335">
        <v>1</v>
      </c>
      <c r="F13335" t="s">
        <v>7</v>
      </c>
      <c r="K13335">
        <v>7</v>
      </c>
      <c r="P13335">
        <v>7</v>
      </c>
      <c r="Q13335" s="5">
        <f>VLOOKUP(Table2[[#This Row],[id_heating_system]],$V$2:$W$5,2,0)*Table2[[#This Row],[2019]]</f>
        <v>8.0769230780000001</v>
      </c>
      <c r="R13335">
        <v>7</v>
      </c>
    </row>
    <row r="13336" spans="1:18" hidden="1" x14ac:dyDescent="0.25">
      <c r="A13336">
        <v>1</v>
      </c>
      <c r="B13336">
        <v>9110108</v>
      </c>
      <c r="C13336">
        <v>3</v>
      </c>
      <c r="D13336">
        <v>7</v>
      </c>
      <c r="E13336">
        <v>1</v>
      </c>
      <c r="F13336" t="s">
        <v>7</v>
      </c>
      <c r="K13336">
        <v>1</v>
      </c>
      <c r="P13336">
        <v>1</v>
      </c>
      <c r="Q13336" s="5">
        <f>VLOOKUP(Table2[[#This Row],[id_heating_system]],$V$2:$W$5,2,0)*Table2[[#This Row],[2019]]</f>
        <v>1.153846154</v>
      </c>
      <c r="R13336">
        <v>1</v>
      </c>
    </row>
    <row r="13337" spans="1:18" hidden="1" x14ac:dyDescent="0.25">
      <c r="A13337">
        <v>1</v>
      </c>
      <c r="B13337">
        <v>9110110</v>
      </c>
      <c r="C13337">
        <v>3</v>
      </c>
      <c r="D13337">
        <v>1</v>
      </c>
      <c r="E13337">
        <v>1</v>
      </c>
      <c r="F13337" t="s">
        <v>7</v>
      </c>
      <c r="K13337">
        <v>1</v>
      </c>
      <c r="P13337">
        <v>1</v>
      </c>
      <c r="Q13337" s="5">
        <f>VLOOKUP(Table2[[#This Row],[id_heating_system]],$V$2:$W$5,2,0)*Table2[[#This Row],[2019]]</f>
        <v>1.153846154</v>
      </c>
      <c r="R13337">
        <v>1</v>
      </c>
    </row>
    <row r="13338" spans="1:18" hidden="1" x14ac:dyDescent="0.25">
      <c r="A13338">
        <v>1</v>
      </c>
      <c r="B13338">
        <v>9110110</v>
      </c>
      <c r="C13338">
        <v>3</v>
      </c>
      <c r="D13338">
        <v>2</v>
      </c>
      <c r="E13338">
        <v>1</v>
      </c>
      <c r="F13338" t="s">
        <v>7</v>
      </c>
      <c r="K13338">
        <v>1</v>
      </c>
      <c r="P13338">
        <v>1</v>
      </c>
      <c r="Q13338" s="5">
        <f>VLOOKUP(Table2[[#This Row],[id_heating_system]],$V$2:$W$5,2,0)*Table2[[#This Row],[2019]]</f>
        <v>1.153846154</v>
      </c>
      <c r="R13338">
        <v>1</v>
      </c>
    </row>
    <row r="13339" spans="1:18" hidden="1" x14ac:dyDescent="0.25">
      <c r="A13339">
        <v>1</v>
      </c>
      <c r="B13339">
        <v>9110110</v>
      </c>
      <c r="C13339">
        <v>3</v>
      </c>
      <c r="D13339">
        <v>3</v>
      </c>
      <c r="E13339">
        <v>1</v>
      </c>
      <c r="F13339" t="s">
        <v>7</v>
      </c>
      <c r="K13339">
        <v>0</v>
      </c>
      <c r="P13339">
        <v>0</v>
      </c>
      <c r="Q13339" s="5">
        <f>VLOOKUP(Table2[[#This Row],[id_heating_system]],$V$2:$W$5,2,0)*Table2[[#This Row],[2019]]</f>
        <v>0</v>
      </c>
      <c r="R13339">
        <v>0</v>
      </c>
    </row>
    <row r="13340" spans="1:18" hidden="1" x14ac:dyDescent="0.25">
      <c r="A13340">
        <v>1</v>
      </c>
      <c r="B13340">
        <v>9110110</v>
      </c>
      <c r="C13340">
        <v>3</v>
      </c>
      <c r="D13340">
        <v>4</v>
      </c>
      <c r="E13340">
        <v>1</v>
      </c>
      <c r="F13340" t="s">
        <v>7</v>
      </c>
      <c r="K13340">
        <v>4</v>
      </c>
      <c r="P13340">
        <v>4</v>
      </c>
      <c r="Q13340" s="5">
        <f>VLOOKUP(Table2[[#This Row],[id_heating_system]],$V$2:$W$5,2,0)*Table2[[#This Row],[2019]]</f>
        <v>4.6153846160000001</v>
      </c>
      <c r="R13340">
        <v>4</v>
      </c>
    </row>
    <row r="13341" spans="1:18" hidden="1" x14ac:dyDescent="0.25">
      <c r="A13341">
        <v>1</v>
      </c>
      <c r="B13341">
        <v>9110110</v>
      </c>
      <c r="C13341">
        <v>3</v>
      </c>
      <c r="D13341">
        <v>5</v>
      </c>
      <c r="E13341">
        <v>1</v>
      </c>
      <c r="F13341" t="s">
        <v>7</v>
      </c>
      <c r="K13341">
        <v>8</v>
      </c>
      <c r="P13341">
        <v>8</v>
      </c>
      <c r="Q13341" s="5">
        <f>VLOOKUP(Table2[[#This Row],[id_heating_system]],$V$2:$W$5,2,0)*Table2[[#This Row],[2019]]</f>
        <v>9.2307692320000001</v>
      </c>
      <c r="R13341">
        <v>8</v>
      </c>
    </row>
    <row r="13342" spans="1:18" hidden="1" x14ac:dyDescent="0.25">
      <c r="A13342">
        <v>1</v>
      </c>
      <c r="B13342">
        <v>9110110</v>
      </c>
      <c r="C13342">
        <v>3</v>
      </c>
      <c r="D13342">
        <v>6</v>
      </c>
      <c r="E13342">
        <v>1</v>
      </c>
      <c r="F13342" t="s">
        <v>7</v>
      </c>
      <c r="K13342">
        <v>3</v>
      </c>
      <c r="P13342">
        <v>3</v>
      </c>
      <c r="Q13342" s="5">
        <f>VLOOKUP(Table2[[#This Row],[id_heating_system]],$V$2:$W$5,2,0)*Table2[[#This Row],[2019]]</f>
        <v>3.461538462</v>
      </c>
      <c r="R13342">
        <v>3</v>
      </c>
    </row>
    <row r="13343" spans="1:18" hidden="1" x14ac:dyDescent="0.25">
      <c r="A13343">
        <v>1</v>
      </c>
      <c r="B13343">
        <v>9110110</v>
      </c>
      <c r="C13343">
        <v>3</v>
      </c>
      <c r="D13343">
        <v>7</v>
      </c>
      <c r="E13343">
        <v>1</v>
      </c>
      <c r="F13343" t="s">
        <v>7</v>
      </c>
      <c r="K13343">
        <v>0</v>
      </c>
      <c r="P13343">
        <v>0</v>
      </c>
      <c r="Q13343" s="5">
        <f>VLOOKUP(Table2[[#This Row],[id_heating_system]],$V$2:$W$5,2,0)*Table2[[#This Row],[2019]]</f>
        <v>0</v>
      </c>
      <c r="R13343">
        <v>0</v>
      </c>
    </row>
    <row r="13344" spans="1:18" hidden="1" x14ac:dyDescent="0.25">
      <c r="A13344">
        <v>1</v>
      </c>
      <c r="B13344">
        <v>9110111</v>
      </c>
      <c r="C13344">
        <v>3</v>
      </c>
      <c r="D13344">
        <v>1</v>
      </c>
      <c r="E13344">
        <v>1</v>
      </c>
      <c r="F13344" t="s">
        <v>7</v>
      </c>
      <c r="K13344">
        <v>0</v>
      </c>
      <c r="P13344">
        <v>0</v>
      </c>
      <c r="Q13344" s="5">
        <f>VLOOKUP(Table2[[#This Row],[id_heating_system]],$V$2:$W$5,2,0)*Table2[[#This Row],[2019]]</f>
        <v>0</v>
      </c>
      <c r="R13344">
        <v>0</v>
      </c>
    </row>
    <row r="13345" spans="1:18" hidden="1" x14ac:dyDescent="0.25">
      <c r="A13345">
        <v>1</v>
      </c>
      <c r="B13345">
        <v>9110111</v>
      </c>
      <c r="C13345">
        <v>3</v>
      </c>
      <c r="D13345">
        <v>2</v>
      </c>
      <c r="E13345">
        <v>1</v>
      </c>
      <c r="F13345" t="s">
        <v>7</v>
      </c>
      <c r="K13345">
        <v>3</v>
      </c>
      <c r="P13345">
        <v>3</v>
      </c>
      <c r="Q13345" s="5">
        <f>VLOOKUP(Table2[[#This Row],[id_heating_system]],$V$2:$W$5,2,0)*Table2[[#This Row],[2019]]</f>
        <v>3.461538462</v>
      </c>
      <c r="R13345">
        <v>3</v>
      </c>
    </row>
    <row r="13346" spans="1:18" hidden="1" x14ac:dyDescent="0.25">
      <c r="A13346">
        <v>1</v>
      </c>
      <c r="B13346">
        <v>9110111</v>
      </c>
      <c r="C13346">
        <v>3</v>
      </c>
      <c r="D13346">
        <v>3</v>
      </c>
      <c r="E13346">
        <v>1</v>
      </c>
      <c r="F13346" t="s">
        <v>7</v>
      </c>
      <c r="K13346">
        <v>11</v>
      </c>
      <c r="P13346">
        <v>11</v>
      </c>
      <c r="Q13346" s="5">
        <f>VLOOKUP(Table2[[#This Row],[id_heating_system]],$V$2:$W$5,2,0)*Table2[[#This Row],[2019]]</f>
        <v>12.692307694</v>
      </c>
      <c r="R13346">
        <v>11</v>
      </c>
    </row>
    <row r="13347" spans="1:18" hidden="1" x14ac:dyDescent="0.25">
      <c r="A13347">
        <v>1</v>
      </c>
      <c r="B13347">
        <v>9110111</v>
      </c>
      <c r="C13347">
        <v>3</v>
      </c>
      <c r="D13347">
        <v>4</v>
      </c>
      <c r="E13347">
        <v>1</v>
      </c>
      <c r="F13347" t="s">
        <v>7</v>
      </c>
      <c r="K13347">
        <v>8</v>
      </c>
      <c r="P13347">
        <v>8</v>
      </c>
      <c r="Q13347" s="5">
        <f>VLOOKUP(Table2[[#This Row],[id_heating_system]],$V$2:$W$5,2,0)*Table2[[#This Row],[2019]]</f>
        <v>9.2307692320000001</v>
      </c>
      <c r="R13347">
        <v>8</v>
      </c>
    </row>
    <row r="13348" spans="1:18" hidden="1" x14ac:dyDescent="0.25">
      <c r="A13348">
        <v>1</v>
      </c>
      <c r="B13348">
        <v>9110111</v>
      </c>
      <c r="C13348">
        <v>3</v>
      </c>
      <c r="D13348">
        <v>5</v>
      </c>
      <c r="E13348">
        <v>1</v>
      </c>
      <c r="F13348" t="s">
        <v>7</v>
      </c>
      <c r="K13348">
        <v>6</v>
      </c>
      <c r="P13348">
        <v>6</v>
      </c>
      <c r="Q13348" s="5">
        <f>VLOOKUP(Table2[[#This Row],[id_heating_system]],$V$2:$W$5,2,0)*Table2[[#This Row],[2019]]</f>
        <v>6.9230769240000001</v>
      </c>
      <c r="R13348">
        <v>6</v>
      </c>
    </row>
    <row r="13349" spans="1:18" hidden="1" x14ac:dyDescent="0.25">
      <c r="A13349">
        <v>1</v>
      </c>
      <c r="B13349">
        <v>9110111</v>
      </c>
      <c r="C13349">
        <v>3</v>
      </c>
      <c r="D13349">
        <v>6</v>
      </c>
      <c r="E13349">
        <v>1</v>
      </c>
      <c r="F13349" t="s">
        <v>7</v>
      </c>
      <c r="K13349">
        <v>5</v>
      </c>
      <c r="P13349">
        <v>5</v>
      </c>
      <c r="Q13349" s="5">
        <f>VLOOKUP(Table2[[#This Row],[id_heating_system]],$V$2:$W$5,2,0)*Table2[[#This Row],[2019]]</f>
        <v>5.7692307700000001</v>
      </c>
      <c r="R13349">
        <v>5</v>
      </c>
    </row>
    <row r="13350" spans="1:18" hidden="1" x14ac:dyDescent="0.25">
      <c r="A13350">
        <v>1</v>
      </c>
      <c r="B13350">
        <v>9110111</v>
      </c>
      <c r="C13350">
        <v>3</v>
      </c>
      <c r="D13350">
        <v>7</v>
      </c>
      <c r="E13350">
        <v>1</v>
      </c>
      <c r="F13350" t="s">
        <v>7</v>
      </c>
      <c r="K13350">
        <v>0</v>
      </c>
      <c r="P13350">
        <v>0</v>
      </c>
      <c r="Q13350" s="5">
        <f>VLOOKUP(Table2[[#This Row],[id_heating_system]],$V$2:$W$5,2,0)*Table2[[#This Row],[2019]]</f>
        <v>0</v>
      </c>
      <c r="R13350">
        <v>0</v>
      </c>
    </row>
    <row r="13351" spans="1:18" hidden="1" x14ac:dyDescent="0.25">
      <c r="A13351">
        <v>1</v>
      </c>
      <c r="B13351">
        <v>9110112</v>
      </c>
      <c r="C13351">
        <v>3</v>
      </c>
      <c r="D13351">
        <v>1</v>
      </c>
      <c r="E13351">
        <v>1</v>
      </c>
      <c r="F13351" t="s">
        <v>7</v>
      </c>
      <c r="K13351">
        <v>0</v>
      </c>
      <c r="P13351">
        <v>0</v>
      </c>
      <c r="Q13351" s="5">
        <f>VLOOKUP(Table2[[#This Row],[id_heating_system]],$V$2:$W$5,2,0)*Table2[[#This Row],[2019]]</f>
        <v>0</v>
      </c>
      <c r="R13351">
        <v>0</v>
      </c>
    </row>
    <row r="13352" spans="1:18" hidden="1" x14ac:dyDescent="0.25">
      <c r="A13352">
        <v>1</v>
      </c>
      <c r="B13352">
        <v>9110112</v>
      </c>
      <c r="C13352">
        <v>3</v>
      </c>
      <c r="D13352">
        <v>2</v>
      </c>
      <c r="E13352">
        <v>1</v>
      </c>
      <c r="F13352" t="s">
        <v>7</v>
      </c>
      <c r="K13352">
        <v>0</v>
      </c>
      <c r="P13352">
        <v>0</v>
      </c>
      <c r="Q13352" s="5">
        <f>VLOOKUP(Table2[[#This Row],[id_heating_system]],$V$2:$W$5,2,0)*Table2[[#This Row],[2019]]</f>
        <v>0</v>
      </c>
      <c r="R13352">
        <v>0</v>
      </c>
    </row>
    <row r="13353" spans="1:18" hidden="1" x14ac:dyDescent="0.25">
      <c r="A13353">
        <v>1</v>
      </c>
      <c r="B13353">
        <v>9110112</v>
      </c>
      <c r="C13353">
        <v>3</v>
      </c>
      <c r="D13353">
        <v>3</v>
      </c>
      <c r="E13353">
        <v>1</v>
      </c>
      <c r="F13353" t="s">
        <v>7</v>
      </c>
      <c r="K13353">
        <v>3</v>
      </c>
      <c r="P13353">
        <v>3</v>
      </c>
      <c r="Q13353" s="5">
        <f>VLOOKUP(Table2[[#This Row],[id_heating_system]],$V$2:$W$5,2,0)*Table2[[#This Row],[2019]]</f>
        <v>3.461538462</v>
      </c>
      <c r="R13353">
        <v>3</v>
      </c>
    </row>
    <row r="13354" spans="1:18" hidden="1" x14ac:dyDescent="0.25">
      <c r="A13354">
        <v>1</v>
      </c>
      <c r="B13354">
        <v>9110112</v>
      </c>
      <c r="C13354">
        <v>3</v>
      </c>
      <c r="D13354">
        <v>4</v>
      </c>
      <c r="E13354">
        <v>1</v>
      </c>
      <c r="F13354" t="s">
        <v>7</v>
      </c>
      <c r="K13354">
        <v>0</v>
      </c>
      <c r="P13354">
        <v>0</v>
      </c>
      <c r="Q13354" s="5">
        <f>VLOOKUP(Table2[[#This Row],[id_heating_system]],$V$2:$W$5,2,0)*Table2[[#This Row],[2019]]</f>
        <v>0</v>
      </c>
      <c r="R13354">
        <v>0</v>
      </c>
    </row>
    <row r="13355" spans="1:18" hidden="1" x14ac:dyDescent="0.25">
      <c r="A13355">
        <v>1</v>
      </c>
      <c r="B13355">
        <v>9110112</v>
      </c>
      <c r="C13355">
        <v>3</v>
      </c>
      <c r="D13355">
        <v>5</v>
      </c>
      <c r="E13355">
        <v>1</v>
      </c>
      <c r="F13355" t="s">
        <v>7</v>
      </c>
      <c r="K13355">
        <v>2</v>
      </c>
      <c r="P13355">
        <v>2</v>
      </c>
      <c r="Q13355" s="5">
        <f>VLOOKUP(Table2[[#This Row],[id_heating_system]],$V$2:$W$5,2,0)*Table2[[#This Row],[2019]]</f>
        <v>2.307692308</v>
      </c>
      <c r="R13355">
        <v>2</v>
      </c>
    </row>
    <row r="13356" spans="1:18" hidden="1" x14ac:dyDescent="0.25">
      <c r="A13356">
        <v>1</v>
      </c>
      <c r="B13356">
        <v>9110112</v>
      </c>
      <c r="C13356">
        <v>3</v>
      </c>
      <c r="D13356">
        <v>6</v>
      </c>
      <c r="E13356">
        <v>1</v>
      </c>
      <c r="F13356" t="s">
        <v>7</v>
      </c>
      <c r="K13356">
        <v>2</v>
      </c>
      <c r="P13356">
        <v>2</v>
      </c>
      <c r="Q13356" s="5">
        <f>VLOOKUP(Table2[[#This Row],[id_heating_system]],$V$2:$W$5,2,0)*Table2[[#This Row],[2019]]</f>
        <v>2.307692308</v>
      </c>
      <c r="R13356">
        <v>2</v>
      </c>
    </row>
    <row r="13357" spans="1:18" hidden="1" x14ac:dyDescent="0.25">
      <c r="A13357">
        <v>1</v>
      </c>
      <c r="B13357">
        <v>9110112</v>
      </c>
      <c r="C13357">
        <v>3</v>
      </c>
      <c r="D13357">
        <v>7</v>
      </c>
      <c r="E13357">
        <v>1</v>
      </c>
      <c r="F13357" t="s">
        <v>7</v>
      </c>
      <c r="K13357">
        <v>0</v>
      </c>
      <c r="P13357">
        <v>0</v>
      </c>
      <c r="Q13357" s="5">
        <f>VLOOKUP(Table2[[#This Row],[id_heating_system]],$V$2:$W$5,2,0)*Table2[[#This Row],[2019]]</f>
        <v>0</v>
      </c>
      <c r="R13357">
        <v>0</v>
      </c>
    </row>
    <row r="13358" spans="1:18" hidden="1" x14ac:dyDescent="0.25">
      <c r="A13358">
        <v>1</v>
      </c>
      <c r="B13358">
        <v>9110113</v>
      </c>
      <c r="C13358">
        <v>3</v>
      </c>
      <c r="D13358">
        <v>1</v>
      </c>
      <c r="E13358">
        <v>1</v>
      </c>
      <c r="F13358" t="s">
        <v>7</v>
      </c>
      <c r="K13358">
        <v>0</v>
      </c>
      <c r="P13358">
        <v>0</v>
      </c>
      <c r="Q13358" s="5">
        <f>VLOOKUP(Table2[[#This Row],[id_heating_system]],$V$2:$W$5,2,0)*Table2[[#This Row],[2019]]</f>
        <v>0</v>
      </c>
      <c r="R13358">
        <v>0</v>
      </c>
    </row>
    <row r="13359" spans="1:18" hidden="1" x14ac:dyDescent="0.25">
      <c r="A13359">
        <v>1</v>
      </c>
      <c r="B13359">
        <v>9110113</v>
      </c>
      <c r="C13359">
        <v>3</v>
      </c>
      <c r="D13359">
        <v>2</v>
      </c>
      <c r="E13359">
        <v>1</v>
      </c>
      <c r="F13359" t="s">
        <v>7</v>
      </c>
      <c r="K13359">
        <v>0</v>
      </c>
      <c r="P13359">
        <v>0</v>
      </c>
      <c r="Q13359" s="5">
        <f>VLOOKUP(Table2[[#This Row],[id_heating_system]],$V$2:$W$5,2,0)*Table2[[#This Row],[2019]]</f>
        <v>0</v>
      </c>
      <c r="R13359">
        <v>0</v>
      </c>
    </row>
    <row r="13360" spans="1:18" hidden="1" x14ac:dyDescent="0.25">
      <c r="A13360">
        <v>1</v>
      </c>
      <c r="B13360">
        <v>9110113</v>
      </c>
      <c r="C13360">
        <v>3</v>
      </c>
      <c r="D13360">
        <v>3</v>
      </c>
      <c r="E13360">
        <v>1</v>
      </c>
      <c r="F13360" t="s">
        <v>7</v>
      </c>
      <c r="K13360">
        <v>6</v>
      </c>
      <c r="P13360">
        <v>6</v>
      </c>
      <c r="Q13360" s="5">
        <f>VLOOKUP(Table2[[#This Row],[id_heating_system]],$V$2:$W$5,2,0)*Table2[[#This Row],[2019]]</f>
        <v>6.9230769240000001</v>
      </c>
      <c r="R13360">
        <v>6</v>
      </c>
    </row>
    <row r="13361" spans="1:18" hidden="1" x14ac:dyDescent="0.25">
      <c r="A13361">
        <v>1</v>
      </c>
      <c r="B13361">
        <v>9110113</v>
      </c>
      <c r="C13361">
        <v>3</v>
      </c>
      <c r="D13361">
        <v>4</v>
      </c>
      <c r="E13361">
        <v>1</v>
      </c>
      <c r="F13361" t="s">
        <v>7</v>
      </c>
      <c r="K13361">
        <v>0</v>
      </c>
      <c r="P13361">
        <v>0</v>
      </c>
      <c r="Q13361" s="5">
        <f>VLOOKUP(Table2[[#This Row],[id_heating_system]],$V$2:$W$5,2,0)*Table2[[#This Row],[2019]]</f>
        <v>0</v>
      </c>
      <c r="R13361">
        <v>0</v>
      </c>
    </row>
    <row r="13362" spans="1:18" hidden="1" x14ac:dyDescent="0.25">
      <c r="A13362">
        <v>1</v>
      </c>
      <c r="B13362">
        <v>9110113</v>
      </c>
      <c r="C13362">
        <v>3</v>
      </c>
      <c r="D13362">
        <v>5</v>
      </c>
      <c r="E13362">
        <v>1</v>
      </c>
      <c r="F13362" t="s">
        <v>7</v>
      </c>
      <c r="K13362">
        <v>7</v>
      </c>
      <c r="P13362">
        <v>7</v>
      </c>
      <c r="Q13362" s="5">
        <f>VLOOKUP(Table2[[#This Row],[id_heating_system]],$V$2:$W$5,2,0)*Table2[[#This Row],[2019]]</f>
        <v>8.0769230780000001</v>
      </c>
      <c r="R13362">
        <v>7</v>
      </c>
    </row>
    <row r="13363" spans="1:18" hidden="1" x14ac:dyDescent="0.25">
      <c r="A13363">
        <v>1</v>
      </c>
      <c r="B13363">
        <v>9110113</v>
      </c>
      <c r="C13363">
        <v>3</v>
      </c>
      <c r="D13363">
        <v>6</v>
      </c>
      <c r="E13363">
        <v>1</v>
      </c>
      <c r="F13363" t="s">
        <v>7</v>
      </c>
      <c r="K13363">
        <v>4</v>
      </c>
      <c r="P13363">
        <v>4</v>
      </c>
      <c r="Q13363" s="5">
        <f>VLOOKUP(Table2[[#This Row],[id_heating_system]],$V$2:$W$5,2,0)*Table2[[#This Row],[2019]]</f>
        <v>4.6153846160000001</v>
      </c>
      <c r="R13363">
        <v>4</v>
      </c>
    </row>
    <row r="13364" spans="1:18" hidden="1" x14ac:dyDescent="0.25">
      <c r="A13364">
        <v>1</v>
      </c>
      <c r="B13364">
        <v>9110113</v>
      </c>
      <c r="C13364">
        <v>3</v>
      </c>
      <c r="D13364">
        <v>7</v>
      </c>
      <c r="E13364">
        <v>1</v>
      </c>
      <c r="F13364" t="s">
        <v>7</v>
      </c>
      <c r="K13364">
        <v>0</v>
      </c>
      <c r="P13364">
        <v>0</v>
      </c>
      <c r="Q13364" s="5">
        <f>VLOOKUP(Table2[[#This Row],[id_heating_system]],$V$2:$W$5,2,0)*Table2[[#This Row],[2019]]</f>
        <v>0</v>
      </c>
      <c r="R13364">
        <v>0</v>
      </c>
    </row>
    <row r="13365" spans="1:18" hidden="1" x14ac:dyDescent="0.25">
      <c r="A13365">
        <v>1</v>
      </c>
      <c r="B13365">
        <v>9110201</v>
      </c>
      <c r="C13365">
        <v>3</v>
      </c>
      <c r="D13365">
        <v>1</v>
      </c>
      <c r="E13365">
        <v>1</v>
      </c>
      <c r="F13365" t="s">
        <v>7</v>
      </c>
      <c r="K13365">
        <v>37</v>
      </c>
      <c r="P13365">
        <v>37</v>
      </c>
      <c r="Q13365" s="5">
        <f>VLOOKUP(Table2[[#This Row],[id_heating_system]],$V$2:$W$5,2,0)*Table2[[#This Row],[2019]]</f>
        <v>42.692307698</v>
      </c>
      <c r="R13365">
        <v>37</v>
      </c>
    </row>
    <row r="13366" spans="1:18" hidden="1" x14ac:dyDescent="0.25">
      <c r="A13366">
        <v>1</v>
      </c>
      <c r="B13366">
        <v>9110201</v>
      </c>
      <c r="C13366">
        <v>3</v>
      </c>
      <c r="D13366">
        <v>2</v>
      </c>
      <c r="E13366">
        <v>1</v>
      </c>
      <c r="F13366" t="s">
        <v>7</v>
      </c>
      <c r="K13366">
        <v>4</v>
      </c>
      <c r="P13366">
        <v>4</v>
      </c>
      <c r="Q13366" s="5">
        <f>VLOOKUP(Table2[[#This Row],[id_heating_system]],$V$2:$W$5,2,0)*Table2[[#This Row],[2019]]</f>
        <v>4.6153846160000001</v>
      </c>
      <c r="R13366">
        <v>4</v>
      </c>
    </row>
    <row r="13367" spans="1:18" hidden="1" x14ac:dyDescent="0.25">
      <c r="A13367">
        <v>1</v>
      </c>
      <c r="B13367">
        <v>9110201</v>
      </c>
      <c r="C13367">
        <v>3</v>
      </c>
      <c r="D13367">
        <v>3</v>
      </c>
      <c r="E13367">
        <v>1</v>
      </c>
      <c r="F13367" t="s">
        <v>7</v>
      </c>
      <c r="K13367">
        <v>0</v>
      </c>
      <c r="P13367">
        <v>0</v>
      </c>
      <c r="Q13367" s="5">
        <f>VLOOKUP(Table2[[#This Row],[id_heating_system]],$V$2:$W$5,2,0)*Table2[[#This Row],[2019]]</f>
        <v>0</v>
      </c>
      <c r="R13367">
        <v>0</v>
      </c>
    </row>
    <row r="13368" spans="1:18" hidden="1" x14ac:dyDescent="0.25">
      <c r="A13368">
        <v>1</v>
      </c>
      <c r="B13368">
        <v>9110201</v>
      </c>
      <c r="C13368">
        <v>3</v>
      </c>
      <c r="D13368">
        <v>4</v>
      </c>
      <c r="E13368">
        <v>1</v>
      </c>
      <c r="F13368" t="s">
        <v>7</v>
      </c>
      <c r="K13368">
        <v>50</v>
      </c>
      <c r="P13368">
        <v>50</v>
      </c>
      <c r="Q13368" s="5">
        <f>VLOOKUP(Table2[[#This Row],[id_heating_system]],$V$2:$W$5,2,0)*Table2[[#This Row],[2019]]</f>
        <v>57.692307700000001</v>
      </c>
      <c r="R13368">
        <v>50</v>
      </c>
    </row>
    <row r="13369" spans="1:18" hidden="1" x14ac:dyDescent="0.25">
      <c r="A13369">
        <v>1</v>
      </c>
      <c r="B13369">
        <v>9110201</v>
      </c>
      <c r="C13369">
        <v>3</v>
      </c>
      <c r="D13369">
        <v>5</v>
      </c>
      <c r="E13369">
        <v>1</v>
      </c>
      <c r="F13369" t="s">
        <v>7</v>
      </c>
      <c r="K13369">
        <v>0</v>
      </c>
      <c r="P13369">
        <v>0</v>
      </c>
      <c r="Q13369" s="5">
        <f>VLOOKUP(Table2[[#This Row],[id_heating_system]],$V$2:$W$5,2,0)*Table2[[#This Row],[2019]]</f>
        <v>0</v>
      </c>
      <c r="R13369">
        <v>0</v>
      </c>
    </row>
    <row r="13370" spans="1:18" hidden="1" x14ac:dyDescent="0.25">
      <c r="A13370">
        <v>1</v>
      </c>
      <c r="B13370">
        <v>9110201</v>
      </c>
      <c r="C13370">
        <v>3</v>
      </c>
      <c r="D13370">
        <v>6</v>
      </c>
      <c r="E13370">
        <v>1</v>
      </c>
      <c r="F13370" t="s">
        <v>7</v>
      </c>
      <c r="K13370">
        <v>5</v>
      </c>
      <c r="P13370">
        <v>5</v>
      </c>
      <c r="Q13370" s="5">
        <f>VLOOKUP(Table2[[#This Row],[id_heating_system]],$V$2:$W$5,2,0)*Table2[[#This Row],[2019]]</f>
        <v>5.7692307700000001</v>
      </c>
      <c r="R13370">
        <v>5</v>
      </c>
    </row>
    <row r="13371" spans="1:18" hidden="1" x14ac:dyDescent="0.25">
      <c r="A13371">
        <v>1</v>
      </c>
      <c r="B13371">
        <v>9110201</v>
      </c>
      <c r="C13371">
        <v>3</v>
      </c>
      <c r="D13371">
        <v>7</v>
      </c>
      <c r="E13371">
        <v>1</v>
      </c>
      <c r="F13371" t="s">
        <v>7</v>
      </c>
      <c r="K13371">
        <v>0</v>
      </c>
      <c r="P13371">
        <v>0</v>
      </c>
      <c r="Q13371" s="5">
        <f>VLOOKUP(Table2[[#This Row],[id_heating_system]],$V$2:$W$5,2,0)*Table2[[#This Row],[2019]]</f>
        <v>0</v>
      </c>
      <c r="R13371">
        <v>0</v>
      </c>
    </row>
    <row r="13372" spans="1:18" hidden="1" x14ac:dyDescent="0.25">
      <c r="A13372">
        <v>1</v>
      </c>
      <c r="B13372">
        <v>9110202</v>
      </c>
      <c r="C13372">
        <v>3</v>
      </c>
      <c r="D13372">
        <v>1</v>
      </c>
      <c r="E13372">
        <v>1</v>
      </c>
      <c r="F13372" t="s">
        <v>7</v>
      </c>
      <c r="K13372">
        <v>0</v>
      </c>
      <c r="P13372">
        <v>0</v>
      </c>
      <c r="Q13372" s="5">
        <f>VLOOKUP(Table2[[#This Row],[id_heating_system]],$V$2:$W$5,2,0)*Table2[[#This Row],[2019]]</f>
        <v>0</v>
      </c>
      <c r="R13372">
        <v>0</v>
      </c>
    </row>
    <row r="13373" spans="1:18" hidden="1" x14ac:dyDescent="0.25">
      <c r="A13373">
        <v>1</v>
      </c>
      <c r="B13373">
        <v>9110202</v>
      </c>
      <c r="C13373">
        <v>3</v>
      </c>
      <c r="D13373">
        <v>2</v>
      </c>
      <c r="E13373">
        <v>1</v>
      </c>
      <c r="F13373" t="s">
        <v>7</v>
      </c>
      <c r="K13373">
        <v>3</v>
      </c>
      <c r="P13373">
        <v>3</v>
      </c>
      <c r="Q13373" s="5">
        <f>VLOOKUP(Table2[[#This Row],[id_heating_system]],$V$2:$W$5,2,0)*Table2[[#This Row],[2019]]</f>
        <v>3.461538462</v>
      </c>
      <c r="R13373">
        <v>3</v>
      </c>
    </row>
    <row r="13374" spans="1:18" hidden="1" x14ac:dyDescent="0.25">
      <c r="A13374">
        <v>1</v>
      </c>
      <c r="B13374">
        <v>9110202</v>
      </c>
      <c r="C13374">
        <v>3</v>
      </c>
      <c r="D13374">
        <v>3</v>
      </c>
      <c r="E13374">
        <v>1</v>
      </c>
      <c r="F13374" t="s">
        <v>7</v>
      </c>
      <c r="K13374">
        <v>3</v>
      </c>
      <c r="P13374">
        <v>3</v>
      </c>
      <c r="Q13374" s="5">
        <f>VLOOKUP(Table2[[#This Row],[id_heating_system]],$V$2:$W$5,2,0)*Table2[[#This Row],[2019]]</f>
        <v>3.461538462</v>
      </c>
      <c r="R13374">
        <v>3</v>
      </c>
    </row>
    <row r="13375" spans="1:18" hidden="1" x14ac:dyDescent="0.25">
      <c r="A13375">
        <v>1</v>
      </c>
      <c r="B13375">
        <v>9110202</v>
      </c>
      <c r="C13375">
        <v>3</v>
      </c>
      <c r="D13375">
        <v>4</v>
      </c>
      <c r="E13375">
        <v>1</v>
      </c>
      <c r="F13375" t="s">
        <v>7</v>
      </c>
      <c r="K13375">
        <v>2</v>
      </c>
      <c r="P13375">
        <v>2</v>
      </c>
      <c r="Q13375" s="5">
        <f>VLOOKUP(Table2[[#This Row],[id_heating_system]],$V$2:$W$5,2,0)*Table2[[#This Row],[2019]]</f>
        <v>2.307692308</v>
      </c>
      <c r="R13375">
        <v>2</v>
      </c>
    </row>
    <row r="13376" spans="1:18" hidden="1" x14ac:dyDescent="0.25">
      <c r="A13376">
        <v>1</v>
      </c>
      <c r="B13376">
        <v>9110202</v>
      </c>
      <c r="C13376">
        <v>3</v>
      </c>
      <c r="D13376">
        <v>5</v>
      </c>
      <c r="E13376">
        <v>1</v>
      </c>
      <c r="F13376" t="s">
        <v>7</v>
      </c>
      <c r="K13376">
        <v>5</v>
      </c>
      <c r="P13376">
        <v>5</v>
      </c>
      <c r="Q13376" s="5">
        <f>VLOOKUP(Table2[[#This Row],[id_heating_system]],$V$2:$W$5,2,0)*Table2[[#This Row],[2019]]</f>
        <v>5.7692307700000001</v>
      </c>
      <c r="R13376">
        <v>5</v>
      </c>
    </row>
    <row r="13377" spans="1:18" hidden="1" x14ac:dyDescent="0.25">
      <c r="A13377">
        <v>1</v>
      </c>
      <c r="B13377">
        <v>9110202</v>
      </c>
      <c r="C13377">
        <v>3</v>
      </c>
      <c r="D13377">
        <v>6</v>
      </c>
      <c r="E13377">
        <v>1</v>
      </c>
      <c r="F13377" t="s">
        <v>7</v>
      </c>
      <c r="K13377">
        <v>4</v>
      </c>
      <c r="P13377">
        <v>4</v>
      </c>
      <c r="Q13377" s="5">
        <f>VLOOKUP(Table2[[#This Row],[id_heating_system]],$V$2:$W$5,2,0)*Table2[[#This Row],[2019]]</f>
        <v>4.6153846160000001</v>
      </c>
      <c r="R13377">
        <v>4</v>
      </c>
    </row>
    <row r="13378" spans="1:18" hidden="1" x14ac:dyDescent="0.25">
      <c r="A13378">
        <v>1</v>
      </c>
      <c r="B13378">
        <v>9110202</v>
      </c>
      <c r="C13378">
        <v>3</v>
      </c>
      <c r="D13378">
        <v>7</v>
      </c>
      <c r="E13378">
        <v>1</v>
      </c>
      <c r="F13378" t="s">
        <v>7</v>
      </c>
      <c r="K13378">
        <v>0</v>
      </c>
      <c r="P13378">
        <v>0</v>
      </c>
      <c r="Q13378" s="5">
        <f>VLOOKUP(Table2[[#This Row],[id_heating_system]],$V$2:$W$5,2,0)*Table2[[#This Row],[2019]]</f>
        <v>0</v>
      </c>
      <c r="R13378">
        <v>0</v>
      </c>
    </row>
    <row r="13379" spans="1:18" hidden="1" x14ac:dyDescent="0.25">
      <c r="A13379">
        <v>1</v>
      </c>
      <c r="B13379">
        <v>9110203</v>
      </c>
      <c r="C13379">
        <v>3</v>
      </c>
      <c r="D13379">
        <v>1</v>
      </c>
      <c r="E13379">
        <v>1</v>
      </c>
      <c r="F13379" t="s">
        <v>7</v>
      </c>
      <c r="K13379">
        <v>0</v>
      </c>
      <c r="P13379">
        <v>0</v>
      </c>
      <c r="Q13379" s="5">
        <f>VLOOKUP(Table2[[#This Row],[id_heating_system]],$V$2:$W$5,2,0)*Table2[[#This Row],[2019]]</f>
        <v>0</v>
      </c>
      <c r="R13379">
        <v>0</v>
      </c>
    </row>
    <row r="13380" spans="1:18" hidden="1" x14ac:dyDescent="0.25">
      <c r="A13380">
        <v>1</v>
      </c>
      <c r="B13380">
        <v>9110203</v>
      </c>
      <c r="C13380">
        <v>3</v>
      </c>
      <c r="D13380">
        <v>2</v>
      </c>
      <c r="E13380">
        <v>1</v>
      </c>
      <c r="F13380" t="s">
        <v>7</v>
      </c>
      <c r="K13380">
        <v>0</v>
      </c>
      <c r="P13380">
        <v>0</v>
      </c>
      <c r="Q13380" s="5">
        <f>VLOOKUP(Table2[[#This Row],[id_heating_system]],$V$2:$W$5,2,0)*Table2[[#This Row],[2019]]</f>
        <v>0</v>
      </c>
      <c r="R13380">
        <v>0</v>
      </c>
    </row>
    <row r="13381" spans="1:18" hidden="1" x14ac:dyDescent="0.25">
      <c r="A13381">
        <v>1</v>
      </c>
      <c r="B13381">
        <v>9110203</v>
      </c>
      <c r="C13381">
        <v>3</v>
      </c>
      <c r="D13381">
        <v>3</v>
      </c>
      <c r="E13381">
        <v>1</v>
      </c>
      <c r="F13381" t="s">
        <v>7</v>
      </c>
      <c r="K13381">
        <v>7</v>
      </c>
      <c r="P13381">
        <v>7</v>
      </c>
      <c r="Q13381" s="5">
        <f>VLOOKUP(Table2[[#This Row],[id_heating_system]],$V$2:$W$5,2,0)*Table2[[#This Row],[2019]]</f>
        <v>8.0769230780000001</v>
      </c>
      <c r="R13381">
        <v>7</v>
      </c>
    </row>
    <row r="13382" spans="1:18" hidden="1" x14ac:dyDescent="0.25">
      <c r="A13382">
        <v>1</v>
      </c>
      <c r="B13382">
        <v>9110203</v>
      </c>
      <c r="C13382">
        <v>3</v>
      </c>
      <c r="D13382">
        <v>4</v>
      </c>
      <c r="E13382">
        <v>1</v>
      </c>
      <c r="F13382" t="s">
        <v>7</v>
      </c>
      <c r="K13382">
        <v>0</v>
      </c>
      <c r="P13382">
        <v>0</v>
      </c>
      <c r="Q13382" s="5">
        <f>VLOOKUP(Table2[[#This Row],[id_heating_system]],$V$2:$W$5,2,0)*Table2[[#This Row],[2019]]</f>
        <v>0</v>
      </c>
      <c r="R13382">
        <v>0</v>
      </c>
    </row>
    <row r="13383" spans="1:18" hidden="1" x14ac:dyDescent="0.25">
      <c r="A13383">
        <v>1</v>
      </c>
      <c r="B13383">
        <v>9110203</v>
      </c>
      <c r="C13383">
        <v>3</v>
      </c>
      <c r="D13383">
        <v>5</v>
      </c>
      <c r="E13383">
        <v>1</v>
      </c>
      <c r="F13383" t="s">
        <v>7</v>
      </c>
      <c r="K13383">
        <v>9</v>
      </c>
      <c r="P13383">
        <v>9</v>
      </c>
      <c r="Q13383" s="5">
        <f>VLOOKUP(Table2[[#This Row],[id_heating_system]],$V$2:$W$5,2,0)*Table2[[#This Row],[2019]]</f>
        <v>10.384615386</v>
      </c>
      <c r="R13383">
        <v>9</v>
      </c>
    </row>
    <row r="13384" spans="1:18" hidden="1" x14ac:dyDescent="0.25">
      <c r="A13384">
        <v>1</v>
      </c>
      <c r="B13384">
        <v>9110203</v>
      </c>
      <c r="C13384">
        <v>3</v>
      </c>
      <c r="D13384">
        <v>6</v>
      </c>
      <c r="E13384">
        <v>1</v>
      </c>
      <c r="F13384" t="s">
        <v>7</v>
      </c>
      <c r="K13384">
        <v>4</v>
      </c>
      <c r="P13384">
        <v>4</v>
      </c>
      <c r="Q13384" s="5">
        <f>VLOOKUP(Table2[[#This Row],[id_heating_system]],$V$2:$W$5,2,0)*Table2[[#This Row],[2019]]</f>
        <v>4.6153846160000001</v>
      </c>
      <c r="R13384">
        <v>4</v>
      </c>
    </row>
    <row r="13385" spans="1:18" hidden="1" x14ac:dyDescent="0.25">
      <c r="A13385">
        <v>1</v>
      </c>
      <c r="B13385">
        <v>9110203</v>
      </c>
      <c r="C13385">
        <v>3</v>
      </c>
      <c r="D13385">
        <v>7</v>
      </c>
      <c r="E13385">
        <v>1</v>
      </c>
      <c r="F13385" t="s">
        <v>7</v>
      </c>
      <c r="K13385">
        <v>0</v>
      </c>
      <c r="P13385">
        <v>0</v>
      </c>
      <c r="Q13385" s="5">
        <f>VLOOKUP(Table2[[#This Row],[id_heating_system]],$V$2:$W$5,2,0)*Table2[[#This Row],[2019]]</f>
        <v>0</v>
      </c>
      <c r="R13385">
        <v>0</v>
      </c>
    </row>
    <row r="13386" spans="1:18" hidden="1" x14ac:dyDescent="0.25">
      <c r="A13386">
        <v>1</v>
      </c>
      <c r="B13386">
        <v>9110204</v>
      </c>
      <c r="C13386">
        <v>3</v>
      </c>
      <c r="D13386">
        <v>1</v>
      </c>
      <c r="E13386">
        <v>1</v>
      </c>
      <c r="F13386" t="s">
        <v>7</v>
      </c>
      <c r="K13386">
        <v>0</v>
      </c>
      <c r="P13386">
        <v>0</v>
      </c>
      <c r="Q13386" s="5">
        <f>VLOOKUP(Table2[[#This Row],[id_heating_system]],$V$2:$W$5,2,0)*Table2[[#This Row],[2019]]</f>
        <v>0</v>
      </c>
      <c r="R13386">
        <v>0</v>
      </c>
    </row>
    <row r="13387" spans="1:18" hidden="1" x14ac:dyDescent="0.25">
      <c r="A13387">
        <v>1</v>
      </c>
      <c r="B13387">
        <v>9110204</v>
      </c>
      <c r="C13387">
        <v>3</v>
      </c>
      <c r="D13387">
        <v>2</v>
      </c>
      <c r="E13387">
        <v>1</v>
      </c>
      <c r="F13387" t="s">
        <v>7</v>
      </c>
      <c r="K13387">
        <v>0</v>
      </c>
      <c r="P13387">
        <v>0</v>
      </c>
      <c r="Q13387" s="5">
        <f>VLOOKUP(Table2[[#This Row],[id_heating_system]],$V$2:$W$5,2,0)*Table2[[#This Row],[2019]]</f>
        <v>0</v>
      </c>
      <c r="R13387">
        <v>0</v>
      </c>
    </row>
    <row r="13388" spans="1:18" hidden="1" x14ac:dyDescent="0.25">
      <c r="A13388">
        <v>1</v>
      </c>
      <c r="B13388">
        <v>9110204</v>
      </c>
      <c r="C13388">
        <v>3</v>
      </c>
      <c r="D13388">
        <v>3</v>
      </c>
      <c r="E13388">
        <v>1</v>
      </c>
      <c r="F13388" t="s">
        <v>7</v>
      </c>
      <c r="K13388">
        <v>1</v>
      </c>
      <c r="P13388">
        <v>1</v>
      </c>
      <c r="Q13388" s="5">
        <f>VLOOKUP(Table2[[#This Row],[id_heating_system]],$V$2:$W$5,2,0)*Table2[[#This Row],[2019]]</f>
        <v>1.153846154</v>
      </c>
      <c r="R13388">
        <v>1</v>
      </c>
    </row>
    <row r="13389" spans="1:18" hidden="1" x14ac:dyDescent="0.25">
      <c r="A13389">
        <v>1</v>
      </c>
      <c r="B13389">
        <v>9110204</v>
      </c>
      <c r="C13389">
        <v>3</v>
      </c>
      <c r="D13389">
        <v>4</v>
      </c>
      <c r="E13389">
        <v>1</v>
      </c>
      <c r="F13389" t="s">
        <v>7</v>
      </c>
      <c r="K13389">
        <v>0</v>
      </c>
      <c r="P13389">
        <v>0</v>
      </c>
      <c r="Q13389" s="5">
        <f>VLOOKUP(Table2[[#This Row],[id_heating_system]],$V$2:$W$5,2,0)*Table2[[#This Row],[2019]]</f>
        <v>0</v>
      </c>
      <c r="R13389">
        <v>0</v>
      </c>
    </row>
    <row r="13390" spans="1:18" hidden="1" x14ac:dyDescent="0.25">
      <c r="A13390">
        <v>1</v>
      </c>
      <c r="B13390">
        <v>9110204</v>
      </c>
      <c r="C13390">
        <v>3</v>
      </c>
      <c r="D13390">
        <v>5</v>
      </c>
      <c r="E13390">
        <v>1</v>
      </c>
      <c r="F13390" t="s">
        <v>7</v>
      </c>
      <c r="K13390">
        <v>3</v>
      </c>
      <c r="P13390">
        <v>3</v>
      </c>
      <c r="Q13390" s="5">
        <f>VLOOKUP(Table2[[#This Row],[id_heating_system]],$V$2:$W$5,2,0)*Table2[[#This Row],[2019]]</f>
        <v>3.461538462</v>
      </c>
      <c r="R13390">
        <v>3</v>
      </c>
    </row>
    <row r="13391" spans="1:18" hidden="1" x14ac:dyDescent="0.25">
      <c r="A13391">
        <v>1</v>
      </c>
      <c r="B13391">
        <v>9110204</v>
      </c>
      <c r="C13391">
        <v>3</v>
      </c>
      <c r="D13391">
        <v>6</v>
      </c>
      <c r="E13391">
        <v>1</v>
      </c>
      <c r="F13391" t="s">
        <v>7</v>
      </c>
      <c r="K13391">
        <v>5</v>
      </c>
      <c r="P13391">
        <v>5</v>
      </c>
      <c r="Q13391" s="5">
        <f>VLOOKUP(Table2[[#This Row],[id_heating_system]],$V$2:$W$5,2,0)*Table2[[#This Row],[2019]]</f>
        <v>5.7692307700000001</v>
      </c>
      <c r="R13391">
        <v>5</v>
      </c>
    </row>
    <row r="13392" spans="1:18" hidden="1" x14ac:dyDescent="0.25">
      <c r="A13392">
        <v>1</v>
      </c>
      <c r="B13392">
        <v>9110204</v>
      </c>
      <c r="C13392">
        <v>3</v>
      </c>
      <c r="D13392">
        <v>7</v>
      </c>
      <c r="E13392">
        <v>1</v>
      </c>
      <c r="F13392" t="s">
        <v>7</v>
      </c>
      <c r="K13392">
        <v>0</v>
      </c>
      <c r="P13392">
        <v>0</v>
      </c>
      <c r="Q13392" s="5">
        <f>VLOOKUP(Table2[[#This Row],[id_heating_system]],$V$2:$W$5,2,0)*Table2[[#This Row],[2019]]</f>
        <v>0</v>
      </c>
      <c r="R13392">
        <v>0</v>
      </c>
    </row>
    <row r="13393" spans="1:18" hidden="1" x14ac:dyDescent="0.25">
      <c r="A13393">
        <v>1</v>
      </c>
      <c r="B13393">
        <v>9110205</v>
      </c>
      <c r="C13393">
        <v>3</v>
      </c>
      <c r="D13393">
        <v>1</v>
      </c>
      <c r="E13393">
        <v>1</v>
      </c>
      <c r="F13393" t="s">
        <v>7</v>
      </c>
      <c r="K13393">
        <v>6</v>
      </c>
      <c r="P13393">
        <v>6</v>
      </c>
      <c r="Q13393" s="5">
        <f>VLOOKUP(Table2[[#This Row],[id_heating_system]],$V$2:$W$5,2,0)*Table2[[#This Row],[2019]]</f>
        <v>6.9230769240000001</v>
      </c>
      <c r="R13393">
        <v>6</v>
      </c>
    </row>
    <row r="13394" spans="1:18" hidden="1" x14ac:dyDescent="0.25">
      <c r="A13394">
        <v>1</v>
      </c>
      <c r="B13394">
        <v>9110205</v>
      </c>
      <c r="C13394">
        <v>3</v>
      </c>
      <c r="D13394">
        <v>2</v>
      </c>
      <c r="E13394">
        <v>1</v>
      </c>
      <c r="F13394" t="s">
        <v>7</v>
      </c>
      <c r="K13394">
        <v>0</v>
      </c>
      <c r="P13394">
        <v>0</v>
      </c>
      <c r="Q13394" s="5">
        <f>VLOOKUP(Table2[[#This Row],[id_heating_system]],$V$2:$W$5,2,0)*Table2[[#This Row],[2019]]</f>
        <v>0</v>
      </c>
      <c r="R13394">
        <v>0</v>
      </c>
    </row>
    <row r="13395" spans="1:18" hidden="1" x14ac:dyDescent="0.25">
      <c r="A13395">
        <v>1</v>
      </c>
      <c r="B13395">
        <v>9110205</v>
      </c>
      <c r="C13395">
        <v>3</v>
      </c>
      <c r="D13395">
        <v>3</v>
      </c>
      <c r="E13395">
        <v>1</v>
      </c>
      <c r="F13395" t="s">
        <v>7</v>
      </c>
      <c r="K13395">
        <v>4</v>
      </c>
      <c r="P13395">
        <v>4</v>
      </c>
      <c r="Q13395" s="5">
        <f>VLOOKUP(Table2[[#This Row],[id_heating_system]],$V$2:$W$5,2,0)*Table2[[#This Row],[2019]]</f>
        <v>4.6153846160000001</v>
      </c>
      <c r="R13395">
        <v>4</v>
      </c>
    </row>
    <row r="13396" spans="1:18" hidden="1" x14ac:dyDescent="0.25">
      <c r="A13396">
        <v>1</v>
      </c>
      <c r="B13396">
        <v>9110205</v>
      </c>
      <c r="C13396">
        <v>3</v>
      </c>
      <c r="D13396">
        <v>4</v>
      </c>
      <c r="E13396">
        <v>1</v>
      </c>
      <c r="F13396" t="s">
        <v>7</v>
      </c>
      <c r="K13396">
        <v>3</v>
      </c>
      <c r="P13396">
        <v>3</v>
      </c>
      <c r="Q13396" s="5">
        <f>VLOOKUP(Table2[[#This Row],[id_heating_system]],$V$2:$W$5,2,0)*Table2[[#This Row],[2019]]</f>
        <v>3.461538462</v>
      </c>
      <c r="R13396">
        <v>3</v>
      </c>
    </row>
    <row r="13397" spans="1:18" hidden="1" x14ac:dyDescent="0.25">
      <c r="A13397">
        <v>1</v>
      </c>
      <c r="B13397">
        <v>9110205</v>
      </c>
      <c r="C13397">
        <v>3</v>
      </c>
      <c r="D13397">
        <v>5</v>
      </c>
      <c r="E13397">
        <v>1</v>
      </c>
      <c r="F13397" t="s">
        <v>7</v>
      </c>
      <c r="K13397">
        <v>3</v>
      </c>
      <c r="P13397">
        <v>3</v>
      </c>
      <c r="Q13397" s="5">
        <f>VLOOKUP(Table2[[#This Row],[id_heating_system]],$V$2:$W$5,2,0)*Table2[[#This Row],[2019]]</f>
        <v>3.461538462</v>
      </c>
      <c r="R13397">
        <v>3</v>
      </c>
    </row>
    <row r="13398" spans="1:18" hidden="1" x14ac:dyDescent="0.25">
      <c r="A13398">
        <v>1</v>
      </c>
      <c r="B13398">
        <v>9110205</v>
      </c>
      <c r="C13398">
        <v>3</v>
      </c>
      <c r="D13398">
        <v>6</v>
      </c>
      <c r="E13398">
        <v>1</v>
      </c>
      <c r="F13398" t="s">
        <v>7</v>
      </c>
      <c r="K13398">
        <v>5</v>
      </c>
      <c r="P13398">
        <v>5</v>
      </c>
      <c r="Q13398" s="5">
        <f>VLOOKUP(Table2[[#This Row],[id_heating_system]],$V$2:$W$5,2,0)*Table2[[#This Row],[2019]]</f>
        <v>5.7692307700000001</v>
      </c>
      <c r="R13398">
        <v>5</v>
      </c>
    </row>
    <row r="13399" spans="1:18" hidden="1" x14ac:dyDescent="0.25">
      <c r="A13399">
        <v>1</v>
      </c>
      <c r="B13399">
        <v>9110205</v>
      </c>
      <c r="C13399">
        <v>3</v>
      </c>
      <c r="D13399">
        <v>7</v>
      </c>
      <c r="E13399">
        <v>1</v>
      </c>
      <c r="F13399" t="s">
        <v>7</v>
      </c>
      <c r="K13399">
        <v>0</v>
      </c>
      <c r="P13399">
        <v>0</v>
      </c>
      <c r="Q13399" s="5">
        <f>VLOOKUP(Table2[[#This Row],[id_heating_system]],$V$2:$W$5,2,0)*Table2[[#This Row],[2019]]</f>
        <v>0</v>
      </c>
      <c r="R13399">
        <v>0</v>
      </c>
    </row>
    <row r="13400" spans="1:18" hidden="1" x14ac:dyDescent="0.25">
      <c r="A13400">
        <v>1</v>
      </c>
      <c r="B13400">
        <v>9110301</v>
      </c>
      <c r="C13400">
        <v>3</v>
      </c>
      <c r="D13400">
        <v>1</v>
      </c>
      <c r="E13400">
        <v>1</v>
      </c>
      <c r="F13400" t="s">
        <v>7</v>
      </c>
      <c r="K13400">
        <v>0</v>
      </c>
      <c r="P13400">
        <v>0</v>
      </c>
      <c r="Q13400" s="5">
        <f>VLOOKUP(Table2[[#This Row],[id_heating_system]],$V$2:$W$5,2,0)*Table2[[#This Row],[2019]]</f>
        <v>0</v>
      </c>
      <c r="R13400">
        <v>0</v>
      </c>
    </row>
    <row r="13401" spans="1:18" hidden="1" x14ac:dyDescent="0.25">
      <c r="A13401">
        <v>1</v>
      </c>
      <c r="B13401">
        <v>9110301</v>
      </c>
      <c r="C13401">
        <v>3</v>
      </c>
      <c r="D13401">
        <v>2</v>
      </c>
      <c r="E13401">
        <v>1</v>
      </c>
      <c r="F13401" t="s">
        <v>7</v>
      </c>
      <c r="K13401">
        <v>44</v>
      </c>
      <c r="P13401">
        <v>44</v>
      </c>
      <c r="Q13401" s="5">
        <f>VLOOKUP(Table2[[#This Row],[id_heating_system]],$V$2:$W$5,2,0)*Table2[[#This Row],[2019]]</f>
        <v>50.769230776000001</v>
      </c>
      <c r="R13401">
        <v>44</v>
      </c>
    </row>
    <row r="13402" spans="1:18" hidden="1" x14ac:dyDescent="0.25">
      <c r="A13402">
        <v>1</v>
      </c>
      <c r="B13402">
        <v>9110301</v>
      </c>
      <c r="C13402">
        <v>3</v>
      </c>
      <c r="D13402">
        <v>3</v>
      </c>
      <c r="E13402">
        <v>1</v>
      </c>
      <c r="F13402" t="s">
        <v>7</v>
      </c>
      <c r="K13402">
        <v>0</v>
      </c>
      <c r="P13402">
        <v>0</v>
      </c>
      <c r="Q13402" s="5">
        <f>VLOOKUP(Table2[[#This Row],[id_heating_system]],$V$2:$W$5,2,0)*Table2[[#This Row],[2019]]</f>
        <v>0</v>
      </c>
      <c r="R13402">
        <v>0</v>
      </c>
    </row>
    <row r="13403" spans="1:18" hidden="1" x14ac:dyDescent="0.25">
      <c r="A13403">
        <v>1</v>
      </c>
      <c r="B13403">
        <v>9110301</v>
      </c>
      <c r="C13403">
        <v>3</v>
      </c>
      <c r="D13403">
        <v>4</v>
      </c>
      <c r="E13403">
        <v>1</v>
      </c>
      <c r="F13403" t="s">
        <v>7</v>
      </c>
      <c r="K13403">
        <v>17</v>
      </c>
      <c r="P13403">
        <v>17</v>
      </c>
      <c r="Q13403" s="5">
        <f>VLOOKUP(Table2[[#This Row],[id_heating_system]],$V$2:$W$5,2,0)*Table2[[#This Row],[2019]]</f>
        <v>19.615384618</v>
      </c>
      <c r="R13403">
        <v>17</v>
      </c>
    </row>
    <row r="13404" spans="1:18" hidden="1" x14ac:dyDescent="0.25">
      <c r="A13404">
        <v>1</v>
      </c>
      <c r="B13404">
        <v>9110301</v>
      </c>
      <c r="C13404">
        <v>3</v>
      </c>
      <c r="D13404">
        <v>5</v>
      </c>
      <c r="E13404">
        <v>1</v>
      </c>
      <c r="F13404" t="s">
        <v>7</v>
      </c>
      <c r="K13404">
        <v>0</v>
      </c>
      <c r="P13404">
        <v>0</v>
      </c>
      <c r="Q13404" s="5">
        <f>VLOOKUP(Table2[[#This Row],[id_heating_system]],$V$2:$W$5,2,0)*Table2[[#This Row],[2019]]</f>
        <v>0</v>
      </c>
      <c r="R13404">
        <v>0</v>
      </c>
    </row>
    <row r="13405" spans="1:18" hidden="1" x14ac:dyDescent="0.25">
      <c r="A13405">
        <v>1</v>
      </c>
      <c r="B13405">
        <v>9110301</v>
      </c>
      <c r="C13405">
        <v>3</v>
      </c>
      <c r="D13405">
        <v>6</v>
      </c>
      <c r="E13405">
        <v>1</v>
      </c>
      <c r="F13405" t="s">
        <v>7</v>
      </c>
      <c r="K13405">
        <v>0</v>
      </c>
      <c r="P13405">
        <v>0</v>
      </c>
      <c r="Q13405" s="5">
        <f>VLOOKUP(Table2[[#This Row],[id_heating_system]],$V$2:$W$5,2,0)*Table2[[#This Row],[2019]]</f>
        <v>0</v>
      </c>
      <c r="R13405">
        <v>0</v>
      </c>
    </row>
    <row r="13406" spans="1:18" hidden="1" x14ac:dyDescent="0.25">
      <c r="A13406">
        <v>1</v>
      </c>
      <c r="B13406">
        <v>9110301</v>
      </c>
      <c r="C13406">
        <v>3</v>
      </c>
      <c r="D13406">
        <v>7</v>
      </c>
      <c r="E13406">
        <v>1</v>
      </c>
      <c r="F13406" t="s">
        <v>7</v>
      </c>
      <c r="K13406">
        <v>0</v>
      </c>
      <c r="P13406">
        <v>0</v>
      </c>
      <c r="Q13406" s="5">
        <f>VLOOKUP(Table2[[#This Row],[id_heating_system]],$V$2:$W$5,2,0)*Table2[[#This Row],[2019]]</f>
        <v>0</v>
      </c>
      <c r="R13406">
        <v>0</v>
      </c>
    </row>
    <row r="13407" spans="1:18" hidden="1" x14ac:dyDescent="0.25">
      <c r="A13407">
        <v>1</v>
      </c>
      <c r="B13407">
        <v>9110302</v>
      </c>
      <c r="C13407">
        <v>3</v>
      </c>
      <c r="D13407">
        <v>1</v>
      </c>
      <c r="E13407">
        <v>1</v>
      </c>
      <c r="F13407" t="s">
        <v>7</v>
      </c>
      <c r="K13407">
        <v>131</v>
      </c>
      <c r="P13407">
        <v>131</v>
      </c>
      <c r="Q13407" s="5">
        <f>VLOOKUP(Table2[[#This Row],[id_heating_system]],$V$2:$W$5,2,0)*Table2[[#This Row],[2019]]</f>
        <v>151.15384617399999</v>
      </c>
      <c r="R13407">
        <v>131</v>
      </c>
    </row>
    <row r="13408" spans="1:18" hidden="1" x14ac:dyDescent="0.25">
      <c r="A13408">
        <v>1</v>
      </c>
      <c r="B13408">
        <v>9110302</v>
      </c>
      <c r="C13408">
        <v>3</v>
      </c>
      <c r="D13408">
        <v>2</v>
      </c>
      <c r="E13408">
        <v>1</v>
      </c>
      <c r="F13408" t="s">
        <v>7</v>
      </c>
      <c r="K13408">
        <v>0</v>
      </c>
      <c r="P13408">
        <v>0</v>
      </c>
      <c r="Q13408" s="5">
        <f>VLOOKUP(Table2[[#This Row],[id_heating_system]],$V$2:$W$5,2,0)*Table2[[#This Row],[2019]]</f>
        <v>0</v>
      </c>
      <c r="R13408">
        <v>0</v>
      </c>
    </row>
    <row r="13409" spans="1:18" hidden="1" x14ac:dyDescent="0.25">
      <c r="A13409">
        <v>1</v>
      </c>
      <c r="B13409">
        <v>9110302</v>
      </c>
      <c r="C13409">
        <v>3</v>
      </c>
      <c r="D13409">
        <v>3</v>
      </c>
      <c r="E13409">
        <v>1</v>
      </c>
      <c r="F13409" t="s">
        <v>7</v>
      </c>
      <c r="K13409">
        <v>0</v>
      </c>
      <c r="P13409">
        <v>0</v>
      </c>
      <c r="Q13409" s="5">
        <f>VLOOKUP(Table2[[#This Row],[id_heating_system]],$V$2:$W$5,2,0)*Table2[[#This Row],[2019]]</f>
        <v>0</v>
      </c>
      <c r="R13409">
        <v>0</v>
      </c>
    </row>
    <row r="13410" spans="1:18" hidden="1" x14ac:dyDescent="0.25">
      <c r="A13410">
        <v>1</v>
      </c>
      <c r="B13410">
        <v>9110302</v>
      </c>
      <c r="C13410">
        <v>3</v>
      </c>
      <c r="D13410">
        <v>4</v>
      </c>
      <c r="E13410">
        <v>1</v>
      </c>
      <c r="F13410" t="s">
        <v>7</v>
      </c>
      <c r="K13410">
        <v>17</v>
      </c>
      <c r="P13410">
        <v>17</v>
      </c>
      <c r="Q13410" s="5">
        <f>VLOOKUP(Table2[[#This Row],[id_heating_system]],$V$2:$W$5,2,0)*Table2[[#This Row],[2019]]</f>
        <v>19.615384618</v>
      </c>
      <c r="R13410">
        <v>17</v>
      </c>
    </row>
    <row r="13411" spans="1:18" hidden="1" x14ac:dyDescent="0.25">
      <c r="A13411">
        <v>1</v>
      </c>
      <c r="B13411">
        <v>9110302</v>
      </c>
      <c r="C13411">
        <v>3</v>
      </c>
      <c r="D13411">
        <v>5</v>
      </c>
      <c r="E13411">
        <v>1</v>
      </c>
      <c r="F13411" t="s">
        <v>7</v>
      </c>
      <c r="K13411">
        <v>0</v>
      </c>
      <c r="P13411">
        <v>0</v>
      </c>
      <c r="Q13411" s="5">
        <f>VLOOKUP(Table2[[#This Row],[id_heating_system]],$V$2:$W$5,2,0)*Table2[[#This Row],[2019]]</f>
        <v>0</v>
      </c>
      <c r="R13411">
        <v>0</v>
      </c>
    </row>
    <row r="13412" spans="1:18" hidden="1" x14ac:dyDescent="0.25">
      <c r="A13412">
        <v>1</v>
      </c>
      <c r="B13412">
        <v>9110302</v>
      </c>
      <c r="C13412">
        <v>3</v>
      </c>
      <c r="D13412">
        <v>6</v>
      </c>
      <c r="E13412">
        <v>1</v>
      </c>
      <c r="F13412" t="s">
        <v>7</v>
      </c>
      <c r="K13412">
        <v>1</v>
      </c>
      <c r="P13412">
        <v>1</v>
      </c>
      <c r="Q13412" s="5">
        <f>VLOOKUP(Table2[[#This Row],[id_heating_system]],$V$2:$W$5,2,0)*Table2[[#This Row],[2019]]</f>
        <v>1.153846154</v>
      </c>
      <c r="R13412">
        <v>1</v>
      </c>
    </row>
    <row r="13413" spans="1:18" hidden="1" x14ac:dyDescent="0.25">
      <c r="A13413">
        <v>1</v>
      </c>
      <c r="B13413">
        <v>9110302</v>
      </c>
      <c r="C13413">
        <v>3</v>
      </c>
      <c r="D13413">
        <v>7</v>
      </c>
      <c r="E13413">
        <v>1</v>
      </c>
      <c r="F13413" t="s">
        <v>7</v>
      </c>
      <c r="K13413">
        <v>0</v>
      </c>
      <c r="P13413">
        <v>0</v>
      </c>
      <c r="Q13413" s="5">
        <f>VLOOKUP(Table2[[#This Row],[id_heating_system]],$V$2:$W$5,2,0)*Table2[[#This Row],[2019]]</f>
        <v>0</v>
      </c>
      <c r="R13413">
        <v>0</v>
      </c>
    </row>
    <row r="13414" spans="1:18" hidden="1" x14ac:dyDescent="0.25">
      <c r="A13414">
        <v>1</v>
      </c>
      <c r="B13414">
        <v>9110303</v>
      </c>
      <c r="C13414">
        <v>3</v>
      </c>
      <c r="D13414">
        <v>1</v>
      </c>
      <c r="E13414">
        <v>1</v>
      </c>
      <c r="F13414" t="s">
        <v>7</v>
      </c>
      <c r="K13414">
        <v>0</v>
      </c>
      <c r="P13414">
        <v>0</v>
      </c>
      <c r="Q13414" s="5">
        <f>VLOOKUP(Table2[[#This Row],[id_heating_system]],$V$2:$W$5,2,0)*Table2[[#This Row],[2019]]</f>
        <v>0</v>
      </c>
      <c r="R13414">
        <v>0</v>
      </c>
    </row>
    <row r="13415" spans="1:18" hidden="1" x14ac:dyDescent="0.25">
      <c r="A13415">
        <v>1</v>
      </c>
      <c r="B13415">
        <v>9110303</v>
      </c>
      <c r="C13415">
        <v>3</v>
      </c>
      <c r="D13415">
        <v>2</v>
      </c>
      <c r="E13415">
        <v>1</v>
      </c>
      <c r="F13415" t="s">
        <v>7</v>
      </c>
      <c r="K13415">
        <v>23</v>
      </c>
      <c r="P13415">
        <v>23</v>
      </c>
      <c r="Q13415" s="5">
        <f>VLOOKUP(Table2[[#This Row],[id_heating_system]],$V$2:$W$5,2,0)*Table2[[#This Row],[2019]]</f>
        <v>26.538461542</v>
      </c>
      <c r="R13415">
        <v>23</v>
      </c>
    </row>
    <row r="13416" spans="1:18" hidden="1" x14ac:dyDescent="0.25">
      <c r="A13416">
        <v>1</v>
      </c>
      <c r="B13416">
        <v>9110303</v>
      </c>
      <c r="C13416">
        <v>3</v>
      </c>
      <c r="D13416">
        <v>3</v>
      </c>
      <c r="E13416">
        <v>1</v>
      </c>
      <c r="F13416" t="s">
        <v>7</v>
      </c>
      <c r="K13416">
        <v>0</v>
      </c>
      <c r="P13416">
        <v>0</v>
      </c>
      <c r="Q13416" s="5">
        <f>VLOOKUP(Table2[[#This Row],[id_heating_system]],$V$2:$W$5,2,0)*Table2[[#This Row],[2019]]</f>
        <v>0</v>
      </c>
      <c r="R13416">
        <v>0</v>
      </c>
    </row>
    <row r="13417" spans="1:18" hidden="1" x14ac:dyDescent="0.25">
      <c r="A13417">
        <v>1</v>
      </c>
      <c r="B13417">
        <v>9110303</v>
      </c>
      <c r="C13417">
        <v>3</v>
      </c>
      <c r="D13417">
        <v>4</v>
      </c>
      <c r="E13417">
        <v>1</v>
      </c>
      <c r="F13417" t="s">
        <v>7</v>
      </c>
      <c r="K13417">
        <v>7</v>
      </c>
      <c r="P13417">
        <v>7</v>
      </c>
      <c r="Q13417" s="5">
        <f>VLOOKUP(Table2[[#This Row],[id_heating_system]],$V$2:$W$5,2,0)*Table2[[#This Row],[2019]]</f>
        <v>8.0769230780000001</v>
      </c>
      <c r="R13417">
        <v>7</v>
      </c>
    </row>
    <row r="13418" spans="1:18" hidden="1" x14ac:dyDescent="0.25">
      <c r="A13418">
        <v>1</v>
      </c>
      <c r="B13418">
        <v>9110303</v>
      </c>
      <c r="C13418">
        <v>3</v>
      </c>
      <c r="D13418">
        <v>5</v>
      </c>
      <c r="E13418">
        <v>1</v>
      </c>
      <c r="F13418" t="s">
        <v>7</v>
      </c>
      <c r="K13418">
        <v>0</v>
      </c>
      <c r="P13418">
        <v>0</v>
      </c>
      <c r="Q13418" s="5">
        <f>VLOOKUP(Table2[[#This Row],[id_heating_system]],$V$2:$W$5,2,0)*Table2[[#This Row],[2019]]</f>
        <v>0</v>
      </c>
      <c r="R13418">
        <v>0</v>
      </c>
    </row>
    <row r="13419" spans="1:18" hidden="1" x14ac:dyDescent="0.25">
      <c r="A13419">
        <v>1</v>
      </c>
      <c r="B13419">
        <v>9110303</v>
      </c>
      <c r="C13419">
        <v>3</v>
      </c>
      <c r="D13419">
        <v>6</v>
      </c>
      <c r="E13419">
        <v>1</v>
      </c>
      <c r="F13419" t="s">
        <v>7</v>
      </c>
      <c r="K13419">
        <v>1</v>
      </c>
      <c r="P13419">
        <v>1</v>
      </c>
      <c r="Q13419" s="5">
        <f>VLOOKUP(Table2[[#This Row],[id_heating_system]],$V$2:$W$5,2,0)*Table2[[#This Row],[2019]]</f>
        <v>1.153846154</v>
      </c>
      <c r="R13419">
        <v>1</v>
      </c>
    </row>
    <row r="13420" spans="1:18" hidden="1" x14ac:dyDescent="0.25">
      <c r="A13420">
        <v>1</v>
      </c>
      <c r="B13420">
        <v>9110303</v>
      </c>
      <c r="C13420">
        <v>3</v>
      </c>
      <c r="D13420">
        <v>7</v>
      </c>
      <c r="E13420">
        <v>1</v>
      </c>
      <c r="F13420" t="s">
        <v>7</v>
      </c>
      <c r="K13420">
        <v>0</v>
      </c>
      <c r="P13420">
        <v>0</v>
      </c>
      <c r="Q13420" s="5">
        <f>VLOOKUP(Table2[[#This Row],[id_heating_system]],$V$2:$W$5,2,0)*Table2[[#This Row],[2019]]</f>
        <v>0</v>
      </c>
      <c r="R13420">
        <v>0</v>
      </c>
    </row>
    <row r="13421" spans="1:18" hidden="1" x14ac:dyDescent="0.25">
      <c r="A13421">
        <v>1</v>
      </c>
      <c r="B13421">
        <v>9110304</v>
      </c>
      <c r="C13421">
        <v>3</v>
      </c>
      <c r="D13421">
        <v>1</v>
      </c>
      <c r="E13421">
        <v>1</v>
      </c>
      <c r="F13421" t="s">
        <v>7</v>
      </c>
      <c r="K13421">
        <v>86</v>
      </c>
      <c r="P13421">
        <v>86</v>
      </c>
      <c r="Q13421" s="5">
        <f>VLOOKUP(Table2[[#This Row],[id_heating_system]],$V$2:$W$5,2,0)*Table2[[#This Row],[2019]]</f>
        <v>99.230769244000001</v>
      </c>
      <c r="R13421">
        <v>86</v>
      </c>
    </row>
    <row r="13422" spans="1:18" hidden="1" x14ac:dyDescent="0.25">
      <c r="A13422">
        <v>1</v>
      </c>
      <c r="B13422">
        <v>9110304</v>
      </c>
      <c r="C13422">
        <v>3</v>
      </c>
      <c r="D13422">
        <v>2</v>
      </c>
      <c r="E13422">
        <v>1</v>
      </c>
      <c r="F13422" t="s">
        <v>7</v>
      </c>
      <c r="K13422">
        <v>33</v>
      </c>
      <c r="P13422">
        <v>33</v>
      </c>
      <c r="Q13422" s="5">
        <f>VLOOKUP(Table2[[#This Row],[id_heating_system]],$V$2:$W$5,2,0)*Table2[[#This Row],[2019]]</f>
        <v>38.076923082</v>
      </c>
      <c r="R13422">
        <v>33</v>
      </c>
    </row>
    <row r="13423" spans="1:18" hidden="1" x14ac:dyDescent="0.25">
      <c r="A13423">
        <v>1</v>
      </c>
      <c r="B13423">
        <v>9110304</v>
      </c>
      <c r="C13423">
        <v>3</v>
      </c>
      <c r="D13423">
        <v>3</v>
      </c>
      <c r="E13423">
        <v>1</v>
      </c>
      <c r="F13423" t="s">
        <v>7</v>
      </c>
      <c r="K13423">
        <v>0</v>
      </c>
      <c r="P13423">
        <v>0</v>
      </c>
      <c r="Q13423" s="5">
        <f>VLOOKUP(Table2[[#This Row],[id_heating_system]],$V$2:$W$5,2,0)*Table2[[#This Row],[2019]]</f>
        <v>0</v>
      </c>
      <c r="R13423">
        <v>0</v>
      </c>
    </row>
    <row r="13424" spans="1:18" hidden="1" x14ac:dyDescent="0.25">
      <c r="A13424">
        <v>1</v>
      </c>
      <c r="B13424">
        <v>9110304</v>
      </c>
      <c r="C13424">
        <v>3</v>
      </c>
      <c r="D13424">
        <v>4</v>
      </c>
      <c r="E13424">
        <v>1</v>
      </c>
      <c r="F13424" t="s">
        <v>7</v>
      </c>
      <c r="K13424">
        <v>28</v>
      </c>
      <c r="P13424">
        <v>28</v>
      </c>
      <c r="Q13424" s="5">
        <f>VLOOKUP(Table2[[#This Row],[id_heating_system]],$V$2:$W$5,2,0)*Table2[[#This Row],[2019]]</f>
        <v>32.307692312</v>
      </c>
      <c r="R13424">
        <v>28</v>
      </c>
    </row>
    <row r="13425" spans="1:18" hidden="1" x14ac:dyDescent="0.25">
      <c r="A13425">
        <v>1</v>
      </c>
      <c r="B13425">
        <v>9110304</v>
      </c>
      <c r="C13425">
        <v>3</v>
      </c>
      <c r="D13425">
        <v>5</v>
      </c>
      <c r="E13425">
        <v>1</v>
      </c>
      <c r="F13425" t="s">
        <v>7</v>
      </c>
      <c r="K13425">
        <v>0</v>
      </c>
      <c r="P13425">
        <v>0</v>
      </c>
      <c r="Q13425" s="5">
        <f>VLOOKUP(Table2[[#This Row],[id_heating_system]],$V$2:$W$5,2,0)*Table2[[#This Row],[2019]]</f>
        <v>0</v>
      </c>
      <c r="R13425">
        <v>0</v>
      </c>
    </row>
    <row r="13426" spans="1:18" hidden="1" x14ac:dyDescent="0.25">
      <c r="A13426">
        <v>1</v>
      </c>
      <c r="B13426">
        <v>9110304</v>
      </c>
      <c r="C13426">
        <v>3</v>
      </c>
      <c r="D13426">
        <v>6</v>
      </c>
      <c r="E13426">
        <v>1</v>
      </c>
      <c r="F13426" t="s">
        <v>7</v>
      </c>
      <c r="K13426">
        <v>0</v>
      </c>
      <c r="P13426">
        <v>0</v>
      </c>
      <c r="Q13426" s="5">
        <f>VLOOKUP(Table2[[#This Row],[id_heating_system]],$V$2:$W$5,2,0)*Table2[[#This Row],[2019]]</f>
        <v>0</v>
      </c>
      <c r="R13426">
        <v>0</v>
      </c>
    </row>
    <row r="13427" spans="1:18" hidden="1" x14ac:dyDescent="0.25">
      <c r="A13427">
        <v>1</v>
      </c>
      <c r="B13427">
        <v>9110304</v>
      </c>
      <c r="C13427">
        <v>3</v>
      </c>
      <c r="D13427">
        <v>7</v>
      </c>
      <c r="E13427">
        <v>1</v>
      </c>
      <c r="F13427" t="s">
        <v>7</v>
      </c>
      <c r="K13427">
        <v>0</v>
      </c>
      <c r="P13427">
        <v>0</v>
      </c>
      <c r="Q13427" s="5">
        <f>VLOOKUP(Table2[[#This Row],[id_heating_system]],$V$2:$W$5,2,0)*Table2[[#This Row],[2019]]</f>
        <v>0</v>
      </c>
      <c r="R13427">
        <v>0</v>
      </c>
    </row>
    <row r="13428" spans="1:18" hidden="1" x14ac:dyDescent="0.25">
      <c r="A13428">
        <v>1</v>
      </c>
      <c r="B13428">
        <v>9110305</v>
      </c>
      <c r="C13428">
        <v>3</v>
      </c>
      <c r="D13428">
        <v>1</v>
      </c>
      <c r="E13428">
        <v>1</v>
      </c>
      <c r="F13428" t="s">
        <v>7</v>
      </c>
      <c r="K13428">
        <v>151</v>
      </c>
      <c r="P13428">
        <v>151</v>
      </c>
      <c r="Q13428" s="5">
        <f>VLOOKUP(Table2[[#This Row],[id_heating_system]],$V$2:$W$5,2,0)*Table2[[#This Row],[2019]]</f>
        <v>174.23076925399999</v>
      </c>
      <c r="R13428">
        <v>151</v>
      </c>
    </row>
    <row r="13429" spans="1:18" hidden="1" x14ac:dyDescent="0.25">
      <c r="A13429">
        <v>1</v>
      </c>
      <c r="B13429">
        <v>9110305</v>
      </c>
      <c r="C13429">
        <v>3</v>
      </c>
      <c r="D13429">
        <v>2</v>
      </c>
      <c r="E13429">
        <v>1</v>
      </c>
      <c r="F13429" t="s">
        <v>7</v>
      </c>
      <c r="K13429">
        <v>32</v>
      </c>
      <c r="P13429">
        <v>32</v>
      </c>
      <c r="Q13429" s="5">
        <f>VLOOKUP(Table2[[#This Row],[id_heating_system]],$V$2:$W$5,2,0)*Table2[[#This Row],[2019]]</f>
        <v>36.923076928</v>
      </c>
      <c r="R13429">
        <v>32</v>
      </c>
    </row>
    <row r="13430" spans="1:18" hidden="1" x14ac:dyDescent="0.25">
      <c r="A13430">
        <v>1</v>
      </c>
      <c r="B13430">
        <v>9110305</v>
      </c>
      <c r="C13430">
        <v>3</v>
      </c>
      <c r="D13430">
        <v>3</v>
      </c>
      <c r="E13430">
        <v>1</v>
      </c>
      <c r="F13430" t="s">
        <v>7</v>
      </c>
      <c r="K13430">
        <v>0</v>
      </c>
      <c r="P13430">
        <v>0</v>
      </c>
      <c r="Q13430" s="5">
        <f>VLOOKUP(Table2[[#This Row],[id_heating_system]],$V$2:$W$5,2,0)*Table2[[#This Row],[2019]]</f>
        <v>0</v>
      </c>
      <c r="R13430">
        <v>0</v>
      </c>
    </row>
    <row r="13431" spans="1:18" hidden="1" x14ac:dyDescent="0.25">
      <c r="A13431">
        <v>1</v>
      </c>
      <c r="B13431">
        <v>9110305</v>
      </c>
      <c r="C13431">
        <v>3</v>
      </c>
      <c r="D13431">
        <v>4</v>
      </c>
      <c r="E13431">
        <v>1</v>
      </c>
      <c r="F13431" t="s">
        <v>7</v>
      </c>
      <c r="K13431">
        <v>8</v>
      </c>
      <c r="P13431">
        <v>8</v>
      </c>
      <c r="Q13431" s="5">
        <f>VLOOKUP(Table2[[#This Row],[id_heating_system]],$V$2:$W$5,2,0)*Table2[[#This Row],[2019]]</f>
        <v>9.2307692320000001</v>
      </c>
      <c r="R13431">
        <v>8</v>
      </c>
    </row>
    <row r="13432" spans="1:18" hidden="1" x14ac:dyDescent="0.25">
      <c r="A13432">
        <v>1</v>
      </c>
      <c r="B13432">
        <v>9110305</v>
      </c>
      <c r="C13432">
        <v>3</v>
      </c>
      <c r="D13432">
        <v>5</v>
      </c>
      <c r="E13432">
        <v>1</v>
      </c>
      <c r="F13432" t="s">
        <v>7</v>
      </c>
      <c r="K13432">
        <v>0</v>
      </c>
      <c r="P13432">
        <v>0</v>
      </c>
      <c r="Q13432" s="5">
        <f>VLOOKUP(Table2[[#This Row],[id_heating_system]],$V$2:$W$5,2,0)*Table2[[#This Row],[2019]]</f>
        <v>0</v>
      </c>
      <c r="R13432">
        <v>0</v>
      </c>
    </row>
    <row r="13433" spans="1:18" hidden="1" x14ac:dyDescent="0.25">
      <c r="A13433">
        <v>1</v>
      </c>
      <c r="B13433">
        <v>9110305</v>
      </c>
      <c r="C13433">
        <v>3</v>
      </c>
      <c r="D13433">
        <v>6</v>
      </c>
      <c r="E13433">
        <v>1</v>
      </c>
      <c r="F13433" t="s">
        <v>7</v>
      </c>
      <c r="K13433">
        <v>8</v>
      </c>
      <c r="P13433">
        <v>8</v>
      </c>
      <c r="Q13433" s="5">
        <f>VLOOKUP(Table2[[#This Row],[id_heating_system]],$V$2:$W$5,2,0)*Table2[[#This Row],[2019]]</f>
        <v>9.2307692320000001</v>
      </c>
      <c r="R13433">
        <v>8</v>
      </c>
    </row>
    <row r="13434" spans="1:18" hidden="1" x14ac:dyDescent="0.25">
      <c r="A13434">
        <v>1</v>
      </c>
      <c r="B13434">
        <v>9110305</v>
      </c>
      <c r="C13434">
        <v>3</v>
      </c>
      <c r="D13434">
        <v>7</v>
      </c>
      <c r="E13434">
        <v>1</v>
      </c>
      <c r="F13434" t="s">
        <v>7</v>
      </c>
      <c r="K13434">
        <v>0</v>
      </c>
      <c r="P13434">
        <v>0</v>
      </c>
      <c r="Q13434" s="5">
        <f>VLOOKUP(Table2[[#This Row],[id_heating_system]],$V$2:$W$5,2,0)*Table2[[#This Row],[2019]]</f>
        <v>0</v>
      </c>
      <c r="R13434">
        <v>0</v>
      </c>
    </row>
    <row r="13435" spans="1:18" hidden="1" x14ac:dyDescent="0.25">
      <c r="A13435">
        <v>1</v>
      </c>
      <c r="B13435">
        <v>9110306</v>
      </c>
      <c r="C13435">
        <v>3</v>
      </c>
      <c r="D13435">
        <v>1</v>
      </c>
      <c r="E13435">
        <v>1</v>
      </c>
      <c r="F13435" t="s">
        <v>7</v>
      </c>
      <c r="K13435">
        <v>0</v>
      </c>
      <c r="P13435">
        <v>0</v>
      </c>
      <c r="Q13435" s="5">
        <f>VLOOKUP(Table2[[#This Row],[id_heating_system]],$V$2:$W$5,2,0)*Table2[[#This Row],[2019]]</f>
        <v>0</v>
      </c>
      <c r="R13435">
        <v>0</v>
      </c>
    </row>
    <row r="13436" spans="1:18" hidden="1" x14ac:dyDescent="0.25">
      <c r="A13436">
        <v>1</v>
      </c>
      <c r="B13436">
        <v>9110306</v>
      </c>
      <c r="C13436">
        <v>3</v>
      </c>
      <c r="D13436">
        <v>2</v>
      </c>
      <c r="E13436">
        <v>1</v>
      </c>
      <c r="F13436" t="s">
        <v>7</v>
      </c>
      <c r="K13436">
        <v>16</v>
      </c>
      <c r="P13436">
        <v>16</v>
      </c>
      <c r="Q13436" s="5">
        <f>VLOOKUP(Table2[[#This Row],[id_heating_system]],$V$2:$W$5,2,0)*Table2[[#This Row],[2019]]</f>
        <v>18.461538464</v>
      </c>
      <c r="R13436">
        <v>16</v>
      </c>
    </row>
    <row r="13437" spans="1:18" hidden="1" x14ac:dyDescent="0.25">
      <c r="A13437">
        <v>1</v>
      </c>
      <c r="B13437">
        <v>9110306</v>
      </c>
      <c r="C13437">
        <v>3</v>
      </c>
      <c r="D13437">
        <v>3</v>
      </c>
      <c r="E13437">
        <v>1</v>
      </c>
      <c r="F13437" t="s">
        <v>7</v>
      </c>
      <c r="K13437">
        <v>0</v>
      </c>
      <c r="P13437">
        <v>0</v>
      </c>
      <c r="Q13437" s="5">
        <f>VLOOKUP(Table2[[#This Row],[id_heating_system]],$V$2:$W$5,2,0)*Table2[[#This Row],[2019]]</f>
        <v>0</v>
      </c>
      <c r="R13437">
        <v>0</v>
      </c>
    </row>
    <row r="13438" spans="1:18" hidden="1" x14ac:dyDescent="0.25">
      <c r="A13438">
        <v>1</v>
      </c>
      <c r="B13438">
        <v>9110306</v>
      </c>
      <c r="C13438">
        <v>3</v>
      </c>
      <c r="D13438">
        <v>4</v>
      </c>
      <c r="E13438">
        <v>1</v>
      </c>
      <c r="F13438" t="s">
        <v>7</v>
      </c>
      <c r="K13438">
        <v>4</v>
      </c>
      <c r="P13438">
        <v>4</v>
      </c>
      <c r="Q13438" s="5">
        <f>VLOOKUP(Table2[[#This Row],[id_heating_system]],$V$2:$W$5,2,0)*Table2[[#This Row],[2019]]</f>
        <v>4.6153846160000001</v>
      </c>
      <c r="R13438">
        <v>4</v>
      </c>
    </row>
    <row r="13439" spans="1:18" hidden="1" x14ac:dyDescent="0.25">
      <c r="A13439">
        <v>1</v>
      </c>
      <c r="B13439">
        <v>9110306</v>
      </c>
      <c r="C13439">
        <v>3</v>
      </c>
      <c r="D13439">
        <v>5</v>
      </c>
      <c r="E13439">
        <v>1</v>
      </c>
      <c r="F13439" t="s">
        <v>7</v>
      </c>
      <c r="K13439">
        <v>0</v>
      </c>
      <c r="P13439">
        <v>0</v>
      </c>
      <c r="Q13439" s="5">
        <f>VLOOKUP(Table2[[#This Row],[id_heating_system]],$V$2:$W$5,2,0)*Table2[[#This Row],[2019]]</f>
        <v>0</v>
      </c>
      <c r="R13439">
        <v>0</v>
      </c>
    </row>
    <row r="13440" spans="1:18" hidden="1" x14ac:dyDescent="0.25">
      <c r="A13440">
        <v>1</v>
      </c>
      <c r="B13440">
        <v>9110306</v>
      </c>
      <c r="C13440">
        <v>3</v>
      </c>
      <c r="D13440">
        <v>6</v>
      </c>
      <c r="E13440">
        <v>1</v>
      </c>
      <c r="F13440" t="s">
        <v>7</v>
      </c>
      <c r="K13440">
        <v>1</v>
      </c>
      <c r="P13440">
        <v>1</v>
      </c>
      <c r="Q13440" s="5">
        <f>VLOOKUP(Table2[[#This Row],[id_heating_system]],$V$2:$W$5,2,0)*Table2[[#This Row],[2019]]</f>
        <v>1.153846154</v>
      </c>
      <c r="R13440">
        <v>1</v>
      </c>
    </row>
    <row r="13441" spans="1:18" hidden="1" x14ac:dyDescent="0.25">
      <c r="A13441">
        <v>1</v>
      </c>
      <c r="B13441">
        <v>9110306</v>
      </c>
      <c r="C13441">
        <v>3</v>
      </c>
      <c r="D13441">
        <v>7</v>
      </c>
      <c r="E13441">
        <v>1</v>
      </c>
      <c r="F13441" t="s">
        <v>7</v>
      </c>
      <c r="K13441">
        <v>0</v>
      </c>
      <c r="P13441">
        <v>0</v>
      </c>
      <c r="Q13441" s="5">
        <f>VLOOKUP(Table2[[#This Row],[id_heating_system]],$V$2:$W$5,2,0)*Table2[[#This Row],[2019]]</f>
        <v>0</v>
      </c>
      <c r="R13441">
        <v>0</v>
      </c>
    </row>
    <row r="13442" spans="1:18" hidden="1" x14ac:dyDescent="0.25">
      <c r="A13442">
        <v>1</v>
      </c>
      <c r="B13442">
        <v>9110307</v>
      </c>
      <c r="C13442">
        <v>3</v>
      </c>
      <c r="D13442">
        <v>1</v>
      </c>
      <c r="E13442">
        <v>1</v>
      </c>
      <c r="F13442" t="s">
        <v>7</v>
      </c>
      <c r="K13442">
        <v>0</v>
      </c>
      <c r="P13442">
        <v>0</v>
      </c>
      <c r="Q13442" s="5">
        <f>VLOOKUP(Table2[[#This Row],[id_heating_system]],$V$2:$W$5,2,0)*Table2[[#This Row],[2019]]</f>
        <v>0</v>
      </c>
      <c r="R13442">
        <v>0</v>
      </c>
    </row>
    <row r="13443" spans="1:18" hidden="1" x14ac:dyDescent="0.25">
      <c r="A13443">
        <v>1</v>
      </c>
      <c r="B13443">
        <v>9110307</v>
      </c>
      <c r="C13443">
        <v>3</v>
      </c>
      <c r="D13443">
        <v>2</v>
      </c>
      <c r="E13443">
        <v>1</v>
      </c>
      <c r="F13443" t="s">
        <v>7</v>
      </c>
      <c r="K13443">
        <v>20</v>
      </c>
      <c r="P13443">
        <v>20</v>
      </c>
      <c r="Q13443" s="5">
        <f>VLOOKUP(Table2[[#This Row],[id_heating_system]],$V$2:$W$5,2,0)*Table2[[#This Row],[2019]]</f>
        <v>23.07692308</v>
      </c>
      <c r="R13443">
        <v>20</v>
      </c>
    </row>
    <row r="13444" spans="1:18" hidden="1" x14ac:dyDescent="0.25">
      <c r="A13444">
        <v>1</v>
      </c>
      <c r="B13444">
        <v>9110307</v>
      </c>
      <c r="C13444">
        <v>3</v>
      </c>
      <c r="D13444">
        <v>3</v>
      </c>
      <c r="E13444">
        <v>1</v>
      </c>
      <c r="F13444" t="s">
        <v>7</v>
      </c>
      <c r="K13444">
        <v>0</v>
      </c>
      <c r="P13444">
        <v>0</v>
      </c>
      <c r="Q13444" s="5">
        <f>VLOOKUP(Table2[[#This Row],[id_heating_system]],$V$2:$W$5,2,0)*Table2[[#This Row],[2019]]</f>
        <v>0</v>
      </c>
      <c r="R13444">
        <v>0</v>
      </c>
    </row>
    <row r="13445" spans="1:18" hidden="1" x14ac:dyDescent="0.25">
      <c r="A13445">
        <v>1</v>
      </c>
      <c r="B13445">
        <v>9110307</v>
      </c>
      <c r="C13445">
        <v>3</v>
      </c>
      <c r="D13445">
        <v>4</v>
      </c>
      <c r="E13445">
        <v>1</v>
      </c>
      <c r="F13445" t="s">
        <v>7</v>
      </c>
      <c r="K13445">
        <v>7</v>
      </c>
      <c r="P13445">
        <v>7</v>
      </c>
      <c r="Q13445" s="5">
        <f>VLOOKUP(Table2[[#This Row],[id_heating_system]],$V$2:$W$5,2,0)*Table2[[#This Row],[2019]]</f>
        <v>8.0769230780000001</v>
      </c>
      <c r="R13445">
        <v>7</v>
      </c>
    </row>
    <row r="13446" spans="1:18" hidden="1" x14ac:dyDescent="0.25">
      <c r="A13446">
        <v>1</v>
      </c>
      <c r="B13446">
        <v>9110307</v>
      </c>
      <c r="C13446">
        <v>3</v>
      </c>
      <c r="D13446">
        <v>5</v>
      </c>
      <c r="E13446">
        <v>1</v>
      </c>
      <c r="F13446" t="s">
        <v>7</v>
      </c>
      <c r="K13446">
        <v>0</v>
      </c>
      <c r="P13446">
        <v>0</v>
      </c>
      <c r="Q13446" s="5">
        <f>VLOOKUP(Table2[[#This Row],[id_heating_system]],$V$2:$W$5,2,0)*Table2[[#This Row],[2019]]</f>
        <v>0</v>
      </c>
      <c r="R13446">
        <v>0</v>
      </c>
    </row>
    <row r="13447" spans="1:18" hidden="1" x14ac:dyDescent="0.25">
      <c r="A13447">
        <v>1</v>
      </c>
      <c r="B13447">
        <v>9110307</v>
      </c>
      <c r="C13447">
        <v>3</v>
      </c>
      <c r="D13447">
        <v>6</v>
      </c>
      <c r="E13447">
        <v>1</v>
      </c>
      <c r="F13447" t="s">
        <v>7</v>
      </c>
      <c r="K13447">
        <v>0</v>
      </c>
      <c r="P13447">
        <v>0</v>
      </c>
      <c r="Q13447" s="5">
        <f>VLOOKUP(Table2[[#This Row],[id_heating_system]],$V$2:$W$5,2,0)*Table2[[#This Row],[2019]]</f>
        <v>0</v>
      </c>
      <c r="R13447">
        <v>0</v>
      </c>
    </row>
    <row r="13448" spans="1:18" hidden="1" x14ac:dyDescent="0.25">
      <c r="A13448">
        <v>1</v>
      </c>
      <c r="B13448">
        <v>9110307</v>
      </c>
      <c r="C13448">
        <v>3</v>
      </c>
      <c r="D13448">
        <v>7</v>
      </c>
      <c r="E13448">
        <v>1</v>
      </c>
      <c r="F13448" t="s">
        <v>7</v>
      </c>
      <c r="K13448">
        <v>1</v>
      </c>
      <c r="P13448">
        <v>1</v>
      </c>
      <c r="Q13448" s="5">
        <f>VLOOKUP(Table2[[#This Row],[id_heating_system]],$V$2:$W$5,2,0)*Table2[[#This Row],[2019]]</f>
        <v>1.153846154</v>
      </c>
      <c r="R13448">
        <v>1</v>
      </c>
    </row>
    <row r="13449" spans="1:18" hidden="1" x14ac:dyDescent="0.25">
      <c r="A13449">
        <v>1</v>
      </c>
      <c r="B13449">
        <v>9110308</v>
      </c>
      <c r="C13449">
        <v>3</v>
      </c>
      <c r="D13449">
        <v>1</v>
      </c>
      <c r="E13449">
        <v>1</v>
      </c>
      <c r="F13449" t="s">
        <v>7</v>
      </c>
      <c r="K13449">
        <v>0</v>
      </c>
      <c r="P13449">
        <v>0</v>
      </c>
      <c r="Q13449" s="5">
        <f>VLOOKUP(Table2[[#This Row],[id_heating_system]],$V$2:$W$5,2,0)*Table2[[#This Row],[2019]]</f>
        <v>0</v>
      </c>
      <c r="R13449">
        <v>0</v>
      </c>
    </row>
    <row r="13450" spans="1:18" hidden="1" x14ac:dyDescent="0.25">
      <c r="A13450">
        <v>1</v>
      </c>
      <c r="B13450">
        <v>9110308</v>
      </c>
      <c r="C13450">
        <v>3</v>
      </c>
      <c r="D13450">
        <v>2</v>
      </c>
      <c r="E13450">
        <v>1</v>
      </c>
      <c r="F13450" t="s">
        <v>7</v>
      </c>
      <c r="K13450">
        <v>39</v>
      </c>
      <c r="P13450">
        <v>39</v>
      </c>
      <c r="Q13450" s="5">
        <f>VLOOKUP(Table2[[#This Row],[id_heating_system]],$V$2:$W$5,2,0)*Table2[[#This Row],[2019]]</f>
        <v>45.000000006</v>
      </c>
      <c r="R13450">
        <v>39</v>
      </c>
    </row>
    <row r="13451" spans="1:18" hidden="1" x14ac:dyDescent="0.25">
      <c r="A13451">
        <v>1</v>
      </c>
      <c r="B13451">
        <v>9110308</v>
      </c>
      <c r="C13451">
        <v>3</v>
      </c>
      <c r="D13451">
        <v>3</v>
      </c>
      <c r="E13451">
        <v>1</v>
      </c>
      <c r="F13451" t="s">
        <v>7</v>
      </c>
      <c r="K13451">
        <v>0</v>
      </c>
      <c r="P13451">
        <v>0</v>
      </c>
      <c r="Q13451" s="5">
        <f>VLOOKUP(Table2[[#This Row],[id_heating_system]],$V$2:$W$5,2,0)*Table2[[#This Row],[2019]]</f>
        <v>0</v>
      </c>
      <c r="R13451">
        <v>0</v>
      </c>
    </row>
    <row r="13452" spans="1:18" hidden="1" x14ac:dyDescent="0.25">
      <c r="A13452">
        <v>1</v>
      </c>
      <c r="B13452">
        <v>9110308</v>
      </c>
      <c r="C13452">
        <v>3</v>
      </c>
      <c r="D13452">
        <v>4</v>
      </c>
      <c r="E13452">
        <v>1</v>
      </c>
      <c r="F13452" t="s">
        <v>7</v>
      </c>
      <c r="K13452">
        <v>5</v>
      </c>
      <c r="P13452">
        <v>5</v>
      </c>
      <c r="Q13452" s="5">
        <f>VLOOKUP(Table2[[#This Row],[id_heating_system]],$V$2:$W$5,2,0)*Table2[[#This Row],[2019]]</f>
        <v>5.7692307700000001</v>
      </c>
      <c r="R13452">
        <v>5</v>
      </c>
    </row>
    <row r="13453" spans="1:18" hidden="1" x14ac:dyDescent="0.25">
      <c r="A13453">
        <v>1</v>
      </c>
      <c r="B13453">
        <v>9110308</v>
      </c>
      <c r="C13453">
        <v>3</v>
      </c>
      <c r="D13453">
        <v>5</v>
      </c>
      <c r="E13453">
        <v>1</v>
      </c>
      <c r="F13453" t="s">
        <v>7</v>
      </c>
      <c r="K13453">
        <v>0</v>
      </c>
      <c r="P13453">
        <v>0</v>
      </c>
      <c r="Q13453" s="5">
        <f>VLOOKUP(Table2[[#This Row],[id_heating_system]],$V$2:$W$5,2,0)*Table2[[#This Row],[2019]]</f>
        <v>0</v>
      </c>
      <c r="R13453">
        <v>0</v>
      </c>
    </row>
    <row r="13454" spans="1:18" hidden="1" x14ac:dyDescent="0.25">
      <c r="A13454">
        <v>1</v>
      </c>
      <c r="B13454">
        <v>9110308</v>
      </c>
      <c r="C13454">
        <v>3</v>
      </c>
      <c r="D13454">
        <v>6</v>
      </c>
      <c r="E13454">
        <v>1</v>
      </c>
      <c r="F13454" t="s">
        <v>7</v>
      </c>
      <c r="K13454">
        <v>0</v>
      </c>
      <c r="P13454">
        <v>0</v>
      </c>
      <c r="Q13454" s="5">
        <f>VLOOKUP(Table2[[#This Row],[id_heating_system]],$V$2:$W$5,2,0)*Table2[[#This Row],[2019]]</f>
        <v>0</v>
      </c>
      <c r="R13454">
        <v>0</v>
      </c>
    </row>
    <row r="13455" spans="1:18" hidden="1" x14ac:dyDescent="0.25">
      <c r="A13455">
        <v>1</v>
      </c>
      <c r="B13455">
        <v>9110308</v>
      </c>
      <c r="C13455">
        <v>3</v>
      </c>
      <c r="D13455">
        <v>7</v>
      </c>
      <c r="E13455">
        <v>1</v>
      </c>
      <c r="F13455" t="s">
        <v>7</v>
      </c>
      <c r="K13455">
        <v>0</v>
      </c>
      <c r="P13455">
        <v>0</v>
      </c>
      <c r="Q13455" s="5">
        <f>VLOOKUP(Table2[[#This Row],[id_heating_system]],$V$2:$W$5,2,0)*Table2[[#This Row],[2019]]</f>
        <v>0</v>
      </c>
      <c r="R13455">
        <v>0</v>
      </c>
    </row>
    <row r="13456" spans="1:18" hidden="1" x14ac:dyDescent="0.25">
      <c r="A13456">
        <v>1</v>
      </c>
      <c r="B13456">
        <v>9110309</v>
      </c>
      <c r="C13456">
        <v>3</v>
      </c>
      <c r="D13456">
        <v>1</v>
      </c>
      <c r="E13456">
        <v>1</v>
      </c>
      <c r="F13456" t="s">
        <v>7</v>
      </c>
      <c r="K13456">
        <v>0</v>
      </c>
      <c r="P13456">
        <v>0</v>
      </c>
      <c r="Q13456" s="5">
        <f>VLOOKUP(Table2[[#This Row],[id_heating_system]],$V$2:$W$5,2,0)*Table2[[#This Row],[2019]]</f>
        <v>0</v>
      </c>
      <c r="R13456">
        <v>0</v>
      </c>
    </row>
    <row r="13457" spans="1:18" hidden="1" x14ac:dyDescent="0.25">
      <c r="A13457">
        <v>1</v>
      </c>
      <c r="B13457">
        <v>9110309</v>
      </c>
      <c r="C13457">
        <v>3</v>
      </c>
      <c r="D13457">
        <v>2</v>
      </c>
      <c r="E13457">
        <v>1</v>
      </c>
      <c r="F13457" t="s">
        <v>7</v>
      </c>
      <c r="K13457">
        <v>9</v>
      </c>
      <c r="P13457">
        <v>9</v>
      </c>
      <c r="Q13457" s="5">
        <f>VLOOKUP(Table2[[#This Row],[id_heating_system]],$V$2:$W$5,2,0)*Table2[[#This Row],[2019]]</f>
        <v>10.384615386</v>
      </c>
      <c r="R13457">
        <v>9</v>
      </c>
    </row>
    <row r="13458" spans="1:18" hidden="1" x14ac:dyDescent="0.25">
      <c r="A13458">
        <v>1</v>
      </c>
      <c r="B13458">
        <v>9110309</v>
      </c>
      <c r="C13458">
        <v>3</v>
      </c>
      <c r="D13458">
        <v>3</v>
      </c>
      <c r="E13458">
        <v>1</v>
      </c>
      <c r="F13458" t="s">
        <v>7</v>
      </c>
      <c r="K13458">
        <v>0</v>
      </c>
      <c r="P13458">
        <v>0</v>
      </c>
      <c r="Q13458" s="5">
        <f>VLOOKUP(Table2[[#This Row],[id_heating_system]],$V$2:$W$5,2,0)*Table2[[#This Row],[2019]]</f>
        <v>0</v>
      </c>
      <c r="R13458">
        <v>0</v>
      </c>
    </row>
    <row r="13459" spans="1:18" hidden="1" x14ac:dyDescent="0.25">
      <c r="A13459">
        <v>1</v>
      </c>
      <c r="B13459">
        <v>9110309</v>
      </c>
      <c r="C13459">
        <v>3</v>
      </c>
      <c r="D13459">
        <v>4</v>
      </c>
      <c r="E13459">
        <v>1</v>
      </c>
      <c r="F13459" t="s">
        <v>7</v>
      </c>
      <c r="K13459">
        <v>5</v>
      </c>
      <c r="P13459">
        <v>5</v>
      </c>
      <c r="Q13459" s="5">
        <f>VLOOKUP(Table2[[#This Row],[id_heating_system]],$V$2:$W$5,2,0)*Table2[[#This Row],[2019]]</f>
        <v>5.7692307700000001</v>
      </c>
      <c r="R13459">
        <v>5</v>
      </c>
    </row>
    <row r="13460" spans="1:18" hidden="1" x14ac:dyDescent="0.25">
      <c r="A13460">
        <v>1</v>
      </c>
      <c r="B13460">
        <v>9110309</v>
      </c>
      <c r="C13460">
        <v>3</v>
      </c>
      <c r="D13460">
        <v>5</v>
      </c>
      <c r="E13460">
        <v>1</v>
      </c>
      <c r="F13460" t="s">
        <v>7</v>
      </c>
      <c r="K13460">
        <v>0</v>
      </c>
      <c r="P13460">
        <v>0</v>
      </c>
      <c r="Q13460" s="5">
        <f>VLOOKUP(Table2[[#This Row],[id_heating_system]],$V$2:$W$5,2,0)*Table2[[#This Row],[2019]]</f>
        <v>0</v>
      </c>
      <c r="R13460">
        <v>0</v>
      </c>
    </row>
    <row r="13461" spans="1:18" hidden="1" x14ac:dyDescent="0.25">
      <c r="A13461">
        <v>1</v>
      </c>
      <c r="B13461">
        <v>9110309</v>
      </c>
      <c r="C13461">
        <v>3</v>
      </c>
      <c r="D13461">
        <v>6</v>
      </c>
      <c r="E13461">
        <v>1</v>
      </c>
      <c r="F13461" t="s">
        <v>7</v>
      </c>
      <c r="K13461">
        <v>0</v>
      </c>
      <c r="P13461">
        <v>0</v>
      </c>
      <c r="Q13461" s="5">
        <f>VLOOKUP(Table2[[#This Row],[id_heating_system]],$V$2:$W$5,2,0)*Table2[[#This Row],[2019]]</f>
        <v>0</v>
      </c>
      <c r="R13461">
        <v>0</v>
      </c>
    </row>
    <row r="13462" spans="1:18" hidden="1" x14ac:dyDescent="0.25">
      <c r="A13462">
        <v>1</v>
      </c>
      <c r="B13462">
        <v>9110309</v>
      </c>
      <c r="C13462">
        <v>3</v>
      </c>
      <c r="D13462">
        <v>7</v>
      </c>
      <c r="E13462">
        <v>1</v>
      </c>
      <c r="F13462" t="s">
        <v>7</v>
      </c>
      <c r="K13462">
        <v>0</v>
      </c>
      <c r="P13462">
        <v>0</v>
      </c>
      <c r="Q13462" s="5">
        <f>VLOOKUP(Table2[[#This Row],[id_heating_system]],$V$2:$W$5,2,0)*Table2[[#This Row],[2019]]</f>
        <v>0</v>
      </c>
      <c r="R13462">
        <v>0</v>
      </c>
    </row>
    <row r="13463" spans="1:18" hidden="1" x14ac:dyDescent="0.25">
      <c r="A13463">
        <v>1</v>
      </c>
      <c r="B13463">
        <v>9110310</v>
      </c>
      <c r="C13463">
        <v>3</v>
      </c>
      <c r="D13463">
        <v>1</v>
      </c>
      <c r="E13463">
        <v>1</v>
      </c>
      <c r="F13463" t="s">
        <v>7</v>
      </c>
      <c r="K13463">
        <v>0</v>
      </c>
      <c r="P13463">
        <v>0</v>
      </c>
      <c r="Q13463" s="5">
        <f>VLOOKUP(Table2[[#This Row],[id_heating_system]],$V$2:$W$5,2,0)*Table2[[#This Row],[2019]]</f>
        <v>0</v>
      </c>
      <c r="R13463">
        <v>0</v>
      </c>
    </row>
    <row r="13464" spans="1:18" hidden="1" x14ac:dyDescent="0.25">
      <c r="A13464">
        <v>1</v>
      </c>
      <c r="B13464">
        <v>9110310</v>
      </c>
      <c r="C13464">
        <v>3</v>
      </c>
      <c r="D13464">
        <v>2</v>
      </c>
      <c r="E13464">
        <v>1</v>
      </c>
      <c r="F13464" t="s">
        <v>7</v>
      </c>
      <c r="K13464">
        <v>6</v>
      </c>
      <c r="P13464">
        <v>6</v>
      </c>
      <c r="Q13464" s="5">
        <f>VLOOKUP(Table2[[#This Row],[id_heating_system]],$V$2:$W$5,2,0)*Table2[[#This Row],[2019]]</f>
        <v>6.9230769240000001</v>
      </c>
      <c r="R13464">
        <v>6</v>
      </c>
    </row>
    <row r="13465" spans="1:18" hidden="1" x14ac:dyDescent="0.25">
      <c r="A13465">
        <v>1</v>
      </c>
      <c r="B13465">
        <v>9110310</v>
      </c>
      <c r="C13465">
        <v>3</v>
      </c>
      <c r="D13465">
        <v>3</v>
      </c>
      <c r="E13465">
        <v>1</v>
      </c>
      <c r="F13465" t="s">
        <v>7</v>
      </c>
      <c r="K13465">
        <v>0</v>
      </c>
      <c r="P13465">
        <v>0</v>
      </c>
      <c r="Q13465" s="5">
        <f>VLOOKUP(Table2[[#This Row],[id_heating_system]],$V$2:$W$5,2,0)*Table2[[#This Row],[2019]]</f>
        <v>0</v>
      </c>
      <c r="R13465">
        <v>0</v>
      </c>
    </row>
    <row r="13466" spans="1:18" hidden="1" x14ac:dyDescent="0.25">
      <c r="A13466">
        <v>1</v>
      </c>
      <c r="B13466">
        <v>9110310</v>
      </c>
      <c r="C13466">
        <v>3</v>
      </c>
      <c r="D13466">
        <v>4</v>
      </c>
      <c r="E13466">
        <v>1</v>
      </c>
      <c r="F13466" t="s">
        <v>7</v>
      </c>
      <c r="K13466">
        <v>36</v>
      </c>
      <c r="P13466">
        <v>36</v>
      </c>
      <c r="Q13466" s="5">
        <f>VLOOKUP(Table2[[#This Row],[id_heating_system]],$V$2:$W$5,2,0)*Table2[[#This Row],[2019]]</f>
        <v>41.538461544</v>
      </c>
      <c r="R13466">
        <v>36</v>
      </c>
    </row>
    <row r="13467" spans="1:18" hidden="1" x14ac:dyDescent="0.25">
      <c r="A13467">
        <v>1</v>
      </c>
      <c r="B13467">
        <v>9110310</v>
      </c>
      <c r="C13467">
        <v>3</v>
      </c>
      <c r="D13467">
        <v>5</v>
      </c>
      <c r="E13467">
        <v>1</v>
      </c>
      <c r="F13467" t="s">
        <v>7</v>
      </c>
      <c r="K13467">
        <v>0</v>
      </c>
      <c r="P13467">
        <v>0</v>
      </c>
      <c r="Q13467" s="5">
        <f>VLOOKUP(Table2[[#This Row],[id_heating_system]],$V$2:$W$5,2,0)*Table2[[#This Row],[2019]]</f>
        <v>0</v>
      </c>
      <c r="R13467">
        <v>0</v>
      </c>
    </row>
    <row r="13468" spans="1:18" hidden="1" x14ac:dyDescent="0.25">
      <c r="A13468">
        <v>1</v>
      </c>
      <c r="B13468">
        <v>9110310</v>
      </c>
      <c r="C13468">
        <v>3</v>
      </c>
      <c r="D13468">
        <v>6</v>
      </c>
      <c r="E13468">
        <v>1</v>
      </c>
      <c r="F13468" t="s">
        <v>7</v>
      </c>
      <c r="K13468">
        <v>0</v>
      </c>
      <c r="P13468">
        <v>0</v>
      </c>
      <c r="Q13468" s="5">
        <f>VLOOKUP(Table2[[#This Row],[id_heating_system]],$V$2:$W$5,2,0)*Table2[[#This Row],[2019]]</f>
        <v>0</v>
      </c>
      <c r="R13468">
        <v>0</v>
      </c>
    </row>
    <row r="13469" spans="1:18" hidden="1" x14ac:dyDescent="0.25">
      <c r="A13469">
        <v>1</v>
      </c>
      <c r="B13469">
        <v>9110310</v>
      </c>
      <c r="C13469">
        <v>3</v>
      </c>
      <c r="D13469">
        <v>7</v>
      </c>
      <c r="E13469">
        <v>1</v>
      </c>
      <c r="F13469" t="s">
        <v>7</v>
      </c>
      <c r="K13469">
        <v>0</v>
      </c>
      <c r="P13469">
        <v>0</v>
      </c>
      <c r="Q13469" s="5">
        <f>VLOOKUP(Table2[[#This Row],[id_heating_system]],$V$2:$W$5,2,0)*Table2[[#This Row],[2019]]</f>
        <v>0</v>
      </c>
      <c r="R13469">
        <v>0</v>
      </c>
    </row>
    <row r="13470" spans="1:18" hidden="1" x14ac:dyDescent="0.25">
      <c r="A13470">
        <v>1</v>
      </c>
      <c r="B13470">
        <v>9110311</v>
      </c>
      <c r="C13470">
        <v>3</v>
      </c>
      <c r="D13470">
        <v>1</v>
      </c>
      <c r="E13470">
        <v>1</v>
      </c>
      <c r="F13470" t="s">
        <v>7</v>
      </c>
      <c r="K13470">
        <v>0</v>
      </c>
      <c r="P13470">
        <v>0</v>
      </c>
      <c r="Q13470" s="5">
        <f>VLOOKUP(Table2[[#This Row],[id_heating_system]],$V$2:$W$5,2,0)*Table2[[#This Row],[2019]]</f>
        <v>0</v>
      </c>
      <c r="R13470">
        <v>0</v>
      </c>
    </row>
    <row r="13471" spans="1:18" hidden="1" x14ac:dyDescent="0.25">
      <c r="A13471">
        <v>1</v>
      </c>
      <c r="B13471">
        <v>9110311</v>
      </c>
      <c r="C13471">
        <v>3</v>
      </c>
      <c r="D13471">
        <v>2</v>
      </c>
      <c r="E13471">
        <v>1</v>
      </c>
      <c r="F13471" t="s">
        <v>7</v>
      </c>
      <c r="K13471">
        <v>7</v>
      </c>
      <c r="P13471">
        <v>7</v>
      </c>
      <c r="Q13471" s="5">
        <f>VLOOKUP(Table2[[#This Row],[id_heating_system]],$V$2:$W$5,2,0)*Table2[[#This Row],[2019]]</f>
        <v>8.0769230780000001</v>
      </c>
      <c r="R13471">
        <v>7</v>
      </c>
    </row>
    <row r="13472" spans="1:18" hidden="1" x14ac:dyDescent="0.25">
      <c r="A13472">
        <v>1</v>
      </c>
      <c r="B13472">
        <v>9110311</v>
      </c>
      <c r="C13472">
        <v>3</v>
      </c>
      <c r="D13472">
        <v>3</v>
      </c>
      <c r="E13472">
        <v>1</v>
      </c>
      <c r="F13472" t="s">
        <v>7</v>
      </c>
      <c r="K13472">
        <v>3</v>
      </c>
      <c r="P13472">
        <v>3</v>
      </c>
      <c r="Q13472" s="5">
        <f>VLOOKUP(Table2[[#This Row],[id_heating_system]],$V$2:$W$5,2,0)*Table2[[#This Row],[2019]]</f>
        <v>3.461538462</v>
      </c>
      <c r="R13472">
        <v>3</v>
      </c>
    </row>
    <row r="13473" spans="1:18" hidden="1" x14ac:dyDescent="0.25">
      <c r="A13473">
        <v>1</v>
      </c>
      <c r="B13473">
        <v>9110311</v>
      </c>
      <c r="C13473">
        <v>3</v>
      </c>
      <c r="D13473">
        <v>4</v>
      </c>
      <c r="E13473">
        <v>1</v>
      </c>
      <c r="F13473" t="s">
        <v>7</v>
      </c>
      <c r="K13473">
        <v>2</v>
      </c>
      <c r="P13473">
        <v>2</v>
      </c>
      <c r="Q13473" s="5">
        <f>VLOOKUP(Table2[[#This Row],[id_heating_system]],$V$2:$W$5,2,0)*Table2[[#This Row],[2019]]</f>
        <v>2.307692308</v>
      </c>
      <c r="R13473">
        <v>2</v>
      </c>
    </row>
    <row r="13474" spans="1:18" hidden="1" x14ac:dyDescent="0.25">
      <c r="A13474">
        <v>1</v>
      </c>
      <c r="B13474">
        <v>9110311</v>
      </c>
      <c r="C13474">
        <v>3</v>
      </c>
      <c r="D13474">
        <v>5</v>
      </c>
      <c r="E13474">
        <v>1</v>
      </c>
      <c r="F13474" t="s">
        <v>7</v>
      </c>
      <c r="K13474">
        <v>14</v>
      </c>
      <c r="P13474">
        <v>14</v>
      </c>
      <c r="Q13474" s="5">
        <f>VLOOKUP(Table2[[#This Row],[id_heating_system]],$V$2:$W$5,2,0)*Table2[[#This Row],[2019]]</f>
        <v>16.153846156</v>
      </c>
      <c r="R13474">
        <v>14</v>
      </c>
    </row>
    <row r="13475" spans="1:18" hidden="1" x14ac:dyDescent="0.25">
      <c r="A13475">
        <v>1</v>
      </c>
      <c r="B13475">
        <v>9110311</v>
      </c>
      <c r="C13475">
        <v>3</v>
      </c>
      <c r="D13475">
        <v>6</v>
      </c>
      <c r="E13475">
        <v>1</v>
      </c>
      <c r="F13475" t="s">
        <v>7</v>
      </c>
      <c r="K13475">
        <v>2</v>
      </c>
      <c r="P13475">
        <v>2</v>
      </c>
      <c r="Q13475" s="5">
        <f>VLOOKUP(Table2[[#This Row],[id_heating_system]],$V$2:$W$5,2,0)*Table2[[#This Row],[2019]]</f>
        <v>2.307692308</v>
      </c>
      <c r="R13475">
        <v>2</v>
      </c>
    </row>
    <row r="13476" spans="1:18" hidden="1" x14ac:dyDescent="0.25">
      <c r="A13476">
        <v>1</v>
      </c>
      <c r="B13476">
        <v>9110311</v>
      </c>
      <c r="C13476">
        <v>3</v>
      </c>
      <c r="D13476">
        <v>7</v>
      </c>
      <c r="E13476">
        <v>1</v>
      </c>
      <c r="F13476" t="s">
        <v>7</v>
      </c>
      <c r="K13476">
        <v>0</v>
      </c>
      <c r="P13476">
        <v>0</v>
      </c>
      <c r="Q13476" s="5">
        <f>VLOOKUP(Table2[[#This Row],[id_heating_system]],$V$2:$W$5,2,0)*Table2[[#This Row],[2019]]</f>
        <v>0</v>
      </c>
      <c r="R13476">
        <v>0</v>
      </c>
    </row>
    <row r="13477" spans="1:18" hidden="1" x14ac:dyDescent="0.25">
      <c r="A13477">
        <v>1</v>
      </c>
      <c r="B13477">
        <v>9110312</v>
      </c>
      <c r="C13477">
        <v>3</v>
      </c>
      <c r="D13477">
        <v>1</v>
      </c>
      <c r="E13477">
        <v>1</v>
      </c>
      <c r="F13477" t="s">
        <v>7</v>
      </c>
      <c r="K13477">
        <v>0</v>
      </c>
      <c r="P13477">
        <v>0</v>
      </c>
      <c r="Q13477" s="5">
        <f>VLOOKUP(Table2[[#This Row],[id_heating_system]],$V$2:$W$5,2,0)*Table2[[#This Row],[2019]]</f>
        <v>0</v>
      </c>
      <c r="R13477">
        <v>0</v>
      </c>
    </row>
    <row r="13478" spans="1:18" hidden="1" x14ac:dyDescent="0.25">
      <c r="A13478">
        <v>1</v>
      </c>
      <c r="B13478">
        <v>9110312</v>
      </c>
      <c r="C13478">
        <v>3</v>
      </c>
      <c r="D13478">
        <v>2</v>
      </c>
      <c r="E13478">
        <v>1</v>
      </c>
      <c r="F13478" t="s">
        <v>7</v>
      </c>
      <c r="K13478">
        <v>6</v>
      </c>
      <c r="P13478">
        <v>6</v>
      </c>
      <c r="Q13478" s="5">
        <f>VLOOKUP(Table2[[#This Row],[id_heating_system]],$V$2:$W$5,2,0)*Table2[[#This Row],[2019]]</f>
        <v>6.9230769240000001</v>
      </c>
      <c r="R13478">
        <v>6</v>
      </c>
    </row>
    <row r="13479" spans="1:18" hidden="1" x14ac:dyDescent="0.25">
      <c r="A13479">
        <v>1</v>
      </c>
      <c r="B13479">
        <v>9110312</v>
      </c>
      <c r="C13479">
        <v>3</v>
      </c>
      <c r="D13479">
        <v>3</v>
      </c>
      <c r="E13479">
        <v>1</v>
      </c>
      <c r="F13479" t="s">
        <v>7</v>
      </c>
      <c r="K13479">
        <v>2</v>
      </c>
      <c r="P13479">
        <v>2</v>
      </c>
      <c r="Q13479" s="5">
        <f>VLOOKUP(Table2[[#This Row],[id_heating_system]],$V$2:$W$5,2,0)*Table2[[#This Row],[2019]]</f>
        <v>2.307692308</v>
      </c>
      <c r="R13479">
        <v>2</v>
      </c>
    </row>
    <row r="13480" spans="1:18" hidden="1" x14ac:dyDescent="0.25">
      <c r="A13480">
        <v>1</v>
      </c>
      <c r="B13480">
        <v>9110312</v>
      </c>
      <c r="C13480">
        <v>3</v>
      </c>
      <c r="D13480">
        <v>4</v>
      </c>
      <c r="E13480">
        <v>1</v>
      </c>
      <c r="F13480" t="s">
        <v>7</v>
      </c>
      <c r="K13480">
        <v>11</v>
      </c>
      <c r="P13480">
        <v>11</v>
      </c>
      <c r="Q13480" s="5">
        <f>VLOOKUP(Table2[[#This Row],[id_heating_system]],$V$2:$W$5,2,0)*Table2[[#This Row],[2019]]</f>
        <v>12.692307694</v>
      </c>
      <c r="R13480">
        <v>11</v>
      </c>
    </row>
    <row r="13481" spans="1:18" hidden="1" x14ac:dyDescent="0.25">
      <c r="A13481">
        <v>1</v>
      </c>
      <c r="B13481">
        <v>9110312</v>
      </c>
      <c r="C13481">
        <v>3</v>
      </c>
      <c r="D13481">
        <v>5</v>
      </c>
      <c r="E13481">
        <v>1</v>
      </c>
      <c r="F13481" t="s">
        <v>7</v>
      </c>
      <c r="K13481">
        <v>4</v>
      </c>
      <c r="P13481">
        <v>4</v>
      </c>
      <c r="Q13481" s="5">
        <f>VLOOKUP(Table2[[#This Row],[id_heating_system]],$V$2:$W$5,2,0)*Table2[[#This Row],[2019]]</f>
        <v>4.6153846160000001</v>
      </c>
      <c r="R13481">
        <v>4</v>
      </c>
    </row>
    <row r="13482" spans="1:18" hidden="1" x14ac:dyDescent="0.25">
      <c r="A13482">
        <v>1</v>
      </c>
      <c r="B13482">
        <v>9110312</v>
      </c>
      <c r="C13482">
        <v>3</v>
      </c>
      <c r="D13482">
        <v>6</v>
      </c>
      <c r="E13482">
        <v>1</v>
      </c>
      <c r="F13482" t="s">
        <v>7</v>
      </c>
      <c r="K13482">
        <v>2</v>
      </c>
      <c r="P13482">
        <v>2</v>
      </c>
      <c r="Q13482" s="5">
        <f>VLOOKUP(Table2[[#This Row],[id_heating_system]],$V$2:$W$5,2,0)*Table2[[#This Row],[2019]]</f>
        <v>2.307692308</v>
      </c>
      <c r="R13482">
        <v>2</v>
      </c>
    </row>
    <row r="13483" spans="1:18" hidden="1" x14ac:dyDescent="0.25">
      <c r="A13483">
        <v>1</v>
      </c>
      <c r="B13483">
        <v>9110312</v>
      </c>
      <c r="C13483">
        <v>3</v>
      </c>
      <c r="D13483">
        <v>7</v>
      </c>
      <c r="E13483">
        <v>1</v>
      </c>
      <c r="F13483" t="s">
        <v>7</v>
      </c>
      <c r="K13483">
        <v>0</v>
      </c>
      <c r="P13483">
        <v>0</v>
      </c>
      <c r="Q13483" s="5">
        <f>VLOOKUP(Table2[[#This Row],[id_heating_system]],$V$2:$W$5,2,0)*Table2[[#This Row],[2019]]</f>
        <v>0</v>
      </c>
      <c r="R13483">
        <v>0</v>
      </c>
    </row>
    <row r="13484" spans="1:18" hidden="1" x14ac:dyDescent="0.25">
      <c r="A13484">
        <v>1</v>
      </c>
      <c r="B13484">
        <v>9110313</v>
      </c>
      <c r="C13484">
        <v>3</v>
      </c>
      <c r="D13484">
        <v>1</v>
      </c>
      <c r="E13484">
        <v>1</v>
      </c>
      <c r="F13484" t="s">
        <v>7</v>
      </c>
      <c r="K13484">
        <v>0</v>
      </c>
      <c r="P13484">
        <v>0</v>
      </c>
      <c r="Q13484" s="5">
        <f>VLOOKUP(Table2[[#This Row],[id_heating_system]],$V$2:$W$5,2,0)*Table2[[#This Row],[2019]]</f>
        <v>0</v>
      </c>
      <c r="R13484">
        <v>0</v>
      </c>
    </row>
    <row r="13485" spans="1:18" hidden="1" x14ac:dyDescent="0.25">
      <c r="A13485">
        <v>1</v>
      </c>
      <c r="B13485">
        <v>9110313</v>
      </c>
      <c r="C13485">
        <v>3</v>
      </c>
      <c r="D13485">
        <v>2</v>
      </c>
      <c r="E13485">
        <v>1</v>
      </c>
      <c r="F13485" t="s">
        <v>7</v>
      </c>
      <c r="K13485">
        <v>1</v>
      </c>
      <c r="P13485">
        <v>1</v>
      </c>
      <c r="Q13485" s="5">
        <f>VLOOKUP(Table2[[#This Row],[id_heating_system]],$V$2:$W$5,2,0)*Table2[[#This Row],[2019]]</f>
        <v>1.153846154</v>
      </c>
      <c r="R13485">
        <v>1</v>
      </c>
    </row>
    <row r="13486" spans="1:18" hidden="1" x14ac:dyDescent="0.25">
      <c r="A13486">
        <v>1</v>
      </c>
      <c r="B13486">
        <v>9110313</v>
      </c>
      <c r="C13486">
        <v>3</v>
      </c>
      <c r="D13486">
        <v>3</v>
      </c>
      <c r="E13486">
        <v>1</v>
      </c>
      <c r="F13486" t="s">
        <v>7</v>
      </c>
      <c r="K13486">
        <v>5</v>
      </c>
      <c r="P13486">
        <v>5</v>
      </c>
      <c r="Q13486" s="5">
        <f>VLOOKUP(Table2[[#This Row],[id_heating_system]],$V$2:$W$5,2,0)*Table2[[#This Row],[2019]]</f>
        <v>5.7692307700000001</v>
      </c>
      <c r="R13486">
        <v>5</v>
      </c>
    </row>
    <row r="13487" spans="1:18" hidden="1" x14ac:dyDescent="0.25">
      <c r="A13487">
        <v>1</v>
      </c>
      <c r="B13487">
        <v>9110313</v>
      </c>
      <c r="C13487">
        <v>3</v>
      </c>
      <c r="D13487">
        <v>4</v>
      </c>
      <c r="E13487">
        <v>1</v>
      </c>
      <c r="F13487" t="s">
        <v>7</v>
      </c>
      <c r="K13487">
        <v>1</v>
      </c>
      <c r="P13487">
        <v>1</v>
      </c>
      <c r="Q13487" s="5">
        <f>VLOOKUP(Table2[[#This Row],[id_heating_system]],$V$2:$W$5,2,0)*Table2[[#This Row],[2019]]</f>
        <v>1.153846154</v>
      </c>
      <c r="R13487">
        <v>1</v>
      </c>
    </row>
    <row r="13488" spans="1:18" hidden="1" x14ac:dyDescent="0.25">
      <c r="A13488">
        <v>1</v>
      </c>
      <c r="B13488">
        <v>9110313</v>
      </c>
      <c r="C13488">
        <v>3</v>
      </c>
      <c r="D13488">
        <v>5</v>
      </c>
      <c r="E13488">
        <v>1</v>
      </c>
      <c r="F13488" t="s">
        <v>7</v>
      </c>
      <c r="K13488">
        <v>8</v>
      </c>
      <c r="P13488">
        <v>8</v>
      </c>
      <c r="Q13488" s="5">
        <f>VLOOKUP(Table2[[#This Row],[id_heating_system]],$V$2:$W$5,2,0)*Table2[[#This Row],[2019]]</f>
        <v>9.2307692320000001</v>
      </c>
      <c r="R13488">
        <v>8</v>
      </c>
    </row>
    <row r="13489" spans="1:18" hidden="1" x14ac:dyDescent="0.25">
      <c r="A13489">
        <v>1</v>
      </c>
      <c r="B13489">
        <v>9110313</v>
      </c>
      <c r="C13489">
        <v>3</v>
      </c>
      <c r="D13489">
        <v>6</v>
      </c>
      <c r="E13489">
        <v>1</v>
      </c>
      <c r="F13489" t="s">
        <v>7</v>
      </c>
      <c r="K13489">
        <v>4</v>
      </c>
      <c r="P13489">
        <v>4</v>
      </c>
      <c r="Q13489" s="5">
        <f>VLOOKUP(Table2[[#This Row],[id_heating_system]],$V$2:$W$5,2,0)*Table2[[#This Row],[2019]]</f>
        <v>4.6153846160000001</v>
      </c>
      <c r="R13489">
        <v>4</v>
      </c>
    </row>
    <row r="13490" spans="1:18" hidden="1" x14ac:dyDescent="0.25">
      <c r="A13490">
        <v>1</v>
      </c>
      <c r="B13490">
        <v>9110313</v>
      </c>
      <c r="C13490">
        <v>3</v>
      </c>
      <c r="D13490">
        <v>7</v>
      </c>
      <c r="E13490">
        <v>1</v>
      </c>
      <c r="F13490" t="s">
        <v>7</v>
      </c>
      <c r="K13490">
        <v>0</v>
      </c>
      <c r="P13490">
        <v>0</v>
      </c>
      <c r="Q13490" s="5">
        <f>VLOOKUP(Table2[[#This Row],[id_heating_system]],$V$2:$W$5,2,0)*Table2[[#This Row],[2019]]</f>
        <v>0</v>
      </c>
      <c r="R13490">
        <v>0</v>
      </c>
    </row>
    <row r="13491" spans="1:18" hidden="1" x14ac:dyDescent="0.25">
      <c r="A13491">
        <v>1</v>
      </c>
      <c r="B13491">
        <v>9110314</v>
      </c>
      <c r="C13491">
        <v>3</v>
      </c>
      <c r="D13491">
        <v>1</v>
      </c>
      <c r="E13491">
        <v>1</v>
      </c>
      <c r="F13491" t="s">
        <v>7</v>
      </c>
      <c r="K13491">
        <v>0</v>
      </c>
      <c r="P13491">
        <v>0</v>
      </c>
      <c r="Q13491" s="5">
        <f>VLOOKUP(Table2[[#This Row],[id_heating_system]],$V$2:$W$5,2,0)*Table2[[#This Row],[2019]]</f>
        <v>0</v>
      </c>
      <c r="R13491">
        <v>0</v>
      </c>
    </row>
    <row r="13492" spans="1:18" hidden="1" x14ac:dyDescent="0.25">
      <c r="A13492">
        <v>1</v>
      </c>
      <c r="B13492">
        <v>9110314</v>
      </c>
      <c r="C13492">
        <v>3</v>
      </c>
      <c r="D13492">
        <v>2</v>
      </c>
      <c r="E13492">
        <v>1</v>
      </c>
      <c r="F13492" t="s">
        <v>7</v>
      </c>
      <c r="K13492">
        <v>10</v>
      </c>
      <c r="P13492">
        <v>10</v>
      </c>
      <c r="Q13492" s="5">
        <f>VLOOKUP(Table2[[#This Row],[id_heating_system]],$V$2:$W$5,2,0)*Table2[[#This Row],[2019]]</f>
        <v>11.53846154</v>
      </c>
      <c r="R13492">
        <v>10</v>
      </c>
    </row>
    <row r="13493" spans="1:18" hidden="1" x14ac:dyDescent="0.25">
      <c r="A13493">
        <v>1</v>
      </c>
      <c r="B13493">
        <v>9110314</v>
      </c>
      <c r="C13493">
        <v>3</v>
      </c>
      <c r="D13493">
        <v>3</v>
      </c>
      <c r="E13493">
        <v>1</v>
      </c>
      <c r="F13493" t="s">
        <v>7</v>
      </c>
      <c r="K13493">
        <v>37</v>
      </c>
      <c r="P13493">
        <v>37</v>
      </c>
      <c r="Q13493" s="5">
        <f>VLOOKUP(Table2[[#This Row],[id_heating_system]],$V$2:$W$5,2,0)*Table2[[#This Row],[2019]]</f>
        <v>42.692307698</v>
      </c>
      <c r="R13493">
        <v>37</v>
      </c>
    </row>
    <row r="13494" spans="1:18" hidden="1" x14ac:dyDescent="0.25">
      <c r="A13494">
        <v>1</v>
      </c>
      <c r="B13494">
        <v>9110314</v>
      </c>
      <c r="C13494">
        <v>3</v>
      </c>
      <c r="D13494">
        <v>4</v>
      </c>
      <c r="E13494">
        <v>1</v>
      </c>
      <c r="F13494" t="s">
        <v>7</v>
      </c>
      <c r="K13494">
        <v>8</v>
      </c>
      <c r="P13494">
        <v>8</v>
      </c>
      <c r="Q13494" s="5">
        <f>VLOOKUP(Table2[[#This Row],[id_heating_system]],$V$2:$W$5,2,0)*Table2[[#This Row],[2019]]</f>
        <v>9.2307692320000001</v>
      </c>
      <c r="R13494">
        <v>8</v>
      </c>
    </row>
    <row r="13495" spans="1:18" hidden="1" x14ac:dyDescent="0.25">
      <c r="A13495">
        <v>1</v>
      </c>
      <c r="B13495">
        <v>9110314</v>
      </c>
      <c r="C13495">
        <v>3</v>
      </c>
      <c r="D13495">
        <v>5</v>
      </c>
      <c r="E13495">
        <v>1</v>
      </c>
      <c r="F13495" t="s">
        <v>7</v>
      </c>
      <c r="K13495">
        <v>12</v>
      </c>
      <c r="P13495">
        <v>12</v>
      </c>
      <c r="Q13495" s="5">
        <f>VLOOKUP(Table2[[#This Row],[id_heating_system]],$V$2:$W$5,2,0)*Table2[[#This Row],[2019]]</f>
        <v>13.846153848</v>
      </c>
      <c r="R13495">
        <v>12</v>
      </c>
    </row>
    <row r="13496" spans="1:18" hidden="1" x14ac:dyDescent="0.25">
      <c r="A13496">
        <v>1</v>
      </c>
      <c r="B13496">
        <v>9110314</v>
      </c>
      <c r="C13496">
        <v>3</v>
      </c>
      <c r="D13496">
        <v>6</v>
      </c>
      <c r="E13496">
        <v>1</v>
      </c>
      <c r="F13496" t="s">
        <v>7</v>
      </c>
      <c r="K13496">
        <v>5</v>
      </c>
      <c r="P13496">
        <v>5</v>
      </c>
      <c r="Q13496" s="5">
        <f>VLOOKUP(Table2[[#This Row],[id_heating_system]],$V$2:$W$5,2,0)*Table2[[#This Row],[2019]]</f>
        <v>5.7692307700000001</v>
      </c>
      <c r="R13496">
        <v>5</v>
      </c>
    </row>
    <row r="13497" spans="1:18" hidden="1" x14ac:dyDescent="0.25">
      <c r="A13497">
        <v>1</v>
      </c>
      <c r="B13497">
        <v>9110314</v>
      </c>
      <c r="C13497">
        <v>3</v>
      </c>
      <c r="D13497">
        <v>7</v>
      </c>
      <c r="E13497">
        <v>1</v>
      </c>
      <c r="F13497" t="s">
        <v>7</v>
      </c>
      <c r="K13497">
        <v>0</v>
      </c>
      <c r="P13497">
        <v>0</v>
      </c>
      <c r="Q13497" s="5">
        <f>VLOOKUP(Table2[[#This Row],[id_heating_system]],$V$2:$W$5,2,0)*Table2[[#This Row],[2019]]</f>
        <v>0</v>
      </c>
      <c r="R13497">
        <v>0</v>
      </c>
    </row>
    <row r="13498" spans="1:18" hidden="1" x14ac:dyDescent="0.25">
      <c r="A13498">
        <v>1</v>
      </c>
      <c r="B13498">
        <v>9110315</v>
      </c>
      <c r="C13498">
        <v>3</v>
      </c>
      <c r="D13498">
        <v>1</v>
      </c>
      <c r="E13498">
        <v>1</v>
      </c>
      <c r="F13498" t="s">
        <v>7</v>
      </c>
      <c r="K13498">
        <v>0</v>
      </c>
      <c r="P13498">
        <v>0</v>
      </c>
      <c r="Q13498" s="5">
        <f>VLOOKUP(Table2[[#This Row],[id_heating_system]],$V$2:$W$5,2,0)*Table2[[#This Row],[2019]]</f>
        <v>0</v>
      </c>
      <c r="R13498">
        <v>0</v>
      </c>
    </row>
    <row r="13499" spans="1:18" hidden="1" x14ac:dyDescent="0.25">
      <c r="A13499">
        <v>1</v>
      </c>
      <c r="B13499">
        <v>9110315</v>
      </c>
      <c r="C13499">
        <v>3</v>
      </c>
      <c r="D13499">
        <v>2</v>
      </c>
      <c r="E13499">
        <v>1</v>
      </c>
      <c r="F13499" t="s">
        <v>7</v>
      </c>
      <c r="K13499">
        <v>0</v>
      </c>
      <c r="P13499">
        <v>0</v>
      </c>
      <c r="Q13499" s="5">
        <f>VLOOKUP(Table2[[#This Row],[id_heating_system]],$V$2:$W$5,2,0)*Table2[[#This Row],[2019]]</f>
        <v>0</v>
      </c>
      <c r="R13499">
        <v>0</v>
      </c>
    </row>
    <row r="13500" spans="1:18" hidden="1" x14ac:dyDescent="0.25">
      <c r="A13500">
        <v>1</v>
      </c>
      <c r="B13500">
        <v>9110315</v>
      </c>
      <c r="C13500">
        <v>3</v>
      </c>
      <c r="D13500">
        <v>3</v>
      </c>
      <c r="E13500">
        <v>1</v>
      </c>
      <c r="F13500" t="s">
        <v>7</v>
      </c>
      <c r="K13500">
        <v>61</v>
      </c>
      <c r="P13500">
        <v>61</v>
      </c>
      <c r="Q13500" s="5">
        <f>VLOOKUP(Table2[[#This Row],[id_heating_system]],$V$2:$W$5,2,0)*Table2[[#This Row],[2019]]</f>
        <v>70.384615394000008</v>
      </c>
      <c r="R13500">
        <v>61</v>
      </c>
    </row>
    <row r="13501" spans="1:18" hidden="1" x14ac:dyDescent="0.25">
      <c r="A13501">
        <v>1</v>
      </c>
      <c r="B13501">
        <v>9110315</v>
      </c>
      <c r="C13501">
        <v>3</v>
      </c>
      <c r="D13501">
        <v>4</v>
      </c>
      <c r="E13501">
        <v>1</v>
      </c>
      <c r="F13501" t="s">
        <v>7</v>
      </c>
      <c r="K13501">
        <v>3</v>
      </c>
      <c r="P13501">
        <v>3</v>
      </c>
      <c r="Q13501" s="5">
        <f>VLOOKUP(Table2[[#This Row],[id_heating_system]],$V$2:$W$5,2,0)*Table2[[#This Row],[2019]]</f>
        <v>3.461538462</v>
      </c>
      <c r="R13501">
        <v>3</v>
      </c>
    </row>
    <row r="13502" spans="1:18" hidden="1" x14ac:dyDescent="0.25">
      <c r="A13502">
        <v>1</v>
      </c>
      <c r="B13502">
        <v>9110315</v>
      </c>
      <c r="C13502">
        <v>3</v>
      </c>
      <c r="D13502">
        <v>5</v>
      </c>
      <c r="E13502">
        <v>1</v>
      </c>
      <c r="F13502" t="s">
        <v>7</v>
      </c>
      <c r="K13502">
        <v>14</v>
      </c>
      <c r="P13502">
        <v>14</v>
      </c>
      <c r="Q13502" s="5">
        <f>VLOOKUP(Table2[[#This Row],[id_heating_system]],$V$2:$W$5,2,0)*Table2[[#This Row],[2019]]</f>
        <v>16.153846156</v>
      </c>
      <c r="R13502">
        <v>14</v>
      </c>
    </row>
    <row r="13503" spans="1:18" hidden="1" x14ac:dyDescent="0.25">
      <c r="A13503">
        <v>1</v>
      </c>
      <c r="B13503">
        <v>9110315</v>
      </c>
      <c r="C13503">
        <v>3</v>
      </c>
      <c r="D13503">
        <v>6</v>
      </c>
      <c r="E13503">
        <v>1</v>
      </c>
      <c r="F13503" t="s">
        <v>7</v>
      </c>
      <c r="K13503">
        <v>9</v>
      </c>
      <c r="P13503">
        <v>9</v>
      </c>
      <c r="Q13503" s="5">
        <f>VLOOKUP(Table2[[#This Row],[id_heating_system]],$V$2:$W$5,2,0)*Table2[[#This Row],[2019]]</f>
        <v>10.384615386</v>
      </c>
      <c r="R13503">
        <v>9</v>
      </c>
    </row>
    <row r="13504" spans="1:18" hidden="1" x14ac:dyDescent="0.25">
      <c r="A13504">
        <v>1</v>
      </c>
      <c r="B13504">
        <v>9110315</v>
      </c>
      <c r="C13504">
        <v>3</v>
      </c>
      <c r="D13504">
        <v>7</v>
      </c>
      <c r="E13504">
        <v>1</v>
      </c>
      <c r="F13504" t="s">
        <v>7</v>
      </c>
      <c r="K13504">
        <v>2</v>
      </c>
      <c r="P13504">
        <v>2</v>
      </c>
      <c r="Q13504" s="5">
        <f>VLOOKUP(Table2[[#This Row],[id_heating_system]],$V$2:$W$5,2,0)*Table2[[#This Row],[2019]]</f>
        <v>2.307692308</v>
      </c>
      <c r="R13504">
        <v>2</v>
      </c>
    </row>
    <row r="13505" spans="1:18" hidden="1" x14ac:dyDescent="0.25">
      <c r="A13505">
        <v>1</v>
      </c>
      <c r="B13505">
        <v>9110316</v>
      </c>
      <c r="C13505">
        <v>3</v>
      </c>
      <c r="D13505">
        <v>1</v>
      </c>
      <c r="E13505">
        <v>1</v>
      </c>
      <c r="F13505" t="s">
        <v>7</v>
      </c>
      <c r="K13505">
        <v>0</v>
      </c>
      <c r="P13505">
        <v>0</v>
      </c>
      <c r="Q13505" s="5">
        <f>VLOOKUP(Table2[[#This Row],[id_heating_system]],$V$2:$W$5,2,0)*Table2[[#This Row],[2019]]</f>
        <v>0</v>
      </c>
      <c r="R13505">
        <v>0</v>
      </c>
    </row>
    <row r="13506" spans="1:18" hidden="1" x14ac:dyDescent="0.25">
      <c r="A13506">
        <v>1</v>
      </c>
      <c r="B13506">
        <v>9110316</v>
      </c>
      <c r="C13506">
        <v>3</v>
      </c>
      <c r="D13506">
        <v>2</v>
      </c>
      <c r="E13506">
        <v>1</v>
      </c>
      <c r="F13506" t="s">
        <v>7</v>
      </c>
      <c r="K13506">
        <v>0</v>
      </c>
      <c r="P13506">
        <v>0</v>
      </c>
      <c r="Q13506" s="5">
        <f>VLOOKUP(Table2[[#This Row],[id_heating_system]],$V$2:$W$5,2,0)*Table2[[#This Row],[2019]]</f>
        <v>0</v>
      </c>
      <c r="R13506">
        <v>0</v>
      </c>
    </row>
    <row r="13507" spans="1:18" hidden="1" x14ac:dyDescent="0.25">
      <c r="A13507">
        <v>1</v>
      </c>
      <c r="B13507">
        <v>9110316</v>
      </c>
      <c r="C13507">
        <v>3</v>
      </c>
      <c r="D13507">
        <v>3</v>
      </c>
      <c r="E13507">
        <v>1</v>
      </c>
      <c r="F13507" t="s">
        <v>7</v>
      </c>
      <c r="K13507">
        <v>4</v>
      </c>
      <c r="P13507">
        <v>4</v>
      </c>
      <c r="Q13507" s="5">
        <f>VLOOKUP(Table2[[#This Row],[id_heating_system]],$V$2:$W$5,2,0)*Table2[[#This Row],[2019]]</f>
        <v>4.6153846160000001</v>
      </c>
      <c r="R13507">
        <v>4</v>
      </c>
    </row>
    <row r="13508" spans="1:18" hidden="1" x14ac:dyDescent="0.25">
      <c r="A13508">
        <v>1</v>
      </c>
      <c r="B13508">
        <v>9110316</v>
      </c>
      <c r="C13508">
        <v>3</v>
      </c>
      <c r="D13508">
        <v>4</v>
      </c>
      <c r="E13508">
        <v>1</v>
      </c>
      <c r="F13508" t="s">
        <v>7</v>
      </c>
      <c r="K13508">
        <v>3</v>
      </c>
      <c r="P13508">
        <v>3</v>
      </c>
      <c r="Q13508" s="5">
        <f>VLOOKUP(Table2[[#This Row],[id_heating_system]],$V$2:$W$5,2,0)*Table2[[#This Row],[2019]]</f>
        <v>3.461538462</v>
      </c>
      <c r="R13508">
        <v>3</v>
      </c>
    </row>
    <row r="13509" spans="1:18" hidden="1" x14ac:dyDescent="0.25">
      <c r="A13509">
        <v>1</v>
      </c>
      <c r="B13509">
        <v>9110316</v>
      </c>
      <c r="C13509">
        <v>3</v>
      </c>
      <c r="D13509">
        <v>5</v>
      </c>
      <c r="E13509">
        <v>1</v>
      </c>
      <c r="F13509" t="s">
        <v>7</v>
      </c>
      <c r="K13509">
        <v>8</v>
      </c>
      <c r="P13509">
        <v>8</v>
      </c>
      <c r="Q13509" s="5">
        <f>VLOOKUP(Table2[[#This Row],[id_heating_system]],$V$2:$W$5,2,0)*Table2[[#This Row],[2019]]</f>
        <v>9.2307692320000001</v>
      </c>
      <c r="R13509">
        <v>8</v>
      </c>
    </row>
    <row r="13510" spans="1:18" hidden="1" x14ac:dyDescent="0.25">
      <c r="A13510">
        <v>1</v>
      </c>
      <c r="B13510">
        <v>9110316</v>
      </c>
      <c r="C13510">
        <v>3</v>
      </c>
      <c r="D13510">
        <v>6</v>
      </c>
      <c r="E13510">
        <v>1</v>
      </c>
      <c r="F13510" t="s">
        <v>7</v>
      </c>
      <c r="K13510">
        <v>6</v>
      </c>
      <c r="P13510">
        <v>6</v>
      </c>
      <c r="Q13510" s="5">
        <f>VLOOKUP(Table2[[#This Row],[id_heating_system]],$V$2:$W$5,2,0)*Table2[[#This Row],[2019]]</f>
        <v>6.9230769240000001</v>
      </c>
      <c r="R13510">
        <v>6</v>
      </c>
    </row>
    <row r="13511" spans="1:18" hidden="1" x14ac:dyDescent="0.25">
      <c r="A13511">
        <v>1</v>
      </c>
      <c r="B13511">
        <v>9110316</v>
      </c>
      <c r="C13511">
        <v>3</v>
      </c>
      <c r="D13511">
        <v>7</v>
      </c>
      <c r="E13511">
        <v>1</v>
      </c>
      <c r="F13511" t="s">
        <v>7</v>
      </c>
      <c r="K13511">
        <v>1</v>
      </c>
      <c r="P13511">
        <v>1</v>
      </c>
      <c r="Q13511" s="5">
        <f>VLOOKUP(Table2[[#This Row],[id_heating_system]],$V$2:$W$5,2,0)*Table2[[#This Row],[2019]]</f>
        <v>1.153846154</v>
      </c>
      <c r="R13511">
        <v>1</v>
      </c>
    </row>
    <row r="13512" spans="1:18" hidden="1" x14ac:dyDescent="0.25">
      <c r="A13512">
        <v>1</v>
      </c>
      <c r="B13512">
        <v>9110317</v>
      </c>
      <c r="C13512">
        <v>3</v>
      </c>
      <c r="D13512">
        <v>1</v>
      </c>
      <c r="E13512">
        <v>1</v>
      </c>
      <c r="F13512" t="s">
        <v>7</v>
      </c>
      <c r="K13512">
        <v>0</v>
      </c>
      <c r="P13512">
        <v>0</v>
      </c>
      <c r="Q13512" s="5">
        <f>VLOOKUP(Table2[[#This Row],[id_heating_system]],$V$2:$W$5,2,0)*Table2[[#This Row],[2019]]</f>
        <v>0</v>
      </c>
      <c r="R13512">
        <v>0</v>
      </c>
    </row>
    <row r="13513" spans="1:18" hidden="1" x14ac:dyDescent="0.25">
      <c r="A13513">
        <v>1</v>
      </c>
      <c r="B13513">
        <v>9110317</v>
      </c>
      <c r="C13513">
        <v>3</v>
      </c>
      <c r="D13513">
        <v>2</v>
      </c>
      <c r="E13513">
        <v>1</v>
      </c>
      <c r="F13513" t="s">
        <v>7</v>
      </c>
      <c r="K13513">
        <v>4</v>
      </c>
      <c r="P13513">
        <v>4</v>
      </c>
      <c r="Q13513" s="5">
        <f>VLOOKUP(Table2[[#This Row],[id_heating_system]],$V$2:$W$5,2,0)*Table2[[#This Row],[2019]]</f>
        <v>4.6153846160000001</v>
      </c>
      <c r="R13513">
        <v>4</v>
      </c>
    </row>
    <row r="13514" spans="1:18" hidden="1" x14ac:dyDescent="0.25">
      <c r="A13514">
        <v>1</v>
      </c>
      <c r="B13514">
        <v>9110317</v>
      </c>
      <c r="C13514">
        <v>3</v>
      </c>
      <c r="D13514">
        <v>3</v>
      </c>
      <c r="E13514">
        <v>1</v>
      </c>
      <c r="F13514" t="s">
        <v>7</v>
      </c>
      <c r="K13514">
        <v>3</v>
      </c>
      <c r="P13514">
        <v>3</v>
      </c>
      <c r="Q13514" s="5">
        <f>VLOOKUP(Table2[[#This Row],[id_heating_system]],$V$2:$W$5,2,0)*Table2[[#This Row],[2019]]</f>
        <v>3.461538462</v>
      </c>
      <c r="R13514">
        <v>3</v>
      </c>
    </row>
    <row r="13515" spans="1:18" hidden="1" x14ac:dyDescent="0.25">
      <c r="A13515">
        <v>1</v>
      </c>
      <c r="B13515">
        <v>9110317</v>
      </c>
      <c r="C13515">
        <v>3</v>
      </c>
      <c r="D13515">
        <v>4</v>
      </c>
      <c r="E13515">
        <v>1</v>
      </c>
      <c r="F13515" t="s">
        <v>7</v>
      </c>
      <c r="K13515">
        <v>8</v>
      </c>
      <c r="P13515">
        <v>8</v>
      </c>
      <c r="Q13515" s="5">
        <f>VLOOKUP(Table2[[#This Row],[id_heating_system]],$V$2:$W$5,2,0)*Table2[[#This Row],[2019]]</f>
        <v>9.2307692320000001</v>
      </c>
      <c r="R13515">
        <v>8</v>
      </c>
    </row>
    <row r="13516" spans="1:18" hidden="1" x14ac:dyDescent="0.25">
      <c r="A13516">
        <v>1</v>
      </c>
      <c r="B13516">
        <v>9110317</v>
      </c>
      <c r="C13516">
        <v>3</v>
      </c>
      <c r="D13516">
        <v>5</v>
      </c>
      <c r="E13516">
        <v>1</v>
      </c>
      <c r="F13516" t="s">
        <v>7</v>
      </c>
      <c r="K13516">
        <v>10</v>
      </c>
      <c r="P13516">
        <v>10</v>
      </c>
      <c r="Q13516" s="5">
        <f>VLOOKUP(Table2[[#This Row],[id_heating_system]],$V$2:$W$5,2,0)*Table2[[#This Row],[2019]]</f>
        <v>11.53846154</v>
      </c>
      <c r="R13516">
        <v>10</v>
      </c>
    </row>
    <row r="13517" spans="1:18" hidden="1" x14ac:dyDescent="0.25">
      <c r="A13517">
        <v>1</v>
      </c>
      <c r="B13517">
        <v>9110317</v>
      </c>
      <c r="C13517">
        <v>3</v>
      </c>
      <c r="D13517">
        <v>6</v>
      </c>
      <c r="E13517">
        <v>1</v>
      </c>
      <c r="F13517" t="s">
        <v>7</v>
      </c>
      <c r="K13517">
        <v>4</v>
      </c>
      <c r="P13517">
        <v>4</v>
      </c>
      <c r="Q13517" s="5">
        <f>VLOOKUP(Table2[[#This Row],[id_heating_system]],$V$2:$W$5,2,0)*Table2[[#This Row],[2019]]</f>
        <v>4.6153846160000001</v>
      </c>
      <c r="R13517">
        <v>4</v>
      </c>
    </row>
    <row r="13518" spans="1:18" hidden="1" x14ac:dyDescent="0.25">
      <c r="A13518">
        <v>1</v>
      </c>
      <c r="B13518">
        <v>9110317</v>
      </c>
      <c r="C13518">
        <v>3</v>
      </c>
      <c r="D13518">
        <v>7</v>
      </c>
      <c r="E13518">
        <v>1</v>
      </c>
      <c r="F13518" t="s">
        <v>7</v>
      </c>
      <c r="K13518">
        <v>0</v>
      </c>
      <c r="P13518">
        <v>0</v>
      </c>
      <c r="Q13518" s="5">
        <f>VLOOKUP(Table2[[#This Row],[id_heating_system]],$V$2:$W$5,2,0)*Table2[[#This Row],[2019]]</f>
        <v>0</v>
      </c>
      <c r="R13518">
        <v>0</v>
      </c>
    </row>
    <row r="13519" spans="1:18" hidden="1" x14ac:dyDescent="0.25">
      <c r="A13519">
        <v>1</v>
      </c>
      <c r="B13519">
        <v>9110318</v>
      </c>
      <c r="C13519">
        <v>3</v>
      </c>
      <c r="D13519">
        <v>1</v>
      </c>
      <c r="E13519">
        <v>1</v>
      </c>
      <c r="F13519" t="s">
        <v>7</v>
      </c>
      <c r="K13519">
        <v>2</v>
      </c>
      <c r="P13519">
        <v>2</v>
      </c>
      <c r="Q13519" s="5">
        <f>VLOOKUP(Table2[[#This Row],[id_heating_system]],$V$2:$W$5,2,0)*Table2[[#This Row],[2019]]</f>
        <v>2.307692308</v>
      </c>
      <c r="R13519">
        <v>2</v>
      </c>
    </row>
    <row r="13520" spans="1:18" hidden="1" x14ac:dyDescent="0.25">
      <c r="A13520">
        <v>1</v>
      </c>
      <c r="B13520">
        <v>9110318</v>
      </c>
      <c r="C13520">
        <v>3</v>
      </c>
      <c r="D13520">
        <v>2</v>
      </c>
      <c r="E13520">
        <v>1</v>
      </c>
      <c r="F13520" t="s">
        <v>7</v>
      </c>
      <c r="K13520">
        <v>18</v>
      </c>
      <c r="P13520">
        <v>18</v>
      </c>
      <c r="Q13520" s="5">
        <f>VLOOKUP(Table2[[#This Row],[id_heating_system]],$V$2:$W$5,2,0)*Table2[[#This Row],[2019]]</f>
        <v>20.769230772</v>
      </c>
      <c r="R13520">
        <v>18</v>
      </c>
    </row>
    <row r="13521" spans="1:18" hidden="1" x14ac:dyDescent="0.25">
      <c r="A13521">
        <v>1</v>
      </c>
      <c r="B13521">
        <v>9110318</v>
      </c>
      <c r="C13521">
        <v>3</v>
      </c>
      <c r="D13521">
        <v>3</v>
      </c>
      <c r="E13521">
        <v>1</v>
      </c>
      <c r="F13521" t="s">
        <v>7</v>
      </c>
      <c r="K13521">
        <v>0</v>
      </c>
      <c r="P13521">
        <v>0</v>
      </c>
      <c r="Q13521" s="5">
        <f>VLOOKUP(Table2[[#This Row],[id_heating_system]],$V$2:$W$5,2,0)*Table2[[#This Row],[2019]]</f>
        <v>0</v>
      </c>
      <c r="R13521">
        <v>0</v>
      </c>
    </row>
    <row r="13522" spans="1:18" hidden="1" x14ac:dyDescent="0.25">
      <c r="A13522">
        <v>1</v>
      </c>
      <c r="B13522">
        <v>9110318</v>
      </c>
      <c r="C13522">
        <v>3</v>
      </c>
      <c r="D13522">
        <v>4</v>
      </c>
      <c r="E13522">
        <v>1</v>
      </c>
      <c r="F13522" t="s">
        <v>7</v>
      </c>
      <c r="K13522">
        <v>18</v>
      </c>
      <c r="P13522">
        <v>18</v>
      </c>
      <c r="Q13522" s="5">
        <f>VLOOKUP(Table2[[#This Row],[id_heating_system]],$V$2:$W$5,2,0)*Table2[[#This Row],[2019]]</f>
        <v>20.769230772</v>
      </c>
      <c r="R13522">
        <v>18</v>
      </c>
    </row>
    <row r="13523" spans="1:18" hidden="1" x14ac:dyDescent="0.25">
      <c r="A13523">
        <v>1</v>
      </c>
      <c r="B13523">
        <v>9110318</v>
      </c>
      <c r="C13523">
        <v>3</v>
      </c>
      <c r="D13523">
        <v>5</v>
      </c>
      <c r="E13523">
        <v>1</v>
      </c>
      <c r="F13523" t="s">
        <v>7</v>
      </c>
      <c r="K13523">
        <v>4</v>
      </c>
      <c r="P13523">
        <v>4</v>
      </c>
      <c r="Q13523" s="5">
        <f>VLOOKUP(Table2[[#This Row],[id_heating_system]],$V$2:$W$5,2,0)*Table2[[#This Row],[2019]]</f>
        <v>4.6153846160000001</v>
      </c>
      <c r="R13523">
        <v>4</v>
      </c>
    </row>
    <row r="13524" spans="1:18" hidden="1" x14ac:dyDescent="0.25">
      <c r="A13524">
        <v>1</v>
      </c>
      <c r="B13524">
        <v>9110318</v>
      </c>
      <c r="C13524">
        <v>3</v>
      </c>
      <c r="D13524">
        <v>6</v>
      </c>
      <c r="E13524">
        <v>1</v>
      </c>
      <c r="F13524" t="s">
        <v>7</v>
      </c>
      <c r="K13524">
        <v>2</v>
      </c>
      <c r="P13524">
        <v>2</v>
      </c>
      <c r="Q13524" s="5">
        <f>VLOOKUP(Table2[[#This Row],[id_heating_system]],$V$2:$W$5,2,0)*Table2[[#This Row],[2019]]</f>
        <v>2.307692308</v>
      </c>
      <c r="R13524">
        <v>2</v>
      </c>
    </row>
    <row r="13525" spans="1:18" hidden="1" x14ac:dyDescent="0.25">
      <c r="A13525">
        <v>1</v>
      </c>
      <c r="B13525">
        <v>9110318</v>
      </c>
      <c r="C13525">
        <v>3</v>
      </c>
      <c r="D13525">
        <v>7</v>
      </c>
      <c r="E13525">
        <v>1</v>
      </c>
      <c r="F13525" t="s">
        <v>7</v>
      </c>
      <c r="K13525">
        <v>0</v>
      </c>
      <c r="P13525">
        <v>0</v>
      </c>
      <c r="Q13525" s="5">
        <f>VLOOKUP(Table2[[#This Row],[id_heating_system]],$V$2:$W$5,2,0)*Table2[[#This Row],[2019]]</f>
        <v>0</v>
      </c>
      <c r="R13525">
        <v>0</v>
      </c>
    </row>
    <row r="13526" spans="1:18" hidden="1" x14ac:dyDescent="0.25">
      <c r="A13526">
        <v>1</v>
      </c>
      <c r="B13526">
        <v>9110319</v>
      </c>
      <c r="C13526">
        <v>3</v>
      </c>
      <c r="D13526">
        <v>1</v>
      </c>
      <c r="E13526">
        <v>1</v>
      </c>
      <c r="F13526" t="s">
        <v>7</v>
      </c>
      <c r="K13526">
        <v>0</v>
      </c>
      <c r="P13526">
        <v>0</v>
      </c>
      <c r="Q13526" s="5">
        <f>VLOOKUP(Table2[[#This Row],[id_heating_system]],$V$2:$W$5,2,0)*Table2[[#This Row],[2019]]</f>
        <v>0</v>
      </c>
      <c r="R13526">
        <v>0</v>
      </c>
    </row>
    <row r="13527" spans="1:18" hidden="1" x14ac:dyDescent="0.25">
      <c r="A13527">
        <v>1</v>
      </c>
      <c r="B13527">
        <v>9110319</v>
      </c>
      <c r="C13527">
        <v>3</v>
      </c>
      <c r="D13527">
        <v>2</v>
      </c>
      <c r="E13527">
        <v>1</v>
      </c>
      <c r="F13527" t="s">
        <v>7</v>
      </c>
      <c r="K13527">
        <v>82</v>
      </c>
      <c r="P13527">
        <v>82</v>
      </c>
      <c r="Q13527" s="5">
        <f>VLOOKUP(Table2[[#This Row],[id_heating_system]],$V$2:$W$5,2,0)*Table2[[#This Row],[2019]]</f>
        <v>94.615384628000001</v>
      </c>
      <c r="R13527">
        <v>82</v>
      </c>
    </row>
    <row r="13528" spans="1:18" hidden="1" x14ac:dyDescent="0.25">
      <c r="A13528">
        <v>1</v>
      </c>
      <c r="B13528">
        <v>9110319</v>
      </c>
      <c r="C13528">
        <v>3</v>
      </c>
      <c r="D13528">
        <v>3</v>
      </c>
      <c r="E13528">
        <v>1</v>
      </c>
      <c r="F13528" t="s">
        <v>7</v>
      </c>
      <c r="K13528">
        <v>4</v>
      </c>
      <c r="P13528">
        <v>4</v>
      </c>
      <c r="Q13528" s="5">
        <f>VLOOKUP(Table2[[#This Row],[id_heating_system]],$V$2:$W$5,2,0)*Table2[[#This Row],[2019]]</f>
        <v>4.6153846160000001</v>
      </c>
      <c r="R13528">
        <v>4</v>
      </c>
    </row>
    <row r="13529" spans="1:18" hidden="1" x14ac:dyDescent="0.25">
      <c r="A13529">
        <v>1</v>
      </c>
      <c r="B13529">
        <v>9110319</v>
      </c>
      <c r="C13529">
        <v>3</v>
      </c>
      <c r="D13529">
        <v>4</v>
      </c>
      <c r="E13529">
        <v>1</v>
      </c>
      <c r="F13529" t="s">
        <v>7</v>
      </c>
      <c r="K13529">
        <v>102</v>
      </c>
      <c r="P13529">
        <v>102</v>
      </c>
      <c r="Q13529" s="5">
        <f>VLOOKUP(Table2[[#This Row],[id_heating_system]],$V$2:$W$5,2,0)*Table2[[#This Row],[2019]]</f>
        <v>117.692307708</v>
      </c>
      <c r="R13529">
        <v>102</v>
      </c>
    </row>
    <row r="13530" spans="1:18" hidden="1" x14ac:dyDescent="0.25">
      <c r="A13530">
        <v>1</v>
      </c>
      <c r="B13530">
        <v>9110319</v>
      </c>
      <c r="C13530">
        <v>3</v>
      </c>
      <c r="D13530">
        <v>5</v>
      </c>
      <c r="E13530">
        <v>1</v>
      </c>
      <c r="F13530" t="s">
        <v>7</v>
      </c>
      <c r="K13530">
        <v>10</v>
      </c>
      <c r="P13530">
        <v>10</v>
      </c>
      <c r="Q13530" s="5">
        <f>VLOOKUP(Table2[[#This Row],[id_heating_system]],$V$2:$W$5,2,0)*Table2[[#This Row],[2019]]</f>
        <v>11.53846154</v>
      </c>
      <c r="R13530">
        <v>10</v>
      </c>
    </row>
    <row r="13531" spans="1:18" hidden="1" x14ac:dyDescent="0.25">
      <c r="A13531">
        <v>1</v>
      </c>
      <c r="B13531">
        <v>9110319</v>
      </c>
      <c r="C13531">
        <v>3</v>
      </c>
      <c r="D13531">
        <v>6</v>
      </c>
      <c r="E13531">
        <v>1</v>
      </c>
      <c r="F13531" t="s">
        <v>7</v>
      </c>
      <c r="K13531">
        <v>12</v>
      </c>
      <c r="P13531">
        <v>12</v>
      </c>
      <c r="Q13531" s="5">
        <f>VLOOKUP(Table2[[#This Row],[id_heating_system]],$V$2:$W$5,2,0)*Table2[[#This Row],[2019]]</f>
        <v>13.846153848</v>
      </c>
      <c r="R13531">
        <v>12</v>
      </c>
    </row>
    <row r="13532" spans="1:18" hidden="1" x14ac:dyDescent="0.25">
      <c r="A13532">
        <v>1</v>
      </c>
      <c r="B13532">
        <v>9110319</v>
      </c>
      <c r="C13532">
        <v>3</v>
      </c>
      <c r="D13532">
        <v>7</v>
      </c>
      <c r="E13532">
        <v>1</v>
      </c>
      <c r="F13532" t="s">
        <v>7</v>
      </c>
      <c r="K13532">
        <v>0</v>
      </c>
      <c r="P13532">
        <v>0</v>
      </c>
      <c r="Q13532" s="5">
        <f>VLOOKUP(Table2[[#This Row],[id_heating_system]],$V$2:$W$5,2,0)*Table2[[#This Row],[2019]]</f>
        <v>0</v>
      </c>
      <c r="R13532">
        <v>0</v>
      </c>
    </row>
    <row r="13533" spans="1:18" hidden="1" x14ac:dyDescent="0.25">
      <c r="A13533">
        <v>1</v>
      </c>
      <c r="B13533">
        <v>9110320</v>
      </c>
      <c r="C13533">
        <v>3</v>
      </c>
      <c r="D13533">
        <v>1</v>
      </c>
      <c r="E13533">
        <v>1</v>
      </c>
      <c r="F13533" t="s">
        <v>7</v>
      </c>
      <c r="K13533">
        <v>0</v>
      </c>
      <c r="P13533">
        <v>0</v>
      </c>
      <c r="Q13533" s="5">
        <f>VLOOKUP(Table2[[#This Row],[id_heating_system]],$V$2:$W$5,2,0)*Table2[[#This Row],[2019]]</f>
        <v>0</v>
      </c>
      <c r="R13533">
        <v>0</v>
      </c>
    </row>
    <row r="13534" spans="1:18" hidden="1" x14ac:dyDescent="0.25">
      <c r="A13534">
        <v>1</v>
      </c>
      <c r="B13534">
        <v>9110320</v>
      </c>
      <c r="C13534">
        <v>3</v>
      </c>
      <c r="D13534">
        <v>2</v>
      </c>
      <c r="E13534">
        <v>1</v>
      </c>
      <c r="F13534" t="s">
        <v>7</v>
      </c>
      <c r="K13534">
        <v>0</v>
      </c>
      <c r="P13534">
        <v>0</v>
      </c>
      <c r="Q13534" s="5">
        <f>VLOOKUP(Table2[[#This Row],[id_heating_system]],$V$2:$W$5,2,0)*Table2[[#This Row],[2019]]</f>
        <v>0</v>
      </c>
      <c r="R13534">
        <v>0</v>
      </c>
    </row>
    <row r="13535" spans="1:18" hidden="1" x14ac:dyDescent="0.25">
      <c r="A13535">
        <v>1</v>
      </c>
      <c r="B13535">
        <v>9110320</v>
      </c>
      <c r="C13535">
        <v>3</v>
      </c>
      <c r="D13535">
        <v>3</v>
      </c>
      <c r="E13535">
        <v>1</v>
      </c>
      <c r="F13535" t="s">
        <v>7</v>
      </c>
      <c r="K13535">
        <v>7</v>
      </c>
      <c r="P13535">
        <v>7</v>
      </c>
      <c r="Q13535" s="5">
        <f>VLOOKUP(Table2[[#This Row],[id_heating_system]],$V$2:$W$5,2,0)*Table2[[#This Row],[2019]]</f>
        <v>8.0769230780000001</v>
      </c>
      <c r="R13535">
        <v>7</v>
      </c>
    </row>
    <row r="13536" spans="1:18" hidden="1" x14ac:dyDescent="0.25">
      <c r="A13536">
        <v>1</v>
      </c>
      <c r="B13536">
        <v>9110320</v>
      </c>
      <c r="C13536">
        <v>3</v>
      </c>
      <c r="D13536">
        <v>4</v>
      </c>
      <c r="E13536">
        <v>1</v>
      </c>
      <c r="F13536" t="s">
        <v>7</v>
      </c>
      <c r="K13536">
        <v>4</v>
      </c>
      <c r="P13536">
        <v>4</v>
      </c>
      <c r="Q13536" s="5">
        <f>VLOOKUP(Table2[[#This Row],[id_heating_system]],$V$2:$W$5,2,0)*Table2[[#This Row],[2019]]</f>
        <v>4.6153846160000001</v>
      </c>
      <c r="R13536">
        <v>4</v>
      </c>
    </row>
    <row r="13537" spans="1:18" hidden="1" x14ac:dyDescent="0.25">
      <c r="A13537">
        <v>1</v>
      </c>
      <c r="B13537">
        <v>9110320</v>
      </c>
      <c r="C13537">
        <v>3</v>
      </c>
      <c r="D13537">
        <v>5</v>
      </c>
      <c r="E13537">
        <v>1</v>
      </c>
      <c r="F13537" t="s">
        <v>7</v>
      </c>
      <c r="K13537">
        <v>7</v>
      </c>
      <c r="P13537">
        <v>7</v>
      </c>
      <c r="Q13537" s="5">
        <f>VLOOKUP(Table2[[#This Row],[id_heating_system]],$V$2:$W$5,2,0)*Table2[[#This Row],[2019]]</f>
        <v>8.0769230780000001</v>
      </c>
      <c r="R13537">
        <v>7</v>
      </c>
    </row>
    <row r="13538" spans="1:18" hidden="1" x14ac:dyDescent="0.25">
      <c r="A13538">
        <v>1</v>
      </c>
      <c r="B13538">
        <v>9110320</v>
      </c>
      <c r="C13538">
        <v>3</v>
      </c>
      <c r="D13538">
        <v>6</v>
      </c>
      <c r="E13538">
        <v>1</v>
      </c>
      <c r="F13538" t="s">
        <v>7</v>
      </c>
      <c r="K13538">
        <v>5</v>
      </c>
      <c r="P13538">
        <v>5</v>
      </c>
      <c r="Q13538" s="5">
        <f>VLOOKUP(Table2[[#This Row],[id_heating_system]],$V$2:$W$5,2,0)*Table2[[#This Row],[2019]]</f>
        <v>5.7692307700000001</v>
      </c>
      <c r="R13538">
        <v>5</v>
      </c>
    </row>
    <row r="13539" spans="1:18" hidden="1" x14ac:dyDescent="0.25">
      <c r="A13539">
        <v>1</v>
      </c>
      <c r="B13539">
        <v>9110320</v>
      </c>
      <c r="C13539">
        <v>3</v>
      </c>
      <c r="D13539">
        <v>7</v>
      </c>
      <c r="E13539">
        <v>1</v>
      </c>
      <c r="F13539" t="s">
        <v>7</v>
      </c>
      <c r="K13539">
        <v>0</v>
      </c>
      <c r="P13539">
        <v>0</v>
      </c>
      <c r="Q13539" s="5">
        <f>VLOOKUP(Table2[[#This Row],[id_heating_system]],$V$2:$W$5,2,0)*Table2[[#This Row],[2019]]</f>
        <v>0</v>
      </c>
      <c r="R13539">
        <v>0</v>
      </c>
    </row>
    <row r="13540" spans="1:18" hidden="1" x14ac:dyDescent="0.25">
      <c r="A13540">
        <v>1</v>
      </c>
      <c r="B13540">
        <v>9120001</v>
      </c>
      <c r="C13540">
        <v>3</v>
      </c>
      <c r="D13540">
        <v>1</v>
      </c>
      <c r="E13540">
        <v>1</v>
      </c>
      <c r="F13540" t="s">
        <v>7</v>
      </c>
      <c r="K13540">
        <v>510</v>
      </c>
      <c r="P13540">
        <v>510</v>
      </c>
      <c r="Q13540" s="5">
        <f>VLOOKUP(Table2[[#This Row],[id_heating_system]],$V$2:$W$5,2,0)*Table2[[#This Row],[2019]]</f>
        <v>588.46153853999999</v>
      </c>
      <c r="R13540">
        <v>510</v>
      </c>
    </row>
    <row r="13541" spans="1:18" hidden="1" x14ac:dyDescent="0.25">
      <c r="A13541">
        <v>1</v>
      </c>
      <c r="B13541">
        <v>9120001</v>
      </c>
      <c r="C13541">
        <v>3</v>
      </c>
      <c r="D13541">
        <v>2</v>
      </c>
      <c r="E13541">
        <v>1</v>
      </c>
      <c r="F13541" t="s">
        <v>7</v>
      </c>
      <c r="K13541">
        <v>241</v>
      </c>
      <c r="P13541">
        <v>241</v>
      </c>
      <c r="Q13541" s="5">
        <f>VLOOKUP(Table2[[#This Row],[id_heating_system]],$V$2:$W$5,2,0)*Table2[[#This Row],[2019]]</f>
        <v>278.07692311400001</v>
      </c>
      <c r="R13541">
        <v>241</v>
      </c>
    </row>
    <row r="13542" spans="1:18" hidden="1" x14ac:dyDescent="0.25">
      <c r="A13542">
        <v>1</v>
      </c>
      <c r="B13542">
        <v>9120001</v>
      </c>
      <c r="C13542">
        <v>3</v>
      </c>
      <c r="D13542">
        <v>3</v>
      </c>
      <c r="E13542">
        <v>1</v>
      </c>
      <c r="F13542" t="s">
        <v>7</v>
      </c>
      <c r="K13542">
        <v>0</v>
      </c>
      <c r="P13542">
        <v>0</v>
      </c>
      <c r="Q13542" s="5">
        <f>VLOOKUP(Table2[[#This Row],[id_heating_system]],$V$2:$W$5,2,0)*Table2[[#This Row],[2019]]</f>
        <v>0</v>
      </c>
      <c r="R13542">
        <v>0</v>
      </c>
    </row>
    <row r="13543" spans="1:18" hidden="1" x14ac:dyDescent="0.25">
      <c r="A13543">
        <v>1</v>
      </c>
      <c r="B13543">
        <v>9120001</v>
      </c>
      <c r="C13543">
        <v>3</v>
      </c>
      <c r="D13543">
        <v>4</v>
      </c>
      <c r="E13543">
        <v>1</v>
      </c>
      <c r="F13543" t="s">
        <v>7</v>
      </c>
      <c r="K13543">
        <v>364</v>
      </c>
      <c r="P13543">
        <v>364</v>
      </c>
      <c r="Q13543" s="5">
        <f>VLOOKUP(Table2[[#This Row],[id_heating_system]],$V$2:$W$5,2,0)*Table2[[#This Row],[2019]]</f>
        <v>420.00000005599998</v>
      </c>
      <c r="R13543">
        <v>364</v>
      </c>
    </row>
    <row r="13544" spans="1:18" hidden="1" x14ac:dyDescent="0.25">
      <c r="A13544">
        <v>1</v>
      </c>
      <c r="B13544">
        <v>9120001</v>
      </c>
      <c r="C13544">
        <v>3</v>
      </c>
      <c r="D13544">
        <v>5</v>
      </c>
      <c r="E13544">
        <v>1</v>
      </c>
      <c r="F13544" t="s">
        <v>7</v>
      </c>
      <c r="K13544">
        <v>11</v>
      </c>
      <c r="P13544">
        <v>11</v>
      </c>
      <c r="Q13544" s="5">
        <f>VLOOKUP(Table2[[#This Row],[id_heating_system]],$V$2:$W$5,2,0)*Table2[[#This Row],[2019]]</f>
        <v>12.692307694</v>
      </c>
      <c r="R13544">
        <v>11</v>
      </c>
    </row>
    <row r="13545" spans="1:18" hidden="1" x14ac:dyDescent="0.25">
      <c r="A13545">
        <v>1</v>
      </c>
      <c r="B13545">
        <v>9120001</v>
      </c>
      <c r="C13545">
        <v>3</v>
      </c>
      <c r="D13545">
        <v>6</v>
      </c>
      <c r="E13545">
        <v>1</v>
      </c>
      <c r="F13545" t="s">
        <v>7</v>
      </c>
      <c r="K13545">
        <v>19</v>
      </c>
      <c r="P13545">
        <v>19</v>
      </c>
      <c r="Q13545" s="5">
        <f>VLOOKUP(Table2[[#This Row],[id_heating_system]],$V$2:$W$5,2,0)*Table2[[#This Row],[2019]]</f>
        <v>21.923076926</v>
      </c>
      <c r="R13545">
        <v>19</v>
      </c>
    </row>
    <row r="13546" spans="1:18" hidden="1" x14ac:dyDescent="0.25">
      <c r="A13546">
        <v>1</v>
      </c>
      <c r="B13546">
        <v>9120001</v>
      </c>
      <c r="C13546">
        <v>3</v>
      </c>
      <c r="D13546">
        <v>7</v>
      </c>
      <c r="E13546">
        <v>1</v>
      </c>
      <c r="F13546" t="s">
        <v>7</v>
      </c>
      <c r="K13546">
        <v>1</v>
      </c>
      <c r="P13546">
        <v>1</v>
      </c>
      <c r="Q13546" s="5">
        <f>VLOOKUP(Table2[[#This Row],[id_heating_system]],$V$2:$W$5,2,0)*Table2[[#This Row],[2019]]</f>
        <v>1.153846154</v>
      </c>
      <c r="R13546">
        <v>1</v>
      </c>
    </row>
    <row r="13547" spans="1:18" hidden="1" x14ac:dyDescent="0.25">
      <c r="A13547">
        <v>1</v>
      </c>
      <c r="B13547">
        <v>9120002</v>
      </c>
      <c r="C13547">
        <v>3</v>
      </c>
      <c r="D13547">
        <v>1</v>
      </c>
      <c r="E13547">
        <v>1</v>
      </c>
      <c r="F13547" t="s">
        <v>7</v>
      </c>
      <c r="K13547">
        <v>0</v>
      </c>
      <c r="P13547">
        <v>0</v>
      </c>
      <c r="Q13547" s="5">
        <f>VLOOKUP(Table2[[#This Row],[id_heating_system]],$V$2:$W$5,2,0)*Table2[[#This Row],[2019]]</f>
        <v>0</v>
      </c>
      <c r="R13547">
        <v>0</v>
      </c>
    </row>
    <row r="13548" spans="1:18" hidden="1" x14ac:dyDescent="0.25">
      <c r="A13548">
        <v>1</v>
      </c>
      <c r="B13548">
        <v>9120002</v>
      </c>
      <c r="C13548">
        <v>3</v>
      </c>
      <c r="D13548">
        <v>2</v>
      </c>
      <c r="E13548">
        <v>1</v>
      </c>
      <c r="F13548" t="s">
        <v>7</v>
      </c>
      <c r="K13548">
        <v>5</v>
      </c>
      <c r="P13548">
        <v>5</v>
      </c>
      <c r="Q13548" s="5">
        <f>VLOOKUP(Table2[[#This Row],[id_heating_system]],$V$2:$W$5,2,0)*Table2[[#This Row],[2019]]</f>
        <v>5.7692307700000001</v>
      </c>
      <c r="R13548">
        <v>5</v>
      </c>
    </row>
    <row r="13549" spans="1:18" hidden="1" x14ac:dyDescent="0.25">
      <c r="A13549">
        <v>1</v>
      </c>
      <c r="B13549">
        <v>9120002</v>
      </c>
      <c r="C13549">
        <v>3</v>
      </c>
      <c r="D13549">
        <v>3</v>
      </c>
      <c r="E13549">
        <v>1</v>
      </c>
      <c r="F13549" t="s">
        <v>7</v>
      </c>
      <c r="K13549">
        <v>3</v>
      </c>
      <c r="P13549">
        <v>3</v>
      </c>
      <c r="Q13549" s="5">
        <f>VLOOKUP(Table2[[#This Row],[id_heating_system]],$V$2:$W$5,2,0)*Table2[[#This Row],[2019]]</f>
        <v>3.461538462</v>
      </c>
      <c r="R13549">
        <v>3</v>
      </c>
    </row>
    <row r="13550" spans="1:18" hidden="1" x14ac:dyDescent="0.25">
      <c r="A13550">
        <v>1</v>
      </c>
      <c r="B13550">
        <v>9120002</v>
      </c>
      <c r="C13550">
        <v>3</v>
      </c>
      <c r="D13550">
        <v>4</v>
      </c>
      <c r="E13550">
        <v>1</v>
      </c>
      <c r="F13550" t="s">
        <v>7</v>
      </c>
      <c r="K13550">
        <v>12</v>
      </c>
      <c r="P13550">
        <v>12</v>
      </c>
      <c r="Q13550" s="5">
        <f>VLOOKUP(Table2[[#This Row],[id_heating_system]],$V$2:$W$5,2,0)*Table2[[#This Row],[2019]]</f>
        <v>13.846153848</v>
      </c>
      <c r="R13550">
        <v>12</v>
      </c>
    </row>
    <row r="13551" spans="1:18" hidden="1" x14ac:dyDescent="0.25">
      <c r="A13551">
        <v>1</v>
      </c>
      <c r="B13551">
        <v>9120002</v>
      </c>
      <c r="C13551">
        <v>3</v>
      </c>
      <c r="D13551">
        <v>5</v>
      </c>
      <c r="E13551">
        <v>1</v>
      </c>
      <c r="F13551" t="s">
        <v>7</v>
      </c>
      <c r="K13551">
        <v>10</v>
      </c>
      <c r="P13551">
        <v>10</v>
      </c>
      <c r="Q13551" s="5">
        <f>VLOOKUP(Table2[[#This Row],[id_heating_system]],$V$2:$W$5,2,0)*Table2[[#This Row],[2019]]</f>
        <v>11.53846154</v>
      </c>
      <c r="R13551">
        <v>10</v>
      </c>
    </row>
    <row r="13552" spans="1:18" hidden="1" x14ac:dyDescent="0.25">
      <c r="A13552">
        <v>1</v>
      </c>
      <c r="B13552">
        <v>9120002</v>
      </c>
      <c r="C13552">
        <v>3</v>
      </c>
      <c r="D13552">
        <v>6</v>
      </c>
      <c r="E13552">
        <v>1</v>
      </c>
      <c r="F13552" t="s">
        <v>7</v>
      </c>
      <c r="K13552">
        <v>3</v>
      </c>
      <c r="P13552">
        <v>3</v>
      </c>
      <c r="Q13552" s="5">
        <f>VLOOKUP(Table2[[#This Row],[id_heating_system]],$V$2:$W$5,2,0)*Table2[[#This Row],[2019]]</f>
        <v>3.461538462</v>
      </c>
      <c r="R13552">
        <v>3</v>
      </c>
    </row>
    <row r="13553" spans="1:18" hidden="1" x14ac:dyDescent="0.25">
      <c r="A13553">
        <v>1</v>
      </c>
      <c r="B13553">
        <v>9120002</v>
      </c>
      <c r="C13553">
        <v>3</v>
      </c>
      <c r="D13553">
        <v>7</v>
      </c>
      <c r="E13553">
        <v>1</v>
      </c>
      <c r="F13553" t="s">
        <v>7</v>
      </c>
      <c r="K13553">
        <v>0</v>
      </c>
      <c r="P13553">
        <v>0</v>
      </c>
      <c r="Q13553" s="5">
        <f>VLOOKUP(Table2[[#This Row],[id_heating_system]],$V$2:$W$5,2,0)*Table2[[#This Row],[2019]]</f>
        <v>0</v>
      </c>
      <c r="R13553">
        <v>0</v>
      </c>
    </row>
    <row r="13554" spans="1:18" hidden="1" x14ac:dyDescent="0.25">
      <c r="A13554">
        <v>1</v>
      </c>
      <c r="B13554">
        <v>9120003</v>
      </c>
      <c r="C13554">
        <v>3</v>
      </c>
      <c r="D13554">
        <v>1</v>
      </c>
      <c r="E13554">
        <v>1</v>
      </c>
      <c r="F13554" t="s">
        <v>7</v>
      </c>
      <c r="K13554">
        <v>0</v>
      </c>
      <c r="P13554">
        <v>0</v>
      </c>
      <c r="Q13554" s="5">
        <f>VLOOKUP(Table2[[#This Row],[id_heating_system]],$V$2:$W$5,2,0)*Table2[[#This Row],[2019]]</f>
        <v>0</v>
      </c>
      <c r="R13554">
        <v>0</v>
      </c>
    </row>
    <row r="13555" spans="1:18" hidden="1" x14ac:dyDescent="0.25">
      <c r="A13555">
        <v>1</v>
      </c>
      <c r="B13555">
        <v>9120003</v>
      </c>
      <c r="C13555">
        <v>3</v>
      </c>
      <c r="D13555">
        <v>2</v>
      </c>
      <c r="E13555">
        <v>1</v>
      </c>
      <c r="F13555" t="s">
        <v>7</v>
      </c>
      <c r="K13555">
        <v>29</v>
      </c>
      <c r="P13555">
        <v>29</v>
      </c>
      <c r="Q13555" s="5">
        <f>VLOOKUP(Table2[[#This Row],[id_heating_system]],$V$2:$W$5,2,0)*Table2[[#This Row],[2019]]</f>
        <v>33.461538466</v>
      </c>
      <c r="R13555">
        <v>29</v>
      </c>
    </row>
    <row r="13556" spans="1:18" hidden="1" x14ac:dyDescent="0.25">
      <c r="A13556">
        <v>1</v>
      </c>
      <c r="B13556">
        <v>9120003</v>
      </c>
      <c r="C13556">
        <v>3</v>
      </c>
      <c r="D13556">
        <v>3</v>
      </c>
      <c r="E13556">
        <v>1</v>
      </c>
      <c r="F13556" t="s">
        <v>7</v>
      </c>
      <c r="K13556">
        <v>0</v>
      </c>
      <c r="P13556">
        <v>0</v>
      </c>
      <c r="Q13556" s="5">
        <f>VLOOKUP(Table2[[#This Row],[id_heating_system]],$V$2:$W$5,2,0)*Table2[[#This Row],[2019]]</f>
        <v>0</v>
      </c>
      <c r="R13556">
        <v>0</v>
      </c>
    </row>
    <row r="13557" spans="1:18" hidden="1" x14ac:dyDescent="0.25">
      <c r="A13557">
        <v>1</v>
      </c>
      <c r="B13557">
        <v>9120003</v>
      </c>
      <c r="C13557">
        <v>3</v>
      </c>
      <c r="D13557">
        <v>4</v>
      </c>
      <c r="E13557">
        <v>1</v>
      </c>
      <c r="F13557" t="s">
        <v>7</v>
      </c>
      <c r="K13557">
        <v>24</v>
      </c>
      <c r="P13557">
        <v>24</v>
      </c>
      <c r="Q13557" s="5">
        <f>VLOOKUP(Table2[[#This Row],[id_heating_system]],$V$2:$W$5,2,0)*Table2[[#This Row],[2019]]</f>
        <v>27.692307696</v>
      </c>
      <c r="R13557">
        <v>24</v>
      </c>
    </row>
    <row r="13558" spans="1:18" hidden="1" x14ac:dyDescent="0.25">
      <c r="A13558">
        <v>1</v>
      </c>
      <c r="B13558">
        <v>9120003</v>
      </c>
      <c r="C13558">
        <v>3</v>
      </c>
      <c r="D13558">
        <v>5</v>
      </c>
      <c r="E13558">
        <v>1</v>
      </c>
      <c r="F13558" t="s">
        <v>7</v>
      </c>
      <c r="K13558">
        <v>1</v>
      </c>
      <c r="P13558">
        <v>1</v>
      </c>
      <c r="Q13558" s="5">
        <f>VLOOKUP(Table2[[#This Row],[id_heating_system]],$V$2:$W$5,2,0)*Table2[[#This Row],[2019]]</f>
        <v>1.153846154</v>
      </c>
      <c r="R13558">
        <v>1</v>
      </c>
    </row>
    <row r="13559" spans="1:18" hidden="1" x14ac:dyDescent="0.25">
      <c r="A13559">
        <v>1</v>
      </c>
      <c r="B13559">
        <v>9120003</v>
      </c>
      <c r="C13559">
        <v>3</v>
      </c>
      <c r="D13559">
        <v>6</v>
      </c>
      <c r="E13559">
        <v>1</v>
      </c>
      <c r="F13559" t="s">
        <v>7</v>
      </c>
      <c r="K13559">
        <v>3</v>
      </c>
      <c r="P13559">
        <v>3</v>
      </c>
      <c r="Q13559" s="5">
        <f>VLOOKUP(Table2[[#This Row],[id_heating_system]],$V$2:$W$5,2,0)*Table2[[#This Row],[2019]]</f>
        <v>3.461538462</v>
      </c>
      <c r="R13559">
        <v>3</v>
      </c>
    </row>
    <row r="13560" spans="1:18" hidden="1" x14ac:dyDescent="0.25">
      <c r="A13560">
        <v>1</v>
      </c>
      <c r="B13560">
        <v>9120003</v>
      </c>
      <c r="C13560">
        <v>3</v>
      </c>
      <c r="D13560">
        <v>7</v>
      </c>
      <c r="E13560">
        <v>1</v>
      </c>
      <c r="F13560" t="s">
        <v>7</v>
      </c>
      <c r="K13560">
        <v>0</v>
      </c>
      <c r="P13560">
        <v>0</v>
      </c>
      <c r="Q13560" s="5">
        <f>VLOOKUP(Table2[[#This Row],[id_heating_system]],$V$2:$W$5,2,0)*Table2[[#This Row],[2019]]</f>
        <v>0</v>
      </c>
      <c r="R13560">
        <v>0</v>
      </c>
    </row>
    <row r="13561" spans="1:18" hidden="1" x14ac:dyDescent="0.25">
      <c r="A13561">
        <v>1</v>
      </c>
      <c r="B13561">
        <v>9120004</v>
      </c>
      <c r="C13561">
        <v>3</v>
      </c>
      <c r="D13561">
        <v>1</v>
      </c>
      <c r="E13561">
        <v>1</v>
      </c>
      <c r="F13561" t="s">
        <v>7</v>
      </c>
      <c r="K13561">
        <v>0</v>
      </c>
      <c r="P13561">
        <v>0</v>
      </c>
      <c r="Q13561" s="5">
        <f>VLOOKUP(Table2[[#This Row],[id_heating_system]],$V$2:$W$5,2,0)*Table2[[#This Row],[2019]]</f>
        <v>0</v>
      </c>
      <c r="R13561">
        <v>0</v>
      </c>
    </row>
    <row r="13562" spans="1:18" hidden="1" x14ac:dyDescent="0.25">
      <c r="A13562">
        <v>1</v>
      </c>
      <c r="B13562">
        <v>9120004</v>
      </c>
      <c r="C13562">
        <v>3</v>
      </c>
      <c r="D13562">
        <v>2</v>
      </c>
      <c r="E13562">
        <v>1</v>
      </c>
      <c r="F13562" t="s">
        <v>7</v>
      </c>
      <c r="K13562">
        <v>472</v>
      </c>
      <c r="P13562">
        <v>472</v>
      </c>
      <c r="Q13562" s="5">
        <f>VLOOKUP(Table2[[#This Row],[id_heating_system]],$V$2:$W$5,2,0)*Table2[[#This Row],[2019]]</f>
        <v>544.61538468799995</v>
      </c>
      <c r="R13562">
        <v>472</v>
      </c>
    </row>
    <row r="13563" spans="1:18" hidden="1" x14ac:dyDescent="0.25">
      <c r="A13563">
        <v>1</v>
      </c>
      <c r="B13563">
        <v>9120004</v>
      </c>
      <c r="C13563">
        <v>3</v>
      </c>
      <c r="D13563">
        <v>3</v>
      </c>
      <c r="E13563">
        <v>1</v>
      </c>
      <c r="F13563" t="s">
        <v>7</v>
      </c>
      <c r="K13563">
        <v>0</v>
      </c>
      <c r="P13563">
        <v>0</v>
      </c>
      <c r="Q13563" s="5">
        <f>VLOOKUP(Table2[[#This Row],[id_heating_system]],$V$2:$W$5,2,0)*Table2[[#This Row],[2019]]</f>
        <v>0</v>
      </c>
      <c r="R13563">
        <v>0</v>
      </c>
    </row>
    <row r="13564" spans="1:18" hidden="1" x14ac:dyDescent="0.25">
      <c r="A13564">
        <v>1</v>
      </c>
      <c r="B13564">
        <v>9120004</v>
      </c>
      <c r="C13564">
        <v>3</v>
      </c>
      <c r="D13564">
        <v>4</v>
      </c>
      <c r="E13564">
        <v>1</v>
      </c>
      <c r="F13564" t="s">
        <v>7</v>
      </c>
      <c r="K13564">
        <v>225</v>
      </c>
      <c r="P13564">
        <v>225</v>
      </c>
      <c r="Q13564" s="5">
        <f>VLOOKUP(Table2[[#This Row],[id_heating_system]],$V$2:$W$5,2,0)*Table2[[#This Row],[2019]]</f>
        <v>259.61538465000001</v>
      </c>
      <c r="R13564">
        <v>225</v>
      </c>
    </row>
    <row r="13565" spans="1:18" hidden="1" x14ac:dyDescent="0.25">
      <c r="A13565">
        <v>1</v>
      </c>
      <c r="B13565">
        <v>9120004</v>
      </c>
      <c r="C13565">
        <v>3</v>
      </c>
      <c r="D13565">
        <v>5</v>
      </c>
      <c r="E13565">
        <v>1</v>
      </c>
      <c r="F13565" t="s">
        <v>7</v>
      </c>
      <c r="K13565">
        <v>0</v>
      </c>
      <c r="P13565">
        <v>0</v>
      </c>
      <c r="Q13565" s="5">
        <f>VLOOKUP(Table2[[#This Row],[id_heating_system]],$V$2:$W$5,2,0)*Table2[[#This Row],[2019]]</f>
        <v>0</v>
      </c>
      <c r="R13565">
        <v>0</v>
      </c>
    </row>
    <row r="13566" spans="1:18" hidden="1" x14ac:dyDescent="0.25">
      <c r="A13566">
        <v>1</v>
      </c>
      <c r="B13566">
        <v>9120004</v>
      </c>
      <c r="C13566">
        <v>3</v>
      </c>
      <c r="D13566">
        <v>6</v>
      </c>
      <c r="E13566">
        <v>1</v>
      </c>
      <c r="F13566" t="s">
        <v>7</v>
      </c>
      <c r="K13566">
        <v>16</v>
      </c>
      <c r="P13566">
        <v>16</v>
      </c>
      <c r="Q13566" s="5">
        <f>VLOOKUP(Table2[[#This Row],[id_heating_system]],$V$2:$W$5,2,0)*Table2[[#This Row],[2019]]</f>
        <v>18.461538464</v>
      </c>
      <c r="R13566">
        <v>16</v>
      </c>
    </row>
    <row r="13567" spans="1:18" hidden="1" x14ac:dyDescent="0.25">
      <c r="A13567">
        <v>1</v>
      </c>
      <c r="B13567">
        <v>9120004</v>
      </c>
      <c r="C13567">
        <v>3</v>
      </c>
      <c r="D13567">
        <v>7</v>
      </c>
      <c r="E13567">
        <v>1</v>
      </c>
      <c r="F13567" t="s">
        <v>7</v>
      </c>
      <c r="K13567">
        <v>1</v>
      </c>
      <c r="P13567">
        <v>1</v>
      </c>
      <c r="Q13567" s="5">
        <f>VLOOKUP(Table2[[#This Row],[id_heating_system]],$V$2:$W$5,2,0)*Table2[[#This Row],[2019]]</f>
        <v>1.153846154</v>
      </c>
      <c r="R13567">
        <v>1</v>
      </c>
    </row>
    <row r="13568" spans="1:18" hidden="1" x14ac:dyDescent="0.25">
      <c r="A13568">
        <v>1</v>
      </c>
      <c r="B13568">
        <v>9120005</v>
      </c>
      <c r="C13568">
        <v>3</v>
      </c>
      <c r="D13568">
        <v>1</v>
      </c>
      <c r="E13568">
        <v>1</v>
      </c>
      <c r="F13568" t="s">
        <v>7</v>
      </c>
      <c r="K13568">
        <v>0</v>
      </c>
      <c r="P13568">
        <v>0</v>
      </c>
      <c r="Q13568" s="5">
        <f>VLOOKUP(Table2[[#This Row],[id_heating_system]],$V$2:$W$5,2,0)*Table2[[#This Row],[2019]]</f>
        <v>0</v>
      </c>
      <c r="R13568">
        <v>0</v>
      </c>
    </row>
    <row r="13569" spans="1:18" hidden="1" x14ac:dyDescent="0.25">
      <c r="A13569">
        <v>1</v>
      </c>
      <c r="B13569">
        <v>9120005</v>
      </c>
      <c r="C13569">
        <v>3</v>
      </c>
      <c r="D13569">
        <v>2</v>
      </c>
      <c r="E13569">
        <v>1</v>
      </c>
      <c r="F13569" t="s">
        <v>7</v>
      </c>
      <c r="K13569">
        <v>32</v>
      </c>
      <c r="P13569">
        <v>32</v>
      </c>
      <c r="Q13569" s="5">
        <f>VLOOKUP(Table2[[#This Row],[id_heating_system]],$V$2:$W$5,2,0)*Table2[[#This Row],[2019]]</f>
        <v>36.923076928</v>
      </c>
      <c r="R13569">
        <v>32</v>
      </c>
    </row>
    <row r="13570" spans="1:18" hidden="1" x14ac:dyDescent="0.25">
      <c r="A13570">
        <v>1</v>
      </c>
      <c r="B13570">
        <v>9120005</v>
      </c>
      <c r="C13570">
        <v>3</v>
      </c>
      <c r="D13570">
        <v>3</v>
      </c>
      <c r="E13570">
        <v>1</v>
      </c>
      <c r="F13570" t="s">
        <v>7</v>
      </c>
      <c r="K13570">
        <v>2</v>
      </c>
      <c r="P13570">
        <v>2</v>
      </c>
      <c r="Q13570" s="5">
        <f>VLOOKUP(Table2[[#This Row],[id_heating_system]],$V$2:$W$5,2,0)*Table2[[#This Row],[2019]]</f>
        <v>2.307692308</v>
      </c>
      <c r="R13570">
        <v>2</v>
      </c>
    </row>
    <row r="13571" spans="1:18" hidden="1" x14ac:dyDescent="0.25">
      <c r="A13571">
        <v>1</v>
      </c>
      <c r="B13571">
        <v>9120005</v>
      </c>
      <c r="C13571">
        <v>3</v>
      </c>
      <c r="D13571">
        <v>4</v>
      </c>
      <c r="E13571">
        <v>1</v>
      </c>
      <c r="F13571" t="s">
        <v>7</v>
      </c>
      <c r="K13571">
        <v>24</v>
      </c>
      <c r="P13571">
        <v>24</v>
      </c>
      <c r="Q13571" s="5">
        <f>VLOOKUP(Table2[[#This Row],[id_heating_system]],$V$2:$W$5,2,0)*Table2[[#This Row],[2019]]</f>
        <v>27.692307696</v>
      </c>
      <c r="R13571">
        <v>24</v>
      </c>
    </row>
    <row r="13572" spans="1:18" hidden="1" x14ac:dyDescent="0.25">
      <c r="A13572">
        <v>1</v>
      </c>
      <c r="B13572">
        <v>9120005</v>
      </c>
      <c r="C13572">
        <v>3</v>
      </c>
      <c r="D13572">
        <v>5</v>
      </c>
      <c r="E13572">
        <v>1</v>
      </c>
      <c r="F13572" t="s">
        <v>7</v>
      </c>
      <c r="K13572">
        <v>4</v>
      </c>
      <c r="P13572">
        <v>4</v>
      </c>
      <c r="Q13572" s="5">
        <f>VLOOKUP(Table2[[#This Row],[id_heating_system]],$V$2:$W$5,2,0)*Table2[[#This Row],[2019]]</f>
        <v>4.6153846160000001</v>
      </c>
      <c r="R13572">
        <v>4</v>
      </c>
    </row>
    <row r="13573" spans="1:18" hidden="1" x14ac:dyDescent="0.25">
      <c r="A13573">
        <v>1</v>
      </c>
      <c r="B13573">
        <v>9120005</v>
      </c>
      <c r="C13573">
        <v>3</v>
      </c>
      <c r="D13573">
        <v>6</v>
      </c>
      <c r="E13573">
        <v>1</v>
      </c>
      <c r="F13573" t="s">
        <v>7</v>
      </c>
      <c r="K13573">
        <v>4</v>
      </c>
      <c r="P13573">
        <v>4</v>
      </c>
      <c r="Q13573" s="5">
        <f>VLOOKUP(Table2[[#This Row],[id_heating_system]],$V$2:$W$5,2,0)*Table2[[#This Row],[2019]]</f>
        <v>4.6153846160000001</v>
      </c>
      <c r="R13573">
        <v>4</v>
      </c>
    </row>
    <row r="13574" spans="1:18" hidden="1" x14ac:dyDescent="0.25">
      <c r="A13574">
        <v>1</v>
      </c>
      <c r="B13574">
        <v>9120005</v>
      </c>
      <c r="C13574">
        <v>3</v>
      </c>
      <c r="D13574">
        <v>7</v>
      </c>
      <c r="E13574">
        <v>1</v>
      </c>
      <c r="F13574" t="s">
        <v>7</v>
      </c>
      <c r="K13574">
        <v>0</v>
      </c>
      <c r="P13574">
        <v>0</v>
      </c>
      <c r="Q13574" s="5">
        <f>VLOOKUP(Table2[[#This Row],[id_heating_system]],$V$2:$W$5,2,0)*Table2[[#This Row],[2019]]</f>
        <v>0</v>
      </c>
      <c r="R13574">
        <v>0</v>
      </c>
    </row>
    <row r="13575" spans="1:18" hidden="1" x14ac:dyDescent="0.25">
      <c r="A13575">
        <v>1</v>
      </c>
      <c r="B13575">
        <v>9120006</v>
      </c>
      <c r="C13575">
        <v>3</v>
      </c>
      <c r="D13575">
        <v>1</v>
      </c>
      <c r="E13575">
        <v>1</v>
      </c>
      <c r="F13575" t="s">
        <v>7</v>
      </c>
      <c r="K13575">
        <v>0</v>
      </c>
      <c r="P13575">
        <v>0</v>
      </c>
      <c r="Q13575" s="5">
        <f>VLOOKUP(Table2[[#This Row],[id_heating_system]],$V$2:$W$5,2,0)*Table2[[#This Row],[2019]]</f>
        <v>0</v>
      </c>
      <c r="R13575">
        <v>0</v>
      </c>
    </row>
    <row r="13576" spans="1:18" hidden="1" x14ac:dyDescent="0.25">
      <c r="A13576">
        <v>1</v>
      </c>
      <c r="B13576">
        <v>9120006</v>
      </c>
      <c r="C13576">
        <v>3</v>
      </c>
      <c r="D13576">
        <v>2</v>
      </c>
      <c r="E13576">
        <v>1</v>
      </c>
      <c r="F13576" t="s">
        <v>7</v>
      </c>
      <c r="K13576">
        <v>4</v>
      </c>
      <c r="P13576">
        <v>4</v>
      </c>
      <c r="Q13576" s="5">
        <f>VLOOKUP(Table2[[#This Row],[id_heating_system]],$V$2:$W$5,2,0)*Table2[[#This Row],[2019]]</f>
        <v>4.6153846160000001</v>
      </c>
      <c r="R13576">
        <v>4</v>
      </c>
    </row>
    <row r="13577" spans="1:18" hidden="1" x14ac:dyDescent="0.25">
      <c r="A13577">
        <v>1</v>
      </c>
      <c r="B13577">
        <v>9120006</v>
      </c>
      <c r="C13577">
        <v>3</v>
      </c>
      <c r="D13577">
        <v>3</v>
      </c>
      <c r="E13577">
        <v>1</v>
      </c>
      <c r="F13577" t="s">
        <v>7</v>
      </c>
      <c r="K13577">
        <v>5</v>
      </c>
      <c r="P13577">
        <v>5</v>
      </c>
      <c r="Q13577" s="5">
        <f>VLOOKUP(Table2[[#This Row],[id_heating_system]],$V$2:$W$5,2,0)*Table2[[#This Row],[2019]]</f>
        <v>5.7692307700000001</v>
      </c>
      <c r="R13577">
        <v>5</v>
      </c>
    </row>
    <row r="13578" spans="1:18" hidden="1" x14ac:dyDescent="0.25">
      <c r="A13578">
        <v>1</v>
      </c>
      <c r="B13578">
        <v>9120006</v>
      </c>
      <c r="C13578">
        <v>3</v>
      </c>
      <c r="D13578">
        <v>4</v>
      </c>
      <c r="E13578">
        <v>1</v>
      </c>
      <c r="F13578" t="s">
        <v>7</v>
      </c>
      <c r="K13578">
        <v>2</v>
      </c>
      <c r="P13578">
        <v>2</v>
      </c>
      <c r="Q13578" s="5">
        <f>VLOOKUP(Table2[[#This Row],[id_heating_system]],$V$2:$W$5,2,0)*Table2[[#This Row],[2019]]</f>
        <v>2.307692308</v>
      </c>
      <c r="R13578">
        <v>2</v>
      </c>
    </row>
    <row r="13579" spans="1:18" hidden="1" x14ac:dyDescent="0.25">
      <c r="A13579">
        <v>1</v>
      </c>
      <c r="B13579">
        <v>9120006</v>
      </c>
      <c r="C13579">
        <v>3</v>
      </c>
      <c r="D13579">
        <v>5</v>
      </c>
      <c r="E13579">
        <v>1</v>
      </c>
      <c r="F13579" t="s">
        <v>7</v>
      </c>
      <c r="K13579">
        <v>5</v>
      </c>
      <c r="P13579">
        <v>5</v>
      </c>
      <c r="Q13579" s="5">
        <f>VLOOKUP(Table2[[#This Row],[id_heating_system]],$V$2:$W$5,2,0)*Table2[[#This Row],[2019]]</f>
        <v>5.7692307700000001</v>
      </c>
      <c r="R13579">
        <v>5</v>
      </c>
    </row>
    <row r="13580" spans="1:18" hidden="1" x14ac:dyDescent="0.25">
      <c r="A13580">
        <v>1</v>
      </c>
      <c r="B13580">
        <v>9120006</v>
      </c>
      <c r="C13580">
        <v>3</v>
      </c>
      <c r="D13580">
        <v>6</v>
      </c>
      <c r="E13580">
        <v>1</v>
      </c>
      <c r="F13580" t="s">
        <v>7</v>
      </c>
      <c r="K13580">
        <v>3</v>
      </c>
      <c r="P13580">
        <v>3</v>
      </c>
      <c r="Q13580" s="5">
        <f>VLOOKUP(Table2[[#This Row],[id_heating_system]],$V$2:$W$5,2,0)*Table2[[#This Row],[2019]]</f>
        <v>3.461538462</v>
      </c>
      <c r="R13580">
        <v>3</v>
      </c>
    </row>
    <row r="13581" spans="1:18" hidden="1" x14ac:dyDescent="0.25">
      <c r="A13581">
        <v>1</v>
      </c>
      <c r="B13581">
        <v>9120006</v>
      </c>
      <c r="C13581">
        <v>3</v>
      </c>
      <c r="D13581">
        <v>7</v>
      </c>
      <c r="E13581">
        <v>1</v>
      </c>
      <c r="F13581" t="s">
        <v>7</v>
      </c>
      <c r="K13581">
        <v>1</v>
      </c>
      <c r="P13581">
        <v>1</v>
      </c>
      <c r="Q13581" s="5">
        <f>VLOOKUP(Table2[[#This Row],[id_heating_system]],$V$2:$W$5,2,0)*Table2[[#This Row],[2019]]</f>
        <v>1.153846154</v>
      </c>
      <c r="R13581">
        <v>1</v>
      </c>
    </row>
    <row r="13582" spans="1:18" hidden="1" x14ac:dyDescent="0.25">
      <c r="A13582">
        <v>1</v>
      </c>
      <c r="B13582">
        <v>9130201</v>
      </c>
      <c r="C13582">
        <v>3</v>
      </c>
      <c r="D13582">
        <v>1</v>
      </c>
      <c r="E13582">
        <v>1</v>
      </c>
      <c r="F13582" t="s">
        <v>7</v>
      </c>
      <c r="K13582">
        <v>1298</v>
      </c>
      <c r="P13582">
        <v>1298</v>
      </c>
      <c r="Q13582" s="5">
        <f>VLOOKUP(Table2[[#This Row],[id_heating_system]],$V$2:$W$5,2,0)*Table2[[#This Row],[2019]]</f>
        <v>1497.6923078919999</v>
      </c>
      <c r="R13582">
        <v>1298</v>
      </c>
    </row>
    <row r="13583" spans="1:18" hidden="1" x14ac:dyDescent="0.25">
      <c r="A13583">
        <v>1</v>
      </c>
      <c r="B13583">
        <v>9130201</v>
      </c>
      <c r="C13583">
        <v>3</v>
      </c>
      <c r="D13583">
        <v>2</v>
      </c>
      <c r="E13583">
        <v>1</v>
      </c>
      <c r="F13583" t="s">
        <v>7</v>
      </c>
      <c r="K13583">
        <v>51</v>
      </c>
      <c r="P13583">
        <v>51</v>
      </c>
      <c r="Q13583" s="5">
        <f>VLOOKUP(Table2[[#This Row],[id_heating_system]],$V$2:$W$5,2,0)*Table2[[#This Row],[2019]]</f>
        <v>58.846153854000001</v>
      </c>
      <c r="R13583">
        <v>51</v>
      </c>
    </row>
    <row r="13584" spans="1:18" hidden="1" x14ac:dyDescent="0.25">
      <c r="A13584">
        <v>1</v>
      </c>
      <c r="B13584">
        <v>9130201</v>
      </c>
      <c r="C13584">
        <v>3</v>
      </c>
      <c r="D13584">
        <v>3</v>
      </c>
      <c r="E13584">
        <v>1</v>
      </c>
      <c r="F13584" t="s">
        <v>7</v>
      </c>
      <c r="K13584">
        <v>0</v>
      </c>
      <c r="P13584">
        <v>0</v>
      </c>
      <c r="Q13584" s="5">
        <f>VLOOKUP(Table2[[#This Row],[id_heating_system]],$V$2:$W$5,2,0)*Table2[[#This Row],[2019]]</f>
        <v>0</v>
      </c>
      <c r="R13584">
        <v>0</v>
      </c>
    </row>
    <row r="13585" spans="1:18" hidden="1" x14ac:dyDescent="0.25">
      <c r="A13585">
        <v>1</v>
      </c>
      <c r="B13585">
        <v>9130201</v>
      </c>
      <c r="C13585">
        <v>3</v>
      </c>
      <c r="D13585">
        <v>4</v>
      </c>
      <c r="E13585">
        <v>1</v>
      </c>
      <c r="F13585" t="s">
        <v>7</v>
      </c>
      <c r="K13585">
        <v>29</v>
      </c>
      <c r="P13585">
        <v>29</v>
      </c>
      <c r="Q13585" s="5">
        <f>VLOOKUP(Table2[[#This Row],[id_heating_system]],$V$2:$W$5,2,0)*Table2[[#This Row],[2019]]</f>
        <v>33.461538466</v>
      </c>
      <c r="R13585">
        <v>29</v>
      </c>
    </row>
    <row r="13586" spans="1:18" hidden="1" x14ac:dyDescent="0.25">
      <c r="A13586">
        <v>1</v>
      </c>
      <c r="B13586">
        <v>9130201</v>
      </c>
      <c r="C13586">
        <v>3</v>
      </c>
      <c r="D13586">
        <v>5</v>
      </c>
      <c r="E13586">
        <v>1</v>
      </c>
      <c r="F13586" t="s">
        <v>7</v>
      </c>
      <c r="K13586">
        <v>0</v>
      </c>
      <c r="P13586">
        <v>0</v>
      </c>
      <c r="Q13586" s="5">
        <f>VLOOKUP(Table2[[#This Row],[id_heating_system]],$V$2:$W$5,2,0)*Table2[[#This Row],[2019]]</f>
        <v>0</v>
      </c>
      <c r="R13586">
        <v>0</v>
      </c>
    </row>
    <row r="13587" spans="1:18" hidden="1" x14ac:dyDescent="0.25">
      <c r="A13587">
        <v>1</v>
      </c>
      <c r="B13587">
        <v>9130201</v>
      </c>
      <c r="C13587">
        <v>3</v>
      </c>
      <c r="D13587">
        <v>6</v>
      </c>
      <c r="E13587">
        <v>1</v>
      </c>
      <c r="F13587" t="s">
        <v>7</v>
      </c>
      <c r="K13587">
        <v>3</v>
      </c>
      <c r="P13587">
        <v>3</v>
      </c>
      <c r="Q13587" s="5">
        <f>VLOOKUP(Table2[[#This Row],[id_heating_system]],$V$2:$W$5,2,0)*Table2[[#This Row],[2019]]</f>
        <v>3.461538462</v>
      </c>
      <c r="R13587">
        <v>3</v>
      </c>
    </row>
    <row r="13588" spans="1:18" hidden="1" x14ac:dyDescent="0.25">
      <c r="A13588">
        <v>1</v>
      </c>
      <c r="B13588">
        <v>9130201</v>
      </c>
      <c r="C13588">
        <v>3</v>
      </c>
      <c r="D13588">
        <v>7</v>
      </c>
      <c r="E13588">
        <v>1</v>
      </c>
      <c r="F13588" t="s">
        <v>7</v>
      </c>
      <c r="K13588">
        <v>0</v>
      </c>
      <c r="P13588">
        <v>0</v>
      </c>
      <c r="Q13588" s="5">
        <f>VLOOKUP(Table2[[#This Row],[id_heating_system]],$V$2:$W$5,2,0)*Table2[[#This Row],[2019]]</f>
        <v>0</v>
      </c>
      <c r="R13588">
        <v>0</v>
      </c>
    </row>
    <row r="13589" spans="1:18" hidden="1" x14ac:dyDescent="0.25">
      <c r="A13589">
        <v>1</v>
      </c>
      <c r="B13589">
        <v>9130212</v>
      </c>
      <c r="C13589">
        <v>3</v>
      </c>
      <c r="D13589">
        <v>1</v>
      </c>
      <c r="E13589">
        <v>1</v>
      </c>
      <c r="F13589" t="s">
        <v>7</v>
      </c>
      <c r="K13589">
        <v>0</v>
      </c>
      <c r="P13589">
        <v>0</v>
      </c>
      <c r="Q13589" s="5">
        <f>VLOOKUP(Table2[[#This Row],[id_heating_system]],$V$2:$W$5,2,0)*Table2[[#This Row],[2019]]</f>
        <v>0</v>
      </c>
      <c r="R13589">
        <v>0</v>
      </c>
    </row>
    <row r="13590" spans="1:18" hidden="1" x14ac:dyDescent="0.25">
      <c r="A13590">
        <v>1</v>
      </c>
      <c r="B13590">
        <v>9130212</v>
      </c>
      <c r="C13590">
        <v>3</v>
      </c>
      <c r="D13590">
        <v>2</v>
      </c>
      <c r="E13590">
        <v>1</v>
      </c>
      <c r="F13590" t="s">
        <v>7</v>
      </c>
      <c r="K13590">
        <v>252</v>
      </c>
      <c r="P13590">
        <v>252</v>
      </c>
      <c r="Q13590" s="5">
        <f>VLOOKUP(Table2[[#This Row],[id_heating_system]],$V$2:$W$5,2,0)*Table2[[#This Row],[2019]]</f>
        <v>290.76923080799997</v>
      </c>
      <c r="R13590">
        <v>252</v>
      </c>
    </row>
    <row r="13591" spans="1:18" hidden="1" x14ac:dyDescent="0.25">
      <c r="A13591">
        <v>1</v>
      </c>
      <c r="B13591">
        <v>9130212</v>
      </c>
      <c r="C13591">
        <v>3</v>
      </c>
      <c r="D13591">
        <v>3</v>
      </c>
      <c r="E13591">
        <v>1</v>
      </c>
      <c r="F13591" t="s">
        <v>7</v>
      </c>
      <c r="K13591">
        <v>107</v>
      </c>
      <c r="P13591">
        <v>107</v>
      </c>
      <c r="Q13591" s="5">
        <f>VLOOKUP(Table2[[#This Row],[id_heating_system]],$V$2:$W$5,2,0)*Table2[[#This Row],[2019]]</f>
        <v>123.46153847799999</v>
      </c>
      <c r="R13591">
        <v>107</v>
      </c>
    </row>
    <row r="13592" spans="1:18" hidden="1" x14ac:dyDescent="0.25">
      <c r="A13592">
        <v>1</v>
      </c>
      <c r="B13592">
        <v>9130212</v>
      </c>
      <c r="C13592">
        <v>3</v>
      </c>
      <c r="D13592">
        <v>4</v>
      </c>
      <c r="E13592">
        <v>1</v>
      </c>
      <c r="F13592" t="s">
        <v>7</v>
      </c>
      <c r="K13592">
        <v>67</v>
      </c>
      <c r="P13592">
        <v>67</v>
      </c>
      <c r="Q13592" s="5">
        <f>VLOOKUP(Table2[[#This Row],[id_heating_system]],$V$2:$W$5,2,0)*Table2[[#This Row],[2019]]</f>
        <v>77.307692317999994</v>
      </c>
      <c r="R13592">
        <v>67</v>
      </c>
    </row>
    <row r="13593" spans="1:18" hidden="1" x14ac:dyDescent="0.25">
      <c r="A13593">
        <v>1</v>
      </c>
      <c r="B13593">
        <v>9130212</v>
      </c>
      <c r="C13593">
        <v>3</v>
      </c>
      <c r="D13593">
        <v>5</v>
      </c>
      <c r="E13593">
        <v>1</v>
      </c>
      <c r="F13593" t="s">
        <v>7</v>
      </c>
      <c r="K13593">
        <v>32</v>
      </c>
      <c r="P13593">
        <v>32</v>
      </c>
      <c r="Q13593" s="5">
        <f>VLOOKUP(Table2[[#This Row],[id_heating_system]],$V$2:$W$5,2,0)*Table2[[#This Row],[2019]]</f>
        <v>36.923076928</v>
      </c>
      <c r="R13593">
        <v>32</v>
      </c>
    </row>
    <row r="13594" spans="1:18" hidden="1" x14ac:dyDescent="0.25">
      <c r="A13594">
        <v>1</v>
      </c>
      <c r="B13594">
        <v>9130212</v>
      </c>
      <c r="C13594">
        <v>3</v>
      </c>
      <c r="D13594">
        <v>6</v>
      </c>
      <c r="E13594">
        <v>1</v>
      </c>
      <c r="F13594" t="s">
        <v>7</v>
      </c>
      <c r="K13594">
        <v>45</v>
      </c>
      <c r="P13594">
        <v>45</v>
      </c>
      <c r="Q13594" s="5">
        <f>VLOOKUP(Table2[[#This Row],[id_heating_system]],$V$2:$W$5,2,0)*Table2[[#This Row],[2019]]</f>
        <v>51.923076930000001</v>
      </c>
      <c r="R13594">
        <v>45</v>
      </c>
    </row>
    <row r="13595" spans="1:18" hidden="1" x14ac:dyDescent="0.25">
      <c r="A13595">
        <v>1</v>
      </c>
      <c r="B13595">
        <v>9130212</v>
      </c>
      <c r="C13595">
        <v>3</v>
      </c>
      <c r="D13595">
        <v>7</v>
      </c>
      <c r="E13595">
        <v>1</v>
      </c>
      <c r="F13595" t="s">
        <v>7</v>
      </c>
      <c r="K13595">
        <v>1</v>
      </c>
      <c r="P13595">
        <v>1</v>
      </c>
      <c r="Q13595" s="5">
        <f>VLOOKUP(Table2[[#This Row],[id_heating_system]],$V$2:$W$5,2,0)*Table2[[#This Row],[2019]]</f>
        <v>1.153846154</v>
      </c>
      <c r="R13595">
        <v>1</v>
      </c>
    </row>
    <row r="13596" spans="1:18" hidden="1" x14ac:dyDescent="0.25">
      <c r="A13596">
        <v>1</v>
      </c>
      <c r="B13596">
        <v>9130213</v>
      </c>
      <c r="C13596">
        <v>3</v>
      </c>
      <c r="D13596">
        <v>1</v>
      </c>
      <c r="E13596">
        <v>1</v>
      </c>
      <c r="F13596" t="s">
        <v>7</v>
      </c>
      <c r="K13596">
        <v>79</v>
      </c>
      <c r="P13596">
        <v>79</v>
      </c>
      <c r="Q13596" s="5">
        <f>VLOOKUP(Table2[[#This Row],[id_heating_system]],$V$2:$W$5,2,0)*Table2[[#This Row],[2019]]</f>
        <v>91.153846165999994</v>
      </c>
      <c r="R13596">
        <v>79</v>
      </c>
    </row>
    <row r="13597" spans="1:18" hidden="1" x14ac:dyDescent="0.25">
      <c r="A13597">
        <v>1</v>
      </c>
      <c r="B13597">
        <v>9130213</v>
      </c>
      <c r="C13597">
        <v>3</v>
      </c>
      <c r="D13597">
        <v>2</v>
      </c>
      <c r="E13597">
        <v>1</v>
      </c>
      <c r="F13597" t="s">
        <v>7</v>
      </c>
      <c r="K13597">
        <v>97</v>
      </c>
      <c r="P13597">
        <v>97</v>
      </c>
      <c r="Q13597" s="5">
        <f>VLOOKUP(Table2[[#This Row],[id_heating_system]],$V$2:$W$5,2,0)*Table2[[#This Row],[2019]]</f>
        <v>111.92307693800001</v>
      </c>
      <c r="R13597">
        <v>97</v>
      </c>
    </row>
    <row r="13598" spans="1:18" hidden="1" x14ac:dyDescent="0.25">
      <c r="A13598">
        <v>1</v>
      </c>
      <c r="B13598">
        <v>9130213</v>
      </c>
      <c r="C13598">
        <v>3</v>
      </c>
      <c r="D13598">
        <v>3</v>
      </c>
      <c r="E13598">
        <v>1</v>
      </c>
      <c r="F13598" t="s">
        <v>7</v>
      </c>
      <c r="K13598">
        <v>69</v>
      </c>
      <c r="P13598">
        <v>69</v>
      </c>
      <c r="Q13598" s="5">
        <f>VLOOKUP(Table2[[#This Row],[id_heating_system]],$V$2:$W$5,2,0)*Table2[[#This Row],[2019]]</f>
        <v>79.615384626000008</v>
      </c>
      <c r="R13598">
        <v>69</v>
      </c>
    </row>
    <row r="13599" spans="1:18" hidden="1" x14ac:dyDescent="0.25">
      <c r="A13599">
        <v>1</v>
      </c>
      <c r="B13599">
        <v>9130213</v>
      </c>
      <c r="C13599">
        <v>3</v>
      </c>
      <c r="D13599">
        <v>4</v>
      </c>
      <c r="E13599">
        <v>1</v>
      </c>
      <c r="F13599" t="s">
        <v>7</v>
      </c>
      <c r="K13599">
        <v>104</v>
      </c>
      <c r="P13599">
        <v>104</v>
      </c>
      <c r="Q13599" s="5">
        <f>VLOOKUP(Table2[[#This Row],[id_heating_system]],$V$2:$W$5,2,0)*Table2[[#This Row],[2019]]</f>
        <v>120.000000016</v>
      </c>
      <c r="R13599">
        <v>104</v>
      </c>
    </row>
    <row r="13600" spans="1:18" hidden="1" x14ac:dyDescent="0.25">
      <c r="A13600">
        <v>1</v>
      </c>
      <c r="B13600">
        <v>9130213</v>
      </c>
      <c r="C13600">
        <v>3</v>
      </c>
      <c r="D13600">
        <v>5</v>
      </c>
      <c r="E13600">
        <v>1</v>
      </c>
      <c r="F13600" t="s">
        <v>7</v>
      </c>
      <c r="K13600">
        <v>32</v>
      </c>
      <c r="P13600">
        <v>32</v>
      </c>
      <c r="Q13600" s="5">
        <f>VLOOKUP(Table2[[#This Row],[id_heating_system]],$V$2:$W$5,2,0)*Table2[[#This Row],[2019]]</f>
        <v>36.923076928</v>
      </c>
      <c r="R13600">
        <v>32</v>
      </c>
    </row>
    <row r="13601" spans="1:18" hidden="1" x14ac:dyDescent="0.25">
      <c r="A13601">
        <v>1</v>
      </c>
      <c r="B13601">
        <v>9130213</v>
      </c>
      <c r="C13601">
        <v>3</v>
      </c>
      <c r="D13601">
        <v>6</v>
      </c>
      <c r="E13601">
        <v>1</v>
      </c>
      <c r="F13601" t="s">
        <v>7</v>
      </c>
      <c r="K13601">
        <v>19</v>
      </c>
      <c r="P13601">
        <v>19</v>
      </c>
      <c r="Q13601" s="5">
        <f>VLOOKUP(Table2[[#This Row],[id_heating_system]],$V$2:$W$5,2,0)*Table2[[#This Row],[2019]]</f>
        <v>21.923076926</v>
      </c>
      <c r="R13601">
        <v>19</v>
      </c>
    </row>
    <row r="13602" spans="1:18" hidden="1" x14ac:dyDescent="0.25">
      <c r="A13602">
        <v>1</v>
      </c>
      <c r="B13602">
        <v>9130213</v>
      </c>
      <c r="C13602">
        <v>3</v>
      </c>
      <c r="D13602">
        <v>7</v>
      </c>
      <c r="E13602">
        <v>1</v>
      </c>
      <c r="F13602" t="s">
        <v>7</v>
      </c>
      <c r="K13602">
        <v>5</v>
      </c>
      <c r="P13602">
        <v>5</v>
      </c>
      <c r="Q13602" s="5">
        <f>VLOOKUP(Table2[[#This Row],[id_heating_system]],$V$2:$W$5,2,0)*Table2[[#This Row],[2019]]</f>
        <v>5.7692307700000001</v>
      </c>
      <c r="R13602">
        <v>5</v>
      </c>
    </row>
    <row r="13603" spans="1:18" hidden="1" x14ac:dyDescent="0.25">
      <c r="A13603">
        <v>1</v>
      </c>
      <c r="B13603">
        <v>9130214</v>
      </c>
      <c r="C13603">
        <v>3</v>
      </c>
      <c r="D13603">
        <v>1</v>
      </c>
      <c r="E13603">
        <v>1</v>
      </c>
      <c r="F13603" t="s">
        <v>7</v>
      </c>
      <c r="K13603">
        <v>4</v>
      </c>
      <c r="P13603">
        <v>4</v>
      </c>
      <c r="Q13603" s="5">
        <f>VLOOKUP(Table2[[#This Row],[id_heating_system]],$V$2:$W$5,2,0)*Table2[[#This Row],[2019]]</f>
        <v>4.6153846160000001</v>
      </c>
      <c r="R13603">
        <v>4</v>
      </c>
    </row>
    <row r="13604" spans="1:18" hidden="1" x14ac:dyDescent="0.25">
      <c r="A13604">
        <v>1</v>
      </c>
      <c r="B13604">
        <v>9130214</v>
      </c>
      <c r="C13604">
        <v>3</v>
      </c>
      <c r="D13604">
        <v>2</v>
      </c>
      <c r="E13604">
        <v>1</v>
      </c>
      <c r="F13604" t="s">
        <v>7</v>
      </c>
      <c r="K13604">
        <v>238</v>
      </c>
      <c r="P13604">
        <v>238</v>
      </c>
      <c r="Q13604" s="5">
        <f>VLOOKUP(Table2[[#This Row],[id_heating_system]],$V$2:$W$5,2,0)*Table2[[#This Row],[2019]]</f>
        <v>274.61538465199999</v>
      </c>
      <c r="R13604">
        <v>238</v>
      </c>
    </row>
    <row r="13605" spans="1:18" hidden="1" x14ac:dyDescent="0.25">
      <c r="A13605">
        <v>1</v>
      </c>
      <c r="B13605">
        <v>9130214</v>
      </c>
      <c r="C13605">
        <v>3</v>
      </c>
      <c r="D13605">
        <v>3</v>
      </c>
      <c r="E13605">
        <v>1</v>
      </c>
      <c r="F13605" t="s">
        <v>7</v>
      </c>
      <c r="K13605">
        <v>46</v>
      </c>
      <c r="P13605">
        <v>46</v>
      </c>
      <c r="Q13605" s="5">
        <f>VLOOKUP(Table2[[#This Row],[id_heating_system]],$V$2:$W$5,2,0)*Table2[[#This Row],[2019]]</f>
        <v>53.076923084000001</v>
      </c>
      <c r="R13605">
        <v>46</v>
      </c>
    </row>
    <row r="13606" spans="1:18" hidden="1" x14ac:dyDescent="0.25">
      <c r="A13606">
        <v>1</v>
      </c>
      <c r="B13606">
        <v>9130214</v>
      </c>
      <c r="C13606">
        <v>3</v>
      </c>
      <c r="D13606">
        <v>4</v>
      </c>
      <c r="E13606">
        <v>1</v>
      </c>
      <c r="F13606" t="s">
        <v>7</v>
      </c>
      <c r="K13606">
        <v>113</v>
      </c>
      <c r="P13606">
        <v>113</v>
      </c>
      <c r="Q13606" s="5">
        <f>VLOOKUP(Table2[[#This Row],[id_heating_system]],$V$2:$W$5,2,0)*Table2[[#This Row],[2019]]</f>
        <v>130.38461540200001</v>
      </c>
      <c r="R13606">
        <v>113</v>
      </c>
    </row>
    <row r="13607" spans="1:18" hidden="1" x14ac:dyDescent="0.25">
      <c r="A13607">
        <v>1</v>
      </c>
      <c r="B13607">
        <v>9130214</v>
      </c>
      <c r="C13607">
        <v>3</v>
      </c>
      <c r="D13607">
        <v>5</v>
      </c>
      <c r="E13607">
        <v>1</v>
      </c>
      <c r="F13607" t="s">
        <v>7</v>
      </c>
      <c r="K13607">
        <v>5</v>
      </c>
      <c r="P13607">
        <v>5</v>
      </c>
      <c r="Q13607" s="5">
        <f>VLOOKUP(Table2[[#This Row],[id_heating_system]],$V$2:$W$5,2,0)*Table2[[#This Row],[2019]]</f>
        <v>5.7692307700000001</v>
      </c>
      <c r="R13607">
        <v>5</v>
      </c>
    </row>
    <row r="13608" spans="1:18" hidden="1" x14ac:dyDescent="0.25">
      <c r="A13608">
        <v>1</v>
      </c>
      <c r="B13608">
        <v>9130214</v>
      </c>
      <c r="C13608">
        <v>3</v>
      </c>
      <c r="D13608">
        <v>6</v>
      </c>
      <c r="E13608">
        <v>1</v>
      </c>
      <c r="F13608" t="s">
        <v>7</v>
      </c>
      <c r="K13608">
        <v>28</v>
      </c>
      <c r="P13608">
        <v>28</v>
      </c>
      <c r="Q13608" s="5">
        <f>VLOOKUP(Table2[[#This Row],[id_heating_system]],$V$2:$W$5,2,0)*Table2[[#This Row],[2019]]</f>
        <v>32.307692312</v>
      </c>
      <c r="R13608">
        <v>28</v>
      </c>
    </row>
    <row r="13609" spans="1:18" hidden="1" x14ac:dyDescent="0.25">
      <c r="A13609">
        <v>1</v>
      </c>
      <c r="B13609">
        <v>9130214</v>
      </c>
      <c r="C13609">
        <v>3</v>
      </c>
      <c r="D13609">
        <v>7</v>
      </c>
      <c r="E13609">
        <v>1</v>
      </c>
      <c r="F13609" t="s">
        <v>7</v>
      </c>
      <c r="K13609">
        <v>1</v>
      </c>
      <c r="P13609">
        <v>1</v>
      </c>
      <c r="Q13609" s="5">
        <f>VLOOKUP(Table2[[#This Row],[id_heating_system]],$V$2:$W$5,2,0)*Table2[[#This Row],[2019]]</f>
        <v>1.153846154</v>
      </c>
      <c r="R13609">
        <v>1</v>
      </c>
    </row>
    <row r="13610" spans="1:18" hidden="1" x14ac:dyDescent="0.25">
      <c r="A13610">
        <v>1</v>
      </c>
      <c r="B13610">
        <v>9130215</v>
      </c>
      <c r="C13610">
        <v>3</v>
      </c>
      <c r="D13610">
        <v>1</v>
      </c>
      <c r="E13610">
        <v>1</v>
      </c>
      <c r="F13610" t="s">
        <v>7</v>
      </c>
      <c r="K13610">
        <v>111</v>
      </c>
      <c r="P13610">
        <v>111</v>
      </c>
      <c r="Q13610" s="5">
        <f>VLOOKUP(Table2[[#This Row],[id_heating_system]],$V$2:$W$5,2,0)*Table2[[#This Row],[2019]]</f>
        <v>128.07692309399999</v>
      </c>
      <c r="R13610">
        <v>111</v>
      </c>
    </row>
    <row r="13611" spans="1:18" hidden="1" x14ac:dyDescent="0.25">
      <c r="A13611">
        <v>1</v>
      </c>
      <c r="B13611">
        <v>9130215</v>
      </c>
      <c r="C13611">
        <v>3</v>
      </c>
      <c r="D13611">
        <v>2</v>
      </c>
      <c r="E13611">
        <v>1</v>
      </c>
      <c r="F13611" t="s">
        <v>7</v>
      </c>
      <c r="K13611">
        <v>42</v>
      </c>
      <c r="P13611">
        <v>42</v>
      </c>
      <c r="Q13611" s="5">
        <f>VLOOKUP(Table2[[#This Row],[id_heating_system]],$V$2:$W$5,2,0)*Table2[[#This Row],[2019]]</f>
        <v>48.461538468000001</v>
      </c>
      <c r="R13611">
        <v>42</v>
      </c>
    </row>
    <row r="13612" spans="1:18" hidden="1" x14ac:dyDescent="0.25">
      <c r="A13612">
        <v>1</v>
      </c>
      <c r="B13612">
        <v>9130215</v>
      </c>
      <c r="C13612">
        <v>3</v>
      </c>
      <c r="D13612">
        <v>3</v>
      </c>
      <c r="E13612">
        <v>1</v>
      </c>
      <c r="F13612" t="s">
        <v>7</v>
      </c>
      <c r="K13612">
        <v>17</v>
      </c>
      <c r="P13612">
        <v>17</v>
      </c>
      <c r="Q13612" s="5">
        <f>VLOOKUP(Table2[[#This Row],[id_heating_system]],$V$2:$W$5,2,0)*Table2[[#This Row],[2019]]</f>
        <v>19.615384618</v>
      </c>
      <c r="R13612">
        <v>17</v>
      </c>
    </row>
    <row r="13613" spans="1:18" hidden="1" x14ac:dyDescent="0.25">
      <c r="A13613">
        <v>1</v>
      </c>
      <c r="B13613">
        <v>9130215</v>
      </c>
      <c r="C13613">
        <v>3</v>
      </c>
      <c r="D13613">
        <v>4</v>
      </c>
      <c r="E13613">
        <v>1</v>
      </c>
      <c r="F13613" t="s">
        <v>7</v>
      </c>
      <c r="K13613">
        <v>57</v>
      </c>
      <c r="P13613">
        <v>57</v>
      </c>
      <c r="Q13613" s="5">
        <f>VLOOKUP(Table2[[#This Row],[id_heating_system]],$V$2:$W$5,2,0)*Table2[[#This Row],[2019]]</f>
        <v>65.769230778000008</v>
      </c>
      <c r="R13613">
        <v>57</v>
      </c>
    </row>
    <row r="13614" spans="1:18" hidden="1" x14ac:dyDescent="0.25">
      <c r="A13614">
        <v>1</v>
      </c>
      <c r="B13614">
        <v>9130215</v>
      </c>
      <c r="C13614">
        <v>3</v>
      </c>
      <c r="D13614">
        <v>5</v>
      </c>
      <c r="E13614">
        <v>1</v>
      </c>
      <c r="F13614" t="s">
        <v>7</v>
      </c>
      <c r="K13614">
        <v>17</v>
      </c>
      <c r="P13614">
        <v>17</v>
      </c>
      <c r="Q13614" s="5">
        <f>VLOOKUP(Table2[[#This Row],[id_heating_system]],$V$2:$W$5,2,0)*Table2[[#This Row],[2019]]</f>
        <v>19.615384618</v>
      </c>
      <c r="R13614">
        <v>17</v>
      </c>
    </row>
    <row r="13615" spans="1:18" hidden="1" x14ac:dyDescent="0.25">
      <c r="A13615">
        <v>1</v>
      </c>
      <c r="B13615">
        <v>9130215</v>
      </c>
      <c r="C13615">
        <v>3</v>
      </c>
      <c r="D13615">
        <v>6</v>
      </c>
      <c r="E13615">
        <v>1</v>
      </c>
      <c r="F13615" t="s">
        <v>7</v>
      </c>
      <c r="K13615">
        <v>23</v>
      </c>
      <c r="P13615">
        <v>23</v>
      </c>
      <c r="Q13615" s="5">
        <f>VLOOKUP(Table2[[#This Row],[id_heating_system]],$V$2:$W$5,2,0)*Table2[[#This Row],[2019]]</f>
        <v>26.538461542</v>
      </c>
      <c r="R13615">
        <v>23</v>
      </c>
    </row>
    <row r="13616" spans="1:18" hidden="1" x14ac:dyDescent="0.25">
      <c r="A13616">
        <v>1</v>
      </c>
      <c r="B13616">
        <v>9130215</v>
      </c>
      <c r="C13616">
        <v>3</v>
      </c>
      <c r="D13616">
        <v>7</v>
      </c>
      <c r="E13616">
        <v>1</v>
      </c>
      <c r="F13616" t="s">
        <v>7</v>
      </c>
      <c r="K13616">
        <v>0</v>
      </c>
      <c r="P13616">
        <v>0</v>
      </c>
      <c r="Q13616" s="5">
        <f>VLOOKUP(Table2[[#This Row],[id_heating_system]],$V$2:$W$5,2,0)*Table2[[#This Row],[2019]]</f>
        <v>0</v>
      </c>
      <c r="R13616">
        <v>0</v>
      </c>
    </row>
    <row r="13617" spans="1:18" hidden="1" x14ac:dyDescent="0.25">
      <c r="A13617">
        <v>1</v>
      </c>
      <c r="B13617">
        <v>9130401</v>
      </c>
      <c r="C13617">
        <v>3</v>
      </c>
      <c r="D13617">
        <v>1</v>
      </c>
      <c r="E13617">
        <v>1</v>
      </c>
      <c r="F13617" t="s">
        <v>7</v>
      </c>
      <c r="K13617">
        <v>628</v>
      </c>
      <c r="P13617">
        <v>628</v>
      </c>
      <c r="Q13617" s="5">
        <f>VLOOKUP(Table2[[#This Row],[id_heating_system]],$V$2:$W$5,2,0)*Table2[[#This Row],[2019]]</f>
        <v>724.61538471200004</v>
      </c>
      <c r="R13617">
        <v>628</v>
      </c>
    </row>
    <row r="13618" spans="1:18" hidden="1" x14ac:dyDescent="0.25">
      <c r="A13618">
        <v>1</v>
      </c>
      <c r="B13618">
        <v>9130401</v>
      </c>
      <c r="C13618">
        <v>3</v>
      </c>
      <c r="D13618">
        <v>2</v>
      </c>
      <c r="E13618">
        <v>1</v>
      </c>
      <c r="F13618" t="s">
        <v>7</v>
      </c>
      <c r="K13618">
        <v>0</v>
      </c>
      <c r="P13618">
        <v>0</v>
      </c>
      <c r="Q13618" s="5">
        <f>VLOOKUP(Table2[[#This Row],[id_heating_system]],$V$2:$W$5,2,0)*Table2[[#This Row],[2019]]</f>
        <v>0</v>
      </c>
      <c r="R13618">
        <v>0</v>
      </c>
    </row>
    <row r="13619" spans="1:18" hidden="1" x14ac:dyDescent="0.25">
      <c r="A13619">
        <v>1</v>
      </c>
      <c r="B13619">
        <v>9130401</v>
      </c>
      <c r="C13619">
        <v>3</v>
      </c>
      <c r="D13619">
        <v>3</v>
      </c>
      <c r="E13619">
        <v>1</v>
      </c>
      <c r="F13619" t="s">
        <v>7</v>
      </c>
      <c r="K13619">
        <v>0</v>
      </c>
      <c r="P13619">
        <v>0</v>
      </c>
      <c r="Q13619" s="5">
        <f>VLOOKUP(Table2[[#This Row],[id_heating_system]],$V$2:$W$5,2,0)*Table2[[#This Row],[2019]]</f>
        <v>0</v>
      </c>
      <c r="R13619">
        <v>0</v>
      </c>
    </row>
    <row r="13620" spans="1:18" hidden="1" x14ac:dyDescent="0.25">
      <c r="A13620">
        <v>1</v>
      </c>
      <c r="B13620">
        <v>9130401</v>
      </c>
      <c r="C13620">
        <v>3</v>
      </c>
      <c r="D13620">
        <v>4</v>
      </c>
      <c r="E13620">
        <v>1</v>
      </c>
      <c r="F13620" t="s">
        <v>7</v>
      </c>
      <c r="K13620">
        <v>14</v>
      </c>
      <c r="P13620">
        <v>14</v>
      </c>
      <c r="Q13620" s="5">
        <f>VLOOKUP(Table2[[#This Row],[id_heating_system]],$V$2:$W$5,2,0)*Table2[[#This Row],[2019]]</f>
        <v>16.153846156</v>
      </c>
      <c r="R13620">
        <v>14</v>
      </c>
    </row>
    <row r="13621" spans="1:18" hidden="1" x14ac:dyDescent="0.25">
      <c r="A13621">
        <v>1</v>
      </c>
      <c r="B13621">
        <v>9130401</v>
      </c>
      <c r="C13621">
        <v>3</v>
      </c>
      <c r="D13621">
        <v>5</v>
      </c>
      <c r="E13621">
        <v>1</v>
      </c>
      <c r="F13621" t="s">
        <v>7</v>
      </c>
      <c r="K13621">
        <v>0</v>
      </c>
      <c r="P13621">
        <v>0</v>
      </c>
      <c r="Q13621" s="5">
        <f>VLOOKUP(Table2[[#This Row],[id_heating_system]],$V$2:$W$5,2,0)*Table2[[#This Row],[2019]]</f>
        <v>0</v>
      </c>
      <c r="R13621">
        <v>0</v>
      </c>
    </row>
    <row r="13622" spans="1:18" hidden="1" x14ac:dyDescent="0.25">
      <c r="A13622">
        <v>1</v>
      </c>
      <c r="B13622">
        <v>9130401</v>
      </c>
      <c r="C13622">
        <v>3</v>
      </c>
      <c r="D13622">
        <v>6</v>
      </c>
      <c r="E13622">
        <v>1</v>
      </c>
      <c r="F13622" t="s">
        <v>7</v>
      </c>
      <c r="K13622">
        <v>7</v>
      </c>
      <c r="P13622">
        <v>7</v>
      </c>
      <c r="Q13622" s="5">
        <f>VLOOKUP(Table2[[#This Row],[id_heating_system]],$V$2:$W$5,2,0)*Table2[[#This Row],[2019]]</f>
        <v>8.0769230780000001</v>
      </c>
      <c r="R13622">
        <v>7</v>
      </c>
    </row>
    <row r="13623" spans="1:18" hidden="1" x14ac:dyDescent="0.25">
      <c r="A13623">
        <v>1</v>
      </c>
      <c r="B13623">
        <v>9130401</v>
      </c>
      <c r="C13623">
        <v>3</v>
      </c>
      <c r="D13623">
        <v>7</v>
      </c>
      <c r="E13623">
        <v>1</v>
      </c>
      <c r="F13623" t="s">
        <v>7</v>
      </c>
      <c r="K13623">
        <v>0</v>
      </c>
      <c r="P13623">
        <v>0</v>
      </c>
      <c r="Q13623" s="5">
        <f>VLOOKUP(Table2[[#This Row],[id_heating_system]],$V$2:$W$5,2,0)*Table2[[#This Row],[2019]]</f>
        <v>0</v>
      </c>
      <c r="R13623">
        <v>0</v>
      </c>
    </row>
    <row r="13624" spans="1:18" hidden="1" x14ac:dyDescent="0.25">
      <c r="A13624">
        <v>1</v>
      </c>
      <c r="B13624">
        <v>9130402</v>
      </c>
      <c r="C13624">
        <v>3</v>
      </c>
      <c r="D13624">
        <v>1</v>
      </c>
      <c r="E13624">
        <v>1</v>
      </c>
      <c r="F13624" t="s">
        <v>7</v>
      </c>
      <c r="K13624">
        <v>0</v>
      </c>
      <c r="P13624">
        <v>0</v>
      </c>
      <c r="Q13624" s="5">
        <f>VLOOKUP(Table2[[#This Row],[id_heating_system]],$V$2:$W$5,2,0)*Table2[[#This Row],[2019]]</f>
        <v>0</v>
      </c>
      <c r="R13624">
        <v>0</v>
      </c>
    </row>
    <row r="13625" spans="1:18" hidden="1" x14ac:dyDescent="0.25">
      <c r="A13625">
        <v>1</v>
      </c>
      <c r="B13625">
        <v>9130402</v>
      </c>
      <c r="C13625">
        <v>3</v>
      </c>
      <c r="D13625">
        <v>2</v>
      </c>
      <c r="E13625">
        <v>1</v>
      </c>
      <c r="F13625" t="s">
        <v>7</v>
      </c>
      <c r="K13625">
        <v>97</v>
      </c>
      <c r="P13625">
        <v>97</v>
      </c>
      <c r="Q13625" s="5">
        <f>VLOOKUP(Table2[[#This Row],[id_heating_system]],$V$2:$W$5,2,0)*Table2[[#This Row],[2019]]</f>
        <v>111.92307693800001</v>
      </c>
      <c r="R13625">
        <v>97</v>
      </c>
    </row>
    <row r="13626" spans="1:18" hidden="1" x14ac:dyDescent="0.25">
      <c r="A13626">
        <v>1</v>
      </c>
      <c r="B13626">
        <v>9130402</v>
      </c>
      <c r="C13626">
        <v>3</v>
      </c>
      <c r="D13626">
        <v>3</v>
      </c>
      <c r="E13626">
        <v>1</v>
      </c>
      <c r="F13626" t="s">
        <v>7</v>
      </c>
      <c r="K13626">
        <v>63</v>
      </c>
      <c r="P13626">
        <v>63</v>
      </c>
      <c r="Q13626" s="5">
        <f>VLOOKUP(Table2[[#This Row],[id_heating_system]],$V$2:$W$5,2,0)*Table2[[#This Row],[2019]]</f>
        <v>72.692307701999994</v>
      </c>
      <c r="R13626">
        <v>63</v>
      </c>
    </row>
    <row r="13627" spans="1:18" hidden="1" x14ac:dyDescent="0.25">
      <c r="A13627">
        <v>1</v>
      </c>
      <c r="B13627">
        <v>9130402</v>
      </c>
      <c r="C13627">
        <v>3</v>
      </c>
      <c r="D13627">
        <v>4</v>
      </c>
      <c r="E13627">
        <v>1</v>
      </c>
      <c r="F13627" t="s">
        <v>7</v>
      </c>
      <c r="K13627">
        <v>107</v>
      </c>
      <c r="P13627">
        <v>107</v>
      </c>
      <c r="Q13627" s="5">
        <f>VLOOKUP(Table2[[#This Row],[id_heating_system]],$V$2:$W$5,2,0)*Table2[[#This Row],[2019]]</f>
        <v>123.46153847799999</v>
      </c>
      <c r="R13627">
        <v>107</v>
      </c>
    </row>
    <row r="13628" spans="1:18" hidden="1" x14ac:dyDescent="0.25">
      <c r="A13628">
        <v>1</v>
      </c>
      <c r="B13628">
        <v>9130402</v>
      </c>
      <c r="C13628">
        <v>3</v>
      </c>
      <c r="D13628">
        <v>5</v>
      </c>
      <c r="E13628">
        <v>1</v>
      </c>
      <c r="F13628" t="s">
        <v>7</v>
      </c>
      <c r="K13628">
        <v>25</v>
      </c>
      <c r="P13628">
        <v>25</v>
      </c>
      <c r="Q13628" s="5">
        <f>VLOOKUP(Table2[[#This Row],[id_heating_system]],$V$2:$W$5,2,0)*Table2[[#This Row],[2019]]</f>
        <v>28.84615385</v>
      </c>
      <c r="R13628">
        <v>25</v>
      </c>
    </row>
    <row r="13629" spans="1:18" hidden="1" x14ac:dyDescent="0.25">
      <c r="A13629">
        <v>1</v>
      </c>
      <c r="B13629">
        <v>9130402</v>
      </c>
      <c r="C13629">
        <v>3</v>
      </c>
      <c r="D13629">
        <v>6</v>
      </c>
      <c r="E13629">
        <v>1</v>
      </c>
      <c r="F13629" t="s">
        <v>7</v>
      </c>
      <c r="K13629">
        <v>27</v>
      </c>
      <c r="P13629">
        <v>27</v>
      </c>
      <c r="Q13629" s="5">
        <f>VLOOKUP(Table2[[#This Row],[id_heating_system]],$V$2:$W$5,2,0)*Table2[[#This Row],[2019]]</f>
        <v>31.153846158</v>
      </c>
      <c r="R13629">
        <v>27</v>
      </c>
    </row>
    <row r="13630" spans="1:18" hidden="1" x14ac:dyDescent="0.25">
      <c r="A13630">
        <v>1</v>
      </c>
      <c r="B13630">
        <v>9130402</v>
      </c>
      <c r="C13630">
        <v>3</v>
      </c>
      <c r="D13630">
        <v>7</v>
      </c>
      <c r="E13630">
        <v>1</v>
      </c>
      <c r="F13630" t="s">
        <v>7</v>
      </c>
      <c r="K13630">
        <v>1</v>
      </c>
      <c r="P13630">
        <v>1</v>
      </c>
      <c r="Q13630" s="5">
        <f>VLOOKUP(Table2[[#This Row],[id_heating_system]],$V$2:$W$5,2,0)*Table2[[#This Row],[2019]]</f>
        <v>1.153846154</v>
      </c>
      <c r="R13630">
        <v>1</v>
      </c>
    </row>
    <row r="13631" spans="1:18" hidden="1" x14ac:dyDescent="0.25">
      <c r="A13631">
        <v>1</v>
      </c>
      <c r="B13631">
        <v>9130403</v>
      </c>
      <c r="C13631">
        <v>3</v>
      </c>
      <c r="D13631">
        <v>1</v>
      </c>
      <c r="E13631">
        <v>1</v>
      </c>
      <c r="F13631" t="s">
        <v>7</v>
      </c>
      <c r="K13631">
        <v>0</v>
      </c>
      <c r="P13631">
        <v>0</v>
      </c>
      <c r="Q13631" s="5">
        <f>VLOOKUP(Table2[[#This Row],[id_heating_system]],$V$2:$W$5,2,0)*Table2[[#This Row],[2019]]</f>
        <v>0</v>
      </c>
      <c r="R13631">
        <v>0</v>
      </c>
    </row>
    <row r="13632" spans="1:18" hidden="1" x14ac:dyDescent="0.25">
      <c r="A13632">
        <v>1</v>
      </c>
      <c r="B13632">
        <v>9130403</v>
      </c>
      <c r="C13632">
        <v>3</v>
      </c>
      <c r="D13632">
        <v>2</v>
      </c>
      <c r="E13632">
        <v>1</v>
      </c>
      <c r="F13632" t="s">
        <v>7</v>
      </c>
      <c r="K13632">
        <v>135</v>
      </c>
      <c r="P13632">
        <v>135</v>
      </c>
      <c r="Q13632" s="5">
        <f>VLOOKUP(Table2[[#This Row],[id_heating_system]],$V$2:$W$5,2,0)*Table2[[#This Row],[2019]]</f>
        <v>155.76923078999999</v>
      </c>
      <c r="R13632">
        <v>135</v>
      </c>
    </row>
    <row r="13633" spans="1:18" hidden="1" x14ac:dyDescent="0.25">
      <c r="A13633">
        <v>1</v>
      </c>
      <c r="B13633">
        <v>9130403</v>
      </c>
      <c r="C13633">
        <v>3</v>
      </c>
      <c r="D13633">
        <v>3</v>
      </c>
      <c r="E13633">
        <v>1</v>
      </c>
      <c r="F13633" t="s">
        <v>7</v>
      </c>
      <c r="K13633">
        <v>18</v>
      </c>
      <c r="P13633">
        <v>18</v>
      </c>
      <c r="Q13633" s="5">
        <f>VLOOKUP(Table2[[#This Row],[id_heating_system]],$V$2:$W$5,2,0)*Table2[[#This Row],[2019]]</f>
        <v>20.769230772</v>
      </c>
      <c r="R13633">
        <v>18</v>
      </c>
    </row>
    <row r="13634" spans="1:18" hidden="1" x14ac:dyDescent="0.25">
      <c r="A13634">
        <v>1</v>
      </c>
      <c r="B13634">
        <v>9130403</v>
      </c>
      <c r="C13634">
        <v>3</v>
      </c>
      <c r="D13634">
        <v>4</v>
      </c>
      <c r="E13634">
        <v>1</v>
      </c>
      <c r="F13634" t="s">
        <v>7</v>
      </c>
      <c r="K13634">
        <v>64</v>
      </c>
      <c r="P13634">
        <v>64</v>
      </c>
      <c r="Q13634" s="5">
        <f>VLOOKUP(Table2[[#This Row],[id_heating_system]],$V$2:$W$5,2,0)*Table2[[#This Row],[2019]]</f>
        <v>73.846153856000001</v>
      </c>
      <c r="R13634">
        <v>64</v>
      </c>
    </row>
    <row r="13635" spans="1:18" hidden="1" x14ac:dyDescent="0.25">
      <c r="A13635">
        <v>1</v>
      </c>
      <c r="B13635">
        <v>9130403</v>
      </c>
      <c r="C13635">
        <v>3</v>
      </c>
      <c r="D13635">
        <v>5</v>
      </c>
      <c r="E13635">
        <v>1</v>
      </c>
      <c r="F13635" t="s">
        <v>7</v>
      </c>
      <c r="K13635">
        <v>47</v>
      </c>
      <c r="P13635">
        <v>47</v>
      </c>
      <c r="Q13635" s="5">
        <f>VLOOKUP(Table2[[#This Row],[id_heating_system]],$V$2:$W$5,2,0)*Table2[[#This Row],[2019]]</f>
        <v>54.230769238000001</v>
      </c>
      <c r="R13635">
        <v>47</v>
      </c>
    </row>
    <row r="13636" spans="1:18" hidden="1" x14ac:dyDescent="0.25">
      <c r="A13636">
        <v>1</v>
      </c>
      <c r="B13636">
        <v>9130403</v>
      </c>
      <c r="C13636">
        <v>3</v>
      </c>
      <c r="D13636">
        <v>6</v>
      </c>
      <c r="E13636">
        <v>1</v>
      </c>
      <c r="F13636" t="s">
        <v>7</v>
      </c>
      <c r="K13636">
        <v>14</v>
      </c>
      <c r="P13636">
        <v>14</v>
      </c>
      <c r="Q13636" s="5">
        <f>VLOOKUP(Table2[[#This Row],[id_heating_system]],$V$2:$W$5,2,0)*Table2[[#This Row],[2019]]</f>
        <v>16.153846156</v>
      </c>
      <c r="R13636">
        <v>14</v>
      </c>
    </row>
    <row r="13637" spans="1:18" hidden="1" x14ac:dyDescent="0.25">
      <c r="A13637">
        <v>1</v>
      </c>
      <c r="B13637">
        <v>9130403</v>
      </c>
      <c r="C13637">
        <v>3</v>
      </c>
      <c r="D13637">
        <v>7</v>
      </c>
      <c r="E13637">
        <v>1</v>
      </c>
      <c r="F13637" t="s">
        <v>7</v>
      </c>
      <c r="K13637">
        <v>0</v>
      </c>
      <c r="P13637">
        <v>0</v>
      </c>
      <c r="Q13637" s="5">
        <f>VLOOKUP(Table2[[#This Row],[id_heating_system]],$V$2:$W$5,2,0)*Table2[[#This Row],[2019]]</f>
        <v>0</v>
      </c>
      <c r="R13637">
        <v>0</v>
      </c>
    </row>
    <row r="13638" spans="1:18" hidden="1" x14ac:dyDescent="0.25">
      <c r="A13638">
        <v>1</v>
      </c>
      <c r="B13638">
        <v>9130404</v>
      </c>
      <c r="C13638">
        <v>3</v>
      </c>
      <c r="D13638">
        <v>1</v>
      </c>
      <c r="E13638">
        <v>1</v>
      </c>
      <c r="F13638" t="s">
        <v>7</v>
      </c>
      <c r="K13638">
        <v>0</v>
      </c>
      <c r="P13638">
        <v>0</v>
      </c>
      <c r="Q13638" s="5">
        <f>VLOOKUP(Table2[[#This Row],[id_heating_system]],$V$2:$W$5,2,0)*Table2[[#This Row],[2019]]</f>
        <v>0</v>
      </c>
      <c r="R13638">
        <v>0</v>
      </c>
    </row>
    <row r="13639" spans="1:18" hidden="1" x14ac:dyDescent="0.25">
      <c r="A13639">
        <v>1</v>
      </c>
      <c r="B13639">
        <v>9130404</v>
      </c>
      <c r="C13639">
        <v>3</v>
      </c>
      <c r="D13639">
        <v>2</v>
      </c>
      <c r="E13639">
        <v>1</v>
      </c>
      <c r="F13639" t="s">
        <v>7</v>
      </c>
      <c r="K13639">
        <v>192</v>
      </c>
      <c r="P13639">
        <v>192</v>
      </c>
      <c r="Q13639" s="5">
        <f>VLOOKUP(Table2[[#This Row],[id_heating_system]],$V$2:$W$5,2,0)*Table2[[#This Row],[2019]]</f>
        <v>221.538461568</v>
      </c>
      <c r="R13639">
        <v>192</v>
      </c>
    </row>
    <row r="13640" spans="1:18" hidden="1" x14ac:dyDescent="0.25">
      <c r="A13640">
        <v>1</v>
      </c>
      <c r="B13640">
        <v>9130404</v>
      </c>
      <c r="C13640">
        <v>3</v>
      </c>
      <c r="D13640">
        <v>3</v>
      </c>
      <c r="E13640">
        <v>1</v>
      </c>
      <c r="F13640" t="s">
        <v>7</v>
      </c>
      <c r="K13640">
        <v>23</v>
      </c>
      <c r="P13640">
        <v>23</v>
      </c>
      <c r="Q13640" s="5">
        <f>VLOOKUP(Table2[[#This Row],[id_heating_system]],$V$2:$W$5,2,0)*Table2[[#This Row],[2019]]</f>
        <v>26.538461542</v>
      </c>
      <c r="R13640">
        <v>23</v>
      </c>
    </row>
    <row r="13641" spans="1:18" hidden="1" x14ac:dyDescent="0.25">
      <c r="A13641">
        <v>1</v>
      </c>
      <c r="B13641">
        <v>9130404</v>
      </c>
      <c r="C13641">
        <v>3</v>
      </c>
      <c r="D13641">
        <v>4</v>
      </c>
      <c r="E13641">
        <v>1</v>
      </c>
      <c r="F13641" t="s">
        <v>7</v>
      </c>
      <c r="K13641">
        <v>64</v>
      </c>
      <c r="P13641">
        <v>64</v>
      </c>
      <c r="Q13641" s="5">
        <f>VLOOKUP(Table2[[#This Row],[id_heating_system]],$V$2:$W$5,2,0)*Table2[[#This Row],[2019]]</f>
        <v>73.846153856000001</v>
      </c>
      <c r="R13641">
        <v>64</v>
      </c>
    </row>
    <row r="13642" spans="1:18" hidden="1" x14ac:dyDescent="0.25">
      <c r="A13642">
        <v>1</v>
      </c>
      <c r="B13642">
        <v>9130404</v>
      </c>
      <c r="C13642">
        <v>3</v>
      </c>
      <c r="D13642">
        <v>5</v>
      </c>
      <c r="E13642">
        <v>1</v>
      </c>
      <c r="F13642" t="s">
        <v>7</v>
      </c>
      <c r="K13642">
        <v>21</v>
      </c>
      <c r="P13642">
        <v>21</v>
      </c>
      <c r="Q13642" s="5">
        <f>VLOOKUP(Table2[[#This Row],[id_heating_system]],$V$2:$W$5,2,0)*Table2[[#This Row],[2019]]</f>
        <v>24.230769234</v>
      </c>
      <c r="R13642">
        <v>21</v>
      </c>
    </row>
    <row r="13643" spans="1:18" hidden="1" x14ac:dyDescent="0.25">
      <c r="A13643">
        <v>1</v>
      </c>
      <c r="B13643">
        <v>9130404</v>
      </c>
      <c r="C13643">
        <v>3</v>
      </c>
      <c r="D13643">
        <v>6</v>
      </c>
      <c r="E13643">
        <v>1</v>
      </c>
      <c r="F13643" t="s">
        <v>7</v>
      </c>
      <c r="K13643">
        <v>25</v>
      </c>
      <c r="P13643">
        <v>25</v>
      </c>
      <c r="Q13643" s="5">
        <f>VLOOKUP(Table2[[#This Row],[id_heating_system]],$V$2:$W$5,2,0)*Table2[[#This Row],[2019]]</f>
        <v>28.84615385</v>
      </c>
      <c r="R13643">
        <v>25</v>
      </c>
    </row>
    <row r="13644" spans="1:18" hidden="1" x14ac:dyDescent="0.25">
      <c r="A13644">
        <v>1</v>
      </c>
      <c r="B13644">
        <v>9130404</v>
      </c>
      <c r="C13644">
        <v>3</v>
      </c>
      <c r="D13644">
        <v>7</v>
      </c>
      <c r="E13644">
        <v>1</v>
      </c>
      <c r="F13644" t="s">
        <v>7</v>
      </c>
      <c r="K13644">
        <v>0</v>
      </c>
      <c r="P13644">
        <v>0</v>
      </c>
      <c r="Q13644" s="5">
        <f>VLOOKUP(Table2[[#This Row],[id_heating_system]],$V$2:$W$5,2,0)*Table2[[#This Row],[2019]]</f>
        <v>0</v>
      </c>
      <c r="R13644">
        <v>0</v>
      </c>
    </row>
    <row r="13645" spans="1:18" hidden="1" x14ac:dyDescent="0.25">
      <c r="A13645">
        <v>1</v>
      </c>
      <c r="B13645">
        <v>9130405</v>
      </c>
      <c r="C13645">
        <v>3</v>
      </c>
      <c r="D13645">
        <v>1</v>
      </c>
      <c r="E13645">
        <v>1</v>
      </c>
      <c r="F13645" t="s">
        <v>7</v>
      </c>
      <c r="K13645">
        <v>162</v>
      </c>
      <c r="P13645">
        <v>162</v>
      </c>
      <c r="Q13645" s="5">
        <f>VLOOKUP(Table2[[#This Row],[id_heating_system]],$V$2:$W$5,2,0)*Table2[[#This Row],[2019]]</f>
        <v>186.92307694800002</v>
      </c>
      <c r="R13645">
        <v>162</v>
      </c>
    </row>
    <row r="13646" spans="1:18" hidden="1" x14ac:dyDescent="0.25">
      <c r="A13646">
        <v>1</v>
      </c>
      <c r="B13646">
        <v>9130405</v>
      </c>
      <c r="C13646">
        <v>3</v>
      </c>
      <c r="D13646">
        <v>2</v>
      </c>
      <c r="E13646">
        <v>1</v>
      </c>
      <c r="F13646" t="s">
        <v>7</v>
      </c>
      <c r="K13646">
        <v>132</v>
      </c>
      <c r="P13646">
        <v>132</v>
      </c>
      <c r="Q13646" s="5">
        <f>VLOOKUP(Table2[[#This Row],[id_heating_system]],$V$2:$W$5,2,0)*Table2[[#This Row],[2019]]</f>
        <v>152.307692328</v>
      </c>
      <c r="R13646">
        <v>132</v>
      </c>
    </row>
    <row r="13647" spans="1:18" hidden="1" x14ac:dyDescent="0.25">
      <c r="A13647">
        <v>1</v>
      </c>
      <c r="B13647">
        <v>9130405</v>
      </c>
      <c r="C13647">
        <v>3</v>
      </c>
      <c r="D13647">
        <v>3</v>
      </c>
      <c r="E13647">
        <v>1</v>
      </c>
      <c r="F13647" t="s">
        <v>7</v>
      </c>
      <c r="K13647">
        <v>10</v>
      </c>
      <c r="P13647">
        <v>10</v>
      </c>
      <c r="Q13647" s="5">
        <f>VLOOKUP(Table2[[#This Row],[id_heating_system]],$V$2:$W$5,2,0)*Table2[[#This Row],[2019]]</f>
        <v>11.53846154</v>
      </c>
      <c r="R13647">
        <v>10</v>
      </c>
    </row>
    <row r="13648" spans="1:18" hidden="1" x14ac:dyDescent="0.25">
      <c r="A13648">
        <v>1</v>
      </c>
      <c r="B13648">
        <v>9130405</v>
      </c>
      <c r="C13648">
        <v>3</v>
      </c>
      <c r="D13648">
        <v>4</v>
      </c>
      <c r="E13648">
        <v>1</v>
      </c>
      <c r="F13648" t="s">
        <v>7</v>
      </c>
      <c r="K13648">
        <v>138</v>
      </c>
      <c r="P13648">
        <v>138</v>
      </c>
      <c r="Q13648" s="5">
        <f>VLOOKUP(Table2[[#This Row],[id_heating_system]],$V$2:$W$5,2,0)*Table2[[#This Row],[2019]]</f>
        <v>159.23076925200002</v>
      </c>
      <c r="R13648">
        <v>138</v>
      </c>
    </row>
    <row r="13649" spans="1:18" hidden="1" x14ac:dyDescent="0.25">
      <c r="A13649">
        <v>1</v>
      </c>
      <c r="B13649">
        <v>9130405</v>
      </c>
      <c r="C13649">
        <v>3</v>
      </c>
      <c r="D13649">
        <v>5</v>
      </c>
      <c r="E13649">
        <v>1</v>
      </c>
      <c r="F13649" t="s">
        <v>7</v>
      </c>
      <c r="K13649">
        <v>1</v>
      </c>
      <c r="P13649">
        <v>1</v>
      </c>
      <c r="Q13649" s="5">
        <f>VLOOKUP(Table2[[#This Row],[id_heating_system]],$V$2:$W$5,2,0)*Table2[[#This Row],[2019]]</f>
        <v>1.153846154</v>
      </c>
      <c r="R13649">
        <v>1</v>
      </c>
    </row>
    <row r="13650" spans="1:18" hidden="1" x14ac:dyDescent="0.25">
      <c r="A13650">
        <v>1</v>
      </c>
      <c r="B13650">
        <v>9130405</v>
      </c>
      <c r="C13650">
        <v>3</v>
      </c>
      <c r="D13650">
        <v>6</v>
      </c>
      <c r="E13650">
        <v>1</v>
      </c>
      <c r="F13650" t="s">
        <v>7</v>
      </c>
      <c r="K13650">
        <v>34</v>
      </c>
      <c r="P13650">
        <v>34</v>
      </c>
      <c r="Q13650" s="5">
        <f>VLOOKUP(Table2[[#This Row],[id_heating_system]],$V$2:$W$5,2,0)*Table2[[#This Row],[2019]]</f>
        <v>39.230769236</v>
      </c>
      <c r="R13650">
        <v>34</v>
      </c>
    </row>
    <row r="13651" spans="1:18" hidden="1" x14ac:dyDescent="0.25">
      <c r="A13651">
        <v>1</v>
      </c>
      <c r="B13651">
        <v>9130405</v>
      </c>
      <c r="C13651">
        <v>3</v>
      </c>
      <c r="D13651">
        <v>7</v>
      </c>
      <c r="E13651">
        <v>1</v>
      </c>
      <c r="F13651" t="s">
        <v>7</v>
      </c>
      <c r="K13651">
        <v>2</v>
      </c>
      <c r="P13651">
        <v>2</v>
      </c>
      <c r="Q13651" s="5">
        <f>VLOOKUP(Table2[[#This Row],[id_heating_system]],$V$2:$W$5,2,0)*Table2[[#This Row],[2019]]</f>
        <v>2.307692308</v>
      </c>
      <c r="R13651">
        <v>2</v>
      </c>
    </row>
    <row r="13652" spans="1:18" hidden="1" x14ac:dyDescent="0.25">
      <c r="A13652">
        <v>1</v>
      </c>
      <c r="B13652">
        <v>9130501</v>
      </c>
      <c r="C13652">
        <v>3</v>
      </c>
      <c r="D13652">
        <v>1</v>
      </c>
      <c r="E13652">
        <v>1</v>
      </c>
      <c r="F13652" t="s">
        <v>7</v>
      </c>
      <c r="K13652">
        <v>1389</v>
      </c>
      <c r="P13652">
        <v>1389</v>
      </c>
      <c r="Q13652" s="5">
        <f>VLOOKUP(Table2[[#This Row],[id_heating_system]],$V$2:$W$5,2,0)*Table2[[#This Row],[2019]]</f>
        <v>1602.692307906</v>
      </c>
      <c r="R13652">
        <v>1389</v>
      </c>
    </row>
    <row r="13653" spans="1:18" hidden="1" x14ac:dyDescent="0.25">
      <c r="A13653">
        <v>1</v>
      </c>
      <c r="B13653">
        <v>9130501</v>
      </c>
      <c r="C13653">
        <v>3</v>
      </c>
      <c r="D13653">
        <v>2</v>
      </c>
      <c r="E13653">
        <v>1</v>
      </c>
      <c r="F13653" t="s">
        <v>7</v>
      </c>
      <c r="K13653">
        <v>13</v>
      </c>
      <c r="P13653">
        <v>13</v>
      </c>
      <c r="Q13653" s="5">
        <f>VLOOKUP(Table2[[#This Row],[id_heating_system]],$V$2:$W$5,2,0)*Table2[[#This Row],[2019]]</f>
        <v>15.000000002</v>
      </c>
      <c r="R13653">
        <v>13</v>
      </c>
    </row>
    <row r="13654" spans="1:18" hidden="1" x14ac:dyDescent="0.25">
      <c r="A13654">
        <v>1</v>
      </c>
      <c r="B13654">
        <v>9130501</v>
      </c>
      <c r="C13654">
        <v>3</v>
      </c>
      <c r="D13654">
        <v>3</v>
      </c>
      <c r="E13654">
        <v>1</v>
      </c>
      <c r="F13654" t="s">
        <v>7</v>
      </c>
      <c r="K13654">
        <v>0</v>
      </c>
      <c r="P13654">
        <v>0</v>
      </c>
      <c r="Q13654" s="5">
        <f>VLOOKUP(Table2[[#This Row],[id_heating_system]],$V$2:$W$5,2,0)*Table2[[#This Row],[2019]]</f>
        <v>0</v>
      </c>
      <c r="R13654">
        <v>0</v>
      </c>
    </row>
    <row r="13655" spans="1:18" hidden="1" x14ac:dyDescent="0.25">
      <c r="A13655">
        <v>1</v>
      </c>
      <c r="B13655">
        <v>9130501</v>
      </c>
      <c r="C13655">
        <v>3</v>
      </c>
      <c r="D13655">
        <v>4</v>
      </c>
      <c r="E13655">
        <v>1</v>
      </c>
      <c r="F13655" t="s">
        <v>7</v>
      </c>
      <c r="K13655">
        <v>18</v>
      </c>
      <c r="P13655">
        <v>18</v>
      </c>
      <c r="Q13655" s="5">
        <f>VLOOKUP(Table2[[#This Row],[id_heating_system]],$V$2:$W$5,2,0)*Table2[[#This Row],[2019]]</f>
        <v>20.769230772</v>
      </c>
      <c r="R13655">
        <v>18</v>
      </c>
    </row>
    <row r="13656" spans="1:18" hidden="1" x14ac:dyDescent="0.25">
      <c r="A13656">
        <v>1</v>
      </c>
      <c r="B13656">
        <v>9130501</v>
      </c>
      <c r="C13656">
        <v>3</v>
      </c>
      <c r="D13656">
        <v>5</v>
      </c>
      <c r="E13656">
        <v>1</v>
      </c>
      <c r="F13656" t="s">
        <v>7</v>
      </c>
      <c r="K13656">
        <v>0</v>
      </c>
      <c r="P13656">
        <v>0</v>
      </c>
      <c r="Q13656" s="5">
        <f>VLOOKUP(Table2[[#This Row],[id_heating_system]],$V$2:$W$5,2,0)*Table2[[#This Row],[2019]]</f>
        <v>0</v>
      </c>
      <c r="R13656">
        <v>0</v>
      </c>
    </row>
    <row r="13657" spans="1:18" hidden="1" x14ac:dyDescent="0.25">
      <c r="A13657">
        <v>1</v>
      </c>
      <c r="B13657">
        <v>9130501</v>
      </c>
      <c r="C13657">
        <v>3</v>
      </c>
      <c r="D13657">
        <v>6</v>
      </c>
      <c r="E13657">
        <v>1</v>
      </c>
      <c r="F13657" t="s">
        <v>7</v>
      </c>
      <c r="K13657">
        <v>3</v>
      </c>
      <c r="P13657">
        <v>3</v>
      </c>
      <c r="Q13657" s="5">
        <f>VLOOKUP(Table2[[#This Row],[id_heating_system]],$V$2:$W$5,2,0)*Table2[[#This Row],[2019]]</f>
        <v>3.461538462</v>
      </c>
      <c r="R13657">
        <v>3</v>
      </c>
    </row>
    <row r="13658" spans="1:18" hidden="1" x14ac:dyDescent="0.25">
      <c r="A13658">
        <v>1</v>
      </c>
      <c r="B13658">
        <v>9130501</v>
      </c>
      <c r="C13658">
        <v>3</v>
      </c>
      <c r="D13658">
        <v>7</v>
      </c>
      <c r="E13658">
        <v>1</v>
      </c>
      <c r="F13658" t="s">
        <v>7</v>
      </c>
      <c r="K13658">
        <v>0</v>
      </c>
      <c r="P13658">
        <v>0</v>
      </c>
      <c r="Q13658" s="5">
        <f>VLOOKUP(Table2[[#This Row],[id_heating_system]],$V$2:$W$5,2,0)*Table2[[#This Row],[2019]]</f>
        <v>0</v>
      </c>
      <c r="R13658">
        <v>0</v>
      </c>
    </row>
    <row r="13659" spans="1:18" hidden="1" x14ac:dyDescent="0.25">
      <c r="A13659">
        <v>1</v>
      </c>
      <c r="B13659">
        <v>9130502</v>
      </c>
      <c r="C13659">
        <v>3</v>
      </c>
      <c r="D13659">
        <v>1</v>
      </c>
      <c r="E13659">
        <v>1</v>
      </c>
      <c r="F13659" t="s">
        <v>7</v>
      </c>
      <c r="K13659">
        <v>0</v>
      </c>
      <c r="P13659">
        <v>0</v>
      </c>
      <c r="Q13659" s="5">
        <f>VLOOKUP(Table2[[#This Row],[id_heating_system]],$V$2:$W$5,2,0)*Table2[[#This Row],[2019]]</f>
        <v>0</v>
      </c>
      <c r="R13659">
        <v>0</v>
      </c>
    </row>
    <row r="13660" spans="1:18" hidden="1" x14ac:dyDescent="0.25">
      <c r="A13660">
        <v>1</v>
      </c>
      <c r="B13660">
        <v>9130502</v>
      </c>
      <c r="C13660">
        <v>3</v>
      </c>
      <c r="D13660">
        <v>2</v>
      </c>
      <c r="E13660">
        <v>1</v>
      </c>
      <c r="F13660" t="s">
        <v>7</v>
      </c>
      <c r="K13660">
        <v>68</v>
      </c>
      <c r="P13660">
        <v>68</v>
      </c>
      <c r="Q13660" s="5">
        <f>VLOOKUP(Table2[[#This Row],[id_heating_system]],$V$2:$W$5,2,0)*Table2[[#This Row],[2019]]</f>
        <v>78.461538472000001</v>
      </c>
      <c r="R13660">
        <v>68</v>
      </c>
    </row>
    <row r="13661" spans="1:18" hidden="1" x14ac:dyDescent="0.25">
      <c r="A13661">
        <v>1</v>
      </c>
      <c r="B13661">
        <v>9130502</v>
      </c>
      <c r="C13661">
        <v>3</v>
      </c>
      <c r="D13661">
        <v>3</v>
      </c>
      <c r="E13661">
        <v>1</v>
      </c>
      <c r="F13661" t="s">
        <v>7</v>
      </c>
      <c r="K13661">
        <v>11</v>
      </c>
      <c r="P13661">
        <v>11</v>
      </c>
      <c r="Q13661" s="5">
        <f>VLOOKUP(Table2[[#This Row],[id_heating_system]],$V$2:$W$5,2,0)*Table2[[#This Row],[2019]]</f>
        <v>12.692307694</v>
      </c>
      <c r="R13661">
        <v>11</v>
      </c>
    </row>
    <row r="13662" spans="1:18" hidden="1" x14ac:dyDescent="0.25">
      <c r="A13662">
        <v>1</v>
      </c>
      <c r="B13662">
        <v>9130502</v>
      </c>
      <c r="C13662">
        <v>3</v>
      </c>
      <c r="D13662">
        <v>4</v>
      </c>
      <c r="E13662">
        <v>1</v>
      </c>
      <c r="F13662" t="s">
        <v>7</v>
      </c>
      <c r="K13662">
        <v>76</v>
      </c>
      <c r="P13662">
        <v>76</v>
      </c>
      <c r="Q13662" s="5">
        <f>VLOOKUP(Table2[[#This Row],[id_heating_system]],$V$2:$W$5,2,0)*Table2[[#This Row],[2019]]</f>
        <v>87.692307704000001</v>
      </c>
      <c r="R13662">
        <v>76</v>
      </c>
    </row>
    <row r="13663" spans="1:18" hidden="1" x14ac:dyDescent="0.25">
      <c r="A13663">
        <v>1</v>
      </c>
      <c r="B13663">
        <v>9130502</v>
      </c>
      <c r="C13663">
        <v>3</v>
      </c>
      <c r="D13663">
        <v>5</v>
      </c>
      <c r="E13663">
        <v>1</v>
      </c>
      <c r="F13663" t="s">
        <v>7</v>
      </c>
      <c r="K13663">
        <v>58</v>
      </c>
      <c r="P13663">
        <v>58</v>
      </c>
      <c r="Q13663" s="5">
        <f>VLOOKUP(Table2[[#This Row],[id_heating_system]],$V$2:$W$5,2,0)*Table2[[#This Row],[2019]]</f>
        <v>66.923076932000001</v>
      </c>
      <c r="R13663">
        <v>58</v>
      </c>
    </row>
    <row r="13664" spans="1:18" hidden="1" x14ac:dyDescent="0.25">
      <c r="A13664">
        <v>1</v>
      </c>
      <c r="B13664">
        <v>9130502</v>
      </c>
      <c r="C13664">
        <v>3</v>
      </c>
      <c r="D13664">
        <v>6</v>
      </c>
      <c r="E13664">
        <v>1</v>
      </c>
      <c r="F13664" t="s">
        <v>7</v>
      </c>
      <c r="K13664">
        <v>24</v>
      </c>
      <c r="P13664">
        <v>24</v>
      </c>
      <c r="Q13664" s="5">
        <f>VLOOKUP(Table2[[#This Row],[id_heating_system]],$V$2:$W$5,2,0)*Table2[[#This Row],[2019]]</f>
        <v>27.692307696</v>
      </c>
      <c r="R13664">
        <v>24</v>
      </c>
    </row>
    <row r="13665" spans="1:18" hidden="1" x14ac:dyDescent="0.25">
      <c r="A13665">
        <v>1</v>
      </c>
      <c r="B13665">
        <v>9130502</v>
      </c>
      <c r="C13665">
        <v>3</v>
      </c>
      <c r="D13665">
        <v>7</v>
      </c>
      <c r="E13665">
        <v>1</v>
      </c>
      <c r="F13665" t="s">
        <v>7</v>
      </c>
      <c r="K13665">
        <v>2</v>
      </c>
      <c r="P13665">
        <v>2</v>
      </c>
      <c r="Q13665" s="5">
        <f>VLOOKUP(Table2[[#This Row],[id_heating_system]],$V$2:$W$5,2,0)*Table2[[#This Row],[2019]]</f>
        <v>2.307692308</v>
      </c>
      <c r="R13665">
        <v>2</v>
      </c>
    </row>
    <row r="13666" spans="1:18" hidden="1" x14ac:dyDescent="0.25">
      <c r="A13666">
        <v>1</v>
      </c>
      <c r="B13666">
        <v>9130503</v>
      </c>
      <c r="C13666">
        <v>3</v>
      </c>
      <c r="D13666">
        <v>1</v>
      </c>
      <c r="E13666">
        <v>1</v>
      </c>
      <c r="F13666" t="s">
        <v>7</v>
      </c>
      <c r="K13666">
        <v>0</v>
      </c>
      <c r="P13666">
        <v>0</v>
      </c>
      <c r="Q13666" s="5">
        <f>VLOOKUP(Table2[[#This Row],[id_heating_system]],$V$2:$W$5,2,0)*Table2[[#This Row],[2019]]</f>
        <v>0</v>
      </c>
      <c r="R13666">
        <v>0</v>
      </c>
    </row>
    <row r="13667" spans="1:18" hidden="1" x14ac:dyDescent="0.25">
      <c r="A13667">
        <v>1</v>
      </c>
      <c r="B13667">
        <v>9130503</v>
      </c>
      <c r="C13667">
        <v>3</v>
      </c>
      <c r="D13667">
        <v>2</v>
      </c>
      <c r="E13667">
        <v>1</v>
      </c>
      <c r="F13667" t="s">
        <v>7</v>
      </c>
      <c r="K13667">
        <v>58</v>
      </c>
      <c r="P13667">
        <v>58</v>
      </c>
      <c r="Q13667" s="5">
        <f>VLOOKUP(Table2[[#This Row],[id_heating_system]],$V$2:$W$5,2,0)*Table2[[#This Row],[2019]]</f>
        <v>66.923076932000001</v>
      </c>
      <c r="R13667">
        <v>58</v>
      </c>
    </row>
    <row r="13668" spans="1:18" hidden="1" x14ac:dyDescent="0.25">
      <c r="A13668">
        <v>1</v>
      </c>
      <c r="B13668">
        <v>9130503</v>
      </c>
      <c r="C13668">
        <v>3</v>
      </c>
      <c r="D13668">
        <v>3</v>
      </c>
      <c r="E13668">
        <v>1</v>
      </c>
      <c r="F13668" t="s">
        <v>7</v>
      </c>
      <c r="K13668">
        <v>13</v>
      </c>
      <c r="P13668">
        <v>13</v>
      </c>
      <c r="Q13668" s="5">
        <f>VLOOKUP(Table2[[#This Row],[id_heating_system]],$V$2:$W$5,2,0)*Table2[[#This Row],[2019]]</f>
        <v>15.000000002</v>
      </c>
      <c r="R13668">
        <v>13</v>
      </c>
    </row>
    <row r="13669" spans="1:18" hidden="1" x14ac:dyDescent="0.25">
      <c r="A13669">
        <v>1</v>
      </c>
      <c r="B13669">
        <v>9130503</v>
      </c>
      <c r="C13669">
        <v>3</v>
      </c>
      <c r="D13669">
        <v>4</v>
      </c>
      <c r="E13669">
        <v>1</v>
      </c>
      <c r="F13669" t="s">
        <v>7</v>
      </c>
      <c r="K13669">
        <v>88</v>
      </c>
      <c r="P13669">
        <v>88</v>
      </c>
      <c r="Q13669" s="5">
        <f>VLOOKUP(Table2[[#This Row],[id_heating_system]],$V$2:$W$5,2,0)*Table2[[#This Row],[2019]]</f>
        <v>101.538461552</v>
      </c>
      <c r="R13669">
        <v>88</v>
      </c>
    </row>
    <row r="13670" spans="1:18" hidden="1" x14ac:dyDescent="0.25">
      <c r="A13670">
        <v>1</v>
      </c>
      <c r="B13670">
        <v>9130503</v>
      </c>
      <c r="C13670">
        <v>3</v>
      </c>
      <c r="D13670">
        <v>5</v>
      </c>
      <c r="E13670">
        <v>1</v>
      </c>
      <c r="F13670" t="s">
        <v>7</v>
      </c>
      <c r="K13670">
        <v>8</v>
      </c>
      <c r="P13670">
        <v>8</v>
      </c>
      <c r="Q13670" s="5">
        <f>VLOOKUP(Table2[[#This Row],[id_heating_system]],$V$2:$W$5,2,0)*Table2[[#This Row],[2019]]</f>
        <v>9.2307692320000001</v>
      </c>
      <c r="R13670">
        <v>8</v>
      </c>
    </row>
    <row r="13671" spans="1:18" hidden="1" x14ac:dyDescent="0.25">
      <c r="A13671">
        <v>1</v>
      </c>
      <c r="B13671">
        <v>9130503</v>
      </c>
      <c r="C13671">
        <v>3</v>
      </c>
      <c r="D13671">
        <v>6</v>
      </c>
      <c r="E13671">
        <v>1</v>
      </c>
      <c r="F13671" t="s">
        <v>7</v>
      </c>
      <c r="K13671">
        <v>20</v>
      </c>
      <c r="P13671">
        <v>20</v>
      </c>
      <c r="Q13671" s="5">
        <f>VLOOKUP(Table2[[#This Row],[id_heating_system]],$V$2:$W$5,2,0)*Table2[[#This Row],[2019]]</f>
        <v>23.07692308</v>
      </c>
      <c r="R13671">
        <v>20</v>
      </c>
    </row>
    <row r="13672" spans="1:18" hidden="1" x14ac:dyDescent="0.25">
      <c r="A13672">
        <v>1</v>
      </c>
      <c r="B13672">
        <v>9130503</v>
      </c>
      <c r="C13672">
        <v>3</v>
      </c>
      <c r="D13672">
        <v>7</v>
      </c>
      <c r="E13672">
        <v>1</v>
      </c>
      <c r="F13672" t="s">
        <v>7</v>
      </c>
      <c r="K13672">
        <v>1</v>
      </c>
      <c r="P13672">
        <v>1</v>
      </c>
      <c r="Q13672" s="5">
        <f>VLOOKUP(Table2[[#This Row],[id_heating_system]],$V$2:$W$5,2,0)*Table2[[#This Row],[2019]]</f>
        <v>1.153846154</v>
      </c>
      <c r="R13672">
        <v>1</v>
      </c>
    </row>
    <row r="13673" spans="1:18" hidden="1" x14ac:dyDescent="0.25">
      <c r="A13673">
        <v>1</v>
      </c>
      <c r="B13673">
        <v>9140001</v>
      </c>
      <c r="C13673">
        <v>3</v>
      </c>
      <c r="D13673">
        <v>1</v>
      </c>
      <c r="E13673">
        <v>1</v>
      </c>
      <c r="F13673" t="s">
        <v>7</v>
      </c>
      <c r="K13673">
        <v>0</v>
      </c>
      <c r="P13673">
        <v>0</v>
      </c>
      <c r="Q13673" s="5">
        <f>VLOOKUP(Table2[[#This Row],[id_heating_system]],$V$2:$W$5,2,0)*Table2[[#This Row],[2019]]</f>
        <v>0</v>
      </c>
      <c r="R13673">
        <v>0</v>
      </c>
    </row>
    <row r="13674" spans="1:18" hidden="1" x14ac:dyDescent="0.25">
      <c r="A13674">
        <v>1</v>
      </c>
      <c r="B13674">
        <v>9140001</v>
      </c>
      <c r="C13674">
        <v>3</v>
      </c>
      <c r="D13674">
        <v>2</v>
      </c>
      <c r="E13674">
        <v>1</v>
      </c>
      <c r="F13674" t="s">
        <v>7</v>
      </c>
      <c r="K13674">
        <v>265</v>
      </c>
      <c r="P13674">
        <v>265</v>
      </c>
      <c r="Q13674" s="5">
        <f>VLOOKUP(Table2[[#This Row],[id_heating_system]],$V$2:$W$5,2,0)*Table2[[#This Row],[2019]]</f>
        <v>305.76923081000001</v>
      </c>
      <c r="R13674">
        <v>265</v>
      </c>
    </row>
    <row r="13675" spans="1:18" hidden="1" x14ac:dyDescent="0.25">
      <c r="A13675">
        <v>1</v>
      </c>
      <c r="B13675">
        <v>9140001</v>
      </c>
      <c r="C13675">
        <v>3</v>
      </c>
      <c r="D13675">
        <v>3</v>
      </c>
      <c r="E13675">
        <v>1</v>
      </c>
      <c r="F13675" t="s">
        <v>7</v>
      </c>
      <c r="K13675">
        <v>51</v>
      </c>
      <c r="P13675">
        <v>51</v>
      </c>
      <c r="Q13675" s="5">
        <f>VLOOKUP(Table2[[#This Row],[id_heating_system]],$V$2:$W$5,2,0)*Table2[[#This Row],[2019]]</f>
        <v>58.846153854000001</v>
      </c>
      <c r="R13675">
        <v>51</v>
      </c>
    </row>
    <row r="13676" spans="1:18" hidden="1" x14ac:dyDescent="0.25">
      <c r="A13676">
        <v>1</v>
      </c>
      <c r="B13676">
        <v>9140001</v>
      </c>
      <c r="C13676">
        <v>3</v>
      </c>
      <c r="D13676">
        <v>4</v>
      </c>
      <c r="E13676">
        <v>1</v>
      </c>
      <c r="F13676" t="s">
        <v>7</v>
      </c>
      <c r="K13676">
        <v>100</v>
      </c>
      <c r="P13676">
        <v>100</v>
      </c>
      <c r="Q13676" s="5">
        <f>VLOOKUP(Table2[[#This Row],[id_heating_system]],$V$2:$W$5,2,0)*Table2[[#This Row],[2019]]</f>
        <v>115.3846154</v>
      </c>
      <c r="R13676">
        <v>100</v>
      </c>
    </row>
    <row r="13677" spans="1:18" hidden="1" x14ac:dyDescent="0.25">
      <c r="A13677">
        <v>1</v>
      </c>
      <c r="B13677">
        <v>9140001</v>
      </c>
      <c r="C13677">
        <v>3</v>
      </c>
      <c r="D13677">
        <v>5</v>
      </c>
      <c r="E13677">
        <v>1</v>
      </c>
      <c r="F13677" t="s">
        <v>7</v>
      </c>
      <c r="K13677">
        <v>0</v>
      </c>
      <c r="P13677">
        <v>0</v>
      </c>
      <c r="Q13677" s="5">
        <f>VLOOKUP(Table2[[#This Row],[id_heating_system]],$V$2:$W$5,2,0)*Table2[[#This Row],[2019]]</f>
        <v>0</v>
      </c>
      <c r="R13677">
        <v>0</v>
      </c>
    </row>
    <row r="13678" spans="1:18" hidden="1" x14ac:dyDescent="0.25">
      <c r="A13678">
        <v>1</v>
      </c>
      <c r="B13678">
        <v>9140001</v>
      </c>
      <c r="C13678">
        <v>3</v>
      </c>
      <c r="D13678">
        <v>6</v>
      </c>
      <c r="E13678">
        <v>1</v>
      </c>
      <c r="F13678" t="s">
        <v>7</v>
      </c>
      <c r="K13678">
        <v>7</v>
      </c>
      <c r="P13678">
        <v>7</v>
      </c>
      <c r="Q13678" s="5">
        <f>VLOOKUP(Table2[[#This Row],[id_heating_system]],$V$2:$W$5,2,0)*Table2[[#This Row],[2019]]</f>
        <v>8.0769230780000001</v>
      </c>
      <c r="R13678">
        <v>7</v>
      </c>
    </row>
    <row r="13679" spans="1:18" hidden="1" x14ac:dyDescent="0.25">
      <c r="A13679">
        <v>1</v>
      </c>
      <c r="B13679">
        <v>9140001</v>
      </c>
      <c r="C13679">
        <v>3</v>
      </c>
      <c r="D13679">
        <v>7</v>
      </c>
      <c r="E13679">
        <v>1</v>
      </c>
      <c r="F13679" t="s">
        <v>7</v>
      </c>
      <c r="K13679">
        <v>7</v>
      </c>
      <c r="P13679">
        <v>7</v>
      </c>
      <c r="Q13679" s="5">
        <f>VLOOKUP(Table2[[#This Row],[id_heating_system]],$V$2:$W$5,2,0)*Table2[[#This Row],[2019]]</f>
        <v>8.0769230780000001</v>
      </c>
      <c r="R13679">
        <v>7</v>
      </c>
    </row>
    <row r="13680" spans="1:18" hidden="1" x14ac:dyDescent="0.25">
      <c r="A13680">
        <v>1</v>
      </c>
      <c r="B13680">
        <v>9140002</v>
      </c>
      <c r="C13680">
        <v>3</v>
      </c>
      <c r="D13680">
        <v>1</v>
      </c>
      <c r="E13680">
        <v>1</v>
      </c>
      <c r="F13680" t="s">
        <v>7</v>
      </c>
      <c r="K13680">
        <v>508</v>
      </c>
      <c r="P13680">
        <v>508</v>
      </c>
      <c r="Q13680" s="5">
        <f>VLOOKUP(Table2[[#This Row],[id_heating_system]],$V$2:$W$5,2,0)*Table2[[#This Row],[2019]]</f>
        <v>586.15384623199998</v>
      </c>
      <c r="R13680">
        <v>508</v>
      </c>
    </row>
    <row r="13681" spans="1:18" hidden="1" x14ac:dyDescent="0.25">
      <c r="A13681">
        <v>1</v>
      </c>
      <c r="B13681">
        <v>9140002</v>
      </c>
      <c r="C13681">
        <v>3</v>
      </c>
      <c r="D13681">
        <v>2</v>
      </c>
      <c r="E13681">
        <v>1</v>
      </c>
      <c r="F13681" t="s">
        <v>7</v>
      </c>
      <c r="K13681">
        <v>0</v>
      </c>
      <c r="P13681">
        <v>0</v>
      </c>
      <c r="Q13681" s="5">
        <f>VLOOKUP(Table2[[#This Row],[id_heating_system]],$V$2:$W$5,2,0)*Table2[[#This Row],[2019]]</f>
        <v>0</v>
      </c>
      <c r="R13681">
        <v>0</v>
      </c>
    </row>
    <row r="13682" spans="1:18" hidden="1" x14ac:dyDescent="0.25">
      <c r="A13682">
        <v>1</v>
      </c>
      <c r="B13682">
        <v>9140002</v>
      </c>
      <c r="C13682">
        <v>3</v>
      </c>
      <c r="D13682">
        <v>3</v>
      </c>
      <c r="E13682">
        <v>1</v>
      </c>
      <c r="F13682" t="s">
        <v>7</v>
      </c>
      <c r="K13682">
        <v>0</v>
      </c>
      <c r="P13682">
        <v>0</v>
      </c>
      <c r="Q13682" s="5">
        <f>VLOOKUP(Table2[[#This Row],[id_heating_system]],$V$2:$W$5,2,0)*Table2[[#This Row],[2019]]</f>
        <v>0</v>
      </c>
      <c r="R13682">
        <v>0</v>
      </c>
    </row>
    <row r="13683" spans="1:18" hidden="1" x14ac:dyDescent="0.25">
      <c r="A13683">
        <v>1</v>
      </c>
      <c r="B13683">
        <v>9140002</v>
      </c>
      <c r="C13683">
        <v>3</v>
      </c>
      <c r="D13683">
        <v>4</v>
      </c>
      <c r="E13683">
        <v>1</v>
      </c>
      <c r="F13683" t="s">
        <v>7</v>
      </c>
      <c r="K13683">
        <v>85</v>
      </c>
      <c r="P13683">
        <v>85</v>
      </c>
      <c r="Q13683" s="5">
        <f>VLOOKUP(Table2[[#This Row],[id_heating_system]],$V$2:$W$5,2,0)*Table2[[#This Row],[2019]]</f>
        <v>98.076923090000008</v>
      </c>
      <c r="R13683">
        <v>85</v>
      </c>
    </row>
    <row r="13684" spans="1:18" hidden="1" x14ac:dyDescent="0.25">
      <c r="A13684">
        <v>1</v>
      </c>
      <c r="B13684">
        <v>9140002</v>
      </c>
      <c r="C13684">
        <v>3</v>
      </c>
      <c r="D13684">
        <v>5</v>
      </c>
      <c r="E13684">
        <v>1</v>
      </c>
      <c r="F13684" t="s">
        <v>7</v>
      </c>
      <c r="K13684">
        <v>0</v>
      </c>
      <c r="P13684">
        <v>0</v>
      </c>
      <c r="Q13684" s="5">
        <f>VLOOKUP(Table2[[#This Row],[id_heating_system]],$V$2:$W$5,2,0)*Table2[[#This Row],[2019]]</f>
        <v>0</v>
      </c>
      <c r="R13684">
        <v>0</v>
      </c>
    </row>
    <row r="13685" spans="1:18" hidden="1" x14ac:dyDescent="0.25">
      <c r="A13685">
        <v>1</v>
      </c>
      <c r="B13685">
        <v>9140002</v>
      </c>
      <c r="C13685">
        <v>3</v>
      </c>
      <c r="D13685">
        <v>6</v>
      </c>
      <c r="E13685">
        <v>1</v>
      </c>
      <c r="F13685" t="s">
        <v>7</v>
      </c>
      <c r="K13685">
        <v>0</v>
      </c>
      <c r="P13685">
        <v>0</v>
      </c>
      <c r="Q13685" s="5">
        <f>VLOOKUP(Table2[[#This Row],[id_heating_system]],$V$2:$W$5,2,0)*Table2[[#This Row],[2019]]</f>
        <v>0</v>
      </c>
      <c r="R13685">
        <v>0</v>
      </c>
    </row>
    <row r="13686" spans="1:18" hidden="1" x14ac:dyDescent="0.25">
      <c r="A13686">
        <v>1</v>
      </c>
      <c r="B13686">
        <v>9140002</v>
      </c>
      <c r="C13686">
        <v>3</v>
      </c>
      <c r="D13686">
        <v>7</v>
      </c>
      <c r="E13686">
        <v>1</v>
      </c>
      <c r="F13686" t="s">
        <v>7</v>
      </c>
      <c r="K13686">
        <v>1</v>
      </c>
      <c r="P13686">
        <v>1</v>
      </c>
      <c r="Q13686" s="5">
        <f>VLOOKUP(Table2[[#This Row],[id_heating_system]],$V$2:$W$5,2,0)*Table2[[#This Row],[2019]]</f>
        <v>1.153846154</v>
      </c>
      <c r="R13686">
        <v>1</v>
      </c>
    </row>
    <row r="13687" spans="1:18" hidden="1" x14ac:dyDescent="0.25">
      <c r="A13687">
        <v>1</v>
      </c>
      <c r="B13687">
        <v>9140003</v>
      </c>
      <c r="C13687">
        <v>3</v>
      </c>
      <c r="D13687">
        <v>1</v>
      </c>
      <c r="E13687">
        <v>1</v>
      </c>
      <c r="F13687" t="s">
        <v>7</v>
      </c>
      <c r="K13687">
        <v>449</v>
      </c>
      <c r="P13687">
        <v>449</v>
      </c>
      <c r="Q13687" s="5">
        <f>VLOOKUP(Table2[[#This Row],[id_heating_system]],$V$2:$W$5,2,0)*Table2[[#This Row],[2019]]</f>
        <v>518.07692314600001</v>
      </c>
      <c r="R13687">
        <v>449</v>
      </c>
    </row>
    <row r="13688" spans="1:18" hidden="1" x14ac:dyDescent="0.25">
      <c r="A13688">
        <v>1</v>
      </c>
      <c r="B13688">
        <v>9140003</v>
      </c>
      <c r="C13688">
        <v>3</v>
      </c>
      <c r="D13688">
        <v>2</v>
      </c>
      <c r="E13688">
        <v>1</v>
      </c>
      <c r="F13688" t="s">
        <v>7</v>
      </c>
      <c r="K13688">
        <v>0</v>
      </c>
      <c r="P13688">
        <v>0</v>
      </c>
      <c r="Q13688" s="5">
        <f>VLOOKUP(Table2[[#This Row],[id_heating_system]],$V$2:$W$5,2,0)*Table2[[#This Row],[2019]]</f>
        <v>0</v>
      </c>
      <c r="R13688">
        <v>0</v>
      </c>
    </row>
    <row r="13689" spans="1:18" hidden="1" x14ac:dyDescent="0.25">
      <c r="A13689">
        <v>1</v>
      </c>
      <c r="B13689">
        <v>9140003</v>
      </c>
      <c r="C13689">
        <v>3</v>
      </c>
      <c r="D13689">
        <v>3</v>
      </c>
      <c r="E13689">
        <v>1</v>
      </c>
      <c r="F13689" t="s">
        <v>7</v>
      </c>
      <c r="K13689">
        <v>0</v>
      </c>
      <c r="P13689">
        <v>0</v>
      </c>
      <c r="Q13689" s="5">
        <f>VLOOKUP(Table2[[#This Row],[id_heating_system]],$V$2:$W$5,2,0)*Table2[[#This Row],[2019]]</f>
        <v>0</v>
      </c>
      <c r="R13689">
        <v>0</v>
      </c>
    </row>
    <row r="13690" spans="1:18" hidden="1" x14ac:dyDescent="0.25">
      <c r="A13690">
        <v>1</v>
      </c>
      <c r="B13690">
        <v>9140003</v>
      </c>
      <c r="C13690">
        <v>3</v>
      </c>
      <c r="D13690">
        <v>4</v>
      </c>
      <c r="E13690">
        <v>1</v>
      </c>
      <c r="F13690" t="s">
        <v>7</v>
      </c>
      <c r="K13690">
        <v>20</v>
      </c>
      <c r="P13690">
        <v>20</v>
      </c>
      <c r="Q13690" s="5">
        <f>VLOOKUP(Table2[[#This Row],[id_heating_system]],$V$2:$W$5,2,0)*Table2[[#This Row],[2019]]</f>
        <v>23.07692308</v>
      </c>
      <c r="R13690">
        <v>20</v>
      </c>
    </row>
    <row r="13691" spans="1:18" hidden="1" x14ac:dyDescent="0.25">
      <c r="A13691">
        <v>1</v>
      </c>
      <c r="B13691">
        <v>9140003</v>
      </c>
      <c r="C13691">
        <v>3</v>
      </c>
      <c r="D13691">
        <v>5</v>
      </c>
      <c r="E13691">
        <v>1</v>
      </c>
      <c r="F13691" t="s">
        <v>7</v>
      </c>
      <c r="K13691">
        <v>0</v>
      </c>
      <c r="P13691">
        <v>0</v>
      </c>
      <c r="Q13691" s="5">
        <f>VLOOKUP(Table2[[#This Row],[id_heating_system]],$V$2:$W$5,2,0)*Table2[[#This Row],[2019]]</f>
        <v>0</v>
      </c>
      <c r="R13691">
        <v>0</v>
      </c>
    </row>
    <row r="13692" spans="1:18" hidden="1" x14ac:dyDescent="0.25">
      <c r="A13692">
        <v>1</v>
      </c>
      <c r="B13692">
        <v>9140003</v>
      </c>
      <c r="C13692">
        <v>3</v>
      </c>
      <c r="D13692">
        <v>6</v>
      </c>
      <c r="E13692">
        <v>1</v>
      </c>
      <c r="F13692" t="s">
        <v>7</v>
      </c>
      <c r="K13692">
        <v>2</v>
      </c>
      <c r="P13692">
        <v>2</v>
      </c>
      <c r="Q13692" s="5">
        <f>VLOOKUP(Table2[[#This Row],[id_heating_system]],$V$2:$W$5,2,0)*Table2[[#This Row],[2019]]</f>
        <v>2.307692308</v>
      </c>
      <c r="R13692">
        <v>2</v>
      </c>
    </row>
    <row r="13693" spans="1:18" hidden="1" x14ac:dyDescent="0.25">
      <c r="A13693">
        <v>1</v>
      </c>
      <c r="B13693">
        <v>9140003</v>
      </c>
      <c r="C13693">
        <v>3</v>
      </c>
      <c r="D13693">
        <v>7</v>
      </c>
      <c r="E13693">
        <v>1</v>
      </c>
      <c r="F13693" t="s">
        <v>7</v>
      </c>
      <c r="K13693">
        <v>0</v>
      </c>
      <c r="P13693">
        <v>0</v>
      </c>
      <c r="Q13693" s="5">
        <f>VLOOKUP(Table2[[#This Row],[id_heating_system]],$V$2:$W$5,2,0)*Table2[[#This Row],[2019]]</f>
        <v>0</v>
      </c>
      <c r="R13693">
        <v>0</v>
      </c>
    </row>
    <row r="13694" spans="1:18" hidden="1" x14ac:dyDescent="0.25">
      <c r="A13694">
        <v>1</v>
      </c>
      <c r="B13694">
        <v>9140004</v>
      </c>
      <c r="C13694">
        <v>3</v>
      </c>
      <c r="D13694">
        <v>1</v>
      </c>
      <c r="E13694">
        <v>1</v>
      </c>
      <c r="F13694" t="s">
        <v>7</v>
      </c>
      <c r="K13694">
        <v>0</v>
      </c>
      <c r="P13694">
        <v>0</v>
      </c>
      <c r="Q13694" s="5">
        <f>VLOOKUP(Table2[[#This Row],[id_heating_system]],$V$2:$W$5,2,0)*Table2[[#This Row],[2019]]</f>
        <v>0</v>
      </c>
      <c r="R13694">
        <v>0</v>
      </c>
    </row>
    <row r="13695" spans="1:18" hidden="1" x14ac:dyDescent="0.25">
      <c r="A13695">
        <v>1</v>
      </c>
      <c r="B13695">
        <v>9140004</v>
      </c>
      <c r="C13695">
        <v>3</v>
      </c>
      <c r="D13695">
        <v>2</v>
      </c>
      <c r="E13695">
        <v>1</v>
      </c>
      <c r="F13695" t="s">
        <v>7</v>
      </c>
      <c r="K13695">
        <v>71</v>
      </c>
      <c r="P13695">
        <v>71</v>
      </c>
      <c r="Q13695" s="5">
        <f>VLOOKUP(Table2[[#This Row],[id_heating_system]],$V$2:$W$5,2,0)*Table2[[#This Row],[2019]]</f>
        <v>81.923076933999994</v>
      </c>
      <c r="R13695">
        <v>71</v>
      </c>
    </row>
    <row r="13696" spans="1:18" hidden="1" x14ac:dyDescent="0.25">
      <c r="A13696">
        <v>1</v>
      </c>
      <c r="B13696">
        <v>9140004</v>
      </c>
      <c r="C13696">
        <v>3</v>
      </c>
      <c r="D13696">
        <v>3</v>
      </c>
      <c r="E13696">
        <v>1</v>
      </c>
      <c r="F13696" t="s">
        <v>7</v>
      </c>
      <c r="K13696">
        <v>10</v>
      </c>
      <c r="P13696">
        <v>10</v>
      </c>
      <c r="Q13696" s="5">
        <f>VLOOKUP(Table2[[#This Row],[id_heating_system]],$V$2:$W$5,2,0)*Table2[[#This Row],[2019]]</f>
        <v>11.53846154</v>
      </c>
      <c r="R13696">
        <v>10</v>
      </c>
    </row>
    <row r="13697" spans="1:18" hidden="1" x14ac:dyDescent="0.25">
      <c r="A13697">
        <v>1</v>
      </c>
      <c r="B13697">
        <v>9140004</v>
      </c>
      <c r="C13697">
        <v>3</v>
      </c>
      <c r="D13697">
        <v>4</v>
      </c>
      <c r="E13697">
        <v>1</v>
      </c>
      <c r="F13697" t="s">
        <v>7</v>
      </c>
      <c r="K13697">
        <v>32</v>
      </c>
      <c r="P13697">
        <v>32</v>
      </c>
      <c r="Q13697" s="5">
        <f>VLOOKUP(Table2[[#This Row],[id_heating_system]],$V$2:$W$5,2,0)*Table2[[#This Row],[2019]]</f>
        <v>36.923076928</v>
      </c>
      <c r="R13697">
        <v>32</v>
      </c>
    </row>
    <row r="13698" spans="1:18" hidden="1" x14ac:dyDescent="0.25">
      <c r="A13698">
        <v>1</v>
      </c>
      <c r="B13698">
        <v>9140004</v>
      </c>
      <c r="C13698">
        <v>3</v>
      </c>
      <c r="D13698">
        <v>5</v>
      </c>
      <c r="E13698">
        <v>1</v>
      </c>
      <c r="F13698" t="s">
        <v>7</v>
      </c>
      <c r="K13698">
        <v>19</v>
      </c>
      <c r="P13698">
        <v>19</v>
      </c>
      <c r="Q13698" s="5">
        <f>VLOOKUP(Table2[[#This Row],[id_heating_system]],$V$2:$W$5,2,0)*Table2[[#This Row],[2019]]</f>
        <v>21.923076926</v>
      </c>
      <c r="R13698">
        <v>19</v>
      </c>
    </row>
    <row r="13699" spans="1:18" hidden="1" x14ac:dyDescent="0.25">
      <c r="A13699">
        <v>1</v>
      </c>
      <c r="B13699">
        <v>9140004</v>
      </c>
      <c r="C13699">
        <v>3</v>
      </c>
      <c r="D13699">
        <v>6</v>
      </c>
      <c r="E13699">
        <v>1</v>
      </c>
      <c r="F13699" t="s">
        <v>7</v>
      </c>
      <c r="K13699">
        <v>27</v>
      </c>
      <c r="P13699">
        <v>27</v>
      </c>
      <c r="Q13699" s="5">
        <f>VLOOKUP(Table2[[#This Row],[id_heating_system]],$V$2:$W$5,2,0)*Table2[[#This Row],[2019]]</f>
        <v>31.153846158</v>
      </c>
      <c r="R13699">
        <v>27</v>
      </c>
    </row>
    <row r="13700" spans="1:18" hidden="1" x14ac:dyDescent="0.25">
      <c r="A13700">
        <v>1</v>
      </c>
      <c r="B13700">
        <v>9140004</v>
      </c>
      <c r="C13700">
        <v>3</v>
      </c>
      <c r="D13700">
        <v>7</v>
      </c>
      <c r="E13700">
        <v>1</v>
      </c>
      <c r="F13700" t="s">
        <v>7</v>
      </c>
      <c r="K13700">
        <v>5</v>
      </c>
      <c r="P13700">
        <v>5</v>
      </c>
      <c r="Q13700" s="5">
        <f>VLOOKUP(Table2[[#This Row],[id_heating_system]],$V$2:$W$5,2,0)*Table2[[#This Row],[2019]]</f>
        <v>5.7692307700000001</v>
      </c>
      <c r="R13700">
        <v>5</v>
      </c>
    </row>
    <row r="13701" spans="1:18" hidden="1" x14ac:dyDescent="0.25">
      <c r="A13701">
        <v>1</v>
      </c>
      <c r="B13701">
        <v>9140005</v>
      </c>
      <c r="C13701">
        <v>3</v>
      </c>
      <c r="D13701">
        <v>1</v>
      </c>
      <c r="E13701">
        <v>1</v>
      </c>
      <c r="F13701" t="s">
        <v>7</v>
      </c>
      <c r="K13701">
        <v>0</v>
      </c>
      <c r="P13701">
        <v>0</v>
      </c>
      <c r="Q13701" s="5">
        <f>VLOOKUP(Table2[[#This Row],[id_heating_system]],$V$2:$W$5,2,0)*Table2[[#This Row],[2019]]</f>
        <v>0</v>
      </c>
      <c r="R13701">
        <v>0</v>
      </c>
    </row>
    <row r="13702" spans="1:18" hidden="1" x14ac:dyDescent="0.25">
      <c r="A13702">
        <v>1</v>
      </c>
      <c r="B13702">
        <v>9140005</v>
      </c>
      <c r="C13702">
        <v>3</v>
      </c>
      <c r="D13702">
        <v>2</v>
      </c>
      <c r="E13702">
        <v>1</v>
      </c>
      <c r="F13702" t="s">
        <v>7</v>
      </c>
      <c r="K13702">
        <v>79</v>
      </c>
      <c r="P13702">
        <v>79</v>
      </c>
      <c r="Q13702" s="5">
        <f>VLOOKUP(Table2[[#This Row],[id_heating_system]],$V$2:$W$5,2,0)*Table2[[#This Row],[2019]]</f>
        <v>91.153846165999994</v>
      </c>
      <c r="R13702">
        <v>79</v>
      </c>
    </row>
    <row r="13703" spans="1:18" hidden="1" x14ac:dyDescent="0.25">
      <c r="A13703">
        <v>1</v>
      </c>
      <c r="B13703">
        <v>9140005</v>
      </c>
      <c r="C13703">
        <v>3</v>
      </c>
      <c r="D13703">
        <v>3</v>
      </c>
      <c r="E13703">
        <v>1</v>
      </c>
      <c r="F13703" t="s">
        <v>7</v>
      </c>
      <c r="K13703">
        <v>6</v>
      </c>
      <c r="P13703">
        <v>6</v>
      </c>
      <c r="Q13703" s="5">
        <f>VLOOKUP(Table2[[#This Row],[id_heating_system]],$V$2:$W$5,2,0)*Table2[[#This Row],[2019]]</f>
        <v>6.9230769240000001</v>
      </c>
      <c r="R13703">
        <v>6</v>
      </c>
    </row>
    <row r="13704" spans="1:18" hidden="1" x14ac:dyDescent="0.25">
      <c r="A13704">
        <v>1</v>
      </c>
      <c r="B13704">
        <v>9140005</v>
      </c>
      <c r="C13704">
        <v>3</v>
      </c>
      <c r="D13704">
        <v>4</v>
      </c>
      <c r="E13704">
        <v>1</v>
      </c>
      <c r="F13704" t="s">
        <v>7</v>
      </c>
      <c r="K13704">
        <v>175</v>
      </c>
      <c r="P13704">
        <v>175</v>
      </c>
      <c r="Q13704" s="5">
        <f>VLOOKUP(Table2[[#This Row],[id_heating_system]],$V$2:$W$5,2,0)*Table2[[#This Row],[2019]]</f>
        <v>201.92307695</v>
      </c>
      <c r="R13704">
        <v>175</v>
      </c>
    </row>
    <row r="13705" spans="1:18" hidden="1" x14ac:dyDescent="0.25">
      <c r="A13705">
        <v>1</v>
      </c>
      <c r="B13705">
        <v>9140005</v>
      </c>
      <c r="C13705">
        <v>3</v>
      </c>
      <c r="D13705">
        <v>5</v>
      </c>
      <c r="E13705">
        <v>1</v>
      </c>
      <c r="F13705" t="s">
        <v>7</v>
      </c>
      <c r="K13705">
        <v>11</v>
      </c>
      <c r="P13705">
        <v>11</v>
      </c>
      <c r="Q13705" s="5">
        <f>VLOOKUP(Table2[[#This Row],[id_heating_system]],$V$2:$W$5,2,0)*Table2[[#This Row],[2019]]</f>
        <v>12.692307694</v>
      </c>
      <c r="R13705">
        <v>11</v>
      </c>
    </row>
    <row r="13706" spans="1:18" hidden="1" x14ac:dyDescent="0.25">
      <c r="A13706">
        <v>1</v>
      </c>
      <c r="B13706">
        <v>9140005</v>
      </c>
      <c r="C13706">
        <v>3</v>
      </c>
      <c r="D13706">
        <v>6</v>
      </c>
      <c r="E13706">
        <v>1</v>
      </c>
      <c r="F13706" t="s">
        <v>7</v>
      </c>
      <c r="K13706">
        <v>44</v>
      </c>
      <c r="P13706">
        <v>44</v>
      </c>
      <c r="Q13706" s="5">
        <f>VLOOKUP(Table2[[#This Row],[id_heating_system]],$V$2:$W$5,2,0)*Table2[[#This Row],[2019]]</f>
        <v>50.769230776000001</v>
      </c>
      <c r="R13706">
        <v>44</v>
      </c>
    </row>
    <row r="13707" spans="1:18" hidden="1" x14ac:dyDescent="0.25">
      <c r="A13707">
        <v>1</v>
      </c>
      <c r="B13707">
        <v>9140005</v>
      </c>
      <c r="C13707">
        <v>3</v>
      </c>
      <c r="D13707">
        <v>7</v>
      </c>
      <c r="E13707">
        <v>1</v>
      </c>
      <c r="F13707" t="s">
        <v>7</v>
      </c>
      <c r="K13707">
        <v>0</v>
      </c>
      <c r="P13707">
        <v>0</v>
      </c>
      <c r="Q13707" s="5">
        <f>VLOOKUP(Table2[[#This Row],[id_heating_system]],$V$2:$W$5,2,0)*Table2[[#This Row],[2019]]</f>
        <v>0</v>
      </c>
      <c r="R13707">
        <v>0</v>
      </c>
    </row>
    <row r="13708" spans="1:18" hidden="1" x14ac:dyDescent="0.25">
      <c r="A13708">
        <v>1</v>
      </c>
      <c r="B13708">
        <v>9140006</v>
      </c>
      <c r="C13708">
        <v>3</v>
      </c>
      <c r="D13708">
        <v>1</v>
      </c>
      <c r="E13708">
        <v>1</v>
      </c>
      <c r="F13708" t="s">
        <v>7</v>
      </c>
      <c r="K13708">
        <v>0</v>
      </c>
      <c r="P13708">
        <v>0</v>
      </c>
      <c r="Q13708" s="5">
        <f>VLOOKUP(Table2[[#This Row],[id_heating_system]],$V$2:$W$5,2,0)*Table2[[#This Row],[2019]]</f>
        <v>0</v>
      </c>
      <c r="R13708">
        <v>0</v>
      </c>
    </row>
    <row r="13709" spans="1:18" hidden="1" x14ac:dyDescent="0.25">
      <c r="A13709">
        <v>1</v>
      </c>
      <c r="B13709">
        <v>9140006</v>
      </c>
      <c r="C13709">
        <v>3</v>
      </c>
      <c r="D13709">
        <v>2</v>
      </c>
      <c r="E13709">
        <v>1</v>
      </c>
      <c r="F13709" t="s">
        <v>7</v>
      </c>
      <c r="K13709">
        <v>62</v>
      </c>
      <c r="P13709">
        <v>62</v>
      </c>
      <c r="Q13709" s="5">
        <f>VLOOKUP(Table2[[#This Row],[id_heating_system]],$V$2:$W$5,2,0)*Table2[[#This Row],[2019]]</f>
        <v>71.538461548000001</v>
      </c>
      <c r="R13709">
        <v>62</v>
      </c>
    </row>
    <row r="13710" spans="1:18" hidden="1" x14ac:dyDescent="0.25">
      <c r="A13710">
        <v>1</v>
      </c>
      <c r="B13710">
        <v>9140006</v>
      </c>
      <c r="C13710">
        <v>3</v>
      </c>
      <c r="D13710">
        <v>3</v>
      </c>
      <c r="E13710">
        <v>1</v>
      </c>
      <c r="F13710" t="s">
        <v>7</v>
      </c>
      <c r="K13710">
        <v>0</v>
      </c>
      <c r="P13710">
        <v>0</v>
      </c>
      <c r="Q13710" s="5">
        <f>VLOOKUP(Table2[[#This Row],[id_heating_system]],$V$2:$W$5,2,0)*Table2[[#This Row],[2019]]</f>
        <v>0</v>
      </c>
      <c r="R13710">
        <v>0</v>
      </c>
    </row>
    <row r="13711" spans="1:18" hidden="1" x14ac:dyDescent="0.25">
      <c r="A13711">
        <v>1</v>
      </c>
      <c r="B13711">
        <v>9140006</v>
      </c>
      <c r="C13711">
        <v>3</v>
      </c>
      <c r="D13711">
        <v>4</v>
      </c>
      <c r="E13711">
        <v>1</v>
      </c>
      <c r="F13711" t="s">
        <v>7</v>
      </c>
      <c r="K13711">
        <v>21</v>
      </c>
      <c r="P13711">
        <v>21</v>
      </c>
      <c r="Q13711" s="5">
        <f>VLOOKUP(Table2[[#This Row],[id_heating_system]],$V$2:$W$5,2,0)*Table2[[#This Row],[2019]]</f>
        <v>24.230769234</v>
      </c>
      <c r="R13711">
        <v>21</v>
      </c>
    </row>
    <row r="13712" spans="1:18" hidden="1" x14ac:dyDescent="0.25">
      <c r="A13712">
        <v>1</v>
      </c>
      <c r="B13712">
        <v>9140006</v>
      </c>
      <c r="C13712">
        <v>3</v>
      </c>
      <c r="D13712">
        <v>5</v>
      </c>
      <c r="E13712">
        <v>1</v>
      </c>
      <c r="F13712" t="s">
        <v>7</v>
      </c>
      <c r="K13712">
        <v>51</v>
      </c>
      <c r="P13712">
        <v>51</v>
      </c>
      <c r="Q13712" s="5">
        <f>VLOOKUP(Table2[[#This Row],[id_heating_system]],$V$2:$W$5,2,0)*Table2[[#This Row],[2019]]</f>
        <v>58.846153854000001</v>
      </c>
      <c r="R13712">
        <v>51</v>
      </c>
    </row>
    <row r="13713" spans="1:18" hidden="1" x14ac:dyDescent="0.25">
      <c r="A13713">
        <v>1</v>
      </c>
      <c r="B13713">
        <v>9140006</v>
      </c>
      <c r="C13713">
        <v>3</v>
      </c>
      <c r="D13713">
        <v>6</v>
      </c>
      <c r="E13713">
        <v>1</v>
      </c>
      <c r="F13713" t="s">
        <v>7</v>
      </c>
      <c r="K13713">
        <v>29</v>
      </c>
      <c r="P13713">
        <v>29</v>
      </c>
      <c r="Q13713" s="5">
        <f>VLOOKUP(Table2[[#This Row],[id_heating_system]],$V$2:$W$5,2,0)*Table2[[#This Row],[2019]]</f>
        <v>33.461538466</v>
      </c>
      <c r="R13713">
        <v>29</v>
      </c>
    </row>
    <row r="13714" spans="1:18" hidden="1" x14ac:dyDescent="0.25">
      <c r="A13714">
        <v>1</v>
      </c>
      <c r="B13714">
        <v>9140006</v>
      </c>
      <c r="C13714">
        <v>3</v>
      </c>
      <c r="D13714">
        <v>7</v>
      </c>
      <c r="E13714">
        <v>1</v>
      </c>
      <c r="F13714" t="s">
        <v>7</v>
      </c>
      <c r="K13714">
        <v>3</v>
      </c>
      <c r="P13714">
        <v>3</v>
      </c>
      <c r="Q13714" s="5">
        <f>VLOOKUP(Table2[[#This Row],[id_heating_system]],$V$2:$W$5,2,0)*Table2[[#This Row],[2019]]</f>
        <v>3.461538462</v>
      </c>
      <c r="R13714">
        <v>3</v>
      </c>
    </row>
    <row r="13715" spans="1:18" hidden="1" x14ac:dyDescent="0.25">
      <c r="A13715">
        <v>1</v>
      </c>
      <c r="B13715">
        <v>9140007</v>
      </c>
      <c r="C13715">
        <v>3</v>
      </c>
      <c r="D13715">
        <v>1</v>
      </c>
      <c r="E13715">
        <v>1</v>
      </c>
      <c r="F13715" t="s">
        <v>7</v>
      </c>
      <c r="K13715">
        <v>1</v>
      </c>
      <c r="P13715">
        <v>1</v>
      </c>
      <c r="Q13715" s="5">
        <f>VLOOKUP(Table2[[#This Row],[id_heating_system]],$V$2:$W$5,2,0)*Table2[[#This Row],[2019]]</f>
        <v>1.153846154</v>
      </c>
      <c r="R13715">
        <v>1</v>
      </c>
    </row>
    <row r="13716" spans="1:18" hidden="1" x14ac:dyDescent="0.25">
      <c r="A13716">
        <v>1</v>
      </c>
      <c r="B13716">
        <v>9140007</v>
      </c>
      <c r="C13716">
        <v>3</v>
      </c>
      <c r="D13716">
        <v>2</v>
      </c>
      <c r="E13716">
        <v>1</v>
      </c>
      <c r="F13716" t="s">
        <v>7</v>
      </c>
      <c r="K13716">
        <v>20</v>
      </c>
      <c r="P13716">
        <v>20</v>
      </c>
      <c r="Q13716" s="5">
        <f>VLOOKUP(Table2[[#This Row],[id_heating_system]],$V$2:$W$5,2,0)*Table2[[#This Row],[2019]]</f>
        <v>23.07692308</v>
      </c>
      <c r="R13716">
        <v>20</v>
      </c>
    </row>
    <row r="13717" spans="1:18" hidden="1" x14ac:dyDescent="0.25">
      <c r="A13717">
        <v>1</v>
      </c>
      <c r="B13717">
        <v>9140007</v>
      </c>
      <c r="C13717">
        <v>3</v>
      </c>
      <c r="D13717">
        <v>3</v>
      </c>
      <c r="E13717">
        <v>1</v>
      </c>
      <c r="F13717" t="s">
        <v>7</v>
      </c>
      <c r="K13717">
        <v>49</v>
      </c>
      <c r="P13717">
        <v>49</v>
      </c>
      <c r="Q13717" s="5">
        <f>VLOOKUP(Table2[[#This Row],[id_heating_system]],$V$2:$W$5,2,0)*Table2[[#This Row],[2019]]</f>
        <v>56.538461546000001</v>
      </c>
      <c r="R13717">
        <v>49</v>
      </c>
    </row>
    <row r="13718" spans="1:18" hidden="1" x14ac:dyDescent="0.25">
      <c r="A13718">
        <v>1</v>
      </c>
      <c r="B13718">
        <v>9140007</v>
      </c>
      <c r="C13718">
        <v>3</v>
      </c>
      <c r="D13718">
        <v>4</v>
      </c>
      <c r="E13718">
        <v>1</v>
      </c>
      <c r="F13718" t="s">
        <v>7</v>
      </c>
      <c r="K13718">
        <v>28</v>
      </c>
      <c r="P13718">
        <v>28</v>
      </c>
      <c r="Q13718" s="5">
        <f>VLOOKUP(Table2[[#This Row],[id_heating_system]],$V$2:$W$5,2,0)*Table2[[#This Row],[2019]]</f>
        <v>32.307692312</v>
      </c>
      <c r="R13718">
        <v>28</v>
      </c>
    </row>
    <row r="13719" spans="1:18" hidden="1" x14ac:dyDescent="0.25">
      <c r="A13719">
        <v>1</v>
      </c>
      <c r="B13719">
        <v>9140007</v>
      </c>
      <c r="C13719">
        <v>3</v>
      </c>
      <c r="D13719">
        <v>5</v>
      </c>
      <c r="E13719">
        <v>1</v>
      </c>
      <c r="F13719" t="s">
        <v>7</v>
      </c>
      <c r="K13719">
        <v>63</v>
      </c>
      <c r="P13719">
        <v>63</v>
      </c>
      <c r="Q13719" s="5">
        <f>VLOOKUP(Table2[[#This Row],[id_heating_system]],$V$2:$W$5,2,0)*Table2[[#This Row],[2019]]</f>
        <v>72.692307701999994</v>
      </c>
      <c r="R13719">
        <v>63</v>
      </c>
    </row>
    <row r="13720" spans="1:18" hidden="1" x14ac:dyDescent="0.25">
      <c r="A13720">
        <v>1</v>
      </c>
      <c r="B13720">
        <v>9140007</v>
      </c>
      <c r="C13720">
        <v>3</v>
      </c>
      <c r="D13720">
        <v>6</v>
      </c>
      <c r="E13720">
        <v>1</v>
      </c>
      <c r="F13720" t="s">
        <v>7</v>
      </c>
      <c r="K13720">
        <v>60</v>
      </c>
      <c r="P13720">
        <v>60</v>
      </c>
      <c r="Q13720" s="5">
        <f>VLOOKUP(Table2[[#This Row],[id_heating_system]],$V$2:$W$5,2,0)*Table2[[#This Row],[2019]]</f>
        <v>69.230769240000001</v>
      </c>
      <c r="R13720">
        <v>60</v>
      </c>
    </row>
    <row r="13721" spans="1:18" hidden="1" x14ac:dyDescent="0.25">
      <c r="A13721">
        <v>1</v>
      </c>
      <c r="B13721">
        <v>9140007</v>
      </c>
      <c r="C13721">
        <v>3</v>
      </c>
      <c r="D13721">
        <v>7</v>
      </c>
      <c r="E13721">
        <v>1</v>
      </c>
      <c r="F13721" t="s">
        <v>7</v>
      </c>
      <c r="K13721">
        <v>7</v>
      </c>
      <c r="P13721">
        <v>7</v>
      </c>
      <c r="Q13721" s="5">
        <f>VLOOKUP(Table2[[#This Row],[id_heating_system]],$V$2:$W$5,2,0)*Table2[[#This Row],[2019]]</f>
        <v>8.0769230780000001</v>
      </c>
      <c r="R13721">
        <v>7</v>
      </c>
    </row>
    <row r="13722" spans="1:18" hidden="1" x14ac:dyDescent="0.25">
      <c r="A13722">
        <v>1</v>
      </c>
      <c r="B13722">
        <v>9140008</v>
      </c>
      <c r="C13722">
        <v>3</v>
      </c>
      <c r="D13722">
        <v>1</v>
      </c>
      <c r="E13722">
        <v>1</v>
      </c>
      <c r="F13722" t="s">
        <v>7</v>
      </c>
      <c r="K13722">
        <v>0</v>
      </c>
      <c r="P13722">
        <v>0</v>
      </c>
      <c r="Q13722" s="5">
        <f>VLOOKUP(Table2[[#This Row],[id_heating_system]],$V$2:$W$5,2,0)*Table2[[#This Row],[2019]]</f>
        <v>0</v>
      </c>
      <c r="R13722">
        <v>0</v>
      </c>
    </row>
    <row r="13723" spans="1:18" hidden="1" x14ac:dyDescent="0.25">
      <c r="A13723">
        <v>1</v>
      </c>
      <c r="B13723">
        <v>9140008</v>
      </c>
      <c r="C13723">
        <v>3</v>
      </c>
      <c r="D13723">
        <v>2</v>
      </c>
      <c r="E13723">
        <v>1</v>
      </c>
      <c r="F13723" t="s">
        <v>7</v>
      </c>
      <c r="K13723">
        <v>107</v>
      </c>
      <c r="P13723">
        <v>107</v>
      </c>
      <c r="Q13723" s="5">
        <f>VLOOKUP(Table2[[#This Row],[id_heating_system]],$V$2:$W$5,2,0)*Table2[[#This Row],[2019]]</f>
        <v>123.46153847799999</v>
      </c>
      <c r="R13723">
        <v>107</v>
      </c>
    </row>
    <row r="13724" spans="1:18" hidden="1" x14ac:dyDescent="0.25">
      <c r="A13724">
        <v>1</v>
      </c>
      <c r="B13724">
        <v>9140008</v>
      </c>
      <c r="C13724">
        <v>3</v>
      </c>
      <c r="D13724">
        <v>3</v>
      </c>
      <c r="E13724">
        <v>1</v>
      </c>
      <c r="F13724" t="s">
        <v>7</v>
      </c>
      <c r="K13724">
        <v>162</v>
      </c>
      <c r="P13724">
        <v>162</v>
      </c>
      <c r="Q13724" s="5">
        <f>VLOOKUP(Table2[[#This Row],[id_heating_system]],$V$2:$W$5,2,0)*Table2[[#This Row],[2019]]</f>
        <v>186.92307694800002</v>
      </c>
      <c r="R13724">
        <v>162</v>
      </c>
    </row>
    <row r="13725" spans="1:18" hidden="1" x14ac:dyDescent="0.25">
      <c r="A13725">
        <v>1</v>
      </c>
      <c r="B13725">
        <v>9140008</v>
      </c>
      <c r="C13725">
        <v>3</v>
      </c>
      <c r="D13725">
        <v>4</v>
      </c>
      <c r="E13725">
        <v>1</v>
      </c>
      <c r="F13725" t="s">
        <v>7</v>
      </c>
      <c r="K13725">
        <v>82</v>
      </c>
      <c r="P13725">
        <v>82</v>
      </c>
      <c r="Q13725" s="5">
        <f>VLOOKUP(Table2[[#This Row],[id_heating_system]],$V$2:$W$5,2,0)*Table2[[#This Row],[2019]]</f>
        <v>94.615384628000001</v>
      </c>
      <c r="R13725">
        <v>82</v>
      </c>
    </row>
    <row r="13726" spans="1:18" hidden="1" x14ac:dyDescent="0.25">
      <c r="A13726">
        <v>1</v>
      </c>
      <c r="B13726">
        <v>9140008</v>
      </c>
      <c r="C13726">
        <v>3</v>
      </c>
      <c r="D13726">
        <v>5</v>
      </c>
      <c r="E13726">
        <v>1</v>
      </c>
      <c r="F13726" t="s">
        <v>7</v>
      </c>
      <c r="K13726">
        <v>35</v>
      </c>
      <c r="P13726">
        <v>35</v>
      </c>
      <c r="Q13726" s="5">
        <f>VLOOKUP(Table2[[#This Row],[id_heating_system]],$V$2:$W$5,2,0)*Table2[[#This Row],[2019]]</f>
        <v>40.38461539</v>
      </c>
      <c r="R13726">
        <v>35</v>
      </c>
    </row>
    <row r="13727" spans="1:18" hidden="1" x14ac:dyDescent="0.25">
      <c r="A13727">
        <v>1</v>
      </c>
      <c r="B13727">
        <v>9140008</v>
      </c>
      <c r="C13727">
        <v>3</v>
      </c>
      <c r="D13727">
        <v>6</v>
      </c>
      <c r="E13727">
        <v>1</v>
      </c>
      <c r="F13727" t="s">
        <v>7</v>
      </c>
      <c r="K13727">
        <v>119</v>
      </c>
      <c r="P13727">
        <v>119</v>
      </c>
      <c r="Q13727" s="5">
        <f>VLOOKUP(Table2[[#This Row],[id_heating_system]],$V$2:$W$5,2,0)*Table2[[#This Row],[2019]]</f>
        <v>137.30769232599999</v>
      </c>
      <c r="R13727">
        <v>119</v>
      </c>
    </row>
    <row r="13728" spans="1:18" hidden="1" x14ac:dyDescent="0.25">
      <c r="A13728">
        <v>1</v>
      </c>
      <c r="B13728">
        <v>9140008</v>
      </c>
      <c r="C13728">
        <v>3</v>
      </c>
      <c r="D13728">
        <v>7</v>
      </c>
      <c r="E13728">
        <v>1</v>
      </c>
      <c r="F13728" t="s">
        <v>7</v>
      </c>
      <c r="K13728">
        <v>5</v>
      </c>
      <c r="P13728">
        <v>5</v>
      </c>
      <c r="Q13728" s="5">
        <f>VLOOKUP(Table2[[#This Row],[id_heating_system]],$V$2:$W$5,2,0)*Table2[[#This Row],[2019]]</f>
        <v>5.7692307700000001</v>
      </c>
      <c r="R13728">
        <v>5</v>
      </c>
    </row>
    <row r="13729" spans="1:18" hidden="1" x14ac:dyDescent="0.25">
      <c r="A13729">
        <v>1</v>
      </c>
      <c r="B13729">
        <v>9140009</v>
      </c>
      <c r="C13729">
        <v>3</v>
      </c>
      <c r="D13729">
        <v>1</v>
      </c>
      <c r="E13729">
        <v>1</v>
      </c>
      <c r="F13729" t="s">
        <v>7</v>
      </c>
      <c r="K13729">
        <v>0</v>
      </c>
      <c r="P13729">
        <v>0</v>
      </c>
      <c r="Q13729" s="5">
        <f>VLOOKUP(Table2[[#This Row],[id_heating_system]],$V$2:$W$5,2,0)*Table2[[#This Row],[2019]]</f>
        <v>0</v>
      </c>
      <c r="R13729">
        <v>0</v>
      </c>
    </row>
    <row r="13730" spans="1:18" hidden="1" x14ac:dyDescent="0.25">
      <c r="A13730">
        <v>1</v>
      </c>
      <c r="B13730">
        <v>9140009</v>
      </c>
      <c r="C13730">
        <v>3</v>
      </c>
      <c r="D13730">
        <v>2</v>
      </c>
      <c r="E13730">
        <v>1</v>
      </c>
      <c r="F13730" t="s">
        <v>7</v>
      </c>
      <c r="K13730">
        <v>183</v>
      </c>
      <c r="P13730">
        <v>183</v>
      </c>
      <c r="Q13730" s="5">
        <f>VLOOKUP(Table2[[#This Row],[id_heating_system]],$V$2:$W$5,2,0)*Table2[[#This Row],[2019]]</f>
        <v>211.153846182</v>
      </c>
      <c r="R13730">
        <v>183</v>
      </c>
    </row>
    <row r="13731" spans="1:18" hidden="1" x14ac:dyDescent="0.25">
      <c r="A13731">
        <v>1</v>
      </c>
      <c r="B13731">
        <v>9140009</v>
      </c>
      <c r="C13731">
        <v>3</v>
      </c>
      <c r="D13731">
        <v>3</v>
      </c>
      <c r="E13731">
        <v>1</v>
      </c>
      <c r="F13731" t="s">
        <v>7</v>
      </c>
      <c r="K13731">
        <v>5</v>
      </c>
      <c r="P13731">
        <v>5</v>
      </c>
      <c r="Q13731" s="5">
        <f>VLOOKUP(Table2[[#This Row],[id_heating_system]],$V$2:$W$5,2,0)*Table2[[#This Row],[2019]]</f>
        <v>5.7692307700000001</v>
      </c>
      <c r="R13731">
        <v>5</v>
      </c>
    </row>
    <row r="13732" spans="1:18" hidden="1" x14ac:dyDescent="0.25">
      <c r="A13732">
        <v>1</v>
      </c>
      <c r="B13732">
        <v>9140009</v>
      </c>
      <c r="C13732">
        <v>3</v>
      </c>
      <c r="D13732">
        <v>4</v>
      </c>
      <c r="E13732">
        <v>1</v>
      </c>
      <c r="F13732" t="s">
        <v>7</v>
      </c>
      <c r="K13732">
        <v>49</v>
      </c>
      <c r="P13732">
        <v>49</v>
      </c>
      <c r="Q13732" s="5">
        <f>VLOOKUP(Table2[[#This Row],[id_heating_system]],$V$2:$W$5,2,0)*Table2[[#This Row],[2019]]</f>
        <v>56.538461546000001</v>
      </c>
      <c r="R13732">
        <v>49</v>
      </c>
    </row>
    <row r="13733" spans="1:18" hidden="1" x14ac:dyDescent="0.25">
      <c r="A13733">
        <v>1</v>
      </c>
      <c r="B13733">
        <v>9140009</v>
      </c>
      <c r="C13733">
        <v>3</v>
      </c>
      <c r="D13733">
        <v>5</v>
      </c>
      <c r="E13733">
        <v>1</v>
      </c>
      <c r="F13733" t="s">
        <v>7</v>
      </c>
      <c r="K13733">
        <v>37</v>
      </c>
      <c r="P13733">
        <v>37</v>
      </c>
      <c r="Q13733" s="5">
        <f>VLOOKUP(Table2[[#This Row],[id_heating_system]],$V$2:$W$5,2,0)*Table2[[#This Row],[2019]]</f>
        <v>42.692307698</v>
      </c>
      <c r="R13733">
        <v>37</v>
      </c>
    </row>
    <row r="13734" spans="1:18" hidden="1" x14ac:dyDescent="0.25">
      <c r="A13734">
        <v>1</v>
      </c>
      <c r="B13734">
        <v>9140009</v>
      </c>
      <c r="C13734">
        <v>3</v>
      </c>
      <c r="D13734">
        <v>6</v>
      </c>
      <c r="E13734">
        <v>1</v>
      </c>
      <c r="F13734" t="s">
        <v>7</v>
      </c>
      <c r="K13734">
        <v>20</v>
      </c>
      <c r="P13734">
        <v>20</v>
      </c>
      <c r="Q13734" s="5">
        <f>VLOOKUP(Table2[[#This Row],[id_heating_system]],$V$2:$W$5,2,0)*Table2[[#This Row],[2019]]</f>
        <v>23.07692308</v>
      </c>
      <c r="R13734">
        <v>20</v>
      </c>
    </row>
    <row r="13735" spans="1:18" hidden="1" x14ac:dyDescent="0.25">
      <c r="A13735">
        <v>1</v>
      </c>
      <c r="B13735">
        <v>9140009</v>
      </c>
      <c r="C13735">
        <v>3</v>
      </c>
      <c r="D13735">
        <v>7</v>
      </c>
      <c r="E13735">
        <v>1</v>
      </c>
      <c r="F13735" t="s">
        <v>7</v>
      </c>
      <c r="K13735">
        <v>3</v>
      </c>
      <c r="P13735">
        <v>3</v>
      </c>
      <c r="Q13735" s="5">
        <f>VLOOKUP(Table2[[#This Row],[id_heating_system]],$V$2:$W$5,2,0)*Table2[[#This Row],[2019]]</f>
        <v>3.461538462</v>
      </c>
      <c r="R13735">
        <v>3</v>
      </c>
    </row>
    <row r="13736" spans="1:18" hidden="1" x14ac:dyDescent="0.25">
      <c r="A13736">
        <v>1</v>
      </c>
      <c r="B13736">
        <v>9140010</v>
      </c>
      <c r="C13736">
        <v>3</v>
      </c>
      <c r="D13736">
        <v>1</v>
      </c>
      <c r="E13736">
        <v>1</v>
      </c>
      <c r="F13736" t="s">
        <v>7</v>
      </c>
      <c r="K13736">
        <v>0</v>
      </c>
      <c r="P13736">
        <v>0</v>
      </c>
      <c r="Q13736" s="5">
        <f>VLOOKUP(Table2[[#This Row],[id_heating_system]],$V$2:$W$5,2,0)*Table2[[#This Row],[2019]]</f>
        <v>0</v>
      </c>
      <c r="R13736">
        <v>0</v>
      </c>
    </row>
    <row r="13737" spans="1:18" hidden="1" x14ac:dyDescent="0.25">
      <c r="A13737">
        <v>1</v>
      </c>
      <c r="B13737">
        <v>9140010</v>
      </c>
      <c r="C13737">
        <v>3</v>
      </c>
      <c r="D13737">
        <v>2</v>
      </c>
      <c r="E13737">
        <v>1</v>
      </c>
      <c r="F13737" t="s">
        <v>7</v>
      </c>
      <c r="K13737">
        <v>73</v>
      </c>
      <c r="P13737">
        <v>73</v>
      </c>
      <c r="Q13737" s="5">
        <f>VLOOKUP(Table2[[#This Row],[id_heating_system]],$V$2:$W$5,2,0)*Table2[[#This Row],[2019]]</f>
        <v>84.230769242000008</v>
      </c>
      <c r="R13737">
        <v>73</v>
      </c>
    </row>
    <row r="13738" spans="1:18" hidden="1" x14ac:dyDescent="0.25">
      <c r="A13738">
        <v>1</v>
      </c>
      <c r="B13738">
        <v>9140010</v>
      </c>
      <c r="C13738">
        <v>3</v>
      </c>
      <c r="D13738">
        <v>3</v>
      </c>
      <c r="E13738">
        <v>1</v>
      </c>
      <c r="F13738" t="s">
        <v>7</v>
      </c>
      <c r="K13738">
        <v>0</v>
      </c>
      <c r="P13738">
        <v>0</v>
      </c>
      <c r="Q13738" s="5">
        <f>VLOOKUP(Table2[[#This Row],[id_heating_system]],$V$2:$W$5,2,0)*Table2[[#This Row],[2019]]</f>
        <v>0</v>
      </c>
      <c r="R13738">
        <v>0</v>
      </c>
    </row>
    <row r="13739" spans="1:18" hidden="1" x14ac:dyDescent="0.25">
      <c r="A13739">
        <v>1</v>
      </c>
      <c r="B13739">
        <v>9140010</v>
      </c>
      <c r="C13739">
        <v>3</v>
      </c>
      <c r="D13739">
        <v>4</v>
      </c>
      <c r="E13739">
        <v>1</v>
      </c>
      <c r="F13739" t="s">
        <v>7</v>
      </c>
      <c r="K13739">
        <v>72</v>
      </c>
      <c r="P13739">
        <v>72</v>
      </c>
      <c r="Q13739" s="5">
        <f>VLOOKUP(Table2[[#This Row],[id_heating_system]],$V$2:$W$5,2,0)*Table2[[#This Row],[2019]]</f>
        <v>83.076923088000001</v>
      </c>
      <c r="R13739">
        <v>72</v>
      </c>
    </row>
    <row r="13740" spans="1:18" hidden="1" x14ac:dyDescent="0.25">
      <c r="A13740">
        <v>1</v>
      </c>
      <c r="B13740">
        <v>9140010</v>
      </c>
      <c r="C13740">
        <v>3</v>
      </c>
      <c r="D13740">
        <v>5</v>
      </c>
      <c r="E13740">
        <v>1</v>
      </c>
      <c r="F13740" t="s">
        <v>7</v>
      </c>
      <c r="K13740">
        <v>7</v>
      </c>
      <c r="P13740">
        <v>7</v>
      </c>
      <c r="Q13740" s="5">
        <f>VLOOKUP(Table2[[#This Row],[id_heating_system]],$V$2:$W$5,2,0)*Table2[[#This Row],[2019]]</f>
        <v>8.0769230780000001</v>
      </c>
      <c r="R13740">
        <v>7</v>
      </c>
    </row>
    <row r="13741" spans="1:18" hidden="1" x14ac:dyDescent="0.25">
      <c r="A13741">
        <v>1</v>
      </c>
      <c r="B13741">
        <v>9140010</v>
      </c>
      <c r="C13741">
        <v>3</v>
      </c>
      <c r="D13741">
        <v>6</v>
      </c>
      <c r="E13741">
        <v>1</v>
      </c>
      <c r="F13741" t="s">
        <v>7</v>
      </c>
      <c r="K13741">
        <v>21</v>
      </c>
      <c r="P13741">
        <v>21</v>
      </c>
      <c r="Q13741" s="5">
        <f>VLOOKUP(Table2[[#This Row],[id_heating_system]],$V$2:$W$5,2,0)*Table2[[#This Row],[2019]]</f>
        <v>24.230769234</v>
      </c>
      <c r="R13741">
        <v>21</v>
      </c>
    </row>
    <row r="13742" spans="1:18" hidden="1" x14ac:dyDescent="0.25">
      <c r="A13742">
        <v>1</v>
      </c>
      <c r="B13742">
        <v>9140010</v>
      </c>
      <c r="C13742">
        <v>3</v>
      </c>
      <c r="D13742">
        <v>7</v>
      </c>
      <c r="E13742">
        <v>1</v>
      </c>
      <c r="F13742" t="s">
        <v>7</v>
      </c>
      <c r="K13742">
        <v>0</v>
      </c>
      <c r="P13742">
        <v>0</v>
      </c>
      <c r="Q13742" s="5">
        <f>VLOOKUP(Table2[[#This Row],[id_heating_system]],$V$2:$W$5,2,0)*Table2[[#This Row],[2019]]</f>
        <v>0</v>
      </c>
      <c r="R13742">
        <v>0</v>
      </c>
    </row>
    <row r="13743" spans="1:18" hidden="1" x14ac:dyDescent="0.25">
      <c r="A13743">
        <v>1</v>
      </c>
      <c r="B13743">
        <v>9140011</v>
      </c>
      <c r="C13743">
        <v>3</v>
      </c>
      <c r="D13743">
        <v>1</v>
      </c>
      <c r="E13743">
        <v>1</v>
      </c>
      <c r="F13743" t="s">
        <v>7</v>
      </c>
      <c r="K13743">
        <v>0</v>
      </c>
      <c r="P13743">
        <v>0</v>
      </c>
      <c r="Q13743" s="5">
        <f>VLOOKUP(Table2[[#This Row],[id_heating_system]],$V$2:$W$5,2,0)*Table2[[#This Row],[2019]]</f>
        <v>0</v>
      </c>
      <c r="R13743">
        <v>0</v>
      </c>
    </row>
    <row r="13744" spans="1:18" hidden="1" x14ac:dyDescent="0.25">
      <c r="A13744">
        <v>1</v>
      </c>
      <c r="B13744">
        <v>9140011</v>
      </c>
      <c r="C13744">
        <v>3</v>
      </c>
      <c r="D13744">
        <v>2</v>
      </c>
      <c r="E13744">
        <v>1</v>
      </c>
      <c r="F13744" t="s">
        <v>7</v>
      </c>
      <c r="K13744">
        <v>140</v>
      </c>
      <c r="P13744">
        <v>140</v>
      </c>
      <c r="Q13744" s="5">
        <f>VLOOKUP(Table2[[#This Row],[id_heating_system]],$V$2:$W$5,2,0)*Table2[[#This Row],[2019]]</f>
        <v>161.53846156</v>
      </c>
      <c r="R13744">
        <v>140</v>
      </c>
    </row>
    <row r="13745" spans="1:18" hidden="1" x14ac:dyDescent="0.25">
      <c r="A13745">
        <v>1</v>
      </c>
      <c r="B13745">
        <v>9140011</v>
      </c>
      <c r="C13745">
        <v>3</v>
      </c>
      <c r="D13745">
        <v>3</v>
      </c>
      <c r="E13745">
        <v>1</v>
      </c>
      <c r="F13745" t="s">
        <v>7</v>
      </c>
      <c r="K13745">
        <v>68</v>
      </c>
      <c r="P13745">
        <v>68</v>
      </c>
      <c r="Q13745" s="5">
        <f>VLOOKUP(Table2[[#This Row],[id_heating_system]],$V$2:$W$5,2,0)*Table2[[#This Row],[2019]]</f>
        <v>78.461538472000001</v>
      </c>
      <c r="R13745">
        <v>68</v>
      </c>
    </row>
    <row r="13746" spans="1:18" hidden="1" x14ac:dyDescent="0.25">
      <c r="A13746">
        <v>1</v>
      </c>
      <c r="B13746">
        <v>9140011</v>
      </c>
      <c r="C13746">
        <v>3</v>
      </c>
      <c r="D13746">
        <v>4</v>
      </c>
      <c r="E13746">
        <v>1</v>
      </c>
      <c r="F13746" t="s">
        <v>7</v>
      </c>
      <c r="K13746">
        <v>80</v>
      </c>
      <c r="P13746">
        <v>80</v>
      </c>
      <c r="Q13746" s="5">
        <f>VLOOKUP(Table2[[#This Row],[id_heating_system]],$V$2:$W$5,2,0)*Table2[[#This Row],[2019]]</f>
        <v>92.307692320000001</v>
      </c>
      <c r="R13746">
        <v>80</v>
      </c>
    </row>
    <row r="13747" spans="1:18" hidden="1" x14ac:dyDescent="0.25">
      <c r="A13747">
        <v>1</v>
      </c>
      <c r="B13747">
        <v>9140011</v>
      </c>
      <c r="C13747">
        <v>3</v>
      </c>
      <c r="D13747">
        <v>5</v>
      </c>
      <c r="E13747">
        <v>1</v>
      </c>
      <c r="F13747" t="s">
        <v>7</v>
      </c>
      <c r="K13747">
        <v>37</v>
      </c>
      <c r="P13747">
        <v>37</v>
      </c>
      <c r="Q13747" s="5">
        <f>VLOOKUP(Table2[[#This Row],[id_heating_system]],$V$2:$W$5,2,0)*Table2[[#This Row],[2019]]</f>
        <v>42.692307698</v>
      </c>
      <c r="R13747">
        <v>37</v>
      </c>
    </row>
    <row r="13748" spans="1:18" hidden="1" x14ac:dyDescent="0.25">
      <c r="A13748">
        <v>1</v>
      </c>
      <c r="B13748">
        <v>9140011</v>
      </c>
      <c r="C13748">
        <v>3</v>
      </c>
      <c r="D13748">
        <v>6</v>
      </c>
      <c r="E13748">
        <v>1</v>
      </c>
      <c r="F13748" t="s">
        <v>7</v>
      </c>
      <c r="K13748">
        <v>25</v>
      </c>
      <c r="P13748">
        <v>25</v>
      </c>
      <c r="Q13748" s="5">
        <f>VLOOKUP(Table2[[#This Row],[id_heating_system]],$V$2:$W$5,2,0)*Table2[[#This Row],[2019]]</f>
        <v>28.84615385</v>
      </c>
      <c r="R13748">
        <v>25</v>
      </c>
    </row>
    <row r="13749" spans="1:18" hidden="1" x14ac:dyDescent="0.25">
      <c r="A13749">
        <v>1</v>
      </c>
      <c r="B13749">
        <v>9140011</v>
      </c>
      <c r="C13749">
        <v>3</v>
      </c>
      <c r="D13749">
        <v>7</v>
      </c>
      <c r="E13749">
        <v>1</v>
      </c>
      <c r="F13749" t="s">
        <v>7</v>
      </c>
      <c r="K13749">
        <v>2</v>
      </c>
      <c r="P13749">
        <v>2</v>
      </c>
      <c r="Q13749" s="5">
        <f>VLOOKUP(Table2[[#This Row],[id_heating_system]],$V$2:$W$5,2,0)*Table2[[#This Row],[2019]]</f>
        <v>2.307692308</v>
      </c>
      <c r="R13749">
        <v>2</v>
      </c>
    </row>
    <row r="13750" spans="1:18" hidden="1" x14ac:dyDescent="0.25">
      <c r="A13750">
        <v>1</v>
      </c>
      <c r="B13750">
        <v>9140012</v>
      </c>
      <c r="C13750">
        <v>3</v>
      </c>
      <c r="D13750">
        <v>1</v>
      </c>
      <c r="E13750">
        <v>1</v>
      </c>
      <c r="F13750" t="s">
        <v>7</v>
      </c>
      <c r="K13750">
        <v>0</v>
      </c>
      <c r="P13750">
        <v>0</v>
      </c>
      <c r="Q13750" s="5">
        <f>VLOOKUP(Table2[[#This Row],[id_heating_system]],$V$2:$W$5,2,0)*Table2[[#This Row],[2019]]</f>
        <v>0</v>
      </c>
      <c r="R13750">
        <v>0</v>
      </c>
    </row>
    <row r="13751" spans="1:18" hidden="1" x14ac:dyDescent="0.25">
      <c r="A13751">
        <v>1</v>
      </c>
      <c r="B13751">
        <v>9140012</v>
      </c>
      <c r="C13751">
        <v>3</v>
      </c>
      <c r="D13751">
        <v>2</v>
      </c>
      <c r="E13751">
        <v>1</v>
      </c>
      <c r="F13751" t="s">
        <v>7</v>
      </c>
      <c r="K13751">
        <v>266</v>
      </c>
      <c r="P13751">
        <v>266</v>
      </c>
      <c r="Q13751" s="5">
        <f>VLOOKUP(Table2[[#This Row],[id_heating_system]],$V$2:$W$5,2,0)*Table2[[#This Row],[2019]]</f>
        <v>306.92307696400002</v>
      </c>
      <c r="R13751">
        <v>266</v>
      </c>
    </row>
    <row r="13752" spans="1:18" hidden="1" x14ac:dyDescent="0.25">
      <c r="A13752">
        <v>1</v>
      </c>
      <c r="B13752">
        <v>9140012</v>
      </c>
      <c r="C13752">
        <v>3</v>
      </c>
      <c r="D13752">
        <v>3</v>
      </c>
      <c r="E13752">
        <v>1</v>
      </c>
      <c r="F13752" t="s">
        <v>7</v>
      </c>
      <c r="K13752">
        <v>26</v>
      </c>
      <c r="P13752">
        <v>26</v>
      </c>
      <c r="Q13752" s="5">
        <f>VLOOKUP(Table2[[#This Row],[id_heating_system]],$V$2:$W$5,2,0)*Table2[[#This Row],[2019]]</f>
        <v>30.000000004</v>
      </c>
      <c r="R13752">
        <v>26</v>
      </c>
    </row>
    <row r="13753" spans="1:18" hidden="1" x14ac:dyDescent="0.25">
      <c r="A13753">
        <v>1</v>
      </c>
      <c r="B13753">
        <v>9140012</v>
      </c>
      <c r="C13753">
        <v>3</v>
      </c>
      <c r="D13753">
        <v>4</v>
      </c>
      <c r="E13753">
        <v>1</v>
      </c>
      <c r="F13753" t="s">
        <v>7</v>
      </c>
      <c r="K13753">
        <v>49</v>
      </c>
      <c r="P13753">
        <v>49</v>
      </c>
      <c r="Q13753" s="5">
        <f>VLOOKUP(Table2[[#This Row],[id_heating_system]],$V$2:$W$5,2,0)*Table2[[#This Row],[2019]]</f>
        <v>56.538461546000001</v>
      </c>
      <c r="R13753">
        <v>49</v>
      </c>
    </row>
    <row r="13754" spans="1:18" hidden="1" x14ac:dyDescent="0.25">
      <c r="A13754">
        <v>1</v>
      </c>
      <c r="B13754">
        <v>9140012</v>
      </c>
      <c r="C13754">
        <v>3</v>
      </c>
      <c r="D13754">
        <v>5</v>
      </c>
      <c r="E13754">
        <v>1</v>
      </c>
      <c r="F13754" t="s">
        <v>7</v>
      </c>
      <c r="K13754">
        <v>19</v>
      </c>
      <c r="P13754">
        <v>19</v>
      </c>
      <c r="Q13754" s="5">
        <f>VLOOKUP(Table2[[#This Row],[id_heating_system]],$V$2:$W$5,2,0)*Table2[[#This Row],[2019]]</f>
        <v>21.923076926</v>
      </c>
      <c r="R13754">
        <v>19</v>
      </c>
    </row>
    <row r="13755" spans="1:18" hidden="1" x14ac:dyDescent="0.25">
      <c r="A13755">
        <v>1</v>
      </c>
      <c r="B13755">
        <v>9140012</v>
      </c>
      <c r="C13755">
        <v>3</v>
      </c>
      <c r="D13755">
        <v>6</v>
      </c>
      <c r="E13755">
        <v>1</v>
      </c>
      <c r="F13755" t="s">
        <v>7</v>
      </c>
      <c r="K13755">
        <v>25</v>
      </c>
      <c r="P13755">
        <v>25</v>
      </c>
      <c r="Q13755" s="5">
        <f>VLOOKUP(Table2[[#This Row],[id_heating_system]],$V$2:$W$5,2,0)*Table2[[#This Row],[2019]]</f>
        <v>28.84615385</v>
      </c>
      <c r="R13755">
        <v>25</v>
      </c>
    </row>
    <row r="13756" spans="1:18" hidden="1" x14ac:dyDescent="0.25">
      <c r="A13756">
        <v>1</v>
      </c>
      <c r="B13756">
        <v>9140012</v>
      </c>
      <c r="C13756">
        <v>3</v>
      </c>
      <c r="D13756">
        <v>7</v>
      </c>
      <c r="E13756">
        <v>1</v>
      </c>
      <c r="F13756" t="s">
        <v>7</v>
      </c>
      <c r="K13756">
        <v>7</v>
      </c>
      <c r="P13756">
        <v>7</v>
      </c>
      <c r="Q13756" s="5">
        <f>VLOOKUP(Table2[[#This Row],[id_heating_system]],$V$2:$W$5,2,0)*Table2[[#This Row],[2019]]</f>
        <v>8.0769230780000001</v>
      </c>
      <c r="R13756">
        <v>7</v>
      </c>
    </row>
    <row r="13757" spans="1:18" hidden="1" x14ac:dyDescent="0.25">
      <c r="A13757">
        <v>1</v>
      </c>
      <c r="B13757">
        <v>9140013</v>
      </c>
      <c r="C13757">
        <v>3</v>
      </c>
      <c r="D13757">
        <v>1</v>
      </c>
      <c r="E13757">
        <v>1</v>
      </c>
      <c r="F13757" t="s">
        <v>7</v>
      </c>
      <c r="K13757">
        <v>0</v>
      </c>
      <c r="P13757">
        <v>0</v>
      </c>
      <c r="Q13757" s="5">
        <f>VLOOKUP(Table2[[#This Row],[id_heating_system]],$V$2:$W$5,2,0)*Table2[[#This Row],[2019]]</f>
        <v>0</v>
      </c>
      <c r="R13757">
        <v>0</v>
      </c>
    </row>
    <row r="13758" spans="1:18" hidden="1" x14ac:dyDescent="0.25">
      <c r="A13758">
        <v>1</v>
      </c>
      <c r="B13758">
        <v>9140013</v>
      </c>
      <c r="C13758">
        <v>3</v>
      </c>
      <c r="D13758">
        <v>2</v>
      </c>
      <c r="E13758">
        <v>1</v>
      </c>
      <c r="F13758" t="s">
        <v>7</v>
      </c>
      <c r="K13758">
        <v>130</v>
      </c>
      <c r="P13758">
        <v>130</v>
      </c>
      <c r="Q13758" s="5">
        <f>VLOOKUP(Table2[[#This Row],[id_heating_system]],$V$2:$W$5,2,0)*Table2[[#This Row],[2019]]</f>
        <v>150.00000002000002</v>
      </c>
      <c r="R13758">
        <v>130</v>
      </c>
    </row>
    <row r="13759" spans="1:18" hidden="1" x14ac:dyDescent="0.25">
      <c r="A13759">
        <v>1</v>
      </c>
      <c r="B13759">
        <v>9140013</v>
      </c>
      <c r="C13759">
        <v>3</v>
      </c>
      <c r="D13759">
        <v>3</v>
      </c>
      <c r="E13759">
        <v>1</v>
      </c>
      <c r="F13759" t="s">
        <v>7</v>
      </c>
      <c r="K13759">
        <v>12</v>
      </c>
      <c r="P13759">
        <v>12</v>
      </c>
      <c r="Q13759" s="5">
        <f>VLOOKUP(Table2[[#This Row],[id_heating_system]],$V$2:$W$5,2,0)*Table2[[#This Row],[2019]]</f>
        <v>13.846153848</v>
      </c>
      <c r="R13759">
        <v>12</v>
      </c>
    </row>
    <row r="13760" spans="1:18" hidden="1" x14ac:dyDescent="0.25">
      <c r="A13760">
        <v>1</v>
      </c>
      <c r="B13760">
        <v>9140013</v>
      </c>
      <c r="C13760">
        <v>3</v>
      </c>
      <c r="D13760">
        <v>4</v>
      </c>
      <c r="E13760">
        <v>1</v>
      </c>
      <c r="F13760" t="s">
        <v>7</v>
      </c>
      <c r="K13760">
        <v>13</v>
      </c>
      <c r="P13760">
        <v>13</v>
      </c>
      <c r="Q13760" s="5">
        <f>VLOOKUP(Table2[[#This Row],[id_heating_system]],$V$2:$W$5,2,0)*Table2[[#This Row],[2019]]</f>
        <v>15.000000002</v>
      </c>
      <c r="R13760">
        <v>13</v>
      </c>
    </row>
    <row r="13761" spans="1:18" hidden="1" x14ac:dyDescent="0.25">
      <c r="A13761">
        <v>1</v>
      </c>
      <c r="B13761">
        <v>9140013</v>
      </c>
      <c r="C13761">
        <v>3</v>
      </c>
      <c r="D13761">
        <v>5</v>
      </c>
      <c r="E13761">
        <v>1</v>
      </c>
      <c r="F13761" t="s">
        <v>7</v>
      </c>
      <c r="K13761">
        <v>61</v>
      </c>
      <c r="P13761">
        <v>61</v>
      </c>
      <c r="Q13761" s="5">
        <f>VLOOKUP(Table2[[#This Row],[id_heating_system]],$V$2:$W$5,2,0)*Table2[[#This Row],[2019]]</f>
        <v>70.384615394000008</v>
      </c>
      <c r="R13761">
        <v>61</v>
      </c>
    </row>
    <row r="13762" spans="1:18" hidden="1" x14ac:dyDescent="0.25">
      <c r="A13762">
        <v>1</v>
      </c>
      <c r="B13762">
        <v>9140013</v>
      </c>
      <c r="C13762">
        <v>3</v>
      </c>
      <c r="D13762">
        <v>6</v>
      </c>
      <c r="E13762">
        <v>1</v>
      </c>
      <c r="F13762" t="s">
        <v>7</v>
      </c>
      <c r="K13762">
        <v>53</v>
      </c>
      <c r="P13762">
        <v>53</v>
      </c>
      <c r="Q13762" s="5">
        <f>VLOOKUP(Table2[[#This Row],[id_heating_system]],$V$2:$W$5,2,0)*Table2[[#This Row],[2019]]</f>
        <v>61.153846162000001</v>
      </c>
      <c r="R13762">
        <v>53</v>
      </c>
    </row>
    <row r="13763" spans="1:18" hidden="1" x14ac:dyDescent="0.25">
      <c r="A13763">
        <v>1</v>
      </c>
      <c r="B13763">
        <v>9140013</v>
      </c>
      <c r="C13763">
        <v>3</v>
      </c>
      <c r="D13763">
        <v>7</v>
      </c>
      <c r="E13763">
        <v>1</v>
      </c>
      <c r="F13763" t="s">
        <v>7</v>
      </c>
      <c r="K13763">
        <v>4</v>
      </c>
      <c r="P13763">
        <v>4</v>
      </c>
      <c r="Q13763" s="5">
        <f>VLOOKUP(Table2[[#This Row],[id_heating_system]],$V$2:$W$5,2,0)*Table2[[#This Row],[2019]]</f>
        <v>4.6153846160000001</v>
      </c>
      <c r="R13763">
        <v>4</v>
      </c>
    </row>
    <row r="13764" spans="1:18" hidden="1" x14ac:dyDescent="0.25">
      <c r="A13764">
        <v>1</v>
      </c>
      <c r="B13764">
        <v>9140014</v>
      </c>
      <c r="C13764">
        <v>3</v>
      </c>
      <c r="D13764">
        <v>1</v>
      </c>
      <c r="E13764">
        <v>1</v>
      </c>
      <c r="F13764" t="s">
        <v>7</v>
      </c>
      <c r="K13764">
        <v>0</v>
      </c>
      <c r="P13764">
        <v>0</v>
      </c>
      <c r="Q13764" s="5">
        <f>VLOOKUP(Table2[[#This Row],[id_heating_system]],$V$2:$W$5,2,0)*Table2[[#This Row],[2019]]</f>
        <v>0</v>
      </c>
      <c r="R13764">
        <v>0</v>
      </c>
    </row>
    <row r="13765" spans="1:18" hidden="1" x14ac:dyDescent="0.25">
      <c r="A13765">
        <v>1</v>
      </c>
      <c r="B13765">
        <v>9140014</v>
      </c>
      <c r="C13765">
        <v>3</v>
      </c>
      <c r="D13765">
        <v>2</v>
      </c>
      <c r="E13765">
        <v>1</v>
      </c>
      <c r="F13765" t="s">
        <v>7</v>
      </c>
      <c r="K13765">
        <v>101</v>
      </c>
      <c r="P13765">
        <v>101</v>
      </c>
      <c r="Q13765" s="5">
        <f>VLOOKUP(Table2[[#This Row],[id_heating_system]],$V$2:$W$5,2,0)*Table2[[#This Row],[2019]]</f>
        <v>116.53846155400001</v>
      </c>
      <c r="R13765">
        <v>101</v>
      </c>
    </row>
    <row r="13766" spans="1:18" hidden="1" x14ac:dyDescent="0.25">
      <c r="A13766">
        <v>1</v>
      </c>
      <c r="B13766">
        <v>9140014</v>
      </c>
      <c r="C13766">
        <v>3</v>
      </c>
      <c r="D13766">
        <v>3</v>
      </c>
      <c r="E13766">
        <v>1</v>
      </c>
      <c r="F13766" t="s">
        <v>7</v>
      </c>
      <c r="K13766">
        <v>25</v>
      </c>
      <c r="P13766">
        <v>25</v>
      </c>
      <c r="Q13766" s="5">
        <f>VLOOKUP(Table2[[#This Row],[id_heating_system]],$V$2:$W$5,2,0)*Table2[[#This Row],[2019]]</f>
        <v>28.84615385</v>
      </c>
      <c r="R13766">
        <v>25</v>
      </c>
    </row>
    <row r="13767" spans="1:18" hidden="1" x14ac:dyDescent="0.25">
      <c r="A13767">
        <v>1</v>
      </c>
      <c r="B13767">
        <v>9140014</v>
      </c>
      <c r="C13767">
        <v>3</v>
      </c>
      <c r="D13767">
        <v>4</v>
      </c>
      <c r="E13767">
        <v>1</v>
      </c>
      <c r="F13767" t="s">
        <v>7</v>
      </c>
      <c r="K13767">
        <v>71</v>
      </c>
      <c r="P13767">
        <v>71</v>
      </c>
      <c r="Q13767" s="5">
        <f>VLOOKUP(Table2[[#This Row],[id_heating_system]],$V$2:$W$5,2,0)*Table2[[#This Row],[2019]]</f>
        <v>81.923076933999994</v>
      </c>
      <c r="R13767">
        <v>71</v>
      </c>
    </row>
    <row r="13768" spans="1:18" hidden="1" x14ac:dyDescent="0.25">
      <c r="A13768">
        <v>1</v>
      </c>
      <c r="B13768">
        <v>9140014</v>
      </c>
      <c r="C13768">
        <v>3</v>
      </c>
      <c r="D13768">
        <v>5</v>
      </c>
      <c r="E13768">
        <v>1</v>
      </c>
      <c r="F13768" t="s">
        <v>7</v>
      </c>
      <c r="K13768">
        <v>72</v>
      </c>
      <c r="P13768">
        <v>72</v>
      </c>
      <c r="Q13768" s="5">
        <f>VLOOKUP(Table2[[#This Row],[id_heating_system]],$V$2:$W$5,2,0)*Table2[[#This Row],[2019]]</f>
        <v>83.076923088000001</v>
      </c>
      <c r="R13768">
        <v>72</v>
      </c>
    </row>
    <row r="13769" spans="1:18" hidden="1" x14ac:dyDescent="0.25">
      <c r="A13769">
        <v>1</v>
      </c>
      <c r="B13769">
        <v>9140014</v>
      </c>
      <c r="C13769">
        <v>3</v>
      </c>
      <c r="D13769">
        <v>6</v>
      </c>
      <c r="E13769">
        <v>1</v>
      </c>
      <c r="F13769" t="s">
        <v>7</v>
      </c>
      <c r="K13769">
        <v>18</v>
      </c>
      <c r="P13769">
        <v>18</v>
      </c>
      <c r="Q13769" s="5">
        <f>VLOOKUP(Table2[[#This Row],[id_heating_system]],$V$2:$W$5,2,0)*Table2[[#This Row],[2019]]</f>
        <v>20.769230772</v>
      </c>
      <c r="R13769">
        <v>18</v>
      </c>
    </row>
    <row r="13770" spans="1:18" hidden="1" x14ac:dyDescent="0.25">
      <c r="A13770">
        <v>1</v>
      </c>
      <c r="B13770">
        <v>9140014</v>
      </c>
      <c r="C13770">
        <v>3</v>
      </c>
      <c r="D13770">
        <v>7</v>
      </c>
      <c r="E13770">
        <v>1</v>
      </c>
      <c r="F13770" t="s">
        <v>7</v>
      </c>
      <c r="K13770">
        <v>0</v>
      </c>
      <c r="P13770">
        <v>0</v>
      </c>
      <c r="Q13770" s="5">
        <f>VLOOKUP(Table2[[#This Row],[id_heating_system]],$V$2:$W$5,2,0)*Table2[[#This Row],[2019]]</f>
        <v>0</v>
      </c>
      <c r="R13770">
        <v>0</v>
      </c>
    </row>
    <row r="13771" spans="1:18" hidden="1" x14ac:dyDescent="0.25">
      <c r="A13771">
        <v>1</v>
      </c>
      <c r="B13771">
        <v>9150001</v>
      </c>
      <c r="C13771">
        <v>3</v>
      </c>
      <c r="D13771">
        <v>1</v>
      </c>
      <c r="E13771">
        <v>1</v>
      </c>
      <c r="F13771" t="s">
        <v>7</v>
      </c>
      <c r="K13771">
        <v>1484</v>
      </c>
      <c r="P13771">
        <v>1484</v>
      </c>
      <c r="Q13771" s="5">
        <f>VLOOKUP(Table2[[#This Row],[id_heating_system]],$V$2:$W$5,2,0)*Table2[[#This Row],[2019]]</f>
        <v>1712.3076925360001</v>
      </c>
      <c r="R13771">
        <v>1484</v>
      </c>
    </row>
    <row r="13772" spans="1:18" hidden="1" x14ac:dyDescent="0.25">
      <c r="A13772">
        <v>1</v>
      </c>
      <c r="B13772">
        <v>9150001</v>
      </c>
      <c r="C13772">
        <v>3</v>
      </c>
      <c r="D13772">
        <v>2</v>
      </c>
      <c r="E13772">
        <v>1</v>
      </c>
      <c r="F13772" t="s">
        <v>7</v>
      </c>
      <c r="K13772">
        <v>8</v>
      </c>
      <c r="P13772">
        <v>8</v>
      </c>
      <c r="Q13772" s="5">
        <f>VLOOKUP(Table2[[#This Row],[id_heating_system]],$V$2:$W$5,2,0)*Table2[[#This Row],[2019]]</f>
        <v>9.2307692320000001</v>
      </c>
      <c r="R13772">
        <v>8</v>
      </c>
    </row>
    <row r="13773" spans="1:18" hidden="1" x14ac:dyDescent="0.25">
      <c r="A13773">
        <v>1</v>
      </c>
      <c r="B13773">
        <v>9150001</v>
      </c>
      <c r="C13773">
        <v>3</v>
      </c>
      <c r="D13773">
        <v>3</v>
      </c>
      <c r="E13773">
        <v>1</v>
      </c>
      <c r="F13773" t="s">
        <v>7</v>
      </c>
      <c r="K13773">
        <v>0</v>
      </c>
      <c r="P13773">
        <v>0</v>
      </c>
      <c r="Q13773" s="5">
        <f>VLOOKUP(Table2[[#This Row],[id_heating_system]],$V$2:$W$5,2,0)*Table2[[#This Row],[2019]]</f>
        <v>0</v>
      </c>
      <c r="R13773">
        <v>0</v>
      </c>
    </row>
    <row r="13774" spans="1:18" hidden="1" x14ac:dyDescent="0.25">
      <c r="A13774">
        <v>1</v>
      </c>
      <c r="B13774">
        <v>9150001</v>
      </c>
      <c r="C13774">
        <v>3</v>
      </c>
      <c r="D13774">
        <v>4</v>
      </c>
      <c r="E13774">
        <v>1</v>
      </c>
      <c r="F13774" t="s">
        <v>7</v>
      </c>
      <c r="K13774">
        <v>330</v>
      </c>
      <c r="P13774">
        <v>330</v>
      </c>
      <c r="Q13774" s="5">
        <f>VLOOKUP(Table2[[#This Row],[id_heating_system]],$V$2:$W$5,2,0)*Table2[[#This Row],[2019]]</f>
        <v>380.76923082000002</v>
      </c>
      <c r="R13774">
        <v>330</v>
      </c>
    </row>
    <row r="13775" spans="1:18" hidden="1" x14ac:dyDescent="0.25">
      <c r="A13775">
        <v>1</v>
      </c>
      <c r="B13775">
        <v>9150001</v>
      </c>
      <c r="C13775">
        <v>3</v>
      </c>
      <c r="D13775">
        <v>5</v>
      </c>
      <c r="E13775">
        <v>1</v>
      </c>
      <c r="F13775" t="s">
        <v>7</v>
      </c>
      <c r="K13775">
        <v>0</v>
      </c>
      <c r="P13775">
        <v>0</v>
      </c>
      <c r="Q13775" s="5">
        <f>VLOOKUP(Table2[[#This Row],[id_heating_system]],$V$2:$W$5,2,0)*Table2[[#This Row],[2019]]</f>
        <v>0</v>
      </c>
      <c r="R13775">
        <v>0</v>
      </c>
    </row>
    <row r="13776" spans="1:18" hidden="1" x14ac:dyDescent="0.25">
      <c r="A13776">
        <v>1</v>
      </c>
      <c r="B13776">
        <v>9150001</v>
      </c>
      <c r="C13776">
        <v>3</v>
      </c>
      <c r="D13776">
        <v>6</v>
      </c>
      <c r="E13776">
        <v>1</v>
      </c>
      <c r="F13776" t="s">
        <v>7</v>
      </c>
      <c r="K13776">
        <v>4</v>
      </c>
      <c r="P13776">
        <v>4</v>
      </c>
      <c r="Q13776" s="5">
        <f>VLOOKUP(Table2[[#This Row],[id_heating_system]],$V$2:$W$5,2,0)*Table2[[#This Row],[2019]]</f>
        <v>4.6153846160000001</v>
      </c>
      <c r="R13776">
        <v>4</v>
      </c>
    </row>
    <row r="13777" spans="1:18" hidden="1" x14ac:dyDescent="0.25">
      <c r="A13777">
        <v>1</v>
      </c>
      <c r="B13777">
        <v>9150001</v>
      </c>
      <c r="C13777">
        <v>3</v>
      </c>
      <c r="D13777">
        <v>7</v>
      </c>
      <c r="E13777">
        <v>1</v>
      </c>
      <c r="F13777" t="s">
        <v>7</v>
      </c>
      <c r="K13777">
        <v>0</v>
      </c>
      <c r="P13777">
        <v>0</v>
      </c>
      <c r="Q13777" s="5">
        <f>VLOOKUP(Table2[[#This Row],[id_heating_system]],$V$2:$W$5,2,0)*Table2[[#This Row],[2019]]</f>
        <v>0</v>
      </c>
      <c r="R13777">
        <v>0</v>
      </c>
    </row>
    <row r="13778" spans="1:18" hidden="1" x14ac:dyDescent="0.25">
      <c r="A13778">
        <v>1</v>
      </c>
      <c r="B13778">
        <v>9150002</v>
      </c>
      <c r="C13778">
        <v>3</v>
      </c>
      <c r="D13778">
        <v>1</v>
      </c>
      <c r="E13778">
        <v>1</v>
      </c>
      <c r="F13778" t="s">
        <v>7</v>
      </c>
      <c r="K13778">
        <v>885</v>
      </c>
      <c r="P13778">
        <v>885</v>
      </c>
      <c r="Q13778" s="5">
        <f>VLOOKUP(Table2[[#This Row],[id_heating_system]],$V$2:$W$5,2,0)*Table2[[#This Row],[2019]]</f>
        <v>1021.15384629</v>
      </c>
      <c r="R13778">
        <v>885</v>
      </c>
    </row>
    <row r="13779" spans="1:18" hidden="1" x14ac:dyDescent="0.25">
      <c r="A13779">
        <v>1</v>
      </c>
      <c r="B13779">
        <v>9150002</v>
      </c>
      <c r="C13779">
        <v>3</v>
      </c>
      <c r="D13779">
        <v>2</v>
      </c>
      <c r="E13779">
        <v>1</v>
      </c>
      <c r="F13779" t="s">
        <v>7</v>
      </c>
      <c r="K13779">
        <v>33</v>
      </c>
      <c r="P13779">
        <v>33</v>
      </c>
      <c r="Q13779" s="5">
        <f>VLOOKUP(Table2[[#This Row],[id_heating_system]],$V$2:$W$5,2,0)*Table2[[#This Row],[2019]]</f>
        <v>38.076923082</v>
      </c>
      <c r="R13779">
        <v>33</v>
      </c>
    </row>
    <row r="13780" spans="1:18" hidden="1" x14ac:dyDescent="0.25">
      <c r="A13780">
        <v>1</v>
      </c>
      <c r="B13780">
        <v>9150002</v>
      </c>
      <c r="C13780">
        <v>3</v>
      </c>
      <c r="D13780">
        <v>3</v>
      </c>
      <c r="E13780">
        <v>1</v>
      </c>
      <c r="F13780" t="s">
        <v>7</v>
      </c>
      <c r="K13780">
        <v>0</v>
      </c>
      <c r="P13780">
        <v>0</v>
      </c>
      <c r="Q13780" s="5">
        <f>VLOOKUP(Table2[[#This Row],[id_heating_system]],$V$2:$W$5,2,0)*Table2[[#This Row],[2019]]</f>
        <v>0</v>
      </c>
      <c r="R13780">
        <v>0</v>
      </c>
    </row>
    <row r="13781" spans="1:18" hidden="1" x14ac:dyDescent="0.25">
      <c r="A13781">
        <v>1</v>
      </c>
      <c r="B13781">
        <v>9150002</v>
      </c>
      <c r="C13781">
        <v>3</v>
      </c>
      <c r="D13781">
        <v>4</v>
      </c>
      <c r="E13781">
        <v>1</v>
      </c>
      <c r="F13781" t="s">
        <v>7</v>
      </c>
      <c r="K13781">
        <v>115</v>
      </c>
      <c r="P13781">
        <v>115</v>
      </c>
      <c r="Q13781" s="5">
        <f>VLOOKUP(Table2[[#This Row],[id_heating_system]],$V$2:$W$5,2,0)*Table2[[#This Row],[2019]]</f>
        <v>132.69230770999999</v>
      </c>
      <c r="R13781">
        <v>115</v>
      </c>
    </row>
    <row r="13782" spans="1:18" hidden="1" x14ac:dyDescent="0.25">
      <c r="A13782">
        <v>1</v>
      </c>
      <c r="B13782">
        <v>9150002</v>
      </c>
      <c r="C13782">
        <v>3</v>
      </c>
      <c r="D13782">
        <v>5</v>
      </c>
      <c r="E13782">
        <v>1</v>
      </c>
      <c r="F13782" t="s">
        <v>7</v>
      </c>
      <c r="K13782">
        <v>0</v>
      </c>
      <c r="P13782">
        <v>0</v>
      </c>
      <c r="Q13782" s="5">
        <f>VLOOKUP(Table2[[#This Row],[id_heating_system]],$V$2:$W$5,2,0)*Table2[[#This Row],[2019]]</f>
        <v>0</v>
      </c>
      <c r="R13782">
        <v>0</v>
      </c>
    </row>
    <row r="13783" spans="1:18" hidden="1" x14ac:dyDescent="0.25">
      <c r="A13783">
        <v>1</v>
      </c>
      <c r="B13783">
        <v>9150002</v>
      </c>
      <c r="C13783">
        <v>3</v>
      </c>
      <c r="D13783">
        <v>6</v>
      </c>
      <c r="E13783">
        <v>1</v>
      </c>
      <c r="F13783" t="s">
        <v>7</v>
      </c>
      <c r="K13783">
        <v>5</v>
      </c>
      <c r="P13783">
        <v>5</v>
      </c>
      <c r="Q13783" s="5">
        <f>VLOOKUP(Table2[[#This Row],[id_heating_system]],$V$2:$W$5,2,0)*Table2[[#This Row],[2019]]</f>
        <v>5.7692307700000001</v>
      </c>
      <c r="R13783">
        <v>5</v>
      </c>
    </row>
    <row r="13784" spans="1:18" hidden="1" x14ac:dyDescent="0.25">
      <c r="A13784">
        <v>1</v>
      </c>
      <c r="B13784">
        <v>9150002</v>
      </c>
      <c r="C13784">
        <v>3</v>
      </c>
      <c r="D13784">
        <v>7</v>
      </c>
      <c r="E13784">
        <v>1</v>
      </c>
      <c r="F13784" t="s">
        <v>7</v>
      </c>
      <c r="K13784">
        <v>0</v>
      </c>
      <c r="P13784">
        <v>0</v>
      </c>
      <c r="Q13784" s="5">
        <f>VLOOKUP(Table2[[#This Row],[id_heating_system]],$V$2:$W$5,2,0)*Table2[[#This Row],[2019]]</f>
        <v>0</v>
      </c>
      <c r="R13784">
        <v>0</v>
      </c>
    </row>
    <row r="13785" spans="1:18" hidden="1" x14ac:dyDescent="0.25">
      <c r="A13785">
        <v>1</v>
      </c>
      <c r="B13785">
        <v>9150003</v>
      </c>
      <c r="C13785">
        <v>3</v>
      </c>
      <c r="D13785">
        <v>1</v>
      </c>
      <c r="E13785">
        <v>1</v>
      </c>
      <c r="F13785" t="s">
        <v>7</v>
      </c>
      <c r="K13785">
        <v>287</v>
      </c>
      <c r="P13785">
        <v>287</v>
      </c>
      <c r="Q13785" s="5">
        <f>VLOOKUP(Table2[[#This Row],[id_heating_system]],$V$2:$W$5,2,0)*Table2[[#This Row],[2019]]</f>
        <v>331.153846198</v>
      </c>
      <c r="R13785">
        <v>287</v>
      </c>
    </row>
    <row r="13786" spans="1:18" hidden="1" x14ac:dyDescent="0.25">
      <c r="A13786">
        <v>1</v>
      </c>
      <c r="B13786">
        <v>9150003</v>
      </c>
      <c r="C13786">
        <v>3</v>
      </c>
      <c r="D13786">
        <v>2</v>
      </c>
      <c r="E13786">
        <v>1</v>
      </c>
      <c r="F13786" t="s">
        <v>7</v>
      </c>
      <c r="K13786">
        <v>56</v>
      </c>
      <c r="P13786">
        <v>56</v>
      </c>
      <c r="Q13786" s="5">
        <f>VLOOKUP(Table2[[#This Row],[id_heating_system]],$V$2:$W$5,2,0)*Table2[[#This Row],[2019]]</f>
        <v>64.615384624000001</v>
      </c>
      <c r="R13786">
        <v>56</v>
      </c>
    </row>
    <row r="13787" spans="1:18" hidden="1" x14ac:dyDescent="0.25">
      <c r="A13787">
        <v>1</v>
      </c>
      <c r="B13787">
        <v>9150003</v>
      </c>
      <c r="C13787">
        <v>3</v>
      </c>
      <c r="D13787">
        <v>3</v>
      </c>
      <c r="E13787">
        <v>1</v>
      </c>
      <c r="F13787" t="s">
        <v>7</v>
      </c>
      <c r="K13787">
        <v>0</v>
      </c>
      <c r="P13787">
        <v>0</v>
      </c>
      <c r="Q13787" s="5">
        <f>VLOOKUP(Table2[[#This Row],[id_heating_system]],$V$2:$W$5,2,0)*Table2[[#This Row],[2019]]</f>
        <v>0</v>
      </c>
      <c r="R13787">
        <v>0</v>
      </c>
    </row>
    <row r="13788" spans="1:18" hidden="1" x14ac:dyDescent="0.25">
      <c r="A13788">
        <v>1</v>
      </c>
      <c r="B13788">
        <v>9150003</v>
      </c>
      <c r="C13788">
        <v>3</v>
      </c>
      <c r="D13788">
        <v>4</v>
      </c>
      <c r="E13788">
        <v>1</v>
      </c>
      <c r="F13788" t="s">
        <v>7</v>
      </c>
      <c r="K13788">
        <v>31</v>
      </c>
      <c r="P13788">
        <v>31</v>
      </c>
      <c r="Q13788" s="5">
        <f>VLOOKUP(Table2[[#This Row],[id_heating_system]],$V$2:$W$5,2,0)*Table2[[#This Row],[2019]]</f>
        <v>35.769230774</v>
      </c>
      <c r="R13788">
        <v>31</v>
      </c>
    </row>
    <row r="13789" spans="1:18" hidden="1" x14ac:dyDescent="0.25">
      <c r="A13789">
        <v>1</v>
      </c>
      <c r="B13789">
        <v>9150003</v>
      </c>
      <c r="C13789">
        <v>3</v>
      </c>
      <c r="D13789">
        <v>5</v>
      </c>
      <c r="E13789">
        <v>1</v>
      </c>
      <c r="F13789" t="s">
        <v>7</v>
      </c>
      <c r="K13789">
        <v>0</v>
      </c>
      <c r="P13789">
        <v>0</v>
      </c>
      <c r="Q13789" s="5">
        <f>VLOOKUP(Table2[[#This Row],[id_heating_system]],$V$2:$W$5,2,0)*Table2[[#This Row],[2019]]</f>
        <v>0</v>
      </c>
      <c r="R13789">
        <v>0</v>
      </c>
    </row>
    <row r="13790" spans="1:18" hidden="1" x14ac:dyDescent="0.25">
      <c r="A13790">
        <v>1</v>
      </c>
      <c r="B13790">
        <v>9150003</v>
      </c>
      <c r="C13790">
        <v>3</v>
      </c>
      <c r="D13790">
        <v>6</v>
      </c>
      <c r="E13790">
        <v>1</v>
      </c>
      <c r="F13790" t="s">
        <v>7</v>
      </c>
      <c r="K13790">
        <v>37</v>
      </c>
      <c r="P13790">
        <v>37</v>
      </c>
      <c r="Q13790" s="5">
        <f>VLOOKUP(Table2[[#This Row],[id_heating_system]],$V$2:$W$5,2,0)*Table2[[#This Row],[2019]]</f>
        <v>42.692307698</v>
      </c>
      <c r="R13790">
        <v>37</v>
      </c>
    </row>
    <row r="13791" spans="1:18" hidden="1" x14ac:dyDescent="0.25">
      <c r="A13791">
        <v>1</v>
      </c>
      <c r="B13791">
        <v>9150003</v>
      </c>
      <c r="C13791">
        <v>3</v>
      </c>
      <c r="D13791">
        <v>7</v>
      </c>
      <c r="E13791">
        <v>1</v>
      </c>
      <c r="F13791" t="s">
        <v>7</v>
      </c>
      <c r="K13791">
        <v>0</v>
      </c>
      <c r="P13791">
        <v>0</v>
      </c>
      <c r="Q13791" s="5">
        <f>VLOOKUP(Table2[[#This Row],[id_heating_system]],$V$2:$W$5,2,0)*Table2[[#This Row],[2019]]</f>
        <v>0</v>
      </c>
      <c r="R13791">
        <v>0</v>
      </c>
    </row>
    <row r="13792" spans="1:18" hidden="1" x14ac:dyDescent="0.25">
      <c r="A13792">
        <v>1</v>
      </c>
      <c r="B13792">
        <v>9150004</v>
      </c>
      <c r="C13792">
        <v>3</v>
      </c>
      <c r="D13792">
        <v>1</v>
      </c>
      <c r="E13792">
        <v>1</v>
      </c>
      <c r="F13792" t="s">
        <v>7</v>
      </c>
      <c r="K13792">
        <v>520</v>
      </c>
      <c r="P13792">
        <v>520</v>
      </c>
      <c r="Q13792" s="5">
        <f>VLOOKUP(Table2[[#This Row],[id_heating_system]],$V$2:$W$5,2,0)*Table2[[#This Row],[2019]]</f>
        <v>600.00000008000006</v>
      </c>
      <c r="R13792">
        <v>520</v>
      </c>
    </row>
    <row r="13793" spans="1:18" hidden="1" x14ac:dyDescent="0.25">
      <c r="A13793">
        <v>1</v>
      </c>
      <c r="B13793">
        <v>9150004</v>
      </c>
      <c r="C13793">
        <v>3</v>
      </c>
      <c r="D13793">
        <v>2</v>
      </c>
      <c r="E13793">
        <v>1</v>
      </c>
      <c r="F13793" t="s">
        <v>7</v>
      </c>
      <c r="K13793">
        <v>0</v>
      </c>
      <c r="P13793">
        <v>0</v>
      </c>
      <c r="Q13793" s="5">
        <f>VLOOKUP(Table2[[#This Row],[id_heating_system]],$V$2:$W$5,2,0)*Table2[[#This Row],[2019]]</f>
        <v>0</v>
      </c>
      <c r="R13793">
        <v>0</v>
      </c>
    </row>
    <row r="13794" spans="1:18" hidden="1" x14ac:dyDescent="0.25">
      <c r="A13794">
        <v>1</v>
      </c>
      <c r="B13794">
        <v>9150004</v>
      </c>
      <c r="C13794">
        <v>3</v>
      </c>
      <c r="D13794">
        <v>3</v>
      </c>
      <c r="E13794">
        <v>1</v>
      </c>
      <c r="F13794" t="s">
        <v>7</v>
      </c>
      <c r="K13794">
        <v>0</v>
      </c>
      <c r="P13794">
        <v>0</v>
      </c>
      <c r="Q13794" s="5">
        <f>VLOOKUP(Table2[[#This Row],[id_heating_system]],$V$2:$W$5,2,0)*Table2[[#This Row],[2019]]</f>
        <v>0</v>
      </c>
      <c r="R13794">
        <v>0</v>
      </c>
    </row>
    <row r="13795" spans="1:18" hidden="1" x14ac:dyDescent="0.25">
      <c r="A13795">
        <v>1</v>
      </c>
      <c r="B13795">
        <v>9150004</v>
      </c>
      <c r="C13795">
        <v>3</v>
      </c>
      <c r="D13795">
        <v>4</v>
      </c>
      <c r="E13795">
        <v>1</v>
      </c>
      <c r="F13795" t="s">
        <v>7</v>
      </c>
      <c r="K13795">
        <v>115</v>
      </c>
      <c r="P13795">
        <v>115</v>
      </c>
      <c r="Q13795" s="5">
        <f>VLOOKUP(Table2[[#This Row],[id_heating_system]],$V$2:$W$5,2,0)*Table2[[#This Row],[2019]]</f>
        <v>132.69230770999999</v>
      </c>
      <c r="R13795">
        <v>115</v>
      </c>
    </row>
    <row r="13796" spans="1:18" hidden="1" x14ac:dyDescent="0.25">
      <c r="A13796">
        <v>1</v>
      </c>
      <c r="B13796">
        <v>9150004</v>
      </c>
      <c r="C13796">
        <v>3</v>
      </c>
      <c r="D13796">
        <v>5</v>
      </c>
      <c r="E13796">
        <v>1</v>
      </c>
      <c r="F13796" t="s">
        <v>7</v>
      </c>
      <c r="K13796">
        <v>0</v>
      </c>
      <c r="P13796">
        <v>0</v>
      </c>
      <c r="Q13796" s="5">
        <f>VLOOKUP(Table2[[#This Row],[id_heating_system]],$V$2:$W$5,2,0)*Table2[[#This Row],[2019]]</f>
        <v>0</v>
      </c>
      <c r="R13796">
        <v>0</v>
      </c>
    </row>
    <row r="13797" spans="1:18" hidden="1" x14ac:dyDescent="0.25">
      <c r="A13797">
        <v>1</v>
      </c>
      <c r="B13797">
        <v>9150004</v>
      </c>
      <c r="C13797">
        <v>3</v>
      </c>
      <c r="D13797">
        <v>6</v>
      </c>
      <c r="E13797">
        <v>1</v>
      </c>
      <c r="F13797" t="s">
        <v>7</v>
      </c>
      <c r="K13797">
        <v>2</v>
      </c>
      <c r="P13797">
        <v>2</v>
      </c>
      <c r="Q13797" s="5">
        <f>VLOOKUP(Table2[[#This Row],[id_heating_system]],$V$2:$W$5,2,0)*Table2[[#This Row],[2019]]</f>
        <v>2.307692308</v>
      </c>
      <c r="R13797">
        <v>2</v>
      </c>
    </row>
    <row r="13798" spans="1:18" hidden="1" x14ac:dyDescent="0.25">
      <c r="A13798">
        <v>1</v>
      </c>
      <c r="B13798">
        <v>9150004</v>
      </c>
      <c r="C13798">
        <v>3</v>
      </c>
      <c r="D13798">
        <v>7</v>
      </c>
      <c r="E13798">
        <v>1</v>
      </c>
      <c r="F13798" t="s">
        <v>7</v>
      </c>
      <c r="K13798">
        <v>2</v>
      </c>
      <c r="P13798">
        <v>2</v>
      </c>
      <c r="Q13798" s="5">
        <f>VLOOKUP(Table2[[#This Row],[id_heating_system]],$V$2:$W$5,2,0)*Table2[[#This Row],[2019]]</f>
        <v>2.307692308</v>
      </c>
      <c r="R13798">
        <v>2</v>
      </c>
    </row>
    <row r="13799" spans="1:18" hidden="1" x14ac:dyDescent="0.25">
      <c r="A13799">
        <v>1</v>
      </c>
      <c r="B13799">
        <v>9150005</v>
      </c>
      <c r="C13799">
        <v>3</v>
      </c>
      <c r="D13799">
        <v>1</v>
      </c>
      <c r="E13799">
        <v>1</v>
      </c>
      <c r="F13799" t="s">
        <v>7</v>
      </c>
      <c r="K13799">
        <v>0</v>
      </c>
      <c r="P13799">
        <v>0</v>
      </c>
      <c r="Q13799" s="5">
        <f>VLOOKUP(Table2[[#This Row],[id_heating_system]],$V$2:$W$5,2,0)*Table2[[#This Row],[2019]]</f>
        <v>0</v>
      </c>
      <c r="R13799">
        <v>0</v>
      </c>
    </row>
    <row r="13800" spans="1:18" hidden="1" x14ac:dyDescent="0.25">
      <c r="A13800">
        <v>1</v>
      </c>
      <c r="B13800">
        <v>9150005</v>
      </c>
      <c r="C13800">
        <v>3</v>
      </c>
      <c r="D13800">
        <v>2</v>
      </c>
      <c r="E13800">
        <v>1</v>
      </c>
      <c r="F13800" t="s">
        <v>7</v>
      </c>
      <c r="K13800">
        <v>22</v>
      </c>
      <c r="P13800">
        <v>22</v>
      </c>
      <c r="Q13800" s="5">
        <f>VLOOKUP(Table2[[#This Row],[id_heating_system]],$V$2:$W$5,2,0)*Table2[[#This Row],[2019]]</f>
        <v>25.384615388</v>
      </c>
      <c r="R13800">
        <v>22</v>
      </c>
    </row>
    <row r="13801" spans="1:18" hidden="1" x14ac:dyDescent="0.25">
      <c r="A13801">
        <v>1</v>
      </c>
      <c r="B13801">
        <v>9150005</v>
      </c>
      <c r="C13801">
        <v>3</v>
      </c>
      <c r="D13801">
        <v>3</v>
      </c>
      <c r="E13801">
        <v>1</v>
      </c>
      <c r="F13801" t="s">
        <v>7</v>
      </c>
      <c r="K13801">
        <v>35</v>
      </c>
      <c r="P13801">
        <v>35</v>
      </c>
      <c r="Q13801" s="5">
        <f>VLOOKUP(Table2[[#This Row],[id_heating_system]],$V$2:$W$5,2,0)*Table2[[#This Row],[2019]]</f>
        <v>40.38461539</v>
      </c>
      <c r="R13801">
        <v>35</v>
      </c>
    </row>
    <row r="13802" spans="1:18" hidden="1" x14ac:dyDescent="0.25">
      <c r="A13802">
        <v>1</v>
      </c>
      <c r="B13802">
        <v>9150005</v>
      </c>
      <c r="C13802">
        <v>3</v>
      </c>
      <c r="D13802">
        <v>4</v>
      </c>
      <c r="E13802">
        <v>1</v>
      </c>
      <c r="F13802" t="s">
        <v>7</v>
      </c>
      <c r="K13802">
        <v>6</v>
      </c>
      <c r="P13802">
        <v>6</v>
      </c>
      <c r="Q13802" s="5">
        <f>VLOOKUP(Table2[[#This Row],[id_heating_system]],$V$2:$W$5,2,0)*Table2[[#This Row],[2019]]</f>
        <v>6.9230769240000001</v>
      </c>
      <c r="R13802">
        <v>6</v>
      </c>
    </row>
    <row r="13803" spans="1:18" hidden="1" x14ac:dyDescent="0.25">
      <c r="A13803">
        <v>1</v>
      </c>
      <c r="B13803">
        <v>9150005</v>
      </c>
      <c r="C13803">
        <v>3</v>
      </c>
      <c r="D13803">
        <v>5</v>
      </c>
      <c r="E13803">
        <v>1</v>
      </c>
      <c r="F13803" t="s">
        <v>7</v>
      </c>
      <c r="K13803">
        <v>13</v>
      </c>
      <c r="P13803">
        <v>13</v>
      </c>
      <c r="Q13803" s="5">
        <f>VLOOKUP(Table2[[#This Row],[id_heating_system]],$V$2:$W$5,2,0)*Table2[[#This Row],[2019]]</f>
        <v>15.000000002</v>
      </c>
      <c r="R13803">
        <v>13</v>
      </c>
    </row>
    <row r="13804" spans="1:18" hidden="1" x14ac:dyDescent="0.25">
      <c r="A13804">
        <v>1</v>
      </c>
      <c r="B13804">
        <v>9150005</v>
      </c>
      <c r="C13804">
        <v>3</v>
      </c>
      <c r="D13804">
        <v>6</v>
      </c>
      <c r="E13804">
        <v>1</v>
      </c>
      <c r="F13804" t="s">
        <v>7</v>
      </c>
      <c r="K13804">
        <v>31</v>
      </c>
      <c r="P13804">
        <v>31</v>
      </c>
      <c r="Q13804" s="5">
        <f>VLOOKUP(Table2[[#This Row],[id_heating_system]],$V$2:$W$5,2,0)*Table2[[#This Row],[2019]]</f>
        <v>35.769230774</v>
      </c>
      <c r="R13804">
        <v>31</v>
      </c>
    </row>
    <row r="13805" spans="1:18" hidden="1" x14ac:dyDescent="0.25">
      <c r="A13805">
        <v>1</v>
      </c>
      <c r="B13805">
        <v>9150005</v>
      </c>
      <c r="C13805">
        <v>3</v>
      </c>
      <c r="D13805">
        <v>7</v>
      </c>
      <c r="E13805">
        <v>1</v>
      </c>
      <c r="F13805" t="s">
        <v>7</v>
      </c>
      <c r="K13805">
        <v>2</v>
      </c>
      <c r="P13805">
        <v>2</v>
      </c>
      <c r="Q13805" s="5">
        <f>VLOOKUP(Table2[[#This Row],[id_heating_system]],$V$2:$W$5,2,0)*Table2[[#This Row],[2019]]</f>
        <v>2.307692308</v>
      </c>
      <c r="R13805">
        <v>2</v>
      </c>
    </row>
    <row r="13806" spans="1:18" hidden="1" x14ac:dyDescent="0.25">
      <c r="A13806">
        <v>1</v>
      </c>
      <c r="B13806">
        <v>9150006</v>
      </c>
      <c r="C13806">
        <v>3</v>
      </c>
      <c r="D13806">
        <v>1</v>
      </c>
      <c r="E13806">
        <v>1</v>
      </c>
      <c r="F13806" t="s">
        <v>7</v>
      </c>
      <c r="K13806">
        <v>45</v>
      </c>
      <c r="P13806">
        <v>45</v>
      </c>
      <c r="Q13806" s="5">
        <f>VLOOKUP(Table2[[#This Row],[id_heating_system]],$V$2:$W$5,2,0)*Table2[[#This Row],[2019]]</f>
        <v>51.923076930000001</v>
      </c>
      <c r="R13806">
        <v>45</v>
      </c>
    </row>
    <row r="13807" spans="1:18" hidden="1" x14ac:dyDescent="0.25">
      <c r="A13807">
        <v>1</v>
      </c>
      <c r="B13807">
        <v>9150006</v>
      </c>
      <c r="C13807">
        <v>3</v>
      </c>
      <c r="D13807">
        <v>2</v>
      </c>
      <c r="E13807">
        <v>1</v>
      </c>
      <c r="F13807" t="s">
        <v>7</v>
      </c>
      <c r="K13807">
        <v>128</v>
      </c>
      <c r="P13807">
        <v>128</v>
      </c>
      <c r="Q13807" s="5">
        <f>VLOOKUP(Table2[[#This Row],[id_heating_system]],$V$2:$W$5,2,0)*Table2[[#This Row],[2019]]</f>
        <v>147.692307712</v>
      </c>
      <c r="R13807">
        <v>128</v>
      </c>
    </row>
    <row r="13808" spans="1:18" hidden="1" x14ac:dyDescent="0.25">
      <c r="A13808">
        <v>1</v>
      </c>
      <c r="B13808">
        <v>9150006</v>
      </c>
      <c r="C13808">
        <v>3</v>
      </c>
      <c r="D13808">
        <v>3</v>
      </c>
      <c r="E13808">
        <v>1</v>
      </c>
      <c r="F13808" t="s">
        <v>7</v>
      </c>
      <c r="K13808">
        <v>9</v>
      </c>
      <c r="P13808">
        <v>9</v>
      </c>
      <c r="Q13808" s="5">
        <f>VLOOKUP(Table2[[#This Row],[id_heating_system]],$V$2:$W$5,2,0)*Table2[[#This Row],[2019]]</f>
        <v>10.384615386</v>
      </c>
      <c r="R13808">
        <v>9</v>
      </c>
    </row>
    <row r="13809" spans="1:18" hidden="1" x14ac:dyDescent="0.25">
      <c r="A13809">
        <v>1</v>
      </c>
      <c r="B13809">
        <v>9150006</v>
      </c>
      <c r="C13809">
        <v>3</v>
      </c>
      <c r="D13809">
        <v>4</v>
      </c>
      <c r="E13809">
        <v>1</v>
      </c>
      <c r="F13809" t="s">
        <v>7</v>
      </c>
      <c r="K13809">
        <v>146</v>
      </c>
      <c r="P13809">
        <v>146</v>
      </c>
      <c r="Q13809" s="5">
        <f>VLOOKUP(Table2[[#This Row],[id_heating_system]],$V$2:$W$5,2,0)*Table2[[#This Row],[2019]]</f>
        <v>168.46153848400002</v>
      </c>
      <c r="R13809">
        <v>146</v>
      </c>
    </row>
    <row r="13810" spans="1:18" hidden="1" x14ac:dyDescent="0.25">
      <c r="A13810">
        <v>1</v>
      </c>
      <c r="B13810">
        <v>9150006</v>
      </c>
      <c r="C13810">
        <v>3</v>
      </c>
      <c r="D13810">
        <v>5</v>
      </c>
      <c r="E13810">
        <v>1</v>
      </c>
      <c r="F13810" t="s">
        <v>7</v>
      </c>
      <c r="K13810">
        <v>24</v>
      </c>
      <c r="P13810">
        <v>24</v>
      </c>
      <c r="Q13810" s="5">
        <f>VLOOKUP(Table2[[#This Row],[id_heating_system]],$V$2:$W$5,2,0)*Table2[[#This Row],[2019]]</f>
        <v>27.692307696</v>
      </c>
      <c r="R13810">
        <v>24</v>
      </c>
    </row>
    <row r="13811" spans="1:18" hidden="1" x14ac:dyDescent="0.25">
      <c r="A13811">
        <v>1</v>
      </c>
      <c r="B13811">
        <v>9150006</v>
      </c>
      <c r="C13811">
        <v>3</v>
      </c>
      <c r="D13811">
        <v>6</v>
      </c>
      <c r="E13811">
        <v>1</v>
      </c>
      <c r="F13811" t="s">
        <v>7</v>
      </c>
      <c r="K13811">
        <v>30</v>
      </c>
      <c r="P13811">
        <v>30</v>
      </c>
      <c r="Q13811" s="5">
        <f>VLOOKUP(Table2[[#This Row],[id_heating_system]],$V$2:$W$5,2,0)*Table2[[#This Row],[2019]]</f>
        <v>34.61538462</v>
      </c>
      <c r="R13811">
        <v>30</v>
      </c>
    </row>
    <row r="13812" spans="1:18" hidden="1" x14ac:dyDescent="0.25">
      <c r="A13812">
        <v>1</v>
      </c>
      <c r="B13812">
        <v>9150006</v>
      </c>
      <c r="C13812">
        <v>3</v>
      </c>
      <c r="D13812">
        <v>7</v>
      </c>
      <c r="E13812">
        <v>1</v>
      </c>
      <c r="F13812" t="s">
        <v>7</v>
      </c>
      <c r="K13812">
        <v>1</v>
      </c>
      <c r="P13812">
        <v>1</v>
      </c>
      <c r="Q13812" s="5">
        <f>VLOOKUP(Table2[[#This Row],[id_heating_system]],$V$2:$W$5,2,0)*Table2[[#This Row],[2019]]</f>
        <v>1.153846154</v>
      </c>
      <c r="R13812">
        <v>1</v>
      </c>
    </row>
    <row r="13813" spans="1:18" hidden="1" x14ac:dyDescent="0.25">
      <c r="A13813">
        <v>1</v>
      </c>
      <c r="B13813">
        <v>9150007</v>
      </c>
      <c r="C13813">
        <v>3</v>
      </c>
      <c r="D13813">
        <v>1</v>
      </c>
      <c r="E13813">
        <v>1</v>
      </c>
      <c r="F13813" t="s">
        <v>7</v>
      </c>
      <c r="K13813">
        <v>0</v>
      </c>
      <c r="P13813">
        <v>0</v>
      </c>
      <c r="Q13813" s="5">
        <f>VLOOKUP(Table2[[#This Row],[id_heating_system]],$V$2:$W$5,2,0)*Table2[[#This Row],[2019]]</f>
        <v>0</v>
      </c>
      <c r="R13813">
        <v>0</v>
      </c>
    </row>
    <row r="13814" spans="1:18" hidden="1" x14ac:dyDescent="0.25">
      <c r="A13814">
        <v>1</v>
      </c>
      <c r="B13814">
        <v>9150007</v>
      </c>
      <c r="C13814">
        <v>3</v>
      </c>
      <c r="D13814">
        <v>2</v>
      </c>
      <c r="E13814">
        <v>1</v>
      </c>
      <c r="F13814" t="s">
        <v>7</v>
      </c>
      <c r="K13814">
        <v>19</v>
      </c>
      <c r="P13814">
        <v>19</v>
      </c>
      <c r="Q13814" s="5">
        <f>VLOOKUP(Table2[[#This Row],[id_heating_system]],$V$2:$W$5,2,0)*Table2[[#This Row],[2019]]</f>
        <v>21.923076926</v>
      </c>
      <c r="R13814">
        <v>19</v>
      </c>
    </row>
    <row r="13815" spans="1:18" hidden="1" x14ac:dyDescent="0.25">
      <c r="A13815">
        <v>1</v>
      </c>
      <c r="B13815">
        <v>9150007</v>
      </c>
      <c r="C13815">
        <v>3</v>
      </c>
      <c r="D13815">
        <v>3</v>
      </c>
      <c r="E13815">
        <v>1</v>
      </c>
      <c r="F13815" t="s">
        <v>7</v>
      </c>
      <c r="K13815">
        <v>108</v>
      </c>
      <c r="P13815">
        <v>108</v>
      </c>
      <c r="Q13815" s="5">
        <f>VLOOKUP(Table2[[#This Row],[id_heating_system]],$V$2:$W$5,2,0)*Table2[[#This Row],[2019]]</f>
        <v>124.615384632</v>
      </c>
      <c r="R13815">
        <v>108</v>
      </c>
    </row>
    <row r="13816" spans="1:18" hidden="1" x14ac:dyDescent="0.25">
      <c r="A13816">
        <v>1</v>
      </c>
      <c r="B13816">
        <v>9150007</v>
      </c>
      <c r="C13816">
        <v>3</v>
      </c>
      <c r="D13816">
        <v>4</v>
      </c>
      <c r="E13816">
        <v>1</v>
      </c>
      <c r="F13816" t="s">
        <v>7</v>
      </c>
      <c r="K13816">
        <v>28</v>
      </c>
      <c r="P13816">
        <v>28</v>
      </c>
      <c r="Q13816" s="5">
        <f>VLOOKUP(Table2[[#This Row],[id_heating_system]],$V$2:$W$5,2,0)*Table2[[#This Row],[2019]]</f>
        <v>32.307692312</v>
      </c>
      <c r="R13816">
        <v>28</v>
      </c>
    </row>
    <row r="13817" spans="1:18" hidden="1" x14ac:dyDescent="0.25">
      <c r="A13817">
        <v>1</v>
      </c>
      <c r="B13817">
        <v>9150007</v>
      </c>
      <c r="C13817">
        <v>3</v>
      </c>
      <c r="D13817">
        <v>5</v>
      </c>
      <c r="E13817">
        <v>1</v>
      </c>
      <c r="F13817" t="s">
        <v>7</v>
      </c>
      <c r="K13817">
        <v>44</v>
      </c>
      <c r="P13817">
        <v>44</v>
      </c>
      <c r="Q13817" s="5">
        <f>VLOOKUP(Table2[[#This Row],[id_heating_system]],$V$2:$W$5,2,0)*Table2[[#This Row],[2019]]</f>
        <v>50.769230776000001</v>
      </c>
      <c r="R13817">
        <v>44</v>
      </c>
    </row>
    <row r="13818" spans="1:18" hidden="1" x14ac:dyDescent="0.25">
      <c r="A13818">
        <v>1</v>
      </c>
      <c r="B13818">
        <v>9150007</v>
      </c>
      <c r="C13818">
        <v>3</v>
      </c>
      <c r="D13818">
        <v>6</v>
      </c>
      <c r="E13818">
        <v>1</v>
      </c>
      <c r="F13818" t="s">
        <v>7</v>
      </c>
      <c r="K13818">
        <v>86</v>
      </c>
      <c r="P13818">
        <v>86</v>
      </c>
      <c r="Q13818" s="5">
        <f>VLOOKUP(Table2[[#This Row],[id_heating_system]],$V$2:$W$5,2,0)*Table2[[#This Row],[2019]]</f>
        <v>99.230769244000001</v>
      </c>
      <c r="R13818">
        <v>86</v>
      </c>
    </row>
    <row r="13819" spans="1:18" hidden="1" x14ac:dyDescent="0.25">
      <c r="A13819">
        <v>1</v>
      </c>
      <c r="B13819">
        <v>9150007</v>
      </c>
      <c r="C13819">
        <v>3</v>
      </c>
      <c r="D13819">
        <v>7</v>
      </c>
      <c r="E13819">
        <v>1</v>
      </c>
      <c r="F13819" t="s">
        <v>7</v>
      </c>
      <c r="K13819">
        <v>2</v>
      </c>
      <c r="P13819">
        <v>2</v>
      </c>
      <c r="Q13819" s="5">
        <f>VLOOKUP(Table2[[#This Row],[id_heating_system]],$V$2:$W$5,2,0)*Table2[[#This Row],[2019]]</f>
        <v>2.307692308</v>
      </c>
      <c r="R13819">
        <v>2</v>
      </c>
    </row>
    <row r="13820" spans="1:18" hidden="1" x14ac:dyDescent="0.25">
      <c r="A13820">
        <v>1</v>
      </c>
      <c r="B13820">
        <v>9150008</v>
      </c>
      <c r="C13820">
        <v>3</v>
      </c>
      <c r="D13820">
        <v>1</v>
      </c>
      <c r="E13820">
        <v>1</v>
      </c>
      <c r="F13820" t="s">
        <v>7</v>
      </c>
      <c r="K13820">
        <v>37</v>
      </c>
      <c r="P13820">
        <v>37</v>
      </c>
      <c r="Q13820" s="5">
        <f>VLOOKUP(Table2[[#This Row],[id_heating_system]],$V$2:$W$5,2,0)*Table2[[#This Row],[2019]]</f>
        <v>42.692307698</v>
      </c>
      <c r="R13820">
        <v>37</v>
      </c>
    </row>
    <row r="13821" spans="1:18" hidden="1" x14ac:dyDescent="0.25">
      <c r="A13821">
        <v>1</v>
      </c>
      <c r="B13821">
        <v>9150008</v>
      </c>
      <c r="C13821">
        <v>3</v>
      </c>
      <c r="D13821">
        <v>2</v>
      </c>
      <c r="E13821">
        <v>1</v>
      </c>
      <c r="F13821" t="s">
        <v>7</v>
      </c>
      <c r="K13821">
        <v>5</v>
      </c>
      <c r="P13821">
        <v>5</v>
      </c>
      <c r="Q13821" s="5">
        <f>VLOOKUP(Table2[[#This Row],[id_heating_system]],$V$2:$W$5,2,0)*Table2[[#This Row],[2019]]</f>
        <v>5.7692307700000001</v>
      </c>
      <c r="R13821">
        <v>5</v>
      </c>
    </row>
    <row r="13822" spans="1:18" hidden="1" x14ac:dyDescent="0.25">
      <c r="A13822">
        <v>1</v>
      </c>
      <c r="B13822">
        <v>9150008</v>
      </c>
      <c r="C13822">
        <v>3</v>
      </c>
      <c r="D13822">
        <v>3</v>
      </c>
      <c r="E13822">
        <v>1</v>
      </c>
      <c r="F13822" t="s">
        <v>7</v>
      </c>
      <c r="K13822">
        <v>49</v>
      </c>
      <c r="P13822">
        <v>49</v>
      </c>
      <c r="Q13822" s="5">
        <f>VLOOKUP(Table2[[#This Row],[id_heating_system]],$V$2:$W$5,2,0)*Table2[[#This Row],[2019]]</f>
        <v>56.538461546000001</v>
      </c>
      <c r="R13822">
        <v>49</v>
      </c>
    </row>
    <row r="13823" spans="1:18" hidden="1" x14ac:dyDescent="0.25">
      <c r="A13823">
        <v>1</v>
      </c>
      <c r="B13823">
        <v>9150008</v>
      </c>
      <c r="C13823">
        <v>3</v>
      </c>
      <c r="D13823">
        <v>4</v>
      </c>
      <c r="E13823">
        <v>1</v>
      </c>
      <c r="F13823" t="s">
        <v>7</v>
      </c>
      <c r="K13823">
        <v>87</v>
      </c>
      <c r="P13823">
        <v>87</v>
      </c>
      <c r="Q13823" s="5">
        <f>VLOOKUP(Table2[[#This Row],[id_heating_system]],$V$2:$W$5,2,0)*Table2[[#This Row],[2019]]</f>
        <v>100.38461539799999</v>
      </c>
      <c r="R13823">
        <v>87</v>
      </c>
    </row>
    <row r="13824" spans="1:18" hidden="1" x14ac:dyDescent="0.25">
      <c r="A13824">
        <v>1</v>
      </c>
      <c r="B13824">
        <v>9150008</v>
      </c>
      <c r="C13824">
        <v>3</v>
      </c>
      <c r="D13824">
        <v>5</v>
      </c>
      <c r="E13824">
        <v>1</v>
      </c>
      <c r="F13824" t="s">
        <v>7</v>
      </c>
      <c r="K13824">
        <v>15</v>
      </c>
      <c r="P13824">
        <v>15</v>
      </c>
      <c r="Q13824" s="5">
        <f>VLOOKUP(Table2[[#This Row],[id_heating_system]],$V$2:$W$5,2,0)*Table2[[#This Row],[2019]]</f>
        <v>17.30769231</v>
      </c>
      <c r="R13824">
        <v>15</v>
      </c>
    </row>
    <row r="13825" spans="1:18" hidden="1" x14ac:dyDescent="0.25">
      <c r="A13825">
        <v>1</v>
      </c>
      <c r="B13825">
        <v>9150008</v>
      </c>
      <c r="C13825">
        <v>3</v>
      </c>
      <c r="D13825">
        <v>6</v>
      </c>
      <c r="E13825">
        <v>1</v>
      </c>
      <c r="F13825" t="s">
        <v>7</v>
      </c>
      <c r="K13825">
        <v>32</v>
      </c>
      <c r="P13825">
        <v>32</v>
      </c>
      <c r="Q13825" s="5">
        <f>VLOOKUP(Table2[[#This Row],[id_heating_system]],$V$2:$W$5,2,0)*Table2[[#This Row],[2019]]</f>
        <v>36.923076928</v>
      </c>
      <c r="R13825">
        <v>32</v>
      </c>
    </row>
    <row r="13826" spans="1:18" hidden="1" x14ac:dyDescent="0.25">
      <c r="A13826">
        <v>1</v>
      </c>
      <c r="B13826">
        <v>9150008</v>
      </c>
      <c r="C13826">
        <v>3</v>
      </c>
      <c r="D13826">
        <v>7</v>
      </c>
      <c r="E13826">
        <v>1</v>
      </c>
      <c r="F13826" t="s">
        <v>7</v>
      </c>
      <c r="K13826">
        <v>2</v>
      </c>
      <c r="P13826">
        <v>2</v>
      </c>
      <c r="Q13826" s="5">
        <f>VLOOKUP(Table2[[#This Row],[id_heating_system]],$V$2:$W$5,2,0)*Table2[[#This Row],[2019]]</f>
        <v>2.307692308</v>
      </c>
      <c r="R13826">
        <v>2</v>
      </c>
    </row>
    <row r="13827" spans="1:18" hidden="1" x14ac:dyDescent="0.25">
      <c r="A13827">
        <v>1</v>
      </c>
      <c r="B13827">
        <v>9150009</v>
      </c>
      <c r="C13827">
        <v>3</v>
      </c>
      <c r="D13827">
        <v>1</v>
      </c>
      <c r="E13827">
        <v>1</v>
      </c>
      <c r="F13827" t="s">
        <v>7</v>
      </c>
      <c r="K13827">
        <v>39</v>
      </c>
      <c r="P13827">
        <v>39</v>
      </c>
      <c r="Q13827" s="5">
        <f>VLOOKUP(Table2[[#This Row],[id_heating_system]],$V$2:$W$5,2,0)*Table2[[#This Row],[2019]]</f>
        <v>45.000000006</v>
      </c>
      <c r="R13827">
        <v>39</v>
      </c>
    </row>
    <row r="13828" spans="1:18" hidden="1" x14ac:dyDescent="0.25">
      <c r="A13828">
        <v>1</v>
      </c>
      <c r="B13828">
        <v>9150009</v>
      </c>
      <c r="C13828">
        <v>3</v>
      </c>
      <c r="D13828">
        <v>2</v>
      </c>
      <c r="E13828">
        <v>1</v>
      </c>
      <c r="F13828" t="s">
        <v>7</v>
      </c>
      <c r="K13828">
        <v>215</v>
      </c>
      <c r="P13828">
        <v>215</v>
      </c>
      <c r="Q13828" s="5">
        <f>VLOOKUP(Table2[[#This Row],[id_heating_system]],$V$2:$W$5,2,0)*Table2[[#This Row],[2019]]</f>
        <v>248.07692311</v>
      </c>
      <c r="R13828">
        <v>215</v>
      </c>
    </row>
    <row r="13829" spans="1:18" hidden="1" x14ac:dyDescent="0.25">
      <c r="A13829">
        <v>1</v>
      </c>
      <c r="B13829">
        <v>9150009</v>
      </c>
      <c r="C13829">
        <v>3</v>
      </c>
      <c r="D13829">
        <v>3</v>
      </c>
      <c r="E13829">
        <v>1</v>
      </c>
      <c r="F13829" t="s">
        <v>7</v>
      </c>
      <c r="K13829">
        <v>2</v>
      </c>
      <c r="P13829">
        <v>2</v>
      </c>
      <c r="Q13829" s="5">
        <f>VLOOKUP(Table2[[#This Row],[id_heating_system]],$V$2:$W$5,2,0)*Table2[[#This Row],[2019]]</f>
        <v>2.307692308</v>
      </c>
      <c r="R13829">
        <v>2</v>
      </c>
    </row>
    <row r="13830" spans="1:18" hidden="1" x14ac:dyDescent="0.25">
      <c r="A13830">
        <v>1</v>
      </c>
      <c r="B13830">
        <v>9150009</v>
      </c>
      <c r="C13830">
        <v>3</v>
      </c>
      <c r="D13830">
        <v>4</v>
      </c>
      <c r="E13830">
        <v>1</v>
      </c>
      <c r="F13830" t="s">
        <v>7</v>
      </c>
      <c r="K13830">
        <v>83</v>
      </c>
      <c r="P13830">
        <v>83</v>
      </c>
      <c r="Q13830" s="5">
        <f>VLOOKUP(Table2[[#This Row],[id_heating_system]],$V$2:$W$5,2,0)*Table2[[#This Row],[2019]]</f>
        <v>95.769230781999994</v>
      </c>
      <c r="R13830">
        <v>83</v>
      </c>
    </row>
    <row r="13831" spans="1:18" hidden="1" x14ac:dyDescent="0.25">
      <c r="A13831">
        <v>1</v>
      </c>
      <c r="B13831">
        <v>9150009</v>
      </c>
      <c r="C13831">
        <v>3</v>
      </c>
      <c r="D13831">
        <v>5</v>
      </c>
      <c r="E13831">
        <v>1</v>
      </c>
      <c r="F13831" t="s">
        <v>7</v>
      </c>
      <c r="K13831">
        <v>3</v>
      </c>
      <c r="P13831">
        <v>3</v>
      </c>
      <c r="Q13831" s="5">
        <f>VLOOKUP(Table2[[#This Row],[id_heating_system]],$V$2:$W$5,2,0)*Table2[[#This Row],[2019]]</f>
        <v>3.461538462</v>
      </c>
      <c r="R13831">
        <v>3</v>
      </c>
    </row>
    <row r="13832" spans="1:18" hidden="1" x14ac:dyDescent="0.25">
      <c r="A13832">
        <v>1</v>
      </c>
      <c r="B13832">
        <v>9150009</v>
      </c>
      <c r="C13832">
        <v>3</v>
      </c>
      <c r="D13832">
        <v>6</v>
      </c>
      <c r="E13832">
        <v>1</v>
      </c>
      <c r="F13832" t="s">
        <v>7</v>
      </c>
      <c r="K13832">
        <v>12</v>
      </c>
      <c r="P13832">
        <v>12</v>
      </c>
      <c r="Q13832" s="5">
        <f>VLOOKUP(Table2[[#This Row],[id_heating_system]],$V$2:$W$5,2,0)*Table2[[#This Row],[2019]]</f>
        <v>13.846153848</v>
      </c>
      <c r="R13832">
        <v>12</v>
      </c>
    </row>
    <row r="13833" spans="1:18" hidden="1" x14ac:dyDescent="0.25">
      <c r="A13833">
        <v>1</v>
      </c>
      <c r="B13833">
        <v>9150009</v>
      </c>
      <c r="C13833">
        <v>3</v>
      </c>
      <c r="D13833">
        <v>7</v>
      </c>
      <c r="E13833">
        <v>1</v>
      </c>
      <c r="F13833" t="s">
        <v>7</v>
      </c>
      <c r="K13833">
        <v>1</v>
      </c>
      <c r="P13833">
        <v>1</v>
      </c>
      <c r="Q13833" s="5">
        <f>VLOOKUP(Table2[[#This Row],[id_heating_system]],$V$2:$W$5,2,0)*Table2[[#This Row],[2019]]</f>
        <v>1.153846154</v>
      </c>
      <c r="R13833">
        <v>1</v>
      </c>
    </row>
    <row r="13834" spans="1:18" hidden="1" x14ac:dyDescent="0.25">
      <c r="A13834">
        <v>1</v>
      </c>
      <c r="B13834">
        <v>9150010</v>
      </c>
      <c r="C13834">
        <v>3</v>
      </c>
      <c r="D13834">
        <v>1</v>
      </c>
      <c r="E13834">
        <v>1</v>
      </c>
      <c r="F13834" t="s">
        <v>7</v>
      </c>
      <c r="K13834">
        <v>44</v>
      </c>
      <c r="P13834">
        <v>44</v>
      </c>
      <c r="Q13834" s="5">
        <f>VLOOKUP(Table2[[#This Row],[id_heating_system]],$V$2:$W$5,2,0)*Table2[[#This Row],[2019]]</f>
        <v>50.769230776000001</v>
      </c>
      <c r="R13834">
        <v>44</v>
      </c>
    </row>
    <row r="13835" spans="1:18" hidden="1" x14ac:dyDescent="0.25">
      <c r="A13835">
        <v>1</v>
      </c>
      <c r="B13835">
        <v>9150010</v>
      </c>
      <c r="C13835">
        <v>3</v>
      </c>
      <c r="D13835">
        <v>2</v>
      </c>
      <c r="E13835">
        <v>1</v>
      </c>
      <c r="F13835" t="s">
        <v>7</v>
      </c>
      <c r="K13835">
        <v>15</v>
      </c>
      <c r="P13835">
        <v>15</v>
      </c>
      <c r="Q13835" s="5">
        <f>VLOOKUP(Table2[[#This Row],[id_heating_system]],$V$2:$W$5,2,0)*Table2[[#This Row],[2019]]</f>
        <v>17.30769231</v>
      </c>
      <c r="R13835">
        <v>15</v>
      </c>
    </row>
    <row r="13836" spans="1:18" hidden="1" x14ac:dyDescent="0.25">
      <c r="A13836">
        <v>1</v>
      </c>
      <c r="B13836">
        <v>9150010</v>
      </c>
      <c r="C13836">
        <v>3</v>
      </c>
      <c r="D13836">
        <v>3</v>
      </c>
      <c r="E13836">
        <v>1</v>
      </c>
      <c r="F13836" t="s">
        <v>7</v>
      </c>
      <c r="K13836">
        <v>16</v>
      </c>
      <c r="P13836">
        <v>16</v>
      </c>
      <c r="Q13836" s="5">
        <f>VLOOKUP(Table2[[#This Row],[id_heating_system]],$V$2:$W$5,2,0)*Table2[[#This Row],[2019]]</f>
        <v>18.461538464</v>
      </c>
      <c r="R13836">
        <v>16</v>
      </c>
    </row>
    <row r="13837" spans="1:18" hidden="1" x14ac:dyDescent="0.25">
      <c r="A13837">
        <v>1</v>
      </c>
      <c r="B13837">
        <v>9150010</v>
      </c>
      <c r="C13837">
        <v>3</v>
      </c>
      <c r="D13837">
        <v>4</v>
      </c>
      <c r="E13837">
        <v>1</v>
      </c>
      <c r="F13837" t="s">
        <v>7</v>
      </c>
      <c r="K13837">
        <v>105</v>
      </c>
      <c r="P13837">
        <v>105</v>
      </c>
      <c r="Q13837" s="5">
        <f>VLOOKUP(Table2[[#This Row],[id_heating_system]],$V$2:$W$5,2,0)*Table2[[#This Row],[2019]]</f>
        <v>121.15384617000001</v>
      </c>
      <c r="R13837">
        <v>105</v>
      </c>
    </row>
    <row r="13838" spans="1:18" hidden="1" x14ac:dyDescent="0.25">
      <c r="A13838">
        <v>1</v>
      </c>
      <c r="B13838">
        <v>9150010</v>
      </c>
      <c r="C13838">
        <v>3</v>
      </c>
      <c r="D13838">
        <v>5</v>
      </c>
      <c r="E13838">
        <v>1</v>
      </c>
      <c r="F13838" t="s">
        <v>7</v>
      </c>
      <c r="K13838">
        <v>19</v>
      </c>
      <c r="P13838">
        <v>19</v>
      </c>
      <c r="Q13838" s="5">
        <f>VLOOKUP(Table2[[#This Row],[id_heating_system]],$V$2:$W$5,2,0)*Table2[[#This Row],[2019]]</f>
        <v>21.923076926</v>
      </c>
      <c r="R13838">
        <v>19</v>
      </c>
    </row>
    <row r="13839" spans="1:18" hidden="1" x14ac:dyDescent="0.25">
      <c r="A13839">
        <v>1</v>
      </c>
      <c r="B13839">
        <v>9150010</v>
      </c>
      <c r="C13839">
        <v>3</v>
      </c>
      <c r="D13839">
        <v>6</v>
      </c>
      <c r="E13839">
        <v>1</v>
      </c>
      <c r="F13839" t="s">
        <v>7</v>
      </c>
      <c r="K13839">
        <v>32</v>
      </c>
      <c r="P13839">
        <v>32</v>
      </c>
      <c r="Q13839" s="5">
        <f>VLOOKUP(Table2[[#This Row],[id_heating_system]],$V$2:$W$5,2,0)*Table2[[#This Row],[2019]]</f>
        <v>36.923076928</v>
      </c>
      <c r="R13839">
        <v>32</v>
      </c>
    </row>
    <row r="13840" spans="1:18" hidden="1" x14ac:dyDescent="0.25">
      <c r="A13840">
        <v>1</v>
      </c>
      <c r="B13840">
        <v>9150010</v>
      </c>
      <c r="C13840">
        <v>3</v>
      </c>
      <c r="D13840">
        <v>7</v>
      </c>
      <c r="E13840">
        <v>1</v>
      </c>
      <c r="F13840" t="s">
        <v>7</v>
      </c>
      <c r="K13840">
        <v>4</v>
      </c>
      <c r="P13840">
        <v>4</v>
      </c>
      <c r="Q13840" s="5">
        <f>VLOOKUP(Table2[[#This Row],[id_heating_system]],$V$2:$W$5,2,0)*Table2[[#This Row],[2019]]</f>
        <v>4.6153846160000001</v>
      </c>
      <c r="R13840">
        <v>4</v>
      </c>
    </row>
    <row r="13841" spans="1:18" hidden="1" x14ac:dyDescent="0.25">
      <c r="A13841">
        <v>1</v>
      </c>
      <c r="B13841">
        <v>9150011</v>
      </c>
      <c r="C13841">
        <v>3</v>
      </c>
      <c r="D13841">
        <v>1</v>
      </c>
      <c r="E13841">
        <v>1</v>
      </c>
      <c r="F13841" t="s">
        <v>7</v>
      </c>
      <c r="K13841">
        <v>127</v>
      </c>
      <c r="P13841">
        <v>127</v>
      </c>
      <c r="Q13841" s="5">
        <f>VLOOKUP(Table2[[#This Row],[id_heating_system]],$V$2:$W$5,2,0)*Table2[[#This Row],[2019]]</f>
        <v>146.53846155799999</v>
      </c>
      <c r="R13841">
        <v>127</v>
      </c>
    </row>
    <row r="13842" spans="1:18" hidden="1" x14ac:dyDescent="0.25">
      <c r="A13842">
        <v>1</v>
      </c>
      <c r="B13842">
        <v>9150011</v>
      </c>
      <c r="C13842">
        <v>3</v>
      </c>
      <c r="D13842">
        <v>2</v>
      </c>
      <c r="E13842">
        <v>1</v>
      </c>
      <c r="F13842" t="s">
        <v>7</v>
      </c>
      <c r="K13842">
        <v>112</v>
      </c>
      <c r="P13842">
        <v>112</v>
      </c>
      <c r="Q13842" s="5">
        <f>VLOOKUP(Table2[[#This Row],[id_heating_system]],$V$2:$W$5,2,0)*Table2[[#This Row],[2019]]</f>
        <v>129.230769248</v>
      </c>
      <c r="R13842">
        <v>112</v>
      </c>
    </row>
    <row r="13843" spans="1:18" hidden="1" x14ac:dyDescent="0.25">
      <c r="A13843">
        <v>1</v>
      </c>
      <c r="B13843">
        <v>9150011</v>
      </c>
      <c r="C13843">
        <v>3</v>
      </c>
      <c r="D13843">
        <v>3</v>
      </c>
      <c r="E13843">
        <v>1</v>
      </c>
      <c r="F13843" t="s">
        <v>7</v>
      </c>
      <c r="K13843">
        <v>39</v>
      </c>
      <c r="P13843">
        <v>39</v>
      </c>
      <c r="Q13843" s="5">
        <f>VLOOKUP(Table2[[#This Row],[id_heating_system]],$V$2:$W$5,2,0)*Table2[[#This Row],[2019]]</f>
        <v>45.000000006</v>
      </c>
      <c r="R13843">
        <v>39</v>
      </c>
    </row>
    <row r="13844" spans="1:18" hidden="1" x14ac:dyDescent="0.25">
      <c r="A13844">
        <v>1</v>
      </c>
      <c r="B13844">
        <v>9150011</v>
      </c>
      <c r="C13844">
        <v>3</v>
      </c>
      <c r="D13844">
        <v>4</v>
      </c>
      <c r="E13844">
        <v>1</v>
      </c>
      <c r="F13844" t="s">
        <v>7</v>
      </c>
      <c r="K13844">
        <v>376</v>
      </c>
      <c r="P13844">
        <v>376</v>
      </c>
      <c r="Q13844" s="5">
        <f>VLOOKUP(Table2[[#This Row],[id_heating_system]],$V$2:$W$5,2,0)*Table2[[#This Row],[2019]]</f>
        <v>433.846153904</v>
      </c>
      <c r="R13844">
        <v>376</v>
      </c>
    </row>
    <row r="13845" spans="1:18" hidden="1" x14ac:dyDescent="0.25">
      <c r="A13845">
        <v>1</v>
      </c>
      <c r="B13845">
        <v>9150011</v>
      </c>
      <c r="C13845">
        <v>3</v>
      </c>
      <c r="D13845">
        <v>5</v>
      </c>
      <c r="E13845">
        <v>1</v>
      </c>
      <c r="F13845" t="s">
        <v>7</v>
      </c>
      <c r="K13845">
        <v>28</v>
      </c>
      <c r="P13845">
        <v>28</v>
      </c>
      <c r="Q13845" s="5">
        <f>VLOOKUP(Table2[[#This Row],[id_heating_system]],$V$2:$W$5,2,0)*Table2[[#This Row],[2019]]</f>
        <v>32.307692312</v>
      </c>
      <c r="R13845">
        <v>28</v>
      </c>
    </row>
    <row r="13846" spans="1:18" hidden="1" x14ac:dyDescent="0.25">
      <c r="A13846">
        <v>1</v>
      </c>
      <c r="B13846">
        <v>9150011</v>
      </c>
      <c r="C13846">
        <v>3</v>
      </c>
      <c r="D13846">
        <v>6</v>
      </c>
      <c r="E13846">
        <v>1</v>
      </c>
      <c r="F13846" t="s">
        <v>7</v>
      </c>
      <c r="K13846">
        <v>66</v>
      </c>
      <c r="P13846">
        <v>66</v>
      </c>
      <c r="Q13846" s="5">
        <f>VLOOKUP(Table2[[#This Row],[id_heating_system]],$V$2:$W$5,2,0)*Table2[[#This Row],[2019]]</f>
        <v>76.153846164000001</v>
      </c>
      <c r="R13846">
        <v>66</v>
      </c>
    </row>
    <row r="13847" spans="1:18" hidden="1" x14ac:dyDescent="0.25">
      <c r="A13847">
        <v>1</v>
      </c>
      <c r="B13847">
        <v>9150011</v>
      </c>
      <c r="C13847">
        <v>3</v>
      </c>
      <c r="D13847">
        <v>7</v>
      </c>
      <c r="E13847">
        <v>1</v>
      </c>
      <c r="F13847" t="s">
        <v>7</v>
      </c>
      <c r="K13847">
        <v>2</v>
      </c>
      <c r="P13847">
        <v>2</v>
      </c>
      <c r="Q13847" s="5">
        <f>VLOOKUP(Table2[[#This Row],[id_heating_system]],$V$2:$W$5,2,0)*Table2[[#This Row],[2019]]</f>
        <v>2.307692308</v>
      </c>
      <c r="R13847">
        <v>2</v>
      </c>
    </row>
    <row r="13848" spans="1:18" hidden="1" x14ac:dyDescent="0.25">
      <c r="A13848">
        <v>1</v>
      </c>
      <c r="B13848">
        <v>9150012</v>
      </c>
      <c r="C13848">
        <v>3</v>
      </c>
      <c r="D13848">
        <v>1</v>
      </c>
      <c r="E13848">
        <v>1</v>
      </c>
      <c r="F13848" t="s">
        <v>7</v>
      </c>
      <c r="K13848">
        <v>128</v>
      </c>
      <c r="P13848">
        <v>128</v>
      </c>
      <c r="Q13848" s="5">
        <f>VLOOKUP(Table2[[#This Row],[id_heating_system]],$V$2:$W$5,2,0)*Table2[[#This Row],[2019]]</f>
        <v>147.692307712</v>
      </c>
      <c r="R13848">
        <v>128</v>
      </c>
    </row>
    <row r="13849" spans="1:18" hidden="1" x14ac:dyDescent="0.25">
      <c r="A13849">
        <v>1</v>
      </c>
      <c r="B13849">
        <v>9150012</v>
      </c>
      <c r="C13849">
        <v>3</v>
      </c>
      <c r="D13849">
        <v>2</v>
      </c>
      <c r="E13849">
        <v>1</v>
      </c>
      <c r="F13849" t="s">
        <v>7</v>
      </c>
      <c r="K13849">
        <v>149</v>
      </c>
      <c r="P13849">
        <v>149</v>
      </c>
      <c r="Q13849" s="5">
        <f>VLOOKUP(Table2[[#This Row],[id_heating_system]],$V$2:$W$5,2,0)*Table2[[#This Row],[2019]]</f>
        <v>171.92307694600001</v>
      </c>
      <c r="R13849">
        <v>149</v>
      </c>
    </row>
    <row r="13850" spans="1:18" hidden="1" x14ac:dyDescent="0.25">
      <c r="A13850">
        <v>1</v>
      </c>
      <c r="B13850">
        <v>9150012</v>
      </c>
      <c r="C13850">
        <v>3</v>
      </c>
      <c r="D13850">
        <v>3</v>
      </c>
      <c r="E13850">
        <v>1</v>
      </c>
      <c r="F13850" t="s">
        <v>7</v>
      </c>
      <c r="K13850">
        <v>15</v>
      </c>
      <c r="P13850">
        <v>15</v>
      </c>
      <c r="Q13850" s="5">
        <f>VLOOKUP(Table2[[#This Row],[id_heating_system]],$V$2:$W$5,2,0)*Table2[[#This Row],[2019]]</f>
        <v>17.30769231</v>
      </c>
      <c r="R13850">
        <v>15</v>
      </c>
    </row>
    <row r="13851" spans="1:18" hidden="1" x14ac:dyDescent="0.25">
      <c r="A13851">
        <v>1</v>
      </c>
      <c r="B13851">
        <v>9150012</v>
      </c>
      <c r="C13851">
        <v>3</v>
      </c>
      <c r="D13851">
        <v>4</v>
      </c>
      <c r="E13851">
        <v>1</v>
      </c>
      <c r="F13851" t="s">
        <v>7</v>
      </c>
      <c r="K13851">
        <v>285</v>
      </c>
      <c r="P13851">
        <v>285</v>
      </c>
      <c r="Q13851" s="5">
        <f>VLOOKUP(Table2[[#This Row],[id_heating_system]],$V$2:$W$5,2,0)*Table2[[#This Row],[2019]]</f>
        <v>328.84615388999998</v>
      </c>
      <c r="R13851">
        <v>285</v>
      </c>
    </row>
    <row r="13852" spans="1:18" hidden="1" x14ac:dyDescent="0.25">
      <c r="A13852">
        <v>1</v>
      </c>
      <c r="B13852">
        <v>9150012</v>
      </c>
      <c r="C13852">
        <v>3</v>
      </c>
      <c r="D13852">
        <v>5</v>
      </c>
      <c r="E13852">
        <v>1</v>
      </c>
      <c r="F13852" t="s">
        <v>7</v>
      </c>
      <c r="K13852">
        <v>181</v>
      </c>
      <c r="P13852">
        <v>181</v>
      </c>
      <c r="Q13852" s="5">
        <f>VLOOKUP(Table2[[#This Row],[id_heating_system]],$V$2:$W$5,2,0)*Table2[[#This Row],[2019]]</f>
        <v>208.84615387400001</v>
      </c>
      <c r="R13852">
        <v>181</v>
      </c>
    </row>
    <row r="13853" spans="1:18" hidden="1" x14ac:dyDescent="0.25">
      <c r="A13853">
        <v>1</v>
      </c>
      <c r="B13853">
        <v>9150012</v>
      </c>
      <c r="C13853">
        <v>3</v>
      </c>
      <c r="D13853">
        <v>6</v>
      </c>
      <c r="E13853">
        <v>1</v>
      </c>
      <c r="F13853" t="s">
        <v>7</v>
      </c>
      <c r="K13853">
        <v>189</v>
      </c>
      <c r="P13853">
        <v>189</v>
      </c>
      <c r="Q13853" s="5">
        <f>VLOOKUP(Table2[[#This Row],[id_heating_system]],$V$2:$W$5,2,0)*Table2[[#This Row],[2019]]</f>
        <v>218.07692310600001</v>
      </c>
      <c r="R13853">
        <v>189</v>
      </c>
    </row>
    <row r="13854" spans="1:18" hidden="1" x14ac:dyDescent="0.25">
      <c r="A13854">
        <v>1</v>
      </c>
      <c r="B13854">
        <v>9150012</v>
      </c>
      <c r="C13854">
        <v>3</v>
      </c>
      <c r="D13854">
        <v>7</v>
      </c>
      <c r="E13854">
        <v>1</v>
      </c>
      <c r="F13854" t="s">
        <v>7</v>
      </c>
      <c r="K13854">
        <v>5</v>
      </c>
      <c r="P13854">
        <v>5</v>
      </c>
      <c r="Q13854" s="5">
        <f>VLOOKUP(Table2[[#This Row],[id_heating_system]],$V$2:$W$5,2,0)*Table2[[#This Row],[2019]]</f>
        <v>5.7692307700000001</v>
      </c>
      <c r="R13854">
        <v>5</v>
      </c>
    </row>
    <row r="13855" spans="1:18" hidden="1" x14ac:dyDescent="0.25">
      <c r="A13855">
        <v>1</v>
      </c>
      <c r="B13855">
        <v>9150013</v>
      </c>
      <c r="C13855">
        <v>3</v>
      </c>
      <c r="D13855">
        <v>1</v>
      </c>
      <c r="E13855">
        <v>1</v>
      </c>
      <c r="F13855" t="s">
        <v>7</v>
      </c>
      <c r="K13855">
        <v>141</v>
      </c>
      <c r="P13855">
        <v>141</v>
      </c>
      <c r="Q13855" s="5">
        <f>VLOOKUP(Table2[[#This Row],[id_heating_system]],$V$2:$W$5,2,0)*Table2[[#This Row],[2019]]</f>
        <v>162.69230771400001</v>
      </c>
      <c r="R13855">
        <v>141</v>
      </c>
    </row>
    <row r="13856" spans="1:18" hidden="1" x14ac:dyDescent="0.25">
      <c r="A13856">
        <v>1</v>
      </c>
      <c r="B13856">
        <v>9150013</v>
      </c>
      <c r="C13856">
        <v>3</v>
      </c>
      <c r="D13856">
        <v>2</v>
      </c>
      <c r="E13856">
        <v>1</v>
      </c>
      <c r="F13856" t="s">
        <v>7</v>
      </c>
      <c r="K13856">
        <v>156</v>
      </c>
      <c r="P13856">
        <v>156</v>
      </c>
      <c r="Q13856" s="5">
        <f>VLOOKUP(Table2[[#This Row],[id_heating_system]],$V$2:$W$5,2,0)*Table2[[#This Row],[2019]]</f>
        <v>180.000000024</v>
      </c>
      <c r="R13856">
        <v>156</v>
      </c>
    </row>
    <row r="13857" spans="1:18" hidden="1" x14ac:dyDescent="0.25">
      <c r="A13857">
        <v>1</v>
      </c>
      <c r="B13857">
        <v>9150013</v>
      </c>
      <c r="C13857">
        <v>3</v>
      </c>
      <c r="D13857">
        <v>3</v>
      </c>
      <c r="E13857">
        <v>1</v>
      </c>
      <c r="F13857" t="s">
        <v>7</v>
      </c>
      <c r="K13857">
        <v>233</v>
      </c>
      <c r="P13857">
        <v>233</v>
      </c>
      <c r="Q13857" s="5">
        <f>VLOOKUP(Table2[[#This Row],[id_heating_system]],$V$2:$W$5,2,0)*Table2[[#This Row],[2019]]</f>
        <v>268.84615388200001</v>
      </c>
      <c r="R13857">
        <v>233</v>
      </c>
    </row>
    <row r="13858" spans="1:18" hidden="1" x14ac:dyDescent="0.25">
      <c r="A13858">
        <v>1</v>
      </c>
      <c r="B13858">
        <v>9150013</v>
      </c>
      <c r="C13858">
        <v>3</v>
      </c>
      <c r="D13858">
        <v>4</v>
      </c>
      <c r="E13858">
        <v>1</v>
      </c>
      <c r="F13858" t="s">
        <v>7</v>
      </c>
      <c r="K13858">
        <v>68</v>
      </c>
      <c r="P13858">
        <v>68</v>
      </c>
      <c r="Q13858" s="5">
        <f>VLOOKUP(Table2[[#This Row],[id_heating_system]],$V$2:$W$5,2,0)*Table2[[#This Row],[2019]]</f>
        <v>78.461538472000001</v>
      </c>
      <c r="R13858">
        <v>68</v>
      </c>
    </row>
    <row r="13859" spans="1:18" hidden="1" x14ac:dyDescent="0.25">
      <c r="A13859">
        <v>1</v>
      </c>
      <c r="B13859">
        <v>9150013</v>
      </c>
      <c r="C13859">
        <v>3</v>
      </c>
      <c r="D13859">
        <v>5</v>
      </c>
      <c r="E13859">
        <v>1</v>
      </c>
      <c r="F13859" t="s">
        <v>7</v>
      </c>
      <c r="K13859">
        <v>21</v>
      </c>
      <c r="P13859">
        <v>21</v>
      </c>
      <c r="Q13859" s="5">
        <f>VLOOKUP(Table2[[#This Row],[id_heating_system]],$V$2:$W$5,2,0)*Table2[[#This Row],[2019]]</f>
        <v>24.230769234</v>
      </c>
      <c r="R13859">
        <v>21</v>
      </c>
    </row>
    <row r="13860" spans="1:18" hidden="1" x14ac:dyDescent="0.25">
      <c r="A13860">
        <v>1</v>
      </c>
      <c r="B13860">
        <v>9150013</v>
      </c>
      <c r="C13860">
        <v>3</v>
      </c>
      <c r="D13860">
        <v>6</v>
      </c>
      <c r="E13860">
        <v>1</v>
      </c>
      <c r="F13860" t="s">
        <v>7</v>
      </c>
      <c r="K13860">
        <v>29</v>
      </c>
      <c r="P13860">
        <v>29</v>
      </c>
      <c r="Q13860" s="5">
        <f>VLOOKUP(Table2[[#This Row],[id_heating_system]],$V$2:$W$5,2,0)*Table2[[#This Row],[2019]]</f>
        <v>33.461538466</v>
      </c>
      <c r="R13860">
        <v>29</v>
      </c>
    </row>
    <row r="13861" spans="1:18" hidden="1" x14ac:dyDescent="0.25">
      <c r="A13861">
        <v>1</v>
      </c>
      <c r="B13861">
        <v>9150013</v>
      </c>
      <c r="C13861">
        <v>3</v>
      </c>
      <c r="D13861">
        <v>7</v>
      </c>
      <c r="E13861">
        <v>1</v>
      </c>
      <c r="F13861" t="s">
        <v>7</v>
      </c>
      <c r="K13861">
        <v>6</v>
      </c>
      <c r="P13861">
        <v>6</v>
      </c>
      <c r="Q13861" s="5">
        <f>VLOOKUP(Table2[[#This Row],[id_heating_system]],$V$2:$W$5,2,0)*Table2[[#This Row],[2019]]</f>
        <v>6.9230769240000001</v>
      </c>
      <c r="R13861">
        <v>6</v>
      </c>
    </row>
    <row r="13862" spans="1:18" hidden="1" x14ac:dyDescent="0.25">
      <c r="A13862">
        <v>1</v>
      </c>
      <c r="B13862">
        <v>9150014</v>
      </c>
      <c r="C13862">
        <v>3</v>
      </c>
      <c r="D13862">
        <v>1</v>
      </c>
      <c r="E13862">
        <v>1</v>
      </c>
      <c r="F13862" t="s">
        <v>7</v>
      </c>
      <c r="K13862">
        <v>0</v>
      </c>
      <c r="P13862">
        <v>0</v>
      </c>
      <c r="Q13862" s="5">
        <f>VLOOKUP(Table2[[#This Row],[id_heating_system]],$V$2:$W$5,2,0)*Table2[[#This Row],[2019]]</f>
        <v>0</v>
      </c>
      <c r="R13862">
        <v>0</v>
      </c>
    </row>
    <row r="13863" spans="1:18" hidden="1" x14ac:dyDescent="0.25">
      <c r="A13863">
        <v>1</v>
      </c>
      <c r="B13863">
        <v>9150014</v>
      </c>
      <c r="C13863">
        <v>3</v>
      </c>
      <c r="D13863">
        <v>2</v>
      </c>
      <c r="E13863">
        <v>1</v>
      </c>
      <c r="F13863" t="s">
        <v>7</v>
      </c>
      <c r="K13863">
        <v>63</v>
      </c>
      <c r="P13863">
        <v>63</v>
      </c>
      <c r="Q13863" s="5">
        <f>VLOOKUP(Table2[[#This Row],[id_heating_system]],$V$2:$W$5,2,0)*Table2[[#This Row],[2019]]</f>
        <v>72.692307701999994</v>
      </c>
      <c r="R13863">
        <v>63</v>
      </c>
    </row>
    <row r="13864" spans="1:18" hidden="1" x14ac:dyDescent="0.25">
      <c r="A13864">
        <v>1</v>
      </c>
      <c r="B13864">
        <v>9150014</v>
      </c>
      <c r="C13864">
        <v>3</v>
      </c>
      <c r="D13864">
        <v>3</v>
      </c>
      <c r="E13864">
        <v>1</v>
      </c>
      <c r="F13864" t="s">
        <v>7</v>
      </c>
      <c r="K13864">
        <v>2</v>
      </c>
      <c r="P13864">
        <v>2</v>
      </c>
      <c r="Q13864" s="5">
        <f>VLOOKUP(Table2[[#This Row],[id_heating_system]],$V$2:$W$5,2,0)*Table2[[#This Row],[2019]]</f>
        <v>2.307692308</v>
      </c>
      <c r="R13864">
        <v>2</v>
      </c>
    </row>
    <row r="13865" spans="1:18" hidden="1" x14ac:dyDescent="0.25">
      <c r="A13865">
        <v>1</v>
      </c>
      <c r="B13865">
        <v>9150014</v>
      </c>
      <c r="C13865">
        <v>3</v>
      </c>
      <c r="D13865">
        <v>4</v>
      </c>
      <c r="E13865">
        <v>1</v>
      </c>
      <c r="F13865" t="s">
        <v>7</v>
      </c>
      <c r="K13865">
        <v>20</v>
      </c>
      <c r="P13865">
        <v>20</v>
      </c>
      <c r="Q13865" s="5">
        <f>VLOOKUP(Table2[[#This Row],[id_heating_system]],$V$2:$W$5,2,0)*Table2[[#This Row],[2019]]</f>
        <v>23.07692308</v>
      </c>
      <c r="R13865">
        <v>20</v>
      </c>
    </row>
    <row r="13866" spans="1:18" hidden="1" x14ac:dyDescent="0.25">
      <c r="A13866">
        <v>1</v>
      </c>
      <c r="B13866">
        <v>9150014</v>
      </c>
      <c r="C13866">
        <v>3</v>
      </c>
      <c r="D13866">
        <v>5</v>
      </c>
      <c r="E13866">
        <v>1</v>
      </c>
      <c r="F13866" t="s">
        <v>7</v>
      </c>
      <c r="K13866">
        <v>29</v>
      </c>
      <c r="P13866">
        <v>29</v>
      </c>
      <c r="Q13866" s="5">
        <f>VLOOKUP(Table2[[#This Row],[id_heating_system]],$V$2:$W$5,2,0)*Table2[[#This Row],[2019]]</f>
        <v>33.461538466</v>
      </c>
      <c r="R13866">
        <v>29</v>
      </c>
    </row>
    <row r="13867" spans="1:18" hidden="1" x14ac:dyDescent="0.25">
      <c r="A13867">
        <v>1</v>
      </c>
      <c r="B13867">
        <v>9150014</v>
      </c>
      <c r="C13867">
        <v>3</v>
      </c>
      <c r="D13867">
        <v>6</v>
      </c>
      <c r="E13867">
        <v>1</v>
      </c>
      <c r="F13867" t="s">
        <v>7</v>
      </c>
      <c r="K13867">
        <v>39</v>
      </c>
      <c r="P13867">
        <v>39</v>
      </c>
      <c r="Q13867" s="5">
        <f>VLOOKUP(Table2[[#This Row],[id_heating_system]],$V$2:$W$5,2,0)*Table2[[#This Row],[2019]]</f>
        <v>45.000000006</v>
      </c>
      <c r="R13867">
        <v>39</v>
      </c>
    </row>
    <row r="13868" spans="1:18" hidden="1" x14ac:dyDescent="0.25">
      <c r="A13868">
        <v>1</v>
      </c>
      <c r="B13868">
        <v>9150014</v>
      </c>
      <c r="C13868">
        <v>3</v>
      </c>
      <c r="D13868">
        <v>7</v>
      </c>
      <c r="E13868">
        <v>1</v>
      </c>
      <c r="F13868" t="s">
        <v>7</v>
      </c>
      <c r="K13868">
        <v>1</v>
      </c>
      <c r="P13868">
        <v>1</v>
      </c>
      <c r="Q13868" s="5">
        <f>VLOOKUP(Table2[[#This Row],[id_heating_system]],$V$2:$W$5,2,0)*Table2[[#This Row],[2019]]</f>
        <v>1.153846154</v>
      </c>
      <c r="R13868">
        <v>1</v>
      </c>
    </row>
    <row r="13869" spans="1:18" hidden="1" x14ac:dyDescent="0.25">
      <c r="A13869">
        <v>1</v>
      </c>
      <c r="B13869">
        <v>9150015</v>
      </c>
      <c r="C13869">
        <v>3</v>
      </c>
      <c r="D13869">
        <v>1</v>
      </c>
      <c r="E13869">
        <v>1</v>
      </c>
      <c r="F13869" t="s">
        <v>7</v>
      </c>
      <c r="K13869">
        <v>96</v>
      </c>
      <c r="P13869">
        <v>96</v>
      </c>
      <c r="Q13869" s="5">
        <f>VLOOKUP(Table2[[#This Row],[id_heating_system]],$V$2:$W$5,2,0)*Table2[[#This Row],[2019]]</f>
        <v>110.769230784</v>
      </c>
      <c r="R13869">
        <v>96</v>
      </c>
    </row>
    <row r="13870" spans="1:18" hidden="1" x14ac:dyDescent="0.25">
      <c r="A13870">
        <v>1</v>
      </c>
      <c r="B13870">
        <v>9150015</v>
      </c>
      <c r="C13870">
        <v>3</v>
      </c>
      <c r="D13870">
        <v>2</v>
      </c>
      <c r="E13870">
        <v>1</v>
      </c>
      <c r="F13870" t="s">
        <v>7</v>
      </c>
      <c r="K13870">
        <v>107</v>
      </c>
      <c r="P13870">
        <v>107</v>
      </c>
      <c r="Q13870" s="5">
        <f>VLOOKUP(Table2[[#This Row],[id_heating_system]],$V$2:$W$5,2,0)*Table2[[#This Row],[2019]]</f>
        <v>123.46153847799999</v>
      </c>
      <c r="R13870">
        <v>107</v>
      </c>
    </row>
    <row r="13871" spans="1:18" hidden="1" x14ac:dyDescent="0.25">
      <c r="A13871">
        <v>1</v>
      </c>
      <c r="B13871">
        <v>9150015</v>
      </c>
      <c r="C13871">
        <v>3</v>
      </c>
      <c r="D13871">
        <v>3</v>
      </c>
      <c r="E13871">
        <v>1</v>
      </c>
      <c r="F13871" t="s">
        <v>7</v>
      </c>
      <c r="K13871">
        <v>27</v>
      </c>
      <c r="P13871">
        <v>27</v>
      </c>
      <c r="Q13871" s="5">
        <f>VLOOKUP(Table2[[#This Row],[id_heating_system]],$V$2:$W$5,2,0)*Table2[[#This Row],[2019]]</f>
        <v>31.153846158</v>
      </c>
      <c r="R13871">
        <v>27</v>
      </c>
    </row>
    <row r="13872" spans="1:18" hidden="1" x14ac:dyDescent="0.25">
      <c r="A13872">
        <v>1</v>
      </c>
      <c r="B13872">
        <v>9150015</v>
      </c>
      <c r="C13872">
        <v>3</v>
      </c>
      <c r="D13872">
        <v>4</v>
      </c>
      <c r="E13872">
        <v>1</v>
      </c>
      <c r="F13872" t="s">
        <v>7</v>
      </c>
      <c r="K13872">
        <v>122</v>
      </c>
      <c r="P13872">
        <v>122</v>
      </c>
      <c r="Q13872" s="5">
        <f>VLOOKUP(Table2[[#This Row],[id_heating_system]],$V$2:$W$5,2,0)*Table2[[#This Row],[2019]]</f>
        <v>140.76923078800002</v>
      </c>
      <c r="R13872">
        <v>122</v>
      </c>
    </row>
    <row r="13873" spans="1:18" hidden="1" x14ac:dyDescent="0.25">
      <c r="A13873">
        <v>1</v>
      </c>
      <c r="B13873">
        <v>9150015</v>
      </c>
      <c r="C13873">
        <v>3</v>
      </c>
      <c r="D13873">
        <v>5</v>
      </c>
      <c r="E13873">
        <v>1</v>
      </c>
      <c r="F13873" t="s">
        <v>7</v>
      </c>
      <c r="K13873">
        <v>66</v>
      </c>
      <c r="P13873">
        <v>66</v>
      </c>
      <c r="Q13873" s="5">
        <f>VLOOKUP(Table2[[#This Row],[id_heating_system]],$V$2:$W$5,2,0)*Table2[[#This Row],[2019]]</f>
        <v>76.153846164000001</v>
      </c>
      <c r="R13873">
        <v>66</v>
      </c>
    </row>
    <row r="13874" spans="1:18" hidden="1" x14ac:dyDescent="0.25">
      <c r="A13874">
        <v>1</v>
      </c>
      <c r="B13874">
        <v>9150015</v>
      </c>
      <c r="C13874">
        <v>3</v>
      </c>
      <c r="D13874">
        <v>6</v>
      </c>
      <c r="E13874">
        <v>1</v>
      </c>
      <c r="F13874" t="s">
        <v>7</v>
      </c>
      <c r="K13874">
        <v>30</v>
      </c>
      <c r="P13874">
        <v>30</v>
      </c>
      <c r="Q13874" s="5">
        <f>VLOOKUP(Table2[[#This Row],[id_heating_system]],$V$2:$W$5,2,0)*Table2[[#This Row],[2019]]</f>
        <v>34.61538462</v>
      </c>
      <c r="R13874">
        <v>30</v>
      </c>
    </row>
    <row r="13875" spans="1:18" hidden="1" x14ac:dyDescent="0.25">
      <c r="A13875">
        <v>1</v>
      </c>
      <c r="B13875">
        <v>9150015</v>
      </c>
      <c r="C13875">
        <v>3</v>
      </c>
      <c r="D13875">
        <v>7</v>
      </c>
      <c r="E13875">
        <v>1</v>
      </c>
      <c r="F13875" t="s">
        <v>7</v>
      </c>
      <c r="K13875">
        <v>2</v>
      </c>
      <c r="P13875">
        <v>2</v>
      </c>
      <c r="Q13875" s="5">
        <f>VLOOKUP(Table2[[#This Row],[id_heating_system]],$V$2:$W$5,2,0)*Table2[[#This Row],[2019]]</f>
        <v>2.307692308</v>
      </c>
      <c r="R13875">
        <v>2</v>
      </c>
    </row>
    <row r="13876" spans="1:18" hidden="1" x14ac:dyDescent="0.25">
      <c r="A13876">
        <v>1</v>
      </c>
      <c r="B13876">
        <v>9160001</v>
      </c>
      <c r="C13876">
        <v>3</v>
      </c>
      <c r="D13876">
        <v>1</v>
      </c>
      <c r="E13876">
        <v>1</v>
      </c>
      <c r="F13876" t="s">
        <v>7</v>
      </c>
      <c r="K13876">
        <v>382</v>
      </c>
      <c r="P13876">
        <v>382</v>
      </c>
      <c r="Q13876" s="5">
        <f>VLOOKUP(Table2[[#This Row],[id_heating_system]],$V$2:$W$5,2,0)*Table2[[#This Row],[2019]]</f>
        <v>440.76923082799999</v>
      </c>
      <c r="R13876">
        <v>382</v>
      </c>
    </row>
    <row r="13877" spans="1:18" hidden="1" x14ac:dyDescent="0.25">
      <c r="A13877">
        <v>1</v>
      </c>
      <c r="B13877">
        <v>9160001</v>
      </c>
      <c r="C13877">
        <v>3</v>
      </c>
      <c r="D13877">
        <v>2</v>
      </c>
      <c r="E13877">
        <v>1</v>
      </c>
      <c r="F13877" t="s">
        <v>7</v>
      </c>
      <c r="K13877">
        <v>10</v>
      </c>
      <c r="P13877">
        <v>10</v>
      </c>
      <c r="Q13877" s="5">
        <f>VLOOKUP(Table2[[#This Row],[id_heating_system]],$V$2:$W$5,2,0)*Table2[[#This Row],[2019]]</f>
        <v>11.53846154</v>
      </c>
      <c r="R13877">
        <v>10</v>
      </c>
    </row>
    <row r="13878" spans="1:18" hidden="1" x14ac:dyDescent="0.25">
      <c r="A13878">
        <v>1</v>
      </c>
      <c r="B13878">
        <v>9160001</v>
      </c>
      <c r="C13878">
        <v>3</v>
      </c>
      <c r="D13878">
        <v>3</v>
      </c>
      <c r="E13878">
        <v>1</v>
      </c>
      <c r="F13878" t="s">
        <v>7</v>
      </c>
      <c r="K13878">
        <v>0</v>
      </c>
      <c r="P13878">
        <v>0</v>
      </c>
      <c r="Q13878" s="5">
        <f>VLOOKUP(Table2[[#This Row],[id_heating_system]],$V$2:$W$5,2,0)*Table2[[#This Row],[2019]]</f>
        <v>0</v>
      </c>
      <c r="R13878">
        <v>0</v>
      </c>
    </row>
    <row r="13879" spans="1:18" hidden="1" x14ac:dyDescent="0.25">
      <c r="A13879">
        <v>1</v>
      </c>
      <c r="B13879">
        <v>9160001</v>
      </c>
      <c r="C13879">
        <v>3</v>
      </c>
      <c r="D13879">
        <v>4</v>
      </c>
      <c r="E13879">
        <v>1</v>
      </c>
      <c r="F13879" t="s">
        <v>7</v>
      </c>
      <c r="K13879">
        <v>46</v>
      </c>
      <c r="P13879">
        <v>46</v>
      </c>
      <c r="Q13879" s="5">
        <f>VLOOKUP(Table2[[#This Row],[id_heating_system]],$V$2:$W$5,2,0)*Table2[[#This Row],[2019]]</f>
        <v>53.076923084000001</v>
      </c>
      <c r="R13879">
        <v>46</v>
      </c>
    </row>
    <row r="13880" spans="1:18" hidden="1" x14ac:dyDescent="0.25">
      <c r="A13880">
        <v>1</v>
      </c>
      <c r="B13880">
        <v>9160001</v>
      </c>
      <c r="C13880">
        <v>3</v>
      </c>
      <c r="D13880">
        <v>5</v>
      </c>
      <c r="E13880">
        <v>1</v>
      </c>
      <c r="F13880" t="s">
        <v>7</v>
      </c>
      <c r="K13880">
        <v>0</v>
      </c>
      <c r="P13880">
        <v>0</v>
      </c>
      <c r="Q13880" s="5">
        <f>VLOOKUP(Table2[[#This Row],[id_heating_system]],$V$2:$W$5,2,0)*Table2[[#This Row],[2019]]</f>
        <v>0</v>
      </c>
      <c r="R13880">
        <v>0</v>
      </c>
    </row>
    <row r="13881" spans="1:18" hidden="1" x14ac:dyDescent="0.25">
      <c r="A13881">
        <v>1</v>
      </c>
      <c r="B13881">
        <v>9160001</v>
      </c>
      <c r="C13881">
        <v>3</v>
      </c>
      <c r="D13881">
        <v>6</v>
      </c>
      <c r="E13881">
        <v>1</v>
      </c>
      <c r="F13881" t="s">
        <v>7</v>
      </c>
      <c r="K13881">
        <v>4</v>
      </c>
      <c r="P13881">
        <v>4</v>
      </c>
      <c r="Q13881" s="5">
        <f>VLOOKUP(Table2[[#This Row],[id_heating_system]],$V$2:$W$5,2,0)*Table2[[#This Row],[2019]]</f>
        <v>4.6153846160000001</v>
      </c>
      <c r="R13881">
        <v>4</v>
      </c>
    </row>
    <row r="13882" spans="1:18" hidden="1" x14ac:dyDescent="0.25">
      <c r="A13882">
        <v>1</v>
      </c>
      <c r="B13882">
        <v>9160001</v>
      </c>
      <c r="C13882">
        <v>3</v>
      </c>
      <c r="D13882">
        <v>7</v>
      </c>
      <c r="E13882">
        <v>1</v>
      </c>
      <c r="F13882" t="s">
        <v>7</v>
      </c>
      <c r="K13882">
        <v>1</v>
      </c>
      <c r="P13882">
        <v>1</v>
      </c>
      <c r="Q13882" s="5">
        <f>VLOOKUP(Table2[[#This Row],[id_heating_system]],$V$2:$W$5,2,0)*Table2[[#This Row],[2019]]</f>
        <v>1.153846154</v>
      </c>
      <c r="R13882">
        <v>1</v>
      </c>
    </row>
    <row r="13883" spans="1:18" hidden="1" x14ac:dyDescent="0.25">
      <c r="A13883">
        <v>1</v>
      </c>
      <c r="B13883">
        <v>9160002</v>
      </c>
      <c r="C13883">
        <v>3</v>
      </c>
      <c r="D13883">
        <v>1</v>
      </c>
      <c r="E13883">
        <v>1</v>
      </c>
      <c r="F13883" t="s">
        <v>7</v>
      </c>
      <c r="K13883">
        <v>227</v>
      </c>
      <c r="P13883">
        <v>227</v>
      </c>
      <c r="Q13883" s="5">
        <f>VLOOKUP(Table2[[#This Row],[id_heating_system]],$V$2:$W$5,2,0)*Table2[[#This Row],[2019]]</f>
        <v>261.92307695800002</v>
      </c>
      <c r="R13883">
        <v>227</v>
      </c>
    </row>
    <row r="13884" spans="1:18" hidden="1" x14ac:dyDescent="0.25">
      <c r="A13884">
        <v>1</v>
      </c>
      <c r="B13884">
        <v>9160002</v>
      </c>
      <c r="C13884">
        <v>3</v>
      </c>
      <c r="D13884">
        <v>2</v>
      </c>
      <c r="E13884">
        <v>1</v>
      </c>
      <c r="F13884" t="s">
        <v>7</v>
      </c>
      <c r="K13884">
        <v>0</v>
      </c>
      <c r="P13884">
        <v>0</v>
      </c>
      <c r="Q13884" s="5">
        <f>VLOOKUP(Table2[[#This Row],[id_heating_system]],$V$2:$W$5,2,0)*Table2[[#This Row],[2019]]</f>
        <v>0</v>
      </c>
      <c r="R13884">
        <v>0</v>
      </c>
    </row>
    <row r="13885" spans="1:18" hidden="1" x14ac:dyDescent="0.25">
      <c r="A13885">
        <v>1</v>
      </c>
      <c r="B13885">
        <v>9160002</v>
      </c>
      <c r="C13885">
        <v>3</v>
      </c>
      <c r="D13885">
        <v>3</v>
      </c>
      <c r="E13885">
        <v>1</v>
      </c>
      <c r="F13885" t="s">
        <v>7</v>
      </c>
      <c r="K13885">
        <v>0</v>
      </c>
      <c r="P13885">
        <v>0</v>
      </c>
      <c r="Q13885" s="5">
        <f>VLOOKUP(Table2[[#This Row],[id_heating_system]],$V$2:$W$5,2,0)*Table2[[#This Row],[2019]]</f>
        <v>0</v>
      </c>
      <c r="R13885">
        <v>0</v>
      </c>
    </row>
    <row r="13886" spans="1:18" hidden="1" x14ac:dyDescent="0.25">
      <c r="A13886">
        <v>1</v>
      </c>
      <c r="B13886">
        <v>9160002</v>
      </c>
      <c r="C13886">
        <v>3</v>
      </c>
      <c r="D13886">
        <v>4</v>
      </c>
      <c r="E13886">
        <v>1</v>
      </c>
      <c r="F13886" t="s">
        <v>7</v>
      </c>
      <c r="K13886">
        <v>31</v>
      </c>
      <c r="P13886">
        <v>31</v>
      </c>
      <c r="Q13886" s="5">
        <f>VLOOKUP(Table2[[#This Row],[id_heating_system]],$V$2:$W$5,2,0)*Table2[[#This Row],[2019]]</f>
        <v>35.769230774</v>
      </c>
      <c r="R13886">
        <v>31</v>
      </c>
    </row>
    <row r="13887" spans="1:18" hidden="1" x14ac:dyDescent="0.25">
      <c r="A13887">
        <v>1</v>
      </c>
      <c r="B13887">
        <v>9160002</v>
      </c>
      <c r="C13887">
        <v>3</v>
      </c>
      <c r="D13887">
        <v>5</v>
      </c>
      <c r="E13887">
        <v>1</v>
      </c>
      <c r="F13887" t="s">
        <v>7</v>
      </c>
      <c r="K13887">
        <v>1</v>
      </c>
      <c r="P13887">
        <v>1</v>
      </c>
      <c r="Q13887" s="5">
        <f>VLOOKUP(Table2[[#This Row],[id_heating_system]],$V$2:$W$5,2,0)*Table2[[#This Row],[2019]]</f>
        <v>1.153846154</v>
      </c>
      <c r="R13887">
        <v>1</v>
      </c>
    </row>
    <row r="13888" spans="1:18" hidden="1" x14ac:dyDescent="0.25">
      <c r="A13888">
        <v>1</v>
      </c>
      <c r="B13888">
        <v>9160002</v>
      </c>
      <c r="C13888">
        <v>3</v>
      </c>
      <c r="D13888">
        <v>6</v>
      </c>
      <c r="E13888">
        <v>1</v>
      </c>
      <c r="F13888" t="s">
        <v>7</v>
      </c>
      <c r="K13888">
        <v>4</v>
      </c>
      <c r="P13888">
        <v>4</v>
      </c>
      <c r="Q13888" s="5">
        <f>VLOOKUP(Table2[[#This Row],[id_heating_system]],$V$2:$W$5,2,0)*Table2[[#This Row],[2019]]</f>
        <v>4.6153846160000001</v>
      </c>
      <c r="R13888">
        <v>4</v>
      </c>
    </row>
    <row r="13889" spans="1:18" hidden="1" x14ac:dyDescent="0.25">
      <c r="A13889">
        <v>1</v>
      </c>
      <c r="B13889">
        <v>9160002</v>
      </c>
      <c r="C13889">
        <v>3</v>
      </c>
      <c r="D13889">
        <v>7</v>
      </c>
      <c r="E13889">
        <v>1</v>
      </c>
      <c r="F13889" t="s">
        <v>7</v>
      </c>
      <c r="K13889">
        <v>0</v>
      </c>
      <c r="P13889">
        <v>0</v>
      </c>
      <c r="Q13889" s="5">
        <f>VLOOKUP(Table2[[#This Row],[id_heating_system]],$V$2:$W$5,2,0)*Table2[[#This Row],[2019]]</f>
        <v>0</v>
      </c>
      <c r="R13889">
        <v>0</v>
      </c>
    </row>
    <row r="13890" spans="1:18" hidden="1" x14ac:dyDescent="0.25">
      <c r="A13890">
        <v>1</v>
      </c>
      <c r="B13890">
        <v>9160003</v>
      </c>
      <c r="C13890">
        <v>3</v>
      </c>
      <c r="D13890">
        <v>1</v>
      </c>
      <c r="E13890">
        <v>1</v>
      </c>
      <c r="F13890" t="s">
        <v>7</v>
      </c>
      <c r="K13890">
        <v>239</v>
      </c>
      <c r="P13890">
        <v>239</v>
      </c>
      <c r="Q13890" s="5">
        <f>VLOOKUP(Table2[[#This Row],[id_heating_system]],$V$2:$W$5,2,0)*Table2[[#This Row],[2019]]</f>
        <v>275.769230806</v>
      </c>
      <c r="R13890">
        <v>239</v>
      </c>
    </row>
    <row r="13891" spans="1:18" hidden="1" x14ac:dyDescent="0.25">
      <c r="A13891">
        <v>1</v>
      </c>
      <c r="B13891">
        <v>9160003</v>
      </c>
      <c r="C13891">
        <v>3</v>
      </c>
      <c r="D13891">
        <v>2</v>
      </c>
      <c r="E13891">
        <v>1</v>
      </c>
      <c r="F13891" t="s">
        <v>7</v>
      </c>
      <c r="K13891">
        <v>0</v>
      </c>
      <c r="P13891">
        <v>0</v>
      </c>
      <c r="Q13891" s="5">
        <f>VLOOKUP(Table2[[#This Row],[id_heating_system]],$V$2:$W$5,2,0)*Table2[[#This Row],[2019]]</f>
        <v>0</v>
      </c>
      <c r="R13891">
        <v>0</v>
      </c>
    </row>
    <row r="13892" spans="1:18" hidden="1" x14ac:dyDescent="0.25">
      <c r="A13892">
        <v>1</v>
      </c>
      <c r="B13892">
        <v>9160003</v>
      </c>
      <c r="C13892">
        <v>3</v>
      </c>
      <c r="D13892">
        <v>3</v>
      </c>
      <c r="E13892">
        <v>1</v>
      </c>
      <c r="F13892" t="s">
        <v>7</v>
      </c>
      <c r="K13892">
        <v>0</v>
      </c>
      <c r="P13892">
        <v>0</v>
      </c>
      <c r="Q13892" s="5">
        <f>VLOOKUP(Table2[[#This Row],[id_heating_system]],$V$2:$W$5,2,0)*Table2[[#This Row],[2019]]</f>
        <v>0</v>
      </c>
      <c r="R13892">
        <v>0</v>
      </c>
    </row>
    <row r="13893" spans="1:18" hidden="1" x14ac:dyDescent="0.25">
      <c r="A13893">
        <v>1</v>
      </c>
      <c r="B13893">
        <v>9160003</v>
      </c>
      <c r="C13893">
        <v>3</v>
      </c>
      <c r="D13893">
        <v>4</v>
      </c>
      <c r="E13893">
        <v>1</v>
      </c>
      <c r="F13893" t="s">
        <v>7</v>
      </c>
      <c r="K13893">
        <v>12</v>
      </c>
      <c r="P13893">
        <v>12</v>
      </c>
      <c r="Q13893" s="5">
        <f>VLOOKUP(Table2[[#This Row],[id_heating_system]],$V$2:$W$5,2,0)*Table2[[#This Row],[2019]]</f>
        <v>13.846153848</v>
      </c>
      <c r="R13893">
        <v>12</v>
      </c>
    </row>
    <row r="13894" spans="1:18" hidden="1" x14ac:dyDescent="0.25">
      <c r="A13894">
        <v>1</v>
      </c>
      <c r="B13894">
        <v>9160003</v>
      </c>
      <c r="C13894">
        <v>3</v>
      </c>
      <c r="D13894">
        <v>5</v>
      </c>
      <c r="E13894">
        <v>1</v>
      </c>
      <c r="F13894" t="s">
        <v>7</v>
      </c>
      <c r="K13894">
        <v>1</v>
      </c>
      <c r="P13894">
        <v>1</v>
      </c>
      <c r="Q13894" s="5">
        <f>VLOOKUP(Table2[[#This Row],[id_heating_system]],$V$2:$W$5,2,0)*Table2[[#This Row],[2019]]</f>
        <v>1.153846154</v>
      </c>
      <c r="R13894">
        <v>1</v>
      </c>
    </row>
    <row r="13895" spans="1:18" hidden="1" x14ac:dyDescent="0.25">
      <c r="A13895">
        <v>1</v>
      </c>
      <c r="B13895">
        <v>9160003</v>
      </c>
      <c r="C13895">
        <v>3</v>
      </c>
      <c r="D13895">
        <v>6</v>
      </c>
      <c r="E13895">
        <v>1</v>
      </c>
      <c r="F13895" t="s">
        <v>7</v>
      </c>
      <c r="K13895">
        <v>4</v>
      </c>
      <c r="P13895">
        <v>4</v>
      </c>
      <c r="Q13895" s="5">
        <f>VLOOKUP(Table2[[#This Row],[id_heating_system]],$V$2:$W$5,2,0)*Table2[[#This Row],[2019]]</f>
        <v>4.6153846160000001</v>
      </c>
      <c r="R13895">
        <v>4</v>
      </c>
    </row>
    <row r="13896" spans="1:18" hidden="1" x14ac:dyDescent="0.25">
      <c r="A13896">
        <v>1</v>
      </c>
      <c r="B13896">
        <v>9160003</v>
      </c>
      <c r="C13896">
        <v>3</v>
      </c>
      <c r="D13896">
        <v>7</v>
      </c>
      <c r="E13896">
        <v>1</v>
      </c>
      <c r="F13896" t="s">
        <v>7</v>
      </c>
      <c r="K13896">
        <v>0</v>
      </c>
      <c r="P13896">
        <v>0</v>
      </c>
      <c r="Q13896" s="5">
        <f>VLOOKUP(Table2[[#This Row],[id_heating_system]],$V$2:$W$5,2,0)*Table2[[#This Row],[2019]]</f>
        <v>0</v>
      </c>
      <c r="R13896">
        <v>0</v>
      </c>
    </row>
    <row r="13897" spans="1:18" hidden="1" x14ac:dyDescent="0.25">
      <c r="A13897">
        <v>1</v>
      </c>
      <c r="B13897">
        <v>9160004</v>
      </c>
      <c r="C13897">
        <v>3</v>
      </c>
      <c r="D13897">
        <v>1</v>
      </c>
      <c r="E13897">
        <v>1</v>
      </c>
      <c r="F13897" t="s">
        <v>7</v>
      </c>
      <c r="K13897">
        <v>0</v>
      </c>
      <c r="P13897">
        <v>0</v>
      </c>
      <c r="Q13897" s="5">
        <f>VLOOKUP(Table2[[#This Row],[id_heating_system]],$V$2:$W$5,2,0)*Table2[[#This Row],[2019]]</f>
        <v>0</v>
      </c>
      <c r="R13897">
        <v>0</v>
      </c>
    </row>
    <row r="13898" spans="1:18" hidden="1" x14ac:dyDescent="0.25">
      <c r="A13898">
        <v>1</v>
      </c>
      <c r="B13898">
        <v>9160004</v>
      </c>
      <c r="C13898">
        <v>3</v>
      </c>
      <c r="D13898">
        <v>2</v>
      </c>
      <c r="E13898">
        <v>1</v>
      </c>
      <c r="F13898" t="s">
        <v>7</v>
      </c>
      <c r="K13898">
        <v>74</v>
      </c>
      <c r="P13898">
        <v>74</v>
      </c>
      <c r="Q13898" s="5">
        <f>VLOOKUP(Table2[[#This Row],[id_heating_system]],$V$2:$W$5,2,0)*Table2[[#This Row],[2019]]</f>
        <v>85.384615396000001</v>
      </c>
      <c r="R13898">
        <v>74</v>
      </c>
    </row>
    <row r="13899" spans="1:18" hidden="1" x14ac:dyDescent="0.25">
      <c r="A13899">
        <v>1</v>
      </c>
      <c r="B13899">
        <v>9160004</v>
      </c>
      <c r="C13899">
        <v>3</v>
      </c>
      <c r="D13899">
        <v>3</v>
      </c>
      <c r="E13899">
        <v>1</v>
      </c>
      <c r="F13899" t="s">
        <v>7</v>
      </c>
      <c r="K13899">
        <v>0</v>
      </c>
      <c r="P13899">
        <v>0</v>
      </c>
      <c r="Q13899" s="5">
        <f>VLOOKUP(Table2[[#This Row],[id_heating_system]],$V$2:$W$5,2,0)*Table2[[#This Row],[2019]]</f>
        <v>0</v>
      </c>
      <c r="R13899">
        <v>0</v>
      </c>
    </row>
    <row r="13900" spans="1:18" hidden="1" x14ac:dyDescent="0.25">
      <c r="A13900">
        <v>1</v>
      </c>
      <c r="B13900">
        <v>9160004</v>
      </c>
      <c r="C13900">
        <v>3</v>
      </c>
      <c r="D13900">
        <v>4</v>
      </c>
      <c r="E13900">
        <v>1</v>
      </c>
      <c r="F13900" t="s">
        <v>7</v>
      </c>
      <c r="K13900">
        <v>31</v>
      </c>
      <c r="P13900">
        <v>31</v>
      </c>
      <c r="Q13900" s="5">
        <f>VLOOKUP(Table2[[#This Row],[id_heating_system]],$V$2:$W$5,2,0)*Table2[[#This Row],[2019]]</f>
        <v>35.769230774</v>
      </c>
      <c r="R13900">
        <v>31</v>
      </c>
    </row>
    <row r="13901" spans="1:18" hidden="1" x14ac:dyDescent="0.25">
      <c r="A13901">
        <v>1</v>
      </c>
      <c r="B13901">
        <v>9160004</v>
      </c>
      <c r="C13901">
        <v>3</v>
      </c>
      <c r="D13901">
        <v>5</v>
      </c>
      <c r="E13901">
        <v>1</v>
      </c>
      <c r="F13901" t="s">
        <v>7</v>
      </c>
      <c r="K13901">
        <v>2</v>
      </c>
      <c r="P13901">
        <v>2</v>
      </c>
      <c r="Q13901" s="5">
        <f>VLOOKUP(Table2[[#This Row],[id_heating_system]],$V$2:$W$5,2,0)*Table2[[#This Row],[2019]]</f>
        <v>2.307692308</v>
      </c>
      <c r="R13901">
        <v>2</v>
      </c>
    </row>
    <row r="13902" spans="1:18" hidden="1" x14ac:dyDescent="0.25">
      <c r="A13902">
        <v>1</v>
      </c>
      <c r="B13902">
        <v>9160004</v>
      </c>
      <c r="C13902">
        <v>3</v>
      </c>
      <c r="D13902">
        <v>6</v>
      </c>
      <c r="E13902">
        <v>1</v>
      </c>
      <c r="F13902" t="s">
        <v>7</v>
      </c>
      <c r="K13902">
        <v>3</v>
      </c>
      <c r="P13902">
        <v>3</v>
      </c>
      <c r="Q13902" s="5">
        <f>VLOOKUP(Table2[[#This Row],[id_heating_system]],$V$2:$W$5,2,0)*Table2[[#This Row],[2019]]</f>
        <v>3.461538462</v>
      </c>
      <c r="R13902">
        <v>3</v>
      </c>
    </row>
    <row r="13903" spans="1:18" hidden="1" x14ac:dyDescent="0.25">
      <c r="A13903">
        <v>1</v>
      </c>
      <c r="B13903">
        <v>9160004</v>
      </c>
      <c r="C13903">
        <v>3</v>
      </c>
      <c r="D13903">
        <v>7</v>
      </c>
      <c r="E13903">
        <v>1</v>
      </c>
      <c r="F13903" t="s">
        <v>7</v>
      </c>
      <c r="K13903">
        <v>0</v>
      </c>
      <c r="P13903">
        <v>0</v>
      </c>
      <c r="Q13903" s="5">
        <f>VLOOKUP(Table2[[#This Row],[id_heating_system]],$V$2:$W$5,2,0)*Table2[[#This Row],[2019]]</f>
        <v>0</v>
      </c>
      <c r="R13903">
        <v>0</v>
      </c>
    </row>
    <row r="13904" spans="1:18" hidden="1" x14ac:dyDescent="0.25">
      <c r="A13904">
        <v>1</v>
      </c>
      <c r="B13904">
        <v>9160005</v>
      </c>
      <c r="C13904">
        <v>3</v>
      </c>
      <c r="D13904">
        <v>1</v>
      </c>
      <c r="E13904">
        <v>1</v>
      </c>
      <c r="F13904" t="s">
        <v>7</v>
      </c>
      <c r="K13904">
        <v>0</v>
      </c>
      <c r="P13904">
        <v>0</v>
      </c>
      <c r="Q13904" s="5">
        <f>VLOOKUP(Table2[[#This Row],[id_heating_system]],$V$2:$W$5,2,0)*Table2[[#This Row],[2019]]</f>
        <v>0</v>
      </c>
      <c r="R13904">
        <v>0</v>
      </c>
    </row>
    <row r="13905" spans="1:18" hidden="1" x14ac:dyDescent="0.25">
      <c r="A13905">
        <v>1</v>
      </c>
      <c r="B13905">
        <v>9160005</v>
      </c>
      <c r="C13905">
        <v>3</v>
      </c>
      <c r="D13905">
        <v>2</v>
      </c>
      <c r="E13905">
        <v>1</v>
      </c>
      <c r="F13905" t="s">
        <v>7</v>
      </c>
      <c r="K13905">
        <v>64</v>
      </c>
      <c r="P13905">
        <v>64</v>
      </c>
      <c r="Q13905" s="5">
        <f>VLOOKUP(Table2[[#This Row],[id_heating_system]],$V$2:$W$5,2,0)*Table2[[#This Row],[2019]]</f>
        <v>73.846153856000001</v>
      </c>
      <c r="R13905">
        <v>64</v>
      </c>
    </row>
    <row r="13906" spans="1:18" hidden="1" x14ac:dyDescent="0.25">
      <c r="A13906">
        <v>1</v>
      </c>
      <c r="B13906">
        <v>9160005</v>
      </c>
      <c r="C13906">
        <v>3</v>
      </c>
      <c r="D13906">
        <v>3</v>
      </c>
      <c r="E13906">
        <v>1</v>
      </c>
      <c r="F13906" t="s">
        <v>7</v>
      </c>
      <c r="K13906">
        <v>0</v>
      </c>
      <c r="P13906">
        <v>0</v>
      </c>
      <c r="Q13906" s="5">
        <f>VLOOKUP(Table2[[#This Row],[id_heating_system]],$V$2:$W$5,2,0)*Table2[[#This Row],[2019]]</f>
        <v>0</v>
      </c>
      <c r="R13906">
        <v>0</v>
      </c>
    </row>
    <row r="13907" spans="1:18" hidden="1" x14ac:dyDescent="0.25">
      <c r="A13907">
        <v>1</v>
      </c>
      <c r="B13907">
        <v>9160005</v>
      </c>
      <c r="C13907">
        <v>3</v>
      </c>
      <c r="D13907">
        <v>4</v>
      </c>
      <c r="E13907">
        <v>1</v>
      </c>
      <c r="F13907" t="s">
        <v>7</v>
      </c>
      <c r="K13907">
        <v>42</v>
      </c>
      <c r="P13907">
        <v>42</v>
      </c>
      <c r="Q13907" s="5">
        <f>VLOOKUP(Table2[[#This Row],[id_heating_system]],$V$2:$W$5,2,0)*Table2[[#This Row],[2019]]</f>
        <v>48.461538468000001</v>
      </c>
      <c r="R13907">
        <v>42</v>
      </c>
    </row>
    <row r="13908" spans="1:18" hidden="1" x14ac:dyDescent="0.25">
      <c r="A13908">
        <v>1</v>
      </c>
      <c r="B13908">
        <v>9160005</v>
      </c>
      <c r="C13908">
        <v>3</v>
      </c>
      <c r="D13908">
        <v>5</v>
      </c>
      <c r="E13908">
        <v>1</v>
      </c>
      <c r="F13908" t="s">
        <v>7</v>
      </c>
      <c r="K13908">
        <v>2</v>
      </c>
      <c r="P13908">
        <v>2</v>
      </c>
      <c r="Q13908" s="5">
        <f>VLOOKUP(Table2[[#This Row],[id_heating_system]],$V$2:$W$5,2,0)*Table2[[#This Row],[2019]]</f>
        <v>2.307692308</v>
      </c>
      <c r="R13908">
        <v>2</v>
      </c>
    </row>
    <row r="13909" spans="1:18" hidden="1" x14ac:dyDescent="0.25">
      <c r="A13909">
        <v>1</v>
      </c>
      <c r="B13909">
        <v>9160005</v>
      </c>
      <c r="C13909">
        <v>3</v>
      </c>
      <c r="D13909">
        <v>6</v>
      </c>
      <c r="E13909">
        <v>1</v>
      </c>
      <c r="F13909" t="s">
        <v>7</v>
      </c>
      <c r="K13909">
        <v>0</v>
      </c>
      <c r="P13909">
        <v>0</v>
      </c>
      <c r="Q13909" s="5">
        <f>VLOOKUP(Table2[[#This Row],[id_heating_system]],$V$2:$W$5,2,0)*Table2[[#This Row],[2019]]</f>
        <v>0</v>
      </c>
      <c r="R13909">
        <v>0</v>
      </c>
    </row>
    <row r="13910" spans="1:18" hidden="1" x14ac:dyDescent="0.25">
      <c r="A13910">
        <v>1</v>
      </c>
      <c r="B13910">
        <v>9160005</v>
      </c>
      <c r="C13910">
        <v>3</v>
      </c>
      <c r="D13910">
        <v>7</v>
      </c>
      <c r="E13910">
        <v>1</v>
      </c>
      <c r="F13910" t="s">
        <v>7</v>
      </c>
      <c r="K13910">
        <v>0</v>
      </c>
      <c r="P13910">
        <v>0</v>
      </c>
      <c r="Q13910" s="5">
        <f>VLOOKUP(Table2[[#This Row],[id_heating_system]],$V$2:$W$5,2,0)*Table2[[#This Row],[2019]]</f>
        <v>0</v>
      </c>
      <c r="R13910">
        <v>0</v>
      </c>
    </row>
    <row r="13911" spans="1:18" hidden="1" x14ac:dyDescent="0.25">
      <c r="A13911">
        <v>1</v>
      </c>
      <c r="B13911">
        <v>9160006</v>
      </c>
      <c r="C13911">
        <v>3</v>
      </c>
      <c r="D13911">
        <v>1</v>
      </c>
      <c r="E13911">
        <v>1</v>
      </c>
      <c r="F13911" t="s">
        <v>7</v>
      </c>
      <c r="K13911">
        <v>0</v>
      </c>
      <c r="P13911">
        <v>0</v>
      </c>
      <c r="Q13911" s="5">
        <f>VLOOKUP(Table2[[#This Row],[id_heating_system]],$V$2:$W$5,2,0)*Table2[[#This Row],[2019]]</f>
        <v>0</v>
      </c>
      <c r="R13911">
        <v>0</v>
      </c>
    </row>
    <row r="13912" spans="1:18" hidden="1" x14ac:dyDescent="0.25">
      <c r="A13912">
        <v>1</v>
      </c>
      <c r="B13912">
        <v>9160006</v>
      </c>
      <c r="C13912">
        <v>3</v>
      </c>
      <c r="D13912">
        <v>2</v>
      </c>
      <c r="E13912">
        <v>1</v>
      </c>
      <c r="F13912" t="s">
        <v>7</v>
      </c>
      <c r="K13912">
        <v>59</v>
      </c>
      <c r="P13912">
        <v>59</v>
      </c>
      <c r="Q13912" s="5">
        <f>VLOOKUP(Table2[[#This Row],[id_heating_system]],$V$2:$W$5,2,0)*Table2[[#This Row],[2019]]</f>
        <v>68.076923085999994</v>
      </c>
      <c r="R13912">
        <v>59</v>
      </c>
    </row>
    <row r="13913" spans="1:18" hidden="1" x14ac:dyDescent="0.25">
      <c r="A13913">
        <v>1</v>
      </c>
      <c r="B13913">
        <v>9160006</v>
      </c>
      <c r="C13913">
        <v>3</v>
      </c>
      <c r="D13913">
        <v>3</v>
      </c>
      <c r="E13913">
        <v>1</v>
      </c>
      <c r="F13913" t="s">
        <v>7</v>
      </c>
      <c r="K13913">
        <v>0</v>
      </c>
      <c r="P13913">
        <v>0</v>
      </c>
      <c r="Q13913" s="5">
        <f>VLOOKUP(Table2[[#This Row],[id_heating_system]],$V$2:$W$5,2,0)*Table2[[#This Row],[2019]]</f>
        <v>0</v>
      </c>
      <c r="R13913">
        <v>0</v>
      </c>
    </row>
    <row r="13914" spans="1:18" hidden="1" x14ac:dyDescent="0.25">
      <c r="A13914">
        <v>1</v>
      </c>
      <c r="B13914">
        <v>9160006</v>
      </c>
      <c r="C13914">
        <v>3</v>
      </c>
      <c r="D13914">
        <v>4</v>
      </c>
      <c r="E13914">
        <v>1</v>
      </c>
      <c r="F13914" t="s">
        <v>7</v>
      </c>
      <c r="K13914">
        <v>19</v>
      </c>
      <c r="P13914">
        <v>19</v>
      </c>
      <c r="Q13914" s="5">
        <f>VLOOKUP(Table2[[#This Row],[id_heating_system]],$V$2:$W$5,2,0)*Table2[[#This Row],[2019]]</f>
        <v>21.923076926</v>
      </c>
      <c r="R13914">
        <v>19</v>
      </c>
    </row>
    <row r="13915" spans="1:18" hidden="1" x14ac:dyDescent="0.25">
      <c r="A13915">
        <v>1</v>
      </c>
      <c r="B13915">
        <v>9160006</v>
      </c>
      <c r="C13915">
        <v>3</v>
      </c>
      <c r="D13915">
        <v>5</v>
      </c>
      <c r="E13915">
        <v>1</v>
      </c>
      <c r="F13915" t="s">
        <v>7</v>
      </c>
      <c r="K13915">
        <v>34</v>
      </c>
      <c r="P13915">
        <v>34</v>
      </c>
      <c r="Q13915" s="5">
        <f>VLOOKUP(Table2[[#This Row],[id_heating_system]],$V$2:$W$5,2,0)*Table2[[#This Row],[2019]]</f>
        <v>39.230769236</v>
      </c>
      <c r="R13915">
        <v>34</v>
      </c>
    </row>
    <row r="13916" spans="1:18" hidden="1" x14ac:dyDescent="0.25">
      <c r="A13916">
        <v>1</v>
      </c>
      <c r="B13916">
        <v>9160006</v>
      </c>
      <c r="C13916">
        <v>3</v>
      </c>
      <c r="D13916">
        <v>6</v>
      </c>
      <c r="E13916">
        <v>1</v>
      </c>
      <c r="F13916" t="s">
        <v>7</v>
      </c>
      <c r="K13916">
        <v>13</v>
      </c>
      <c r="P13916">
        <v>13</v>
      </c>
      <c r="Q13916" s="5">
        <f>VLOOKUP(Table2[[#This Row],[id_heating_system]],$V$2:$W$5,2,0)*Table2[[#This Row],[2019]]</f>
        <v>15.000000002</v>
      </c>
      <c r="R13916">
        <v>13</v>
      </c>
    </row>
    <row r="13917" spans="1:18" hidden="1" x14ac:dyDescent="0.25">
      <c r="A13917">
        <v>1</v>
      </c>
      <c r="B13917">
        <v>9160006</v>
      </c>
      <c r="C13917">
        <v>3</v>
      </c>
      <c r="D13917">
        <v>7</v>
      </c>
      <c r="E13917">
        <v>1</v>
      </c>
      <c r="F13917" t="s">
        <v>7</v>
      </c>
      <c r="K13917">
        <v>0</v>
      </c>
      <c r="P13917">
        <v>0</v>
      </c>
      <c r="Q13917" s="5">
        <f>VLOOKUP(Table2[[#This Row],[id_heating_system]],$V$2:$W$5,2,0)*Table2[[#This Row],[2019]]</f>
        <v>0</v>
      </c>
      <c r="R13917">
        <v>0</v>
      </c>
    </row>
    <row r="13918" spans="1:18" hidden="1" x14ac:dyDescent="0.25">
      <c r="A13918">
        <v>1</v>
      </c>
      <c r="B13918">
        <v>9160007</v>
      </c>
      <c r="C13918">
        <v>3</v>
      </c>
      <c r="D13918">
        <v>1</v>
      </c>
      <c r="E13918">
        <v>1</v>
      </c>
      <c r="F13918" t="s">
        <v>7</v>
      </c>
      <c r="K13918">
        <v>0</v>
      </c>
      <c r="P13918">
        <v>0</v>
      </c>
      <c r="Q13918" s="5">
        <f>VLOOKUP(Table2[[#This Row],[id_heating_system]],$V$2:$W$5,2,0)*Table2[[#This Row],[2019]]</f>
        <v>0</v>
      </c>
      <c r="R13918">
        <v>0</v>
      </c>
    </row>
    <row r="13919" spans="1:18" hidden="1" x14ac:dyDescent="0.25">
      <c r="A13919">
        <v>1</v>
      </c>
      <c r="B13919">
        <v>9160007</v>
      </c>
      <c r="C13919">
        <v>3</v>
      </c>
      <c r="D13919">
        <v>2</v>
      </c>
      <c r="E13919">
        <v>1</v>
      </c>
      <c r="F13919" t="s">
        <v>7</v>
      </c>
      <c r="K13919">
        <v>75</v>
      </c>
      <c r="P13919">
        <v>75</v>
      </c>
      <c r="Q13919" s="5">
        <f>VLOOKUP(Table2[[#This Row],[id_heating_system]],$V$2:$W$5,2,0)*Table2[[#This Row],[2019]]</f>
        <v>86.538461549999994</v>
      </c>
      <c r="R13919">
        <v>75</v>
      </c>
    </row>
    <row r="13920" spans="1:18" hidden="1" x14ac:dyDescent="0.25">
      <c r="A13920">
        <v>1</v>
      </c>
      <c r="B13920">
        <v>9160007</v>
      </c>
      <c r="C13920">
        <v>3</v>
      </c>
      <c r="D13920">
        <v>3</v>
      </c>
      <c r="E13920">
        <v>1</v>
      </c>
      <c r="F13920" t="s">
        <v>7</v>
      </c>
      <c r="K13920">
        <v>14</v>
      </c>
      <c r="P13920">
        <v>14</v>
      </c>
      <c r="Q13920" s="5">
        <f>VLOOKUP(Table2[[#This Row],[id_heating_system]],$V$2:$W$5,2,0)*Table2[[#This Row],[2019]]</f>
        <v>16.153846156</v>
      </c>
      <c r="R13920">
        <v>14</v>
      </c>
    </row>
    <row r="13921" spans="1:18" hidden="1" x14ac:dyDescent="0.25">
      <c r="A13921">
        <v>1</v>
      </c>
      <c r="B13921">
        <v>9160007</v>
      </c>
      <c r="C13921">
        <v>3</v>
      </c>
      <c r="D13921">
        <v>4</v>
      </c>
      <c r="E13921">
        <v>1</v>
      </c>
      <c r="F13921" t="s">
        <v>7</v>
      </c>
      <c r="K13921">
        <v>24</v>
      </c>
      <c r="P13921">
        <v>24</v>
      </c>
      <c r="Q13921" s="5">
        <f>VLOOKUP(Table2[[#This Row],[id_heating_system]],$V$2:$W$5,2,0)*Table2[[#This Row],[2019]]</f>
        <v>27.692307696</v>
      </c>
      <c r="R13921">
        <v>24</v>
      </c>
    </row>
    <row r="13922" spans="1:18" hidden="1" x14ac:dyDescent="0.25">
      <c r="A13922">
        <v>1</v>
      </c>
      <c r="B13922">
        <v>9160007</v>
      </c>
      <c r="C13922">
        <v>3</v>
      </c>
      <c r="D13922">
        <v>5</v>
      </c>
      <c r="E13922">
        <v>1</v>
      </c>
      <c r="F13922" t="s">
        <v>7</v>
      </c>
      <c r="K13922">
        <v>15</v>
      </c>
      <c r="P13922">
        <v>15</v>
      </c>
      <c r="Q13922" s="5">
        <f>VLOOKUP(Table2[[#This Row],[id_heating_system]],$V$2:$W$5,2,0)*Table2[[#This Row],[2019]]</f>
        <v>17.30769231</v>
      </c>
      <c r="R13922">
        <v>15</v>
      </c>
    </row>
    <row r="13923" spans="1:18" hidden="1" x14ac:dyDescent="0.25">
      <c r="A13923">
        <v>1</v>
      </c>
      <c r="B13923">
        <v>9160007</v>
      </c>
      <c r="C13923">
        <v>3</v>
      </c>
      <c r="D13923">
        <v>6</v>
      </c>
      <c r="E13923">
        <v>1</v>
      </c>
      <c r="F13923" t="s">
        <v>7</v>
      </c>
      <c r="K13923">
        <v>9</v>
      </c>
      <c r="P13923">
        <v>9</v>
      </c>
      <c r="Q13923" s="5">
        <f>VLOOKUP(Table2[[#This Row],[id_heating_system]],$V$2:$W$5,2,0)*Table2[[#This Row],[2019]]</f>
        <v>10.384615386</v>
      </c>
      <c r="R13923">
        <v>9</v>
      </c>
    </row>
    <row r="13924" spans="1:18" hidden="1" x14ac:dyDescent="0.25">
      <c r="A13924">
        <v>1</v>
      </c>
      <c r="B13924">
        <v>9160007</v>
      </c>
      <c r="C13924">
        <v>3</v>
      </c>
      <c r="D13924">
        <v>7</v>
      </c>
      <c r="E13924">
        <v>1</v>
      </c>
      <c r="F13924" t="s">
        <v>7</v>
      </c>
      <c r="K13924">
        <v>1</v>
      </c>
      <c r="P13924">
        <v>1</v>
      </c>
      <c r="Q13924" s="5">
        <f>VLOOKUP(Table2[[#This Row],[id_heating_system]],$V$2:$W$5,2,0)*Table2[[#This Row],[2019]]</f>
        <v>1.153846154</v>
      </c>
      <c r="R13924">
        <v>1</v>
      </c>
    </row>
    <row r="13925" spans="1:18" hidden="1" x14ac:dyDescent="0.25">
      <c r="A13925">
        <v>1</v>
      </c>
      <c r="B13925">
        <v>9160009</v>
      </c>
      <c r="C13925">
        <v>3</v>
      </c>
      <c r="D13925">
        <v>1</v>
      </c>
      <c r="E13925">
        <v>1</v>
      </c>
      <c r="F13925" t="s">
        <v>7</v>
      </c>
      <c r="K13925">
        <v>0</v>
      </c>
      <c r="P13925">
        <v>0</v>
      </c>
      <c r="Q13925" s="5">
        <f>VLOOKUP(Table2[[#This Row],[id_heating_system]],$V$2:$W$5,2,0)*Table2[[#This Row],[2019]]</f>
        <v>0</v>
      </c>
      <c r="R13925">
        <v>0</v>
      </c>
    </row>
    <row r="13926" spans="1:18" hidden="1" x14ac:dyDescent="0.25">
      <c r="A13926">
        <v>1</v>
      </c>
      <c r="B13926">
        <v>9160009</v>
      </c>
      <c r="C13926">
        <v>3</v>
      </c>
      <c r="D13926">
        <v>2</v>
      </c>
      <c r="E13926">
        <v>1</v>
      </c>
      <c r="F13926" t="s">
        <v>7</v>
      </c>
      <c r="K13926">
        <v>59</v>
      </c>
      <c r="P13926">
        <v>59</v>
      </c>
      <c r="Q13926" s="5">
        <f>VLOOKUP(Table2[[#This Row],[id_heating_system]],$V$2:$W$5,2,0)*Table2[[#This Row],[2019]]</f>
        <v>68.076923085999994</v>
      </c>
      <c r="R13926">
        <v>59</v>
      </c>
    </row>
    <row r="13927" spans="1:18" hidden="1" x14ac:dyDescent="0.25">
      <c r="A13927">
        <v>1</v>
      </c>
      <c r="B13927">
        <v>9160009</v>
      </c>
      <c r="C13927">
        <v>3</v>
      </c>
      <c r="D13927">
        <v>3</v>
      </c>
      <c r="E13927">
        <v>1</v>
      </c>
      <c r="F13927" t="s">
        <v>7</v>
      </c>
      <c r="K13927">
        <v>0</v>
      </c>
      <c r="P13927">
        <v>0</v>
      </c>
      <c r="Q13927" s="5">
        <f>VLOOKUP(Table2[[#This Row],[id_heating_system]],$V$2:$W$5,2,0)*Table2[[#This Row],[2019]]</f>
        <v>0</v>
      </c>
      <c r="R13927">
        <v>0</v>
      </c>
    </row>
    <row r="13928" spans="1:18" hidden="1" x14ac:dyDescent="0.25">
      <c r="A13928">
        <v>1</v>
      </c>
      <c r="B13928">
        <v>9160009</v>
      </c>
      <c r="C13928">
        <v>3</v>
      </c>
      <c r="D13928">
        <v>4</v>
      </c>
      <c r="E13928">
        <v>1</v>
      </c>
      <c r="F13928" t="s">
        <v>7</v>
      </c>
      <c r="K13928">
        <v>3</v>
      </c>
      <c r="P13928">
        <v>3</v>
      </c>
      <c r="Q13928" s="5">
        <f>VLOOKUP(Table2[[#This Row],[id_heating_system]],$V$2:$W$5,2,0)*Table2[[#This Row],[2019]]</f>
        <v>3.461538462</v>
      </c>
      <c r="R13928">
        <v>3</v>
      </c>
    </row>
    <row r="13929" spans="1:18" hidden="1" x14ac:dyDescent="0.25">
      <c r="A13929">
        <v>1</v>
      </c>
      <c r="B13929">
        <v>9160009</v>
      </c>
      <c r="C13929">
        <v>3</v>
      </c>
      <c r="D13929">
        <v>5</v>
      </c>
      <c r="E13929">
        <v>1</v>
      </c>
      <c r="F13929" t="s">
        <v>7</v>
      </c>
      <c r="K13929">
        <v>8</v>
      </c>
      <c r="P13929">
        <v>8</v>
      </c>
      <c r="Q13929" s="5">
        <f>VLOOKUP(Table2[[#This Row],[id_heating_system]],$V$2:$W$5,2,0)*Table2[[#This Row],[2019]]</f>
        <v>9.2307692320000001</v>
      </c>
      <c r="R13929">
        <v>8</v>
      </c>
    </row>
    <row r="13930" spans="1:18" hidden="1" x14ac:dyDescent="0.25">
      <c r="A13930">
        <v>1</v>
      </c>
      <c r="B13930">
        <v>9160009</v>
      </c>
      <c r="C13930">
        <v>3</v>
      </c>
      <c r="D13930">
        <v>6</v>
      </c>
      <c r="E13930">
        <v>1</v>
      </c>
      <c r="F13930" t="s">
        <v>7</v>
      </c>
      <c r="K13930">
        <v>5</v>
      </c>
      <c r="P13930">
        <v>5</v>
      </c>
      <c r="Q13930" s="5">
        <f>VLOOKUP(Table2[[#This Row],[id_heating_system]],$V$2:$W$5,2,0)*Table2[[#This Row],[2019]]</f>
        <v>5.7692307700000001</v>
      </c>
      <c r="R13930">
        <v>5</v>
      </c>
    </row>
    <row r="13931" spans="1:18" hidden="1" x14ac:dyDescent="0.25">
      <c r="A13931">
        <v>1</v>
      </c>
      <c r="B13931">
        <v>9160009</v>
      </c>
      <c r="C13931">
        <v>3</v>
      </c>
      <c r="D13931">
        <v>7</v>
      </c>
      <c r="E13931">
        <v>1</v>
      </c>
      <c r="F13931" t="s">
        <v>7</v>
      </c>
      <c r="K13931">
        <v>0</v>
      </c>
      <c r="P13931">
        <v>0</v>
      </c>
      <c r="Q13931" s="5">
        <f>VLOOKUP(Table2[[#This Row],[id_heating_system]],$V$2:$W$5,2,0)*Table2[[#This Row],[2019]]</f>
        <v>0</v>
      </c>
      <c r="R13931">
        <v>0</v>
      </c>
    </row>
    <row r="13932" spans="1:18" hidden="1" x14ac:dyDescent="0.25">
      <c r="A13932">
        <v>1</v>
      </c>
      <c r="B13932">
        <v>9160010</v>
      </c>
      <c r="C13932">
        <v>3</v>
      </c>
      <c r="D13932">
        <v>1</v>
      </c>
      <c r="E13932">
        <v>1</v>
      </c>
      <c r="F13932" t="s">
        <v>7</v>
      </c>
      <c r="K13932">
        <v>0</v>
      </c>
      <c r="P13932">
        <v>0</v>
      </c>
      <c r="Q13932" s="5">
        <f>VLOOKUP(Table2[[#This Row],[id_heating_system]],$V$2:$W$5,2,0)*Table2[[#This Row],[2019]]</f>
        <v>0</v>
      </c>
      <c r="R13932">
        <v>0</v>
      </c>
    </row>
    <row r="13933" spans="1:18" hidden="1" x14ac:dyDescent="0.25">
      <c r="A13933">
        <v>1</v>
      </c>
      <c r="B13933">
        <v>9160010</v>
      </c>
      <c r="C13933">
        <v>3</v>
      </c>
      <c r="D13933">
        <v>2</v>
      </c>
      <c r="E13933">
        <v>1</v>
      </c>
      <c r="F13933" t="s">
        <v>7</v>
      </c>
      <c r="K13933">
        <v>0</v>
      </c>
      <c r="P13933">
        <v>0</v>
      </c>
      <c r="Q13933" s="5">
        <f>VLOOKUP(Table2[[#This Row],[id_heating_system]],$V$2:$W$5,2,0)*Table2[[#This Row],[2019]]</f>
        <v>0</v>
      </c>
      <c r="R13933">
        <v>0</v>
      </c>
    </row>
    <row r="13934" spans="1:18" hidden="1" x14ac:dyDescent="0.25">
      <c r="A13934">
        <v>1</v>
      </c>
      <c r="B13934">
        <v>9160010</v>
      </c>
      <c r="C13934">
        <v>3</v>
      </c>
      <c r="D13934">
        <v>3</v>
      </c>
      <c r="E13934">
        <v>1</v>
      </c>
      <c r="F13934" t="s">
        <v>7</v>
      </c>
      <c r="K13934">
        <v>36</v>
      </c>
      <c r="P13934">
        <v>36</v>
      </c>
      <c r="Q13934" s="5">
        <f>VLOOKUP(Table2[[#This Row],[id_heating_system]],$V$2:$W$5,2,0)*Table2[[#This Row],[2019]]</f>
        <v>41.538461544</v>
      </c>
      <c r="R13934">
        <v>36</v>
      </c>
    </row>
    <row r="13935" spans="1:18" hidden="1" x14ac:dyDescent="0.25">
      <c r="A13935">
        <v>1</v>
      </c>
      <c r="B13935">
        <v>9160010</v>
      </c>
      <c r="C13935">
        <v>3</v>
      </c>
      <c r="D13935">
        <v>4</v>
      </c>
      <c r="E13935">
        <v>1</v>
      </c>
      <c r="F13935" t="s">
        <v>7</v>
      </c>
      <c r="K13935">
        <v>0</v>
      </c>
      <c r="P13935">
        <v>0</v>
      </c>
      <c r="Q13935" s="5">
        <f>VLOOKUP(Table2[[#This Row],[id_heating_system]],$V$2:$W$5,2,0)*Table2[[#This Row],[2019]]</f>
        <v>0</v>
      </c>
      <c r="R13935">
        <v>0</v>
      </c>
    </row>
    <row r="13936" spans="1:18" hidden="1" x14ac:dyDescent="0.25">
      <c r="A13936">
        <v>1</v>
      </c>
      <c r="B13936">
        <v>9160010</v>
      </c>
      <c r="C13936">
        <v>3</v>
      </c>
      <c r="D13936">
        <v>5</v>
      </c>
      <c r="E13936">
        <v>1</v>
      </c>
      <c r="F13936" t="s">
        <v>7</v>
      </c>
      <c r="K13936">
        <v>30</v>
      </c>
      <c r="P13936">
        <v>30</v>
      </c>
      <c r="Q13936" s="5">
        <f>VLOOKUP(Table2[[#This Row],[id_heating_system]],$V$2:$W$5,2,0)*Table2[[#This Row],[2019]]</f>
        <v>34.61538462</v>
      </c>
      <c r="R13936">
        <v>30</v>
      </c>
    </row>
    <row r="13937" spans="1:18" hidden="1" x14ac:dyDescent="0.25">
      <c r="A13937">
        <v>1</v>
      </c>
      <c r="B13937">
        <v>9160010</v>
      </c>
      <c r="C13937">
        <v>3</v>
      </c>
      <c r="D13937">
        <v>6</v>
      </c>
      <c r="E13937">
        <v>1</v>
      </c>
      <c r="F13937" t="s">
        <v>7</v>
      </c>
      <c r="K13937">
        <v>8</v>
      </c>
      <c r="P13937">
        <v>8</v>
      </c>
      <c r="Q13937" s="5">
        <f>VLOOKUP(Table2[[#This Row],[id_heating_system]],$V$2:$W$5,2,0)*Table2[[#This Row],[2019]]</f>
        <v>9.2307692320000001</v>
      </c>
      <c r="R13937">
        <v>8</v>
      </c>
    </row>
    <row r="13938" spans="1:18" hidden="1" x14ac:dyDescent="0.25">
      <c r="A13938">
        <v>1</v>
      </c>
      <c r="B13938">
        <v>9160010</v>
      </c>
      <c r="C13938">
        <v>3</v>
      </c>
      <c r="D13938">
        <v>7</v>
      </c>
      <c r="E13938">
        <v>1</v>
      </c>
      <c r="F13938" t="s">
        <v>7</v>
      </c>
      <c r="K13938">
        <v>0</v>
      </c>
      <c r="P13938">
        <v>0</v>
      </c>
      <c r="Q13938" s="5">
        <f>VLOOKUP(Table2[[#This Row],[id_heating_system]],$V$2:$W$5,2,0)*Table2[[#This Row],[2019]]</f>
        <v>0</v>
      </c>
      <c r="R13938">
        <v>0</v>
      </c>
    </row>
    <row r="13939" spans="1:18" hidden="1" x14ac:dyDescent="0.25">
      <c r="A13939">
        <v>1</v>
      </c>
      <c r="B13939">
        <v>9160011</v>
      </c>
      <c r="C13939">
        <v>3</v>
      </c>
      <c r="D13939">
        <v>1</v>
      </c>
      <c r="E13939">
        <v>1</v>
      </c>
      <c r="F13939" t="s">
        <v>7</v>
      </c>
      <c r="K13939">
        <v>0</v>
      </c>
      <c r="P13939">
        <v>0</v>
      </c>
      <c r="Q13939" s="5">
        <f>VLOOKUP(Table2[[#This Row],[id_heating_system]],$V$2:$W$5,2,0)*Table2[[#This Row],[2019]]</f>
        <v>0</v>
      </c>
      <c r="R13939">
        <v>0</v>
      </c>
    </row>
    <row r="13940" spans="1:18" hidden="1" x14ac:dyDescent="0.25">
      <c r="A13940">
        <v>1</v>
      </c>
      <c r="B13940">
        <v>9160011</v>
      </c>
      <c r="C13940">
        <v>3</v>
      </c>
      <c r="D13940">
        <v>2</v>
      </c>
      <c r="E13940">
        <v>1</v>
      </c>
      <c r="F13940" t="s">
        <v>7</v>
      </c>
      <c r="K13940">
        <v>46</v>
      </c>
      <c r="P13940">
        <v>46</v>
      </c>
      <c r="Q13940" s="5">
        <f>VLOOKUP(Table2[[#This Row],[id_heating_system]],$V$2:$W$5,2,0)*Table2[[#This Row],[2019]]</f>
        <v>53.076923084000001</v>
      </c>
      <c r="R13940">
        <v>46</v>
      </c>
    </row>
    <row r="13941" spans="1:18" hidden="1" x14ac:dyDescent="0.25">
      <c r="A13941">
        <v>1</v>
      </c>
      <c r="B13941">
        <v>9160011</v>
      </c>
      <c r="C13941">
        <v>3</v>
      </c>
      <c r="D13941">
        <v>3</v>
      </c>
      <c r="E13941">
        <v>1</v>
      </c>
      <c r="F13941" t="s">
        <v>7</v>
      </c>
      <c r="K13941">
        <v>0</v>
      </c>
      <c r="P13941">
        <v>0</v>
      </c>
      <c r="Q13941" s="5">
        <f>VLOOKUP(Table2[[#This Row],[id_heating_system]],$V$2:$W$5,2,0)*Table2[[#This Row],[2019]]</f>
        <v>0</v>
      </c>
      <c r="R13941">
        <v>0</v>
      </c>
    </row>
    <row r="13942" spans="1:18" hidden="1" x14ac:dyDescent="0.25">
      <c r="A13942">
        <v>1</v>
      </c>
      <c r="B13942">
        <v>9160011</v>
      </c>
      <c r="C13942">
        <v>3</v>
      </c>
      <c r="D13942">
        <v>4</v>
      </c>
      <c r="E13942">
        <v>1</v>
      </c>
      <c r="F13942" t="s">
        <v>7</v>
      </c>
      <c r="K13942">
        <v>37</v>
      </c>
      <c r="P13942">
        <v>37</v>
      </c>
      <c r="Q13942" s="5">
        <f>VLOOKUP(Table2[[#This Row],[id_heating_system]],$V$2:$W$5,2,0)*Table2[[#This Row],[2019]]</f>
        <v>42.692307698</v>
      </c>
      <c r="R13942">
        <v>37</v>
      </c>
    </row>
    <row r="13943" spans="1:18" hidden="1" x14ac:dyDescent="0.25">
      <c r="A13943">
        <v>1</v>
      </c>
      <c r="B13943">
        <v>9160011</v>
      </c>
      <c r="C13943">
        <v>3</v>
      </c>
      <c r="D13943">
        <v>5</v>
      </c>
      <c r="E13943">
        <v>1</v>
      </c>
      <c r="F13943" t="s">
        <v>7</v>
      </c>
      <c r="K13943">
        <v>4</v>
      </c>
      <c r="P13943">
        <v>4</v>
      </c>
      <c r="Q13943" s="5">
        <f>VLOOKUP(Table2[[#This Row],[id_heating_system]],$V$2:$W$5,2,0)*Table2[[#This Row],[2019]]</f>
        <v>4.6153846160000001</v>
      </c>
      <c r="R13943">
        <v>4</v>
      </c>
    </row>
    <row r="13944" spans="1:18" hidden="1" x14ac:dyDescent="0.25">
      <c r="A13944">
        <v>1</v>
      </c>
      <c r="B13944">
        <v>9160011</v>
      </c>
      <c r="C13944">
        <v>3</v>
      </c>
      <c r="D13944">
        <v>6</v>
      </c>
      <c r="E13944">
        <v>1</v>
      </c>
      <c r="F13944" t="s">
        <v>7</v>
      </c>
      <c r="K13944">
        <v>1</v>
      </c>
      <c r="P13944">
        <v>1</v>
      </c>
      <c r="Q13944" s="5">
        <f>VLOOKUP(Table2[[#This Row],[id_heating_system]],$V$2:$W$5,2,0)*Table2[[#This Row],[2019]]</f>
        <v>1.153846154</v>
      </c>
      <c r="R13944">
        <v>1</v>
      </c>
    </row>
    <row r="13945" spans="1:18" hidden="1" x14ac:dyDescent="0.25">
      <c r="A13945">
        <v>1</v>
      </c>
      <c r="B13945">
        <v>9160011</v>
      </c>
      <c r="C13945">
        <v>3</v>
      </c>
      <c r="D13945">
        <v>7</v>
      </c>
      <c r="E13945">
        <v>1</v>
      </c>
      <c r="F13945" t="s">
        <v>7</v>
      </c>
      <c r="K13945">
        <v>1</v>
      </c>
      <c r="P13945">
        <v>1</v>
      </c>
      <c r="Q13945" s="5">
        <f>VLOOKUP(Table2[[#This Row],[id_heating_system]],$V$2:$W$5,2,0)*Table2[[#This Row],[2019]]</f>
        <v>1.153846154</v>
      </c>
      <c r="R13945">
        <v>1</v>
      </c>
    </row>
    <row r="13946" spans="1:18" hidden="1" x14ac:dyDescent="0.25">
      <c r="A13946">
        <v>1</v>
      </c>
      <c r="B13946">
        <v>9160012</v>
      </c>
      <c r="C13946">
        <v>3</v>
      </c>
      <c r="D13946">
        <v>1</v>
      </c>
      <c r="E13946">
        <v>1</v>
      </c>
      <c r="F13946" t="s">
        <v>7</v>
      </c>
      <c r="K13946">
        <v>0</v>
      </c>
      <c r="P13946">
        <v>0</v>
      </c>
      <c r="Q13946" s="5">
        <f>VLOOKUP(Table2[[#This Row],[id_heating_system]],$V$2:$W$5,2,0)*Table2[[#This Row],[2019]]</f>
        <v>0</v>
      </c>
      <c r="R13946">
        <v>0</v>
      </c>
    </row>
    <row r="13947" spans="1:18" hidden="1" x14ac:dyDescent="0.25">
      <c r="A13947">
        <v>1</v>
      </c>
      <c r="B13947">
        <v>9160012</v>
      </c>
      <c r="C13947">
        <v>3</v>
      </c>
      <c r="D13947">
        <v>2</v>
      </c>
      <c r="E13947">
        <v>1</v>
      </c>
      <c r="F13947" t="s">
        <v>7</v>
      </c>
      <c r="K13947">
        <v>71</v>
      </c>
      <c r="P13947">
        <v>71</v>
      </c>
      <c r="Q13947" s="5">
        <f>VLOOKUP(Table2[[#This Row],[id_heating_system]],$V$2:$W$5,2,0)*Table2[[#This Row],[2019]]</f>
        <v>81.923076933999994</v>
      </c>
      <c r="R13947">
        <v>71</v>
      </c>
    </row>
    <row r="13948" spans="1:18" hidden="1" x14ac:dyDescent="0.25">
      <c r="A13948">
        <v>1</v>
      </c>
      <c r="B13948">
        <v>9160012</v>
      </c>
      <c r="C13948">
        <v>3</v>
      </c>
      <c r="D13948">
        <v>3</v>
      </c>
      <c r="E13948">
        <v>1</v>
      </c>
      <c r="F13948" t="s">
        <v>7</v>
      </c>
      <c r="K13948">
        <v>18</v>
      </c>
      <c r="P13948">
        <v>18</v>
      </c>
      <c r="Q13948" s="5">
        <f>VLOOKUP(Table2[[#This Row],[id_heating_system]],$V$2:$W$5,2,0)*Table2[[#This Row],[2019]]</f>
        <v>20.769230772</v>
      </c>
      <c r="R13948">
        <v>18</v>
      </c>
    </row>
    <row r="13949" spans="1:18" hidden="1" x14ac:dyDescent="0.25">
      <c r="A13949">
        <v>1</v>
      </c>
      <c r="B13949">
        <v>9160012</v>
      </c>
      <c r="C13949">
        <v>3</v>
      </c>
      <c r="D13949">
        <v>4</v>
      </c>
      <c r="E13949">
        <v>1</v>
      </c>
      <c r="F13949" t="s">
        <v>7</v>
      </c>
      <c r="K13949">
        <v>17</v>
      </c>
      <c r="P13949">
        <v>17</v>
      </c>
      <c r="Q13949" s="5">
        <f>VLOOKUP(Table2[[#This Row],[id_heating_system]],$V$2:$W$5,2,0)*Table2[[#This Row],[2019]]</f>
        <v>19.615384618</v>
      </c>
      <c r="R13949">
        <v>17</v>
      </c>
    </row>
    <row r="13950" spans="1:18" hidden="1" x14ac:dyDescent="0.25">
      <c r="A13950">
        <v>1</v>
      </c>
      <c r="B13950">
        <v>9160012</v>
      </c>
      <c r="C13950">
        <v>3</v>
      </c>
      <c r="D13950">
        <v>5</v>
      </c>
      <c r="E13950">
        <v>1</v>
      </c>
      <c r="F13950" t="s">
        <v>7</v>
      </c>
      <c r="K13950">
        <v>25</v>
      </c>
      <c r="P13950">
        <v>25</v>
      </c>
      <c r="Q13950" s="5">
        <f>VLOOKUP(Table2[[#This Row],[id_heating_system]],$V$2:$W$5,2,0)*Table2[[#This Row],[2019]]</f>
        <v>28.84615385</v>
      </c>
      <c r="R13950">
        <v>25</v>
      </c>
    </row>
    <row r="13951" spans="1:18" hidden="1" x14ac:dyDescent="0.25">
      <c r="A13951">
        <v>1</v>
      </c>
      <c r="B13951">
        <v>9160012</v>
      </c>
      <c r="C13951">
        <v>3</v>
      </c>
      <c r="D13951">
        <v>6</v>
      </c>
      <c r="E13951">
        <v>1</v>
      </c>
      <c r="F13951" t="s">
        <v>7</v>
      </c>
      <c r="K13951">
        <v>10</v>
      </c>
      <c r="P13951">
        <v>10</v>
      </c>
      <c r="Q13951" s="5">
        <f>VLOOKUP(Table2[[#This Row],[id_heating_system]],$V$2:$W$5,2,0)*Table2[[#This Row],[2019]]</f>
        <v>11.53846154</v>
      </c>
      <c r="R13951">
        <v>10</v>
      </c>
    </row>
    <row r="13952" spans="1:18" hidden="1" x14ac:dyDescent="0.25">
      <c r="A13952">
        <v>1</v>
      </c>
      <c r="B13952">
        <v>9160012</v>
      </c>
      <c r="C13952">
        <v>3</v>
      </c>
      <c r="D13952">
        <v>7</v>
      </c>
      <c r="E13952">
        <v>1</v>
      </c>
      <c r="F13952" t="s">
        <v>7</v>
      </c>
      <c r="K13952">
        <v>0</v>
      </c>
      <c r="P13952">
        <v>0</v>
      </c>
      <c r="Q13952" s="5">
        <f>VLOOKUP(Table2[[#This Row],[id_heating_system]],$V$2:$W$5,2,0)*Table2[[#This Row],[2019]]</f>
        <v>0</v>
      </c>
      <c r="R13952">
        <v>0</v>
      </c>
    </row>
    <row r="13953" spans="1:18" hidden="1" x14ac:dyDescent="0.25">
      <c r="A13953">
        <v>1</v>
      </c>
      <c r="B13953">
        <v>9160013</v>
      </c>
      <c r="C13953">
        <v>3</v>
      </c>
      <c r="D13953">
        <v>1</v>
      </c>
      <c r="E13953">
        <v>1</v>
      </c>
      <c r="F13953" t="s">
        <v>7</v>
      </c>
      <c r="K13953">
        <v>0</v>
      </c>
      <c r="P13953">
        <v>0</v>
      </c>
      <c r="Q13953" s="5">
        <f>VLOOKUP(Table2[[#This Row],[id_heating_system]],$V$2:$W$5,2,0)*Table2[[#This Row],[2019]]</f>
        <v>0</v>
      </c>
      <c r="R13953">
        <v>0</v>
      </c>
    </row>
    <row r="13954" spans="1:18" hidden="1" x14ac:dyDescent="0.25">
      <c r="A13954">
        <v>1</v>
      </c>
      <c r="B13954">
        <v>9160013</v>
      </c>
      <c r="C13954">
        <v>3</v>
      </c>
      <c r="D13954">
        <v>2</v>
      </c>
      <c r="E13954">
        <v>1</v>
      </c>
      <c r="F13954" t="s">
        <v>7</v>
      </c>
      <c r="K13954">
        <v>63</v>
      </c>
      <c r="P13954">
        <v>63</v>
      </c>
      <c r="Q13954" s="5">
        <f>VLOOKUP(Table2[[#This Row],[id_heating_system]],$V$2:$W$5,2,0)*Table2[[#This Row],[2019]]</f>
        <v>72.692307701999994</v>
      </c>
      <c r="R13954">
        <v>63</v>
      </c>
    </row>
    <row r="13955" spans="1:18" hidden="1" x14ac:dyDescent="0.25">
      <c r="A13955">
        <v>1</v>
      </c>
      <c r="B13955">
        <v>9160013</v>
      </c>
      <c r="C13955">
        <v>3</v>
      </c>
      <c r="D13955">
        <v>3</v>
      </c>
      <c r="E13955">
        <v>1</v>
      </c>
      <c r="F13955" t="s">
        <v>7</v>
      </c>
      <c r="K13955">
        <v>0</v>
      </c>
      <c r="P13955">
        <v>0</v>
      </c>
      <c r="Q13955" s="5">
        <f>VLOOKUP(Table2[[#This Row],[id_heating_system]],$V$2:$W$5,2,0)*Table2[[#This Row],[2019]]</f>
        <v>0</v>
      </c>
      <c r="R13955">
        <v>0</v>
      </c>
    </row>
    <row r="13956" spans="1:18" hidden="1" x14ac:dyDescent="0.25">
      <c r="A13956">
        <v>1</v>
      </c>
      <c r="B13956">
        <v>9160013</v>
      </c>
      <c r="C13956">
        <v>3</v>
      </c>
      <c r="D13956">
        <v>4</v>
      </c>
      <c r="E13956">
        <v>1</v>
      </c>
      <c r="F13956" t="s">
        <v>7</v>
      </c>
      <c r="K13956">
        <v>19</v>
      </c>
      <c r="P13956">
        <v>19</v>
      </c>
      <c r="Q13956" s="5">
        <f>VLOOKUP(Table2[[#This Row],[id_heating_system]],$V$2:$W$5,2,0)*Table2[[#This Row],[2019]]</f>
        <v>21.923076926</v>
      </c>
      <c r="R13956">
        <v>19</v>
      </c>
    </row>
    <row r="13957" spans="1:18" hidden="1" x14ac:dyDescent="0.25">
      <c r="A13957">
        <v>1</v>
      </c>
      <c r="B13957">
        <v>9160013</v>
      </c>
      <c r="C13957">
        <v>3</v>
      </c>
      <c r="D13957">
        <v>5</v>
      </c>
      <c r="E13957">
        <v>1</v>
      </c>
      <c r="F13957" t="s">
        <v>7</v>
      </c>
      <c r="K13957">
        <v>23</v>
      </c>
      <c r="P13957">
        <v>23</v>
      </c>
      <c r="Q13957" s="5">
        <f>VLOOKUP(Table2[[#This Row],[id_heating_system]],$V$2:$W$5,2,0)*Table2[[#This Row],[2019]]</f>
        <v>26.538461542</v>
      </c>
      <c r="R13957">
        <v>23</v>
      </c>
    </row>
    <row r="13958" spans="1:18" hidden="1" x14ac:dyDescent="0.25">
      <c r="A13958">
        <v>1</v>
      </c>
      <c r="B13958">
        <v>9160013</v>
      </c>
      <c r="C13958">
        <v>3</v>
      </c>
      <c r="D13958">
        <v>6</v>
      </c>
      <c r="E13958">
        <v>1</v>
      </c>
      <c r="F13958" t="s">
        <v>7</v>
      </c>
      <c r="K13958">
        <v>36</v>
      </c>
      <c r="P13958">
        <v>36</v>
      </c>
      <c r="Q13958" s="5">
        <f>VLOOKUP(Table2[[#This Row],[id_heating_system]],$V$2:$W$5,2,0)*Table2[[#This Row],[2019]]</f>
        <v>41.538461544</v>
      </c>
      <c r="R13958">
        <v>36</v>
      </c>
    </row>
    <row r="13959" spans="1:18" hidden="1" x14ac:dyDescent="0.25">
      <c r="A13959">
        <v>1</v>
      </c>
      <c r="B13959">
        <v>9160013</v>
      </c>
      <c r="C13959">
        <v>3</v>
      </c>
      <c r="D13959">
        <v>7</v>
      </c>
      <c r="E13959">
        <v>1</v>
      </c>
      <c r="F13959" t="s">
        <v>7</v>
      </c>
      <c r="K13959">
        <v>0</v>
      </c>
      <c r="P13959">
        <v>0</v>
      </c>
      <c r="Q13959" s="5">
        <f>VLOOKUP(Table2[[#This Row],[id_heating_system]],$V$2:$W$5,2,0)*Table2[[#This Row],[2019]]</f>
        <v>0</v>
      </c>
      <c r="R13959">
        <v>0</v>
      </c>
    </row>
    <row r="13960" spans="1:18" hidden="1" x14ac:dyDescent="0.25">
      <c r="A13960">
        <v>1</v>
      </c>
      <c r="B13960">
        <v>9160014</v>
      </c>
      <c r="C13960">
        <v>3</v>
      </c>
      <c r="D13960">
        <v>1</v>
      </c>
      <c r="E13960">
        <v>1</v>
      </c>
      <c r="F13960" t="s">
        <v>7</v>
      </c>
      <c r="K13960">
        <v>0</v>
      </c>
      <c r="P13960">
        <v>0</v>
      </c>
      <c r="Q13960" s="5">
        <f>VLOOKUP(Table2[[#This Row],[id_heating_system]],$V$2:$W$5,2,0)*Table2[[#This Row],[2019]]</f>
        <v>0</v>
      </c>
      <c r="R13960">
        <v>0</v>
      </c>
    </row>
    <row r="13961" spans="1:18" hidden="1" x14ac:dyDescent="0.25">
      <c r="A13961">
        <v>1</v>
      </c>
      <c r="B13961">
        <v>9160014</v>
      </c>
      <c r="C13961">
        <v>3</v>
      </c>
      <c r="D13961">
        <v>2</v>
      </c>
      <c r="E13961">
        <v>1</v>
      </c>
      <c r="F13961" t="s">
        <v>7</v>
      </c>
      <c r="K13961">
        <v>0</v>
      </c>
      <c r="P13961">
        <v>0</v>
      </c>
      <c r="Q13961" s="5">
        <f>VLOOKUP(Table2[[#This Row],[id_heating_system]],$V$2:$W$5,2,0)*Table2[[#This Row],[2019]]</f>
        <v>0</v>
      </c>
      <c r="R13961">
        <v>0</v>
      </c>
    </row>
    <row r="13962" spans="1:18" hidden="1" x14ac:dyDescent="0.25">
      <c r="A13962">
        <v>1</v>
      </c>
      <c r="B13962">
        <v>9160014</v>
      </c>
      <c r="C13962">
        <v>3</v>
      </c>
      <c r="D13962">
        <v>3</v>
      </c>
      <c r="E13962">
        <v>1</v>
      </c>
      <c r="F13962" t="s">
        <v>7</v>
      </c>
      <c r="K13962">
        <v>11</v>
      </c>
      <c r="P13962">
        <v>11</v>
      </c>
      <c r="Q13962" s="5">
        <f>VLOOKUP(Table2[[#This Row],[id_heating_system]],$V$2:$W$5,2,0)*Table2[[#This Row],[2019]]</f>
        <v>12.692307694</v>
      </c>
      <c r="R13962">
        <v>11</v>
      </c>
    </row>
    <row r="13963" spans="1:18" hidden="1" x14ac:dyDescent="0.25">
      <c r="A13963">
        <v>1</v>
      </c>
      <c r="B13963">
        <v>9160014</v>
      </c>
      <c r="C13963">
        <v>3</v>
      </c>
      <c r="D13963">
        <v>4</v>
      </c>
      <c r="E13963">
        <v>1</v>
      </c>
      <c r="F13963" t="s">
        <v>7</v>
      </c>
      <c r="K13963">
        <v>0</v>
      </c>
      <c r="P13963">
        <v>0</v>
      </c>
      <c r="Q13963" s="5">
        <f>VLOOKUP(Table2[[#This Row],[id_heating_system]],$V$2:$W$5,2,0)*Table2[[#This Row],[2019]]</f>
        <v>0</v>
      </c>
      <c r="R13963">
        <v>0</v>
      </c>
    </row>
    <row r="13964" spans="1:18" hidden="1" x14ac:dyDescent="0.25">
      <c r="A13964">
        <v>1</v>
      </c>
      <c r="B13964">
        <v>9160014</v>
      </c>
      <c r="C13964">
        <v>3</v>
      </c>
      <c r="D13964">
        <v>5</v>
      </c>
      <c r="E13964">
        <v>1</v>
      </c>
      <c r="F13964" t="s">
        <v>7</v>
      </c>
      <c r="K13964">
        <v>2</v>
      </c>
      <c r="P13964">
        <v>2</v>
      </c>
      <c r="Q13964" s="5">
        <f>VLOOKUP(Table2[[#This Row],[id_heating_system]],$V$2:$W$5,2,0)*Table2[[#This Row],[2019]]</f>
        <v>2.307692308</v>
      </c>
      <c r="R13964">
        <v>2</v>
      </c>
    </row>
    <row r="13965" spans="1:18" hidden="1" x14ac:dyDescent="0.25">
      <c r="A13965">
        <v>1</v>
      </c>
      <c r="B13965">
        <v>9160014</v>
      </c>
      <c r="C13965">
        <v>3</v>
      </c>
      <c r="D13965">
        <v>6</v>
      </c>
      <c r="E13965">
        <v>1</v>
      </c>
      <c r="F13965" t="s">
        <v>7</v>
      </c>
      <c r="K13965">
        <v>2</v>
      </c>
      <c r="P13965">
        <v>2</v>
      </c>
      <c r="Q13965" s="5">
        <f>VLOOKUP(Table2[[#This Row],[id_heating_system]],$V$2:$W$5,2,0)*Table2[[#This Row],[2019]]</f>
        <v>2.307692308</v>
      </c>
      <c r="R13965">
        <v>2</v>
      </c>
    </row>
    <row r="13966" spans="1:18" hidden="1" x14ac:dyDescent="0.25">
      <c r="A13966">
        <v>1</v>
      </c>
      <c r="B13966">
        <v>9160014</v>
      </c>
      <c r="C13966">
        <v>3</v>
      </c>
      <c r="D13966">
        <v>7</v>
      </c>
      <c r="E13966">
        <v>1</v>
      </c>
      <c r="F13966" t="s">
        <v>7</v>
      </c>
      <c r="K13966">
        <v>0</v>
      </c>
      <c r="P13966">
        <v>0</v>
      </c>
      <c r="Q13966" s="5">
        <f>VLOOKUP(Table2[[#This Row],[id_heating_system]],$V$2:$W$5,2,0)*Table2[[#This Row],[2019]]</f>
        <v>0</v>
      </c>
      <c r="R13966">
        <v>0</v>
      </c>
    </row>
    <row r="13967" spans="1:18" hidden="1" x14ac:dyDescent="0.25">
      <c r="A13967">
        <v>1</v>
      </c>
      <c r="B13967">
        <v>9160015</v>
      </c>
      <c r="C13967">
        <v>3</v>
      </c>
      <c r="D13967">
        <v>1</v>
      </c>
      <c r="E13967">
        <v>1</v>
      </c>
      <c r="F13967" t="s">
        <v>7</v>
      </c>
      <c r="K13967">
        <v>0</v>
      </c>
      <c r="P13967">
        <v>0</v>
      </c>
      <c r="Q13967" s="5">
        <f>VLOOKUP(Table2[[#This Row],[id_heating_system]],$V$2:$W$5,2,0)*Table2[[#This Row],[2019]]</f>
        <v>0</v>
      </c>
      <c r="R13967">
        <v>0</v>
      </c>
    </row>
    <row r="13968" spans="1:18" hidden="1" x14ac:dyDescent="0.25">
      <c r="A13968">
        <v>1</v>
      </c>
      <c r="B13968">
        <v>9160015</v>
      </c>
      <c r="C13968">
        <v>3</v>
      </c>
      <c r="D13968">
        <v>2</v>
      </c>
      <c r="E13968">
        <v>1</v>
      </c>
      <c r="F13968" t="s">
        <v>7</v>
      </c>
      <c r="K13968">
        <v>145</v>
      </c>
      <c r="P13968">
        <v>145</v>
      </c>
      <c r="Q13968" s="5">
        <f>VLOOKUP(Table2[[#This Row],[id_heating_system]],$V$2:$W$5,2,0)*Table2[[#This Row],[2019]]</f>
        <v>167.30769233000001</v>
      </c>
      <c r="R13968">
        <v>145</v>
      </c>
    </row>
    <row r="13969" spans="1:18" hidden="1" x14ac:dyDescent="0.25">
      <c r="A13969">
        <v>1</v>
      </c>
      <c r="B13969">
        <v>9160015</v>
      </c>
      <c r="C13969">
        <v>3</v>
      </c>
      <c r="D13969">
        <v>3</v>
      </c>
      <c r="E13969">
        <v>1</v>
      </c>
      <c r="F13969" t="s">
        <v>7</v>
      </c>
      <c r="K13969">
        <v>1</v>
      </c>
      <c r="P13969">
        <v>1</v>
      </c>
      <c r="Q13969" s="5">
        <f>VLOOKUP(Table2[[#This Row],[id_heating_system]],$V$2:$W$5,2,0)*Table2[[#This Row],[2019]]</f>
        <v>1.153846154</v>
      </c>
      <c r="R13969">
        <v>1</v>
      </c>
    </row>
    <row r="13970" spans="1:18" hidden="1" x14ac:dyDescent="0.25">
      <c r="A13970">
        <v>1</v>
      </c>
      <c r="B13970">
        <v>9160015</v>
      </c>
      <c r="C13970">
        <v>3</v>
      </c>
      <c r="D13970">
        <v>4</v>
      </c>
      <c r="E13970">
        <v>1</v>
      </c>
      <c r="F13970" t="s">
        <v>7</v>
      </c>
      <c r="K13970">
        <v>17</v>
      </c>
      <c r="P13970">
        <v>17</v>
      </c>
      <c r="Q13970" s="5">
        <f>VLOOKUP(Table2[[#This Row],[id_heating_system]],$V$2:$W$5,2,0)*Table2[[#This Row],[2019]]</f>
        <v>19.615384618</v>
      </c>
      <c r="R13970">
        <v>17</v>
      </c>
    </row>
    <row r="13971" spans="1:18" hidden="1" x14ac:dyDescent="0.25">
      <c r="A13971">
        <v>1</v>
      </c>
      <c r="B13971">
        <v>9160015</v>
      </c>
      <c r="C13971">
        <v>3</v>
      </c>
      <c r="D13971">
        <v>5</v>
      </c>
      <c r="E13971">
        <v>1</v>
      </c>
      <c r="F13971" t="s">
        <v>7</v>
      </c>
      <c r="K13971">
        <v>7</v>
      </c>
      <c r="P13971">
        <v>7</v>
      </c>
      <c r="Q13971" s="5">
        <f>VLOOKUP(Table2[[#This Row],[id_heating_system]],$V$2:$W$5,2,0)*Table2[[#This Row],[2019]]</f>
        <v>8.0769230780000001</v>
      </c>
      <c r="R13971">
        <v>7</v>
      </c>
    </row>
    <row r="13972" spans="1:18" hidden="1" x14ac:dyDescent="0.25">
      <c r="A13972">
        <v>1</v>
      </c>
      <c r="B13972">
        <v>9160015</v>
      </c>
      <c r="C13972">
        <v>3</v>
      </c>
      <c r="D13972">
        <v>6</v>
      </c>
      <c r="E13972">
        <v>1</v>
      </c>
      <c r="F13972" t="s">
        <v>7</v>
      </c>
      <c r="K13972">
        <v>2</v>
      </c>
      <c r="P13972">
        <v>2</v>
      </c>
      <c r="Q13972" s="5">
        <f>VLOOKUP(Table2[[#This Row],[id_heating_system]],$V$2:$W$5,2,0)*Table2[[#This Row],[2019]]</f>
        <v>2.307692308</v>
      </c>
      <c r="R13972">
        <v>2</v>
      </c>
    </row>
    <row r="13973" spans="1:18" hidden="1" x14ac:dyDescent="0.25">
      <c r="A13973">
        <v>1</v>
      </c>
      <c r="B13973">
        <v>9160015</v>
      </c>
      <c r="C13973">
        <v>3</v>
      </c>
      <c r="D13973">
        <v>7</v>
      </c>
      <c r="E13973">
        <v>1</v>
      </c>
      <c r="F13973" t="s">
        <v>7</v>
      </c>
      <c r="K13973">
        <v>0</v>
      </c>
      <c r="P13973">
        <v>0</v>
      </c>
      <c r="Q13973" s="5">
        <f>VLOOKUP(Table2[[#This Row],[id_heating_system]],$V$2:$W$5,2,0)*Table2[[#This Row],[2019]]</f>
        <v>0</v>
      </c>
      <c r="R13973">
        <v>0</v>
      </c>
    </row>
    <row r="13974" spans="1:18" hidden="1" x14ac:dyDescent="0.25">
      <c r="A13974">
        <v>1</v>
      </c>
      <c r="B13974">
        <v>9160016</v>
      </c>
      <c r="C13974">
        <v>3</v>
      </c>
      <c r="D13974">
        <v>1</v>
      </c>
      <c r="E13974">
        <v>1</v>
      </c>
      <c r="F13974" t="s">
        <v>7</v>
      </c>
      <c r="K13974">
        <v>0</v>
      </c>
      <c r="P13974">
        <v>0</v>
      </c>
      <c r="Q13974" s="5">
        <f>VLOOKUP(Table2[[#This Row],[id_heating_system]],$V$2:$W$5,2,0)*Table2[[#This Row],[2019]]</f>
        <v>0</v>
      </c>
      <c r="R13974">
        <v>0</v>
      </c>
    </row>
    <row r="13975" spans="1:18" hidden="1" x14ac:dyDescent="0.25">
      <c r="A13975">
        <v>1</v>
      </c>
      <c r="B13975">
        <v>9160016</v>
      </c>
      <c r="C13975">
        <v>3</v>
      </c>
      <c r="D13975">
        <v>2</v>
      </c>
      <c r="E13975">
        <v>1</v>
      </c>
      <c r="F13975" t="s">
        <v>7</v>
      </c>
      <c r="K13975">
        <v>6</v>
      </c>
      <c r="P13975">
        <v>6</v>
      </c>
      <c r="Q13975" s="5">
        <f>VLOOKUP(Table2[[#This Row],[id_heating_system]],$V$2:$W$5,2,0)*Table2[[#This Row],[2019]]</f>
        <v>6.9230769240000001</v>
      </c>
      <c r="R13975">
        <v>6</v>
      </c>
    </row>
    <row r="13976" spans="1:18" hidden="1" x14ac:dyDescent="0.25">
      <c r="A13976">
        <v>1</v>
      </c>
      <c r="B13976">
        <v>9160016</v>
      </c>
      <c r="C13976">
        <v>3</v>
      </c>
      <c r="D13976">
        <v>3</v>
      </c>
      <c r="E13976">
        <v>1</v>
      </c>
      <c r="F13976" t="s">
        <v>7</v>
      </c>
      <c r="K13976">
        <v>0</v>
      </c>
      <c r="P13976">
        <v>0</v>
      </c>
      <c r="Q13976" s="5">
        <f>VLOOKUP(Table2[[#This Row],[id_heating_system]],$V$2:$W$5,2,0)*Table2[[#This Row],[2019]]</f>
        <v>0</v>
      </c>
      <c r="R13976">
        <v>0</v>
      </c>
    </row>
    <row r="13977" spans="1:18" hidden="1" x14ac:dyDescent="0.25">
      <c r="A13977">
        <v>1</v>
      </c>
      <c r="B13977">
        <v>9160016</v>
      </c>
      <c r="C13977">
        <v>3</v>
      </c>
      <c r="D13977">
        <v>4</v>
      </c>
      <c r="E13977">
        <v>1</v>
      </c>
      <c r="F13977" t="s">
        <v>7</v>
      </c>
      <c r="K13977">
        <v>24</v>
      </c>
      <c r="P13977">
        <v>24</v>
      </c>
      <c r="Q13977" s="5">
        <f>VLOOKUP(Table2[[#This Row],[id_heating_system]],$V$2:$W$5,2,0)*Table2[[#This Row],[2019]]</f>
        <v>27.692307696</v>
      </c>
      <c r="R13977">
        <v>24</v>
      </c>
    </row>
    <row r="13978" spans="1:18" hidden="1" x14ac:dyDescent="0.25">
      <c r="A13978">
        <v>1</v>
      </c>
      <c r="B13978">
        <v>9160016</v>
      </c>
      <c r="C13978">
        <v>3</v>
      </c>
      <c r="D13978">
        <v>5</v>
      </c>
      <c r="E13978">
        <v>1</v>
      </c>
      <c r="F13978" t="s">
        <v>7</v>
      </c>
      <c r="K13978">
        <v>9</v>
      </c>
      <c r="P13978">
        <v>9</v>
      </c>
      <c r="Q13978" s="5">
        <f>VLOOKUP(Table2[[#This Row],[id_heating_system]],$V$2:$W$5,2,0)*Table2[[#This Row],[2019]]</f>
        <v>10.384615386</v>
      </c>
      <c r="R13978">
        <v>9</v>
      </c>
    </row>
    <row r="13979" spans="1:18" hidden="1" x14ac:dyDescent="0.25">
      <c r="A13979">
        <v>1</v>
      </c>
      <c r="B13979">
        <v>9160016</v>
      </c>
      <c r="C13979">
        <v>3</v>
      </c>
      <c r="D13979">
        <v>6</v>
      </c>
      <c r="E13979">
        <v>1</v>
      </c>
      <c r="F13979" t="s">
        <v>7</v>
      </c>
      <c r="K13979">
        <v>12</v>
      </c>
      <c r="P13979">
        <v>12</v>
      </c>
      <c r="Q13979" s="5">
        <f>VLOOKUP(Table2[[#This Row],[id_heating_system]],$V$2:$W$5,2,0)*Table2[[#This Row],[2019]]</f>
        <v>13.846153848</v>
      </c>
      <c r="R13979">
        <v>12</v>
      </c>
    </row>
    <row r="13980" spans="1:18" hidden="1" x14ac:dyDescent="0.25">
      <c r="A13980">
        <v>1</v>
      </c>
      <c r="B13980">
        <v>9160016</v>
      </c>
      <c r="C13980">
        <v>3</v>
      </c>
      <c r="D13980">
        <v>7</v>
      </c>
      <c r="E13980">
        <v>1</v>
      </c>
      <c r="F13980" t="s">
        <v>7</v>
      </c>
      <c r="K13980">
        <v>0</v>
      </c>
      <c r="P13980">
        <v>0</v>
      </c>
      <c r="Q13980" s="5">
        <f>VLOOKUP(Table2[[#This Row],[id_heating_system]],$V$2:$W$5,2,0)*Table2[[#This Row],[2019]]</f>
        <v>0</v>
      </c>
      <c r="R13980">
        <v>0</v>
      </c>
    </row>
    <row r="13981" spans="1:18" hidden="1" x14ac:dyDescent="0.25">
      <c r="A13981">
        <v>1</v>
      </c>
      <c r="B13981">
        <v>9160017</v>
      </c>
      <c r="C13981">
        <v>3</v>
      </c>
      <c r="D13981">
        <v>1</v>
      </c>
      <c r="E13981">
        <v>1</v>
      </c>
      <c r="F13981" t="s">
        <v>7</v>
      </c>
      <c r="K13981">
        <v>0</v>
      </c>
      <c r="P13981">
        <v>0</v>
      </c>
      <c r="Q13981" s="5">
        <f>VLOOKUP(Table2[[#This Row],[id_heating_system]],$V$2:$W$5,2,0)*Table2[[#This Row],[2019]]</f>
        <v>0</v>
      </c>
      <c r="R13981">
        <v>0</v>
      </c>
    </row>
    <row r="13982" spans="1:18" hidden="1" x14ac:dyDescent="0.25">
      <c r="A13982">
        <v>1</v>
      </c>
      <c r="B13982">
        <v>9160017</v>
      </c>
      <c r="C13982">
        <v>3</v>
      </c>
      <c r="D13982">
        <v>2</v>
      </c>
      <c r="E13982">
        <v>1</v>
      </c>
      <c r="F13982" t="s">
        <v>7</v>
      </c>
      <c r="K13982">
        <v>22</v>
      </c>
      <c r="P13982">
        <v>22</v>
      </c>
      <c r="Q13982" s="5">
        <f>VLOOKUP(Table2[[#This Row],[id_heating_system]],$V$2:$W$5,2,0)*Table2[[#This Row],[2019]]</f>
        <v>25.384615388</v>
      </c>
      <c r="R13982">
        <v>22</v>
      </c>
    </row>
    <row r="13983" spans="1:18" hidden="1" x14ac:dyDescent="0.25">
      <c r="A13983">
        <v>1</v>
      </c>
      <c r="B13983">
        <v>9160017</v>
      </c>
      <c r="C13983">
        <v>3</v>
      </c>
      <c r="D13983">
        <v>3</v>
      </c>
      <c r="E13983">
        <v>1</v>
      </c>
      <c r="F13983" t="s">
        <v>7</v>
      </c>
      <c r="K13983">
        <v>22</v>
      </c>
      <c r="P13983">
        <v>22</v>
      </c>
      <c r="Q13983" s="5">
        <f>VLOOKUP(Table2[[#This Row],[id_heating_system]],$V$2:$W$5,2,0)*Table2[[#This Row],[2019]]</f>
        <v>25.384615388</v>
      </c>
      <c r="R13983">
        <v>22</v>
      </c>
    </row>
    <row r="13984" spans="1:18" hidden="1" x14ac:dyDescent="0.25">
      <c r="A13984">
        <v>1</v>
      </c>
      <c r="B13984">
        <v>9160017</v>
      </c>
      <c r="C13984">
        <v>3</v>
      </c>
      <c r="D13984">
        <v>4</v>
      </c>
      <c r="E13984">
        <v>1</v>
      </c>
      <c r="F13984" t="s">
        <v>7</v>
      </c>
      <c r="K13984">
        <v>11</v>
      </c>
      <c r="P13984">
        <v>11</v>
      </c>
      <c r="Q13984" s="5">
        <f>VLOOKUP(Table2[[#This Row],[id_heating_system]],$V$2:$W$5,2,0)*Table2[[#This Row],[2019]]</f>
        <v>12.692307694</v>
      </c>
      <c r="R13984">
        <v>11</v>
      </c>
    </row>
    <row r="13985" spans="1:18" hidden="1" x14ac:dyDescent="0.25">
      <c r="A13985">
        <v>1</v>
      </c>
      <c r="B13985">
        <v>9160017</v>
      </c>
      <c r="C13985">
        <v>3</v>
      </c>
      <c r="D13985">
        <v>5</v>
      </c>
      <c r="E13985">
        <v>1</v>
      </c>
      <c r="F13985" t="s">
        <v>7</v>
      </c>
      <c r="K13985">
        <v>0</v>
      </c>
      <c r="P13985">
        <v>0</v>
      </c>
      <c r="Q13985" s="5">
        <f>VLOOKUP(Table2[[#This Row],[id_heating_system]],$V$2:$W$5,2,0)*Table2[[#This Row],[2019]]</f>
        <v>0</v>
      </c>
      <c r="R13985">
        <v>0</v>
      </c>
    </row>
    <row r="13986" spans="1:18" hidden="1" x14ac:dyDescent="0.25">
      <c r="A13986">
        <v>1</v>
      </c>
      <c r="B13986">
        <v>9160017</v>
      </c>
      <c r="C13986">
        <v>3</v>
      </c>
      <c r="D13986">
        <v>6</v>
      </c>
      <c r="E13986">
        <v>1</v>
      </c>
      <c r="F13986" t="s">
        <v>7</v>
      </c>
      <c r="K13986">
        <v>1</v>
      </c>
      <c r="P13986">
        <v>1</v>
      </c>
      <c r="Q13986" s="5">
        <f>VLOOKUP(Table2[[#This Row],[id_heating_system]],$V$2:$W$5,2,0)*Table2[[#This Row],[2019]]</f>
        <v>1.153846154</v>
      </c>
      <c r="R13986">
        <v>1</v>
      </c>
    </row>
    <row r="13987" spans="1:18" hidden="1" x14ac:dyDescent="0.25">
      <c r="A13987">
        <v>1</v>
      </c>
      <c r="B13987">
        <v>9160017</v>
      </c>
      <c r="C13987">
        <v>3</v>
      </c>
      <c r="D13987">
        <v>7</v>
      </c>
      <c r="E13987">
        <v>1</v>
      </c>
      <c r="F13987" t="s">
        <v>7</v>
      </c>
      <c r="K13987">
        <v>0</v>
      </c>
      <c r="P13987">
        <v>0</v>
      </c>
      <c r="Q13987" s="5">
        <f>VLOOKUP(Table2[[#This Row],[id_heating_system]],$V$2:$W$5,2,0)*Table2[[#This Row],[2019]]</f>
        <v>0</v>
      </c>
      <c r="R13987">
        <v>0</v>
      </c>
    </row>
    <row r="13988" spans="1:18" hidden="1" x14ac:dyDescent="0.25">
      <c r="A13988">
        <v>1</v>
      </c>
      <c r="B13988">
        <v>9160018</v>
      </c>
      <c r="C13988">
        <v>3</v>
      </c>
      <c r="D13988">
        <v>1</v>
      </c>
      <c r="E13988">
        <v>1</v>
      </c>
      <c r="F13988" t="s">
        <v>7</v>
      </c>
      <c r="K13988">
        <v>0</v>
      </c>
      <c r="P13988">
        <v>0</v>
      </c>
      <c r="Q13988" s="5">
        <f>VLOOKUP(Table2[[#This Row],[id_heating_system]],$V$2:$W$5,2,0)*Table2[[#This Row],[2019]]</f>
        <v>0</v>
      </c>
      <c r="R13988">
        <v>0</v>
      </c>
    </row>
    <row r="13989" spans="1:18" hidden="1" x14ac:dyDescent="0.25">
      <c r="A13989">
        <v>1</v>
      </c>
      <c r="B13989">
        <v>9160018</v>
      </c>
      <c r="C13989">
        <v>3</v>
      </c>
      <c r="D13989">
        <v>2</v>
      </c>
      <c r="E13989">
        <v>1</v>
      </c>
      <c r="F13989" t="s">
        <v>7</v>
      </c>
      <c r="K13989">
        <v>11</v>
      </c>
      <c r="P13989">
        <v>11</v>
      </c>
      <c r="Q13989" s="5">
        <f>VLOOKUP(Table2[[#This Row],[id_heating_system]],$V$2:$W$5,2,0)*Table2[[#This Row],[2019]]</f>
        <v>12.692307694</v>
      </c>
      <c r="R13989">
        <v>11</v>
      </c>
    </row>
    <row r="13990" spans="1:18" hidden="1" x14ac:dyDescent="0.25">
      <c r="A13990">
        <v>1</v>
      </c>
      <c r="B13990">
        <v>9160018</v>
      </c>
      <c r="C13990">
        <v>3</v>
      </c>
      <c r="D13990">
        <v>3</v>
      </c>
      <c r="E13990">
        <v>1</v>
      </c>
      <c r="F13990" t="s">
        <v>7</v>
      </c>
      <c r="K13990">
        <v>0</v>
      </c>
      <c r="P13990">
        <v>0</v>
      </c>
      <c r="Q13990" s="5">
        <f>VLOOKUP(Table2[[#This Row],[id_heating_system]],$V$2:$W$5,2,0)*Table2[[#This Row],[2019]]</f>
        <v>0</v>
      </c>
      <c r="R13990">
        <v>0</v>
      </c>
    </row>
    <row r="13991" spans="1:18" hidden="1" x14ac:dyDescent="0.25">
      <c r="A13991">
        <v>1</v>
      </c>
      <c r="B13991">
        <v>9160018</v>
      </c>
      <c r="C13991">
        <v>3</v>
      </c>
      <c r="D13991">
        <v>4</v>
      </c>
      <c r="E13991">
        <v>1</v>
      </c>
      <c r="F13991" t="s">
        <v>7</v>
      </c>
      <c r="K13991">
        <v>101</v>
      </c>
      <c r="P13991">
        <v>101</v>
      </c>
      <c r="Q13991" s="5">
        <f>VLOOKUP(Table2[[#This Row],[id_heating_system]],$V$2:$W$5,2,0)*Table2[[#This Row],[2019]]</f>
        <v>116.53846155400001</v>
      </c>
      <c r="R13991">
        <v>101</v>
      </c>
    </row>
    <row r="13992" spans="1:18" hidden="1" x14ac:dyDescent="0.25">
      <c r="A13992">
        <v>1</v>
      </c>
      <c r="B13992">
        <v>9160018</v>
      </c>
      <c r="C13992">
        <v>3</v>
      </c>
      <c r="D13992">
        <v>5</v>
      </c>
      <c r="E13992">
        <v>1</v>
      </c>
      <c r="F13992" t="s">
        <v>7</v>
      </c>
      <c r="K13992">
        <v>4</v>
      </c>
      <c r="P13992">
        <v>4</v>
      </c>
      <c r="Q13992" s="5">
        <f>VLOOKUP(Table2[[#This Row],[id_heating_system]],$V$2:$W$5,2,0)*Table2[[#This Row],[2019]]</f>
        <v>4.6153846160000001</v>
      </c>
      <c r="R13992">
        <v>4</v>
      </c>
    </row>
    <row r="13993" spans="1:18" hidden="1" x14ac:dyDescent="0.25">
      <c r="A13993">
        <v>1</v>
      </c>
      <c r="B13993">
        <v>9160018</v>
      </c>
      <c r="C13993">
        <v>3</v>
      </c>
      <c r="D13993">
        <v>6</v>
      </c>
      <c r="E13993">
        <v>1</v>
      </c>
      <c r="F13993" t="s">
        <v>7</v>
      </c>
      <c r="K13993">
        <v>3</v>
      </c>
      <c r="P13993">
        <v>3</v>
      </c>
      <c r="Q13993" s="5">
        <f>VLOOKUP(Table2[[#This Row],[id_heating_system]],$V$2:$W$5,2,0)*Table2[[#This Row],[2019]]</f>
        <v>3.461538462</v>
      </c>
      <c r="R13993">
        <v>3</v>
      </c>
    </row>
    <row r="13994" spans="1:18" hidden="1" x14ac:dyDescent="0.25">
      <c r="A13994">
        <v>1</v>
      </c>
      <c r="B13994">
        <v>9160018</v>
      </c>
      <c r="C13994">
        <v>3</v>
      </c>
      <c r="D13994">
        <v>7</v>
      </c>
      <c r="E13994">
        <v>1</v>
      </c>
      <c r="F13994" t="s">
        <v>7</v>
      </c>
      <c r="K13994">
        <v>0</v>
      </c>
      <c r="P13994">
        <v>0</v>
      </c>
      <c r="Q13994" s="5">
        <f>VLOOKUP(Table2[[#This Row],[id_heating_system]],$V$2:$W$5,2,0)*Table2[[#This Row],[2019]]</f>
        <v>0</v>
      </c>
      <c r="R13994">
        <v>0</v>
      </c>
    </row>
    <row r="13995" spans="1:18" hidden="1" x14ac:dyDescent="0.25">
      <c r="A13995">
        <v>1</v>
      </c>
      <c r="B13995">
        <v>9160019</v>
      </c>
      <c r="C13995">
        <v>3</v>
      </c>
      <c r="D13995">
        <v>1</v>
      </c>
      <c r="E13995">
        <v>1</v>
      </c>
      <c r="F13995" t="s">
        <v>7</v>
      </c>
      <c r="K13995">
        <v>42</v>
      </c>
      <c r="P13995">
        <v>42</v>
      </c>
      <c r="Q13995" s="5">
        <f>VLOOKUP(Table2[[#This Row],[id_heating_system]],$V$2:$W$5,2,0)*Table2[[#This Row],[2019]]</f>
        <v>48.461538468000001</v>
      </c>
      <c r="R13995">
        <v>42</v>
      </c>
    </row>
    <row r="13996" spans="1:18" hidden="1" x14ac:dyDescent="0.25">
      <c r="A13996">
        <v>1</v>
      </c>
      <c r="B13996">
        <v>9160019</v>
      </c>
      <c r="C13996">
        <v>3</v>
      </c>
      <c r="D13996">
        <v>2</v>
      </c>
      <c r="E13996">
        <v>1</v>
      </c>
      <c r="F13996" t="s">
        <v>7</v>
      </c>
      <c r="K13996">
        <v>13</v>
      </c>
      <c r="P13996">
        <v>13</v>
      </c>
      <c r="Q13996" s="5">
        <f>VLOOKUP(Table2[[#This Row],[id_heating_system]],$V$2:$W$5,2,0)*Table2[[#This Row],[2019]]</f>
        <v>15.000000002</v>
      </c>
      <c r="R13996">
        <v>13</v>
      </c>
    </row>
    <row r="13997" spans="1:18" hidden="1" x14ac:dyDescent="0.25">
      <c r="A13997">
        <v>1</v>
      </c>
      <c r="B13997">
        <v>9160019</v>
      </c>
      <c r="C13997">
        <v>3</v>
      </c>
      <c r="D13997">
        <v>3</v>
      </c>
      <c r="E13997">
        <v>1</v>
      </c>
      <c r="F13997" t="s">
        <v>7</v>
      </c>
      <c r="K13997">
        <v>35</v>
      </c>
      <c r="P13997">
        <v>35</v>
      </c>
      <c r="Q13997" s="5">
        <f>VLOOKUP(Table2[[#This Row],[id_heating_system]],$V$2:$W$5,2,0)*Table2[[#This Row],[2019]]</f>
        <v>40.38461539</v>
      </c>
      <c r="R13997">
        <v>35</v>
      </c>
    </row>
    <row r="13998" spans="1:18" hidden="1" x14ac:dyDescent="0.25">
      <c r="A13998">
        <v>1</v>
      </c>
      <c r="B13998">
        <v>9160019</v>
      </c>
      <c r="C13998">
        <v>3</v>
      </c>
      <c r="D13998">
        <v>4</v>
      </c>
      <c r="E13998">
        <v>1</v>
      </c>
      <c r="F13998" t="s">
        <v>7</v>
      </c>
      <c r="K13998">
        <v>5</v>
      </c>
      <c r="P13998">
        <v>5</v>
      </c>
      <c r="Q13998" s="5">
        <f>VLOOKUP(Table2[[#This Row],[id_heating_system]],$V$2:$W$5,2,0)*Table2[[#This Row],[2019]]</f>
        <v>5.7692307700000001</v>
      </c>
      <c r="R13998">
        <v>5</v>
      </c>
    </row>
    <row r="13999" spans="1:18" hidden="1" x14ac:dyDescent="0.25">
      <c r="A13999">
        <v>1</v>
      </c>
      <c r="B13999">
        <v>9160019</v>
      </c>
      <c r="C13999">
        <v>3</v>
      </c>
      <c r="D13999">
        <v>5</v>
      </c>
      <c r="E13999">
        <v>1</v>
      </c>
      <c r="F13999" t="s">
        <v>7</v>
      </c>
      <c r="K13999">
        <v>28</v>
      </c>
      <c r="P13999">
        <v>28</v>
      </c>
      <c r="Q13999" s="5">
        <f>VLOOKUP(Table2[[#This Row],[id_heating_system]],$V$2:$W$5,2,0)*Table2[[#This Row],[2019]]</f>
        <v>32.307692312</v>
      </c>
      <c r="R13999">
        <v>28</v>
      </c>
    </row>
    <row r="14000" spans="1:18" hidden="1" x14ac:dyDescent="0.25">
      <c r="A14000">
        <v>1</v>
      </c>
      <c r="B14000">
        <v>9160019</v>
      </c>
      <c r="C14000">
        <v>3</v>
      </c>
      <c r="D14000">
        <v>6</v>
      </c>
      <c r="E14000">
        <v>1</v>
      </c>
      <c r="F14000" t="s">
        <v>7</v>
      </c>
      <c r="K14000">
        <v>34</v>
      </c>
      <c r="P14000">
        <v>34</v>
      </c>
      <c r="Q14000" s="5">
        <f>VLOOKUP(Table2[[#This Row],[id_heating_system]],$V$2:$W$5,2,0)*Table2[[#This Row],[2019]]</f>
        <v>39.230769236</v>
      </c>
      <c r="R14000">
        <v>34</v>
      </c>
    </row>
    <row r="14001" spans="1:18" hidden="1" x14ac:dyDescent="0.25">
      <c r="A14001">
        <v>1</v>
      </c>
      <c r="B14001">
        <v>9160019</v>
      </c>
      <c r="C14001">
        <v>3</v>
      </c>
      <c r="D14001">
        <v>7</v>
      </c>
      <c r="E14001">
        <v>1</v>
      </c>
      <c r="F14001" t="s">
        <v>7</v>
      </c>
      <c r="K14001">
        <v>0</v>
      </c>
      <c r="P14001">
        <v>0</v>
      </c>
      <c r="Q14001" s="5">
        <f>VLOOKUP(Table2[[#This Row],[id_heating_system]],$V$2:$W$5,2,0)*Table2[[#This Row],[2019]]</f>
        <v>0</v>
      </c>
      <c r="R14001">
        <v>0</v>
      </c>
    </row>
    <row r="14002" spans="1:18" hidden="1" x14ac:dyDescent="0.25">
      <c r="A14002">
        <v>1</v>
      </c>
      <c r="B14002">
        <v>9160020</v>
      </c>
      <c r="C14002">
        <v>3</v>
      </c>
      <c r="D14002">
        <v>1</v>
      </c>
      <c r="E14002">
        <v>1</v>
      </c>
      <c r="F14002" t="s">
        <v>7</v>
      </c>
      <c r="K14002">
        <v>0</v>
      </c>
      <c r="P14002">
        <v>0</v>
      </c>
      <c r="Q14002" s="5">
        <f>VLOOKUP(Table2[[#This Row],[id_heating_system]],$V$2:$W$5,2,0)*Table2[[#This Row],[2019]]</f>
        <v>0</v>
      </c>
      <c r="R14002">
        <v>0</v>
      </c>
    </row>
    <row r="14003" spans="1:18" hidden="1" x14ac:dyDescent="0.25">
      <c r="A14003">
        <v>1</v>
      </c>
      <c r="B14003">
        <v>9160020</v>
      </c>
      <c r="C14003">
        <v>3</v>
      </c>
      <c r="D14003">
        <v>2</v>
      </c>
      <c r="E14003">
        <v>1</v>
      </c>
      <c r="F14003" t="s">
        <v>7</v>
      </c>
      <c r="K14003">
        <v>9</v>
      </c>
      <c r="P14003">
        <v>9</v>
      </c>
      <c r="Q14003" s="5">
        <f>VLOOKUP(Table2[[#This Row],[id_heating_system]],$V$2:$W$5,2,0)*Table2[[#This Row],[2019]]</f>
        <v>10.384615386</v>
      </c>
      <c r="R14003">
        <v>9</v>
      </c>
    </row>
    <row r="14004" spans="1:18" hidden="1" x14ac:dyDescent="0.25">
      <c r="A14004">
        <v>1</v>
      </c>
      <c r="B14004">
        <v>9160020</v>
      </c>
      <c r="C14004">
        <v>3</v>
      </c>
      <c r="D14004">
        <v>3</v>
      </c>
      <c r="E14004">
        <v>1</v>
      </c>
      <c r="F14004" t="s">
        <v>7</v>
      </c>
      <c r="K14004">
        <v>12</v>
      </c>
      <c r="P14004">
        <v>12</v>
      </c>
      <c r="Q14004" s="5">
        <f>VLOOKUP(Table2[[#This Row],[id_heating_system]],$V$2:$W$5,2,0)*Table2[[#This Row],[2019]]</f>
        <v>13.846153848</v>
      </c>
      <c r="R14004">
        <v>12</v>
      </c>
    </row>
    <row r="14005" spans="1:18" hidden="1" x14ac:dyDescent="0.25">
      <c r="A14005">
        <v>1</v>
      </c>
      <c r="B14005">
        <v>9160020</v>
      </c>
      <c r="C14005">
        <v>3</v>
      </c>
      <c r="D14005">
        <v>4</v>
      </c>
      <c r="E14005">
        <v>1</v>
      </c>
      <c r="F14005" t="s">
        <v>7</v>
      </c>
      <c r="K14005">
        <v>1</v>
      </c>
      <c r="P14005">
        <v>1</v>
      </c>
      <c r="Q14005" s="5">
        <f>VLOOKUP(Table2[[#This Row],[id_heating_system]],$V$2:$W$5,2,0)*Table2[[#This Row],[2019]]</f>
        <v>1.153846154</v>
      </c>
      <c r="R14005">
        <v>1</v>
      </c>
    </row>
    <row r="14006" spans="1:18" hidden="1" x14ac:dyDescent="0.25">
      <c r="A14006">
        <v>1</v>
      </c>
      <c r="B14006">
        <v>9160020</v>
      </c>
      <c r="C14006">
        <v>3</v>
      </c>
      <c r="D14006">
        <v>5</v>
      </c>
      <c r="E14006">
        <v>1</v>
      </c>
      <c r="F14006" t="s">
        <v>7</v>
      </c>
      <c r="K14006">
        <v>21</v>
      </c>
      <c r="P14006">
        <v>21</v>
      </c>
      <c r="Q14006" s="5">
        <f>VLOOKUP(Table2[[#This Row],[id_heating_system]],$V$2:$W$5,2,0)*Table2[[#This Row],[2019]]</f>
        <v>24.230769234</v>
      </c>
      <c r="R14006">
        <v>21</v>
      </c>
    </row>
    <row r="14007" spans="1:18" hidden="1" x14ac:dyDescent="0.25">
      <c r="A14007">
        <v>1</v>
      </c>
      <c r="B14007">
        <v>9160020</v>
      </c>
      <c r="C14007">
        <v>3</v>
      </c>
      <c r="D14007">
        <v>6</v>
      </c>
      <c r="E14007">
        <v>1</v>
      </c>
      <c r="F14007" t="s">
        <v>7</v>
      </c>
      <c r="K14007">
        <v>17</v>
      </c>
      <c r="P14007">
        <v>17</v>
      </c>
      <c r="Q14007" s="5">
        <f>VLOOKUP(Table2[[#This Row],[id_heating_system]],$V$2:$W$5,2,0)*Table2[[#This Row],[2019]]</f>
        <v>19.615384618</v>
      </c>
      <c r="R14007">
        <v>17</v>
      </c>
    </row>
    <row r="14008" spans="1:18" hidden="1" x14ac:dyDescent="0.25">
      <c r="A14008">
        <v>1</v>
      </c>
      <c r="B14008">
        <v>9160020</v>
      </c>
      <c r="C14008">
        <v>3</v>
      </c>
      <c r="D14008">
        <v>7</v>
      </c>
      <c r="E14008">
        <v>1</v>
      </c>
      <c r="F14008" t="s">
        <v>7</v>
      </c>
      <c r="K14008">
        <v>4</v>
      </c>
      <c r="P14008">
        <v>4</v>
      </c>
      <c r="Q14008" s="5">
        <f>VLOOKUP(Table2[[#This Row],[id_heating_system]],$V$2:$W$5,2,0)*Table2[[#This Row],[2019]]</f>
        <v>4.6153846160000001</v>
      </c>
      <c r="R14008">
        <v>4</v>
      </c>
    </row>
    <row r="14009" spans="1:18" hidden="1" x14ac:dyDescent="0.25">
      <c r="A14009">
        <v>1</v>
      </c>
      <c r="B14009">
        <v>9160021</v>
      </c>
      <c r="C14009">
        <v>3</v>
      </c>
      <c r="D14009">
        <v>1</v>
      </c>
      <c r="E14009">
        <v>1</v>
      </c>
      <c r="F14009" t="s">
        <v>7</v>
      </c>
      <c r="K14009">
        <v>0</v>
      </c>
      <c r="P14009">
        <v>0</v>
      </c>
      <c r="Q14009" s="5">
        <f>VLOOKUP(Table2[[#This Row],[id_heating_system]],$V$2:$W$5,2,0)*Table2[[#This Row],[2019]]</f>
        <v>0</v>
      </c>
      <c r="R14009">
        <v>0</v>
      </c>
    </row>
    <row r="14010" spans="1:18" hidden="1" x14ac:dyDescent="0.25">
      <c r="A14010">
        <v>1</v>
      </c>
      <c r="B14010">
        <v>9160021</v>
      </c>
      <c r="C14010">
        <v>3</v>
      </c>
      <c r="D14010">
        <v>2</v>
      </c>
      <c r="E14010">
        <v>1</v>
      </c>
      <c r="F14010" t="s">
        <v>7</v>
      </c>
      <c r="K14010">
        <v>27</v>
      </c>
      <c r="P14010">
        <v>27</v>
      </c>
      <c r="Q14010" s="5">
        <f>VLOOKUP(Table2[[#This Row],[id_heating_system]],$V$2:$W$5,2,0)*Table2[[#This Row],[2019]]</f>
        <v>31.153846158</v>
      </c>
      <c r="R14010">
        <v>27</v>
      </c>
    </row>
    <row r="14011" spans="1:18" hidden="1" x14ac:dyDescent="0.25">
      <c r="A14011">
        <v>1</v>
      </c>
      <c r="B14011">
        <v>9160021</v>
      </c>
      <c r="C14011">
        <v>3</v>
      </c>
      <c r="D14011">
        <v>3</v>
      </c>
      <c r="E14011">
        <v>1</v>
      </c>
      <c r="F14011" t="s">
        <v>7</v>
      </c>
      <c r="K14011">
        <v>0</v>
      </c>
      <c r="P14011">
        <v>0</v>
      </c>
      <c r="Q14011" s="5">
        <f>VLOOKUP(Table2[[#This Row],[id_heating_system]],$V$2:$W$5,2,0)*Table2[[#This Row],[2019]]</f>
        <v>0</v>
      </c>
      <c r="R14011">
        <v>0</v>
      </c>
    </row>
    <row r="14012" spans="1:18" hidden="1" x14ac:dyDescent="0.25">
      <c r="A14012">
        <v>1</v>
      </c>
      <c r="B14012">
        <v>9160021</v>
      </c>
      <c r="C14012">
        <v>3</v>
      </c>
      <c r="D14012">
        <v>4</v>
      </c>
      <c r="E14012">
        <v>1</v>
      </c>
      <c r="F14012" t="s">
        <v>7</v>
      </c>
      <c r="K14012">
        <v>9</v>
      </c>
      <c r="P14012">
        <v>9</v>
      </c>
      <c r="Q14012" s="5">
        <f>VLOOKUP(Table2[[#This Row],[id_heating_system]],$V$2:$W$5,2,0)*Table2[[#This Row],[2019]]</f>
        <v>10.384615386</v>
      </c>
      <c r="R14012">
        <v>9</v>
      </c>
    </row>
    <row r="14013" spans="1:18" hidden="1" x14ac:dyDescent="0.25">
      <c r="A14013">
        <v>1</v>
      </c>
      <c r="B14013">
        <v>9160021</v>
      </c>
      <c r="C14013">
        <v>3</v>
      </c>
      <c r="D14013">
        <v>5</v>
      </c>
      <c r="E14013">
        <v>1</v>
      </c>
      <c r="F14013" t="s">
        <v>7</v>
      </c>
      <c r="K14013">
        <v>5</v>
      </c>
      <c r="P14013">
        <v>5</v>
      </c>
      <c r="Q14013" s="5">
        <f>VLOOKUP(Table2[[#This Row],[id_heating_system]],$V$2:$W$5,2,0)*Table2[[#This Row],[2019]]</f>
        <v>5.7692307700000001</v>
      </c>
      <c r="R14013">
        <v>5</v>
      </c>
    </row>
    <row r="14014" spans="1:18" hidden="1" x14ac:dyDescent="0.25">
      <c r="A14014">
        <v>1</v>
      </c>
      <c r="B14014">
        <v>9160021</v>
      </c>
      <c r="C14014">
        <v>3</v>
      </c>
      <c r="D14014">
        <v>6</v>
      </c>
      <c r="E14014">
        <v>1</v>
      </c>
      <c r="F14014" t="s">
        <v>7</v>
      </c>
      <c r="K14014">
        <v>3</v>
      </c>
      <c r="P14014">
        <v>3</v>
      </c>
      <c r="Q14014" s="5">
        <f>VLOOKUP(Table2[[#This Row],[id_heating_system]],$V$2:$W$5,2,0)*Table2[[#This Row],[2019]]</f>
        <v>3.461538462</v>
      </c>
      <c r="R14014">
        <v>3</v>
      </c>
    </row>
    <row r="14015" spans="1:18" hidden="1" x14ac:dyDescent="0.25">
      <c r="A14015">
        <v>1</v>
      </c>
      <c r="B14015">
        <v>9160021</v>
      </c>
      <c r="C14015">
        <v>3</v>
      </c>
      <c r="D14015">
        <v>7</v>
      </c>
      <c r="E14015">
        <v>1</v>
      </c>
      <c r="F14015" t="s">
        <v>7</v>
      </c>
      <c r="K14015">
        <v>0</v>
      </c>
      <c r="P14015">
        <v>0</v>
      </c>
      <c r="Q14015" s="5">
        <f>VLOOKUP(Table2[[#This Row],[id_heating_system]],$V$2:$W$5,2,0)*Table2[[#This Row],[2019]]</f>
        <v>0</v>
      </c>
      <c r="R14015">
        <v>0</v>
      </c>
    </row>
    <row r="14016" spans="1:18" hidden="1" x14ac:dyDescent="0.25">
      <c r="A14016">
        <v>1</v>
      </c>
      <c r="B14016">
        <v>9160022</v>
      </c>
      <c r="C14016">
        <v>3</v>
      </c>
      <c r="D14016">
        <v>1</v>
      </c>
      <c r="E14016">
        <v>1</v>
      </c>
      <c r="F14016" t="s">
        <v>7</v>
      </c>
      <c r="K14016">
        <v>0</v>
      </c>
      <c r="P14016">
        <v>0</v>
      </c>
      <c r="Q14016" s="5">
        <f>VLOOKUP(Table2[[#This Row],[id_heating_system]],$V$2:$W$5,2,0)*Table2[[#This Row],[2019]]</f>
        <v>0</v>
      </c>
      <c r="R14016">
        <v>0</v>
      </c>
    </row>
    <row r="14017" spans="1:18" hidden="1" x14ac:dyDescent="0.25">
      <c r="A14017">
        <v>1</v>
      </c>
      <c r="B14017">
        <v>9160022</v>
      </c>
      <c r="C14017">
        <v>3</v>
      </c>
      <c r="D14017">
        <v>2</v>
      </c>
      <c r="E14017">
        <v>1</v>
      </c>
      <c r="F14017" t="s">
        <v>7</v>
      </c>
      <c r="K14017">
        <v>86</v>
      </c>
      <c r="P14017">
        <v>86</v>
      </c>
      <c r="Q14017" s="5">
        <f>VLOOKUP(Table2[[#This Row],[id_heating_system]],$V$2:$W$5,2,0)*Table2[[#This Row],[2019]]</f>
        <v>99.230769244000001</v>
      </c>
      <c r="R14017">
        <v>86</v>
      </c>
    </row>
    <row r="14018" spans="1:18" hidden="1" x14ac:dyDescent="0.25">
      <c r="A14018">
        <v>1</v>
      </c>
      <c r="B14018">
        <v>9160022</v>
      </c>
      <c r="C14018">
        <v>3</v>
      </c>
      <c r="D14018">
        <v>3</v>
      </c>
      <c r="E14018">
        <v>1</v>
      </c>
      <c r="F14018" t="s">
        <v>7</v>
      </c>
      <c r="K14018">
        <v>87</v>
      </c>
      <c r="P14018">
        <v>87</v>
      </c>
      <c r="Q14018" s="5">
        <f>VLOOKUP(Table2[[#This Row],[id_heating_system]],$V$2:$W$5,2,0)*Table2[[#This Row],[2019]]</f>
        <v>100.38461539799999</v>
      </c>
      <c r="R14018">
        <v>87</v>
      </c>
    </row>
    <row r="14019" spans="1:18" hidden="1" x14ac:dyDescent="0.25">
      <c r="A14019">
        <v>1</v>
      </c>
      <c r="B14019">
        <v>9160022</v>
      </c>
      <c r="C14019">
        <v>3</v>
      </c>
      <c r="D14019">
        <v>4</v>
      </c>
      <c r="E14019">
        <v>1</v>
      </c>
      <c r="F14019" t="s">
        <v>7</v>
      </c>
      <c r="K14019">
        <v>37</v>
      </c>
      <c r="P14019">
        <v>37</v>
      </c>
      <c r="Q14019" s="5">
        <f>VLOOKUP(Table2[[#This Row],[id_heating_system]],$V$2:$W$5,2,0)*Table2[[#This Row],[2019]]</f>
        <v>42.692307698</v>
      </c>
      <c r="R14019">
        <v>37</v>
      </c>
    </row>
    <row r="14020" spans="1:18" hidden="1" x14ac:dyDescent="0.25">
      <c r="A14020">
        <v>1</v>
      </c>
      <c r="B14020">
        <v>9160022</v>
      </c>
      <c r="C14020">
        <v>3</v>
      </c>
      <c r="D14020">
        <v>5</v>
      </c>
      <c r="E14020">
        <v>1</v>
      </c>
      <c r="F14020" t="s">
        <v>7</v>
      </c>
      <c r="K14020">
        <v>8</v>
      </c>
      <c r="P14020">
        <v>8</v>
      </c>
      <c r="Q14020" s="5">
        <f>VLOOKUP(Table2[[#This Row],[id_heating_system]],$V$2:$W$5,2,0)*Table2[[#This Row],[2019]]</f>
        <v>9.2307692320000001</v>
      </c>
      <c r="R14020">
        <v>8</v>
      </c>
    </row>
    <row r="14021" spans="1:18" hidden="1" x14ac:dyDescent="0.25">
      <c r="A14021">
        <v>1</v>
      </c>
      <c r="B14021">
        <v>9160022</v>
      </c>
      <c r="C14021">
        <v>3</v>
      </c>
      <c r="D14021">
        <v>6</v>
      </c>
      <c r="E14021">
        <v>1</v>
      </c>
      <c r="F14021" t="s">
        <v>7</v>
      </c>
      <c r="K14021">
        <v>30</v>
      </c>
      <c r="P14021">
        <v>30</v>
      </c>
      <c r="Q14021" s="5">
        <f>VLOOKUP(Table2[[#This Row],[id_heating_system]],$V$2:$W$5,2,0)*Table2[[#This Row],[2019]]</f>
        <v>34.61538462</v>
      </c>
      <c r="R14021">
        <v>30</v>
      </c>
    </row>
    <row r="14022" spans="1:18" hidden="1" x14ac:dyDescent="0.25">
      <c r="A14022">
        <v>1</v>
      </c>
      <c r="B14022">
        <v>9160022</v>
      </c>
      <c r="C14022">
        <v>3</v>
      </c>
      <c r="D14022">
        <v>7</v>
      </c>
      <c r="E14022">
        <v>1</v>
      </c>
      <c r="F14022" t="s">
        <v>7</v>
      </c>
      <c r="K14022">
        <v>0</v>
      </c>
      <c r="P14022">
        <v>0</v>
      </c>
      <c r="Q14022" s="5">
        <f>VLOOKUP(Table2[[#This Row],[id_heating_system]],$V$2:$W$5,2,0)*Table2[[#This Row],[2019]]</f>
        <v>0</v>
      </c>
      <c r="R14022">
        <v>0</v>
      </c>
    </row>
    <row r="14023" spans="1:18" hidden="1" x14ac:dyDescent="0.25">
      <c r="A14023">
        <v>1</v>
      </c>
      <c r="B14023">
        <v>9160023</v>
      </c>
      <c r="C14023">
        <v>3</v>
      </c>
      <c r="D14023">
        <v>1</v>
      </c>
      <c r="E14023">
        <v>1</v>
      </c>
      <c r="F14023" t="s">
        <v>7</v>
      </c>
      <c r="K14023">
        <v>0</v>
      </c>
      <c r="P14023">
        <v>0</v>
      </c>
      <c r="Q14023" s="5">
        <f>VLOOKUP(Table2[[#This Row],[id_heating_system]],$V$2:$W$5,2,0)*Table2[[#This Row],[2019]]</f>
        <v>0</v>
      </c>
      <c r="R14023">
        <v>0</v>
      </c>
    </row>
    <row r="14024" spans="1:18" hidden="1" x14ac:dyDescent="0.25">
      <c r="A14024">
        <v>1</v>
      </c>
      <c r="B14024">
        <v>9160023</v>
      </c>
      <c r="C14024">
        <v>3</v>
      </c>
      <c r="D14024">
        <v>2</v>
      </c>
      <c r="E14024">
        <v>1</v>
      </c>
      <c r="F14024" t="s">
        <v>7</v>
      </c>
      <c r="K14024">
        <v>38</v>
      </c>
      <c r="P14024">
        <v>38</v>
      </c>
      <c r="Q14024" s="5">
        <f>VLOOKUP(Table2[[#This Row],[id_heating_system]],$V$2:$W$5,2,0)*Table2[[#This Row],[2019]]</f>
        <v>43.846153852</v>
      </c>
      <c r="R14024">
        <v>38</v>
      </c>
    </row>
    <row r="14025" spans="1:18" hidden="1" x14ac:dyDescent="0.25">
      <c r="A14025">
        <v>1</v>
      </c>
      <c r="B14025">
        <v>9160023</v>
      </c>
      <c r="C14025">
        <v>3</v>
      </c>
      <c r="D14025">
        <v>3</v>
      </c>
      <c r="E14025">
        <v>1</v>
      </c>
      <c r="F14025" t="s">
        <v>7</v>
      </c>
      <c r="K14025">
        <v>0</v>
      </c>
      <c r="P14025">
        <v>0</v>
      </c>
      <c r="Q14025" s="5">
        <f>VLOOKUP(Table2[[#This Row],[id_heating_system]],$V$2:$W$5,2,0)*Table2[[#This Row],[2019]]</f>
        <v>0</v>
      </c>
      <c r="R14025">
        <v>0</v>
      </c>
    </row>
    <row r="14026" spans="1:18" hidden="1" x14ac:dyDescent="0.25">
      <c r="A14026">
        <v>1</v>
      </c>
      <c r="B14026">
        <v>9160023</v>
      </c>
      <c r="C14026">
        <v>3</v>
      </c>
      <c r="D14026">
        <v>4</v>
      </c>
      <c r="E14026">
        <v>1</v>
      </c>
      <c r="F14026" t="s">
        <v>7</v>
      </c>
      <c r="K14026">
        <v>38</v>
      </c>
      <c r="P14026">
        <v>38</v>
      </c>
      <c r="Q14026" s="5">
        <f>VLOOKUP(Table2[[#This Row],[id_heating_system]],$V$2:$W$5,2,0)*Table2[[#This Row],[2019]]</f>
        <v>43.846153852</v>
      </c>
      <c r="R14026">
        <v>38</v>
      </c>
    </row>
    <row r="14027" spans="1:18" hidden="1" x14ac:dyDescent="0.25">
      <c r="A14027">
        <v>1</v>
      </c>
      <c r="B14027">
        <v>9160023</v>
      </c>
      <c r="C14027">
        <v>3</v>
      </c>
      <c r="D14027">
        <v>5</v>
      </c>
      <c r="E14027">
        <v>1</v>
      </c>
      <c r="F14027" t="s">
        <v>7</v>
      </c>
      <c r="K14027">
        <v>0</v>
      </c>
      <c r="P14027">
        <v>0</v>
      </c>
      <c r="Q14027" s="5">
        <f>VLOOKUP(Table2[[#This Row],[id_heating_system]],$V$2:$W$5,2,0)*Table2[[#This Row],[2019]]</f>
        <v>0</v>
      </c>
      <c r="R14027">
        <v>0</v>
      </c>
    </row>
    <row r="14028" spans="1:18" hidden="1" x14ac:dyDescent="0.25">
      <c r="A14028">
        <v>1</v>
      </c>
      <c r="B14028">
        <v>9160023</v>
      </c>
      <c r="C14028">
        <v>3</v>
      </c>
      <c r="D14028">
        <v>6</v>
      </c>
      <c r="E14028">
        <v>1</v>
      </c>
      <c r="F14028" t="s">
        <v>7</v>
      </c>
      <c r="K14028">
        <v>1</v>
      </c>
      <c r="P14028">
        <v>1</v>
      </c>
      <c r="Q14028" s="5">
        <f>VLOOKUP(Table2[[#This Row],[id_heating_system]],$V$2:$W$5,2,0)*Table2[[#This Row],[2019]]</f>
        <v>1.153846154</v>
      </c>
      <c r="R14028">
        <v>1</v>
      </c>
    </row>
    <row r="14029" spans="1:18" hidden="1" x14ac:dyDescent="0.25">
      <c r="A14029">
        <v>1</v>
      </c>
      <c r="B14029">
        <v>9160023</v>
      </c>
      <c r="C14029">
        <v>3</v>
      </c>
      <c r="D14029">
        <v>7</v>
      </c>
      <c r="E14029">
        <v>1</v>
      </c>
      <c r="F14029" t="s">
        <v>7</v>
      </c>
      <c r="K14029">
        <v>0</v>
      </c>
      <c r="P14029">
        <v>0</v>
      </c>
      <c r="Q14029" s="5">
        <f>VLOOKUP(Table2[[#This Row],[id_heating_system]],$V$2:$W$5,2,0)*Table2[[#This Row],[2019]]</f>
        <v>0</v>
      </c>
      <c r="R14029">
        <v>0</v>
      </c>
    </row>
    <row r="14030" spans="1:18" hidden="1" x14ac:dyDescent="0.25">
      <c r="A14030">
        <v>1</v>
      </c>
      <c r="B14030">
        <v>9160025</v>
      </c>
      <c r="C14030">
        <v>3</v>
      </c>
      <c r="D14030">
        <v>1</v>
      </c>
      <c r="E14030">
        <v>1</v>
      </c>
      <c r="F14030" t="s">
        <v>7</v>
      </c>
      <c r="K14030">
        <v>0</v>
      </c>
      <c r="P14030">
        <v>0</v>
      </c>
      <c r="Q14030" s="5">
        <f>VLOOKUP(Table2[[#This Row],[id_heating_system]],$V$2:$W$5,2,0)*Table2[[#This Row],[2019]]</f>
        <v>0</v>
      </c>
      <c r="R14030">
        <v>0</v>
      </c>
    </row>
    <row r="14031" spans="1:18" hidden="1" x14ac:dyDescent="0.25">
      <c r="A14031">
        <v>1</v>
      </c>
      <c r="B14031">
        <v>9160025</v>
      </c>
      <c r="C14031">
        <v>3</v>
      </c>
      <c r="D14031">
        <v>2</v>
      </c>
      <c r="E14031">
        <v>1</v>
      </c>
      <c r="F14031" t="s">
        <v>7</v>
      </c>
      <c r="K14031">
        <v>14</v>
      </c>
      <c r="P14031">
        <v>14</v>
      </c>
      <c r="Q14031" s="5">
        <f>VLOOKUP(Table2[[#This Row],[id_heating_system]],$V$2:$W$5,2,0)*Table2[[#This Row],[2019]]</f>
        <v>16.153846156</v>
      </c>
      <c r="R14031">
        <v>14</v>
      </c>
    </row>
    <row r="14032" spans="1:18" hidden="1" x14ac:dyDescent="0.25">
      <c r="A14032">
        <v>1</v>
      </c>
      <c r="B14032">
        <v>9160025</v>
      </c>
      <c r="C14032">
        <v>3</v>
      </c>
      <c r="D14032">
        <v>3</v>
      </c>
      <c r="E14032">
        <v>1</v>
      </c>
      <c r="F14032" t="s">
        <v>7</v>
      </c>
      <c r="K14032">
        <v>3</v>
      </c>
      <c r="P14032">
        <v>3</v>
      </c>
      <c r="Q14032" s="5">
        <f>VLOOKUP(Table2[[#This Row],[id_heating_system]],$V$2:$W$5,2,0)*Table2[[#This Row],[2019]]</f>
        <v>3.461538462</v>
      </c>
      <c r="R14032">
        <v>3</v>
      </c>
    </row>
    <row r="14033" spans="1:18" hidden="1" x14ac:dyDescent="0.25">
      <c r="A14033">
        <v>1</v>
      </c>
      <c r="B14033">
        <v>9160025</v>
      </c>
      <c r="C14033">
        <v>3</v>
      </c>
      <c r="D14033">
        <v>4</v>
      </c>
      <c r="E14033">
        <v>1</v>
      </c>
      <c r="F14033" t="s">
        <v>7</v>
      </c>
      <c r="K14033">
        <v>30</v>
      </c>
      <c r="P14033">
        <v>30</v>
      </c>
      <c r="Q14033" s="5">
        <f>VLOOKUP(Table2[[#This Row],[id_heating_system]],$V$2:$W$5,2,0)*Table2[[#This Row],[2019]]</f>
        <v>34.61538462</v>
      </c>
      <c r="R14033">
        <v>30</v>
      </c>
    </row>
    <row r="14034" spans="1:18" hidden="1" x14ac:dyDescent="0.25">
      <c r="A14034">
        <v>1</v>
      </c>
      <c r="B14034">
        <v>9160025</v>
      </c>
      <c r="C14034">
        <v>3</v>
      </c>
      <c r="D14034">
        <v>5</v>
      </c>
      <c r="E14034">
        <v>1</v>
      </c>
      <c r="F14034" t="s">
        <v>7</v>
      </c>
      <c r="K14034">
        <v>37</v>
      </c>
      <c r="P14034">
        <v>37</v>
      </c>
      <c r="Q14034" s="5">
        <f>VLOOKUP(Table2[[#This Row],[id_heating_system]],$V$2:$W$5,2,0)*Table2[[#This Row],[2019]]</f>
        <v>42.692307698</v>
      </c>
      <c r="R14034">
        <v>37</v>
      </c>
    </row>
    <row r="14035" spans="1:18" hidden="1" x14ac:dyDescent="0.25">
      <c r="A14035">
        <v>1</v>
      </c>
      <c r="B14035">
        <v>9160025</v>
      </c>
      <c r="C14035">
        <v>3</v>
      </c>
      <c r="D14035">
        <v>6</v>
      </c>
      <c r="E14035">
        <v>1</v>
      </c>
      <c r="F14035" t="s">
        <v>7</v>
      </c>
      <c r="K14035">
        <v>12</v>
      </c>
      <c r="P14035">
        <v>12</v>
      </c>
      <c r="Q14035" s="5">
        <f>VLOOKUP(Table2[[#This Row],[id_heating_system]],$V$2:$W$5,2,0)*Table2[[#This Row],[2019]]</f>
        <v>13.846153848</v>
      </c>
      <c r="R14035">
        <v>12</v>
      </c>
    </row>
    <row r="14036" spans="1:18" hidden="1" x14ac:dyDescent="0.25">
      <c r="A14036">
        <v>1</v>
      </c>
      <c r="B14036">
        <v>9160025</v>
      </c>
      <c r="C14036">
        <v>3</v>
      </c>
      <c r="D14036">
        <v>7</v>
      </c>
      <c r="E14036">
        <v>1</v>
      </c>
      <c r="F14036" t="s">
        <v>7</v>
      </c>
      <c r="K14036">
        <v>0</v>
      </c>
      <c r="P14036">
        <v>0</v>
      </c>
      <c r="Q14036" s="5">
        <f>VLOOKUP(Table2[[#This Row],[id_heating_system]],$V$2:$W$5,2,0)*Table2[[#This Row],[2019]]</f>
        <v>0</v>
      </c>
      <c r="R14036">
        <v>0</v>
      </c>
    </row>
    <row r="14037" spans="1:18" hidden="1" x14ac:dyDescent="0.25">
      <c r="A14037">
        <v>1</v>
      </c>
      <c r="B14037">
        <v>9010101</v>
      </c>
      <c r="C14037">
        <v>3</v>
      </c>
      <c r="D14037">
        <v>1</v>
      </c>
      <c r="E14037">
        <v>2</v>
      </c>
      <c r="F14037" t="s">
        <v>7</v>
      </c>
      <c r="K14037">
        <v>5442</v>
      </c>
      <c r="P14037">
        <v>5442</v>
      </c>
      <c r="Q14037" s="5">
        <f>VLOOKUP(Table2[[#This Row],[id_heating_system]],$V$2:$W$5,2,0)*Table2[[#This Row],[2019]]</f>
        <v>5442</v>
      </c>
      <c r="R14037">
        <v>5442</v>
      </c>
    </row>
    <row r="14038" spans="1:18" hidden="1" x14ac:dyDescent="0.25">
      <c r="A14038">
        <v>1</v>
      </c>
      <c r="B14038">
        <v>9010101</v>
      </c>
      <c r="C14038">
        <v>3</v>
      </c>
      <c r="D14038">
        <v>2</v>
      </c>
      <c r="E14038">
        <v>2</v>
      </c>
      <c r="F14038" t="s">
        <v>7</v>
      </c>
      <c r="K14038">
        <v>632</v>
      </c>
      <c r="P14038">
        <v>632</v>
      </c>
      <c r="Q14038" s="5">
        <f>VLOOKUP(Table2[[#This Row],[id_heating_system]],$V$2:$W$5,2,0)*Table2[[#This Row],[2019]]</f>
        <v>632</v>
      </c>
      <c r="R14038">
        <v>632</v>
      </c>
    </row>
    <row r="14039" spans="1:18" hidden="1" x14ac:dyDescent="0.25">
      <c r="A14039">
        <v>1</v>
      </c>
      <c r="B14039">
        <v>9010101</v>
      </c>
      <c r="C14039">
        <v>3</v>
      </c>
      <c r="D14039">
        <v>3</v>
      </c>
      <c r="E14039">
        <v>2</v>
      </c>
      <c r="F14039" t="s">
        <v>7</v>
      </c>
      <c r="K14039">
        <v>0</v>
      </c>
      <c r="P14039">
        <v>0</v>
      </c>
      <c r="Q14039" s="5">
        <f>VLOOKUP(Table2[[#This Row],[id_heating_system]],$V$2:$W$5,2,0)*Table2[[#This Row],[2019]]</f>
        <v>0</v>
      </c>
      <c r="R14039">
        <v>0</v>
      </c>
    </row>
    <row r="14040" spans="1:18" hidden="1" x14ac:dyDescent="0.25">
      <c r="A14040">
        <v>1</v>
      </c>
      <c r="B14040">
        <v>9010101</v>
      </c>
      <c r="C14040">
        <v>3</v>
      </c>
      <c r="D14040">
        <v>4</v>
      </c>
      <c r="E14040">
        <v>2</v>
      </c>
      <c r="F14040" t="s">
        <v>7</v>
      </c>
      <c r="K14040">
        <v>503</v>
      </c>
      <c r="P14040">
        <v>503</v>
      </c>
      <c r="Q14040" s="5">
        <f>VLOOKUP(Table2[[#This Row],[id_heating_system]],$V$2:$W$5,2,0)*Table2[[#This Row],[2019]]</f>
        <v>503</v>
      </c>
      <c r="R14040">
        <v>503</v>
      </c>
    </row>
    <row r="14041" spans="1:18" hidden="1" x14ac:dyDescent="0.25">
      <c r="A14041">
        <v>1</v>
      </c>
      <c r="B14041">
        <v>9010101</v>
      </c>
      <c r="C14041">
        <v>3</v>
      </c>
      <c r="D14041">
        <v>5</v>
      </c>
      <c r="E14041">
        <v>2</v>
      </c>
      <c r="F14041" t="s">
        <v>7</v>
      </c>
      <c r="K14041">
        <v>0</v>
      </c>
      <c r="P14041">
        <v>0</v>
      </c>
      <c r="Q14041" s="5">
        <f>VLOOKUP(Table2[[#This Row],[id_heating_system]],$V$2:$W$5,2,0)*Table2[[#This Row],[2019]]</f>
        <v>0</v>
      </c>
      <c r="R14041">
        <v>0</v>
      </c>
    </row>
    <row r="14042" spans="1:18" hidden="1" x14ac:dyDescent="0.25">
      <c r="A14042">
        <v>1</v>
      </c>
      <c r="B14042">
        <v>9010101</v>
      </c>
      <c r="C14042">
        <v>3</v>
      </c>
      <c r="D14042">
        <v>6</v>
      </c>
      <c r="E14042">
        <v>2</v>
      </c>
      <c r="F14042" t="s">
        <v>7</v>
      </c>
      <c r="K14042">
        <v>32</v>
      </c>
      <c r="P14042">
        <v>32</v>
      </c>
      <c r="Q14042" s="5">
        <f>VLOOKUP(Table2[[#This Row],[id_heating_system]],$V$2:$W$5,2,0)*Table2[[#This Row],[2019]]</f>
        <v>32</v>
      </c>
      <c r="R14042">
        <v>32</v>
      </c>
    </row>
    <row r="14043" spans="1:18" hidden="1" x14ac:dyDescent="0.25">
      <c r="A14043">
        <v>1</v>
      </c>
      <c r="B14043">
        <v>9010101</v>
      </c>
      <c r="C14043">
        <v>3</v>
      </c>
      <c r="D14043">
        <v>7</v>
      </c>
      <c r="E14043">
        <v>2</v>
      </c>
      <c r="F14043" t="s">
        <v>7</v>
      </c>
      <c r="K14043">
        <v>1</v>
      </c>
      <c r="P14043">
        <v>1</v>
      </c>
      <c r="Q14043" s="5">
        <f>VLOOKUP(Table2[[#This Row],[id_heating_system]],$V$2:$W$5,2,0)*Table2[[#This Row],[2019]]</f>
        <v>1</v>
      </c>
      <c r="R14043">
        <v>1</v>
      </c>
    </row>
    <row r="14044" spans="1:18" hidden="1" x14ac:dyDescent="0.25">
      <c r="A14044">
        <v>1</v>
      </c>
      <c r="B14044">
        <v>9010102</v>
      </c>
      <c r="C14044">
        <v>3</v>
      </c>
      <c r="D14044">
        <v>1</v>
      </c>
      <c r="E14044">
        <v>2</v>
      </c>
      <c r="F14044" t="s">
        <v>7</v>
      </c>
      <c r="K14044">
        <v>882</v>
      </c>
      <c r="P14044">
        <v>882</v>
      </c>
      <c r="Q14044" s="5">
        <f>VLOOKUP(Table2[[#This Row],[id_heating_system]],$V$2:$W$5,2,0)*Table2[[#This Row],[2019]]</f>
        <v>882</v>
      </c>
      <c r="R14044">
        <v>882</v>
      </c>
    </row>
    <row r="14045" spans="1:18" hidden="1" x14ac:dyDescent="0.25">
      <c r="A14045">
        <v>1</v>
      </c>
      <c r="B14045">
        <v>9010102</v>
      </c>
      <c r="C14045">
        <v>3</v>
      </c>
      <c r="D14045">
        <v>2</v>
      </c>
      <c r="E14045">
        <v>2</v>
      </c>
      <c r="F14045" t="s">
        <v>7</v>
      </c>
      <c r="K14045">
        <v>2951</v>
      </c>
      <c r="P14045">
        <v>2951</v>
      </c>
      <c r="Q14045" s="5">
        <f>VLOOKUP(Table2[[#This Row],[id_heating_system]],$V$2:$W$5,2,0)*Table2[[#This Row],[2019]]</f>
        <v>2951</v>
      </c>
      <c r="R14045">
        <v>2951</v>
      </c>
    </row>
    <row r="14046" spans="1:18" hidden="1" x14ac:dyDescent="0.25">
      <c r="A14046">
        <v>1</v>
      </c>
      <c r="B14046">
        <v>9010102</v>
      </c>
      <c r="C14046">
        <v>3</v>
      </c>
      <c r="D14046">
        <v>3</v>
      </c>
      <c r="E14046">
        <v>2</v>
      </c>
      <c r="F14046" t="s">
        <v>7</v>
      </c>
      <c r="K14046">
        <v>536</v>
      </c>
      <c r="P14046">
        <v>536</v>
      </c>
      <c r="Q14046" s="5">
        <f>VLOOKUP(Table2[[#This Row],[id_heating_system]],$V$2:$W$5,2,0)*Table2[[#This Row],[2019]]</f>
        <v>536</v>
      </c>
      <c r="R14046">
        <v>536</v>
      </c>
    </row>
    <row r="14047" spans="1:18" hidden="1" x14ac:dyDescent="0.25">
      <c r="A14047">
        <v>1</v>
      </c>
      <c r="B14047">
        <v>9010102</v>
      </c>
      <c r="C14047">
        <v>3</v>
      </c>
      <c r="D14047">
        <v>4</v>
      </c>
      <c r="E14047">
        <v>2</v>
      </c>
      <c r="F14047" t="s">
        <v>7</v>
      </c>
      <c r="K14047">
        <v>3498</v>
      </c>
      <c r="P14047">
        <v>3498</v>
      </c>
      <c r="Q14047" s="5">
        <f>VLOOKUP(Table2[[#This Row],[id_heating_system]],$V$2:$W$5,2,0)*Table2[[#This Row],[2019]]</f>
        <v>3498</v>
      </c>
      <c r="R14047">
        <v>3498</v>
      </c>
    </row>
    <row r="14048" spans="1:18" hidden="1" x14ac:dyDescent="0.25">
      <c r="A14048">
        <v>1</v>
      </c>
      <c r="B14048">
        <v>9010102</v>
      </c>
      <c r="C14048">
        <v>3</v>
      </c>
      <c r="D14048">
        <v>5</v>
      </c>
      <c r="E14048">
        <v>2</v>
      </c>
      <c r="F14048" t="s">
        <v>7</v>
      </c>
      <c r="K14048">
        <v>387</v>
      </c>
      <c r="P14048">
        <v>387</v>
      </c>
      <c r="Q14048" s="5">
        <f>VLOOKUP(Table2[[#This Row],[id_heating_system]],$V$2:$W$5,2,0)*Table2[[#This Row],[2019]]</f>
        <v>387</v>
      </c>
      <c r="R14048">
        <v>387</v>
      </c>
    </row>
    <row r="14049" spans="1:18" hidden="1" x14ac:dyDescent="0.25">
      <c r="A14049">
        <v>1</v>
      </c>
      <c r="B14049">
        <v>9010102</v>
      </c>
      <c r="C14049">
        <v>3</v>
      </c>
      <c r="D14049">
        <v>6</v>
      </c>
      <c r="E14049">
        <v>2</v>
      </c>
      <c r="F14049" t="s">
        <v>7</v>
      </c>
      <c r="K14049">
        <v>294</v>
      </c>
      <c r="P14049">
        <v>294</v>
      </c>
      <c r="Q14049" s="5">
        <f>VLOOKUP(Table2[[#This Row],[id_heating_system]],$V$2:$W$5,2,0)*Table2[[#This Row],[2019]]</f>
        <v>294</v>
      </c>
      <c r="R14049">
        <v>294</v>
      </c>
    </row>
    <row r="14050" spans="1:18" hidden="1" x14ac:dyDescent="0.25">
      <c r="A14050">
        <v>1</v>
      </c>
      <c r="B14050">
        <v>9010102</v>
      </c>
      <c r="C14050">
        <v>3</v>
      </c>
      <c r="D14050">
        <v>7</v>
      </c>
      <c r="E14050">
        <v>2</v>
      </c>
      <c r="F14050" t="s">
        <v>7</v>
      </c>
      <c r="K14050">
        <v>38</v>
      </c>
      <c r="P14050">
        <v>38</v>
      </c>
      <c r="Q14050" s="5">
        <f>VLOOKUP(Table2[[#This Row],[id_heating_system]],$V$2:$W$5,2,0)*Table2[[#This Row],[2019]]</f>
        <v>38</v>
      </c>
      <c r="R14050">
        <v>38</v>
      </c>
    </row>
    <row r="14051" spans="1:18" hidden="1" x14ac:dyDescent="0.25">
      <c r="A14051">
        <v>1</v>
      </c>
      <c r="B14051">
        <v>9010103</v>
      </c>
      <c r="C14051">
        <v>3</v>
      </c>
      <c r="D14051">
        <v>1</v>
      </c>
      <c r="E14051">
        <v>2</v>
      </c>
      <c r="F14051" t="s">
        <v>7</v>
      </c>
      <c r="K14051">
        <v>2320</v>
      </c>
      <c r="P14051">
        <v>2320</v>
      </c>
      <c r="Q14051" s="5">
        <f>VLOOKUP(Table2[[#This Row],[id_heating_system]],$V$2:$W$5,2,0)*Table2[[#This Row],[2019]]</f>
        <v>2320</v>
      </c>
      <c r="R14051">
        <v>2320</v>
      </c>
    </row>
    <row r="14052" spans="1:18" hidden="1" x14ac:dyDescent="0.25">
      <c r="A14052">
        <v>1</v>
      </c>
      <c r="B14052">
        <v>9010103</v>
      </c>
      <c r="C14052">
        <v>3</v>
      </c>
      <c r="D14052">
        <v>2</v>
      </c>
      <c r="E14052">
        <v>2</v>
      </c>
      <c r="F14052" t="s">
        <v>7</v>
      </c>
      <c r="K14052">
        <v>3301</v>
      </c>
      <c r="P14052">
        <v>3301</v>
      </c>
      <c r="Q14052" s="5">
        <f>VLOOKUP(Table2[[#This Row],[id_heating_system]],$V$2:$W$5,2,0)*Table2[[#This Row],[2019]]</f>
        <v>3301</v>
      </c>
      <c r="R14052">
        <v>3301</v>
      </c>
    </row>
    <row r="14053" spans="1:18" hidden="1" x14ac:dyDescent="0.25">
      <c r="A14053">
        <v>1</v>
      </c>
      <c r="B14053">
        <v>9010103</v>
      </c>
      <c r="C14053">
        <v>3</v>
      </c>
      <c r="D14053">
        <v>3</v>
      </c>
      <c r="E14053">
        <v>2</v>
      </c>
      <c r="F14053" t="s">
        <v>7</v>
      </c>
      <c r="K14053">
        <v>357</v>
      </c>
      <c r="P14053">
        <v>357</v>
      </c>
      <c r="Q14053" s="5">
        <f>VLOOKUP(Table2[[#This Row],[id_heating_system]],$V$2:$W$5,2,0)*Table2[[#This Row],[2019]]</f>
        <v>357</v>
      </c>
      <c r="R14053">
        <v>357</v>
      </c>
    </row>
    <row r="14054" spans="1:18" hidden="1" x14ac:dyDescent="0.25">
      <c r="A14054">
        <v>1</v>
      </c>
      <c r="B14054">
        <v>9010103</v>
      </c>
      <c r="C14054">
        <v>3</v>
      </c>
      <c r="D14054">
        <v>4</v>
      </c>
      <c r="E14054">
        <v>2</v>
      </c>
      <c r="F14054" t="s">
        <v>7</v>
      </c>
      <c r="K14054">
        <v>4239</v>
      </c>
      <c r="P14054">
        <v>4239</v>
      </c>
      <c r="Q14054" s="5">
        <f>VLOOKUP(Table2[[#This Row],[id_heating_system]],$V$2:$W$5,2,0)*Table2[[#This Row],[2019]]</f>
        <v>4239</v>
      </c>
      <c r="R14054">
        <v>4239</v>
      </c>
    </row>
    <row r="14055" spans="1:18" hidden="1" x14ac:dyDescent="0.25">
      <c r="A14055">
        <v>1</v>
      </c>
      <c r="B14055">
        <v>9010103</v>
      </c>
      <c r="C14055">
        <v>3</v>
      </c>
      <c r="D14055">
        <v>5</v>
      </c>
      <c r="E14055">
        <v>2</v>
      </c>
      <c r="F14055" t="s">
        <v>7</v>
      </c>
      <c r="K14055">
        <v>188</v>
      </c>
      <c r="P14055">
        <v>188</v>
      </c>
      <c r="Q14055" s="5">
        <f>VLOOKUP(Table2[[#This Row],[id_heating_system]],$V$2:$W$5,2,0)*Table2[[#This Row],[2019]]</f>
        <v>188</v>
      </c>
      <c r="R14055">
        <v>188</v>
      </c>
    </row>
    <row r="14056" spans="1:18" hidden="1" x14ac:dyDescent="0.25">
      <c r="A14056">
        <v>1</v>
      </c>
      <c r="B14056">
        <v>9010103</v>
      </c>
      <c r="C14056">
        <v>3</v>
      </c>
      <c r="D14056">
        <v>6</v>
      </c>
      <c r="E14056">
        <v>2</v>
      </c>
      <c r="F14056" t="s">
        <v>7</v>
      </c>
      <c r="K14056">
        <v>350</v>
      </c>
      <c r="P14056">
        <v>350</v>
      </c>
      <c r="Q14056" s="5">
        <f>VLOOKUP(Table2[[#This Row],[id_heating_system]],$V$2:$W$5,2,0)*Table2[[#This Row],[2019]]</f>
        <v>350</v>
      </c>
      <c r="R14056">
        <v>350</v>
      </c>
    </row>
    <row r="14057" spans="1:18" hidden="1" x14ac:dyDescent="0.25">
      <c r="A14057">
        <v>1</v>
      </c>
      <c r="B14057">
        <v>9010103</v>
      </c>
      <c r="C14057">
        <v>3</v>
      </c>
      <c r="D14057">
        <v>7</v>
      </c>
      <c r="E14057">
        <v>2</v>
      </c>
      <c r="F14057" t="s">
        <v>7</v>
      </c>
      <c r="K14057">
        <v>41</v>
      </c>
      <c r="P14057">
        <v>41</v>
      </c>
      <c r="Q14057" s="5">
        <f>VLOOKUP(Table2[[#This Row],[id_heating_system]],$V$2:$W$5,2,0)*Table2[[#This Row],[2019]]</f>
        <v>41</v>
      </c>
      <c r="R14057">
        <v>41</v>
      </c>
    </row>
    <row r="14058" spans="1:18" hidden="1" x14ac:dyDescent="0.25">
      <c r="A14058">
        <v>1</v>
      </c>
      <c r="B14058">
        <v>9010104</v>
      </c>
      <c r="C14058">
        <v>3</v>
      </c>
      <c r="D14058">
        <v>1</v>
      </c>
      <c r="E14058">
        <v>2</v>
      </c>
      <c r="F14058" t="s">
        <v>7</v>
      </c>
      <c r="K14058">
        <v>1357</v>
      </c>
      <c r="P14058">
        <v>1357</v>
      </c>
      <c r="Q14058" s="5">
        <f>VLOOKUP(Table2[[#This Row],[id_heating_system]],$V$2:$W$5,2,0)*Table2[[#This Row],[2019]]</f>
        <v>1357</v>
      </c>
      <c r="R14058">
        <v>1357</v>
      </c>
    </row>
    <row r="14059" spans="1:18" hidden="1" x14ac:dyDescent="0.25">
      <c r="A14059">
        <v>1</v>
      </c>
      <c r="B14059">
        <v>9010104</v>
      </c>
      <c r="C14059">
        <v>3</v>
      </c>
      <c r="D14059">
        <v>2</v>
      </c>
      <c r="E14059">
        <v>2</v>
      </c>
      <c r="F14059" t="s">
        <v>7</v>
      </c>
      <c r="K14059">
        <v>514</v>
      </c>
      <c r="P14059">
        <v>514</v>
      </c>
      <c r="Q14059" s="5">
        <f>VLOOKUP(Table2[[#This Row],[id_heating_system]],$V$2:$W$5,2,0)*Table2[[#This Row],[2019]]</f>
        <v>514</v>
      </c>
      <c r="R14059">
        <v>514</v>
      </c>
    </row>
    <row r="14060" spans="1:18" hidden="1" x14ac:dyDescent="0.25">
      <c r="A14060">
        <v>1</v>
      </c>
      <c r="B14060">
        <v>9010104</v>
      </c>
      <c r="C14060">
        <v>3</v>
      </c>
      <c r="D14060">
        <v>3</v>
      </c>
      <c r="E14060">
        <v>2</v>
      </c>
      <c r="F14060" t="s">
        <v>7</v>
      </c>
      <c r="K14060">
        <v>220</v>
      </c>
      <c r="P14060">
        <v>220</v>
      </c>
      <c r="Q14060" s="5">
        <f>VLOOKUP(Table2[[#This Row],[id_heating_system]],$V$2:$W$5,2,0)*Table2[[#This Row],[2019]]</f>
        <v>220</v>
      </c>
      <c r="R14060">
        <v>220</v>
      </c>
    </row>
    <row r="14061" spans="1:18" hidden="1" x14ac:dyDescent="0.25">
      <c r="A14061">
        <v>1</v>
      </c>
      <c r="B14061">
        <v>9010104</v>
      </c>
      <c r="C14061">
        <v>3</v>
      </c>
      <c r="D14061">
        <v>4</v>
      </c>
      <c r="E14061">
        <v>2</v>
      </c>
      <c r="F14061" t="s">
        <v>7</v>
      </c>
      <c r="K14061">
        <v>2541</v>
      </c>
      <c r="P14061">
        <v>2541</v>
      </c>
      <c r="Q14061" s="5">
        <f>VLOOKUP(Table2[[#This Row],[id_heating_system]],$V$2:$W$5,2,0)*Table2[[#This Row],[2019]]</f>
        <v>2541</v>
      </c>
      <c r="R14061">
        <v>2541</v>
      </c>
    </row>
    <row r="14062" spans="1:18" hidden="1" x14ac:dyDescent="0.25">
      <c r="A14062">
        <v>1</v>
      </c>
      <c r="B14062">
        <v>9010104</v>
      </c>
      <c r="C14062">
        <v>3</v>
      </c>
      <c r="D14062">
        <v>5</v>
      </c>
      <c r="E14062">
        <v>2</v>
      </c>
      <c r="F14062" t="s">
        <v>7</v>
      </c>
      <c r="K14062">
        <v>598</v>
      </c>
      <c r="P14062">
        <v>598</v>
      </c>
      <c r="Q14062" s="5">
        <f>VLOOKUP(Table2[[#This Row],[id_heating_system]],$V$2:$W$5,2,0)*Table2[[#This Row],[2019]]</f>
        <v>598</v>
      </c>
      <c r="R14062">
        <v>598</v>
      </c>
    </row>
    <row r="14063" spans="1:18" hidden="1" x14ac:dyDescent="0.25">
      <c r="A14063">
        <v>1</v>
      </c>
      <c r="B14063">
        <v>9010104</v>
      </c>
      <c r="C14063">
        <v>3</v>
      </c>
      <c r="D14063">
        <v>6</v>
      </c>
      <c r="E14063">
        <v>2</v>
      </c>
      <c r="F14063" t="s">
        <v>7</v>
      </c>
      <c r="K14063">
        <v>792</v>
      </c>
      <c r="P14063">
        <v>792</v>
      </c>
      <c r="Q14063" s="5">
        <f>VLOOKUP(Table2[[#This Row],[id_heating_system]],$V$2:$W$5,2,0)*Table2[[#This Row],[2019]]</f>
        <v>792</v>
      </c>
      <c r="R14063">
        <v>792</v>
      </c>
    </row>
    <row r="14064" spans="1:18" hidden="1" x14ac:dyDescent="0.25">
      <c r="A14064">
        <v>1</v>
      </c>
      <c r="B14064">
        <v>9010104</v>
      </c>
      <c r="C14064">
        <v>3</v>
      </c>
      <c r="D14064">
        <v>7</v>
      </c>
      <c r="E14064">
        <v>2</v>
      </c>
      <c r="F14064" t="s">
        <v>7</v>
      </c>
      <c r="K14064">
        <v>45</v>
      </c>
      <c r="P14064">
        <v>45</v>
      </c>
      <c r="Q14064" s="5">
        <f>VLOOKUP(Table2[[#This Row],[id_heating_system]],$V$2:$W$5,2,0)*Table2[[#This Row],[2019]]</f>
        <v>45</v>
      </c>
      <c r="R14064">
        <v>45</v>
      </c>
    </row>
    <row r="14065" spans="1:18" hidden="1" x14ac:dyDescent="0.25">
      <c r="A14065">
        <v>1</v>
      </c>
      <c r="B14065">
        <v>9010105</v>
      </c>
      <c r="C14065">
        <v>3</v>
      </c>
      <c r="D14065">
        <v>1</v>
      </c>
      <c r="E14065">
        <v>2</v>
      </c>
      <c r="F14065" t="s">
        <v>7</v>
      </c>
      <c r="K14065">
        <v>2532</v>
      </c>
      <c r="P14065">
        <v>2532</v>
      </c>
      <c r="Q14065" s="5">
        <f>VLOOKUP(Table2[[#This Row],[id_heating_system]],$V$2:$W$5,2,0)*Table2[[#This Row],[2019]]</f>
        <v>2532</v>
      </c>
      <c r="R14065">
        <v>2532</v>
      </c>
    </row>
    <row r="14066" spans="1:18" hidden="1" x14ac:dyDescent="0.25">
      <c r="A14066">
        <v>1</v>
      </c>
      <c r="B14066">
        <v>9010105</v>
      </c>
      <c r="C14066">
        <v>3</v>
      </c>
      <c r="D14066">
        <v>2</v>
      </c>
      <c r="E14066">
        <v>2</v>
      </c>
      <c r="F14066" t="s">
        <v>7</v>
      </c>
      <c r="K14066">
        <v>3284</v>
      </c>
      <c r="P14066">
        <v>3284</v>
      </c>
      <c r="Q14066" s="5">
        <f>VLOOKUP(Table2[[#This Row],[id_heating_system]],$V$2:$W$5,2,0)*Table2[[#This Row],[2019]]</f>
        <v>3284</v>
      </c>
      <c r="R14066">
        <v>3284</v>
      </c>
    </row>
    <row r="14067" spans="1:18" hidden="1" x14ac:dyDescent="0.25">
      <c r="A14067">
        <v>1</v>
      </c>
      <c r="B14067">
        <v>9010105</v>
      </c>
      <c r="C14067">
        <v>3</v>
      </c>
      <c r="D14067">
        <v>3</v>
      </c>
      <c r="E14067">
        <v>2</v>
      </c>
      <c r="F14067" t="s">
        <v>7</v>
      </c>
      <c r="K14067">
        <v>208</v>
      </c>
      <c r="P14067">
        <v>208</v>
      </c>
      <c r="Q14067" s="5">
        <f>VLOOKUP(Table2[[#This Row],[id_heating_system]],$V$2:$W$5,2,0)*Table2[[#This Row],[2019]]</f>
        <v>208</v>
      </c>
      <c r="R14067">
        <v>208</v>
      </c>
    </row>
    <row r="14068" spans="1:18" hidden="1" x14ac:dyDescent="0.25">
      <c r="A14068">
        <v>1</v>
      </c>
      <c r="B14068">
        <v>9010105</v>
      </c>
      <c r="C14068">
        <v>3</v>
      </c>
      <c r="D14068">
        <v>4</v>
      </c>
      <c r="E14068">
        <v>2</v>
      </c>
      <c r="F14068" t="s">
        <v>7</v>
      </c>
      <c r="K14068">
        <v>3514</v>
      </c>
      <c r="P14068">
        <v>3514</v>
      </c>
      <c r="Q14068" s="5">
        <f>VLOOKUP(Table2[[#This Row],[id_heating_system]],$V$2:$W$5,2,0)*Table2[[#This Row],[2019]]</f>
        <v>3514</v>
      </c>
      <c r="R14068">
        <v>3514</v>
      </c>
    </row>
    <row r="14069" spans="1:18" hidden="1" x14ac:dyDescent="0.25">
      <c r="A14069">
        <v>1</v>
      </c>
      <c r="B14069">
        <v>9010105</v>
      </c>
      <c r="C14069">
        <v>3</v>
      </c>
      <c r="D14069">
        <v>5</v>
      </c>
      <c r="E14069">
        <v>2</v>
      </c>
      <c r="F14069" t="s">
        <v>7</v>
      </c>
      <c r="K14069">
        <v>901</v>
      </c>
      <c r="P14069">
        <v>901</v>
      </c>
      <c r="Q14069" s="5">
        <f>VLOOKUP(Table2[[#This Row],[id_heating_system]],$V$2:$W$5,2,0)*Table2[[#This Row],[2019]]</f>
        <v>901</v>
      </c>
      <c r="R14069">
        <v>901</v>
      </c>
    </row>
    <row r="14070" spans="1:18" hidden="1" x14ac:dyDescent="0.25">
      <c r="A14070">
        <v>1</v>
      </c>
      <c r="B14070">
        <v>9010105</v>
      </c>
      <c r="C14070">
        <v>3</v>
      </c>
      <c r="D14070">
        <v>6</v>
      </c>
      <c r="E14070">
        <v>2</v>
      </c>
      <c r="F14070" t="s">
        <v>7</v>
      </c>
      <c r="K14070">
        <v>456</v>
      </c>
      <c r="P14070">
        <v>456</v>
      </c>
      <c r="Q14070" s="5">
        <f>VLOOKUP(Table2[[#This Row],[id_heating_system]],$V$2:$W$5,2,0)*Table2[[#This Row],[2019]]</f>
        <v>456</v>
      </c>
      <c r="R14070">
        <v>456</v>
      </c>
    </row>
    <row r="14071" spans="1:18" hidden="1" x14ac:dyDescent="0.25">
      <c r="A14071">
        <v>1</v>
      </c>
      <c r="B14071">
        <v>9010105</v>
      </c>
      <c r="C14071">
        <v>3</v>
      </c>
      <c r="D14071">
        <v>7</v>
      </c>
      <c r="E14071">
        <v>2</v>
      </c>
      <c r="F14071" t="s">
        <v>7</v>
      </c>
      <c r="K14071">
        <v>34</v>
      </c>
      <c r="P14071">
        <v>34</v>
      </c>
      <c r="Q14071" s="5">
        <f>VLOOKUP(Table2[[#This Row],[id_heating_system]],$V$2:$W$5,2,0)*Table2[[#This Row],[2019]]</f>
        <v>34</v>
      </c>
      <c r="R14071">
        <v>34</v>
      </c>
    </row>
    <row r="14072" spans="1:18" hidden="1" x14ac:dyDescent="0.25">
      <c r="A14072">
        <v>1</v>
      </c>
      <c r="B14072">
        <v>9010106</v>
      </c>
      <c r="C14072">
        <v>3</v>
      </c>
      <c r="D14072">
        <v>1</v>
      </c>
      <c r="E14072">
        <v>2</v>
      </c>
      <c r="F14072" t="s">
        <v>7</v>
      </c>
      <c r="K14072">
        <v>591</v>
      </c>
      <c r="P14072">
        <v>591</v>
      </c>
      <c r="Q14072" s="5">
        <f>VLOOKUP(Table2[[#This Row],[id_heating_system]],$V$2:$W$5,2,0)*Table2[[#This Row],[2019]]</f>
        <v>591</v>
      </c>
      <c r="R14072">
        <v>591</v>
      </c>
    </row>
    <row r="14073" spans="1:18" hidden="1" x14ac:dyDescent="0.25">
      <c r="A14073">
        <v>1</v>
      </c>
      <c r="B14073">
        <v>9010106</v>
      </c>
      <c r="C14073">
        <v>3</v>
      </c>
      <c r="D14073">
        <v>2</v>
      </c>
      <c r="E14073">
        <v>2</v>
      </c>
      <c r="F14073" t="s">
        <v>7</v>
      </c>
      <c r="K14073">
        <v>3645</v>
      </c>
      <c r="P14073">
        <v>3645</v>
      </c>
      <c r="Q14073" s="5">
        <f>VLOOKUP(Table2[[#This Row],[id_heating_system]],$V$2:$W$5,2,0)*Table2[[#This Row],[2019]]</f>
        <v>3645</v>
      </c>
      <c r="R14073">
        <v>3645</v>
      </c>
    </row>
    <row r="14074" spans="1:18" hidden="1" x14ac:dyDescent="0.25">
      <c r="A14074">
        <v>1</v>
      </c>
      <c r="B14074">
        <v>9010106</v>
      </c>
      <c r="C14074">
        <v>3</v>
      </c>
      <c r="D14074">
        <v>3</v>
      </c>
      <c r="E14074">
        <v>2</v>
      </c>
      <c r="F14074" t="s">
        <v>7</v>
      </c>
      <c r="K14074">
        <v>0</v>
      </c>
      <c r="P14074">
        <v>0</v>
      </c>
      <c r="Q14074" s="5">
        <f>VLOOKUP(Table2[[#This Row],[id_heating_system]],$V$2:$W$5,2,0)*Table2[[#This Row],[2019]]</f>
        <v>0</v>
      </c>
      <c r="R14074">
        <v>0</v>
      </c>
    </row>
    <row r="14075" spans="1:18" hidden="1" x14ac:dyDescent="0.25">
      <c r="A14075">
        <v>1</v>
      </c>
      <c r="B14075">
        <v>9010106</v>
      </c>
      <c r="C14075">
        <v>3</v>
      </c>
      <c r="D14075">
        <v>4</v>
      </c>
      <c r="E14075">
        <v>2</v>
      </c>
      <c r="F14075" t="s">
        <v>7</v>
      </c>
      <c r="K14075">
        <v>3508</v>
      </c>
      <c r="P14075">
        <v>3508</v>
      </c>
      <c r="Q14075" s="5">
        <f>VLOOKUP(Table2[[#This Row],[id_heating_system]],$V$2:$W$5,2,0)*Table2[[#This Row],[2019]]</f>
        <v>3508</v>
      </c>
      <c r="R14075">
        <v>3508</v>
      </c>
    </row>
    <row r="14076" spans="1:18" hidden="1" x14ac:dyDescent="0.25">
      <c r="A14076">
        <v>1</v>
      </c>
      <c r="B14076">
        <v>9010106</v>
      </c>
      <c r="C14076">
        <v>3</v>
      </c>
      <c r="D14076">
        <v>5</v>
      </c>
      <c r="E14076">
        <v>2</v>
      </c>
      <c r="F14076" t="s">
        <v>7</v>
      </c>
      <c r="K14076">
        <v>710</v>
      </c>
      <c r="P14076">
        <v>710</v>
      </c>
      <c r="Q14076" s="5">
        <f>VLOOKUP(Table2[[#This Row],[id_heating_system]],$V$2:$W$5,2,0)*Table2[[#This Row],[2019]]</f>
        <v>710</v>
      </c>
      <c r="R14076">
        <v>710</v>
      </c>
    </row>
    <row r="14077" spans="1:18" hidden="1" x14ac:dyDescent="0.25">
      <c r="A14077">
        <v>1</v>
      </c>
      <c r="B14077">
        <v>9010106</v>
      </c>
      <c r="C14077">
        <v>3</v>
      </c>
      <c r="D14077">
        <v>6</v>
      </c>
      <c r="E14077">
        <v>2</v>
      </c>
      <c r="F14077" t="s">
        <v>7</v>
      </c>
      <c r="K14077">
        <v>1071</v>
      </c>
      <c r="P14077">
        <v>1071</v>
      </c>
      <c r="Q14077" s="5">
        <f>VLOOKUP(Table2[[#This Row],[id_heating_system]],$V$2:$W$5,2,0)*Table2[[#This Row],[2019]]</f>
        <v>1071</v>
      </c>
      <c r="R14077">
        <v>1071</v>
      </c>
    </row>
    <row r="14078" spans="1:18" hidden="1" x14ac:dyDescent="0.25">
      <c r="A14078">
        <v>1</v>
      </c>
      <c r="B14078">
        <v>9010106</v>
      </c>
      <c r="C14078">
        <v>3</v>
      </c>
      <c r="D14078">
        <v>7</v>
      </c>
      <c r="E14078">
        <v>2</v>
      </c>
      <c r="F14078" t="s">
        <v>7</v>
      </c>
      <c r="K14078">
        <v>94</v>
      </c>
      <c r="P14078">
        <v>94</v>
      </c>
      <c r="Q14078" s="5">
        <f>VLOOKUP(Table2[[#This Row],[id_heating_system]],$V$2:$W$5,2,0)*Table2[[#This Row],[2019]]</f>
        <v>94</v>
      </c>
      <c r="R14078">
        <v>94</v>
      </c>
    </row>
    <row r="14079" spans="1:18" hidden="1" x14ac:dyDescent="0.25">
      <c r="A14079">
        <v>1</v>
      </c>
      <c r="B14079">
        <v>9010107</v>
      </c>
      <c r="C14079">
        <v>3</v>
      </c>
      <c r="D14079">
        <v>1</v>
      </c>
      <c r="E14079">
        <v>2</v>
      </c>
      <c r="F14079" t="s">
        <v>7</v>
      </c>
      <c r="K14079">
        <v>1417</v>
      </c>
      <c r="P14079">
        <v>1417</v>
      </c>
      <c r="Q14079" s="5">
        <f>VLOOKUP(Table2[[#This Row],[id_heating_system]],$V$2:$W$5,2,0)*Table2[[#This Row],[2019]]</f>
        <v>1417</v>
      </c>
      <c r="R14079">
        <v>1417</v>
      </c>
    </row>
    <row r="14080" spans="1:18" hidden="1" x14ac:dyDescent="0.25">
      <c r="A14080">
        <v>1</v>
      </c>
      <c r="B14080">
        <v>9010107</v>
      </c>
      <c r="C14080">
        <v>3</v>
      </c>
      <c r="D14080">
        <v>2</v>
      </c>
      <c r="E14080">
        <v>2</v>
      </c>
      <c r="F14080" t="s">
        <v>7</v>
      </c>
      <c r="K14080">
        <v>0</v>
      </c>
      <c r="P14080">
        <v>0</v>
      </c>
      <c r="Q14080" s="5">
        <f>VLOOKUP(Table2[[#This Row],[id_heating_system]],$V$2:$W$5,2,0)*Table2[[#This Row],[2019]]</f>
        <v>0</v>
      </c>
      <c r="R14080">
        <v>0</v>
      </c>
    </row>
    <row r="14081" spans="1:18" hidden="1" x14ac:dyDescent="0.25">
      <c r="A14081">
        <v>1</v>
      </c>
      <c r="B14081">
        <v>9010107</v>
      </c>
      <c r="C14081">
        <v>3</v>
      </c>
      <c r="D14081">
        <v>3</v>
      </c>
      <c r="E14081">
        <v>2</v>
      </c>
      <c r="F14081" t="s">
        <v>7</v>
      </c>
      <c r="K14081">
        <v>0</v>
      </c>
      <c r="P14081">
        <v>0</v>
      </c>
      <c r="Q14081" s="5">
        <f>VLOOKUP(Table2[[#This Row],[id_heating_system]],$V$2:$W$5,2,0)*Table2[[#This Row],[2019]]</f>
        <v>0</v>
      </c>
      <c r="R14081">
        <v>0</v>
      </c>
    </row>
    <row r="14082" spans="1:18" hidden="1" x14ac:dyDescent="0.25">
      <c r="A14082">
        <v>1</v>
      </c>
      <c r="B14082">
        <v>9010107</v>
      </c>
      <c r="C14082">
        <v>3</v>
      </c>
      <c r="D14082">
        <v>4</v>
      </c>
      <c r="E14082">
        <v>2</v>
      </c>
      <c r="F14082" t="s">
        <v>7</v>
      </c>
      <c r="K14082">
        <v>728</v>
      </c>
      <c r="P14082">
        <v>728</v>
      </c>
      <c r="Q14082" s="5">
        <f>VLOOKUP(Table2[[#This Row],[id_heating_system]],$V$2:$W$5,2,0)*Table2[[#This Row],[2019]]</f>
        <v>728</v>
      </c>
      <c r="R14082">
        <v>728</v>
      </c>
    </row>
    <row r="14083" spans="1:18" hidden="1" x14ac:dyDescent="0.25">
      <c r="A14083">
        <v>1</v>
      </c>
      <c r="B14083">
        <v>9010107</v>
      </c>
      <c r="C14083">
        <v>3</v>
      </c>
      <c r="D14083">
        <v>5</v>
      </c>
      <c r="E14083">
        <v>2</v>
      </c>
      <c r="F14083" t="s">
        <v>7</v>
      </c>
      <c r="K14083">
        <v>0</v>
      </c>
      <c r="P14083">
        <v>0</v>
      </c>
      <c r="Q14083" s="5">
        <f>VLOOKUP(Table2[[#This Row],[id_heating_system]],$V$2:$W$5,2,0)*Table2[[#This Row],[2019]]</f>
        <v>0</v>
      </c>
      <c r="R14083">
        <v>0</v>
      </c>
    </row>
    <row r="14084" spans="1:18" hidden="1" x14ac:dyDescent="0.25">
      <c r="A14084">
        <v>1</v>
      </c>
      <c r="B14084">
        <v>9010107</v>
      </c>
      <c r="C14084">
        <v>3</v>
      </c>
      <c r="D14084">
        <v>6</v>
      </c>
      <c r="E14084">
        <v>2</v>
      </c>
      <c r="F14084" t="s">
        <v>7</v>
      </c>
      <c r="K14084">
        <v>46</v>
      </c>
      <c r="P14084">
        <v>46</v>
      </c>
      <c r="Q14084" s="5">
        <f>VLOOKUP(Table2[[#This Row],[id_heating_system]],$V$2:$W$5,2,0)*Table2[[#This Row],[2019]]</f>
        <v>46</v>
      </c>
      <c r="R14084">
        <v>46</v>
      </c>
    </row>
    <row r="14085" spans="1:18" hidden="1" x14ac:dyDescent="0.25">
      <c r="A14085">
        <v>1</v>
      </c>
      <c r="B14085">
        <v>9010107</v>
      </c>
      <c r="C14085">
        <v>3</v>
      </c>
      <c r="D14085">
        <v>7</v>
      </c>
      <c r="E14085">
        <v>2</v>
      </c>
      <c r="F14085" t="s">
        <v>7</v>
      </c>
      <c r="K14085">
        <v>1</v>
      </c>
      <c r="P14085">
        <v>1</v>
      </c>
      <c r="Q14085" s="5">
        <f>VLOOKUP(Table2[[#This Row],[id_heating_system]],$V$2:$W$5,2,0)*Table2[[#This Row],[2019]]</f>
        <v>1</v>
      </c>
      <c r="R14085">
        <v>1</v>
      </c>
    </row>
    <row r="14086" spans="1:18" hidden="1" x14ac:dyDescent="0.25">
      <c r="A14086">
        <v>1</v>
      </c>
      <c r="B14086">
        <v>9010108</v>
      </c>
      <c r="C14086">
        <v>3</v>
      </c>
      <c r="D14086">
        <v>1</v>
      </c>
      <c r="E14086">
        <v>2</v>
      </c>
      <c r="F14086" t="s">
        <v>7</v>
      </c>
      <c r="K14086">
        <v>774</v>
      </c>
      <c r="P14086">
        <v>774</v>
      </c>
      <c r="Q14086" s="5">
        <f>VLOOKUP(Table2[[#This Row],[id_heating_system]],$V$2:$W$5,2,0)*Table2[[#This Row],[2019]]</f>
        <v>774</v>
      </c>
      <c r="R14086">
        <v>774</v>
      </c>
    </row>
    <row r="14087" spans="1:18" hidden="1" x14ac:dyDescent="0.25">
      <c r="A14087">
        <v>1</v>
      </c>
      <c r="B14087">
        <v>9010108</v>
      </c>
      <c r="C14087">
        <v>3</v>
      </c>
      <c r="D14087">
        <v>2</v>
      </c>
      <c r="E14087">
        <v>2</v>
      </c>
      <c r="F14087" t="s">
        <v>7</v>
      </c>
      <c r="K14087">
        <v>1196</v>
      </c>
      <c r="P14087">
        <v>1196</v>
      </c>
      <c r="Q14087" s="5">
        <f>VLOOKUP(Table2[[#This Row],[id_heating_system]],$V$2:$W$5,2,0)*Table2[[#This Row],[2019]]</f>
        <v>1196</v>
      </c>
      <c r="R14087">
        <v>1196</v>
      </c>
    </row>
    <row r="14088" spans="1:18" hidden="1" x14ac:dyDescent="0.25">
      <c r="A14088">
        <v>1</v>
      </c>
      <c r="B14088">
        <v>9010108</v>
      </c>
      <c r="C14088">
        <v>3</v>
      </c>
      <c r="D14088">
        <v>3</v>
      </c>
      <c r="E14088">
        <v>2</v>
      </c>
      <c r="F14088" t="s">
        <v>7</v>
      </c>
      <c r="K14088">
        <v>697</v>
      </c>
      <c r="P14088">
        <v>697</v>
      </c>
      <c r="Q14088" s="5">
        <f>VLOOKUP(Table2[[#This Row],[id_heating_system]],$V$2:$W$5,2,0)*Table2[[#This Row],[2019]]</f>
        <v>697</v>
      </c>
      <c r="R14088">
        <v>697</v>
      </c>
    </row>
    <row r="14089" spans="1:18" hidden="1" x14ac:dyDescent="0.25">
      <c r="A14089">
        <v>1</v>
      </c>
      <c r="B14089">
        <v>9010108</v>
      </c>
      <c r="C14089">
        <v>3</v>
      </c>
      <c r="D14089">
        <v>4</v>
      </c>
      <c r="E14089">
        <v>2</v>
      </c>
      <c r="F14089" t="s">
        <v>7</v>
      </c>
      <c r="K14089">
        <v>3553</v>
      </c>
      <c r="P14089">
        <v>3553</v>
      </c>
      <c r="Q14089" s="5">
        <f>VLOOKUP(Table2[[#This Row],[id_heating_system]],$V$2:$W$5,2,0)*Table2[[#This Row],[2019]]</f>
        <v>3553</v>
      </c>
      <c r="R14089">
        <v>3553</v>
      </c>
    </row>
    <row r="14090" spans="1:18" hidden="1" x14ac:dyDescent="0.25">
      <c r="A14090">
        <v>1</v>
      </c>
      <c r="B14090">
        <v>9010108</v>
      </c>
      <c r="C14090">
        <v>3</v>
      </c>
      <c r="D14090">
        <v>5</v>
      </c>
      <c r="E14090">
        <v>2</v>
      </c>
      <c r="F14090" t="s">
        <v>7</v>
      </c>
      <c r="K14090">
        <v>1878</v>
      </c>
      <c r="P14090">
        <v>1878</v>
      </c>
      <c r="Q14090" s="5">
        <f>VLOOKUP(Table2[[#This Row],[id_heating_system]],$V$2:$W$5,2,0)*Table2[[#This Row],[2019]]</f>
        <v>1878</v>
      </c>
      <c r="R14090">
        <v>1878</v>
      </c>
    </row>
    <row r="14091" spans="1:18" hidden="1" x14ac:dyDescent="0.25">
      <c r="A14091">
        <v>1</v>
      </c>
      <c r="B14091">
        <v>9010108</v>
      </c>
      <c r="C14091">
        <v>3</v>
      </c>
      <c r="D14091">
        <v>6</v>
      </c>
      <c r="E14091">
        <v>2</v>
      </c>
      <c r="F14091" t="s">
        <v>7</v>
      </c>
      <c r="K14091">
        <v>1115</v>
      </c>
      <c r="P14091">
        <v>1115</v>
      </c>
      <c r="Q14091" s="5">
        <f>VLOOKUP(Table2[[#This Row],[id_heating_system]],$V$2:$W$5,2,0)*Table2[[#This Row],[2019]]</f>
        <v>1115</v>
      </c>
      <c r="R14091">
        <v>1115</v>
      </c>
    </row>
    <row r="14092" spans="1:18" hidden="1" x14ac:dyDescent="0.25">
      <c r="A14092">
        <v>1</v>
      </c>
      <c r="B14092">
        <v>9010108</v>
      </c>
      <c r="C14092">
        <v>3</v>
      </c>
      <c r="D14092">
        <v>7</v>
      </c>
      <c r="E14092">
        <v>2</v>
      </c>
      <c r="F14092" t="s">
        <v>7</v>
      </c>
      <c r="K14092">
        <v>105</v>
      </c>
      <c r="P14092">
        <v>105</v>
      </c>
      <c r="Q14092" s="5">
        <f>VLOOKUP(Table2[[#This Row],[id_heating_system]],$V$2:$W$5,2,0)*Table2[[#This Row],[2019]]</f>
        <v>105</v>
      </c>
      <c r="R14092">
        <v>105</v>
      </c>
    </row>
    <row r="14093" spans="1:18" hidden="1" x14ac:dyDescent="0.25">
      <c r="A14093">
        <v>1</v>
      </c>
      <c r="B14093">
        <v>9010109</v>
      </c>
      <c r="C14093">
        <v>3</v>
      </c>
      <c r="D14093">
        <v>1</v>
      </c>
      <c r="E14093">
        <v>2</v>
      </c>
      <c r="F14093" t="s">
        <v>7</v>
      </c>
      <c r="K14093">
        <v>0</v>
      </c>
      <c r="P14093">
        <v>0</v>
      </c>
      <c r="Q14093" s="5">
        <f>VLOOKUP(Table2[[#This Row],[id_heating_system]],$V$2:$W$5,2,0)*Table2[[#This Row],[2019]]</f>
        <v>0</v>
      </c>
      <c r="R14093">
        <v>0</v>
      </c>
    </row>
    <row r="14094" spans="1:18" hidden="1" x14ac:dyDescent="0.25">
      <c r="A14094">
        <v>1</v>
      </c>
      <c r="B14094">
        <v>9010109</v>
      </c>
      <c r="C14094">
        <v>3</v>
      </c>
      <c r="D14094">
        <v>2</v>
      </c>
      <c r="E14094">
        <v>2</v>
      </c>
      <c r="F14094" t="s">
        <v>7</v>
      </c>
      <c r="K14094">
        <v>324</v>
      </c>
      <c r="P14094">
        <v>324</v>
      </c>
      <c r="Q14094" s="5">
        <f>VLOOKUP(Table2[[#This Row],[id_heating_system]],$V$2:$W$5,2,0)*Table2[[#This Row],[2019]]</f>
        <v>324</v>
      </c>
      <c r="R14094">
        <v>324</v>
      </c>
    </row>
    <row r="14095" spans="1:18" hidden="1" x14ac:dyDescent="0.25">
      <c r="A14095">
        <v>1</v>
      </c>
      <c r="B14095">
        <v>9010109</v>
      </c>
      <c r="C14095">
        <v>3</v>
      </c>
      <c r="D14095">
        <v>3</v>
      </c>
      <c r="E14095">
        <v>2</v>
      </c>
      <c r="F14095" t="s">
        <v>7</v>
      </c>
      <c r="K14095">
        <v>378</v>
      </c>
      <c r="P14095">
        <v>378</v>
      </c>
      <c r="Q14095" s="5">
        <f>VLOOKUP(Table2[[#This Row],[id_heating_system]],$V$2:$W$5,2,0)*Table2[[#This Row],[2019]]</f>
        <v>378</v>
      </c>
      <c r="R14095">
        <v>378</v>
      </c>
    </row>
    <row r="14096" spans="1:18" hidden="1" x14ac:dyDescent="0.25">
      <c r="A14096">
        <v>1</v>
      </c>
      <c r="B14096">
        <v>9010109</v>
      </c>
      <c r="C14096">
        <v>3</v>
      </c>
      <c r="D14096">
        <v>4</v>
      </c>
      <c r="E14096">
        <v>2</v>
      </c>
      <c r="F14096" t="s">
        <v>7</v>
      </c>
      <c r="K14096">
        <v>516</v>
      </c>
      <c r="P14096">
        <v>516</v>
      </c>
      <c r="Q14096" s="5">
        <f>VLOOKUP(Table2[[#This Row],[id_heating_system]],$V$2:$W$5,2,0)*Table2[[#This Row],[2019]]</f>
        <v>516</v>
      </c>
      <c r="R14096">
        <v>516</v>
      </c>
    </row>
    <row r="14097" spans="1:18" hidden="1" x14ac:dyDescent="0.25">
      <c r="A14097">
        <v>1</v>
      </c>
      <c r="B14097">
        <v>9010109</v>
      </c>
      <c r="C14097">
        <v>3</v>
      </c>
      <c r="D14097">
        <v>5</v>
      </c>
      <c r="E14097">
        <v>2</v>
      </c>
      <c r="F14097" t="s">
        <v>7</v>
      </c>
      <c r="K14097">
        <v>600</v>
      </c>
      <c r="P14097">
        <v>600</v>
      </c>
      <c r="Q14097" s="5">
        <f>VLOOKUP(Table2[[#This Row],[id_heating_system]],$V$2:$W$5,2,0)*Table2[[#This Row],[2019]]</f>
        <v>600</v>
      </c>
      <c r="R14097">
        <v>600</v>
      </c>
    </row>
    <row r="14098" spans="1:18" hidden="1" x14ac:dyDescent="0.25">
      <c r="A14098">
        <v>1</v>
      </c>
      <c r="B14098">
        <v>9010109</v>
      </c>
      <c r="C14098">
        <v>3</v>
      </c>
      <c r="D14098">
        <v>6</v>
      </c>
      <c r="E14098">
        <v>2</v>
      </c>
      <c r="F14098" t="s">
        <v>7</v>
      </c>
      <c r="K14098">
        <v>1047</v>
      </c>
      <c r="P14098">
        <v>1047</v>
      </c>
      <c r="Q14098" s="5">
        <f>VLOOKUP(Table2[[#This Row],[id_heating_system]],$V$2:$W$5,2,0)*Table2[[#This Row],[2019]]</f>
        <v>1047</v>
      </c>
      <c r="R14098">
        <v>1047</v>
      </c>
    </row>
    <row r="14099" spans="1:18" hidden="1" x14ac:dyDescent="0.25">
      <c r="A14099">
        <v>1</v>
      </c>
      <c r="B14099">
        <v>9010109</v>
      </c>
      <c r="C14099">
        <v>3</v>
      </c>
      <c r="D14099">
        <v>7</v>
      </c>
      <c r="E14099">
        <v>2</v>
      </c>
      <c r="F14099" t="s">
        <v>7</v>
      </c>
      <c r="K14099">
        <v>86</v>
      </c>
      <c r="P14099">
        <v>86</v>
      </c>
      <c r="Q14099" s="5">
        <f>VLOOKUP(Table2[[#This Row],[id_heating_system]],$V$2:$W$5,2,0)*Table2[[#This Row],[2019]]</f>
        <v>86</v>
      </c>
      <c r="R14099">
        <v>86</v>
      </c>
    </row>
    <row r="14100" spans="1:18" hidden="1" x14ac:dyDescent="0.25">
      <c r="A14100">
        <v>1</v>
      </c>
      <c r="B14100">
        <v>9010110</v>
      </c>
      <c r="C14100">
        <v>3</v>
      </c>
      <c r="D14100">
        <v>1</v>
      </c>
      <c r="E14100">
        <v>2</v>
      </c>
      <c r="F14100" t="s">
        <v>7</v>
      </c>
      <c r="K14100">
        <v>0</v>
      </c>
      <c r="P14100">
        <v>0</v>
      </c>
      <c r="Q14100" s="5">
        <f>VLOOKUP(Table2[[#This Row],[id_heating_system]],$V$2:$W$5,2,0)*Table2[[#This Row],[2019]]</f>
        <v>0</v>
      </c>
      <c r="R14100">
        <v>0</v>
      </c>
    </row>
    <row r="14101" spans="1:18" hidden="1" x14ac:dyDescent="0.25">
      <c r="A14101">
        <v>1</v>
      </c>
      <c r="B14101">
        <v>9010110</v>
      </c>
      <c r="C14101">
        <v>3</v>
      </c>
      <c r="D14101">
        <v>2</v>
      </c>
      <c r="E14101">
        <v>2</v>
      </c>
      <c r="F14101" t="s">
        <v>7</v>
      </c>
      <c r="K14101">
        <v>752</v>
      </c>
      <c r="P14101">
        <v>752</v>
      </c>
      <c r="Q14101" s="5">
        <f>VLOOKUP(Table2[[#This Row],[id_heating_system]],$V$2:$W$5,2,0)*Table2[[#This Row],[2019]]</f>
        <v>752</v>
      </c>
      <c r="R14101">
        <v>752</v>
      </c>
    </row>
    <row r="14102" spans="1:18" hidden="1" x14ac:dyDescent="0.25">
      <c r="A14102">
        <v>1</v>
      </c>
      <c r="B14102">
        <v>9010110</v>
      </c>
      <c r="C14102">
        <v>3</v>
      </c>
      <c r="D14102">
        <v>3</v>
      </c>
      <c r="E14102">
        <v>2</v>
      </c>
      <c r="F14102" t="s">
        <v>7</v>
      </c>
      <c r="K14102">
        <v>207</v>
      </c>
      <c r="P14102">
        <v>207</v>
      </c>
      <c r="Q14102" s="5">
        <f>VLOOKUP(Table2[[#This Row],[id_heating_system]],$V$2:$W$5,2,0)*Table2[[#This Row],[2019]]</f>
        <v>207</v>
      </c>
      <c r="R14102">
        <v>207</v>
      </c>
    </row>
    <row r="14103" spans="1:18" hidden="1" x14ac:dyDescent="0.25">
      <c r="A14103">
        <v>1</v>
      </c>
      <c r="B14103">
        <v>9010110</v>
      </c>
      <c r="C14103">
        <v>3</v>
      </c>
      <c r="D14103">
        <v>4</v>
      </c>
      <c r="E14103">
        <v>2</v>
      </c>
      <c r="F14103" t="s">
        <v>7</v>
      </c>
      <c r="K14103">
        <v>460</v>
      </c>
      <c r="P14103">
        <v>460</v>
      </c>
      <c r="Q14103" s="5">
        <f>VLOOKUP(Table2[[#This Row],[id_heating_system]],$V$2:$W$5,2,0)*Table2[[#This Row],[2019]]</f>
        <v>460</v>
      </c>
      <c r="R14103">
        <v>460</v>
      </c>
    </row>
    <row r="14104" spans="1:18" hidden="1" x14ac:dyDescent="0.25">
      <c r="A14104">
        <v>1</v>
      </c>
      <c r="B14104">
        <v>9010110</v>
      </c>
      <c r="C14104">
        <v>3</v>
      </c>
      <c r="D14104">
        <v>5</v>
      </c>
      <c r="E14104">
        <v>2</v>
      </c>
      <c r="F14104" t="s">
        <v>7</v>
      </c>
      <c r="K14104">
        <v>1518</v>
      </c>
      <c r="P14104">
        <v>1518</v>
      </c>
      <c r="Q14104" s="5">
        <f>VLOOKUP(Table2[[#This Row],[id_heating_system]],$V$2:$W$5,2,0)*Table2[[#This Row],[2019]]</f>
        <v>1518</v>
      </c>
      <c r="R14104">
        <v>1518</v>
      </c>
    </row>
    <row r="14105" spans="1:18" hidden="1" x14ac:dyDescent="0.25">
      <c r="A14105">
        <v>1</v>
      </c>
      <c r="B14105">
        <v>9010110</v>
      </c>
      <c r="C14105">
        <v>3</v>
      </c>
      <c r="D14105">
        <v>6</v>
      </c>
      <c r="E14105">
        <v>2</v>
      </c>
      <c r="F14105" t="s">
        <v>7</v>
      </c>
      <c r="K14105">
        <v>1679</v>
      </c>
      <c r="P14105">
        <v>1679</v>
      </c>
      <c r="Q14105" s="5">
        <f>VLOOKUP(Table2[[#This Row],[id_heating_system]],$V$2:$W$5,2,0)*Table2[[#This Row],[2019]]</f>
        <v>1679</v>
      </c>
      <c r="R14105">
        <v>1679</v>
      </c>
    </row>
    <row r="14106" spans="1:18" hidden="1" x14ac:dyDescent="0.25">
      <c r="A14106">
        <v>1</v>
      </c>
      <c r="B14106">
        <v>9010110</v>
      </c>
      <c r="C14106">
        <v>3</v>
      </c>
      <c r="D14106">
        <v>7</v>
      </c>
      <c r="E14106">
        <v>2</v>
      </c>
      <c r="F14106" t="s">
        <v>7</v>
      </c>
      <c r="K14106">
        <v>158</v>
      </c>
      <c r="P14106">
        <v>158</v>
      </c>
      <c r="Q14106" s="5">
        <f>VLOOKUP(Table2[[#This Row],[id_heating_system]],$V$2:$W$5,2,0)*Table2[[#This Row],[2019]]</f>
        <v>158</v>
      </c>
      <c r="R14106">
        <v>158</v>
      </c>
    </row>
    <row r="14107" spans="1:18" hidden="1" x14ac:dyDescent="0.25">
      <c r="A14107">
        <v>1</v>
      </c>
      <c r="B14107">
        <v>9010111</v>
      </c>
      <c r="C14107">
        <v>3</v>
      </c>
      <c r="D14107">
        <v>1</v>
      </c>
      <c r="E14107">
        <v>2</v>
      </c>
      <c r="F14107" t="s">
        <v>7</v>
      </c>
      <c r="K14107">
        <v>0</v>
      </c>
      <c r="P14107">
        <v>0</v>
      </c>
      <c r="Q14107" s="5">
        <f>VLOOKUP(Table2[[#This Row],[id_heating_system]],$V$2:$W$5,2,0)*Table2[[#This Row],[2019]]</f>
        <v>0</v>
      </c>
      <c r="R14107">
        <v>0</v>
      </c>
    </row>
    <row r="14108" spans="1:18" hidden="1" x14ac:dyDescent="0.25">
      <c r="A14108">
        <v>1</v>
      </c>
      <c r="B14108">
        <v>9010111</v>
      </c>
      <c r="C14108">
        <v>3</v>
      </c>
      <c r="D14108">
        <v>2</v>
      </c>
      <c r="E14108">
        <v>2</v>
      </c>
      <c r="F14108" t="s">
        <v>7</v>
      </c>
      <c r="K14108">
        <v>375</v>
      </c>
      <c r="P14108">
        <v>375</v>
      </c>
      <c r="Q14108" s="5">
        <f>VLOOKUP(Table2[[#This Row],[id_heating_system]],$V$2:$W$5,2,0)*Table2[[#This Row],[2019]]</f>
        <v>375</v>
      </c>
      <c r="R14108">
        <v>375</v>
      </c>
    </row>
    <row r="14109" spans="1:18" hidden="1" x14ac:dyDescent="0.25">
      <c r="A14109">
        <v>1</v>
      </c>
      <c r="B14109">
        <v>9010111</v>
      </c>
      <c r="C14109">
        <v>3</v>
      </c>
      <c r="D14109">
        <v>3</v>
      </c>
      <c r="E14109">
        <v>2</v>
      </c>
      <c r="F14109" t="s">
        <v>7</v>
      </c>
      <c r="K14109">
        <v>450</v>
      </c>
      <c r="P14109">
        <v>450</v>
      </c>
      <c r="Q14109" s="5">
        <f>VLOOKUP(Table2[[#This Row],[id_heating_system]],$V$2:$W$5,2,0)*Table2[[#This Row],[2019]]</f>
        <v>450</v>
      </c>
      <c r="R14109">
        <v>450</v>
      </c>
    </row>
    <row r="14110" spans="1:18" hidden="1" x14ac:dyDescent="0.25">
      <c r="A14110">
        <v>1</v>
      </c>
      <c r="B14110">
        <v>9010111</v>
      </c>
      <c r="C14110">
        <v>3</v>
      </c>
      <c r="D14110">
        <v>4</v>
      </c>
      <c r="E14110">
        <v>2</v>
      </c>
      <c r="F14110" t="s">
        <v>7</v>
      </c>
      <c r="K14110">
        <v>376</v>
      </c>
      <c r="P14110">
        <v>376</v>
      </c>
      <c r="Q14110" s="5">
        <f>VLOOKUP(Table2[[#This Row],[id_heating_system]],$V$2:$W$5,2,0)*Table2[[#This Row],[2019]]</f>
        <v>376</v>
      </c>
      <c r="R14110">
        <v>376</v>
      </c>
    </row>
    <row r="14111" spans="1:18" hidden="1" x14ac:dyDescent="0.25">
      <c r="A14111">
        <v>1</v>
      </c>
      <c r="B14111">
        <v>9010111</v>
      </c>
      <c r="C14111">
        <v>3</v>
      </c>
      <c r="D14111">
        <v>5</v>
      </c>
      <c r="E14111">
        <v>2</v>
      </c>
      <c r="F14111" t="s">
        <v>7</v>
      </c>
      <c r="K14111">
        <v>993</v>
      </c>
      <c r="P14111">
        <v>993</v>
      </c>
      <c r="Q14111" s="5">
        <f>VLOOKUP(Table2[[#This Row],[id_heating_system]],$V$2:$W$5,2,0)*Table2[[#This Row],[2019]]</f>
        <v>993</v>
      </c>
      <c r="R14111">
        <v>993</v>
      </c>
    </row>
    <row r="14112" spans="1:18" hidden="1" x14ac:dyDescent="0.25">
      <c r="A14112">
        <v>1</v>
      </c>
      <c r="B14112">
        <v>9010111</v>
      </c>
      <c r="C14112">
        <v>3</v>
      </c>
      <c r="D14112">
        <v>6</v>
      </c>
      <c r="E14112">
        <v>2</v>
      </c>
      <c r="F14112" t="s">
        <v>7</v>
      </c>
      <c r="K14112">
        <v>1196</v>
      </c>
      <c r="P14112">
        <v>1196</v>
      </c>
      <c r="Q14112" s="5">
        <f>VLOOKUP(Table2[[#This Row],[id_heating_system]],$V$2:$W$5,2,0)*Table2[[#This Row],[2019]]</f>
        <v>1196</v>
      </c>
      <c r="R14112">
        <v>1196</v>
      </c>
    </row>
    <row r="14113" spans="1:18" hidden="1" x14ac:dyDescent="0.25">
      <c r="A14113">
        <v>1</v>
      </c>
      <c r="B14113">
        <v>9010111</v>
      </c>
      <c r="C14113">
        <v>3</v>
      </c>
      <c r="D14113">
        <v>7</v>
      </c>
      <c r="E14113">
        <v>2</v>
      </c>
      <c r="F14113" t="s">
        <v>7</v>
      </c>
      <c r="K14113">
        <v>108</v>
      </c>
      <c r="P14113">
        <v>108</v>
      </c>
      <c r="Q14113" s="5">
        <f>VLOOKUP(Table2[[#This Row],[id_heating_system]],$V$2:$W$5,2,0)*Table2[[#This Row],[2019]]</f>
        <v>108</v>
      </c>
      <c r="R14113">
        <v>108</v>
      </c>
    </row>
    <row r="14114" spans="1:18" hidden="1" x14ac:dyDescent="0.25">
      <c r="A14114">
        <v>1</v>
      </c>
      <c r="B14114">
        <v>9010112</v>
      </c>
      <c r="C14114">
        <v>3</v>
      </c>
      <c r="D14114">
        <v>1</v>
      </c>
      <c r="E14114">
        <v>2</v>
      </c>
      <c r="F14114" t="s">
        <v>7</v>
      </c>
      <c r="K14114">
        <v>0</v>
      </c>
      <c r="P14114">
        <v>0</v>
      </c>
      <c r="Q14114" s="5">
        <f>VLOOKUP(Table2[[#This Row],[id_heating_system]],$V$2:$W$5,2,0)*Table2[[#This Row],[2019]]</f>
        <v>0</v>
      </c>
      <c r="R14114">
        <v>0</v>
      </c>
    </row>
    <row r="14115" spans="1:18" hidden="1" x14ac:dyDescent="0.25">
      <c r="A14115">
        <v>1</v>
      </c>
      <c r="B14115">
        <v>9010112</v>
      </c>
      <c r="C14115">
        <v>3</v>
      </c>
      <c r="D14115">
        <v>2</v>
      </c>
      <c r="E14115">
        <v>2</v>
      </c>
      <c r="F14115" t="s">
        <v>7</v>
      </c>
      <c r="K14115">
        <v>924</v>
      </c>
      <c r="P14115">
        <v>924</v>
      </c>
      <c r="Q14115" s="5">
        <f>VLOOKUP(Table2[[#This Row],[id_heating_system]],$V$2:$W$5,2,0)*Table2[[#This Row],[2019]]</f>
        <v>924</v>
      </c>
      <c r="R14115">
        <v>924</v>
      </c>
    </row>
    <row r="14116" spans="1:18" hidden="1" x14ac:dyDescent="0.25">
      <c r="A14116">
        <v>1</v>
      </c>
      <c r="B14116">
        <v>9010112</v>
      </c>
      <c r="C14116">
        <v>3</v>
      </c>
      <c r="D14116">
        <v>3</v>
      </c>
      <c r="E14116">
        <v>2</v>
      </c>
      <c r="F14116" t="s">
        <v>7</v>
      </c>
      <c r="K14116">
        <v>581</v>
      </c>
      <c r="P14116">
        <v>581</v>
      </c>
      <c r="Q14116" s="5">
        <f>VLOOKUP(Table2[[#This Row],[id_heating_system]],$V$2:$W$5,2,0)*Table2[[#This Row],[2019]]</f>
        <v>581</v>
      </c>
      <c r="R14116">
        <v>581</v>
      </c>
    </row>
    <row r="14117" spans="1:18" hidden="1" x14ac:dyDescent="0.25">
      <c r="A14117">
        <v>1</v>
      </c>
      <c r="B14117">
        <v>9010112</v>
      </c>
      <c r="C14117">
        <v>3</v>
      </c>
      <c r="D14117">
        <v>4</v>
      </c>
      <c r="E14117">
        <v>2</v>
      </c>
      <c r="F14117" t="s">
        <v>7</v>
      </c>
      <c r="K14117">
        <v>719</v>
      </c>
      <c r="P14117">
        <v>719</v>
      </c>
      <c r="Q14117" s="5">
        <f>VLOOKUP(Table2[[#This Row],[id_heating_system]],$V$2:$W$5,2,0)*Table2[[#This Row],[2019]]</f>
        <v>719</v>
      </c>
      <c r="R14117">
        <v>719</v>
      </c>
    </row>
    <row r="14118" spans="1:18" hidden="1" x14ac:dyDescent="0.25">
      <c r="A14118">
        <v>1</v>
      </c>
      <c r="B14118">
        <v>9010112</v>
      </c>
      <c r="C14118">
        <v>3</v>
      </c>
      <c r="D14118">
        <v>5</v>
      </c>
      <c r="E14118">
        <v>2</v>
      </c>
      <c r="F14118" t="s">
        <v>7</v>
      </c>
      <c r="K14118">
        <v>1020</v>
      </c>
      <c r="P14118">
        <v>1020</v>
      </c>
      <c r="Q14118" s="5">
        <f>VLOOKUP(Table2[[#This Row],[id_heating_system]],$V$2:$W$5,2,0)*Table2[[#This Row],[2019]]</f>
        <v>1020</v>
      </c>
      <c r="R14118">
        <v>1020</v>
      </c>
    </row>
    <row r="14119" spans="1:18" hidden="1" x14ac:dyDescent="0.25">
      <c r="A14119">
        <v>1</v>
      </c>
      <c r="B14119">
        <v>9010112</v>
      </c>
      <c r="C14119">
        <v>3</v>
      </c>
      <c r="D14119">
        <v>6</v>
      </c>
      <c r="E14119">
        <v>2</v>
      </c>
      <c r="F14119" t="s">
        <v>7</v>
      </c>
      <c r="K14119">
        <v>362</v>
      </c>
      <c r="P14119">
        <v>362</v>
      </c>
      <c r="Q14119" s="5">
        <f>VLOOKUP(Table2[[#This Row],[id_heating_system]],$V$2:$W$5,2,0)*Table2[[#This Row],[2019]]</f>
        <v>362</v>
      </c>
      <c r="R14119">
        <v>362</v>
      </c>
    </row>
    <row r="14120" spans="1:18" hidden="1" x14ac:dyDescent="0.25">
      <c r="A14120">
        <v>1</v>
      </c>
      <c r="B14120">
        <v>9010112</v>
      </c>
      <c r="C14120">
        <v>3</v>
      </c>
      <c r="D14120">
        <v>7</v>
      </c>
      <c r="E14120">
        <v>2</v>
      </c>
      <c r="F14120" t="s">
        <v>7</v>
      </c>
      <c r="K14120">
        <v>55</v>
      </c>
      <c r="P14120">
        <v>55</v>
      </c>
      <c r="Q14120" s="5">
        <f>VLOOKUP(Table2[[#This Row],[id_heating_system]],$V$2:$W$5,2,0)*Table2[[#This Row],[2019]]</f>
        <v>55</v>
      </c>
      <c r="R14120">
        <v>55</v>
      </c>
    </row>
    <row r="14121" spans="1:18" hidden="1" x14ac:dyDescent="0.25">
      <c r="A14121">
        <v>1</v>
      </c>
      <c r="B14121">
        <v>9010113</v>
      </c>
      <c r="C14121">
        <v>3</v>
      </c>
      <c r="D14121">
        <v>1</v>
      </c>
      <c r="E14121">
        <v>2</v>
      </c>
      <c r="F14121" t="s">
        <v>7</v>
      </c>
      <c r="K14121">
        <v>0</v>
      </c>
      <c r="P14121">
        <v>0</v>
      </c>
      <c r="Q14121" s="5">
        <f>VLOOKUP(Table2[[#This Row],[id_heating_system]],$V$2:$W$5,2,0)*Table2[[#This Row],[2019]]</f>
        <v>0</v>
      </c>
      <c r="R14121">
        <v>0</v>
      </c>
    </row>
    <row r="14122" spans="1:18" hidden="1" x14ac:dyDescent="0.25">
      <c r="A14122">
        <v>1</v>
      </c>
      <c r="B14122">
        <v>9010113</v>
      </c>
      <c r="C14122">
        <v>3</v>
      </c>
      <c r="D14122">
        <v>2</v>
      </c>
      <c r="E14122">
        <v>2</v>
      </c>
      <c r="F14122" t="s">
        <v>7</v>
      </c>
      <c r="K14122">
        <v>1349</v>
      </c>
      <c r="P14122">
        <v>1349</v>
      </c>
      <c r="Q14122" s="5">
        <f>VLOOKUP(Table2[[#This Row],[id_heating_system]],$V$2:$W$5,2,0)*Table2[[#This Row],[2019]]</f>
        <v>1349</v>
      </c>
      <c r="R14122">
        <v>1349</v>
      </c>
    </row>
    <row r="14123" spans="1:18" hidden="1" x14ac:dyDescent="0.25">
      <c r="A14123">
        <v>1</v>
      </c>
      <c r="B14123">
        <v>9010113</v>
      </c>
      <c r="C14123">
        <v>3</v>
      </c>
      <c r="D14123">
        <v>3</v>
      </c>
      <c r="E14123">
        <v>2</v>
      </c>
      <c r="F14123" t="s">
        <v>7</v>
      </c>
      <c r="K14123">
        <v>1054</v>
      </c>
      <c r="P14123">
        <v>1054</v>
      </c>
      <c r="Q14123" s="5">
        <f>VLOOKUP(Table2[[#This Row],[id_heating_system]],$V$2:$W$5,2,0)*Table2[[#This Row],[2019]]</f>
        <v>1054</v>
      </c>
      <c r="R14123">
        <v>1054</v>
      </c>
    </row>
    <row r="14124" spans="1:18" hidden="1" x14ac:dyDescent="0.25">
      <c r="A14124">
        <v>1</v>
      </c>
      <c r="B14124">
        <v>9010113</v>
      </c>
      <c r="C14124">
        <v>3</v>
      </c>
      <c r="D14124">
        <v>4</v>
      </c>
      <c r="E14124">
        <v>2</v>
      </c>
      <c r="F14124" t="s">
        <v>7</v>
      </c>
      <c r="K14124">
        <v>2169</v>
      </c>
      <c r="P14124">
        <v>2169</v>
      </c>
      <c r="Q14124" s="5">
        <f>VLOOKUP(Table2[[#This Row],[id_heating_system]],$V$2:$W$5,2,0)*Table2[[#This Row],[2019]]</f>
        <v>2169</v>
      </c>
      <c r="R14124">
        <v>2169</v>
      </c>
    </row>
    <row r="14125" spans="1:18" hidden="1" x14ac:dyDescent="0.25">
      <c r="A14125">
        <v>1</v>
      </c>
      <c r="B14125">
        <v>9010113</v>
      </c>
      <c r="C14125">
        <v>3</v>
      </c>
      <c r="D14125">
        <v>5</v>
      </c>
      <c r="E14125">
        <v>2</v>
      </c>
      <c r="F14125" t="s">
        <v>7</v>
      </c>
      <c r="K14125">
        <v>1913</v>
      </c>
      <c r="P14125">
        <v>1913</v>
      </c>
      <c r="Q14125" s="5">
        <f>VLOOKUP(Table2[[#This Row],[id_heating_system]],$V$2:$W$5,2,0)*Table2[[#This Row],[2019]]</f>
        <v>1913</v>
      </c>
      <c r="R14125">
        <v>1913</v>
      </c>
    </row>
    <row r="14126" spans="1:18" hidden="1" x14ac:dyDescent="0.25">
      <c r="A14126">
        <v>1</v>
      </c>
      <c r="B14126">
        <v>9010113</v>
      </c>
      <c r="C14126">
        <v>3</v>
      </c>
      <c r="D14126">
        <v>6</v>
      </c>
      <c r="E14126">
        <v>2</v>
      </c>
      <c r="F14126" t="s">
        <v>7</v>
      </c>
      <c r="K14126">
        <v>1666</v>
      </c>
      <c r="P14126">
        <v>1666</v>
      </c>
      <c r="Q14126" s="5">
        <f>VLOOKUP(Table2[[#This Row],[id_heating_system]],$V$2:$W$5,2,0)*Table2[[#This Row],[2019]]</f>
        <v>1666</v>
      </c>
      <c r="R14126">
        <v>1666</v>
      </c>
    </row>
    <row r="14127" spans="1:18" hidden="1" x14ac:dyDescent="0.25">
      <c r="A14127">
        <v>1</v>
      </c>
      <c r="B14127">
        <v>9010113</v>
      </c>
      <c r="C14127">
        <v>3</v>
      </c>
      <c r="D14127">
        <v>7</v>
      </c>
      <c r="E14127">
        <v>2</v>
      </c>
      <c r="F14127" t="s">
        <v>7</v>
      </c>
      <c r="K14127">
        <v>192</v>
      </c>
      <c r="P14127">
        <v>192</v>
      </c>
      <c r="Q14127" s="5">
        <f>VLOOKUP(Table2[[#This Row],[id_heating_system]],$V$2:$W$5,2,0)*Table2[[#This Row],[2019]]</f>
        <v>192</v>
      </c>
      <c r="R14127">
        <v>192</v>
      </c>
    </row>
    <row r="14128" spans="1:18" hidden="1" x14ac:dyDescent="0.25">
      <c r="A14128">
        <v>1</v>
      </c>
      <c r="B14128">
        <v>9010201</v>
      </c>
      <c r="C14128">
        <v>3</v>
      </c>
      <c r="D14128">
        <v>1</v>
      </c>
      <c r="E14128">
        <v>2</v>
      </c>
      <c r="F14128" t="s">
        <v>7</v>
      </c>
      <c r="K14128">
        <v>0</v>
      </c>
      <c r="P14128">
        <v>0</v>
      </c>
      <c r="Q14128" s="5">
        <f>VLOOKUP(Table2[[#This Row],[id_heating_system]],$V$2:$W$5,2,0)*Table2[[#This Row],[2019]]</f>
        <v>0</v>
      </c>
      <c r="R14128">
        <v>0</v>
      </c>
    </row>
    <row r="14129" spans="1:18" hidden="1" x14ac:dyDescent="0.25">
      <c r="A14129">
        <v>1</v>
      </c>
      <c r="B14129">
        <v>9010201</v>
      </c>
      <c r="C14129">
        <v>3</v>
      </c>
      <c r="D14129">
        <v>2</v>
      </c>
      <c r="E14129">
        <v>2</v>
      </c>
      <c r="F14129" t="s">
        <v>7</v>
      </c>
      <c r="K14129">
        <v>369</v>
      </c>
      <c r="P14129">
        <v>369</v>
      </c>
      <c r="Q14129" s="5">
        <f>VLOOKUP(Table2[[#This Row],[id_heating_system]],$V$2:$W$5,2,0)*Table2[[#This Row],[2019]]</f>
        <v>369</v>
      </c>
      <c r="R14129">
        <v>369</v>
      </c>
    </row>
    <row r="14130" spans="1:18" hidden="1" x14ac:dyDescent="0.25">
      <c r="A14130">
        <v>1</v>
      </c>
      <c r="B14130">
        <v>9010201</v>
      </c>
      <c r="C14130">
        <v>3</v>
      </c>
      <c r="D14130">
        <v>3</v>
      </c>
      <c r="E14130">
        <v>2</v>
      </c>
      <c r="F14130" t="s">
        <v>7</v>
      </c>
      <c r="K14130">
        <v>0</v>
      </c>
      <c r="P14130">
        <v>0</v>
      </c>
      <c r="Q14130" s="5">
        <f>VLOOKUP(Table2[[#This Row],[id_heating_system]],$V$2:$W$5,2,0)*Table2[[#This Row],[2019]]</f>
        <v>0</v>
      </c>
      <c r="R14130">
        <v>0</v>
      </c>
    </row>
    <row r="14131" spans="1:18" hidden="1" x14ac:dyDescent="0.25">
      <c r="A14131">
        <v>1</v>
      </c>
      <c r="B14131">
        <v>9010201</v>
      </c>
      <c r="C14131">
        <v>3</v>
      </c>
      <c r="D14131">
        <v>4</v>
      </c>
      <c r="E14131">
        <v>2</v>
      </c>
      <c r="F14131" t="s">
        <v>7</v>
      </c>
      <c r="K14131">
        <v>629</v>
      </c>
      <c r="P14131">
        <v>629</v>
      </c>
      <c r="Q14131" s="5">
        <f>VLOOKUP(Table2[[#This Row],[id_heating_system]],$V$2:$W$5,2,0)*Table2[[#This Row],[2019]]</f>
        <v>629</v>
      </c>
      <c r="R14131">
        <v>629</v>
      </c>
    </row>
    <row r="14132" spans="1:18" hidden="1" x14ac:dyDescent="0.25">
      <c r="A14132">
        <v>1</v>
      </c>
      <c r="B14132">
        <v>9010201</v>
      </c>
      <c r="C14132">
        <v>3</v>
      </c>
      <c r="D14132">
        <v>5</v>
      </c>
      <c r="E14132">
        <v>2</v>
      </c>
      <c r="F14132" t="s">
        <v>7</v>
      </c>
      <c r="K14132">
        <v>0</v>
      </c>
      <c r="P14132">
        <v>0</v>
      </c>
      <c r="Q14132" s="5">
        <f>VLOOKUP(Table2[[#This Row],[id_heating_system]],$V$2:$W$5,2,0)*Table2[[#This Row],[2019]]</f>
        <v>0</v>
      </c>
      <c r="R14132">
        <v>0</v>
      </c>
    </row>
    <row r="14133" spans="1:18" hidden="1" x14ac:dyDescent="0.25">
      <c r="A14133">
        <v>1</v>
      </c>
      <c r="B14133">
        <v>9010201</v>
      </c>
      <c r="C14133">
        <v>3</v>
      </c>
      <c r="D14133">
        <v>6</v>
      </c>
      <c r="E14133">
        <v>2</v>
      </c>
      <c r="F14133" t="s">
        <v>7</v>
      </c>
      <c r="K14133">
        <v>103</v>
      </c>
      <c r="P14133">
        <v>103</v>
      </c>
      <c r="Q14133" s="5">
        <f>VLOOKUP(Table2[[#This Row],[id_heating_system]],$V$2:$W$5,2,0)*Table2[[#This Row],[2019]]</f>
        <v>103</v>
      </c>
      <c r="R14133">
        <v>103</v>
      </c>
    </row>
    <row r="14134" spans="1:18" hidden="1" x14ac:dyDescent="0.25">
      <c r="A14134">
        <v>1</v>
      </c>
      <c r="B14134">
        <v>9010201</v>
      </c>
      <c r="C14134">
        <v>3</v>
      </c>
      <c r="D14134">
        <v>7</v>
      </c>
      <c r="E14134">
        <v>2</v>
      </c>
      <c r="F14134" t="s">
        <v>7</v>
      </c>
      <c r="K14134">
        <v>7</v>
      </c>
      <c r="P14134">
        <v>7</v>
      </c>
      <c r="Q14134" s="5">
        <f>VLOOKUP(Table2[[#This Row],[id_heating_system]],$V$2:$W$5,2,0)*Table2[[#This Row],[2019]]</f>
        <v>7</v>
      </c>
      <c r="R14134">
        <v>7</v>
      </c>
    </row>
    <row r="14135" spans="1:18" hidden="1" x14ac:dyDescent="0.25">
      <c r="A14135">
        <v>1</v>
      </c>
      <c r="B14135">
        <v>9010202</v>
      </c>
      <c r="C14135">
        <v>3</v>
      </c>
      <c r="D14135">
        <v>1</v>
      </c>
      <c r="E14135">
        <v>2</v>
      </c>
      <c r="F14135" t="s">
        <v>7</v>
      </c>
      <c r="K14135">
        <v>2937</v>
      </c>
      <c r="P14135">
        <v>2937</v>
      </c>
      <c r="Q14135" s="5">
        <f>VLOOKUP(Table2[[#This Row],[id_heating_system]],$V$2:$W$5,2,0)*Table2[[#This Row],[2019]]</f>
        <v>2937</v>
      </c>
      <c r="R14135">
        <v>2937</v>
      </c>
    </row>
    <row r="14136" spans="1:18" hidden="1" x14ac:dyDescent="0.25">
      <c r="A14136">
        <v>1</v>
      </c>
      <c r="B14136">
        <v>9010202</v>
      </c>
      <c r="C14136">
        <v>3</v>
      </c>
      <c r="D14136">
        <v>2</v>
      </c>
      <c r="E14136">
        <v>2</v>
      </c>
      <c r="F14136" t="s">
        <v>7</v>
      </c>
      <c r="K14136">
        <v>39</v>
      </c>
      <c r="P14136">
        <v>39</v>
      </c>
      <c r="Q14136" s="5">
        <f>VLOOKUP(Table2[[#This Row],[id_heating_system]],$V$2:$W$5,2,0)*Table2[[#This Row],[2019]]</f>
        <v>39</v>
      </c>
      <c r="R14136">
        <v>39</v>
      </c>
    </row>
    <row r="14137" spans="1:18" hidden="1" x14ac:dyDescent="0.25">
      <c r="A14137">
        <v>1</v>
      </c>
      <c r="B14137">
        <v>9010202</v>
      </c>
      <c r="C14137">
        <v>3</v>
      </c>
      <c r="D14137">
        <v>3</v>
      </c>
      <c r="E14137">
        <v>2</v>
      </c>
      <c r="F14137" t="s">
        <v>7</v>
      </c>
      <c r="K14137">
        <v>0</v>
      </c>
      <c r="P14137">
        <v>0</v>
      </c>
      <c r="Q14137" s="5">
        <f>VLOOKUP(Table2[[#This Row],[id_heating_system]],$V$2:$W$5,2,0)*Table2[[#This Row],[2019]]</f>
        <v>0</v>
      </c>
      <c r="R14137">
        <v>0</v>
      </c>
    </row>
    <row r="14138" spans="1:18" hidden="1" x14ac:dyDescent="0.25">
      <c r="A14138">
        <v>1</v>
      </c>
      <c r="B14138">
        <v>9010202</v>
      </c>
      <c r="C14138">
        <v>3</v>
      </c>
      <c r="D14138">
        <v>4</v>
      </c>
      <c r="E14138">
        <v>2</v>
      </c>
      <c r="F14138" t="s">
        <v>7</v>
      </c>
      <c r="K14138">
        <v>259</v>
      </c>
      <c r="P14138">
        <v>259</v>
      </c>
      <c r="Q14138" s="5">
        <f>VLOOKUP(Table2[[#This Row],[id_heating_system]],$V$2:$W$5,2,0)*Table2[[#This Row],[2019]]</f>
        <v>259</v>
      </c>
      <c r="R14138">
        <v>259</v>
      </c>
    </row>
    <row r="14139" spans="1:18" hidden="1" x14ac:dyDescent="0.25">
      <c r="A14139">
        <v>1</v>
      </c>
      <c r="B14139">
        <v>9010202</v>
      </c>
      <c r="C14139">
        <v>3</v>
      </c>
      <c r="D14139">
        <v>5</v>
      </c>
      <c r="E14139">
        <v>2</v>
      </c>
      <c r="F14139" t="s">
        <v>7</v>
      </c>
      <c r="K14139">
        <v>0</v>
      </c>
      <c r="P14139">
        <v>0</v>
      </c>
      <c r="Q14139" s="5">
        <f>VLOOKUP(Table2[[#This Row],[id_heating_system]],$V$2:$W$5,2,0)*Table2[[#This Row],[2019]]</f>
        <v>0</v>
      </c>
      <c r="R14139">
        <v>0</v>
      </c>
    </row>
    <row r="14140" spans="1:18" hidden="1" x14ac:dyDescent="0.25">
      <c r="A14140">
        <v>1</v>
      </c>
      <c r="B14140">
        <v>9010202</v>
      </c>
      <c r="C14140">
        <v>3</v>
      </c>
      <c r="D14140">
        <v>6</v>
      </c>
      <c r="E14140">
        <v>2</v>
      </c>
      <c r="F14140" t="s">
        <v>7</v>
      </c>
      <c r="K14140">
        <v>18</v>
      </c>
      <c r="P14140">
        <v>18</v>
      </c>
      <c r="Q14140" s="5">
        <f>VLOOKUP(Table2[[#This Row],[id_heating_system]],$V$2:$W$5,2,0)*Table2[[#This Row],[2019]]</f>
        <v>18</v>
      </c>
      <c r="R14140">
        <v>18</v>
      </c>
    </row>
    <row r="14141" spans="1:18" hidden="1" x14ac:dyDescent="0.25">
      <c r="A14141">
        <v>1</v>
      </c>
      <c r="B14141">
        <v>9010202</v>
      </c>
      <c r="C14141">
        <v>3</v>
      </c>
      <c r="D14141">
        <v>7</v>
      </c>
      <c r="E14141">
        <v>2</v>
      </c>
      <c r="F14141" t="s">
        <v>7</v>
      </c>
      <c r="K14141">
        <v>0</v>
      </c>
      <c r="P14141">
        <v>0</v>
      </c>
      <c r="Q14141" s="5">
        <f>VLOOKUP(Table2[[#This Row],[id_heating_system]],$V$2:$W$5,2,0)*Table2[[#This Row],[2019]]</f>
        <v>0</v>
      </c>
      <c r="R14141">
        <v>0</v>
      </c>
    </row>
    <row r="14142" spans="1:18" hidden="1" x14ac:dyDescent="0.25">
      <c r="A14142">
        <v>1</v>
      </c>
      <c r="B14142">
        <v>9010203</v>
      </c>
      <c r="C14142">
        <v>3</v>
      </c>
      <c r="D14142">
        <v>1</v>
      </c>
      <c r="E14142">
        <v>2</v>
      </c>
      <c r="F14142" t="s">
        <v>7</v>
      </c>
      <c r="K14142">
        <v>334</v>
      </c>
      <c r="P14142">
        <v>334</v>
      </c>
      <c r="Q14142" s="5">
        <f>VLOOKUP(Table2[[#This Row],[id_heating_system]],$V$2:$W$5,2,0)*Table2[[#This Row],[2019]]</f>
        <v>334</v>
      </c>
      <c r="R14142">
        <v>334</v>
      </c>
    </row>
    <row r="14143" spans="1:18" hidden="1" x14ac:dyDescent="0.25">
      <c r="A14143">
        <v>1</v>
      </c>
      <c r="B14143">
        <v>9010203</v>
      </c>
      <c r="C14143">
        <v>3</v>
      </c>
      <c r="D14143">
        <v>2</v>
      </c>
      <c r="E14143">
        <v>2</v>
      </c>
      <c r="F14143" t="s">
        <v>7</v>
      </c>
      <c r="K14143">
        <v>3713</v>
      </c>
      <c r="P14143">
        <v>3713</v>
      </c>
      <c r="Q14143" s="5">
        <f>VLOOKUP(Table2[[#This Row],[id_heating_system]],$V$2:$W$5,2,0)*Table2[[#This Row],[2019]]</f>
        <v>3713</v>
      </c>
      <c r="R14143">
        <v>3713</v>
      </c>
    </row>
    <row r="14144" spans="1:18" hidden="1" x14ac:dyDescent="0.25">
      <c r="A14144">
        <v>1</v>
      </c>
      <c r="B14144">
        <v>9010203</v>
      </c>
      <c r="C14144">
        <v>3</v>
      </c>
      <c r="D14144">
        <v>3</v>
      </c>
      <c r="E14144">
        <v>2</v>
      </c>
      <c r="F14144" t="s">
        <v>7</v>
      </c>
      <c r="K14144">
        <v>465</v>
      </c>
      <c r="P14144">
        <v>465</v>
      </c>
      <c r="Q14144" s="5">
        <f>VLOOKUP(Table2[[#This Row],[id_heating_system]],$V$2:$W$5,2,0)*Table2[[#This Row],[2019]]</f>
        <v>465</v>
      </c>
      <c r="R14144">
        <v>465</v>
      </c>
    </row>
    <row r="14145" spans="1:18" hidden="1" x14ac:dyDescent="0.25">
      <c r="A14145">
        <v>1</v>
      </c>
      <c r="B14145">
        <v>9010203</v>
      </c>
      <c r="C14145">
        <v>3</v>
      </c>
      <c r="D14145">
        <v>4</v>
      </c>
      <c r="E14145">
        <v>2</v>
      </c>
      <c r="F14145" t="s">
        <v>7</v>
      </c>
      <c r="K14145">
        <v>4427</v>
      </c>
      <c r="P14145">
        <v>4427</v>
      </c>
      <c r="Q14145" s="5">
        <f>VLOOKUP(Table2[[#This Row],[id_heating_system]],$V$2:$W$5,2,0)*Table2[[#This Row],[2019]]</f>
        <v>4427</v>
      </c>
      <c r="R14145">
        <v>4427</v>
      </c>
    </row>
    <row r="14146" spans="1:18" hidden="1" x14ac:dyDescent="0.25">
      <c r="A14146">
        <v>1</v>
      </c>
      <c r="B14146">
        <v>9010203</v>
      </c>
      <c r="C14146">
        <v>3</v>
      </c>
      <c r="D14146">
        <v>5</v>
      </c>
      <c r="E14146">
        <v>2</v>
      </c>
      <c r="F14146" t="s">
        <v>7</v>
      </c>
      <c r="K14146">
        <v>2141</v>
      </c>
      <c r="P14146">
        <v>2141</v>
      </c>
      <c r="Q14146" s="5">
        <f>VLOOKUP(Table2[[#This Row],[id_heating_system]],$V$2:$W$5,2,0)*Table2[[#This Row],[2019]]</f>
        <v>2141</v>
      </c>
      <c r="R14146">
        <v>2141</v>
      </c>
    </row>
    <row r="14147" spans="1:18" hidden="1" x14ac:dyDescent="0.25">
      <c r="A14147">
        <v>1</v>
      </c>
      <c r="B14147">
        <v>9010203</v>
      </c>
      <c r="C14147">
        <v>3</v>
      </c>
      <c r="D14147">
        <v>6</v>
      </c>
      <c r="E14147">
        <v>2</v>
      </c>
      <c r="F14147" t="s">
        <v>7</v>
      </c>
      <c r="K14147">
        <v>695</v>
      </c>
      <c r="P14147">
        <v>695</v>
      </c>
      <c r="Q14147" s="5">
        <f>VLOOKUP(Table2[[#This Row],[id_heating_system]],$V$2:$W$5,2,0)*Table2[[#This Row],[2019]]</f>
        <v>695</v>
      </c>
      <c r="R14147">
        <v>695</v>
      </c>
    </row>
    <row r="14148" spans="1:18" hidden="1" x14ac:dyDescent="0.25">
      <c r="A14148">
        <v>1</v>
      </c>
      <c r="B14148">
        <v>9010203</v>
      </c>
      <c r="C14148">
        <v>3</v>
      </c>
      <c r="D14148">
        <v>7</v>
      </c>
      <c r="E14148">
        <v>2</v>
      </c>
      <c r="F14148" t="s">
        <v>7</v>
      </c>
      <c r="K14148">
        <v>62</v>
      </c>
      <c r="P14148">
        <v>62</v>
      </c>
      <c r="Q14148" s="5">
        <f>VLOOKUP(Table2[[#This Row],[id_heating_system]],$V$2:$W$5,2,0)*Table2[[#This Row],[2019]]</f>
        <v>62</v>
      </c>
      <c r="R14148">
        <v>62</v>
      </c>
    </row>
    <row r="14149" spans="1:18" hidden="1" x14ac:dyDescent="0.25">
      <c r="A14149">
        <v>1</v>
      </c>
      <c r="B14149">
        <v>9010204</v>
      </c>
      <c r="C14149">
        <v>3</v>
      </c>
      <c r="D14149">
        <v>1</v>
      </c>
      <c r="E14149">
        <v>2</v>
      </c>
      <c r="F14149" t="s">
        <v>7</v>
      </c>
      <c r="K14149">
        <v>0</v>
      </c>
      <c r="P14149">
        <v>0</v>
      </c>
      <c r="Q14149" s="5">
        <f>VLOOKUP(Table2[[#This Row],[id_heating_system]],$V$2:$W$5,2,0)*Table2[[#This Row],[2019]]</f>
        <v>0</v>
      </c>
      <c r="R14149">
        <v>0</v>
      </c>
    </row>
    <row r="14150" spans="1:18" hidden="1" x14ac:dyDescent="0.25">
      <c r="A14150">
        <v>1</v>
      </c>
      <c r="B14150">
        <v>9010204</v>
      </c>
      <c r="C14150">
        <v>3</v>
      </c>
      <c r="D14150">
        <v>2</v>
      </c>
      <c r="E14150">
        <v>2</v>
      </c>
      <c r="F14150" t="s">
        <v>7</v>
      </c>
      <c r="K14150">
        <v>1575</v>
      </c>
      <c r="P14150">
        <v>1575</v>
      </c>
      <c r="Q14150" s="5">
        <f>VLOOKUP(Table2[[#This Row],[id_heating_system]],$V$2:$W$5,2,0)*Table2[[#This Row],[2019]]</f>
        <v>1575</v>
      </c>
      <c r="R14150">
        <v>1575</v>
      </c>
    </row>
    <row r="14151" spans="1:18" hidden="1" x14ac:dyDescent="0.25">
      <c r="A14151">
        <v>1</v>
      </c>
      <c r="B14151">
        <v>9010204</v>
      </c>
      <c r="C14151">
        <v>3</v>
      </c>
      <c r="D14151">
        <v>3</v>
      </c>
      <c r="E14151">
        <v>2</v>
      </c>
      <c r="F14151" t="s">
        <v>7</v>
      </c>
      <c r="K14151">
        <v>92</v>
      </c>
      <c r="P14151">
        <v>92</v>
      </c>
      <c r="Q14151" s="5">
        <f>VLOOKUP(Table2[[#This Row],[id_heating_system]],$V$2:$W$5,2,0)*Table2[[#This Row],[2019]]</f>
        <v>92</v>
      </c>
      <c r="R14151">
        <v>92</v>
      </c>
    </row>
    <row r="14152" spans="1:18" hidden="1" x14ac:dyDescent="0.25">
      <c r="A14152">
        <v>1</v>
      </c>
      <c r="B14152">
        <v>9010204</v>
      </c>
      <c r="C14152">
        <v>3</v>
      </c>
      <c r="D14152">
        <v>4</v>
      </c>
      <c r="E14152">
        <v>2</v>
      </c>
      <c r="F14152" t="s">
        <v>7</v>
      </c>
      <c r="K14152">
        <v>2835</v>
      </c>
      <c r="P14152">
        <v>2835</v>
      </c>
      <c r="Q14152" s="5">
        <f>VLOOKUP(Table2[[#This Row],[id_heating_system]],$V$2:$W$5,2,0)*Table2[[#This Row],[2019]]</f>
        <v>2835</v>
      </c>
      <c r="R14152">
        <v>2835</v>
      </c>
    </row>
    <row r="14153" spans="1:18" hidden="1" x14ac:dyDescent="0.25">
      <c r="A14153">
        <v>1</v>
      </c>
      <c r="B14153">
        <v>9010204</v>
      </c>
      <c r="C14153">
        <v>3</v>
      </c>
      <c r="D14153">
        <v>5</v>
      </c>
      <c r="E14153">
        <v>2</v>
      </c>
      <c r="F14153" t="s">
        <v>7</v>
      </c>
      <c r="K14153">
        <v>790</v>
      </c>
      <c r="P14153">
        <v>790</v>
      </c>
      <c r="Q14153" s="5">
        <f>VLOOKUP(Table2[[#This Row],[id_heating_system]],$V$2:$W$5,2,0)*Table2[[#This Row],[2019]]</f>
        <v>790</v>
      </c>
      <c r="R14153">
        <v>790</v>
      </c>
    </row>
    <row r="14154" spans="1:18" hidden="1" x14ac:dyDescent="0.25">
      <c r="A14154">
        <v>1</v>
      </c>
      <c r="B14154">
        <v>9010204</v>
      </c>
      <c r="C14154">
        <v>3</v>
      </c>
      <c r="D14154">
        <v>6</v>
      </c>
      <c r="E14154">
        <v>2</v>
      </c>
      <c r="F14154" t="s">
        <v>7</v>
      </c>
      <c r="K14154">
        <v>684</v>
      </c>
      <c r="P14154">
        <v>684</v>
      </c>
      <c r="Q14154" s="5">
        <f>VLOOKUP(Table2[[#This Row],[id_heating_system]],$V$2:$W$5,2,0)*Table2[[#This Row],[2019]]</f>
        <v>684</v>
      </c>
      <c r="R14154">
        <v>684</v>
      </c>
    </row>
    <row r="14155" spans="1:18" hidden="1" x14ac:dyDescent="0.25">
      <c r="A14155">
        <v>1</v>
      </c>
      <c r="B14155">
        <v>9010204</v>
      </c>
      <c r="C14155">
        <v>3</v>
      </c>
      <c r="D14155">
        <v>7</v>
      </c>
      <c r="E14155">
        <v>2</v>
      </c>
      <c r="F14155" t="s">
        <v>7</v>
      </c>
      <c r="K14155">
        <v>40</v>
      </c>
      <c r="P14155">
        <v>40</v>
      </c>
      <c r="Q14155" s="5">
        <f>VLOOKUP(Table2[[#This Row],[id_heating_system]],$V$2:$W$5,2,0)*Table2[[#This Row],[2019]]</f>
        <v>40</v>
      </c>
      <c r="R14155">
        <v>40</v>
      </c>
    </row>
    <row r="14156" spans="1:18" hidden="1" x14ac:dyDescent="0.25">
      <c r="A14156">
        <v>1</v>
      </c>
      <c r="B14156">
        <v>9010205</v>
      </c>
      <c r="C14156">
        <v>3</v>
      </c>
      <c r="D14156">
        <v>1</v>
      </c>
      <c r="E14156">
        <v>2</v>
      </c>
      <c r="F14156" t="s">
        <v>7</v>
      </c>
      <c r="K14156">
        <v>1212</v>
      </c>
      <c r="P14156">
        <v>1212</v>
      </c>
      <c r="Q14156" s="5">
        <f>VLOOKUP(Table2[[#This Row],[id_heating_system]],$V$2:$W$5,2,0)*Table2[[#This Row],[2019]]</f>
        <v>1212</v>
      </c>
      <c r="R14156">
        <v>1212</v>
      </c>
    </row>
    <row r="14157" spans="1:18" hidden="1" x14ac:dyDescent="0.25">
      <c r="A14157">
        <v>1</v>
      </c>
      <c r="B14157">
        <v>9010205</v>
      </c>
      <c r="C14157">
        <v>3</v>
      </c>
      <c r="D14157">
        <v>2</v>
      </c>
      <c r="E14157">
        <v>2</v>
      </c>
      <c r="F14157" t="s">
        <v>7</v>
      </c>
      <c r="K14157">
        <v>178</v>
      </c>
      <c r="P14157">
        <v>178</v>
      </c>
      <c r="Q14157" s="5">
        <f>VLOOKUP(Table2[[#This Row],[id_heating_system]],$V$2:$W$5,2,0)*Table2[[#This Row],[2019]]</f>
        <v>178</v>
      </c>
      <c r="R14157">
        <v>178</v>
      </c>
    </row>
    <row r="14158" spans="1:18" hidden="1" x14ac:dyDescent="0.25">
      <c r="A14158">
        <v>1</v>
      </c>
      <c r="B14158">
        <v>9010205</v>
      </c>
      <c r="C14158">
        <v>3</v>
      </c>
      <c r="D14158">
        <v>3</v>
      </c>
      <c r="E14158">
        <v>2</v>
      </c>
      <c r="F14158" t="s">
        <v>7</v>
      </c>
      <c r="K14158">
        <v>0</v>
      </c>
      <c r="P14158">
        <v>0</v>
      </c>
      <c r="Q14158" s="5">
        <f>VLOOKUP(Table2[[#This Row],[id_heating_system]],$V$2:$W$5,2,0)*Table2[[#This Row],[2019]]</f>
        <v>0</v>
      </c>
      <c r="R14158">
        <v>0</v>
      </c>
    </row>
    <row r="14159" spans="1:18" hidden="1" x14ac:dyDescent="0.25">
      <c r="A14159">
        <v>1</v>
      </c>
      <c r="B14159">
        <v>9010205</v>
      </c>
      <c r="C14159">
        <v>3</v>
      </c>
      <c r="D14159">
        <v>4</v>
      </c>
      <c r="E14159">
        <v>2</v>
      </c>
      <c r="F14159" t="s">
        <v>7</v>
      </c>
      <c r="K14159">
        <v>192</v>
      </c>
      <c r="P14159">
        <v>192</v>
      </c>
      <c r="Q14159" s="5">
        <f>VLOOKUP(Table2[[#This Row],[id_heating_system]],$V$2:$W$5,2,0)*Table2[[#This Row],[2019]]</f>
        <v>192</v>
      </c>
      <c r="R14159">
        <v>192</v>
      </c>
    </row>
    <row r="14160" spans="1:18" hidden="1" x14ac:dyDescent="0.25">
      <c r="A14160">
        <v>1</v>
      </c>
      <c r="B14160">
        <v>9010205</v>
      </c>
      <c r="C14160">
        <v>3</v>
      </c>
      <c r="D14160">
        <v>5</v>
      </c>
      <c r="E14160">
        <v>2</v>
      </c>
      <c r="F14160" t="s">
        <v>7</v>
      </c>
      <c r="K14160">
        <v>0</v>
      </c>
      <c r="P14160">
        <v>0</v>
      </c>
      <c r="Q14160" s="5">
        <f>VLOOKUP(Table2[[#This Row],[id_heating_system]],$V$2:$W$5,2,0)*Table2[[#This Row],[2019]]</f>
        <v>0</v>
      </c>
      <c r="R14160">
        <v>0</v>
      </c>
    </row>
    <row r="14161" spans="1:18" hidden="1" x14ac:dyDescent="0.25">
      <c r="A14161">
        <v>1</v>
      </c>
      <c r="B14161">
        <v>9010205</v>
      </c>
      <c r="C14161">
        <v>3</v>
      </c>
      <c r="D14161">
        <v>6</v>
      </c>
      <c r="E14161">
        <v>2</v>
      </c>
      <c r="F14161" t="s">
        <v>7</v>
      </c>
      <c r="K14161">
        <v>49</v>
      </c>
      <c r="P14161">
        <v>49</v>
      </c>
      <c r="Q14161" s="5">
        <f>VLOOKUP(Table2[[#This Row],[id_heating_system]],$V$2:$W$5,2,0)*Table2[[#This Row],[2019]]</f>
        <v>49</v>
      </c>
      <c r="R14161">
        <v>49</v>
      </c>
    </row>
    <row r="14162" spans="1:18" hidden="1" x14ac:dyDescent="0.25">
      <c r="A14162">
        <v>1</v>
      </c>
      <c r="B14162">
        <v>9010205</v>
      </c>
      <c r="C14162">
        <v>3</v>
      </c>
      <c r="D14162">
        <v>7</v>
      </c>
      <c r="E14162">
        <v>2</v>
      </c>
      <c r="F14162" t="s">
        <v>7</v>
      </c>
      <c r="K14162">
        <v>1</v>
      </c>
      <c r="P14162">
        <v>1</v>
      </c>
      <c r="Q14162" s="5">
        <f>VLOOKUP(Table2[[#This Row],[id_heating_system]],$V$2:$W$5,2,0)*Table2[[#This Row],[2019]]</f>
        <v>1</v>
      </c>
      <c r="R14162">
        <v>1</v>
      </c>
    </row>
    <row r="14163" spans="1:18" hidden="1" x14ac:dyDescent="0.25">
      <c r="A14163">
        <v>1</v>
      </c>
      <c r="B14163">
        <v>9010206</v>
      </c>
      <c r="C14163">
        <v>3</v>
      </c>
      <c r="D14163">
        <v>1</v>
      </c>
      <c r="E14163">
        <v>2</v>
      </c>
      <c r="F14163" t="s">
        <v>7</v>
      </c>
      <c r="K14163">
        <v>2172</v>
      </c>
      <c r="P14163">
        <v>2172</v>
      </c>
      <c r="Q14163" s="5">
        <f>VLOOKUP(Table2[[#This Row],[id_heating_system]],$V$2:$W$5,2,0)*Table2[[#This Row],[2019]]</f>
        <v>2172</v>
      </c>
      <c r="R14163">
        <v>2172</v>
      </c>
    </row>
    <row r="14164" spans="1:18" hidden="1" x14ac:dyDescent="0.25">
      <c r="A14164">
        <v>1</v>
      </c>
      <c r="B14164">
        <v>9010206</v>
      </c>
      <c r="C14164">
        <v>3</v>
      </c>
      <c r="D14164">
        <v>2</v>
      </c>
      <c r="E14164">
        <v>2</v>
      </c>
      <c r="F14164" t="s">
        <v>7</v>
      </c>
      <c r="K14164">
        <v>330</v>
      </c>
      <c r="P14164">
        <v>330</v>
      </c>
      <c r="Q14164" s="5">
        <f>VLOOKUP(Table2[[#This Row],[id_heating_system]],$V$2:$W$5,2,0)*Table2[[#This Row],[2019]]</f>
        <v>330</v>
      </c>
      <c r="R14164">
        <v>330</v>
      </c>
    </row>
    <row r="14165" spans="1:18" hidden="1" x14ac:dyDescent="0.25">
      <c r="A14165">
        <v>1</v>
      </c>
      <c r="B14165">
        <v>9010206</v>
      </c>
      <c r="C14165">
        <v>3</v>
      </c>
      <c r="D14165">
        <v>3</v>
      </c>
      <c r="E14165">
        <v>2</v>
      </c>
      <c r="F14165" t="s">
        <v>7</v>
      </c>
      <c r="K14165">
        <v>0</v>
      </c>
      <c r="P14165">
        <v>0</v>
      </c>
      <c r="Q14165" s="5">
        <f>VLOOKUP(Table2[[#This Row],[id_heating_system]],$V$2:$W$5,2,0)*Table2[[#This Row],[2019]]</f>
        <v>0</v>
      </c>
      <c r="R14165">
        <v>0</v>
      </c>
    </row>
    <row r="14166" spans="1:18" hidden="1" x14ac:dyDescent="0.25">
      <c r="A14166">
        <v>1</v>
      </c>
      <c r="B14166">
        <v>9010206</v>
      </c>
      <c r="C14166">
        <v>3</v>
      </c>
      <c r="D14166">
        <v>4</v>
      </c>
      <c r="E14166">
        <v>2</v>
      </c>
      <c r="F14166" t="s">
        <v>7</v>
      </c>
      <c r="K14166">
        <v>157</v>
      </c>
      <c r="P14166">
        <v>157</v>
      </c>
      <c r="Q14166" s="5">
        <f>VLOOKUP(Table2[[#This Row],[id_heating_system]],$V$2:$W$5,2,0)*Table2[[#This Row],[2019]]</f>
        <v>157</v>
      </c>
      <c r="R14166">
        <v>157</v>
      </c>
    </row>
    <row r="14167" spans="1:18" hidden="1" x14ac:dyDescent="0.25">
      <c r="A14167">
        <v>1</v>
      </c>
      <c r="B14167">
        <v>9010206</v>
      </c>
      <c r="C14167">
        <v>3</v>
      </c>
      <c r="D14167">
        <v>5</v>
      </c>
      <c r="E14167">
        <v>2</v>
      </c>
      <c r="F14167" t="s">
        <v>7</v>
      </c>
      <c r="K14167">
        <v>0</v>
      </c>
      <c r="P14167">
        <v>0</v>
      </c>
      <c r="Q14167" s="5">
        <f>VLOOKUP(Table2[[#This Row],[id_heating_system]],$V$2:$W$5,2,0)*Table2[[#This Row],[2019]]</f>
        <v>0</v>
      </c>
      <c r="R14167">
        <v>0</v>
      </c>
    </row>
    <row r="14168" spans="1:18" hidden="1" x14ac:dyDescent="0.25">
      <c r="A14168">
        <v>1</v>
      </c>
      <c r="B14168">
        <v>9010206</v>
      </c>
      <c r="C14168">
        <v>3</v>
      </c>
      <c r="D14168">
        <v>6</v>
      </c>
      <c r="E14168">
        <v>2</v>
      </c>
      <c r="F14168" t="s">
        <v>7</v>
      </c>
      <c r="K14168">
        <v>5</v>
      </c>
      <c r="P14168">
        <v>5</v>
      </c>
      <c r="Q14168" s="5">
        <f>VLOOKUP(Table2[[#This Row],[id_heating_system]],$V$2:$W$5,2,0)*Table2[[#This Row],[2019]]</f>
        <v>5</v>
      </c>
      <c r="R14168">
        <v>5</v>
      </c>
    </row>
    <row r="14169" spans="1:18" hidden="1" x14ac:dyDescent="0.25">
      <c r="A14169">
        <v>1</v>
      </c>
      <c r="B14169">
        <v>9010206</v>
      </c>
      <c r="C14169">
        <v>3</v>
      </c>
      <c r="D14169">
        <v>7</v>
      </c>
      <c r="E14169">
        <v>2</v>
      </c>
      <c r="F14169" t="s">
        <v>7</v>
      </c>
      <c r="K14169">
        <v>1</v>
      </c>
      <c r="P14169">
        <v>1</v>
      </c>
      <c r="Q14169" s="5">
        <f>VLOOKUP(Table2[[#This Row],[id_heating_system]],$V$2:$W$5,2,0)*Table2[[#This Row],[2019]]</f>
        <v>1</v>
      </c>
      <c r="R14169">
        <v>1</v>
      </c>
    </row>
    <row r="14170" spans="1:18" hidden="1" x14ac:dyDescent="0.25">
      <c r="A14170">
        <v>1</v>
      </c>
      <c r="B14170">
        <v>9010207</v>
      </c>
      <c r="C14170">
        <v>3</v>
      </c>
      <c r="D14170">
        <v>1</v>
      </c>
      <c r="E14170">
        <v>2</v>
      </c>
      <c r="F14170" t="s">
        <v>7</v>
      </c>
      <c r="K14170">
        <v>0</v>
      </c>
      <c r="P14170">
        <v>0</v>
      </c>
      <c r="Q14170" s="5">
        <f>VLOOKUP(Table2[[#This Row],[id_heating_system]],$V$2:$W$5,2,0)*Table2[[#This Row],[2019]]</f>
        <v>0</v>
      </c>
      <c r="R14170">
        <v>0</v>
      </c>
    </row>
    <row r="14171" spans="1:18" hidden="1" x14ac:dyDescent="0.25">
      <c r="A14171">
        <v>1</v>
      </c>
      <c r="B14171">
        <v>9010207</v>
      </c>
      <c r="C14171">
        <v>3</v>
      </c>
      <c r="D14171">
        <v>2</v>
      </c>
      <c r="E14171">
        <v>2</v>
      </c>
      <c r="F14171" t="s">
        <v>7</v>
      </c>
      <c r="K14171">
        <v>308</v>
      </c>
      <c r="P14171">
        <v>308</v>
      </c>
      <c r="Q14171" s="5">
        <f>VLOOKUP(Table2[[#This Row],[id_heating_system]],$V$2:$W$5,2,0)*Table2[[#This Row],[2019]]</f>
        <v>308</v>
      </c>
      <c r="R14171">
        <v>308</v>
      </c>
    </row>
    <row r="14172" spans="1:18" hidden="1" x14ac:dyDescent="0.25">
      <c r="A14172">
        <v>1</v>
      </c>
      <c r="B14172">
        <v>9010207</v>
      </c>
      <c r="C14172">
        <v>3</v>
      </c>
      <c r="D14172">
        <v>3</v>
      </c>
      <c r="E14172">
        <v>2</v>
      </c>
      <c r="F14172" t="s">
        <v>7</v>
      </c>
      <c r="K14172">
        <v>399</v>
      </c>
      <c r="P14172">
        <v>399</v>
      </c>
      <c r="Q14172" s="5">
        <f>VLOOKUP(Table2[[#This Row],[id_heating_system]],$V$2:$W$5,2,0)*Table2[[#This Row],[2019]]</f>
        <v>399</v>
      </c>
      <c r="R14172">
        <v>399</v>
      </c>
    </row>
    <row r="14173" spans="1:18" hidden="1" x14ac:dyDescent="0.25">
      <c r="A14173">
        <v>1</v>
      </c>
      <c r="B14173">
        <v>9010207</v>
      </c>
      <c r="C14173">
        <v>3</v>
      </c>
      <c r="D14173">
        <v>4</v>
      </c>
      <c r="E14173">
        <v>2</v>
      </c>
      <c r="F14173" t="s">
        <v>7</v>
      </c>
      <c r="K14173">
        <v>733</v>
      </c>
      <c r="P14173">
        <v>733</v>
      </c>
      <c r="Q14173" s="5">
        <f>VLOOKUP(Table2[[#This Row],[id_heating_system]],$V$2:$W$5,2,0)*Table2[[#This Row],[2019]]</f>
        <v>733</v>
      </c>
      <c r="R14173">
        <v>733</v>
      </c>
    </row>
    <row r="14174" spans="1:18" hidden="1" x14ac:dyDescent="0.25">
      <c r="A14174">
        <v>1</v>
      </c>
      <c r="B14174">
        <v>9010207</v>
      </c>
      <c r="C14174">
        <v>3</v>
      </c>
      <c r="D14174">
        <v>5</v>
      </c>
      <c r="E14174">
        <v>2</v>
      </c>
      <c r="F14174" t="s">
        <v>7</v>
      </c>
      <c r="K14174">
        <v>1444</v>
      </c>
      <c r="P14174">
        <v>1444</v>
      </c>
      <c r="Q14174" s="5">
        <f>VLOOKUP(Table2[[#This Row],[id_heating_system]],$V$2:$W$5,2,0)*Table2[[#This Row],[2019]]</f>
        <v>1444</v>
      </c>
      <c r="R14174">
        <v>1444</v>
      </c>
    </row>
    <row r="14175" spans="1:18" hidden="1" x14ac:dyDescent="0.25">
      <c r="A14175">
        <v>1</v>
      </c>
      <c r="B14175">
        <v>9010207</v>
      </c>
      <c r="C14175">
        <v>3</v>
      </c>
      <c r="D14175">
        <v>6</v>
      </c>
      <c r="E14175">
        <v>2</v>
      </c>
      <c r="F14175" t="s">
        <v>7</v>
      </c>
      <c r="K14175">
        <v>1072</v>
      </c>
      <c r="P14175">
        <v>1072</v>
      </c>
      <c r="Q14175" s="5">
        <f>VLOOKUP(Table2[[#This Row],[id_heating_system]],$V$2:$W$5,2,0)*Table2[[#This Row],[2019]]</f>
        <v>1072</v>
      </c>
      <c r="R14175">
        <v>1072</v>
      </c>
    </row>
    <row r="14176" spans="1:18" hidden="1" x14ac:dyDescent="0.25">
      <c r="A14176">
        <v>1</v>
      </c>
      <c r="B14176">
        <v>9010207</v>
      </c>
      <c r="C14176">
        <v>3</v>
      </c>
      <c r="D14176">
        <v>7</v>
      </c>
      <c r="E14176">
        <v>2</v>
      </c>
      <c r="F14176" t="s">
        <v>7</v>
      </c>
      <c r="K14176">
        <v>101</v>
      </c>
      <c r="P14176">
        <v>101</v>
      </c>
      <c r="Q14176" s="5">
        <f>VLOOKUP(Table2[[#This Row],[id_heating_system]],$V$2:$W$5,2,0)*Table2[[#This Row],[2019]]</f>
        <v>101</v>
      </c>
      <c r="R14176">
        <v>101</v>
      </c>
    </row>
    <row r="14177" spans="1:18" hidden="1" x14ac:dyDescent="0.25">
      <c r="A14177">
        <v>1</v>
      </c>
      <c r="B14177">
        <v>9010208</v>
      </c>
      <c r="C14177">
        <v>3</v>
      </c>
      <c r="D14177">
        <v>1</v>
      </c>
      <c r="E14177">
        <v>2</v>
      </c>
      <c r="F14177" t="s">
        <v>7</v>
      </c>
      <c r="K14177">
        <v>1150</v>
      </c>
      <c r="P14177">
        <v>1150</v>
      </c>
      <c r="Q14177" s="5">
        <f>VLOOKUP(Table2[[#This Row],[id_heating_system]],$V$2:$W$5,2,0)*Table2[[#This Row],[2019]]</f>
        <v>1150</v>
      </c>
      <c r="R14177">
        <v>1150</v>
      </c>
    </row>
    <row r="14178" spans="1:18" hidden="1" x14ac:dyDescent="0.25">
      <c r="A14178">
        <v>1</v>
      </c>
      <c r="B14178">
        <v>9010208</v>
      </c>
      <c r="C14178">
        <v>3</v>
      </c>
      <c r="D14178">
        <v>2</v>
      </c>
      <c r="E14178">
        <v>2</v>
      </c>
      <c r="F14178" t="s">
        <v>7</v>
      </c>
      <c r="K14178">
        <v>5362</v>
      </c>
      <c r="P14178">
        <v>5362</v>
      </c>
      <c r="Q14178" s="5">
        <f>VLOOKUP(Table2[[#This Row],[id_heating_system]],$V$2:$W$5,2,0)*Table2[[#This Row],[2019]]</f>
        <v>5362</v>
      </c>
      <c r="R14178">
        <v>5362</v>
      </c>
    </row>
    <row r="14179" spans="1:18" hidden="1" x14ac:dyDescent="0.25">
      <c r="A14179">
        <v>1</v>
      </c>
      <c r="B14179">
        <v>9010208</v>
      </c>
      <c r="C14179">
        <v>3</v>
      </c>
      <c r="D14179">
        <v>3</v>
      </c>
      <c r="E14179">
        <v>2</v>
      </c>
      <c r="F14179" t="s">
        <v>7</v>
      </c>
      <c r="K14179">
        <v>1700</v>
      </c>
      <c r="P14179">
        <v>1700</v>
      </c>
      <c r="Q14179" s="5">
        <f>VLOOKUP(Table2[[#This Row],[id_heating_system]],$V$2:$W$5,2,0)*Table2[[#This Row],[2019]]</f>
        <v>1700</v>
      </c>
      <c r="R14179">
        <v>1700</v>
      </c>
    </row>
    <row r="14180" spans="1:18" hidden="1" x14ac:dyDescent="0.25">
      <c r="A14180">
        <v>1</v>
      </c>
      <c r="B14180">
        <v>9010208</v>
      </c>
      <c r="C14180">
        <v>3</v>
      </c>
      <c r="D14180">
        <v>4</v>
      </c>
      <c r="E14180">
        <v>2</v>
      </c>
      <c r="F14180" t="s">
        <v>7</v>
      </c>
      <c r="K14180">
        <v>3816</v>
      </c>
      <c r="P14180">
        <v>3816</v>
      </c>
      <c r="Q14180" s="5">
        <f>VLOOKUP(Table2[[#This Row],[id_heating_system]],$V$2:$W$5,2,0)*Table2[[#This Row],[2019]]</f>
        <v>3816</v>
      </c>
      <c r="R14180">
        <v>3816</v>
      </c>
    </row>
    <row r="14181" spans="1:18" hidden="1" x14ac:dyDescent="0.25">
      <c r="A14181">
        <v>1</v>
      </c>
      <c r="B14181">
        <v>9010208</v>
      </c>
      <c r="C14181">
        <v>3</v>
      </c>
      <c r="D14181">
        <v>5</v>
      </c>
      <c r="E14181">
        <v>2</v>
      </c>
      <c r="F14181" t="s">
        <v>7</v>
      </c>
      <c r="K14181">
        <v>897</v>
      </c>
      <c r="P14181">
        <v>897</v>
      </c>
      <c r="Q14181" s="5">
        <f>VLOOKUP(Table2[[#This Row],[id_heating_system]],$V$2:$W$5,2,0)*Table2[[#This Row],[2019]]</f>
        <v>897</v>
      </c>
      <c r="R14181">
        <v>897</v>
      </c>
    </row>
    <row r="14182" spans="1:18" hidden="1" x14ac:dyDescent="0.25">
      <c r="A14182">
        <v>1</v>
      </c>
      <c r="B14182">
        <v>9010208</v>
      </c>
      <c r="C14182">
        <v>3</v>
      </c>
      <c r="D14182">
        <v>6</v>
      </c>
      <c r="E14182">
        <v>2</v>
      </c>
      <c r="F14182" t="s">
        <v>7</v>
      </c>
      <c r="K14182">
        <v>957</v>
      </c>
      <c r="P14182">
        <v>957</v>
      </c>
      <c r="Q14182" s="5">
        <f>VLOOKUP(Table2[[#This Row],[id_heating_system]],$V$2:$W$5,2,0)*Table2[[#This Row],[2019]]</f>
        <v>957</v>
      </c>
      <c r="R14182">
        <v>957</v>
      </c>
    </row>
    <row r="14183" spans="1:18" hidden="1" x14ac:dyDescent="0.25">
      <c r="A14183">
        <v>1</v>
      </c>
      <c r="B14183">
        <v>9010208</v>
      </c>
      <c r="C14183">
        <v>3</v>
      </c>
      <c r="D14183">
        <v>7</v>
      </c>
      <c r="E14183">
        <v>2</v>
      </c>
      <c r="F14183" t="s">
        <v>7</v>
      </c>
      <c r="K14183">
        <v>122</v>
      </c>
      <c r="P14183">
        <v>122</v>
      </c>
      <c r="Q14183" s="5">
        <f>VLOOKUP(Table2[[#This Row],[id_heating_system]],$V$2:$W$5,2,0)*Table2[[#This Row],[2019]]</f>
        <v>122</v>
      </c>
      <c r="R14183">
        <v>122</v>
      </c>
    </row>
    <row r="14184" spans="1:18" hidden="1" x14ac:dyDescent="0.25">
      <c r="A14184">
        <v>1</v>
      </c>
      <c r="B14184">
        <v>9010209</v>
      </c>
      <c r="C14184">
        <v>3</v>
      </c>
      <c r="D14184">
        <v>1</v>
      </c>
      <c r="E14184">
        <v>2</v>
      </c>
      <c r="F14184" t="s">
        <v>7</v>
      </c>
      <c r="K14184">
        <v>906</v>
      </c>
      <c r="P14184">
        <v>906</v>
      </c>
      <c r="Q14184" s="5">
        <f>VLOOKUP(Table2[[#This Row],[id_heating_system]],$V$2:$W$5,2,0)*Table2[[#This Row],[2019]]</f>
        <v>906</v>
      </c>
      <c r="R14184">
        <v>906</v>
      </c>
    </row>
    <row r="14185" spans="1:18" hidden="1" x14ac:dyDescent="0.25">
      <c r="A14185">
        <v>1</v>
      </c>
      <c r="B14185">
        <v>9010209</v>
      </c>
      <c r="C14185">
        <v>3</v>
      </c>
      <c r="D14185">
        <v>2</v>
      </c>
      <c r="E14185">
        <v>2</v>
      </c>
      <c r="F14185" t="s">
        <v>7</v>
      </c>
      <c r="K14185">
        <v>205</v>
      </c>
      <c r="P14185">
        <v>205</v>
      </c>
      <c r="Q14185" s="5">
        <f>VLOOKUP(Table2[[#This Row],[id_heating_system]],$V$2:$W$5,2,0)*Table2[[#This Row],[2019]]</f>
        <v>205</v>
      </c>
      <c r="R14185">
        <v>205</v>
      </c>
    </row>
    <row r="14186" spans="1:18" hidden="1" x14ac:dyDescent="0.25">
      <c r="A14186">
        <v>1</v>
      </c>
      <c r="B14186">
        <v>9010209</v>
      </c>
      <c r="C14186">
        <v>3</v>
      </c>
      <c r="D14186">
        <v>3</v>
      </c>
      <c r="E14186">
        <v>2</v>
      </c>
      <c r="F14186" t="s">
        <v>7</v>
      </c>
      <c r="K14186">
        <v>0</v>
      </c>
      <c r="P14186">
        <v>0</v>
      </c>
      <c r="Q14186" s="5">
        <f>VLOOKUP(Table2[[#This Row],[id_heating_system]],$V$2:$W$5,2,0)*Table2[[#This Row],[2019]]</f>
        <v>0</v>
      </c>
      <c r="R14186">
        <v>0</v>
      </c>
    </row>
    <row r="14187" spans="1:18" hidden="1" x14ac:dyDescent="0.25">
      <c r="A14187">
        <v>1</v>
      </c>
      <c r="B14187">
        <v>9010209</v>
      </c>
      <c r="C14187">
        <v>3</v>
      </c>
      <c r="D14187">
        <v>4</v>
      </c>
      <c r="E14187">
        <v>2</v>
      </c>
      <c r="F14187" t="s">
        <v>7</v>
      </c>
      <c r="K14187">
        <v>297</v>
      </c>
      <c r="P14187">
        <v>297</v>
      </c>
      <c r="Q14187" s="5">
        <f>VLOOKUP(Table2[[#This Row],[id_heating_system]],$V$2:$W$5,2,0)*Table2[[#This Row],[2019]]</f>
        <v>297</v>
      </c>
      <c r="R14187">
        <v>297</v>
      </c>
    </row>
    <row r="14188" spans="1:18" hidden="1" x14ac:dyDescent="0.25">
      <c r="A14188">
        <v>1</v>
      </c>
      <c r="B14188">
        <v>9010209</v>
      </c>
      <c r="C14188">
        <v>3</v>
      </c>
      <c r="D14188">
        <v>5</v>
      </c>
      <c r="E14188">
        <v>2</v>
      </c>
      <c r="F14188" t="s">
        <v>7</v>
      </c>
      <c r="K14188">
        <v>50</v>
      </c>
      <c r="P14188">
        <v>50</v>
      </c>
      <c r="Q14188" s="5">
        <f>VLOOKUP(Table2[[#This Row],[id_heating_system]],$V$2:$W$5,2,0)*Table2[[#This Row],[2019]]</f>
        <v>50</v>
      </c>
      <c r="R14188">
        <v>50</v>
      </c>
    </row>
    <row r="14189" spans="1:18" hidden="1" x14ac:dyDescent="0.25">
      <c r="A14189">
        <v>1</v>
      </c>
      <c r="B14189">
        <v>9010209</v>
      </c>
      <c r="C14189">
        <v>3</v>
      </c>
      <c r="D14189">
        <v>6</v>
      </c>
      <c r="E14189">
        <v>2</v>
      </c>
      <c r="F14189" t="s">
        <v>7</v>
      </c>
      <c r="K14189">
        <v>49</v>
      </c>
      <c r="P14189">
        <v>49</v>
      </c>
      <c r="Q14189" s="5">
        <f>VLOOKUP(Table2[[#This Row],[id_heating_system]],$V$2:$W$5,2,0)*Table2[[#This Row],[2019]]</f>
        <v>49</v>
      </c>
      <c r="R14189">
        <v>49</v>
      </c>
    </row>
    <row r="14190" spans="1:18" hidden="1" x14ac:dyDescent="0.25">
      <c r="A14190">
        <v>1</v>
      </c>
      <c r="B14190">
        <v>9010209</v>
      </c>
      <c r="C14190">
        <v>3</v>
      </c>
      <c r="D14190">
        <v>7</v>
      </c>
      <c r="E14190">
        <v>2</v>
      </c>
      <c r="F14190" t="s">
        <v>7</v>
      </c>
      <c r="K14190">
        <v>5</v>
      </c>
      <c r="P14190">
        <v>5</v>
      </c>
      <c r="Q14190" s="5">
        <f>VLOOKUP(Table2[[#This Row],[id_heating_system]],$V$2:$W$5,2,0)*Table2[[#This Row],[2019]]</f>
        <v>5</v>
      </c>
      <c r="R14190">
        <v>5</v>
      </c>
    </row>
    <row r="14191" spans="1:18" hidden="1" x14ac:dyDescent="0.25">
      <c r="A14191">
        <v>1</v>
      </c>
      <c r="B14191">
        <v>9010210</v>
      </c>
      <c r="C14191">
        <v>3</v>
      </c>
      <c r="D14191">
        <v>1</v>
      </c>
      <c r="E14191">
        <v>2</v>
      </c>
      <c r="F14191" t="s">
        <v>7</v>
      </c>
      <c r="K14191">
        <v>0</v>
      </c>
      <c r="P14191">
        <v>0</v>
      </c>
      <c r="Q14191" s="5">
        <f>VLOOKUP(Table2[[#This Row],[id_heating_system]],$V$2:$W$5,2,0)*Table2[[#This Row],[2019]]</f>
        <v>0</v>
      </c>
      <c r="R14191">
        <v>0</v>
      </c>
    </row>
    <row r="14192" spans="1:18" hidden="1" x14ac:dyDescent="0.25">
      <c r="A14192">
        <v>1</v>
      </c>
      <c r="B14192">
        <v>9010210</v>
      </c>
      <c r="C14192">
        <v>3</v>
      </c>
      <c r="D14192">
        <v>2</v>
      </c>
      <c r="E14192">
        <v>2</v>
      </c>
      <c r="F14192" t="s">
        <v>7</v>
      </c>
      <c r="K14192">
        <v>156</v>
      </c>
      <c r="P14192">
        <v>156</v>
      </c>
      <c r="Q14192" s="5">
        <f>VLOOKUP(Table2[[#This Row],[id_heating_system]],$V$2:$W$5,2,0)*Table2[[#This Row],[2019]]</f>
        <v>156</v>
      </c>
      <c r="R14192">
        <v>156</v>
      </c>
    </row>
    <row r="14193" spans="1:18" hidden="1" x14ac:dyDescent="0.25">
      <c r="A14193">
        <v>1</v>
      </c>
      <c r="B14193">
        <v>9010210</v>
      </c>
      <c r="C14193">
        <v>3</v>
      </c>
      <c r="D14193">
        <v>3</v>
      </c>
      <c r="E14193">
        <v>2</v>
      </c>
      <c r="F14193" t="s">
        <v>7</v>
      </c>
      <c r="K14193">
        <v>1196</v>
      </c>
      <c r="P14193">
        <v>1196</v>
      </c>
      <c r="Q14193" s="5">
        <f>VLOOKUP(Table2[[#This Row],[id_heating_system]],$V$2:$W$5,2,0)*Table2[[#This Row],[2019]]</f>
        <v>1196</v>
      </c>
      <c r="R14193">
        <v>1196</v>
      </c>
    </row>
    <row r="14194" spans="1:18" hidden="1" x14ac:dyDescent="0.25">
      <c r="A14194">
        <v>1</v>
      </c>
      <c r="B14194">
        <v>9010210</v>
      </c>
      <c r="C14194">
        <v>3</v>
      </c>
      <c r="D14194">
        <v>4</v>
      </c>
      <c r="E14194">
        <v>2</v>
      </c>
      <c r="F14194" t="s">
        <v>7</v>
      </c>
      <c r="K14194">
        <v>447</v>
      </c>
      <c r="P14194">
        <v>447</v>
      </c>
      <c r="Q14194" s="5">
        <f>VLOOKUP(Table2[[#This Row],[id_heating_system]],$V$2:$W$5,2,0)*Table2[[#This Row],[2019]]</f>
        <v>447</v>
      </c>
      <c r="R14194">
        <v>447</v>
      </c>
    </row>
    <row r="14195" spans="1:18" hidden="1" x14ac:dyDescent="0.25">
      <c r="A14195">
        <v>1</v>
      </c>
      <c r="B14195">
        <v>9010210</v>
      </c>
      <c r="C14195">
        <v>3</v>
      </c>
      <c r="D14195">
        <v>5</v>
      </c>
      <c r="E14195">
        <v>2</v>
      </c>
      <c r="F14195" t="s">
        <v>7</v>
      </c>
      <c r="K14195">
        <v>1043</v>
      </c>
      <c r="P14195">
        <v>1043</v>
      </c>
      <c r="Q14195" s="5">
        <f>VLOOKUP(Table2[[#This Row],[id_heating_system]],$V$2:$W$5,2,0)*Table2[[#This Row],[2019]]</f>
        <v>1043</v>
      </c>
      <c r="R14195">
        <v>1043</v>
      </c>
    </row>
    <row r="14196" spans="1:18" hidden="1" x14ac:dyDescent="0.25">
      <c r="A14196">
        <v>1</v>
      </c>
      <c r="B14196">
        <v>9010210</v>
      </c>
      <c r="C14196">
        <v>3</v>
      </c>
      <c r="D14196">
        <v>6</v>
      </c>
      <c r="E14196">
        <v>2</v>
      </c>
      <c r="F14196" t="s">
        <v>7</v>
      </c>
      <c r="K14196">
        <v>1059</v>
      </c>
      <c r="P14196">
        <v>1059</v>
      </c>
      <c r="Q14196" s="5">
        <f>VLOOKUP(Table2[[#This Row],[id_heating_system]],$V$2:$W$5,2,0)*Table2[[#This Row],[2019]]</f>
        <v>1059</v>
      </c>
      <c r="R14196">
        <v>1059</v>
      </c>
    </row>
    <row r="14197" spans="1:18" hidden="1" x14ac:dyDescent="0.25">
      <c r="A14197">
        <v>1</v>
      </c>
      <c r="B14197">
        <v>9010210</v>
      </c>
      <c r="C14197">
        <v>3</v>
      </c>
      <c r="D14197">
        <v>7</v>
      </c>
      <c r="E14197">
        <v>2</v>
      </c>
      <c r="F14197" t="s">
        <v>7</v>
      </c>
      <c r="K14197">
        <v>73</v>
      </c>
      <c r="P14197">
        <v>73</v>
      </c>
      <c r="Q14197" s="5">
        <f>VLOOKUP(Table2[[#This Row],[id_heating_system]],$V$2:$W$5,2,0)*Table2[[#This Row],[2019]]</f>
        <v>73</v>
      </c>
      <c r="R14197">
        <v>73</v>
      </c>
    </row>
    <row r="14198" spans="1:18" hidden="1" x14ac:dyDescent="0.25">
      <c r="A14198">
        <v>1</v>
      </c>
      <c r="B14198">
        <v>9010211</v>
      </c>
      <c r="C14198">
        <v>3</v>
      </c>
      <c r="D14198">
        <v>1</v>
      </c>
      <c r="E14198">
        <v>2</v>
      </c>
      <c r="F14198" t="s">
        <v>7</v>
      </c>
      <c r="K14198">
        <v>0</v>
      </c>
      <c r="P14198">
        <v>0</v>
      </c>
      <c r="Q14198" s="5">
        <f>VLOOKUP(Table2[[#This Row],[id_heating_system]],$V$2:$W$5,2,0)*Table2[[#This Row],[2019]]</f>
        <v>0</v>
      </c>
      <c r="R14198">
        <v>0</v>
      </c>
    </row>
    <row r="14199" spans="1:18" hidden="1" x14ac:dyDescent="0.25">
      <c r="A14199">
        <v>1</v>
      </c>
      <c r="B14199">
        <v>9010211</v>
      </c>
      <c r="C14199">
        <v>3</v>
      </c>
      <c r="D14199">
        <v>2</v>
      </c>
      <c r="E14199">
        <v>2</v>
      </c>
      <c r="F14199" t="s">
        <v>7</v>
      </c>
      <c r="K14199">
        <v>362</v>
      </c>
      <c r="P14199">
        <v>362</v>
      </c>
      <c r="Q14199" s="5">
        <f>VLOOKUP(Table2[[#This Row],[id_heating_system]],$V$2:$W$5,2,0)*Table2[[#This Row],[2019]]</f>
        <v>362</v>
      </c>
      <c r="R14199">
        <v>362</v>
      </c>
    </row>
    <row r="14200" spans="1:18" hidden="1" x14ac:dyDescent="0.25">
      <c r="A14200">
        <v>1</v>
      </c>
      <c r="B14200">
        <v>9010211</v>
      </c>
      <c r="C14200">
        <v>3</v>
      </c>
      <c r="D14200">
        <v>3</v>
      </c>
      <c r="E14200">
        <v>2</v>
      </c>
      <c r="F14200" t="s">
        <v>7</v>
      </c>
      <c r="K14200">
        <v>987</v>
      </c>
      <c r="P14200">
        <v>987</v>
      </c>
      <c r="Q14200" s="5">
        <f>VLOOKUP(Table2[[#This Row],[id_heating_system]],$V$2:$W$5,2,0)*Table2[[#This Row],[2019]]</f>
        <v>987</v>
      </c>
      <c r="R14200">
        <v>987</v>
      </c>
    </row>
    <row r="14201" spans="1:18" hidden="1" x14ac:dyDescent="0.25">
      <c r="A14201">
        <v>1</v>
      </c>
      <c r="B14201">
        <v>9010211</v>
      </c>
      <c r="C14201">
        <v>3</v>
      </c>
      <c r="D14201">
        <v>4</v>
      </c>
      <c r="E14201">
        <v>2</v>
      </c>
      <c r="F14201" t="s">
        <v>7</v>
      </c>
      <c r="K14201">
        <v>2542</v>
      </c>
      <c r="P14201">
        <v>2542</v>
      </c>
      <c r="Q14201" s="5">
        <f>VLOOKUP(Table2[[#This Row],[id_heating_system]],$V$2:$W$5,2,0)*Table2[[#This Row],[2019]]</f>
        <v>2542</v>
      </c>
      <c r="R14201">
        <v>2542</v>
      </c>
    </row>
    <row r="14202" spans="1:18" hidden="1" x14ac:dyDescent="0.25">
      <c r="A14202">
        <v>1</v>
      </c>
      <c r="B14202">
        <v>9010211</v>
      </c>
      <c r="C14202">
        <v>3</v>
      </c>
      <c r="D14202">
        <v>5</v>
      </c>
      <c r="E14202">
        <v>2</v>
      </c>
      <c r="F14202" t="s">
        <v>7</v>
      </c>
      <c r="K14202">
        <v>1205</v>
      </c>
      <c r="P14202">
        <v>1205</v>
      </c>
      <c r="Q14202" s="5">
        <f>VLOOKUP(Table2[[#This Row],[id_heating_system]],$V$2:$W$5,2,0)*Table2[[#This Row],[2019]]</f>
        <v>1205</v>
      </c>
      <c r="R14202">
        <v>1205</v>
      </c>
    </row>
    <row r="14203" spans="1:18" hidden="1" x14ac:dyDescent="0.25">
      <c r="A14203">
        <v>1</v>
      </c>
      <c r="B14203">
        <v>9010211</v>
      </c>
      <c r="C14203">
        <v>3</v>
      </c>
      <c r="D14203">
        <v>6</v>
      </c>
      <c r="E14203">
        <v>2</v>
      </c>
      <c r="F14203" t="s">
        <v>7</v>
      </c>
      <c r="K14203">
        <v>596</v>
      </c>
      <c r="P14203">
        <v>596</v>
      </c>
      <c r="Q14203" s="5">
        <f>VLOOKUP(Table2[[#This Row],[id_heating_system]],$V$2:$W$5,2,0)*Table2[[#This Row],[2019]]</f>
        <v>596</v>
      </c>
      <c r="R14203">
        <v>596</v>
      </c>
    </row>
    <row r="14204" spans="1:18" hidden="1" x14ac:dyDescent="0.25">
      <c r="A14204">
        <v>1</v>
      </c>
      <c r="B14204">
        <v>9010211</v>
      </c>
      <c r="C14204">
        <v>3</v>
      </c>
      <c r="D14204">
        <v>7</v>
      </c>
      <c r="E14204">
        <v>2</v>
      </c>
      <c r="F14204" t="s">
        <v>7</v>
      </c>
      <c r="K14204">
        <v>54</v>
      </c>
      <c r="P14204">
        <v>54</v>
      </c>
      <c r="Q14204" s="5">
        <f>VLOOKUP(Table2[[#This Row],[id_heating_system]],$V$2:$W$5,2,0)*Table2[[#This Row],[2019]]</f>
        <v>54</v>
      </c>
      <c r="R14204">
        <v>54</v>
      </c>
    </row>
    <row r="14205" spans="1:18" hidden="1" x14ac:dyDescent="0.25">
      <c r="A14205">
        <v>1</v>
      </c>
      <c r="B14205">
        <v>9010212</v>
      </c>
      <c r="C14205">
        <v>3</v>
      </c>
      <c r="D14205">
        <v>1</v>
      </c>
      <c r="E14205">
        <v>2</v>
      </c>
      <c r="F14205" t="s">
        <v>7</v>
      </c>
      <c r="K14205">
        <v>0</v>
      </c>
      <c r="P14205">
        <v>0</v>
      </c>
      <c r="Q14205" s="5">
        <f>VLOOKUP(Table2[[#This Row],[id_heating_system]],$V$2:$W$5,2,0)*Table2[[#This Row],[2019]]</f>
        <v>0</v>
      </c>
      <c r="R14205">
        <v>0</v>
      </c>
    </row>
    <row r="14206" spans="1:18" hidden="1" x14ac:dyDescent="0.25">
      <c r="A14206">
        <v>1</v>
      </c>
      <c r="B14206">
        <v>9010212</v>
      </c>
      <c r="C14206">
        <v>3</v>
      </c>
      <c r="D14206">
        <v>2</v>
      </c>
      <c r="E14206">
        <v>2</v>
      </c>
      <c r="F14206" t="s">
        <v>7</v>
      </c>
      <c r="K14206">
        <v>233</v>
      </c>
      <c r="P14206">
        <v>233</v>
      </c>
      <c r="Q14206" s="5">
        <f>VLOOKUP(Table2[[#This Row],[id_heating_system]],$V$2:$W$5,2,0)*Table2[[#This Row],[2019]]</f>
        <v>233</v>
      </c>
      <c r="R14206">
        <v>233</v>
      </c>
    </row>
    <row r="14207" spans="1:18" hidden="1" x14ac:dyDescent="0.25">
      <c r="A14207">
        <v>1</v>
      </c>
      <c r="B14207">
        <v>9010212</v>
      </c>
      <c r="C14207">
        <v>3</v>
      </c>
      <c r="D14207">
        <v>3</v>
      </c>
      <c r="E14207">
        <v>2</v>
      </c>
      <c r="F14207" t="s">
        <v>7</v>
      </c>
      <c r="K14207">
        <v>577</v>
      </c>
      <c r="P14207">
        <v>577</v>
      </c>
      <c r="Q14207" s="5">
        <f>VLOOKUP(Table2[[#This Row],[id_heating_system]],$V$2:$W$5,2,0)*Table2[[#This Row],[2019]]</f>
        <v>577</v>
      </c>
      <c r="R14207">
        <v>577</v>
      </c>
    </row>
    <row r="14208" spans="1:18" hidden="1" x14ac:dyDescent="0.25">
      <c r="A14208">
        <v>1</v>
      </c>
      <c r="B14208">
        <v>9010212</v>
      </c>
      <c r="C14208">
        <v>3</v>
      </c>
      <c r="D14208">
        <v>4</v>
      </c>
      <c r="E14208">
        <v>2</v>
      </c>
      <c r="F14208" t="s">
        <v>7</v>
      </c>
      <c r="K14208">
        <v>360</v>
      </c>
      <c r="P14208">
        <v>360</v>
      </c>
      <c r="Q14208" s="5">
        <f>VLOOKUP(Table2[[#This Row],[id_heating_system]],$V$2:$W$5,2,0)*Table2[[#This Row],[2019]]</f>
        <v>360</v>
      </c>
      <c r="R14208">
        <v>360</v>
      </c>
    </row>
    <row r="14209" spans="1:18" hidden="1" x14ac:dyDescent="0.25">
      <c r="A14209">
        <v>1</v>
      </c>
      <c r="B14209">
        <v>9010212</v>
      </c>
      <c r="C14209">
        <v>3</v>
      </c>
      <c r="D14209">
        <v>5</v>
      </c>
      <c r="E14209">
        <v>2</v>
      </c>
      <c r="F14209" t="s">
        <v>7</v>
      </c>
      <c r="K14209">
        <v>890</v>
      </c>
      <c r="P14209">
        <v>890</v>
      </c>
      <c r="Q14209" s="5">
        <f>VLOOKUP(Table2[[#This Row],[id_heating_system]],$V$2:$W$5,2,0)*Table2[[#This Row],[2019]]</f>
        <v>890</v>
      </c>
      <c r="R14209">
        <v>890</v>
      </c>
    </row>
    <row r="14210" spans="1:18" hidden="1" x14ac:dyDescent="0.25">
      <c r="A14210">
        <v>1</v>
      </c>
      <c r="B14210">
        <v>9010212</v>
      </c>
      <c r="C14210">
        <v>3</v>
      </c>
      <c r="D14210">
        <v>6</v>
      </c>
      <c r="E14210">
        <v>2</v>
      </c>
      <c r="F14210" t="s">
        <v>7</v>
      </c>
      <c r="K14210">
        <v>1100</v>
      </c>
      <c r="P14210">
        <v>1100</v>
      </c>
      <c r="Q14210" s="5">
        <f>VLOOKUP(Table2[[#This Row],[id_heating_system]],$V$2:$W$5,2,0)*Table2[[#This Row],[2019]]</f>
        <v>1100</v>
      </c>
      <c r="R14210">
        <v>1100</v>
      </c>
    </row>
    <row r="14211" spans="1:18" hidden="1" x14ac:dyDescent="0.25">
      <c r="A14211">
        <v>1</v>
      </c>
      <c r="B14211">
        <v>9010212</v>
      </c>
      <c r="C14211">
        <v>3</v>
      </c>
      <c r="D14211">
        <v>7</v>
      </c>
      <c r="E14211">
        <v>2</v>
      </c>
      <c r="F14211" t="s">
        <v>7</v>
      </c>
      <c r="K14211">
        <v>88</v>
      </c>
      <c r="P14211">
        <v>88</v>
      </c>
      <c r="Q14211" s="5">
        <f>VLOOKUP(Table2[[#This Row],[id_heating_system]],$V$2:$W$5,2,0)*Table2[[#This Row],[2019]]</f>
        <v>88</v>
      </c>
      <c r="R14211">
        <v>88</v>
      </c>
    </row>
    <row r="14212" spans="1:18" hidden="1" x14ac:dyDescent="0.25">
      <c r="A14212">
        <v>1</v>
      </c>
      <c r="B14212">
        <v>9010301</v>
      </c>
      <c r="C14212">
        <v>3</v>
      </c>
      <c r="D14212">
        <v>1</v>
      </c>
      <c r="E14212">
        <v>2</v>
      </c>
      <c r="F14212" t="s">
        <v>7</v>
      </c>
      <c r="K14212">
        <v>2092</v>
      </c>
      <c r="P14212">
        <v>2092</v>
      </c>
      <c r="Q14212" s="5">
        <f>VLOOKUP(Table2[[#This Row],[id_heating_system]],$V$2:$W$5,2,0)*Table2[[#This Row],[2019]]</f>
        <v>2092</v>
      </c>
      <c r="R14212">
        <v>2092</v>
      </c>
    </row>
    <row r="14213" spans="1:18" hidden="1" x14ac:dyDescent="0.25">
      <c r="A14213">
        <v>1</v>
      </c>
      <c r="B14213">
        <v>9010301</v>
      </c>
      <c r="C14213">
        <v>3</v>
      </c>
      <c r="D14213">
        <v>2</v>
      </c>
      <c r="E14213">
        <v>2</v>
      </c>
      <c r="F14213" t="s">
        <v>7</v>
      </c>
      <c r="K14213">
        <v>0</v>
      </c>
      <c r="P14213">
        <v>0</v>
      </c>
      <c r="Q14213" s="5">
        <f>VLOOKUP(Table2[[#This Row],[id_heating_system]],$V$2:$W$5,2,0)*Table2[[#This Row],[2019]]</f>
        <v>0</v>
      </c>
      <c r="R14213">
        <v>0</v>
      </c>
    </row>
    <row r="14214" spans="1:18" hidden="1" x14ac:dyDescent="0.25">
      <c r="A14214">
        <v>1</v>
      </c>
      <c r="B14214">
        <v>9010301</v>
      </c>
      <c r="C14214">
        <v>3</v>
      </c>
      <c r="D14214">
        <v>3</v>
      </c>
      <c r="E14214">
        <v>2</v>
      </c>
      <c r="F14214" t="s">
        <v>7</v>
      </c>
      <c r="K14214">
        <v>0</v>
      </c>
      <c r="P14214">
        <v>0</v>
      </c>
      <c r="Q14214" s="5">
        <f>VLOOKUP(Table2[[#This Row],[id_heating_system]],$V$2:$W$5,2,0)*Table2[[#This Row],[2019]]</f>
        <v>0</v>
      </c>
      <c r="R14214">
        <v>0</v>
      </c>
    </row>
    <row r="14215" spans="1:18" hidden="1" x14ac:dyDescent="0.25">
      <c r="A14215">
        <v>1</v>
      </c>
      <c r="B14215">
        <v>9010301</v>
      </c>
      <c r="C14215">
        <v>3</v>
      </c>
      <c r="D14215">
        <v>4</v>
      </c>
      <c r="E14215">
        <v>2</v>
      </c>
      <c r="F14215" t="s">
        <v>7</v>
      </c>
      <c r="K14215">
        <v>452</v>
      </c>
      <c r="P14215">
        <v>452</v>
      </c>
      <c r="Q14215" s="5">
        <f>VLOOKUP(Table2[[#This Row],[id_heating_system]],$V$2:$W$5,2,0)*Table2[[#This Row],[2019]]</f>
        <v>452</v>
      </c>
      <c r="R14215">
        <v>452</v>
      </c>
    </row>
    <row r="14216" spans="1:18" hidden="1" x14ac:dyDescent="0.25">
      <c r="A14216">
        <v>1</v>
      </c>
      <c r="B14216">
        <v>9010301</v>
      </c>
      <c r="C14216">
        <v>3</v>
      </c>
      <c r="D14216">
        <v>5</v>
      </c>
      <c r="E14216">
        <v>2</v>
      </c>
      <c r="F14216" t="s">
        <v>7</v>
      </c>
      <c r="K14216">
        <v>31</v>
      </c>
      <c r="P14216">
        <v>31</v>
      </c>
      <c r="Q14216" s="5">
        <f>VLOOKUP(Table2[[#This Row],[id_heating_system]],$V$2:$W$5,2,0)*Table2[[#This Row],[2019]]</f>
        <v>31</v>
      </c>
      <c r="R14216">
        <v>31</v>
      </c>
    </row>
    <row r="14217" spans="1:18" hidden="1" x14ac:dyDescent="0.25">
      <c r="A14217">
        <v>1</v>
      </c>
      <c r="B14217">
        <v>9010301</v>
      </c>
      <c r="C14217">
        <v>3</v>
      </c>
      <c r="D14217">
        <v>6</v>
      </c>
      <c r="E14217">
        <v>2</v>
      </c>
      <c r="F14217" t="s">
        <v>7</v>
      </c>
      <c r="K14217">
        <v>81</v>
      </c>
      <c r="P14217">
        <v>81</v>
      </c>
      <c r="Q14217" s="5">
        <f>VLOOKUP(Table2[[#This Row],[id_heating_system]],$V$2:$W$5,2,0)*Table2[[#This Row],[2019]]</f>
        <v>81</v>
      </c>
      <c r="R14217">
        <v>81</v>
      </c>
    </row>
    <row r="14218" spans="1:18" hidden="1" x14ac:dyDescent="0.25">
      <c r="A14218">
        <v>1</v>
      </c>
      <c r="B14218">
        <v>9010301</v>
      </c>
      <c r="C14218">
        <v>3</v>
      </c>
      <c r="D14218">
        <v>7</v>
      </c>
      <c r="E14218">
        <v>2</v>
      </c>
      <c r="F14218" t="s">
        <v>7</v>
      </c>
      <c r="K14218">
        <v>9</v>
      </c>
      <c r="P14218">
        <v>9</v>
      </c>
      <c r="Q14218" s="5">
        <f>VLOOKUP(Table2[[#This Row],[id_heating_system]],$V$2:$W$5,2,0)*Table2[[#This Row],[2019]]</f>
        <v>9</v>
      </c>
      <c r="R14218">
        <v>9</v>
      </c>
    </row>
    <row r="14219" spans="1:18" hidden="1" x14ac:dyDescent="0.25">
      <c r="A14219">
        <v>1</v>
      </c>
      <c r="B14219">
        <v>9010302</v>
      </c>
      <c r="C14219">
        <v>3</v>
      </c>
      <c r="D14219">
        <v>1</v>
      </c>
      <c r="E14219">
        <v>2</v>
      </c>
      <c r="F14219" t="s">
        <v>7</v>
      </c>
      <c r="K14219">
        <v>99</v>
      </c>
      <c r="P14219">
        <v>99</v>
      </c>
      <c r="Q14219" s="5">
        <f>VLOOKUP(Table2[[#This Row],[id_heating_system]],$V$2:$W$5,2,0)*Table2[[#This Row],[2019]]</f>
        <v>99</v>
      </c>
      <c r="R14219">
        <v>99</v>
      </c>
    </row>
    <row r="14220" spans="1:18" hidden="1" x14ac:dyDescent="0.25">
      <c r="A14220">
        <v>1</v>
      </c>
      <c r="B14220">
        <v>9010302</v>
      </c>
      <c r="C14220">
        <v>3</v>
      </c>
      <c r="D14220">
        <v>2</v>
      </c>
      <c r="E14220">
        <v>2</v>
      </c>
      <c r="F14220" t="s">
        <v>7</v>
      </c>
      <c r="K14220">
        <v>642</v>
      </c>
      <c r="P14220">
        <v>642</v>
      </c>
      <c r="Q14220" s="5">
        <f>VLOOKUP(Table2[[#This Row],[id_heating_system]],$V$2:$W$5,2,0)*Table2[[#This Row],[2019]]</f>
        <v>642</v>
      </c>
      <c r="R14220">
        <v>642</v>
      </c>
    </row>
    <row r="14221" spans="1:18" hidden="1" x14ac:dyDescent="0.25">
      <c r="A14221">
        <v>1</v>
      </c>
      <c r="B14221">
        <v>9010302</v>
      </c>
      <c r="C14221">
        <v>3</v>
      </c>
      <c r="D14221">
        <v>3</v>
      </c>
      <c r="E14221">
        <v>2</v>
      </c>
      <c r="F14221" t="s">
        <v>7</v>
      </c>
      <c r="K14221">
        <v>967</v>
      </c>
      <c r="P14221">
        <v>967</v>
      </c>
      <c r="Q14221" s="5">
        <f>VLOOKUP(Table2[[#This Row],[id_heating_system]],$V$2:$W$5,2,0)*Table2[[#This Row],[2019]]</f>
        <v>967</v>
      </c>
      <c r="R14221">
        <v>967</v>
      </c>
    </row>
    <row r="14222" spans="1:18" hidden="1" x14ac:dyDescent="0.25">
      <c r="A14222">
        <v>1</v>
      </c>
      <c r="B14222">
        <v>9010302</v>
      </c>
      <c r="C14222">
        <v>3</v>
      </c>
      <c r="D14222">
        <v>4</v>
      </c>
      <c r="E14222">
        <v>2</v>
      </c>
      <c r="F14222" t="s">
        <v>7</v>
      </c>
      <c r="K14222">
        <v>1773</v>
      </c>
      <c r="P14222">
        <v>1773</v>
      </c>
      <c r="Q14222" s="5">
        <f>VLOOKUP(Table2[[#This Row],[id_heating_system]],$V$2:$W$5,2,0)*Table2[[#This Row],[2019]]</f>
        <v>1773</v>
      </c>
      <c r="R14222">
        <v>1773</v>
      </c>
    </row>
    <row r="14223" spans="1:18" hidden="1" x14ac:dyDescent="0.25">
      <c r="A14223">
        <v>1</v>
      </c>
      <c r="B14223">
        <v>9010302</v>
      </c>
      <c r="C14223">
        <v>3</v>
      </c>
      <c r="D14223">
        <v>5</v>
      </c>
      <c r="E14223">
        <v>2</v>
      </c>
      <c r="F14223" t="s">
        <v>7</v>
      </c>
      <c r="K14223">
        <v>1424</v>
      </c>
      <c r="P14223">
        <v>1424</v>
      </c>
      <c r="Q14223" s="5">
        <f>VLOOKUP(Table2[[#This Row],[id_heating_system]],$V$2:$W$5,2,0)*Table2[[#This Row],[2019]]</f>
        <v>1424</v>
      </c>
      <c r="R14223">
        <v>1424</v>
      </c>
    </row>
    <row r="14224" spans="1:18" hidden="1" x14ac:dyDescent="0.25">
      <c r="A14224">
        <v>1</v>
      </c>
      <c r="B14224">
        <v>9010302</v>
      </c>
      <c r="C14224">
        <v>3</v>
      </c>
      <c r="D14224">
        <v>6</v>
      </c>
      <c r="E14224">
        <v>2</v>
      </c>
      <c r="F14224" t="s">
        <v>7</v>
      </c>
      <c r="K14224">
        <v>1178</v>
      </c>
      <c r="P14224">
        <v>1178</v>
      </c>
      <c r="Q14224" s="5">
        <f>VLOOKUP(Table2[[#This Row],[id_heating_system]],$V$2:$W$5,2,0)*Table2[[#This Row],[2019]]</f>
        <v>1178</v>
      </c>
      <c r="R14224">
        <v>1178</v>
      </c>
    </row>
    <row r="14225" spans="1:18" hidden="1" x14ac:dyDescent="0.25">
      <c r="A14225">
        <v>1</v>
      </c>
      <c r="B14225">
        <v>9010302</v>
      </c>
      <c r="C14225">
        <v>3</v>
      </c>
      <c r="D14225">
        <v>7</v>
      </c>
      <c r="E14225">
        <v>2</v>
      </c>
      <c r="F14225" t="s">
        <v>7</v>
      </c>
      <c r="K14225">
        <v>120</v>
      </c>
      <c r="P14225">
        <v>120</v>
      </c>
      <c r="Q14225" s="5">
        <f>VLOOKUP(Table2[[#This Row],[id_heating_system]],$V$2:$W$5,2,0)*Table2[[#This Row],[2019]]</f>
        <v>120</v>
      </c>
      <c r="R14225">
        <v>120</v>
      </c>
    </row>
    <row r="14226" spans="1:18" hidden="1" x14ac:dyDescent="0.25">
      <c r="A14226">
        <v>1</v>
      </c>
      <c r="B14226">
        <v>9010303</v>
      </c>
      <c r="C14226">
        <v>3</v>
      </c>
      <c r="D14226">
        <v>1</v>
      </c>
      <c r="E14226">
        <v>2</v>
      </c>
      <c r="F14226" t="s">
        <v>7</v>
      </c>
      <c r="K14226">
        <v>0</v>
      </c>
      <c r="P14226">
        <v>0</v>
      </c>
      <c r="Q14226" s="5">
        <f>VLOOKUP(Table2[[#This Row],[id_heating_system]],$V$2:$W$5,2,0)*Table2[[#This Row],[2019]]</f>
        <v>0</v>
      </c>
      <c r="R14226">
        <v>0</v>
      </c>
    </row>
    <row r="14227" spans="1:18" hidden="1" x14ac:dyDescent="0.25">
      <c r="A14227">
        <v>1</v>
      </c>
      <c r="B14227">
        <v>9010303</v>
      </c>
      <c r="C14227">
        <v>3</v>
      </c>
      <c r="D14227">
        <v>2</v>
      </c>
      <c r="E14227">
        <v>2</v>
      </c>
      <c r="F14227" t="s">
        <v>7</v>
      </c>
      <c r="K14227">
        <v>998</v>
      </c>
      <c r="P14227">
        <v>998</v>
      </c>
      <c r="Q14227" s="5">
        <f>VLOOKUP(Table2[[#This Row],[id_heating_system]],$V$2:$W$5,2,0)*Table2[[#This Row],[2019]]</f>
        <v>998</v>
      </c>
      <c r="R14227">
        <v>998</v>
      </c>
    </row>
    <row r="14228" spans="1:18" hidden="1" x14ac:dyDescent="0.25">
      <c r="A14228">
        <v>1</v>
      </c>
      <c r="B14228">
        <v>9010303</v>
      </c>
      <c r="C14228">
        <v>3</v>
      </c>
      <c r="D14228">
        <v>3</v>
      </c>
      <c r="E14228">
        <v>2</v>
      </c>
      <c r="F14228" t="s">
        <v>7</v>
      </c>
      <c r="K14228">
        <v>180</v>
      </c>
      <c r="P14228">
        <v>180</v>
      </c>
      <c r="Q14228" s="5">
        <f>VLOOKUP(Table2[[#This Row],[id_heating_system]],$V$2:$W$5,2,0)*Table2[[#This Row],[2019]]</f>
        <v>180</v>
      </c>
      <c r="R14228">
        <v>180</v>
      </c>
    </row>
    <row r="14229" spans="1:18" hidden="1" x14ac:dyDescent="0.25">
      <c r="A14229">
        <v>1</v>
      </c>
      <c r="B14229">
        <v>9010303</v>
      </c>
      <c r="C14229">
        <v>3</v>
      </c>
      <c r="D14229">
        <v>4</v>
      </c>
      <c r="E14229">
        <v>2</v>
      </c>
      <c r="F14229" t="s">
        <v>7</v>
      </c>
      <c r="K14229">
        <v>1226</v>
      </c>
      <c r="P14229">
        <v>1226</v>
      </c>
      <c r="Q14229" s="5">
        <f>VLOOKUP(Table2[[#This Row],[id_heating_system]],$V$2:$W$5,2,0)*Table2[[#This Row],[2019]]</f>
        <v>1226</v>
      </c>
      <c r="R14229">
        <v>1226</v>
      </c>
    </row>
    <row r="14230" spans="1:18" hidden="1" x14ac:dyDescent="0.25">
      <c r="A14230">
        <v>1</v>
      </c>
      <c r="B14230">
        <v>9010303</v>
      </c>
      <c r="C14230">
        <v>3</v>
      </c>
      <c r="D14230">
        <v>5</v>
      </c>
      <c r="E14230">
        <v>2</v>
      </c>
      <c r="F14230" t="s">
        <v>7</v>
      </c>
      <c r="K14230">
        <v>707</v>
      </c>
      <c r="P14230">
        <v>707</v>
      </c>
      <c r="Q14230" s="5">
        <f>VLOOKUP(Table2[[#This Row],[id_heating_system]],$V$2:$W$5,2,0)*Table2[[#This Row],[2019]]</f>
        <v>707</v>
      </c>
      <c r="R14230">
        <v>707</v>
      </c>
    </row>
    <row r="14231" spans="1:18" hidden="1" x14ac:dyDescent="0.25">
      <c r="A14231">
        <v>1</v>
      </c>
      <c r="B14231">
        <v>9010303</v>
      </c>
      <c r="C14231">
        <v>3</v>
      </c>
      <c r="D14231">
        <v>6</v>
      </c>
      <c r="E14231">
        <v>2</v>
      </c>
      <c r="F14231" t="s">
        <v>7</v>
      </c>
      <c r="K14231">
        <v>537</v>
      </c>
      <c r="P14231">
        <v>537</v>
      </c>
      <c r="Q14231" s="5">
        <f>VLOOKUP(Table2[[#This Row],[id_heating_system]],$V$2:$W$5,2,0)*Table2[[#This Row],[2019]]</f>
        <v>537</v>
      </c>
      <c r="R14231">
        <v>537</v>
      </c>
    </row>
    <row r="14232" spans="1:18" hidden="1" x14ac:dyDescent="0.25">
      <c r="A14232">
        <v>1</v>
      </c>
      <c r="B14232">
        <v>9010303</v>
      </c>
      <c r="C14232">
        <v>3</v>
      </c>
      <c r="D14232">
        <v>7</v>
      </c>
      <c r="E14232">
        <v>2</v>
      </c>
      <c r="F14232" t="s">
        <v>7</v>
      </c>
      <c r="K14232">
        <v>70</v>
      </c>
      <c r="P14232">
        <v>70</v>
      </c>
      <c r="Q14232" s="5">
        <f>VLOOKUP(Table2[[#This Row],[id_heating_system]],$V$2:$W$5,2,0)*Table2[[#This Row],[2019]]</f>
        <v>70</v>
      </c>
      <c r="R14232">
        <v>70</v>
      </c>
    </row>
    <row r="14233" spans="1:18" hidden="1" x14ac:dyDescent="0.25">
      <c r="A14233">
        <v>1</v>
      </c>
      <c r="B14233">
        <v>9010304</v>
      </c>
      <c r="C14233">
        <v>3</v>
      </c>
      <c r="D14233">
        <v>1</v>
      </c>
      <c r="E14233">
        <v>2</v>
      </c>
      <c r="F14233" t="s">
        <v>7</v>
      </c>
      <c r="K14233">
        <v>219</v>
      </c>
      <c r="P14233">
        <v>219</v>
      </c>
      <c r="Q14233" s="5">
        <f>VLOOKUP(Table2[[#This Row],[id_heating_system]],$V$2:$W$5,2,0)*Table2[[#This Row],[2019]]</f>
        <v>219</v>
      </c>
      <c r="R14233">
        <v>219</v>
      </c>
    </row>
    <row r="14234" spans="1:18" hidden="1" x14ac:dyDescent="0.25">
      <c r="A14234">
        <v>1</v>
      </c>
      <c r="B14234">
        <v>9010304</v>
      </c>
      <c r="C14234">
        <v>3</v>
      </c>
      <c r="D14234">
        <v>2</v>
      </c>
      <c r="E14234">
        <v>2</v>
      </c>
      <c r="F14234" t="s">
        <v>7</v>
      </c>
      <c r="K14234">
        <v>1647</v>
      </c>
      <c r="P14234">
        <v>1647</v>
      </c>
      <c r="Q14234" s="5">
        <f>VLOOKUP(Table2[[#This Row],[id_heating_system]],$V$2:$W$5,2,0)*Table2[[#This Row],[2019]]</f>
        <v>1647</v>
      </c>
      <c r="R14234">
        <v>1647</v>
      </c>
    </row>
    <row r="14235" spans="1:18" hidden="1" x14ac:dyDescent="0.25">
      <c r="A14235">
        <v>1</v>
      </c>
      <c r="B14235">
        <v>9010304</v>
      </c>
      <c r="C14235">
        <v>3</v>
      </c>
      <c r="D14235">
        <v>3</v>
      </c>
      <c r="E14235">
        <v>2</v>
      </c>
      <c r="F14235" t="s">
        <v>7</v>
      </c>
      <c r="K14235">
        <v>1096</v>
      </c>
      <c r="P14235">
        <v>1096</v>
      </c>
      <c r="Q14235" s="5">
        <f>VLOOKUP(Table2[[#This Row],[id_heating_system]],$V$2:$W$5,2,0)*Table2[[#This Row],[2019]]</f>
        <v>1096</v>
      </c>
      <c r="R14235">
        <v>1096</v>
      </c>
    </row>
    <row r="14236" spans="1:18" hidden="1" x14ac:dyDescent="0.25">
      <c r="A14236">
        <v>1</v>
      </c>
      <c r="B14236">
        <v>9010304</v>
      </c>
      <c r="C14236">
        <v>3</v>
      </c>
      <c r="D14236">
        <v>4</v>
      </c>
      <c r="E14236">
        <v>2</v>
      </c>
      <c r="F14236" t="s">
        <v>7</v>
      </c>
      <c r="K14236">
        <v>3736</v>
      </c>
      <c r="P14236">
        <v>3736</v>
      </c>
      <c r="Q14236" s="5">
        <f>VLOOKUP(Table2[[#This Row],[id_heating_system]],$V$2:$W$5,2,0)*Table2[[#This Row],[2019]]</f>
        <v>3736</v>
      </c>
      <c r="R14236">
        <v>3736</v>
      </c>
    </row>
    <row r="14237" spans="1:18" hidden="1" x14ac:dyDescent="0.25">
      <c r="A14237">
        <v>1</v>
      </c>
      <c r="B14237">
        <v>9010304</v>
      </c>
      <c r="C14237">
        <v>3</v>
      </c>
      <c r="D14237">
        <v>5</v>
      </c>
      <c r="E14237">
        <v>2</v>
      </c>
      <c r="F14237" t="s">
        <v>7</v>
      </c>
      <c r="K14237">
        <v>1651</v>
      </c>
      <c r="P14237">
        <v>1651</v>
      </c>
      <c r="Q14237" s="5">
        <f>VLOOKUP(Table2[[#This Row],[id_heating_system]],$V$2:$W$5,2,0)*Table2[[#This Row],[2019]]</f>
        <v>1651</v>
      </c>
      <c r="R14237">
        <v>1651</v>
      </c>
    </row>
    <row r="14238" spans="1:18" hidden="1" x14ac:dyDescent="0.25">
      <c r="A14238">
        <v>1</v>
      </c>
      <c r="B14238">
        <v>9010304</v>
      </c>
      <c r="C14238">
        <v>3</v>
      </c>
      <c r="D14238">
        <v>6</v>
      </c>
      <c r="E14238">
        <v>2</v>
      </c>
      <c r="F14238" t="s">
        <v>7</v>
      </c>
      <c r="K14238">
        <v>1587</v>
      </c>
      <c r="P14238">
        <v>1587</v>
      </c>
      <c r="Q14238" s="5">
        <f>VLOOKUP(Table2[[#This Row],[id_heating_system]],$V$2:$W$5,2,0)*Table2[[#This Row],[2019]]</f>
        <v>1587</v>
      </c>
      <c r="R14238">
        <v>1587</v>
      </c>
    </row>
    <row r="14239" spans="1:18" hidden="1" x14ac:dyDescent="0.25">
      <c r="A14239">
        <v>1</v>
      </c>
      <c r="B14239">
        <v>9010304</v>
      </c>
      <c r="C14239">
        <v>3</v>
      </c>
      <c r="D14239">
        <v>7</v>
      </c>
      <c r="E14239">
        <v>2</v>
      </c>
      <c r="F14239" t="s">
        <v>7</v>
      </c>
      <c r="K14239">
        <v>189</v>
      </c>
      <c r="P14239">
        <v>189</v>
      </c>
      <c r="Q14239" s="5">
        <f>VLOOKUP(Table2[[#This Row],[id_heating_system]],$V$2:$W$5,2,0)*Table2[[#This Row],[2019]]</f>
        <v>189</v>
      </c>
      <c r="R14239">
        <v>189</v>
      </c>
    </row>
    <row r="14240" spans="1:18" hidden="1" x14ac:dyDescent="0.25">
      <c r="A14240">
        <v>1</v>
      </c>
      <c r="B14240">
        <v>9010305</v>
      </c>
      <c r="C14240">
        <v>3</v>
      </c>
      <c r="D14240">
        <v>1</v>
      </c>
      <c r="E14240">
        <v>2</v>
      </c>
      <c r="F14240" t="s">
        <v>7</v>
      </c>
      <c r="K14240">
        <v>0</v>
      </c>
      <c r="P14240">
        <v>0</v>
      </c>
      <c r="Q14240" s="5">
        <f>VLOOKUP(Table2[[#This Row],[id_heating_system]],$V$2:$W$5,2,0)*Table2[[#This Row],[2019]]</f>
        <v>0</v>
      </c>
      <c r="R14240">
        <v>0</v>
      </c>
    </row>
    <row r="14241" spans="1:18" hidden="1" x14ac:dyDescent="0.25">
      <c r="A14241">
        <v>1</v>
      </c>
      <c r="B14241">
        <v>9010305</v>
      </c>
      <c r="C14241">
        <v>3</v>
      </c>
      <c r="D14241">
        <v>2</v>
      </c>
      <c r="E14241">
        <v>2</v>
      </c>
      <c r="F14241" t="s">
        <v>7</v>
      </c>
      <c r="K14241">
        <v>327</v>
      </c>
      <c r="P14241">
        <v>327</v>
      </c>
      <c r="Q14241" s="5">
        <f>VLOOKUP(Table2[[#This Row],[id_heating_system]],$V$2:$W$5,2,0)*Table2[[#This Row],[2019]]</f>
        <v>327</v>
      </c>
      <c r="R14241">
        <v>327</v>
      </c>
    </row>
    <row r="14242" spans="1:18" hidden="1" x14ac:dyDescent="0.25">
      <c r="A14242">
        <v>1</v>
      </c>
      <c r="B14242">
        <v>9010305</v>
      </c>
      <c r="C14242">
        <v>3</v>
      </c>
      <c r="D14242">
        <v>3</v>
      </c>
      <c r="E14242">
        <v>2</v>
      </c>
      <c r="F14242" t="s">
        <v>7</v>
      </c>
      <c r="K14242">
        <v>802</v>
      </c>
      <c r="P14242">
        <v>802</v>
      </c>
      <c r="Q14242" s="5">
        <f>VLOOKUP(Table2[[#This Row],[id_heating_system]],$V$2:$W$5,2,0)*Table2[[#This Row],[2019]]</f>
        <v>802</v>
      </c>
      <c r="R14242">
        <v>802</v>
      </c>
    </row>
    <row r="14243" spans="1:18" hidden="1" x14ac:dyDescent="0.25">
      <c r="A14243">
        <v>1</v>
      </c>
      <c r="B14243">
        <v>9010305</v>
      </c>
      <c r="C14243">
        <v>3</v>
      </c>
      <c r="D14243">
        <v>4</v>
      </c>
      <c r="E14243">
        <v>2</v>
      </c>
      <c r="F14243" t="s">
        <v>7</v>
      </c>
      <c r="K14243">
        <v>181</v>
      </c>
      <c r="P14243">
        <v>181</v>
      </c>
      <c r="Q14243" s="5">
        <f>VLOOKUP(Table2[[#This Row],[id_heating_system]],$V$2:$W$5,2,0)*Table2[[#This Row],[2019]]</f>
        <v>181</v>
      </c>
      <c r="R14243">
        <v>181</v>
      </c>
    </row>
    <row r="14244" spans="1:18" hidden="1" x14ac:dyDescent="0.25">
      <c r="A14244">
        <v>1</v>
      </c>
      <c r="B14244">
        <v>9010305</v>
      </c>
      <c r="C14244">
        <v>3</v>
      </c>
      <c r="D14244">
        <v>5</v>
      </c>
      <c r="E14244">
        <v>2</v>
      </c>
      <c r="F14244" t="s">
        <v>7</v>
      </c>
      <c r="K14244">
        <v>1483</v>
      </c>
      <c r="P14244">
        <v>1483</v>
      </c>
      <c r="Q14244" s="5">
        <f>VLOOKUP(Table2[[#This Row],[id_heating_system]],$V$2:$W$5,2,0)*Table2[[#This Row],[2019]]</f>
        <v>1483</v>
      </c>
      <c r="R14244">
        <v>1483</v>
      </c>
    </row>
    <row r="14245" spans="1:18" hidden="1" x14ac:dyDescent="0.25">
      <c r="A14245">
        <v>1</v>
      </c>
      <c r="B14245">
        <v>9010305</v>
      </c>
      <c r="C14245">
        <v>3</v>
      </c>
      <c r="D14245">
        <v>6</v>
      </c>
      <c r="E14245">
        <v>2</v>
      </c>
      <c r="F14245" t="s">
        <v>7</v>
      </c>
      <c r="K14245">
        <v>970</v>
      </c>
      <c r="P14245">
        <v>970</v>
      </c>
      <c r="Q14245" s="5">
        <f>VLOOKUP(Table2[[#This Row],[id_heating_system]],$V$2:$W$5,2,0)*Table2[[#This Row],[2019]]</f>
        <v>970</v>
      </c>
      <c r="R14245">
        <v>970</v>
      </c>
    </row>
    <row r="14246" spans="1:18" hidden="1" x14ac:dyDescent="0.25">
      <c r="A14246">
        <v>1</v>
      </c>
      <c r="B14246">
        <v>9010305</v>
      </c>
      <c r="C14246">
        <v>3</v>
      </c>
      <c r="D14246">
        <v>7</v>
      </c>
      <c r="E14246">
        <v>2</v>
      </c>
      <c r="F14246" t="s">
        <v>7</v>
      </c>
      <c r="K14246">
        <v>88</v>
      </c>
      <c r="P14246">
        <v>88</v>
      </c>
      <c r="Q14246" s="5">
        <f>VLOOKUP(Table2[[#This Row],[id_heating_system]],$V$2:$W$5,2,0)*Table2[[#This Row],[2019]]</f>
        <v>88</v>
      </c>
      <c r="R14246">
        <v>88</v>
      </c>
    </row>
    <row r="14247" spans="1:18" hidden="1" x14ac:dyDescent="0.25">
      <c r="A14247">
        <v>1</v>
      </c>
      <c r="B14247">
        <v>9010306</v>
      </c>
      <c r="C14247">
        <v>3</v>
      </c>
      <c r="D14247">
        <v>1</v>
      </c>
      <c r="E14247">
        <v>2</v>
      </c>
      <c r="F14247" t="s">
        <v>7</v>
      </c>
      <c r="K14247">
        <v>0</v>
      </c>
      <c r="P14247">
        <v>0</v>
      </c>
      <c r="Q14247" s="5">
        <f>VLOOKUP(Table2[[#This Row],[id_heating_system]],$V$2:$W$5,2,0)*Table2[[#This Row],[2019]]</f>
        <v>0</v>
      </c>
      <c r="R14247">
        <v>0</v>
      </c>
    </row>
    <row r="14248" spans="1:18" hidden="1" x14ac:dyDescent="0.25">
      <c r="A14248">
        <v>1</v>
      </c>
      <c r="B14248">
        <v>9010306</v>
      </c>
      <c r="C14248">
        <v>3</v>
      </c>
      <c r="D14248">
        <v>2</v>
      </c>
      <c r="E14248">
        <v>2</v>
      </c>
      <c r="F14248" t="s">
        <v>7</v>
      </c>
      <c r="K14248">
        <v>1696</v>
      </c>
      <c r="P14248">
        <v>1696</v>
      </c>
      <c r="Q14248" s="5">
        <f>VLOOKUP(Table2[[#This Row],[id_heating_system]],$V$2:$W$5,2,0)*Table2[[#This Row],[2019]]</f>
        <v>1696</v>
      </c>
      <c r="R14248">
        <v>1696</v>
      </c>
    </row>
    <row r="14249" spans="1:18" hidden="1" x14ac:dyDescent="0.25">
      <c r="A14249">
        <v>1</v>
      </c>
      <c r="B14249">
        <v>9010306</v>
      </c>
      <c r="C14249">
        <v>3</v>
      </c>
      <c r="D14249">
        <v>3</v>
      </c>
      <c r="E14249">
        <v>2</v>
      </c>
      <c r="F14249" t="s">
        <v>7</v>
      </c>
      <c r="K14249">
        <v>298</v>
      </c>
      <c r="P14249">
        <v>298</v>
      </c>
      <c r="Q14249" s="5">
        <f>VLOOKUP(Table2[[#This Row],[id_heating_system]],$V$2:$W$5,2,0)*Table2[[#This Row],[2019]]</f>
        <v>298</v>
      </c>
      <c r="R14249">
        <v>298</v>
      </c>
    </row>
    <row r="14250" spans="1:18" hidden="1" x14ac:dyDescent="0.25">
      <c r="A14250">
        <v>1</v>
      </c>
      <c r="B14250">
        <v>9010306</v>
      </c>
      <c r="C14250">
        <v>3</v>
      </c>
      <c r="D14250">
        <v>4</v>
      </c>
      <c r="E14250">
        <v>2</v>
      </c>
      <c r="F14250" t="s">
        <v>7</v>
      </c>
      <c r="K14250">
        <v>828</v>
      </c>
      <c r="P14250">
        <v>828</v>
      </c>
      <c r="Q14250" s="5">
        <f>VLOOKUP(Table2[[#This Row],[id_heating_system]],$V$2:$W$5,2,0)*Table2[[#This Row],[2019]]</f>
        <v>828</v>
      </c>
      <c r="R14250">
        <v>828</v>
      </c>
    </row>
    <row r="14251" spans="1:18" hidden="1" x14ac:dyDescent="0.25">
      <c r="A14251">
        <v>1</v>
      </c>
      <c r="B14251">
        <v>9010306</v>
      </c>
      <c r="C14251">
        <v>3</v>
      </c>
      <c r="D14251">
        <v>5</v>
      </c>
      <c r="E14251">
        <v>2</v>
      </c>
      <c r="F14251" t="s">
        <v>7</v>
      </c>
      <c r="K14251">
        <v>1170</v>
      </c>
      <c r="P14251">
        <v>1170</v>
      </c>
      <c r="Q14251" s="5">
        <f>VLOOKUP(Table2[[#This Row],[id_heating_system]],$V$2:$W$5,2,0)*Table2[[#This Row],[2019]]</f>
        <v>1170</v>
      </c>
      <c r="R14251">
        <v>1170</v>
      </c>
    </row>
    <row r="14252" spans="1:18" hidden="1" x14ac:dyDescent="0.25">
      <c r="A14252">
        <v>1</v>
      </c>
      <c r="B14252">
        <v>9010306</v>
      </c>
      <c r="C14252">
        <v>3</v>
      </c>
      <c r="D14252">
        <v>6</v>
      </c>
      <c r="E14252">
        <v>2</v>
      </c>
      <c r="F14252" t="s">
        <v>7</v>
      </c>
      <c r="K14252">
        <v>1015</v>
      </c>
      <c r="P14252">
        <v>1015</v>
      </c>
      <c r="Q14252" s="5">
        <f>VLOOKUP(Table2[[#This Row],[id_heating_system]],$V$2:$W$5,2,0)*Table2[[#This Row],[2019]]</f>
        <v>1015</v>
      </c>
      <c r="R14252">
        <v>1015</v>
      </c>
    </row>
    <row r="14253" spans="1:18" hidden="1" x14ac:dyDescent="0.25">
      <c r="A14253">
        <v>1</v>
      </c>
      <c r="B14253">
        <v>9010306</v>
      </c>
      <c r="C14253">
        <v>3</v>
      </c>
      <c r="D14253">
        <v>7</v>
      </c>
      <c r="E14253">
        <v>2</v>
      </c>
      <c r="F14253" t="s">
        <v>7</v>
      </c>
      <c r="K14253">
        <v>94</v>
      </c>
      <c r="P14253">
        <v>94</v>
      </c>
      <c r="Q14253" s="5">
        <f>VLOOKUP(Table2[[#This Row],[id_heating_system]],$V$2:$W$5,2,0)*Table2[[#This Row],[2019]]</f>
        <v>94</v>
      </c>
      <c r="R14253">
        <v>94</v>
      </c>
    </row>
    <row r="14254" spans="1:18" hidden="1" x14ac:dyDescent="0.25">
      <c r="A14254">
        <v>1</v>
      </c>
      <c r="B14254">
        <v>9010307</v>
      </c>
      <c r="C14254">
        <v>3</v>
      </c>
      <c r="D14254">
        <v>1</v>
      </c>
      <c r="E14254">
        <v>2</v>
      </c>
      <c r="F14254" t="s">
        <v>7</v>
      </c>
      <c r="K14254">
        <v>0</v>
      </c>
      <c r="P14254">
        <v>0</v>
      </c>
      <c r="Q14254" s="5">
        <f>VLOOKUP(Table2[[#This Row],[id_heating_system]],$V$2:$W$5,2,0)*Table2[[#This Row],[2019]]</f>
        <v>0</v>
      </c>
      <c r="R14254">
        <v>0</v>
      </c>
    </row>
    <row r="14255" spans="1:18" hidden="1" x14ac:dyDescent="0.25">
      <c r="A14255">
        <v>1</v>
      </c>
      <c r="B14255">
        <v>9010307</v>
      </c>
      <c r="C14255">
        <v>3</v>
      </c>
      <c r="D14255">
        <v>2</v>
      </c>
      <c r="E14255">
        <v>2</v>
      </c>
      <c r="F14255" t="s">
        <v>7</v>
      </c>
      <c r="K14255">
        <v>971</v>
      </c>
      <c r="P14255">
        <v>971</v>
      </c>
      <c r="Q14255" s="5">
        <f>VLOOKUP(Table2[[#This Row],[id_heating_system]],$V$2:$W$5,2,0)*Table2[[#This Row],[2019]]</f>
        <v>971</v>
      </c>
      <c r="R14255">
        <v>971</v>
      </c>
    </row>
    <row r="14256" spans="1:18" hidden="1" x14ac:dyDescent="0.25">
      <c r="A14256">
        <v>1</v>
      </c>
      <c r="B14256">
        <v>9010307</v>
      </c>
      <c r="C14256">
        <v>3</v>
      </c>
      <c r="D14256">
        <v>3</v>
      </c>
      <c r="E14256">
        <v>2</v>
      </c>
      <c r="F14256" t="s">
        <v>7</v>
      </c>
      <c r="K14256">
        <v>0</v>
      </c>
      <c r="P14256">
        <v>0</v>
      </c>
      <c r="Q14256" s="5">
        <f>VLOOKUP(Table2[[#This Row],[id_heating_system]],$V$2:$W$5,2,0)*Table2[[#This Row],[2019]]</f>
        <v>0</v>
      </c>
      <c r="R14256">
        <v>0</v>
      </c>
    </row>
    <row r="14257" spans="1:18" hidden="1" x14ac:dyDescent="0.25">
      <c r="A14257">
        <v>1</v>
      </c>
      <c r="B14257">
        <v>9010307</v>
      </c>
      <c r="C14257">
        <v>3</v>
      </c>
      <c r="D14257">
        <v>4</v>
      </c>
      <c r="E14257">
        <v>2</v>
      </c>
      <c r="F14257" t="s">
        <v>7</v>
      </c>
      <c r="K14257">
        <v>935</v>
      </c>
      <c r="P14257">
        <v>935</v>
      </c>
      <c r="Q14257" s="5">
        <f>VLOOKUP(Table2[[#This Row],[id_heating_system]],$V$2:$W$5,2,0)*Table2[[#This Row],[2019]]</f>
        <v>935</v>
      </c>
      <c r="R14257">
        <v>935</v>
      </c>
    </row>
    <row r="14258" spans="1:18" hidden="1" x14ac:dyDescent="0.25">
      <c r="A14258">
        <v>1</v>
      </c>
      <c r="B14258">
        <v>9010307</v>
      </c>
      <c r="C14258">
        <v>3</v>
      </c>
      <c r="D14258">
        <v>5</v>
      </c>
      <c r="E14258">
        <v>2</v>
      </c>
      <c r="F14258" t="s">
        <v>7</v>
      </c>
      <c r="K14258">
        <v>1297</v>
      </c>
      <c r="P14258">
        <v>1297</v>
      </c>
      <c r="Q14258" s="5">
        <f>VLOOKUP(Table2[[#This Row],[id_heating_system]],$V$2:$W$5,2,0)*Table2[[#This Row],[2019]]</f>
        <v>1297</v>
      </c>
      <c r="R14258">
        <v>1297</v>
      </c>
    </row>
    <row r="14259" spans="1:18" hidden="1" x14ac:dyDescent="0.25">
      <c r="A14259">
        <v>1</v>
      </c>
      <c r="B14259">
        <v>9010307</v>
      </c>
      <c r="C14259">
        <v>3</v>
      </c>
      <c r="D14259">
        <v>6</v>
      </c>
      <c r="E14259">
        <v>2</v>
      </c>
      <c r="F14259" t="s">
        <v>7</v>
      </c>
      <c r="K14259">
        <v>599</v>
      </c>
      <c r="P14259">
        <v>599</v>
      </c>
      <c r="Q14259" s="5">
        <f>VLOOKUP(Table2[[#This Row],[id_heating_system]],$V$2:$W$5,2,0)*Table2[[#This Row],[2019]]</f>
        <v>599</v>
      </c>
      <c r="R14259">
        <v>599</v>
      </c>
    </row>
    <row r="14260" spans="1:18" hidden="1" x14ac:dyDescent="0.25">
      <c r="A14260">
        <v>1</v>
      </c>
      <c r="B14260">
        <v>9010307</v>
      </c>
      <c r="C14260">
        <v>3</v>
      </c>
      <c r="D14260">
        <v>7</v>
      </c>
      <c r="E14260">
        <v>2</v>
      </c>
      <c r="F14260" t="s">
        <v>7</v>
      </c>
      <c r="K14260">
        <v>51</v>
      </c>
      <c r="P14260">
        <v>51</v>
      </c>
      <c r="Q14260" s="5">
        <f>VLOOKUP(Table2[[#This Row],[id_heating_system]],$V$2:$W$5,2,0)*Table2[[#This Row],[2019]]</f>
        <v>51</v>
      </c>
      <c r="R14260">
        <v>51</v>
      </c>
    </row>
    <row r="14261" spans="1:18" hidden="1" x14ac:dyDescent="0.25">
      <c r="A14261">
        <v>1</v>
      </c>
      <c r="B14261">
        <v>9010308</v>
      </c>
      <c r="C14261">
        <v>3</v>
      </c>
      <c r="D14261">
        <v>1</v>
      </c>
      <c r="E14261">
        <v>2</v>
      </c>
      <c r="F14261" t="s">
        <v>7</v>
      </c>
      <c r="K14261">
        <v>739</v>
      </c>
      <c r="P14261">
        <v>739</v>
      </c>
      <c r="Q14261" s="5">
        <f>VLOOKUP(Table2[[#This Row],[id_heating_system]],$V$2:$W$5,2,0)*Table2[[#This Row],[2019]]</f>
        <v>739</v>
      </c>
      <c r="R14261">
        <v>739</v>
      </c>
    </row>
    <row r="14262" spans="1:18" hidden="1" x14ac:dyDescent="0.25">
      <c r="A14262">
        <v>1</v>
      </c>
      <c r="B14262">
        <v>9010308</v>
      </c>
      <c r="C14262">
        <v>3</v>
      </c>
      <c r="D14262">
        <v>2</v>
      </c>
      <c r="E14262">
        <v>2</v>
      </c>
      <c r="F14262" t="s">
        <v>7</v>
      </c>
      <c r="K14262">
        <v>1273</v>
      </c>
      <c r="P14262">
        <v>1273</v>
      </c>
      <c r="Q14262" s="5">
        <f>VLOOKUP(Table2[[#This Row],[id_heating_system]],$V$2:$W$5,2,0)*Table2[[#This Row],[2019]]</f>
        <v>1273</v>
      </c>
      <c r="R14262">
        <v>1273</v>
      </c>
    </row>
    <row r="14263" spans="1:18" hidden="1" x14ac:dyDescent="0.25">
      <c r="A14263">
        <v>1</v>
      </c>
      <c r="B14263">
        <v>9010308</v>
      </c>
      <c r="C14263">
        <v>3</v>
      </c>
      <c r="D14263">
        <v>3</v>
      </c>
      <c r="E14263">
        <v>2</v>
      </c>
      <c r="F14263" t="s">
        <v>7</v>
      </c>
      <c r="K14263">
        <v>436</v>
      </c>
      <c r="P14263">
        <v>436</v>
      </c>
      <c r="Q14263" s="5">
        <f>VLOOKUP(Table2[[#This Row],[id_heating_system]],$V$2:$W$5,2,0)*Table2[[#This Row],[2019]]</f>
        <v>436</v>
      </c>
      <c r="R14263">
        <v>436</v>
      </c>
    </row>
    <row r="14264" spans="1:18" hidden="1" x14ac:dyDescent="0.25">
      <c r="A14264">
        <v>1</v>
      </c>
      <c r="B14264">
        <v>9010308</v>
      </c>
      <c r="C14264">
        <v>3</v>
      </c>
      <c r="D14264">
        <v>4</v>
      </c>
      <c r="E14264">
        <v>2</v>
      </c>
      <c r="F14264" t="s">
        <v>7</v>
      </c>
      <c r="K14264">
        <v>1069</v>
      </c>
      <c r="P14264">
        <v>1069</v>
      </c>
      <c r="Q14264" s="5">
        <f>VLOOKUP(Table2[[#This Row],[id_heating_system]],$V$2:$W$5,2,0)*Table2[[#This Row],[2019]]</f>
        <v>1069</v>
      </c>
      <c r="R14264">
        <v>1069</v>
      </c>
    </row>
    <row r="14265" spans="1:18" hidden="1" x14ac:dyDescent="0.25">
      <c r="A14265">
        <v>1</v>
      </c>
      <c r="B14265">
        <v>9010308</v>
      </c>
      <c r="C14265">
        <v>3</v>
      </c>
      <c r="D14265">
        <v>5</v>
      </c>
      <c r="E14265">
        <v>2</v>
      </c>
      <c r="F14265" t="s">
        <v>7</v>
      </c>
      <c r="K14265">
        <v>1227</v>
      </c>
      <c r="P14265">
        <v>1227</v>
      </c>
      <c r="Q14265" s="5">
        <f>VLOOKUP(Table2[[#This Row],[id_heating_system]],$V$2:$W$5,2,0)*Table2[[#This Row],[2019]]</f>
        <v>1227</v>
      </c>
      <c r="R14265">
        <v>1227</v>
      </c>
    </row>
    <row r="14266" spans="1:18" hidden="1" x14ac:dyDescent="0.25">
      <c r="A14266">
        <v>1</v>
      </c>
      <c r="B14266">
        <v>9010308</v>
      </c>
      <c r="C14266">
        <v>3</v>
      </c>
      <c r="D14266">
        <v>6</v>
      </c>
      <c r="E14266">
        <v>2</v>
      </c>
      <c r="F14266" t="s">
        <v>7</v>
      </c>
      <c r="K14266">
        <v>898</v>
      </c>
      <c r="P14266">
        <v>898</v>
      </c>
      <c r="Q14266" s="5">
        <f>VLOOKUP(Table2[[#This Row],[id_heating_system]],$V$2:$W$5,2,0)*Table2[[#This Row],[2019]]</f>
        <v>898</v>
      </c>
      <c r="R14266">
        <v>898</v>
      </c>
    </row>
    <row r="14267" spans="1:18" hidden="1" x14ac:dyDescent="0.25">
      <c r="A14267">
        <v>1</v>
      </c>
      <c r="B14267">
        <v>9010308</v>
      </c>
      <c r="C14267">
        <v>3</v>
      </c>
      <c r="D14267">
        <v>7</v>
      </c>
      <c r="E14267">
        <v>2</v>
      </c>
      <c r="F14267" t="s">
        <v>7</v>
      </c>
      <c r="K14267">
        <v>246</v>
      </c>
      <c r="P14267">
        <v>246</v>
      </c>
      <c r="Q14267" s="5">
        <f>VLOOKUP(Table2[[#This Row],[id_heating_system]],$V$2:$W$5,2,0)*Table2[[#This Row],[2019]]</f>
        <v>246</v>
      </c>
      <c r="R14267">
        <v>246</v>
      </c>
    </row>
    <row r="14268" spans="1:18" hidden="1" x14ac:dyDescent="0.25">
      <c r="A14268">
        <v>1</v>
      </c>
      <c r="B14268">
        <v>9010309</v>
      </c>
      <c r="C14268">
        <v>3</v>
      </c>
      <c r="D14268">
        <v>1</v>
      </c>
      <c r="E14268">
        <v>2</v>
      </c>
      <c r="F14268" t="s">
        <v>7</v>
      </c>
      <c r="K14268">
        <v>389</v>
      </c>
      <c r="P14268">
        <v>389</v>
      </c>
      <c r="Q14268" s="5">
        <f>VLOOKUP(Table2[[#This Row],[id_heating_system]],$V$2:$W$5,2,0)*Table2[[#This Row],[2019]]</f>
        <v>389</v>
      </c>
      <c r="R14268">
        <v>389</v>
      </c>
    </row>
    <row r="14269" spans="1:18" hidden="1" x14ac:dyDescent="0.25">
      <c r="A14269">
        <v>1</v>
      </c>
      <c r="B14269">
        <v>9010309</v>
      </c>
      <c r="C14269">
        <v>3</v>
      </c>
      <c r="D14269">
        <v>2</v>
      </c>
      <c r="E14269">
        <v>2</v>
      </c>
      <c r="F14269" t="s">
        <v>7</v>
      </c>
      <c r="K14269">
        <v>1491</v>
      </c>
      <c r="P14269">
        <v>1491</v>
      </c>
      <c r="Q14269" s="5">
        <f>VLOOKUP(Table2[[#This Row],[id_heating_system]],$V$2:$W$5,2,0)*Table2[[#This Row],[2019]]</f>
        <v>1491</v>
      </c>
      <c r="R14269">
        <v>1491</v>
      </c>
    </row>
    <row r="14270" spans="1:18" hidden="1" x14ac:dyDescent="0.25">
      <c r="A14270">
        <v>1</v>
      </c>
      <c r="B14270">
        <v>9010309</v>
      </c>
      <c r="C14270">
        <v>3</v>
      </c>
      <c r="D14270">
        <v>3</v>
      </c>
      <c r="E14270">
        <v>2</v>
      </c>
      <c r="F14270" t="s">
        <v>7</v>
      </c>
      <c r="K14270">
        <v>0</v>
      </c>
      <c r="P14270">
        <v>0</v>
      </c>
      <c r="Q14270" s="5">
        <f>VLOOKUP(Table2[[#This Row],[id_heating_system]],$V$2:$W$5,2,0)*Table2[[#This Row],[2019]]</f>
        <v>0</v>
      </c>
      <c r="R14270">
        <v>0</v>
      </c>
    </row>
    <row r="14271" spans="1:18" hidden="1" x14ac:dyDescent="0.25">
      <c r="A14271">
        <v>1</v>
      </c>
      <c r="B14271">
        <v>9010309</v>
      </c>
      <c r="C14271">
        <v>3</v>
      </c>
      <c r="D14271">
        <v>4</v>
      </c>
      <c r="E14271">
        <v>2</v>
      </c>
      <c r="F14271" t="s">
        <v>7</v>
      </c>
      <c r="K14271">
        <v>1538</v>
      </c>
      <c r="P14271">
        <v>1538</v>
      </c>
      <c r="Q14271" s="5">
        <f>VLOOKUP(Table2[[#This Row],[id_heating_system]],$V$2:$W$5,2,0)*Table2[[#This Row],[2019]]</f>
        <v>1538</v>
      </c>
      <c r="R14271">
        <v>1538</v>
      </c>
    </row>
    <row r="14272" spans="1:18" hidden="1" x14ac:dyDescent="0.25">
      <c r="A14272">
        <v>1</v>
      </c>
      <c r="B14272">
        <v>9010309</v>
      </c>
      <c r="C14272">
        <v>3</v>
      </c>
      <c r="D14272">
        <v>5</v>
      </c>
      <c r="E14272">
        <v>2</v>
      </c>
      <c r="F14272" t="s">
        <v>7</v>
      </c>
      <c r="K14272">
        <v>763</v>
      </c>
      <c r="P14272">
        <v>763</v>
      </c>
      <c r="Q14272" s="5">
        <f>VLOOKUP(Table2[[#This Row],[id_heating_system]],$V$2:$W$5,2,0)*Table2[[#This Row],[2019]]</f>
        <v>763</v>
      </c>
      <c r="R14272">
        <v>763</v>
      </c>
    </row>
    <row r="14273" spans="1:18" hidden="1" x14ac:dyDescent="0.25">
      <c r="A14273">
        <v>1</v>
      </c>
      <c r="B14273">
        <v>9010309</v>
      </c>
      <c r="C14273">
        <v>3</v>
      </c>
      <c r="D14273">
        <v>6</v>
      </c>
      <c r="E14273">
        <v>2</v>
      </c>
      <c r="F14273" t="s">
        <v>7</v>
      </c>
      <c r="K14273">
        <v>889</v>
      </c>
      <c r="P14273">
        <v>889</v>
      </c>
      <c r="Q14273" s="5">
        <f>VLOOKUP(Table2[[#This Row],[id_heating_system]],$V$2:$W$5,2,0)*Table2[[#This Row],[2019]]</f>
        <v>889</v>
      </c>
      <c r="R14273">
        <v>889</v>
      </c>
    </row>
    <row r="14274" spans="1:18" hidden="1" x14ac:dyDescent="0.25">
      <c r="A14274">
        <v>1</v>
      </c>
      <c r="B14274">
        <v>9010309</v>
      </c>
      <c r="C14274">
        <v>3</v>
      </c>
      <c r="D14274">
        <v>7</v>
      </c>
      <c r="E14274">
        <v>2</v>
      </c>
      <c r="F14274" t="s">
        <v>7</v>
      </c>
      <c r="K14274">
        <v>76</v>
      </c>
      <c r="P14274">
        <v>76</v>
      </c>
      <c r="Q14274" s="5">
        <f>VLOOKUP(Table2[[#This Row],[id_heating_system]],$V$2:$W$5,2,0)*Table2[[#This Row],[2019]]</f>
        <v>76</v>
      </c>
      <c r="R14274">
        <v>76</v>
      </c>
    </row>
    <row r="14275" spans="1:18" hidden="1" x14ac:dyDescent="0.25">
      <c r="A14275">
        <v>1</v>
      </c>
      <c r="B14275">
        <v>9010310</v>
      </c>
      <c r="C14275">
        <v>3</v>
      </c>
      <c r="D14275">
        <v>1</v>
      </c>
      <c r="E14275">
        <v>2</v>
      </c>
      <c r="F14275" t="s">
        <v>7</v>
      </c>
      <c r="K14275">
        <v>0</v>
      </c>
      <c r="P14275">
        <v>0</v>
      </c>
      <c r="Q14275" s="5">
        <f>VLOOKUP(Table2[[#This Row],[id_heating_system]],$V$2:$W$5,2,0)*Table2[[#This Row],[2019]]</f>
        <v>0</v>
      </c>
      <c r="R14275">
        <v>0</v>
      </c>
    </row>
    <row r="14276" spans="1:18" hidden="1" x14ac:dyDescent="0.25">
      <c r="A14276">
        <v>1</v>
      </c>
      <c r="B14276">
        <v>9010310</v>
      </c>
      <c r="C14276">
        <v>3</v>
      </c>
      <c r="D14276">
        <v>2</v>
      </c>
      <c r="E14276">
        <v>2</v>
      </c>
      <c r="F14276" t="s">
        <v>7</v>
      </c>
      <c r="K14276">
        <v>455</v>
      </c>
      <c r="P14276">
        <v>455</v>
      </c>
      <c r="Q14276" s="5">
        <f>VLOOKUP(Table2[[#This Row],[id_heating_system]],$V$2:$W$5,2,0)*Table2[[#This Row],[2019]]</f>
        <v>455</v>
      </c>
      <c r="R14276">
        <v>455</v>
      </c>
    </row>
    <row r="14277" spans="1:18" hidden="1" x14ac:dyDescent="0.25">
      <c r="A14277">
        <v>1</v>
      </c>
      <c r="B14277">
        <v>9010310</v>
      </c>
      <c r="C14277">
        <v>3</v>
      </c>
      <c r="D14277">
        <v>3</v>
      </c>
      <c r="E14277">
        <v>2</v>
      </c>
      <c r="F14277" t="s">
        <v>7</v>
      </c>
      <c r="K14277">
        <v>479</v>
      </c>
      <c r="P14277">
        <v>479</v>
      </c>
      <c r="Q14277" s="5">
        <f>VLOOKUP(Table2[[#This Row],[id_heating_system]],$V$2:$W$5,2,0)*Table2[[#This Row],[2019]]</f>
        <v>479</v>
      </c>
      <c r="R14277">
        <v>479</v>
      </c>
    </row>
    <row r="14278" spans="1:18" hidden="1" x14ac:dyDescent="0.25">
      <c r="A14278">
        <v>1</v>
      </c>
      <c r="B14278">
        <v>9010310</v>
      </c>
      <c r="C14278">
        <v>3</v>
      </c>
      <c r="D14278">
        <v>4</v>
      </c>
      <c r="E14278">
        <v>2</v>
      </c>
      <c r="F14278" t="s">
        <v>7</v>
      </c>
      <c r="K14278">
        <v>900</v>
      </c>
      <c r="P14278">
        <v>900</v>
      </c>
      <c r="Q14278" s="5">
        <f>VLOOKUP(Table2[[#This Row],[id_heating_system]],$V$2:$W$5,2,0)*Table2[[#This Row],[2019]]</f>
        <v>900</v>
      </c>
      <c r="R14278">
        <v>900</v>
      </c>
    </row>
    <row r="14279" spans="1:18" hidden="1" x14ac:dyDescent="0.25">
      <c r="A14279">
        <v>1</v>
      </c>
      <c r="B14279">
        <v>9010310</v>
      </c>
      <c r="C14279">
        <v>3</v>
      </c>
      <c r="D14279">
        <v>5</v>
      </c>
      <c r="E14279">
        <v>2</v>
      </c>
      <c r="F14279" t="s">
        <v>7</v>
      </c>
      <c r="K14279">
        <v>828</v>
      </c>
      <c r="P14279">
        <v>828</v>
      </c>
      <c r="Q14279" s="5">
        <f>VLOOKUP(Table2[[#This Row],[id_heating_system]],$V$2:$W$5,2,0)*Table2[[#This Row],[2019]]</f>
        <v>828</v>
      </c>
      <c r="R14279">
        <v>828</v>
      </c>
    </row>
    <row r="14280" spans="1:18" hidden="1" x14ac:dyDescent="0.25">
      <c r="A14280">
        <v>1</v>
      </c>
      <c r="B14280">
        <v>9010310</v>
      </c>
      <c r="C14280">
        <v>3</v>
      </c>
      <c r="D14280">
        <v>6</v>
      </c>
      <c r="E14280">
        <v>2</v>
      </c>
      <c r="F14280" t="s">
        <v>7</v>
      </c>
      <c r="K14280">
        <v>1176</v>
      </c>
      <c r="P14280">
        <v>1176</v>
      </c>
      <c r="Q14280" s="5">
        <f>VLOOKUP(Table2[[#This Row],[id_heating_system]],$V$2:$W$5,2,0)*Table2[[#This Row],[2019]]</f>
        <v>1176</v>
      </c>
      <c r="R14280">
        <v>1176</v>
      </c>
    </row>
    <row r="14281" spans="1:18" hidden="1" x14ac:dyDescent="0.25">
      <c r="A14281">
        <v>1</v>
      </c>
      <c r="B14281">
        <v>9010310</v>
      </c>
      <c r="C14281">
        <v>3</v>
      </c>
      <c r="D14281">
        <v>7</v>
      </c>
      <c r="E14281">
        <v>2</v>
      </c>
      <c r="F14281" t="s">
        <v>7</v>
      </c>
      <c r="K14281">
        <v>104</v>
      </c>
      <c r="P14281">
        <v>104</v>
      </c>
      <c r="Q14281" s="5">
        <f>VLOOKUP(Table2[[#This Row],[id_heating_system]],$V$2:$W$5,2,0)*Table2[[#This Row],[2019]]</f>
        <v>104</v>
      </c>
      <c r="R14281">
        <v>104</v>
      </c>
    </row>
    <row r="14282" spans="1:18" hidden="1" x14ac:dyDescent="0.25">
      <c r="A14282">
        <v>1</v>
      </c>
      <c r="B14282">
        <v>9010401</v>
      </c>
      <c r="C14282">
        <v>3</v>
      </c>
      <c r="D14282">
        <v>1</v>
      </c>
      <c r="E14282">
        <v>2</v>
      </c>
      <c r="F14282" t="s">
        <v>7</v>
      </c>
      <c r="K14282">
        <v>1764</v>
      </c>
      <c r="P14282">
        <v>1764</v>
      </c>
      <c r="Q14282" s="5">
        <f>VLOOKUP(Table2[[#This Row],[id_heating_system]],$V$2:$W$5,2,0)*Table2[[#This Row],[2019]]</f>
        <v>1764</v>
      </c>
      <c r="R14282">
        <v>1764</v>
      </c>
    </row>
    <row r="14283" spans="1:18" hidden="1" x14ac:dyDescent="0.25">
      <c r="A14283">
        <v>1</v>
      </c>
      <c r="B14283">
        <v>9010401</v>
      </c>
      <c r="C14283">
        <v>3</v>
      </c>
      <c r="D14283">
        <v>2</v>
      </c>
      <c r="E14283">
        <v>2</v>
      </c>
      <c r="F14283" t="s">
        <v>7</v>
      </c>
      <c r="K14283">
        <v>996</v>
      </c>
      <c r="P14283">
        <v>996</v>
      </c>
      <c r="Q14283" s="5">
        <f>VLOOKUP(Table2[[#This Row],[id_heating_system]],$V$2:$W$5,2,0)*Table2[[#This Row],[2019]]</f>
        <v>996</v>
      </c>
      <c r="R14283">
        <v>996</v>
      </c>
    </row>
    <row r="14284" spans="1:18" hidden="1" x14ac:dyDescent="0.25">
      <c r="A14284">
        <v>1</v>
      </c>
      <c r="B14284">
        <v>9010401</v>
      </c>
      <c r="C14284">
        <v>3</v>
      </c>
      <c r="D14284">
        <v>3</v>
      </c>
      <c r="E14284">
        <v>2</v>
      </c>
      <c r="F14284" t="s">
        <v>7</v>
      </c>
      <c r="K14284">
        <v>198</v>
      </c>
      <c r="P14284">
        <v>198</v>
      </c>
      <c r="Q14284" s="5">
        <f>VLOOKUP(Table2[[#This Row],[id_heating_system]],$V$2:$W$5,2,0)*Table2[[#This Row],[2019]]</f>
        <v>198</v>
      </c>
      <c r="R14284">
        <v>198</v>
      </c>
    </row>
    <row r="14285" spans="1:18" hidden="1" x14ac:dyDescent="0.25">
      <c r="A14285">
        <v>1</v>
      </c>
      <c r="B14285">
        <v>9010401</v>
      </c>
      <c r="C14285">
        <v>3</v>
      </c>
      <c r="D14285">
        <v>4</v>
      </c>
      <c r="E14285">
        <v>2</v>
      </c>
      <c r="F14285" t="s">
        <v>7</v>
      </c>
      <c r="K14285">
        <v>1876</v>
      </c>
      <c r="P14285">
        <v>1876</v>
      </c>
      <c r="Q14285" s="5">
        <f>VLOOKUP(Table2[[#This Row],[id_heating_system]],$V$2:$W$5,2,0)*Table2[[#This Row],[2019]]</f>
        <v>1876</v>
      </c>
      <c r="R14285">
        <v>1876</v>
      </c>
    </row>
    <row r="14286" spans="1:18" hidden="1" x14ac:dyDescent="0.25">
      <c r="A14286">
        <v>1</v>
      </c>
      <c r="B14286">
        <v>9010401</v>
      </c>
      <c r="C14286">
        <v>3</v>
      </c>
      <c r="D14286">
        <v>5</v>
      </c>
      <c r="E14286">
        <v>2</v>
      </c>
      <c r="F14286" t="s">
        <v>7</v>
      </c>
      <c r="K14286">
        <v>1068</v>
      </c>
      <c r="P14286">
        <v>1068</v>
      </c>
      <c r="Q14286" s="5">
        <f>VLOOKUP(Table2[[#This Row],[id_heating_system]],$V$2:$W$5,2,0)*Table2[[#This Row],[2019]]</f>
        <v>1068</v>
      </c>
      <c r="R14286">
        <v>1068</v>
      </c>
    </row>
    <row r="14287" spans="1:18" hidden="1" x14ac:dyDescent="0.25">
      <c r="A14287">
        <v>1</v>
      </c>
      <c r="B14287">
        <v>9010401</v>
      </c>
      <c r="C14287">
        <v>3</v>
      </c>
      <c r="D14287">
        <v>6</v>
      </c>
      <c r="E14287">
        <v>2</v>
      </c>
      <c r="F14287" t="s">
        <v>7</v>
      </c>
      <c r="K14287">
        <v>826</v>
      </c>
      <c r="P14287">
        <v>826</v>
      </c>
      <c r="Q14287" s="5">
        <f>VLOOKUP(Table2[[#This Row],[id_heating_system]],$V$2:$W$5,2,0)*Table2[[#This Row],[2019]]</f>
        <v>826</v>
      </c>
      <c r="R14287">
        <v>826</v>
      </c>
    </row>
    <row r="14288" spans="1:18" hidden="1" x14ac:dyDescent="0.25">
      <c r="A14288">
        <v>1</v>
      </c>
      <c r="B14288">
        <v>9010401</v>
      </c>
      <c r="C14288">
        <v>3</v>
      </c>
      <c r="D14288">
        <v>7</v>
      </c>
      <c r="E14288">
        <v>2</v>
      </c>
      <c r="F14288" t="s">
        <v>7</v>
      </c>
      <c r="K14288">
        <v>84</v>
      </c>
      <c r="P14288">
        <v>84</v>
      </c>
      <c r="Q14288" s="5">
        <f>VLOOKUP(Table2[[#This Row],[id_heating_system]],$V$2:$W$5,2,0)*Table2[[#This Row],[2019]]</f>
        <v>84</v>
      </c>
      <c r="R14288">
        <v>84</v>
      </c>
    </row>
    <row r="14289" spans="1:18" hidden="1" x14ac:dyDescent="0.25">
      <c r="A14289">
        <v>1</v>
      </c>
      <c r="B14289">
        <v>9010402</v>
      </c>
      <c r="C14289">
        <v>3</v>
      </c>
      <c r="D14289">
        <v>1</v>
      </c>
      <c r="E14289">
        <v>2</v>
      </c>
      <c r="F14289" t="s">
        <v>7</v>
      </c>
      <c r="K14289">
        <v>777</v>
      </c>
      <c r="P14289">
        <v>777</v>
      </c>
      <c r="Q14289" s="5">
        <f>VLOOKUP(Table2[[#This Row],[id_heating_system]],$V$2:$W$5,2,0)*Table2[[#This Row],[2019]]</f>
        <v>777</v>
      </c>
      <c r="R14289">
        <v>777</v>
      </c>
    </row>
    <row r="14290" spans="1:18" hidden="1" x14ac:dyDescent="0.25">
      <c r="A14290">
        <v>1</v>
      </c>
      <c r="B14290">
        <v>9010402</v>
      </c>
      <c r="C14290">
        <v>3</v>
      </c>
      <c r="D14290">
        <v>2</v>
      </c>
      <c r="E14290">
        <v>2</v>
      </c>
      <c r="F14290" t="s">
        <v>7</v>
      </c>
      <c r="K14290">
        <v>888</v>
      </c>
      <c r="P14290">
        <v>888</v>
      </c>
      <c r="Q14290" s="5">
        <f>VLOOKUP(Table2[[#This Row],[id_heating_system]],$V$2:$W$5,2,0)*Table2[[#This Row],[2019]]</f>
        <v>888</v>
      </c>
      <c r="R14290">
        <v>888</v>
      </c>
    </row>
    <row r="14291" spans="1:18" hidden="1" x14ac:dyDescent="0.25">
      <c r="A14291">
        <v>1</v>
      </c>
      <c r="B14291">
        <v>9010402</v>
      </c>
      <c r="C14291">
        <v>3</v>
      </c>
      <c r="D14291">
        <v>3</v>
      </c>
      <c r="E14291">
        <v>2</v>
      </c>
      <c r="F14291" t="s">
        <v>7</v>
      </c>
      <c r="K14291">
        <v>114</v>
      </c>
      <c r="P14291">
        <v>114</v>
      </c>
      <c r="Q14291" s="5">
        <f>VLOOKUP(Table2[[#This Row],[id_heating_system]],$V$2:$W$5,2,0)*Table2[[#This Row],[2019]]</f>
        <v>114</v>
      </c>
      <c r="R14291">
        <v>114</v>
      </c>
    </row>
    <row r="14292" spans="1:18" hidden="1" x14ac:dyDescent="0.25">
      <c r="A14292">
        <v>1</v>
      </c>
      <c r="B14292">
        <v>9010402</v>
      </c>
      <c r="C14292">
        <v>3</v>
      </c>
      <c r="D14292">
        <v>4</v>
      </c>
      <c r="E14292">
        <v>2</v>
      </c>
      <c r="F14292" t="s">
        <v>7</v>
      </c>
      <c r="K14292">
        <v>1933</v>
      </c>
      <c r="P14292">
        <v>1933</v>
      </c>
      <c r="Q14292" s="5">
        <f>VLOOKUP(Table2[[#This Row],[id_heating_system]],$V$2:$W$5,2,0)*Table2[[#This Row],[2019]]</f>
        <v>1933</v>
      </c>
      <c r="R14292">
        <v>1933</v>
      </c>
    </row>
    <row r="14293" spans="1:18" hidden="1" x14ac:dyDescent="0.25">
      <c r="A14293">
        <v>1</v>
      </c>
      <c r="B14293">
        <v>9010402</v>
      </c>
      <c r="C14293">
        <v>3</v>
      </c>
      <c r="D14293">
        <v>5</v>
      </c>
      <c r="E14293">
        <v>2</v>
      </c>
      <c r="F14293" t="s">
        <v>7</v>
      </c>
      <c r="K14293">
        <v>481</v>
      </c>
      <c r="P14293">
        <v>481</v>
      </c>
      <c r="Q14293" s="5">
        <f>VLOOKUP(Table2[[#This Row],[id_heating_system]],$V$2:$W$5,2,0)*Table2[[#This Row],[2019]]</f>
        <v>481</v>
      </c>
      <c r="R14293">
        <v>481</v>
      </c>
    </row>
    <row r="14294" spans="1:18" hidden="1" x14ac:dyDescent="0.25">
      <c r="A14294">
        <v>1</v>
      </c>
      <c r="B14294">
        <v>9010402</v>
      </c>
      <c r="C14294">
        <v>3</v>
      </c>
      <c r="D14294">
        <v>6</v>
      </c>
      <c r="E14294">
        <v>2</v>
      </c>
      <c r="F14294" t="s">
        <v>7</v>
      </c>
      <c r="K14294">
        <v>540</v>
      </c>
      <c r="P14294">
        <v>540</v>
      </c>
      <c r="Q14294" s="5">
        <f>VLOOKUP(Table2[[#This Row],[id_heating_system]],$V$2:$W$5,2,0)*Table2[[#This Row],[2019]]</f>
        <v>540</v>
      </c>
      <c r="R14294">
        <v>540</v>
      </c>
    </row>
    <row r="14295" spans="1:18" hidden="1" x14ac:dyDescent="0.25">
      <c r="A14295">
        <v>1</v>
      </c>
      <c r="B14295">
        <v>9010402</v>
      </c>
      <c r="C14295">
        <v>3</v>
      </c>
      <c r="D14295">
        <v>7</v>
      </c>
      <c r="E14295">
        <v>2</v>
      </c>
      <c r="F14295" t="s">
        <v>7</v>
      </c>
      <c r="K14295">
        <v>32</v>
      </c>
      <c r="P14295">
        <v>32</v>
      </c>
      <c r="Q14295" s="5">
        <f>VLOOKUP(Table2[[#This Row],[id_heating_system]],$V$2:$W$5,2,0)*Table2[[#This Row],[2019]]</f>
        <v>32</v>
      </c>
      <c r="R14295">
        <v>32</v>
      </c>
    </row>
    <row r="14296" spans="1:18" hidden="1" x14ac:dyDescent="0.25">
      <c r="A14296">
        <v>1</v>
      </c>
      <c r="B14296">
        <v>9010403</v>
      </c>
      <c r="C14296">
        <v>3</v>
      </c>
      <c r="D14296">
        <v>1</v>
      </c>
      <c r="E14296">
        <v>2</v>
      </c>
      <c r="F14296" t="s">
        <v>7</v>
      </c>
      <c r="K14296">
        <v>0</v>
      </c>
      <c r="P14296">
        <v>0</v>
      </c>
      <c r="Q14296" s="5">
        <f>VLOOKUP(Table2[[#This Row],[id_heating_system]],$V$2:$W$5,2,0)*Table2[[#This Row],[2019]]</f>
        <v>0</v>
      </c>
      <c r="R14296">
        <v>0</v>
      </c>
    </row>
    <row r="14297" spans="1:18" hidden="1" x14ac:dyDescent="0.25">
      <c r="A14297">
        <v>1</v>
      </c>
      <c r="B14297">
        <v>9010403</v>
      </c>
      <c r="C14297">
        <v>3</v>
      </c>
      <c r="D14297">
        <v>2</v>
      </c>
      <c r="E14297">
        <v>2</v>
      </c>
      <c r="F14297" t="s">
        <v>7</v>
      </c>
      <c r="K14297">
        <v>1277</v>
      </c>
      <c r="P14297">
        <v>1277</v>
      </c>
      <c r="Q14297" s="5">
        <f>VLOOKUP(Table2[[#This Row],[id_heating_system]],$V$2:$W$5,2,0)*Table2[[#This Row],[2019]]</f>
        <v>1277</v>
      </c>
      <c r="R14297">
        <v>1277</v>
      </c>
    </row>
    <row r="14298" spans="1:18" hidden="1" x14ac:dyDescent="0.25">
      <c r="A14298">
        <v>1</v>
      </c>
      <c r="B14298">
        <v>9010403</v>
      </c>
      <c r="C14298">
        <v>3</v>
      </c>
      <c r="D14298">
        <v>3</v>
      </c>
      <c r="E14298">
        <v>2</v>
      </c>
      <c r="F14298" t="s">
        <v>7</v>
      </c>
      <c r="K14298">
        <v>170</v>
      </c>
      <c r="P14298">
        <v>170</v>
      </c>
      <c r="Q14298" s="5">
        <f>VLOOKUP(Table2[[#This Row],[id_heating_system]],$V$2:$W$5,2,0)*Table2[[#This Row],[2019]]</f>
        <v>170</v>
      </c>
      <c r="R14298">
        <v>170</v>
      </c>
    </row>
    <row r="14299" spans="1:18" hidden="1" x14ac:dyDescent="0.25">
      <c r="A14299">
        <v>1</v>
      </c>
      <c r="B14299">
        <v>9010403</v>
      </c>
      <c r="C14299">
        <v>3</v>
      </c>
      <c r="D14299">
        <v>4</v>
      </c>
      <c r="E14299">
        <v>2</v>
      </c>
      <c r="F14299" t="s">
        <v>7</v>
      </c>
      <c r="K14299">
        <v>1492</v>
      </c>
      <c r="P14299">
        <v>1492</v>
      </c>
      <c r="Q14299" s="5">
        <f>VLOOKUP(Table2[[#This Row],[id_heating_system]],$V$2:$W$5,2,0)*Table2[[#This Row],[2019]]</f>
        <v>1492</v>
      </c>
      <c r="R14299">
        <v>1492</v>
      </c>
    </row>
    <row r="14300" spans="1:18" hidden="1" x14ac:dyDescent="0.25">
      <c r="A14300">
        <v>1</v>
      </c>
      <c r="B14300">
        <v>9010403</v>
      </c>
      <c r="C14300">
        <v>3</v>
      </c>
      <c r="D14300">
        <v>5</v>
      </c>
      <c r="E14300">
        <v>2</v>
      </c>
      <c r="F14300" t="s">
        <v>7</v>
      </c>
      <c r="K14300">
        <v>2080</v>
      </c>
      <c r="P14300">
        <v>2080</v>
      </c>
      <c r="Q14300" s="5">
        <f>VLOOKUP(Table2[[#This Row],[id_heating_system]],$V$2:$W$5,2,0)*Table2[[#This Row],[2019]]</f>
        <v>2080</v>
      </c>
      <c r="R14300">
        <v>2080</v>
      </c>
    </row>
    <row r="14301" spans="1:18" hidden="1" x14ac:dyDescent="0.25">
      <c r="A14301">
        <v>1</v>
      </c>
      <c r="B14301">
        <v>9010403</v>
      </c>
      <c r="C14301">
        <v>3</v>
      </c>
      <c r="D14301">
        <v>6</v>
      </c>
      <c r="E14301">
        <v>2</v>
      </c>
      <c r="F14301" t="s">
        <v>7</v>
      </c>
      <c r="K14301">
        <v>1159</v>
      </c>
      <c r="P14301">
        <v>1159</v>
      </c>
      <c r="Q14301" s="5">
        <f>VLOOKUP(Table2[[#This Row],[id_heating_system]],$V$2:$W$5,2,0)*Table2[[#This Row],[2019]]</f>
        <v>1159</v>
      </c>
      <c r="R14301">
        <v>1159</v>
      </c>
    </row>
    <row r="14302" spans="1:18" hidden="1" x14ac:dyDescent="0.25">
      <c r="A14302">
        <v>1</v>
      </c>
      <c r="B14302">
        <v>9010403</v>
      </c>
      <c r="C14302">
        <v>3</v>
      </c>
      <c r="D14302">
        <v>7</v>
      </c>
      <c r="E14302">
        <v>2</v>
      </c>
      <c r="F14302" t="s">
        <v>7</v>
      </c>
      <c r="K14302">
        <v>82</v>
      </c>
      <c r="P14302">
        <v>82</v>
      </c>
      <c r="Q14302" s="5">
        <f>VLOOKUP(Table2[[#This Row],[id_heating_system]],$V$2:$W$5,2,0)*Table2[[#This Row],[2019]]</f>
        <v>82</v>
      </c>
      <c r="R14302">
        <v>82</v>
      </c>
    </row>
    <row r="14303" spans="1:18" hidden="1" x14ac:dyDescent="0.25">
      <c r="A14303">
        <v>1</v>
      </c>
      <c r="B14303">
        <v>9010404</v>
      </c>
      <c r="C14303">
        <v>3</v>
      </c>
      <c r="D14303">
        <v>1</v>
      </c>
      <c r="E14303">
        <v>2</v>
      </c>
      <c r="F14303" t="s">
        <v>7</v>
      </c>
      <c r="K14303">
        <v>1085</v>
      </c>
      <c r="P14303">
        <v>1085</v>
      </c>
      <c r="Q14303" s="5">
        <f>VLOOKUP(Table2[[#This Row],[id_heating_system]],$V$2:$W$5,2,0)*Table2[[#This Row],[2019]]</f>
        <v>1085</v>
      </c>
      <c r="R14303">
        <v>1085</v>
      </c>
    </row>
    <row r="14304" spans="1:18" hidden="1" x14ac:dyDescent="0.25">
      <c r="A14304">
        <v>1</v>
      </c>
      <c r="B14304">
        <v>9010404</v>
      </c>
      <c r="C14304">
        <v>3</v>
      </c>
      <c r="D14304">
        <v>2</v>
      </c>
      <c r="E14304">
        <v>2</v>
      </c>
      <c r="F14304" t="s">
        <v>7</v>
      </c>
      <c r="K14304">
        <v>87</v>
      </c>
      <c r="P14304">
        <v>87</v>
      </c>
      <c r="Q14304" s="5">
        <f>VLOOKUP(Table2[[#This Row],[id_heating_system]],$V$2:$W$5,2,0)*Table2[[#This Row],[2019]]</f>
        <v>87</v>
      </c>
      <c r="R14304">
        <v>87</v>
      </c>
    </row>
    <row r="14305" spans="1:18" hidden="1" x14ac:dyDescent="0.25">
      <c r="A14305">
        <v>1</v>
      </c>
      <c r="B14305">
        <v>9010404</v>
      </c>
      <c r="C14305">
        <v>3</v>
      </c>
      <c r="D14305">
        <v>3</v>
      </c>
      <c r="E14305">
        <v>2</v>
      </c>
      <c r="F14305" t="s">
        <v>7</v>
      </c>
      <c r="K14305">
        <v>0</v>
      </c>
      <c r="P14305">
        <v>0</v>
      </c>
      <c r="Q14305" s="5">
        <f>VLOOKUP(Table2[[#This Row],[id_heating_system]],$V$2:$W$5,2,0)*Table2[[#This Row],[2019]]</f>
        <v>0</v>
      </c>
      <c r="R14305">
        <v>0</v>
      </c>
    </row>
    <row r="14306" spans="1:18" hidden="1" x14ac:dyDescent="0.25">
      <c r="A14306">
        <v>1</v>
      </c>
      <c r="B14306">
        <v>9010404</v>
      </c>
      <c r="C14306">
        <v>3</v>
      </c>
      <c r="D14306">
        <v>4</v>
      </c>
      <c r="E14306">
        <v>2</v>
      </c>
      <c r="F14306" t="s">
        <v>7</v>
      </c>
      <c r="K14306">
        <v>613</v>
      </c>
      <c r="P14306">
        <v>613</v>
      </c>
      <c r="Q14306" s="5">
        <f>VLOOKUP(Table2[[#This Row],[id_heating_system]],$V$2:$W$5,2,0)*Table2[[#This Row],[2019]]</f>
        <v>613</v>
      </c>
      <c r="R14306">
        <v>613</v>
      </c>
    </row>
    <row r="14307" spans="1:18" hidden="1" x14ac:dyDescent="0.25">
      <c r="A14307">
        <v>1</v>
      </c>
      <c r="B14307">
        <v>9010404</v>
      </c>
      <c r="C14307">
        <v>3</v>
      </c>
      <c r="D14307">
        <v>5</v>
      </c>
      <c r="E14307">
        <v>2</v>
      </c>
      <c r="F14307" t="s">
        <v>7</v>
      </c>
      <c r="K14307">
        <v>44</v>
      </c>
      <c r="P14307">
        <v>44</v>
      </c>
      <c r="Q14307" s="5">
        <f>VLOOKUP(Table2[[#This Row],[id_heating_system]],$V$2:$W$5,2,0)*Table2[[#This Row],[2019]]</f>
        <v>44</v>
      </c>
      <c r="R14307">
        <v>44</v>
      </c>
    </row>
    <row r="14308" spans="1:18" hidden="1" x14ac:dyDescent="0.25">
      <c r="A14308">
        <v>1</v>
      </c>
      <c r="B14308">
        <v>9010404</v>
      </c>
      <c r="C14308">
        <v>3</v>
      </c>
      <c r="D14308">
        <v>6</v>
      </c>
      <c r="E14308">
        <v>2</v>
      </c>
      <c r="F14308" t="s">
        <v>7</v>
      </c>
      <c r="K14308">
        <v>73</v>
      </c>
      <c r="P14308">
        <v>73</v>
      </c>
      <c r="Q14308" s="5">
        <f>VLOOKUP(Table2[[#This Row],[id_heating_system]],$V$2:$W$5,2,0)*Table2[[#This Row],[2019]]</f>
        <v>73</v>
      </c>
      <c r="R14308">
        <v>73</v>
      </c>
    </row>
    <row r="14309" spans="1:18" hidden="1" x14ac:dyDescent="0.25">
      <c r="A14309">
        <v>1</v>
      </c>
      <c r="B14309">
        <v>9010404</v>
      </c>
      <c r="C14309">
        <v>3</v>
      </c>
      <c r="D14309">
        <v>7</v>
      </c>
      <c r="E14309">
        <v>2</v>
      </c>
      <c r="F14309" t="s">
        <v>7</v>
      </c>
      <c r="K14309">
        <v>7</v>
      </c>
      <c r="P14309">
        <v>7</v>
      </c>
      <c r="Q14309" s="5">
        <f>VLOOKUP(Table2[[#This Row],[id_heating_system]],$V$2:$W$5,2,0)*Table2[[#This Row],[2019]]</f>
        <v>7</v>
      </c>
      <c r="R14309">
        <v>7</v>
      </c>
    </row>
    <row r="14310" spans="1:18" hidden="1" x14ac:dyDescent="0.25">
      <c r="A14310">
        <v>1</v>
      </c>
      <c r="B14310">
        <v>9010405</v>
      </c>
      <c r="C14310">
        <v>3</v>
      </c>
      <c r="D14310">
        <v>1</v>
      </c>
      <c r="E14310">
        <v>2</v>
      </c>
      <c r="F14310" t="s">
        <v>7</v>
      </c>
      <c r="K14310">
        <v>8</v>
      </c>
      <c r="P14310">
        <v>8</v>
      </c>
      <c r="Q14310" s="5">
        <f>VLOOKUP(Table2[[#This Row],[id_heating_system]],$V$2:$W$5,2,0)*Table2[[#This Row],[2019]]</f>
        <v>8</v>
      </c>
      <c r="R14310">
        <v>8</v>
      </c>
    </row>
    <row r="14311" spans="1:18" hidden="1" x14ac:dyDescent="0.25">
      <c r="A14311">
        <v>1</v>
      </c>
      <c r="B14311">
        <v>9010405</v>
      </c>
      <c r="C14311">
        <v>3</v>
      </c>
      <c r="D14311">
        <v>2</v>
      </c>
      <c r="E14311">
        <v>2</v>
      </c>
      <c r="F14311" t="s">
        <v>7</v>
      </c>
      <c r="K14311">
        <v>609</v>
      </c>
      <c r="P14311">
        <v>609</v>
      </c>
      <c r="Q14311" s="5">
        <f>VLOOKUP(Table2[[#This Row],[id_heating_system]],$V$2:$W$5,2,0)*Table2[[#This Row],[2019]]</f>
        <v>609</v>
      </c>
      <c r="R14311">
        <v>609</v>
      </c>
    </row>
    <row r="14312" spans="1:18" hidden="1" x14ac:dyDescent="0.25">
      <c r="A14312">
        <v>1</v>
      </c>
      <c r="B14312">
        <v>9010405</v>
      </c>
      <c r="C14312">
        <v>3</v>
      </c>
      <c r="D14312">
        <v>3</v>
      </c>
      <c r="E14312">
        <v>2</v>
      </c>
      <c r="F14312" t="s">
        <v>7</v>
      </c>
      <c r="K14312">
        <v>543</v>
      </c>
      <c r="P14312">
        <v>543</v>
      </c>
      <c r="Q14312" s="5">
        <f>VLOOKUP(Table2[[#This Row],[id_heating_system]],$V$2:$W$5,2,0)*Table2[[#This Row],[2019]]</f>
        <v>543</v>
      </c>
      <c r="R14312">
        <v>543</v>
      </c>
    </row>
    <row r="14313" spans="1:18" hidden="1" x14ac:dyDescent="0.25">
      <c r="A14313">
        <v>1</v>
      </c>
      <c r="B14313">
        <v>9010405</v>
      </c>
      <c r="C14313">
        <v>3</v>
      </c>
      <c r="D14313">
        <v>4</v>
      </c>
      <c r="E14313">
        <v>2</v>
      </c>
      <c r="F14313" t="s">
        <v>7</v>
      </c>
      <c r="K14313">
        <v>859</v>
      </c>
      <c r="P14313">
        <v>859</v>
      </c>
      <c r="Q14313" s="5">
        <f>VLOOKUP(Table2[[#This Row],[id_heating_system]],$V$2:$W$5,2,0)*Table2[[#This Row],[2019]]</f>
        <v>859</v>
      </c>
      <c r="R14313">
        <v>859</v>
      </c>
    </row>
    <row r="14314" spans="1:18" hidden="1" x14ac:dyDescent="0.25">
      <c r="A14314">
        <v>1</v>
      </c>
      <c r="B14314">
        <v>9010405</v>
      </c>
      <c r="C14314">
        <v>3</v>
      </c>
      <c r="D14314">
        <v>5</v>
      </c>
      <c r="E14314">
        <v>2</v>
      </c>
      <c r="F14314" t="s">
        <v>7</v>
      </c>
      <c r="K14314">
        <v>1862</v>
      </c>
      <c r="P14314">
        <v>1862</v>
      </c>
      <c r="Q14314" s="5">
        <f>VLOOKUP(Table2[[#This Row],[id_heating_system]],$V$2:$W$5,2,0)*Table2[[#This Row],[2019]]</f>
        <v>1862</v>
      </c>
      <c r="R14314">
        <v>1862</v>
      </c>
    </row>
    <row r="14315" spans="1:18" hidden="1" x14ac:dyDescent="0.25">
      <c r="A14315">
        <v>1</v>
      </c>
      <c r="B14315">
        <v>9010405</v>
      </c>
      <c r="C14315">
        <v>3</v>
      </c>
      <c r="D14315">
        <v>6</v>
      </c>
      <c r="E14315">
        <v>2</v>
      </c>
      <c r="F14315" t="s">
        <v>7</v>
      </c>
      <c r="K14315">
        <v>1280</v>
      </c>
      <c r="P14315">
        <v>1280</v>
      </c>
      <c r="Q14315" s="5">
        <f>VLOOKUP(Table2[[#This Row],[id_heating_system]],$V$2:$W$5,2,0)*Table2[[#This Row],[2019]]</f>
        <v>1280</v>
      </c>
      <c r="R14315">
        <v>1280</v>
      </c>
    </row>
    <row r="14316" spans="1:18" hidden="1" x14ac:dyDescent="0.25">
      <c r="A14316">
        <v>1</v>
      </c>
      <c r="B14316">
        <v>9010405</v>
      </c>
      <c r="C14316">
        <v>3</v>
      </c>
      <c r="D14316">
        <v>7</v>
      </c>
      <c r="E14316">
        <v>2</v>
      </c>
      <c r="F14316" t="s">
        <v>7</v>
      </c>
      <c r="K14316">
        <v>123</v>
      </c>
      <c r="P14316">
        <v>123</v>
      </c>
      <c r="Q14316" s="5">
        <f>VLOOKUP(Table2[[#This Row],[id_heating_system]],$V$2:$W$5,2,0)*Table2[[#This Row],[2019]]</f>
        <v>123</v>
      </c>
      <c r="R14316">
        <v>123</v>
      </c>
    </row>
    <row r="14317" spans="1:18" hidden="1" x14ac:dyDescent="0.25">
      <c r="A14317">
        <v>1</v>
      </c>
      <c r="B14317">
        <v>9010406</v>
      </c>
      <c r="C14317">
        <v>3</v>
      </c>
      <c r="D14317">
        <v>1</v>
      </c>
      <c r="E14317">
        <v>2</v>
      </c>
      <c r="F14317" t="s">
        <v>7</v>
      </c>
      <c r="K14317">
        <v>0</v>
      </c>
      <c r="P14317">
        <v>0</v>
      </c>
      <c r="Q14317" s="5">
        <f>VLOOKUP(Table2[[#This Row],[id_heating_system]],$V$2:$W$5,2,0)*Table2[[#This Row],[2019]]</f>
        <v>0</v>
      </c>
      <c r="R14317">
        <v>0</v>
      </c>
    </row>
    <row r="14318" spans="1:18" hidden="1" x14ac:dyDescent="0.25">
      <c r="A14318">
        <v>1</v>
      </c>
      <c r="B14318">
        <v>9010406</v>
      </c>
      <c r="C14318">
        <v>3</v>
      </c>
      <c r="D14318">
        <v>2</v>
      </c>
      <c r="E14318">
        <v>2</v>
      </c>
      <c r="F14318" t="s">
        <v>7</v>
      </c>
      <c r="K14318">
        <v>727</v>
      </c>
      <c r="P14318">
        <v>727</v>
      </c>
      <c r="Q14318" s="5">
        <f>VLOOKUP(Table2[[#This Row],[id_heating_system]],$V$2:$W$5,2,0)*Table2[[#This Row],[2019]]</f>
        <v>727</v>
      </c>
      <c r="R14318">
        <v>727</v>
      </c>
    </row>
    <row r="14319" spans="1:18" hidden="1" x14ac:dyDescent="0.25">
      <c r="A14319">
        <v>1</v>
      </c>
      <c r="B14319">
        <v>9010406</v>
      </c>
      <c r="C14319">
        <v>3</v>
      </c>
      <c r="D14319">
        <v>3</v>
      </c>
      <c r="E14319">
        <v>2</v>
      </c>
      <c r="F14319" t="s">
        <v>7</v>
      </c>
      <c r="K14319">
        <v>592</v>
      </c>
      <c r="P14319">
        <v>592</v>
      </c>
      <c r="Q14319" s="5">
        <f>VLOOKUP(Table2[[#This Row],[id_heating_system]],$V$2:$W$5,2,0)*Table2[[#This Row],[2019]]</f>
        <v>592</v>
      </c>
      <c r="R14319">
        <v>592</v>
      </c>
    </row>
    <row r="14320" spans="1:18" hidden="1" x14ac:dyDescent="0.25">
      <c r="A14320">
        <v>1</v>
      </c>
      <c r="B14320">
        <v>9010406</v>
      </c>
      <c r="C14320">
        <v>3</v>
      </c>
      <c r="D14320">
        <v>4</v>
      </c>
      <c r="E14320">
        <v>2</v>
      </c>
      <c r="F14320" t="s">
        <v>7</v>
      </c>
      <c r="K14320">
        <v>739</v>
      </c>
      <c r="P14320">
        <v>739</v>
      </c>
      <c r="Q14320" s="5">
        <f>VLOOKUP(Table2[[#This Row],[id_heating_system]],$V$2:$W$5,2,0)*Table2[[#This Row],[2019]]</f>
        <v>739</v>
      </c>
      <c r="R14320">
        <v>739</v>
      </c>
    </row>
    <row r="14321" spans="1:18" hidden="1" x14ac:dyDescent="0.25">
      <c r="A14321">
        <v>1</v>
      </c>
      <c r="B14321">
        <v>9010406</v>
      </c>
      <c r="C14321">
        <v>3</v>
      </c>
      <c r="D14321">
        <v>5</v>
      </c>
      <c r="E14321">
        <v>2</v>
      </c>
      <c r="F14321" t="s">
        <v>7</v>
      </c>
      <c r="K14321">
        <v>1607</v>
      </c>
      <c r="P14321">
        <v>1607</v>
      </c>
      <c r="Q14321" s="5">
        <f>VLOOKUP(Table2[[#This Row],[id_heating_system]],$V$2:$W$5,2,0)*Table2[[#This Row],[2019]]</f>
        <v>1607</v>
      </c>
      <c r="R14321">
        <v>1607</v>
      </c>
    </row>
    <row r="14322" spans="1:18" hidden="1" x14ac:dyDescent="0.25">
      <c r="A14322">
        <v>1</v>
      </c>
      <c r="B14322">
        <v>9010406</v>
      </c>
      <c r="C14322">
        <v>3</v>
      </c>
      <c r="D14322">
        <v>6</v>
      </c>
      <c r="E14322">
        <v>2</v>
      </c>
      <c r="F14322" t="s">
        <v>7</v>
      </c>
      <c r="K14322">
        <v>1532</v>
      </c>
      <c r="P14322">
        <v>1532</v>
      </c>
      <c r="Q14322" s="5">
        <f>VLOOKUP(Table2[[#This Row],[id_heating_system]],$V$2:$W$5,2,0)*Table2[[#This Row],[2019]]</f>
        <v>1532</v>
      </c>
      <c r="R14322">
        <v>1532</v>
      </c>
    </row>
    <row r="14323" spans="1:18" hidden="1" x14ac:dyDescent="0.25">
      <c r="A14323">
        <v>1</v>
      </c>
      <c r="B14323">
        <v>9010406</v>
      </c>
      <c r="C14323">
        <v>3</v>
      </c>
      <c r="D14323">
        <v>7</v>
      </c>
      <c r="E14323">
        <v>2</v>
      </c>
      <c r="F14323" t="s">
        <v>7</v>
      </c>
      <c r="K14323">
        <v>131</v>
      </c>
      <c r="P14323">
        <v>131</v>
      </c>
      <c r="Q14323" s="5">
        <f>VLOOKUP(Table2[[#This Row],[id_heating_system]],$V$2:$W$5,2,0)*Table2[[#This Row],[2019]]</f>
        <v>131</v>
      </c>
      <c r="R14323">
        <v>131</v>
      </c>
    </row>
    <row r="14324" spans="1:18" hidden="1" x14ac:dyDescent="0.25">
      <c r="A14324">
        <v>1</v>
      </c>
      <c r="B14324">
        <v>9010407</v>
      </c>
      <c r="C14324">
        <v>3</v>
      </c>
      <c r="D14324">
        <v>1</v>
      </c>
      <c r="E14324">
        <v>2</v>
      </c>
      <c r="F14324" t="s">
        <v>7</v>
      </c>
      <c r="K14324">
        <v>69</v>
      </c>
      <c r="P14324">
        <v>69</v>
      </c>
      <c r="Q14324" s="5">
        <f>VLOOKUP(Table2[[#This Row],[id_heating_system]],$V$2:$W$5,2,0)*Table2[[#This Row],[2019]]</f>
        <v>69</v>
      </c>
      <c r="R14324">
        <v>69</v>
      </c>
    </row>
    <row r="14325" spans="1:18" hidden="1" x14ac:dyDescent="0.25">
      <c r="A14325">
        <v>1</v>
      </c>
      <c r="B14325">
        <v>9010407</v>
      </c>
      <c r="C14325">
        <v>3</v>
      </c>
      <c r="D14325">
        <v>2</v>
      </c>
      <c r="E14325">
        <v>2</v>
      </c>
      <c r="F14325" t="s">
        <v>7</v>
      </c>
      <c r="K14325">
        <v>1779</v>
      </c>
      <c r="P14325">
        <v>1779</v>
      </c>
      <c r="Q14325" s="5">
        <f>VLOOKUP(Table2[[#This Row],[id_heating_system]],$V$2:$W$5,2,0)*Table2[[#This Row],[2019]]</f>
        <v>1779</v>
      </c>
      <c r="R14325">
        <v>1779</v>
      </c>
    </row>
    <row r="14326" spans="1:18" hidden="1" x14ac:dyDescent="0.25">
      <c r="A14326">
        <v>1</v>
      </c>
      <c r="B14326">
        <v>9010407</v>
      </c>
      <c r="C14326">
        <v>3</v>
      </c>
      <c r="D14326">
        <v>3</v>
      </c>
      <c r="E14326">
        <v>2</v>
      </c>
      <c r="F14326" t="s">
        <v>7</v>
      </c>
      <c r="K14326">
        <v>0</v>
      </c>
      <c r="P14326">
        <v>0</v>
      </c>
      <c r="Q14326" s="5">
        <f>VLOOKUP(Table2[[#This Row],[id_heating_system]],$V$2:$W$5,2,0)*Table2[[#This Row],[2019]]</f>
        <v>0</v>
      </c>
      <c r="R14326">
        <v>0</v>
      </c>
    </row>
    <row r="14327" spans="1:18" hidden="1" x14ac:dyDescent="0.25">
      <c r="A14327">
        <v>1</v>
      </c>
      <c r="B14327">
        <v>9010407</v>
      </c>
      <c r="C14327">
        <v>3</v>
      </c>
      <c r="D14327">
        <v>4</v>
      </c>
      <c r="E14327">
        <v>2</v>
      </c>
      <c r="F14327" t="s">
        <v>7</v>
      </c>
      <c r="K14327">
        <v>1786</v>
      </c>
      <c r="P14327">
        <v>1786</v>
      </c>
      <c r="Q14327" s="5">
        <f>VLOOKUP(Table2[[#This Row],[id_heating_system]],$V$2:$W$5,2,0)*Table2[[#This Row],[2019]]</f>
        <v>1786</v>
      </c>
      <c r="R14327">
        <v>1786</v>
      </c>
    </row>
    <row r="14328" spans="1:18" hidden="1" x14ac:dyDescent="0.25">
      <c r="A14328">
        <v>1</v>
      </c>
      <c r="B14328">
        <v>9010407</v>
      </c>
      <c r="C14328">
        <v>3</v>
      </c>
      <c r="D14328">
        <v>5</v>
      </c>
      <c r="E14328">
        <v>2</v>
      </c>
      <c r="F14328" t="s">
        <v>7</v>
      </c>
      <c r="K14328">
        <v>533</v>
      </c>
      <c r="P14328">
        <v>533</v>
      </c>
      <c r="Q14328" s="5">
        <f>VLOOKUP(Table2[[#This Row],[id_heating_system]],$V$2:$W$5,2,0)*Table2[[#This Row],[2019]]</f>
        <v>533</v>
      </c>
      <c r="R14328">
        <v>533</v>
      </c>
    </row>
    <row r="14329" spans="1:18" hidden="1" x14ac:dyDescent="0.25">
      <c r="A14329">
        <v>1</v>
      </c>
      <c r="B14329">
        <v>9010407</v>
      </c>
      <c r="C14329">
        <v>3</v>
      </c>
      <c r="D14329">
        <v>6</v>
      </c>
      <c r="E14329">
        <v>2</v>
      </c>
      <c r="F14329" t="s">
        <v>7</v>
      </c>
      <c r="K14329">
        <v>937</v>
      </c>
      <c r="P14329">
        <v>937</v>
      </c>
      <c r="Q14329" s="5">
        <f>VLOOKUP(Table2[[#This Row],[id_heating_system]],$V$2:$W$5,2,0)*Table2[[#This Row],[2019]]</f>
        <v>937</v>
      </c>
      <c r="R14329">
        <v>937</v>
      </c>
    </row>
    <row r="14330" spans="1:18" hidden="1" x14ac:dyDescent="0.25">
      <c r="A14330">
        <v>1</v>
      </c>
      <c r="B14330">
        <v>9010407</v>
      </c>
      <c r="C14330">
        <v>3</v>
      </c>
      <c r="D14330">
        <v>7</v>
      </c>
      <c r="E14330">
        <v>2</v>
      </c>
      <c r="F14330" t="s">
        <v>7</v>
      </c>
      <c r="K14330">
        <v>180</v>
      </c>
      <c r="P14330">
        <v>180</v>
      </c>
      <c r="Q14330" s="5">
        <f>VLOOKUP(Table2[[#This Row],[id_heating_system]],$V$2:$W$5,2,0)*Table2[[#This Row],[2019]]</f>
        <v>180</v>
      </c>
      <c r="R14330">
        <v>180</v>
      </c>
    </row>
    <row r="14331" spans="1:18" hidden="1" x14ac:dyDescent="0.25">
      <c r="A14331">
        <v>1</v>
      </c>
      <c r="B14331">
        <v>9010408</v>
      </c>
      <c r="C14331">
        <v>3</v>
      </c>
      <c r="D14331">
        <v>1</v>
      </c>
      <c r="E14331">
        <v>2</v>
      </c>
      <c r="F14331" t="s">
        <v>7</v>
      </c>
      <c r="K14331">
        <v>888</v>
      </c>
      <c r="P14331">
        <v>888</v>
      </c>
      <c r="Q14331" s="5">
        <f>VLOOKUP(Table2[[#This Row],[id_heating_system]],$V$2:$W$5,2,0)*Table2[[#This Row],[2019]]</f>
        <v>888</v>
      </c>
      <c r="R14331">
        <v>888</v>
      </c>
    </row>
    <row r="14332" spans="1:18" hidden="1" x14ac:dyDescent="0.25">
      <c r="A14332">
        <v>1</v>
      </c>
      <c r="B14332">
        <v>9010408</v>
      </c>
      <c r="C14332">
        <v>3</v>
      </c>
      <c r="D14332">
        <v>2</v>
      </c>
      <c r="E14332">
        <v>2</v>
      </c>
      <c r="F14332" t="s">
        <v>7</v>
      </c>
      <c r="K14332">
        <v>767</v>
      </c>
      <c r="P14332">
        <v>767</v>
      </c>
      <c r="Q14332" s="5">
        <f>VLOOKUP(Table2[[#This Row],[id_heating_system]],$V$2:$W$5,2,0)*Table2[[#This Row],[2019]]</f>
        <v>767</v>
      </c>
      <c r="R14332">
        <v>767</v>
      </c>
    </row>
    <row r="14333" spans="1:18" hidden="1" x14ac:dyDescent="0.25">
      <c r="A14333">
        <v>1</v>
      </c>
      <c r="B14333">
        <v>9010408</v>
      </c>
      <c r="C14333">
        <v>3</v>
      </c>
      <c r="D14333">
        <v>3</v>
      </c>
      <c r="E14333">
        <v>2</v>
      </c>
      <c r="F14333" t="s">
        <v>7</v>
      </c>
      <c r="K14333">
        <v>175</v>
      </c>
      <c r="P14333">
        <v>175</v>
      </c>
      <c r="Q14333" s="5">
        <f>VLOOKUP(Table2[[#This Row],[id_heating_system]],$V$2:$W$5,2,0)*Table2[[#This Row],[2019]]</f>
        <v>175</v>
      </c>
      <c r="R14333">
        <v>175</v>
      </c>
    </row>
    <row r="14334" spans="1:18" hidden="1" x14ac:dyDescent="0.25">
      <c r="A14334">
        <v>1</v>
      </c>
      <c r="B14334">
        <v>9010408</v>
      </c>
      <c r="C14334">
        <v>3</v>
      </c>
      <c r="D14334">
        <v>4</v>
      </c>
      <c r="E14334">
        <v>2</v>
      </c>
      <c r="F14334" t="s">
        <v>7</v>
      </c>
      <c r="K14334">
        <v>1078</v>
      </c>
      <c r="P14334">
        <v>1078</v>
      </c>
      <c r="Q14334" s="5">
        <f>VLOOKUP(Table2[[#This Row],[id_heating_system]],$V$2:$W$5,2,0)*Table2[[#This Row],[2019]]</f>
        <v>1078</v>
      </c>
      <c r="R14334">
        <v>1078</v>
      </c>
    </row>
    <row r="14335" spans="1:18" hidden="1" x14ac:dyDescent="0.25">
      <c r="A14335">
        <v>1</v>
      </c>
      <c r="B14335">
        <v>9010408</v>
      </c>
      <c r="C14335">
        <v>3</v>
      </c>
      <c r="D14335">
        <v>5</v>
      </c>
      <c r="E14335">
        <v>2</v>
      </c>
      <c r="F14335" t="s">
        <v>7</v>
      </c>
      <c r="K14335">
        <v>1430</v>
      </c>
      <c r="P14335">
        <v>1430</v>
      </c>
      <c r="Q14335" s="5">
        <f>VLOOKUP(Table2[[#This Row],[id_heating_system]],$V$2:$W$5,2,0)*Table2[[#This Row],[2019]]</f>
        <v>1430</v>
      </c>
      <c r="R14335">
        <v>1430</v>
      </c>
    </row>
    <row r="14336" spans="1:18" hidden="1" x14ac:dyDescent="0.25">
      <c r="A14336">
        <v>1</v>
      </c>
      <c r="B14336">
        <v>9010408</v>
      </c>
      <c r="C14336">
        <v>3</v>
      </c>
      <c r="D14336">
        <v>6</v>
      </c>
      <c r="E14336">
        <v>2</v>
      </c>
      <c r="F14336" t="s">
        <v>7</v>
      </c>
      <c r="K14336">
        <v>1984</v>
      </c>
      <c r="P14336">
        <v>1984</v>
      </c>
      <c r="Q14336" s="5">
        <f>VLOOKUP(Table2[[#This Row],[id_heating_system]],$V$2:$W$5,2,0)*Table2[[#This Row],[2019]]</f>
        <v>1984</v>
      </c>
      <c r="R14336">
        <v>1984</v>
      </c>
    </row>
    <row r="14337" spans="1:18" hidden="1" x14ac:dyDescent="0.25">
      <c r="A14337">
        <v>1</v>
      </c>
      <c r="B14337">
        <v>9010408</v>
      </c>
      <c r="C14337">
        <v>3</v>
      </c>
      <c r="D14337">
        <v>7</v>
      </c>
      <c r="E14337">
        <v>2</v>
      </c>
      <c r="F14337" t="s">
        <v>7</v>
      </c>
      <c r="K14337">
        <v>191</v>
      </c>
      <c r="P14337">
        <v>191</v>
      </c>
      <c r="Q14337" s="5">
        <f>VLOOKUP(Table2[[#This Row],[id_heating_system]],$V$2:$W$5,2,0)*Table2[[#This Row],[2019]]</f>
        <v>191</v>
      </c>
      <c r="R14337">
        <v>191</v>
      </c>
    </row>
    <row r="14338" spans="1:18" hidden="1" x14ac:dyDescent="0.25">
      <c r="A14338">
        <v>1</v>
      </c>
      <c r="B14338">
        <v>9010409</v>
      </c>
      <c r="C14338">
        <v>3</v>
      </c>
      <c r="D14338">
        <v>1</v>
      </c>
      <c r="E14338">
        <v>2</v>
      </c>
      <c r="F14338" t="s">
        <v>7</v>
      </c>
      <c r="K14338">
        <v>0</v>
      </c>
      <c r="P14338">
        <v>0</v>
      </c>
      <c r="Q14338" s="5">
        <f>VLOOKUP(Table2[[#This Row],[id_heating_system]],$V$2:$W$5,2,0)*Table2[[#This Row],[2019]]</f>
        <v>0</v>
      </c>
      <c r="R14338">
        <v>0</v>
      </c>
    </row>
    <row r="14339" spans="1:18" hidden="1" x14ac:dyDescent="0.25">
      <c r="A14339">
        <v>1</v>
      </c>
      <c r="B14339">
        <v>9010409</v>
      </c>
      <c r="C14339">
        <v>3</v>
      </c>
      <c r="D14339">
        <v>2</v>
      </c>
      <c r="E14339">
        <v>2</v>
      </c>
      <c r="F14339" t="s">
        <v>7</v>
      </c>
      <c r="K14339">
        <v>518</v>
      </c>
      <c r="P14339">
        <v>518</v>
      </c>
      <c r="Q14339" s="5">
        <f>VLOOKUP(Table2[[#This Row],[id_heating_system]],$V$2:$W$5,2,0)*Table2[[#This Row],[2019]]</f>
        <v>518</v>
      </c>
      <c r="R14339">
        <v>518</v>
      </c>
    </row>
    <row r="14340" spans="1:18" hidden="1" x14ac:dyDescent="0.25">
      <c r="A14340">
        <v>1</v>
      </c>
      <c r="B14340">
        <v>9010409</v>
      </c>
      <c r="C14340">
        <v>3</v>
      </c>
      <c r="D14340">
        <v>3</v>
      </c>
      <c r="E14340">
        <v>2</v>
      </c>
      <c r="F14340" t="s">
        <v>7</v>
      </c>
      <c r="K14340">
        <v>407</v>
      </c>
      <c r="P14340">
        <v>407</v>
      </c>
      <c r="Q14340" s="5">
        <f>VLOOKUP(Table2[[#This Row],[id_heating_system]],$V$2:$W$5,2,0)*Table2[[#This Row],[2019]]</f>
        <v>407</v>
      </c>
      <c r="R14340">
        <v>407</v>
      </c>
    </row>
    <row r="14341" spans="1:18" hidden="1" x14ac:dyDescent="0.25">
      <c r="A14341">
        <v>1</v>
      </c>
      <c r="B14341">
        <v>9010409</v>
      </c>
      <c r="C14341">
        <v>3</v>
      </c>
      <c r="D14341">
        <v>4</v>
      </c>
      <c r="E14341">
        <v>2</v>
      </c>
      <c r="F14341" t="s">
        <v>7</v>
      </c>
      <c r="K14341">
        <v>296</v>
      </c>
      <c r="P14341">
        <v>296</v>
      </c>
      <c r="Q14341" s="5">
        <f>VLOOKUP(Table2[[#This Row],[id_heating_system]],$V$2:$W$5,2,0)*Table2[[#This Row],[2019]]</f>
        <v>296</v>
      </c>
      <c r="R14341">
        <v>296</v>
      </c>
    </row>
    <row r="14342" spans="1:18" hidden="1" x14ac:dyDescent="0.25">
      <c r="A14342">
        <v>1</v>
      </c>
      <c r="B14342">
        <v>9010409</v>
      </c>
      <c r="C14342">
        <v>3</v>
      </c>
      <c r="D14342">
        <v>5</v>
      </c>
      <c r="E14342">
        <v>2</v>
      </c>
      <c r="F14342" t="s">
        <v>7</v>
      </c>
      <c r="K14342">
        <v>960</v>
      </c>
      <c r="P14342">
        <v>960</v>
      </c>
      <c r="Q14342" s="5">
        <f>VLOOKUP(Table2[[#This Row],[id_heating_system]],$V$2:$W$5,2,0)*Table2[[#This Row],[2019]]</f>
        <v>960</v>
      </c>
      <c r="R14342">
        <v>960</v>
      </c>
    </row>
    <row r="14343" spans="1:18" hidden="1" x14ac:dyDescent="0.25">
      <c r="A14343">
        <v>1</v>
      </c>
      <c r="B14343">
        <v>9010409</v>
      </c>
      <c r="C14343">
        <v>3</v>
      </c>
      <c r="D14343">
        <v>6</v>
      </c>
      <c r="E14343">
        <v>2</v>
      </c>
      <c r="F14343" t="s">
        <v>7</v>
      </c>
      <c r="K14343">
        <v>1361</v>
      </c>
      <c r="P14343">
        <v>1361</v>
      </c>
      <c r="Q14343" s="5">
        <f>VLOOKUP(Table2[[#This Row],[id_heating_system]],$V$2:$W$5,2,0)*Table2[[#This Row],[2019]]</f>
        <v>1361</v>
      </c>
      <c r="R14343">
        <v>1361</v>
      </c>
    </row>
    <row r="14344" spans="1:18" hidden="1" x14ac:dyDescent="0.25">
      <c r="A14344">
        <v>1</v>
      </c>
      <c r="B14344">
        <v>9010409</v>
      </c>
      <c r="C14344">
        <v>3</v>
      </c>
      <c r="D14344">
        <v>7</v>
      </c>
      <c r="E14344">
        <v>2</v>
      </c>
      <c r="F14344" t="s">
        <v>7</v>
      </c>
      <c r="K14344">
        <v>143</v>
      </c>
      <c r="P14344">
        <v>143</v>
      </c>
      <c r="Q14344" s="5">
        <f>VLOOKUP(Table2[[#This Row],[id_heating_system]],$V$2:$W$5,2,0)*Table2[[#This Row],[2019]]</f>
        <v>143</v>
      </c>
      <c r="R14344">
        <v>143</v>
      </c>
    </row>
    <row r="14345" spans="1:18" hidden="1" x14ac:dyDescent="0.25">
      <c r="A14345">
        <v>1</v>
      </c>
      <c r="B14345">
        <v>9020101</v>
      </c>
      <c r="C14345">
        <v>3</v>
      </c>
      <c r="D14345">
        <v>1</v>
      </c>
      <c r="E14345">
        <v>2</v>
      </c>
      <c r="F14345" t="s">
        <v>7</v>
      </c>
      <c r="K14345">
        <v>1711</v>
      </c>
      <c r="P14345">
        <v>1711</v>
      </c>
      <c r="Q14345" s="5">
        <f>VLOOKUP(Table2[[#This Row],[id_heating_system]],$V$2:$W$5,2,0)*Table2[[#This Row],[2019]]</f>
        <v>1711</v>
      </c>
      <c r="R14345">
        <v>1711</v>
      </c>
    </row>
    <row r="14346" spans="1:18" hidden="1" x14ac:dyDescent="0.25">
      <c r="A14346">
        <v>1</v>
      </c>
      <c r="B14346">
        <v>9020101</v>
      </c>
      <c r="C14346">
        <v>3</v>
      </c>
      <c r="D14346">
        <v>2</v>
      </c>
      <c r="E14346">
        <v>2</v>
      </c>
      <c r="F14346" t="s">
        <v>7</v>
      </c>
      <c r="K14346">
        <v>0</v>
      </c>
      <c r="P14346">
        <v>0</v>
      </c>
      <c r="Q14346" s="5">
        <f>VLOOKUP(Table2[[#This Row],[id_heating_system]],$V$2:$W$5,2,0)*Table2[[#This Row],[2019]]</f>
        <v>0</v>
      </c>
      <c r="R14346">
        <v>0</v>
      </c>
    </row>
    <row r="14347" spans="1:18" hidden="1" x14ac:dyDescent="0.25">
      <c r="A14347">
        <v>1</v>
      </c>
      <c r="B14347">
        <v>9020101</v>
      </c>
      <c r="C14347">
        <v>3</v>
      </c>
      <c r="D14347">
        <v>3</v>
      </c>
      <c r="E14347">
        <v>2</v>
      </c>
      <c r="F14347" t="s">
        <v>7</v>
      </c>
      <c r="K14347">
        <v>0</v>
      </c>
      <c r="P14347">
        <v>0</v>
      </c>
      <c r="Q14347" s="5">
        <f>VLOOKUP(Table2[[#This Row],[id_heating_system]],$V$2:$W$5,2,0)*Table2[[#This Row],[2019]]</f>
        <v>0</v>
      </c>
      <c r="R14347">
        <v>0</v>
      </c>
    </row>
    <row r="14348" spans="1:18" hidden="1" x14ac:dyDescent="0.25">
      <c r="A14348">
        <v>1</v>
      </c>
      <c r="B14348">
        <v>9020101</v>
      </c>
      <c r="C14348">
        <v>3</v>
      </c>
      <c r="D14348">
        <v>4</v>
      </c>
      <c r="E14348">
        <v>2</v>
      </c>
      <c r="F14348" t="s">
        <v>7</v>
      </c>
      <c r="K14348">
        <v>904</v>
      </c>
      <c r="P14348">
        <v>904</v>
      </c>
      <c r="Q14348" s="5">
        <f>VLOOKUP(Table2[[#This Row],[id_heating_system]],$V$2:$W$5,2,0)*Table2[[#This Row],[2019]]</f>
        <v>904</v>
      </c>
      <c r="R14348">
        <v>904</v>
      </c>
    </row>
    <row r="14349" spans="1:18" hidden="1" x14ac:dyDescent="0.25">
      <c r="A14349">
        <v>1</v>
      </c>
      <c r="B14349">
        <v>9020101</v>
      </c>
      <c r="C14349">
        <v>3</v>
      </c>
      <c r="D14349">
        <v>5</v>
      </c>
      <c r="E14349">
        <v>2</v>
      </c>
      <c r="F14349" t="s">
        <v>7</v>
      </c>
      <c r="K14349">
        <v>129</v>
      </c>
      <c r="P14349">
        <v>129</v>
      </c>
      <c r="Q14349" s="5">
        <f>VLOOKUP(Table2[[#This Row],[id_heating_system]],$V$2:$W$5,2,0)*Table2[[#This Row],[2019]]</f>
        <v>129</v>
      </c>
      <c r="R14349">
        <v>129</v>
      </c>
    </row>
    <row r="14350" spans="1:18" hidden="1" x14ac:dyDescent="0.25">
      <c r="A14350">
        <v>1</v>
      </c>
      <c r="B14350">
        <v>9020101</v>
      </c>
      <c r="C14350">
        <v>3</v>
      </c>
      <c r="D14350">
        <v>6</v>
      </c>
      <c r="E14350">
        <v>2</v>
      </c>
      <c r="F14350" t="s">
        <v>7</v>
      </c>
      <c r="K14350">
        <v>81</v>
      </c>
      <c r="P14350">
        <v>81</v>
      </c>
      <c r="Q14350" s="5">
        <f>VLOOKUP(Table2[[#This Row],[id_heating_system]],$V$2:$W$5,2,0)*Table2[[#This Row],[2019]]</f>
        <v>81</v>
      </c>
      <c r="R14350">
        <v>81</v>
      </c>
    </row>
    <row r="14351" spans="1:18" hidden="1" x14ac:dyDescent="0.25">
      <c r="A14351">
        <v>1</v>
      </c>
      <c r="B14351">
        <v>9020101</v>
      </c>
      <c r="C14351">
        <v>3</v>
      </c>
      <c r="D14351">
        <v>7</v>
      </c>
      <c r="E14351">
        <v>2</v>
      </c>
      <c r="F14351" t="s">
        <v>7</v>
      </c>
      <c r="K14351">
        <v>1</v>
      </c>
      <c r="P14351">
        <v>1</v>
      </c>
      <c r="Q14351" s="5">
        <f>VLOOKUP(Table2[[#This Row],[id_heating_system]],$V$2:$W$5,2,0)*Table2[[#This Row],[2019]]</f>
        <v>1</v>
      </c>
      <c r="R14351">
        <v>1</v>
      </c>
    </row>
    <row r="14352" spans="1:18" hidden="1" x14ac:dyDescent="0.25">
      <c r="A14352">
        <v>1</v>
      </c>
      <c r="B14352">
        <v>9020102</v>
      </c>
      <c r="C14352">
        <v>3</v>
      </c>
      <c r="D14352">
        <v>1</v>
      </c>
      <c r="E14352">
        <v>2</v>
      </c>
      <c r="F14352" t="s">
        <v>7</v>
      </c>
      <c r="K14352">
        <v>13023</v>
      </c>
      <c r="P14352">
        <v>13023</v>
      </c>
      <c r="Q14352" s="5">
        <f>VLOOKUP(Table2[[#This Row],[id_heating_system]],$V$2:$W$5,2,0)*Table2[[#This Row],[2019]]</f>
        <v>13023</v>
      </c>
      <c r="R14352">
        <v>13023</v>
      </c>
    </row>
    <row r="14353" spans="1:18" hidden="1" x14ac:dyDescent="0.25">
      <c r="A14353">
        <v>1</v>
      </c>
      <c r="B14353">
        <v>9020102</v>
      </c>
      <c r="C14353">
        <v>3</v>
      </c>
      <c r="D14353">
        <v>2</v>
      </c>
      <c r="E14353">
        <v>2</v>
      </c>
      <c r="F14353" t="s">
        <v>7</v>
      </c>
      <c r="K14353">
        <v>0</v>
      </c>
      <c r="P14353">
        <v>0</v>
      </c>
      <c r="Q14353" s="5">
        <f>VLOOKUP(Table2[[#This Row],[id_heating_system]],$V$2:$W$5,2,0)*Table2[[#This Row],[2019]]</f>
        <v>0</v>
      </c>
      <c r="R14353">
        <v>0</v>
      </c>
    </row>
    <row r="14354" spans="1:18" hidden="1" x14ac:dyDescent="0.25">
      <c r="A14354">
        <v>1</v>
      </c>
      <c r="B14354">
        <v>9020102</v>
      </c>
      <c r="C14354">
        <v>3</v>
      </c>
      <c r="D14354">
        <v>3</v>
      </c>
      <c r="E14354">
        <v>2</v>
      </c>
      <c r="F14354" t="s">
        <v>7</v>
      </c>
      <c r="K14354">
        <v>0</v>
      </c>
      <c r="P14354">
        <v>0</v>
      </c>
      <c r="Q14354" s="5">
        <f>VLOOKUP(Table2[[#This Row],[id_heating_system]],$V$2:$W$5,2,0)*Table2[[#This Row],[2019]]</f>
        <v>0</v>
      </c>
      <c r="R14354">
        <v>0</v>
      </c>
    </row>
    <row r="14355" spans="1:18" hidden="1" x14ac:dyDescent="0.25">
      <c r="A14355">
        <v>1</v>
      </c>
      <c r="B14355">
        <v>9020102</v>
      </c>
      <c r="C14355">
        <v>3</v>
      </c>
      <c r="D14355">
        <v>4</v>
      </c>
      <c r="E14355">
        <v>2</v>
      </c>
      <c r="F14355" t="s">
        <v>7</v>
      </c>
      <c r="K14355">
        <v>326</v>
      </c>
      <c r="P14355">
        <v>326</v>
      </c>
      <c r="Q14355" s="5">
        <f>VLOOKUP(Table2[[#This Row],[id_heating_system]],$V$2:$W$5,2,0)*Table2[[#This Row],[2019]]</f>
        <v>326</v>
      </c>
      <c r="R14355">
        <v>326</v>
      </c>
    </row>
    <row r="14356" spans="1:18" hidden="1" x14ac:dyDescent="0.25">
      <c r="A14356">
        <v>1</v>
      </c>
      <c r="B14356">
        <v>9020102</v>
      </c>
      <c r="C14356">
        <v>3</v>
      </c>
      <c r="D14356">
        <v>5</v>
      </c>
      <c r="E14356">
        <v>2</v>
      </c>
      <c r="F14356" t="s">
        <v>7</v>
      </c>
      <c r="K14356">
        <v>0</v>
      </c>
      <c r="P14356">
        <v>0</v>
      </c>
      <c r="Q14356" s="5">
        <f>VLOOKUP(Table2[[#This Row],[id_heating_system]],$V$2:$W$5,2,0)*Table2[[#This Row],[2019]]</f>
        <v>0</v>
      </c>
      <c r="R14356">
        <v>0</v>
      </c>
    </row>
    <row r="14357" spans="1:18" hidden="1" x14ac:dyDescent="0.25">
      <c r="A14357">
        <v>1</v>
      </c>
      <c r="B14357">
        <v>9020102</v>
      </c>
      <c r="C14357">
        <v>3</v>
      </c>
      <c r="D14357">
        <v>6</v>
      </c>
      <c r="E14357">
        <v>2</v>
      </c>
      <c r="F14357" t="s">
        <v>7</v>
      </c>
      <c r="K14357">
        <v>20</v>
      </c>
      <c r="P14357">
        <v>20</v>
      </c>
      <c r="Q14357" s="5">
        <f>VLOOKUP(Table2[[#This Row],[id_heating_system]],$V$2:$W$5,2,0)*Table2[[#This Row],[2019]]</f>
        <v>20</v>
      </c>
      <c r="R14357">
        <v>20</v>
      </c>
    </row>
    <row r="14358" spans="1:18" hidden="1" x14ac:dyDescent="0.25">
      <c r="A14358">
        <v>1</v>
      </c>
      <c r="B14358">
        <v>9020102</v>
      </c>
      <c r="C14358">
        <v>3</v>
      </c>
      <c r="D14358">
        <v>7</v>
      </c>
      <c r="E14358">
        <v>2</v>
      </c>
      <c r="F14358" t="s">
        <v>7</v>
      </c>
      <c r="K14358">
        <v>0</v>
      </c>
      <c r="P14358">
        <v>0</v>
      </c>
      <c r="Q14358" s="5">
        <f>VLOOKUP(Table2[[#This Row],[id_heating_system]],$V$2:$W$5,2,0)*Table2[[#This Row],[2019]]</f>
        <v>0</v>
      </c>
      <c r="R14358">
        <v>0</v>
      </c>
    </row>
    <row r="14359" spans="1:18" hidden="1" x14ac:dyDescent="0.25">
      <c r="A14359">
        <v>1</v>
      </c>
      <c r="B14359">
        <v>9020103</v>
      </c>
      <c r="C14359">
        <v>3</v>
      </c>
      <c r="D14359">
        <v>1</v>
      </c>
      <c r="E14359">
        <v>2</v>
      </c>
      <c r="F14359" t="s">
        <v>7</v>
      </c>
      <c r="K14359">
        <v>764</v>
      </c>
      <c r="P14359">
        <v>764</v>
      </c>
      <c r="Q14359" s="5">
        <f>VLOOKUP(Table2[[#This Row],[id_heating_system]],$V$2:$W$5,2,0)*Table2[[#This Row],[2019]]</f>
        <v>764</v>
      </c>
      <c r="R14359">
        <v>764</v>
      </c>
    </row>
    <row r="14360" spans="1:18" hidden="1" x14ac:dyDescent="0.25">
      <c r="A14360">
        <v>1</v>
      </c>
      <c r="B14360">
        <v>9020103</v>
      </c>
      <c r="C14360">
        <v>3</v>
      </c>
      <c r="D14360">
        <v>2</v>
      </c>
      <c r="E14360">
        <v>2</v>
      </c>
      <c r="F14360" t="s">
        <v>7</v>
      </c>
      <c r="K14360">
        <v>0</v>
      </c>
      <c r="P14360">
        <v>0</v>
      </c>
      <c r="Q14360" s="5">
        <f>VLOOKUP(Table2[[#This Row],[id_heating_system]],$V$2:$W$5,2,0)*Table2[[#This Row],[2019]]</f>
        <v>0</v>
      </c>
      <c r="R14360">
        <v>0</v>
      </c>
    </row>
    <row r="14361" spans="1:18" hidden="1" x14ac:dyDescent="0.25">
      <c r="A14361">
        <v>1</v>
      </c>
      <c r="B14361">
        <v>9020103</v>
      </c>
      <c r="C14361">
        <v>3</v>
      </c>
      <c r="D14361">
        <v>3</v>
      </c>
      <c r="E14361">
        <v>2</v>
      </c>
      <c r="F14361" t="s">
        <v>7</v>
      </c>
      <c r="K14361">
        <v>0</v>
      </c>
      <c r="P14361">
        <v>0</v>
      </c>
      <c r="Q14361" s="5">
        <f>VLOOKUP(Table2[[#This Row],[id_heating_system]],$V$2:$W$5,2,0)*Table2[[#This Row],[2019]]</f>
        <v>0</v>
      </c>
      <c r="R14361">
        <v>0</v>
      </c>
    </row>
    <row r="14362" spans="1:18" hidden="1" x14ac:dyDescent="0.25">
      <c r="A14362">
        <v>1</v>
      </c>
      <c r="B14362">
        <v>9020103</v>
      </c>
      <c r="C14362">
        <v>3</v>
      </c>
      <c r="D14362">
        <v>4</v>
      </c>
      <c r="E14362">
        <v>2</v>
      </c>
      <c r="F14362" t="s">
        <v>7</v>
      </c>
      <c r="K14362">
        <v>278</v>
      </c>
      <c r="P14362">
        <v>278</v>
      </c>
      <c r="Q14362" s="5">
        <f>VLOOKUP(Table2[[#This Row],[id_heating_system]],$V$2:$W$5,2,0)*Table2[[#This Row],[2019]]</f>
        <v>278</v>
      </c>
      <c r="R14362">
        <v>278</v>
      </c>
    </row>
    <row r="14363" spans="1:18" hidden="1" x14ac:dyDescent="0.25">
      <c r="A14363">
        <v>1</v>
      </c>
      <c r="B14363">
        <v>9020103</v>
      </c>
      <c r="C14363">
        <v>3</v>
      </c>
      <c r="D14363">
        <v>5</v>
      </c>
      <c r="E14363">
        <v>2</v>
      </c>
      <c r="F14363" t="s">
        <v>7</v>
      </c>
      <c r="K14363">
        <v>0</v>
      </c>
      <c r="P14363">
        <v>0</v>
      </c>
      <c r="Q14363" s="5">
        <f>VLOOKUP(Table2[[#This Row],[id_heating_system]],$V$2:$W$5,2,0)*Table2[[#This Row],[2019]]</f>
        <v>0</v>
      </c>
      <c r="R14363">
        <v>0</v>
      </c>
    </row>
    <row r="14364" spans="1:18" hidden="1" x14ac:dyDescent="0.25">
      <c r="A14364">
        <v>1</v>
      </c>
      <c r="B14364">
        <v>9020103</v>
      </c>
      <c r="C14364">
        <v>3</v>
      </c>
      <c r="D14364">
        <v>6</v>
      </c>
      <c r="E14364">
        <v>2</v>
      </c>
      <c r="F14364" t="s">
        <v>7</v>
      </c>
      <c r="K14364">
        <v>39</v>
      </c>
      <c r="P14364">
        <v>39</v>
      </c>
      <c r="Q14364" s="5">
        <f>VLOOKUP(Table2[[#This Row],[id_heating_system]],$V$2:$W$5,2,0)*Table2[[#This Row],[2019]]</f>
        <v>39</v>
      </c>
      <c r="R14364">
        <v>39</v>
      </c>
    </row>
    <row r="14365" spans="1:18" hidden="1" x14ac:dyDescent="0.25">
      <c r="A14365">
        <v>1</v>
      </c>
      <c r="B14365">
        <v>9020103</v>
      </c>
      <c r="C14365">
        <v>3</v>
      </c>
      <c r="D14365">
        <v>7</v>
      </c>
      <c r="E14365">
        <v>2</v>
      </c>
      <c r="F14365" t="s">
        <v>7</v>
      </c>
      <c r="K14365">
        <v>1</v>
      </c>
      <c r="P14365">
        <v>1</v>
      </c>
      <c r="Q14365" s="5">
        <f>VLOOKUP(Table2[[#This Row],[id_heating_system]],$V$2:$W$5,2,0)*Table2[[#This Row],[2019]]</f>
        <v>1</v>
      </c>
      <c r="R14365">
        <v>1</v>
      </c>
    </row>
    <row r="14366" spans="1:18" hidden="1" x14ac:dyDescent="0.25">
      <c r="A14366">
        <v>1</v>
      </c>
      <c r="B14366">
        <v>9020104</v>
      </c>
      <c r="C14366">
        <v>3</v>
      </c>
      <c r="D14366">
        <v>1</v>
      </c>
      <c r="E14366">
        <v>2</v>
      </c>
      <c r="F14366" t="s">
        <v>7</v>
      </c>
      <c r="K14366">
        <v>0</v>
      </c>
      <c r="P14366">
        <v>0</v>
      </c>
      <c r="Q14366" s="5">
        <f>VLOOKUP(Table2[[#This Row],[id_heating_system]],$V$2:$W$5,2,0)*Table2[[#This Row],[2019]]</f>
        <v>0</v>
      </c>
      <c r="R14366">
        <v>0</v>
      </c>
    </row>
    <row r="14367" spans="1:18" hidden="1" x14ac:dyDescent="0.25">
      <c r="A14367">
        <v>1</v>
      </c>
      <c r="B14367">
        <v>9020104</v>
      </c>
      <c r="C14367">
        <v>3</v>
      </c>
      <c r="D14367">
        <v>2</v>
      </c>
      <c r="E14367">
        <v>2</v>
      </c>
      <c r="F14367" t="s">
        <v>7</v>
      </c>
      <c r="K14367">
        <v>408</v>
      </c>
      <c r="P14367">
        <v>408</v>
      </c>
      <c r="Q14367" s="5">
        <f>VLOOKUP(Table2[[#This Row],[id_heating_system]],$V$2:$W$5,2,0)*Table2[[#This Row],[2019]]</f>
        <v>408</v>
      </c>
      <c r="R14367">
        <v>408</v>
      </c>
    </row>
    <row r="14368" spans="1:18" hidden="1" x14ac:dyDescent="0.25">
      <c r="A14368">
        <v>1</v>
      </c>
      <c r="B14368">
        <v>9020104</v>
      </c>
      <c r="C14368">
        <v>3</v>
      </c>
      <c r="D14368">
        <v>3</v>
      </c>
      <c r="E14368">
        <v>2</v>
      </c>
      <c r="F14368" t="s">
        <v>7</v>
      </c>
      <c r="K14368">
        <v>432</v>
      </c>
      <c r="P14368">
        <v>432</v>
      </c>
      <c r="Q14368" s="5">
        <f>VLOOKUP(Table2[[#This Row],[id_heating_system]],$V$2:$W$5,2,0)*Table2[[#This Row],[2019]]</f>
        <v>432</v>
      </c>
      <c r="R14368">
        <v>432</v>
      </c>
    </row>
    <row r="14369" spans="1:18" hidden="1" x14ac:dyDescent="0.25">
      <c r="A14369">
        <v>1</v>
      </c>
      <c r="B14369">
        <v>9020104</v>
      </c>
      <c r="C14369">
        <v>3</v>
      </c>
      <c r="D14369">
        <v>4</v>
      </c>
      <c r="E14369">
        <v>2</v>
      </c>
      <c r="F14369" t="s">
        <v>7</v>
      </c>
      <c r="K14369">
        <v>665</v>
      </c>
      <c r="P14369">
        <v>665</v>
      </c>
      <c r="Q14369" s="5">
        <f>VLOOKUP(Table2[[#This Row],[id_heating_system]],$V$2:$W$5,2,0)*Table2[[#This Row],[2019]]</f>
        <v>665</v>
      </c>
      <c r="R14369">
        <v>665</v>
      </c>
    </row>
    <row r="14370" spans="1:18" hidden="1" x14ac:dyDescent="0.25">
      <c r="A14370">
        <v>1</v>
      </c>
      <c r="B14370">
        <v>9020104</v>
      </c>
      <c r="C14370">
        <v>3</v>
      </c>
      <c r="D14370">
        <v>5</v>
      </c>
      <c r="E14370">
        <v>2</v>
      </c>
      <c r="F14370" t="s">
        <v>7</v>
      </c>
      <c r="K14370">
        <v>535</v>
      </c>
      <c r="P14370">
        <v>535</v>
      </c>
      <c r="Q14370" s="5">
        <f>VLOOKUP(Table2[[#This Row],[id_heating_system]],$V$2:$W$5,2,0)*Table2[[#This Row],[2019]]</f>
        <v>535</v>
      </c>
      <c r="R14370">
        <v>535</v>
      </c>
    </row>
    <row r="14371" spans="1:18" hidden="1" x14ac:dyDescent="0.25">
      <c r="A14371">
        <v>1</v>
      </c>
      <c r="B14371">
        <v>9020104</v>
      </c>
      <c r="C14371">
        <v>3</v>
      </c>
      <c r="D14371">
        <v>6</v>
      </c>
      <c r="E14371">
        <v>2</v>
      </c>
      <c r="F14371" t="s">
        <v>7</v>
      </c>
      <c r="K14371">
        <v>652</v>
      </c>
      <c r="P14371">
        <v>652</v>
      </c>
      <c r="Q14371" s="5">
        <f>VLOOKUP(Table2[[#This Row],[id_heating_system]],$V$2:$W$5,2,0)*Table2[[#This Row],[2019]]</f>
        <v>652</v>
      </c>
      <c r="R14371">
        <v>652</v>
      </c>
    </row>
    <row r="14372" spans="1:18" hidden="1" x14ac:dyDescent="0.25">
      <c r="A14372">
        <v>1</v>
      </c>
      <c r="B14372">
        <v>9020104</v>
      </c>
      <c r="C14372">
        <v>3</v>
      </c>
      <c r="D14372">
        <v>7</v>
      </c>
      <c r="E14372">
        <v>2</v>
      </c>
      <c r="F14372" t="s">
        <v>7</v>
      </c>
      <c r="K14372">
        <v>63</v>
      </c>
      <c r="P14372">
        <v>63</v>
      </c>
      <c r="Q14372" s="5">
        <f>VLOOKUP(Table2[[#This Row],[id_heating_system]],$V$2:$W$5,2,0)*Table2[[#This Row],[2019]]</f>
        <v>63</v>
      </c>
      <c r="R14372">
        <v>63</v>
      </c>
    </row>
    <row r="14373" spans="1:18" hidden="1" x14ac:dyDescent="0.25">
      <c r="A14373">
        <v>1</v>
      </c>
      <c r="B14373">
        <v>9020105</v>
      </c>
      <c r="C14373">
        <v>3</v>
      </c>
      <c r="D14373">
        <v>1</v>
      </c>
      <c r="E14373">
        <v>2</v>
      </c>
      <c r="F14373" t="s">
        <v>7</v>
      </c>
      <c r="K14373">
        <v>0</v>
      </c>
      <c r="P14373">
        <v>0</v>
      </c>
      <c r="Q14373" s="5">
        <f>VLOOKUP(Table2[[#This Row],[id_heating_system]],$V$2:$W$5,2,0)*Table2[[#This Row],[2019]]</f>
        <v>0</v>
      </c>
      <c r="R14373">
        <v>0</v>
      </c>
    </row>
    <row r="14374" spans="1:18" hidden="1" x14ac:dyDescent="0.25">
      <c r="A14374">
        <v>1</v>
      </c>
      <c r="B14374">
        <v>9020105</v>
      </c>
      <c r="C14374">
        <v>3</v>
      </c>
      <c r="D14374">
        <v>2</v>
      </c>
      <c r="E14374">
        <v>2</v>
      </c>
      <c r="F14374" t="s">
        <v>7</v>
      </c>
      <c r="K14374">
        <v>425</v>
      </c>
      <c r="P14374">
        <v>425</v>
      </c>
      <c r="Q14374" s="5">
        <f>VLOOKUP(Table2[[#This Row],[id_heating_system]],$V$2:$W$5,2,0)*Table2[[#This Row],[2019]]</f>
        <v>425</v>
      </c>
      <c r="R14374">
        <v>425</v>
      </c>
    </row>
    <row r="14375" spans="1:18" hidden="1" x14ac:dyDescent="0.25">
      <c r="A14375">
        <v>1</v>
      </c>
      <c r="B14375">
        <v>9020105</v>
      </c>
      <c r="C14375">
        <v>3</v>
      </c>
      <c r="D14375">
        <v>3</v>
      </c>
      <c r="E14375">
        <v>2</v>
      </c>
      <c r="F14375" t="s">
        <v>7</v>
      </c>
      <c r="K14375">
        <v>437</v>
      </c>
      <c r="P14375">
        <v>437</v>
      </c>
      <c r="Q14375" s="5">
        <f>VLOOKUP(Table2[[#This Row],[id_heating_system]],$V$2:$W$5,2,0)*Table2[[#This Row],[2019]]</f>
        <v>437</v>
      </c>
      <c r="R14375">
        <v>437</v>
      </c>
    </row>
    <row r="14376" spans="1:18" hidden="1" x14ac:dyDescent="0.25">
      <c r="A14376">
        <v>1</v>
      </c>
      <c r="B14376">
        <v>9020105</v>
      </c>
      <c r="C14376">
        <v>3</v>
      </c>
      <c r="D14376">
        <v>4</v>
      </c>
      <c r="E14376">
        <v>2</v>
      </c>
      <c r="F14376" t="s">
        <v>7</v>
      </c>
      <c r="K14376">
        <v>614</v>
      </c>
      <c r="P14376">
        <v>614</v>
      </c>
      <c r="Q14376" s="5">
        <f>VLOOKUP(Table2[[#This Row],[id_heating_system]],$V$2:$W$5,2,0)*Table2[[#This Row],[2019]]</f>
        <v>614</v>
      </c>
      <c r="R14376">
        <v>614</v>
      </c>
    </row>
    <row r="14377" spans="1:18" hidden="1" x14ac:dyDescent="0.25">
      <c r="A14377">
        <v>1</v>
      </c>
      <c r="B14377">
        <v>9020105</v>
      </c>
      <c r="C14377">
        <v>3</v>
      </c>
      <c r="D14377">
        <v>5</v>
      </c>
      <c r="E14377">
        <v>2</v>
      </c>
      <c r="F14377" t="s">
        <v>7</v>
      </c>
      <c r="K14377">
        <v>184</v>
      </c>
      <c r="P14377">
        <v>184</v>
      </c>
      <c r="Q14377" s="5">
        <f>VLOOKUP(Table2[[#This Row],[id_heating_system]],$V$2:$W$5,2,0)*Table2[[#This Row],[2019]]</f>
        <v>184</v>
      </c>
      <c r="R14377">
        <v>184</v>
      </c>
    </row>
    <row r="14378" spans="1:18" hidden="1" x14ac:dyDescent="0.25">
      <c r="A14378">
        <v>1</v>
      </c>
      <c r="B14378">
        <v>9020105</v>
      </c>
      <c r="C14378">
        <v>3</v>
      </c>
      <c r="D14378">
        <v>6</v>
      </c>
      <c r="E14378">
        <v>2</v>
      </c>
      <c r="F14378" t="s">
        <v>7</v>
      </c>
      <c r="K14378">
        <v>626</v>
      </c>
      <c r="P14378">
        <v>626</v>
      </c>
      <c r="Q14378" s="5">
        <f>VLOOKUP(Table2[[#This Row],[id_heating_system]],$V$2:$W$5,2,0)*Table2[[#This Row],[2019]]</f>
        <v>626</v>
      </c>
      <c r="R14378">
        <v>626</v>
      </c>
    </row>
    <row r="14379" spans="1:18" hidden="1" x14ac:dyDescent="0.25">
      <c r="A14379">
        <v>1</v>
      </c>
      <c r="B14379">
        <v>9020105</v>
      </c>
      <c r="C14379">
        <v>3</v>
      </c>
      <c r="D14379">
        <v>7</v>
      </c>
      <c r="E14379">
        <v>2</v>
      </c>
      <c r="F14379" t="s">
        <v>7</v>
      </c>
      <c r="K14379">
        <v>37</v>
      </c>
      <c r="P14379">
        <v>37</v>
      </c>
      <c r="Q14379" s="5">
        <f>VLOOKUP(Table2[[#This Row],[id_heating_system]],$V$2:$W$5,2,0)*Table2[[#This Row],[2019]]</f>
        <v>37</v>
      </c>
      <c r="R14379">
        <v>37</v>
      </c>
    </row>
    <row r="14380" spans="1:18" hidden="1" x14ac:dyDescent="0.25">
      <c r="A14380">
        <v>1</v>
      </c>
      <c r="B14380">
        <v>9020106</v>
      </c>
      <c r="C14380">
        <v>3</v>
      </c>
      <c r="D14380">
        <v>1</v>
      </c>
      <c r="E14380">
        <v>2</v>
      </c>
      <c r="F14380" t="s">
        <v>7</v>
      </c>
      <c r="K14380">
        <v>0</v>
      </c>
      <c r="P14380">
        <v>0</v>
      </c>
      <c r="Q14380" s="5">
        <f>VLOOKUP(Table2[[#This Row],[id_heating_system]],$V$2:$W$5,2,0)*Table2[[#This Row],[2019]]</f>
        <v>0</v>
      </c>
      <c r="R14380">
        <v>0</v>
      </c>
    </row>
    <row r="14381" spans="1:18" hidden="1" x14ac:dyDescent="0.25">
      <c r="A14381">
        <v>1</v>
      </c>
      <c r="B14381">
        <v>9020106</v>
      </c>
      <c r="C14381">
        <v>3</v>
      </c>
      <c r="D14381">
        <v>2</v>
      </c>
      <c r="E14381">
        <v>2</v>
      </c>
      <c r="F14381" t="s">
        <v>7</v>
      </c>
      <c r="K14381">
        <v>938</v>
      </c>
      <c r="P14381">
        <v>938</v>
      </c>
      <c r="Q14381" s="5">
        <f>VLOOKUP(Table2[[#This Row],[id_heating_system]],$V$2:$W$5,2,0)*Table2[[#This Row],[2019]]</f>
        <v>938</v>
      </c>
      <c r="R14381">
        <v>938</v>
      </c>
    </row>
    <row r="14382" spans="1:18" hidden="1" x14ac:dyDescent="0.25">
      <c r="A14382">
        <v>1</v>
      </c>
      <c r="B14382">
        <v>9020106</v>
      </c>
      <c r="C14382">
        <v>3</v>
      </c>
      <c r="D14382">
        <v>3</v>
      </c>
      <c r="E14382">
        <v>2</v>
      </c>
      <c r="F14382" t="s">
        <v>7</v>
      </c>
      <c r="K14382">
        <v>511</v>
      </c>
      <c r="P14382">
        <v>511</v>
      </c>
      <c r="Q14382" s="5">
        <f>VLOOKUP(Table2[[#This Row],[id_heating_system]],$V$2:$W$5,2,0)*Table2[[#This Row],[2019]]</f>
        <v>511</v>
      </c>
      <c r="R14382">
        <v>511</v>
      </c>
    </row>
    <row r="14383" spans="1:18" hidden="1" x14ac:dyDescent="0.25">
      <c r="A14383">
        <v>1</v>
      </c>
      <c r="B14383">
        <v>9020106</v>
      </c>
      <c r="C14383">
        <v>3</v>
      </c>
      <c r="D14383">
        <v>4</v>
      </c>
      <c r="E14383">
        <v>2</v>
      </c>
      <c r="F14383" t="s">
        <v>7</v>
      </c>
      <c r="K14383">
        <v>395</v>
      </c>
      <c r="P14383">
        <v>395</v>
      </c>
      <c r="Q14383" s="5">
        <f>VLOOKUP(Table2[[#This Row],[id_heating_system]],$V$2:$W$5,2,0)*Table2[[#This Row],[2019]]</f>
        <v>395</v>
      </c>
      <c r="R14383">
        <v>395</v>
      </c>
    </row>
    <row r="14384" spans="1:18" hidden="1" x14ac:dyDescent="0.25">
      <c r="A14384">
        <v>1</v>
      </c>
      <c r="B14384">
        <v>9020106</v>
      </c>
      <c r="C14384">
        <v>3</v>
      </c>
      <c r="D14384">
        <v>5</v>
      </c>
      <c r="E14384">
        <v>2</v>
      </c>
      <c r="F14384" t="s">
        <v>7</v>
      </c>
      <c r="K14384">
        <v>370</v>
      </c>
      <c r="P14384">
        <v>370</v>
      </c>
      <c r="Q14384" s="5">
        <f>VLOOKUP(Table2[[#This Row],[id_heating_system]],$V$2:$W$5,2,0)*Table2[[#This Row],[2019]]</f>
        <v>370</v>
      </c>
      <c r="R14384">
        <v>370</v>
      </c>
    </row>
    <row r="14385" spans="1:18" hidden="1" x14ac:dyDescent="0.25">
      <c r="A14385">
        <v>1</v>
      </c>
      <c r="B14385">
        <v>9020106</v>
      </c>
      <c r="C14385">
        <v>3</v>
      </c>
      <c r="D14385">
        <v>6</v>
      </c>
      <c r="E14385">
        <v>2</v>
      </c>
      <c r="F14385" t="s">
        <v>7</v>
      </c>
      <c r="K14385">
        <v>688</v>
      </c>
      <c r="P14385">
        <v>688</v>
      </c>
      <c r="Q14385" s="5">
        <f>VLOOKUP(Table2[[#This Row],[id_heating_system]],$V$2:$W$5,2,0)*Table2[[#This Row],[2019]]</f>
        <v>688</v>
      </c>
      <c r="R14385">
        <v>688</v>
      </c>
    </row>
    <row r="14386" spans="1:18" hidden="1" x14ac:dyDescent="0.25">
      <c r="A14386">
        <v>1</v>
      </c>
      <c r="B14386">
        <v>9020106</v>
      </c>
      <c r="C14386">
        <v>3</v>
      </c>
      <c r="D14386">
        <v>7</v>
      </c>
      <c r="E14386">
        <v>2</v>
      </c>
      <c r="F14386" t="s">
        <v>7</v>
      </c>
      <c r="K14386">
        <v>58</v>
      </c>
      <c r="P14386">
        <v>58</v>
      </c>
      <c r="Q14386" s="5">
        <f>VLOOKUP(Table2[[#This Row],[id_heating_system]],$V$2:$W$5,2,0)*Table2[[#This Row],[2019]]</f>
        <v>58</v>
      </c>
      <c r="R14386">
        <v>58</v>
      </c>
    </row>
    <row r="14387" spans="1:18" hidden="1" x14ac:dyDescent="0.25">
      <c r="A14387">
        <v>1</v>
      </c>
      <c r="B14387">
        <v>9020107</v>
      </c>
      <c r="C14387">
        <v>3</v>
      </c>
      <c r="D14387">
        <v>1</v>
      </c>
      <c r="E14387">
        <v>2</v>
      </c>
      <c r="F14387" t="s">
        <v>7</v>
      </c>
      <c r="K14387">
        <v>0</v>
      </c>
      <c r="P14387">
        <v>0</v>
      </c>
      <c r="Q14387" s="5">
        <f>VLOOKUP(Table2[[#This Row],[id_heating_system]],$V$2:$W$5,2,0)*Table2[[#This Row],[2019]]</f>
        <v>0</v>
      </c>
      <c r="R14387">
        <v>0</v>
      </c>
    </row>
    <row r="14388" spans="1:18" hidden="1" x14ac:dyDescent="0.25">
      <c r="A14388">
        <v>1</v>
      </c>
      <c r="B14388">
        <v>9020107</v>
      </c>
      <c r="C14388">
        <v>3</v>
      </c>
      <c r="D14388">
        <v>2</v>
      </c>
      <c r="E14388">
        <v>2</v>
      </c>
      <c r="F14388" t="s">
        <v>7</v>
      </c>
      <c r="K14388">
        <v>727</v>
      </c>
      <c r="P14388">
        <v>727</v>
      </c>
      <c r="Q14388" s="5">
        <f>VLOOKUP(Table2[[#This Row],[id_heating_system]],$V$2:$W$5,2,0)*Table2[[#This Row],[2019]]</f>
        <v>727</v>
      </c>
      <c r="R14388">
        <v>727</v>
      </c>
    </row>
    <row r="14389" spans="1:18" hidden="1" x14ac:dyDescent="0.25">
      <c r="A14389">
        <v>1</v>
      </c>
      <c r="B14389">
        <v>9020107</v>
      </c>
      <c r="C14389">
        <v>3</v>
      </c>
      <c r="D14389">
        <v>3</v>
      </c>
      <c r="E14389">
        <v>2</v>
      </c>
      <c r="F14389" t="s">
        <v>7</v>
      </c>
      <c r="K14389">
        <v>0</v>
      </c>
      <c r="P14389">
        <v>0</v>
      </c>
      <c r="Q14389" s="5">
        <f>VLOOKUP(Table2[[#This Row],[id_heating_system]],$V$2:$W$5,2,0)*Table2[[#This Row],[2019]]</f>
        <v>0</v>
      </c>
      <c r="R14389">
        <v>0</v>
      </c>
    </row>
    <row r="14390" spans="1:18" hidden="1" x14ac:dyDescent="0.25">
      <c r="A14390">
        <v>1</v>
      </c>
      <c r="B14390">
        <v>9020107</v>
      </c>
      <c r="C14390">
        <v>3</v>
      </c>
      <c r="D14390">
        <v>4</v>
      </c>
      <c r="E14390">
        <v>2</v>
      </c>
      <c r="F14390" t="s">
        <v>7</v>
      </c>
      <c r="K14390">
        <v>443</v>
      </c>
      <c r="P14390">
        <v>443</v>
      </c>
      <c r="Q14390" s="5">
        <f>VLOOKUP(Table2[[#This Row],[id_heating_system]],$V$2:$W$5,2,0)*Table2[[#This Row],[2019]]</f>
        <v>443</v>
      </c>
      <c r="R14390">
        <v>443</v>
      </c>
    </row>
    <row r="14391" spans="1:18" hidden="1" x14ac:dyDescent="0.25">
      <c r="A14391">
        <v>1</v>
      </c>
      <c r="B14391">
        <v>9020107</v>
      </c>
      <c r="C14391">
        <v>3</v>
      </c>
      <c r="D14391">
        <v>5</v>
      </c>
      <c r="E14391">
        <v>2</v>
      </c>
      <c r="F14391" t="s">
        <v>7</v>
      </c>
      <c r="K14391">
        <v>1352</v>
      </c>
      <c r="P14391">
        <v>1352</v>
      </c>
      <c r="Q14391" s="5">
        <f>VLOOKUP(Table2[[#This Row],[id_heating_system]],$V$2:$W$5,2,0)*Table2[[#This Row],[2019]]</f>
        <v>1352</v>
      </c>
      <c r="R14391">
        <v>1352</v>
      </c>
    </row>
    <row r="14392" spans="1:18" hidden="1" x14ac:dyDescent="0.25">
      <c r="A14392">
        <v>1</v>
      </c>
      <c r="B14392">
        <v>9020107</v>
      </c>
      <c r="C14392">
        <v>3</v>
      </c>
      <c r="D14392">
        <v>6</v>
      </c>
      <c r="E14392">
        <v>2</v>
      </c>
      <c r="F14392" t="s">
        <v>7</v>
      </c>
      <c r="K14392">
        <v>865</v>
      </c>
      <c r="P14392">
        <v>865</v>
      </c>
      <c r="Q14392" s="5">
        <f>VLOOKUP(Table2[[#This Row],[id_heating_system]],$V$2:$W$5,2,0)*Table2[[#This Row],[2019]]</f>
        <v>865</v>
      </c>
      <c r="R14392">
        <v>865</v>
      </c>
    </row>
    <row r="14393" spans="1:18" hidden="1" x14ac:dyDescent="0.25">
      <c r="A14393">
        <v>1</v>
      </c>
      <c r="B14393">
        <v>9020107</v>
      </c>
      <c r="C14393">
        <v>3</v>
      </c>
      <c r="D14393">
        <v>7</v>
      </c>
      <c r="E14393">
        <v>2</v>
      </c>
      <c r="F14393" t="s">
        <v>7</v>
      </c>
      <c r="K14393">
        <v>47</v>
      </c>
      <c r="P14393">
        <v>47</v>
      </c>
      <c r="Q14393" s="5">
        <f>VLOOKUP(Table2[[#This Row],[id_heating_system]],$V$2:$W$5,2,0)*Table2[[#This Row],[2019]]</f>
        <v>47</v>
      </c>
      <c r="R14393">
        <v>47</v>
      </c>
    </row>
    <row r="14394" spans="1:18" hidden="1" x14ac:dyDescent="0.25">
      <c r="A14394">
        <v>1</v>
      </c>
      <c r="B14394">
        <v>9020108</v>
      </c>
      <c r="C14394">
        <v>3</v>
      </c>
      <c r="D14394">
        <v>1</v>
      </c>
      <c r="E14394">
        <v>2</v>
      </c>
      <c r="F14394" t="s">
        <v>7</v>
      </c>
      <c r="K14394">
        <v>0</v>
      </c>
      <c r="P14394">
        <v>0</v>
      </c>
      <c r="Q14394" s="5">
        <f>VLOOKUP(Table2[[#This Row],[id_heating_system]],$V$2:$W$5,2,0)*Table2[[#This Row],[2019]]</f>
        <v>0</v>
      </c>
      <c r="R14394">
        <v>0</v>
      </c>
    </row>
    <row r="14395" spans="1:18" hidden="1" x14ac:dyDescent="0.25">
      <c r="A14395">
        <v>1</v>
      </c>
      <c r="B14395">
        <v>9020108</v>
      </c>
      <c r="C14395">
        <v>3</v>
      </c>
      <c r="D14395">
        <v>2</v>
      </c>
      <c r="E14395">
        <v>2</v>
      </c>
      <c r="F14395" t="s">
        <v>7</v>
      </c>
      <c r="K14395">
        <v>1250</v>
      </c>
      <c r="P14395">
        <v>1250</v>
      </c>
      <c r="Q14395" s="5">
        <f>VLOOKUP(Table2[[#This Row],[id_heating_system]],$V$2:$W$5,2,0)*Table2[[#This Row],[2019]]</f>
        <v>1250</v>
      </c>
      <c r="R14395">
        <v>1250</v>
      </c>
    </row>
    <row r="14396" spans="1:18" hidden="1" x14ac:dyDescent="0.25">
      <c r="A14396">
        <v>1</v>
      </c>
      <c r="B14396">
        <v>9020108</v>
      </c>
      <c r="C14396">
        <v>3</v>
      </c>
      <c r="D14396">
        <v>3</v>
      </c>
      <c r="E14396">
        <v>2</v>
      </c>
      <c r="F14396" t="s">
        <v>7</v>
      </c>
      <c r="K14396">
        <v>31</v>
      </c>
      <c r="P14396">
        <v>31</v>
      </c>
      <c r="Q14396" s="5">
        <f>VLOOKUP(Table2[[#This Row],[id_heating_system]],$V$2:$W$5,2,0)*Table2[[#This Row],[2019]]</f>
        <v>31</v>
      </c>
      <c r="R14396">
        <v>31</v>
      </c>
    </row>
    <row r="14397" spans="1:18" hidden="1" x14ac:dyDescent="0.25">
      <c r="A14397">
        <v>1</v>
      </c>
      <c r="B14397">
        <v>9020108</v>
      </c>
      <c r="C14397">
        <v>3</v>
      </c>
      <c r="D14397">
        <v>4</v>
      </c>
      <c r="E14397">
        <v>2</v>
      </c>
      <c r="F14397" t="s">
        <v>7</v>
      </c>
      <c r="K14397">
        <v>904</v>
      </c>
      <c r="P14397">
        <v>904</v>
      </c>
      <c r="Q14397" s="5">
        <f>VLOOKUP(Table2[[#This Row],[id_heating_system]],$V$2:$W$5,2,0)*Table2[[#This Row],[2019]]</f>
        <v>904</v>
      </c>
      <c r="R14397">
        <v>904</v>
      </c>
    </row>
    <row r="14398" spans="1:18" hidden="1" x14ac:dyDescent="0.25">
      <c r="A14398">
        <v>1</v>
      </c>
      <c r="B14398">
        <v>9020108</v>
      </c>
      <c r="C14398">
        <v>3</v>
      </c>
      <c r="D14398">
        <v>5</v>
      </c>
      <c r="E14398">
        <v>2</v>
      </c>
      <c r="F14398" t="s">
        <v>7</v>
      </c>
      <c r="K14398">
        <v>611</v>
      </c>
      <c r="P14398">
        <v>611</v>
      </c>
      <c r="Q14398" s="5">
        <f>VLOOKUP(Table2[[#This Row],[id_heating_system]],$V$2:$W$5,2,0)*Table2[[#This Row],[2019]]</f>
        <v>611</v>
      </c>
      <c r="R14398">
        <v>611</v>
      </c>
    </row>
    <row r="14399" spans="1:18" hidden="1" x14ac:dyDescent="0.25">
      <c r="A14399">
        <v>1</v>
      </c>
      <c r="B14399">
        <v>9020108</v>
      </c>
      <c r="C14399">
        <v>3</v>
      </c>
      <c r="D14399">
        <v>6</v>
      </c>
      <c r="E14399">
        <v>2</v>
      </c>
      <c r="F14399" t="s">
        <v>7</v>
      </c>
      <c r="K14399">
        <v>604</v>
      </c>
      <c r="P14399">
        <v>604</v>
      </c>
      <c r="Q14399" s="5">
        <f>VLOOKUP(Table2[[#This Row],[id_heating_system]],$V$2:$W$5,2,0)*Table2[[#This Row],[2019]]</f>
        <v>604</v>
      </c>
      <c r="R14399">
        <v>604</v>
      </c>
    </row>
    <row r="14400" spans="1:18" hidden="1" x14ac:dyDescent="0.25">
      <c r="A14400">
        <v>1</v>
      </c>
      <c r="B14400">
        <v>9020108</v>
      </c>
      <c r="C14400">
        <v>3</v>
      </c>
      <c r="D14400">
        <v>7</v>
      </c>
      <c r="E14400">
        <v>2</v>
      </c>
      <c r="F14400" t="s">
        <v>7</v>
      </c>
      <c r="K14400">
        <v>37</v>
      </c>
      <c r="P14400">
        <v>37</v>
      </c>
      <c r="Q14400" s="5">
        <f>VLOOKUP(Table2[[#This Row],[id_heating_system]],$V$2:$W$5,2,0)*Table2[[#This Row],[2019]]</f>
        <v>37</v>
      </c>
      <c r="R14400">
        <v>37</v>
      </c>
    </row>
    <row r="14401" spans="1:18" hidden="1" x14ac:dyDescent="0.25">
      <c r="A14401">
        <v>1</v>
      </c>
      <c r="B14401">
        <v>9020109</v>
      </c>
      <c r="C14401">
        <v>3</v>
      </c>
      <c r="D14401">
        <v>1</v>
      </c>
      <c r="E14401">
        <v>2</v>
      </c>
      <c r="F14401" t="s">
        <v>7</v>
      </c>
      <c r="K14401">
        <v>24</v>
      </c>
      <c r="P14401">
        <v>24</v>
      </c>
      <c r="Q14401" s="5">
        <f>VLOOKUP(Table2[[#This Row],[id_heating_system]],$V$2:$W$5,2,0)*Table2[[#This Row],[2019]]</f>
        <v>24</v>
      </c>
      <c r="R14401">
        <v>24</v>
      </c>
    </row>
    <row r="14402" spans="1:18" hidden="1" x14ac:dyDescent="0.25">
      <c r="A14402">
        <v>1</v>
      </c>
      <c r="B14402">
        <v>9020109</v>
      </c>
      <c r="C14402">
        <v>3</v>
      </c>
      <c r="D14402">
        <v>2</v>
      </c>
      <c r="E14402">
        <v>2</v>
      </c>
      <c r="F14402" t="s">
        <v>7</v>
      </c>
      <c r="K14402">
        <v>0</v>
      </c>
      <c r="P14402">
        <v>0</v>
      </c>
      <c r="Q14402" s="5">
        <f>VLOOKUP(Table2[[#This Row],[id_heating_system]],$V$2:$W$5,2,0)*Table2[[#This Row],[2019]]</f>
        <v>0</v>
      </c>
      <c r="R14402">
        <v>0</v>
      </c>
    </row>
    <row r="14403" spans="1:18" hidden="1" x14ac:dyDescent="0.25">
      <c r="A14403">
        <v>1</v>
      </c>
      <c r="B14403">
        <v>9020109</v>
      </c>
      <c r="C14403">
        <v>3</v>
      </c>
      <c r="D14403">
        <v>3</v>
      </c>
      <c r="E14403">
        <v>2</v>
      </c>
      <c r="F14403" t="s">
        <v>7</v>
      </c>
      <c r="K14403">
        <v>457</v>
      </c>
      <c r="P14403">
        <v>457</v>
      </c>
      <c r="Q14403" s="5">
        <f>VLOOKUP(Table2[[#This Row],[id_heating_system]],$V$2:$W$5,2,0)*Table2[[#This Row],[2019]]</f>
        <v>457</v>
      </c>
      <c r="R14403">
        <v>457</v>
      </c>
    </row>
    <row r="14404" spans="1:18" hidden="1" x14ac:dyDescent="0.25">
      <c r="A14404">
        <v>1</v>
      </c>
      <c r="B14404">
        <v>9020109</v>
      </c>
      <c r="C14404">
        <v>3</v>
      </c>
      <c r="D14404">
        <v>4</v>
      </c>
      <c r="E14404">
        <v>2</v>
      </c>
      <c r="F14404" t="s">
        <v>7</v>
      </c>
      <c r="K14404">
        <v>1076</v>
      </c>
      <c r="P14404">
        <v>1076</v>
      </c>
      <c r="Q14404" s="5">
        <f>VLOOKUP(Table2[[#This Row],[id_heating_system]],$V$2:$W$5,2,0)*Table2[[#This Row],[2019]]</f>
        <v>1076</v>
      </c>
      <c r="R14404">
        <v>1076</v>
      </c>
    </row>
    <row r="14405" spans="1:18" hidden="1" x14ac:dyDescent="0.25">
      <c r="A14405">
        <v>1</v>
      </c>
      <c r="B14405">
        <v>9020109</v>
      </c>
      <c r="C14405">
        <v>3</v>
      </c>
      <c r="D14405">
        <v>5</v>
      </c>
      <c r="E14405">
        <v>2</v>
      </c>
      <c r="F14405" t="s">
        <v>7</v>
      </c>
      <c r="K14405">
        <v>986</v>
      </c>
      <c r="P14405">
        <v>986</v>
      </c>
      <c r="Q14405" s="5">
        <f>VLOOKUP(Table2[[#This Row],[id_heating_system]],$V$2:$W$5,2,0)*Table2[[#This Row],[2019]]</f>
        <v>986</v>
      </c>
      <c r="R14405">
        <v>986</v>
      </c>
    </row>
    <row r="14406" spans="1:18" hidden="1" x14ac:dyDescent="0.25">
      <c r="A14406">
        <v>1</v>
      </c>
      <c r="B14406">
        <v>9020109</v>
      </c>
      <c r="C14406">
        <v>3</v>
      </c>
      <c r="D14406">
        <v>6</v>
      </c>
      <c r="E14406">
        <v>2</v>
      </c>
      <c r="F14406" t="s">
        <v>7</v>
      </c>
      <c r="K14406">
        <v>1522</v>
      </c>
      <c r="P14406">
        <v>1522</v>
      </c>
      <c r="Q14406" s="5">
        <f>VLOOKUP(Table2[[#This Row],[id_heating_system]],$V$2:$W$5,2,0)*Table2[[#This Row],[2019]]</f>
        <v>1522</v>
      </c>
      <c r="R14406">
        <v>1522</v>
      </c>
    </row>
    <row r="14407" spans="1:18" hidden="1" x14ac:dyDescent="0.25">
      <c r="A14407">
        <v>1</v>
      </c>
      <c r="B14407">
        <v>9020109</v>
      </c>
      <c r="C14407">
        <v>3</v>
      </c>
      <c r="D14407">
        <v>7</v>
      </c>
      <c r="E14407">
        <v>2</v>
      </c>
      <c r="F14407" t="s">
        <v>7</v>
      </c>
      <c r="K14407">
        <v>127</v>
      </c>
      <c r="P14407">
        <v>127</v>
      </c>
      <c r="Q14407" s="5">
        <f>VLOOKUP(Table2[[#This Row],[id_heating_system]],$V$2:$W$5,2,0)*Table2[[#This Row],[2019]]</f>
        <v>127</v>
      </c>
      <c r="R14407">
        <v>127</v>
      </c>
    </row>
    <row r="14408" spans="1:18" hidden="1" x14ac:dyDescent="0.25">
      <c r="A14408">
        <v>1</v>
      </c>
      <c r="B14408">
        <v>9020110</v>
      </c>
      <c r="C14408">
        <v>3</v>
      </c>
      <c r="D14408">
        <v>1</v>
      </c>
      <c r="E14408">
        <v>2</v>
      </c>
      <c r="F14408" t="s">
        <v>7</v>
      </c>
      <c r="K14408">
        <v>0</v>
      </c>
      <c r="P14408">
        <v>0</v>
      </c>
      <c r="Q14408" s="5">
        <f>VLOOKUP(Table2[[#This Row],[id_heating_system]],$V$2:$W$5,2,0)*Table2[[#This Row],[2019]]</f>
        <v>0</v>
      </c>
      <c r="R14408">
        <v>0</v>
      </c>
    </row>
    <row r="14409" spans="1:18" hidden="1" x14ac:dyDescent="0.25">
      <c r="A14409">
        <v>1</v>
      </c>
      <c r="B14409">
        <v>9020110</v>
      </c>
      <c r="C14409">
        <v>3</v>
      </c>
      <c r="D14409">
        <v>2</v>
      </c>
      <c r="E14409">
        <v>2</v>
      </c>
      <c r="F14409" t="s">
        <v>7</v>
      </c>
      <c r="K14409">
        <v>498</v>
      </c>
      <c r="P14409">
        <v>498</v>
      </c>
      <c r="Q14409" s="5">
        <f>VLOOKUP(Table2[[#This Row],[id_heating_system]],$V$2:$W$5,2,0)*Table2[[#This Row],[2019]]</f>
        <v>498</v>
      </c>
      <c r="R14409">
        <v>498</v>
      </c>
    </row>
    <row r="14410" spans="1:18" hidden="1" x14ac:dyDescent="0.25">
      <c r="A14410">
        <v>1</v>
      </c>
      <c r="B14410">
        <v>9020110</v>
      </c>
      <c r="C14410">
        <v>3</v>
      </c>
      <c r="D14410">
        <v>3</v>
      </c>
      <c r="E14410">
        <v>2</v>
      </c>
      <c r="F14410" t="s">
        <v>7</v>
      </c>
      <c r="K14410">
        <v>525</v>
      </c>
      <c r="P14410">
        <v>525</v>
      </c>
      <c r="Q14410" s="5">
        <f>VLOOKUP(Table2[[#This Row],[id_heating_system]],$V$2:$W$5,2,0)*Table2[[#This Row],[2019]]</f>
        <v>525</v>
      </c>
      <c r="R14410">
        <v>525</v>
      </c>
    </row>
    <row r="14411" spans="1:18" hidden="1" x14ac:dyDescent="0.25">
      <c r="A14411">
        <v>1</v>
      </c>
      <c r="B14411">
        <v>9020110</v>
      </c>
      <c r="C14411">
        <v>3</v>
      </c>
      <c r="D14411">
        <v>4</v>
      </c>
      <c r="E14411">
        <v>2</v>
      </c>
      <c r="F14411" t="s">
        <v>7</v>
      </c>
      <c r="K14411">
        <v>273</v>
      </c>
      <c r="P14411">
        <v>273</v>
      </c>
      <c r="Q14411" s="5">
        <f>VLOOKUP(Table2[[#This Row],[id_heating_system]],$V$2:$W$5,2,0)*Table2[[#This Row],[2019]]</f>
        <v>273</v>
      </c>
      <c r="R14411">
        <v>273</v>
      </c>
    </row>
    <row r="14412" spans="1:18" hidden="1" x14ac:dyDescent="0.25">
      <c r="A14412">
        <v>1</v>
      </c>
      <c r="B14412">
        <v>9020110</v>
      </c>
      <c r="C14412">
        <v>3</v>
      </c>
      <c r="D14412">
        <v>5</v>
      </c>
      <c r="E14412">
        <v>2</v>
      </c>
      <c r="F14412" t="s">
        <v>7</v>
      </c>
      <c r="K14412">
        <v>959</v>
      </c>
      <c r="P14412">
        <v>959</v>
      </c>
      <c r="Q14412" s="5">
        <f>VLOOKUP(Table2[[#This Row],[id_heating_system]],$V$2:$W$5,2,0)*Table2[[#This Row],[2019]]</f>
        <v>959</v>
      </c>
      <c r="R14412">
        <v>959</v>
      </c>
    </row>
    <row r="14413" spans="1:18" hidden="1" x14ac:dyDescent="0.25">
      <c r="A14413">
        <v>1</v>
      </c>
      <c r="B14413">
        <v>9020110</v>
      </c>
      <c r="C14413">
        <v>3</v>
      </c>
      <c r="D14413">
        <v>6</v>
      </c>
      <c r="E14413">
        <v>2</v>
      </c>
      <c r="F14413" t="s">
        <v>7</v>
      </c>
      <c r="K14413">
        <v>1124</v>
      </c>
      <c r="P14413">
        <v>1124</v>
      </c>
      <c r="Q14413" s="5">
        <f>VLOOKUP(Table2[[#This Row],[id_heating_system]],$V$2:$W$5,2,0)*Table2[[#This Row],[2019]]</f>
        <v>1124</v>
      </c>
      <c r="R14413">
        <v>1124</v>
      </c>
    </row>
    <row r="14414" spans="1:18" hidden="1" x14ac:dyDescent="0.25">
      <c r="A14414">
        <v>1</v>
      </c>
      <c r="B14414">
        <v>9020110</v>
      </c>
      <c r="C14414">
        <v>3</v>
      </c>
      <c r="D14414">
        <v>7</v>
      </c>
      <c r="E14414">
        <v>2</v>
      </c>
      <c r="F14414" t="s">
        <v>7</v>
      </c>
      <c r="K14414">
        <v>89</v>
      </c>
      <c r="P14414">
        <v>89</v>
      </c>
      <c r="Q14414" s="5">
        <f>VLOOKUP(Table2[[#This Row],[id_heating_system]],$V$2:$W$5,2,0)*Table2[[#This Row],[2019]]</f>
        <v>89</v>
      </c>
      <c r="R14414">
        <v>89</v>
      </c>
    </row>
    <row r="14415" spans="1:18" hidden="1" x14ac:dyDescent="0.25">
      <c r="A14415">
        <v>1</v>
      </c>
      <c r="B14415">
        <v>9020111</v>
      </c>
      <c r="C14415">
        <v>3</v>
      </c>
      <c r="D14415">
        <v>1</v>
      </c>
      <c r="E14415">
        <v>2</v>
      </c>
      <c r="F14415" t="s">
        <v>7</v>
      </c>
      <c r="K14415">
        <v>0</v>
      </c>
      <c r="P14415">
        <v>0</v>
      </c>
      <c r="Q14415" s="5">
        <f>VLOOKUP(Table2[[#This Row],[id_heating_system]],$V$2:$W$5,2,0)*Table2[[#This Row],[2019]]</f>
        <v>0</v>
      </c>
      <c r="R14415">
        <v>0</v>
      </c>
    </row>
    <row r="14416" spans="1:18" hidden="1" x14ac:dyDescent="0.25">
      <c r="A14416">
        <v>1</v>
      </c>
      <c r="B14416">
        <v>9020111</v>
      </c>
      <c r="C14416">
        <v>3</v>
      </c>
      <c r="D14416">
        <v>2</v>
      </c>
      <c r="E14416">
        <v>2</v>
      </c>
      <c r="F14416" t="s">
        <v>7</v>
      </c>
      <c r="K14416">
        <v>1243</v>
      </c>
      <c r="P14416">
        <v>1243</v>
      </c>
      <c r="Q14416" s="5">
        <f>VLOOKUP(Table2[[#This Row],[id_heating_system]],$V$2:$W$5,2,0)*Table2[[#This Row],[2019]]</f>
        <v>1243</v>
      </c>
      <c r="R14416">
        <v>1243</v>
      </c>
    </row>
    <row r="14417" spans="1:18" hidden="1" x14ac:dyDescent="0.25">
      <c r="A14417">
        <v>1</v>
      </c>
      <c r="B14417">
        <v>9020111</v>
      </c>
      <c r="C14417">
        <v>3</v>
      </c>
      <c r="D14417">
        <v>3</v>
      </c>
      <c r="E14417">
        <v>2</v>
      </c>
      <c r="F14417" t="s">
        <v>7</v>
      </c>
      <c r="K14417">
        <v>179</v>
      </c>
      <c r="P14417">
        <v>179</v>
      </c>
      <c r="Q14417" s="5">
        <f>VLOOKUP(Table2[[#This Row],[id_heating_system]],$V$2:$W$5,2,0)*Table2[[#This Row],[2019]]</f>
        <v>179</v>
      </c>
      <c r="R14417">
        <v>179</v>
      </c>
    </row>
    <row r="14418" spans="1:18" hidden="1" x14ac:dyDescent="0.25">
      <c r="A14418">
        <v>1</v>
      </c>
      <c r="B14418">
        <v>9020111</v>
      </c>
      <c r="C14418">
        <v>3</v>
      </c>
      <c r="D14418">
        <v>4</v>
      </c>
      <c r="E14418">
        <v>2</v>
      </c>
      <c r="F14418" t="s">
        <v>7</v>
      </c>
      <c r="K14418">
        <v>566</v>
      </c>
      <c r="P14418">
        <v>566</v>
      </c>
      <c r="Q14418" s="5">
        <f>VLOOKUP(Table2[[#This Row],[id_heating_system]],$V$2:$W$5,2,0)*Table2[[#This Row],[2019]]</f>
        <v>566</v>
      </c>
      <c r="R14418">
        <v>566</v>
      </c>
    </row>
    <row r="14419" spans="1:18" hidden="1" x14ac:dyDescent="0.25">
      <c r="A14419">
        <v>1</v>
      </c>
      <c r="B14419">
        <v>9020111</v>
      </c>
      <c r="C14419">
        <v>3</v>
      </c>
      <c r="D14419">
        <v>5</v>
      </c>
      <c r="E14419">
        <v>2</v>
      </c>
      <c r="F14419" t="s">
        <v>7</v>
      </c>
      <c r="K14419">
        <v>1196</v>
      </c>
      <c r="P14419">
        <v>1196</v>
      </c>
      <c r="Q14419" s="5">
        <f>VLOOKUP(Table2[[#This Row],[id_heating_system]],$V$2:$W$5,2,0)*Table2[[#This Row],[2019]]</f>
        <v>1196</v>
      </c>
      <c r="R14419">
        <v>1196</v>
      </c>
    </row>
    <row r="14420" spans="1:18" hidden="1" x14ac:dyDescent="0.25">
      <c r="A14420">
        <v>1</v>
      </c>
      <c r="B14420">
        <v>9020111</v>
      </c>
      <c r="C14420">
        <v>3</v>
      </c>
      <c r="D14420">
        <v>6</v>
      </c>
      <c r="E14420">
        <v>2</v>
      </c>
      <c r="F14420" t="s">
        <v>7</v>
      </c>
      <c r="K14420">
        <v>987</v>
      </c>
      <c r="P14420">
        <v>987</v>
      </c>
      <c r="Q14420" s="5">
        <f>VLOOKUP(Table2[[#This Row],[id_heating_system]],$V$2:$W$5,2,0)*Table2[[#This Row],[2019]]</f>
        <v>987</v>
      </c>
      <c r="R14420">
        <v>987</v>
      </c>
    </row>
    <row r="14421" spans="1:18" hidden="1" x14ac:dyDescent="0.25">
      <c r="A14421">
        <v>1</v>
      </c>
      <c r="B14421">
        <v>9020111</v>
      </c>
      <c r="C14421">
        <v>3</v>
      </c>
      <c r="D14421">
        <v>7</v>
      </c>
      <c r="E14421">
        <v>2</v>
      </c>
      <c r="F14421" t="s">
        <v>7</v>
      </c>
      <c r="K14421">
        <v>91</v>
      </c>
      <c r="P14421">
        <v>91</v>
      </c>
      <c r="Q14421" s="5">
        <f>VLOOKUP(Table2[[#This Row],[id_heating_system]],$V$2:$W$5,2,0)*Table2[[#This Row],[2019]]</f>
        <v>91</v>
      </c>
      <c r="R14421">
        <v>91</v>
      </c>
    </row>
    <row r="14422" spans="1:18" hidden="1" x14ac:dyDescent="0.25">
      <c r="A14422">
        <v>1</v>
      </c>
      <c r="B14422">
        <v>9020112</v>
      </c>
      <c r="C14422">
        <v>3</v>
      </c>
      <c r="D14422">
        <v>1</v>
      </c>
      <c r="E14422">
        <v>2</v>
      </c>
      <c r="F14422" t="s">
        <v>7</v>
      </c>
      <c r="K14422">
        <v>0</v>
      </c>
      <c r="P14422">
        <v>0</v>
      </c>
      <c r="Q14422" s="5">
        <f>VLOOKUP(Table2[[#This Row],[id_heating_system]],$V$2:$W$5,2,0)*Table2[[#This Row],[2019]]</f>
        <v>0</v>
      </c>
      <c r="R14422">
        <v>0</v>
      </c>
    </row>
    <row r="14423" spans="1:18" hidden="1" x14ac:dyDescent="0.25">
      <c r="A14423">
        <v>1</v>
      </c>
      <c r="B14423">
        <v>9020112</v>
      </c>
      <c r="C14423">
        <v>3</v>
      </c>
      <c r="D14423">
        <v>2</v>
      </c>
      <c r="E14423">
        <v>2</v>
      </c>
      <c r="F14423" t="s">
        <v>7</v>
      </c>
      <c r="K14423">
        <v>2990</v>
      </c>
      <c r="P14423">
        <v>2990</v>
      </c>
      <c r="Q14423" s="5">
        <f>VLOOKUP(Table2[[#This Row],[id_heating_system]],$V$2:$W$5,2,0)*Table2[[#This Row],[2019]]</f>
        <v>2990</v>
      </c>
      <c r="R14423">
        <v>2990</v>
      </c>
    </row>
    <row r="14424" spans="1:18" hidden="1" x14ac:dyDescent="0.25">
      <c r="A14424">
        <v>1</v>
      </c>
      <c r="B14424">
        <v>9020112</v>
      </c>
      <c r="C14424">
        <v>3</v>
      </c>
      <c r="D14424">
        <v>3</v>
      </c>
      <c r="E14424">
        <v>2</v>
      </c>
      <c r="F14424" t="s">
        <v>7</v>
      </c>
      <c r="K14424">
        <v>0</v>
      </c>
      <c r="P14424">
        <v>0</v>
      </c>
      <c r="Q14424" s="5">
        <f>VLOOKUP(Table2[[#This Row],[id_heating_system]],$V$2:$W$5,2,0)*Table2[[#This Row],[2019]]</f>
        <v>0</v>
      </c>
      <c r="R14424">
        <v>0</v>
      </c>
    </row>
    <row r="14425" spans="1:18" hidden="1" x14ac:dyDescent="0.25">
      <c r="A14425">
        <v>1</v>
      </c>
      <c r="B14425">
        <v>9020112</v>
      </c>
      <c r="C14425">
        <v>3</v>
      </c>
      <c r="D14425">
        <v>4</v>
      </c>
      <c r="E14425">
        <v>2</v>
      </c>
      <c r="F14425" t="s">
        <v>7</v>
      </c>
      <c r="K14425">
        <v>1073</v>
      </c>
      <c r="P14425">
        <v>1073</v>
      </c>
      <c r="Q14425" s="5">
        <f>VLOOKUP(Table2[[#This Row],[id_heating_system]],$V$2:$W$5,2,0)*Table2[[#This Row],[2019]]</f>
        <v>1073</v>
      </c>
      <c r="R14425">
        <v>1073</v>
      </c>
    </row>
    <row r="14426" spans="1:18" hidden="1" x14ac:dyDescent="0.25">
      <c r="A14426">
        <v>1</v>
      </c>
      <c r="B14426">
        <v>9020112</v>
      </c>
      <c r="C14426">
        <v>3</v>
      </c>
      <c r="D14426">
        <v>5</v>
      </c>
      <c r="E14426">
        <v>2</v>
      </c>
      <c r="F14426" t="s">
        <v>7</v>
      </c>
      <c r="K14426">
        <v>701</v>
      </c>
      <c r="P14426">
        <v>701</v>
      </c>
      <c r="Q14426" s="5">
        <f>VLOOKUP(Table2[[#This Row],[id_heating_system]],$V$2:$W$5,2,0)*Table2[[#This Row],[2019]]</f>
        <v>701</v>
      </c>
      <c r="R14426">
        <v>701</v>
      </c>
    </row>
    <row r="14427" spans="1:18" hidden="1" x14ac:dyDescent="0.25">
      <c r="A14427">
        <v>1</v>
      </c>
      <c r="B14427">
        <v>9020112</v>
      </c>
      <c r="C14427">
        <v>3</v>
      </c>
      <c r="D14427">
        <v>6</v>
      </c>
      <c r="E14427">
        <v>2</v>
      </c>
      <c r="F14427" t="s">
        <v>7</v>
      </c>
      <c r="K14427">
        <v>591</v>
      </c>
      <c r="P14427">
        <v>591</v>
      </c>
      <c r="Q14427" s="5">
        <f>VLOOKUP(Table2[[#This Row],[id_heating_system]],$V$2:$W$5,2,0)*Table2[[#This Row],[2019]]</f>
        <v>591</v>
      </c>
      <c r="R14427">
        <v>591</v>
      </c>
    </row>
    <row r="14428" spans="1:18" hidden="1" x14ac:dyDescent="0.25">
      <c r="A14428">
        <v>1</v>
      </c>
      <c r="B14428">
        <v>9020112</v>
      </c>
      <c r="C14428">
        <v>3</v>
      </c>
      <c r="D14428">
        <v>7</v>
      </c>
      <c r="E14428">
        <v>2</v>
      </c>
      <c r="F14428" t="s">
        <v>7</v>
      </c>
      <c r="K14428">
        <v>40</v>
      </c>
      <c r="P14428">
        <v>40</v>
      </c>
      <c r="Q14428" s="5">
        <f>VLOOKUP(Table2[[#This Row],[id_heating_system]],$V$2:$W$5,2,0)*Table2[[#This Row],[2019]]</f>
        <v>40</v>
      </c>
      <c r="R14428">
        <v>40</v>
      </c>
    </row>
    <row r="14429" spans="1:18" hidden="1" x14ac:dyDescent="0.25">
      <c r="A14429">
        <v>1</v>
      </c>
      <c r="B14429">
        <v>9020113</v>
      </c>
      <c r="C14429">
        <v>3</v>
      </c>
      <c r="D14429">
        <v>1</v>
      </c>
      <c r="E14429">
        <v>2</v>
      </c>
      <c r="F14429" t="s">
        <v>7</v>
      </c>
      <c r="K14429">
        <v>0</v>
      </c>
      <c r="P14429">
        <v>0</v>
      </c>
      <c r="Q14429" s="5">
        <f>VLOOKUP(Table2[[#This Row],[id_heating_system]],$V$2:$W$5,2,0)*Table2[[#This Row],[2019]]</f>
        <v>0</v>
      </c>
      <c r="R14429">
        <v>0</v>
      </c>
    </row>
    <row r="14430" spans="1:18" hidden="1" x14ac:dyDescent="0.25">
      <c r="A14430">
        <v>1</v>
      </c>
      <c r="B14430">
        <v>9020113</v>
      </c>
      <c r="C14430">
        <v>3</v>
      </c>
      <c r="D14430">
        <v>2</v>
      </c>
      <c r="E14430">
        <v>2</v>
      </c>
      <c r="F14430" t="s">
        <v>7</v>
      </c>
      <c r="K14430">
        <v>479</v>
      </c>
      <c r="P14430">
        <v>479</v>
      </c>
      <c r="Q14430" s="5">
        <f>VLOOKUP(Table2[[#This Row],[id_heating_system]],$V$2:$W$5,2,0)*Table2[[#This Row],[2019]]</f>
        <v>479</v>
      </c>
      <c r="R14430">
        <v>479</v>
      </c>
    </row>
    <row r="14431" spans="1:18" hidden="1" x14ac:dyDescent="0.25">
      <c r="A14431">
        <v>1</v>
      </c>
      <c r="B14431">
        <v>9020113</v>
      </c>
      <c r="C14431">
        <v>3</v>
      </c>
      <c r="D14431">
        <v>3</v>
      </c>
      <c r="E14431">
        <v>2</v>
      </c>
      <c r="F14431" t="s">
        <v>7</v>
      </c>
      <c r="K14431">
        <v>172</v>
      </c>
      <c r="P14431">
        <v>172</v>
      </c>
      <c r="Q14431" s="5">
        <f>VLOOKUP(Table2[[#This Row],[id_heating_system]],$V$2:$W$5,2,0)*Table2[[#This Row],[2019]]</f>
        <v>172</v>
      </c>
      <c r="R14431">
        <v>172</v>
      </c>
    </row>
    <row r="14432" spans="1:18" hidden="1" x14ac:dyDescent="0.25">
      <c r="A14432">
        <v>1</v>
      </c>
      <c r="B14432">
        <v>9020113</v>
      </c>
      <c r="C14432">
        <v>3</v>
      </c>
      <c r="D14432">
        <v>4</v>
      </c>
      <c r="E14432">
        <v>2</v>
      </c>
      <c r="F14432" t="s">
        <v>7</v>
      </c>
      <c r="K14432">
        <v>559</v>
      </c>
      <c r="P14432">
        <v>559</v>
      </c>
      <c r="Q14432" s="5">
        <f>VLOOKUP(Table2[[#This Row],[id_heating_system]],$V$2:$W$5,2,0)*Table2[[#This Row],[2019]]</f>
        <v>559</v>
      </c>
      <c r="R14432">
        <v>559</v>
      </c>
    </row>
    <row r="14433" spans="1:18" hidden="1" x14ac:dyDescent="0.25">
      <c r="A14433">
        <v>1</v>
      </c>
      <c r="B14433">
        <v>9020113</v>
      </c>
      <c r="C14433">
        <v>3</v>
      </c>
      <c r="D14433">
        <v>5</v>
      </c>
      <c r="E14433">
        <v>2</v>
      </c>
      <c r="F14433" t="s">
        <v>7</v>
      </c>
      <c r="K14433">
        <v>656</v>
      </c>
      <c r="P14433">
        <v>656</v>
      </c>
      <c r="Q14433" s="5">
        <f>VLOOKUP(Table2[[#This Row],[id_heating_system]],$V$2:$W$5,2,0)*Table2[[#This Row],[2019]]</f>
        <v>656</v>
      </c>
      <c r="R14433">
        <v>656</v>
      </c>
    </row>
    <row r="14434" spans="1:18" hidden="1" x14ac:dyDescent="0.25">
      <c r="A14434">
        <v>1</v>
      </c>
      <c r="B14434">
        <v>9020113</v>
      </c>
      <c r="C14434">
        <v>3</v>
      </c>
      <c r="D14434">
        <v>6</v>
      </c>
      <c r="E14434">
        <v>2</v>
      </c>
      <c r="F14434" t="s">
        <v>7</v>
      </c>
      <c r="K14434">
        <v>382</v>
      </c>
      <c r="P14434">
        <v>382</v>
      </c>
      <c r="Q14434" s="5">
        <f>VLOOKUP(Table2[[#This Row],[id_heating_system]],$V$2:$W$5,2,0)*Table2[[#This Row],[2019]]</f>
        <v>382</v>
      </c>
      <c r="R14434">
        <v>382</v>
      </c>
    </row>
    <row r="14435" spans="1:18" hidden="1" x14ac:dyDescent="0.25">
      <c r="A14435">
        <v>1</v>
      </c>
      <c r="B14435">
        <v>9020113</v>
      </c>
      <c r="C14435">
        <v>3</v>
      </c>
      <c r="D14435">
        <v>7</v>
      </c>
      <c r="E14435">
        <v>2</v>
      </c>
      <c r="F14435" t="s">
        <v>7</v>
      </c>
      <c r="K14435">
        <v>31</v>
      </c>
      <c r="P14435">
        <v>31</v>
      </c>
      <c r="Q14435" s="5">
        <f>VLOOKUP(Table2[[#This Row],[id_heating_system]],$V$2:$W$5,2,0)*Table2[[#This Row],[2019]]</f>
        <v>31</v>
      </c>
      <c r="R14435">
        <v>31</v>
      </c>
    </row>
    <row r="14436" spans="1:18" hidden="1" x14ac:dyDescent="0.25">
      <c r="A14436">
        <v>1</v>
      </c>
      <c r="B14436">
        <v>9020114</v>
      </c>
      <c r="C14436">
        <v>3</v>
      </c>
      <c r="D14436">
        <v>1</v>
      </c>
      <c r="E14436">
        <v>2</v>
      </c>
      <c r="F14436" t="s">
        <v>7</v>
      </c>
      <c r="K14436">
        <v>0</v>
      </c>
      <c r="P14436">
        <v>0</v>
      </c>
      <c r="Q14436" s="5">
        <f>VLOOKUP(Table2[[#This Row],[id_heating_system]],$V$2:$W$5,2,0)*Table2[[#This Row],[2019]]</f>
        <v>0</v>
      </c>
      <c r="R14436">
        <v>0</v>
      </c>
    </row>
    <row r="14437" spans="1:18" hidden="1" x14ac:dyDescent="0.25">
      <c r="A14437">
        <v>1</v>
      </c>
      <c r="B14437">
        <v>9020114</v>
      </c>
      <c r="C14437">
        <v>3</v>
      </c>
      <c r="D14437">
        <v>2</v>
      </c>
      <c r="E14437">
        <v>2</v>
      </c>
      <c r="F14437" t="s">
        <v>7</v>
      </c>
      <c r="K14437">
        <v>763</v>
      </c>
      <c r="P14437">
        <v>763</v>
      </c>
      <c r="Q14437" s="5">
        <f>VLOOKUP(Table2[[#This Row],[id_heating_system]],$V$2:$W$5,2,0)*Table2[[#This Row],[2019]]</f>
        <v>763</v>
      </c>
      <c r="R14437">
        <v>763</v>
      </c>
    </row>
    <row r="14438" spans="1:18" hidden="1" x14ac:dyDescent="0.25">
      <c r="A14438">
        <v>1</v>
      </c>
      <c r="B14438">
        <v>9020114</v>
      </c>
      <c r="C14438">
        <v>3</v>
      </c>
      <c r="D14438">
        <v>3</v>
      </c>
      <c r="E14438">
        <v>2</v>
      </c>
      <c r="F14438" t="s">
        <v>7</v>
      </c>
      <c r="K14438">
        <v>365</v>
      </c>
      <c r="P14438">
        <v>365</v>
      </c>
      <c r="Q14438" s="5">
        <f>VLOOKUP(Table2[[#This Row],[id_heating_system]],$V$2:$W$5,2,0)*Table2[[#This Row],[2019]]</f>
        <v>365</v>
      </c>
      <c r="R14438">
        <v>365</v>
      </c>
    </row>
    <row r="14439" spans="1:18" hidden="1" x14ac:dyDescent="0.25">
      <c r="A14439">
        <v>1</v>
      </c>
      <c r="B14439">
        <v>9020114</v>
      </c>
      <c r="C14439">
        <v>3</v>
      </c>
      <c r="D14439">
        <v>4</v>
      </c>
      <c r="E14439">
        <v>2</v>
      </c>
      <c r="F14439" t="s">
        <v>7</v>
      </c>
      <c r="K14439">
        <v>235</v>
      </c>
      <c r="P14439">
        <v>235</v>
      </c>
      <c r="Q14439" s="5">
        <f>VLOOKUP(Table2[[#This Row],[id_heating_system]],$V$2:$W$5,2,0)*Table2[[#This Row],[2019]]</f>
        <v>235</v>
      </c>
      <c r="R14439">
        <v>235</v>
      </c>
    </row>
    <row r="14440" spans="1:18" hidden="1" x14ac:dyDescent="0.25">
      <c r="A14440">
        <v>1</v>
      </c>
      <c r="B14440">
        <v>9020114</v>
      </c>
      <c r="C14440">
        <v>3</v>
      </c>
      <c r="D14440">
        <v>5</v>
      </c>
      <c r="E14440">
        <v>2</v>
      </c>
      <c r="F14440" t="s">
        <v>7</v>
      </c>
      <c r="K14440">
        <v>1316</v>
      </c>
      <c r="P14440">
        <v>1316</v>
      </c>
      <c r="Q14440" s="5">
        <f>VLOOKUP(Table2[[#This Row],[id_heating_system]],$V$2:$W$5,2,0)*Table2[[#This Row],[2019]]</f>
        <v>1316</v>
      </c>
      <c r="R14440">
        <v>1316</v>
      </c>
    </row>
    <row r="14441" spans="1:18" hidden="1" x14ac:dyDescent="0.25">
      <c r="A14441">
        <v>1</v>
      </c>
      <c r="B14441">
        <v>9020114</v>
      </c>
      <c r="C14441">
        <v>3</v>
      </c>
      <c r="D14441">
        <v>6</v>
      </c>
      <c r="E14441">
        <v>2</v>
      </c>
      <c r="F14441" t="s">
        <v>7</v>
      </c>
      <c r="K14441">
        <v>817</v>
      </c>
      <c r="P14441">
        <v>817</v>
      </c>
      <c r="Q14441" s="5">
        <f>VLOOKUP(Table2[[#This Row],[id_heating_system]],$V$2:$W$5,2,0)*Table2[[#This Row],[2019]]</f>
        <v>817</v>
      </c>
      <c r="R14441">
        <v>817</v>
      </c>
    </row>
    <row r="14442" spans="1:18" hidden="1" x14ac:dyDescent="0.25">
      <c r="A14442">
        <v>1</v>
      </c>
      <c r="B14442">
        <v>9020114</v>
      </c>
      <c r="C14442">
        <v>3</v>
      </c>
      <c r="D14442">
        <v>7</v>
      </c>
      <c r="E14442">
        <v>2</v>
      </c>
      <c r="F14442" t="s">
        <v>7</v>
      </c>
      <c r="K14442">
        <v>54</v>
      </c>
      <c r="P14442">
        <v>54</v>
      </c>
      <c r="Q14442" s="5">
        <f>VLOOKUP(Table2[[#This Row],[id_heating_system]],$V$2:$W$5,2,0)*Table2[[#This Row],[2019]]</f>
        <v>54</v>
      </c>
      <c r="R14442">
        <v>54</v>
      </c>
    </row>
    <row r="14443" spans="1:18" hidden="1" x14ac:dyDescent="0.25">
      <c r="A14443">
        <v>1</v>
      </c>
      <c r="B14443">
        <v>9020115</v>
      </c>
      <c r="C14443">
        <v>3</v>
      </c>
      <c r="D14443">
        <v>1</v>
      </c>
      <c r="E14443">
        <v>2</v>
      </c>
      <c r="F14443" t="s">
        <v>7</v>
      </c>
      <c r="K14443">
        <v>0</v>
      </c>
      <c r="P14443">
        <v>0</v>
      </c>
      <c r="Q14443" s="5">
        <f>VLOOKUP(Table2[[#This Row],[id_heating_system]],$V$2:$W$5,2,0)*Table2[[#This Row],[2019]]</f>
        <v>0</v>
      </c>
      <c r="R14443">
        <v>0</v>
      </c>
    </row>
    <row r="14444" spans="1:18" hidden="1" x14ac:dyDescent="0.25">
      <c r="A14444">
        <v>1</v>
      </c>
      <c r="B14444">
        <v>9020115</v>
      </c>
      <c r="C14444">
        <v>3</v>
      </c>
      <c r="D14444">
        <v>2</v>
      </c>
      <c r="E14444">
        <v>2</v>
      </c>
      <c r="F14444" t="s">
        <v>7</v>
      </c>
      <c r="K14444">
        <v>364</v>
      </c>
      <c r="P14444">
        <v>364</v>
      </c>
      <c r="Q14444" s="5">
        <f>VLOOKUP(Table2[[#This Row],[id_heating_system]],$V$2:$W$5,2,0)*Table2[[#This Row],[2019]]</f>
        <v>364</v>
      </c>
      <c r="R14444">
        <v>364</v>
      </c>
    </row>
    <row r="14445" spans="1:18" hidden="1" x14ac:dyDescent="0.25">
      <c r="A14445">
        <v>1</v>
      </c>
      <c r="B14445">
        <v>9020115</v>
      </c>
      <c r="C14445">
        <v>3</v>
      </c>
      <c r="D14445">
        <v>3</v>
      </c>
      <c r="E14445">
        <v>2</v>
      </c>
      <c r="F14445" t="s">
        <v>7</v>
      </c>
      <c r="K14445">
        <v>490</v>
      </c>
      <c r="P14445">
        <v>490</v>
      </c>
      <c r="Q14445" s="5">
        <f>VLOOKUP(Table2[[#This Row],[id_heating_system]],$V$2:$W$5,2,0)*Table2[[#This Row],[2019]]</f>
        <v>490</v>
      </c>
      <c r="R14445">
        <v>490</v>
      </c>
    </row>
    <row r="14446" spans="1:18" hidden="1" x14ac:dyDescent="0.25">
      <c r="A14446">
        <v>1</v>
      </c>
      <c r="B14446">
        <v>9020115</v>
      </c>
      <c r="C14446">
        <v>3</v>
      </c>
      <c r="D14446">
        <v>4</v>
      </c>
      <c r="E14446">
        <v>2</v>
      </c>
      <c r="F14446" t="s">
        <v>7</v>
      </c>
      <c r="K14446">
        <v>475</v>
      </c>
      <c r="P14446">
        <v>475</v>
      </c>
      <c r="Q14446" s="5">
        <f>VLOOKUP(Table2[[#This Row],[id_heating_system]],$V$2:$W$5,2,0)*Table2[[#This Row],[2019]]</f>
        <v>475</v>
      </c>
      <c r="R14446">
        <v>475</v>
      </c>
    </row>
    <row r="14447" spans="1:18" hidden="1" x14ac:dyDescent="0.25">
      <c r="A14447">
        <v>1</v>
      </c>
      <c r="B14447">
        <v>9020115</v>
      </c>
      <c r="C14447">
        <v>3</v>
      </c>
      <c r="D14447">
        <v>5</v>
      </c>
      <c r="E14447">
        <v>2</v>
      </c>
      <c r="F14447" t="s">
        <v>7</v>
      </c>
      <c r="K14447">
        <v>308</v>
      </c>
      <c r="P14447">
        <v>308</v>
      </c>
      <c r="Q14447" s="5">
        <f>VLOOKUP(Table2[[#This Row],[id_heating_system]],$V$2:$W$5,2,0)*Table2[[#This Row],[2019]]</f>
        <v>308</v>
      </c>
      <c r="R14447">
        <v>308</v>
      </c>
    </row>
    <row r="14448" spans="1:18" hidden="1" x14ac:dyDescent="0.25">
      <c r="A14448">
        <v>1</v>
      </c>
      <c r="B14448">
        <v>9020115</v>
      </c>
      <c r="C14448">
        <v>3</v>
      </c>
      <c r="D14448">
        <v>6</v>
      </c>
      <c r="E14448">
        <v>2</v>
      </c>
      <c r="F14448" t="s">
        <v>7</v>
      </c>
      <c r="K14448">
        <v>864</v>
      </c>
      <c r="P14448">
        <v>864</v>
      </c>
      <c r="Q14448" s="5">
        <f>VLOOKUP(Table2[[#This Row],[id_heating_system]],$V$2:$W$5,2,0)*Table2[[#This Row],[2019]]</f>
        <v>864</v>
      </c>
      <c r="R14448">
        <v>864</v>
      </c>
    </row>
    <row r="14449" spans="1:18" hidden="1" x14ac:dyDescent="0.25">
      <c r="A14449">
        <v>1</v>
      </c>
      <c r="B14449">
        <v>9020115</v>
      </c>
      <c r="C14449">
        <v>3</v>
      </c>
      <c r="D14449">
        <v>7</v>
      </c>
      <c r="E14449">
        <v>2</v>
      </c>
      <c r="F14449" t="s">
        <v>7</v>
      </c>
      <c r="K14449">
        <v>55</v>
      </c>
      <c r="P14449">
        <v>55</v>
      </c>
      <c r="Q14449" s="5">
        <f>VLOOKUP(Table2[[#This Row],[id_heating_system]],$V$2:$W$5,2,0)*Table2[[#This Row],[2019]]</f>
        <v>55</v>
      </c>
      <c r="R14449">
        <v>55</v>
      </c>
    </row>
    <row r="14450" spans="1:18" hidden="1" x14ac:dyDescent="0.25">
      <c r="A14450">
        <v>1</v>
      </c>
      <c r="B14450">
        <v>9020116</v>
      </c>
      <c r="C14450">
        <v>3</v>
      </c>
      <c r="D14450">
        <v>1</v>
      </c>
      <c r="E14450">
        <v>2</v>
      </c>
      <c r="F14450" t="s">
        <v>7</v>
      </c>
      <c r="K14450">
        <v>0</v>
      </c>
      <c r="P14450">
        <v>0</v>
      </c>
      <c r="Q14450" s="5">
        <f>VLOOKUP(Table2[[#This Row],[id_heating_system]],$V$2:$W$5,2,0)*Table2[[#This Row],[2019]]</f>
        <v>0</v>
      </c>
      <c r="R14450">
        <v>0</v>
      </c>
    </row>
    <row r="14451" spans="1:18" hidden="1" x14ac:dyDescent="0.25">
      <c r="A14451">
        <v>1</v>
      </c>
      <c r="B14451">
        <v>9020116</v>
      </c>
      <c r="C14451">
        <v>3</v>
      </c>
      <c r="D14451">
        <v>2</v>
      </c>
      <c r="E14451">
        <v>2</v>
      </c>
      <c r="F14451" t="s">
        <v>7</v>
      </c>
      <c r="K14451">
        <v>497</v>
      </c>
      <c r="P14451">
        <v>497</v>
      </c>
      <c r="Q14451" s="5">
        <f>VLOOKUP(Table2[[#This Row],[id_heating_system]],$V$2:$W$5,2,0)*Table2[[#This Row],[2019]]</f>
        <v>497</v>
      </c>
      <c r="R14451">
        <v>497</v>
      </c>
    </row>
    <row r="14452" spans="1:18" hidden="1" x14ac:dyDescent="0.25">
      <c r="A14452">
        <v>1</v>
      </c>
      <c r="B14452">
        <v>9020116</v>
      </c>
      <c r="C14452">
        <v>3</v>
      </c>
      <c r="D14452">
        <v>3</v>
      </c>
      <c r="E14452">
        <v>2</v>
      </c>
      <c r="F14452" t="s">
        <v>7</v>
      </c>
      <c r="K14452">
        <v>0</v>
      </c>
      <c r="P14452">
        <v>0</v>
      </c>
      <c r="Q14452" s="5">
        <f>VLOOKUP(Table2[[#This Row],[id_heating_system]],$V$2:$W$5,2,0)*Table2[[#This Row],[2019]]</f>
        <v>0</v>
      </c>
      <c r="R14452">
        <v>0</v>
      </c>
    </row>
    <row r="14453" spans="1:18" hidden="1" x14ac:dyDescent="0.25">
      <c r="A14453">
        <v>1</v>
      </c>
      <c r="B14453">
        <v>9020116</v>
      </c>
      <c r="C14453">
        <v>3</v>
      </c>
      <c r="D14453">
        <v>4</v>
      </c>
      <c r="E14453">
        <v>2</v>
      </c>
      <c r="F14453" t="s">
        <v>7</v>
      </c>
      <c r="K14453">
        <v>555</v>
      </c>
      <c r="P14453">
        <v>555</v>
      </c>
      <c r="Q14453" s="5">
        <f>VLOOKUP(Table2[[#This Row],[id_heating_system]],$V$2:$W$5,2,0)*Table2[[#This Row],[2019]]</f>
        <v>555</v>
      </c>
      <c r="R14453">
        <v>555</v>
      </c>
    </row>
    <row r="14454" spans="1:18" hidden="1" x14ac:dyDescent="0.25">
      <c r="A14454">
        <v>1</v>
      </c>
      <c r="B14454">
        <v>9020116</v>
      </c>
      <c r="C14454">
        <v>3</v>
      </c>
      <c r="D14454">
        <v>5</v>
      </c>
      <c r="E14454">
        <v>2</v>
      </c>
      <c r="F14454" t="s">
        <v>7</v>
      </c>
      <c r="K14454">
        <v>748</v>
      </c>
      <c r="P14454">
        <v>748</v>
      </c>
      <c r="Q14454" s="5">
        <f>VLOOKUP(Table2[[#This Row],[id_heating_system]],$V$2:$W$5,2,0)*Table2[[#This Row],[2019]]</f>
        <v>748</v>
      </c>
      <c r="R14454">
        <v>748</v>
      </c>
    </row>
    <row r="14455" spans="1:18" hidden="1" x14ac:dyDescent="0.25">
      <c r="A14455">
        <v>1</v>
      </c>
      <c r="B14455">
        <v>9020116</v>
      </c>
      <c r="C14455">
        <v>3</v>
      </c>
      <c r="D14455">
        <v>6</v>
      </c>
      <c r="E14455">
        <v>2</v>
      </c>
      <c r="F14455" t="s">
        <v>7</v>
      </c>
      <c r="K14455">
        <v>995</v>
      </c>
      <c r="P14455">
        <v>995</v>
      </c>
      <c r="Q14455" s="5">
        <f>VLOOKUP(Table2[[#This Row],[id_heating_system]],$V$2:$W$5,2,0)*Table2[[#This Row],[2019]]</f>
        <v>995</v>
      </c>
      <c r="R14455">
        <v>995</v>
      </c>
    </row>
    <row r="14456" spans="1:18" hidden="1" x14ac:dyDescent="0.25">
      <c r="A14456">
        <v>1</v>
      </c>
      <c r="B14456">
        <v>9020116</v>
      </c>
      <c r="C14456">
        <v>3</v>
      </c>
      <c r="D14456">
        <v>7</v>
      </c>
      <c r="E14456">
        <v>2</v>
      </c>
      <c r="F14456" t="s">
        <v>7</v>
      </c>
      <c r="K14456">
        <v>104</v>
      </c>
      <c r="P14456">
        <v>104</v>
      </c>
      <c r="Q14456" s="5">
        <f>VLOOKUP(Table2[[#This Row],[id_heating_system]],$V$2:$W$5,2,0)*Table2[[#This Row],[2019]]</f>
        <v>104</v>
      </c>
      <c r="R14456">
        <v>104</v>
      </c>
    </row>
    <row r="14457" spans="1:18" hidden="1" x14ac:dyDescent="0.25">
      <c r="A14457">
        <v>1</v>
      </c>
      <c r="B14457">
        <v>9020117</v>
      </c>
      <c r="C14457">
        <v>3</v>
      </c>
      <c r="D14457">
        <v>1</v>
      </c>
      <c r="E14457">
        <v>2</v>
      </c>
      <c r="F14457" t="s">
        <v>7</v>
      </c>
      <c r="K14457">
        <v>3495</v>
      </c>
      <c r="P14457">
        <v>3495</v>
      </c>
      <c r="Q14457" s="5">
        <f>VLOOKUP(Table2[[#This Row],[id_heating_system]],$V$2:$W$5,2,0)*Table2[[#This Row],[2019]]</f>
        <v>3495</v>
      </c>
      <c r="R14457">
        <v>3495</v>
      </c>
    </row>
    <row r="14458" spans="1:18" hidden="1" x14ac:dyDescent="0.25">
      <c r="A14458">
        <v>1</v>
      </c>
      <c r="B14458">
        <v>9020117</v>
      </c>
      <c r="C14458">
        <v>3</v>
      </c>
      <c r="D14458">
        <v>2</v>
      </c>
      <c r="E14458">
        <v>2</v>
      </c>
      <c r="F14458" t="s">
        <v>7</v>
      </c>
      <c r="K14458">
        <v>1420</v>
      </c>
      <c r="P14458">
        <v>1420</v>
      </c>
      <c r="Q14458" s="5">
        <f>VLOOKUP(Table2[[#This Row],[id_heating_system]],$V$2:$W$5,2,0)*Table2[[#This Row],[2019]]</f>
        <v>1420</v>
      </c>
      <c r="R14458">
        <v>1420</v>
      </c>
    </row>
    <row r="14459" spans="1:18" hidden="1" x14ac:dyDescent="0.25">
      <c r="A14459">
        <v>1</v>
      </c>
      <c r="B14459">
        <v>9020117</v>
      </c>
      <c r="C14459">
        <v>3</v>
      </c>
      <c r="D14459">
        <v>3</v>
      </c>
      <c r="E14459">
        <v>2</v>
      </c>
      <c r="F14459" t="s">
        <v>7</v>
      </c>
      <c r="K14459">
        <v>142</v>
      </c>
      <c r="P14459">
        <v>142</v>
      </c>
      <c r="Q14459" s="5">
        <f>VLOOKUP(Table2[[#This Row],[id_heating_system]],$V$2:$W$5,2,0)*Table2[[#This Row],[2019]]</f>
        <v>142</v>
      </c>
      <c r="R14459">
        <v>142</v>
      </c>
    </row>
    <row r="14460" spans="1:18" hidden="1" x14ac:dyDescent="0.25">
      <c r="A14460">
        <v>1</v>
      </c>
      <c r="B14460">
        <v>9020117</v>
      </c>
      <c r="C14460">
        <v>3</v>
      </c>
      <c r="D14460">
        <v>4</v>
      </c>
      <c r="E14460">
        <v>2</v>
      </c>
      <c r="F14460" t="s">
        <v>7</v>
      </c>
      <c r="K14460">
        <v>1960</v>
      </c>
      <c r="P14460">
        <v>1960</v>
      </c>
      <c r="Q14460" s="5">
        <f>VLOOKUP(Table2[[#This Row],[id_heating_system]],$V$2:$W$5,2,0)*Table2[[#This Row],[2019]]</f>
        <v>1960</v>
      </c>
      <c r="R14460">
        <v>1960</v>
      </c>
    </row>
    <row r="14461" spans="1:18" hidden="1" x14ac:dyDescent="0.25">
      <c r="A14461">
        <v>1</v>
      </c>
      <c r="B14461">
        <v>9020117</v>
      </c>
      <c r="C14461">
        <v>3</v>
      </c>
      <c r="D14461">
        <v>5</v>
      </c>
      <c r="E14461">
        <v>2</v>
      </c>
      <c r="F14461" t="s">
        <v>7</v>
      </c>
      <c r="K14461">
        <v>377</v>
      </c>
      <c r="P14461">
        <v>377</v>
      </c>
      <c r="Q14461" s="5">
        <f>VLOOKUP(Table2[[#This Row],[id_heating_system]],$V$2:$W$5,2,0)*Table2[[#This Row],[2019]]</f>
        <v>377</v>
      </c>
      <c r="R14461">
        <v>377</v>
      </c>
    </row>
    <row r="14462" spans="1:18" hidden="1" x14ac:dyDescent="0.25">
      <c r="A14462">
        <v>1</v>
      </c>
      <c r="B14462">
        <v>9020117</v>
      </c>
      <c r="C14462">
        <v>3</v>
      </c>
      <c r="D14462">
        <v>6</v>
      </c>
      <c r="E14462">
        <v>2</v>
      </c>
      <c r="F14462" t="s">
        <v>7</v>
      </c>
      <c r="K14462">
        <v>426</v>
      </c>
      <c r="P14462">
        <v>426</v>
      </c>
      <c r="Q14462" s="5">
        <f>VLOOKUP(Table2[[#This Row],[id_heating_system]],$V$2:$W$5,2,0)*Table2[[#This Row],[2019]]</f>
        <v>426</v>
      </c>
      <c r="R14462">
        <v>426</v>
      </c>
    </row>
    <row r="14463" spans="1:18" hidden="1" x14ac:dyDescent="0.25">
      <c r="A14463">
        <v>1</v>
      </c>
      <c r="B14463">
        <v>9020117</v>
      </c>
      <c r="C14463">
        <v>3</v>
      </c>
      <c r="D14463">
        <v>7</v>
      </c>
      <c r="E14463">
        <v>2</v>
      </c>
      <c r="F14463" t="s">
        <v>7</v>
      </c>
      <c r="K14463">
        <v>21</v>
      </c>
      <c r="P14463">
        <v>21</v>
      </c>
      <c r="Q14463" s="5">
        <f>VLOOKUP(Table2[[#This Row],[id_heating_system]],$V$2:$W$5,2,0)*Table2[[#This Row],[2019]]</f>
        <v>21</v>
      </c>
      <c r="R14463">
        <v>21</v>
      </c>
    </row>
    <row r="14464" spans="1:18" hidden="1" x14ac:dyDescent="0.25">
      <c r="A14464">
        <v>1</v>
      </c>
      <c r="B14464">
        <v>9020118</v>
      </c>
      <c r="C14464">
        <v>3</v>
      </c>
      <c r="D14464">
        <v>1</v>
      </c>
      <c r="E14464">
        <v>2</v>
      </c>
      <c r="F14464" t="s">
        <v>7</v>
      </c>
      <c r="K14464">
        <v>0</v>
      </c>
      <c r="P14464">
        <v>0</v>
      </c>
      <c r="Q14464" s="5">
        <f>VLOOKUP(Table2[[#This Row],[id_heating_system]],$V$2:$W$5,2,0)*Table2[[#This Row],[2019]]</f>
        <v>0</v>
      </c>
      <c r="R14464">
        <v>0</v>
      </c>
    </row>
    <row r="14465" spans="1:18" hidden="1" x14ac:dyDescent="0.25">
      <c r="A14465">
        <v>1</v>
      </c>
      <c r="B14465">
        <v>9020118</v>
      </c>
      <c r="C14465">
        <v>3</v>
      </c>
      <c r="D14465">
        <v>2</v>
      </c>
      <c r="E14465">
        <v>2</v>
      </c>
      <c r="F14465" t="s">
        <v>7</v>
      </c>
      <c r="K14465">
        <v>578</v>
      </c>
      <c r="P14465">
        <v>578</v>
      </c>
      <c r="Q14465" s="5">
        <f>VLOOKUP(Table2[[#This Row],[id_heating_system]],$V$2:$W$5,2,0)*Table2[[#This Row],[2019]]</f>
        <v>578</v>
      </c>
      <c r="R14465">
        <v>578</v>
      </c>
    </row>
    <row r="14466" spans="1:18" hidden="1" x14ac:dyDescent="0.25">
      <c r="A14466">
        <v>1</v>
      </c>
      <c r="B14466">
        <v>9020118</v>
      </c>
      <c r="C14466">
        <v>3</v>
      </c>
      <c r="D14466">
        <v>3</v>
      </c>
      <c r="E14466">
        <v>2</v>
      </c>
      <c r="F14466" t="s">
        <v>7</v>
      </c>
      <c r="K14466">
        <v>0</v>
      </c>
      <c r="P14466">
        <v>0</v>
      </c>
      <c r="Q14466" s="5">
        <f>VLOOKUP(Table2[[#This Row],[id_heating_system]],$V$2:$W$5,2,0)*Table2[[#This Row],[2019]]</f>
        <v>0</v>
      </c>
      <c r="R14466">
        <v>0</v>
      </c>
    </row>
    <row r="14467" spans="1:18" hidden="1" x14ac:dyDescent="0.25">
      <c r="A14467">
        <v>1</v>
      </c>
      <c r="B14467">
        <v>9020118</v>
      </c>
      <c r="C14467">
        <v>3</v>
      </c>
      <c r="D14467">
        <v>4</v>
      </c>
      <c r="E14467">
        <v>2</v>
      </c>
      <c r="F14467" t="s">
        <v>7</v>
      </c>
      <c r="K14467">
        <v>500</v>
      </c>
      <c r="P14467">
        <v>500</v>
      </c>
      <c r="Q14467" s="5">
        <f>VLOOKUP(Table2[[#This Row],[id_heating_system]],$V$2:$W$5,2,0)*Table2[[#This Row],[2019]]</f>
        <v>500</v>
      </c>
      <c r="R14467">
        <v>500</v>
      </c>
    </row>
    <row r="14468" spans="1:18" hidden="1" x14ac:dyDescent="0.25">
      <c r="A14468">
        <v>1</v>
      </c>
      <c r="B14468">
        <v>9020118</v>
      </c>
      <c r="C14468">
        <v>3</v>
      </c>
      <c r="D14468">
        <v>5</v>
      </c>
      <c r="E14468">
        <v>2</v>
      </c>
      <c r="F14468" t="s">
        <v>7</v>
      </c>
      <c r="K14468">
        <v>672</v>
      </c>
      <c r="P14468">
        <v>672</v>
      </c>
      <c r="Q14468" s="5">
        <f>VLOOKUP(Table2[[#This Row],[id_heating_system]],$V$2:$W$5,2,0)*Table2[[#This Row],[2019]]</f>
        <v>672</v>
      </c>
      <c r="R14468">
        <v>672</v>
      </c>
    </row>
    <row r="14469" spans="1:18" hidden="1" x14ac:dyDescent="0.25">
      <c r="A14469">
        <v>1</v>
      </c>
      <c r="B14469">
        <v>9020118</v>
      </c>
      <c r="C14469">
        <v>3</v>
      </c>
      <c r="D14469">
        <v>6</v>
      </c>
      <c r="E14469">
        <v>2</v>
      </c>
      <c r="F14469" t="s">
        <v>7</v>
      </c>
      <c r="K14469">
        <v>972</v>
      </c>
      <c r="P14469">
        <v>972</v>
      </c>
      <c r="Q14469" s="5">
        <f>VLOOKUP(Table2[[#This Row],[id_heating_system]],$V$2:$W$5,2,0)*Table2[[#This Row],[2019]]</f>
        <v>972</v>
      </c>
      <c r="R14469">
        <v>972</v>
      </c>
    </row>
    <row r="14470" spans="1:18" hidden="1" x14ac:dyDescent="0.25">
      <c r="A14470">
        <v>1</v>
      </c>
      <c r="B14470">
        <v>9020118</v>
      </c>
      <c r="C14470">
        <v>3</v>
      </c>
      <c r="D14470">
        <v>7</v>
      </c>
      <c r="E14470">
        <v>2</v>
      </c>
      <c r="F14470" t="s">
        <v>7</v>
      </c>
      <c r="K14470">
        <v>88</v>
      </c>
      <c r="P14470">
        <v>88</v>
      </c>
      <c r="Q14470" s="5">
        <f>VLOOKUP(Table2[[#This Row],[id_heating_system]],$V$2:$W$5,2,0)*Table2[[#This Row],[2019]]</f>
        <v>88</v>
      </c>
      <c r="R14470">
        <v>88</v>
      </c>
    </row>
    <row r="14471" spans="1:18" hidden="1" x14ac:dyDescent="0.25">
      <c r="A14471">
        <v>1</v>
      </c>
      <c r="B14471">
        <v>9020119</v>
      </c>
      <c r="C14471">
        <v>3</v>
      </c>
      <c r="D14471">
        <v>1</v>
      </c>
      <c r="E14471">
        <v>2</v>
      </c>
      <c r="F14471" t="s">
        <v>7</v>
      </c>
      <c r="K14471">
        <v>0</v>
      </c>
      <c r="P14471">
        <v>0</v>
      </c>
      <c r="Q14471" s="5">
        <f>VLOOKUP(Table2[[#This Row],[id_heating_system]],$V$2:$W$5,2,0)*Table2[[#This Row],[2019]]</f>
        <v>0</v>
      </c>
      <c r="R14471">
        <v>0</v>
      </c>
    </row>
    <row r="14472" spans="1:18" hidden="1" x14ac:dyDescent="0.25">
      <c r="A14472">
        <v>1</v>
      </c>
      <c r="B14472">
        <v>9020119</v>
      </c>
      <c r="C14472">
        <v>3</v>
      </c>
      <c r="D14472">
        <v>2</v>
      </c>
      <c r="E14472">
        <v>2</v>
      </c>
      <c r="F14472" t="s">
        <v>7</v>
      </c>
      <c r="K14472">
        <v>548</v>
      </c>
      <c r="P14472">
        <v>548</v>
      </c>
      <c r="Q14472" s="5">
        <f>VLOOKUP(Table2[[#This Row],[id_heating_system]],$V$2:$W$5,2,0)*Table2[[#This Row],[2019]]</f>
        <v>548</v>
      </c>
      <c r="R14472">
        <v>548</v>
      </c>
    </row>
    <row r="14473" spans="1:18" hidden="1" x14ac:dyDescent="0.25">
      <c r="A14473">
        <v>1</v>
      </c>
      <c r="B14473">
        <v>9020119</v>
      </c>
      <c r="C14473">
        <v>3</v>
      </c>
      <c r="D14473">
        <v>3</v>
      </c>
      <c r="E14473">
        <v>2</v>
      </c>
      <c r="F14473" t="s">
        <v>7</v>
      </c>
      <c r="K14473">
        <v>862</v>
      </c>
      <c r="P14473">
        <v>862</v>
      </c>
      <c r="Q14473" s="5">
        <f>VLOOKUP(Table2[[#This Row],[id_heating_system]],$V$2:$W$5,2,0)*Table2[[#This Row],[2019]]</f>
        <v>862</v>
      </c>
      <c r="R14473">
        <v>862</v>
      </c>
    </row>
    <row r="14474" spans="1:18" hidden="1" x14ac:dyDescent="0.25">
      <c r="A14474">
        <v>1</v>
      </c>
      <c r="B14474">
        <v>9020119</v>
      </c>
      <c r="C14474">
        <v>3</v>
      </c>
      <c r="D14474">
        <v>4</v>
      </c>
      <c r="E14474">
        <v>2</v>
      </c>
      <c r="F14474" t="s">
        <v>7</v>
      </c>
      <c r="K14474">
        <v>279</v>
      </c>
      <c r="P14474">
        <v>279</v>
      </c>
      <c r="Q14474" s="5">
        <f>VLOOKUP(Table2[[#This Row],[id_heating_system]],$V$2:$W$5,2,0)*Table2[[#This Row],[2019]]</f>
        <v>279</v>
      </c>
      <c r="R14474">
        <v>279</v>
      </c>
    </row>
    <row r="14475" spans="1:18" hidden="1" x14ac:dyDescent="0.25">
      <c r="A14475">
        <v>1</v>
      </c>
      <c r="B14475">
        <v>9020119</v>
      </c>
      <c r="C14475">
        <v>3</v>
      </c>
      <c r="D14475">
        <v>5</v>
      </c>
      <c r="E14475">
        <v>2</v>
      </c>
      <c r="F14475" t="s">
        <v>7</v>
      </c>
      <c r="K14475">
        <v>794</v>
      </c>
      <c r="P14475">
        <v>794</v>
      </c>
      <c r="Q14475" s="5">
        <f>VLOOKUP(Table2[[#This Row],[id_heating_system]],$V$2:$W$5,2,0)*Table2[[#This Row],[2019]]</f>
        <v>794</v>
      </c>
      <c r="R14475">
        <v>794</v>
      </c>
    </row>
    <row r="14476" spans="1:18" hidden="1" x14ac:dyDescent="0.25">
      <c r="A14476">
        <v>1</v>
      </c>
      <c r="B14476">
        <v>9020119</v>
      </c>
      <c r="C14476">
        <v>3</v>
      </c>
      <c r="D14476">
        <v>6</v>
      </c>
      <c r="E14476">
        <v>2</v>
      </c>
      <c r="F14476" t="s">
        <v>7</v>
      </c>
      <c r="K14476">
        <v>1250</v>
      </c>
      <c r="P14476">
        <v>1250</v>
      </c>
      <c r="Q14476" s="5">
        <f>VLOOKUP(Table2[[#This Row],[id_heating_system]],$V$2:$W$5,2,0)*Table2[[#This Row],[2019]]</f>
        <v>1250</v>
      </c>
      <c r="R14476">
        <v>1250</v>
      </c>
    </row>
    <row r="14477" spans="1:18" hidden="1" x14ac:dyDescent="0.25">
      <c r="A14477">
        <v>1</v>
      </c>
      <c r="B14477">
        <v>9020119</v>
      </c>
      <c r="C14477">
        <v>3</v>
      </c>
      <c r="D14477">
        <v>7</v>
      </c>
      <c r="E14477">
        <v>2</v>
      </c>
      <c r="F14477" t="s">
        <v>7</v>
      </c>
      <c r="K14477">
        <v>112</v>
      </c>
      <c r="P14477">
        <v>112</v>
      </c>
      <c r="Q14477" s="5">
        <f>VLOOKUP(Table2[[#This Row],[id_heating_system]],$V$2:$W$5,2,0)*Table2[[#This Row],[2019]]</f>
        <v>112</v>
      </c>
      <c r="R14477">
        <v>112</v>
      </c>
    </row>
    <row r="14478" spans="1:18" hidden="1" x14ac:dyDescent="0.25">
      <c r="A14478">
        <v>1</v>
      </c>
      <c r="B14478">
        <v>9020120</v>
      </c>
      <c r="C14478">
        <v>3</v>
      </c>
      <c r="D14478">
        <v>1</v>
      </c>
      <c r="E14478">
        <v>2</v>
      </c>
      <c r="F14478" t="s">
        <v>7</v>
      </c>
      <c r="K14478">
        <v>402</v>
      </c>
      <c r="P14478">
        <v>402</v>
      </c>
      <c r="Q14478" s="5">
        <f>VLOOKUP(Table2[[#This Row],[id_heating_system]],$V$2:$W$5,2,0)*Table2[[#This Row],[2019]]</f>
        <v>402</v>
      </c>
      <c r="R14478">
        <v>402</v>
      </c>
    </row>
    <row r="14479" spans="1:18" hidden="1" x14ac:dyDescent="0.25">
      <c r="A14479">
        <v>1</v>
      </c>
      <c r="B14479">
        <v>9020120</v>
      </c>
      <c r="C14479">
        <v>3</v>
      </c>
      <c r="D14479">
        <v>2</v>
      </c>
      <c r="E14479">
        <v>2</v>
      </c>
      <c r="F14479" t="s">
        <v>7</v>
      </c>
      <c r="K14479">
        <v>697</v>
      </c>
      <c r="P14479">
        <v>697</v>
      </c>
      <c r="Q14479" s="5">
        <f>VLOOKUP(Table2[[#This Row],[id_heating_system]],$V$2:$W$5,2,0)*Table2[[#This Row],[2019]]</f>
        <v>697</v>
      </c>
      <c r="R14479">
        <v>697</v>
      </c>
    </row>
    <row r="14480" spans="1:18" hidden="1" x14ac:dyDescent="0.25">
      <c r="A14480">
        <v>1</v>
      </c>
      <c r="B14480">
        <v>9020120</v>
      </c>
      <c r="C14480">
        <v>3</v>
      </c>
      <c r="D14480">
        <v>3</v>
      </c>
      <c r="E14480">
        <v>2</v>
      </c>
      <c r="F14480" t="s">
        <v>7</v>
      </c>
      <c r="K14480">
        <v>347</v>
      </c>
      <c r="P14480">
        <v>347</v>
      </c>
      <c r="Q14480" s="5">
        <f>VLOOKUP(Table2[[#This Row],[id_heating_system]],$V$2:$W$5,2,0)*Table2[[#This Row],[2019]]</f>
        <v>347</v>
      </c>
      <c r="R14480">
        <v>347</v>
      </c>
    </row>
    <row r="14481" spans="1:18" hidden="1" x14ac:dyDescent="0.25">
      <c r="A14481">
        <v>1</v>
      </c>
      <c r="B14481">
        <v>9020120</v>
      </c>
      <c r="C14481">
        <v>3</v>
      </c>
      <c r="D14481">
        <v>4</v>
      </c>
      <c r="E14481">
        <v>2</v>
      </c>
      <c r="F14481" t="s">
        <v>7</v>
      </c>
      <c r="K14481">
        <v>1590</v>
      </c>
      <c r="P14481">
        <v>1590</v>
      </c>
      <c r="Q14481" s="5">
        <f>VLOOKUP(Table2[[#This Row],[id_heating_system]],$V$2:$W$5,2,0)*Table2[[#This Row],[2019]]</f>
        <v>1590</v>
      </c>
      <c r="R14481">
        <v>1590</v>
      </c>
    </row>
    <row r="14482" spans="1:18" hidden="1" x14ac:dyDescent="0.25">
      <c r="A14482">
        <v>1</v>
      </c>
      <c r="B14482">
        <v>9020120</v>
      </c>
      <c r="C14482">
        <v>3</v>
      </c>
      <c r="D14482">
        <v>5</v>
      </c>
      <c r="E14482">
        <v>2</v>
      </c>
      <c r="F14482" t="s">
        <v>7</v>
      </c>
      <c r="K14482">
        <v>1462</v>
      </c>
      <c r="P14482">
        <v>1462</v>
      </c>
      <c r="Q14482" s="5">
        <f>VLOOKUP(Table2[[#This Row],[id_heating_system]],$V$2:$W$5,2,0)*Table2[[#This Row],[2019]]</f>
        <v>1462</v>
      </c>
      <c r="R14482">
        <v>1462</v>
      </c>
    </row>
    <row r="14483" spans="1:18" hidden="1" x14ac:dyDescent="0.25">
      <c r="A14483">
        <v>1</v>
      </c>
      <c r="B14483">
        <v>9020120</v>
      </c>
      <c r="C14483">
        <v>3</v>
      </c>
      <c r="D14483">
        <v>6</v>
      </c>
      <c r="E14483">
        <v>2</v>
      </c>
      <c r="F14483" t="s">
        <v>7</v>
      </c>
      <c r="K14483">
        <v>1931</v>
      </c>
      <c r="P14483">
        <v>1931</v>
      </c>
      <c r="Q14483" s="5">
        <f>VLOOKUP(Table2[[#This Row],[id_heating_system]],$V$2:$W$5,2,0)*Table2[[#This Row],[2019]]</f>
        <v>1931</v>
      </c>
      <c r="R14483">
        <v>1931</v>
      </c>
    </row>
    <row r="14484" spans="1:18" hidden="1" x14ac:dyDescent="0.25">
      <c r="A14484">
        <v>1</v>
      </c>
      <c r="B14484">
        <v>9020120</v>
      </c>
      <c r="C14484">
        <v>3</v>
      </c>
      <c r="D14484">
        <v>7</v>
      </c>
      <c r="E14484">
        <v>2</v>
      </c>
      <c r="F14484" t="s">
        <v>7</v>
      </c>
      <c r="K14484">
        <v>129</v>
      </c>
      <c r="P14484">
        <v>129</v>
      </c>
      <c r="Q14484" s="5">
        <f>VLOOKUP(Table2[[#This Row],[id_heating_system]],$V$2:$W$5,2,0)*Table2[[#This Row],[2019]]</f>
        <v>129</v>
      </c>
      <c r="R14484">
        <v>129</v>
      </c>
    </row>
    <row r="14485" spans="1:18" hidden="1" x14ac:dyDescent="0.25">
      <c r="A14485">
        <v>1</v>
      </c>
      <c r="B14485">
        <v>9020121</v>
      </c>
      <c r="C14485">
        <v>3</v>
      </c>
      <c r="D14485">
        <v>1</v>
      </c>
      <c r="E14485">
        <v>2</v>
      </c>
      <c r="F14485" t="s">
        <v>7</v>
      </c>
      <c r="K14485">
        <v>88</v>
      </c>
      <c r="P14485">
        <v>88</v>
      </c>
      <c r="Q14485" s="5">
        <f>VLOOKUP(Table2[[#This Row],[id_heating_system]],$V$2:$W$5,2,0)*Table2[[#This Row],[2019]]</f>
        <v>88</v>
      </c>
      <c r="R14485">
        <v>88</v>
      </c>
    </row>
    <row r="14486" spans="1:18" hidden="1" x14ac:dyDescent="0.25">
      <c r="A14486">
        <v>1</v>
      </c>
      <c r="B14486">
        <v>9020121</v>
      </c>
      <c r="C14486">
        <v>3</v>
      </c>
      <c r="D14486">
        <v>2</v>
      </c>
      <c r="E14486">
        <v>2</v>
      </c>
      <c r="F14486" t="s">
        <v>7</v>
      </c>
      <c r="K14486">
        <v>766</v>
      </c>
      <c r="P14486">
        <v>766</v>
      </c>
      <c r="Q14486" s="5">
        <f>VLOOKUP(Table2[[#This Row],[id_heating_system]],$V$2:$W$5,2,0)*Table2[[#This Row],[2019]]</f>
        <v>766</v>
      </c>
      <c r="R14486">
        <v>766</v>
      </c>
    </row>
    <row r="14487" spans="1:18" hidden="1" x14ac:dyDescent="0.25">
      <c r="A14487">
        <v>1</v>
      </c>
      <c r="B14487">
        <v>9020121</v>
      </c>
      <c r="C14487">
        <v>3</v>
      </c>
      <c r="D14487">
        <v>3</v>
      </c>
      <c r="E14487">
        <v>2</v>
      </c>
      <c r="F14487" t="s">
        <v>7</v>
      </c>
      <c r="K14487">
        <v>586</v>
      </c>
      <c r="P14487">
        <v>586</v>
      </c>
      <c r="Q14487" s="5">
        <f>VLOOKUP(Table2[[#This Row],[id_heating_system]],$V$2:$W$5,2,0)*Table2[[#This Row],[2019]]</f>
        <v>586</v>
      </c>
      <c r="R14487">
        <v>586</v>
      </c>
    </row>
    <row r="14488" spans="1:18" hidden="1" x14ac:dyDescent="0.25">
      <c r="A14488">
        <v>1</v>
      </c>
      <c r="B14488">
        <v>9020121</v>
      </c>
      <c r="C14488">
        <v>3</v>
      </c>
      <c r="D14488">
        <v>4</v>
      </c>
      <c r="E14488">
        <v>2</v>
      </c>
      <c r="F14488" t="s">
        <v>7</v>
      </c>
      <c r="K14488">
        <v>1301</v>
      </c>
      <c r="P14488">
        <v>1301</v>
      </c>
      <c r="Q14488" s="5">
        <f>VLOOKUP(Table2[[#This Row],[id_heating_system]],$V$2:$W$5,2,0)*Table2[[#This Row],[2019]]</f>
        <v>1301</v>
      </c>
      <c r="R14488">
        <v>1301</v>
      </c>
    </row>
    <row r="14489" spans="1:18" hidden="1" x14ac:dyDescent="0.25">
      <c r="A14489">
        <v>1</v>
      </c>
      <c r="B14489">
        <v>9020121</v>
      </c>
      <c r="C14489">
        <v>3</v>
      </c>
      <c r="D14489">
        <v>5</v>
      </c>
      <c r="E14489">
        <v>2</v>
      </c>
      <c r="F14489" t="s">
        <v>7</v>
      </c>
      <c r="K14489">
        <v>376</v>
      </c>
      <c r="P14489">
        <v>376</v>
      </c>
      <c r="Q14489" s="5">
        <f>VLOOKUP(Table2[[#This Row],[id_heating_system]],$V$2:$W$5,2,0)*Table2[[#This Row],[2019]]</f>
        <v>376</v>
      </c>
      <c r="R14489">
        <v>376</v>
      </c>
    </row>
    <row r="14490" spans="1:18" hidden="1" x14ac:dyDescent="0.25">
      <c r="A14490">
        <v>1</v>
      </c>
      <c r="B14490">
        <v>9020121</v>
      </c>
      <c r="C14490">
        <v>3</v>
      </c>
      <c r="D14490">
        <v>6</v>
      </c>
      <c r="E14490">
        <v>2</v>
      </c>
      <c r="F14490" t="s">
        <v>7</v>
      </c>
      <c r="K14490">
        <v>441</v>
      </c>
      <c r="P14490">
        <v>441</v>
      </c>
      <c r="Q14490" s="5">
        <f>VLOOKUP(Table2[[#This Row],[id_heating_system]],$V$2:$W$5,2,0)*Table2[[#This Row],[2019]]</f>
        <v>441</v>
      </c>
      <c r="R14490">
        <v>441</v>
      </c>
    </row>
    <row r="14491" spans="1:18" hidden="1" x14ac:dyDescent="0.25">
      <c r="A14491">
        <v>1</v>
      </c>
      <c r="B14491">
        <v>9020121</v>
      </c>
      <c r="C14491">
        <v>3</v>
      </c>
      <c r="D14491">
        <v>7</v>
      </c>
      <c r="E14491">
        <v>2</v>
      </c>
      <c r="F14491" t="s">
        <v>7</v>
      </c>
      <c r="K14491">
        <v>59</v>
      </c>
      <c r="P14491">
        <v>59</v>
      </c>
      <c r="Q14491" s="5">
        <f>VLOOKUP(Table2[[#This Row],[id_heating_system]],$V$2:$W$5,2,0)*Table2[[#This Row],[2019]]</f>
        <v>59</v>
      </c>
      <c r="R14491">
        <v>59</v>
      </c>
    </row>
    <row r="14492" spans="1:18" hidden="1" x14ac:dyDescent="0.25">
      <c r="A14492">
        <v>1</v>
      </c>
      <c r="B14492">
        <v>9020122</v>
      </c>
      <c r="C14492">
        <v>3</v>
      </c>
      <c r="D14492">
        <v>1</v>
      </c>
      <c r="E14492">
        <v>2</v>
      </c>
      <c r="F14492" t="s">
        <v>7</v>
      </c>
      <c r="K14492">
        <v>0</v>
      </c>
      <c r="P14492">
        <v>0</v>
      </c>
      <c r="Q14492" s="5">
        <f>VLOOKUP(Table2[[#This Row],[id_heating_system]],$V$2:$W$5,2,0)*Table2[[#This Row],[2019]]</f>
        <v>0</v>
      </c>
      <c r="R14492">
        <v>0</v>
      </c>
    </row>
    <row r="14493" spans="1:18" hidden="1" x14ac:dyDescent="0.25">
      <c r="A14493">
        <v>1</v>
      </c>
      <c r="B14493">
        <v>9020122</v>
      </c>
      <c r="C14493">
        <v>3</v>
      </c>
      <c r="D14493">
        <v>2</v>
      </c>
      <c r="E14493">
        <v>2</v>
      </c>
      <c r="F14493" t="s">
        <v>7</v>
      </c>
      <c r="K14493">
        <v>400</v>
      </c>
      <c r="P14493">
        <v>400</v>
      </c>
      <c r="Q14493" s="5">
        <f>VLOOKUP(Table2[[#This Row],[id_heating_system]],$V$2:$W$5,2,0)*Table2[[#This Row],[2019]]</f>
        <v>400</v>
      </c>
      <c r="R14493">
        <v>400</v>
      </c>
    </row>
    <row r="14494" spans="1:18" hidden="1" x14ac:dyDescent="0.25">
      <c r="A14494">
        <v>1</v>
      </c>
      <c r="B14494">
        <v>9020122</v>
      </c>
      <c r="C14494">
        <v>3</v>
      </c>
      <c r="D14494">
        <v>3</v>
      </c>
      <c r="E14494">
        <v>2</v>
      </c>
      <c r="F14494" t="s">
        <v>7</v>
      </c>
      <c r="K14494">
        <v>260</v>
      </c>
      <c r="P14494">
        <v>260</v>
      </c>
      <c r="Q14494" s="5">
        <f>VLOOKUP(Table2[[#This Row],[id_heating_system]],$V$2:$W$5,2,0)*Table2[[#This Row],[2019]]</f>
        <v>260</v>
      </c>
      <c r="R14494">
        <v>260</v>
      </c>
    </row>
    <row r="14495" spans="1:18" hidden="1" x14ac:dyDescent="0.25">
      <c r="A14495">
        <v>1</v>
      </c>
      <c r="B14495">
        <v>9020122</v>
      </c>
      <c r="C14495">
        <v>3</v>
      </c>
      <c r="D14495">
        <v>4</v>
      </c>
      <c r="E14495">
        <v>2</v>
      </c>
      <c r="F14495" t="s">
        <v>7</v>
      </c>
      <c r="K14495">
        <v>669</v>
      </c>
      <c r="P14495">
        <v>669</v>
      </c>
      <c r="Q14495" s="5">
        <f>VLOOKUP(Table2[[#This Row],[id_heating_system]],$V$2:$W$5,2,0)*Table2[[#This Row],[2019]]</f>
        <v>669</v>
      </c>
      <c r="R14495">
        <v>669</v>
      </c>
    </row>
    <row r="14496" spans="1:18" hidden="1" x14ac:dyDescent="0.25">
      <c r="A14496">
        <v>1</v>
      </c>
      <c r="B14496">
        <v>9020122</v>
      </c>
      <c r="C14496">
        <v>3</v>
      </c>
      <c r="D14496">
        <v>5</v>
      </c>
      <c r="E14496">
        <v>2</v>
      </c>
      <c r="F14496" t="s">
        <v>7</v>
      </c>
      <c r="K14496">
        <v>1246</v>
      </c>
      <c r="P14496">
        <v>1246</v>
      </c>
      <c r="Q14496" s="5">
        <f>VLOOKUP(Table2[[#This Row],[id_heating_system]],$V$2:$W$5,2,0)*Table2[[#This Row],[2019]]</f>
        <v>1246</v>
      </c>
      <c r="R14496">
        <v>1246</v>
      </c>
    </row>
    <row r="14497" spans="1:18" hidden="1" x14ac:dyDescent="0.25">
      <c r="A14497">
        <v>1</v>
      </c>
      <c r="B14497">
        <v>9020122</v>
      </c>
      <c r="C14497">
        <v>3</v>
      </c>
      <c r="D14497">
        <v>6</v>
      </c>
      <c r="E14497">
        <v>2</v>
      </c>
      <c r="F14497" t="s">
        <v>7</v>
      </c>
      <c r="K14497">
        <v>1830</v>
      </c>
      <c r="P14497">
        <v>1830</v>
      </c>
      <c r="Q14497" s="5">
        <f>VLOOKUP(Table2[[#This Row],[id_heating_system]],$V$2:$W$5,2,0)*Table2[[#This Row],[2019]]</f>
        <v>1830</v>
      </c>
      <c r="R14497">
        <v>1830</v>
      </c>
    </row>
    <row r="14498" spans="1:18" hidden="1" x14ac:dyDescent="0.25">
      <c r="A14498">
        <v>1</v>
      </c>
      <c r="B14498">
        <v>9020122</v>
      </c>
      <c r="C14498">
        <v>3</v>
      </c>
      <c r="D14498">
        <v>7</v>
      </c>
      <c r="E14498">
        <v>2</v>
      </c>
      <c r="F14498" t="s">
        <v>7</v>
      </c>
      <c r="K14498">
        <v>173</v>
      </c>
      <c r="P14498">
        <v>173</v>
      </c>
      <c r="Q14498" s="5">
        <f>VLOOKUP(Table2[[#This Row],[id_heating_system]],$V$2:$W$5,2,0)*Table2[[#This Row],[2019]]</f>
        <v>173</v>
      </c>
      <c r="R14498">
        <v>173</v>
      </c>
    </row>
    <row r="14499" spans="1:18" hidden="1" x14ac:dyDescent="0.25">
      <c r="A14499">
        <v>1</v>
      </c>
      <c r="B14499">
        <v>9020123</v>
      </c>
      <c r="C14499">
        <v>3</v>
      </c>
      <c r="D14499">
        <v>1</v>
      </c>
      <c r="E14499">
        <v>2</v>
      </c>
      <c r="F14499" t="s">
        <v>7</v>
      </c>
      <c r="K14499">
        <v>0</v>
      </c>
      <c r="P14499">
        <v>0</v>
      </c>
      <c r="Q14499" s="5">
        <f>VLOOKUP(Table2[[#This Row],[id_heating_system]],$V$2:$W$5,2,0)*Table2[[#This Row],[2019]]</f>
        <v>0</v>
      </c>
      <c r="R14499">
        <v>0</v>
      </c>
    </row>
    <row r="14500" spans="1:18" hidden="1" x14ac:dyDescent="0.25">
      <c r="A14500">
        <v>1</v>
      </c>
      <c r="B14500">
        <v>9020123</v>
      </c>
      <c r="C14500">
        <v>3</v>
      </c>
      <c r="D14500">
        <v>2</v>
      </c>
      <c r="E14500">
        <v>2</v>
      </c>
      <c r="F14500" t="s">
        <v>7</v>
      </c>
      <c r="K14500">
        <v>1004</v>
      </c>
      <c r="P14500">
        <v>1004</v>
      </c>
      <c r="Q14500" s="5">
        <f>VLOOKUP(Table2[[#This Row],[id_heating_system]],$V$2:$W$5,2,0)*Table2[[#This Row],[2019]]</f>
        <v>1004</v>
      </c>
      <c r="R14500">
        <v>1004</v>
      </c>
    </row>
    <row r="14501" spans="1:18" hidden="1" x14ac:dyDescent="0.25">
      <c r="A14501">
        <v>1</v>
      </c>
      <c r="B14501">
        <v>9020123</v>
      </c>
      <c r="C14501">
        <v>3</v>
      </c>
      <c r="D14501">
        <v>3</v>
      </c>
      <c r="E14501">
        <v>2</v>
      </c>
      <c r="F14501" t="s">
        <v>7</v>
      </c>
      <c r="K14501">
        <v>8</v>
      </c>
      <c r="P14501">
        <v>8</v>
      </c>
      <c r="Q14501" s="5">
        <f>VLOOKUP(Table2[[#This Row],[id_heating_system]],$V$2:$W$5,2,0)*Table2[[#This Row],[2019]]</f>
        <v>8</v>
      </c>
      <c r="R14501">
        <v>8</v>
      </c>
    </row>
    <row r="14502" spans="1:18" hidden="1" x14ac:dyDescent="0.25">
      <c r="A14502">
        <v>1</v>
      </c>
      <c r="B14502">
        <v>9020123</v>
      </c>
      <c r="C14502">
        <v>3</v>
      </c>
      <c r="D14502">
        <v>4</v>
      </c>
      <c r="E14502">
        <v>2</v>
      </c>
      <c r="F14502" t="s">
        <v>7</v>
      </c>
      <c r="K14502">
        <v>794</v>
      </c>
      <c r="P14502">
        <v>794</v>
      </c>
      <c r="Q14502" s="5">
        <f>VLOOKUP(Table2[[#This Row],[id_heating_system]],$V$2:$W$5,2,0)*Table2[[#This Row],[2019]]</f>
        <v>794</v>
      </c>
      <c r="R14502">
        <v>794</v>
      </c>
    </row>
    <row r="14503" spans="1:18" hidden="1" x14ac:dyDescent="0.25">
      <c r="A14503">
        <v>1</v>
      </c>
      <c r="B14503">
        <v>9020123</v>
      </c>
      <c r="C14503">
        <v>3</v>
      </c>
      <c r="D14503">
        <v>5</v>
      </c>
      <c r="E14503">
        <v>2</v>
      </c>
      <c r="F14503" t="s">
        <v>7</v>
      </c>
      <c r="K14503">
        <v>811</v>
      </c>
      <c r="P14503">
        <v>811</v>
      </c>
      <c r="Q14503" s="5">
        <f>VLOOKUP(Table2[[#This Row],[id_heating_system]],$V$2:$W$5,2,0)*Table2[[#This Row],[2019]]</f>
        <v>811</v>
      </c>
      <c r="R14503">
        <v>811</v>
      </c>
    </row>
    <row r="14504" spans="1:18" hidden="1" x14ac:dyDescent="0.25">
      <c r="A14504">
        <v>1</v>
      </c>
      <c r="B14504">
        <v>9020123</v>
      </c>
      <c r="C14504">
        <v>3</v>
      </c>
      <c r="D14504">
        <v>6</v>
      </c>
      <c r="E14504">
        <v>2</v>
      </c>
      <c r="F14504" t="s">
        <v>7</v>
      </c>
      <c r="K14504">
        <v>844</v>
      </c>
      <c r="P14504">
        <v>844</v>
      </c>
      <c r="Q14504" s="5">
        <f>VLOOKUP(Table2[[#This Row],[id_heating_system]],$V$2:$W$5,2,0)*Table2[[#This Row],[2019]]</f>
        <v>844</v>
      </c>
      <c r="R14504">
        <v>844</v>
      </c>
    </row>
    <row r="14505" spans="1:18" hidden="1" x14ac:dyDescent="0.25">
      <c r="A14505">
        <v>1</v>
      </c>
      <c r="B14505">
        <v>9020123</v>
      </c>
      <c r="C14505">
        <v>3</v>
      </c>
      <c r="D14505">
        <v>7</v>
      </c>
      <c r="E14505">
        <v>2</v>
      </c>
      <c r="F14505" t="s">
        <v>7</v>
      </c>
      <c r="K14505">
        <v>74</v>
      </c>
      <c r="P14505">
        <v>74</v>
      </c>
      <c r="Q14505" s="5">
        <f>VLOOKUP(Table2[[#This Row],[id_heating_system]],$V$2:$W$5,2,0)*Table2[[#This Row],[2019]]</f>
        <v>74</v>
      </c>
      <c r="R14505">
        <v>74</v>
      </c>
    </row>
    <row r="14506" spans="1:18" hidden="1" x14ac:dyDescent="0.25">
      <c r="A14506">
        <v>1</v>
      </c>
      <c r="B14506">
        <v>9020201</v>
      </c>
      <c r="C14506">
        <v>3</v>
      </c>
      <c r="D14506">
        <v>1</v>
      </c>
      <c r="E14506">
        <v>2</v>
      </c>
      <c r="F14506" t="s">
        <v>7</v>
      </c>
      <c r="K14506">
        <v>1079</v>
      </c>
      <c r="P14506">
        <v>1079</v>
      </c>
      <c r="Q14506" s="5">
        <f>VLOOKUP(Table2[[#This Row],[id_heating_system]],$V$2:$W$5,2,0)*Table2[[#This Row],[2019]]</f>
        <v>1079</v>
      </c>
      <c r="R14506">
        <v>1079</v>
      </c>
    </row>
    <row r="14507" spans="1:18" hidden="1" x14ac:dyDescent="0.25">
      <c r="A14507">
        <v>1</v>
      </c>
      <c r="B14507">
        <v>9020201</v>
      </c>
      <c r="C14507">
        <v>3</v>
      </c>
      <c r="D14507">
        <v>2</v>
      </c>
      <c r="E14507">
        <v>2</v>
      </c>
      <c r="F14507" t="s">
        <v>7</v>
      </c>
      <c r="K14507">
        <v>0</v>
      </c>
      <c r="P14507">
        <v>0</v>
      </c>
      <c r="Q14507" s="5">
        <f>VLOOKUP(Table2[[#This Row],[id_heating_system]],$V$2:$W$5,2,0)*Table2[[#This Row],[2019]]</f>
        <v>0</v>
      </c>
      <c r="R14507">
        <v>0</v>
      </c>
    </row>
    <row r="14508" spans="1:18" hidden="1" x14ac:dyDescent="0.25">
      <c r="A14508">
        <v>1</v>
      </c>
      <c r="B14508">
        <v>9020201</v>
      </c>
      <c r="C14508">
        <v>3</v>
      </c>
      <c r="D14508">
        <v>3</v>
      </c>
      <c r="E14508">
        <v>2</v>
      </c>
      <c r="F14508" t="s">
        <v>7</v>
      </c>
      <c r="K14508">
        <v>0</v>
      </c>
      <c r="P14508">
        <v>0</v>
      </c>
      <c r="Q14508" s="5">
        <f>VLOOKUP(Table2[[#This Row],[id_heating_system]],$V$2:$W$5,2,0)*Table2[[#This Row],[2019]]</f>
        <v>0</v>
      </c>
      <c r="R14508">
        <v>0</v>
      </c>
    </row>
    <row r="14509" spans="1:18" hidden="1" x14ac:dyDescent="0.25">
      <c r="A14509">
        <v>1</v>
      </c>
      <c r="B14509">
        <v>9020201</v>
      </c>
      <c r="C14509">
        <v>3</v>
      </c>
      <c r="D14509">
        <v>4</v>
      </c>
      <c r="E14509">
        <v>2</v>
      </c>
      <c r="F14509" t="s">
        <v>7</v>
      </c>
      <c r="K14509">
        <v>275</v>
      </c>
      <c r="P14509">
        <v>275</v>
      </c>
      <c r="Q14509" s="5">
        <f>VLOOKUP(Table2[[#This Row],[id_heating_system]],$V$2:$W$5,2,0)*Table2[[#This Row],[2019]]</f>
        <v>275</v>
      </c>
      <c r="R14509">
        <v>275</v>
      </c>
    </row>
    <row r="14510" spans="1:18" hidden="1" x14ac:dyDescent="0.25">
      <c r="A14510">
        <v>1</v>
      </c>
      <c r="B14510">
        <v>9020201</v>
      </c>
      <c r="C14510">
        <v>3</v>
      </c>
      <c r="D14510">
        <v>5</v>
      </c>
      <c r="E14510">
        <v>2</v>
      </c>
      <c r="F14510" t="s">
        <v>7</v>
      </c>
      <c r="K14510">
        <v>0</v>
      </c>
      <c r="P14510">
        <v>0</v>
      </c>
      <c r="Q14510" s="5">
        <f>VLOOKUP(Table2[[#This Row],[id_heating_system]],$V$2:$W$5,2,0)*Table2[[#This Row],[2019]]</f>
        <v>0</v>
      </c>
      <c r="R14510">
        <v>0</v>
      </c>
    </row>
    <row r="14511" spans="1:18" hidden="1" x14ac:dyDescent="0.25">
      <c r="A14511">
        <v>1</v>
      </c>
      <c r="B14511">
        <v>9020201</v>
      </c>
      <c r="C14511">
        <v>3</v>
      </c>
      <c r="D14511">
        <v>6</v>
      </c>
      <c r="E14511">
        <v>2</v>
      </c>
      <c r="F14511" t="s">
        <v>7</v>
      </c>
      <c r="K14511">
        <v>35</v>
      </c>
      <c r="P14511">
        <v>35</v>
      </c>
      <c r="Q14511" s="5">
        <f>VLOOKUP(Table2[[#This Row],[id_heating_system]],$V$2:$W$5,2,0)*Table2[[#This Row],[2019]]</f>
        <v>35</v>
      </c>
      <c r="R14511">
        <v>35</v>
      </c>
    </row>
    <row r="14512" spans="1:18" hidden="1" x14ac:dyDescent="0.25">
      <c r="A14512">
        <v>1</v>
      </c>
      <c r="B14512">
        <v>9020201</v>
      </c>
      <c r="C14512">
        <v>3</v>
      </c>
      <c r="D14512">
        <v>7</v>
      </c>
      <c r="E14512">
        <v>2</v>
      </c>
      <c r="F14512" t="s">
        <v>7</v>
      </c>
      <c r="K14512">
        <v>8</v>
      </c>
      <c r="P14512">
        <v>8</v>
      </c>
      <c r="Q14512" s="5">
        <f>VLOOKUP(Table2[[#This Row],[id_heating_system]],$V$2:$W$5,2,0)*Table2[[#This Row],[2019]]</f>
        <v>8</v>
      </c>
      <c r="R14512">
        <v>8</v>
      </c>
    </row>
    <row r="14513" spans="1:18" hidden="1" x14ac:dyDescent="0.25">
      <c r="A14513">
        <v>1</v>
      </c>
      <c r="B14513">
        <v>9020202</v>
      </c>
      <c r="C14513">
        <v>3</v>
      </c>
      <c r="D14513">
        <v>1</v>
      </c>
      <c r="E14513">
        <v>2</v>
      </c>
      <c r="F14513" t="s">
        <v>7</v>
      </c>
      <c r="K14513">
        <v>0</v>
      </c>
      <c r="P14513">
        <v>0</v>
      </c>
      <c r="Q14513" s="5">
        <f>VLOOKUP(Table2[[#This Row],[id_heating_system]],$V$2:$W$5,2,0)*Table2[[#This Row],[2019]]</f>
        <v>0</v>
      </c>
      <c r="R14513">
        <v>0</v>
      </c>
    </row>
    <row r="14514" spans="1:18" hidden="1" x14ac:dyDescent="0.25">
      <c r="A14514">
        <v>1</v>
      </c>
      <c r="B14514">
        <v>9020202</v>
      </c>
      <c r="C14514">
        <v>3</v>
      </c>
      <c r="D14514">
        <v>2</v>
      </c>
      <c r="E14514">
        <v>2</v>
      </c>
      <c r="F14514" t="s">
        <v>7</v>
      </c>
      <c r="K14514">
        <v>463</v>
      </c>
      <c r="P14514">
        <v>463</v>
      </c>
      <c r="Q14514" s="5">
        <f>VLOOKUP(Table2[[#This Row],[id_heating_system]],$V$2:$W$5,2,0)*Table2[[#This Row],[2019]]</f>
        <v>463</v>
      </c>
      <c r="R14514">
        <v>463</v>
      </c>
    </row>
    <row r="14515" spans="1:18" hidden="1" x14ac:dyDescent="0.25">
      <c r="A14515">
        <v>1</v>
      </c>
      <c r="B14515">
        <v>9020202</v>
      </c>
      <c r="C14515">
        <v>3</v>
      </c>
      <c r="D14515">
        <v>3</v>
      </c>
      <c r="E14515">
        <v>2</v>
      </c>
      <c r="F14515" t="s">
        <v>7</v>
      </c>
      <c r="K14515">
        <v>0</v>
      </c>
      <c r="P14515">
        <v>0</v>
      </c>
      <c r="Q14515" s="5">
        <f>VLOOKUP(Table2[[#This Row],[id_heating_system]],$V$2:$W$5,2,0)*Table2[[#This Row],[2019]]</f>
        <v>0</v>
      </c>
      <c r="R14515">
        <v>0</v>
      </c>
    </row>
    <row r="14516" spans="1:18" hidden="1" x14ac:dyDescent="0.25">
      <c r="A14516">
        <v>1</v>
      </c>
      <c r="B14516">
        <v>9020202</v>
      </c>
      <c r="C14516">
        <v>3</v>
      </c>
      <c r="D14516">
        <v>4</v>
      </c>
      <c r="E14516">
        <v>2</v>
      </c>
      <c r="F14516" t="s">
        <v>7</v>
      </c>
      <c r="K14516">
        <v>443</v>
      </c>
      <c r="P14516">
        <v>443</v>
      </c>
      <c r="Q14516" s="5">
        <f>VLOOKUP(Table2[[#This Row],[id_heating_system]],$V$2:$W$5,2,0)*Table2[[#This Row],[2019]]</f>
        <v>443</v>
      </c>
      <c r="R14516">
        <v>443</v>
      </c>
    </row>
    <row r="14517" spans="1:18" hidden="1" x14ac:dyDescent="0.25">
      <c r="A14517">
        <v>1</v>
      </c>
      <c r="B14517">
        <v>9020202</v>
      </c>
      <c r="C14517">
        <v>3</v>
      </c>
      <c r="D14517">
        <v>5</v>
      </c>
      <c r="E14517">
        <v>2</v>
      </c>
      <c r="F14517" t="s">
        <v>7</v>
      </c>
      <c r="K14517">
        <v>4</v>
      </c>
      <c r="P14517">
        <v>4</v>
      </c>
      <c r="Q14517" s="5">
        <f>VLOOKUP(Table2[[#This Row],[id_heating_system]],$V$2:$W$5,2,0)*Table2[[#This Row],[2019]]</f>
        <v>4</v>
      </c>
      <c r="R14517">
        <v>4</v>
      </c>
    </row>
    <row r="14518" spans="1:18" hidden="1" x14ac:dyDescent="0.25">
      <c r="A14518">
        <v>1</v>
      </c>
      <c r="B14518">
        <v>9020202</v>
      </c>
      <c r="C14518">
        <v>3</v>
      </c>
      <c r="D14518">
        <v>6</v>
      </c>
      <c r="E14518">
        <v>2</v>
      </c>
      <c r="F14518" t="s">
        <v>7</v>
      </c>
      <c r="K14518">
        <v>77</v>
      </c>
      <c r="P14518">
        <v>77</v>
      </c>
      <c r="Q14518" s="5">
        <f>VLOOKUP(Table2[[#This Row],[id_heating_system]],$V$2:$W$5,2,0)*Table2[[#This Row],[2019]]</f>
        <v>77</v>
      </c>
      <c r="R14518">
        <v>77</v>
      </c>
    </row>
    <row r="14519" spans="1:18" hidden="1" x14ac:dyDescent="0.25">
      <c r="A14519">
        <v>1</v>
      </c>
      <c r="B14519">
        <v>9020202</v>
      </c>
      <c r="C14519">
        <v>3</v>
      </c>
      <c r="D14519">
        <v>7</v>
      </c>
      <c r="E14519">
        <v>2</v>
      </c>
      <c r="F14519" t="s">
        <v>7</v>
      </c>
      <c r="K14519">
        <v>3</v>
      </c>
      <c r="P14519">
        <v>3</v>
      </c>
      <c r="Q14519" s="5">
        <f>VLOOKUP(Table2[[#This Row],[id_heating_system]],$V$2:$W$5,2,0)*Table2[[#This Row],[2019]]</f>
        <v>3</v>
      </c>
      <c r="R14519">
        <v>3</v>
      </c>
    </row>
    <row r="14520" spans="1:18" hidden="1" x14ac:dyDescent="0.25">
      <c r="A14520">
        <v>1</v>
      </c>
      <c r="B14520">
        <v>9020203</v>
      </c>
      <c r="C14520">
        <v>3</v>
      </c>
      <c r="D14520">
        <v>1</v>
      </c>
      <c r="E14520">
        <v>2</v>
      </c>
      <c r="F14520" t="s">
        <v>7</v>
      </c>
      <c r="K14520">
        <v>0</v>
      </c>
      <c r="P14520">
        <v>0</v>
      </c>
      <c r="Q14520" s="5">
        <f>VLOOKUP(Table2[[#This Row],[id_heating_system]],$V$2:$W$5,2,0)*Table2[[#This Row],[2019]]</f>
        <v>0</v>
      </c>
      <c r="R14520">
        <v>0</v>
      </c>
    </row>
    <row r="14521" spans="1:18" hidden="1" x14ac:dyDescent="0.25">
      <c r="A14521">
        <v>1</v>
      </c>
      <c r="B14521">
        <v>9020203</v>
      </c>
      <c r="C14521">
        <v>3</v>
      </c>
      <c r="D14521">
        <v>2</v>
      </c>
      <c r="E14521">
        <v>2</v>
      </c>
      <c r="F14521" t="s">
        <v>7</v>
      </c>
      <c r="K14521">
        <v>708</v>
      </c>
      <c r="P14521">
        <v>708</v>
      </c>
      <c r="Q14521" s="5">
        <f>VLOOKUP(Table2[[#This Row],[id_heating_system]],$V$2:$W$5,2,0)*Table2[[#This Row],[2019]]</f>
        <v>708</v>
      </c>
      <c r="R14521">
        <v>708</v>
      </c>
    </row>
    <row r="14522" spans="1:18" hidden="1" x14ac:dyDescent="0.25">
      <c r="A14522">
        <v>1</v>
      </c>
      <c r="B14522">
        <v>9020203</v>
      </c>
      <c r="C14522">
        <v>3</v>
      </c>
      <c r="D14522">
        <v>3</v>
      </c>
      <c r="E14522">
        <v>2</v>
      </c>
      <c r="F14522" t="s">
        <v>7</v>
      </c>
      <c r="K14522">
        <v>0</v>
      </c>
      <c r="P14522">
        <v>0</v>
      </c>
      <c r="Q14522" s="5">
        <f>VLOOKUP(Table2[[#This Row],[id_heating_system]],$V$2:$W$5,2,0)*Table2[[#This Row],[2019]]</f>
        <v>0</v>
      </c>
      <c r="R14522">
        <v>0</v>
      </c>
    </row>
    <row r="14523" spans="1:18" hidden="1" x14ac:dyDescent="0.25">
      <c r="A14523">
        <v>1</v>
      </c>
      <c r="B14523">
        <v>9020203</v>
      </c>
      <c r="C14523">
        <v>3</v>
      </c>
      <c r="D14523">
        <v>4</v>
      </c>
      <c r="E14523">
        <v>2</v>
      </c>
      <c r="F14523" t="s">
        <v>7</v>
      </c>
      <c r="K14523">
        <v>278</v>
      </c>
      <c r="P14523">
        <v>278</v>
      </c>
      <c r="Q14523" s="5">
        <f>VLOOKUP(Table2[[#This Row],[id_heating_system]],$V$2:$W$5,2,0)*Table2[[#This Row],[2019]]</f>
        <v>278</v>
      </c>
      <c r="R14523">
        <v>278</v>
      </c>
    </row>
    <row r="14524" spans="1:18" hidden="1" x14ac:dyDescent="0.25">
      <c r="A14524">
        <v>1</v>
      </c>
      <c r="B14524">
        <v>9020203</v>
      </c>
      <c r="C14524">
        <v>3</v>
      </c>
      <c r="D14524">
        <v>5</v>
      </c>
      <c r="E14524">
        <v>2</v>
      </c>
      <c r="F14524" t="s">
        <v>7</v>
      </c>
      <c r="K14524">
        <v>0</v>
      </c>
      <c r="P14524">
        <v>0</v>
      </c>
      <c r="Q14524" s="5">
        <f>VLOOKUP(Table2[[#This Row],[id_heating_system]],$V$2:$W$5,2,0)*Table2[[#This Row],[2019]]</f>
        <v>0</v>
      </c>
      <c r="R14524">
        <v>0</v>
      </c>
    </row>
    <row r="14525" spans="1:18" hidden="1" x14ac:dyDescent="0.25">
      <c r="A14525">
        <v>1</v>
      </c>
      <c r="B14525">
        <v>9020203</v>
      </c>
      <c r="C14525">
        <v>3</v>
      </c>
      <c r="D14525">
        <v>6</v>
      </c>
      <c r="E14525">
        <v>2</v>
      </c>
      <c r="F14525" t="s">
        <v>7</v>
      </c>
      <c r="K14525">
        <v>32</v>
      </c>
      <c r="P14525">
        <v>32</v>
      </c>
      <c r="Q14525" s="5">
        <f>VLOOKUP(Table2[[#This Row],[id_heating_system]],$V$2:$W$5,2,0)*Table2[[#This Row],[2019]]</f>
        <v>32</v>
      </c>
      <c r="R14525">
        <v>32</v>
      </c>
    </row>
    <row r="14526" spans="1:18" hidden="1" x14ac:dyDescent="0.25">
      <c r="A14526">
        <v>1</v>
      </c>
      <c r="B14526">
        <v>9020203</v>
      </c>
      <c r="C14526">
        <v>3</v>
      </c>
      <c r="D14526">
        <v>7</v>
      </c>
      <c r="E14526">
        <v>2</v>
      </c>
      <c r="F14526" t="s">
        <v>7</v>
      </c>
      <c r="K14526">
        <v>2</v>
      </c>
      <c r="P14526">
        <v>2</v>
      </c>
      <c r="Q14526" s="5">
        <f>VLOOKUP(Table2[[#This Row],[id_heating_system]],$V$2:$W$5,2,0)*Table2[[#This Row],[2019]]</f>
        <v>2</v>
      </c>
      <c r="R14526">
        <v>2</v>
      </c>
    </row>
    <row r="14527" spans="1:18" hidden="1" x14ac:dyDescent="0.25">
      <c r="A14527">
        <v>1</v>
      </c>
      <c r="B14527">
        <v>9020204</v>
      </c>
      <c r="C14527">
        <v>3</v>
      </c>
      <c r="D14527">
        <v>1</v>
      </c>
      <c r="E14527">
        <v>2</v>
      </c>
      <c r="F14527" t="s">
        <v>7</v>
      </c>
      <c r="K14527">
        <v>0</v>
      </c>
      <c r="P14527">
        <v>0</v>
      </c>
      <c r="Q14527" s="5">
        <f>VLOOKUP(Table2[[#This Row],[id_heating_system]],$V$2:$W$5,2,0)*Table2[[#This Row],[2019]]</f>
        <v>0</v>
      </c>
      <c r="R14527">
        <v>0</v>
      </c>
    </row>
    <row r="14528" spans="1:18" hidden="1" x14ac:dyDescent="0.25">
      <c r="A14528">
        <v>1</v>
      </c>
      <c r="B14528">
        <v>9020204</v>
      </c>
      <c r="C14528">
        <v>3</v>
      </c>
      <c r="D14528">
        <v>2</v>
      </c>
      <c r="E14528">
        <v>2</v>
      </c>
      <c r="F14528" t="s">
        <v>7</v>
      </c>
      <c r="K14528">
        <v>557</v>
      </c>
      <c r="P14528">
        <v>557</v>
      </c>
      <c r="Q14528" s="5">
        <f>VLOOKUP(Table2[[#This Row],[id_heating_system]],$V$2:$W$5,2,0)*Table2[[#This Row],[2019]]</f>
        <v>557</v>
      </c>
      <c r="R14528">
        <v>557</v>
      </c>
    </row>
    <row r="14529" spans="1:18" hidden="1" x14ac:dyDescent="0.25">
      <c r="A14529">
        <v>1</v>
      </c>
      <c r="B14529">
        <v>9020204</v>
      </c>
      <c r="C14529">
        <v>3</v>
      </c>
      <c r="D14529">
        <v>3</v>
      </c>
      <c r="E14529">
        <v>2</v>
      </c>
      <c r="F14529" t="s">
        <v>7</v>
      </c>
      <c r="K14529">
        <v>357</v>
      </c>
      <c r="P14529">
        <v>357</v>
      </c>
      <c r="Q14529" s="5">
        <f>VLOOKUP(Table2[[#This Row],[id_heating_system]],$V$2:$W$5,2,0)*Table2[[#This Row],[2019]]</f>
        <v>357</v>
      </c>
      <c r="R14529">
        <v>357</v>
      </c>
    </row>
    <row r="14530" spans="1:18" hidden="1" x14ac:dyDescent="0.25">
      <c r="A14530">
        <v>1</v>
      </c>
      <c r="B14530">
        <v>9020204</v>
      </c>
      <c r="C14530">
        <v>3</v>
      </c>
      <c r="D14530">
        <v>4</v>
      </c>
      <c r="E14530">
        <v>2</v>
      </c>
      <c r="F14530" t="s">
        <v>7</v>
      </c>
      <c r="K14530">
        <v>533</v>
      </c>
      <c r="P14530">
        <v>533</v>
      </c>
      <c r="Q14530" s="5">
        <f>VLOOKUP(Table2[[#This Row],[id_heating_system]],$V$2:$W$5,2,0)*Table2[[#This Row],[2019]]</f>
        <v>533</v>
      </c>
      <c r="R14530">
        <v>533</v>
      </c>
    </row>
    <row r="14531" spans="1:18" hidden="1" x14ac:dyDescent="0.25">
      <c r="A14531">
        <v>1</v>
      </c>
      <c r="B14531">
        <v>9020204</v>
      </c>
      <c r="C14531">
        <v>3</v>
      </c>
      <c r="D14531">
        <v>5</v>
      </c>
      <c r="E14531">
        <v>2</v>
      </c>
      <c r="F14531" t="s">
        <v>7</v>
      </c>
      <c r="K14531">
        <v>450</v>
      </c>
      <c r="P14531">
        <v>450</v>
      </c>
      <c r="Q14531" s="5">
        <f>VLOOKUP(Table2[[#This Row],[id_heating_system]],$V$2:$W$5,2,0)*Table2[[#This Row],[2019]]</f>
        <v>450</v>
      </c>
      <c r="R14531">
        <v>450</v>
      </c>
    </row>
    <row r="14532" spans="1:18" hidden="1" x14ac:dyDescent="0.25">
      <c r="A14532">
        <v>1</v>
      </c>
      <c r="B14532">
        <v>9020204</v>
      </c>
      <c r="C14532">
        <v>3</v>
      </c>
      <c r="D14532">
        <v>6</v>
      </c>
      <c r="E14532">
        <v>2</v>
      </c>
      <c r="F14532" t="s">
        <v>7</v>
      </c>
      <c r="K14532">
        <v>1273</v>
      </c>
      <c r="P14532">
        <v>1273</v>
      </c>
      <c r="Q14532" s="5">
        <f>VLOOKUP(Table2[[#This Row],[id_heating_system]],$V$2:$W$5,2,0)*Table2[[#This Row],[2019]]</f>
        <v>1273</v>
      </c>
      <c r="R14532">
        <v>1273</v>
      </c>
    </row>
    <row r="14533" spans="1:18" hidden="1" x14ac:dyDescent="0.25">
      <c r="A14533">
        <v>1</v>
      </c>
      <c r="B14533">
        <v>9020204</v>
      </c>
      <c r="C14533">
        <v>3</v>
      </c>
      <c r="D14533">
        <v>7</v>
      </c>
      <c r="E14533">
        <v>2</v>
      </c>
      <c r="F14533" t="s">
        <v>7</v>
      </c>
      <c r="K14533">
        <v>145</v>
      </c>
      <c r="P14533">
        <v>145</v>
      </c>
      <c r="Q14533" s="5">
        <f>VLOOKUP(Table2[[#This Row],[id_heating_system]],$V$2:$W$5,2,0)*Table2[[#This Row],[2019]]</f>
        <v>145</v>
      </c>
      <c r="R14533">
        <v>145</v>
      </c>
    </row>
    <row r="14534" spans="1:18" hidden="1" x14ac:dyDescent="0.25">
      <c r="A14534">
        <v>1</v>
      </c>
      <c r="B14534">
        <v>9020205</v>
      </c>
      <c r="C14534">
        <v>3</v>
      </c>
      <c r="D14534">
        <v>1</v>
      </c>
      <c r="E14534">
        <v>2</v>
      </c>
      <c r="F14534" t="s">
        <v>7</v>
      </c>
      <c r="K14534">
        <v>0</v>
      </c>
      <c r="P14534">
        <v>0</v>
      </c>
      <c r="Q14534" s="5">
        <f>VLOOKUP(Table2[[#This Row],[id_heating_system]],$V$2:$W$5,2,0)*Table2[[#This Row],[2019]]</f>
        <v>0</v>
      </c>
      <c r="R14534">
        <v>0</v>
      </c>
    </row>
    <row r="14535" spans="1:18" hidden="1" x14ac:dyDescent="0.25">
      <c r="A14535">
        <v>1</v>
      </c>
      <c r="B14535">
        <v>9020205</v>
      </c>
      <c r="C14535">
        <v>3</v>
      </c>
      <c r="D14535">
        <v>2</v>
      </c>
      <c r="E14535">
        <v>2</v>
      </c>
      <c r="F14535" t="s">
        <v>7</v>
      </c>
      <c r="K14535">
        <v>0</v>
      </c>
      <c r="P14535">
        <v>0</v>
      </c>
      <c r="Q14535" s="5">
        <f>VLOOKUP(Table2[[#This Row],[id_heating_system]],$V$2:$W$5,2,0)*Table2[[#This Row],[2019]]</f>
        <v>0</v>
      </c>
      <c r="R14535">
        <v>0</v>
      </c>
    </row>
    <row r="14536" spans="1:18" hidden="1" x14ac:dyDescent="0.25">
      <c r="A14536">
        <v>1</v>
      </c>
      <c r="B14536">
        <v>9020205</v>
      </c>
      <c r="C14536">
        <v>3</v>
      </c>
      <c r="D14536">
        <v>3</v>
      </c>
      <c r="E14536">
        <v>2</v>
      </c>
      <c r="F14536" t="s">
        <v>7</v>
      </c>
      <c r="K14536">
        <v>0</v>
      </c>
      <c r="P14536">
        <v>0</v>
      </c>
      <c r="Q14536" s="5">
        <f>VLOOKUP(Table2[[#This Row],[id_heating_system]],$V$2:$W$5,2,0)*Table2[[#This Row],[2019]]</f>
        <v>0</v>
      </c>
      <c r="R14536">
        <v>0</v>
      </c>
    </row>
    <row r="14537" spans="1:18" hidden="1" x14ac:dyDescent="0.25">
      <c r="A14537">
        <v>1</v>
      </c>
      <c r="B14537">
        <v>9020205</v>
      </c>
      <c r="C14537">
        <v>3</v>
      </c>
      <c r="D14537">
        <v>4</v>
      </c>
      <c r="E14537">
        <v>2</v>
      </c>
      <c r="F14537" t="s">
        <v>7</v>
      </c>
      <c r="K14537">
        <v>0</v>
      </c>
      <c r="P14537">
        <v>0</v>
      </c>
      <c r="Q14537" s="5">
        <f>VLOOKUP(Table2[[#This Row],[id_heating_system]],$V$2:$W$5,2,0)*Table2[[#This Row],[2019]]</f>
        <v>0</v>
      </c>
      <c r="R14537">
        <v>0</v>
      </c>
    </row>
    <row r="14538" spans="1:18" hidden="1" x14ac:dyDescent="0.25">
      <c r="A14538">
        <v>1</v>
      </c>
      <c r="B14538">
        <v>9020205</v>
      </c>
      <c r="C14538">
        <v>3</v>
      </c>
      <c r="D14538">
        <v>5</v>
      </c>
      <c r="E14538">
        <v>2</v>
      </c>
      <c r="F14538" t="s">
        <v>7</v>
      </c>
      <c r="K14538">
        <v>697</v>
      </c>
      <c r="P14538">
        <v>697</v>
      </c>
      <c r="Q14538" s="5">
        <f>VLOOKUP(Table2[[#This Row],[id_heating_system]],$V$2:$W$5,2,0)*Table2[[#This Row],[2019]]</f>
        <v>697</v>
      </c>
      <c r="R14538">
        <v>697</v>
      </c>
    </row>
    <row r="14539" spans="1:18" hidden="1" x14ac:dyDescent="0.25">
      <c r="A14539">
        <v>1</v>
      </c>
      <c r="B14539">
        <v>9020205</v>
      </c>
      <c r="C14539">
        <v>3</v>
      </c>
      <c r="D14539">
        <v>6</v>
      </c>
      <c r="E14539">
        <v>2</v>
      </c>
      <c r="F14539" t="s">
        <v>7</v>
      </c>
      <c r="K14539">
        <v>1496</v>
      </c>
      <c r="P14539">
        <v>1496</v>
      </c>
      <c r="Q14539" s="5">
        <f>VLOOKUP(Table2[[#This Row],[id_heating_system]],$V$2:$W$5,2,0)*Table2[[#This Row],[2019]]</f>
        <v>1496</v>
      </c>
      <c r="R14539">
        <v>1496</v>
      </c>
    </row>
    <row r="14540" spans="1:18" hidden="1" x14ac:dyDescent="0.25">
      <c r="A14540">
        <v>1</v>
      </c>
      <c r="B14540">
        <v>9020205</v>
      </c>
      <c r="C14540">
        <v>3</v>
      </c>
      <c r="D14540">
        <v>7</v>
      </c>
      <c r="E14540">
        <v>2</v>
      </c>
      <c r="F14540" t="s">
        <v>7</v>
      </c>
      <c r="K14540">
        <v>129</v>
      </c>
      <c r="P14540">
        <v>129</v>
      </c>
      <c r="Q14540" s="5">
        <f>VLOOKUP(Table2[[#This Row],[id_heating_system]],$V$2:$W$5,2,0)*Table2[[#This Row],[2019]]</f>
        <v>129</v>
      </c>
      <c r="R14540">
        <v>129</v>
      </c>
    </row>
    <row r="14541" spans="1:18" hidden="1" x14ac:dyDescent="0.25">
      <c r="A14541">
        <v>1</v>
      </c>
      <c r="B14541">
        <v>9020206</v>
      </c>
      <c r="C14541">
        <v>3</v>
      </c>
      <c r="D14541">
        <v>1</v>
      </c>
      <c r="E14541">
        <v>2</v>
      </c>
      <c r="F14541" t="s">
        <v>7</v>
      </c>
      <c r="K14541">
        <v>0</v>
      </c>
      <c r="P14541">
        <v>0</v>
      </c>
      <c r="Q14541" s="5">
        <f>VLOOKUP(Table2[[#This Row],[id_heating_system]],$V$2:$W$5,2,0)*Table2[[#This Row],[2019]]</f>
        <v>0</v>
      </c>
      <c r="R14541">
        <v>0</v>
      </c>
    </row>
    <row r="14542" spans="1:18" hidden="1" x14ac:dyDescent="0.25">
      <c r="A14542">
        <v>1</v>
      </c>
      <c r="B14542">
        <v>9020206</v>
      </c>
      <c r="C14542">
        <v>3</v>
      </c>
      <c r="D14542">
        <v>2</v>
      </c>
      <c r="E14542">
        <v>2</v>
      </c>
      <c r="F14542" t="s">
        <v>7</v>
      </c>
      <c r="K14542">
        <v>507</v>
      </c>
      <c r="P14542">
        <v>507</v>
      </c>
      <c r="Q14542" s="5">
        <f>VLOOKUP(Table2[[#This Row],[id_heating_system]],$V$2:$W$5,2,0)*Table2[[#This Row],[2019]]</f>
        <v>507</v>
      </c>
      <c r="R14542">
        <v>507</v>
      </c>
    </row>
    <row r="14543" spans="1:18" hidden="1" x14ac:dyDescent="0.25">
      <c r="A14543">
        <v>1</v>
      </c>
      <c r="B14543">
        <v>9020206</v>
      </c>
      <c r="C14543">
        <v>3</v>
      </c>
      <c r="D14543">
        <v>3</v>
      </c>
      <c r="E14543">
        <v>2</v>
      </c>
      <c r="F14543" t="s">
        <v>7</v>
      </c>
      <c r="K14543">
        <v>416</v>
      </c>
      <c r="P14543">
        <v>416</v>
      </c>
      <c r="Q14543" s="5">
        <f>VLOOKUP(Table2[[#This Row],[id_heating_system]],$V$2:$W$5,2,0)*Table2[[#This Row],[2019]]</f>
        <v>416</v>
      </c>
      <c r="R14543">
        <v>416</v>
      </c>
    </row>
    <row r="14544" spans="1:18" hidden="1" x14ac:dyDescent="0.25">
      <c r="A14544">
        <v>1</v>
      </c>
      <c r="B14544">
        <v>9020206</v>
      </c>
      <c r="C14544">
        <v>3</v>
      </c>
      <c r="D14544">
        <v>4</v>
      </c>
      <c r="E14544">
        <v>2</v>
      </c>
      <c r="F14544" t="s">
        <v>7</v>
      </c>
      <c r="K14544">
        <v>710</v>
      </c>
      <c r="P14544">
        <v>710</v>
      </c>
      <c r="Q14544" s="5">
        <f>VLOOKUP(Table2[[#This Row],[id_heating_system]],$V$2:$W$5,2,0)*Table2[[#This Row],[2019]]</f>
        <v>710</v>
      </c>
      <c r="R14544">
        <v>710</v>
      </c>
    </row>
    <row r="14545" spans="1:18" hidden="1" x14ac:dyDescent="0.25">
      <c r="A14545">
        <v>1</v>
      </c>
      <c r="B14545">
        <v>9020206</v>
      </c>
      <c r="C14545">
        <v>3</v>
      </c>
      <c r="D14545">
        <v>5</v>
      </c>
      <c r="E14545">
        <v>2</v>
      </c>
      <c r="F14545" t="s">
        <v>7</v>
      </c>
      <c r="K14545">
        <v>651</v>
      </c>
      <c r="P14545">
        <v>651</v>
      </c>
      <c r="Q14545" s="5">
        <f>VLOOKUP(Table2[[#This Row],[id_heating_system]],$V$2:$W$5,2,0)*Table2[[#This Row],[2019]]</f>
        <v>651</v>
      </c>
      <c r="R14545">
        <v>651</v>
      </c>
    </row>
    <row r="14546" spans="1:18" hidden="1" x14ac:dyDescent="0.25">
      <c r="A14546">
        <v>1</v>
      </c>
      <c r="B14546">
        <v>9020206</v>
      </c>
      <c r="C14546">
        <v>3</v>
      </c>
      <c r="D14546">
        <v>6</v>
      </c>
      <c r="E14546">
        <v>2</v>
      </c>
      <c r="F14546" t="s">
        <v>7</v>
      </c>
      <c r="K14546">
        <v>1224</v>
      </c>
      <c r="P14546">
        <v>1224</v>
      </c>
      <c r="Q14546" s="5">
        <f>VLOOKUP(Table2[[#This Row],[id_heating_system]],$V$2:$W$5,2,0)*Table2[[#This Row],[2019]]</f>
        <v>1224</v>
      </c>
      <c r="R14546">
        <v>1224</v>
      </c>
    </row>
    <row r="14547" spans="1:18" hidden="1" x14ac:dyDescent="0.25">
      <c r="A14547">
        <v>1</v>
      </c>
      <c r="B14547">
        <v>9020206</v>
      </c>
      <c r="C14547">
        <v>3</v>
      </c>
      <c r="D14547">
        <v>7</v>
      </c>
      <c r="E14547">
        <v>2</v>
      </c>
      <c r="F14547" t="s">
        <v>7</v>
      </c>
      <c r="K14547">
        <v>112</v>
      </c>
      <c r="P14547">
        <v>112</v>
      </c>
      <c r="Q14547" s="5">
        <f>VLOOKUP(Table2[[#This Row],[id_heating_system]],$V$2:$W$5,2,0)*Table2[[#This Row],[2019]]</f>
        <v>112</v>
      </c>
      <c r="R14547">
        <v>112</v>
      </c>
    </row>
    <row r="14548" spans="1:18" hidden="1" x14ac:dyDescent="0.25">
      <c r="A14548">
        <v>1</v>
      </c>
      <c r="B14548">
        <v>9020207</v>
      </c>
      <c r="C14548">
        <v>3</v>
      </c>
      <c r="D14548">
        <v>1</v>
      </c>
      <c r="E14548">
        <v>2</v>
      </c>
      <c r="F14548" t="s">
        <v>7</v>
      </c>
      <c r="K14548">
        <v>405</v>
      </c>
      <c r="P14548">
        <v>405</v>
      </c>
      <c r="Q14548" s="5">
        <f>VLOOKUP(Table2[[#This Row],[id_heating_system]],$V$2:$W$5,2,0)*Table2[[#This Row],[2019]]</f>
        <v>405</v>
      </c>
      <c r="R14548">
        <v>405</v>
      </c>
    </row>
    <row r="14549" spans="1:18" hidden="1" x14ac:dyDescent="0.25">
      <c r="A14549">
        <v>1</v>
      </c>
      <c r="B14549">
        <v>9020207</v>
      </c>
      <c r="C14549">
        <v>3</v>
      </c>
      <c r="D14549">
        <v>2</v>
      </c>
      <c r="E14549">
        <v>2</v>
      </c>
      <c r="F14549" t="s">
        <v>7</v>
      </c>
      <c r="K14549">
        <v>0</v>
      </c>
      <c r="P14549">
        <v>0</v>
      </c>
      <c r="Q14549" s="5">
        <f>VLOOKUP(Table2[[#This Row],[id_heating_system]],$V$2:$W$5,2,0)*Table2[[#This Row],[2019]]</f>
        <v>0</v>
      </c>
      <c r="R14549">
        <v>0</v>
      </c>
    </row>
    <row r="14550" spans="1:18" hidden="1" x14ac:dyDescent="0.25">
      <c r="A14550">
        <v>1</v>
      </c>
      <c r="B14550">
        <v>9020207</v>
      </c>
      <c r="C14550">
        <v>3</v>
      </c>
      <c r="D14550">
        <v>3</v>
      </c>
      <c r="E14550">
        <v>2</v>
      </c>
      <c r="F14550" t="s">
        <v>7</v>
      </c>
      <c r="K14550">
        <v>575</v>
      </c>
      <c r="P14550">
        <v>575</v>
      </c>
      <c r="Q14550" s="5">
        <f>VLOOKUP(Table2[[#This Row],[id_heating_system]],$V$2:$W$5,2,0)*Table2[[#This Row],[2019]]</f>
        <v>575</v>
      </c>
      <c r="R14550">
        <v>575</v>
      </c>
    </row>
    <row r="14551" spans="1:18" hidden="1" x14ac:dyDescent="0.25">
      <c r="A14551">
        <v>1</v>
      </c>
      <c r="B14551">
        <v>9020207</v>
      </c>
      <c r="C14551">
        <v>3</v>
      </c>
      <c r="D14551">
        <v>4</v>
      </c>
      <c r="E14551">
        <v>2</v>
      </c>
      <c r="F14551" t="s">
        <v>7</v>
      </c>
      <c r="K14551">
        <v>256</v>
      </c>
      <c r="P14551">
        <v>256</v>
      </c>
      <c r="Q14551" s="5">
        <f>VLOOKUP(Table2[[#This Row],[id_heating_system]],$V$2:$W$5,2,0)*Table2[[#This Row],[2019]]</f>
        <v>256</v>
      </c>
      <c r="R14551">
        <v>256</v>
      </c>
    </row>
    <row r="14552" spans="1:18" hidden="1" x14ac:dyDescent="0.25">
      <c r="A14552">
        <v>1</v>
      </c>
      <c r="B14552">
        <v>9020207</v>
      </c>
      <c r="C14552">
        <v>3</v>
      </c>
      <c r="D14552">
        <v>5</v>
      </c>
      <c r="E14552">
        <v>2</v>
      </c>
      <c r="F14552" t="s">
        <v>7</v>
      </c>
      <c r="K14552">
        <v>1561</v>
      </c>
      <c r="P14552">
        <v>1561</v>
      </c>
      <c r="Q14552" s="5">
        <f>VLOOKUP(Table2[[#This Row],[id_heating_system]],$V$2:$W$5,2,0)*Table2[[#This Row],[2019]]</f>
        <v>1561</v>
      </c>
      <c r="R14552">
        <v>1561</v>
      </c>
    </row>
    <row r="14553" spans="1:18" hidden="1" x14ac:dyDescent="0.25">
      <c r="A14553">
        <v>1</v>
      </c>
      <c r="B14553">
        <v>9020207</v>
      </c>
      <c r="C14553">
        <v>3</v>
      </c>
      <c r="D14553">
        <v>6</v>
      </c>
      <c r="E14553">
        <v>2</v>
      </c>
      <c r="F14553" t="s">
        <v>7</v>
      </c>
      <c r="K14553">
        <v>1613</v>
      </c>
      <c r="P14553">
        <v>1613</v>
      </c>
      <c r="Q14553" s="5">
        <f>VLOOKUP(Table2[[#This Row],[id_heating_system]],$V$2:$W$5,2,0)*Table2[[#This Row],[2019]]</f>
        <v>1613</v>
      </c>
      <c r="R14553">
        <v>1613</v>
      </c>
    </row>
    <row r="14554" spans="1:18" hidden="1" x14ac:dyDescent="0.25">
      <c r="A14554">
        <v>1</v>
      </c>
      <c r="B14554">
        <v>9020207</v>
      </c>
      <c r="C14554">
        <v>3</v>
      </c>
      <c r="D14554">
        <v>7</v>
      </c>
      <c r="E14554">
        <v>2</v>
      </c>
      <c r="F14554" t="s">
        <v>7</v>
      </c>
      <c r="K14554">
        <v>197</v>
      </c>
      <c r="P14554">
        <v>197</v>
      </c>
      <c r="Q14554" s="5">
        <f>VLOOKUP(Table2[[#This Row],[id_heating_system]],$V$2:$W$5,2,0)*Table2[[#This Row],[2019]]</f>
        <v>197</v>
      </c>
      <c r="R14554">
        <v>197</v>
      </c>
    </row>
    <row r="14555" spans="1:18" hidden="1" x14ac:dyDescent="0.25">
      <c r="A14555">
        <v>1</v>
      </c>
      <c r="B14555">
        <v>9020208</v>
      </c>
      <c r="C14555">
        <v>3</v>
      </c>
      <c r="D14555">
        <v>1</v>
      </c>
      <c r="E14555">
        <v>2</v>
      </c>
      <c r="F14555" t="s">
        <v>7</v>
      </c>
      <c r="K14555">
        <v>0</v>
      </c>
      <c r="P14555">
        <v>0</v>
      </c>
      <c r="Q14555" s="5">
        <f>VLOOKUP(Table2[[#This Row],[id_heating_system]],$V$2:$W$5,2,0)*Table2[[#This Row],[2019]]</f>
        <v>0</v>
      </c>
      <c r="R14555">
        <v>0</v>
      </c>
    </row>
    <row r="14556" spans="1:18" hidden="1" x14ac:dyDescent="0.25">
      <c r="A14556">
        <v>1</v>
      </c>
      <c r="B14556">
        <v>9020208</v>
      </c>
      <c r="C14556">
        <v>3</v>
      </c>
      <c r="D14556">
        <v>2</v>
      </c>
      <c r="E14556">
        <v>2</v>
      </c>
      <c r="F14556" t="s">
        <v>7</v>
      </c>
      <c r="K14556">
        <v>242</v>
      </c>
      <c r="P14556">
        <v>242</v>
      </c>
      <c r="Q14556" s="5">
        <f>VLOOKUP(Table2[[#This Row],[id_heating_system]],$V$2:$W$5,2,0)*Table2[[#This Row],[2019]]</f>
        <v>242</v>
      </c>
      <c r="R14556">
        <v>242</v>
      </c>
    </row>
    <row r="14557" spans="1:18" hidden="1" x14ac:dyDescent="0.25">
      <c r="A14557">
        <v>1</v>
      </c>
      <c r="B14557">
        <v>9020208</v>
      </c>
      <c r="C14557">
        <v>3</v>
      </c>
      <c r="D14557">
        <v>3</v>
      </c>
      <c r="E14557">
        <v>2</v>
      </c>
      <c r="F14557" t="s">
        <v>7</v>
      </c>
      <c r="K14557">
        <v>259</v>
      </c>
      <c r="P14557">
        <v>259</v>
      </c>
      <c r="Q14557" s="5">
        <f>VLOOKUP(Table2[[#This Row],[id_heating_system]],$V$2:$W$5,2,0)*Table2[[#This Row],[2019]]</f>
        <v>259</v>
      </c>
      <c r="R14557">
        <v>259</v>
      </c>
    </row>
    <row r="14558" spans="1:18" hidden="1" x14ac:dyDescent="0.25">
      <c r="A14558">
        <v>1</v>
      </c>
      <c r="B14558">
        <v>9020208</v>
      </c>
      <c r="C14558">
        <v>3</v>
      </c>
      <c r="D14558">
        <v>4</v>
      </c>
      <c r="E14558">
        <v>2</v>
      </c>
      <c r="F14558" t="s">
        <v>7</v>
      </c>
      <c r="K14558">
        <v>128</v>
      </c>
      <c r="P14558">
        <v>128</v>
      </c>
      <c r="Q14558" s="5">
        <f>VLOOKUP(Table2[[#This Row],[id_heating_system]],$V$2:$W$5,2,0)*Table2[[#This Row],[2019]]</f>
        <v>128</v>
      </c>
      <c r="R14558">
        <v>128</v>
      </c>
    </row>
    <row r="14559" spans="1:18" hidden="1" x14ac:dyDescent="0.25">
      <c r="A14559">
        <v>1</v>
      </c>
      <c r="B14559">
        <v>9020208</v>
      </c>
      <c r="C14559">
        <v>3</v>
      </c>
      <c r="D14559">
        <v>5</v>
      </c>
      <c r="E14559">
        <v>2</v>
      </c>
      <c r="F14559" t="s">
        <v>7</v>
      </c>
      <c r="K14559">
        <v>2142</v>
      </c>
      <c r="P14559">
        <v>2142</v>
      </c>
      <c r="Q14559" s="5">
        <f>VLOOKUP(Table2[[#This Row],[id_heating_system]],$V$2:$W$5,2,0)*Table2[[#This Row],[2019]]</f>
        <v>2142</v>
      </c>
      <c r="R14559">
        <v>2142</v>
      </c>
    </row>
    <row r="14560" spans="1:18" hidden="1" x14ac:dyDescent="0.25">
      <c r="A14560">
        <v>1</v>
      </c>
      <c r="B14560">
        <v>9020208</v>
      </c>
      <c r="C14560">
        <v>3</v>
      </c>
      <c r="D14560">
        <v>6</v>
      </c>
      <c r="E14560">
        <v>2</v>
      </c>
      <c r="F14560" t="s">
        <v>7</v>
      </c>
      <c r="K14560">
        <v>2607</v>
      </c>
      <c r="P14560">
        <v>2607</v>
      </c>
      <c r="Q14560" s="5">
        <f>VLOOKUP(Table2[[#This Row],[id_heating_system]],$V$2:$W$5,2,0)*Table2[[#This Row],[2019]]</f>
        <v>2607</v>
      </c>
      <c r="R14560">
        <v>2607</v>
      </c>
    </row>
    <row r="14561" spans="1:18" hidden="1" x14ac:dyDescent="0.25">
      <c r="A14561">
        <v>1</v>
      </c>
      <c r="B14561">
        <v>9020208</v>
      </c>
      <c r="C14561">
        <v>3</v>
      </c>
      <c r="D14561">
        <v>7</v>
      </c>
      <c r="E14561">
        <v>2</v>
      </c>
      <c r="F14561" t="s">
        <v>7</v>
      </c>
      <c r="K14561">
        <v>225</v>
      </c>
      <c r="P14561">
        <v>225</v>
      </c>
      <c r="Q14561" s="5">
        <f>VLOOKUP(Table2[[#This Row],[id_heating_system]],$V$2:$W$5,2,0)*Table2[[#This Row],[2019]]</f>
        <v>225</v>
      </c>
      <c r="R14561">
        <v>225</v>
      </c>
    </row>
    <row r="14562" spans="1:18" hidden="1" x14ac:dyDescent="0.25">
      <c r="A14562">
        <v>1</v>
      </c>
      <c r="B14562">
        <v>9020209</v>
      </c>
      <c r="C14562">
        <v>3</v>
      </c>
      <c r="D14562">
        <v>1</v>
      </c>
      <c r="E14562">
        <v>2</v>
      </c>
      <c r="F14562" t="s">
        <v>7</v>
      </c>
      <c r="K14562">
        <v>0</v>
      </c>
      <c r="P14562">
        <v>0</v>
      </c>
      <c r="Q14562" s="5">
        <f>VLOOKUP(Table2[[#This Row],[id_heating_system]],$V$2:$W$5,2,0)*Table2[[#This Row],[2019]]</f>
        <v>0</v>
      </c>
      <c r="R14562">
        <v>0</v>
      </c>
    </row>
    <row r="14563" spans="1:18" hidden="1" x14ac:dyDescent="0.25">
      <c r="A14563">
        <v>1</v>
      </c>
      <c r="B14563">
        <v>9020209</v>
      </c>
      <c r="C14563">
        <v>3</v>
      </c>
      <c r="D14563">
        <v>2</v>
      </c>
      <c r="E14563">
        <v>2</v>
      </c>
      <c r="F14563" t="s">
        <v>7</v>
      </c>
      <c r="K14563">
        <v>0</v>
      </c>
      <c r="P14563">
        <v>0</v>
      </c>
      <c r="Q14563" s="5">
        <f>VLOOKUP(Table2[[#This Row],[id_heating_system]],$V$2:$W$5,2,0)*Table2[[#This Row],[2019]]</f>
        <v>0</v>
      </c>
      <c r="R14563">
        <v>0</v>
      </c>
    </row>
    <row r="14564" spans="1:18" hidden="1" x14ac:dyDescent="0.25">
      <c r="A14564">
        <v>1</v>
      </c>
      <c r="B14564">
        <v>9020209</v>
      </c>
      <c r="C14564">
        <v>3</v>
      </c>
      <c r="D14564">
        <v>3</v>
      </c>
      <c r="E14564">
        <v>2</v>
      </c>
      <c r="F14564" t="s">
        <v>7</v>
      </c>
      <c r="K14564">
        <v>596</v>
      </c>
      <c r="P14564">
        <v>596</v>
      </c>
      <c r="Q14564" s="5">
        <f>VLOOKUP(Table2[[#This Row],[id_heating_system]],$V$2:$W$5,2,0)*Table2[[#This Row],[2019]]</f>
        <v>596</v>
      </c>
      <c r="R14564">
        <v>596</v>
      </c>
    </row>
    <row r="14565" spans="1:18" hidden="1" x14ac:dyDescent="0.25">
      <c r="A14565">
        <v>1</v>
      </c>
      <c r="B14565">
        <v>9020209</v>
      </c>
      <c r="C14565">
        <v>3</v>
      </c>
      <c r="D14565">
        <v>4</v>
      </c>
      <c r="E14565">
        <v>2</v>
      </c>
      <c r="F14565" t="s">
        <v>7</v>
      </c>
      <c r="K14565">
        <v>0</v>
      </c>
      <c r="P14565">
        <v>0</v>
      </c>
      <c r="Q14565" s="5">
        <f>VLOOKUP(Table2[[#This Row],[id_heating_system]],$V$2:$W$5,2,0)*Table2[[#This Row],[2019]]</f>
        <v>0</v>
      </c>
      <c r="R14565">
        <v>0</v>
      </c>
    </row>
    <row r="14566" spans="1:18" hidden="1" x14ac:dyDescent="0.25">
      <c r="A14566">
        <v>1</v>
      </c>
      <c r="B14566">
        <v>9020209</v>
      </c>
      <c r="C14566">
        <v>3</v>
      </c>
      <c r="D14566">
        <v>5</v>
      </c>
      <c r="E14566">
        <v>2</v>
      </c>
      <c r="F14566" t="s">
        <v>7</v>
      </c>
      <c r="K14566">
        <v>468</v>
      </c>
      <c r="P14566">
        <v>468</v>
      </c>
      <c r="Q14566" s="5">
        <f>VLOOKUP(Table2[[#This Row],[id_heating_system]],$V$2:$W$5,2,0)*Table2[[#This Row],[2019]]</f>
        <v>468</v>
      </c>
      <c r="R14566">
        <v>468</v>
      </c>
    </row>
    <row r="14567" spans="1:18" hidden="1" x14ac:dyDescent="0.25">
      <c r="A14567">
        <v>1</v>
      </c>
      <c r="B14567">
        <v>9020209</v>
      </c>
      <c r="C14567">
        <v>3</v>
      </c>
      <c r="D14567">
        <v>6</v>
      </c>
      <c r="E14567">
        <v>2</v>
      </c>
      <c r="F14567" t="s">
        <v>7</v>
      </c>
      <c r="K14567">
        <v>1025</v>
      </c>
      <c r="P14567">
        <v>1025</v>
      </c>
      <c r="Q14567" s="5">
        <f>VLOOKUP(Table2[[#This Row],[id_heating_system]],$V$2:$W$5,2,0)*Table2[[#This Row],[2019]]</f>
        <v>1025</v>
      </c>
      <c r="R14567">
        <v>1025</v>
      </c>
    </row>
    <row r="14568" spans="1:18" hidden="1" x14ac:dyDescent="0.25">
      <c r="A14568">
        <v>1</v>
      </c>
      <c r="B14568">
        <v>9020209</v>
      </c>
      <c r="C14568">
        <v>3</v>
      </c>
      <c r="D14568">
        <v>7</v>
      </c>
      <c r="E14568">
        <v>2</v>
      </c>
      <c r="F14568" t="s">
        <v>7</v>
      </c>
      <c r="K14568">
        <v>121</v>
      </c>
      <c r="P14568">
        <v>121</v>
      </c>
      <c r="Q14568" s="5">
        <f>VLOOKUP(Table2[[#This Row],[id_heating_system]],$V$2:$W$5,2,0)*Table2[[#This Row],[2019]]</f>
        <v>121</v>
      </c>
      <c r="R14568">
        <v>121</v>
      </c>
    </row>
    <row r="14569" spans="1:18" hidden="1" x14ac:dyDescent="0.25">
      <c r="A14569">
        <v>1</v>
      </c>
      <c r="B14569">
        <v>9020210</v>
      </c>
      <c r="C14569">
        <v>3</v>
      </c>
      <c r="D14569">
        <v>1</v>
      </c>
      <c r="E14569">
        <v>2</v>
      </c>
      <c r="F14569" t="s">
        <v>7</v>
      </c>
      <c r="K14569">
        <v>0</v>
      </c>
      <c r="P14569">
        <v>0</v>
      </c>
      <c r="Q14569" s="5">
        <f>VLOOKUP(Table2[[#This Row],[id_heating_system]],$V$2:$W$5,2,0)*Table2[[#This Row],[2019]]</f>
        <v>0</v>
      </c>
      <c r="R14569">
        <v>0</v>
      </c>
    </row>
    <row r="14570" spans="1:18" hidden="1" x14ac:dyDescent="0.25">
      <c r="A14570">
        <v>1</v>
      </c>
      <c r="B14570">
        <v>9020210</v>
      </c>
      <c r="C14570">
        <v>3</v>
      </c>
      <c r="D14570">
        <v>2</v>
      </c>
      <c r="E14570">
        <v>2</v>
      </c>
      <c r="F14570" t="s">
        <v>7</v>
      </c>
      <c r="K14570">
        <v>385</v>
      </c>
      <c r="P14570">
        <v>385</v>
      </c>
      <c r="Q14570" s="5">
        <f>VLOOKUP(Table2[[#This Row],[id_heating_system]],$V$2:$W$5,2,0)*Table2[[#This Row],[2019]]</f>
        <v>385</v>
      </c>
      <c r="R14570">
        <v>385</v>
      </c>
    </row>
    <row r="14571" spans="1:18" hidden="1" x14ac:dyDescent="0.25">
      <c r="A14571">
        <v>1</v>
      </c>
      <c r="B14571">
        <v>9020210</v>
      </c>
      <c r="C14571">
        <v>3</v>
      </c>
      <c r="D14571">
        <v>3</v>
      </c>
      <c r="E14571">
        <v>2</v>
      </c>
      <c r="F14571" t="s">
        <v>7</v>
      </c>
      <c r="K14571">
        <v>0</v>
      </c>
      <c r="P14571">
        <v>0</v>
      </c>
      <c r="Q14571" s="5">
        <f>VLOOKUP(Table2[[#This Row],[id_heating_system]],$V$2:$W$5,2,0)*Table2[[#This Row],[2019]]</f>
        <v>0</v>
      </c>
      <c r="R14571">
        <v>0</v>
      </c>
    </row>
    <row r="14572" spans="1:18" hidden="1" x14ac:dyDescent="0.25">
      <c r="A14572">
        <v>1</v>
      </c>
      <c r="B14572">
        <v>9020210</v>
      </c>
      <c r="C14572">
        <v>3</v>
      </c>
      <c r="D14572">
        <v>4</v>
      </c>
      <c r="E14572">
        <v>2</v>
      </c>
      <c r="F14572" t="s">
        <v>7</v>
      </c>
      <c r="K14572">
        <v>487</v>
      </c>
      <c r="P14572">
        <v>487</v>
      </c>
      <c r="Q14572" s="5">
        <f>VLOOKUP(Table2[[#This Row],[id_heating_system]],$V$2:$W$5,2,0)*Table2[[#This Row],[2019]]</f>
        <v>487</v>
      </c>
      <c r="R14572">
        <v>487</v>
      </c>
    </row>
    <row r="14573" spans="1:18" hidden="1" x14ac:dyDescent="0.25">
      <c r="A14573">
        <v>1</v>
      </c>
      <c r="B14573">
        <v>9020210</v>
      </c>
      <c r="C14573">
        <v>3</v>
      </c>
      <c r="D14573">
        <v>5</v>
      </c>
      <c r="E14573">
        <v>2</v>
      </c>
      <c r="F14573" t="s">
        <v>7</v>
      </c>
      <c r="K14573">
        <v>624</v>
      </c>
      <c r="P14573">
        <v>624</v>
      </c>
      <c r="Q14573" s="5">
        <f>VLOOKUP(Table2[[#This Row],[id_heating_system]],$V$2:$W$5,2,0)*Table2[[#This Row],[2019]]</f>
        <v>624</v>
      </c>
      <c r="R14573">
        <v>624</v>
      </c>
    </row>
    <row r="14574" spans="1:18" hidden="1" x14ac:dyDescent="0.25">
      <c r="A14574">
        <v>1</v>
      </c>
      <c r="B14574">
        <v>9020210</v>
      </c>
      <c r="C14574">
        <v>3</v>
      </c>
      <c r="D14574">
        <v>6</v>
      </c>
      <c r="E14574">
        <v>2</v>
      </c>
      <c r="F14574" t="s">
        <v>7</v>
      </c>
      <c r="K14574">
        <v>1420</v>
      </c>
      <c r="P14574">
        <v>1420</v>
      </c>
      <c r="Q14574" s="5">
        <f>VLOOKUP(Table2[[#This Row],[id_heating_system]],$V$2:$W$5,2,0)*Table2[[#This Row],[2019]]</f>
        <v>1420</v>
      </c>
      <c r="R14574">
        <v>1420</v>
      </c>
    </row>
    <row r="14575" spans="1:18" hidden="1" x14ac:dyDescent="0.25">
      <c r="A14575">
        <v>1</v>
      </c>
      <c r="B14575">
        <v>9020210</v>
      </c>
      <c r="C14575">
        <v>3</v>
      </c>
      <c r="D14575">
        <v>7</v>
      </c>
      <c r="E14575">
        <v>2</v>
      </c>
      <c r="F14575" t="s">
        <v>7</v>
      </c>
      <c r="K14575">
        <v>216</v>
      </c>
      <c r="P14575">
        <v>216</v>
      </c>
      <c r="Q14575" s="5">
        <f>VLOOKUP(Table2[[#This Row],[id_heating_system]],$V$2:$W$5,2,0)*Table2[[#This Row],[2019]]</f>
        <v>216</v>
      </c>
      <c r="R14575">
        <v>216</v>
      </c>
    </row>
    <row r="14576" spans="1:18" hidden="1" x14ac:dyDescent="0.25">
      <c r="A14576">
        <v>1</v>
      </c>
      <c r="B14576">
        <v>9020211</v>
      </c>
      <c r="C14576">
        <v>3</v>
      </c>
      <c r="D14576">
        <v>1</v>
      </c>
      <c r="E14576">
        <v>2</v>
      </c>
      <c r="F14576" t="s">
        <v>7</v>
      </c>
      <c r="K14576">
        <v>0</v>
      </c>
      <c r="P14576">
        <v>0</v>
      </c>
      <c r="Q14576" s="5">
        <f>VLOOKUP(Table2[[#This Row],[id_heating_system]],$V$2:$W$5,2,0)*Table2[[#This Row],[2019]]</f>
        <v>0</v>
      </c>
      <c r="R14576">
        <v>0</v>
      </c>
    </row>
    <row r="14577" spans="1:18" hidden="1" x14ac:dyDescent="0.25">
      <c r="A14577">
        <v>1</v>
      </c>
      <c r="B14577">
        <v>9020211</v>
      </c>
      <c r="C14577">
        <v>3</v>
      </c>
      <c r="D14577">
        <v>2</v>
      </c>
      <c r="E14577">
        <v>2</v>
      </c>
      <c r="F14577" t="s">
        <v>7</v>
      </c>
      <c r="K14577">
        <v>0</v>
      </c>
      <c r="P14577">
        <v>0</v>
      </c>
      <c r="Q14577" s="5">
        <f>VLOOKUP(Table2[[#This Row],[id_heating_system]],$V$2:$W$5,2,0)*Table2[[#This Row],[2019]]</f>
        <v>0</v>
      </c>
      <c r="R14577">
        <v>0</v>
      </c>
    </row>
    <row r="14578" spans="1:18" hidden="1" x14ac:dyDescent="0.25">
      <c r="A14578">
        <v>1</v>
      </c>
      <c r="B14578">
        <v>9020211</v>
      </c>
      <c r="C14578">
        <v>3</v>
      </c>
      <c r="D14578">
        <v>3</v>
      </c>
      <c r="E14578">
        <v>2</v>
      </c>
      <c r="F14578" t="s">
        <v>7</v>
      </c>
      <c r="K14578">
        <v>213</v>
      </c>
      <c r="P14578">
        <v>213</v>
      </c>
      <c r="Q14578" s="5">
        <f>VLOOKUP(Table2[[#This Row],[id_heating_system]],$V$2:$W$5,2,0)*Table2[[#This Row],[2019]]</f>
        <v>213</v>
      </c>
      <c r="R14578">
        <v>213</v>
      </c>
    </row>
    <row r="14579" spans="1:18" hidden="1" x14ac:dyDescent="0.25">
      <c r="A14579">
        <v>1</v>
      </c>
      <c r="B14579">
        <v>9020211</v>
      </c>
      <c r="C14579">
        <v>3</v>
      </c>
      <c r="D14579">
        <v>4</v>
      </c>
      <c r="E14579">
        <v>2</v>
      </c>
      <c r="F14579" t="s">
        <v>7</v>
      </c>
      <c r="K14579">
        <v>0</v>
      </c>
      <c r="P14579">
        <v>0</v>
      </c>
      <c r="Q14579" s="5">
        <f>VLOOKUP(Table2[[#This Row],[id_heating_system]],$V$2:$W$5,2,0)*Table2[[#This Row],[2019]]</f>
        <v>0</v>
      </c>
      <c r="R14579">
        <v>0</v>
      </c>
    </row>
    <row r="14580" spans="1:18" hidden="1" x14ac:dyDescent="0.25">
      <c r="A14580">
        <v>1</v>
      </c>
      <c r="B14580">
        <v>9020211</v>
      </c>
      <c r="C14580">
        <v>3</v>
      </c>
      <c r="D14580">
        <v>5</v>
      </c>
      <c r="E14580">
        <v>2</v>
      </c>
      <c r="F14580" t="s">
        <v>7</v>
      </c>
      <c r="K14580">
        <v>1163</v>
      </c>
      <c r="P14580">
        <v>1163</v>
      </c>
      <c r="Q14580" s="5">
        <f>VLOOKUP(Table2[[#This Row],[id_heating_system]],$V$2:$W$5,2,0)*Table2[[#This Row],[2019]]</f>
        <v>1163</v>
      </c>
      <c r="R14580">
        <v>1163</v>
      </c>
    </row>
    <row r="14581" spans="1:18" hidden="1" x14ac:dyDescent="0.25">
      <c r="A14581">
        <v>1</v>
      </c>
      <c r="B14581">
        <v>9020211</v>
      </c>
      <c r="C14581">
        <v>3</v>
      </c>
      <c r="D14581">
        <v>6</v>
      </c>
      <c r="E14581">
        <v>2</v>
      </c>
      <c r="F14581" t="s">
        <v>7</v>
      </c>
      <c r="K14581">
        <v>1449</v>
      </c>
      <c r="P14581">
        <v>1449</v>
      </c>
      <c r="Q14581" s="5">
        <f>VLOOKUP(Table2[[#This Row],[id_heating_system]],$V$2:$W$5,2,0)*Table2[[#This Row],[2019]]</f>
        <v>1449</v>
      </c>
      <c r="R14581">
        <v>1449</v>
      </c>
    </row>
    <row r="14582" spans="1:18" hidden="1" x14ac:dyDescent="0.25">
      <c r="A14582">
        <v>1</v>
      </c>
      <c r="B14582">
        <v>9020211</v>
      </c>
      <c r="C14582">
        <v>3</v>
      </c>
      <c r="D14582">
        <v>7</v>
      </c>
      <c r="E14582">
        <v>2</v>
      </c>
      <c r="F14582" t="s">
        <v>7</v>
      </c>
      <c r="K14582">
        <v>167</v>
      </c>
      <c r="P14582">
        <v>167</v>
      </c>
      <c r="Q14582" s="5">
        <f>VLOOKUP(Table2[[#This Row],[id_heating_system]],$V$2:$W$5,2,0)*Table2[[#This Row],[2019]]</f>
        <v>167</v>
      </c>
      <c r="R14582">
        <v>167</v>
      </c>
    </row>
    <row r="14583" spans="1:18" hidden="1" x14ac:dyDescent="0.25">
      <c r="A14583">
        <v>1</v>
      </c>
      <c r="B14583">
        <v>9020212</v>
      </c>
      <c r="C14583">
        <v>3</v>
      </c>
      <c r="D14583">
        <v>1</v>
      </c>
      <c r="E14583">
        <v>2</v>
      </c>
      <c r="F14583" t="s">
        <v>7</v>
      </c>
      <c r="K14583">
        <v>0</v>
      </c>
      <c r="P14583">
        <v>0</v>
      </c>
      <c r="Q14583" s="5">
        <f>VLOOKUP(Table2[[#This Row],[id_heating_system]],$V$2:$W$5,2,0)*Table2[[#This Row],[2019]]</f>
        <v>0</v>
      </c>
      <c r="R14583">
        <v>0</v>
      </c>
    </row>
    <row r="14584" spans="1:18" hidden="1" x14ac:dyDescent="0.25">
      <c r="A14584">
        <v>1</v>
      </c>
      <c r="B14584">
        <v>9020212</v>
      </c>
      <c r="C14584">
        <v>3</v>
      </c>
      <c r="D14584">
        <v>2</v>
      </c>
      <c r="E14584">
        <v>2</v>
      </c>
      <c r="F14584" t="s">
        <v>7</v>
      </c>
      <c r="K14584">
        <v>181</v>
      </c>
      <c r="P14584">
        <v>181</v>
      </c>
      <c r="Q14584" s="5">
        <f>VLOOKUP(Table2[[#This Row],[id_heating_system]],$V$2:$W$5,2,0)*Table2[[#This Row],[2019]]</f>
        <v>181</v>
      </c>
      <c r="R14584">
        <v>181</v>
      </c>
    </row>
    <row r="14585" spans="1:18" hidden="1" x14ac:dyDescent="0.25">
      <c r="A14585">
        <v>1</v>
      </c>
      <c r="B14585">
        <v>9020212</v>
      </c>
      <c r="C14585">
        <v>3</v>
      </c>
      <c r="D14585">
        <v>3</v>
      </c>
      <c r="E14585">
        <v>2</v>
      </c>
      <c r="F14585" t="s">
        <v>7</v>
      </c>
      <c r="K14585">
        <v>387</v>
      </c>
      <c r="P14585">
        <v>387</v>
      </c>
      <c r="Q14585" s="5">
        <f>VLOOKUP(Table2[[#This Row],[id_heating_system]],$V$2:$W$5,2,0)*Table2[[#This Row],[2019]]</f>
        <v>387</v>
      </c>
      <c r="R14585">
        <v>387</v>
      </c>
    </row>
    <row r="14586" spans="1:18" hidden="1" x14ac:dyDescent="0.25">
      <c r="A14586">
        <v>1</v>
      </c>
      <c r="B14586">
        <v>9020212</v>
      </c>
      <c r="C14586">
        <v>3</v>
      </c>
      <c r="D14586">
        <v>4</v>
      </c>
      <c r="E14586">
        <v>2</v>
      </c>
      <c r="F14586" t="s">
        <v>7</v>
      </c>
      <c r="K14586">
        <v>234</v>
      </c>
      <c r="P14586">
        <v>234</v>
      </c>
      <c r="Q14586" s="5">
        <f>VLOOKUP(Table2[[#This Row],[id_heating_system]],$V$2:$W$5,2,0)*Table2[[#This Row],[2019]]</f>
        <v>234</v>
      </c>
      <c r="R14586">
        <v>234</v>
      </c>
    </row>
    <row r="14587" spans="1:18" hidden="1" x14ac:dyDescent="0.25">
      <c r="A14587">
        <v>1</v>
      </c>
      <c r="B14587">
        <v>9020212</v>
      </c>
      <c r="C14587">
        <v>3</v>
      </c>
      <c r="D14587">
        <v>5</v>
      </c>
      <c r="E14587">
        <v>2</v>
      </c>
      <c r="F14587" t="s">
        <v>7</v>
      </c>
      <c r="K14587">
        <v>661</v>
      </c>
      <c r="P14587">
        <v>661</v>
      </c>
      <c r="Q14587" s="5">
        <f>VLOOKUP(Table2[[#This Row],[id_heating_system]],$V$2:$W$5,2,0)*Table2[[#This Row],[2019]]</f>
        <v>661</v>
      </c>
      <c r="R14587">
        <v>661</v>
      </c>
    </row>
    <row r="14588" spans="1:18" hidden="1" x14ac:dyDescent="0.25">
      <c r="A14588">
        <v>1</v>
      </c>
      <c r="B14588">
        <v>9020212</v>
      </c>
      <c r="C14588">
        <v>3</v>
      </c>
      <c r="D14588">
        <v>6</v>
      </c>
      <c r="E14588">
        <v>2</v>
      </c>
      <c r="F14588" t="s">
        <v>7</v>
      </c>
      <c r="K14588">
        <v>1166</v>
      </c>
      <c r="P14588">
        <v>1166</v>
      </c>
      <c r="Q14588" s="5">
        <f>VLOOKUP(Table2[[#This Row],[id_heating_system]],$V$2:$W$5,2,0)*Table2[[#This Row],[2019]]</f>
        <v>1166</v>
      </c>
      <c r="R14588">
        <v>1166</v>
      </c>
    </row>
    <row r="14589" spans="1:18" hidden="1" x14ac:dyDescent="0.25">
      <c r="A14589">
        <v>1</v>
      </c>
      <c r="B14589">
        <v>9020212</v>
      </c>
      <c r="C14589">
        <v>3</v>
      </c>
      <c r="D14589">
        <v>7</v>
      </c>
      <c r="E14589">
        <v>2</v>
      </c>
      <c r="F14589" t="s">
        <v>7</v>
      </c>
      <c r="K14589">
        <v>176</v>
      </c>
      <c r="P14589">
        <v>176</v>
      </c>
      <c r="Q14589" s="5">
        <f>VLOOKUP(Table2[[#This Row],[id_heating_system]],$V$2:$W$5,2,0)*Table2[[#This Row],[2019]]</f>
        <v>176</v>
      </c>
      <c r="R14589">
        <v>176</v>
      </c>
    </row>
    <row r="14590" spans="1:18" hidden="1" x14ac:dyDescent="0.25">
      <c r="A14590">
        <v>1</v>
      </c>
      <c r="B14590">
        <v>9020301</v>
      </c>
      <c r="C14590">
        <v>3</v>
      </c>
      <c r="D14590">
        <v>1</v>
      </c>
      <c r="E14590">
        <v>2</v>
      </c>
      <c r="F14590" t="s">
        <v>7</v>
      </c>
      <c r="K14590">
        <v>0</v>
      </c>
      <c r="P14590">
        <v>0</v>
      </c>
      <c r="Q14590" s="5">
        <f>VLOOKUP(Table2[[#This Row],[id_heating_system]],$V$2:$W$5,2,0)*Table2[[#This Row],[2019]]</f>
        <v>0</v>
      </c>
      <c r="R14590">
        <v>0</v>
      </c>
    </row>
    <row r="14591" spans="1:18" hidden="1" x14ac:dyDescent="0.25">
      <c r="A14591">
        <v>1</v>
      </c>
      <c r="B14591">
        <v>9020301</v>
      </c>
      <c r="C14591">
        <v>3</v>
      </c>
      <c r="D14591">
        <v>2</v>
      </c>
      <c r="E14591">
        <v>2</v>
      </c>
      <c r="F14591" t="s">
        <v>7</v>
      </c>
      <c r="K14591">
        <v>564</v>
      </c>
      <c r="P14591">
        <v>564</v>
      </c>
      <c r="Q14591" s="5">
        <f>VLOOKUP(Table2[[#This Row],[id_heating_system]],$V$2:$W$5,2,0)*Table2[[#This Row],[2019]]</f>
        <v>564</v>
      </c>
      <c r="R14591">
        <v>564</v>
      </c>
    </row>
    <row r="14592" spans="1:18" hidden="1" x14ac:dyDescent="0.25">
      <c r="A14592">
        <v>1</v>
      </c>
      <c r="B14592">
        <v>9020301</v>
      </c>
      <c r="C14592">
        <v>3</v>
      </c>
      <c r="D14592">
        <v>3</v>
      </c>
      <c r="E14592">
        <v>2</v>
      </c>
      <c r="F14592" t="s">
        <v>7</v>
      </c>
      <c r="K14592">
        <v>0</v>
      </c>
      <c r="P14592">
        <v>0</v>
      </c>
      <c r="Q14592" s="5">
        <f>VLOOKUP(Table2[[#This Row],[id_heating_system]],$V$2:$W$5,2,0)*Table2[[#This Row],[2019]]</f>
        <v>0</v>
      </c>
      <c r="R14592">
        <v>0</v>
      </c>
    </row>
    <row r="14593" spans="1:18" hidden="1" x14ac:dyDescent="0.25">
      <c r="A14593">
        <v>1</v>
      </c>
      <c r="B14593">
        <v>9020301</v>
      </c>
      <c r="C14593">
        <v>3</v>
      </c>
      <c r="D14593">
        <v>4</v>
      </c>
      <c r="E14593">
        <v>2</v>
      </c>
      <c r="F14593" t="s">
        <v>7</v>
      </c>
      <c r="K14593">
        <v>218</v>
      </c>
      <c r="P14593">
        <v>218</v>
      </c>
      <c r="Q14593" s="5">
        <f>VLOOKUP(Table2[[#This Row],[id_heating_system]],$V$2:$W$5,2,0)*Table2[[#This Row],[2019]]</f>
        <v>218</v>
      </c>
      <c r="R14593">
        <v>218</v>
      </c>
    </row>
    <row r="14594" spans="1:18" hidden="1" x14ac:dyDescent="0.25">
      <c r="A14594">
        <v>1</v>
      </c>
      <c r="B14594">
        <v>9020301</v>
      </c>
      <c r="C14594">
        <v>3</v>
      </c>
      <c r="D14594">
        <v>5</v>
      </c>
      <c r="E14594">
        <v>2</v>
      </c>
      <c r="F14594" t="s">
        <v>7</v>
      </c>
      <c r="K14594">
        <v>0</v>
      </c>
      <c r="P14594">
        <v>0</v>
      </c>
      <c r="Q14594" s="5">
        <f>VLOOKUP(Table2[[#This Row],[id_heating_system]],$V$2:$W$5,2,0)*Table2[[#This Row],[2019]]</f>
        <v>0</v>
      </c>
      <c r="R14594">
        <v>0</v>
      </c>
    </row>
    <row r="14595" spans="1:18" hidden="1" x14ac:dyDescent="0.25">
      <c r="A14595">
        <v>1</v>
      </c>
      <c r="B14595">
        <v>9020301</v>
      </c>
      <c r="C14595">
        <v>3</v>
      </c>
      <c r="D14595">
        <v>6</v>
      </c>
      <c r="E14595">
        <v>2</v>
      </c>
      <c r="F14595" t="s">
        <v>7</v>
      </c>
      <c r="K14595">
        <v>76</v>
      </c>
      <c r="P14595">
        <v>76</v>
      </c>
      <c r="Q14595" s="5">
        <f>VLOOKUP(Table2[[#This Row],[id_heating_system]],$V$2:$W$5,2,0)*Table2[[#This Row],[2019]]</f>
        <v>76</v>
      </c>
      <c r="R14595">
        <v>76</v>
      </c>
    </row>
    <row r="14596" spans="1:18" hidden="1" x14ac:dyDescent="0.25">
      <c r="A14596">
        <v>1</v>
      </c>
      <c r="B14596">
        <v>9020301</v>
      </c>
      <c r="C14596">
        <v>3</v>
      </c>
      <c r="D14596">
        <v>7</v>
      </c>
      <c r="E14596">
        <v>2</v>
      </c>
      <c r="F14596" t="s">
        <v>7</v>
      </c>
      <c r="K14596">
        <v>4</v>
      </c>
      <c r="P14596">
        <v>4</v>
      </c>
      <c r="Q14596" s="5">
        <f>VLOOKUP(Table2[[#This Row],[id_heating_system]],$V$2:$W$5,2,0)*Table2[[#This Row],[2019]]</f>
        <v>4</v>
      </c>
      <c r="R14596">
        <v>4</v>
      </c>
    </row>
    <row r="14597" spans="1:18" hidden="1" x14ac:dyDescent="0.25">
      <c r="A14597">
        <v>1</v>
      </c>
      <c r="B14597">
        <v>9020302</v>
      </c>
      <c r="C14597">
        <v>3</v>
      </c>
      <c r="D14597">
        <v>1</v>
      </c>
      <c r="E14597">
        <v>2</v>
      </c>
      <c r="F14597" t="s">
        <v>7</v>
      </c>
      <c r="K14597">
        <v>1819</v>
      </c>
      <c r="P14597">
        <v>1819</v>
      </c>
      <c r="Q14597" s="5">
        <f>VLOOKUP(Table2[[#This Row],[id_heating_system]],$V$2:$W$5,2,0)*Table2[[#This Row],[2019]]</f>
        <v>1819</v>
      </c>
      <c r="R14597">
        <v>1819</v>
      </c>
    </row>
    <row r="14598" spans="1:18" hidden="1" x14ac:dyDescent="0.25">
      <c r="A14598">
        <v>1</v>
      </c>
      <c r="B14598">
        <v>9020302</v>
      </c>
      <c r="C14598">
        <v>3</v>
      </c>
      <c r="D14598">
        <v>2</v>
      </c>
      <c r="E14598">
        <v>2</v>
      </c>
      <c r="F14598" t="s">
        <v>7</v>
      </c>
      <c r="K14598">
        <v>44</v>
      </c>
      <c r="P14598">
        <v>44</v>
      </c>
      <c r="Q14598" s="5">
        <f>VLOOKUP(Table2[[#This Row],[id_heating_system]],$V$2:$W$5,2,0)*Table2[[#This Row],[2019]]</f>
        <v>44</v>
      </c>
      <c r="R14598">
        <v>44</v>
      </c>
    </row>
    <row r="14599" spans="1:18" hidden="1" x14ac:dyDescent="0.25">
      <c r="A14599">
        <v>1</v>
      </c>
      <c r="B14599">
        <v>9020302</v>
      </c>
      <c r="C14599">
        <v>3</v>
      </c>
      <c r="D14599">
        <v>3</v>
      </c>
      <c r="E14599">
        <v>2</v>
      </c>
      <c r="F14599" t="s">
        <v>7</v>
      </c>
      <c r="K14599">
        <v>0</v>
      </c>
      <c r="P14599">
        <v>0</v>
      </c>
      <c r="Q14599" s="5">
        <f>VLOOKUP(Table2[[#This Row],[id_heating_system]],$V$2:$W$5,2,0)*Table2[[#This Row],[2019]]</f>
        <v>0</v>
      </c>
      <c r="R14599">
        <v>0</v>
      </c>
    </row>
    <row r="14600" spans="1:18" hidden="1" x14ac:dyDescent="0.25">
      <c r="A14600">
        <v>1</v>
      </c>
      <c r="B14600">
        <v>9020302</v>
      </c>
      <c r="C14600">
        <v>3</v>
      </c>
      <c r="D14600">
        <v>4</v>
      </c>
      <c r="E14600">
        <v>2</v>
      </c>
      <c r="F14600" t="s">
        <v>7</v>
      </c>
      <c r="K14600">
        <v>280</v>
      </c>
      <c r="P14600">
        <v>280</v>
      </c>
      <c r="Q14600" s="5">
        <f>VLOOKUP(Table2[[#This Row],[id_heating_system]],$V$2:$W$5,2,0)*Table2[[#This Row],[2019]]</f>
        <v>280</v>
      </c>
      <c r="R14600">
        <v>280</v>
      </c>
    </row>
    <row r="14601" spans="1:18" hidden="1" x14ac:dyDescent="0.25">
      <c r="A14601">
        <v>1</v>
      </c>
      <c r="B14601">
        <v>9020302</v>
      </c>
      <c r="C14601">
        <v>3</v>
      </c>
      <c r="D14601">
        <v>5</v>
      </c>
      <c r="E14601">
        <v>2</v>
      </c>
      <c r="F14601" t="s">
        <v>7</v>
      </c>
      <c r="K14601">
        <v>0</v>
      </c>
      <c r="P14601">
        <v>0</v>
      </c>
      <c r="Q14601" s="5">
        <f>VLOOKUP(Table2[[#This Row],[id_heating_system]],$V$2:$W$5,2,0)*Table2[[#This Row],[2019]]</f>
        <v>0</v>
      </c>
      <c r="R14601">
        <v>0</v>
      </c>
    </row>
    <row r="14602" spans="1:18" hidden="1" x14ac:dyDescent="0.25">
      <c r="A14602">
        <v>1</v>
      </c>
      <c r="B14602">
        <v>9020302</v>
      </c>
      <c r="C14602">
        <v>3</v>
      </c>
      <c r="D14602">
        <v>6</v>
      </c>
      <c r="E14602">
        <v>2</v>
      </c>
      <c r="F14602" t="s">
        <v>7</v>
      </c>
      <c r="K14602">
        <v>44</v>
      </c>
      <c r="P14602">
        <v>44</v>
      </c>
      <c r="Q14602" s="5">
        <f>VLOOKUP(Table2[[#This Row],[id_heating_system]],$V$2:$W$5,2,0)*Table2[[#This Row],[2019]]</f>
        <v>44</v>
      </c>
      <c r="R14602">
        <v>44</v>
      </c>
    </row>
    <row r="14603" spans="1:18" hidden="1" x14ac:dyDescent="0.25">
      <c r="A14603">
        <v>1</v>
      </c>
      <c r="B14603">
        <v>9020302</v>
      </c>
      <c r="C14603">
        <v>3</v>
      </c>
      <c r="D14603">
        <v>7</v>
      </c>
      <c r="E14603">
        <v>2</v>
      </c>
      <c r="F14603" t="s">
        <v>7</v>
      </c>
      <c r="K14603">
        <v>8</v>
      </c>
      <c r="P14603">
        <v>8</v>
      </c>
      <c r="Q14603" s="5">
        <f>VLOOKUP(Table2[[#This Row],[id_heating_system]],$V$2:$W$5,2,0)*Table2[[#This Row],[2019]]</f>
        <v>8</v>
      </c>
      <c r="R14603">
        <v>8</v>
      </c>
    </row>
    <row r="14604" spans="1:18" hidden="1" x14ac:dyDescent="0.25">
      <c r="A14604">
        <v>1</v>
      </c>
      <c r="B14604">
        <v>9020303</v>
      </c>
      <c r="C14604">
        <v>3</v>
      </c>
      <c r="D14604">
        <v>1</v>
      </c>
      <c r="E14604">
        <v>2</v>
      </c>
      <c r="F14604" t="s">
        <v>7</v>
      </c>
      <c r="K14604">
        <v>0</v>
      </c>
      <c r="P14604">
        <v>0</v>
      </c>
      <c r="Q14604" s="5">
        <f>VLOOKUP(Table2[[#This Row],[id_heating_system]],$V$2:$W$5,2,0)*Table2[[#This Row],[2019]]</f>
        <v>0</v>
      </c>
      <c r="R14604">
        <v>0</v>
      </c>
    </row>
    <row r="14605" spans="1:18" hidden="1" x14ac:dyDescent="0.25">
      <c r="A14605">
        <v>1</v>
      </c>
      <c r="B14605">
        <v>9020303</v>
      </c>
      <c r="C14605">
        <v>3</v>
      </c>
      <c r="D14605">
        <v>2</v>
      </c>
      <c r="E14605">
        <v>2</v>
      </c>
      <c r="F14605" t="s">
        <v>7</v>
      </c>
      <c r="K14605">
        <v>461</v>
      </c>
      <c r="P14605">
        <v>461</v>
      </c>
      <c r="Q14605" s="5">
        <f>VLOOKUP(Table2[[#This Row],[id_heating_system]],$V$2:$W$5,2,0)*Table2[[#This Row],[2019]]</f>
        <v>461</v>
      </c>
      <c r="R14605">
        <v>461</v>
      </c>
    </row>
    <row r="14606" spans="1:18" hidden="1" x14ac:dyDescent="0.25">
      <c r="A14606">
        <v>1</v>
      </c>
      <c r="B14606">
        <v>9020303</v>
      </c>
      <c r="C14606">
        <v>3</v>
      </c>
      <c r="D14606">
        <v>3</v>
      </c>
      <c r="E14606">
        <v>2</v>
      </c>
      <c r="F14606" t="s">
        <v>7</v>
      </c>
      <c r="K14606">
        <v>0</v>
      </c>
      <c r="P14606">
        <v>0</v>
      </c>
      <c r="Q14606" s="5">
        <f>VLOOKUP(Table2[[#This Row],[id_heating_system]],$V$2:$W$5,2,0)*Table2[[#This Row],[2019]]</f>
        <v>0</v>
      </c>
      <c r="R14606">
        <v>0</v>
      </c>
    </row>
    <row r="14607" spans="1:18" hidden="1" x14ac:dyDescent="0.25">
      <c r="A14607">
        <v>1</v>
      </c>
      <c r="B14607">
        <v>9020303</v>
      </c>
      <c r="C14607">
        <v>3</v>
      </c>
      <c r="D14607">
        <v>4</v>
      </c>
      <c r="E14607">
        <v>2</v>
      </c>
      <c r="F14607" t="s">
        <v>7</v>
      </c>
      <c r="K14607">
        <v>420</v>
      </c>
      <c r="P14607">
        <v>420</v>
      </c>
      <c r="Q14607" s="5">
        <f>VLOOKUP(Table2[[#This Row],[id_heating_system]],$V$2:$W$5,2,0)*Table2[[#This Row],[2019]]</f>
        <v>420</v>
      </c>
      <c r="R14607">
        <v>420</v>
      </c>
    </row>
    <row r="14608" spans="1:18" hidden="1" x14ac:dyDescent="0.25">
      <c r="A14608">
        <v>1</v>
      </c>
      <c r="B14608">
        <v>9020303</v>
      </c>
      <c r="C14608">
        <v>3</v>
      </c>
      <c r="D14608">
        <v>5</v>
      </c>
      <c r="E14608">
        <v>2</v>
      </c>
      <c r="F14608" t="s">
        <v>7</v>
      </c>
      <c r="K14608">
        <v>0</v>
      </c>
      <c r="P14608">
        <v>0</v>
      </c>
      <c r="Q14608" s="5">
        <f>VLOOKUP(Table2[[#This Row],[id_heating_system]],$V$2:$W$5,2,0)*Table2[[#This Row],[2019]]</f>
        <v>0</v>
      </c>
      <c r="R14608">
        <v>0</v>
      </c>
    </row>
    <row r="14609" spans="1:18" hidden="1" x14ac:dyDescent="0.25">
      <c r="A14609">
        <v>1</v>
      </c>
      <c r="B14609">
        <v>9020303</v>
      </c>
      <c r="C14609">
        <v>3</v>
      </c>
      <c r="D14609">
        <v>6</v>
      </c>
      <c r="E14609">
        <v>2</v>
      </c>
      <c r="F14609" t="s">
        <v>7</v>
      </c>
      <c r="K14609">
        <v>45</v>
      </c>
      <c r="P14609">
        <v>45</v>
      </c>
      <c r="Q14609" s="5">
        <f>VLOOKUP(Table2[[#This Row],[id_heating_system]],$V$2:$W$5,2,0)*Table2[[#This Row],[2019]]</f>
        <v>45</v>
      </c>
      <c r="R14609">
        <v>45</v>
      </c>
    </row>
    <row r="14610" spans="1:18" hidden="1" x14ac:dyDescent="0.25">
      <c r="A14610">
        <v>1</v>
      </c>
      <c r="B14610">
        <v>9020303</v>
      </c>
      <c r="C14610">
        <v>3</v>
      </c>
      <c r="D14610">
        <v>7</v>
      </c>
      <c r="E14610">
        <v>2</v>
      </c>
      <c r="F14610" t="s">
        <v>7</v>
      </c>
      <c r="K14610">
        <v>6</v>
      </c>
      <c r="P14610">
        <v>6</v>
      </c>
      <c r="Q14610" s="5">
        <f>VLOOKUP(Table2[[#This Row],[id_heating_system]],$V$2:$W$5,2,0)*Table2[[#This Row],[2019]]</f>
        <v>6</v>
      </c>
      <c r="R14610">
        <v>6</v>
      </c>
    </row>
    <row r="14611" spans="1:18" hidden="1" x14ac:dyDescent="0.25">
      <c r="A14611">
        <v>1</v>
      </c>
      <c r="B14611">
        <v>9020304</v>
      </c>
      <c r="C14611">
        <v>3</v>
      </c>
      <c r="D14611">
        <v>1</v>
      </c>
      <c r="E14611">
        <v>2</v>
      </c>
      <c r="F14611" t="s">
        <v>7</v>
      </c>
      <c r="K14611">
        <v>0</v>
      </c>
      <c r="P14611">
        <v>0</v>
      </c>
      <c r="Q14611" s="5">
        <f>VLOOKUP(Table2[[#This Row],[id_heating_system]],$V$2:$W$5,2,0)*Table2[[#This Row],[2019]]</f>
        <v>0</v>
      </c>
      <c r="R14611">
        <v>0</v>
      </c>
    </row>
    <row r="14612" spans="1:18" hidden="1" x14ac:dyDescent="0.25">
      <c r="A14612">
        <v>1</v>
      </c>
      <c r="B14612">
        <v>9020304</v>
      </c>
      <c r="C14612">
        <v>3</v>
      </c>
      <c r="D14612">
        <v>2</v>
      </c>
      <c r="E14612">
        <v>2</v>
      </c>
      <c r="F14612" t="s">
        <v>7</v>
      </c>
      <c r="K14612">
        <v>417</v>
      </c>
      <c r="P14612">
        <v>417</v>
      </c>
      <c r="Q14612" s="5">
        <f>VLOOKUP(Table2[[#This Row],[id_heating_system]],$V$2:$W$5,2,0)*Table2[[#This Row],[2019]]</f>
        <v>417</v>
      </c>
      <c r="R14612">
        <v>417</v>
      </c>
    </row>
    <row r="14613" spans="1:18" hidden="1" x14ac:dyDescent="0.25">
      <c r="A14613">
        <v>1</v>
      </c>
      <c r="B14613">
        <v>9020304</v>
      </c>
      <c r="C14613">
        <v>3</v>
      </c>
      <c r="D14613">
        <v>3</v>
      </c>
      <c r="E14613">
        <v>2</v>
      </c>
      <c r="F14613" t="s">
        <v>7</v>
      </c>
      <c r="K14613">
        <v>156</v>
      </c>
      <c r="P14613">
        <v>156</v>
      </c>
      <c r="Q14613" s="5">
        <f>VLOOKUP(Table2[[#This Row],[id_heating_system]],$V$2:$W$5,2,0)*Table2[[#This Row],[2019]]</f>
        <v>156</v>
      </c>
      <c r="R14613">
        <v>156</v>
      </c>
    </row>
    <row r="14614" spans="1:18" hidden="1" x14ac:dyDescent="0.25">
      <c r="A14614">
        <v>1</v>
      </c>
      <c r="B14614">
        <v>9020304</v>
      </c>
      <c r="C14614">
        <v>3</v>
      </c>
      <c r="D14614">
        <v>4</v>
      </c>
      <c r="E14614">
        <v>2</v>
      </c>
      <c r="F14614" t="s">
        <v>7</v>
      </c>
      <c r="K14614">
        <v>299</v>
      </c>
      <c r="P14614">
        <v>299</v>
      </c>
      <c r="Q14614" s="5">
        <f>VLOOKUP(Table2[[#This Row],[id_heating_system]],$V$2:$W$5,2,0)*Table2[[#This Row],[2019]]</f>
        <v>299</v>
      </c>
      <c r="R14614">
        <v>299</v>
      </c>
    </row>
    <row r="14615" spans="1:18" hidden="1" x14ac:dyDescent="0.25">
      <c r="A14615">
        <v>1</v>
      </c>
      <c r="B14615">
        <v>9020304</v>
      </c>
      <c r="C14615">
        <v>3</v>
      </c>
      <c r="D14615">
        <v>5</v>
      </c>
      <c r="E14615">
        <v>2</v>
      </c>
      <c r="F14615" t="s">
        <v>7</v>
      </c>
      <c r="K14615">
        <v>798</v>
      </c>
      <c r="P14615">
        <v>798</v>
      </c>
      <c r="Q14615" s="5">
        <f>VLOOKUP(Table2[[#This Row],[id_heating_system]],$V$2:$W$5,2,0)*Table2[[#This Row],[2019]]</f>
        <v>798</v>
      </c>
      <c r="R14615">
        <v>798</v>
      </c>
    </row>
    <row r="14616" spans="1:18" hidden="1" x14ac:dyDescent="0.25">
      <c r="A14616">
        <v>1</v>
      </c>
      <c r="B14616">
        <v>9020304</v>
      </c>
      <c r="C14616">
        <v>3</v>
      </c>
      <c r="D14616">
        <v>6</v>
      </c>
      <c r="E14616">
        <v>2</v>
      </c>
      <c r="F14616" t="s">
        <v>7</v>
      </c>
      <c r="K14616">
        <v>1220</v>
      </c>
      <c r="P14616">
        <v>1220</v>
      </c>
      <c r="Q14616" s="5">
        <f>VLOOKUP(Table2[[#This Row],[id_heating_system]],$V$2:$W$5,2,0)*Table2[[#This Row],[2019]]</f>
        <v>1220</v>
      </c>
      <c r="R14616">
        <v>1220</v>
      </c>
    </row>
    <row r="14617" spans="1:18" hidden="1" x14ac:dyDescent="0.25">
      <c r="A14617">
        <v>1</v>
      </c>
      <c r="B14617">
        <v>9020304</v>
      </c>
      <c r="C14617">
        <v>3</v>
      </c>
      <c r="D14617">
        <v>7</v>
      </c>
      <c r="E14617">
        <v>2</v>
      </c>
      <c r="F14617" t="s">
        <v>7</v>
      </c>
      <c r="K14617">
        <v>213</v>
      </c>
      <c r="P14617">
        <v>213</v>
      </c>
      <c r="Q14617" s="5">
        <f>VLOOKUP(Table2[[#This Row],[id_heating_system]],$V$2:$W$5,2,0)*Table2[[#This Row],[2019]]</f>
        <v>213</v>
      </c>
      <c r="R14617">
        <v>213</v>
      </c>
    </row>
    <row r="14618" spans="1:18" hidden="1" x14ac:dyDescent="0.25">
      <c r="A14618">
        <v>1</v>
      </c>
      <c r="B14618">
        <v>9020305</v>
      </c>
      <c r="C14618">
        <v>3</v>
      </c>
      <c r="D14618">
        <v>1</v>
      </c>
      <c r="E14618">
        <v>2</v>
      </c>
      <c r="F14618" t="s">
        <v>7</v>
      </c>
      <c r="K14618">
        <v>0</v>
      </c>
      <c r="P14618">
        <v>0</v>
      </c>
      <c r="Q14618" s="5">
        <f>VLOOKUP(Table2[[#This Row],[id_heating_system]],$V$2:$W$5,2,0)*Table2[[#This Row],[2019]]</f>
        <v>0</v>
      </c>
      <c r="R14618">
        <v>0</v>
      </c>
    </row>
    <row r="14619" spans="1:18" hidden="1" x14ac:dyDescent="0.25">
      <c r="A14619">
        <v>1</v>
      </c>
      <c r="B14619">
        <v>9020305</v>
      </c>
      <c r="C14619">
        <v>3</v>
      </c>
      <c r="D14619">
        <v>2</v>
      </c>
      <c r="E14619">
        <v>2</v>
      </c>
      <c r="F14619" t="s">
        <v>7</v>
      </c>
      <c r="K14619">
        <v>0</v>
      </c>
      <c r="P14619">
        <v>0</v>
      </c>
      <c r="Q14619" s="5">
        <f>VLOOKUP(Table2[[#This Row],[id_heating_system]],$V$2:$W$5,2,0)*Table2[[#This Row],[2019]]</f>
        <v>0</v>
      </c>
      <c r="R14619">
        <v>0</v>
      </c>
    </row>
    <row r="14620" spans="1:18" hidden="1" x14ac:dyDescent="0.25">
      <c r="A14620">
        <v>1</v>
      </c>
      <c r="B14620">
        <v>9020305</v>
      </c>
      <c r="C14620">
        <v>3</v>
      </c>
      <c r="D14620">
        <v>3</v>
      </c>
      <c r="E14620">
        <v>2</v>
      </c>
      <c r="F14620" t="s">
        <v>7</v>
      </c>
      <c r="K14620">
        <v>584</v>
      </c>
      <c r="P14620">
        <v>584</v>
      </c>
      <c r="Q14620" s="5">
        <f>VLOOKUP(Table2[[#This Row],[id_heating_system]],$V$2:$W$5,2,0)*Table2[[#This Row],[2019]]</f>
        <v>584</v>
      </c>
      <c r="R14620">
        <v>584</v>
      </c>
    </row>
    <row r="14621" spans="1:18" hidden="1" x14ac:dyDescent="0.25">
      <c r="A14621">
        <v>1</v>
      </c>
      <c r="B14621">
        <v>9020305</v>
      </c>
      <c r="C14621">
        <v>3</v>
      </c>
      <c r="D14621">
        <v>4</v>
      </c>
      <c r="E14621">
        <v>2</v>
      </c>
      <c r="F14621" t="s">
        <v>7</v>
      </c>
      <c r="K14621">
        <v>0</v>
      </c>
      <c r="P14621">
        <v>0</v>
      </c>
      <c r="Q14621" s="5">
        <f>VLOOKUP(Table2[[#This Row],[id_heating_system]],$V$2:$W$5,2,0)*Table2[[#This Row],[2019]]</f>
        <v>0</v>
      </c>
      <c r="R14621">
        <v>0</v>
      </c>
    </row>
    <row r="14622" spans="1:18" hidden="1" x14ac:dyDescent="0.25">
      <c r="A14622">
        <v>1</v>
      </c>
      <c r="B14622">
        <v>9020305</v>
      </c>
      <c r="C14622">
        <v>3</v>
      </c>
      <c r="D14622">
        <v>5</v>
      </c>
      <c r="E14622">
        <v>2</v>
      </c>
      <c r="F14622" t="s">
        <v>7</v>
      </c>
      <c r="K14622">
        <v>842</v>
      </c>
      <c r="P14622">
        <v>842</v>
      </c>
      <c r="Q14622" s="5">
        <f>VLOOKUP(Table2[[#This Row],[id_heating_system]],$V$2:$W$5,2,0)*Table2[[#This Row],[2019]]</f>
        <v>842</v>
      </c>
      <c r="R14622">
        <v>842</v>
      </c>
    </row>
    <row r="14623" spans="1:18" hidden="1" x14ac:dyDescent="0.25">
      <c r="A14623">
        <v>1</v>
      </c>
      <c r="B14623">
        <v>9020305</v>
      </c>
      <c r="C14623">
        <v>3</v>
      </c>
      <c r="D14623">
        <v>6</v>
      </c>
      <c r="E14623">
        <v>2</v>
      </c>
      <c r="F14623" t="s">
        <v>7</v>
      </c>
      <c r="K14623">
        <v>1935</v>
      </c>
      <c r="P14623">
        <v>1935</v>
      </c>
      <c r="Q14623" s="5">
        <f>VLOOKUP(Table2[[#This Row],[id_heating_system]],$V$2:$W$5,2,0)*Table2[[#This Row],[2019]]</f>
        <v>1935</v>
      </c>
      <c r="R14623">
        <v>1935</v>
      </c>
    </row>
    <row r="14624" spans="1:18" hidden="1" x14ac:dyDescent="0.25">
      <c r="A14624">
        <v>1</v>
      </c>
      <c r="B14624">
        <v>9020305</v>
      </c>
      <c r="C14624">
        <v>3</v>
      </c>
      <c r="D14624">
        <v>7</v>
      </c>
      <c r="E14624">
        <v>2</v>
      </c>
      <c r="F14624" t="s">
        <v>7</v>
      </c>
      <c r="K14624">
        <v>236</v>
      </c>
      <c r="P14624">
        <v>236</v>
      </c>
      <c r="Q14624" s="5">
        <f>VLOOKUP(Table2[[#This Row],[id_heating_system]],$V$2:$W$5,2,0)*Table2[[#This Row],[2019]]</f>
        <v>236</v>
      </c>
      <c r="R14624">
        <v>236</v>
      </c>
    </row>
    <row r="14625" spans="1:18" hidden="1" x14ac:dyDescent="0.25">
      <c r="A14625">
        <v>1</v>
      </c>
      <c r="B14625">
        <v>9020306</v>
      </c>
      <c r="C14625">
        <v>3</v>
      </c>
      <c r="D14625">
        <v>1</v>
      </c>
      <c r="E14625">
        <v>2</v>
      </c>
      <c r="F14625" t="s">
        <v>7</v>
      </c>
      <c r="K14625">
        <v>0</v>
      </c>
      <c r="P14625">
        <v>0</v>
      </c>
      <c r="Q14625" s="5">
        <f>VLOOKUP(Table2[[#This Row],[id_heating_system]],$V$2:$W$5,2,0)*Table2[[#This Row],[2019]]</f>
        <v>0</v>
      </c>
      <c r="R14625">
        <v>0</v>
      </c>
    </row>
    <row r="14626" spans="1:18" hidden="1" x14ac:dyDescent="0.25">
      <c r="A14626">
        <v>1</v>
      </c>
      <c r="B14626">
        <v>9020306</v>
      </c>
      <c r="C14626">
        <v>3</v>
      </c>
      <c r="D14626">
        <v>2</v>
      </c>
      <c r="E14626">
        <v>2</v>
      </c>
      <c r="F14626" t="s">
        <v>7</v>
      </c>
      <c r="K14626">
        <v>672</v>
      </c>
      <c r="P14626">
        <v>672</v>
      </c>
      <c r="Q14626" s="5">
        <f>VLOOKUP(Table2[[#This Row],[id_heating_system]],$V$2:$W$5,2,0)*Table2[[#This Row],[2019]]</f>
        <v>672</v>
      </c>
      <c r="R14626">
        <v>672</v>
      </c>
    </row>
    <row r="14627" spans="1:18" hidden="1" x14ac:dyDescent="0.25">
      <c r="A14627">
        <v>1</v>
      </c>
      <c r="B14627">
        <v>9020306</v>
      </c>
      <c r="C14627">
        <v>3</v>
      </c>
      <c r="D14627">
        <v>3</v>
      </c>
      <c r="E14627">
        <v>2</v>
      </c>
      <c r="F14627" t="s">
        <v>7</v>
      </c>
      <c r="K14627">
        <v>203</v>
      </c>
      <c r="P14627">
        <v>203</v>
      </c>
      <c r="Q14627" s="5">
        <f>VLOOKUP(Table2[[#This Row],[id_heating_system]],$V$2:$W$5,2,0)*Table2[[#This Row],[2019]]</f>
        <v>203</v>
      </c>
      <c r="R14627">
        <v>203</v>
      </c>
    </row>
    <row r="14628" spans="1:18" hidden="1" x14ac:dyDescent="0.25">
      <c r="A14628">
        <v>1</v>
      </c>
      <c r="B14628">
        <v>9020306</v>
      </c>
      <c r="C14628">
        <v>3</v>
      </c>
      <c r="D14628">
        <v>4</v>
      </c>
      <c r="E14628">
        <v>2</v>
      </c>
      <c r="F14628" t="s">
        <v>7</v>
      </c>
      <c r="K14628">
        <v>380</v>
      </c>
      <c r="P14628">
        <v>380</v>
      </c>
      <c r="Q14628" s="5">
        <f>VLOOKUP(Table2[[#This Row],[id_heating_system]],$V$2:$W$5,2,0)*Table2[[#This Row],[2019]]</f>
        <v>380</v>
      </c>
      <c r="R14628">
        <v>380</v>
      </c>
    </row>
    <row r="14629" spans="1:18" hidden="1" x14ac:dyDescent="0.25">
      <c r="A14629">
        <v>1</v>
      </c>
      <c r="B14629">
        <v>9020306</v>
      </c>
      <c r="C14629">
        <v>3</v>
      </c>
      <c r="D14629">
        <v>5</v>
      </c>
      <c r="E14629">
        <v>2</v>
      </c>
      <c r="F14629" t="s">
        <v>7</v>
      </c>
      <c r="K14629">
        <v>1169</v>
      </c>
      <c r="P14629">
        <v>1169</v>
      </c>
      <c r="Q14629" s="5">
        <f>VLOOKUP(Table2[[#This Row],[id_heating_system]],$V$2:$W$5,2,0)*Table2[[#This Row],[2019]]</f>
        <v>1169</v>
      </c>
      <c r="R14629">
        <v>1169</v>
      </c>
    </row>
    <row r="14630" spans="1:18" hidden="1" x14ac:dyDescent="0.25">
      <c r="A14630">
        <v>1</v>
      </c>
      <c r="B14630">
        <v>9020306</v>
      </c>
      <c r="C14630">
        <v>3</v>
      </c>
      <c r="D14630">
        <v>6</v>
      </c>
      <c r="E14630">
        <v>2</v>
      </c>
      <c r="F14630" t="s">
        <v>7</v>
      </c>
      <c r="K14630">
        <v>1436</v>
      </c>
      <c r="P14630">
        <v>1436</v>
      </c>
      <c r="Q14630" s="5">
        <f>VLOOKUP(Table2[[#This Row],[id_heating_system]],$V$2:$W$5,2,0)*Table2[[#This Row],[2019]]</f>
        <v>1436</v>
      </c>
      <c r="R14630">
        <v>1436</v>
      </c>
    </row>
    <row r="14631" spans="1:18" hidden="1" x14ac:dyDescent="0.25">
      <c r="A14631">
        <v>1</v>
      </c>
      <c r="B14631">
        <v>9020306</v>
      </c>
      <c r="C14631">
        <v>3</v>
      </c>
      <c r="D14631">
        <v>7</v>
      </c>
      <c r="E14631">
        <v>2</v>
      </c>
      <c r="F14631" t="s">
        <v>7</v>
      </c>
      <c r="K14631">
        <v>206</v>
      </c>
      <c r="P14631">
        <v>206</v>
      </c>
      <c r="Q14631" s="5">
        <f>VLOOKUP(Table2[[#This Row],[id_heating_system]],$V$2:$W$5,2,0)*Table2[[#This Row],[2019]]</f>
        <v>206</v>
      </c>
      <c r="R14631">
        <v>206</v>
      </c>
    </row>
    <row r="14632" spans="1:18" hidden="1" x14ac:dyDescent="0.25">
      <c r="A14632">
        <v>1</v>
      </c>
      <c r="B14632">
        <v>9020307</v>
      </c>
      <c r="C14632">
        <v>3</v>
      </c>
      <c r="D14632">
        <v>1</v>
      </c>
      <c r="E14632">
        <v>2</v>
      </c>
      <c r="F14632" t="s">
        <v>7</v>
      </c>
      <c r="K14632">
        <v>0</v>
      </c>
      <c r="P14632">
        <v>0</v>
      </c>
      <c r="Q14632" s="5">
        <f>VLOOKUP(Table2[[#This Row],[id_heating_system]],$V$2:$W$5,2,0)*Table2[[#This Row],[2019]]</f>
        <v>0</v>
      </c>
      <c r="R14632">
        <v>0</v>
      </c>
    </row>
    <row r="14633" spans="1:18" hidden="1" x14ac:dyDescent="0.25">
      <c r="A14633">
        <v>1</v>
      </c>
      <c r="B14633">
        <v>9020307</v>
      </c>
      <c r="C14633">
        <v>3</v>
      </c>
      <c r="D14633">
        <v>2</v>
      </c>
      <c r="E14633">
        <v>2</v>
      </c>
      <c r="F14633" t="s">
        <v>7</v>
      </c>
      <c r="K14633">
        <v>98</v>
      </c>
      <c r="P14633">
        <v>98</v>
      </c>
      <c r="Q14633" s="5">
        <f>VLOOKUP(Table2[[#This Row],[id_heating_system]],$V$2:$W$5,2,0)*Table2[[#This Row],[2019]]</f>
        <v>98</v>
      </c>
      <c r="R14633">
        <v>98</v>
      </c>
    </row>
    <row r="14634" spans="1:18" hidden="1" x14ac:dyDescent="0.25">
      <c r="A14634">
        <v>1</v>
      </c>
      <c r="B14634">
        <v>9020307</v>
      </c>
      <c r="C14634">
        <v>3</v>
      </c>
      <c r="D14634">
        <v>3</v>
      </c>
      <c r="E14634">
        <v>2</v>
      </c>
      <c r="F14634" t="s">
        <v>7</v>
      </c>
      <c r="K14634">
        <v>205</v>
      </c>
      <c r="P14634">
        <v>205</v>
      </c>
      <c r="Q14634" s="5">
        <f>VLOOKUP(Table2[[#This Row],[id_heating_system]],$V$2:$W$5,2,0)*Table2[[#This Row],[2019]]</f>
        <v>205</v>
      </c>
      <c r="R14634">
        <v>205</v>
      </c>
    </row>
    <row r="14635" spans="1:18" hidden="1" x14ac:dyDescent="0.25">
      <c r="A14635">
        <v>1</v>
      </c>
      <c r="B14635">
        <v>9020307</v>
      </c>
      <c r="C14635">
        <v>3</v>
      </c>
      <c r="D14635">
        <v>4</v>
      </c>
      <c r="E14635">
        <v>2</v>
      </c>
      <c r="F14635" t="s">
        <v>7</v>
      </c>
      <c r="K14635">
        <v>325</v>
      </c>
      <c r="P14635">
        <v>325</v>
      </c>
      <c r="Q14635" s="5">
        <f>VLOOKUP(Table2[[#This Row],[id_heating_system]],$V$2:$W$5,2,0)*Table2[[#This Row],[2019]]</f>
        <v>325</v>
      </c>
      <c r="R14635">
        <v>325</v>
      </c>
    </row>
    <row r="14636" spans="1:18" hidden="1" x14ac:dyDescent="0.25">
      <c r="A14636">
        <v>1</v>
      </c>
      <c r="B14636">
        <v>9020307</v>
      </c>
      <c r="C14636">
        <v>3</v>
      </c>
      <c r="D14636">
        <v>5</v>
      </c>
      <c r="E14636">
        <v>2</v>
      </c>
      <c r="F14636" t="s">
        <v>7</v>
      </c>
      <c r="K14636">
        <v>1099</v>
      </c>
      <c r="P14636">
        <v>1099</v>
      </c>
      <c r="Q14636" s="5">
        <f>VLOOKUP(Table2[[#This Row],[id_heating_system]],$V$2:$W$5,2,0)*Table2[[#This Row],[2019]]</f>
        <v>1099</v>
      </c>
      <c r="R14636">
        <v>1099</v>
      </c>
    </row>
    <row r="14637" spans="1:18" hidden="1" x14ac:dyDescent="0.25">
      <c r="A14637">
        <v>1</v>
      </c>
      <c r="B14637">
        <v>9020307</v>
      </c>
      <c r="C14637">
        <v>3</v>
      </c>
      <c r="D14637">
        <v>6</v>
      </c>
      <c r="E14637">
        <v>2</v>
      </c>
      <c r="F14637" t="s">
        <v>7</v>
      </c>
      <c r="K14637">
        <v>1106</v>
      </c>
      <c r="P14637">
        <v>1106</v>
      </c>
      <c r="Q14637" s="5">
        <f>VLOOKUP(Table2[[#This Row],[id_heating_system]],$V$2:$W$5,2,0)*Table2[[#This Row],[2019]]</f>
        <v>1106</v>
      </c>
      <c r="R14637">
        <v>1106</v>
      </c>
    </row>
    <row r="14638" spans="1:18" hidden="1" x14ac:dyDescent="0.25">
      <c r="A14638">
        <v>1</v>
      </c>
      <c r="B14638">
        <v>9020307</v>
      </c>
      <c r="C14638">
        <v>3</v>
      </c>
      <c r="D14638">
        <v>7</v>
      </c>
      <c r="E14638">
        <v>2</v>
      </c>
      <c r="F14638" t="s">
        <v>7</v>
      </c>
      <c r="K14638">
        <v>144</v>
      </c>
      <c r="P14638">
        <v>144</v>
      </c>
      <c r="Q14638" s="5">
        <f>VLOOKUP(Table2[[#This Row],[id_heating_system]],$V$2:$W$5,2,0)*Table2[[#This Row],[2019]]</f>
        <v>144</v>
      </c>
      <c r="R14638">
        <v>144</v>
      </c>
    </row>
    <row r="14639" spans="1:18" hidden="1" x14ac:dyDescent="0.25">
      <c r="A14639">
        <v>1</v>
      </c>
      <c r="B14639">
        <v>9020308</v>
      </c>
      <c r="C14639">
        <v>3</v>
      </c>
      <c r="D14639">
        <v>1</v>
      </c>
      <c r="E14639">
        <v>2</v>
      </c>
      <c r="F14639" t="s">
        <v>7</v>
      </c>
      <c r="K14639">
        <v>95</v>
      </c>
      <c r="P14639">
        <v>95</v>
      </c>
      <c r="Q14639" s="5">
        <f>VLOOKUP(Table2[[#This Row],[id_heating_system]],$V$2:$W$5,2,0)*Table2[[#This Row],[2019]]</f>
        <v>95</v>
      </c>
      <c r="R14639">
        <v>95</v>
      </c>
    </row>
    <row r="14640" spans="1:18" hidden="1" x14ac:dyDescent="0.25">
      <c r="A14640">
        <v>1</v>
      </c>
      <c r="B14640">
        <v>9020308</v>
      </c>
      <c r="C14640">
        <v>3</v>
      </c>
      <c r="D14640">
        <v>2</v>
      </c>
      <c r="E14640">
        <v>2</v>
      </c>
      <c r="F14640" t="s">
        <v>7</v>
      </c>
      <c r="K14640">
        <v>384</v>
      </c>
      <c r="P14640">
        <v>384</v>
      </c>
      <c r="Q14640" s="5">
        <f>VLOOKUP(Table2[[#This Row],[id_heating_system]],$V$2:$W$5,2,0)*Table2[[#This Row],[2019]]</f>
        <v>384</v>
      </c>
      <c r="R14640">
        <v>384</v>
      </c>
    </row>
    <row r="14641" spans="1:18" hidden="1" x14ac:dyDescent="0.25">
      <c r="A14641">
        <v>1</v>
      </c>
      <c r="B14641">
        <v>9020308</v>
      </c>
      <c r="C14641">
        <v>3</v>
      </c>
      <c r="D14641">
        <v>3</v>
      </c>
      <c r="E14641">
        <v>2</v>
      </c>
      <c r="F14641" t="s">
        <v>7</v>
      </c>
      <c r="K14641">
        <v>333</v>
      </c>
      <c r="P14641">
        <v>333</v>
      </c>
      <c r="Q14641" s="5">
        <f>VLOOKUP(Table2[[#This Row],[id_heating_system]],$V$2:$W$5,2,0)*Table2[[#This Row],[2019]]</f>
        <v>333</v>
      </c>
      <c r="R14641">
        <v>333</v>
      </c>
    </row>
    <row r="14642" spans="1:18" hidden="1" x14ac:dyDescent="0.25">
      <c r="A14642">
        <v>1</v>
      </c>
      <c r="B14642">
        <v>9020308</v>
      </c>
      <c r="C14642">
        <v>3</v>
      </c>
      <c r="D14642">
        <v>4</v>
      </c>
      <c r="E14642">
        <v>2</v>
      </c>
      <c r="F14642" t="s">
        <v>7</v>
      </c>
      <c r="K14642">
        <v>1267</v>
      </c>
      <c r="P14642">
        <v>1267</v>
      </c>
      <c r="Q14642" s="5">
        <f>VLOOKUP(Table2[[#This Row],[id_heating_system]],$V$2:$W$5,2,0)*Table2[[#This Row],[2019]]</f>
        <v>1267</v>
      </c>
      <c r="R14642">
        <v>1267</v>
      </c>
    </row>
    <row r="14643" spans="1:18" hidden="1" x14ac:dyDescent="0.25">
      <c r="A14643">
        <v>1</v>
      </c>
      <c r="B14643">
        <v>9020308</v>
      </c>
      <c r="C14643">
        <v>3</v>
      </c>
      <c r="D14643">
        <v>5</v>
      </c>
      <c r="E14643">
        <v>2</v>
      </c>
      <c r="F14643" t="s">
        <v>7</v>
      </c>
      <c r="K14643">
        <v>1714</v>
      </c>
      <c r="P14643">
        <v>1714</v>
      </c>
      <c r="Q14643" s="5">
        <f>VLOOKUP(Table2[[#This Row],[id_heating_system]],$V$2:$W$5,2,0)*Table2[[#This Row],[2019]]</f>
        <v>1714</v>
      </c>
      <c r="R14643">
        <v>1714</v>
      </c>
    </row>
    <row r="14644" spans="1:18" hidden="1" x14ac:dyDescent="0.25">
      <c r="A14644">
        <v>1</v>
      </c>
      <c r="B14644">
        <v>9020308</v>
      </c>
      <c r="C14644">
        <v>3</v>
      </c>
      <c r="D14644">
        <v>6</v>
      </c>
      <c r="E14644">
        <v>2</v>
      </c>
      <c r="F14644" t="s">
        <v>7</v>
      </c>
      <c r="K14644">
        <v>1730</v>
      </c>
      <c r="P14644">
        <v>1730</v>
      </c>
      <c r="Q14644" s="5">
        <f>VLOOKUP(Table2[[#This Row],[id_heating_system]],$V$2:$W$5,2,0)*Table2[[#This Row],[2019]]</f>
        <v>1730</v>
      </c>
      <c r="R14644">
        <v>1730</v>
      </c>
    </row>
    <row r="14645" spans="1:18" hidden="1" x14ac:dyDescent="0.25">
      <c r="A14645">
        <v>1</v>
      </c>
      <c r="B14645">
        <v>9020308</v>
      </c>
      <c r="C14645">
        <v>3</v>
      </c>
      <c r="D14645">
        <v>7</v>
      </c>
      <c r="E14645">
        <v>2</v>
      </c>
      <c r="F14645" t="s">
        <v>7</v>
      </c>
      <c r="K14645">
        <v>177</v>
      </c>
      <c r="P14645">
        <v>177</v>
      </c>
      <c r="Q14645" s="5">
        <f>VLOOKUP(Table2[[#This Row],[id_heating_system]],$V$2:$W$5,2,0)*Table2[[#This Row],[2019]]</f>
        <v>177</v>
      </c>
      <c r="R14645">
        <v>177</v>
      </c>
    </row>
    <row r="14646" spans="1:18" hidden="1" x14ac:dyDescent="0.25">
      <c r="A14646">
        <v>1</v>
      </c>
      <c r="B14646">
        <v>9020309</v>
      </c>
      <c r="C14646">
        <v>3</v>
      </c>
      <c r="D14646">
        <v>1</v>
      </c>
      <c r="E14646">
        <v>2</v>
      </c>
      <c r="F14646" t="s">
        <v>7</v>
      </c>
      <c r="K14646">
        <v>0</v>
      </c>
      <c r="P14646">
        <v>0</v>
      </c>
      <c r="Q14646" s="5">
        <f>VLOOKUP(Table2[[#This Row],[id_heating_system]],$V$2:$W$5,2,0)*Table2[[#This Row],[2019]]</f>
        <v>0</v>
      </c>
      <c r="R14646">
        <v>0</v>
      </c>
    </row>
    <row r="14647" spans="1:18" hidden="1" x14ac:dyDescent="0.25">
      <c r="A14647">
        <v>1</v>
      </c>
      <c r="B14647">
        <v>9020309</v>
      </c>
      <c r="C14647">
        <v>3</v>
      </c>
      <c r="D14647">
        <v>2</v>
      </c>
      <c r="E14647">
        <v>2</v>
      </c>
      <c r="F14647" t="s">
        <v>7</v>
      </c>
      <c r="K14647">
        <v>478</v>
      </c>
      <c r="P14647">
        <v>478</v>
      </c>
      <c r="Q14647" s="5">
        <f>VLOOKUP(Table2[[#This Row],[id_heating_system]],$V$2:$W$5,2,0)*Table2[[#This Row],[2019]]</f>
        <v>478</v>
      </c>
      <c r="R14647">
        <v>478</v>
      </c>
    </row>
    <row r="14648" spans="1:18" hidden="1" x14ac:dyDescent="0.25">
      <c r="A14648">
        <v>1</v>
      </c>
      <c r="B14648">
        <v>9020309</v>
      </c>
      <c r="C14648">
        <v>3</v>
      </c>
      <c r="D14648">
        <v>3</v>
      </c>
      <c r="E14648">
        <v>2</v>
      </c>
      <c r="F14648" t="s">
        <v>7</v>
      </c>
      <c r="K14648">
        <v>0</v>
      </c>
      <c r="P14648">
        <v>0</v>
      </c>
      <c r="Q14648" s="5">
        <f>VLOOKUP(Table2[[#This Row],[id_heating_system]],$V$2:$W$5,2,0)*Table2[[#This Row],[2019]]</f>
        <v>0</v>
      </c>
      <c r="R14648">
        <v>0</v>
      </c>
    </row>
    <row r="14649" spans="1:18" hidden="1" x14ac:dyDescent="0.25">
      <c r="A14649">
        <v>1</v>
      </c>
      <c r="B14649">
        <v>9020309</v>
      </c>
      <c r="C14649">
        <v>3</v>
      </c>
      <c r="D14649">
        <v>4</v>
      </c>
      <c r="E14649">
        <v>2</v>
      </c>
      <c r="F14649" t="s">
        <v>7</v>
      </c>
      <c r="K14649">
        <v>765</v>
      </c>
      <c r="P14649">
        <v>765</v>
      </c>
      <c r="Q14649" s="5">
        <f>VLOOKUP(Table2[[#This Row],[id_heating_system]],$V$2:$W$5,2,0)*Table2[[#This Row],[2019]]</f>
        <v>765</v>
      </c>
      <c r="R14649">
        <v>765</v>
      </c>
    </row>
    <row r="14650" spans="1:18" hidden="1" x14ac:dyDescent="0.25">
      <c r="A14650">
        <v>1</v>
      </c>
      <c r="B14650">
        <v>9020309</v>
      </c>
      <c r="C14650">
        <v>3</v>
      </c>
      <c r="D14650">
        <v>5</v>
      </c>
      <c r="E14650">
        <v>2</v>
      </c>
      <c r="F14650" t="s">
        <v>7</v>
      </c>
      <c r="K14650">
        <v>1370</v>
      </c>
      <c r="P14650">
        <v>1370</v>
      </c>
      <c r="Q14650" s="5">
        <f>VLOOKUP(Table2[[#This Row],[id_heating_system]],$V$2:$W$5,2,0)*Table2[[#This Row],[2019]]</f>
        <v>1370</v>
      </c>
      <c r="R14650">
        <v>1370</v>
      </c>
    </row>
    <row r="14651" spans="1:18" hidden="1" x14ac:dyDescent="0.25">
      <c r="A14651">
        <v>1</v>
      </c>
      <c r="B14651">
        <v>9020309</v>
      </c>
      <c r="C14651">
        <v>3</v>
      </c>
      <c r="D14651">
        <v>6</v>
      </c>
      <c r="E14651">
        <v>2</v>
      </c>
      <c r="F14651" t="s">
        <v>7</v>
      </c>
      <c r="K14651">
        <v>1392</v>
      </c>
      <c r="P14651">
        <v>1392</v>
      </c>
      <c r="Q14651" s="5">
        <f>VLOOKUP(Table2[[#This Row],[id_heating_system]],$V$2:$W$5,2,0)*Table2[[#This Row],[2019]]</f>
        <v>1392</v>
      </c>
      <c r="R14651">
        <v>1392</v>
      </c>
    </row>
    <row r="14652" spans="1:18" hidden="1" x14ac:dyDescent="0.25">
      <c r="A14652">
        <v>1</v>
      </c>
      <c r="B14652">
        <v>9020309</v>
      </c>
      <c r="C14652">
        <v>3</v>
      </c>
      <c r="D14652">
        <v>7</v>
      </c>
      <c r="E14652">
        <v>2</v>
      </c>
      <c r="F14652" t="s">
        <v>7</v>
      </c>
      <c r="K14652">
        <v>169</v>
      </c>
      <c r="P14652">
        <v>169</v>
      </c>
      <c r="Q14652" s="5">
        <f>VLOOKUP(Table2[[#This Row],[id_heating_system]],$V$2:$W$5,2,0)*Table2[[#This Row],[2019]]</f>
        <v>169</v>
      </c>
      <c r="R14652">
        <v>169</v>
      </c>
    </row>
    <row r="14653" spans="1:18" hidden="1" x14ac:dyDescent="0.25">
      <c r="A14653">
        <v>1</v>
      </c>
      <c r="B14653">
        <v>9020310</v>
      </c>
      <c r="C14653">
        <v>3</v>
      </c>
      <c r="D14653">
        <v>1</v>
      </c>
      <c r="E14653">
        <v>2</v>
      </c>
      <c r="F14653" t="s">
        <v>7</v>
      </c>
      <c r="K14653">
        <v>0</v>
      </c>
      <c r="P14653">
        <v>0</v>
      </c>
      <c r="Q14653" s="5">
        <f>VLOOKUP(Table2[[#This Row],[id_heating_system]],$V$2:$W$5,2,0)*Table2[[#This Row],[2019]]</f>
        <v>0</v>
      </c>
      <c r="R14653">
        <v>0</v>
      </c>
    </row>
    <row r="14654" spans="1:18" hidden="1" x14ac:dyDescent="0.25">
      <c r="A14654">
        <v>1</v>
      </c>
      <c r="B14654">
        <v>9020310</v>
      </c>
      <c r="C14654">
        <v>3</v>
      </c>
      <c r="D14654">
        <v>2</v>
      </c>
      <c r="E14654">
        <v>2</v>
      </c>
      <c r="F14654" t="s">
        <v>7</v>
      </c>
      <c r="K14654">
        <v>0</v>
      </c>
      <c r="P14654">
        <v>0</v>
      </c>
      <c r="Q14654" s="5">
        <f>VLOOKUP(Table2[[#This Row],[id_heating_system]],$V$2:$W$5,2,0)*Table2[[#This Row],[2019]]</f>
        <v>0</v>
      </c>
      <c r="R14654">
        <v>0</v>
      </c>
    </row>
    <row r="14655" spans="1:18" hidden="1" x14ac:dyDescent="0.25">
      <c r="A14655">
        <v>1</v>
      </c>
      <c r="B14655">
        <v>9020310</v>
      </c>
      <c r="C14655">
        <v>3</v>
      </c>
      <c r="D14655">
        <v>3</v>
      </c>
      <c r="E14655">
        <v>2</v>
      </c>
      <c r="F14655" t="s">
        <v>7</v>
      </c>
      <c r="K14655">
        <v>384</v>
      </c>
      <c r="P14655">
        <v>384</v>
      </c>
      <c r="Q14655" s="5">
        <f>VLOOKUP(Table2[[#This Row],[id_heating_system]],$V$2:$W$5,2,0)*Table2[[#This Row],[2019]]</f>
        <v>384</v>
      </c>
      <c r="R14655">
        <v>384</v>
      </c>
    </row>
    <row r="14656" spans="1:18" hidden="1" x14ac:dyDescent="0.25">
      <c r="A14656">
        <v>1</v>
      </c>
      <c r="B14656">
        <v>9020310</v>
      </c>
      <c r="C14656">
        <v>3</v>
      </c>
      <c r="D14656">
        <v>4</v>
      </c>
      <c r="E14656">
        <v>2</v>
      </c>
      <c r="F14656" t="s">
        <v>7</v>
      </c>
      <c r="K14656">
        <v>67</v>
      </c>
      <c r="P14656">
        <v>67</v>
      </c>
      <c r="Q14656" s="5">
        <f>VLOOKUP(Table2[[#This Row],[id_heating_system]],$V$2:$W$5,2,0)*Table2[[#This Row],[2019]]</f>
        <v>67</v>
      </c>
      <c r="R14656">
        <v>67</v>
      </c>
    </row>
    <row r="14657" spans="1:18" hidden="1" x14ac:dyDescent="0.25">
      <c r="A14657">
        <v>1</v>
      </c>
      <c r="B14657">
        <v>9020310</v>
      </c>
      <c r="C14657">
        <v>3</v>
      </c>
      <c r="D14657">
        <v>5</v>
      </c>
      <c r="E14657">
        <v>2</v>
      </c>
      <c r="F14657" t="s">
        <v>7</v>
      </c>
      <c r="K14657">
        <v>713</v>
      </c>
      <c r="P14657">
        <v>713</v>
      </c>
      <c r="Q14657" s="5">
        <f>VLOOKUP(Table2[[#This Row],[id_heating_system]],$V$2:$W$5,2,0)*Table2[[#This Row],[2019]]</f>
        <v>713</v>
      </c>
      <c r="R14657">
        <v>713</v>
      </c>
    </row>
    <row r="14658" spans="1:18" hidden="1" x14ac:dyDescent="0.25">
      <c r="A14658">
        <v>1</v>
      </c>
      <c r="B14658">
        <v>9020310</v>
      </c>
      <c r="C14658">
        <v>3</v>
      </c>
      <c r="D14658">
        <v>6</v>
      </c>
      <c r="E14658">
        <v>2</v>
      </c>
      <c r="F14658" t="s">
        <v>7</v>
      </c>
      <c r="K14658">
        <v>869</v>
      </c>
      <c r="P14658">
        <v>869</v>
      </c>
      <c r="Q14658" s="5">
        <f>VLOOKUP(Table2[[#This Row],[id_heating_system]],$V$2:$W$5,2,0)*Table2[[#This Row],[2019]]</f>
        <v>869</v>
      </c>
      <c r="R14658">
        <v>869</v>
      </c>
    </row>
    <row r="14659" spans="1:18" hidden="1" x14ac:dyDescent="0.25">
      <c r="A14659">
        <v>1</v>
      </c>
      <c r="B14659">
        <v>9020310</v>
      </c>
      <c r="C14659">
        <v>3</v>
      </c>
      <c r="D14659">
        <v>7</v>
      </c>
      <c r="E14659">
        <v>2</v>
      </c>
      <c r="F14659" t="s">
        <v>7</v>
      </c>
      <c r="K14659">
        <v>144</v>
      </c>
      <c r="P14659">
        <v>144</v>
      </c>
      <c r="Q14659" s="5">
        <f>VLOOKUP(Table2[[#This Row],[id_heating_system]],$V$2:$W$5,2,0)*Table2[[#This Row],[2019]]</f>
        <v>144</v>
      </c>
      <c r="R14659">
        <v>144</v>
      </c>
    </row>
    <row r="14660" spans="1:18" hidden="1" x14ac:dyDescent="0.25">
      <c r="A14660">
        <v>1</v>
      </c>
      <c r="B14660">
        <v>9020401</v>
      </c>
      <c r="C14660">
        <v>3</v>
      </c>
      <c r="D14660">
        <v>1</v>
      </c>
      <c r="E14660">
        <v>2</v>
      </c>
      <c r="F14660" t="s">
        <v>7</v>
      </c>
      <c r="K14660">
        <v>973</v>
      </c>
      <c r="P14660">
        <v>973</v>
      </c>
      <c r="Q14660" s="5">
        <f>VLOOKUP(Table2[[#This Row],[id_heating_system]],$V$2:$W$5,2,0)*Table2[[#This Row],[2019]]</f>
        <v>973</v>
      </c>
      <c r="R14660">
        <v>973</v>
      </c>
    </row>
    <row r="14661" spans="1:18" hidden="1" x14ac:dyDescent="0.25">
      <c r="A14661">
        <v>1</v>
      </c>
      <c r="B14661">
        <v>9020401</v>
      </c>
      <c r="C14661">
        <v>3</v>
      </c>
      <c r="D14661">
        <v>2</v>
      </c>
      <c r="E14661">
        <v>2</v>
      </c>
      <c r="F14661" t="s">
        <v>7</v>
      </c>
      <c r="K14661">
        <v>0</v>
      </c>
      <c r="P14661">
        <v>0</v>
      </c>
      <c r="Q14661" s="5">
        <f>VLOOKUP(Table2[[#This Row],[id_heating_system]],$V$2:$W$5,2,0)*Table2[[#This Row],[2019]]</f>
        <v>0</v>
      </c>
      <c r="R14661">
        <v>0</v>
      </c>
    </row>
    <row r="14662" spans="1:18" hidden="1" x14ac:dyDescent="0.25">
      <c r="A14662">
        <v>1</v>
      </c>
      <c r="B14662">
        <v>9020401</v>
      </c>
      <c r="C14662">
        <v>3</v>
      </c>
      <c r="D14662">
        <v>3</v>
      </c>
      <c r="E14662">
        <v>2</v>
      </c>
      <c r="F14662" t="s">
        <v>7</v>
      </c>
      <c r="K14662">
        <v>0</v>
      </c>
      <c r="P14662">
        <v>0</v>
      </c>
      <c r="Q14662" s="5">
        <f>VLOOKUP(Table2[[#This Row],[id_heating_system]],$V$2:$W$5,2,0)*Table2[[#This Row],[2019]]</f>
        <v>0</v>
      </c>
      <c r="R14662">
        <v>0</v>
      </c>
    </row>
    <row r="14663" spans="1:18" hidden="1" x14ac:dyDescent="0.25">
      <c r="A14663">
        <v>1</v>
      </c>
      <c r="B14663">
        <v>9020401</v>
      </c>
      <c r="C14663">
        <v>3</v>
      </c>
      <c r="D14663">
        <v>4</v>
      </c>
      <c r="E14663">
        <v>2</v>
      </c>
      <c r="F14663" t="s">
        <v>7</v>
      </c>
      <c r="K14663">
        <v>182</v>
      </c>
      <c r="P14663">
        <v>182</v>
      </c>
      <c r="Q14663" s="5">
        <f>VLOOKUP(Table2[[#This Row],[id_heating_system]],$V$2:$W$5,2,0)*Table2[[#This Row],[2019]]</f>
        <v>182</v>
      </c>
      <c r="R14663">
        <v>182</v>
      </c>
    </row>
    <row r="14664" spans="1:18" hidden="1" x14ac:dyDescent="0.25">
      <c r="A14664">
        <v>1</v>
      </c>
      <c r="B14664">
        <v>9020401</v>
      </c>
      <c r="C14664">
        <v>3</v>
      </c>
      <c r="D14664">
        <v>5</v>
      </c>
      <c r="E14664">
        <v>2</v>
      </c>
      <c r="F14664" t="s">
        <v>7</v>
      </c>
      <c r="K14664">
        <v>0</v>
      </c>
      <c r="P14664">
        <v>0</v>
      </c>
      <c r="Q14664" s="5">
        <f>VLOOKUP(Table2[[#This Row],[id_heating_system]],$V$2:$W$5,2,0)*Table2[[#This Row],[2019]]</f>
        <v>0</v>
      </c>
      <c r="R14664">
        <v>0</v>
      </c>
    </row>
    <row r="14665" spans="1:18" hidden="1" x14ac:dyDescent="0.25">
      <c r="A14665">
        <v>1</v>
      </c>
      <c r="B14665">
        <v>9020401</v>
      </c>
      <c r="C14665">
        <v>3</v>
      </c>
      <c r="D14665">
        <v>6</v>
      </c>
      <c r="E14665">
        <v>2</v>
      </c>
      <c r="F14665" t="s">
        <v>7</v>
      </c>
      <c r="K14665">
        <v>59</v>
      </c>
      <c r="P14665">
        <v>59</v>
      </c>
      <c r="Q14665" s="5">
        <f>VLOOKUP(Table2[[#This Row],[id_heating_system]],$V$2:$W$5,2,0)*Table2[[#This Row],[2019]]</f>
        <v>59</v>
      </c>
      <c r="R14665">
        <v>59</v>
      </c>
    </row>
    <row r="14666" spans="1:18" hidden="1" x14ac:dyDescent="0.25">
      <c r="A14666">
        <v>1</v>
      </c>
      <c r="B14666">
        <v>9020401</v>
      </c>
      <c r="C14666">
        <v>3</v>
      </c>
      <c r="D14666">
        <v>7</v>
      </c>
      <c r="E14666">
        <v>2</v>
      </c>
      <c r="F14666" t="s">
        <v>7</v>
      </c>
      <c r="K14666">
        <v>3</v>
      </c>
      <c r="P14666">
        <v>3</v>
      </c>
      <c r="Q14666" s="5">
        <f>VLOOKUP(Table2[[#This Row],[id_heating_system]],$V$2:$W$5,2,0)*Table2[[#This Row],[2019]]</f>
        <v>3</v>
      </c>
      <c r="R14666">
        <v>3</v>
      </c>
    </row>
    <row r="14667" spans="1:18" hidden="1" x14ac:dyDescent="0.25">
      <c r="A14667">
        <v>1</v>
      </c>
      <c r="B14667">
        <v>9020402</v>
      </c>
      <c r="C14667">
        <v>3</v>
      </c>
      <c r="D14667">
        <v>1</v>
      </c>
      <c r="E14667">
        <v>2</v>
      </c>
      <c r="F14667" t="s">
        <v>7</v>
      </c>
      <c r="K14667">
        <v>891</v>
      </c>
      <c r="P14667">
        <v>891</v>
      </c>
      <c r="Q14667" s="5">
        <f>VLOOKUP(Table2[[#This Row],[id_heating_system]],$V$2:$W$5,2,0)*Table2[[#This Row],[2019]]</f>
        <v>891</v>
      </c>
      <c r="R14667">
        <v>891</v>
      </c>
    </row>
    <row r="14668" spans="1:18" hidden="1" x14ac:dyDescent="0.25">
      <c r="A14668">
        <v>1</v>
      </c>
      <c r="B14668">
        <v>9020402</v>
      </c>
      <c r="C14668">
        <v>3</v>
      </c>
      <c r="D14668">
        <v>2</v>
      </c>
      <c r="E14668">
        <v>2</v>
      </c>
      <c r="F14668" t="s">
        <v>7</v>
      </c>
      <c r="K14668">
        <v>0</v>
      </c>
      <c r="P14668">
        <v>0</v>
      </c>
      <c r="Q14668" s="5">
        <f>VLOOKUP(Table2[[#This Row],[id_heating_system]],$V$2:$W$5,2,0)*Table2[[#This Row],[2019]]</f>
        <v>0</v>
      </c>
      <c r="R14668">
        <v>0</v>
      </c>
    </row>
    <row r="14669" spans="1:18" hidden="1" x14ac:dyDescent="0.25">
      <c r="A14669">
        <v>1</v>
      </c>
      <c r="B14669">
        <v>9020402</v>
      </c>
      <c r="C14669">
        <v>3</v>
      </c>
      <c r="D14669">
        <v>3</v>
      </c>
      <c r="E14669">
        <v>2</v>
      </c>
      <c r="F14669" t="s">
        <v>7</v>
      </c>
      <c r="K14669">
        <v>0</v>
      </c>
      <c r="P14669">
        <v>0</v>
      </c>
      <c r="Q14669" s="5">
        <f>VLOOKUP(Table2[[#This Row],[id_heating_system]],$V$2:$W$5,2,0)*Table2[[#This Row],[2019]]</f>
        <v>0</v>
      </c>
      <c r="R14669">
        <v>0</v>
      </c>
    </row>
    <row r="14670" spans="1:18" hidden="1" x14ac:dyDescent="0.25">
      <c r="A14670">
        <v>1</v>
      </c>
      <c r="B14670">
        <v>9020402</v>
      </c>
      <c r="C14670">
        <v>3</v>
      </c>
      <c r="D14670">
        <v>4</v>
      </c>
      <c r="E14670">
        <v>2</v>
      </c>
      <c r="F14670" t="s">
        <v>7</v>
      </c>
      <c r="K14670">
        <v>321</v>
      </c>
      <c r="P14670">
        <v>321</v>
      </c>
      <c r="Q14670" s="5">
        <f>VLOOKUP(Table2[[#This Row],[id_heating_system]],$V$2:$W$5,2,0)*Table2[[#This Row],[2019]]</f>
        <v>321</v>
      </c>
      <c r="R14670">
        <v>321</v>
      </c>
    </row>
    <row r="14671" spans="1:18" hidden="1" x14ac:dyDescent="0.25">
      <c r="A14671">
        <v>1</v>
      </c>
      <c r="B14671">
        <v>9020402</v>
      </c>
      <c r="C14671">
        <v>3</v>
      </c>
      <c r="D14671">
        <v>5</v>
      </c>
      <c r="E14671">
        <v>2</v>
      </c>
      <c r="F14671" t="s">
        <v>7</v>
      </c>
      <c r="K14671">
        <v>0</v>
      </c>
      <c r="P14671">
        <v>0</v>
      </c>
      <c r="Q14671" s="5">
        <f>VLOOKUP(Table2[[#This Row],[id_heating_system]],$V$2:$W$5,2,0)*Table2[[#This Row],[2019]]</f>
        <v>0</v>
      </c>
      <c r="R14671">
        <v>0</v>
      </c>
    </row>
    <row r="14672" spans="1:18" hidden="1" x14ac:dyDescent="0.25">
      <c r="A14672">
        <v>1</v>
      </c>
      <c r="B14672">
        <v>9020402</v>
      </c>
      <c r="C14672">
        <v>3</v>
      </c>
      <c r="D14672">
        <v>6</v>
      </c>
      <c r="E14672">
        <v>2</v>
      </c>
      <c r="F14672" t="s">
        <v>7</v>
      </c>
      <c r="K14672">
        <v>88</v>
      </c>
      <c r="P14672">
        <v>88</v>
      </c>
      <c r="Q14672" s="5">
        <f>VLOOKUP(Table2[[#This Row],[id_heating_system]],$V$2:$W$5,2,0)*Table2[[#This Row],[2019]]</f>
        <v>88</v>
      </c>
      <c r="R14672">
        <v>88</v>
      </c>
    </row>
    <row r="14673" spans="1:18" hidden="1" x14ac:dyDescent="0.25">
      <c r="A14673">
        <v>1</v>
      </c>
      <c r="B14673">
        <v>9020402</v>
      </c>
      <c r="C14673">
        <v>3</v>
      </c>
      <c r="D14673">
        <v>7</v>
      </c>
      <c r="E14673">
        <v>2</v>
      </c>
      <c r="F14673" t="s">
        <v>7</v>
      </c>
      <c r="K14673">
        <v>2</v>
      </c>
      <c r="P14673">
        <v>2</v>
      </c>
      <c r="Q14673" s="5">
        <f>VLOOKUP(Table2[[#This Row],[id_heating_system]],$V$2:$W$5,2,0)*Table2[[#This Row],[2019]]</f>
        <v>2</v>
      </c>
      <c r="R14673">
        <v>2</v>
      </c>
    </row>
    <row r="14674" spans="1:18" hidden="1" x14ac:dyDescent="0.25">
      <c r="A14674">
        <v>1</v>
      </c>
      <c r="B14674">
        <v>9020403</v>
      </c>
      <c r="C14674">
        <v>3</v>
      </c>
      <c r="D14674">
        <v>1</v>
      </c>
      <c r="E14674">
        <v>2</v>
      </c>
      <c r="F14674" t="s">
        <v>7</v>
      </c>
      <c r="K14674">
        <v>0</v>
      </c>
      <c r="P14674">
        <v>0</v>
      </c>
      <c r="Q14674" s="5">
        <f>VLOOKUP(Table2[[#This Row],[id_heating_system]],$V$2:$W$5,2,0)*Table2[[#This Row],[2019]]</f>
        <v>0</v>
      </c>
      <c r="R14674">
        <v>0</v>
      </c>
    </row>
    <row r="14675" spans="1:18" hidden="1" x14ac:dyDescent="0.25">
      <c r="A14675">
        <v>1</v>
      </c>
      <c r="B14675">
        <v>9020403</v>
      </c>
      <c r="C14675">
        <v>3</v>
      </c>
      <c r="D14675">
        <v>2</v>
      </c>
      <c r="E14675">
        <v>2</v>
      </c>
      <c r="F14675" t="s">
        <v>7</v>
      </c>
      <c r="K14675">
        <v>489</v>
      </c>
      <c r="P14675">
        <v>489</v>
      </c>
      <c r="Q14675" s="5">
        <f>VLOOKUP(Table2[[#This Row],[id_heating_system]],$V$2:$W$5,2,0)*Table2[[#This Row],[2019]]</f>
        <v>489</v>
      </c>
      <c r="R14675">
        <v>489</v>
      </c>
    </row>
    <row r="14676" spans="1:18" hidden="1" x14ac:dyDescent="0.25">
      <c r="A14676">
        <v>1</v>
      </c>
      <c r="B14676">
        <v>9020403</v>
      </c>
      <c r="C14676">
        <v>3</v>
      </c>
      <c r="D14676">
        <v>3</v>
      </c>
      <c r="E14676">
        <v>2</v>
      </c>
      <c r="F14676" t="s">
        <v>7</v>
      </c>
      <c r="K14676">
        <v>0</v>
      </c>
      <c r="P14676">
        <v>0</v>
      </c>
      <c r="Q14676" s="5">
        <f>VLOOKUP(Table2[[#This Row],[id_heating_system]],$V$2:$W$5,2,0)*Table2[[#This Row],[2019]]</f>
        <v>0</v>
      </c>
      <c r="R14676">
        <v>0</v>
      </c>
    </row>
    <row r="14677" spans="1:18" hidden="1" x14ac:dyDescent="0.25">
      <c r="A14677">
        <v>1</v>
      </c>
      <c r="B14677">
        <v>9020403</v>
      </c>
      <c r="C14677">
        <v>3</v>
      </c>
      <c r="D14677">
        <v>4</v>
      </c>
      <c r="E14677">
        <v>2</v>
      </c>
      <c r="F14677" t="s">
        <v>7</v>
      </c>
      <c r="K14677">
        <v>365</v>
      </c>
      <c r="P14677">
        <v>365</v>
      </c>
      <c r="Q14677" s="5">
        <f>VLOOKUP(Table2[[#This Row],[id_heating_system]],$V$2:$W$5,2,0)*Table2[[#This Row],[2019]]</f>
        <v>365</v>
      </c>
      <c r="R14677">
        <v>365</v>
      </c>
    </row>
    <row r="14678" spans="1:18" hidden="1" x14ac:dyDescent="0.25">
      <c r="A14678">
        <v>1</v>
      </c>
      <c r="B14678">
        <v>9020403</v>
      </c>
      <c r="C14678">
        <v>3</v>
      </c>
      <c r="D14678">
        <v>5</v>
      </c>
      <c r="E14678">
        <v>2</v>
      </c>
      <c r="F14678" t="s">
        <v>7</v>
      </c>
      <c r="K14678">
        <v>62</v>
      </c>
      <c r="P14678">
        <v>62</v>
      </c>
      <c r="Q14678" s="5">
        <f>VLOOKUP(Table2[[#This Row],[id_heating_system]],$V$2:$W$5,2,0)*Table2[[#This Row],[2019]]</f>
        <v>62</v>
      </c>
      <c r="R14678">
        <v>62</v>
      </c>
    </row>
    <row r="14679" spans="1:18" hidden="1" x14ac:dyDescent="0.25">
      <c r="A14679">
        <v>1</v>
      </c>
      <c r="B14679">
        <v>9020403</v>
      </c>
      <c r="C14679">
        <v>3</v>
      </c>
      <c r="D14679">
        <v>6</v>
      </c>
      <c r="E14679">
        <v>2</v>
      </c>
      <c r="F14679" t="s">
        <v>7</v>
      </c>
      <c r="K14679">
        <v>68</v>
      </c>
      <c r="P14679">
        <v>68</v>
      </c>
      <c r="Q14679" s="5">
        <f>VLOOKUP(Table2[[#This Row],[id_heating_system]],$V$2:$W$5,2,0)*Table2[[#This Row],[2019]]</f>
        <v>68</v>
      </c>
      <c r="R14679">
        <v>68</v>
      </c>
    </row>
    <row r="14680" spans="1:18" hidden="1" x14ac:dyDescent="0.25">
      <c r="A14680">
        <v>1</v>
      </c>
      <c r="B14680">
        <v>9020403</v>
      </c>
      <c r="C14680">
        <v>3</v>
      </c>
      <c r="D14680">
        <v>7</v>
      </c>
      <c r="E14680">
        <v>2</v>
      </c>
      <c r="F14680" t="s">
        <v>7</v>
      </c>
      <c r="K14680">
        <v>15</v>
      </c>
      <c r="P14680">
        <v>15</v>
      </c>
      <c r="Q14680" s="5">
        <f>VLOOKUP(Table2[[#This Row],[id_heating_system]],$V$2:$W$5,2,0)*Table2[[#This Row],[2019]]</f>
        <v>15</v>
      </c>
      <c r="R14680">
        <v>15</v>
      </c>
    </row>
    <row r="14681" spans="1:18" hidden="1" x14ac:dyDescent="0.25">
      <c r="A14681">
        <v>1</v>
      </c>
      <c r="B14681">
        <v>9020404</v>
      </c>
      <c r="C14681">
        <v>3</v>
      </c>
      <c r="D14681">
        <v>1</v>
      </c>
      <c r="E14681">
        <v>2</v>
      </c>
      <c r="F14681" t="s">
        <v>7</v>
      </c>
      <c r="K14681">
        <v>0</v>
      </c>
      <c r="P14681">
        <v>0</v>
      </c>
      <c r="Q14681" s="5">
        <f>VLOOKUP(Table2[[#This Row],[id_heating_system]],$V$2:$W$5,2,0)*Table2[[#This Row],[2019]]</f>
        <v>0</v>
      </c>
      <c r="R14681">
        <v>0</v>
      </c>
    </row>
    <row r="14682" spans="1:18" hidden="1" x14ac:dyDescent="0.25">
      <c r="A14682">
        <v>1</v>
      </c>
      <c r="B14682">
        <v>9020404</v>
      </c>
      <c r="C14682">
        <v>3</v>
      </c>
      <c r="D14682">
        <v>2</v>
      </c>
      <c r="E14682">
        <v>2</v>
      </c>
      <c r="F14682" t="s">
        <v>7</v>
      </c>
      <c r="K14682">
        <v>592</v>
      </c>
      <c r="P14682">
        <v>592</v>
      </c>
      <c r="Q14682" s="5">
        <f>VLOOKUP(Table2[[#This Row],[id_heating_system]],$V$2:$W$5,2,0)*Table2[[#This Row],[2019]]</f>
        <v>592</v>
      </c>
      <c r="R14682">
        <v>592</v>
      </c>
    </row>
    <row r="14683" spans="1:18" hidden="1" x14ac:dyDescent="0.25">
      <c r="A14683">
        <v>1</v>
      </c>
      <c r="B14683">
        <v>9020404</v>
      </c>
      <c r="C14683">
        <v>3</v>
      </c>
      <c r="D14683">
        <v>3</v>
      </c>
      <c r="E14683">
        <v>2</v>
      </c>
      <c r="F14683" t="s">
        <v>7</v>
      </c>
      <c r="K14683">
        <v>0</v>
      </c>
      <c r="P14683">
        <v>0</v>
      </c>
      <c r="Q14683" s="5">
        <f>VLOOKUP(Table2[[#This Row],[id_heating_system]],$V$2:$W$5,2,0)*Table2[[#This Row],[2019]]</f>
        <v>0</v>
      </c>
      <c r="R14683">
        <v>0</v>
      </c>
    </row>
    <row r="14684" spans="1:18" hidden="1" x14ac:dyDescent="0.25">
      <c r="A14684">
        <v>1</v>
      </c>
      <c r="B14684">
        <v>9020404</v>
      </c>
      <c r="C14684">
        <v>3</v>
      </c>
      <c r="D14684">
        <v>4</v>
      </c>
      <c r="E14684">
        <v>2</v>
      </c>
      <c r="F14684" t="s">
        <v>7</v>
      </c>
      <c r="K14684">
        <v>264</v>
      </c>
      <c r="P14684">
        <v>264</v>
      </c>
      <c r="Q14684" s="5">
        <f>VLOOKUP(Table2[[#This Row],[id_heating_system]],$V$2:$W$5,2,0)*Table2[[#This Row],[2019]]</f>
        <v>264</v>
      </c>
      <c r="R14684">
        <v>264</v>
      </c>
    </row>
    <row r="14685" spans="1:18" hidden="1" x14ac:dyDescent="0.25">
      <c r="A14685">
        <v>1</v>
      </c>
      <c r="B14685">
        <v>9020404</v>
      </c>
      <c r="C14685">
        <v>3</v>
      </c>
      <c r="D14685">
        <v>5</v>
      </c>
      <c r="E14685">
        <v>2</v>
      </c>
      <c r="F14685" t="s">
        <v>7</v>
      </c>
      <c r="K14685">
        <v>0</v>
      </c>
      <c r="P14685">
        <v>0</v>
      </c>
      <c r="Q14685" s="5">
        <f>VLOOKUP(Table2[[#This Row],[id_heating_system]],$V$2:$W$5,2,0)*Table2[[#This Row],[2019]]</f>
        <v>0</v>
      </c>
      <c r="R14685">
        <v>0</v>
      </c>
    </row>
    <row r="14686" spans="1:18" hidden="1" x14ac:dyDescent="0.25">
      <c r="A14686">
        <v>1</v>
      </c>
      <c r="B14686">
        <v>9020404</v>
      </c>
      <c r="C14686">
        <v>3</v>
      </c>
      <c r="D14686">
        <v>6</v>
      </c>
      <c r="E14686">
        <v>2</v>
      </c>
      <c r="F14686" t="s">
        <v>7</v>
      </c>
      <c r="K14686">
        <v>68</v>
      </c>
      <c r="P14686">
        <v>68</v>
      </c>
      <c r="Q14686" s="5">
        <f>VLOOKUP(Table2[[#This Row],[id_heating_system]],$V$2:$W$5,2,0)*Table2[[#This Row],[2019]]</f>
        <v>68</v>
      </c>
      <c r="R14686">
        <v>68</v>
      </c>
    </row>
    <row r="14687" spans="1:18" hidden="1" x14ac:dyDescent="0.25">
      <c r="A14687">
        <v>1</v>
      </c>
      <c r="B14687">
        <v>9020404</v>
      </c>
      <c r="C14687">
        <v>3</v>
      </c>
      <c r="D14687">
        <v>7</v>
      </c>
      <c r="E14687">
        <v>2</v>
      </c>
      <c r="F14687" t="s">
        <v>7</v>
      </c>
      <c r="K14687">
        <v>3</v>
      </c>
      <c r="P14687">
        <v>3</v>
      </c>
      <c r="Q14687" s="5">
        <f>VLOOKUP(Table2[[#This Row],[id_heating_system]],$V$2:$W$5,2,0)*Table2[[#This Row],[2019]]</f>
        <v>3</v>
      </c>
      <c r="R14687">
        <v>3</v>
      </c>
    </row>
    <row r="14688" spans="1:18" hidden="1" x14ac:dyDescent="0.25">
      <c r="A14688">
        <v>1</v>
      </c>
      <c r="B14688">
        <v>9020405</v>
      </c>
      <c r="C14688">
        <v>3</v>
      </c>
      <c r="D14688">
        <v>1</v>
      </c>
      <c r="E14688">
        <v>2</v>
      </c>
      <c r="F14688" t="s">
        <v>7</v>
      </c>
      <c r="K14688">
        <v>100</v>
      </c>
      <c r="P14688">
        <v>100</v>
      </c>
      <c r="Q14688" s="5">
        <f>VLOOKUP(Table2[[#This Row],[id_heating_system]],$V$2:$W$5,2,0)*Table2[[#This Row],[2019]]</f>
        <v>100</v>
      </c>
      <c r="R14688">
        <v>100</v>
      </c>
    </row>
    <row r="14689" spans="1:18" hidden="1" x14ac:dyDescent="0.25">
      <c r="A14689">
        <v>1</v>
      </c>
      <c r="B14689">
        <v>9020405</v>
      </c>
      <c r="C14689">
        <v>3</v>
      </c>
      <c r="D14689">
        <v>2</v>
      </c>
      <c r="E14689">
        <v>2</v>
      </c>
      <c r="F14689" t="s">
        <v>7</v>
      </c>
      <c r="K14689">
        <v>134</v>
      </c>
      <c r="P14689">
        <v>134</v>
      </c>
      <c r="Q14689" s="5">
        <f>VLOOKUP(Table2[[#This Row],[id_heating_system]],$V$2:$W$5,2,0)*Table2[[#This Row],[2019]]</f>
        <v>134</v>
      </c>
      <c r="R14689">
        <v>134</v>
      </c>
    </row>
    <row r="14690" spans="1:18" hidden="1" x14ac:dyDescent="0.25">
      <c r="A14690">
        <v>1</v>
      </c>
      <c r="B14690">
        <v>9020405</v>
      </c>
      <c r="C14690">
        <v>3</v>
      </c>
      <c r="D14690">
        <v>3</v>
      </c>
      <c r="E14690">
        <v>2</v>
      </c>
      <c r="F14690" t="s">
        <v>7</v>
      </c>
      <c r="K14690">
        <v>340</v>
      </c>
      <c r="P14690">
        <v>340</v>
      </c>
      <c r="Q14690" s="5">
        <f>VLOOKUP(Table2[[#This Row],[id_heating_system]],$V$2:$W$5,2,0)*Table2[[#This Row],[2019]]</f>
        <v>340</v>
      </c>
      <c r="R14690">
        <v>340</v>
      </c>
    </row>
    <row r="14691" spans="1:18" hidden="1" x14ac:dyDescent="0.25">
      <c r="A14691">
        <v>1</v>
      </c>
      <c r="B14691">
        <v>9020405</v>
      </c>
      <c r="C14691">
        <v>3</v>
      </c>
      <c r="D14691">
        <v>4</v>
      </c>
      <c r="E14691">
        <v>2</v>
      </c>
      <c r="F14691" t="s">
        <v>7</v>
      </c>
      <c r="K14691">
        <v>942</v>
      </c>
      <c r="P14691">
        <v>942</v>
      </c>
      <c r="Q14691" s="5">
        <f>VLOOKUP(Table2[[#This Row],[id_heating_system]],$V$2:$W$5,2,0)*Table2[[#This Row],[2019]]</f>
        <v>942</v>
      </c>
      <c r="R14691">
        <v>942</v>
      </c>
    </row>
    <row r="14692" spans="1:18" hidden="1" x14ac:dyDescent="0.25">
      <c r="A14692">
        <v>1</v>
      </c>
      <c r="B14692">
        <v>9020405</v>
      </c>
      <c r="C14692">
        <v>3</v>
      </c>
      <c r="D14692">
        <v>5</v>
      </c>
      <c r="E14692">
        <v>2</v>
      </c>
      <c r="F14692" t="s">
        <v>7</v>
      </c>
      <c r="K14692">
        <v>1163</v>
      </c>
      <c r="P14692">
        <v>1163</v>
      </c>
      <c r="Q14692" s="5">
        <f>VLOOKUP(Table2[[#This Row],[id_heating_system]],$V$2:$W$5,2,0)*Table2[[#This Row],[2019]]</f>
        <v>1163</v>
      </c>
      <c r="R14692">
        <v>1163</v>
      </c>
    </row>
    <row r="14693" spans="1:18" hidden="1" x14ac:dyDescent="0.25">
      <c r="A14693">
        <v>1</v>
      </c>
      <c r="B14693">
        <v>9020405</v>
      </c>
      <c r="C14693">
        <v>3</v>
      </c>
      <c r="D14693">
        <v>6</v>
      </c>
      <c r="E14693">
        <v>2</v>
      </c>
      <c r="F14693" t="s">
        <v>7</v>
      </c>
      <c r="K14693">
        <v>1306</v>
      </c>
      <c r="P14693">
        <v>1306</v>
      </c>
      <c r="Q14693" s="5">
        <f>VLOOKUP(Table2[[#This Row],[id_heating_system]],$V$2:$W$5,2,0)*Table2[[#This Row],[2019]]</f>
        <v>1306</v>
      </c>
      <c r="R14693">
        <v>1306</v>
      </c>
    </row>
    <row r="14694" spans="1:18" hidden="1" x14ac:dyDescent="0.25">
      <c r="A14694">
        <v>1</v>
      </c>
      <c r="B14694">
        <v>9020405</v>
      </c>
      <c r="C14694">
        <v>3</v>
      </c>
      <c r="D14694">
        <v>7</v>
      </c>
      <c r="E14694">
        <v>2</v>
      </c>
      <c r="F14694" t="s">
        <v>7</v>
      </c>
      <c r="K14694">
        <v>130</v>
      </c>
      <c r="P14694">
        <v>130</v>
      </c>
      <c r="Q14694" s="5">
        <f>VLOOKUP(Table2[[#This Row],[id_heating_system]],$V$2:$W$5,2,0)*Table2[[#This Row],[2019]]</f>
        <v>130</v>
      </c>
      <c r="R14694">
        <v>130</v>
      </c>
    </row>
    <row r="14695" spans="1:18" hidden="1" x14ac:dyDescent="0.25">
      <c r="A14695">
        <v>1</v>
      </c>
      <c r="B14695">
        <v>9020406</v>
      </c>
      <c r="C14695">
        <v>3</v>
      </c>
      <c r="D14695">
        <v>1</v>
      </c>
      <c r="E14695">
        <v>2</v>
      </c>
      <c r="F14695" t="s">
        <v>7</v>
      </c>
      <c r="K14695">
        <v>62</v>
      </c>
      <c r="P14695">
        <v>62</v>
      </c>
      <c r="Q14695" s="5">
        <f>VLOOKUP(Table2[[#This Row],[id_heating_system]],$V$2:$W$5,2,0)*Table2[[#This Row],[2019]]</f>
        <v>62</v>
      </c>
      <c r="R14695">
        <v>62</v>
      </c>
    </row>
    <row r="14696" spans="1:18" hidden="1" x14ac:dyDescent="0.25">
      <c r="A14696">
        <v>1</v>
      </c>
      <c r="B14696">
        <v>9020406</v>
      </c>
      <c r="C14696">
        <v>3</v>
      </c>
      <c r="D14696">
        <v>2</v>
      </c>
      <c r="E14696">
        <v>2</v>
      </c>
      <c r="F14696" t="s">
        <v>7</v>
      </c>
      <c r="K14696">
        <v>0</v>
      </c>
      <c r="P14696">
        <v>0</v>
      </c>
      <c r="Q14696" s="5">
        <f>VLOOKUP(Table2[[#This Row],[id_heating_system]],$V$2:$W$5,2,0)*Table2[[#This Row],[2019]]</f>
        <v>0</v>
      </c>
      <c r="R14696">
        <v>0</v>
      </c>
    </row>
    <row r="14697" spans="1:18" hidden="1" x14ac:dyDescent="0.25">
      <c r="A14697">
        <v>1</v>
      </c>
      <c r="B14697">
        <v>9020406</v>
      </c>
      <c r="C14697">
        <v>3</v>
      </c>
      <c r="D14697">
        <v>3</v>
      </c>
      <c r="E14697">
        <v>2</v>
      </c>
      <c r="F14697" t="s">
        <v>7</v>
      </c>
      <c r="K14697">
        <v>217</v>
      </c>
      <c r="P14697">
        <v>217</v>
      </c>
      <c r="Q14697" s="5">
        <f>VLOOKUP(Table2[[#This Row],[id_heating_system]],$V$2:$W$5,2,0)*Table2[[#This Row],[2019]]</f>
        <v>217</v>
      </c>
      <c r="R14697">
        <v>217</v>
      </c>
    </row>
    <row r="14698" spans="1:18" hidden="1" x14ac:dyDescent="0.25">
      <c r="A14698">
        <v>1</v>
      </c>
      <c r="B14698">
        <v>9020406</v>
      </c>
      <c r="C14698">
        <v>3</v>
      </c>
      <c r="D14698">
        <v>4</v>
      </c>
      <c r="E14698">
        <v>2</v>
      </c>
      <c r="F14698" t="s">
        <v>7</v>
      </c>
      <c r="K14698">
        <v>341</v>
      </c>
      <c r="P14698">
        <v>341</v>
      </c>
      <c r="Q14698" s="5">
        <f>VLOOKUP(Table2[[#This Row],[id_heating_system]],$V$2:$W$5,2,0)*Table2[[#This Row],[2019]]</f>
        <v>341</v>
      </c>
      <c r="R14698">
        <v>341</v>
      </c>
    </row>
    <row r="14699" spans="1:18" hidden="1" x14ac:dyDescent="0.25">
      <c r="A14699">
        <v>1</v>
      </c>
      <c r="B14699">
        <v>9020406</v>
      </c>
      <c r="C14699">
        <v>3</v>
      </c>
      <c r="D14699">
        <v>5</v>
      </c>
      <c r="E14699">
        <v>2</v>
      </c>
      <c r="F14699" t="s">
        <v>7</v>
      </c>
      <c r="K14699">
        <v>924</v>
      </c>
      <c r="P14699">
        <v>924</v>
      </c>
      <c r="Q14699" s="5">
        <f>VLOOKUP(Table2[[#This Row],[id_heating_system]],$V$2:$W$5,2,0)*Table2[[#This Row],[2019]]</f>
        <v>924</v>
      </c>
      <c r="R14699">
        <v>924</v>
      </c>
    </row>
    <row r="14700" spans="1:18" hidden="1" x14ac:dyDescent="0.25">
      <c r="A14700">
        <v>1</v>
      </c>
      <c r="B14700">
        <v>9020406</v>
      </c>
      <c r="C14700">
        <v>3</v>
      </c>
      <c r="D14700">
        <v>6</v>
      </c>
      <c r="E14700">
        <v>2</v>
      </c>
      <c r="F14700" t="s">
        <v>7</v>
      </c>
      <c r="K14700">
        <v>1532</v>
      </c>
      <c r="P14700">
        <v>1532</v>
      </c>
      <c r="Q14700" s="5">
        <f>VLOOKUP(Table2[[#This Row],[id_heating_system]],$V$2:$W$5,2,0)*Table2[[#This Row],[2019]]</f>
        <v>1532</v>
      </c>
      <c r="R14700">
        <v>1532</v>
      </c>
    </row>
    <row r="14701" spans="1:18" hidden="1" x14ac:dyDescent="0.25">
      <c r="A14701">
        <v>1</v>
      </c>
      <c r="B14701">
        <v>9020406</v>
      </c>
      <c r="C14701">
        <v>3</v>
      </c>
      <c r="D14701">
        <v>7</v>
      </c>
      <c r="E14701">
        <v>2</v>
      </c>
      <c r="F14701" t="s">
        <v>7</v>
      </c>
      <c r="K14701">
        <v>206</v>
      </c>
      <c r="P14701">
        <v>206</v>
      </c>
      <c r="Q14701" s="5">
        <f>VLOOKUP(Table2[[#This Row],[id_heating_system]],$V$2:$W$5,2,0)*Table2[[#This Row],[2019]]</f>
        <v>206</v>
      </c>
      <c r="R14701">
        <v>206</v>
      </c>
    </row>
    <row r="14702" spans="1:18" hidden="1" x14ac:dyDescent="0.25">
      <c r="A14702">
        <v>1</v>
      </c>
      <c r="B14702">
        <v>9020407</v>
      </c>
      <c r="C14702">
        <v>3</v>
      </c>
      <c r="D14702">
        <v>1</v>
      </c>
      <c r="E14702">
        <v>2</v>
      </c>
      <c r="F14702" t="s">
        <v>7</v>
      </c>
      <c r="K14702">
        <v>0</v>
      </c>
      <c r="P14702">
        <v>0</v>
      </c>
      <c r="Q14702" s="5">
        <f>VLOOKUP(Table2[[#This Row],[id_heating_system]],$V$2:$W$5,2,0)*Table2[[#This Row],[2019]]</f>
        <v>0</v>
      </c>
      <c r="R14702">
        <v>0</v>
      </c>
    </row>
    <row r="14703" spans="1:18" hidden="1" x14ac:dyDescent="0.25">
      <c r="A14703">
        <v>1</v>
      </c>
      <c r="B14703">
        <v>9020407</v>
      </c>
      <c r="C14703">
        <v>3</v>
      </c>
      <c r="D14703">
        <v>2</v>
      </c>
      <c r="E14703">
        <v>2</v>
      </c>
      <c r="F14703" t="s">
        <v>7</v>
      </c>
      <c r="K14703">
        <v>392</v>
      </c>
      <c r="P14703">
        <v>392</v>
      </c>
      <c r="Q14703" s="5">
        <f>VLOOKUP(Table2[[#This Row],[id_heating_system]],$V$2:$W$5,2,0)*Table2[[#This Row],[2019]]</f>
        <v>392</v>
      </c>
      <c r="R14703">
        <v>392</v>
      </c>
    </row>
    <row r="14704" spans="1:18" hidden="1" x14ac:dyDescent="0.25">
      <c r="A14704">
        <v>1</v>
      </c>
      <c r="B14704">
        <v>9020407</v>
      </c>
      <c r="C14704">
        <v>3</v>
      </c>
      <c r="D14704">
        <v>3</v>
      </c>
      <c r="E14704">
        <v>2</v>
      </c>
      <c r="F14704" t="s">
        <v>7</v>
      </c>
      <c r="K14704">
        <v>148</v>
      </c>
      <c r="P14704">
        <v>148</v>
      </c>
      <c r="Q14704" s="5">
        <f>VLOOKUP(Table2[[#This Row],[id_heating_system]],$V$2:$W$5,2,0)*Table2[[#This Row],[2019]]</f>
        <v>148</v>
      </c>
      <c r="R14704">
        <v>148</v>
      </c>
    </row>
    <row r="14705" spans="1:18" hidden="1" x14ac:dyDescent="0.25">
      <c r="A14705">
        <v>1</v>
      </c>
      <c r="B14705">
        <v>9020407</v>
      </c>
      <c r="C14705">
        <v>3</v>
      </c>
      <c r="D14705">
        <v>4</v>
      </c>
      <c r="E14705">
        <v>2</v>
      </c>
      <c r="F14705" t="s">
        <v>7</v>
      </c>
      <c r="K14705">
        <v>581</v>
      </c>
      <c r="P14705">
        <v>581</v>
      </c>
      <c r="Q14705" s="5">
        <f>VLOOKUP(Table2[[#This Row],[id_heating_system]],$V$2:$W$5,2,0)*Table2[[#This Row],[2019]]</f>
        <v>581</v>
      </c>
      <c r="R14705">
        <v>581</v>
      </c>
    </row>
    <row r="14706" spans="1:18" hidden="1" x14ac:dyDescent="0.25">
      <c r="A14706">
        <v>1</v>
      </c>
      <c r="B14706">
        <v>9020407</v>
      </c>
      <c r="C14706">
        <v>3</v>
      </c>
      <c r="D14706">
        <v>5</v>
      </c>
      <c r="E14706">
        <v>2</v>
      </c>
      <c r="F14706" t="s">
        <v>7</v>
      </c>
      <c r="K14706">
        <v>592</v>
      </c>
      <c r="P14706">
        <v>592</v>
      </c>
      <c r="Q14706" s="5">
        <f>VLOOKUP(Table2[[#This Row],[id_heating_system]],$V$2:$W$5,2,0)*Table2[[#This Row],[2019]]</f>
        <v>592</v>
      </c>
      <c r="R14706">
        <v>592</v>
      </c>
    </row>
    <row r="14707" spans="1:18" hidden="1" x14ac:dyDescent="0.25">
      <c r="A14707">
        <v>1</v>
      </c>
      <c r="B14707">
        <v>9020407</v>
      </c>
      <c r="C14707">
        <v>3</v>
      </c>
      <c r="D14707">
        <v>6</v>
      </c>
      <c r="E14707">
        <v>2</v>
      </c>
      <c r="F14707" t="s">
        <v>7</v>
      </c>
      <c r="K14707">
        <v>956</v>
      </c>
      <c r="P14707">
        <v>956</v>
      </c>
      <c r="Q14707" s="5">
        <f>VLOOKUP(Table2[[#This Row],[id_heating_system]],$V$2:$W$5,2,0)*Table2[[#This Row],[2019]]</f>
        <v>956</v>
      </c>
      <c r="R14707">
        <v>956</v>
      </c>
    </row>
    <row r="14708" spans="1:18" hidden="1" x14ac:dyDescent="0.25">
      <c r="A14708">
        <v>1</v>
      </c>
      <c r="B14708">
        <v>9020407</v>
      </c>
      <c r="C14708">
        <v>3</v>
      </c>
      <c r="D14708">
        <v>7</v>
      </c>
      <c r="E14708">
        <v>2</v>
      </c>
      <c r="F14708" t="s">
        <v>7</v>
      </c>
      <c r="K14708">
        <v>78</v>
      </c>
      <c r="P14708">
        <v>78</v>
      </c>
      <c r="Q14708" s="5">
        <f>VLOOKUP(Table2[[#This Row],[id_heating_system]],$V$2:$W$5,2,0)*Table2[[#This Row],[2019]]</f>
        <v>78</v>
      </c>
      <c r="R14708">
        <v>78</v>
      </c>
    </row>
    <row r="14709" spans="1:18" hidden="1" x14ac:dyDescent="0.25">
      <c r="A14709">
        <v>1</v>
      </c>
      <c r="B14709">
        <v>9020408</v>
      </c>
      <c r="C14709">
        <v>3</v>
      </c>
      <c r="D14709">
        <v>1</v>
      </c>
      <c r="E14709">
        <v>2</v>
      </c>
      <c r="F14709" t="s">
        <v>7</v>
      </c>
      <c r="K14709">
        <v>0</v>
      </c>
      <c r="P14709">
        <v>0</v>
      </c>
      <c r="Q14709" s="5">
        <f>VLOOKUP(Table2[[#This Row],[id_heating_system]],$V$2:$W$5,2,0)*Table2[[#This Row],[2019]]</f>
        <v>0</v>
      </c>
      <c r="R14709">
        <v>0</v>
      </c>
    </row>
    <row r="14710" spans="1:18" hidden="1" x14ac:dyDescent="0.25">
      <c r="A14710">
        <v>1</v>
      </c>
      <c r="B14710">
        <v>9020408</v>
      </c>
      <c r="C14710">
        <v>3</v>
      </c>
      <c r="D14710">
        <v>2</v>
      </c>
      <c r="E14710">
        <v>2</v>
      </c>
      <c r="F14710" t="s">
        <v>7</v>
      </c>
      <c r="K14710">
        <v>431</v>
      </c>
      <c r="P14710">
        <v>431</v>
      </c>
      <c r="Q14710" s="5">
        <f>VLOOKUP(Table2[[#This Row],[id_heating_system]],$V$2:$W$5,2,0)*Table2[[#This Row],[2019]]</f>
        <v>431</v>
      </c>
      <c r="R14710">
        <v>431</v>
      </c>
    </row>
    <row r="14711" spans="1:18" hidden="1" x14ac:dyDescent="0.25">
      <c r="A14711">
        <v>1</v>
      </c>
      <c r="B14711">
        <v>9020408</v>
      </c>
      <c r="C14711">
        <v>3</v>
      </c>
      <c r="D14711">
        <v>3</v>
      </c>
      <c r="E14711">
        <v>2</v>
      </c>
      <c r="F14711" t="s">
        <v>7</v>
      </c>
      <c r="K14711">
        <v>0</v>
      </c>
      <c r="P14711">
        <v>0</v>
      </c>
      <c r="Q14711" s="5">
        <f>VLOOKUP(Table2[[#This Row],[id_heating_system]],$V$2:$W$5,2,0)*Table2[[#This Row],[2019]]</f>
        <v>0</v>
      </c>
      <c r="R14711">
        <v>0</v>
      </c>
    </row>
    <row r="14712" spans="1:18" hidden="1" x14ac:dyDescent="0.25">
      <c r="A14712">
        <v>1</v>
      </c>
      <c r="B14712">
        <v>9020408</v>
      </c>
      <c r="C14712">
        <v>3</v>
      </c>
      <c r="D14712">
        <v>4</v>
      </c>
      <c r="E14712">
        <v>2</v>
      </c>
      <c r="F14712" t="s">
        <v>7</v>
      </c>
      <c r="K14712">
        <v>884</v>
      </c>
      <c r="P14712">
        <v>884</v>
      </c>
      <c r="Q14712" s="5">
        <f>VLOOKUP(Table2[[#This Row],[id_heating_system]],$V$2:$W$5,2,0)*Table2[[#This Row],[2019]]</f>
        <v>884</v>
      </c>
      <c r="R14712">
        <v>884</v>
      </c>
    </row>
    <row r="14713" spans="1:18" hidden="1" x14ac:dyDescent="0.25">
      <c r="A14713">
        <v>1</v>
      </c>
      <c r="B14713">
        <v>9020408</v>
      </c>
      <c r="C14713">
        <v>3</v>
      </c>
      <c r="D14713">
        <v>5</v>
      </c>
      <c r="E14713">
        <v>2</v>
      </c>
      <c r="F14713" t="s">
        <v>7</v>
      </c>
      <c r="K14713">
        <v>791</v>
      </c>
      <c r="P14713">
        <v>791</v>
      </c>
      <c r="Q14713" s="5">
        <f>VLOOKUP(Table2[[#This Row],[id_heating_system]],$V$2:$W$5,2,0)*Table2[[#This Row],[2019]]</f>
        <v>791</v>
      </c>
      <c r="R14713">
        <v>791</v>
      </c>
    </row>
    <row r="14714" spans="1:18" hidden="1" x14ac:dyDescent="0.25">
      <c r="A14714">
        <v>1</v>
      </c>
      <c r="B14714">
        <v>9020408</v>
      </c>
      <c r="C14714">
        <v>3</v>
      </c>
      <c r="D14714">
        <v>6</v>
      </c>
      <c r="E14714">
        <v>2</v>
      </c>
      <c r="F14714" t="s">
        <v>7</v>
      </c>
      <c r="K14714">
        <v>1214</v>
      </c>
      <c r="P14714">
        <v>1214</v>
      </c>
      <c r="Q14714" s="5">
        <f>VLOOKUP(Table2[[#This Row],[id_heating_system]],$V$2:$W$5,2,0)*Table2[[#This Row],[2019]]</f>
        <v>1214</v>
      </c>
      <c r="R14714">
        <v>1214</v>
      </c>
    </row>
    <row r="14715" spans="1:18" hidden="1" x14ac:dyDescent="0.25">
      <c r="A14715">
        <v>1</v>
      </c>
      <c r="B14715">
        <v>9020408</v>
      </c>
      <c r="C14715">
        <v>3</v>
      </c>
      <c r="D14715">
        <v>7</v>
      </c>
      <c r="E14715">
        <v>2</v>
      </c>
      <c r="F14715" t="s">
        <v>7</v>
      </c>
      <c r="K14715">
        <v>70</v>
      </c>
      <c r="P14715">
        <v>70</v>
      </c>
      <c r="Q14715" s="5">
        <f>VLOOKUP(Table2[[#This Row],[id_heating_system]],$V$2:$W$5,2,0)*Table2[[#This Row],[2019]]</f>
        <v>70</v>
      </c>
      <c r="R14715">
        <v>70</v>
      </c>
    </row>
    <row r="14716" spans="1:18" hidden="1" x14ac:dyDescent="0.25">
      <c r="A14716">
        <v>1</v>
      </c>
      <c r="B14716">
        <v>9020409</v>
      </c>
      <c r="C14716">
        <v>3</v>
      </c>
      <c r="D14716">
        <v>1</v>
      </c>
      <c r="E14716">
        <v>2</v>
      </c>
      <c r="F14716" t="s">
        <v>7</v>
      </c>
      <c r="K14716">
        <v>0</v>
      </c>
      <c r="P14716">
        <v>0</v>
      </c>
      <c r="Q14716" s="5">
        <f>VLOOKUP(Table2[[#This Row],[id_heating_system]],$V$2:$W$5,2,0)*Table2[[#This Row],[2019]]</f>
        <v>0</v>
      </c>
      <c r="R14716">
        <v>0</v>
      </c>
    </row>
    <row r="14717" spans="1:18" hidden="1" x14ac:dyDescent="0.25">
      <c r="A14717">
        <v>1</v>
      </c>
      <c r="B14717">
        <v>9020409</v>
      </c>
      <c r="C14717">
        <v>3</v>
      </c>
      <c r="D14717">
        <v>2</v>
      </c>
      <c r="E14717">
        <v>2</v>
      </c>
      <c r="F14717" t="s">
        <v>7</v>
      </c>
      <c r="K14717">
        <v>1</v>
      </c>
      <c r="P14717">
        <v>1</v>
      </c>
      <c r="Q14717" s="5">
        <f>VLOOKUP(Table2[[#This Row],[id_heating_system]],$V$2:$W$5,2,0)*Table2[[#This Row],[2019]]</f>
        <v>1</v>
      </c>
      <c r="R14717">
        <v>1</v>
      </c>
    </row>
    <row r="14718" spans="1:18" hidden="1" x14ac:dyDescent="0.25">
      <c r="A14718">
        <v>1</v>
      </c>
      <c r="B14718">
        <v>9020409</v>
      </c>
      <c r="C14718">
        <v>3</v>
      </c>
      <c r="D14718">
        <v>3</v>
      </c>
      <c r="E14718">
        <v>2</v>
      </c>
      <c r="F14718" t="s">
        <v>7</v>
      </c>
      <c r="K14718">
        <v>952</v>
      </c>
      <c r="P14718">
        <v>952</v>
      </c>
      <c r="Q14718" s="5">
        <f>VLOOKUP(Table2[[#This Row],[id_heating_system]],$V$2:$W$5,2,0)*Table2[[#This Row],[2019]]</f>
        <v>952</v>
      </c>
      <c r="R14718">
        <v>952</v>
      </c>
    </row>
    <row r="14719" spans="1:18" hidden="1" x14ac:dyDescent="0.25">
      <c r="A14719">
        <v>1</v>
      </c>
      <c r="B14719">
        <v>9020409</v>
      </c>
      <c r="C14719">
        <v>3</v>
      </c>
      <c r="D14719">
        <v>4</v>
      </c>
      <c r="E14719">
        <v>2</v>
      </c>
      <c r="F14719" t="s">
        <v>7</v>
      </c>
      <c r="K14719">
        <v>237</v>
      </c>
      <c r="P14719">
        <v>237</v>
      </c>
      <c r="Q14719" s="5">
        <f>VLOOKUP(Table2[[#This Row],[id_heating_system]],$V$2:$W$5,2,0)*Table2[[#This Row],[2019]]</f>
        <v>237</v>
      </c>
      <c r="R14719">
        <v>237</v>
      </c>
    </row>
    <row r="14720" spans="1:18" hidden="1" x14ac:dyDescent="0.25">
      <c r="A14720">
        <v>1</v>
      </c>
      <c r="B14720">
        <v>9020409</v>
      </c>
      <c r="C14720">
        <v>3</v>
      </c>
      <c r="D14720">
        <v>5</v>
      </c>
      <c r="E14720">
        <v>2</v>
      </c>
      <c r="F14720" t="s">
        <v>7</v>
      </c>
      <c r="K14720">
        <v>693</v>
      </c>
      <c r="P14720">
        <v>693</v>
      </c>
      <c r="Q14720" s="5">
        <f>VLOOKUP(Table2[[#This Row],[id_heating_system]],$V$2:$W$5,2,0)*Table2[[#This Row],[2019]]</f>
        <v>693</v>
      </c>
      <c r="R14720">
        <v>693</v>
      </c>
    </row>
    <row r="14721" spans="1:18" hidden="1" x14ac:dyDescent="0.25">
      <c r="A14721">
        <v>1</v>
      </c>
      <c r="B14721">
        <v>9020409</v>
      </c>
      <c r="C14721">
        <v>3</v>
      </c>
      <c r="D14721">
        <v>6</v>
      </c>
      <c r="E14721">
        <v>2</v>
      </c>
      <c r="F14721" t="s">
        <v>7</v>
      </c>
      <c r="K14721">
        <v>1200</v>
      </c>
      <c r="P14721">
        <v>1200</v>
      </c>
      <c r="Q14721" s="5">
        <f>VLOOKUP(Table2[[#This Row],[id_heating_system]],$V$2:$W$5,2,0)*Table2[[#This Row],[2019]]</f>
        <v>1200</v>
      </c>
      <c r="R14721">
        <v>1200</v>
      </c>
    </row>
    <row r="14722" spans="1:18" hidden="1" x14ac:dyDescent="0.25">
      <c r="A14722">
        <v>1</v>
      </c>
      <c r="B14722">
        <v>9020409</v>
      </c>
      <c r="C14722">
        <v>3</v>
      </c>
      <c r="D14722">
        <v>7</v>
      </c>
      <c r="E14722">
        <v>2</v>
      </c>
      <c r="F14722" t="s">
        <v>7</v>
      </c>
      <c r="K14722">
        <v>142</v>
      </c>
      <c r="P14722">
        <v>142</v>
      </c>
      <c r="Q14722" s="5">
        <f>VLOOKUP(Table2[[#This Row],[id_heating_system]],$V$2:$W$5,2,0)*Table2[[#This Row],[2019]]</f>
        <v>142</v>
      </c>
      <c r="R14722">
        <v>142</v>
      </c>
    </row>
    <row r="14723" spans="1:18" hidden="1" x14ac:dyDescent="0.25">
      <c r="A14723">
        <v>1</v>
      </c>
      <c r="B14723">
        <v>9020410</v>
      </c>
      <c r="C14723">
        <v>3</v>
      </c>
      <c r="D14723">
        <v>1</v>
      </c>
      <c r="E14723">
        <v>2</v>
      </c>
      <c r="F14723" t="s">
        <v>7</v>
      </c>
      <c r="K14723">
        <v>0</v>
      </c>
      <c r="P14723">
        <v>0</v>
      </c>
      <c r="Q14723" s="5">
        <f>VLOOKUP(Table2[[#This Row],[id_heating_system]],$V$2:$W$5,2,0)*Table2[[#This Row],[2019]]</f>
        <v>0</v>
      </c>
      <c r="R14723">
        <v>0</v>
      </c>
    </row>
    <row r="14724" spans="1:18" hidden="1" x14ac:dyDescent="0.25">
      <c r="A14724">
        <v>1</v>
      </c>
      <c r="B14724">
        <v>9020410</v>
      </c>
      <c r="C14724">
        <v>3</v>
      </c>
      <c r="D14724">
        <v>2</v>
      </c>
      <c r="E14724">
        <v>2</v>
      </c>
      <c r="F14724" t="s">
        <v>7</v>
      </c>
      <c r="K14724">
        <v>143</v>
      </c>
      <c r="P14724">
        <v>143</v>
      </c>
      <c r="Q14724" s="5">
        <f>VLOOKUP(Table2[[#This Row],[id_heating_system]],$V$2:$W$5,2,0)*Table2[[#This Row],[2019]]</f>
        <v>143</v>
      </c>
      <c r="R14724">
        <v>143</v>
      </c>
    </row>
    <row r="14725" spans="1:18" hidden="1" x14ac:dyDescent="0.25">
      <c r="A14725">
        <v>1</v>
      </c>
      <c r="B14725">
        <v>9020410</v>
      </c>
      <c r="C14725">
        <v>3</v>
      </c>
      <c r="D14725">
        <v>3</v>
      </c>
      <c r="E14725">
        <v>2</v>
      </c>
      <c r="F14725" t="s">
        <v>7</v>
      </c>
      <c r="K14725">
        <v>0</v>
      </c>
      <c r="P14725">
        <v>0</v>
      </c>
      <c r="Q14725" s="5">
        <f>VLOOKUP(Table2[[#This Row],[id_heating_system]],$V$2:$W$5,2,0)*Table2[[#This Row],[2019]]</f>
        <v>0</v>
      </c>
      <c r="R14725">
        <v>0</v>
      </c>
    </row>
    <row r="14726" spans="1:18" hidden="1" x14ac:dyDescent="0.25">
      <c r="A14726">
        <v>1</v>
      </c>
      <c r="B14726">
        <v>9020410</v>
      </c>
      <c r="C14726">
        <v>3</v>
      </c>
      <c r="D14726">
        <v>4</v>
      </c>
      <c r="E14726">
        <v>2</v>
      </c>
      <c r="F14726" t="s">
        <v>7</v>
      </c>
      <c r="K14726">
        <v>349</v>
      </c>
      <c r="P14726">
        <v>349</v>
      </c>
      <c r="Q14726" s="5">
        <f>VLOOKUP(Table2[[#This Row],[id_heating_system]],$V$2:$W$5,2,0)*Table2[[#This Row],[2019]]</f>
        <v>349</v>
      </c>
      <c r="R14726">
        <v>349</v>
      </c>
    </row>
    <row r="14727" spans="1:18" hidden="1" x14ac:dyDescent="0.25">
      <c r="A14727">
        <v>1</v>
      </c>
      <c r="B14727">
        <v>9020410</v>
      </c>
      <c r="C14727">
        <v>3</v>
      </c>
      <c r="D14727">
        <v>5</v>
      </c>
      <c r="E14727">
        <v>2</v>
      </c>
      <c r="F14727" t="s">
        <v>7</v>
      </c>
      <c r="K14727">
        <v>702</v>
      </c>
      <c r="P14727">
        <v>702</v>
      </c>
      <c r="Q14727" s="5">
        <f>VLOOKUP(Table2[[#This Row],[id_heating_system]],$V$2:$W$5,2,0)*Table2[[#This Row],[2019]]</f>
        <v>702</v>
      </c>
      <c r="R14727">
        <v>702</v>
      </c>
    </row>
    <row r="14728" spans="1:18" hidden="1" x14ac:dyDescent="0.25">
      <c r="A14728">
        <v>1</v>
      </c>
      <c r="B14728">
        <v>9020410</v>
      </c>
      <c r="C14728">
        <v>3</v>
      </c>
      <c r="D14728">
        <v>6</v>
      </c>
      <c r="E14728">
        <v>2</v>
      </c>
      <c r="F14728" t="s">
        <v>7</v>
      </c>
      <c r="K14728">
        <v>774</v>
      </c>
      <c r="P14728">
        <v>774</v>
      </c>
      <c r="Q14728" s="5">
        <f>VLOOKUP(Table2[[#This Row],[id_heating_system]],$V$2:$W$5,2,0)*Table2[[#This Row],[2019]]</f>
        <v>774</v>
      </c>
      <c r="R14728">
        <v>774</v>
      </c>
    </row>
    <row r="14729" spans="1:18" hidden="1" x14ac:dyDescent="0.25">
      <c r="A14729">
        <v>1</v>
      </c>
      <c r="B14729">
        <v>9020410</v>
      </c>
      <c r="C14729">
        <v>3</v>
      </c>
      <c r="D14729">
        <v>7</v>
      </c>
      <c r="E14729">
        <v>2</v>
      </c>
      <c r="F14729" t="s">
        <v>7</v>
      </c>
      <c r="K14729">
        <v>71</v>
      </c>
      <c r="P14729">
        <v>71</v>
      </c>
      <c r="Q14729" s="5">
        <f>VLOOKUP(Table2[[#This Row],[id_heating_system]],$V$2:$W$5,2,0)*Table2[[#This Row],[2019]]</f>
        <v>71</v>
      </c>
      <c r="R14729">
        <v>71</v>
      </c>
    </row>
    <row r="14730" spans="1:18" hidden="1" x14ac:dyDescent="0.25">
      <c r="A14730">
        <v>1</v>
      </c>
      <c r="B14730">
        <v>9020411</v>
      </c>
      <c r="C14730">
        <v>3</v>
      </c>
      <c r="D14730">
        <v>1</v>
      </c>
      <c r="E14730">
        <v>2</v>
      </c>
      <c r="F14730" t="s">
        <v>7</v>
      </c>
      <c r="K14730">
        <v>0</v>
      </c>
      <c r="P14730">
        <v>0</v>
      </c>
      <c r="Q14730" s="5">
        <f>VLOOKUP(Table2[[#This Row],[id_heating_system]],$V$2:$W$5,2,0)*Table2[[#This Row],[2019]]</f>
        <v>0</v>
      </c>
      <c r="R14730">
        <v>0</v>
      </c>
    </row>
    <row r="14731" spans="1:18" hidden="1" x14ac:dyDescent="0.25">
      <c r="A14731">
        <v>1</v>
      </c>
      <c r="B14731">
        <v>9020411</v>
      </c>
      <c r="C14731">
        <v>3</v>
      </c>
      <c r="D14731">
        <v>2</v>
      </c>
      <c r="E14731">
        <v>2</v>
      </c>
      <c r="F14731" t="s">
        <v>7</v>
      </c>
      <c r="K14731">
        <v>319</v>
      </c>
      <c r="P14731">
        <v>319</v>
      </c>
      <c r="Q14731" s="5">
        <f>VLOOKUP(Table2[[#This Row],[id_heating_system]],$V$2:$W$5,2,0)*Table2[[#This Row],[2019]]</f>
        <v>319</v>
      </c>
      <c r="R14731">
        <v>319</v>
      </c>
    </row>
    <row r="14732" spans="1:18" hidden="1" x14ac:dyDescent="0.25">
      <c r="A14732">
        <v>1</v>
      </c>
      <c r="B14732">
        <v>9020411</v>
      </c>
      <c r="C14732">
        <v>3</v>
      </c>
      <c r="D14732">
        <v>3</v>
      </c>
      <c r="E14732">
        <v>2</v>
      </c>
      <c r="F14732" t="s">
        <v>7</v>
      </c>
      <c r="K14732">
        <v>0</v>
      </c>
      <c r="P14732">
        <v>0</v>
      </c>
      <c r="Q14732" s="5">
        <f>VLOOKUP(Table2[[#This Row],[id_heating_system]],$V$2:$W$5,2,0)*Table2[[#This Row],[2019]]</f>
        <v>0</v>
      </c>
      <c r="R14732">
        <v>0</v>
      </c>
    </row>
    <row r="14733" spans="1:18" hidden="1" x14ac:dyDescent="0.25">
      <c r="A14733">
        <v>1</v>
      </c>
      <c r="B14733">
        <v>9020411</v>
      </c>
      <c r="C14733">
        <v>3</v>
      </c>
      <c r="D14733">
        <v>4</v>
      </c>
      <c r="E14733">
        <v>2</v>
      </c>
      <c r="F14733" t="s">
        <v>7</v>
      </c>
      <c r="K14733">
        <v>223</v>
      </c>
      <c r="P14733">
        <v>223</v>
      </c>
      <c r="Q14733" s="5">
        <f>VLOOKUP(Table2[[#This Row],[id_heating_system]],$V$2:$W$5,2,0)*Table2[[#This Row],[2019]]</f>
        <v>223</v>
      </c>
      <c r="R14733">
        <v>223</v>
      </c>
    </row>
    <row r="14734" spans="1:18" hidden="1" x14ac:dyDescent="0.25">
      <c r="A14734">
        <v>1</v>
      </c>
      <c r="B14734">
        <v>9020411</v>
      </c>
      <c r="C14734">
        <v>3</v>
      </c>
      <c r="D14734">
        <v>5</v>
      </c>
      <c r="E14734">
        <v>2</v>
      </c>
      <c r="F14734" t="s">
        <v>7</v>
      </c>
      <c r="K14734">
        <v>579</v>
      </c>
      <c r="P14734">
        <v>579</v>
      </c>
      <c r="Q14734" s="5">
        <f>VLOOKUP(Table2[[#This Row],[id_heating_system]],$V$2:$W$5,2,0)*Table2[[#This Row],[2019]]</f>
        <v>579</v>
      </c>
      <c r="R14734">
        <v>579</v>
      </c>
    </row>
    <row r="14735" spans="1:18" hidden="1" x14ac:dyDescent="0.25">
      <c r="A14735">
        <v>1</v>
      </c>
      <c r="B14735">
        <v>9020411</v>
      </c>
      <c r="C14735">
        <v>3</v>
      </c>
      <c r="D14735">
        <v>6</v>
      </c>
      <c r="E14735">
        <v>2</v>
      </c>
      <c r="F14735" t="s">
        <v>7</v>
      </c>
      <c r="K14735">
        <v>842</v>
      </c>
      <c r="P14735">
        <v>842</v>
      </c>
      <c r="Q14735" s="5">
        <f>VLOOKUP(Table2[[#This Row],[id_heating_system]],$V$2:$W$5,2,0)*Table2[[#This Row],[2019]]</f>
        <v>842</v>
      </c>
      <c r="R14735">
        <v>842</v>
      </c>
    </row>
    <row r="14736" spans="1:18" hidden="1" x14ac:dyDescent="0.25">
      <c r="A14736">
        <v>1</v>
      </c>
      <c r="B14736">
        <v>9020411</v>
      </c>
      <c r="C14736">
        <v>3</v>
      </c>
      <c r="D14736">
        <v>7</v>
      </c>
      <c r="E14736">
        <v>2</v>
      </c>
      <c r="F14736" t="s">
        <v>7</v>
      </c>
      <c r="K14736">
        <v>106</v>
      </c>
      <c r="P14736">
        <v>106</v>
      </c>
      <c r="Q14736" s="5">
        <f>VLOOKUP(Table2[[#This Row],[id_heating_system]],$V$2:$W$5,2,0)*Table2[[#This Row],[2019]]</f>
        <v>106</v>
      </c>
      <c r="R14736">
        <v>106</v>
      </c>
    </row>
    <row r="14737" spans="1:18" hidden="1" x14ac:dyDescent="0.25">
      <c r="A14737">
        <v>1</v>
      </c>
      <c r="B14737">
        <v>9020412</v>
      </c>
      <c r="C14737">
        <v>3</v>
      </c>
      <c r="D14737">
        <v>1</v>
      </c>
      <c r="E14737">
        <v>2</v>
      </c>
      <c r="F14737" t="s">
        <v>7</v>
      </c>
      <c r="K14737">
        <v>0</v>
      </c>
      <c r="P14737">
        <v>0</v>
      </c>
      <c r="Q14737" s="5">
        <f>VLOOKUP(Table2[[#This Row],[id_heating_system]],$V$2:$W$5,2,0)*Table2[[#This Row],[2019]]</f>
        <v>0</v>
      </c>
      <c r="R14737">
        <v>0</v>
      </c>
    </row>
    <row r="14738" spans="1:18" hidden="1" x14ac:dyDescent="0.25">
      <c r="A14738">
        <v>1</v>
      </c>
      <c r="B14738">
        <v>9020412</v>
      </c>
      <c r="C14738">
        <v>3</v>
      </c>
      <c r="D14738">
        <v>2</v>
      </c>
      <c r="E14738">
        <v>2</v>
      </c>
      <c r="F14738" t="s">
        <v>7</v>
      </c>
      <c r="K14738">
        <v>228</v>
      </c>
      <c r="P14738">
        <v>228</v>
      </c>
      <c r="Q14738" s="5">
        <f>VLOOKUP(Table2[[#This Row],[id_heating_system]],$V$2:$W$5,2,0)*Table2[[#This Row],[2019]]</f>
        <v>228</v>
      </c>
      <c r="R14738">
        <v>228</v>
      </c>
    </row>
    <row r="14739" spans="1:18" hidden="1" x14ac:dyDescent="0.25">
      <c r="A14739">
        <v>1</v>
      </c>
      <c r="B14739">
        <v>9020412</v>
      </c>
      <c r="C14739">
        <v>3</v>
      </c>
      <c r="D14739">
        <v>3</v>
      </c>
      <c r="E14739">
        <v>2</v>
      </c>
      <c r="F14739" t="s">
        <v>7</v>
      </c>
      <c r="K14739">
        <v>363</v>
      </c>
      <c r="P14739">
        <v>363</v>
      </c>
      <c r="Q14739" s="5">
        <f>VLOOKUP(Table2[[#This Row],[id_heating_system]],$V$2:$W$5,2,0)*Table2[[#This Row],[2019]]</f>
        <v>363</v>
      </c>
      <c r="R14739">
        <v>363</v>
      </c>
    </row>
    <row r="14740" spans="1:18" hidden="1" x14ac:dyDescent="0.25">
      <c r="A14740">
        <v>1</v>
      </c>
      <c r="B14740">
        <v>9020412</v>
      </c>
      <c r="C14740">
        <v>3</v>
      </c>
      <c r="D14740">
        <v>4</v>
      </c>
      <c r="E14740">
        <v>2</v>
      </c>
      <c r="F14740" t="s">
        <v>7</v>
      </c>
      <c r="K14740">
        <v>257</v>
      </c>
      <c r="P14740">
        <v>257</v>
      </c>
      <c r="Q14740" s="5">
        <f>VLOOKUP(Table2[[#This Row],[id_heating_system]],$V$2:$W$5,2,0)*Table2[[#This Row],[2019]]</f>
        <v>257</v>
      </c>
      <c r="R14740">
        <v>257</v>
      </c>
    </row>
    <row r="14741" spans="1:18" hidden="1" x14ac:dyDescent="0.25">
      <c r="A14741">
        <v>1</v>
      </c>
      <c r="B14741">
        <v>9020412</v>
      </c>
      <c r="C14741">
        <v>3</v>
      </c>
      <c r="D14741">
        <v>5</v>
      </c>
      <c r="E14741">
        <v>2</v>
      </c>
      <c r="F14741" t="s">
        <v>7</v>
      </c>
      <c r="K14741">
        <v>292</v>
      </c>
      <c r="P14741">
        <v>292</v>
      </c>
      <c r="Q14741" s="5">
        <f>VLOOKUP(Table2[[#This Row],[id_heating_system]],$V$2:$W$5,2,0)*Table2[[#This Row],[2019]]</f>
        <v>292</v>
      </c>
      <c r="R14741">
        <v>292</v>
      </c>
    </row>
    <row r="14742" spans="1:18" hidden="1" x14ac:dyDescent="0.25">
      <c r="A14742">
        <v>1</v>
      </c>
      <c r="B14742">
        <v>9020412</v>
      </c>
      <c r="C14742">
        <v>3</v>
      </c>
      <c r="D14742">
        <v>6</v>
      </c>
      <c r="E14742">
        <v>2</v>
      </c>
      <c r="F14742" t="s">
        <v>7</v>
      </c>
      <c r="K14742">
        <v>681</v>
      </c>
      <c r="P14742">
        <v>681</v>
      </c>
      <c r="Q14742" s="5">
        <f>VLOOKUP(Table2[[#This Row],[id_heating_system]],$V$2:$W$5,2,0)*Table2[[#This Row],[2019]]</f>
        <v>681</v>
      </c>
      <c r="R14742">
        <v>681</v>
      </c>
    </row>
    <row r="14743" spans="1:18" hidden="1" x14ac:dyDescent="0.25">
      <c r="A14743">
        <v>1</v>
      </c>
      <c r="B14743">
        <v>9020412</v>
      </c>
      <c r="C14743">
        <v>3</v>
      </c>
      <c r="D14743">
        <v>7</v>
      </c>
      <c r="E14743">
        <v>2</v>
      </c>
      <c r="F14743" t="s">
        <v>7</v>
      </c>
      <c r="K14743">
        <v>80</v>
      </c>
      <c r="P14743">
        <v>80</v>
      </c>
      <c r="Q14743" s="5">
        <f>VLOOKUP(Table2[[#This Row],[id_heating_system]],$V$2:$W$5,2,0)*Table2[[#This Row],[2019]]</f>
        <v>80</v>
      </c>
      <c r="R14743">
        <v>80</v>
      </c>
    </row>
    <row r="14744" spans="1:18" hidden="1" x14ac:dyDescent="0.25">
      <c r="A14744">
        <v>1</v>
      </c>
      <c r="B14744">
        <v>9020413</v>
      </c>
      <c r="C14744">
        <v>3</v>
      </c>
      <c r="D14744">
        <v>1</v>
      </c>
      <c r="E14744">
        <v>2</v>
      </c>
      <c r="F14744" t="s">
        <v>7</v>
      </c>
      <c r="K14744">
        <v>0</v>
      </c>
      <c r="P14744">
        <v>0</v>
      </c>
      <c r="Q14744" s="5">
        <f>VLOOKUP(Table2[[#This Row],[id_heating_system]],$V$2:$W$5,2,0)*Table2[[#This Row],[2019]]</f>
        <v>0</v>
      </c>
      <c r="R14744">
        <v>0</v>
      </c>
    </row>
    <row r="14745" spans="1:18" hidden="1" x14ac:dyDescent="0.25">
      <c r="A14745">
        <v>1</v>
      </c>
      <c r="B14745">
        <v>9020413</v>
      </c>
      <c r="C14745">
        <v>3</v>
      </c>
      <c r="D14745">
        <v>2</v>
      </c>
      <c r="E14745">
        <v>2</v>
      </c>
      <c r="F14745" t="s">
        <v>7</v>
      </c>
      <c r="K14745">
        <v>147</v>
      </c>
      <c r="P14745">
        <v>147</v>
      </c>
      <c r="Q14745" s="5">
        <f>VLOOKUP(Table2[[#This Row],[id_heating_system]],$V$2:$W$5,2,0)*Table2[[#This Row],[2019]]</f>
        <v>147</v>
      </c>
      <c r="R14745">
        <v>147</v>
      </c>
    </row>
    <row r="14746" spans="1:18" hidden="1" x14ac:dyDescent="0.25">
      <c r="A14746">
        <v>1</v>
      </c>
      <c r="B14746">
        <v>9020413</v>
      </c>
      <c r="C14746">
        <v>3</v>
      </c>
      <c r="D14746">
        <v>3</v>
      </c>
      <c r="E14746">
        <v>2</v>
      </c>
      <c r="F14746" t="s">
        <v>7</v>
      </c>
      <c r="K14746">
        <v>476</v>
      </c>
      <c r="P14746">
        <v>476</v>
      </c>
      <c r="Q14746" s="5">
        <f>VLOOKUP(Table2[[#This Row],[id_heating_system]],$V$2:$W$5,2,0)*Table2[[#This Row],[2019]]</f>
        <v>476</v>
      </c>
      <c r="R14746">
        <v>476</v>
      </c>
    </row>
    <row r="14747" spans="1:18" hidden="1" x14ac:dyDescent="0.25">
      <c r="A14747">
        <v>1</v>
      </c>
      <c r="B14747">
        <v>9020413</v>
      </c>
      <c r="C14747">
        <v>3</v>
      </c>
      <c r="D14747">
        <v>4</v>
      </c>
      <c r="E14747">
        <v>2</v>
      </c>
      <c r="F14747" t="s">
        <v>7</v>
      </c>
      <c r="K14747">
        <v>201</v>
      </c>
      <c r="P14747">
        <v>201</v>
      </c>
      <c r="Q14747" s="5">
        <f>VLOOKUP(Table2[[#This Row],[id_heating_system]],$V$2:$W$5,2,0)*Table2[[#This Row],[2019]]</f>
        <v>201</v>
      </c>
      <c r="R14747">
        <v>201</v>
      </c>
    </row>
    <row r="14748" spans="1:18" hidden="1" x14ac:dyDescent="0.25">
      <c r="A14748">
        <v>1</v>
      </c>
      <c r="B14748">
        <v>9020413</v>
      </c>
      <c r="C14748">
        <v>3</v>
      </c>
      <c r="D14748">
        <v>5</v>
      </c>
      <c r="E14748">
        <v>2</v>
      </c>
      <c r="F14748" t="s">
        <v>7</v>
      </c>
      <c r="K14748">
        <v>730</v>
      </c>
      <c r="P14748">
        <v>730</v>
      </c>
      <c r="Q14748" s="5">
        <f>VLOOKUP(Table2[[#This Row],[id_heating_system]],$V$2:$W$5,2,0)*Table2[[#This Row],[2019]]</f>
        <v>730</v>
      </c>
      <c r="R14748">
        <v>730</v>
      </c>
    </row>
    <row r="14749" spans="1:18" hidden="1" x14ac:dyDescent="0.25">
      <c r="A14749">
        <v>1</v>
      </c>
      <c r="B14749">
        <v>9020413</v>
      </c>
      <c r="C14749">
        <v>3</v>
      </c>
      <c r="D14749">
        <v>6</v>
      </c>
      <c r="E14749">
        <v>2</v>
      </c>
      <c r="F14749" t="s">
        <v>7</v>
      </c>
      <c r="K14749">
        <v>525</v>
      </c>
      <c r="P14749">
        <v>525</v>
      </c>
      <c r="Q14749" s="5">
        <f>VLOOKUP(Table2[[#This Row],[id_heating_system]],$V$2:$W$5,2,0)*Table2[[#This Row],[2019]]</f>
        <v>525</v>
      </c>
      <c r="R14749">
        <v>525</v>
      </c>
    </row>
    <row r="14750" spans="1:18" hidden="1" x14ac:dyDescent="0.25">
      <c r="A14750">
        <v>1</v>
      </c>
      <c r="B14750">
        <v>9020413</v>
      </c>
      <c r="C14750">
        <v>3</v>
      </c>
      <c r="D14750">
        <v>7</v>
      </c>
      <c r="E14750">
        <v>2</v>
      </c>
      <c r="F14750" t="s">
        <v>7</v>
      </c>
      <c r="K14750">
        <v>77</v>
      </c>
      <c r="P14750">
        <v>77</v>
      </c>
      <c r="Q14750" s="5">
        <f>VLOOKUP(Table2[[#This Row],[id_heating_system]],$V$2:$W$5,2,0)*Table2[[#This Row],[2019]]</f>
        <v>77</v>
      </c>
      <c r="R14750">
        <v>77</v>
      </c>
    </row>
    <row r="14751" spans="1:18" hidden="1" x14ac:dyDescent="0.25">
      <c r="A14751">
        <v>1</v>
      </c>
      <c r="B14751">
        <v>9020501</v>
      </c>
      <c r="C14751">
        <v>3</v>
      </c>
      <c r="D14751">
        <v>1</v>
      </c>
      <c r="E14751">
        <v>2</v>
      </c>
      <c r="F14751" t="s">
        <v>7</v>
      </c>
      <c r="K14751">
        <v>0</v>
      </c>
      <c r="P14751">
        <v>0</v>
      </c>
      <c r="Q14751" s="5">
        <f>VLOOKUP(Table2[[#This Row],[id_heating_system]],$V$2:$W$5,2,0)*Table2[[#This Row],[2019]]</f>
        <v>0</v>
      </c>
      <c r="R14751">
        <v>0</v>
      </c>
    </row>
    <row r="14752" spans="1:18" hidden="1" x14ac:dyDescent="0.25">
      <c r="A14752">
        <v>1</v>
      </c>
      <c r="B14752">
        <v>9020501</v>
      </c>
      <c r="C14752">
        <v>3</v>
      </c>
      <c r="D14752">
        <v>2</v>
      </c>
      <c r="E14752">
        <v>2</v>
      </c>
      <c r="F14752" t="s">
        <v>7</v>
      </c>
      <c r="K14752">
        <v>521</v>
      </c>
      <c r="P14752">
        <v>521</v>
      </c>
      <c r="Q14752" s="5">
        <f>VLOOKUP(Table2[[#This Row],[id_heating_system]],$V$2:$W$5,2,0)*Table2[[#This Row],[2019]]</f>
        <v>521</v>
      </c>
      <c r="R14752">
        <v>521</v>
      </c>
    </row>
    <row r="14753" spans="1:18" hidden="1" x14ac:dyDescent="0.25">
      <c r="A14753">
        <v>1</v>
      </c>
      <c r="B14753">
        <v>9020501</v>
      </c>
      <c r="C14753">
        <v>3</v>
      </c>
      <c r="D14753">
        <v>3</v>
      </c>
      <c r="E14753">
        <v>2</v>
      </c>
      <c r="F14753" t="s">
        <v>7</v>
      </c>
      <c r="K14753">
        <v>0</v>
      </c>
      <c r="P14753">
        <v>0</v>
      </c>
      <c r="Q14753" s="5">
        <f>VLOOKUP(Table2[[#This Row],[id_heating_system]],$V$2:$W$5,2,0)*Table2[[#This Row],[2019]]</f>
        <v>0</v>
      </c>
      <c r="R14753">
        <v>0</v>
      </c>
    </row>
    <row r="14754" spans="1:18" hidden="1" x14ac:dyDescent="0.25">
      <c r="A14754">
        <v>1</v>
      </c>
      <c r="B14754">
        <v>9020501</v>
      </c>
      <c r="C14754">
        <v>3</v>
      </c>
      <c r="D14754">
        <v>4</v>
      </c>
      <c r="E14754">
        <v>2</v>
      </c>
      <c r="F14754" t="s">
        <v>7</v>
      </c>
      <c r="K14754">
        <v>196</v>
      </c>
      <c r="P14754">
        <v>196</v>
      </c>
      <c r="Q14754" s="5">
        <f>VLOOKUP(Table2[[#This Row],[id_heating_system]],$V$2:$W$5,2,0)*Table2[[#This Row],[2019]]</f>
        <v>196</v>
      </c>
      <c r="R14754">
        <v>196</v>
      </c>
    </row>
    <row r="14755" spans="1:18" hidden="1" x14ac:dyDescent="0.25">
      <c r="A14755">
        <v>1</v>
      </c>
      <c r="B14755">
        <v>9020501</v>
      </c>
      <c r="C14755">
        <v>3</v>
      </c>
      <c r="D14755">
        <v>5</v>
      </c>
      <c r="E14755">
        <v>2</v>
      </c>
      <c r="F14755" t="s">
        <v>7</v>
      </c>
      <c r="K14755">
        <v>74</v>
      </c>
      <c r="P14755">
        <v>74</v>
      </c>
      <c r="Q14755" s="5">
        <f>VLOOKUP(Table2[[#This Row],[id_heating_system]],$V$2:$W$5,2,0)*Table2[[#This Row],[2019]]</f>
        <v>74</v>
      </c>
      <c r="R14755">
        <v>74</v>
      </c>
    </row>
    <row r="14756" spans="1:18" hidden="1" x14ac:dyDescent="0.25">
      <c r="A14756">
        <v>1</v>
      </c>
      <c r="B14756">
        <v>9020501</v>
      </c>
      <c r="C14756">
        <v>3</v>
      </c>
      <c r="D14756">
        <v>6</v>
      </c>
      <c r="E14756">
        <v>2</v>
      </c>
      <c r="F14756" t="s">
        <v>7</v>
      </c>
      <c r="K14756">
        <v>177</v>
      </c>
      <c r="P14756">
        <v>177</v>
      </c>
      <c r="Q14756" s="5">
        <f>VLOOKUP(Table2[[#This Row],[id_heating_system]],$V$2:$W$5,2,0)*Table2[[#This Row],[2019]]</f>
        <v>177</v>
      </c>
      <c r="R14756">
        <v>177</v>
      </c>
    </row>
    <row r="14757" spans="1:18" hidden="1" x14ac:dyDescent="0.25">
      <c r="A14757">
        <v>1</v>
      </c>
      <c r="B14757">
        <v>9020501</v>
      </c>
      <c r="C14757">
        <v>3</v>
      </c>
      <c r="D14757">
        <v>7</v>
      </c>
      <c r="E14757">
        <v>2</v>
      </c>
      <c r="F14757" t="s">
        <v>7</v>
      </c>
      <c r="K14757">
        <v>9</v>
      </c>
      <c r="P14757">
        <v>9</v>
      </c>
      <c r="Q14757" s="5">
        <f>VLOOKUP(Table2[[#This Row],[id_heating_system]],$V$2:$W$5,2,0)*Table2[[#This Row],[2019]]</f>
        <v>9</v>
      </c>
      <c r="R14757">
        <v>9</v>
      </c>
    </row>
    <row r="14758" spans="1:18" hidden="1" x14ac:dyDescent="0.25">
      <c r="A14758">
        <v>1</v>
      </c>
      <c r="B14758">
        <v>9020502</v>
      </c>
      <c r="C14758">
        <v>3</v>
      </c>
      <c r="D14758">
        <v>1</v>
      </c>
      <c r="E14758">
        <v>2</v>
      </c>
      <c r="F14758" t="s">
        <v>7</v>
      </c>
      <c r="K14758">
        <v>1293</v>
      </c>
      <c r="P14758">
        <v>1293</v>
      </c>
      <c r="Q14758" s="5">
        <f>VLOOKUP(Table2[[#This Row],[id_heating_system]],$V$2:$W$5,2,0)*Table2[[#This Row],[2019]]</f>
        <v>1293</v>
      </c>
      <c r="R14758">
        <v>1293</v>
      </c>
    </row>
    <row r="14759" spans="1:18" hidden="1" x14ac:dyDescent="0.25">
      <c r="A14759">
        <v>1</v>
      </c>
      <c r="B14759">
        <v>9020502</v>
      </c>
      <c r="C14759">
        <v>3</v>
      </c>
      <c r="D14759">
        <v>2</v>
      </c>
      <c r="E14759">
        <v>2</v>
      </c>
      <c r="F14759" t="s">
        <v>7</v>
      </c>
      <c r="K14759">
        <v>114</v>
      </c>
      <c r="P14759">
        <v>114</v>
      </c>
      <c r="Q14759" s="5">
        <f>VLOOKUP(Table2[[#This Row],[id_heating_system]],$V$2:$W$5,2,0)*Table2[[#This Row],[2019]]</f>
        <v>114</v>
      </c>
      <c r="R14759">
        <v>114</v>
      </c>
    </row>
    <row r="14760" spans="1:18" hidden="1" x14ac:dyDescent="0.25">
      <c r="A14760">
        <v>1</v>
      </c>
      <c r="B14760">
        <v>9020502</v>
      </c>
      <c r="C14760">
        <v>3</v>
      </c>
      <c r="D14760">
        <v>3</v>
      </c>
      <c r="E14760">
        <v>2</v>
      </c>
      <c r="F14760" t="s">
        <v>7</v>
      </c>
      <c r="K14760">
        <v>17</v>
      </c>
      <c r="P14760">
        <v>17</v>
      </c>
      <c r="Q14760" s="5">
        <f>VLOOKUP(Table2[[#This Row],[id_heating_system]],$V$2:$W$5,2,0)*Table2[[#This Row],[2019]]</f>
        <v>17</v>
      </c>
      <c r="R14760">
        <v>17</v>
      </c>
    </row>
    <row r="14761" spans="1:18" hidden="1" x14ac:dyDescent="0.25">
      <c r="A14761">
        <v>1</v>
      </c>
      <c r="B14761">
        <v>9020502</v>
      </c>
      <c r="C14761">
        <v>3</v>
      </c>
      <c r="D14761">
        <v>4</v>
      </c>
      <c r="E14761">
        <v>2</v>
      </c>
      <c r="F14761" t="s">
        <v>7</v>
      </c>
      <c r="K14761">
        <v>245</v>
      </c>
      <c r="P14761">
        <v>245</v>
      </c>
      <c r="Q14761" s="5">
        <f>VLOOKUP(Table2[[#This Row],[id_heating_system]],$V$2:$W$5,2,0)*Table2[[#This Row],[2019]]</f>
        <v>245</v>
      </c>
      <c r="R14761">
        <v>245</v>
      </c>
    </row>
    <row r="14762" spans="1:18" hidden="1" x14ac:dyDescent="0.25">
      <c r="A14762">
        <v>1</v>
      </c>
      <c r="B14762">
        <v>9020502</v>
      </c>
      <c r="C14762">
        <v>3</v>
      </c>
      <c r="D14762">
        <v>5</v>
      </c>
      <c r="E14762">
        <v>2</v>
      </c>
      <c r="F14762" t="s">
        <v>7</v>
      </c>
      <c r="K14762">
        <v>0</v>
      </c>
      <c r="P14762">
        <v>0</v>
      </c>
      <c r="Q14762" s="5">
        <f>VLOOKUP(Table2[[#This Row],[id_heating_system]],$V$2:$W$5,2,0)*Table2[[#This Row],[2019]]</f>
        <v>0</v>
      </c>
      <c r="R14762">
        <v>0</v>
      </c>
    </row>
    <row r="14763" spans="1:18" hidden="1" x14ac:dyDescent="0.25">
      <c r="A14763">
        <v>1</v>
      </c>
      <c r="B14763">
        <v>9020502</v>
      </c>
      <c r="C14763">
        <v>3</v>
      </c>
      <c r="D14763">
        <v>6</v>
      </c>
      <c r="E14763">
        <v>2</v>
      </c>
      <c r="F14763" t="s">
        <v>7</v>
      </c>
      <c r="K14763">
        <v>44</v>
      </c>
      <c r="P14763">
        <v>44</v>
      </c>
      <c r="Q14763" s="5">
        <f>VLOOKUP(Table2[[#This Row],[id_heating_system]],$V$2:$W$5,2,0)*Table2[[#This Row],[2019]]</f>
        <v>44</v>
      </c>
      <c r="R14763">
        <v>44</v>
      </c>
    </row>
    <row r="14764" spans="1:18" hidden="1" x14ac:dyDescent="0.25">
      <c r="A14764">
        <v>1</v>
      </c>
      <c r="B14764">
        <v>9020502</v>
      </c>
      <c r="C14764">
        <v>3</v>
      </c>
      <c r="D14764">
        <v>7</v>
      </c>
      <c r="E14764">
        <v>2</v>
      </c>
      <c r="F14764" t="s">
        <v>7</v>
      </c>
      <c r="K14764">
        <v>0</v>
      </c>
      <c r="P14764">
        <v>0</v>
      </c>
      <c r="Q14764" s="5">
        <f>VLOOKUP(Table2[[#This Row],[id_heating_system]],$V$2:$W$5,2,0)*Table2[[#This Row],[2019]]</f>
        <v>0</v>
      </c>
      <c r="R14764">
        <v>0</v>
      </c>
    </row>
    <row r="14765" spans="1:18" hidden="1" x14ac:dyDescent="0.25">
      <c r="A14765">
        <v>1</v>
      </c>
      <c r="B14765">
        <v>9020503</v>
      </c>
      <c r="C14765">
        <v>3</v>
      </c>
      <c r="D14765">
        <v>1</v>
      </c>
      <c r="E14765">
        <v>2</v>
      </c>
      <c r="F14765" t="s">
        <v>7</v>
      </c>
      <c r="K14765">
        <v>1338</v>
      </c>
      <c r="P14765">
        <v>1338</v>
      </c>
      <c r="Q14765" s="5">
        <f>VLOOKUP(Table2[[#This Row],[id_heating_system]],$V$2:$W$5,2,0)*Table2[[#This Row],[2019]]</f>
        <v>1338</v>
      </c>
      <c r="R14765">
        <v>1338</v>
      </c>
    </row>
    <row r="14766" spans="1:18" hidden="1" x14ac:dyDescent="0.25">
      <c r="A14766">
        <v>1</v>
      </c>
      <c r="B14766">
        <v>9020503</v>
      </c>
      <c r="C14766">
        <v>3</v>
      </c>
      <c r="D14766">
        <v>2</v>
      </c>
      <c r="E14766">
        <v>2</v>
      </c>
      <c r="F14766" t="s">
        <v>7</v>
      </c>
      <c r="K14766">
        <v>0</v>
      </c>
      <c r="P14766">
        <v>0</v>
      </c>
      <c r="Q14766" s="5">
        <f>VLOOKUP(Table2[[#This Row],[id_heating_system]],$V$2:$W$5,2,0)*Table2[[#This Row],[2019]]</f>
        <v>0</v>
      </c>
      <c r="R14766">
        <v>0</v>
      </c>
    </row>
    <row r="14767" spans="1:18" hidden="1" x14ac:dyDescent="0.25">
      <c r="A14767">
        <v>1</v>
      </c>
      <c r="B14767">
        <v>9020503</v>
      </c>
      <c r="C14767">
        <v>3</v>
      </c>
      <c r="D14767">
        <v>3</v>
      </c>
      <c r="E14767">
        <v>2</v>
      </c>
      <c r="F14767" t="s">
        <v>7</v>
      </c>
      <c r="K14767">
        <v>0</v>
      </c>
      <c r="P14767">
        <v>0</v>
      </c>
      <c r="Q14767" s="5">
        <f>VLOOKUP(Table2[[#This Row],[id_heating_system]],$V$2:$W$5,2,0)*Table2[[#This Row],[2019]]</f>
        <v>0</v>
      </c>
      <c r="R14767">
        <v>0</v>
      </c>
    </row>
    <row r="14768" spans="1:18" hidden="1" x14ac:dyDescent="0.25">
      <c r="A14768">
        <v>1</v>
      </c>
      <c r="B14768">
        <v>9020503</v>
      </c>
      <c r="C14768">
        <v>3</v>
      </c>
      <c r="D14768">
        <v>4</v>
      </c>
      <c r="E14768">
        <v>2</v>
      </c>
      <c r="F14768" t="s">
        <v>7</v>
      </c>
      <c r="K14768">
        <v>300</v>
      </c>
      <c r="P14768">
        <v>300</v>
      </c>
      <c r="Q14768" s="5">
        <f>VLOOKUP(Table2[[#This Row],[id_heating_system]],$V$2:$W$5,2,0)*Table2[[#This Row],[2019]]</f>
        <v>300</v>
      </c>
      <c r="R14768">
        <v>300</v>
      </c>
    </row>
    <row r="14769" spans="1:18" hidden="1" x14ac:dyDescent="0.25">
      <c r="A14769">
        <v>1</v>
      </c>
      <c r="B14769">
        <v>9020503</v>
      </c>
      <c r="C14769">
        <v>3</v>
      </c>
      <c r="D14769">
        <v>5</v>
      </c>
      <c r="E14769">
        <v>2</v>
      </c>
      <c r="F14769" t="s">
        <v>7</v>
      </c>
      <c r="K14769">
        <v>10</v>
      </c>
      <c r="P14769">
        <v>10</v>
      </c>
      <c r="Q14769" s="5">
        <f>VLOOKUP(Table2[[#This Row],[id_heating_system]],$V$2:$W$5,2,0)*Table2[[#This Row],[2019]]</f>
        <v>10</v>
      </c>
      <c r="R14769">
        <v>10</v>
      </c>
    </row>
    <row r="14770" spans="1:18" hidden="1" x14ac:dyDescent="0.25">
      <c r="A14770">
        <v>1</v>
      </c>
      <c r="B14770">
        <v>9020503</v>
      </c>
      <c r="C14770">
        <v>3</v>
      </c>
      <c r="D14770">
        <v>6</v>
      </c>
      <c r="E14770">
        <v>2</v>
      </c>
      <c r="F14770" t="s">
        <v>7</v>
      </c>
      <c r="K14770">
        <v>4</v>
      </c>
      <c r="P14770">
        <v>4</v>
      </c>
      <c r="Q14770" s="5">
        <f>VLOOKUP(Table2[[#This Row],[id_heating_system]],$V$2:$W$5,2,0)*Table2[[#This Row],[2019]]</f>
        <v>4</v>
      </c>
      <c r="R14770">
        <v>4</v>
      </c>
    </row>
    <row r="14771" spans="1:18" hidden="1" x14ac:dyDescent="0.25">
      <c r="A14771">
        <v>1</v>
      </c>
      <c r="B14771">
        <v>9020503</v>
      </c>
      <c r="C14771">
        <v>3</v>
      </c>
      <c r="D14771">
        <v>7</v>
      </c>
      <c r="E14771">
        <v>2</v>
      </c>
      <c r="F14771" t="s">
        <v>7</v>
      </c>
      <c r="K14771">
        <v>2</v>
      </c>
      <c r="P14771">
        <v>2</v>
      </c>
      <c r="Q14771" s="5">
        <f>VLOOKUP(Table2[[#This Row],[id_heating_system]],$V$2:$W$5,2,0)*Table2[[#This Row],[2019]]</f>
        <v>2</v>
      </c>
      <c r="R14771">
        <v>2</v>
      </c>
    </row>
    <row r="14772" spans="1:18" hidden="1" x14ac:dyDescent="0.25">
      <c r="A14772">
        <v>1</v>
      </c>
      <c r="B14772">
        <v>9020504</v>
      </c>
      <c r="C14772">
        <v>3</v>
      </c>
      <c r="D14772">
        <v>1</v>
      </c>
      <c r="E14772">
        <v>2</v>
      </c>
      <c r="F14772" t="s">
        <v>7</v>
      </c>
      <c r="K14772">
        <v>4522</v>
      </c>
      <c r="P14772">
        <v>4522</v>
      </c>
      <c r="Q14772" s="5">
        <f>VLOOKUP(Table2[[#This Row],[id_heating_system]],$V$2:$W$5,2,0)*Table2[[#This Row],[2019]]</f>
        <v>4522</v>
      </c>
      <c r="R14772">
        <v>4522</v>
      </c>
    </row>
    <row r="14773" spans="1:18" hidden="1" x14ac:dyDescent="0.25">
      <c r="A14773">
        <v>1</v>
      </c>
      <c r="B14773">
        <v>9020504</v>
      </c>
      <c r="C14773">
        <v>3</v>
      </c>
      <c r="D14773">
        <v>2</v>
      </c>
      <c r="E14773">
        <v>2</v>
      </c>
      <c r="F14773" t="s">
        <v>7</v>
      </c>
      <c r="K14773">
        <v>229</v>
      </c>
      <c r="P14773">
        <v>229</v>
      </c>
      <c r="Q14773" s="5">
        <f>VLOOKUP(Table2[[#This Row],[id_heating_system]],$V$2:$W$5,2,0)*Table2[[#This Row],[2019]]</f>
        <v>229</v>
      </c>
      <c r="R14773">
        <v>229</v>
      </c>
    </row>
    <row r="14774" spans="1:18" hidden="1" x14ac:dyDescent="0.25">
      <c r="A14774">
        <v>1</v>
      </c>
      <c r="B14774">
        <v>9020504</v>
      </c>
      <c r="C14774">
        <v>3</v>
      </c>
      <c r="D14774">
        <v>3</v>
      </c>
      <c r="E14774">
        <v>2</v>
      </c>
      <c r="F14774" t="s">
        <v>7</v>
      </c>
      <c r="K14774">
        <v>0</v>
      </c>
      <c r="P14774">
        <v>0</v>
      </c>
      <c r="Q14774" s="5">
        <f>VLOOKUP(Table2[[#This Row],[id_heating_system]],$V$2:$W$5,2,0)*Table2[[#This Row],[2019]]</f>
        <v>0</v>
      </c>
      <c r="R14774">
        <v>0</v>
      </c>
    </row>
    <row r="14775" spans="1:18" hidden="1" x14ac:dyDescent="0.25">
      <c r="A14775">
        <v>1</v>
      </c>
      <c r="B14775">
        <v>9020504</v>
      </c>
      <c r="C14775">
        <v>3</v>
      </c>
      <c r="D14775">
        <v>4</v>
      </c>
      <c r="E14775">
        <v>2</v>
      </c>
      <c r="F14775" t="s">
        <v>7</v>
      </c>
      <c r="K14775">
        <v>894</v>
      </c>
      <c r="P14775">
        <v>894</v>
      </c>
      <c r="Q14775" s="5">
        <f>VLOOKUP(Table2[[#This Row],[id_heating_system]],$V$2:$W$5,2,0)*Table2[[#This Row],[2019]]</f>
        <v>894</v>
      </c>
      <c r="R14775">
        <v>894</v>
      </c>
    </row>
    <row r="14776" spans="1:18" hidden="1" x14ac:dyDescent="0.25">
      <c r="A14776">
        <v>1</v>
      </c>
      <c r="B14776">
        <v>9020504</v>
      </c>
      <c r="C14776">
        <v>3</v>
      </c>
      <c r="D14776">
        <v>5</v>
      </c>
      <c r="E14776">
        <v>2</v>
      </c>
      <c r="F14776" t="s">
        <v>7</v>
      </c>
      <c r="K14776">
        <v>0</v>
      </c>
      <c r="P14776">
        <v>0</v>
      </c>
      <c r="Q14776" s="5">
        <f>VLOOKUP(Table2[[#This Row],[id_heating_system]],$V$2:$W$5,2,0)*Table2[[#This Row],[2019]]</f>
        <v>0</v>
      </c>
      <c r="R14776">
        <v>0</v>
      </c>
    </row>
    <row r="14777" spans="1:18" hidden="1" x14ac:dyDescent="0.25">
      <c r="A14777">
        <v>1</v>
      </c>
      <c r="B14777">
        <v>9020504</v>
      </c>
      <c r="C14777">
        <v>3</v>
      </c>
      <c r="D14777">
        <v>6</v>
      </c>
      <c r="E14777">
        <v>2</v>
      </c>
      <c r="F14777" t="s">
        <v>7</v>
      </c>
      <c r="K14777">
        <v>47</v>
      </c>
      <c r="P14777">
        <v>47</v>
      </c>
      <c r="Q14777" s="5">
        <f>VLOOKUP(Table2[[#This Row],[id_heating_system]],$V$2:$W$5,2,0)*Table2[[#This Row],[2019]]</f>
        <v>47</v>
      </c>
      <c r="R14777">
        <v>47</v>
      </c>
    </row>
    <row r="14778" spans="1:18" hidden="1" x14ac:dyDescent="0.25">
      <c r="A14778">
        <v>1</v>
      </c>
      <c r="B14778">
        <v>9020504</v>
      </c>
      <c r="C14778">
        <v>3</v>
      </c>
      <c r="D14778">
        <v>7</v>
      </c>
      <c r="E14778">
        <v>2</v>
      </c>
      <c r="F14778" t="s">
        <v>7</v>
      </c>
      <c r="K14778">
        <v>4</v>
      </c>
      <c r="P14778">
        <v>4</v>
      </c>
      <c r="Q14778" s="5">
        <f>VLOOKUP(Table2[[#This Row],[id_heating_system]],$V$2:$W$5,2,0)*Table2[[#This Row],[2019]]</f>
        <v>4</v>
      </c>
      <c r="R14778">
        <v>4</v>
      </c>
    </row>
    <row r="14779" spans="1:18" hidden="1" x14ac:dyDescent="0.25">
      <c r="A14779">
        <v>1</v>
      </c>
      <c r="B14779">
        <v>9020505</v>
      </c>
      <c r="C14779">
        <v>3</v>
      </c>
      <c r="D14779">
        <v>1</v>
      </c>
      <c r="E14779">
        <v>2</v>
      </c>
      <c r="F14779" t="s">
        <v>7</v>
      </c>
      <c r="K14779">
        <v>78</v>
      </c>
      <c r="P14779">
        <v>78</v>
      </c>
      <c r="Q14779" s="5">
        <f>VLOOKUP(Table2[[#This Row],[id_heating_system]],$V$2:$W$5,2,0)*Table2[[#This Row],[2019]]</f>
        <v>78</v>
      </c>
      <c r="R14779">
        <v>78</v>
      </c>
    </row>
    <row r="14780" spans="1:18" hidden="1" x14ac:dyDescent="0.25">
      <c r="A14780">
        <v>1</v>
      </c>
      <c r="B14780">
        <v>9020505</v>
      </c>
      <c r="C14780">
        <v>3</v>
      </c>
      <c r="D14780">
        <v>2</v>
      </c>
      <c r="E14780">
        <v>2</v>
      </c>
      <c r="F14780" t="s">
        <v>7</v>
      </c>
      <c r="K14780">
        <v>590</v>
      </c>
      <c r="P14780">
        <v>590</v>
      </c>
      <c r="Q14780" s="5">
        <f>VLOOKUP(Table2[[#This Row],[id_heating_system]],$V$2:$W$5,2,0)*Table2[[#This Row],[2019]]</f>
        <v>590</v>
      </c>
      <c r="R14780">
        <v>590</v>
      </c>
    </row>
    <row r="14781" spans="1:18" hidden="1" x14ac:dyDescent="0.25">
      <c r="A14781">
        <v>1</v>
      </c>
      <c r="B14781">
        <v>9020505</v>
      </c>
      <c r="C14781">
        <v>3</v>
      </c>
      <c r="D14781">
        <v>3</v>
      </c>
      <c r="E14781">
        <v>2</v>
      </c>
      <c r="F14781" t="s">
        <v>7</v>
      </c>
      <c r="K14781">
        <v>0</v>
      </c>
      <c r="P14781">
        <v>0</v>
      </c>
      <c r="Q14781" s="5">
        <f>VLOOKUP(Table2[[#This Row],[id_heating_system]],$V$2:$W$5,2,0)*Table2[[#This Row],[2019]]</f>
        <v>0</v>
      </c>
      <c r="R14781">
        <v>0</v>
      </c>
    </row>
    <row r="14782" spans="1:18" hidden="1" x14ac:dyDescent="0.25">
      <c r="A14782">
        <v>1</v>
      </c>
      <c r="B14782">
        <v>9020505</v>
      </c>
      <c r="C14782">
        <v>3</v>
      </c>
      <c r="D14782">
        <v>4</v>
      </c>
      <c r="E14782">
        <v>2</v>
      </c>
      <c r="F14782" t="s">
        <v>7</v>
      </c>
      <c r="K14782">
        <v>305</v>
      </c>
      <c r="P14782">
        <v>305</v>
      </c>
      <c r="Q14782" s="5">
        <f>VLOOKUP(Table2[[#This Row],[id_heating_system]],$V$2:$W$5,2,0)*Table2[[#This Row],[2019]]</f>
        <v>305</v>
      </c>
      <c r="R14782">
        <v>305</v>
      </c>
    </row>
    <row r="14783" spans="1:18" hidden="1" x14ac:dyDescent="0.25">
      <c r="A14783">
        <v>1</v>
      </c>
      <c r="B14783">
        <v>9020505</v>
      </c>
      <c r="C14783">
        <v>3</v>
      </c>
      <c r="D14783">
        <v>5</v>
      </c>
      <c r="E14783">
        <v>2</v>
      </c>
      <c r="F14783" t="s">
        <v>7</v>
      </c>
      <c r="K14783">
        <v>0</v>
      </c>
      <c r="P14783">
        <v>0</v>
      </c>
      <c r="Q14783" s="5">
        <f>VLOOKUP(Table2[[#This Row],[id_heating_system]],$V$2:$W$5,2,0)*Table2[[#This Row],[2019]]</f>
        <v>0</v>
      </c>
      <c r="R14783">
        <v>0</v>
      </c>
    </row>
    <row r="14784" spans="1:18" hidden="1" x14ac:dyDescent="0.25">
      <c r="A14784">
        <v>1</v>
      </c>
      <c r="B14784">
        <v>9020505</v>
      </c>
      <c r="C14784">
        <v>3</v>
      </c>
      <c r="D14784">
        <v>6</v>
      </c>
      <c r="E14784">
        <v>2</v>
      </c>
      <c r="F14784" t="s">
        <v>7</v>
      </c>
      <c r="K14784">
        <v>35</v>
      </c>
      <c r="P14784">
        <v>35</v>
      </c>
      <c r="Q14784" s="5">
        <f>VLOOKUP(Table2[[#This Row],[id_heating_system]],$V$2:$W$5,2,0)*Table2[[#This Row],[2019]]</f>
        <v>35</v>
      </c>
      <c r="R14784">
        <v>35</v>
      </c>
    </row>
    <row r="14785" spans="1:18" hidden="1" x14ac:dyDescent="0.25">
      <c r="A14785">
        <v>1</v>
      </c>
      <c r="B14785">
        <v>9020505</v>
      </c>
      <c r="C14785">
        <v>3</v>
      </c>
      <c r="D14785">
        <v>7</v>
      </c>
      <c r="E14785">
        <v>2</v>
      </c>
      <c r="F14785" t="s">
        <v>7</v>
      </c>
      <c r="K14785">
        <v>1</v>
      </c>
      <c r="P14785">
        <v>1</v>
      </c>
      <c r="Q14785" s="5">
        <f>VLOOKUP(Table2[[#This Row],[id_heating_system]],$V$2:$W$5,2,0)*Table2[[#This Row],[2019]]</f>
        <v>1</v>
      </c>
      <c r="R14785">
        <v>1</v>
      </c>
    </row>
    <row r="14786" spans="1:18" hidden="1" x14ac:dyDescent="0.25">
      <c r="A14786">
        <v>1</v>
      </c>
      <c r="B14786">
        <v>9020506</v>
      </c>
      <c r="C14786">
        <v>3</v>
      </c>
      <c r="D14786">
        <v>1</v>
      </c>
      <c r="E14786">
        <v>2</v>
      </c>
      <c r="F14786" t="s">
        <v>7</v>
      </c>
      <c r="K14786">
        <v>0</v>
      </c>
      <c r="P14786">
        <v>0</v>
      </c>
      <c r="Q14786" s="5">
        <f>VLOOKUP(Table2[[#This Row],[id_heating_system]],$V$2:$W$5,2,0)*Table2[[#This Row],[2019]]</f>
        <v>0</v>
      </c>
      <c r="R14786">
        <v>0</v>
      </c>
    </row>
    <row r="14787" spans="1:18" hidden="1" x14ac:dyDescent="0.25">
      <c r="A14787">
        <v>1</v>
      </c>
      <c r="B14787">
        <v>9020506</v>
      </c>
      <c r="C14787">
        <v>3</v>
      </c>
      <c r="D14787">
        <v>2</v>
      </c>
      <c r="E14787">
        <v>2</v>
      </c>
      <c r="F14787" t="s">
        <v>7</v>
      </c>
      <c r="K14787">
        <v>197</v>
      </c>
      <c r="P14787">
        <v>197</v>
      </c>
      <c r="Q14787" s="5">
        <f>VLOOKUP(Table2[[#This Row],[id_heating_system]],$V$2:$W$5,2,0)*Table2[[#This Row],[2019]]</f>
        <v>197</v>
      </c>
      <c r="R14787">
        <v>197</v>
      </c>
    </row>
    <row r="14788" spans="1:18" hidden="1" x14ac:dyDescent="0.25">
      <c r="A14788">
        <v>1</v>
      </c>
      <c r="B14788">
        <v>9020506</v>
      </c>
      <c r="C14788">
        <v>3</v>
      </c>
      <c r="D14788">
        <v>3</v>
      </c>
      <c r="E14788">
        <v>2</v>
      </c>
      <c r="F14788" t="s">
        <v>7</v>
      </c>
      <c r="K14788">
        <v>787</v>
      </c>
      <c r="P14788">
        <v>787</v>
      </c>
      <c r="Q14788" s="5">
        <f>VLOOKUP(Table2[[#This Row],[id_heating_system]],$V$2:$W$5,2,0)*Table2[[#This Row],[2019]]</f>
        <v>787</v>
      </c>
      <c r="R14788">
        <v>787</v>
      </c>
    </row>
    <row r="14789" spans="1:18" hidden="1" x14ac:dyDescent="0.25">
      <c r="A14789">
        <v>1</v>
      </c>
      <c r="B14789">
        <v>9020506</v>
      </c>
      <c r="C14789">
        <v>3</v>
      </c>
      <c r="D14789">
        <v>4</v>
      </c>
      <c r="E14789">
        <v>2</v>
      </c>
      <c r="F14789" t="s">
        <v>7</v>
      </c>
      <c r="K14789">
        <v>165</v>
      </c>
      <c r="P14789">
        <v>165</v>
      </c>
      <c r="Q14789" s="5">
        <f>VLOOKUP(Table2[[#This Row],[id_heating_system]],$V$2:$W$5,2,0)*Table2[[#This Row],[2019]]</f>
        <v>165</v>
      </c>
      <c r="R14789">
        <v>165</v>
      </c>
    </row>
    <row r="14790" spans="1:18" hidden="1" x14ac:dyDescent="0.25">
      <c r="A14790">
        <v>1</v>
      </c>
      <c r="B14790">
        <v>9020506</v>
      </c>
      <c r="C14790">
        <v>3</v>
      </c>
      <c r="D14790">
        <v>5</v>
      </c>
      <c r="E14790">
        <v>2</v>
      </c>
      <c r="F14790" t="s">
        <v>7</v>
      </c>
      <c r="K14790">
        <v>1877</v>
      </c>
      <c r="P14790">
        <v>1877</v>
      </c>
      <c r="Q14790" s="5">
        <f>VLOOKUP(Table2[[#This Row],[id_heating_system]],$V$2:$W$5,2,0)*Table2[[#This Row],[2019]]</f>
        <v>1877</v>
      </c>
      <c r="R14790">
        <v>1877</v>
      </c>
    </row>
    <row r="14791" spans="1:18" hidden="1" x14ac:dyDescent="0.25">
      <c r="A14791">
        <v>1</v>
      </c>
      <c r="B14791">
        <v>9020506</v>
      </c>
      <c r="C14791">
        <v>3</v>
      </c>
      <c r="D14791">
        <v>6</v>
      </c>
      <c r="E14791">
        <v>2</v>
      </c>
      <c r="F14791" t="s">
        <v>7</v>
      </c>
      <c r="K14791">
        <v>2272</v>
      </c>
      <c r="P14791">
        <v>2272</v>
      </c>
      <c r="Q14791" s="5">
        <f>VLOOKUP(Table2[[#This Row],[id_heating_system]],$V$2:$W$5,2,0)*Table2[[#This Row],[2019]]</f>
        <v>2272</v>
      </c>
      <c r="R14791">
        <v>2272</v>
      </c>
    </row>
    <row r="14792" spans="1:18" hidden="1" x14ac:dyDescent="0.25">
      <c r="A14792">
        <v>1</v>
      </c>
      <c r="B14792">
        <v>9020506</v>
      </c>
      <c r="C14792">
        <v>3</v>
      </c>
      <c r="D14792">
        <v>7</v>
      </c>
      <c r="E14792">
        <v>2</v>
      </c>
      <c r="F14792" t="s">
        <v>7</v>
      </c>
      <c r="K14792">
        <v>270</v>
      </c>
      <c r="P14792">
        <v>270</v>
      </c>
      <c r="Q14792" s="5">
        <f>VLOOKUP(Table2[[#This Row],[id_heating_system]],$V$2:$W$5,2,0)*Table2[[#This Row],[2019]]</f>
        <v>270</v>
      </c>
      <c r="R14792">
        <v>270</v>
      </c>
    </row>
    <row r="14793" spans="1:18" hidden="1" x14ac:dyDescent="0.25">
      <c r="A14793">
        <v>1</v>
      </c>
      <c r="B14793">
        <v>9020507</v>
      </c>
      <c r="C14793">
        <v>3</v>
      </c>
      <c r="D14793">
        <v>1</v>
      </c>
      <c r="E14793">
        <v>2</v>
      </c>
      <c r="F14793" t="s">
        <v>7</v>
      </c>
      <c r="K14793">
        <v>357</v>
      </c>
      <c r="P14793">
        <v>357</v>
      </c>
      <c r="Q14793" s="5">
        <f>VLOOKUP(Table2[[#This Row],[id_heating_system]],$V$2:$W$5,2,0)*Table2[[#This Row],[2019]]</f>
        <v>357</v>
      </c>
      <c r="R14793">
        <v>357</v>
      </c>
    </row>
    <row r="14794" spans="1:18" hidden="1" x14ac:dyDescent="0.25">
      <c r="A14794">
        <v>1</v>
      </c>
      <c r="B14794">
        <v>9020507</v>
      </c>
      <c r="C14794">
        <v>3</v>
      </c>
      <c r="D14794">
        <v>2</v>
      </c>
      <c r="E14794">
        <v>2</v>
      </c>
      <c r="F14794" t="s">
        <v>7</v>
      </c>
      <c r="K14794">
        <v>918</v>
      </c>
      <c r="P14794">
        <v>918</v>
      </c>
      <c r="Q14794" s="5">
        <f>VLOOKUP(Table2[[#This Row],[id_heating_system]],$V$2:$W$5,2,0)*Table2[[#This Row],[2019]]</f>
        <v>918</v>
      </c>
      <c r="R14794">
        <v>918</v>
      </c>
    </row>
    <row r="14795" spans="1:18" hidden="1" x14ac:dyDescent="0.25">
      <c r="A14795">
        <v>1</v>
      </c>
      <c r="B14795">
        <v>9020507</v>
      </c>
      <c r="C14795">
        <v>3</v>
      </c>
      <c r="D14795">
        <v>3</v>
      </c>
      <c r="E14795">
        <v>2</v>
      </c>
      <c r="F14795" t="s">
        <v>7</v>
      </c>
      <c r="K14795">
        <v>677</v>
      </c>
      <c r="P14795">
        <v>677</v>
      </c>
      <c r="Q14795" s="5">
        <f>VLOOKUP(Table2[[#This Row],[id_heating_system]],$V$2:$W$5,2,0)*Table2[[#This Row],[2019]]</f>
        <v>677</v>
      </c>
      <c r="R14795">
        <v>677</v>
      </c>
    </row>
    <row r="14796" spans="1:18" hidden="1" x14ac:dyDescent="0.25">
      <c r="A14796">
        <v>1</v>
      </c>
      <c r="B14796">
        <v>9020507</v>
      </c>
      <c r="C14796">
        <v>3</v>
      </c>
      <c r="D14796">
        <v>4</v>
      </c>
      <c r="E14796">
        <v>2</v>
      </c>
      <c r="F14796" t="s">
        <v>7</v>
      </c>
      <c r="K14796">
        <v>1387</v>
      </c>
      <c r="P14796">
        <v>1387</v>
      </c>
      <c r="Q14796" s="5">
        <f>VLOOKUP(Table2[[#This Row],[id_heating_system]],$V$2:$W$5,2,0)*Table2[[#This Row],[2019]]</f>
        <v>1387</v>
      </c>
      <c r="R14796">
        <v>1387</v>
      </c>
    </row>
    <row r="14797" spans="1:18" hidden="1" x14ac:dyDescent="0.25">
      <c r="A14797">
        <v>1</v>
      </c>
      <c r="B14797">
        <v>9020507</v>
      </c>
      <c r="C14797">
        <v>3</v>
      </c>
      <c r="D14797">
        <v>5</v>
      </c>
      <c r="E14797">
        <v>2</v>
      </c>
      <c r="F14797" t="s">
        <v>7</v>
      </c>
      <c r="K14797">
        <v>597</v>
      </c>
      <c r="P14797">
        <v>597</v>
      </c>
      <c r="Q14797" s="5">
        <f>VLOOKUP(Table2[[#This Row],[id_heating_system]],$V$2:$W$5,2,0)*Table2[[#This Row],[2019]]</f>
        <v>597</v>
      </c>
      <c r="R14797">
        <v>597</v>
      </c>
    </row>
    <row r="14798" spans="1:18" hidden="1" x14ac:dyDescent="0.25">
      <c r="A14798">
        <v>1</v>
      </c>
      <c r="B14798">
        <v>9020507</v>
      </c>
      <c r="C14798">
        <v>3</v>
      </c>
      <c r="D14798">
        <v>6</v>
      </c>
      <c r="E14798">
        <v>2</v>
      </c>
      <c r="F14798" t="s">
        <v>7</v>
      </c>
      <c r="K14798">
        <v>616</v>
      </c>
      <c r="P14798">
        <v>616</v>
      </c>
      <c r="Q14798" s="5">
        <f>VLOOKUP(Table2[[#This Row],[id_heating_system]],$V$2:$W$5,2,0)*Table2[[#This Row],[2019]]</f>
        <v>616</v>
      </c>
      <c r="R14798">
        <v>616</v>
      </c>
    </row>
    <row r="14799" spans="1:18" hidden="1" x14ac:dyDescent="0.25">
      <c r="A14799">
        <v>1</v>
      </c>
      <c r="B14799">
        <v>9020507</v>
      </c>
      <c r="C14799">
        <v>3</v>
      </c>
      <c r="D14799">
        <v>7</v>
      </c>
      <c r="E14799">
        <v>2</v>
      </c>
      <c r="F14799" t="s">
        <v>7</v>
      </c>
      <c r="K14799">
        <v>60</v>
      </c>
      <c r="P14799">
        <v>60</v>
      </c>
      <c r="Q14799" s="5">
        <f>VLOOKUP(Table2[[#This Row],[id_heating_system]],$V$2:$W$5,2,0)*Table2[[#This Row],[2019]]</f>
        <v>60</v>
      </c>
      <c r="R14799">
        <v>60</v>
      </c>
    </row>
    <row r="14800" spans="1:18" hidden="1" x14ac:dyDescent="0.25">
      <c r="A14800">
        <v>1</v>
      </c>
      <c r="B14800">
        <v>9020508</v>
      </c>
      <c r="C14800">
        <v>3</v>
      </c>
      <c r="D14800">
        <v>1</v>
      </c>
      <c r="E14800">
        <v>2</v>
      </c>
      <c r="F14800" t="s">
        <v>7</v>
      </c>
      <c r="K14800">
        <v>855</v>
      </c>
      <c r="P14800">
        <v>855</v>
      </c>
      <c r="Q14800" s="5">
        <f>VLOOKUP(Table2[[#This Row],[id_heating_system]],$V$2:$W$5,2,0)*Table2[[#This Row],[2019]]</f>
        <v>855</v>
      </c>
      <c r="R14800">
        <v>855</v>
      </c>
    </row>
    <row r="14801" spans="1:18" hidden="1" x14ac:dyDescent="0.25">
      <c r="A14801">
        <v>1</v>
      </c>
      <c r="B14801">
        <v>9020508</v>
      </c>
      <c r="C14801">
        <v>3</v>
      </c>
      <c r="D14801">
        <v>2</v>
      </c>
      <c r="E14801">
        <v>2</v>
      </c>
      <c r="F14801" t="s">
        <v>7</v>
      </c>
      <c r="K14801">
        <v>143</v>
      </c>
      <c r="P14801">
        <v>143</v>
      </c>
      <c r="Q14801" s="5">
        <f>VLOOKUP(Table2[[#This Row],[id_heating_system]],$V$2:$W$5,2,0)*Table2[[#This Row],[2019]]</f>
        <v>143</v>
      </c>
      <c r="R14801">
        <v>143</v>
      </c>
    </row>
    <row r="14802" spans="1:18" hidden="1" x14ac:dyDescent="0.25">
      <c r="A14802">
        <v>1</v>
      </c>
      <c r="B14802">
        <v>9020508</v>
      </c>
      <c r="C14802">
        <v>3</v>
      </c>
      <c r="D14802">
        <v>3</v>
      </c>
      <c r="E14802">
        <v>2</v>
      </c>
      <c r="F14802" t="s">
        <v>7</v>
      </c>
      <c r="K14802">
        <v>461</v>
      </c>
      <c r="P14802">
        <v>461</v>
      </c>
      <c r="Q14802" s="5">
        <f>VLOOKUP(Table2[[#This Row],[id_heating_system]],$V$2:$W$5,2,0)*Table2[[#This Row],[2019]]</f>
        <v>461</v>
      </c>
      <c r="R14802">
        <v>461</v>
      </c>
    </row>
    <row r="14803" spans="1:18" hidden="1" x14ac:dyDescent="0.25">
      <c r="A14803">
        <v>1</v>
      </c>
      <c r="B14803">
        <v>9020508</v>
      </c>
      <c r="C14803">
        <v>3</v>
      </c>
      <c r="D14803">
        <v>4</v>
      </c>
      <c r="E14803">
        <v>2</v>
      </c>
      <c r="F14803" t="s">
        <v>7</v>
      </c>
      <c r="K14803">
        <v>875</v>
      </c>
      <c r="P14803">
        <v>875</v>
      </c>
      <c r="Q14803" s="5">
        <f>VLOOKUP(Table2[[#This Row],[id_heating_system]],$V$2:$W$5,2,0)*Table2[[#This Row],[2019]]</f>
        <v>875</v>
      </c>
      <c r="R14803">
        <v>875</v>
      </c>
    </row>
    <row r="14804" spans="1:18" hidden="1" x14ac:dyDescent="0.25">
      <c r="A14804">
        <v>1</v>
      </c>
      <c r="B14804">
        <v>9020508</v>
      </c>
      <c r="C14804">
        <v>3</v>
      </c>
      <c r="D14804">
        <v>5</v>
      </c>
      <c r="E14804">
        <v>2</v>
      </c>
      <c r="F14804" t="s">
        <v>7</v>
      </c>
      <c r="K14804">
        <v>415</v>
      </c>
      <c r="P14804">
        <v>415</v>
      </c>
      <c r="Q14804" s="5">
        <f>VLOOKUP(Table2[[#This Row],[id_heating_system]],$V$2:$W$5,2,0)*Table2[[#This Row],[2019]]</f>
        <v>415</v>
      </c>
      <c r="R14804">
        <v>415</v>
      </c>
    </row>
    <row r="14805" spans="1:18" hidden="1" x14ac:dyDescent="0.25">
      <c r="A14805">
        <v>1</v>
      </c>
      <c r="B14805">
        <v>9020508</v>
      </c>
      <c r="C14805">
        <v>3</v>
      </c>
      <c r="D14805">
        <v>6</v>
      </c>
      <c r="E14805">
        <v>2</v>
      </c>
      <c r="F14805" t="s">
        <v>7</v>
      </c>
      <c r="K14805">
        <v>552</v>
      </c>
      <c r="P14805">
        <v>552</v>
      </c>
      <c r="Q14805" s="5">
        <f>VLOOKUP(Table2[[#This Row],[id_heating_system]],$V$2:$W$5,2,0)*Table2[[#This Row],[2019]]</f>
        <v>552</v>
      </c>
      <c r="R14805">
        <v>552</v>
      </c>
    </row>
    <row r="14806" spans="1:18" hidden="1" x14ac:dyDescent="0.25">
      <c r="A14806">
        <v>1</v>
      </c>
      <c r="B14806">
        <v>9020508</v>
      </c>
      <c r="C14806">
        <v>3</v>
      </c>
      <c r="D14806">
        <v>7</v>
      </c>
      <c r="E14806">
        <v>2</v>
      </c>
      <c r="F14806" t="s">
        <v>7</v>
      </c>
      <c r="K14806">
        <v>41</v>
      </c>
      <c r="P14806">
        <v>41</v>
      </c>
      <c r="Q14806" s="5">
        <f>VLOOKUP(Table2[[#This Row],[id_heating_system]],$V$2:$W$5,2,0)*Table2[[#This Row],[2019]]</f>
        <v>41</v>
      </c>
      <c r="R14806">
        <v>41</v>
      </c>
    </row>
    <row r="14807" spans="1:18" hidden="1" x14ac:dyDescent="0.25">
      <c r="A14807">
        <v>1</v>
      </c>
      <c r="B14807">
        <v>9020509</v>
      </c>
      <c r="C14807">
        <v>3</v>
      </c>
      <c r="D14807">
        <v>1</v>
      </c>
      <c r="E14807">
        <v>2</v>
      </c>
      <c r="F14807" t="s">
        <v>7</v>
      </c>
      <c r="K14807">
        <v>358</v>
      </c>
      <c r="P14807">
        <v>358</v>
      </c>
      <c r="Q14807" s="5">
        <f>VLOOKUP(Table2[[#This Row],[id_heating_system]],$V$2:$W$5,2,0)*Table2[[#This Row],[2019]]</f>
        <v>358</v>
      </c>
      <c r="R14807">
        <v>358</v>
      </c>
    </row>
    <row r="14808" spans="1:18" hidden="1" x14ac:dyDescent="0.25">
      <c r="A14808">
        <v>1</v>
      </c>
      <c r="B14808">
        <v>9020509</v>
      </c>
      <c r="C14808">
        <v>3</v>
      </c>
      <c r="D14808">
        <v>2</v>
      </c>
      <c r="E14808">
        <v>2</v>
      </c>
      <c r="F14808" t="s">
        <v>7</v>
      </c>
      <c r="K14808">
        <v>1253</v>
      </c>
      <c r="P14808">
        <v>1253</v>
      </c>
      <c r="Q14808" s="5">
        <f>VLOOKUP(Table2[[#This Row],[id_heating_system]],$V$2:$W$5,2,0)*Table2[[#This Row],[2019]]</f>
        <v>1253</v>
      </c>
      <c r="R14808">
        <v>1253</v>
      </c>
    </row>
    <row r="14809" spans="1:18" hidden="1" x14ac:dyDescent="0.25">
      <c r="A14809">
        <v>1</v>
      </c>
      <c r="B14809">
        <v>9020509</v>
      </c>
      <c r="C14809">
        <v>3</v>
      </c>
      <c r="D14809">
        <v>3</v>
      </c>
      <c r="E14809">
        <v>2</v>
      </c>
      <c r="F14809" t="s">
        <v>7</v>
      </c>
      <c r="K14809">
        <v>85</v>
      </c>
      <c r="P14809">
        <v>85</v>
      </c>
      <c r="Q14809" s="5">
        <f>VLOOKUP(Table2[[#This Row],[id_heating_system]],$V$2:$W$5,2,0)*Table2[[#This Row],[2019]]</f>
        <v>85</v>
      </c>
      <c r="R14809">
        <v>85</v>
      </c>
    </row>
    <row r="14810" spans="1:18" hidden="1" x14ac:dyDescent="0.25">
      <c r="A14810">
        <v>1</v>
      </c>
      <c r="B14810">
        <v>9020509</v>
      </c>
      <c r="C14810">
        <v>3</v>
      </c>
      <c r="D14810">
        <v>4</v>
      </c>
      <c r="E14810">
        <v>2</v>
      </c>
      <c r="F14810" t="s">
        <v>7</v>
      </c>
      <c r="K14810">
        <v>2069</v>
      </c>
      <c r="P14810">
        <v>2069</v>
      </c>
      <c r="Q14810" s="5">
        <f>VLOOKUP(Table2[[#This Row],[id_heating_system]],$V$2:$W$5,2,0)*Table2[[#This Row],[2019]]</f>
        <v>2069</v>
      </c>
      <c r="R14810">
        <v>2069</v>
      </c>
    </row>
    <row r="14811" spans="1:18" hidden="1" x14ac:dyDescent="0.25">
      <c r="A14811">
        <v>1</v>
      </c>
      <c r="B14811">
        <v>9020509</v>
      </c>
      <c r="C14811">
        <v>3</v>
      </c>
      <c r="D14811">
        <v>5</v>
      </c>
      <c r="E14811">
        <v>2</v>
      </c>
      <c r="F14811" t="s">
        <v>7</v>
      </c>
      <c r="K14811">
        <v>498</v>
      </c>
      <c r="P14811">
        <v>498</v>
      </c>
      <c r="Q14811" s="5">
        <f>VLOOKUP(Table2[[#This Row],[id_heating_system]],$V$2:$W$5,2,0)*Table2[[#This Row],[2019]]</f>
        <v>498</v>
      </c>
      <c r="R14811">
        <v>498</v>
      </c>
    </row>
    <row r="14812" spans="1:18" hidden="1" x14ac:dyDescent="0.25">
      <c r="A14812">
        <v>1</v>
      </c>
      <c r="B14812">
        <v>9020509</v>
      </c>
      <c r="C14812">
        <v>3</v>
      </c>
      <c r="D14812">
        <v>6</v>
      </c>
      <c r="E14812">
        <v>2</v>
      </c>
      <c r="F14812" t="s">
        <v>7</v>
      </c>
      <c r="K14812">
        <v>1433</v>
      </c>
      <c r="P14812">
        <v>1433</v>
      </c>
      <c r="Q14812" s="5">
        <f>VLOOKUP(Table2[[#This Row],[id_heating_system]],$V$2:$W$5,2,0)*Table2[[#This Row],[2019]]</f>
        <v>1433</v>
      </c>
      <c r="R14812">
        <v>1433</v>
      </c>
    </row>
    <row r="14813" spans="1:18" hidden="1" x14ac:dyDescent="0.25">
      <c r="A14813">
        <v>1</v>
      </c>
      <c r="B14813">
        <v>9020509</v>
      </c>
      <c r="C14813">
        <v>3</v>
      </c>
      <c r="D14813">
        <v>7</v>
      </c>
      <c r="E14813">
        <v>2</v>
      </c>
      <c r="F14813" t="s">
        <v>7</v>
      </c>
      <c r="K14813">
        <v>109</v>
      </c>
      <c r="P14813">
        <v>109</v>
      </c>
      <c r="Q14813" s="5">
        <f>VLOOKUP(Table2[[#This Row],[id_heating_system]],$V$2:$W$5,2,0)*Table2[[#This Row],[2019]]</f>
        <v>109</v>
      </c>
      <c r="R14813">
        <v>109</v>
      </c>
    </row>
    <row r="14814" spans="1:18" hidden="1" x14ac:dyDescent="0.25">
      <c r="A14814">
        <v>1</v>
      </c>
      <c r="B14814">
        <v>9020510</v>
      </c>
      <c r="C14814">
        <v>3</v>
      </c>
      <c r="D14814">
        <v>1</v>
      </c>
      <c r="E14814">
        <v>2</v>
      </c>
      <c r="F14814" t="s">
        <v>7</v>
      </c>
      <c r="K14814">
        <v>0</v>
      </c>
      <c r="P14814">
        <v>0</v>
      </c>
      <c r="Q14814" s="5">
        <f>VLOOKUP(Table2[[#This Row],[id_heating_system]],$V$2:$W$5,2,0)*Table2[[#This Row],[2019]]</f>
        <v>0</v>
      </c>
      <c r="R14814">
        <v>0</v>
      </c>
    </row>
    <row r="14815" spans="1:18" hidden="1" x14ac:dyDescent="0.25">
      <c r="A14815">
        <v>1</v>
      </c>
      <c r="B14815">
        <v>9020510</v>
      </c>
      <c r="C14815">
        <v>3</v>
      </c>
      <c r="D14815">
        <v>2</v>
      </c>
      <c r="E14815">
        <v>2</v>
      </c>
      <c r="F14815" t="s">
        <v>7</v>
      </c>
      <c r="K14815">
        <v>356</v>
      </c>
      <c r="P14815">
        <v>356</v>
      </c>
      <c r="Q14815" s="5">
        <f>VLOOKUP(Table2[[#This Row],[id_heating_system]],$V$2:$W$5,2,0)*Table2[[#This Row],[2019]]</f>
        <v>356</v>
      </c>
      <c r="R14815">
        <v>356</v>
      </c>
    </row>
    <row r="14816" spans="1:18" hidden="1" x14ac:dyDescent="0.25">
      <c r="A14816">
        <v>1</v>
      </c>
      <c r="B14816">
        <v>9020510</v>
      </c>
      <c r="C14816">
        <v>3</v>
      </c>
      <c r="D14816">
        <v>3</v>
      </c>
      <c r="E14816">
        <v>2</v>
      </c>
      <c r="F14816" t="s">
        <v>7</v>
      </c>
      <c r="K14816">
        <v>0</v>
      </c>
      <c r="P14816">
        <v>0</v>
      </c>
      <c r="Q14816" s="5">
        <f>VLOOKUP(Table2[[#This Row],[id_heating_system]],$V$2:$W$5,2,0)*Table2[[#This Row],[2019]]</f>
        <v>0</v>
      </c>
      <c r="R14816">
        <v>0</v>
      </c>
    </row>
    <row r="14817" spans="1:18" hidden="1" x14ac:dyDescent="0.25">
      <c r="A14817">
        <v>1</v>
      </c>
      <c r="B14817">
        <v>9020510</v>
      </c>
      <c r="C14817">
        <v>3</v>
      </c>
      <c r="D14817">
        <v>4</v>
      </c>
      <c r="E14817">
        <v>2</v>
      </c>
      <c r="F14817" t="s">
        <v>7</v>
      </c>
      <c r="K14817">
        <v>237</v>
      </c>
      <c r="P14817">
        <v>237</v>
      </c>
      <c r="Q14817" s="5">
        <f>VLOOKUP(Table2[[#This Row],[id_heating_system]],$V$2:$W$5,2,0)*Table2[[#This Row],[2019]]</f>
        <v>237</v>
      </c>
      <c r="R14817">
        <v>237</v>
      </c>
    </row>
    <row r="14818" spans="1:18" hidden="1" x14ac:dyDescent="0.25">
      <c r="A14818">
        <v>1</v>
      </c>
      <c r="B14818">
        <v>9020510</v>
      </c>
      <c r="C14818">
        <v>3</v>
      </c>
      <c r="D14818">
        <v>5</v>
      </c>
      <c r="E14818">
        <v>2</v>
      </c>
      <c r="F14818" t="s">
        <v>7</v>
      </c>
      <c r="K14818">
        <v>994</v>
      </c>
      <c r="P14818">
        <v>994</v>
      </c>
      <c r="Q14818" s="5">
        <f>VLOOKUP(Table2[[#This Row],[id_heating_system]],$V$2:$W$5,2,0)*Table2[[#This Row],[2019]]</f>
        <v>994</v>
      </c>
      <c r="R14818">
        <v>994</v>
      </c>
    </row>
    <row r="14819" spans="1:18" hidden="1" x14ac:dyDescent="0.25">
      <c r="A14819">
        <v>1</v>
      </c>
      <c r="B14819">
        <v>9020510</v>
      </c>
      <c r="C14819">
        <v>3</v>
      </c>
      <c r="D14819">
        <v>6</v>
      </c>
      <c r="E14819">
        <v>2</v>
      </c>
      <c r="F14819" t="s">
        <v>7</v>
      </c>
      <c r="K14819">
        <v>1276</v>
      </c>
      <c r="P14819">
        <v>1276</v>
      </c>
      <c r="Q14819" s="5">
        <f>VLOOKUP(Table2[[#This Row],[id_heating_system]],$V$2:$W$5,2,0)*Table2[[#This Row],[2019]]</f>
        <v>1276</v>
      </c>
      <c r="R14819">
        <v>1276</v>
      </c>
    </row>
    <row r="14820" spans="1:18" hidden="1" x14ac:dyDescent="0.25">
      <c r="A14820">
        <v>1</v>
      </c>
      <c r="B14820">
        <v>9020510</v>
      </c>
      <c r="C14820">
        <v>3</v>
      </c>
      <c r="D14820">
        <v>7</v>
      </c>
      <c r="E14820">
        <v>2</v>
      </c>
      <c r="F14820" t="s">
        <v>7</v>
      </c>
      <c r="K14820">
        <v>173</v>
      </c>
      <c r="P14820">
        <v>173</v>
      </c>
      <c r="Q14820" s="5">
        <f>VLOOKUP(Table2[[#This Row],[id_heating_system]],$V$2:$W$5,2,0)*Table2[[#This Row],[2019]]</f>
        <v>173</v>
      </c>
      <c r="R14820">
        <v>173</v>
      </c>
    </row>
    <row r="14821" spans="1:18" hidden="1" x14ac:dyDescent="0.25">
      <c r="A14821">
        <v>1</v>
      </c>
      <c r="B14821">
        <v>9020511</v>
      </c>
      <c r="C14821">
        <v>3</v>
      </c>
      <c r="D14821">
        <v>1</v>
      </c>
      <c r="E14821">
        <v>2</v>
      </c>
      <c r="F14821" t="s">
        <v>7</v>
      </c>
      <c r="K14821">
        <v>0</v>
      </c>
      <c r="P14821">
        <v>0</v>
      </c>
      <c r="Q14821" s="5">
        <f>VLOOKUP(Table2[[#This Row],[id_heating_system]],$V$2:$W$5,2,0)*Table2[[#This Row],[2019]]</f>
        <v>0</v>
      </c>
      <c r="R14821">
        <v>0</v>
      </c>
    </row>
    <row r="14822" spans="1:18" hidden="1" x14ac:dyDescent="0.25">
      <c r="A14822">
        <v>1</v>
      </c>
      <c r="B14822">
        <v>9020511</v>
      </c>
      <c r="C14822">
        <v>3</v>
      </c>
      <c r="D14822">
        <v>2</v>
      </c>
      <c r="E14822">
        <v>2</v>
      </c>
      <c r="F14822" t="s">
        <v>7</v>
      </c>
      <c r="K14822">
        <v>663</v>
      </c>
      <c r="P14822">
        <v>663</v>
      </c>
      <c r="Q14822" s="5">
        <f>VLOOKUP(Table2[[#This Row],[id_heating_system]],$V$2:$W$5,2,0)*Table2[[#This Row],[2019]]</f>
        <v>663</v>
      </c>
      <c r="R14822">
        <v>663</v>
      </c>
    </row>
    <row r="14823" spans="1:18" hidden="1" x14ac:dyDescent="0.25">
      <c r="A14823">
        <v>1</v>
      </c>
      <c r="B14823">
        <v>9020511</v>
      </c>
      <c r="C14823">
        <v>3</v>
      </c>
      <c r="D14823">
        <v>3</v>
      </c>
      <c r="E14823">
        <v>2</v>
      </c>
      <c r="F14823" t="s">
        <v>7</v>
      </c>
      <c r="K14823">
        <v>449</v>
      </c>
      <c r="P14823">
        <v>449</v>
      </c>
      <c r="Q14823" s="5">
        <f>VLOOKUP(Table2[[#This Row],[id_heating_system]],$V$2:$W$5,2,0)*Table2[[#This Row],[2019]]</f>
        <v>449</v>
      </c>
      <c r="R14823">
        <v>449</v>
      </c>
    </row>
    <row r="14824" spans="1:18" hidden="1" x14ac:dyDescent="0.25">
      <c r="A14824">
        <v>1</v>
      </c>
      <c r="B14824">
        <v>9020511</v>
      </c>
      <c r="C14824">
        <v>3</v>
      </c>
      <c r="D14824">
        <v>4</v>
      </c>
      <c r="E14824">
        <v>2</v>
      </c>
      <c r="F14824" t="s">
        <v>7</v>
      </c>
      <c r="K14824">
        <v>1015</v>
      </c>
      <c r="P14824">
        <v>1015</v>
      </c>
      <c r="Q14824" s="5">
        <f>VLOOKUP(Table2[[#This Row],[id_heating_system]],$V$2:$W$5,2,0)*Table2[[#This Row],[2019]]</f>
        <v>1015</v>
      </c>
      <c r="R14824">
        <v>1015</v>
      </c>
    </row>
    <row r="14825" spans="1:18" hidden="1" x14ac:dyDescent="0.25">
      <c r="A14825">
        <v>1</v>
      </c>
      <c r="B14825">
        <v>9020511</v>
      </c>
      <c r="C14825">
        <v>3</v>
      </c>
      <c r="D14825">
        <v>5</v>
      </c>
      <c r="E14825">
        <v>2</v>
      </c>
      <c r="F14825" t="s">
        <v>7</v>
      </c>
      <c r="K14825">
        <v>809</v>
      </c>
      <c r="P14825">
        <v>809</v>
      </c>
      <c r="Q14825" s="5">
        <f>VLOOKUP(Table2[[#This Row],[id_heating_system]],$V$2:$W$5,2,0)*Table2[[#This Row],[2019]]</f>
        <v>809</v>
      </c>
      <c r="R14825">
        <v>809</v>
      </c>
    </row>
    <row r="14826" spans="1:18" hidden="1" x14ac:dyDescent="0.25">
      <c r="A14826">
        <v>1</v>
      </c>
      <c r="B14826">
        <v>9020511</v>
      </c>
      <c r="C14826">
        <v>3</v>
      </c>
      <c r="D14826">
        <v>6</v>
      </c>
      <c r="E14826">
        <v>2</v>
      </c>
      <c r="F14826" t="s">
        <v>7</v>
      </c>
      <c r="K14826">
        <v>1125</v>
      </c>
      <c r="P14826">
        <v>1125</v>
      </c>
      <c r="Q14826" s="5">
        <f>VLOOKUP(Table2[[#This Row],[id_heating_system]],$V$2:$W$5,2,0)*Table2[[#This Row],[2019]]</f>
        <v>1125</v>
      </c>
      <c r="R14826">
        <v>1125</v>
      </c>
    </row>
    <row r="14827" spans="1:18" hidden="1" x14ac:dyDescent="0.25">
      <c r="A14827">
        <v>1</v>
      </c>
      <c r="B14827">
        <v>9020511</v>
      </c>
      <c r="C14827">
        <v>3</v>
      </c>
      <c r="D14827">
        <v>7</v>
      </c>
      <c r="E14827">
        <v>2</v>
      </c>
      <c r="F14827" t="s">
        <v>7</v>
      </c>
      <c r="K14827">
        <v>124</v>
      </c>
      <c r="P14827">
        <v>124</v>
      </c>
      <c r="Q14827" s="5">
        <f>VLOOKUP(Table2[[#This Row],[id_heating_system]],$V$2:$W$5,2,0)*Table2[[#This Row],[2019]]</f>
        <v>124</v>
      </c>
      <c r="R14827">
        <v>124</v>
      </c>
    </row>
    <row r="14828" spans="1:18" hidden="1" x14ac:dyDescent="0.25">
      <c r="A14828">
        <v>1</v>
      </c>
      <c r="B14828">
        <v>9020512</v>
      </c>
      <c r="C14828">
        <v>3</v>
      </c>
      <c r="D14828">
        <v>1</v>
      </c>
      <c r="E14828">
        <v>2</v>
      </c>
      <c r="F14828" t="s">
        <v>7</v>
      </c>
      <c r="K14828">
        <v>0</v>
      </c>
      <c r="P14828">
        <v>0</v>
      </c>
      <c r="Q14828" s="5">
        <f>VLOOKUP(Table2[[#This Row],[id_heating_system]],$V$2:$W$5,2,0)*Table2[[#This Row],[2019]]</f>
        <v>0</v>
      </c>
      <c r="R14828">
        <v>0</v>
      </c>
    </row>
    <row r="14829" spans="1:18" hidden="1" x14ac:dyDescent="0.25">
      <c r="A14829">
        <v>1</v>
      </c>
      <c r="B14829">
        <v>9020512</v>
      </c>
      <c r="C14829">
        <v>3</v>
      </c>
      <c r="D14829">
        <v>2</v>
      </c>
      <c r="E14829">
        <v>2</v>
      </c>
      <c r="F14829" t="s">
        <v>7</v>
      </c>
      <c r="K14829">
        <v>228</v>
      </c>
      <c r="P14829">
        <v>228</v>
      </c>
      <c r="Q14829" s="5">
        <f>VLOOKUP(Table2[[#This Row],[id_heating_system]],$V$2:$W$5,2,0)*Table2[[#This Row],[2019]]</f>
        <v>228</v>
      </c>
      <c r="R14829">
        <v>228</v>
      </c>
    </row>
    <row r="14830" spans="1:18" hidden="1" x14ac:dyDescent="0.25">
      <c r="A14830">
        <v>1</v>
      </c>
      <c r="B14830">
        <v>9020512</v>
      </c>
      <c r="C14830">
        <v>3</v>
      </c>
      <c r="D14830">
        <v>3</v>
      </c>
      <c r="E14830">
        <v>2</v>
      </c>
      <c r="F14830" t="s">
        <v>7</v>
      </c>
      <c r="K14830">
        <v>408</v>
      </c>
      <c r="P14830">
        <v>408</v>
      </c>
      <c r="Q14830" s="5">
        <f>VLOOKUP(Table2[[#This Row],[id_heating_system]],$V$2:$W$5,2,0)*Table2[[#This Row],[2019]]</f>
        <v>408</v>
      </c>
      <c r="R14830">
        <v>408</v>
      </c>
    </row>
    <row r="14831" spans="1:18" hidden="1" x14ac:dyDescent="0.25">
      <c r="A14831">
        <v>1</v>
      </c>
      <c r="B14831">
        <v>9020512</v>
      </c>
      <c r="C14831">
        <v>3</v>
      </c>
      <c r="D14831">
        <v>4</v>
      </c>
      <c r="E14831">
        <v>2</v>
      </c>
      <c r="F14831" t="s">
        <v>7</v>
      </c>
      <c r="K14831">
        <v>123</v>
      </c>
      <c r="P14831">
        <v>123</v>
      </c>
      <c r="Q14831" s="5">
        <f>VLOOKUP(Table2[[#This Row],[id_heating_system]],$V$2:$W$5,2,0)*Table2[[#This Row],[2019]]</f>
        <v>123</v>
      </c>
      <c r="R14831">
        <v>123</v>
      </c>
    </row>
    <row r="14832" spans="1:18" hidden="1" x14ac:dyDescent="0.25">
      <c r="A14832">
        <v>1</v>
      </c>
      <c r="B14832">
        <v>9020512</v>
      </c>
      <c r="C14832">
        <v>3</v>
      </c>
      <c r="D14832">
        <v>5</v>
      </c>
      <c r="E14832">
        <v>2</v>
      </c>
      <c r="F14832" t="s">
        <v>7</v>
      </c>
      <c r="K14832">
        <v>617</v>
      </c>
      <c r="P14832">
        <v>617</v>
      </c>
      <c r="Q14832" s="5">
        <f>VLOOKUP(Table2[[#This Row],[id_heating_system]],$V$2:$W$5,2,0)*Table2[[#This Row],[2019]]</f>
        <v>617</v>
      </c>
      <c r="R14832">
        <v>617</v>
      </c>
    </row>
    <row r="14833" spans="1:18" hidden="1" x14ac:dyDescent="0.25">
      <c r="A14833">
        <v>1</v>
      </c>
      <c r="B14833">
        <v>9020512</v>
      </c>
      <c r="C14833">
        <v>3</v>
      </c>
      <c r="D14833">
        <v>6</v>
      </c>
      <c r="E14833">
        <v>2</v>
      </c>
      <c r="F14833" t="s">
        <v>7</v>
      </c>
      <c r="K14833">
        <v>1260</v>
      </c>
      <c r="P14833">
        <v>1260</v>
      </c>
      <c r="Q14833" s="5">
        <f>VLOOKUP(Table2[[#This Row],[id_heating_system]],$V$2:$W$5,2,0)*Table2[[#This Row],[2019]]</f>
        <v>1260</v>
      </c>
      <c r="R14833">
        <v>1260</v>
      </c>
    </row>
    <row r="14834" spans="1:18" hidden="1" x14ac:dyDescent="0.25">
      <c r="A14834">
        <v>1</v>
      </c>
      <c r="B14834">
        <v>9020512</v>
      </c>
      <c r="C14834">
        <v>3</v>
      </c>
      <c r="D14834">
        <v>7</v>
      </c>
      <c r="E14834">
        <v>2</v>
      </c>
      <c r="F14834" t="s">
        <v>7</v>
      </c>
      <c r="K14834">
        <v>110</v>
      </c>
      <c r="P14834">
        <v>110</v>
      </c>
      <c r="Q14834" s="5">
        <f>VLOOKUP(Table2[[#This Row],[id_heating_system]],$V$2:$W$5,2,0)*Table2[[#This Row],[2019]]</f>
        <v>110</v>
      </c>
      <c r="R14834">
        <v>110</v>
      </c>
    </row>
    <row r="14835" spans="1:18" hidden="1" x14ac:dyDescent="0.25">
      <c r="A14835">
        <v>1</v>
      </c>
      <c r="B14835">
        <v>9020601</v>
      </c>
      <c r="C14835">
        <v>3</v>
      </c>
      <c r="D14835">
        <v>1</v>
      </c>
      <c r="E14835">
        <v>2</v>
      </c>
      <c r="F14835" t="s">
        <v>7</v>
      </c>
      <c r="K14835">
        <v>981</v>
      </c>
      <c r="P14835">
        <v>981</v>
      </c>
      <c r="Q14835" s="5">
        <f>VLOOKUP(Table2[[#This Row],[id_heating_system]],$V$2:$W$5,2,0)*Table2[[#This Row],[2019]]</f>
        <v>981</v>
      </c>
      <c r="R14835">
        <v>981</v>
      </c>
    </row>
    <row r="14836" spans="1:18" hidden="1" x14ac:dyDescent="0.25">
      <c r="A14836">
        <v>1</v>
      </c>
      <c r="B14836">
        <v>9020601</v>
      </c>
      <c r="C14836">
        <v>3</v>
      </c>
      <c r="D14836">
        <v>2</v>
      </c>
      <c r="E14836">
        <v>2</v>
      </c>
      <c r="F14836" t="s">
        <v>7</v>
      </c>
      <c r="K14836">
        <v>0</v>
      </c>
      <c r="P14836">
        <v>0</v>
      </c>
      <c r="Q14836" s="5">
        <f>VLOOKUP(Table2[[#This Row],[id_heating_system]],$V$2:$W$5,2,0)*Table2[[#This Row],[2019]]</f>
        <v>0</v>
      </c>
      <c r="R14836">
        <v>0</v>
      </c>
    </row>
    <row r="14837" spans="1:18" hidden="1" x14ac:dyDescent="0.25">
      <c r="A14837">
        <v>1</v>
      </c>
      <c r="B14837">
        <v>9020601</v>
      </c>
      <c r="C14837">
        <v>3</v>
      </c>
      <c r="D14837">
        <v>3</v>
      </c>
      <c r="E14837">
        <v>2</v>
      </c>
      <c r="F14837" t="s">
        <v>7</v>
      </c>
      <c r="K14837">
        <v>0</v>
      </c>
      <c r="P14837">
        <v>0</v>
      </c>
      <c r="Q14837" s="5">
        <f>VLOOKUP(Table2[[#This Row],[id_heating_system]],$V$2:$W$5,2,0)*Table2[[#This Row],[2019]]</f>
        <v>0</v>
      </c>
      <c r="R14837">
        <v>0</v>
      </c>
    </row>
    <row r="14838" spans="1:18" hidden="1" x14ac:dyDescent="0.25">
      <c r="A14838">
        <v>1</v>
      </c>
      <c r="B14838">
        <v>9020601</v>
      </c>
      <c r="C14838">
        <v>3</v>
      </c>
      <c r="D14838">
        <v>4</v>
      </c>
      <c r="E14838">
        <v>2</v>
      </c>
      <c r="F14838" t="s">
        <v>7</v>
      </c>
      <c r="K14838">
        <v>313</v>
      </c>
      <c r="P14838">
        <v>313</v>
      </c>
      <c r="Q14838" s="5">
        <f>VLOOKUP(Table2[[#This Row],[id_heating_system]],$V$2:$W$5,2,0)*Table2[[#This Row],[2019]]</f>
        <v>313</v>
      </c>
      <c r="R14838">
        <v>313</v>
      </c>
    </row>
    <row r="14839" spans="1:18" hidden="1" x14ac:dyDescent="0.25">
      <c r="A14839">
        <v>1</v>
      </c>
      <c r="B14839">
        <v>9020601</v>
      </c>
      <c r="C14839">
        <v>3</v>
      </c>
      <c r="D14839">
        <v>5</v>
      </c>
      <c r="E14839">
        <v>2</v>
      </c>
      <c r="F14839" t="s">
        <v>7</v>
      </c>
      <c r="K14839">
        <v>44</v>
      </c>
      <c r="P14839">
        <v>44</v>
      </c>
      <c r="Q14839" s="5">
        <f>VLOOKUP(Table2[[#This Row],[id_heating_system]],$V$2:$W$5,2,0)*Table2[[#This Row],[2019]]</f>
        <v>44</v>
      </c>
      <c r="R14839">
        <v>44</v>
      </c>
    </row>
    <row r="14840" spans="1:18" hidden="1" x14ac:dyDescent="0.25">
      <c r="A14840">
        <v>1</v>
      </c>
      <c r="B14840">
        <v>9020601</v>
      </c>
      <c r="C14840">
        <v>3</v>
      </c>
      <c r="D14840">
        <v>6</v>
      </c>
      <c r="E14840">
        <v>2</v>
      </c>
      <c r="F14840" t="s">
        <v>7</v>
      </c>
      <c r="K14840">
        <v>20</v>
      </c>
      <c r="P14840">
        <v>20</v>
      </c>
      <c r="Q14840" s="5">
        <f>VLOOKUP(Table2[[#This Row],[id_heating_system]],$V$2:$W$5,2,0)*Table2[[#This Row],[2019]]</f>
        <v>20</v>
      </c>
      <c r="R14840">
        <v>20</v>
      </c>
    </row>
    <row r="14841" spans="1:18" hidden="1" x14ac:dyDescent="0.25">
      <c r="A14841">
        <v>1</v>
      </c>
      <c r="B14841">
        <v>9020601</v>
      </c>
      <c r="C14841">
        <v>3</v>
      </c>
      <c r="D14841">
        <v>7</v>
      </c>
      <c r="E14841">
        <v>2</v>
      </c>
      <c r="F14841" t="s">
        <v>7</v>
      </c>
      <c r="K14841">
        <v>2</v>
      </c>
      <c r="P14841">
        <v>2</v>
      </c>
      <c r="Q14841" s="5">
        <f>VLOOKUP(Table2[[#This Row],[id_heating_system]],$V$2:$W$5,2,0)*Table2[[#This Row],[2019]]</f>
        <v>2</v>
      </c>
      <c r="R14841">
        <v>2</v>
      </c>
    </row>
    <row r="14842" spans="1:18" hidden="1" x14ac:dyDescent="0.25">
      <c r="A14842">
        <v>1</v>
      </c>
      <c r="B14842">
        <v>9020602</v>
      </c>
      <c r="C14842">
        <v>3</v>
      </c>
      <c r="D14842">
        <v>1</v>
      </c>
      <c r="E14842">
        <v>2</v>
      </c>
      <c r="F14842" t="s">
        <v>7</v>
      </c>
      <c r="K14842">
        <v>668</v>
      </c>
      <c r="P14842">
        <v>668</v>
      </c>
      <c r="Q14842" s="5">
        <f>VLOOKUP(Table2[[#This Row],[id_heating_system]],$V$2:$W$5,2,0)*Table2[[#This Row],[2019]]</f>
        <v>668</v>
      </c>
      <c r="R14842">
        <v>668</v>
      </c>
    </row>
    <row r="14843" spans="1:18" hidden="1" x14ac:dyDescent="0.25">
      <c r="A14843">
        <v>1</v>
      </c>
      <c r="B14843">
        <v>9020602</v>
      </c>
      <c r="C14843">
        <v>3</v>
      </c>
      <c r="D14843">
        <v>2</v>
      </c>
      <c r="E14843">
        <v>2</v>
      </c>
      <c r="F14843" t="s">
        <v>7</v>
      </c>
      <c r="K14843">
        <v>0</v>
      </c>
      <c r="P14843">
        <v>0</v>
      </c>
      <c r="Q14843" s="5">
        <f>VLOOKUP(Table2[[#This Row],[id_heating_system]],$V$2:$W$5,2,0)*Table2[[#This Row],[2019]]</f>
        <v>0</v>
      </c>
      <c r="R14843">
        <v>0</v>
      </c>
    </row>
    <row r="14844" spans="1:18" hidden="1" x14ac:dyDescent="0.25">
      <c r="A14844">
        <v>1</v>
      </c>
      <c r="B14844">
        <v>9020602</v>
      </c>
      <c r="C14844">
        <v>3</v>
      </c>
      <c r="D14844">
        <v>3</v>
      </c>
      <c r="E14844">
        <v>2</v>
      </c>
      <c r="F14844" t="s">
        <v>7</v>
      </c>
      <c r="K14844">
        <v>0</v>
      </c>
      <c r="P14844">
        <v>0</v>
      </c>
      <c r="Q14844" s="5">
        <f>VLOOKUP(Table2[[#This Row],[id_heating_system]],$V$2:$W$5,2,0)*Table2[[#This Row],[2019]]</f>
        <v>0</v>
      </c>
      <c r="R14844">
        <v>0</v>
      </c>
    </row>
    <row r="14845" spans="1:18" hidden="1" x14ac:dyDescent="0.25">
      <c r="A14845">
        <v>1</v>
      </c>
      <c r="B14845">
        <v>9020602</v>
      </c>
      <c r="C14845">
        <v>3</v>
      </c>
      <c r="D14845">
        <v>4</v>
      </c>
      <c r="E14845">
        <v>2</v>
      </c>
      <c r="F14845" t="s">
        <v>7</v>
      </c>
      <c r="K14845">
        <v>142</v>
      </c>
      <c r="P14845">
        <v>142</v>
      </c>
      <c r="Q14845" s="5">
        <f>VLOOKUP(Table2[[#This Row],[id_heating_system]],$V$2:$W$5,2,0)*Table2[[#This Row],[2019]]</f>
        <v>142</v>
      </c>
      <c r="R14845">
        <v>142</v>
      </c>
    </row>
    <row r="14846" spans="1:18" hidden="1" x14ac:dyDescent="0.25">
      <c r="A14846">
        <v>1</v>
      </c>
      <c r="B14846">
        <v>9020602</v>
      </c>
      <c r="C14846">
        <v>3</v>
      </c>
      <c r="D14846">
        <v>5</v>
      </c>
      <c r="E14846">
        <v>2</v>
      </c>
      <c r="F14846" t="s">
        <v>7</v>
      </c>
      <c r="K14846">
        <v>0</v>
      </c>
      <c r="P14846">
        <v>0</v>
      </c>
      <c r="Q14846" s="5">
        <f>VLOOKUP(Table2[[#This Row],[id_heating_system]],$V$2:$W$5,2,0)*Table2[[#This Row],[2019]]</f>
        <v>0</v>
      </c>
      <c r="R14846">
        <v>0</v>
      </c>
    </row>
    <row r="14847" spans="1:18" hidden="1" x14ac:dyDescent="0.25">
      <c r="A14847">
        <v>1</v>
      </c>
      <c r="B14847">
        <v>9020602</v>
      </c>
      <c r="C14847">
        <v>3</v>
      </c>
      <c r="D14847">
        <v>6</v>
      </c>
      <c r="E14847">
        <v>2</v>
      </c>
      <c r="F14847" t="s">
        <v>7</v>
      </c>
      <c r="K14847">
        <v>27</v>
      </c>
      <c r="P14847">
        <v>27</v>
      </c>
      <c r="Q14847" s="5">
        <f>VLOOKUP(Table2[[#This Row],[id_heating_system]],$V$2:$W$5,2,0)*Table2[[#This Row],[2019]]</f>
        <v>27</v>
      </c>
      <c r="R14847">
        <v>27</v>
      </c>
    </row>
    <row r="14848" spans="1:18" hidden="1" x14ac:dyDescent="0.25">
      <c r="A14848">
        <v>1</v>
      </c>
      <c r="B14848">
        <v>9020602</v>
      </c>
      <c r="C14848">
        <v>3</v>
      </c>
      <c r="D14848">
        <v>7</v>
      </c>
      <c r="E14848">
        <v>2</v>
      </c>
      <c r="F14848" t="s">
        <v>7</v>
      </c>
      <c r="K14848">
        <v>0</v>
      </c>
      <c r="P14848">
        <v>0</v>
      </c>
      <c r="Q14848" s="5">
        <f>VLOOKUP(Table2[[#This Row],[id_heating_system]],$V$2:$W$5,2,0)*Table2[[#This Row],[2019]]</f>
        <v>0</v>
      </c>
      <c r="R14848">
        <v>0</v>
      </c>
    </row>
    <row r="14849" spans="1:18" hidden="1" x14ac:dyDescent="0.25">
      <c r="A14849">
        <v>1</v>
      </c>
      <c r="B14849">
        <v>9020603</v>
      </c>
      <c r="C14849">
        <v>3</v>
      </c>
      <c r="D14849">
        <v>1</v>
      </c>
      <c r="E14849">
        <v>2</v>
      </c>
      <c r="F14849" t="s">
        <v>7</v>
      </c>
      <c r="K14849">
        <v>1275</v>
      </c>
      <c r="P14849">
        <v>1275</v>
      </c>
      <c r="Q14849" s="5">
        <f>VLOOKUP(Table2[[#This Row],[id_heating_system]],$V$2:$W$5,2,0)*Table2[[#This Row],[2019]]</f>
        <v>1275</v>
      </c>
      <c r="R14849">
        <v>1275</v>
      </c>
    </row>
    <row r="14850" spans="1:18" hidden="1" x14ac:dyDescent="0.25">
      <c r="A14850">
        <v>1</v>
      </c>
      <c r="B14850">
        <v>9020603</v>
      </c>
      <c r="C14850">
        <v>3</v>
      </c>
      <c r="D14850">
        <v>2</v>
      </c>
      <c r="E14850">
        <v>2</v>
      </c>
      <c r="F14850" t="s">
        <v>7</v>
      </c>
      <c r="K14850">
        <v>0</v>
      </c>
      <c r="P14850">
        <v>0</v>
      </c>
      <c r="Q14850" s="5">
        <f>VLOOKUP(Table2[[#This Row],[id_heating_system]],$V$2:$W$5,2,0)*Table2[[#This Row],[2019]]</f>
        <v>0</v>
      </c>
      <c r="R14850">
        <v>0</v>
      </c>
    </row>
    <row r="14851" spans="1:18" hidden="1" x14ac:dyDescent="0.25">
      <c r="A14851">
        <v>1</v>
      </c>
      <c r="B14851">
        <v>9020603</v>
      </c>
      <c r="C14851">
        <v>3</v>
      </c>
      <c r="D14851">
        <v>3</v>
      </c>
      <c r="E14851">
        <v>2</v>
      </c>
      <c r="F14851" t="s">
        <v>7</v>
      </c>
      <c r="K14851">
        <v>0</v>
      </c>
      <c r="P14851">
        <v>0</v>
      </c>
      <c r="Q14851" s="5">
        <f>VLOOKUP(Table2[[#This Row],[id_heating_system]],$V$2:$W$5,2,0)*Table2[[#This Row],[2019]]</f>
        <v>0</v>
      </c>
      <c r="R14851">
        <v>0</v>
      </c>
    </row>
    <row r="14852" spans="1:18" hidden="1" x14ac:dyDescent="0.25">
      <c r="A14852">
        <v>1</v>
      </c>
      <c r="B14852">
        <v>9020603</v>
      </c>
      <c r="C14852">
        <v>3</v>
      </c>
      <c r="D14852">
        <v>4</v>
      </c>
      <c r="E14852">
        <v>2</v>
      </c>
      <c r="F14852" t="s">
        <v>7</v>
      </c>
      <c r="K14852">
        <v>629</v>
      </c>
      <c r="P14852">
        <v>629</v>
      </c>
      <c r="Q14852" s="5">
        <f>VLOOKUP(Table2[[#This Row],[id_heating_system]],$V$2:$W$5,2,0)*Table2[[#This Row],[2019]]</f>
        <v>629</v>
      </c>
      <c r="R14852">
        <v>629</v>
      </c>
    </row>
    <row r="14853" spans="1:18" hidden="1" x14ac:dyDescent="0.25">
      <c r="A14853">
        <v>1</v>
      </c>
      <c r="B14853">
        <v>9020603</v>
      </c>
      <c r="C14853">
        <v>3</v>
      </c>
      <c r="D14853">
        <v>5</v>
      </c>
      <c r="E14853">
        <v>2</v>
      </c>
      <c r="F14853" t="s">
        <v>7</v>
      </c>
      <c r="K14853">
        <v>0</v>
      </c>
      <c r="P14853">
        <v>0</v>
      </c>
      <c r="Q14853" s="5">
        <f>VLOOKUP(Table2[[#This Row],[id_heating_system]],$V$2:$W$5,2,0)*Table2[[#This Row],[2019]]</f>
        <v>0</v>
      </c>
      <c r="R14853">
        <v>0</v>
      </c>
    </row>
    <row r="14854" spans="1:18" hidden="1" x14ac:dyDescent="0.25">
      <c r="A14854">
        <v>1</v>
      </c>
      <c r="B14854">
        <v>9020603</v>
      </c>
      <c r="C14854">
        <v>3</v>
      </c>
      <c r="D14854">
        <v>6</v>
      </c>
      <c r="E14854">
        <v>2</v>
      </c>
      <c r="F14854" t="s">
        <v>7</v>
      </c>
      <c r="K14854">
        <v>75</v>
      </c>
      <c r="P14854">
        <v>75</v>
      </c>
      <c r="Q14854" s="5">
        <f>VLOOKUP(Table2[[#This Row],[id_heating_system]],$V$2:$W$5,2,0)*Table2[[#This Row],[2019]]</f>
        <v>75</v>
      </c>
      <c r="R14854">
        <v>75</v>
      </c>
    </row>
    <row r="14855" spans="1:18" hidden="1" x14ac:dyDescent="0.25">
      <c r="A14855">
        <v>1</v>
      </c>
      <c r="B14855">
        <v>9020603</v>
      </c>
      <c r="C14855">
        <v>3</v>
      </c>
      <c r="D14855">
        <v>7</v>
      </c>
      <c r="E14855">
        <v>2</v>
      </c>
      <c r="F14855" t="s">
        <v>7</v>
      </c>
      <c r="K14855">
        <v>13</v>
      </c>
      <c r="P14855">
        <v>13</v>
      </c>
      <c r="Q14855" s="5">
        <f>VLOOKUP(Table2[[#This Row],[id_heating_system]],$V$2:$W$5,2,0)*Table2[[#This Row],[2019]]</f>
        <v>13</v>
      </c>
      <c r="R14855">
        <v>13</v>
      </c>
    </row>
    <row r="14856" spans="1:18" hidden="1" x14ac:dyDescent="0.25">
      <c r="A14856">
        <v>1</v>
      </c>
      <c r="B14856">
        <v>9020604</v>
      </c>
      <c r="C14856">
        <v>3</v>
      </c>
      <c r="D14856">
        <v>1</v>
      </c>
      <c r="E14856">
        <v>2</v>
      </c>
      <c r="F14856" t="s">
        <v>7</v>
      </c>
      <c r="K14856">
        <v>0</v>
      </c>
      <c r="P14856">
        <v>0</v>
      </c>
      <c r="Q14856" s="5">
        <f>VLOOKUP(Table2[[#This Row],[id_heating_system]],$V$2:$W$5,2,0)*Table2[[#This Row],[2019]]</f>
        <v>0</v>
      </c>
      <c r="R14856">
        <v>0</v>
      </c>
    </row>
    <row r="14857" spans="1:18" hidden="1" x14ac:dyDescent="0.25">
      <c r="A14857">
        <v>1</v>
      </c>
      <c r="B14857">
        <v>9020604</v>
      </c>
      <c r="C14857">
        <v>3</v>
      </c>
      <c r="D14857">
        <v>2</v>
      </c>
      <c r="E14857">
        <v>2</v>
      </c>
      <c r="F14857" t="s">
        <v>7</v>
      </c>
      <c r="K14857">
        <v>1264</v>
      </c>
      <c r="P14857">
        <v>1264</v>
      </c>
      <c r="Q14857" s="5">
        <f>VLOOKUP(Table2[[#This Row],[id_heating_system]],$V$2:$W$5,2,0)*Table2[[#This Row],[2019]]</f>
        <v>1264</v>
      </c>
      <c r="R14857">
        <v>1264</v>
      </c>
    </row>
    <row r="14858" spans="1:18" hidden="1" x14ac:dyDescent="0.25">
      <c r="A14858">
        <v>1</v>
      </c>
      <c r="B14858">
        <v>9020604</v>
      </c>
      <c r="C14858">
        <v>3</v>
      </c>
      <c r="D14858">
        <v>3</v>
      </c>
      <c r="E14858">
        <v>2</v>
      </c>
      <c r="F14858" t="s">
        <v>7</v>
      </c>
      <c r="K14858">
        <v>660</v>
      </c>
      <c r="P14858">
        <v>660</v>
      </c>
      <c r="Q14858" s="5">
        <f>VLOOKUP(Table2[[#This Row],[id_heating_system]],$V$2:$W$5,2,0)*Table2[[#This Row],[2019]]</f>
        <v>660</v>
      </c>
      <c r="R14858">
        <v>660</v>
      </c>
    </row>
    <row r="14859" spans="1:18" hidden="1" x14ac:dyDescent="0.25">
      <c r="A14859">
        <v>1</v>
      </c>
      <c r="B14859">
        <v>9020604</v>
      </c>
      <c r="C14859">
        <v>3</v>
      </c>
      <c r="D14859">
        <v>4</v>
      </c>
      <c r="E14859">
        <v>2</v>
      </c>
      <c r="F14859" t="s">
        <v>7</v>
      </c>
      <c r="K14859">
        <v>1717</v>
      </c>
      <c r="P14859">
        <v>1717</v>
      </c>
      <c r="Q14859" s="5">
        <f>VLOOKUP(Table2[[#This Row],[id_heating_system]],$V$2:$W$5,2,0)*Table2[[#This Row],[2019]]</f>
        <v>1717</v>
      </c>
      <c r="R14859">
        <v>1717</v>
      </c>
    </row>
    <row r="14860" spans="1:18" hidden="1" x14ac:dyDescent="0.25">
      <c r="A14860">
        <v>1</v>
      </c>
      <c r="B14860">
        <v>9020604</v>
      </c>
      <c r="C14860">
        <v>3</v>
      </c>
      <c r="D14860">
        <v>5</v>
      </c>
      <c r="E14860">
        <v>2</v>
      </c>
      <c r="F14860" t="s">
        <v>7</v>
      </c>
      <c r="K14860">
        <v>820</v>
      </c>
      <c r="P14860">
        <v>820</v>
      </c>
      <c r="Q14860" s="5">
        <f>VLOOKUP(Table2[[#This Row],[id_heating_system]],$V$2:$W$5,2,0)*Table2[[#This Row],[2019]]</f>
        <v>820</v>
      </c>
      <c r="R14860">
        <v>820</v>
      </c>
    </row>
    <row r="14861" spans="1:18" hidden="1" x14ac:dyDescent="0.25">
      <c r="A14861">
        <v>1</v>
      </c>
      <c r="B14861">
        <v>9020604</v>
      </c>
      <c r="C14861">
        <v>3</v>
      </c>
      <c r="D14861">
        <v>6</v>
      </c>
      <c r="E14861">
        <v>2</v>
      </c>
      <c r="F14861" t="s">
        <v>7</v>
      </c>
      <c r="K14861">
        <v>790</v>
      </c>
      <c r="P14861">
        <v>790</v>
      </c>
      <c r="Q14861" s="5">
        <f>VLOOKUP(Table2[[#This Row],[id_heating_system]],$V$2:$W$5,2,0)*Table2[[#This Row],[2019]]</f>
        <v>790</v>
      </c>
      <c r="R14861">
        <v>790</v>
      </c>
    </row>
    <row r="14862" spans="1:18" hidden="1" x14ac:dyDescent="0.25">
      <c r="A14862">
        <v>1</v>
      </c>
      <c r="B14862">
        <v>9020604</v>
      </c>
      <c r="C14862">
        <v>3</v>
      </c>
      <c r="D14862">
        <v>7</v>
      </c>
      <c r="E14862">
        <v>2</v>
      </c>
      <c r="F14862" t="s">
        <v>7</v>
      </c>
      <c r="K14862">
        <v>58</v>
      </c>
      <c r="P14862">
        <v>58</v>
      </c>
      <c r="Q14862" s="5">
        <f>VLOOKUP(Table2[[#This Row],[id_heating_system]],$V$2:$W$5,2,0)*Table2[[#This Row],[2019]]</f>
        <v>58</v>
      </c>
      <c r="R14862">
        <v>58</v>
      </c>
    </row>
    <row r="14863" spans="1:18" hidden="1" x14ac:dyDescent="0.25">
      <c r="A14863">
        <v>1</v>
      </c>
      <c r="B14863">
        <v>9020605</v>
      </c>
      <c r="C14863">
        <v>3</v>
      </c>
      <c r="D14863">
        <v>1</v>
      </c>
      <c r="E14863">
        <v>2</v>
      </c>
      <c r="F14863" t="s">
        <v>7</v>
      </c>
      <c r="K14863">
        <v>0</v>
      </c>
      <c r="P14863">
        <v>0</v>
      </c>
      <c r="Q14863" s="5">
        <f>VLOOKUP(Table2[[#This Row],[id_heating_system]],$V$2:$W$5,2,0)*Table2[[#This Row],[2019]]</f>
        <v>0</v>
      </c>
      <c r="R14863">
        <v>0</v>
      </c>
    </row>
    <row r="14864" spans="1:18" hidden="1" x14ac:dyDescent="0.25">
      <c r="A14864">
        <v>1</v>
      </c>
      <c r="B14864">
        <v>9020605</v>
      </c>
      <c r="C14864">
        <v>3</v>
      </c>
      <c r="D14864">
        <v>2</v>
      </c>
      <c r="E14864">
        <v>2</v>
      </c>
      <c r="F14864" t="s">
        <v>7</v>
      </c>
      <c r="K14864">
        <v>181</v>
      </c>
      <c r="P14864">
        <v>181</v>
      </c>
      <c r="Q14864" s="5">
        <f>VLOOKUP(Table2[[#This Row],[id_heating_system]],$V$2:$W$5,2,0)*Table2[[#This Row],[2019]]</f>
        <v>181</v>
      </c>
      <c r="R14864">
        <v>181</v>
      </c>
    </row>
    <row r="14865" spans="1:18" hidden="1" x14ac:dyDescent="0.25">
      <c r="A14865">
        <v>1</v>
      </c>
      <c r="B14865">
        <v>9020605</v>
      </c>
      <c r="C14865">
        <v>3</v>
      </c>
      <c r="D14865">
        <v>3</v>
      </c>
      <c r="E14865">
        <v>2</v>
      </c>
      <c r="F14865" t="s">
        <v>7</v>
      </c>
      <c r="K14865">
        <v>0</v>
      </c>
      <c r="P14865">
        <v>0</v>
      </c>
      <c r="Q14865" s="5">
        <f>VLOOKUP(Table2[[#This Row],[id_heating_system]],$V$2:$W$5,2,0)*Table2[[#This Row],[2019]]</f>
        <v>0</v>
      </c>
      <c r="R14865">
        <v>0</v>
      </c>
    </row>
    <row r="14866" spans="1:18" hidden="1" x14ac:dyDescent="0.25">
      <c r="A14866">
        <v>1</v>
      </c>
      <c r="B14866">
        <v>9020605</v>
      </c>
      <c r="C14866">
        <v>3</v>
      </c>
      <c r="D14866">
        <v>4</v>
      </c>
      <c r="E14866">
        <v>2</v>
      </c>
      <c r="F14866" t="s">
        <v>7</v>
      </c>
      <c r="K14866">
        <v>217</v>
      </c>
      <c r="P14866">
        <v>217</v>
      </c>
      <c r="Q14866" s="5">
        <f>VLOOKUP(Table2[[#This Row],[id_heating_system]],$V$2:$W$5,2,0)*Table2[[#This Row],[2019]]</f>
        <v>217</v>
      </c>
      <c r="R14866">
        <v>217</v>
      </c>
    </row>
    <row r="14867" spans="1:18" hidden="1" x14ac:dyDescent="0.25">
      <c r="A14867">
        <v>1</v>
      </c>
      <c r="B14867">
        <v>9020605</v>
      </c>
      <c r="C14867">
        <v>3</v>
      </c>
      <c r="D14867">
        <v>5</v>
      </c>
      <c r="E14867">
        <v>2</v>
      </c>
      <c r="F14867" t="s">
        <v>7</v>
      </c>
      <c r="K14867">
        <v>1372</v>
      </c>
      <c r="P14867">
        <v>1372</v>
      </c>
      <c r="Q14867" s="5">
        <f>VLOOKUP(Table2[[#This Row],[id_heating_system]],$V$2:$W$5,2,0)*Table2[[#This Row],[2019]]</f>
        <v>1372</v>
      </c>
      <c r="R14867">
        <v>1372</v>
      </c>
    </row>
    <row r="14868" spans="1:18" hidden="1" x14ac:dyDescent="0.25">
      <c r="A14868">
        <v>1</v>
      </c>
      <c r="B14868">
        <v>9020605</v>
      </c>
      <c r="C14868">
        <v>3</v>
      </c>
      <c r="D14868">
        <v>6</v>
      </c>
      <c r="E14868">
        <v>2</v>
      </c>
      <c r="F14868" t="s">
        <v>7</v>
      </c>
      <c r="K14868">
        <v>1202</v>
      </c>
      <c r="P14868">
        <v>1202</v>
      </c>
      <c r="Q14868" s="5">
        <f>VLOOKUP(Table2[[#This Row],[id_heating_system]],$V$2:$W$5,2,0)*Table2[[#This Row],[2019]]</f>
        <v>1202</v>
      </c>
      <c r="R14868">
        <v>1202</v>
      </c>
    </row>
    <row r="14869" spans="1:18" hidden="1" x14ac:dyDescent="0.25">
      <c r="A14869">
        <v>1</v>
      </c>
      <c r="B14869">
        <v>9020605</v>
      </c>
      <c r="C14869">
        <v>3</v>
      </c>
      <c r="D14869">
        <v>7</v>
      </c>
      <c r="E14869">
        <v>2</v>
      </c>
      <c r="F14869" t="s">
        <v>7</v>
      </c>
      <c r="K14869">
        <v>86</v>
      </c>
      <c r="P14869">
        <v>86</v>
      </c>
      <c r="Q14869" s="5">
        <f>VLOOKUP(Table2[[#This Row],[id_heating_system]],$V$2:$W$5,2,0)*Table2[[#This Row],[2019]]</f>
        <v>86</v>
      </c>
      <c r="R14869">
        <v>86</v>
      </c>
    </row>
    <row r="14870" spans="1:18" hidden="1" x14ac:dyDescent="0.25">
      <c r="A14870">
        <v>1</v>
      </c>
      <c r="B14870">
        <v>9020606</v>
      </c>
      <c r="C14870">
        <v>3</v>
      </c>
      <c r="D14870">
        <v>1</v>
      </c>
      <c r="E14870">
        <v>2</v>
      </c>
      <c r="F14870" t="s">
        <v>7</v>
      </c>
      <c r="K14870">
        <v>0</v>
      </c>
      <c r="P14870">
        <v>0</v>
      </c>
      <c r="Q14870" s="5">
        <f>VLOOKUP(Table2[[#This Row],[id_heating_system]],$V$2:$W$5,2,0)*Table2[[#This Row],[2019]]</f>
        <v>0</v>
      </c>
      <c r="R14870">
        <v>0</v>
      </c>
    </row>
    <row r="14871" spans="1:18" hidden="1" x14ac:dyDescent="0.25">
      <c r="A14871">
        <v>1</v>
      </c>
      <c r="B14871">
        <v>9020606</v>
      </c>
      <c r="C14871">
        <v>3</v>
      </c>
      <c r="D14871">
        <v>2</v>
      </c>
      <c r="E14871">
        <v>2</v>
      </c>
      <c r="F14871" t="s">
        <v>7</v>
      </c>
      <c r="K14871">
        <v>168</v>
      </c>
      <c r="P14871">
        <v>168</v>
      </c>
      <c r="Q14871" s="5">
        <f>VLOOKUP(Table2[[#This Row],[id_heating_system]],$V$2:$W$5,2,0)*Table2[[#This Row],[2019]]</f>
        <v>168</v>
      </c>
      <c r="R14871">
        <v>168</v>
      </c>
    </row>
    <row r="14872" spans="1:18" hidden="1" x14ac:dyDescent="0.25">
      <c r="A14872">
        <v>1</v>
      </c>
      <c r="B14872">
        <v>9020606</v>
      </c>
      <c r="C14872">
        <v>3</v>
      </c>
      <c r="D14872">
        <v>3</v>
      </c>
      <c r="E14872">
        <v>2</v>
      </c>
      <c r="F14872" t="s">
        <v>7</v>
      </c>
      <c r="K14872">
        <v>0</v>
      </c>
      <c r="P14872">
        <v>0</v>
      </c>
      <c r="Q14872" s="5">
        <f>VLOOKUP(Table2[[#This Row],[id_heating_system]],$V$2:$W$5,2,0)*Table2[[#This Row],[2019]]</f>
        <v>0</v>
      </c>
      <c r="R14872">
        <v>0</v>
      </c>
    </row>
    <row r="14873" spans="1:18" hidden="1" x14ac:dyDescent="0.25">
      <c r="A14873">
        <v>1</v>
      </c>
      <c r="B14873">
        <v>9020606</v>
      </c>
      <c r="C14873">
        <v>3</v>
      </c>
      <c r="D14873">
        <v>4</v>
      </c>
      <c r="E14873">
        <v>2</v>
      </c>
      <c r="F14873" t="s">
        <v>7</v>
      </c>
      <c r="K14873">
        <v>342</v>
      </c>
      <c r="P14873">
        <v>342</v>
      </c>
      <c r="Q14873" s="5">
        <f>VLOOKUP(Table2[[#This Row],[id_heating_system]],$V$2:$W$5,2,0)*Table2[[#This Row],[2019]]</f>
        <v>342</v>
      </c>
      <c r="R14873">
        <v>342</v>
      </c>
    </row>
    <row r="14874" spans="1:18" hidden="1" x14ac:dyDescent="0.25">
      <c r="A14874">
        <v>1</v>
      </c>
      <c r="B14874">
        <v>9020606</v>
      </c>
      <c r="C14874">
        <v>3</v>
      </c>
      <c r="D14874">
        <v>5</v>
      </c>
      <c r="E14874">
        <v>2</v>
      </c>
      <c r="F14874" t="s">
        <v>7</v>
      </c>
      <c r="K14874">
        <v>1028</v>
      </c>
      <c r="P14874">
        <v>1028</v>
      </c>
      <c r="Q14874" s="5">
        <f>VLOOKUP(Table2[[#This Row],[id_heating_system]],$V$2:$W$5,2,0)*Table2[[#This Row],[2019]]</f>
        <v>1028</v>
      </c>
      <c r="R14874">
        <v>1028</v>
      </c>
    </row>
    <row r="14875" spans="1:18" hidden="1" x14ac:dyDescent="0.25">
      <c r="A14875">
        <v>1</v>
      </c>
      <c r="B14875">
        <v>9020606</v>
      </c>
      <c r="C14875">
        <v>3</v>
      </c>
      <c r="D14875">
        <v>6</v>
      </c>
      <c r="E14875">
        <v>2</v>
      </c>
      <c r="F14875" t="s">
        <v>7</v>
      </c>
      <c r="K14875">
        <v>915</v>
      </c>
      <c r="P14875">
        <v>915</v>
      </c>
      <c r="Q14875" s="5">
        <f>VLOOKUP(Table2[[#This Row],[id_heating_system]],$V$2:$W$5,2,0)*Table2[[#This Row],[2019]]</f>
        <v>915</v>
      </c>
      <c r="R14875">
        <v>915</v>
      </c>
    </row>
    <row r="14876" spans="1:18" hidden="1" x14ac:dyDescent="0.25">
      <c r="A14876">
        <v>1</v>
      </c>
      <c r="B14876">
        <v>9020606</v>
      </c>
      <c r="C14876">
        <v>3</v>
      </c>
      <c r="D14876">
        <v>7</v>
      </c>
      <c r="E14876">
        <v>2</v>
      </c>
      <c r="F14876" t="s">
        <v>7</v>
      </c>
      <c r="K14876">
        <v>78</v>
      </c>
      <c r="P14876">
        <v>78</v>
      </c>
      <c r="Q14876" s="5">
        <f>VLOOKUP(Table2[[#This Row],[id_heating_system]],$V$2:$W$5,2,0)*Table2[[#This Row],[2019]]</f>
        <v>78</v>
      </c>
      <c r="R14876">
        <v>78</v>
      </c>
    </row>
    <row r="14877" spans="1:18" hidden="1" x14ac:dyDescent="0.25">
      <c r="A14877">
        <v>1</v>
      </c>
      <c r="B14877">
        <v>9020607</v>
      </c>
      <c r="C14877">
        <v>3</v>
      </c>
      <c r="D14877">
        <v>1</v>
      </c>
      <c r="E14877">
        <v>2</v>
      </c>
      <c r="F14877" t="s">
        <v>7</v>
      </c>
      <c r="K14877">
        <v>0</v>
      </c>
      <c r="P14877">
        <v>0</v>
      </c>
      <c r="Q14877" s="5">
        <f>VLOOKUP(Table2[[#This Row],[id_heating_system]],$V$2:$W$5,2,0)*Table2[[#This Row],[2019]]</f>
        <v>0</v>
      </c>
      <c r="R14877">
        <v>0</v>
      </c>
    </row>
    <row r="14878" spans="1:18" hidden="1" x14ac:dyDescent="0.25">
      <c r="A14878">
        <v>1</v>
      </c>
      <c r="B14878">
        <v>9020607</v>
      </c>
      <c r="C14878">
        <v>3</v>
      </c>
      <c r="D14878">
        <v>2</v>
      </c>
      <c r="E14878">
        <v>2</v>
      </c>
      <c r="F14878" t="s">
        <v>7</v>
      </c>
      <c r="K14878">
        <v>0</v>
      </c>
      <c r="P14878">
        <v>0</v>
      </c>
      <c r="Q14878" s="5">
        <f>VLOOKUP(Table2[[#This Row],[id_heating_system]],$V$2:$W$5,2,0)*Table2[[#This Row],[2019]]</f>
        <v>0</v>
      </c>
      <c r="R14878">
        <v>0</v>
      </c>
    </row>
    <row r="14879" spans="1:18" hidden="1" x14ac:dyDescent="0.25">
      <c r="A14879">
        <v>1</v>
      </c>
      <c r="B14879">
        <v>9020607</v>
      </c>
      <c r="C14879">
        <v>3</v>
      </c>
      <c r="D14879">
        <v>3</v>
      </c>
      <c r="E14879">
        <v>2</v>
      </c>
      <c r="F14879" t="s">
        <v>7</v>
      </c>
      <c r="K14879">
        <v>688</v>
      </c>
      <c r="P14879">
        <v>688</v>
      </c>
      <c r="Q14879" s="5">
        <f>VLOOKUP(Table2[[#This Row],[id_heating_system]],$V$2:$W$5,2,0)*Table2[[#This Row],[2019]]</f>
        <v>688</v>
      </c>
      <c r="R14879">
        <v>688</v>
      </c>
    </row>
    <row r="14880" spans="1:18" hidden="1" x14ac:dyDescent="0.25">
      <c r="A14880">
        <v>1</v>
      </c>
      <c r="B14880">
        <v>9020607</v>
      </c>
      <c r="C14880">
        <v>3</v>
      </c>
      <c r="D14880">
        <v>4</v>
      </c>
      <c r="E14880">
        <v>2</v>
      </c>
      <c r="F14880" t="s">
        <v>7</v>
      </c>
      <c r="K14880">
        <v>0</v>
      </c>
      <c r="P14880">
        <v>0</v>
      </c>
      <c r="Q14880" s="5">
        <f>VLOOKUP(Table2[[#This Row],[id_heating_system]],$V$2:$W$5,2,0)*Table2[[#This Row],[2019]]</f>
        <v>0</v>
      </c>
      <c r="R14880">
        <v>0</v>
      </c>
    </row>
    <row r="14881" spans="1:18" hidden="1" x14ac:dyDescent="0.25">
      <c r="A14881">
        <v>1</v>
      </c>
      <c r="B14881">
        <v>9020607</v>
      </c>
      <c r="C14881">
        <v>3</v>
      </c>
      <c r="D14881">
        <v>5</v>
      </c>
      <c r="E14881">
        <v>2</v>
      </c>
      <c r="F14881" t="s">
        <v>7</v>
      </c>
      <c r="K14881">
        <v>580</v>
      </c>
      <c r="P14881">
        <v>580</v>
      </c>
      <c r="Q14881" s="5">
        <f>VLOOKUP(Table2[[#This Row],[id_heating_system]],$V$2:$W$5,2,0)*Table2[[#This Row],[2019]]</f>
        <v>580</v>
      </c>
      <c r="R14881">
        <v>580</v>
      </c>
    </row>
    <row r="14882" spans="1:18" hidden="1" x14ac:dyDescent="0.25">
      <c r="A14882">
        <v>1</v>
      </c>
      <c r="B14882">
        <v>9020607</v>
      </c>
      <c r="C14882">
        <v>3</v>
      </c>
      <c r="D14882">
        <v>6</v>
      </c>
      <c r="E14882">
        <v>2</v>
      </c>
      <c r="F14882" t="s">
        <v>7</v>
      </c>
      <c r="K14882">
        <v>1067</v>
      </c>
      <c r="P14882">
        <v>1067</v>
      </c>
      <c r="Q14882" s="5">
        <f>VLOOKUP(Table2[[#This Row],[id_heating_system]],$V$2:$W$5,2,0)*Table2[[#This Row],[2019]]</f>
        <v>1067</v>
      </c>
      <c r="R14882">
        <v>1067</v>
      </c>
    </row>
    <row r="14883" spans="1:18" hidden="1" x14ac:dyDescent="0.25">
      <c r="A14883">
        <v>1</v>
      </c>
      <c r="B14883">
        <v>9020607</v>
      </c>
      <c r="C14883">
        <v>3</v>
      </c>
      <c r="D14883">
        <v>7</v>
      </c>
      <c r="E14883">
        <v>2</v>
      </c>
      <c r="F14883" t="s">
        <v>7</v>
      </c>
      <c r="K14883">
        <v>97</v>
      </c>
      <c r="P14883">
        <v>97</v>
      </c>
      <c r="Q14883" s="5">
        <f>VLOOKUP(Table2[[#This Row],[id_heating_system]],$V$2:$W$5,2,0)*Table2[[#This Row],[2019]]</f>
        <v>97</v>
      </c>
      <c r="R14883">
        <v>97</v>
      </c>
    </row>
    <row r="14884" spans="1:18" hidden="1" x14ac:dyDescent="0.25">
      <c r="A14884">
        <v>1</v>
      </c>
      <c r="B14884">
        <v>9020608</v>
      </c>
      <c r="C14884">
        <v>3</v>
      </c>
      <c r="D14884">
        <v>1</v>
      </c>
      <c r="E14884">
        <v>2</v>
      </c>
      <c r="F14884" t="s">
        <v>7</v>
      </c>
      <c r="K14884">
        <v>0</v>
      </c>
      <c r="P14884">
        <v>0</v>
      </c>
      <c r="Q14884" s="5">
        <f>VLOOKUP(Table2[[#This Row],[id_heating_system]],$V$2:$W$5,2,0)*Table2[[#This Row],[2019]]</f>
        <v>0</v>
      </c>
      <c r="R14884">
        <v>0</v>
      </c>
    </row>
    <row r="14885" spans="1:18" hidden="1" x14ac:dyDescent="0.25">
      <c r="A14885">
        <v>1</v>
      </c>
      <c r="B14885">
        <v>9020608</v>
      </c>
      <c r="C14885">
        <v>3</v>
      </c>
      <c r="D14885">
        <v>2</v>
      </c>
      <c r="E14885">
        <v>2</v>
      </c>
      <c r="F14885" t="s">
        <v>7</v>
      </c>
      <c r="K14885">
        <v>204</v>
      </c>
      <c r="P14885">
        <v>204</v>
      </c>
      <c r="Q14885" s="5">
        <f>VLOOKUP(Table2[[#This Row],[id_heating_system]],$V$2:$W$5,2,0)*Table2[[#This Row],[2019]]</f>
        <v>204</v>
      </c>
      <c r="R14885">
        <v>204</v>
      </c>
    </row>
    <row r="14886" spans="1:18" hidden="1" x14ac:dyDescent="0.25">
      <c r="A14886">
        <v>1</v>
      </c>
      <c r="B14886">
        <v>9020608</v>
      </c>
      <c r="C14886">
        <v>3</v>
      </c>
      <c r="D14886">
        <v>3</v>
      </c>
      <c r="E14886">
        <v>2</v>
      </c>
      <c r="F14886" t="s">
        <v>7</v>
      </c>
      <c r="K14886">
        <v>165</v>
      </c>
      <c r="P14886">
        <v>165</v>
      </c>
      <c r="Q14886" s="5">
        <f>VLOOKUP(Table2[[#This Row],[id_heating_system]],$V$2:$W$5,2,0)*Table2[[#This Row],[2019]]</f>
        <v>165</v>
      </c>
      <c r="R14886">
        <v>165</v>
      </c>
    </row>
    <row r="14887" spans="1:18" hidden="1" x14ac:dyDescent="0.25">
      <c r="A14887">
        <v>1</v>
      </c>
      <c r="B14887">
        <v>9020608</v>
      </c>
      <c r="C14887">
        <v>3</v>
      </c>
      <c r="D14887">
        <v>4</v>
      </c>
      <c r="E14887">
        <v>2</v>
      </c>
      <c r="F14887" t="s">
        <v>7</v>
      </c>
      <c r="K14887">
        <v>543</v>
      </c>
      <c r="P14887">
        <v>543</v>
      </c>
      <c r="Q14887" s="5">
        <f>VLOOKUP(Table2[[#This Row],[id_heating_system]],$V$2:$W$5,2,0)*Table2[[#This Row],[2019]]</f>
        <v>543</v>
      </c>
      <c r="R14887">
        <v>543</v>
      </c>
    </row>
    <row r="14888" spans="1:18" hidden="1" x14ac:dyDescent="0.25">
      <c r="A14888">
        <v>1</v>
      </c>
      <c r="B14888">
        <v>9020608</v>
      </c>
      <c r="C14888">
        <v>3</v>
      </c>
      <c r="D14888">
        <v>5</v>
      </c>
      <c r="E14888">
        <v>2</v>
      </c>
      <c r="F14888" t="s">
        <v>7</v>
      </c>
      <c r="K14888">
        <v>828</v>
      </c>
      <c r="P14888">
        <v>828</v>
      </c>
      <c r="Q14888" s="5">
        <f>VLOOKUP(Table2[[#This Row],[id_heating_system]],$V$2:$W$5,2,0)*Table2[[#This Row],[2019]]</f>
        <v>828</v>
      </c>
      <c r="R14888">
        <v>828</v>
      </c>
    </row>
    <row r="14889" spans="1:18" hidden="1" x14ac:dyDescent="0.25">
      <c r="A14889">
        <v>1</v>
      </c>
      <c r="B14889">
        <v>9020608</v>
      </c>
      <c r="C14889">
        <v>3</v>
      </c>
      <c r="D14889">
        <v>6</v>
      </c>
      <c r="E14889">
        <v>2</v>
      </c>
      <c r="F14889" t="s">
        <v>7</v>
      </c>
      <c r="K14889">
        <v>705</v>
      </c>
      <c r="P14889">
        <v>705</v>
      </c>
      <c r="Q14889" s="5">
        <f>VLOOKUP(Table2[[#This Row],[id_heating_system]],$V$2:$W$5,2,0)*Table2[[#This Row],[2019]]</f>
        <v>705</v>
      </c>
      <c r="R14889">
        <v>705</v>
      </c>
    </row>
    <row r="14890" spans="1:18" hidden="1" x14ac:dyDescent="0.25">
      <c r="A14890">
        <v>1</v>
      </c>
      <c r="B14890">
        <v>9020608</v>
      </c>
      <c r="C14890">
        <v>3</v>
      </c>
      <c r="D14890">
        <v>7</v>
      </c>
      <c r="E14890">
        <v>2</v>
      </c>
      <c r="F14890" t="s">
        <v>7</v>
      </c>
      <c r="K14890">
        <v>95</v>
      </c>
      <c r="P14890">
        <v>95</v>
      </c>
      <c r="Q14890" s="5">
        <f>VLOOKUP(Table2[[#This Row],[id_heating_system]],$V$2:$W$5,2,0)*Table2[[#This Row],[2019]]</f>
        <v>95</v>
      </c>
      <c r="R14890">
        <v>95</v>
      </c>
    </row>
    <row r="14891" spans="1:18" hidden="1" x14ac:dyDescent="0.25">
      <c r="A14891">
        <v>1</v>
      </c>
      <c r="B14891">
        <v>9020609</v>
      </c>
      <c r="C14891">
        <v>3</v>
      </c>
      <c r="D14891">
        <v>1</v>
      </c>
      <c r="E14891">
        <v>2</v>
      </c>
      <c r="F14891" t="s">
        <v>7</v>
      </c>
      <c r="K14891">
        <v>0</v>
      </c>
      <c r="P14891">
        <v>0</v>
      </c>
      <c r="Q14891" s="5">
        <f>VLOOKUP(Table2[[#This Row],[id_heating_system]],$V$2:$W$5,2,0)*Table2[[#This Row],[2019]]</f>
        <v>0</v>
      </c>
      <c r="R14891">
        <v>0</v>
      </c>
    </row>
    <row r="14892" spans="1:18" hidden="1" x14ac:dyDescent="0.25">
      <c r="A14892">
        <v>1</v>
      </c>
      <c r="B14892">
        <v>9020609</v>
      </c>
      <c r="C14892">
        <v>3</v>
      </c>
      <c r="D14892">
        <v>2</v>
      </c>
      <c r="E14892">
        <v>2</v>
      </c>
      <c r="F14892" t="s">
        <v>7</v>
      </c>
      <c r="K14892">
        <v>1223</v>
      </c>
      <c r="P14892">
        <v>1223</v>
      </c>
      <c r="Q14892" s="5">
        <f>VLOOKUP(Table2[[#This Row],[id_heating_system]],$V$2:$W$5,2,0)*Table2[[#This Row],[2019]]</f>
        <v>1223</v>
      </c>
      <c r="R14892">
        <v>1223</v>
      </c>
    </row>
    <row r="14893" spans="1:18" hidden="1" x14ac:dyDescent="0.25">
      <c r="A14893">
        <v>1</v>
      </c>
      <c r="B14893">
        <v>9020609</v>
      </c>
      <c r="C14893">
        <v>3</v>
      </c>
      <c r="D14893">
        <v>3</v>
      </c>
      <c r="E14893">
        <v>2</v>
      </c>
      <c r="F14893" t="s">
        <v>7</v>
      </c>
      <c r="K14893">
        <v>0</v>
      </c>
      <c r="P14893">
        <v>0</v>
      </c>
      <c r="Q14893" s="5">
        <f>VLOOKUP(Table2[[#This Row],[id_heating_system]],$V$2:$W$5,2,0)*Table2[[#This Row],[2019]]</f>
        <v>0</v>
      </c>
      <c r="R14893">
        <v>0</v>
      </c>
    </row>
    <row r="14894" spans="1:18" hidden="1" x14ac:dyDescent="0.25">
      <c r="A14894">
        <v>1</v>
      </c>
      <c r="B14894">
        <v>9020609</v>
      </c>
      <c r="C14894">
        <v>3</v>
      </c>
      <c r="D14894">
        <v>4</v>
      </c>
      <c r="E14894">
        <v>2</v>
      </c>
      <c r="F14894" t="s">
        <v>7</v>
      </c>
      <c r="K14894">
        <v>845</v>
      </c>
      <c r="P14894">
        <v>845</v>
      </c>
      <c r="Q14894" s="5">
        <f>VLOOKUP(Table2[[#This Row],[id_heating_system]],$V$2:$W$5,2,0)*Table2[[#This Row],[2019]]</f>
        <v>845</v>
      </c>
      <c r="R14894">
        <v>845</v>
      </c>
    </row>
    <row r="14895" spans="1:18" hidden="1" x14ac:dyDescent="0.25">
      <c r="A14895">
        <v>1</v>
      </c>
      <c r="B14895">
        <v>9020609</v>
      </c>
      <c r="C14895">
        <v>3</v>
      </c>
      <c r="D14895">
        <v>5</v>
      </c>
      <c r="E14895">
        <v>2</v>
      </c>
      <c r="F14895" t="s">
        <v>7</v>
      </c>
      <c r="K14895">
        <v>1236</v>
      </c>
      <c r="P14895">
        <v>1236</v>
      </c>
      <c r="Q14895" s="5">
        <f>VLOOKUP(Table2[[#This Row],[id_heating_system]],$V$2:$W$5,2,0)*Table2[[#This Row],[2019]]</f>
        <v>1236</v>
      </c>
      <c r="R14895">
        <v>1236</v>
      </c>
    </row>
    <row r="14896" spans="1:18" hidden="1" x14ac:dyDescent="0.25">
      <c r="A14896">
        <v>1</v>
      </c>
      <c r="B14896">
        <v>9020609</v>
      </c>
      <c r="C14896">
        <v>3</v>
      </c>
      <c r="D14896">
        <v>6</v>
      </c>
      <c r="E14896">
        <v>2</v>
      </c>
      <c r="F14896" t="s">
        <v>7</v>
      </c>
      <c r="K14896">
        <v>577</v>
      </c>
      <c r="P14896">
        <v>577</v>
      </c>
      <c r="Q14896" s="5">
        <f>VLOOKUP(Table2[[#This Row],[id_heating_system]],$V$2:$W$5,2,0)*Table2[[#This Row],[2019]]</f>
        <v>577</v>
      </c>
      <c r="R14896">
        <v>577</v>
      </c>
    </row>
    <row r="14897" spans="1:18" hidden="1" x14ac:dyDescent="0.25">
      <c r="A14897">
        <v>1</v>
      </c>
      <c r="B14897">
        <v>9020609</v>
      </c>
      <c r="C14897">
        <v>3</v>
      </c>
      <c r="D14897">
        <v>7</v>
      </c>
      <c r="E14897">
        <v>2</v>
      </c>
      <c r="F14897" t="s">
        <v>7</v>
      </c>
      <c r="K14897">
        <v>65</v>
      </c>
      <c r="P14897">
        <v>65</v>
      </c>
      <c r="Q14897" s="5">
        <f>VLOOKUP(Table2[[#This Row],[id_heating_system]],$V$2:$W$5,2,0)*Table2[[#This Row],[2019]]</f>
        <v>65</v>
      </c>
      <c r="R14897">
        <v>65</v>
      </c>
    </row>
    <row r="14898" spans="1:18" hidden="1" x14ac:dyDescent="0.25">
      <c r="A14898">
        <v>1</v>
      </c>
      <c r="B14898">
        <v>9020610</v>
      </c>
      <c r="C14898">
        <v>3</v>
      </c>
      <c r="D14898">
        <v>1</v>
      </c>
      <c r="E14898">
        <v>2</v>
      </c>
      <c r="F14898" t="s">
        <v>7</v>
      </c>
      <c r="K14898">
        <v>0</v>
      </c>
      <c r="P14898">
        <v>0</v>
      </c>
      <c r="Q14898" s="5">
        <f>VLOOKUP(Table2[[#This Row],[id_heating_system]],$V$2:$W$5,2,0)*Table2[[#This Row],[2019]]</f>
        <v>0</v>
      </c>
      <c r="R14898">
        <v>0</v>
      </c>
    </row>
    <row r="14899" spans="1:18" hidden="1" x14ac:dyDescent="0.25">
      <c r="A14899">
        <v>1</v>
      </c>
      <c r="B14899">
        <v>9020610</v>
      </c>
      <c r="C14899">
        <v>3</v>
      </c>
      <c r="D14899">
        <v>2</v>
      </c>
      <c r="E14899">
        <v>2</v>
      </c>
      <c r="F14899" t="s">
        <v>7</v>
      </c>
      <c r="K14899">
        <v>331</v>
      </c>
      <c r="P14899">
        <v>331</v>
      </c>
      <c r="Q14899" s="5">
        <f>VLOOKUP(Table2[[#This Row],[id_heating_system]],$V$2:$W$5,2,0)*Table2[[#This Row],[2019]]</f>
        <v>331</v>
      </c>
      <c r="R14899">
        <v>331</v>
      </c>
    </row>
    <row r="14900" spans="1:18" hidden="1" x14ac:dyDescent="0.25">
      <c r="A14900">
        <v>1</v>
      </c>
      <c r="B14900">
        <v>9020610</v>
      </c>
      <c r="C14900">
        <v>3</v>
      </c>
      <c r="D14900">
        <v>3</v>
      </c>
      <c r="E14900">
        <v>2</v>
      </c>
      <c r="F14900" t="s">
        <v>7</v>
      </c>
      <c r="K14900">
        <v>820</v>
      </c>
      <c r="P14900">
        <v>820</v>
      </c>
      <c r="Q14900" s="5">
        <f>VLOOKUP(Table2[[#This Row],[id_heating_system]],$V$2:$W$5,2,0)*Table2[[#This Row],[2019]]</f>
        <v>820</v>
      </c>
      <c r="R14900">
        <v>820</v>
      </c>
    </row>
    <row r="14901" spans="1:18" hidden="1" x14ac:dyDescent="0.25">
      <c r="A14901">
        <v>1</v>
      </c>
      <c r="B14901">
        <v>9020610</v>
      </c>
      <c r="C14901">
        <v>3</v>
      </c>
      <c r="D14901">
        <v>4</v>
      </c>
      <c r="E14901">
        <v>2</v>
      </c>
      <c r="F14901" t="s">
        <v>7</v>
      </c>
      <c r="K14901">
        <v>266</v>
      </c>
      <c r="P14901">
        <v>266</v>
      </c>
      <c r="Q14901" s="5">
        <f>VLOOKUP(Table2[[#This Row],[id_heating_system]],$V$2:$W$5,2,0)*Table2[[#This Row],[2019]]</f>
        <v>266</v>
      </c>
      <c r="R14901">
        <v>266</v>
      </c>
    </row>
    <row r="14902" spans="1:18" hidden="1" x14ac:dyDescent="0.25">
      <c r="A14902">
        <v>1</v>
      </c>
      <c r="B14902">
        <v>9020610</v>
      </c>
      <c r="C14902">
        <v>3</v>
      </c>
      <c r="D14902">
        <v>5</v>
      </c>
      <c r="E14902">
        <v>2</v>
      </c>
      <c r="F14902" t="s">
        <v>7</v>
      </c>
      <c r="K14902">
        <v>1369</v>
      </c>
      <c r="P14902">
        <v>1369</v>
      </c>
      <c r="Q14902" s="5">
        <f>VLOOKUP(Table2[[#This Row],[id_heating_system]],$V$2:$W$5,2,0)*Table2[[#This Row],[2019]]</f>
        <v>1369</v>
      </c>
      <c r="R14902">
        <v>1369</v>
      </c>
    </row>
    <row r="14903" spans="1:18" hidden="1" x14ac:dyDescent="0.25">
      <c r="A14903">
        <v>1</v>
      </c>
      <c r="B14903">
        <v>9020610</v>
      </c>
      <c r="C14903">
        <v>3</v>
      </c>
      <c r="D14903">
        <v>6</v>
      </c>
      <c r="E14903">
        <v>2</v>
      </c>
      <c r="F14903" t="s">
        <v>7</v>
      </c>
      <c r="K14903">
        <v>1083</v>
      </c>
      <c r="P14903">
        <v>1083</v>
      </c>
      <c r="Q14903" s="5">
        <f>VLOOKUP(Table2[[#This Row],[id_heating_system]],$V$2:$W$5,2,0)*Table2[[#This Row],[2019]]</f>
        <v>1083</v>
      </c>
      <c r="R14903">
        <v>1083</v>
      </c>
    </row>
    <row r="14904" spans="1:18" hidden="1" x14ac:dyDescent="0.25">
      <c r="A14904">
        <v>1</v>
      </c>
      <c r="B14904">
        <v>9020610</v>
      </c>
      <c r="C14904">
        <v>3</v>
      </c>
      <c r="D14904">
        <v>7</v>
      </c>
      <c r="E14904">
        <v>2</v>
      </c>
      <c r="F14904" t="s">
        <v>7</v>
      </c>
      <c r="K14904">
        <v>98</v>
      </c>
      <c r="P14904">
        <v>98</v>
      </c>
      <c r="Q14904" s="5">
        <f>VLOOKUP(Table2[[#This Row],[id_heating_system]],$V$2:$W$5,2,0)*Table2[[#This Row],[2019]]</f>
        <v>98</v>
      </c>
      <c r="R14904">
        <v>98</v>
      </c>
    </row>
    <row r="14905" spans="1:18" hidden="1" x14ac:dyDescent="0.25">
      <c r="A14905">
        <v>1</v>
      </c>
      <c r="B14905">
        <v>9020611</v>
      </c>
      <c r="C14905">
        <v>3</v>
      </c>
      <c r="D14905">
        <v>1</v>
      </c>
      <c r="E14905">
        <v>2</v>
      </c>
      <c r="F14905" t="s">
        <v>7</v>
      </c>
      <c r="K14905">
        <v>76</v>
      </c>
      <c r="P14905">
        <v>76</v>
      </c>
      <c r="Q14905" s="5">
        <f>VLOOKUP(Table2[[#This Row],[id_heating_system]],$V$2:$W$5,2,0)*Table2[[#This Row],[2019]]</f>
        <v>76</v>
      </c>
      <c r="R14905">
        <v>76</v>
      </c>
    </row>
    <row r="14906" spans="1:18" hidden="1" x14ac:dyDescent="0.25">
      <c r="A14906">
        <v>1</v>
      </c>
      <c r="B14906">
        <v>9020611</v>
      </c>
      <c r="C14906">
        <v>3</v>
      </c>
      <c r="D14906">
        <v>2</v>
      </c>
      <c r="E14906">
        <v>2</v>
      </c>
      <c r="F14906" t="s">
        <v>7</v>
      </c>
      <c r="K14906">
        <v>300</v>
      </c>
      <c r="P14906">
        <v>300</v>
      </c>
      <c r="Q14906" s="5">
        <f>VLOOKUP(Table2[[#This Row],[id_heating_system]],$V$2:$W$5,2,0)*Table2[[#This Row],[2019]]</f>
        <v>300</v>
      </c>
      <c r="R14906">
        <v>300</v>
      </c>
    </row>
    <row r="14907" spans="1:18" hidden="1" x14ac:dyDescent="0.25">
      <c r="A14907">
        <v>1</v>
      </c>
      <c r="B14907">
        <v>9020611</v>
      </c>
      <c r="C14907">
        <v>3</v>
      </c>
      <c r="D14907">
        <v>3</v>
      </c>
      <c r="E14907">
        <v>2</v>
      </c>
      <c r="F14907" t="s">
        <v>7</v>
      </c>
      <c r="K14907">
        <v>0</v>
      </c>
      <c r="P14907">
        <v>0</v>
      </c>
      <c r="Q14907" s="5">
        <f>VLOOKUP(Table2[[#This Row],[id_heating_system]],$V$2:$W$5,2,0)*Table2[[#This Row],[2019]]</f>
        <v>0</v>
      </c>
      <c r="R14907">
        <v>0</v>
      </c>
    </row>
    <row r="14908" spans="1:18" hidden="1" x14ac:dyDescent="0.25">
      <c r="A14908">
        <v>1</v>
      </c>
      <c r="B14908">
        <v>9020611</v>
      </c>
      <c r="C14908">
        <v>3</v>
      </c>
      <c r="D14908">
        <v>4</v>
      </c>
      <c r="E14908">
        <v>2</v>
      </c>
      <c r="F14908" t="s">
        <v>7</v>
      </c>
      <c r="K14908">
        <v>627</v>
      </c>
      <c r="P14908">
        <v>627</v>
      </c>
      <c r="Q14908" s="5">
        <f>VLOOKUP(Table2[[#This Row],[id_heating_system]],$V$2:$W$5,2,0)*Table2[[#This Row],[2019]]</f>
        <v>627</v>
      </c>
      <c r="R14908">
        <v>627</v>
      </c>
    </row>
    <row r="14909" spans="1:18" hidden="1" x14ac:dyDescent="0.25">
      <c r="A14909">
        <v>1</v>
      </c>
      <c r="B14909">
        <v>9020611</v>
      </c>
      <c r="C14909">
        <v>3</v>
      </c>
      <c r="D14909">
        <v>5</v>
      </c>
      <c r="E14909">
        <v>2</v>
      </c>
      <c r="F14909" t="s">
        <v>7</v>
      </c>
      <c r="K14909">
        <v>1412</v>
      </c>
      <c r="P14909">
        <v>1412</v>
      </c>
      <c r="Q14909" s="5">
        <f>VLOOKUP(Table2[[#This Row],[id_heating_system]],$V$2:$W$5,2,0)*Table2[[#This Row],[2019]]</f>
        <v>1412</v>
      </c>
      <c r="R14909">
        <v>1412</v>
      </c>
    </row>
    <row r="14910" spans="1:18" hidden="1" x14ac:dyDescent="0.25">
      <c r="A14910">
        <v>1</v>
      </c>
      <c r="B14910">
        <v>9020611</v>
      </c>
      <c r="C14910">
        <v>3</v>
      </c>
      <c r="D14910">
        <v>6</v>
      </c>
      <c r="E14910">
        <v>2</v>
      </c>
      <c r="F14910" t="s">
        <v>7</v>
      </c>
      <c r="K14910">
        <v>989</v>
      </c>
      <c r="P14910">
        <v>989</v>
      </c>
      <c r="Q14910" s="5">
        <f>VLOOKUP(Table2[[#This Row],[id_heating_system]],$V$2:$W$5,2,0)*Table2[[#This Row],[2019]]</f>
        <v>989</v>
      </c>
      <c r="R14910">
        <v>989</v>
      </c>
    </row>
    <row r="14911" spans="1:18" hidden="1" x14ac:dyDescent="0.25">
      <c r="A14911">
        <v>1</v>
      </c>
      <c r="B14911">
        <v>9020611</v>
      </c>
      <c r="C14911">
        <v>3</v>
      </c>
      <c r="D14911">
        <v>7</v>
      </c>
      <c r="E14911">
        <v>2</v>
      </c>
      <c r="F14911" t="s">
        <v>7</v>
      </c>
      <c r="K14911">
        <v>91</v>
      </c>
      <c r="P14911">
        <v>91</v>
      </c>
      <c r="Q14911" s="5">
        <f>VLOOKUP(Table2[[#This Row],[id_heating_system]],$V$2:$W$5,2,0)*Table2[[#This Row],[2019]]</f>
        <v>91</v>
      </c>
      <c r="R14911">
        <v>91</v>
      </c>
    </row>
    <row r="14912" spans="1:18" hidden="1" x14ac:dyDescent="0.25">
      <c r="A14912">
        <v>1</v>
      </c>
      <c r="B14912">
        <v>9020612</v>
      </c>
      <c r="C14912">
        <v>3</v>
      </c>
      <c r="D14912">
        <v>1</v>
      </c>
      <c r="E14912">
        <v>2</v>
      </c>
      <c r="F14912" t="s">
        <v>7</v>
      </c>
      <c r="K14912">
        <v>406</v>
      </c>
      <c r="P14912">
        <v>406</v>
      </c>
      <c r="Q14912" s="5">
        <f>VLOOKUP(Table2[[#This Row],[id_heating_system]],$V$2:$W$5,2,0)*Table2[[#This Row],[2019]]</f>
        <v>406</v>
      </c>
      <c r="R14912">
        <v>406</v>
      </c>
    </row>
    <row r="14913" spans="1:18" hidden="1" x14ac:dyDescent="0.25">
      <c r="A14913">
        <v>1</v>
      </c>
      <c r="B14913">
        <v>9020612</v>
      </c>
      <c r="C14913">
        <v>3</v>
      </c>
      <c r="D14913">
        <v>2</v>
      </c>
      <c r="E14913">
        <v>2</v>
      </c>
      <c r="F14913" t="s">
        <v>7</v>
      </c>
      <c r="K14913">
        <v>179</v>
      </c>
      <c r="P14913">
        <v>179</v>
      </c>
      <c r="Q14913" s="5">
        <f>VLOOKUP(Table2[[#This Row],[id_heating_system]],$V$2:$W$5,2,0)*Table2[[#This Row],[2019]]</f>
        <v>179</v>
      </c>
      <c r="R14913">
        <v>179</v>
      </c>
    </row>
    <row r="14914" spans="1:18" hidden="1" x14ac:dyDescent="0.25">
      <c r="A14914">
        <v>1</v>
      </c>
      <c r="B14914">
        <v>9020612</v>
      </c>
      <c r="C14914">
        <v>3</v>
      </c>
      <c r="D14914">
        <v>3</v>
      </c>
      <c r="E14914">
        <v>2</v>
      </c>
      <c r="F14914" t="s">
        <v>7</v>
      </c>
      <c r="K14914">
        <v>555</v>
      </c>
      <c r="P14914">
        <v>555</v>
      </c>
      <c r="Q14914" s="5">
        <f>VLOOKUP(Table2[[#This Row],[id_heating_system]],$V$2:$W$5,2,0)*Table2[[#This Row],[2019]]</f>
        <v>555</v>
      </c>
      <c r="R14914">
        <v>555</v>
      </c>
    </row>
    <row r="14915" spans="1:18" hidden="1" x14ac:dyDescent="0.25">
      <c r="A14915">
        <v>1</v>
      </c>
      <c r="B14915">
        <v>9020612</v>
      </c>
      <c r="C14915">
        <v>3</v>
      </c>
      <c r="D14915">
        <v>4</v>
      </c>
      <c r="E14915">
        <v>2</v>
      </c>
      <c r="F14915" t="s">
        <v>7</v>
      </c>
      <c r="K14915">
        <v>1058</v>
      </c>
      <c r="P14915">
        <v>1058</v>
      </c>
      <c r="Q14915" s="5">
        <f>VLOOKUP(Table2[[#This Row],[id_heating_system]],$V$2:$W$5,2,0)*Table2[[#This Row],[2019]]</f>
        <v>1058</v>
      </c>
      <c r="R14915">
        <v>1058</v>
      </c>
    </row>
    <row r="14916" spans="1:18" hidden="1" x14ac:dyDescent="0.25">
      <c r="A14916">
        <v>1</v>
      </c>
      <c r="B14916">
        <v>9020612</v>
      </c>
      <c r="C14916">
        <v>3</v>
      </c>
      <c r="D14916">
        <v>5</v>
      </c>
      <c r="E14916">
        <v>2</v>
      </c>
      <c r="F14916" t="s">
        <v>7</v>
      </c>
      <c r="K14916">
        <v>1412</v>
      </c>
      <c r="P14916">
        <v>1412</v>
      </c>
      <c r="Q14916" s="5">
        <f>VLOOKUP(Table2[[#This Row],[id_heating_system]],$V$2:$W$5,2,0)*Table2[[#This Row],[2019]]</f>
        <v>1412</v>
      </c>
      <c r="R14916">
        <v>1412</v>
      </c>
    </row>
    <row r="14917" spans="1:18" hidden="1" x14ac:dyDescent="0.25">
      <c r="A14917">
        <v>1</v>
      </c>
      <c r="B14917">
        <v>9020612</v>
      </c>
      <c r="C14917">
        <v>3</v>
      </c>
      <c r="D14917">
        <v>6</v>
      </c>
      <c r="E14917">
        <v>2</v>
      </c>
      <c r="F14917" t="s">
        <v>7</v>
      </c>
      <c r="K14917">
        <v>872</v>
      </c>
      <c r="P14917">
        <v>872</v>
      </c>
      <c r="Q14917" s="5">
        <f>VLOOKUP(Table2[[#This Row],[id_heating_system]],$V$2:$W$5,2,0)*Table2[[#This Row],[2019]]</f>
        <v>872</v>
      </c>
      <c r="R14917">
        <v>872</v>
      </c>
    </row>
    <row r="14918" spans="1:18" hidden="1" x14ac:dyDescent="0.25">
      <c r="A14918">
        <v>1</v>
      </c>
      <c r="B14918">
        <v>9020612</v>
      </c>
      <c r="C14918">
        <v>3</v>
      </c>
      <c r="D14918">
        <v>7</v>
      </c>
      <c r="E14918">
        <v>2</v>
      </c>
      <c r="F14918" t="s">
        <v>7</v>
      </c>
      <c r="K14918">
        <v>92</v>
      </c>
      <c r="P14918">
        <v>92</v>
      </c>
      <c r="Q14918" s="5">
        <f>VLOOKUP(Table2[[#This Row],[id_heating_system]],$V$2:$W$5,2,0)*Table2[[#This Row],[2019]]</f>
        <v>92</v>
      </c>
      <c r="R14918">
        <v>92</v>
      </c>
    </row>
    <row r="14919" spans="1:18" hidden="1" x14ac:dyDescent="0.25">
      <c r="A14919">
        <v>1</v>
      </c>
      <c r="B14919">
        <v>9020701</v>
      </c>
      <c r="C14919">
        <v>3</v>
      </c>
      <c r="D14919">
        <v>1</v>
      </c>
      <c r="E14919">
        <v>2</v>
      </c>
      <c r="F14919" t="s">
        <v>7</v>
      </c>
      <c r="K14919">
        <v>3632</v>
      </c>
      <c r="P14919">
        <v>3632</v>
      </c>
      <c r="Q14919" s="5">
        <f>VLOOKUP(Table2[[#This Row],[id_heating_system]],$V$2:$W$5,2,0)*Table2[[#This Row],[2019]]</f>
        <v>3632</v>
      </c>
      <c r="R14919">
        <v>3632</v>
      </c>
    </row>
    <row r="14920" spans="1:18" hidden="1" x14ac:dyDescent="0.25">
      <c r="A14920">
        <v>1</v>
      </c>
      <c r="B14920">
        <v>9020701</v>
      </c>
      <c r="C14920">
        <v>3</v>
      </c>
      <c r="D14920">
        <v>2</v>
      </c>
      <c r="E14920">
        <v>2</v>
      </c>
      <c r="F14920" t="s">
        <v>7</v>
      </c>
      <c r="K14920">
        <v>0</v>
      </c>
      <c r="P14920">
        <v>0</v>
      </c>
      <c r="Q14920" s="5">
        <f>VLOOKUP(Table2[[#This Row],[id_heating_system]],$V$2:$W$5,2,0)*Table2[[#This Row],[2019]]</f>
        <v>0</v>
      </c>
      <c r="R14920">
        <v>0</v>
      </c>
    </row>
    <row r="14921" spans="1:18" hidden="1" x14ac:dyDescent="0.25">
      <c r="A14921">
        <v>1</v>
      </c>
      <c r="B14921">
        <v>9020701</v>
      </c>
      <c r="C14921">
        <v>3</v>
      </c>
      <c r="D14921">
        <v>3</v>
      </c>
      <c r="E14921">
        <v>2</v>
      </c>
      <c r="F14921" t="s">
        <v>7</v>
      </c>
      <c r="K14921">
        <v>0</v>
      </c>
      <c r="P14921">
        <v>0</v>
      </c>
      <c r="Q14921" s="5">
        <f>VLOOKUP(Table2[[#This Row],[id_heating_system]],$V$2:$W$5,2,0)*Table2[[#This Row],[2019]]</f>
        <v>0</v>
      </c>
      <c r="R14921">
        <v>0</v>
      </c>
    </row>
    <row r="14922" spans="1:18" hidden="1" x14ac:dyDescent="0.25">
      <c r="A14922">
        <v>1</v>
      </c>
      <c r="B14922">
        <v>9020701</v>
      </c>
      <c r="C14922">
        <v>3</v>
      </c>
      <c r="D14922">
        <v>4</v>
      </c>
      <c r="E14922">
        <v>2</v>
      </c>
      <c r="F14922" t="s">
        <v>7</v>
      </c>
      <c r="K14922">
        <v>437</v>
      </c>
      <c r="P14922">
        <v>437</v>
      </c>
      <c r="Q14922" s="5">
        <f>VLOOKUP(Table2[[#This Row],[id_heating_system]],$V$2:$W$5,2,0)*Table2[[#This Row],[2019]]</f>
        <v>437</v>
      </c>
      <c r="R14922">
        <v>437</v>
      </c>
    </row>
    <row r="14923" spans="1:18" hidden="1" x14ac:dyDescent="0.25">
      <c r="A14923">
        <v>1</v>
      </c>
      <c r="B14923">
        <v>9020701</v>
      </c>
      <c r="C14923">
        <v>3</v>
      </c>
      <c r="D14923">
        <v>5</v>
      </c>
      <c r="E14923">
        <v>2</v>
      </c>
      <c r="F14923" t="s">
        <v>7</v>
      </c>
      <c r="K14923">
        <v>0</v>
      </c>
      <c r="P14923">
        <v>0</v>
      </c>
      <c r="Q14923" s="5">
        <f>VLOOKUP(Table2[[#This Row],[id_heating_system]],$V$2:$W$5,2,0)*Table2[[#This Row],[2019]]</f>
        <v>0</v>
      </c>
      <c r="R14923">
        <v>0</v>
      </c>
    </row>
    <row r="14924" spans="1:18" hidden="1" x14ac:dyDescent="0.25">
      <c r="A14924">
        <v>1</v>
      </c>
      <c r="B14924">
        <v>9020701</v>
      </c>
      <c r="C14924">
        <v>3</v>
      </c>
      <c r="D14924">
        <v>6</v>
      </c>
      <c r="E14924">
        <v>2</v>
      </c>
      <c r="F14924" t="s">
        <v>7</v>
      </c>
      <c r="K14924">
        <v>41</v>
      </c>
      <c r="P14924">
        <v>41</v>
      </c>
      <c r="Q14924" s="5">
        <f>VLOOKUP(Table2[[#This Row],[id_heating_system]],$V$2:$W$5,2,0)*Table2[[#This Row],[2019]]</f>
        <v>41</v>
      </c>
      <c r="R14924">
        <v>41</v>
      </c>
    </row>
    <row r="14925" spans="1:18" hidden="1" x14ac:dyDescent="0.25">
      <c r="A14925">
        <v>1</v>
      </c>
      <c r="B14925">
        <v>9020701</v>
      </c>
      <c r="C14925">
        <v>3</v>
      </c>
      <c r="D14925">
        <v>7</v>
      </c>
      <c r="E14925">
        <v>2</v>
      </c>
      <c r="F14925" t="s">
        <v>7</v>
      </c>
      <c r="K14925">
        <v>3</v>
      </c>
      <c r="P14925">
        <v>3</v>
      </c>
      <c r="Q14925" s="5">
        <f>VLOOKUP(Table2[[#This Row],[id_heating_system]],$V$2:$W$5,2,0)*Table2[[#This Row],[2019]]</f>
        <v>3</v>
      </c>
      <c r="R14925">
        <v>3</v>
      </c>
    </row>
    <row r="14926" spans="1:18" hidden="1" x14ac:dyDescent="0.25">
      <c r="A14926">
        <v>1</v>
      </c>
      <c r="B14926">
        <v>9020702</v>
      </c>
      <c r="C14926">
        <v>3</v>
      </c>
      <c r="D14926">
        <v>1</v>
      </c>
      <c r="E14926">
        <v>2</v>
      </c>
      <c r="F14926" t="s">
        <v>7</v>
      </c>
      <c r="K14926">
        <v>0</v>
      </c>
      <c r="P14926">
        <v>0</v>
      </c>
      <c r="Q14926" s="5">
        <f>VLOOKUP(Table2[[#This Row],[id_heating_system]],$V$2:$W$5,2,0)*Table2[[#This Row],[2019]]</f>
        <v>0</v>
      </c>
      <c r="R14926">
        <v>0</v>
      </c>
    </row>
    <row r="14927" spans="1:18" hidden="1" x14ac:dyDescent="0.25">
      <c r="A14927">
        <v>1</v>
      </c>
      <c r="B14927">
        <v>9020702</v>
      </c>
      <c r="C14927">
        <v>3</v>
      </c>
      <c r="D14927">
        <v>2</v>
      </c>
      <c r="E14927">
        <v>2</v>
      </c>
      <c r="F14927" t="s">
        <v>7</v>
      </c>
      <c r="K14927">
        <v>709</v>
      </c>
      <c r="P14927">
        <v>709</v>
      </c>
      <c r="Q14927" s="5">
        <f>VLOOKUP(Table2[[#This Row],[id_heating_system]],$V$2:$W$5,2,0)*Table2[[#This Row],[2019]]</f>
        <v>709</v>
      </c>
      <c r="R14927">
        <v>709</v>
      </c>
    </row>
    <row r="14928" spans="1:18" hidden="1" x14ac:dyDescent="0.25">
      <c r="A14928">
        <v>1</v>
      </c>
      <c r="B14928">
        <v>9020702</v>
      </c>
      <c r="C14928">
        <v>3</v>
      </c>
      <c r="D14928">
        <v>3</v>
      </c>
      <c r="E14928">
        <v>2</v>
      </c>
      <c r="F14928" t="s">
        <v>7</v>
      </c>
      <c r="K14928">
        <v>0</v>
      </c>
      <c r="P14928">
        <v>0</v>
      </c>
      <c r="Q14928" s="5">
        <f>VLOOKUP(Table2[[#This Row],[id_heating_system]],$V$2:$W$5,2,0)*Table2[[#This Row],[2019]]</f>
        <v>0</v>
      </c>
      <c r="R14928">
        <v>0</v>
      </c>
    </row>
    <row r="14929" spans="1:18" hidden="1" x14ac:dyDescent="0.25">
      <c r="A14929">
        <v>1</v>
      </c>
      <c r="B14929">
        <v>9020702</v>
      </c>
      <c r="C14929">
        <v>3</v>
      </c>
      <c r="D14929">
        <v>4</v>
      </c>
      <c r="E14929">
        <v>2</v>
      </c>
      <c r="F14929" t="s">
        <v>7</v>
      </c>
      <c r="K14929">
        <v>216</v>
      </c>
      <c r="P14929">
        <v>216</v>
      </c>
      <c r="Q14929" s="5">
        <f>VLOOKUP(Table2[[#This Row],[id_heating_system]],$V$2:$W$5,2,0)*Table2[[#This Row],[2019]]</f>
        <v>216</v>
      </c>
      <c r="R14929">
        <v>216</v>
      </c>
    </row>
    <row r="14930" spans="1:18" hidden="1" x14ac:dyDescent="0.25">
      <c r="A14930">
        <v>1</v>
      </c>
      <c r="B14930">
        <v>9020702</v>
      </c>
      <c r="C14930">
        <v>3</v>
      </c>
      <c r="D14930">
        <v>5</v>
      </c>
      <c r="E14930">
        <v>2</v>
      </c>
      <c r="F14930" t="s">
        <v>7</v>
      </c>
      <c r="K14930">
        <v>0</v>
      </c>
      <c r="P14930">
        <v>0</v>
      </c>
      <c r="Q14930" s="5">
        <f>VLOOKUP(Table2[[#This Row],[id_heating_system]],$V$2:$W$5,2,0)*Table2[[#This Row],[2019]]</f>
        <v>0</v>
      </c>
      <c r="R14930">
        <v>0</v>
      </c>
    </row>
    <row r="14931" spans="1:18" hidden="1" x14ac:dyDescent="0.25">
      <c r="A14931">
        <v>1</v>
      </c>
      <c r="B14931">
        <v>9020702</v>
      </c>
      <c r="C14931">
        <v>3</v>
      </c>
      <c r="D14931">
        <v>6</v>
      </c>
      <c r="E14931">
        <v>2</v>
      </c>
      <c r="F14931" t="s">
        <v>7</v>
      </c>
      <c r="K14931">
        <v>65</v>
      </c>
      <c r="P14931">
        <v>65</v>
      </c>
      <c r="Q14931" s="5">
        <f>VLOOKUP(Table2[[#This Row],[id_heating_system]],$V$2:$W$5,2,0)*Table2[[#This Row],[2019]]</f>
        <v>65</v>
      </c>
      <c r="R14931">
        <v>65</v>
      </c>
    </row>
    <row r="14932" spans="1:18" hidden="1" x14ac:dyDescent="0.25">
      <c r="A14932">
        <v>1</v>
      </c>
      <c r="B14932">
        <v>9020702</v>
      </c>
      <c r="C14932">
        <v>3</v>
      </c>
      <c r="D14932">
        <v>7</v>
      </c>
      <c r="E14932">
        <v>2</v>
      </c>
      <c r="F14932" t="s">
        <v>7</v>
      </c>
      <c r="K14932">
        <v>2</v>
      </c>
      <c r="P14932">
        <v>2</v>
      </c>
      <c r="Q14932" s="5">
        <f>VLOOKUP(Table2[[#This Row],[id_heating_system]],$V$2:$W$5,2,0)*Table2[[#This Row],[2019]]</f>
        <v>2</v>
      </c>
      <c r="R14932">
        <v>2</v>
      </c>
    </row>
    <row r="14933" spans="1:18" hidden="1" x14ac:dyDescent="0.25">
      <c r="A14933">
        <v>1</v>
      </c>
      <c r="B14933">
        <v>9020703</v>
      </c>
      <c r="C14933">
        <v>3</v>
      </c>
      <c r="D14933">
        <v>1</v>
      </c>
      <c r="E14933">
        <v>2</v>
      </c>
      <c r="F14933" t="s">
        <v>7</v>
      </c>
      <c r="K14933">
        <v>847</v>
      </c>
      <c r="P14933">
        <v>847</v>
      </c>
      <c r="Q14933" s="5">
        <f>VLOOKUP(Table2[[#This Row],[id_heating_system]],$V$2:$W$5,2,0)*Table2[[#This Row],[2019]]</f>
        <v>847</v>
      </c>
      <c r="R14933">
        <v>847</v>
      </c>
    </row>
    <row r="14934" spans="1:18" hidden="1" x14ac:dyDescent="0.25">
      <c r="A14934">
        <v>1</v>
      </c>
      <c r="B14934">
        <v>9020703</v>
      </c>
      <c r="C14934">
        <v>3</v>
      </c>
      <c r="D14934">
        <v>2</v>
      </c>
      <c r="E14934">
        <v>2</v>
      </c>
      <c r="F14934" t="s">
        <v>7</v>
      </c>
      <c r="K14934">
        <v>0</v>
      </c>
      <c r="P14934">
        <v>0</v>
      </c>
      <c r="Q14934" s="5">
        <f>VLOOKUP(Table2[[#This Row],[id_heating_system]],$V$2:$W$5,2,0)*Table2[[#This Row],[2019]]</f>
        <v>0</v>
      </c>
      <c r="R14934">
        <v>0</v>
      </c>
    </row>
    <row r="14935" spans="1:18" hidden="1" x14ac:dyDescent="0.25">
      <c r="A14935">
        <v>1</v>
      </c>
      <c r="B14935">
        <v>9020703</v>
      </c>
      <c r="C14935">
        <v>3</v>
      </c>
      <c r="D14935">
        <v>3</v>
      </c>
      <c r="E14935">
        <v>2</v>
      </c>
      <c r="F14935" t="s">
        <v>7</v>
      </c>
      <c r="K14935">
        <v>0</v>
      </c>
      <c r="P14935">
        <v>0</v>
      </c>
      <c r="Q14935" s="5">
        <f>VLOOKUP(Table2[[#This Row],[id_heating_system]],$V$2:$W$5,2,0)*Table2[[#This Row],[2019]]</f>
        <v>0</v>
      </c>
      <c r="R14935">
        <v>0</v>
      </c>
    </row>
    <row r="14936" spans="1:18" hidden="1" x14ac:dyDescent="0.25">
      <c r="A14936">
        <v>1</v>
      </c>
      <c r="B14936">
        <v>9020703</v>
      </c>
      <c r="C14936">
        <v>3</v>
      </c>
      <c r="D14936">
        <v>4</v>
      </c>
      <c r="E14936">
        <v>2</v>
      </c>
      <c r="F14936" t="s">
        <v>7</v>
      </c>
      <c r="K14936">
        <v>154</v>
      </c>
      <c r="P14936">
        <v>154</v>
      </c>
      <c r="Q14936" s="5">
        <f>VLOOKUP(Table2[[#This Row],[id_heating_system]],$V$2:$W$5,2,0)*Table2[[#This Row],[2019]]</f>
        <v>154</v>
      </c>
      <c r="R14936">
        <v>154</v>
      </c>
    </row>
    <row r="14937" spans="1:18" hidden="1" x14ac:dyDescent="0.25">
      <c r="A14937">
        <v>1</v>
      </c>
      <c r="B14937">
        <v>9020703</v>
      </c>
      <c r="C14937">
        <v>3</v>
      </c>
      <c r="D14937">
        <v>5</v>
      </c>
      <c r="E14937">
        <v>2</v>
      </c>
      <c r="F14937" t="s">
        <v>7</v>
      </c>
      <c r="K14937">
        <v>0</v>
      </c>
      <c r="P14937">
        <v>0</v>
      </c>
      <c r="Q14937" s="5">
        <f>VLOOKUP(Table2[[#This Row],[id_heating_system]],$V$2:$W$5,2,0)*Table2[[#This Row],[2019]]</f>
        <v>0</v>
      </c>
      <c r="R14937">
        <v>0</v>
      </c>
    </row>
    <row r="14938" spans="1:18" hidden="1" x14ac:dyDescent="0.25">
      <c r="A14938">
        <v>1</v>
      </c>
      <c r="B14938">
        <v>9020703</v>
      </c>
      <c r="C14938">
        <v>3</v>
      </c>
      <c r="D14938">
        <v>6</v>
      </c>
      <c r="E14938">
        <v>2</v>
      </c>
      <c r="F14938" t="s">
        <v>7</v>
      </c>
      <c r="K14938">
        <v>50</v>
      </c>
      <c r="P14938">
        <v>50</v>
      </c>
      <c r="Q14938" s="5">
        <f>VLOOKUP(Table2[[#This Row],[id_heating_system]],$V$2:$W$5,2,0)*Table2[[#This Row],[2019]]</f>
        <v>50</v>
      </c>
      <c r="R14938">
        <v>50</v>
      </c>
    </row>
    <row r="14939" spans="1:18" hidden="1" x14ac:dyDescent="0.25">
      <c r="A14939">
        <v>1</v>
      </c>
      <c r="B14939">
        <v>9020703</v>
      </c>
      <c r="C14939">
        <v>3</v>
      </c>
      <c r="D14939">
        <v>7</v>
      </c>
      <c r="E14939">
        <v>2</v>
      </c>
      <c r="F14939" t="s">
        <v>7</v>
      </c>
      <c r="K14939">
        <v>2</v>
      </c>
      <c r="P14939">
        <v>2</v>
      </c>
      <c r="Q14939" s="5">
        <f>VLOOKUP(Table2[[#This Row],[id_heating_system]],$V$2:$W$5,2,0)*Table2[[#This Row],[2019]]</f>
        <v>2</v>
      </c>
      <c r="R14939">
        <v>2</v>
      </c>
    </row>
    <row r="14940" spans="1:18" hidden="1" x14ac:dyDescent="0.25">
      <c r="A14940">
        <v>1</v>
      </c>
      <c r="B14940">
        <v>9020704</v>
      </c>
      <c r="C14940">
        <v>3</v>
      </c>
      <c r="D14940">
        <v>1</v>
      </c>
      <c r="E14940">
        <v>2</v>
      </c>
      <c r="F14940" t="s">
        <v>7</v>
      </c>
      <c r="K14940">
        <v>0</v>
      </c>
      <c r="P14940">
        <v>0</v>
      </c>
      <c r="Q14940" s="5">
        <f>VLOOKUP(Table2[[#This Row],[id_heating_system]],$V$2:$W$5,2,0)*Table2[[#This Row],[2019]]</f>
        <v>0</v>
      </c>
      <c r="R14940">
        <v>0</v>
      </c>
    </row>
    <row r="14941" spans="1:18" hidden="1" x14ac:dyDescent="0.25">
      <c r="A14941">
        <v>1</v>
      </c>
      <c r="B14941">
        <v>9020704</v>
      </c>
      <c r="C14941">
        <v>3</v>
      </c>
      <c r="D14941">
        <v>2</v>
      </c>
      <c r="E14941">
        <v>2</v>
      </c>
      <c r="F14941" t="s">
        <v>7</v>
      </c>
      <c r="K14941">
        <v>599</v>
      </c>
      <c r="P14941">
        <v>599</v>
      </c>
      <c r="Q14941" s="5">
        <f>VLOOKUP(Table2[[#This Row],[id_heating_system]],$V$2:$W$5,2,0)*Table2[[#This Row],[2019]]</f>
        <v>599</v>
      </c>
      <c r="R14941">
        <v>599</v>
      </c>
    </row>
    <row r="14942" spans="1:18" hidden="1" x14ac:dyDescent="0.25">
      <c r="A14942">
        <v>1</v>
      </c>
      <c r="B14942">
        <v>9020704</v>
      </c>
      <c r="C14942">
        <v>3</v>
      </c>
      <c r="D14942">
        <v>3</v>
      </c>
      <c r="E14942">
        <v>2</v>
      </c>
      <c r="F14942" t="s">
        <v>7</v>
      </c>
      <c r="K14942">
        <v>0</v>
      </c>
      <c r="P14942">
        <v>0</v>
      </c>
      <c r="Q14942" s="5">
        <f>VLOOKUP(Table2[[#This Row],[id_heating_system]],$V$2:$W$5,2,0)*Table2[[#This Row],[2019]]</f>
        <v>0</v>
      </c>
      <c r="R14942">
        <v>0</v>
      </c>
    </row>
    <row r="14943" spans="1:18" hidden="1" x14ac:dyDescent="0.25">
      <c r="A14943">
        <v>1</v>
      </c>
      <c r="B14943">
        <v>9020704</v>
      </c>
      <c r="C14943">
        <v>3</v>
      </c>
      <c r="D14943">
        <v>4</v>
      </c>
      <c r="E14943">
        <v>2</v>
      </c>
      <c r="F14943" t="s">
        <v>7</v>
      </c>
      <c r="K14943">
        <v>175</v>
      </c>
      <c r="P14943">
        <v>175</v>
      </c>
      <c r="Q14943" s="5">
        <f>VLOOKUP(Table2[[#This Row],[id_heating_system]],$V$2:$W$5,2,0)*Table2[[#This Row],[2019]]</f>
        <v>175</v>
      </c>
      <c r="R14943">
        <v>175</v>
      </c>
    </row>
    <row r="14944" spans="1:18" hidden="1" x14ac:dyDescent="0.25">
      <c r="A14944">
        <v>1</v>
      </c>
      <c r="B14944">
        <v>9020704</v>
      </c>
      <c r="C14944">
        <v>3</v>
      </c>
      <c r="D14944">
        <v>5</v>
      </c>
      <c r="E14944">
        <v>2</v>
      </c>
      <c r="F14944" t="s">
        <v>7</v>
      </c>
      <c r="K14944">
        <v>50</v>
      </c>
      <c r="P14944">
        <v>50</v>
      </c>
      <c r="Q14944" s="5">
        <f>VLOOKUP(Table2[[#This Row],[id_heating_system]],$V$2:$W$5,2,0)*Table2[[#This Row],[2019]]</f>
        <v>50</v>
      </c>
      <c r="R14944">
        <v>50</v>
      </c>
    </row>
    <row r="14945" spans="1:18" hidden="1" x14ac:dyDescent="0.25">
      <c r="A14945">
        <v>1</v>
      </c>
      <c r="B14945">
        <v>9020704</v>
      </c>
      <c r="C14945">
        <v>3</v>
      </c>
      <c r="D14945">
        <v>6</v>
      </c>
      <c r="E14945">
        <v>2</v>
      </c>
      <c r="F14945" t="s">
        <v>7</v>
      </c>
      <c r="K14945">
        <v>66</v>
      </c>
      <c r="P14945">
        <v>66</v>
      </c>
      <c r="Q14945" s="5">
        <f>VLOOKUP(Table2[[#This Row],[id_heating_system]],$V$2:$W$5,2,0)*Table2[[#This Row],[2019]]</f>
        <v>66</v>
      </c>
      <c r="R14945">
        <v>66</v>
      </c>
    </row>
    <row r="14946" spans="1:18" hidden="1" x14ac:dyDescent="0.25">
      <c r="A14946">
        <v>1</v>
      </c>
      <c r="B14946">
        <v>9020704</v>
      </c>
      <c r="C14946">
        <v>3</v>
      </c>
      <c r="D14946">
        <v>7</v>
      </c>
      <c r="E14946">
        <v>2</v>
      </c>
      <c r="F14946" t="s">
        <v>7</v>
      </c>
      <c r="K14946">
        <v>5</v>
      </c>
      <c r="P14946">
        <v>5</v>
      </c>
      <c r="Q14946" s="5">
        <f>VLOOKUP(Table2[[#This Row],[id_heating_system]],$V$2:$W$5,2,0)*Table2[[#This Row],[2019]]</f>
        <v>5</v>
      </c>
      <c r="R14946">
        <v>5</v>
      </c>
    </row>
    <row r="14947" spans="1:18" hidden="1" x14ac:dyDescent="0.25">
      <c r="A14947">
        <v>1</v>
      </c>
      <c r="B14947">
        <v>9020705</v>
      </c>
      <c r="C14947">
        <v>3</v>
      </c>
      <c r="D14947">
        <v>1</v>
      </c>
      <c r="E14947">
        <v>2</v>
      </c>
      <c r="F14947" t="s">
        <v>7</v>
      </c>
      <c r="K14947">
        <v>53</v>
      </c>
      <c r="P14947">
        <v>53</v>
      </c>
      <c r="Q14947" s="5">
        <f>VLOOKUP(Table2[[#This Row],[id_heating_system]],$V$2:$W$5,2,0)*Table2[[#This Row],[2019]]</f>
        <v>53</v>
      </c>
      <c r="R14947">
        <v>53</v>
      </c>
    </row>
    <row r="14948" spans="1:18" hidden="1" x14ac:dyDescent="0.25">
      <c r="A14948">
        <v>1</v>
      </c>
      <c r="B14948">
        <v>9020705</v>
      </c>
      <c r="C14948">
        <v>3</v>
      </c>
      <c r="D14948">
        <v>2</v>
      </c>
      <c r="E14948">
        <v>2</v>
      </c>
      <c r="F14948" t="s">
        <v>7</v>
      </c>
      <c r="K14948">
        <v>926</v>
      </c>
      <c r="P14948">
        <v>926</v>
      </c>
      <c r="Q14948" s="5">
        <f>VLOOKUP(Table2[[#This Row],[id_heating_system]],$V$2:$W$5,2,0)*Table2[[#This Row],[2019]]</f>
        <v>926</v>
      </c>
      <c r="R14948">
        <v>926</v>
      </c>
    </row>
    <row r="14949" spans="1:18" hidden="1" x14ac:dyDescent="0.25">
      <c r="A14949">
        <v>1</v>
      </c>
      <c r="B14949">
        <v>9020705</v>
      </c>
      <c r="C14949">
        <v>3</v>
      </c>
      <c r="D14949">
        <v>3</v>
      </c>
      <c r="E14949">
        <v>2</v>
      </c>
      <c r="F14949" t="s">
        <v>7</v>
      </c>
      <c r="K14949">
        <v>0</v>
      </c>
      <c r="P14949">
        <v>0</v>
      </c>
      <c r="Q14949" s="5">
        <f>VLOOKUP(Table2[[#This Row],[id_heating_system]],$V$2:$W$5,2,0)*Table2[[#This Row],[2019]]</f>
        <v>0</v>
      </c>
      <c r="R14949">
        <v>0</v>
      </c>
    </row>
    <row r="14950" spans="1:18" hidden="1" x14ac:dyDescent="0.25">
      <c r="A14950">
        <v>1</v>
      </c>
      <c r="B14950">
        <v>9020705</v>
      </c>
      <c r="C14950">
        <v>3</v>
      </c>
      <c r="D14950">
        <v>4</v>
      </c>
      <c r="E14950">
        <v>2</v>
      </c>
      <c r="F14950" t="s">
        <v>7</v>
      </c>
      <c r="K14950">
        <v>945</v>
      </c>
      <c r="P14950">
        <v>945</v>
      </c>
      <c r="Q14950" s="5">
        <f>VLOOKUP(Table2[[#This Row],[id_heating_system]],$V$2:$W$5,2,0)*Table2[[#This Row],[2019]]</f>
        <v>945</v>
      </c>
      <c r="R14950">
        <v>945</v>
      </c>
    </row>
    <row r="14951" spans="1:18" hidden="1" x14ac:dyDescent="0.25">
      <c r="A14951">
        <v>1</v>
      </c>
      <c r="B14951">
        <v>9020705</v>
      </c>
      <c r="C14951">
        <v>3</v>
      </c>
      <c r="D14951">
        <v>5</v>
      </c>
      <c r="E14951">
        <v>2</v>
      </c>
      <c r="F14951" t="s">
        <v>7</v>
      </c>
      <c r="K14951">
        <v>731</v>
      </c>
      <c r="P14951">
        <v>731</v>
      </c>
      <c r="Q14951" s="5">
        <f>VLOOKUP(Table2[[#This Row],[id_heating_system]],$V$2:$W$5,2,0)*Table2[[#This Row],[2019]]</f>
        <v>731</v>
      </c>
      <c r="R14951">
        <v>731</v>
      </c>
    </row>
    <row r="14952" spans="1:18" hidden="1" x14ac:dyDescent="0.25">
      <c r="A14952">
        <v>1</v>
      </c>
      <c r="B14952">
        <v>9020705</v>
      </c>
      <c r="C14952">
        <v>3</v>
      </c>
      <c r="D14952">
        <v>6</v>
      </c>
      <c r="E14952">
        <v>2</v>
      </c>
      <c r="F14952" t="s">
        <v>7</v>
      </c>
      <c r="K14952">
        <v>1308</v>
      </c>
      <c r="P14952">
        <v>1308</v>
      </c>
      <c r="Q14952" s="5">
        <f>VLOOKUP(Table2[[#This Row],[id_heating_system]],$V$2:$W$5,2,0)*Table2[[#This Row],[2019]]</f>
        <v>1308</v>
      </c>
      <c r="R14952">
        <v>1308</v>
      </c>
    </row>
    <row r="14953" spans="1:18" hidden="1" x14ac:dyDescent="0.25">
      <c r="A14953">
        <v>1</v>
      </c>
      <c r="B14953">
        <v>9020705</v>
      </c>
      <c r="C14953">
        <v>3</v>
      </c>
      <c r="D14953">
        <v>7</v>
      </c>
      <c r="E14953">
        <v>2</v>
      </c>
      <c r="F14953" t="s">
        <v>7</v>
      </c>
      <c r="K14953">
        <v>64</v>
      </c>
      <c r="P14953">
        <v>64</v>
      </c>
      <c r="Q14953" s="5">
        <f>VLOOKUP(Table2[[#This Row],[id_heating_system]],$V$2:$W$5,2,0)*Table2[[#This Row],[2019]]</f>
        <v>64</v>
      </c>
      <c r="R14953">
        <v>64</v>
      </c>
    </row>
    <row r="14954" spans="1:18" hidden="1" x14ac:dyDescent="0.25">
      <c r="A14954">
        <v>1</v>
      </c>
      <c r="B14954">
        <v>9020706</v>
      </c>
      <c r="C14954">
        <v>3</v>
      </c>
      <c r="D14954">
        <v>1</v>
      </c>
      <c r="E14954">
        <v>2</v>
      </c>
      <c r="F14954" t="s">
        <v>7</v>
      </c>
      <c r="K14954">
        <v>1076</v>
      </c>
      <c r="P14954">
        <v>1076</v>
      </c>
      <c r="Q14954" s="5">
        <f>VLOOKUP(Table2[[#This Row],[id_heating_system]],$V$2:$W$5,2,0)*Table2[[#This Row],[2019]]</f>
        <v>1076</v>
      </c>
      <c r="R14954">
        <v>1076</v>
      </c>
    </row>
    <row r="14955" spans="1:18" hidden="1" x14ac:dyDescent="0.25">
      <c r="A14955">
        <v>1</v>
      </c>
      <c r="B14955">
        <v>9020706</v>
      </c>
      <c r="C14955">
        <v>3</v>
      </c>
      <c r="D14955">
        <v>2</v>
      </c>
      <c r="E14955">
        <v>2</v>
      </c>
      <c r="F14955" t="s">
        <v>7</v>
      </c>
      <c r="K14955">
        <v>292</v>
      </c>
      <c r="P14955">
        <v>292</v>
      </c>
      <c r="Q14955" s="5">
        <f>VLOOKUP(Table2[[#This Row],[id_heating_system]],$V$2:$W$5,2,0)*Table2[[#This Row],[2019]]</f>
        <v>292</v>
      </c>
      <c r="R14955">
        <v>292</v>
      </c>
    </row>
    <row r="14956" spans="1:18" hidden="1" x14ac:dyDescent="0.25">
      <c r="A14956">
        <v>1</v>
      </c>
      <c r="B14956">
        <v>9020706</v>
      </c>
      <c r="C14956">
        <v>3</v>
      </c>
      <c r="D14956">
        <v>3</v>
      </c>
      <c r="E14956">
        <v>2</v>
      </c>
      <c r="F14956" t="s">
        <v>7</v>
      </c>
      <c r="K14956">
        <v>752</v>
      </c>
      <c r="P14956">
        <v>752</v>
      </c>
      <c r="Q14956" s="5">
        <f>VLOOKUP(Table2[[#This Row],[id_heating_system]],$V$2:$W$5,2,0)*Table2[[#This Row],[2019]]</f>
        <v>752</v>
      </c>
      <c r="R14956">
        <v>752</v>
      </c>
    </row>
    <row r="14957" spans="1:18" hidden="1" x14ac:dyDescent="0.25">
      <c r="A14957">
        <v>1</v>
      </c>
      <c r="B14957">
        <v>9020706</v>
      </c>
      <c r="C14957">
        <v>3</v>
      </c>
      <c r="D14957">
        <v>4</v>
      </c>
      <c r="E14957">
        <v>2</v>
      </c>
      <c r="F14957" t="s">
        <v>7</v>
      </c>
      <c r="K14957">
        <v>1556</v>
      </c>
      <c r="P14957">
        <v>1556</v>
      </c>
      <c r="Q14957" s="5">
        <f>VLOOKUP(Table2[[#This Row],[id_heating_system]],$V$2:$W$5,2,0)*Table2[[#This Row],[2019]]</f>
        <v>1556</v>
      </c>
      <c r="R14957">
        <v>1556</v>
      </c>
    </row>
    <row r="14958" spans="1:18" hidden="1" x14ac:dyDescent="0.25">
      <c r="A14958">
        <v>1</v>
      </c>
      <c r="B14958">
        <v>9020706</v>
      </c>
      <c r="C14958">
        <v>3</v>
      </c>
      <c r="D14958">
        <v>5</v>
      </c>
      <c r="E14958">
        <v>2</v>
      </c>
      <c r="F14958" t="s">
        <v>7</v>
      </c>
      <c r="K14958">
        <v>1484</v>
      </c>
      <c r="P14958">
        <v>1484</v>
      </c>
      <c r="Q14958" s="5">
        <f>VLOOKUP(Table2[[#This Row],[id_heating_system]],$V$2:$W$5,2,0)*Table2[[#This Row],[2019]]</f>
        <v>1484</v>
      </c>
      <c r="R14958">
        <v>1484</v>
      </c>
    </row>
    <row r="14959" spans="1:18" hidden="1" x14ac:dyDescent="0.25">
      <c r="A14959">
        <v>1</v>
      </c>
      <c r="B14959">
        <v>9020706</v>
      </c>
      <c r="C14959">
        <v>3</v>
      </c>
      <c r="D14959">
        <v>6</v>
      </c>
      <c r="E14959">
        <v>2</v>
      </c>
      <c r="F14959" t="s">
        <v>7</v>
      </c>
      <c r="K14959">
        <v>1387</v>
      </c>
      <c r="P14959">
        <v>1387</v>
      </c>
      <c r="Q14959" s="5">
        <f>VLOOKUP(Table2[[#This Row],[id_heating_system]],$V$2:$W$5,2,0)*Table2[[#This Row],[2019]]</f>
        <v>1387</v>
      </c>
      <c r="R14959">
        <v>1387</v>
      </c>
    </row>
    <row r="14960" spans="1:18" hidden="1" x14ac:dyDescent="0.25">
      <c r="A14960">
        <v>1</v>
      </c>
      <c r="B14960">
        <v>9020706</v>
      </c>
      <c r="C14960">
        <v>3</v>
      </c>
      <c r="D14960">
        <v>7</v>
      </c>
      <c r="E14960">
        <v>2</v>
      </c>
      <c r="F14960" t="s">
        <v>7</v>
      </c>
      <c r="K14960">
        <v>97</v>
      </c>
      <c r="P14960">
        <v>97</v>
      </c>
      <c r="Q14960" s="5">
        <f>VLOOKUP(Table2[[#This Row],[id_heating_system]],$V$2:$W$5,2,0)*Table2[[#This Row],[2019]]</f>
        <v>97</v>
      </c>
      <c r="R14960">
        <v>97</v>
      </c>
    </row>
    <row r="14961" spans="1:18" hidden="1" x14ac:dyDescent="0.25">
      <c r="A14961">
        <v>1</v>
      </c>
      <c r="B14961">
        <v>9020707</v>
      </c>
      <c r="C14961">
        <v>3</v>
      </c>
      <c r="D14961">
        <v>1</v>
      </c>
      <c r="E14961">
        <v>2</v>
      </c>
      <c r="F14961" t="s">
        <v>7</v>
      </c>
      <c r="K14961">
        <v>0</v>
      </c>
      <c r="P14961">
        <v>0</v>
      </c>
      <c r="Q14961" s="5">
        <f>VLOOKUP(Table2[[#This Row],[id_heating_system]],$V$2:$W$5,2,0)*Table2[[#This Row],[2019]]</f>
        <v>0</v>
      </c>
      <c r="R14961">
        <v>0</v>
      </c>
    </row>
    <row r="14962" spans="1:18" hidden="1" x14ac:dyDescent="0.25">
      <c r="A14962">
        <v>1</v>
      </c>
      <c r="B14962">
        <v>9020707</v>
      </c>
      <c r="C14962">
        <v>3</v>
      </c>
      <c r="D14962">
        <v>2</v>
      </c>
      <c r="E14962">
        <v>2</v>
      </c>
      <c r="F14962" t="s">
        <v>7</v>
      </c>
      <c r="K14962">
        <v>418</v>
      </c>
      <c r="P14962">
        <v>418</v>
      </c>
      <c r="Q14962" s="5">
        <f>VLOOKUP(Table2[[#This Row],[id_heating_system]],$V$2:$W$5,2,0)*Table2[[#This Row],[2019]]</f>
        <v>418</v>
      </c>
      <c r="R14962">
        <v>418</v>
      </c>
    </row>
    <row r="14963" spans="1:18" hidden="1" x14ac:dyDescent="0.25">
      <c r="A14963">
        <v>1</v>
      </c>
      <c r="B14963">
        <v>9020707</v>
      </c>
      <c r="C14963">
        <v>3</v>
      </c>
      <c r="D14963">
        <v>3</v>
      </c>
      <c r="E14963">
        <v>2</v>
      </c>
      <c r="F14963" t="s">
        <v>7</v>
      </c>
      <c r="K14963">
        <v>551</v>
      </c>
      <c r="P14963">
        <v>551</v>
      </c>
      <c r="Q14963" s="5">
        <f>VLOOKUP(Table2[[#This Row],[id_heating_system]],$V$2:$W$5,2,0)*Table2[[#This Row],[2019]]</f>
        <v>551</v>
      </c>
      <c r="R14963">
        <v>551</v>
      </c>
    </row>
    <row r="14964" spans="1:18" hidden="1" x14ac:dyDescent="0.25">
      <c r="A14964">
        <v>1</v>
      </c>
      <c r="B14964">
        <v>9020707</v>
      </c>
      <c r="C14964">
        <v>3</v>
      </c>
      <c r="D14964">
        <v>4</v>
      </c>
      <c r="E14964">
        <v>2</v>
      </c>
      <c r="F14964" t="s">
        <v>7</v>
      </c>
      <c r="K14964">
        <v>295</v>
      </c>
      <c r="P14964">
        <v>295</v>
      </c>
      <c r="Q14964" s="5">
        <f>VLOOKUP(Table2[[#This Row],[id_heating_system]],$V$2:$W$5,2,0)*Table2[[#This Row],[2019]]</f>
        <v>295</v>
      </c>
      <c r="R14964">
        <v>295</v>
      </c>
    </row>
    <row r="14965" spans="1:18" hidden="1" x14ac:dyDescent="0.25">
      <c r="A14965">
        <v>1</v>
      </c>
      <c r="B14965">
        <v>9020707</v>
      </c>
      <c r="C14965">
        <v>3</v>
      </c>
      <c r="D14965">
        <v>5</v>
      </c>
      <c r="E14965">
        <v>2</v>
      </c>
      <c r="F14965" t="s">
        <v>7</v>
      </c>
      <c r="K14965">
        <v>862</v>
      </c>
      <c r="P14965">
        <v>862</v>
      </c>
      <c r="Q14965" s="5">
        <f>VLOOKUP(Table2[[#This Row],[id_heating_system]],$V$2:$W$5,2,0)*Table2[[#This Row],[2019]]</f>
        <v>862</v>
      </c>
      <c r="R14965">
        <v>862</v>
      </c>
    </row>
    <row r="14966" spans="1:18" hidden="1" x14ac:dyDescent="0.25">
      <c r="A14966">
        <v>1</v>
      </c>
      <c r="B14966">
        <v>9020707</v>
      </c>
      <c r="C14966">
        <v>3</v>
      </c>
      <c r="D14966">
        <v>6</v>
      </c>
      <c r="E14966">
        <v>2</v>
      </c>
      <c r="F14966" t="s">
        <v>7</v>
      </c>
      <c r="K14966">
        <v>867</v>
      </c>
      <c r="P14966">
        <v>867</v>
      </c>
      <c r="Q14966" s="5">
        <f>VLOOKUP(Table2[[#This Row],[id_heating_system]],$V$2:$W$5,2,0)*Table2[[#This Row],[2019]]</f>
        <v>867</v>
      </c>
      <c r="R14966">
        <v>867</v>
      </c>
    </row>
    <row r="14967" spans="1:18" hidden="1" x14ac:dyDescent="0.25">
      <c r="A14967">
        <v>1</v>
      </c>
      <c r="B14967">
        <v>9020707</v>
      </c>
      <c r="C14967">
        <v>3</v>
      </c>
      <c r="D14967">
        <v>7</v>
      </c>
      <c r="E14967">
        <v>2</v>
      </c>
      <c r="F14967" t="s">
        <v>7</v>
      </c>
      <c r="K14967">
        <v>52</v>
      </c>
      <c r="P14967">
        <v>52</v>
      </c>
      <c r="Q14967" s="5">
        <f>VLOOKUP(Table2[[#This Row],[id_heating_system]],$V$2:$W$5,2,0)*Table2[[#This Row],[2019]]</f>
        <v>52</v>
      </c>
      <c r="R14967">
        <v>52</v>
      </c>
    </row>
    <row r="14968" spans="1:18" hidden="1" x14ac:dyDescent="0.25">
      <c r="A14968">
        <v>1</v>
      </c>
      <c r="B14968">
        <v>9020708</v>
      </c>
      <c r="C14968">
        <v>3</v>
      </c>
      <c r="D14968">
        <v>1</v>
      </c>
      <c r="E14968">
        <v>2</v>
      </c>
      <c r="F14968" t="s">
        <v>7</v>
      </c>
      <c r="K14968">
        <v>0</v>
      </c>
      <c r="P14968">
        <v>0</v>
      </c>
      <c r="Q14968" s="5">
        <f>VLOOKUP(Table2[[#This Row],[id_heating_system]],$V$2:$W$5,2,0)*Table2[[#This Row],[2019]]</f>
        <v>0</v>
      </c>
      <c r="R14968">
        <v>0</v>
      </c>
    </row>
    <row r="14969" spans="1:18" hidden="1" x14ac:dyDescent="0.25">
      <c r="A14969">
        <v>1</v>
      </c>
      <c r="B14969">
        <v>9020708</v>
      </c>
      <c r="C14969">
        <v>3</v>
      </c>
      <c r="D14969">
        <v>2</v>
      </c>
      <c r="E14969">
        <v>2</v>
      </c>
      <c r="F14969" t="s">
        <v>7</v>
      </c>
      <c r="K14969">
        <v>477</v>
      </c>
      <c r="P14969">
        <v>477</v>
      </c>
      <c r="Q14969" s="5">
        <f>VLOOKUP(Table2[[#This Row],[id_heating_system]],$V$2:$W$5,2,0)*Table2[[#This Row],[2019]]</f>
        <v>477</v>
      </c>
      <c r="R14969">
        <v>477</v>
      </c>
    </row>
    <row r="14970" spans="1:18" hidden="1" x14ac:dyDescent="0.25">
      <c r="A14970">
        <v>1</v>
      </c>
      <c r="B14970">
        <v>9020708</v>
      </c>
      <c r="C14970">
        <v>3</v>
      </c>
      <c r="D14970">
        <v>3</v>
      </c>
      <c r="E14970">
        <v>2</v>
      </c>
      <c r="F14970" t="s">
        <v>7</v>
      </c>
      <c r="K14970">
        <v>371</v>
      </c>
      <c r="P14970">
        <v>371</v>
      </c>
      <c r="Q14970" s="5">
        <f>VLOOKUP(Table2[[#This Row],[id_heating_system]],$V$2:$W$5,2,0)*Table2[[#This Row],[2019]]</f>
        <v>371</v>
      </c>
      <c r="R14970">
        <v>371</v>
      </c>
    </row>
    <row r="14971" spans="1:18" hidden="1" x14ac:dyDescent="0.25">
      <c r="A14971">
        <v>1</v>
      </c>
      <c r="B14971">
        <v>9020708</v>
      </c>
      <c r="C14971">
        <v>3</v>
      </c>
      <c r="D14971">
        <v>4</v>
      </c>
      <c r="E14971">
        <v>2</v>
      </c>
      <c r="F14971" t="s">
        <v>7</v>
      </c>
      <c r="K14971">
        <v>820</v>
      </c>
      <c r="P14971">
        <v>820</v>
      </c>
      <c r="Q14971" s="5">
        <f>VLOOKUP(Table2[[#This Row],[id_heating_system]],$V$2:$W$5,2,0)*Table2[[#This Row],[2019]]</f>
        <v>820</v>
      </c>
      <c r="R14971">
        <v>820</v>
      </c>
    </row>
    <row r="14972" spans="1:18" hidden="1" x14ac:dyDescent="0.25">
      <c r="A14972">
        <v>1</v>
      </c>
      <c r="B14972">
        <v>9020708</v>
      </c>
      <c r="C14972">
        <v>3</v>
      </c>
      <c r="D14972">
        <v>5</v>
      </c>
      <c r="E14972">
        <v>2</v>
      </c>
      <c r="F14972" t="s">
        <v>7</v>
      </c>
      <c r="K14972">
        <v>822</v>
      </c>
      <c r="P14972">
        <v>822</v>
      </c>
      <c r="Q14972" s="5">
        <f>VLOOKUP(Table2[[#This Row],[id_heating_system]],$V$2:$W$5,2,0)*Table2[[#This Row],[2019]]</f>
        <v>822</v>
      </c>
      <c r="R14972">
        <v>822</v>
      </c>
    </row>
    <row r="14973" spans="1:18" hidden="1" x14ac:dyDescent="0.25">
      <c r="A14973">
        <v>1</v>
      </c>
      <c r="B14973">
        <v>9020708</v>
      </c>
      <c r="C14973">
        <v>3</v>
      </c>
      <c r="D14973">
        <v>6</v>
      </c>
      <c r="E14973">
        <v>2</v>
      </c>
      <c r="F14973" t="s">
        <v>7</v>
      </c>
      <c r="K14973">
        <v>1144</v>
      </c>
      <c r="P14973">
        <v>1144</v>
      </c>
      <c r="Q14973" s="5">
        <f>VLOOKUP(Table2[[#This Row],[id_heating_system]],$V$2:$W$5,2,0)*Table2[[#This Row],[2019]]</f>
        <v>1144</v>
      </c>
      <c r="R14973">
        <v>1144</v>
      </c>
    </row>
    <row r="14974" spans="1:18" hidden="1" x14ac:dyDescent="0.25">
      <c r="A14974">
        <v>1</v>
      </c>
      <c r="B14974">
        <v>9020708</v>
      </c>
      <c r="C14974">
        <v>3</v>
      </c>
      <c r="D14974">
        <v>7</v>
      </c>
      <c r="E14974">
        <v>2</v>
      </c>
      <c r="F14974" t="s">
        <v>7</v>
      </c>
      <c r="K14974">
        <v>104</v>
      </c>
      <c r="P14974">
        <v>104</v>
      </c>
      <c r="Q14974" s="5">
        <f>VLOOKUP(Table2[[#This Row],[id_heating_system]],$V$2:$W$5,2,0)*Table2[[#This Row],[2019]]</f>
        <v>104</v>
      </c>
      <c r="R14974">
        <v>104</v>
      </c>
    </row>
    <row r="14975" spans="1:18" hidden="1" x14ac:dyDescent="0.25">
      <c r="A14975">
        <v>1</v>
      </c>
      <c r="B14975">
        <v>9020709</v>
      </c>
      <c r="C14975">
        <v>3</v>
      </c>
      <c r="D14975">
        <v>1</v>
      </c>
      <c r="E14975">
        <v>2</v>
      </c>
      <c r="F14975" t="s">
        <v>7</v>
      </c>
      <c r="K14975">
        <v>390</v>
      </c>
      <c r="P14975">
        <v>390</v>
      </c>
      <c r="Q14975" s="5">
        <f>VLOOKUP(Table2[[#This Row],[id_heating_system]],$V$2:$W$5,2,0)*Table2[[#This Row],[2019]]</f>
        <v>390</v>
      </c>
      <c r="R14975">
        <v>390</v>
      </c>
    </row>
    <row r="14976" spans="1:18" hidden="1" x14ac:dyDescent="0.25">
      <c r="A14976">
        <v>1</v>
      </c>
      <c r="B14976">
        <v>9020709</v>
      </c>
      <c r="C14976">
        <v>3</v>
      </c>
      <c r="D14976">
        <v>2</v>
      </c>
      <c r="E14976">
        <v>2</v>
      </c>
      <c r="F14976" t="s">
        <v>7</v>
      </c>
      <c r="K14976">
        <v>1000</v>
      </c>
      <c r="P14976">
        <v>1000</v>
      </c>
      <c r="Q14976" s="5">
        <f>VLOOKUP(Table2[[#This Row],[id_heating_system]],$V$2:$W$5,2,0)*Table2[[#This Row],[2019]]</f>
        <v>1000</v>
      </c>
      <c r="R14976">
        <v>1000</v>
      </c>
    </row>
    <row r="14977" spans="1:18" hidden="1" x14ac:dyDescent="0.25">
      <c r="A14977">
        <v>1</v>
      </c>
      <c r="B14977">
        <v>9020709</v>
      </c>
      <c r="C14977">
        <v>3</v>
      </c>
      <c r="D14977">
        <v>3</v>
      </c>
      <c r="E14977">
        <v>2</v>
      </c>
      <c r="F14977" t="s">
        <v>7</v>
      </c>
      <c r="K14977">
        <v>366</v>
      </c>
      <c r="P14977">
        <v>366</v>
      </c>
      <c r="Q14977" s="5">
        <f>VLOOKUP(Table2[[#This Row],[id_heating_system]],$V$2:$W$5,2,0)*Table2[[#This Row],[2019]]</f>
        <v>366</v>
      </c>
      <c r="R14977">
        <v>366</v>
      </c>
    </row>
    <row r="14978" spans="1:18" hidden="1" x14ac:dyDescent="0.25">
      <c r="A14978">
        <v>1</v>
      </c>
      <c r="B14978">
        <v>9020709</v>
      </c>
      <c r="C14978">
        <v>3</v>
      </c>
      <c r="D14978">
        <v>4</v>
      </c>
      <c r="E14978">
        <v>2</v>
      </c>
      <c r="F14978" t="s">
        <v>7</v>
      </c>
      <c r="K14978">
        <v>1117</v>
      </c>
      <c r="P14978">
        <v>1117</v>
      </c>
      <c r="Q14978" s="5">
        <f>VLOOKUP(Table2[[#This Row],[id_heating_system]],$V$2:$W$5,2,0)*Table2[[#This Row],[2019]]</f>
        <v>1117</v>
      </c>
      <c r="R14978">
        <v>1117</v>
      </c>
    </row>
    <row r="14979" spans="1:18" hidden="1" x14ac:dyDescent="0.25">
      <c r="A14979">
        <v>1</v>
      </c>
      <c r="B14979">
        <v>9020709</v>
      </c>
      <c r="C14979">
        <v>3</v>
      </c>
      <c r="D14979">
        <v>5</v>
      </c>
      <c r="E14979">
        <v>2</v>
      </c>
      <c r="F14979" t="s">
        <v>7</v>
      </c>
      <c r="K14979">
        <v>443</v>
      </c>
      <c r="P14979">
        <v>443</v>
      </c>
      <c r="Q14979" s="5">
        <f>VLOOKUP(Table2[[#This Row],[id_heating_system]],$V$2:$W$5,2,0)*Table2[[#This Row],[2019]]</f>
        <v>443</v>
      </c>
      <c r="R14979">
        <v>443</v>
      </c>
    </row>
    <row r="14980" spans="1:18" hidden="1" x14ac:dyDescent="0.25">
      <c r="A14980">
        <v>1</v>
      </c>
      <c r="B14980">
        <v>9020709</v>
      </c>
      <c r="C14980">
        <v>3</v>
      </c>
      <c r="D14980">
        <v>6</v>
      </c>
      <c r="E14980">
        <v>2</v>
      </c>
      <c r="F14980" t="s">
        <v>7</v>
      </c>
      <c r="K14980">
        <v>843</v>
      </c>
      <c r="P14980">
        <v>843</v>
      </c>
      <c r="Q14980" s="5">
        <f>VLOOKUP(Table2[[#This Row],[id_heating_system]],$V$2:$W$5,2,0)*Table2[[#This Row],[2019]]</f>
        <v>843</v>
      </c>
      <c r="R14980">
        <v>843</v>
      </c>
    </row>
    <row r="14981" spans="1:18" hidden="1" x14ac:dyDescent="0.25">
      <c r="A14981">
        <v>1</v>
      </c>
      <c r="B14981">
        <v>9020709</v>
      </c>
      <c r="C14981">
        <v>3</v>
      </c>
      <c r="D14981">
        <v>7</v>
      </c>
      <c r="E14981">
        <v>2</v>
      </c>
      <c r="F14981" t="s">
        <v>7</v>
      </c>
      <c r="K14981">
        <v>30</v>
      </c>
      <c r="P14981">
        <v>30</v>
      </c>
      <c r="Q14981" s="5">
        <f>VLOOKUP(Table2[[#This Row],[id_heating_system]],$V$2:$W$5,2,0)*Table2[[#This Row],[2019]]</f>
        <v>30</v>
      </c>
      <c r="R14981">
        <v>30</v>
      </c>
    </row>
    <row r="14982" spans="1:18" hidden="1" x14ac:dyDescent="0.25">
      <c r="A14982">
        <v>1</v>
      </c>
      <c r="B14982">
        <v>9020710</v>
      </c>
      <c r="C14982">
        <v>3</v>
      </c>
      <c r="D14982">
        <v>1</v>
      </c>
      <c r="E14982">
        <v>2</v>
      </c>
      <c r="F14982" t="s">
        <v>7</v>
      </c>
      <c r="K14982">
        <v>0</v>
      </c>
      <c r="P14982">
        <v>0</v>
      </c>
      <c r="Q14982" s="5">
        <f>VLOOKUP(Table2[[#This Row],[id_heating_system]],$V$2:$W$5,2,0)*Table2[[#This Row],[2019]]</f>
        <v>0</v>
      </c>
      <c r="R14982">
        <v>0</v>
      </c>
    </row>
    <row r="14983" spans="1:18" hidden="1" x14ac:dyDescent="0.25">
      <c r="A14983">
        <v>1</v>
      </c>
      <c r="B14983">
        <v>9020710</v>
      </c>
      <c r="C14983">
        <v>3</v>
      </c>
      <c r="D14983">
        <v>2</v>
      </c>
      <c r="E14983">
        <v>2</v>
      </c>
      <c r="F14983" t="s">
        <v>7</v>
      </c>
      <c r="K14983">
        <v>399</v>
      </c>
      <c r="P14983">
        <v>399</v>
      </c>
      <c r="Q14983" s="5">
        <f>VLOOKUP(Table2[[#This Row],[id_heating_system]],$V$2:$W$5,2,0)*Table2[[#This Row],[2019]]</f>
        <v>399</v>
      </c>
      <c r="R14983">
        <v>399</v>
      </c>
    </row>
    <row r="14984" spans="1:18" hidden="1" x14ac:dyDescent="0.25">
      <c r="A14984">
        <v>1</v>
      </c>
      <c r="B14984">
        <v>9020710</v>
      </c>
      <c r="C14984">
        <v>3</v>
      </c>
      <c r="D14984">
        <v>3</v>
      </c>
      <c r="E14984">
        <v>2</v>
      </c>
      <c r="F14984" t="s">
        <v>7</v>
      </c>
      <c r="K14984">
        <v>0</v>
      </c>
      <c r="P14984">
        <v>0</v>
      </c>
      <c r="Q14984" s="5">
        <f>VLOOKUP(Table2[[#This Row],[id_heating_system]],$V$2:$W$5,2,0)*Table2[[#This Row],[2019]]</f>
        <v>0</v>
      </c>
      <c r="R14984">
        <v>0</v>
      </c>
    </row>
    <row r="14985" spans="1:18" hidden="1" x14ac:dyDescent="0.25">
      <c r="A14985">
        <v>1</v>
      </c>
      <c r="B14985">
        <v>9020710</v>
      </c>
      <c r="C14985">
        <v>3</v>
      </c>
      <c r="D14985">
        <v>4</v>
      </c>
      <c r="E14985">
        <v>2</v>
      </c>
      <c r="F14985" t="s">
        <v>7</v>
      </c>
      <c r="K14985">
        <v>598</v>
      </c>
      <c r="P14985">
        <v>598</v>
      </c>
      <c r="Q14985" s="5">
        <f>VLOOKUP(Table2[[#This Row],[id_heating_system]],$V$2:$W$5,2,0)*Table2[[#This Row],[2019]]</f>
        <v>598</v>
      </c>
      <c r="R14985">
        <v>598</v>
      </c>
    </row>
    <row r="14986" spans="1:18" hidden="1" x14ac:dyDescent="0.25">
      <c r="A14986">
        <v>1</v>
      </c>
      <c r="B14986">
        <v>9020710</v>
      </c>
      <c r="C14986">
        <v>3</v>
      </c>
      <c r="D14986">
        <v>5</v>
      </c>
      <c r="E14986">
        <v>2</v>
      </c>
      <c r="F14986" t="s">
        <v>7</v>
      </c>
      <c r="K14986">
        <v>222</v>
      </c>
      <c r="P14986">
        <v>222</v>
      </c>
      <c r="Q14986" s="5">
        <f>VLOOKUP(Table2[[#This Row],[id_heating_system]],$V$2:$W$5,2,0)*Table2[[#This Row],[2019]]</f>
        <v>222</v>
      </c>
      <c r="R14986">
        <v>222</v>
      </c>
    </row>
    <row r="14987" spans="1:18" hidden="1" x14ac:dyDescent="0.25">
      <c r="A14987">
        <v>1</v>
      </c>
      <c r="B14987">
        <v>9020710</v>
      </c>
      <c r="C14987">
        <v>3</v>
      </c>
      <c r="D14987">
        <v>6</v>
      </c>
      <c r="E14987">
        <v>2</v>
      </c>
      <c r="F14987" t="s">
        <v>7</v>
      </c>
      <c r="K14987">
        <v>550</v>
      </c>
      <c r="P14987">
        <v>550</v>
      </c>
      <c r="Q14987" s="5">
        <f>VLOOKUP(Table2[[#This Row],[id_heating_system]],$V$2:$W$5,2,0)*Table2[[#This Row],[2019]]</f>
        <v>550</v>
      </c>
      <c r="R14987">
        <v>550</v>
      </c>
    </row>
    <row r="14988" spans="1:18" hidden="1" x14ac:dyDescent="0.25">
      <c r="A14988">
        <v>1</v>
      </c>
      <c r="B14988">
        <v>9020710</v>
      </c>
      <c r="C14988">
        <v>3</v>
      </c>
      <c r="D14988">
        <v>7</v>
      </c>
      <c r="E14988">
        <v>2</v>
      </c>
      <c r="F14988" t="s">
        <v>7</v>
      </c>
      <c r="K14988">
        <v>35</v>
      </c>
      <c r="P14988">
        <v>35</v>
      </c>
      <c r="Q14988" s="5">
        <f>VLOOKUP(Table2[[#This Row],[id_heating_system]],$V$2:$W$5,2,0)*Table2[[#This Row],[2019]]</f>
        <v>35</v>
      </c>
      <c r="R14988">
        <v>35</v>
      </c>
    </row>
    <row r="14989" spans="1:18" hidden="1" x14ac:dyDescent="0.25">
      <c r="A14989">
        <v>1</v>
      </c>
      <c r="B14989">
        <v>9020711</v>
      </c>
      <c r="C14989">
        <v>3</v>
      </c>
      <c r="D14989">
        <v>1</v>
      </c>
      <c r="E14989">
        <v>2</v>
      </c>
      <c r="F14989" t="s">
        <v>7</v>
      </c>
      <c r="K14989">
        <v>0</v>
      </c>
      <c r="P14989">
        <v>0</v>
      </c>
      <c r="Q14989" s="5">
        <f>VLOOKUP(Table2[[#This Row],[id_heating_system]],$V$2:$W$5,2,0)*Table2[[#This Row],[2019]]</f>
        <v>0</v>
      </c>
      <c r="R14989">
        <v>0</v>
      </c>
    </row>
    <row r="14990" spans="1:18" hidden="1" x14ac:dyDescent="0.25">
      <c r="A14990">
        <v>1</v>
      </c>
      <c r="B14990">
        <v>9020711</v>
      </c>
      <c r="C14990">
        <v>3</v>
      </c>
      <c r="D14990">
        <v>2</v>
      </c>
      <c r="E14990">
        <v>2</v>
      </c>
      <c r="F14990" t="s">
        <v>7</v>
      </c>
      <c r="K14990">
        <v>528</v>
      </c>
      <c r="P14990">
        <v>528</v>
      </c>
      <c r="Q14990" s="5">
        <f>VLOOKUP(Table2[[#This Row],[id_heating_system]],$V$2:$W$5,2,0)*Table2[[#This Row],[2019]]</f>
        <v>528</v>
      </c>
      <c r="R14990">
        <v>528</v>
      </c>
    </row>
    <row r="14991" spans="1:18" hidden="1" x14ac:dyDescent="0.25">
      <c r="A14991">
        <v>1</v>
      </c>
      <c r="B14991">
        <v>9020711</v>
      </c>
      <c r="C14991">
        <v>3</v>
      </c>
      <c r="D14991">
        <v>3</v>
      </c>
      <c r="E14991">
        <v>2</v>
      </c>
      <c r="F14991" t="s">
        <v>7</v>
      </c>
      <c r="K14991">
        <v>202</v>
      </c>
      <c r="P14991">
        <v>202</v>
      </c>
      <c r="Q14991" s="5">
        <f>VLOOKUP(Table2[[#This Row],[id_heating_system]],$V$2:$W$5,2,0)*Table2[[#This Row],[2019]]</f>
        <v>202</v>
      </c>
      <c r="R14991">
        <v>202</v>
      </c>
    </row>
    <row r="14992" spans="1:18" hidden="1" x14ac:dyDescent="0.25">
      <c r="A14992">
        <v>1</v>
      </c>
      <c r="B14992">
        <v>9020711</v>
      </c>
      <c r="C14992">
        <v>3</v>
      </c>
      <c r="D14992">
        <v>4</v>
      </c>
      <c r="E14992">
        <v>2</v>
      </c>
      <c r="F14992" t="s">
        <v>7</v>
      </c>
      <c r="K14992">
        <v>620</v>
      </c>
      <c r="P14992">
        <v>620</v>
      </c>
      <c r="Q14992" s="5">
        <f>VLOOKUP(Table2[[#This Row],[id_heating_system]],$V$2:$W$5,2,0)*Table2[[#This Row],[2019]]</f>
        <v>620</v>
      </c>
      <c r="R14992">
        <v>620</v>
      </c>
    </row>
    <row r="14993" spans="1:18" hidden="1" x14ac:dyDescent="0.25">
      <c r="A14993">
        <v>1</v>
      </c>
      <c r="B14993">
        <v>9020711</v>
      </c>
      <c r="C14993">
        <v>3</v>
      </c>
      <c r="D14993">
        <v>5</v>
      </c>
      <c r="E14993">
        <v>2</v>
      </c>
      <c r="F14993" t="s">
        <v>7</v>
      </c>
      <c r="K14993">
        <v>1034</v>
      </c>
      <c r="P14993">
        <v>1034</v>
      </c>
      <c r="Q14993" s="5">
        <f>VLOOKUP(Table2[[#This Row],[id_heating_system]],$V$2:$W$5,2,0)*Table2[[#This Row],[2019]]</f>
        <v>1034</v>
      </c>
      <c r="R14993">
        <v>1034</v>
      </c>
    </row>
    <row r="14994" spans="1:18" hidden="1" x14ac:dyDescent="0.25">
      <c r="A14994">
        <v>1</v>
      </c>
      <c r="B14994">
        <v>9020711</v>
      </c>
      <c r="C14994">
        <v>3</v>
      </c>
      <c r="D14994">
        <v>6</v>
      </c>
      <c r="E14994">
        <v>2</v>
      </c>
      <c r="F14994" t="s">
        <v>7</v>
      </c>
      <c r="K14994">
        <v>1432</v>
      </c>
      <c r="P14994">
        <v>1432</v>
      </c>
      <c r="Q14994" s="5">
        <f>VLOOKUP(Table2[[#This Row],[id_heating_system]],$V$2:$W$5,2,0)*Table2[[#This Row],[2019]]</f>
        <v>1432</v>
      </c>
      <c r="R14994">
        <v>1432</v>
      </c>
    </row>
    <row r="14995" spans="1:18" hidden="1" x14ac:dyDescent="0.25">
      <c r="A14995">
        <v>1</v>
      </c>
      <c r="B14995">
        <v>9020711</v>
      </c>
      <c r="C14995">
        <v>3</v>
      </c>
      <c r="D14995">
        <v>7</v>
      </c>
      <c r="E14995">
        <v>2</v>
      </c>
      <c r="F14995" t="s">
        <v>7</v>
      </c>
      <c r="K14995">
        <v>136</v>
      </c>
      <c r="P14995">
        <v>136</v>
      </c>
      <c r="Q14995" s="5">
        <f>VLOOKUP(Table2[[#This Row],[id_heating_system]],$V$2:$W$5,2,0)*Table2[[#This Row],[2019]]</f>
        <v>136</v>
      </c>
      <c r="R14995">
        <v>136</v>
      </c>
    </row>
    <row r="14996" spans="1:18" hidden="1" x14ac:dyDescent="0.25">
      <c r="A14996">
        <v>1</v>
      </c>
      <c r="B14996">
        <v>9020712</v>
      </c>
      <c r="C14996">
        <v>3</v>
      </c>
      <c r="D14996">
        <v>1</v>
      </c>
      <c r="E14996">
        <v>2</v>
      </c>
      <c r="F14996" t="s">
        <v>7</v>
      </c>
      <c r="K14996">
        <v>0</v>
      </c>
      <c r="P14996">
        <v>0</v>
      </c>
      <c r="Q14996" s="5">
        <f>VLOOKUP(Table2[[#This Row],[id_heating_system]],$V$2:$W$5,2,0)*Table2[[#This Row],[2019]]</f>
        <v>0</v>
      </c>
      <c r="R14996">
        <v>0</v>
      </c>
    </row>
    <row r="14997" spans="1:18" hidden="1" x14ac:dyDescent="0.25">
      <c r="A14997">
        <v>1</v>
      </c>
      <c r="B14997">
        <v>9020712</v>
      </c>
      <c r="C14997">
        <v>3</v>
      </c>
      <c r="D14997">
        <v>2</v>
      </c>
      <c r="E14997">
        <v>2</v>
      </c>
      <c r="F14997" t="s">
        <v>7</v>
      </c>
      <c r="K14997">
        <v>401</v>
      </c>
      <c r="P14997">
        <v>401</v>
      </c>
      <c r="Q14997" s="5">
        <f>VLOOKUP(Table2[[#This Row],[id_heating_system]],$V$2:$W$5,2,0)*Table2[[#This Row],[2019]]</f>
        <v>401</v>
      </c>
      <c r="R14997">
        <v>401</v>
      </c>
    </row>
    <row r="14998" spans="1:18" hidden="1" x14ac:dyDescent="0.25">
      <c r="A14998">
        <v>1</v>
      </c>
      <c r="B14998">
        <v>9020712</v>
      </c>
      <c r="C14998">
        <v>3</v>
      </c>
      <c r="D14998">
        <v>3</v>
      </c>
      <c r="E14998">
        <v>2</v>
      </c>
      <c r="F14998" t="s">
        <v>7</v>
      </c>
      <c r="K14998">
        <v>354</v>
      </c>
      <c r="P14998">
        <v>354</v>
      </c>
      <c r="Q14998" s="5">
        <f>VLOOKUP(Table2[[#This Row],[id_heating_system]],$V$2:$W$5,2,0)*Table2[[#This Row],[2019]]</f>
        <v>354</v>
      </c>
      <c r="R14998">
        <v>354</v>
      </c>
    </row>
    <row r="14999" spans="1:18" hidden="1" x14ac:dyDescent="0.25">
      <c r="A14999">
        <v>1</v>
      </c>
      <c r="B14999">
        <v>9020712</v>
      </c>
      <c r="C14999">
        <v>3</v>
      </c>
      <c r="D14999">
        <v>4</v>
      </c>
      <c r="E14999">
        <v>2</v>
      </c>
      <c r="F14999" t="s">
        <v>7</v>
      </c>
      <c r="K14999">
        <v>419</v>
      </c>
      <c r="P14999">
        <v>419</v>
      </c>
      <c r="Q14999" s="5">
        <f>VLOOKUP(Table2[[#This Row],[id_heating_system]],$V$2:$W$5,2,0)*Table2[[#This Row],[2019]]</f>
        <v>419</v>
      </c>
      <c r="R14999">
        <v>419</v>
      </c>
    </row>
    <row r="15000" spans="1:18" hidden="1" x14ac:dyDescent="0.25">
      <c r="A15000">
        <v>1</v>
      </c>
      <c r="B15000">
        <v>9020712</v>
      </c>
      <c r="C15000">
        <v>3</v>
      </c>
      <c r="D15000">
        <v>5</v>
      </c>
      <c r="E15000">
        <v>2</v>
      </c>
      <c r="F15000" t="s">
        <v>7</v>
      </c>
      <c r="K15000">
        <v>1363</v>
      </c>
      <c r="P15000">
        <v>1363</v>
      </c>
      <c r="Q15000" s="5">
        <f>VLOOKUP(Table2[[#This Row],[id_heating_system]],$V$2:$W$5,2,0)*Table2[[#This Row],[2019]]</f>
        <v>1363</v>
      </c>
      <c r="R15000">
        <v>1363</v>
      </c>
    </row>
    <row r="15001" spans="1:18" hidden="1" x14ac:dyDescent="0.25">
      <c r="A15001">
        <v>1</v>
      </c>
      <c r="B15001">
        <v>9020712</v>
      </c>
      <c r="C15001">
        <v>3</v>
      </c>
      <c r="D15001">
        <v>6</v>
      </c>
      <c r="E15001">
        <v>2</v>
      </c>
      <c r="F15001" t="s">
        <v>7</v>
      </c>
      <c r="K15001">
        <v>1560</v>
      </c>
      <c r="P15001">
        <v>1560</v>
      </c>
      <c r="Q15001" s="5">
        <f>VLOOKUP(Table2[[#This Row],[id_heating_system]],$V$2:$W$5,2,0)*Table2[[#This Row],[2019]]</f>
        <v>1560</v>
      </c>
      <c r="R15001">
        <v>1560</v>
      </c>
    </row>
    <row r="15002" spans="1:18" hidden="1" x14ac:dyDescent="0.25">
      <c r="A15002">
        <v>1</v>
      </c>
      <c r="B15002">
        <v>9020712</v>
      </c>
      <c r="C15002">
        <v>3</v>
      </c>
      <c r="D15002">
        <v>7</v>
      </c>
      <c r="E15002">
        <v>2</v>
      </c>
      <c r="F15002" t="s">
        <v>7</v>
      </c>
      <c r="K15002">
        <v>122</v>
      </c>
      <c r="P15002">
        <v>122</v>
      </c>
      <c r="Q15002" s="5">
        <f>VLOOKUP(Table2[[#This Row],[id_heating_system]],$V$2:$W$5,2,0)*Table2[[#This Row],[2019]]</f>
        <v>122</v>
      </c>
      <c r="R15002">
        <v>122</v>
      </c>
    </row>
    <row r="15003" spans="1:18" hidden="1" x14ac:dyDescent="0.25">
      <c r="A15003">
        <v>1</v>
      </c>
      <c r="B15003">
        <v>9020713</v>
      </c>
      <c r="C15003">
        <v>3</v>
      </c>
      <c r="D15003">
        <v>1</v>
      </c>
      <c r="E15003">
        <v>2</v>
      </c>
      <c r="F15003" t="s">
        <v>7</v>
      </c>
      <c r="K15003">
        <v>0</v>
      </c>
      <c r="P15003">
        <v>0</v>
      </c>
      <c r="Q15003" s="5">
        <f>VLOOKUP(Table2[[#This Row],[id_heating_system]],$V$2:$W$5,2,0)*Table2[[#This Row],[2019]]</f>
        <v>0</v>
      </c>
      <c r="R15003">
        <v>0</v>
      </c>
    </row>
    <row r="15004" spans="1:18" hidden="1" x14ac:dyDescent="0.25">
      <c r="A15004">
        <v>1</v>
      </c>
      <c r="B15004">
        <v>9020713</v>
      </c>
      <c r="C15004">
        <v>3</v>
      </c>
      <c r="D15004">
        <v>2</v>
      </c>
      <c r="E15004">
        <v>2</v>
      </c>
      <c r="F15004" t="s">
        <v>7</v>
      </c>
      <c r="K15004">
        <v>329</v>
      </c>
      <c r="P15004">
        <v>329</v>
      </c>
      <c r="Q15004" s="5">
        <f>VLOOKUP(Table2[[#This Row],[id_heating_system]],$V$2:$W$5,2,0)*Table2[[#This Row],[2019]]</f>
        <v>329</v>
      </c>
      <c r="R15004">
        <v>329</v>
      </c>
    </row>
    <row r="15005" spans="1:18" hidden="1" x14ac:dyDescent="0.25">
      <c r="A15005">
        <v>1</v>
      </c>
      <c r="B15005">
        <v>9020713</v>
      </c>
      <c r="C15005">
        <v>3</v>
      </c>
      <c r="D15005">
        <v>3</v>
      </c>
      <c r="E15005">
        <v>2</v>
      </c>
      <c r="F15005" t="s">
        <v>7</v>
      </c>
      <c r="K15005">
        <v>336</v>
      </c>
      <c r="P15005">
        <v>336</v>
      </c>
      <c r="Q15005" s="5">
        <f>VLOOKUP(Table2[[#This Row],[id_heating_system]],$V$2:$W$5,2,0)*Table2[[#This Row],[2019]]</f>
        <v>336</v>
      </c>
      <c r="R15005">
        <v>336</v>
      </c>
    </row>
    <row r="15006" spans="1:18" hidden="1" x14ac:dyDescent="0.25">
      <c r="A15006">
        <v>1</v>
      </c>
      <c r="B15006">
        <v>9020713</v>
      </c>
      <c r="C15006">
        <v>3</v>
      </c>
      <c r="D15006">
        <v>4</v>
      </c>
      <c r="E15006">
        <v>2</v>
      </c>
      <c r="F15006" t="s">
        <v>7</v>
      </c>
      <c r="K15006">
        <v>629</v>
      </c>
      <c r="P15006">
        <v>629</v>
      </c>
      <c r="Q15006" s="5">
        <f>VLOOKUP(Table2[[#This Row],[id_heating_system]],$V$2:$W$5,2,0)*Table2[[#This Row],[2019]]</f>
        <v>629</v>
      </c>
      <c r="R15006">
        <v>629</v>
      </c>
    </row>
    <row r="15007" spans="1:18" hidden="1" x14ac:dyDescent="0.25">
      <c r="A15007">
        <v>1</v>
      </c>
      <c r="B15007">
        <v>9020713</v>
      </c>
      <c r="C15007">
        <v>3</v>
      </c>
      <c r="D15007">
        <v>5</v>
      </c>
      <c r="E15007">
        <v>2</v>
      </c>
      <c r="F15007" t="s">
        <v>7</v>
      </c>
      <c r="K15007">
        <v>976</v>
      </c>
      <c r="P15007">
        <v>976</v>
      </c>
      <c r="Q15007" s="5">
        <f>VLOOKUP(Table2[[#This Row],[id_heating_system]],$V$2:$W$5,2,0)*Table2[[#This Row],[2019]]</f>
        <v>976</v>
      </c>
      <c r="R15007">
        <v>976</v>
      </c>
    </row>
    <row r="15008" spans="1:18" hidden="1" x14ac:dyDescent="0.25">
      <c r="A15008">
        <v>1</v>
      </c>
      <c r="B15008">
        <v>9020713</v>
      </c>
      <c r="C15008">
        <v>3</v>
      </c>
      <c r="D15008">
        <v>6</v>
      </c>
      <c r="E15008">
        <v>2</v>
      </c>
      <c r="F15008" t="s">
        <v>7</v>
      </c>
      <c r="K15008">
        <v>1427</v>
      </c>
      <c r="P15008">
        <v>1427</v>
      </c>
      <c r="Q15008" s="5">
        <f>VLOOKUP(Table2[[#This Row],[id_heating_system]],$V$2:$W$5,2,0)*Table2[[#This Row],[2019]]</f>
        <v>1427</v>
      </c>
      <c r="R15008">
        <v>1427</v>
      </c>
    </row>
    <row r="15009" spans="1:18" hidden="1" x14ac:dyDescent="0.25">
      <c r="A15009">
        <v>1</v>
      </c>
      <c r="B15009">
        <v>9020713</v>
      </c>
      <c r="C15009">
        <v>3</v>
      </c>
      <c r="D15009">
        <v>7</v>
      </c>
      <c r="E15009">
        <v>2</v>
      </c>
      <c r="F15009" t="s">
        <v>7</v>
      </c>
      <c r="K15009">
        <v>118</v>
      </c>
      <c r="P15009">
        <v>118</v>
      </c>
      <c r="Q15009" s="5">
        <f>VLOOKUP(Table2[[#This Row],[id_heating_system]],$V$2:$W$5,2,0)*Table2[[#This Row],[2019]]</f>
        <v>118</v>
      </c>
      <c r="R15009">
        <v>118</v>
      </c>
    </row>
    <row r="15010" spans="1:18" hidden="1" x14ac:dyDescent="0.25">
      <c r="A15010">
        <v>1</v>
      </c>
      <c r="B15010">
        <v>9020714</v>
      </c>
      <c r="C15010">
        <v>3</v>
      </c>
      <c r="D15010">
        <v>1</v>
      </c>
      <c r="E15010">
        <v>2</v>
      </c>
      <c r="F15010" t="s">
        <v>7</v>
      </c>
      <c r="K15010">
        <v>20</v>
      </c>
      <c r="P15010">
        <v>20</v>
      </c>
      <c r="Q15010" s="5">
        <f>VLOOKUP(Table2[[#This Row],[id_heating_system]],$V$2:$W$5,2,0)*Table2[[#This Row],[2019]]</f>
        <v>20</v>
      </c>
      <c r="R15010">
        <v>20</v>
      </c>
    </row>
    <row r="15011" spans="1:18" hidden="1" x14ac:dyDescent="0.25">
      <c r="A15011">
        <v>1</v>
      </c>
      <c r="B15011">
        <v>9020714</v>
      </c>
      <c r="C15011">
        <v>3</v>
      </c>
      <c r="D15011">
        <v>2</v>
      </c>
      <c r="E15011">
        <v>2</v>
      </c>
      <c r="F15011" t="s">
        <v>7</v>
      </c>
      <c r="K15011">
        <v>447</v>
      </c>
      <c r="P15011">
        <v>447</v>
      </c>
      <c r="Q15011" s="5">
        <f>VLOOKUP(Table2[[#This Row],[id_heating_system]],$V$2:$W$5,2,0)*Table2[[#This Row],[2019]]</f>
        <v>447</v>
      </c>
      <c r="R15011">
        <v>447</v>
      </c>
    </row>
    <row r="15012" spans="1:18" hidden="1" x14ac:dyDescent="0.25">
      <c r="A15012">
        <v>1</v>
      </c>
      <c r="B15012">
        <v>9020714</v>
      </c>
      <c r="C15012">
        <v>3</v>
      </c>
      <c r="D15012">
        <v>3</v>
      </c>
      <c r="E15012">
        <v>2</v>
      </c>
      <c r="F15012" t="s">
        <v>7</v>
      </c>
      <c r="K15012">
        <v>0</v>
      </c>
      <c r="P15012">
        <v>0</v>
      </c>
      <c r="Q15012" s="5">
        <f>VLOOKUP(Table2[[#This Row],[id_heating_system]],$V$2:$W$5,2,0)*Table2[[#This Row],[2019]]</f>
        <v>0</v>
      </c>
      <c r="R15012">
        <v>0</v>
      </c>
    </row>
    <row r="15013" spans="1:18" hidden="1" x14ac:dyDescent="0.25">
      <c r="A15013">
        <v>1</v>
      </c>
      <c r="B15013">
        <v>9020714</v>
      </c>
      <c r="C15013">
        <v>3</v>
      </c>
      <c r="D15013">
        <v>4</v>
      </c>
      <c r="E15013">
        <v>2</v>
      </c>
      <c r="F15013" t="s">
        <v>7</v>
      </c>
      <c r="K15013">
        <v>927</v>
      </c>
      <c r="P15013">
        <v>927</v>
      </c>
      <c r="Q15013" s="5">
        <f>VLOOKUP(Table2[[#This Row],[id_heating_system]],$V$2:$W$5,2,0)*Table2[[#This Row],[2019]]</f>
        <v>927</v>
      </c>
      <c r="R15013">
        <v>927</v>
      </c>
    </row>
    <row r="15014" spans="1:18" hidden="1" x14ac:dyDescent="0.25">
      <c r="A15014">
        <v>1</v>
      </c>
      <c r="B15014">
        <v>9020714</v>
      </c>
      <c r="C15014">
        <v>3</v>
      </c>
      <c r="D15014">
        <v>5</v>
      </c>
      <c r="E15014">
        <v>2</v>
      </c>
      <c r="F15014" t="s">
        <v>7</v>
      </c>
      <c r="K15014">
        <v>1119</v>
      </c>
      <c r="P15014">
        <v>1119</v>
      </c>
      <c r="Q15014" s="5">
        <f>VLOOKUP(Table2[[#This Row],[id_heating_system]],$V$2:$W$5,2,0)*Table2[[#This Row],[2019]]</f>
        <v>1119</v>
      </c>
      <c r="R15014">
        <v>1119</v>
      </c>
    </row>
    <row r="15015" spans="1:18" hidden="1" x14ac:dyDescent="0.25">
      <c r="A15015">
        <v>1</v>
      </c>
      <c r="B15015">
        <v>9020714</v>
      </c>
      <c r="C15015">
        <v>3</v>
      </c>
      <c r="D15015">
        <v>6</v>
      </c>
      <c r="E15015">
        <v>2</v>
      </c>
      <c r="F15015" t="s">
        <v>7</v>
      </c>
      <c r="K15015">
        <v>1138</v>
      </c>
      <c r="P15015">
        <v>1138</v>
      </c>
      <c r="Q15015" s="5">
        <f>VLOOKUP(Table2[[#This Row],[id_heating_system]],$V$2:$W$5,2,0)*Table2[[#This Row],[2019]]</f>
        <v>1138</v>
      </c>
      <c r="R15015">
        <v>1138</v>
      </c>
    </row>
    <row r="15016" spans="1:18" hidden="1" x14ac:dyDescent="0.25">
      <c r="A15016">
        <v>1</v>
      </c>
      <c r="B15016">
        <v>9020714</v>
      </c>
      <c r="C15016">
        <v>3</v>
      </c>
      <c r="D15016">
        <v>7</v>
      </c>
      <c r="E15016">
        <v>2</v>
      </c>
      <c r="F15016" t="s">
        <v>7</v>
      </c>
      <c r="K15016">
        <v>88</v>
      </c>
      <c r="P15016">
        <v>88</v>
      </c>
      <c r="Q15016" s="5">
        <f>VLOOKUP(Table2[[#This Row],[id_heating_system]],$V$2:$W$5,2,0)*Table2[[#This Row],[2019]]</f>
        <v>88</v>
      </c>
      <c r="R15016">
        <v>88</v>
      </c>
    </row>
    <row r="15017" spans="1:18" hidden="1" x14ac:dyDescent="0.25">
      <c r="A15017">
        <v>1</v>
      </c>
      <c r="B15017">
        <v>9030000</v>
      </c>
      <c r="C15017">
        <v>3</v>
      </c>
      <c r="D15017">
        <v>1</v>
      </c>
      <c r="E15017">
        <v>2</v>
      </c>
      <c r="F15017" t="s">
        <v>7</v>
      </c>
      <c r="K15017">
        <v>24872</v>
      </c>
      <c r="P15017">
        <v>24872</v>
      </c>
      <c r="Q15017" s="5">
        <f>VLOOKUP(Table2[[#This Row],[id_heating_system]],$V$2:$W$5,2,0)*Table2[[#This Row],[2019]]</f>
        <v>24872</v>
      </c>
      <c r="R15017">
        <v>24872</v>
      </c>
    </row>
    <row r="15018" spans="1:18" hidden="1" x14ac:dyDescent="0.25">
      <c r="A15018">
        <v>1</v>
      </c>
      <c r="B15018">
        <v>9030000</v>
      </c>
      <c r="C15018">
        <v>3</v>
      </c>
      <c r="D15018">
        <v>2</v>
      </c>
      <c r="E15018">
        <v>2</v>
      </c>
      <c r="F15018" t="s">
        <v>7</v>
      </c>
      <c r="K15018">
        <v>1156</v>
      </c>
      <c r="P15018">
        <v>1156</v>
      </c>
      <c r="Q15018" s="5">
        <f>VLOOKUP(Table2[[#This Row],[id_heating_system]],$V$2:$W$5,2,0)*Table2[[#This Row],[2019]]</f>
        <v>1156</v>
      </c>
      <c r="R15018">
        <v>1156</v>
      </c>
    </row>
    <row r="15019" spans="1:18" hidden="1" x14ac:dyDescent="0.25">
      <c r="A15019">
        <v>1</v>
      </c>
      <c r="B15019">
        <v>9030000</v>
      </c>
      <c r="C15019">
        <v>3</v>
      </c>
      <c r="D15019">
        <v>3</v>
      </c>
      <c r="E15019">
        <v>2</v>
      </c>
      <c r="F15019" t="s">
        <v>7</v>
      </c>
      <c r="K15019">
        <v>0</v>
      </c>
      <c r="P15019">
        <v>0</v>
      </c>
      <c r="Q15019" s="5">
        <f>VLOOKUP(Table2[[#This Row],[id_heating_system]],$V$2:$W$5,2,0)*Table2[[#This Row],[2019]]</f>
        <v>0</v>
      </c>
      <c r="R15019">
        <v>0</v>
      </c>
    </row>
    <row r="15020" spans="1:18" hidden="1" x14ac:dyDescent="0.25">
      <c r="A15020">
        <v>1</v>
      </c>
      <c r="B15020">
        <v>9030000</v>
      </c>
      <c r="C15020">
        <v>3</v>
      </c>
      <c r="D15020">
        <v>4</v>
      </c>
      <c r="E15020">
        <v>2</v>
      </c>
      <c r="F15020" t="s">
        <v>7</v>
      </c>
      <c r="K15020">
        <v>1116</v>
      </c>
      <c r="P15020">
        <v>1116</v>
      </c>
      <c r="Q15020" s="5">
        <f>VLOOKUP(Table2[[#This Row],[id_heating_system]],$V$2:$W$5,2,0)*Table2[[#This Row],[2019]]</f>
        <v>1116</v>
      </c>
      <c r="R15020">
        <v>1116</v>
      </c>
    </row>
    <row r="15021" spans="1:18" hidden="1" x14ac:dyDescent="0.25">
      <c r="A15021">
        <v>1</v>
      </c>
      <c r="B15021">
        <v>9030000</v>
      </c>
      <c r="C15021">
        <v>3</v>
      </c>
      <c r="D15021">
        <v>5</v>
      </c>
      <c r="E15021">
        <v>2</v>
      </c>
      <c r="F15021" t="s">
        <v>7</v>
      </c>
      <c r="K15021">
        <v>15</v>
      </c>
      <c r="P15021">
        <v>15</v>
      </c>
      <c r="Q15021" s="5">
        <f>VLOOKUP(Table2[[#This Row],[id_heating_system]],$V$2:$W$5,2,0)*Table2[[#This Row],[2019]]</f>
        <v>15</v>
      </c>
      <c r="R15021">
        <v>15</v>
      </c>
    </row>
    <row r="15022" spans="1:18" hidden="1" x14ac:dyDescent="0.25">
      <c r="A15022">
        <v>1</v>
      </c>
      <c r="B15022">
        <v>9030000</v>
      </c>
      <c r="C15022">
        <v>3</v>
      </c>
      <c r="D15022">
        <v>6</v>
      </c>
      <c r="E15022">
        <v>2</v>
      </c>
      <c r="F15022" t="s">
        <v>7</v>
      </c>
      <c r="K15022">
        <v>138</v>
      </c>
      <c r="P15022">
        <v>138</v>
      </c>
      <c r="Q15022" s="5">
        <f>VLOOKUP(Table2[[#This Row],[id_heating_system]],$V$2:$W$5,2,0)*Table2[[#This Row],[2019]]</f>
        <v>138</v>
      </c>
      <c r="R15022">
        <v>138</v>
      </c>
    </row>
    <row r="15023" spans="1:18" hidden="1" x14ac:dyDescent="0.25">
      <c r="A15023">
        <v>1</v>
      </c>
      <c r="B15023">
        <v>9030000</v>
      </c>
      <c r="C15023">
        <v>3</v>
      </c>
      <c r="D15023">
        <v>7</v>
      </c>
      <c r="E15023">
        <v>2</v>
      </c>
      <c r="F15023" t="s">
        <v>7</v>
      </c>
      <c r="K15023">
        <v>9</v>
      </c>
      <c r="P15023">
        <v>9</v>
      </c>
      <c r="Q15023" s="5">
        <f>VLOOKUP(Table2[[#This Row],[id_heating_system]],$V$2:$W$5,2,0)*Table2[[#This Row],[2019]]</f>
        <v>9</v>
      </c>
      <c r="R15023">
        <v>9</v>
      </c>
    </row>
    <row r="15024" spans="1:18" hidden="1" x14ac:dyDescent="0.25">
      <c r="A15024">
        <v>1</v>
      </c>
      <c r="B15024">
        <v>9040001</v>
      </c>
      <c r="C15024">
        <v>3</v>
      </c>
      <c r="D15024">
        <v>1</v>
      </c>
      <c r="E15024">
        <v>2</v>
      </c>
      <c r="F15024" t="s">
        <v>7</v>
      </c>
      <c r="K15024">
        <v>0</v>
      </c>
      <c r="P15024">
        <v>0</v>
      </c>
      <c r="Q15024" s="5">
        <f>VLOOKUP(Table2[[#This Row],[id_heating_system]],$V$2:$W$5,2,0)*Table2[[#This Row],[2019]]</f>
        <v>0</v>
      </c>
      <c r="R15024">
        <v>0</v>
      </c>
    </row>
    <row r="15025" spans="1:18" hidden="1" x14ac:dyDescent="0.25">
      <c r="A15025">
        <v>1</v>
      </c>
      <c r="B15025">
        <v>9040001</v>
      </c>
      <c r="C15025">
        <v>3</v>
      </c>
      <c r="D15025">
        <v>2</v>
      </c>
      <c r="E15025">
        <v>2</v>
      </c>
      <c r="F15025" t="s">
        <v>7</v>
      </c>
      <c r="K15025">
        <v>456</v>
      </c>
      <c r="P15025">
        <v>456</v>
      </c>
      <c r="Q15025" s="5">
        <f>VLOOKUP(Table2[[#This Row],[id_heating_system]],$V$2:$W$5,2,0)*Table2[[#This Row],[2019]]</f>
        <v>456</v>
      </c>
      <c r="R15025">
        <v>456</v>
      </c>
    </row>
    <row r="15026" spans="1:18" hidden="1" x14ac:dyDescent="0.25">
      <c r="A15026">
        <v>1</v>
      </c>
      <c r="B15026">
        <v>9040001</v>
      </c>
      <c r="C15026">
        <v>3</v>
      </c>
      <c r="D15026">
        <v>3</v>
      </c>
      <c r="E15026">
        <v>2</v>
      </c>
      <c r="F15026" t="s">
        <v>7</v>
      </c>
      <c r="K15026">
        <v>136</v>
      </c>
      <c r="P15026">
        <v>136</v>
      </c>
      <c r="Q15026" s="5">
        <f>VLOOKUP(Table2[[#This Row],[id_heating_system]],$V$2:$W$5,2,0)*Table2[[#This Row],[2019]]</f>
        <v>136</v>
      </c>
      <c r="R15026">
        <v>136</v>
      </c>
    </row>
    <row r="15027" spans="1:18" hidden="1" x14ac:dyDescent="0.25">
      <c r="A15027">
        <v>1</v>
      </c>
      <c r="B15027">
        <v>9040001</v>
      </c>
      <c r="C15027">
        <v>3</v>
      </c>
      <c r="D15027">
        <v>4</v>
      </c>
      <c r="E15027">
        <v>2</v>
      </c>
      <c r="F15027" t="s">
        <v>7</v>
      </c>
      <c r="K15027">
        <v>370</v>
      </c>
      <c r="P15027">
        <v>370</v>
      </c>
      <c r="Q15027" s="5">
        <f>VLOOKUP(Table2[[#This Row],[id_heating_system]],$V$2:$W$5,2,0)*Table2[[#This Row],[2019]]</f>
        <v>370</v>
      </c>
      <c r="R15027">
        <v>370</v>
      </c>
    </row>
    <row r="15028" spans="1:18" hidden="1" x14ac:dyDescent="0.25">
      <c r="A15028">
        <v>1</v>
      </c>
      <c r="B15028">
        <v>9040001</v>
      </c>
      <c r="C15028">
        <v>3</v>
      </c>
      <c r="D15028">
        <v>5</v>
      </c>
      <c r="E15028">
        <v>2</v>
      </c>
      <c r="F15028" t="s">
        <v>7</v>
      </c>
      <c r="K15028">
        <v>0</v>
      </c>
      <c r="P15028">
        <v>0</v>
      </c>
      <c r="Q15028" s="5">
        <f>VLOOKUP(Table2[[#This Row],[id_heating_system]],$V$2:$W$5,2,0)*Table2[[#This Row],[2019]]</f>
        <v>0</v>
      </c>
      <c r="R15028">
        <v>0</v>
      </c>
    </row>
    <row r="15029" spans="1:18" hidden="1" x14ac:dyDescent="0.25">
      <c r="A15029">
        <v>1</v>
      </c>
      <c r="B15029">
        <v>9040001</v>
      </c>
      <c r="C15029">
        <v>3</v>
      </c>
      <c r="D15029">
        <v>6</v>
      </c>
      <c r="E15029">
        <v>2</v>
      </c>
      <c r="F15029" t="s">
        <v>7</v>
      </c>
      <c r="K15029">
        <v>158</v>
      </c>
      <c r="P15029">
        <v>158</v>
      </c>
      <c r="Q15029" s="5">
        <f>VLOOKUP(Table2[[#This Row],[id_heating_system]],$V$2:$W$5,2,0)*Table2[[#This Row],[2019]]</f>
        <v>158</v>
      </c>
      <c r="R15029">
        <v>158</v>
      </c>
    </row>
    <row r="15030" spans="1:18" hidden="1" x14ac:dyDescent="0.25">
      <c r="A15030">
        <v>1</v>
      </c>
      <c r="B15030">
        <v>9040001</v>
      </c>
      <c r="C15030">
        <v>3</v>
      </c>
      <c r="D15030">
        <v>7</v>
      </c>
      <c r="E15030">
        <v>2</v>
      </c>
      <c r="F15030" t="s">
        <v>7</v>
      </c>
      <c r="K15030">
        <v>8</v>
      </c>
      <c r="P15030">
        <v>8</v>
      </c>
      <c r="Q15030" s="5">
        <f>VLOOKUP(Table2[[#This Row],[id_heating_system]],$V$2:$W$5,2,0)*Table2[[#This Row],[2019]]</f>
        <v>8</v>
      </c>
      <c r="R15030">
        <v>8</v>
      </c>
    </row>
    <row r="15031" spans="1:18" hidden="1" x14ac:dyDescent="0.25">
      <c r="A15031">
        <v>1</v>
      </c>
      <c r="B15031">
        <v>9040002</v>
      </c>
      <c r="C15031">
        <v>3</v>
      </c>
      <c r="D15031">
        <v>1</v>
      </c>
      <c r="E15031">
        <v>2</v>
      </c>
      <c r="F15031" t="s">
        <v>7</v>
      </c>
      <c r="K15031">
        <v>480</v>
      </c>
      <c r="P15031">
        <v>480</v>
      </c>
      <c r="Q15031" s="5">
        <f>VLOOKUP(Table2[[#This Row],[id_heating_system]],$V$2:$W$5,2,0)*Table2[[#This Row],[2019]]</f>
        <v>480</v>
      </c>
      <c r="R15031">
        <v>480</v>
      </c>
    </row>
    <row r="15032" spans="1:18" hidden="1" x14ac:dyDescent="0.25">
      <c r="A15032">
        <v>1</v>
      </c>
      <c r="B15032">
        <v>9040002</v>
      </c>
      <c r="C15032">
        <v>3</v>
      </c>
      <c r="D15032">
        <v>2</v>
      </c>
      <c r="E15032">
        <v>2</v>
      </c>
      <c r="F15032" t="s">
        <v>7</v>
      </c>
      <c r="K15032">
        <v>0</v>
      </c>
      <c r="P15032">
        <v>0</v>
      </c>
      <c r="Q15032" s="5">
        <f>VLOOKUP(Table2[[#This Row],[id_heating_system]],$V$2:$W$5,2,0)*Table2[[#This Row],[2019]]</f>
        <v>0</v>
      </c>
      <c r="R15032">
        <v>0</v>
      </c>
    </row>
    <row r="15033" spans="1:18" hidden="1" x14ac:dyDescent="0.25">
      <c r="A15033">
        <v>1</v>
      </c>
      <c r="B15033">
        <v>9040002</v>
      </c>
      <c r="C15033">
        <v>3</v>
      </c>
      <c r="D15033">
        <v>3</v>
      </c>
      <c r="E15033">
        <v>2</v>
      </c>
      <c r="F15033" t="s">
        <v>7</v>
      </c>
      <c r="K15033">
        <v>0</v>
      </c>
      <c r="P15033">
        <v>0</v>
      </c>
      <c r="Q15033" s="5">
        <f>VLOOKUP(Table2[[#This Row],[id_heating_system]],$V$2:$W$5,2,0)*Table2[[#This Row],[2019]]</f>
        <v>0</v>
      </c>
      <c r="R15033">
        <v>0</v>
      </c>
    </row>
    <row r="15034" spans="1:18" hidden="1" x14ac:dyDescent="0.25">
      <c r="A15034">
        <v>1</v>
      </c>
      <c r="B15034">
        <v>9040002</v>
      </c>
      <c r="C15034">
        <v>3</v>
      </c>
      <c r="D15034">
        <v>4</v>
      </c>
      <c r="E15034">
        <v>2</v>
      </c>
      <c r="F15034" t="s">
        <v>7</v>
      </c>
      <c r="K15034">
        <v>507</v>
      </c>
      <c r="P15034">
        <v>507</v>
      </c>
      <c r="Q15034" s="5">
        <f>VLOOKUP(Table2[[#This Row],[id_heating_system]],$V$2:$W$5,2,0)*Table2[[#This Row],[2019]]</f>
        <v>507</v>
      </c>
      <c r="R15034">
        <v>507</v>
      </c>
    </row>
    <row r="15035" spans="1:18" hidden="1" x14ac:dyDescent="0.25">
      <c r="A15035">
        <v>1</v>
      </c>
      <c r="B15035">
        <v>9040002</v>
      </c>
      <c r="C15035">
        <v>3</v>
      </c>
      <c r="D15035">
        <v>5</v>
      </c>
      <c r="E15035">
        <v>2</v>
      </c>
      <c r="F15035" t="s">
        <v>7</v>
      </c>
      <c r="K15035">
        <v>23</v>
      </c>
      <c r="P15035">
        <v>23</v>
      </c>
      <c r="Q15035" s="5">
        <f>VLOOKUP(Table2[[#This Row],[id_heating_system]],$V$2:$W$5,2,0)*Table2[[#This Row],[2019]]</f>
        <v>23</v>
      </c>
      <c r="R15035">
        <v>23</v>
      </c>
    </row>
    <row r="15036" spans="1:18" hidden="1" x14ac:dyDescent="0.25">
      <c r="A15036">
        <v>1</v>
      </c>
      <c r="B15036">
        <v>9040002</v>
      </c>
      <c r="C15036">
        <v>3</v>
      </c>
      <c r="D15036">
        <v>6</v>
      </c>
      <c r="E15036">
        <v>2</v>
      </c>
      <c r="F15036" t="s">
        <v>7</v>
      </c>
      <c r="K15036">
        <v>120</v>
      </c>
      <c r="P15036">
        <v>120</v>
      </c>
      <c r="Q15036" s="5">
        <f>VLOOKUP(Table2[[#This Row],[id_heating_system]],$V$2:$W$5,2,0)*Table2[[#This Row],[2019]]</f>
        <v>120</v>
      </c>
      <c r="R15036">
        <v>120</v>
      </c>
    </row>
    <row r="15037" spans="1:18" hidden="1" x14ac:dyDescent="0.25">
      <c r="A15037">
        <v>1</v>
      </c>
      <c r="B15037">
        <v>9040002</v>
      </c>
      <c r="C15037">
        <v>3</v>
      </c>
      <c r="D15037">
        <v>7</v>
      </c>
      <c r="E15037">
        <v>2</v>
      </c>
      <c r="F15037" t="s">
        <v>7</v>
      </c>
      <c r="K15037">
        <v>8</v>
      </c>
      <c r="P15037">
        <v>8</v>
      </c>
      <c r="Q15037" s="5">
        <f>VLOOKUP(Table2[[#This Row],[id_heating_system]],$V$2:$W$5,2,0)*Table2[[#This Row],[2019]]</f>
        <v>8</v>
      </c>
      <c r="R15037">
        <v>8</v>
      </c>
    </row>
    <row r="15038" spans="1:18" hidden="1" x14ac:dyDescent="0.25">
      <c r="A15038">
        <v>1</v>
      </c>
      <c r="B15038">
        <v>9040003</v>
      </c>
      <c r="C15038">
        <v>3</v>
      </c>
      <c r="D15038">
        <v>1</v>
      </c>
      <c r="E15038">
        <v>2</v>
      </c>
      <c r="F15038" t="s">
        <v>7</v>
      </c>
      <c r="K15038">
        <v>0</v>
      </c>
      <c r="P15038">
        <v>0</v>
      </c>
      <c r="Q15038" s="5">
        <f>VLOOKUP(Table2[[#This Row],[id_heating_system]],$V$2:$W$5,2,0)*Table2[[#This Row],[2019]]</f>
        <v>0</v>
      </c>
      <c r="R15038">
        <v>0</v>
      </c>
    </row>
    <row r="15039" spans="1:18" hidden="1" x14ac:dyDescent="0.25">
      <c r="A15039">
        <v>1</v>
      </c>
      <c r="B15039">
        <v>9040003</v>
      </c>
      <c r="C15039">
        <v>3</v>
      </c>
      <c r="D15039">
        <v>2</v>
      </c>
      <c r="E15039">
        <v>2</v>
      </c>
      <c r="F15039" t="s">
        <v>7</v>
      </c>
      <c r="K15039">
        <v>301</v>
      </c>
      <c r="P15039">
        <v>301</v>
      </c>
      <c r="Q15039" s="5">
        <f>VLOOKUP(Table2[[#This Row],[id_heating_system]],$V$2:$W$5,2,0)*Table2[[#This Row],[2019]]</f>
        <v>301</v>
      </c>
      <c r="R15039">
        <v>301</v>
      </c>
    </row>
    <row r="15040" spans="1:18" hidden="1" x14ac:dyDescent="0.25">
      <c r="A15040">
        <v>1</v>
      </c>
      <c r="B15040">
        <v>9040003</v>
      </c>
      <c r="C15040">
        <v>3</v>
      </c>
      <c r="D15040">
        <v>3</v>
      </c>
      <c r="E15040">
        <v>2</v>
      </c>
      <c r="F15040" t="s">
        <v>7</v>
      </c>
      <c r="K15040">
        <v>0</v>
      </c>
      <c r="P15040">
        <v>0</v>
      </c>
      <c r="Q15040" s="5">
        <f>VLOOKUP(Table2[[#This Row],[id_heating_system]],$V$2:$W$5,2,0)*Table2[[#This Row],[2019]]</f>
        <v>0</v>
      </c>
      <c r="R15040">
        <v>0</v>
      </c>
    </row>
    <row r="15041" spans="1:18" hidden="1" x14ac:dyDescent="0.25">
      <c r="A15041">
        <v>1</v>
      </c>
      <c r="B15041">
        <v>9040003</v>
      </c>
      <c r="C15041">
        <v>3</v>
      </c>
      <c r="D15041">
        <v>4</v>
      </c>
      <c r="E15041">
        <v>2</v>
      </c>
      <c r="F15041" t="s">
        <v>7</v>
      </c>
      <c r="K15041">
        <v>196</v>
      </c>
      <c r="P15041">
        <v>196</v>
      </c>
      <c r="Q15041" s="5">
        <f>VLOOKUP(Table2[[#This Row],[id_heating_system]],$V$2:$W$5,2,0)*Table2[[#This Row],[2019]]</f>
        <v>196</v>
      </c>
      <c r="R15041">
        <v>196</v>
      </c>
    </row>
    <row r="15042" spans="1:18" hidden="1" x14ac:dyDescent="0.25">
      <c r="A15042">
        <v>1</v>
      </c>
      <c r="B15042">
        <v>9040003</v>
      </c>
      <c r="C15042">
        <v>3</v>
      </c>
      <c r="D15042">
        <v>5</v>
      </c>
      <c r="E15042">
        <v>2</v>
      </c>
      <c r="F15042" t="s">
        <v>7</v>
      </c>
      <c r="K15042">
        <v>98</v>
      </c>
      <c r="P15042">
        <v>98</v>
      </c>
      <c r="Q15042" s="5">
        <f>VLOOKUP(Table2[[#This Row],[id_heating_system]],$V$2:$W$5,2,0)*Table2[[#This Row],[2019]]</f>
        <v>98</v>
      </c>
      <c r="R15042">
        <v>98</v>
      </c>
    </row>
    <row r="15043" spans="1:18" hidden="1" x14ac:dyDescent="0.25">
      <c r="A15043">
        <v>1</v>
      </c>
      <c r="B15043">
        <v>9040003</v>
      </c>
      <c r="C15043">
        <v>3</v>
      </c>
      <c r="D15043">
        <v>6</v>
      </c>
      <c r="E15043">
        <v>2</v>
      </c>
      <c r="F15043" t="s">
        <v>7</v>
      </c>
      <c r="K15043">
        <v>88</v>
      </c>
      <c r="P15043">
        <v>88</v>
      </c>
      <c r="Q15043" s="5">
        <f>VLOOKUP(Table2[[#This Row],[id_heating_system]],$V$2:$W$5,2,0)*Table2[[#This Row],[2019]]</f>
        <v>88</v>
      </c>
      <c r="R15043">
        <v>88</v>
      </c>
    </row>
    <row r="15044" spans="1:18" hidden="1" x14ac:dyDescent="0.25">
      <c r="A15044">
        <v>1</v>
      </c>
      <c r="B15044">
        <v>9040003</v>
      </c>
      <c r="C15044">
        <v>3</v>
      </c>
      <c r="D15044">
        <v>7</v>
      </c>
      <c r="E15044">
        <v>2</v>
      </c>
      <c r="F15044" t="s">
        <v>7</v>
      </c>
      <c r="K15044">
        <v>9</v>
      </c>
      <c r="P15044">
        <v>9</v>
      </c>
      <c r="Q15044" s="5">
        <f>VLOOKUP(Table2[[#This Row],[id_heating_system]],$V$2:$W$5,2,0)*Table2[[#This Row],[2019]]</f>
        <v>9</v>
      </c>
      <c r="R15044">
        <v>9</v>
      </c>
    </row>
    <row r="15045" spans="1:18" hidden="1" x14ac:dyDescent="0.25">
      <c r="A15045">
        <v>1</v>
      </c>
      <c r="B15045">
        <v>9040004</v>
      </c>
      <c r="C15045">
        <v>3</v>
      </c>
      <c r="D15045">
        <v>1</v>
      </c>
      <c r="E15045">
        <v>2</v>
      </c>
      <c r="F15045" t="s">
        <v>7</v>
      </c>
      <c r="K15045">
        <v>886</v>
      </c>
      <c r="P15045">
        <v>886</v>
      </c>
      <c r="Q15045" s="5">
        <f>VLOOKUP(Table2[[#This Row],[id_heating_system]],$V$2:$W$5,2,0)*Table2[[#This Row],[2019]]</f>
        <v>886</v>
      </c>
      <c r="R15045">
        <v>886</v>
      </c>
    </row>
    <row r="15046" spans="1:18" hidden="1" x14ac:dyDescent="0.25">
      <c r="A15046">
        <v>1</v>
      </c>
      <c r="B15046">
        <v>9040004</v>
      </c>
      <c r="C15046">
        <v>3</v>
      </c>
      <c r="D15046">
        <v>2</v>
      </c>
      <c r="E15046">
        <v>2</v>
      </c>
      <c r="F15046" t="s">
        <v>7</v>
      </c>
      <c r="K15046">
        <v>399</v>
      </c>
      <c r="P15046">
        <v>399</v>
      </c>
      <c r="Q15046" s="5">
        <f>VLOOKUP(Table2[[#This Row],[id_heating_system]],$V$2:$W$5,2,0)*Table2[[#This Row],[2019]]</f>
        <v>399</v>
      </c>
      <c r="R15046">
        <v>399</v>
      </c>
    </row>
    <row r="15047" spans="1:18" hidden="1" x14ac:dyDescent="0.25">
      <c r="A15047">
        <v>1</v>
      </c>
      <c r="B15047">
        <v>9040004</v>
      </c>
      <c r="C15047">
        <v>3</v>
      </c>
      <c r="D15047">
        <v>3</v>
      </c>
      <c r="E15047">
        <v>2</v>
      </c>
      <c r="F15047" t="s">
        <v>7</v>
      </c>
      <c r="K15047">
        <v>0</v>
      </c>
      <c r="P15047">
        <v>0</v>
      </c>
      <c r="Q15047" s="5">
        <f>VLOOKUP(Table2[[#This Row],[id_heating_system]],$V$2:$W$5,2,0)*Table2[[#This Row],[2019]]</f>
        <v>0</v>
      </c>
      <c r="R15047">
        <v>0</v>
      </c>
    </row>
    <row r="15048" spans="1:18" hidden="1" x14ac:dyDescent="0.25">
      <c r="A15048">
        <v>1</v>
      </c>
      <c r="B15048">
        <v>9040004</v>
      </c>
      <c r="C15048">
        <v>3</v>
      </c>
      <c r="D15048">
        <v>4</v>
      </c>
      <c r="E15048">
        <v>2</v>
      </c>
      <c r="F15048" t="s">
        <v>7</v>
      </c>
      <c r="K15048">
        <v>350</v>
      </c>
      <c r="P15048">
        <v>350</v>
      </c>
      <c r="Q15048" s="5">
        <f>VLOOKUP(Table2[[#This Row],[id_heating_system]],$V$2:$W$5,2,0)*Table2[[#This Row],[2019]]</f>
        <v>350</v>
      </c>
      <c r="R15048">
        <v>350</v>
      </c>
    </row>
    <row r="15049" spans="1:18" hidden="1" x14ac:dyDescent="0.25">
      <c r="A15049">
        <v>1</v>
      </c>
      <c r="B15049">
        <v>9040004</v>
      </c>
      <c r="C15049">
        <v>3</v>
      </c>
      <c r="D15049">
        <v>5</v>
      </c>
      <c r="E15049">
        <v>2</v>
      </c>
      <c r="F15049" t="s">
        <v>7</v>
      </c>
      <c r="K15049">
        <v>27</v>
      </c>
      <c r="P15049">
        <v>27</v>
      </c>
      <c r="Q15049" s="5">
        <f>VLOOKUP(Table2[[#This Row],[id_heating_system]],$V$2:$W$5,2,0)*Table2[[#This Row],[2019]]</f>
        <v>27</v>
      </c>
      <c r="R15049">
        <v>27</v>
      </c>
    </row>
    <row r="15050" spans="1:18" hidden="1" x14ac:dyDescent="0.25">
      <c r="A15050">
        <v>1</v>
      </c>
      <c r="B15050">
        <v>9040004</v>
      </c>
      <c r="C15050">
        <v>3</v>
      </c>
      <c r="D15050">
        <v>6</v>
      </c>
      <c r="E15050">
        <v>2</v>
      </c>
      <c r="F15050" t="s">
        <v>7</v>
      </c>
      <c r="K15050">
        <v>90</v>
      </c>
      <c r="P15050">
        <v>90</v>
      </c>
      <c r="Q15050" s="5">
        <f>VLOOKUP(Table2[[#This Row],[id_heating_system]],$V$2:$W$5,2,0)*Table2[[#This Row],[2019]]</f>
        <v>90</v>
      </c>
      <c r="R15050">
        <v>90</v>
      </c>
    </row>
    <row r="15051" spans="1:18" hidden="1" x14ac:dyDescent="0.25">
      <c r="A15051">
        <v>1</v>
      </c>
      <c r="B15051">
        <v>9040004</v>
      </c>
      <c r="C15051">
        <v>3</v>
      </c>
      <c r="D15051">
        <v>7</v>
      </c>
      <c r="E15051">
        <v>2</v>
      </c>
      <c r="F15051" t="s">
        <v>7</v>
      </c>
      <c r="K15051">
        <v>8</v>
      </c>
      <c r="P15051">
        <v>8</v>
      </c>
      <c r="Q15051" s="5">
        <f>VLOOKUP(Table2[[#This Row],[id_heating_system]],$V$2:$W$5,2,0)*Table2[[#This Row],[2019]]</f>
        <v>8</v>
      </c>
      <c r="R15051">
        <v>8</v>
      </c>
    </row>
    <row r="15052" spans="1:18" hidden="1" x14ac:dyDescent="0.25">
      <c r="A15052">
        <v>1</v>
      </c>
      <c r="B15052">
        <v>9040005</v>
      </c>
      <c r="C15052">
        <v>3</v>
      </c>
      <c r="D15052">
        <v>1</v>
      </c>
      <c r="E15052">
        <v>2</v>
      </c>
      <c r="F15052" t="s">
        <v>7</v>
      </c>
      <c r="K15052">
        <v>138</v>
      </c>
      <c r="P15052">
        <v>138</v>
      </c>
      <c r="Q15052" s="5">
        <f>VLOOKUP(Table2[[#This Row],[id_heating_system]],$V$2:$W$5,2,0)*Table2[[#This Row],[2019]]</f>
        <v>138</v>
      </c>
      <c r="R15052">
        <v>138</v>
      </c>
    </row>
    <row r="15053" spans="1:18" hidden="1" x14ac:dyDescent="0.25">
      <c r="A15053">
        <v>1</v>
      </c>
      <c r="B15053">
        <v>9040005</v>
      </c>
      <c r="C15053">
        <v>3</v>
      </c>
      <c r="D15053">
        <v>2</v>
      </c>
      <c r="E15053">
        <v>2</v>
      </c>
      <c r="F15053" t="s">
        <v>7</v>
      </c>
      <c r="K15053">
        <v>962</v>
      </c>
      <c r="P15053">
        <v>962</v>
      </c>
      <c r="Q15053" s="5">
        <f>VLOOKUP(Table2[[#This Row],[id_heating_system]],$V$2:$W$5,2,0)*Table2[[#This Row],[2019]]</f>
        <v>962</v>
      </c>
      <c r="R15053">
        <v>962</v>
      </c>
    </row>
    <row r="15054" spans="1:18" hidden="1" x14ac:dyDescent="0.25">
      <c r="A15054">
        <v>1</v>
      </c>
      <c r="B15054">
        <v>9040005</v>
      </c>
      <c r="C15054">
        <v>3</v>
      </c>
      <c r="D15054">
        <v>3</v>
      </c>
      <c r="E15054">
        <v>2</v>
      </c>
      <c r="F15054" t="s">
        <v>7</v>
      </c>
      <c r="K15054">
        <v>178</v>
      </c>
      <c r="P15054">
        <v>178</v>
      </c>
      <c r="Q15054" s="5">
        <f>VLOOKUP(Table2[[#This Row],[id_heating_system]],$V$2:$W$5,2,0)*Table2[[#This Row],[2019]]</f>
        <v>178</v>
      </c>
      <c r="R15054">
        <v>178</v>
      </c>
    </row>
    <row r="15055" spans="1:18" hidden="1" x14ac:dyDescent="0.25">
      <c r="A15055">
        <v>1</v>
      </c>
      <c r="B15055">
        <v>9040005</v>
      </c>
      <c r="C15055">
        <v>3</v>
      </c>
      <c r="D15055">
        <v>4</v>
      </c>
      <c r="E15055">
        <v>2</v>
      </c>
      <c r="F15055" t="s">
        <v>7</v>
      </c>
      <c r="K15055">
        <v>937</v>
      </c>
      <c r="P15055">
        <v>937</v>
      </c>
      <c r="Q15055" s="5">
        <f>VLOOKUP(Table2[[#This Row],[id_heating_system]],$V$2:$W$5,2,0)*Table2[[#This Row],[2019]]</f>
        <v>937</v>
      </c>
      <c r="R15055">
        <v>937</v>
      </c>
    </row>
    <row r="15056" spans="1:18" hidden="1" x14ac:dyDescent="0.25">
      <c r="A15056">
        <v>1</v>
      </c>
      <c r="B15056">
        <v>9040005</v>
      </c>
      <c r="C15056">
        <v>3</v>
      </c>
      <c r="D15056">
        <v>5</v>
      </c>
      <c r="E15056">
        <v>2</v>
      </c>
      <c r="F15056" t="s">
        <v>7</v>
      </c>
      <c r="K15056">
        <v>603</v>
      </c>
      <c r="P15056">
        <v>603</v>
      </c>
      <c r="Q15056" s="5">
        <f>VLOOKUP(Table2[[#This Row],[id_heating_system]],$V$2:$W$5,2,0)*Table2[[#This Row],[2019]]</f>
        <v>603</v>
      </c>
      <c r="R15056">
        <v>603</v>
      </c>
    </row>
    <row r="15057" spans="1:18" hidden="1" x14ac:dyDescent="0.25">
      <c r="A15057">
        <v>1</v>
      </c>
      <c r="B15057">
        <v>9040005</v>
      </c>
      <c r="C15057">
        <v>3</v>
      </c>
      <c r="D15057">
        <v>6</v>
      </c>
      <c r="E15057">
        <v>2</v>
      </c>
      <c r="F15057" t="s">
        <v>7</v>
      </c>
      <c r="K15057">
        <v>1283</v>
      </c>
      <c r="P15057">
        <v>1283</v>
      </c>
      <c r="Q15057" s="5">
        <f>VLOOKUP(Table2[[#This Row],[id_heating_system]],$V$2:$W$5,2,0)*Table2[[#This Row],[2019]]</f>
        <v>1283</v>
      </c>
      <c r="R15057">
        <v>1283</v>
      </c>
    </row>
    <row r="15058" spans="1:18" hidden="1" x14ac:dyDescent="0.25">
      <c r="A15058">
        <v>1</v>
      </c>
      <c r="B15058">
        <v>9040005</v>
      </c>
      <c r="C15058">
        <v>3</v>
      </c>
      <c r="D15058">
        <v>7</v>
      </c>
      <c r="E15058">
        <v>2</v>
      </c>
      <c r="F15058" t="s">
        <v>7</v>
      </c>
      <c r="K15058">
        <v>106</v>
      </c>
      <c r="P15058">
        <v>106</v>
      </c>
      <c r="Q15058" s="5">
        <f>VLOOKUP(Table2[[#This Row],[id_heating_system]],$V$2:$W$5,2,0)*Table2[[#This Row],[2019]]</f>
        <v>106</v>
      </c>
      <c r="R15058">
        <v>106</v>
      </c>
    </row>
    <row r="15059" spans="1:18" hidden="1" x14ac:dyDescent="0.25">
      <c r="A15059">
        <v>1</v>
      </c>
      <c r="B15059">
        <v>9040006</v>
      </c>
      <c r="C15059">
        <v>3</v>
      </c>
      <c r="D15059">
        <v>1</v>
      </c>
      <c r="E15059">
        <v>2</v>
      </c>
      <c r="F15059" t="s">
        <v>7</v>
      </c>
      <c r="K15059">
        <v>85</v>
      </c>
      <c r="P15059">
        <v>85</v>
      </c>
      <c r="Q15059" s="5">
        <f>VLOOKUP(Table2[[#This Row],[id_heating_system]],$V$2:$W$5,2,0)*Table2[[#This Row],[2019]]</f>
        <v>85</v>
      </c>
      <c r="R15059">
        <v>85</v>
      </c>
    </row>
    <row r="15060" spans="1:18" hidden="1" x14ac:dyDescent="0.25">
      <c r="A15060">
        <v>1</v>
      </c>
      <c r="B15060">
        <v>9040006</v>
      </c>
      <c r="C15060">
        <v>3</v>
      </c>
      <c r="D15060">
        <v>2</v>
      </c>
      <c r="E15060">
        <v>2</v>
      </c>
      <c r="F15060" t="s">
        <v>7</v>
      </c>
      <c r="K15060">
        <v>198</v>
      </c>
      <c r="P15060">
        <v>198</v>
      </c>
      <c r="Q15060" s="5">
        <f>VLOOKUP(Table2[[#This Row],[id_heating_system]],$V$2:$W$5,2,0)*Table2[[#This Row],[2019]]</f>
        <v>198</v>
      </c>
      <c r="R15060">
        <v>198</v>
      </c>
    </row>
    <row r="15061" spans="1:18" hidden="1" x14ac:dyDescent="0.25">
      <c r="A15061">
        <v>1</v>
      </c>
      <c r="B15061">
        <v>9040006</v>
      </c>
      <c r="C15061">
        <v>3</v>
      </c>
      <c r="D15061">
        <v>3</v>
      </c>
      <c r="E15061">
        <v>2</v>
      </c>
      <c r="F15061" t="s">
        <v>7</v>
      </c>
      <c r="K15061">
        <v>224</v>
      </c>
      <c r="P15061">
        <v>224</v>
      </c>
      <c r="Q15061" s="5">
        <f>VLOOKUP(Table2[[#This Row],[id_heating_system]],$V$2:$W$5,2,0)*Table2[[#This Row],[2019]]</f>
        <v>224</v>
      </c>
      <c r="R15061">
        <v>224</v>
      </c>
    </row>
    <row r="15062" spans="1:18" hidden="1" x14ac:dyDescent="0.25">
      <c r="A15062">
        <v>1</v>
      </c>
      <c r="B15062">
        <v>9040006</v>
      </c>
      <c r="C15062">
        <v>3</v>
      </c>
      <c r="D15062">
        <v>4</v>
      </c>
      <c r="E15062">
        <v>2</v>
      </c>
      <c r="F15062" t="s">
        <v>7</v>
      </c>
      <c r="K15062">
        <v>1462</v>
      </c>
      <c r="P15062">
        <v>1462</v>
      </c>
      <c r="Q15062" s="5">
        <f>VLOOKUP(Table2[[#This Row],[id_heating_system]],$V$2:$W$5,2,0)*Table2[[#This Row],[2019]]</f>
        <v>1462</v>
      </c>
      <c r="R15062">
        <v>1462</v>
      </c>
    </row>
    <row r="15063" spans="1:18" hidden="1" x14ac:dyDescent="0.25">
      <c r="A15063">
        <v>1</v>
      </c>
      <c r="B15063">
        <v>9040006</v>
      </c>
      <c r="C15063">
        <v>3</v>
      </c>
      <c r="D15063">
        <v>5</v>
      </c>
      <c r="E15063">
        <v>2</v>
      </c>
      <c r="F15063" t="s">
        <v>7</v>
      </c>
      <c r="K15063">
        <v>481</v>
      </c>
      <c r="P15063">
        <v>481</v>
      </c>
      <c r="Q15063" s="5">
        <f>VLOOKUP(Table2[[#This Row],[id_heating_system]],$V$2:$W$5,2,0)*Table2[[#This Row],[2019]]</f>
        <v>481</v>
      </c>
      <c r="R15063">
        <v>481</v>
      </c>
    </row>
    <row r="15064" spans="1:18" hidden="1" x14ac:dyDescent="0.25">
      <c r="A15064">
        <v>1</v>
      </c>
      <c r="B15064">
        <v>9040006</v>
      </c>
      <c r="C15064">
        <v>3</v>
      </c>
      <c r="D15064">
        <v>6</v>
      </c>
      <c r="E15064">
        <v>2</v>
      </c>
      <c r="F15064" t="s">
        <v>7</v>
      </c>
      <c r="K15064">
        <v>1409</v>
      </c>
      <c r="P15064">
        <v>1409</v>
      </c>
      <c r="Q15064" s="5">
        <f>VLOOKUP(Table2[[#This Row],[id_heating_system]],$V$2:$W$5,2,0)*Table2[[#This Row],[2019]]</f>
        <v>1409</v>
      </c>
      <c r="R15064">
        <v>1409</v>
      </c>
    </row>
    <row r="15065" spans="1:18" hidden="1" x14ac:dyDescent="0.25">
      <c r="A15065">
        <v>1</v>
      </c>
      <c r="B15065">
        <v>9040006</v>
      </c>
      <c r="C15065">
        <v>3</v>
      </c>
      <c r="D15065">
        <v>7</v>
      </c>
      <c r="E15065">
        <v>2</v>
      </c>
      <c r="F15065" t="s">
        <v>7</v>
      </c>
      <c r="K15065">
        <v>245</v>
      </c>
      <c r="P15065">
        <v>245</v>
      </c>
      <c r="Q15065" s="5">
        <f>VLOOKUP(Table2[[#This Row],[id_heating_system]],$V$2:$W$5,2,0)*Table2[[#This Row],[2019]]</f>
        <v>245</v>
      </c>
      <c r="R15065">
        <v>245</v>
      </c>
    </row>
    <row r="15066" spans="1:18" hidden="1" x14ac:dyDescent="0.25">
      <c r="A15066">
        <v>1</v>
      </c>
      <c r="B15066">
        <v>9040007</v>
      </c>
      <c r="C15066">
        <v>3</v>
      </c>
      <c r="D15066">
        <v>1</v>
      </c>
      <c r="E15066">
        <v>2</v>
      </c>
      <c r="F15066" t="s">
        <v>7</v>
      </c>
      <c r="K15066">
        <v>0</v>
      </c>
      <c r="P15066">
        <v>0</v>
      </c>
      <c r="Q15066" s="5">
        <f>VLOOKUP(Table2[[#This Row],[id_heating_system]],$V$2:$W$5,2,0)*Table2[[#This Row],[2019]]</f>
        <v>0</v>
      </c>
      <c r="R15066">
        <v>0</v>
      </c>
    </row>
    <row r="15067" spans="1:18" hidden="1" x14ac:dyDescent="0.25">
      <c r="A15067">
        <v>1</v>
      </c>
      <c r="B15067">
        <v>9040007</v>
      </c>
      <c r="C15067">
        <v>3</v>
      </c>
      <c r="D15067">
        <v>2</v>
      </c>
      <c r="E15067">
        <v>2</v>
      </c>
      <c r="F15067" t="s">
        <v>7</v>
      </c>
      <c r="K15067">
        <v>157</v>
      </c>
      <c r="P15067">
        <v>157</v>
      </c>
      <c r="Q15067" s="5">
        <f>VLOOKUP(Table2[[#This Row],[id_heating_system]],$V$2:$W$5,2,0)*Table2[[#This Row],[2019]]</f>
        <v>157</v>
      </c>
      <c r="R15067">
        <v>157</v>
      </c>
    </row>
    <row r="15068" spans="1:18" hidden="1" x14ac:dyDescent="0.25">
      <c r="A15068">
        <v>1</v>
      </c>
      <c r="B15068">
        <v>9040007</v>
      </c>
      <c r="C15068">
        <v>3</v>
      </c>
      <c r="D15068">
        <v>3</v>
      </c>
      <c r="E15068">
        <v>2</v>
      </c>
      <c r="F15068" t="s">
        <v>7</v>
      </c>
      <c r="K15068">
        <v>154</v>
      </c>
      <c r="P15068">
        <v>154</v>
      </c>
      <c r="Q15068" s="5">
        <f>VLOOKUP(Table2[[#This Row],[id_heating_system]],$V$2:$W$5,2,0)*Table2[[#This Row],[2019]]</f>
        <v>154</v>
      </c>
      <c r="R15068">
        <v>154</v>
      </c>
    </row>
    <row r="15069" spans="1:18" hidden="1" x14ac:dyDescent="0.25">
      <c r="A15069">
        <v>1</v>
      </c>
      <c r="B15069">
        <v>9040007</v>
      </c>
      <c r="C15069">
        <v>3</v>
      </c>
      <c r="D15069">
        <v>4</v>
      </c>
      <c r="E15069">
        <v>2</v>
      </c>
      <c r="F15069" t="s">
        <v>7</v>
      </c>
      <c r="K15069">
        <v>165</v>
      </c>
      <c r="P15069">
        <v>165</v>
      </c>
      <c r="Q15069" s="5">
        <f>VLOOKUP(Table2[[#This Row],[id_heating_system]],$V$2:$W$5,2,0)*Table2[[#This Row],[2019]]</f>
        <v>165</v>
      </c>
      <c r="R15069">
        <v>165</v>
      </c>
    </row>
    <row r="15070" spans="1:18" hidden="1" x14ac:dyDescent="0.25">
      <c r="A15070">
        <v>1</v>
      </c>
      <c r="B15070">
        <v>9040007</v>
      </c>
      <c r="C15070">
        <v>3</v>
      </c>
      <c r="D15070">
        <v>5</v>
      </c>
      <c r="E15070">
        <v>2</v>
      </c>
      <c r="F15070" t="s">
        <v>7</v>
      </c>
      <c r="K15070">
        <v>931</v>
      </c>
      <c r="P15070">
        <v>931</v>
      </c>
      <c r="Q15070" s="5">
        <f>VLOOKUP(Table2[[#This Row],[id_heating_system]],$V$2:$W$5,2,0)*Table2[[#This Row],[2019]]</f>
        <v>931</v>
      </c>
      <c r="R15070">
        <v>931</v>
      </c>
    </row>
    <row r="15071" spans="1:18" hidden="1" x14ac:dyDescent="0.25">
      <c r="A15071">
        <v>1</v>
      </c>
      <c r="B15071">
        <v>9040007</v>
      </c>
      <c r="C15071">
        <v>3</v>
      </c>
      <c r="D15071">
        <v>6</v>
      </c>
      <c r="E15071">
        <v>2</v>
      </c>
      <c r="F15071" t="s">
        <v>7</v>
      </c>
      <c r="K15071">
        <v>1491</v>
      </c>
      <c r="P15071">
        <v>1491</v>
      </c>
      <c r="Q15071" s="5">
        <f>VLOOKUP(Table2[[#This Row],[id_heating_system]],$V$2:$W$5,2,0)*Table2[[#This Row],[2019]]</f>
        <v>1491</v>
      </c>
      <c r="R15071">
        <v>1491</v>
      </c>
    </row>
    <row r="15072" spans="1:18" hidden="1" x14ac:dyDescent="0.25">
      <c r="A15072">
        <v>1</v>
      </c>
      <c r="B15072">
        <v>9040007</v>
      </c>
      <c r="C15072">
        <v>3</v>
      </c>
      <c r="D15072">
        <v>7</v>
      </c>
      <c r="E15072">
        <v>2</v>
      </c>
      <c r="F15072" t="s">
        <v>7</v>
      </c>
      <c r="K15072">
        <v>208</v>
      </c>
      <c r="P15072">
        <v>208</v>
      </c>
      <c r="Q15072" s="5">
        <f>VLOOKUP(Table2[[#This Row],[id_heating_system]],$V$2:$W$5,2,0)*Table2[[#This Row],[2019]]</f>
        <v>208</v>
      </c>
      <c r="R15072">
        <v>208</v>
      </c>
    </row>
    <row r="15073" spans="1:18" hidden="1" x14ac:dyDescent="0.25">
      <c r="A15073">
        <v>1</v>
      </c>
      <c r="B15073">
        <v>9040008</v>
      </c>
      <c r="C15073">
        <v>3</v>
      </c>
      <c r="D15073">
        <v>1</v>
      </c>
      <c r="E15073">
        <v>2</v>
      </c>
      <c r="F15073" t="s">
        <v>7</v>
      </c>
      <c r="K15073">
        <v>193</v>
      </c>
      <c r="P15073">
        <v>193</v>
      </c>
      <c r="Q15073" s="5">
        <f>VLOOKUP(Table2[[#This Row],[id_heating_system]],$V$2:$W$5,2,0)*Table2[[#This Row],[2019]]</f>
        <v>193</v>
      </c>
      <c r="R15073">
        <v>193</v>
      </c>
    </row>
    <row r="15074" spans="1:18" hidden="1" x14ac:dyDescent="0.25">
      <c r="A15074">
        <v>1</v>
      </c>
      <c r="B15074">
        <v>9040008</v>
      </c>
      <c r="C15074">
        <v>3</v>
      </c>
      <c r="D15074">
        <v>2</v>
      </c>
      <c r="E15074">
        <v>2</v>
      </c>
      <c r="F15074" t="s">
        <v>7</v>
      </c>
      <c r="K15074">
        <v>900</v>
      </c>
      <c r="P15074">
        <v>900</v>
      </c>
      <c r="Q15074" s="5">
        <f>VLOOKUP(Table2[[#This Row],[id_heating_system]],$V$2:$W$5,2,0)*Table2[[#This Row],[2019]]</f>
        <v>900</v>
      </c>
      <c r="R15074">
        <v>900</v>
      </c>
    </row>
    <row r="15075" spans="1:18" hidden="1" x14ac:dyDescent="0.25">
      <c r="A15075">
        <v>1</v>
      </c>
      <c r="B15075">
        <v>9040008</v>
      </c>
      <c r="C15075">
        <v>3</v>
      </c>
      <c r="D15075">
        <v>3</v>
      </c>
      <c r="E15075">
        <v>2</v>
      </c>
      <c r="F15075" t="s">
        <v>7</v>
      </c>
      <c r="K15075">
        <v>398</v>
      </c>
      <c r="P15075">
        <v>398</v>
      </c>
      <c r="Q15075" s="5">
        <f>VLOOKUP(Table2[[#This Row],[id_heating_system]],$V$2:$W$5,2,0)*Table2[[#This Row],[2019]]</f>
        <v>398</v>
      </c>
      <c r="R15075">
        <v>398</v>
      </c>
    </row>
    <row r="15076" spans="1:18" hidden="1" x14ac:dyDescent="0.25">
      <c r="A15076">
        <v>1</v>
      </c>
      <c r="B15076">
        <v>9040008</v>
      </c>
      <c r="C15076">
        <v>3</v>
      </c>
      <c r="D15076">
        <v>4</v>
      </c>
      <c r="E15076">
        <v>2</v>
      </c>
      <c r="F15076" t="s">
        <v>7</v>
      </c>
      <c r="K15076">
        <v>1151</v>
      </c>
      <c r="P15076">
        <v>1151</v>
      </c>
      <c r="Q15076" s="5">
        <f>VLOOKUP(Table2[[#This Row],[id_heating_system]],$V$2:$W$5,2,0)*Table2[[#This Row],[2019]]</f>
        <v>1151</v>
      </c>
      <c r="R15076">
        <v>1151</v>
      </c>
    </row>
    <row r="15077" spans="1:18" hidden="1" x14ac:dyDescent="0.25">
      <c r="A15077">
        <v>1</v>
      </c>
      <c r="B15077">
        <v>9040008</v>
      </c>
      <c r="C15077">
        <v>3</v>
      </c>
      <c r="D15077">
        <v>5</v>
      </c>
      <c r="E15077">
        <v>2</v>
      </c>
      <c r="F15077" t="s">
        <v>7</v>
      </c>
      <c r="K15077">
        <v>329</v>
      </c>
      <c r="P15077">
        <v>329</v>
      </c>
      <c r="Q15077" s="5">
        <f>VLOOKUP(Table2[[#This Row],[id_heating_system]],$V$2:$W$5,2,0)*Table2[[#This Row],[2019]]</f>
        <v>329</v>
      </c>
      <c r="R15077">
        <v>329</v>
      </c>
    </row>
    <row r="15078" spans="1:18" hidden="1" x14ac:dyDescent="0.25">
      <c r="A15078">
        <v>1</v>
      </c>
      <c r="B15078">
        <v>9040008</v>
      </c>
      <c r="C15078">
        <v>3</v>
      </c>
      <c r="D15078">
        <v>6</v>
      </c>
      <c r="E15078">
        <v>2</v>
      </c>
      <c r="F15078" t="s">
        <v>7</v>
      </c>
      <c r="K15078">
        <v>1361</v>
      </c>
      <c r="P15078">
        <v>1361</v>
      </c>
      <c r="Q15078" s="5">
        <f>VLOOKUP(Table2[[#This Row],[id_heating_system]],$V$2:$W$5,2,0)*Table2[[#This Row],[2019]]</f>
        <v>1361</v>
      </c>
      <c r="R15078">
        <v>1361</v>
      </c>
    </row>
    <row r="15079" spans="1:18" hidden="1" x14ac:dyDescent="0.25">
      <c r="A15079">
        <v>1</v>
      </c>
      <c r="B15079">
        <v>9040008</v>
      </c>
      <c r="C15079">
        <v>3</v>
      </c>
      <c r="D15079">
        <v>7</v>
      </c>
      <c r="E15079">
        <v>2</v>
      </c>
      <c r="F15079" t="s">
        <v>7</v>
      </c>
      <c r="K15079">
        <v>147</v>
      </c>
      <c r="P15079">
        <v>147</v>
      </c>
      <c r="Q15079" s="5">
        <f>VLOOKUP(Table2[[#This Row],[id_heating_system]],$V$2:$W$5,2,0)*Table2[[#This Row],[2019]]</f>
        <v>147</v>
      </c>
      <c r="R15079">
        <v>147</v>
      </c>
    </row>
    <row r="15080" spans="1:18" hidden="1" x14ac:dyDescent="0.25">
      <c r="A15080">
        <v>1</v>
      </c>
      <c r="B15080">
        <v>9040009</v>
      </c>
      <c r="C15080">
        <v>3</v>
      </c>
      <c r="D15080">
        <v>1</v>
      </c>
      <c r="E15080">
        <v>2</v>
      </c>
      <c r="F15080" t="s">
        <v>7</v>
      </c>
      <c r="K15080">
        <v>715</v>
      </c>
      <c r="P15080">
        <v>715</v>
      </c>
      <c r="Q15080" s="5">
        <f>VLOOKUP(Table2[[#This Row],[id_heating_system]],$V$2:$W$5,2,0)*Table2[[#This Row],[2019]]</f>
        <v>715</v>
      </c>
      <c r="R15080">
        <v>715</v>
      </c>
    </row>
    <row r="15081" spans="1:18" hidden="1" x14ac:dyDescent="0.25">
      <c r="A15081">
        <v>1</v>
      </c>
      <c r="B15081">
        <v>9040009</v>
      </c>
      <c r="C15081">
        <v>3</v>
      </c>
      <c r="D15081">
        <v>2</v>
      </c>
      <c r="E15081">
        <v>2</v>
      </c>
      <c r="F15081" t="s">
        <v>7</v>
      </c>
      <c r="K15081">
        <v>188</v>
      </c>
      <c r="P15081">
        <v>188</v>
      </c>
      <c r="Q15081" s="5">
        <f>VLOOKUP(Table2[[#This Row],[id_heating_system]],$V$2:$W$5,2,0)*Table2[[#This Row],[2019]]</f>
        <v>188</v>
      </c>
      <c r="R15081">
        <v>188</v>
      </c>
    </row>
    <row r="15082" spans="1:18" hidden="1" x14ac:dyDescent="0.25">
      <c r="A15082">
        <v>1</v>
      </c>
      <c r="B15082">
        <v>9040009</v>
      </c>
      <c r="C15082">
        <v>3</v>
      </c>
      <c r="D15082">
        <v>3</v>
      </c>
      <c r="E15082">
        <v>2</v>
      </c>
      <c r="F15082" t="s">
        <v>7</v>
      </c>
      <c r="K15082">
        <v>197</v>
      </c>
      <c r="P15082">
        <v>197</v>
      </c>
      <c r="Q15082" s="5">
        <f>VLOOKUP(Table2[[#This Row],[id_heating_system]],$V$2:$W$5,2,0)*Table2[[#This Row],[2019]]</f>
        <v>197</v>
      </c>
      <c r="R15082">
        <v>197</v>
      </c>
    </row>
    <row r="15083" spans="1:18" hidden="1" x14ac:dyDescent="0.25">
      <c r="A15083">
        <v>1</v>
      </c>
      <c r="B15083">
        <v>9040009</v>
      </c>
      <c r="C15083">
        <v>3</v>
      </c>
      <c r="D15083">
        <v>4</v>
      </c>
      <c r="E15083">
        <v>2</v>
      </c>
      <c r="F15083" t="s">
        <v>7</v>
      </c>
      <c r="K15083">
        <v>1634</v>
      </c>
      <c r="P15083">
        <v>1634</v>
      </c>
      <c r="Q15083" s="5">
        <f>VLOOKUP(Table2[[#This Row],[id_heating_system]],$V$2:$W$5,2,0)*Table2[[#This Row],[2019]]</f>
        <v>1634</v>
      </c>
      <c r="R15083">
        <v>1634</v>
      </c>
    </row>
    <row r="15084" spans="1:18" hidden="1" x14ac:dyDescent="0.25">
      <c r="A15084">
        <v>1</v>
      </c>
      <c r="B15084">
        <v>9040009</v>
      </c>
      <c r="C15084">
        <v>3</v>
      </c>
      <c r="D15084">
        <v>5</v>
      </c>
      <c r="E15084">
        <v>2</v>
      </c>
      <c r="F15084" t="s">
        <v>7</v>
      </c>
      <c r="K15084">
        <v>552</v>
      </c>
      <c r="P15084">
        <v>552</v>
      </c>
      <c r="Q15084" s="5">
        <f>VLOOKUP(Table2[[#This Row],[id_heating_system]],$V$2:$W$5,2,0)*Table2[[#This Row],[2019]]</f>
        <v>552</v>
      </c>
      <c r="R15084">
        <v>552</v>
      </c>
    </row>
    <row r="15085" spans="1:18" hidden="1" x14ac:dyDescent="0.25">
      <c r="A15085">
        <v>1</v>
      </c>
      <c r="B15085">
        <v>9040009</v>
      </c>
      <c r="C15085">
        <v>3</v>
      </c>
      <c r="D15085">
        <v>6</v>
      </c>
      <c r="E15085">
        <v>2</v>
      </c>
      <c r="F15085" t="s">
        <v>7</v>
      </c>
      <c r="K15085">
        <v>1488</v>
      </c>
      <c r="P15085">
        <v>1488</v>
      </c>
      <c r="Q15085" s="5">
        <f>VLOOKUP(Table2[[#This Row],[id_heating_system]],$V$2:$W$5,2,0)*Table2[[#This Row],[2019]]</f>
        <v>1488</v>
      </c>
      <c r="R15085">
        <v>1488</v>
      </c>
    </row>
    <row r="15086" spans="1:18" hidden="1" x14ac:dyDescent="0.25">
      <c r="A15086">
        <v>1</v>
      </c>
      <c r="B15086">
        <v>9040009</v>
      </c>
      <c r="C15086">
        <v>3</v>
      </c>
      <c r="D15086">
        <v>7</v>
      </c>
      <c r="E15086">
        <v>2</v>
      </c>
      <c r="F15086" t="s">
        <v>7</v>
      </c>
      <c r="K15086">
        <v>246</v>
      </c>
      <c r="P15086">
        <v>246</v>
      </c>
      <c r="Q15086" s="5">
        <f>VLOOKUP(Table2[[#This Row],[id_heating_system]],$V$2:$W$5,2,0)*Table2[[#This Row],[2019]]</f>
        <v>246</v>
      </c>
      <c r="R15086">
        <v>246</v>
      </c>
    </row>
    <row r="15087" spans="1:18" hidden="1" x14ac:dyDescent="0.25">
      <c r="A15087">
        <v>1</v>
      </c>
      <c r="B15087">
        <v>9040010</v>
      </c>
      <c r="C15087">
        <v>3</v>
      </c>
      <c r="D15087">
        <v>1</v>
      </c>
      <c r="E15087">
        <v>2</v>
      </c>
      <c r="F15087" t="s">
        <v>7</v>
      </c>
      <c r="K15087">
        <v>312</v>
      </c>
      <c r="P15087">
        <v>312</v>
      </c>
      <c r="Q15087" s="5">
        <f>VLOOKUP(Table2[[#This Row],[id_heating_system]],$V$2:$W$5,2,0)*Table2[[#This Row],[2019]]</f>
        <v>312</v>
      </c>
      <c r="R15087">
        <v>312</v>
      </c>
    </row>
    <row r="15088" spans="1:18" hidden="1" x14ac:dyDescent="0.25">
      <c r="A15088">
        <v>1</v>
      </c>
      <c r="B15088">
        <v>9040010</v>
      </c>
      <c r="C15088">
        <v>3</v>
      </c>
      <c r="D15088">
        <v>2</v>
      </c>
      <c r="E15088">
        <v>2</v>
      </c>
      <c r="F15088" t="s">
        <v>7</v>
      </c>
      <c r="K15088">
        <v>917</v>
      </c>
      <c r="P15088">
        <v>917</v>
      </c>
      <c r="Q15088" s="5">
        <f>VLOOKUP(Table2[[#This Row],[id_heating_system]],$V$2:$W$5,2,0)*Table2[[#This Row],[2019]]</f>
        <v>917</v>
      </c>
      <c r="R15088">
        <v>917</v>
      </c>
    </row>
    <row r="15089" spans="1:18" hidden="1" x14ac:dyDescent="0.25">
      <c r="A15089">
        <v>1</v>
      </c>
      <c r="B15089">
        <v>9040010</v>
      </c>
      <c r="C15089">
        <v>3</v>
      </c>
      <c r="D15089">
        <v>3</v>
      </c>
      <c r="E15089">
        <v>2</v>
      </c>
      <c r="F15089" t="s">
        <v>7</v>
      </c>
      <c r="K15089">
        <v>170</v>
      </c>
      <c r="P15089">
        <v>170</v>
      </c>
      <c r="Q15089" s="5">
        <f>VLOOKUP(Table2[[#This Row],[id_heating_system]],$V$2:$W$5,2,0)*Table2[[#This Row],[2019]]</f>
        <v>170</v>
      </c>
      <c r="R15089">
        <v>170</v>
      </c>
    </row>
    <row r="15090" spans="1:18" hidden="1" x14ac:dyDescent="0.25">
      <c r="A15090">
        <v>1</v>
      </c>
      <c r="B15090">
        <v>9040010</v>
      </c>
      <c r="C15090">
        <v>3</v>
      </c>
      <c r="D15090">
        <v>4</v>
      </c>
      <c r="E15090">
        <v>2</v>
      </c>
      <c r="F15090" t="s">
        <v>7</v>
      </c>
      <c r="K15090">
        <v>1538</v>
      </c>
      <c r="P15090">
        <v>1538</v>
      </c>
      <c r="Q15090" s="5">
        <f>VLOOKUP(Table2[[#This Row],[id_heating_system]],$V$2:$W$5,2,0)*Table2[[#This Row],[2019]]</f>
        <v>1538</v>
      </c>
      <c r="R15090">
        <v>1538</v>
      </c>
    </row>
    <row r="15091" spans="1:18" hidden="1" x14ac:dyDescent="0.25">
      <c r="A15091">
        <v>1</v>
      </c>
      <c r="B15091">
        <v>9040010</v>
      </c>
      <c r="C15091">
        <v>3</v>
      </c>
      <c r="D15091">
        <v>5</v>
      </c>
      <c r="E15091">
        <v>2</v>
      </c>
      <c r="F15091" t="s">
        <v>7</v>
      </c>
      <c r="K15091">
        <v>477</v>
      </c>
      <c r="P15091">
        <v>477</v>
      </c>
      <c r="Q15091" s="5">
        <f>VLOOKUP(Table2[[#This Row],[id_heating_system]],$V$2:$W$5,2,0)*Table2[[#This Row],[2019]]</f>
        <v>477</v>
      </c>
      <c r="R15091">
        <v>477</v>
      </c>
    </row>
    <row r="15092" spans="1:18" hidden="1" x14ac:dyDescent="0.25">
      <c r="A15092">
        <v>1</v>
      </c>
      <c r="B15092">
        <v>9040010</v>
      </c>
      <c r="C15092">
        <v>3</v>
      </c>
      <c r="D15092">
        <v>6</v>
      </c>
      <c r="E15092">
        <v>2</v>
      </c>
      <c r="F15092" t="s">
        <v>7</v>
      </c>
      <c r="K15092">
        <v>1271</v>
      </c>
      <c r="P15092">
        <v>1271</v>
      </c>
      <c r="Q15092" s="5">
        <f>VLOOKUP(Table2[[#This Row],[id_heating_system]],$V$2:$W$5,2,0)*Table2[[#This Row],[2019]]</f>
        <v>1271</v>
      </c>
      <c r="R15092">
        <v>1271</v>
      </c>
    </row>
    <row r="15093" spans="1:18" hidden="1" x14ac:dyDescent="0.25">
      <c r="A15093">
        <v>1</v>
      </c>
      <c r="B15093">
        <v>9040010</v>
      </c>
      <c r="C15093">
        <v>3</v>
      </c>
      <c r="D15093">
        <v>7</v>
      </c>
      <c r="E15093">
        <v>2</v>
      </c>
      <c r="F15093" t="s">
        <v>7</v>
      </c>
      <c r="K15093">
        <v>157</v>
      </c>
      <c r="P15093">
        <v>157</v>
      </c>
      <c r="Q15093" s="5">
        <f>VLOOKUP(Table2[[#This Row],[id_heating_system]],$V$2:$W$5,2,0)*Table2[[#This Row],[2019]]</f>
        <v>157</v>
      </c>
      <c r="R15093">
        <v>157</v>
      </c>
    </row>
    <row r="15094" spans="1:18" hidden="1" x14ac:dyDescent="0.25">
      <c r="A15094">
        <v>1</v>
      </c>
      <c r="B15094">
        <v>9040011</v>
      </c>
      <c r="C15094">
        <v>3</v>
      </c>
      <c r="D15094">
        <v>1</v>
      </c>
      <c r="E15094">
        <v>2</v>
      </c>
      <c r="F15094" t="s">
        <v>7</v>
      </c>
      <c r="K15094">
        <v>0</v>
      </c>
      <c r="P15094">
        <v>0</v>
      </c>
      <c r="Q15094" s="5">
        <f>VLOOKUP(Table2[[#This Row],[id_heating_system]],$V$2:$W$5,2,0)*Table2[[#This Row],[2019]]</f>
        <v>0</v>
      </c>
      <c r="R15094">
        <v>0</v>
      </c>
    </row>
    <row r="15095" spans="1:18" hidden="1" x14ac:dyDescent="0.25">
      <c r="A15095">
        <v>1</v>
      </c>
      <c r="B15095">
        <v>9040011</v>
      </c>
      <c r="C15095">
        <v>3</v>
      </c>
      <c r="D15095">
        <v>2</v>
      </c>
      <c r="E15095">
        <v>2</v>
      </c>
      <c r="F15095" t="s">
        <v>7</v>
      </c>
      <c r="K15095">
        <v>203</v>
      </c>
      <c r="P15095">
        <v>203</v>
      </c>
      <c r="Q15095" s="5">
        <f>VLOOKUP(Table2[[#This Row],[id_heating_system]],$V$2:$W$5,2,0)*Table2[[#This Row],[2019]]</f>
        <v>203</v>
      </c>
      <c r="R15095">
        <v>203</v>
      </c>
    </row>
    <row r="15096" spans="1:18" hidden="1" x14ac:dyDescent="0.25">
      <c r="A15096">
        <v>1</v>
      </c>
      <c r="B15096">
        <v>9040011</v>
      </c>
      <c r="C15096">
        <v>3</v>
      </c>
      <c r="D15096">
        <v>3</v>
      </c>
      <c r="E15096">
        <v>2</v>
      </c>
      <c r="F15096" t="s">
        <v>7</v>
      </c>
      <c r="K15096">
        <v>453</v>
      </c>
      <c r="P15096">
        <v>453</v>
      </c>
      <c r="Q15096" s="5">
        <f>VLOOKUP(Table2[[#This Row],[id_heating_system]],$V$2:$W$5,2,0)*Table2[[#This Row],[2019]]</f>
        <v>453</v>
      </c>
      <c r="R15096">
        <v>453</v>
      </c>
    </row>
    <row r="15097" spans="1:18" hidden="1" x14ac:dyDescent="0.25">
      <c r="A15097">
        <v>1</v>
      </c>
      <c r="B15097">
        <v>9040011</v>
      </c>
      <c r="C15097">
        <v>3</v>
      </c>
      <c r="D15097">
        <v>4</v>
      </c>
      <c r="E15097">
        <v>2</v>
      </c>
      <c r="F15097" t="s">
        <v>7</v>
      </c>
      <c r="K15097">
        <v>118</v>
      </c>
      <c r="P15097">
        <v>118</v>
      </c>
      <c r="Q15097" s="5">
        <f>VLOOKUP(Table2[[#This Row],[id_heating_system]],$V$2:$W$5,2,0)*Table2[[#This Row],[2019]]</f>
        <v>118</v>
      </c>
      <c r="R15097">
        <v>118</v>
      </c>
    </row>
    <row r="15098" spans="1:18" hidden="1" x14ac:dyDescent="0.25">
      <c r="A15098">
        <v>1</v>
      </c>
      <c r="B15098">
        <v>9040011</v>
      </c>
      <c r="C15098">
        <v>3</v>
      </c>
      <c r="D15098">
        <v>5</v>
      </c>
      <c r="E15098">
        <v>2</v>
      </c>
      <c r="F15098" t="s">
        <v>7</v>
      </c>
      <c r="K15098">
        <v>661</v>
      </c>
      <c r="P15098">
        <v>661</v>
      </c>
      <c r="Q15098" s="5">
        <f>VLOOKUP(Table2[[#This Row],[id_heating_system]],$V$2:$W$5,2,0)*Table2[[#This Row],[2019]]</f>
        <v>661</v>
      </c>
      <c r="R15098">
        <v>661</v>
      </c>
    </row>
    <row r="15099" spans="1:18" hidden="1" x14ac:dyDescent="0.25">
      <c r="A15099">
        <v>1</v>
      </c>
      <c r="B15099">
        <v>9040011</v>
      </c>
      <c r="C15099">
        <v>3</v>
      </c>
      <c r="D15099">
        <v>6</v>
      </c>
      <c r="E15099">
        <v>2</v>
      </c>
      <c r="F15099" t="s">
        <v>7</v>
      </c>
      <c r="K15099">
        <v>931</v>
      </c>
      <c r="P15099">
        <v>931</v>
      </c>
      <c r="Q15099" s="5">
        <f>VLOOKUP(Table2[[#This Row],[id_heating_system]],$V$2:$W$5,2,0)*Table2[[#This Row],[2019]]</f>
        <v>931</v>
      </c>
      <c r="R15099">
        <v>931</v>
      </c>
    </row>
    <row r="15100" spans="1:18" hidden="1" x14ac:dyDescent="0.25">
      <c r="A15100">
        <v>1</v>
      </c>
      <c r="B15100">
        <v>9040011</v>
      </c>
      <c r="C15100">
        <v>3</v>
      </c>
      <c r="D15100">
        <v>7</v>
      </c>
      <c r="E15100">
        <v>2</v>
      </c>
      <c r="F15100" t="s">
        <v>7</v>
      </c>
      <c r="K15100">
        <v>109</v>
      </c>
      <c r="P15100">
        <v>109</v>
      </c>
      <c r="Q15100" s="5">
        <f>VLOOKUP(Table2[[#This Row],[id_heating_system]],$V$2:$W$5,2,0)*Table2[[#This Row],[2019]]</f>
        <v>109</v>
      </c>
      <c r="R15100">
        <v>109</v>
      </c>
    </row>
    <row r="15101" spans="1:18" hidden="1" x14ac:dyDescent="0.25">
      <c r="A15101">
        <v>1</v>
      </c>
      <c r="B15101">
        <v>9040012</v>
      </c>
      <c r="C15101">
        <v>3</v>
      </c>
      <c r="D15101">
        <v>1</v>
      </c>
      <c r="E15101">
        <v>2</v>
      </c>
      <c r="F15101" t="s">
        <v>7</v>
      </c>
      <c r="K15101">
        <v>0</v>
      </c>
      <c r="P15101">
        <v>0</v>
      </c>
      <c r="Q15101" s="5">
        <f>VLOOKUP(Table2[[#This Row],[id_heating_system]],$V$2:$W$5,2,0)*Table2[[#This Row],[2019]]</f>
        <v>0</v>
      </c>
      <c r="R15101">
        <v>0</v>
      </c>
    </row>
    <row r="15102" spans="1:18" hidden="1" x14ac:dyDescent="0.25">
      <c r="A15102">
        <v>1</v>
      </c>
      <c r="B15102">
        <v>9040012</v>
      </c>
      <c r="C15102">
        <v>3</v>
      </c>
      <c r="D15102">
        <v>2</v>
      </c>
      <c r="E15102">
        <v>2</v>
      </c>
      <c r="F15102" t="s">
        <v>7</v>
      </c>
      <c r="K15102">
        <v>757</v>
      </c>
      <c r="P15102">
        <v>757</v>
      </c>
      <c r="Q15102" s="5">
        <f>VLOOKUP(Table2[[#This Row],[id_heating_system]],$V$2:$W$5,2,0)*Table2[[#This Row],[2019]]</f>
        <v>757</v>
      </c>
      <c r="R15102">
        <v>757</v>
      </c>
    </row>
    <row r="15103" spans="1:18" hidden="1" x14ac:dyDescent="0.25">
      <c r="A15103">
        <v>1</v>
      </c>
      <c r="B15103">
        <v>9040012</v>
      </c>
      <c r="C15103">
        <v>3</v>
      </c>
      <c r="D15103">
        <v>3</v>
      </c>
      <c r="E15103">
        <v>2</v>
      </c>
      <c r="F15103" t="s">
        <v>7</v>
      </c>
      <c r="K15103">
        <v>120</v>
      </c>
      <c r="P15103">
        <v>120</v>
      </c>
      <c r="Q15103" s="5">
        <f>VLOOKUP(Table2[[#This Row],[id_heating_system]],$V$2:$W$5,2,0)*Table2[[#This Row],[2019]]</f>
        <v>120</v>
      </c>
      <c r="R15103">
        <v>120</v>
      </c>
    </row>
    <row r="15104" spans="1:18" hidden="1" x14ac:dyDescent="0.25">
      <c r="A15104">
        <v>1</v>
      </c>
      <c r="B15104">
        <v>9040012</v>
      </c>
      <c r="C15104">
        <v>3</v>
      </c>
      <c r="D15104">
        <v>4</v>
      </c>
      <c r="E15104">
        <v>2</v>
      </c>
      <c r="F15104" t="s">
        <v>7</v>
      </c>
      <c r="K15104">
        <v>940</v>
      </c>
      <c r="P15104">
        <v>940</v>
      </c>
      <c r="Q15104" s="5">
        <f>VLOOKUP(Table2[[#This Row],[id_heating_system]],$V$2:$W$5,2,0)*Table2[[#This Row],[2019]]</f>
        <v>940</v>
      </c>
      <c r="R15104">
        <v>940</v>
      </c>
    </row>
    <row r="15105" spans="1:18" hidden="1" x14ac:dyDescent="0.25">
      <c r="A15105">
        <v>1</v>
      </c>
      <c r="B15105">
        <v>9040012</v>
      </c>
      <c r="C15105">
        <v>3</v>
      </c>
      <c r="D15105">
        <v>5</v>
      </c>
      <c r="E15105">
        <v>2</v>
      </c>
      <c r="F15105" t="s">
        <v>7</v>
      </c>
      <c r="K15105">
        <v>689</v>
      </c>
      <c r="P15105">
        <v>689</v>
      </c>
      <c r="Q15105" s="5">
        <f>VLOOKUP(Table2[[#This Row],[id_heating_system]],$V$2:$W$5,2,0)*Table2[[#This Row],[2019]]</f>
        <v>689</v>
      </c>
      <c r="R15105">
        <v>689</v>
      </c>
    </row>
    <row r="15106" spans="1:18" hidden="1" x14ac:dyDescent="0.25">
      <c r="A15106">
        <v>1</v>
      </c>
      <c r="B15106">
        <v>9040012</v>
      </c>
      <c r="C15106">
        <v>3</v>
      </c>
      <c r="D15106">
        <v>6</v>
      </c>
      <c r="E15106">
        <v>2</v>
      </c>
      <c r="F15106" t="s">
        <v>7</v>
      </c>
      <c r="K15106">
        <v>1815</v>
      </c>
      <c r="P15106">
        <v>1815</v>
      </c>
      <c r="Q15106" s="5">
        <f>VLOOKUP(Table2[[#This Row],[id_heating_system]],$V$2:$W$5,2,0)*Table2[[#This Row],[2019]]</f>
        <v>1815</v>
      </c>
      <c r="R15106">
        <v>1815</v>
      </c>
    </row>
    <row r="15107" spans="1:18" hidden="1" x14ac:dyDescent="0.25">
      <c r="A15107">
        <v>1</v>
      </c>
      <c r="B15107">
        <v>9040012</v>
      </c>
      <c r="C15107">
        <v>3</v>
      </c>
      <c r="D15107">
        <v>7</v>
      </c>
      <c r="E15107">
        <v>2</v>
      </c>
      <c r="F15107" t="s">
        <v>7</v>
      </c>
      <c r="K15107">
        <v>265</v>
      </c>
      <c r="P15107">
        <v>265</v>
      </c>
      <c r="Q15107" s="5">
        <f>VLOOKUP(Table2[[#This Row],[id_heating_system]],$V$2:$W$5,2,0)*Table2[[#This Row],[2019]]</f>
        <v>265</v>
      </c>
      <c r="R15107">
        <v>265</v>
      </c>
    </row>
    <row r="15108" spans="1:18" hidden="1" x14ac:dyDescent="0.25">
      <c r="A15108">
        <v>1</v>
      </c>
      <c r="B15108">
        <v>9040013</v>
      </c>
      <c r="C15108">
        <v>3</v>
      </c>
      <c r="D15108">
        <v>1</v>
      </c>
      <c r="E15108">
        <v>2</v>
      </c>
      <c r="F15108" t="s">
        <v>7</v>
      </c>
      <c r="K15108">
        <v>0</v>
      </c>
      <c r="P15108">
        <v>0</v>
      </c>
      <c r="Q15108" s="5">
        <f>VLOOKUP(Table2[[#This Row],[id_heating_system]],$V$2:$W$5,2,0)*Table2[[#This Row],[2019]]</f>
        <v>0</v>
      </c>
      <c r="R15108">
        <v>0</v>
      </c>
    </row>
    <row r="15109" spans="1:18" hidden="1" x14ac:dyDescent="0.25">
      <c r="A15109">
        <v>1</v>
      </c>
      <c r="B15109">
        <v>9040013</v>
      </c>
      <c r="C15109">
        <v>3</v>
      </c>
      <c r="D15109">
        <v>2</v>
      </c>
      <c r="E15109">
        <v>2</v>
      </c>
      <c r="F15109" t="s">
        <v>7</v>
      </c>
      <c r="K15109">
        <v>100</v>
      </c>
      <c r="P15109">
        <v>100</v>
      </c>
      <c r="Q15109" s="5">
        <f>VLOOKUP(Table2[[#This Row],[id_heating_system]],$V$2:$W$5,2,0)*Table2[[#This Row],[2019]]</f>
        <v>100</v>
      </c>
      <c r="R15109">
        <v>100</v>
      </c>
    </row>
    <row r="15110" spans="1:18" hidden="1" x14ac:dyDescent="0.25">
      <c r="A15110">
        <v>1</v>
      </c>
      <c r="B15110">
        <v>9040013</v>
      </c>
      <c r="C15110">
        <v>3</v>
      </c>
      <c r="D15110">
        <v>3</v>
      </c>
      <c r="E15110">
        <v>2</v>
      </c>
      <c r="F15110" t="s">
        <v>7</v>
      </c>
      <c r="K15110">
        <v>267</v>
      </c>
      <c r="P15110">
        <v>267</v>
      </c>
      <c r="Q15110" s="5">
        <f>VLOOKUP(Table2[[#This Row],[id_heating_system]],$V$2:$W$5,2,0)*Table2[[#This Row],[2019]]</f>
        <v>267</v>
      </c>
      <c r="R15110">
        <v>267</v>
      </c>
    </row>
    <row r="15111" spans="1:18" hidden="1" x14ac:dyDescent="0.25">
      <c r="A15111">
        <v>1</v>
      </c>
      <c r="B15111">
        <v>9040013</v>
      </c>
      <c r="C15111">
        <v>3</v>
      </c>
      <c r="D15111">
        <v>4</v>
      </c>
      <c r="E15111">
        <v>2</v>
      </c>
      <c r="F15111" t="s">
        <v>7</v>
      </c>
      <c r="K15111">
        <v>228</v>
      </c>
      <c r="P15111">
        <v>228</v>
      </c>
      <c r="Q15111" s="5">
        <f>VLOOKUP(Table2[[#This Row],[id_heating_system]],$V$2:$W$5,2,0)*Table2[[#This Row],[2019]]</f>
        <v>228</v>
      </c>
      <c r="R15111">
        <v>228</v>
      </c>
    </row>
    <row r="15112" spans="1:18" hidden="1" x14ac:dyDescent="0.25">
      <c r="A15112">
        <v>1</v>
      </c>
      <c r="B15112">
        <v>9040013</v>
      </c>
      <c r="C15112">
        <v>3</v>
      </c>
      <c r="D15112">
        <v>5</v>
      </c>
      <c r="E15112">
        <v>2</v>
      </c>
      <c r="F15112" t="s">
        <v>7</v>
      </c>
      <c r="K15112">
        <v>290</v>
      </c>
      <c r="P15112">
        <v>290</v>
      </c>
      <c r="Q15112" s="5">
        <f>VLOOKUP(Table2[[#This Row],[id_heating_system]],$V$2:$W$5,2,0)*Table2[[#This Row],[2019]]</f>
        <v>290</v>
      </c>
      <c r="R15112">
        <v>290</v>
      </c>
    </row>
    <row r="15113" spans="1:18" hidden="1" x14ac:dyDescent="0.25">
      <c r="A15113">
        <v>1</v>
      </c>
      <c r="B15113">
        <v>9040013</v>
      </c>
      <c r="C15113">
        <v>3</v>
      </c>
      <c r="D15113">
        <v>6</v>
      </c>
      <c r="E15113">
        <v>2</v>
      </c>
      <c r="F15113" t="s">
        <v>7</v>
      </c>
      <c r="K15113">
        <v>1260</v>
      </c>
      <c r="P15113">
        <v>1260</v>
      </c>
      <c r="Q15113" s="5">
        <f>VLOOKUP(Table2[[#This Row],[id_heating_system]],$V$2:$W$5,2,0)*Table2[[#This Row],[2019]]</f>
        <v>1260</v>
      </c>
      <c r="R15113">
        <v>1260</v>
      </c>
    </row>
    <row r="15114" spans="1:18" hidden="1" x14ac:dyDescent="0.25">
      <c r="A15114">
        <v>1</v>
      </c>
      <c r="B15114">
        <v>9040013</v>
      </c>
      <c r="C15114">
        <v>3</v>
      </c>
      <c r="D15114">
        <v>7</v>
      </c>
      <c r="E15114">
        <v>2</v>
      </c>
      <c r="F15114" t="s">
        <v>7</v>
      </c>
      <c r="K15114">
        <v>240</v>
      </c>
      <c r="P15114">
        <v>240</v>
      </c>
      <c r="Q15114" s="5">
        <f>VLOOKUP(Table2[[#This Row],[id_heating_system]],$V$2:$W$5,2,0)*Table2[[#This Row],[2019]]</f>
        <v>240</v>
      </c>
      <c r="R15114">
        <v>240</v>
      </c>
    </row>
    <row r="15115" spans="1:18" hidden="1" x14ac:dyDescent="0.25">
      <c r="A15115">
        <v>1</v>
      </c>
      <c r="B15115">
        <v>9040014</v>
      </c>
      <c r="C15115">
        <v>3</v>
      </c>
      <c r="D15115">
        <v>1</v>
      </c>
      <c r="E15115">
        <v>2</v>
      </c>
      <c r="F15115" t="s">
        <v>7</v>
      </c>
      <c r="K15115">
        <v>1028</v>
      </c>
      <c r="P15115">
        <v>1028</v>
      </c>
      <c r="Q15115" s="5">
        <f>VLOOKUP(Table2[[#This Row],[id_heating_system]],$V$2:$W$5,2,0)*Table2[[#This Row],[2019]]</f>
        <v>1028</v>
      </c>
      <c r="R15115">
        <v>1028</v>
      </c>
    </row>
    <row r="15116" spans="1:18" hidden="1" x14ac:dyDescent="0.25">
      <c r="A15116">
        <v>1</v>
      </c>
      <c r="B15116">
        <v>9040014</v>
      </c>
      <c r="C15116">
        <v>3</v>
      </c>
      <c r="D15116">
        <v>2</v>
      </c>
      <c r="E15116">
        <v>2</v>
      </c>
      <c r="F15116" t="s">
        <v>7</v>
      </c>
      <c r="K15116">
        <v>164</v>
      </c>
      <c r="P15116">
        <v>164</v>
      </c>
      <c r="Q15116" s="5">
        <f>VLOOKUP(Table2[[#This Row],[id_heating_system]],$V$2:$W$5,2,0)*Table2[[#This Row],[2019]]</f>
        <v>164</v>
      </c>
      <c r="R15116">
        <v>164</v>
      </c>
    </row>
    <row r="15117" spans="1:18" hidden="1" x14ac:dyDescent="0.25">
      <c r="A15117">
        <v>1</v>
      </c>
      <c r="B15117">
        <v>9040014</v>
      </c>
      <c r="C15117">
        <v>3</v>
      </c>
      <c r="D15117">
        <v>3</v>
      </c>
      <c r="E15117">
        <v>2</v>
      </c>
      <c r="F15117" t="s">
        <v>7</v>
      </c>
      <c r="K15117">
        <v>233</v>
      </c>
      <c r="P15117">
        <v>233</v>
      </c>
      <c r="Q15117" s="5">
        <f>VLOOKUP(Table2[[#This Row],[id_heating_system]],$V$2:$W$5,2,0)*Table2[[#This Row],[2019]]</f>
        <v>233</v>
      </c>
      <c r="R15117">
        <v>233</v>
      </c>
    </row>
    <row r="15118" spans="1:18" hidden="1" x14ac:dyDescent="0.25">
      <c r="A15118">
        <v>1</v>
      </c>
      <c r="B15118">
        <v>9040014</v>
      </c>
      <c r="C15118">
        <v>3</v>
      </c>
      <c r="D15118">
        <v>4</v>
      </c>
      <c r="E15118">
        <v>2</v>
      </c>
      <c r="F15118" t="s">
        <v>7</v>
      </c>
      <c r="K15118">
        <v>1058</v>
      </c>
      <c r="P15118">
        <v>1058</v>
      </c>
      <c r="Q15118" s="5">
        <f>VLOOKUP(Table2[[#This Row],[id_heating_system]],$V$2:$W$5,2,0)*Table2[[#This Row],[2019]]</f>
        <v>1058</v>
      </c>
      <c r="R15118">
        <v>1058</v>
      </c>
    </row>
    <row r="15119" spans="1:18" hidden="1" x14ac:dyDescent="0.25">
      <c r="A15119">
        <v>1</v>
      </c>
      <c r="B15119">
        <v>9040014</v>
      </c>
      <c r="C15119">
        <v>3</v>
      </c>
      <c r="D15119">
        <v>5</v>
      </c>
      <c r="E15119">
        <v>2</v>
      </c>
      <c r="F15119" t="s">
        <v>7</v>
      </c>
      <c r="K15119">
        <v>917</v>
      </c>
      <c r="P15119">
        <v>917</v>
      </c>
      <c r="Q15119" s="5">
        <f>VLOOKUP(Table2[[#This Row],[id_heating_system]],$V$2:$W$5,2,0)*Table2[[#This Row],[2019]]</f>
        <v>917</v>
      </c>
      <c r="R15119">
        <v>917</v>
      </c>
    </row>
    <row r="15120" spans="1:18" hidden="1" x14ac:dyDescent="0.25">
      <c r="A15120">
        <v>1</v>
      </c>
      <c r="B15120">
        <v>9040014</v>
      </c>
      <c r="C15120">
        <v>3</v>
      </c>
      <c r="D15120">
        <v>6</v>
      </c>
      <c r="E15120">
        <v>2</v>
      </c>
      <c r="F15120" t="s">
        <v>7</v>
      </c>
      <c r="K15120">
        <v>2186</v>
      </c>
      <c r="P15120">
        <v>2186</v>
      </c>
      <c r="Q15120" s="5">
        <f>VLOOKUP(Table2[[#This Row],[id_heating_system]],$V$2:$W$5,2,0)*Table2[[#This Row],[2019]]</f>
        <v>2186</v>
      </c>
      <c r="R15120">
        <v>2186</v>
      </c>
    </row>
    <row r="15121" spans="1:18" hidden="1" x14ac:dyDescent="0.25">
      <c r="A15121">
        <v>1</v>
      </c>
      <c r="B15121">
        <v>9040014</v>
      </c>
      <c r="C15121">
        <v>3</v>
      </c>
      <c r="D15121">
        <v>7</v>
      </c>
      <c r="E15121">
        <v>2</v>
      </c>
      <c r="F15121" t="s">
        <v>7</v>
      </c>
      <c r="K15121">
        <v>233</v>
      </c>
      <c r="P15121">
        <v>233</v>
      </c>
      <c r="Q15121" s="5">
        <f>VLOOKUP(Table2[[#This Row],[id_heating_system]],$V$2:$W$5,2,0)*Table2[[#This Row],[2019]]</f>
        <v>233</v>
      </c>
      <c r="R15121">
        <v>233</v>
      </c>
    </row>
    <row r="15122" spans="1:18" hidden="1" x14ac:dyDescent="0.25">
      <c r="A15122">
        <v>1</v>
      </c>
      <c r="B15122">
        <v>9040015</v>
      </c>
      <c r="C15122">
        <v>3</v>
      </c>
      <c r="D15122">
        <v>1</v>
      </c>
      <c r="E15122">
        <v>2</v>
      </c>
      <c r="F15122" t="s">
        <v>7</v>
      </c>
      <c r="K15122">
        <v>0</v>
      </c>
      <c r="P15122">
        <v>0</v>
      </c>
      <c r="Q15122" s="5">
        <f>VLOOKUP(Table2[[#This Row],[id_heating_system]],$V$2:$W$5,2,0)*Table2[[#This Row],[2019]]</f>
        <v>0</v>
      </c>
      <c r="R15122">
        <v>0</v>
      </c>
    </row>
    <row r="15123" spans="1:18" hidden="1" x14ac:dyDescent="0.25">
      <c r="A15123">
        <v>1</v>
      </c>
      <c r="B15123">
        <v>9040015</v>
      </c>
      <c r="C15123">
        <v>3</v>
      </c>
      <c r="D15123">
        <v>2</v>
      </c>
      <c r="E15123">
        <v>2</v>
      </c>
      <c r="F15123" t="s">
        <v>7</v>
      </c>
      <c r="K15123">
        <v>233</v>
      </c>
      <c r="P15123">
        <v>233</v>
      </c>
      <c r="Q15123" s="5">
        <f>VLOOKUP(Table2[[#This Row],[id_heating_system]],$V$2:$W$5,2,0)*Table2[[#This Row],[2019]]</f>
        <v>233</v>
      </c>
      <c r="R15123">
        <v>233</v>
      </c>
    </row>
    <row r="15124" spans="1:18" hidden="1" x14ac:dyDescent="0.25">
      <c r="A15124">
        <v>1</v>
      </c>
      <c r="B15124">
        <v>9040015</v>
      </c>
      <c r="C15124">
        <v>3</v>
      </c>
      <c r="D15124">
        <v>3</v>
      </c>
      <c r="E15124">
        <v>2</v>
      </c>
      <c r="F15124" t="s">
        <v>7</v>
      </c>
      <c r="K15124">
        <v>349</v>
      </c>
      <c r="P15124">
        <v>349</v>
      </c>
      <c r="Q15124" s="5">
        <f>VLOOKUP(Table2[[#This Row],[id_heating_system]],$V$2:$W$5,2,0)*Table2[[#This Row],[2019]]</f>
        <v>349</v>
      </c>
      <c r="R15124">
        <v>349</v>
      </c>
    </row>
    <row r="15125" spans="1:18" hidden="1" x14ac:dyDescent="0.25">
      <c r="A15125">
        <v>1</v>
      </c>
      <c r="B15125">
        <v>9040015</v>
      </c>
      <c r="C15125">
        <v>3</v>
      </c>
      <c r="D15125">
        <v>4</v>
      </c>
      <c r="E15125">
        <v>2</v>
      </c>
      <c r="F15125" t="s">
        <v>7</v>
      </c>
      <c r="K15125">
        <v>106</v>
      </c>
      <c r="P15125">
        <v>106</v>
      </c>
      <c r="Q15125" s="5">
        <f>VLOOKUP(Table2[[#This Row],[id_heating_system]],$V$2:$W$5,2,0)*Table2[[#This Row],[2019]]</f>
        <v>106</v>
      </c>
      <c r="R15125">
        <v>106</v>
      </c>
    </row>
    <row r="15126" spans="1:18" hidden="1" x14ac:dyDescent="0.25">
      <c r="A15126">
        <v>1</v>
      </c>
      <c r="B15126">
        <v>9040015</v>
      </c>
      <c r="C15126">
        <v>3</v>
      </c>
      <c r="D15126">
        <v>5</v>
      </c>
      <c r="E15126">
        <v>2</v>
      </c>
      <c r="F15126" t="s">
        <v>7</v>
      </c>
      <c r="K15126">
        <v>144</v>
      </c>
      <c r="P15126">
        <v>144</v>
      </c>
      <c r="Q15126" s="5">
        <f>VLOOKUP(Table2[[#This Row],[id_heating_system]],$V$2:$W$5,2,0)*Table2[[#This Row],[2019]]</f>
        <v>144</v>
      </c>
      <c r="R15126">
        <v>144</v>
      </c>
    </row>
    <row r="15127" spans="1:18" hidden="1" x14ac:dyDescent="0.25">
      <c r="A15127">
        <v>1</v>
      </c>
      <c r="B15127">
        <v>9040015</v>
      </c>
      <c r="C15127">
        <v>3</v>
      </c>
      <c r="D15127">
        <v>6</v>
      </c>
      <c r="E15127">
        <v>2</v>
      </c>
      <c r="F15127" t="s">
        <v>7</v>
      </c>
      <c r="K15127">
        <v>932</v>
      </c>
      <c r="P15127">
        <v>932</v>
      </c>
      <c r="Q15127" s="5">
        <f>VLOOKUP(Table2[[#This Row],[id_heating_system]],$V$2:$W$5,2,0)*Table2[[#This Row],[2019]]</f>
        <v>932</v>
      </c>
      <c r="R15127">
        <v>932</v>
      </c>
    </row>
    <row r="15128" spans="1:18" hidden="1" x14ac:dyDescent="0.25">
      <c r="A15128">
        <v>1</v>
      </c>
      <c r="B15128">
        <v>9040015</v>
      </c>
      <c r="C15128">
        <v>3</v>
      </c>
      <c r="D15128">
        <v>7</v>
      </c>
      <c r="E15128">
        <v>2</v>
      </c>
      <c r="F15128" t="s">
        <v>7</v>
      </c>
      <c r="K15128">
        <v>326</v>
      </c>
      <c r="P15128">
        <v>326</v>
      </c>
      <c r="Q15128" s="5">
        <f>VLOOKUP(Table2[[#This Row],[id_heating_system]],$V$2:$W$5,2,0)*Table2[[#This Row],[2019]]</f>
        <v>326</v>
      </c>
      <c r="R15128">
        <v>326</v>
      </c>
    </row>
    <row r="15129" spans="1:18" hidden="1" x14ac:dyDescent="0.25">
      <c r="A15129">
        <v>1</v>
      </c>
      <c r="B15129">
        <v>9040016</v>
      </c>
      <c r="C15129">
        <v>3</v>
      </c>
      <c r="D15129">
        <v>1</v>
      </c>
      <c r="E15129">
        <v>2</v>
      </c>
      <c r="F15129" t="s">
        <v>7</v>
      </c>
      <c r="K15129">
        <v>0</v>
      </c>
      <c r="P15129">
        <v>0</v>
      </c>
      <c r="Q15129" s="5">
        <f>VLOOKUP(Table2[[#This Row],[id_heating_system]],$V$2:$W$5,2,0)*Table2[[#This Row],[2019]]</f>
        <v>0</v>
      </c>
      <c r="R15129">
        <v>0</v>
      </c>
    </row>
    <row r="15130" spans="1:18" hidden="1" x14ac:dyDescent="0.25">
      <c r="A15130">
        <v>1</v>
      </c>
      <c r="B15130">
        <v>9040016</v>
      </c>
      <c r="C15130">
        <v>3</v>
      </c>
      <c r="D15130">
        <v>2</v>
      </c>
      <c r="E15130">
        <v>2</v>
      </c>
      <c r="F15130" t="s">
        <v>7</v>
      </c>
      <c r="K15130">
        <v>196</v>
      </c>
      <c r="P15130">
        <v>196</v>
      </c>
      <c r="Q15130" s="5">
        <f>VLOOKUP(Table2[[#This Row],[id_heating_system]],$V$2:$W$5,2,0)*Table2[[#This Row],[2019]]</f>
        <v>196</v>
      </c>
      <c r="R15130">
        <v>196</v>
      </c>
    </row>
    <row r="15131" spans="1:18" hidden="1" x14ac:dyDescent="0.25">
      <c r="A15131">
        <v>1</v>
      </c>
      <c r="B15131">
        <v>9040016</v>
      </c>
      <c r="C15131">
        <v>3</v>
      </c>
      <c r="D15131">
        <v>3</v>
      </c>
      <c r="E15131">
        <v>2</v>
      </c>
      <c r="F15131" t="s">
        <v>7</v>
      </c>
      <c r="K15131">
        <v>244</v>
      </c>
      <c r="P15131">
        <v>244</v>
      </c>
      <c r="Q15131" s="5">
        <f>VLOOKUP(Table2[[#This Row],[id_heating_system]],$V$2:$W$5,2,0)*Table2[[#This Row],[2019]]</f>
        <v>244</v>
      </c>
      <c r="R15131">
        <v>244</v>
      </c>
    </row>
    <row r="15132" spans="1:18" hidden="1" x14ac:dyDescent="0.25">
      <c r="A15132">
        <v>1</v>
      </c>
      <c r="B15132">
        <v>9040016</v>
      </c>
      <c r="C15132">
        <v>3</v>
      </c>
      <c r="D15132">
        <v>4</v>
      </c>
      <c r="E15132">
        <v>2</v>
      </c>
      <c r="F15132" t="s">
        <v>7</v>
      </c>
      <c r="K15132">
        <v>265</v>
      </c>
      <c r="P15132">
        <v>265</v>
      </c>
      <c r="Q15132" s="5">
        <f>VLOOKUP(Table2[[#This Row],[id_heating_system]],$V$2:$W$5,2,0)*Table2[[#This Row],[2019]]</f>
        <v>265</v>
      </c>
      <c r="R15132">
        <v>265</v>
      </c>
    </row>
    <row r="15133" spans="1:18" hidden="1" x14ac:dyDescent="0.25">
      <c r="A15133">
        <v>1</v>
      </c>
      <c r="B15133">
        <v>9040016</v>
      </c>
      <c r="C15133">
        <v>3</v>
      </c>
      <c r="D15133">
        <v>5</v>
      </c>
      <c r="E15133">
        <v>2</v>
      </c>
      <c r="F15133" t="s">
        <v>7</v>
      </c>
      <c r="K15133">
        <v>406</v>
      </c>
      <c r="P15133">
        <v>406</v>
      </c>
      <c r="Q15133" s="5">
        <f>VLOOKUP(Table2[[#This Row],[id_heating_system]],$V$2:$W$5,2,0)*Table2[[#This Row],[2019]]</f>
        <v>406</v>
      </c>
      <c r="R15133">
        <v>406</v>
      </c>
    </row>
    <row r="15134" spans="1:18" hidden="1" x14ac:dyDescent="0.25">
      <c r="A15134">
        <v>1</v>
      </c>
      <c r="B15134">
        <v>9040016</v>
      </c>
      <c r="C15134">
        <v>3</v>
      </c>
      <c r="D15134">
        <v>6</v>
      </c>
      <c r="E15134">
        <v>2</v>
      </c>
      <c r="F15134" t="s">
        <v>7</v>
      </c>
      <c r="K15134">
        <v>1379</v>
      </c>
      <c r="P15134">
        <v>1379</v>
      </c>
      <c r="Q15134" s="5">
        <f>VLOOKUP(Table2[[#This Row],[id_heating_system]],$V$2:$W$5,2,0)*Table2[[#This Row],[2019]]</f>
        <v>1379</v>
      </c>
      <c r="R15134">
        <v>1379</v>
      </c>
    </row>
    <row r="15135" spans="1:18" hidden="1" x14ac:dyDescent="0.25">
      <c r="A15135">
        <v>1</v>
      </c>
      <c r="B15135">
        <v>9040016</v>
      </c>
      <c r="C15135">
        <v>3</v>
      </c>
      <c r="D15135">
        <v>7</v>
      </c>
      <c r="E15135">
        <v>2</v>
      </c>
      <c r="F15135" t="s">
        <v>7</v>
      </c>
      <c r="K15135">
        <v>201</v>
      </c>
      <c r="P15135">
        <v>201</v>
      </c>
      <c r="Q15135" s="5">
        <f>VLOOKUP(Table2[[#This Row],[id_heating_system]],$V$2:$W$5,2,0)*Table2[[#This Row],[2019]]</f>
        <v>201</v>
      </c>
      <c r="R15135">
        <v>201</v>
      </c>
    </row>
    <row r="15136" spans="1:18" hidden="1" x14ac:dyDescent="0.25">
      <c r="A15136">
        <v>1</v>
      </c>
      <c r="B15136">
        <v>9040017</v>
      </c>
      <c r="C15136">
        <v>3</v>
      </c>
      <c r="D15136">
        <v>1</v>
      </c>
      <c r="E15136">
        <v>2</v>
      </c>
      <c r="F15136" t="s">
        <v>7</v>
      </c>
      <c r="K15136">
        <v>63</v>
      </c>
      <c r="P15136">
        <v>63</v>
      </c>
      <c r="Q15136" s="5">
        <f>VLOOKUP(Table2[[#This Row],[id_heating_system]],$V$2:$W$5,2,0)*Table2[[#This Row],[2019]]</f>
        <v>63</v>
      </c>
      <c r="R15136">
        <v>63</v>
      </c>
    </row>
    <row r="15137" spans="1:18" hidden="1" x14ac:dyDescent="0.25">
      <c r="A15137">
        <v>1</v>
      </c>
      <c r="B15137">
        <v>9040017</v>
      </c>
      <c r="C15137">
        <v>3</v>
      </c>
      <c r="D15137">
        <v>2</v>
      </c>
      <c r="E15137">
        <v>2</v>
      </c>
      <c r="F15137" t="s">
        <v>7</v>
      </c>
      <c r="K15137">
        <v>777</v>
      </c>
      <c r="P15137">
        <v>777</v>
      </c>
      <c r="Q15137" s="5">
        <f>VLOOKUP(Table2[[#This Row],[id_heating_system]],$V$2:$W$5,2,0)*Table2[[#This Row],[2019]]</f>
        <v>777</v>
      </c>
      <c r="R15137">
        <v>777</v>
      </c>
    </row>
    <row r="15138" spans="1:18" hidden="1" x14ac:dyDescent="0.25">
      <c r="A15138">
        <v>1</v>
      </c>
      <c r="B15138">
        <v>9040017</v>
      </c>
      <c r="C15138">
        <v>3</v>
      </c>
      <c r="D15138">
        <v>3</v>
      </c>
      <c r="E15138">
        <v>2</v>
      </c>
      <c r="F15138" t="s">
        <v>7</v>
      </c>
      <c r="K15138">
        <v>349</v>
      </c>
      <c r="P15138">
        <v>349</v>
      </c>
      <c r="Q15138" s="5">
        <f>VLOOKUP(Table2[[#This Row],[id_heating_system]],$V$2:$W$5,2,0)*Table2[[#This Row],[2019]]</f>
        <v>349</v>
      </c>
      <c r="R15138">
        <v>349</v>
      </c>
    </row>
    <row r="15139" spans="1:18" hidden="1" x14ac:dyDescent="0.25">
      <c r="A15139">
        <v>1</v>
      </c>
      <c r="B15139">
        <v>9040017</v>
      </c>
      <c r="C15139">
        <v>3</v>
      </c>
      <c r="D15139">
        <v>4</v>
      </c>
      <c r="E15139">
        <v>2</v>
      </c>
      <c r="F15139" t="s">
        <v>7</v>
      </c>
      <c r="K15139">
        <v>1071</v>
      </c>
      <c r="P15139">
        <v>1071</v>
      </c>
      <c r="Q15139" s="5">
        <f>VLOOKUP(Table2[[#This Row],[id_heating_system]],$V$2:$W$5,2,0)*Table2[[#This Row],[2019]]</f>
        <v>1071</v>
      </c>
      <c r="R15139">
        <v>1071</v>
      </c>
    </row>
    <row r="15140" spans="1:18" hidden="1" x14ac:dyDescent="0.25">
      <c r="A15140">
        <v>1</v>
      </c>
      <c r="B15140">
        <v>9040017</v>
      </c>
      <c r="C15140">
        <v>3</v>
      </c>
      <c r="D15140">
        <v>5</v>
      </c>
      <c r="E15140">
        <v>2</v>
      </c>
      <c r="F15140" t="s">
        <v>7</v>
      </c>
      <c r="K15140">
        <v>275</v>
      </c>
      <c r="P15140">
        <v>275</v>
      </c>
      <c r="Q15140" s="5">
        <f>VLOOKUP(Table2[[#This Row],[id_heating_system]],$V$2:$W$5,2,0)*Table2[[#This Row],[2019]]</f>
        <v>275</v>
      </c>
      <c r="R15140">
        <v>275</v>
      </c>
    </row>
    <row r="15141" spans="1:18" hidden="1" x14ac:dyDescent="0.25">
      <c r="A15141">
        <v>1</v>
      </c>
      <c r="B15141">
        <v>9040017</v>
      </c>
      <c r="C15141">
        <v>3</v>
      </c>
      <c r="D15141">
        <v>6</v>
      </c>
      <c r="E15141">
        <v>2</v>
      </c>
      <c r="F15141" t="s">
        <v>7</v>
      </c>
      <c r="K15141">
        <v>1708</v>
      </c>
      <c r="P15141">
        <v>1708</v>
      </c>
      <c r="Q15141" s="5">
        <f>VLOOKUP(Table2[[#This Row],[id_heating_system]],$V$2:$W$5,2,0)*Table2[[#This Row],[2019]]</f>
        <v>1708</v>
      </c>
      <c r="R15141">
        <v>1708</v>
      </c>
    </row>
    <row r="15142" spans="1:18" hidden="1" x14ac:dyDescent="0.25">
      <c r="A15142">
        <v>1</v>
      </c>
      <c r="B15142">
        <v>9040017</v>
      </c>
      <c r="C15142">
        <v>3</v>
      </c>
      <c r="D15142">
        <v>7</v>
      </c>
      <c r="E15142">
        <v>2</v>
      </c>
      <c r="F15142" t="s">
        <v>7</v>
      </c>
      <c r="K15142">
        <v>217</v>
      </c>
      <c r="P15142">
        <v>217</v>
      </c>
      <c r="Q15142" s="5">
        <f>VLOOKUP(Table2[[#This Row],[id_heating_system]],$V$2:$W$5,2,0)*Table2[[#This Row],[2019]]</f>
        <v>217</v>
      </c>
      <c r="R15142">
        <v>217</v>
      </c>
    </row>
    <row r="15143" spans="1:18" hidden="1" x14ac:dyDescent="0.25">
      <c r="A15143">
        <v>1</v>
      </c>
      <c r="B15143">
        <v>9040018</v>
      </c>
      <c r="C15143">
        <v>3</v>
      </c>
      <c r="D15143">
        <v>1</v>
      </c>
      <c r="E15143">
        <v>2</v>
      </c>
      <c r="F15143" t="s">
        <v>7</v>
      </c>
      <c r="K15143">
        <v>0</v>
      </c>
      <c r="P15143">
        <v>0</v>
      </c>
      <c r="Q15143" s="5">
        <f>VLOOKUP(Table2[[#This Row],[id_heating_system]],$V$2:$W$5,2,0)*Table2[[#This Row],[2019]]</f>
        <v>0</v>
      </c>
      <c r="R15143">
        <v>0</v>
      </c>
    </row>
    <row r="15144" spans="1:18" hidden="1" x14ac:dyDescent="0.25">
      <c r="A15144">
        <v>1</v>
      </c>
      <c r="B15144">
        <v>9040018</v>
      </c>
      <c r="C15144">
        <v>3</v>
      </c>
      <c r="D15144">
        <v>2</v>
      </c>
      <c r="E15144">
        <v>2</v>
      </c>
      <c r="F15144" t="s">
        <v>7</v>
      </c>
      <c r="K15144">
        <v>217</v>
      </c>
      <c r="P15144">
        <v>217</v>
      </c>
      <c r="Q15144" s="5">
        <f>VLOOKUP(Table2[[#This Row],[id_heating_system]],$V$2:$W$5,2,0)*Table2[[#This Row],[2019]]</f>
        <v>217</v>
      </c>
      <c r="R15144">
        <v>217</v>
      </c>
    </row>
    <row r="15145" spans="1:18" hidden="1" x14ac:dyDescent="0.25">
      <c r="A15145">
        <v>1</v>
      </c>
      <c r="B15145">
        <v>9040018</v>
      </c>
      <c r="C15145">
        <v>3</v>
      </c>
      <c r="D15145">
        <v>3</v>
      </c>
      <c r="E15145">
        <v>2</v>
      </c>
      <c r="F15145" t="s">
        <v>7</v>
      </c>
      <c r="K15145">
        <v>209</v>
      </c>
      <c r="P15145">
        <v>209</v>
      </c>
      <c r="Q15145" s="5">
        <f>VLOOKUP(Table2[[#This Row],[id_heating_system]],$V$2:$W$5,2,0)*Table2[[#This Row],[2019]]</f>
        <v>209</v>
      </c>
      <c r="R15145">
        <v>209</v>
      </c>
    </row>
    <row r="15146" spans="1:18" hidden="1" x14ac:dyDescent="0.25">
      <c r="A15146">
        <v>1</v>
      </c>
      <c r="B15146">
        <v>9040018</v>
      </c>
      <c r="C15146">
        <v>3</v>
      </c>
      <c r="D15146">
        <v>4</v>
      </c>
      <c r="E15146">
        <v>2</v>
      </c>
      <c r="F15146" t="s">
        <v>7</v>
      </c>
      <c r="K15146">
        <v>89</v>
      </c>
      <c r="P15146">
        <v>89</v>
      </c>
      <c r="Q15146" s="5">
        <f>VLOOKUP(Table2[[#This Row],[id_heating_system]],$V$2:$W$5,2,0)*Table2[[#This Row],[2019]]</f>
        <v>89</v>
      </c>
      <c r="R15146">
        <v>89</v>
      </c>
    </row>
    <row r="15147" spans="1:18" hidden="1" x14ac:dyDescent="0.25">
      <c r="A15147">
        <v>1</v>
      </c>
      <c r="B15147">
        <v>9040018</v>
      </c>
      <c r="C15147">
        <v>3</v>
      </c>
      <c r="D15147">
        <v>5</v>
      </c>
      <c r="E15147">
        <v>2</v>
      </c>
      <c r="F15147" t="s">
        <v>7</v>
      </c>
      <c r="K15147">
        <v>86</v>
      </c>
      <c r="P15147">
        <v>86</v>
      </c>
      <c r="Q15147" s="5">
        <f>VLOOKUP(Table2[[#This Row],[id_heating_system]],$V$2:$W$5,2,0)*Table2[[#This Row],[2019]]</f>
        <v>86</v>
      </c>
      <c r="R15147">
        <v>86</v>
      </c>
    </row>
    <row r="15148" spans="1:18" hidden="1" x14ac:dyDescent="0.25">
      <c r="A15148">
        <v>1</v>
      </c>
      <c r="B15148">
        <v>9040018</v>
      </c>
      <c r="C15148">
        <v>3</v>
      </c>
      <c r="D15148">
        <v>6</v>
      </c>
      <c r="E15148">
        <v>2</v>
      </c>
      <c r="F15148" t="s">
        <v>7</v>
      </c>
      <c r="K15148">
        <v>1366</v>
      </c>
      <c r="P15148">
        <v>1366</v>
      </c>
      <c r="Q15148" s="5">
        <f>VLOOKUP(Table2[[#This Row],[id_heating_system]],$V$2:$W$5,2,0)*Table2[[#This Row],[2019]]</f>
        <v>1366</v>
      </c>
      <c r="R15148">
        <v>1366</v>
      </c>
    </row>
    <row r="15149" spans="1:18" hidden="1" x14ac:dyDescent="0.25">
      <c r="A15149">
        <v>1</v>
      </c>
      <c r="B15149">
        <v>9040018</v>
      </c>
      <c r="C15149">
        <v>3</v>
      </c>
      <c r="D15149">
        <v>7</v>
      </c>
      <c r="E15149">
        <v>2</v>
      </c>
      <c r="F15149" t="s">
        <v>7</v>
      </c>
      <c r="K15149">
        <v>366</v>
      </c>
      <c r="P15149">
        <v>366</v>
      </c>
      <c r="Q15149" s="5">
        <f>VLOOKUP(Table2[[#This Row],[id_heating_system]],$V$2:$W$5,2,0)*Table2[[#This Row],[2019]]</f>
        <v>366</v>
      </c>
      <c r="R15149">
        <v>366</v>
      </c>
    </row>
    <row r="15150" spans="1:18" hidden="1" x14ac:dyDescent="0.25">
      <c r="A15150">
        <v>1</v>
      </c>
      <c r="B15150">
        <v>9050001</v>
      </c>
      <c r="C15150">
        <v>3</v>
      </c>
      <c r="D15150">
        <v>1</v>
      </c>
      <c r="E15150">
        <v>2</v>
      </c>
      <c r="F15150" t="s">
        <v>7</v>
      </c>
      <c r="K15150">
        <v>9588</v>
      </c>
      <c r="P15150">
        <v>9588</v>
      </c>
      <c r="Q15150" s="5">
        <f>VLOOKUP(Table2[[#This Row],[id_heating_system]],$V$2:$W$5,2,0)*Table2[[#This Row],[2019]]</f>
        <v>9588</v>
      </c>
      <c r="R15150">
        <v>9588</v>
      </c>
    </row>
    <row r="15151" spans="1:18" hidden="1" x14ac:dyDescent="0.25">
      <c r="A15151">
        <v>1</v>
      </c>
      <c r="B15151">
        <v>9050001</v>
      </c>
      <c r="C15151">
        <v>3</v>
      </c>
      <c r="D15151">
        <v>2</v>
      </c>
      <c r="E15151">
        <v>2</v>
      </c>
      <c r="F15151" t="s">
        <v>7</v>
      </c>
      <c r="K15151">
        <v>575</v>
      </c>
      <c r="P15151">
        <v>575</v>
      </c>
      <c r="Q15151" s="5">
        <f>VLOOKUP(Table2[[#This Row],[id_heating_system]],$V$2:$W$5,2,0)*Table2[[#This Row],[2019]]</f>
        <v>575</v>
      </c>
      <c r="R15151">
        <v>575</v>
      </c>
    </row>
    <row r="15152" spans="1:18" hidden="1" x14ac:dyDescent="0.25">
      <c r="A15152">
        <v>1</v>
      </c>
      <c r="B15152">
        <v>9050001</v>
      </c>
      <c r="C15152">
        <v>3</v>
      </c>
      <c r="D15152">
        <v>3</v>
      </c>
      <c r="E15152">
        <v>2</v>
      </c>
      <c r="F15152" t="s">
        <v>7</v>
      </c>
      <c r="K15152">
        <v>0</v>
      </c>
      <c r="P15152">
        <v>0</v>
      </c>
      <c r="Q15152" s="5">
        <f>VLOOKUP(Table2[[#This Row],[id_heating_system]],$V$2:$W$5,2,0)*Table2[[#This Row],[2019]]</f>
        <v>0</v>
      </c>
      <c r="R15152">
        <v>0</v>
      </c>
    </row>
    <row r="15153" spans="1:18" hidden="1" x14ac:dyDescent="0.25">
      <c r="A15153">
        <v>1</v>
      </c>
      <c r="B15153">
        <v>9050001</v>
      </c>
      <c r="C15153">
        <v>3</v>
      </c>
      <c r="D15153">
        <v>4</v>
      </c>
      <c r="E15153">
        <v>2</v>
      </c>
      <c r="F15153" t="s">
        <v>7</v>
      </c>
      <c r="K15153">
        <v>917</v>
      </c>
      <c r="P15153">
        <v>917</v>
      </c>
      <c r="Q15153" s="5">
        <f>VLOOKUP(Table2[[#This Row],[id_heating_system]],$V$2:$W$5,2,0)*Table2[[#This Row],[2019]]</f>
        <v>917</v>
      </c>
      <c r="R15153">
        <v>917</v>
      </c>
    </row>
    <row r="15154" spans="1:18" hidden="1" x14ac:dyDescent="0.25">
      <c r="A15154">
        <v>1</v>
      </c>
      <c r="B15154">
        <v>9050001</v>
      </c>
      <c r="C15154">
        <v>3</v>
      </c>
      <c r="D15154">
        <v>5</v>
      </c>
      <c r="E15154">
        <v>2</v>
      </c>
      <c r="F15154" t="s">
        <v>7</v>
      </c>
      <c r="K15154">
        <v>0</v>
      </c>
      <c r="P15154">
        <v>0</v>
      </c>
      <c r="Q15154" s="5">
        <f>VLOOKUP(Table2[[#This Row],[id_heating_system]],$V$2:$W$5,2,0)*Table2[[#This Row],[2019]]</f>
        <v>0</v>
      </c>
      <c r="R15154">
        <v>0</v>
      </c>
    </row>
    <row r="15155" spans="1:18" hidden="1" x14ac:dyDescent="0.25">
      <c r="A15155">
        <v>1</v>
      </c>
      <c r="B15155">
        <v>9050001</v>
      </c>
      <c r="C15155">
        <v>3</v>
      </c>
      <c r="D15155">
        <v>6</v>
      </c>
      <c r="E15155">
        <v>2</v>
      </c>
      <c r="F15155" t="s">
        <v>7</v>
      </c>
      <c r="K15155">
        <v>104</v>
      </c>
      <c r="P15155">
        <v>104</v>
      </c>
      <c r="Q15155" s="5">
        <f>VLOOKUP(Table2[[#This Row],[id_heating_system]],$V$2:$W$5,2,0)*Table2[[#This Row],[2019]]</f>
        <v>104</v>
      </c>
      <c r="R15155">
        <v>104</v>
      </c>
    </row>
    <row r="15156" spans="1:18" hidden="1" x14ac:dyDescent="0.25">
      <c r="A15156">
        <v>1</v>
      </c>
      <c r="B15156">
        <v>9050001</v>
      </c>
      <c r="C15156">
        <v>3</v>
      </c>
      <c r="D15156">
        <v>7</v>
      </c>
      <c r="E15156">
        <v>2</v>
      </c>
      <c r="F15156" t="s">
        <v>7</v>
      </c>
      <c r="K15156">
        <v>15</v>
      </c>
      <c r="P15156">
        <v>15</v>
      </c>
      <c r="Q15156" s="5">
        <f>VLOOKUP(Table2[[#This Row],[id_heating_system]],$V$2:$W$5,2,0)*Table2[[#This Row],[2019]]</f>
        <v>15</v>
      </c>
      <c r="R15156">
        <v>15</v>
      </c>
    </row>
    <row r="15157" spans="1:18" hidden="1" x14ac:dyDescent="0.25">
      <c r="A15157">
        <v>1</v>
      </c>
      <c r="B15157">
        <v>9050002</v>
      </c>
      <c r="C15157">
        <v>3</v>
      </c>
      <c r="D15157">
        <v>1</v>
      </c>
      <c r="E15157">
        <v>2</v>
      </c>
      <c r="F15157" t="s">
        <v>7</v>
      </c>
      <c r="K15157">
        <v>1619</v>
      </c>
      <c r="P15157">
        <v>1619</v>
      </c>
      <c r="Q15157" s="5">
        <f>VLOOKUP(Table2[[#This Row],[id_heating_system]],$V$2:$W$5,2,0)*Table2[[#This Row],[2019]]</f>
        <v>1619</v>
      </c>
      <c r="R15157">
        <v>1619</v>
      </c>
    </row>
    <row r="15158" spans="1:18" hidden="1" x14ac:dyDescent="0.25">
      <c r="A15158">
        <v>1</v>
      </c>
      <c r="B15158">
        <v>9050002</v>
      </c>
      <c r="C15158">
        <v>3</v>
      </c>
      <c r="D15158">
        <v>2</v>
      </c>
      <c r="E15158">
        <v>2</v>
      </c>
      <c r="F15158" t="s">
        <v>7</v>
      </c>
      <c r="K15158">
        <v>0</v>
      </c>
      <c r="P15158">
        <v>0</v>
      </c>
      <c r="Q15158" s="5">
        <f>VLOOKUP(Table2[[#This Row],[id_heating_system]],$V$2:$W$5,2,0)*Table2[[#This Row],[2019]]</f>
        <v>0</v>
      </c>
      <c r="R15158">
        <v>0</v>
      </c>
    </row>
    <row r="15159" spans="1:18" hidden="1" x14ac:dyDescent="0.25">
      <c r="A15159">
        <v>1</v>
      </c>
      <c r="B15159">
        <v>9050002</v>
      </c>
      <c r="C15159">
        <v>3</v>
      </c>
      <c r="D15159">
        <v>3</v>
      </c>
      <c r="E15159">
        <v>2</v>
      </c>
      <c r="F15159" t="s">
        <v>7</v>
      </c>
      <c r="K15159">
        <v>0</v>
      </c>
      <c r="P15159">
        <v>0</v>
      </c>
      <c r="Q15159" s="5">
        <f>VLOOKUP(Table2[[#This Row],[id_heating_system]],$V$2:$W$5,2,0)*Table2[[#This Row],[2019]]</f>
        <v>0</v>
      </c>
      <c r="R15159">
        <v>0</v>
      </c>
    </row>
    <row r="15160" spans="1:18" hidden="1" x14ac:dyDescent="0.25">
      <c r="A15160">
        <v>1</v>
      </c>
      <c r="B15160">
        <v>9050002</v>
      </c>
      <c r="C15160">
        <v>3</v>
      </c>
      <c r="D15160">
        <v>4</v>
      </c>
      <c r="E15160">
        <v>2</v>
      </c>
      <c r="F15160" t="s">
        <v>7</v>
      </c>
      <c r="K15160">
        <v>455</v>
      </c>
      <c r="P15160">
        <v>455</v>
      </c>
      <c r="Q15160" s="5">
        <f>VLOOKUP(Table2[[#This Row],[id_heating_system]],$V$2:$W$5,2,0)*Table2[[#This Row],[2019]]</f>
        <v>455</v>
      </c>
      <c r="R15160">
        <v>455</v>
      </c>
    </row>
    <row r="15161" spans="1:18" hidden="1" x14ac:dyDescent="0.25">
      <c r="A15161">
        <v>1</v>
      </c>
      <c r="B15161">
        <v>9050002</v>
      </c>
      <c r="C15161">
        <v>3</v>
      </c>
      <c r="D15161">
        <v>5</v>
      </c>
      <c r="E15161">
        <v>2</v>
      </c>
      <c r="F15161" t="s">
        <v>7</v>
      </c>
      <c r="K15161">
        <v>0</v>
      </c>
      <c r="P15161">
        <v>0</v>
      </c>
      <c r="Q15161" s="5">
        <f>VLOOKUP(Table2[[#This Row],[id_heating_system]],$V$2:$W$5,2,0)*Table2[[#This Row],[2019]]</f>
        <v>0</v>
      </c>
      <c r="R15161">
        <v>0</v>
      </c>
    </row>
    <row r="15162" spans="1:18" hidden="1" x14ac:dyDescent="0.25">
      <c r="A15162">
        <v>1</v>
      </c>
      <c r="B15162">
        <v>9050002</v>
      </c>
      <c r="C15162">
        <v>3</v>
      </c>
      <c r="D15162">
        <v>6</v>
      </c>
      <c r="E15162">
        <v>2</v>
      </c>
      <c r="F15162" t="s">
        <v>7</v>
      </c>
      <c r="K15162">
        <v>9</v>
      </c>
      <c r="P15162">
        <v>9</v>
      </c>
      <c r="Q15162" s="5">
        <f>VLOOKUP(Table2[[#This Row],[id_heating_system]],$V$2:$W$5,2,0)*Table2[[#This Row],[2019]]</f>
        <v>9</v>
      </c>
      <c r="R15162">
        <v>9</v>
      </c>
    </row>
    <row r="15163" spans="1:18" hidden="1" x14ac:dyDescent="0.25">
      <c r="A15163">
        <v>1</v>
      </c>
      <c r="B15163">
        <v>9050002</v>
      </c>
      <c r="C15163">
        <v>3</v>
      </c>
      <c r="D15163">
        <v>7</v>
      </c>
      <c r="E15163">
        <v>2</v>
      </c>
      <c r="F15163" t="s">
        <v>7</v>
      </c>
      <c r="K15163">
        <v>0</v>
      </c>
      <c r="P15163">
        <v>0</v>
      </c>
      <c r="Q15163" s="5">
        <f>VLOOKUP(Table2[[#This Row],[id_heating_system]],$V$2:$W$5,2,0)*Table2[[#This Row],[2019]]</f>
        <v>0</v>
      </c>
      <c r="R15163">
        <v>0</v>
      </c>
    </row>
    <row r="15164" spans="1:18" hidden="1" x14ac:dyDescent="0.25">
      <c r="A15164">
        <v>1</v>
      </c>
      <c r="B15164">
        <v>9060000</v>
      </c>
      <c r="C15164">
        <v>3</v>
      </c>
      <c r="D15164">
        <v>1</v>
      </c>
      <c r="E15164">
        <v>2</v>
      </c>
      <c r="F15164" t="s">
        <v>7</v>
      </c>
      <c r="K15164">
        <v>19733</v>
      </c>
      <c r="P15164">
        <v>19733</v>
      </c>
      <c r="Q15164" s="5">
        <f>VLOOKUP(Table2[[#This Row],[id_heating_system]],$V$2:$W$5,2,0)*Table2[[#This Row],[2019]]</f>
        <v>19733</v>
      </c>
      <c r="R15164">
        <v>19733</v>
      </c>
    </row>
    <row r="15165" spans="1:18" hidden="1" x14ac:dyDescent="0.25">
      <c r="A15165">
        <v>1</v>
      </c>
      <c r="B15165">
        <v>9060000</v>
      </c>
      <c r="C15165">
        <v>3</v>
      </c>
      <c r="D15165">
        <v>2</v>
      </c>
      <c r="E15165">
        <v>2</v>
      </c>
      <c r="F15165" t="s">
        <v>7</v>
      </c>
      <c r="K15165">
        <v>286</v>
      </c>
      <c r="P15165">
        <v>286</v>
      </c>
      <c r="Q15165" s="5">
        <f>VLOOKUP(Table2[[#This Row],[id_heating_system]],$V$2:$W$5,2,0)*Table2[[#This Row],[2019]]</f>
        <v>286</v>
      </c>
      <c r="R15165">
        <v>286</v>
      </c>
    </row>
    <row r="15166" spans="1:18" hidden="1" x14ac:dyDescent="0.25">
      <c r="A15166">
        <v>1</v>
      </c>
      <c r="B15166">
        <v>9060000</v>
      </c>
      <c r="C15166">
        <v>3</v>
      </c>
      <c r="D15166">
        <v>3</v>
      </c>
      <c r="E15166">
        <v>2</v>
      </c>
      <c r="F15166" t="s">
        <v>7</v>
      </c>
      <c r="K15166">
        <v>0</v>
      </c>
      <c r="P15166">
        <v>0</v>
      </c>
      <c r="Q15166" s="5">
        <f>VLOOKUP(Table2[[#This Row],[id_heating_system]],$V$2:$W$5,2,0)*Table2[[#This Row],[2019]]</f>
        <v>0</v>
      </c>
      <c r="R15166">
        <v>0</v>
      </c>
    </row>
    <row r="15167" spans="1:18" hidden="1" x14ac:dyDescent="0.25">
      <c r="A15167">
        <v>1</v>
      </c>
      <c r="B15167">
        <v>9060000</v>
      </c>
      <c r="C15167">
        <v>3</v>
      </c>
      <c r="D15167">
        <v>4</v>
      </c>
      <c r="E15167">
        <v>2</v>
      </c>
      <c r="F15167" t="s">
        <v>7</v>
      </c>
      <c r="K15167">
        <v>2591</v>
      </c>
      <c r="P15167">
        <v>2591</v>
      </c>
      <c r="Q15167" s="5">
        <f>VLOOKUP(Table2[[#This Row],[id_heating_system]],$V$2:$W$5,2,0)*Table2[[#This Row],[2019]]</f>
        <v>2591</v>
      </c>
      <c r="R15167">
        <v>2591</v>
      </c>
    </row>
    <row r="15168" spans="1:18" hidden="1" x14ac:dyDescent="0.25">
      <c r="A15168">
        <v>1</v>
      </c>
      <c r="B15168">
        <v>9060000</v>
      </c>
      <c r="C15168">
        <v>3</v>
      </c>
      <c r="D15168">
        <v>5</v>
      </c>
      <c r="E15168">
        <v>2</v>
      </c>
      <c r="F15168" t="s">
        <v>7</v>
      </c>
      <c r="K15168">
        <v>0</v>
      </c>
      <c r="P15168">
        <v>0</v>
      </c>
      <c r="Q15168" s="5">
        <f>VLOOKUP(Table2[[#This Row],[id_heating_system]],$V$2:$W$5,2,0)*Table2[[#This Row],[2019]]</f>
        <v>0</v>
      </c>
      <c r="R15168">
        <v>0</v>
      </c>
    </row>
    <row r="15169" spans="1:18" hidden="1" x14ac:dyDescent="0.25">
      <c r="A15169">
        <v>1</v>
      </c>
      <c r="B15169">
        <v>9060000</v>
      </c>
      <c r="C15169">
        <v>3</v>
      </c>
      <c r="D15169">
        <v>6</v>
      </c>
      <c r="E15169">
        <v>2</v>
      </c>
      <c r="F15169" t="s">
        <v>7</v>
      </c>
      <c r="K15169">
        <v>461</v>
      </c>
      <c r="P15169">
        <v>461</v>
      </c>
      <c r="Q15169" s="5">
        <f>VLOOKUP(Table2[[#This Row],[id_heating_system]],$V$2:$W$5,2,0)*Table2[[#This Row],[2019]]</f>
        <v>461</v>
      </c>
      <c r="R15169">
        <v>461</v>
      </c>
    </row>
    <row r="15170" spans="1:18" hidden="1" x14ac:dyDescent="0.25">
      <c r="A15170">
        <v>1</v>
      </c>
      <c r="B15170">
        <v>9060000</v>
      </c>
      <c r="C15170">
        <v>3</v>
      </c>
      <c r="D15170">
        <v>7</v>
      </c>
      <c r="E15170">
        <v>2</v>
      </c>
      <c r="F15170" t="s">
        <v>7</v>
      </c>
      <c r="K15170">
        <v>31</v>
      </c>
      <c r="P15170">
        <v>31</v>
      </c>
      <c r="Q15170" s="5">
        <f>VLOOKUP(Table2[[#This Row],[id_heating_system]],$V$2:$W$5,2,0)*Table2[[#This Row],[2019]]</f>
        <v>31</v>
      </c>
      <c r="R15170">
        <v>31</v>
      </c>
    </row>
    <row r="15171" spans="1:18" hidden="1" x14ac:dyDescent="0.25">
      <c r="A15171">
        <v>1</v>
      </c>
      <c r="B15171">
        <v>9070101</v>
      </c>
      <c r="C15171">
        <v>3</v>
      </c>
      <c r="D15171">
        <v>1</v>
      </c>
      <c r="E15171">
        <v>2</v>
      </c>
      <c r="F15171" t="s">
        <v>7</v>
      </c>
      <c r="K15171">
        <v>1479</v>
      </c>
      <c r="P15171">
        <v>1479</v>
      </c>
      <c r="Q15171" s="5">
        <f>VLOOKUP(Table2[[#This Row],[id_heating_system]],$V$2:$W$5,2,0)*Table2[[#This Row],[2019]]</f>
        <v>1479</v>
      </c>
      <c r="R15171">
        <v>1479</v>
      </c>
    </row>
    <row r="15172" spans="1:18" hidden="1" x14ac:dyDescent="0.25">
      <c r="A15172">
        <v>1</v>
      </c>
      <c r="B15172">
        <v>9070101</v>
      </c>
      <c r="C15172">
        <v>3</v>
      </c>
      <c r="D15172">
        <v>2</v>
      </c>
      <c r="E15172">
        <v>2</v>
      </c>
      <c r="F15172" t="s">
        <v>7</v>
      </c>
      <c r="K15172">
        <v>253</v>
      </c>
      <c r="P15172">
        <v>253</v>
      </c>
      <c r="Q15172" s="5">
        <f>VLOOKUP(Table2[[#This Row],[id_heating_system]],$V$2:$W$5,2,0)*Table2[[#This Row],[2019]]</f>
        <v>253</v>
      </c>
      <c r="R15172">
        <v>253</v>
      </c>
    </row>
    <row r="15173" spans="1:18" hidden="1" x14ac:dyDescent="0.25">
      <c r="A15173">
        <v>1</v>
      </c>
      <c r="B15173">
        <v>9070101</v>
      </c>
      <c r="C15173">
        <v>3</v>
      </c>
      <c r="D15173">
        <v>3</v>
      </c>
      <c r="E15173">
        <v>2</v>
      </c>
      <c r="F15173" t="s">
        <v>7</v>
      </c>
      <c r="K15173">
        <v>0</v>
      </c>
      <c r="P15173">
        <v>0</v>
      </c>
      <c r="Q15173" s="5">
        <f>VLOOKUP(Table2[[#This Row],[id_heating_system]],$V$2:$W$5,2,0)*Table2[[#This Row],[2019]]</f>
        <v>0</v>
      </c>
      <c r="R15173">
        <v>0</v>
      </c>
    </row>
    <row r="15174" spans="1:18" hidden="1" x14ac:dyDescent="0.25">
      <c r="A15174">
        <v>1</v>
      </c>
      <c r="B15174">
        <v>9070101</v>
      </c>
      <c r="C15174">
        <v>3</v>
      </c>
      <c r="D15174">
        <v>4</v>
      </c>
      <c r="E15174">
        <v>2</v>
      </c>
      <c r="F15174" t="s">
        <v>7</v>
      </c>
      <c r="K15174">
        <v>339</v>
      </c>
      <c r="P15174">
        <v>339</v>
      </c>
      <c r="Q15174" s="5">
        <f>VLOOKUP(Table2[[#This Row],[id_heating_system]],$V$2:$W$5,2,0)*Table2[[#This Row],[2019]]</f>
        <v>339</v>
      </c>
      <c r="R15174">
        <v>339</v>
      </c>
    </row>
    <row r="15175" spans="1:18" hidden="1" x14ac:dyDescent="0.25">
      <c r="A15175">
        <v>1</v>
      </c>
      <c r="B15175">
        <v>9070101</v>
      </c>
      <c r="C15175">
        <v>3</v>
      </c>
      <c r="D15175">
        <v>5</v>
      </c>
      <c r="E15175">
        <v>2</v>
      </c>
      <c r="F15175" t="s">
        <v>7</v>
      </c>
      <c r="K15175">
        <v>0</v>
      </c>
      <c r="P15175">
        <v>0</v>
      </c>
      <c r="Q15175" s="5">
        <f>VLOOKUP(Table2[[#This Row],[id_heating_system]],$V$2:$W$5,2,0)*Table2[[#This Row],[2019]]</f>
        <v>0</v>
      </c>
      <c r="R15175">
        <v>0</v>
      </c>
    </row>
    <row r="15176" spans="1:18" hidden="1" x14ac:dyDescent="0.25">
      <c r="A15176">
        <v>1</v>
      </c>
      <c r="B15176">
        <v>9070101</v>
      </c>
      <c r="C15176">
        <v>3</v>
      </c>
      <c r="D15176">
        <v>6</v>
      </c>
      <c r="E15176">
        <v>2</v>
      </c>
      <c r="F15176" t="s">
        <v>7</v>
      </c>
      <c r="K15176">
        <v>43</v>
      </c>
      <c r="P15176">
        <v>43</v>
      </c>
      <c r="Q15176" s="5">
        <f>VLOOKUP(Table2[[#This Row],[id_heating_system]],$V$2:$W$5,2,0)*Table2[[#This Row],[2019]]</f>
        <v>43</v>
      </c>
      <c r="R15176">
        <v>43</v>
      </c>
    </row>
    <row r="15177" spans="1:18" hidden="1" x14ac:dyDescent="0.25">
      <c r="A15177">
        <v>1</v>
      </c>
      <c r="B15177">
        <v>9070101</v>
      </c>
      <c r="C15177">
        <v>3</v>
      </c>
      <c r="D15177">
        <v>7</v>
      </c>
      <c r="E15177">
        <v>2</v>
      </c>
      <c r="F15177" t="s">
        <v>7</v>
      </c>
      <c r="K15177">
        <v>0</v>
      </c>
      <c r="P15177">
        <v>0</v>
      </c>
      <c r="Q15177" s="5">
        <f>VLOOKUP(Table2[[#This Row],[id_heating_system]],$V$2:$W$5,2,0)*Table2[[#This Row],[2019]]</f>
        <v>0</v>
      </c>
      <c r="R15177">
        <v>0</v>
      </c>
    </row>
    <row r="15178" spans="1:18" hidden="1" x14ac:dyDescent="0.25">
      <c r="A15178">
        <v>1</v>
      </c>
      <c r="B15178">
        <v>9070102</v>
      </c>
      <c r="C15178">
        <v>3</v>
      </c>
      <c r="D15178">
        <v>1</v>
      </c>
      <c r="E15178">
        <v>2</v>
      </c>
      <c r="F15178" t="s">
        <v>7</v>
      </c>
      <c r="K15178">
        <v>6229</v>
      </c>
      <c r="P15178">
        <v>6229</v>
      </c>
      <c r="Q15178" s="5">
        <f>VLOOKUP(Table2[[#This Row],[id_heating_system]],$V$2:$W$5,2,0)*Table2[[#This Row],[2019]]</f>
        <v>6229</v>
      </c>
      <c r="R15178">
        <v>6229</v>
      </c>
    </row>
    <row r="15179" spans="1:18" hidden="1" x14ac:dyDescent="0.25">
      <c r="A15179">
        <v>1</v>
      </c>
      <c r="B15179">
        <v>9070102</v>
      </c>
      <c r="C15179">
        <v>3</v>
      </c>
      <c r="D15179">
        <v>2</v>
      </c>
      <c r="E15179">
        <v>2</v>
      </c>
      <c r="F15179" t="s">
        <v>7</v>
      </c>
      <c r="K15179">
        <v>223</v>
      </c>
      <c r="P15179">
        <v>223</v>
      </c>
      <c r="Q15179" s="5">
        <f>VLOOKUP(Table2[[#This Row],[id_heating_system]],$V$2:$W$5,2,0)*Table2[[#This Row],[2019]]</f>
        <v>223</v>
      </c>
      <c r="R15179">
        <v>223</v>
      </c>
    </row>
    <row r="15180" spans="1:18" hidden="1" x14ac:dyDescent="0.25">
      <c r="A15180">
        <v>1</v>
      </c>
      <c r="B15180">
        <v>9070102</v>
      </c>
      <c r="C15180">
        <v>3</v>
      </c>
      <c r="D15180">
        <v>3</v>
      </c>
      <c r="E15180">
        <v>2</v>
      </c>
      <c r="F15180" t="s">
        <v>7</v>
      </c>
      <c r="K15180">
        <v>0</v>
      </c>
      <c r="P15180">
        <v>0</v>
      </c>
      <c r="Q15180" s="5">
        <f>VLOOKUP(Table2[[#This Row],[id_heating_system]],$V$2:$W$5,2,0)*Table2[[#This Row],[2019]]</f>
        <v>0</v>
      </c>
      <c r="R15180">
        <v>0</v>
      </c>
    </row>
    <row r="15181" spans="1:18" hidden="1" x14ac:dyDescent="0.25">
      <c r="A15181">
        <v>1</v>
      </c>
      <c r="B15181">
        <v>9070102</v>
      </c>
      <c r="C15181">
        <v>3</v>
      </c>
      <c r="D15181">
        <v>4</v>
      </c>
      <c r="E15181">
        <v>2</v>
      </c>
      <c r="F15181" t="s">
        <v>7</v>
      </c>
      <c r="K15181">
        <v>654</v>
      </c>
      <c r="P15181">
        <v>654</v>
      </c>
      <c r="Q15181" s="5">
        <f>VLOOKUP(Table2[[#This Row],[id_heating_system]],$V$2:$W$5,2,0)*Table2[[#This Row],[2019]]</f>
        <v>654</v>
      </c>
      <c r="R15181">
        <v>654</v>
      </c>
    </row>
    <row r="15182" spans="1:18" hidden="1" x14ac:dyDescent="0.25">
      <c r="A15182">
        <v>1</v>
      </c>
      <c r="B15182">
        <v>9070102</v>
      </c>
      <c r="C15182">
        <v>3</v>
      </c>
      <c r="D15182">
        <v>5</v>
      </c>
      <c r="E15182">
        <v>2</v>
      </c>
      <c r="F15182" t="s">
        <v>7</v>
      </c>
      <c r="K15182">
        <v>0</v>
      </c>
      <c r="P15182">
        <v>0</v>
      </c>
      <c r="Q15182" s="5">
        <f>VLOOKUP(Table2[[#This Row],[id_heating_system]],$V$2:$W$5,2,0)*Table2[[#This Row],[2019]]</f>
        <v>0</v>
      </c>
      <c r="R15182">
        <v>0</v>
      </c>
    </row>
    <row r="15183" spans="1:18" hidden="1" x14ac:dyDescent="0.25">
      <c r="A15183">
        <v>1</v>
      </c>
      <c r="B15183">
        <v>9070102</v>
      </c>
      <c r="C15183">
        <v>3</v>
      </c>
      <c r="D15183">
        <v>6</v>
      </c>
      <c r="E15183">
        <v>2</v>
      </c>
      <c r="F15183" t="s">
        <v>7</v>
      </c>
      <c r="K15183">
        <v>41</v>
      </c>
      <c r="P15183">
        <v>41</v>
      </c>
      <c r="Q15183" s="5">
        <f>VLOOKUP(Table2[[#This Row],[id_heating_system]],$V$2:$W$5,2,0)*Table2[[#This Row],[2019]]</f>
        <v>41</v>
      </c>
      <c r="R15183">
        <v>41</v>
      </c>
    </row>
    <row r="15184" spans="1:18" hidden="1" x14ac:dyDescent="0.25">
      <c r="A15184">
        <v>1</v>
      </c>
      <c r="B15184">
        <v>9070102</v>
      </c>
      <c r="C15184">
        <v>3</v>
      </c>
      <c r="D15184">
        <v>7</v>
      </c>
      <c r="E15184">
        <v>2</v>
      </c>
      <c r="F15184" t="s">
        <v>7</v>
      </c>
      <c r="K15184">
        <v>5</v>
      </c>
      <c r="P15184">
        <v>5</v>
      </c>
      <c r="Q15184" s="5">
        <f>VLOOKUP(Table2[[#This Row],[id_heating_system]],$V$2:$W$5,2,0)*Table2[[#This Row],[2019]]</f>
        <v>5</v>
      </c>
      <c r="R15184">
        <v>5</v>
      </c>
    </row>
    <row r="15185" spans="1:18" hidden="1" x14ac:dyDescent="0.25">
      <c r="A15185">
        <v>1</v>
      </c>
      <c r="B15185">
        <v>9070103</v>
      </c>
      <c r="C15185">
        <v>3</v>
      </c>
      <c r="D15185">
        <v>1</v>
      </c>
      <c r="E15185">
        <v>2</v>
      </c>
      <c r="F15185" t="s">
        <v>7</v>
      </c>
      <c r="K15185">
        <v>1107</v>
      </c>
      <c r="P15185">
        <v>1107</v>
      </c>
      <c r="Q15185" s="5">
        <f>VLOOKUP(Table2[[#This Row],[id_heating_system]],$V$2:$W$5,2,0)*Table2[[#This Row],[2019]]</f>
        <v>1107</v>
      </c>
      <c r="R15185">
        <v>1107</v>
      </c>
    </row>
    <row r="15186" spans="1:18" hidden="1" x14ac:dyDescent="0.25">
      <c r="A15186">
        <v>1</v>
      </c>
      <c r="B15186">
        <v>9070103</v>
      </c>
      <c r="C15186">
        <v>3</v>
      </c>
      <c r="D15186">
        <v>2</v>
      </c>
      <c r="E15186">
        <v>2</v>
      </c>
      <c r="F15186" t="s">
        <v>7</v>
      </c>
      <c r="K15186">
        <v>0</v>
      </c>
      <c r="P15186">
        <v>0</v>
      </c>
      <c r="Q15186" s="5">
        <f>VLOOKUP(Table2[[#This Row],[id_heating_system]],$V$2:$W$5,2,0)*Table2[[#This Row],[2019]]</f>
        <v>0</v>
      </c>
      <c r="R15186">
        <v>0</v>
      </c>
    </row>
    <row r="15187" spans="1:18" hidden="1" x14ac:dyDescent="0.25">
      <c r="A15187">
        <v>1</v>
      </c>
      <c r="B15187">
        <v>9070103</v>
      </c>
      <c r="C15187">
        <v>3</v>
      </c>
      <c r="D15187">
        <v>3</v>
      </c>
      <c r="E15187">
        <v>2</v>
      </c>
      <c r="F15187" t="s">
        <v>7</v>
      </c>
      <c r="K15187">
        <v>0</v>
      </c>
      <c r="P15187">
        <v>0</v>
      </c>
      <c r="Q15187" s="5">
        <f>VLOOKUP(Table2[[#This Row],[id_heating_system]],$V$2:$W$5,2,0)*Table2[[#This Row],[2019]]</f>
        <v>0</v>
      </c>
      <c r="R15187">
        <v>0</v>
      </c>
    </row>
    <row r="15188" spans="1:18" hidden="1" x14ac:dyDescent="0.25">
      <c r="A15188">
        <v>1</v>
      </c>
      <c r="B15188">
        <v>9070103</v>
      </c>
      <c r="C15188">
        <v>3</v>
      </c>
      <c r="D15188">
        <v>4</v>
      </c>
      <c r="E15188">
        <v>2</v>
      </c>
      <c r="F15188" t="s">
        <v>7</v>
      </c>
      <c r="K15188">
        <v>73</v>
      </c>
      <c r="P15188">
        <v>73</v>
      </c>
      <c r="Q15188" s="5">
        <f>VLOOKUP(Table2[[#This Row],[id_heating_system]],$V$2:$W$5,2,0)*Table2[[#This Row],[2019]]</f>
        <v>73</v>
      </c>
      <c r="R15188">
        <v>73</v>
      </c>
    </row>
    <row r="15189" spans="1:18" hidden="1" x14ac:dyDescent="0.25">
      <c r="A15189">
        <v>1</v>
      </c>
      <c r="B15189">
        <v>9070103</v>
      </c>
      <c r="C15189">
        <v>3</v>
      </c>
      <c r="D15189">
        <v>5</v>
      </c>
      <c r="E15189">
        <v>2</v>
      </c>
      <c r="F15189" t="s">
        <v>7</v>
      </c>
      <c r="K15189">
        <v>0</v>
      </c>
      <c r="P15189">
        <v>0</v>
      </c>
      <c r="Q15189" s="5">
        <f>VLOOKUP(Table2[[#This Row],[id_heating_system]],$V$2:$W$5,2,0)*Table2[[#This Row],[2019]]</f>
        <v>0</v>
      </c>
      <c r="R15189">
        <v>0</v>
      </c>
    </row>
    <row r="15190" spans="1:18" hidden="1" x14ac:dyDescent="0.25">
      <c r="A15190">
        <v>1</v>
      </c>
      <c r="B15190">
        <v>9070103</v>
      </c>
      <c r="C15190">
        <v>3</v>
      </c>
      <c r="D15190">
        <v>6</v>
      </c>
      <c r="E15190">
        <v>2</v>
      </c>
      <c r="F15190" t="s">
        <v>7</v>
      </c>
      <c r="K15190">
        <v>1</v>
      </c>
      <c r="P15190">
        <v>1</v>
      </c>
      <c r="Q15190" s="5">
        <f>VLOOKUP(Table2[[#This Row],[id_heating_system]],$V$2:$W$5,2,0)*Table2[[#This Row],[2019]]</f>
        <v>1</v>
      </c>
      <c r="R15190">
        <v>1</v>
      </c>
    </row>
    <row r="15191" spans="1:18" hidden="1" x14ac:dyDescent="0.25">
      <c r="A15191">
        <v>1</v>
      </c>
      <c r="B15191">
        <v>9070103</v>
      </c>
      <c r="C15191">
        <v>3</v>
      </c>
      <c r="D15191">
        <v>7</v>
      </c>
      <c r="E15191">
        <v>2</v>
      </c>
      <c r="F15191" t="s">
        <v>7</v>
      </c>
      <c r="K15191">
        <v>3</v>
      </c>
      <c r="P15191">
        <v>3</v>
      </c>
      <c r="Q15191" s="5">
        <f>VLOOKUP(Table2[[#This Row],[id_heating_system]],$V$2:$W$5,2,0)*Table2[[#This Row],[2019]]</f>
        <v>3</v>
      </c>
      <c r="R15191">
        <v>3</v>
      </c>
    </row>
    <row r="15192" spans="1:18" hidden="1" x14ac:dyDescent="0.25">
      <c r="A15192">
        <v>1</v>
      </c>
      <c r="B15192">
        <v>9070104</v>
      </c>
      <c r="C15192">
        <v>3</v>
      </c>
      <c r="D15192">
        <v>1</v>
      </c>
      <c r="E15192">
        <v>2</v>
      </c>
      <c r="F15192" t="s">
        <v>7</v>
      </c>
      <c r="K15192">
        <v>2537</v>
      </c>
      <c r="P15192">
        <v>2537</v>
      </c>
      <c r="Q15192" s="5">
        <f>VLOOKUP(Table2[[#This Row],[id_heating_system]],$V$2:$W$5,2,0)*Table2[[#This Row],[2019]]</f>
        <v>2537</v>
      </c>
      <c r="R15192">
        <v>2537</v>
      </c>
    </row>
    <row r="15193" spans="1:18" hidden="1" x14ac:dyDescent="0.25">
      <c r="A15193">
        <v>1</v>
      </c>
      <c r="B15193">
        <v>9070104</v>
      </c>
      <c r="C15193">
        <v>3</v>
      </c>
      <c r="D15193">
        <v>2</v>
      </c>
      <c r="E15193">
        <v>2</v>
      </c>
      <c r="F15193" t="s">
        <v>7</v>
      </c>
      <c r="K15193">
        <v>389</v>
      </c>
      <c r="P15193">
        <v>389</v>
      </c>
      <c r="Q15193" s="5">
        <f>VLOOKUP(Table2[[#This Row],[id_heating_system]],$V$2:$W$5,2,0)*Table2[[#This Row],[2019]]</f>
        <v>389</v>
      </c>
      <c r="R15193">
        <v>389</v>
      </c>
    </row>
    <row r="15194" spans="1:18" hidden="1" x14ac:dyDescent="0.25">
      <c r="A15194">
        <v>1</v>
      </c>
      <c r="B15194">
        <v>9070104</v>
      </c>
      <c r="C15194">
        <v>3</v>
      </c>
      <c r="D15194">
        <v>3</v>
      </c>
      <c r="E15194">
        <v>2</v>
      </c>
      <c r="F15194" t="s">
        <v>7</v>
      </c>
      <c r="K15194">
        <v>0</v>
      </c>
      <c r="P15194">
        <v>0</v>
      </c>
      <c r="Q15194" s="5">
        <f>VLOOKUP(Table2[[#This Row],[id_heating_system]],$V$2:$W$5,2,0)*Table2[[#This Row],[2019]]</f>
        <v>0</v>
      </c>
      <c r="R15194">
        <v>0</v>
      </c>
    </row>
    <row r="15195" spans="1:18" hidden="1" x14ac:dyDescent="0.25">
      <c r="A15195">
        <v>1</v>
      </c>
      <c r="B15195">
        <v>9070104</v>
      </c>
      <c r="C15195">
        <v>3</v>
      </c>
      <c r="D15195">
        <v>4</v>
      </c>
      <c r="E15195">
        <v>2</v>
      </c>
      <c r="F15195" t="s">
        <v>7</v>
      </c>
      <c r="K15195">
        <v>862</v>
      </c>
      <c r="P15195">
        <v>862</v>
      </c>
      <c r="Q15195" s="5">
        <f>VLOOKUP(Table2[[#This Row],[id_heating_system]],$V$2:$W$5,2,0)*Table2[[#This Row],[2019]]</f>
        <v>862</v>
      </c>
      <c r="R15195">
        <v>862</v>
      </c>
    </row>
    <row r="15196" spans="1:18" hidden="1" x14ac:dyDescent="0.25">
      <c r="A15196">
        <v>1</v>
      </c>
      <c r="B15196">
        <v>9070104</v>
      </c>
      <c r="C15196">
        <v>3</v>
      </c>
      <c r="D15196">
        <v>5</v>
      </c>
      <c r="E15196">
        <v>2</v>
      </c>
      <c r="F15196" t="s">
        <v>7</v>
      </c>
      <c r="K15196">
        <v>0</v>
      </c>
      <c r="P15196">
        <v>0</v>
      </c>
      <c r="Q15196" s="5">
        <f>VLOOKUP(Table2[[#This Row],[id_heating_system]],$V$2:$W$5,2,0)*Table2[[#This Row],[2019]]</f>
        <v>0</v>
      </c>
      <c r="R15196">
        <v>0</v>
      </c>
    </row>
    <row r="15197" spans="1:18" hidden="1" x14ac:dyDescent="0.25">
      <c r="A15197">
        <v>1</v>
      </c>
      <c r="B15197">
        <v>9070104</v>
      </c>
      <c r="C15197">
        <v>3</v>
      </c>
      <c r="D15197">
        <v>6</v>
      </c>
      <c r="E15197">
        <v>2</v>
      </c>
      <c r="F15197" t="s">
        <v>7</v>
      </c>
      <c r="K15197">
        <v>171</v>
      </c>
      <c r="P15197">
        <v>171</v>
      </c>
      <c r="Q15197" s="5">
        <f>VLOOKUP(Table2[[#This Row],[id_heating_system]],$V$2:$W$5,2,0)*Table2[[#This Row],[2019]]</f>
        <v>171</v>
      </c>
      <c r="R15197">
        <v>171</v>
      </c>
    </row>
    <row r="15198" spans="1:18" hidden="1" x14ac:dyDescent="0.25">
      <c r="A15198">
        <v>1</v>
      </c>
      <c r="B15198">
        <v>9070104</v>
      </c>
      <c r="C15198">
        <v>3</v>
      </c>
      <c r="D15198">
        <v>7</v>
      </c>
      <c r="E15198">
        <v>2</v>
      </c>
      <c r="F15198" t="s">
        <v>7</v>
      </c>
      <c r="K15198">
        <v>7</v>
      </c>
      <c r="P15198">
        <v>7</v>
      </c>
      <c r="Q15198" s="5">
        <f>VLOOKUP(Table2[[#This Row],[id_heating_system]],$V$2:$W$5,2,0)*Table2[[#This Row],[2019]]</f>
        <v>7</v>
      </c>
      <c r="R15198">
        <v>7</v>
      </c>
    </row>
    <row r="15199" spans="1:18" hidden="1" x14ac:dyDescent="0.25">
      <c r="A15199">
        <v>1</v>
      </c>
      <c r="B15199">
        <v>9070105</v>
      </c>
      <c r="C15199">
        <v>3</v>
      </c>
      <c r="D15199">
        <v>1</v>
      </c>
      <c r="E15199">
        <v>2</v>
      </c>
      <c r="F15199" t="s">
        <v>7</v>
      </c>
      <c r="K15199">
        <v>0</v>
      </c>
      <c r="P15199">
        <v>0</v>
      </c>
      <c r="Q15199" s="5">
        <f>VLOOKUP(Table2[[#This Row],[id_heating_system]],$V$2:$W$5,2,0)*Table2[[#This Row],[2019]]</f>
        <v>0</v>
      </c>
      <c r="R15199">
        <v>0</v>
      </c>
    </row>
    <row r="15200" spans="1:18" hidden="1" x14ac:dyDescent="0.25">
      <c r="A15200">
        <v>1</v>
      </c>
      <c r="B15200">
        <v>9070105</v>
      </c>
      <c r="C15200">
        <v>3</v>
      </c>
      <c r="D15200">
        <v>2</v>
      </c>
      <c r="E15200">
        <v>2</v>
      </c>
      <c r="F15200" t="s">
        <v>7</v>
      </c>
      <c r="K15200">
        <v>2925</v>
      </c>
      <c r="P15200">
        <v>2925</v>
      </c>
      <c r="Q15200" s="5">
        <f>VLOOKUP(Table2[[#This Row],[id_heating_system]],$V$2:$W$5,2,0)*Table2[[#This Row],[2019]]</f>
        <v>2925</v>
      </c>
      <c r="R15200">
        <v>2925</v>
      </c>
    </row>
    <row r="15201" spans="1:18" hidden="1" x14ac:dyDescent="0.25">
      <c r="A15201">
        <v>1</v>
      </c>
      <c r="B15201">
        <v>9070105</v>
      </c>
      <c r="C15201">
        <v>3</v>
      </c>
      <c r="D15201">
        <v>3</v>
      </c>
      <c r="E15201">
        <v>2</v>
      </c>
      <c r="F15201" t="s">
        <v>7</v>
      </c>
      <c r="K15201">
        <v>376</v>
      </c>
      <c r="P15201">
        <v>376</v>
      </c>
      <c r="Q15201" s="5">
        <f>VLOOKUP(Table2[[#This Row],[id_heating_system]],$V$2:$W$5,2,0)*Table2[[#This Row],[2019]]</f>
        <v>376</v>
      </c>
      <c r="R15201">
        <v>376</v>
      </c>
    </row>
    <row r="15202" spans="1:18" hidden="1" x14ac:dyDescent="0.25">
      <c r="A15202">
        <v>1</v>
      </c>
      <c r="B15202">
        <v>9070105</v>
      </c>
      <c r="C15202">
        <v>3</v>
      </c>
      <c r="D15202">
        <v>4</v>
      </c>
      <c r="E15202">
        <v>2</v>
      </c>
      <c r="F15202" t="s">
        <v>7</v>
      </c>
      <c r="K15202">
        <v>2224</v>
      </c>
      <c r="P15202">
        <v>2224</v>
      </c>
      <c r="Q15202" s="5">
        <f>VLOOKUP(Table2[[#This Row],[id_heating_system]],$V$2:$W$5,2,0)*Table2[[#This Row],[2019]]</f>
        <v>2224</v>
      </c>
      <c r="R15202">
        <v>2224</v>
      </c>
    </row>
    <row r="15203" spans="1:18" hidden="1" x14ac:dyDescent="0.25">
      <c r="A15203">
        <v>1</v>
      </c>
      <c r="B15203">
        <v>9070105</v>
      </c>
      <c r="C15203">
        <v>3</v>
      </c>
      <c r="D15203">
        <v>5</v>
      </c>
      <c r="E15203">
        <v>2</v>
      </c>
      <c r="F15203" t="s">
        <v>7</v>
      </c>
      <c r="K15203">
        <v>760</v>
      </c>
      <c r="P15203">
        <v>760</v>
      </c>
      <c r="Q15203" s="5">
        <f>VLOOKUP(Table2[[#This Row],[id_heating_system]],$V$2:$W$5,2,0)*Table2[[#This Row],[2019]]</f>
        <v>760</v>
      </c>
      <c r="R15203">
        <v>760</v>
      </c>
    </row>
    <row r="15204" spans="1:18" hidden="1" x14ac:dyDescent="0.25">
      <c r="A15204">
        <v>1</v>
      </c>
      <c r="B15204">
        <v>9070105</v>
      </c>
      <c r="C15204">
        <v>3</v>
      </c>
      <c r="D15204">
        <v>6</v>
      </c>
      <c r="E15204">
        <v>2</v>
      </c>
      <c r="F15204" t="s">
        <v>7</v>
      </c>
      <c r="K15204">
        <v>1032</v>
      </c>
      <c r="P15204">
        <v>1032</v>
      </c>
      <c r="Q15204" s="5">
        <f>VLOOKUP(Table2[[#This Row],[id_heating_system]],$V$2:$W$5,2,0)*Table2[[#This Row],[2019]]</f>
        <v>1032</v>
      </c>
      <c r="R15204">
        <v>1032</v>
      </c>
    </row>
    <row r="15205" spans="1:18" hidden="1" x14ac:dyDescent="0.25">
      <c r="A15205">
        <v>1</v>
      </c>
      <c r="B15205">
        <v>9070105</v>
      </c>
      <c r="C15205">
        <v>3</v>
      </c>
      <c r="D15205">
        <v>7</v>
      </c>
      <c r="E15205">
        <v>2</v>
      </c>
      <c r="F15205" t="s">
        <v>7</v>
      </c>
      <c r="K15205">
        <v>67</v>
      </c>
      <c r="P15205">
        <v>67</v>
      </c>
      <c r="Q15205" s="5">
        <f>VLOOKUP(Table2[[#This Row],[id_heating_system]],$V$2:$W$5,2,0)*Table2[[#This Row],[2019]]</f>
        <v>67</v>
      </c>
      <c r="R15205">
        <v>67</v>
      </c>
    </row>
    <row r="15206" spans="1:18" hidden="1" x14ac:dyDescent="0.25">
      <c r="A15206">
        <v>1</v>
      </c>
      <c r="B15206">
        <v>9070106</v>
      </c>
      <c r="C15206">
        <v>3</v>
      </c>
      <c r="D15206">
        <v>1</v>
      </c>
      <c r="E15206">
        <v>2</v>
      </c>
      <c r="F15206" t="s">
        <v>7</v>
      </c>
      <c r="K15206">
        <v>8</v>
      </c>
      <c r="P15206">
        <v>8</v>
      </c>
      <c r="Q15206" s="5">
        <f>VLOOKUP(Table2[[#This Row],[id_heating_system]],$V$2:$W$5,2,0)*Table2[[#This Row],[2019]]</f>
        <v>8</v>
      </c>
      <c r="R15206">
        <v>8</v>
      </c>
    </row>
    <row r="15207" spans="1:18" hidden="1" x14ac:dyDescent="0.25">
      <c r="A15207">
        <v>1</v>
      </c>
      <c r="B15207">
        <v>9070106</v>
      </c>
      <c r="C15207">
        <v>3</v>
      </c>
      <c r="D15207">
        <v>2</v>
      </c>
      <c r="E15207">
        <v>2</v>
      </c>
      <c r="F15207" t="s">
        <v>7</v>
      </c>
      <c r="K15207">
        <v>4212</v>
      </c>
      <c r="P15207">
        <v>4212</v>
      </c>
      <c r="Q15207" s="5">
        <f>VLOOKUP(Table2[[#This Row],[id_heating_system]],$V$2:$W$5,2,0)*Table2[[#This Row],[2019]]</f>
        <v>4212</v>
      </c>
      <c r="R15207">
        <v>4212</v>
      </c>
    </row>
    <row r="15208" spans="1:18" hidden="1" x14ac:dyDescent="0.25">
      <c r="A15208">
        <v>1</v>
      </c>
      <c r="B15208">
        <v>9070106</v>
      </c>
      <c r="C15208">
        <v>3</v>
      </c>
      <c r="D15208">
        <v>3</v>
      </c>
      <c r="E15208">
        <v>2</v>
      </c>
      <c r="F15208" t="s">
        <v>7</v>
      </c>
      <c r="K15208">
        <v>0</v>
      </c>
      <c r="P15208">
        <v>0</v>
      </c>
      <c r="Q15208" s="5">
        <f>VLOOKUP(Table2[[#This Row],[id_heating_system]],$V$2:$W$5,2,0)*Table2[[#This Row],[2019]]</f>
        <v>0</v>
      </c>
      <c r="R15208">
        <v>0</v>
      </c>
    </row>
    <row r="15209" spans="1:18" hidden="1" x14ac:dyDescent="0.25">
      <c r="A15209">
        <v>1</v>
      </c>
      <c r="B15209">
        <v>9070106</v>
      </c>
      <c r="C15209">
        <v>3</v>
      </c>
      <c r="D15209">
        <v>4</v>
      </c>
      <c r="E15209">
        <v>2</v>
      </c>
      <c r="F15209" t="s">
        <v>7</v>
      </c>
      <c r="K15209">
        <v>2989</v>
      </c>
      <c r="P15209">
        <v>2989</v>
      </c>
      <c r="Q15209" s="5">
        <f>VLOOKUP(Table2[[#This Row],[id_heating_system]],$V$2:$W$5,2,0)*Table2[[#This Row],[2019]]</f>
        <v>2989</v>
      </c>
      <c r="R15209">
        <v>2989</v>
      </c>
    </row>
    <row r="15210" spans="1:18" hidden="1" x14ac:dyDescent="0.25">
      <c r="A15210">
        <v>1</v>
      </c>
      <c r="B15210">
        <v>9070106</v>
      </c>
      <c r="C15210">
        <v>3</v>
      </c>
      <c r="D15210">
        <v>5</v>
      </c>
      <c r="E15210">
        <v>2</v>
      </c>
      <c r="F15210" t="s">
        <v>7</v>
      </c>
      <c r="K15210">
        <v>697</v>
      </c>
      <c r="P15210">
        <v>697</v>
      </c>
      <c r="Q15210" s="5">
        <f>VLOOKUP(Table2[[#This Row],[id_heating_system]],$V$2:$W$5,2,0)*Table2[[#This Row],[2019]]</f>
        <v>697</v>
      </c>
      <c r="R15210">
        <v>697</v>
      </c>
    </row>
    <row r="15211" spans="1:18" hidden="1" x14ac:dyDescent="0.25">
      <c r="A15211">
        <v>1</v>
      </c>
      <c r="B15211">
        <v>9070106</v>
      </c>
      <c r="C15211">
        <v>3</v>
      </c>
      <c r="D15211">
        <v>6</v>
      </c>
      <c r="E15211">
        <v>2</v>
      </c>
      <c r="F15211" t="s">
        <v>7</v>
      </c>
      <c r="K15211">
        <v>744</v>
      </c>
      <c r="P15211">
        <v>744</v>
      </c>
      <c r="Q15211" s="5">
        <f>VLOOKUP(Table2[[#This Row],[id_heating_system]],$V$2:$W$5,2,0)*Table2[[#This Row],[2019]]</f>
        <v>744</v>
      </c>
      <c r="R15211">
        <v>744</v>
      </c>
    </row>
    <row r="15212" spans="1:18" hidden="1" x14ac:dyDescent="0.25">
      <c r="A15212">
        <v>1</v>
      </c>
      <c r="B15212">
        <v>9070106</v>
      </c>
      <c r="C15212">
        <v>3</v>
      </c>
      <c r="D15212">
        <v>7</v>
      </c>
      <c r="E15212">
        <v>2</v>
      </c>
      <c r="F15212" t="s">
        <v>7</v>
      </c>
      <c r="K15212">
        <v>62</v>
      </c>
      <c r="P15212">
        <v>62</v>
      </c>
      <c r="Q15212" s="5">
        <f>VLOOKUP(Table2[[#This Row],[id_heating_system]],$V$2:$W$5,2,0)*Table2[[#This Row],[2019]]</f>
        <v>62</v>
      </c>
      <c r="R15212">
        <v>62</v>
      </c>
    </row>
    <row r="15213" spans="1:18" hidden="1" x14ac:dyDescent="0.25">
      <c r="A15213">
        <v>1</v>
      </c>
      <c r="B15213">
        <v>9070107</v>
      </c>
      <c r="C15213">
        <v>3</v>
      </c>
      <c r="D15213">
        <v>1</v>
      </c>
      <c r="E15213">
        <v>2</v>
      </c>
      <c r="F15213" t="s">
        <v>7</v>
      </c>
      <c r="K15213">
        <v>1959</v>
      </c>
      <c r="P15213">
        <v>1959</v>
      </c>
      <c r="Q15213" s="5">
        <f>VLOOKUP(Table2[[#This Row],[id_heating_system]],$V$2:$W$5,2,0)*Table2[[#This Row],[2019]]</f>
        <v>1959</v>
      </c>
      <c r="R15213">
        <v>1959</v>
      </c>
    </row>
    <row r="15214" spans="1:18" hidden="1" x14ac:dyDescent="0.25">
      <c r="A15214">
        <v>1</v>
      </c>
      <c r="B15214">
        <v>9070107</v>
      </c>
      <c r="C15214">
        <v>3</v>
      </c>
      <c r="D15214">
        <v>2</v>
      </c>
      <c r="E15214">
        <v>2</v>
      </c>
      <c r="F15214" t="s">
        <v>7</v>
      </c>
      <c r="K15214">
        <v>1818</v>
      </c>
      <c r="P15214">
        <v>1818</v>
      </c>
      <c r="Q15214" s="5">
        <f>VLOOKUP(Table2[[#This Row],[id_heating_system]],$V$2:$W$5,2,0)*Table2[[#This Row],[2019]]</f>
        <v>1818</v>
      </c>
      <c r="R15214">
        <v>1818</v>
      </c>
    </row>
    <row r="15215" spans="1:18" hidden="1" x14ac:dyDescent="0.25">
      <c r="A15215">
        <v>1</v>
      </c>
      <c r="B15215">
        <v>9070107</v>
      </c>
      <c r="C15215">
        <v>3</v>
      </c>
      <c r="D15215">
        <v>3</v>
      </c>
      <c r="E15215">
        <v>2</v>
      </c>
      <c r="F15215" t="s">
        <v>7</v>
      </c>
      <c r="K15215">
        <v>259</v>
      </c>
      <c r="P15215">
        <v>259</v>
      </c>
      <c r="Q15215" s="5">
        <f>VLOOKUP(Table2[[#This Row],[id_heating_system]],$V$2:$W$5,2,0)*Table2[[#This Row],[2019]]</f>
        <v>259</v>
      </c>
      <c r="R15215">
        <v>259</v>
      </c>
    </row>
    <row r="15216" spans="1:18" hidden="1" x14ac:dyDescent="0.25">
      <c r="A15216">
        <v>1</v>
      </c>
      <c r="B15216">
        <v>9070107</v>
      </c>
      <c r="C15216">
        <v>3</v>
      </c>
      <c r="D15216">
        <v>4</v>
      </c>
      <c r="E15216">
        <v>2</v>
      </c>
      <c r="F15216" t="s">
        <v>7</v>
      </c>
      <c r="K15216">
        <v>1756</v>
      </c>
      <c r="P15216">
        <v>1756</v>
      </c>
      <c r="Q15216" s="5">
        <f>VLOOKUP(Table2[[#This Row],[id_heating_system]],$V$2:$W$5,2,0)*Table2[[#This Row],[2019]]</f>
        <v>1756</v>
      </c>
      <c r="R15216">
        <v>1756</v>
      </c>
    </row>
    <row r="15217" spans="1:18" hidden="1" x14ac:dyDescent="0.25">
      <c r="A15217">
        <v>1</v>
      </c>
      <c r="B15217">
        <v>9070107</v>
      </c>
      <c r="C15217">
        <v>3</v>
      </c>
      <c r="D15217">
        <v>5</v>
      </c>
      <c r="E15217">
        <v>2</v>
      </c>
      <c r="F15217" t="s">
        <v>7</v>
      </c>
      <c r="K15217">
        <v>262</v>
      </c>
      <c r="P15217">
        <v>262</v>
      </c>
      <c r="Q15217" s="5">
        <f>VLOOKUP(Table2[[#This Row],[id_heating_system]],$V$2:$W$5,2,0)*Table2[[#This Row],[2019]]</f>
        <v>262</v>
      </c>
      <c r="R15217">
        <v>262</v>
      </c>
    </row>
    <row r="15218" spans="1:18" hidden="1" x14ac:dyDescent="0.25">
      <c r="A15218">
        <v>1</v>
      </c>
      <c r="B15218">
        <v>9070107</v>
      </c>
      <c r="C15218">
        <v>3</v>
      </c>
      <c r="D15218">
        <v>6</v>
      </c>
      <c r="E15218">
        <v>2</v>
      </c>
      <c r="F15218" t="s">
        <v>7</v>
      </c>
      <c r="K15218">
        <v>176</v>
      </c>
      <c r="P15218">
        <v>176</v>
      </c>
      <c r="Q15218" s="5">
        <f>VLOOKUP(Table2[[#This Row],[id_heating_system]],$V$2:$W$5,2,0)*Table2[[#This Row],[2019]]</f>
        <v>176</v>
      </c>
      <c r="R15218">
        <v>176</v>
      </c>
    </row>
    <row r="15219" spans="1:18" hidden="1" x14ac:dyDescent="0.25">
      <c r="A15219">
        <v>1</v>
      </c>
      <c r="B15219">
        <v>9070107</v>
      </c>
      <c r="C15219">
        <v>3</v>
      </c>
      <c r="D15219">
        <v>7</v>
      </c>
      <c r="E15219">
        <v>2</v>
      </c>
      <c r="F15219" t="s">
        <v>7</v>
      </c>
      <c r="K15219">
        <v>25</v>
      </c>
      <c r="P15219">
        <v>25</v>
      </c>
      <c r="Q15219" s="5">
        <f>VLOOKUP(Table2[[#This Row],[id_heating_system]],$V$2:$W$5,2,0)*Table2[[#This Row],[2019]]</f>
        <v>25</v>
      </c>
      <c r="R15219">
        <v>25</v>
      </c>
    </row>
    <row r="15220" spans="1:18" hidden="1" x14ac:dyDescent="0.25">
      <c r="A15220">
        <v>1</v>
      </c>
      <c r="B15220">
        <v>9070108</v>
      </c>
      <c r="C15220">
        <v>3</v>
      </c>
      <c r="D15220">
        <v>1</v>
      </c>
      <c r="E15220">
        <v>2</v>
      </c>
      <c r="F15220" t="s">
        <v>7</v>
      </c>
      <c r="K15220">
        <v>97</v>
      </c>
      <c r="P15220">
        <v>97</v>
      </c>
      <c r="Q15220" s="5">
        <f>VLOOKUP(Table2[[#This Row],[id_heating_system]],$V$2:$W$5,2,0)*Table2[[#This Row],[2019]]</f>
        <v>97</v>
      </c>
      <c r="R15220">
        <v>97</v>
      </c>
    </row>
    <row r="15221" spans="1:18" hidden="1" x14ac:dyDescent="0.25">
      <c r="A15221">
        <v>1</v>
      </c>
      <c r="B15221">
        <v>9070108</v>
      </c>
      <c r="C15221">
        <v>3</v>
      </c>
      <c r="D15221">
        <v>2</v>
      </c>
      <c r="E15221">
        <v>2</v>
      </c>
      <c r="F15221" t="s">
        <v>7</v>
      </c>
      <c r="K15221">
        <v>3068</v>
      </c>
      <c r="P15221">
        <v>3068</v>
      </c>
      <c r="Q15221" s="5">
        <f>VLOOKUP(Table2[[#This Row],[id_heating_system]],$V$2:$W$5,2,0)*Table2[[#This Row],[2019]]</f>
        <v>3068</v>
      </c>
      <c r="R15221">
        <v>3068</v>
      </c>
    </row>
    <row r="15222" spans="1:18" hidden="1" x14ac:dyDescent="0.25">
      <c r="A15222">
        <v>1</v>
      </c>
      <c r="B15222">
        <v>9070108</v>
      </c>
      <c r="C15222">
        <v>3</v>
      </c>
      <c r="D15222">
        <v>3</v>
      </c>
      <c r="E15222">
        <v>2</v>
      </c>
      <c r="F15222" t="s">
        <v>7</v>
      </c>
      <c r="K15222">
        <v>295</v>
      </c>
      <c r="P15222">
        <v>295</v>
      </c>
      <c r="Q15222" s="5">
        <f>VLOOKUP(Table2[[#This Row],[id_heating_system]],$V$2:$W$5,2,0)*Table2[[#This Row],[2019]]</f>
        <v>295</v>
      </c>
      <c r="R15222">
        <v>295</v>
      </c>
    </row>
    <row r="15223" spans="1:18" hidden="1" x14ac:dyDescent="0.25">
      <c r="A15223">
        <v>1</v>
      </c>
      <c r="B15223">
        <v>9070108</v>
      </c>
      <c r="C15223">
        <v>3</v>
      </c>
      <c r="D15223">
        <v>4</v>
      </c>
      <c r="E15223">
        <v>2</v>
      </c>
      <c r="F15223" t="s">
        <v>7</v>
      </c>
      <c r="K15223">
        <v>1293</v>
      </c>
      <c r="P15223">
        <v>1293</v>
      </c>
      <c r="Q15223" s="5">
        <f>VLOOKUP(Table2[[#This Row],[id_heating_system]],$V$2:$W$5,2,0)*Table2[[#This Row],[2019]]</f>
        <v>1293</v>
      </c>
      <c r="R15223">
        <v>1293</v>
      </c>
    </row>
    <row r="15224" spans="1:18" hidden="1" x14ac:dyDescent="0.25">
      <c r="A15224">
        <v>1</v>
      </c>
      <c r="B15224">
        <v>9070108</v>
      </c>
      <c r="C15224">
        <v>3</v>
      </c>
      <c r="D15224">
        <v>5</v>
      </c>
      <c r="E15224">
        <v>2</v>
      </c>
      <c r="F15224" t="s">
        <v>7</v>
      </c>
      <c r="K15224">
        <v>496</v>
      </c>
      <c r="P15224">
        <v>496</v>
      </c>
      <c r="Q15224" s="5">
        <f>VLOOKUP(Table2[[#This Row],[id_heating_system]],$V$2:$W$5,2,0)*Table2[[#This Row],[2019]]</f>
        <v>496</v>
      </c>
      <c r="R15224">
        <v>496</v>
      </c>
    </row>
    <row r="15225" spans="1:18" hidden="1" x14ac:dyDescent="0.25">
      <c r="A15225">
        <v>1</v>
      </c>
      <c r="B15225">
        <v>9070108</v>
      </c>
      <c r="C15225">
        <v>3</v>
      </c>
      <c r="D15225">
        <v>6</v>
      </c>
      <c r="E15225">
        <v>2</v>
      </c>
      <c r="F15225" t="s">
        <v>7</v>
      </c>
      <c r="K15225">
        <v>531</v>
      </c>
      <c r="P15225">
        <v>531</v>
      </c>
      <c r="Q15225" s="5">
        <f>VLOOKUP(Table2[[#This Row],[id_heating_system]],$V$2:$W$5,2,0)*Table2[[#This Row],[2019]]</f>
        <v>531</v>
      </c>
      <c r="R15225">
        <v>531</v>
      </c>
    </row>
    <row r="15226" spans="1:18" hidden="1" x14ac:dyDescent="0.25">
      <c r="A15226">
        <v>1</v>
      </c>
      <c r="B15226">
        <v>9070108</v>
      </c>
      <c r="C15226">
        <v>3</v>
      </c>
      <c r="D15226">
        <v>7</v>
      </c>
      <c r="E15226">
        <v>2</v>
      </c>
      <c r="F15226" t="s">
        <v>7</v>
      </c>
      <c r="K15226">
        <v>40</v>
      </c>
      <c r="P15226">
        <v>40</v>
      </c>
      <c r="Q15226" s="5">
        <f>VLOOKUP(Table2[[#This Row],[id_heating_system]],$V$2:$W$5,2,0)*Table2[[#This Row],[2019]]</f>
        <v>40</v>
      </c>
      <c r="R15226">
        <v>40</v>
      </c>
    </row>
    <row r="15227" spans="1:18" hidden="1" x14ac:dyDescent="0.25">
      <c r="A15227">
        <v>1</v>
      </c>
      <c r="B15227">
        <v>9070109</v>
      </c>
      <c r="C15227">
        <v>3</v>
      </c>
      <c r="D15227">
        <v>1</v>
      </c>
      <c r="E15227">
        <v>2</v>
      </c>
      <c r="F15227" t="s">
        <v>7</v>
      </c>
      <c r="K15227">
        <v>1379</v>
      </c>
      <c r="P15227">
        <v>1379</v>
      </c>
      <c r="Q15227" s="5">
        <f>VLOOKUP(Table2[[#This Row],[id_heating_system]],$V$2:$W$5,2,0)*Table2[[#This Row],[2019]]</f>
        <v>1379</v>
      </c>
      <c r="R15227">
        <v>1379</v>
      </c>
    </row>
    <row r="15228" spans="1:18" hidden="1" x14ac:dyDescent="0.25">
      <c r="A15228">
        <v>1</v>
      </c>
      <c r="B15228">
        <v>9070109</v>
      </c>
      <c r="C15228">
        <v>3</v>
      </c>
      <c r="D15228">
        <v>2</v>
      </c>
      <c r="E15228">
        <v>2</v>
      </c>
      <c r="F15228" t="s">
        <v>7</v>
      </c>
      <c r="K15228">
        <v>2773</v>
      </c>
      <c r="P15228">
        <v>2773</v>
      </c>
      <c r="Q15228" s="5">
        <f>VLOOKUP(Table2[[#This Row],[id_heating_system]],$V$2:$W$5,2,0)*Table2[[#This Row],[2019]]</f>
        <v>2773</v>
      </c>
      <c r="R15228">
        <v>2773</v>
      </c>
    </row>
    <row r="15229" spans="1:18" hidden="1" x14ac:dyDescent="0.25">
      <c r="A15229">
        <v>1</v>
      </c>
      <c r="B15229">
        <v>9070109</v>
      </c>
      <c r="C15229">
        <v>3</v>
      </c>
      <c r="D15229">
        <v>3</v>
      </c>
      <c r="E15229">
        <v>2</v>
      </c>
      <c r="F15229" t="s">
        <v>7</v>
      </c>
      <c r="K15229">
        <v>430</v>
      </c>
      <c r="P15229">
        <v>430</v>
      </c>
      <c r="Q15229" s="5">
        <f>VLOOKUP(Table2[[#This Row],[id_heating_system]],$V$2:$W$5,2,0)*Table2[[#This Row],[2019]]</f>
        <v>430</v>
      </c>
      <c r="R15229">
        <v>430</v>
      </c>
    </row>
    <row r="15230" spans="1:18" hidden="1" x14ac:dyDescent="0.25">
      <c r="A15230">
        <v>1</v>
      </c>
      <c r="B15230">
        <v>9070109</v>
      </c>
      <c r="C15230">
        <v>3</v>
      </c>
      <c r="D15230">
        <v>4</v>
      </c>
      <c r="E15230">
        <v>2</v>
      </c>
      <c r="F15230" t="s">
        <v>7</v>
      </c>
      <c r="K15230">
        <v>3318</v>
      </c>
      <c r="P15230">
        <v>3318</v>
      </c>
      <c r="Q15230" s="5">
        <f>VLOOKUP(Table2[[#This Row],[id_heating_system]],$V$2:$W$5,2,0)*Table2[[#This Row],[2019]]</f>
        <v>3318</v>
      </c>
      <c r="R15230">
        <v>3318</v>
      </c>
    </row>
    <row r="15231" spans="1:18" hidden="1" x14ac:dyDescent="0.25">
      <c r="A15231">
        <v>1</v>
      </c>
      <c r="B15231">
        <v>9070109</v>
      </c>
      <c r="C15231">
        <v>3</v>
      </c>
      <c r="D15231">
        <v>5</v>
      </c>
      <c r="E15231">
        <v>2</v>
      </c>
      <c r="F15231" t="s">
        <v>7</v>
      </c>
      <c r="K15231">
        <v>1598</v>
      </c>
      <c r="P15231">
        <v>1598</v>
      </c>
      <c r="Q15231" s="5">
        <f>VLOOKUP(Table2[[#This Row],[id_heating_system]],$V$2:$W$5,2,0)*Table2[[#This Row],[2019]]</f>
        <v>1598</v>
      </c>
      <c r="R15231">
        <v>1598</v>
      </c>
    </row>
    <row r="15232" spans="1:18" hidden="1" x14ac:dyDescent="0.25">
      <c r="A15232">
        <v>1</v>
      </c>
      <c r="B15232">
        <v>9070109</v>
      </c>
      <c r="C15232">
        <v>3</v>
      </c>
      <c r="D15232">
        <v>6</v>
      </c>
      <c r="E15232">
        <v>2</v>
      </c>
      <c r="F15232" t="s">
        <v>7</v>
      </c>
      <c r="K15232">
        <v>1498</v>
      </c>
      <c r="P15232">
        <v>1498</v>
      </c>
      <c r="Q15232" s="5">
        <f>VLOOKUP(Table2[[#This Row],[id_heating_system]],$V$2:$W$5,2,0)*Table2[[#This Row],[2019]]</f>
        <v>1498</v>
      </c>
      <c r="R15232">
        <v>1498</v>
      </c>
    </row>
    <row r="15233" spans="1:18" hidden="1" x14ac:dyDescent="0.25">
      <c r="A15233">
        <v>1</v>
      </c>
      <c r="B15233">
        <v>9070109</v>
      </c>
      <c r="C15233">
        <v>3</v>
      </c>
      <c r="D15233">
        <v>7</v>
      </c>
      <c r="E15233">
        <v>2</v>
      </c>
      <c r="F15233" t="s">
        <v>7</v>
      </c>
      <c r="K15233">
        <v>129</v>
      </c>
      <c r="P15233">
        <v>129</v>
      </c>
      <c r="Q15233" s="5">
        <f>VLOOKUP(Table2[[#This Row],[id_heating_system]],$V$2:$W$5,2,0)*Table2[[#This Row],[2019]]</f>
        <v>129</v>
      </c>
      <c r="R15233">
        <v>129</v>
      </c>
    </row>
    <row r="15234" spans="1:18" hidden="1" x14ac:dyDescent="0.25">
      <c r="A15234">
        <v>1</v>
      </c>
      <c r="B15234">
        <v>9070110</v>
      </c>
      <c r="C15234">
        <v>3</v>
      </c>
      <c r="D15234">
        <v>1</v>
      </c>
      <c r="E15234">
        <v>2</v>
      </c>
      <c r="F15234" t="s">
        <v>7</v>
      </c>
      <c r="K15234">
        <v>284</v>
      </c>
      <c r="P15234">
        <v>284</v>
      </c>
      <c r="Q15234" s="5">
        <f>VLOOKUP(Table2[[#This Row],[id_heating_system]],$V$2:$W$5,2,0)*Table2[[#This Row],[2019]]</f>
        <v>284</v>
      </c>
      <c r="R15234">
        <v>284</v>
      </c>
    </row>
    <row r="15235" spans="1:18" hidden="1" x14ac:dyDescent="0.25">
      <c r="A15235">
        <v>1</v>
      </c>
      <c r="B15235">
        <v>9070110</v>
      </c>
      <c r="C15235">
        <v>3</v>
      </c>
      <c r="D15235">
        <v>2</v>
      </c>
      <c r="E15235">
        <v>2</v>
      </c>
      <c r="F15235" t="s">
        <v>7</v>
      </c>
      <c r="K15235">
        <v>3052</v>
      </c>
      <c r="P15235">
        <v>3052</v>
      </c>
      <c r="Q15235" s="5">
        <f>VLOOKUP(Table2[[#This Row],[id_heating_system]],$V$2:$W$5,2,0)*Table2[[#This Row],[2019]]</f>
        <v>3052</v>
      </c>
      <c r="R15235">
        <v>3052</v>
      </c>
    </row>
    <row r="15236" spans="1:18" hidden="1" x14ac:dyDescent="0.25">
      <c r="A15236">
        <v>1</v>
      </c>
      <c r="B15236">
        <v>9070110</v>
      </c>
      <c r="C15236">
        <v>3</v>
      </c>
      <c r="D15236">
        <v>3</v>
      </c>
      <c r="E15236">
        <v>2</v>
      </c>
      <c r="F15236" t="s">
        <v>7</v>
      </c>
      <c r="K15236">
        <v>0</v>
      </c>
      <c r="P15236">
        <v>0</v>
      </c>
      <c r="Q15236" s="5">
        <f>VLOOKUP(Table2[[#This Row],[id_heating_system]],$V$2:$W$5,2,0)*Table2[[#This Row],[2019]]</f>
        <v>0</v>
      </c>
      <c r="R15236">
        <v>0</v>
      </c>
    </row>
    <row r="15237" spans="1:18" hidden="1" x14ac:dyDescent="0.25">
      <c r="A15237">
        <v>1</v>
      </c>
      <c r="B15237">
        <v>9070110</v>
      </c>
      <c r="C15237">
        <v>3</v>
      </c>
      <c r="D15237">
        <v>4</v>
      </c>
      <c r="E15237">
        <v>2</v>
      </c>
      <c r="F15237" t="s">
        <v>7</v>
      </c>
      <c r="K15237">
        <v>1830</v>
      </c>
      <c r="P15237">
        <v>1830</v>
      </c>
      <c r="Q15237" s="5">
        <f>VLOOKUP(Table2[[#This Row],[id_heating_system]],$V$2:$W$5,2,0)*Table2[[#This Row],[2019]]</f>
        <v>1830</v>
      </c>
      <c r="R15237">
        <v>1830</v>
      </c>
    </row>
    <row r="15238" spans="1:18" hidden="1" x14ac:dyDescent="0.25">
      <c r="A15238">
        <v>1</v>
      </c>
      <c r="B15238">
        <v>9070110</v>
      </c>
      <c r="C15238">
        <v>3</v>
      </c>
      <c r="D15238">
        <v>5</v>
      </c>
      <c r="E15238">
        <v>2</v>
      </c>
      <c r="F15238" t="s">
        <v>7</v>
      </c>
      <c r="K15238">
        <v>273</v>
      </c>
      <c r="P15238">
        <v>273</v>
      </c>
      <c r="Q15238" s="5">
        <f>VLOOKUP(Table2[[#This Row],[id_heating_system]],$V$2:$W$5,2,0)*Table2[[#This Row],[2019]]</f>
        <v>273</v>
      </c>
      <c r="R15238">
        <v>273</v>
      </c>
    </row>
    <row r="15239" spans="1:18" hidden="1" x14ac:dyDescent="0.25">
      <c r="A15239">
        <v>1</v>
      </c>
      <c r="B15239">
        <v>9070110</v>
      </c>
      <c r="C15239">
        <v>3</v>
      </c>
      <c r="D15239">
        <v>6</v>
      </c>
      <c r="E15239">
        <v>2</v>
      </c>
      <c r="F15239" t="s">
        <v>7</v>
      </c>
      <c r="K15239">
        <v>326</v>
      </c>
      <c r="P15239">
        <v>326</v>
      </c>
      <c r="Q15239" s="5">
        <f>VLOOKUP(Table2[[#This Row],[id_heating_system]],$V$2:$W$5,2,0)*Table2[[#This Row],[2019]]</f>
        <v>326</v>
      </c>
      <c r="R15239">
        <v>326</v>
      </c>
    </row>
    <row r="15240" spans="1:18" hidden="1" x14ac:dyDescent="0.25">
      <c r="A15240">
        <v>1</v>
      </c>
      <c r="B15240">
        <v>9070110</v>
      </c>
      <c r="C15240">
        <v>3</v>
      </c>
      <c r="D15240">
        <v>7</v>
      </c>
      <c r="E15240">
        <v>2</v>
      </c>
      <c r="F15240" t="s">
        <v>7</v>
      </c>
      <c r="K15240">
        <v>14</v>
      </c>
      <c r="P15240">
        <v>14</v>
      </c>
      <c r="Q15240" s="5">
        <f>VLOOKUP(Table2[[#This Row],[id_heating_system]],$V$2:$W$5,2,0)*Table2[[#This Row],[2019]]</f>
        <v>14</v>
      </c>
      <c r="R15240">
        <v>14</v>
      </c>
    </row>
    <row r="15241" spans="1:18" hidden="1" x14ac:dyDescent="0.25">
      <c r="A15241">
        <v>1</v>
      </c>
      <c r="B15241">
        <v>9070111</v>
      </c>
      <c r="C15241">
        <v>3</v>
      </c>
      <c r="D15241">
        <v>1</v>
      </c>
      <c r="E15241">
        <v>2</v>
      </c>
      <c r="F15241" t="s">
        <v>7</v>
      </c>
      <c r="K15241">
        <v>0</v>
      </c>
      <c r="P15241">
        <v>0</v>
      </c>
      <c r="Q15241" s="5">
        <f>VLOOKUP(Table2[[#This Row],[id_heating_system]],$V$2:$W$5,2,0)*Table2[[#This Row],[2019]]</f>
        <v>0</v>
      </c>
      <c r="R15241">
        <v>0</v>
      </c>
    </row>
    <row r="15242" spans="1:18" hidden="1" x14ac:dyDescent="0.25">
      <c r="A15242">
        <v>1</v>
      </c>
      <c r="B15242">
        <v>9070111</v>
      </c>
      <c r="C15242">
        <v>3</v>
      </c>
      <c r="D15242">
        <v>2</v>
      </c>
      <c r="E15242">
        <v>2</v>
      </c>
      <c r="F15242" t="s">
        <v>7</v>
      </c>
      <c r="K15242">
        <v>429</v>
      </c>
      <c r="P15242">
        <v>429</v>
      </c>
      <c r="Q15242" s="5">
        <f>VLOOKUP(Table2[[#This Row],[id_heating_system]],$V$2:$W$5,2,0)*Table2[[#This Row],[2019]]</f>
        <v>429</v>
      </c>
      <c r="R15242">
        <v>429</v>
      </c>
    </row>
    <row r="15243" spans="1:18" hidden="1" x14ac:dyDescent="0.25">
      <c r="A15243">
        <v>1</v>
      </c>
      <c r="B15243">
        <v>9070111</v>
      </c>
      <c r="C15243">
        <v>3</v>
      </c>
      <c r="D15243">
        <v>3</v>
      </c>
      <c r="E15243">
        <v>2</v>
      </c>
      <c r="F15243" t="s">
        <v>7</v>
      </c>
      <c r="K15243">
        <v>591</v>
      </c>
      <c r="P15243">
        <v>591</v>
      </c>
      <c r="Q15243" s="5">
        <f>VLOOKUP(Table2[[#This Row],[id_heating_system]],$V$2:$W$5,2,0)*Table2[[#This Row],[2019]]</f>
        <v>591</v>
      </c>
      <c r="R15243">
        <v>591</v>
      </c>
    </row>
    <row r="15244" spans="1:18" hidden="1" x14ac:dyDescent="0.25">
      <c r="A15244">
        <v>1</v>
      </c>
      <c r="B15244">
        <v>9070111</v>
      </c>
      <c r="C15244">
        <v>3</v>
      </c>
      <c r="D15244">
        <v>4</v>
      </c>
      <c r="E15244">
        <v>2</v>
      </c>
      <c r="F15244" t="s">
        <v>7</v>
      </c>
      <c r="K15244">
        <v>202</v>
      </c>
      <c r="P15244">
        <v>202</v>
      </c>
      <c r="Q15244" s="5">
        <f>VLOOKUP(Table2[[#This Row],[id_heating_system]],$V$2:$W$5,2,0)*Table2[[#This Row],[2019]]</f>
        <v>202</v>
      </c>
      <c r="R15244">
        <v>202</v>
      </c>
    </row>
    <row r="15245" spans="1:18" hidden="1" x14ac:dyDescent="0.25">
      <c r="A15245">
        <v>1</v>
      </c>
      <c r="B15245">
        <v>9070111</v>
      </c>
      <c r="C15245">
        <v>3</v>
      </c>
      <c r="D15245">
        <v>5</v>
      </c>
      <c r="E15245">
        <v>2</v>
      </c>
      <c r="F15245" t="s">
        <v>7</v>
      </c>
      <c r="K15245">
        <v>457</v>
      </c>
      <c r="P15245">
        <v>457</v>
      </c>
      <c r="Q15245" s="5">
        <f>VLOOKUP(Table2[[#This Row],[id_heating_system]],$V$2:$W$5,2,0)*Table2[[#This Row],[2019]]</f>
        <v>457</v>
      </c>
      <c r="R15245">
        <v>457</v>
      </c>
    </row>
    <row r="15246" spans="1:18" hidden="1" x14ac:dyDescent="0.25">
      <c r="A15246">
        <v>1</v>
      </c>
      <c r="B15246">
        <v>9070111</v>
      </c>
      <c r="C15246">
        <v>3</v>
      </c>
      <c r="D15246">
        <v>6</v>
      </c>
      <c r="E15246">
        <v>2</v>
      </c>
      <c r="F15246" t="s">
        <v>7</v>
      </c>
      <c r="K15246">
        <v>1001</v>
      </c>
      <c r="P15246">
        <v>1001</v>
      </c>
      <c r="Q15246" s="5">
        <f>VLOOKUP(Table2[[#This Row],[id_heating_system]],$V$2:$W$5,2,0)*Table2[[#This Row],[2019]]</f>
        <v>1001</v>
      </c>
      <c r="R15246">
        <v>1001</v>
      </c>
    </row>
    <row r="15247" spans="1:18" hidden="1" x14ac:dyDescent="0.25">
      <c r="A15247">
        <v>1</v>
      </c>
      <c r="B15247">
        <v>9070111</v>
      </c>
      <c r="C15247">
        <v>3</v>
      </c>
      <c r="D15247">
        <v>7</v>
      </c>
      <c r="E15247">
        <v>2</v>
      </c>
      <c r="F15247" t="s">
        <v>7</v>
      </c>
      <c r="K15247">
        <v>122</v>
      </c>
      <c r="P15247">
        <v>122</v>
      </c>
      <c r="Q15247" s="5">
        <f>VLOOKUP(Table2[[#This Row],[id_heating_system]],$V$2:$W$5,2,0)*Table2[[#This Row],[2019]]</f>
        <v>122</v>
      </c>
      <c r="R15247">
        <v>122</v>
      </c>
    </row>
    <row r="15248" spans="1:18" hidden="1" x14ac:dyDescent="0.25">
      <c r="A15248">
        <v>1</v>
      </c>
      <c r="B15248">
        <v>9070112</v>
      </c>
      <c r="C15248">
        <v>3</v>
      </c>
      <c r="D15248">
        <v>1</v>
      </c>
      <c r="E15248">
        <v>2</v>
      </c>
      <c r="F15248" t="s">
        <v>7</v>
      </c>
      <c r="K15248">
        <v>28</v>
      </c>
      <c r="P15248">
        <v>28</v>
      </c>
      <c r="Q15248" s="5">
        <f>VLOOKUP(Table2[[#This Row],[id_heating_system]],$V$2:$W$5,2,0)*Table2[[#This Row],[2019]]</f>
        <v>28</v>
      </c>
      <c r="R15248">
        <v>28</v>
      </c>
    </row>
    <row r="15249" spans="1:18" hidden="1" x14ac:dyDescent="0.25">
      <c r="A15249">
        <v>1</v>
      </c>
      <c r="B15249">
        <v>9070112</v>
      </c>
      <c r="C15249">
        <v>3</v>
      </c>
      <c r="D15249">
        <v>2</v>
      </c>
      <c r="E15249">
        <v>2</v>
      </c>
      <c r="F15249" t="s">
        <v>7</v>
      </c>
      <c r="K15249">
        <v>5034</v>
      </c>
      <c r="P15249">
        <v>5034</v>
      </c>
      <c r="Q15249" s="5">
        <f>VLOOKUP(Table2[[#This Row],[id_heating_system]],$V$2:$W$5,2,0)*Table2[[#This Row],[2019]]</f>
        <v>5034</v>
      </c>
      <c r="R15249">
        <v>5034</v>
      </c>
    </row>
    <row r="15250" spans="1:18" hidden="1" x14ac:dyDescent="0.25">
      <c r="A15250">
        <v>1</v>
      </c>
      <c r="B15250">
        <v>9070112</v>
      </c>
      <c r="C15250">
        <v>3</v>
      </c>
      <c r="D15250">
        <v>3</v>
      </c>
      <c r="E15250">
        <v>2</v>
      </c>
      <c r="F15250" t="s">
        <v>7</v>
      </c>
      <c r="K15250">
        <v>0</v>
      </c>
      <c r="P15250">
        <v>0</v>
      </c>
      <c r="Q15250" s="5">
        <f>VLOOKUP(Table2[[#This Row],[id_heating_system]],$V$2:$W$5,2,0)*Table2[[#This Row],[2019]]</f>
        <v>0</v>
      </c>
      <c r="R15250">
        <v>0</v>
      </c>
    </row>
    <row r="15251" spans="1:18" hidden="1" x14ac:dyDescent="0.25">
      <c r="A15251">
        <v>1</v>
      </c>
      <c r="B15251">
        <v>9070112</v>
      </c>
      <c r="C15251">
        <v>3</v>
      </c>
      <c r="D15251">
        <v>4</v>
      </c>
      <c r="E15251">
        <v>2</v>
      </c>
      <c r="F15251" t="s">
        <v>7</v>
      </c>
      <c r="K15251">
        <v>2081</v>
      </c>
      <c r="P15251">
        <v>2081</v>
      </c>
      <c r="Q15251" s="5">
        <f>VLOOKUP(Table2[[#This Row],[id_heating_system]],$V$2:$W$5,2,0)*Table2[[#This Row],[2019]]</f>
        <v>2081</v>
      </c>
      <c r="R15251">
        <v>2081</v>
      </c>
    </row>
    <row r="15252" spans="1:18" hidden="1" x14ac:dyDescent="0.25">
      <c r="A15252">
        <v>1</v>
      </c>
      <c r="B15252">
        <v>9070112</v>
      </c>
      <c r="C15252">
        <v>3</v>
      </c>
      <c r="D15252">
        <v>5</v>
      </c>
      <c r="E15252">
        <v>2</v>
      </c>
      <c r="F15252" t="s">
        <v>7</v>
      </c>
      <c r="K15252">
        <v>99</v>
      </c>
      <c r="P15252">
        <v>99</v>
      </c>
      <c r="Q15252" s="5">
        <f>VLOOKUP(Table2[[#This Row],[id_heating_system]],$V$2:$W$5,2,0)*Table2[[#This Row],[2019]]</f>
        <v>99</v>
      </c>
      <c r="R15252">
        <v>99</v>
      </c>
    </row>
    <row r="15253" spans="1:18" hidden="1" x14ac:dyDescent="0.25">
      <c r="A15253">
        <v>1</v>
      </c>
      <c r="B15253">
        <v>9070112</v>
      </c>
      <c r="C15253">
        <v>3</v>
      </c>
      <c r="D15253">
        <v>6</v>
      </c>
      <c r="E15253">
        <v>2</v>
      </c>
      <c r="F15253" t="s">
        <v>7</v>
      </c>
      <c r="K15253">
        <v>243</v>
      </c>
      <c r="P15253">
        <v>243</v>
      </c>
      <c r="Q15253" s="5">
        <f>VLOOKUP(Table2[[#This Row],[id_heating_system]],$V$2:$W$5,2,0)*Table2[[#This Row],[2019]]</f>
        <v>243</v>
      </c>
      <c r="R15253">
        <v>243</v>
      </c>
    </row>
    <row r="15254" spans="1:18" hidden="1" x14ac:dyDescent="0.25">
      <c r="A15254">
        <v>1</v>
      </c>
      <c r="B15254">
        <v>9070112</v>
      </c>
      <c r="C15254">
        <v>3</v>
      </c>
      <c r="D15254">
        <v>7</v>
      </c>
      <c r="E15254">
        <v>2</v>
      </c>
      <c r="F15254" t="s">
        <v>7</v>
      </c>
      <c r="K15254">
        <v>12</v>
      </c>
      <c r="P15254">
        <v>12</v>
      </c>
      <c r="Q15254" s="5">
        <f>VLOOKUP(Table2[[#This Row],[id_heating_system]],$V$2:$W$5,2,0)*Table2[[#This Row],[2019]]</f>
        <v>12</v>
      </c>
      <c r="R15254">
        <v>12</v>
      </c>
    </row>
    <row r="15255" spans="1:18" hidden="1" x14ac:dyDescent="0.25">
      <c r="A15255">
        <v>1</v>
      </c>
      <c r="B15255">
        <v>9070113</v>
      </c>
      <c r="C15255">
        <v>3</v>
      </c>
      <c r="D15255">
        <v>1</v>
      </c>
      <c r="E15255">
        <v>2</v>
      </c>
      <c r="F15255" t="s">
        <v>7</v>
      </c>
      <c r="K15255">
        <v>0</v>
      </c>
      <c r="P15255">
        <v>0</v>
      </c>
      <c r="Q15255" s="5">
        <f>VLOOKUP(Table2[[#This Row],[id_heating_system]],$V$2:$W$5,2,0)*Table2[[#This Row],[2019]]</f>
        <v>0</v>
      </c>
      <c r="R15255">
        <v>0</v>
      </c>
    </row>
    <row r="15256" spans="1:18" hidden="1" x14ac:dyDescent="0.25">
      <c r="A15256">
        <v>1</v>
      </c>
      <c r="B15256">
        <v>9070113</v>
      </c>
      <c r="C15256">
        <v>3</v>
      </c>
      <c r="D15256">
        <v>2</v>
      </c>
      <c r="E15256">
        <v>2</v>
      </c>
      <c r="F15256" t="s">
        <v>7</v>
      </c>
      <c r="K15256">
        <v>1111</v>
      </c>
      <c r="P15256">
        <v>1111</v>
      </c>
      <c r="Q15256" s="5">
        <f>VLOOKUP(Table2[[#This Row],[id_heating_system]],$V$2:$W$5,2,0)*Table2[[#This Row],[2019]]</f>
        <v>1111</v>
      </c>
      <c r="R15256">
        <v>1111</v>
      </c>
    </row>
    <row r="15257" spans="1:18" hidden="1" x14ac:dyDescent="0.25">
      <c r="A15257">
        <v>1</v>
      </c>
      <c r="B15257">
        <v>9070113</v>
      </c>
      <c r="C15257">
        <v>3</v>
      </c>
      <c r="D15257">
        <v>3</v>
      </c>
      <c r="E15257">
        <v>2</v>
      </c>
      <c r="F15257" t="s">
        <v>7</v>
      </c>
      <c r="K15257">
        <v>0</v>
      </c>
      <c r="P15257">
        <v>0</v>
      </c>
      <c r="Q15257" s="5">
        <f>VLOOKUP(Table2[[#This Row],[id_heating_system]],$V$2:$W$5,2,0)*Table2[[#This Row],[2019]]</f>
        <v>0</v>
      </c>
      <c r="R15257">
        <v>0</v>
      </c>
    </row>
    <row r="15258" spans="1:18" hidden="1" x14ac:dyDescent="0.25">
      <c r="A15258">
        <v>1</v>
      </c>
      <c r="B15258">
        <v>9070113</v>
      </c>
      <c r="C15258">
        <v>3</v>
      </c>
      <c r="D15258">
        <v>4</v>
      </c>
      <c r="E15258">
        <v>2</v>
      </c>
      <c r="F15258" t="s">
        <v>7</v>
      </c>
      <c r="K15258">
        <v>1741</v>
      </c>
      <c r="P15258">
        <v>1741</v>
      </c>
      <c r="Q15258" s="5">
        <f>VLOOKUP(Table2[[#This Row],[id_heating_system]],$V$2:$W$5,2,0)*Table2[[#This Row],[2019]]</f>
        <v>1741</v>
      </c>
      <c r="R15258">
        <v>1741</v>
      </c>
    </row>
    <row r="15259" spans="1:18" hidden="1" x14ac:dyDescent="0.25">
      <c r="A15259">
        <v>1</v>
      </c>
      <c r="B15259">
        <v>9070113</v>
      </c>
      <c r="C15259">
        <v>3</v>
      </c>
      <c r="D15259">
        <v>5</v>
      </c>
      <c r="E15259">
        <v>2</v>
      </c>
      <c r="F15259" t="s">
        <v>7</v>
      </c>
      <c r="K15259">
        <v>1100</v>
      </c>
      <c r="P15259">
        <v>1100</v>
      </c>
      <c r="Q15259" s="5">
        <f>VLOOKUP(Table2[[#This Row],[id_heating_system]],$V$2:$W$5,2,0)*Table2[[#This Row],[2019]]</f>
        <v>1100</v>
      </c>
      <c r="R15259">
        <v>1100</v>
      </c>
    </row>
    <row r="15260" spans="1:18" hidden="1" x14ac:dyDescent="0.25">
      <c r="A15260">
        <v>1</v>
      </c>
      <c r="B15260">
        <v>9070113</v>
      </c>
      <c r="C15260">
        <v>3</v>
      </c>
      <c r="D15260">
        <v>6</v>
      </c>
      <c r="E15260">
        <v>2</v>
      </c>
      <c r="F15260" t="s">
        <v>7</v>
      </c>
      <c r="K15260">
        <v>1096</v>
      </c>
      <c r="P15260">
        <v>1096</v>
      </c>
      <c r="Q15260" s="5">
        <f>VLOOKUP(Table2[[#This Row],[id_heating_system]],$V$2:$W$5,2,0)*Table2[[#This Row],[2019]]</f>
        <v>1096</v>
      </c>
      <c r="R15260">
        <v>1096</v>
      </c>
    </row>
    <row r="15261" spans="1:18" hidden="1" x14ac:dyDescent="0.25">
      <c r="A15261">
        <v>1</v>
      </c>
      <c r="B15261">
        <v>9070113</v>
      </c>
      <c r="C15261">
        <v>3</v>
      </c>
      <c r="D15261">
        <v>7</v>
      </c>
      <c r="E15261">
        <v>2</v>
      </c>
      <c r="F15261" t="s">
        <v>7</v>
      </c>
      <c r="K15261">
        <v>98</v>
      </c>
      <c r="P15261">
        <v>98</v>
      </c>
      <c r="Q15261" s="5">
        <f>VLOOKUP(Table2[[#This Row],[id_heating_system]],$V$2:$W$5,2,0)*Table2[[#This Row],[2019]]</f>
        <v>98</v>
      </c>
      <c r="R15261">
        <v>98</v>
      </c>
    </row>
    <row r="15262" spans="1:18" hidden="1" x14ac:dyDescent="0.25">
      <c r="A15262">
        <v>1</v>
      </c>
      <c r="B15262">
        <v>9070114</v>
      </c>
      <c r="C15262">
        <v>3</v>
      </c>
      <c r="D15262">
        <v>1</v>
      </c>
      <c r="E15262">
        <v>2</v>
      </c>
      <c r="F15262" t="s">
        <v>7</v>
      </c>
      <c r="K15262">
        <v>0</v>
      </c>
      <c r="P15262">
        <v>0</v>
      </c>
      <c r="Q15262" s="5">
        <f>VLOOKUP(Table2[[#This Row],[id_heating_system]],$V$2:$W$5,2,0)*Table2[[#This Row],[2019]]</f>
        <v>0</v>
      </c>
      <c r="R15262">
        <v>0</v>
      </c>
    </row>
    <row r="15263" spans="1:18" hidden="1" x14ac:dyDescent="0.25">
      <c r="A15263">
        <v>1</v>
      </c>
      <c r="B15263">
        <v>9070114</v>
      </c>
      <c r="C15263">
        <v>3</v>
      </c>
      <c r="D15263">
        <v>2</v>
      </c>
      <c r="E15263">
        <v>2</v>
      </c>
      <c r="F15263" t="s">
        <v>7</v>
      </c>
      <c r="K15263">
        <v>1668</v>
      </c>
      <c r="P15263">
        <v>1668</v>
      </c>
      <c r="Q15263" s="5">
        <f>VLOOKUP(Table2[[#This Row],[id_heating_system]],$V$2:$W$5,2,0)*Table2[[#This Row],[2019]]</f>
        <v>1668</v>
      </c>
      <c r="R15263">
        <v>1668</v>
      </c>
    </row>
    <row r="15264" spans="1:18" hidden="1" x14ac:dyDescent="0.25">
      <c r="A15264">
        <v>1</v>
      </c>
      <c r="B15264">
        <v>9070114</v>
      </c>
      <c r="C15264">
        <v>3</v>
      </c>
      <c r="D15264">
        <v>3</v>
      </c>
      <c r="E15264">
        <v>2</v>
      </c>
      <c r="F15264" t="s">
        <v>7</v>
      </c>
      <c r="K15264">
        <v>930</v>
      </c>
      <c r="P15264">
        <v>930</v>
      </c>
      <c r="Q15264" s="5">
        <f>VLOOKUP(Table2[[#This Row],[id_heating_system]],$V$2:$W$5,2,0)*Table2[[#This Row],[2019]]</f>
        <v>930</v>
      </c>
      <c r="R15264">
        <v>930</v>
      </c>
    </row>
    <row r="15265" spans="1:18" hidden="1" x14ac:dyDescent="0.25">
      <c r="A15265">
        <v>1</v>
      </c>
      <c r="B15265">
        <v>9070114</v>
      </c>
      <c r="C15265">
        <v>3</v>
      </c>
      <c r="D15265">
        <v>4</v>
      </c>
      <c r="E15265">
        <v>2</v>
      </c>
      <c r="F15265" t="s">
        <v>7</v>
      </c>
      <c r="K15265">
        <v>2606</v>
      </c>
      <c r="P15265">
        <v>2606</v>
      </c>
      <c r="Q15265" s="5">
        <f>VLOOKUP(Table2[[#This Row],[id_heating_system]],$V$2:$W$5,2,0)*Table2[[#This Row],[2019]]</f>
        <v>2606</v>
      </c>
      <c r="R15265">
        <v>2606</v>
      </c>
    </row>
    <row r="15266" spans="1:18" hidden="1" x14ac:dyDescent="0.25">
      <c r="A15266">
        <v>1</v>
      </c>
      <c r="B15266">
        <v>9070114</v>
      </c>
      <c r="C15266">
        <v>3</v>
      </c>
      <c r="D15266">
        <v>5</v>
      </c>
      <c r="E15266">
        <v>2</v>
      </c>
      <c r="F15266" t="s">
        <v>7</v>
      </c>
      <c r="K15266">
        <v>2111</v>
      </c>
      <c r="P15266">
        <v>2111</v>
      </c>
      <c r="Q15266" s="5">
        <f>VLOOKUP(Table2[[#This Row],[id_heating_system]],$V$2:$W$5,2,0)*Table2[[#This Row],[2019]]</f>
        <v>2111</v>
      </c>
      <c r="R15266">
        <v>2111</v>
      </c>
    </row>
    <row r="15267" spans="1:18" hidden="1" x14ac:dyDescent="0.25">
      <c r="A15267">
        <v>1</v>
      </c>
      <c r="B15267">
        <v>9070114</v>
      </c>
      <c r="C15267">
        <v>3</v>
      </c>
      <c r="D15267">
        <v>6</v>
      </c>
      <c r="E15267">
        <v>2</v>
      </c>
      <c r="F15267" t="s">
        <v>7</v>
      </c>
      <c r="K15267">
        <v>1518</v>
      </c>
      <c r="P15267">
        <v>1518</v>
      </c>
      <c r="Q15267" s="5">
        <f>VLOOKUP(Table2[[#This Row],[id_heating_system]],$V$2:$W$5,2,0)*Table2[[#This Row],[2019]]</f>
        <v>1518</v>
      </c>
      <c r="R15267">
        <v>1518</v>
      </c>
    </row>
    <row r="15268" spans="1:18" hidden="1" x14ac:dyDescent="0.25">
      <c r="A15268">
        <v>1</v>
      </c>
      <c r="B15268">
        <v>9070114</v>
      </c>
      <c r="C15268">
        <v>3</v>
      </c>
      <c r="D15268">
        <v>7</v>
      </c>
      <c r="E15268">
        <v>2</v>
      </c>
      <c r="F15268" t="s">
        <v>7</v>
      </c>
      <c r="K15268">
        <v>81</v>
      </c>
      <c r="P15268">
        <v>81</v>
      </c>
      <c r="Q15268" s="5">
        <f>VLOOKUP(Table2[[#This Row],[id_heating_system]],$V$2:$W$5,2,0)*Table2[[#This Row],[2019]]</f>
        <v>81</v>
      </c>
      <c r="R15268">
        <v>81</v>
      </c>
    </row>
    <row r="15269" spans="1:18" hidden="1" x14ac:dyDescent="0.25">
      <c r="A15269">
        <v>1</v>
      </c>
      <c r="B15269">
        <v>9070201</v>
      </c>
      <c r="C15269">
        <v>3</v>
      </c>
      <c r="D15269">
        <v>1</v>
      </c>
      <c r="E15269">
        <v>2</v>
      </c>
      <c r="F15269" t="s">
        <v>7</v>
      </c>
      <c r="K15269">
        <v>801</v>
      </c>
      <c r="P15269">
        <v>801</v>
      </c>
      <c r="Q15269" s="5">
        <f>VLOOKUP(Table2[[#This Row],[id_heating_system]],$V$2:$W$5,2,0)*Table2[[#This Row],[2019]]</f>
        <v>801</v>
      </c>
      <c r="R15269">
        <v>801</v>
      </c>
    </row>
    <row r="15270" spans="1:18" hidden="1" x14ac:dyDescent="0.25">
      <c r="A15270">
        <v>1</v>
      </c>
      <c r="B15270">
        <v>9070201</v>
      </c>
      <c r="C15270">
        <v>3</v>
      </c>
      <c r="D15270">
        <v>2</v>
      </c>
      <c r="E15270">
        <v>2</v>
      </c>
      <c r="F15270" t="s">
        <v>7</v>
      </c>
      <c r="K15270">
        <v>894</v>
      </c>
      <c r="P15270">
        <v>894</v>
      </c>
      <c r="Q15270" s="5">
        <f>VLOOKUP(Table2[[#This Row],[id_heating_system]],$V$2:$W$5,2,0)*Table2[[#This Row],[2019]]</f>
        <v>894</v>
      </c>
      <c r="R15270">
        <v>894</v>
      </c>
    </row>
    <row r="15271" spans="1:18" hidden="1" x14ac:dyDescent="0.25">
      <c r="A15271">
        <v>1</v>
      </c>
      <c r="B15271">
        <v>9070201</v>
      </c>
      <c r="C15271">
        <v>3</v>
      </c>
      <c r="D15271">
        <v>3</v>
      </c>
      <c r="E15271">
        <v>2</v>
      </c>
      <c r="F15271" t="s">
        <v>7</v>
      </c>
      <c r="K15271">
        <v>1135</v>
      </c>
      <c r="P15271">
        <v>1135</v>
      </c>
      <c r="Q15271" s="5">
        <f>VLOOKUP(Table2[[#This Row],[id_heating_system]],$V$2:$W$5,2,0)*Table2[[#This Row],[2019]]</f>
        <v>1135</v>
      </c>
      <c r="R15271">
        <v>1135</v>
      </c>
    </row>
    <row r="15272" spans="1:18" hidden="1" x14ac:dyDescent="0.25">
      <c r="A15272">
        <v>1</v>
      </c>
      <c r="B15272">
        <v>9070201</v>
      </c>
      <c r="C15272">
        <v>3</v>
      </c>
      <c r="D15272">
        <v>4</v>
      </c>
      <c r="E15272">
        <v>2</v>
      </c>
      <c r="F15272" t="s">
        <v>7</v>
      </c>
      <c r="K15272">
        <v>1656</v>
      </c>
      <c r="P15272">
        <v>1656</v>
      </c>
      <c r="Q15272" s="5">
        <f>VLOOKUP(Table2[[#This Row],[id_heating_system]],$V$2:$W$5,2,0)*Table2[[#This Row],[2019]]</f>
        <v>1656</v>
      </c>
      <c r="R15272">
        <v>1656</v>
      </c>
    </row>
    <row r="15273" spans="1:18" hidden="1" x14ac:dyDescent="0.25">
      <c r="A15273">
        <v>1</v>
      </c>
      <c r="B15273">
        <v>9070201</v>
      </c>
      <c r="C15273">
        <v>3</v>
      </c>
      <c r="D15273">
        <v>5</v>
      </c>
      <c r="E15273">
        <v>2</v>
      </c>
      <c r="F15273" t="s">
        <v>7</v>
      </c>
      <c r="K15273">
        <v>1200</v>
      </c>
      <c r="P15273">
        <v>1200</v>
      </c>
      <c r="Q15273" s="5">
        <f>VLOOKUP(Table2[[#This Row],[id_heating_system]],$V$2:$W$5,2,0)*Table2[[#This Row],[2019]]</f>
        <v>1200</v>
      </c>
      <c r="R15273">
        <v>1200</v>
      </c>
    </row>
    <row r="15274" spans="1:18" hidden="1" x14ac:dyDescent="0.25">
      <c r="A15274">
        <v>1</v>
      </c>
      <c r="B15274">
        <v>9070201</v>
      </c>
      <c r="C15274">
        <v>3</v>
      </c>
      <c r="D15274">
        <v>6</v>
      </c>
      <c r="E15274">
        <v>2</v>
      </c>
      <c r="F15274" t="s">
        <v>7</v>
      </c>
      <c r="K15274">
        <v>960</v>
      </c>
      <c r="P15274">
        <v>960</v>
      </c>
      <c r="Q15274" s="5">
        <f>VLOOKUP(Table2[[#This Row],[id_heating_system]],$V$2:$W$5,2,0)*Table2[[#This Row],[2019]]</f>
        <v>960</v>
      </c>
      <c r="R15274">
        <v>960</v>
      </c>
    </row>
    <row r="15275" spans="1:18" hidden="1" x14ac:dyDescent="0.25">
      <c r="A15275">
        <v>1</v>
      </c>
      <c r="B15275">
        <v>9070201</v>
      </c>
      <c r="C15275">
        <v>3</v>
      </c>
      <c r="D15275">
        <v>7</v>
      </c>
      <c r="E15275">
        <v>2</v>
      </c>
      <c r="F15275" t="s">
        <v>7</v>
      </c>
      <c r="K15275">
        <v>98</v>
      </c>
      <c r="P15275">
        <v>98</v>
      </c>
      <c r="Q15275" s="5">
        <f>VLOOKUP(Table2[[#This Row],[id_heating_system]],$V$2:$W$5,2,0)*Table2[[#This Row],[2019]]</f>
        <v>98</v>
      </c>
      <c r="R15275">
        <v>98</v>
      </c>
    </row>
    <row r="15276" spans="1:18" hidden="1" x14ac:dyDescent="0.25">
      <c r="A15276">
        <v>1</v>
      </c>
      <c r="B15276">
        <v>9070202</v>
      </c>
      <c r="C15276">
        <v>3</v>
      </c>
      <c r="D15276">
        <v>1</v>
      </c>
      <c r="E15276">
        <v>2</v>
      </c>
      <c r="F15276" t="s">
        <v>7</v>
      </c>
      <c r="K15276">
        <v>0</v>
      </c>
      <c r="P15276">
        <v>0</v>
      </c>
      <c r="Q15276" s="5">
        <f>VLOOKUP(Table2[[#This Row],[id_heating_system]],$V$2:$W$5,2,0)*Table2[[#This Row],[2019]]</f>
        <v>0</v>
      </c>
      <c r="R15276">
        <v>0</v>
      </c>
    </row>
    <row r="15277" spans="1:18" hidden="1" x14ac:dyDescent="0.25">
      <c r="A15277">
        <v>1</v>
      </c>
      <c r="B15277">
        <v>9070202</v>
      </c>
      <c r="C15277">
        <v>3</v>
      </c>
      <c r="D15277">
        <v>2</v>
      </c>
      <c r="E15277">
        <v>2</v>
      </c>
      <c r="F15277" t="s">
        <v>7</v>
      </c>
      <c r="K15277">
        <v>974</v>
      </c>
      <c r="P15277">
        <v>974</v>
      </c>
      <c r="Q15277" s="5">
        <f>VLOOKUP(Table2[[#This Row],[id_heating_system]],$V$2:$W$5,2,0)*Table2[[#This Row],[2019]]</f>
        <v>974</v>
      </c>
      <c r="R15277">
        <v>974</v>
      </c>
    </row>
    <row r="15278" spans="1:18" hidden="1" x14ac:dyDescent="0.25">
      <c r="A15278">
        <v>1</v>
      </c>
      <c r="B15278">
        <v>9070202</v>
      </c>
      <c r="C15278">
        <v>3</v>
      </c>
      <c r="D15278">
        <v>3</v>
      </c>
      <c r="E15278">
        <v>2</v>
      </c>
      <c r="F15278" t="s">
        <v>7</v>
      </c>
      <c r="K15278">
        <v>668</v>
      </c>
      <c r="P15278">
        <v>668</v>
      </c>
      <c r="Q15278" s="5">
        <f>VLOOKUP(Table2[[#This Row],[id_heating_system]],$V$2:$W$5,2,0)*Table2[[#This Row],[2019]]</f>
        <v>668</v>
      </c>
      <c r="R15278">
        <v>668</v>
      </c>
    </row>
    <row r="15279" spans="1:18" hidden="1" x14ac:dyDescent="0.25">
      <c r="A15279">
        <v>1</v>
      </c>
      <c r="B15279">
        <v>9070202</v>
      </c>
      <c r="C15279">
        <v>3</v>
      </c>
      <c r="D15279">
        <v>4</v>
      </c>
      <c r="E15279">
        <v>2</v>
      </c>
      <c r="F15279" t="s">
        <v>7</v>
      </c>
      <c r="K15279">
        <v>2891</v>
      </c>
      <c r="P15279">
        <v>2891</v>
      </c>
      <c r="Q15279" s="5">
        <f>VLOOKUP(Table2[[#This Row],[id_heating_system]],$V$2:$W$5,2,0)*Table2[[#This Row],[2019]]</f>
        <v>2891</v>
      </c>
      <c r="R15279">
        <v>2891</v>
      </c>
    </row>
    <row r="15280" spans="1:18" hidden="1" x14ac:dyDescent="0.25">
      <c r="A15280">
        <v>1</v>
      </c>
      <c r="B15280">
        <v>9070202</v>
      </c>
      <c r="C15280">
        <v>3</v>
      </c>
      <c r="D15280">
        <v>5</v>
      </c>
      <c r="E15280">
        <v>2</v>
      </c>
      <c r="F15280" t="s">
        <v>7</v>
      </c>
      <c r="K15280">
        <v>1697</v>
      </c>
      <c r="P15280">
        <v>1697</v>
      </c>
      <c r="Q15280" s="5">
        <f>VLOOKUP(Table2[[#This Row],[id_heating_system]],$V$2:$W$5,2,0)*Table2[[#This Row],[2019]]</f>
        <v>1697</v>
      </c>
      <c r="R15280">
        <v>1697</v>
      </c>
    </row>
    <row r="15281" spans="1:18" hidden="1" x14ac:dyDescent="0.25">
      <c r="A15281">
        <v>1</v>
      </c>
      <c r="B15281">
        <v>9070202</v>
      </c>
      <c r="C15281">
        <v>3</v>
      </c>
      <c r="D15281">
        <v>6</v>
      </c>
      <c r="E15281">
        <v>2</v>
      </c>
      <c r="F15281" t="s">
        <v>7</v>
      </c>
      <c r="K15281">
        <v>1613</v>
      </c>
      <c r="P15281">
        <v>1613</v>
      </c>
      <c r="Q15281" s="5">
        <f>VLOOKUP(Table2[[#This Row],[id_heating_system]],$V$2:$W$5,2,0)*Table2[[#This Row],[2019]]</f>
        <v>1613</v>
      </c>
      <c r="R15281">
        <v>1613</v>
      </c>
    </row>
    <row r="15282" spans="1:18" hidden="1" x14ac:dyDescent="0.25">
      <c r="A15282">
        <v>1</v>
      </c>
      <c r="B15282">
        <v>9070202</v>
      </c>
      <c r="C15282">
        <v>3</v>
      </c>
      <c r="D15282">
        <v>7</v>
      </c>
      <c r="E15282">
        <v>2</v>
      </c>
      <c r="F15282" t="s">
        <v>7</v>
      </c>
      <c r="K15282">
        <v>132</v>
      </c>
      <c r="P15282">
        <v>132</v>
      </c>
      <c r="Q15282" s="5">
        <f>VLOOKUP(Table2[[#This Row],[id_heating_system]],$V$2:$W$5,2,0)*Table2[[#This Row],[2019]]</f>
        <v>132</v>
      </c>
      <c r="R15282">
        <v>132</v>
      </c>
    </row>
    <row r="15283" spans="1:18" hidden="1" x14ac:dyDescent="0.25">
      <c r="A15283">
        <v>1</v>
      </c>
      <c r="B15283">
        <v>9070203</v>
      </c>
      <c r="C15283">
        <v>3</v>
      </c>
      <c r="D15283">
        <v>1</v>
      </c>
      <c r="E15283">
        <v>2</v>
      </c>
      <c r="F15283" t="s">
        <v>7</v>
      </c>
      <c r="K15283">
        <v>0</v>
      </c>
      <c r="P15283">
        <v>0</v>
      </c>
      <c r="Q15283" s="5">
        <f>VLOOKUP(Table2[[#This Row],[id_heating_system]],$V$2:$W$5,2,0)*Table2[[#This Row],[2019]]</f>
        <v>0</v>
      </c>
      <c r="R15283">
        <v>0</v>
      </c>
    </row>
    <row r="15284" spans="1:18" hidden="1" x14ac:dyDescent="0.25">
      <c r="A15284">
        <v>1</v>
      </c>
      <c r="B15284">
        <v>9070203</v>
      </c>
      <c r="C15284">
        <v>3</v>
      </c>
      <c r="D15284">
        <v>2</v>
      </c>
      <c r="E15284">
        <v>2</v>
      </c>
      <c r="F15284" t="s">
        <v>7</v>
      </c>
      <c r="K15284">
        <v>500</v>
      </c>
      <c r="P15284">
        <v>500</v>
      </c>
      <c r="Q15284" s="5">
        <f>VLOOKUP(Table2[[#This Row],[id_heating_system]],$V$2:$W$5,2,0)*Table2[[#This Row],[2019]]</f>
        <v>500</v>
      </c>
      <c r="R15284">
        <v>500</v>
      </c>
    </row>
    <row r="15285" spans="1:18" hidden="1" x14ac:dyDescent="0.25">
      <c r="A15285">
        <v>1</v>
      </c>
      <c r="B15285">
        <v>9070203</v>
      </c>
      <c r="C15285">
        <v>3</v>
      </c>
      <c r="D15285">
        <v>3</v>
      </c>
      <c r="E15285">
        <v>2</v>
      </c>
      <c r="F15285" t="s">
        <v>7</v>
      </c>
      <c r="K15285">
        <v>576</v>
      </c>
      <c r="P15285">
        <v>576</v>
      </c>
      <c r="Q15285" s="5">
        <f>VLOOKUP(Table2[[#This Row],[id_heating_system]],$V$2:$W$5,2,0)*Table2[[#This Row],[2019]]</f>
        <v>576</v>
      </c>
      <c r="R15285">
        <v>576</v>
      </c>
    </row>
    <row r="15286" spans="1:18" hidden="1" x14ac:dyDescent="0.25">
      <c r="A15286">
        <v>1</v>
      </c>
      <c r="B15286">
        <v>9070203</v>
      </c>
      <c r="C15286">
        <v>3</v>
      </c>
      <c r="D15286">
        <v>4</v>
      </c>
      <c r="E15286">
        <v>2</v>
      </c>
      <c r="F15286" t="s">
        <v>7</v>
      </c>
      <c r="K15286">
        <v>1554</v>
      </c>
      <c r="P15286">
        <v>1554</v>
      </c>
      <c r="Q15286" s="5">
        <f>VLOOKUP(Table2[[#This Row],[id_heating_system]],$V$2:$W$5,2,0)*Table2[[#This Row],[2019]]</f>
        <v>1554</v>
      </c>
      <c r="R15286">
        <v>1554</v>
      </c>
    </row>
    <row r="15287" spans="1:18" hidden="1" x14ac:dyDescent="0.25">
      <c r="A15287">
        <v>1</v>
      </c>
      <c r="B15287">
        <v>9070203</v>
      </c>
      <c r="C15287">
        <v>3</v>
      </c>
      <c r="D15287">
        <v>5</v>
      </c>
      <c r="E15287">
        <v>2</v>
      </c>
      <c r="F15287" t="s">
        <v>7</v>
      </c>
      <c r="K15287">
        <v>1985</v>
      </c>
      <c r="P15287">
        <v>1985</v>
      </c>
      <c r="Q15287" s="5">
        <f>VLOOKUP(Table2[[#This Row],[id_heating_system]],$V$2:$W$5,2,0)*Table2[[#This Row],[2019]]</f>
        <v>1985</v>
      </c>
      <c r="R15287">
        <v>1985</v>
      </c>
    </row>
    <row r="15288" spans="1:18" hidden="1" x14ac:dyDescent="0.25">
      <c r="A15288">
        <v>1</v>
      </c>
      <c r="B15288">
        <v>9070203</v>
      </c>
      <c r="C15288">
        <v>3</v>
      </c>
      <c r="D15288">
        <v>6</v>
      </c>
      <c r="E15288">
        <v>2</v>
      </c>
      <c r="F15288" t="s">
        <v>7</v>
      </c>
      <c r="K15288">
        <v>1227</v>
      </c>
      <c r="P15288">
        <v>1227</v>
      </c>
      <c r="Q15288" s="5">
        <f>VLOOKUP(Table2[[#This Row],[id_heating_system]],$V$2:$W$5,2,0)*Table2[[#This Row],[2019]]</f>
        <v>1227</v>
      </c>
      <c r="R15288">
        <v>1227</v>
      </c>
    </row>
    <row r="15289" spans="1:18" hidden="1" x14ac:dyDescent="0.25">
      <c r="A15289">
        <v>1</v>
      </c>
      <c r="B15289">
        <v>9070203</v>
      </c>
      <c r="C15289">
        <v>3</v>
      </c>
      <c r="D15289">
        <v>7</v>
      </c>
      <c r="E15289">
        <v>2</v>
      </c>
      <c r="F15289" t="s">
        <v>7</v>
      </c>
      <c r="K15289">
        <v>84</v>
      </c>
      <c r="P15289">
        <v>84</v>
      </c>
      <c r="Q15289" s="5">
        <f>VLOOKUP(Table2[[#This Row],[id_heating_system]],$V$2:$W$5,2,0)*Table2[[#This Row],[2019]]</f>
        <v>84</v>
      </c>
      <c r="R15289">
        <v>84</v>
      </c>
    </row>
    <row r="15290" spans="1:18" hidden="1" x14ac:dyDescent="0.25">
      <c r="A15290">
        <v>1</v>
      </c>
      <c r="B15290">
        <v>9070204</v>
      </c>
      <c r="C15290">
        <v>3</v>
      </c>
      <c r="D15290">
        <v>1</v>
      </c>
      <c r="E15290">
        <v>2</v>
      </c>
      <c r="F15290" t="s">
        <v>7</v>
      </c>
      <c r="K15290">
        <v>0</v>
      </c>
      <c r="P15290">
        <v>0</v>
      </c>
      <c r="Q15290" s="5">
        <f>VLOOKUP(Table2[[#This Row],[id_heating_system]],$V$2:$W$5,2,0)*Table2[[#This Row],[2019]]</f>
        <v>0</v>
      </c>
      <c r="R15290">
        <v>0</v>
      </c>
    </row>
    <row r="15291" spans="1:18" hidden="1" x14ac:dyDescent="0.25">
      <c r="A15291">
        <v>1</v>
      </c>
      <c r="B15291">
        <v>9070204</v>
      </c>
      <c r="C15291">
        <v>3</v>
      </c>
      <c r="D15291">
        <v>2</v>
      </c>
      <c r="E15291">
        <v>2</v>
      </c>
      <c r="F15291" t="s">
        <v>7</v>
      </c>
      <c r="K15291">
        <v>1097</v>
      </c>
      <c r="P15291">
        <v>1097</v>
      </c>
      <c r="Q15291" s="5">
        <f>VLOOKUP(Table2[[#This Row],[id_heating_system]],$V$2:$W$5,2,0)*Table2[[#This Row],[2019]]</f>
        <v>1097</v>
      </c>
      <c r="R15291">
        <v>1097</v>
      </c>
    </row>
    <row r="15292" spans="1:18" hidden="1" x14ac:dyDescent="0.25">
      <c r="A15292">
        <v>1</v>
      </c>
      <c r="B15292">
        <v>9070204</v>
      </c>
      <c r="C15292">
        <v>3</v>
      </c>
      <c r="D15292">
        <v>3</v>
      </c>
      <c r="E15292">
        <v>2</v>
      </c>
      <c r="F15292" t="s">
        <v>7</v>
      </c>
      <c r="K15292">
        <v>850</v>
      </c>
      <c r="P15292">
        <v>850</v>
      </c>
      <c r="Q15292" s="5">
        <f>VLOOKUP(Table2[[#This Row],[id_heating_system]],$V$2:$W$5,2,0)*Table2[[#This Row],[2019]]</f>
        <v>850</v>
      </c>
      <c r="R15292">
        <v>850</v>
      </c>
    </row>
    <row r="15293" spans="1:18" hidden="1" x14ac:dyDescent="0.25">
      <c r="A15293">
        <v>1</v>
      </c>
      <c r="B15293">
        <v>9070204</v>
      </c>
      <c r="C15293">
        <v>3</v>
      </c>
      <c r="D15293">
        <v>4</v>
      </c>
      <c r="E15293">
        <v>2</v>
      </c>
      <c r="F15293" t="s">
        <v>7</v>
      </c>
      <c r="K15293">
        <v>676</v>
      </c>
      <c r="P15293">
        <v>676</v>
      </c>
      <c r="Q15293" s="5">
        <f>VLOOKUP(Table2[[#This Row],[id_heating_system]],$V$2:$W$5,2,0)*Table2[[#This Row],[2019]]</f>
        <v>676</v>
      </c>
      <c r="R15293">
        <v>676</v>
      </c>
    </row>
    <row r="15294" spans="1:18" hidden="1" x14ac:dyDescent="0.25">
      <c r="A15294">
        <v>1</v>
      </c>
      <c r="B15294">
        <v>9070204</v>
      </c>
      <c r="C15294">
        <v>3</v>
      </c>
      <c r="D15294">
        <v>5</v>
      </c>
      <c r="E15294">
        <v>2</v>
      </c>
      <c r="F15294" t="s">
        <v>7</v>
      </c>
      <c r="K15294">
        <v>2101</v>
      </c>
      <c r="P15294">
        <v>2101</v>
      </c>
      <c r="Q15294" s="5">
        <f>VLOOKUP(Table2[[#This Row],[id_heating_system]],$V$2:$W$5,2,0)*Table2[[#This Row],[2019]]</f>
        <v>2101</v>
      </c>
      <c r="R15294">
        <v>2101</v>
      </c>
    </row>
    <row r="15295" spans="1:18" hidden="1" x14ac:dyDescent="0.25">
      <c r="A15295">
        <v>1</v>
      </c>
      <c r="B15295">
        <v>9070204</v>
      </c>
      <c r="C15295">
        <v>3</v>
      </c>
      <c r="D15295">
        <v>6</v>
      </c>
      <c r="E15295">
        <v>2</v>
      </c>
      <c r="F15295" t="s">
        <v>7</v>
      </c>
      <c r="K15295">
        <v>1978</v>
      </c>
      <c r="P15295">
        <v>1978</v>
      </c>
      <c r="Q15295" s="5">
        <f>VLOOKUP(Table2[[#This Row],[id_heating_system]],$V$2:$W$5,2,0)*Table2[[#This Row],[2019]]</f>
        <v>1978</v>
      </c>
      <c r="R15295">
        <v>1978</v>
      </c>
    </row>
    <row r="15296" spans="1:18" hidden="1" x14ac:dyDescent="0.25">
      <c r="A15296">
        <v>1</v>
      </c>
      <c r="B15296">
        <v>9070204</v>
      </c>
      <c r="C15296">
        <v>3</v>
      </c>
      <c r="D15296">
        <v>7</v>
      </c>
      <c r="E15296">
        <v>2</v>
      </c>
      <c r="F15296" t="s">
        <v>7</v>
      </c>
      <c r="K15296">
        <v>164</v>
      </c>
      <c r="P15296">
        <v>164</v>
      </c>
      <c r="Q15296" s="5">
        <f>VLOOKUP(Table2[[#This Row],[id_heating_system]],$V$2:$W$5,2,0)*Table2[[#This Row],[2019]]</f>
        <v>164</v>
      </c>
      <c r="R15296">
        <v>164</v>
      </c>
    </row>
    <row r="15297" spans="1:18" hidden="1" x14ac:dyDescent="0.25">
      <c r="A15297">
        <v>1</v>
      </c>
      <c r="B15297">
        <v>9070205</v>
      </c>
      <c r="C15297">
        <v>3</v>
      </c>
      <c r="D15297">
        <v>1</v>
      </c>
      <c r="E15297">
        <v>2</v>
      </c>
      <c r="F15297" t="s">
        <v>7</v>
      </c>
      <c r="K15297">
        <v>0</v>
      </c>
      <c r="P15297">
        <v>0</v>
      </c>
      <c r="Q15297" s="5">
        <f>VLOOKUP(Table2[[#This Row],[id_heating_system]],$V$2:$W$5,2,0)*Table2[[#This Row],[2019]]</f>
        <v>0</v>
      </c>
      <c r="R15297">
        <v>0</v>
      </c>
    </row>
    <row r="15298" spans="1:18" hidden="1" x14ac:dyDescent="0.25">
      <c r="A15298">
        <v>1</v>
      </c>
      <c r="B15298">
        <v>9070205</v>
      </c>
      <c r="C15298">
        <v>3</v>
      </c>
      <c r="D15298">
        <v>2</v>
      </c>
      <c r="E15298">
        <v>2</v>
      </c>
      <c r="F15298" t="s">
        <v>7</v>
      </c>
      <c r="K15298">
        <v>387</v>
      </c>
      <c r="P15298">
        <v>387</v>
      </c>
      <c r="Q15298" s="5">
        <f>VLOOKUP(Table2[[#This Row],[id_heating_system]],$V$2:$W$5,2,0)*Table2[[#This Row],[2019]]</f>
        <v>387</v>
      </c>
      <c r="R15298">
        <v>387</v>
      </c>
    </row>
    <row r="15299" spans="1:18" hidden="1" x14ac:dyDescent="0.25">
      <c r="A15299">
        <v>1</v>
      </c>
      <c r="B15299">
        <v>9070205</v>
      </c>
      <c r="C15299">
        <v>3</v>
      </c>
      <c r="D15299">
        <v>3</v>
      </c>
      <c r="E15299">
        <v>2</v>
      </c>
      <c r="F15299" t="s">
        <v>7</v>
      </c>
      <c r="K15299">
        <v>0</v>
      </c>
      <c r="P15299">
        <v>0</v>
      </c>
      <c r="Q15299" s="5">
        <f>VLOOKUP(Table2[[#This Row],[id_heating_system]],$V$2:$W$5,2,0)*Table2[[#This Row],[2019]]</f>
        <v>0</v>
      </c>
      <c r="R15299">
        <v>0</v>
      </c>
    </row>
    <row r="15300" spans="1:18" hidden="1" x14ac:dyDescent="0.25">
      <c r="A15300">
        <v>1</v>
      </c>
      <c r="B15300">
        <v>9070205</v>
      </c>
      <c r="C15300">
        <v>3</v>
      </c>
      <c r="D15300">
        <v>4</v>
      </c>
      <c r="E15300">
        <v>2</v>
      </c>
      <c r="F15300" t="s">
        <v>7</v>
      </c>
      <c r="K15300">
        <v>176</v>
      </c>
      <c r="P15300">
        <v>176</v>
      </c>
      <c r="Q15300" s="5">
        <f>VLOOKUP(Table2[[#This Row],[id_heating_system]],$V$2:$W$5,2,0)*Table2[[#This Row],[2019]]</f>
        <v>176</v>
      </c>
      <c r="R15300">
        <v>176</v>
      </c>
    </row>
    <row r="15301" spans="1:18" hidden="1" x14ac:dyDescent="0.25">
      <c r="A15301">
        <v>1</v>
      </c>
      <c r="B15301">
        <v>9070205</v>
      </c>
      <c r="C15301">
        <v>3</v>
      </c>
      <c r="D15301">
        <v>5</v>
      </c>
      <c r="E15301">
        <v>2</v>
      </c>
      <c r="F15301" t="s">
        <v>7</v>
      </c>
      <c r="K15301">
        <v>1115</v>
      </c>
      <c r="P15301">
        <v>1115</v>
      </c>
      <c r="Q15301" s="5">
        <f>VLOOKUP(Table2[[#This Row],[id_heating_system]],$V$2:$W$5,2,0)*Table2[[#This Row],[2019]]</f>
        <v>1115</v>
      </c>
      <c r="R15301">
        <v>1115</v>
      </c>
    </row>
    <row r="15302" spans="1:18" hidden="1" x14ac:dyDescent="0.25">
      <c r="A15302">
        <v>1</v>
      </c>
      <c r="B15302">
        <v>9070205</v>
      </c>
      <c r="C15302">
        <v>3</v>
      </c>
      <c r="D15302">
        <v>6</v>
      </c>
      <c r="E15302">
        <v>2</v>
      </c>
      <c r="F15302" t="s">
        <v>7</v>
      </c>
      <c r="K15302">
        <v>1813</v>
      </c>
      <c r="P15302">
        <v>1813</v>
      </c>
      <c r="Q15302" s="5">
        <f>VLOOKUP(Table2[[#This Row],[id_heating_system]],$V$2:$W$5,2,0)*Table2[[#This Row],[2019]]</f>
        <v>1813</v>
      </c>
      <c r="R15302">
        <v>1813</v>
      </c>
    </row>
    <row r="15303" spans="1:18" hidden="1" x14ac:dyDescent="0.25">
      <c r="A15303">
        <v>1</v>
      </c>
      <c r="B15303">
        <v>9070205</v>
      </c>
      <c r="C15303">
        <v>3</v>
      </c>
      <c r="D15303">
        <v>7</v>
      </c>
      <c r="E15303">
        <v>2</v>
      </c>
      <c r="F15303" t="s">
        <v>7</v>
      </c>
      <c r="K15303">
        <v>188</v>
      </c>
      <c r="P15303">
        <v>188</v>
      </c>
      <c r="Q15303" s="5">
        <f>VLOOKUP(Table2[[#This Row],[id_heating_system]],$V$2:$W$5,2,0)*Table2[[#This Row],[2019]]</f>
        <v>188</v>
      </c>
      <c r="R15303">
        <v>188</v>
      </c>
    </row>
    <row r="15304" spans="1:18" hidden="1" x14ac:dyDescent="0.25">
      <c r="A15304">
        <v>1</v>
      </c>
      <c r="B15304">
        <v>9070301</v>
      </c>
      <c r="C15304">
        <v>3</v>
      </c>
      <c r="D15304">
        <v>1</v>
      </c>
      <c r="E15304">
        <v>2</v>
      </c>
      <c r="F15304" t="s">
        <v>7</v>
      </c>
      <c r="K15304">
        <v>2682</v>
      </c>
      <c r="P15304">
        <v>2682</v>
      </c>
      <c r="Q15304" s="5">
        <f>VLOOKUP(Table2[[#This Row],[id_heating_system]],$V$2:$W$5,2,0)*Table2[[#This Row],[2019]]</f>
        <v>2682</v>
      </c>
      <c r="R15304">
        <v>2682</v>
      </c>
    </row>
    <row r="15305" spans="1:18" hidden="1" x14ac:dyDescent="0.25">
      <c r="A15305">
        <v>1</v>
      </c>
      <c r="B15305">
        <v>9070301</v>
      </c>
      <c r="C15305">
        <v>3</v>
      </c>
      <c r="D15305">
        <v>2</v>
      </c>
      <c r="E15305">
        <v>2</v>
      </c>
      <c r="F15305" t="s">
        <v>7</v>
      </c>
      <c r="K15305">
        <v>0</v>
      </c>
      <c r="P15305">
        <v>0</v>
      </c>
      <c r="Q15305" s="5">
        <f>VLOOKUP(Table2[[#This Row],[id_heating_system]],$V$2:$W$5,2,0)*Table2[[#This Row],[2019]]</f>
        <v>0</v>
      </c>
      <c r="R15305">
        <v>0</v>
      </c>
    </row>
    <row r="15306" spans="1:18" hidden="1" x14ac:dyDescent="0.25">
      <c r="A15306">
        <v>1</v>
      </c>
      <c r="B15306">
        <v>9070301</v>
      </c>
      <c r="C15306">
        <v>3</v>
      </c>
      <c r="D15306">
        <v>3</v>
      </c>
      <c r="E15306">
        <v>2</v>
      </c>
      <c r="F15306" t="s">
        <v>7</v>
      </c>
      <c r="K15306">
        <v>0</v>
      </c>
      <c r="P15306">
        <v>0</v>
      </c>
      <c r="Q15306" s="5">
        <f>VLOOKUP(Table2[[#This Row],[id_heating_system]],$V$2:$W$5,2,0)*Table2[[#This Row],[2019]]</f>
        <v>0</v>
      </c>
      <c r="R15306">
        <v>0</v>
      </c>
    </row>
    <row r="15307" spans="1:18" hidden="1" x14ac:dyDescent="0.25">
      <c r="A15307">
        <v>1</v>
      </c>
      <c r="B15307">
        <v>9070301</v>
      </c>
      <c r="C15307">
        <v>3</v>
      </c>
      <c r="D15307">
        <v>4</v>
      </c>
      <c r="E15307">
        <v>2</v>
      </c>
      <c r="F15307" t="s">
        <v>7</v>
      </c>
      <c r="K15307">
        <v>239</v>
      </c>
      <c r="P15307">
        <v>239</v>
      </c>
      <c r="Q15307" s="5">
        <f>VLOOKUP(Table2[[#This Row],[id_heating_system]],$V$2:$W$5,2,0)*Table2[[#This Row],[2019]]</f>
        <v>239</v>
      </c>
      <c r="R15307">
        <v>239</v>
      </c>
    </row>
    <row r="15308" spans="1:18" hidden="1" x14ac:dyDescent="0.25">
      <c r="A15308">
        <v>1</v>
      </c>
      <c r="B15308">
        <v>9070301</v>
      </c>
      <c r="C15308">
        <v>3</v>
      </c>
      <c r="D15308">
        <v>5</v>
      </c>
      <c r="E15308">
        <v>2</v>
      </c>
      <c r="F15308" t="s">
        <v>7</v>
      </c>
      <c r="K15308">
        <v>0</v>
      </c>
      <c r="P15308">
        <v>0</v>
      </c>
      <c r="Q15308" s="5">
        <f>VLOOKUP(Table2[[#This Row],[id_heating_system]],$V$2:$W$5,2,0)*Table2[[#This Row],[2019]]</f>
        <v>0</v>
      </c>
      <c r="R15308">
        <v>0</v>
      </c>
    </row>
    <row r="15309" spans="1:18" hidden="1" x14ac:dyDescent="0.25">
      <c r="A15309">
        <v>1</v>
      </c>
      <c r="B15309">
        <v>9070301</v>
      </c>
      <c r="C15309">
        <v>3</v>
      </c>
      <c r="D15309">
        <v>6</v>
      </c>
      <c r="E15309">
        <v>2</v>
      </c>
      <c r="F15309" t="s">
        <v>7</v>
      </c>
      <c r="K15309">
        <v>38</v>
      </c>
      <c r="P15309">
        <v>38</v>
      </c>
      <c r="Q15309" s="5">
        <f>VLOOKUP(Table2[[#This Row],[id_heating_system]],$V$2:$W$5,2,0)*Table2[[#This Row],[2019]]</f>
        <v>38</v>
      </c>
      <c r="R15309">
        <v>38</v>
      </c>
    </row>
    <row r="15310" spans="1:18" hidden="1" x14ac:dyDescent="0.25">
      <c r="A15310">
        <v>1</v>
      </c>
      <c r="B15310">
        <v>9070301</v>
      </c>
      <c r="C15310">
        <v>3</v>
      </c>
      <c r="D15310">
        <v>7</v>
      </c>
      <c r="E15310">
        <v>2</v>
      </c>
      <c r="F15310" t="s">
        <v>7</v>
      </c>
      <c r="K15310">
        <v>9</v>
      </c>
      <c r="P15310">
        <v>9</v>
      </c>
      <c r="Q15310" s="5">
        <f>VLOOKUP(Table2[[#This Row],[id_heating_system]],$V$2:$W$5,2,0)*Table2[[#This Row],[2019]]</f>
        <v>9</v>
      </c>
      <c r="R15310">
        <v>9</v>
      </c>
    </row>
    <row r="15311" spans="1:18" hidden="1" x14ac:dyDescent="0.25">
      <c r="A15311">
        <v>1</v>
      </c>
      <c r="B15311">
        <v>9070302</v>
      </c>
      <c r="C15311">
        <v>3</v>
      </c>
      <c r="D15311">
        <v>1</v>
      </c>
      <c r="E15311">
        <v>2</v>
      </c>
      <c r="F15311" t="s">
        <v>7</v>
      </c>
      <c r="K15311">
        <v>937</v>
      </c>
      <c r="P15311">
        <v>937</v>
      </c>
      <c r="Q15311" s="5">
        <f>VLOOKUP(Table2[[#This Row],[id_heating_system]],$V$2:$W$5,2,0)*Table2[[#This Row],[2019]]</f>
        <v>937</v>
      </c>
      <c r="R15311">
        <v>937</v>
      </c>
    </row>
    <row r="15312" spans="1:18" hidden="1" x14ac:dyDescent="0.25">
      <c r="A15312">
        <v>1</v>
      </c>
      <c r="B15312">
        <v>9070302</v>
      </c>
      <c r="C15312">
        <v>3</v>
      </c>
      <c r="D15312">
        <v>2</v>
      </c>
      <c r="E15312">
        <v>2</v>
      </c>
      <c r="F15312" t="s">
        <v>7</v>
      </c>
      <c r="K15312">
        <v>0</v>
      </c>
      <c r="P15312">
        <v>0</v>
      </c>
      <c r="Q15312" s="5">
        <f>VLOOKUP(Table2[[#This Row],[id_heating_system]],$V$2:$W$5,2,0)*Table2[[#This Row],[2019]]</f>
        <v>0</v>
      </c>
      <c r="R15312">
        <v>0</v>
      </c>
    </row>
    <row r="15313" spans="1:18" hidden="1" x14ac:dyDescent="0.25">
      <c r="A15313">
        <v>1</v>
      </c>
      <c r="B15313">
        <v>9070302</v>
      </c>
      <c r="C15313">
        <v>3</v>
      </c>
      <c r="D15313">
        <v>3</v>
      </c>
      <c r="E15313">
        <v>2</v>
      </c>
      <c r="F15313" t="s">
        <v>7</v>
      </c>
      <c r="K15313">
        <v>869</v>
      </c>
      <c r="P15313">
        <v>869</v>
      </c>
      <c r="Q15313" s="5">
        <f>VLOOKUP(Table2[[#This Row],[id_heating_system]],$V$2:$W$5,2,0)*Table2[[#This Row],[2019]]</f>
        <v>869</v>
      </c>
      <c r="R15313">
        <v>869</v>
      </c>
    </row>
    <row r="15314" spans="1:18" hidden="1" x14ac:dyDescent="0.25">
      <c r="A15314">
        <v>1</v>
      </c>
      <c r="B15314">
        <v>9070302</v>
      </c>
      <c r="C15314">
        <v>3</v>
      </c>
      <c r="D15314">
        <v>4</v>
      </c>
      <c r="E15314">
        <v>2</v>
      </c>
      <c r="F15314" t="s">
        <v>7</v>
      </c>
      <c r="K15314">
        <v>812</v>
      </c>
      <c r="P15314">
        <v>812</v>
      </c>
      <c r="Q15314" s="5">
        <f>VLOOKUP(Table2[[#This Row],[id_heating_system]],$V$2:$W$5,2,0)*Table2[[#This Row],[2019]]</f>
        <v>812</v>
      </c>
      <c r="R15314">
        <v>812</v>
      </c>
    </row>
    <row r="15315" spans="1:18" hidden="1" x14ac:dyDescent="0.25">
      <c r="A15315">
        <v>1</v>
      </c>
      <c r="B15315">
        <v>9070302</v>
      </c>
      <c r="C15315">
        <v>3</v>
      </c>
      <c r="D15315">
        <v>5</v>
      </c>
      <c r="E15315">
        <v>2</v>
      </c>
      <c r="F15315" t="s">
        <v>7</v>
      </c>
      <c r="K15315">
        <v>1373</v>
      </c>
      <c r="P15315">
        <v>1373</v>
      </c>
      <c r="Q15315" s="5">
        <f>VLOOKUP(Table2[[#This Row],[id_heating_system]],$V$2:$W$5,2,0)*Table2[[#This Row],[2019]]</f>
        <v>1373</v>
      </c>
      <c r="R15315">
        <v>1373</v>
      </c>
    </row>
    <row r="15316" spans="1:18" hidden="1" x14ac:dyDescent="0.25">
      <c r="A15316">
        <v>1</v>
      </c>
      <c r="B15316">
        <v>9070302</v>
      </c>
      <c r="C15316">
        <v>3</v>
      </c>
      <c r="D15316">
        <v>6</v>
      </c>
      <c r="E15316">
        <v>2</v>
      </c>
      <c r="F15316" t="s">
        <v>7</v>
      </c>
      <c r="K15316">
        <v>1748</v>
      </c>
      <c r="P15316">
        <v>1748</v>
      </c>
      <c r="Q15316" s="5">
        <f>VLOOKUP(Table2[[#This Row],[id_heating_system]],$V$2:$W$5,2,0)*Table2[[#This Row],[2019]]</f>
        <v>1748</v>
      </c>
      <c r="R15316">
        <v>1748</v>
      </c>
    </row>
    <row r="15317" spans="1:18" hidden="1" x14ac:dyDescent="0.25">
      <c r="A15317">
        <v>1</v>
      </c>
      <c r="B15317">
        <v>9070302</v>
      </c>
      <c r="C15317">
        <v>3</v>
      </c>
      <c r="D15317">
        <v>7</v>
      </c>
      <c r="E15317">
        <v>2</v>
      </c>
      <c r="F15317" t="s">
        <v>7</v>
      </c>
      <c r="K15317">
        <v>165</v>
      </c>
      <c r="P15317">
        <v>165</v>
      </c>
      <c r="Q15317" s="5">
        <f>VLOOKUP(Table2[[#This Row],[id_heating_system]],$V$2:$W$5,2,0)*Table2[[#This Row],[2019]]</f>
        <v>165</v>
      </c>
      <c r="R15317">
        <v>165</v>
      </c>
    </row>
    <row r="15318" spans="1:18" hidden="1" x14ac:dyDescent="0.25">
      <c r="A15318">
        <v>1</v>
      </c>
      <c r="B15318">
        <v>9070303</v>
      </c>
      <c r="C15318">
        <v>3</v>
      </c>
      <c r="D15318">
        <v>1</v>
      </c>
      <c r="E15318">
        <v>2</v>
      </c>
      <c r="F15318" t="s">
        <v>7</v>
      </c>
      <c r="K15318">
        <v>0</v>
      </c>
      <c r="P15318">
        <v>0</v>
      </c>
      <c r="Q15318" s="5">
        <f>VLOOKUP(Table2[[#This Row],[id_heating_system]],$V$2:$W$5,2,0)*Table2[[#This Row],[2019]]</f>
        <v>0</v>
      </c>
      <c r="R15318">
        <v>0</v>
      </c>
    </row>
    <row r="15319" spans="1:18" hidden="1" x14ac:dyDescent="0.25">
      <c r="A15319">
        <v>1</v>
      </c>
      <c r="B15319">
        <v>9070303</v>
      </c>
      <c r="C15319">
        <v>3</v>
      </c>
      <c r="D15319">
        <v>2</v>
      </c>
      <c r="E15319">
        <v>2</v>
      </c>
      <c r="F15319" t="s">
        <v>7</v>
      </c>
      <c r="K15319">
        <v>510</v>
      </c>
      <c r="P15319">
        <v>510</v>
      </c>
      <c r="Q15319" s="5">
        <f>VLOOKUP(Table2[[#This Row],[id_heating_system]],$V$2:$W$5,2,0)*Table2[[#This Row],[2019]]</f>
        <v>510</v>
      </c>
      <c r="R15319">
        <v>510</v>
      </c>
    </row>
    <row r="15320" spans="1:18" hidden="1" x14ac:dyDescent="0.25">
      <c r="A15320">
        <v>1</v>
      </c>
      <c r="B15320">
        <v>9070303</v>
      </c>
      <c r="C15320">
        <v>3</v>
      </c>
      <c r="D15320">
        <v>3</v>
      </c>
      <c r="E15320">
        <v>2</v>
      </c>
      <c r="F15320" t="s">
        <v>7</v>
      </c>
      <c r="K15320">
        <v>0</v>
      </c>
      <c r="P15320">
        <v>0</v>
      </c>
      <c r="Q15320" s="5">
        <f>VLOOKUP(Table2[[#This Row],[id_heating_system]],$V$2:$W$5,2,0)*Table2[[#This Row],[2019]]</f>
        <v>0</v>
      </c>
      <c r="R15320">
        <v>0</v>
      </c>
    </row>
    <row r="15321" spans="1:18" hidden="1" x14ac:dyDescent="0.25">
      <c r="A15321">
        <v>1</v>
      </c>
      <c r="B15321">
        <v>9070303</v>
      </c>
      <c r="C15321">
        <v>3</v>
      </c>
      <c r="D15321">
        <v>4</v>
      </c>
      <c r="E15321">
        <v>2</v>
      </c>
      <c r="F15321" t="s">
        <v>7</v>
      </c>
      <c r="K15321">
        <v>888</v>
      </c>
      <c r="P15321">
        <v>888</v>
      </c>
      <c r="Q15321" s="5">
        <f>VLOOKUP(Table2[[#This Row],[id_heating_system]],$V$2:$W$5,2,0)*Table2[[#This Row],[2019]]</f>
        <v>888</v>
      </c>
      <c r="R15321">
        <v>888</v>
      </c>
    </row>
    <row r="15322" spans="1:18" hidden="1" x14ac:dyDescent="0.25">
      <c r="A15322">
        <v>1</v>
      </c>
      <c r="B15322">
        <v>9070303</v>
      </c>
      <c r="C15322">
        <v>3</v>
      </c>
      <c r="D15322">
        <v>5</v>
      </c>
      <c r="E15322">
        <v>2</v>
      </c>
      <c r="F15322" t="s">
        <v>7</v>
      </c>
      <c r="K15322">
        <v>904</v>
      </c>
      <c r="P15322">
        <v>904</v>
      </c>
      <c r="Q15322" s="5">
        <f>VLOOKUP(Table2[[#This Row],[id_heating_system]],$V$2:$W$5,2,0)*Table2[[#This Row],[2019]]</f>
        <v>904</v>
      </c>
      <c r="R15322">
        <v>904</v>
      </c>
    </row>
    <row r="15323" spans="1:18" hidden="1" x14ac:dyDescent="0.25">
      <c r="A15323">
        <v>1</v>
      </c>
      <c r="B15323">
        <v>9070303</v>
      </c>
      <c r="C15323">
        <v>3</v>
      </c>
      <c r="D15323">
        <v>6</v>
      </c>
      <c r="E15323">
        <v>2</v>
      </c>
      <c r="F15323" t="s">
        <v>7</v>
      </c>
      <c r="K15323">
        <v>1252</v>
      </c>
      <c r="P15323">
        <v>1252</v>
      </c>
      <c r="Q15323" s="5">
        <f>VLOOKUP(Table2[[#This Row],[id_heating_system]],$V$2:$W$5,2,0)*Table2[[#This Row],[2019]]</f>
        <v>1252</v>
      </c>
      <c r="R15323">
        <v>1252</v>
      </c>
    </row>
    <row r="15324" spans="1:18" hidden="1" x14ac:dyDescent="0.25">
      <c r="A15324">
        <v>1</v>
      </c>
      <c r="B15324">
        <v>9070303</v>
      </c>
      <c r="C15324">
        <v>3</v>
      </c>
      <c r="D15324">
        <v>7</v>
      </c>
      <c r="E15324">
        <v>2</v>
      </c>
      <c r="F15324" t="s">
        <v>7</v>
      </c>
      <c r="K15324">
        <v>183</v>
      </c>
      <c r="P15324">
        <v>183</v>
      </c>
      <c r="Q15324" s="5">
        <f>VLOOKUP(Table2[[#This Row],[id_heating_system]],$V$2:$W$5,2,0)*Table2[[#This Row],[2019]]</f>
        <v>183</v>
      </c>
      <c r="R15324">
        <v>183</v>
      </c>
    </row>
    <row r="15325" spans="1:18" hidden="1" x14ac:dyDescent="0.25">
      <c r="A15325">
        <v>1</v>
      </c>
      <c r="B15325">
        <v>9070304</v>
      </c>
      <c r="C15325">
        <v>3</v>
      </c>
      <c r="D15325">
        <v>1</v>
      </c>
      <c r="E15325">
        <v>2</v>
      </c>
      <c r="F15325" t="s">
        <v>7</v>
      </c>
      <c r="K15325">
        <v>1060</v>
      </c>
      <c r="P15325">
        <v>1060</v>
      </c>
      <c r="Q15325" s="5">
        <f>VLOOKUP(Table2[[#This Row],[id_heating_system]],$V$2:$W$5,2,0)*Table2[[#This Row],[2019]]</f>
        <v>1060</v>
      </c>
      <c r="R15325">
        <v>1060</v>
      </c>
    </row>
    <row r="15326" spans="1:18" hidden="1" x14ac:dyDescent="0.25">
      <c r="A15326">
        <v>1</v>
      </c>
      <c r="B15326">
        <v>9070304</v>
      </c>
      <c r="C15326">
        <v>3</v>
      </c>
      <c r="D15326">
        <v>2</v>
      </c>
      <c r="E15326">
        <v>2</v>
      </c>
      <c r="F15326" t="s">
        <v>7</v>
      </c>
      <c r="K15326">
        <v>757</v>
      </c>
      <c r="P15326">
        <v>757</v>
      </c>
      <c r="Q15326" s="5">
        <f>VLOOKUP(Table2[[#This Row],[id_heating_system]],$V$2:$W$5,2,0)*Table2[[#This Row],[2019]]</f>
        <v>757</v>
      </c>
      <c r="R15326">
        <v>757</v>
      </c>
    </row>
    <row r="15327" spans="1:18" hidden="1" x14ac:dyDescent="0.25">
      <c r="A15327">
        <v>1</v>
      </c>
      <c r="B15327">
        <v>9070304</v>
      </c>
      <c r="C15327">
        <v>3</v>
      </c>
      <c r="D15327">
        <v>3</v>
      </c>
      <c r="E15327">
        <v>2</v>
      </c>
      <c r="F15327" t="s">
        <v>7</v>
      </c>
      <c r="K15327">
        <v>0</v>
      </c>
      <c r="P15327">
        <v>0</v>
      </c>
      <c r="Q15327" s="5">
        <f>VLOOKUP(Table2[[#This Row],[id_heating_system]],$V$2:$W$5,2,0)*Table2[[#This Row],[2019]]</f>
        <v>0</v>
      </c>
      <c r="R15327">
        <v>0</v>
      </c>
    </row>
    <row r="15328" spans="1:18" hidden="1" x14ac:dyDescent="0.25">
      <c r="A15328">
        <v>1</v>
      </c>
      <c r="B15328">
        <v>9070304</v>
      </c>
      <c r="C15328">
        <v>3</v>
      </c>
      <c r="D15328">
        <v>4</v>
      </c>
      <c r="E15328">
        <v>2</v>
      </c>
      <c r="F15328" t="s">
        <v>7</v>
      </c>
      <c r="K15328">
        <v>1938</v>
      </c>
      <c r="P15328">
        <v>1938</v>
      </c>
      <c r="Q15328" s="5">
        <f>VLOOKUP(Table2[[#This Row],[id_heating_system]],$V$2:$W$5,2,0)*Table2[[#This Row],[2019]]</f>
        <v>1938</v>
      </c>
      <c r="R15328">
        <v>1938</v>
      </c>
    </row>
    <row r="15329" spans="1:18" hidden="1" x14ac:dyDescent="0.25">
      <c r="A15329">
        <v>1</v>
      </c>
      <c r="B15329">
        <v>9070304</v>
      </c>
      <c r="C15329">
        <v>3</v>
      </c>
      <c r="D15329">
        <v>5</v>
      </c>
      <c r="E15329">
        <v>2</v>
      </c>
      <c r="F15329" t="s">
        <v>7</v>
      </c>
      <c r="K15329">
        <v>2418</v>
      </c>
      <c r="P15329">
        <v>2418</v>
      </c>
      <c r="Q15329" s="5">
        <f>VLOOKUP(Table2[[#This Row],[id_heating_system]],$V$2:$W$5,2,0)*Table2[[#This Row],[2019]]</f>
        <v>2418</v>
      </c>
      <c r="R15329">
        <v>2418</v>
      </c>
    </row>
    <row r="15330" spans="1:18" hidden="1" x14ac:dyDescent="0.25">
      <c r="A15330">
        <v>1</v>
      </c>
      <c r="B15330">
        <v>9070304</v>
      </c>
      <c r="C15330">
        <v>3</v>
      </c>
      <c r="D15330">
        <v>6</v>
      </c>
      <c r="E15330">
        <v>2</v>
      </c>
      <c r="F15330" t="s">
        <v>7</v>
      </c>
      <c r="K15330">
        <v>1328</v>
      </c>
      <c r="P15330">
        <v>1328</v>
      </c>
      <c r="Q15330" s="5">
        <f>VLOOKUP(Table2[[#This Row],[id_heating_system]],$V$2:$W$5,2,0)*Table2[[#This Row],[2019]]</f>
        <v>1328</v>
      </c>
      <c r="R15330">
        <v>1328</v>
      </c>
    </row>
    <row r="15331" spans="1:18" hidden="1" x14ac:dyDescent="0.25">
      <c r="A15331">
        <v>1</v>
      </c>
      <c r="B15331">
        <v>9070304</v>
      </c>
      <c r="C15331">
        <v>3</v>
      </c>
      <c r="D15331">
        <v>7</v>
      </c>
      <c r="E15331">
        <v>2</v>
      </c>
      <c r="F15331" t="s">
        <v>7</v>
      </c>
      <c r="K15331">
        <v>156</v>
      </c>
      <c r="P15331">
        <v>156</v>
      </c>
      <c r="Q15331" s="5">
        <f>VLOOKUP(Table2[[#This Row],[id_heating_system]],$V$2:$W$5,2,0)*Table2[[#This Row],[2019]]</f>
        <v>156</v>
      </c>
      <c r="R15331">
        <v>156</v>
      </c>
    </row>
    <row r="15332" spans="1:18" hidden="1" x14ac:dyDescent="0.25">
      <c r="A15332">
        <v>1</v>
      </c>
      <c r="B15332">
        <v>9070305</v>
      </c>
      <c r="C15332">
        <v>3</v>
      </c>
      <c r="D15332">
        <v>1</v>
      </c>
      <c r="E15332">
        <v>2</v>
      </c>
      <c r="F15332" t="s">
        <v>7</v>
      </c>
      <c r="K15332">
        <v>0</v>
      </c>
      <c r="P15332">
        <v>0</v>
      </c>
      <c r="Q15332" s="5">
        <f>VLOOKUP(Table2[[#This Row],[id_heating_system]],$V$2:$W$5,2,0)*Table2[[#This Row],[2019]]</f>
        <v>0</v>
      </c>
      <c r="R15332">
        <v>0</v>
      </c>
    </row>
    <row r="15333" spans="1:18" hidden="1" x14ac:dyDescent="0.25">
      <c r="A15333">
        <v>1</v>
      </c>
      <c r="B15333">
        <v>9070305</v>
      </c>
      <c r="C15333">
        <v>3</v>
      </c>
      <c r="D15333">
        <v>2</v>
      </c>
      <c r="E15333">
        <v>2</v>
      </c>
      <c r="F15333" t="s">
        <v>7</v>
      </c>
      <c r="K15333">
        <v>324</v>
      </c>
      <c r="P15333">
        <v>324</v>
      </c>
      <c r="Q15333" s="5">
        <f>VLOOKUP(Table2[[#This Row],[id_heating_system]],$V$2:$W$5,2,0)*Table2[[#This Row],[2019]]</f>
        <v>324</v>
      </c>
      <c r="R15333">
        <v>324</v>
      </c>
    </row>
    <row r="15334" spans="1:18" hidden="1" x14ac:dyDescent="0.25">
      <c r="A15334">
        <v>1</v>
      </c>
      <c r="B15334">
        <v>9070305</v>
      </c>
      <c r="C15334">
        <v>3</v>
      </c>
      <c r="D15334">
        <v>3</v>
      </c>
      <c r="E15334">
        <v>2</v>
      </c>
      <c r="F15334" t="s">
        <v>7</v>
      </c>
      <c r="K15334">
        <v>1326</v>
      </c>
      <c r="P15334">
        <v>1326</v>
      </c>
      <c r="Q15334" s="5">
        <f>VLOOKUP(Table2[[#This Row],[id_heating_system]],$V$2:$W$5,2,0)*Table2[[#This Row],[2019]]</f>
        <v>1326</v>
      </c>
      <c r="R15334">
        <v>1326</v>
      </c>
    </row>
    <row r="15335" spans="1:18" hidden="1" x14ac:dyDescent="0.25">
      <c r="A15335">
        <v>1</v>
      </c>
      <c r="B15335">
        <v>9070305</v>
      </c>
      <c r="C15335">
        <v>3</v>
      </c>
      <c r="D15335">
        <v>4</v>
      </c>
      <c r="E15335">
        <v>2</v>
      </c>
      <c r="F15335" t="s">
        <v>7</v>
      </c>
      <c r="K15335">
        <v>335</v>
      </c>
      <c r="P15335">
        <v>335</v>
      </c>
      <c r="Q15335" s="5">
        <f>VLOOKUP(Table2[[#This Row],[id_heating_system]],$V$2:$W$5,2,0)*Table2[[#This Row],[2019]]</f>
        <v>335</v>
      </c>
      <c r="R15335">
        <v>335</v>
      </c>
    </row>
    <row r="15336" spans="1:18" hidden="1" x14ac:dyDescent="0.25">
      <c r="A15336">
        <v>1</v>
      </c>
      <c r="B15336">
        <v>9070305</v>
      </c>
      <c r="C15336">
        <v>3</v>
      </c>
      <c r="D15336">
        <v>5</v>
      </c>
      <c r="E15336">
        <v>2</v>
      </c>
      <c r="F15336" t="s">
        <v>7</v>
      </c>
      <c r="K15336">
        <v>1473</v>
      </c>
      <c r="P15336">
        <v>1473</v>
      </c>
      <c r="Q15336" s="5">
        <f>VLOOKUP(Table2[[#This Row],[id_heating_system]],$V$2:$W$5,2,0)*Table2[[#This Row],[2019]]</f>
        <v>1473</v>
      </c>
      <c r="R15336">
        <v>1473</v>
      </c>
    </row>
    <row r="15337" spans="1:18" hidden="1" x14ac:dyDescent="0.25">
      <c r="A15337">
        <v>1</v>
      </c>
      <c r="B15337">
        <v>9070305</v>
      </c>
      <c r="C15337">
        <v>3</v>
      </c>
      <c r="D15337">
        <v>6</v>
      </c>
      <c r="E15337">
        <v>2</v>
      </c>
      <c r="F15337" t="s">
        <v>7</v>
      </c>
      <c r="K15337">
        <v>2355</v>
      </c>
      <c r="P15337">
        <v>2355</v>
      </c>
      <c r="Q15337" s="5">
        <f>VLOOKUP(Table2[[#This Row],[id_heating_system]],$V$2:$W$5,2,0)*Table2[[#This Row],[2019]]</f>
        <v>2355</v>
      </c>
      <c r="R15337">
        <v>2355</v>
      </c>
    </row>
    <row r="15338" spans="1:18" hidden="1" x14ac:dyDescent="0.25">
      <c r="A15338">
        <v>1</v>
      </c>
      <c r="B15338">
        <v>9070305</v>
      </c>
      <c r="C15338">
        <v>3</v>
      </c>
      <c r="D15338">
        <v>7</v>
      </c>
      <c r="E15338">
        <v>2</v>
      </c>
      <c r="F15338" t="s">
        <v>7</v>
      </c>
      <c r="K15338">
        <v>204</v>
      </c>
      <c r="P15338">
        <v>204</v>
      </c>
      <c r="Q15338" s="5">
        <f>VLOOKUP(Table2[[#This Row],[id_heating_system]],$V$2:$W$5,2,0)*Table2[[#This Row],[2019]]</f>
        <v>204</v>
      </c>
      <c r="R15338">
        <v>204</v>
      </c>
    </row>
    <row r="15339" spans="1:18" hidden="1" x14ac:dyDescent="0.25">
      <c r="A15339">
        <v>1</v>
      </c>
      <c r="B15339">
        <v>9070306</v>
      </c>
      <c r="C15339">
        <v>3</v>
      </c>
      <c r="D15339">
        <v>1</v>
      </c>
      <c r="E15339">
        <v>2</v>
      </c>
      <c r="F15339" t="s">
        <v>7</v>
      </c>
      <c r="K15339">
        <v>0</v>
      </c>
      <c r="P15339">
        <v>0</v>
      </c>
      <c r="Q15339" s="5">
        <f>VLOOKUP(Table2[[#This Row],[id_heating_system]],$V$2:$W$5,2,0)*Table2[[#This Row],[2019]]</f>
        <v>0</v>
      </c>
      <c r="R15339">
        <v>0</v>
      </c>
    </row>
    <row r="15340" spans="1:18" hidden="1" x14ac:dyDescent="0.25">
      <c r="A15340">
        <v>1</v>
      </c>
      <c r="B15340">
        <v>9070306</v>
      </c>
      <c r="C15340">
        <v>3</v>
      </c>
      <c r="D15340">
        <v>2</v>
      </c>
      <c r="E15340">
        <v>2</v>
      </c>
      <c r="F15340" t="s">
        <v>7</v>
      </c>
      <c r="K15340">
        <v>819</v>
      </c>
      <c r="P15340">
        <v>819</v>
      </c>
      <c r="Q15340" s="5">
        <f>VLOOKUP(Table2[[#This Row],[id_heating_system]],$V$2:$W$5,2,0)*Table2[[#This Row],[2019]]</f>
        <v>819</v>
      </c>
      <c r="R15340">
        <v>819</v>
      </c>
    </row>
    <row r="15341" spans="1:18" hidden="1" x14ac:dyDescent="0.25">
      <c r="A15341">
        <v>1</v>
      </c>
      <c r="B15341">
        <v>9070306</v>
      </c>
      <c r="C15341">
        <v>3</v>
      </c>
      <c r="D15341">
        <v>3</v>
      </c>
      <c r="E15341">
        <v>2</v>
      </c>
      <c r="F15341" t="s">
        <v>7</v>
      </c>
      <c r="K15341">
        <v>573</v>
      </c>
      <c r="P15341">
        <v>573</v>
      </c>
      <c r="Q15341" s="5">
        <f>VLOOKUP(Table2[[#This Row],[id_heating_system]],$V$2:$W$5,2,0)*Table2[[#This Row],[2019]]</f>
        <v>573</v>
      </c>
      <c r="R15341">
        <v>573</v>
      </c>
    </row>
    <row r="15342" spans="1:18" hidden="1" x14ac:dyDescent="0.25">
      <c r="A15342">
        <v>1</v>
      </c>
      <c r="B15342">
        <v>9070306</v>
      </c>
      <c r="C15342">
        <v>3</v>
      </c>
      <c r="D15342">
        <v>4</v>
      </c>
      <c r="E15342">
        <v>2</v>
      </c>
      <c r="F15342" t="s">
        <v>7</v>
      </c>
      <c r="K15342">
        <v>271</v>
      </c>
      <c r="P15342">
        <v>271</v>
      </c>
      <c r="Q15342" s="5">
        <f>VLOOKUP(Table2[[#This Row],[id_heating_system]],$V$2:$W$5,2,0)*Table2[[#This Row],[2019]]</f>
        <v>271</v>
      </c>
      <c r="R15342">
        <v>271</v>
      </c>
    </row>
    <row r="15343" spans="1:18" hidden="1" x14ac:dyDescent="0.25">
      <c r="A15343">
        <v>1</v>
      </c>
      <c r="B15343">
        <v>9070306</v>
      </c>
      <c r="C15343">
        <v>3</v>
      </c>
      <c r="D15343">
        <v>5</v>
      </c>
      <c r="E15343">
        <v>2</v>
      </c>
      <c r="F15343" t="s">
        <v>7</v>
      </c>
      <c r="K15343">
        <v>1258</v>
      </c>
      <c r="P15343">
        <v>1258</v>
      </c>
      <c r="Q15343" s="5">
        <f>VLOOKUP(Table2[[#This Row],[id_heating_system]],$V$2:$W$5,2,0)*Table2[[#This Row],[2019]]</f>
        <v>1258</v>
      </c>
      <c r="R15343">
        <v>1258</v>
      </c>
    </row>
    <row r="15344" spans="1:18" hidden="1" x14ac:dyDescent="0.25">
      <c r="A15344">
        <v>1</v>
      </c>
      <c r="B15344">
        <v>9070306</v>
      </c>
      <c r="C15344">
        <v>3</v>
      </c>
      <c r="D15344">
        <v>6</v>
      </c>
      <c r="E15344">
        <v>2</v>
      </c>
      <c r="F15344" t="s">
        <v>7</v>
      </c>
      <c r="K15344">
        <v>2073</v>
      </c>
      <c r="P15344">
        <v>2073</v>
      </c>
      <c r="Q15344" s="5">
        <f>VLOOKUP(Table2[[#This Row],[id_heating_system]],$V$2:$W$5,2,0)*Table2[[#This Row],[2019]]</f>
        <v>2073</v>
      </c>
      <c r="R15344">
        <v>2073</v>
      </c>
    </row>
    <row r="15345" spans="1:18" hidden="1" x14ac:dyDescent="0.25">
      <c r="A15345">
        <v>1</v>
      </c>
      <c r="B15345">
        <v>9070306</v>
      </c>
      <c r="C15345">
        <v>3</v>
      </c>
      <c r="D15345">
        <v>7</v>
      </c>
      <c r="E15345">
        <v>2</v>
      </c>
      <c r="F15345" t="s">
        <v>7</v>
      </c>
      <c r="K15345">
        <v>267</v>
      </c>
      <c r="P15345">
        <v>267</v>
      </c>
      <c r="Q15345" s="5">
        <f>VLOOKUP(Table2[[#This Row],[id_heating_system]],$V$2:$W$5,2,0)*Table2[[#This Row],[2019]]</f>
        <v>267</v>
      </c>
      <c r="R15345">
        <v>267</v>
      </c>
    </row>
    <row r="15346" spans="1:18" hidden="1" x14ac:dyDescent="0.25">
      <c r="A15346">
        <v>1</v>
      </c>
      <c r="B15346">
        <v>9070307</v>
      </c>
      <c r="C15346">
        <v>3</v>
      </c>
      <c r="D15346">
        <v>1</v>
      </c>
      <c r="E15346">
        <v>2</v>
      </c>
      <c r="F15346" t="s">
        <v>7</v>
      </c>
      <c r="K15346">
        <v>0</v>
      </c>
      <c r="P15346">
        <v>0</v>
      </c>
      <c r="Q15346" s="5">
        <f>VLOOKUP(Table2[[#This Row],[id_heating_system]],$V$2:$W$5,2,0)*Table2[[#This Row],[2019]]</f>
        <v>0</v>
      </c>
      <c r="R15346">
        <v>0</v>
      </c>
    </row>
    <row r="15347" spans="1:18" hidden="1" x14ac:dyDescent="0.25">
      <c r="A15347">
        <v>1</v>
      </c>
      <c r="B15347">
        <v>9070307</v>
      </c>
      <c r="C15347">
        <v>3</v>
      </c>
      <c r="D15347">
        <v>2</v>
      </c>
      <c r="E15347">
        <v>2</v>
      </c>
      <c r="F15347" t="s">
        <v>7</v>
      </c>
      <c r="K15347">
        <v>207</v>
      </c>
      <c r="P15347">
        <v>207</v>
      </c>
      <c r="Q15347" s="5">
        <f>VLOOKUP(Table2[[#This Row],[id_heating_system]],$V$2:$W$5,2,0)*Table2[[#This Row],[2019]]</f>
        <v>207</v>
      </c>
      <c r="R15347">
        <v>207</v>
      </c>
    </row>
    <row r="15348" spans="1:18" hidden="1" x14ac:dyDescent="0.25">
      <c r="A15348">
        <v>1</v>
      </c>
      <c r="B15348">
        <v>9070307</v>
      </c>
      <c r="C15348">
        <v>3</v>
      </c>
      <c r="D15348">
        <v>3</v>
      </c>
      <c r="E15348">
        <v>2</v>
      </c>
      <c r="F15348" t="s">
        <v>7</v>
      </c>
      <c r="K15348">
        <v>586</v>
      </c>
      <c r="P15348">
        <v>586</v>
      </c>
      <c r="Q15348" s="5">
        <f>VLOOKUP(Table2[[#This Row],[id_heating_system]],$V$2:$W$5,2,0)*Table2[[#This Row],[2019]]</f>
        <v>586</v>
      </c>
      <c r="R15348">
        <v>586</v>
      </c>
    </row>
    <row r="15349" spans="1:18" hidden="1" x14ac:dyDescent="0.25">
      <c r="A15349">
        <v>1</v>
      </c>
      <c r="B15349">
        <v>9070307</v>
      </c>
      <c r="C15349">
        <v>3</v>
      </c>
      <c r="D15349">
        <v>4</v>
      </c>
      <c r="E15349">
        <v>2</v>
      </c>
      <c r="F15349" t="s">
        <v>7</v>
      </c>
      <c r="K15349">
        <v>230</v>
      </c>
      <c r="P15349">
        <v>230</v>
      </c>
      <c r="Q15349" s="5">
        <f>VLOOKUP(Table2[[#This Row],[id_heating_system]],$V$2:$W$5,2,0)*Table2[[#This Row],[2019]]</f>
        <v>230</v>
      </c>
      <c r="R15349">
        <v>230</v>
      </c>
    </row>
    <row r="15350" spans="1:18" hidden="1" x14ac:dyDescent="0.25">
      <c r="A15350">
        <v>1</v>
      </c>
      <c r="B15350">
        <v>9070307</v>
      </c>
      <c r="C15350">
        <v>3</v>
      </c>
      <c r="D15350">
        <v>5</v>
      </c>
      <c r="E15350">
        <v>2</v>
      </c>
      <c r="F15350" t="s">
        <v>7</v>
      </c>
      <c r="K15350">
        <v>862</v>
      </c>
      <c r="P15350">
        <v>862</v>
      </c>
      <c r="Q15350" s="5">
        <f>VLOOKUP(Table2[[#This Row],[id_heating_system]],$V$2:$W$5,2,0)*Table2[[#This Row],[2019]]</f>
        <v>862</v>
      </c>
      <c r="R15350">
        <v>862</v>
      </c>
    </row>
    <row r="15351" spans="1:18" hidden="1" x14ac:dyDescent="0.25">
      <c r="A15351">
        <v>1</v>
      </c>
      <c r="B15351">
        <v>9070307</v>
      </c>
      <c r="C15351">
        <v>3</v>
      </c>
      <c r="D15351">
        <v>6</v>
      </c>
      <c r="E15351">
        <v>2</v>
      </c>
      <c r="F15351" t="s">
        <v>7</v>
      </c>
      <c r="K15351">
        <v>1386</v>
      </c>
      <c r="P15351">
        <v>1386</v>
      </c>
      <c r="Q15351" s="5">
        <f>VLOOKUP(Table2[[#This Row],[id_heating_system]],$V$2:$W$5,2,0)*Table2[[#This Row],[2019]]</f>
        <v>1386</v>
      </c>
      <c r="R15351">
        <v>1386</v>
      </c>
    </row>
    <row r="15352" spans="1:18" hidden="1" x14ac:dyDescent="0.25">
      <c r="A15352">
        <v>1</v>
      </c>
      <c r="B15352">
        <v>9070307</v>
      </c>
      <c r="C15352">
        <v>3</v>
      </c>
      <c r="D15352">
        <v>7</v>
      </c>
      <c r="E15352">
        <v>2</v>
      </c>
      <c r="F15352" t="s">
        <v>7</v>
      </c>
      <c r="K15352">
        <v>134</v>
      </c>
      <c r="P15352">
        <v>134</v>
      </c>
      <c r="Q15352" s="5">
        <f>VLOOKUP(Table2[[#This Row],[id_heating_system]],$V$2:$W$5,2,0)*Table2[[#This Row],[2019]]</f>
        <v>134</v>
      </c>
      <c r="R15352">
        <v>134</v>
      </c>
    </row>
    <row r="15353" spans="1:18" hidden="1" x14ac:dyDescent="0.25">
      <c r="A15353">
        <v>1</v>
      </c>
      <c r="B15353">
        <v>9080003</v>
      </c>
      <c r="C15353">
        <v>3</v>
      </c>
      <c r="D15353">
        <v>1</v>
      </c>
      <c r="E15353">
        <v>2</v>
      </c>
      <c r="F15353" t="s">
        <v>7</v>
      </c>
      <c r="K15353">
        <v>927</v>
      </c>
      <c r="P15353">
        <v>927</v>
      </c>
      <c r="Q15353" s="5">
        <f>VLOOKUP(Table2[[#This Row],[id_heating_system]],$V$2:$W$5,2,0)*Table2[[#This Row],[2019]]</f>
        <v>927</v>
      </c>
      <c r="R15353">
        <v>927</v>
      </c>
    </row>
    <row r="15354" spans="1:18" hidden="1" x14ac:dyDescent="0.25">
      <c r="A15354">
        <v>1</v>
      </c>
      <c r="B15354">
        <v>9080003</v>
      </c>
      <c r="C15354">
        <v>3</v>
      </c>
      <c r="D15354">
        <v>2</v>
      </c>
      <c r="E15354">
        <v>2</v>
      </c>
      <c r="F15354" t="s">
        <v>7</v>
      </c>
      <c r="K15354">
        <v>0</v>
      </c>
      <c r="P15354">
        <v>0</v>
      </c>
      <c r="Q15354" s="5">
        <f>VLOOKUP(Table2[[#This Row],[id_heating_system]],$V$2:$W$5,2,0)*Table2[[#This Row],[2019]]</f>
        <v>0</v>
      </c>
      <c r="R15354">
        <v>0</v>
      </c>
    </row>
    <row r="15355" spans="1:18" hidden="1" x14ac:dyDescent="0.25">
      <c r="A15355">
        <v>1</v>
      </c>
      <c r="B15355">
        <v>9080003</v>
      </c>
      <c r="C15355">
        <v>3</v>
      </c>
      <c r="D15355">
        <v>3</v>
      </c>
      <c r="E15355">
        <v>2</v>
      </c>
      <c r="F15355" t="s">
        <v>7</v>
      </c>
      <c r="K15355">
        <v>0</v>
      </c>
      <c r="P15355">
        <v>0</v>
      </c>
      <c r="Q15355" s="5">
        <f>VLOOKUP(Table2[[#This Row],[id_heating_system]],$V$2:$W$5,2,0)*Table2[[#This Row],[2019]]</f>
        <v>0</v>
      </c>
      <c r="R15355">
        <v>0</v>
      </c>
    </row>
    <row r="15356" spans="1:18" hidden="1" x14ac:dyDescent="0.25">
      <c r="A15356">
        <v>1</v>
      </c>
      <c r="B15356">
        <v>9080003</v>
      </c>
      <c r="C15356">
        <v>3</v>
      </c>
      <c r="D15356">
        <v>4</v>
      </c>
      <c r="E15356">
        <v>2</v>
      </c>
      <c r="F15356" t="s">
        <v>7</v>
      </c>
      <c r="K15356">
        <v>308</v>
      </c>
      <c r="P15356">
        <v>308</v>
      </c>
      <c r="Q15356" s="5">
        <f>VLOOKUP(Table2[[#This Row],[id_heating_system]],$V$2:$W$5,2,0)*Table2[[#This Row],[2019]]</f>
        <v>308</v>
      </c>
      <c r="R15356">
        <v>308</v>
      </c>
    </row>
    <row r="15357" spans="1:18" hidden="1" x14ac:dyDescent="0.25">
      <c r="A15357">
        <v>1</v>
      </c>
      <c r="B15357">
        <v>9080003</v>
      </c>
      <c r="C15357">
        <v>3</v>
      </c>
      <c r="D15357">
        <v>5</v>
      </c>
      <c r="E15357">
        <v>2</v>
      </c>
      <c r="F15357" t="s">
        <v>7</v>
      </c>
      <c r="K15357">
        <v>14</v>
      </c>
      <c r="P15357">
        <v>14</v>
      </c>
      <c r="Q15357" s="5">
        <f>VLOOKUP(Table2[[#This Row],[id_heating_system]],$V$2:$W$5,2,0)*Table2[[#This Row],[2019]]</f>
        <v>14</v>
      </c>
      <c r="R15357">
        <v>14</v>
      </c>
    </row>
    <row r="15358" spans="1:18" hidden="1" x14ac:dyDescent="0.25">
      <c r="A15358">
        <v>1</v>
      </c>
      <c r="B15358">
        <v>9080003</v>
      </c>
      <c r="C15358">
        <v>3</v>
      </c>
      <c r="D15358">
        <v>6</v>
      </c>
      <c r="E15358">
        <v>2</v>
      </c>
      <c r="F15358" t="s">
        <v>7</v>
      </c>
      <c r="K15358">
        <v>40</v>
      </c>
      <c r="P15358">
        <v>40</v>
      </c>
      <c r="Q15358" s="5">
        <f>VLOOKUP(Table2[[#This Row],[id_heating_system]],$V$2:$W$5,2,0)*Table2[[#This Row],[2019]]</f>
        <v>40</v>
      </c>
      <c r="R15358">
        <v>40</v>
      </c>
    </row>
    <row r="15359" spans="1:18" hidden="1" x14ac:dyDescent="0.25">
      <c r="A15359">
        <v>1</v>
      </c>
      <c r="B15359">
        <v>9080003</v>
      </c>
      <c r="C15359">
        <v>3</v>
      </c>
      <c r="D15359">
        <v>7</v>
      </c>
      <c r="E15359">
        <v>2</v>
      </c>
      <c r="F15359" t="s">
        <v>7</v>
      </c>
      <c r="K15359">
        <v>3</v>
      </c>
      <c r="P15359">
        <v>3</v>
      </c>
      <c r="Q15359" s="5">
        <f>VLOOKUP(Table2[[#This Row],[id_heating_system]],$V$2:$W$5,2,0)*Table2[[#This Row],[2019]]</f>
        <v>3</v>
      </c>
      <c r="R15359">
        <v>3</v>
      </c>
    </row>
    <row r="15360" spans="1:18" hidden="1" x14ac:dyDescent="0.25">
      <c r="A15360">
        <v>1</v>
      </c>
      <c r="B15360">
        <v>9080004</v>
      </c>
      <c r="C15360">
        <v>3</v>
      </c>
      <c r="D15360">
        <v>1</v>
      </c>
      <c r="E15360">
        <v>2</v>
      </c>
      <c r="F15360" t="s">
        <v>7</v>
      </c>
      <c r="K15360">
        <v>507</v>
      </c>
      <c r="P15360">
        <v>507</v>
      </c>
      <c r="Q15360" s="5">
        <f>VLOOKUP(Table2[[#This Row],[id_heating_system]],$V$2:$W$5,2,0)*Table2[[#This Row],[2019]]</f>
        <v>507</v>
      </c>
      <c r="R15360">
        <v>507</v>
      </c>
    </row>
    <row r="15361" spans="1:18" hidden="1" x14ac:dyDescent="0.25">
      <c r="A15361">
        <v>1</v>
      </c>
      <c r="B15361">
        <v>9080004</v>
      </c>
      <c r="C15361">
        <v>3</v>
      </c>
      <c r="D15361">
        <v>2</v>
      </c>
      <c r="E15361">
        <v>2</v>
      </c>
      <c r="F15361" t="s">
        <v>7</v>
      </c>
      <c r="K15361">
        <v>32</v>
      </c>
      <c r="P15361">
        <v>32</v>
      </c>
      <c r="Q15361" s="5">
        <f>VLOOKUP(Table2[[#This Row],[id_heating_system]],$V$2:$W$5,2,0)*Table2[[#This Row],[2019]]</f>
        <v>32</v>
      </c>
      <c r="R15361">
        <v>32</v>
      </c>
    </row>
    <row r="15362" spans="1:18" hidden="1" x14ac:dyDescent="0.25">
      <c r="A15362">
        <v>1</v>
      </c>
      <c r="B15362">
        <v>9080004</v>
      </c>
      <c r="C15362">
        <v>3</v>
      </c>
      <c r="D15362">
        <v>3</v>
      </c>
      <c r="E15362">
        <v>2</v>
      </c>
      <c r="F15362" t="s">
        <v>7</v>
      </c>
      <c r="K15362">
        <v>0</v>
      </c>
      <c r="P15362">
        <v>0</v>
      </c>
      <c r="Q15362" s="5">
        <f>VLOOKUP(Table2[[#This Row],[id_heating_system]],$V$2:$W$5,2,0)*Table2[[#This Row],[2019]]</f>
        <v>0</v>
      </c>
      <c r="R15362">
        <v>0</v>
      </c>
    </row>
    <row r="15363" spans="1:18" hidden="1" x14ac:dyDescent="0.25">
      <c r="A15363">
        <v>1</v>
      </c>
      <c r="B15363">
        <v>9080004</v>
      </c>
      <c r="C15363">
        <v>3</v>
      </c>
      <c r="D15363">
        <v>4</v>
      </c>
      <c r="E15363">
        <v>2</v>
      </c>
      <c r="F15363" t="s">
        <v>7</v>
      </c>
      <c r="K15363">
        <v>297</v>
      </c>
      <c r="P15363">
        <v>297</v>
      </c>
      <c r="Q15363" s="5">
        <f>VLOOKUP(Table2[[#This Row],[id_heating_system]],$V$2:$W$5,2,0)*Table2[[#This Row],[2019]]</f>
        <v>297</v>
      </c>
      <c r="R15363">
        <v>297</v>
      </c>
    </row>
    <row r="15364" spans="1:18" hidden="1" x14ac:dyDescent="0.25">
      <c r="A15364">
        <v>1</v>
      </c>
      <c r="B15364">
        <v>9080004</v>
      </c>
      <c r="C15364">
        <v>3</v>
      </c>
      <c r="D15364">
        <v>5</v>
      </c>
      <c r="E15364">
        <v>2</v>
      </c>
      <c r="F15364" t="s">
        <v>7</v>
      </c>
      <c r="K15364">
        <v>15</v>
      </c>
      <c r="P15364">
        <v>15</v>
      </c>
      <c r="Q15364" s="5">
        <f>VLOOKUP(Table2[[#This Row],[id_heating_system]],$V$2:$W$5,2,0)*Table2[[#This Row],[2019]]</f>
        <v>15</v>
      </c>
      <c r="R15364">
        <v>15</v>
      </c>
    </row>
    <row r="15365" spans="1:18" hidden="1" x14ac:dyDescent="0.25">
      <c r="A15365">
        <v>1</v>
      </c>
      <c r="B15365">
        <v>9080004</v>
      </c>
      <c r="C15365">
        <v>3</v>
      </c>
      <c r="D15365">
        <v>6</v>
      </c>
      <c r="E15365">
        <v>2</v>
      </c>
      <c r="F15365" t="s">
        <v>7</v>
      </c>
      <c r="K15365">
        <v>41</v>
      </c>
      <c r="P15365">
        <v>41</v>
      </c>
      <c r="Q15365" s="5">
        <f>VLOOKUP(Table2[[#This Row],[id_heating_system]],$V$2:$W$5,2,0)*Table2[[#This Row],[2019]]</f>
        <v>41</v>
      </c>
      <c r="R15365">
        <v>41</v>
      </c>
    </row>
    <row r="15366" spans="1:18" hidden="1" x14ac:dyDescent="0.25">
      <c r="A15366">
        <v>1</v>
      </c>
      <c r="B15366">
        <v>9080004</v>
      </c>
      <c r="C15366">
        <v>3</v>
      </c>
      <c r="D15366">
        <v>7</v>
      </c>
      <c r="E15366">
        <v>2</v>
      </c>
      <c r="F15366" t="s">
        <v>7</v>
      </c>
      <c r="K15366">
        <v>3</v>
      </c>
      <c r="P15366">
        <v>3</v>
      </c>
      <c r="Q15366" s="5">
        <f>VLOOKUP(Table2[[#This Row],[id_heating_system]],$V$2:$W$5,2,0)*Table2[[#This Row],[2019]]</f>
        <v>3</v>
      </c>
      <c r="R15366">
        <v>3</v>
      </c>
    </row>
    <row r="15367" spans="1:18" hidden="1" x14ac:dyDescent="0.25">
      <c r="A15367">
        <v>1</v>
      </c>
      <c r="B15367">
        <v>9080019</v>
      </c>
      <c r="C15367">
        <v>3</v>
      </c>
      <c r="D15367">
        <v>1</v>
      </c>
      <c r="E15367">
        <v>2</v>
      </c>
      <c r="F15367" t="s">
        <v>7</v>
      </c>
      <c r="K15367">
        <v>0</v>
      </c>
      <c r="P15367">
        <v>0</v>
      </c>
      <c r="Q15367" s="5">
        <f>VLOOKUP(Table2[[#This Row],[id_heating_system]],$V$2:$W$5,2,0)*Table2[[#This Row],[2019]]</f>
        <v>0</v>
      </c>
      <c r="R15367">
        <v>0</v>
      </c>
    </row>
    <row r="15368" spans="1:18" hidden="1" x14ac:dyDescent="0.25">
      <c r="A15368">
        <v>1</v>
      </c>
      <c r="B15368">
        <v>9080019</v>
      </c>
      <c r="C15368">
        <v>3</v>
      </c>
      <c r="D15368">
        <v>2</v>
      </c>
      <c r="E15368">
        <v>2</v>
      </c>
      <c r="F15368" t="s">
        <v>7</v>
      </c>
      <c r="K15368">
        <v>514</v>
      </c>
      <c r="P15368">
        <v>514</v>
      </c>
      <c r="Q15368" s="5">
        <f>VLOOKUP(Table2[[#This Row],[id_heating_system]],$V$2:$W$5,2,0)*Table2[[#This Row],[2019]]</f>
        <v>514</v>
      </c>
      <c r="R15368">
        <v>514</v>
      </c>
    </row>
    <row r="15369" spans="1:18" hidden="1" x14ac:dyDescent="0.25">
      <c r="A15369">
        <v>1</v>
      </c>
      <c r="B15369">
        <v>9080019</v>
      </c>
      <c r="C15369">
        <v>3</v>
      </c>
      <c r="D15369">
        <v>3</v>
      </c>
      <c r="E15369">
        <v>2</v>
      </c>
      <c r="F15369" t="s">
        <v>7</v>
      </c>
      <c r="K15369">
        <v>376</v>
      </c>
      <c r="P15369">
        <v>376</v>
      </c>
      <c r="Q15369" s="5">
        <f>VLOOKUP(Table2[[#This Row],[id_heating_system]],$V$2:$W$5,2,0)*Table2[[#This Row],[2019]]</f>
        <v>376</v>
      </c>
      <c r="R15369">
        <v>376</v>
      </c>
    </row>
    <row r="15370" spans="1:18" hidden="1" x14ac:dyDescent="0.25">
      <c r="A15370">
        <v>1</v>
      </c>
      <c r="B15370">
        <v>9080019</v>
      </c>
      <c r="C15370">
        <v>3</v>
      </c>
      <c r="D15370">
        <v>4</v>
      </c>
      <c r="E15370">
        <v>2</v>
      </c>
      <c r="F15370" t="s">
        <v>7</v>
      </c>
      <c r="K15370">
        <v>419</v>
      </c>
      <c r="P15370">
        <v>419</v>
      </c>
      <c r="Q15370" s="5">
        <f>VLOOKUP(Table2[[#This Row],[id_heating_system]],$V$2:$W$5,2,0)*Table2[[#This Row],[2019]]</f>
        <v>419</v>
      </c>
      <c r="R15370">
        <v>419</v>
      </c>
    </row>
    <row r="15371" spans="1:18" hidden="1" x14ac:dyDescent="0.25">
      <c r="A15371">
        <v>1</v>
      </c>
      <c r="B15371">
        <v>9080019</v>
      </c>
      <c r="C15371">
        <v>3</v>
      </c>
      <c r="D15371">
        <v>5</v>
      </c>
      <c r="E15371">
        <v>2</v>
      </c>
      <c r="F15371" t="s">
        <v>7</v>
      </c>
      <c r="K15371">
        <v>781</v>
      </c>
      <c r="P15371">
        <v>781</v>
      </c>
      <c r="Q15371" s="5">
        <f>VLOOKUP(Table2[[#This Row],[id_heating_system]],$V$2:$W$5,2,0)*Table2[[#This Row],[2019]]</f>
        <v>781</v>
      </c>
      <c r="R15371">
        <v>781</v>
      </c>
    </row>
    <row r="15372" spans="1:18" hidden="1" x14ac:dyDescent="0.25">
      <c r="A15372">
        <v>1</v>
      </c>
      <c r="B15372">
        <v>9080019</v>
      </c>
      <c r="C15372">
        <v>3</v>
      </c>
      <c r="D15372">
        <v>6</v>
      </c>
      <c r="E15372">
        <v>2</v>
      </c>
      <c r="F15372" t="s">
        <v>7</v>
      </c>
      <c r="K15372">
        <v>2484</v>
      </c>
      <c r="P15372">
        <v>2484</v>
      </c>
      <c r="Q15372" s="5">
        <f>VLOOKUP(Table2[[#This Row],[id_heating_system]],$V$2:$W$5,2,0)*Table2[[#This Row],[2019]]</f>
        <v>2484</v>
      </c>
      <c r="R15372">
        <v>2484</v>
      </c>
    </row>
    <row r="15373" spans="1:18" hidden="1" x14ac:dyDescent="0.25">
      <c r="A15373">
        <v>1</v>
      </c>
      <c r="B15373">
        <v>9080019</v>
      </c>
      <c r="C15373">
        <v>3</v>
      </c>
      <c r="D15373">
        <v>7</v>
      </c>
      <c r="E15373">
        <v>2</v>
      </c>
      <c r="F15373" t="s">
        <v>7</v>
      </c>
      <c r="K15373">
        <v>723</v>
      </c>
      <c r="P15373">
        <v>723</v>
      </c>
      <c r="Q15373" s="5">
        <f>VLOOKUP(Table2[[#This Row],[id_heating_system]],$V$2:$W$5,2,0)*Table2[[#This Row],[2019]]</f>
        <v>723</v>
      </c>
      <c r="R15373">
        <v>723</v>
      </c>
    </row>
    <row r="15374" spans="1:18" hidden="1" x14ac:dyDescent="0.25">
      <c r="A15374">
        <v>1</v>
      </c>
      <c r="B15374">
        <v>9080020</v>
      </c>
      <c r="C15374">
        <v>3</v>
      </c>
      <c r="D15374">
        <v>1</v>
      </c>
      <c r="E15374">
        <v>2</v>
      </c>
      <c r="F15374" t="s">
        <v>7</v>
      </c>
      <c r="K15374">
        <v>41</v>
      </c>
      <c r="P15374">
        <v>41</v>
      </c>
      <c r="Q15374" s="5">
        <f>VLOOKUP(Table2[[#This Row],[id_heating_system]],$V$2:$W$5,2,0)*Table2[[#This Row],[2019]]</f>
        <v>41</v>
      </c>
      <c r="R15374">
        <v>41</v>
      </c>
    </row>
    <row r="15375" spans="1:18" hidden="1" x14ac:dyDescent="0.25">
      <c r="A15375">
        <v>1</v>
      </c>
      <c r="B15375">
        <v>9080020</v>
      </c>
      <c r="C15375">
        <v>3</v>
      </c>
      <c r="D15375">
        <v>2</v>
      </c>
      <c r="E15375">
        <v>2</v>
      </c>
      <c r="F15375" t="s">
        <v>7</v>
      </c>
      <c r="K15375">
        <v>396</v>
      </c>
      <c r="P15375">
        <v>396</v>
      </c>
      <c r="Q15375" s="5">
        <f>VLOOKUP(Table2[[#This Row],[id_heating_system]],$V$2:$W$5,2,0)*Table2[[#This Row],[2019]]</f>
        <v>396</v>
      </c>
      <c r="R15375">
        <v>396</v>
      </c>
    </row>
    <row r="15376" spans="1:18" hidden="1" x14ac:dyDescent="0.25">
      <c r="A15376">
        <v>1</v>
      </c>
      <c r="B15376">
        <v>9080020</v>
      </c>
      <c r="C15376">
        <v>3</v>
      </c>
      <c r="D15376">
        <v>3</v>
      </c>
      <c r="E15376">
        <v>2</v>
      </c>
      <c r="F15376" t="s">
        <v>7</v>
      </c>
      <c r="K15376">
        <v>407</v>
      </c>
      <c r="P15376">
        <v>407</v>
      </c>
      <c r="Q15376" s="5">
        <f>VLOOKUP(Table2[[#This Row],[id_heating_system]],$V$2:$W$5,2,0)*Table2[[#This Row],[2019]]</f>
        <v>407</v>
      </c>
      <c r="R15376">
        <v>407</v>
      </c>
    </row>
    <row r="15377" spans="1:18" hidden="1" x14ac:dyDescent="0.25">
      <c r="A15377">
        <v>1</v>
      </c>
      <c r="B15377">
        <v>9080020</v>
      </c>
      <c r="C15377">
        <v>3</v>
      </c>
      <c r="D15377">
        <v>4</v>
      </c>
      <c r="E15377">
        <v>2</v>
      </c>
      <c r="F15377" t="s">
        <v>7</v>
      </c>
      <c r="K15377">
        <v>620</v>
      </c>
      <c r="P15377">
        <v>620</v>
      </c>
      <c r="Q15377" s="5">
        <f>VLOOKUP(Table2[[#This Row],[id_heating_system]],$V$2:$W$5,2,0)*Table2[[#This Row],[2019]]</f>
        <v>620</v>
      </c>
      <c r="R15377">
        <v>620</v>
      </c>
    </row>
    <row r="15378" spans="1:18" hidden="1" x14ac:dyDescent="0.25">
      <c r="A15378">
        <v>1</v>
      </c>
      <c r="B15378">
        <v>9080020</v>
      </c>
      <c r="C15378">
        <v>3</v>
      </c>
      <c r="D15378">
        <v>5</v>
      </c>
      <c r="E15378">
        <v>2</v>
      </c>
      <c r="F15378" t="s">
        <v>7</v>
      </c>
      <c r="K15378">
        <v>966</v>
      </c>
      <c r="P15378">
        <v>966</v>
      </c>
      <c r="Q15378" s="5">
        <f>VLOOKUP(Table2[[#This Row],[id_heating_system]],$V$2:$W$5,2,0)*Table2[[#This Row],[2019]]</f>
        <v>966</v>
      </c>
      <c r="R15378">
        <v>966</v>
      </c>
    </row>
    <row r="15379" spans="1:18" hidden="1" x14ac:dyDescent="0.25">
      <c r="A15379">
        <v>1</v>
      </c>
      <c r="B15379">
        <v>9080020</v>
      </c>
      <c r="C15379">
        <v>3</v>
      </c>
      <c r="D15379">
        <v>6</v>
      </c>
      <c r="E15379">
        <v>2</v>
      </c>
      <c r="F15379" t="s">
        <v>7</v>
      </c>
      <c r="K15379">
        <v>2470</v>
      </c>
      <c r="P15379">
        <v>2470</v>
      </c>
      <c r="Q15379" s="5">
        <f>VLOOKUP(Table2[[#This Row],[id_heating_system]],$V$2:$W$5,2,0)*Table2[[#This Row],[2019]]</f>
        <v>2470</v>
      </c>
      <c r="R15379">
        <v>2470</v>
      </c>
    </row>
    <row r="15380" spans="1:18" hidden="1" x14ac:dyDescent="0.25">
      <c r="A15380">
        <v>1</v>
      </c>
      <c r="B15380">
        <v>9080020</v>
      </c>
      <c r="C15380">
        <v>3</v>
      </c>
      <c r="D15380">
        <v>7</v>
      </c>
      <c r="E15380">
        <v>2</v>
      </c>
      <c r="F15380" t="s">
        <v>7</v>
      </c>
      <c r="K15380">
        <v>603</v>
      </c>
      <c r="P15380">
        <v>603</v>
      </c>
      <c r="Q15380" s="5">
        <f>VLOOKUP(Table2[[#This Row],[id_heating_system]],$V$2:$W$5,2,0)*Table2[[#This Row],[2019]]</f>
        <v>603</v>
      </c>
      <c r="R15380">
        <v>603</v>
      </c>
    </row>
    <row r="15381" spans="1:18" hidden="1" x14ac:dyDescent="0.25">
      <c r="A15381">
        <v>1</v>
      </c>
      <c r="B15381">
        <v>9080021</v>
      </c>
      <c r="C15381">
        <v>3</v>
      </c>
      <c r="D15381">
        <v>1</v>
      </c>
      <c r="E15381">
        <v>2</v>
      </c>
      <c r="F15381" t="s">
        <v>7</v>
      </c>
      <c r="K15381">
        <v>0</v>
      </c>
      <c r="P15381">
        <v>0</v>
      </c>
      <c r="Q15381" s="5">
        <f>VLOOKUP(Table2[[#This Row],[id_heating_system]],$V$2:$W$5,2,0)*Table2[[#This Row],[2019]]</f>
        <v>0</v>
      </c>
      <c r="R15381">
        <v>0</v>
      </c>
    </row>
    <row r="15382" spans="1:18" hidden="1" x14ac:dyDescent="0.25">
      <c r="A15382">
        <v>1</v>
      </c>
      <c r="B15382">
        <v>9080021</v>
      </c>
      <c r="C15382">
        <v>3</v>
      </c>
      <c r="D15382">
        <v>2</v>
      </c>
      <c r="E15382">
        <v>2</v>
      </c>
      <c r="F15382" t="s">
        <v>7</v>
      </c>
      <c r="K15382">
        <v>506</v>
      </c>
      <c r="P15382">
        <v>506</v>
      </c>
      <c r="Q15382" s="5">
        <f>VLOOKUP(Table2[[#This Row],[id_heating_system]],$V$2:$W$5,2,0)*Table2[[#This Row],[2019]]</f>
        <v>506</v>
      </c>
      <c r="R15382">
        <v>506</v>
      </c>
    </row>
    <row r="15383" spans="1:18" hidden="1" x14ac:dyDescent="0.25">
      <c r="A15383">
        <v>1</v>
      </c>
      <c r="B15383">
        <v>9080021</v>
      </c>
      <c r="C15383">
        <v>3</v>
      </c>
      <c r="D15383">
        <v>3</v>
      </c>
      <c r="E15383">
        <v>2</v>
      </c>
      <c r="F15383" t="s">
        <v>7</v>
      </c>
      <c r="K15383">
        <v>644</v>
      </c>
      <c r="P15383">
        <v>644</v>
      </c>
      <c r="Q15383" s="5">
        <f>VLOOKUP(Table2[[#This Row],[id_heating_system]],$V$2:$W$5,2,0)*Table2[[#This Row],[2019]]</f>
        <v>644</v>
      </c>
      <c r="R15383">
        <v>644</v>
      </c>
    </row>
    <row r="15384" spans="1:18" hidden="1" x14ac:dyDescent="0.25">
      <c r="A15384">
        <v>1</v>
      </c>
      <c r="B15384">
        <v>9080021</v>
      </c>
      <c r="C15384">
        <v>3</v>
      </c>
      <c r="D15384">
        <v>4</v>
      </c>
      <c r="E15384">
        <v>2</v>
      </c>
      <c r="F15384" t="s">
        <v>7</v>
      </c>
      <c r="K15384">
        <v>286</v>
      </c>
      <c r="P15384">
        <v>286</v>
      </c>
      <c r="Q15384" s="5">
        <f>VLOOKUP(Table2[[#This Row],[id_heating_system]],$V$2:$W$5,2,0)*Table2[[#This Row],[2019]]</f>
        <v>286</v>
      </c>
      <c r="R15384">
        <v>286</v>
      </c>
    </row>
    <row r="15385" spans="1:18" hidden="1" x14ac:dyDescent="0.25">
      <c r="A15385">
        <v>1</v>
      </c>
      <c r="B15385">
        <v>9080021</v>
      </c>
      <c r="C15385">
        <v>3</v>
      </c>
      <c r="D15385">
        <v>5</v>
      </c>
      <c r="E15385">
        <v>2</v>
      </c>
      <c r="F15385" t="s">
        <v>7</v>
      </c>
      <c r="K15385">
        <v>640</v>
      </c>
      <c r="P15385">
        <v>640</v>
      </c>
      <c r="Q15385" s="5">
        <f>VLOOKUP(Table2[[#This Row],[id_heating_system]],$V$2:$W$5,2,0)*Table2[[#This Row],[2019]]</f>
        <v>640</v>
      </c>
      <c r="R15385">
        <v>640</v>
      </c>
    </row>
    <row r="15386" spans="1:18" hidden="1" x14ac:dyDescent="0.25">
      <c r="A15386">
        <v>1</v>
      </c>
      <c r="B15386">
        <v>9080021</v>
      </c>
      <c r="C15386">
        <v>3</v>
      </c>
      <c r="D15386">
        <v>6</v>
      </c>
      <c r="E15386">
        <v>2</v>
      </c>
      <c r="F15386" t="s">
        <v>7</v>
      </c>
      <c r="K15386">
        <v>1753</v>
      </c>
      <c r="P15386">
        <v>1753</v>
      </c>
      <c r="Q15386" s="5">
        <f>VLOOKUP(Table2[[#This Row],[id_heating_system]],$V$2:$W$5,2,0)*Table2[[#This Row],[2019]]</f>
        <v>1753</v>
      </c>
      <c r="R15386">
        <v>1753</v>
      </c>
    </row>
    <row r="15387" spans="1:18" hidden="1" x14ac:dyDescent="0.25">
      <c r="A15387">
        <v>1</v>
      </c>
      <c r="B15387">
        <v>9080021</v>
      </c>
      <c r="C15387">
        <v>3</v>
      </c>
      <c r="D15387">
        <v>7</v>
      </c>
      <c r="E15387">
        <v>2</v>
      </c>
      <c r="F15387" t="s">
        <v>7</v>
      </c>
      <c r="K15387">
        <v>529</v>
      </c>
      <c r="P15387">
        <v>529</v>
      </c>
      <c r="Q15387" s="5">
        <f>VLOOKUP(Table2[[#This Row],[id_heating_system]],$V$2:$W$5,2,0)*Table2[[#This Row],[2019]]</f>
        <v>529</v>
      </c>
      <c r="R15387">
        <v>529</v>
      </c>
    </row>
    <row r="15388" spans="1:18" hidden="1" x14ac:dyDescent="0.25">
      <c r="A15388">
        <v>1</v>
      </c>
      <c r="B15388">
        <v>9080022</v>
      </c>
      <c r="C15388">
        <v>3</v>
      </c>
      <c r="D15388">
        <v>1</v>
      </c>
      <c r="E15388">
        <v>2</v>
      </c>
      <c r="F15388" t="s">
        <v>7</v>
      </c>
      <c r="K15388">
        <v>0</v>
      </c>
      <c r="P15388">
        <v>0</v>
      </c>
      <c r="Q15388" s="5">
        <f>VLOOKUP(Table2[[#This Row],[id_heating_system]],$V$2:$W$5,2,0)*Table2[[#This Row],[2019]]</f>
        <v>0</v>
      </c>
      <c r="R15388">
        <v>0</v>
      </c>
    </row>
    <row r="15389" spans="1:18" hidden="1" x14ac:dyDescent="0.25">
      <c r="A15389">
        <v>1</v>
      </c>
      <c r="B15389">
        <v>9080022</v>
      </c>
      <c r="C15389">
        <v>3</v>
      </c>
      <c r="D15389">
        <v>2</v>
      </c>
      <c r="E15389">
        <v>2</v>
      </c>
      <c r="F15389" t="s">
        <v>7</v>
      </c>
      <c r="K15389">
        <v>528</v>
      </c>
      <c r="P15389">
        <v>528</v>
      </c>
      <c r="Q15389" s="5">
        <f>VLOOKUP(Table2[[#This Row],[id_heating_system]],$V$2:$W$5,2,0)*Table2[[#This Row],[2019]]</f>
        <v>528</v>
      </c>
      <c r="R15389">
        <v>528</v>
      </c>
    </row>
    <row r="15390" spans="1:18" hidden="1" x14ac:dyDescent="0.25">
      <c r="A15390">
        <v>1</v>
      </c>
      <c r="B15390">
        <v>9080022</v>
      </c>
      <c r="C15390">
        <v>3</v>
      </c>
      <c r="D15390">
        <v>3</v>
      </c>
      <c r="E15390">
        <v>2</v>
      </c>
      <c r="F15390" t="s">
        <v>7</v>
      </c>
      <c r="K15390">
        <v>0</v>
      </c>
      <c r="P15390">
        <v>0</v>
      </c>
      <c r="Q15390" s="5">
        <f>VLOOKUP(Table2[[#This Row],[id_heating_system]],$V$2:$W$5,2,0)*Table2[[#This Row],[2019]]</f>
        <v>0</v>
      </c>
      <c r="R15390">
        <v>0</v>
      </c>
    </row>
    <row r="15391" spans="1:18" hidden="1" x14ac:dyDescent="0.25">
      <c r="A15391">
        <v>1</v>
      </c>
      <c r="B15391">
        <v>9080022</v>
      </c>
      <c r="C15391">
        <v>3</v>
      </c>
      <c r="D15391">
        <v>4</v>
      </c>
      <c r="E15391">
        <v>2</v>
      </c>
      <c r="F15391" t="s">
        <v>7</v>
      </c>
      <c r="K15391">
        <v>444</v>
      </c>
      <c r="P15391">
        <v>444</v>
      </c>
      <c r="Q15391" s="5">
        <f>VLOOKUP(Table2[[#This Row],[id_heating_system]],$V$2:$W$5,2,0)*Table2[[#This Row],[2019]]</f>
        <v>444</v>
      </c>
      <c r="R15391">
        <v>444</v>
      </c>
    </row>
    <row r="15392" spans="1:18" hidden="1" x14ac:dyDescent="0.25">
      <c r="A15392">
        <v>1</v>
      </c>
      <c r="B15392">
        <v>9080022</v>
      </c>
      <c r="C15392">
        <v>3</v>
      </c>
      <c r="D15392">
        <v>5</v>
      </c>
      <c r="E15392">
        <v>2</v>
      </c>
      <c r="F15392" t="s">
        <v>7</v>
      </c>
      <c r="K15392">
        <v>786</v>
      </c>
      <c r="P15392">
        <v>786</v>
      </c>
      <c r="Q15392" s="5">
        <f>VLOOKUP(Table2[[#This Row],[id_heating_system]],$V$2:$W$5,2,0)*Table2[[#This Row],[2019]]</f>
        <v>786</v>
      </c>
      <c r="R15392">
        <v>786</v>
      </c>
    </row>
    <row r="15393" spans="1:18" hidden="1" x14ac:dyDescent="0.25">
      <c r="A15393">
        <v>1</v>
      </c>
      <c r="B15393">
        <v>9080022</v>
      </c>
      <c r="C15393">
        <v>3</v>
      </c>
      <c r="D15393">
        <v>6</v>
      </c>
      <c r="E15393">
        <v>2</v>
      </c>
      <c r="F15393" t="s">
        <v>7</v>
      </c>
      <c r="K15393">
        <v>1747</v>
      </c>
      <c r="P15393">
        <v>1747</v>
      </c>
      <c r="Q15393" s="5">
        <f>VLOOKUP(Table2[[#This Row],[id_heating_system]],$V$2:$W$5,2,0)*Table2[[#This Row],[2019]]</f>
        <v>1747</v>
      </c>
      <c r="R15393">
        <v>1747</v>
      </c>
    </row>
    <row r="15394" spans="1:18" hidden="1" x14ac:dyDescent="0.25">
      <c r="A15394">
        <v>1</v>
      </c>
      <c r="B15394">
        <v>9080022</v>
      </c>
      <c r="C15394">
        <v>3</v>
      </c>
      <c r="D15394">
        <v>7</v>
      </c>
      <c r="E15394">
        <v>2</v>
      </c>
      <c r="F15394" t="s">
        <v>7</v>
      </c>
      <c r="K15394">
        <v>412</v>
      </c>
      <c r="P15394">
        <v>412</v>
      </c>
      <c r="Q15394" s="5">
        <f>VLOOKUP(Table2[[#This Row],[id_heating_system]],$V$2:$W$5,2,0)*Table2[[#This Row],[2019]]</f>
        <v>412</v>
      </c>
      <c r="R15394">
        <v>412</v>
      </c>
    </row>
    <row r="15395" spans="1:18" hidden="1" x14ac:dyDescent="0.25">
      <c r="A15395">
        <v>1</v>
      </c>
      <c r="B15395">
        <v>9080023</v>
      </c>
      <c r="C15395">
        <v>3</v>
      </c>
      <c r="D15395">
        <v>1</v>
      </c>
      <c r="E15395">
        <v>2</v>
      </c>
      <c r="F15395" t="s">
        <v>7</v>
      </c>
      <c r="K15395">
        <v>0</v>
      </c>
      <c r="P15395">
        <v>0</v>
      </c>
      <c r="Q15395" s="5">
        <f>VLOOKUP(Table2[[#This Row],[id_heating_system]],$V$2:$W$5,2,0)*Table2[[#This Row],[2019]]</f>
        <v>0</v>
      </c>
      <c r="R15395">
        <v>0</v>
      </c>
    </row>
    <row r="15396" spans="1:18" hidden="1" x14ac:dyDescent="0.25">
      <c r="A15396">
        <v>1</v>
      </c>
      <c r="B15396">
        <v>9080023</v>
      </c>
      <c r="C15396">
        <v>3</v>
      </c>
      <c r="D15396">
        <v>2</v>
      </c>
      <c r="E15396">
        <v>2</v>
      </c>
      <c r="F15396" t="s">
        <v>7</v>
      </c>
      <c r="K15396">
        <v>529</v>
      </c>
      <c r="P15396">
        <v>529</v>
      </c>
      <c r="Q15396" s="5">
        <f>VLOOKUP(Table2[[#This Row],[id_heating_system]],$V$2:$W$5,2,0)*Table2[[#This Row],[2019]]</f>
        <v>529</v>
      </c>
      <c r="R15396">
        <v>529</v>
      </c>
    </row>
    <row r="15397" spans="1:18" hidden="1" x14ac:dyDescent="0.25">
      <c r="A15397">
        <v>1</v>
      </c>
      <c r="B15397">
        <v>9080023</v>
      </c>
      <c r="C15397">
        <v>3</v>
      </c>
      <c r="D15397">
        <v>3</v>
      </c>
      <c r="E15397">
        <v>2</v>
      </c>
      <c r="F15397" t="s">
        <v>7</v>
      </c>
      <c r="K15397">
        <v>478</v>
      </c>
      <c r="P15397">
        <v>478</v>
      </c>
      <c r="Q15397" s="5">
        <f>VLOOKUP(Table2[[#This Row],[id_heating_system]],$V$2:$W$5,2,0)*Table2[[#This Row],[2019]]</f>
        <v>478</v>
      </c>
      <c r="R15397">
        <v>478</v>
      </c>
    </row>
    <row r="15398" spans="1:18" hidden="1" x14ac:dyDescent="0.25">
      <c r="A15398">
        <v>1</v>
      </c>
      <c r="B15398">
        <v>9080023</v>
      </c>
      <c r="C15398">
        <v>3</v>
      </c>
      <c r="D15398">
        <v>4</v>
      </c>
      <c r="E15398">
        <v>2</v>
      </c>
      <c r="F15398" t="s">
        <v>7</v>
      </c>
      <c r="K15398">
        <v>355</v>
      </c>
      <c r="P15398">
        <v>355</v>
      </c>
      <c r="Q15398" s="5">
        <f>VLOOKUP(Table2[[#This Row],[id_heating_system]],$V$2:$W$5,2,0)*Table2[[#This Row],[2019]]</f>
        <v>355</v>
      </c>
      <c r="R15398">
        <v>355</v>
      </c>
    </row>
    <row r="15399" spans="1:18" hidden="1" x14ac:dyDescent="0.25">
      <c r="A15399">
        <v>1</v>
      </c>
      <c r="B15399">
        <v>9080023</v>
      </c>
      <c r="C15399">
        <v>3</v>
      </c>
      <c r="D15399">
        <v>5</v>
      </c>
      <c r="E15399">
        <v>2</v>
      </c>
      <c r="F15399" t="s">
        <v>7</v>
      </c>
      <c r="K15399">
        <v>810</v>
      </c>
      <c r="P15399">
        <v>810</v>
      </c>
      <c r="Q15399" s="5">
        <f>VLOOKUP(Table2[[#This Row],[id_heating_system]],$V$2:$W$5,2,0)*Table2[[#This Row],[2019]]</f>
        <v>810</v>
      </c>
      <c r="R15399">
        <v>810</v>
      </c>
    </row>
    <row r="15400" spans="1:18" hidden="1" x14ac:dyDescent="0.25">
      <c r="A15400">
        <v>1</v>
      </c>
      <c r="B15400">
        <v>9080023</v>
      </c>
      <c r="C15400">
        <v>3</v>
      </c>
      <c r="D15400">
        <v>6</v>
      </c>
      <c r="E15400">
        <v>2</v>
      </c>
      <c r="F15400" t="s">
        <v>7</v>
      </c>
      <c r="K15400">
        <v>1868</v>
      </c>
      <c r="P15400">
        <v>1868</v>
      </c>
      <c r="Q15400" s="5">
        <f>VLOOKUP(Table2[[#This Row],[id_heating_system]],$V$2:$W$5,2,0)*Table2[[#This Row],[2019]]</f>
        <v>1868</v>
      </c>
      <c r="R15400">
        <v>1868</v>
      </c>
    </row>
    <row r="15401" spans="1:18" hidden="1" x14ac:dyDescent="0.25">
      <c r="A15401">
        <v>1</v>
      </c>
      <c r="B15401">
        <v>9080023</v>
      </c>
      <c r="C15401">
        <v>3</v>
      </c>
      <c r="D15401">
        <v>7</v>
      </c>
      <c r="E15401">
        <v>2</v>
      </c>
      <c r="F15401" t="s">
        <v>7</v>
      </c>
      <c r="K15401">
        <v>527</v>
      </c>
      <c r="P15401">
        <v>527</v>
      </c>
      <c r="Q15401" s="5">
        <f>VLOOKUP(Table2[[#This Row],[id_heating_system]],$V$2:$W$5,2,0)*Table2[[#This Row],[2019]]</f>
        <v>527</v>
      </c>
      <c r="R15401">
        <v>527</v>
      </c>
    </row>
    <row r="15402" spans="1:18" hidden="1" x14ac:dyDescent="0.25">
      <c r="A15402">
        <v>1</v>
      </c>
      <c r="B15402">
        <v>9080024</v>
      </c>
      <c r="C15402">
        <v>3</v>
      </c>
      <c r="D15402">
        <v>1</v>
      </c>
      <c r="E15402">
        <v>2</v>
      </c>
      <c r="F15402" t="s">
        <v>7</v>
      </c>
      <c r="K15402">
        <v>0</v>
      </c>
      <c r="P15402">
        <v>0</v>
      </c>
      <c r="Q15402" s="5">
        <f>VLOOKUP(Table2[[#This Row],[id_heating_system]],$V$2:$W$5,2,0)*Table2[[#This Row],[2019]]</f>
        <v>0</v>
      </c>
      <c r="R15402">
        <v>0</v>
      </c>
    </row>
    <row r="15403" spans="1:18" hidden="1" x14ac:dyDescent="0.25">
      <c r="A15403">
        <v>1</v>
      </c>
      <c r="B15403">
        <v>9080024</v>
      </c>
      <c r="C15403">
        <v>3</v>
      </c>
      <c r="D15403">
        <v>2</v>
      </c>
      <c r="E15403">
        <v>2</v>
      </c>
      <c r="F15403" t="s">
        <v>7</v>
      </c>
      <c r="K15403">
        <v>319</v>
      </c>
      <c r="P15403">
        <v>319</v>
      </c>
      <c r="Q15403" s="5">
        <f>VLOOKUP(Table2[[#This Row],[id_heating_system]],$V$2:$W$5,2,0)*Table2[[#This Row],[2019]]</f>
        <v>319</v>
      </c>
      <c r="R15403">
        <v>319</v>
      </c>
    </row>
    <row r="15404" spans="1:18" hidden="1" x14ac:dyDescent="0.25">
      <c r="A15404">
        <v>1</v>
      </c>
      <c r="B15404">
        <v>9080024</v>
      </c>
      <c r="C15404">
        <v>3</v>
      </c>
      <c r="D15404">
        <v>3</v>
      </c>
      <c r="E15404">
        <v>2</v>
      </c>
      <c r="F15404" t="s">
        <v>7</v>
      </c>
      <c r="K15404">
        <v>298</v>
      </c>
      <c r="P15404">
        <v>298</v>
      </c>
      <c r="Q15404" s="5">
        <f>VLOOKUP(Table2[[#This Row],[id_heating_system]],$V$2:$W$5,2,0)*Table2[[#This Row],[2019]]</f>
        <v>298</v>
      </c>
      <c r="R15404">
        <v>298</v>
      </c>
    </row>
    <row r="15405" spans="1:18" hidden="1" x14ac:dyDescent="0.25">
      <c r="A15405">
        <v>1</v>
      </c>
      <c r="B15405">
        <v>9080024</v>
      </c>
      <c r="C15405">
        <v>3</v>
      </c>
      <c r="D15405">
        <v>4</v>
      </c>
      <c r="E15405">
        <v>2</v>
      </c>
      <c r="F15405" t="s">
        <v>7</v>
      </c>
      <c r="K15405">
        <v>267</v>
      </c>
      <c r="P15405">
        <v>267</v>
      </c>
      <c r="Q15405" s="5">
        <f>VLOOKUP(Table2[[#This Row],[id_heating_system]],$V$2:$W$5,2,0)*Table2[[#This Row],[2019]]</f>
        <v>267</v>
      </c>
      <c r="R15405">
        <v>267</v>
      </c>
    </row>
    <row r="15406" spans="1:18" hidden="1" x14ac:dyDescent="0.25">
      <c r="A15406">
        <v>1</v>
      </c>
      <c r="B15406">
        <v>9080024</v>
      </c>
      <c r="C15406">
        <v>3</v>
      </c>
      <c r="D15406">
        <v>5</v>
      </c>
      <c r="E15406">
        <v>2</v>
      </c>
      <c r="F15406" t="s">
        <v>7</v>
      </c>
      <c r="K15406">
        <v>1301</v>
      </c>
      <c r="P15406">
        <v>1301</v>
      </c>
      <c r="Q15406" s="5">
        <f>VLOOKUP(Table2[[#This Row],[id_heating_system]],$V$2:$W$5,2,0)*Table2[[#This Row],[2019]]</f>
        <v>1301</v>
      </c>
      <c r="R15406">
        <v>1301</v>
      </c>
    </row>
    <row r="15407" spans="1:18" hidden="1" x14ac:dyDescent="0.25">
      <c r="A15407">
        <v>1</v>
      </c>
      <c r="B15407">
        <v>9080024</v>
      </c>
      <c r="C15407">
        <v>3</v>
      </c>
      <c r="D15407">
        <v>6</v>
      </c>
      <c r="E15407">
        <v>2</v>
      </c>
      <c r="F15407" t="s">
        <v>7</v>
      </c>
      <c r="K15407">
        <v>2957</v>
      </c>
      <c r="P15407">
        <v>2957</v>
      </c>
      <c r="Q15407" s="5">
        <f>VLOOKUP(Table2[[#This Row],[id_heating_system]],$V$2:$W$5,2,0)*Table2[[#This Row],[2019]]</f>
        <v>2957</v>
      </c>
      <c r="R15407">
        <v>2957</v>
      </c>
    </row>
    <row r="15408" spans="1:18" hidden="1" x14ac:dyDescent="0.25">
      <c r="A15408">
        <v>1</v>
      </c>
      <c r="B15408">
        <v>9080024</v>
      </c>
      <c r="C15408">
        <v>3</v>
      </c>
      <c r="D15408">
        <v>7</v>
      </c>
      <c r="E15408">
        <v>2</v>
      </c>
      <c r="F15408" t="s">
        <v>7</v>
      </c>
      <c r="K15408">
        <v>704</v>
      </c>
      <c r="P15408">
        <v>704</v>
      </c>
      <c r="Q15408" s="5">
        <f>VLOOKUP(Table2[[#This Row],[id_heating_system]],$V$2:$W$5,2,0)*Table2[[#This Row],[2019]]</f>
        <v>704</v>
      </c>
      <c r="R15408">
        <v>704</v>
      </c>
    </row>
    <row r="15409" spans="1:18" hidden="1" x14ac:dyDescent="0.25">
      <c r="A15409">
        <v>1</v>
      </c>
      <c r="B15409">
        <v>9090101</v>
      </c>
      <c r="C15409">
        <v>3</v>
      </c>
      <c r="D15409">
        <v>1</v>
      </c>
      <c r="E15409">
        <v>2</v>
      </c>
      <c r="F15409" t="s">
        <v>7</v>
      </c>
      <c r="K15409">
        <v>1883</v>
      </c>
      <c r="P15409">
        <v>1883</v>
      </c>
      <c r="Q15409" s="5">
        <f>VLOOKUP(Table2[[#This Row],[id_heating_system]],$V$2:$W$5,2,0)*Table2[[#This Row],[2019]]</f>
        <v>1883</v>
      </c>
      <c r="R15409">
        <v>1883</v>
      </c>
    </row>
    <row r="15410" spans="1:18" hidden="1" x14ac:dyDescent="0.25">
      <c r="A15410">
        <v>1</v>
      </c>
      <c r="B15410">
        <v>9090101</v>
      </c>
      <c r="C15410">
        <v>3</v>
      </c>
      <c r="D15410">
        <v>2</v>
      </c>
      <c r="E15410">
        <v>2</v>
      </c>
      <c r="F15410" t="s">
        <v>7</v>
      </c>
      <c r="K15410">
        <v>0</v>
      </c>
      <c r="P15410">
        <v>0</v>
      </c>
      <c r="Q15410" s="5">
        <f>VLOOKUP(Table2[[#This Row],[id_heating_system]],$V$2:$W$5,2,0)*Table2[[#This Row],[2019]]</f>
        <v>0</v>
      </c>
      <c r="R15410">
        <v>0</v>
      </c>
    </row>
    <row r="15411" spans="1:18" hidden="1" x14ac:dyDescent="0.25">
      <c r="A15411">
        <v>1</v>
      </c>
      <c r="B15411">
        <v>9090101</v>
      </c>
      <c r="C15411">
        <v>3</v>
      </c>
      <c r="D15411">
        <v>3</v>
      </c>
      <c r="E15411">
        <v>2</v>
      </c>
      <c r="F15411" t="s">
        <v>7</v>
      </c>
      <c r="K15411">
        <v>0</v>
      </c>
      <c r="P15411">
        <v>0</v>
      </c>
      <c r="Q15411" s="5">
        <f>VLOOKUP(Table2[[#This Row],[id_heating_system]],$V$2:$W$5,2,0)*Table2[[#This Row],[2019]]</f>
        <v>0</v>
      </c>
      <c r="R15411">
        <v>0</v>
      </c>
    </row>
    <row r="15412" spans="1:18" hidden="1" x14ac:dyDescent="0.25">
      <c r="A15412">
        <v>1</v>
      </c>
      <c r="B15412">
        <v>9090101</v>
      </c>
      <c r="C15412">
        <v>3</v>
      </c>
      <c r="D15412">
        <v>4</v>
      </c>
      <c r="E15412">
        <v>2</v>
      </c>
      <c r="F15412" t="s">
        <v>7</v>
      </c>
      <c r="K15412">
        <v>1527</v>
      </c>
      <c r="P15412">
        <v>1527</v>
      </c>
      <c r="Q15412" s="5">
        <f>VLOOKUP(Table2[[#This Row],[id_heating_system]],$V$2:$W$5,2,0)*Table2[[#This Row],[2019]]</f>
        <v>1527</v>
      </c>
      <c r="R15412">
        <v>1527</v>
      </c>
    </row>
    <row r="15413" spans="1:18" hidden="1" x14ac:dyDescent="0.25">
      <c r="A15413">
        <v>1</v>
      </c>
      <c r="B15413">
        <v>9090101</v>
      </c>
      <c r="C15413">
        <v>3</v>
      </c>
      <c r="D15413">
        <v>5</v>
      </c>
      <c r="E15413">
        <v>2</v>
      </c>
      <c r="F15413" t="s">
        <v>7</v>
      </c>
      <c r="K15413">
        <v>8</v>
      </c>
      <c r="P15413">
        <v>8</v>
      </c>
      <c r="Q15413" s="5">
        <f>VLOOKUP(Table2[[#This Row],[id_heating_system]],$V$2:$W$5,2,0)*Table2[[#This Row],[2019]]</f>
        <v>8</v>
      </c>
      <c r="R15413">
        <v>8</v>
      </c>
    </row>
    <row r="15414" spans="1:18" hidden="1" x14ac:dyDescent="0.25">
      <c r="A15414">
        <v>1</v>
      </c>
      <c r="B15414">
        <v>9090101</v>
      </c>
      <c r="C15414">
        <v>3</v>
      </c>
      <c r="D15414">
        <v>6</v>
      </c>
      <c r="E15414">
        <v>2</v>
      </c>
      <c r="F15414" t="s">
        <v>7</v>
      </c>
      <c r="K15414">
        <v>160</v>
      </c>
      <c r="P15414">
        <v>160</v>
      </c>
      <c r="Q15414" s="5">
        <f>VLOOKUP(Table2[[#This Row],[id_heating_system]],$V$2:$W$5,2,0)*Table2[[#This Row],[2019]]</f>
        <v>160</v>
      </c>
      <c r="R15414">
        <v>160</v>
      </c>
    </row>
    <row r="15415" spans="1:18" hidden="1" x14ac:dyDescent="0.25">
      <c r="A15415">
        <v>1</v>
      </c>
      <c r="B15415">
        <v>9090101</v>
      </c>
      <c r="C15415">
        <v>3</v>
      </c>
      <c r="D15415">
        <v>7</v>
      </c>
      <c r="E15415">
        <v>2</v>
      </c>
      <c r="F15415" t="s">
        <v>7</v>
      </c>
      <c r="K15415">
        <v>5</v>
      </c>
      <c r="P15415">
        <v>5</v>
      </c>
      <c r="Q15415" s="5">
        <f>VLOOKUP(Table2[[#This Row],[id_heating_system]],$V$2:$W$5,2,0)*Table2[[#This Row],[2019]]</f>
        <v>5</v>
      </c>
      <c r="R15415">
        <v>5</v>
      </c>
    </row>
    <row r="15416" spans="1:18" hidden="1" x14ac:dyDescent="0.25">
      <c r="A15416">
        <v>1</v>
      </c>
      <c r="B15416">
        <v>9090102</v>
      </c>
      <c r="C15416">
        <v>3</v>
      </c>
      <c r="D15416">
        <v>1</v>
      </c>
      <c r="E15416">
        <v>2</v>
      </c>
      <c r="F15416" t="s">
        <v>7</v>
      </c>
      <c r="K15416">
        <v>0</v>
      </c>
      <c r="P15416">
        <v>0</v>
      </c>
      <c r="Q15416" s="5">
        <f>VLOOKUP(Table2[[#This Row],[id_heating_system]],$V$2:$W$5,2,0)*Table2[[#This Row],[2019]]</f>
        <v>0</v>
      </c>
      <c r="R15416">
        <v>0</v>
      </c>
    </row>
    <row r="15417" spans="1:18" hidden="1" x14ac:dyDescent="0.25">
      <c r="A15417">
        <v>1</v>
      </c>
      <c r="B15417">
        <v>9090102</v>
      </c>
      <c r="C15417">
        <v>3</v>
      </c>
      <c r="D15417">
        <v>2</v>
      </c>
      <c r="E15417">
        <v>2</v>
      </c>
      <c r="F15417" t="s">
        <v>7</v>
      </c>
      <c r="K15417">
        <v>571</v>
      </c>
      <c r="P15417">
        <v>571</v>
      </c>
      <c r="Q15417" s="5">
        <f>VLOOKUP(Table2[[#This Row],[id_heating_system]],$V$2:$W$5,2,0)*Table2[[#This Row],[2019]]</f>
        <v>571</v>
      </c>
      <c r="R15417">
        <v>571</v>
      </c>
    </row>
    <row r="15418" spans="1:18" hidden="1" x14ac:dyDescent="0.25">
      <c r="A15418">
        <v>1</v>
      </c>
      <c r="B15418">
        <v>9090102</v>
      </c>
      <c r="C15418">
        <v>3</v>
      </c>
      <c r="D15418">
        <v>3</v>
      </c>
      <c r="E15418">
        <v>2</v>
      </c>
      <c r="F15418" t="s">
        <v>7</v>
      </c>
      <c r="K15418">
        <v>0</v>
      </c>
      <c r="P15418">
        <v>0</v>
      </c>
      <c r="Q15418" s="5">
        <f>VLOOKUP(Table2[[#This Row],[id_heating_system]],$V$2:$W$5,2,0)*Table2[[#This Row],[2019]]</f>
        <v>0</v>
      </c>
      <c r="R15418">
        <v>0</v>
      </c>
    </row>
    <row r="15419" spans="1:18" hidden="1" x14ac:dyDescent="0.25">
      <c r="A15419">
        <v>1</v>
      </c>
      <c r="B15419">
        <v>9090102</v>
      </c>
      <c r="C15419">
        <v>3</v>
      </c>
      <c r="D15419">
        <v>4</v>
      </c>
      <c r="E15419">
        <v>2</v>
      </c>
      <c r="F15419" t="s">
        <v>7</v>
      </c>
      <c r="K15419">
        <v>911</v>
      </c>
      <c r="P15419">
        <v>911</v>
      </c>
      <c r="Q15419" s="5">
        <f>VLOOKUP(Table2[[#This Row],[id_heating_system]],$V$2:$W$5,2,0)*Table2[[#This Row],[2019]]</f>
        <v>911</v>
      </c>
      <c r="R15419">
        <v>911</v>
      </c>
    </row>
    <row r="15420" spans="1:18" hidden="1" x14ac:dyDescent="0.25">
      <c r="A15420">
        <v>1</v>
      </c>
      <c r="B15420">
        <v>9090102</v>
      </c>
      <c r="C15420">
        <v>3</v>
      </c>
      <c r="D15420">
        <v>5</v>
      </c>
      <c r="E15420">
        <v>2</v>
      </c>
      <c r="F15420" t="s">
        <v>7</v>
      </c>
      <c r="K15420">
        <v>293</v>
      </c>
      <c r="P15420">
        <v>293</v>
      </c>
      <c r="Q15420" s="5">
        <f>VLOOKUP(Table2[[#This Row],[id_heating_system]],$V$2:$W$5,2,0)*Table2[[#This Row],[2019]]</f>
        <v>293</v>
      </c>
      <c r="R15420">
        <v>293</v>
      </c>
    </row>
    <row r="15421" spans="1:18" hidden="1" x14ac:dyDescent="0.25">
      <c r="A15421">
        <v>1</v>
      </c>
      <c r="B15421">
        <v>9090102</v>
      </c>
      <c r="C15421">
        <v>3</v>
      </c>
      <c r="D15421">
        <v>6</v>
      </c>
      <c r="E15421">
        <v>2</v>
      </c>
      <c r="F15421" t="s">
        <v>7</v>
      </c>
      <c r="K15421">
        <v>337</v>
      </c>
      <c r="P15421">
        <v>337</v>
      </c>
      <c r="Q15421" s="5">
        <f>VLOOKUP(Table2[[#This Row],[id_heating_system]],$V$2:$W$5,2,0)*Table2[[#This Row],[2019]]</f>
        <v>337</v>
      </c>
      <c r="R15421">
        <v>337</v>
      </c>
    </row>
    <row r="15422" spans="1:18" hidden="1" x14ac:dyDescent="0.25">
      <c r="A15422">
        <v>1</v>
      </c>
      <c r="B15422">
        <v>9090102</v>
      </c>
      <c r="C15422">
        <v>3</v>
      </c>
      <c r="D15422">
        <v>7</v>
      </c>
      <c r="E15422">
        <v>2</v>
      </c>
      <c r="F15422" t="s">
        <v>7</v>
      </c>
      <c r="K15422">
        <v>24</v>
      </c>
      <c r="P15422">
        <v>24</v>
      </c>
      <c r="Q15422" s="5">
        <f>VLOOKUP(Table2[[#This Row],[id_heating_system]],$V$2:$W$5,2,0)*Table2[[#This Row],[2019]]</f>
        <v>24</v>
      </c>
      <c r="R15422">
        <v>24</v>
      </c>
    </row>
    <row r="15423" spans="1:18" hidden="1" x14ac:dyDescent="0.25">
      <c r="A15423">
        <v>1</v>
      </c>
      <c r="B15423">
        <v>9090103</v>
      </c>
      <c r="C15423">
        <v>3</v>
      </c>
      <c r="D15423">
        <v>1</v>
      </c>
      <c r="E15423">
        <v>2</v>
      </c>
      <c r="F15423" t="s">
        <v>7</v>
      </c>
      <c r="K15423">
        <v>225</v>
      </c>
      <c r="P15423">
        <v>225</v>
      </c>
      <c r="Q15423" s="5">
        <f>VLOOKUP(Table2[[#This Row],[id_heating_system]],$V$2:$W$5,2,0)*Table2[[#This Row],[2019]]</f>
        <v>225</v>
      </c>
      <c r="R15423">
        <v>225</v>
      </c>
    </row>
    <row r="15424" spans="1:18" hidden="1" x14ac:dyDescent="0.25">
      <c r="A15424">
        <v>1</v>
      </c>
      <c r="B15424">
        <v>9090103</v>
      </c>
      <c r="C15424">
        <v>3</v>
      </c>
      <c r="D15424">
        <v>2</v>
      </c>
      <c r="E15424">
        <v>2</v>
      </c>
      <c r="F15424" t="s">
        <v>7</v>
      </c>
      <c r="K15424">
        <v>88</v>
      </c>
      <c r="P15424">
        <v>88</v>
      </c>
      <c r="Q15424" s="5">
        <f>VLOOKUP(Table2[[#This Row],[id_heating_system]],$V$2:$W$5,2,0)*Table2[[#This Row],[2019]]</f>
        <v>88</v>
      </c>
      <c r="R15424">
        <v>88</v>
      </c>
    </row>
    <row r="15425" spans="1:18" hidden="1" x14ac:dyDescent="0.25">
      <c r="A15425">
        <v>1</v>
      </c>
      <c r="B15425">
        <v>9090103</v>
      </c>
      <c r="C15425">
        <v>3</v>
      </c>
      <c r="D15425">
        <v>3</v>
      </c>
      <c r="E15425">
        <v>2</v>
      </c>
      <c r="F15425" t="s">
        <v>7</v>
      </c>
      <c r="K15425">
        <v>0</v>
      </c>
      <c r="P15425">
        <v>0</v>
      </c>
      <c r="Q15425" s="5">
        <f>VLOOKUP(Table2[[#This Row],[id_heating_system]],$V$2:$W$5,2,0)*Table2[[#This Row],[2019]]</f>
        <v>0</v>
      </c>
      <c r="R15425">
        <v>0</v>
      </c>
    </row>
    <row r="15426" spans="1:18" hidden="1" x14ac:dyDescent="0.25">
      <c r="A15426">
        <v>1</v>
      </c>
      <c r="B15426">
        <v>9090103</v>
      </c>
      <c r="C15426">
        <v>3</v>
      </c>
      <c r="D15426">
        <v>4</v>
      </c>
      <c r="E15426">
        <v>2</v>
      </c>
      <c r="F15426" t="s">
        <v>7</v>
      </c>
      <c r="K15426">
        <v>281</v>
      </c>
      <c r="P15426">
        <v>281</v>
      </c>
      <c r="Q15426" s="5">
        <f>VLOOKUP(Table2[[#This Row],[id_heating_system]],$V$2:$W$5,2,0)*Table2[[#This Row],[2019]]</f>
        <v>281</v>
      </c>
      <c r="R15426">
        <v>281</v>
      </c>
    </row>
    <row r="15427" spans="1:18" hidden="1" x14ac:dyDescent="0.25">
      <c r="A15427">
        <v>1</v>
      </c>
      <c r="B15427">
        <v>9090103</v>
      </c>
      <c r="C15427">
        <v>3</v>
      </c>
      <c r="D15427">
        <v>5</v>
      </c>
      <c r="E15427">
        <v>2</v>
      </c>
      <c r="F15427" t="s">
        <v>7</v>
      </c>
      <c r="K15427">
        <v>312</v>
      </c>
      <c r="P15427">
        <v>312</v>
      </c>
      <c r="Q15427" s="5">
        <f>VLOOKUP(Table2[[#This Row],[id_heating_system]],$V$2:$W$5,2,0)*Table2[[#This Row],[2019]]</f>
        <v>312</v>
      </c>
      <c r="R15427">
        <v>312</v>
      </c>
    </row>
    <row r="15428" spans="1:18" hidden="1" x14ac:dyDescent="0.25">
      <c r="A15428">
        <v>1</v>
      </c>
      <c r="B15428">
        <v>9090103</v>
      </c>
      <c r="C15428">
        <v>3</v>
      </c>
      <c r="D15428">
        <v>6</v>
      </c>
      <c r="E15428">
        <v>2</v>
      </c>
      <c r="F15428" t="s">
        <v>7</v>
      </c>
      <c r="K15428">
        <v>117</v>
      </c>
      <c r="P15428">
        <v>117</v>
      </c>
      <c r="Q15428" s="5">
        <f>VLOOKUP(Table2[[#This Row],[id_heating_system]],$V$2:$W$5,2,0)*Table2[[#This Row],[2019]]</f>
        <v>117</v>
      </c>
      <c r="R15428">
        <v>117</v>
      </c>
    </row>
    <row r="15429" spans="1:18" hidden="1" x14ac:dyDescent="0.25">
      <c r="A15429">
        <v>1</v>
      </c>
      <c r="B15429">
        <v>9090103</v>
      </c>
      <c r="C15429">
        <v>3</v>
      </c>
      <c r="D15429">
        <v>7</v>
      </c>
      <c r="E15429">
        <v>2</v>
      </c>
      <c r="F15429" t="s">
        <v>7</v>
      </c>
      <c r="K15429">
        <v>7</v>
      </c>
      <c r="P15429">
        <v>7</v>
      </c>
      <c r="Q15429" s="5">
        <f>VLOOKUP(Table2[[#This Row],[id_heating_system]],$V$2:$W$5,2,0)*Table2[[#This Row],[2019]]</f>
        <v>7</v>
      </c>
      <c r="R15429">
        <v>7</v>
      </c>
    </row>
    <row r="15430" spans="1:18" hidden="1" x14ac:dyDescent="0.25">
      <c r="A15430">
        <v>1</v>
      </c>
      <c r="B15430">
        <v>9090104</v>
      </c>
      <c r="C15430">
        <v>3</v>
      </c>
      <c r="D15430">
        <v>1</v>
      </c>
      <c r="E15430">
        <v>2</v>
      </c>
      <c r="F15430" t="s">
        <v>7</v>
      </c>
      <c r="K15430">
        <v>5</v>
      </c>
      <c r="P15430">
        <v>5</v>
      </c>
      <c r="Q15430" s="5">
        <f>VLOOKUP(Table2[[#This Row],[id_heating_system]],$V$2:$W$5,2,0)*Table2[[#This Row],[2019]]</f>
        <v>5</v>
      </c>
      <c r="R15430">
        <v>5</v>
      </c>
    </row>
    <row r="15431" spans="1:18" hidden="1" x14ac:dyDescent="0.25">
      <c r="A15431">
        <v>1</v>
      </c>
      <c r="B15431">
        <v>9090104</v>
      </c>
      <c r="C15431">
        <v>3</v>
      </c>
      <c r="D15431">
        <v>2</v>
      </c>
      <c r="E15431">
        <v>2</v>
      </c>
      <c r="F15431" t="s">
        <v>7</v>
      </c>
      <c r="K15431">
        <v>606</v>
      </c>
      <c r="P15431">
        <v>606</v>
      </c>
      <c r="Q15431" s="5">
        <f>VLOOKUP(Table2[[#This Row],[id_heating_system]],$V$2:$W$5,2,0)*Table2[[#This Row],[2019]]</f>
        <v>606</v>
      </c>
      <c r="R15431">
        <v>606</v>
      </c>
    </row>
    <row r="15432" spans="1:18" hidden="1" x14ac:dyDescent="0.25">
      <c r="A15432">
        <v>1</v>
      </c>
      <c r="B15432">
        <v>9090104</v>
      </c>
      <c r="C15432">
        <v>3</v>
      </c>
      <c r="D15432">
        <v>3</v>
      </c>
      <c r="E15432">
        <v>2</v>
      </c>
      <c r="F15432" t="s">
        <v>7</v>
      </c>
      <c r="K15432">
        <v>154</v>
      </c>
      <c r="P15432">
        <v>154</v>
      </c>
      <c r="Q15432" s="5">
        <f>VLOOKUP(Table2[[#This Row],[id_heating_system]],$V$2:$W$5,2,0)*Table2[[#This Row],[2019]]</f>
        <v>154</v>
      </c>
      <c r="R15432">
        <v>154</v>
      </c>
    </row>
    <row r="15433" spans="1:18" hidden="1" x14ac:dyDescent="0.25">
      <c r="A15433">
        <v>1</v>
      </c>
      <c r="B15433">
        <v>9090104</v>
      </c>
      <c r="C15433">
        <v>3</v>
      </c>
      <c r="D15433">
        <v>4</v>
      </c>
      <c r="E15433">
        <v>2</v>
      </c>
      <c r="F15433" t="s">
        <v>7</v>
      </c>
      <c r="K15433">
        <v>1067</v>
      </c>
      <c r="P15433">
        <v>1067</v>
      </c>
      <c r="Q15433" s="5">
        <f>VLOOKUP(Table2[[#This Row],[id_heating_system]],$V$2:$W$5,2,0)*Table2[[#This Row],[2019]]</f>
        <v>1067</v>
      </c>
      <c r="R15433">
        <v>1067</v>
      </c>
    </row>
    <row r="15434" spans="1:18" hidden="1" x14ac:dyDescent="0.25">
      <c r="A15434">
        <v>1</v>
      </c>
      <c r="B15434">
        <v>9090104</v>
      </c>
      <c r="C15434">
        <v>3</v>
      </c>
      <c r="D15434">
        <v>5</v>
      </c>
      <c r="E15434">
        <v>2</v>
      </c>
      <c r="F15434" t="s">
        <v>7</v>
      </c>
      <c r="K15434">
        <v>2235</v>
      </c>
      <c r="P15434">
        <v>2235</v>
      </c>
      <c r="Q15434" s="5">
        <f>VLOOKUP(Table2[[#This Row],[id_heating_system]],$V$2:$W$5,2,0)*Table2[[#This Row],[2019]]</f>
        <v>2235</v>
      </c>
      <c r="R15434">
        <v>2235</v>
      </c>
    </row>
    <row r="15435" spans="1:18" hidden="1" x14ac:dyDescent="0.25">
      <c r="A15435">
        <v>1</v>
      </c>
      <c r="B15435">
        <v>9090104</v>
      </c>
      <c r="C15435">
        <v>3</v>
      </c>
      <c r="D15435">
        <v>6</v>
      </c>
      <c r="E15435">
        <v>2</v>
      </c>
      <c r="F15435" t="s">
        <v>7</v>
      </c>
      <c r="K15435">
        <v>1638</v>
      </c>
      <c r="P15435">
        <v>1638</v>
      </c>
      <c r="Q15435" s="5">
        <f>VLOOKUP(Table2[[#This Row],[id_heating_system]],$V$2:$W$5,2,0)*Table2[[#This Row],[2019]]</f>
        <v>1638</v>
      </c>
      <c r="R15435">
        <v>1638</v>
      </c>
    </row>
    <row r="15436" spans="1:18" hidden="1" x14ac:dyDescent="0.25">
      <c r="A15436">
        <v>1</v>
      </c>
      <c r="B15436">
        <v>9090104</v>
      </c>
      <c r="C15436">
        <v>3</v>
      </c>
      <c r="D15436">
        <v>7</v>
      </c>
      <c r="E15436">
        <v>2</v>
      </c>
      <c r="F15436" t="s">
        <v>7</v>
      </c>
      <c r="K15436">
        <v>168</v>
      </c>
      <c r="P15436">
        <v>168</v>
      </c>
      <c r="Q15436" s="5">
        <f>VLOOKUP(Table2[[#This Row],[id_heating_system]],$V$2:$W$5,2,0)*Table2[[#This Row],[2019]]</f>
        <v>168</v>
      </c>
      <c r="R15436">
        <v>168</v>
      </c>
    </row>
    <row r="15437" spans="1:18" hidden="1" x14ac:dyDescent="0.25">
      <c r="A15437">
        <v>1</v>
      </c>
      <c r="B15437">
        <v>9090106</v>
      </c>
      <c r="C15437">
        <v>3</v>
      </c>
      <c r="D15437">
        <v>1</v>
      </c>
      <c r="E15437">
        <v>2</v>
      </c>
      <c r="F15437" t="s">
        <v>7</v>
      </c>
      <c r="K15437">
        <v>0</v>
      </c>
      <c r="P15437">
        <v>0</v>
      </c>
      <c r="Q15437" s="5">
        <f>VLOOKUP(Table2[[#This Row],[id_heating_system]],$V$2:$W$5,2,0)*Table2[[#This Row],[2019]]</f>
        <v>0</v>
      </c>
      <c r="R15437">
        <v>0</v>
      </c>
    </row>
    <row r="15438" spans="1:18" hidden="1" x14ac:dyDescent="0.25">
      <c r="A15438">
        <v>1</v>
      </c>
      <c r="B15438">
        <v>9090106</v>
      </c>
      <c r="C15438">
        <v>3</v>
      </c>
      <c r="D15438">
        <v>2</v>
      </c>
      <c r="E15438">
        <v>2</v>
      </c>
      <c r="F15438" t="s">
        <v>7</v>
      </c>
      <c r="K15438">
        <v>1096</v>
      </c>
      <c r="P15438">
        <v>1096</v>
      </c>
      <c r="Q15438" s="5">
        <f>VLOOKUP(Table2[[#This Row],[id_heating_system]],$V$2:$W$5,2,0)*Table2[[#This Row],[2019]]</f>
        <v>1096</v>
      </c>
      <c r="R15438">
        <v>1096</v>
      </c>
    </row>
    <row r="15439" spans="1:18" hidden="1" x14ac:dyDescent="0.25">
      <c r="A15439">
        <v>1</v>
      </c>
      <c r="B15439">
        <v>9090106</v>
      </c>
      <c r="C15439">
        <v>3</v>
      </c>
      <c r="D15439">
        <v>3</v>
      </c>
      <c r="E15439">
        <v>2</v>
      </c>
      <c r="F15439" t="s">
        <v>7</v>
      </c>
      <c r="K15439">
        <v>320</v>
      </c>
      <c r="P15439">
        <v>320</v>
      </c>
      <c r="Q15439" s="5">
        <f>VLOOKUP(Table2[[#This Row],[id_heating_system]],$V$2:$W$5,2,0)*Table2[[#This Row],[2019]]</f>
        <v>320</v>
      </c>
      <c r="R15439">
        <v>320</v>
      </c>
    </row>
    <row r="15440" spans="1:18" hidden="1" x14ac:dyDescent="0.25">
      <c r="A15440">
        <v>1</v>
      </c>
      <c r="B15440">
        <v>9090106</v>
      </c>
      <c r="C15440">
        <v>3</v>
      </c>
      <c r="D15440">
        <v>4</v>
      </c>
      <c r="E15440">
        <v>2</v>
      </c>
      <c r="F15440" t="s">
        <v>7</v>
      </c>
      <c r="K15440">
        <v>855</v>
      </c>
      <c r="P15440">
        <v>855</v>
      </c>
      <c r="Q15440" s="5">
        <f>VLOOKUP(Table2[[#This Row],[id_heating_system]],$V$2:$W$5,2,0)*Table2[[#This Row],[2019]]</f>
        <v>855</v>
      </c>
      <c r="R15440">
        <v>855</v>
      </c>
    </row>
    <row r="15441" spans="1:18" hidden="1" x14ac:dyDescent="0.25">
      <c r="A15441">
        <v>1</v>
      </c>
      <c r="B15441">
        <v>9090106</v>
      </c>
      <c r="C15441">
        <v>3</v>
      </c>
      <c r="D15441">
        <v>5</v>
      </c>
      <c r="E15441">
        <v>2</v>
      </c>
      <c r="F15441" t="s">
        <v>7</v>
      </c>
      <c r="K15441">
        <v>808</v>
      </c>
      <c r="P15441">
        <v>808</v>
      </c>
      <c r="Q15441" s="5">
        <f>VLOOKUP(Table2[[#This Row],[id_heating_system]],$V$2:$W$5,2,0)*Table2[[#This Row],[2019]]</f>
        <v>808</v>
      </c>
      <c r="R15441">
        <v>808</v>
      </c>
    </row>
    <row r="15442" spans="1:18" hidden="1" x14ac:dyDescent="0.25">
      <c r="A15442">
        <v>1</v>
      </c>
      <c r="B15442">
        <v>9090106</v>
      </c>
      <c r="C15442">
        <v>3</v>
      </c>
      <c r="D15442">
        <v>6</v>
      </c>
      <c r="E15442">
        <v>2</v>
      </c>
      <c r="F15442" t="s">
        <v>7</v>
      </c>
      <c r="K15442">
        <v>1025</v>
      </c>
      <c r="P15442">
        <v>1025</v>
      </c>
      <c r="Q15442" s="5">
        <f>VLOOKUP(Table2[[#This Row],[id_heating_system]],$V$2:$W$5,2,0)*Table2[[#This Row],[2019]]</f>
        <v>1025</v>
      </c>
      <c r="R15442">
        <v>1025</v>
      </c>
    </row>
    <row r="15443" spans="1:18" hidden="1" x14ac:dyDescent="0.25">
      <c r="A15443">
        <v>1</v>
      </c>
      <c r="B15443">
        <v>9090106</v>
      </c>
      <c r="C15443">
        <v>3</v>
      </c>
      <c r="D15443">
        <v>7</v>
      </c>
      <c r="E15443">
        <v>2</v>
      </c>
      <c r="F15443" t="s">
        <v>7</v>
      </c>
      <c r="K15443">
        <v>65</v>
      </c>
      <c r="P15443">
        <v>65</v>
      </c>
      <c r="Q15443" s="5">
        <f>VLOOKUP(Table2[[#This Row],[id_heating_system]],$V$2:$W$5,2,0)*Table2[[#This Row],[2019]]</f>
        <v>65</v>
      </c>
      <c r="R15443">
        <v>65</v>
      </c>
    </row>
    <row r="15444" spans="1:18" hidden="1" x14ac:dyDescent="0.25">
      <c r="A15444">
        <v>1</v>
      </c>
      <c r="B15444">
        <v>9090107</v>
      </c>
      <c r="C15444">
        <v>3</v>
      </c>
      <c r="D15444">
        <v>1</v>
      </c>
      <c r="E15444">
        <v>2</v>
      </c>
      <c r="F15444" t="s">
        <v>7</v>
      </c>
      <c r="K15444">
        <v>0</v>
      </c>
      <c r="P15444">
        <v>0</v>
      </c>
      <c r="Q15444" s="5">
        <f>VLOOKUP(Table2[[#This Row],[id_heating_system]],$V$2:$W$5,2,0)*Table2[[#This Row],[2019]]</f>
        <v>0</v>
      </c>
      <c r="R15444">
        <v>0</v>
      </c>
    </row>
    <row r="15445" spans="1:18" hidden="1" x14ac:dyDescent="0.25">
      <c r="A15445">
        <v>1</v>
      </c>
      <c r="B15445">
        <v>9090107</v>
      </c>
      <c r="C15445">
        <v>3</v>
      </c>
      <c r="D15445">
        <v>2</v>
      </c>
      <c r="E15445">
        <v>2</v>
      </c>
      <c r="F15445" t="s">
        <v>7</v>
      </c>
      <c r="K15445">
        <v>554</v>
      </c>
      <c r="P15445">
        <v>554</v>
      </c>
      <c r="Q15445" s="5">
        <f>VLOOKUP(Table2[[#This Row],[id_heating_system]],$V$2:$W$5,2,0)*Table2[[#This Row],[2019]]</f>
        <v>554</v>
      </c>
      <c r="R15445">
        <v>554</v>
      </c>
    </row>
    <row r="15446" spans="1:18" hidden="1" x14ac:dyDescent="0.25">
      <c r="A15446">
        <v>1</v>
      </c>
      <c r="B15446">
        <v>9090107</v>
      </c>
      <c r="C15446">
        <v>3</v>
      </c>
      <c r="D15446">
        <v>3</v>
      </c>
      <c r="E15446">
        <v>2</v>
      </c>
      <c r="F15446" t="s">
        <v>7</v>
      </c>
      <c r="K15446">
        <v>465</v>
      </c>
      <c r="P15446">
        <v>465</v>
      </c>
      <c r="Q15446" s="5">
        <f>VLOOKUP(Table2[[#This Row],[id_heating_system]],$V$2:$W$5,2,0)*Table2[[#This Row],[2019]]</f>
        <v>465</v>
      </c>
      <c r="R15446">
        <v>465</v>
      </c>
    </row>
    <row r="15447" spans="1:18" hidden="1" x14ac:dyDescent="0.25">
      <c r="A15447">
        <v>1</v>
      </c>
      <c r="B15447">
        <v>9090107</v>
      </c>
      <c r="C15447">
        <v>3</v>
      </c>
      <c r="D15447">
        <v>4</v>
      </c>
      <c r="E15447">
        <v>2</v>
      </c>
      <c r="F15447" t="s">
        <v>7</v>
      </c>
      <c r="K15447">
        <v>352</v>
      </c>
      <c r="P15447">
        <v>352</v>
      </c>
      <c r="Q15447" s="5">
        <f>VLOOKUP(Table2[[#This Row],[id_heating_system]],$V$2:$W$5,2,0)*Table2[[#This Row],[2019]]</f>
        <v>352</v>
      </c>
      <c r="R15447">
        <v>352</v>
      </c>
    </row>
    <row r="15448" spans="1:18" hidden="1" x14ac:dyDescent="0.25">
      <c r="A15448">
        <v>1</v>
      </c>
      <c r="B15448">
        <v>9090107</v>
      </c>
      <c r="C15448">
        <v>3</v>
      </c>
      <c r="D15448">
        <v>5</v>
      </c>
      <c r="E15448">
        <v>2</v>
      </c>
      <c r="F15448" t="s">
        <v>7</v>
      </c>
      <c r="K15448">
        <v>714</v>
      </c>
      <c r="P15448">
        <v>714</v>
      </c>
      <c r="Q15448" s="5">
        <f>VLOOKUP(Table2[[#This Row],[id_heating_system]],$V$2:$W$5,2,0)*Table2[[#This Row],[2019]]</f>
        <v>714</v>
      </c>
      <c r="R15448">
        <v>714</v>
      </c>
    </row>
    <row r="15449" spans="1:18" hidden="1" x14ac:dyDescent="0.25">
      <c r="A15449">
        <v>1</v>
      </c>
      <c r="B15449">
        <v>9090107</v>
      </c>
      <c r="C15449">
        <v>3</v>
      </c>
      <c r="D15449">
        <v>6</v>
      </c>
      <c r="E15449">
        <v>2</v>
      </c>
      <c r="F15449" t="s">
        <v>7</v>
      </c>
      <c r="K15449">
        <v>830</v>
      </c>
      <c r="P15449">
        <v>830</v>
      </c>
      <c r="Q15449" s="5">
        <f>VLOOKUP(Table2[[#This Row],[id_heating_system]],$V$2:$W$5,2,0)*Table2[[#This Row],[2019]]</f>
        <v>830</v>
      </c>
      <c r="R15449">
        <v>830</v>
      </c>
    </row>
    <row r="15450" spans="1:18" hidden="1" x14ac:dyDescent="0.25">
      <c r="A15450">
        <v>1</v>
      </c>
      <c r="B15450">
        <v>9090107</v>
      </c>
      <c r="C15450">
        <v>3</v>
      </c>
      <c r="D15450">
        <v>7</v>
      </c>
      <c r="E15450">
        <v>2</v>
      </c>
      <c r="F15450" t="s">
        <v>7</v>
      </c>
      <c r="K15450">
        <v>78</v>
      </c>
      <c r="P15450">
        <v>78</v>
      </c>
      <c r="Q15450" s="5">
        <f>VLOOKUP(Table2[[#This Row],[id_heating_system]],$V$2:$W$5,2,0)*Table2[[#This Row],[2019]]</f>
        <v>78</v>
      </c>
      <c r="R15450">
        <v>78</v>
      </c>
    </row>
    <row r="15451" spans="1:18" hidden="1" x14ac:dyDescent="0.25">
      <c r="A15451">
        <v>1</v>
      </c>
      <c r="B15451">
        <v>9090108</v>
      </c>
      <c r="C15451">
        <v>3</v>
      </c>
      <c r="D15451">
        <v>1</v>
      </c>
      <c r="E15451">
        <v>2</v>
      </c>
      <c r="F15451" t="s">
        <v>7</v>
      </c>
      <c r="K15451">
        <v>0</v>
      </c>
      <c r="P15451">
        <v>0</v>
      </c>
      <c r="Q15451" s="5">
        <f>VLOOKUP(Table2[[#This Row],[id_heating_system]],$V$2:$W$5,2,0)*Table2[[#This Row],[2019]]</f>
        <v>0</v>
      </c>
      <c r="R15451">
        <v>0</v>
      </c>
    </row>
    <row r="15452" spans="1:18" hidden="1" x14ac:dyDescent="0.25">
      <c r="A15452">
        <v>1</v>
      </c>
      <c r="B15452">
        <v>9090108</v>
      </c>
      <c r="C15452">
        <v>3</v>
      </c>
      <c r="D15452">
        <v>2</v>
      </c>
      <c r="E15452">
        <v>2</v>
      </c>
      <c r="F15452" t="s">
        <v>7</v>
      </c>
      <c r="K15452">
        <v>780</v>
      </c>
      <c r="P15452">
        <v>780</v>
      </c>
      <c r="Q15452" s="5">
        <f>VLOOKUP(Table2[[#This Row],[id_heating_system]],$V$2:$W$5,2,0)*Table2[[#This Row],[2019]]</f>
        <v>780</v>
      </c>
      <c r="R15452">
        <v>780</v>
      </c>
    </row>
    <row r="15453" spans="1:18" hidden="1" x14ac:dyDescent="0.25">
      <c r="A15453">
        <v>1</v>
      </c>
      <c r="B15453">
        <v>9090108</v>
      </c>
      <c r="C15453">
        <v>3</v>
      </c>
      <c r="D15453">
        <v>3</v>
      </c>
      <c r="E15453">
        <v>2</v>
      </c>
      <c r="F15453" t="s">
        <v>7</v>
      </c>
      <c r="K15453">
        <v>163</v>
      </c>
      <c r="P15453">
        <v>163</v>
      </c>
      <c r="Q15453" s="5">
        <f>VLOOKUP(Table2[[#This Row],[id_heating_system]],$V$2:$W$5,2,0)*Table2[[#This Row],[2019]]</f>
        <v>163</v>
      </c>
      <c r="R15453">
        <v>163</v>
      </c>
    </row>
    <row r="15454" spans="1:18" hidden="1" x14ac:dyDescent="0.25">
      <c r="A15454">
        <v>1</v>
      </c>
      <c r="B15454">
        <v>9090108</v>
      </c>
      <c r="C15454">
        <v>3</v>
      </c>
      <c r="D15454">
        <v>4</v>
      </c>
      <c r="E15454">
        <v>2</v>
      </c>
      <c r="F15454" t="s">
        <v>7</v>
      </c>
      <c r="K15454">
        <v>216</v>
      </c>
      <c r="P15454">
        <v>216</v>
      </c>
      <c r="Q15454" s="5">
        <f>VLOOKUP(Table2[[#This Row],[id_heating_system]],$V$2:$W$5,2,0)*Table2[[#This Row],[2019]]</f>
        <v>216</v>
      </c>
      <c r="R15454">
        <v>216</v>
      </c>
    </row>
    <row r="15455" spans="1:18" hidden="1" x14ac:dyDescent="0.25">
      <c r="A15455">
        <v>1</v>
      </c>
      <c r="B15455">
        <v>9090108</v>
      </c>
      <c r="C15455">
        <v>3</v>
      </c>
      <c r="D15455">
        <v>5</v>
      </c>
      <c r="E15455">
        <v>2</v>
      </c>
      <c r="F15455" t="s">
        <v>7</v>
      </c>
      <c r="K15455">
        <v>1330</v>
      </c>
      <c r="P15455">
        <v>1330</v>
      </c>
      <c r="Q15455" s="5">
        <f>VLOOKUP(Table2[[#This Row],[id_heating_system]],$V$2:$W$5,2,0)*Table2[[#This Row],[2019]]</f>
        <v>1330</v>
      </c>
      <c r="R15455">
        <v>1330</v>
      </c>
    </row>
    <row r="15456" spans="1:18" hidden="1" x14ac:dyDescent="0.25">
      <c r="A15456">
        <v>1</v>
      </c>
      <c r="B15456">
        <v>9090108</v>
      </c>
      <c r="C15456">
        <v>3</v>
      </c>
      <c r="D15456">
        <v>6</v>
      </c>
      <c r="E15456">
        <v>2</v>
      </c>
      <c r="F15456" t="s">
        <v>7</v>
      </c>
      <c r="K15456">
        <v>1614</v>
      </c>
      <c r="P15456">
        <v>1614</v>
      </c>
      <c r="Q15456" s="5">
        <f>VLOOKUP(Table2[[#This Row],[id_heating_system]],$V$2:$W$5,2,0)*Table2[[#This Row],[2019]]</f>
        <v>1614</v>
      </c>
      <c r="R15456">
        <v>1614</v>
      </c>
    </row>
    <row r="15457" spans="1:18" hidden="1" x14ac:dyDescent="0.25">
      <c r="A15457">
        <v>1</v>
      </c>
      <c r="B15457">
        <v>9090108</v>
      </c>
      <c r="C15457">
        <v>3</v>
      </c>
      <c r="D15457">
        <v>7</v>
      </c>
      <c r="E15457">
        <v>2</v>
      </c>
      <c r="F15457" t="s">
        <v>7</v>
      </c>
      <c r="K15457">
        <v>185</v>
      </c>
      <c r="P15457">
        <v>185</v>
      </c>
      <c r="Q15457" s="5">
        <f>VLOOKUP(Table2[[#This Row],[id_heating_system]],$V$2:$W$5,2,0)*Table2[[#This Row],[2019]]</f>
        <v>185</v>
      </c>
      <c r="R15457">
        <v>185</v>
      </c>
    </row>
    <row r="15458" spans="1:18" hidden="1" x14ac:dyDescent="0.25">
      <c r="A15458">
        <v>1</v>
      </c>
      <c r="B15458">
        <v>9090110</v>
      </c>
      <c r="C15458">
        <v>3</v>
      </c>
      <c r="D15458">
        <v>1</v>
      </c>
      <c r="E15458">
        <v>2</v>
      </c>
      <c r="F15458" t="s">
        <v>7</v>
      </c>
      <c r="K15458">
        <v>0</v>
      </c>
      <c r="P15458">
        <v>0</v>
      </c>
      <c r="Q15458" s="5">
        <f>VLOOKUP(Table2[[#This Row],[id_heating_system]],$V$2:$W$5,2,0)*Table2[[#This Row],[2019]]</f>
        <v>0</v>
      </c>
      <c r="R15458">
        <v>0</v>
      </c>
    </row>
    <row r="15459" spans="1:18" hidden="1" x14ac:dyDescent="0.25">
      <c r="A15459">
        <v>1</v>
      </c>
      <c r="B15459">
        <v>9090110</v>
      </c>
      <c r="C15459">
        <v>3</v>
      </c>
      <c r="D15459">
        <v>2</v>
      </c>
      <c r="E15459">
        <v>2</v>
      </c>
      <c r="F15459" t="s">
        <v>7</v>
      </c>
      <c r="K15459">
        <v>379</v>
      </c>
      <c r="P15459">
        <v>379</v>
      </c>
      <c r="Q15459" s="5">
        <f>VLOOKUP(Table2[[#This Row],[id_heating_system]],$V$2:$W$5,2,0)*Table2[[#This Row],[2019]]</f>
        <v>379</v>
      </c>
      <c r="R15459">
        <v>379</v>
      </c>
    </row>
    <row r="15460" spans="1:18" hidden="1" x14ac:dyDescent="0.25">
      <c r="A15460">
        <v>1</v>
      </c>
      <c r="B15460">
        <v>9090110</v>
      </c>
      <c r="C15460">
        <v>3</v>
      </c>
      <c r="D15460">
        <v>3</v>
      </c>
      <c r="E15460">
        <v>2</v>
      </c>
      <c r="F15460" t="s">
        <v>7</v>
      </c>
      <c r="K15460">
        <v>714</v>
      </c>
      <c r="P15460">
        <v>714</v>
      </c>
      <c r="Q15460" s="5">
        <f>VLOOKUP(Table2[[#This Row],[id_heating_system]],$V$2:$W$5,2,0)*Table2[[#This Row],[2019]]</f>
        <v>714</v>
      </c>
      <c r="R15460">
        <v>714</v>
      </c>
    </row>
    <row r="15461" spans="1:18" hidden="1" x14ac:dyDescent="0.25">
      <c r="A15461">
        <v>1</v>
      </c>
      <c r="B15461">
        <v>9090110</v>
      </c>
      <c r="C15461">
        <v>3</v>
      </c>
      <c r="D15461">
        <v>4</v>
      </c>
      <c r="E15461">
        <v>2</v>
      </c>
      <c r="F15461" t="s">
        <v>7</v>
      </c>
      <c r="K15461">
        <v>971</v>
      </c>
      <c r="P15461">
        <v>971</v>
      </c>
      <c r="Q15461" s="5">
        <f>VLOOKUP(Table2[[#This Row],[id_heating_system]],$V$2:$W$5,2,0)*Table2[[#This Row],[2019]]</f>
        <v>971</v>
      </c>
      <c r="R15461">
        <v>971</v>
      </c>
    </row>
    <row r="15462" spans="1:18" hidden="1" x14ac:dyDescent="0.25">
      <c r="A15462">
        <v>1</v>
      </c>
      <c r="B15462">
        <v>9090110</v>
      </c>
      <c r="C15462">
        <v>3</v>
      </c>
      <c r="D15462">
        <v>5</v>
      </c>
      <c r="E15462">
        <v>2</v>
      </c>
      <c r="F15462" t="s">
        <v>7</v>
      </c>
      <c r="K15462">
        <v>1211</v>
      </c>
      <c r="P15462">
        <v>1211</v>
      </c>
      <c r="Q15462" s="5">
        <f>VLOOKUP(Table2[[#This Row],[id_heating_system]],$V$2:$W$5,2,0)*Table2[[#This Row],[2019]]</f>
        <v>1211</v>
      </c>
      <c r="R15462">
        <v>1211</v>
      </c>
    </row>
    <row r="15463" spans="1:18" hidden="1" x14ac:dyDescent="0.25">
      <c r="A15463">
        <v>1</v>
      </c>
      <c r="B15463">
        <v>9090110</v>
      </c>
      <c r="C15463">
        <v>3</v>
      </c>
      <c r="D15463">
        <v>6</v>
      </c>
      <c r="E15463">
        <v>2</v>
      </c>
      <c r="F15463" t="s">
        <v>7</v>
      </c>
      <c r="K15463">
        <v>892</v>
      </c>
      <c r="P15463">
        <v>892</v>
      </c>
      <c r="Q15463" s="5">
        <f>VLOOKUP(Table2[[#This Row],[id_heating_system]],$V$2:$W$5,2,0)*Table2[[#This Row],[2019]]</f>
        <v>892</v>
      </c>
      <c r="R15463">
        <v>892</v>
      </c>
    </row>
    <row r="15464" spans="1:18" hidden="1" x14ac:dyDescent="0.25">
      <c r="A15464">
        <v>1</v>
      </c>
      <c r="B15464">
        <v>9090110</v>
      </c>
      <c r="C15464">
        <v>3</v>
      </c>
      <c r="D15464">
        <v>7</v>
      </c>
      <c r="E15464">
        <v>2</v>
      </c>
      <c r="F15464" t="s">
        <v>7</v>
      </c>
      <c r="K15464">
        <v>98</v>
      </c>
      <c r="P15464">
        <v>98</v>
      </c>
      <c r="Q15464" s="5">
        <f>VLOOKUP(Table2[[#This Row],[id_heating_system]],$V$2:$W$5,2,0)*Table2[[#This Row],[2019]]</f>
        <v>98</v>
      </c>
      <c r="R15464">
        <v>98</v>
      </c>
    </row>
    <row r="15465" spans="1:18" hidden="1" x14ac:dyDescent="0.25">
      <c r="A15465">
        <v>1</v>
      </c>
      <c r="B15465">
        <v>9090111</v>
      </c>
      <c r="C15465">
        <v>3</v>
      </c>
      <c r="D15465">
        <v>1</v>
      </c>
      <c r="E15465">
        <v>2</v>
      </c>
      <c r="F15465" t="s">
        <v>7</v>
      </c>
      <c r="K15465">
        <v>0</v>
      </c>
      <c r="P15465">
        <v>0</v>
      </c>
      <c r="Q15465" s="5">
        <f>VLOOKUP(Table2[[#This Row],[id_heating_system]],$V$2:$W$5,2,0)*Table2[[#This Row],[2019]]</f>
        <v>0</v>
      </c>
      <c r="R15465">
        <v>0</v>
      </c>
    </row>
    <row r="15466" spans="1:18" hidden="1" x14ac:dyDescent="0.25">
      <c r="A15466">
        <v>1</v>
      </c>
      <c r="B15466">
        <v>9090111</v>
      </c>
      <c r="C15466">
        <v>3</v>
      </c>
      <c r="D15466">
        <v>2</v>
      </c>
      <c r="E15466">
        <v>2</v>
      </c>
      <c r="F15466" t="s">
        <v>7</v>
      </c>
      <c r="K15466">
        <v>807</v>
      </c>
      <c r="P15466">
        <v>807</v>
      </c>
      <c r="Q15466" s="5">
        <f>VLOOKUP(Table2[[#This Row],[id_heating_system]],$V$2:$W$5,2,0)*Table2[[#This Row],[2019]]</f>
        <v>807</v>
      </c>
      <c r="R15466">
        <v>807</v>
      </c>
    </row>
    <row r="15467" spans="1:18" hidden="1" x14ac:dyDescent="0.25">
      <c r="A15467">
        <v>1</v>
      </c>
      <c r="B15467">
        <v>9090111</v>
      </c>
      <c r="C15467">
        <v>3</v>
      </c>
      <c r="D15467">
        <v>3</v>
      </c>
      <c r="E15467">
        <v>2</v>
      </c>
      <c r="F15467" t="s">
        <v>7</v>
      </c>
      <c r="K15467">
        <v>0</v>
      </c>
      <c r="P15467">
        <v>0</v>
      </c>
      <c r="Q15467" s="5">
        <f>VLOOKUP(Table2[[#This Row],[id_heating_system]],$V$2:$W$5,2,0)*Table2[[#This Row],[2019]]</f>
        <v>0</v>
      </c>
      <c r="R15467">
        <v>0</v>
      </c>
    </row>
    <row r="15468" spans="1:18" hidden="1" x14ac:dyDescent="0.25">
      <c r="A15468">
        <v>1</v>
      </c>
      <c r="B15468">
        <v>9090111</v>
      </c>
      <c r="C15468">
        <v>3</v>
      </c>
      <c r="D15468">
        <v>4</v>
      </c>
      <c r="E15468">
        <v>2</v>
      </c>
      <c r="F15468" t="s">
        <v>7</v>
      </c>
      <c r="K15468">
        <v>317</v>
      </c>
      <c r="P15468">
        <v>317</v>
      </c>
      <c r="Q15468" s="5">
        <f>VLOOKUP(Table2[[#This Row],[id_heating_system]],$V$2:$W$5,2,0)*Table2[[#This Row],[2019]]</f>
        <v>317</v>
      </c>
      <c r="R15468">
        <v>317</v>
      </c>
    </row>
    <row r="15469" spans="1:18" hidden="1" x14ac:dyDescent="0.25">
      <c r="A15469">
        <v>1</v>
      </c>
      <c r="B15469">
        <v>9090111</v>
      </c>
      <c r="C15469">
        <v>3</v>
      </c>
      <c r="D15469">
        <v>5</v>
      </c>
      <c r="E15469">
        <v>2</v>
      </c>
      <c r="F15469" t="s">
        <v>7</v>
      </c>
      <c r="K15469">
        <v>1312</v>
      </c>
      <c r="P15469">
        <v>1312</v>
      </c>
      <c r="Q15469" s="5">
        <f>VLOOKUP(Table2[[#This Row],[id_heating_system]],$V$2:$W$5,2,0)*Table2[[#This Row],[2019]]</f>
        <v>1312</v>
      </c>
      <c r="R15469">
        <v>1312</v>
      </c>
    </row>
    <row r="15470" spans="1:18" hidden="1" x14ac:dyDescent="0.25">
      <c r="A15470">
        <v>1</v>
      </c>
      <c r="B15470">
        <v>9090111</v>
      </c>
      <c r="C15470">
        <v>3</v>
      </c>
      <c r="D15470">
        <v>6</v>
      </c>
      <c r="E15470">
        <v>2</v>
      </c>
      <c r="F15470" t="s">
        <v>7</v>
      </c>
      <c r="K15470">
        <v>1015</v>
      </c>
      <c r="P15470">
        <v>1015</v>
      </c>
      <c r="Q15470" s="5">
        <f>VLOOKUP(Table2[[#This Row],[id_heating_system]],$V$2:$W$5,2,0)*Table2[[#This Row],[2019]]</f>
        <v>1015</v>
      </c>
      <c r="R15470">
        <v>1015</v>
      </c>
    </row>
    <row r="15471" spans="1:18" hidden="1" x14ac:dyDescent="0.25">
      <c r="A15471">
        <v>1</v>
      </c>
      <c r="B15471">
        <v>9090111</v>
      </c>
      <c r="C15471">
        <v>3</v>
      </c>
      <c r="D15471">
        <v>7</v>
      </c>
      <c r="E15471">
        <v>2</v>
      </c>
      <c r="F15471" t="s">
        <v>7</v>
      </c>
      <c r="K15471">
        <v>75</v>
      </c>
      <c r="P15471">
        <v>75</v>
      </c>
      <c r="Q15471" s="5">
        <f>VLOOKUP(Table2[[#This Row],[id_heating_system]],$V$2:$W$5,2,0)*Table2[[#This Row],[2019]]</f>
        <v>75</v>
      </c>
      <c r="R15471">
        <v>75</v>
      </c>
    </row>
    <row r="15472" spans="1:18" hidden="1" x14ac:dyDescent="0.25">
      <c r="A15472">
        <v>1</v>
      </c>
      <c r="B15472">
        <v>9090112</v>
      </c>
      <c r="C15472">
        <v>3</v>
      </c>
      <c r="D15472">
        <v>1</v>
      </c>
      <c r="E15472">
        <v>2</v>
      </c>
      <c r="F15472" t="s">
        <v>7</v>
      </c>
      <c r="K15472">
        <v>1452</v>
      </c>
      <c r="P15472">
        <v>1452</v>
      </c>
      <c r="Q15472" s="5">
        <f>VLOOKUP(Table2[[#This Row],[id_heating_system]],$V$2:$W$5,2,0)*Table2[[#This Row],[2019]]</f>
        <v>1452</v>
      </c>
      <c r="R15472">
        <v>1452</v>
      </c>
    </row>
    <row r="15473" spans="1:18" hidden="1" x14ac:dyDescent="0.25">
      <c r="A15473">
        <v>1</v>
      </c>
      <c r="B15473">
        <v>9090112</v>
      </c>
      <c r="C15473">
        <v>3</v>
      </c>
      <c r="D15473">
        <v>2</v>
      </c>
      <c r="E15473">
        <v>2</v>
      </c>
      <c r="F15473" t="s">
        <v>7</v>
      </c>
      <c r="K15473">
        <v>664</v>
      </c>
      <c r="P15473">
        <v>664</v>
      </c>
      <c r="Q15473" s="5">
        <f>VLOOKUP(Table2[[#This Row],[id_heating_system]],$V$2:$W$5,2,0)*Table2[[#This Row],[2019]]</f>
        <v>664</v>
      </c>
      <c r="R15473">
        <v>664</v>
      </c>
    </row>
    <row r="15474" spans="1:18" hidden="1" x14ac:dyDescent="0.25">
      <c r="A15474">
        <v>1</v>
      </c>
      <c r="B15474">
        <v>9090112</v>
      </c>
      <c r="C15474">
        <v>3</v>
      </c>
      <c r="D15474">
        <v>3</v>
      </c>
      <c r="E15474">
        <v>2</v>
      </c>
      <c r="F15474" t="s">
        <v>7</v>
      </c>
      <c r="K15474">
        <v>529</v>
      </c>
      <c r="P15474">
        <v>529</v>
      </c>
      <c r="Q15474" s="5">
        <f>VLOOKUP(Table2[[#This Row],[id_heating_system]],$V$2:$W$5,2,0)*Table2[[#This Row],[2019]]</f>
        <v>529</v>
      </c>
      <c r="R15474">
        <v>529</v>
      </c>
    </row>
    <row r="15475" spans="1:18" hidden="1" x14ac:dyDescent="0.25">
      <c r="A15475">
        <v>1</v>
      </c>
      <c r="B15475">
        <v>9090112</v>
      </c>
      <c r="C15475">
        <v>3</v>
      </c>
      <c r="D15475">
        <v>4</v>
      </c>
      <c r="E15475">
        <v>2</v>
      </c>
      <c r="F15475" t="s">
        <v>7</v>
      </c>
      <c r="K15475">
        <v>1185</v>
      </c>
      <c r="P15475">
        <v>1185</v>
      </c>
      <c r="Q15475" s="5">
        <f>VLOOKUP(Table2[[#This Row],[id_heating_system]],$V$2:$W$5,2,0)*Table2[[#This Row],[2019]]</f>
        <v>1185</v>
      </c>
      <c r="R15475">
        <v>1185</v>
      </c>
    </row>
    <row r="15476" spans="1:18" hidden="1" x14ac:dyDescent="0.25">
      <c r="A15476">
        <v>1</v>
      </c>
      <c r="B15476">
        <v>9090112</v>
      </c>
      <c r="C15476">
        <v>3</v>
      </c>
      <c r="D15476">
        <v>5</v>
      </c>
      <c r="E15476">
        <v>2</v>
      </c>
      <c r="F15476" t="s">
        <v>7</v>
      </c>
      <c r="K15476">
        <v>2529</v>
      </c>
      <c r="P15476">
        <v>2529</v>
      </c>
      <c r="Q15476" s="5">
        <f>VLOOKUP(Table2[[#This Row],[id_heating_system]],$V$2:$W$5,2,0)*Table2[[#This Row],[2019]]</f>
        <v>2529</v>
      </c>
      <c r="R15476">
        <v>2529</v>
      </c>
    </row>
    <row r="15477" spans="1:18" hidden="1" x14ac:dyDescent="0.25">
      <c r="A15477">
        <v>1</v>
      </c>
      <c r="B15477">
        <v>9090112</v>
      </c>
      <c r="C15477">
        <v>3</v>
      </c>
      <c r="D15477">
        <v>6</v>
      </c>
      <c r="E15477">
        <v>2</v>
      </c>
      <c r="F15477" t="s">
        <v>7</v>
      </c>
      <c r="K15477">
        <v>2149</v>
      </c>
      <c r="P15477">
        <v>2149</v>
      </c>
      <c r="Q15477" s="5">
        <f>VLOOKUP(Table2[[#This Row],[id_heating_system]],$V$2:$W$5,2,0)*Table2[[#This Row],[2019]]</f>
        <v>2149</v>
      </c>
      <c r="R15477">
        <v>2149</v>
      </c>
    </row>
    <row r="15478" spans="1:18" hidden="1" x14ac:dyDescent="0.25">
      <c r="A15478">
        <v>1</v>
      </c>
      <c r="B15478">
        <v>9090112</v>
      </c>
      <c r="C15478">
        <v>3</v>
      </c>
      <c r="D15478">
        <v>7</v>
      </c>
      <c r="E15478">
        <v>2</v>
      </c>
      <c r="F15478" t="s">
        <v>7</v>
      </c>
      <c r="K15478">
        <v>177</v>
      </c>
      <c r="P15478">
        <v>177</v>
      </c>
      <c r="Q15478" s="5">
        <f>VLOOKUP(Table2[[#This Row],[id_heating_system]],$V$2:$W$5,2,0)*Table2[[#This Row],[2019]]</f>
        <v>177</v>
      </c>
      <c r="R15478">
        <v>177</v>
      </c>
    </row>
    <row r="15479" spans="1:18" hidden="1" x14ac:dyDescent="0.25">
      <c r="A15479">
        <v>1</v>
      </c>
      <c r="B15479">
        <v>9090202</v>
      </c>
      <c r="C15479">
        <v>3</v>
      </c>
      <c r="D15479">
        <v>1</v>
      </c>
      <c r="E15479">
        <v>2</v>
      </c>
      <c r="F15479" t="s">
        <v>7</v>
      </c>
      <c r="K15479">
        <v>46</v>
      </c>
      <c r="P15479">
        <v>46</v>
      </c>
      <c r="Q15479" s="5">
        <f>VLOOKUP(Table2[[#This Row],[id_heating_system]],$V$2:$W$5,2,0)*Table2[[#This Row],[2019]]</f>
        <v>46</v>
      </c>
      <c r="R15479">
        <v>46</v>
      </c>
    </row>
    <row r="15480" spans="1:18" hidden="1" x14ac:dyDescent="0.25">
      <c r="A15480">
        <v>1</v>
      </c>
      <c r="B15480">
        <v>9090202</v>
      </c>
      <c r="C15480">
        <v>3</v>
      </c>
      <c r="D15480">
        <v>2</v>
      </c>
      <c r="E15480">
        <v>2</v>
      </c>
      <c r="F15480" t="s">
        <v>7</v>
      </c>
      <c r="K15480">
        <v>1351</v>
      </c>
      <c r="P15480">
        <v>1351</v>
      </c>
      <c r="Q15480" s="5">
        <f>VLOOKUP(Table2[[#This Row],[id_heating_system]],$V$2:$W$5,2,0)*Table2[[#This Row],[2019]]</f>
        <v>1351</v>
      </c>
      <c r="R15480">
        <v>1351</v>
      </c>
    </row>
    <row r="15481" spans="1:18" hidden="1" x14ac:dyDescent="0.25">
      <c r="A15481">
        <v>1</v>
      </c>
      <c r="B15481">
        <v>9090202</v>
      </c>
      <c r="C15481">
        <v>3</v>
      </c>
      <c r="D15481">
        <v>3</v>
      </c>
      <c r="E15481">
        <v>2</v>
      </c>
      <c r="F15481" t="s">
        <v>7</v>
      </c>
      <c r="K15481">
        <v>668</v>
      </c>
      <c r="P15481">
        <v>668</v>
      </c>
      <c r="Q15481" s="5">
        <f>VLOOKUP(Table2[[#This Row],[id_heating_system]],$V$2:$W$5,2,0)*Table2[[#This Row],[2019]]</f>
        <v>668</v>
      </c>
      <c r="R15481">
        <v>668</v>
      </c>
    </row>
    <row r="15482" spans="1:18" hidden="1" x14ac:dyDescent="0.25">
      <c r="A15482">
        <v>1</v>
      </c>
      <c r="B15482">
        <v>9090202</v>
      </c>
      <c r="C15482">
        <v>3</v>
      </c>
      <c r="D15482">
        <v>4</v>
      </c>
      <c r="E15482">
        <v>2</v>
      </c>
      <c r="F15482" t="s">
        <v>7</v>
      </c>
      <c r="K15482">
        <v>1441</v>
      </c>
      <c r="P15482">
        <v>1441</v>
      </c>
      <c r="Q15482" s="5">
        <f>VLOOKUP(Table2[[#This Row],[id_heating_system]],$V$2:$W$5,2,0)*Table2[[#This Row],[2019]]</f>
        <v>1441</v>
      </c>
      <c r="R15482">
        <v>1441</v>
      </c>
    </row>
    <row r="15483" spans="1:18" hidden="1" x14ac:dyDescent="0.25">
      <c r="A15483">
        <v>1</v>
      </c>
      <c r="B15483">
        <v>9090202</v>
      </c>
      <c r="C15483">
        <v>3</v>
      </c>
      <c r="D15483">
        <v>5</v>
      </c>
      <c r="E15483">
        <v>2</v>
      </c>
      <c r="F15483" t="s">
        <v>7</v>
      </c>
      <c r="K15483">
        <v>932</v>
      </c>
      <c r="P15483">
        <v>932</v>
      </c>
      <c r="Q15483" s="5">
        <f>VLOOKUP(Table2[[#This Row],[id_heating_system]],$V$2:$W$5,2,0)*Table2[[#This Row],[2019]]</f>
        <v>932</v>
      </c>
      <c r="R15483">
        <v>932</v>
      </c>
    </row>
    <row r="15484" spans="1:18" hidden="1" x14ac:dyDescent="0.25">
      <c r="A15484">
        <v>1</v>
      </c>
      <c r="B15484">
        <v>9090202</v>
      </c>
      <c r="C15484">
        <v>3</v>
      </c>
      <c r="D15484">
        <v>6</v>
      </c>
      <c r="E15484">
        <v>2</v>
      </c>
      <c r="F15484" t="s">
        <v>7</v>
      </c>
      <c r="K15484">
        <v>2182</v>
      </c>
      <c r="P15484">
        <v>2182</v>
      </c>
      <c r="Q15484" s="5">
        <f>VLOOKUP(Table2[[#This Row],[id_heating_system]],$V$2:$W$5,2,0)*Table2[[#This Row],[2019]]</f>
        <v>2182</v>
      </c>
      <c r="R15484">
        <v>2182</v>
      </c>
    </row>
    <row r="15485" spans="1:18" hidden="1" x14ac:dyDescent="0.25">
      <c r="A15485">
        <v>1</v>
      </c>
      <c r="B15485">
        <v>9090202</v>
      </c>
      <c r="C15485">
        <v>3</v>
      </c>
      <c r="D15485">
        <v>7</v>
      </c>
      <c r="E15485">
        <v>2</v>
      </c>
      <c r="F15485" t="s">
        <v>7</v>
      </c>
      <c r="K15485">
        <v>306</v>
      </c>
      <c r="P15485">
        <v>306</v>
      </c>
      <c r="Q15485" s="5">
        <f>VLOOKUP(Table2[[#This Row],[id_heating_system]],$V$2:$W$5,2,0)*Table2[[#This Row],[2019]]</f>
        <v>306</v>
      </c>
      <c r="R15485">
        <v>306</v>
      </c>
    </row>
    <row r="15486" spans="1:18" hidden="1" x14ac:dyDescent="0.25">
      <c r="A15486">
        <v>1</v>
      </c>
      <c r="B15486">
        <v>9090203</v>
      </c>
      <c r="C15486">
        <v>3</v>
      </c>
      <c r="D15486">
        <v>1</v>
      </c>
      <c r="E15486">
        <v>2</v>
      </c>
      <c r="F15486" t="s">
        <v>7</v>
      </c>
      <c r="K15486">
        <v>0</v>
      </c>
      <c r="P15486">
        <v>0</v>
      </c>
      <c r="Q15486" s="5">
        <f>VLOOKUP(Table2[[#This Row],[id_heating_system]],$V$2:$W$5,2,0)*Table2[[#This Row],[2019]]</f>
        <v>0</v>
      </c>
      <c r="R15486">
        <v>0</v>
      </c>
    </row>
    <row r="15487" spans="1:18" hidden="1" x14ac:dyDescent="0.25">
      <c r="A15487">
        <v>1</v>
      </c>
      <c r="B15487">
        <v>9090203</v>
      </c>
      <c r="C15487">
        <v>3</v>
      </c>
      <c r="D15487">
        <v>2</v>
      </c>
      <c r="E15487">
        <v>2</v>
      </c>
      <c r="F15487" t="s">
        <v>7</v>
      </c>
      <c r="K15487">
        <v>882</v>
      </c>
      <c r="P15487">
        <v>882</v>
      </c>
      <c r="Q15487" s="5">
        <f>VLOOKUP(Table2[[#This Row],[id_heating_system]],$V$2:$W$5,2,0)*Table2[[#This Row],[2019]]</f>
        <v>882</v>
      </c>
      <c r="R15487">
        <v>882</v>
      </c>
    </row>
    <row r="15488" spans="1:18" hidden="1" x14ac:dyDescent="0.25">
      <c r="A15488">
        <v>1</v>
      </c>
      <c r="B15488">
        <v>9090203</v>
      </c>
      <c r="C15488">
        <v>3</v>
      </c>
      <c r="D15488">
        <v>3</v>
      </c>
      <c r="E15488">
        <v>2</v>
      </c>
      <c r="F15488" t="s">
        <v>7</v>
      </c>
      <c r="K15488">
        <v>620</v>
      </c>
      <c r="P15488">
        <v>620</v>
      </c>
      <c r="Q15488" s="5">
        <f>VLOOKUP(Table2[[#This Row],[id_heating_system]],$V$2:$W$5,2,0)*Table2[[#This Row],[2019]]</f>
        <v>620</v>
      </c>
      <c r="R15488">
        <v>620</v>
      </c>
    </row>
    <row r="15489" spans="1:18" hidden="1" x14ac:dyDescent="0.25">
      <c r="A15489">
        <v>1</v>
      </c>
      <c r="B15489">
        <v>9090203</v>
      </c>
      <c r="C15489">
        <v>3</v>
      </c>
      <c r="D15489">
        <v>4</v>
      </c>
      <c r="E15489">
        <v>2</v>
      </c>
      <c r="F15489" t="s">
        <v>7</v>
      </c>
      <c r="K15489">
        <v>951</v>
      </c>
      <c r="P15489">
        <v>951</v>
      </c>
      <c r="Q15489" s="5">
        <f>VLOOKUP(Table2[[#This Row],[id_heating_system]],$V$2:$W$5,2,0)*Table2[[#This Row],[2019]]</f>
        <v>951</v>
      </c>
      <c r="R15489">
        <v>951</v>
      </c>
    </row>
    <row r="15490" spans="1:18" hidden="1" x14ac:dyDescent="0.25">
      <c r="A15490">
        <v>1</v>
      </c>
      <c r="B15490">
        <v>9090203</v>
      </c>
      <c r="C15490">
        <v>3</v>
      </c>
      <c r="D15490">
        <v>5</v>
      </c>
      <c r="E15490">
        <v>2</v>
      </c>
      <c r="F15490" t="s">
        <v>7</v>
      </c>
      <c r="K15490">
        <v>621</v>
      </c>
      <c r="P15490">
        <v>621</v>
      </c>
      <c r="Q15490" s="5">
        <f>VLOOKUP(Table2[[#This Row],[id_heating_system]],$V$2:$W$5,2,0)*Table2[[#This Row],[2019]]</f>
        <v>621</v>
      </c>
      <c r="R15490">
        <v>621</v>
      </c>
    </row>
    <row r="15491" spans="1:18" hidden="1" x14ac:dyDescent="0.25">
      <c r="A15491">
        <v>1</v>
      </c>
      <c r="B15491">
        <v>9090203</v>
      </c>
      <c r="C15491">
        <v>3</v>
      </c>
      <c r="D15491">
        <v>6</v>
      </c>
      <c r="E15491">
        <v>2</v>
      </c>
      <c r="F15491" t="s">
        <v>7</v>
      </c>
      <c r="K15491">
        <v>1308</v>
      </c>
      <c r="P15491">
        <v>1308</v>
      </c>
      <c r="Q15491" s="5">
        <f>VLOOKUP(Table2[[#This Row],[id_heating_system]],$V$2:$W$5,2,0)*Table2[[#This Row],[2019]]</f>
        <v>1308</v>
      </c>
      <c r="R15491">
        <v>1308</v>
      </c>
    </row>
    <row r="15492" spans="1:18" hidden="1" x14ac:dyDescent="0.25">
      <c r="A15492">
        <v>1</v>
      </c>
      <c r="B15492">
        <v>9090203</v>
      </c>
      <c r="C15492">
        <v>3</v>
      </c>
      <c r="D15492">
        <v>7</v>
      </c>
      <c r="E15492">
        <v>2</v>
      </c>
      <c r="F15492" t="s">
        <v>7</v>
      </c>
      <c r="K15492">
        <v>115</v>
      </c>
      <c r="P15492">
        <v>115</v>
      </c>
      <c r="Q15492" s="5">
        <f>VLOOKUP(Table2[[#This Row],[id_heating_system]],$V$2:$W$5,2,0)*Table2[[#This Row],[2019]]</f>
        <v>115</v>
      </c>
      <c r="R15492">
        <v>115</v>
      </c>
    </row>
    <row r="15493" spans="1:18" hidden="1" x14ac:dyDescent="0.25">
      <c r="A15493">
        <v>1</v>
      </c>
      <c r="B15493">
        <v>9090205</v>
      </c>
      <c r="C15493">
        <v>3</v>
      </c>
      <c r="D15493">
        <v>1</v>
      </c>
      <c r="E15493">
        <v>2</v>
      </c>
      <c r="F15493" t="s">
        <v>7</v>
      </c>
      <c r="K15493">
        <v>1145</v>
      </c>
      <c r="P15493">
        <v>1145</v>
      </c>
      <c r="Q15493" s="5">
        <f>VLOOKUP(Table2[[#This Row],[id_heating_system]],$V$2:$W$5,2,0)*Table2[[#This Row],[2019]]</f>
        <v>1145</v>
      </c>
      <c r="R15493">
        <v>1145</v>
      </c>
    </row>
    <row r="15494" spans="1:18" hidden="1" x14ac:dyDescent="0.25">
      <c r="A15494">
        <v>1</v>
      </c>
      <c r="B15494">
        <v>9090205</v>
      </c>
      <c r="C15494">
        <v>3</v>
      </c>
      <c r="D15494">
        <v>2</v>
      </c>
      <c r="E15494">
        <v>2</v>
      </c>
      <c r="F15494" t="s">
        <v>7</v>
      </c>
      <c r="K15494">
        <v>630</v>
      </c>
      <c r="P15494">
        <v>630</v>
      </c>
      <c r="Q15494" s="5">
        <f>VLOOKUP(Table2[[#This Row],[id_heating_system]],$V$2:$W$5,2,0)*Table2[[#This Row],[2019]]</f>
        <v>630</v>
      </c>
      <c r="R15494">
        <v>630</v>
      </c>
    </row>
    <row r="15495" spans="1:18" hidden="1" x14ac:dyDescent="0.25">
      <c r="A15495">
        <v>1</v>
      </c>
      <c r="B15495">
        <v>9090205</v>
      </c>
      <c r="C15495">
        <v>3</v>
      </c>
      <c r="D15495">
        <v>3</v>
      </c>
      <c r="E15495">
        <v>2</v>
      </c>
      <c r="F15495" t="s">
        <v>7</v>
      </c>
      <c r="K15495">
        <v>944</v>
      </c>
      <c r="P15495">
        <v>944</v>
      </c>
      <c r="Q15495" s="5">
        <f>VLOOKUP(Table2[[#This Row],[id_heating_system]],$V$2:$W$5,2,0)*Table2[[#This Row],[2019]]</f>
        <v>944</v>
      </c>
      <c r="R15495">
        <v>944</v>
      </c>
    </row>
    <row r="15496" spans="1:18" hidden="1" x14ac:dyDescent="0.25">
      <c r="A15496">
        <v>1</v>
      </c>
      <c r="B15496">
        <v>9090205</v>
      </c>
      <c r="C15496">
        <v>3</v>
      </c>
      <c r="D15496">
        <v>4</v>
      </c>
      <c r="E15496">
        <v>2</v>
      </c>
      <c r="F15496" t="s">
        <v>7</v>
      </c>
      <c r="K15496">
        <v>1693</v>
      </c>
      <c r="P15496">
        <v>1693</v>
      </c>
      <c r="Q15496" s="5">
        <f>VLOOKUP(Table2[[#This Row],[id_heating_system]],$V$2:$W$5,2,0)*Table2[[#This Row],[2019]]</f>
        <v>1693</v>
      </c>
      <c r="R15496">
        <v>1693</v>
      </c>
    </row>
    <row r="15497" spans="1:18" hidden="1" x14ac:dyDescent="0.25">
      <c r="A15497">
        <v>1</v>
      </c>
      <c r="B15497">
        <v>9090205</v>
      </c>
      <c r="C15497">
        <v>3</v>
      </c>
      <c r="D15497">
        <v>5</v>
      </c>
      <c r="E15497">
        <v>2</v>
      </c>
      <c r="F15497" t="s">
        <v>7</v>
      </c>
      <c r="K15497">
        <v>1403</v>
      </c>
      <c r="P15497">
        <v>1403</v>
      </c>
      <c r="Q15497" s="5">
        <f>VLOOKUP(Table2[[#This Row],[id_heating_system]],$V$2:$W$5,2,0)*Table2[[#This Row],[2019]]</f>
        <v>1403</v>
      </c>
      <c r="R15497">
        <v>1403</v>
      </c>
    </row>
    <row r="15498" spans="1:18" hidden="1" x14ac:dyDescent="0.25">
      <c r="A15498">
        <v>1</v>
      </c>
      <c r="B15498">
        <v>9090205</v>
      </c>
      <c r="C15498">
        <v>3</v>
      </c>
      <c r="D15498">
        <v>6</v>
      </c>
      <c r="E15498">
        <v>2</v>
      </c>
      <c r="F15498" t="s">
        <v>7</v>
      </c>
      <c r="K15498">
        <v>1964</v>
      </c>
      <c r="P15498">
        <v>1964</v>
      </c>
      <c r="Q15498" s="5">
        <f>VLOOKUP(Table2[[#This Row],[id_heating_system]],$V$2:$W$5,2,0)*Table2[[#This Row],[2019]]</f>
        <v>1964</v>
      </c>
      <c r="R15498">
        <v>1964</v>
      </c>
    </row>
    <row r="15499" spans="1:18" hidden="1" x14ac:dyDescent="0.25">
      <c r="A15499">
        <v>1</v>
      </c>
      <c r="B15499">
        <v>9090205</v>
      </c>
      <c r="C15499">
        <v>3</v>
      </c>
      <c r="D15499">
        <v>7</v>
      </c>
      <c r="E15499">
        <v>2</v>
      </c>
      <c r="F15499" t="s">
        <v>7</v>
      </c>
      <c r="K15499">
        <v>130</v>
      </c>
      <c r="P15499">
        <v>130</v>
      </c>
      <c r="Q15499" s="5">
        <f>VLOOKUP(Table2[[#This Row],[id_heating_system]],$V$2:$W$5,2,0)*Table2[[#This Row],[2019]]</f>
        <v>130</v>
      </c>
      <c r="R15499">
        <v>130</v>
      </c>
    </row>
    <row r="15500" spans="1:18" hidden="1" x14ac:dyDescent="0.25">
      <c r="A15500">
        <v>1</v>
      </c>
      <c r="B15500">
        <v>9090206</v>
      </c>
      <c r="C15500">
        <v>3</v>
      </c>
      <c r="D15500">
        <v>1</v>
      </c>
      <c r="E15500">
        <v>2</v>
      </c>
      <c r="F15500" t="s">
        <v>7</v>
      </c>
      <c r="K15500">
        <v>0</v>
      </c>
      <c r="P15500">
        <v>0</v>
      </c>
      <c r="Q15500" s="5">
        <f>VLOOKUP(Table2[[#This Row],[id_heating_system]],$V$2:$W$5,2,0)*Table2[[#This Row],[2019]]</f>
        <v>0</v>
      </c>
      <c r="R15500">
        <v>0</v>
      </c>
    </row>
    <row r="15501" spans="1:18" hidden="1" x14ac:dyDescent="0.25">
      <c r="A15501">
        <v>1</v>
      </c>
      <c r="B15501">
        <v>9090206</v>
      </c>
      <c r="C15501">
        <v>3</v>
      </c>
      <c r="D15501">
        <v>2</v>
      </c>
      <c r="E15501">
        <v>2</v>
      </c>
      <c r="F15501" t="s">
        <v>7</v>
      </c>
      <c r="K15501">
        <v>228</v>
      </c>
      <c r="P15501">
        <v>228</v>
      </c>
      <c r="Q15501" s="5">
        <f>VLOOKUP(Table2[[#This Row],[id_heating_system]],$V$2:$W$5,2,0)*Table2[[#This Row],[2019]]</f>
        <v>228</v>
      </c>
      <c r="R15501">
        <v>228</v>
      </c>
    </row>
    <row r="15502" spans="1:18" hidden="1" x14ac:dyDescent="0.25">
      <c r="A15502">
        <v>1</v>
      </c>
      <c r="B15502">
        <v>9090206</v>
      </c>
      <c r="C15502">
        <v>3</v>
      </c>
      <c r="D15502">
        <v>3</v>
      </c>
      <c r="E15502">
        <v>2</v>
      </c>
      <c r="F15502" t="s">
        <v>7</v>
      </c>
      <c r="K15502">
        <v>0</v>
      </c>
      <c r="P15502">
        <v>0</v>
      </c>
      <c r="Q15502" s="5">
        <f>VLOOKUP(Table2[[#This Row],[id_heating_system]],$V$2:$W$5,2,0)*Table2[[#This Row],[2019]]</f>
        <v>0</v>
      </c>
      <c r="R15502">
        <v>0</v>
      </c>
    </row>
    <row r="15503" spans="1:18" hidden="1" x14ac:dyDescent="0.25">
      <c r="A15503">
        <v>1</v>
      </c>
      <c r="B15503">
        <v>9090206</v>
      </c>
      <c r="C15503">
        <v>3</v>
      </c>
      <c r="D15503">
        <v>4</v>
      </c>
      <c r="E15503">
        <v>2</v>
      </c>
      <c r="F15503" t="s">
        <v>7</v>
      </c>
      <c r="K15503">
        <v>317</v>
      </c>
      <c r="P15503">
        <v>317</v>
      </c>
      <c r="Q15503" s="5">
        <f>VLOOKUP(Table2[[#This Row],[id_heating_system]],$V$2:$W$5,2,0)*Table2[[#This Row],[2019]]</f>
        <v>317</v>
      </c>
      <c r="R15503">
        <v>317</v>
      </c>
    </row>
    <row r="15504" spans="1:18" hidden="1" x14ac:dyDescent="0.25">
      <c r="A15504">
        <v>1</v>
      </c>
      <c r="B15504">
        <v>9090206</v>
      </c>
      <c r="C15504">
        <v>3</v>
      </c>
      <c r="D15504">
        <v>5</v>
      </c>
      <c r="E15504">
        <v>2</v>
      </c>
      <c r="F15504" t="s">
        <v>7</v>
      </c>
      <c r="K15504">
        <v>819</v>
      </c>
      <c r="P15504">
        <v>819</v>
      </c>
      <c r="Q15504" s="5">
        <f>VLOOKUP(Table2[[#This Row],[id_heating_system]],$V$2:$W$5,2,0)*Table2[[#This Row],[2019]]</f>
        <v>819</v>
      </c>
      <c r="R15504">
        <v>819</v>
      </c>
    </row>
    <row r="15505" spans="1:18" hidden="1" x14ac:dyDescent="0.25">
      <c r="A15505">
        <v>1</v>
      </c>
      <c r="B15505">
        <v>9090206</v>
      </c>
      <c r="C15505">
        <v>3</v>
      </c>
      <c r="D15505">
        <v>6</v>
      </c>
      <c r="E15505">
        <v>2</v>
      </c>
      <c r="F15505" t="s">
        <v>7</v>
      </c>
      <c r="K15505">
        <v>865</v>
      </c>
      <c r="P15505">
        <v>865</v>
      </c>
      <c r="Q15505" s="5">
        <f>VLOOKUP(Table2[[#This Row],[id_heating_system]],$V$2:$W$5,2,0)*Table2[[#This Row],[2019]]</f>
        <v>865</v>
      </c>
      <c r="R15505">
        <v>865</v>
      </c>
    </row>
    <row r="15506" spans="1:18" hidden="1" x14ac:dyDescent="0.25">
      <c r="A15506">
        <v>1</v>
      </c>
      <c r="B15506">
        <v>9090206</v>
      </c>
      <c r="C15506">
        <v>3</v>
      </c>
      <c r="D15506">
        <v>7</v>
      </c>
      <c r="E15506">
        <v>2</v>
      </c>
      <c r="F15506" t="s">
        <v>7</v>
      </c>
      <c r="K15506">
        <v>78</v>
      </c>
      <c r="P15506">
        <v>78</v>
      </c>
      <c r="Q15506" s="5">
        <f>VLOOKUP(Table2[[#This Row],[id_heating_system]],$V$2:$W$5,2,0)*Table2[[#This Row],[2019]]</f>
        <v>78</v>
      </c>
      <c r="R15506">
        <v>78</v>
      </c>
    </row>
    <row r="15507" spans="1:18" hidden="1" x14ac:dyDescent="0.25">
      <c r="A15507">
        <v>1</v>
      </c>
      <c r="B15507">
        <v>9090207</v>
      </c>
      <c r="C15507">
        <v>3</v>
      </c>
      <c r="D15507">
        <v>1</v>
      </c>
      <c r="E15507">
        <v>2</v>
      </c>
      <c r="F15507" t="s">
        <v>7</v>
      </c>
      <c r="K15507">
        <v>0</v>
      </c>
      <c r="P15507">
        <v>0</v>
      </c>
      <c r="Q15507" s="5">
        <f>VLOOKUP(Table2[[#This Row],[id_heating_system]],$V$2:$W$5,2,0)*Table2[[#This Row],[2019]]</f>
        <v>0</v>
      </c>
      <c r="R15507">
        <v>0</v>
      </c>
    </row>
    <row r="15508" spans="1:18" hidden="1" x14ac:dyDescent="0.25">
      <c r="A15508">
        <v>1</v>
      </c>
      <c r="B15508">
        <v>9090207</v>
      </c>
      <c r="C15508">
        <v>3</v>
      </c>
      <c r="D15508">
        <v>2</v>
      </c>
      <c r="E15508">
        <v>2</v>
      </c>
      <c r="F15508" t="s">
        <v>7</v>
      </c>
      <c r="K15508">
        <v>635</v>
      </c>
      <c r="P15508">
        <v>635</v>
      </c>
      <c r="Q15508" s="5">
        <f>VLOOKUP(Table2[[#This Row],[id_heating_system]],$V$2:$W$5,2,0)*Table2[[#This Row],[2019]]</f>
        <v>635</v>
      </c>
      <c r="R15508">
        <v>635</v>
      </c>
    </row>
    <row r="15509" spans="1:18" hidden="1" x14ac:dyDescent="0.25">
      <c r="A15509">
        <v>1</v>
      </c>
      <c r="B15509">
        <v>9090207</v>
      </c>
      <c r="C15509">
        <v>3</v>
      </c>
      <c r="D15509">
        <v>3</v>
      </c>
      <c r="E15509">
        <v>2</v>
      </c>
      <c r="F15509" t="s">
        <v>7</v>
      </c>
      <c r="K15509">
        <v>0</v>
      </c>
      <c r="P15509">
        <v>0</v>
      </c>
      <c r="Q15509" s="5">
        <f>VLOOKUP(Table2[[#This Row],[id_heating_system]],$V$2:$W$5,2,0)*Table2[[#This Row],[2019]]</f>
        <v>0</v>
      </c>
      <c r="R15509">
        <v>0</v>
      </c>
    </row>
    <row r="15510" spans="1:18" hidden="1" x14ac:dyDescent="0.25">
      <c r="A15510">
        <v>1</v>
      </c>
      <c r="B15510">
        <v>9090207</v>
      </c>
      <c r="C15510">
        <v>3</v>
      </c>
      <c r="D15510">
        <v>4</v>
      </c>
      <c r="E15510">
        <v>2</v>
      </c>
      <c r="F15510" t="s">
        <v>7</v>
      </c>
      <c r="K15510">
        <v>449</v>
      </c>
      <c r="P15510">
        <v>449</v>
      </c>
      <c r="Q15510" s="5">
        <f>VLOOKUP(Table2[[#This Row],[id_heating_system]],$V$2:$W$5,2,0)*Table2[[#This Row],[2019]]</f>
        <v>449</v>
      </c>
      <c r="R15510">
        <v>449</v>
      </c>
    </row>
    <row r="15511" spans="1:18" hidden="1" x14ac:dyDescent="0.25">
      <c r="A15511">
        <v>1</v>
      </c>
      <c r="B15511">
        <v>9090207</v>
      </c>
      <c r="C15511">
        <v>3</v>
      </c>
      <c r="D15511">
        <v>5</v>
      </c>
      <c r="E15511">
        <v>2</v>
      </c>
      <c r="F15511" t="s">
        <v>7</v>
      </c>
      <c r="K15511">
        <v>1233</v>
      </c>
      <c r="P15511">
        <v>1233</v>
      </c>
      <c r="Q15511" s="5">
        <f>VLOOKUP(Table2[[#This Row],[id_heating_system]],$V$2:$W$5,2,0)*Table2[[#This Row],[2019]]</f>
        <v>1233</v>
      </c>
      <c r="R15511">
        <v>1233</v>
      </c>
    </row>
    <row r="15512" spans="1:18" hidden="1" x14ac:dyDescent="0.25">
      <c r="A15512">
        <v>1</v>
      </c>
      <c r="B15512">
        <v>9090207</v>
      </c>
      <c r="C15512">
        <v>3</v>
      </c>
      <c r="D15512">
        <v>6</v>
      </c>
      <c r="E15512">
        <v>2</v>
      </c>
      <c r="F15512" t="s">
        <v>7</v>
      </c>
      <c r="K15512">
        <v>1329</v>
      </c>
      <c r="P15512">
        <v>1329</v>
      </c>
      <c r="Q15512" s="5">
        <f>VLOOKUP(Table2[[#This Row],[id_heating_system]],$V$2:$W$5,2,0)*Table2[[#This Row],[2019]]</f>
        <v>1329</v>
      </c>
      <c r="R15512">
        <v>1329</v>
      </c>
    </row>
    <row r="15513" spans="1:18" hidden="1" x14ac:dyDescent="0.25">
      <c r="A15513">
        <v>1</v>
      </c>
      <c r="B15513">
        <v>9090207</v>
      </c>
      <c r="C15513">
        <v>3</v>
      </c>
      <c r="D15513">
        <v>7</v>
      </c>
      <c r="E15513">
        <v>2</v>
      </c>
      <c r="F15513" t="s">
        <v>7</v>
      </c>
      <c r="K15513">
        <v>199</v>
      </c>
      <c r="P15513">
        <v>199</v>
      </c>
      <c r="Q15513" s="5">
        <f>VLOOKUP(Table2[[#This Row],[id_heating_system]],$V$2:$W$5,2,0)*Table2[[#This Row],[2019]]</f>
        <v>199</v>
      </c>
      <c r="R15513">
        <v>199</v>
      </c>
    </row>
    <row r="15514" spans="1:18" hidden="1" x14ac:dyDescent="0.25">
      <c r="A15514">
        <v>1</v>
      </c>
      <c r="B15514">
        <v>9090208</v>
      </c>
      <c r="C15514">
        <v>3</v>
      </c>
      <c r="D15514">
        <v>1</v>
      </c>
      <c r="E15514">
        <v>2</v>
      </c>
      <c r="F15514" t="s">
        <v>7</v>
      </c>
      <c r="K15514">
        <v>0</v>
      </c>
      <c r="P15514">
        <v>0</v>
      </c>
      <c r="Q15514" s="5">
        <f>VLOOKUP(Table2[[#This Row],[id_heating_system]],$V$2:$W$5,2,0)*Table2[[#This Row],[2019]]</f>
        <v>0</v>
      </c>
      <c r="R15514">
        <v>0</v>
      </c>
    </row>
    <row r="15515" spans="1:18" hidden="1" x14ac:dyDescent="0.25">
      <c r="A15515">
        <v>1</v>
      </c>
      <c r="B15515">
        <v>9090208</v>
      </c>
      <c r="C15515">
        <v>3</v>
      </c>
      <c r="D15515">
        <v>2</v>
      </c>
      <c r="E15515">
        <v>2</v>
      </c>
      <c r="F15515" t="s">
        <v>7</v>
      </c>
      <c r="K15515">
        <v>880</v>
      </c>
      <c r="P15515">
        <v>880</v>
      </c>
      <c r="Q15515" s="5">
        <f>VLOOKUP(Table2[[#This Row],[id_heating_system]],$V$2:$W$5,2,0)*Table2[[#This Row],[2019]]</f>
        <v>880</v>
      </c>
      <c r="R15515">
        <v>880</v>
      </c>
    </row>
    <row r="15516" spans="1:18" hidden="1" x14ac:dyDescent="0.25">
      <c r="A15516">
        <v>1</v>
      </c>
      <c r="B15516">
        <v>9090208</v>
      </c>
      <c r="C15516">
        <v>3</v>
      </c>
      <c r="D15516">
        <v>3</v>
      </c>
      <c r="E15516">
        <v>2</v>
      </c>
      <c r="F15516" t="s">
        <v>7</v>
      </c>
      <c r="K15516">
        <v>0</v>
      </c>
      <c r="P15516">
        <v>0</v>
      </c>
      <c r="Q15516" s="5">
        <f>VLOOKUP(Table2[[#This Row],[id_heating_system]],$V$2:$W$5,2,0)*Table2[[#This Row],[2019]]</f>
        <v>0</v>
      </c>
      <c r="R15516">
        <v>0</v>
      </c>
    </row>
    <row r="15517" spans="1:18" hidden="1" x14ac:dyDescent="0.25">
      <c r="A15517">
        <v>1</v>
      </c>
      <c r="B15517">
        <v>9090208</v>
      </c>
      <c r="C15517">
        <v>3</v>
      </c>
      <c r="D15517">
        <v>4</v>
      </c>
      <c r="E15517">
        <v>2</v>
      </c>
      <c r="F15517" t="s">
        <v>7</v>
      </c>
      <c r="K15517">
        <v>1770</v>
      </c>
      <c r="P15517">
        <v>1770</v>
      </c>
      <c r="Q15517" s="5">
        <f>VLOOKUP(Table2[[#This Row],[id_heating_system]],$V$2:$W$5,2,0)*Table2[[#This Row],[2019]]</f>
        <v>1770</v>
      </c>
      <c r="R15517">
        <v>1770</v>
      </c>
    </row>
    <row r="15518" spans="1:18" hidden="1" x14ac:dyDescent="0.25">
      <c r="A15518">
        <v>1</v>
      </c>
      <c r="B15518">
        <v>9090208</v>
      </c>
      <c r="C15518">
        <v>3</v>
      </c>
      <c r="D15518">
        <v>5</v>
      </c>
      <c r="E15518">
        <v>2</v>
      </c>
      <c r="F15518" t="s">
        <v>7</v>
      </c>
      <c r="K15518">
        <v>681</v>
      </c>
      <c r="P15518">
        <v>681</v>
      </c>
      <c r="Q15518" s="5">
        <f>VLOOKUP(Table2[[#This Row],[id_heating_system]],$V$2:$W$5,2,0)*Table2[[#This Row],[2019]]</f>
        <v>681</v>
      </c>
      <c r="R15518">
        <v>681</v>
      </c>
    </row>
    <row r="15519" spans="1:18" hidden="1" x14ac:dyDescent="0.25">
      <c r="A15519">
        <v>1</v>
      </c>
      <c r="B15519">
        <v>9090208</v>
      </c>
      <c r="C15519">
        <v>3</v>
      </c>
      <c r="D15519">
        <v>6</v>
      </c>
      <c r="E15519">
        <v>2</v>
      </c>
      <c r="F15519" t="s">
        <v>7</v>
      </c>
      <c r="K15519">
        <v>1702</v>
      </c>
      <c r="P15519">
        <v>1702</v>
      </c>
      <c r="Q15519" s="5">
        <f>VLOOKUP(Table2[[#This Row],[id_heating_system]],$V$2:$W$5,2,0)*Table2[[#This Row],[2019]]</f>
        <v>1702</v>
      </c>
      <c r="R15519">
        <v>1702</v>
      </c>
    </row>
    <row r="15520" spans="1:18" hidden="1" x14ac:dyDescent="0.25">
      <c r="A15520">
        <v>1</v>
      </c>
      <c r="B15520">
        <v>9090208</v>
      </c>
      <c r="C15520">
        <v>3</v>
      </c>
      <c r="D15520">
        <v>7</v>
      </c>
      <c r="E15520">
        <v>2</v>
      </c>
      <c r="F15520" t="s">
        <v>7</v>
      </c>
      <c r="K15520">
        <v>100</v>
      </c>
      <c r="P15520">
        <v>100</v>
      </c>
      <c r="Q15520" s="5">
        <f>VLOOKUP(Table2[[#This Row],[id_heating_system]],$V$2:$W$5,2,0)*Table2[[#This Row],[2019]]</f>
        <v>100</v>
      </c>
      <c r="R15520">
        <v>100</v>
      </c>
    </row>
    <row r="15521" spans="1:18" hidden="1" x14ac:dyDescent="0.25">
      <c r="A15521">
        <v>1</v>
      </c>
      <c r="B15521">
        <v>9090209</v>
      </c>
      <c r="C15521">
        <v>3</v>
      </c>
      <c r="D15521">
        <v>1</v>
      </c>
      <c r="E15521">
        <v>2</v>
      </c>
      <c r="F15521" t="s">
        <v>7</v>
      </c>
      <c r="K15521">
        <v>7475</v>
      </c>
      <c r="P15521">
        <v>7475</v>
      </c>
      <c r="Q15521" s="5">
        <f>VLOOKUP(Table2[[#This Row],[id_heating_system]],$V$2:$W$5,2,0)*Table2[[#This Row],[2019]]</f>
        <v>7475</v>
      </c>
      <c r="R15521">
        <v>7475</v>
      </c>
    </row>
    <row r="15522" spans="1:18" hidden="1" x14ac:dyDescent="0.25">
      <c r="A15522">
        <v>1</v>
      </c>
      <c r="B15522">
        <v>9090209</v>
      </c>
      <c r="C15522">
        <v>3</v>
      </c>
      <c r="D15522">
        <v>2</v>
      </c>
      <c r="E15522">
        <v>2</v>
      </c>
      <c r="F15522" t="s">
        <v>7</v>
      </c>
      <c r="K15522">
        <v>3363</v>
      </c>
      <c r="P15522">
        <v>3363</v>
      </c>
      <c r="Q15522" s="5">
        <f>VLOOKUP(Table2[[#This Row],[id_heating_system]],$V$2:$W$5,2,0)*Table2[[#This Row],[2019]]</f>
        <v>3363</v>
      </c>
      <c r="R15522">
        <v>3363</v>
      </c>
    </row>
    <row r="15523" spans="1:18" hidden="1" x14ac:dyDescent="0.25">
      <c r="A15523">
        <v>1</v>
      </c>
      <c r="B15523">
        <v>9090209</v>
      </c>
      <c r="C15523">
        <v>3</v>
      </c>
      <c r="D15523">
        <v>3</v>
      </c>
      <c r="E15523">
        <v>2</v>
      </c>
      <c r="F15523" t="s">
        <v>7</v>
      </c>
      <c r="K15523">
        <v>909</v>
      </c>
      <c r="P15523">
        <v>909</v>
      </c>
      <c r="Q15523" s="5">
        <f>VLOOKUP(Table2[[#This Row],[id_heating_system]],$V$2:$W$5,2,0)*Table2[[#This Row],[2019]]</f>
        <v>909</v>
      </c>
      <c r="R15523">
        <v>909</v>
      </c>
    </row>
    <row r="15524" spans="1:18" hidden="1" x14ac:dyDescent="0.25">
      <c r="A15524">
        <v>1</v>
      </c>
      <c r="B15524">
        <v>9090209</v>
      </c>
      <c r="C15524">
        <v>3</v>
      </c>
      <c r="D15524">
        <v>4</v>
      </c>
      <c r="E15524">
        <v>2</v>
      </c>
      <c r="F15524" t="s">
        <v>7</v>
      </c>
      <c r="K15524">
        <v>5698</v>
      </c>
      <c r="P15524">
        <v>5698</v>
      </c>
      <c r="Q15524" s="5">
        <f>VLOOKUP(Table2[[#This Row],[id_heating_system]],$V$2:$W$5,2,0)*Table2[[#This Row],[2019]]</f>
        <v>5698</v>
      </c>
      <c r="R15524">
        <v>5698</v>
      </c>
    </row>
    <row r="15525" spans="1:18" hidden="1" x14ac:dyDescent="0.25">
      <c r="A15525">
        <v>1</v>
      </c>
      <c r="B15525">
        <v>9090209</v>
      </c>
      <c r="C15525">
        <v>3</v>
      </c>
      <c r="D15525">
        <v>5</v>
      </c>
      <c r="E15525">
        <v>2</v>
      </c>
      <c r="F15525" t="s">
        <v>7</v>
      </c>
      <c r="K15525">
        <v>2405</v>
      </c>
      <c r="P15525">
        <v>2405</v>
      </c>
      <c r="Q15525" s="5">
        <f>VLOOKUP(Table2[[#This Row],[id_heating_system]],$V$2:$W$5,2,0)*Table2[[#This Row],[2019]]</f>
        <v>2405</v>
      </c>
      <c r="R15525">
        <v>2405</v>
      </c>
    </row>
    <row r="15526" spans="1:18" hidden="1" x14ac:dyDescent="0.25">
      <c r="A15526">
        <v>1</v>
      </c>
      <c r="B15526">
        <v>9090209</v>
      </c>
      <c r="C15526">
        <v>3</v>
      </c>
      <c r="D15526">
        <v>6</v>
      </c>
      <c r="E15526">
        <v>2</v>
      </c>
      <c r="F15526" t="s">
        <v>7</v>
      </c>
      <c r="K15526">
        <v>2648</v>
      </c>
      <c r="P15526">
        <v>2648</v>
      </c>
      <c r="Q15526" s="5">
        <f>VLOOKUP(Table2[[#This Row],[id_heating_system]],$V$2:$W$5,2,0)*Table2[[#This Row],[2019]]</f>
        <v>2648</v>
      </c>
      <c r="R15526">
        <v>2648</v>
      </c>
    </row>
    <row r="15527" spans="1:18" hidden="1" x14ac:dyDescent="0.25">
      <c r="A15527">
        <v>1</v>
      </c>
      <c r="B15527">
        <v>9090209</v>
      </c>
      <c r="C15527">
        <v>3</v>
      </c>
      <c r="D15527">
        <v>7</v>
      </c>
      <c r="E15527">
        <v>2</v>
      </c>
      <c r="F15527" t="s">
        <v>7</v>
      </c>
      <c r="K15527">
        <v>204</v>
      </c>
      <c r="P15527">
        <v>204</v>
      </c>
      <c r="Q15527" s="5">
        <f>VLOOKUP(Table2[[#This Row],[id_heating_system]],$V$2:$W$5,2,0)*Table2[[#This Row],[2019]]</f>
        <v>204</v>
      </c>
      <c r="R15527">
        <v>204</v>
      </c>
    </row>
    <row r="15528" spans="1:18" hidden="1" x14ac:dyDescent="0.25">
      <c r="A15528">
        <v>1</v>
      </c>
      <c r="B15528">
        <v>9090301</v>
      </c>
      <c r="C15528">
        <v>3</v>
      </c>
      <c r="D15528">
        <v>1</v>
      </c>
      <c r="E15528">
        <v>2</v>
      </c>
      <c r="F15528" t="s">
        <v>7</v>
      </c>
      <c r="K15528">
        <v>0</v>
      </c>
      <c r="P15528">
        <v>0</v>
      </c>
      <c r="Q15528" s="5">
        <f>VLOOKUP(Table2[[#This Row],[id_heating_system]],$V$2:$W$5,2,0)*Table2[[#This Row],[2019]]</f>
        <v>0</v>
      </c>
      <c r="R15528">
        <v>0</v>
      </c>
    </row>
    <row r="15529" spans="1:18" hidden="1" x14ac:dyDescent="0.25">
      <c r="A15529">
        <v>1</v>
      </c>
      <c r="B15529">
        <v>9090301</v>
      </c>
      <c r="C15529">
        <v>3</v>
      </c>
      <c r="D15529">
        <v>2</v>
      </c>
      <c r="E15529">
        <v>2</v>
      </c>
      <c r="F15529" t="s">
        <v>7</v>
      </c>
      <c r="K15529">
        <v>962</v>
      </c>
      <c r="P15529">
        <v>962</v>
      </c>
      <c r="Q15529" s="5">
        <f>VLOOKUP(Table2[[#This Row],[id_heating_system]],$V$2:$W$5,2,0)*Table2[[#This Row],[2019]]</f>
        <v>962</v>
      </c>
      <c r="R15529">
        <v>962</v>
      </c>
    </row>
    <row r="15530" spans="1:18" hidden="1" x14ac:dyDescent="0.25">
      <c r="A15530">
        <v>1</v>
      </c>
      <c r="B15530">
        <v>9090301</v>
      </c>
      <c r="C15530">
        <v>3</v>
      </c>
      <c r="D15530">
        <v>3</v>
      </c>
      <c r="E15530">
        <v>2</v>
      </c>
      <c r="F15530" t="s">
        <v>7</v>
      </c>
      <c r="K15530">
        <v>1535</v>
      </c>
      <c r="P15530">
        <v>1535</v>
      </c>
      <c r="Q15530" s="5">
        <f>VLOOKUP(Table2[[#This Row],[id_heating_system]],$V$2:$W$5,2,0)*Table2[[#This Row],[2019]]</f>
        <v>1535</v>
      </c>
      <c r="R15530">
        <v>1535</v>
      </c>
    </row>
    <row r="15531" spans="1:18" hidden="1" x14ac:dyDescent="0.25">
      <c r="A15531">
        <v>1</v>
      </c>
      <c r="B15531">
        <v>9090301</v>
      </c>
      <c r="C15531">
        <v>3</v>
      </c>
      <c r="D15531">
        <v>4</v>
      </c>
      <c r="E15531">
        <v>2</v>
      </c>
      <c r="F15531" t="s">
        <v>7</v>
      </c>
      <c r="K15531">
        <v>1012</v>
      </c>
      <c r="P15531">
        <v>1012</v>
      </c>
      <c r="Q15531" s="5">
        <f>VLOOKUP(Table2[[#This Row],[id_heating_system]],$V$2:$W$5,2,0)*Table2[[#This Row],[2019]]</f>
        <v>1012</v>
      </c>
      <c r="R15531">
        <v>1012</v>
      </c>
    </row>
    <row r="15532" spans="1:18" hidden="1" x14ac:dyDescent="0.25">
      <c r="A15532">
        <v>1</v>
      </c>
      <c r="B15532">
        <v>9090301</v>
      </c>
      <c r="C15532">
        <v>3</v>
      </c>
      <c r="D15532">
        <v>5</v>
      </c>
      <c r="E15532">
        <v>2</v>
      </c>
      <c r="F15532" t="s">
        <v>7</v>
      </c>
      <c r="K15532">
        <v>1086</v>
      </c>
      <c r="P15532">
        <v>1086</v>
      </c>
      <c r="Q15532" s="5">
        <f>VLOOKUP(Table2[[#This Row],[id_heating_system]],$V$2:$W$5,2,0)*Table2[[#This Row],[2019]]</f>
        <v>1086</v>
      </c>
      <c r="R15532">
        <v>1086</v>
      </c>
    </row>
    <row r="15533" spans="1:18" hidden="1" x14ac:dyDescent="0.25">
      <c r="A15533">
        <v>1</v>
      </c>
      <c r="B15533">
        <v>9090301</v>
      </c>
      <c r="C15533">
        <v>3</v>
      </c>
      <c r="D15533">
        <v>6</v>
      </c>
      <c r="E15533">
        <v>2</v>
      </c>
      <c r="F15533" t="s">
        <v>7</v>
      </c>
      <c r="K15533">
        <v>1502</v>
      </c>
      <c r="P15533">
        <v>1502</v>
      </c>
      <c r="Q15533" s="5">
        <f>VLOOKUP(Table2[[#This Row],[id_heating_system]],$V$2:$W$5,2,0)*Table2[[#This Row],[2019]]</f>
        <v>1502</v>
      </c>
      <c r="R15533">
        <v>1502</v>
      </c>
    </row>
    <row r="15534" spans="1:18" hidden="1" x14ac:dyDescent="0.25">
      <c r="A15534">
        <v>1</v>
      </c>
      <c r="B15534">
        <v>9090301</v>
      </c>
      <c r="C15534">
        <v>3</v>
      </c>
      <c r="D15534">
        <v>7</v>
      </c>
      <c r="E15534">
        <v>2</v>
      </c>
      <c r="F15534" t="s">
        <v>7</v>
      </c>
      <c r="K15534">
        <v>182</v>
      </c>
      <c r="P15534">
        <v>182</v>
      </c>
      <c r="Q15534" s="5">
        <f>VLOOKUP(Table2[[#This Row],[id_heating_system]],$V$2:$W$5,2,0)*Table2[[#This Row],[2019]]</f>
        <v>182</v>
      </c>
      <c r="R15534">
        <v>182</v>
      </c>
    </row>
    <row r="15535" spans="1:18" hidden="1" x14ac:dyDescent="0.25">
      <c r="A15535">
        <v>1</v>
      </c>
      <c r="B15535">
        <v>9090302</v>
      </c>
      <c r="C15535">
        <v>3</v>
      </c>
      <c r="D15535">
        <v>1</v>
      </c>
      <c r="E15535">
        <v>2</v>
      </c>
      <c r="F15535" t="s">
        <v>7</v>
      </c>
      <c r="K15535">
        <v>243</v>
      </c>
      <c r="P15535">
        <v>243</v>
      </c>
      <c r="Q15535" s="5">
        <f>VLOOKUP(Table2[[#This Row],[id_heating_system]],$V$2:$W$5,2,0)*Table2[[#This Row],[2019]]</f>
        <v>243</v>
      </c>
      <c r="R15535">
        <v>243</v>
      </c>
    </row>
    <row r="15536" spans="1:18" hidden="1" x14ac:dyDescent="0.25">
      <c r="A15536">
        <v>1</v>
      </c>
      <c r="B15536">
        <v>9090302</v>
      </c>
      <c r="C15536">
        <v>3</v>
      </c>
      <c r="D15536">
        <v>2</v>
      </c>
      <c r="E15536">
        <v>2</v>
      </c>
      <c r="F15536" t="s">
        <v>7</v>
      </c>
      <c r="K15536">
        <v>544</v>
      </c>
      <c r="P15536">
        <v>544</v>
      </c>
      <c r="Q15536" s="5">
        <f>VLOOKUP(Table2[[#This Row],[id_heating_system]],$V$2:$W$5,2,0)*Table2[[#This Row],[2019]]</f>
        <v>544</v>
      </c>
      <c r="R15536">
        <v>544</v>
      </c>
    </row>
    <row r="15537" spans="1:18" hidden="1" x14ac:dyDescent="0.25">
      <c r="A15537">
        <v>1</v>
      </c>
      <c r="B15537">
        <v>9090302</v>
      </c>
      <c r="C15537">
        <v>3</v>
      </c>
      <c r="D15537">
        <v>3</v>
      </c>
      <c r="E15537">
        <v>2</v>
      </c>
      <c r="F15537" t="s">
        <v>7</v>
      </c>
      <c r="K15537">
        <v>518</v>
      </c>
      <c r="P15537">
        <v>518</v>
      </c>
      <c r="Q15537" s="5">
        <f>VLOOKUP(Table2[[#This Row],[id_heating_system]],$V$2:$W$5,2,0)*Table2[[#This Row],[2019]]</f>
        <v>518</v>
      </c>
      <c r="R15537">
        <v>518</v>
      </c>
    </row>
    <row r="15538" spans="1:18" hidden="1" x14ac:dyDescent="0.25">
      <c r="A15538">
        <v>1</v>
      </c>
      <c r="B15538">
        <v>9090302</v>
      </c>
      <c r="C15538">
        <v>3</v>
      </c>
      <c r="D15538">
        <v>4</v>
      </c>
      <c r="E15538">
        <v>2</v>
      </c>
      <c r="F15538" t="s">
        <v>7</v>
      </c>
      <c r="K15538">
        <v>692</v>
      </c>
      <c r="P15538">
        <v>692</v>
      </c>
      <c r="Q15538" s="5">
        <f>VLOOKUP(Table2[[#This Row],[id_heating_system]],$V$2:$W$5,2,0)*Table2[[#This Row],[2019]]</f>
        <v>692</v>
      </c>
      <c r="R15538">
        <v>692</v>
      </c>
    </row>
    <row r="15539" spans="1:18" hidden="1" x14ac:dyDescent="0.25">
      <c r="A15539">
        <v>1</v>
      </c>
      <c r="B15539">
        <v>9090302</v>
      </c>
      <c r="C15539">
        <v>3</v>
      </c>
      <c r="D15539">
        <v>5</v>
      </c>
      <c r="E15539">
        <v>2</v>
      </c>
      <c r="F15539" t="s">
        <v>7</v>
      </c>
      <c r="K15539">
        <v>1871</v>
      </c>
      <c r="P15539">
        <v>1871</v>
      </c>
      <c r="Q15539" s="5">
        <f>VLOOKUP(Table2[[#This Row],[id_heating_system]],$V$2:$W$5,2,0)*Table2[[#This Row],[2019]]</f>
        <v>1871</v>
      </c>
      <c r="R15539">
        <v>1871</v>
      </c>
    </row>
    <row r="15540" spans="1:18" hidden="1" x14ac:dyDescent="0.25">
      <c r="A15540">
        <v>1</v>
      </c>
      <c r="B15540">
        <v>9090302</v>
      </c>
      <c r="C15540">
        <v>3</v>
      </c>
      <c r="D15540">
        <v>6</v>
      </c>
      <c r="E15540">
        <v>2</v>
      </c>
      <c r="F15540" t="s">
        <v>7</v>
      </c>
      <c r="K15540">
        <v>2643</v>
      </c>
      <c r="P15540">
        <v>2643</v>
      </c>
      <c r="Q15540" s="5">
        <f>VLOOKUP(Table2[[#This Row],[id_heating_system]],$V$2:$W$5,2,0)*Table2[[#This Row],[2019]]</f>
        <v>2643</v>
      </c>
      <c r="R15540">
        <v>2643</v>
      </c>
    </row>
    <row r="15541" spans="1:18" hidden="1" x14ac:dyDescent="0.25">
      <c r="A15541">
        <v>1</v>
      </c>
      <c r="B15541">
        <v>9090302</v>
      </c>
      <c r="C15541">
        <v>3</v>
      </c>
      <c r="D15541">
        <v>7</v>
      </c>
      <c r="E15541">
        <v>2</v>
      </c>
      <c r="F15541" t="s">
        <v>7</v>
      </c>
      <c r="K15541">
        <v>374</v>
      </c>
      <c r="P15541">
        <v>374</v>
      </c>
      <c r="Q15541" s="5">
        <f>VLOOKUP(Table2[[#This Row],[id_heating_system]],$V$2:$W$5,2,0)*Table2[[#This Row],[2019]]</f>
        <v>374</v>
      </c>
      <c r="R15541">
        <v>374</v>
      </c>
    </row>
    <row r="15542" spans="1:18" hidden="1" x14ac:dyDescent="0.25">
      <c r="A15542">
        <v>1</v>
      </c>
      <c r="B15542">
        <v>9090303</v>
      </c>
      <c r="C15542">
        <v>3</v>
      </c>
      <c r="D15542">
        <v>1</v>
      </c>
      <c r="E15542">
        <v>2</v>
      </c>
      <c r="F15542" t="s">
        <v>7</v>
      </c>
      <c r="K15542">
        <v>515</v>
      </c>
      <c r="P15542">
        <v>515</v>
      </c>
      <c r="Q15542" s="5">
        <f>VLOOKUP(Table2[[#This Row],[id_heating_system]],$V$2:$W$5,2,0)*Table2[[#This Row],[2019]]</f>
        <v>515</v>
      </c>
      <c r="R15542">
        <v>515</v>
      </c>
    </row>
    <row r="15543" spans="1:18" hidden="1" x14ac:dyDescent="0.25">
      <c r="A15543">
        <v>1</v>
      </c>
      <c r="B15543">
        <v>9090303</v>
      </c>
      <c r="C15543">
        <v>3</v>
      </c>
      <c r="D15543">
        <v>2</v>
      </c>
      <c r="E15543">
        <v>2</v>
      </c>
      <c r="F15543" t="s">
        <v>7</v>
      </c>
      <c r="K15543">
        <v>1669</v>
      </c>
      <c r="P15543">
        <v>1669</v>
      </c>
      <c r="Q15543" s="5">
        <f>VLOOKUP(Table2[[#This Row],[id_heating_system]],$V$2:$W$5,2,0)*Table2[[#This Row],[2019]]</f>
        <v>1669</v>
      </c>
      <c r="R15543">
        <v>1669</v>
      </c>
    </row>
    <row r="15544" spans="1:18" hidden="1" x14ac:dyDescent="0.25">
      <c r="A15544">
        <v>1</v>
      </c>
      <c r="B15544">
        <v>9090303</v>
      </c>
      <c r="C15544">
        <v>3</v>
      </c>
      <c r="D15544">
        <v>3</v>
      </c>
      <c r="E15544">
        <v>2</v>
      </c>
      <c r="F15544" t="s">
        <v>7</v>
      </c>
      <c r="K15544">
        <v>379</v>
      </c>
      <c r="P15544">
        <v>379</v>
      </c>
      <c r="Q15544" s="5">
        <f>VLOOKUP(Table2[[#This Row],[id_heating_system]],$V$2:$W$5,2,0)*Table2[[#This Row],[2019]]</f>
        <v>379</v>
      </c>
      <c r="R15544">
        <v>379</v>
      </c>
    </row>
    <row r="15545" spans="1:18" hidden="1" x14ac:dyDescent="0.25">
      <c r="A15545">
        <v>1</v>
      </c>
      <c r="B15545">
        <v>9090303</v>
      </c>
      <c r="C15545">
        <v>3</v>
      </c>
      <c r="D15545">
        <v>4</v>
      </c>
      <c r="E15545">
        <v>2</v>
      </c>
      <c r="F15545" t="s">
        <v>7</v>
      </c>
      <c r="K15545">
        <v>2984</v>
      </c>
      <c r="P15545">
        <v>2984</v>
      </c>
      <c r="Q15545" s="5">
        <f>VLOOKUP(Table2[[#This Row],[id_heating_system]],$V$2:$W$5,2,0)*Table2[[#This Row],[2019]]</f>
        <v>2984</v>
      </c>
      <c r="R15545">
        <v>2984</v>
      </c>
    </row>
    <row r="15546" spans="1:18" hidden="1" x14ac:dyDescent="0.25">
      <c r="A15546">
        <v>1</v>
      </c>
      <c r="B15546">
        <v>9090303</v>
      </c>
      <c r="C15546">
        <v>3</v>
      </c>
      <c r="D15546">
        <v>5</v>
      </c>
      <c r="E15546">
        <v>2</v>
      </c>
      <c r="F15546" t="s">
        <v>7</v>
      </c>
      <c r="K15546">
        <v>1099</v>
      </c>
      <c r="P15546">
        <v>1099</v>
      </c>
      <c r="Q15546" s="5">
        <f>VLOOKUP(Table2[[#This Row],[id_heating_system]],$V$2:$W$5,2,0)*Table2[[#This Row],[2019]]</f>
        <v>1099</v>
      </c>
      <c r="R15546">
        <v>1099</v>
      </c>
    </row>
    <row r="15547" spans="1:18" hidden="1" x14ac:dyDescent="0.25">
      <c r="A15547">
        <v>1</v>
      </c>
      <c r="B15547">
        <v>9090303</v>
      </c>
      <c r="C15547">
        <v>3</v>
      </c>
      <c r="D15547">
        <v>6</v>
      </c>
      <c r="E15547">
        <v>2</v>
      </c>
      <c r="F15547" t="s">
        <v>7</v>
      </c>
      <c r="K15547">
        <v>1974</v>
      </c>
      <c r="P15547">
        <v>1974</v>
      </c>
      <c r="Q15547" s="5">
        <f>VLOOKUP(Table2[[#This Row],[id_heating_system]],$V$2:$W$5,2,0)*Table2[[#This Row],[2019]]</f>
        <v>1974</v>
      </c>
      <c r="R15547">
        <v>1974</v>
      </c>
    </row>
    <row r="15548" spans="1:18" hidden="1" x14ac:dyDescent="0.25">
      <c r="A15548">
        <v>1</v>
      </c>
      <c r="B15548">
        <v>9090303</v>
      </c>
      <c r="C15548">
        <v>3</v>
      </c>
      <c r="D15548">
        <v>7</v>
      </c>
      <c r="E15548">
        <v>2</v>
      </c>
      <c r="F15548" t="s">
        <v>7</v>
      </c>
      <c r="K15548">
        <v>214</v>
      </c>
      <c r="P15548">
        <v>214</v>
      </c>
      <c r="Q15548" s="5">
        <f>VLOOKUP(Table2[[#This Row],[id_heating_system]],$V$2:$W$5,2,0)*Table2[[#This Row],[2019]]</f>
        <v>214</v>
      </c>
      <c r="R15548">
        <v>214</v>
      </c>
    </row>
    <row r="15549" spans="1:18" hidden="1" x14ac:dyDescent="0.25">
      <c r="A15549">
        <v>1</v>
      </c>
      <c r="B15549">
        <v>9090304</v>
      </c>
      <c r="C15549">
        <v>3</v>
      </c>
      <c r="D15549">
        <v>1</v>
      </c>
      <c r="E15549">
        <v>2</v>
      </c>
      <c r="F15549" t="s">
        <v>7</v>
      </c>
      <c r="K15549">
        <v>0</v>
      </c>
      <c r="P15549">
        <v>0</v>
      </c>
      <c r="Q15549" s="5">
        <f>VLOOKUP(Table2[[#This Row],[id_heating_system]],$V$2:$W$5,2,0)*Table2[[#This Row],[2019]]</f>
        <v>0</v>
      </c>
      <c r="R15549">
        <v>0</v>
      </c>
    </row>
    <row r="15550" spans="1:18" hidden="1" x14ac:dyDescent="0.25">
      <c r="A15550">
        <v>1</v>
      </c>
      <c r="B15550">
        <v>9090304</v>
      </c>
      <c r="C15550">
        <v>3</v>
      </c>
      <c r="D15550">
        <v>2</v>
      </c>
      <c r="E15550">
        <v>2</v>
      </c>
      <c r="F15550" t="s">
        <v>7</v>
      </c>
      <c r="K15550">
        <v>0</v>
      </c>
      <c r="P15550">
        <v>0</v>
      </c>
      <c r="Q15550" s="5">
        <f>VLOOKUP(Table2[[#This Row],[id_heating_system]],$V$2:$W$5,2,0)*Table2[[#This Row],[2019]]</f>
        <v>0</v>
      </c>
      <c r="R15550">
        <v>0</v>
      </c>
    </row>
    <row r="15551" spans="1:18" hidden="1" x14ac:dyDescent="0.25">
      <c r="A15551">
        <v>1</v>
      </c>
      <c r="B15551">
        <v>9090304</v>
      </c>
      <c r="C15551">
        <v>3</v>
      </c>
      <c r="D15551">
        <v>3</v>
      </c>
      <c r="E15551">
        <v>2</v>
      </c>
      <c r="F15551" t="s">
        <v>7</v>
      </c>
      <c r="K15551">
        <v>352</v>
      </c>
      <c r="P15551">
        <v>352</v>
      </c>
      <c r="Q15551" s="5">
        <f>VLOOKUP(Table2[[#This Row],[id_heating_system]],$V$2:$W$5,2,0)*Table2[[#This Row],[2019]]</f>
        <v>352</v>
      </c>
      <c r="R15551">
        <v>352</v>
      </c>
    </row>
    <row r="15552" spans="1:18" hidden="1" x14ac:dyDescent="0.25">
      <c r="A15552">
        <v>1</v>
      </c>
      <c r="B15552">
        <v>9090304</v>
      </c>
      <c r="C15552">
        <v>3</v>
      </c>
      <c r="D15552">
        <v>4</v>
      </c>
      <c r="E15552">
        <v>2</v>
      </c>
      <c r="F15552" t="s">
        <v>7</v>
      </c>
      <c r="K15552">
        <v>0</v>
      </c>
      <c r="P15552">
        <v>0</v>
      </c>
      <c r="Q15552" s="5">
        <f>VLOOKUP(Table2[[#This Row],[id_heating_system]],$V$2:$W$5,2,0)*Table2[[#This Row],[2019]]</f>
        <v>0</v>
      </c>
      <c r="R15552">
        <v>0</v>
      </c>
    </row>
    <row r="15553" spans="1:18" hidden="1" x14ac:dyDescent="0.25">
      <c r="A15553">
        <v>1</v>
      </c>
      <c r="B15553">
        <v>9090304</v>
      </c>
      <c r="C15553">
        <v>3</v>
      </c>
      <c r="D15553">
        <v>5</v>
      </c>
      <c r="E15553">
        <v>2</v>
      </c>
      <c r="F15553" t="s">
        <v>7</v>
      </c>
      <c r="K15553">
        <v>207</v>
      </c>
      <c r="P15553">
        <v>207</v>
      </c>
      <c r="Q15553" s="5">
        <f>VLOOKUP(Table2[[#This Row],[id_heating_system]],$V$2:$W$5,2,0)*Table2[[#This Row],[2019]]</f>
        <v>207</v>
      </c>
      <c r="R15553">
        <v>207</v>
      </c>
    </row>
    <row r="15554" spans="1:18" hidden="1" x14ac:dyDescent="0.25">
      <c r="A15554">
        <v>1</v>
      </c>
      <c r="B15554">
        <v>9090304</v>
      </c>
      <c r="C15554">
        <v>3</v>
      </c>
      <c r="D15554">
        <v>6</v>
      </c>
      <c r="E15554">
        <v>2</v>
      </c>
      <c r="F15554" t="s">
        <v>7</v>
      </c>
      <c r="K15554">
        <v>980</v>
      </c>
      <c r="P15554">
        <v>980</v>
      </c>
      <c r="Q15554" s="5">
        <f>VLOOKUP(Table2[[#This Row],[id_heating_system]],$V$2:$W$5,2,0)*Table2[[#This Row],[2019]]</f>
        <v>980</v>
      </c>
      <c r="R15554">
        <v>980</v>
      </c>
    </row>
    <row r="15555" spans="1:18" hidden="1" x14ac:dyDescent="0.25">
      <c r="A15555">
        <v>1</v>
      </c>
      <c r="B15555">
        <v>9090304</v>
      </c>
      <c r="C15555">
        <v>3</v>
      </c>
      <c r="D15555">
        <v>7</v>
      </c>
      <c r="E15555">
        <v>2</v>
      </c>
      <c r="F15555" t="s">
        <v>7</v>
      </c>
      <c r="K15555">
        <v>276</v>
      </c>
      <c r="P15555">
        <v>276</v>
      </c>
      <c r="Q15555" s="5">
        <f>VLOOKUP(Table2[[#This Row],[id_heating_system]],$V$2:$W$5,2,0)*Table2[[#This Row],[2019]]</f>
        <v>276</v>
      </c>
      <c r="R15555">
        <v>276</v>
      </c>
    </row>
    <row r="15556" spans="1:18" hidden="1" x14ac:dyDescent="0.25">
      <c r="A15556">
        <v>1</v>
      </c>
      <c r="B15556">
        <v>9090305</v>
      </c>
      <c r="C15556">
        <v>3</v>
      </c>
      <c r="D15556">
        <v>1</v>
      </c>
      <c r="E15556">
        <v>2</v>
      </c>
      <c r="F15556" t="s">
        <v>7</v>
      </c>
      <c r="K15556">
        <v>1112</v>
      </c>
      <c r="P15556">
        <v>1112</v>
      </c>
      <c r="Q15556" s="5">
        <f>VLOOKUP(Table2[[#This Row],[id_heating_system]],$V$2:$W$5,2,0)*Table2[[#This Row],[2019]]</f>
        <v>1112</v>
      </c>
      <c r="R15556">
        <v>1112</v>
      </c>
    </row>
    <row r="15557" spans="1:18" hidden="1" x14ac:dyDescent="0.25">
      <c r="A15557">
        <v>1</v>
      </c>
      <c r="B15557">
        <v>9090305</v>
      </c>
      <c r="C15557">
        <v>3</v>
      </c>
      <c r="D15557">
        <v>2</v>
      </c>
      <c r="E15557">
        <v>2</v>
      </c>
      <c r="F15557" t="s">
        <v>7</v>
      </c>
      <c r="K15557">
        <v>248</v>
      </c>
      <c r="P15557">
        <v>248</v>
      </c>
      <c r="Q15557" s="5">
        <f>VLOOKUP(Table2[[#This Row],[id_heating_system]],$V$2:$W$5,2,0)*Table2[[#This Row],[2019]]</f>
        <v>248</v>
      </c>
      <c r="R15557">
        <v>248</v>
      </c>
    </row>
    <row r="15558" spans="1:18" hidden="1" x14ac:dyDescent="0.25">
      <c r="A15558">
        <v>1</v>
      </c>
      <c r="B15558">
        <v>9090305</v>
      </c>
      <c r="C15558">
        <v>3</v>
      </c>
      <c r="D15558">
        <v>3</v>
      </c>
      <c r="E15558">
        <v>2</v>
      </c>
      <c r="F15558" t="s">
        <v>7</v>
      </c>
      <c r="K15558">
        <v>220</v>
      </c>
      <c r="P15558">
        <v>220</v>
      </c>
      <c r="Q15558" s="5">
        <f>VLOOKUP(Table2[[#This Row],[id_heating_system]],$V$2:$W$5,2,0)*Table2[[#This Row],[2019]]</f>
        <v>220</v>
      </c>
      <c r="R15558">
        <v>220</v>
      </c>
    </row>
    <row r="15559" spans="1:18" hidden="1" x14ac:dyDescent="0.25">
      <c r="A15559">
        <v>1</v>
      </c>
      <c r="B15559">
        <v>9090305</v>
      </c>
      <c r="C15559">
        <v>3</v>
      </c>
      <c r="D15559">
        <v>4</v>
      </c>
      <c r="E15559">
        <v>2</v>
      </c>
      <c r="F15559" t="s">
        <v>7</v>
      </c>
      <c r="K15559">
        <v>1204</v>
      </c>
      <c r="P15559">
        <v>1204</v>
      </c>
      <c r="Q15559" s="5">
        <f>VLOOKUP(Table2[[#This Row],[id_heating_system]],$V$2:$W$5,2,0)*Table2[[#This Row],[2019]]</f>
        <v>1204</v>
      </c>
      <c r="R15559">
        <v>1204</v>
      </c>
    </row>
    <row r="15560" spans="1:18" hidden="1" x14ac:dyDescent="0.25">
      <c r="A15560">
        <v>1</v>
      </c>
      <c r="B15560">
        <v>9090305</v>
      </c>
      <c r="C15560">
        <v>3</v>
      </c>
      <c r="D15560">
        <v>5</v>
      </c>
      <c r="E15560">
        <v>2</v>
      </c>
      <c r="F15560" t="s">
        <v>7</v>
      </c>
      <c r="K15560">
        <v>1229</v>
      </c>
      <c r="P15560">
        <v>1229</v>
      </c>
      <c r="Q15560" s="5">
        <f>VLOOKUP(Table2[[#This Row],[id_heating_system]],$V$2:$W$5,2,0)*Table2[[#This Row],[2019]]</f>
        <v>1229</v>
      </c>
      <c r="R15560">
        <v>1229</v>
      </c>
    </row>
    <row r="15561" spans="1:18" hidden="1" x14ac:dyDescent="0.25">
      <c r="A15561">
        <v>1</v>
      </c>
      <c r="B15561">
        <v>9090305</v>
      </c>
      <c r="C15561">
        <v>3</v>
      </c>
      <c r="D15561">
        <v>6</v>
      </c>
      <c r="E15561">
        <v>2</v>
      </c>
      <c r="F15561" t="s">
        <v>7</v>
      </c>
      <c r="K15561">
        <v>1169</v>
      </c>
      <c r="P15561">
        <v>1169</v>
      </c>
      <c r="Q15561" s="5">
        <f>VLOOKUP(Table2[[#This Row],[id_heating_system]],$V$2:$W$5,2,0)*Table2[[#This Row],[2019]]</f>
        <v>1169</v>
      </c>
      <c r="R15561">
        <v>1169</v>
      </c>
    </row>
    <row r="15562" spans="1:18" hidden="1" x14ac:dyDescent="0.25">
      <c r="A15562">
        <v>1</v>
      </c>
      <c r="B15562">
        <v>9090305</v>
      </c>
      <c r="C15562">
        <v>3</v>
      </c>
      <c r="D15562">
        <v>7</v>
      </c>
      <c r="E15562">
        <v>2</v>
      </c>
      <c r="F15562" t="s">
        <v>7</v>
      </c>
      <c r="K15562">
        <v>202</v>
      </c>
      <c r="P15562">
        <v>202</v>
      </c>
      <c r="Q15562" s="5">
        <f>VLOOKUP(Table2[[#This Row],[id_heating_system]],$V$2:$W$5,2,0)*Table2[[#This Row],[2019]]</f>
        <v>202</v>
      </c>
      <c r="R15562">
        <v>202</v>
      </c>
    </row>
    <row r="15563" spans="1:18" hidden="1" x14ac:dyDescent="0.25">
      <c r="A15563">
        <v>1</v>
      </c>
      <c r="B15563">
        <v>9090306</v>
      </c>
      <c r="C15563">
        <v>3</v>
      </c>
      <c r="D15563">
        <v>1</v>
      </c>
      <c r="E15563">
        <v>2</v>
      </c>
      <c r="F15563" t="s">
        <v>7</v>
      </c>
      <c r="K15563">
        <v>307</v>
      </c>
      <c r="P15563">
        <v>307</v>
      </c>
      <c r="Q15563" s="5">
        <f>VLOOKUP(Table2[[#This Row],[id_heating_system]],$V$2:$W$5,2,0)*Table2[[#This Row],[2019]]</f>
        <v>307</v>
      </c>
      <c r="R15563">
        <v>307</v>
      </c>
    </row>
    <row r="15564" spans="1:18" hidden="1" x14ac:dyDescent="0.25">
      <c r="A15564">
        <v>1</v>
      </c>
      <c r="B15564">
        <v>9090306</v>
      </c>
      <c r="C15564">
        <v>3</v>
      </c>
      <c r="D15564">
        <v>2</v>
      </c>
      <c r="E15564">
        <v>2</v>
      </c>
      <c r="F15564" t="s">
        <v>7</v>
      </c>
      <c r="K15564">
        <v>799</v>
      </c>
      <c r="P15564">
        <v>799</v>
      </c>
      <c r="Q15564" s="5">
        <f>VLOOKUP(Table2[[#This Row],[id_heating_system]],$V$2:$W$5,2,0)*Table2[[#This Row],[2019]]</f>
        <v>799</v>
      </c>
      <c r="R15564">
        <v>799</v>
      </c>
    </row>
    <row r="15565" spans="1:18" hidden="1" x14ac:dyDescent="0.25">
      <c r="A15565">
        <v>1</v>
      </c>
      <c r="B15565">
        <v>9090306</v>
      </c>
      <c r="C15565">
        <v>3</v>
      </c>
      <c r="D15565">
        <v>3</v>
      </c>
      <c r="E15565">
        <v>2</v>
      </c>
      <c r="F15565" t="s">
        <v>7</v>
      </c>
      <c r="K15565">
        <v>0</v>
      </c>
      <c r="P15565">
        <v>0</v>
      </c>
      <c r="Q15565" s="5">
        <f>VLOOKUP(Table2[[#This Row],[id_heating_system]],$V$2:$W$5,2,0)*Table2[[#This Row],[2019]]</f>
        <v>0</v>
      </c>
      <c r="R15565">
        <v>0</v>
      </c>
    </row>
    <row r="15566" spans="1:18" hidden="1" x14ac:dyDescent="0.25">
      <c r="A15566">
        <v>1</v>
      </c>
      <c r="B15566">
        <v>9090306</v>
      </c>
      <c r="C15566">
        <v>3</v>
      </c>
      <c r="D15566">
        <v>4</v>
      </c>
      <c r="E15566">
        <v>2</v>
      </c>
      <c r="F15566" t="s">
        <v>7</v>
      </c>
      <c r="K15566">
        <v>939</v>
      </c>
      <c r="P15566">
        <v>939</v>
      </c>
      <c r="Q15566" s="5">
        <f>VLOOKUP(Table2[[#This Row],[id_heating_system]],$V$2:$W$5,2,0)*Table2[[#This Row],[2019]]</f>
        <v>939</v>
      </c>
      <c r="R15566">
        <v>939</v>
      </c>
    </row>
    <row r="15567" spans="1:18" hidden="1" x14ac:dyDescent="0.25">
      <c r="A15567">
        <v>1</v>
      </c>
      <c r="B15567">
        <v>9090306</v>
      </c>
      <c r="C15567">
        <v>3</v>
      </c>
      <c r="D15567">
        <v>5</v>
      </c>
      <c r="E15567">
        <v>2</v>
      </c>
      <c r="F15567" t="s">
        <v>7</v>
      </c>
      <c r="K15567">
        <v>303</v>
      </c>
      <c r="P15567">
        <v>303</v>
      </c>
      <c r="Q15567" s="5">
        <f>VLOOKUP(Table2[[#This Row],[id_heating_system]],$V$2:$W$5,2,0)*Table2[[#This Row],[2019]]</f>
        <v>303</v>
      </c>
      <c r="R15567">
        <v>303</v>
      </c>
    </row>
    <row r="15568" spans="1:18" hidden="1" x14ac:dyDescent="0.25">
      <c r="A15568">
        <v>1</v>
      </c>
      <c r="B15568">
        <v>9090306</v>
      </c>
      <c r="C15568">
        <v>3</v>
      </c>
      <c r="D15568">
        <v>6</v>
      </c>
      <c r="E15568">
        <v>2</v>
      </c>
      <c r="F15568" t="s">
        <v>7</v>
      </c>
      <c r="K15568">
        <v>1224</v>
      </c>
      <c r="P15568">
        <v>1224</v>
      </c>
      <c r="Q15568" s="5">
        <f>VLOOKUP(Table2[[#This Row],[id_heating_system]],$V$2:$W$5,2,0)*Table2[[#This Row],[2019]]</f>
        <v>1224</v>
      </c>
      <c r="R15568">
        <v>1224</v>
      </c>
    </row>
    <row r="15569" spans="1:18" hidden="1" x14ac:dyDescent="0.25">
      <c r="A15569">
        <v>1</v>
      </c>
      <c r="B15569">
        <v>9090306</v>
      </c>
      <c r="C15569">
        <v>3</v>
      </c>
      <c r="D15569">
        <v>7</v>
      </c>
      <c r="E15569">
        <v>2</v>
      </c>
      <c r="F15569" t="s">
        <v>7</v>
      </c>
      <c r="K15569">
        <v>99</v>
      </c>
      <c r="P15569">
        <v>99</v>
      </c>
      <c r="Q15569" s="5">
        <f>VLOOKUP(Table2[[#This Row],[id_heating_system]],$V$2:$W$5,2,0)*Table2[[#This Row],[2019]]</f>
        <v>99</v>
      </c>
      <c r="R15569">
        <v>99</v>
      </c>
    </row>
    <row r="15570" spans="1:18" hidden="1" x14ac:dyDescent="0.25">
      <c r="A15570">
        <v>1</v>
      </c>
      <c r="B15570">
        <v>9090307</v>
      </c>
      <c r="C15570">
        <v>3</v>
      </c>
      <c r="D15570">
        <v>1</v>
      </c>
      <c r="E15570">
        <v>2</v>
      </c>
      <c r="F15570" t="s">
        <v>7</v>
      </c>
      <c r="K15570">
        <v>0</v>
      </c>
      <c r="P15570">
        <v>0</v>
      </c>
      <c r="Q15570" s="5">
        <f>VLOOKUP(Table2[[#This Row],[id_heating_system]],$V$2:$W$5,2,0)*Table2[[#This Row],[2019]]</f>
        <v>0</v>
      </c>
      <c r="R15570">
        <v>0</v>
      </c>
    </row>
    <row r="15571" spans="1:18" hidden="1" x14ac:dyDescent="0.25">
      <c r="A15571">
        <v>1</v>
      </c>
      <c r="B15571">
        <v>9090307</v>
      </c>
      <c r="C15571">
        <v>3</v>
      </c>
      <c r="D15571">
        <v>2</v>
      </c>
      <c r="E15571">
        <v>2</v>
      </c>
      <c r="F15571" t="s">
        <v>7</v>
      </c>
      <c r="K15571">
        <v>230</v>
      </c>
      <c r="P15571">
        <v>230</v>
      </c>
      <c r="Q15571" s="5">
        <f>VLOOKUP(Table2[[#This Row],[id_heating_system]],$V$2:$W$5,2,0)*Table2[[#This Row],[2019]]</f>
        <v>230</v>
      </c>
      <c r="R15571">
        <v>230</v>
      </c>
    </row>
    <row r="15572" spans="1:18" hidden="1" x14ac:dyDescent="0.25">
      <c r="A15572">
        <v>1</v>
      </c>
      <c r="B15572">
        <v>9090307</v>
      </c>
      <c r="C15572">
        <v>3</v>
      </c>
      <c r="D15572">
        <v>3</v>
      </c>
      <c r="E15572">
        <v>2</v>
      </c>
      <c r="F15572" t="s">
        <v>7</v>
      </c>
      <c r="K15572">
        <v>1659</v>
      </c>
      <c r="P15572">
        <v>1659</v>
      </c>
      <c r="Q15572" s="5">
        <f>VLOOKUP(Table2[[#This Row],[id_heating_system]],$V$2:$W$5,2,0)*Table2[[#This Row],[2019]]</f>
        <v>1659</v>
      </c>
      <c r="R15572">
        <v>1659</v>
      </c>
    </row>
    <row r="15573" spans="1:18" hidden="1" x14ac:dyDescent="0.25">
      <c r="A15573">
        <v>1</v>
      </c>
      <c r="B15573">
        <v>9090307</v>
      </c>
      <c r="C15573">
        <v>3</v>
      </c>
      <c r="D15573">
        <v>4</v>
      </c>
      <c r="E15573">
        <v>2</v>
      </c>
      <c r="F15573" t="s">
        <v>7</v>
      </c>
      <c r="K15573">
        <v>336</v>
      </c>
      <c r="P15573">
        <v>336</v>
      </c>
      <c r="Q15573" s="5">
        <f>VLOOKUP(Table2[[#This Row],[id_heating_system]],$V$2:$W$5,2,0)*Table2[[#This Row],[2019]]</f>
        <v>336</v>
      </c>
      <c r="R15573">
        <v>336</v>
      </c>
    </row>
    <row r="15574" spans="1:18" hidden="1" x14ac:dyDescent="0.25">
      <c r="A15574">
        <v>1</v>
      </c>
      <c r="B15574">
        <v>9090307</v>
      </c>
      <c r="C15574">
        <v>3</v>
      </c>
      <c r="D15574">
        <v>5</v>
      </c>
      <c r="E15574">
        <v>2</v>
      </c>
      <c r="F15574" t="s">
        <v>7</v>
      </c>
      <c r="K15574">
        <v>960</v>
      </c>
      <c r="P15574">
        <v>960</v>
      </c>
      <c r="Q15574" s="5">
        <f>VLOOKUP(Table2[[#This Row],[id_heating_system]],$V$2:$W$5,2,0)*Table2[[#This Row],[2019]]</f>
        <v>960</v>
      </c>
      <c r="R15574">
        <v>960</v>
      </c>
    </row>
    <row r="15575" spans="1:18" hidden="1" x14ac:dyDescent="0.25">
      <c r="A15575">
        <v>1</v>
      </c>
      <c r="B15575">
        <v>9090307</v>
      </c>
      <c r="C15575">
        <v>3</v>
      </c>
      <c r="D15575">
        <v>6</v>
      </c>
      <c r="E15575">
        <v>2</v>
      </c>
      <c r="F15575" t="s">
        <v>7</v>
      </c>
      <c r="K15575">
        <v>2461</v>
      </c>
      <c r="P15575">
        <v>2461</v>
      </c>
      <c r="Q15575" s="5">
        <f>VLOOKUP(Table2[[#This Row],[id_heating_system]],$V$2:$W$5,2,0)*Table2[[#This Row],[2019]]</f>
        <v>2461</v>
      </c>
      <c r="R15575">
        <v>2461</v>
      </c>
    </row>
    <row r="15576" spans="1:18" hidden="1" x14ac:dyDescent="0.25">
      <c r="A15576">
        <v>1</v>
      </c>
      <c r="B15576">
        <v>9090307</v>
      </c>
      <c r="C15576">
        <v>3</v>
      </c>
      <c r="D15576">
        <v>7</v>
      </c>
      <c r="E15576">
        <v>2</v>
      </c>
      <c r="F15576" t="s">
        <v>7</v>
      </c>
      <c r="K15576">
        <v>329</v>
      </c>
      <c r="P15576">
        <v>329</v>
      </c>
      <c r="Q15576" s="5">
        <f>VLOOKUP(Table2[[#This Row],[id_heating_system]],$V$2:$W$5,2,0)*Table2[[#This Row],[2019]]</f>
        <v>329</v>
      </c>
      <c r="R15576">
        <v>329</v>
      </c>
    </row>
    <row r="15577" spans="1:18" hidden="1" x14ac:dyDescent="0.25">
      <c r="A15577">
        <v>1</v>
      </c>
      <c r="B15577">
        <v>9090308</v>
      </c>
      <c r="C15577">
        <v>3</v>
      </c>
      <c r="D15577">
        <v>1</v>
      </c>
      <c r="E15577">
        <v>2</v>
      </c>
      <c r="F15577" t="s">
        <v>7</v>
      </c>
      <c r="K15577">
        <v>0</v>
      </c>
      <c r="P15577">
        <v>0</v>
      </c>
      <c r="Q15577" s="5">
        <f>VLOOKUP(Table2[[#This Row],[id_heating_system]],$V$2:$W$5,2,0)*Table2[[#This Row],[2019]]</f>
        <v>0</v>
      </c>
      <c r="R15577">
        <v>0</v>
      </c>
    </row>
    <row r="15578" spans="1:18" hidden="1" x14ac:dyDescent="0.25">
      <c r="A15578">
        <v>1</v>
      </c>
      <c r="B15578">
        <v>9090308</v>
      </c>
      <c r="C15578">
        <v>3</v>
      </c>
      <c r="D15578">
        <v>2</v>
      </c>
      <c r="E15578">
        <v>2</v>
      </c>
      <c r="F15578" t="s">
        <v>7</v>
      </c>
      <c r="K15578">
        <v>1024</v>
      </c>
      <c r="P15578">
        <v>1024</v>
      </c>
      <c r="Q15578" s="5">
        <f>VLOOKUP(Table2[[#This Row],[id_heating_system]],$V$2:$W$5,2,0)*Table2[[#This Row],[2019]]</f>
        <v>1024</v>
      </c>
      <c r="R15578">
        <v>1024</v>
      </c>
    </row>
    <row r="15579" spans="1:18" hidden="1" x14ac:dyDescent="0.25">
      <c r="A15579">
        <v>1</v>
      </c>
      <c r="B15579">
        <v>9090308</v>
      </c>
      <c r="C15579">
        <v>3</v>
      </c>
      <c r="D15579">
        <v>3</v>
      </c>
      <c r="E15579">
        <v>2</v>
      </c>
      <c r="F15579" t="s">
        <v>7</v>
      </c>
      <c r="K15579">
        <v>440</v>
      </c>
      <c r="P15579">
        <v>440</v>
      </c>
      <c r="Q15579" s="5">
        <f>VLOOKUP(Table2[[#This Row],[id_heating_system]],$V$2:$W$5,2,0)*Table2[[#This Row],[2019]]</f>
        <v>440</v>
      </c>
      <c r="R15579">
        <v>440</v>
      </c>
    </row>
    <row r="15580" spans="1:18" hidden="1" x14ac:dyDescent="0.25">
      <c r="A15580">
        <v>1</v>
      </c>
      <c r="B15580">
        <v>9090308</v>
      </c>
      <c r="C15580">
        <v>3</v>
      </c>
      <c r="D15580">
        <v>4</v>
      </c>
      <c r="E15580">
        <v>2</v>
      </c>
      <c r="F15580" t="s">
        <v>7</v>
      </c>
      <c r="K15580">
        <v>845</v>
      </c>
      <c r="P15580">
        <v>845</v>
      </c>
      <c r="Q15580" s="5">
        <f>VLOOKUP(Table2[[#This Row],[id_heating_system]],$V$2:$W$5,2,0)*Table2[[#This Row],[2019]]</f>
        <v>845</v>
      </c>
      <c r="R15580">
        <v>845</v>
      </c>
    </row>
    <row r="15581" spans="1:18" hidden="1" x14ac:dyDescent="0.25">
      <c r="A15581">
        <v>1</v>
      </c>
      <c r="B15581">
        <v>9090308</v>
      </c>
      <c r="C15581">
        <v>3</v>
      </c>
      <c r="D15581">
        <v>5</v>
      </c>
      <c r="E15581">
        <v>2</v>
      </c>
      <c r="F15581" t="s">
        <v>7</v>
      </c>
      <c r="K15581">
        <v>838</v>
      </c>
      <c r="P15581">
        <v>838</v>
      </c>
      <c r="Q15581" s="5">
        <f>VLOOKUP(Table2[[#This Row],[id_heating_system]],$V$2:$W$5,2,0)*Table2[[#This Row],[2019]]</f>
        <v>838</v>
      </c>
      <c r="R15581">
        <v>838</v>
      </c>
    </row>
    <row r="15582" spans="1:18" hidden="1" x14ac:dyDescent="0.25">
      <c r="A15582">
        <v>1</v>
      </c>
      <c r="B15582">
        <v>9090308</v>
      </c>
      <c r="C15582">
        <v>3</v>
      </c>
      <c r="D15582">
        <v>6</v>
      </c>
      <c r="E15582">
        <v>2</v>
      </c>
      <c r="F15582" t="s">
        <v>7</v>
      </c>
      <c r="K15582">
        <v>1282</v>
      </c>
      <c r="P15582">
        <v>1282</v>
      </c>
      <c r="Q15582" s="5">
        <f>VLOOKUP(Table2[[#This Row],[id_heating_system]],$V$2:$W$5,2,0)*Table2[[#This Row],[2019]]</f>
        <v>1282</v>
      </c>
      <c r="R15582">
        <v>1282</v>
      </c>
    </row>
    <row r="15583" spans="1:18" hidden="1" x14ac:dyDescent="0.25">
      <c r="A15583">
        <v>1</v>
      </c>
      <c r="B15583">
        <v>9090308</v>
      </c>
      <c r="C15583">
        <v>3</v>
      </c>
      <c r="D15583">
        <v>7</v>
      </c>
      <c r="E15583">
        <v>2</v>
      </c>
      <c r="F15583" t="s">
        <v>7</v>
      </c>
      <c r="K15583">
        <v>269</v>
      </c>
      <c r="P15583">
        <v>269</v>
      </c>
      <c r="Q15583" s="5">
        <f>VLOOKUP(Table2[[#This Row],[id_heating_system]],$V$2:$W$5,2,0)*Table2[[#This Row],[2019]]</f>
        <v>269</v>
      </c>
      <c r="R15583">
        <v>269</v>
      </c>
    </row>
    <row r="15584" spans="1:18" hidden="1" x14ac:dyDescent="0.25">
      <c r="A15584">
        <v>1</v>
      </c>
      <c r="B15584">
        <v>9090309</v>
      </c>
      <c r="C15584">
        <v>3</v>
      </c>
      <c r="D15584">
        <v>1</v>
      </c>
      <c r="E15584">
        <v>2</v>
      </c>
      <c r="F15584" t="s">
        <v>7</v>
      </c>
      <c r="K15584">
        <v>0</v>
      </c>
      <c r="P15584">
        <v>0</v>
      </c>
      <c r="Q15584" s="5">
        <f>VLOOKUP(Table2[[#This Row],[id_heating_system]],$V$2:$W$5,2,0)*Table2[[#This Row],[2019]]</f>
        <v>0</v>
      </c>
      <c r="R15584">
        <v>0</v>
      </c>
    </row>
    <row r="15585" spans="1:18" hidden="1" x14ac:dyDescent="0.25">
      <c r="A15585">
        <v>1</v>
      </c>
      <c r="B15585">
        <v>9090309</v>
      </c>
      <c r="C15585">
        <v>3</v>
      </c>
      <c r="D15585">
        <v>2</v>
      </c>
      <c r="E15585">
        <v>2</v>
      </c>
      <c r="F15585" t="s">
        <v>7</v>
      </c>
      <c r="K15585">
        <v>1501</v>
      </c>
      <c r="P15585">
        <v>1501</v>
      </c>
      <c r="Q15585" s="5">
        <f>VLOOKUP(Table2[[#This Row],[id_heating_system]],$V$2:$W$5,2,0)*Table2[[#This Row],[2019]]</f>
        <v>1501</v>
      </c>
      <c r="R15585">
        <v>1501</v>
      </c>
    </row>
    <row r="15586" spans="1:18" hidden="1" x14ac:dyDescent="0.25">
      <c r="A15586">
        <v>1</v>
      </c>
      <c r="B15586">
        <v>9090309</v>
      </c>
      <c r="C15586">
        <v>3</v>
      </c>
      <c r="D15586">
        <v>3</v>
      </c>
      <c r="E15586">
        <v>2</v>
      </c>
      <c r="F15586" t="s">
        <v>7</v>
      </c>
      <c r="K15586">
        <v>209</v>
      </c>
      <c r="P15586">
        <v>209</v>
      </c>
      <c r="Q15586" s="5">
        <f>VLOOKUP(Table2[[#This Row],[id_heating_system]],$V$2:$W$5,2,0)*Table2[[#This Row],[2019]]</f>
        <v>209</v>
      </c>
      <c r="R15586">
        <v>209</v>
      </c>
    </row>
    <row r="15587" spans="1:18" hidden="1" x14ac:dyDescent="0.25">
      <c r="A15587">
        <v>1</v>
      </c>
      <c r="B15587">
        <v>9090309</v>
      </c>
      <c r="C15587">
        <v>3</v>
      </c>
      <c r="D15587">
        <v>4</v>
      </c>
      <c r="E15587">
        <v>2</v>
      </c>
      <c r="F15587" t="s">
        <v>7</v>
      </c>
      <c r="K15587">
        <v>1619</v>
      </c>
      <c r="P15587">
        <v>1619</v>
      </c>
      <c r="Q15587" s="5">
        <f>VLOOKUP(Table2[[#This Row],[id_heating_system]],$V$2:$W$5,2,0)*Table2[[#This Row],[2019]]</f>
        <v>1619</v>
      </c>
      <c r="R15587">
        <v>1619</v>
      </c>
    </row>
    <row r="15588" spans="1:18" hidden="1" x14ac:dyDescent="0.25">
      <c r="A15588">
        <v>1</v>
      </c>
      <c r="B15588">
        <v>9090309</v>
      </c>
      <c r="C15588">
        <v>3</v>
      </c>
      <c r="D15588">
        <v>5</v>
      </c>
      <c r="E15588">
        <v>2</v>
      </c>
      <c r="F15588" t="s">
        <v>7</v>
      </c>
      <c r="K15588">
        <v>1583</v>
      </c>
      <c r="P15588">
        <v>1583</v>
      </c>
      <c r="Q15588" s="5">
        <f>VLOOKUP(Table2[[#This Row],[id_heating_system]],$V$2:$W$5,2,0)*Table2[[#This Row],[2019]]</f>
        <v>1583</v>
      </c>
      <c r="R15588">
        <v>1583</v>
      </c>
    </row>
    <row r="15589" spans="1:18" hidden="1" x14ac:dyDescent="0.25">
      <c r="A15589">
        <v>1</v>
      </c>
      <c r="B15589">
        <v>9090309</v>
      </c>
      <c r="C15589">
        <v>3</v>
      </c>
      <c r="D15589">
        <v>6</v>
      </c>
      <c r="E15589">
        <v>2</v>
      </c>
      <c r="F15589" t="s">
        <v>7</v>
      </c>
      <c r="K15589">
        <v>1731</v>
      </c>
      <c r="P15589">
        <v>1731</v>
      </c>
      <c r="Q15589" s="5">
        <f>VLOOKUP(Table2[[#This Row],[id_heating_system]],$V$2:$W$5,2,0)*Table2[[#This Row],[2019]]</f>
        <v>1731</v>
      </c>
      <c r="R15589">
        <v>1731</v>
      </c>
    </row>
    <row r="15590" spans="1:18" hidden="1" x14ac:dyDescent="0.25">
      <c r="A15590">
        <v>1</v>
      </c>
      <c r="B15590">
        <v>9090309</v>
      </c>
      <c r="C15590">
        <v>3</v>
      </c>
      <c r="D15590">
        <v>7</v>
      </c>
      <c r="E15590">
        <v>2</v>
      </c>
      <c r="F15590" t="s">
        <v>7</v>
      </c>
      <c r="K15590">
        <v>217</v>
      </c>
      <c r="P15590">
        <v>217</v>
      </c>
      <c r="Q15590" s="5">
        <f>VLOOKUP(Table2[[#This Row],[id_heating_system]],$V$2:$W$5,2,0)*Table2[[#This Row],[2019]]</f>
        <v>217</v>
      </c>
      <c r="R15590">
        <v>217</v>
      </c>
    </row>
    <row r="15591" spans="1:18" hidden="1" x14ac:dyDescent="0.25">
      <c r="A15591">
        <v>1</v>
      </c>
      <c r="B15591">
        <v>9090310</v>
      </c>
      <c r="C15591">
        <v>3</v>
      </c>
      <c r="D15591">
        <v>1</v>
      </c>
      <c r="E15591">
        <v>2</v>
      </c>
      <c r="F15591" t="s">
        <v>7</v>
      </c>
      <c r="K15591">
        <v>0</v>
      </c>
      <c r="P15591">
        <v>0</v>
      </c>
      <c r="Q15591" s="5">
        <f>VLOOKUP(Table2[[#This Row],[id_heating_system]],$V$2:$W$5,2,0)*Table2[[#This Row],[2019]]</f>
        <v>0</v>
      </c>
      <c r="R15591">
        <v>0</v>
      </c>
    </row>
    <row r="15592" spans="1:18" hidden="1" x14ac:dyDescent="0.25">
      <c r="A15592">
        <v>1</v>
      </c>
      <c r="B15592">
        <v>9090310</v>
      </c>
      <c r="C15592">
        <v>3</v>
      </c>
      <c r="D15592">
        <v>2</v>
      </c>
      <c r="E15592">
        <v>2</v>
      </c>
      <c r="F15592" t="s">
        <v>7</v>
      </c>
      <c r="K15592">
        <v>411</v>
      </c>
      <c r="P15592">
        <v>411</v>
      </c>
      <c r="Q15592" s="5">
        <f>VLOOKUP(Table2[[#This Row],[id_heating_system]],$V$2:$W$5,2,0)*Table2[[#This Row],[2019]]</f>
        <v>411</v>
      </c>
      <c r="R15592">
        <v>411</v>
      </c>
    </row>
    <row r="15593" spans="1:18" hidden="1" x14ac:dyDescent="0.25">
      <c r="A15593">
        <v>1</v>
      </c>
      <c r="B15593">
        <v>9090310</v>
      </c>
      <c r="C15593">
        <v>3</v>
      </c>
      <c r="D15593">
        <v>3</v>
      </c>
      <c r="E15593">
        <v>2</v>
      </c>
      <c r="F15593" t="s">
        <v>7</v>
      </c>
      <c r="K15593">
        <v>234</v>
      </c>
      <c r="P15593">
        <v>234</v>
      </c>
      <c r="Q15593" s="5">
        <f>VLOOKUP(Table2[[#This Row],[id_heating_system]],$V$2:$W$5,2,0)*Table2[[#This Row],[2019]]</f>
        <v>234</v>
      </c>
      <c r="R15593">
        <v>234</v>
      </c>
    </row>
    <row r="15594" spans="1:18" hidden="1" x14ac:dyDescent="0.25">
      <c r="A15594">
        <v>1</v>
      </c>
      <c r="B15594">
        <v>9090310</v>
      </c>
      <c r="C15594">
        <v>3</v>
      </c>
      <c r="D15594">
        <v>4</v>
      </c>
      <c r="E15594">
        <v>2</v>
      </c>
      <c r="F15594" t="s">
        <v>7</v>
      </c>
      <c r="K15594">
        <v>406</v>
      </c>
      <c r="P15594">
        <v>406</v>
      </c>
      <c r="Q15594" s="5">
        <f>VLOOKUP(Table2[[#This Row],[id_heating_system]],$V$2:$W$5,2,0)*Table2[[#This Row],[2019]]</f>
        <v>406</v>
      </c>
      <c r="R15594">
        <v>406</v>
      </c>
    </row>
    <row r="15595" spans="1:18" hidden="1" x14ac:dyDescent="0.25">
      <c r="A15595">
        <v>1</v>
      </c>
      <c r="B15595">
        <v>9090310</v>
      </c>
      <c r="C15595">
        <v>3</v>
      </c>
      <c r="D15595">
        <v>5</v>
      </c>
      <c r="E15595">
        <v>2</v>
      </c>
      <c r="F15595" t="s">
        <v>7</v>
      </c>
      <c r="K15595">
        <v>714</v>
      </c>
      <c r="P15595">
        <v>714</v>
      </c>
      <c r="Q15595" s="5">
        <f>VLOOKUP(Table2[[#This Row],[id_heating_system]],$V$2:$W$5,2,0)*Table2[[#This Row],[2019]]</f>
        <v>714</v>
      </c>
      <c r="R15595">
        <v>714</v>
      </c>
    </row>
    <row r="15596" spans="1:18" hidden="1" x14ac:dyDescent="0.25">
      <c r="A15596">
        <v>1</v>
      </c>
      <c r="B15596">
        <v>9090310</v>
      </c>
      <c r="C15596">
        <v>3</v>
      </c>
      <c r="D15596">
        <v>6</v>
      </c>
      <c r="E15596">
        <v>2</v>
      </c>
      <c r="F15596" t="s">
        <v>7</v>
      </c>
      <c r="K15596">
        <v>1330</v>
      </c>
      <c r="P15596">
        <v>1330</v>
      </c>
      <c r="Q15596" s="5">
        <f>VLOOKUP(Table2[[#This Row],[id_heating_system]],$V$2:$W$5,2,0)*Table2[[#This Row],[2019]]</f>
        <v>1330</v>
      </c>
      <c r="R15596">
        <v>1330</v>
      </c>
    </row>
    <row r="15597" spans="1:18" hidden="1" x14ac:dyDescent="0.25">
      <c r="A15597">
        <v>1</v>
      </c>
      <c r="B15597">
        <v>9090310</v>
      </c>
      <c r="C15597">
        <v>3</v>
      </c>
      <c r="D15597">
        <v>7</v>
      </c>
      <c r="E15597">
        <v>2</v>
      </c>
      <c r="F15597" t="s">
        <v>7</v>
      </c>
      <c r="K15597">
        <v>179</v>
      </c>
      <c r="P15597">
        <v>179</v>
      </c>
      <c r="Q15597" s="5">
        <f>VLOOKUP(Table2[[#This Row],[id_heating_system]],$V$2:$W$5,2,0)*Table2[[#This Row],[2019]]</f>
        <v>179</v>
      </c>
      <c r="R15597">
        <v>179</v>
      </c>
    </row>
    <row r="15598" spans="1:18" hidden="1" x14ac:dyDescent="0.25">
      <c r="A15598">
        <v>1</v>
      </c>
      <c r="B15598">
        <v>9090311</v>
      </c>
      <c r="C15598">
        <v>3</v>
      </c>
      <c r="D15598">
        <v>1</v>
      </c>
      <c r="E15598">
        <v>2</v>
      </c>
      <c r="F15598" t="s">
        <v>7</v>
      </c>
      <c r="K15598">
        <v>33</v>
      </c>
      <c r="P15598">
        <v>33</v>
      </c>
      <c r="Q15598" s="5">
        <f>VLOOKUP(Table2[[#This Row],[id_heating_system]],$V$2:$W$5,2,0)*Table2[[#This Row],[2019]]</f>
        <v>33</v>
      </c>
      <c r="R15598">
        <v>33</v>
      </c>
    </row>
    <row r="15599" spans="1:18" hidden="1" x14ac:dyDescent="0.25">
      <c r="A15599">
        <v>1</v>
      </c>
      <c r="B15599">
        <v>9090311</v>
      </c>
      <c r="C15599">
        <v>3</v>
      </c>
      <c r="D15599">
        <v>2</v>
      </c>
      <c r="E15599">
        <v>2</v>
      </c>
      <c r="F15599" t="s">
        <v>7</v>
      </c>
      <c r="K15599">
        <v>823</v>
      </c>
      <c r="P15599">
        <v>823</v>
      </c>
      <c r="Q15599" s="5">
        <f>VLOOKUP(Table2[[#This Row],[id_heating_system]],$V$2:$W$5,2,0)*Table2[[#This Row],[2019]]</f>
        <v>823</v>
      </c>
      <c r="R15599">
        <v>823</v>
      </c>
    </row>
    <row r="15600" spans="1:18" hidden="1" x14ac:dyDescent="0.25">
      <c r="A15600">
        <v>1</v>
      </c>
      <c r="B15600">
        <v>9090311</v>
      </c>
      <c r="C15600">
        <v>3</v>
      </c>
      <c r="D15600">
        <v>3</v>
      </c>
      <c r="E15600">
        <v>2</v>
      </c>
      <c r="F15600" t="s">
        <v>7</v>
      </c>
      <c r="K15600">
        <v>488</v>
      </c>
      <c r="P15600">
        <v>488</v>
      </c>
      <c r="Q15600" s="5">
        <f>VLOOKUP(Table2[[#This Row],[id_heating_system]],$V$2:$W$5,2,0)*Table2[[#This Row],[2019]]</f>
        <v>488</v>
      </c>
      <c r="R15600">
        <v>488</v>
      </c>
    </row>
    <row r="15601" spans="1:18" hidden="1" x14ac:dyDescent="0.25">
      <c r="A15601">
        <v>1</v>
      </c>
      <c r="B15601">
        <v>9090311</v>
      </c>
      <c r="C15601">
        <v>3</v>
      </c>
      <c r="D15601">
        <v>4</v>
      </c>
      <c r="E15601">
        <v>2</v>
      </c>
      <c r="F15601" t="s">
        <v>7</v>
      </c>
      <c r="K15601">
        <v>768</v>
      </c>
      <c r="P15601">
        <v>768</v>
      </c>
      <c r="Q15601" s="5">
        <f>VLOOKUP(Table2[[#This Row],[id_heating_system]],$V$2:$W$5,2,0)*Table2[[#This Row],[2019]]</f>
        <v>768</v>
      </c>
      <c r="R15601">
        <v>768</v>
      </c>
    </row>
    <row r="15602" spans="1:18" hidden="1" x14ac:dyDescent="0.25">
      <c r="A15602">
        <v>1</v>
      </c>
      <c r="B15602">
        <v>9090311</v>
      </c>
      <c r="C15602">
        <v>3</v>
      </c>
      <c r="D15602">
        <v>5</v>
      </c>
      <c r="E15602">
        <v>2</v>
      </c>
      <c r="F15602" t="s">
        <v>7</v>
      </c>
      <c r="K15602">
        <v>968</v>
      </c>
      <c r="P15602">
        <v>968</v>
      </c>
      <c r="Q15602" s="5">
        <f>VLOOKUP(Table2[[#This Row],[id_heating_system]],$V$2:$W$5,2,0)*Table2[[#This Row],[2019]]</f>
        <v>968</v>
      </c>
      <c r="R15602">
        <v>968</v>
      </c>
    </row>
    <row r="15603" spans="1:18" hidden="1" x14ac:dyDescent="0.25">
      <c r="A15603">
        <v>1</v>
      </c>
      <c r="B15603">
        <v>9090311</v>
      </c>
      <c r="C15603">
        <v>3</v>
      </c>
      <c r="D15603">
        <v>6</v>
      </c>
      <c r="E15603">
        <v>2</v>
      </c>
      <c r="F15603" t="s">
        <v>7</v>
      </c>
      <c r="K15603">
        <v>1294</v>
      </c>
      <c r="P15603">
        <v>1294</v>
      </c>
      <c r="Q15603" s="5">
        <f>VLOOKUP(Table2[[#This Row],[id_heating_system]],$V$2:$W$5,2,0)*Table2[[#This Row],[2019]]</f>
        <v>1294</v>
      </c>
      <c r="R15603">
        <v>1294</v>
      </c>
    </row>
    <row r="15604" spans="1:18" hidden="1" x14ac:dyDescent="0.25">
      <c r="A15604">
        <v>1</v>
      </c>
      <c r="B15604">
        <v>9090311</v>
      </c>
      <c r="C15604">
        <v>3</v>
      </c>
      <c r="D15604">
        <v>7</v>
      </c>
      <c r="E15604">
        <v>2</v>
      </c>
      <c r="F15604" t="s">
        <v>7</v>
      </c>
      <c r="K15604">
        <v>122</v>
      </c>
      <c r="P15604">
        <v>122</v>
      </c>
      <c r="Q15604" s="5">
        <f>VLOOKUP(Table2[[#This Row],[id_heating_system]],$V$2:$W$5,2,0)*Table2[[#This Row],[2019]]</f>
        <v>122</v>
      </c>
      <c r="R15604">
        <v>122</v>
      </c>
    </row>
    <row r="15605" spans="1:18" hidden="1" x14ac:dyDescent="0.25">
      <c r="A15605">
        <v>1</v>
      </c>
      <c r="B15605">
        <v>9090401</v>
      </c>
      <c r="C15605">
        <v>3</v>
      </c>
      <c r="D15605">
        <v>1</v>
      </c>
      <c r="E15605">
        <v>2</v>
      </c>
      <c r="F15605" t="s">
        <v>7</v>
      </c>
      <c r="K15605">
        <v>1547</v>
      </c>
      <c r="P15605">
        <v>1547</v>
      </c>
      <c r="Q15605" s="5">
        <f>VLOOKUP(Table2[[#This Row],[id_heating_system]],$V$2:$W$5,2,0)*Table2[[#This Row],[2019]]</f>
        <v>1547</v>
      </c>
      <c r="R15605">
        <v>1547</v>
      </c>
    </row>
    <row r="15606" spans="1:18" hidden="1" x14ac:dyDescent="0.25">
      <c r="A15606">
        <v>1</v>
      </c>
      <c r="B15606">
        <v>9090401</v>
      </c>
      <c r="C15606">
        <v>3</v>
      </c>
      <c r="D15606">
        <v>2</v>
      </c>
      <c r="E15606">
        <v>2</v>
      </c>
      <c r="F15606" t="s">
        <v>7</v>
      </c>
      <c r="K15606">
        <v>0</v>
      </c>
      <c r="P15606">
        <v>0</v>
      </c>
      <c r="Q15606" s="5">
        <f>VLOOKUP(Table2[[#This Row],[id_heating_system]],$V$2:$W$5,2,0)*Table2[[#This Row],[2019]]</f>
        <v>0</v>
      </c>
      <c r="R15606">
        <v>0</v>
      </c>
    </row>
    <row r="15607" spans="1:18" hidden="1" x14ac:dyDescent="0.25">
      <c r="A15607">
        <v>1</v>
      </c>
      <c r="B15607">
        <v>9090401</v>
      </c>
      <c r="C15607">
        <v>3</v>
      </c>
      <c r="D15607">
        <v>3</v>
      </c>
      <c r="E15607">
        <v>2</v>
      </c>
      <c r="F15607" t="s">
        <v>7</v>
      </c>
      <c r="K15607">
        <v>0</v>
      </c>
      <c r="P15607">
        <v>0</v>
      </c>
      <c r="Q15607" s="5">
        <f>VLOOKUP(Table2[[#This Row],[id_heating_system]],$V$2:$W$5,2,0)*Table2[[#This Row],[2019]]</f>
        <v>0</v>
      </c>
      <c r="R15607">
        <v>0</v>
      </c>
    </row>
    <row r="15608" spans="1:18" hidden="1" x14ac:dyDescent="0.25">
      <c r="A15608">
        <v>1</v>
      </c>
      <c r="B15608">
        <v>9090401</v>
      </c>
      <c r="C15608">
        <v>3</v>
      </c>
      <c r="D15608">
        <v>4</v>
      </c>
      <c r="E15608">
        <v>2</v>
      </c>
      <c r="F15608" t="s">
        <v>7</v>
      </c>
      <c r="K15608">
        <v>226</v>
      </c>
      <c r="P15608">
        <v>226</v>
      </c>
      <c r="Q15608" s="5">
        <f>VLOOKUP(Table2[[#This Row],[id_heating_system]],$V$2:$W$5,2,0)*Table2[[#This Row],[2019]]</f>
        <v>226</v>
      </c>
      <c r="R15608">
        <v>226</v>
      </c>
    </row>
    <row r="15609" spans="1:18" hidden="1" x14ac:dyDescent="0.25">
      <c r="A15609">
        <v>1</v>
      </c>
      <c r="B15609">
        <v>9090401</v>
      </c>
      <c r="C15609">
        <v>3</v>
      </c>
      <c r="D15609">
        <v>5</v>
      </c>
      <c r="E15609">
        <v>2</v>
      </c>
      <c r="F15609" t="s">
        <v>7</v>
      </c>
      <c r="K15609">
        <v>0</v>
      </c>
      <c r="P15609">
        <v>0</v>
      </c>
      <c r="Q15609" s="5">
        <f>VLOOKUP(Table2[[#This Row],[id_heating_system]],$V$2:$W$5,2,0)*Table2[[#This Row],[2019]]</f>
        <v>0</v>
      </c>
      <c r="R15609">
        <v>0</v>
      </c>
    </row>
    <row r="15610" spans="1:18" hidden="1" x14ac:dyDescent="0.25">
      <c r="A15610">
        <v>1</v>
      </c>
      <c r="B15610">
        <v>9090401</v>
      </c>
      <c r="C15610">
        <v>3</v>
      </c>
      <c r="D15610">
        <v>6</v>
      </c>
      <c r="E15610">
        <v>2</v>
      </c>
      <c r="F15610" t="s">
        <v>7</v>
      </c>
      <c r="K15610">
        <v>77</v>
      </c>
      <c r="P15610">
        <v>77</v>
      </c>
      <c r="Q15610" s="5">
        <f>VLOOKUP(Table2[[#This Row],[id_heating_system]],$V$2:$W$5,2,0)*Table2[[#This Row],[2019]]</f>
        <v>77</v>
      </c>
      <c r="R15610">
        <v>77</v>
      </c>
    </row>
    <row r="15611" spans="1:18" hidden="1" x14ac:dyDescent="0.25">
      <c r="A15611">
        <v>1</v>
      </c>
      <c r="B15611">
        <v>9090401</v>
      </c>
      <c r="C15611">
        <v>3</v>
      </c>
      <c r="D15611">
        <v>7</v>
      </c>
      <c r="E15611">
        <v>2</v>
      </c>
      <c r="F15611" t="s">
        <v>7</v>
      </c>
      <c r="K15611">
        <v>11</v>
      </c>
      <c r="P15611">
        <v>11</v>
      </c>
      <c r="Q15611" s="5">
        <f>VLOOKUP(Table2[[#This Row],[id_heating_system]],$V$2:$W$5,2,0)*Table2[[#This Row],[2019]]</f>
        <v>11</v>
      </c>
      <c r="R15611">
        <v>11</v>
      </c>
    </row>
    <row r="15612" spans="1:18" hidden="1" x14ac:dyDescent="0.25">
      <c r="A15612">
        <v>1</v>
      </c>
      <c r="B15612">
        <v>9090402</v>
      </c>
      <c r="C15612">
        <v>3</v>
      </c>
      <c r="D15612">
        <v>1</v>
      </c>
      <c r="E15612">
        <v>2</v>
      </c>
      <c r="F15612" t="s">
        <v>7</v>
      </c>
      <c r="K15612">
        <v>0</v>
      </c>
      <c r="P15612">
        <v>0</v>
      </c>
      <c r="Q15612" s="5">
        <f>VLOOKUP(Table2[[#This Row],[id_heating_system]],$V$2:$W$5,2,0)*Table2[[#This Row],[2019]]</f>
        <v>0</v>
      </c>
      <c r="R15612">
        <v>0</v>
      </c>
    </row>
    <row r="15613" spans="1:18" hidden="1" x14ac:dyDescent="0.25">
      <c r="A15613">
        <v>1</v>
      </c>
      <c r="B15613">
        <v>9090402</v>
      </c>
      <c r="C15613">
        <v>3</v>
      </c>
      <c r="D15613">
        <v>2</v>
      </c>
      <c r="E15613">
        <v>2</v>
      </c>
      <c r="F15613" t="s">
        <v>7</v>
      </c>
      <c r="K15613">
        <v>695</v>
      </c>
      <c r="P15613">
        <v>695</v>
      </c>
      <c r="Q15613" s="5">
        <f>VLOOKUP(Table2[[#This Row],[id_heating_system]],$V$2:$W$5,2,0)*Table2[[#This Row],[2019]]</f>
        <v>695</v>
      </c>
      <c r="R15613">
        <v>695</v>
      </c>
    </row>
    <row r="15614" spans="1:18" hidden="1" x14ac:dyDescent="0.25">
      <c r="A15614">
        <v>1</v>
      </c>
      <c r="B15614">
        <v>9090402</v>
      </c>
      <c r="C15614">
        <v>3</v>
      </c>
      <c r="D15614">
        <v>3</v>
      </c>
      <c r="E15614">
        <v>2</v>
      </c>
      <c r="F15614" t="s">
        <v>7</v>
      </c>
      <c r="K15614">
        <v>0</v>
      </c>
      <c r="P15614">
        <v>0</v>
      </c>
      <c r="Q15614" s="5">
        <f>VLOOKUP(Table2[[#This Row],[id_heating_system]],$V$2:$W$5,2,0)*Table2[[#This Row],[2019]]</f>
        <v>0</v>
      </c>
      <c r="R15614">
        <v>0</v>
      </c>
    </row>
    <row r="15615" spans="1:18" hidden="1" x14ac:dyDescent="0.25">
      <c r="A15615">
        <v>1</v>
      </c>
      <c r="B15615">
        <v>9090402</v>
      </c>
      <c r="C15615">
        <v>3</v>
      </c>
      <c r="D15615">
        <v>4</v>
      </c>
      <c r="E15615">
        <v>2</v>
      </c>
      <c r="F15615" t="s">
        <v>7</v>
      </c>
      <c r="K15615">
        <v>613</v>
      </c>
      <c r="P15615">
        <v>613</v>
      </c>
      <c r="Q15615" s="5">
        <f>VLOOKUP(Table2[[#This Row],[id_heating_system]],$V$2:$W$5,2,0)*Table2[[#This Row],[2019]]</f>
        <v>613</v>
      </c>
      <c r="R15615">
        <v>613</v>
      </c>
    </row>
    <row r="15616" spans="1:18" hidden="1" x14ac:dyDescent="0.25">
      <c r="A15616">
        <v>1</v>
      </c>
      <c r="B15616">
        <v>9090402</v>
      </c>
      <c r="C15616">
        <v>3</v>
      </c>
      <c r="D15616">
        <v>5</v>
      </c>
      <c r="E15616">
        <v>2</v>
      </c>
      <c r="F15616" t="s">
        <v>7</v>
      </c>
      <c r="K15616">
        <v>65</v>
      </c>
      <c r="P15616">
        <v>65</v>
      </c>
      <c r="Q15616" s="5">
        <f>VLOOKUP(Table2[[#This Row],[id_heating_system]],$V$2:$W$5,2,0)*Table2[[#This Row],[2019]]</f>
        <v>65</v>
      </c>
      <c r="R15616">
        <v>65</v>
      </c>
    </row>
    <row r="15617" spans="1:18" hidden="1" x14ac:dyDescent="0.25">
      <c r="A15617">
        <v>1</v>
      </c>
      <c r="B15617">
        <v>9090402</v>
      </c>
      <c r="C15617">
        <v>3</v>
      </c>
      <c r="D15617">
        <v>6</v>
      </c>
      <c r="E15617">
        <v>2</v>
      </c>
      <c r="F15617" t="s">
        <v>7</v>
      </c>
      <c r="K15617">
        <v>128</v>
      </c>
      <c r="P15617">
        <v>128</v>
      </c>
      <c r="Q15617" s="5">
        <f>VLOOKUP(Table2[[#This Row],[id_heating_system]],$V$2:$W$5,2,0)*Table2[[#This Row],[2019]]</f>
        <v>128</v>
      </c>
      <c r="R15617">
        <v>128</v>
      </c>
    </row>
    <row r="15618" spans="1:18" hidden="1" x14ac:dyDescent="0.25">
      <c r="A15618">
        <v>1</v>
      </c>
      <c r="B15618">
        <v>9090402</v>
      </c>
      <c r="C15618">
        <v>3</v>
      </c>
      <c r="D15618">
        <v>7</v>
      </c>
      <c r="E15618">
        <v>2</v>
      </c>
      <c r="F15618" t="s">
        <v>7</v>
      </c>
      <c r="K15618">
        <v>15</v>
      </c>
      <c r="P15618">
        <v>15</v>
      </c>
      <c r="Q15618" s="5">
        <f>VLOOKUP(Table2[[#This Row],[id_heating_system]],$V$2:$W$5,2,0)*Table2[[#This Row],[2019]]</f>
        <v>15</v>
      </c>
      <c r="R15618">
        <v>15</v>
      </c>
    </row>
    <row r="15619" spans="1:18" hidden="1" x14ac:dyDescent="0.25">
      <c r="A15619">
        <v>1</v>
      </c>
      <c r="B15619">
        <v>9090403</v>
      </c>
      <c r="C15619">
        <v>3</v>
      </c>
      <c r="D15619">
        <v>1</v>
      </c>
      <c r="E15619">
        <v>2</v>
      </c>
      <c r="F15619" t="s">
        <v>7</v>
      </c>
      <c r="K15619">
        <v>4149</v>
      </c>
      <c r="P15619">
        <v>4149</v>
      </c>
      <c r="Q15619" s="5">
        <f>VLOOKUP(Table2[[#This Row],[id_heating_system]],$V$2:$W$5,2,0)*Table2[[#This Row],[2019]]</f>
        <v>4149</v>
      </c>
      <c r="R15619">
        <v>4149</v>
      </c>
    </row>
    <row r="15620" spans="1:18" hidden="1" x14ac:dyDescent="0.25">
      <c r="A15620">
        <v>1</v>
      </c>
      <c r="B15620">
        <v>9090403</v>
      </c>
      <c r="C15620">
        <v>3</v>
      </c>
      <c r="D15620">
        <v>2</v>
      </c>
      <c r="E15620">
        <v>2</v>
      </c>
      <c r="F15620" t="s">
        <v>7</v>
      </c>
      <c r="K15620">
        <v>0</v>
      </c>
      <c r="P15620">
        <v>0</v>
      </c>
      <c r="Q15620" s="5">
        <f>VLOOKUP(Table2[[#This Row],[id_heating_system]],$V$2:$W$5,2,0)*Table2[[#This Row],[2019]]</f>
        <v>0</v>
      </c>
      <c r="R15620">
        <v>0</v>
      </c>
    </row>
    <row r="15621" spans="1:18" hidden="1" x14ac:dyDescent="0.25">
      <c r="A15621">
        <v>1</v>
      </c>
      <c r="B15621">
        <v>9090403</v>
      </c>
      <c r="C15621">
        <v>3</v>
      </c>
      <c r="D15621">
        <v>3</v>
      </c>
      <c r="E15621">
        <v>2</v>
      </c>
      <c r="F15621" t="s">
        <v>7</v>
      </c>
      <c r="K15621">
        <v>0</v>
      </c>
      <c r="P15621">
        <v>0</v>
      </c>
      <c r="Q15621" s="5">
        <f>VLOOKUP(Table2[[#This Row],[id_heating_system]],$V$2:$W$5,2,0)*Table2[[#This Row],[2019]]</f>
        <v>0</v>
      </c>
      <c r="R15621">
        <v>0</v>
      </c>
    </row>
    <row r="15622" spans="1:18" hidden="1" x14ac:dyDescent="0.25">
      <c r="A15622">
        <v>1</v>
      </c>
      <c r="B15622">
        <v>9090403</v>
      </c>
      <c r="C15622">
        <v>3</v>
      </c>
      <c r="D15622">
        <v>4</v>
      </c>
      <c r="E15622">
        <v>2</v>
      </c>
      <c r="F15622" t="s">
        <v>7</v>
      </c>
      <c r="K15622">
        <v>317</v>
      </c>
      <c r="P15622">
        <v>317</v>
      </c>
      <c r="Q15622" s="5">
        <f>VLOOKUP(Table2[[#This Row],[id_heating_system]],$V$2:$W$5,2,0)*Table2[[#This Row],[2019]]</f>
        <v>317</v>
      </c>
      <c r="R15622">
        <v>317</v>
      </c>
    </row>
    <row r="15623" spans="1:18" hidden="1" x14ac:dyDescent="0.25">
      <c r="A15623">
        <v>1</v>
      </c>
      <c r="B15623">
        <v>9090403</v>
      </c>
      <c r="C15623">
        <v>3</v>
      </c>
      <c r="D15623">
        <v>5</v>
      </c>
      <c r="E15623">
        <v>2</v>
      </c>
      <c r="F15623" t="s">
        <v>7</v>
      </c>
      <c r="K15623">
        <v>0</v>
      </c>
      <c r="P15623">
        <v>0</v>
      </c>
      <c r="Q15623" s="5">
        <f>VLOOKUP(Table2[[#This Row],[id_heating_system]],$V$2:$W$5,2,0)*Table2[[#This Row],[2019]]</f>
        <v>0</v>
      </c>
      <c r="R15623">
        <v>0</v>
      </c>
    </row>
    <row r="15624" spans="1:18" hidden="1" x14ac:dyDescent="0.25">
      <c r="A15624">
        <v>1</v>
      </c>
      <c r="B15624">
        <v>9090403</v>
      </c>
      <c r="C15624">
        <v>3</v>
      </c>
      <c r="D15624">
        <v>6</v>
      </c>
      <c r="E15624">
        <v>2</v>
      </c>
      <c r="F15624" t="s">
        <v>7</v>
      </c>
      <c r="K15624">
        <v>56</v>
      </c>
      <c r="P15624">
        <v>56</v>
      </c>
      <c r="Q15624" s="5">
        <f>VLOOKUP(Table2[[#This Row],[id_heating_system]],$V$2:$W$5,2,0)*Table2[[#This Row],[2019]]</f>
        <v>56</v>
      </c>
      <c r="R15624">
        <v>56</v>
      </c>
    </row>
    <row r="15625" spans="1:18" hidden="1" x14ac:dyDescent="0.25">
      <c r="A15625">
        <v>1</v>
      </c>
      <c r="B15625">
        <v>9090403</v>
      </c>
      <c r="C15625">
        <v>3</v>
      </c>
      <c r="D15625">
        <v>7</v>
      </c>
      <c r="E15625">
        <v>2</v>
      </c>
      <c r="F15625" t="s">
        <v>7</v>
      </c>
      <c r="K15625">
        <v>6</v>
      </c>
      <c r="P15625">
        <v>6</v>
      </c>
      <c r="Q15625" s="5">
        <f>VLOOKUP(Table2[[#This Row],[id_heating_system]],$V$2:$W$5,2,0)*Table2[[#This Row],[2019]]</f>
        <v>6</v>
      </c>
      <c r="R15625">
        <v>6</v>
      </c>
    </row>
    <row r="15626" spans="1:18" hidden="1" x14ac:dyDescent="0.25">
      <c r="A15626">
        <v>1</v>
      </c>
      <c r="B15626">
        <v>9090404</v>
      </c>
      <c r="C15626">
        <v>3</v>
      </c>
      <c r="D15626">
        <v>1</v>
      </c>
      <c r="E15626">
        <v>2</v>
      </c>
      <c r="F15626" t="s">
        <v>7</v>
      </c>
      <c r="K15626">
        <v>2094</v>
      </c>
      <c r="P15626">
        <v>2094</v>
      </c>
      <c r="Q15626" s="5">
        <f>VLOOKUP(Table2[[#This Row],[id_heating_system]],$V$2:$W$5,2,0)*Table2[[#This Row],[2019]]</f>
        <v>2094</v>
      </c>
      <c r="R15626">
        <v>2094</v>
      </c>
    </row>
    <row r="15627" spans="1:18" hidden="1" x14ac:dyDescent="0.25">
      <c r="A15627">
        <v>1</v>
      </c>
      <c r="B15627">
        <v>9090404</v>
      </c>
      <c r="C15627">
        <v>3</v>
      </c>
      <c r="D15627">
        <v>2</v>
      </c>
      <c r="E15627">
        <v>2</v>
      </c>
      <c r="F15627" t="s">
        <v>7</v>
      </c>
      <c r="K15627">
        <v>0</v>
      </c>
      <c r="P15627">
        <v>0</v>
      </c>
      <c r="Q15627" s="5">
        <f>VLOOKUP(Table2[[#This Row],[id_heating_system]],$V$2:$W$5,2,0)*Table2[[#This Row],[2019]]</f>
        <v>0</v>
      </c>
      <c r="R15627">
        <v>0</v>
      </c>
    </row>
    <row r="15628" spans="1:18" hidden="1" x14ac:dyDescent="0.25">
      <c r="A15628">
        <v>1</v>
      </c>
      <c r="B15628">
        <v>9090404</v>
      </c>
      <c r="C15628">
        <v>3</v>
      </c>
      <c r="D15628">
        <v>3</v>
      </c>
      <c r="E15628">
        <v>2</v>
      </c>
      <c r="F15628" t="s">
        <v>7</v>
      </c>
      <c r="K15628">
        <v>0</v>
      </c>
      <c r="P15628">
        <v>0</v>
      </c>
      <c r="Q15628" s="5">
        <f>VLOOKUP(Table2[[#This Row],[id_heating_system]],$V$2:$W$5,2,0)*Table2[[#This Row],[2019]]</f>
        <v>0</v>
      </c>
      <c r="R15628">
        <v>0</v>
      </c>
    </row>
    <row r="15629" spans="1:18" hidden="1" x14ac:dyDescent="0.25">
      <c r="A15629">
        <v>1</v>
      </c>
      <c r="B15629">
        <v>9090404</v>
      </c>
      <c r="C15629">
        <v>3</v>
      </c>
      <c r="D15629">
        <v>4</v>
      </c>
      <c r="E15629">
        <v>2</v>
      </c>
      <c r="F15629" t="s">
        <v>7</v>
      </c>
      <c r="K15629">
        <v>757</v>
      </c>
      <c r="P15629">
        <v>757</v>
      </c>
      <c r="Q15629" s="5">
        <f>VLOOKUP(Table2[[#This Row],[id_heating_system]],$V$2:$W$5,2,0)*Table2[[#This Row],[2019]]</f>
        <v>757</v>
      </c>
      <c r="R15629">
        <v>757</v>
      </c>
    </row>
    <row r="15630" spans="1:18" hidden="1" x14ac:dyDescent="0.25">
      <c r="A15630">
        <v>1</v>
      </c>
      <c r="B15630">
        <v>9090404</v>
      </c>
      <c r="C15630">
        <v>3</v>
      </c>
      <c r="D15630">
        <v>5</v>
      </c>
      <c r="E15630">
        <v>2</v>
      </c>
      <c r="F15630" t="s">
        <v>7</v>
      </c>
      <c r="K15630">
        <v>0</v>
      </c>
      <c r="P15630">
        <v>0</v>
      </c>
      <c r="Q15630" s="5">
        <f>VLOOKUP(Table2[[#This Row],[id_heating_system]],$V$2:$W$5,2,0)*Table2[[#This Row],[2019]]</f>
        <v>0</v>
      </c>
      <c r="R15630">
        <v>0</v>
      </c>
    </row>
    <row r="15631" spans="1:18" hidden="1" x14ac:dyDescent="0.25">
      <c r="A15631">
        <v>1</v>
      </c>
      <c r="B15631">
        <v>9090404</v>
      </c>
      <c r="C15631">
        <v>3</v>
      </c>
      <c r="D15631">
        <v>6</v>
      </c>
      <c r="E15631">
        <v>2</v>
      </c>
      <c r="F15631" t="s">
        <v>7</v>
      </c>
      <c r="K15631">
        <v>104</v>
      </c>
      <c r="P15631">
        <v>104</v>
      </c>
      <c r="Q15631" s="5">
        <f>VLOOKUP(Table2[[#This Row],[id_heating_system]],$V$2:$W$5,2,0)*Table2[[#This Row],[2019]]</f>
        <v>104</v>
      </c>
      <c r="R15631">
        <v>104</v>
      </c>
    </row>
    <row r="15632" spans="1:18" hidden="1" x14ac:dyDescent="0.25">
      <c r="A15632">
        <v>1</v>
      </c>
      <c r="B15632">
        <v>9090404</v>
      </c>
      <c r="C15632">
        <v>3</v>
      </c>
      <c r="D15632">
        <v>7</v>
      </c>
      <c r="E15632">
        <v>2</v>
      </c>
      <c r="F15632" t="s">
        <v>7</v>
      </c>
      <c r="K15632">
        <v>2</v>
      </c>
      <c r="P15632">
        <v>2</v>
      </c>
      <c r="Q15632" s="5">
        <f>VLOOKUP(Table2[[#This Row],[id_heating_system]],$V$2:$W$5,2,0)*Table2[[#This Row],[2019]]</f>
        <v>2</v>
      </c>
      <c r="R15632">
        <v>2</v>
      </c>
    </row>
    <row r="15633" spans="1:18" hidden="1" x14ac:dyDescent="0.25">
      <c r="A15633">
        <v>1</v>
      </c>
      <c r="B15633">
        <v>9090405</v>
      </c>
      <c r="C15633">
        <v>3</v>
      </c>
      <c r="D15633">
        <v>1</v>
      </c>
      <c r="E15633">
        <v>2</v>
      </c>
      <c r="F15633" t="s">
        <v>7</v>
      </c>
      <c r="K15633">
        <v>0</v>
      </c>
      <c r="P15633">
        <v>0</v>
      </c>
      <c r="Q15633" s="5">
        <f>VLOOKUP(Table2[[#This Row],[id_heating_system]],$V$2:$W$5,2,0)*Table2[[#This Row],[2019]]</f>
        <v>0</v>
      </c>
      <c r="R15633">
        <v>0</v>
      </c>
    </row>
    <row r="15634" spans="1:18" hidden="1" x14ac:dyDescent="0.25">
      <c r="A15634">
        <v>1</v>
      </c>
      <c r="B15634">
        <v>9090405</v>
      </c>
      <c r="C15634">
        <v>3</v>
      </c>
      <c r="D15634">
        <v>2</v>
      </c>
      <c r="E15634">
        <v>2</v>
      </c>
      <c r="F15634" t="s">
        <v>7</v>
      </c>
      <c r="K15634">
        <v>697</v>
      </c>
      <c r="P15634">
        <v>697</v>
      </c>
      <c r="Q15634" s="5">
        <f>VLOOKUP(Table2[[#This Row],[id_heating_system]],$V$2:$W$5,2,0)*Table2[[#This Row],[2019]]</f>
        <v>697</v>
      </c>
      <c r="R15634">
        <v>697</v>
      </c>
    </row>
    <row r="15635" spans="1:18" hidden="1" x14ac:dyDescent="0.25">
      <c r="A15635">
        <v>1</v>
      </c>
      <c r="B15635">
        <v>9090405</v>
      </c>
      <c r="C15635">
        <v>3</v>
      </c>
      <c r="D15635">
        <v>3</v>
      </c>
      <c r="E15635">
        <v>2</v>
      </c>
      <c r="F15635" t="s">
        <v>7</v>
      </c>
      <c r="K15635">
        <v>0</v>
      </c>
      <c r="P15635">
        <v>0</v>
      </c>
      <c r="Q15635" s="5">
        <f>VLOOKUP(Table2[[#This Row],[id_heating_system]],$V$2:$W$5,2,0)*Table2[[#This Row],[2019]]</f>
        <v>0</v>
      </c>
      <c r="R15635">
        <v>0</v>
      </c>
    </row>
    <row r="15636" spans="1:18" hidden="1" x14ac:dyDescent="0.25">
      <c r="A15636">
        <v>1</v>
      </c>
      <c r="B15636">
        <v>9090405</v>
      </c>
      <c r="C15636">
        <v>3</v>
      </c>
      <c r="D15636">
        <v>4</v>
      </c>
      <c r="E15636">
        <v>2</v>
      </c>
      <c r="F15636" t="s">
        <v>7</v>
      </c>
      <c r="K15636">
        <v>602</v>
      </c>
      <c r="P15636">
        <v>602</v>
      </c>
      <c r="Q15636" s="5">
        <f>VLOOKUP(Table2[[#This Row],[id_heating_system]],$V$2:$W$5,2,0)*Table2[[#This Row],[2019]]</f>
        <v>602</v>
      </c>
      <c r="R15636">
        <v>602</v>
      </c>
    </row>
    <row r="15637" spans="1:18" hidden="1" x14ac:dyDescent="0.25">
      <c r="A15637">
        <v>1</v>
      </c>
      <c r="B15637">
        <v>9090405</v>
      </c>
      <c r="C15637">
        <v>3</v>
      </c>
      <c r="D15637">
        <v>5</v>
      </c>
      <c r="E15637">
        <v>2</v>
      </c>
      <c r="F15637" t="s">
        <v>7</v>
      </c>
      <c r="K15637">
        <v>54</v>
      </c>
      <c r="P15637">
        <v>54</v>
      </c>
      <c r="Q15637" s="5">
        <f>VLOOKUP(Table2[[#This Row],[id_heating_system]],$V$2:$W$5,2,0)*Table2[[#This Row],[2019]]</f>
        <v>54</v>
      </c>
      <c r="R15637">
        <v>54</v>
      </c>
    </row>
    <row r="15638" spans="1:18" hidden="1" x14ac:dyDescent="0.25">
      <c r="A15638">
        <v>1</v>
      </c>
      <c r="B15638">
        <v>9090405</v>
      </c>
      <c r="C15638">
        <v>3</v>
      </c>
      <c r="D15638">
        <v>6</v>
      </c>
      <c r="E15638">
        <v>2</v>
      </c>
      <c r="F15638" t="s">
        <v>7</v>
      </c>
      <c r="K15638">
        <v>80</v>
      </c>
      <c r="P15638">
        <v>80</v>
      </c>
      <c r="Q15638" s="5">
        <f>VLOOKUP(Table2[[#This Row],[id_heating_system]],$V$2:$W$5,2,0)*Table2[[#This Row],[2019]]</f>
        <v>80</v>
      </c>
      <c r="R15638">
        <v>80</v>
      </c>
    </row>
    <row r="15639" spans="1:18" hidden="1" x14ac:dyDescent="0.25">
      <c r="A15639">
        <v>1</v>
      </c>
      <c r="B15639">
        <v>9090405</v>
      </c>
      <c r="C15639">
        <v>3</v>
      </c>
      <c r="D15639">
        <v>7</v>
      </c>
      <c r="E15639">
        <v>2</v>
      </c>
      <c r="F15639" t="s">
        <v>7</v>
      </c>
      <c r="K15639">
        <v>7</v>
      </c>
      <c r="P15639">
        <v>7</v>
      </c>
      <c r="Q15639" s="5">
        <f>VLOOKUP(Table2[[#This Row],[id_heating_system]],$V$2:$W$5,2,0)*Table2[[#This Row],[2019]]</f>
        <v>7</v>
      </c>
      <c r="R15639">
        <v>7</v>
      </c>
    </row>
    <row r="15640" spans="1:18" hidden="1" x14ac:dyDescent="0.25">
      <c r="A15640">
        <v>1</v>
      </c>
      <c r="B15640">
        <v>9090406</v>
      </c>
      <c r="C15640">
        <v>3</v>
      </c>
      <c r="D15640">
        <v>1</v>
      </c>
      <c r="E15640">
        <v>2</v>
      </c>
      <c r="F15640" t="s">
        <v>7</v>
      </c>
      <c r="K15640">
        <v>352</v>
      </c>
      <c r="P15640">
        <v>352</v>
      </c>
      <c r="Q15640" s="5">
        <f>VLOOKUP(Table2[[#This Row],[id_heating_system]],$V$2:$W$5,2,0)*Table2[[#This Row],[2019]]</f>
        <v>352</v>
      </c>
      <c r="R15640">
        <v>352</v>
      </c>
    </row>
    <row r="15641" spans="1:18" hidden="1" x14ac:dyDescent="0.25">
      <c r="A15641">
        <v>1</v>
      </c>
      <c r="B15641">
        <v>9090406</v>
      </c>
      <c r="C15641">
        <v>3</v>
      </c>
      <c r="D15641">
        <v>2</v>
      </c>
      <c r="E15641">
        <v>2</v>
      </c>
      <c r="F15641" t="s">
        <v>7</v>
      </c>
      <c r="K15641">
        <v>407</v>
      </c>
      <c r="P15641">
        <v>407</v>
      </c>
      <c r="Q15641" s="5">
        <f>VLOOKUP(Table2[[#This Row],[id_heating_system]],$V$2:$W$5,2,0)*Table2[[#This Row],[2019]]</f>
        <v>407</v>
      </c>
      <c r="R15641">
        <v>407</v>
      </c>
    </row>
    <row r="15642" spans="1:18" hidden="1" x14ac:dyDescent="0.25">
      <c r="A15642">
        <v>1</v>
      </c>
      <c r="B15642">
        <v>9090406</v>
      </c>
      <c r="C15642">
        <v>3</v>
      </c>
      <c r="D15642">
        <v>3</v>
      </c>
      <c r="E15642">
        <v>2</v>
      </c>
      <c r="F15642" t="s">
        <v>7</v>
      </c>
      <c r="K15642">
        <v>734</v>
      </c>
      <c r="P15642">
        <v>734</v>
      </c>
      <c r="Q15642" s="5">
        <f>VLOOKUP(Table2[[#This Row],[id_heating_system]],$V$2:$W$5,2,0)*Table2[[#This Row],[2019]]</f>
        <v>734</v>
      </c>
      <c r="R15642">
        <v>734</v>
      </c>
    </row>
    <row r="15643" spans="1:18" hidden="1" x14ac:dyDescent="0.25">
      <c r="A15643">
        <v>1</v>
      </c>
      <c r="B15643">
        <v>9090406</v>
      </c>
      <c r="C15643">
        <v>3</v>
      </c>
      <c r="D15643">
        <v>4</v>
      </c>
      <c r="E15643">
        <v>2</v>
      </c>
      <c r="F15643" t="s">
        <v>7</v>
      </c>
      <c r="K15643">
        <v>1215</v>
      </c>
      <c r="P15643">
        <v>1215</v>
      </c>
      <c r="Q15643" s="5">
        <f>VLOOKUP(Table2[[#This Row],[id_heating_system]],$V$2:$W$5,2,0)*Table2[[#This Row],[2019]]</f>
        <v>1215</v>
      </c>
      <c r="R15643">
        <v>1215</v>
      </c>
    </row>
    <row r="15644" spans="1:18" hidden="1" x14ac:dyDescent="0.25">
      <c r="A15644">
        <v>1</v>
      </c>
      <c r="B15644">
        <v>9090406</v>
      </c>
      <c r="C15644">
        <v>3</v>
      </c>
      <c r="D15644">
        <v>5</v>
      </c>
      <c r="E15644">
        <v>2</v>
      </c>
      <c r="F15644" t="s">
        <v>7</v>
      </c>
      <c r="K15644">
        <v>723</v>
      </c>
      <c r="P15644">
        <v>723</v>
      </c>
      <c r="Q15644" s="5">
        <f>VLOOKUP(Table2[[#This Row],[id_heating_system]],$V$2:$W$5,2,0)*Table2[[#This Row],[2019]]</f>
        <v>723</v>
      </c>
      <c r="R15644">
        <v>723</v>
      </c>
    </row>
    <row r="15645" spans="1:18" hidden="1" x14ac:dyDescent="0.25">
      <c r="A15645">
        <v>1</v>
      </c>
      <c r="B15645">
        <v>9090406</v>
      </c>
      <c r="C15645">
        <v>3</v>
      </c>
      <c r="D15645">
        <v>6</v>
      </c>
      <c r="E15645">
        <v>2</v>
      </c>
      <c r="F15645" t="s">
        <v>7</v>
      </c>
      <c r="K15645">
        <v>1259</v>
      </c>
      <c r="P15645">
        <v>1259</v>
      </c>
      <c r="Q15645" s="5">
        <f>VLOOKUP(Table2[[#This Row],[id_heating_system]],$V$2:$W$5,2,0)*Table2[[#This Row],[2019]]</f>
        <v>1259</v>
      </c>
      <c r="R15645">
        <v>1259</v>
      </c>
    </row>
    <row r="15646" spans="1:18" hidden="1" x14ac:dyDescent="0.25">
      <c r="A15646">
        <v>1</v>
      </c>
      <c r="B15646">
        <v>9090406</v>
      </c>
      <c r="C15646">
        <v>3</v>
      </c>
      <c r="D15646">
        <v>7</v>
      </c>
      <c r="E15646">
        <v>2</v>
      </c>
      <c r="F15646" t="s">
        <v>7</v>
      </c>
      <c r="K15646">
        <v>158</v>
      </c>
      <c r="P15646">
        <v>158</v>
      </c>
      <c r="Q15646" s="5">
        <f>VLOOKUP(Table2[[#This Row],[id_heating_system]],$V$2:$W$5,2,0)*Table2[[#This Row],[2019]]</f>
        <v>158</v>
      </c>
      <c r="R15646">
        <v>158</v>
      </c>
    </row>
    <row r="15647" spans="1:18" hidden="1" x14ac:dyDescent="0.25">
      <c r="A15647">
        <v>1</v>
      </c>
      <c r="B15647">
        <v>9090407</v>
      </c>
      <c r="C15647">
        <v>3</v>
      </c>
      <c r="D15647">
        <v>1</v>
      </c>
      <c r="E15647">
        <v>2</v>
      </c>
      <c r="F15647" t="s">
        <v>7</v>
      </c>
      <c r="K15647">
        <v>0</v>
      </c>
      <c r="P15647">
        <v>0</v>
      </c>
      <c r="Q15647" s="5">
        <f>VLOOKUP(Table2[[#This Row],[id_heating_system]],$V$2:$W$5,2,0)*Table2[[#This Row],[2019]]</f>
        <v>0</v>
      </c>
      <c r="R15647">
        <v>0</v>
      </c>
    </row>
    <row r="15648" spans="1:18" hidden="1" x14ac:dyDescent="0.25">
      <c r="A15648">
        <v>1</v>
      </c>
      <c r="B15648">
        <v>9090407</v>
      </c>
      <c r="C15648">
        <v>3</v>
      </c>
      <c r="D15648">
        <v>2</v>
      </c>
      <c r="E15648">
        <v>2</v>
      </c>
      <c r="F15648" t="s">
        <v>7</v>
      </c>
      <c r="K15648">
        <v>1067</v>
      </c>
      <c r="P15648">
        <v>1067</v>
      </c>
      <c r="Q15648" s="5">
        <f>VLOOKUP(Table2[[#This Row],[id_heating_system]],$V$2:$W$5,2,0)*Table2[[#This Row],[2019]]</f>
        <v>1067</v>
      </c>
      <c r="R15648">
        <v>1067</v>
      </c>
    </row>
    <row r="15649" spans="1:18" hidden="1" x14ac:dyDescent="0.25">
      <c r="A15649">
        <v>1</v>
      </c>
      <c r="B15649">
        <v>9090407</v>
      </c>
      <c r="C15649">
        <v>3</v>
      </c>
      <c r="D15649">
        <v>3</v>
      </c>
      <c r="E15649">
        <v>2</v>
      </c>
      <c r="F15649" t="s">
        <v>7</v>
      </c>
      <c r="K15649">
        <v>1309</v>
      </c>
      <c r="P15649">
        <v>1309</v>
      </c>
      <c r="Q15649" s="5">
        <f>VLOOKUP(Table2[[#This Row],[id_heating_system]],$V$2:$W$5,2,0)*Table2[[#This Row],[2019]]</f>
        <v>1309</v>
      </c>
      <c r="R15649">
        <v>1309</v>
      </c>
    </row>
    <row r="15650" spans="1:18" hidden="1" x14ac:dyDescent="0.25">
      <c r="A15650">
        <v>1</v>
      </c>
      <c r="B15650">
        <v>9090407</v>
      </c>
      <c r="C15650">
        <v>3</v>
      </c>
      <c r="D15650">
        <v>4</v>
      </c>
      <c r="E15650">
        <v>2</v>
      </c>
      <c r="F15650" t="s">
        <v>7</v>
      </c>
      <c r="K15650">
        <v>1329</v>
      </c>
      <c r="P15650">
        <v>1329</v>
      </c>
      <c r="Q15650" s="5">
        <f>VLOOKUP(Table2[[#This Row],[id_heating_system]],$V$2:$W$5,2,0)*Table2[[#This Row],[2019]]</f>
        <v>1329</v>
      </c>
      <c r="R15650">
        <v>1329</v>
      </c>
    </row>
    <row r="15651" spans="1:18" hidden="1" x14ac:dyDescent="0.25">
      <c r="A15651">
        <v>1</v>
      </c>
      <c r="B15651">
        <v>9090407</v>
      </c>
      <c r="C15651">
        <v>3</v>
      </c>
      <c r="D15651">
        <v>5</v>
      </c>
      <c r="E15651">
        <v>2</v>
      </c>
      <c r="F15651" t="s">
        <v>7</v>
      </c>
      <c r="K15651">
        <v>1061</v>
      </c>
      <c r="P15651">
        <v>1061</v>
      </c>
      <c r="Q15651" s="5">
        <f>VLOOKUP(Table2[[#This Row],[id_heating_system]],$V$2:$W$5,2,0)*Table2[[#This Row],[2019]]</f>
        <v>1061</v>
      </c>
      <c r="R15651">
        <v>1061</v>
      </c>
    </row>
    <row r="15652" spans="1:18" hidden="1" x14ac:dyDescent="0.25">
      <c r="A15652">
        <v>1</v>
      </c>
      <c r="B15652">
        <v>9090407</v>
      </c>
      <c r="C15652">
        <v>3</v>
      </c>
      <c r="D15652">
        <v>6</v>
      </c>
      <c r="E15652">
        <v>2</v>
      </c>
      <c r="F15652" t="s">
        <v>7</v>
      </c>
      <c r="K15652">
        <v>2852</v>
      </c>
      <c r="P15652">
        <v>2852</v>
      </c>
      <c r="Q15652" s="5">
        <f>VLOOKUP(Table2[[#This Row],[id_heating_system]],$V$2:$W$5,2,0)*Table2[[#This Row],[2019]]</f>
        <v>2852</v>
      </c>
      <c r="R15652">
        <v>2852</v>
      </c>
    </row>
    <row r="15653" spans="1:18" hidden="1" x14ac:dyDescent="0.25">
      <c r="A15653">
        <v>1</v>
      </c>
      <c r="B15653">
        <v>9090407</v>
      </c>
      <c r="C15653">
        <v>3</v>
      </c>
      <c r="D15653">
        <v>7</v>
      </c>
      <c r="E15653">
        <v>2</v>
      </c>
      <c r="F15653" t="s">
        <v>7</v>
      </c>
      <c r="K15653">
        <v>225</v>
      </c>
      <c r="P15653">
        <v>225</v>
      </c>
      <c r="Q15653" s="5">
        <f>VLOOKUP(Table2[[#This Row],[id_heating_system]],$V$2:$W$5,2,0)*Table2[[#This Row],[2019]]</f>
        <v>225</v>
      </c>
      <c r="R15653">
        <v>225</v>
      </c>
    </row>
    <row r="15654" spans="1:18" hidden="1" x14ac:dyDescent="0.25">
      <c r="A15654">
        <v>1</v>
      </c>
      <c r="B15654">
        <v>9090408</v>
      </c>
      <c r="C15654">
        <v>3</v>
      </c>
      <c r="D15654">
        <v>1</v>
      </c>
      <c r="E15654">
        <v>2</v>
      </c>
      <c r="F15654" t="s">
        <v>7</v>
      </c>
      <c r="K15654">
        <v>0</v>
      </c>
      <c r="P15654">
        <v>0</v>
      </c>
      <c r="Q15654" s="5">
        <f>VLOOKUP(Table2[[#This Row],[id_heating_system]],$V$2:$W$5,2,0)*Table2[[#This Row],[2019]]</f>
        <v>0</v>
      </c>
      <c r="R15654">
        <v>0</v>
      </c>
    </row>
    <row r="15655" spans="1:18" hidden="1" x14ac:dyDescent="0.25">
      <c r="A15655">
        <v>1</v>
      </c>
      <c r="B15655">
        <v>9090408</v>
      </c>
      <c r="C15655">
        <v>3</v>
      </c>
      <c r="D15655">
        <v>2</v>
      </c>
      <c r="E15655">
        <v>2</v>
      </c>
      <c r="F15655" t="s">
        <v>7</v>
      </c>
      <c r="K15655">
        <v>733</v>
      </c>
      <c r="P15655">
        <v>733</v>
      </c>
      <c r="Q15655" s="5">
        <f>VLOOKUP(Table2[[#This Row],[id_heating_system]],$V$2:$W$5,2,0)*Table2[[#This Row],[2019]]</f>
        <v>733</v>
      </c>
      <c r="R15655">
        <v>733</v>
      </c>
    </row>
    <row r="15656" spans="1:18" hidden="1" x14ac:dyDescent="0.25">
      <c r="A15656">
        <v>1</v>
      </c>
      <c r="B15656">
        <v>9090408</v>
      </c>
      <c r="C15656">
        <v>3</v>
      </c>
      <c r="D15656">
        <v>3</v>
      </c>
      <c r="E15656">
        <v>2</v>
      </c>
      <c r="F15656" t="s">
        <v>7</v>
      </c>
      <c r="K15656">
        <v>1051</v>
      </c>
      <c r="P15656">
        <v>1051</v>
      </c>
      <c r="Q15656" s="5">
        <f>VLOOKUP(Table2[[#This Row],[id_heating_system]],$V$2:$W$5,2,0)*Table2[[#This Row],[2019]]</f>
        <v>1051</v>
      </c>
      <c r="R15656">
        <v>1051</v>
      </c>
    </row>
    <row r="15657" spans="1:18" hidden="1" x14ac:dyDescent="0.25">
      <c r="A15657">
        <v>1</v>
      </c>
      <c r="B15657">
        <v>9090408</v>
      </c>
      <c r="C15657">
        <v>3</v>
      </c>
      <c r="D15657">
        <v>4</v>
      </c>
      <c r="E15657">
        <v>2</v>
      </c>
      <c r="F15657" t="s">
        <v>7</v>
      </c>
      <c r="K15657">
        <v>181</v>
      </c>
      <c r="P15657">
        <v>181</v>
      </c>
      <c r="Q15657" s="5">
        <f>VLOOKUP(Table2[[#This Row],[id_heating_system]],$V$2:$W$5,2,0)*Table2[[#This Row],[2019]]</f>
        <v>181</v>
      </c>
      <c r="R15657">
        <v>181</v>
      </c>
    </row>
    <row r="15658" spans="1:18" hidden="1" x14ac:dyDescent="0.25">
      <c r="A15658">
        <v>1</v>
      </c>
      <c r="B15658">
        <v>9090408</v>
      </c>
      <c r="C15658">
        <v>3</v>
      </c>
      <c r="D15658">
        <v>5</v>
      </c>
      <c r="E15658">
        <v>2</v>
      </c>
      <c r="F15658" t="s">
        <v>7</v>
      </c>
      <c r="K15658">
        <v>1313</v>
      </c>
      <c r="P15658">
        <v>1313</v>
      </c>
      <c r="Q15658" s="5">
        <f>VLOOKUP(Table2[[#This Row],[id_heating_system]],$V$2:$W$5,2,0)*Table2[[#This Row],[2019]]</f>
        <v>1313</v>
      </c>
      <c r="R15658">
        <v>1313</v>
      </c>
    </row>
    <row r="15659" spans="1:18" hidden="1" x14ac:dyDescent="0.25">
      <c r="A15659">
        <v>1</v>
      </c>
      <c r="B15659">
        <v>9090408</v>
      </c>
      <c r="C15659">
        <v>3</v>
      </c>
      <c r="D15659">
        <v>6</v>
      </c>
      <c r="E15659">
        <v>2</v>
      </c>
      <c r="F15659" t="s">
        <v>7</v>
      </c>
      <c r="K15659">
        <v>1295</v>
      </c>
      <c r="P15659">
        <v>1295</v>
      </c>
      <c r="Q15659" s="5">
        <f>VLOOKUP(Table2[[#This Row],[id_heating_system]],$V$2:$W$5,2,0)*Table2[[#This Row],[2019]]</f>
        <v>1295</v>
      </c>
      <c r="R15659">
        <v>1295</v>
      </c>
    </row>
    <row r="15660" spans="1:18" hidden="1" x14ac:dyDescent="0.25">
      <c r="A15660">
        <v>1</v>
      </c>
      <c r="B15660">
        <v>9090408</v>
      </c>
      <c r="C15660">
        <v>3</v>
      </c>
      <c r="D15660">
        <v>7</v>
      </c>
      <c r="E15660">
        <v>2</v>
      </c>
      <c r="F15660" t="s">
        <v>7</v>
      </c>
      <c r="K15660">
        <v>210</v>
      </c>
      <c r="P15660">
        <v>210</v>
      </c>
      <c r="Q15660" s="5">
        <f>VLOOKUP(Table2[[#This Row],[id_heating_system]],$V$2:$W$5,2,0)*Table2[[#This Row],[2019]]</f>
        <v>210</v>
      </c>
      <c r="R15660">
        <v>210</v>
      </c>
    </row>
    <row r="15661" spans="1:18" hidden="1" x14ac:dyDescent="0.25">
      <c r="A15661">
        <v>1</v>
      </c>
      <c r="B15661">
        <v>9090409</v>
      </c>
      <c r="C15661">
        <v>3</v>
      </c>
      <c r="D15661">
        <v>1</v>
      </c>
      <c r="E15661">
        <v>2</v>
      </c>
      <c r="F15661" t="s">
        <v>7</v>
      </c>
      <c r="K15661">
        <v>0</v>
      </c>
      <c r="P15661">
        <v>0</v>
      </c>
      <c r="Q15661" s="5">
        <f>VLOOKUP(Table2[[#This Row],[id_heating_system]],$V$2:$W$5,2,0)*Table2[[#This Row],[2019]]</f>
        <v>0</v>
      </c>
      <c r="R15661">
        <v>0</v>
      </c>
    </row>
    <row r="15662" spans="1:18" hidden="1" x14ac:dyDescent="0.25">
      <c r="A15662">
        <v>1</v>
      </c>
      <c r="B15662">
        <v>9090409</v>
      </c>
      <c r="C15662">
        <v>3</v>
      </c>
      <c r="D15662">
        <v>2</v>
      </c>
      <c r="E15662">
        <v>2</v>
      </c>
      <c r="F15662" t="s">
        <v>7</v>
      </c>
      <c r="K15662">
        <v>1730</v>
      </c>
      <c r="P15662">
        <v>1730</v>
      </c>
      <c r="Q15662" s="5">
        <f>VLOOKUP(Table2[[#This Row],[id_heating_system]],$V$2:$W$5,2,0)*Table2[[#This Row],[2019]]</f>
        <v>1730</v>
      </c>
      <c r="R15662">
        <v>1730</v>
      </c>
    </row>
    <row r="15663" spans="1:18" hidden="1" x14ac:dyDescent="0.25">
      <c r="A15663">
        <v>1</v>
      </c>
      <c r="B15663">
        <v>9090409</v>
      </c>
      <c r="C15663">
        <v>3</v>
      </c>
      <c r="D15663">
        <v>3</v>
      </c>
      <c r="E15663">
        <v>2</v>
      </c>
      <c r="F15663" t="s">
        <v>7</v>
      </c>
      <c r="K15663">
        <v>1731</v>
      </c>
      <c r="P15663">
        <v>1731</v>
      </c>
      <c r="Q15663" s="5">
        <f>VLOOKUP(Table2[[#This Row],[id_heating_system]],$V$2:$W$5,2,0)*Table2[[#This Row],[2019]]</f>
        <v>1731</v>
      </c>
      <c r="R15663">
        <v>1731</v>
      </c>
    </row>
    <row r="15664" spans="1:18" hidden="1" x14ac:dyDescent="0.25">
      <c r="A15664">
        <v>1</v>
      </c>
      <c r="B15664">
        <v>9090409</v>
      </c>
      <c r="C15664">
        <v>3</v>
      </c>
      <c r="D15664">
        <v>4</v>
      </c>
      <c r="E15664">
        <v>2</v>
      </c>
      <c r="F15664" t="s">
        <v>7</v>
      </c>
      <c r="K15664">
        <v>1439</v>
      </c>
      <c r="P15664">
        <v>1439</v>
      </c>
      <c r="Q15664" s="5">
        <f>VLOOKUP(Table2[[#This Row],[id_heating_system]],$V$2:$W$5,2,0)*Table2[[#This Row],[2019]]</f>
        <v>1439</v>
      </c>
      <c r="R15664">
        <v>1439</v>
      </c>
    </row>
    <row r="15665" spans="1:18" hidden="1" x14ac:dyDescent="0.25">
      <c r="A15665">
        <v>1</v>
      </c>
      <c r="B15665">
        <v>9090409</v>
      </c>
      <c r="C15665">
        <v>3</v>
      </c>
      <c r="D15665">
        <v>5</v>
      </c>
      <c r="E15665">
        <v>2</v>
      </c>
      <c r="F15665" t="s">
        <v>7</v>
      </c>
      <c r="K15665">
        <v>1872</v>
      </c>
      <c r="P15665">
        <v>1872</v>
      </c>
      <c r="Q15665" s="5">
        <f>VLOOKUP(Table2[[#This Row],[id_heating_system]],$V$2:$W$5,2,0)*Table2[[#This Row],[2019]]</f>
        <v>1872</v>
      </c>
      <c r="R15665">
        <v>1872</v>
      </c>
    </row>
    <row r="15666" spans="1:18" hidden="1" x14ac:dyDescent="0.25">
      <c r="A15666">
        <v>1</v>
      </c>
      <c r="B15666">
        <v>9090409</v>
      </c>
      <c r="C15666">
        <v>3</v>
      </c>
      <c r="D15666">
        <v>6</v>
      </c>
      <c r="E15666">
        <v>2</v>
      </c>
      <c r="F15666" t="s">
        <v>7</v>
      </c>
      <c r="K15666">
        <v>3157</v>
      </c>
      <c r="P15666">
        <v>3157</v>
      </c>
      <c r="Q15666" s="5">
        <f>VLOOKUP(Table2[[#This Row],[id_heating_system]],$V$2:$W$5,2,0)*Table2[[#This Row],[2019]]</f>
        <v>3157</v>
      </c>
      <c r="R15666">
        <v>3157</v>
      </c>
    </row>
    <row r="15667" spans="1:18" hidden="1" x14ac:dyDescent="0.25">
      <c r="A15667">
        <v>1</v>
      </c>
      <c r="B15667">
        <v>9090409</v>
      </c>
      <c r="C15667">
        <v>3</v>
      </c>
      <c r="D15667">
        <v>7</v>
      </c>
      <c r="E15667">
        <v>2</v>
      </c>
      <c r="F15667" t="s">
        <v>7</v>
      </c>
      <c r="K15667">
        <v>428</v>
      </c>
      <c r="P15667">
        <v>428</v>
      </c>
      <c r="Q15667" s="5">
        <f>VLOOKUP(Table2[[#This Row],[id_heating_system]],$V$2:$W$5,2,0)*Table2[[#This Row],[2019]]</f>
        <v>428</v>
      </c>
      <c r="R15667">
        <v>428</v>
      </c>
    </row>
    <row r="15668" spans="1:18" hidden="1" x14ac:dyDescent="0.25">
      <c r="A15668">
        <v>1</v>
      </c>
      <c r="B15668">
        <v>9090410</v>
      </c>
      <c r="C15668">
        <v>3</v>
      </c>
      <c r="D15668">
        <v>1</v>
      </c>
      <c r="E15668">
        <v>2</v>
      </c>
      <c r="F15668" t="s">
        <v>7</v>
      </c>
      <c r="K15668">
        <v>0</v>
      </c>
      <c r="P15668">
        <v>0</v>
      </c>
      <c r="Q15668" s="5">
        <f>VLOOKUP(Table2[[#This Row],[id_heating_system]],$V$2:$W$5,2,0)*Table2[[#This Row],[2019]]</f>
        <v>0</v>
      </c>
      <c r="R15668">
        <v>0</v>
      </c>
    </row>
    <row r="15669" spans="1:18" hidden="1" x14ac:dyDescent="0.25">
      <c r="A15669">
        <v>1</v>
      </c>
      <c r="B15669">
        <v>9090410</v>
      </c>
      <c r="C15669">
        <v>3</v>
      </c>
      <c r="D15669">
        <v>2</v>
      </c>
      <c r="E15669">
        <v>2</v>
      </c>
      <c r="F15669" t="s">
        <v>7</v>
      </c>
      <c r="K15669">
        <v>904</v>
      </c>
      <c r="P15669">
        <v>904</v>
      </c>
      <c r="Q15669" s="5">
        <f>VLOOKUP(Table2[[#This Row],[id_heating_system]],$V$2:$W$5,2,0)*Table2[[#This Row],[2019]]</f>
        <v>904</v>
      </c>
      <c r="R15669">
        <v>904</v>
      </c>
    </row>
    <row r="15670" spans="1:18" hidden="1" x14ac:dyDescent="0.25">
      <c r="A15670">
        <v>1</v>
      </c>
      <c r="B15670">
        <v>9090410</v>
      </c>
      <c r="C15670">
        <v>3</v>
      </c>
      <c r="D15670">
        <v>3</v>
      </c>
      <c r="E15670">
        <v>2</v>
      </c>
      <c r="F15670" t="s">
        <v>7</v>
      </c>
      <c r="K15670">
        <v>497</v>
      </c>
      <c r="P15670">
        <v>497</v>
      </c>
      <c r="Q15670" s="5">
        <f>VLOOKUP(Table2[[#This Row],[id_heating_system]],$V$2:$W$5,2,0)*Table2[[#This Row],[2019]]</f>
        <v>497</v>
      </c>
      <c r="R15670">
        <v>497</v>
      </c>
    </row>
    <row r="15671" spans="1:18" hidden="1" x14ac:dyDescent="0.25">
      <c r="A15671">
        <v>1</v>
      </c>
      <c r="B15671">
        <v>9090410</v>
      </c>
      <c r="C15671">
        <v>3</v>
      </c>
      <c r="D15671">
        <v>4</v>
      </c>
      <c r="E15671">
        <v>2</v>
      </c>
      <c r="F15671" t="s">
        <v>7</v>
      </c>
      <c r="K15671">
        <v>1153</v>
      </c>
      <c r="P15671">
        <v>1153</v>
      </c>
      <c r="Q15671" s="5">
        <f>VLOOKUP(Table2[[#This Row],[id_heating_system]],$V$2:$W$5,2,0)*Table2[[#This Row],[2019]]</f>
        <v>1153</v>
      </c>
      <c r="R15671">
        <v>1153</v>
      </c>
    </row>
    <row r="15672" spans="1:18" hidden="1" x14ac:dyDescent="0.25">
      <c r="A15672">
        <v>1</v>
      </c>
      <c r="B15672">
        <v>9090410</v>
      </c>
      <c r="C15672">
        <v>3</v>
      </c>
      <c r="D15672">
        <v>5</v>
      </c>
      <c r="E15672">
        <v>2</v>
      </c>
      <c r="F15672" t="s">
        <v>7</v>
      </c>
      <c r="K15672">
        <v>415</v>
      </c>
      <c r="P15672">
        <v>415</v>
      </c>
      <c r="Q15672" s="5">
        <f>VLOOKUP(Table2[[#This Row],[id_heating_system]],$V$2:$W$5,2,0)*Table2[[#This Row],[2019]]</f>
        <v>415</v>
      </c>
      <c r="R15672">
        <v>415</v>
      </c>
    </row>
    <row r="15673" spans="1:18" hidden="1" x14ac:dyDescent="0.25">
      <c r="A15673">
        <v>1</v>
      </c>
      <c r="B15673">
        <v>9090410</v>
      </c>
      <c r="C15673">
        <v>3</v>
      </c>
      <c r="D15673">
        <v>6</v>
      </c>
      <c r="E15673">
        <v>2</v>
      </c>
      <c r="F15673" t="s">
        <v>7</v>
      </c>
      <c r="K15673">
        <v>805</v>
      </c>
      <c r="P15673">
        <v>805</v>
      </c>
      <c r="Q15673" s="5">
        <f>VLOOKUP(Table2[[#This Row],[id_heating_system]],$V$2:$W$5,2,0)*Table2[[#This Row],[2019]]</f>
        <v>805</v>
      </c>
      <c r="R15673">
        <v>805</v>
      </c>
    </row>
    <row r="15674" spans="1:18" hidden="1" x14ac:dyDescent="0.25">
      <c r="A15674">
        <v>1</v>
      </c>
      <c r="B15674">
        <v>9090410</v>
      </c>
      <c r="C15674">
        <v>3</v>
      </c>
      <c r="D15674">
        <v>7</v>
      </c>
      <c r="E15674">
        <v>2</v>
      </c>
      <c r="F15674" t="s">
        <v>7</v>
      </c>
      <c r="K15674">
        <v>130</v>
      </c>
      <c r="P15674">
        <v>130</v>
      </c>
      <c r="Q15674" s="5">
        <f>VLOOKUP(Table2[[#This Row],[id_heating_system]],$V$2:$W$5,2,0)*Table2[[#This Row],[2019]]</f>
        <v>130</v>
      </c>
      <c r="R15674">
        <v>130</v>
      </c>
    </row>
    <row r="15675" spans="1:18" hidden="1" x14ac:dyDescent="0.25">
      <c r="A15675">
        <v>1</v>
      </c>
      <c r="B15675">
        <v>9090411</v>
      </c>
      <c r="C15675">
        <v>3</v>
      </c>
      <c r="D15675">
        <v>1</v>
      </c>
      <c r="E15675">
        <v>2</v>
      </c>
      <c r="F15675" t="s">
        <v>7</v>
      </c>
      <c r="K15675">
        <v>0</v>
      </c>
      <c r="P15675">
        <v>0</v>
      </c>
      <c r="Q15675" s="5">
        <f>VLOOKUP(Table2[[#This Row],[id_heating_system]],$V$2:$W$5,2,0)*Table2[[#This Row],[2019]]</f>
        <v>0</v>
      </c>
      <c r="R15675">
        <v>0</v>
      </c>
    </row>
    <row r="15676" spans="1:18" hidden="1" x14ac:dyDescent="0.25">
      <c r="A15676">
        <v>1</v>
      </c>
      <c r="B15676">
        <v>9090411</v>
      </c>
      <c r="C15676">
        <v>3</v>
      </c>
      <c r="D15676">
        <v>2</v>
      </c>
      <c r="E15676">
        <v>2</v>
      </c>
      <c r="F15676" t="s">
        <v>7</v>
      </c>
      <c r="K15676">
        <v>1636</v>
      </c>
      <c r="P15676">
        <v>1636</v>
      </c>
      <c r="Q15676" s="5">
        <f>VLOOKUP(Table2[[#This Row],[id_heating_system]],$V$2:$W$5,2,0)*Table2[[#This Row],[2019]]</f>
        <v>1636</v>
      </c>
      <c r="R15676">
        <v>1636</v>
      </c>
    </row>
    <row r="15677" spans="1:18" hidden="1" x14ac:dyDescent="0.25">
      <c r="A15677">
        <v>1</v>
      </c>
      <c r="B15677">
        <v>9090411</v>
      </c>
      <c r="C15677">
        <v>3</v>
      </c>
      <c r="D15677">
        <v>3</v>
      </c>
      <c r="E15677">
        <v>2</v>
      </c>
      <c r="F15677" t="s">
        <v>7</v>
      </c>
      <c r="K15677">
        <v>920</v>
      </c>
      <c r="P15677">
        <v>920</v>
      </c>
      <c r="Q15677" s="5">
        <f>VLOOKUP(Table2[[#This Row],[id_heating_system]],$V$2:$W$5,2,0)*Table2[[#This Row],[2019]]</f>
        <v>920</v>
      </c>
      <c r="R15677">
        <v>920</v>
      </c>
    </row>
    <row r="15678" spans="1:18" hidden="1" x14ac:dyDescent="0.25">
      <c r="A15678">
        <v>1</v>
      </c>
      <c r="B15678">
        <v>9090411</v>
      </c>
      <c r="C15678">
        <v>3</v>
      </c>
      <c r="D15678">
        <v>4</v>
      </c>
      <c r="E15678">
        <v>2</v>
      </c>
      <c r="F15678" t="s">
        <v>7</v>
      </c>
      <c r="K15678">
        <v>516</v>
      </c>
      <c r="P15678">
        <v>516</v>
      </c>
      <c r="Q15678" s="5">
        <f>VLOOKUP(Table2[[#This Row],[id_heating_system]],$V$2:$W$5,2,0)*Table2[[#This Row],[2019]]</f>
        <v>516</v>
      </c>
      <c r="R15678">
        <v>516</v>
      </c>
    </row>
    <row r="15679" spans="1:18" hidden="1" x14ac:dyDescent="0.25">
      <c r="A15679">
        <v>1</v>
      </c>
      <c r="B15679">
        <v>9090411</v>
      </c>
      <c r="C15679">
        <v>3</v>
      </c>
      <c r="D15679">
        <v>5</v>
      </c>
      <c r="E15679">
        <v>2</v>
      </c>
      <c r="F15679" t="s">
        <v>7</v>
      </c>
      <c r="K15679">
        <v>771</v>
      </c>
      <c r="P15679">
        <v>771</v>
      </c>
      <c r="Q15679" s="5">
        <f>VLOOKUP(Table2[[#This Row],[id_heating_system]],$V$2:$W$5,2,0)*Table2[[#This Row],[2019]]</f>
        <v>771</v>
      </c>
      <c r="R15679">
        <v>771</v>
      </c>
    </row>
    <row r="15680" spans="1:18" hidden="1" x14ac:dyDescent="0.25">
      <c r="A15680">
        <v>1</v>
      </c>
      <c r="B15680">
        <v>9090411</v>
      </c>
      <c r="C15680">
        <v>3</v>
      </c>
      <c r="D15680">
        <v>6</v>
      </c>
      <c r="E15680">
        <v>2</v>
      </c>
      <c r="F15680" t="s">
        <v>7</v>
      </c>
      <c r="K15680">
        <v>685</v>
      </c>
      <c r="P15680">
        <v>685</v>
      </c>
      <c r="Q15680" s="5">
        <f>VLOOKUP(Table2[[#This Row],[id_heating_system]],$V$2:$W$5,2,0)*Table2[[#This Row],[2019]]</f>
        <v>685</v>
      </c>
      <c r="R15680">
        <v>685</v>
      </c>
    </row>
    <row r="15681" spans="1:18" hidden="1" x14ac:dyDescent="0.25">
      <c r="A15681">
        <v>1</v>
      </c>
      <c r="B15681">
        <v>9090411</v>
      </c>
      <c r="C15681">
        <v>3</v>
      </c>
      <c r="D15681">
        <v>7</v>
      </c>
      <c r="E15681">
        <v>2</v>
      </c>
      <c r="F15681" t="s">
        <v>7</v>
      </c>
      <c r="K15681">
        <v>103</v>
      </c>
      <c r="P15681">
        <v>103</v>
      </c>
      <c r="Q15681" s="5">
        <f>VLOOKUP(Table2[[#This Row],[id_heating_system]],$V$2:$W$5,2,0)*Table2[[#This Row],[2019]]</f>
        <v>103</v>
      </c>
      <c r="R15681">
        <v>103</v>
      </c>
    </row>
    <row r="15682" spans="1:18" hidden="1" x14ac:dyDescent="0.25">
      <c r="A15682">
        <v>1</v>
      </c>
      <c r="B15682">
        <v>9090412</v>
      </c>
      <c r="C15682">
        <v>3</v>
      </c>
      <c r="D15682">
        <v>1</v>
      </c>
      <c r="E15682">
        <v>2</v>
      </c>
      <c r="F15682" t="s">
        <v>7</v>
      </c>
      <c r="K15682">
        <v>0</v>
      </c>
      <c r="P15682">
        <v>0</v>
      </c>
      <c r="Q15682" s="5">
        <f>VLOOKUP(Table2[[#This Row],[id_heating_system]],$V$2:$W$5,2,0)*Table2[[#This Row],[2019]]</f>
        <v>0</v>
      </c>
      <c r="R15682">
        <v>0</v>
      </c>
    </row>
    <row r="15683" spans="1:18" hidden="1" x14ac:dyDescent="0.25">
      <c r="A15683">
        <v>1</v>
      </c>
      <c r="B15683">
        <v>9090412</v>
      </c>
      <c r="C15683">
        <v>3</v>
      </c>
      <c r="D15683">
        <v>2</v>
      </c>
      <c r="E15683">
        <v>2</v>
      </c>
      <c r="F15683" t="s">
        <v>7</v>
      </c>
      <c r="K15683">
        <v>1077</v>
      </c>
      <c r="P15683">
        <v>1077</v>
      </c>
      <c r="Q15683" s="5">
        <f>VLOOKUP(Table2[[#This Row],[id_heating_system]],$V$2:$W$5,2,0)*Table2[[#This Row],[2019]]</f>
        <v>1077</v>
      </c>
      <c r="R15683">
        <v>1077</v>
      </c>
    </row>
    <row r="15684" spans="1:18" hidden="1" x14ac:dyDescent="0.25">
      <c r="A15684">
        <v>1</v>
      </c>
      <c r="B15684">
        <v>9090412</v>
      </c>
      <c r="C15684">
        <v>3</v>
      </c>
      <c r="D15684">
        <v>3</v>
      </c>
      <c r="E15684">
        <v>2</v>
      </c>
      <c r="F15684" t="s">
        <v>7</v>
      </c>
      <c r="K15684">
        <v>687</v>
      </c>
      <c r="P15684">
        <v>687</v>
      </c>
      <c r="Q15684" s="5">
        <f>VLOOKUP(Table2[[#This Row],[id_heating_system]],$V$2:$W$5,2,0)*Table2[[#This Row],[2019]]</f>
        <v>687</v>
      </c>
      <c r="R15684">
        <v>687</v>
      </c>
    </row>
    <row r="15685" spans="1:18" hidden="1" x14ac:dyDescent="0.25">
      <c r="A15685">
        <v>1</v>
      </c>
      <c r="B15685">
        <v>9090412</v>
      </c>
      <c r="C15685">
        <v>3</v>
      </c>
      <c r="D15685">
        <v>4</v>
      </c>
      <c r="E15685">
        <v>2</v>
      </c>
      <c r="F15685" t="s">
        <v>7</v>
      </c>
      <c r="K15685">
        <v>1387</v>
      </c>
      <c r="P15685">
        <v>1387</v>
      </c>
      <c r="Q15685" s="5">
        <f>VLOOKUP(Table2[[#This Row],[id_heating_system]],$V$2:$W$5,2,0)*Table2[[#This Row],[2019]]</f>
        <v>1387</v>
      </c>
      <c r="R15685">
        <v>1387</v>
      </c>
    </row>
    <row r="15686" spans="1:18" hidden="1" x14ac:dyDescent="0.25">
      <c r="A15686">
        <v>1</v>
      </c>
      <c r="B15686">
        <v>9090412</v>
      </c>
      <c r="C15686">
        <v>3</v>
      </c>
      <c r="D15686">
        <v>5</v>
      </c>
      <c r="E15686">
        <v>2</v>
      </c>
      <c r="F15686" t="s">
        <v>7</v>
      </c>
      <c r="K15686">
        <v>1160</v>
      </c>
      <c r="P15686">
        <v>1160</v>
      </c>
      <c r="Q15686" s="5">
        <f>VLOOKUP(Table2[[#This Row],[id_heating_system]],$V$2:$W$5,2,0)*Table2[[#This Row],[2019]]</f>
        <v>1160</v>
      </c>
      <c r="R15686">
        <v>1160</v>
      </c>
    </row>
    <row r="15687" spans="1:18" hidden="1" x14ac:dyDescent="0.25">
      <c r="A15687">
        <v>1</v>
      </c>
      <c r="B15687">
        <v>9090412</v>
      </c>
      <c r="C15687">
        <v>3</v>
      </c>
      <c r="D15687">
        <v>6</v>
      </c>
      <c r="E15687">
        <v>2</v>
      </c>
      <c r="F15687" t="s">
        <v>7</v>
      </c>
      <c r="K15687">
        <v>2223</v>
      </c>
      <c r="P15687">
        <v>2223</v>
      </c>
      <c r="Q15687" s="5">
        <f>VLOOKUP(Table2[[#This Row],[id_heating_system]],$V$2:$W$5,2,0)*Table2[[#This Row],[2019]]</f>
        <v>2223</v>
      </c>
      <c r="R15687">
        <v>2223</v>
      </c>
    </row>
    <row r="15688" spans="1:18" hidden="1" x14ac:dyDescent="0.25">
      <c r="A15688">
        <v>1</v>
      </c>
      <c r="B15688">
        <v>9090412</v>
      </c>
      <c r="C15688">
        <v>3</v>
      </c>
      <c r="D15688">
        <v>7</v>
      </c>
      <c r="E15688">
        <v>2</v>
      </c>
      <c r="F15688" t="s">
        <v>7</v>
      </c>
      <c r="K15688">
        <v>136</v>
      </c>
      <c r="P15688">
        <v>136</v>
      </c>
      <c r="Q15688" s="5">
        <f>VLOOKUP(Table2[[#This Row],[id_heating_system]],$V$2:$W$5,2,0)*Table2[[#This Row],[2019]]</f>
        <v>136</v>
      </c>
      <c r="R15688">
        <v>136</v>
      </c>
    </row>
    <row r="15689" spans="1:18" hidden="1" x14ac:dyDescent="0.25">
      <c r="A15689">
        <v>1</v>
      </c>
      <c r="B15689">
        <v>9090413</v>
      </c>
      <c r="C15689">
        <v>3</v>
      </c>
      <c r="D15689">
        <v>1</v>
      </c>
      <c r="E15689">
        <v>2</v>
      </c>
      <c r="F15689" t="s">
        <v>7</v>
      </c>
      <c r="K15689">
        <v>295</v>
      </c>
      <c r="P15689">
        <v>295</v>
      </c>
      <c r="Q15689" s="5">
        <f>VLOOKUP(Table2[[#This Row],[id_heating_system]],$V$2:$W$5,2,0)*Table2[[#This Row],[2019]]</f>
        <v>295</v>
      </c>
      <c r="R15689">
        <v>295</v>
      </c>
    </row>
    <row r="15690" spans="1:18" hidden="1" x14ac:dyDescent="0.25">
      <c r="A15690">
        <v>1</v>
      </c>
      <c r="B15690">
        <v>9090413</v>
      </c>
      <c r="C15690">
        <v>3</v>
      </c>
      <c r="D15690">
        <v>2</v>
      </c>
      <c r="E15690">
        <v>2</v>
      </c>
      <c r="F15690" t="s">
        <v>7</v>
      </c>
      <c r="K15690">
        <v>635</v>
      </c>
      <c r="P15690">
        <v>635</v>
      </c>
      <c r="Q15690" s="5">
        <f>VLOOKUP(Table2[[#This Row],[id_heating_system]],$V$2:$W$5,2,0)*Table2[[#This Row],[2019]]</f>
        <v>635</v>
      </c>
      <c r="R15690">
        <v>635</v>
      </c>
    </row>
    <row r="15691" spans="1:18" hidden="1" x14ac:dyDescent="0.25">
      <c r="A15691">
        <v>1</v>
      </c>
      <c r="B15691">
        <v>9090413</v>
      </c>
      <c r="C15691">
        <v>3</v>
      </c>
      <c r="D15691">
        <v>3</v>
      </c>
      <c r="E15691">
        <v>2</v>
      </c>
      <c r="F15691" t="s">
        <v>7</v>
      </c>
      <c r="K15691">
        <v>260</v>
      </c>
      <c r="P15691">
        <v>260</v>
      </c>
      <c r="Q15691" s="5">
        <f>VLOOKUP(Table2[[#This Row],[id_heating_system]],$V$2:$W$5,2,0)*Table2[[#This Row],[2019]]</f>
        <v>260</v>
      </c>
      <c r="R15691">
        <v>260</v>
      </c>
    </row>
    <row r="15692" spans="1:18" hidden="1" x14ac:dyDescent="0.25">
      <c r="A15692">
        <v>1</v>
      </c>
      <c r="B15692">
        <v>9090413</v>
      </c>
      <c r="C15692">
        <v>3</v>
      </c>
      <c r="D15692">
        <v>4</v>
      </c>
      <c r="E15692">
        <v>2</v>
      </c>
      <c r="F15692" t="s">
        <v>7</v>
      </c>
      <c r="K15692">
        <v>1136</v>
      </c>
      <c r="P15692">
        <v>1136</v>
      </c>
      <c r="Q15692" s="5">
        <f>VLOOKUP(Table2[[#This Row],[id_heating_system]],$V$2:$W$5,2,0)*Table2[[#This Row],[2019]]</f>
        <v>1136</v>
      </c>
      <c r="R15692">
        <v>1136</v>
      </c>
    </row>
    <row r="15693" spans="1:18" hidden="1" x14ac:dyDescent="0.25">
      <c r="A15693">
        <v>1</v>
      </c>
      <c r="B15693">
        <v>9090413</v>
      </c>
      <c r="C15693">
        <v>3</v>
      </c>
      <c r="D15693">
        <v>5</v>
      </c>
      <c r="E15693">
        <v>2</v>
      </c>
      <c r="F15693" t="s">
        <v>7</v>
      </c>
      <c r="K15693">
        <v>954</v>
      </c>
      <c r="P15693">
        <v>954</v>
      </c>
      <c r="Q15693" s="5">
        <f>VLOOKUP(Table2[[#This Row],[id_heating_system]],$V$2:$W$5,2,0)*Table2[[#This Row],[2019]]</f>
        <v>954</v>
      </c>
      <c r="R15693">
        <v>954</v>
      </c>
    </row>
    <row r="15694" spans="1:18" hidden="1" x14ac:dyDescent="0.25">
      <c r="A15694">
        <v>1</v>
      </c>
      <c r="B15694">
        <v>9090413</v>
      </c>
      <c r="C15694">
        <v>3</v>
      </c>
      <c r="D15694">
        <v>6</v>
      </c>
      <c r="E15694">
        <v>2</v>
      </c>
      <c r="F15694" t="s">
        <v>7</v>
      </c>
      <c r="K15694">
        <v>1261</v>
      </c>
      <c r="P15694">
        <v>1261</v>
      </c>
      <c r="Q15694" s="5">
        <f>VLOOKUP(Table2[[#This Row],[id_heating_system]],$V$2:$W$5,2,0)*Table2[[#This Row],[2019]]</f>
        <v>1261</v>
      </c>
      <c r="R15694">
        <v>1261</v>
      </c>
    </row>
    <row r="15695" spans="1:18" hidden="1" x14ac:dyDescent="0.25">
      <c r="A15695">
        <v>1</v>
      </c>
      <c r="B15695">
        <v>9090413</v>
      </c>
      <c r="C15695">
        <v>3</v>
      </c>
      <c r="D15695">
        <v>7</v>
      </c>
      <c r="E15695">
        <v>2</v>
      </c>
      <c r="F15695" t="s">
        <v>7</v>
      </c>
      <c r="K15695">
        <v>161</v>
      </c>
      <c r="P15695">
        <v>161</v>
      </c>
      <c r="Q15695" s="5">
        <f>VLOOKUP(Table2[[#This Row],[id_heating_system]],$V$2:$W$5,2,0)*Table2[[#This Row],[2019]]</f>
        <v>161</v>
      </c>
      <c r="R15695">
        <v>161</v>
      </c>
    </row>
    <row r="15696" spans="1:18" hidden="1" x14ac:dyDescent="0.25">
      <c r="A15696">
        <v>1</v>
      </c>
      <c r="B15696">
        <v>9090414</v>
      </c>
      <c r="C15696">
        <v>3</v>
      </c>
      <c r="D15696">
        <v>1</v>
      </c>
      <c r="E15696">
        <v>2</v>
      </c>
      <c r="F15696" t="s">
        <v>7</v>
      </c>
      <c r="K15696">
        <v>103</v>
      </c>
      <c r="P15696">
        <v>103</v>
      </c>
      <c r="Q15696" s="5">
        <f>VLOOKUP(Table2[[#This Row],[id_heating_system]],$V$2:$W$5,2,0)*Table2[[#This Row],[2019]]</f>
        <v>103</v>
      </c>
      <c r="R15696">
        <v>103</v>
      </c>
    </row>
    <row r="15697" spans="1:18" hidden="1" x14ac:dyDescent="0.25">
      <c r="A15697">
        <v>1</v>
      </c>
      <c r="B15697">
        <v>9090414</v>
      </c>
      <c r="C15697">
        <v>3</v>
      </c>
      <c r="D15697">
        <v>2</v>
      </c>
      <c r="E15697">
        <v>2</v>
      </c>
      <c r="F15697" t="s">
        <v>7</v>
      </c>
      <c r="K15697">
        <v>1673</v>
      </c>
      <c r="P15697">
        <v>1673</v>
      </c>
      <c r="Q15697" s="5">
        <f>VLOOKUP(Table2[[#This Row],[id_heating_system]],$V$2:$W$5,2,0)*Table2[[#This Row],[2019]]</f>
        <v>1673</v>
      </c>
      <c r="R15697">
        <v>1673</v>
      </c>
    </row>
    <row r="15698" spans="1:18" hidden="1" x14ac:dyDescent="0.25">
      <c r="A15698">
        <v>1</v>
      </c>
      <c r="B15698">
        <v>9090414</v>
      </c>
      <c r="C15698">
        <v>3</v>
      </c>
      <c r="D15698">
        <v>3</v>
      </c>
      <c r="E15698">
        <v>2</v>
      </c>
      <c r="F15698" t="s">
        <v>7</v>
      </c>
      <c r="K15698">
        <v>1308</v>
      </c>
      <c r="P15698">
        <v>1308</v>
      </c>
      <c r="Q15698" s="5">
        <f>VLOOKUP(Table2[[#This Row],[id_heating_system]],$V$2:$W$5,2,0)*Table2[[#This Row],[2019]]</f>
        <v>1308</v>
      </c>
      <c r="R15698">
        <v>1308</v>
      </c>
    </row>
    <row r="15699" spans="1:18" hidden="1" x14ac:dyDescent="0.25">
      <c r="A15699">
        <v>1</v>
      </c>
      <c r="B15699">
        <v>9090414</v>
      </c>
      <c r="C15699">
        <v>3</v>
      </c>
      <c r="D15699">
        <v>4</v>
      </c>
      <c r="E15699">
        <v>2</v>
      </c>
      <c r="F15699" t="s">
        <v>7</v>
      </c>
      <c r="K15699">
        <v>2591</v>
      </c>
      <c r="P15699">
        <v>2591</v>
      </c>
      <c r="Q15699" s="5">
        <f>VLOOKUP(Table2[[#This Row],[id_heating_system]],$V$2:$W$5,2,0)*Table2[[#This Row],[2019]]</f>
        <v>2591</v>
      </c>
      <c r="R15699">
        <v>2591</v>
      </c>
    </row>
    <row r="15700" spans="1:18" hidden="1" x14ac:dyDescent="0.25">
      <c r="A15700">
        <v>1</v>
      </c>
      <c r="B15700">
        <v>9090414</v>
      </c>
      <c r="C15700">
        <v>3</v>
      </c>
      <c r="D15700">
        <v>5</v>
      </c>
      <c r="E15700">
        <v>2</v>
      </c>
      <c r="F15700" t="s">
        <v>7</v>
      </c>
      <c r="K15700">
        <v>2004</v>
      </c>
      <c r="P15700">
        <v>2004</v>
      </c>
      <c r="Q15700" s="5">
        <f>VLOOKUP(Table2[[#This Row],[id_heating_system]],$V$2:$W$5,2,0)*Table2[[#This Row],[2019]]</f>
        <v>2004</v>
      </c>
      <c r="R15700">
        <v>2004</v>
      </c>
    </row>
    <row r="15701" spans="1:18" hidden="1" x14ac:dyDescent="0.25">
      <c r="A15701">
        <v>1</v>
      </c>
      <c r="B15701">
        <v>9090414</v>
      </c>
      <c r="C15701">
        <v>3</v>
      </c>
      <c r="D15701">
        <v>6</v>
      </c>
      <c r="E15701">
        <v>2</v>
      </c>
      <c r="F15701" t="s">
        <v>7</v>
      </c>
      <c r="K15701">
        <v>2110</v>
      </c>
      <c r="P15701">
        <v>2110</v>
      </c>
      <c r="Q15701" s="5">
        <f>VLOOKUP(Table2[[#This Row],[id_heating_system]],$V$2:$W$5,2,0)*Table2[[#This Row],[2019]]</f>
        <v>2110</v>
      </c>
      <c r="R15701">
        <v>2110</v>
      </c>
    </row>
    <row r="15702" spans="1:18" hidden="1" x14ac:dyDescent="0.25">
      <c r="A15702">
        <v>1</v>
      </c>
      <c r="B15702">
        <v>9090414</v>
      </c>
      <c r="C15702">
        <v>3</v>
      </c>
      <c r="D15702">
        <v>7</v>
      </c>
      <c r="E15702">
        <v>2</v>
      </c>
      <c r="F15702" t="s">
        <v>7</v>
      </c>
      <c r="K15702">
        <v>293</v>
      </c>
      <c r="P15702">
        <v>293</v>
      </c>
      <c r="Q15702" s="5">
        <f>VLOOKUP(Table2[[#This Row],[id_heating_system]],$V$2:$W$5,2,0)*Table2[[#This Row],[2019]]</f>
        <v>293</v>
      </c>
      <c r="R15702">
        <v>293</v>
      </c>
    </row>
    <row r="15703" spans="1:18" hidden="1" x14ac:dyDescent="0.25">
      <c r="A15703">
        <v>1</v>
      </c>
      <c r="B15703">
        <v>9090415</v>
      </c>
      <c r="C15703">
        <v>3</v>
      </c>
      <c r="D15703">
        <v>1</v>
      </c>
      <c r="E15703">
        <v>2</v>
      </c>
      <c r="F15703" t="s">
        <v>7</v>
      </c>
      <c r="K15703">
        <v>0</v>
      </c>
      <c r="P15703">
        <v>0</v>
      </c>
      <c r="Q15703" s="5">
        <f>VLOOKUP(Table2[[#This Row],[id_heating_system]],$V$2:$W$5,2,0)*Table2[[#This Row],[2019]]</f>
        <v>0</v>
      </c>
      <c r="R15703">
        <v>0</v>
      </c>
    </row>
    <row r="15704" spans="1:18" hidden="1" x14ac:dyDescent="0.25">
      <c r="A15704">
        <v>1</v>
      </c>
      <c r="B15704">
        <v>9090415</v>
      </c>
      <c r="C15704">
        <v>3</v>
      </c>
      <c r="D15704">
        <v>2</v>
      </c>
      <c r="E15704">
        <v>2</v>
      </c>
      <c r="F15704" t="s">
        <v>7</v>
      </c>
      <c r="K15704">
        <v>1259</v>
      </c>
      <c r="P15704">
        <v>1259</v>
      </c>
      <c r="Q15704" s="5">
        <f>VLOOKUP(Table2[[#This Row],[id_heating_system]],$V$2:$W$5,2,0)*Table2[[#This Row],[2019]]</f>
        <v>1259</v>
      </c>
      <c r="R15704">
        <v>1259</v>
      </c>
    </row>
    <row r="15705" spans="1:18" hidden="1" x14ac:dyDescent="0.25">
      <c r="A15705">
        <v>1</v>
      </c>
      <c r="B15705">
        <v>9090415</v>
      </c>
      <c r="C15705">
        <v>3</v>
      </c>
      <c r="D15705">
        <v>3</v>
      </c>
      <c r="E15705">
        <v>2</v>
      </c>
      <c r="F15705" t="s">
        <v>7</v>
      </c>
      <c r="K15705">
        <v>480</v>
      </c>
      <c r="P15705">
        <v>480</v>
      </c>
      <c r="Q15705" s="5">
        <f>VLOOKUP(Table2[[#This Row],[id_heating_system]],$V$2:$W$5,2,0)*Table2[[#This Row],[2019]]</f>
        <v>480</v>
      </c>
      <c r="R15705">
        <v>480</v>
      </c>
    </row>
    <row r="15706" spans="1:18" hidden="1" x14ac:dyDescent="0.25">
      <c r="A15706">
        <v>1</v>
      </c>
      <c r="B15706">
        <v>9090415</v>
      </c>
      <c r="C15706">
        <v>3</v>
      </c>
      <c r="D15706">
        <v>4</v>
      </c>
      <c r="E15706">
        <v>2</v>
      </c>
      <c r="F15706" t="s">
        <v>7</v>
      </c>
      <c r="K15706">
        <v>568</v>
      </c>
      <c r="P15706">
        <v>568</v>
      </c>
      <c r="Q15706" s="5">
        <f>VLOOKUP(Table2[[#This Row],[id_heating_system]],$V$2:$W$5,2,0)*Table2[[#This Row],[2019]]</f>
        <v>568</v>
      </c>
      <c r="R15706">
        <v>568</v>
      </c>
    </row>
    <row r="15707" spans="1:18" hidden="1" x14ac:dyDescent="0.25">
      <c r="A15707">
        <v>1</v>
      </c>
      <c r="B15707">
        <v>9090415</v>
      </c>
      <c r="C15707">
        <v>3</v>
      </c>
      <c r="D15707">
        <v>5</v>
      </c>
      <c r="E15707">
        <v>2</v>
      </c>
      <c r="F15707" t="s">
        <v>7</v>
      </c>
      <c r="K15707">
        <v>850</v>
      </c>
      <c r="P15707">
        <v>850</v>
      </c>
      <c r="Q15707" s="5">
        <f>VLOOKUP(Table2[[#This Row],[id_heating_system]],$V$2:$W$5,2,0)*Table2[[#This Row],[2019]]</f>
        <v>850</v>
      </c>
      <c r="R15707">
        <v>850</v>
      </c>
    </row>
    <row r="15708" spans="1:18" hidden="1" x14ac:dyDescent="0.25">
      <c r="A15708">
        <v>1</v>
      </c>
      <c r="B15708">
        <v>9090415</v>
      </c>
      <c r="C15708">
        <v>3</v>
      </c>
      <c r="D15708">
        <v>6</v>
      </c>
      <c r="E15708">
        <v>2</v>
      </c>
      <c r="F15708" t="s">
        <v>7</v>
      </c>
      <c r="K15708">
        <v>814</v>
      </c>
      <c r="P15708">
        <v>814</v>
      </c>
      <c r="Q15708" s="5">
        <f>VLOOKUP(Table2[[#This Row],[id_heating_system]],$V$2:$W$5,2,0)*Table2[[#This Row],[2019]]</f>
        <v>814</v>
      </c>
      <c r="R15708">
        <v>814</v>
      </c>
    </row>
    <row r="15709" spans="1:18" hidden="1" x14ac:dyDescent="0.25">
      <c r="A15709">
        <v>1</v>
      </c>
      <c r="B15709">
        <v>9090415</v>
      </c>
      <c r="C15709">
        <v>3</v>
      </c>
      <c r="D15709">
        <v>7</v>
      </c>
      <c r="E15709">
        <v>2</v>
      </c>
      <c r="F15709" t="s">
        <v>7</v>
      </c>
      <c r="K15709">
        <v>141</v>
      </c>
      <c r="P15709">
        <v>141</v>
      </c>
      <c r="Q15709" s="5">
        <f>VLOOKUP(Table2[[#This Row],[id_heating_system]],$V$2:$W$5,2,0)*Table2[[#This Row],[2019]]</f>
        <v>141</v>
      </c>
      <c r="R15709">
        <v>141</v>
      </c>
    </row>
    <row r="15710" spans="1:18" hidden="1" x14ac:dyDescent="0.25">
      <c r="A15710">
        <v>1</v>
      </c>
      <c r="B15710">
        <v>9090416</v>
      </c>
      <c r="C15710">
        <v>3</v>
      </c>
      <c r="D15710">
        <v>1</v>
      </c>
      <c r="E15710">
        <v>2</v>
      </c>
      <c r="F15710" t="s">
        <v>7</v>
      </c>
      <c r="K15710">
        <v>515</v>
      </c>
      <c r="P15710">
        <v>515</v>
      </c>
      <c r="Q15710" s="5">
        <f>VLOOKUP(Table2[[#This Row],[id_heating_system]],$V$2:$W$5,2,0)*Table2[[#This Row],[2019]]</f>
        <v>515</v>
      </c>
      <c r="R15710">
        <v>515</v>
      </c>
    </row>
    <row r="15711" spans="1:18" hidden="1" x14ac:dyDescent="0.25">
      <c r="A15711">
        <v>1</v>
      </c>
      <c r="B15711">
        <v>9090416</v>
      </c>
      <c r="C15711">
        <v>3</v>
      </c>
      <c r="D15711">
        <v>2</v>
      </c>
      <c r="E15711">
        <v>2</v>
      </c>
      <c r="F15711" t="s">
        <v>7</v>
      </c>
      <c r="K15711">
        <v>413</v>
      </c>
      <c r="P15711">
        <v>413</v>
      </c>
      <c r="Q15711" s="5">
        <f>VLOOKUP(Table2[[#This Row],[id_heating_system]],$V$2:$W$5,2,0)*Table2[[#This Row],[2019]]</f>
        <v>413</v>
      </c>
      <c r="R15711">
        <v>413</v>
      </c>
    </row>
    <row r="15712" spans="1:18" hidden="1" x14ac:dyDescent="0.25">
      <c r="A15712">
        <v>1</v>
      </c>
      <c r="B15712">
        <v>9090416</v>
      </c>
      <c r="C15712">
        <v>3</v>
      </c>
      <c r="D15712">
        <v>3</v>
      </c>
      <c r="E15712">
        <v>2</v>
      </c>
      <c r="F15712" t="s">
        <v>7</v>
      </c>
      <c r="K15712">
        <v>0</v>
      </c>
      <c r="P15712">
        <v>0</v>
      </c>
      <c r="Q15712" s="5">
        <f>VLOOKUP(Table2[[#This Row],[id_heating_system]],$V$2:$W$5,2,0)*Table2[[#This Row],[2019]]</f>
        <v>0</v>
      </c>
      <c r="R15712">
        <v>0</v>
      </c>
    </row>
    <row r="15713" spans="1:18" hidden="1" x14ac:dyDescent="0.25">
      <c r="A15713">
        <v>1</v>
      </c>
      <c r="B15713">
        <v>9090416</v>
      </c>
      <c r="C15713">
        <v>3</v>
      </c>
      <c r="D15713">
        <v>4</v>
      </c>
      <c r="E15713">
        <v>2</v>
      </c>
      <c r="F15713" t="s">
        <v>7</v>
      </c>
      <c r="K15713">
        <v>843</v>
      </c>
      <c r="P15713">
        <v>843</v>
      </c>
      <c r="Q15713" s="5">
        <f>VLOOKUP(Table2[[#This Row],[id_heating_system]],$V$2:$W$5,2,0)*Table2[[#This Row],[2019]]</f>
        <v>843</v>
      </c>
      <c r="R15713">
        <v>843</v>
      </c>
    </row>
    <row r="15714" spans="1:18" hidden="1" x14ac:dyDescent="0.25">
      <c r="A15714">
        <v>1</v>
      </c>
      <c r="B15714">
        <v>9090416</v>
      </c>
      <c r="C15714">
        <v>3</v>
      </c>
      <c r="D15714">
        <v>5</v>
      </c>
      <c r="E15714">
        <v>2</v>
      </c>
      <c r="F15714" t="s">
        <v>7</v>
      </c>
      <c r="K15714">
        <v>455</v>
      </c>
      <c r="P15714">
        <v>455</v>
      </c>
      <c r="Q15714" s="5">
        <f>VLOOKUP(Table2[[#This Row],[id_heating_system]],$V$2:$W$5,2,0)*Table2[[#This Row],[2019]]</f>
        <v>455</v>
      </c>
      <c r="R15714">
        <v>455</v>
      </c>
    </row>
    <row r="15715" spans="1:18" hidden="1" x14ac:dyDescent="0.25">
      <c r="A15715">
        <v>1</v>
      </c>
      <c r="B15715">
        <v>9090416</v>
      </c>
      <c r="C15715">
        <v>3</v>
      </c>
      <c r="D15715">
        <v>6</v>
      </c>
      <c r="E15715">
        <v>2</v>
      </c>
      <c r="F15715" t="s">
        <v>7</v>
      </c>
      <c r="K15715">
        <v>1035</v>
      </c>
      <c r="P15715">
        <v>1035</v>
      </c>
      <c r="Q15715" s="5">
        <f>VLOOKUP(Table2[[#This Row],[id_heating_system]],$V$2:$W$5,2,0)*Table2[[#This Row],[2019]]</f>
        <v>1035</v>
      </c>
      <c r="R15715">
        <v>1035</v>
      </c>
    </row>
    <row r="15716" spans="1:18" hidden="1" x14ac:dyDescent="0.25">
      <c r="A15716">
        <v>1</v>
      </c>
      <c r="B15716">
        <v>9090416</v>
      </c>
      <c r="C15716">
        <v>3</v>
      </c>
      <c r="D15716">
        <v>7</v>
      </c>
      <c r="E15716">
        <v>2</v>
      </c>
      <c r="F15716" t="s">
        <v>7</v>
      </c>
      <c r="K15716">
        <v>145</v>
      </c>
      <c r="P15716">
        <v>145</v>
      </c>
      <c r="Q15716" s="5">
        <f>VLOOKUP(Table2[[#This Row],[id_heating_system]],$V$2:$W$5,2,0)*Table2[[#This Row],[2019]]</f>
        <v>145</v>
      </c>
      <c r="R15716">
        <v>145</v>
      </c>
    </row>
    <row r="15717" spans="1:18" hidden="1" x14ac:dyDescent="0.25">
      <c r="A15717">
        <v>1</v>
      </c>
      <c r="B15717">
        <v>9090417</v>
      </c>
      <c r="C15717">
        <v>3</v>
      </c>
      <c r="D15717">
        <v>1</v>
      </c>
      <c r="E15717">
        <v>2</v>
      </c>
      <c r="F15717" t="s">
        <v>7</v>
      </c>
      <c r="K15717">
        <v>0</v>
      </c>
      <c r="P15717">
        <v>0</v>
      </c>
      <c r="Q15717" s="5">
        <f>VLOOKUP(Table2[[#This Row],[id_heating_system]],$V$2:$W$5,2,0)*Table2[[#This Row],[2019]]</f>
        <v>0</v>
      </c>
      <c r="R15717">
        <v>0</v>
      </c>
    </row>
    <row r="15718" spans="1:18" hidden="1" x14ac:dyDescent="0.25">
      <c r="A15718">
        <v>1</v>
      </c>
      <c r="B15718">
        <v>9090417</v>
      </c>
      <c r="C15718">
        <v>3</v>
      </c>
      <c r="D15718">
        <v>2</v>
      </c>
      <c r="E15718">
        <v>2</v>
      </c>
      <c r="F15718" t="s">
        <v>7</v>
      </c>
      <c r="K15718">
        <v>0</v>
      </c>
      <c r="P15718">
        <v>0</v>
      </c>
      <c r="Q15718" s="5">
        <f>VLOOKUP(Table2[[#This Row],[id_heating_system]],$V$2:$W$5,2,0)*Table2[[#This Row],[2019]]</f>
        <v>0</v>
      </c>
      <c r="R15718">
        <v>0</v>
      </c>
    </row>
    <row r="15719" spans="1:18" hidden="1" x14ac:dyDescent="0.25">
      <c r="A15719">
        <v>1</v>
      </c>
      <c r="B15719">
        <v>9090417</v>
      </c>
      <c r="C15719">
        <v>3</v>
      </c>
      <c r="D15719">
        <v>3</v>
      </c>
      <c r="E15719">
        <v>2</v>
      </c>
      <c r="F15719" t="s">
        <v>7</v>
      </c>
      <c r="K15719">
        <v>616</v>
      </c>
      <c r="P15719">
        <v>616</v>
      </c>
      <c r="Q15719" s="5">
        <f>VLOOKUP(Table2[[#This Row],[id_heating_system]],$V$2:$W$5,2,0)*Table2[[#This Row],[2019]]</f>
        <v>616</v>
      </c>
      <c r="R15719">
        <v>616</v>
      </c>
    </row>
    <row r="15720" spans="1:18" hidden="1" x14ac:dyDescent="0.25">
      <c r="A15720">
        <v>1</v>
      </c>
      <c r="B15720">
        <v>9090417</v>
      </c>
      <c r="C15720">
        <v>3</v>
      </c>
      <c r="D15720">
        <v>4</v>
      </c>
      <c r="E15720">
        <v>2</v>
      </c>
      <c r="F15720" t="s">
        <v>7</v>
      </c>
      <c r="K15720">
        <v>0</v>
      </c>
      <c r="P15720">
        <v>0</v>
      </c>
      <c r="Q15720" s="5">
        <f>VLOOKUP(Table2[[#This Row],[id_heating_system]],$V$2:$W$5,2,0)*Table2[[#This Row],[2019]]</f>
        <v>0</v>
      </c>
      <c r="R15720">
        <v>0</v>
      </c>
    </row>
    <row r="15721" spans="1:18" hidden="1" x14ac:dyDescent="0.25">
      <c r="A15721">
        <v>1</v>
      </c>
      <c r="B15721">
        <v>9090417</v>
      </c>
      <c r="C15721">
        <v>3</v>
      </c>
      <c r="D15721">
        <v>5</v>
      </c>
      <c r="E15721">
        <v>2</v>
      </c>
      <c r="F15721" t="s">
        <v>7</v>
      </c>
      <c r="K15721">
        <v>504</v>
      </c>
      <c r="P15721">
        <v>504</v>
      </c>
      <c r="Q15721" s="5">
        <f>VLOOKUP(Table2[[#This Row],[id_heating_system]],$V$2:$W$5,2,0)*Table2[[#This Row],[2019]]</f>
        <v>504</v>
      </c>
      <c r="R15721">
        <v>504</v>
      </c>
    </row>
    <row r="15722" spans="1:18" hidden="1" x14ac:dyDescent="0.25">
      <c r="A15722">
        <v>1</v>
      </c>
      <c r="B15722">
        <v>9090417</v>
      </c>
      <c r="C15722">
        <v>3</v>
      </c>
      <c r="D15722">
        <v>6</v>
      </c>
      <c r="E15722">
        <v>2</v>
      </c>
      <c r="F15722" t="s">
        <v>7</v>
      </c>
      <c r="K15722">
        <v>948</v>
      </c>
      <c r="P15722">
        <v>948</v>
      </c>
      <c r="Q15722" s="5">
        <f>VLOOKUP(Table2[[#This Row],[id_heating_system]],$V$2:$W$5,2,0)*Table2[[#This Row],[2019]]</f>
        <v>948</v>
      </c>
      <c r="R15722">
        <v>948</v>
      </c>
    </row>
    <row r="15723" spans="1:18" hidden="1" x14ac:dyDescent="0.25">
      <c r="A15723">
        <v>1</v>
      </c>
      <c r="B15723">
        <v>9090417</v>
      </c>
      <c r="C15723">
        <v>3</v>
      </c>
      <c r="D15723">
        <v>7</v>
      </c>
      <c r="E15723">
        <v>2</v>
      </c>
      <c r="F15723" t="s">
        <v>7</v>
      </c>
      <c r="K15723">
        <v>115</v>
      </c>
      <c r="P15723">
        <v>115</v>
      </c>
      <c r="Q15723" s="5">
        <f>VLOOKUP(Table2[[#This Row],[id_heating_system]],$V$2:$W$5,2,0)*Table2[[#This Row],[2019]]</f>
        <v>115</v>
      </c>
      <c r="R15723">
        <v>115</v>
      </c>
    </row>
    <row r="15724" spans="1:18" hidden="1" x14ac:dyDescent="0.25">
      <c r="A15724">
        <v>1</v>
      </c>
      <c r="B15724">
        <v>9100101</v>
      </c>
      <c r="C15724">
        <v>3</v>
      </c>
      <c r="D15724">
        <v>1</v>
      </c>
      <c r="E15724">
        <v>2</v>
      </c>
      <c r="F15724" t="s">
        <v>7</v>
      </c>
      <c r="K15724">
        <v>5761</v>
      </c>
      <c r="P15724">
        <v>5761</v>
      </c>
      <c r="Q15724" s="5">
        <f>VLOOKUP(Table2[[#This Row],[id_heating_system]],$V$2:$W$5,2,0)*Table2[[#This Row],[2019]]</f>
        <v>5761</v>
      </c>
      <c r="R15724">
        <v>5761</v>
      </c>
    </row>
    <row r="15725" spans="1:18" hidden="1" x14ac:dyDescent="0.25">
      <c r="A15725">
        <v>1</v>
      </c>
      <c r="B15725">
        <v>9100101</v>
      </c>
      <c r="C15725">
        <v>3</v>
      </c>
      <c r="D15725">
        <v>2</v>
      </c>
      <c r="E15725">
        <v>2</v>
      </c>
      <c r="F15725" t="s">
        <v>7</v>
      </c>
      <c r="K15725">
        <v>172</v>
      </c>
      <c r="P15725">
        <v>172</v>
      </c>
      <c r="Q15725" s="5">
        <f>VLOOKUP(Table2[[#This Row],[id_heating_system]],$V$2:$W$5,2,0)*Table2[[#This Row],[2019]]</f>
        <v>172</v>
      </c>
      <c r="R15725">
        <v>172</v>
      </c>
    </row>
    <row r="15726" spans="1:18" hidden="1" x14ac:dyDescent="0.25">
      <c r="A15726">
        <v>1</v>
      </c>
      <c r="B15726">
        <v>9100101</v>
      </c>
      <c r="C15726">
        <v>3</v>
      </c>
      <c r="D15726">
        <v>3</v>
      </c>
      <c r="E15726">
        <v>2</v>
      </c>
      <c r="F15726" t="s">
        <v>7</v>
      </c>
      <c r="K15726">
        <v>0</v>
      </c>
      <c r="P15726">
        <v>0</v>
      </c>
      <c r="Q15726" s="5">
        <f>VLOOKUP(Table2[[#This Row],[id_heating_system]],$V$2:$W$5,2,0)*Table2[[#This Row],[2019]]</f>
        <v>0</v>
      </c>
      <c r="R15726">
        <v>0</v>
      </c>
    </row>
    <row r="15727" spans="1:18" hidden="1" x14ac:dyDescent="0.25">
      <c r="A15727">
        <v>1</v>
      </c>
      <c r="B15727">
        <v>9100101</v>
      </c>
      <c r="C15727">
        <v>3</v>
      </c>
      <c r="D15727">
        <v>4</v>
      </c>
      <c r="E15727">
        <v>2</v>
      </c>
      <c r="F15727" t="s">
        <v>7</v>
      </c>
      <c r="K15727">
        <v>379</v>
      </c>
      <c r="P15727">
        <v>379</v>
      </c>
      <c r="Q15727" s="5">
        <f>VLOOKUP(Table2[[#This Row],[id_heating_system]],$V$2:$W$5,2,0)*Table2[[#This Row],[2019]]</f>
        <v>379</v>
      </c>
      <c r="R15727">
        <v>379</v>
      </c>
    </row>
    <row r="15728" spans="1:18" hidden="1" x14ac:dyDescent="0.25">
      <c r="A15728">
        <v>1</v>
      </c>
      <c r="B15728">
        <v>9100101</v>
      </c>
      <c r="C15728">
        <v>3</v>
      </c>
      <c r="D15728">
        <v>5</v>
      </c>
      <c r="E15728">
        <v>2</v>
      </c>
      <c r="F15728" t="s">
        <v>7</v>
      </c>
      <c r="K15728">
        <v>0</v>
      </c>
      <c r="P15728">
        <v>0</v>
      </c>
      <c r="Q15728" s="5">
        <f>VLOOKUP(Table2[[#This Row],[id_heating_system]],$V$2:$W$5,2,0)*Table2[[#This Row],[2019]]</f>
        <v>0</v>
      </c>
      <c r="R15728">
        <v>0</v>
      </c>
    </row>
    <row r="15729" spans="1:18" hidden="1" x14ac:dyDescent="0.25">
      <c r="A15729">
        <v>1</v>
      </c>
      <c r="B15729">
        <v>9100101</v>
      </c>
      <c r="C15729">
        <v>3</v>
      </c>
      <c r="D15729">
        <v>6</v>
      </c>
      <c r="E15729">
        <v>2</v>
      </c>
      <c r="F15729" t="s">
        <v>7</v>
      </c>
      <c r="K15729">
        <v>81</v>
      </c>
      <c r="P15729">
        <v>81</v>
      </c>
      <c r="Q15729" s="5">
        <f>VLOOKUP(Table2[[#This Row],[id_heating_system]],$V$2:$W$5,2,0)*Table2[[#This Row],[2019]]</f>
        <v>81</v>
      </c>
      <c r="R15729">
        <v>81</v>
      </c>
    </row>
    <row r="15730" spans="1:18" hidden="1" x14ac:dyDescent="0.25">
      <c r="A15730">
        <v>1</v>
      </c>
      <c r="B15730">
        <v>9100101</v>
      </c>
      <c r="C15730">
        <v>3</v>
      </c>
      <c r="D15730">
        <v>7</v>
      </c>
      <c r="E15730">
        <v>2</v>
      </c>
      <c r="F15730" t="s">
        <v>7</v>
      </c>
      <c r="K15730">
        <v>3</v>
      </c>
      <c r="P15730">
        <v>3</v>
      </c>
      <c r="Q15730" s="5">
        <f>VLOOKUP(Table2[[#This Row],[id_heating_system]],$V$2:$W$5,2,0)*Table2[[#This Row],[2019]]</f>
        <v>3</v>
      </c>
      <c r="R15730">
        <v>3</v>
      </c>
    </row>
    <row r="15731" spans="1:18" hidden="1" x14ac:dyDescent="0.25">
      <c r="A15731">
        <v>1</v>
      </c>
      <c r="B15731">
        <v>9100102</v>
      </c>
      <c r="C15731">
        <v>3</v>
      </c>
      <c r="D15731">
        <v>1</v>
      </c>
      <c r="E15731">
        <v>2</v>
      </c>
      <c r="F15731" t="s">
        <v>7</v>
      </c>
      <c r="K15731">
        <v>6235</v>
      </c>
      <c r="P15731">
        <v>6235</v>
      </c>
      <c r="Q15731" s="5">
        <f>VLOOKUP(Table2[[#This Row],[id_heating_system]],$V$2:$W$5,2,0)*Table2[[#This Row],[2019]]</f>
        <v>6235</v>
      </c>
      <c r="R15731">
        <v>6235</v>
      </c>
    </row>
    <row r="15732" spans="1:18" hidden="1" x14ac:dyDescent="0.25">
      <c r="A15732">
        <v>1</v>
      </c>
      <c r="B15732">
        <v>9100102</v>
      </c>
      <c r="C15732">
        <v>3</v>
      </c>
      <c r="D15732">
        <v>2</v>
      </c>
      <c r="E15732">
        <v>2</v>
      </c>
      <c r="F15732" t="s">
        <v>7</v>
      </c>
      <c r="K15732">
        <v>0</v>
      </c>
      <c r="P15732">
        <v>0</v>
      </c>
      <c r="Q15732" s="5">
        <f>VLOOKUP(Table2[[#This Row],[id_heating_system]],$V$2:$W$5,2,0)*Table2[[#This Row],[2019]]</f>
        <v>0</v>
      </c>
      <c r="R15732">
        <v>0</v>
      </c>
    </row>
    <row r="15733" spans="1:18" hidden="1" x14ac:dyDescent="0.25">
      <c r="A15733">
        <v>1</v>
      </c>
      <c r="B15733">
        <v>9100102</v>
      </c>
      <c r="C15733">
        <v>3</v>
      </c>
      <c r="D15733">
        <v>3</v>
      </c>
      <c r="E15733">
        <v>2</v>
      </c>
      <c r="F15733" t="s">
        <v>7</v>
      </c>
      <c r="K15733">
        <v>0</v>
      </c>
      <c r="P15733">
        <v>0</v>
      </c>
      <c r="Q15733" s="5">
        <f>VLOOKUP(Table2[[#This Row],[id_heating_system]],$V$2:$W$5,2,0)*Table2[[#This Row],[2019]]</f>
        <v>0</v>
      </c>
      <c r="R15733">
        <v>0</v>
      </c>
    </row>
    <row r="15734" spans="1:18" hidden="1" x14ac:dyDescent="0.25">
      <c r="A15734">
        <v>1</v>
      </c>
      <c r="B15734">
        <v>9100102</v>
      </c>
      <c r="C15734">
        <v>3</v>
      </c>
      <c r="D15734">
        <v>4</v>
      </c>
      <c r="E15734">
        <v>2</v>
      </c>
      <c r="F15734" t="s">
        <v>7</v>
      </c>
      <c r="K15734">
        <v>528</v>
      </c>
      <c r="P15734">
        <v>528</v>
      </c>
      <c r="Q15734" s="5">
        <f>VLOOKUP(Table2[[#This Row],[id_heating_system]],$V$2:$W$5,2,0)*Table2[[#This Row],[2019]]</f>
        <v>528</v>
      </c>
      <c r="R15734">
        <v>528</v>
      </c>
    </row>
    <row r="15735" spans="1:18" hidden="1" x14ac:dyDescent="0.25">
      <c r="A15735">
        <v>1</v>
      </c>
      <c r="B15735">
        <v>9100102</v>
      </c>
      <c r="C15735">
        <v>3</v>
      </c>
      <c r="D15735">
        <v>5</v>
      </c>
      <c r="E15735">
        <v>2</v>
      </c>
      <c r="F15735" t="s">
        <v>7</v>
      </c>
      <c r="K15735">
        <v>0</v>
      </c>
      <c r="P15735">
        <v>0</v>
      </c>
      <c r="Q15735" s="5">
        <f>VLOOKUP(Table2[[#This Row],[id_heating_system]],$V$2:$W$5,2,0)*Table2[[#This Row],[2019]]</f>
        <v>0</v>
      </c>
      <c r="R15735">
        <v>0</v>
      </c>
    </row>
    <row r="15736" spans="1:18" hidden="1" x14ac:dyDescent="0.25">
      <c r="A15736">
        <v>1</v>
      </c>
      <c r="B15736">
        <v>9100102</v>
      </c>
      <c r="C15736">
        <v>3</v>
      </c>
      <c r="D15736">
        <v>6</v>
      </c>
      <c r="E15736">
        <v>2</v>
      </c>
      <c r="F15736" t="s">
        <v>7</v>
      </c>
      <c r="K15736">
        <v>69</v>
      </c>
      <c r="P15736">
        <v>69</v>
      </c>
      <c r="Q15736" s="5">
        <f>VLOOKUP(Table2[[#This Row],[id_heating_system]],$V$2:$W$5,2,0)*Table2[[#This Row],[2019]]</f>
        <v>69</v>
      </c>
      <c r="R15736">
        <v>69</v>
      </c>
    </row>
    <row r="15737" spans="1:18" hidden="1" x14ac:dyDescent="0.25">
      <c r="A15737">
        <v>1</v>
      </c>
      <c r="B15737">
        <v>9100102</v>
      </c>
      <c r="C15737">
        <v>3</v>
      </c>
      <c r="D15737">
        <v>7</v>
      </c>
      <c r="E15737">
        <v>2</v>
      </c>
      <c r="F15737" t="s">
        <v>7</v>
      </c>
      <c r="K15737">
        <v>7</v>
      </c>
      <c r="P15737">
        <v>7</v>
      </c>
      <c r="Q15737" s="5">
        <f>VLOOKUP(Table2[[#This Row],[id_heating_system]],$V$2:$W$5,2,0)*Table2[[#This Row],[2019]]</f>
        <v>7</v>
      </c>
      <c r="R15737">
        <v>7</v>
      </c>
    </row>
    <row r="15738" spans="1:18" hidden="1" x14ac:dyDescent="0.25">
      <c r="A15738">
        <v>1</v>
      </c>
      <c r="B15738">
        <v>9100103</v>
      </c>
      <c r="C15738">
        <v>3</v>
      </c>
      <c r="D15738">
        <v>1</v>
      </c>
      <c r="E15738">
        <v>2</v>
      </c>
      <c r="F15738" t="s">
        <v>7</v>
      </c>
      <c r="K15738">
        <v>6054</v>
      </c>
      <c r="P15738">
        <v>6054</v>
      </c>
      <c r="Q15738" s="5">
        <f>VLOOKUP(Table2[[#This Row],[id_heating_system]],$V$2:$W$5,2,0)*Table2[[#This Row],[2019]]</f>
        <v>6054</v>
      </c>
      <c r="R15738">
        <v>6054</v>
      </c>
    </row>
    <row r="15739" spans="1:18" hidden="1" x14ac:dyDescent="0.25">
      <c r="A15739">
        <v>1</v>
      </c>
      <c r="B15739">
        <v>9100103</v>
      </c>
      <c r="C15739">
        <v>3</v>
      </c>
      <c r="D15739">
        <v>2</v>
      </c>
      <c r="E15739">
        <v>2</v>
      </c>
      <c r="F15739" t="s">
        <v>7</v>
      </c>
      <c r="K15739">
        <v>925</v>
      </c>
      <c r="P15739">
        <v>925</v>
      </c>
      <c r="Q15739" s="5">
        <f>VLOOKUP(Table2[[#This Row],[id_heating_system]],$V$2:$W$5,2,0)*Table2[[#This Row],[2019]]</f>
        <v>925</v>
      </c>
      <c r="R15739">
        <v>925</v>
      </c>
    </row>
    <row r="15740" spans="1:18" hidden="1" x14ac:dyDescent="0.25">
      <c r="A15740">
        <v>1</v>
      </c>
      <c r="B15740">
        <v>9100103</v>
      </c>
      <c r="C15740">
        <v>3</v>
      </c>
      <c r="D15740">
        <v>3</v>
      </c>
      <c r="E15740">
        <v>2</v>
      </c>
      <c r="F15740" t="s">
        <v>7</v>
      </c>
      <c r="K15740">
        <v>0</v>
      </c>
      <c r="P15740">
        <v>0</v>
      </c>
      <c r="Q15740" s="5">
        <f>VLOOKUP(Table2[[#This Row],[id_heating_system]],$V$2:$W$5,2,0)*Table2[[#This Row],[2019]]</f>
        <v>0</v>
      </c>
      <c r="R15740">
        <v>0</v>
      </c>
    </row>
    <row r="15741" spans="1:18" hidden="1" x14ac:dyDescent="0.25">
      <c r="A15741">
        <v>1</v>
      </c>
      <c r="B15741">
        <v>9100103</v>
      </c>
      <c r="C15741">
        <v>3</v>
      </c>
      <c r="D15741">
        <v>4</v>
      </c>
      <c r="E15741">
        <v>2</v>
      </c>
      <c r="F15741" t="s">
        <v>7</v>
      </c>
      <c r="K15741">
        <v>399</v>
      </c>
      <c r="P15741">
        <v>399</v>
      </c>
      <c r="Q15741" s="5">
        <f>VLOOKUP(Table2[[#This Row],[id_heating_system]],$V$2:$W$5,2,0)*Table2[[#This Row],[2019]]</f>
        <v>399</v>
      </c>
      <c r="R15741">
        <v>399</v>
      </c>
    </row>
    <row r="15742" spans="1:18" hidden="1" x14ac:dyDescent="0.25">
      <c r="A15742">
        <v>1</v>
      </c>
      <c r="B15742">
        <v>9100103</v>
      </c>
      <c r="C15742">
        <v>3</v>
      </c>
      <c r="D15742">
        <v>5</v>
      </c>
      <c r="E15742">
        <v>2</v>
      </c>
      <c r="F15742" t="s">
        <v>7</v>
      </c>
      <c r="K15742">
        <v>0</v>
      </c>
      <c r="P15742">
        <v>0</v>
      </c>
      <c r="Q15742" s="5">
        <f>VLOOKUP(Table2[[#This Row],[id_heating_system]],$V$2:$W$5,2,0)*Table2[[#This Row],[2019]]</f>
        <v>0</v>
      </c>
      <c r="R15742">
        <v>0</v>
      </c>
    </row>
    <row r="15743" spans="1:18" hidden="1" x14ac:dyDescent="0.25">
      <c r="A15743">
        <v>1</v>
      </c>
      <c r="B15743">
        <v>9100103</v>
      </c>
      <c r="C15743">
        <v>3</v>
      </c>
      <c r="D15743">
        <v>6</v>
      </c>
      <c r="E15743">
        <v>2</v>
      </c>
      <c r="F15743" t="s">
        <v>7</v>
      </c>
      <c r="K15743">
        <v>86</v>
      </c>
      <c r="P15743">
        <v>86</v>
      </c>
      <c r="Q15743" s="5">
        <f>VLOOKUP(Table2[[#This Row],[id_heating_system]],$V$2:$W$5,2,0)*Table2[[#This Row],[2019]]</f>
        <v>86</v>
      </c>
      <c r="R15743">
        <v>86</v>
      </c>
    </row>
    <row r="15744" spans="1:18" hidden="1" x14ac:dyDescent="0.25">
      <c r="A15744">
        <v>1</v>
      </c>
      <c r="B15744">
        <v>9100103</v>
      </c>
      <c r="C15744">
        <v>3</v>
      </c>
      <c r="D15744">
        <v>7</v>
      </c>
      <c r="E15744">
        <v>2</v>
      </c>
      <c r="F15744" t="s">
        <v>7</v>
      </c>
      <c r="K15744">
        <v>0</v>
      </c>
      <c r="P15744">
        <v>0</v>
      </c>
      <c r="Q15744" s="5">
        <f>VLOOKUP(Table2[[#This Row],[id_heating_system]],$V$2:$W$5,2,0)*Table2[[#This Row],[2019]]</f>
        <v>0</v>
      </c>
      <c r="R15744">
        <v>0</v>
      </c>
    </row>
    <row r="15745" spans="1:18" hidden="1" x14ac:dyDescent="0.25">
      <c r="A15745">
        <v>1</v>
      </c>
      <c r="B15745">
        <v>9100104</v>
      </c>
      <c r="C15745">
        <v>3</v>
      </c>
      <c r="D15745">
        <v>1</v>
      </c>
      <c r="E15745">
        <v>2</v>
      </c>
      <c r="F15745" t="s">
        <v>7</v>
      </c>
      <c r="K15745">
        <v>3580</v>
      </c>
      <c r="P15745">
        <v>3580</v>
      </c>
      <c r="Q15745" s="5">
        <f>VLOOKUP(Table2[[#This Row],[id_heating_system]],$V$2:$W$5,2,0)*Table2[[#This Row],[2019]]</f>
        <v>3580</v>
      </c>
      <c r="R15745">
        <v>3580</v>
      </c>
    </row>
    <row r="15746" spans="1:18" hidden="1" x14ac:dyDescent="0.25">
      <c r="A15746">
        <v>1</v>
      </c>
      <c r="B15746">
        <v>9100104</v>
      </c>
      <c r="C15746">
        <v>3</v>
      </c>
      <c r="D15746">
        <v>2</v>
      </c>
      <c r="E15746">
        <v>2</v>
      </c>
      <c r="F15746" t="s">
        <v>7</v>
      </c>
      <c r="K15746">
        <v>272</v>
      </c>
      <c r="P15746">
        <v>272</v>
      </c>
      <c r="Q15746" s="5">
        <f>VLOOKUP(Table2[[#This Row],[id_heating_system]],$V$2:$W$5,2,0)*Table2[[#This Row],[2019]]</f>
        <v>272</v>
      </c>
      <c r="R15746">
        <v>272</v>
      </c>
    </row>
    <row r="15747" spans="1:18" hidden="1" x14ac:dyDescent="0.25">
      <c r="A15747">
        <v>1</v>
      </c>
      <c r="B15747">
        <v>9100104</v>
      </c>
      <c r="C15747">
        <v>3</v>
      </c>
      <c r="D15747">
        <v>3</v>
      </c>
      <c r="E15747">
        <v>2</v>
      </c>
      <c r="F15747" t="s">
        <v>7</v>
      </c>
      <c r="K15747">
        <v>0</v>
      </c>
      <c r="P15747">
        <v>0</v>
      </c>
      <c r="Q15747" s="5">
        <f>VLOOKUP(Table2[[#This Row],[id_heating_system]],$V$2:$W$5,2,0)*Table2[[#This Row],[2019]]</f>
        <v>0</v>
      </c>
      <c r="R15747">
        <v>0</v>
      </c>
    </row>
    <row r="15748" spans="1:18" hidden="1" x14ac:dyDescent="0.25">
      <c r="A15748">
        <v>1</v>
      </c>
      <c r="B15748">
        <v>9100104</v>
      </c>
      <c r="C15748">
        <v>3</v>
      </c>
      <c r="D15748">
        <v>4</v>
      </c>
      <c r="E15748">
        <v>2</v>
      </c>
      <c r="F15748" t="s">
        <v>7</v>
      </c>
      <c r="K15748">
        <v>677</v>
      </c>
      <c r="P15748">
        <v>677</v>
      </c>
      <c r="Q15748" s="5">
        <f>VLOOKUP(Table2[[#This Row],[id_heating_system]],$V$2:$W$5,2,0)*Table2[[#This Row],[2019]]</f>
        <v>677</v>
      </c>
      <c r="R15748">
        <v>677</v>
      </c>
    </row>
    <row r="15749" spans="1:18" hidden="1" x14ac:dyDescent="0.25">
      <c r="A15749">
        <v>1</v>
      </c>
      <c r="B15749">
        <v>9100104</v>
      </c>
      <c r="C15749">
        <v>3</v>
      </c>
      <c r="D15749">
        <v>5</v>
      </c>
      <c r="E15749">
        <v>2</v>
      </c>
      <c r="F15749" t="s">
        <v>7</v>
      </c>
      <c r="K15749">
        <v>0</v>
      </c>
      <c r="P15749">
        <v>0</v>
      </c>
      <c r="Q15749" s="5">
        <f>VLOOKUP(Table2[[#This Row],[id_heating_system]],$V$2:$W$5,2,0)*Table2[[#This Row],[2019]]</f>
        <v>0</v>
      </c>
      <c r="R15749">
        <v>0</v>
      </c>
    </row>
    <row r="15750" spans="1:18" hidden="1" x14ac:dyDescent="0.25">
      <c r="A15750">
        <v>1</v>
      </c>
      <c r="B15750">
        <v>9100104</v>
      </c>
      <c r="C15750">
        <v>3</v>
      </c>
      <c r="D15750">
        <v>6</v>
      </c>
      <c r="E15750">
        <v>2</v>
      </c>
      <c r="F15750" t="s">
        <v>7</v>
      </c>
      <c r="K15750">
        <v>110</v>
      </c>
      <c r="P15750">
        <v>110</v>
      </c>
      <c r="Q15750" s="5">
        <f>VLOOKUP(Table2[[#This Row],[id_heating_system]],$V$2:$W$5,2,0)*Table2[[#This Row],[2019]]</f>
        <v>110</v>
      </c>
      <c r="R15750">
        <v>110</v>
      </c>
    </row>
    <row r="15751" spans="1:18" hidden="1" x14ac:dyDescent="0.25">
      <c r="A15751">
        <v>1</v>
      </c>
      <c r="B15751">
        <v>9100104</v>
      </c>
      <c r="C15751">
        <v>3</v>
      </c>
      <c r="D15751">
        <v>7</v>
      </c>
      <c r="E15751">
        <v>2</v>
      </c>
      <c r="F15751" t="s">
        <v>7</v>
      </c>
      <c r="K15751">
        <v>17</v>
      </c>
      <c r="P15751">
        <v>17</v>
      </c>
      <c r="Q15751" s="5">
        <f>VLOOKUP(Table2[[#This Row],[id_heating_system]],$V$2:$W$5,2,0)*Table2[[#This Row],[2019]]</f>
        <v>17</v>
      </c>
      <c r="R15751">
        <v>17</v>
      </c>
    </row>
    <row r="15752" spans="1:18" hidden="1" x14ac:dyDescent="0.25">
      <c r="A15752">
        <v>1</v>
      </c>
      <c r="B15752">
        <v>9100105</v>
      </c>
      <c r="C15752">
        <v>3</v>
      </c>
      <c r="D15752">
        <v>1</v>
      </c>
      <c r="E15752">
        <v>2</v>
      </c>
      <c r="F15752" t="s">
        <v>7</v>
      </c>
      <c r="K15752">
        <v>4391</v>
      </c>
      <c r="P15752">
        <v>4391</v>
      </c>
      <c r="Q15752" s="5">
        <f>VLOOKUP(Table2[[#This Row],[id_heating_system]],$V$2:$W$5,2,0)*Table2[[#This Row],[2019]]</f>
        <v>4391</v>
      </c>
      <c r="R15752">
        <v>4391</v>
      </c>
    </row>
    <row r="15753" spans="1:18" hidden="1" x14ac:dyDescent="0.25">
      <c r="A15753">
        <v>1</v>
      </c>
      <c r="B15753">
        <v>9100105</v>
      </c>
      <c r="C15753">
        <v>3</v>
      </c>
      <c r="D15753">
        <v>2</v>
      </c>
      <c r="E15753">
        <v>2</v>
      </c>
      <c r="F15753" t="s">
        <v>7</v>
      </c>
      <c r="K15753">
        <v>184</v>
      </c>
      <c r="P15753">
        <v>184</v>
      </c>
      <c r="Q15753" s="5">
        <f>VLOOKUP(Table2[[#This Row],[id_heating_system]],$V$2:$W$5,2,0)*Table2[[#This Row],[2019]]</f>
        <v>184</v>
      </c>
      <c r="R15753">
        <v>184</v>
      </c>
    </row>
    <row r="15754" spans="1:18" hidden="1" x14ac:dyDescent="0.25">
      <c r="A15754">
        <v>1</v>
      </c>
      <c r="B15754">
        <v>9100105</v>
      </c>
      <c r="C15754">
        <v>3</v>
      </c>
      <c r="D15754">
        <v>3</v>
      </c>
      <c r="E15754">
        <v>2</v>
      </c>
      <c r="F15754" t="s">
        <v>7</v>
      </c>
      <c r="K15754">
        <v>0</v>
      </c>
      <c r="P15754">
        <v>0</v>
      </c>
      <c r="Q15754" s="5">
        <f>VLOOKUP(Table2[[#This Row],[id_heating_system]],$V$2:$W$5,2,0)*Table2[[#This Row],[2019]]</f>
        <v>0</v>
      </c>
      <c r="R15754">
        <v>0</v>
      </c>
    </row>
    <row r="15755" spans="1:18" hidden="1" x14ac:dyDescent="0.25">
      <c r="A15755">
        <v>1</v>
      </c>
      <c r="B15755">
        <v>9100105</v>
      </c>
      <c r="C15755">
        <v>3</v>
      </c>
      <c r="D15755">
        <v>4</v>
      </c>
      <c r="E15755">
        <v>2</v>
      </c>
      <c r="F15755" t="s">
        <v>7</v>
      </c>
      <c r="K15755">
        <v>1269</v>
      </c>
      <c r="P15755">
        <v>1269</v>
      </c>
      <c r="Q15755" s="5">
        <f>VLOOKUP(Table2[[#This Row],[id_heating_system]],$V$2:$W$5,2,0)*Table2[[#This Row],[2019]]</f>
        <v>1269</v>
      </c>
      <c r="R15755">
        <v>1269</v>
      </c>
    </row>
    <row r="15756" spans="1:18" hidden="1" x14ac:dyDescent="0.25">
      <c r="A15756">
        <v>1</v>
      </c>
      <c r="B15756">
        <v>9100105</v>
      </c>
      <c r="C15756">
        <v>3</v>
      </c>
      <c r="D15756">
        <v>5</v>
      </c>
      <c r="E15756">
        <v>2</v>
      </c>
      <c r="F15756" t="s">
        <v>7</v>
      </c>
      <c r="K15756">
        <v>13</v>
      </c>
      <c r="P15756">
        <v>13</v>
      </c>
      <c r="Q15756" s="5">
        <f>VLOOKUP(Table2[[#This Row],[id_heating_system]],$V$2:$W$5,2,0)*Table2[[#This Row],[2019]]</f>
        <v>13</v>
      </c>
      <c r="R15756">
        <v>13</v>
      </c>
    </row>
    <row r="15757" spans="1:18" hidden="1" x14ac:dyDescent="0.25">
      <c r="A15757">
        <v>1</v>
      </c>
      <c r="B15757">
        <v>9100105</v>
      </c>
      <c r="C15757">
        <v>3</v>
      </c>
      <c r="D15757">
        <v>6</v>
      </c>
      <c r="E15757">
        <v>2</v>
      </c>
      <c r="F15757" t="s">
        <v>7</v>
      </c>
      <c r="K15757">
        <v>171</v>
      </c>
      <c r="P15757">
        <v>171</v>
      </c>
      <c r="Q15757" s="5">
        <f>VLOOKUP(Table2[[#This Row],[id_heating_system]],$V$2:$W$5,2,0)*Table2[[#This Row],[2019]]</f>
        <v>171</v>
      </c>
      <c r="R15757">
        <v>171</v>
      </c>
    </row>
    <row r="15758" spans="1:18" hidden="1" x14ac:dyDescent="0.25">
      <c r="A15758">
        <v>1</v>
      </c>
      <c r="B15758">
        <v>9100105</v>
      </c>
      <c r="C15758">
        <v>3</v>
      </c>
      <c r="D15758">
        <v>7</v>
      </c>
      <c r="E15758">
        <v>2</v>
      </c>
      <c r="F15758" t="s">
        <v>7</v>
      </c>
      <c r="K15758">
        <v>21</v>
      </c>
      <c r="P15758">
        <v>21</v>
      </c>
      <c r="Q15758" s="5">
        <f>VLOOKUP(Table2[[#This Row],[id_heating_system]],$V$2:$W$5,2,0)*Table2[[#This Row],[2019]]</f>
        <v>21</v>
      </c>
      <c r="R15758">
        <v>21</v>
      </c>
    </row>
    <row r="15759" spans="1:18" hidden="1" x14ac:dyDescent="0.25">
      <c r="A15759">
        <v>1</v>
      </c>
      <c r="B15759">
        <v>9100106</v>
      </c>
      <c r="C15759">
        <v>3</v>
      </c>
      <c r="D15759">
        <v>1</v>
      </c>
      <c r="E15759">
        <v>2</v>
      </c>
      <c r="F15759" t="s">
        <v>7</v>
      </c>
      <c r="K15759">
        <v>2922</v>
      </c>
      <c r="P15759">
        <v>2922</v>
      </c>
      <c r="Q15759" s="5">
        <f>VLOOKUP(Table2[[#This Row],[id_heating_system]],$V$2:$W$5,2,0)*Table2[[#This Row],[2019]]</f>
        <v>2922</v>
      </c>
      <c r="R15759">
        <v>2922</v>
      </c>
    </row>
    <row r="15760" spans="1:18" hidden="1" x14ac:dyDescent="0.25">
      <c r="A15760">
        <v>1</v>
      </c>
      <c r="B15760">
        <v>9100106</v>
      </c>
      <c r="C15760">
        <v>3</v>
      </c>
      <c r="D15760">
        <v>2</v>
      </c>
      <c r="E15760">
        <v>2</v>
      </c>
      <c r="F15760" t="s">
        <v>7</v>
      </c>
      <c r="K15760">
        <v>0</v>
      </c>
      <c r="P15760">
        <v>0</v>
      </c>
      <c r="Q15760" s="5">
        <f>VLOOKUP(Table2[[#This Row],[id_heating_system]],$V$2:$W$5,2,0)*Table2[[#This Row],[2019]]</f>
        <v>0</v>
      </c>
      <c r="R15760">
        <v>0</v>
      </c>
    </row>
    <row r="15761" spans="1:18" hidden="1" x14ac:dyDescent="0.25">
      <c r="A15761">
        <v>1</v>
      </c>
      <c r="B15761">
        <v>9100106</v>
      </c>
      <c r="C15761">
        <v>3</v>
      </c>
      <c r="D15761">
        <v>3</v>
      </c>
      <c r="E15761">
        <v>2</v>
      </c>
      <c r="F15761" t="s">
        <v>7</v>
      </c>
      <c r="K15761">
        <v>0</v>
      </c>
      <c r="P15761">
        <v>0</v>
      </c>
      <c r="Q15761" s="5">
        <f>VLOOKUP(Table2[[#This Row],[id_heating_system]],$V$2:$W$5,2,0)*Table2[[#This Row],[2019]]</f>
        <v>0</v>
      </c>
      <c r="R15761">
        <v>0</v>
      </c>
    </row>
    <row r="15762" spans="1:18" hidden="1" x14ac:dyDescent="0.25">
      <c r="A15762">
        <v>1</v>
      </c>
      <c r="B15762">
        <v>9100106</v>
      </c>
      <c r="C15762">
        <v>3</v>
      </c>
      <c r="D15762">
        <v>4</v>
      </c>
      <c r="E15762">
        <v>2</v>
      </c>
      <c r="F15762" t="s">
        <v>7</v>
      </c>
      <c r="K15762">
        <v>243</v>
      </c>
      <c r="P15762">
        <v>243</v>
      </c>
      <c r="Q15762" s="5">
        <f>VLOOKUP(Table2[[#This Row],[id_heating_system]],$V$2:$W$5,2,0)*Table2[[#This Row],[2019]]</f>
        <v>243</v>
      </c>
      <c r="R15762">
        <v>243</v>
      </c>
    </row>
    <row r="15763" spans="1:18" hidden="1" x14ac:dyDescent="0.25">
      <c r="A15763">
        <v>1</v>
      </c>
      <c r="B15763">
        <v>9100106</v>
      </c>
      <c r="C15763">
        <v>3</v>
      </c>
      <c r="D15763">
        <v>5</v>
      </c>
      <c r="E15763">
        <v>2</v>
      </c>
      <c r="F15763" t="s">
        <v>7</v>
      </c>
      <c r="K15763">
        <v>0</v>
      </c>
      <c r="P15763">
        <v>0</v>
      </c>
      <c r="Q15763" s="5">
        <f>VLOOKUP(Table2[[#This Row],[id_heating_system]],$V$2:$W$5,2,0)*Table2[[#This Row],[2019]]</f>
        <v>0</v>
      </c>
      <c r="R15763">
        <v>0</v>
      </c>
    </row>
    <row r="15764" spans="1:18" hidden="1" x14ac:dyDescent="0.25">
      <c r="A15764">
        <v>1</v>
      </c>
      <c r="B15764">
        <v>9100106</v>
      </c>
      <c r="C15764">
        <v>3</v>
      </c>
      <c r="D15764">
        <v>6</v>
      </c>
      <c r="E15764">
        <v>2</v>
      </c>
      <c r="F15764" t="s">
        <v>7</v>
      </c>
      <c r="K15764">
        <v>81</v>
      </c>
      <c r="P15764">
        <v>81</v>
      </c>
      <c r="Q15764" s="5">
        <f>VLOOKUP(Table2[[#This Row],[id_heating_system]],$V$2:$W$5,2,0)*Table2[[#This Row],[2019]]</f>
        <v>81</v>
      </c>
      <c r="R15764">
        <v>81</v>
      </c>
    </row>
    <row r="15765" spans="1:18" hidden="1" x14ac:dyDescent="0.25">
      <c r="A15765">
        <v>1</v>
      </c>
      <c r="B15765">
        <v>9100106</v>
      </c>
      <c r="C15765">
        <v>3</v>
      </c>
      <c r="D15765">
        <v>7</v>
      </c>
      <c r="E15765">
        <v>2</v>
      </c>
      <c r="F15765" t="s">
        <v>7</v>
      </c>
      <c r="K15765">
        <v>0</v>
      </c>
      <c r="P15765">
        <v>0</v>
      </c>
      <c r="Q15765" s="5">
        <f>VLOOKUP(Table2[[#This Row],[id_heating_system]],$V$2:$W$5,2,0)*Table2[[#This Row],[2019]]</f>
        <v>0</v>
      </c>
      <c r="R15765">
        <v>0</v>
      </c>
    </row>
    <row r="15766" spans="1:18" hidden="1" x14ac:dyDescent="0.25">
      <c r="A15766">
        <v>1</v>
      </c>
      <c r="B15766">
        <v>9100107</v>
      </c>
      <c r="C15766">
        <v>3</v>
      </c>
      <c r="D15766">
        <v>1</v>
      </c>
      <c r="E15766">
        <v>2</v>
      </c>
      <c r="F15766" t="s">
        <v>7</v>
      </c>
      <c r="K15766">
        <v>3222</v>
      </c>
      <c r="P15766">
        <v>3222</v>
      </c>
      <c r="Q15766" s="5">
        <f>VLOOKUP(Table2[[#This Row],[id_heating_system]],$V$2:$W$5,2,0)*Table2[[#This Row],[2019]]</f>
        <v>3222</v>
      </c>
      <c r="R15766">
        <v>3222</v>
      </c>
    </row>
    <row r="15767" spans="1:18" hidden="1" x14ac:dyDescent="0.25">
      <c r="A15767">
        <v>1</v>
      </c>
      <c r="B15767">
        <v>9100107</v>
      </c>
      <c r="C15767">
        <v>3</v>
      </c>
      <c r="D15767">
        <v>2</v>
      </c>
      <c r="E15767">
        <v>2</v>
      </c>
      <c r="F15767" t="s">
        <v>7</v>
      </c>
      <c r="K15767">
        <v>0</v>
      </c>
      <c r="P15767">
        <v>0</v>
      </c>
      <c r="Q15767" s="5">
        <f>VLOOKUP(Table2[[#This Row],[id_heating_system]],$V$2:$W$5,2,0)*Table2[[#This Row],[2019]]</f>
        <v>0</v>
      </c>
      <c r="R15767">
        <v>0</v>
      </c>
    </row>
    <row r="15768" spans="1:18" hidden="1" x14ac:dyDescent="0.25">
      <c r="A15768">
        <v>1</v>
      </c>
      <c r="B15768">
        <v>9100107</v>
      </c>
      <c r="C15768">
        <v>3</v>
      </c>
      <c r="D15768">
        <v>3</v>
      </c>
      <c r="E15768">
        <v>2</v>
      </c>
      <c r="F15768" t="s">
        <v>7</v>
      </c>
      <c r="K15768">
        <v>0</v>
      </c>
      <c r="P15768">
        <v>0</v>
      </c>
      <c r="Q15768" s="5">
        <f>VLOOKUP(Table2[[#This Row],[id_heating_system]],$V$2:$W$5,2,0)*Table2[[#This Row],[2019]]</f>
        <v>0</v>
      </c>
      <c r="R15768">
        <v>0</v>
      </c>
    </row>
    <row r="15769" spans="1:18" hidden="1" x14ac:dyDescent="0.25">
      <c r="A15769">
        <v>1</v>
      </c>
      <c r="B15769">
        <v>9100107</v>
      </c>
      <c r="C15769">
        <v>3</v>
      </c>
      <c r="D15769">
        <v>4</v>
      </c>
      <c r="E15769">
        <v>2</v>
      </c>
      <c r="F15769" t="s">
        <v>7</v>
      </c>
      <c r="K15769">
        <v>253</v>
      </c>
      <c r="P15769">
        <v>253</v>
      </c>
      <c r="Q15769" s="5">
        <f>VLOOKUP(Table2[[#This Row],[id_heating_system]],$V$2:$W$5,2,0)*Table2[[#This Row],[2019]]</f>
        <v>253</v>
      </c>
      <c r="R15769">
        <v>253</v>
      </c>
    </row>
    <row r="15770" spans="1:18" hidden="1" x14ac:dyDescent="0.25">
      <c r="A15770">
        <v>1</v>
      </c>
      <c r="B15770">
        <v>9100107</v>
      </c>
      <c r="C15770">
        <v>3</v>
      </c>
      <c r="D15770">
        <v>5</v>
      </c>
      <c r="E15770">
        <v>2</v>
      </c>
      <c r="F15770" t="s">
        <v>7</v>
      </c>
      <c r="K15770">
        <v>0</v>
      </c>
      <c r="P15770">
        <v>0</v>
      </c>
      <c r="Q15770" s="5">
        <f>VLOOKUP(Table2[[#This Row],[id_heating_system]],$V$2:$W$5,2,0)*Table2[[#This Row],[2019]]</f>
        <v>0</v>
      </c>
      <c r="R15770">
        <v>0</v>
      </c>
    </row>
    <row r="15771" spans="1:18" hidden="1" x14ac:dyDescent="0.25">
      <c r="A15771">
        <v>1</v>
      </c>
      <c r="B15771">
        <v>9100107</v>
      </c>
      <c r="C15771">
        <v>3</v>
      </c>
      <c r="D15771">
        <v>6</v>
      </c>
      <c r="E15771">
        <v>2</v>
      </c>
      <c r="F15771" t="s">
        <v>7</v>
      </c>
      <c r="K15771">
        <v>15</v>
      </c>
      <c r="P15771">
        <v>15</v>
      </c>
      <c r="Q15771" s="5">
        <f>VLOOKUP(Table2[[#This Row],[id_heating_system]],$V$2:$W$5,2,0)*Table2[[#This Row],[2019]]</f>
        <v>15</v>
      </c>
      <c r="R15771">
        <v>15</v>
      </c>
    </row>
    <row r="15772" spans="1:18" hidden="1" x14ac:dyDescent="0.25">
      <c r="A15772">
        <v>1</v>
      </c>
      <c r="B15772">
        <v>9100107</v>
      </c>
      <c r="C15772">
        <v>3</v>
      </c>
      <c r="D15772">
        <v>7</v>
      </c>
      <c r="E15772">
        <v>2</v>
      </c>
      <c r="F15772" t="s">
        <v>7</v>
      </c>
      <c r="K15772">
        <v>0</v>
      </c>
      <c r="P15772">
        <v>0</v>
      </c>
      <c r="Q15772" s="5">
        <f>VLOOKUP(Table2[[#This Row],[id_heating_system]],$V$2:$W$5,2,0)*Table2[[#This Row],[2019]]</f>
        <v>0</v>
      </c>
      <c r="R15772">
        <v>0</v>
      </c>
    </row>
    <row r="15773" spans="1:18" hidden="1" x14ac:dyDescent="0.25">
      <c r="A15773">
        <v>1</v>
      </c>
      <c r="B15773">
        <v>9100108</v>
      </c>
      <c r="C15773">
        <v>3</v>
      </c>
      <c r="D15773">
        <v>1</v>
      </c>
      <c r="E15773">
        <v>2</v>
      </c>
      <c r="F15773" t="s">
        <v>7</v>
      </c>
      <c r="K15773">
        <v>1154</v>
      </c>
      <c r="P15773">
        <v>1154</v>
      </c>
      <c r="Q15773" s="5">
        <f>VLOOKUP(Table2[[#This Row],[id_heating_system]],$V$2:$W$5,2,0)*Table2[[#This Row],[2019]]</f>
        <v>1154</v>
      </c>
      <c r="R15773">
        <v>1154</v>
      </c>
    </row>
    <row r="15774" spans="1:18" hidden="1" x14ac:dyDescent="0.25">
      <c r="A15774">
        <v>1</v>
      </c>
      <c r="B15774">
        <v>9100108</v>
      </c>
      <c r="C15774">
        <v>3</v>
      </c>
      <c r="D15774">
        <v>2</v>
      </c>
      <c r="E15774">
        <v>2</v>
      </c>
      <c r="F15774" t="s">
        <v>7</v>
      </c>
      <c r="K15774">
        <v>6</v>
      </c>
      <c r="P15774">
        <v>6</v>
      </c>
      <c r="Q15774" s="5">
        <f>VLOOKUP(Table2[[#This Row],[id_heating_system]],$V$2:$W$5,2,0)*Table2[[#This Row],[2019]]</f>
        <v>6</v>
      </c>
      <c r="R15774">
        <v>6</v>
      </c>
    </row>
    <row r="15775" spans="1:18" hidden="1" x14ac:dyDescent="0.25">
      <c r="A15775">
        <v>1</v>
      </c>
      <c r="B15775">
        <v>9100108</v>
      </c>
      <c r="C15775">
        <v>3</v>
      </c>
      <c r="D15775">
        <v>3</v>
      </c>
      <c r="E15775">
        <v>2</v>
      </c>
      <c r="F15775" t="s">
        <v>7</v>
      </c>
      <c r="K15775">
        <v>0</v>
      </c>
      <c r="P15775">
        <v>0</v>
      </c>
      <c r="Q15775" s="5">
        <f>VLOOKUP(Table2[[#This Row],[id_heating_system]],$V$2:$W$5,2,0)*Table2[[#This Row],[2019]]</f>
        <v>0</v>
      </c>
      <c r="R15775">
        <v>0</v>
      </c>
    </row>
    <row r="15776" spans="1:18" hidden="1" x14ac:dyDescent="0.25">
      <c r="A15776">
        <v>1</v>
      </c>
      <c r="B15776">
        <v>9100108</v>
      </c>
      <c r="C15776">
        <v>3</v>
      </c>
      <c r="D15776">
        <v>4</v>
      </c>
      <c r="E15776">
        <v>2</v>
      </c>
      <c r="F15776" t="s">
        <v>7</v>
      </c>
      <c r="K15776">
        <v>503</v>
      </c>
      <c r="P15776">
        <v>503</v>
      </c>
      <c r="Q15776" s="5">
        <f>VLOOKUP(Table2[[#This Row],[id_heating_system]],$V$2:$W$5,2,0)*Table2[[#This Row],[2019]]</f>
        <v>503</v>
      </c>
      <c r="R15776">
        <v>503</v>
      </c>
    </row>
    <row r="15777" spans="1:18" hidden="1" x14ac:dyDescent="0.25">
      <c r="A15777">
        <v>1</v>
      </c>
      <c r="B15777">
        <v>9100108</v>
      </c>
      <c r="C15777">
        <v>3</v>
      </c>
      <c r="D15777">
        <v>5</v>
      </c>
      <c r="E15777">
        <v>2</v>
      </c>
      <c r="F15777" t="s">
        <v>7</v>
      </c>
      <c r="K15777">
        <v>19</v>
      </c>
      <c r="P15777">
        <v>19</v>
      </c>
      <c r="Q15777" s="5">
        <f>VLOOKUP(Table2[[#This Row],[id_heating_system]],$V$2:$W$5,2,0)*Table2[[#This Row],[2019]]</f>
        <v>19</v>
      </c>
      <c r="R15777">
        <v>19</v>
      </c>
    </row>
    <row r="15778" spans="1:18" hidden="1" x14ac:dyDescent="0.25">
      <c r="A15778">
        <v>1</v>
      </c>
      <c r="B15778">
        <v>9100108</v>
      </c>
      <c r="C15778">
        <v>3</v>
      </c>
      <c r="D15778">
        <v>6</v>
      </c>
      <c r="E15778">
        <v>2</v>
      </c>
      <c r="F15778" t="s">
        <v>7</v>
      </c>
      <c r="K15778">
        <v>62</v>
      </c>
      <c r="P15778">
        <v>62</v>
      </c>
      <c r="Q15778" s="5">
        <f>VLOOKUP(Table2[[#This Row],[id_heating_system]],$V$2:$W$5,2,0)*Table2[[#This Row],[2019]]</f>
        <v>62</v>
      </c>
      <c r="R15778">
        <v>62</v>
      </c>
    </row>
    <row r="15779" spans="1:18" hidden="1" x14ac:dyDescent="0.25">
      <c r="A15779">
        <v>1</v>
      </c>
      <c r="B15779">
        <v>9100108</v>
      </c>
      <c r="C15779">
        <v>3</v>
      </c>
      <c r="D15779">
        <v>7</v>
      </c>
      <c r="E15779">
        <v>2</v>
      </c>
      <c r="F15779" t="s">
        <v>7</v>
      </c>
      <c r="K15779">
        <v>12</v>
      </c>
      <c r="P15779">
        <v>12</v>
      </c>
      <c r="Q15779" s="5">
        <f>VLOOKUP(Table2[[#This Row],[id_heating_system]],$V$2:$W$5,2,0)*Table2[[#This Row],[2019]]</f>
        <v>12</v>
      </c>
      <c r="R15779">
        <v>12</v>
      </c>
    </row>
    <row r="15780" spans="1:18" hidden="1" x14ac:dyDescent="0.25">
      <c r="A15780">
        <v>1</v>
      </c>
      <c r="B15780">
        <v>9100109</v>
      </c>
      <c r="C15780">
        <v>3</v>
      </c>
      <c r="D15780">
        <v>1</v>
      </c>
      <c r="E15780">
        <v>2</v>
      </c>
      <c r="F15780" t="s">
        <v>7</v>
      </c>
      <c r="K15780">
        <v>2777</v>
      </c>
      <c r="P15780">
        <v>2777</v>
      </c>
      <c r="Q15780" s="5">
        <f>VLOOKUP(Table2[[#This Row],[id_heating_system]],$V$2:$W$5,2,0)*Table2[[#This Row],[2019]]</f>
        <v>2777</v>
      </c>
      <c r="R15780">
        <v>2777</v>
      </c>
    </row>
    <row r="15781" spans="1:18" hidden="1" x14ac:dyDescent="0.25">
      <c r="A15781">
        <v>1</v>
      </c>
      <c r="B15781">
        <v>9100109</v>
      </c>
      <c r="C15781">
        <v>3</v>
      </c>
      <c r="D15781">
        <v>2</v>
      </c>
      <c r="E15781">
        <v>2</v>
      </c>
      <c r="F15781" t="s">
        <v>7</v>
      </c>
      <c r="K15781">
        <v>0</v>
      </c>
      <c r="P15781">
        <v>0</v>
      </c>
      <c r="Q15781" s="5">
        <f>VLOOKUP(Table2[[#This Row],[id_heating_system]],$V$2:$W$5,2,0)*Table2[[#This Row],[2019]]</f>
        <v>0</v>
      </c>
      <c r="R15781">
        <v>0</v>
      </c>
    </row>
    <row r="15782" spans="1:18" hidden="1" x14ac:dyDescent="0.25">
      <c r="A15782">
        <v>1</v>
      </c>
      <c r="B15782">
        <v>9100109</v>
      </c>
      <c r="C15782">
        <v>3</v>
      </c>
      <c r="D15782">
        <v>3</v>
      </c>
      <c r="E15782">
        <v>2</v>
      </c>
      <c r="F15782" t="s">
        <v>7</v>
      </c>
      <c r="K15782">
        <v>0</v>
      </c>
      <c r="P15782">
        <v>0</v>
      </c>
      <c r="Q15782" s="5">
        <f>VLOOKUP(Table2[[#This Row],[id_heating_system]],$V$2:$W$5,2,0)*Table2[[#This Row],[2019]]</f>
        <v>0</v>
      </c>
      <c r="R15782">
        <v>0</v>
      </c>
    </row>
    <row r="15783" spans="1:18" hidden="1" x14ac:dyDescent="0.25">
      <c r="A15783">
        <v>1</v>
      </c>
      <c r="B15783">
        <v>9100109</v>
      </c>
      <c r="C15783">
        <v>3</v>
      </c>
      <c r="D15783">
        <v>4</v>
      </c>
      <c r="E15783">
        <v>2</v>
      </c>
      <c r="F15783" t="s">
        <v>7</v>
      </c>
      <c r="K15783">
        <v>424</v>
      </c>
      <c r="P15783">
        <v>424</v>
      </c>
      <c r="Q15783" s="5">
        <f>VLOOKUP(Table2[[#This Row],[id_heating_system]],$V$2:$W$5,2,0)*Table2[[#This Row],[2019]]</f>
        <v>424</v>
      </c>
      <c r="R15783">
        <v>424</v>
      </c>
    </row>
    <row r="15784" spans="1:18" hidden="1" x14ac:dyDescent="0.25">
      <c r="A15784">
        <v>1</v>
      </c>
      <c r="B15784">
        <v>9100109</v>
      </c>
      <c r="C15784">
        <v>3</v>
      </c>
      <c r="D15784">
        <v>5</v>
      </c>
      <c r="E15784">
        <v>2</v>
      </c>
      <c r="F15784" t="s">
        <v>7</v>
      </c>
      <c r="K15784">
        <v>0</v>
      </c>
      <c r="P15784">
        <v>0</v>
      </c>
      <c r="Q15784" s="5">
        <f>VLOOKUP(Table2[[#This Row],[id_heating_system]],$V$2:$W$5,2,0)*Table2[[#This Row],[2019]]</f>
        <v>0</v>
      </c>
      <c r="R15784">
        <v>0</v>
      </c>
    </row>
    <row r="15785" spans="1:18" hidden="1" x14ac:dyDescent="0.25">
      <c r="A15785">
        <v>1</v>
      </c>
      <c r="B15785">
        <v>9100109</v>
      </c>
      <c r="C15785">
        <v>3</v>
      </c>
      <c r="D15785">
        <v>6</v>
      </c>
      <c r="E15785">
        <v>2</v>
      </c>
      <c r="F15785" t="s">
        <v>7</v>
      </c>
      <c r="K15785">
        <v>213</v>
      </c>
      <c r="P15785">
        <v>213</v>
      </c>
      <c r="Q15785" s="5">
        <f>VLOOKUP(Table2[[#This Row],[id_heating_system]],$V$2:$W$5,2,0)*Table2[[#This Row],[2019]]</f>
        <v>213</v>
      </c>
      <c r="R15785">
        <v>213</v>
      </c>
    </row>
    <row r="15786" spans="1:18" hidden="1" x14ac:dyDescent="0.25">
      <c r="A15786">
        <v>1</v>
      </c>
      <c r="B15786">
        <v>9100109</v>
      </c>
      <c r="C15786">
        <v>3</v>
      </c>
      <c r="D15786">
        <v>7</v>
      </c>
      <c r="E15786">
        <v>2</v>
      </c>
      <c r="F15786" t="s">
        <v>7</v>
      </c>
      <c r="K15786">
        <v>7</v>
      </c>
      <c r="P15786">
        <v>7</v>
      </c>
      <c r="Q15786" s="5">
        <f>VLOOKUP(Table2[[#This Row],[id_heating_system]],$V$2:$W$5,2,0)*Table2[[#This Row],[2019]]</f>
        <v>7</v>
      </c>
      <c r="R15786">
        <v>7</v>
      </c>
    </row>
    <row r="15787" spans="1:18" hidden="1" x14ac:dyDescent="0.25">
      <c r="A15787">
        <v>1</v>
      </c>
      <c r="B15787">
        <v>9100110</v>
      </c>
      <c r="C15787">
        <v>3</v>
      </c>
      <c r="D15787">
        <v>1</v>
      </c>
      <c r="E15787">
        <v>2</v>
      </c>
      <c r="F15787" t="s">
        <v>7</v>
      </c>
      <c r="K15787">
        <v>4478</v>
      </c>
      <c r="P15787">
        <v>4478</v>
      </c>
      <c r="Q15787" s="5">
        <f>VLOOKUP(Table2[[#This Row],[id_heating_system]],$V$2:$W$5,2,0)*Table2[[#This Row],[2019]]</f>
        <v>4478</v>
      </c>
      <c r="R15787">
        <v>4478</v>
      </c>
    </row>
    <row r="15788" spans="1:18" hidden="1" x14ac:dyDescent="0.25">
      <c r="A15788">
        <v>1</v>
      </c>
      <c r="B15788">
        <v>9100110</v>
      </c>
      <c r="C15788">
        <v>3</v>
      </c>
      <c r="D15788">
        <v>2</v>
      </c>
      <c r="E15788">
        <v>2</v>
      </c>
      <c r="F15788" t="s">
        <v>7</v>
      </c>
      <c r="K15788">
        <v>0</v>
      </c>
      <c r="P15788">
        <v>0</v>
      </c>
      <c r="Q15788" s="5">
        <f>VLOOKUP(Table2[[#This Row],[id_heating_system]],$V$2:$W$5,2,0)*Table2[[#This Row],[2019]]</f>
        <v>0</v>
      </c>
      <c r="R15788">
        <v>0</v>
      </c>
    </row>
    <row r="15789" spans="1:18" hidden="1" x14ac:dyDescent="0.25">
      <c r="A15789">
        <v>1</v>
      </c>
      <c r="B15789">
        <v>9100110</v>
      </c>
      <c r="C15789">
        <v>3</v>
      </c>
      <c r="D15789">
        <v>3</v>
      </c>
      <c r="E15789">
        <v>2</v>
      </c>
      <c r="F15789" t="s">
        <v>7</v>
      </c>
      <c r="K15789">
        <v>0</v>
      </c>
      <c r="P15789">
        <v>0</v>
      </c>
      <c r="Q15789" s="5">
        <f>VLOOKUP(Table2[[#This Row],[id_heating_system]],$V$2:$W$5,2,0)*Table2[[#This Row],[2019]]</f>
        <v>0</v>
      </c>
      <c r="R15789">
        <v>0</v>
      </c>
    </row>
    <row r="15790" spans="1:18" hidden="1" x14ac:dyDescent="0.25">
      <c r="A15790">
        <v>1</v>
      </c>
      <c r="B15790">
        <v>9100110</v>
      </c>
      <c r="C15790">
        <v>3</v>
      </c>
      <c r="D15790">
        <v>4</v>
      </c>
      <c r="E15790">
        <v>2</v>
      </c>
      <c r="F15790" t="s">
        <v>7</v>
      </c>
      <c r="K15790">
        <v>483</v>
      </c>
      <c r="P15790">
        <v>483</v>
      </c>
      <c r="Q15790" s="5">
        <f>VLOOKUP(Table2[[#This Row],[id_heating_system]],$V$2:$W$5,2,0)*Table2[[#This Row],[2019]]</f>
        <v>483</v>
      </c>
      <c r="R15790">
        <v>483</v>
      </c>
    </row>
    <row r="15791" spans="1:18" hidden="1" x14ac:dyDescent="0.25">
      <c r="A15791">
        <v>1</v>
      </c>
      <c r="B15791">
        <v>9100110</v>
      </c>
      <c r="C15791">
        <v>3</v>
      </c>
      <c r="D15791">
        <v>5</v>
      </c>
      <c r="E15791">
        <v>2</v>
      </c>
      <c r="F15791" t="s">
        <v>7</v>
      </c>
      <c r="K15791">
        <v>78</v>
      </c>
      <c r="P15791">
        <v>78</v>
      </c>
      <c r="Q15791" s="5">
        <f>VLOOKUP(Table2[[#This Row],[id_heating_system]],$V$2:$W$5,2,0)*Table2[[#This Row],[2019]]</f>
        <v>78</v>
      </c>
      <c r="R15791">
        <v>78</v>
      </c>
    </row>
    <row r="15792" spans="1:18" hidden="1" x14ac:dyDescent="0.25">
      <c r="A15792">
        <v>1</v>
      </c>
      <c r="B15792">
        <v>9100110</v>
      </c>
      <c r="C15792">
        <v>3</v>
      </c>
      <c r="D15792">
        <v>6</v>
      </c>
      <c r="E15792">
        <v>2</v>
      </c>
      <c r="F15792" t="s">
        <v>7</v>
      </c>
      <c r="K15792">
        <v>130</v>
      </c>
      <c r="P15792">
        <v>130</v>
      </c>
      <c r="Q15792" s="5">
        <f>VLOOKUP(Table2[[#This Row],[id_heating_system]],$V$2:$W$5,2,0)*Table2[[#This Row],[2019]]</f>
        <v>130</v>
      </c>
      <c r="R15792">
        <v>130</v>
      </c>
    </row>
    <row r="15793" spans="1:18" hidden="1" x14ac:dyDescent="0.25">
      <c r="A15793">
        <v>1</v>
      </c>
      <c r="B15793">
        <v>9100110</v>
      </c>
      <c r="C15793">
        <v>3</v>
      </c>
      <c r="D15793">
        <v>7</v>
      </c>
      <c r="E15793">
        <v>2</v>
      </c>
      <c r="F15793" t="s">
        <v>7</v>
      </c>
      <c r="K15793">
        <v>7</v>
      </c>
      <c r="P15793">
        <v>7</v>
      </c>
      <c r="Q15793" s="5">
        <f>VLOOKUP(Table2[[#This Row],[id_heating_system]],$V$2:$W$5,2,0)*Table2[[#This Row],[2019]]</f>
        <v>7</v>
      </c>
      <c r="R15793">
        <v>7</v>
      </c>
    </row>
    <row r="15794" spans="1:18" hidden="1" x14ac:dyDescent="0.25">
      <c r="A15794">
        <v>1</v>
      </c>
      <c r="B15794">
        <v>9100111</v>
      </c>
      <c r="C15794">
        <v>3</v>
      </c>
      <c r="D15794">
        <v>1</v>
      </c>
      <c r="E15794">
        <v>2</v>
      </c>
      <c r="F15794" t="s">
        <v>7</v>
      </c>
      <c r="K15794">
        <v>0</v>
      </c>
      <c r="P15794">
        <v>0</v>
      </c>
      <c r="Q15794" s="5">
        <f>VLOOKUP(Table2[[#This Row],[id_heating_system]],$V$2:$W$5,2,0)*Table2[[#This Row],[2019]]</f>
        <v>0</v>
      </c>
      <c r="R15794">
        <v>0</v>
      </c>
    </row>
    <row r="15795" spans="1:18" hidden="1" x14ac:dyDescent="0.25">
      <c r="A15795">
        <v>1</v>
      </c>
      <c r="B15795">
        <v>9100111</v>
      </c>
      <c r="C15795">
        <v>3</v>
      </c>
      <c r="D15795">
        <v>2</v>
      </c>
      <c r="E15795">
        <v>2</v>
      </c>
      <c r="F15795" t="s">
        <v>7</v>
      </c>
      <c r="K15795">
        <v>2772</v>
      </c>
      <c r="P15795">
        <v>2772</v>
      </c>
      <c r="Q15795" s="5">
        <f>VLOOKUP(Table2[[#This Row],[id_heating_system]],$V$2:$W$5,2,0)*Table2[[#This Row],[2019]]</f>
        <v>2772</v>
      </c>
      <c r="R15795">
        <v>2772</v>
      </c>
    </row>
    <row r="15796" spans="1:18" hidden="1" x14ac:dyDescent="0.25">
      <c r="A15796">
        <v>1</v>
      </c>
      <c r="B15796">
        <v>9100111</v>
      </c>
      <c r="C15796">
        <v>3</v>
      </c>
      <c r="D15796">
        <v>3</v>
      </c>
      <c r="E15796">
        <v>2</v>
      </c>
      <c r="F15796" t="s">
        <v>7</v>
      </c>
      <c r="K15796">
        <v>1340</v>
      </c>
      <c r="P15796">
        <v>1340</v>
      </c>
      <c r="Q15796" s="5">
        <f>VLOOKUP(Table2[[#This Row],[id_heating_system]],$V$2:$W$5,2,0)*Table2[[#This Row],[2019]]</f>
        <v>1340</v>
      </c>
      <c r="R15796">
        <v>1340</v>
      </c>
    </row>
    <row r="15797" spans="1:18" hidden="1" x14ac:dyDescent="0.25">
      <c r="A15797">
        <v>1</v>
      </c>
      <c r="B15797">
        <v>9100111</v>
      </c>
      <c r="C15797">
        <v>3</v>
      </c>
      <c r="D15797">
        <v>4</v>
      </c>
      <c r="E15797">
        <v>2</v>
      </c>
      <c r="F15797" t="s">
        <v>7</v>
      </c>
      <c r="K15797">
        <v>2095</v>
      </c>
      <c r="P15797">
        <v>2095</v>
      </c>
      <c r="Q15797" s="5">
        <f>VLOOKUP(Table2[[#This Row],[id_heating_system]],$V$2:$W$5,2,0)*Table2[[#This Row],[2019]]</f>
        <v>2095</v>
      </c>
      <c r="R15797">
        <v>2095</v>
      </c>
    </row>
    <row r="15798" spans="1:18" hidden="1" x14ac:dyDescent="0.25">
      <c r="A15798">
        <v>1</v>
      </c>
      <c r="B15798">
        <v>9100111</v>
      </c>
      <c r="C15798">
        <v>3</v>
      </c>
      <c r="D15798">
        <v>5</v>
      </c>
      <c r="E15798">
        <v>2</v>
      </c>
      <c r="F15798" t="s">
        <v>7</v>
      </c>
      <c r="K15798">
        <v>1901</v>
      </c>
      <c r="P15798">
        <v>1901</v>
      </c>
      <c r="Q15798" s="5">
        <f>VLOOKUP(Table2[[#This Row],[id_heating_system]],$V$2:$W$5,2,0)*Table2[[#This Row],[2019]]</f>
        <v>1901</v>
      </c>
      <c r="R15798">
        <v>1901</v>
      </c>
    </row>
    <row r="15799" spans="1:18" hidden="1" x14ac:dyDescent="0.25">
      <c r="A15799">
        <v>1</v>
      </c>
      <c r="B15799">
        <v>9100111</v>
      </c>
      <c r="C15799">
        <v>3</v>
      </c>
      <c r="D15799">
        <v>6</v>
      </c>
      <c r="E15799">
        <v>2</v>
      </c>
      <c r="F15799" t="s">
        <v>7</v>
      </c>
      <c r="K15799">
        <v>1541</v>
      </c>
      <c r="P15799">
        <v>1541</v>
      </c>
      <c r="Q15799" s="5">
        <f>VLOOKUP(Table2[[#This Row],[id_heating_system]],$V$2:$W$5,2,0)*Table2[[#This Row],[2019]]</f>
        <v>1541</v>
      </c>
      <c r="R15799">
        <v>1541</v>
      </c>
    </row>
    <row r="15800" spans="1:18" hidden="1" x14ac:dyDescent="0.25">
      <c r="A15800">
        <v>1</v>
      </c>
      <c r="B15800">
        <v>9100111</v>
      </c>
      <c r="C15800">
        <v>3</v>
      </c>
      <c r="D15800">
        <v>7</v>
      </c>
      <c r="E15800">
        <v>2</v>
      </c>
      <c r="F15800" t="s">
        <v>7</v>
      </c>
      <c r="K15800">
        <v>168</v>
      </c>
      <c r="P15800">
        <v>168</v>
      </c>
      <c r="Q15800" s="5">
        <f>VLOOKUP(Table2[[#This Row],[id_heating_system]],$V$2:$W$5,2,0)*Table2[[#This Row],[2019]]</f>
        <v>168</v>
      </c>
      <c r="R15800">
        <v>168</v>
      </c>
    </row>
    <row r="15801" spans="1:18" hidden="1" x14ac:dyDescent="0.25">
      <c r="A15801">
        <v>1</v>
      </c>
      <c r="B15801">
        <v>9100112</v>
      </c>
      <c r="C15801">
        <v>3</v>
      </c>
      <c r="D15801">
        <v>1</v>
      </c>
      <c r="E15801">
        <v>2</v>
      </c>
      <c r="F15801" t="s">
        <v>7</v>
      </c>
      <c r="K15801">
        <v>4562</v>
      </c>
      <c r="P15801">
        <v>4562</v>
      </c>
      <c r="Q15801" s="5">
        <f>VLOOKUP(Table2[[#This Row],[id_heating_system]],$V$2:$W$5,2,0)*Table2[[#This Row],[2019]]</f>
        <v>4562</v>
      </c>
      <c r="R15801">
        <v>4562</v>
      </c>
    </row>
    <row r="15802" spans="1:18" hidden="1" x14ac:dyDescent="0.25">
      <c r="A15802">
        <v>1</v>
      </c>
      <c r="B15802">
        <v>9100112</v>
      </c>
      <c r="C15802">
        <v>3</v>
      </c>
      <c r="D15802">
        <v>2</v>
      </c>
      <c r="E15802">
        <v>2</v>
      </c>
      <c r="F15802" t="s">
        <v>7</v>
      </c>
      <c r="K15802">
        <v>3088</v>
      </c>
      <c r="P15802">
        <v>3088</v>
      </c>
      <c r="Q15802" s="5">
        <f>VLOOKUP(Table2[[#This Row],[id_heating_system]],$V$2:$W$5,2,0)*Table2[[#This Row],[2019]]</f>
        <v>3088</v>
      </c>
      <c r="R15802">
        <v>3088</v>
      </c>
    </row>
    <row r="15803" spans="1:18" hidden="1" x14ac:dyDescent="0.25">
      <c r="A15803">
        <v>1</v>
      </c>
      <c r="B15803">
        <v>9100112</v>
      </c>
      <c r="C15803">
        <v>3</v>
      </c>
      <c r="D15803">
        <v>3</v>
      </c>
      <c r="E15803">
        <v>2</v>
      </c>
      <c r="F15803" t="s">
        <v>7</v>
      </c>
      <c r="K15803">
        <v>0</v>
      </c>
      <c r="P15803">
        <v>0</v>
      </c>
      <c r="Q15803" s="5">
        <f>VLOOKUP(Table2[[#This Row],[id_heating_system]],$V$2:$W$5,2,0)*Table2[[#This Row],[2019]]</f>
        <v>0</v>
      </c>
      <c r="R15803">
        <v>0</v>
      </c>
    </row>
    <row r="15804" spans="1:18" hidden="1" x14ac:dyDescent="0.25">
      <c r="A15804">
        <v>1</v>
      </c>
      <c r="B15804">
        <v>9100112</v>
      </c>
      <c r="C15804">
        <v>3</v>
      </c>
      <c r="D15804">
        <v>4</v>
      </c>
      <c r="E15804">
        <v>2</v>
      </c>
      <c r="F15804" t="s">
        <v>7</v>
      </c>
      <c r="K15804">
        <v>1943</v>
      </c>
      <c r="P15804">
        <v>1943</v>
      </c>
      <c r="Q15804" s="5">
        <f>VLOOKUP(Table2[[#This Row],[id_heating_system]],$V$2:$W$5,2,0)*Table2[[#This Row],[2019]]</f>
        <v>1943</v>
      </c>
      <c r="R15804">
        <v>1943</v>
      </c>
    </row>
    <row r="15805" spans="1:18" hidden="1" x14ac:dyDescent="0.25">
      <c r="A15805">
        <v>1</v>
      </c>
      <c r="B15805">
        <v>9100112</v>
      </c>
      <c r="C15805">
        <v>3</v>
      </c>
      <c r="D15805">
        <v>5</v>
      </c>
      <c r="E15805">
        <v>2</v>
      </c>
      <c r="F15805" t="s">
        <v>7</v>
      </c>
      <c r="K15805">
        <v>143</v>
      </c>
      <c r="P15805">
        <v>143</v>
      </c>
      <c r="Q15805" s="5">
        <f>VLOOKUP(Table2[[#This Row],[id_heating_system]],$V$2:$W$5,2,0)*Table2[[#This Row],[2019]]</f>
        <v>143</v>
      </c>
      <c r="R15805">
        <v>143</v>
      </c>
    </row>
    <row r="15806" spans="1:18" hidden="1" x14ac:dyDescent="0.25">
      <c r="A15806">
        <v>1</v>
      </c>
      <c r="B15806">
        <v>9100112</v>
      </c>
      <c r="C15806">
        <v>3</v>
      </c>
      <c r="D15806">
        <v>6</v>
      </c>
      <c r="E15806">
        <v>2</v>
      </c>
      <c r="F15806" t="s">
        <v>7</v>
      </c>
      <c r="K15806">
        <v>316</v>
      </c>
      <c r="P15806">
        <v>316</v>
      </c>
      <c r="Q15806" s="5">
        <f>VLOOKUP(Table2[[#This Row],[id_heating_system]],$V$2:$W$5,2,0)*Table2[[#This Row],[2019]]</f>
        <v>316</v>
      </c>
      <c r="R15806">
        <v>316</v>
      </c>
    </row>
    <row r="15807" spans="1:18" hidden="1" x14ac:dyDescent="0.25">
      <c r="A15807">
        <v>1</v>
      </c>
      <c r="B15807">
        <v>9100112</v>
      </c>
      <c r="C15807">
        <v>3</v>
      </c>
      <c r="D15807">
        <v>7</v>
      </c>
      <c r="E15807">
        <v>2</v>
      </c>
      <c r="F15807" t="s">
        <v>7</v>
      </c>
      <c r="K15807">
        <v>17</v>
      </c>
      <c r="P15807">
        <v>17</v>
      </c>
      <c r="Q15807" s="5">
        <f>VLOOKUP(Table2[[#This Row],[id_heating_system]],$V$2:$W$5,2,0)*Table2[[#This Row],[2019]]</f>
        <v>17</v>
      </c>
      <c r="R15807">
        <v>17</v>
      </c>
    </row>
    <row r="15808" spans="1:18" hidden="1" x14ac:dyDescent="0.25">
      <c r="A15808">
        <v>1</v>
      </c>
      <c r="B15808">
        <v>9100113</v>
      </c>
      <c r="C15808">
        <v>3</v>
      </c>
      <c r="D15808">
        <v>1</v>
      </c>
      <c r="E15808">
        <v>2</v>
      </c>
      <c r="F15808" t="s">
        <v>7</v>
      </c>
      <c r="K15808">
        <v>3984</v>
      </c>
      <c r="P15808">
        <v>3984</v>
      </c>
      <c r="Q15808" s="5">
        <f>VLOOKUP(Table2[[#This Row],[id_heating_system]],$V$2:$W$5,2,0)*Table2[[#This Row],[2019]]</f>
        <v>3984</v>
      </c>
      <c r="R15808">
        <v>3984</v>
      </c>
    </row>
    <row r="15809" spans="1:18" hidden="1" x14ac:dyDescent="0.25">
      <c r="A15809">
        <v>1</v>
      </c>
      <c r="B15809">
        <v>9100113</v>
      </c>
      <c r="C15809">
        <v>3</v>
      </c>
      <c r="D15809">
        <v>2</v>
      </c>
      <c r="E15809">
        <v>2</v>
      </c>
      <c r="F15809" t="s">
        <v>7</v>
      </c>
      <c r="K15809">
        <v>2359</v>
      </c>
      <c r="P15809">
        <v>2359</v>
      </c>
      <c r="Q15809" s="5">
        <f>VLOOKUP(Table2[[#This Row],[id_heating_system]],$V$2:$W$5,2,0)*Table2[[#This Row],[2019]]</f>
        <v>2359</v>
      </c>
      <c r="R15809">
        <v>2359</v>
      </c>
    </row>
    <row r="15810" spans="1:18" hidden="1" x14ac:dyDescent="0.25">
      <c r="A15810">
        <v>1</v>
      </c>
      <c r="B15810">
        <v>9100113</v>
      </c>
      <c r="C15810">
        <v>3</v>
      </c>
      <c r="D15810">
        <v>3</v>
      </c>
      <c r="E15810">
        <v>2</v>
      </c>
      <c r="F15810" t="s">
        <v>7</v>
      </c>
      <c r="K15810">
        <v>0</v>
      </c>
      <c r="P15810">
        <v>0</v>
      </c>
      <c r="Q15810" s="5">
        <f>VLOOKUP(Table2[[#This Row],[id_heating_system]],$V$2:$W$5,2,0)*Table2[[#This Row],[2019]]</f>
        <v>0</v>
      </c>
      <c r="R15810">
        <v>0</v>
      </c>
    </row>
    <row r="15811" spans="1:18" hidden="1" x14ac:dyDescent="0.25">
      <c r="A15811">
        <v>1</v>
      </c>
      <c r="B15811">
        <v>9100113</v>
      </c>
      <c r="C15811">
        <v>3</v>
      </c>
      <c r="D15811">
        <v>4</v>
      </c>
      <c r="E15811">
        <v>2</v>
      </c>
      <c r="F15811" t="s">
        <v>7</v>
      </c>
      <c r="K15811">
        <v>3568</v>
      </c>
      <c r="P15811">
        <v>3568</v>
      </c>
      <c r="Q15811" s="5">
        <f>VLOOKUP(Table2[[#This Row],[id_heating_system]],$V$2:$W$5,2,0)*Table2[[#This Row],[2019]]</f>
        <v>3568</v>
      </c>
      <c r="R15811">
        <v>3568</v>
      </c>
    </row>
    <row r="15812" spans="1:18" hidden="1" x14ac:dyDescent="0.25">
      <c r="A15812">
        <v>1</v>
      </c>
      <c r="B15812">
        <v>9100113</v>
      </c>
      <c r="C15812">
        <v>3</v>
      </c>
      <c r="D15812">
        <v>5</v>
      </c>
      <c r="E15812">
        <v>2</v>
      </c>
      <c r="F15812" t="s">
        <v>7</v>
      </c>
      <c r="K15812">
        <v>219</v>
      </c>
      <c r="P15812">
        <v>219</v>
      </c>
      <c r="Q15812" s="5">
        <f>VLOOKUP(Table2[[#This Row],[id_heating_system]],$V$2:$W$5,2,0)*Table2[[#This Row],[2019]]</f>
        <v>219</v>
      </c>
      <c r="R15812">
        <v>219</v>
      </c>
    </row>
    <row r="15813" spans="1:18" hidden="1" x14ac:dyDescent="0.25">
      <c r="A15813">
        <v>1</v>
      </c>
      <c r="B15813">
        <v>9100113</v>
      </c>
      <c r="C15813">
        <v>3</v>
      </c>
      <c r="D15813">
        <v>6</v>
      </c>
      <c r="E15813">
        <v>2</v>
      </c>
      <c r="F15813" t="s">
        <v>7</v>
      </c>
      <c r="K15813">
        <v>813</v>
      </c>
      <c r="P15813">
        <v>813</v>
      </c>
      <c r="Q15813" s="5">
        <f>VLOOKUP(Table2[[#This Row],[id_heating_system]],$V$2:$W$5,2,0)*Table2[[#This Row],[2019]]</f>
        <v>813</v>
      </c>
      <c r="R15813">
        <v>813</v>
      </c>
    </row>
    <row r="15814" spans="1:18" hidden="1" x14ac:dyDescent="0.25">
      <c r="A15814">
        <v>1</v>
      </c>
      <c r="B15814">
        <v>9100113</v>
      </c>
      <c r="C15814">
        <v>3</v>
      </c>
      <c r="D15814">
        <v>7</v>
      </c>
      <c r="E15814">
        <v>2</v>
      </c>
      <c r="F15814" t="s">
        <v>7</v>
      </c>
      <c r="K15814">
        <v>41</v>
      </c>
      <c r="P15814">
        <v>41</v>
      </c>
      <c r="Q15814" s="5">
        <f>VLOOKUP(Table2[[#This Row],[id_heating_system]],$V$2:$W$5,2,0)*Table2[[#This Row],[2019]]</f>
        <v>41</v>
      </c>
      <c r="R15814">
        <v>41</v>
      </c>
    </row>
    <row r="15815" spans="1:18" hidden="1" x14ac:dyDescent="0.25">
      <c r="A15815">
        <v>1</v>
      </c>
      <c r="B15815">
        <v>9100114</v>
      </c>
      <c r="C15815">
        <v>3</v>
      </c>
      <c r="D15815">
        <v>1</v>
      </c>
      <c r="E15815">
        <v>2</v>
      </c>
      <c r="F15815" t="s">
        <v>7</v>
      </c>
      <c r="K15815">
        <v>425</v>
      </c>
      <c r="P15815">
        <v>425</v>
      </c>
      <c r="Q15815" s="5">
        <f>VLOOKUP(Table2[[#This Row],[id_heating_system]],$V$2:$W$5,2,0)*Table2[[#This Row],[2019]]</f>
        <v>425</v>
      </c>
      <c r="R15815">
        <v>425</v>
      </c>
    </row>
    <row r="15816" spans="1:18" hidden="1" x14ac:dyDescent="0.25">
      <c r="A15816">
        <v>1</v>
      </c>
      <c r="B15816">
        <v>9100114</v>
      </c>
      <c r="C15816">
        <v>3</v>
      </c>
      <c r="D15816">
        <v>2</v>
      </c>
      <c r="E15816">
        <v>2</v>
      </c>
      <c r="F15816" t="s">
        <v>7</v>
      </c>
      <c r="K15816">
        <v>3322</v>
      </c>
      <c r="P15816">
        <v>3322</v>
      </c>
      <c r="Q15816" s="5">
        <f>VLOOKUP(Table2[[#This Row],[id_heating_system]],$V$2:$W$5,2,0)*Table2[[#This Row],[2019]]</f>
        <v>3322</v>
      </c>
      <c r="R15816">
        <v>3322</v>
      </c>
    </row>
    <row r="15817" spans="1:18" hidden="1" x14ac:dyDescent="0.25">
      <c r="A15817">
        <v>1</v>
      </c>
      <c r="B15817">
        <v>9100114</v>
      </c>
      <c r="C15817">
        <v>3</v>
      </c>
      <c r="D15817">
        <v>3</v>
      </c>
      <c r="E15817">
        <v>2</v>
      </c>
      <c r="F15817" t="s">
        <v>7</v>
      </c>
      <c r="K15817">
        <v>722</v>
      </c>
      <c r="P15817">
        <v>722</v>
      </c>
      <c r="Q15817" s="5">
        <f>VLOOKUP(Table2[[#This Row],[id_heating_system]],$V$2:$W$5,2,0)*Table2[[#This Row],[2019]]</f>
        <v>722</v>
      </c>
      <c r="R15817">
        <v>722</v>
      </c>
    </row>
    <row r="15818" spans="1:18" hidden="1" x14ac:dyDescent="0.25">
      <c r="A15818">
        <v>1</v>
      </c>
      <c r="B15818">
        <v>9100114</v>
      </c>
      <c r="C15818">
        <v>3</v>
      </c>
      <c r="D15818">
        <v>4</v>
      </c>
      <c r="E15818">
        <v>2</v>
      </c>
      <c r="F15818" t="s">
        <v>7</v>
      </c>
      <c r="K15818">
        <v>2845</v>
      </c>
      <c r="P15818">
        <v>2845</v>
      </c>
      <c r="Q15818" s="5">
        <f>VLOOKUP(Table2[[#This Row],[id_heating_system]],$V$2:$W$5,2,0)*Table2[[#This Row],[2019]]</f>
        <v>2845</v>
      </c>
      <c r="R15818">
        <v>2845</v>
      </c>
    </row>
    <row r="15819" spans="1:18" hidden="1" x14ac:dyDescent="0.25">
      <c r="A15819">
        <v>1</v>
      </c>
      <c r="B15819">
        <v>9100114</v>
      </c>
      <c r="C15819">
        <v>3</v>
      </c>
      <c r="D15819">
        <v>5</v>
      </c>
      <c r="E15819">
        <v>2</v>
      </c>
      <c r="F15819" t="s">
        <v>7</v>
      </c>
      <c r="K15819">
        <v>303</v>
      </c>
      <c r="P15819">
        <v>303</v>
      </c>
      <c r="Q15819" s="5">
        <f>VLOOKUP(Table2[[#This Row],[id_heating_system]],$V$2:$W$5,2,0)*Table2[[#This Row],[2019]]</f>
        <v>303</v>
      </c>
      <c r="R15819">
        <v>303</v>
      </c>
    </row>
    <row r="15820" spans="1:18" hidden="1" x14ac:dyDescent="0.25">
      <c r="A15820">
        <v>1</v>
      </c>
      <c r="B15820">
        <v>9100114</v>
      </c>
      <c r="C15820">
        <v>3</v>
      </c>
      <c r="D15820">
        <v>6</v>
      </c>
      <c r="E15820">
        <v>2</v>
      </c>
      <c r="F15820" t="s">
        <v>7</v>
      </c>
      <c r="K15820">
        <v>1081</v>
      </c>
      <c r="P15820">
        <v>1081</v>
      </c>
      <c r="Q15820" s="5">
        <f>VLOOKUP(Table2[[#This Row],[id_heating_system]],$V$2:$W$5,2,0)*Table2[[#This Row],[2019]]</f>
        <v>1081</v>
      </c>
      <c r="R15820">
        <v>1081</v>
      </c>
    </row>
    <row r="15821" spans="1:18" hidden="1" x14ac:dyDescent="0.25">
      <c r="A15821">
        <v>1</v>
      </c>
      <c r="B15821">
        <v>9100114</v>
      </c>
      <c r="C15821">
        <v>3</v>
      </c>
      <c r="D15821">
        <v>7</v>
      </c>
      <c r="E15821">
        <v>2</v>
      </c>
      <c r="F15821" t="s">
        <v>7</v>
      </c>
      <c r="K15821">
        <v>72</v>
      </c>
      <c r="P15821">
        <v>72</v>
      </c>
      <c r="Q15821" s="5">
        <f>VLOOKUP(Table2[[#This Row],[id_heating_system]],$V$2:$W$5,2,0)*Table2[[#This Row],[2019]]</f>
        <v>72</v>
      </c>
      <c r="R15821">
        <v>72</v>
      </c>
    </row>
    <row r="15822" spans="1:18" hidden="1" x14ac:dyDescent="0.25">
      <c r="A15822">
        <v>1</v>
      </c>
      <c r="B15822">
        <v>9100115</v>
      </c>
      <c r="C15822">
        <v>3</v>
      </c>
      <c r="D15822">
        <v>1</v>
      </c>
      <c r="E15822">
        <v>2</v>
      </c>
      <c r="F15822" t="s">
        <v>7</v>
      </c>
      <c r="K15822">
        <v>2367</v>
      </c>
      <c r="P15822">
        <v>2367</v>
      </c>
      <c r="Q15822" s="5">
        <f>VLOOKUP(Table2[[#This Row],[id_heating_system]],$V$2:$W$5,2,0)*Table2[[#This Row],[2019]]</f>
        <v>2367</v>
      </c>
      <c r="R15822">
        <v>2367</v>
      </c>
    </row>
    <row r="15823" spans="1:18" hidden="1" x14ac:dyDescent="0.25">
      <c r="A15823">
        <v>1</v>
      </c>
      <c r="B15823">
        <v>9100115</v>
      </c>
      <c r="C15823">
        <v>3</v>
      </c>
      <c r="D15823">
        <v>2</v>
      </c>
      <c r="E15823">
        <v>2</v>
      </c>
      <c r="F15823" t="s">
        <v>7</v>
      </c>
      <c r="K15823">
        <v>3483</v>
      </c>
      <c r="P15823">
        <v>3483</v>
      </c>
      <c r="Q15823" s="5">
        <f>VLOOKUP(Table2[[#This Row],[id_heating_system]],$V$2:$W$5,2,0)*Table2[[#This Row],[2019]]</f>
        <v>3483</v>
      </c>
      <c r="R15823">
        <v>3483</v>
      </c>
    </row>
    <row r="15824" spans="1:18" hidden="1" x14ac:dyDescent="0.25">
      <c r="A15824">
        <v>1</v>
      </c>
      <c r="B15824">
        <v>9100115</v>
      </c>
      <c r="C15824">
        <v>3</v>
      </c>
      <c r="D15824">
        <v>3</v>
      </c>
      <c r="E15824">
        <v>2</v>
      </c>
      <c r="F15824" t="s">
        <v>7</v>
      </c>
      <c r="K15824">
        <v>382</v>
      </c>
      <c r="P15824">
        <v>382</v>
      </c>
      <c r="Q15824" s="5">
        <f>VLOOKUP(Table2[[#This Row],[id_heating_system]],$V$2:$W$5,2,0)*Table2[[#This Row],[2019]]</f>
        <v>382</v>
      </c>
      <c r="R15824">
        <v>382</v>
      </c>
    </row>
    <row r="15825" spans="1:18" hidden="1" x14ac:dyDescent="0.25">
      <c r="A15825">
        <v>1</v>
      </c>
      <c r="B15825">
        <v>9100115</v>
      </c>
      <c r="C15825">
        <v>3</v>
      </c>
      <c r="D15825">
        <v>4</v>
      </c>
      <c r="E15825">
        <v>2</v>
      </c>
      <c r="F15825" t="s">
        <v>7</v>
      </c>
      <c r="K15825">
        <v>2006</v>
      </c>
      <c r="P15825">
        <v>2006</v>
      </c>
      <c r="Q15825" s="5">
        <f>VLOOKUP(Table2[[#This Row],[id_heating_system]],$V$2:$W$5,2,0)*Table2[[#This Row],[2019]]</f>
        <v>2006</v>
      </c>
      <c r="R15825">
        <v>2006</v>
      </c>
    </row>
    <row r="15826" spans="1:18" hidden="1" x14ac:dyDescent="0.25">
      <c r="A15826">
        <v>1</v>
      </c>
      <c r="B15826">
        <v>9100115</v>
      </c>
      <c r="C15826">
        <v>3</v>
      </c>
      <c r="D15826">
        <v>5</v>
      </c>
      <c r="E15826">
        <v>2</v>
      </c>
      <c r="F15826" t="s">
        <v>7</v>
      </c>
      <c r="K15826">
        <v>848</v>
      </c>
      <c r="P15826">
        <v>848</v>
      </c>
      <c r="Q15826" s="5">
        <f>VLOOKUP(Table2[[#This Row],[id_heating_system]],$V$2:$W$5,2,0)*Table2[[#This Row],[2019]]</f>
        <v>848</v>
      </c>
      <c r="R15826">
        <v>848</v>
      </c>
    </row>
    <row r="15827" spans="1:18" hidden="1" x14ac:dyDescent="0.25">
      <c r="A15827">
        <v>1</v>
      </c>
      <c r="B15827">
        <v>9100115</v>
      </c>
      <c r="C15827">
        <v>3</v>
      </c>
      <c r="D15827">
        <v>6</v>
      </c>
      <c r="E15827">
        <v>2</v>
      </c>
      <c r="F15827" t="s">
        <v>7</v>
      </c>
      <c r="K15827">
        <v>1094</v>
      </c>
      <c r="P15827">
        <v>1094</v>
      </c>
      <c r="Q15827" s="5">
        <f>VLOOKUP(Table2[[#This Row],[id_heating_system]],$V$2:$W$5,2,0)*Table2[[#This Row],[2019]]</f>
        <v>1094</v>
      </c>
      <c r="R15827">
        <v>1094</v>
      </c>
    </row>
    <row r="15828" spans="1:18" hidden="1" x14ac:dyDescent="0.25">
      <c r="A15828">
        <v>1</v>
      </c>
      <c r="B15828">
        <v>9100115</v>
      </c>
      <c r="C15828">
        <v>3</v>
      </c>
      <c r="D15828">
        <v>7</v>
      </c>
      <c r="E15828">
        <v>2</v>
      </c>
      <c r="F15828" t="s">
        <v>7</v>
      </c>
      <c r="K15828">
        <v>117</v>
      </c>
      <c r="P15828">
        <v>117</v>
      </c>
      <c r="Q15828" s="5">
        <f>VLOOKUP(Table2[[#This Row],[id_heating_system]],$V$2:$W$5,2,0)*Table2[[#This Row],[2019]]</f>
        <v>117</v>
      </c>
      <c r="R15828">
        <v>117</v>
      </c>
    </row>
    <row r="15829" spans="1:18" hidden="1" x14ac:dyDescent="0.25">
      <c r="A15829">
        <v>1</v>
      </c>
      <c r="B15829">
        <v>9100202</v>
      </c>
      <c r="C15829">
        <v>3</v>
      </c>
      <c r="D15829">
        <v>1</v>
      </c>
      <c r="E15829">
        <v>2</v>
      </c>
      <c r="F15829" t="s">
        <v>7</v>
      </c>
      <c r="K15829">
        <v>4821</v>
      </c>
      <c r="P15829">
        <v>4821</v>
      </c>
      <c r="Q15829" s="5">
        <f>VLOOKUP(Table2[[#This Row],[id_heating_system]],$V$2:$W$5,2,0)*Table2[[#This Row],[2019]]</f>
        <v>4821</v>
      </c>
      <c r="R15829">
        <v>4821</v>
      </c>
    </row>
    <row r="15830" spans="1:18" hidden="1" x14ac:dyDescent="0.25">
      <c r="A15830">
        <v>1</v>
      </c>
      <c r="B15830">
        <v>9100202</v>
      </c>
      <c r="C15830">
        <v>3</v>
      </c>
      <c r="D15830">
        <v>2</v>
      </c>
      <c r="E15830">
        <v>2</v>
      </c>
      <c r="F15830" t="s">
        <v>7</v>
      </c>
      <c r="K15830">
        <v>0</v>
      </c>
      <c r="P15830">
        <v>0</v>
      </c>
      <c r="Q15830" s="5">
        <f>VLOOKUP(Table2[[#This Row],[id_heating_system]],$V$2:$W$5,2,0)*Table2[[#This Row],[2019]]</f>
        <v>0</v>
      </c>
      <c r="R15830">
        <v>0</v>
      </c>
    </row>
    <row r="15831" spans="1:18" hidden="1" x14ac:dyDescent="0.25">
      <c r="A15831">
        <v>1</v>
      </c>
      <c r="B15831">
        <v>9100202</v>
      </c>
      <c r="C15831">
        <v>3</v>
      </c>
      <c r="D15831">
        <v>3</v>
      </c>
      <c r="E15831">
        <v>2</v>
      </c>
      <c r="F15831" t="s">
        <v>7</v>
      </c>
      <c r="K15831">
        <v>0</v>
      </c>
      <c r="P15831">
        <v>0</v>
      </c>
      <c r="Q15831" s="5">
        <f>VLOOKUP(Table2[[#This Row],[id_heating_system]],$V$2:$W$5,2,0)*Table2[[#This Row],[2019]]</f>
        <v>0</v>
      </c>
      <c r="R15831">
        <v>0</v>
      </c>
    </row>
    <row r="15832" spans="1:18" hidden="1" x14ac:dyDescent="0.25">
      <c r="A15832">
        <v>1</v>
      </c>
      <c r="B15832">
        <v>9100202</v>
      </c>
      <c r="C15832">
        <v>3</v>
      </c>
      <c r="D15832">
        <v>4</v>
      </c>
      <c r="E15832">
        <v>2</v>
      </c>
      <c r="F15832" t="s">
        <v>7</v>
      </c>
      <c r="K15832">
        <v>567</v>
      </c>
      <c r="P15832">
        <v>567</v>
      </c>
      <c r="Q15832" s="5">
        <f>VLOOKUP(Table2[[#This Row],[id_heating_system]],$V$2:$W$5,2,0)*Table2[[#This Row],[2019]]</f>
        <v>567</v>
      </c>
      <c r="R15832">
        <v>567</v>
      </c>
    </row>
    <row r="15833" spans="1:18" hidden="1" x14ac:dyDescent="0.25">
      <c r="A15833">
        <v>1</v>
      </c>
      <c r="B15833">
        <v>9100202</v>
      </c>
      <c r="C15833">
        <v>3</v>
      </c>
      <c r="D15833">
        <v>5</v>
      </c>
      <c r="E15833">
        <v>2</v>
      </c>
      <c r="F15833" t="s">
        <v>7</v>
      </c>
      <c r="K15833">
        <v>0</v>
      </c>
      <c r="P15833">
        <v>0</v>
      </c>
      <c r="Q15833" s="5">
        <f>VLOOKUP(Table2[[#This Row],[id_heating_system]],$V$2:$W$5,2,0)*Table2[[#This Row],[2019]]</f>
        <v>0</v>
      </c>
      <c r="R15833">
        <v>0</v>
      </c>
    </row>
    <row r="15834" spans="1:18" hidden="1" x14ac:dyDescent="0.25">
      <c r="A15834">
        <v>1</v>
      </c>
      <c r="B15834">
        <v>9100202</v>
      </c>
      <c r="C15834">
        <v>3</v>
      </c>
      <c r="D15834">
        <v>6</v>
      </c>
      <c r="E15834">
        <v>2</v>
      </c>
      <c r="F15834" t="s">
        <v>7</v>
      </c>
      <c r="K15834">
        <v>59</v>
      </c>
      <c r="P15834">
        <v>59</v>
      </c>
      <c r="Q15834" s="5">
        <f>VLOOKUP(Table2[[#This Row],[id_heating_system]],$V$2:$W$5,2,0)*Table2[[#This Row],[2019]]</f>
        <v>59</v>
      </c>
      <c r="R15834">
        <v>59</v>
      </c>
    </row>
    <row r="15835" spans="1:18" hidden="1" x14ac:dyDescent="0.25">
      <c r="A15835">
        <v>1</v>
      </c>
      <c r="B15835">
        <v>9100202</v>
      </c>
      <c r="C15835">
        <v>3</v>
      </c>
      <c r="D15835">
        <v>7</v>
      </c>
      <c r="E15835">
        <v>2</v>
      </c>
      <c r="F15835" t="s">
        <v>7</v>
      </c>
      <c r="K15835">
        <v>2</v>
      </c>
      <c r="P15835">
        <v>2</v>
      </c>
      <c r="Q15835" s="5">
        <f>VLOOKUP(Table2[[#This Row],[id_heating_system]],$V$2:$W$5,2,0)*Table2[[#This Row],[2019]]</f>
        <v>2</v>
      </c>
      <c r="R15835">
        <v>2</v>
      </c>
    </row>
    <row r="15836" spans="1:18" hidden="1" x14ac:dyDescent="0.25">
      <c r="A15836">
        <v>1</v>
      </c>
      <c r="B15836">
        <v>9100203</v>
      </c>
      <c r="C15836">
        <v>3</v>
      </c>
      <c r="D15836">
        <v>1</v>
      </c>
      <c r="E15836">
        <v>2</v>
      </c>
      <c r="F15836" t="s">
        <v>7</v>
      </c>
      <c r="K15836">
        <v>11766</v>
      </c>
      <c r="P15836">
        <v>11766</v>
      </c>
      <c r="Q15836" s="5">
        <f>VLOOKUP(Table2[[#This Row],[id_heating_system]],$V$2:$W$5,2,0)*Table2[[#This Row],[2019]]</f>
        <v>11766</v>
      </c>
      <c r="R15836">
        <v>11766</v>
      </c>
    </row>
    <row r="15837" spans="1:18" hidden="1" x14ac:dyDescent="0.25">
      <c r="A15837">
        <v>1</v>
      </c>
      <c r="B15837">
        <v>9100203</v>
      </c>
      <c r="C15837">
        <v>3</v>
      </c>
      <c r="D15837">
        <v>2</v>
      </c>
      <c r="E15837">
        <v>2</v>
      </c>
      <c r="F15837" t="s">
        <v>7</v>
      </c>
      <c r="K15837">
        <v>299</v>
      </c>
      <c r="P15837">
        <v>299</v>
      </c>
      <c r="Q15837" s="5">
        <f>VLOOKUP(Table2[[#This Row],[id_heating_system]],$V$2:$W$5,2,0)*Table2[[#This Row],[2019]]</f>
        <v>299</v>
      </c>
      <c r="R15837">
        <v>299</v>
      </c>
    </row>
    <row r="15838" spans="1:18" hidden="1" x14ac:dyDescent="0.25">
      <c r="A15838">
        <v>1</v>
      </c>
      <c r="B15838">
        <v>9100203</v>
      </c>
      <c r="C15838">
        <v>3</v>
      </c>
      <c r="D15838">
        <v>3</v>
      </c>
      <c r="E15838">
        <v>2</v>
      </c>
      <c r="F15838" t="s">
        <v>7</v>
      </c>
      <c r="K15838">
        <v>0</v>
      </c>
      <c r="P15838">
        <v>0</v>
      </c>
      <c r="Q15838" s="5">
        <f>VLOOKUP(Table2[[#This Row],[id_heating_system]],$V$2:$W$5,2,0)*Table2[[#This Row],[2019]]</f>
        <v>0</v>
      </c>
      <c r="R15838">
        <v>0</v>
      </c>
    </row>
    <row r="15839" spans="1:18" hidden="1" x14ac:dyDescent="0.25">
      <c r="A15839">
        <v>1</v>
      </c>
      <c r="B15839">
        <v>9100203</v>
      </c>
      <c r="C15839">
        <v>3</v>
      </c>
      <c r="D15839">
        <v>4</v>
      </c>
      <c r="E15839">
        <v>2</v>
      </c>
      <c r="F15839" t="s">
        <v>7</v>
      </c>
      <c r="K15839">
        <v>752</v>
      </c>
      <c r="P15839">
        <v>752</v>
      </c>
      <c r="Q15839" s="5">
        <f>VLOOKUP(Table2[[#This Row],[id_heating_system]],$V$2:$W$5,2,0)*Table2[[#This Row],[2019]]</f>
        <v>752</v>
      </c>
      <c r="R15839">
        <v>752</v>
      </c>
    </row>
    <row r="15840" spans="1:18" hidden="1" x14ac:dyDescent="0.25">
      <c r="A15840">
        <v>1</v>
      </c>
      <c r="B15840">
        <v>9100203</v>
      </c>
      <c r="C15840">
        <v>3</v>
      </c>
      <c r="D15840">
        <v>5</v>
      </c>
      <c r="E15840">
        <v>2</v>
      </c>
      <c r="F15840" t="s">
        <v>7</v>
      </c>
      <c r="K15840">
        <v>0</v>
      </c>
      <c r="P15840">
        <v>0</v>
      </c>
      <c r="Q15840" s="5">
        <f>VLOOKUP(Table2[[#This Row],[id_heating_system]],$V$2:$W$5,2,0)*Table2[[#This Row],[2019]]</f>
        <v>0</v>
      </c>
      <c r="R15840">
        <v>0</v>
      </c>
    </row>
    <row r="15841" spans="1:18" hidden="1" x14ac:dyDescent="0.25">
      <c r="A15841">
        <v>1</v>
      </c>
      <c r="B15841">
        <v>9100203</v>
      </c>
      <c r="C15841">
        <v>3</v>
      </c>
      <c r="D15841">
        <v>6</v>
      </c>
      <c r="E15841">
        <v>2</v>
      </c>
      <c r="F15841" t="s">
        <v>7</v>
      </c>
      <c r="K15841">
        <v>43</v>
      </c>
      <c r="P15841">
        <v>43</v>
      </c>
      <c r="Q15841" s="5">
        <f>VLOOKUP(Table2[[#This Row],[id_heating_system]],$V$2:$W$5,2,0)*Table2[[#This Row],[2019]]</f>
        <v>43</v>
      </c>
      <c r="R15841">
        <v>43</v>
      </c>
    </row>
    <row r="15842" spans="1:18" hidden="1" x14ac:dyDescent="0.25">
      <c r="A15842">
        <v>1</v>
      </c>
      <c r="B15842">
        <v>9100203</v>
      </c>
      <c r="C15842">
        <v>3</v>
      </c>
      <c r="D15842">
        <v>7</v>
      </c>
      <c r="E15842">
        <v>2</v>
      </c>
      <c r="F15842" t="s">
        <v>7</v>
      </c>
      <c r="K15842">
        <v>2</v>
      </c>
      <c r="P15842">
        <v>2</v>
      </c>
      <c r="Q15842" s="5">
        <f>VLOOKUP(Table2[[#This Row],[id_heating_system]],$V$2:$W$5,2,0)*Table2[[#This Row],[2019]]</f>
        <v>2</v>
      </c>
      <c r="R15842">
        <v>2</v>
      </c>
    </row>
    <row r="15843" spans="1:18" hidden="1" x14ac:dyDescent="0.25">
      <c r="A15843">
        <v>1</v>
      </c>
      <c r="B15843">
        <v>9100204</v>
      </c>
      <c r="C15843">
        <v>3</v>
      </c>
      <c r="D15843">
        <v>1</v>
      </c>
      <c r="E15843">
        <v>2</v>
      </c>
      <c r="F15843" t="s">
        <v>7</v>
      </c>
      <c r="K15843">
        <v>2175</v>
      </c>
      <c r="P15843">
        <v>2175</v>
      </c>
      <c r="Q15843" s="5">
        <f>VLOOKUP(Table2[[#This Row],[id_heating_system]],$V$2:$W$5,2,0)*Table2[[#This Row],[2019]]</f>
        <v>2175</v>
      </c>
      <c r="R15843">
        <v>2175</v>
      </c>
    </row>
    <row r="15844" spans="1:18" hidden="1" x14ac:dyDescent="0.25">
      <c r="A15844">
        <v>1</v>
      </c>
      <c r="B15844">
        <v>9100204</v>
      </c>
      <c r="C15844">
        <v>3</v>
      </c>
      <c r="D15844">
        <v>2</v>
      </c>
      <c r="E15844">
        <v>2</v>
      </c>
      <c r="F15844" t="s">
        <v>7</v>
      </c>
      <c r="K15844">
        <v>321</v>
      </c>
      <c r="P15844">
        <v>321</v>
      </c>
      <c r="Q15844" s="5">
        <f>VLOOKUP(Table2[[#This Row],[id_heating_system]],$V$2:$W$5,2,0)*Table2[[#This Row],[2019]]</f>
        <v>321</v>
      </c>
      <c r="R15844">
        <v>321</v>
      </c>
    </row>
    <row r="15845" spans="1:18" hidden="1" x14ac:dyDescent="0.25">
      <c r="A15845">
        <v>1</v>
      </c>
      <c r="B15845">
        <v>9100204</v>
      </c>
      <c r="C15845">
        <v>3</v>
      </c>
      <c r="D15845">
        <v>3</v>
      </c>
      <c r="E15845">
        <v>2</v>
      </c>
      <c r="F15845" t="s">
        <v>7</v>
      </c>
      <c r="K15845">
        <v>0</v>
      </c>
      <c r="P15845">
        <v>0</v>
      </c>
      <c r="Q15845" s="5">
        <f>VLOOKUP(Table2[[#This Row],[id_heating_system]],$V$2:$W$5,2,0)*Table2[[#This Row],[2019]]</f>
        <v>0</v>
      </c>
      <c r="R15845">
        <v>0</v>
      </c>
    </row>
    <row r="15846" spans="1:18" hidden="1" x14ac:dyDescent="0.25">
      <c r="A15846">
        <v>1</v>
      </c>
      <c r="B15846">
        <v>9100204</v>
      </c>
      <c r="C15846">
        <v>3</v>
      </c>
      <c r="D15846">
        <v>4</v>
      </c>
      <c r="E15846">
        <v>2</v>
      </c>
      <c r="F15846" t="s">
        <v>7</v>
      </c>
      <c r="K15846">
        <v>345</v>
      </c>
      <c r="P15846">
        <v>345</v>
      </c>
      <c r="Q15846" s="5">
        <f>VLOOKUP(Table2[[#This Row],[id_heating_system]],$V$2:$W$5,2,0)*Table2[[#This Row],[2019]]</f>
        <v>345</v>
      </c>
      <c r="R15846">
        <v>345</v>
      </c>
    </row>
    <row r="15847" spans="1:18" hidden="1" x14ac:dyDescent="0.25">
      <c r="A15847">
        <v>1</v>
      </c>
      <c r="B15847">
        <v>9100204</v>
      </c>
      <c r="C15847">
        <v>3</v>
      </c>
      <c r="D15847">
        <v>5</v>
      </c>
      <c r="E15847">
        <v>2</v>
      </c>
      <c r="F15847" t="s">
        <v>7</v>
      </c>
      <c r="K15847">
        <v>0</v>
      </c>
      <c r="P15847">
        <v>0</v>
      </c>
      <c r="Q15847" s="5">
        <f>VLOOKUP(Table2[[#This Row],[id_heating_system]],$V$2:$W$5,2,0)*Table2[[#This Row],[2019]]</f>
        <v>0</v>
      </c>
      <c r="R15847">
        <v>0</v>
      </c>
    </row>
    <row r="15848" spans="1:18" hidden="1" x14ac:dyDescent="0.25">
      <c r="A15848">
        <v>1</v>
      </c>
      <c r="B15848">
        <v>9100204</v>
      </c>
      <c r="C15848">
        <v>3</v>
      </c>
      <c r="D15848">
        <v>6</v>
      </c>
      <c r="E15848">
        <v>2</v>
      </c>
      <c r="F15848" t="s">
        <v>7</v>
      </c>
      <c r="K15848">
        <v>30</v>
      </c>
      <c r="P15848">
        <v>30</v>
      </c>
      <c r="Q15848" s="5">
        <f>VLOOKUP(Table2[[#This Row],[id_heating_system]],$V$2:$W$5,2,0)*Table2[[#This Row],[2019]]</f>
        <v>30</v>
      </c>
      <c r="R15848">
        <v>30</v>
      </c>
    </row>
    <row r="15849" spans="1:18" hidden="1" x14ac:dyDescent="0.25">
      <c r="A15849">
        <v>1</v>
      </c>
      <c r="B15849">
        <v>9100204</v>
      </c>
      <c r="C15849">
        <v>3</v>
      </c>
      <c r="D15849">
        <v>7</v>
      </c>
      <c r="E15849">
        <v>2</v>
      </c>
      <c r="F15849" t="s">
        <v>7</v>
      </c>
      <c r="K15849">
        <v>1</v>
      </c>
      <c r="P15849">
        <v>1</v>
      </c>
      <c r="Q15849" s="5">
        <f>VLOOKUP(Table2[[#This Row],[id_heating_system]],$V$2:$W$5,2,0)*Table2[[#This Row],[2019]]</f>
        <v>1</v>
      </c>
      <c r="R15849">
        <v>1</v>
      </c>
    </row>
    <row r="15850" spans="1:18" hidden="1" x14ac:dyDescent="0.25">
      <c r="A15850">
        <v>1</v>
      </c>
      <c r="B15850">
        <v>9100206</v>
      </c>
      <c r="C15850">
        <v>3</v>
      </c>
      <c r="D15850">
        <v>1</v>
      </c>
      <c r="E15850">
        <v>2</v>
      </c>
      <c r="F15850" t="s">
        <v>7</v>
      </c>
      <c r="K15850">
        <v>0</v>
      </c>
      <c r="P15850">
        <v>0</v>
      </c>
      <c r="Q15850" s="5">
        <f>VLOOKUP(Table2[[#This Row],[id_heating_system]],$V$2:$W$5,2,0)*Table2[[#This Row],[2019]]</f>
        <v>0</v>
      </c>
      <c r="R15850">
        <v>0</v>
      </c>
    </row>
    <row r="15851" spans="1:18" hidden="1" x14ac:dyDescent="0.25">
      <c r="A15851">
        <v>1</v>
      </c>
      <c r="B15851">
        <v>9100206</v>
      </c>
      <c r="C15851">
        <v>3</v>
      </c>
      <c r="D15851">
        <v>2</v>
      </c>
      <c r="E15851">
        <v>2</v>
      </c>
      <c r="F15851" t="s">
        <v>7</v>
      </c>
      <c r="K15851">
        <v>1395</v>
      </c>
      <c r="P15851">
        <v>1395</v>
      </c>
      <c r="Q15851" s="5">
        <f>VLOOKUP(Table2[[#This Row],[id_heating_system]],$V$2:$W$5,2,0)*Table2[[#This Row],[2019]]</f>
        <v>1395</v>
      </c>
      <c r="R15851">
        <v>1395</v>
      </c>
    </row>
    <row r="15852" spans="1:18" hidden="1" x14ac:dyDescent="0.25">
      <c r="A15852">
        <v>1</v>
      </c>
      <c r="B15852">
        <v>9100206</v>
      </c>
      <c r="C15852">
        <v>3</v>
      </c>
      <c r="D15852">
        <v>3</v>
      </c>
      <c r="E15852">
        <v>2</v>
      </c>
      <c r="F15852" t="s">
        <v>7</v>
      </c>
      <c r="K15852">
        <v>199</v>
      </c>
      <c r="P15852">
        <v>199</v>
      </c>
      <c r="Q15852" s="5">
        <f>VLOOKUP(Table2[[#This Row],[id_heating_system]],$V$2:$W$5,2,0)*Table2[[#This Row],[2019]]</f>
        <v>199</v>
      </c>
      <c r="R15852">
        <v>199</v>
      </c>
    </row>
    <row r="15853" spans="1:18" hidden="1" x14ac:dyDescent="0.25">
      <c r="A15853">
        <v>1</v>
      </c>
      <c r="B15853">
        <v>9100206</v>
      </c>
      <c r="C15853">
        <v>3</v>
      </c>
      <c r="D15853">
        <v>4</v>
      </c>
      <c r="E15853">
        <v>2</v>
      </c>
      <c r="F15853" t="s">
        <v>7</v>
      </c>
      <c r="K15853">
        <v>3505</v>
      </c>
      <c r="P15853">
        <v>3505</v>
      </c>
      <c r="Q15853" s="5">
        <f>VLOOKUP(Table2[[#This Row],[id_heating_system]],$V$2:$W$5,2,0)*Table2[[#This Row],[2019]]</f>
        <v>3505</v>
      </c>
      <c r="R15853">
        <v>3505</v>
      </c>
    </row>
    <row r="15854" spans="1:18" hidden="1" x14ac:dyDescent="0.25">
      <c r="A15854">
        <v>1</v>
      </c>
      <c r="B15854">
        <v>9100206</v>
      </c>
      <c r="C15854">
        <v>3</v>
      </c>
      <c r="D15854">
        <v>5</v>
      </c>
      <c r="E15854">
        <v>2</v>
      </c>
      <c r="F15854" t="s">
        <v>7</v>
      </c>
      <c r="K15854">
        <v>1183</v>
      </c>
      <c r="P15854">
        <v>1183</v>
      </c>
      <c r="Q15854" s="5">
        <f>VLOOKUP(Table2[[#This Row],[id_heating_system]],$V$2:$W$5,2,0)*Table2[[#This Row],[2019]]</f>
        <v>1183</v>
      </c>
      <c r="R15854">
        <v>1183</v>
      </c>
    </row>
    <row r="15855" spans="1:18" hidden="1" x14ac:dyDescent="0.25">
      <c r="A15855">
        <v>1</v>
      </c>
      <c r="B15855">
        <v>9100206</v>
      </c>
      <c r="C15855">
        <v>3</v>
      </c>
      <c r="D15855">
        <v>6</v>
      </c>
      <c r="E15855">
        <v>2</v>
      </c>
      <c r="F15855" t="s">
        <v>7</v>
      </c>
      <c r="K15855">
        <v>1345</v>
      </c>
      <c r="P15855">
        <v>1345</v>
      </c>
      <c r="Q15855" s="5">
        <f>VLOOKUP(Table2[[#This Row],[id_heating_system]],$V$2:$W$5,2,0)*Table2[[#This Row],[2019]]</f>
        <v>1345</v>
      </c>
      <c r="R15855">
        <v>1345</v>
      </c>
    </row>
    <row r="15856" spans="1:18" hidden="1" x14ac:dyDescent="0.25">
      <c r="A15856">
        <v>1</v>
      </c>
      <c r="B15856">
        <v>9100206</v>
      </c>
      <c r="C15856">
        <v>3</v>
      </c>
      <c r="D15856">
        <v>7</v>
      </c>
      <c r="E15856">
        <v>2</v>
      </c>
      <c r="F15856" t="s">
        <v>7</v>
      </c>
      <c r="K15856">
        <v>134</v>
      </c>
      <c r="P15856">
        <v>134</v>
      </c>
      <c r="Q15856" s="5">
        <f>VLOOKUP(Table2[[#This Row],[id_heating_system]],$V$2:$W$5,2,0)*Table2[[#This Row],[2019]]</f>
        <v>134</v>
      </c>
      <c r="R15856">
        <v>134</v>
      </c>
    </row>
    <row r="15857" spans="1:18" hidden="1" x14ac:dyDescent="0.25">
      <c r="A15857">
        <v>1</v>
      </c>
      <c r="B15857">
        <v>9100207</v>
      </c>
      <c r="C15857">
        <v>3</v>
      </c>
      <c r="D15857">
        <v>1</v>
      </c>
      <c r="E15857">
        <v>2</v>
      </c>
      <c r="F15857" t="s">
        <v>7</v>
      </c>
      <c r="K15857">
        <v>2725</v>
      </c>
      <c r="P15857">
        <v>2725</v>
      </c>
      <c r="Q15857" s="5">
        <f>VLOOKUP(Table2[[#This Row],[id_heating_system]],$V$2:$W$5,2,0)*Table2[[#This Row],[2019]]</f>
        <v>2725</v>
      </c>
      <c r="R15857">
        <v>2725</v>
      </c>
    </row>
    <row r="15858" spans="1:18" hidden="1" x14ac:dyDescent="0.25">
      <c r="A15858">
        <v>1</v>
      </c>
      <c r="B15858">
        <v>9100207</v>
      </c>
      <c r="C15858">
        <v>3</v>
      </c>
      <c r="D15858">
        <v>2</v>
      </c>
      <c r="E15858">
        <v>2</v>
      </c>
      <c r="F15858" t="s">
        <v>7</v>
      </c>
      <c r="K15858">
        <v>4186</v>
      </c>
      <c r="P15858">
        <v>4186</v>
      </c>
      <c r="Q15858" s="5">
        <f>VLOOKUP(Table2[[#This Row],[id_heating_system]],$V$2:$W$5,2,0)*Table2[[#This Row],[2019]]</f>
        <v>4186</v>
      </c>
      <c r="R15858">
        <v>4186</v>
      </c>
    </row>
    <row r="15859" spans="1:18" hidden="1" x14ac:dyDescent="0.25">
      <c r="A15859">
        <v>1</v>
      </c>
      <c r="B15859">
        <v>9100207</v>
      </c>
      <c r="C15859">
        <v>3</v>
      </c>
      <c r="D15859">
        <v>3</v>
      </c>
      <c r="E15859">
        <v>2</v>
      </c>
      <c r="F15859" t="s">
        <v>7</v>
      </c>
      <c r="K15859">
        <v>137</v>
      </c>
      <c r="P15859">
        <v>137</v>
      </c>
      <c r="Q15859" s="5">
        <f>VLOOKUP(Table2[[#This Row],[id_heating_system]],$V$2:$W$5,2,0)*Table2[[#This Row],[2019]]</f>
        <v>137</v>
      </c>
      <c r="R15859">
        <v>137</v>
      </c>
    </row>
    <row r="15860" spans="1:18" hidden="1" x14ac:dyDescent="0.25">
      <c r="A15860">
        <v>1</v>
      </c>
      <c r="B15860">
        <v>9100207</v>
      </c>
      <c r="C15860">
        <v>3</v>
      </c>
      <c r="D15860">
        <v>4</v>
      </c>
      <c r="E15860">
        <v>2</v>
      </c>
      <c r="F15860" t="s">
        <v>7</v>
      </c>
      <c r="K15860">
        <v>4563</v>
      </c>
      <c r="P15860">
        <v>4563</v>
      </c>
      <c r="Q15860" s="5">
        <f>VLOOKUP(Table2[[#This Row],[id_heating_system]],$V$2:$W$5,2,0)*Table2[[#This Row],[2019]]</f>
        <v>4563</v>
      </c>
      <c r="R15860">
        <v>4563</v>
      </c>
    </row>
    <row r="15861" spans="1:18" hidden="1" x14ac:dyDescent="0.25">
      <c r="A15861">
        <v>1</v>
      </c>
      <c r="B15861">
        <v>9100207</v>
      </c>
      <c r="C15861">
        <v>3</v>
      </c>
      <c r="D15861">
        <v>5</v>
      </c>
      <c r="E15861">
        <v>2</v>
      </c>
      <c r="F15861" t="s">
        <v>7</v>
      </c>
      <c r="K15861">
        <v>518</v>
      </c>
      <c r="P15861">
        <v>518</v>
      </c>
      <c r="Q15861" s="5">
        <f>VLOOKUP(Table2[[#This Row],[id_heating_system]],$V$2:$W$5,2,0)*Table2[[#This Row],[2019]]</f>
        <v>518</v>
      </c>
      <c r="R15861">
        <v>518</v>
      </c>
    </row>
    <row r="15862" spans="1:18" hidden="1" x14ac:dyDescent="0.25">
      <c r="A15862">
        <v>1</v>
      </c>
      <c r="B15862">
        <v>9100207</v>
      </c>
      <c r="C15862">
        <v>3</v>
      </c>
      <c r="D15862">
        <v>6</v>
      </c>
      <c r="E15862">
        <v>2</v>
      </c>
      <c r="F15862" t="s">
        <v>7</v>
      </c>
      <c r="K15862">
        <v>559</v>
      </c>
      <c r="P15862">
        <v>559</v>
      </c>
      <c r="Q15862" s="5">
        <f>VLOOKUP(Table2[[#This Row],[id_heating_system]],$V$2:$W$5,2,0)*Table2[[#This Row],[2019]]</f>
        <v>559</v>
      </c>
      <c r="R15862">
        <v>559</v>
      </c>
    </row>
    <row r="15863" spans="1:18" hidden="1" x14ac:dyDescent="0.25">
      <c r="A15863">
        <v>1</v>
      </c>
      <c r="B15863">
        <v>9100207</v>
      </c>
      <c r="C15863">
        <v>3</v>
      </c>
      <c r="D15863">
        <v>7</v>
      </c>
      <c r="E15863">
        <v>2</v>
      </c>
      <c r="F15863" t="s">
        <v>7</v>
      </c>
      <c r="K15863">
        <v>65</v>
      </c>
      <c r="P15863">
        <v>65</v>
      </c>
      <c r="Q15863" s="5">
        <f>VLOOKUP(Table2[[#This Row],[id_heating_system]],$V$2:$W$5,2,0)*Table2[[#This Row],[2019]]</f>
        <v>65</v>
      </c>
      <c r="R15863">
        <v>65</v>
      </c>
    </row>
    <row r="15864" spans="1:18" hidden="1" x14ac:dyDescent="0.25">
      <c r="A15864">
        <v>1</v>
      </c>
      <c r="B15864">
        <v>9100208</v>
      </c>
      <c r="C15864">
        <v>3</v>
      </c>
      <c r="D15864">
        <v>1</v>
      </c>
      <c r="E15864">
        <v>2</v>
      </c>
      <c r="F15864" t="s">
        <v>7</v>
      </c>
      <c r="K15864">
        <v>0</v>
      </c>
      <c r="P15864">
        <v>0</v>
      </c>
      <c r="Q15864" s="5">
        <f>VLOOKUP(Table2[[#This Row],[id_heating_system]],$V$2:$W$5,2,0)*Table2[[#This Row],[2019]]</f>
        <v>0</v>
      </c>
      <c r="R15864">
        <v>0</v>
      </c>
    </row>
    <row r="15865" spans="1:18" hidden="1" x14ac:dyDescent="0.25">
      <c r="A15865">
        <v>1</v>
      </c>
      <c r="B15865">
        <v>9100208</v>
      </c>
      <c r="C15865">
        <v>3</v>
      </c>
      <c r="D15865">
        <v>2</v>
      </c>
      <c r="E15865">
        <v>2</v>
      </c>
      <c r="F15865" t="s">
        <v>7</v>
      </c>
      <c r="K15865">
        <v>780</v>
      </c>
      <c r="P15865">
        <v>780</v>
      </c>
      <c r="Q15865" s="5">
        <f>VLOOKUP(Table2[[#This Row],[id_heating_system]],$V$2:$W$5,2,0)*Table2[[#This Row],[2019]]</f>
        <v>780</v>
      </c>
      <c r="R15865">
        <v>780</v>
      </c>
    </row>
    <row r="15866" spans="1:18" hidden="1" x14ac:dyDescent="0.25">
      <c r="A15866">
        <v>1</v>
      </c>
      <c r="B15866">
        <v>9100208</v>
      </c>
      <c r="C15866">
        <v>3</v>
      </c>
      <c r="D15866">
        <v>3</v>
      </c>
      <c r="E15866">
        <v>2</v>
      </c>
      <c r="F15866" t="s">
        <v>7</v>
      </c>
      <c r="K15866">
        <v>805</v>
      </c>
      <c r="P15866">
        <v>805</v>
      </c>
      <c r="Q15866" s="5">
        <f>VLOOKUP(Table2[[#This Row],[id_heating_system]],$V$2:$W$5,2,0)*Table2[[#This Row],[2019]]</f>
        <v>805</v>
      </c>
      <c r="R15866">
        <v>805</v>
      </c>
    </row>
    <row r="15867" spans="1:18" hidden="1" x14ac:dyDescent="0.25">
      <c r="A15867">
        <v>1</v>
      </c>
      <c r="B15867">
        <v>9100208</v>
      </c>
      <c r="C15867">
        <v>3</v>
      </c>
      <c r="D15867">
        <v>4</v>
      </c>
      <c r="E15867">
        <v>2</v>
      </c>
      <c r="F15867" t="s">
        <v>7</v>
      </c>
      <c r="K15867">
        <v>1666</v>
      </c>
      <c r="P15867">
        <v>1666</v>
      </c>
      <c r="Q15867" s="5">
        <f>VLOOKUP(Table2[[#This Row],[id_heating_system]],$V$2:$W$5,2,0)*Table2[[#This Row],[2019]]</f>
        <v>1666</v>
      </c>
      <c r="R15867">
        <v>1666</v>
      </c>
    </row>
    <row r="15868" spans="1:18" hidden="1" x14ac:dyDescent="0.25">
      <c r="A15868">
        <v>1</v>
      </c>
      <c r="B15868">
        <v>9100208</v>
      </c>
      <c r="C15868">
        <v>3</v>
      </c>
      <c r="D15868">
        <v>5</v>
      </c>
      <c r="E15868">
        <v>2</v>
      </c>
      <c r="F15868" t="s">
        <v>7</v>
      </c>
      <c r="K15868">
        <v>960</v>
      </c>
      <c r="P15868">
        <v>960</v>
      </c>
      <c r="Q15868" s="5">
        <f>VLOOKUP(Table2[[#This Row],[id_heating_system]],$V$2:$W$5,2,0)*Table2[[#This Row],[2019]]</f>
        <v>960</v>
      </c>
      <c r="R15868">
        <v>960</v>
      </c>
    </row>
    <row r="15869" spans="1:18" hidden="1" x14ac:dyDescent="0.25">
      <c r="A15869">
        <v>1</v>
      </c>
      <c r="B15869">
        <v>9100208</v>
      </c>
      <c r="C15869">
        <v>3</v>
      </c>
      <c r="D15869">
        <v>6</v>
      </c>
      <c r="E15869">
        <v>2</v>
      </c>
      <c r="F15869" t="s">
        <v>7</v>
      </c>
      <c r="K15869">
        <v>2274</v>
      </c>
      <c r="P15869">
        <v>2274</v>
      </c>
      <c r="Q15869" s="5">
        <f>VLOOKUP(Table2[[#This Row],[id_heating_system]],$V$2:$W$5,2,0)*Table2[[#This Row],[2019]]</f>
        <v>2274</v>
      </c>
      <c r="R15869">
        <v>2274</v>
      </c>
    </row>
    <row r="15870" spans="1:18" hidden="1" x14ac:dyDescent="0.25">
      <c r="A15870">
        <v>1</v>
      </c>
      <c r="B15870">
        <v>9100208</v>
      </c>
      <c r="C15870">
        <v>3</v>
      </c>
      <c r="D15870">
        <v>7</v>
      </c>
      <c r="E15870">
        <v>2</v>
      </c>
      <c r="F15870" t="s">
        <v>7</v>
      </c>
      <c r="K15870">
        <v>215</v>
      </c>
      <c r="P15870">
        <v>215</v>
      </c>
      <c r="Q15870" s="5">
        <f>VLOOKUP(Table2[[#This Row],[id_heating_system]],$V$2:$W$5,2,0)*Table2[[#This Row],[2019]]</f>
        <v>215</v>
      </c>
      <c r="R15870">
        <v>215</v>
      </c>
    </row>
    <row r="15871" spans="1:18" hidden="1" x14ac:dyDescent="0.25">
      <c r="A15871">
        <v>1</v>
      </c>
      <c r="B15871">
        <v>9100209</v>
      </c>
      <c r="C15871">
        <v>3</v>
      </c>
      <c r="D15871">
        <v>1</v>
      </c>
      <c r="E15871">
        <v>2</v>
      </c>
      <c r="F15871" t="s">
        <v>7</v>
      </c>
      <c r="K15871">
        <v>0</v>
      </c>
      <c r="P15871">
        <v>0</v>
      </c>
      <c r="Q15871" s="5">
        <f>VLOOKUP(Table2[[#This Row],[id_heating_system]],$V$2:$W$5,2,0)*Table2[[#This Row],[2019]]</f>
        <v>0</v>
      </c>
      <c r="R15871">
        <v>0</v>
      </c>
    </row>
    <row r="15872" spans="1:18" hidden="1" x14ac:dyDescent="0.25">
      <c r="A15872">
        <v>1</v>
      </c>
      <c r="B15872">
        <v>9100209</v>
      </c>
      <c r="C15872">
        <v>3</v>
      </c>
      <c r="D15872">
        <v>2</v>
      </c>
      <c r="E15872">
        <v>2</v>
      </c>
      <c r="F15872" t="s">
        <v>7</v>
      </c>
      <c r="K15872">
        <v>1682</v>
      </c>
      <c r="P15872">
        <v>1682</v>
      </c>
      <c r="Q15872" s="5">
        <f>VLOOKUP(Table2[[#This Row],[id_heating_system]],$V$2:$W$5,2,0)*Table2[[#This Row],[2019]]</f>
        <v>1682</v>
      </c>
      <c r="R15872">
        <v>1682</v>
      </c>
    </row>
    <row r="15873" spans="1:18" hidden="1" x14ac:dyDescent="0.25">
      <c r="A15873">
        <v>1</v>
      </c>
      <c r="B15873">
        <v>9100209</v>
      </c>
      <c r="C15873">
        <v>3</v>
      </c>
      <c r="D15873">
        <v>3</v>
      </c>
      <c r="E15873">
        <v>2</v>
      </c>
      <c r="F15873" t="s">
        <v>7</v>
      </c>
      <c r="K15873">
        <v>243</v>
      </c>
      <c r="P15873">
        <v>243</v>
      </c>
      <c r="Q15873" s="5">
        <f>VLOOKUP(Table2[[#This Row],[id_heating_system]],$V$2:$W$5,2,0)*Table2[[#This Row],[2019]]</f>
        <v>243</v>
      </c>
      <c r="R15873">
        <v>243</v>
      </c>
    </row>
    <row r="15874" spans="1:18" hidden="1" x14ac:dyDescent="0.25">
      <c r="A15874">
        <v>1</v>
      </c>
      <c r="B15874">
        <v>9100209</v>
      </c>
      <c r="C15874">
        <v>3</v>
      </c>
      <c r="D15874">
        <v>4</v>
      </c>
      <c r="E15874">
        <v>2</v>
      </c>
      <c r="F15874" t="s">
        <v>7</v>
      </c>
      <c r="K15874">
        <v>4287</v>
      </c>
      <c r="P15874">
        <v>4287</v>
      </c>
      <c r="Q15874" s="5">
        <f>VLOOKUP(Table2[[#This Row],[id_heating_system]],$V$2:$W$5,2,0)*Table2[[#This Row],[2019]]</f>
        <v>4287</v>
      </c>
      <c r="R15874">
        <v>4287</v>
      </c>
    </row>
    <row r="15875" spans="1:18" hidden="1" x14ac:dyDescent="0.25">
      <c r="A15875">
        <v>1</v>
      </c>
      <c r="B15875">
        <v>9100209</v>
      </c>
      <c r="C15875">
        <v>3</v>
      </c>
      <c r="D15875">
        <v>5</v>
      </c>
      <c r="E15875">
        <v>2</v>
      </c>
      <c r="F15875" t="s">
        <v>7</v>
      </c>
      <c r="K15875">
        <v>954</v>
      </c>
      <c r="P15875">
        <v>954</v>
      </c>
      <c r="Q15875" s="5">
        <f>VLOOKUP(Table2[[#This Row],[id_heating_system]],$V$2:$W$5,2,0)*Table2[[#This Row],[2019]]</f>
        <v>954</v>
      </c>
      <c r="R15875">
        <v>954</v>
      </c>
    </row>
    <row r="15876" spans="1:18" hidden="1" x14ac:dyDescent="0.25">
      <c r="A15876">
        <v>1</v>
      </c>
      <c r="B15876">
        <v>9100209</v>
      </c>
      <c r="C15876">
        <v>3</v>
      </c>
      <c r="D15876">
        <v>6</v>
      </c>
      <c r="E15876">
        <v>2</v>
      </c>
      <c r="F15876" t="s">
        <v>7</v>
      </c>
      <c r="K15876">
        <v>1480</v>
      </c>
      <c r="P15876">
        <v>1480</v>
      </c>
      <c r="Q15876" s="5">
        <f>VLOOKUP(Table2[[#This Row],[id_heating_system]],$V$2:$W$5,2,0)*Table2[[#This Row],[2019]]</f>
        <v>1480</v>
      </c>
      <c r="R15876">
        <v>1480</v>
      </c>
    </row>
    <row r="15877" spans="1:18" hidden="1" x14ac:dyDescent="0.25">
      <c r="A15877">
        <v>1</v>
      </c>
      <c r="B15877">
        <v>9100209</v>
      </c>
      <c r="C15877">
        <v>3</v>
      </c>
      <c r="D15877">
        <v>7</v>
      </c>
      <c r="E15877">
        <v>2</v>
      </c>
      <c r="F15877" t="s">
        <v>7</v>
      </c>
      <c r="K15877">
        <v>108</v>
      </c>
      <c r="P15877">
        <v>108</v>
      </c>
      <c r="Q15877" s="5">
        <f>VLOOKUP(Table2[[#This Row],[id_heating_system]],$V$2:$W$5,2,0)*Table2[[#This Row],[2019]]</f>
        <v>108</v>
      </c>
      <c r="R15877">
        <v>108</v>
      </c>
    </row>
    <row r="15878" spans="1:18" hidden="1" x14ac:dyDescent="0.25">
      <c r="A15878">
        <v>1</v>
      </c>
      <c r="B15878">
        <v>9100210</v>
      </c>
      <c r="C15878">
        <v>3</v>
      </c>
      <c r="D15878">
        <v>1</v>
      </c>
      <c r="E15878">
        <v>2</v>
      </c>
      <c r="F15878" t="s">
        <v>7</v>
      </c>
      <c r="K15878">
        <v>0</v>
      </c>
      <c r="P15878">
        <v>0</v>
      </c>
      <c r="Q15878" s="5">
        <f>VLOOKUP(Table2[[#This Row],[id_heating_system]],$V$2:$W$5,2,0)*Table2[[#This Row],[2019]]</f>
        <v>0</v>
      </c>
      <c r="R15878">
        <v>0</v>
      </c>
    </row>
    <row r="15879" spans="1:18" hidden="1" x14ac:dyDescent="0.25">
      <c r="A15879">
        <v>1</v>
      </c>
      <c r="B15879">
        <v>9100210</v>
      </c>
      <c r="C15879">
        <v>3</v>
      </c>
      <c r="D15879">
        <v>2</v>
      </c>
      <c r="E15879">
        <v>2</v>
      </c>
      <c r="F15879" t="s">
        <v>7</v>
      </c>
      <c r="K15879">
        <v>1309</v>
      </c>
      <c r="P15879">
        <v>1309</v>
      </c>
      <c r="Q15879" s="5">
        <f>VLOOKUP(Table2[[#This Row],[id_heating_system]],$V$2:$W$5,2,0)*Table2[[#This Row],[2019]]</f>
        <v>1309</v>
      </c>
      <c r="R15879">
        <v>1309</v>
      </c>
    </row>
    <row r="15880" spans="1:18" hidden="1" x14ac:dyDescent="0.25">
      <c r="A15880">
        <v>1</v>
      </c>
      <c r="B15880">
        <v>9100210</v>
      </c>
      <c r="C15880">
        <v>3</v>
      </c>
      <c r="D15880">
        <v>3</v>
      </c>
      <c r="E15880">
        <v>2</v>
      </c>
      <c r="F15880" t="s">
        <v>7</v>
      </c>
      <c r="K15880">
        <v>318</v>
      </c>
      <c r="P15880">
        <v>318</v>
      </c>
      <c r="Q15880" s="5">
        <f>VLOOKUP(Table2[[#This Row],[id_heating_system]],$V$2:$W$5,2,0)*Table2[[#This Row],[2019]]</f>
        <v>318</v>
      </c>
      <c r="R15880">
        <v>318</v>
      </c>
    </row>
    <row r="15881" spans="1:18" hidden="1" x14ac:dyDescent="0.25">
      <c r="A15881">
        <v>1</v>
      </c>
      <c r="B15881">
        <v>9100210</v>
      </c>
      <c r="C15881">
        <v>3</v>
      </c>
      <c r="D15881">
        <v>4</v>
      </c>
      <c r="E15881">
        <v>2</v>
      </c>
      <c r="F15881" t="s">
        <v>7</v>
      </c>
      <c r="K15881">
        <v>2977</v>
      </c>
      <c r="P15881">
        <v>2977</v>
      </c>
      <c r="Q15881" s="5">
        <f>VLOOKUP(Table2[[#This Row],[id_heating_system]],$V$2:$W$5,2,0)*Table2[[#This Row],[2019]]</f>
        <v>2977</v>
      </c>
      <c r="R15881">
        <v>2977</v>
      </c>
    </row>
    <row r="15882" spans="1:18" hidden="1" x14ac:dyDescent="0.25">
      <c r="A15882">
        <v>1</v>
      </c>
      <c r="B15882">
        <v>9100210</v>
      </c>
      <c r="C15882">
        <v>3</v>
      </c>
      <c r="D15882">
        <v>5</v>
      </c>
      <c r="E15882">
        <v>2</v>
      </c>
      <c r="F15882" t="s">
        <v>7</v>
      </c>
      <c r="K15882">
        <v>702</v>
      </c>
      <c r="P15882">
        <v>702</v>
      </c>
      <c r="Q15882" s="5">
        <f>VLOOKUP(Table2[[#This Row],[id_heating_system]],$V$2:$W$5,2,0)*Table2[[#This Row],[2019]]</f>
        <v>702</v>
      </c>
      <c r="R15882">
        <v>702</v>
      </c>
    </row>
    <row r="15883" spans="1:18" hidden="1" x14ac:dyDescent="0.25">
      <c r="A15883">
        <v>1</v>
      </c>
      <c r="B15883">
        <v>9100210</v>
      </c>
      <c r="C15883">
        <v>3</v>
      </c>
      <c r="D15883">
        <v>6</v>
      </c>
      <c r="E15883">
        <v>2</v>
      </c>
      <c r="F15883" t="s">
        <v>7</v>
      </c>
      <c r="K15883">
        <v>2420</v>
      </c>
      <c r="P15883">
        <v>2420</v>
      </c>
      <c r="Q15883" s="5">
        <f>VLOOKUP(Table2[[#This Row],[id_heating_system]],$V$2:$W$5,2,0)*Table2[[#This Row],[2019]]</f>
        <v>2420</v>
      </c>
      <c r="R15883">
        <v>2420</v>
      </c>
    </row>
    <row r="15884" spans="1:18" hidden="1" x14ac:dyDescent="0.25">
      <c r="A15884">
        <v>1</v>
      </c>
      <c r="B15884">
        <v>9100210</v>
      </c>
      <c r="C15884">
        <v>3</v>
      </c>
      <c r="D15884">
        <v>7</v>
      </c>
      <c r="E15884">
        <v>2</v>
      </c>
      <c r="F15884" t="s">
        <v>7</v>
      </c>
      <c r="K15884">
        <v>178</v>
      </c>
      <c r="P15884">
        <v>178</v>
      </c>
      <c r="Q15884" s="5">
        <f>VLOOKUP(Table2[[#This Row],[id_heating_system]],$V$2:$W$5,2,0)*Table2[[#This Row],[2019]]</f>
        <v>178</v>
      </c>
      <c r="R15884">
        <v>178</v>
      </c>
    </row>
    <row r="15885" spans="1:18" hidden="1" x14ac:dyDescent="0.25">
      <c r="A15885">
        <v>1</v>
      </c>
      <c r="B15885">
        <v>9100211</v>
      </c>
      <c r="C15885">
        <v>3</v>
      </c>
      <c r="D15885">
        <v>1</v>
      </c>
      <c r="E15885">
        <v>2</v>
      </c>
      <c r="F15885" t="s">
        <v>7</v>
      </c>
      <c r="K15885">
        <v>1673</v>
      </c>
      <c r="P15885">
        <v>1673</v>
      </c>
      <c r="Q15885" s="5">
        <f>VLOOKUP(Table2[[#This Row],[id_heating_system]],$V$2:$W$5,2,0)*Table2[[#This Row],[2019]]</f>
        <v>1673</v>
      </c>
      <c r="R15885">
        <v>1673</v>
      </c>
    </row>
    <row r="15886" spans="1:18" hidden="1" x14ac:dyDescent="0.25">
      <c r="A15886">
        <v>1</v>
      </c>
      <c r="B15886">
        <v>9100211</v>
      </c>
      <c r="C15886">
        <v>3</v>
      </c>
      <c r="D15886">
        <v>2</v>
      </c>
      <c r="E15886">
        <v>2</v>
      </c>
      <c r="F15886" t="s">
        <v>7</v>
      </c>
      <c r="K15886">
        <v>1277</v>
      </c>
      <c r="P15886">
        <v>1277</v>
      </c>
      <c r="Q15886" s="5">
        <f>VLOOKUP(Table2[[#This Row],[id_heating_system]],$V$2:$W$5,2,0)*Table2[[#This Row],[2019]]</f>
        <v>1277</v>
      </c>
      <c r="R15886">
        <v>1277</v>
      </c>
    </row>
    <row r="15887" spans="1:18" hidden="1" x14ac:dyDescent="0.25">
      <c r="A15887">
        <v>1</v>
      </c>
      <c r="B15887">
        <v>9100211</v>
      </c>
      <c r="C15887">
        <v>3</v>
      </c>
      <c r="D15887">
        <v>3</v>
      </c>
      <c r="E15887">
        <v>2</v>
      </c>
      <c r="F15887" t="s">
        <v>7</v>
      </c>
      <c r="K15887">
        <v>0</v>
      </c>
      <c r="P15887">
        <v>0</v>
      </c>
      <c r="Q15887" s="5">
        <f>VLOOKUP(Table2[[#This Row],[id_heating_system]],$V$2:$W$5,2,0)*Table2[[#This Row],[2019]]</f>
        <v>0</v>
      </c>
      <c r="R15887">
        <v>0</v>
      </c>
    </row>
    <row r="15888" spans="1:18" hidden="1" x14ac:dyDescent="0.25">
      <c r="A15888">
        <v>1</v>
      </c>
      <c r="B15888">
        <v>9100211</v>
      </c>
      <c r="C15888">
        <v>3</v>
      </c>
      <c r="D15888">
        <v>4</v>
      </c>
      <c r="E15888">
        <v>2</v>
      </c>
      <c r="F15888" t="s">
        <v>7</v>
      </c>
      <c r="K15888">
        <v>3453</v>
      </c>
      <c r="P15888">
        <v>3453</v>
      </c>
      <c r="Q15888" s="5">
        <f>VLOOKUP(Table2[[#This Row],[id_heating_system]],$V$2:$W$5,2,0)*Table2[[#This Row],[2019]]</f>
        <v>3453</v>
      </c>
      <c r="R15888">
        <v>3453</v>
      </c>
    </row>
    <row r="15889" spans="1:18" hidden="1" x14ac:dyDescent="0.25">
      <c r="A15889">
        <v>1</v>
      </c>
      <c r="B15889">
        <v>9100211</v>
      </c>
      <c r="C15889">
        <v>3</v>
      </c>
      <c r="D15889">
        <v>5</v>
      </c>
      <c r="E15889">
        <v>2</v>
      </c>
      <c r="F15889" t="s">
        <v>7</v>
      </c>
      <c r="K15889">
        <v>356</v>
      </c>
      <c r="P15889">
        <v>356</v>
      </c>
      <c r="Q15889" s="5">
        <f>VLOOKUP(Table2[[#This Row],[id_heating_system]],$V$2:$W$5,2,0)*Table2[[#This Row],[2019]]</f>
        <v>356</v>
      </c>
      <c r="R15889">
        <v>356</v>
      </c>
    </row>
    <row r="15890" spans="1:18" hidden="1" x14ac:dyDescent="0.25">
      <c r="A15890">
        <v>1</v>
      </c>
      <c r="B15890">
        <v>9100211</v>
      </c>
      <c r="C15890">
        <v>3</v>
      </c>
      <c r="D15890">
        <v>6</v>
      </c>
      <c r="E15890">
        <v>2</v>
      </c>
      <c r="F15890" t="s">
        <v>7</v>
      </c>
      <c r="K15890">
        <v>986</v>
      </c>
      <c r="P15890">
        <v>986</v>
      </c>
      <c r="Q15890" s="5">
        <f>VLOOKUP(Table2[[#This Row],[id_heating_system]],$V$2:$W$5,2,0)*Table2[[#This Row],[2019]]</f>
        <v>986</v>
      </c>
      <c r="R15890">
        <v>986</v>
      </c>
    </row>
    <row r="15891" spans="1:18" hidden="1" x14ac:dyDescent="0.25">
      <c r="A15891">
        <v>1</v>
      </c>
      <c r="B15891">
        <v>9100211</v>
      </c>
      <c r="C15891">
        <v>3</v>
      </c>
      <c r="D15891">
        <v>7</v>
      </c>
      <c r="E15891">
        <v>2</v>
      </c>
      <c r="F15891" t="s">
        <v>7</v>
      </c>
      <c r="K15891">
        <v>51</v>
      </c>
      <c r="P15891">
        <v>51</v>
      </c>
      <c r="Q15891" s="5">
        <f>VLOOKUP(Table2[[#This Row],[id_heating_system]],$V$2:$W$5,2,0)*Table2[[#This Row],[2019]]</f>
        <v>51</v>
      </c>
      <c r="R15891">
        <v>51</v>
      </c>
    </row>
    <row r="15892" spans="1:18" hidden="1" x14ac:dyDescent="0.25">
      <c r="A15892">
        <v>1</v>
      </c>
      <c r="B15892">
        <v>9100212</v>
      </c>
      <c r="C15892">
        <v>3</v>
      </c>
      <c r="D15892">
        <v>1</v>
      </c>
      <c r="E15892">
        <v>2</v>
      </c>
      <c r="F15892" t="s">
        <v>7</v>
      </c>
      <c r="K15892">
        <v>6268</v>
      </c>
      <c r="P15892">
        <v>6268</v>
      </c>
      <c r="Q15892" s="5">
        <f>VLOOKUP(Table2[[#This Row],[id_heating_system]],$V$2:$W$5,2,0)*Table2[[#This Row],[2019]]</f>
        <v>6268</v>
      </c>
      <c r="R15892">
        <v>6268</v>
      </c>
    </row>
    <row r="15893" spans="1:18" hidden="1" x14ac:dyDescent="0.25">
      <c r="A15893">
        <v>1</v>
      </c>
      <c r="B15893">
        <v>9100212</v>
      </c>
      <c r="C15893">
        <v>3</v>
      </c>
      <c r="D15893">
        <v>2</v>
      </c>
      <c r="E15893">
        <v>2</v>
      </c>
      <c r="F15893" t="s">
        <v>7</v>
      </c>
      <c r="K15893">
        <v>2361</v>
      </c>
      <c r="P15893">
        <v>2361</v>
      </c>
      <c r="Q15893" s="5">
        <f>VLOOKUP(Table2[[#This Row],[id_heating_system]],$V$2:$W$5,2,0)*Table2[[#This Row],[2019]]</f>
        <v>2361</v>
      </c>
      <c r="R15893">
        <v>2361</v>
      </c>
    </row>
    <row r="15894" spans="1:18" hidden="1" x14ac:dyDescent="0.25">
      <c r="A15894">
        <v>1</v>
      </c>
      <c r="B15894">
        <v>9100212</v>
      </c>
      <c r="C15894">
        <v>3</v>
      </c>
      <c r="D15894">
        <v>3</v>
      </c>
      <c r="E15894">
        <v>2</v>
      </c>
      <c r="F15894" t="s">
        <v>7</v>
      </c>
      <c r="K15894">
        <v>1201</v>
      </c>
      <c r="P15894">
        <v>1201</v>
      </c>
      <c r="Q15894" s="5">
        <f>VLOOKUP(Table2[[#This Row],[id_heating_system]],$V$2:$W$5,2,0)*Table2[[#This Row],[2019]]</f>
        <v>1201</v>
      </c>
      <c r="R15894">
        <v>1201</v>
      </c>
    </row>
    <row r="15895" spans="1:18" hidden="1" x14ac:dyDescent="0.25">
      <c r="A15895">
        <v>1</v>
      </c>
      <c r="B15895">
        <v>9100212</v>
      </c>
      <c r="C15895">
        <v>3</v>
      </c>
      <c r="D15895">
        <v>4</v>
      </c>
      <c r="E15895">
        <v>2</v>
      </c>
      <c r="F15895" t="s">
        <v>7</v>
      </c>
      <c r="K15895">
        <v>5076</v>
      </c>
      <c r="P15895">
        <v>5076</v>
      </c>
      <c r="Q15895" s="5">
        <f>VLOOKUP(Table2[[#This Row],[id_heating_system]],$V$2:$W$5,2,0)*Table2[[#This Row],[2019]]</f>
        <v>5076</v>
      </c>
      <c r="R15895">
        <v>5076</v>
      </c>
    </row>
    <row r="15896" spans="1:18" hidden="1" x14ac:dyDescent="0.25">
      <c r="A15896">
        <v>1</v>
      </c>
      <c r="B15896">
        <v>9100212</v>
      </c>
      <c r="C15896">
        <v>3</v>
      </c>
      <c r="D15896">
        <v>5</v>
      </c>
      <c r="E15896">
        <v>2</v>
      </c>
      <c r="F15896" t="s">
        <v>7</v>
      </c>
      <c r="K15896">
        <v>891</v>
      </c>
      <c r="P15896">
        <v>891</v>
      </c>
      <c r="Q15896" s="5">
        <f>VLOOKUP(Table2[[#This Row],[id_heating_system]],$V$2:$W$5,2,0)*Table2[[#This Row],[2019]]</f>
        <v>891</v>
      </c>
      <c r="R15896">
        <v>891</v>
      </c>
    </row>
    <row r="15897" spans="1:18" hidden="1" x14ac:dyDescent="0.25">
      <c r="A15897">
        <v>1</v>
      </c>
      <c r="B15897">
        <v>9100212</v>
      </c>
      <c r="C15897">
        <v>3</v>
      </c>
      <c r="D15897">
        <v>6</v>
      </c>
      <c r="E15897">
        <v>2</v>
      </c>
      <c r="F15897" t="s">
        <v>7</v>
      </c>
      <c r="K15897">
        <v>2560</v>
      </c>
      <c r="P15897">
        <v>2560</v>
      </c>
      <c r="Q15897" s="5">
        <f>VLOOKUP(Table2[[#This Row],[id_heating_system]],$V$2:$W$5,2,0)*Table2[[#This Row],[2019]]</f>
        <v>2560</v>
      </c>
      <c r="R15897">
        <v>2560</v>
      </c>
    </row>
    <row r="15898" spans="1:18" hidden="1" x14ac:dyDescent="0.25">
      <c r="A15898">
        <v>1</v>
      </c>
      <c r="B15898">
        <v>9100212</v>
      </c>
      <c r="C15898">
        <v>3</v>
      </c>
      <c r="D15898">
        <v>7</v>
      </c>
      <c r="E15898">
        <v>2</v>
      </c>
      <c r="F15898" t="s">
        <v>7</v>
      </c>
      <c r="K15898">
        <v>161</v>
      </c>
      <c r="P15898">
        <v>161</v>
      </c>
      <c r="Q15898" s="5">
        <f>VLOOKUP(Table2[[#This Row],[id_heating_system]],$V$2:$W$5,2,0)*Table2[[#This Row],[2019]]</f>
        <v>161</v>
      </c>
      <c r="R15898">
        <v>161</v>
      </c>
    </row>
    <row r="15899" spans="1:18" hidden="1" x14ac:dyDescent="0.25">
      <c r="A15899">
        <v>1</v>
      </c>
      <c r="B15899">
        <v>9100213</v>
      </c>
      <c r="C15899">
        <v>3</v>
      </c>
      <c r="D15899">
        <v>1</v>
      </c>
      <c r="E15899">
        <v>2</v>
      </c>
      <c r="F15899" t="s">
        <v>7</v>
      </c>
      <c r="K15899">
        <v>3898</v>
      </c>
      <c r="P15899">
        <v>3898</v>
      </c>
      <c r="Q15899" s="5">
        <f>VLOOKUP(Table2[[#This Row],[id_heating_system]],$V$2:$W$5,2,0)*Table2[[#This Row],[2019]]</f>
        <v>3898</v>
      </c>
      <c r="R15899">
        <v>3898</v>
      </c>
    </row>
    <row r="15900" spans="1:18" hidden="1" x14ac:dyDescent="0.25">
      <c r="A15900">
        <v>1</v>
      </c>
      <c r="B15900">
        <v>9100213</v>
      </c>
      <c r="C15900">
        <v>3</v>
      </c>
      <c r="D15900">
        <v>2</v>
      </c>
      <c r="E15900">
        <v>2</v>
      </c>
      <c r="F15900" t="s">
        <v>7</v>
      </c>
      <c r="K15900">
        <v>3375</v>
      </c>
      <c r="P15900">
        <v>3375</v>
      </c>
      <c r="Q15900" s="5">
        <f>VLOOKUP(Table2[[#This Row],[id_heating_system]],$V$2:$W$5,2,0)*Table2[[#This Row],[2019]]</f>
        <v>3375</v>
      </c>
      <c r="R15900">
        <v>3375</v>
      </c>
    </row>
    <row r="15901" spans="1:18" hidden="1" x14ac:dyDescent="0.25">
      <c r="A15901">
        <v>1</v>
      </c>
      <c r="B15901">
        <v>9100213</v>
      </c>
      <c r="C15901">
        <v>3</v>
      </c>
      <c r="D15901">
        <v>3</v>
      </c>
      <c r="E15901">
        <v>2</v>
      </c>
      <c r="F15901" t="s">
        <v>7</v>
      </c>
      <c r="K15901">
        <v>398</v>
      </c>
      <c r="P15901">
        <v>398</v>
      </c>
      <c r="Q15901" s="5">
        <f>VLOOKUP(Table2[[#This Row],[id_heating_system]],$V$2:$W$5,2,0)*Table2[[#This Row],[2019]]</f>
        <v>398</v>
      </c>
      <c r="R15901">
        <v>398</v>
      </c>
    </row>
    <row r="15902" spans="1:18" hidden="1" x14ac:dyDescent="0.25">
      <c r="A15902">
        <v>1</v>
      </c>
      <c r="B15902">
        <v>9100213</v>
      </c>
      <c r="C15902">
        <v>3</v>
      </c>
      <c r="D15902">
        <v>4</v>
      </c>
      <c r="E15902">
        <v>2</v>
      </c>
      <c r="F15902" t="s">
        <v>7</v>
      </c>
      <c r="K15902">
        <v>3124</v>
      </c>
      <c r="P15902">
        <v>3124</v>
      </c>
      <c r="Q15902" s="5">
        <f>VLOOKUP(Table2[[#This Row],[id_heating_system]],$V$2:$W$5,2,0)*Table2[[#This Row],[2019]]</f>
        <v>3124</v>
      </c>
      <c r="R15902">
        <v>3124</v>
      </c>
    </row>
    <row r="15903" spans="1:18" hidden="1" x14ac:dyDescent="0.25">
      <c r="A15903">
        <v>1</v>
      </c>
      <c r="B15903">
        <v>9100213</v>
      </c>
      <c r="C15903">
        <v>3</v>
      </c>
      <c r="D15903">
        <v>5</v>
      </c>
      <c r="E15903">
        <v>2</v>
      </c>
      <c r="F15903" t="s">
        <v>7</v>
      </c>
      <c r="K15903">
        <v>575</v>
      </c>
      <c r="P15903">
        <v>575</v>
      </c>
      <c r="Q15903" s="5">
        <f>VLOOKUP(Table2[[#This Row],[id_heating_system]],$V$2:$W$5,2,0)*Table2[[#This Row],[2019]]</f>
        <v>575</v>
      </c>
      <c r="R15903">
        <v>575</v>
      </c>
    </row>
    <row r="15904" spans="1:18" hidden="1" x14ac:dyDescent="0.25">
      <c r="A15904">
        <v>1</v>
      </c>
      <c r="B15904">
        <v>9100213</v>
      </c>
      <c r="C15904">
        <v>3</v>
      </c>
      <c r="D15904">
        <v>6</v>
      </c>
      <c r="E15904">
        <v>2</v>
      </c>
      <c r="F15904" t="s">
        <v>7</v>
      </c>
      <c r="K15904">
        <v>881</v>
      </c>
      <c r="P15904">
        <v>881</v>
      </c>
      <c r="Q15904" s="5">
        <f>VLOOKUP(Table2[[#This Row],[id_heating_system]],$V$2:$W$5,2,0)*Table2[[#This Row],[2019]]</f>
        <v>881</v>
      </c>
      <c r="R15904">
        <v>881</v>
      </c>
    </row>
    <row r="15905" spans="1:18" hidden="1" x14ac:dyDescent="0.25">
      <c r="A15905">
        <v>1</v>
      </c>
      <c r="B15905">
        <v>9100213</v>
      </c>
      <c r="C15905">
        <v>3</v>
      </c>
      <c r="D15905">
        <v>7</v>
      </c>
      <c r="E15905">
        <v>2</v>
      </c>
      <c r="F15905" t="s">
        <v>7</v>
      </c>
      <c r="K15905">
        <v>59</v>
      </c>
      <c r="P15905">
        <v>59</v>
      </c>
      <c r="Q15905" s="5">
        <f>VLOOKUP(Table2[[#This Row],[id_heating_system]],$V$2:$W$5,2,0)*Table2[[#This Row],[2019]]</f>
        <v>59</v>
      </c>
      <c r="R15905">
        <v>59</v>
      </c>
    </row>
    <row r="15906" spans="1:18" hidden="1" x14ac:dyDescent="0.25">
      <c r="A15906">
        <v>1</v>
      </c>
      <c r="B15906">
        <v>9100301</v>
      </c>
      <c r="C15906">
        <v>3</v>
      </c>
      <c r="D15906">
        <v>1</v>
      </c>
      <c r="E15906">
        <v>2</v>
      </c>
      <c r="F15906" t="s">
        <v>7</v>
      </c>
      <c r="K15906">
        <v>1338</v>
      </c>
      <c r="P15906">
        <v>1338</v>
      </c>
      <c r="Q15906" s="5">
        <f>VLOOKUP(Table2[[#This Row],[id_heating_system]],$V$2:$W$5,2,0)*Table2[[#This Row],[2019]]</f>
        <v>1338</v>
      </c>
      <c r="R15906">
        <v>1338</v>
      </c>
    </row>
    <row r="15907" spans="1:18" hidden="1" x14ac:dyDescent="0.25">
      <c r="A15907">
        <v>1</v>
      </c>
      <c r="B15907">
        <v>9100301</v>
      </c>
      <c r="C15907">
        <v>3</v>
      </c>
      <c r="D15907">
        <v>2</v>
      </c>
      <c r="E15907">
        <v>2</v>
      </c>
      <c r="F15907" t="s">
        <v>7</v>
      </c>
      <c r="K15907">
        <v>0</v>
      </c>
      <c r="P15907">
        <v>0</v>
      </c>
      <c r="Q15907" s="5">
        <f>VLOOKUP(Table2[[#This Row],[id_heating_system]],$V$2:$W$5,2,0)*Table2[[#This Row],[2019]]</f>
        <v>0</v>
      </c>
      <c r="R15907">
        <v>0</v>
      </c>
    </row>
    <row r="15908" spans="1:18" hidden="1" x14ac:dyDescent="0.25">
      <c r="A15908">
        <v>1</v>
      </c>
      <c r="B15908">
        <v>9100301</v>
      </c>
      <c r="C15908">
        <v>3</v>
      </c>
      <c r="D15908">
        <v>3</v>
      </c>
      <c r="E15908">
        <v>2</v>
      </c>
      <c r="F15908" t="s">
        <v>7</v>
      </c>
      <c r="K15908">
        <v>0</v>
      </c>
      <c r="P15908">
        <v>0</v>
      </c>
      <c r="Q15908" s="5">
        <f>VLOOKUP(Table2[[#This Row],[id_heating_system]],$V$2:$W$5,2,0)*Table2[[#This Row],[2019]]</f>
        <v>0</v>
      </c>
      <c r="R15908">
        <v>0</v>
      </c>
    </row>
    <row r="15909" spans="1:18" hidden="1" x14ac:dyDescent="0.25">
      <c r="A15909">
        <v>1</v>
      </c>
      <c r="B15909">
        <v>9100301</v>
      </c>
      <c r="C15909">
        <v>3</v>
      </c>
      <c r="D15909">
        <v>4</v>
      </c>
      <c r="E15909">
        <v>2</v>
      </c>
      <c r="F15909" t="s">
        <v>7</v>
      </c>
      <c r="K15909">
        <v>336</v>
      </c>
      <c r="P15909">
        <v>336</v>
      </c>
      <c r="Q15909" s="5">
        <f>VLOOKUP(Table2[[#This Row],[id_heating_system]],$V$2:$W$5,2,0)*Table2[[#This Row],[2019]]</f>
        <v>336</v>
      </c>
      <c r="R15909">
        <v>336</v>
      </c>
    </row>
    <row r="15910" spans="1:18" hidden="1" x14ac:dyDescent="0.25">
      <c r="A15910">
        <v>1</v>
      </c>
      <c r="B15910">
        <v>9100301</v>
      </c>
      <c r="C15910">
        <v>3</v>
      </c>
      <c r="D15910">
        <v>5</v>
      </c>
      <c r="E15910">
        <v>2</v>
      </c>
      <c r="F15910" t="s">
        <v>7</v>
      </c>
      <c r="K15910">
        <v>0</v>
      </c>
      <c r="P15910">
        <v>0</v>
      </c>
      <c r="Q15910" s="5">
        <f>VLOOKUP(Table2[[#This Row],[id_heating_system]],$V$2:$W$5,2,0)*Table2[[#This Row],[2019]]</f>
        <v>0</v>
      </c>
      <c r="R15910">
        <v>0</v>
      </c>
    </row>
    <row r="15911" spans="1:18" hidden="1" x14ac:dyDescent="0.25">
      <c r="A15911">
        <v>1</v>
      </c>
      <c r="B15911">
        <v>9100301</v>
      </c>
      <c r="C15911">
        <v>3</v>
      </c>
      <c r="D15911">
        <v>6</v>
      </c>
      <c r="E15911">
        <v>2</v>
      </c>
      <c r="F15911" t="s">
        <v>7</v>
      </c>
      <c r="K15911">
        <v>62</v>
      </c>
      <c r="P15911">
        <v>62</v>
      </c>
      <c r="Q15911" s="5">
        <f>VLOOKUP(Table2[[#This Row],[id_heating_system]],$V$2:$W$5,2,0)*Table2[[#This Row],[2019]]</f>
        <v>62</v>
      </c>
      <c r="R15911">
        <v>62</v>
      </c>
    </row>
    <row r="15912" spans="1:18" hidden="1" x14ac:dyDescent="0.25">
      <c r="A15912">
        <v>1</v>
      </c>
      <c r="B15912">
        <v>9100301</v>
      </c>
      <c r="C15912">
        <v>3</v>
      </c>
      <c r="D15912">
        <v>7</v>
      </c>
      <c r="E15912">
        <v>2</v>
      </c>
      <c r="F15912" t="s">
        <v>7</v>
      </c>
      <c r="K15912">
        <v>5</v>
      </c>
      <c r="P15912">
        <v>5</v>
      </c>
      <c r="Q15912" s="5">
        <f>VLOOKUP(Table2[[#This Row],[id_heating_system]],$V$2:$W$5,2,0)*Table2[[#This Row],[2019]]</f>
        <v>5</v>
      </c>
      <c r="R15912">
        <v>5</v>
      </c>
    </row>
    <row r="15913" spans="1:18" hidden="1" x14ac:dyDescent="0.25">
      <c r="A15913">
        <v>1</v>
      </c>
      <c r="B15913">
        <v>9100302</v>
      </c>
      <c r="C15913">
        <v>3</v>
      </c>
      <c r="D15913">
        <v>1</v>
      </c>
      <c r="E15913">
        <v>2</v>
      </c>
      <c r="F15913" t="s">
        <v>7</v>
      </c>
      <c r="K15913">
        <v>2951</v>
      </c>
      <c r="P15913">
        <v>2951</v>
      </c>
      <c r="Q15913" s="5">
        <f>VLOOKUP(Table2[[#This Row],[id_heating_system]],$V$2:$W$5,2,0)*Table2[[#This Row],[2019]]</f>
        <v>2951</v>
      </c>
      <c r="R15913">
        <v>2951</v>
      </c>
    </row>
    <row r="15914" spans="1:18" hidden="1" x14ac:dyDescent="0.25">
      <c r="A15914">
        <v>1</v>
      </c>
      <c r="B15914">
        <v>9100302</v>
      </c>
      <c r="C15914">
        <v>3</v>
      </c>
      <c r="D15914">
        <v>2</v>
      </c>
      <c r="E15914">
        <v>2</v>
      </c>
      <c r="F15914" t="s">
        <v>7</v>
      </c>
      <c r="K15914">
        <v>0</v>
      </c>
      <c r="P15914">
        <v>0</v>
      </c>
      <c r="Q15914" s="5">
        <f>VLOOKUP(Table2[[#This Row],[id_heating_system]],$V$2:$W$5,2,0)*Table2[[#This Row],[2019]]</f>
        <v>0</v>
      </c>
      <c r="R15914">
        <v>0</v>
      </c>
    </row>
    <row r="15915" spans="1:18" hidden="1" x14ac:dyDescent="0.25">
      <c r="A15915">
        <v>1</v>
      </c>
      <c r="B15915">
        <v>9100302</v>
      </c>
      <c r="C15915">
        <v>3</v>
      </c>
      <c r="D15915">
        <v>3</v>
      </c>
      <c r="E15915">
        <v>2</v>
      </c>
      <c r="F15915" t="s">
        <v>7</v>
      </c>
      <c r="K15915">
        <v>0</v>
      </c>
      <c r="P15915">
        <v>0</v>
      </c>
      <c r="Q15915" s="5">
        <f>VLOOKUP(Table2[[#This Row],[id_heating_system]],$V$2:$W$5,2,0)*Table2[[#This Row],[2019]]</f>
        <v>0</v>
      </c>
      <c r="R15915">
        <v>0</v>
      </c>
    </row>
    <row r="15916" spans="1:18" hidden="1" x14ac:dyDescent="0.25">
      <c r="A15916">
        <v>1</v>
      </c>
      <c r="B15916">
        <v>9100302</v>
      </c>
      <c r="C15916">
        <v>3</v>
      </c>
      <c r="D15916">
        <v>4</v>
      </c>
      <c r="E15916">
        <v>2</v>
      </c>
      <c r="F15916" t="s">
        <v>7</v>
      </c>
      <c r="K15916">
        <v>0</v>
      </c>
      <c r="P15916">
        <v>0</v>
      </c>
      <c r="Q15916" s="5">
        <f>VLOOKUP(Table2[[#This Row],[id_heating_system]],$V$2:$W$5,2,0)*Table2[[#This Row],[2019]]</f>
        <v>0</v>
      </c>
      <c r="R15916">
        <v>0</v>
      </c>
    </row>
    <row r="15917" spans="1:18" hidden="1" x14ac:dyDescent="0.25">
      <c r="A15917">
        <v>1</v>
      </c>
      <c r="B15917">
        <v>9100302</v>
      </c>
      <c r="C15917">
        <v>3</v>
      </c>
      <c r="D15917">
        <v>5</v>
      </c>
      <c r="E15917">
        <v>2</v>
      </c>
      <c r="F15917" t="s">
        <v>7</v>
      </c>
      <c r="K15917">
        <v>0</v>
      </c>
      <c r="P15917">
        <v>0</v>
      </c>
      <c r="Q15917" s="5">
        <f>VLOOKUP(Table2[[#This Row],[id_heating_system]],$V$2:$W$5,2,0)*Table2[[#This Row],[2019]]</f>
        <v>0</v>
      </c>
      <c r="R15917">
        <v>0</v>
      </c>
    </row>
    <row r="15918" spans="1:18" hidden="1" x14ac:dyDescent="0.25">
      <c r="A15918">
        <v>1</v>
      </c>
      <c r="B15918">
        <v>9100302</v>
      </c>
      <c r="C15918">
        <v>3</v>
      </c>
      <c r="D15918">
        <v>6</v>
      </c>
      <c r="E15918">
        <v>2</v>
      </c>
      <c r="F15918" t="s">
        <v>7</v>
      </c>
      <c r="K15918">
        <v>2</v>
      </c>
      <c r="P15918">
        <v>2</v>
      </c>
      <c r="Q15918" s="5">
        <f>VLOOKUP(Table2[[#This Row],[id_heating_system]],$V$2:$W$5,2,0)*Table2[[#This Row],[2019]]</f>
        <v>2</v>
      </c>
      <c r="R15918">
        <v>2</v>
      </c>
    </row>
    <row r="15919" spans="1:18" hidden="1" x14ac:dyDescent="0.25">
      <c r="A15919">
        <v>1</v>
      </c>
      <c r="B15919">
        <v>9100302</v>
      </c>
      <c r="C15919">
        <v>3</v>
      </c>
      <c r="D15919">
        <v>7</v>
      </c>
      <c r="E15919">
        <v>2</v>
      </c>
      <c r="F15919" t="s">
        <v>7</v>
      </c>
      <c r="K15919">
        <v>0</v>
      </c>
      <c r="P15919">
        <v>0</v>
      </c>
      <c r="Q15919" s="5">
        <f>VLOOKUP(Table2[[#This Row],[id_heating_system]],$V$2:$W$5,2,0)*Table2[[#This Row],[2019]]</f>
        <v>0</v>
      </c>
      <c r="R15919">
        <v>0</v>
      </c>
    </row>
    <row r="15920" spans="1:18" hidden="1" x14ac:dyDescent="0.25">
      <c r="A15920">
        <v>1</v>
      </c>
      <c r="B15920">
        <v>9100303</v>
      </c>
      <c r="C15920">
        <v>3</v>
      </c>
      <c r="D15920">
        <v>1</v>
      </c>
      <c r="E15920">
        <v>2</v>
      </c>
      <c r="F15920" t="s">
        <v>7</v>
      </c>
      <c r="K15920">
        <v>3382</v>
      </c>
      <c r="P15920">
        <v>3382</v>
      </c>
      <c r="Q15920" s="5">
        <f>VLOOKUP(Table2[[#This Row],[id_heating_system]],$V$2:$W$5,2,0)*Table2[[#This Row],[2019]]</f>
        <v>3382</v>
      </c>
      <c r="R15920">
        <v>3382</v>
      </c>
    </row>
    <row r="15921" spans="1:18" hidden="1" x14ac:dyDescent="0.25">
      <c r="A15921">
        <v>1</v>
      </c>
      <c r="B15921">
        <v>9100303</v>
      </c>
      <c r="C15921">
        <v>3</v>
      </c>
      <c r="D15921">
        <v>2</v>
      </c>
      <c r="E15921">
        <v>2</v>
      </c>
      <c r="F15921" t="s">
        <v>7</v>
      </c>
      <c r="K15921">
        <v>592</v>
      </c>
      <c r="P15921">
        <v>592</v>
      </c>
      <c r="Q15921" s="5">
        <f>VLOOKUP(Table2[[#This Row],[id_heating_system]],$V$2:$W$5,2,0)*Table2[[#This Row],[2019]]</f>
        <v>592</v>
      </c>
      <c r="R15921">
        <v>592</v>
      </c>
    </row>
    <row r="15922" spans="1:18" hidden="1" x14ac:dyDescent="0.25">
      <c r="A15922">
        <v>1</v>
      </c>
      <c r="B15922">
        <v>9100303</v>
      </c>
      <c r="C15922">
        <v>3</v>
      </c>
      <c r="D15922">
        <v>3</v>
      </c>
      <c r="E15922">
        <v>2</v>
      </c>
      <c r="F15922" t="s">
        <v>7</v>
      </c>
      <c r="K15922">
        <v>0</v>
      </c>
      <c r="P15922">
        <v>0</v>
      </c>
      <c r="Q15922" s="5">
        <f>VLOOKUP(Table2[[#This Row],[id_heating_system]],$V$2:$W$5,2,0)*Table2[[#This Row],[2019]]</f>
        <v>0</v>
      </c>
      <c r="R15922">
        <v>0</v>
      </c>
    </row>
    <row r="15923" spans="1:18" hidden="1" x14ac:dyDescent="0.25">
      <c r="A15923">
        <v>1</v>
      </c>
      <c r="B15923">
        <v>9100303</v>
      </c>
      <c r="C15923">
        <v>3</v>
      </c>
      <c r="D15923">
        <v>4</v>
      </c>
      <c r="E15923">
        <v>2</v>
      </c>
      <c r="F15923" t="s">
        <v>7</v>
      </c>
      <c r="K15923">
        <v>905</v>
      </c>
      <c r="P15923">
        <v>905</v>
      </c>
      <c r="Q15923" s="5">
        <f>VLOOKUP(Table2[[#This Row],[id_heating_system]],$V$2:$W$5,2,0)*Table2[[#This Row],[2019]]</f>
        <v>905</v>
      </c>
      <c r="R15923">
        <v>905</v>
      </c>
    </row>
    <row r="15924" spans="1:18" hidden="1" x14ac:dyDescent="0.25">
      <c r="A15924">
        <v>1</v>
      </c>
      <c r="B15924">
        <v>9100303</v>
      </c>
      <c r="C15924">
        <v>3</v>
      </c>
      <c r="D15924">
        <v>5</v>
      </c>
      <c r="E15924">
        <v>2</v>
      </c>
      <c r="F15924" t="s">
        <v>7</v>
      </c>
      <c r="K15924">
        <v>110</v>
      </c>
      <c r="P15924">
        <v>110</v>
      </c>
      <c r="Q15924" s="5">
        <f>VLOOKUP(Table2[[#This Row],[id_heating_system]],$V$2:$W$5,2,0)*Table2[[#This Row],[2019]]</f>
        <v>110</v>
      </c>
      <c r="R15924">
        <v>110</v>
      </c>
    </row>
    <row r="15925" spans="1:18" hidden="1" x14ac:dyDescent="0.25">
      <c r="A15925">
        <v>1</v>
      </c>
      <c r="B15925">
        <v>9100303</v>
      </c>
      <c r="C15925">
        <v>3</v>
      </c>
      <c r="D15925">
        <v>6</v>
      </c>
      <c r="E15925">
        <v>2</v>
      </c>
      <c r="F15925" t="s">
        <v>7</v>
      </c>
      <c r="K15925">
        <v>152</v>
      </c>
      <c r="P15925">
        <v>152</v>
      </c>
      <c r="Q15925" s="5">
        <f>VLOOKUP(Table2[[#This Row],[id_heating_system]],$V$2:$W$5,2,0)*Table2[[#This Row],[2019]]</f>
        <v>152</v>
      </c>
      <c r="R15925">
        <v>152</v>
      </c>
    </row>
    <row r="15926" spans="1:18" hidden="1" x14ac:dyDescent="0.25">
      <c r="A15926">
        <v>1</v>
      </c>
      <c r="B15926">
        <v>9100303</v>
      </c>
      <c r="C15926">
        <v>3</v>
      </c>
      <c r="D15926">
        <v>7</v>
      </c>
      <c r="E15926">
        <v>2</v>
      </c>
      <c r="F15926" t="s">
        <v>7</v>
      </c>
      <c r="K15926">
        <v>12</v>
      </c>
      <c r="P15926">
        <v>12</v>
      </c>
      <c r="Q15926" s="5">
        <f>VLOOKUP(Table2[[#This Row],[id_heating_system]],$V$2:$W$5,2,0)*Table2[[#This Row],[2019]]</f>
        <v>12</v>
      </c>
      <c r="R15926">
        <v>12</v>
      </c>
    </row>
    <row r="15927" spans="1:18" hidden="1" x14ac:dyDescent="0.25">
      <c r="A15927">
        <v>1</v>
      </c>
      <c r="B15927">
        <v>9100304</v>
      </c>
      <c r="C15927">
        <v>3</v>
      </c>
      <c r="D15927">
        <v>1</v>
      </c>
      <c r="E15927">
        <v>2</v>
      </c>
      <c r="F15927" t="s">
        <v>7</v>
      </c>
      <c r="K15927">
        <v>1492</v>
      </c>
      <c r="P15927">
        <v>1492</v>
      </c>
      <c r="Q15927" s="5">
        <f>VLOOKUP(Table2[[#This Row],[id_heating_system]],$V$2:$W$5,2,0)*Table2[[#This Row],[2019]]</f>
        <v>1492</v>
      </c>
      <c r="R15927">
        <v>1492</v>
      </c>
    </row>
    <row r="15928" spans="1:18" hidden="1" x14ac:dyDescent="0.25">
      <c r="A15928">
        <v>1</v>
      </c>
      <c r="B15928">
        <v>9100304</v>
      </c>
      <c r="C15928">
        <v>3</v>
      </c>
      <c r="D15928">
        <v>2</v>
      </c>
      <c r="E15928">
        <v>2</v>
      </c>
      <c r="F15928" t="s">
        <v>7</v>
      </c>
      <c r="K15928">
        <v>3279</v>
      </c>
      <c r="P15928">
        <v>3279</v>
      </c>
      <c r="Q15928" s="5">
        <f>VLOOKUP(Table2[[#This Row],[id_heating_system]],$V$2:$W$5,2,0)*Table2[[#This Row],[2019]]</f>
        <v>3279</v>
      </c>
      <c r="R15928">
        <v>3279</v>
      </c>
    </row>
    <row r="15929" spans="1:18" hidden="1" x14ac:dyDescent="0.25">
      <c r="A15929">
        <v>1</v>
      </c>
      <c r="B15929">
        <v>9100304</v>
      </c>
      <c r="C15929">
        <v>3</v>
      </c>
      <c r="D15929">
        <v>3</v>
      </c>
      <c r="E15929">
        <v>2</v>
      </c>
      <c r="F15929" t="s">
        <v>7</v>
      </c>
      <c r="K15929">
        <v>770</v>
      </c>
      <c r="P15929">
        <v>770</v>
      </c>
      <c r="Q15929" s="5">
        <f>VLOOKUP(Table2[[#This Row],[id_heating_system]],$V$2:$W$5,2,0)*Table2[[#This Row],[2019]]</f>
        <v>770</v>
      </c>
      <c r="R15929">
        <v>770</v>
      </c>
    </row>
    <row r="15930" spans="1:18" hidden="1" x14ac:dyDescent="0.25">
      <c r="A15930">
        <v>1</v>
      </c>
      <c r="B15930">
        <v>9100304</v>
      </c>
      <c r="C15930">
        <v>3</v>
      </c>
      <c r="D15930">
        <v>4</v>
      </c>
      <c r="E15930">
        <v>2</v>
      </c>
      <c r="F15930" t="s">
        <v>7</v>
      </c>
      <c r="K15930">
        <v>2076</v>
      </c>
      <c r="P15930">
        <v>2076</v>
      </c>
      <c r="Q15930" s="5">
        <f>VLOOKUP(Table2[[#This Row],[id_heating_system]],$V$2:$W$5,2,0)*Table2[[#This Row],[2019]]</f>
        <v>2076</v>
      </c>
      <c r="R15930">
        <v>2076</v>
      </c>
    </row>
    <row r="15931" spans="1:18" hidden="1" x14ac:dyDescent="0.25">
      <c r="A15931">
        <v>1</v>
      </c>
      <c r="B15931">
        <v>9100304</v>
      </c>
      <c r="C15931">
        <v>3</v>
      </c>
      <c r="D15931">
        <v>5</v>
      </c>
      <c r="E15931">
        <v>2</v>
      </c>
      <c r="F15931" t="s">
        <v>7</v>
      </c>
      <c r="K15931">
        <v>1846</v>
      </c>
      <c r="P15931">
        <v>1846</v>
      </c>
      <c r="Q15931" s="5">
        <f>VLOOKUP(Table2[[#This Row],[id_heating_system]],$V$2:$W$5,2,0)*Table2[[#This Row],[2019]]</f>
        <v>1846</v>
      </c>
      <c r="R15931">
        <v>1846</v>
      </c>
    </row>
    <row r="15932" spans="1:18" hidden="1" x14ac:dyDescent="0.25">
      <c r="A15932">
        <v>1</v>
      </c>
      <c r="B15932">
        <v>9100304</v>
      </c>
      <c r="C15932">
        <v>3</v>
      </c>
      <c r="D15932">
        <v>6</v>
      </c>
      <c r="E15932">
        <v>2</v>
      </c>
      <c r="F15932" t="s">
        <v>7</v>
      </c>
      <c r="K15932">
        <v>933</v>
      </c>
      <c r="P15932">
        <v>933</v>
      </c>
      <c r="Q15932" s="5">
        <f>VLOOKUP(Table2[[#This Row],[id_heating_system]],$V$2:$W$5,2,0)*Table2[[#This Row],[2019]]</f>
        <v>933</v>
      </c>
      <c r="R15932">
        <v>933</v>
      </c>
    </row>
    <row r="15933" spans="1:18" hidden="1" x14ac:dyDescent="0.25">
      <c r="A15933">
        <v>1</v>
      </c>
      <c r="B15933">
        <v>9100304</v>
      </c>
      <c r="C15933">
        <v>3</v>
      </c>
      <c r="D15933">
        <v>7</v>
      </c>
      <c r="E15933">
        <v>2</v>
      </c>
      <c r="F15933" t="s">
        <v>7</v>
      </c>
      <c r="K15933">
        <v>109</v>
      </c>
      <c r="P15933">
        <v>109</v>
      </c>
      <c r="Q15933" s="5">
        <f>VLOOKUP(Table2[[#This Row],[id_heating_system]],$V$2:$W$5,2,0)*Table2[[#This Row],[2019]]</f>
        <v>109</v>
      </c>
      <c r="R15933">
        <v>109</v>
      </c>
    </row>
    <row r="15934" spans="1:18" hidden="1" x14ac:dyDescent="0.25">
      <c r="A15934">
        <v>1</v>
      </c>
      <c r="B15934">
        <v>9100305</v>
      </c>
      <c r="C15934">
        <v>3</v>
      </c>
      <c r="D15934">
        <v>1</v>
      </c>
      <c r="E15934">
        <v>2</v>
      </c>
      <c r="F15934" t="s">
        <v>7</v>
      </c>
      <c r="K15934">
        <v>0</v>
      </c>
      <c r="P15934">
        <v>0</v>
      </c>
      <c r="Q15934" s="5">
        <f>VLOOKUP(Table2[[#This Row],[id_heating_system]],$V$2:$W$5,2,0)*Table2[[#This Row],[2019]]</f>
        <v>0</v>
      </c>
      <c r="R15934">
        <v>0</v>
      </c>
    </row>
    <row r="15935" spans="1:18" hidden="1" x14ac:dyDescent="0.25">
      <c r="A15935">
        <v>1</v>
      </c>
      <c r="B15935">
        <v>9100305</v>
      </c>
      <c r="C15935">
        <v>3</v>
      </c>
      <c r="D15935">
        <v>2</v>
      </c>
      <c r="E15935">
        <v>2</v>
      </c>
      <c r="F15935" t="s">
        <v>7</v>
      </c>
      <c r="K15935">
        <v>2510</v>
      </c>
      <c r="P15935">
        <v>2510</v>
      </c>
      <c r="Q15935" s="5">
        <f>VLOOKUP(Table2[[#This Row],[id_heating_system]],$V$2:$W$5,2,0)*Table2[[#This Row],[2019]]</f>
        <v>2510</v>
      </c>
      <c r="R15935">
        <v>2510</v>
      </c>
    </row>
    <row r="15936" spans="1:18" hidden="1" x14ac:dyDescent="0.25">
      <c r="A15936">
        <v>1</v>
      </c>
      <c r="B15936">
        <v>9100305</v>
      </c>
      <c r="C15936">
        <v>3</v>
      </c>
      <c r="D15936">
        <v>3</v>
      </c>
      <c r="E15936">
        <v>2</v>
      </c>
      <c r="F15936" t="s">
        <v>7</v>
      </c>
      <c r="K15936">
        <v>502</v>
      </c>
      <c r="P15936">
        <v>502</v>
      </c>
      <c r="Q15936" s="5">
        <f>VLOOKUP(Table2[[#This Row],[id_heating_system]],$V$2:$W$5,2,0)*Table2[[#This Row],[2019]]</f>
        <v>502</v>
      </c>
      <c r="R15936">
        <v>502</v>
      </c>
    </row>
    <row r="15937" spans="1:18" hidden="1" x14ac:dyDescent="0.25">
      <c r="A15937">
        <v>1</v>
      </c>
      <c r="B15937">
        <v>9100305</v>
      </c>
      <c r="C15937">
        <v>3</v>
      </c>
      <c r="D15937">
        <v>4</v>
      </c>
      <c r="E15937">
        <v>2</v>
      </c>
      <c r="F15937" t="s">
        <v>7</v>
      </c>
      <c r="K15937">
        <v>1085</v>
      </c>
      <c r="P15937">
        <v>1085</v>
      </c>
      <c r="Q15937" s="5">
        <f>VLOOKUP(Table2[[#This Row],[id_heating_system]],$V$2:$W$5,2,0)*Table2[[#This Row],[2019]]</f>
        <v>1085</v>
      </c>
      <c r="R15937">
        <v>1085</v>
      </c>
    </row>
    <row r="15938" spans="1:18" hidden="1" x14ac:dyDescent="0.25">
      <c r="A15938">
        <v>1</v>
      </c>
      <c r="B15938">
        <v>9100305</v>
      </c>
      <c r="C15938">
        <v>3</v>
      </c>
      <c r="D15938">
        <v>5</v>
      </c>
      <c r="E15938">
        <v>2</v>
      </c>
      <c r="F15938" t="s">
        <v>7</v>
      </c>
      <c r="K15938">
        <v>1197</v>
      </c>
      <c r="P15938">
        <v>1197</v>
      </c>
      <c r="Q15938" s="5">
        <f>VLOOKUP(Table2[[#This Row],[id_heating_system]],$V$2:$W$5,2,0)*Table2[[#This Row],[2019]]</f>
        <v>1197</v>
      </c>
      <c r="R15938">
        <v>1197</v>
      </c>
    </row>
    <row r="15939" spans="1:18" hidden="1" x14ac:dyDescent="0.25">
      <c r="A15939">
        <v>1</v>
      </c>
      <c r="B15939">
        <v>9100305</v>
      </c>
      <c r="C15939">
        <v>3</v>
      </c>
      <c r="D15939">
        <v>6</v>
      </c>
      <c r="E15939">
        <v>2</v>
      </c>
      <c r="F15939" t="s">
        <v>7</v>
      </c>
      <c r="K15939">
        <v>697</v>
      </c>
      <c r="P15939">
        <v>697</v>
      </c>
      <c r="Q15939" s="5">
        <f>VLOOKUP(Table2[[#This Row],[id_heating_system]],$V$2:$W$5,2,0)*Table2[[#This Row],[2019]]</f>
        <v>697</v>
      </c>
      <c r="R15939">
        <v>697</v>
      </c>
    </row>
    <row r="15940" spans="1:18" hidden="1" x14ac:dyDescent="0.25">
      <c r="A15940">
        <v>1</v>
      </c>
      <c r="B15940">
        <v>9100305</v>
      </c>
      <c r="C15940">
        <v>3</v>
      </c>
      <c r="D15940">
        <v>7</v>
      </c>
      <c r="E15940">
        <v>2</v>
      </c>
      <c r="F15940" t="s">
        <v>7</v>
      </c>
      <c r="K15940">
        <v>144</v>
      </c>
      <c r="P15940">
        <v>144</v>
      </c>
      <c r="Q15940" s="5">
        <f>VLOOKUP(Table2[[#This Row],[id_heating_system]],$V$2:$W$5,2,0)*Table2[[#This Row],[2019]]</f>
        <v>144</v>
      </c>
      <c r="R15940">
        <v>144</v>
      </c>
    </row>
    <row r="15941" spans="1:18" hidden="1" x14ac:dyDescent="0.25">
      <c r="A15941">
        <v>1</v>
      </c>
      <c r="B15941">
        <v>9100306</v>
      </c>
      <c r="C15941">
        <v>3</v>
      </c>
      <c r="D15941">
        <v>1</v>
      </c>
      <c r="E15941">
        <v>2</v>
      </c>
      <c r="F15941" t="s">
        <v>7</v>
      </c>
      <c r="K15941">
        <v>4977</v>
      </c>
      <c r="P15941">
        <v>4977</v>
      </c>
      <c r="Q15941" s="5">
        <f>VLOOKUP(Table2[[#This Row],[id_heating_system]],$V$2:$W$5,2,0)*Table2[[#This Row],[2019]]</f>
        <v>4977</v>
      </c>
      <c r="R15941">
        <v>4977</v>
      </c>
    </row>
    <row r="15942" spans="1:18" hidden="1" x14ac:dyDescent="0.25">
      <c r="A15942">
        <v>1</v>
      </c>
      <c r="B15942">
        <v>9100306</v>
      </c>
      <c r="C15942">
        <v>3</v>
      </c>
      <c r="D15942">
        <v>2</v>
      </c>
      <c r="E15942">
        <v>2</v>
      </c>
      <c r="F15942" t="s">
        <v>7</v>
      </c>
      <c r="K15942">
        <v>3379</v>
      </c>
      <c r="P15942">
        <v>3379</v>
      </c>
      <c r="Q15942" s="5">
        <f>VLOOKUP(Table2[[#This Row],[id_heating_system]],$V$2:$W$5,2,0)*Table2[[#This Row],[2019]]</f>
        <v>3379</v>
      </c>
      <c r="R15942">
        <v>3379</v>
      </c>
    </row>
    <row r="15943" spans="1:18" hidden="1" x14ac:dyDescent="0.25">
      <c r="A15943">
        <v>1</v>
      </c>
      <c r="B15943">
        <v>9100306</v>
      </c>
      <c r="C15943">
        <v>3</v>
      </c>
      <c r="D15943">
        <v>3</v>
      </c>
      <c r="E15943">
        <v>2</v>
      </c>
      <c r="F15943" t="s">
        <v>7</v>
      </c>
      <c r="K15943">
        <v>0</v>
      </c>
      <c r="P15943">
        <v>0</v>
      </c>
      <c r="Q15943" s="5">
        <f>VLOOKUP(Table2[[#This Row],[id_heating_system]],$V$2:$W$5,2,0)*Table2[[#This Row],[2019]]</f>
        <v>0</v>
      </c>
      <c r="R15943">
        <v>0</v>
      </c>
    </row>
    <row r="15944" spans="1:18" hidden="1" x14ac:dyDescent="0.25">
      <c r="A15944">
        <v>1</v>
      </c>
      <c r="B15944">
        <v>9100306</v>
      </c>
      <c r="C15944">
        <v>3</v>
      </c>
      <c r="D15944">
        <v>4</v>
      </c>
      <c r="E15944">
        <v>2</v>
      </c>
      <c r="F15944" t="s">
        <v>7</v>
      </c>
      <c r="K15944">
        <v>2466</v>
      </c>
      <c r="P15944">
        <v>2466</v>
      </c>
      <c r="Q15944" s="5">
        <f>VLOOKUP(Table2[[#This Row],[id_heating_system]],$V$2:$W$5,2,0)*Table2[[#This Row],[2019]]</f>
        <v>2466</v>
      </c>
      <c r="R15944">
        <v>2466</v>
      </c>
    </row>
    <row r="15945" spans="1:18" hidden="1" x14ac:dyDescent="0.25">
      <c r="A15945">
        <v>1</v>
      </c>
      <c r="B15945">
        <v>9100306</v>
      </c>
      <c r="C15945">
        <v>3</v>
      </c>
      <c r="D15945">
        <v>5</v>
      </c>
      <c r="E15945">
        <v>2</v>
      </c>
      <c r="F15945" t="s">
        <v>7</v>
      </c>
      <c r="K15945">
        <v>422</v>
      </c>
      <c r="P15945">
        <v>422</v>
      </c>
      <c r="Q15945" s="5">
        <f>VLOOKUP(Table2[[#This Row],[id_heating_system]],$V$2:$W$5,2,0)*Table2[[#This Row],[2019]]</f>
        <v>422</v>
      </c>
      <c r="R15945">
        <v>422</v>
      </c>
    </row>
    <row r="15946" spans="1:18" hidden="1" x14ac:dyDescent="0.25">
      <c r="A15946">
        <v>1</v>
      </c>
      <c r="B15946">
        <v>9100306</v>
      </c>
      <c r="C15946">
        <v>3</v>
      </c>
      <c r="D15946">
        <v>6</v>
      </c>
      <c r="E15946">
        <v>2</v>
      </c>
      <c r="F15946" t="s">
        <v>7</v>
      </c>
      <c r="K15946">
        <v>590</v>
      </c>
      <c r="P15946">
        <v>590</v>
      </c>
      <c r="Q15946" s="5">
        <f>VLOOKUP(Table2[[#This Row],[id_heating_system]],$V$2:$W$5,2,0)*Table2[[#This Row],[2019]]</f>
        <v>590</v>
      </c>
      <c r="R15946">
        <v>590</v>
      </c>
    </row>
    <row r="15947" spans="1:18" hidden="1" x14ac:dyDescent="0.25">
      <c r="A15947">
        <v>1</v>
      </c>
      <c r="B15947">
        <v>9100306</v>
      </c>
      <c r="C15947">
        <v>3</v>
      </c>
      <c r="D15947">
        <v>7</v>
      </c>
      <c r="E15947">
        <v>2</v>
      </c>
      <c r="F15947" t="s">
        <v>7</v>
      </c>
      <c r="K15947">
        <v>30</v>
      </c>
      <c r="P15947">
        <v>30</v>
      </c>
      <c r="Q15947" s="5">
        <f>VLOOKUP(Table2[[#This Row],[id_heating_system]],$V$2:$W$5,2,0)*Table2[[#This Row],[2019]]</f>
        <v>30</v>
      </c>
      <c r="R15947">
        <v>30</v>
      </c>
    </row>
    <row r="15948" spans="1:18" hidden="1" x14ac:dyDescent="0.25">
      <c r="A15948">
        <v>1</v>
      </c>
      <c r="B15948">
        <v>9100307</v>
      </c>
      <c r="C15948">
        <v>3</v>
      </c>
      <c r="D15948">
        <v>1</v>
      </c>
      <c r="E15948">
        <v>2</v>
      </c>
      <c r="F15948" t="s">
        <v>7</v>
      </c>
      <c r="K15948">
        <v>0</v>
      </c>
      <c r="P15948">
        <v>0</v>
      </c>
      <c r="Q15948" s="5">
        <f>VLOOKUP(Table2[[#This Row],[id_heating_system]],$V$2:$W$5,2,0)*Table2[[#This Row],[2019]]</f>
        <v>0</v>
      </c>
      <c r="R15948">
        <v>0</v>
      </c>
    </row>
    <row r="15949" spans="1:18" hidden="1" x14ac:dyDescent="0.25">
      <c r="A15949">
        <v>1</v>
      </c>
      <c r="B15949">
        <v>9100307</v>
      </c>
      <c r="C15949">
        <v>3</v>
      </c>
      <c r="D15949">
        <v>2</v>
      </c>
      <c r="E15949">
        <v>2</v>
      </c>
      <c r="F15949" t="s">
        <v>7</v>
      </c>
      <c r="K15949">
        <v>5194</v>
      </c>
      <c r="P15949">
        <v>5194</v>
      </c>
      <c r="Q15949" s="5">
        <f>VLOOKUP(Table2[[#This Row],[id_heating_system]],$V$2:$W$5,2,0)*Table2[[#This Row],[2019]]</f>
        <v>5194</v>
      </c>
      <c r="R15949">
        <v>5194</v>
      </c>
    </row>
    <row r="15950" spans="1:18" hidden="1" x14ac:dyDescent="0.25">
      <c r="A15950">
        <v>1</v>
      </c>
      <c r="B15950">
        <v>9100307</v>
      </c>
      <c r="C15950">
        <v>3</v>
      </c>
      <c r="D15950">
        <v>3</v>
      </c>
      <c r="E15950">
        <v>2</v>
      </c>
      <c r="F15950" t="s">
        <v>7</v>
      </c>
      <c r="K15950">
        <v>1254</v>
      </c>
      <c r="P15950">
        <v>1254</v>
      </c>
      <c r="Q15950" s="5">
        <f>VLOOKUP(Table2[[#This Row],[id_heating_system]],$V$2:$W$5,2,0)*Table2[[#This Row],[2019]]</f>
        <v>1254</v>
      </c>
      <c r="R15950">
        <v>1254</v>
      </c>
    </row>
    <row r="15951" spans="1:18" hidden="1" x14ac:dyDescent="0.25">
      <c r="A15951">
        <v>1</v>
      </c>
      <c r="B15951">
        <v>9100307</v>
      </c>
      <c r="C15951">
        <v>3</v>
      </c>
      <c r="D15951">
        <v>4</v>
      </c>
      <c r="E15951">
        <v>2</v>
      </c>
      <c r="F15951" t="s">
        <v>7</v>
      </c>
      <c r="K15951">
        <v>2846</v>
      </c>
      <c r="P15951">
        <v>2846</v>
      </c>
      <c r="Q15951" s="5">
        <f>VLOOKUP(Table2[[#This Row],[id_heating_system]],$V$2:$W$5,2,0)*Table2[[#This Row],[2019]]</f>
        <v>2846</v>
      </c>
      <c r="R15951">
        <v>2846</v>
      </c>
    </row>
    <row r="15952" spans="1:18" hidden="1" x14ac:dyDescent="0.25">
      <c r="A15952">
        <v>1</v>
      </c>
      <c r="B15952">
        <v>9100307</v>
      </c>
      <c r="C15952">
        <v>3</v>
      </c>
      <c r="D15952">
        <v>5</v>
      </c>
      <c r="E15952">
        <v>2</v>
      </c>
      <c r="F15952" t="s">
        <v>7</v>
      </c>
      <c r="K15952">
        <v>1728</v>
      </c>
      <c r="P15952">
        <v>1728</v>
      </c>
      <c r="Q15952" s="5">
        <f>VLOOKUP(Table2[[#This Row],[id_heating_system]],$V$2:$W$5,2,0)*Table2[[#This Row],[2019]]</f>
        <v>1728</v>
      </c>
      <c r="R15952">
        <v>1728</v>
      </c>
    </row>
    <row r="15953" spans="1:18" hidden="1" x14ac:dyDescent="0.25">
      <c r="A15953">
        <v>1</v>
      </c>
      <c r="B15953">
        <v>9100307</v>
      </c>
      <c r="C15953">
        <v>3</v>
      </c>
      <c r="D15953">
        <v>6</v>
      </c>
      <c r="E15953">
        <v>2</v>
      </c>
      <c r="F15953" t="s">
        <v>7</v>
      </c>
      <c r="K15953">
        <v>1805</v>
      </c>
      <c r="P15953">
        <v>1805</v>
      </c>
      <c r="Q15953" s="5">
        <f>VLOOKUP(Table2[[#This Row],[id_heating_system]],$V$2:$W$5,2,0)*Table2[[#This Row],[2019]]</f>
        <v>1805</v>
      </c>
      <c r="R15953">
        <v>1805</v>
      </c>
    </row>
    <row r="15954" spans="1:18" hidden="1" x14ac:dyDescent="0.25">
      <c r="A15954">
        <v>1</v>
      </c>
      <c r="B15954">
        <v>9100307</v>
      </c>
      <c r="C15954">
        <v>3</v>
      </c>
      <c r="D15954">
        <v>7</v>
      </c>
      <c r="E15954">
        <v>2</v>
      </c>
      <c r="F15954" t="s">
        <v>7</v>
      </c>
      <c r="K15954">
        <v>194</v>
      </c>
      <c r="P15954">
        <v>194</v>
      </c>
      <c r="Q15954" s="5">
        <f>VLOOKUP(Table2[[#This Row],[id_heating_system]],$V$2:$W$5,2,0)*Table2[[#This Row],[2019]]</f>
        <v>194</v>
      </c>
      <c r="R15954">
        <v>194</v>
      </c>
    </row>
    <row r="15955" spans="1:18" hidden="1" x14ac:dyDescent="0.25">
      <c r="A15955">
        <v>1</v>
      </c>
      <c r="B15955">
        <v>9100308</v>
      </c>
      <c r="C15955">
        <v>3</v>
      </c>
      <c r="D15955">
        <v>1</v>
      </c>
      <c r="E15955">
        <v>2</v>
      </c>
      <c r="F15955" t="s">
        <v>7</v>
      </c>
      <c r="K15955">
        <v>0</v>
      </c>
      <c r="P15955">
        <v>0</v>
      </c>
      <c r="Q15955" s="5">
        <f>VLOOKUP(Table2[[#This Row],[id_heating_system]],$V$2:$W$5,2,0)*Table2[[#This Row],[2019]]</f>
        <v>0</v>
      </c>
      <c r="R15955">
        <v>0</v>
      </c>
    </row>
    <row r="15956" spans="1:18" hidden="1" x14ac:dyDescent="0.25">
      <c r="A15956">
        <v>1</v>
      </c>
      <c r="B15956">
        <v>9100308</v>
      </c>
      <c r="C15956">
        <v>3</v>
      </c>
      <c r="D15956">
        <v>2</v>
      </c>
      <c r="E15956">
        <v>2</v>
      </c>
      <c r="F15956" t="s">
        <v>7</v>
      </c>
      <c r="K15956">
        <v>3253</v>
      </c>
      <c r="P15956">
        <v>3253</v>
      </c>
      <c r="Q15956" s="5">
        <f>VLOOKUP(Table2[[#This Row],[id_heating_system]],$V$2:$W$5,2,0)*Table2[[#This Row],[2019]]</f>
        <v>3253</v>
      </c>
      <c r="R15956">
        <v>3253</v>
      </c>
    </row>
    <row r="15957" spans="1:18" hidden="1" x14ac:dyDescent="0.25">
      <c r="A15957">
        <v>1</v>
      </c>
      <c r="B15957">
        <v>9100308</v>
      </c>
      <c r="C15957">
        <v>3</v>
      </c>
      <c r="D15957">
        <v>3</v>
      </c>
      <c r="E15957">
        <v>2</v>
      </c>
      <c r="F15957" t="s">
        <v>7</v>
      </c>
      <c r="K15957">
        <v>586</v>
      </c>
      <c r="P15957">
        <v>586</v>
      </c>
      <c r="Q15957" s="5">
        <f>VLOOKUP(Table2[[#This Row],[id_heating_system]],$V$2:$W$5,2,0)*Table2[[#This Row],[2019]]</f>
        <v>586</v>
      </c>
      <c r="R15957">
        <v>586</v>
      </c>
    </row>
    <row r="15958" spans="1:18" hidden="1" x14ac:dyDescent="0.25">
      <c r="A15958">
        <v>1</v>
      </c>
      <c r="B15958">
        <v>9100308</v>
      </c>
      <c r="C15958">
        <v>3</v>
      </c>
      <c r="D15958">
        <v>4</v>
      </c>
      <c r="E15958">
        <v>2</v>
      </c>
      <c r="F15958" t="s">
        <v>7</v>
      </c>
      <c r="K15958">
        <v>1292</v>
      </c>
      <c r="P15958">
        <v>1292</v>
      </c>
      <c r="Q15958" s="5">
        <f>VLOOKUP(Table2[[#This Row],[id_heating_system]],$V$2:$W$5,2,0)*Table2[[#This Row],[2019]]</f>
        <v>1292</v>
      </c>
      <c r="R15958">
        <v>1292</v>
      </c>
    </row>
    <row r="15959" spans="1:18" hidden="1" x14ac:dyDescent="0.25">
      <c r="A15959">
        <v>1</v>
      </c>
      <c r="B15959">
        <v>9100308</v>
      </c>
      <c r="C15959">
        <v>3</v>
      </c>
      <c r="D15959">
        <v>5</v>
      </c>
      <c r="E15959">
        <v>2</v>
      </c>
      <c r="F15959" t="s">
        <v>7</v>
      </c>
      <c r="K15959">
        <v>1288</v>
      </c>
      <c r="P15959">
        <v>1288</v>
      </c>
      <c r="Q15959" s="5">
        <f>VLOOKUP(Table2[[#This Row],[id_heating_system]],$V$2:$W$5,2,0)*Table2[[#This Row],[2019]]</f>
        <v>1288</v>
      </c>
      <c r="R15959">
        <v>1288</v>
      </c>
    </row>
    <row r="15960" spans="1:18" hidden="1" x14ac:dyDescent="0.25">
      <c r="A15960">
        <v>1</v>
      </c>
      <c r="B15960">
        <v>9100308</v>
      </c>
      <c r="C15960">
        <v>3</v>
      </c>
      <c r="D15960">
        <v>6</v>
      </c>
      <c r="E15960">
        <v>2</v>
      </c>
      <c r="F15960" t="s">
        <v>7</v>
      </c>
      <c r="K15960">
        <v>851</v>
      </c>
      <c r="P15960">
        <v>851</v>
      </c>
      <c r="Q15960" s="5">
        <f>VLOOKUP(Table2[[#This Row],[id_heating_system]],$V$2:$W$5,2,0)*Table2[[#This Row],[2019]]</f>
        <v>851</v>
      </c>
      <c r="R15960">
        <v>851</v>
      </c>
    </row>
    <row r="15961" spans="1:18" hidden="1" x14ac:dyDescent="0.25">
      <c r="A15961">
        <v>1</v>
      </c>
      <c r="B15961">
        <v>9100308</v>
      </c>
      <c r="C15961">
        <v>3</v>
      </c>
      <c r="D15961">
        <v>7</v>
      </c>
      <c r="E15961">
        <v>2</v>
      </c>
      <c r="F15961" t="s">
        <v>7</v>
      </c>
      <c r="K15961">
        <v>159</v>
      </c>
      <c r="P15961">
        <v>159</v>
      </c>
      <c r="Q15961" s="5">
        <f>VLOOKUP(Table2[[#This Row],[id_heating_system]],$V$2:$W$5,2,0)*Table2[[#This Row],[2019]]</f>
        <v>159</v>
      </c>
      <c r="R15961">
        <v>159</v>
      </c>
    </row>
    <row r="15962" spans="1:18" hidden="1" x14ac:dyDescent="0.25">
      <c r="A15962">
        <v>1</v>
      </c>
      <c r="B15962">
        <v>9100401</v>
      </c>
      <c r="C15962">
        <v>3</v>
      </c>
      <c r="D15962">
        <v>1</v>
      </c>
      <c r="E15962">
        <v>2</v>
      </c>
      <c r="F15962" t="s">
        <v>7</v>
      </c>
      <c r="K15962">
        <v>3203</v>
      </c>
      <c r="P15962">
        <v>3203</v>
      </c>
      <c r="Q15962" s="5">
        <f>VLOOKUP(Table2[[#This Row],[id_heating_system]],$V$2:$W$5,2,0)*Table2[[#This Row],[2019]]</f>
        <v>3203</v>
      </c>
      <c r="R15962">
        <v>3203</v>
      </c>
    </row>
    <row r="15963" spans="1:18" hidden="1" x14ac:dyDescent="0.25">
      <c r="A15963">
        <v>1</v>
      </c>
      <c r="B15963">
        <v>9100401</v>
      </c>
      <c r="C15963">
        <v>3</v>
      </c>
      <c r="D15963">
        <v>2</v>
      </c>
      <c r="E15963">
        <v>2</v>
      </c>
      <c r="F15963" t="s">
        <v>7</v>
      </c>
      <c r="K15963">
        <v>622</v>
      </c>
      <c r="P15963">
        <v>622</v>
      </c>
      <c r="Q15963" s="5">
        <f>VLOOKUP(Table2[[#This Row],[id_heating_system]],$V$2:$W$5,2,0)*Table2[[#This Row],[2019]]</f>
        <v>622</v>
      </c>
      <c r="R15963">
        <v>622</v>
      </c>
    </row>
    <row r="15964" spans="1:18" hidden="1" x14ac:dyDescent="0.25">
      <c r="A15964">
        <v>1</v>
      </c>
      <c r="B15964">
        <v>9100401</v>
      </c>
      <c r="C15964">
        <v>3</v>
      </c>
      <c r="D15964">
        <v>3</v>
      </c>
      <c r="E15964">
        <v>2</v>
      </c>
      <c r="F15964" t="s">
        <v>7</v>
      </c>
      <c r="K15964">
        <v>0</v>
      </c>
      <c r="P15964">
        <v>0</v>
      </c>
      <c r="Q15964" s="5">
        <f>VLOOKUP(Table2[[#This Row],[id_heating_system]],$V$2:$W$5,2,0)*Table2[[#This Row],[2019]]</f>
        <v>0</v>
      </c>
      <c r="R15964">
        <v>0</v>
      </c>
    </row>
    <row r="15965" spans="1:18" hidden="1" x14ac:dyDescent="0.25">
      <c r="A15965">
        <v>1</v>
      </c>
      <c r="B15965">
        <v>9100401</v>
      </c>
      <c r="C15965">
        <v>3</v>
      </c>
      <c r="D15965">
        <v>4</v>
      </c>
      <c r="E15965">
        <v>2</v>
      </c>
      <c r="F15965" t="s">
        <v>7</v>
      </c>
      <c r="K15965">
        <v>1761</v>
      </c>
      <c r="P15965">
        <v>1761</v>
      </c>
      <c r="Q15965" s="5">
        <f>VLOOKUP(Table2[[#This Row],[id_heating_system]],$V$2:$W$5,2,0)*Table2[[#This Row],[2019]]</f>
        <v>1761</v>
      </c>
      <c r="R15965">
        <v>1761</v>
      </c>
    </row>
    <row r="15966" spans="1:18" hidden="1" x14ac:dyDescent="0.25">
      <c r="A15966">
        <v>1</v>
      </c>
      <c r="B15966">
        <v>9100401</v>
      </c>
      <c r="C15966">
        <v>3</v>
      </c>
      <c r="D15966">
        <v>5</v>
      </c>
      <c r="E15966">
        <v>2</v>
      </c>
      <c r="F15966" t="s">
        <v>7</v>
      </c>
      <c r="K15966">
        <v>0</v>
      </c>
      <c r="P15966">
        <v>0</v>
      </c>
      <c r="Q15966" s="5">
        <f>VLOOKUP(Table2[[#This Row],[id_heating_system]],$V$2:$W$5,2,0)*Table2[[#This Row],[2019]]</f>
        <v>0</v>
      </c>
      <c r="R15966">
        <v>0</v>
      </c>
    </row>
    <row r="15967" spans="1:18" hidden="1" x14ac:dyDescent="0.25">
      <c r="A15967">
        <v>1</v>
      </c>
      <c r="B15967">
        <v>9100401</v>
      </c>
      <c r="C15967">
        <v>3</v>
      </c>
      <c r="D15967">
        <v>6</v>
      </c>
      <c r="E15967">
        <v>2</v>
      </c>
      <c r="F15967" t="s">
        <v>7</v>
      </c>
      <c r="K15967">
        <v>230</v>
      </c>
      <c r="P15967">
        <v>230</v>
      </c>
      <c r="Q15967" s="5">
        <f>VLOOKUP(Table2[[#This Row],[id_heating_system]],$V$2:$W$5,2,0)*Table2[[#This Row],[2019]]</f>
        <v>230</v>
      </c>
      <c r="R15967">
        <v>230</v>
      </c>
    </row>
    <row r="15968" spans="1:18" hidden="1" x14ac:dyDescent="0.25">
      <c r="A15968">
        <v>1</v>
      </c>
      <c r="B15968">
        <v>9100401</v>
      </c>
      <c r="C15968">
        <v>3</v>
      </c>
      <c r="D15968">
        <v>7</v>
      </c>
      <c r="E15968">
        <v>2</v>
      </c>
      <c r="F15968" t="s">
        <v>7</v>
      </c>
      <c r="K15968">
        <v>12</v>
      </c>
      <c r="P15968">
        <v>12</v>
      </c>
      <c r="Q15968" s="5">
        <f>VLOOKUP(Table2[[#This Row],[id_heating_system]],$V$2:$W$5,2,0)*Table2[[#This Row],[2019]]</f>
        <v>12</v>
      </c>
      <c r="R15968">
        <v>12</v>
      </c>
    </row>
    <row r="15969" spans="1:18" hidden="1" x14ac:dyDescent="0.25">
      <c r="A15969">
        <v>1</v>
      </c>
      <c r="B15969">
        <v>9100402</v>
      </c>
      <c r="C15969">
        <v>3</v>
      </c>
      <c r="D15969">
        <v>1</v>
      </c>
      <c r="E15969">
        <v>2</v>
      </c>
      <c r="F15969" t="s">
        <v>7</v>
      </c>
      <c r="K15969">
        <v>1425</v>
      </c>
      <c r="P15969">
        <v>1425</v>
      </c>
      <c r="Q15969" s="5">
        <f>VLOOKUP(Table2[[#This Row],[id_heating_system]],$V$2:$W$5,2,0)*Table2[[#This Row],[2019]]</f>
        <v>1425</v>
      </c>
      <c r="R15969">
        <v>1425</v>
      </c>
    </row>
    <row r="15970" spans="1:18" hidden="1" x14ac:dyDescent="0.25">
      <c r="A15970">
        <v>1</v>
      </c>
      <c r="B15970">
        <v>9100402</v>
      </c>
      <c r="C15970">
        <v>3</v>
      </c>
      <c r="D15970">
        <v>2</v>
      </c>
      <c r="E15970">
        <v>2</v>
      </c>
      <c r="F15970" t="s">
        <v>7</v>
      </c>
      <c r="K15970">
        <v>2751</v>
      </c>
      <c r="P15970">
        <v>2751</v>
      </c>
      <c r="Q15970" s="5">
        <f>VLOOKUP(Table2[[#This Row],[id_heating_system]],$V$2:$W$5,2,0)*Table2[[#This Row],[2019]]</f>
        <v>2751</v>
      </c>
      <c r="R15970">
        <v>2751</v>
      </c>
    </row>
    <row r="15971" spans="1:18" hidden="1" x14ac:dyDescent="0.25">
      <c r="A15971">
        <v>1</v>
      </c>
      <c r="B15971">
        <v>9100402</v>
      </c>
      <c r="C15971">
        <v>3</v>
      </c>
      <c r="D15971">
        <v>3</v>
      </c>
      <c r="E15971">
        <v>2</v>
      </c>
      <c r="F15971" t="s">
        <v>7</v>
      </c>
      <c r="K15971">
        <v>302</v>
      </c>
      <c r="P15971">
        <v>302</v>
      </c>
      <c r="Q15971" s="5">
        <f>VLOOKUP(Table2[[#This Row],[id_heating_system]],$V$2:$W$5,2,0)*Table2[[#This Row],[2019]]</f>
        <v>302</v>
      </c>
      <c r="R15971">
        <v>302</v>
      </c>
    </row>
    <row r="15972" spans="1:18" hidden="1" x14ac:dyDescent="0.25">
      <c r="A15972">
        <v>1</v>
      </c>
      <c r="B15972">
        <v>9100402</v>
      </c>
      <c r="C15972">
        <v>3</v>
      </c>
      <c r="D15972">
        <v>4</v>
      </c>
      <c r="E15972">
        <v>2</v>
      </c>
      <c r="F15972" t="s">
        <v>7</v>
      </c>
      <c r="K15972">
        <v>3422</v>
      </c>
      <c r="P15972">
        <v>3422</v>
      </c>
      <c r="Q15972" s="5">
        <f>VLOOKUP(Table2[[#This Row],[id_heating_system]],$V$2:$W$5,2,0)*Table2[[#This Row],[2019]]</f>
        <v>3422</v>
      </c>
      <c r="R15972">
        <v>3422</v>
      </c>
    </row>
    <row r="15973" spans="1:18" hidden="1" x14ac:dyDescent="0.25">
      <c r="A15973">
        <v>1</v>
      </c>
      <c r="B15973">
        <v>9100402</v>
      </c>
      <c r="C15973">
        <v>3</v>
      </c>
      <c r="D15973">
        <v>5</v>
      </c>
      <c r="E15973">
        <v>2</v>
      </c>
      <c r="F15973" t="s">
        <v>7</v>
      </c>
      <c r="K15973">
        <v>343</v>
      </c>
      <c r="P15973">
        <v>343</v>
      </c>
      <c r="Q15973" s="5">
        <f>VLOOKUP(Table2[[#This Row],[id_heating_system]],$V$2:$W$5,2,0)*Table2[[#This Row],[2019]]</f>
        <v>343</v>
      </c>
      <c r="R15973">
        <v>343</v>
      </c>
    </row>
    <row r="15974" spans="1:18" hidden="1" x14ac:dyDescent="0.25">
      <c r="A15974">
        <v>1</v>
      </c>
      <c r="B15974">
        <v>9100402</v>
      </c>
      <c r="C15974">
        <v>3</v>
      </c>
      <c r="D15974">
        <v>6</v>
      </c>
      <c r="E15974">
        <v>2</v>
      </c>
      <c r="F15974" t="s">
        <v>7</v>
      </c>
      <c r="K15974">
        <v>1437</v>
      </c>
      <c r="P15974">
        <v>1437</v>
      </c>
      <c r="Q15974" s="5">
        <f>VLOOKUP(Table2[[#This Row],[id_heating_system]],$V$2:$W$5,2,0)*Table2[[#This Row],[2019]]</f>
        <v>1437</v>
      </c>
      <c r="R15974">
        <v>1437</v>
      </c>
    </row>
    <row r="15975" spans="1:18" hidden="1" x14ac:dyDescent="0.25">
      <c r="A15975">
        <v>1</v>
      </c>
      <c r="B15975">
        <v>9100402</v>
      </c>
      <c r="C15975">
        <v>3</v>
      </c>
      <c r="D15975">
        <v>7</v>
      </c>
      <c r="E15975">
        <v>2</v>
      </c>
      <c r="F15975" t="s">
        <v>7</v>
      </c>
      <c r="K15975">
        <v>103</v>
      </c>
      <c r="P15975">
        <v>103</v>
      </c>
      <c r="Q15975" s="5">
        <f>VLOOKUP(Table2[[#This Row],[id_heating_system]],$V$2:$W$5,2,0)*Table2[[#This Row],[2019]]</f>
        <v>103</v>
      </c>
      <c r="R15975">
        <v>103</v>
      </c>
    </row>
    <row r="15976" spans="1:18" hidden="1" x14ac:dyDescent="0.25">
      <c r="A15976">
        <v>1</v>
      </c>
      <c r="B15976">
        <v>9100403</v>
      </c>
      <c r="C15976">
        <v>3</v>
      </c>
      <c r="D15976">
        <v>1</v>
      </c>
      <c r="E15976">
        <v>2</v>
      </c>
      <c r="F15976" t="s">
        <v>7</v>
      </c>
      <c r="K15976">
        <v>1003</v>
      </c>
      <c r="P15976">
        <v>1003</v>
      </c>
      <c r="Q15976" s="5">
        <f>VLOOKUP(Table2[[#This Row],[id_heating_system]],$V$2:$W$5,2,0)*Table2[[#This Row],[2019]]</f>
        <v>1003</v>
      </c>
      <c r="R15976">
        <v>1003</v>
      </c>
    </row>
    <row r="15977" spans="1:18" hidden="1" x14ac:dyDescent="0.25">
      <c r="A15977">
        <v>1</v>
      </c>
      <c r="B15977">
        <v>9100403</v>
      </c>
      <c r="C15977">
        <v>3</v>
      </c>
      <c r="D15977">
        <v>2</v>
      </c>
      <c r="E15977">
        <v>2</v>
      </c>
      <c r="F15977" t="s">
        <v>7</v>
      </c>
      <c r="K15977">
        <v>1469</v>
      </c>
      <c r="P15977">
        <v>1469</v>
      </c>
      <c r="Q15977" s="5">
        <f>VLOOKUP(Table2[[#This Row],[id_heating_system]],$V$2:$W$5,2,0)*Table2[[#This Row],[2019]]</f>
        <v>1469</v>
      </c>
      <c r="R15977">
        <v>1469</v>
      </c>
    </row>
    <row r="15978" spans="1:18" hidden="1" x14ac:dyDescent="0.25">
      <c r="A15978">
        <v>1</v>
      </c>
      <c r="B15978">
        <v>9100403</v>
      </c>
      <c r="C15978">
        <v>3</v>
      </c>
      <c r="D15978">
        <v>3</v>
      </c>
      <c r="E15978">
        <v>2</v>
      </c>
      <c r="F15978" t="s">
        <v>7</v>
      </c>
      <c r="K15978">
        <v>403</v>
      </c>
      <c r="P15978">
        <v>403</v>
      </c>
      <c r="Q15978" s="5">
        <f>VLOOKUP(Table2[[#This Row],[id_heating_system]],$V$2:$W$5,2,0)*Table2[[#This Row],[2019]]</f>
        <v>403</v>
      </c>
      <c r="R15978">
        <v>403</v>
      </c>
    </row>
    <row r="15979" spans="1:18" hidden="1" x14ac:dyDescent="0.25">
      <c r="A15979">
        <v>1</v>
      </c>
      <c r="B15979">
        <v>9100403</v>
      </c>
      <c r="C15979">
        <v>3</v>
      </c>
      <c r="D15979">
        <v>4</v>
      </c>
      <c r="E15979">
        <v>2</v>
      </c>
      <c r="F15979" t="s">
        <v>7</v>
      </c>
      <c r="K15979">
        <v>2764</v>
      </c>
      <c r="P15979">
        <v>2764</v>
      </c>
      <c r="Q15979" s="5">
        <f>VLOOKUP(Table2[[#This Row],[id_heating_system]],$V$2:$W$5,2,0)*Table2[[#This Row],[2019]]</f>
        <v>2764</v>
      </c>
      <c r="R15979">
        <v>2764</v>
      </c>
    </row>
    <row r="15980" spans="1:18" hidden="1" x14ac:dyDescent="0.25">
      <c r="A15980">
        <v>1</v>
      </c>
      <c r="B15980">
        <v>9100403</v>
      </c>
      <c r="C15980">
        <v>3</v>
      </c>
      <c r="D15980">
        <v>5</v>
      </c>
      <c r="E15980">
        <v>2</v>
      </c>
      <c r="F15980" t="s">
        <v>7</v>
      </c>
      <c r="K15980">
        <v>246</v>
      </c>
      <c r="P15980">
        <v>246</v>
      </c>
      <c r="Q15980" s="5">
        <f>VLOOKUP(Table2[[#This Row],[id_heating_system]],$V$2:$W$5,2,0)*Table2[[#This Row],[2019]]</f>
        <v>246</v>
      </c>
      <c r="R15980">
        <v>246</v>
      </c>
    </row>
    <row r="15981" spans="1:18" hidden="1" x14ac:dyDescent="0.25">
      <c r="A15981">
        <v>1</v>
      </c>
      <c r="B15981">
        <v>9100403</v>
      </c>
      <c r="C15981">
        <v>3</v>
      </c>
      <c r="D15981">
        <v>6</v>
      </c>
      <c r="E15981">
        <v>2</v>
      </c>
      <c r="F15981" t="s">
        <v>7</v>
      </c>
      <c r="K15981">
        <v>977</v>
      </c>
      <c r="P15981">
        <v>977</v>
      </c>
      <c r="Q15981" s="5">
        <f>VLOOKUP(Table2[[#This Row],[id_heating_system]],$V$2:$W$5,2,0)*Table2[[#This Row],[2019]]</f>
        <v>977</v>
      </c>
      <c r="R15981">
        <v>977</v>
      </c>
    </row>
    <row r="15982" spans="1:18" hidden="1" x14ac:dyDescent="0.25">
      <c r="A15982">
        <v>1</v>
      </c>
      <c r="B15982">
        <v>9100403</v>
      </c>
      <c r="C15982">
        <v>3</v>
      </c>
      <c r="D15982">
        <v>7</v>
      </c>
      <c r="E15982">
        <v>2</v>
      </c>
      <c r="F15982" t="s">
        <v>7</v>
      </c>
      <c r="K15982">
        <v>36</v>
      </c>
      <c r="P15982">
        <v>36</v>
      </c>
      <c r="Q15982" s="5">
        <f>VLOOKUP(Table2[[#This Row],[id_heating_system]],$V$2:$W$5,2,0)*Table2[[#This Row],[2019]]</f>
        <v>36</v>
      </c>
      <c r="R15982">
        <v>36</v>
      </c>
    </row>
    <row r="15983" spans="1:18" hidden="1" x14ac:dyDescent="0.25">
      <c r="A15983">
        <v>1</v>
      </c>
      <c r="B15983">
        <v>9100404</v>
      </c>
      <c r="C15983">
        <v>3</v>
      </c>
      <c r="D15983">
        <v>1</v>
      </c>
      <c r="E15983">
        <v>2</v>
      </c>
      <c r="F15983" t="s">
        <v>7</v>
      </c>
      <c r="K15983">
        <v>0</v>
      </c>
      <c r="P15983">
        <v>0</v>
      </c>
      <c r="Q15983" s="5">
        <f>VLOOKUP(Table2[[#This Row],[id_heating_system]],$V$2:$W$5,2,0)*Table2[[#This Row],[2019]]</f>
        <v>0</v>
      </c>
      <c r="R15983">
        <v>0</v>
      </c>
    </row>
    <row r="15984" spans="1:18" hidden="1" x14ac:dyDescent="0.25">
      <c r="A15984">
        <v>1</v>
      </c>
      <c r="B15984">
        <v>9100404</v>
      </c>
      <c r="C15984">
        <v>3</v>
      </c>
      <c r="D15984">
        <v>2</v>
      </c>
      <c r="E15984">
        <v>2</v>
      </c>
      <c r="F15984" t="s">
        <v>7</v>
      </c>
      <c r="K15984">
        <v>1036</v>
      </c>
      <c r="P15984">
        <v>1036</v>
      </c>
      <c r="Q15984" s="5">
        <f>VLOOKUP(Table2[[#This Row],[id_heating_system]],$V$2:$W$5,2,0)*Table2[[#This Row],[2019]]</f>
        <v>1036</v>
      </c>
      <c r="R15984">
        <v>1036</v>
      </c>
    </row>
    <row r="15985" spans="1:18" hidden="1" x14ac:dyDescent="0.25">
      <c r="A15985">
        <v>1</v>
      </c>
      <c r="B15985">
        <v>9100404</v>
      </c>
      <c r="C15985">
        <v>3</v>
      </c>
      <c r="D15985">
        <v>3</v>
      </c>
      <c r="E15985">
        <v>2</v>
      </c>
      <c r="F15985" t="s">
        <v>7</v>
      </c>
      <c r="K15985">
        <v>0</v>
      </c>
      <c r="P15985">
        <v>0</v>
      </c>
      <c r="Q15985" s="5">
        <f>VLOOKUP(Table2[[#This Row],[id_heating_system]],$V$2:$W$5,2,0)*Table2[[#This Row],[2019]]</f>
        <v>0</v>
      </c>
      <c r="R15985">
        <v>0</v>
      </c>
    </row>
    <row r="15986" spans="1:18" hidden="1" x14ac:dyDescent="0.25">
      <c r="A15986">
        <v>1</v>
      </c>
      <c r="B15986">
        <v>9100404</v>
      </c>
      <c r="C15986">
        <v>3</v>
      </c>
      <c r="D15986">
        <v>4</v>
      </c>
      <c r="E15986">
        <v>2</v>
      </c>
      <c r="F15986" t="s">
        <v>7</v>
      </c>
      <c r="K15986">
        <v>780</v>
      </c>
      <c r="P15986">
        <v>780</v>
      </c>
      <c r="Q15986" s="5">
        <f>VLOOKUP(Table2[[#This Row],[id_heating_system]],$V$2:$W$5,2,0)*Table2[[#This Row],[2019]]</f>
        <v>780</v>
      </c>
      <c r="R15986">
        <v>780</v>
      </c>
    </row>
    <row r="15987" spans="1:18" hidden="1" x14ac:dyDescent="0.25">
      <c r="A15987">
        <v>1</v>
      </c>
      <c r="B15987">
        <v>9100404</v>
      </c>
      <c r="C15987">
        <v>3</v>
      </c>
      <c r="D15987">
        <v>5</v>
      </c>
      <c r="E15987">
        <v>2</v>
      </c>
      <c r="F15987" t="s">
        <v>7</v>
      </c>
      <c r="K15987">
        <v>1069</v>
      </c>
      <c r="P15987">
        <v>1069</v>
      </c>
      <c r="Q15987" s="5">
        <f>VLOOKUP(Table2[[#This Row],[id_heating_system]],$V$2:$W$5,2,0)*Table2[[#This Row],[2019]]</f>
        <v>1069</v>
      </c>
      <c r="R15987">
        <v>1069</v>
      </c>
    </row>
    <row r="15988" spans="1:18" hidden="1" x14ac:dyDescent="0.25">
      <c r="A15988">
        <v>1</v>
      </c>
      <c r="B15988">
        <v>9100404</v>
      </c>
      <c r="C15988">
        <v>3</v>
      </c>
      <c r="D15988">
        <v>6</v>
      </c>
      <c r="E15988">
        <v>2</v>
      </c>
      <c r="F15988" t="s">
        <v>7</v>
      </c>
      <c r="K15988">
        <v>1550</v>
      </c>
      <c r="P15988">
        <v>1550</v>
      </c>
      <c r="Q15988" s="5">
        <f>VLOOKUP(Table2[[#This Row],[id_heating_system]],$V$2:$W$5,2,0)*Table2[[#This Row],[2019]]</f>
        <v>1550</v>
      </c>
      <c r="R15988">
        <v>1550</v>
      </c>
    </row>
    <row r="15989" spans="1:18" hidden="1" x14ac:dyDescent="0.25">
      <c r="A15989">
        <v>1</v>
      </c>
      <c r="B15989">
        <v>9100404</v>
      </c>
      <c r="C15989">
        <v>3</v>
      </c>
      <c r="D15989">
        <v>7</v>
      </c>
      <c r="E15989">
        <v>2</v>
      </c>
      <c r="F15989" t="s">
        <v>7</v>
      </c>
      <c r="K15989">
        <v>139</v>
      </c>
      <c r="P15989">
        <v>139</v>
      </c>
      <c r="Q15989" s="5">
        <f>VLOOKUP(Table2[[#This Row],[id_heating_system]],$V$2:$W$5,2,0)*Table2[[#This Row],[2019]]</f>
        <v>139</v>
      </c>
      <c r="R15989">
        <v>139</v>
      </c>
    </row>
    <row r="15990" spans="1:18" hidden="1" x14ac:dyDescent="0.25">
      <c r="A15990">
        <v>1</v>
      </c>
      <c r="B15990">
        <v>9100405</v>
      </c>
      <c r="C15990">
        <v>3</v>
      </c>
      <c r="D15990">
        <v>1</v>
      </c>
      <c r="E15990">
        <v>2</v>
      </c>
      <c r="F15990" t="s">
        <v>7</v>
      </c>
      <c r="K15990">
        <v>0</v>
      </c>
      <c r="P15990">
        <v>0</v>
      </c>
      <c r="Q15990" s="5">
        <f>VLOOKUP(Table2[[#This Row],[id_heating_system]],$V$2:$W$5,2,0)*Table2[[#This Row],[2019]]</f>
        <v>0</v>
      </c>
      <c r="R15990">
        <v>0</v>
      </c>
    </row>
    <row r="15991" spans="1:18" hidden="1" x14ac:dyDescent="0.25">
      <c r="A15991">
        <v>1</v>
      </c>
      <c r="B15991">
        <v>9100405</v>
      </c>
      <c r="C15991">
        <v>3</v>
      </c>
      <c r="D15991">
        <v>2</v>
      </c>
      <c r="E15991">
        <v>2</v>
      </c>
      <c r="F15991" t="s">
        <v>7</v>
      </c>
      <c r="K15991">
        <v>2910</v>
      </c>
      <c r="P15991">
        <v>2910</v>
      </c>
      <c r="Q15991" s="5">
        <f>VLOOKUP(Table2[[#This Row],[id_heating_system]],$V$2:$W$5,2,0)*Table2[[#This Row],[2019]]</f>
        <v>2910</v>
      </c>
      <c r="R15991">
        <v>2910</v>
      </c>
    </row>
    <row r="15992" spans="1:18" hidden="1" x14ac:dyDescent="0.25">
      <c r="A15992">
        <v>1</v>
      </c>
      <c r="B15992">
        <v>9100405</v>
      </c>
      <c r="C15992">
        <v>3</v>
      </c>
      <c r="D15992">
        <v>3</v>
      </c>
      <c r="E15992">
        <v>2</v>
      </c>
      <c r="F15992" t="s">
        <v>7</v>
      </c>
      <c r="K15992">
        <v>942</v>
      </c>
      <c r="P15992">
        <v>942</v>
      </c>
      <c r="Q15992" s="5">
        <f>VLOOKUP(Table2[[#This Row],[id_heating_system]],$V$2:$W$5,2,0)*Table2[[#This Row],[2019]]</f>
        <v>942</v>
      </c>
      <c r="R15992">
        <v>942</v>
      </c>
    </row>
    <row r="15993" spans="1:18" hidden="1" x14ac:dyDescent="0.25">
      <c r="A15993">
        <v>1</v>
      </c>
      <c r="B15993">
        <v>9100405</v>
      </c>
      <c r="C15993">
        <v>3</v>
      </c>
      <c r="D15993">
        <v>4</v>
      </c>
      <c r="E15993">
        <v>2</v>
      </c>
      <c r="F15993" t="s">
        <v>7</v>
      </c>
      <c r="K15993">
        <v>2590</v>
      </c>
      <c r="P15993">
        <v>2590</v>
      </c>
      <c r="Q15993" s="5">
        <f>VLOOKUP(Table2[[#This Row],[id_heating_system]],$V$2:$W$5,2,0)*Table2[[#This Row],[2019]]</f>
        <v>2590</v>
      </c>
      <c r="R15993">
        <v>2590</v>
      </c>
    </row>
    <row r="15994" spans="1:18" hidden="1" x14ac:dyDescent="0.25">
      <c r="A15994">
        <v>1</v>
      </c>
      <c r="B15994">
        <v>9100405</v>
      </c>
      <c r="C15994">
        <v>3</v>
      </c>
      <c r="D15994">
        <v>5</v>
      </c>
      <c r="E15994">
        <v>2</v>
      </c>
      <c r="F15994" t="s">
        <v>7</v>
      </c>
      <c r="K15994">
        <v>992</v>
      </c>
      <c r="P15994">
        <v>992</v>
      </c>
      <c r="Q15994" s="5">
        <f>VLOOKUP(Table2[[#This Row],[id_heating_system]],$V$2:$W$5,2,0)*Table2[[#This Row],[2019]]</f>
        <v>992</v>
      </c>
      <c r="R15994">
        <v>992</v>
      </c>
    </row>
    <row r="15995" spans="1:18" hidden="1" x14ac:dyDescent="0.25">
      <c r="A15995">
        <v>1</v>
      </c>
      <c r="B15995">
        <v>9100405</v>
      </c>
      <c r="C15995">
        <v>3</v>
      </c>
      <c r="D15995">
        <v>6</v>
      </c>
      <c r="E15995">
        <v>2</v>
      </c>
      <c r="F15995" t="s">
        <v>7</v>
      </c>
      <c r="K15995">
        <v>2215</v>
      </c>
      <c r="P15995">
        <v>2215</v>
      </c>
      <c r="Q15995" s="5">
        <f>VLOOKUP(Table2[[#This Row],[id_heating_system]],$V$2:$W$5,2,0)*Table2[[#This Row],[2019]]</f>
        <v>2215</v>
      </c>
      <c r="R15995">
        <v>2215</v>
      </c>
    </row>
    <row r="15996" spans="1:18" hidden="1" x14ac:dyDescent="0.25">
      <c r="A15996">
        <v>1</v>
      </c>
      <c r="B15996">
        <v>9100405</v>
      </c>
      <c r="C15996">
        <v>3</v>
      </c>
      <c r="D15996">
        <v>7</v>
      </c>
      <c r="E15996">
        <v>2</v>
      </c>
      <c r="F15996" t="s">
        <v>7</v>
      </c>
      <c r="K15996">
        <v>211</v>
      </c>
      <c r="P15996">
        <v>211</v>
      </c>
      <c r="Q15996" s="5">
        <f>VLOOKUP(Table2[[#This Row],[id_heating_system]],$V$2:$W$5,2,0)*Table2[[#This Row],[2019]]</f>
        <v>211</v>
      </c>
      <c r="R15996">
        <v>211</v>
      </c>
    </row>
    <row r="15997" spans="1:18" hidden="1" x14ac:dyDescent="0.25">
      <c r="A15997">
        <v>1</v>
      </c>
      <c r="B15997">
        <v>9100406</v>
      </c>
      <c r="C15997">
        <v>3</v>
      </c>
      <c r="D15997">
        <v>1</v>
      </c>
      <c r="E15997">
        <v>2</v>
      </c>
      <c r="F15997" t="s">
        <v>7</v>
      </c>
      <c r="K15997">
        <v>1189</v>
      </c>
      <c r="P15997">
        <v>1189</v>
      </c>
      <c r="Q15997" s="5">
        <f>VLOOKUP(Table2[[#This Row],[id_heating_system]],$V$2:$W$5,2,0)*Table2[[#This Row],[2019]]</f>
        <v>1189</v>
      </c>
      <c r="R15997">
        <v>1189</v>
      </c>
    </row>
    <row r="15998" spans="1:18" hidden="1" x14ac:dyDescent="0.25">
      <c r="A15998">
        <v>1</v>
      </c>
      <c r="B15998">
        <v>9100406</v>
      </c>
      <c r="C15998">
        <v>3</v>
      </c>
      <c r="D15998">
        <v>2</v>
      </c>
      <c r="E15998">
        <v>2</v>
      </c>
      <c r="F15998" t="s">
        <v>7</v>
      </c>
      <c r="K15998">
        <v>1520</v>
      </c>
      <c r="P15998">
        <v>1520</v>
      </c>
      <c r="Q15998" s="5">
        <f>VLOOKUP(Table2[[#This Row],[id_heating_system]],$V$2:$W$5,2,0)*Table2[[#This Row],[2019]]</f>
        <v>1520</v>
      </c>
      <c r="R15998">
        <v>1520</v>
      </c>
    </row>
    <row r="15999" spans="1:18" hidden="1" x14ac:dyDescent="0.25">
      <c r="A15999">
        <v>1</v>
      </c>
      <c r="B15999">
        <v>9100406</v>
      </c>
      <c r="C15999">
        <v>3</v>
      </c>
      <c r="D15999">
        <v>3</v>
      </c>
      <c r="E15999">
        <v>2</v>
      </c>
      <c r="F15999" t="s">
        <v>7</v>
      </c>
      <c r="K15999">
        <v>521</v>
      </c>
      <c r="P15999">
        <v>521</v>
      </c>
      <c r="Q15999" s="5">
        <f>VLOOKUP(Table2[[#This Row],[id_heating_system]],$V$2:$W$5,2,0)*Table2[[#This Row],[2019]]</f>
        <v>521</v>
      </c>
      <c r="R15999">
        <v>521</v>
      </c>
    </row>
    <row r="16000" spans="1:18" hidden="1" x14ac:dyDescent="0.25">
      <c r="A16000">
        <v>1</v>
      </c>
      <c r="B16000">
        <v>9100406</v>
      </c>
      <c r="C16000">
        <v>3</v>
      </c>
      <c r="D16000">
        <v>4</v>
      </c>
      <c r="E16000">
        <v>2</v>
      </c>
      <c r="F16000" t="s">
        <v>7</v>
      </c>
      <c r="K16000">
        <v>1843</v>
      </c>
      <c r="P16000">
        <v>1843</v>
      </c>
      <c r="Q16000" s="5">
        <f>VLOOKUP(Table2[[#This Row],[id_heating_system]],$V$2:$W$5,2,0)*Table2[[#This Row],[2019]]</f>
        <v>1843</v>
      </c>
      <c r="R16000">
        <v>1843</v>
      </c>
    </row>
    <row r="16001" spans="1:18" hidden="1" x14ac:dyDescent="0.25">
      <c r="A16001">
        <v>1</v>
      </c>
      <c r="B16001">
        <v>9100406</v>
      </c>
      <c r="C16001">
        <v>3</v>
      </c>
      <c r="D16001">
        <v>5</v>
      </c>
      <c r="E16001">
        <v>2</v>
      </c>
      <c r="F16001" t="s">
        <v>7</v>
      </c>
      <c r="K16001">
        <v>1060</v>
      </c>
      <c r="P16001">
        <v>1060</v>
      </c>
      <c r="Q16001" s="5">
        <f>VLOOKUP(Table2[[#This Row],[id_heating_system]],$V$2:$W$5,2,0)*Table2[[#This Row],[2019]]</f>
        <v>1060</v>
      </c>
      <c r="R16001">
        <v>1060</v>
      </c>
    </row>
    <row r="16002" spans="1:18" hidden="1" x14ac:dyDescent="0.25">
      <c r="A16002">
        <v>1</v>
      </c>
      <c r="B16002">
        <v>9100406</v>
      </c>
      <c r="C16002">
        <v>3</v>
      </c>
      <c r="D16002">
        <v>6</v>
      </c>
      <c r="E16002">
        <v>2</v>
      </c>
      <c r="F16002" t="s">
        <v>7</v>
      </c>
      <c r="K16002">
        <v>2255</v>
      </c>
      <c r="P16002">
        <v>2255</v>
      </c>
      <c r="Q16002" s="5">
        <f>VLOOKUP(Table2[[#This Row],[id_heating_system]],$V$2:$W$5,2,0)*Table2[[#This Row],[2019]]</f>
        <v>2255</v>
      </c>
      <c r="R16002">
        <v>2255</v>
      </c>
    </row>
    <row r="16003" spans="1:18" hidden="1" x14ac:dyDescent="0.25">
      <c r="A16003">
        <v>1</v>
      </c>
      <c r="B16003">
        <v>9100406</v>
      </c>
      <c r="C16003">
        <v>3</v>
      </c>
      <c r="D16003">
        <v>7</v>
      </c>
      <c r="E16003">
        <v>2</v>
      </c>
      <c r="F16003" t="s">
        <v>7</v>
      </c>
      <c r="K16003">
        <v>143</v>
      </c>
      <c r="P16003">
        <v>143</v>
      </c>
      <c r="Q16003" s="5">
        <f>VLOOKUP(Table2[[#This Row],[id_heating_system]],$V$2:$W$5,2,0)*Table2[[#This Row],[2019]]</f>
        <v>143</v>
      </c>
      <c r="R16003">
        <v>143</v>
      </c>
    </row>
    <row r="16004" spans="1:18" hidden="1" x14ac:dyDescent="0.25">
      <c r="A16004">
        <v>1</v>
      </c>
      <c r="B16004">
        <v>9100407</v>
      </c>
      <c r="C16004">
        <v>3</v>
      </c>
      <c r="D16004">
        <v>1</v>
      </c>
      <c r="E16004">
        <v>2</v>
      </c>
      <c r="F16004" t="s">
        <v>7</v>
      </c>
      <c r="K16004">
        <v>1523</v>
      </c>
      <c r="P16004">
        <v>1523</v>
      </c>
      <c r="Q16004" s="5">
        <f>VLOOKUP(Table2[[#This Row],[id_heating_system]],$V$2:$W$5,2,0)*Table2[[#This Row],[2019]]</f>
        <v>1523</v>
      </c>
      <c r="R16004">
        <v>1523</v>
      </c>
    </row>
    <row r="16005" spans="1:18" hidden="1" x14ac:dyDescent="0.25">
      <c r="A16005">
        <v>1</v>
      </c>
      <c r="B16005">
        <v>9100407</v>
      </c>
      <c r="C16005">
        <v>3</v>
      </c>
      <c r="D16005">
        <v>2</v>
      </c>
      <c r="E16005">
        <v>2</v>
      </c>
      <c r="F16005" t="s">
        <v>7</v>
      </c>
      <c r="K16005">
        <v>1705</v>
      </c>
      <c r="P16005">
        <v>1705</v>
      </c>
      <c r="Q16005" s="5">
        <f>VLOOKUP(Table2[[#This Row],[id_heating_system]],$V$2:$W$5,2,0)*Table2[[#This Row],[2019]]</f>
        <v>1705</v>
      </c>
      <c r="R16005">
        <v>1705</v>
      </c>
    </row>
    <row r="16006" spans="1:18" hidden="1" x14ac:dyDescent="0.25">
      <c r="A16006">
        <v>1</v>
      </c>
      <c r="B16006">
        <v>9100407</v>
      </c>
      <c r="C16006">
        <v>3</v>
      </c>
      <c r="D16006">
        <v>3</v>
      </c>
      <c r="E16006">
        <v>2</v>
      </c>
      <c r="F16006" t="s">
        <v>7</v>
      </c>
      <c r="K16006">
        <v>509</v>
      </c>
      <c r="P16006">
        <v>509</v>
      </c>
      <c r="Q16006" s="5">
        <f>VLOOKUP(Table2[[#This Row],[id_heating_system]],$V$2:$W$5,2,0)*Table2[[#This Row],[2019]]</f>
        <v>509</v>
      </c>
      <c r="R16006">
        <v>509</v>
      </c>
    </row>
    <row r="16007" spans="1:18" hidden="1" x14ac:dyDescent="0.25">
      <c r="A16007">
        <v>1</v>
      </c>
      <c r="B16007">
        <v>9100407</v>
      </c>
      <c r="C16007">
        <v>3</v>
      </c>
      <c r="D16007">
        <v>4</v>
      </c>
      <c r="E16007">
        <v>2</v>
      </c>
      <c r="F16007" t="s">
        <v>7</v>
      </c>
      <c r="K16007">
        <v>1312</v>
      </c>
      <c r="P16007">
        <v>1312</v>
      </c>
      <c r="Q16007" s="5">
        <f>VLOOKUP(Table2[[#This Row],[id_heating_system]],$V$2:$W$5,2,0)*Table2[[#This Row],[2019]]</f>
        <v>1312</v>
      </c>
      <c r="R16007">
        <v>1312</v>
      </c>
    </row>
    <row r="16008" spans="1:18" hidden="1" x14ac:dyDescent="0.25">
      <c r="A16008">
        <v>1</v>
      </c>
      <c r="B16008">
        <v>9100407</v>
      </c>
      <c r="C16008">
        <v>3</v>
      </c>
      <c r="D16008">
        <v>5</v>
      </c>
      <c r="E16008">
        <v>2</v>
      </c>
      <c r="F16008" t="s">
        <v>7</v>
      </c>
      <c r="K16008">
        <v>1250</v>
      </c>
      <c r="P16008">
        <v>1250</v>
      </c>
      <c r="Q16008" s="5">
        <f>VLOOKUP(Table2[[#This Row],[id_heating_system]],$V$2:$W$5,2,0)*Table2[[#This Row],[2019]]</f>
        <v>1250</v>
      </c>
      <c r="R16008">
        <v>1250</v>
      </c>
    </row>
    <row r="16009" spans="1:18" hidden="1" x14ac:dyDescent="0.25">
      <c r="A16009">
        <v>1</v>
      </c>
      <c r="B16009">
        <v>9100407</v>
      </c>
      <c r="C16009">
        <v>3</v>
      </c>
      <c r="D16009">
        <v>6</v>
      </c>
      <c r="E16009">
        <v>2</v>
      </c>
      <c r="F16009" t="s">
        <v>7</v>
      </c>
      <c r="K16009">
        <v>1029</v>
      </c>
      <c r="P16009">
        <v>1029</v>
      </c>
      <c r="Q16009" s="5">
        <f>VLOOKUP(Table2[[#This Row],[id_heating_system]],$V$2:$W$5,2,0)*Table2[[#This Row],[2019]]</f>
        <v>1029</v>
      </c>
      <c r="R16009">
        <v>1029</v>
      </c>
    </row>
    <row r="16010" spans="1:18" hidden="1" x14ac:dyDescent="0.25">
      <c r="A16010">
        <v>1</v>
      </c>
      <c r="B16010">
        <v>9100407</v>
      </c>
      <c r="C16010">
        <v>3</v>
      </c>
      <c r="D16010">
        <v>7</v>
      </c>
      <c r="E16010">
        <v>2</v>
      </c>
      <c r="F16010" t="s">
        <v>7</v>
      </c>
      <c r="K16010">
        <v>61</v>
      </c>
      <c r="P16010">
        <v>61</v>
      </c>
      <c r="Q16010" s="5">
        <f>VLOOKUP(Table2[[#This Row],[id_heating_system]],$V$2:$W$5,2,0)*Table2[[#This Row],[2019]]</f>
        <v>61</v>
      </c>
      <c r="R16010">
        <v>61</v>
      </c>
    </row>
    <row r="16011" spans="1:18" hidden="1" x14ac:dyDescent="0.25">
      <c r="A16011">
        <v>1</v>
      </c>
      <c r="B16011">
        <v>9100501</v>
      </c>
      <c r="C16011">
        <v>3</v>
      </c>
      <c r="D16011">
        <v>1</v>
      </c>
      <c r="E16011">
        <v>2</v>
      </c>
      <c r="F16011" t="s">
        <v>7</v>
      </c>
      <c r="K16011">
        <v>5022</v>
      </c>
      <c r="P16011">
        <v>5022</v>
      </c>
      <c r="Q16011" s="5">
        <f>VLOOKUP(Table2[[#This Row],[id_heating_system]],$V$2:$W$5,2,0)*Table2[[#This Row],[2019]]</f>
        <v>5022</v>
      </c>
      <c r="R16011">
        <v>5022</v>
      </c>
    </row>
    <row r="16012" spans="1:18" hidden="1" x14ac:dyDescent="0.25">
      <c r="A16012">
        <v>1</v>
      </c>
      <c r="B16012">
        <v>9100501</v>
      </c>
      <c r="C16012">
        <v>3</v>
      </c>
      <c r="D16012">
        <v>2</v>
      </c>
      <c r="E16012">
        <v>2</v>
      </c>
      <c r="F16012" t="s">
        <v>7</v>
      </c>
      <c r="K16012">
        <v>0</v>
      </c>
      <c r="P16012">
        <v>0</v>
      </c>
      <c r="Q16012" s="5">
        <f>VLOOKUP(Table2[[#This Row],[id_heating_system]],$V$2:$W$5,2,0)*Table2[[#This Row],[2019]]</f>
        <v>0</v>
      </c>
      <c r="R16012">
        <v>0</v>
      </c>
    </row>
    <row r="16013" spans="1:18" hidden="1" x14ac:dyDescent="0.25">
      <c r="A16013">
        <v>1</v>
      </c>
      <c r="B16013">
        <v>9100501</v>
      </c>
      <c r="C16013">
        <v>3</v>
      </c>
      <c r="D16013">
        <v>3</v>
      </c>
      <c r="E16013">
        <v>2</v>
      </c>
      <c r="F16013" t="s">
        <v>7</v>
      </c>
      <c r="K16013">
        <v>0</v>
      </c>
      <c r="P16013">
        <v>0</v>
      </c>
      <c r="Q16013" s="5">
        <f>VLOOKUP(Table2[[#This Row],[id_heating_system]],$V$2:$W$5,2,0)*Table2[[#This Row],[2019]]</f>
        <v>0</v>
      </c>
      <c r="R16013">
        <v>0</v>
      </c>
    </row>
    <row r="16014" spans="1:18" hidden="1" x14ac:dyDescent="0.25">
      <c r="A16014">
        <v>1</v>
      </c>
      <c r="B16014">
        <v>9100501</v>
      </c>
      <c r="C16014">
        <v>3</v>
      </c>
      <c r="D16014">
        <v>4</v>
      </c>
      <c r="E16014">
        <v>2</v>
      </c>
      <c r="F16014" t="s">
        <v>7</v>
      </c>
      <c r="K16014">
        <v>227</v>
      </c>
      <c r="P16014">
        <v>227</v>
      </c>
      <c r="Q16014" s="5">
        <f>VLOOKUP(Table2[[#This Row],[id_heating_system]],$V$2:$W$5,2,0)*Table2[[#This Row],[2019]]</f>
        <v>227</v>
      </c>
      <c r="R16014">
        <v>227</v>
      </c>
    </row>
    <row r="16015" spans="1:18" hidden="1" x14ac:dyDescent="0.25">
      <c r="A16015">
        <v>1</v>
      </c>
      <c r="B16015">
        <v>9100501</v>
      </c>
      <c r="C16015">
        <v>3</v>
      </c>
      <c r="D16015">
        <v>5</v>
      </c>
      <c r="E16015">
        <v>2</v>
      </c>
      <c r="F16015" t="s">
        <v>7</v>
      </c>
      <c r="K16015">
        <v>0</v>
      </c>
      <c r="P16015">
        <v>0</v>
      </c>
      <c r="Q16015" s="5">
        <f>VLOOKUP(Table2[[#This Row],[id_heating_system]],$V$2:$W$5,2,0)*Table2[[#This Row],[2019]]</f>
        <v>0</v>
      </c>
      <c r="R16015">
        <v>0</v>
      </c>
    </row>
    <row r="16016" spans="1:18" hidden="1" x14ac:dyDescent="0.25">
      <c r="A16016">
        <v>1</v>
      </c>
      <c r="B16016">
        <v>9100501</v>
      </c>
      <c r="C16016">
        <v>3</v>
      </c>
      <c r="D16016">
        <v>6</v>
      </c>
      <c r="E16016">
        <v>2</v>
      </c>
      <c r="F16016" t="s">
        <v>7</v>
      </c>
      <c r="K16016">
        <v>2</v>
      </c>
      <c r="P16016">
        <v>2</v>
      </c>
      <c r="Q16016" s="5">
        <f>VLOOKUP(Table2[[#This Row],[id_heating_system]],$V$2:$W$5,2,0)*Table2[[#This Row],[2019]]</f>
        <v>2</v>
      </c>
      <c r="R16016">
        <v>2</v>
      </c>
    </row>
    <row r="16017" spans="1:18" hidden="1" x14ac:dyDescent="0.25">
      <c r="A16017">
        <v>1</v>
      </c>
      <c r="B16017">
        <v>9100501</v>
      </c>
      <c r="C16017">
        <v>3</v>
      </c>
      <c r="D16017">
        <v>7</v>
      </c>
      <c r="E16017">
        <v>2</v>
      </c>
      <c r="F16017" t="s">
        <v>7</v>
      </c>
      <c r="K16017">
        <v>0</v>
      </c>
      <c r="P16017">
        <v>0</v>
      </c>
      <c r="Q16017" s="5">
        <f>VLOOKUP(Table2[[#This Row],[id_heating_system]],$V$2:$W$5,2,0)*Table2[[#This Row],[2019]]</f>
        <v>0</v>
      </c>
      <c r="R16017">
        <v>0</v>
      </c>
    </row>
    <row r="16018" spans="1:18" hidden="1" x14ac:dyDescent="0.25">
      <c r="A16018">
        <v>1</v>
      </c>
      <c r="B16018">
        <v>9100502</v>
      </c>
      <c r="C16018">
        <v>3</v>
      </c>
      <c r="D16018">
        <v>1</v>
      </c>
      <c r="E16018">
        <v>2</v>
      </c>
      <c r="F16018" t="s">
        <v>7</v>
      </c>
      <c r="K16018">
        <v>6573</v>
      </c>
      <c r="P16018">
        <v>6573</v>
      </c>
      <c r="Q16018" s="5">
        <f>VLOOKUP(Table2[[#This Row],[id_heating_system]],$V$2:$W$5,2,0)*Table2[[#This Row],[2019]]</f>
        <v>6573</v>
      </c>
      <c r="R16018">
        <v>6573</v>
      </c>
    </row>
    <row r="16019" spans="1:18" hidden="1" x14ac:dyDescent="0.25">
      <c r="A16019">
        <v>1</v>
      </c>
      <c r="B16019">
        <v>9100502</v>
      </c>
      <c r="C16019">
        <v>3</v>
      </c>
      <c r="D16019">
        <v>2</v>
      </c>
      <c r="E16019">
        <v>2</v>
      </c>
      <c r="F16019" t="s">
        <v>7</v>
      </c>
      <c r="K16019">
        <v>743</v>
      </c>
      <c r="P16019">
        <v>743</v>
      </c>
      <c r="Q16019" s="5">
        <f>VLOOKUP(Table2[[#This Row],[id_heating_system]],$V$2:$W$5,2,0)*Table2[[#This Row],[2019]]</f>
        <v>743</v>
      </c>
      <c r="R16019">
        <v>743</v>
      </c>
    </row>
    <row r="16020" spans="1:18" hidden="1" x14ac:dyDescent="0.25">
      <c r="A16020">
        <v>1</v>
      </c>
      <c r="B16020">
        <v>9100502</v>
      </c>
      <c r="C16020">
        <v>3</v>
      </c>
      <c r="D16020">
        <v>3</v>
      </c>
      <c r="E16020">
        <v>2</v>
      </c>
      <c r="F16020" t="s">
        <v>7</v>
      </c>
      <c r="K16020">
        <v>0</v>
      </c>
      <c r="P16020">
        <v>0</v>
      </c>
      <c r="Q16020" s="5">
        <f>VLOOKUP(Table2[[#This Row],[id_heating_system]],$V$2:$W$5,2,0)*Table2[[#This Row],[2019]]</f>
        <v>0</v>
      </c>
      <c r="R16020">
        <v>0</v>
      </c>
    </row>
    <row r="16021" spans="1:18" hidden="1" x14ac:dyDescent="0.25">
      <c r="A16021">
        <v>1</v>
      </c>
      <c r="B16021">
        <v>9100502</v>
      </c>
      <c r="C16021">
        <v>3</v>
      </c>
      <c r="D16021">
        <v>4</v>
      </c>
      <c r="E16021">
        <v>2</v>
      </c>
      <c r="F16021" t="s">
        <v>7</v>
      </c>
      <c r="K16021">
        <v>836</v>
      </c>
      <c r="P16021">
        <v>836</v>
      </c>
      <c r="Q16021" s="5">
        <f>VLOOKUP(Table2[[#This Row],[id_heating_system]],$V$2:$W$5,2,0)*Table2[[#This Row],[2019]]</f>
        <v>836</v>
      </c>
      <c r="R16021">
        <v>836</v>
      </c>
    </row>
    <row r="16022" spans="1:18" hidden="1" x14ac:dyDescent="0.25">
      <c r="A16022">
        <v>1</v>
      </c>
      <c r="B16022">
        <v>9100502</v>
      </c>
      <c r="C16022">
        <v>3</v>
      </c>
      <c r="D16022">
        <v>5</v>
      </c>
      <c r="E16022">
        <v>2</v>
      </c>
      <c r="F16022" t="s">
        <v>7</v>
      </c>
      <c r="K16022">
        <v>0</v>
      </c>
      <c r="P16022">
        <v>0</v>
      </c>
      <c r="Q16022" s="5">
        <f>VLOOKUP(Table2[[#This Row],[id_heating_system]],$V$2:$W$5,2,0)*Table2[[#This Row],[2019]]</f>
        <v>0</v>
      </c>
      <c r="R16022">
        <v>0</v>
      </c>
    </row>
    <row r="16023" spans="1:18" hidden="1" x14ac:dyDescent="0.25">
      <c r="A16023">
        <v>1</v>
      </c>
      <c r="B16023">
        <v>9100502</v>
      </c>
      <c r="C16023">
        <v>3</v>
      </c>
      <c r="D16023">
        <v>6</v>
      </c>
      <c r="E16023">
        <v>2</v>
      </c>
      <c r="F16023" t="s">
        <v>7</v>
      </c>
      <c r="K16023">
        <v>149</v>
      </c>
      <c r="P16023">
        <v>149</v>
      </c>
      <c r="Q16023" s="5">
        <f>VLOOKUP(Table2[[#This Row],[id_heating_system]],$V$2:$W$5,2,0)*Table2[[#This Row],[2019]]</f>
        <v>149</v>
      </c>
      <c r="R16023">
        <v>149</v>
      </c>
    </row>
    <row r="16024" spans="1:18" hidden="1" x14ac:dyDescent="0.25">
      <c r="A16024">
        <v>1</v>
      </c>
      <c r="B16024">
        <v>9100502</v>
      </c>
      <c r="C16024">
        <v>3</v>
      </c>
      <c r="D16024">
        <v>7</v>
      </c>
      <c r="E16024">
        <v>2</v>
      </c>
      <c r="F16024" t="s">
        <v>7</v>
      </c>
      <c r="K16024">
        <v>2</v>
      </c>
      <c r="P16024">
        <v>2</v>
      </c>
      <c r="Q16024" s="5">
        <f>VLOOKUP(Table2[[#This Row],[id_heating_system]],$V$2:$W$5,2,0)*Table2[[#This Row],[2019]]</f>
        <v>2</v>
      </c>
      <c r="R16024">
        <v>2</v>
      </c>
    </row>
    <row r="16025" spans="1:18" hidden="1" x14ac:dyDescent="0.25">
      <c r="A16025">
        <v>1</v>
      </c>
      <c r="B16025">
        <v>9100503</v>
      </c>
      <c r="C16025">
        <v>3</v>
      </c>
      <c r="D16025">
        <v>1</v>
      </c>
      <c r="E16025">
        <v>2</v>
      </c>
      <c r="F16025" t="s">
        <v>7</v>
      </c>
      <c r="K16025">
        <v>1804</v>
      </c>
      <c r="P16025">
        <v>1804</v>
      </c>
      <c r="Q16025" s="5">
        <f>VLOOKUP(Table2[[#This Row],[id_heating_system]],$V$2:$W$5,2,0)*Table2[[#This Row],[2019]]</f>
        <v>1804</v>
      </c>
      <c r="R16025">
        <v>1804</v>
      </c>
    </row>
    <row r="16026" spans="1:18" hidden="1" x14ac:dyDescent="0.25">
      <c r="A16026">
        <v>1</v>
      </c>
      <c r="B16026">
        <v>9100503</v>
      </c>
      <c r="C16026">
        <v>3</v>
      </c>
      <c r="D16026">
        <v>2</v>
      </c>
      <c r="E16026">
        <v>2</v>
      </c>
      <c r="F16026" t="s">
        <v>7</v>
      </c>
      <c r="K16026">
        <v>345</v>
      </c>
      <c r="P16026">
        <v>345</v>
      </c>
      <c r="Q16026" s="5">
        <f>VLOOKUP(Table2[[#This Row],[id_heating_system]],$V$2:$W$5,2,0)*Table2[[#This Row],[2019]]</f>
        <v>345</v>
      </c>
      <c r="R16026">
        <v>345</v>
      </c>
    </row>
    <row r="16027" spans="1:18" hidden="1" x14ac:dyDescent="0.25">
      <c r="A16027">
        <v>1</v>
      </c>
      <c r="B16027">
        <v>9100503</v>
      </c>
      <c r="C16027">
        <v>3</v>
      </c>
      <c r="D16027">
        <v>3</v>
      </c>
      <c r="E16027">
        <v>2</v>
      </c>
      <c r="F16027" t="s">
        <v>7</v>
      </c>
      <c r="K16027">
        <v>0</v>
      </c>
      <c r="P16027">
        <v>0</v>
      </c>
      <c r="Q16027" s="5">
        <f>VLOOKUP(Table2[[#This Row],[id_heating_system]],$V$2:$W$5,2,0)*Table2[[#This Row],[2019]]</f>
        <v>0</v>
      </c>
      <c r="R16027">
        <v>0</v>
      </c>
    </row>
    <row r="16028" spans="1:18" hidden="1" x14ac:dyDescent="0.25">
      <c r="A16028">
        <v>1</v>
      </c>
      <c r="B16028">
        <v>9100503</v>
      </c>
      <c r="C16028">
        <v>3</v>
      </c>
      <c r="D16028">
        <v>4</v>
      </c>
      <c r="E16028">
        <v>2</v>
      </c>
      <c r="F16028" t="s">
        <v>7</v>
      </c>
      <c r="K16028">
        <v>261</v>
      </c>
      <c r="P16028">
        <v>261</v>
      </c>
      <c r="Q16028" s="5">
        <f>VLOOKUP(Table2[[#This Row],[id_heating_system]],$V$2:$W$5,2,0)*Table2[[#This Row],[2019]]</f>
        <v>261</v>
      </c>
      <c r="R16028">
        <v>261</v>
      </c>
    </row>
    <row r="16029" spans="1:18" hidden="1" x14ac:dyDescent="0.25">
      <c r="A16029">
        <v>1</v>
      </c>
      <c r="B16029">
        <v>9100503</v>
      </c>
      <c r="C16029">
        <v>3</v>
      </c>
      <c r="D16029">
        <v>5</v>
      </c>
      <c r="E16029">
        <v>2</v>
      </c>
      <c r="F16029" t="s">
        <v>7</v>
      </c>
      <c r="K16029">
        <v>77</v>
      </c>
      <c r="P16029">
        <v>77</v>
      </c>
      <c r="Q16029" s="5">
        <f>VLOOKUP(Table2[[#This Row],[id_heating_system]],$V$2:$W$5,2,0)*Table2[[#This Row],[2019]]</f>
        <v>77</v>
      </c>
      <c r="R16029">
        <v>77</v>
      </c>
    </row>
    <row r="16030" spans="1:18" hidden="1" x14ac:dyDescent="0.25">
      <c r="A16030">
        <v>1</v>
      </c>
      <c r="B16030">
        <v>9100503</v>
      </c>
      <c r="C16030">
        <v>3</v>
      </c>
      <c r="D16030">
        <v>6</v>
      </c>
      <c r="E16030">
        <v>2</v>
      </c>
      <c r="F16030" t="s">
        <v>7</v>
      </c>
      <c r="K16030">
        <v>132</v>
      </c>
      <c r="P16030">
        <v>132</v>
      </c>
      <c r="Q16030" s="5">
        <f>VLOOKUP(Table2[[#This Row],[id_heating_system]],$V$2:$W$5,2,0)*Table2[[#This Row],[2019]]</f>
        <v>132</v>
      </c>
      <c r="R16030">
        <v>132</v>
      </c>
    </row>
    <row r="16031" spans="1:18" hidden="1" x14ac:dyDescent="0.25">
      <c r="A16031">
        <v>1</v>
      </c>
      <c r="B16031">
        <v>9100503</v>
      </c>
      <c r="C16031">
        <v>3</v>
      </c>
      <c r="D16031">
        <v>7</v>
      </c>
      <c r="E16031">
        <v>2</v>
      </c>
      <c r="F16031" t="s">
        <v>7</v>
      </c>
      <c r="K16031">
        <v>22</v>
      </c>
      <c r="P16031">
        <v>22</v>
      </c>
      <c r="Q16031" s="5">
        <f>VLOOKUP(Table2[[#This Row],[id_heating_system]],$V$2:$W$5,2,0)*Table2[[#This Row],[2019]]</f>
        <v>22</v>
      </c>
      <c r="R16031">
        <v>22</v>
      </c>
    </row>
    <row r="16032" spans="1:18" hidden="1" x14ac:dyDescent="0.25">
      <c r="A16032">
        <v>1</v>
      </c>
      <c r="B16032">
        <v>9100504</v>
      </c>
      <c r="C16032">
        <v>3</v>
      </c>
      <c r="D16032">
        <v>1</v>
      </c>
      <c r="E16032">
        <v>2</v>
      </c>
      <c r="F16032" t="s">
        <v>7</v>
      </c>
      <c r="K16032">
        <v>1252</v>
      </c>
      <c r="P16032">
        <v>1252</v>
      </c>
      <c r="Q16032" s="5">
        <f>VLOOKUP(Table2[[#This Row],[id_heating_system]],$V$2:$W$5,2,0)*Table2[[#This Row],[2019]]</f>
        <v>1252</v>
      </c>
      <c r="R16032">
        <v>1252</v>
      </c>
    </row>
    <row r="16033" spans="1:18" hidden="1" x14ac:dyDescent="0.25">
      <c r="A16033">
        <v>1</v>
      </c>
      <c r="B16033">
        <v>9100504</v>
      </c>
      <c r="C16033">
        <v>3</v>
      </c>
      <c r="D16033">
        <v>2</v>
      </c>
      <c r="E16033">
        <v>2</v>
      </c>
      <c r="F16033" t="s">
        <v>7</v>
      </c>
      <c r="K16033">
        <v>979</v>
      </c>
      <c r="P16033">
        <v>979</v>
      </c>
      <c r="Q16033" s="5">
        <f>VLOOKUP(Table2[[#This Row],[id_heating_system]],$V$2:$W$5,2,0)*Table2[[#This Row],[2019]]</f>
        <v>979</v>
      </c>
      <c r="R16033">
        <v>979</v>
      </c>
    </row>
    <row r="16034" spans="1:18" hidden="1" x14ac:dyDescent="0.25">
      <c r="A16034">
        <v>1</v>
      </c>
      <c r="B16034">
        <v>9100504</v>
      </c>
      <c r="C16034">
        <v>3</v>
      </c>
      <c r="D16034">
        <v>3</v>
      </c>
      <c r="E16034">
        <v>2</v>
      </c>
      <c r="F16034" t="s">
        <v>7</v>
      </c>
      <c r="K16034">
        <v>40</v>
      </c>
      <c r="P16034">
        <v>40</v>
      </c>
      <c r="Q16034" s="5">
        <f>VLOOKUP(Table2[[#This Row],[id_heating_system]],$V$2:$W$5,2,0)*Table2[[#This Row],[2019]]</f>
        <v>40</v>
      </c>
      <c r="R16034">
        <v>40</v>
      </c>
    </row>
    <row r="16035" spans="1:18" hidden="1" x14ac:dyDescent="0.25">
      <c r="A16035">
        <v>1</v>
      </c>
      <c r="B16035">
        <v>9100504</v>
      </c>
      <c r="C16035">
        <v>3</v>
      </c>
      <c r="D16035">
        <v>4</v>
      </c>
      <c r="E16035">
        <v>2</v>
      </c>
      <c r="F16035" t="s">
        <v>7</v>
      </c>
      <c r="K16035">
        <v>1193</v>
      </c>
      <c r="P16035">
        <v>1193</v>
      </c>
      <c r="Q16035" s="5">
        <f>VLOOKUP(Table2[[#This Row],[id_heating_system]],$V$2:$W$5,2,0)*Table2[[#This Row],[2019]]</f>
        <v>1193</v>
      </c>
      <c r="R16035">
        <v>1193</v>
      </c>
    </row>
    <row r="16036" spans="1:18" hidden="1" x14ac:dyDescent="0.25">
      <c r="A16036">
        <v>1</v>
      </c>
      <c r="B16036">
        <v>9100504</v>
      </c>
      <c r="C16036">
        <v>3</v>
      </c>
      <c r="D16036">
        <v>5</v>
      </c>
      <c r="E16036">
        <v>2</v>
      </c>
      <c r="F16036" t="s">
        <v>7</v>
      </c>
      <c r="K16036">
        <v>32</v>
      </c>
      <c r="P16036">
        <v>32</v>
      </c>
      <c r="Q16036" s="5">
        <f>VLOOKUP(Table2[[#This Row],[id_heating_system]],$V$2:$W$5,2,0)*Table2[[#This Row],[2019]]</f>
        <v>32</v>
      </c>
      <c r="R16036">
        <v>32</v>
      </c>
    </row>
    <row r="16037" spans="1:18" hidden="1" x14ac:dyDescent="0.25">
      <c r="A16037">
        <v>1</v>
      </c>
      <c r="B16037">
        <v>9100504</v>
      </c>
      <c r="C16037">
        <v>3</v>
      </c>
      <c r="D16037">
        <v>6</v>
      </c>
      <c r="E16037">
        <v>2</v>
      </c>
      <c r="F16037" t="s">
        <v>7</v>
      </c>
      <c r="K16037">
        <v>218</v>
      </c>
      <c r="P16037">
        <v>218</v>
      </c>
      <c r="Q16037" s="5">
        <f>VLOOKUP(Table2[[#This Row],[id_heating_system]],$V$2:$W$5,2,0)*Table2[[#This Row],[2019]]</f>
        <v>218</v>
      </c>
      <c r="R16037">
        <v>218</v>
      </c>
    </row>
    <row r="16038" spans="1:18" hidden="1" x14ac:dyDescent="0.25">
      <c r="A16038">
        <v>1</v>
      </c>
      <c r="B16038">
        <v>9100504</v>
      </c>
      <c r="C16038">
        <v>3</v>
      </c>
      <c r="D16038">
        <v>7</v>
      </c>
      <c r="E16038">
        <v>2</v>
      </c>
      <c r="F16038" t="s">
        <v>7</v>
      </c>
      <c r="K16038">
        <v>22</v>
      </c>
      <c r="P16038">
        <v>22</v>
      </c>
      <c r="Q16038" s="5">
        <f>VLOOKUP(Table2[[#This Row],[id_heating_system]],$V$2:$W$5,2,0)*Table2[[#This Row],[2019]]</f>
        <v>22</v>
      </c>
      <c r="R16038">
        <v>22</v>
      </c>
    </row>
    <row r="16039" spans="1:18" hidden="1" x14ac:dyDescent="0.25">
      <c r="A16039">
        <v>1</v>
      </c>
      <c r="B16039">
        <v>9100505</v>
      </c>
      <c r="C16039">
        <v>3</v>
      </c>
      <c r="D16039">
        <v>1</v>
      </c>
      <c r="E16039">
        <v>2</v>
      </c>
      <c r="F16039" t="s">
        <v>7</v>
      </c>
      <c r="K16039">
        <v>1639</v>
      </c>
      <c r="P16039">
        <v>1639</v>
      </c>
      <c r="Q16039" s="5">
        <f>VLOOKUP(Table2[[#This Row],[id_heating_system]],$V$2:$W$5,2,0)*Table2[[#This Row],[2019]]</f>
        <v>1639</v>
      </c>
      <c r="R16039">
        <v>1639</v>
      </c>
    </row>
    <row r="16040" spans="1:18" hidden="1" x14ac:dyDescent="0.25">
      <c r="A16040">
        <v>1</v>
      </c>
      <c r="B16040">
        <v>9100505</v>
      </c>
      <c r="C16040">
        <v>3</v>
      </c>
      <c r="D16040">
        <v>2</v>
      </c>
      <c r="E16040">
        <v>2</v>
      </c>
      <c r="F16040" t="s">
        <v>7</v>
      </c>
      <c r="K16040">
        <v>0</v>
      </c>
      <c r="P16040">
        <v>0</v>
      </c>
      <c r="Q16040" s="5">
        <f>VLOOKUP(Table2[[#This Row],[id_heating_system]],$V$2:$W$5,2,0)*Table2[[#This Row],[2019]]</f>
        <v>0</v>
      </c>
      <c r="R16040">
        <v>0</v>
      </c>
    </row>
    <row r="16041" spans="1:18" hidden="1" x14ac:dyDescent="0.25">
      <c r="A16041">
        <v>1</v>
      </c>
      <c r="B16041">
        <v>9100505</v>
      </c>
      <c r="C16041">
        <v>3</v>
      </c>
      <c r="D16041">
        <v>3</v>
      </c>
      <c r="E16041">
        <v>2</v>
      </c>
      <c r="F16041" t="s">
        <v>7</v>
      </c>
      <c r="K16041">
        <v>0</v>
      </c>
      <c r="P16041">
        <v>0</v>
      </c>
      <c r="Q16041" s="5">
        <f>VLOOKUP(Table2[[#This Row],[id_heating_system]],$V$2:$W$5,2,0)*Table2[[#This Row],[2019]]</f>
        <v>0</v>
      </c>
      <c r="R16041">
        <v>0</v>
      </c>
    </row>
    <row r="16042" spans="1:18" hidden="1" x14ac:dyDescent="0.25">
      <c r="A16042">
        <v>1</v>
      </c>
      <c r="B16042">
        <v>9100505</v>
      </c>
      <c r="C16042">
        <v>3</v>
      </c>
      <c r="D16042">
        <v>4</v>
      </c>
      <c r="E16042">
        <v>2</v>
      </c>
      <c r="F16042" t="s">
        <v>7</v>
      </c>
      <c r="K16042">
        <v>9</v>
      </c>
      <c r="P16042">
        <v>9</v>
      </c>
      <c r="Q16042" s="5">
        <f>VLOOKUP(Table2[[#This Row],[id_heating_system]],$V$2:$W$5,2,0)*Table2[[#This Row],[2019]]</f>
        <v>9</v>
      </c>
      <c r="R16042">
        <v>9</v>
      </c>
    </row>
    <row r="16043" spans="1:18" hidden="1" x14ac:dyDescent="0.25">
      <c r="A16043">
        <v>1</v>
      </c>
      <c r="B16043">
        <v>9100505</v>
      </c>
      <c r="C16043">
        <v>3</v>
      </c>
      <c r="D16043">
        <v>5</v>
      </c>
      <c r="E16043">
        <v>2</v>
      </c>
      <c r="F16043" t="s">
        <v>7</v>
      </c>
      <c r="K16043">
        <v>0</v>
      </c>
      <c r="P16043">
        <v>0</v>
      </c>
      <c r="Q16043" s="5">
        <f>VLOOKUP(Table2[[#This Row],[id_heating_system]],$V$2:$W$5,2,0)*Table2[[#This Row],[2019]]</f>
        <v>0</v>
      </c>
      <c r="R16043">
        <v>0</v>
      </c>
    </row>
    <row r="16044" spans="1:18" hidden="1" x14ac:dyDescent="0.25">
      <c r="A16044">
        <v>1</v>
      </c>
      <c r="B16044">
        <v>9100505</v>
      </c>
      <c r="C16044">
        <v>3</v>
      </c>
      <c r="D16044">
        <v>6</v>
      </c>
      <c r="E16044">
        <v>2</v>
      </c>
      <c r="F16044" t="s">
        <v>7</v>
      </c>
      <c r="K16044">
        <v>0</v>
      </c>
      <c r="P16044">
        <v>0</v>
      </c>
      <c r="Q16044" s="5">
        <f>VLOOKUP(Table2[[#This Row],[id_heating_system]],$V$2:$W$5,2,0)*Table2[[#This Row],[2019]]</f>
        <v>0</v>
      </c>
      <c r="R16044">
        <v>0</v>
      </c>
    </row>
    <row r="16045" spans="1:18" hidden="1" x14ac:dyDescent="0.25">
      <c r="A16045">
        <v>1</v>
      </c>
      <c r="B16045">
        <v>9100505</v>
      </c>
      <c r="C16045">
        <v>3</v>
      </c>
      <c r="D16045">
        <v>7</v>
      </c>
      <c r="E16045">
        <v>2</v>
      </c>
      <c r="F16045" t="s">
        <v>7</v>
      </c>
      <c r="K16045">
        <v>0</v>
      </c>
      <c r="P16045">
        <v>0</v>
      </c>
      <c r="Q16045" s="5">
        <f>VLOOKUP(Table2[[#This Row],[id_heating_system]],$V$2:$W$5,2,0)*Table2[[#This Row],[2019]]</f>
        <v>0</v>
      </c>
      <c r="R16045">
        <v>0</v>
      </c>
    </row>
    <row r="16046" spans="1:18" hidden="1" x14ac:dyDescent="0.25">
      <c r="A16046">
        <v>1</v>
      </c>
      <c r="B16046">
        <v>9100506</v>
      </c>
      <c r="C16046">
        <v>3</v>
      </c>
      <c r="D16046">
        <v>1</v>
      </c>
      <c r="E16046">
        <v>2</v>
      </c>
      <c r="F16046" t="s">
        <v>7</v>
      </c>
      <c r="K16046">
        <v>2303</v>
      </c>
      <c r="P16046">
        <v>2303</v>
      </c>
      <c r="Q16046" s="5">
        <f>VLOOKUP(Table2[[#This Row],[id_heating_system]],$V$2:$W$5,2,0)*Table2[[#This Row],[2019]]</f>
        <v>2303</v>
      </c>
      <c r="R16046">
        <v>2303</v>
      </c>
    </row>
    <row r="16047" spans="1:18" hidden="1" x14ac:dyDescent="0.25">
      <c r="A16047">
        <v>1</v>
      </c>
      <c r="B16047">
        <v>9100506</v>
      </c>
      <c r="C16047">
        <v>3</v>
      </c>
      <c r="D16047">
        <v>2</v>
      </c>
      <c r="E16047">
        <v>2</v>
      </c>
      <c r="F16047" t="s">
        <v>7</v>
      </c>
      <c r="K16047">
        <v>1115</v>
      </c>
      <c r="P16047">
        <v>1115</v>
      </c>
      <c r="Q16047" s="5">
        <f>VLOOKUP(Table2[[#This Row],[id_heating_system]],$V$2:$W$5,2,0)*Table2[[#This Row],[2019]]</f>
        <v>1115</v>
      </c>
      <c r="R16047">
        <v>1115</v>
      </c>
    </row>
    <row r="16048" spans="1:18" hidden="1" x14ac:dyDescent="0.25">
      <c r="A16048">
        <v>1</v>
      </c>
      <c r="B16048">
        <v>9100506</v>
      </c>
      <c r="C16048">
        <v>3</v>
      </c>
      <c r="D16048">
        <v>3</v>
      </c>
      <c r="E16048">
        <v>2</v>
      </c>
      <c r="F16048" t="s">
        <v>7</v>
      </c>
      <c r="K16048">
        <v>173</v>
      </c>
      <c r="P16048">
        <v>173</v>
      </c>
      <c r="Q16048" s="5">
        <f>VLOOKUP(Table2[[#This Row],[id_heating_system]],$V$2:$W$5,2,0)*Table2[[#This Row],[2019]]</f>
        <v>173</v>
      </c>
      <c r="R16048">
        <v>173</v>
      </c>
    </row>
    <row r="16049" spans="1:18" hidden="1" x14ac:dyDescent="0.25">
      <c r="A16049">
        <v>1</v>
      </c>
      <c r="B16049">
        <v>9100506</v>
      </c>
      <c r="C16049">
        <v>3</v>
      </c>
      <c r="D16049">
        <v>4</v>
      </c>
      <c r="E16049">
        <v>2</v>
      </c>
      <c r="F16049" t="s">
        <v>7</v>
      </c>
      <c r="K16049">
        <v>2048</v>
      </c>
      <c r="P16049">
        <v>2048</v>
      </c>
      <c r="Q16049" s="5">
        <f>VLOOKUP(Table2[[#This Row],[id_heating_system]],$V$2:$W$5,2,0)*Table2[[#This Row],[2019]]</f>
        <v>2048</v>
      </c>
      <c r="R16049">
        <v>2048</v>
      </c>
    </row>
    <row r="16050" spans="1:18" hidden="1" x14ac:dyDescent="0.25">
      <c r="A16050">
        <v>1</v>
      </c>
      <c r="B16050">
        <v>9100506</v>
      </c>
      <c r="C16050">
        <v>3</v>
      </c>
      <c r="D16050">
        <v>5</v>
      </c>
      <c r="E16050">
        <v>2</v>
      </c>
      <c r="F16050" t="s">
        <v>7</v>
      </c>
      <c r="K16050">
        <v>22</v>
      </c>
      <c r="P16050">
        <v>22</v>
      </c>
      <c r="Q16050" s="5">
        <f>VLOOKUP(Table2[[#This Row],[id_heating_system]],$V$2:$W$5,2,0)*Table2[[#This Row],[2019]]</f>
        <v>22</v>
      </c>
      <c r="R16050">
        <v>22</v>
      </c>
    </row>
    <row r="16051" spans="1:18" hidden="1" x14ac:dyDescent="0.25">
      <c r="A16051">
        <v>1</v>
      </c>
      <c r="B16051">
        <v>9100506</v>
      </c>
      <c r="C16051">
        <v>3</v>
      </c>
      <c r="D16051">
        <v>6</v>
      </c>
      <c r="E16051">
        <v>2</v>
      </c>
      <c r="F16051" t="s">
        <v>7</v>
      </c>
      <c r="K16051">
        <v>509</v>
      </c>
      <c r="P16051">
        <v>509</v>
      </c>
      <c r="Q16051" s="5">
        <f>VLOOKUP(Table2[[#This Row],[id_heating_system]],$V$2:$W$5,2,0)*Table2[[#This Row],[2019]]</f>
        <v>509</v>
      </c>
      <c r="R16051">
        <v>509</v>
      </c>
    </row>
    <row r="16052" spans="1:18" hidden="1" x14ac:dyDescent="0.25">
      <c r="A16052">
        <v>1</v>
      </c>
      <c r="B16052">
        <v>9100506</v>
      </c>
      <c r="C16052">
        <v>3</v>
      </c>
      <c r="D16052">
        <v>7</v>
      </c>
      <c r="E16052">
        <v>2</v>
      </c>
      <c r="F16052" t="s">
        <v>7</v>
      </c>
      <c r="K16052">
        <v>43</v>
      </c>
      <c r="P16052">
        <v>43</v>
      </c>
      <c r="Q16052" s="5">
        <f>VLOOKUP(Table2[[#This Row],[id_heating_system]],$V$2:$W$5,2,0)*Table2[[#This Row],[2019]]</f>
        <v>43</v>
      </c>
      <c r="R16052">
        <v>43</v>
      </c>
    </row>
    <row r="16053" spans="1:18" hidden="1" x14ac:dyDescent="0.25">
      <c r="A16053">
        <v>1</v>
      </c>
      <c r="B16053">
        <v>9100507</v>
      </c>
      <c r="C16053">
        <v>3</v>
      </c>
      <c r="D16053">
        <v>1</v>
      </c>
      <c r="E16053">
        <v>2</v>
      </c>
      <c r="F16053" t="s">
        <v>7</v>
      </c>
      <c r="K16053">
        <v>0</v>
      </c>
      <c r="P16053">
        <v>0</v>
      </c>
      <c r="Q16053" s="5">
        <f>VLOOKUP(Table2[[#This Row],[id_heating_system]],$V$2:$W$5,2,0)*Table2[[#This Row],[2019]]</f>
        <v>0</v>
      </c>
      <c r="R16053">
        <v>0</v>
      </c>
    </row>
    <row r="16054" spans="1:18" hidden="1" x14ac:dyDescent="0.25">
      <c r="A16054">
        <v>1</v>
      </c>
      <c r="B16054">
        <v>9100507</v>
      </c>
      <c r="C16054">
        <v>3</v>
      </c>
      <c r="D16054">
        <v>2</v>
      </c>
      <c r="E16054">
        <v>2</v>
      </c>
      <c r="F16054" t="s">
        <v>7</v>
      </c>
      <c r="K16054">
        <v>1360</v>
      </c>
      <c r="P16054">
        <v>1360</v>
      </c>
      <c r="Q16054" s="5">
        <f>VLOOKUP(Table2[[#This Row],[id_heating_system]],$V$2:$W$5,2,0)*Table2[[#This Row],[2019]]</f>
        <v>1360</v>
      </c>
      <c r="R16054">
        <v>1360</v>
      </c>
    </row>
    <row r="16055" spans="1:18" hidden="1" x14ac:dyDescent="0.25">
      <c r="A16055">
        <v>1</v>
      </c>
      <c r="B16055">
        <v>9100507</v>
      </c>
      <c r="C16055">
        <v>3</v>
      </c>
      <c r="D16055">
        <v>3</v>
      </c>
      <c r="E16055">
        <v>2</v>
      </c>
      <c r="F16055" t="s">
        <v>7</v>
      </c>
      <c r="K16055">
        <v>752</v>
      </c>
      <c r="P16055">
        <v>752</v>
      </c>
      <c r="Q16055" s="5">
        <f>VLOOKUP(Table2[[#This Row],[id_heating_system]],$V$2:$W$5,2,0)*Table2[[#This Row],[2019]]</f>
        <v>752</v>
      </c>
      <c r="R16055">
        <v>752</v>
      </c>
    </row>
    <row r="16056" spans="1:18" hidden="1" x14ac:dyDescent="0.25">
      <c r="A16056">
        <v>1</v>
      </c>
      <c r="B16056">
        <v>9100507</v>
      </c>
      <c r="C16056">
        <v>3</v>
      </c>
      <c r="D16056">
        <v>4</v>
      </c>
      <c r="E16056">
        <v>2</v>
      </c>
      <c r="F16056" t="s">
        <v>7</v>
      </c>
      <c r="K16056">
        <v>1417</v>
      </c>
      <c r="P16056">
        <v>1417</v>
      </c>
      <c r="Q16056" s="5">
        <f>VLOOKUP(Table2[[#This Row],[id_heating_system]],$V$2:$W$5,2,0)*Table2[[#This Row],[2019]]</f>
        <v>1417</v>
      </c>
      <c r="R16056">
        <v>1417</v>
      </c>
    </row>
    <row r="16057" spans="1:18" hidden="1" x14ac:dyDescent="0.25">
      <c r="A16057">
        <v>1</v>
      </c>
      <c r="B16057">
        <v>9100507</v>
      </c>
      <c r="C16057">
        <v>3</v>
      </c>
      <c r="D16057">
        <v>5</v>
      </c>
      <c r="E16057">
        <v>2</v>
      </c>
      <c r="F16057" t="s">
        <v>7</v>
      </c>
      <c r="K16057">
        <v>1442</v>
      </c>
      <c r="P16057">
        <v>1442</v>
      </c>
      <c r="Q16057" s="5">
        <f>VLOOKUP(Table2[[#This Row],[id_heating_system]],$V$2:$W$5,2,0)*Table2[[#This Row],[2019]]</f>
        <v>1442</v>
      </c>
      <c r="R16057">
        <v>1442</v>
      </c>
    </row>
    <row r="16058" spans="1:18" hidden="1" x14ac:dyDescent="0.25">
      <c r="A16058">
        <v>1</v>
      </c>
      <c r="B16058">
        <v>9100507</v>
      </c>
      <c r="C16058">
        <v>3</v>
      </c>
      <c r="D16058">
        <v>6</v>
      </c>
      <c r="E16058">
        <v>2</v>
      </c>
      <c r="F16058" t="s">
        <v>7</v>
      </c>
      <c r="K16058">
        <v>2341</v>
      </c>
      <c r="P16058">
        <v>2341</v>
      </c>
      <c r="Q16058" s="5">
        <f>VLOOKUP(Table2[[#This Row],[id_heating_system]],$V$2:$W$5,2,0)*Table2[[#This Row],[2019]]</f>
        <v>2341</v>
      </c>
      <c r="R16058">
        <v>2341</v>
      </c>
    </row>
    <row r="16059" spans="1:18" hidden="1" x14ac:dyDescent="0.25">
      <c r="A16059">
        <v>1</v>
      </c>
      <c r="B16059">
        <v>9100507</v>
      </c>
      <c r="C16059">
        <v>3</v>
      </c>
      <c r="D16059">
        <v>7</v>
      </c>
      <c r="E16059">
        <v>2</v>
      </c>
      <c r="F16059" t="s">
        <v>7</v>
      </c>
      <c r="K16059">
        <v>198</v>
      </c>
      <c r="P16059">
        <v>198</v>
      </c>
      <c r="Q16059" s="5">
        <f>VLOOKUP(Table2[[#This Row],[id_heating_system]],$V$2:$W$5,2,0)*Table2[[#This Row],[2019]]</f>
        <v>198</v>
      </c>
      <c r="R16059">
        <v>198</v>
      </c>
    </row>
    <row r="16060" spans="1:18" hidden="1" x14ac:dyDescent="0.25">
      <c r="A16060">
        <v>1</v>
      </c>
      <c r="B16060">
        <v>9100508</v>
      </c>
      <c r="C16060">
        <v>3</v>
      </c>
      <c r="D16060">
        <v>1</v>
      </c>
      <c r="E16060">
        <v>2</v>
      </c>
      <c r="F16060" t="s">
        <v>7</v>
      </c>
      <c r="K16060">
        <v>1852</v>
      </c>
      <c r="P16060">
        <v>1852</v>
      </c>
      <c r="Q16060" s="5">
        <f>VLOOKUP(Table2[[#This Row],[id_heating_system]],$V$2:$W$5,2,0)*Table2[[#This Row],[2019]]</f>
        <v>1852</v>
      </c>
      <c r="R16060">
        <v>1852</v>
      </c>
    </row>
    <row r="16061" spans="1:18" hidden="1" x14ac:dyDescent="0.25">
      <c r="A16061">
        <v>1</v>
      </c>
      <c r="B16061">
        <v>9100508</v>
      </c>
      <c r="C16061">
        <v>3</v>
      </c>
      <c r="D16061">
        <v>2</v>
      </c>
      <c r="E16061">
        <v>2</v>
      </c>
      <c r="F16061" t="s">
        <v>7</v>
      </c>
      <c r="K16061">
        <v>2265</v>
      </c>
      <c r="P16061">
        <v>2265</v>
      </c>
      <c r="Q16061" s="5">
        <f>VLOOKUP(Table2[[#This Row],[id_heating_system]],$V$2:$W$5,2,0)*Table2[[#This Row],[2019]]</f>
        <v>2265</v>
      </c>
      <c r="R16061">
        <v>2265</v>
      </c>
    </row>
    <row r="16062" spans="1:18" hidden="1" x14ac:dyDescent="0.25">
      <c r="A16062">
        <v>1</v>
      </c>
      <c r="B16062">
        <v>9100508</v>
      </c>
      <c r="C16062">
        <v>3</v>
      </c>
      <c r="D16062">
        <v>3</v>
      </c>
      <c r="E16062">
        <v>2</v>
      </c>
      <c r="F16062" t="s">
        <v>7</v>
      </c>
      <c r="K16062">
        <v>467</v>
      </c>
      <c r="P16062">
        <v>467</v>
      </c>
      <c r="Q16062" s="5">
        <f>VLOOKUP(Table2[[#This Row],[id_heating_system]],$V$2:$W$5,2,0)*Table2[[#This Row],[2019]]</f>
        <v>467</v>
      </c>
      <c r="R16062">
        <v>467</v>
      </c>
    </row>
    <row r="16063" spans="1:18" hidden="1" x14ac:dyDescent="0.25">
      <c r="A16063">
        <v>1</v>
      </c>
      <c r="B16063">
        <v>9100508</v>
      </c>
      <c r="C16063">
        <v>3</v>
      </c>
      <c r="D16063">
        <v>4</v>
      </c>
      <c r="E16063">
        <v>2</v>
      </c>
      <c r="F16063" t="s">
        <v>7</v>
      </c>
      <c r="K16063">
        <v>3095</v>
      </c>
      <c r="P16063">
        <v>3095</v>
      </c>
      <c r="Q16063" s="5">
        <f>VLOOKUP(Table2[[#This Row],[id_heating_system]],$V$2:$W$5,2,0)*Table2[[#This Row],[2019]]</f>
        <v>3095</v>
      </c>
      <c r="R16063">
        <v>3095</v>
      </c>
    </row>
    <row r="16064" spans="1:18" hidden="1" x14ac:dyDescent="0.25">
      <c r="A16064">
        <v>1</v>
      </c>
      <c r="B16064">
        <v>9100508</v>
      </c>
      <c r="C16064">
        <v>3</v>
      </c>
      <c r="D16064">
        <v>5</v>
      </c>
      <c r="E16064">
        <v>2</v>
      </c>
      <c r="F16064" t="s">
        <v>7</v>
      </c>
      <c r="K16064">
        <v>423</v>
      </c>
      <c r="P16064">
        <v>423</v>
      </c>
      <c r="Q16064" s="5">
        <f>VLOOKUP(Table2[[#This Row],[id_heating_system]],$V$2:$W$5,2,0)*Table2[[#This Row],[2019]]</f>
        <v>423</v>
      </c>
      <c r="R16064">
        <v>423</v>
      </c>
    </row>
    <row r="16065" spans="1:18" hidden="1" x14ac:dyDescent="0.25">
      <c r="A16065">
        <v>1</v>
      </c>
      <c r="B16065">
        <v>9100508</v>
      </c>
      <c r="C16065">
        <v>3</v>
      </c>
      <c r="D16065">
        <v>6</v>
      </c>
      <c r="E16065">
        <v>2</v>
      </c>
      <c r="F16065" t="s">
        <v>7</v>
      </c>
      <c r="K16065">
        <v>1206</v>
      </c>
      <c r="P16065">
        <v>1206</v>
      </c>
      <c r="Q16065" s="5">
        <f>VLOOKUP(Table2[[#This Row],[id_heating_system]],$V$2:$W$5,2,0)*Table2[[#This Row],[2019]]</f>
        <v>1206</v>
      </c>
      <c r="R16065">
        <v>1206</v>
      </c>
    </row>
    <row r="16066" spans="1:18" hidden="1" x14ac:dyDescent="0.25">
      <c r="A16066">
        <v>1</v>
      </c>
      <c r="B16066">
        <v>9100508</v>
      </c>
      <c r="C16066">
        <v>3</v>
      </c>
      <c r="D16066">
        <v>7</v>
      </c>
      <c r="E16066">
        <v>2</v>
      </c>
      <c r="F16066" t="s">
        <v>7</v>
      </c>
      <c r="K16066">
        <v>165</v>
      </c>
      <c r="P16066">
        <v>165</v>
      </c>
      <c r="Q16066" s="5">
        <f>VLOOKUP(Table2[[#This Row],[id_heating_system]],$V$2:$W$5,2,0)*Table2[[#This Row],[2019]]</f>
        <v>165</v>
      </c>
      <c r="R16066">
        <v>165</v>
      </c>
    </row>
    <row r="16067" spans="1:18" hidden="1" x14ac:dyDescent="0.25">
      <c r="A16067">
        <v>1</v>
      </c>
      <c r="B16067">
        <v>9100509</v>
      </c>
      <c r="C16067">
        <v>3</v>
      </c>
      <c r="D16067">
        <v>1</v>
      </c>
      <c r="E16067">
        <v>2</v>
      </c>
      <c r="F16067" t="s">
        <v>7</v>
      </c>
      <c r="K16067">
        <v>0</v>
      </c>
      <c r="P16067">
        <v>0</v>
      </c>
      <c r="Q16067" s="5">
        <f>VLOOKUP(Table2[[#This Row],[id_heating_system]],$V$2:$W$5,2,0)*Table2[[#This Row],[2019]]</f>
        <v>0</v>
      </c>
      <c r="R16067">
        <v>0</v>
      </c>
    </row>
    <row r="16068" spans="1:18" hidden="1" x14ac:dyDescent="0.25">
      <c r="A16068">
        <v>1</v>
      </c>
      <c r="B16068">
        <v>9100509</v>
      </c>
      <c r="C16068">
        <v>3</v>
      </c>
      <c r="D16068">
        <v>2</v>
      </c>
      <c r="E16068">
        <v>2</v>
      </c>
      <c r="F16068" t="s">
        <v>7</v>
      </c>
      <c r="K16068">
        <v>518</v>
      </c>
      <c r="P16068">
        <v>518</v>
      </c>
      <c r="Q16068" s="5">
        <f>VLOOKUP(Table2[[#This Row],[id_heating_system]],$V$2:$W$5,2,0)*Table2[[#This Row],[2019]]</f>
        <v>518</v>
      </c>
      <c r="R16068">
        <v>518</v>
      </c>
    </row>
    <row r="16069" spans="1:18" hidden="1" x14ac:dyDescent="0.25">
      <c r="A16069">
        <v>1</v>
      </c>
      <c r="B16069">
        <v>9100509</v>
      </c>
      <c r="C16069">
        <v>3</v>
      </c>
      <c r="D16069">
        <v>3</v>
      </c>
      <c r="E16069">
        <v>2</v>
      </c>
      <c r="F16069" t="s">
        <v>7</v>
      </c>
      <c r="K16069">
        <v>549</v>
      </c>
      <c r="P16069">
        <v>549</v>
      </c>
      <c r="Q16069" s="5">
        <f>VLOOKUP(Table2[[#This Row],[id_heating_system]],$V$2:$W$5,2,0)*Table2[[#This Row],[2019]]</f>
        <v>549</v>
      </c>
      <c r="R16069">
        <v>549</v>
      </c>
    </row>
    <row r="16070" spans="1:18" hidden="1" x14ac:dyDescent="0.25">
      <c r="A16070">
        <v>1</v>
      </c>
      <c r="B16070">
        <v>9100509</v>
      </c>
      <c r="C16070">
        <v>3</v>
      </c>
      <c r="D16070">
        <v>4</v>
      </c>
      <c r="E16070">
        <v>2</v>
      </c>
      <c r="F16070" t="s">
        <v>7</v>
      </c>
      <c r="K16070">
        <v>1032</v>
      </c>
      <c r="P16070">
        <v>1032</v>
      </c>
      <c r="Q16070" s="5">
        <f>VLOOKUP(Table2[[#This Row],[id_heating_system]],$V$2:$W$5,2,0)*Table2[[#This Row],[2019]]</f>
        <v>1032</v>
      </c>
      <c r="R16070">
        <v>1032</v>
      </c>
    </row>
    <row r="16071" spans="1:18" hidden="1" x14ac:dyDescent="0.25">
      <c r="A16071">
        <v>1</v>
      </c>
      <c r="B16071">
        <v>9100509</v>
      </c>
      <c r="C16071">
        <v>3</v>
      </c>
      <c r="D16071">
        <v>5</v>
      </c>
      <c r="E16071">
        <v>2</v>
      </c>
      <c r="F16071" t="s">
        <v>7</v>
      </c>
      <c r="K16071">
        <v>553</v>
      </c>
      <c r="P16071">
        <v>553</v>
      </c>
      <c r="Q16071" s="5">
        <f>VLOOKUP(Table2[[#This Row],[id_heating_system]],$V$2:$W$5,2,0)*Table2[[#This Row],[2019]]</f>
        <v>553</v>
      </c>
      <c r="R16071">
        <v>553</v>
      </c>
    </row>
    <row r="16072" spans="1:18" hidden="1" x14ac:dyDescent="0.25">
      <c r="A16072">
        <v>1</v>
      </c>
      <c r="B16072">
        <v>9100509</v>
      </c>
      <c r="C16072">
        <v>3</v>
      </c>
      <c r="D16072">
        <v>6</v>
      </c>
      <c r="E16072">
        <v>2</v>
      </c>
      <c r="F16072" t="s">
        <v>7</v>
      </c>
      <c r="K16072">
        <v>1213</v>
      </c>
      <c r="P16072">
        <v>1213</v>
      </c>
      <c r="Q16072" s="5">
        <f>VLOOKUP(Table2[[#This Row],[id_heating_system]],$V$2:$W$5,2,0)*Table2[[#This Row],[2019]]</f>
        <v>1213</v>
      </c>
      <c r="R16072">
        <v>1213</v>
      </c>
    </row>
    <row r="16073" spans="1:18" hidden="1" x14ac:dyDescent="0.25">
      <c r="A16073">
        <v>1</v>
      </c>
      <c r="B16073">
        <v>9100509</v>
      </c>
      <c r="C16073">
        <v>3</v>
      </c>
      <c r="D16073">
        <v>7</v>
      </c>
      <c r="E16073">
        <v>2</v>
      </c>
      <c r="F16073" t="s">
        <v>7</v>
      </c>
      <c r="K16073">
        <v>150</v>
      </c>
      <c r="P16073">
        <v>150</v>
      </c>
      <c r="Q16073" s="5">
        <f>VLOOKUP(Table2[[#This Row],[id_heating_system]],$V$2:$W$5,2,0)*Table2[[#This Row],[2019]]</f>
        <v>150</v>
      </c>
      <c r="R16073">
        <v>150</v>
      </c>
    </row>
    <row r="16074" spans="1:18" hidden="1" x14ac:dyDescent="0.25">
      <c r="A16074">
        <v>1</v>
      </c>
      <c r="B16074">
        <v>9100510</v>
      </c>
      <c r="C16074">
        <v>3</v>
      </c>
      <c r="D16074">
        <v>1</v>
      </c>
      <c r="E16074">
        <v>2</v>
      </c>
      <c r="F16074" t="s">
        <v>7</v>
      </c>
      <c r="K16074">
        <v>1391</v>
      </c>
      <c r="P16074">
        <v>1391</v>
      </c>
      <c r="Q16074" s="5">
        <f>VLOOKUP(Table2[[#This Row],[id_heating_system]],$V$2:$W$5,2,0)*Table2[[#This Row],[2019]]</f>
        <v>1391</v>
      </c>
      <c r="R16074">
        <v>1391</v>
      </c>
    </row>
    <row r="16075" spans="1:18" hidden="1" x14ac:dyDescent="0.25">
      <c r="A16075">
        <v>1</v>
      </c>
      <c r="B16075">
        <v>9100510</v>
      </c>
      <c r="C16075">
        <v>3</v>
      </c>
      <c r="D16075">
        <v>2</v>
      </c>
      <c r="E16075">
        <v>2</v>
      </c>
      <c r="F16075" t="s">
        <v>7</v>
      </c>
      <c r="K16075">
        <v>1119</v>
      </c>
      <c r="P16075">
        <v>1119</v>
      </c>
      <c r="Q16075" s="5">
        <f>VLOOKUP(Table2[[#This Row],[id_heating_system]],$V$2:$W$5,2,0)*Table2[[#This Row],[2019]]</f>
        <v>1119</v>
      </c>
      <c r="R16075">
        <v>1119</v>
      </c>
    </row>
    <row r="16076" spans="1:18" hidden="1" x14ac:dyDescent="0.25">
      <c r="A16076">
        <v>1</v>
      </c>
      <c r="B16076">
        <v>9100510</v>
      </c>
      <c r="C16076">
        <v>3</v>
      </c>
      <c r="D16076">
        <v>3</v>
      </c>
      <c r="E16076">
        <v>2</v>
      </c>
      <c r="F16076" t="s">
        <v>7</v>
      </c>
      <c r="K16076">
        <v>360</v>
      </c>
      <c r="P16076">
        <v>360</v>
      </c>
      <c r="Q16076" s="5">
        <f>VLOOKUP(Table2[[#This Row],[id_heating_system]],$V$2:$W$5,2,0)*Table2[[#This Row],[2019]]</f>
        <v>360</v>
      </c>
      <c r="R16076">
        <v>360</v>
      </c>
    </row>
    <row r="16077" spans="1:18" hidden="1" x14ac:dyDescent="0.25">
      <c r="A16077">
        <v>1</v>
      </c>
      <c r="B16077">
        <v>9100510</v>
      </c>
      <c r="C16077">
        <v>3</v>
      </c>
      <c r="D16077">
        <v>4</v>
      </c>
      <c r="E16077">
        <v>2</v>
      </c>
      <c r="F16077" t="s">
        <v>7</v>
      </c>
      <c r="K16077">
        <v>2777</v>
      </c>
      <c r="P16077">
        <v>2777</v>
      </c>
      <c r="Q16077" s="5">
        <f>VLOOKUP(Table2[[#This Row],[id_heating_system]],$V$2:$W$5,2,0)*Table2[[#This Row],[2019]]</f>
        <v>2777</v>
      </c>
      <c r="R16077">
        <v>2777</v>
      </c>
    </row>
    <row r="16078" spans="1:18" hidden="1" x14ac:dyDescent="0.25">
      <c r="A16078">
        <v>1</v>
      </c>
      <c r="B16078">
        <v>9100510</v>
      </c>
      <c r="C16078">
        <v>3</v>
      </c>
      <c r="D16078">
        <v>5</v>
      </c>
      <c r="E16078">
        <v>2</v>
      </c>
      <c r="F16078" t="s">
        <v>7</v>
      </c>
      <c r="K16078">
        <v>793</v>
      </c>
      <c r="P16078">
        <v>793</v>
      </c>
      <c r="Q16078" s="5">
        <f>VLOOKUP(Table2[[#This Row],[id_heating_system]],$V$2:$W$5,2,0)*Table2[[#This Row],[2019]]</f>
        <v>793</v>
      </c>
      <c r="R16078">
        <v>793</v>
      </c>
    </row>
    <row r="16079" spans="1:18" hidden="1" x14ac:dyDescent="0.25">
      <c r="A16079">
        <v>1</v>
      </c>
      <c r="B16079">
        <v>9100510</v>
      </c>
      <c r="C16079">
        <v>3</v>
      </c>
      <c r="D16079">
        <v>6</v>
      </c>
      <c r="E16079">
        <v>2</v>
      </c>
      <c r="F16079" t="s">
        <v>7</v>
      </c>
      <c r="K16079">
        <v>1533</v>
      </c>
      <c r="P16079">
        <v>1533</v>
      </c>
      <c r="Q16079" s="5">
        <f>VLOOKUP(Table2[[#This Row],[id_heating_system]],$V$2:$W$5,2,0)*Table2[[#This Row],[2019]]</f>
        <v>1533</v>
      </c>
      <c r="R16079">
        <v>1533</v>
      </c>
    </row>
    <row r="16080" spans="1:18" hidden="1" x14ac:dyDescent="0.25">
      <c r="A16080">
        <v>1</v>
      </c>
      <c r="B16080">
        <v>9100510</v>
      </c>
      <c r="C16080">
        <v>3</v>
      </c>
      <c r="D16080">
        <v>7</v>
      </c>
      <c r="E16080">
        <v>2</v>
      </c>
      <c r="F16080" t="s">
        <v>7</v>
      </c>
      <c r="K16080">
        <v>160</v>
      </c>
      <c r="P16080">
        <v>160</v>
      </c>
      <c r="Q16080" s="5">
        <f>VLOOKUP(Table2[[#This Row],[id_heating_system]],$V$2:$W$5,2,0)*Table2[[#This Row],[2019]]</f>
        <v>160</v>
      </c>
      <c r="R16080">
        <v>160</v>
      </c>
    </row>
    <row r="16081" spans="1:18" hidden="1" x14ac:dyDescent="0.25">
      <c r="A16081">
        <v>1</v>
      </c>
      <c r="B16081">
        <v>9100511</v>
      </c>
      <c r="C16081">
        <v>3</v>
      </c>
      <c r="D16081">
        <v>1</v>
      </c>
      <c r="E16081">
        <v>2</v>
      </c>
      <c r="F16081" t="s">
        <v>7</v>
      </c>
      <c r="K16081">
        <v>0</v>
      </c>
      <c r="P16081">
        <v>0</v>
      </c>
      <c r="Q16081" s="5">
        <f>VLOOKUP(Table2[[#This Row],[id_heating_system]],$V$2:$W$5,2,0)*Table2[[#This Row],[2019]]</f>
        <v>0</v>
      </c>
      <c r="R16081">
        <v>0</v>
      </c>
    </row>
    <row r="16082" spans="1:18" hidden="1" x14ac:dyDescent="0.25">
      <c r="A16082">
        <v>1</v>
      </c>
      <c r="B16082">
        <v>9100511</v>
      </c>
      <c r="C16082">
        <v>3</v>
      </c>
      <c r="D16082">
        <v>2</v>
      </c>
      <c r="E16082">
        <v>2</v>
      </c>
      <c r="F16082" t="s">
        <v>7</v>
      </c>
      <c r="K16082">
        <v>2701</v>
      </c>
      <c r="P16082">
        <v>2701</v>
      </c>
      <c r="Q16082" s="5">
        <f>VLOOKUP(Table2[[#This Row],[id_heating_system]],$V$2:$W$5,2,0)*Table2[[#This Row],[2019]]</f>
        <v>2701</v>
      </c>
      <c r="R16082">
        <v>2701</v>
      </c>
    </row>
    <row r="16083" spans="1:18" hidden="1" x14ac:dyDescent="0.25">
      <c r="A16083">
        <v>1</v>
      </c>
      <c r="B16083">
        <v>9100511</v>
      </c>
      <c r="C16083">
        <v>3</v>
      </c>
      <c r="D16083">
        <v>3</v>
      </c>
      <c r="E16083">
        <v>2</v>
      </c>
      <c r="F16083" t="s">
        <v>7</v>
      </c>
      <c r="K16083">
        <v>727</v>
      </c>
      <c r="P16083">
        <v>727</v>
      </c>
      <c r="Q16083" s="5">
        <f>VLOOKUP(Table2[[#This Row],[id_heating_system]],$V$2:$W$5,2,0)*Table2[[#This Row],[2019]]</f>
        <v>727</v>
      </c>
      <c r="R16083">
        <v>727</v>
      </c>
    </row>
    <row r="16084" spans="1:18" hidden="1" x14ac:dyDescent="0.25">
      <c r="A16084">
        <v>1</v>
      </c>
      <c r="B16084">
        <v>9100511</v>
      </c>
      <c r="C16084">
        <v>3</v>
      </c>
      <c r="D16084">
        <v>4</v>
      </c>
      <c r="E16084">
        <v>2</v>
      </c>
      <c r="F16084" t="s">
        <v>7</v>
      </c>
      <c r="K16084">
        <v>1779</v>
      </c>
      <c r="P16084">
        <v>1779</v>
      </c>
      <c r="Q16084" s="5">
        <f>VLOOKUP(Table2[[#This Row],[id_heating_system]],$V$2:$W$5,2,0)*Table2[[#This Row],[2019]]</f>
        <v>1779</v>
      </c>
      <c r="R16084">
        <v>1779</v>
      </c>
    </row>
    <row r="16085" spans="1:18" hidden="1" x14ac:dyDescent="0.25">
      <c r="A16085">
        <v>1</v>
      </c>
      <c r="B16085">
        <v>9100511</v>
      </c>
      <c r="C16085">
        <v>3</v>
      </c>
      <c r="D16085">
        <v>5</v>
      </c>
      <c r="E16085">
        <v>2</v>
      </c>
      <c r="F16085" t="s">
        <v>7</v>
      </c>
      <c r="K16085">
        <v>1200</v>
      </c>
      <c r="P16085">
        <v>1200</v>
      </c>
      <c r="Q16085" s="5">
        <f>VLOOKUP(Table2[[#This Row],[id_heating_system]],$V$2:$W$5,2,0)*Table2[[#This Row],[2019]]</f>
        <v>1200</v>
      </c>
      <c r="R16085">
        <v>1200</v>
      </c>
    </row>
    <row r="16086" spans="1:18" hidden="1" x14ac:dyDescent="0.25">
      <c r="A16086">
        <v>1</v>
      </c>
      <c r="B16086">
        <v>9100511</v>
      </c>
      <c r="C16086">
        <v>3</v>
      </c>
      <c r="D16086">
        <v>6</v>
      </c>
      <c r="E16086">
        <v>2</v>
      </c>
      <c r="F16086" t="s">
        <v>7</v>
      </c>
      <c r="K16086">
        <v>2012</v>
      </c>
      <c r="P16086">
        <v>2012</v>
      </c>
      <c r="Q16086" s="5">
        <f>VLOOKUP(Table2[[#This Row],[id_heating_system]],$V$2:$W$5,2,0)*Table2[[#This Row],[2019]]</f>
        <v>2012</v>
      </c>
      <c r="R16086">
        <v>2012</v>
      </c>
    </row>
    <row r="16087" spans="1:18" hidden="1" x14ac:dyDescent="0.25">
      <c r="A16087">
        <v>1</v>
      </c>
      <c r="B16087">
        <v>9100511</v>
      </c>
      <c r="C16087">
        <v>3</v>
      </c>
      <c r="D16087">
        <v>7</v>
      </c>
      <c r="E16087">
        <v>2</v>
      </c>
      <c r="F16087" t="s">
        <v>7</v>
      </c>
      <c r="K16087">
        <v>161</v>
      </c>
      <c r="P16087">
        <v>161</v>
      </c>
      <c r="Q16087" s="5">
        <f>VLOOKUP(Table2[[#This Row],[id_heating_system]],$V$2:$W$5,2,0)*Table2[[#This Row],[2019]]</f>
        <v>161</v>
      </c>
      <c r="R16087">
        <v>161</v>
      </c>
    </row>
    <row r="16088" spans="1:18" hidden="1" x14ac:dyDescent="0.25">
      <c r="A16088">
        <v>1</v>
      </c>
      <c r="B16088">
        <v>9100512</v>
      </c>
      <c r="C16088">
        <v>3</v>
      </c>
      <c r="D16088">
        <v>1</v>
      </c>
      <c r="E16088">
        <v>2</v>
      </c>
      <c r="F16088" t="s">
        <v>7</v>
      </c>
      <c r="K16088">
        <v>1774</v>
      </c>
      <c r="P16088">
        <v>1774</v>
      </c>
      <c r="Q16088" s="5">
        <f>VLOOKUP(Table2[[#This Row],[id_heating_system]],$V$2:$W$5,2,0)*Table2[[#This Row],[2019]]</f>
        <v>1774</v>
      </c>
      <c r="R16088">
        <v>1774</v>
      </c>
    </row>
    <row r="16089" spans="1:18" hidden="1" x14ac:dyDescent="0.25">
      <c r="A16089">
        <v>1</v>
      </c>
      <c r="B16089">
        <v>9100512</v>
      </c>
      <c r="C16089">
        <v>3</v>
      </c>
      <c r="D16089">
        <v>2</v>
      </c>
      <c r="E16089">
        <v>2</v>
      </c>
      <c r="F16089" t="s">
        <v>7</v>
      </c>
      <c r="K16089">
        <v>3364</v>
      </c>
      <c r="P16089">
        <v>3364</v>
      </c>
      <c r="Q16089" s="5">
        <f>VLOOKUP(Table2[[#This Row],[id_heating_system]],$V$2:$W$5,2,0)*Table2[[#This Row],[2019]]</f>
        <v>3364</v>
      </c>
      <c r="R16089">
        <v>3364</v>
      </c>
    </row>
    <row r="16090" spans="1:18" hidden="1" x14ac:dyDescent="0.25">
      <c r="A16090">
        <v>1</v>
      </c>
      <c r="B16090">
        <v>9100512</v>
      </c>
      <c r="C16090">
        <v>3</v>
      </c>
      <c r="D16090">
        <v>3</v>
      </c>
      <c r="E16090">
        <v>2</v>
      </c>
      <c r="F16090" t="s">
        <v>7</v>
      </c>
      <c r="K16090">
        <v>0</v>
      </c>
      <c r="P16090">
        <v>0</v>
      </c>
      <c r="Q16090" s="5">
        <f>VLOOKUP(Table2[[#This Row],[id_heating_system]],$V$2:$W$5,2,0)*Table2[[#This Row],[2019]]</f>
        <v>0</v>
      </c>
      <c r="R16090">
        <v>0</v>
      </c>
    </row>
    <row r="16091" spans="1:18" hidden="1" x14ac:dyDescent="0.25">
      <c r="A16091">
        <v>1</v>
      </c>
      <c r="B16091">
        <v>9100512</v>
      </c>
      <c r="C16091">
        <v>3</v>
      </c>
      <c r="D16091">
        <v>4</v>
      </c>
      <c r="E16091">
        <v>2</v>
      </c>
      <c r="F16091" t="s">
        <v>7</v>
      </c>
      <c r="K16091">
        <v>2969</v>
      </c>
      <c r="P16091">
        <v>2969</v>
      </c>
      <c r="Q16091" s="5">
        <f>VLOOKUP(Table2[[#This Row],[id_heating_system]],$V$2:$W$5,2,0)*Table2[[#This Row],[2019]]</f>
        <v>2969</v>
      </c>
      <c r="R16091">
        <v>2969</v>
      </c>
    </row>
    <row r="16092" spans="1:18" hidden="1" x14ac:dyDescent="0.25">
      <c r="A16092">
        <v>1</v>
      </c>
      <c r="B16092">
        <v>9100512</v>
      </c>
      <c r="C16092">
        <v>3</v>
      </c>
      <c r="D16092">
        <v>5</v>
      </c>
      <c r="E16092">
        <v>2</v>
      </c>
      <c r="F16092" t="s">
        <v>7</v>
      </c>
      <c r="K16092">
        <v>416</v>
      </c>
      <c r="P16092">
        <v>416</v>
      </c>
      <c r="Q16092" s="5">
        <f>VLOOKUP(Table2[[#This Row],[id_heating_system]],$V$2:$W$5,2,0)*Table2[[#This Row],[2019]]</f>
        <v>416</v>
      </c>
      <c r="R16092">
        <v>416</v>
      </c>
    </row>
    <row r="16093" spans="1:18" hidden="1" x14ac:dyDescent="0.25">
      <c r="A16093">
        <v>1</v>
      </c>
      <c r="B16093">
        <v>9100512</v>
      </c>
      <c r="C16093">
        <v>3</v>
      </c>
      <c r="D16093">
        <v>6</v>
      </c>
      <c r="E16093">
        <v>2</v>
      </c>
      <c r="F16093" t="s">
        <v>7</v>
      </c>
      <c r="K16093">
        <v>733</v>
      </c>
      <c r="P16093">
        <v>733</v>
      </c>
      <c r="Q16093" s="5">
        <f>VLOOKUP(Table2[[#This Row],[id_heating_system]],$V$2:$W$5,2,0)*Table2[[#This Row],[2019]]</f>
        <v>733</v>
      </c>
      <c r="R16093">
        <v>733</v>
      </c>
    </row>
    <row r="16094" spans="1:18" hidden="1" x14ac:dyDescent="0.25">
      <c r="A16094">
        <v>1</v>
      </c>
      <c r="B16094">
        <v>9100512</v>
      </c>
      <c r="C16094">
        <v>3</v>
      </c>
      <c r="D16094">
        <v>7</v>
      </c>
      <c r="E16094">
        <v>2</v>
      </c>
      <c r="F16094" t="s">
        <v>7</v>
      </c>
      <c r="K16094">
        <v>51</v>
      </c>
      <c r="P16094">
        <v>51</v>
      </c>
      <c r="Q16094" s="5">
        <f>VLOOKUP(Table2[[#This Row],[id_heating_system]],$V$2:$W$5,2,0)*Table2[[#This Row],[2019]]</f>
        <v>51</v>
      </c>
      <c r="R16094">
        <v>51</v>
      </c>
    </row>
    <row r="16095" spans="1:18" hidden="1" x14ac:dyDescent="0.25">
      <c r="A16095">
        <v>1</v>
      </c>
      <c r="B16095">
        <v>9110101</v>
      </c>
      <c r="C16095">
        <v>3</v>
      </c>
      <c r="D16095">
        <v>1</v>
      </c>
      <c r="E16095">
        <v>2</v>
      </c>
      <c r="F16095" t="s">
        <v>7</v>
      </c>
      <c r="K16095">
        <v>1523</v>
      </c>
      <c r="P16095">
        <v>1523</v>
      </c>
      <c r="Q16095" s="5">
        <f>VLOOKUP(Table2[[#This Row],[id_heating_system]],$V$2:$W$5,2,0)*Table2[[#This Row],[2019]]</f>
        <v>1523</v>
      </c>
      <c r="R16095">
        <v>1523</v>
      </c>
    </row>
    <row r="16096" spans="1:18" hidden="1" x14ac:dyDescent="0.25">
      <c r="A16096">
        <v>1</v>
      </c>
      <c r="B16096">
        <v>9110101</v>
      </c>
      <c r="C16096">
        <v>3</v>
      </c>
      <c r="D16096">
        <v>2</v>
      </c>
      <c r="E16096">
        <v>2</v>
      </c>
      <c r="F16096" t="s">
        <v>7</v>
      </c>
      <c r="K16096">
        <v>0</v>
      </c>
      <c r="P16096">
        <v>0</v>
      </c>
      <c r="Q16096" s="5">
        <f>VLOOKUP(Table2[[#This Row],[id_heating_system]],$V$2:$W$5,2,0)*Table2[[#This Row],[2019]]</f>
        <v>0</v>
      </c>
      <c r="R16096">
        <v>0</v>
      </c>
    </row>
    <row r="16097" spans="1:18" hidden="1" x14ac:dyDescent="0.25">
      <c r="A16097">
        <v>1</v>
      </c>
      <c r="B16097">
        <v>9110101</v>
      </c>
      <c r="C16097">
        <v>3</v>
      </c>
      <c r="D16097">
        <v>3</v>
      </c>
      <c r="E16097">
        <v>2</v>
      </c>
      <c r="F16097" t="s">
        <v>7</v>
      </c>
      <c r="K16097">
        <v>0</v>
      </c>
      <c r="P16097">
        <v>0</v>
      </c>
      <c r="Q16097" s="5">
        <f>VLOOKUP(Table2[[#This Row],[id_heating_system]],$V$2:$W$5,2,0)*Table2[[#This Row],[2019]]</f>
        <v>0</v>
      </c>
      <c r="R16097">
        <v>0</v>
      </c>
    </row>
    <row r="16098" spans="1:18" hidden="1" x14ac:dyDescent="0.25">
      <c r="A16098">
        <v>1</v>
      </c>
      <c r="B16098">
        <v>9110101</v>
      </c>
      <c r="C16098">
        <v>3</v>
      </c>
      <c r="D16098">
        <v>4</v>
      </c>
      <c r="E16098">
        <v>2</v>
      </c>
      <c r="F16098" t="s">
        <v>7</v>
      </c>
      <c r="K16098">
        <v>487</v>
      </c>
      <c r="P16098">
        <v>487</v>
      </c>
      <c r="Q16098" s="5">
        <f>VLOOKUP(Table2[[#This Row],[id_heating_system]],$V$2:$W$5,2,0)*Table2[[#This Row],[2019]]</f>
        <v>487</v>
      </c>
      <c r="R16098">
        <v>487</v>
      </c>
    </row>
    <row r="16099" spans="1:18" hidden="1" x14ac:dyDescent="0.25">
      <c r="A16099">
        <v>1</v>
      </c>
      <c r="B16099">
        <v>9110101</v>
      </c>
      <c r="C16099">
        <v>3</v>
      </c>
      <c r="D16099">
        <v>5</v>
      </c>
      <c r="E16099">
        <v>2</v>
      </c>
      <c r="F16099" t="s">
        <v>7</v>
      </c>
      <c r="K16099">
        <v>0</v>
      </c>
      <c r="P16099">
        <v>0</v>
      </c>
      <c r="Q16099" s="5">
        <f>VLOOKUP(Table2[[#This Row],[id_heating_system]],$V$2:$W$5,2,0)*Table2[[#This Row],[2019]]</f>
        <v>0</v>
      </c>
      <c r="R16099">
        <v>0</v>
      </c>
    </row>
    <row r="16100" spans="1:18" hidden="1" x14ac:dyDescent="0.25">
      <c r="A16100">
        <v>1</v>
      </c>
      <c r="B16100">
        <v>9110101</v>
      </c>
      <c r="C16100">
        <v>3</v>
      </c>
      <c r="D16100">
        <v>6</v>
      </c>
      <c r="E16100">
        <v>2</v>
      </c>
      <c r="F16100" t="s">
        <v>7</v>
      </c>
      <c r="K16100">
        <v>92</v>
      </c>
      <c r="P16100">
        <v>92</v>
      </c>
      <c r="Q16100" s="5">
        <f>VLOOKUP(Table2[[#This Row],[id_heating_system]],$V$2:$W$5,2,0)*Table2[[#This Row],[2019]]</f>
        <v>92</v>
      </c>
      <c r="R16100">
        <v>92</v>
      </c>
    </row>
    <row r="16101" spans="1:18" hidden="1" x14ac:dyDescent="0.25">
      <c r="A16101">
        <v>1</v>
      </c>
      <c r="B16101">
        <v>9110101</v>
      </c>
      <c r="C16101">
        <v>3</v>
      </c>
      <c r="D16101">
        <v>7</v>
      </c>
      <c r="E16101">
        <v>2</v>
      </c>
      <c r="F16101" t="s">
        <v>7</v>
      </c>
      <c r="K16101">
        <v>0</v>
      </c>
      <c r="P16101">
        <v>0</v>
      </c>
      <c r="Q16101" s="5">
        <f>VLOOKUP(Table2[[#This Row],[id_heating_system]],$V$2:$W$5,2,0)*Table2[[#This Row],[2019]]</f>
        <v>0</v>
      </c>
      <c r="R16101">
        <v>0</v>
      </c>
    </row>
    <row r="16102" spans="1:18" hidden="1" x14ac:dyDescent="0.25">
      <c r="A16102">
        <v>1</v>
      </c>
      <c r="B16102">
        <v>9110102</v>
      </c>
      <c r="C16102">
        <v>3</v>
      </c>
      <c r="D16102">
        <v>1</v>
      </c>
      <c r="E16102">
        <v>2</v>
      </c>
      <c r="F16102" t="s">
        <v>7</v>
      </c>
      <c r="K16102">
        <v>0</v>
      </c>
      <c r="P16102">
        <v>0</v>
      </c>
      <c r="Q16102" s="5">
        <f>VLOOKUP(Table2[[#This Row],[id_heating_system]],$V$2:$W$5,2,0)*Table2[[#This Row],[2019]]</f>
        <v>0</v>
      </c>
      <c r="R16102">
        <v>0</v>
      </c>
    </row>
    <row r="16103" spans="1:18" hidden="1" x14ac:dyDescent="0.25">
      <c r="A16103">
        <v>1</v>
      </c>
      <c r="B16103">
        <v>9110102</v>
      </c>
      <c r="C16103">
        <v>3</v>
      </c>
      <c r="D16103">
        <v>2</v>
      </c>
      <c r="E16103">
        <v>2</v>
      </c>
      <c r="F16103" t="s">
        <v>7</v>
      </c>
      <c r="K16103">
        <v>857</v>
      </c>
      <c r="P16103">
        <v>857</v>
      </c>
      <c r="Q16103" s="5">
        <f>VLOOKUP(Table2[[#This Row],[id_heating_system]],$V$2:$W$5,2,0)*Table2[[#This Row],[2019]]</f>
        <v>857</v>
      </c>
      <c r="R16103">
        <v>857</v>
      </c>
    </row>
    <row r="16104" spans="1:18" hidden="1" x14ac:dyDescent="0.25">
      <c r="A16104">
        <v>1</v>
      </c>
      <c r="B16104">
        <v>9110102</v>
      </c>
      <c r="C16104">
        <v>3</v>
      </c>
      <c r="D16104">
        <v>3</v>
      </c>
      <c r="E16104">
        <v>2</v>
      </c>
      <c r="F16104" t="s">
        <v>7</v>
      </c>
      <c r="K16104">
        <v>0</v>
      </c>
      <c r="P16104">
        <v>0</v>
      </c>
      <c r="Q16104" s="5">
        <f>VLOOKUP(Table2[[#This Row],[id_heating_system]],$V$2:$W$5,2,0)*Table2[[#This Row],[2019]]</f>
        <v>0</v>
      </c>
      <c r="R16104">
        <v>0</v>
      </c>
    </row>
    <row r="16105" spans="1:18" hidden="1" x14ac:dyDescent="0.25">
      <c r="A16105">
        <v>1</v>
      </c>
      <c r="B16105">
        <v>9110102</v>
      </c>
      <c r="C16105">
        <v>3</v>
      </c>
      <c r="D16105">
        <v>4</v>
      </c>
      <c r="E16105">
        <v>2</v>
      </c>
      <c r="F16105" t="s">
        <v>7</v>
      </c>
      <c r="K16105">
        <v>1296</v>
      </c>
      <c r="P16105">
        <v>1296</v>
      </c>
      <c r="Q16105" s="5">
        <f>VLOOKUP(Table2[[#This Row],[id_heating_system]],$V$2:$W$5,2,0)*Table2[[#This Row],[2019]]</f>
        <v>1296</v>
      </c>
      <c r="R16105">
        <v>1296</v>
      </c>
    </row>
    <row r="16106" spans="1:18" hidden="1" x14ac:dyDescent="0.25">
      <c r="A16106">
        <v>1</v>
      </c>
      <c r="B16106">
        <v>9110102</v>
      </c>
      <c r="C16106">
        <v>3</v>
      </c>
      <c r="D16106">
        <v>5</v>
      </c>
      <c r="E16106">
        <v>2</v>
      </c>
      <c r="F16106" t="s">
        <v>7</v>
      </c>
      <c r="K16106">
        <v>929</v>
      </c>
      <c r="P16106">
        <v>929</v>
      </c>
      <c r="Q16106" s="5">
        <f>VLOOKUP(Table2[[#This Row],[id_heating_system]],$V$2:$W$5,2,0)*Table2[[#This Row],[2019]]</f>
        <v>929</v>
      </c>
      <c r="R16106">
        <v>929</v>
      </c>
    </row>
    <row r="16107" spans="1:18" hidden="1" x14ac:dyDescent="0.25">
      <c r="A16107">
        <v>1</v>
      </c>
      <c r="B16107">
        <v>9110102</v>
      </c>
      <c r="C16107">
        <v>3</v>
      </c>
      <c r="D16107">
        <v>6</v>
      </c>
      <c r="E16107">
        <v>2</v>
      </c>
      <c r="F16107" t="s">
        <v>7</v>
      </c>
      <c r="K16107">
        <v>1376</v>
      </c>
      <c r="P16107">
        <v>1376</v>
      </c>
      <c r="Q16107" s="5">
        <f>VLOOKUP(Table2[[#This Row],[id_heating_system]],$V$2:$W$5,2,0)*Table2[[#This Row],[2019]]</f>
        <v>1376</v>
      </c>
      <c r="R16107">
        <v>1376</v>
      </c>
    </row>
    <row r="16108" spans="1:18" hidden="1" x14ac:dyDescent="0.25">
      <c r="A16108">
        <v>1</v>
      </c>
      <c r="B16108">
        <v>9110102</v>
      </c>
      <c r="C16108">
        <v>3</v>
      </c>
      <c r="D16108">
        <v>7</v>
      </c>
      <c r="E16108">
        <v>2</v>
      </c>
      <c r="F16108" t="s">
        <v>7</v>
      </c>
      <c r="K16108">
        <v>145</v>
      </c>
      <c r="P16108">
        <v>145</v>
      </c>
      <c r="Q16108" s="5">
        <f>VLOOKUP(Table2[[#This Row],[id_heating_system]],$V$2:$W$5,2,0)*Table2[[#This Row],[2019]]</f>
        <v>145</v>
      </c>
      <c r="R16108">
        <v>145</v>
      </c>
    </row>
    <row r="16109" spans="1:18" hidden="1" x14ac:dyDescent="0.25">
      <c r="A16109">
        <v>1</v>
      </c>
      <c r="B16109">
        <v>9110103</v>
      </c>
      <c r="C16109">
        <v>3</v>
      </c>
      <c r="D16109">
        <v>1</v>
      </c>
      <c r="E16109">
        <v>2</v>
      </c>
      <c r="F16109" t="s">
        <v>7</v>
      </c>
      <c r="K16109">
        <v>0</v>
      </c>
      <c r="P16109">
        <v>0</v>
      </c>
      <c r="Q16109" s="5">
        <f>VLOOKUP(Table2[[#This Row],[id_heating_system]],$V$2:$W$5,2,0)*Table2[[#This Row],[2019]]</f>
        <v>0</v>
      </c>
      <c r="R16109">
        <v>0</v>
      </c>
    </row>
    <row r="16110" spans="1:18" hidden="1" x14ac:dyDescent="0.25">
      <c r="A16110">
        <v>1</v>
      </c>
      <c r="B16110">
        <v>9110103</v>
      </c>
      <c r="C16110">
        <v>3</v>
      </c>
      <c r="D16110">
        <v>2</v>
      </c>
      <c r="E16110">
        <v>2</v>
      </c>
      <c r="F16110" t="s">
        <v>7</v>
      </c>
      <c r="K16110">
        <v>350</v>
      </c>
      <c r="P16110">
        <v>350</v>
      </c>
      <c r="Q16110" s="5">
        <f>VLOOKUP(Table2[[#This Row],[id_heating_system]],$V$2:$W$5,2,0)*Table2[[#This Row],[2019]]</f>
        <v>350</v>
      </c>
      <c r="R16110">
        <v>350</v>
      </c>
    </row>
    <row r="16111" spans="1:18" hidden="1" x14ac:dyDescent="0.25">
      <c r="A16111">
        <v>1</v>
      </c>
      <c r="B16111">
        <v>9110103</v>
      </c>
      <c r="C16111">
        <v>3</v>
      </c>
      <c r="D16111">
        <v>3</v>
      </c>
      <c r="E16111">
        <v>2</v>
      </c>
      <c r="F16111" t="s">
        <v>7</v>
      </c>
      <c r="K16111">
        <v>1086</v>
      </c>
      <c r="P16111">
        <v>1086</v>
      </c>
      <c r="Q16111" s="5">
        <f>VLOOKUP(Table2[[#This Row],[id_heating_system]],$V$2:$W$5,2,0)*Table2[[#This Row],[2019]]</f>
        <v>1086</v>
      </c>
      <c r="R16111">
        <v>1086</v>
      </c>
    </row>
    <row r="16112" spans="1:18" hidden="1" x14ac:dyDescent="0.25">
      <c r="A16112">
        <v>1</v>
      </c>
      <c r="B16112">
        <v>9110103</v>
      </c>
      <c r="C16112">
        <v>3</v>
      </c>
      <c r="D16112">
        <v>4</v>
      </c>
      <c r="E16112">
        <v>2</v>
      </c>
      <c r="F16112" t="s">
        <v>7</v>
      </c>
      <c r="K16112">
        <v>994</v>
      </c>
      <c r="P16112">
        <v>994</v>
      </c>
      <c r="Q16112" s="5">
        <f>VLOOKUP(Table2[[#This Row],[id_heating_system]],$V$2:$W$5,2,0)*Table2[[#This Row],[2019]]</f>
        <v>994</v>
      </c>
      <c r="R16112">
        <v>994</v>
      </c>
    </row>
    <row r="16113" spans="1:18" hidden="1" x14ac:dyDescent="0.25">
      <c r="A16113">
        <v>1</v>
      </c>
      <c r="B16113">
        <v>9110103</v>
      </c>
      <c r="C16113">
        <v>3</v>
      </c>
      <c r="D16113">
        <v>5</v>
      </c>
      <c r="E16113">
        <v>2</v>
      </c>
      <c r="F16113" t="s">
        <v>7</v>
      </c>
      <c r="K16113">
        <v>837</v>
      </c>
      <c r="P16113">
        <v>837</v>
      </c>
      <c r="Q16113" s="5">
        <f>VLOOKUP(Table2[[#This Row],[id_heating_system]],$V$2:$W$5,2,0)*Table2[[#This Row],[2019]]</f>
        <v>837</v>
      </c>
      <c r="R16113">
        <v>837</v>
      </c>
    </row>
    <row r="16114" spans="1:18" hidden="1" x14ac:dyDescent="0.25">
      <c r="A16114">
        <v>1</v>
      </c>
      <c r="B16114">
        <v>9110103</v>
      </c>
      <c r="C16114">
        <v>3</v>
      </c>
      <c r="D16114">
        <v>6</v>
      </c>
      <c r="E16114">
        <v>2</v>
      </c>
      <c r="F16114" t="s">
        <v>7</v>
      </c>
      <c r="K16114">
        <v>1397</v>
      </c>
      <c r="P16114">
        <v>1397</v>
      </c>
      <c r="Q16114" s="5">
        <f>VLOOKUP(Table2[[#This Row],[id_heating_system]],$V$2:$W$5,2,0)*Table2[[#This Row],[2019]]</f>
        <v>1397</v>
      </c>
      <c r="R16114">
        <v>1397</v>
      </c>
    </row>
    <row r="16115" spans="1:18" hidden="1" x14ac:dyDescent="0.25">
      <c r="A16115">
        <v>1</v>
      </c>
      <c r="B16115">
        <v>9110103</v>
      </c>
      <c r="C16115">
        <v>3</v>
      </c>
      <c r="D16115">
        <v>7</v>
      </c>
      <c r="E16115">
        <v>2</v>
      </c>
      <c r="F16115" t="s">
        <v>7</v>
      </c>
      <c r="K16115">
        <v>111</v>
      </c>
      <c r="P16115">
        <v>111</v>
      </c>
      <c r="Q16115" s="5">
        <f>VLOOKUP(Table2[[#This Row],[id_heating_system]],$V$2:$W$5,2,0)*Table2[[#This Row],[2019]]</f>
        <v>111</v>
      </c>
      <c r="R16115">
        <v>111</v>
      </c>
    </row>
    <row r="16116" spans="1:18" hidden="1" x14ac:dyDescent="0.25">
      <c r="A16116">
        <v>1</v>
      </c>
      <c r="B16116">
        <v>9110104</v>
      </c>
      <c r="C16116">
        <v>3</v>
      </c>
      <c r="D16116">
        <v>1</v>
      </c>
      <c r="E16116">
        <v>2</v>
      </c>
      <c r="F16116" t="s">
        <v>7</v>
      </c>
      <c r="K16116">
        <v>0</v>
      </c>
      <c r="P16116">
        <v>0</v>
      </c>
      <c r="Q16116" s="5">
        <f>VLOOKUP(Table2[[#This Row],[id_heating_system]],$V$2:$W$5,2,0)*Table2[[#This Row],[2019]]</f>
        <v>0</v>
      </c>
      <c r="R16116">
        <v>0</v>
      </c>
    </row>
    <row r="16117" spans="1:18" hidden="1" x14ac:dyDescent="0.25">
      <c r="A16117">
        <v>1</v>
      </c>
      <c r="B16117">
        <v>9110104</v>
      </c>
      <c r="C16117">
        <v>3</v>
      </c>
      <c r="D16117">
        <v>2</v>
      </c>
      <c r="E16117">
        <v>2</v>
      </c>
      <c r="F16117" t="s">
        <v>7</v>
      </c>
      <c r="K16117">
        <v>637</v>
      </c>
      <c r="P16117">
        <v>637</v>
      </c>
      <c r="Q16117" s="5">
        <f>VLOOKUP(Table2[[#This Row],[id_heating_system]],$V$2:$W$5,2,0)*Table2[[#This Row],[2019]]</f>
        <v>637</v>
      </c>
      <c r="R16117">
        <v>637</v>
      </c>
    </row>
    <row r="16118" spans="1:18" hidden="1" x14ac:dyDescent="0.25">
      <c r="A16118">
        <v>1</v>
      </c>
      <c r="B16118">
        <v>9110104</v>
      </c>
      <c r="C16118">
        <v>3</v>
      </c>
      <c r="D16118">
        <v>3</v>
      </c>
      <c r="E16118">
        <v>2</v>
      </c>
      <c r="F16118" t="s">
        <v>7</v>
      </c>
      <c r="K16118">
        <v>474</v>
      </c>
      <c r="P16118">
        <v>474</v>
      </c>
      <c r="Q16118" s="5">
        <f>VLOOKUP(Table2[[#This Row],[id_heating_system]],$V$2:$W$5,2,0)*Table2[[#This Row],[2019]]</f>
        <v>474</v>
      </c>
      <c r="R16118">
        <v>474</v>
      </c>
    </row>
    <row r="16119" spans="1:18" hidden="1" x14ac:dyDescent="0.25">
      <c r="A16119">
        <v>1</v>
      </c>
      <c r="B16119">
        <v>9110104</v>
      </c>
      <c r="C16119">
        <v>3</v>
      </c>
      <c r="D16119">
        <v>4</v>
      </c>
      <c r="E16119">
        <v>2</v>
      </c>
      <c r="F16119" t="s">
        <v>7</v>
      </c>
      <c r="K16119">
        <v>991</v>
      </c>
      <c r="P16119">
        <v>991</v>
      </c>
      <c r="Q16119" s="5">
        <f>VLOOKUP(Table2[[#This Row],[id_heating_system]],$V$2:$W$5,2,0)*Table2[[#This Row],[2019]]</f>
        <v>991</v>
      </c>
      <c r="R16119">
        <v>991</v>
      </c>
    </row>
    <row r="16120" spans="1:18" hidden="1" x14ac:dyDescent="0.25">
      <c r="A16120">
        <v>1</v>
      </c>
      <c r="B16120">
        <v>9110104</v>
      </c>
      <c r="C16120">
        <v>3</v>
      </c>
      <c r="D16120">
        <v>5</v>
      </c>
      <c r="E16120">
        <v>2</v>
      </c>
      <c r="F16120" t="s">
        <v>7</v>
      </c>
      <c r="K16120">
        <v>1754</v>
      </c>
      <c r="P16120">
        <v>1754</v>
      </c>
      <c r="Q16120" s="5">
        <f>VLOOKUP(Table2[[#This Row],[id_heating_system]],$V$2:$W$5,2,0)*Table2[[#This Row],[2019]]</f>
        <v>1754</v>
      </c>
      <c r="R16120">
        <v>1754</v>
      </c>
    </row>
    <row r="16121" spans="1:18" hidden="1" x14ac:dyDescent="0.25">
      <c r="A16121">
        <v>1</v>
      </c>
      <c r="B16121">
        <v>9110104</v>
      </c>
      <c r="C16121">
        <v>3</v>
      </c>
      <c r="D16121">
        <v>6</v>
      </c>
      <c r="E16121">
        <v>2</v>
      </c>
      <c r="F16121" t="s">
        <v>7</v>
      </c>
      <c r="K16121">
        <v>1173</v>
      </c>
      <c r="P16121">
        <v>1173</v>
      </c>
      <c r="Q16121" s="5">
        <f>VLOOKUP(Table2[[#This Row],[id_heating_system]],$V$2:$W$5,2,0)*Table2[[#This Row],[2019]]</f>
        <v>1173</v>
      </c>
      <c r="R16121">
        <v>1173</v>
      </c>
    </row>
    <row r="16122" spans="1:18" hidden="1" x14ac:dyDescent="0.25">
      <c r="A16122">
        <v>1</v>
      </c>
      <c r="B16122">
        <v>9110104</v>
      </c>
      <c r="C16122">
        <v>3</v>
      </c>
      <c r="D16122">
        <v>7</v>
      </c>
      <c r="E16122">
        <v>2</v>
      </c>
      <c r="F16122" t="s">
        <v>7</v>
      </c>
      <c r="K16122">
        <v>112</v>
      </c>
      <c r="P16122">
        <v>112</v>
      </c>
      <c r="Q16122" s="5">
        <f>VLOOKUP(Table2[[#This Row],[id_heating_system]],$V$2:$W$5,2,0)*Table2[[#This Row],[2019]]</f>
        <v>112</v>
      </c>
      <c r="R16122">
        <v>112</v>
      </c>
    </row>
    <row r="16123" spans="1:18" hidden="1" x14ac:dyDescent="0.25">
      <c r="A16123">
        <v>1</v>
      </c>
      <c r="B16123">
        <v>9110105</v>
      </c>
      <c r="C16123">
        <v>3</v>
      </c>
      <c r="D16123">
        <v>1</v>
      </c>
      <c r="E16123">
        <v>2</v>
      </c>
      <c r="F16123" t="s">
        <v>7</v>
      </c>
      <c r="K16123">
        <v>0</v>
      </c>
      <c r="P16123">
        <v>0</v>
      </c>
      <c r="Q16123" s="5">
        <f>VLOOKUP(Table2[[#This Row],[id_heating_system]],$V$2:$W$5,2,0)*Table2[[#This Row],[2019]]</f>
        <v>0</v>
      </c>
      <c r="R16123">
        <v>0</v>
      </c>
    </row>
    <row r="16124" spans="1:18" hidden="1" x14ac:dyDescent="0.25">
      <c r="A16124">
        <v>1</v>
      </c>
      <c r="B16124">
        <v>9110105</v>
      </c>
      <c r="C16124">
        <v>3</v>
      </c>
      <c r="D16124">
        <v>2</v>
      </c>
      <c r="E16124">
        <v>2</v>
      </c>
      <c r="F16124" t="s">
        <v>7</v>
      </c>
      <c r="K16124">
        <v>0</v>
      </c>
      <c r="P16124">
        <v>0</v>
      </c>
      <c r="Q16124" s="5">
        <f>VLOOKUP(Table2[[#This Row],[id_heating_system]],$V$2:$W$5,2,0)*Table2[[#This Row],[2019]]</f>
        <v>0</v>
      </c>
      <c r="R16124">
        <v>0</v>
      </c>
    </row>
    <row r="16125" spans="1:18" hidden="1" x14ac:dyDescent="0.25">
      <c r="A16125">
        <v>1</v>
      </c>
      <c r="B16125">
        <v>9110105</v>
      </c>
      <c r="C16125">
        <v>3</v>
      </c>
      <c r="D16125">
        <v>3</v>
      </c>
      <c r="E16125">
        <v>2</v>
      </c>
      <c r="F16125" t="s">
        <v>7</v>
      </c>
      <c r="K16125">
        <v>1067</v>
      </c>
      <c r="P16125">
        <v>1067</v>
      </c>
      <c r="Q16125" s="5">
        <f>VLOOKUP(Table2[[#This Row],[id_heating_system]],$V$2:$W$5,2,0)*Table2[[#This Row],[2019]]</f>
        <v>1067</v>
      </c>
      <c r="R16125">
        <v>1067</v>
      </c>
    </row>
    <row r="16126" spans="1:18" hidden="1" x14ac:dyDescent="0.25">
      <c r="A16126">
        <v>1</v>
      </c>
      <c r="B16126">
        <v>9110105</v>
      </c>
      <c r="C16126">
        <v>3</v>
      </c>
      <c r="D16126">
        <v>4</v>
      </c>
      <c r="E16126">
        <v>2</v>
      </c>
      <c r="F16126" t="s">
        <v>7</v>
      </c>
      <c r="K16126">
        <v>0</v>
      </c>
      <c r="P16126">
        <v>0</v>
      </c>
      <c r="Q16126" s="5">
        <f>VLOOKUP(Table2[[#This Row],[id_heating_system]],$V$2:$W$5,2,0)*Table2[[#This Row],[2019]]</f>
        <v>0</v>
      </c>
      <c r="R16126">
        <v>0</v>
      </c>
    </row>
    <row r="16127" spans="1:18" hidden="1" x14ac:dyDescent="0.25">
      <c r="A16127">
        <v>1</v>
      </c>
      <c r="B16127">
        <v>9110105</v>
      </c>
      <c r="C16127">
        <v>3</v>
      </c>
      <c r="D16127">
        <v>5</v>
      </c>
      <c r="E16127">
        <v>2</v>
      </c>
      <c r="F16127" t="s">
        <v>7</v>
      </c>
      <c r="K16127">
        <v>720</v>
      </c>
      <c r="P16127">
        <v>720</v>
      </c>
      <c r="Q16127" s="5">
        <f>VLOOKUP(Table2[[#This Row],[id_heating_system]],$V$2:$W$5,2,0)*Table2[[#This Row],[2019]]</f>
        <v>720</v>
      </c>
      <c r="R16127">
        <v>720</v>
      </c>
    </row>
    <row r="16128" spans="1:18" hidden="1" x14ac:dyDescent="0.25">
      <c r="A16128">
        <v>1</v>
      </c>
      <c r="B16128">
        <v>9110105</v>
      </c>
      <c r="C16128">
        <v>3</v>
      </c>
      <c r="D16128">
        <v>6</v>
      </c>
      <c r="E16128">
        <v>2</v>
      </c>
      <c r="F16128" t="s">
        <v>7</v>
      </c>
      <c r="K16128">
        <v>1151</v>
      </c>
      <c r="P16128">
        <v>1151</v>
      </c>
      <c r="Q16128" s="5">
        <f>VLOOKUP(Table2[[#This Row],[id_heating_system]],$V$2:$W$5,2,0)*Table2[[#This Row],[2019]]</f>
        <v>1151</v>
      </c>
      <c r="R16128">
        <v>1151</v>
      </c>
    </row>
    <row r="16129" spans="1:18" hidden="1" x14ac:dyDescent="0.25">
      <c r="A16129">
        <v>1</v>
      </c>
      <c r="B16129">
        <v>9110105</v>
      </c>
      <c r="C16129">
        <v>3</v>
      </c>
      <c r="D16129">
        <v>7</v>
      </c>
      <c r="E16129">
        <v>2</v>
      </c>
      <c r="F16129" t="s">
        <v>7</v>
      </c>
      <c r="K16129">
        <v>97</v>
      </c>
      <c r="P16129">
        <v>97</v>
      </c>
      <c r="Q16129" s="5">
        <f>VLOOKUP(Table2[[#This Row],[id_heating_system]],$V$2:$W$5,2,0)*Table2[[#This Row],[2019]]</f>
        <v>97</v>
      </c>
      <c r="R16129">
        <v>97</v>
      </c>
    </row>
    <row r="16130" spans="1:18" hidden="1" x14ac:dyDescent="0.25">
      <c r="A16130">
        <v>1</v>
      </c>
      <c r="B16130">
        <v>9110107</v>
      </c>
      <c r="C16130">
        <v>3</v>
      </c>
      <c r="D16130">
        <v>1</v>
      </c>
      <c r="E16130">
        <v>2</v>
      </c>
      <c r="F16130" t="s">
        <v>7</v>
      </c>
      <c r="K16130">
        <v>1040</v>
      </c>
      <c r="P16130">
        <v>1040</v>
      </c>
      <c r="Q16130" s="5">
        <f>VLOOKUP(Table2[[#This Row],[id_heating_system]],$V$2:$W$5,2,0)*Table2[[#This Row],[2019]]</f>
        <v>1040</v>
      </c>
      <c r="R16130">
        <v>1040</v>
      </c>
    </row>
    <row r="16131" spans="1:18" hidden="1" x14ac:dyDescent="0.25">
      <c r="A16131">
        <v>1</v>
      </c>
      <c r="B16131">
        <v>9110107</v>
      </c>
      <c r="C16131">
        <v>3</v>
      </c>
      <c r="D16131">
        <v>2</v>
      </c>
      <c r="E16131">
        <v>2</v>
      </c>
      <c r="F16131" t="s">
        <v>7</v>
      </c>
      <c r="K16131">
        <v>903</v>
      </c>
      <c r="P16131">
        <v>903</v>
      </c>
      <c r="Q16131" s="5">
        <f>VLOOKUP(Table2[[#This Row],[id_heating_system]],$V$2:$W$5,2,0)*Table2[[#This Row],[2019]]</f>
        <v>903</v>
      </c>
      <c r="R16131">
        <v>903</v>
      </c>
    </row>
    <row r="16132" spans="1:18" hidden="1" x14ac:dyDescent="0.25">
      <c r="A16132">
        <v>1</v>
      </c>
      <c r="B16132">
        <v>9110107</v>
      </c>
      <c r="C16132">
        <v>3</v>
      </c>
      <c r="D16132">
        <v>3</v>
      </c>
      <c r="E16132">
        <v>2</v>
      </c>
      <c r="F16132" t="s">
        <v>7</v>
      </c>
      <c r="K16132">
        <v>371</v>
      </c>
      <c r="P16132">
        <v>371</v>
      </c>
      <c r="Q16132" s="5">
        <f>VLOOKUP(Table2[[#This Row],[id_heating_system]],$V$2:$W$5,2,0)*Table2[[#This Row],[2019]]</f>
        <v>371</v>
      </c>
      <c r="R16132">
        <v>371</v>
      </c>
    </row>
    <row r="16133" spans="1:18" hidden="1" x14ac:dyDescent="0.25">
      <c r="A16133">
        <v>1</v>
      </c>
      <c r="B16133">
        <v>9110107</v>
      </c>
      <c r="C16133">
        <v>3</v>
      </c>
      <c r="D16133">
        <v>4</v>
      </c>
      <c r="E16133">
        <v>2</v>
      </c>
      <c r="F16133" t="s">
        <v>7</v>
      </c>
      <c r="K16133">
        <v>2101</v>
      </c>
      <c r="P16133">
        <v>2101</v>
      </c>
      <c r="Q16133" s="5">
        <f>VLOOKUP(Table2[[#This Row],[id_heating_system]],$V$2:$W$5,2,0)*Table2[[#This Row],[2019]]</f>
        <v>2101</v>
      </c>
      <c r="R16133">
        <v>2101</v>
      </c>
    </row>
    <row r="16134" spans="1:18" hidden="1" x14ac:dyDescent="0.25">
      <c r="A16134">
        <v>1</v>
      </c>
      <c r="B16134">
        <v>9110107</v>
      </c>
      <c r="C16134">
        <v>3</v>
      </c>
      <c r="D16134">
        <v>5</v>
      </c>
      <c r="E16134">
        <v>2</v>
      </c>
      <c r="F16134" t="s">
        <v>7</v>
      </c>
      <c r="K16134">
        <v>1102</v>
      </c>
      <c r="P16134">
        <v>1102</v>
      </c>
      <c r="Q16134" s="5">
        <f>VLOOKUP(Table2[[#This Row],[id_heating_system]],$V$2:$W$5,2,0)*Table2[[#This Row],[2019]]</f>
        <v>1102</v>
      </c>
      <c r="R16134">
        <v>1102</v>
      </c>
    </row>
    <row r="16135" spans="1:18" hidden="1" x14ac:dyDescent="0.25">
      <c r="A16135">
        <v>1</v>
      </c>
      <c r="B16135">
        <v>9110107</v>
      </c>
      <c r="C16135">
        <v>3</v>
      </c>
      <c r="D16135">
        <v>6</v>
      </c>
      <c r="E16135">
        <v>2</v>
      </c>
      <c r="F16135" t="s">
        <v>7</v>
      </c>
      <c r="K16135">
        <v>1006</v>
      </c>
      <c r="P16135">
        <v>1006</v>
      </c>
      <c r="Q16135" s="5">
        <f>VLOOKUP(Table2[[#This Row],[id_heating_system]],$V$2:$W$5,2,0)*Table2[[#This Row],[2019]]</f>
        <v>1006</v>
      </c>
      <c r="R16135">
        <v>1006</v>
      </c>
    </row>
    <row r="16136" spans="1:18" hidden="1" x14ac:dyDescent="0.25">
      <c r="A16136">
        <v>1</v>
      </c>
      <c r="B16136">
        <v>9110107</v>
      </c>
      <c r="C16136">
        <v>3</v>
      </c>
      <c r="D16136">
        <v>7</v>
      </c>
      <c r="E16136">
        <v>2</v>
      </c>
      <c r="F16136" t="s">
        <v>7</v>
      </c>
      <c r="K16136">
        <v>103</v>
      </c>
      <c r="P16136">
        <v>103</v>
      </c>
      <c r="Q16136" s="5">
        <f>VLOOKUP(Table2[[#This Row],[id_heating_system]],$V$2:$W$5,2,0)*Table2[[#This Row],[2019]]</f>
        <v>103</v>
      </c>
      <c r="R16136">
        <v>103</v>
      </c>
    </row>
    <row r="16137" spans="1:18" hidden="1" x14ac:dyDescent="0.25">
      <c r="A16137">
        <v>1</v>
      </c>
      <c r="B16137">
        <v>9110108</v>
      </c>
      <c r="C16137">
        <v>3</v>
      </c>
      <c r="D16137">
        <v>1</v>
      </c>
      <c r="E16137">
        <v>2</v>
      </c>
      <c r="F16137" t="s">
        <v>7</v>
      </c>
      <c r="K16137">
        <v>570</v>
      </c>
      <c r="P16137">
        <v>570</v>
      </c>
      <c r="Q16137" s="5">
        <f>VLOOKUP(Table2[[#This Row],[id_heating_system]],$V$2:$W$5,2,0)*Table2[[#This Row],[2019]]</f>
        <v>570</v>
      </c>
      <c r="R16137">
        <v>570</v>
      </c>
    </row>
    <row r="16138" spans="1:18" hidden="1" x14ac:dyDescent="0.25">
      <c r="A16138">
        <v>1</v>
      </c>
      <c r="B16138">
        <v>9110108</v>
      </c>
      <c r="C16138">
        <v>3</v>
      </c>
      <c r="D16138">
        <v>2</v>
      </c>
      <c r="E16138">
        <v>2</v>
      </c>
      <c r="F16138" t="s">
        <v>7</v>
      </c>
      <c r="K16138">
        <v>418</v>
      </c>
      <c r="P16138">
        <v>418</v>
      </c>
      <c r="Q16138" s="5">
        <f>VLOOKUP(Table2[[#This Row],[id_heating_system]],$V$2:$W$5,2,0)*Table2[[#This Row],[2019]]</f>
        <v>418</v>
      </c>
      <c r="R16138">
        <v>418</v>
      </c>
    </row>
    <row r="16139" spans="1:18" hidden="1" x14ac:dyDescent="0.25">
      <c r="A16139">
        <v>1</v>
      </c>
      <c r="B16139">
        <v>9110108</v>
      </c>
      <c r="C16139">
        <v>3</v>
      </c>
      <c r="D16139">
        <v>3</v>
      </c>
      <c r="E16139">
        <v>2</v>
      </c>
      <c r="F16139" t="s">
        <v>7</v>
      </c>
      <c r="K16139">
        <v>440</v>
      </c>
      <c r="P16139">
        <v>440</v>
      </c>
      <c r="Q16139" s="5">
        <f>VLOOKUP(Table2[[#This Row],[id_heating_system]],$V$2:$W$5,2,0)*Table2[[#This Row],[2019]]</f>
        <v>440</v>
      </c>
      <c r="R16139">
        <v>440</v>
      </c>
    </row>
    <row r="16140" spans="1:18" hidden="1" x14ac:dyDescent="0.25">
      <c r="A16140">
        <v>1</v>
      </c>
      <c r="B16140">
        <v>9110108</v>
      </c>
      <c r="C16140">
        <v>3</v>
      </c>
      <c r="D16140">
        <v>4</v>
      </c>
      <c r="E16140">
        <v>2</v>
      </c>
      <c r="F16140" t="s">
        <v>7</v>
      </c>
      <c r="K16140">
        <v>1413</v>
      </c>
      <c r="P16140">
        <v>1413</v>
      </c>
      <c r="Q16140" s="5">
        <f>VLOOKUP(Table2[[#This Row],[id_heating_system]],$V$2:$W$5,2,0)*Table2[[#This Row],[2019]]</f>
        <v>1413</v>
      </c>
      <c r="R16140">
        <v>1413</v>
      </c>
    </row>
    <row r="16141" spans="1:18" hidden="1" x14ac:dyDescent="0.25">
      <c r="A16141">
        <v>1</v>
      </c>
      <c r="B16141">
        <v>9110108</v>
      </c>
      <c r="C16141">
        <v>3</v>
      </c>
      <c r="D16141">
        <v>5</v>
      </c>
      <c r="E16141">
        <v>2</v>
      </c>
      <c r="F16141" t="s">
        <v>7</v>
      </c>
      <c r="K16141">
        <v>997</v>
      </c>
      <c r="P16141">
        <v>997</v>
      </c>
      <c r="Q16141" s="5">
        <f>VLOOKUP(Table2[[#This Row],[id_heating_system]],$V$2:$W$5,2,0)*Table2[[#This Row],[2019]]</f>
        <v>997</v>
      </c>
      <c r="R16141">
        <v>997</v>
      </c>
    </row>
    <row r="16142" spans="1:18" hidden="1" x14ac:dyDescent="0.25">
      <c r="A16142">
        <v>1</v>
      </c>
      <c r="B16142">
        <v>9110108</v>
      </c>
      <c r="C16142">
        <v>3</v>
      </c>
      <c r="D16142">
        <v>6</v>
      </c>
      <c r="E16142">
        <v>2</v>
      </c>
      <c r="F16142" t="s">
        <v>7</v>
      </c>
      <c r="K16142">
        <v>1295</v>
      </c>
      <c r="P16142">
        <v>1295</v>
      </c>
      <c r="Q16142" s="5">
        <f>VLOOKUP(Table2[[#This Row],[id_heating_system]],$V$2:$W$5,2,0)*Table2[[#This Row],[2019]]</f>
        <v>1295</v>
      </c>
      <c r="R16142">
        <v>1295</v>
      </c>
    </row>
    <row r="16143" spans="1:18" hidden="1" x14ac:dyDescent="0.25">
      <c r="A16143">
        <v>1</v>
      </c>
      <c r="B16143">
        <v>9110108</v>
      </c>
      <c r="C16143">
        <v>3</v>
      </c>
      <c r="D16143">
        <v>7</v>
      </c>
      <c r="E16143">
        <v>2</v>
      </c>
      <c r="F16143" t="s">
        <v>7</v>
      </c>
      <c r="K16143">
        <v>84</v>
      </c>
      <c r="P16143">
        <v>84</v>
      </c>
      <c r="Q16143" s="5">
        <f>VLOOKUP(Table2[[#This Row],[id_heating_system]],$V$2:$W$5,2,0)*Table2[[#This Row],[2019]]</f>
        <v>84</v>
      </c>
      <c r="R16143">
        <v>84</v>
      </c>
    </row>
    <row r="16144" spans="1:18" hidden="1" x14ac:dyDescent="0.25">
      <c r="A16144">
        <v>1</v>
      </c>
      <c r="B16144">
        <v>9110110</v>
      </c>
      <c r="C16144">
        <v>3</v>
      </c>
      <c r="D16144">
        <v>1</v>
      </c>
      <c r="E16144">
        <v>2</v>
      </c>
      <c r="F16144" t="s">
        <v>7</v>
      </c>
      <c r="K16144">
        <v>194</v>
      </c>
      <c r="P16144">
        <v>194</v>
      </c>
      <c r="Q16144" s="5">
        <f>VLOOKUP(Table2[[#This Row],[id_heating_system]],$V$2:$W$5,2,0)*Table2[[#This Row],[2019]]</f>
        <v>194</v>
      </c>
      <c r="R16144">
        <v>194</v>
      </c>
    </row>
    <row r="16145" spans="1:18" hidden="1" x14ac:dyDescent="0.25">
      <c r="A16145">
        <v>1</v>
      </c>
      <c r="B16145">
        <v>9110110</v>
      </c>
      <c r="C16145">
        <v>3</v>
      </c>
      <c r="D16145">
        <v>2</v>
      </c>
      <c r="E16145">
        <v>2</v>
      </c>
      <c r="F16145" t="s">
        <v>7</v>
      </c>
      <c r="K16145">
        <v>224</v>
      </c>
      <c r="P16145">
        <v>224</v>
      </c>
      <c r="Q16145" s="5">
        <f>VLOOKUP(Table2[[#This Row],[id_heating_system]],$V$2:$W$5,2,0)*Table2[[#This Row],[2019]]</f>
        <v>224</v>
      </c>
      <c r="R16145">
        <v>224</v>
      </c>
    </row>
    <row r="16146" spans="1:18" hidden="1" x14ac:dyDescent="0.25">
      <c r="A16146">
        <v>1</v>
      </c>
      <c r="B16146">
        <v>9110110</v>
      </c>
      <c r="C16146">
        <v>3</v>
      </c>
      <c r="D16146">
        <v>3</v>
      </c>
      <c r="E16146">
        <v>2</v>
      </c>
      <c r="F16146" t="s">
        <v>7</v>
      </c>
      <c r="K16146">
        <v>21</v>
      </c>
      <c r="P16146">
        <v>21</v>
      </c>
      <c r="Q16146" s="5">
        <f>VLOOKUP(Table2[[#This Row],[id_heating_system]],$V$2:$W$5,2,0)*Table2[[#This Row],[2019]]</f>
        <v>21</v>
      </c>
      <c r="R16146">
        <v>21</v>
      </c>
    </row>
    <row r="16147" spans="1:18" hidden="1" x14ac:dyDescent="0.25">
      <c r="A16147">
        <v>1</v>
      </c>
      <c r="B16147">
        <v>9110110</v>
      </c>
      <c r="C16147">
        <v>3</v>
      </c>
      <c r="D16147">
        <v>4</v>
      </c>
      <c r="E16147">
        <v>2</v>
      </c>
      <c r="F16147" t="s">
        <v>7</v>
      </c>
      <c r="K16147">
        <v>663</v>
      </c>
      <c r="P16147">
        <v>663</v>
      </c>
      <c r="Q16147" s="5">
        <f>VLOOKUP(Table2[[#This Row],[id_heating_system]],$V$2:$W$5,2,0)*Table2[[#This Row],[2019]]</f>
        <v>663</v>
      </c>
      <c r="R16147">
        <v>663</v>
      </c>
    </row>
    <row r="16148" spans="1:18" hidden="1" x14ac:dyDescent="0.25">
      <c r="A16148">
        <v>1</v>
      </c>
      <c r="B16148">
        <v>9110110</v>
      </c>
      <c r="C16148">
        <v>3</v>
      </c>
      <c r="D16148">
        <v>5</v>
      </c>
      <c r="E16148">
        <v>2</v>
      </c>
      <c r="F16148" t="s">
        <v>7</v>
      </c>
      <c r="K16148">
        <v>1292</v>
      </c>
      <c r="P16148">
        <v>1292</v>
      </c>
      <c r="Q16148" s="5">
        <f>VLOOKUP(Table2[[#This Row],[id_heating_system]],$V$2:$W$5,2,0)*Table2[[#This Row],[2019]]</f>
        <v>1292</v>
      </c>
      <c r="R16148">
        <v>1292</v>
      </c>
    </row>
    <row r="16149" spans="1:18" hidden="1" x14ac:dyDescent="0.25">
      <c r="A16149">
        <v>1</v>
      </c>
      <c r="B16149">
        <v>9110110</v>
      </c>
      <c r="C16149">
        <v>3</v>
      </c>
      <c r="D16149">
        <v>6</v>
      </c>
      <c r="E16149">
        <v>2</v>
      </c>
      <c r="F16149" t="s">
        <v>7</v>
      </c>
      <c r="K16149">
        <v>1346</v>
      </c>
      <c r="P16149">
        <v>1346</v>
      </c>
      <c r="Q16149" s="5">
        <f>VLOOKUP(Table2[[#This Row],[id_heating_system]],$V$2:$W$5,2,0)*Table2[[#This Row],[2019]]</f>
        <v>1346</v>
      </c>
      <c r="R16149">
        <v>1346</v>
      </c>
    </row>
    <row r="16150" spans="1:18" hidden="1" x14ac:dyDescent="0.25">
      <c r="A16150">
        <v>1</v>
      </c>
      <c r="B16150">
        <v>9110110</v>
      </c>
      <c r="C16150">
        <v>3</v>
      </c>
      <c r="D16150">
        <v>7</v>
      </c>
      <c r="E16150">
        <v>2</v>
      </c>
      <c r="F16150" t="s">
        <v>7</v>
      </c>
      <c r="K16150">
        <v>97</v>
      </c>
      <c r="P16150">
        <v>97</v>
      </c>
      <c r="Q16150" s="5">
        <f>VLOOKUP(Table2[[#This Row],[id_heating_system]],$V$2:$W$5,2,0)*Table2[[#This Row],[2019]]</f>
        <v>97</v>
      </c>
      <c r="R16150">
        <v>97</v>
      </c>
    </row>
    <row r="16151" spans="1:18" hidden="1" x14ac:dyDescent="0.25">
      <c r="A16151">
        <v>1</v>
      </c>
      <c r="B16151">
        <v>9110111</v>
      </c>
      <c r="C16151">
        <v>3</v>
      </c>
      <c r="D16151">
        <v>1</v>
      </c>
      <c r="E16151">
        <v>2</v>
      </c>
      <c r="F16151" t="s">
        <v>7</v>
      </c>
      <c r="K16151">
        <v>0</v>
      </c>
      <c r="P16151">
        <v>0</v>
      </c>
      <c r="Q16151" s="5">
        <f>VLOOKUP(Table2[[#This Row],[id_heating_system]],$V$2:$W$5,2,0)*Table2[[#This Row],[2019]]</f>
        <v>0</v>
      </c>
      <c r="R16151">
        <v>0</v>
      </c>
    </row>
    <row r="16152" spans="1:18" hidden="1" x14ac:dyDescent="0.25">
      <c r="A16152">
        <v>1</v>
      </c>
      <c r="B16152">
        <v>9110111</v>
      </c>
      <c r="C16152">
        <v>3</v>
      </c>
      <c r="D16152">
        <v>2</v>
      </c>
      <c r="E16152">
        <v>2</v>
      </c>
      <c r="F16152" t="s">
        <v>7</v>
      </c>
      <c r="K16152">
        <v>506</v>
      </c>
      <c r="P16152">
        <v>506</v>
      </c>
      <c r="Q16152" s="5">
        <f>VLOOKUP(Table2[[#This Row],[id_heating_system]],$V$2:$W$5,2,0)*Table2[[#This Row],[2019]]</f>
        <v>506</v>
      </c>
      <c r="R16152">
        <v>506</v>
      </c>
    </row>
    <row r="16153" spans="1:18" hidden="1" x14ac:dyDescent="0.25">
      <c r="A16153">
        <v>1</v>
      </c>
      <c r="B16153">
        <v>9110111</v>
      </c>
      <c r="C16153">
        <v>3</v>
      </c>
      <c r="D16153">
        <v>3</v>
      </c>
      <c r="E16153">
        <v>2</v>
      </c>
      <c r="F16153" t="s">
        <v>7</v>
      </c>
      <c r="K16153">
        <v>1159</v>
      </c>
      <c r="P16153">
        <v>1159</v>
      </c>
      <c r="Q16153" s="5">
        <f>VLOOKUP(Table2[[#This Row],[id_heating_system]],$V$2:$W$5,2,0)*Table2[[#This Row],[2019]]</f>
        <v>1159</v>
      </c>
      <c r="R16153">
        <v>1159</v>
      </c>
    </row>
    <row r="16154" spans="1:18" hidden="1" x14ac:dyDescent="0.25">
      <c r="A16154">
        <v>1</v>
      </c>
      <c r="B16154">
        <v>9110111</v>
      </c>
      <c r="C16154">
        <v>3</v>
      </c>
      <c r="D16154">
        <v>4</v>
      </c>
      <c r="E16154">
        <v>2</v>
      </c>
      <c r="F16154" t="s">
        <v>7</v>
      </c>
      <c r="K16154">
        <v>1014</v>
      </c>
      <c r="P16154">
        <v>1014</v>
      </c>
      <c r="Q16154" s="5">
        <f>VLOOKUP(Table2[[#This Row],[id_heating_system]],$V$2:$W$5,2,0)*Table2[[#This Row],[2019]]</f>
        <v>1014</v>
      </c>
      <c r="R16154">
        <v>1014</v>
      </c>
    </row>
    <row r="16155" spans="1:18" hidden="1" x14ac:dyDescent="0.25">
      <c r="A16155">
        <v>1</v>
      </c>
      <c r="B16155">
        <v>9110111</v>
      </c>
      <c r="C16155">
        <v>3</v>
      </c>
      <c r="D16155">
        <v>5</v>
      </c>
      <c r="E16155">
        <v>2</v>
      </c>
      <c r="F16155" t="s">
        <v>7</v>
      </c>
      <c r="K16155">
        <v>2441</v>
      </c>
      <c r="P16155">
        <v>2441</v>
      </c>
      <c r="Q16155" s="5">
        <f>VLOOKUP(Table2[[#This Row],[id_heating_system]],$V$2:$W$5,2,0)*Table2[[#This Row],[2019]]</f>
        <v>2441</v>
      </c>
      <c r="R16155">
        <v>2441</v>
      </c>
    </row>
    <row r="16156" spans="1:18" hidden="1" x14ac:dyDescent="0.25">
      <c r="A16156">
        <v>1</v>
      </c>
      <c r="B16156">
        <v>9110111</v>
      </c>
      <c r="C16156">
        <v>3</v>
      </c>
      <c r="D16156">
        <v>6</v>
      </c>
      <c r="E16156">
        <v>2</v>
      </c>
      <c r="F16156" t="s">
        <v>7</v>
      </c>
      <c r="K16156">
        <v>1903</v>
      </c>
      <c r="P16156">
        <v>1903</v>
      </c>
      <c r="Q16156" s="5">
        <f>VLOOKUP(Table2[[#This Row],[id_heating_system]],$V$2:$W$5,2,0)*Table2[[#This Row],[2019]]</f>
        <v>1903</v>
      </c>
      <c r="R16156">
        <v>1903</v>
      </c>
    </row>
    <row r="16157" spans="1:18" hidden="1" x14ac:dyDescent="0.25">
      <c r="A16157">
        <v>1</v>
      </c>
      <c r="B16157">
        <v>9110111</v>
      </c>
      <c r="C16157">
        <v>3</v>
      </c>
      <c r="D16157">
        <v>7</v>
      </c>
      <c r="E16157">
        <v>2</v>
      </c>
      <c r="F16157" t="s">
        <v>7</v>
      </c>
      <c r="K16157">
        <v>140</v>
      </c>
      <c r="P16157">
        <v>140</v>
      </c>
      <c r="Q16157" s="5">
        <f>VLOOKUP(Table2[[#This Row],[id_heating_system]],$V$2:$W$5,2,0)*Table2[[#This Row],[2019]]</f>
        <v>140</v>
      </c>
      <c r="R16157">
        <v>140</v>
      </c>
    </row>
    <row r="16158" spans="1:18" hidden="1" x14ac:dyDescent="0.25">
      <c r="A16158">
        <v>1</v>
      </c>
      <c r="B16158">
        <v>9110112</v>
      </c>
      <c r="C16158">
        <v>3</v>
      </c>
      <c r="D16158">
        <v>1</v>
      </c>
      <c r="E16158">
        <v>2</v>
      </c>
      <c r="F16158" t="s">
        <v>7</v>
      </c>
      <c r="K16158">
        <v>0</v>
      </c>
      <c r="P16158">
        <v>0</v>
      </c>
      <c r="Q16158" s="5">
        <f>VLOOKUP(Table2[[#This Row],[id_heating_system]],$V$2:$W$5,2,0)*Table2[[#This Row],[2019]]</f>
        <v>0</v>
      </c>
      <c r="R16158">
        <v>0</v>
      </c>
    </row>
    <row r="16159" spans="1:18" hidden="1" x14ac:dyDescent="0.25">
      <c r="A16159">
        <v>1</v>
      </c>
      <c r="B16159">
        <v>9110112</v>
      </c>
      <c r="C16159">
        <v>3</v>
      </c>
      <c r="D16159">
        <v>2</v>
      </c>
      <c r="E16159">
        <v>2</v>
      </c>
      <c r="F16159" t="s">
        <v>7</v>
      </c>
      <c r="K16159">
        <v>0</v>
      </c>
      <c r="P16159">
        <v>0</v>
      </c>
      <c r="Q16159" s="5">
        <f>VLOOKUP(Table2[[#This Row],[id_heating_system]],$V$2:$W$5,2,0)*Table2[[#This Row],[2019]]</f>
        <v>0</v>
      </c>
      <c r="R16159">
        <v>0</v>
      </c>
    </row>
    <row r="16160" spans="1:18" hidden="1" x14ac:dyDescent="0.25">
      <c r="A16160">
        <v>1</v>
      </c>
      <c r="B16160">
        <v>9110112</v>
      </c>
      <c r="C16160">
        <v>3</v>
      </c>
      <c r="D16160">
        <v>3</v>
      </c>
      <c r="E16160">
        <v>2</v>
      </c>
      <c r="F16160" t="s">
        <v>7</v>
      </c>
      <c r="K16160">
        <v>209</v>
      </c>
      <c r="P16160">
        <v>209</v>
      </c>
      <c r="Q16160" s="5">
        <f>VLOOKUP(Table2[[#This Row],[id_heating_system]],$V$2:$W$5,2,0)*Table2[[#This Row],[2019]]</f>
        <v>209</v>
      </c>
      <c r="R16160">
        <v>209</v>
      </c>
    </row>
    <row r="16161" spans="1:18" hidden="1" x14ac:dyDescent="0.25">
      <c r="A16161">
        <v>1</v>
      </c>
      <c r="B16161">
        <v>9110112</v>
      </c>
      <c r="C16161">
        <v>3</v>
      </c>
      <c r="D16161">
        <v>4</v>
      </c>
      <c r="E16161">
        <v>2</v>
      </c>
      <c r="F16161" t="s">
        <v>7</v>
      </c>
      <c r="K16161">
        <v>0</v>
      </c>
      <c r="P16161">
        <v>0</v>
      </c>
      <c r="Q16161" s="5">
        <f>VLOOKUP(Table2[[#This Row],[id_heating_system]],$V$2:$W$5,2,0)*Table2[[#This Row],[2019]]</f>
        <v>0</v>
      </c>
      <c r="R16161">
        <v>0</v>
      </c>
    </row>
    <row r="16162" spans="1:18" hidden="1" x14ac:dyDescent="0.25">
      <c r="A16162">
        <v>1</v>
      </c>
      <c r="B16162">
        <v>9110112</v>
      </c>
      <c r="C16162">
        <v>3</v>
      </c>
      <c r="D16162">
        <v>5</v>
      </c>
      <c r="E16162">
        <v>2</v>
      </c>
      <c r="F16162" t="s">
        <v>7</v>
      </c>
      <c r="K16162">
        <v>1060</v>
      </c>
      <c r="P16162">
        <v>1060</v>
      </c>
      <c r="Q16162" s="5">
        <f>VLOOKUP(Table2[[#This Row],[id_heating_system]],$V$2:$W$5,2,0)*Table2[[#This Row],[2019]]</f>
        <v>1060</v>
      </c>
      <c r="R16162">
        <v>1060</v>
      </c>
    </row>
    <row r="16163" spans="1:18" hidden="1" x14ac:dyDescent="0.25">
      <c r="A16163">
        <v>1</v>
      </c>
      <c r="B16163">
        <v>9110112</v>
      </c>
      <c r="C16163">
        <v>3</v>
      </c>
      <c r="D16163">
        <v>6</v>
      </c>
      <c r="E16163">
        <v>2</v>
      </c>
      <c r="F16163" t="s">
        <v>7</v>
      </c>
      <c r="K16163">
        <v>1012</v>
      </c>
      <c r="P16163">
        <v>1012</v>
      </c>
      <c r="Q16163" s="5">
        <f>VLOOKUP(Table2[[#This Row],[id_heating_system]],$V$2:$W$5,2,0)*Table2[[#This Row],[2019]]</f>
        <v>1012</v>
      </c>
      <c r="R16163">
        <v>1012</v>
      </c>
    </row>
    <row r="16164" spans="1:18" hidden="1" x14ac:dyDescent="0.25">
      <c r="A16164">
        <v>1</v>
      </c>
      <c r="B16164">
        <v>9110112</v>
      </c>
      <c r="C16164">
        <v>3</v>
      </c>
      <c r="D16164">
        <v>7</v>
      </c>
      <c r="E16164">
        <v>2</v>
      </c>
      <c r="F16164" t="s">
        <v>7</v>
      </c>
      <c r="K16164">
        <v>67</v>
      </c>
      <c r="P16164">
        <v>67</v>
      </c>
      <c r="Q16164" s="5">
        <f>VLOOKUP(Table2[[#This Row],[id_heating_system]],$V$2:$W$5,2,0)*Table2[[#This Row],[2019]]</f>
        <v>67</v>
      </c>
      <c r="R16164">
        <v>67</v>
      </c>
    </row>
    <row r="16165" spans="1:18" hidden="1" x14ac:dyDescent="0.25">
      <c r="A16165">
        <v>1</v>
      </c>
      <c r="B16165">
        <v>9110113</v>
      </c>
      <c r="C16165">
        <v>3</v>
      </c>
      <c r="D16165">
        <v>1</v>
      </c>
      <c r="E16165">
        <v>2</v>
      </c>
      <c r="F16165" t="s">
        <v>7</v>
      </c>
      <c r="K16165">
        <v>0</v>
      </c>
      <c r="P16165">
        <v>0</v>
      </c>
      <c r="Q16165" s="5">
        <f>VLOOKUP(Table2[[#This Row],[id_heating_system]],$V$2:$W$5,2,0)*Table2[[#This Row],[2019]]</f>
        <v>0</v>
      </c>
      <c r="R16165">
        <v>0</v>
      </c>
    </row>
    <row r="16166" spans="1:18" hidden="1" x14ac:dyDescent="0.25">
      <c r="A16166">
        <v>1</v>
      </c>
      <c r="B16166">
        <v>9110113</v>
      </c>
      <c r="C16166">
        <v>3</v>
      </c>
      <c r="D16166">
        <v>2</v>
      </c>
      <c r="E16166">
        <v>2</v>
      </c>
      <c r="F16166" t="s">
        <v>7</v>
      </c>
      <c r="K16166">
        <v>0</v>
      </c>
      <c r="P16166">
        <v>0</v>
      </c>
      <c r="Q16166" s="5">
        <f>VLOOKUP(Table2[[#This Row],[id_heating_system]],$V$2:$W$5,2,0)*Table2[[#This Row],[2019]]</f>
        <v>0</v>
      </c>
      <c r="R16166">
        <v>0</v>
      </c>
    </row>
    <row r="16167" spans="1:18" hidden="1" x14ac:dyDescent="0.25">
      <c r="A16167">
        <v>1</v>
      </c>
      <c r="B16167">
        <v>9110113</v>
      </c>
      <c r="C16167">
        <v>3</v>
      </c>
      <c r="D16167">
        <v>3</v>
      </c>
      <c r="E16167">
        <v>2</v>
      </c>
      <c r="F16167" t="s">
        <v>7</v>
      </c>
      <c r="K16167">
        <v>775</v>
      </c>
      <c r="P16167">
        <v>775</v>
      </c>
      <c r="Q16167" s="5">
        <f>VLOOKUP(Table2[[#This Row],[id_heating_system]],$V$2:$W$5,2,0)*Table2[[#This Row],[2019]]</f>
        <v>775</v>
      </c>
      <c r="R16167">
        <v>775</v>
      </c>
    </row>
    <row r="16168" spans="1:18" hidden="1" x14ac:dyDescent="0.25">
      <c r="A16168">
        <v>1</v>
      </c>
      <c r="B16168">
        <v>9110113</v>
      </c>
      <c r="C16168">
        <v>3</v>
      </c>
      <c r="D16168">
        <v>4</v>
      </c>
      <c r="E16168">
        <v>2</v>
      </c>
      <c r="F16168" t="s">
        <v>7</v>
      </c>
      <c r="K16168">
        <v>0</v>
      </c>
      <c r="P16168">
        <v>0</v>
      </c>
      <c r="Q16168" s="5">
        <f>VLOOKUP(Table2[[#This Row],[id_heating_system]],$V$2:$W$5,2,0)*Table2[[#This Row],[2019]]</f>
        <v>0</v>
      </c>
      <c r="R16168">
        <v>0</v>
      </c>
    </row>
    <row r="16169" spans="1:18" hidden="1" x14ac:dyDescent="0.25">
      <c r="A16169">
        <v>1</v>
      </c>
      <c r="B16169">
        <v>9110113</v>
      </c>
      <c r="C16169">
        <v>3</v>
      </c>
      <c r="D16169">
        <v>5</v>
      </c>
      <c r="E16169">
        <v>2</v>
      </c>
      <c r="F16169" t="s">
        <v>7</v>
      </c>
      <c r="K16169">
        <v>1183</v>
      </c>
      <c r="P16169">
        <v>1183</v>
      </c>
      <c r="Q16169" s="5">
        <f>VLOOKUP(Table2[[#This Row],[id_heating_system]],$V$2:$W$5,2,0)*Table2[[#This Row],[2019]]</f>
        <v>1183</v>
      </c>
      <c r="R16169">
        <v>1183</v>
      </c>
    </row>
    <row r="16170" spans="1:18" hidden="1" x14ac:dyDescent="0.25">
      <c r="A16170">
        <v>1</v>
      </c>
      <c r="B16170">
        <v>9110113</v>
      </c>
      <c r="C16170">
        <v>3</v>
      </c>
      <c r="D16170">
        <v>6</v>
      </c>
      <c r="E16170">
        <v>2</v>
      </c>
      <c r="F16170" t="s">
        <v>7</v>
      </c>
      <c r="K16170">
        <v>1641</v>
      </c>
      <c r="P16170">
        <v>1641</v>
      </c>
      <c r="Q16170" s="5">
        <f>VLOOKUP(Table2[[#This Row],[id_heating_system]],$V$2:$W$5,2,0)*Table2[[#This Row],[2019]]</f>
        <v>1641</v>
      </c>
      <c r="R16170">
        <v>1641</v>
      </c>
    </row>
    <row r="16171" spans="1:18" hidden="1" x14ac:dyDescent="0.25">
      <c r="A16171">
        <v>1</v>
      </c>
      <c r="B16171">
        <v>9110113</v>
      </c>
      <c r="C16171">
        <v>3</v>
      </c>
      <c r="D16171">
        <v>7</v>
      </c>
      <c r="E16171">
        <v>2</v>
      </c>
      <c r="F16171" t="s">
        <v>7</v>
      </c>
      <c r="K16171">
        <v>210</v>
      </c>
      <c r="P16171">
        <v>210</v>
      </c>
      <c r="Q16171" s="5">
        <f>VLOOKUP(Table2[[#This Row],[id_heating_system]],$V$2:$W$5,2,0)*Table2[[#This Row],[2019]]</f>
        <v>210</v>
      </c>
      <c r="R16171">
        <v>210</v>
      </c>
    </row>
    <row r="16172" spans="1:18" hidden="1" x14ac:dyDescent="0.25">
      <c r="A16172">
        <v>1</v>
      </c>
      <c r="B16172">
        <v>9110201</v>
      </c>
      <c r="C16172">
        <v>3</v>
      </c>
      <c r="D16172">
        <v>1</v>
      </c>
      <c r="E16172">
        <v>2</v>
      </c>
      <c r="F16172" t="s">
        <v>7</v>
      </c>
      <c r="K16172">
        <v>978</v>
      </c>
      <c r="P16172">
        <v>978</v>
      </c>
      <c r="Q16172" s="5">
        <f>VLOOKUP(Table2[[#This Row],[id_heating_system]],$V$2:$W$5,2,0)*Table2[[#This Row],[2019]]</f>
        <v>978</v>
      </c>
      <c r="R16172">
        <v>978</v>
      </c>
    </row>
    <row r="16173" spans="1:18" hidden="1" x14ac:dyDescent="0.25">
      <c r="A16173">
        <v>1</v>
      </c>
      <c r="B16173">
        <v>9110201</v>
      </c>
      <c r="C16173">
        <v>3</v>
      </c>
      <c r="D16173">
        <v>2</v>
      </c>
      <c r="E16173">
        <v>2</v>
      </c>
      <c r="F16173" t="s">
        <v>7</v>
      </c>
      <c r="K16173">
        <v>299</v>
      </c>
      <c r="P16173">
        <v>299</v>
      </c>
      <c r="Q16173" s="5">
        <f>VLOOKUP(Table2[[#This Row],[id_heating_system]],$V$2:$W$5,2,0)*Table2[[#This Row],[2019]]</f>
        <v>299</v>
      </c>
      <c r="R16173">
        <v>299</v>
      </c>
    </row>
    <row r="16174" spans="1:18" hidden="1" x14ac:dyDescent="0.25">
      <c r="A16174">
        <v>1</v>
      </c>
      <c r="B16174">
        <v>9110201</v>
      </c>
      <c r="C16174">
        <v>3</v>
      </c>
      <c r="D16174">
        <v>3</v>
      </c>
      <c r="E16174">
        <v>2</v>
      </c>
      <c r="F16174" t="s">
        <v>7</v>
      </c>
      <c r="K16174">
        <v>0</v>
      </c>
      <c r="P16174">
        <v>0</v>
      </c>
      <c r="Q16174" s="5">
        <f>VLOOKUP(Table2[[#This Row],[id_heating_system]],$V$2:$W$5,2,0)*Table2[[#This Row],[2019]]</f>
        <v>0</v>
      </c>
      <c r="R16174">
        <v>0</v>
      </c>
    </row>
    <row r="16175" spans="1:18" hidden="1" x14ac:dyDescent="0.25">
      <c r="A16175">
        <v>1</v>
      </c>
      <c r="B16175">
        <v>9110201</v>
      </c>
      <c r="C16175">
        <v>3</v>
      </c>
      <c r="D16175">
        <v>4</v>
      </c>
      <c r="E16175">
        <v>2</v>
      </c>
      <c r="F16175" t="s">
        <v>7</v>
      </c>
      <c r="K16175">
        <v>665</v>
      </c>
      <c r="P16175">
        <v>665</v>
      </c>
      <c r="Q16175" s="5">
        <f>VLOOKUP(Table2[[#This Row],[id_heating_system]],$V$2:$W$5,2,0)*Table2[[#This Row],[2019]]</f>
        <v>665</v>
      </c>
      <c r="R16175">
        <v>665</v>
      </c>
    </row>
    <row r="16176" spans="1:18" hidden="1" x14ac:dyDescent="0.25">
      <c r="A16176">
        <v>1</v>
      </c>
      <c r="B16176">
        <v>9110201</v>
      </c>
      <c r="C16176">
        <v>3</v>
      </c>
      <c r="D16176">
        <v>5</v>
      </c>
      <c r="E16176">
        <v>2</v>
      </c>
      <c r="F16176" t="s">
        <v>7</v>
      </c>
      <c r="K16176">
        <v>0</v>
      </c>
      <c r="P16176">
        <v>0</v>
      </c>
      <c r="Q16176" s="5">
        <f>VLOOKUP(Table2[[#This Row],[id_heating_system]],$V$2:$W$5,2,0)*Table2[[#This Row],[2019]]</f>
        <v>0</v>
      </c>
      <c r="R16176">
        <v>0</v>
      </c>
    </row>
    <row r="16177" spans="1:18" hidden="1" x14ac:dyDescent="0.25">
      <c r="A16177">
        <v>1</v>
      </c>
      <c r="B16177">
        <v>9110201</v>
      </c>
      <c r="C16177">
        <v>3</v>
      </c>
      <c r="D16177">
        <v>6</v>
      </c>
      <c r="E16177">
        <v>2</v>
      </c>
      <c r="F16177" t="s">
        <v>7</v>
      </c>
      <c r="K16177">
        <v>75</v>
      </c>
      <c r="P16177">
        <v>75</v>
      </c>
      <c r="Q16177" s="5">
        <f>VLOOKUP(Table2[[#This Row],[id_heating_system]],$V$2:$W$5,2,0)*Table2[[#This Row],[2019]]</f>
        <v>75</v>
      </c>
      <c r="R16177">
        <v>75</v>
      </c>
    </row>
    <row r="16178" spans="1:18" hidden="1" x14ac:dyDescent="0.25">
      <c r="A16178">
        <v>1</v>
      </c>
      <c r="B16178">
        <v>9110201</v>
      </c>
      <c r="C16178">
        <v>3</v>
      </c>
      <c r="D16178">
        <v>7</v>
      </c>
      <c r="E16178">
        <v>2</v>
      </c>
      <c r="F16178" t="s">
        <v>7</v>
      </c>
      <c r="K16178">
        <v>9</v>
      </c>
      <c r="P16178">
        <v>9</v>
      </c>
      <c r="Q16178" s="5">
        <f>VLOOKUP(Table2[[#This Row],[id_heating_system]],$V$2:$W$5,2,0)*Table2[[#This Row],[2019]]</f>
        <v>9</v>
      </c>
      <c r="R16178">
        <v>9</v>
      </c>
    </row>
    <row r="16179" spans="1:18" hidden="1" x14ac:dyDescent="0.25">
      <c r="A16179">
        <v>1</v>
      </c>
      <c r="B16179">
        <v>9110202</v>
      </c>
      <c r="C16179">
        <v>3</v>
      </c>
      <c r="D16179">
        <v>1</v>
      </c>
      <c r="E16179">
        <v>2</v>
      </c>
      <c r="F16179" t="s">
        <v>7</v>
      </c>
      <c r="K16179">
        <v>0</v>
      </c>
      <c r="P16179">
        <v>0</v>
      </c>
      <c r="Q16179" s="5">
        <f>VLOOKUP(Table2[[#This Row],[id_heating_system]],$V$2:$W$5,2,0)*Table2[[#This Row],[2019]]</f>
        <v>0</v>
      </c>
      <c r="R16179">
        <v>0</v>
      </c>
    </row>
    <row r="16180" spans="1:18" hidden="1" x14ac:dyDescent="0.25">
      <c r="A16180">
        <v>1</v>
      </c>
      <c r="B16180">
        <v>9110202</v>
      </c>
      <c r="C16180">
        <v>3</v>
      </c>
      <c r="D16180">
        <v>2</v>
      </c>
      <c r="E16180">
        <v>2</v>
      </c>
      <c r="F16180" t="s">
        <v>7</v>
      </c>
      <c r="K16180">
        <v>218</v>
      </c>
      <c r="P16180">
        <v>218</v>
      </c>
      <c r="Q16180" s="5">
        <f>VLOOKUP(Table2[[#This Row],[id_heating_system]],$V$2:$W$5,2,0)*Table2[[#This Row],[2019]]</f>
        <v>218</v>
      </c>
      <c r="R16180">
        <v>218</v>
      </c>
    </row>
    <row r="16181" spans="1:18" hidden="1" x14ac:dyDescent="0.25">
      <c r="A16181">
        <v>1</v>
      </c>
      <c r="B16181">
        <v>9110202</v>
      </c>
      <c r="C16181">
        <v>3</v>
      </c>
      <c r="D16181">
        <v>3</v>
      </c>
      <c r="E16181">
        <v>2</v>
      </c>
      <c r="F16181" t="s">
        <v>7</v>
      </c>
      <c r="K16181">
        <v>499</v>
      </c>
      <c r="P16181">
        <v>499</v>
      </c>
      <c r="Q16181" s="5">
        <f>VLOOKUP(Table2[[#This Row],[id_heating_system]],$V$2:$W$5,2,0)*Table2[[#This Row],[2019]]</f>
        <v>499</v>
      </c>
      <c r="R16181">
        <v>499</v>
      </c>
    </row>
    <row r="16182" spans="1:18" hidden="1" x14ac:dyDescent="0.25">
      <c r="A16182">
        <v>1</v>
      </c>
      <c r="B16182">
        <v>9110202</v>
      </c>
      <c r="C16182">
        <v>3</v>
      </c>
      <c r="D16182">
        <v>4</v>
      </c>
      <c r="E16182">
        <v>2</v>
      </c>
      <c r="F16182" t="s">
        <v>7</v>
      </c>
      <c r="K16182">
        <v>314</v>
      </c>
      <c r="P16182">
        <v>314</v>
      </c>
      <c r="Q16182" s="5">
        <f>VLOOKUP(Table2[[#This Row],[id_heating_system]],$V$2:$W$5,2,0)*Table2[[#This Row],[2019]]</f>
        <v>314</v>
      </c>
      <c r="R16182">
        <v>314</v>
      </c>
    </row>
    <row r="16183" spans="1:18" hidden="1" x14ac:dyDescent="0.25">
      <c r="A16183">
        <v>1</v>
      </c>
      <c r="B16183">
        <v>9110202</v>
      </c>
      <c r="C16183">
        <v>3</v>
      </c>
      <c r="D16183">
        <v>5</v>
      </c>
      <c r="E16183">
        <v>2</v>
      </c>
      <c r="F16183" t="s">
        <v>7</v>
      </c>
      <c r="K16183">
        <v>1463</v>
      </c>
      <c r="P16183">
        <v>1463</v>
      </c>
      <c r="Q16183" s="5">
        <f>VLOOKUP(Table2[[#This Row],[id_heating_system]],$V$2:$W$5,2,0)*Table2[[#This Row],[2019]]</f>
        <v>1463</v>
      </c>
      <c r="R16183">
        <v>1463</v>
      </c>
    </row>
    <row r="16184" spans="1:18" hidden="1" x14ac:dyDescent="0.25">
      <c r="A16184">
        <v>1</v>
      </c>
      <c r="B16184">
        <v>9110202</v>
      </c>
      <c r="C16184">
        <v>3</v>
      </c>
      <c r="D16184">
        <v>6</v>
      </c>
      <c r="E16184">
        <v>2</v>
      </c>
      <c r="F16184" t="s">
        <v>7</v>
      </c>
      <c r="K16184">
        <v>1542</v>
      </c>
      <c r="P16184">
        <v>1542</v>
      </c>
      <c r="Q16184" s="5">
        <f>VLOOKUP(Table2[[#This Row],[id_heating_system]],$V$2:$W$5,2,0)*Table2[[#This Row],[2019]]</f>
        <v>1542</v>
      </c>
      <c r="R16184">
        <v>1542</v>
      </c>
    </row>
    <row r="16185" spans="1:18" hidden="1" x14ac:dyDescent="0.25">
      <c r="A16185">
        <v>1</v>
      </c>
      <c r="B16185">
        <v>9110202</v>
      </c>
      <c r="C16185">
        <v>3</v>
      </c>
      <c r="D16185">
        <v>7</v>
      </c>
      <c r="E16185">
        <v>2</v>
      </c>
      <c r="F16185" t="s">
        <v>7</v>
      </c>
      <c r="K16185">
        <v>151</v>
      </c>
      <c r="P16185">
        <v>151</v>
      </c>
      <c r="Q16185" s="5">
        <f>VLOOKUP(Table2[[#This Row],[id_heating_system]],$V$2:$W$5,2,0)*Table2[[#This Row],[2019]]</f>
        <v>151</v>
      </c>
      <c r="R16185">
        <v>151</v>
      </c>
    </row>
    <row r="16186" spans="1:18" hidden="1" x14ac:dyDescent="0.25">
      <c r="A16186">
        <v>1</v>
      </c>
      <c r="B16186">
        <v>9110203</v>
      </c>
      <c r="C16186">
        <v>3</v>
      </c>
      <c r="D16186">
        <v>1</v>
      </c>
      <c r="E16186">
        <v>2</v>
      </c>
      <c r="F16186" t="s">
        <v>7</v>
      </c>
      <c r="K16186">
        <v>0</v>
      </c>
      <c r="P16186">
        <v>0</v>
      </c>
      <c r="Q16186" s="5">
        <f>VLOOKUP(Table2[[#This Row],[id_heating_system]],$V$2:$W$5,2,0)*Table2[[#This Row],[2019]]</f>
        <v>0</v>
      </c>
      <c r="R16186">
        <v>0</v>
      </c>
    </row>
    <row r="16187" spans="1:18" hidden="1" x14ac:dyDescent="0.25">
      <c r="A16187">
        <v>1</v>
      </c>
      <c r="B16187">
        <v>9110203</v>
      </c>
      <c r="C16187">
        <v>3</v>
      </c>
      <c r="D16187">
        <v>2</v>
      </c>
      <c r="E16187">
        <v>2</v>
      </c>
      <c r="F16187" t="s">
        <v>7</v>
      </c>
      <c r="K16187">
        <v>0</v>
      </c>
      <c r="P16187">
        <v>0</v>
      </c>
      <c r="Q16187" s="5">
        <f>VLOOKUP(Table2[[#This Row],[id_heating_system]],$V$2:$W$5,2,0)*Table2[[#This Row],[2019]]</f>
        <v>0</v>
      </c>
      <c r="R16187">
        <v>0</v>
      </c>
    </row>
    <row r="16188" spans="1:18" hidden="1" x14ac:dyDescent="0.25">
      <c r="A16188">
        <v>1</v>
      </c>
      <c r="B16188">
        <v>9110203</v>
      </c>
      <c r="C16188">
        <v>3</v>
      </c>
      <c r="D16188">
        <v>3</v>
      </c>
      <c r="E16188">
        <v>2</v>
      </c>
      <c r="F16188" t="s">
        <v>7</v>
      </c>
      <c r="K16188">
        <v>308</v>
      </c>
      <c r="P16188">
        <v>308</v>
      </c>
      <c r="Q16188" s="5">
        <f>VLOOKUP(Table2[[#This Row],[id_heating_system]],$V$2:$W$5,2,0)*Table2[[#This Row],[2019]]</f>
        <v>308</v>
      </c>
      <c r="R16188">
        <v>308</v>
      </c>
    </row>
    <row r="16189" spans="1:18" hidden="1" x14ac:dyDescent="0.25">
      <c r="A16189">
        <v>1</v>
      </c>
      <c r="B16189">
        <v>9110203</v>
      </c>
      <c r="C16189">
        <v>3</v>
      </c>
      <c r="D16189">
        <v>4</v>
      </c>
      <c r="E16189">
        <v>2</v>
      </c>
      <c r="F16189" t="s">
        <v>7</v>
      </c>
      <c r="K16189">
        <v>0</v>
      </c>
      <c r="P16189">
        <v>0</v>
      </c>
      <c r="Q16189" s="5">
        <f>VLOOKUP(Table2[[#This Row],[id_heating_system]],$V$2:$W$5,2,0)*Table2[[#This Row],[2019]]</f>
        <v>0</v>
      </c>
      <c r="R16189">
        <v>0</v>
      </c>
    </row>
    <row r="16190" spans="1:18" hidden="1" x14ac:dyDescent="0.25">
      <c r="A16190">
        <v>1</v>
      </c>
      <c r="B16190">
        <v>9110203</v>
      </c>
      <c r="C16190">
        <v>3</v>
      </c>
      <c r="D16190">
        <v>5</v>
      </c>
      <c r="E16190">
        <v>2</v>
      </c>
      <c r="F16190" t="s">
        <v>7</v>
      </c>
      <c r="K16190">
        <v>883</v>
      </c>
      <c r="P16190">
        <v>883</v>
      </c>
      <c r="Q16190" s="5">
        <f>VLOOKUP(Table2[[#This Row],[id_heating_system]],$V$2:$W$5,2,0)*Table2[[#This Row],[2019]]</f>
        <v>883</v>
      </c>
      <c r="R16190">
        <v>883</v>
      </c>
    </row>
    <row r="16191" spans="1:18" hidden="1" x14ac:dyDescent="0.25">
      <c r="A16191">
        <v>1</v>
      </c>
      <c r="B16191">
        <v>9110203</v>
      </c>
      <c r="C16191">
        <v>3</v>
      </c>
      <c r="D16191">
        <v>6</v>
      </c>
      <c r="E16191">
        <v>2</v>
      </c>
      <c r="F16191" t="s">
        <v>7</v>
      </c>
      <c r="K16191">
        <v>2053</v>
      </c>
      <c r="P16191">
        <v>2053</v>
      </c>
      <c r="Q16191" s="5">
        <f>VLOOKUP(Table2[[#This Row],[id_heating_system]],$V$2:$W$5,2,0)*Table2[[#This Row],[2019]]</f>
        <v>2053</v>
      </c>
      <c r="R16191">
        <v>2053</v>
      </c>
    </row>
    <row r="16192" spans="1:18" hidden="1" x14ac:dyDescent="0.25">
      <c r="A16192">
        <v>1</v>
      </c>
      <c r="B16192">
        <v>9110203</v>
      </c>
      <c r="C16192">
        <v>3</v>
      </c>
      <c r="D16192">
        <v>7</v>
      </c>
      <c r="E16192">
        <v>2</v>
      </c>
      <c r="F16192" t="s">
        <v>7</v>
      </c>
      <c r="K16192">
        <v>356</v>
      </c>
      <c r="P16192">
        <v>356</v>
      </c>
      <c r="Q16192" s="5">
        <f>VLOOKUP(Table2[[#This Row],[id_heating_system]],$V$2:$W$5,2,0)*Table2[[#This Row],[2019]]</f>
        <v>356</v>
      </c>
      <c r="R16192">
        <v>356</v>
      </c>
    </row>
    <row r="16193" spans="1:18" hidden="1" x14ac:dyDescent="0.25">
      <c r="A16193">
        <v>1</v>
      </c>
      <c r="B16193">
        <v>9110204</v>
      </c>
      <c r="C16193">
        <v>3</v>
      </c>
      <c r="D16193">
        <v>1</v>
      </c>
      <c r="E16193">
        <v>2</v>
      </c>
      <c r="F16193" t="s">
        <v>7</v>
      </c>
      <c r="K16193">
        <v>0</v>
      </c>
      <c r="P16193">
        <v>0</v>
      </c>
      <c r="Q16193" s="5">
        <f>VLOOKUP(Table2[[#This Row],[id_heating_system]],$V$2:$W$5,2,0)*Table2[[#This Row],[2019]]</f>
        <v>0</v>
      </c>
      <c r="R16193">
        <v>0</v>
      </c>
    </row>
    <row r="16194" spans="1:18" hidden="1" x14ac:dyDescent="0.25">
      <c r="A16194">
        <v>1</v>
      </c>
      <c r="B16194">
        <v>9110204</v>
      </c>
      <c r="C16194">
        <v>3</v>
      </c>
      <c r="D16194">
        <v>2</v>
      </c>
      <c r="E16194">
        <v>2</v>
      </c>
      <c r="F16194" t="s">
        <v>7</v>
      </c>
      <c r="K16194">
        <v>0</v>
      </c>
      <c r="P16194">
        <v>0</v>
      </c>
      <c r="Q16194" s="5">
        <f>VLOOKUP(Table2[[#This Row],[id_heating_system]],$V$2:$W$5,2,0)*Table2[[#This Row],[2019]]</f>
        <v>0</v>
      </c>
      <c r="R16194">
        <v>0</v>
      </c>
    </row>
    <row r="16195" spans="1:18" hidden="1" x14ac:dyDescent="0.25">
      <c r="A16195">
        <v>1</v>
      </c>
      <c r="B16195">
        <v>9110204</v>
      </c>
      <c r="C16195">
        <v>3</v>
      </c>
      <c r="D16195">
        <v>3</v>
      </c>
      <c r="E16195">
        <v>2</v>
      </c>
      <c r="F16195" t="s">
        <v>7</v>
      </c>
      <c r="K16195">
        <v>296</v>
      </c>
      <c r="P16195">
        <v>296</v>
      </c>
      <c r="Q16195" s="5">
        <f>VLOOKUP(Table2[[#This Row],[id_heating_system]],$V$2:$W$5,2,0)*Table2[[#This Row],[2019]]</f>
        <v>296</v>
      </c>
      <c r="R16195">
        <v>296</v>
      </c>
    </row>
    <row r="16196" spans="1:18" hidden="1" x14ac:dyDescent="0.25">
      <c r="A16196">
        <v>1</v>
      </c>
      <c r="B16196">
        <v>9110204</v>
      </c>
      <c r="C16196">
        <v>3</v>
      </c>
      <c r="D16196">
        <v>4</v>
      </c>
      <c r="E16196">
        <v>2</v>
      </c>
      <c r="F16196" t="s">
        <v>7</v>
      </c>
      <c r="K16196">
        <v>0</v>
      </c>
      <c r="P16196">
        <v>0</v>
      </c>
      <c r="Q16196" s="5">
        <f>VLOOKUP(Table2[[#This Row],[id_heating_system]],$V$2:$W$5,2,0)*Table2[[#This Row],[2019]]</f>
        <v>0</v>
      </c>
      <c r="R16196">
        <v>0</v>
      </c>
    </row>
    <row r="16197" spans="1:18" hidden="1" x14ac:dyDescent="0.25">
      <c r="A16197">
        <v>1</v>
      </c>
      <c r="B16197">
        <v>9110204</v>
      </c>
      <c r="C16197">
        <v>3</v>
      </c>
      <c r="D16197">
        <v>5</v>
      </c>
      <c r="E16197">
        <v>2</v>
      </c>
      <c r="F16197" t="s">
        <v>7</v>
      </c>
      <c r="K16197">
        <v>529</v>
      </c>
      <c r="P16197">
        <v>529</v>
      </c>
      <c r="Q16197" s="5">
        <f>VLOOKUP(Table2[[#This Row],[id_heating_system]],$V$2:$W$5,2,0)*Table2[[#This Row],[2019]]</f>
        <v>529</v>
      </c>
      <c r="R16197">
        <v>529</v>
      </c>
    </row>
    <row r="16198" spans="1:18" hidden="1" x14ac:dyDescent="0.25">
      <c r="A16198">
        <v>1</v>
      </c>
      <c r="B16198">
        <v>9110204</v>
      </c>
      <c r="C16198">
        <v>3</v>
      </c>
      <c r="D16198">
        <v>6</v>
      </c>
      <c r="E16198">
        <v>2</v>
      </c>
      <c r="F16198" t="s">
        <v>7</v>
      </c>
      <c r="K16198">
        <v>1441</v>
      </c>
      <c r="P16198">
        <v>1441</v>
      </c>
      <c r="Q16198" s="5">
        <f>VLOOKUP(Table2[[#This Row],[id_heating_system]],$V$2:$W$5,2,0)*Table2[[#This Row],[2019]]</f>
        <v>1441</v>
      </c>
      <c r="R16198">
        <v>1441</v>
      </c>
    </row>
    <row r="16199" spans="1:18" hidden="1" x14ac:dyDescent="0.25">
      <c r="A16199">
        <v>1</v>
      </c>
      <c r="B16199">
        <v>9110204</v>
      </c>
      <c r="C16199">
        <v>3</v>
      </c>
      <c r="D16199">
        <v>7</v>
      </c>
      <c r="E16199">
        <v>2</v>
      </c>
      <c r="F16199" t="s">
        <v>7</v>
      </c>
      <c r="K16199">
        <v>145</v>
      </c>
      <c r="P16199">
        <v>145</v>
      </c>
      <c r="Q16199" s="5">
        <f>VLOOKUP(Table2[[#This Row],[id_heating_system]],$V$2:$W$5,2,0)*Table2[[#This Row],[2019]]</f>
        <v>145</v>
      </c>
      <c r="R16199">
        <v>145</v>
      </c>
    </row>
    <row r="16200" spans="1:18" hidden="1" x14ac:dyDescent="0.25">
      <c r="A16200">
        <v>1</v>
      </c>
      <c r="B16200">
        <v>9110205</v>
      </c>
      <c r="C16200">
        <v>3</v>
      </c>
      <c r="D16200">
        <v>1</v>
      </c>
      <c r="E16200">
        <v>2</v>
      </c>
      <c r="F16200" t="s">
        <v>7</v>
      </c>
      <c r="K16200">
        <v>198</v>
      </c>
      <c r="P16200">
        <v>198</v>
      </c>
      <c r="Q16200" s="5">
        <f>VLOOKUP(Table2[[#This Row],[id_heating_system]],$V$2:$W$5,2,0)*Table2[[#This Row],[2019]]</f>
        <v>198</v>
      </c>
      <c r="R16200">
        <v>198</v>
      </c>
    </row>
    <row r="16201" spans="1:18" hidden="1" x14ac:dyDescent="0.25">
      <c r="A16201">
        <v>1</v>
      </c>
      <c r="B16201">
        <v>9110205</v>
      </c>
      <c r="C16201">
        <v>3</v>
      </c>
      <c r="D16201">
        <v>2</v>
      </c>
      <c r="E16201">
        <v>2</v>
      </c>
      <c r="F16201" t="s">
        <v>7</v>
      </c>
      <c r="K16201">
        <v>0</v>
      </c>
      <c r="P16201">
        <v>0</v>
      </c>
      <c r="Q16201" s="5">
        <f>VLOOKUP(Table2[[#This Row],[id_heating_system]],$V$2:$W$5,2,0)*Table2[[#This Row],[2019]]</f>
        <v>0</v>
      </c>
      <c r="R16201">
        <v>0</v>
      </c>
    </row>
    <row r="16202" spans="1:18" hidden="1" x14ac:dyDescent="0.25">
      <c r="A16202">
        <v>1</v>
      </c>
      <c r="B16202">
        <v>9110205</v>
      </c>
      <c r="C16202">
        <v>3</v>
      </c>
      <c r="D16202">
        <v>3</v>
      </c>
      <c r="E16202">
        <v>2</v>
      </c>
      <c r="F16202" t="s">
        <v>7</v>
      </c>
      <c r="K16202">
        <v>707</v>
      </c>
      <c r="P16202">
        <v>707</v>
      </c>
      <c r="Q16202" s="5">
        <f>VLOOKUP(Table2[[#This Row],[id_heating_system]],$V$2:$W$5,2,0)*Table2[[#This Row],[2019]]</f>
        <v>707</v>
      </c>
      <c r="R16202">
        <v>707</v>
      </c>
    </row>
    <row r="16203" spans="1:18" hidden="1" x14ac:dyDescent="0.25">
      <c r="A16203">
        <v>1</v>
      </c>
      <c r="B16203">
        <v>9110205</v>
      </c>
      <c r="C16203">
        <v>3</v>
      </c>
      <c r="D16203">
        <v>4</v>
      </c>
      <c r="E16203">
        <v>2</v>
      </c>
      <c r="F16203" t="s">
        <v>7</v>
      </c>
      <c r="K16203">
        <v>702</v>
      </c>
      <c r="P16203">
        <v>702</v>
      </c>
      <c r="Q16203" s="5">
        <f>VLOOKUP(Table2[[#This Row],[id_heating_system]],$V$2:$W$5,2,0)*Table2[[#This Row],[2019]]</f>
        <v>702</v>
      </c>
      <c r="R16203">
        <v>702</v>
      </c>
    </row>
    <row r="16204" spans="1:18" hidden="1" x14ac:dyDescent="0.25">
      <c r="A16204">
        <v>1</v>
      </c>
      <c r="B16204">
        <v>9110205</v>
      </c>
      <c r="C16204">
        <v>3</v>
      </c>
      <c r="D16204">
        <v>5</v>
      </c>
      <c r="E16204">
        <v>2</v>
      </c>
      <c r="F16204" t="s">
        <v>7</v>
      </c>
      <c r="K16204">
        <v>1833</v>
      </c>
      <c r="P16204">
        <v>1833</v>
      </c>
      <c r="Q16204" s="5">
        <f>VLOOKUP(Table2[[#This Row],[id_heating_system]],$V$2:$W$5,2,0)*Table2[[#This Row],[2019]]</f>
        <v>1833</v>
      </c>
      <c r="R16204">
        <v>1833</v>
      </c>
    </row>
    <row r="16205" spans="1:18" hidden="1" x14ac:dyDescent="0.25">
      <c r="A16205">
        <v>1</v>
      </c>
      <c r="B16205">
        <v>9110205</v>
      </c>
      <c r="C16205">
        <v>3</v>
      </c>
      <c r="D16205">
        <v>6</v>
      </c>
      <c r="E16205">
        <v>2</v>
      </c>
      <c r="F16205" t="s">
        <v>7</v>
      </c>
      <c r="K16205">
        <v>1400</v>
      </c>
      <c r="P16205">
        <v>1400</v>
      </c>
      <c r="Q16205" s="5">
        <f>VLOOKUP(Table2[[#This Row],[id_heating_system]],$V$2:$W$5,2,0)*Table2[[#This Row],[2019]]</f>
        <v>1400</v>
      </c>
      <c r="R16205">
        <v>1400</v>
      </c>
    </row>
    <row r="16206" spans="1:18" hidden="1" x14ac:dyDescent="0.25">
      <c r="A16206">
        <v>1</v>
      </c>
      <c r="B16206">
        <v>9110205</v>
      </c>
      <c r="C16206">
        <v>3</v>
      </c>
      <c r="D16206">
        <v>7</v>
      </c>
      <c r="E16206">
        <v>2</v>
      </c>
      <c r="F16206" t="s">
        <v>7</v>
      </c>
      <c r="K16206">
        <v>153</v>
      </c>
      <c r="P16206">
        <v>153</v>
      </c>
      <c r="Q16206" s="5">
        <f>VLOOKUP(Table2[[#This Row],[id_heating_system]],$V$2:$W$5,2,0)*Table2[[#This Row],[2019]]</f>
        <v>153</v>
      </c>
      <c r="R16206">
        <v>153</v>
      </c>
    </row>
    <row r="16207" spans="1:18" hidden="1" x14ac:dyDescent="0.25">
      <c r="A16207">
        <v>1</v>
      </c>
      <c r="B16207">
        <v>9110301</v>
      </c>
      <c r="C16207">
        <v>3</v>
      </c>
      <c r="D16207">
        <v>1</v>
      </c>
      <c r="E16207">
        <v>2</v>
      </c>
      <c r="F16207" t="s">
        <v>7</v>
      </c>
      <c r="K16207">
        <v>22</v>
      </c>
      <c r="P16207">
        <v>22</v>
      </c>
      <c r="Q16207" s="5">
        <f>VLOOKUP(Table2[[#This Row],[id_heating_system]],$V$2:$W$5,2,0)*Table2[[#This Row],[2019]]</f>
        <v>22</v>
      </c>
      <c r="R16207">
        <v>22</v>
      </c>
    </row>
    <row r="16208" spans="1:18" hidden="1" x14ac:dyDescent="0.25">
      <c r="A16208">
        <v>1</v>
      </c>
      <c r="B16208">
        <v>9110301</v>
      </c>
      <c r="C16208">
        <v>3</v>
      </c>
      <c r="D16208">
        <v>2</v>
      </c>
      <c r="E16208">
        <v>2</v>
      </c>
      <c r="F16208" t="s">
        <v>7</v>
      </c>
      <c r="K16208">
        <v>635</v>
      </c>
      <c r="P16208">
        <v>635</v>
      </c>
      <c r="Q16208" s="5">
        <f>VLOOKUP(Table2[[#This Row],[id_heating_system]],$V$2:$W$5,2,0)*Table2[[#This Row],[2019]]</f>
        <v>635</v>
      </c>
      <c r="R16208">
        <v>635</v>
      </c>
    </row>
    <row r="16209" spans="1:18" hidden="1" x14ac:dyDescent="0.25">
      <c r="A16209">
        <v>1</v>
      </c>
      <c r="B16209">
        <v>9110301</v>
      </c>
      <c r="C16209">
        <v>3</v>
      </c>
      <c r="D16209">
        <v>3</v>
      </c>
      <c r="E16209">
        <v>2</v>
      </c>
      <c r="F16209" t="s">
        <v>7</v>
      </c>
      <c r="K16209">
        <v>0</v>
      </c>
      <c r="P16209">
        <v>0</v>
      </c>
      <c r="Q16209" s="5">
        <f>VLOOKUP(Table2[[#This Row],[id_heating_system]],$V$2:$W$5,2,0)*Table2[[#This Row],[2019]]</f>
        <v>0</v>
      </c>
      <c r="R16209">
        <v>0</v>
      </c>
    </row>
    <row r="16210" spans="1:18" hidden="1" x14ac:dyDescent="0.25">
      <c r="A16210">
        <v>1</v>
      </c>
      <c r="B16210">
        <v>9110301</v>
      </c>
      <c r="C16210">
        <v>3</v>
      </c>
      <c r="D16210">
        <v>4</v>
      </c>
      <c r="E16210">
        <v>2</v>
      </c>
      <c r="F16210" t="s">
        <v>7</v>
      </c>
      <c r="K16210">
        <v>339</v>
      </c>
      <c r="P16210">
        <v>339</v>
      </c>
      <c r="Q16210" s="5">
        <f>VLOOKUP(Table2[[#This Row],[id_heating_system]],$V$2:$W$5,2,0)*Table2[[#This Row],[2019]]</f>
        <v>339</v>
      </c>
      <c r="R16210">
        <v>339</v>
      </c>
    </row>
    <row r="16211" spans="1:18" hidden="1" x14ac:dyDescent="0.25">
      <c r="A16211">
        <v>1</v>
      </c>
      <c r="B16211">
        <v>9110301</v>
      </c>
      <c r="C16211">
        <v>3</v>
      </c>
      <c r="D16211">
        <v>5</v>
      </c>
      <c r="E16211">
        <v>2</v>
      </c>
      <c r="F16211" t="s">
        <v>7</v>
      </c>
      <c r="K16211">
        <v>0</v>
      </c>
      <c r="P16211">
        <v>0</v>
      </c>
      <c r="Q16211" s="5">
        <f>VLOOKUP(Table2[[#This Row],[id_heating_system]],$V$2:$W$5,2,0)*Table2[[#This Row],[2019]]</f>
        <v>0</v>
      </c>
      <c r="R16211">
        <v>0</v>
      </c>
    </row>
    <row r="16212" spans="1:18" hidden="1" x14ac:dyDescent="0.25">
      <c r="A16212">
        <v>1</v>
      </c>
      <c r="B16212">
        <v>9110301</v>
      </c>
      <c r="C16212">
        <v>3</v>
      </c>
      <c r="D16212">
        <v>6</v>
      </c>
      <c r="E16212">
        <v>2</v>
      </c>
      <c r="F16212" t="s">
        <v>7</v>
      </c>
      <c r="K16212">
        <v>8</v>
      </c>
      <c r="P16212">
        <v>8</v>
      </c>
      <c r="Q16212" s="5">
        <f>VLOOKUP(Table2[[#This Row],[id_heating_system]],$V$2:$W$5,2,0)*Table2[[#This Row],[2019]]</f>
        <v>8</v>
      </c>
      <c r="R16212">
        <v>8</v>
      </c>
    </row>
    <row r="16213" spans="1:18" hidden="1" x14ac:dyDescent="0.25">
      <c r="A16213">
        <v>1</v>
      </c>
      <c r="B16213">
        <v>9110301</v>
      </c>
      <c r="C16213">
        <v>3</v>
      </c>
      <c r="D16213">
        <v>7</v>
      </c>
      <c r="E16213">
        <v>2</v>
      </c>
      <c r="F16213" t="s">
        <v>7</v>
      </c>
      <c r="K16213">
        <v>2</v>
      </c>
      <c r="P16213">
        <v>2</v>
      </c>
      <c r="Q16213" s="5">
        <f>VLOOKUP(Table2[[#This Row],[id_heating_system]],$V$2:$W$5,2,0)*Table2[[#This Row],[2019]]</f>
        <v>2</v>
      </c>
      <c r="R16213">
        <v>2</v>
      </c>
    </row>
    <row r="16214" spans="1:18" hidden="1" x14ac:dyDescent="0.25">
      <c r="A16214">
        <v>1</v>
      </c>
      <c r="B16214">
        <v>9110302</v>
      </c>
      <c r="C16214">
        <v>3</v>
      </c>
      <c r="D16214">
        <v>1</v>
      </c>
      <c r="E16214">
        <v>2</v>
      </c>
      <c r="F16214" t="s">
        <v>7</v>
      </c>
      <c r="K16214">
        <v>898</v>
      </c>
      <c r="P16214">
        <v>898</v>
      </c>
      <c r="Q16214" s="5">
        <f>VLOOKUP(Table2[[#This Row],[id_heating_system]],$V$2:$W$5,2,0)*Table2[[#This Row],[2019]]</f>
        <v>898</v>
      </c>
      <c r="R16214">
        <v>898</v>
      </c>
    </row>
    <row r="16215" spans="1:18" hidden="1" x14ac:dyDescent="0.25">
      <c r="A16215">
        <v>1</v>
      </c>
      <c r="B16215">
        <v>9110302</v>
      </c>
      <c r="C16215">
        <v>3</v>
      </c>
      <c r="D16215">
        <v>2</v>
      </c>
      <c r="E16215">
        <v>2</v>
      </c>
      <c r="F16215" t="s">
        <v>7</v>
      </c>
      <c r="K16215">
        <v>0</v>
      </c>
      <c r="P16215">
        <v>0</v>
      </c>
      <c r="Q16215" s="5">
        <f>VLOOKUP(Table2[[#This Row],[id_heating_system]],$V$2:$W$5,2,0)*Table2[[#This Row],[2019]]</f>
        <v>0</v>
      </c>
      <c r="R16215">
        <v>0</v>
      </c>
    </row>
    <row r="16216" spans="1:18" hidden="1" x14ac:dyDescent="0.25">
      <c r="A16216">
        <v>1</v>
      </c>
      <c r="B16216">
        <v>9110302</v>
      </c>
      <c r="C16216">
        <v>3</v>
      </c>
      <c r="D16216">
        <v>3</v>
      </c>
      <c r="E16216">
        <v>2</v>
      </c>
      <c r="F16216" t="s">
        <v>7</v>
      </c>
      <c r="K16216">
        <v>0</v>
      </c>
      <c r="P16216">
        <v>0</v>
      </c>
      <c r="Q16216" s="5">
        <f>VLOOKUP(Table2[[#This Row],[id_heating_system]],$V$2:$W$5,2,0)*Table2[[#This Row],[2019]]</f>
        <v>0</v>
      </c>
      <c r="R16216">
        <v>0</v>
      </c>
    </row>
    <row r="16217" spans="1:18" hidden="1" x14ac:dyDescent="0.25">
      <c r="A16217">
        <v>1</v>
      </c>
      <c r="B16217">
        <v>9110302</v>
      </c>
      <c r="C16217">
        <v>3</v>
      </c>
      <c r="D16217">
        <v>4</v>
      </c>
      <c r="E16217">
        <v>2</v>
      </c>
      <c r="F16217" t="s">
        <v>7</v>
      </c>
      <c r="K16217">
        <v>648</v>
      </c>
      <c r="P16217">
        <v>648</v>
      </c>
      <c r="Q16217" s="5">
        <f>VLOOKUP(Table2[[#This Row],[id_heating_system]],$V$2:$W$5,2,0)*Table2[[#This Row],[2019]]</f>
        <v>648</v>
      </c>
      <c r="R16217">
        <v>648</v>
      </c>
    </row>
    <row r="16218" spans="1:18" hidden="1" x14ac:dyDescent="0.25">
      <c r="A16218">
        <v>1</v>
      </c>
      <c r="B16218">
        <v>9110302</v>
      </c>
      <c r="C16218">
        <v>3</v>
      </c>
      <c r="D16218">
        <v>5</v>
      </c>
      <c r="E16218">
        <v>2</v>
      </c>
      <c r="F16218" t="s">
        <v>7</v>
      </c>
      <c r="K16218">
        <v>0</v>
      </c>
      <c r="P16218">
        <v>0</v>
      </c>
      <c r="Q16218" s="5">
        <f>VLOOKUP(Table2[[#This Row],[id_heating_system]],$V$2:$W$5,2,0)*Table2[[#This Row],[2019]]</f>
        <v>0</v>
      </c>
      <c r="R16218">
        <v>0</v>
      </c>
    </row>
    <row r="16219" spans="1:18" hidden="1" x14ac:dyDescent="0.25">
      <c r="A16219">
        <v>1</v>
      </c>
      <c r="B16219">
        <v>9110302</v>
      </c>
      <c r="C16219">
        <v>3</v>
      </c>
      <c r="D16219">
        <v>6</v>
      </c>
      <c r="E16219">
        <v>2</v>
      </c>
      <c r="F16219" t="s">
        <v>7</v>
      </c>
      <c r="K16219">
        <v>96</v>
      </c>
      <c r="P16219">
        <v>96</v>
      </c>
      <c r="Q16219" s="5">
        <f>VLOOKUP(Table2[[#This Row],[id_heating_system]],$V$2:$W$5,2,0)*Table2[[#This Row],[2019]]</f>
        <v>96</v>
      </c>
      <c r="R16219">
        <v>96</v>
      </c>
    </row>
    <row r="16220" spans="1:18" hidden="1" x14ac:dyDescent="0.25">
      <c r="A16220">
        <v>1</v>
      </c>
      <c r="B16220">
        <v>9110302</v>
      </c>
      <c r="C16220">
        <v>3</v>
      </c>
      <c r="D16220">
        <v>7</v>
      </c>
      <c r="E16220">
        <v>2</v>
      </c>
      <c r="F16220" t="s">
        <v>7</v>
      </c>
      <c r="K16220">
        <v>7</v>
      </c>
      <c r="P16220">
        <v>7</v>
      </c>
      <c r="Q16220" s="5">
        <f>VLOOKUP(Table2[[#This Row],[id_heating_system]],$V$2:$W$5,2,0)*Table2[[#This Row],[2019]]</f>
        <v>7</v>
      </c>
      <c r="R16220">
        <v>7</v>
      </c>
    </row>
    <row r="16221" spans="1:18" hidden="1" x14ac:dyDescent="0.25">
      <c r="A16221">
        <v>1</v>
      </c>
      <c r="B16221">
        <v>9110303</v>
      </c>
      <c r="C16221">
        <v>3</v>
      </c>
      <c r="D16221">
        <v>1</v>
      </c>
      <c r="E16221">
        <v>2</v>
      </c>
      <c r="F16221" t="s">
        <v>7</v>
      </c>
      <c r="K16221">
        <v>0</v>
      </c>
      <c r="P16221">
        <v>0</v>
      </c>
      <c r="Q16221" s="5">
        <f>VLOOKUP(Table2[[#This Row],[id_heating_system]],$V$2:$W$5,2,0)*Table2[[#This Row],[2019]]</f>
        <v>0</v>
      </c>
      <c r="R16221">
        <v>0</v>
      </c>
    </row>
    <row r="16222" spans="1:18" hidden="1" x14ac:dyDescent="0.25">
      <c r="A16222">
        <v>1</v>
      </c>
      <c r="B16222">
        <v>9110303</v>
      </c>
      <c r="C16222">
        <v>3</v>
      </c>
      <c r="D16222">
        <v>2</v>
      </c>
      <c r="E16222">
        <v>2</v>
      </c>
      <c r="F16222" t="s">
        <v>7</v>
      </c>
      <c r="K16222">
        <v>506</v>
      </c>
      <c r="P16222">
        <v>506</v>
      </c>
      <c r="Q16222" s="5">
        <f>VLOOKUP(Table2[[#This Row],[id_heating_system]],$V$2:$W$5,2,0)*Table2[[#This Row],[2019]]</f>
        <v>506</v>
      </c>
      <c r="R16222">
        <v>506</v>
      </c>
    </row>
    <row r="16223" spans="1:18" hidden="1" x14ac:dyDescent="0.25">
      <c r="A16223">
        <v>1</v>
      </c>
      <c r="B16223">
        <v>9110303</v>
      </c>
      <c r="C16223">
        <v>3</v>
      </c>
      <c r="D16223">
        <v>3</v>
      </c>
      <c r="E16223">
        <v>2</v>
      </c>
      <c r="F16223" t="s">
        <v>7</v>
      </c>
      <c r="K16223">
        <v>0</v>
      </c>
      <c r="P16223">
        <v>0</v>
      </c>
      <c r="Q16223" s="5">
        <f>VLOOKUP(Table2[[#This Row],[id_heating_system]],$V$2:$W$5,2,0)*Table2[[#This Row],[2019]]</f>
        <v>0</v>
      </c>
      <c r="R16223">
        <v>0</v>
      </c>
    </row>
    <row r="16224" spans="1:18" hidden="1" x14ac:dyDescent="0.25">
      <c r="A16224">
        <v>1</v>
      </c>
      <c r="B16224">
        <v>9110303</v>
      </c>
      <c r="C16224">
        <v>3</v>
      </c>
      <c r="D16224">
        <v>4</v>
      </c>
      <c r="E16224">
        <v>2</v>
      </c>
      <c r="F16224" t="s">
        <v>7</v>
      </c>
      <c r="K16224">
        <v>406</v>
      </c>
      <c r="P16224">
        <v>406</v>
      </c>
      <c r="Q16224" s="5">
        <f>VLOOKUP(Table2[[#This Row],[id_heating_system]],$V$2:$W$5,2,0)*Table2[[#This Row],[2019]]</f>
        <v>406</v>
      </c>
      <c r="R16224">
        <v>406</v>
      </c>
    </row>
    <row r="16225" spans="1:18" hidden="1" x14ac:dyDescent="0.25">
      <c r="A16225">
        <v>1</v>
      </c>
      <c r="B16225">
        <v>9110303</v>
      </c>
      <c r="C16225">
        <v>3</v>
      </c>
      <c r="D16225">
        <v>5</v>
      </c>
      <c r="E16225">
        <v>2</v>
      </c>
      <c r="F16225" t="s">
        <v>7</v>
      </c>
      <c r="K16225">
        <v>0</v>
      </c>
      <c r="P16225">
        <v>0</v>
      </c>
      <c r="Q16225" s="5">
        <f>VLOOKUP(Table2[[#This Row],[id_heating_system]],$V$2:$W$5,2,0)*Table2[[#This Row],[2019]]</f>
        <v>0</v>
      </c>
      <c r="R16225">
        <v>0</v>
      </c>
    </row>
    <row r="16226" spans="1:18" hidden="1" x14ac:dyDescent="0.25">
      <c r="A16226">
        <v>1</v>
      </c>
      <c r="B16226">
        <v>9110303</v>
      </c>
      <c r="C16226">
        <v>3</v>
      </c>
      <c r="D16226">
        <v>6</v>
      </c>
      <c r="E16226">
        <v>2</v>
      </c>
      <c r="F16226" t="s">
        <v>7</v>
      </c>
      <c r="K16226">
        <v>54</v>
      </c>
      <c r="P16226">
        <v>54</v>
      </c>
      <c r="Q16226" s="5">
        <f>VLOOKUP(Table2[[#This Row],[id_heating_system]],$V$2:$W$5,2,0)*Table2[[#This Row],[2019]]</f>
        <v>54</v>
      </c>
      <c r="R16226">
        <v>54</v>
      </c>
    </row>
    <row r="16227" spans="1:18" hidden="1" x14ac:dyDescent="0.25">
      <c r="A16227">
        <v>1</v>
      </c>
      <c r="B16227">
        <v>9110303</v>
      </c>
      <c r="C16227">
        <v>3</v>
      </c>
      <c r="D16227">
        <v>7</v>
      </c>
      <c r="E16227">
        <v>2</v>
      </c>
      <c r="F16227" t="s">
        <v>7</v>
      </c>
      <c r="K16227">
        <v>2</v>
      </c>
      <c r="P16227">
        <v>2</v>
      </c>
      <c r="Q16227" s="5">
        <f>VLOOKUP(Table2[[#This Row],[id_heating_system]],$V$2:$W$5,2,0)*Table2[[#This Row],[2019]]</f>
        <v>2</v>
      </c>
      <c r="R16227">
        <v>2</v>
      </c>
    </row>
    <row r="16228" spans="1:18" hidden="1" x14ac:dyDescent="0.25">
      <c r="A16228">
        <v>1</v>
      </c>
      <c r="B16228">
        <v>9110304</v>
      </c>
      <c r="C16228">
        <v>3</v>
      </c>
      <c r="D16228">
        <v>1</v>
      </c>
      <c r="E16228">
        <v>2</v>
      </c>
      <c r="F16228" t="s">
        <v>7</v>
      </c>
      <c r="K16228">
        <v>1422</v>
      </c>
      <c r="P16228">
        <v>1422</v>
      </c>
      <c r="Q16228" s="5">
        <f>VLOOKUP(Table2[[#This Row],[id_heating_system]],$V$2:$W$5,2,0)*Table2[[#This Row],[2019]]</f>
        <v>1422</v>
      </c>
      <c r="R16228">
        <v>1422</v>
      </c>
    </row>
    <row r="16229" spans="1:18" hidden="1" x14ac:dyDescent="0.25">
      <c r="A16229">
        <v>1</v>
      </c>
      <c r="B16229">
        <v>9110304</v>
      </c>
      <c r="C16229">
        <v>3</v>
      </c>
      <c r="D16229">
        <v>2</v>
      </c>
      <c r="E16229">
        <v>2</v>
      </c>
      <c r="F16229" t="s">
        <v>7</v>
      </c>
      <c r="K16229">
        <v>430</v>
      </c>
      <c r="P16229">
        <v>430</v>
      </c>
      <c r="Q16229" s="5">
        <f>VLOOKUP(Table2[[#This Row],[id_heating_system]],$V$2:$W$5,2,0)*Table2[[#This Row],[2019]]</f>
        <v>430</v>
      </c>
      <c r="R16229">
        <v>430</v>
      </c>
    </row>
    <row r="16230" spans="1:18" hidden="1" x14ac:dyDescent="0.25">
      <c r="A16230">
        <v>1</v>
      </c>
      <c r="B16230">
        <v>9110304</v>
      </c>
      <c r="C16230">
        <v>3</v>
      </c>
      <c r="D16230">
        <v>3</v>
      </c>
      <c r="E16230">
        <v>2</v>
      </c>
      <c r="F16230" t="s">
        <v>7</v>
      </c>
      <c r="K16230">
        <v>0</v>
      </c>
      <c r="P16230">
        <v>0</v>
      </c>
      <c r="Q16230" s="5">
        <f>VLOOKUP(Table2[[#This Row],[id_heating_system]],$V$2:$W$5,2,0)*Table2[[#This Row],[2019]]</f>
        <v>0</v>
      </c>
      <c r="R16230">
        <v>0</v>
      </c>
    </row>
    <row r="16231" spans="1:18" hidden="1" x14ac:dyDescent="0.25">
      <c r="A16231">
        <v>1</v>
      </c>
      <c r="B16231">
        <v>9110304</v>
      </c>
      <c r="C16231">
        <v>3</v>
      </c>
      <c r="D16231">
        <v>4</v>
      </c>
      <c r="E16231">
        <v>2</v>
      </c>
      <c r="F16231" t="s">
        <v>7</v>
      </c>
      <c r="K16231">
        <v>443</v>
      </c>
      <c r="P16231">
        <v>443</v>
      </c>
      <c r="Q16231" s="5">
        <f>VLOOKUP(Table2[[#This Row],[id_heating_system]],$V$2:$W$5,2,0)*Table2[[#This Row],[2019]]</f>
        <v>443</v>
      </c>
      <c r="R16231">
        <v>443</v>
      </c>
    </row>
    <row r="16232" spans="1:18" hidden="1" x14ac:dyDescent="0.25">
      <c r="A16232">
        <v>1</v>
      </c>
      <c r="B16232">
        <v>9110304</v>
      </c>
      <c r="C16232">
        <v>3</v>
      </c>
      <c r="D16232">
        <v>5</v>
      </c>
      <c r="E16232">
        <v>2</v>
      </c>
      <c r="F16232" t="s">
        <v>7</v>
      </c>
      <c r="K16232">
        <v>0</v>
      </c>
      <c r="P16232">
        <v>0</v>
      </c>
      <c r="Q16232" s="5">
        <f>VLOOKUP(Table2[[#This Row],[id_heating_system]],$V$2:$W$5,2,0)*Table2[[#This Row],[2019]]</f>
        <v>0</v>
      </c>
      <c r="R16232">
        <v>0</v>
      </c>
    </row>
    <row r="16233" spans="1:18" hidden="1" x14ac:dyDescent="0.25">
      <c r="A16233">
        <v>1</v>
      </c>
      <c r="B16233">
        <v>9110304</v>
      </c>
      <c r="C16233">
        <v>3</v>
      </c>
      <c r="D16233">
        <v>6</v>
      </c>
      <c r="E16233">
        <v>2</v>
      </c>
      <c r="F16233" t="s">
        <v>7</v>
      </c>
      <c r="K16233">
        <v>32</v>
      </c>
      <c r="P16233">
        <v>32</v>
      </c>
      <c r="Q16233" s="5">
        <f>VLOOKUP(Table2[[#This Row],[id_heating_system]],$V$2:$W$5,2,0)*Table2[[#This Row],[2019]]</f>
        <v>32</v>
      </c>
      <c r="R16233">
        <v>32</v>
      </c>
    </row>
    <row r="16234" spans="1:18" hidden="1" x14ac:dyDescent="0.25">
      <c r="A16234">
        <v>1</v>
      </c>
      <c r="B16234">
        <v>9110304</v>
      </c>
      <c r="C16234">
        <v>3</v>
      </c>
      <c r="D16234">
        <v>7</v>
      </c>
      <c r="E16234">
        <v>2</v>
      </c>
      <c r="F16234" t="s">
        <v>7</v>
      </c>
      <c r="K16234">
        <v>0</v>
      </c>
      <c r="P16234">
        <v>0</v>
      </c>
      <c r="Q16234" s="5">
        <f>VLOOKUP(Table2[[#This Row],[id_heating_system]],$V$2:$W$5,2,0)*Table2[[#This Row],[2019]]</f>
        <v>0</v>
      </c>
      <c r="R16234">
        <v>0</v>
      </c>
    </row>
    <row r="16235" spans="1:18" hidden="1" x14ac:dyDescent="0.25">
      <c r="A16235">
        <v>1</v>
      </c>
      <c r="B16235">
        <v>9110305</v>
      </c>
      <c r="C16235">
        <v>3</v>
      </c>
      <c r="D16235">
        <v>1</v>
      </c>
      <c r="E16235">
        <v>2</v>
      </c>
      <c r="F16235" t="s">
        <v>7</v>
      </c>
      <c r="K16235">
        <v>2570</v>
      </c>
      <c r="P16235">
        <v>2570</v>
      </c>
      <c r="Q16235" s="5">
        <f>VLOOKUP(Table2[[#This Row],[id_heating_system]],$V$2:$W$5,2,0)*Table2[[#This Row],[2019]]</f>
        <v>2570</v>
      </c>
      <c r="R16235">
        <v>2570</v>
      </c>
    </row>
    <row r="16236" spans="1:18" hidden="1" x14ac:dyDescent="0.25">
      <c r="A16236">
        <v>1</v>
      </c>
      <c r="B16236">
        <v>9110305</v>
      </c>
      <c r="C16236">
        <v>3</v>
      </c>
      <c r="D16236">
        <v>2</v>
      </c>
      <c r="E16236">
        <v>2</v>
      </c>
      <c r="F16236" t="s">
        <v>7</v>
      </c>
      <c r="K16236">
        <v>349</v>
      </c>
      <c r="P16236">
        <v>349</v>
      </c>
      <c r="Q16236" s="5">
        <f>VLOOKUP(Table2[[#This Row],[id_heating_system]],$V$2:$W$5,2,0)*Table2[[#This Row],[2019]]</f>
        <v>349</v>
      </c>
      <c r="R16236">
        <v>349</v>
      </c>
    </row>
    <row r="16237" spans="1:18" hidden="1" x14ac:dyDescent="0.25">
      <c r="A16237">
        <v>1</v>
      </c>
      <c r="B16237">
        <v>9110305</v>
      </c>
      <c r="C16237">
        <v>3</v>
      </c>
      <c r="D16237">
        <v>3</v>
      </c>
      <c r="E16237">
        <v>2</v>
      </c>
      <c r="F16237" t="s">
        <v>7</v>
      </c>
      <c r="K16237">
        <v>0</v>
      </c>
      <c r="P16237">
        <v>0</v>
      </c>
      <c r="Q16237" s="5">
        <f>VLOOKUP(Table2[[#This Row],[id_heating_system]],$V$2:$W$5,2,0)*Table2[[#This Row],[2019]]</f>
        <v>0</v>
      </c>
      <c r="R16237">
        <v>0</v>
      </c>
    </row>
    <row r="16238" spans="1:18" hidden="1" x14ac:dyDescent="0.25">
      <c r="A16238">
        <v>1</v>
      </c>
      <c r="B16238">
        <v>9110305</v>
      </c>
      <c r="C16238">
        <v>3</v>
      </c>
      <c r="D16238">
        <v>4</v>
      </c>
      <c r="E16238">
        <v>2</v>
      </c>
      <c r="F16238" t="s">
        <v>7</v>
      </c>
      <c r="K16238">
        <v>333</v>
      </c>
      <c r="P16238">
        <v>333</v>
      </c>
      <c r="Q16238" s="5">
        <f>VLOOKUP(Table2[[#This Row],[id_heating_system]],$V$2:$W$5,2,0)*Table2[[#This Row],[2019]]</f>
        <v>333</v>
      </c>
      <c r="R16238">
        <v>333</v>
      </c>
    </row>
    <row r="16239" spans="1:18" hidden="1" x14ac:dyDescent="0.25">
      <c r="A16239">
        <v>1</v>
      </c>
      <c r="B16239">
        <v>9110305</v>
      </c>
      <c r="C16239">
        <v>3</v>
      </c>
      <c r="D16239">
        <v>5</v>
      </c>
      <c r="E16239">
        <v>2</v>
      </c>
      <c r="F16239" t="s">
        <v>7</v>
      </c>
      <c r="K16239">
        <v>0</v>
      </c>
      <c r="P16239">
        <v>0</v>
      </c>
      <c r="Q16239" s="5">
        <f>VLOOKUP(Table2[[#This Row],[id_heating_system]],$V$2:$W$5,2,0)*Table2[[#This Row],[2019]]</f>
        <v>0</v>
      </c>
      <c r="R16239">
        <v>0</v>
      </c>
    </row>
    <row r="16240" spans="1:18" hidden="1" x14ac:dyDescent="0.25">
      <c r="A16240">
        <v>1</v>
      </c>
      <c r="B16240">
        <v>9110305</v>
      </c>
      <c r="C16240">
        <v>3</v>
      </c>
      <c r="D16240">
        <v>6</v>
      </c>
      <c r="E16240">
        <v>2</v>
      </c>
      <c r="F16240" t="s">
        <v>7</v>
      </c>
      <c r="K16240">
        <v>14</v>
      </c>
      <c r="P16240">
        <v>14</v>
      </c>
      <c r="Q16240" s="5">
        <f>VLOOKUP(Table2[[#This Row],[id_heating_system]],$V$2:$W$5,2,0)*Table2[[#This Row],[2019]]</f>
        <v>14</v>
      </c>
      <c r="R16240">
        <v>14</v>
      </c>
    </row>
    <row r="16241" spans="1:18" hidden="1" x14ac:dyDescent="0.25">
      <c r="A16241">
        <v>1</v>
      </c>
      <c r="B16241">
        <v>9110305</v>
      </c>
      <c r="C16241">
        <v>3</v>
      </c>
      <c r="D16241">
        <v>7</v>
      </c>
      <c r="E16241">
        <v>2</v>
      </c>
      <c r="F16241" t="s">
        <v>7</v>
      </c>
      <c r="K16241">
        <v>6</v>
      </c>
      <c r="P16241">
        <v>6</v>
      </c>
      <c r="Q16241" s="5">
        <f>VLOOKUP(Table2[[#This Row],[id_heating_system]],$V$2:$W$5,2,0)*Table2[[#This Row],[2019]]</f>
        <v>6</v>
      </c>
      <c r="R16241">
        <v>6</v>
      </c>
    </row>
    <row r="16242" spans="1:18" hidden="1" x14ac:dyDescent="0.25">
      <c r="A16242">
        <v>1</v>
      </c>
      <c r="B16242">
        <v>9110306</v>
      </c>
      <c r="C16242">
        <v>3</v>
      </c>
      <c r="D16242">
        <v>1</v>
      </c>
      <c r="E16242">
        <v>2</v>
      </c>
      <c r="F16242" t="s">
        <v>7</v>
      </c>
      <c r="K16242">
        <v>0</v>
      </c>
      <c r="P16242">
        <v>0</v>
      </c>
      <c r="Q16242" s="5">
        <f>VLOOKUP(Table2[[#This Row],[id_heating_system]],$V$2:$W$5,2,0)*Table2[[#This Row],[2019]]</f>
        <v>0</v>
      </c>
      <c r="R16242">
        <v>0</v>
      </c>
    </row>
    <row r="16243" spans="1:18" hidden="1" x14ac:dyDescent="0.25">
      <c r="A16243">
        <v>1</v>
      </c>
      <c r="B16243">
        <v>9110306</v>
      </c>
      <c r="C16243">
        <v>3</v>
      </c>
      <c r="D16243">
        <v>2</v>
      </c>
      <c r="E16243">
        <v>2</v>
      </c>
      <c r="F16243" t="s">
        <v>7</v>
      </c>
      <c r="K16243">
        <v>482</v>
      </c>
      <c r="P16243">
        <v>482</v>
      </c>
      <c r="Q16243" s="5">
        <f>VLOOKUP(Table2[[#This Row],[id_heating_system]],$V$2:$W$5,2,0)*Table2[[#This Row],[2019]]</f>
        <v>482</v>
      </c>
      <c r="R16243">
        <v>482</v>
      </c>
    </row>
    <row r="16244" spans="1:18" hidden="1" x14ac:dyDescent="0.25">
      <c r="A16244">
        <v>1</v>
      </c>
      <c r="B16244">
        <v>9110306</v>
      </c>
      <c r="C16244">
        <v>3</v>
      </c>
      <c r="D16244">
        <v>3</v>
      </c>
      <c r="E16244">
        <v>2</v>
      </c>
      <c r="F16244" t="s">
        <v>7</v>
      </c>
      <c r="K16244">
        <v>0</v>
      </c>
      <c r="P16244">
        <v>0</v>
      </c>
      <c r="Q16244" s="5">
        <f>VLOOKUP(Table2[[#This Row],[id_heating_system]],$V$2:$W$5,2,0)*Table2[[#This Row],[2019]]</f>
        <v>0</v>
      </c>
      <c r="R16244">
        <v>0</v>
      </c>
    </row>
    <row r="16245" spans="1:18" hidden="1" x14ac:dyDescent="0.25">
      <c r="A16245">
        <v>1</v>
      </c>
      <c r="B16245">
        <v>9110306</v>
      </c>
      <c r="C16245">
        <v>3</v>
      </c>
      <c r="D16245">
        <v>4</v>
      </c>
      <c r="E16245">
        <v>2</v>
      </c>
      <c r="F16245" t="s">
        <v>7</v>
      </c>
      <c r="K16245">
        <v>619</v>
      </c>
      <c r="P16245">
        <v>619</v>
      </c>
      <c r="Q16245" s="5">
        <f>VLOOKUP(Table2[[#This Row],[id_heating_system]],$V$2:$W$5,2,0)*Table2[[#This Row],[2019]]</f>
        <v>619</v>
      </c>
      <c r="R16245">
        <v>619</v>
      </c>
    </row>
    <row r="16246" spans="1:18" hidden="1" x14ac:dyDescent="0.25">
      <c r="A16246">
        <v>1</v>
      </c>
      <c r="B16246">
        <v>9110306</v>
      </c>
      <c r="C16246">
        <v>3</v>
      </c>
      <c r="D16246">
        <v>5</v>
      </c>
      <c r="E16246">
        <v>2</v>
      </c>
      <c r="F16246" t="s">
        <v>7</v>
      </c>
      <c r="K16246">
        <v>56</v>
      </c>
      <c r="P16246">
        <v>56</v>
      </c>
      <c r="Q16246" s="5">
        <f>VLOOKUP(Table2[[#This Row],[id_heating_system]],$V$2:$W$5,2,0)*Table2[[#This Row],[2019]]</f>
        <v>56</v>
      </c>
      <c r="R16246">
        <v>56</v>
      </c>
    </row>
    <row r="16247" spans="1:18" hidden="1" x14ac:dyDescent="0.25">
      <c r="A16247">
        <v>1</v>
      </c>
      <c r="B16247">
        <v>9110306</v>
      </c>
      <c r="C16247">
        <v>3</v>
      </c>
      <c r="D16247">
        <v>6</v>
      </c>
      <c r="E16247">
        <v>2</v>
      </c>
      <c r="F16247" t="s">
        <v>7</v>
      </c>
      <c r="K16247">
        <v>121</v>
      </c>
      <c r="P16247">
        <v>121</v>
      </c>
      <c r="Q16247" s="5">
        <f>VLOOKUP(Table2[[#This Row],[id_heating_system]],$V$2:$W$5,2,0)*Table2[[#This Row],[2019]]</f>
        <v>121</v>
      </c>
      <c r="R16247">
        <v>121</v>
      </c>
    </row>
    <row r="16248" spans="1:18" hidden="1" x14ac:dyDescent="0.25">
      <c r="A16248">
        <v>1</v>
      </c>
      <c r="B16248">
        <v>9110306</v>
      </c>
      <c r="C16248">
        <v>3</v>
      </c>
      <c r="D16248">
        <v>7</v>
      </c>
      <c r="E16248">
        <v>2</v>
      </c>
      <c r="F16248" t="s">
        <v>7</v>
      </c>
      <c r="K16248">
        <v>16</v>
      </c>
      <c r="P16248">
        <v>16</v>
      </c>
      <c r="Q16248" s="5">
        <f>VLOOKUP(Table2[[#This Row],[id_heating_system]],$V$2:$W$5,2,0)*Table2[[#This Row],[2019]]</f>
        <v>16</v>
      </c>
      <c r="R16248">
        <v>16</v>
      </c>
    </row>
    <row r="16249" spans="1:18" hidden="1" x14ac:dyDescent="0.25">
      <c r="A16249">
        <v>1</v>
      </c>
      <c r="B16249">
        <v>9110307</v>
      </c>
      <c r="C16249">
        <v>3</v>
      </c>
      <c r="D16249">
        <v>1</v>
      </c>
      <c r="E16249">
        <v>2</v>
      </c>
      <c r="F16249" t="s">
        <v>7</v>
      </c>
      <c r="K16249">
        <v>0</v>
      </c>
      <c r="P16249">
        <v>0</v>
      </c>
      <c r="Q16249" s="5">
        <f>VLOOKUP(Table2[[#This Row],[id_heating_system]],$V$2:$W$5,2,0)*Table2[[#This Row],[2019]]</f>
        <v>0</v>
      </c>
      <c r="R16249">
        <v>0</v>
      </c>
    </row>
    <row r="16250" spans="1:18" hidden="1" x14ac:dyDescent="0.25">
      <c r="A16250">
        <v>1</v>
      </c>
      <c r="B16250">
        <v>9110307</v>
      </c>
      <c r="C16250">
        <v>3</v>
      </c>
      <c r="D16250">
        <v>2</v>
      </c>
      <c r="E16250">
        <v>2</v>
      </c>
      <c r="F16250" t="s">
        <v>7</v>
      </c>
      <c r="K16250">
        <v>316</v>
      </c>
      <c r="P16250">
        <v>316</v>
      </c>
      <c r="Q16250" s="5">
        <f>VLOOKUP(Table2[[#This Row],[id_heating_system]],$V$2:$W$5,2,0)*Table2[[#This Row],[2019]]</f>
        <v>316</v>
      </c>
      <c r="R16250">
        <v>316</v>
      </c>
    </row>
    <row r="16251" spans="1:18" hidden="1" x14ac:dyDescent="0.25">
      <c r="A16251">
        <v>1</v>
      </c>
      <c r="B16251">
        <v>9110307</v>
      </c>
      <c r="C16251">
        <v>3</v>
      </c>
      <c r="D16251">
        <v>3</v>
      </c>
      <c r="E16251">
        <v>2</v>
      </c>
      <c r="F16251" t="s">
        <v>7</v>
      </c>
      <c r="K16251">
        <v>0</v>
      </c>
      <c r="P16251">
        <v>0</v>
      </c>
      <c r="Q16251" s="5">
        <f>VLOOKUP(Table2[[#This Row],[id_heating_system]],$V$2:$W$5,2,0)*Table2[[#This Row],[2019]]</f>
        <v>0</v>
      </c>
      <c r="R16251">
        <v>0</v>
      </c>
    </row>
    <row r="16252" spans="1:18" hidden="1" x14ac:dyDescent="0.25">
      <c r="A16252">
        <v>1</v>
      </c>
      <c r="B16252">
        <v>9110307</v>
      </c>
      <c r="C16252">
        <v>3</v>
      </c>
      <c r="D16252">
        <v>4</v>
      </c>
      <c r="E16252">
        <v>2</v>
      </c>
      <c r="F16252" t="s">
        <v>7</v>
      </c>
      <c r="K16252">
        <v>440</v>
      </c>
      <c r="P16252">
        <v>440</v>
      </c>
      <c r="Q16252" s="5">
        <f>VLOOKUP(Table2[[#This Row],[id_heating_system]],$V$2:$W$5,2,0)*Table2[[#This Row],[2019]]</f>
        <v>440</v>
      </c>
      <c r="R16252">
        <v>440</v>
      </c>
    </row>
    <row r="16253" spans="1:18" hidden="1" x14ac:dyDescent="0.25">
      <c r="A16253">
        <v>1</v>
      </c>
      <c r="B16253">
        <v>9110307</v>
      </c>
      <c r="C16253">
        <v>3</v>
      </c>
      <c r="D16253">
        <v>5</v>
      </c>
      <c r="E16253">
        <v>2</v>
      </c>
      <c r="F16253" t="s">
        <v>7</v>
      </c>
      <c r="K16253">
        <v>0</v>
      </c>
      <c r="P16253">
        <v>0</v>
      </c>
      <c r="Q16253" s="5">
        <f>VLOOKUP(Table2[[#This Row],[id_heating_system]],$V$2:$W$5,2,0)*Table2[[#This Row],[2019]]</f>
        <v>0</v>
      </c>
      <c r="R16253">
        <v>0</v>
      </c>
    </row>
    <row r="16254" spans="1:18" hidden="1" x14ac:dyDescent="0.25">
      <c r="A16254">
        <v>1</v>
      </c>
      <c r="B16254">
        <v>9110307</v>
      </c>
      <c r="C16254">
        <v>3</v>
      </c>
      <c r="D16254">
        <v>6</v>
      </c>
      <c r="E16254">
        <v>2</v>
      </c>
      <c r="F16254" t="s">
        <v>7</v>
      </c>
      <c r="K16254">
        <v>126</v>
      </c>
      <c r="P16254">
        <v>126</v>
      </c>
      <c r="Q16254" s="5">
        <f>VLOOKUP(Table2[[#This Row],[id_heating_system]],$V$2:$W$5,2,0)*Table2[[#This Row],[2019]]</f>
        <v>126</v>
      </c>
      <c r="R16254">
        <v>126</v>
      </c>
    </row>
    <row r="16255" spans="1:18" hidden="1" x14ac:dyDescent="0.25">
      <c r="A16255">
        <v>1</v>
      </c>
      <c r="B16255">
        <v>9110307</v>
      </c>
      <c r="C16255">
        <v>3</v>
      </c>
      <c r="D16255">
        <v>7</v>
      </c>
      <c r="E16255">
        <v>2</v>
      </c>
      <c r="F16255" t="s">
        <v>7</v>
      </c>
      <c r="K16255">
        <v>12</v>
      </c>
      <c r="P16255">
        <v>12</v>
      </c>
      <c r="Q16255" s="5">
        <f>VLOOKUP(Table2[[#This Row],[id_heating_system]],$V$2:$W$5,2,0)*Table2[[#This Row],[2019]]</f>
        <v>12</v>
      </c>
      <c r="R16255">
        <v>12</v>
      </c>
    </row>
    <row r="16256" spans="1:18" hidden="1" x14ac:dyDescent="0.25">
      <c r="A16256">
        <v>1</v>
      </c>
      <c r="B16256">
        <v>9110308</v>
      </c>
      <c r="C16256">
        <v>3</v>
      </c>
      <c r="D16256">
        <v>1</v>
      </c>
      <c r="E16256">
        <v>2</v>
      </c>
      <c r="F16256" t="s">
        <v>7</v>
      </c>
      <c r="K16256">
        <v>0</v>
      </c>
      <c r="P16256">
        <v>0</v>
      </c>
      <c r="Q16256" s="5">
        <f>VLOOKUP(Table2[[#This Row],[id_heating_system]],$V$2:$W$5,2,0)*Table2[[#This Row],[2019]]</f>
        <v>0</v>
      </c>
      <c r="R16256">
        <v>0</v>
      </c>
    </row>
    <row r="16257" spans="1:18" hidden="1" x14ac:dyDescent="0.25">
      <c r="A16257">
        <v>1</v>
      </c>
      <c r="B16257">
        <v>9110308</v>
      </c>
      <c r="C16257">
        <v>3</v>
      </c>
      <c r="D16257">
        <v>2</v>
      </c>
      <c r="E16257">
        <v>2</v>
      </c>
      <c r="F16257" t="s">
        <v>7</v>
      </c>
      <c r="K16257">
        <v>800</v>
      </c>
      <c r="P16257">
        <v>800</v>
      </c>
      <c r="Q16257" s="5">
        <f>VLOOKUP(Table2[[#This Row],[id_heating_system]],$V$2:$W$5,2,0)*Table2[[#This Row],[2019]]</f>
        <v>800</v>
      </c>
      <c r="R16257">
        <v>800</v>
      </c>
    </row>
    <row r="16258" spans="1:18" hidden="1" x14ac:dyDescent="0.25">
      <c r="A16258">
        <v>1</v>
      </c>
      <c r="B16258">
        <v>9110308</v>
      </c>
      <c r="C16258">
        <v>3</v>
      </c>
      <c r="D16258">
        <v>3</v>
      </c>
      <c r="E16258">
        <v>2</v>
      </c>
      <c r="F16258" t="s">
        <v>7</v>
      </c>
      <c r="K16258">
        <v>0</v>
      </c>
      <c r="P16258">
        <v>0</v>
      </c>
      <c r="Q16258" s="5">
        <f>VLOOKUP(Table2[[#This Row],[id_heating_system]],$V$2:$W$5,2,0)*Table2[[#This Row],[2019]]</f>
        <v>0</v>
      </c>
      <c r="R16258">
        <v>0</v>
      </c>
    </row>
    <row r="16259" spans="1:18" hidden="1" x14ac:dyDescent="0.25">
      <c r="A16259">
        <v>1</v>
      </c>
      <c r="B16259">
        <v>9110308</v>
      </c>
      <c r="C16259">
        <v>3</v>
      </c>
      <c r="D16259">
        <v>4</v>
      </c>
      <c r="E16259">
        <v>2</v>
      </c>
      <c r="F16259" t="s">
        <v>7</v>
      </c>
      <c r="K16259">
        <v>58</v>
      </c>
      <c r="P16259">
        <v>58</v>
      </c>
      <c r="Q16259" s="5">
        <f>VLOOKUP(Table2[[#This Row],[id_heating_system]],$V$2:$W$5,2,0)*Table2[[#This Row],[2019]]</f>
        <v>58</v>
      </c>
      <c r="R16259">
        <v>58</v>
      </c>
    </row>
    <row r="16260" spans="1:18" hidden="1" x14ac:dyDescent="0.25">
      <c r="A16260">
        <v>1</v>
      </c>
      <c r="B16260">
        <v>9110308</v>
      </c>
      <c r="C16260">
        <v>3</v>
      </c>
      <c r="D16260">
        <v>5</v>
      </c>
      <c r="E16260">
        <v>2</v>
      </c>
      <c r="F16260" t="s">
        <v>7</v>
      </c>
      <c r="K16260">
        <v>0</v>
      </c>
      <c r="P16260">
        <v>0</v>
      </c>
      <c r="Q16260" s="5">
        <f>VLOOKUP(Table2[[#This Row],[id_heating_system]],$V$2:$W$5,2,0)*Table2[[#This Row],[2019]]</f>
        <v>0</v>
      </c>
      <c r="R16260">
        <v>0</v>
      </c>
    </row>
    <row r="16261" spans="1:18" hidden="1" x14ac:dyDescent="0.25">
      <c r="A16261">
        <v>1</v>
      </c>
      <c r="B16261">
        <v>9110308</v>
      </c>
      <c r="C16261">
        <v>3</v>
      </c>
      <c r="D16261">
        <v>6</v>
      </c>
      <c r="E16261">
        <v>2</v>
      </c>
      <c r="F16261" t="s">
        <v>7</v>
      </c>
      <c r="K16261">
        <v>10</v>
      </c>
      <c r="P16261">
        <v>10</v>
      </c>
      <c r="Q16261" s="5">
        <f>VLOOKUP(Table2[[#This Row],[id_heating_system]],$V$2:$W$5,2,0)*Table2[[#This Row],[2019]]</f>
        <v>10</v>
      </c>
      <c r="R16261">
        <v>10</v>
      </c>
    </row>
    <row r="16262" spans="1:18" hidden="1" x14ac:dyDescent="0.25">
      <c r="A16262">
        <v>1</v>
      </c>
      <c r="B16262">
        <v>9110308</v>
      </c>
      <c r="C16262">
        <v>3</v>
      </c>
      <c r="D16262">
        <v>7</v>
      </c>
      <c r="E16262">
        <v>2</v>
      </c>
      <c r="F16262" t="s">
        <v>7</v>
      </c>
      <c r="K16262">
        <v>1</v>
      </c>
      <c r="P16262">
        <v>1</v>
      </c>
      <c r="Q16262" s="5">
        <f>VLOOKUP(Table2[[#This Row],[id_heating_system]],$V$2:$W$5,2,0)*Table2[[#This Row],[2019]]</f>
        <v>1</v>
      </c>
      <c r="R16262">
        <v>1</v>
      </c>
    </row>
    <row r="16263" spans="1:18" hidden="1" x14ac:dyDescent="0.25">
      <c r="A16263">
        <v>1</v>
      </c>
      <c r="B16263">
        <v>9110309</v>
      </c>
      <c r="C16263">
        <v>3</v>
      </c>
      <c r="D16263">
        <v>1</v>
      </c>
      <c r="E16263">
        <v>2</v>
      </c>
      <c r="F16263" t="s">
        <v>7</v>
      </c>
      <c r="K16263">
        <v>0</v>
      </c>
      <c r="P16263">
        <v>0</v>
      </c>
      <c r="Q16263" s="5">
        <f>VLOOKUP(Table2[[#This Row],[id_heating_system]],$V$2:$W$5,2,0)*Table2[[#This Row],[2019]]</f>
        <v>0</v>
      </c>
      <c r="R16263">
        <v>0</v>
      </c>
    </row>
    <row r="16264" spans="1:18" hidden="1" x14ac:dyDescent="0.25">
      <c r="A16264">
        <v>1</v>
      </c>
      <c r="B16264">
        <v>9110309</v>
      </c>
      <c r="C16264">
        <v>3</v>
      </c>
      <c r="D16264">
        <v>2</v>
      </c>
      <c r="E16264">
        <v>2</v>
      </c>
      <c r="F16264" t="s">
        <v>7</v>
      </c>
      <c r="K16264">
        <v>869</v>
      </c>
      <c r="P16264">
        <v>869</v>
      </c>
      <c r="Q16264" s="5">
        <f>VLOOKUP(Table2[[#This Row],[id_heating_system]],$V$2:$W$5,2,0)*Table2[[#This Row],[2019]]</f>
        <v>869</v>
      </c>
      <c r="R16264">
        <v>869</v>
      </c>
    </row>
    <row r="16265" spans="1:18" hidden="1" x14ac:dyDescent="0.25">
      <c r="A16265">
        <v>1</v>
      </c>
      <c r="B16265">
        <v>9110309</v>
      </c>
      <c r="C16265">
        <v>3</v>
      </c>
      <c r="D16265">
        <v>3</v>
      </c>
      <c r="E16265">
        <v>2</v>
      </c>
      <c r="F16265" t="s">
        <v>7</v>
      </c>
      <c r="K16265">
        <v>71</v>
      </c>
      <c r="P16265">
        <v>71</v>
      </c>
      <c r="Q16265" s="5">
        <f>VLOOKUP(Table2[[#This Row],[id_heating_system]],$V$2:$W$5,2,0)*Table2[[#This Row],[2019]]</f>
        <v>71</v>
      </c>
      <c r="R16265">
        <v>71</v>
      </c>
    </row>
    <row r="16266" spans="1:18" hidden="1" x14ac:dyDescent="0.25">
      <c r="A16266">
        <v>1</v>
      </c>
      <c r="B16266">
        <v>9110309</v>
      </c>
      <c r="C16266">
        <v>3</v>
      </c>
      <c r="D16266">
        <v>4</v>
      </c>
      <c r="E16266">
        <v>2</v>
      </c>
      <c r="F16266" t="s">
        <v>7</v>
      </c>
      <c r="K16266">
        <v>825</v>
      </c>
      <c r="P16266">
        <v>825</v>
      </c>
      <c r="Q16266" s="5">
        <f>VLOOKUP(Table2[[#This Row],[id_heating_system]],$V$2:$W$5,2,0)*Table2[[#This Row],[2019]]</f>
        <v>825</v>
      </c>
      <c r="R16266">
        <v>825</v>
      </c>
    </row>
    <row r="16267" spans="1:18" hidden="1" x14ac:dyDescent="0.25">
      <c r="A16267">
        <v>1</v>
      </c>
      <c r="B16267">
        <v>9110309</v>
      </c>
      <c r="C16267">
        <v>3</v>
      </c>
      <c r="D16267">
        <v>5</v>
      </c>
      <c r="E16267">
        <v>2</v>
      </c>
      <c r="F16267" t="s">
        <v>7</v>
      </c>
      <c r="K16267">
        <v>96</v>
      </c>
      <c r="P16267">
        <v>96</v>
      </c>
      <c r="Q16267" s="5">
        <f>VLOOKUP(Table2[[#This Row],[id_heating_system]],$V$2:$W$5,2,0)*Table2[[#This Row],[2019]]</f>
        <v>96</v>
      </c>
      <c r="R16267">
        <v>96</v>
      </c>
    </row>
    <row r="16268" spans="1:18" hidden="1" x14ac:dyDescent="0.25">
      <c r="A16268">
        <v>1</v>
      </c>
      <c r="B16268">
        <v>9110309</v>
      </c>
      <c r="C16268">
        <v>3</v>
      </c>
      <c r="D16268">
        <v>6</v>
      </c>
      <c r="E16268">
        <v>2</v>
      </c>
      <c r="F16268" t="s">
        <v>7</v>
      </c>
      <c r="K16268">
        <v>98</v>
      </c>
      <c r="P16268">
        <v>98</v>
      </c>
      <c r="Q16268" s="5">
        <f>VLOOKUP(Table2[[#This Row],[id_heating_system]],$V$2:$W$5,2,0)*Table2[[#This Row],[2019]]</f>
        <v>98</v>
      </c>
      <c r="R16268">
        <v>98</v>
      </c>
    </row>
    <row r="16269" spans="1:18" hidden="1" x14ac:dyDescent="0.25">
      <c r="A16269">
        <v>1</v>
      </c>
      <c r="B16269">
        <v>9110309</v>
      </c>
      <c r="C16269">
        <v>3</v>
      </c>
      <c r="D16269">
        <v>7</v>
      </c>
      <c r="E16269">
        <v>2</v>
      </c>
      <c r="F16269" t="s">
        <v>7</v>
      </c>
      <c r="K16269">
        <v>2</v>
      </c>
      <c r="P16269">
        <v>2</v>
      </c>
      <c r="Q16269" s="5">
        <f>VLOOKUP(Table2[[#This Row],[id_heating_system]],$V$2:$W$5,2,0)*Table2[[#This Row],[2019]]</f>
        <v>2</v>
      </c>
      <c r="R16269">
        <v>2</v>
      </c>
    </row>
    <row r="16270" spans="1:18" hidden="1" x14ac:dyDescent="0.25">
      <c r="A16270">
        <v>1</v>
      </c>
      <c r="B16270">
        <v>9110310</v>
      </c>
      <c r="C16270">
        <v>3</v>
      </c>
      <c r="D16270">
        <v>1</v>
      </c>
      <c r="E16270">
        <v>2</v>
      </c>
      <c r="F16270" t="s">
        <v>7</v>
      </c>
      <c r="K16270">
        <v>0</v>
      </c>
      <c r="P16270">
        <v>0</v>
      </c>
      <c r="Q16270" s="5">
        <f>VLOOKUP(Table2[[#This Row],[id_heating_system]],$V$2:$W$5,2,0)*Table2[[#This Row],[2019]]</f>
        <v>0</v>
      </c>
      <c r="R16270">
        <v>0</v>
      </c>
    </row>
    <row r="16271" spans="1:18" hidden="1" x14ac:dyDescent="0.25">
      <c r="A16271">
        <v>1</v>
      </c>
      <c r="B16271">
        <v>9110310</v>
      </c>
      <c r="C16271">
        <v>3</v>
      </c>
      <c r="D16271">
        <v>2</v>
      </c>
      <c r="E16271">
        <v>2</v>
      </c>
      <c r="F16271" t="s">
        <v>7</v>
      </c>
      <c r="K16271">
        <v>331</v>
      </c>
      <c r="P16271">
        <v>331</v>
      </c>
      <c r="Q16271" s="5">
        <f>VLOOKUP(Table2[[#This Row],[id_heating_system]],$V$2:$W$5,2,0)*Table2[[#This Row],[2019]]</f>
        <v>331</v>
      </c>
      <c r="R16271">
        <v>331</v>
      </c>
    </row>
    <row r="16272" spans="1:18" hidden="1" x14ac:dyDescent="0.25">
      <c r="A16272">
        <v>1</v>
      </c>
      <c r="B16272">
        <v>9110310</v>
      </c>
      <c r="C16272">
        <v>3</v>
      </c>
      <c r="D16272">
        <v>3</v>
      </c>
      <c r="E16272">
        <v>2</v>
      </c>
      <c r="F16272" t="s">
        <v>7</v>
      </c>
      <c r="K16272">
        <v>0</v>
      </c>
      <c r="P16272">
        <v>0</v>
      </c>
      <c r="Q16272" s="5">
        <f>VLOOKUP(Table2[[#This Row],[id_heating_system]],$V$2:$W$5,2,0)*Table2[[#This Row],[2019]]</f>
        <v>0</v>
      </c>
      <c r="R16272">
        <v>0</v>
      </c>
    </row>
    <row r="16273" spans="1:18" hidden="1" x14ac:dyDescent="0.25">
      <c r="A16273">
        <v>1</v>
      </c>
      <c r="B16273">
        <v>9110310</v>
      </c>
      <c r="C16273">
        <v>3</v>
      </c>
      <c r="D16273">
        <v>4</v>
      </c>
      <c r="E16273">
        <v>2</v>
      </c>
      <c r="F16273" t="s">
        <v>7</v>
      </c>
      <c r="K16273">
        <v>327</v>
      </c>
      <c r="P16273">
        <v>327</v>
      </c>
      <c r="Q16273" s="5">
        <f>VLOOKUP(Table2[[#This Row],[id_heating_system]],$V$2:$W$5,2,0)*Table2[[#This Row],[2019]]</f>
        <v>327</v>
      </c>
      <c r="R16273">
        <v>327</v>
      </c>
    </row>
    <row r="16274" spans="1:18" hidden="1" x14ac:dyDescent="0.25">
      <c r="A16274">
        <v>1</v>
      </c>
      <c r="B16274">
        <v>9110310</v>
      </c>
      <c r="C16274">
        <v>3</v>
      </c>
      <c r="D16274">
        <v>5</v>
      </c>
      <c r="E16274">
        <v>2</v>
      </c>
      <c r="F16274" t="s">
        <v>7</v>
      </c>
      <c r="K16274">
        <v>3</v>
      </c>
      <c r="P16274">
        <v>3</v>
      </c>
      <c r="Q16274" s="5">
        <f>VLOOKUP(Table2[[#This Row],[id_heating_system]],$V$2:$W$5,2,0)*Table2[[#This Row],[2019]]</f>
        <v>3</v>
      </c>
      <c r="R16274">
        <v>3</v>
      </c>
    </row>
    <row r="16275" spans="1:18" hidden="1" x14ac:dyDescent="0.25">
      <c r="A16275">
        <v>1</v>
      </c>
      <c r="B16275">
        <v>9110310</v>
      </c>
      <c r="C16275">
        <v>3</v>
      </c>
      <c r="D16275">
        <v>6</v>
      </c>
      <c r="E16275">
        <v>2</v>
      </c>
      <c r="F16275" t="s">
        <v>7</v>
      </c>
      <c r="K16275">
        <v>142</v>
      </c>
      <c r="P16275">
        <v>142</v>
      </c>
      <c r="Q16275" s="5">
        <f>VLOOKUP(Table2[[#This Row],[id_heating_system]],$V$2:$W$5,2,0)*Table2[[#This Row],[2019]]</f>
        <v>142</v>
      </c>
      <c r="R16275">
        <v>142</v>
      </c>
    </row>
    <row r="16276" spans="1:18" hidden="1" x14ac:dyDescent="0.25">
      <c r="A16276">
        <v>1</v>
      </c>
      <c r="B16276">
        <v>9110310</v>
      </c>
      <c r="C16276">
        <v>3</v>
      </c>
      <c r="D16276">
        <v>7</v>
      </c>
      <c r="E16276">
        <v>2</v>
      </c>
      <c r="F16276" t="s">
        <v>7</v>
      </c>
      <c r="K16276">
        <v>7</v>
      </c>
      <c r="P16276">
        <v>7</v>
      </c>
      <c r="Q16276" s="5">
        <f>VLOOKUP(Table2[[#This Row],[id_heating_system]],$V$2:$W$5,2,0)*Table2[[#This Row],[2019]]</f>
        <v>7</v>
      </c>
      <c r="R16276">
        <v>7</v>
      </c>
    </row>
    <row r="16277" spans="1:18" hidden="1" x14ac:dyDescent="0.25">
      <c r="A16277">
        <v>1</v>
      </c>
      <c r="B16277">
        <v>9110311</v>
      </c>
      <c r="C16277">
        <v>3</v>
      </c>
      <c r="D16277">
        <v>1</v>
      </c>
      <c r="E16277">
        <v>2</v>
      </c>
      <c r="F16277" t="s">
        <v>7</v>
      </c>
      <c r="K16277">
        <v>0</v>
      </c>
      <c r="P16277">
        <v>0</v>
      </c>
      <c r="Q16277" s="5">
        <f>VLOOKUP(Table2[[#This Row],[id_heating_system]],$V$2:$W$5,2,0)*Table2[[#This Row],[2019]]</f>
        <v>0</v>
      </c>
      <c r="R16277">
        <v>0</v>
      </c>
    </row>
    <row r="16278" spans="1:18" hidden="1" x14ac:dyDescent="0.25">
      <c r="A16278">
        <v>1</v>
      </c>
      <c r="B16278">
        <v>9110311</v>
      </c>
      <c r="C16278">
        <v>3</v>
      </c>
      <c r="D16278">
        <v>2</v>
      </c>
      <c r="E16278">
        <v>2</v>
      </c>
      <c r="F16278" t="s">
        <v>7</v>
      </c>
      <c r="K16278">
        <v>580</v>
      </c>
      <c r="P16278">
        <v>580</v>
      </c>
      <c r="Q16278" s="5">
        <f>VLOOKUP(Table2[[#This Row],[id_heating_system]],$V$2:$W$5,2,0)*Table2[[#This Row],[2019]]</f>
        <v>580</v>
      </c>
      <c r="R16278">
        <v>580</v>
      </c>
    </row>
    <row r="16279" spans="1:18" hidden="1" x14ac:dyDescent="0.25">
      <c r="A16279">
        <v>1</v>
      </c>
      <c r="B16279">
        <v>9110311</v>
      </c>
      <c r="C16279">
        <v>3</v>
      </c>
      <c r="D16279">
        <v>3</v>
      </c>
      <c r="E16279">
        <v>2</v>
      </c>
      <c r="F16279" t="s">
        <v>7</v>
      </c>
      <c r="K16279">
        <v>501</v>
      </c>
      <c r="P16279">
        <v>501</v>
      </c>
      <c r="Q16279" s="5">
        <f>VLOOKUP(Table2[[#This Row],[id_heating_system]],$V$2:$W$5,2,0)*Table2[[#This Row],[2019]]</f>
        <v>501</v>
      </c>
      <c r="R16279">
        <v>501</v>
      </c>
    </row>
    <row r="16280" spans="1:18" hidden="1" x14ac:dyDescent="0.25">
      <c r="A16280">
        <v>1</v>
      </c>
      <c r="B16280">
        <v>9110311</v>
      </c>
      <c r="C16280">
        <v>3</v>
      </c>
      <c r="D16280">
        <v>4</v>
      </c>
      <c r="E16280">
        <v>2</v>
      </c>
      <c r="F16280" t="s">
        <v>7</v>
      </c>
      <c r="K16280">
        <v>533</v>
      </c>
      <c r="P16280">
        <v>533</v>
      </c>
      <c r="Q16280" s="5">
        <f>VLOOKUP(Table2[[#This Row],[id_heating_system]],$V$2:$W$5,2,0)*Table2[[#This Row],[2019]]</f>
        <v>533</v>
      </c>
      <c r="R16280">
        <v>533</v>
      </c>
    </row>
    <row r="16281" spans="1:18" hidden="1" x14ac:dyDescent="0.25">
      <c r="A16281">
        <v>1</v>
      </c>
      <c r="B16281">
        <v>9110311</v>
      </c>
      <c r="C16281">
        <v>3</v>
      </c>
      <c r="D16281">
        <v>5</v>
      </c>
      <c r="E16281">
        <v>2</v>
      </c>
      <c r="F16281" t="s">
        <v>7</v>
      </c>
      <c r="K16281">
        <v>2142</v>
      </c>
      <c r="P16281">
        <v>2142</v>
      </c>
      <c r="Q16281" s="5">
        <f>VLOOKUP(Table2[[#This Row],[id_heating_system]],$V$2:$W$5,2,0)*Table2[[#This Row],[2019]]</f>
        <v>2142</v>
      </c>
      <c r="R16281">
        <v>2142</v>
      </c>
    </row>
    <row r="16282" spans="1:18" hidden="1" x14ac:dyDescent="0.25">
      <c r="A16282">
        <v>1</v>
      </c>
      <c r="B16282">
        <v>9110311</v>
      </c>
      <c r="C16282">
        <v>3</v>
      </c>
      <c r="D16282">
        <v>6</v>
      </c>
      <c r="E16282">
        <v>2</v>
      </c>
      <c r="F16282" t="s">
        <v>7</v>
      </c>
      <c r="K16282">
        <v>616</v>
      </c>
      <c r="P16282">
        <v>616</v>
      </c>
      <c r="Q16282" s="5">
        <f>VLOOKUP(Table2[[#This Row],[id_heating_system]],$V$2:$W$5,2,0)*Table2[[#This Row],[2019]]</f>
        <v>616</v>
      </c>
      <c r="R16282">
        <v>616</v>
      </c>
    </row>
    <row r="16283" spans="1:18" hidden="1" x14ac:dyDescent="0.25">
      <c r="A16283">
        <v>1</v>
      </c>
      <c r="B16283">
        <v>9110311</v>
      </c>
      <c r="C16283">
        <v>3</v>
      </c>
      <c r="D16283">
        <v>7</v>
      </c>
      <c r="E16283">
        <v>2</v>
      </c>
      <c r="F16283" t="s">
        <v>7</v>
      </c>
      <c r="K16283">
        <v>63</v>
      </c>
      <c r="P16283">
        <v>63</v>
      </c>
      <c r="Q16283" s="5">
        <f>VLOOKUP(Table2[[#This Row],[id_heating_system]],$V$2:$W$5,2,0)*Table2[[#This Row],[2019]]</f>
        <v>63</v>
      </c>
      <c r="R16283">
        <v>63</v>
      </c>
    </row>
    <row r="16284" spans="1:18" hidden="1" x14ac:dyDescent="0.25">
      <c r="A16284">
        <v>1</v>
      </c>
      <c r="B16284">
        <v>9110312</v>
      </c>
      <c r="C16284">
        <v>3</v>
      </c>
      <c r="D16284">
        <v>1</v>
      </c>
      <c r="E16284">
        <v>2</v>
      </c>
      <c r="F16284" t="s">
        <v>7</v>
      </c>
      <c r="K16284">
        <v>0</v>
      </c>
      <c r="P16284">
        <v>0</v>
      </c>
      <c r="Q16284" s="5">
        <f>VLOOKUP(Table2[[#This Row],[id_heating_system]],$V$2:$W$5,2,0)*Table2[[#This Row],[2019]]</f>
        <v>0</v>
      </c>
      <c r="R16284">
        <v>0</v>
      </c>
    </row>
    <row r="16285" spans="1:18" hidden="1" x14ac:dyDescent="0.25">
      <c r="A16285">
        <v>1</v>
      </c>
      <c r="B16285">
        <v>9110312</v>
      </c>
      <c r="C16285">
        <v>3</v>
      </c>
      <c r="D16285">
        <v>2</v>
      </c>
      <c r="E16285">
        <v>2</v>
      </c>
      <c r="F16285" t="s">
        <v>7</v>
      </c>
      <c r="K16285">
        <v>1120</v>
      </c>
      <c r="P16285">
        <v>1120</v>
      </c>
      <c r="Q16285" s="5">
        <f>VLOOKUP(Table2[[#This Row],[id_heating_system]],$V$2:$W$5,2,0)*Table2[[#This Row],[2019]]</f>
        <v>1120</v>
      </c>
      <c r="R16285">
        <v>1120</v>
      </c>
    </row>
    <row r="16286" spans="1:18" hidden="1" x14ac:dyDescent="0.25">
      <c r="A16286">
        <v>1</v>
      </c>
      <c r="B16286">
        <v>9110312</v>
      </c>
      <c r="C16286">
        <v>3</v>
      </c>
      <c r="D16286">
        <v>3</v>
      </c>
      <c r="E16286">
        <v>2</v>
      </c>
      <c r="F16286" t="s">
        <v>7</v>
      </c>
      <c r="K16286">
        <v>675</v>
      </c>
      <c r="P16286">
        <v>675</v>
      </c>
      <c r="Q16286" s="5">
        <f>VLOOKUP(Table2[[#This Row],[id_heating_system]],$V$2:$W$5,2,0)*Table2[[#This Row],[2019]]</f>
        <v>675</v>
      </c>
      <c r="R16286">
        <v>675</v>
      </c>
    </row>
    <row r="16287" spans="1:18" hidden="1" x14ac:dyDescent="0.25">
      <c r="A16287">
        <v>1</v>
      </c>
      <c r="B16287">
        <v>9110312</v>
      </c>
      <c r="C16287">
        <v>3</v>
      </c>
      <c r="D16287">
        <v>4</v>
      </c>
      <c r="E16287">
        <v>2</v>
      </c>
      <c r="F16287" t="s">
        <v>7</v>
      </c>
      <c r="K16287">
        <v>1746</v>
      </c>
      <c r="P16287">
        <v>1746</v>
      </c>
      <c r="Q16287" s="5">
        <f>VLOOKUP(Table2[[#This Row],[id_heating_system]],$V$2:$W$5,2,0)*Table2[[#This Row],[2019]]</f>
        <v>1746</v>
      </c>
      <c r="R16287">
        <v>1746</v>
      </c>
    </row>
    <row r="16288" spans="1:18" hidden="1" x14ac:dyDescent="0.25">
      <c r="A16288">
        <v>1</v>
      </c>
      <c r="B16288">
        <v>9110312</v>
      </c>
      <c r="C16288">
        <v>3</v>
      </c>
      <c r="D16288">
        <v>5</v>
      </c>
      <c r="E16288">
        <v>2</v>
      </c>
      <c r="F16288" t="s">
        <v>7</v>
      </c>
      <c r="K16288">
        <v>648</v>
      </c>
      <c r="P16288">
        <v>648</v>
      </c>
      <c r="Q16288" s="5">
        <f>VLOOKUP(Table2[[#This Row],[id_heating_system]],$V$2:$W$5,2,0)*Table2[[#This Row],[2019]]</f>
        <v>648</v>
      </c>
      <c r="R16288">
        <v>648</v>
      </c>
    </row>
    <row r="16289" spans="1:18" hidden="1" x14ac:dyDescent="0.25">
      <c r="A16289">
        <v>1</v>
      </c>
      <c r="B16289">
        <v>9110312</v>
      </c>
      <c r="C16289">
        <v>3</v>
      </c>
      <c r="D16289">
        <v>6</v>
      </c>
      <c r="E16289">
        <v>2</v>
      </c>
      <c r="F16289" t="s">
        <v>7</v>
      </c>
      <c r="K16289">
        <v>634</v>
      </c>
      <c r="P16289">
        <v>634</v>
      </c>
      <c r="Q16289" s="5">
        <f>VLOOKUP(Table2[[#This Row],[id_heating_system]],$V$2:$W$5,2,0)*Table2[[#This Row],[2019]]</f>
        <v>634</v>
      </c>
      <c r="R16289">
        <v>634</v>
      </c>
    </row>
    <row r="16290" spans="1:18" hidden="1" x14ac:dyDescent="0.25">
      <c r="A16290">
        <v>1</v>
      </c>
      <c r="B16290">
        <v>9110312</v>
      </c>
      <c r="C16290">
        <v>3</v>
      </c>
      <c r="D16290">
        <v>7</v>
      </c>
      <c r="E16290">
        <v>2</v>
      </c>
      <c r="F16290" t="s">
        <v>7</v>
      </c>
      <c r="K16290">
        <v>97</v>
      </c>
      <c r="P16290">
        <v>97</v>
      </c>
      <c r="Q16290" s="5">
        <f>VLOOKUP(Table2[[#This Row],[id_heating_system]],$V$2:$W$5,2,0)*Table2[[#This Row],[2019]]</f>
        <v>97</v>
      </c>
      <c r="R16290">
        <v>97</v>
      </c>
    </row>
    <row r="16291" spans="1:18" hidden="1" x14ac:dyDescent="0.25">
      <c r="A16291">
        <v>1</v>
      </c>
      <c r="B16291">
        <v>9110313</v>
      </c>
      <c r="C16291">
        <v>3</v>
      </c>
      <c r="D16291">
        <v>1</v>
      </c>
      <c r="E16291">
        <v>2</v>
      </c>
      <c r="F16291" t="s">
        <v>7</v>
      </c>
      <c r="K16291">
        <v>0</v>
      </c>
      <c r="P16291">
        <v>0</v>
      </c>
      <c r="Q16291" s="5">
        <f>VLOOKUP(Table2[[#This Row],[id_heating_system]],$V$2:$W$5,2,0)*Table2[[#This Row],[2019]]</f>
        <v>0</v>
      </c>
      <c r="R16291">
        <v>0</v>
      </c>
    </row>
    <row r="16292" spans="1:18" hidden="1" x14ac:dyDescent="0.25">
      <c r="A16292">
        <v>1</v>
      </c>
      <c r="B16292">
        <v>9110313</v>
      </c>
      <c r="C16292">
        <v>3</v>
      </c>
      <c r="D16292">
        <v>2</v>
      </c>
      <c r="E16292">
        <v>2</v>
      </c>
      <c r="F16292" t="s">
        <v>7</v>
      </c>
      <c r="K16292">
        <v>144</v>
      </c>
      <c r="P16292">
        <v>144</v>
      </c>
      <c r="Q16292" s="5">
        <f>VLOOKUP(Table2[[#This Row],[id_heating_system]],$V$2:$W$5,2,0)*Table2[[#This Row],[2019]]</f>
        <v>144</v>
      </c>
      <c r="R16292">
        <v>144</v>
      </c>
    </row>
    <row r="16293" spans="1:18" hidden="1" x14ac:dyDescent="0.25">
      <c r="A16293">
        <v>1</v>
      </c>
      <c r="B16293">
        <v>9110313</v>
      </c>
      <c r="C16293">
        <v>3</v>
      </c>
      <c r="D16293">
        <v>3</v>
      </c>
      <c r="E16293">
        <v>2</v>
      </c>
      <c r="F16293" t="s">
        <v>7</v>
      </c>
      <c r="K16293">
        <v>447</v>
      </c>
      <c r="P16293">
        <v>447</v>
      </c>
      <c r="Q16293" s="5">
        <f>VLOOKUP(Table2[[#This Row],[id_heating_system]],$V$2:$W$5,2,0)*Table2[[#This Row],[2019]]</f>
        <v>447</v>
      </c>
      <c r="R16293">
        <v>447</v>
      </c>
    </row>
    <row r="16294" spans="1:18" hidden="1" x14ac:dyDescent="0.25">
      <c r="A16294">
        <v>1</v>
      </c>
      <c r="B16294">
        <v>9110313</v>
      </c>
      <c r="C16294">
        <v>3</v>
      </c>
      <c r="D16294">
        <v>4</v>
      </c>
      <c r="E16294">
        <v>2</v>
      </c>
      <c r="F16294" t="s">
        <v>7</v>
      </c>
      <c r="K16294">
        <v>80</v>
      </c>
      <c r="P16294">
        <v>80</v>
      </c>
      <c r="Q16294" s="5">
        <f>VLOOKUP(Table2[[#This Row],[id_heating_system]],$V$2:$W$5,2,0)*Table2[[#This Row],[2019]]</f>
        <v>80</v>
      </c>
      <c r="R16294">
        <v>80</v>
      </c>
    </row>
    <row r="16295" spans="1:18" hidden="1" x14ac:dyDescent="0.25">
      <c r="A16295">
        <v>1</v>
      </c>
      <c r="B16295">
        <v>9110313</v>
      </c>
      <c r="C16295">
        <v>3</v>
      </c>
      <c r="D16295">
        <v>5</v>
      </c>
      <c r="E16295">
        <v>2</v>
      </c>
      <c r="F16295" t="s">
        <v>7</v>
      </c>
      <c r="K16295">
        <v>931</v>
      </c>
      <c r="P16295">
        <v>931</v>
      </c>
      <c r="Q16295" s="5">
        <f>VLOOKUP(Table2[[#This Row],[id_heating_system]],$V$2:$W$5,2,0)*Table2[[#This Row],[2019]]</f>
        <v>931</v>
      </c>
      <c r="R16295">
        <v>931</v>
      </c>
    </row>
    <row r="16296" spans="1:18" hidden="1" x14ac:dyDescent="0.25">
      <c r="A16296">
        <v>1</v>
      </c>
      <c r="B16296">
        <v>9110313</v>
      </c>
      <c r="C16296">
        <v>3</v>
      </c>
      <c r="D16296">
        <v>6</v>
      </c>
      <c r="E16296">
        <v>2</v>
      </c>
      <c r="F16296" t="s">
        <v>7</v>
      </c>
      <c r="K16296">
        <v>845</v>
      </c>
      <c r="P16296">
        <v>845</v>
      </c>
      <c r="Q16296" s="5">
        <f>VLOOKUP(Table2[[#This Row],[id_heating_system]],$V$2:$W$5,2,0)*Table2[[#This Row],[2019]]</f>
        <v>845</v>
      </c>
      <c r="R16296">
        <v>845</v>
      </c>
    </row>
    <row r="16297" spans="1:18" hidden="1" x14ac:dyDescent="0.25">
      <c r="A16297">
        <v>1</v>
      </c>
      <c r="B16297">
        <v>9110313</v>
      </c>
      <c r="C16297">
        <v>3</v>
      </c>
      <c r="D16297">
        <v>7</v>
      </c>
      <c r="E16297">
        <v>2</v>
      </c>
      <c r="F16297" t="s">
        <v>7</v>
      </c>
      <c r="K16297">
        <v>88</v>
      </c>
      <c r="P16297">
        <v>88</v>
      </c>
      <c r="Q16297" s="5">
        <f>VLOOKUP(Table2[[#This Row],[id_heating_system]],$V$2:$W$5,2,0)*Table2[[#This Row],[2019]]</f>
        <v>88</v>
      </c>
      <c r="R16297">
        <v>88</v>
      </c>
    </row>
    <row r="16298" spans="1:18" hidden="1" x14ac:dyDescent="0.25">
      <c r="A16298">
        <v>1</v>
      </c>
      <c r="B16298">
        <v>9110314</v>
      </c>
      <c r="C16298">
        <v>3</v>
      </c>
      <c r="D16298">
        <v>1</v>
      </c>
      <c r="E16298">
        <v>2</v>
      </c>
      <c r="F16298" t="s">
        <v>7</v>
      </c>
      <c r="K16298">
        <v>0</v>
      </c>
      <c r="P16298">
        <v>0</v>
      </c>
      <c r="Q16298" s="5">
        <f>VLOOKUP(Table2[[#This Row],[id_heating_system]],$V$2:$W$5,2,0)*Table2[[#This Row],[2019]]</f>
        <v>0</v>
      </c>
      <c r="R16298">
        <v>0</v>
      </c>
    </row>
    <row r="16299" spans="1:18" hidden="1" x14ac:dyDescent="0.25">
      <c r="A16299">
        <v>1</v>
      </c>
      <c r="B16299">
        <v>9110314</v>
      </c>
      <c r="C16299">
        <v>3</v>
      </c>
      <c r="D16299">
        <v>2</v>
      </c>
      <c r="E16299">
        <v>2</v>
      </c>
      <c r="F16299" t="s">
        <v>7</v>
      </c>
      <c r="K16299">
        <v>827</v>
      </c>
      <c r="P16299">
        <v>827</v>
      </c>
      <c r="Q16299" s="5">
        <f>VLOOKUP(Table2[[#This Row],[id_heating_system]],$V$2:$W$5,2,0)*Table2[[#This Row],[2019]]</f>
        <v>827</v>
      </c>
      <c r="R16299">
        <v>827</v>
      </c>
    </row>
    <row r="16300" spans="1:18" hidden="1" x14ac:dyDescent="0.25">
      <c r="A16300">
        <v>1</v>
      </c>
      <c r="B16300">
        <v>9110314</v>
      </c>
      <c r="C16300">
        <v>3</v>
      </c>
      <c r="D16300">
        <v>3</v>
      </c>
      <c r="E16300">
        <v>2</v>
      </c>
      <c r="F16300" t="s">
        <v>7</v>
      </c>
      <c r="K16300">
        <v>856</v>
      </c>
      <c r="P16300">
        <v>856</v>
      </c>
      <c r="Q16300" s="5">
        <f>VLOOKUP(Table2[[#This Row],[id_heating_system]],$V$2:$W$5,2,0)*Table2[[#This Row],[2019]]</f>
        <v>856</v>
      </c>
      <c r="R16300">
        <v>856</v>
      </c>
    </row>
    <row r="16301" spans="1:18" hidden="1" x14ac:dyDescent="0.25">
      <c r="A16301">
        <v>1</v>
      </c>
      <c r="B16301">
        <v>9110314</v>
      </c>
      <c r="C16301">
        <v>3</v>
      </c>
      <c r="D16301">
        <v>4</v>
      </c>
      <c r="E16301">
        <v>2</v>
      </c>
      <c r="F16301" t="s">
        <v>7</v>
      </c>
      <c r="K16301">
        <v>955</v>
      </c>
      <c r="P16301">
        <v>955</v>
      </c>
      <c r="Q16301" s="5">
        <f>VLOOKUP(Table2[[#This Row],[id_heating_system]],$V$2:$W$5,2,0)*Table2[[#This Row],[2019]]</f>
        <v>955</v>
      </c>
      <c r="R16301">
        <v>955</v>
      </c>
    </row>
    <row r="16302" spans="1:18" hidden="1" x14ac:dyDescent="0.25">
      <c r="A16302">
        <v>1</v>
      </c>
      <c r="B16302">
        <v>9110314</v>
      </c>
      <c r="C16302">
        <v>3</v>
      </c>
      <c r="D16302">
        <v>5</v>
      </c>
      <c r="E16302">
        <v>2</v>
      </c>
      <c r="F16302" t="s">
        <v>7</v>
      </c>
      <c r="K16302">
        <v>897</v>
      </c>
      <c r="P16302">
        <v>897</v>
      </c>
      <c r="Q16302" s="5">
        <f>VLOOKUP(Table2[[#This Row],[id_heating_system]],$V$2:$W$5,2,0)*Table2[[#This Row],[2019]]</f>
        <v>897</v>
      </c>
      <c r="R16302">
        <v>897</v>
      </c>
    </row>
    <row r="16303" spans="1:18" hidden="1" x14ac:dyDescent="0.25">
      <c r="A16303">
        <v>1</v>
      </c>
      <c r="B16303">
        <v>9110314</v>
      </c>
      <c r="C16303">
        <v>3</v>
      </c>
      <c r="D16303">
        <v>6</v>
      </c>
      <c r="E16303">
        <v>2</v>
      </c>
      <c r="F16303" t="s">
        <v>7</v>
      </c>
      <c r="K16303">
        <v>307</v>
      </c>
      <c r="P16303">
        <v>307</v>
      </c>
      <c r="Q16303" s="5">
        <f>VLOOKUP(Table2[[#This Row],[id_heating_system]],$V$2:$W$5,2,0)*Table2[[#This Row],[2019]]</f>
        <v>307</v>
      </c>
      <c r="R16303">
        <v>307</v>
      </c>
    </row>
    <row r="16304" spans="1:18" hidden="1" x14ac:dyDescent="0.25">
      <c r="A16304">
        <v>1</v>
      </c>
      <c r="B16304">
        <v>9110314</v>
      </c>
      <c r="C16304">
        <v>3</v>
      </c>
      <c r="D16304">
        <v>7</v>
      </c>
      <c r="E16304">
        <v>2</v>
      </c>
      <c r="F16304" t="s">
        <v>7</v>
      </c>
      <c r="K16304">
        <v>26</v>
      </c>
      <c r="P16304">
        <v>26</v>
      </c>
      <c r="Q16304" s="5">
        <f>VLOOKUP(Table2[[#This Row],[id_heating_system]],$V$2:$W$5,2,0)*Table2[[#This Row],[2019]]</f>
        <v>26</v>
      </c>
      <c r="R16304">
        <v>26</v>
      </c>
    </row>
    <row r="16305" spans="1:18" hidden="1" x14ac:dyDescent="0.25">
      <c r="A16305">
        <v>1</v>
      </c>
      <c r="B16305">
        <v>9110315</v>
      </c>
      <c r="C16305">
        <v>3</v>
      </c>
      <c r="D16305">
        <v>1</v>
      </c>
      <c r="E16305">
        <v>2</v>
      </c>
      <c r="F16305" t="s">
        <v>7</v>
      </c>
      <c r="K16305">
        <v>0</v>
      </c>
      <c r="P16305">
        <v>0</v>
      </c>
      <c r="Q16305" s="5">
        <f>VLOOKUP(Table2[[#This Row],[id_heating_system]],$V$2:$W$5,2,0)*Table2[[#This Row],[2019]]</f>
        <v>0</v>
      </c>
      <c r="R16305">
        <v>0</v>
      </c>
    </row>
    <row r="16306" spans="1:18" hidden="1" x14ac:dyDescent="0.25">
      <c r="A16306">
        <v>1</v>
      </c>
      <c r="B16306">
        <v>9110315</v>
      </c>
      <c r="C16306">
        <v>3</v>
      </c>
      <c r="D16306">
        <v>2</v>
      </c>
      <c r="E16306">
        <v>2</v>
      </c>
      <c r="F16306" t="s">
        <v>7</v>
      </c>
      <c r="K16306">
        <v>0</v>
      </c>
      <c r="P16306">
        <v>0</v>
      </c>
      <c r="Q16306" s="5">
        <f>VLOOKUP(Table2[[#This Row],[id_heating_system]],$V$2:$W$5,2,0)*Table2[[#This Row],[2019]]</f>
        <v>0</v>
      </c>
      <c r="R16306">
        <v>0</v>
      </c>
    </row>
    <row r="16307" spans="1:18" hidden="1" x14ac:dyDescent="0.25">
      <c r="A16307">
        <v>1</v>
      </c>
      <c r="B16307">
        <v>9110315</v>
      </c>
      <c r="C16307">
        <v>3</v>
      </c>
      <c r="D16307">
        <v>3</v>
      </c>
      <c r="E16307">
        <v>2</v>
      </c>
      <c r="F16307" t="s">
        <v>7</v>
      </c>
      <c r="K16307">
        <v>1543</v>
      </c>
      <c r="P16307">
        <v>1543</v>
      </c>
      <c r="Q16307" s="5">
        <f>VLOOKUP(Table2[[#This Row],[id_heating_system]],$V$2:$W$5,2,0)*Table2[[#This Row],[2019]]</f>
        <v>1543</v>
      </c>
      <c r="R16307">
        <v>1543</v>
      </c>
    </row>
    <row r="16308" spans="1:18" hidden="1" x14ac:dyDescent="0.25">
      <c r="A16308">
        <v>1</v>
      </c>
      <c r="B16308">
        <v>9110315</v>
      </c>
      <c r="C16308">
        <v>3</v>
      </c>
      <c r="D16308">
        <v>4</v>
      </c>
      <c r="E16308">
        <v>2</v>
      </c>
      <c r="F16308" t="s">
        <v>7</v>
      </c>
      <c r="K16308">
        <v>116</v>
      </c>
      <c r="P16308">
        <v>116</v>
      </c>
      <c r="Q16308" s="5">
        <f>VLOOKUP(Table2[[#This Row],[id_heating_system]],$V$2:$W$5,2,0)*Table2[[#This Row],[2019]]</f>
        <v>116</v>
      </c>
      <c r="R16308">
        <v>116</v>
      </c>
    </row>
    <row r="16309" spans="1:18" hidden="1" x14ac:dyDescent="0.25">
      <c r="A16309">
        <v>1</v>
      </c>
      <c r="B16309">
        <v>9110315</v>
      </c>
      <c r="C16309">
        <v>3</v>
      </c>
      <c r="D16309">
        <v>5</v>
      </c>
      <c r="E16309">
        <v>2</v>
      </c>
      <c r="F16309" t="s">
        <v>7</v>
      </c>
      <c r="K16309">
        <v>1585</v>
      </c>
      <c r="P16309">
        <v>1585</v>
      </c>
      <c r="Q16309" s="5">
        <f>VLOOKUP(Table2[[#This Row],[id_heating_system]],$V$2:$W$5,2,0)*Table2[[#This Row],[2019]]</f>
        <v>1585</v>
      </c>
      <c r="R16309">
        <v>1585</v>
      </c>
    </row>
    <row r="16310" spans="1:18" hidden="1" x14ac:dyDescent="0.25">
      <c r="A16310">
        <v>1</v>
      </c>
      <c r="B16310">
        <v>9110315</v>
      </c>
      <c r="C16310">
        <v>3</v>
      </c>
      <c r="D16310">
        <v>6</v>
      </c>
      <c r="E16310">
        <v>2</v>
      </c>
      <c r="F16310" t="s">
        <v>7</v>
      </c>
      <c r="K16310">
        <v>866</v>
      </c>
      <c r="P16310">
        <v>866</v>
      </c>
      <c r="Q16310" s="5">
        <f>VLOOKUP(Table2[[#This Row],[id_heating_system]],$V$2:$W$5,2,0)*Table2[[#This Row],[2019]]</f>
        <v>866</v>
      </c>
      <c r="R16310">
        <v>866</v>
      </c>
    </row>
    <row r="16311" spans="1:18" hidden="1" x14ac:dyDescent="0.25">
      <c r="A16311">
        <v>1</v>
      </c>
      <c r="B16311">
        <v>9110315</v>
      </c>
      <c r="C16311">
        <v>3</v>
      </c>
      <c r="D16311">
        <v>7</v>
      </c>
      <c r="E16311">
        <v>2</v>
      </c>
      <c r="F16311" t="s">
        <v>7</v>
      </c>
      <c r="K16311">
        <v>111</v>
      </c>
      <c r="P16311">
        <v>111</v>
      </c>
      <c r="Q16311" s="5">
        <f>VLOOKUP(Table2[[#This Row],[id_heating_system]],$V$2:$W$5,2,0)*Table2[[#This Row],[2019]]</f>
        <v>111</v>
      </c>
      <c r="R16311">
        <v>111</v>
      </c>
    </row>
    <row r="16312" spans="1:18" hidden="1" x14ac:dyDescent="0.25">
      <c r="A16312">
        <v>1</v>
      </c>
      <c r="B16312">
        <v>9110316</v>
      </c>
      <c r="C16312">
        <v>3</v>
      </c>
      <c r="D16312">
        <v>1</v>
      </c>
      <c r="E16312">
        <v>2</v>
      </c>
      <c r="F16312" t="s">
        <v>7</v>
      </c>
      <c r="K16312">
        <v>0</v>
      </c>
      <c r="P16312">
        <v>0</v>
      </c>
      <c r="Q16312" s="5">
        <f>VLOOKUP(Table2[[#This Row],[id_heating_system]],$V$2:$W$5,2,0)*Table2[[#This Row],[2019]]</f>
        <v>0</v>
      </c>
      <c r="R16312">
        <v>0</v>
      </c>
    </row>
    <row r="16313" spans="1:18" hidden="1" x14ac:dyDescent="0.25">
      <c r="A16313">
        <v>1</v>
      </c>
      <c r="B16313">
        <v>9110316</v>
      </c>
      <c r="C16313">
        <v>3</v>
      </c>
      <c r="D16313">
        <v>2</v>
      </c>
      <c r="E16313">
        <v>2</v>
      </c>
      <c r="F16313" t="s">
        <v>7</v>
      </c>
      <c r="K16313">
        <v>0</v>
      </c>
      <c r="P16313">
        <v>0</v>
      </c>
      <c r="Q16313" s="5">
        <f>VLOOKUP(Table2[[#This Row],[id_heating_system]],$V$2:$W$5,2,0)*Table2[[#This Row],[2019]]</f>
        <v>0</v>
      </c>
      <c r="R16313">
        <v>0</v>
      </c>
    </row>
    <row r="16314" spans="1:18" hidden="1" x14ac:dyDescent="0.25">
      <c r="A16314">
        <v>1</v>
      </c>
      <c r="B16314">
        <v>9110316</v>
      </c>
      <c r="C16314">
        <v>3</v>
      </c>
      <c r="D16314">
        <v>3</v>
      </c>
      <c r="E16314">
        <v>2</v>
      </c>
      <c r="F16314" t="s">
        <v>7</v>
      </c>
      <c r="K16314">
        <v>422</v>
      </c>
      <c r="P16314">
        <v>422</v>
      </c>
      <c r="Q16314" s="5">
        <f>VLOOKUP(Table2[[#This Row],[id_heating_system]],$V$2:$W$5,2,0)*Table2[[#This Row],[2019]]</f>
        <v>422</v>
      </c>
      <c r="R16314">
        <v>422</v>
      </c>
    </row>
    <row r="16315" spans="1:18" hidden="1" x14ac:dyDescent="0.25">
      <c r="A16315">
        <v>1</v>
      </c>
      <c r="B16315">
        <v>9110316</v>
      </c>
      <c r="C16315">
        <v>3</v>
      </c>
      <c r="D16315">
        <v>4</v>
      </c>
      <c r="E16315">
        <v>2</v>
      </c>
      <c r="F16315" t="s">
        <v>7</v>
      </c>
      <c r="K16315">
        <v>15</v>
      </c>
      <c r="P16315">
        <v>15</v>
      </c>
      <c r="Q16315" s="5">
        <f>VLOOKUP(Table2[[#This Row],[id_heating_system]],$V$2:$W$5,2,0)*Table2[[#This Row],[2019]]</f>
        <v>15</v>
      </c>
      <c r="R16315">
        <v>15</v>
      </c>
    </row>
    <row r="16316" spans="1:18" hidden="1" x14ac:dyDescent="0.25">
      <c r="A16316">
        <v>1</v>
      </c>
      <c r="B16316">
        <v>9110316</v>
      </c>
      <c r="C16316">
        <v>3</v>
      </c>
      <c r="D16316">
        <v>5</v>
      </c>
      <c r="E16316">
        <v>2</v>
      </c>
      <c r="F16316" t="s">
        <v>7</v>
      </c>
      <c r="K16316">
        <v>913</v>
      </c>
      <c r="P16316">
        <v>913</v>
      </c>
      <c r="Q16316" s="5">
        <f>VLOOKUP(Table2[[#This Row],[id_heating_system]],$V$2:$W$5,2,0)*Table2[[#This Row],[2019]]</f>
        <v>913</v>
      </c>
      <c r="R16316">
        <v>913</v>
      </c>
    </row>
    <row r="16317" spans="1:18" hidden="1" x14ac:dyDescent="0.25">
      <c r="A16317">
        <v>1</v>
      </c>
      <c r="B16317">
        <v>9110316</v>
      </c>
      <c r="C16317">
        <v>3</v>
      </c>
      <c r="D16317">
        <v>6</v>
      </c>
      <c r="E16317">
        <v>2</v>
      </c>
      <c r="F16317" t="s">
        <v>7</v>
      </c>
      <c r="K16317">
        <v>1306</v>
      </c>
      <c r="P16317">
        <v>1306</v>
      </c>
      <c r="Q16317" s="5">
        <f>VLOOKUP(Table2[[#This Row],[id_heating_system]],$V$2:$W$5,2,0)*Table2[[#This Row],[2019]]</f>
        <v>1306</v>
      </c>
      <c r="R16317">
        <v>1306</v>
      </c>
    </row>
    <row r="16318" spans="1:18" hidden="1" x14ac:dyDescent="0.25">
      <c r="A16318">
        <v>1</v>
      </c>
      <c r="B16318">
        <v>9110316</v>
      </c>
      <c r="C16318">
        <v>3</v>
      </c>
      <c r="D16318">
        <v>7</v>
      </c>
      <c r="E16318">
        <v>2</v>
      </c>
      <c r="F16318" t="s">
        <v>7</v>
      </c>
      <c r="K16318">
        <v>87</v>
      </c>
      <c r="P16318">
        <v>87</v>
      </c>
      <c r="Q16318" s="5">
        <f>VLOOKUP(Table2[[#This Row],[id_heating_system]],$V$2:$W$5,2,0)*Table2[[#This Row],[2019]]</f>
        <v>87</v>
      </c>
      <c r="R16318">
        <v>87</v>
      </c>
    </row>
    <row r="16319" spans="1:18" hidden="1" x14ac:dyDescent="0.25">
      <c r="A16319">
        <v>1</v>
      </c>
      <c r="B16319">
        <v>9110317</v>
      </c>
      <c r="C16319">
        <v>3</v>
      </c>
      <c r="D16319">
        <v>1</v>
      </c>
      <c r="E16319">
        <v>2</v>
      </c>
      <c r="F16319" t="s">
        <v>7</v>
      </c>
      <c r="K16319">
        <v>0</v>
      </c>
      <c r="P16319">
        <v>0</v>
      </c>
      <c r="Q16319" s="5">
        <f>VLOOKUP(Table2[[#This Row],[id_heating_system]],$V$2:$W$5,2,0)*Table2[[#This Row],[2019]]</f>
        <v>0</v>
      </c>
      <c r="R16319">
        <v>0</v>
      </c>
    </row>
    <row r="16320" spans="1:18" hidden="1" x14ac:dyDescent="0.25">
      <c r="A16320">
        <v>1</v>
      </c>
      <c r="B16320">
        <v>9110317</v>
      </c>
      <c r="C16320">
        <v>3</v>
      </c>
      <c r="D16320">
        <v>2</v>
      </c>
      <c r="E16320">
        <v>2</v>
      </c>
      <c r="F16320" t="s">
        <v>7</v>
      </c>
      <c r="K16320">
        <v>469</v>
      </c>
      <c r="P16320">
        <v>469</v>
      </c>
      <c r="Q16320" s="5">
        <f>VLOOKUP(Table2[[#This Row],[id_heating_system]],$V$2:$W$5,2,0)*Table2[[#This Row],[2019]]</f>
        <v>469</v>
      </c>
      <c r="R16320">
        <v>469</v>
      </c>
    </row>
    <row r="16321" spans="1:18" hidden="1" x14ac:dyDescent="0.25">
      <c r="A16321">
        <v>1</v>
      </c>
      <c r="B16321">
        <v>9110317</v>
      </c>
      <c r="C16321">
        <v>3</v>
      </c>
      <c r="D16321">
        <v>3</v>
      </c>
      <c r="E16321">
        <v>2</v>
      </c>
      <c r="F16321" t="s">
        <v>7</v>
      </c>
      <c r="K16321">
        <v>275</v>
      </c>
      <c r="P16321">
        <v>275</v>
      </c>
      <c r="Q16321" s="5">
        <f>VLOOKUP(Table2[[#This Row],[id_heating_system]],$V$2:$W$5,2,0)*Table2[[#This Row],[2019]]</f>
        <v>275</v>
      </c>
      <c r="R16321">
        <v>275</v>
      </c>
    </row>
    <row r="16322" spans="1:18" hidden="1" x14ac:dyDescent="0.25">
      <c r="A16322">
        <v>1</v>
      </c>
      <c r="B16322">
        <v>9110317</v>
      </c>
      <c r="C16322">
        <v>3</v>
      </c>
      <c r="D16322">
        <v>4</v>
      </c>
      <c r="E16322">
        <v>2</v>
      </c>
      <c r="F16322" t="s">
        <v>7</v>
      </c>
      <c r="K16322">
        <v>1293</v>
      </c>
      <c r="P16322">
        <v>1293</v>
      </c>
      <c r="Q16322" s="5">
        <f>VLOOKUP(Table2[[#This Row],[id_heating_system]],$V$2:$W$5,2,0)*Table2[[#This Row],[2019]]</f>
        <v>1293</v>
      </c>
      <c r="R16322">
        <v>1293</v>
      </c>
    </row>
    <row r="16323" spans="1:18" hidden="1" x14ac:dyDescent="0.25">
      <c r="A16323">
        <v>1</v>
      </c>
      <c r="B16323">
        <v>9110317</v>
      </c>
      <c r="C16323">
        <v>3</v>
      </c>
      <c r="D16323">
        <v>5</v>
      </c>
      <c r="E16323">
        <v>2</v>
      </c>
      <c r="F16323" t="s">
        <v>7</v>
      </c>
      <c r="K16323">
        <v>1039</v>
      </c>
      <c r="P16323">
        <v>1039</v>
      </c>
      <c r="Q16323" s="5">
        <f>VLOOKUP(Table2[[#This Row],[id_heating_system]],$V$2:$W$5,2,0)*Table2[[#This Row],[2019]]</f>
        <v>1039</v>
      </c>
      <c r="R16323">
        <v>1039</v>
      </c>
    </row>
    <row r="16324" spans="1:18" hidden="1" x14ac:dyDescent="0.25">
      <c r="A16324">
        <v>1</v>
      </c>
      <c r="B16324">
        <v>9110317</v>
      </c>
      <c r="C16324">
        <v>3</v>
      </c>
      <c r="D16324">
        <v>6</v>
      </c>
      <c r="E16324">
        <v>2</v>
      </c>
      <c r="F16324" t="s">
        <v>7</v>
      </c>
      <c r="K16324">
        <v>783</v>
      </c>
      <c r="P16324">
        <v>783</v>
      </c>
      <c r="Q16324" s="5">
        <f>VLOOKUP(Table2[[#This Row],[id_heating_system]],$V$2:$W$5,2,0)*Table2[[#This Row],[2019]]</f>
        <v>783</v>
      </c>
      <c r="R16324">
        <v>783</v>
      </c>
    </row>
    <row r="16325" spans="1:18" hidden="1" x14ac:dyDescent="0.25">
      <c r="A16325">
        <v>1</v>
      </c>
      <c r="B16325">
        <v>9110317</v>
      </c>
      <c r="C16325">
        <v>3</v>
      </c>
      <c r="D16325">
        <v>7</v>
      </c>
      <c r="E16325">
        <v>2</v>
      </c>
      <c r="F16325" t="s">
        <v>7</v>
      </c>
      <c r="K16325">
        <v>131</v>
      </c>
      <c r="P16325">
        <v>131</v>
      </c>
      <c r="Q16325" s="5">
        <f>VLOOKUP(Table2[[#This Row],[id_heating_system]],$V$2:$W$5,2,0)*Table2[[#This Row],[2019]]</f>
        <v>131</v>
      </c>
      <c r="R16325">
        <v>131</v>
      </c>
    </row>
    <row r="16326" spans="1:18" hidden="1" x14ac:dyDescent="0.25">
      <c r="A16326">
        <v>1</v>
      </c>
      <c r="B16326">
        <v>9110318</v>
      </c>
      <c r="C16326">
        <v>3</v>
      </c>
      <c r="D16326">
        <v>1</v>
      </c>
      <c r="E16326">
        <v>2</v>
      </c>
      <c r="F16326" t="s">
        <v>7</v>
      </c>
      <c r="K16326">
        <v>211</v>
      </c>
      <c r="P16326">
        <v>211</v>
      </c>
      <c r="Q16326" s="5">
        <f>VLOOKUP(Table2[[#This Row],[id_heating_system]],$V$2:$W$5,2,0)*Table2[[#This Row],[2019]]</f>
        <v>211</v>
      </c>
      <c r="R16326">
        <v>211</v>
      </c>
    </row>
    <row r="16327" spans="1:18" hidden="1" x14ac:dyDescent="0.25">
      <c r="A16327">
        <v>1</v>
      </c>
      <c r="B16327">
        <v>9110318</v>
      </c>
      <c r="C16327">
        <v>3</v>
      </c>
      <c r="D16327">
        <v>2</v>
      </c>
      <c r="E16327">
        <v>2</v>
      </c>
      <c r="F16327" t="s">
        <v>7</v>
      </c>
      <c r="K16327">
        <v>1995</v>
      </c>
      <c r="P16327">
        <v>1995</v>
      </c>
      <c r="Q16327" s="5">
        <f>VLOOKUP(Table2[[#This Row],[id_heating_system]],$V$2:$W$5,2,0)*Table2[[#This Row],[2019]]</f>
        <v>1995</v>
      </c>
      <c r="R16327">
        <v>1995</v>
      </c>
    </row>
    <row r="16328" spans="1:18" hidden="1" x14ac:dyDescent="0.25">
      <c r="A16328">
        <v>1</v>
      </c>
      <c r="B16328">
        <v>9110318</v>
      </c>
      <c r="C16328">
        <v>3</v>
      </c>
      <c r="D16328">
        <v>3</v>
      </c>
      <c r="E16328">
        <v>2</v>
      </c>
      <c r="F16328" t="s">
        <v>7</v>
      </c>
      <c r="K16328">
        <v>0</v>
      </c>
      <c r="P16328">
        <v>0</v>
      </c>
      <c r="Q16328" s="5">
        <f>VLOOKUP(Table2[[#This Row],[id_heating_system]],$V$2:$W$5,2,0)*Table2[[#This Row],[2019]]</f>
        <v>0</v>
      </c>
      <c r="R16328">
        <v>0</v>
      </c>
    </row>
    <row r="16329" spans="1:18" hidden="1" x14ac:dyDescent="0.25">
      <c r="A16329">
        <v>1</v>
      </c>
      <c r="B16329">
        <v>9110318</v>
      </c>
      <c r="C16329">
        <v>3</v>
      </c>
      <c r="D16329">
        <v>4</v>
      </c>
      <c r="E16329">
        <v>2</v>
      </c>
      <c r="F16329" t="s">
        <v>7</v>
      </c>
      <c r="K16329">
        <v>2010</v>
      </c>
      <c r="P16329">
        <v>2010</v>
      </c>
      <c r="Q16329" s="5">
        <f>VLOOKUP(Table2[[#This Row],[id_heating_system]],$V$2:$W$5,2,0)*Table2[[#This Row],[2019]]</f>
        <v>2010</v>
      </c>
      <c r="R16329">
        <v>2010</v>
      </c>
    </row>
    <row r="16330" spans="1:18" hidden="1" x14ac:dyDescent="0.25">
      <c r="A16330">
        <v>1</v>
      </c>
      <c r="B16330">
        <v>9110318</v>
      </c>
      <c r="C16330">
        <v>3</v>
      </c>
      <c r="D16330">
        <v>5</v>
      </c>
      <c r="E16330">
        <v>2</v>
      </c>
      <c r="F16330" t="s">
        <v>7</v>
      </c>
      <c r="K16330">
        <v>454</v>
      </c>
      <c r="P16330">
        <v>454</v>
      </c>
      <c r="Q16330" s="5">
        <f>VLOOKUP(Table2[[#This Row],[id_heating_system]],$V$2:$W$5,2,0)*Table2[[#This Row],[2019]]</f>
        <v>454</v>
      </c>
      <c r="R16330">
        <v>454</v>
      </c>
    </row>
    <row r="16331" spans="1:18" hidden="1" x14ac:dyDescent="0.25">
      <c r="A16331">
        <v>1</v>
      </c>
      <c r="B16331">
        <v>9110318</v>
      </c>
      <c r="C16331">
        <v>3</v>
      </c>
      <c r="D16331">
        <v>6</v>
      </c>
      <c r="E16331">
        <v>2</v>
      </c>
      <c r="F16331" t="s">
        <v>7</v>
      </c>
      <c r="K16331">
        <v>242</v>
      </c>
      <c r="P16331">
        <v>242</v>
      </c>
      <c r="Q16331" s="5">
        <f>VLOOKUP(Table2[[#This Row],[id_heating_system]],$V$2:$W$5,2,0)*Table2[[#This Row],[2019]]</f>
        <v>242</v>
      </c>
      <c r="R16331">
        <v>242</v>
      </c>
    </row>
    <row r="16332" spans="1:18" hidden="1" x14ac:dyDescent="0.25">
      <c r="A16332">
        <v>1</v>
      </c>
      <c r="B16332">
        <v>9110318</v>
      </c>
      <c r="C16332">
        <v>3</v>
      </c>
      <c r="D16332">
        <v>7</v>
      </c>
      <c r="E16332">
        <v>2</v>
      </c>
      <c r="F16332" t="s">
        <v>7</v>
      </c>
      <c r="K16332">
        <v>37</v>
      </c>
      <c r="P16332">
        <v>37</v>
      </c>
      <c r="Q16332" s="5">
        <f>VLOOKUP(Table2[[#This Row],[id_heating_system]],$V$2:$W$5,2,0)*Table2[[#This Row],[2019]]</f>
        <v>37</v>
      </c>
      <c r="R16332">
        <v>37</v>
      </c>
    </row>
    <row r="16333" spans="1:18" hidden="1" x14ac:dyDescent="0.25">
      <c r="A16333">
        <v>1</v>
      </c>
      <c r="B16333">
        <v>9110319</v>
      </c>
      <c r="C16333">
        <v>3</v>
      </c>
      <c r="D16333">
        <v>1</v>
      </c>
      <c r="E16333">
        <v>2</v>
      </c>
      <c r="F16333" t="s">
        <v>7</v>
      </c>
      <c r="K16333">
        <v>0</v>
      </c>
      <c r="P16333">
        <v>0</v>
      </c>
      <c r="Q16333" s="5">
        <f>VLOOKUP(Table2[[#This Row],[id_heating_system]],$V$2:$W$5,2,0)*Table2[[#This Row],[2019]]</f>
        <v>0</v>
      </c>
      <c r="R16333">
        <v>0</v>
      </c>
    </row>
    <row r="16334" spans="1:18" hidden="1" x14ac:dyDescent="0.25">
      <c r="A16334">
        <v>1</v>
      </c>
      <c r="B16334">
        <v>9110319</v>
      </c>
      <c r="C16334">
        <v>3</v>
      </c>
      <c r="D16334">
        <v>2</v>
      </c>
      <c r="E16334">
        <v>2</v>
      </c>
      <c r="F16334" t="s">
        <v>7</v>
      </c>
      <c r="K16334">
        <v>1894</v>
      </c>
      <c r="P16334">
        <v>1894</v>
      </c>
      <c r="Q16334" s="5">
        <f>VLOOKUP(Table2[[#This Row],[id_heating_system]],$V$2:$W$5,2,0)*Table2[[#This Row],[2019]]</f>
        <v>1894</v>
      </c>
      <c r="R16334">
        <v>1894</v>
      </c>
    </row>
    <row r="16335" spans="1:18" hidden="1" x14ac:dyDescent="0.25">
      <c r="A16335">
        <v>1</v>
      </c>
      <c r="B16335">
        <v>9110319</v>
      </c>
      <c r="C16335">
        <v>3</v>
      </c>
      <c r="D16335">
        <v>3</v>
      </c>
      <c r="E16335">
        <v>2</v>
      </c>
      <c r="F16335" t="s">
        <v>7</v>
      </c>
      <c r="K16335">
        <v>254</v>
      </c>
      <c r="P16335">
        <v>254</v>
      </c>
      <c r="Q16335" s="5">
        <f>VLOOKUP(Table2[[#This Row],[id_heating_system]],$V$2:$W$5,2,0)*Table2[[#This Row],[2019]]</f>
        <v>254</v>
      </c>
      <c r="R16335">
        <v>254</v>
      </c>
    </row>
    <row r="16336" spans="1:18" hidden="1" x14ac:dyDescent="0.25">
      <c r="A16336">
        <v>1</v>
      </c>
      <c r="B16336">
        <v>9110319</v>
      </c>
      <c r="C16336">
        <v>3</v>
      </c>
      <c r="D16336">
        <v>4</v>
      </c>
      <c r="E16336">
        <v>2</v>
      </c>
      <c r="F16336" t="s">
        <v>7</v>
      </c>
      <c r="K16336">
        <v>2772</v>
      </c>
      <c r="P16336">
        <v>2772</v>
      </c>
      <c r="Q16336" s="5">
        <f>VLOOKUP(Table2[[#This Row],[id_heating_system]],$V$2:$W$5,2,0)*Table2[[#This Row],[2019]]</f>
        <v>2772</v>
      </c>
      <c r="R16336">
        <v>2772</v>
      </c>
    </row>
    <row r="16337" spans="1:18" hidden="1" x14ac:dyDescent="0.25">
      <c r="A16337">
        <v>1</v>
      </c>
      <c r="B16337">
        <v>9110319</v>
      </c>
      <c r="C16337">
        <v>3</v>
      </c>
      <c r="D16337">
        <v>5</v>
      </c>
      <c r="E16337">
        <v>2</v>
      </c>
      <c r="F16337" t="s">
        <v>7</v>
      </c>
      <c r="K16337">
        <v>1034</v>
      </c>
      <c r="P16337">
        <v>1034</v>
      </c>
      <c r="Q16337" s="5">
        <f>VLOOKUP(Table2[[#This Row],[id_heating_system]],$V$2:$W$5,2,0)*Table2[[#This Row],[2019]]</f>
        <v>1034</v>
      </c>
      <c r="R16337">
        <v>1034</v>
      </c>
    </row>
    <row r="16338" spans="1:18" hidden="1" x14ac:dyDescent="0.25">
      <c r="A16338">
        <v>1</v>
      </c>
      <c r="B16338">
        <v>9110319</v>
      </c>
      <c r="C16338">
        <v>3</v>
      </c>
      <c r="D16338">
        <v>6</v>
      </c>
      <c r="E16338">
        <v>2</v>
      </c>
      <c r="F16338" t="s">
        <v>7</v>
      </c>
      <c r="K16338">
        <v>561</v>
      </c>
      <c r="P16338">
        <v>561</v>
      </c>
      <c r="Q16338" s="5">
        <f>VLOOKUP(Table2[[#This Row],[id_heating_system]],$V$2:$W$5,2,0)*Table2[[#This Row],[2019]]</f>
        <v>561</v>
      </c>
      <c r="R16338">
        <v>561</v>
      </c>
    </row>
    <row r="16339" spans="1:18" hidden="1" x14ac:dyDescent="0.25">
      <c r="A16339">
        <v>1</v>
      </c>
      <c r="B16339">
        <v>9110319</v>
      </c>
      <c r="C16339">
        <v>3</v>
      </c>
      <c r="D16339">
        <v>7</v>
      </c>
      <c r="E16339">
        <v>2</v>
      </c>
      <c r="F16339" t="s">
        <v>7</v>
      </c>
      <c r="K16339">
        <v>42</v>
      </c>
      <c r="P16339">
        <v>42</v>
      </c>
      <c r="Q16339" s="5">
        <f>VLOOKUP(Table2[[#This Row],[id_heating_system]],$V$2:$W$5,2,0)*Table2[[#This Row],[2019]]</f>
        <v>42</v>
      </c>
      <c r="R16339">
        <v>42</v>
      </c>
    </row>
    <row r="16340" spans="1:18" hidden="1" x14ac:dyDescent="0.25">
      <c r="A16340">
        <v>1</v>
      </c>
      <c r="B16340">
        <v>9110320</v>
      </c>
      <c r="C16340">
        <v>3</v>
      </c>
      <c r="D16340">
        <v>1</v>
      </c>
      <c r="E16340">
        <v>2</v>
      </c>
      <c r="F16340" t="s">
        <v>7</v>
      </c>
      <c r="K16340">
        <v>0</v>
      </c>
      <c r="P16340">
        <v>0</v>
      </c>
      <c r="Q16340" s="5">
        <f>VLOOKUP(Table2[[#This Row],[id_heating_system]],$V$2:$W$5,2,0)*Table2[[#This Row],[2019]]</f>
        <v>0</v>
      </c>
      <c r="R16340">
        <v>0</v>
      </c>
    </row>
    <row r="16341" spans="1:18" hidden="1" x14ac:dyDescent="0.25">
      <c r="A16341">
        <v>1</v>
      </c>
      <c r="B16341">
        <v>9110320</v>
      </c>
      <c r="C16341">
        <v>3</v>
      </c>
      <c r="D16341">
        <v>2</v>
      </c>
      <c r="E16341">
        <v>2</v>
      </c>
      <c r="F16341" t="s">
        <v>7</v>
      </c>
      <c r="K16341">
        <v>0</v>
      </c>
      <c r="P16341">
        <v>0</v>
      </c>
      <c r="Q16341" s="5">
        <f>VLOOKUP(Table2[[#This Row],[id_heating_system]],$V$2:$W$5,2,0)*Table2[[#This Row],[2019]]</f>
        <v>0</v>
      </c>
      <c r="R16341">
        <v>0</v>
      </c>
    </row>
    <row r="16342" spans="1:18" hidden="1" x14ac:dyDescent="0.25">
      <c r="A16342">
        <v>1</v>
      </c>
      <c r="B16342">
        <v>9110320</v>
      </c>
      <c r="C16342">
        <v>3</v>
      </c>
      <c r="D16342">
        <v>3</v>
      </c>
      <c r="E16342">
        <v>2</v>
      </c>
      <c r="F16342" t="s">
        <v>7</v>
      </c>
      <c r="K16342">
        <v>665</v>
      </c>
      <c r="P16342">
        <v>665</v>
      </c>
      <c r="Q16342" s="5">
        <f>VLOOKUP(Table2[[#This Row],[id_heating_system]],$V$2:$W$5,2,0)*Table2[[#This Row],[2019]]</f>
        <v>665</v>
      </c>
      <c r="R16342">
        <v>665</v>
      </c>
    </row>
    <row r="16343" spans="1:18" hidden="1" x14ac:dyDescent="0.25">
      <c r="A16343">
        <v>1</v>
      </c>
      <c r="B16343">
        <v>9110320</v>
      </c>
      <c r="C16343">
        <v>3</v>
      </c>
      <c r="D16343">
        <v>4</v>
      </c>
      <c r="E16343">
        <v>2</v>
      </c>
      <c r="F16343" t="s">
        <v>7</v>
      </c>
      <c r="K16343">
        <v>379</v>
      </c>
      <c r="P16343">
        <v>379</v>
      </c>
      <c r="Q16343" s="5">
        <f>VLOOKUP(Table2[[#This Row],[id_heating_system]],$V$2:$W$5,2,0)*Table2[[#This Row],[2019]]</f>
        <v>379</v>
      </c>
      <c r="R16343">
        <v>379</v>
      </c>
    </row>
    <row r="16344" spans="1:18" hidden="1" x14ac:dyDescent="0.25">
      <c r="A16344">
        <v>1</v>
      </c>
      <c r="B16344">
        <v>9110320</v>
      </c>
      <c r="C16344">
        <v>3</v>
      </c>
      <c r="D16344">
        <v>5</v>
      </c>
      <c r="E16344">
        <v>2</v>
      </c>
      <c r="F16344" t="s">
        <v>7</v>
      </c>
      <c r="K16344">
        <v>1745</v>
      </c>
      <c r="P16344">
        <v>1745</v>
      </c>
      <c r="Q16344" s="5">
        <f>VLOOKUP(Table2[[#This Row],[id_heating_system]],$V$2:$W$5,2,0)*Table2[[#This Row],[2019]]</f>
        <v>1745</v>
      </c>
      <c r="R16344">
        <v>1745</v>
      </c>
    </row>
    <row r="16345" spans="1:18" hidden="1" x14ac:dyDescent="0.25">
      <c r="A16345">
        <v>1</v>
      </c>
      <c r="B16345">
        <v>9110320</v>
      </c>
      <c r="C16345">
        <v>3</v>
      </c>
      <c r="D16345">
        <v>6</v>
      </c>
      <c r="E16345">
        <v>2</v>
      </c>
      <c r="F16345" t="s">
        <v>7</v>
      </c>
      <c r="K16345">
        <v>1098</v>
      </c>
      <c r="P16345">
        <v>1098</v>
      </c>
      <c r="Q16345" s="5">
        <f>VLOOKUP(Table2[[#This Row],[id_heating_system]],$V$2:$W$5,2,0)*Table2[[#This Row],[2019]]</f>
        <v>1098</v>
      </c>
      <c r="R16345">
        <v>1098</v>
      </c>
    </row>
    <row r="16346" spans="1:18" hidden="1" x14ac:dyDescent="0.25">
      <c r="A16346">
        <v>1</v>
      </c>
      <c r="B16346">
        <v>9110320</v>
      </c>
      <c r="C16346">
        <v>3</v>
      </c>
      <c r="D16346">
        <v>7</v>
      </c>
      <c r="E16346">
        <v>2</v>
      </c>
      <c r="F16346" t="s">
        <v>7</v>
      </c>
      <c r="K16346">
        <v>89</v>
      </c>
      <c r="P16346">
        <v>89</v>
      </c>
      <c r="Q16346" s="5">
        <f>VLOOKUP(Table2[[#This Row],[id_heating_system]],$V$2:$W$5,2,0)*Table2[[#This Row],[2019]]</f>
        <v>89</v>
      </c>
      <c r="R16346">
        <v>89</v>
      </c>
    </row>
    <row r="16347" spans="1:18" hidden="1" x14ac:dyDescent="0.25">
      <c r="A16347">
        <v>1</v>
      </c>
      <c r="B16347">
        <v>9120001</v>
      </c>
      <c r="C16347">
        <v>3</v>
      </c>
      <c r="D16347">
        <v>1</v>
      </c>
      <c r="E16347">
        <v>2</v>
      </c>
      <c r="F16347" t="s">
        <v>7</v>
      </c>
      <c r="K16347">
        <v>1544</v>
      </c>
      <c r="P16347">
        <v>1544</v>
      </c>
      <c r="Q16347" s="5">
        <f>VLOOKUP(Table2[[#This Row],[id_heating_system]],$V$2:$W$5,2,0)*Table2[[#This Row],[2019]]</f>
        <v>1544</v>
      </c>
      <c r="R16347">
        <v>1544</v>
      </c>
    </row>
    <row r="16348" spans="1:18" hidden="1" x14ac:dyDescent="0.25">
      <c r="A16348">
        <v>1</v>
      </c>
      <c r="B16348">
        <v>9120001</v>
      </c>
      <c r="C16348">
        <v>3</v>
      </c>
      <c r="D16348">
        <v>2</v>
      </c>
      <c r="E16348">
        <v>2</v>
      </c>
      <c r="F16348" t="s">
        <v>7</v>
      </c>
      <c r="K16348">
        <v>1181</v>
      </c>
      <c r="P16348">
        <v>1181</v>
      </c>
      <c r="Q16348" s="5">
        <f>VLOOKUP(Table2[[#This Row],[id_heating_system]],$V$2:$W$5,2,0)*Table2[[#This Row],[2019]]</f>
        <v>1181</v>
      </c>
      <c r="R16348">
        <v>1181</v>
      </c>
    </row>
    <row r="16349" spans="1:18" hidden="1" x14ac:dyDescent="0.25">
      <c r="A16349">
        <v>1</v>
      </c>
      <c r="B16349">
        <v>9120001</v>
      </c>
      <c r="C16349">
        <v>3</v>
      </c>
      <c r="D16349">
        <v>3</v>
      </c>
      <c r="E16349">
        <v>2</v>
      </c>
      <c r="F16349" t="s">
        <v>7</v>
      </c>
      <c r="K16349">
        <v>0</v>
      </c>
      <c r="P16349">
        <v>0</v>
      </c>
      <c r="Q16349" s="5">
        <f>VLOOKUP(Table2[[#This Row],[id_heating_system]],$V$2:$W$5,2,0)*Table2[[#This Row],[2019]]</f>
        <v>0</v>
      </c>
      <c r="R16349">
        <v>0</v>
      </c>
    </row>
    <row r="16350" spans="1:18" hidden="1" x14ac:dyDescent="0.25">
      <c r="A16350">
        <v>1</v>
      </c>
      <c r="B16350">
        <v>9120001</v>
      </c>
      <c r="C16350">
        <v>3</v>
      </c>
      <c r="D16350">
        <v>4</v>
      </c>
      <c r="E16350">
        <v>2</v>
      </c>
      <c r="F16350" t="s">
        <v>7</v>
      </c>
      <c r="K16350">
        <v>4294</v>
      </c>
      <c r="P16350">
        <v>4294</v>
      </c>
      <c r="Q16350" s="5">
        <f>VLOOKUP(Table2[[#This Row],[id_heating_system]],$V$2:$W$5,2,0)*Table2[[#This Row],[2019]]</f>
        <v>4294</v>
      </c>
      <c r="R16350">
        <v>4294</v>
      </c>
    </row>
    <row r="16351" spans="1:18" hidden="1" x14ac:dyDescent="0.25">
      <c r="A16351">
        <v>1</v>
      </c>
      <c r="B16351">
        <v>9120001</v>
      </c>
      <c r="C16351">
        <v>3</v>
      </c>
      <c r="D16351">
        <v>5</v>
      </c>
      <c r="E16351">
        <v>2</v>
      </c>
      <c r="F16351" t="s">
        <v>7</v>
      </c>
      <c r="K16351">
        <v>200</v>
      </c>
      <c r="P16351">
        <v>200</v>
      </c>
      <c r="Q16351" s="5">
        <f>VLOOKUP(Table2[[#This Row],[id_heating_system]],$V$2:$W$5,2,0)*Table2[[#This Row],[2019]]</f>
        <v>200</v>
      </c>
      <c r="R16351">
        <v>200</v>
      </c>
    </row>
    <row r="16352" spans="1:18" hidden="1" x14ac:dyDescent="0.25">
      <c r="A16352">
        <v>1</v>
      </c>
      <c r="B16352">
        <v>9120001</v>
      </c>
      <c r="C16352">
        <v>3</v>
      </c>
      <c r="D16352">
        <v>6</v>
      </c>
      <c r="E16352">
        <v>2</v>
      </c>
      <c r="F16352" t="s">
        <v>7</v>
      </c>
      <c r="K16352">
        <v>506</v>
      </c>
      <c r="P16352">
        <v>506</v>
      </c>
      <c r="Q16352" s="5">
        <f>VLOOKUP(Table2[[#This Row],[id_heating_system]],$V$2:$W$5,2,0)*Table2[[#This Row],[2019]]</f>
        <v>506</v>
      </c>
      <c r="R16352">
        <v>506</v>
      </c>
    </row>
    <row r="16353" spans="1:18" hidden="1" x14ac:dyDescent="0.25">
      <c r="A16353">
        <v>1</v>
      </c>
      <c r="B16353">
        <v>9120001</v>
      </c>
      <c r="C16353">
        <v>3</v>
      </c>
      <c r="D16353">
        <v>7</v>
      </c>
      <c r="E16353">
        <v>2</v>
      </c>
      <c r="F16353" t="s">
        <v>7</v>
      </c>
      <c r="K16353">
        <v>41</v>
      </c>
      <c r="P16353">
        <v>41</v>
      </c>
      <c r="Q16353" s="5">
        <f>VLOOKUP(Table2[[#This Row],[id_heating_system]],$V$2:$W$5,2,0)*Table2[[#This Row],[2019]]</f>
        <v>41</v>
      </c>
      <c r="R16353">
        <v>41</v>
      </c>
    </row>
    <row r="16354" spans="1:18" hidden="1" x14ac:dyDescent="0.25">
      <c r="A16354">
        <v>1</v>
      </c>
      <c r="B16354">
        <v>9120002</v>
      </c>
      <c r="C16354">
        <v>3</v>
      </c>
      <c r="D16354">
        <v>1</v>
      </c>
      <c r="E16354">
        <v>2</v>
      </c>
      <c r="F16354" t="s">
        <v>7</v>
      </c>
      <c r="K16354">
        <v>0</v>
      </c>
      <c r="P16354">
        <v>0</v>
      </c>
      <c r="Q16354" s="5">
        <f>VLOOKUP(Table2[[#This Row],[id_heating_system]],$V$2:$W$5,2,0)*Table2[[#This Row],[2019]]</f>
        <v>0</v>
      </c>
      <c r="R16354">
        <v>0</v>
      </c>
    </row>
    <row r="16355" spans="1:18" hidden="1" x14ac:dyDescent="0.25">
      <c r="A16355">
        <v>1</v>
      </c>
      <c r="B16355">
        <v>9120002</v>
      </c>
      <c r="C16355">
        <v>3</v>
      </c>
      <c r="D16355">
        <v>2</v>
      </c>
      <c r="E16355">
        <v>2</v>
      </c>
      <c r="F16355" t="s">
        <v>7</v>
      </c>
      <c r="K16355">
        <v>198</v>
      </c>
      <c r="P16355">
        <v>198</v>
      </c>
      <c r="Q16355" s="5">
        <f>VLOOKUP(Table2[[#This Row],[id_heating_system]],$V$2:$W$5,2,0)*Table2[[#This Row],[2019]]</f>
        <v>198</v>
      </c>
      <c r="R16355">
        <v>198</v>
      </c>
    </row>
    <row r="16356" spans="1:18" hidden="1" x14ac:dyDescent="0.25">
      <c r="A16356">
        <v>1</v>
      </c>
      <c r="B16356">
        <v>9120002</v>
      </c>
      <c r="C16356">
        <v>3</v>
      </c>
      <c r="D16356">
        <v>3</v>
      </c>
      <c r="E16356">
        <v>2</v>
      </c>
      <c r="F16356" t="s">
        <v>7</v>
      </c>
      <c r="K16356">
        <v>842</v>
      </c>
      <c r="P16356">
        <v>842</v>
      </c>
      <c r="Q16356" s="5">
        <f>VLOOKUP(Table2[[#This Row],[id_heating_system]],$V$2:$W$5,2,0)*Table2[[#This Row],[2019]]</f>
        <v>842</v>
      </c>
      <c r="R16356">
        <v>842</v>
      </c>
    </row>
    <row r="16357" spans="1:18" hidden="1" x14ac:dyDescent="0.25">
      <c r="A16357">
        <v>1</v>
      </c>
      <c r="B16357">
        <v>9120002</v>
      </c>
      <c r="C16357">
        <v>3</v>
      </c>
      <c r="D16357">
        <v>4</v>
      </c>
      <c r="E16357">
        <v>2</v>
      </c>
      <c r="F16357" t="s">
        <v>7</v>
      </c>
      <c r="K16357">
        <v>876</v>
      </c>
      <c r="P16357">
        <v>876</v>
      </c>
      <c r="Q16357" s="5">
        <f>VLOOKUP(Table2[[#This Row],[id_heating_system]],$V$2:$W$5,2,0)*Table2[[#This Row],[2019]]</f>
        <v>876</v>
      </c>
      <c r="R16357">
        <v>876</v>
      </c>
    </row>
    <row r="16358" spans="1:18" hidden="1" x14ac:dyDescent="0.25">
      <c r="A16358">
        <v>1</v>
      </c>
      <c r="B16358">
        <v>9120002</v>
      </c>
      <c r="C16358">
        <v>3</v>
      </c>
      <c r="D16358">
        <v>5</v>
      </c>
      <c r="E16358">
        <v>2</v>
      </c>
      <c r="F16358" t="s">
        <v>7</v>
      </c>
      <c r="K16358">
        <v>872</v>
      </c>
      <c r="P16358">
        <v>872</v>
      </c>
      <c r="Q16358" s="5">
        <f>VLOOKUP(Table2[[#This Row],[id_heating_system]],$V$2:$W$5,2,0)*Table2[[#This Row],[2019]]</f>
        <v>872</v>
      </c>
      <c r="R16358">
        <v>872</v>
      </c>
    </row>
    <row r="16359" spans="1:18" hidden="1" x14ac:dyDescent="0.25">
      <c r="A16359">
        <v>1</v>
      </c>
      <c r="B16359">
        <v>9120002</v>
      </c>
      <c r="C16359">
        <v>3</v>
      </c>
      <c r="D16359">
        <v>6</v>
      </c>
      <c r="E16359">
        <v>2</v>
      </c>
      <c r="F16359" t="s">
        <v>7</v>
      </c>
      <c r="K16359">
        <v>1071</v>
      </c>
      <c r="P16359">
        <v>1071</v>
      </c>
      <c r="Q16359" s="5">
        <f>VLOOKUP(Table2[[#This Row],[id_heating_system]],$V$2:$W$5,2,0)*Table2[[#This Row],[2019]]</f>
        <v>1071</v>
      </c>
      <c r="R16359">
        <v>1071</v>
      </c>
    </row>
    <row r="16360" spans="1:18" hidden="1" x14ac:dyDescent="0.25">
      <c r="A16360">
        <v>1</v>
      </c>
      <c r="B16360">
        <v>9120002</v>
      </c>
      <c r="C16360">
        <v>3</v>
      </c>
      <c r="D16360">
        <v>7</v>
      </c>
      <c r="E16360">
        <v>2</v>
      </c>
      <c r="F16360" t="s">
        <v>7</v>
      </c>
      <c r="K16360">
        <v>71</v>
      </c>
      <c r="P16360">
        <v>71</v>
      </c>
      <c r="Q16360" s="5">
        <f>VLOOKUP(Table2[[#This Row],[id_heating_system]],$V$2:$W$5,2,0)*Table2[[#This Row],[2019]]</f>
        <v>71</v>
      </c>
      <c r="R16360">
        <v>71</v>
      </c>
    </row>
    <row r="16361" spans="1:18" hidden="1" x14ac:dyDescent="0.25">
      <c r="A16361">
        <v>1</v>
      </c>
      <c r="B16361">
        <v>9120003</v>
      </c>
      <c r="C16361">
        <v>3</v>
      </c>
      <c r="D16361">
        <v>1</v>
      </c>
      <c r="E16361">
        <v>2</v>
      </c>
      <c r="F16361" t="s">
        <v>7</v>
      </c>
      <c r="K16361">
        <v>0</v>
      </c>
      <c r="P16361">
        <v>0</v>
      </c>
      <c r="Q16361" s="5">
        <f>VLOOKUP(Table2[[#This Row],[id_heating_system]],$V$2:$W$5,2,0)*Table2[[#This Row],[2019]]</f>
        <v>0</v>
      </c>
      <c r="R16361">
        <v>0</v>
      </c>
    </row>
    <row r="16362" spans="1:18" hidden="1" x14ac:dyDescent="0.25">
      <c r="A16362">
        <v>1</v>
      </c>
      <c r="B16362">
        <v>9120003</v>
      </c>
      <c r="C16362">
        <v>3</v>
      </c>
      <c r="D16362">
        <v>2</v>
      </c>
      <c r="E16362">
        <v>2</v>
      </c>
      <c r="F16362" t="s">
        <v>7</v>
      </c>
      <c r="K16362">
        <v>1440</v>
      </c>
      <c r="P16362">
        <v>1440</v>
      </c>
      <c r="Q16362" s="5">
        <f>VLOOKUP(Table2[[#This Row],[id_heating_system]],$V$2:$W$5,2,0)*Table2[[#This Row],[2019]]</f>
        <v>1440</v>
      </c>
      <c r="R16362">
        <v>1440</v>
      </c>
    </row>
    <row r="16363" spans="1:18" hidden="1" x14ac:dyDescent="0.25">
      <c r="A16363">
        <v>1</v>
      </c>
      <c r="B16363">
        <v>9120003</v>
      </c>
      <c r="C16363">
        <v>3</v>
      </c>
      <c r="D16363">
        <v>3</v>
      </c>
      <c r="E16363">
        <v>2</v>
      </c>
      <c r="F16363" t="s">
        <v>7</v>
      </c>
      <c r="K16363">
        <v>15</v>
      </c>
      <c r="P16363">
        <v>15</v>
      </c>
      <c r="Q16363" s="5">
        <f>VLOOKUP(Table2[[#This Row],[id_heating_system]],$V$2:$W$5,2,0)*Table2[[#This Row],[2019]]</f>
        <v>15</v>
      </c>
      <c r="R16363">
        <v>15</v>
      </c>
    </row>
    <row r="16364" spans="1:18" hidden="1" x14ac:dyDescent="0.25">
      <c r="A16364">
        <v>1</v>
      </c>
      <c r="B16364">
        <v>9120003</v>
      </c>
      <c r="C16364">
        <v>3</v>
      </c>
      <c r="D16364">
        <v>4</v>
      </c>
      <c r="E16364">
        <v>2</v>
      </c>
      <c r="F16364" t="s">
        <v>7</v>
      </c>
      <c r="K16364">
        <v>2552</v>
      </c>
      <c r="P16364">
        <v>2552</v>
      </c>
      <c r="Q16364" s="5">
        <f>VLOOKUP(Table2[[#This Row],[id_heating_system]],$V$2:$W$5,2,0)*Table2[[#This Row],[2019]]</f>
        <v>2552</v>
      </c>
      <c r="R16364">
        <v>2552</v>
      </c>
    </row>
    <row r="16365" spans="1:18" hidden="1" x14ac:dyDescent="0.25">
      <c r="A16365">
        <v>1</v>
      </c>
      <c r="B16365">
        <v>9120003</v>
      </c>
      <c r="C16365">
        <v>3</v>
      </c>
      <c r="D16365">
        <v>5</v>
      </c>
      <c r="E16365">
        <v>2</v>
      </c>
      <c r="F16365" t="s">
        <v>7</v>
      </c>
      <c r="K16365">
        <v>311</v>
      </c>
      <c r="P16365">
        <v>311</v>
      </c>
      <c r="Q16365" s="5">
        <f>VLOOKUP(Table2[[#This Row],[id_heating_system]],$V$2:$W$5,2,0)*Table2[[#This Row],[2019]]</f>
        <v>311</v>
      </c>
      <c r="R16365">
        <v>311</v>
      </c>
    </row>
    <row r="16366" spans="1:18" hidden="1" x14ac:dyDescent="0.25">
      <c r="A16366">
        <v>1</v>
      </c>
      <c r="B16366">
        <v>9120003</v>
      </c>
      <c r="C16366">
        <v>3</v>
      </c>
      <c r="D16366">
        <v>6</v>
      </c>
      <c r="E16366">
        <v>2</v>
      </c>
      <c r="F16366" t="s">
        <v>7</v>
      </c>
      <c r="K16366">
        <v>358</v>
      </c>
      <c r="P16366">
        <v>358</v>
      </c>
      <c r="Q16366" s="5">
        <f>VLOOKUP(Table2[[#This Row],[id_heating_system]],$V$2:$W$5,2,0)*Table2[[#This Row],[2019]]</f>
        <v>358</v>
      </c>
      <c r="R16366">
        <v>358</v>
      </c>
    </row>
    <row r="16367" spans="1:18" hidden="1" x14ac:dyDescent="0.25">
      <c r="A16367">
        <v>1</v>
      </c>
      <c r="B16367">
        <v>9120003</v>
      </c>
      <c r="C16367">
        <v>3</v>
      </c>
      <c r="D16367">
        <v>7</v>
      </c>
      <c r="E16367">
        <v>2</v>
      </c>
      <c r="F16367" t="s">
        <v>7</v>
      </c>
      <c r="K16367">
        <v>27</v>
      </c>
      <c r="P16367">
        <v>27</v>
      </c>
      <c r="Q16367" s="5">
        <f>VLOOKUP(Table2[[#This Row],[id_heating_system]],$V$2:$W$5,2,0)*Table2[[#This Row],[2019]]</f>
        <v>27</v>
      </c>
      <c r="R16367">
        <v>27</v>
      </c>
    </row>
    <row r="16368" spans="1:18" hidden="1" x14ac:dyDescent="0.25">
      <c r="A16368">
        <v>1</v>
      </c>
      <c r="B16368">
        <v>9120004</v>
      </c>
      <c r="C16368">
        <v>3</v>
      </c>
      <c r="D16368">
        <v>1</v>
      </c>
      <c r="E16368">
        <v>2</v>
      </c>
      <c r="F16368" t="s">
        <v>7</v>
      </c>
      <c r="K16368">
        <v>0</v>
      </c>
      <c r="P16368">
        <v>0</v>
      </c>
      <c r="Q16368" s="5">
        <f>VLOOKUP(Table2[[#This Row],[id_heating_system]],$V$2:$W$5,2,0)*Table2[[#This Row],[2019]]</f>
        <v>0</v>
      </c>
      <c r="R16368">
        <v>0</v>
      </c>
    </row>
    <row r="16369" spans="1:18" hidden="1" x14ac:dyDescent="0.25">
      <c r="A16369">
        <v>1</v>
      </c>
      <c r="B16369">
        <v>9120004</v>
      </c>
      <c r="C16369">
        <v>3</v>
      </c>
      <c r="D16369">
        <v>2</v>
      </c>
      <c r="E16369">
        <v>2</v>
      </c>
      <c r="F16369" t="s">
        <v>7</v>
      </c>
      <c r="K16369">
        <v>1444</v>
      </c>
      <c r="P16369">
        <v>1444</v>
      </c>
      <c r="Q16369" s="5">
        <f>VLOOKUP(Table2[[#This Row],[id_heating_system]],$V$2:$W$5,2,0)*Table2[[#This Row],[2019]]</f>
        <v>1444</v>
      </c>
      <c r="R16369">
        <v>1444</v>
      </c>
    </row>
    <row r="16370" spans="1:18" hidden="1" x14ac:dyDescent="0.25">
      <c r="A16370">
        <v>1</v>
      </c>
      <c r="B16370">
        <v>9120004</v>
      </c>
      <c r="C16370">
        <v>3</v>
      </c>
      <c r="D16370">
        <v>3</v>
      </c>
      <c r="E16370">
        <v>2</v>
      </c>
      <c r="F16370" t="s">
        <v>7</v>
      </c>
      <c r="K16370">
        <v>0</v>
      </c>
      <c r="P16370">
        <v>0</v>
      </c>
      <c r="Q16370" s="5">
        <f>VLOOKUP(Table2[[#This Row],[id_heating_system]],$V$2:$W$5,2,0)*Table2[[#This Row],[2019]]</f>
        <v>0</v>
      </c>
      <c r="R16370">
        <v>0</v>
      </c>
    </row>
    <row r="16371" spans="1:18" hidden="1" x14ac:dyDescent="0.25">
      <c r="A16371">
        <v>1</v>
      </c>
      <c r="B16371">
        <v>9120004</v>
      </c>
      <c r="C16371">
        <v>3</v>
      </c>
      <c r="D16371">
        <v>4</v>
      </c>
      <c r="E16371">
        <v>2</v>
      </c>
      <c r="F16371" t="s">
        <v>7</v>
      </c>
      <c r="K16371">
        <v>3410</v>
      </c>
      <c r="P16371">
        <v>3410</v>
      </c>
      <c r="Q16371" s="5">
        <f>VLOOKUP(Table2[[#This Row],[id_heating_system]],$V$2:$W$5,2,0)*Table2[[#This Row],[2019]]</f>
        <v>3410</v>
      </c>
      <c r="R16371">
        <v>3410</v>
      </c>
    </row>
    <row r="16372" spans="1:18" hidden="1" x14ac:dyDescent="0.25">
      <c r="A16372">
        <v>1</v>
      </c>
      <c r="B16372">
        <v>9120004</v>
      </c>
      <c r="C16372">
        <v>3</v>
      </c>
      <c r="D16372">
        <v>5</v>
      </c>
      <c r="E16372">
        <v>2</v>
      </c>
      <c r="F16372" t="s">
        <v>7</v>
      </c>
      <c r="K16372">
        <v>405</v>
      </c>
      <c r="P16372">
        <v>405</v>
      </c>
      <c r="Q16372" s="5">
        <f>VLOOKUP(Table2[[#This Row],[id_heating_system]],$V$2:$W$5,2,0)*Table2[[#This Row],[2019]]</f>
        <v>405</v>
      </c>
      <c r="R16372">
        <v>405</v>
      </c>
    </row>
    <row r="16373" spans="1:18" hidden="1" x14ac:dyDescent="0.25">
      <c r="A16373">
        <v>1</v>
      </c>
      <c r="B16373">
        <v>9120004</v>
      </c>
      <c r="C16373">
        <v>3</v>
      </c>
      <c r="D16373">
        <v>6</v>
      </c>
      <c r="E16373">
        <v>2</v>
      </c>
      <c r="F16373" t="s">
        <v>7</v>
      </c>
      <c r="K16373">
        <v>892</v>
      </c>
      <c r="P16373">
        <v>892</v>
      </c>
      <c r="Q16373" s="5">
        <f>VLOOKUP(Table2[[#This Row],[id_heating_system]],$V$2:$W$5,2,0)*Table2[[#This Row],[2019]]</f>
        <v>892</v>
      </c>
      <c r="R16373">
        <v>892</v>
      </c>
    </row>
    <row r="16374" spans="1:18" hidden="1" x14ac:dyDescent="0.25">
      <c r="A16374">
        <v>1</v>
      </c>
      <c r="B16374">
        <v>9120004</v>
      </c>
      <c r="C16374">
        <v>3</v>
      </c>
      <c r="D16374">
        <v>7</v>
      </c>
      <c r="E16374">
        <v>2</v>
      </c>
      <c r="F16374" t="s">
        <v>7</v>
      </c>
      <c r="K16374">
        <v>67</v>
      </c>
      <c r="P16374">
        <v>67</v>
      </c>
      <c r="Q16374" s="5">
        <f>VLOOKUP(Table2[[#This Row],[id_heating_system]],$V$2:$W$5,2,0)*Table2[[#This Row],[2019]]</f>
        <v>67</v>
      </c>
      <c r="R16374">
        <v>67</v>
      </c>
    </row>
    <row r="16375" spans="1:18" hidden="1" x14ac:dyDescent="0.25">
      <c r="A16375">
        <v>1</v>
      </c>
      <c r="B16375">
        <v>9120005</v>
      </c>
      <c r="C16375">
        <v>3</v>
      </c>
      <c r="D16375">
        <v>1</v>
      </c>
      <c r="E16375">
        <v>2</v>
      </c>
      <c r="F16375" t="s">
        <v>7</v>
      </c>
      <c r="K16375">
        <v>0</v>
      </c>
      <c r="P16375">
        <v>0</v>
      </c>
      <c r="Q16375" s="5">
        <f>VLOOKUP(Table2[[#This Row],[id_heating_system]],$V$2:$W$5,2,0)*Table2[[#This Row],[2019]]</f>
        <v>0</v>
      </c>
      <c r="R16375">
        <v>0</v>
      </c>
    </row>
    <row r="16376" spans="1:18" hidden="1" x14ac:dyDescent="0.25">
      <c r="A16376">
        <v>1</v>
      </c>
      <c r="B16376">
        <v>9120005</v>
      </c>
      <c r="C16376">
        <v>3</v>
      </c>
      <c r="D16376">
        <v>2</v>
      </c>
      <c r="E16376">
        <v>2</v>
      </c>
      <c r="F16376" t="s">
        <v>7</v>
      </c>
      <c r="K16376">
        <v>1565</v>
      </c>
      <c r="P16376">
        <v>1565</v>
      </c>
      <c r="Q16376" s="5">
        <f>VLOOKUP(Table2[[#This Row],[id_heating_system]],$V$2:$W$5,2,0)*Table2[[#This Row],[2019]]</f>
        <v>1565</v>
      </c>
      <c r="R16376">
        <v>1565</v>
      </c>
    </row>
    <row r="16377" spans="1:18" hidden="1" x14ac:dyDescent="0.25">
      <c r="A16377">
        <v>1</v>
      </c>
      <c r="B16377">
        <v>9120005</v>
      </c>
      <c r="C16377">
        <v>3</v>
      </c>
      <c r="D16377">
        <v>3</v>
      </c>
      <c r="E16377">
        <v>2</v>
      </c>
      <c r="F16377" t="s">
        <v>7</v>
      </c>
      <c r="K16377">
        <v>394</v>
      </c>
      <c r="P16377">
        <v>394</v>
      </c>
      <c r="Q16377" s="5">
        <f>VLOOKUP(Table2[[#This Row],[id_heating_system]],$V$2:$W$5,2,0)*Table2[[#This Row],[2019]]</f>
        <v>394</v>
      </c>
      <c r="R16377">
        <v>394</v>
      </c>
    </row>
    <row r="16378" spans="1:18" hidden="1" x14ac:dyDescent="0.25">
      <c r="A16378">
        <v>1</v>
      </c>
      <c r="B16378">
        <v>9120005</v>
      </c>
      <c r="C16378">
        <v>3</v>
      </c>
      <c r="D16378">
        <v>4</v>
      </c>
      <c r="E16378">
        <v>2</v>
      </c>
      <c r="F16378" t="s">
        <v>7</v>
      </c>
      <c r="K16378">
        <v>1595</v>
      </c>
      <c r="P16378">
        <v>1595</v>
      </c>
      <c r="Q16378" s="5">
        <f>VLOOKUP(Table2[[#This Row],[id_heating_system]],$V$2:$W$5,2,0)*Table2[[#This Row],[2019]]</f>
        <v>1595</v>
      </c>
      <c r="R16378">
        <v>1595</v>
      </c>
    </row>
    <row r="16379" spans="1:18" hidden="1" x14ac:dyDescent="0.25">
      <c r="A16379">
        <v>1</v>
      </c>
      <c r="B16379">
        <v>9120005</v>
      </c>
      <c r="C16379">
        <v>3</v>
      </c>
      <c r="D16379">
        <v>5</v>
      </c>
      <c r="E16379">
        <v>2</v>
      </c>
      <c r="F16379" t="s">
        <v>7</v>
      </c>
      <c r="K16379">
        <v>897</v>
      </c>
      <c r="P16379">
        <v>897</v>
      </c>
      <c r="Q16379" s="5">
        <f>VLOOKUP(Table2[[#This Row],[id_heating_system]],$V$2:$W$5,2,0)*Table2[[#This Row],[2019]]</f>
        <v>897</v>
      </c>
      <c r="R16379">
        <v>897</v>
      </c>
    </row>
    <row r="16380" spans="1:18" hidden="1" x14ac:dyDescent="0.25">
      <c r="A16380">
        <v>1</v>
      </c>
      <c r="B16380">
        <v>9120005</v>
      </c>
      <c r="C16380">
        <v>3</v>
      </c>
      <c r="D16380">
        <v>6</v>
      </c>
      <c r="E16380">
        <v>2</v>
      </c>
      <c r="F16380" t="s">
        <v>7</v>
      </c>
      <c r="K16380">
        <v>746</v>
      </c>
      <c r="P16380">
        <v>746</v>
      </c>
      <c r="Q16380" s="5">
        <f>VLOOKUP(Table2[[#This Row],[id_heating_system]],$V$2:$W$5,2,0)*Table2[[#This Row],[2019]]</f>
        <v>746</v>
      </c>
      <c r="R16380">
        <v>746</v>
      </c>
    </row>
    <row r="16381" spans="1:18" hidden="1" x14ac:dyDescent="0.25">
      <c r="A16381">
        <v>1</v>
      </c>
      <c r="B16381">
        <v>9120005</v>
      </c>
      <c r="C16381">
        <v>3</v>
      </c>
      <c r="D16381">
        <v>7</v>
      </c>
      <c r="E16381">
        <v>2</v>
      </c>
      <c r="F16381" t="s">
        <v>7</v>
      </c>
      <c r="K16381">
        <v>80</v>
      </c>
      <c r="P16381">
        <v>80</v>
      </c>
      <c r="Q16381" s="5">
        <f>VLOOKUP(Table2[[#This Row],[id_heating_system]],$V$2:$W$5,2,0)*Table2[[#This Row],[2019]]</f>
        <v>80</v>
      </c>
      <c r="R16381">
        <v>80</v>
      </c>
    </row>
    <row r="16382" spans="1:18" hidden="1" x14ac:dyDescent="0.25">
      <c r="A16382">
        <v>1</v>
      </c>
      <c r="B16382">
        <v>9120006</v>
      </c>
      <c r="C16382">
        <v>3</v>
      </c>
      <c r="D16382">
        <v>1</v>
      </c>
      <c r="E16382">
        <v>2</v>
      </c>
      <c r="F16382" t="s">
        <v>7</v>
      </c>
      <c r="K16382">
        <v>0</v>
      </c>
      <c r="P16382">
        <v>0</v>
      </c>
      <c r="Q16382" s="5">
        <f>VLOOKUP(Table2[[#This Row],[id_heating_system]],$V$2:$W$5,2,0)*Table2[[#This Row],[2019]]</f>
        <v>0</v>
      </c>
      <c r="R16382">
        <v>0</v>
      </c>
    </row>
    <row r="16383" spans="1:18" hidden="1" x14ac:dyDescent="0.25">
      <c r="A16383">
        <v>1</v>
      </c>
      <c r="B16383">
        <v>9120006</v>
      </c>
      <c r="C16383">
        <v>3</v>
      </c>
      <c r="D16383">
        <v>2</v>
      </c>
      <c r="E16383">
        <v>2</v>
      </c>
      <c r="F16383" t="s">
        <v>7</v>
      </c>
      <c r="K16383">
        <v>153</v>
      </c>
      <c r="P16383">
        <v>153</v>
      </c>
      <c r="Q16383" s="5">
        <f>VLOOKUP(Table2[[#This Row],[id_heating_system]],$V$2:$W$5,2,0)*Table2[[#This Row],[2019]]</f>
        <v>153</v>
      </c>
      <c r="R16383">
        <v>153</v>
      </c>
    </row>
    <row r="16384" spans="1:18" hidden="1" x14ac:dyDescent="0.25">
      <c r="A16384">
        <v>1</v>
      </c>
      <c r="B16384">
        <v>9120006</v>
      </c>
      <c r="C16384">
        <v>3</v>
      </c>
      <c r="D16384">
        <v>3</v>
      </c>
      <c r="E16384">
        <v>2</v>
      </c>
      <c r="F16384" t="s">
        <v>7</v>
      </c>
      <c r="K16384">
        <v>588</v>
      </c>
      <c r="P16384">
        <v>588</v>
      </c>
      <c r="Q16384" s="5">
        <f>VLOOKUP(Table2[[#This Row],[id_heating_system]],$V$2:$W$5,2,0)*Table2[[#This Row],[2019]]</f>
        <v>588</v>
      </c>
      <c r="R16384">
        <v>588</v>
      </c>
    </row>
    <row r="16385" spans="1:18" hidden="1" x14ac:dyDescent="0.25">
      <c r="A16385">
        <v>1</v>
      </c>
      <c r="B16385">
        <v>9120006</v>
      </c>
      <c r="C16385">
        <v>3</v>
      </c>
      <c r="D16385">
        <v>4</v>
      </c>
      <c r="E16385">
        <v>2</v>
      </c>
      <c r="F16385" t="s">
        <v>7</v>
      </c>
      <c r="K16385">
        <v>366</v>
      </c>
      <c r="P16385">
        <v>366</v>
      </c>
      <c r="Q16385" s="5">
        <f>VLOOKUP(Table2[[#This Row],[id_heating_system]],$V$2:$W$5,2,0)*Table2[[#This Row],[2019]]</f>
        <v>366</v>
      </c>
      <c r="R16385">
        <v>366</v>
      </c>
    </row>
    <row r="16386" spans="1:18" hidden="1" x14ac:dyDescent="0.25">
      <c r="A16386">
        <v>1</v>
      </c>
      <c r="B16386">
        <v>9120006</v>
      </c>
      <c r="C16386">
        <v>3</v>
      </c>
      <c r="D16386">
        <v>5</v>
      </c>
      <c r="E16386">
        <v>2</v>
      </c>
      <c r="F16386" t="s">
        <v>7</v>
      </c>
      <c r="K16386">
        <v>1156</v>
      </c>
      <c r="P16386">
        <v>1156</v>
      </c>
      <c r="Q16386" s="5">
        <f>VLOOKUP(Table2[[#This Row],[id_heating_system]],$V$2:$W$5,2,0)*Table2[[#This Row],[2019]]</f>
        <v>1156</v>
      </c>
      <c r="R16386">
        <v>1156</v>
      </c>
    </row>
    <row r="16387" spans="1:18" hidden="1" x14ac:dyDescent="0.25">
      <c r="A16387">
        <v>1</v>
      </c>
      <c r="B16387">
        <v>9120006</v>
      </c>
      <c r="C16387">
        <v>3</v>
      </c>
      <c r="D16387">
        <v>6</v>
      </c>
      <c r="E16387">
        <v>2</v>
      </c>
      <c r="F16387" t="s">
        <v>7</v>
      </c>
      <c r="K16387">
        <v>1186</v>
      </c>
      <c r="P16387">
        <v>1186</v>
      </c>
      <c r="Q16387" s="5">
        <f>VLOOKUP(Table2[[#This Row],[id_heating_system]],$V$2:$W$5,2,0)*Table2[[#This Row],[2019]]</f>
        <v>1186</v>
      </c>
      <c r="R16387">
        <v>1186</v>
      </c>
    </row>
    <row r="16388" spans="1:18" hidden="1" x14ac:dyDescent="0.25">
      <c r="A16388">
        <v>1</v>
      </c>
      <c r="B16388">
        <v>9120006</v>
      </c>
      <c r="C16388">
        <v>3</v>
      </c>
      <c r="D16388">
        <v>7</v>
      </c>
      <c r="E16388">
        <v>2</v>
      </c>
      <c r="F16388" t="s">
        <v>7</v>
      </c>
      <c r="K16388">
        <v>68</v>
      </c>
      <c r="P16388">
        <v>68</v>
      </c>
      <c r="Q16388" s="5">
        <f>VLOOKUP(Table2[[#This Row],[id_heating_system]],$V$2:$W$5,2,0)*Table2[[#This Row],[2019]]</f>
        <v>68</v>
      </c>
      <c r="R16388">
        <v>68</v>
      </c>
    </row>
    <row r="16389" spans="1:18" hidden="1" x14ac:dyDescent="0.25">
      <c r="A16389">
        <v>1</v>
      </c>
      <c r="B16389">
        <v>9130201</v>
      </c>
      <c r="C16389">
        <v>3</v>
      </c>
      <c r="D16389">
        <v>1</v>
      </c>
      <c r="E16389">
        <v>2</v>
      </c>
      <c r="F16389" t="s">
        <v>7</v>
      </c>
      <c r="K16389">
        <v>3421</v>
      </c>
      <c r="P16389">
        <v>3421</v>
      </c>
      <c r="Q16389" s="5">
        <f>VLOOKUP(Table2[[#This Row],[id_heating_system]],$V$2:$W$5,2,0)*Table2[[#This Row],[2019]]</f>
        <v>3421</v>
      </c>
      <c r="R16389">
        <v>3421</v>
      </c>
    </row>
    <row r="16390" spans="1:18" hidden="1" x14ac:dyDescent="0.25">
      <c r="A16390">
        <v>1</v>
      </c>
      <c r="B16390">
        <v>9130201</v>
      </c>
      <c r="C16390">
        <v>3</v>
      </c>
      <c r="D16390">
        <v>2</v>
      </c>
      <c r="E16390">
        <v>2</v>
      </c>
      <c r="F16390" t="s">
        <v>7</v>
      </c>
      <c r="K16390">
        <v>401</v>
      </c>
      <c r="P16390">
        <v>401</v>
      </c>
      <c r="Q16390" s="5">
        <f>VLOOKUP(Table2[[#This Row],[id_heating_system]],$V$2:$W$5,2,0)*Table2[[#This Row],[2019]]</f>
        <v>401</v>
      </c>
      <c r="R16390">
        <v>401</v>
      </c>
    </row>
    <row r="16391" spans="1:18" hidden="1" x14ac:dyDescent="0.25">
      <c r="A16391">
        <v>1</v>
      </c>
      <c r="B16391">
        <v>9130201</v>
      </c>
      <c r="C16391">
        <v>3</v>
      </c>
      <c r="D16391">
        <v>3</v>
      </c>
      <c r="E16391">
        <v>2</v>
      </c>
      <c r="F16391" t="s">
        <v>7</v>
      </c>
      <c r="K16391">
        <v>0</v>
      </c>
      <c r="P16391">
        <v>0</v>
      </c>
      <c r="Q16391" s="5">
        <f>VLOOKUP(Table2[[#This Row],[id_heating_system]],$V$2:$W$5,2,0)*Table2[[#This Row],[2019]]</f>
        <v>0</v>
      </c>
      <c r="R16391">
        <v>0</v>
      </c>
    </row>
    <row r="16392" spans="1:18" hidden="1" x14ac:dyDescent="0.25">
      <c r="A16392">
        <v>1</v>
      </c>
      <c r="B16392">
        <v>9130201</v>
      </c>
      <c r="C16392">
        <v>3</v>
      </c>
      <c r="D16392">
        <v>4</v>
      </c>
      <c r="E16392">
        <v>2</v>
      </c>
      <c r="F16392" t="s">
        <v>7</v>
      </c>
      <c r="K16392">
        <v>882</v>
      </c>
      <c r="P16392">
        <v>882</v>
      </c>
      <c r="Q16392" s="5">
        <f>VLOOKUP(Table2[[#This Row],[id_heating_system]],$V$2:$W$5,2,0)*Table2[[#This Row],[2019]]</f>
        <v>882</v>
      </c>
      <c r="R16392">
        <v>882</v>
      </c>
    </row>
    <row r="16393" spans="1:18" hidden="1" x14ac:dyDescent="0.25">
      <c r="A16393">
        <v>1</v>
      </c>
      <c r="B16393">
        <v>9130201</v>
      </c>
      <c r="C16393">
        <v>3</v>
      </c>
      <c r="D16393">
        <v>5</v>
      </c>
      <c r="E16393">
        <v>2</v>
      </c>
      <c r="F16393" t="s">
        <v>7</v>
      </c>
      <c r="K16393">
        <v>8</v>
      </c>
      <c r="P16393">
        <v>8</v>
      </c>
      <c r="Q16393" s="5">
        <f>VLOOKUP(Table2[[#This Row],[id_heating_system]],$V$2:$W$5,2,0)*Table2[[#This Row],[2019]]</f>
        <v>8</v>
      </c>
      <c r="R16393">
        <v>8</v>
      </c>
    </row>
    <row r="16394" spans="1:18" hidden="1" x14ac:dyDescent="0.25">
      <c r="A16394">
        <v>1</v>
      </c>
      <c r="B16394">
        <v>9130201</v>
      </c>
      <c r="C16394">
        <v>3</v>
      </c>
      <c r="D16394">
        <v>6</v>
      </c>
      <c r="E16394">
        <v>2</v>
      </c>
      <c r="F16394" t="s">
        <v>7</v>
      </c>
      <c r="K16394">
        <v>162</v>
      </c>
      <c r="P16394">
        <v>162</v>
      </c>
      <c r="Q16394" s="5">
        <f>VLOOKUP(Table2[[#This Row],[id_heating_system]],$V$2:$W$5,2,0)*Table2[[#This Row],[2019]]</f>
        <v>162</v>
      </c>
      <c r="R16394">
        <v>162</v>
      </c>
    </row>
    <row r="16395" spans="1:18" hidden="1" x14ac:dyDescent="0.25">
      <c r="A16395">
        <v>1</v>
      </c>
      <c r="B16395">
        <v>9130201</v>
      </c>
      <c r="C16395">
        <v>3</v>
      </c>
      <c r="D16395">
        <v>7</v>
      </c>
      <c r="E16395">
        <v>2</v>
      </c>
      <c r="F16395" t="s">
        <v>7</v>
      </c>
      <c r="K16395">
        <v>8</v>
      </c>
      <c r="P16395">
        <v>8</v>
      </c>
      <c r="Q16395" s="5">
        <f>VLOOKUP(Table2[[#This Row],[id_heating_system]],$V$2:$W$5,2,0)*Table2[[#This Row],[2019]]</f>
        <v>8</v>
      </c>
      <c r="R16395">
        <v>8</v>
      </c>
    </row>
    <row r="16396" spans="1:18" hidden="1" x14ac:dyDescent="0.25">
      <c r="A16396">
        <v>1</v>
      </c>
      <c r="B16396">
        <v>9130212</v>
      </c>
      <c r="C16396">
        <v>3</v>
      </c>
      <c r="D16396">
        <v>1</v>
      </c>
      <c r="E16396">
        <v>2</v>
      </c>
      <c r="F16396" t="s">
        <v>7</v>
      </c>
      <c r="K16396">
        <v>0</v>
      </c>
      <c r="P16396">
        <v>0</v>
      </c>
      <c r="Q16396" s="5">
        <f>VLOOKUP(Table2[[#This Row],[id_heating_system]],$V$2:$W$5,2,0)*Table2[[#This Row],[2019]]</f>
        <v>0</v>
      </c>
      <c r="R16396">
        <v>0</v>
      </c>
    </row>
    <row r="16397" spans="1:18" hidden="1" x14ac:dyDescent="0.25">
      <c r="A16397">
        <v>1</v>
      </c>
      <c r="B16397">
        <v>9130212</v>
      </c>
      <c r="C16397">
        <v>3</v>
      </c>
      <c r="D16397">
        <v>2</v>
      </c>
      <c r="E16397">
        <v>2</v>
      </c>
      <c r="F16397" t="s">
        <v>7</v>
      </c>
      <c r="K16397">
        <v>630</v>
      </c>
      <c r="P16397">
        <v>630</v>
      </c>
      <c r="Q16397" s="5">
        <f>VLOOKUP(Table2[[#This Row],[id_heating_system]],$V$2:$W$5,2,0)*Table2[[#This Row],[2019]]</f>
        <v>630</v>
      </c>
      <c r="R16397">
        <v>630</v>
      </c>
    </row>
    <row r="16398" spans="1:18" hidden="1" x14ac:dyDescent="0.25">
      <c r="A16398">
        <v>1</v>
      </c>
      <c r="B16398">
        <v>9130212</v>
      </c>
      <c r="C16398">
        <v>3</v>
      </c>
      <c r="D16398">
        <v>3</v>
      </c>
      <c r="E16398">
        <v>2</v>
      </c>
      <c r="F16398" t="s">
        <v>7</v>
      </c>
      <c r="K16398">
        <v>803</v>
      </c>
      <c r="P16398">
        <v>803</v>
      </c>
      <c r="Q16398" s="5">
        <f>VLOOKUP(Table2[[#This Row],[id_heating_system]],$V$2:$W$5,2,0)*Table2[[#This Row],[2019]]</f>
        <v>803</v>
      </c>
      <c r="R16398">
        <v>803</v>
      </c>
    </row>
    <row r="16399" spans="1:18" hidden="1" x14ac:dyDescent="0.25">
      <c r="A16399">
        <v>1</v>
      </c>
      <c r="B16399">
        <v>9130212</v>
      </c>
      <c r="C16399">
        <v>3</v>
      </c>
      <c r="D16399">
        <v>4</v>
      </c>
      <c r="E16399">
        <v>2</v>
      </c>
      <c r="F16399" t="s">
        <v>7</v>
      </c>
      <c r="K16399">
        <v>673</v>
      </c>
      <c r="P16399">
        <v>673</v>
      </c>
      <c r="Q16399" s="5">
        <f>VLOOKUP(Table2[[#This Row],[id_heating_system]],$V$2:$W$5,2,0)*Table2[[#This Row],[2019]]</f>
        <v>673</v>
      </c>
      <c r="R16399">
        <v>673</v>
      </c>
    </row>
    <row r="16400" spans="1:18" hidden="1" x14ac:dyDescent="0.25">
      <c r="A16400">
        <v>1</v>
      </c>
      <c r="B16400">
        <v>9130212</v>
      </c>
      <c r="C16400">
        <v>3</v>
      </c>
      <c r="D16400">
        <v>5</v>
      </c>
      <c r="E16400">
        <v>2</v>
      </c>
      <c r="F16400" t="s">
        <v>7</v>
      </c>
      <c r="K16400">
        <v>1359</v>
      </c>
      <c r="P16400">
        <v>1359</v>
      </c>
      <c r="Q16400" s="5">
        <f>VLOOKUP(Table2[[#This Row],[id_heating_system]],$V$2:$W$5,2,0)*Table2[[#This Row],[2019]]</f>
        <v>1359</v>
      </c>
      <c r="R16400">
        <v>1359</v>
      </c>
    </row>
    <row r="16401" spans="1:18" hidden="1" x14ac:dyDescent="0.25">
      <c r="A16401">
        <v>1</v>
      </c>
      <c r="B16401">
        <v>9130212</v>
      </c>
      <c r="C16401">
        <v>3</v>
      </c>
      <c r="D16401">
        <v>6</v>
      </c>
      <c r="E16401">
        <v>2</v>
      </c>
      <c r="F16401" t="s">
        <v>7</v>
      </c>
      <c r="K16401">
        <v>2912</v>
      </c>
      <c r="P16401">
        <v>2912</v>
      </c>
      <c r="Q16401" s="5">
        <f>VLOOKUP(Table2[[#This Row],[id_heating_system]],$V$2:$W$5,2,0)*Table2[[#This Row],[2019]]</f>
        <v>2912</v>
      </c>
      <c r="R16401">
        <v>2912</v>
      </c>
    </row>
    <row r="16402" spans="1:18" hidden="1" x14ac:dyDescent="0.25">
      <c r="A16402">
        <v>1</v>
      </c>
      <c r="B16402">
        <v>9130212</v>
      </c>
      <c r="C16402">
        <v>3</v>
      </c>
      <c r="D16402">
        <v>7</v>
      </c>
      <c r="E16402">
        <v>2</v>
      </c>
      <c r="F16402" t="s">
        <v>7</v>
      </c>
      <c r="K16402">
        <v>294</v>
      </c>
      <c r="P16402">
        <v>294</v>
      </c>
      <c r="Q16402" s="5">
        <f>VLOOKUP(Table2[[#This Row],[id_heating_system]],$V$2:$W$5,2,0)*Table2[[#This Row],[2019]]</f>
        <v>294</v>
      </c>
      <c r="R16402">
        <v>294</v>
      </c>
    </row>
    <row r="16403" spans="1:18" hidden="1" x14ac:dyDescent="0.25">
      <c r="A16403">
        <v>1</v>
      </c>
      <c r="B16403">
        <v>9130213</v>
      </c>
      <c r="C16403">
        <v>3</v>
      </c>
      <c r="D16403">
        <v>1</v>
      </c>
      <c r="E16403">
        <v>2</v>
      </c>
      <c r="F16403" t="s">
        <v>7</v>
      </c>
      <c r="K16403">
        <v>430</v>
      </c>
      <c r="P16403">
        <v>430</v>
      </c>
      <c r="Q16403" s="5">
        <f>VLOOKUP(Table2[[#This Row],[id_heating_system]],$V$2:$W$5,2,0)*Table2[[#This Row],[2019]]</f>
        <v>430</v>
      </c>
      <c r="R16403">
        <v>430</v>
      </c>
    </row>
    <row r="16404" spans="1:18" hidden="1" x14ac:dyDescent="0.25">
      <c r="A16404">
        <v>1</v>
      </c>
      <c r="B16404">
        <v>9130213</v>
      </c>
      <c r="C16404">
        <v>3</v>
      </c>
      <c r="D16404">
        <v>2</v>
      </c>
      <c r="E16404">
        <v>2</v>
      </c>
      <c r="F16404" t="s">
        <v>7</v>
      </c>
      <c r="K16404">
        <v>392</v>
      </c>
      <c r="P16404">
        <v>392</v>
      </c>
      <c r="Q16404" s="5">
        <f>VLOOKUP(Table2[[#This Row],[id_heating_system]],$V$2:$W$5,2,0)*Table2[[#This Row],[2019]]</f>
        <v>392</v>
      </c>
      <c r="R16404">
        <v>392</v>
      </c>
    </row>
    <row r="16405" spans="1:18" hidden="1" x14ac:dyDescent="0.25">
      <c r="A16405">
        <v>1</v>
      </c>
      <c r="B16405">
        <v>9130213</v>
      </c>
      <c r="C16405">
        <v>3</v>
      </c>
      <c r="D16405">
        <v>3</v>
      </c>
      <c r="E16405">
        <v>2</v>
      </c>
      <c r="F16405" t="s">
        <v>7</v>
      </c>
      <c r="K16405">
        <v>281</v>
      </c>
      <c r="P16405">
        <v>281</v>
      </c>
      <c r="Q16405" s="5">
        <f>VLOOKUP(Table2[[#This Row],[id_heating_system]],$V$2:$W$5,2,0)*Table2[[#This Row],[2019]]</f>
        <v>281</v>
      </c>
      <c r="R16405">
        <v>281</v>
      </c>
    </row>
    <row r="16406" spans="1:18" hidden="1" x14ac:dyDescent="0.25">
      <c r="A16406">
        <v>1</v>
      </c>
      <c r="B16406">
        <v>9130213</v>
      </c>
      <c r="C16406">
        <v>3</v>
      </c>
      <c r="D16406">
        <v>4</v>
      </c>
      <c r="E16406">
        <v>2</v>
      </c>
      <c r="F16406" t="s">
        <v>7</v>
      </c>
      <c r="K16406">
        <v>1152</v>
      </c>
      <c r="P16406">
        <v>1152</v>
      </c>
      <c r="Q16406" s="5">
        <f>VLOOKUP(Table2[[#This Row],[id_heating_system]],$V$2:$W$5,2,0)*Table2[[#This Row],[2019]]</f>
        <v>1152</v>
      </c>
      <c r="R16406">
        <v>1152</v>
      </c>
    </row>
    <row r="16407" spans="1:18" hidden="1" x14ac:dyDescent="0.25">
      <c r="A16407">
        <v>1</v>
      </c>
      <c r="B16407">
        <v>9130213</v>
      </c>
      <c r="C16407">
        <v>3</v>
      </c>
      <c r="D16407">
        <v>5</v>
      </c>
      <c r="E16407">
        <v>2</v>
      </c>
      <c r="F16407" t="s">
        <v>7</v>
      </c>
      <c r="K16407">
        <v>522</v>
      </c>
      <c r="P16407">
        <v>522</v>
      </c>
      <c r="Q16407" s="5">
        <f>VLOOKUP(Table2[[#This Row],[id_heating_system]],$V$2:$W$5,2,0)*Table2[[#This Row],[2019]]</f>
        <v>522</v>
      </c>
      <c r="R16407">
        <v>522</v>
      </c>
    </row>
    <row r="16408" spans="1:18" hidden="1" x14ac:dyDescent="0.25">
      <c r="A16408">
        <v>1</v>
      </c>
      <c r="B16408">
        <v>9130213</v>
      </c>
      <c r="C16408">
        <v>3</v>
      </c>
      <c r="D16408">
        <v>6</v>
      </c>
      <c r="E16408">
        <v>2</v>
      </c>
      <c r="F16408" t="s">
        <v>7</v>
      </c>
      <c r="K16408">
        <v>2374</v>
      </c>
      <c r="P16408">
        <v>2374</v>
      </c>
      <c r="Q16408" s="5">
        <f>VLOOKUP(Table2[[#This Row],[id_heating_system]],$V$2:$W$5,2,0)*Table2[[#This Row],[2019]]</f>
        <v>2374</v>
      </c>
      <c r="R16408">
        <v>2374</v>
      </c>
    </row>
    <row r="16409" spans="1:18" hidden="1" x14ac:dyDescent="0.25">
      <c r="A16409">
        <v>1</v>
      </c>
      <c r="B16409">
        <v>9130213</v>
      </c>
      <c r="C16409">
        <v>3</v>
      </c>
      <c r="D16409">
        <v>7</v>
      </c>
      <c r="E16409">
        <v>2</v>
      </c>
      <c r="F16409" t="s">
        <v>7</v>
      </c>
      <c r="K16409">
        <v>216</v>
      </c>
      <c r="P16409">
        <v>216</v>
      </c>
      <c r="Q16409" s="5">
        <f>VLOOKUP(Table2[[#This Row],[id_heating_system]],$V$2:$W$5,2,0)*Table2[[#This Row],[2019]]</f>
        <v>216</v>
      </c>
      <c r="R16409">
        <v>216</v>
      </c>
    </row>
    <row r="16410" spans="1:18" hidden="1" x14ac:dyDescent="0.25">
      <c r="A16410">
        <v>1</v>
      </c>
      <c r="B16410">
        <v>9130214</v>
      </c>
      <c r="C16410">
        <v>3</v>
      </c>
      <c r="D16410">
        <v>1</v>
      </c>
      <c r="E16410">
        <v>2</v>
      </c>
      <c r="F16410" t="s">
        <v>7</v>
      </c>
      <c r="K16410">
        <v>301</v>
      </c>
      <c r="P16410">
        <v>301</v>
      </c>
      <c r="Q16410" s="5">
        <f>VLOOKUP(Table2[[#This Row],[id_heating_system]],$V$2:$W$5,2,0)*Table2[[#This Row],[2019]]</f>
        <v>301</v>
      </c>
      <c r="R16410">
        <v>301</v>
      </c>
    </row>
    <row r="16411" spans="1:18" hidden="1" x14ac:dyDescent="0.25">
      <c r="A16411">
        <v>1</v>
      </c>
      <c r="B16411">
        <v>9130214</v>
      </c>
      <c r="C16411">
        <v>3</v>
      </c>
      <c r="D16411">
        <v>2</v>
      </c>
      <c r="E16411">
        <v>2</v>
      </c>
      <c r="F16411" t="s">
        <v>7</v>
      </c>
      <c r="K16411">
        <v>681</v>
      </c>
      <c r="P16411">
        <v>681</v>
      </c>
      <c r="Q16411" s="5">
        <f>VLOOKUP(Table2[[#This Row],[id_heating_system]],$V$2:$W$5,2,0)*Table2[[#This Row],[2019]]</f>
        <v>681</v>
      </c>
      <c r="R16411">
        <v>681</v>
      </c>
    </row>
    <row r="16412" spans="1:18" hidden="1" x14ac:dyDescent="0.25">
      <c r="A16412">
        <v>1</v>
      </c>
      <c r="B16412">
        <v>9130214</v>
      </c>
      <c r="C16412">
        <v>3</v>
      </c>
      <c r="D16412">
        <v>3</v>
      </c>
      <c r="E16412">
        <v>2</v>
      </c>
      <c r="F16412" t="s">
        <v>7</v>
      </c>
      <c r="K16412">
        <v>195</v>
      </c>
      <c r="P16412">
        <v>195</v>
      </c>
      <c r="Q16412" s="5">
        <f>VLOOKUP(Table2[[#This Row],[id_heating_system]],$V$2:$W$5,2,0)*Table2[[#This Row],[2019]]</f>
        <v>195</v>
      </c>
      <c r="R16412">
        <v>195</v>
      </c>
    </row>
    <row r="16413" spans="1:18" hidden="1" x14ac:dyDescent="0.25">
      <c r="A16413">
        <v>1</v>
      </c>
      <c r="B16413">
        <v>9130214</v>
      </c>
      <c r="C16413">
        <v>3</v>
      </c>
      <c r="D16413">
        <v>4</v>
      </c>
      <c r="E16413">
        <v>2</v>
      </c>
      <c r="F16413" t="s">
        <v>7</v>
      </c>
      <c r="K16413">
        <v>1314</v>
      </c>
      <c r="P16413">
        <v>1314</v>
      </c>
      <c r="Q16413" s="5">
        <f>VLOOKUP(Table2[[#This Row],[id_heating_system]],$V$2:$W$5,2,0)*Table2[[#This Row],[2019]]</f>
        <v>1314</v>
      </c>
      <c r="R16413">
        <v>1314</v>
      </c>
    </row>
    <row r="16414" spans="1:18" hidden="1" x14ac:dyDescent="0.25">
      <c r="A16414">
        <v>1</v>
      </c>
      <c r="B16414">
        <v>9130214</v>
      </c>
      <c r="C16414">
        <v>3</v>
      </c>
      <c r="D16414">
        <v>5</v>
      </c>
      <c r="E16414">
        <v>2</v>
      </c>
      <c r="F16414" t="s">
        <v>7</v>
      </c>
      <c r="K16414">
        <v>471</v>
      </c>
      <c r="P16414">
        <v>471</v>
      </c>
      <c r="Q16414" s="5">
        <f>VLOOKUP(Table2[[#This Row],[id_heating_system]],$V$2:$W$5,2,0)*Table2[[#This Row],[2019]]</f>
        <v>471</v>
      </c>
      <c r="R16414">
        <v>471</v>
      </c>
    </row>
    <row r="16415" spans="1:18" hidden="1" x14ac:dyDescent="0.25">
      <c r="A16415">
        <v>1</v>
      </c>
      <c r="B16415">
        <v>9130214</v>
      </c>
      <c r="C16415">
        <v>3</v>
      </c>
      <c r="D16415">
        <v>6</v>
      </c>
      <c r="E16415">
        <v>2</v>
      </c>
      <c r="F16415" t="s">
        <v>7</v>
      </c>
      <c r="K16415">
        <v>1923</v>
      </c>
      <c r="P16415">
        <v>1923</v>
      </c>
      <c r="Q16415" s="5">
        <f>VLOOKUP(Table2[[#This Row],[id_heating_system]],$V$2:$W$5,2,0)*Table2[[#This Row],[2019]]</f>
        <v>1923</v>
      </c>
      <c r="R16415">
        <v>1923</v>
      </c>
    </row>
    <row r="16416" spans="1:18" hidden="1" x14ac:dyDescent="0.25">
      <c r="A16416">
        <v>1</v>
      </c>
      <c r="B16416">
        <v>9130214</v>
      </c>
      <c r="C16416">
        <v>3</v>
      </c>
      <c r="D16416">
        <v>7</v>
      </c>
      <c r="E16416">
        <v>2</v>
      </c>
      <c r="F16416" t="s">
        <v>7</v>
      </c>
      <c r="K16416">
        <v>226</v>
      </c>
      <c r="P16416">
        <v>226</v>
      </c>
      <c r="Q16416" s="5">
        <f>VLOOKUP(Table2[[#This Row],[id_heating_system]],$V$2:$W$5,2,0)*Table2[[#This Row],[2019]]</f>
        <v>226</v>
      </c>
      <c r="R16416">
        <v>226</v>
      </c>
    </row>
    <row r="16417" spans="1:18" hidden="1" x14ac:dyDescent="0.25">
      <c r="A16417">
        <v>1</v>
      </c>
      <c r="B16417">
        <v>9130215</v>
      </c>
      <c r="C16417">
        <v>3</v>
      </c>
      <c r="D16417">
        <v>1</v>
      </c>
      <c r="E16417">
        <v>2</v>
      </c>
      <c r="F16417" t="s">
        <v>7</v>
      </c>
      <c r="K16417">
        <v>654</v>
      </c>
      <c r="P16417">
        <v>654</v>
      </c>
      <c r="Q16417" s="5">
        <f>VLOOKUP(Table2[[#This Row],[id_heating_system]],$V$2:$W$5,2,0)*Table2[[#This Row],[2019]]</f>
        <v>654</v>
      </c>
      <c r="R16417">
        <v>654</v>
      </c>
    </row>
    <row r="16418" spans="1:18" hidden="1" x14ac:dyDescent="0.25">
      <c r="A16418">
        <v>1</v>
      </c>
      <c r="B16418">
        <v>9130215</v>
      </c>
      <c r="C16418">
        <v>3</v>
      </c>
      <c r="D16418">
        <v>2</v>
      </c>
      <c r="E16418">
        <v>2</v>
      </c>
      <c r="F16418" t="s">
        <v>7</v>
      </c>
      <c r="K16418">
        <v>225</v>
      </c>
      <c r="P16418">
        <v>225</v>
      </c>
      <c r="Q16418" s="5">
        <f>VLOOKUP(Table2[[#This Row],[id_heating_system]],$V$2:$W$5,2,0)*Table2[[#This Row],[2019]]</f>
        <v>225</v>
      </c>
      <c r="R16418">
        <v>225</v>
      </c>
    </row>
    <row r="16419" spans="1:18" hidden="1" x14ac:dyDescent="0.25">
      <c r="A16419">
        <v>1</v>
      </c>
      <c r="B16419">
        <v>9130215</v>
      </c>
      <c r="C16419">
        <v>3</v>
      </c>
      <c r="D16419">
        <v>3</v>
      </c>
      <c r="E16419">
        <v>2</v>
      </c>
      <c r="F16419" t="s">
        <v>7</v>
      </c>
      <c r="K16419">
        <v>565</v>
      </c>
      <c r="P16419">
        <v>565</v>
      </c>
      <c r="Q16419" s="5">
        <f>VLOOKUP(Table2[[#This Row],[id_heating_system]],$V$2:$W$5,2,0)*Table2[[#This Row],[2019]]</f>
        <v>565</v>
      </c>
      <c r="R16419">
        <v>565</v>
      </c>
    </row>
    <row r="16420" spans="1:18" hidden="1" x14ac:dyDescent="0.25">
      <c r="A16420">
        <v>1</v>
      </c>
      <c r="B16420">
        <v>9130215</v>
      </c>
      <c r="C16420">
        <v>3</v>
      </c>
      <c r="D16420">
        <v>4</v>
      </c>
      <c r="E16420">
        <v>2</v>
      </c>
      <c r="F16420" t="s">
        <v>7</v>
      </c>
      <c r="K16420">
        <v>1094</v>
      </c>
      <c r="P16420">
        <v>1094</v>
      </c>
      <c r="Q16420" s="5">
        <f>VLOOKUP(Table2[[#This Row],[id_heating_system]],$V$2:$W$5,2,0)*Table2[[#This Row],[2019]]</f>
        <v>1094</v>
      </c>
      <c r="R16420">
        <v>1094</v>
      </c>
    </row>
    <row r="16421" spans="1:18" hidden="1" x14ac:dyDescent="0.25">
      <c r="A16421">
        <v>1</v>
      </c>
      <c r="B16421">
        <v>9130215</v>
      </c>
      <c r="C16421">
        <v>3</v>
      </c>
      <c r="D16421">
        <v>5</v>
      </c>
      <c r="E16421">
        <v>2</v>
      </c>
      <c r="F16421" t="s">
        <v>7</v>
      </c>
      <c r="K16421">
        <v>859</v>
      </c>
      <c r="P16421">
        <v>859</v>
      </c>
      <c r="Q16421" s="5">
        <f>VLOOKUP(Table2[[#This Row],[id_heating_system]],$V$2:$W$5,2,0)*Table2[[#This Row],[2019]]</f>
        <v>859</v>
      </c>
      <c r="R16421">
        <v>859</v>
      </c>
    </row>
    <row r="16422" spans="1:18" hidden="1" x14ac:dyDescent="0.25">
      <c r="A16422">
        <v>1</v>
      </c>
      <c r="B16422">
        <v>9130215</v>
      </c>
      <c r="C16422">
        <v>3</v>
      </c>
      <c r="D16422">
        <v>6</v>
      </c>
      <c r="E16422">
        <v>2</v>
      </c>
      <c r="F16422" t="s">
        <v>7</v>
      </c>
      <c r="K16422">
        <v>1943</v>
      </c>
      <c r="P16422">
        <v>1943</v>
      </c>
      <c r="Q16422" s="5">
        <f>VLOOKUP(Table2[[#This Row],[id_heating_system]],$V$2:$W$5,2,0)*Table2[[#This Row],[2019]]</f>
        <v>1943</v>
      </c>
      <c r="R16422">
        <v>1943</v>
      </c>
    </row>
    <row r="16423" spans="1:18" hidden="1" x14ac:dyDescent="0.25">
      <c r="A16423">
        <v>1</v>
      </c>
      <c r="B16423">
        <v>9130215</v>
      </c>
      <c r="C16423">
        <v>3</v>
      </c>
      <c r="D16423">
        <v>7</v>
      </c>
      <c r="E16423">
        <v>2</v>
      </c>
      <c r="F16423" t="s">
        <v>7</v>
      </c>
      <c r="K16423">
        <v>173</v>
      </c>
      <c r="P16423">
        <v>173</v>
      </c>
      <c r="Q16423" s="5">
        <f>VLOOKUP(Table2[[#This Row],[id_heating_system]],$V$2:$W$5,2,0)*Table2[[#This Row],[2019]]</f>
        <v>173</v>
      </c>
      <c r="R16423">
        <v>173</v>
      </c>
    </row>
    <row r="16424" spans="1:18" hidden="1" x14ac:dyDescent="0.25">
      <c r="A16424">
        <v>1</v>
      </c>
      <c r="B16424">
        <v>9130401</v>
      </c>
      <c r="C16424">
        <v>3</v>
      </c>
      <c r="D16424">
        <v>1</v>
      </c>
      <c r="E16424">
        <v>2</v>
      </c>
      <c r="F16424" t="s">
        <v>7</v>
      </c>
      <c r="K16424">
        <v>1632</v>
      </c>
      <c r="P16424">
        <v>1632</v>
      </c>
      <c r="Q16424" s="5">
        <f>VLOOKUP(Table2[[#This Row],[id_heating_system]],$V$2:$W$5,2,0)*Table2[[#This Row],[2019]]</f>
        <v>1632</v>
      </c>
      <c r="R16424">
        <v>1632</v>
      </c>
    </row>
    <row r="16425" spans="1:18" hidden="1" x14ac:dyDescent="0.25">
      <c r="A16425">
        <v>1</v>
      </c>
      <c r="B16425">
        <v>9130401</v>
      </c>
      <c r="C16425">
        <v>3</v>
      </c>
      <c r="D16425">
        <v>2</v>
      </c>
      <c r="E16425">
        <v>2</v>
      </c>
      <c r="F16425" t="s">
        <v>7</v>
      </c>
      <c r="K16425">
        <v>0</v>
      </c>
      <c r="P16425">
        <v>0</v>
      </c>
      <c r="Q16425" s="5">
        <f>VLOOKUP(Table2[[#This Row],[id_heating_system]],$V$2:$W$5,2,0)*Table2[[#This Row],[2019]]</f>
        <v>0</v>
      </c>
      <c r="R16425">
        <v>0</v>
      </c>
    </row>
    <row r="16426" spans="1:18" hidden="1" x14ac:dyDescent="0.25">
      <c r="A16426">
        <v>1</v>
      </c>
      <c r="B16426">
        <v>9130401</v>
      </c>
      <c r="C16426">
        <v>3</v>
      </c>
      <c r="D16426">
        <v>3</v>
      </c>
      <c r="E16426">
        <v>2</v>
      </c>
      <c r="F16426" t="s">
        <v>7</v>
      </c>
      <c r="K16426">
        <v>23</v>
      </c>
      <c r="P16426">
        <v>23</v>
      </c>
      <c r="Q16426" s="5">
        <f>VLOOKUP(Table2[[#This Row],[id_heating_system]],$V$2:$W$5,2,0)*Table2[[#This Row],[2019]]</f>
        <v>23</v>
      </c>
      <c r="R16426">
        <v>23</v>
      </c>
    </row>
    <row r="16427" spans="1:18" hidden="1" x14ac:dyDescent="0.25">
      <c r="A16427">
        <v>1</v>
      </c>
      <c r="B16427">
        <v>9130401</v>
      </c>
      <c r="C16427">
        <v>3</v>
      </c>
      <c r="D16427">
        <v>4</v>
      </c>
      <c r="E16427">
        <v>2</v>
      </c>
      <c r="F16427" t="s">
        <v>7</v>
      </c>
      <c r="K16427">
        <v>875</v>
      </c>
      <c r="P16427">
        <v>875</v>
      </c>
      <c r="Q16427" s="5">
        <f>VLOOKUP(Table2[[#This Row],[id_heating_system]],$V$2:$W$5,2,0)*Table2[[#This Row],[2019]]</f>
        <v>875</v>
      </c>
      <c r="R16427">
        <v>875</v>
      </c>
    </row>
    <row r="16428" spans="1:18" hidden="1" x14ac:dyDescent="0.25">
      <c r="A16428">
        <v>1</v>
      </c>
      <c r="B16428">
        <v>9130401</v>
      </c>
      <c r="C16428">
        <v>3</v>
      </c>
      <c r="D16428">
        <v>5</v>
      </c>
      <c r="E16428">
        <v>2</v>
      </c>
      <c r="F16428" t="s">
        <v>7</v>
      </c>
      <c r="K16428">
        <v>0</v>
      </c>
      <c r="P16428">
        <v>0</v>
      </c>
      <c r="Q16428" s="5">
        <f>VLOOKUP(Table2[[#This Row],[id_heating_system]],$V$2:$W$5,2,0)*Table2[[#This Row],[2019]]</f>
        <v>0</v>
      </c>
      <c r="R16428">
        <v>0</v>
      </c>
    </row>
    <row r="16429" spans="1:18" hidden="1" x14ac:dyDescent="0.25">
      <c r="A16429">
        <v>1</v>
      </c>
      <c r="B16429">
        <v>9130401</v>
      </c>
      <c r="C16429">
        <v>3</v>
      </c>
      <c r="D16429">
        <v>6</v>
      </c>
      <c r="E16429">
        <v>2</v>
      </c>
      <c r="F16429" t="s">
        <v>7</v>
      </c>
      <c r="K16429">
        <v>170</v>
      </c>
      <c r="P16429">
        <v>170</v>
      </c>
      <c r="Q16429" s="5">
        <f>VLOOKUP(Table2[[#This Row],[id_heating_system]],$V$2:$W$5,2,0)*Table2[[#This Row],[2019]]</f>
        <v>170</v>
      </c>
      <c r="R16429">
        <v>170</v>
      </c>
    </row>
    <row r="16430" spans="1:18" hidden="1" x14ac:dyDescent="0.25">
      <c r="A16430">
        <v>1</v>
      </c>
      <c r="B16430">
        <v>9130401</v>
      </c>
      <c r="C16430">
        <v>3</v>
      </c>
      <c r="D16430">
        <v>7</v>
      </c>
      <c r="E16430">
        <v>2</v>
      </c>
      <c r="F16430" t="s">
        <v>7</v>
      </c>
      <c r="K16430">
        <v>4</v>
      </c>
      <c r="P16430">
        <v>4</v>
      </c>
      <c r="Q16430" s="5">
        <f>VLOOKUP(Table2[[#This Row],[id_heating_system]],$V$2:$W$5,2,0)*Table2[[#This Row],[2019]]</f>
        <v>4</v>
      </c>
      <c r="R16430">
        <v>4</v>
      </c>
    </row>
    <row r="16431" spans="1:18" hidden="1" x14ac:dyDescent="0.25">
      <c r="A16431">
        <v>1</v>
      </c>
      <c r="B16431">
        <v>9130402</v>
      </c>
      <c r="C16431">
        <v>3</v>
      </c>
      <c r="D16431">
        <v>1</v>
      </c>
      <c r="E16431">
        <v>2</v>
      </c>
      <c r="F16431" t="s">
        <v>7</v>
      </c>
      <c r="K16431">
        <v>0</v>
      </c>
      <c r="P16431">
        <v>0</v>
      </c>
      <c r="Q16431" s="5">
        <f>VLOOKUP(Table2[[#This Row],[id_heating_system]],$V$2:$W$5,2,0)*Table2[[#This Row],[2019]]</f>
        <v>0</v>
      </c>
      <c r="R16431">
        <v>0</v>
      </c>
    </row>
    <row r="16432" spans="1:18" hidden="1" x14ac:dyDescent="0.25">
      <c r="A16432">
        <v>1</v>
      </c>
      <c r="B16432">
        <v>9130402</v>
      </c>
      <c r="C16432">
        <v>3</v>
      </c>
      <c r="D16432">
        <v>2</v>
      </c>
      <c r="E16432">
        <v>2</v>
      </c>
      <c r="F16432" t="s">
        <v>7</v>
      </c>
      <c r="K16432">
        <v>719</v>
      </c>
      <c r="P16432">
        <v>719</v>
      </c>
      <c r="Q16432" s="5">
        <f>VLOOKUP(Table2[[#This Row],[id_heating_system]],$V$2:$W$5,2,0)*Table2[[#This Row],[2019]]</f>
        <v>719</v>
      </c>
      <c r="R16432">
        <v>719</v>
      </c>
    </row>
    <row r="16433" spans="1:18" hidden="1" x14ac:dyDescent="0.25">
      <c r="A16433">
        <v>1</v>
      </c>
      <c r="B16433">
        <v>9130402</v>
      </c>
      <c r="C16433">
        <v>3</v>
      </c>
      <c r="D16433">
        <v>3</v>
      </c>
      <c r="E16433">
        <v>2</v>
      </c>
      <c r="F16433" t="s">
        <v>7</v>
      </c>
      <c r="K16433">
        <v>630</v>
      </c>
      <c r="P16433">
        <v>630</v>
      </c>
      <c r="Q16433" s="5">
        <f>VLOOKUP(Table2[[#This Row],[id_heating_system]],$V$2:$W$5,2,0)*Table2[[#This Row],[2019]]</f>
        <v>630</v>
      </c>
      <c r="R16433">
        <v>630</v>
      </c>
    </row>
    <row r="16434" spans="1:18" hidden="1" x14ac:dyDescent="0.25">
      <c r="A16434">
        <v>1</v>
      </c>
      <c r="B16434">
        <v>9130402</v>
      </c>
      <c r="C16434">
        <v>3</v>
      </c>
      <c r="D16434">
        <v>4</v>
      </c>
      <c r="E16434">
        <v>2</v>
      </c>
      <c r="F16434" t="s">
        <v>7</v>
      </c>
      <c r="K16434">
        <v>2098</v>
      </c>
      <c r="P16434">
        <v>2098</v>
      </c>
      <c r="Q16434" s="5">
        <f>VLOOKUP(Table2[[#This Row],[id_heating_system]],$V$2:$W$5,2,0)*Table2[[#This Row],[2019]]</f>
        <v>2098</v>
      </c>
      <c r="R16434">
        <v>2098</v>
      </c>
    </row>
    <row r="16435" spans="1:18" hidden="1" x14ac:dyDescent="0.25">
      <c r="A16435">
        <v>1</v>
      </c>
      <c r="B16435">
        <v>9130402</v>
      </c>
      <c r="C16435">
        <v>3</v>
      </c>
      <c r="D16435">
        <v>5</v>
      </c>
      <c r="E16435">
        <v>2</v>
      </c>
      <c r="F16435" t="s">
        <v>7</v>
      </c>
      <c r="K16435">
        <v>1656</v>
      </c>
      <c r="P16435">
        <v>1656</v>
      </c>
      <c r="Q16435" s="5">
        <f>VLOOKUP(Table2[[#This Row],[id_heating_system]],$V$2:$W$5,2,0)*Table2[[#This Row],[2019]]</f>
        <v>1656</v>
      </c>
      <c r="R16435">
        <v>1656</v>
      </c>
    </row>
    <row r="16436" spans="1:18" hidden="1" x14ac:dyDescent="0.25">
      <c r="A16436">
        <v>1</v>
      </c>
      <c r="B16436">
        <v>9130402</v>
      </c>
      <c r="C16436">
        <v>3</v>
      </c>
      <c r="D16436">
        <v>6</v>
      </c>
      <c r="E16436">
        <v>2</v>
      </c>
      <c r="F16436" t="s">
        <v>7</v>
      </c>
      <c r="K16436">
        <v>2476</v>
      </c>
      <c r="P16436">
        <v>2476</v>
      </c>
      <c r="Q16436" s="5">
        <f>VLOOKUP(Table2[[#This Row],[id_heating_system]],$V$2:$W$5,2,0)*Table2[[#This Row],[2019]]</f>
        <v>2476</v>
      </c>
      <c r="R16436">
        <v>2476</v>
      </c>
    </row>
    <row r="16437" spans="1:18" hidden="1" x14ac:dyDescent="0.25">
      <c r="A16437">
        <v>1</v>
      </c>
      <c r="B16437">
        <v>9130402</v>
      </c>
      <c r="C16437">
        <v>3</v>
      </c>
      <c r="D16437">
        <v>7</v>
      </c>
      <c r="E16437">
        <v>2</v>
      </c>
      <c r="F16437" t="s">
        <v>7</v>
      </c>
      <c r="K16437">
        <v>159</v>
      </c>
      <c r="P16437">
        <v>159</v>
      </c>
      <c r="Q16437" s="5">
        <f>VLOOKUP(Table2[[#This Row],[id_heating_system]],$V$2:$W$5,2,0)*Table2[[#This Row],[2019]]</f>
        <v>159</v>
      </c>
      <c r="R16437">
        <v>159</v>
      </c>
    </row>
    <row r="16438" spans="1:18" hidden="1" x14ac:dyDescent="0.25">
      <c r="A16438">
        <v>1</v>
      </c>
      <c r="B16438">
        <v>9130403</v>
      </c>
      <c r="C16438">
        <v>3</v>
      </c>
      <c r="D16438">
        <v>1</v>
      </c>
      <c r="E16438">
        <v>2</v>
      </c>
      <c r="F16438" t="s">
        <v>7</v>
      </c>
      <c r="K16438">
        <v>0</v>
      </c>
      <c r="P16438">
        <v>0</v>
      </c>
      <c r="Q16438" s="5">
        <f>VLOOKUP(Table2[[#This Row],[id_heating_system]],$V$2:$W$5,2,0)*Table2[[#This Row],[2019]]</f>
        <v>0</v>
      </c>
      <c r="R16438">
        <v>0</v>
      </c>
    </row>
    <row r="16439" spans="1:18" hidden="1" x14ac:dyDescent="0.25">
      <c r="A16439">
        <v>1</v>
      </c>
      <c r="B16439">
        <v>9130403</v>
      </c>
      <c r="C16439">
        <v>3</v>
      </c>
      <c r="D16439">
        <v>2</v>
      </c>
      <c r="E16439">
        <v>2</v>
      </c>
      <c r="F16439" t="s">
        <v>7</v>
      </c>
      <c r="K16439">
        <v>730</v>
      </c>
      <c r="P16439">
        <v>730</v>
      </c>
      <c r="Q16439" s="5">
        <f>VLOOKUP(Table2[[#This Row],[id_heating_system]],$V$2:$W$5,2,0)*Table2[[#This Row],[2019]]</f>
        <v>730</v>
      </c>
      <c r="R16439">
        <v>730</v>
      </c>
    </row>
    <row r="16440" spans="1:18" hidden="1" x14ac:dyDescent="0.25">
      <c r="A16440">
        <v>1</v>
      </c>
      <c r="B16440">
        <v>9130403</v>
      </c>
      <c r="C16440">
        <v>3</v>
      </c>
      <c r="D16440">
        <v>3</v>
      </c>
      <c r="E16440">
        <v>2</v>
      </c>
      <c r="F16440" t="s">
        <v>7</v>
      </c>
      <c r="K16440">
        <v>574</v>
      </c>
      <c r="P16440">
        <v>574</v>
      </c>
      <c r="Q16440" s="5">
        <f>VLOOKUP(Table2[[#This Row],[id_heating_system]],$V$2:$W$5,2,0)*Table2[[#This Row],[2019]]</f>
        <v>574</v>
      </c>
      <c r="R16440">
        <v>574</v>
      </c>
    </row>
    <row r="16441" spans="1:18" hidden="1" x14ac:dyDescent="0.25">
      <c r="A16441">
        <v>1</v>
      </c>
      <c r="B16441">
        <v>9130403</v>
      </c>
      <c r="C16441">
        <v>3</v>
      </c>
      <c r="D16441">
        <v>4</v>
      </c>
      <c r="E16441">
        <v>2</v>
      </c>
      <c r="F16441" t="s">
        <v>7</v>
      </c>
      <c r="K16441">
        <v>1105</v>
      </c>
      <c r="P16441">
        <v>1105</v>
      </c>
      <c r="Q16441" s="5">
        <f>VLOOKUP(Table2[[#This Row],[id_heating_system]],$V$2:$W$5,2,0)*Table2[[#This Row],[2019]]</f>
        <v>1105</v>
      </c>
      <c r="R16441">
        <v>1105</v>
      </c>
    </row>
    <row r="16442" spans="1:18" hidden="1" x14ac:dyDescent="0.25">
      <c r="A16442">
        <v>1</v>
      </c>
      <c r="B16442">
        <v>9130403</v>
      </c>
      <c r="C16442">
        <v>3</v>
      </c>
      <c r="D16442">
        <v>5</v>
      </c>
      <c r="E16442">
        <v>2</v>
      </c>
      <c r="F16442" t="s">
        <v>7</v>
      </c>
      <c r="K16442">
        <v>1097</v>
      </c>
      <c r="P16442">
        <v>1097</v>
      </c>
      <c r="Q16442" s="5">
        <f>VLOOKUP(Table2[[#This Row],[id_heating_system]],$V$2:$W$5,2,0)*Table2[[#This Row],[2019]]</f>
        <v>1097</v>
      </c>
      <c r="R16442">
        <v>1097</v>
      </c>
    </row>
    <row r="16443" spans="1:18" hidden="1" x14ac:dyDescent="0.25">
      <c r="A16443">
        <v>1</v>
      </c>
      <c r="B16443">
        <v>9130403</v>
      </c>
      <c r="C16443">
        <v>3</v>
      </c>
      <c r="D16443">
        <v>6</v>
      </c>
      <c r="E16443">
        <v>2</v>
      </c>
      <c r="F16443" t="s">
        <v>7</v>
      </c>
      <c r="K16443">
        <v>3012</v>
      </c>
      <c r="P16443">
        <v>3012</v>
      </c>
      <c r="Q16443" s="5">
        <f>VLOOKUP(Table2[[#This Row],[id_heating_system]],$V$2:$W$5,2,0)*Table2[[#This Row],[2019]]</f>
        <v>3012</v>
      </c>
      <c r="R16443">
        <v>3012</v>
      </c>
    </row>
    <row r="16444" spans="1:18" hidden="1" x14ac:dyDescent="0.25">
      <c r="A16444">
        <v>1</v>
      </c>
      <c r="B16444">
        <v>9130403</v>
      </c>
      <c r="C16444">
        <v>3</v>
      </c>
      <c r="D16444">
        <v>7</v>
      </c>
      <c r="E16444">
        <v>2</v>
      </c>
      <c r="F16444" t="s">
        <v>7</v>
      </c>
      <c r="K16444">
        <v>321</v>
      </c>
      <c r="P16444">
        <v>321</v>
      </c>
      <c r="Q16444" s="5">
        <f>VLOOKUP(Table2[[#This Row],[id_heating_system]],$V$2:$W$5,2,0)*Table2[[#This Row],[2019]]</f>
        <v>321</v>
      </c>
      <c r="R16444">
        <v>321</v>
      </c>
    </row>
    <row r="16445" spans="1:18" hidden="1" x14ac:dyDescent="0.25">
      <c r="A16445">
        <v>1</v>
      </c>
      <c r="B16445">
        <v>9130404</v>
      </c>
      <c r="C16445">
        <v>3</v>
      </c>
      <c r="D16445">
        <v>1</v>
      </c>
      <c r="E16445">
        <v>2</v>
      </c>
      <c r="F16445" t="s">
        <v>7</v>
      </c>
      <c r="K16445">
        <v>0</v>
      </c>
      <c r="P16445">
        <v>0</v>
      </c>
      <c r="Q16445" s="5">
        <f>VLOOKUP(Table2[[#This Row],[id_heating_system]],$V$2:$W$5,2,0)*Table2[[#This Row],[2019]]</f>
        <v>0</v>
      </c>
      <c r="R16445">
        <v>0</v>
      </c>
    </row>
    <row r="16446" spans="1:18" hidden="1" x14ac:dyDescent="0.25">
      <c r="A16446">
        <v>1</v>
      </c>
      <c r="B16446">
        <v>9130404</v>
      </c>
      <c r="C16446">
        <v>3</v>
      </c>
      <c r="D16446">
        <v>2</v>
      </c>
      <c r="E16446">
        <v>2</v>
      </c>
      <c r="F16446" t="s">
        <v>7</v>
      </c>
      <c r="K16446">
        <v>802</v>
      </c>
      <c r="P16446">
        <v>802</v>
      </c>
      <c r="Q16446" s="5">
        <f>VLOOKUP(Table2[[#This Row],[id_heating_system]],$V$2:$W$5,2,0)*Table2[[#This Row],[2019]]</f>
        <v>802</v>
      </c>
      <c r="R16446">
        <v>802</v>
      </c>
    </row>
    <row r="16447" spans="1:18" hidden="1" x14ac:dyDescent="0.25">
      <c r="A16447">
        <v>1</v>
      </c>
      <c r="B16447">
        <v>9130404</v>
      </c>
      <c r="C16447">
        <v>3</v>
      </c>
      <c r="D16447">
        <v>3</v>
      </c>
      <c r="E16447">
        <v>2</v>
      </c>
      <c r="F16447" t="s">
        <v>7</v>
      </c>
      <c r="K16447">
        <v>310</v>
      </c>
      <c r="P16447">
        <v>310</v>
      </c>
      <c r="Q16447" s="5">
        <f>VLOOKUP(Table2[[#This Row],[id_heating_system]],$V$2:$W$5,2,0)*Table2[[#This Row],[2019]]</f>
        <v>310</v>
      </c>
      <c r="R16447">
        <v>310</v>
      </c>
    </row>
    <row r="16448" spans="1:18" hidden="1" x14ac:dyDescent="0.25">
      <c r="A16448">
        <v>1</v>
      </c>
      <c r="B16448">
        <v>9130404</v>
      </c>
      <c r="C16448">
        <v>3</v>
      </c>
      <c r="D16448">
        <v>4</v>
      </c>
      <c r="E16448">
        <v>2</v>
      </c>
      <c r="F16448" t="s">
        <v>7</v>
      </c>
      <c r="K16448">
        <v>1103</v>
      </c>
      <c r="P16448">
        <v>1103</v>
      </c>
      <c r="Q16448" s="5">
        <f>VLOOKUP(Table2[[#This Row],[id_heating_system]],$V$2:$W$5,2,0)*Table2[[#This Row],[2019]]</f>
        <v>1103</v>
      </c>
      <c r="R16448">
        <v>1103</v>
      </c>
    </row>
    <row r="16449" spans="1:18" hidden="1" x14ac:dyDescent="0.25">
      <c r="A16449">
        <v>1</v>
      </c>
      <c r="B16449">
        <v>9130404</v>
      </c>
      <c r="C16449">
        <v>3</v>
      </c>
      <c r="D16449">
        <v>5</v>
      </c>
      <c r="E16449">
        <v>2</v>
      </c>
      <c r="F16449" t="s">
        <v>7</v>
      </c>
      <c r="K16449">
        <v>778</v>
      </c>
      <c r="P16449">
        <v>778</v>
      </c>
      <c r="Q16449" s="5">
        <f>VLOOKUP(Table2[[#This Row],[id_heating_system]],$V$2:$W$5,2,0)*Table2[[#This Row],[2019]]</f>
        <v>778</v>
      </c>
      <c r="R16449">
        <v>778</v>
      </c>
    </row>
    <row r="16450" spans="1:18" hidden="1" x14ac:dyDescent="0.25">
      <c r="A16450">
        <v>1</v>
      </c>
      <c r="B16450">
        <v>9130404</v>
      </c>
      <c r="C16450">
        <v>3</v>
      </c>
      <c r="D16450">
        <v>6</v>
      </c>
      <c r="E16450">
        <v>2</v>
      </c>
      <c r="F16450" t="s">
        <v>7</v>
      </c>
      <c r="K16450">
        <v>2002</v>
      </c>
      <c r="P16450">
        <v>2002</v>
      </c>
      <c r="Q16450" s="5">
        <f>VLOOKUP(Table2[[#This Row],[id_heating_system]],$V$2:$W$5,2,0)*Table2[[#This Row],[2019]]</f>
        <v>2002</v>
      </c>
      <c r="R16450">
        <v>2002</v>
      </c>
    </row>
    <row r="16451" spans="1:18" hidden="1" x14ac:dyDescent="0.25">
      <c r="A16451">
        <v>1</v>
      </c>
      <c r="B16451">
        <v>9130404</v>
      </c>
      <c r="C16451">
        <v>3</v>
      </c>
      <c r="D16451">
        <v>7</v>
      </c>
      <c r="E16451">
        <v>2</v>
      </c>
      <c r="F16451" t="s">
        <v>7</v>
      </c>
      <c r="K16451">
        <v>228</v>
      </c>
      <c r="P16451">
        <v>228</v>
      </c>
      <c r="Q16451" s="5">
        <f>VLOOKUP(Table2[[#This Row],[id_heating_system]],$V$2:$W$5,2,0)*Table2[[#This Row],[2019]]</f>
        <v>228</v>
      </c>
      <c r="R16451">
        <v>228</v>
      </c>
    </row>
    <row r="16452" spans="1:18" hidden="1" x14ac:dyDescent="0.25">
      <c r="A16452">
        <v>1</v>
      </c>
      <c r="B16452">
        <v>9130405</v>
      </c>
      <c r="C16452">
        <v>3</v>
      </c>
      <c r="D16452">
        <v>1</v>
      </c>
      <c r="E16452">
        <v>2</v>
      </c>
      <c r="F16452" t="s">
        <v>7</v>
      </c>
      <c r="K16452">
        <v>752</v>
      </c>
      <c r="P16452">
        <v>752</v>
      </c>
      <c r="Q16452" s="5">
        <f>VLOOKUP(Table2[[#This Row],[id_heating_system]],$V$2:$W$5,2,0)*Table2[[#This Row],[2019]]</f>
        <v>752</v>
      </c>
      <c r="R16452">
        <v>752</v>
      </c>
    </row>
    <row r="16453" spans="1:18" hidden="1" x14ac:dyDescent="0.25">
      <c r="A16453">
        <v>1</v>
      </c>
      <c r="B16453">
        <v>9130405</v>
      </c>
      <c r="C16453">
        <v>3</v>
      </c>
      <c r="D16453">
        <v>2</v>
      </c>
      <c r="E16453">
        <v>2</v>
      </c>
      <c r="F16453" t="s">
        <v>7</v>
      </c>
      <c r="K16453">
        <v>1255</v>
      </c>
      <c r="P16453">
        <v>1255</v>
      </c>
      <c r="Q16453" s="5">
        <f>VLOOKUP(Table2[[#This Row],[id_heating_system]],$V$2:$W$5,2,0)*Table2[[#This Row],[2019]]</f>
        <v>1255</v>
      </c>
      <c r="R16453">
        <v>1255</v>
      </c>
    </row>
    <row r="16454" spans="1:18" hidden="1" x14ac:dyDescent="0.25">
      <c r="A16454">
        <v>1</v>
      </c>
      <c r="B16454">
        <v>9130405</v>
      </c>
      <c r="C16454">
        <v>3</v>
      </c>
      <c r="D16454">
        <v>3</v>
      </c>
      <c r="E16454">
        <v>2</v>
      </c>
      <c r="F16454" t="s">
        <v>7</v>
      </c>
      <c r="K16454">
        <v>317</v>
      </c>
      <c r="P16454">
        <v>317</v>
      </c>
      <c r="Q16454" s="5">
        <f>VLOOKUP(Table2[[#This Row],[id_heating_system]],$V$2:$W$5,2,0)*Table2[[#This Row],[2019]]</f>
        <v>317</v>
      </c>
      <c r="R16454">
        <v>317</v>
      </c>
    </row>
    <row r="16455" spans="1:18" hidden="1" x14ac:dyDescent="0.25">
      <c r="A16455">
        <v>1</v>
      </c>
      <c r="B16455">
        <v>9130405</v>
      </c>
      <c r="C16455">
        <v>3</v>
      </c>
      <c r="D16455">
        <v>4</v>
      </c>
      <c r="E16455">
        <v>2</v>
      </c>
      <c r="F16455" t="s">
        <v>7</v>
      </c>
      <c r="K16455">
        <v>2437</v>
      </c>
      <c r="P16455">
        <v>2437</v>
      </c>
      <c r="Q16455" s="5">
        <f>VLOOKUP(Table2[[#This Row],[id_heating_system]],$V$2:$W$5,2,0)*Table2[[#This Row],[2019]]</f>
        <v>2437</v>
      </c>
      <c r="R16455">
        <v>2437</v>
      </c>
    </row>
    <row r="16456" spans="1:18" hidden="1" x14ac:dyDescent="0.25">
      <c r="A16456">
        <v>1</v>
      </c>
      <c r="B16456">
        <v>9130405</v>
      </c>
      <c r="C16456">
        <v>3</v>
      </c>
      <c r="D16456">
        <v>5</v>
      </c>
      <c r="E16456">
        <v>2</v>
      </c>
      <c r="F16456" t="s">
        <v>7</v>
      </c>
      <c r="K16456">
        <v>452</v>
      </c>
      <c r="P16456">
        <v>452</v>
      </c>
      <c r="Q16456" s="5">
        <f>VLOOKUP(Table2[[#This Row],[id_heating_system]],$V$2:$W$5,2,0)*Table2[[#This Row],[2019]]</f>
        <v>452</v>
      </c>
      <c r="R16456">
        <v>452</v>
      </c>
    </row>
    <row r="16457" spans="1:18" hidden="1" x14ac:dyDescent="0.25">
      <c r="A16457">
        <v>1</v>
      </c>
      <c r="B16457">
        <v>9130405</v>
      </c>
      <c r="C16457">
        <v>3</v>
      </c>
      <c r="D16457">
        <v>6</v>
      </c>
      <c r="E16457">
        <v>2</v>
      </c>
      <c r="F16457" t="s">
        <v>7</v>
      </c>
      <c r="K16457">
        <v>1817</v>
      </c>
      <c r="P16457">
        <v>1817</v>
      </c>
      <c r="Q16457" s="5">
        <f>VLOOKUP(Table2[[#This Row],[id_heating_system]],$V$2:$W$5,2,0)*Table2[[#This Row],[2019]]</f>
        <v>1817</v>
      </c>
      <c r="R16457">
        <v>1817</v>
      </c>
    </row>
    <row r="16458" spans="1:18" hidden="1" x14ac:dyDescent="0.25">
      <c r="A16458">
        <v>1</v>
      </c>
      <c r="B16458">
        <v>9130405</v>
      </c>
      <c r="C16458">
        <v>3</v>
      </c>
      <c r="D16458">
        <v>7</v>
      </c>
      <c r="E16458">
        <v>2</v>
      </c>
      <c r="F16458" t="s">
        <v>7</v>
      </c>
      <c r="K16458">
        <v>118</v>
      </c>
      <c r="P16458">
        <v>118</v>
      </c>
      <c r="Q16458" s="5">
        <f>VLOOKUP(Table2[[#This Row],[id_heating_system]],$V$2:$W$5,2,0)*Table2[[#This Row],[2019]]</f>
        <v>118</v>
      </c>
      <c r="R16458">
        <v>118</v>
      </c>
    </row>
    <row r="16459" spans="1:18" hidden="1" x14ac:dyDescent="0.25">
      <c r="A16459">
        <v>1</v>
      </c>
      <c r="B16459">
        <v>9130501</v>
      </c>
      <c r="C16459">
        <v>3</v>
      </c>
      <c r="D16459">
        <v>1</v>
      </c>
      <c r="E16459">
        <v>2</v>
      </c>
      <c r="F16459" t="s">
        <v>7</v>
      </c>
      <c r="K16459">
        <v>4384</v>
      </c>
      <c r="P16459">
        <v>4384</v>
      </c>
      <c r="Q16459" s="5">
        <f>VLOOKUP(Table2[[#This Row],[id_heating_system]],$V$2:$W$5,2,0)*Table2[[#This Row],[2019]]</f>
        <v>4384</v>
      </c>
      <c r="R16459">
        <v>4384</v>
      </c>
    </row>
    <row r="16460" spans="1:18" hidden="1" x14ac:dyDescent="0.25">
      <c r="A16460">
        <v>1</v>
      </c>
      <c r="B16460">
        <v>9130501</v>
      </c>
      <c r="C16460">
        <v>3</v>
      </c>
      <c r="D16460">
        <v>2</v>
      </c>
      <c r="E16460">
        <v>2</v>
      </c>
      <c r="F16460" t="s">
        <v>7</v>
      </c>
      <c r="K16460">
        <v>110</v>
      </c>
      <c r="P16460">
        <v>110</v>
      </c>
      <c r="Q16460" s="5">
        <f>VLOOKUP(Table2[[#This Row],[id_heating_system]],$V$2:$W$5,2,0)*Table2[[#This Row],[2019]]</f>
        <v>110</v>
      </c>
      <c r="R16460">
        <v>110</v>
      </c>
    </row>
    <row r="16461" spans="1:18" hidden="1" x14ac:dyDescent="0.25">
      <c r="A16461">
        <v>1</v>
      </c>
      <c r="B16461">
        <v>9130501</v>
      </c>
      <c r="C16461">
        <v>3</v>
      </c>
      <c r="D16461">
        <v>3</v>
      </c>
      <c r="E16461">
        <v>2</v>
      </c>
      <c r="F16461" t="s">
        <v>7</v>
      </c>
      <c r="K16461">
        <v>0</v>
      </c>
      <c r="P16461">
        <v>0</v>
      </c>
      <c r="Q16461" s="5">
        <f>VLOOKUP(Table2[[#This Row],[id_heating_system]],$V$2:$W$5,2,0)*Table2[[#This Row],[2019]]</f>
        <v>0</v>
      </c>
      <c r="R16461">
        <v>0</v>
      </c>
    </row>
    <row r="16462" spans="1:18" hidden="1" x14ac:dyDescent="0.25">
      <c r="A16462">
        <v>1</v>
      </c>
      <c r="B16462">
        <v>9130501</v>
      </c>
      <c r="C16462">
        <v>3</v>
      </c>
      <c r="D16462">
        <v>4</v>
      </c>
      <c r="E16462">
        <v>2</v>
      </c>
      <c r="F16462" t="s">
        <v>7</v>
      </c>
      <c r="K16462">
        <v>661</v>
      </c>
      <c r="P16462">
        <v>661</v>
      </c>
      <c r="Q16462" s="5">
        <f>VLOOKUP(Table2[[#This Row],[id_heating_system]],$V$2:$W$5,2,0)*Table2[[#This Row],[2019]]</f>
        <v>661</v>
      </c>
      <c r="R16462">
        <v>661</v>
      </c>
    </row>
    <row r="16463" spans="1:18" hidden="1" x14ac:dyDescent="0.25">
      <c r="A16463">
        <v>1</v>
      </c>
      <c r="B16463">
        <v>9130501</v>
      </c>
      <c r="C16463">
        <v>3</v>
      </c>
      <c r="D16463">
        <v>5</v>
      </c>
      <c r="E16463">
        <v>2</v>
      </c>
      <c r="F16463" t="s">
        <v>7</v>
      </c>
      <c r="K16463">
        <v>16</v>
      </c>
      <c r="P16463">
        <v>16</v>
      </c>
      <c r="Q16463" s="5">
        <f>VLOOKUP(Table2[[#This Row],[id_heating_system]],$V$2:$W$5,2,0)*Table2[[#This Row],[2019]]</f>
        <v>16</v>
      </c>
      <c r="R16463">
        <v>16</v>
      </c>
    </row>
    <row r="16464" spans="1:18" hidden="1" x14ac:dyDescent="0.25">
      <c r="A16464">
        <v>1</v>
      </c>
      <c r="B16464">
        <v>9130501</v>
      </c>
      <c r="C16464">
        <v>3</v>
      </c>
      <c r="D16464">
        <v>6</v>
      </c>
      <c r="E16464">
        <v>2</v>
      </c>
      <c r="F16464" t="s">
        <v>7</v>
      </c>
      <c r="K16464">
        <v>108</v>
      </c>
      <c r="P16464">
        <v>108</v>
      </c>
      <c r="Q16464" s="5">
        <f>VLOOKUP(Table2[[#This Row],[id_heating_system]],$V$2:$W$5,2,0)*Table2[[#This Row],[2019]]</f>
        <v>108</v>
      </c>
      <c r="R16464">
        <v>108</v>
      </c>
    </row>
    <row r="16465" spans="1:18" hidden="1" x14ac:dyDescent="0.25">
      <c r="A16465">
        <v>1</v>
      </c>
      <c r="B16465">
        <v>9130501</v>
      </c>
      <c r="C16465">
        <v>3</v>
      </c>
      <c r="D16465">
        <v>7</v>
      </c>
      <c r="E16465">
        <v>2</v>
      </c>
      <c r="F16465" t="s">
        <v>7</v>
      </c>
      <c r="K16465">
        <v>2</v>
      </c>
      <c r="P16465">
        <v>2</v>
      </c>
      <c r="Q16465" s="5">
        <f>VLOOKUP(Table2[[#This Row],[id_heating_system]],$V$2:$W$5,2,0)*Table2[[#This Row],[2019]]</f>
        <v>2</v>
      </c>
      <c r="R16465">
        <v>2</v>
      </c>
    </row>
    <row r="16466" spans="1:18" hidden="1" x14ac:dyDescent="0.25">
      <c r="A16466">
        <v>1</v>
      </c>
      <c r="B16466">
        <v>9130502</v>
      </c>
      <c r="C16466">
        <v>3</v>
      </c>
      <c r="D16466">
        <v>1</v>
      </c>
      <c r="E16466">
        <v>2</v>
      </c>
      <c r="F16466" t="s">
        <v>7</v>
      </c>
      <c r="K16466">
        <v>7</v>
      </c>
      <c r="P16466">
        <v>7</v>
      </c>
      <c r="Q16466" s="5">
        <f>VLOOKUP(Table2[[#This Row],[id_heating_system]],$V$2:$W$5,2,0)*Table2[[#This Row],[2019]]</f>
        <v>7</v>
      </c>
      <c r="R16466">
        <v>7</v>
      </c>
    </row>
    <row r="16467" spans="1:18" hidden="1" x14ac:dyDescent="0.25">
      <c r="A16467">
        <v>1</v>
      </c>
      <c r="B16467">
        <v>9130502</v>
      </c>
      <c r="C16467">
        <v>3</v>
      </c>
      <c r="D16467">
        <v>2</v>
      </c>
      <c r="E16467">
        <v>2</v>
      </c>
      <c r="F16467" t="s">
        <v>7</v>
      </c>
      <c r="K16467">
        <v>647</v>
      </c>
      <c r="P16467">
        <v>647</v>
      </c>
      <c r="Q16467" s="5">
        <f>VLOOKUP(Table2[[#This Row],[id_heating_system]],$V$2:$W$5,2,0)*Table2[[#This Row],[2019]]</f>
        <v>647</v>
      </c>
      <c r="R16467">
        <v>647</v>
      </c>
    </row>
    <row r="16468" spans="1:18" hidden="1" x14ac:dyDescent="0.25">
      <c r="A16468">
        <v>1</v>
      </c>
      <c r="B16468">
        <v>9130502</v>
      </c>
      <c r="C16468">
        <v>3</v>
      </c>
      <c r="D16468">
        <v>3</v>
      </c>
      <c r="E16468">
        <v>2</v>
      </c>
      <c r="F16468" t="s">
        <v>7</v>
      </c>
      <c r="K16468">
        <v>496</v>
      </c>
      <c r="P16468">
        <v>496</v>
      </c>
      <c r="Q16468" s="5">
        <f>VLOOKUP(Table2[[#This Row],[id_heating_system]],$V$2:$W$5,2,0)*Table2[[#This Row],[2019]]</f>
        <v>496</v>
      </c>
      <c r="R16468">
        <v>496</v>
      </c>
    </row>
    <row r="16469" spans="1:18" hidden="1" x14ac:dyDescent="0.25">
      <c r="A16469">
        <v>1</v>
      </c>
      <c r="B16469">
        <v>9130502</v>
      </c>
      <c r="C16469">
        <v>3</v>
      </c>
      <c r="D16469">
        <v>4</v>
      </c>
      <c r="E16469">
        <v>2</v>
      </c>
      <c r="F16469" t="s">
        <v>7</v>
      </c>
      <c r="K16469">
        <v>1241</v>
      </c>
      <c r="P16469">
        <v>1241</v>
      </c>
      <c r="Q16469" s="5">
        <f>VLOOKUP(Table2[[#This Row],[id_heating_system]],$V$2:$W$5,2,0)*Table2[[#This Row],[2019]]</f>
        <v>1241</v>
      </c>
      <c r="R16469">
        <v>1241</v>
      </c>
    </row>
    <row r="16470" spans="1:18" hidden="1" x14ac:dyDescent="0.25">
      <c r="A16470">
        <v>1</v>
      </c>
      <c r="B16470">
        <v>9130502</v>
      </c>
      <c r="C16470">
        <v>3</v>
      </c>
      <c r="D16470">
        <v>5</v>
      </c>
      <c r="E16470">
        <v>2</v>
      </c>
      <c r="F16470" t="s">
        <v>7</v>
      </c>
      <c r="K16470">
        <v>1598</v>
      </c>
      <c r="P16470">
        <v>1598</v>
      </c>
      <c r="Q16470" s="5">
        <f>VLOOKUP(Table2[[#This Row],[id_heating_system]],$V$2:$W$5,2,0)*Table2[[#This Row],[2019]]</f>
        <v>1598</v>
      </c>
      <c r="R16470">
        <v>1598</v>
      </c>
    </row>
    <row r="16471" spans="1:18" hidden="1" x14ac:dyDescent="0.25">
      <c r="A16471">
        <v>1</v>
      </c>
      <c r="B16471">
        <v>9130502</v>
      </c>
      <c r="C16471">
        <v>3</v>
      </c>
      <c r="D16471">
        <v>6</v>
      </c>
      <c r="E16471">
        <v>2</v>
      </c>
      <c r="F16471" t="s">
        <v>7</v>
      </c>
      <c r="K16471">
        <v>2217</v>
      </c>
      <c r="P16471">
        <v>2217</v>
      </c>
      <c r="Q16471" s="5">
        <f>VLOOKUP(Table2[[#This Row],[id_heating_system]],$V$2:$W$5,2,0)*Table2[[#This Row],[2019]]</f>
        <v>2217</v>
      </c>
      <c r="R16471">
        <v>2217</v>
      </c>
    </row>
    <row r="16472" spans="1:18" hidden="1" x14ac:dyDescent="0.25">
      <c r="A16472">
        <v>1</v>
      </c>
      <c r="B16472">
        <v>9130502</v>
      </c>
      <c r="C16472">
        <v>3</v>
      </c>
      <c r="D16472">
        <v>7</v>
      </c>
      <c r="E16472">
        <v>2</v>
      </c>
      <c r="F16472" t="s">
        <v>7</v>
      </c>
      <c r="K16472">
        <v>180</v>
      </c>
      <c r="P16472">
        <v>180</v>
      </c>
      <c r="Q16472" s="5">
        <f>VLOOKUP(Table2[[#This Row],[id_heating_system]],$V$2:$W$5,2,0)*Table2[[#This Row],[2019]]</f>
        <v>180</v>
      </c>
      <c r="R16472">
        <v>180</v>
      </c>
    </row>
    <row r="16473" spans="1:18" hidden="1" x14ac:dyDescent="0.25">
      <c r="A16473">
        <v>1</v>
      </c>
      <c r="B16473">
        <v>9130503</v>
      </c>
      <c r="C16473">
        <v>3</v>
      </c>
      <c r="D16473">
        <v>1</v>
      </c>
      <c r="E16473">
        <v>2</v>
      </c>
      <c r="F16473" t="s">
        <v>7</v>
      </c>
      <c r="K16473">
        <v>0</v>
      </c>
      <c r="P16473">
        <v>0</v>
      </c>
      <c r="Q16473" s="5">
        <f>VLOOKUP(Table2[[#This Row],[id_heating_system]],$V$2:$W$5,2,0)*Table2[[#This Row],[2019]]</f>
        <v>0</v>
      </c>
      <c r="R16473">
        <v>0</v>
      </c>
    </row>
    <row r="16474" spans="1:18" hidden="1" x14ac:dyDescent="0.25">
      <c r="A16474">
        <v>1</v>
      </c>
      <c r="B16474">
        <v>9130503</v>
      </c>
      <c r="C16474">
        <v>3</v>
      </c>
      <c r="D16474">
        <v>2</v>
      </c>
      <c r="E16474">
        <v>2</v>
      </c>
      <c r="F16474" t="s">
        <v>7</v>
      </c>
      <c r="K16474">
        <v>666</v>
      </c>
      <c r="P16474">
        <v>666</v>
      </c>
      <c r="Q16474" s="5">
        <f>VLOOKUP(Table2[[#This Row],[id_heating_system]],$V$2:$W$5,2,0)*Table2[[#This Row],[2019]]</f>
        <v>666</v>
      </c>
      <c r="R16474">
        <v>666</v>
      </c>
    </row>
    <row r="16475" spans="1:18" hidden="1" x14ac:dyDescent="0.25">
      <c r="A16475">
        <v>1</v>
      </c>
      <c r="B16475">
        <v>9130503</v>
      </c>
      <c r="C16475">
        <v>3</v>
      </c>
      <c r="D16475">
        <v>3</v>
      </c>
      <c r="E16475">
        <v>2</v>
      </c>
      <c r="F16475" t="s">
        <v>7</v>
      </c>
      <c r="K16475">
        <v>99</v>
      </c>
      <c r="P16475">
        <v>99</v>
      </c>
      <c r="Q16475" s="5">
        <f>VLOOKUP(Table2[[#This Row],[id_heating_system]],$V$2:$W$5,2,0)*Table2[[#This Row],[2019]]</f>
        <v>99</v>
      </c>
      <c r="R16475">
        <v>99</v>
      </c>
    </row>
    <row r="16476" spans="1:18" hidden="1" x14ac:dyDescent="0.25">
      <c r="A16476">
        <v>1</v>
      </c>
      <c r="B16476">
        <v>9130503</v>
      </c>
      <c r="C16476">
        <v>3</v>
      </c>
      <c r="D16476">
        <v>4</v>
      </c>
      <c r="E16476">
        <v>2</v>
      </c>
      <c r="F16476" t="s">
        <v>7</v>
      </c>
      <c r="K16476">
        <v>837</v>
      </c>
      <c r="P16476">
        <v>837</v>
      </c>
      <c r="Q16476" s="5">
        <f>VLOOKUP(Table2[[#This Row],[id_heating_system]],$V$2:$W$5,2,0)*Table2[[#This Row],[2019]]</f>
        <v>837</v>
      </c>
      <c r="R16476">
        <v>837</v>
      </c>
    </row>
    <row r="16477" spans="1:18" hidden="1" x14ac:dyDescent="0.25">
      <c r="A16477">
        <v>1</v>
      </c>
      <c r="B16477">
        <v>9130503</v>
      </c>
      <c r="C16477">
        <v>3</v>
      </c>
      <c r="D16477">
        <v>5</v>
      </c>
      <c r="E16477">
        <v>2</v>
      </c>
      <c r="F16477" t="s">
        <v>7</v>
      </c>
      <c r="K16477">
        <v>637</v>
      </c>
      <c r="P16477">
        <v>637</v>
      </c>
      <c r="Q16477" s="5">
        <f>VLOOKUP(Table2[[#This Row],[id_heating_system]],$V$2:$W$5,2,0)*Table2[[#This Row],[2019]]</f>
        <v>637</v>
      </c>
      <c r="R16477">
        <v>637</v>
      </c>
    </row>
    <row r="16478" spans="1:18" hidden="1" x14ac:dyDescent="0.25">
      <c r="A16478">
        <v>1</v>
      </c>
      <c r="B16478">
        <v>9130503</v>
      </c>
      <c r="C16478">
        <v>3</v>
      </c>
      <c r="D16478">
        <v>6</v>
      </c>
      <c r="E16478">
        <v>2</v>
      </c>
      <c r="F16478" t="s">
        <v>7</v>
      </c>
      <c r="K16478">
        <v>2188</v>
      </c>
      <c r="P16478">
        <v>2188</v>
      </c>
      <c r="Q16478" s="5">
        <f>VLOOKUP(Table2[[#This Row],[id_heating_system]],$V$2:$W$5,2,0)*Table2[[#This Row],[2019]]</f>
        <v>2188</v>
      </c>
      <c r="R16478">
        <v>2188</v>
      </c>
    </row>
    <row r="16479" spans="1:18" hidden="1" x14ac:dyDescent="0.25">
      <c r="A16479">
        <v>1</v>
      </c>
      <c r="B16479">
        <v>9130503</v>
      </c>
      <c r="C16479">
        <v>3</v>
      </c>
      <c r="D16479">
        <v>7</v>
      </c>
      <c r="E16479">
        <v>2</v>
      </c>
      <c r="F16479" t="s">
        <v>7</v>
      </c>
      <c r="K16479">
        <v>237</v>
      </c>
      <c r="P16479">
        <v>237</v>
      </c>
      <c r="Q16479" s="5">
        <f>VLOOKUP(Table2[[#This Row],[id_heating_system]],$V$2:$W$5,2,0)*Table2[[#This Row],[2019]]</f>
        <v>237</v>
      </c>
      <c r="R16479">
        <v>237</v>
      </c>
    </row>
    <row r="16480" spans="1:18" hidden="1" x14ac:dyDescent="0.25">
      <c r="A16480">
        <v>1</v>
      </c>
      <c r="B16480">
        <v>9140001</v>
      </c>
      <c r="C16480">
        <v>3</v>
      </c>
      <c r="D16480">
        <v>1</v>
      </c>
      <c r="E16480">
        <v>2</v>
      </c>
      <c r="F16480" t="s">
        <v>7</v>
      </c>
      <c r="K16480">
        <v>0</v>
      </c>
      <c r="P16480">
        <v>0</v>
      </c>
      <c r="Q16480" s="5">
        <f>VLOOKUP(Table2[[#This Row],[id_heating_system]],$V$2:$W$5,2,0)*Table2[[#This Row],[2019]]</f>
        <v>0</v>
      </c>
      <c r="R16480">
        <v>0</v>
      </c>
    </row>
    <row r="16481" spans="1:18" hidden="1" x14ac:dyDescent="0.25">
      <c r="A16481">
        <v>1</v>
      </c>
      <c r="B16481">
        <v>9140001</v>
      </c>
      <c r="C16481">
        <v>3</v>
      </c>
      <c r="D16481">
        <v>2</v>
      </c>
      <c r="E16481">
        <v>2</v>
      </c>
      <c r="F16481" t="s">
        <v>7</v>
      </c>
      <c r="K16481">
        <v>589</v>
      </c>
      <c r="P16481">
        <v>589</v>
      </c>
      <c r="Q16481" s="5">
        <f>VLOOKUP(Table2[[#This Row],[id_heating_system]],$V$2:$W$5,2,0)*Table2[[#This Row],[2019]]</f>
        <v>589</v>
      </c>
      <c r="R16481">
        <v>589</v>
      </c>
    </row>
    <row r="16482" spans="1:18" hidden="1" x14ac:dyDescent="0.25">
      <c r="A16482">
        <v>1</v>
      </c>
      <c r="B16482">
        <v>9140001</v>
      </c>
      <c r="C16482">
        <v>3</v>
      </c>
      <c r="D16482">
        <v>3</v>
      </c>
      <c r="E16482">
        <v>2</v>
      </c>
      <c r="F16482" t="s">
        <v>7</v>
      </c>
      <c r="K16482">
        <v>266</v>
      </c>
      <c r="P16482">
        <v>266</v>
      </c>
      <c r="Q16482" s="5">
        <f>VLOOKUP(Table2[[#This Row],[id_heating_system]],$V$2:$W$5,2,0)*Table2[[#This Row],[2019]]</f>
        <v>266</v>
      </c>
      <c r="R16482">
        <v>266</v>
      </c>
    </row>
    <row r="16483" spans="1:18" hidden="1" x14ac:dyDescent="0.25">
      <c r="A16483">
        <v>1</v>
      </c>
      <c r="B16483">
        <v>9140001</v>
      </c>
      <c r="C16483">
        <v>3</v>
      </c>
      <c r="D16483">
        <v>4</v>
      </c>
      <c r="E16483">
        <v>2</v>
      </c>
      <c r="F16483" t="s">
        <v>7</v>
      </c>
      <c r="K16483">
        <v>575</v>
      </c>
      <c r="P16483">
        <v>575</v>
      </c>
      <c r="Q16483" s="5">
        <f>VLOOKUP(Table2[[#This Row],[id_heating_system]],$V$2:$W$5,2,0)*Table2[[#This Row],[2019]]</f>
        <v>575</v>
      </c>
      <c r="R16483">
        <v>575</v>
      </c>
    </row>
    <row r="16484" spans="1:18" hidden="1" x14ac:dyDescent="0.25">
      <c r="A16484">
        <v>1</v>
      </c>
      <c r="B16484">
        <v>9140001</v>
      </c>
      <c r="C16484">
        <v>3</v>
      </c>
      <c r="D16484">
        <v>5</v>
      </c>
      <c r="E16484">
        <v>2</v>
      </c>
      <c r="F16484" t="s">
        <v>7</v>
      </c>
      <c r="K16484">
        <v>0</v>
      </c>
      <c r="P16484">
        <v>0</v>
      </c>
      <c r="Q16484" s="5">
        <f>VLOOKUP(Table2[[#This Row],[id_heating_system]],$V$2:$W$5,2,0)*Table2[[#This Row],[2019]]</f>
        <v>0</v>
      </c>
      <c r="R16484">
        <v>0</v>
      </c>
    </row>
    <row r="16485" spans="1:18" hidden="1" x14ac:dyDescent="0.25">
      <c r="A16485">
        <v>1</v>
      </c>
      <c r="B16485">
        <v>9140001</v>
      </c>
      <c r="C16485">
        <v>3</v>
      </c>
      <c r="D16485">
        <v>6</v>
      </c>
      <c r="E16485">
        <v>2</v>
      </c>
      <c r="F16485" t="s">
        <v>7</v>
      </c>
      <c r="K16485">
        <v>144</v>
      </c>
      <c r="P16485">
        <v>144</v>
      </c>
      <c r="Q16485" s="5">
        <f>VLOOKUP(Table2[[#This Row],[id_heating_system]],$V$2:$W$5,2,0)*Table2[[#This Row],[2019]]</f>
        <v>144</v>
      </c>
      <c r="R16485">
        <v>144</v>
      </c>
    </row>
    <row r="16486" spans="1:18" hidden="1" x14ac:dyDescent="0.25">
      <c r="A16486">
        <v>1</v>
      </c>
      <c r="B16486">
        <v>9140001</v>
      </c>
      <c r="C16486">
        <v>3</v>
      </c>
      <c r="D16486">
        <v>7</v>
      </c>
      <c r="E16486">
        <v>2</v>
      </c>
      <c r="F16486" t="s">
        <v>7</v>
      </c>
      <c r="K16486">
        <v>24</v>
      </c>
      <c r="P16486">
        <v>24</v>
      </c>
      <c r="Q16486" s="5">
        <f>VLOOKUP(Table2[[#This Row],[id_heating_system]],$V$2:$W$5,2,0)*Table2[[#This Row],[2019]]</f>
        <v>24</v>
      </c>
      <c r="R16486">
        <v>24</v>
      </c>
    </row>
    <row r="16487" spans="1:18" hidden="1" x14ac:dyDescent="0.25">
      <c r="A16487">
        <v>1</v>
      </c>
      <c r="B16487">
        <v>9140002</v>
      </c>
      <c r="C16487">
        <v>3</v>
      </c>
      <c r="D16487">
        <v>1</v>
      </c>
      <c r="E16487">
        <v>2</v>
      </c>
      <c r="F16487" t="s">
        <v>7</v>
      </c>
      <c r="K16487">
        <v>1684</v>
      </c>
      <c r="P16487">
        <v>1684</v>
      </c>
      <c r="Q16487" s="5">
        <f>VLOOKUP(Table2[[#This Row],[id_heating_system]],$V$2:$W$5,2,0)*Table2[[#This Row],[2019]]</f>
        <v>1684</v>
      </c>
      <c r="R16487">
        <v>1684</v>
      </c>
    </row>
    <row r="16488" spans="1:18" hidden="1" x14ac:dyDescent="0.25">
      <c r="A16488">
        <v>1</v>
      </c>
      <c r="B16488">
        <v>9140002</v>
      </c>
      <c r="C16488">
        <v>3</v>
      </c>
      <c r="D16488">
        <v>2</v>
      </c>
      <c r="E16488">
        <v>2</v>
      </c>
      <c r="F16488" t="s">
        <v>7</v>
      </c>
      <c r="K16488">
        <v>0</v>
      </c>
      <c r="P16488">
        <v>0</v>
      </c>
      <c r="Q16488" s="5">
        <f>VLOOKUP(Table2[[#This Row],[id_heating_system]],$V$2:$W$5,2,0)*Table2[[#This Row],[2019]]</f>
        <v>0</v>
      </c>
      <c r="R16488">
        <v>0</v>
      </c>
    </row>
    <row r="16489" spans="1:18" hidden="1" x14ac:dyDescent="0.25">
      <c r="A16489">
        <v>1</v>
      </c>
      <c r="B16489">
        <v>9140002</v>
      </c>
      <c r="C16489">
        <v>3</v>
      </c>
      <c r="D16489">
        <v>3</v>
      </c>
      <c r="E16489">
        <v>2</v>
      </c>
      <c r="F16489" t="s">
        <v>7</v>
      </c>
      <c r="K16489">
        <v>0</v>
      </c>
      <c r="P16489">
        <v>0</v>
      </c>
      <c r="Q16489" s="5">
        <f>VLOOKUP(Table2[[#This Row],[id_heating_system]],$V$2:$W$5,2,0)*Table2[[#This Row],[2019]]</f>
        <v>0</v>
      </c>
      <c r="R16489">
        <v>0</v>
      </c>
    </row>
    <row r="16490" spans="1:18" hidden="1" x14ac:dyDescent="0.25">
      <c r="A16490">
        <v>1</v>
      </c>
      <c r="B16490">
        <v>9140002</v>
      </c>
      <c r="C16490">
        <v>3</v>
      </c>
      <c r="D16490">
        <v>4</v>
      </c>
      <c r="E16490">
        <v>2</v>
      </c>
      <c r="F16490" t="s">
        <v>7</v>
      </c>
      <c r="K16490">
        <v>671</v>
      </c>
      <c r="P16490">
        <v>671</v>
      </c>
      <c r="Q16490" s="5">
        <f>VLOOKUP(Table2[[#This Row],[id_heating_system]],$V$2:$W$5,2,0)*Table2[[#This Row],[2019]]</f>
        <v>671</v>
      </c>
      <c r="R16490">
        <v>671</v>
      </c>
    </row>
    <row r="16491" spans="1:18" hidden="1" x14ac:dyDescent="0.25">
      <c r="A16491">
        <v>1</v>
      </c>
      <c r="B16491">
        <v>9140002</v>
      </c>
      <c r="C16491">
        <v>3</v>
      </c>
      <c r="D16491">
        <v>5</v>
      </c>
      <c r="E16491">
        <v>2</v>
      </c>
      <c r="F16491" t="s">
        <v>7</v>
      </c>
      <c r="K16491">
        <v>0</v>
      </c>
      <c r="P16491">
        <v>0</v>
      </c>
      <c r="Q16491" s="5">
        <f>VLOOKUP(Table2[[#This Row],[id_heating_system]],$V$2:$W$5,2,0)*Table2[[#This Row],[2019]]</f>
        <v>0</v>
      </c>
      <c r="R16491">
        <v>0</v>
      </c>
    </row>
    <row r="16492" spans="1:18" hidden="1" x14ac:dyDescent="0.25">
      <c r="A16492">
        <v>1</v>
      </c>
      <c r="B16492">
        <v>9140002</v>
      </c>
      <c r="C16492">
        <v>3</v>
      </c>
      <c r="D16492">
        <v>6</v>
      </c>
      <c r="E16492">
        <v>2</v>
      </c>
      <c r="F16492" t="s">
        <v>7</v>
      </c>
      <c r="K16492">
        <v>38</v>
      </c>
      <c r="P16492">
        <v>38</v>
      </c>
      <c r="Q16492" s="5">
        <f>VLOOKUP(Table2[[#This Row],[id_heating_system]],$V$2:$W$5,2,0)*Table2[[#This Row],[2019]]</f>
        <v>38</v>
      </c>
      <c r="R16492">
        <v>38</v>
      </c>
    </row>
    <row r="16493" spans="1:18" hidden="1" x14ac:dyDescent="0.25">
      <c r="A16493">
        <v>1</v>
      </c>
      <c r="B16493">
        <v>9140002</v>
      </c>
      <c r="C16493">
        <v>3</v>
      </c>
      <c r="D16493">
        <v>7</v>
      </c>
      <c r="E16493">
        <v>2</v>
      </c>
      <c r="F16493" t="s">
        <v>7</v>
      </c>
      <c r="K16493">
        <v>11</v>
      </c>
      <c r="P16493">
        <v>11</v>
      </c>
      <c r="Q16493" s="5">
        <f>VLOOKUP(Table2[[#This Row],[id_heating_system]],$V$2:$W$5,2,0)*Table2[[#This Row],[2019]]</f>
        <v>11</v>
      </c>
      <c r="R16493">
        <v>11</v>
      </c>
    </row>
    <row r="16494" spans="1:18" hidden="1" x14ac:dyDescent="0.25">
      <c r="A16494">
        <v>1</v>
      </c>
      <c r="B16494">
        <v>9140003</v>
      </c>
      <c r="C16494">
        <v>3</v>
      </c>
      <c r="D16494">
        <v>1</v>
      </c>
      <c r="E16494">
        <v>2</v>
      </c>
      <c r="F16494" t="s">
        <v>7</v>
      </c>
      <c r="K16494">
        <v>2426</v>
      </c>
      <c r="P16494">
        <v>2426</v>
      </c>
      <c r="Q16494" s="5">
        <f>VLOOKUP(Table2[[#This Row],[id_heating_system]],$V$2:$W$5,2,0)*Table2[[#This Row],[2019]]</f>
        <v>2426</v>
      </c>
      <c r="R16494">
        <v>2426</v>
      </c>
    </row>
    <row r="16495" spans="1:18" hidden="1" x14ac:dyDescent="0.25">
      <c r="A16495">
        <v>1</v>
      </c>
      <c r="B16495">
        <v>9140003</v>
      </c>
      <c r="C16495">
        <v>3</v>
      </c>
      <c r="D16495">
        <v>2</v>
      </c>
      <c r="E16495">
        <v>2</v>
      </c>
      <c r="F16495" t="s">
        <v>7</v>
      </c>
      <c r="K16495">
        <v>0</v>
      </c>
      <c r="P16495">
        <v>0</v>
      </c>
      <c r="Q16495" s="5">
        <f>VLOOKUP(Table2[[#This Row],[id_heating_system]],$V$2:$W$5,2,0)*Table2[[#This Row],[2019]]</f>
        <v>0</v>
      </c>
      <c r="R16495">
        <v>0</v>
      </c>
    </row>
    <row r="16496" spans="1:18" hidden="1" x14ac:dyDescent="0.25">
      <c r="A16496">
        <v>1</v>
      </c>
      <c r="B16496">
        <v>9140003</v>
      </c>
      <c r="C16496">
        <v>3</v>
      </c>
      <c r="D16496">
        <v>3</v>
      </c>
      <c r="E16496">
        <v>2</v>
      </c>
      <c r="F16496" t="s">
        <v>7</v>
      </c>
      <c r="K16496">
        <v>0</v>
      </c>
      <c r="P16496">
        <v>0</v>
      </c>
      <c r="Q16496" s="5">
        <f>VLOOKUP(Table2[[#This Row],[id_heating_system]],$V$2:$W$5,2,0)*Table2[[#This Row],[2019]]</f>
        <v>0</v>
      </c>
      <c r="R16496">
        <v>0</v>
      </c>
    </row>
    <row r="16497" spans="1:18" hidden="1" x14ac:dyDescent="0.25">
      <c r="A16497">
        <v>1</v>
      </c>
      <c r="B16497">
        <v>9140003</v>
      </c>
      <c r="C16497">
        <v>3</v>
      </c>
      <c r="D16497">
        <v>4</v>
      </c>
      <c r="E16497">
        <v>2</v>
      </c>
      <c r="F16497" t="s">
        <v>7</v>
      </c>
      <c r="K16497">
        <v>476</v>
      </c>
      <c r="P16497">
        <v>476</v>
      </c>
      <c r="Q16497" s="5">
        <f>VLOOKUP(Table2[[#This Row],[id_heating_system]],$V$2:$W$5,2,0)*Table2[[#This Row],[2019]]</f>
        <v>476</v>
      </c>
      <c r="R16497">
        <v>476</v>
      </c>
    </row>
    <row r="16498" spans="1:18" hidden="1" x14ac:dyDescent="0.25">
      <c r="A16498">
        <v>1</v>
      </c>
      <c r="B16498">
        <v>9140003</v>
      </c>
      <c r="C16498">
        <v>3</v>
      </c>
      <c r="D16498">
        <v>5</v>
      </c>
      <c r="E16498">
        <v>2</v>
      </c>
      <c r="F16498" t="s">
        <v>7</v>
      </c>
      <c r="K16498">
        <v>0</v>
      </c>
      <c r="P16498">
        <v>0</v>
      </c>
      <c r="Q16498" s="5">
        <f>VLOOKUP(Table2[[#This Row],[id_heating_system]],$V$2:$W$5,2,0)*Table2[[#This Row],[2019]]</f>
        <v>0</v>
      </c>
      <c r="R16498">
        <v>0</v>
      </c>
    </row>
    <row r="16499" spans="1:18" hidden="1" x14ac:dyDescent="0.25">
      <c r="A16499">
        <v>1</v>
      </c>
      <c r="B16499">
        <v>9140003</v>
      </c>
      <c r="C16499">
        <v>3</v>
      </c>
      <c r="D16499">
        <v>6</v>
      </c>
      <c r="E16499">
        <v>2</v>
      </c>
      <c r="F16499" t="s">
        <v>7</v>
      </c>
      <c r="K16499">
        <v>128</v>
      </c>
      <c r="P16499">
        <v>128</v>
      </c>
      <c r="Q16499" s="5">
        <f>VLOOKUP(Table2[[#This Row],[id_heating_system]],$V$2:$W$5,2,0)*Table2[[#This Row],[2019]]</f>
        <v>128</v>
      </c>
      <c r="R16499">
        <v>128</v>
      </c>
    </row>
    <row r="16500" spans="1:18" hidden="1" x14ac:dyDescent="0.25">
      <c r="A16500">
        <v>1</v>
      </c>
      <c r="B16500">
        <v>9140003</v>
      </c>
      <c r="C16500">
        <v>3</v>
      </c>
      <c r="D16500">
        <v>7</v>
      </c>
      <c r="E16500">
        <v>2</v>
      </c>
      <c r="F16500" t="s">
        <v>7</v>
      </c>
      <c r="K16500">
        <v>7</v>
      </c>
      <c r="P16500">
        <v>7</v>
      </c>
      <c r="Q16500" s="5">
        <f>VLOOKUP(Table2[[#This Row],[id_heating_system]],$V$2:$W$5,2,0)*Table2[[#This Row],[2019]]</f>
        <v>7</v>
      </c>
      <c r="R16500">
        <v>7</v>
      </c>
    </row>
    <row r="16501" spans="1:18" hidden="1" x14ac:dyDescent="0.25">
      <c r="A16501">
        <v>1</v>
      </c>
      <c r="B16501">
        <v>9140004</v>
      </c>
      <c r="C16501">
        <v>3</v>
      </c>
      <c r="D16501">
        <v>1</v>
      </c>
      <c r="E16501">
        <v>2</v>
      </c>
      <c r="F16501" t="s">
        <v>7</v>
      </c>
      <c r="K16501">
        <v>0</v>
      </c>
      <c r="P16501">
        <v>0</v>
      </c>
      <c r="Q16501" s="5">
        <f>VLOOKUP(Table2[[#This Row],[id_heating_system]],$V$2:$W$5,2,0)*Table2[[#This Row],[2019]]</f>
        <v>0</v>
      </c>
      <c r="R16501">
        <v>0</v>
      </c>
    </row>
    <row r="16502" spans="1:18" hidden="1" x14ac:dyDescent="0.25">
      <c r="A16502">
        <v>1</v>
      </c>
      <c r="B16502">
        <v>9140004</v>
      </c>
      <c r="C16502">
        <v>3</v>
      </c>
      <c r="D16502">
        <v>2</v>
      </c>
      <c r="E16502">
        <v>2</v>
      </c>
      <c r="F16502" t="s">
        <v>7</v>
      </c>
      <c r="K16502">
        <v>151</v>
      </c>
      <c r="P16502">
        <v>151</v>
      </c>
      <c r="Q16502" s="5">
        <f>VLOOKUP(Table2[[#This Row],[id_heating_system]],$V$2:$W$5,2,0)*Table2[[#This Row],[2019]]</f>
        <v>151</v>
      </c>
      <c r="R16502">
        <v>151</v>
      </c>
    </row>
    <row r="16503" spans="1:18" hidden="1" x14ac:dyDescent="0.25">
      <c r="A16503">
        <v>1</v>
      </c>
      <c r="B16503">
        <v>9140004</v>
      </c>
      <c r="C16503">
        <v>3</v>
      </c>
      <c r="D16503">
        <v>3</v>
      </c>
      <c r="E16503">
        <v>2</v>
      </c>
      <c r="F16503" t="s">
        <v>7</v>
      </c>
      <c r="K16503">
        <v>202</v>
      </c>
      <c r="P16503">
        <v>202</v>
      </c>
      <c r="Q16503" s="5">
        <f>VLOOKUP(Table2[[#This Row],[id_heating_system]],$V$2:$W$5,2,0)*Table2[[#This Row],[2019]]</f>
        <v>202</v>
      </c>
      <c r="R16503">
        <v>202</v>
      </c>
    </row>
    <row r="16504" spans="1:18" hidden="1" x14ac:dyDescent="0.25">
      <c r="A16504">
        <v>1</v>
      </c>
      <c r="B16504">
        <v>9140004</v>
      </c>
      <c r="C16504">
        <v>3</v>
      </c>
      <c r="D16504">
        <v>4</v>
      </c>
      <c r="E16504">
        <v>2</v>
      </c>
      <c r="F16504" t="s">
        <v>7</v>
      </c>
      <c r="K16504">
        <v>134</v>
      </c>
      <c r="P16504">
        <v>134</v>
      </c>
      <c r="Q16504" s="5">
        <f>VLOOKUP(Table2[[#This Row],[id_heating_system]],$V$2:$W$5,2,0)*Table2[[#This Row],[2019]]</f>
        <v>134</v>
      </c>
      <c r="R16504">
        <v>134</v>
      </c>
    </row>
    <row r="16505" spans="1:18" hidden="1" x14ac:dyDescent="0.25">
      <c r="A16505">
        <v>1</v>
      </c>
      <c r="B16505">
        <v>9140004</v>
      </c>
      <c r="C16505">
        <v>3</v>
      </c>
      <c r="D16505">
        <v>5</v>
      </c>
      <c r="E16505">
        <v>2</v>
      </c>
      <c r="F16505" t="s">
        <v>7</v>
      </c>
      <c r="K16505">
        <v>443</v>
      </c>
      <c r="P16505">
        <v>443</v>
      </c>
      <c r="Q16505" s="5">
        <f>VLOOKUP(Table2[[#This Row],[id_heating_system]],$V$2:$W$5,2,0)*Table2[[#This Row],[2019]]</f>
        <v>443</v>
      </c>
      <c r="R16505">
        <v>443</v>
      </c>
    </row>
    <row r="16506" spans="1:18" hidden="1" x14ac:dyDescent="0.25">
      <c r="A16506">
        <v>1</v>
      </c>
      <c r="B16506">
        <v>9140004</v>
      </c>
      <c r="C16506">
        <v>3</v>
      </c>
      <c r="D16506">
        <v>6</v>
      </c>
      <c r="E16506">
        <v>2</v>
      </c>
      <c r="F16506" t="s">
        <v>7</v>
      </c>
      <c r="K16506">
        <v>1214</v>
      </c>
      <c r="P16506">
        <v>1214</v>
      </c>
      <c r="Q16506" s="5">
        <f>VLOOKUP(Table2[[#This Row],[id_heating_system]],$V$2:$W$5,2,0)*Table2[[#This Row],[2019]]</f>
        <v>1214</v>
      </c>
      <c r="R16506">
        <v>1214</v>
      </c>
    </row>
    <row r="16507" spans="1:18" hidden="1" x14ac:dyDescent="0.25">
      <c r="A16507">
        <v>1</v>
      </c>
      <c r="B16507">
        <v>9140004</v>
      </c>
      <c r="C16507">
        <v>3</v>
      </c>
      <c r="D16507">
        <v>7</v>
      </c>
      <c r="E16507">
        <v>2</v>
      </c>
      <c r="F16507" t="s">
        <v>7</v>
      </c>
      <c r="K16507">
        <v>298</v>
      </c>
      <c r="P16507">
        <v>298</v>
      </c>
      <c r="Q16507" s="5">
        <f>VLOOKUP(Table2[[#This Row],[id_heating_system]],$V$2:$W$5,2,0)*Table2[[#This Row],[2019]]</f>
        <v>298</v>
      </c>
      <c r="R16507">
        <v>298</v>
      </c>
    </row>
    <row r="16508" spans="1:18" hidden="1" x14ac:dyDescent="0.25">
      <c r="A16508">
        <v>1</v>
      </c>
      <c r="B16508">
        <v>9140005</v>
      </c>
      <c r="C16508">
        <v>3</v>
      </c>
      <c r="D16508">
        <v>1</v>
      </c>
      <c r="E16508">
        <v>2</v>
      </c>
      <c r="F16508" t="s">
        <v>7</v>
      </c>
      <c r="K16508">
        <v>0</v>
      </c>
      <c r="P16508">
        <v>0</v>
      </c>
      <c r="Q16508" s="5">
        <f>VLOOKUP(Table2[[#This Row],[id_heating_system]],$V$2:$W$5,2,0)*Table2[[#This Row],[2019]]</f>
        <v>0</v>
      </c>
      <c r="R16508">
        <v>0</v>
      </c>
    </row>
    <row r="16509" spans="1:18" hidden="1" x14ac:dyDescent="0.25">
      <c r="A16509">
        <v>1</v>
      </c>
      <c r="B16509">
        <v>9140005</v>
      </c>
      <c r="C16509">
        <v>3</v>
      </c>
      <c r="D16509">
        <v>2</v>
      </c>
      <c r="E16509">
        <v>2</v>
      </c>
      <c r="F16509" t="s">
        <v>7</v>
      </c>
      <c r="K16509">
        <v>475</v>
      </c>
      <c r="P16509">
        <v>475</v>
      </c>
      <c r="Q16509" s="5">
        <f>VLOOKUP(Table2[[#This Row],[id_heating_system]],$V$2:$W$5,2,0)*Table2[[#This Row],[2019]]</f>
        <v>475</v>
      </c>
      <c r="R16509">
        <v>475</v>
      </c>
    </row>
    <row r="16510" spans="1:18" hidden="1" x14ac:dyDescent="0.25">
      <c r="A16510">
        <v>1</v>
      </c>
      <c r="B16510">
        <v>9140005</v>
      </c>
      <c r="C16510">
        <v>3</v>
      </c>
      <c r="D16510">
        <v>3</v>
      </c>
      <c r="E16510">
        <v>2</v>
      </c>
      <c r="F16510" t="s">
        <v>7</v>
      </c>
      <c r="K16510">
        <v>189</v>
      </c>
      <c r="P16510">
        <v>189</v>
      </c>
      <c r="Q16510" s="5">
        <f>VLOOKUP(Table2[[#This Row],[id_heating_system]],$V$2:$W$5,2,0)*Table2[[#This Row],[2019]]</f>
        <v>189</v>
      </c>
      <c r="R16510">
        <v>189</v>
      </c>
    </row>
    <row r="16511" spans="1:18" hidden="1" x14ac:dyDescent="0.25">
      <c r="A16511">
        <v>1</v>
      </c>
      <c r="B16511">
        <v>9140005</v>
      </c>
      <c r="C16511">
        <v>3</v>
      </c>
      <c r="D16511">
        <v>4</v>
      </c>
      <c r="E16511">
        <v>2</v>
      </c>
      <c r="F16511" t="s">
        <v>7</v>
      </c>
      <c r="K16511">
        <v>1154</v>
      </c>
      <c r="P16511">
        <v>1154</v>
      </c>
      <c r="Q16511" s="5">
        <f>VLOOKUP(Table2[[#This Row],[id_heating_system]],$V$2:$W$5,2,0)*Table2[[#This Row],[2019]]</f>
        <v>1154</v>
      </c>
      <c r="R16511">
        <v>1154</v>
      </c>
    </row>
    <row r="16512" spans="1:18" hidden="1" x14ac:dyDescent="0.25">
      <c r="A16512">
        <v>1</v>
      </c>
      <c r="B16512">
        <v>9140005</v>
      </c>
      <c r="C16512">
        <v>3</v>
      </c>
      <c r="D16512">
        <v>5</v>
      </c>
      <c r="E16512">
        <v>2</v>
      </c>
      <c r="F16512" t="s">
        <v>7</v>
      </c>
      <c r="K16512">
        <v>687</v>
      </c>
      <c r="P16512">
        <v>687</v>
      </c>
      <c r="Q16512" s="5">
        <f>VLOOKUP(Table2[[#This Row],[id_heating_system]],$V$2:$W$5,2,0)*Table2[[#This Row],[2019]]</f>
        <v>687</v>
      </c>
      <c r="R16512">
        <v>687</v>
      </c>
    </row>
    <row r="16513" spans="1:18" hidden="1" x14ac:dyDescent="0.25">
      <c r="A16513">
        <v>1</v>
      </c>
      <c r="B16513">
        <v>9140005</v>
      </c>
      <c r="C16513">
        <v>3</v>
      </c>
      <c r="D16513">
        <v>6</v>
      </c>
      <c r="E16513">
        <v>2</v>
      </c>
      <c r="F16513" t="s">
        <v>7</v>
      </c>
      <c r="K16513">
        <v>1648</v>
      </c>
      <c r="P16513">
        <v>1648</v>
      </c>
      <c r="Q16513" s="5">
        <f>VLOOKUP(Table2[[#This Row],[id_heating_system]],$V$2:$W$5,2,0)*Table2[[#This Row],[2019]]</f>
        <v>1648</v>
      </c>
      <c r="R16513">
        <v>1648</v>
      </c>
    </row>
    <row r="16514" spans="1:18" hidden="1" x14ac:dyDescent="0.25">
      <c r="A16514">
        <v>1</v>
      </c>
      <c r="B16514">
        <v>9140005</v>
      </c>
      <c r="C16514">
        <v>3</v>
      </c>
      <c r="D16514">
        <v>7</v>
      </c>
      <c r="E16514">
        <v>2</v>
      </c>
      <c r="F16514" t="s">
        <v>7</v>
      </c>
      <c r="K16514">
        <v>220</v>
      </c>
      <c r="P16514">
        <v>220</v>
      </c>
      <c r="Q16514" s="5">
        <f>VLOOKUP(Table2[[#This Row],[id_heating_system]],$V$2:$W$5,2,0)*Table2[[#This Row],[2019]]</f>
        <v>220</v>
      </c>
      <c r="R16514">
        <v>220</v>
      </c>
    </row>
    <row r="16515" spans="1:18" hidden="1" x14ac:dyDescent="0.25">
      <c r="A16515">
        <v>1</v>
      </c>
      <c r="B16515">
        <v>9140006</v>
      </c>
      <c r="C16515">
        <v>3</v>
      </c>
      <c r="D16515">
        <v>1</v>
      </c>
      <c r="E16515">
        <v>2</v>
      </c>
      <c r="F16515" t="s">
        <v>7</v>
      </c>
      <c r="K16515">
        <v>0</v>
      </c>
      <c r="P16515">
        <v>0</v>
      </c>
      <c r="Q16515" s="5">
        <f>VLOOKUP(Table2[[#This Row],[id_heating_system]],$V$2:$W$5,2,0)*Table2[[#This Row],[2019]]</f>
        <v>0</v>
      </c>
      <c r="R16515">
        <v>0</v>
      </c>
    </row>
    <row r="16516" spans="1:18" hidden="1" x14ac:dyDescent="0.25">
      <c r="A16516">
        <v>1</v>
      </c>
      <c r="B16516">
        <v>9140006</v>
      </c>
      <c r="C16516">
        <v>3</v>
      </c>
      <c r="D16516">
        <v>2</v>
      </c>
      <c r="E16516">
        <v>2</v>
      </c>
      <c r="F16516" t="s">
        <v>7</v>
      </c>
      <c r="K16516">
        <v>266</v>
      </c>
      <c r="P16516">
        <v>266</v>
      </c>
      <c r="Q16516" s="5">
        <f>VLOOKUP(Table2[[#This Row],[id_heating_system]],$V$2:$W$5,2,0)*Table2[[#This Row],[2019]]</f>
        <v>266</v>
      </c>
      <c r="R16516">
        <v>266</v>
      </c>
    </row>
    <row r="16517" spans="1:18" hidden="1" x14ac:dyDescent="0.25">
      <c r="A16517">
        <v>1</v>
      </c>
      <c r="B16517">
        <v>9140006</v>
      </c>
      <c r="C16517">
        <v>3</v>
      </c>
      <c r="D16517">
        <v>3</v>
      </c>
      <c r="E16517">
        <v>2</v>
      </c>
      <c r="F16517" t="s">
        <v>7</v>
      </c>
      <c r="K16517">
        <v>0</v>
      </c>
      <c r="P16517">
        <v>0</v>
      </c>
      <c r="Q16517" s="5">
        <f>VLOOKUP(Table2[[#This Row],[id_heating_system]],$V$2:$W$5,2,0)*Table2[[#This Row],[2019]]</f>
        <v>0</v>
      </c>
      <c r="R16517">
        <v>0</v>
      </c>
    </row>
    <row r="16518" spans="1:18" hidden="1" x14ac:dyDescent="0.25">
      <c r="A16518">
        <v>1</v>
      </c>
      <c r="B16518">
        <v>9140006</v>
      </c>
      <c r="C16518">
        <v>3</v>
      </c>
      <c r="D16518">
        <v>4</v>
      </c>
      <c r="E16518">
        <v>2</v>
      </c>
      <c r="F16518" t="s">
        <v>7</v>
      </c>
      <c r="K16518">
        <v>354</v>
      </c>
      <c r="P16518">
        <v>354</v>
      </c>
      <c r="Q16518" s="5">
        <f>VLOOKUP(Table2[[#This Row],[id_heating_system]],$V$2:$W$5,2,0)*Table2[[#This Row],[2019]]</f>
        <v>354</v>
      </c>
      <c r="R16518">
        <v>354</v>
      </c>
    </row>
    <row r="16519" spans="1:18" hidden="1" x14ac:dyDescent="0.25">
      <c r="A16519">
        <v>1</v>
      </c>
      <c r="B16519">
        <v>9140006</v>
      </c>
      <c r="C16519">
        <v>3</v>
      </c>
      <c r="D16519">
        <v>5</v>
      </c>
      <c r="E16519">
        <v>2</v>
      </c>
      <c r="F16519" t="s">
        <v>7</v>
      </c>
      <c r="K16519">
        <v>652</v>
      </c>
      <c r="P16519">
        <v>652</v>
      </c>
      <c r="Q16519" s="5">
        <f>VLOOKUP(Table2[[#This Row],[id_heating_system]],$V$2:$W$5,2,0)*Table2[[#This Row],[2019]]</f>
        <v>652</v>
      </c>
      <c r="R16519">
        <v>652</v>
      </c>
    </row>
    <row r="16520" spans="1:18" hidden="1" x14ac:dyDescent="0.25">
      <c r="A16520">
        <v>1</v>
      </c>
      <c r="B16520">
        <v>9140006</v>
      </c>
      <c r="C16520">
        <v>3</v>
      </c>
      <c r="D16520">
        <v>6</v>
      </c>
      <c r="E16520">
        <v>2</v>
      </c>
      <c r="F16520" t="s">
        <v>7</v>
      </c>
      <c r="K16520">
        <v>1092</v>
      </c>
      <c r="P16520">
        <v>1092</v>
      </c>
      <c r="Q16520" s="5">
        <f>VLOOKUP(Table2[[#This Row],[id_heating_system]],$V$2:$W$5,2,0)*Table2[[#This Row],[2019]]</f>
        <v>1092</v>
      </c>
      <c r="R16520">
        <v>1092</v>
      </c>
    </row>
    <row r="16521" spans="1:18" hidden="1" x14ac:dyDescent="0.25">
      <c r="A16521">
        <v>1</v>
      </c>
      <c r="B16521">
        <v>9140006</v>
      </c>
      <c r="C16521">
        <v>3</v>
      </c>
      <c r="D16521">
        <v>7</v>
      </c>
      <c r="E16521">
        <v>2</v>
      </c>
      <c r="F16521" t="s">
        <v>7</v>
      </c>
      <c r="K16521">
        <v>177</v>
      </c>
      <c r="P16521">
        <v>177</v>
      </c>
      <c r="Q16521" s="5">
        <f>VLOOKUP(Table2[[#This Row],[id_heating_system]],$V$2:$W$5,2,0)*Table2[[#This Row],[2019]]</f>
        <v>177</v>
      </c>
      <c r="R16521">
        <v>177</v>
      </c>
    </row>
    <row r="16522" spans="1:18" hidden="1" x14ac:dyDescent="0.25">
      <c r="A16522">
        <v>1</v>
      </c>
      <c r="B16522">
        <v>9140007</v>
      </c>
      <c r="C16522">
        <v>3</v>
      </c>
      <c r="D16522">
        <v>1</v>
      </c>
      <c r="E16522">
        <v>2</v>
      </c>
      <c r="F16522" t="s">
        <v>7</v>
      </c>
      <c r="K16522">
        <v>58</v>
      </c>
      <c r="P16522">
        <v>58</v>
      </c>
      <c r="Q16522" s="5">
        <f>VLOOKUP(Table2[[#This Row],[id_heating_system]],$V$2:$W$5,2,0)*Table2[[#This Row],[2019]]</f>
        <v>58</v>
      </c>
      <c r="R16522">
        <v>58</v>
      </c>
    </row>
    <row r="16523" spans="1:18" hidden="1" x14ac:dyDescent="0.25">
      <c r="A16523">
        <v>1</v>
      </c>
      <c r="B16523">
        <v>9140007</v>
      </c>
      <c r="C16523">
        <v>3</v>
      </c>
      <c r="D16523">
        <v>2</v>
      </c>
      <c r="E16523">
        <v>2</v>
      </c>
      <c r="F16523" t="s">
        <v>7</v>
      </c>
      <c r="K16523">
        <v>201</v>
      </c>
      <c r="P16523">
        <v>201</v>
      </c>
      <c r="Q16523" s="5">
        <f>VLOOKUP(Table2[[#This Row],[id_heating_system]],$V$2:$W$5,2,0)*Table2[[#This Row],[2019]]</f>
        <v>201</v>
      </c>
      <c r="R16523">
        <v>201</v>
      </c>
    </row>
    <row r="16524" spans="1:18" hidden="1" x14ac:dyDescent="0.25">
      <c r="A16524">
        <v>1</v>
      </c>
      <c r="B16524">
        <v>9140007</v>
      </c>
      <c r="C16524">
        <v>3</v>
      </c>
      <c r="D16524">
        <v>3</v>
      </c>
      <c r="E16524">
        <v>2</v>
      </c>
      <c r="F16524" t="s">
        <v>7</v>
      </c>
      <c r="K16524">
        <v>139</v>
      </c>
      <c r="P16524">
        <v>139</v>
      </c>
      <c r="Q16524" s="5">
        <f>VLOOKUP(Table2[[#This Row],[id_heating_system]],$V$2:$W$5,2,0)*Table2[[#This Row],[2019]]</f>
        <v>139</v>
      </c>
      <c r="R16524">
        <v>139</v>
      </c>
    </row>
    <row r="16525" spans="1:18" hidden="1" x14ac:dyDescent="0.25">
      <c r="A16525">
        <v>1</v>
      </c>
      <c r="B16525">
        <v>9140007</v>
      </c>
      <c r="C16525">
        <v>3</v>
      </c>
      <c r="D16525">
        <v>4</v>
      </c>
      <c r="E16525">
        <v>2</v>
      </c>
      <c r="F16525" t="s">
        <v>7</v>
      </c>
      <c r="K16525">
        <v>408</v>
      </c>
      <c r="P16525">
        <v>408</v>
      </c>
      <c r="Q16525" s="5">
        <f>VLOOKUP(Table2[[#This Row],[id_heating_system]],$V$2:$W$5,2,0)*Table2[[#This Row],[2019]]</f>
        <v>408</v>
      </c>
      <c r="R16525">
        <v>408</v>
      </c>
    </row>
    <row r="16526" spans="1:18" hidden="1" x14ac:dyDescent="0.25">
      <c r="A16526">
        <v>1</v>
      </c>
      <c r="B16526">
        <v>9140007</v>
      </c>
      <c r="C16526">
        <v>3</v>
      </c>
      <c r="D16526">
        <v>5</v>
      </c>
      <c r="E16526">
        <v>2</v>
      </c>
      <c r="F16526" t="s">
        <v>7</v>
      </c>
      <c r="K16526">
        <v>1842</v>
      </c>
      <c r="P16526">
        <v>1842</v>
      </c>
      <c r="Q16526" s="5">
        <f>VLOOKUP(Table2[[#This Row],[id_heating_system]],$V$2:$W$5,2,0)*Table2[[#This Row],[2019]]</f>
        <v>1842</v>
      </c>
      <c r="R16526">
        <v>1842</v>
      </c>
    </row>
    <row r="16527" spans="1:18" hidden="1" x14ac:dyDescent="0.25">
      <c r="A16527">
        <v>1</v>
      </c>
      <c r="B16527">
        <v>9140007</v>
      </c>
      <c r="C16527">
        <v>3</v>
      </c>
      <c r="D16527">
        <v>6</v>
      </c>
      <c r="E16527">
        <v>2</v>
      </c>
      <c r="F16527" t="s">
        <v>7</v>
      </c>
      <c r="K16527">
        <v>2264</v>
      </c>
      <c r="P16527">
        <v>2264</v>
      </c>
      <c r="Q16527" s="5">
        <f>VLOOKUP(Table2[[#This Row],[id_heating_system]],$V$2:$W$5,2,0)*Table2[[#This Row],[2019]]</f>
        <v>2264</v>
      </c>
      <c r="R16527">
        <v>2264</v>
      </c>
    </row>
    <row r="16528" spans="1:18" hidden="1" x14ac:dyDescent="0.25">
      <c r="A16528">
        <v>1</v>
      </c>
      <c r="B16528">
        <v>9140007</v>
      </c>
      <c r="C16528">
        <v>3</v>
      </c>
      <c r="D16528">
        <v>7</v>
      </c>
      <c r="E16528">
        <v>2</v>
      </c>
      <c r="F16528" t="s">
        <v>7</v>
      </c>
      <c r="K16528">
        <v>269</v>
      </c>
      <c r="P16528">
        <v>269</v>
      </c>
      <c r="Q16528" s="5">
        <f>VLOOKUP(Table2[[#This Row],[id_heating_system]],$V$2:$W$5,2,0)*Table2[[#This Row],[2019]]</f>
        <v>269</v>
      </c>
      <c r="R16528">
        <v>269</v>
      </c>
    </row>
    <row r="16529" spans="1:18" hidden="1" x14ac:dyDescent="0.25">
      <c r="A16529">
        <v>1</v>
      </c>
      <c r="B16529">
        <v>9140008</v>
      </c>
      <c r="C16529">
        <v>3</v>
      </c>
      <c r="D16529">
        <v>1</v>
      </c>
      <c r="E16529">
        <v>2</v>
      </c>
      <c r="F16529" t="s">
        <v>7</v>
      </c>
      <c r="K16529">
        <v>0</v>
      </c>
      <c r="P16529">
        <v>0</v>
      </c>
      <c r="Q16529" s="5">
        <f>VLOOKUP(Table2[[#This Row],[id_heating_system]],$V$2:$W$5,2,0)*Table2[[#This Row],[2019]]</f>
        <v>0</v>
      </c>
      <c r="R16529">
        <v>0</v>
      </c>
    </row>
    <row r="16530" spans="1:18" hidden="1" x14ac:dyDescent="0.25">
      <c r="A16530">
        <v>1</v>
      </c>
      <c r="B16530">
        <v>9140008</v>
      </c>
      <c r="C16530">
        <v>3</v>
      </c>
      <c r="D16530">
        <v>2</v>
      </c>
      <c r="E16530">
        <v>2</v>
      </c>
      <c r="F16530" t="s">
        <v>7</v>
      </c>
      <c r="K16530">
        <v>693</v>
      </c>
      <c r="P16530">
        <v>693</v>
      </c>
      <c r="Q16530" s="5">
        <f>VLOOKUP(Table2[[#This Row],[id_heating_system]],$V$2:$W$5,2,0)*Table2[[#This Row],[2019]]</f>
        <v>693</v>
      </c>
      <c r="R16530">
        <v>693</v>
      </c>
    </row>
    <row r="16531" spans="1:18" hidden="1" x14ac:dyDescent="0.25">
      <c r="A16531">
        <v>1</v>
      </c>
      <c r="B16531">
        <v>9140008</v>
      </c>
      <c r="C16531">
        <v>3</v>
      </c>
      <c r="D16531">
        <v>3</v>
      </c>
      <c r="E16531">
        <v>2</v>
      </c>
      <c r="F16531" t="s">
        <v>7</v>
      </c>
      <c r="K16531">
        <v>17</v>
      </c>
      <c r="P16531">
        <v>17</v>
      </c>
      <c r="Q16531" s="5">
        <f>VLOOKUP(Table2[[#This Row],[id_heating_system]],$V$2:$W$5,2,0)*Table2[[#This Row],[2019]]</f>
        <v>17</v>
      </c>
      <c r="R16531">
        <v>17</v>
      </c>
    </row>
    <row r="16532" spans="1:18" hidden="1" x14ac:dyDescent="0.25">
      <c r="A16532">
        <v>1</v>
      </c>
      <c r="B16532">
        <v>9140008</v>
      </c>
      <c r="C16532">
        <v>3</v>
      </c>
      <c r="D16532">
        <v>4</v>
      </c>
      <c r="E16532">
        <v>2</v>
      </c>
      <c r="F16532" t="s">
        <v>7</v>
      </c>
      <c r="K16532">
        <v>496</v>
      </c>
      <c r="P16532">
        <v>496</v>
      </c>
      <c r="Q16532" s="5">
        <f>VLOOKUP(Table2[[#This Row],[id_heating_system]],$V$2:$W$5,2,0)*Table2[[#This Row],[2019]]</f>
        <v>496</v>
      </c>
      <c r="R16532">
        <v>496</v>
      </c>
    </row>
    <row r="16533" spans="1:18" hidden="1" x14ac:dyDescent="0.25">
      <c r="A16533">
        <v>1</v>
      </c>
      <c r="B16533">
        <v>9140008</v>
      </c>
      <c r="C16533">
        <v>3</v>
      </c>
      <c r="D16533">
        <v>5</v>
      </c>
      <c r="E16533">
        <v>2</v>
      </c>
      <c r="F16533" t="s">
        <v>7</v>
      </c>
      <c r="K16533">
        <v>850</v>
      </c>
      <c r="P16533">
        <v>850</v>
      </c>
      <c r="Q16533" s="5">
        <f>VLOOKUP(Table2[[#This Row],[id_heating_system]],$V$2:$W$5,2,0)*Table2[[#This Row],[2019]]</f>
        <v>850</v>
      </c>
      <c r="R16533">
        <v>850</v>
      </c>
    </row>
    <row r="16534" spans="1:18" hidden="1" x14ac:dyDescent="0.25">
      <c r="A16534">
        <v>1</v>
      </c>
      <c r="B16534">
        <v>9140008</v>
      </c>
      <c r="C16534">
        <v>3</v>
      </c>
      <c r="D16534">
        <v>6</v>
      </c>
      <c r="E16534">
        <v>2</v>
      </c>
      <c r="F16534" t="s">
        <v>7</v>
      </c>
      <c r="K16534">
        <v>2120</v>
      </c>
      <c r="P16534">
        <v>2120</v>
      </c>
      <c r="Q16534" s="5">
        <f>VLOOKUP(Table2[[#This Row],[id_heating_system]],$V$2:$W$5,2,0)*Table2[[#This Row],[2019]]</f>
        <v>2120</v>
      </c>
      <c r="R16534">
        <v>2120</v>
      </c>
    </row>
    <row r="16535" spans="1:18" hidden="1" x14ac:dyDescent="0.25">
      <c r="A16535">
        <v>1</v>
      </c>
      <c r="B16535">
        <v>9140008</v>
      </c>
      <c r="C16535">
        <v>3</v>
      </c>
      <c r="D16535">
        <v>7</v>
      </c>
      <c r="E16535">
        <v>2</v>
      </c>
      <c r="F16535" t="s">
        <v>7</v>
      </c>
      <c r="K16535">
        <v>231</v>
      </c>
      <c r="P16535">
        <v>231</v>
      </c>
      <c r="Q16535" s="5">
        <f>VLOOKUP(Table2[[#This Row],[id_heating_system]],$V$2:$W$5,2,0)*Table2[[#This Row],[2019]]</f>
        <v>231</v>
      </c>
      <c r="R16535">
        <v>231</v>
      </c>
    </row>
    <row r="16536" spans="1:18" hidden="1" x14ac:dyDescent="0.25">
      <c r="A16536">
        <v>1</v>
      </c>
      <c r="B16536">
        <v>9140009</v>
      </c>
      <c r="C16536">
        <v>3</v>
      </c>
      <c r="D16536">
        <v>1</v>
      </c>
      <c r="E16536">
        <v>2</v>
      </c>
      <c r="F16536" t="s">
        <v>7</v>
      </c>
      <c r="K16536">
        <v>0</v>
      </c>
      <c r="P16536">
        <v>0</v>
      </c>
      <c r="Q16536" s="5">
        <f>VLOOKUP(Table2[[#This Row],[id_heating_system]],$V$2:$W$5,2,0)*Table2[[#This Row],[2019]]</f>
        <v>0</v>
      </c>
      <c r="R16536">
        <v>0</v>
      </c>
    </row>
    <row r="16537" spans="1:18" hidden="1" x14ac:dyDescent="0.25">
      <c r="A16537">
        <v>1</v>
      </c>
      <c r="B16537">
        <v>9140009</v>
      </c>
      <c r="C16537">
        <v>3</v>
      </c>
      <c r="D16537">
        <v>2</v>
      </c>
      <c r="E16537">
        <v>2</v>
      </c>
      <c r="F16537" t="s">
        <v>7</v>
      </c>
      <c r="K16537">
        <v>1154</v>
      </c>
      <c r="P16537">
        <v>1154</v>
      </c>
      <c r="Q16537" s="5">
        <f>VLOOKUP(Table2[[#This Row],[id_heating_system]],$V$2:$W$5,2,0)*Table2[[#This Row],[2019]]</f>
        <v>1154</v>
      </c>
      <c r="R16537">
        <v>1154</v>
      </c>
    </row>
    <row r="16538" spans="1:18" hidden="1" x14ac:dyDescent="0.25">
      <c r="A16538">
        <v>1</v>
      </c>
      <c r="B16538">
        <v>9140009</v>
      </c>
      <c r="C16538">
        <v>3</v>
      </c>
      <c r="D16538">
        <v>3</v>
      </c>
      <c r="E16538">
        <v>2</v>
      </c>
      <c r="F16538" t="s">
        <v>7</v>
      </c>
      <c r="K16538">
        <v>360</v>
      </c>
      <c r="P16538">
        <v>360</v>
      </c>
      <c r="Q16538" s="5">
        <f>VLOOKUP(Table2[[#This Row],[id_heating_system]],$V$2:$W$5,2,0)*Table2[[#This Row],[2019]]</f>
        <v>360</v>
      </c>
      <c r="R16538">
        <v>360</v>
      </c>
    </row>
    <row r="16539" spans="1:18" hidden="1" x14ac:dyDescent="0.25">
      <c r="A16539">
        <v>1</v>
      </c>
      <c r="B16539">
        <v>9140009</v>
      </c>
      <c r="C16539">
        <v>3</v>
      </c>
      <c r="D16539">
        <v>4</v>
      </c>
      <c r="E16539">
        <v>2</v>
      </c>
      <c r="F16539" t="s">
        <v>7</v>
      </c>
      <c r="K16539">
        <v>663</v>
      </c>
      <c r="P16539">
        <v>663</v>
      </c>
      <c r="Q16539" s="5">
        <f>VLOOKUP(Table2[[#This Row],[id_heating_system]],$V$2:$W$5,2,0)*Table2[[#This Row],[2019]]</f>
        <v>663</v>
      </c>
      <c r="R16539">
        <v>663</v>
      </c>
    </row>
    <row r="16540" spans="1:18" hidden="1" x14ac:dyDescent="0.25">
      <c r="A16540">
        <v>1</v>
      </c>
      <c r="B16540">
        <v>9140009</v>
      </c>
      <c r="C16540">
        <v>3</v>
      </c>
      <c r="D16540">
        <v>5</v>
      </c>
      <c r="E16540">
        <v>2</v>
      </c>
      <c r="F16540" t="s">
        <v>7</v>
      </c>
      <c r="K16540">
        <v>1796</v>
      </c>
      <c r="P16540">
        <v>1796</v>
      </c>
      <c r="Q16540" s="5">
        <f>VLOOKUP(Table2[[#This Row],[id_heating_system]],$V$2:$W$5,2,0)*Table2[[#This Row],[2019]]</f>
        <v>1796</v>
      </c>
      <c r="R16540">
        <v>1796</v>
      </c>
    </row>
    <row r="16541" spans="1:18" hidden="1" x14ac:dyDescent="0.25">
      <c r="A16541">
        <v>1</v>
      </c>
      <c r="B16541">
        <v>9140009</v>
      </c>
      <c r="C16541">
        <v>3</v>
      </c>
      <c r="D16541">
        <v>6</v>
      </c>
      <c r="E16541">
        <v>2</v>
      </c>
      <c r="F16541" t="s">
        <v>7</v>
      </c>
      <c r="K16541">
        <v>1541</v>
      </c>
      <c r="P16541">
        <v>1541</v>
      </c>
      <c r="Q16541" s="5">
        <f>VLOOKUP(Table2[[#This Row],[id_heating_system]],$V$2:$W$5,2,0)*Table2[[#This Row],[2019]]</f>
        <v>1541</v>
      </c>
      <c r="R16541">
        <v>1541</v>
      </c>
    </row>
    <row r="16542" spans="1:18" hidden="1" x14ac:dyDescent="0.25">
      <c r="A16542">
        <v>1</v>
      </c>
      <c r="B16542">
        <v>9140009</v>
      </c>
      <c r="C16542">
        <v>3</v>
      </c>
      <c r="D16542">
        <v>7</v>
      </c>
      <c r="E16542">
        <v>2</v>
      </c>
      <c r="F16542" t="s">
        <v>7</v>
      </c>
      <c r="K16542">
        <v>196</v>
      </c>
      <c r="P16542">
        <v>196</v>
      </c>
      <c r="Q16542" s="5">
        <f>VLOOKUP(Table2[[#This Row],[id_heating_system]],$V$2:$W$5,2,0)*Table2[[#This Row],[2019]]</f>
        <v>196</v>
      </c>
      <c r="R16542">
        <v>196</v>
      </c>
    </row>
    <row r="16543" spans="1:18" hidden="1" x14ac:dyDescent="0.25">
      <c r="A16543">
        <v>1</v>
      </c>
      <c r="B16543">
        <v>9140010</v>
      </c>
      <c r="C16543">
        <v>3</v>
      </c>
      <c r="D16543">
        <v>1</v>
      </c>
      <c r="E16543">
        <v>2</v>
      </c>
      <c r="F16543" t="s">
        <v>7</v>
      </c>
      <c r="K16543">
        <v>0</v>
      </c>
      <c r="P16543">
        <v>0</v>
      </c>
      <c r="Q16543" s="5">
        <f>VLOOKUP(Table2[[#This Row],[id_heating_system]],$V$2:$W$5,2,0)*Table2[[#This Row],[2019]]</f>
        <v>0</v>
      </c>
      <c r="R16543">
        <v>0</v>
      </c>
    </row>
    <row r="16544" spans="1:18" hidden="1" x14ac:dyDescent="0.25">
      <c r="A16544">
        <v>1</v>
      </c>
      <c r="B16544">
        <v>9140010</v>
      </c>
      <c r="C16544">
        <v>3</v>
      </c>
      <c r="D16544">
        <v>2</v>
      </c>
      <c r="E16544">
        <v>2</v>
      </c>
      <c r="F16544" t="s">
        <v>7</v>
      </c>
      <c r="K16544">
        <v>469</v>
      </c>
      <c r="P16544">
        <v>469</v>
      </c>
      <c r="Q16544" s="5">
        <f>VLOOKUP(Table2[[#This Row],[id_heating_system]],$V$2:$W$5,2,0)*Table2[[#This Row],[2019]]</f>
        <v>469</v>
      </c>
      <c r="R16544">
        <v>469</v>
      </c>
    </row>
    <row r="16545" spans="1:18" hidden="1" x14ac:dyDescent="0.25">
      <c r="A16545">
        <v>1</v>
      </c>
      <c r="B16545">
        <v>9140010</v>
      </c>
      <c r="C16545">
        <v>3</v>
      </c>
      <c r="D16545">
        <v>3</v>
      </c>
      <c r="E16545">
        <v>2</v>
      </c>
      <c r="F16545" t="s">
        <v>7</v>
      </c>
      <c r="K16545">
        <v>0</v>
      </c>
      <c r="P16545">
        <v>0</v>
      </c>
      <c r="Q16545" s="5">
        <f>VLOOKUP(Table2[[#This Row],[id_heating_system]],$V$2:$W$5,2,0)*Table2[[#This Row],[2019]]</f>
        <v>0</v>
      </c>
      <c r="R16545">
        <v>0</v>
      </c>
    </row>
    <row r="16546" spans="1:18" hidden="1" x14ac:dyDescent="0.25">
      <c r="A16546">
        <v>1</v>
      </c>
      <c r="B16546">
        <v>9140010</v>
      </c>
      <c r="C16546">
        <v>3</v>
      </c>
      <c r="D16546">
        <v>4</v>
      </c>
      <c r="E16546">
        <v>2</v>
      </c>
      <c r="F16546" t="s">
        <v>7</v>
      </c>
      <c r="K16546">
        <v>920</v>
      </c>
      <c r="P16546">
        <v>920</v>
      </c>
      <c r="Q16546" s="5">
        <f>VLOOKUP(Table2[[#This Row],[id_heating_system]],$V$2:$W$5,2,0)*Table2[[#This Row],[2019]]</f>
        <v>920</v>
      </c>
      <c r="R16546">
        <v>920</v>
      </c>
    </row>
    <row r="16547" spans="1:18" hidden="1" x14ac:dyDescent="0.25">
      <c r="A16547">
        <v>1</v>
      </c>
      <c r="B16547">
        <v>9140010</v>
      </c>
      <c r="C16547">
        <v>3</v>
      </c>
      <c r="D16547">
        <v>5</v>
      </c>
      <c r="E16547">
        <v>2</v>
      </c>
      <c r="F16547" t="s">
        <v>7</v>
      </c>
      <c r="K16547">
        <v>756</v>
      </c>
      <c r="P16547">
        <v>756</v>
      </c>
      <c r="Q16547" s="5">
        <f>VLOOKUP(Table2[[#This Row],[id_heating_system]],$V$2:$W$5,2,0)*Table2[[#This Row],[2019]]</f>
        <v>756</v>
      </c>
      <c r="R16547">
        <v>756</v>
      </c>
    </row>
    <row r="16548" spans="1:18" hidden="1" x14ac:dyDescent="0.25">
      <c r="A16548">
        <v>1</v>
      </c>
      <c r="B16548">
        <v>9140010</v>
      </c>
      <c r="C16548">
        <v>3</v>
      </c>
      <c r="D16548">
        <v>6</v>
      </c>
      <c r="E16548">
        <v>2</v>
      </c>
      <c r="F16548" t="s">
        <v>7</v>
      </c>
      <c r="K16548">
        <v>1584</v>
      </c>
      <c r="P16548">
        <v>1584</v>
      </c>
      <c r="Q16548" s="5">
        <f>VLOOKUP(Table2[[#This Row],[id_heating_system]],$V$2:$W$5,2,0)*Table2[[#This Row],[2019]]</f>
        <v>1584</v>
      </c>
      <c r="R16548">
        <v>1584</v>
      </c>
    </row>
    <row r="16549" spans="1:18" hidden="1" x14ac:dyDescent="0.25">
      <c r="A16549">
        <v>1</v>
      </c>
      <c r="B16549">
        <v>9140010</v>
      </c>
      <c r="C16549">
        <v>3</v>
      </c>
      <c r="D16549">
        <v>7</v>
      </c>
      <c r="E16549">
        <v>2</v>
      </c>
      <c r="F16549" t="s">
        <v>7</v>
      </c>
      <c r="K16549">
        <v>187</v>
      </c>
      <c r="P16549">
        <v>187</v>
      </c>
      <c r="Q16549" s="5">
        <f>VLOOKUP(Table2[[#This Row],[id_heating_system]],$V$2:$W$5,2,0)*Table2[[#This Row],[2019]]</f>
        <v>187</v>
      </c>
      <c r="R16549">
        <v>187</v>
      </c>
    </row>
    <row r="16550" spans="1:18" hidden="1" x14ac:dyDescent="0.25">
      <c r="A16550">
        <v>1</v>
      </c>
      <c r="B16550">
        <v>9140011</v>
      </c>
      <c r="C16550">
        <v>3</v>
      </c>
      <c r="D16550">
        <v>1</v>
      </c>
      <c r="E16550">
        <v>2</v>
      </c>
      <c r="F16550" t="s">
        <v>7</v>
      </c>
      <c r="K16550">
        <v>0</v>
      </c>
      <c r="P16550">
        <v>0</v>
      </c>
      <c r="Q16550" s="5">
        <f>VLOOKUP(Table2[[#This Row],[id_heating_system]],$V$2:$W$5,2,0)*Table2[[#This Row],[2019]]</f>
        <v>0</v>
      </c>
      <c r="R16550">
        <v>0</v>
      </c>
    </row>
    <row r="16551" spans="1:18" hidden="1" x14ac:dyDescent="0.25">
      <c r="A16551">
        <v>1</v>
      </c>
      <c r="B16551">
        <v>9140011</v>
      </c>
      <c r="C16551">
        <v>3</v>
      </c>
      <c r="D16551">
        <v>2</v>
      </c>
      <c r="E16551">
        <v>2</v>
      </c>
      <c r="F16551" t="s">
        <v>7</v>
      </c>
      <c r="K16551">
        <v>251</v>
      </c>
      <c r="P16551">
        <v>251</v>
      </c>
      <c r="Q16551" s="5">
        <f>VLOOKUP(Table2[[#This Row],[id_heating_system]],$V$2:$W$5,2,0)*Table2[[#This Row],[2019]]</f>
        <v>251</v>
      </c>
      <c r="R16551">
        <v>251</v>
      </c>
    </row>
    <row r="16552" spans="1:18" hidden="1" x14ac:dyDescent="0.25">
      <c r="A16552">
        <v>1</v>
      </c>
      <c r="B16552">
        <v>9140011</v>
      </c>
      <c r="C16552">
        <v>3</v>
      </c>
      <c r="D16552">
        <v>3</v>
      </c>
      <c r="E16552">
        <v>2</v>
      </c>
      <c r="F16552" t="s">
        <v>7</v>
      </c>
      <c r="K16552">
        <v>326</v>
      </c>
      <c r="P16552">
        <v>326</v>
      </c>
      <c r="Q16552" s="5">
        <f>VLOOKUP(Table2[[#This Row],[id_heating_system]],$V$2:$W$5,2,0)*Table2[[#This Row],[2019]]</f>
        <v>326</v>
      </c>
      <c r="R16552">
        <v>326</v>
      </c>
    </row>
    <row r="16553" spans="1:18" hidden="1" x14ac:dyDescent="0.25">
      <c r="A16553">
        <v>1</v>
      </c>
      <c r="B16553">
        <v>9140011</v>
      </c>
      <c r="C16553">
        <v>3</v>
      </c>
      <c r="D16553">
        <v>4</v>
      </c>
      <c r="E16553">
        <v>2</v>
      </c>
      <c r="F16553" t="s">
        <v>7</v>
      </c>
      <c r="K16553">
        <v>868</v>
      </c>
      <c r="P16553">
        <v>868</v>
      </c>
      <c r="Q16553" s="5">
        <f>VLOOKUP(Table2[[#This Row],[id_heating_system]],$V$2:$W$5,2,0)*Table2[[#This Row],[2019]]</f>
        <v>868</v>
      </c>
      <c r="R16553">
        <v>868</v>
      </c>
    </row>
    <row r="16554" spans="1:18" hidden="1" x14ac:dyDescent="0.25">
      <c r="A16554">
        <v>1</v>
      </c>
      <c r="B16554">
        <v>9140011</v>
      </c>
      <c r="C16554">
        <v>3</v>
      </c>
      <c r="D16554">
        <v>5</v>
      </c>
      <c r="E16554">
        <v>2</v>
      </c>
      <c r="F16554" t="s">
        <v>7</v>
      </c>
      <c r="K16554">
        <v>1109</v>
      </c>
      <c r="P16554">
        <v>1109</v>
      </c>
      <c r="Q16554" s="5">
        <f>VLOOKUP(Table2[[#This Row],[id_heating_system]],$V$2:$W$5,2,0)*Table2[[#This Row],[2019]]</f>
        <v>1109</v>
      </c>
      <c r="R16554">
        <v>1109</v>
      </c>
    </row>
    <row r="16555" spans="1:18" hidden="1" x14ac:dyDescent="0.25">
      <c r="A16555">
        <v>1</v>
      </c>
      <c r="B16555">
        <v>9140011</v>
      </c>
      <c r="C16555">
        <v>3</v>
      </c>
      <c r="D16555">
        <v>6</v>
      </c>
      <c r="E16555">
        <v>2</v>
      </c>
      <c r="F16555" t="s">
        <v>7</v>
      </c>
      <c r="K16555">
        <v>2188</v>
      </c>
      <c r="P16555">
        <v>2188</v>
      </c>
      <c r="Q16555" s="5">
        <f>VLOOKUP(Table2[[#This Row],[id_heating_system]],$V$2:$W$5,2,0)*Table2[[#This Row],[2019]]</f>
        <v>2188</v>
      </c>
      <c r="R16555">
        <v>2188</v>
      </c>
    </row>
    <row r="16556" spans="1:18" hidden="1" x14ac:dyDescent="0.25">
      <c r="A16556">
        <v>1</v>
      </c>
      <c r="B16556">
        <v>9140011</v>
      </c>
      <c r="C16556">
        <v>3</v>
      </c>
      <c r="D16556">
        <v>7</v>
      </c>
      <c r="E16556">
        <v>2</v>
      </c>
      <c r="F16556" t="s">
        <v>7</v>
      </c>
      <c r="K16556">
        <v>224</v>
      </c>
      <c r="P16556">
        <v>224</v>
      </c>
      <c r="Q16556" s="5">
        <f>VLOOKUP(Table2[[#This Row],[id_heating_system]],$V$2:$W$5,2,0)*Table2[[#This Row],[2019]]</f>
        <v>224</v>
      </c>
      <c r="R16556">
        <v>224</v>
      </c>
    </row>
    <row r="16557" spans="1:18" hidden="1" x14ac:dyDescent="0.25">
      <c r="A16557">
        <v>1</v>
      </c>
      <c r="B16557">
        <v>9140012</v>
      </c>
      <c r="C16557">
        <v>3</v>
      </c>
      <c r="D16557">
        <v>1</v>
      </c>
      <c r="E16557">
        <v>2</v>
      </c>
      <c r="F16557" t="s">
        <v>7</v>
      </c>
      <c r="K16557">
        <v>0</v>
      </c>
      <c r="P16557">
        <v>0</v>
      </c>
      <c r="Q16557" s="5">
        <f>VLOOKUP(Table2[[#This Row],[id_heating_system]],$V$2:$W$5,2,0)*Table2[[#This Row],[2019]]</f>
        <v>0</v>
      </c>
      <c r="R16557">
        <v>0</v>
      </c>
    </row>
    <row r="16558" spans="1:18" hidden="1" x14ac:dyDescent="0.25">
      <c r="A16558">
        <v>1</v>
      </c>
      <c r="B16558">
        <v>9140012</v>
      </c>
      <c r="C16558">
        <v>3</v>
      </c>
      <c r="D16558">
        <v>2</v>
      </c>
      <c r="E16558">
        <v>2</v>
      </c>
      <c r="F16558" t="s">
        <v>7</v>
      </c>
      <c r="K16558">
        <v>1010</v>
      </c>
      <c r="P16558">
        <v>1010</v>
      </c>
      <c r="Q16558" s="5">
        <f>VLOOKUP(Table2[[#This Row],[id_heating_system]],$V$2:$W$5,2,0)*Table2[[#This Row],[2019]]</f>
        <v>1010</v>
      </c>
      <c r="R16558">
        <v>1010</v>
      </c>
    </row>
    <row r="16559" spans="1:18" hidden="1" x14ac:dyDescent="0.25">
      <c r="A16559">
        <v>1</v>
      </c>
      <c r="B16559">
        <v>9140012</v>
      </c>
      <c r="C16559">
        <v>3</v>
      </c>
      <c r="D16559">
        <v>3</v>
      </c>
      <c r="E16559">
        <v>2</v>
      </c>
      <c r="F16559" t="s">
        <v>7</v>
      </c>
      <c r="K16559">
        <v>148</v>
      </c>
      <c r="P16559">
        <v>148</v>
      </c>
      <c r="Q16559" s="5">
        <f>VLOOKUP(Table2[[#This Row],[id_heating_system]],$V$2:$W$5,2,0)*Table2[[#This Row],[2019]]</f>
        <v>148</v>
      </c>
      <c r="R16559">
        <v>148</v>
      </c>
    </row>
    <row r="16560" spans="1:18" hidden="1" x14ac:dyDescent="0.25">
      <c r="A16560">
        <v>1</v>
      </c>
      <c r="B16560">
        <v>9140012</v>
      </c>
      <c r="C16560">
        <v>3</v>
      </c>
      <c r="D16560">
        <v>4</v>
      </c>
      <c r="E16560">
        <v>2</v>
      </c>
      <c r="F16560" t="s">
        <v>7</v>
      </c>
      <c r="K16560">
        <v>501</v>
      </c>
      <c r="P16560">
        <v>501</v>
      </c>
      <c r="Q16560" s="5">
        <f>VLOOKUP(Table2[[#This Row],[id_heating_system]],$V$2:$W$5,2,0)*Table2[[#This Row],[2019]]</f>
        <v>501</v>
      </c>
      <c r="R16560">
        <v>501</v>
      </c>
    </row>
    <row r="16561" spans="1:18" hidden="1" x14ac:dyDescent="0.25">
      <c r="A16561">
        <v>1</v>
      </c>
      <c r="B16561">
        <v>9140012</v>
      </c>
      <c r="C16561">
        <v>3</v>
      </c>
      <c r="D16561">
        <v>5</v>
      </c>
      <c r="E16561">
        <v>2</v>
      </c>
      <c r="F16561" t="s">
        <v>7</v>
      </c>
      <c r="K16561">
        <v>1473</v>
      </c>
      <c r="P16561">
        <v>1473</v>
      </c>
      <c r="Q16561" s="5">
        <f>VLOOKUP(Table2[[#This Row],[id_heating_system]],$V$2:$W$5,2,0)*Table2[[#This Row],[2019]]</f>
        <v>1473</v>
      </c>
      <c r="R16561">
        <v>1473</v>
      </c>
    </row>
    <row r="16562" spans="1:18" hidden="1" x14ac:dyDescent="0.25">
      <c r="A16562">
        <v>1</v>
      </c>
      <c r="B16562">
        <v>9140012</v>
      </c>
      <c r="C16562">
        <v>3</v>
      </c>
      <c r="D16562">
        <v>6</v>
      </c>
      <c r="E16562">
        <v>2</v>
      </c>
      <c r="F16562" t="s">
        <v>7</v>
      </c>
      <c r="K16562">
        <v>1698</v>
      </c>
      <c r="P16562">
        <v>1698</v>
      </c>
      <c r="Q16562" s="5">
        <f>VLOOKUP(Table2[[#This Row],[id_heating_system]],$V$2:$W$5,2,0)*Table2[[#This Row],[2019]]</f>
        <v>1698</v>
      </c>
      <c r="R16562">
        <v>1698</v>
      </c>
    </row>
    <row r="16563" spans="1:18" hidden="1" x14ac:dyDescent="0.25">
      <c r="A16563">
        <v>1</v>
      </c>
      <c r="B16563">
        <v>9140012</v>
      </c>
      <c r="C16563">
        <v>3</v>
      </c>
      <c r="D16563">
        <v>7</v>
      </c>
      <c r="E16563">
        <v>2</v>
      </c>
      <c r="F16563" t="s">
        <v>7</v>
      </c>
      <c r="K16563">
        <v>154</v>
      </c>
      <c r="P16563">
        <v>154</v>
      </c>
      <c r="Q16563" s="5">
        <f>VLOOKUP(Table2[[#This Row],[id_heating_system]],$V$2:$W$5,2,0)*Table2[[#This Row],[2019]]</f>
        <v>154</v>
      </c>
      <c r="R16563">
        <v>154</v>
      </c>
    </row>
    <row r="16564" spans="1:18" hidden="1" x14ac:dyDescent="0.25">
      <c r="A16564">
        <v>1</v>
      </c>
      <c r="B16564">
        <v>9140013</v>
      </c>
      <c r="C16564">
        <v>3</v>
      </c>
      <c r="D16564">
        <v>1</v>
      </c>
      <c r="E16564">
        <v>2</v>
      </c>
      <c r="F16564" t="s">
        <v>7</v>
      </c>
      <c r="K16564">
        <v>0</v>
      </c>
      <c r="P16564">
        <v>0</v>
      </c>
      <c r="Q16564" s="5">
        <f>VLOOKUP(Table2[[#This Row],[id_heating_system]],$V$2:$W$5,2,0)*Table2[[#This Row],[2019]]</f>
        <v>0</v>
      </c>
      <c r="R16564">
        <v>0</v>
      </c>
    </row>
    <row r="16565" spans="1:18" hidden="1" x14ac:dyDescent="0.25">
      <c r="A16565">
        <v>1</v>
      </c>
      <c r="B16565">
        <v>9140013</v>
      </c>
      <c r="C16565">
        <v>3</v>
      </c>
      <c r="D16565">
        <v>2</v>
      </c>
      <c r="E16565">
        <v>2</v>
      </c>
      <c r="F16565" t="s">
        <v>7</v>
      </c>
      <c r="K16565">
        <v>305</v>
      </c>
      <c r="P16565">
        <v>305</v>
      </c>
      <c r="Q16565" s="5">
        <f>VLOOKUP(Table2[[#This Row],[id_heating_system]],$V$2:$W$5,2,0)*Table2[[#This Row],[2019]]</f>
        <v>305</v>
      </c>
      <c r="R16565">
        <v>305</v>
      </c>
    </row>
    <row r="16566" spans="1:18" hidden="1" x14ac:dyDescent="0.25">
      <c r="A16566">
        <v>1</v>
      </c>
      <c r="B16566">
        <v>9140013</v>
      </c>
      <c r="C16566">
        <v>3</v>
      </c>
      <c r="D16566">
        <v>3</v>
      </c>
      <c r="E16566">
        <v>2</v>
      </c>
      <c r="F16566" t="s">
        <v>7</v>
      </c>
      <c r="K16566">
        <v>224</v>
      </c>
      <c r="P16566">
        <v>224</v>
      </c>
      <c r="Q16566" s="5">
        <f>VLOOKUP(Table2[[#This Row],[id_heating_system]],$V$2:$W$5,2,0)*Table2[[#This Row],[2019]]</f>
        <v>224</v>
      </c>
      <c r="R16566">
        <v>224</v>
      </c>
    </row>
    <row r="16567" spans="1:18" hidden="1" x14ac:dyDescent="0.25">
      <c r="A16567">
        <v>1</v>
      </c>
      <c r="B16567">
        <v>9140013</v>
      </c>
      <c r="C16567">
        <v>3</v>
      </c>
      <c r="D16567">
        <v>4</v>
      </c>
      <c r="E16567">
        <v>2</v>
      </c>
      <c r="F16567" t="s">
        <v>7</v>
      </c>
      <c r="K16567">
        <v>112</v>
      </c>
      <c r="P16567">
        <v>112</v>
      </c>
      <c r="Q16567" s="5">
        <f>VLOOKUP(Table2[[#This Row],[id_heating_system]],$V$2:$W$5,2,0)*Table2[[#This Row],[2019]]</f>
        <v>112</v>
      </c>
      <c r="R16567">
        <v>112</v>
      </c>
    </row>
    <row r="16568" spans="1:18" hidden="1" x14ac:dyDescent="0.25">
      <c r="A16568">
        <v>1</v>
      </c>
      <c r="B16568">
        <v>9140013</v>
      </c>
      <c r="C16568">
        <v>3</v>
      </c>
      <c r="D16568">
        <v>5</v>
      </c>
      <c r="E16568">
        <v>2</v>
      </c>
      <c r="F16568" t="s">
        <v>7</v>
      </c>
      <c r="K16568">
        <v>439</v>
      </c>
      <c r="P16568">
        <v>439</v>
      </c>
      <c r="Q16568" s="5">
        <f>VLOOKUP(Table2[[#This Row],[id_heating_system]],$V$2:$W$5,2,0)*Table2[[#This Row],[2019]]</f>
        <v>439</v>
      </c>
      <c r="R16568">
        <v>439</v>
      </c>
    </row>
    <row r="16569" spans="1:18" hidden="1" x14ac:dyDescent="0.25">
      <c r="A16569">
        <v>1</v>
      </c>
      <c r="B16569">
        <v>9140013</v>
      </c>
      <c r="C16569">
        <v>3</v>
      </c>
      <c r="D16569">
        <v>6</v>
      </c>
      <c r="E16569">
        <v>2</v>
      </c>
      <c r="F16569" t="s">
        <v>7</v>
      </c>
      <c r="K16569">
        <v>1501</v>
      </c>
      <c r="P16569">
        <v>1501</v>
      </c>
      <c r="Q16569" s="5">
        <f>VLOOKUP(Table2[[#This Row],[id_heating_system]],$V$2:$W$5,2,0)*Table2[[#This Row],[2019]]</f>
        <v>1501</v>
      </c>
      <c r="R16569">
        <v>1501</v>
      </c>
    </row>
    <row r="16570" spans="1:18" hidden="1" x14ac:dyDescent="0.25">
      <c r="A16570">
        <v>1</v>
      </c>
      <c r="B16570">
        <v>9140013</v>
      </c>
      <c r="C16570">
        <v>3</v>
      </c>
      <c r="D16570">
        <v>7</v>
      </c>
      <c r="E16570">
        <v>2</v>
      </c>
      <c r="F16570" t="s">
        <v>7</v>
      </c>
      <c r="K16570">
        <v>316</v>
      </c>
      <c r="P16570">
        <v>316</v>
      </c>
      <c r="Q16570" s="5">
        <f>VLOOKUP(Table2[[#This Row],[id_heating_system]],$V$2:$W$5,2,0)*Table2[[#This Row],[2019]]</f>
        <v>316</v>
      </c>
      <c r="R16570">
        <v>316</v>
      </c>
    </row>
    <row r="16571" spans="1:18" hidden="1" x14ac:dyDescent="0.25">
      <c r="A16571">
        <v>1</v>
      </c>
      <c r="B16571">
        <v>9140014</v>
      </c>
      <c r="C16571">
        <v>3</v>
      </c>
      <c r="D16571">
        <v>1</v>
      </c>
      <c r="E16571">
        <v>2</v>
      </c>
      <c r="F16571" t="s">
        <v>7</v>
      </c>
      <c r="K16571">
        <v>0</v>
      </c>
      <c r="P16571">
        <v>0</v>
      </c>
      <c r="Q16571" s="5">
        <f>VLOOKUP(Table2[[#This Row],[id_heating_system]],$V$2:$W$5,2,0)*Table2[[#This Row],[2019]]</f>
        <v>0</v>
      </c>
      <c r="R16571">
        <v>0</v>
      </c>
    </row>
    <row r="16572" spans="1:18" hidden="1" x14ac:dyDescent="0.25">
      <c r="A16572">
        <v>1</v>
      </c>
      <c r="B16572">
        <v>9140014</v>
      </c>
      <c r="C16572">
        <v>3</v>
      </c>
      <c r="D16572">
        <v>2</v>
      </c>
      <c r="E16572">
        <v>2</v>
      </c>
      <c r="F16572" t="s">
        <v>7</v>
      </c>
      <c r="K16572">
        <v>225</v>
      </c>
      <c r="P16572">
        <v>225</v>
      </c>
      <c r="Q16572" s="5">
        <f>VLOOKUP(Table2[[#This Row],[id_heating_system]],$V$2:$W$5,2,0)*Table2[[#This Row],[2019]]</f>
        <v>225</v>
      </c>
      <c r="R16572">
        <v>225</v>
      </c>
    </row>
    <row r="16573" spans="1:18" hidden="1" x14ac:dyDescent="0.25">
      <c r="A16573">
        <v>1</v>
      </c>
      <c r="B16573">
        <v>9140014</v>
      </c>
      <c r="C16573">
        <v>3</v>
      </c>
      <c r="D16573">
        <v>3</v>
      </c>
      <c r="E16573">
        <v>2</v>
      </c>
      <c r="F16573" t="s">
        <v>7</v>
      </c>
      <c r="K16573">
        <v>294</v>
      </c>
      <c r="P16573">
        <v>294</v>
      </c>
      <c r="Q16573" s="5">
        <f>VLOOKUP(Table2[[#This Row],[id_heating_system]],$V$2:$W$5,2,0)*Table2[[#This Row],[2019]]</f>
        <v>294</v>
      </c>
      <c r="R16573">
        <v>294</v>
      </c>
    </row>
    <row r="16574" spans="1:18" hidden="1" x14ac:dyDescent="0.25">
      <c r="A16574">
        <v>1</v>
      </c>
      <c r="B16574">
        <v>9140014</v>
      </c>
      <c r="C16574">
        <v>3</v>
      </c>
      <c r="D16574">
        <v>4</v>
      </c>
      <c r="E16574">
        <v>2</v>
      </c>
      <c r="F16574" t="s">
        <v>7</v>
      </c>
      <c r="K16574">
        <v>279</v>
      </c>
      <c r="P16574">
        <v>279</v>
      </c>
      <c r="Q16574" s="5">
        <f>VLOOKUP(Table2[[#This Row],[id_heating_system]],$V$2:$W$5,2,0)*Table2[[#This Row],[2019]]</f>
        <v>279</v>
      </c>
      <c r="R16574">
        <v>279</v>
      </c>
    </row>
    <row r="16575" spans="1:18" hidden="1" x14ac:dyDescent="0.25">
      <c r="A16575">
        <v>1</v>
      </c>
      <c r="B16575">
        <v>9140014</v>
      </c>
      <c r="C16575">
        <v>3</v>
      </c>
      <c r="D16575">
        <v>5</v>
      </c>
      <c r="E16575">
        <v>2</v>
      </c>
      <c r="F16575" t="s">
        <v>7</v>
      </c>
      <c r="K16575">
        <v>847</v>
      </c>
      <c r="P16575">
        <v>847</v>
      </c>
      <c r="Q16575" s="5">
        <f>VLOOKUP(Table2[[#This Row],[id_heating_system]],$V$2:$W$5,2,0)*Table2[[#This Row],[2019]]</f>
        <v>847</v>
      </c>
      <c r="R16575">
        <v>847</v>
      </c>
    </row>
    <row r="16576" spans="1:18" hidden="1" x14ac:dyDescent="0.25">
      <c r="A16576">
        <v>1</v>
      </c>
      <c r="B16576">
        <v>9140014</v>
      </c>
      <c r="C16576">
        <v>3</v>
      </c>
      <c r="D16576">
        <v>6</v>
      </c>
      <c r="E16576">
        <v>2</v>
      </c>
      <c r="F16576" t="s">
        <v>7</v>
      </c>
      <c r="K16576">
        <v>1743</v>
      </c>
      <c r="P16576">
        <v>1743</v>
      </c>
      <c r="Q16576" s="5">
        <f>VLOOKUP(Table2[[#This Row],[id_heating_system]],$V$2:$W$5,2,0)*Table2[[#This Row],[2019]]</f>
        <v>1743</v>
      </c>
      <c r="R16576">
        <v>1743</v>
      </c>
    </row>
    <row r="16577" spans="1:18" hidden="1" x14ac:dyDescent="0.25">
      <c r="A16577">
        <v>1</v>
      </c>
      <c r="B16577">
        <v>9140014</v>
      </c>
      <c r="C16577">
        <v>3</v>
      </c>
      <c r="D16577">
        <v>7</v>
      </c>
      <c r="E16577">
        <v>2</v>
      </c>
      <c r="F16577" t="s">
        <v>7</v>
      </c>
      <c r="K16577">
        <v>259</v>
      </c>
      <c r="P16577">
        <v>259</v>
      </c>
      <c r="Q16577" s="5">
        <f>VLOOKUP(Table2[[#This Row],[id_heating_system]],$V$2:$W$5,2,0)*Table2[[#This Row],[2019]]</f>
        <v>259</v>
      </c>
      <c r="R16577">
        <v>259</v>
      </c>
    </row>
    <row r="16578" spans="1:18" hidden="1" x14ac:dyDescent="0.25">
      <c r="A16578">
        <v>1</v>
      </c>
      <c r="B16578">
        <v>9150001</v>
      </c>
      <c r="C16578">
        <v>3</v>
      </c>
      <c r="D16578">
        <v>1</v>
      </c>
      <c r="E16578">
        <v>2</v>
      </c>
      <c r="F16578" t="s">
        <v>7</v>
      </c>
      <c r="K16578">
        <v>72</v>
      </c>
      <c r="P16578">
        <v>72</v>
      </c>
      <c r="Q16578" s="5">
        <f>VLOOKUP(Table2[[#This Row],[id_heating_system]],$V$2:$W$5,2,0)*Table2[[#This Row],[2019]]</f>
        <v>72</v>
      </c>
      <c r="R16578">
        <v>72</v>
      </c>
    </row>
    <row r="16579" spans="1:18" hidden="1" x14ac:dyDescent="0.25">
      <c r="A16579">
        <v>1</v>
      </c>
      <c r="B16579">
        <v>9150001</v>
      </c>
      <c r="C16579">
        <v>3</v>
      </c>
      <c r="D16579">
        <v>2</v>
      </c>
      <c r="E16579">
        <v>2</v>
      </c>
      <c r="F16579" t="s">
        <v>7</v>
      </c>
      <c r="K16579">
        <v>5</v>
      </c>
      <c r="P16579">
        <v>5</v>
      </c>
      <c r="Q16579" s="5">
        <f>VLOOKUP(Table2[[#This Row],[id_heating_system]],$V$2:$W$5,2,0)*Table2[[#This Row],[2019]]</f>
        <v>5</v>
      </c>
      <c r="R16579">
        <v>5</v>
      </c>
    </row>
    <row r="16580" spans="1:18" hidden="1" x14ac:dyDescent="0.25">
      <c r="A16580">
        <v>1</v>
      </c>
      <c r="B16580">
        <v>9150001</v>
      </c>
      <c r="C16580">
        <v>3</v>
      </c>
      <c r="D16580">
        <v>3</v>
      </c>
      <c r="E16580">
        <v>2</v>
      </c>
      <c r="F16580" t="s">
        <v>7</v>
      </c>
      <c r="K16580">
        <v>0</v>
      </c>
      <c r="P16580">
        <v>0</v>
      </c>
      <c r="Q16580" s="5">
        <f>VLOOKUP(Table2[[#This Row],[id_heating_system]],$V$2:$W$5,2,0)*Table2[[#This Row],[2019]]</f>
        <v>0</v>
      </c>
      <c r="R16580">
        <v>0</v>
      </c>
    </row>
    <row r="16581" spans="1:18" hidden="1" x14ac:dyDescent="0.25">
      <c r="A16581">
        <v>1</v>
      </c>
      <c r="B16581">
        <v>9150001</v>
      </c>
      <c r="C16581">
        <v>3</v>
      </c>
      <c r="D16581">
        <v>4</v>
      </c>
      <c r="E16581">
        <v>2</v>
      </c>
      <c r="F16581" t="s">
        <v>7</v>
      </c>
      <c r="K16581">
        <v>12</v>
      </c>
      <c r="P16581">
        <v>12</v>
      </c>
      <c r="Q16581" s="5">
        <f>VLOOKUP(Table2[[#This Row],[id_heating_system]],$V$2:$W$5,2,0)*Table2[[#This Row],[2019]]</f>
        <v>12</v>
      </c>
      <c r="R16581">
        <v>12</v>
      </c>
    </row>
    <row r="16582" spans="1:18" hidden="1" x14ac:dyDescent="0.25">
      <c r="A16582">
        <v>1</v>
      </c>
      <c r="B16582">
        <v>9150001</v>
      </c>
      <c r="C16582">
        <v>3</v>
      </c>
      <c r="D16582">
        <v>5</v>
      </c>
      <c r="E16582">
        <v>2</v>
      </c>
      <c r="F16582" t="s">
        <v>7</v>
      </c>
      <c r="K16582">
        <v>0</v>
      </c>
      <c r="P16582">
        <v>0</v>
      </c>
      <c r="Q16582" s="5">
        <f>VLOOKUP(Table2[[#This Row],[id_heating_system]],$V$2:$W$5,2,0)*Table2[[#This Row],[2019]]</f>
        <v>0</v>
      </c>
      <c r="R16582">
        <v>0</v>
      </c>
    </row>
    <row r="16583" spans="1:18" hidden="1" x14ac:dyDescent="0.25">
      <c r="A16583">
        <v>1</v>
      </c>
      <c r="B16583">
        <v>9150001</v>
      </c>
      <c r="C16583">
        <v>3</v>
      </c>
      <c r="D16583">
        <v>6</v>
      </c>
      <c r="E16583">
        <v>2</v>
      </c>
      <c r="F16583" t="s">
        <v>7</v>
      </c>
      <c r="K16583">
        <v>1</v>
      </c>
      <c r="P16583">
        <v>1</v>
      </c>
      <c r="Q16583" s="5">
        <f>VLOOKUP(Table2[[#This Row],[id_heating_system]],$V$2:$W$5,2,0)*Table2[[#This Row],[2019]]</f>
        <v>1</v>
      </c>
      <c r="R16583">
        <v>1</v>
      </c>
    </row>
    <row r="16584" spans="1:18" hidden="1" x14ac:dyDescent="0.25">
      <c r="A16584">
        <v>1</v>
      </c>
      <c r="B16584">
        <v>9150001</v>
      </c>
      <c r="C16584">
        <v>3</v>
      </c>
      <c r="D16584">
        <v>7</v>
      </c>
      <c r="E16584">
        <v>2</v>
      </c>
      <c r="F16584" t="s">
        <v>7</v>
      </c>
      <c r="K16584">
        <v>0</v>
      </c>
      <c r="P16584">
        <v>0</v>
      </c>
      <c r="Q16584" s="5">
        <f>VLOOKUP(Table2[[#This Row],[id_heating_system]],$V$2:$W$5,2,0)*Table2[[#This Row],[2019]]</f>
        <v>0</v>
      </c>
      <c r="R16584">
        <v>0</v>
      </c>
    </row>
    <row r="16585" spans="1:18" hidden="1" x14ac:dyDescent="0.25">
      <c r="A16585">
        <v>1</v>
      </c>
      <c r="B16585">
        <v>9150002</v>
      </c>
      <c r="C16585">
        <v>3</v>
      </c>
      <c r="D16585">
        <v>1</v>
      </c>
      <c r="E16585">
        <v>2</v>
      </c>
      <c r="F16585" t="s">
        <v>7</v>
      </c>
      <c r="K16585">
        <v>1581</v>
      </c>
      <c r="P16585">
        <v>1581</v>
      </c>
      <c r="Q16585" s="5">
        <f>VLOOKUP(Table2[[#This Row],[id_heating_system]],$V$2:$W$5,2,0)*Table2[[#This Row],[2019]]</f>
        <v>1581</v>
      </c>
      <c r="R16585">
        <v>1581</v>
      </c>
    </row>
    <row r="16586" spans="1:18" hidden="1" x14ac:dyDescent="0.25">
      <c r="A16586">
        <v>1</v>
      </c>
      <c r="B16586">
        <v>9150002</v>
      </c>
      <c r="C16586">
        <v>3</v>
      </c>
      <c r="D16586">
        <v>2</v>
      </c>
      <c r="E16586">
        <v>2</v>
      </c>
      <c r="F16586" t="s">
        <v>7</v>
      </c>
      <c r="K16586">
        <v>175</v>
      </c>
      <c r="P16586">
        <v>175</v>
      </c>
      <c r="Q16586" s="5">
        <f>VLOOKUP(Table2[[#This Row],[id_heating_system]],$V$2:$W$5,2,0)*Table2[[#This Row],[2019]]</f>
        <v>175</v>
      </c>
      <c r="R16586">
        <v>175</v>
      </c>
    </row>
    <row r="16587" spans="1:18" hidden="1" x14ac:dyDescent="0.25">
      <c r="A16587">
        <v>1</v>
      </c>
      <c r="B16587">
        <v>9150002</v>
      </c>
      <c r="C16587">
        <v>3</v>
      </c>
      <c r="D16587">
        <v>3</v>
      </c>
      <c r="E16587">
        <v>2</v>
      </c>
      <c r="F16587" t="s">
        <v>7</v>
      </c>
      <c r="K16587">
        <v>0</v>
      </c>
      <c r="P16587">
        <v>0</v>
      </c>
      <c r="Q16587" s="5">
        <f>VLOOKUP(Table2[[#This Row],[id_heating_system]],$V$2:$W$5,2,0)*Table2[[#This Row],[2019]]</f>
        <v>0</v>
      </c>
      <c r="R16587">
        <v>0</v>
      </c>
    </row>
    <row r="16588" spans="1:18" hidden="1" x14ac:dyDescent="0.25">
      <c r="A16588">
        <v>1</v>
      </c>
      <c r="B16588">
        <v>9150002</v>
      </c>
      <c r="C16588">
        <v>3</v>
      </c>
      <c r="D16588">
        <v>4</v>
      </c>
      <c r="E16588">
        <v>2</v>
      </c>
      <c r="F16588" t="s">
        <v>7</v>
      </c>
      <c r="K16588">
        <v>199</v>
      </c>
      <c r="P16588">
        <v>199</v>
      </c>
      <c r="Q16588" s="5">
        <f>VLOOKUP(Table2[[#This Row],[id_heating_system]],$V$2:$W$5,2,0)*Table2[[#This Row],[2019]]</f>
        <v>199</v>
      </c>
      <c r="R16588">
        <v>199</v>
      </c>
    </row>
    <row r="16589" spans="1:18" hidden="1" x14ac:dyDescent="0.25">
      <c r="A16589">
        <v>1</v>
      </c>
      <c r="B16589">
        <v>9150002</v>
      </c>
      <c r="C16589">
        <v>3</v>
      </c>
      <c r="D16589">
        <v>5</v>
      </c>
      <c r="E16589">
        <v>2</v>
      </c>
      <c r="F16589" t="s">
        <v>7</v>
      </c>
      <c r="K16589">
        <v>0</v>
      </c>
      <c r="P16589">
        <v>0</v>
      </c>
      <c r="Q16589" s="5">
        <f>VLOOKUP(Table2[[#This Row],[id_heating_system]],$V$2:$W$5,2,0)*Table2[[#This Row],[2019]]</f>
        <v>0</v>
      </c>
      <c r="R16589">
        <v>0</v>
      </c>
    </row>
    <row r="16590" spans="1:18" hidden="1" x14ac:dyDescent="0.25">
      <c r="A16590">
        <v>1</v>
      </c>
      <c r="B16590">
        <v>9150002</v>
      </c>
      <c r="C16590">
        <v>3</v>
      </c>
      <c r="D16590">
        <v>6</v>
      </c>
      <c r="E16590">
        <v>2</v>
      </c>
      <c r="F16590" t="s">
        <v>7</v>
      </c>
      <c r="K16590">
        <v>30</v>
      </c>
      <c r="P16590">
        <v>30</v>
      </c>
      <c r="Q16590" s="5">
        <f>VLOOKUP(Table2[[#This Row],[id_heating_system]],$V$2:$W$5,2,0)*Table2[[#This Row],[2019]]</f>
        <v>30</v>
      </c>
      <c r="R16590">
        <v>30</v>
      </c>
    </row>
    <row r="16591" spans="1:18" hidden="1" x14ac:dyDescent="0.25">
      <c r="A16591">
        <v>1</v>
      </c>
      <c r="B16591">
        <v>9150002</v>
      </c>
      <c r="C16591">
        <v>3</v>
      </c>
      <c r="D16591">
        <v>7</v>
      </c>
      <c r="E16591">
        <v>2</v>
      </c>
      <c r="F16591" t="s">
        <v>7</v>
      </c>
      <c r="K16591">
        <v>4</v>
      </c>
      <c r="P16591">
        <v>4</v>
      </c>
      <c r="Q16591" s="5">
        <f>VLOOKUP(Table2[[#This Row],[id_heating_system]],$V$2:$W$5,2,0)*Table2[[#This Row],[2019]]</f>
        <v>4</v>
      </c>
      <c r="R16591">
        <v>4</v>
      </c>
    </row>
    <row r="16592" spans="1:18" hidden="1" x14ac:dyDescent="0.25">
      <c r="A16592">
        <v>1</v>
      </c>
      <c r="B16592">
        <v>9150003</v>
      </c>
      <c r="C16592">
        <v>3</v>
      </c>
      <c r="D16592">
        <v>1</v>
      </c>
      <c r="E16592">
        <v>2</v>
      </c>
      <c r="F16592" t="s">
        <v>7</v>
      </c>
      <c r="K16592">
        <v>2720</v>
      </c>
      <c r="P16592">
        <v>2720</v>
      </c>
      <c r="Q16592" s="5">
        <f>VLOOKUP(Table2[[#This Row],[id_heating_system]],$V$2:$W$5,2,0)*Table2[[#This Row],[2019]]</f>
        <v>2720</v>
      </c>
      <c r="R16592">
        <v>2720</v>
      </c>
    </row>
    <row r="16593" spans="1:18" hidden="1" x14ac:dyDescent="0.25">
      <c r="A16593">
        <v>1</v>
      </c>
      <c r="B16593">
        <v>9150003</v>
      </c>
      <c r="C16593">
        <v>3</v>
      </c>
      <c r="D16593">
        <v>2</v>
      </c>
      <c r="E16593">
        <v>2</v>
      </c>
      <c r="F16593" t="s">
        <v>7</v>
      </c>
      <c r="K16593">
        <v>896</v>
      </c>
      <c r="P16593">
        <v>896</v>
      </c>
      <c r="Q16593" s="5">
        <f>VLOOKUP(Table2[[#This Row],[id_heating_system]],$V$2:$W$5,2,0)*Table2[[#This Row],[2019]]</f>
        <v>896</v>
      </c>
      <c r="R16593">
        <v>896</v>
      </c>
    </row>
    <row r="16594" spans="1:18" hidden="1" x14ac:dyDescent="0.25">
      <c r="A16594">
        <v>1</v>
      </c>
      <c r="B16594">
        <v>9150003</v>
      </c>
      <c r="C16594">
        <v>3</v>
      </c>
      <c r="D16594">
        <v>3</v>
      </c>
      <c r="E16594">
        <v>2</v>
      </c>
      <c r="F16594" t="s">
        <v>7</v>
      </c>
      <c r="K16594">
        <v>0</v>
      </c>
      <c r="P16594">
        <v>0</v>
      </c>
      <c r="Q16594" s="5">
        <f>VLOOKUP(Table2[[#This Row],[id_heating_system]],$V$2:$W$5,2,0)*Table2[[#This Row],[2019]]</f>
        <v>0</v>
      </c>
      <c r="R16594">
        <v>0</v>
      </c>
    </row>
    <row r="16595" spans="1:18" hidden="1" x14ac:dyDescent="0.25">
      <c r="A16595">
        <v>1</v>
      </c>
      <c r="B16595">
        <v>9150003</v>
      </c>
      <c r="C16595">
        <v>3</v>
      </c>
      <c r="D16595">
        <v>4</v>
      </c>
      <c r="E16595">
        <v>2</v>
      </c>
      <c r="F16595" t="s">
        <v>7</v>
      </c>
      <c r="K16595">
        <v>680</v>
      </c>
      <c r="P16595">
        <v>680</v>
      </c>
      <c r="Q16595" s="5">
        <f>VLOOKUP(Table2[[#This Row],[id_heating_system]],$V$2:$W$5,2,0)*Table2[[#This Row],[2019]]</f>
        <v>680</v>
      </c>
      <c r="R16595">
        <v>680</v>
      </c>
    </row>
    <row r="16596" spans="1:18" hidden="1" x14ac:dyDescent="0.25">
      <c r="A16596">
        <v>1</v>
      </c>
      <c r="B16596">
        <v>9150003</v>
      </c>
      <c r="C16596">
        <v>3</v>
      </c>
      <c r="D16596">
        <v>5</v>
      </c>
      <c r="E16596">
        <v>2</v>
      </c>
      <c r="F16596" t="s">
        <v>7</v>
      </c>
      <c r="K16596">
        <v>24</v>
      </c>
      <c r="P16596">
        <v>24</v>
      </c>
      <c r="Q16596" s="5">
        <f>VLOOKUP(Table2[[#This Row],[id_heating_system]],$V$2:$W$5,2,0)*Table2[[#This Row],[2019]]</f>
        <v>24</v>
      </c>
      <c r="R16596">
        <v>24</v>
      </c>
    </row>
    <row r="16597" spans="1:18" hidden="1" x14ac:dyDescent="0.25">
      <c r="A16597">
        <v>1</v>
      </c>
      <c r="B16597">
        <v>9150003</v>
      </c>
      <c r="C16597">
        <v>3</v>
      </c>
      <c r="D16597">
        <v>6</v>
      </c>
      <c r="E16597">
        <v>2</v>
      </c>
      <c r="F16597" t="s">
        <v>7</v>
      </c>
      <c r="K16597">
        <v>265</v>
      </c>
      <c r="P16597">
        <v>265</v>
      </c>
      <c r="Q16597" s="5">
        <f>VLOOKUP(Table2[[#This Row],[id_heating_system]],$V$2:$W$5,2,0)*Table2[[#This Row],[2019]]</f>
        <v>265</v>
      </c>
      <c r="R16597">
        <v>265</v>
      </c>
    </row>
    <row r="16598" spans="1:18" hidden="1" x14ac:dyDescent="0.25">
      <c r="A16598">
        <v>1</v>
      </c>
      <c r="B16598">
        <v>9150003</v>
      </c>
      <c r="C16598">
        <v>3</v>
      </c>
      <c r="D16598">
        <v>7</v>
      </c>
      <c r="E16598">
        <v>2</v>
      </c>
      <c r="F16598" t="s">
        <v>7</v>
      </c>
      <c r="K16598">
        <v>12</v>
      </c>
      <c r="P16598">
        <v>12</v>
      </c>
      <c r="Q16598" s="5">
        <f>VLOOKUP(Table2[[#This Row],[id_heating_system]],$V$2:$W$5,2,0)*Table2[[#This Row],[2019]]</f>
        <v>12</v>
      </c>
      <c r="R16598">
        <v>12</v>
      </c>
    </row>
    <row r="16599" spans="1:18" hidden="1" x14ac:dyDescent="0.25">
      <c r="A16599">
        <v>1</v>
      </c>
      <c r="B16599">
        <v>9150004</v>
      </c>
      <c r="C16599">
        <v>3</v>
      </c>
      <c r="D16599">
        <v>1</v>
      </c>
      <c r="E16599">
        <v>2</v>
      </c>
      <c r="F16599" t="s">
        <v>7</v>
      </c>
      <c r="K16599">
        <v>1150</v>
      </c>
      <c r="P16599">
        <v>1150</v>
      </c>
      <c r="Q16599" s="5">
        <f>VLOOKUP(Table2[[#This Row],[id_heating_system]],$V$2:$W$5,2,0)*Table2[[#This Row],[2019]]</f>
        <v>1150</v>
      </c>
      <c r="R16599">
        <v>1150</v>
      </c>
    </row>
    <row r="16600" spans="1:18" hidden="1" x14ac:dyDescent="0.25">
      <c r="A16600">
        <v>1</v>
      </c>
      <c r="B16600">
        <v>9150004</v>
      </c>
      <c r="C16600">
        <v>3</v>
      </c>
      <c r="D16600">
        <v>2</v>
      </c>
      <c r="E16600">
        <v>2</v>
      </c>
      <c r="F16600" t="s">
        <v>7</v>
      </c>
      <c r="K16600">
        <v>0</v>
      </c>
      <c r="P16600">
        <v>0</v>
      </c>
      <c r="Q16600" s="5">
        <f>VLOOKUP(Table2[[#This Row],[id_heating_system]],$V$2:$W$5,2,0)*Table2[[#This Row],[2019]]</f>
        <v>0</v>
      </c>
      <c r="R16600">
        <v>0</v>
      </c>
    </row>
    <row r="16601" spans="1:18" hidden="1" x14ac:dyDescent="0.25">
      <c r="A16601">
        <v>1</v>
      </c>
      <c r="B16601">
        <v>9150004</v>
      </c>
      <c r="C16601">
        <v>3</v>
      </c>
      <c r="D16601">
        <v>3</v>
      </c>
      <c r="E16601">
        <v>2</v>
      </c>
      <c r="F16601" t="s">
        <v>7</v>
      </c>
      <c r="K16601">
        <v>0</v>
      </c>
      <c r="P16601">
        <v>0</v>
      </c>
      <c r="Q16601" s="5">
        <f>VLOOKUP(Table2[[#This Row],[id_heating_system]],$V$2:$W$5,2,0)*Table2[[#This Row],[2019]]</f>
        <v>0</v>
      </c>
      <c r="R16601">
        <v>0</v>
      </c>
    </row>
    <row r="16602" spans="1:18" hidden="1" x14ac:dyDescent="0.25">
      <c r="A16602">
        <v>1</v>
      </c>
      <c r="B16602">
        <v>9150004</v>
      </c>
      <c r="C16602">
        <v>3</v>
      </c>
      <c r="D16602">
        <v>4</v>
      </c>
      <c r="E16602">
        <v>2</v>
      </c>
      <c r="F16602" t="s">
        <v>7</v>
      </c>
      <c r="K16602">
        <v>374</v>
      </c>
      <c r="P16602">
        <v>374</v>
      </c>
      <c r="Q16602" s="5">
        <f>VLOOKUP(Table2[[#This Row],[id_heating_system]],$V$2:$W$5,2,0)*Table2[[#This Row],[2019]]</f>
        <v>374</v>
      </c>
      <c r="R16602">
        <v>374</v>
      </c>
    </row>
    <row r="16603" spans="1:18" hidden="1" x14ac:dyDescent="0.25">
      <c r="A16603">
        <v>1</v>
      </c>
      <c r="B16603">
        <v>9150004</v>
      </c>
      <c r="C16603">
        <v>3</v>
      </c>
      <c r="D16603">
        <v>5</v>
      </c>
      <c r="E16603">
        <v>2</v>
      </c>
      <c r="F16603" t="s">
        <v>7</v>
      </c>
      <c r="K16603">
        <v>0</v>
      </c>
      <c r="P16603">
        <v>0</v>
      </c>
      <c r="Q16603" s="5">
        <f>VLOOKUP(Table2[[#This Row],[id_heating_system]],$V$2:$W$5,2,0)*Table2[[#This Row],[2019]]</f>
        <v>0</v>
      </c>
      <c r="R16603">
        <v>0</v>
      </c>
    </row>
    <row r="16604" spans="1:18" hidden="1" x14ac:dyDescent="0.25">
      <c r="A16604">
        <v>1</v>
      </c>
      <c r="B16604">
        <v>9150004</v>
      </c>
      <c r="C16604">
        <v>3</v>
      </c>
      <c r="D16604">
        <v>6</v>
      </c>
      <c r="E16604">
        <v>2</v>
      </c>
      <c r="F16604" t="s">
        <v>7</v>
      </c>
      <c r="K16604">
        <v>36</v>
      </c>
      <c r="P16604">
        <v>36</v>
      </c>
      <c r="Q16604" s="5">
        <f>VLOOKUP(Table2[[#This Row],[id_heating_system]],$V$2:$W$5,2,0)*Table2[[#This Row],[2019]]</f>
        <v>36</v>
      </c>
      <c r="R16604">
        <v>36</v>
      </c>
    </row>
    <row r="16605" spans="1:18" hidden="1" x14ac:dyDescent="0.25">
      <c r="A16605">
        <v>1</v>
      </c>
      <c r="B16605">
        <v>9150004</v>
      </c>
      <c r="C16605">
        <v>3</v>
      </c>
      <c r="D16605">
        <v>7</v>
      </c>
      <c r="E16605">
        <v>2</v>
      </c>
      <c r="F16605" t="s">
        <v>7</v>
      </c>
      <c r="K16605">
        <v>3</v>
      </c>
      <c r="P16605">
        <v>3</v>
      </c>
      <c r="Q16605" s="5">
        <f>VLOOKUP(Table2[[#This Row],[id_heating_system]],$V$2:$W$5,2,0)*Table2[[#This Row],[2019]]</f>
        <v>3</v>
      </c>
      <c r="R16605">
        <v>3</v>
      </c>
    </row>
    <row r="16606" spans="1:18" hidden="1" x14ac:dyDescent="0.25">
      <c r="A16606">
        <v>1</v>
      </c>
      <c r="B16606">
        <v>9150005</v>
      </c>
      <c r="C16606">
        <v>3</v>
      </c>
      <c r="D16606">
        <v>1</v>
      </c>
      <c r="E16606">
        <v>2</v>
      </c>
      <c r="F16606" t="s">
        <v>7</v>
      </c>
      <c r="K16606">
        <v>0</v>
      </c>
      <c r="P16606">
        <v>0</v>
      </c>
      <c r="Q16606" s="5">
        <f>VLOOKUP(Table2[[#This Row],[id_heating_system]],$V$2:$W$5,2,0)*Table2[[#This Row],[2019]]</f>
        <v>0</v>
      </c>
      <c r="R16606">
        <v>0</v>
      </c>
    </row>
    <row r="16607" spans="1:18" hidden="1" x14ac:dyDescent="0.25">
      <c r="A16607">
        <v>1</v>
      </c>
      <c r="B16607">
        <v>9150005</v>
      </c>
      <c r="C16607">
        <v>3</v>
      </c>
      <c r="D16607">
        <v>2</v>
      </c>
      <c r="E16607">
        <v>2</v>
      </c>
      <c r="F16607" t="s">
        <v>7</v>
      </c>
      <c r="K16607">
        <v>893</v>
      </c>
      <c r="P16607">
        <v>893</v>
      </c>
      <c r="Q16607" s="5">
        <f>VLOOKUP(Table2[[#This Row],[id_heating_system]],$V$2:$W$5,2,0)*Table2[[#This Row],[2019]]</f>
        <v>893</v>
      </c>
      <c r="R16607">
        <v>893</v>
      </c>
    </row>
    <row r="16608" spans="1:18" hidden="1" x14ac:dyDescent="0.25">
      <c r="A16608">
        <v>1</v>
      </c>
      <c r="B16608">
        <v>9150005</v>
      </c>
      <c r="C16608">
        <v>3</v>
      </c>
      <c r="D16608">
        <v>3</v>
      </c>
      <c r="E16608">
        <v>2</v>
      </c>
      <c r="F16608" t="s">
        <v>7</v>
      </c>
      <c r="K16608">
        <v>750</v>
      </c>
      <c r="P16608">
        <v>750</v>
      </c>
      <c r="Q16608" s="5">
        <f>VLOOKUP(Table2[[#This Row],[id_heating_system]],$V$2:$W$5,2,0)*Table2[[#This Row],[2019]]</f>
        <v>750</v>
      </c>
      <c r="R16608">
        <v>750</v>
      </c>
    </row>
    <row r="16609" spans="1:18" hidden="1" x14ac:dyDescent="0.25">
      <c r="A16609">
        <v>1</v>
      </c>
      <c r="B16609">
        <v>9150005</v>
      </c>
      <c r="C16609">
        <v>3</v>
      </c>
      <c r="D16609">
        <v>4</v>
      </c>
      <c r="E16609">
        <v>2</v>
      </c>
      <c r="F16609" t="s">
        <v>7</v>
      </c>
      <c r="K16609">
        <v>342</v>
      </c>
      <c r="P16609">
        <v>342</v>
      </c>
      <c r="Q16609" s="5">
        <f>VLOOKUP(Table2[[#This Row],[id_heating_system]],$V$2:$W$5,2,0)*Table2[[#This Row],[2019]]</f>
        <v>342</v>
      </c>
      <c r="R16609">
        <v>342</v>
      </c>
    </row>
    <row r="16610" spans="1:18" hidden="1" x14ac:dyDescent="0.25">
      <c r="A16610">
        <v>1</v>
      </c>
      <c r="B16610">
        <v>9150005</v>
      </c>
      <c r="C16610">
        <v>3</v>
      </c>
      <c r="D16610">
        <v>5</v>
      </c>
      <c r="E16610">
        <v>2</v>
      </c>
      <c r="F16610" t="s">
        <v>7</v>
      </c>
      <c r="K16610">
        <v>1322</v>
      </c>
      <c r="P16610">
        <v>1322</v>
      </c>
      <c r="Q16610" s="5">
        <f>VLOOKUP(Table2[[#This Row],[id_heating_system]],$V$2:$W$5,2,0)*Table2[[#This Row],[2019]]</f>
        <v>1322</v>
      </c>
      <c r="R16610">
        <v>1322</v>
      </c>
    </row>
    <row r="16611" spans="1:18" hidden="1" x14ac:dyDescent="0.25">
      <c r="A16611">
        <v>1</v>
      </c>
      <c r="B16611">
        <v>9150005</v>
      </c>
      <c r="C16611">
        <v>3</v>
      </c>
      <c r="D16611">
        <v>6</v>
      </c>
      <c r="E16611">
        <v>2</v>
      </c>
      <c r="F16611" t="s">
        <v>7</v>
      </c>
      <c r="K16611">
        <v>1683</v>
      </c>
      <c r="P16611">
        <v>1683</v>
      </c>
      <c r="Q16611" s="5">
        <f>VLOOKUP(Table2[[#This Row],[id_heating_system]],$V$2:$W$5,2,0)*Table2[[#This Row],[2019]]</f>
        <v>1683</v>
      </c>
      <c r="R16611">
        <v>1683</v>
      </c>
    </row>
    <row r="16612" spans="1:18" hidden="1" x14ac:dyDescent="0.25">
      <c r="A16612">
        <v>1</v>
      </c>
      <c r="B16612">
        <v>9150005</v>
      </c>
      <c r="C16612">
        <v>3</v>
      </c>
      <c r="D16612">
        <v>7</v>
      </c>
      <c r="E16612">
        <v>2</v>
      </c>
      <c r="F16612" t="s">
        <v>7</v>
      </c>
      <c r="K16612">
        <v>331</v>
      </c>
      <c r="P16612">
        <v>331</v>
      </c>
      <c r="Q16612" s="5">
        <f>VLOOKUP(Table2[[#This Row],[id_heating_system]],$V$2:$W$5,2,0)*Table2[[#This Row],[2019]]</f>
        <v>331</v>
      </c>
      <c r="R16612">
        <v>331</v>
      </c>
    </row>
    <row r="16613" spans="1:18" hidden="1" x14ac:dyDescent="0.25">
      <c r="A16613">
        <v>1</v>
      </c>
      <c r="B16613">
        <v>9150006</v>
      </c>
      <c r="C16613">
        <v>3</v>
      </c>
      <c r="D16613">
        <v>1</v>
      </c>
      <c r="E16613">
        <v>2</v>
      </c>
      <c r="F16613" t="s">
        <v>7</v>
      </c>
      <c r="K16613">
        <v>185</v>
      </c>
      <c r="P16613">
        <v>185</v>
      </c>
      <c r="Q16613" s="5">
        <f>VLOOKUP(Table2[[#This Row],[id_heating_system]],$V$2:$W$5,2,0)*Table2[[#This Row],[2019]]</f>
        <v>185</v>
      </c>
      <c r="R16613">
        <v>185</v>
      </c>
    </row>
    <row r="16614" spans="1:18" hidden="1" x14ac:dyDescent="0.25">
      <c r="A16614">
        <v>1</v>
      </c>
      <c r="B16614">
        <v>9150006</v>
      </c>
      <c r="C16614">
        <v>3</v>
      </c>
      <c r="D16614">
        <v>2</v>
      </c>
      <c r="E16614">
        <v>2</v>
      </c>
      <c r="F16614" t="s">
        <v>7</v>
      </c>
      <c r="K16614">
        <v>1563</v>
      </c>
      <c r="P16614">
        <v>1563</v>
      </c>
      <c r="Q16614" s="5">
        <f>VLOOKUP(Table2[[#This Row],[id_heating_system]],$V$2:$W$5,2,0)*Table2[[#This Row],[2019]]</f>
        <v>1563</v>
      </c>
      <c r="R16614">
        <v>1563</v>
      </c>
    </row>
    <row r="16615" spans="1:18" hidden="1" x14ac:dyDescent="0.25">
      <c r="A16615">
        <v>1</v>
      </c>
      <c r="B16615">
        <v>9150006</v>
      </c>
      <c r="C16615">
        <v>3</v>
      </c>
      <c r="D16615">
        <v>3</v>
      </c>
      <c r="E16615">
        <v>2</v>
      </c>
      <c r="F16615" t="s">
        <v>7</v>
      </c>
      <c r="K16615">
        <v>158</v>
      </c>
      <c r="P16615">
        <v>158</v>
      </c>
      <c r="Q16615" s="5">
        <f>VLOOKUP(Table2[[#This Row],[id_heating_system]],$V$2:$W$5,2,0)*Table2[[#This Row],[2019]]</f>
        <v>158</v>
      </c>
      <c r="R16615">
        <v>158</v>
      </c>
    </row>
    <row r="16616" spans="1:18" hidden="1" x14ac:dyDescent="0.25">
      <c r="A16616">
        <v>1</v>
      </c>
      <c r="B16616">
        <v>9150006</v>
      </c>
      <c r="C16616">
        <v>3</v>
      </c>
      <c r="D16616">
        <v>4</v>
      </c>
      <c r="E16616">
        <v>2</v>
      </c>
      <c r="F16616" t="s">
        <v>7</v>
      </c>
      <c r="K16616">
        <v>1335</v>
      </c>
      <c r="P16616">
        <v>1335</v>
      </c>
      <c r="Q16616" s="5">
        <f>VLOOKUP(Table2[[#This Row],[id_heating_system]],$V$2:$W$5,2,0)*Table2[[#This Row],[2019]]</f>
        <v>1335</v>
      </c>
      <c r="R16616">
        <v>1335</v>
      </c>
    </row>
    <row r="16617" spans="1:18" hidden="1" x14ac:dyDescent="0.25">
      <c r="A16617">
        <v>1</v>
      </c>
      <c r="B16617">
        <v>9150006</v>
      </c>
      <c r="C16617">
        <v>3</v>
      </c>
      <c r="D16617">
        <v>5</v>
      </c>
      <c r="E16617">
        <v>2</v>
      </c>
      <c r="F16617" t="s">
        <v>7</v>
      </c>
      <c r="K16617">
        <v>649</v>
      </c>
      <c r="P16617">
        <v>649</v>
      </c>
      <c r="Q16617" s="5">
        <f>VLOOKUP(Table2[[#This Row],[id_heating_system]],$V$2:$W$5,2,0)*Table2[[#This Row],[2019]]</f>
        <v>649</v>
      </c>
      <c r="R16617">
        <v>649</v>
      </c>
    </row>
    <row r="16618" spans="1:18" hidden="1" x14ac:dyDescent="0.25">
      <c r="A16618">
        <v>1</v>
      </c>
      <c r="B16618">
        <v>9150006</v>
      </c>
      <c r="C16618">
        <v>3</v>
      </c>
      <c r="D16618">
        <v>6</v>
      </c>
      <c r="E16618">
        <v>2</v>
      </c>
      <c r="F16618" t="s">
        <v>7</v>
      </c>
      <c r="K16618">
        <v>1678</v>
      </c>
      <c r="P16618">
        <v>1678</v>
      </c>
      <c r="Q16618" s="5">
        <f>VLOOKUP(Table2[[#This Row],[id_heating_system]],$V$2:$W$5,2,0)*Table2[[#This Row],[2019]]</f>
        <v>1678</v>
      </c>
      <c r="R16618">
        <v>1678</v>
      </c>
    </row>
    <row r="16619" spans="1:18" hidden="1" x14ac:dyDescent="0.25">
      <c r="A16619">
        <v>1</v>
      </c>
      <c r="B16619">
        <v>9150006</v>
      </c>
      <c r="C16619">
        <v>3</v>
      </c>
      <c r="D16619">
        <v>7</v>
      </c>
      <c r="E16619">
        <v>2</v>
      </c>
      <c r="F16619" t="s">
        <v>7</v>
      </c>
      <c r="K16619">
        <v>181</v>
      </c>
      <c r="P16619">
        <v>181</v>
      </c>
      <c r="Q16619" s="5">
        <f>VLOOKUP(Table2[[#This Row],[id_heating_system]],$V$2:$W$5,2,0)*Table2[[#This Row],[2019]]</f>
        <v>181</v>
      </c>
      <c r="R16619">
        <v>181</v>
      </c>
    </row>
    <row r="16620" spans="1:18" hidden="1" x14ac:dyDescent="0.25">
      <c r="A16620">
        <v>1</v>
      </c>
      <c r="B16620">
        <v>9150007</v>
      </c>
      <c r="C16620">
        <v>3</v>
      </c>
      <c r="D16620">
        <v>1</v>
      </c>
      <c r="E16620">
        <v>2</v>
      </c>
      <c r="F16620" t="s">
        <v>7</v>
      </c>
      <c r="K16620">
        <v>0</v>
      </c>
      <c r="P16620">
        <v>0</v>
      </c>
      <c r="Q16620" s="5">
        <f>VLOOKUP(Table2[[#This Row],[id_heating_system]],$V$2:$W$5,2,0)*Table2[[#This Row],[2019]]</f>
        <v>0</v>
      </c>
      <c r="R16620">
        <v>0</v>
      </c>
    </row>
    <row r="16621" spans="1:18" hidden="1" x14ac:dyDescent="0.25">
      <c r="A16621">
        <v>1</v>
      </c>
      <c r="B16621">
        <v>9150007</v>
      </c>
      <c r="C16621">
        <v>3</v>
      </c>
      <c r="D16621">
        <v>2</v>
      </c>
      <c r="E16621">
        <v>2</v>
      </c>
      <c r="F16621" t="s">
        <v>7</v>
      </c>
      <c r="K16621">
        <v>658</v>
      </c>
      <c r="P16621">
        <v>658</v>
      </c>
      <c r="Q16621" s="5">
        <f>VLOOKUP(Table2[[#This Row],[id_heating_system]],$V$2:$W$5,2,0)*Table2[[#This Row],[2019]]</f>
        <v>658</v>
      </c>
      <c r="R16621">
        <v>658</v>
      </c>
    </row>
    <row r="16622" spans="1:18" hidden="1" x14ac:dyDescent="0.25">
      <c r="A16622">
        <v>1</v>
      </c>
      <c r="B16622">
        <v>9150007</v>
      </c>
      <c r="C16622">
        <v>3</v>
      </c>
      <c r="D16622">
        <v>3</v>
      </c>
      <c r="E16622">
        <v>2</v>
      </c>
      <c r="F16622" t="s">
        <v>7</v>
      </c>
      <c r="K16622">
        <v>1217</v>
      </c>
      <c r="P16622">
        <v>1217</v>
      </c>
      <c r="Q16622" s="5">
        <f>VLOOKUP(Table2[[#This Row],[id_heating_system]],$V$2:$W$5,2,0)*Table2[[#This Row],[2019]]</f>
        <v>1217</v>
      </c>
      <c r="R16622">
        <v>1217</v>
      </c>
    </row>
    <row r="16623" spans="1:18" hidden="1" x14ac:dyDescent="0.25">
      <c r="A16623">
        <v>1</v>
      </c>
      <c r="B16623">
        <v>9150007</v>
      </c>
      <c r="C16623">
        <v>3</v>
      </c>
      <c r="D16623">
        <v>4</v>
      </c>
      <c r="E16623">
        <v>2</v>
      </c>
      <c r="F16623" t="s">
        <v>7</v>
      </c>
      <c r="K16623">
        <v>435</v>
      </c>
      <c r="P16623">
        <v>435</v>
      </c>
      <c r="Q16623" s="5">
        <f>VLOOKUP(Table2[[#This Row],[id_heating_system]],$V$2:$W$5,2,0)*Table2[[#This Row],[2019]]</f>
        <v>435</v>
      </c>
      <c r="R16623">
        <v>435</v>
      </c>
    </row>
    <row r="16624" spans="1:18" hidden="1" x14ac:dyDescent="0.25">
      <c r="A16624">
        <v>1</v>
      </c>
      <c r="B16624">
        <v>9150007</v>
      </c>
      <c r="C16624">
        <v>3</v>
      </c>
      <c r="D16624">
        <v>5</v>
      </c>
      <c r="E16624">
        <v>2</v>
      </c>
      <c r="F16624" t="s">
        <v>7</v>
      </c>
      <c r="K16624">
        <v>984</v>
      </c>
      <c r="P16624">
        <v>984</v>
      </c>
      <c r="Q16624" s="5">
        <f>VLOOKUP(Table2[[#This Row],[id_heating_system]],$V$2:$W$5,2,0)*Table2[[#This Row],[2019]]</f>
        <v>984</v>
      </c>
      <c r="R16624">
        <v>984</v>
      </c>
    </row>
    <row r="16625" spans="1:18" hidden="1" x14ac:dyDescent="0.25">
      <c r="A16625">
        <v>1</v>
      </c>
      <c r="B16625">
        <v>9150007</v>
      </c>
      <c r="C16625">
        <v>3</v>
      </c>
      <c r="D16625">
        <v>6</v>
      </c>
      <c r="E16625">
        <v>2</v>
      </c>
      <c r="F16625" t="s">
        <v>7</v>
      </c>
      <c r="K16625">
        <v>2439</v>
      </c>
      <c r="P16625">
        <v>2439</v>
      </c>
      <c r="Q16625" s="5">
        <f>VLOOKUP(Table2[[#This Row],[id_heating_system]],$V$2:$W$5,2,0)*Table2[[#This Row],[2019]]</f>
        <v>2439</v>
      </c>
      <c r="R16625">
        <v>2439</v>
      </c>
    </row>
    <row r="16626" spans="1:18" hidden="1" x14ac:dyDescent="0.25">
      <c r="A16626">
        <v>1</v>
      </c>
      <c r="B16626">
        <v>9150007</v>
      </c>
      <c r="C16626">
        <v>3</v>
      </c>
      <c r="D16626">
        <v>7</v>
      </c>
      <c r="E16626">
        <v>2</v>
      </c>
      <c r="F16626" t="s">
        <v>7</v>
      </c>
      <c r="K16626">
        <v>418</v>
      </c>
      <c r="P16626">
        <v>418</v>
      </c>
      <c r="Q16626" s="5">
        <f>VLOOKUP(Table2[[#This Row],[id_heating_system]],$V$2:$W$5,2,0)*Table2[[#This Row],[2019]]</f>
        <v>418</v>
      </c>
      <c r="R16626">
        <v>418</v>
      </c>
    </row>
    <row r="16627" spans="1:18" hidden="1" x14ac:dyDescent="0.25">
      <c r="A16627">
        <v>1</v>
      </c>
      <c r="B16627">
        <v>9150008</v>
      </c>
      <c r="C16627">
        <v>3</v>
      </c>
      <c r="D16627">
        <v>1</v>
      </c>
      <c r="E16627">
        <v>2</v>
      </c>
      <c r="F16627" t="s">
        <v>7</v>
      </c>
      <c r="K16627">
        <v>705</v>
      </c>
      <c r="P16627">
        <v>705</v>
      </c>
      <c r="Q16627" s="5">
        <f>VLOOKUP(Table2[[#This Row],[id_heating_system]],$V$2:$W$5,2,0)*Table2[[#This Row],[2019]]</f>
        <v>705</v>
      </c>
      <c r="R16627">
        <v>705</v>
      </c>
    </row>
    <row r="16628" spans="1:18" hidden="1" x14ac:dyDescent="0.25">
      <c r="A16628">
        <v>1</v>
      </c>
      <c r="B16628">
        <v>9150008</v>
      </c>
      <c r="C16628">
        <v>3</v>
      </c>
      <c r="D16628">
        <v>2</v>
      </c>
      <c r="E16628">
        <v>2</v>
      </c>
      <c r="F16628" t="s">
        <v>7</v>
      </c>
      <c r="K16628">
        <v>448</v>
      </c>
      <c r="P16628">
        <v>448</v>
      </c>
      <c r="Q16628" s="5">
        <f>VLOOKUP(Table2[[#This Row],[id_heating_system]],$V$2:$W$5,2,0)*Table2[[#This Row],[2019]]</f>
        <v>448</v>
      </c>
      <c r="R16628">
        <v>448</v>
      </c>
    </row>
    <row r="16629" spans="1:18" hidden="1" x14ac:dyDescent="0.25">
      <c r="A16629">
        <v>1</v>
      </c>
      <c r="B16629">
        <v>9150008</v>
      </c>
      <c r="C16629">
        <v>3</v>
      </c>
      <c r="D16629">
        <v>3</v>
      </c>
      <c r="E16629">
        <v>2</v>
      </c>
      <c r="F16629" t="s">
        <v>7</v>
      </c>
      <c r="K16629">
        <v>958</v>
      </c>
      <c r="P16629">
        <v>958</v>
      </c>
      <c r="Q16629" s="5">
        <f>VLOOKUP(Table2[[#This Row],[id_heating_system]],$V$2:$W$5,2,0)*Table2[[#This Row],[2019]]</f>
        <v>958</v>
      </c>
      <c r="R16629">
        <v>958</v>
      </c>
    </row>
    <row r="16630" spans="1:18" hidden="1" x14ac:dyDescent="0.25">
      <c r="A16630">
        <v>1</v>
      </c>
      <c r="B16630">
        <v>9150008</v>
      </c>
      <c r="C16630">
        <v>3</v>
      </c>
      <c r="D16630">
        <v>4</v>
      </c>
      <c r="E16630">
        <v>2</v>
      </c>
      <c r="F16630" t="s">
        <v>7</v>
      </c>
      <c r="K16630">
        <v>1544</v>
      </c>
      <c r="P16630">
        <v>1544</v>
      </c>
      <c r="Q16630" s="5">
        <f>VLOOKUP(Table2[[#This Row],[id_heating_system]],$V$2:$W$5,2,0)*Table2[[#This Row],[2019]]</f>
        <v>1544</v>
      </c>
      <c r="R16630">
        <v>1544</v>
      </c>
    </row>
    <row r="16631" spans="1:18" hidden="1" x14ac:dyDescent="0.25">
      <c r="A16631">
        <v>1</v>
      </c>
      <c r="B16631">
        <v>9150008</v>
      </c>
      <c r="C16631">
        <v>3</v>
      </c>
      <c r="D16631">
        <v>5</v>
      </c>
      <c r="E16631">
        <v>2</v>
      </c>
      <c r="F16631" t="s">
        <v>7</v>
      </c>
      <c r="K16631">
        <v>779</v>
      </c>
      <c r="P16631">
        <v>779</v>
      </c>
      <c r="Q16631" s="5">
        <f>VLOOKUP(Table2[[#This Row],[id_heating_system]],$V$2:$W$5,2,0)*Table2[[#This Row],[2019]]</f>
        <v>779</v>
      </c>
      <c r="R16631">
        <v>779</v>
      </c>
    </row>
    <row r="16632" spans="1:18" hidden="1" x14ac:dyDescent="0.25">
      <c r="A16632">
        <v>1</v>
      </c>
      <c r="B16632">
        <v>9150008</v>
      </c>
      <c r="C16632">
        <v>3</v>
      </c>
      <c r="D16632">
        <v>6</v>
      </c>
      <c r="E16632">
        <v>2</v>
      </c>
      <c r="F16632" t="s">
        <v>7</v>
      </c>
      <c r="K16632">
        <v>1981</v>
      </c>
      <c r="P16632">
        <v>1981</v>
      </c>
      <c r="Q16632" s="5">
        <f>VLOOKUP(Table2[[#This Row],[id_heating_system]],$V$2:$W$5,2,0)*Table2[[#This Row],[2019]]</f>
        <v>1981</v>
      </c>
      <c r="R16632">
        <v>1981</v>
      </c>
    </row>
    <row r="16633" spans="1:18" hidden="1" x14ac:dyDescent="0.25">
      <c r="A16633">
        <v>1</v>
      </c>
      <c r="B16633">
        <v>9150008</v>
      </c>
      <c r="C16633">
        <v>3</v>
      </c>
      <c r="D16633">
        <v>7</v>
      </c>
      <c r="E16633">
        <v>2</v>
      </c>
      <c r="F16633" t="s">
        <v>7</v>
      </c>
      <c r="K16633">
        <v>292</v>
      </c>
      <c r="P16633">
        <v>292</v>
      </c>
      <c r="Q16633" s="5">
        <f>VLOOKUP(Table2[[#This Row],[id_heating_system]],$V$2:$W$5,2,0)*Table2[[#This Row],[2019]]</f>
        <v>292</v>
      </c>
      <c r="R16633">
        <v>292</v>
      </c>
    </row>
    <row r="16634" spans="1:18" hidden="1" x14ac:dyDescent="0.25">
      <c r="A16634">
        <v>1</v>
      </c>
      <c r="B16634">
        <v>9150009</v>
      </c>
      <c r="C16634">
        <v>3</v>
      </c>
      <c r="D16634">
        <v>1</v>
      </c>
      <c r="E16634">
        <v>2</v>
      </c>
      <c r="F16634" t="s">
        <v>7</v>
      </c>
      <c r="K16634">
        <v>895</v>
      </c>
      <c r="P16634">
        <v>895</v>
      </c>
      <c r="Q16634" s="5">
        <f>VLOOKUP(Table2[[#This Row],[id_heating_system]],$V$2:$W$5,2,0)*Table2[[#This Row],[2019]]</f>
        <v>895</v>
      </c>
      <c r="R16634">
        <v>895</v>
      </c>
    </row>
    <row r="16635" spans="1:18" hidden="1" x14ac:dyDescent="0.25">
      <c r="A16635">
        <v>1</v>
      </c>
      <c r="B16635">
        <v>9150009</v>
      </c>
      <c r="C16635">
        <v>3</v>
      </c>
      <c r="D16635">
        <v>2</v>
      </c>
      <c r="E16635">
        <v>2</v>
      </c>
      <c r="F16635" t="s">
        <v>7</v>
      </c>
      <c r="K16635">
        <v>3597</v>
      </c>
      <c r="P16635">
        <v>3597</v>
      </c>
      <c r="Q16635" s="5">
        <f>VLOOKUP(Table2[[#This Row],[id_heating_system]],$V$2:$W$5,2,0)*Table2[[#This Row],[2019]]</f>
        <v>3597</v>
      </c>
      <c r="R16635">
        <v>3597</v>
      </c>
    </row>
    <row r="16636" spans="1:18" hidden="1" x14ac:dyDescent="0.25">
      <c r="A16636">
        <v>1</v>
      </c>
      <c r="B16636">
        <v>9150009</v>
      </c>
      <c r="C16636">
        <v>3</v>
      </c>
      <c r="D16636">
        <v>3</v>
      </c>
      <c r="E16636">
        <v>2</v>
      </c>
      <c r="F16636" t="s">
        <v>7</v>
      </c>
      <c r="K16636">
        <v>309</v>
      </c>
      <c r="P16636">
        <v>309</v>
      </c>
      <c r="Q16636" s="5">
        <f>VLOOKUP(Table2[[#This Row],[id_heating_system]],$V$2:$W$5,2,0)*Table2[[#This Row],[2019]]</f>
        <v>309</v>
      </c>
      <c r="R16636">
        <v>309</v>
      </c>
    </row>
    <row r="16637" spans="1:18" hidden="1" x14ac:dyDescent="0.25">
      <c r="A16637">
        <v>1</v>
      </c>
      <c r="B16637">
        <v>9150009</v>
      </c>
      <c r="C16637">
        <v>3</v>
      </c>
      <c r="D16637">
        <v>4</v>
      </c>
      <c r="E16637">
        <v>2</v>
      </c>
      <c r="F16637" t="s">
        <v>7</v>
      </c>
      <c r="K16637">
        <v>2947</v>
      </c>
      <c r="P16637">
        <v>2947</v>
      </c>
      <c r="Q16637" s="5">
        <f>VLOOKUP(Table2[[#This Row],[id_heating_system]],$V$2:$W$5,2,0)*Table2[[#This Row],[2019]]</f>
        <v>2947</v>
      </c>
      <c r="R16637">
        <v>2947</v>
      </c>
    </row>
    <row r="16638" spans="1:18" hidden="1" x14ac:dyDescent="0.25">
      <c r="A16638">
        <v>1</v>
      </c>
      <c r="B16638">
        <v>9150009</v>
      </c>
      <c r="C16638">
        <v>3</v>
      </c>
      <c r="D16638">
        <v>5</v>
      </c>
      <c r="E16638">
        <v>2</v>
      </c>
      <c r="F16638" t="s">
        <v>7</v>
      </c>
      <c r="K16638">
        <v>268</v>
      </c>
      <c r="P16638">
        <v>268</v>
      </c>
      <c r="Q16638" s="5">
        <f>VLOOKUP(Table2[[#This Row],[id_heating_system]],$V$2:$W$5,2,0)*Table2[[#This Row],[2019]]</f>
        <v>268</v>
      </c>
      <c r="R16638">
        <v>268</v>
      </c>
    </row>
    <row r="16639" spans="1:18" hidden="1" x14ac:dyDescent="0.25">
      <c r="A16639">
        <v>1</v>
      </c>
      <c r="B16639">
        <v>9150009</v>
      </c>
      <c r="C16639">
        <v>3</v>
      </c>
      <c r="D16639">
        <v>6</v>
      </c>
      <c r="E16639">
        <v>2</v>
      </c>
      <c r="F16639" t="s">
        <v>7</v>
      </c>
      <c r="K16639">
        <v>907</v>
      </c>
      <c r="P16639">
        <v>907</v>
      </c>
      <c r="Q16639" s="5">
        <f>VLOOKUP(Table2[[#This Row],[id_heating_system]],$V$2:$W$5,2,0)*Table2[[#This Row],[2019]]</f>
        <v>907</v>
      </c>
      <c r="R16639">
        <v>907</v>
      </c>
    </row>
    <row r="16640" spans="1:18" hidden="1" x14ac:dyDescent="0.25">
      <c r="A16640">
        <v>1</v>
      </c>
      <c r="B16640">
        <v>9150009</v>
      </c>
      <c r="C16640">
        <v>3</v>
      </c>
      <c r="D16640">
        <v>7</v>
      </c>
      <c r="E16640">
        <v>2</v>
      </c>
      <c r="F16640" t="s">
        <v>7</v>
      </c>
      <c r="K16640">
        <v>70</v>
      </c>
      <c r="P16640">
        <v>70</v>
      </c>
      <c r="Q16640" s="5">
        <f>VLOOKUP(Table2[[#This Row],[id_heating_system]],$V$2:$W$5,2,0)*Table2[[#This Row],[2019]]</f>
        <v>70</v>
      </c>
      <c r="R16640">
        <v>70</v>
      </c>
    </row>
    <row r="16641" spans="1:18" hidden="1" x14ac:dyDescent="0.25">
      <c r="A16641">
        <v>1</v>
      </c>
      <c r="B16641">
        <v>9150010</v>
      </c>
      <c r="C16641">
        <v>3</v>
      </c>
      <c r="D16641">
        <v>1</v>
      </c>
      <c r="E16641">
        <v>2</v>
      </c>
      <c r="F16641" t="s">
        <v>7</v>
      </c>
      <c r="K16641">
        <v>445</v>
      </c>
      <c r="P16641">
        <v>445</v>
      </c>
      <c r="Q16641" s="5">
        <f>VLOOKUP(Table2[[#This Row],[id_heating_system]],$V$2:$W$5,2,0)*Table2[[#This Row],[2019]]</f>
        <v>445</v>
      </c>
      <c r="R16641">
        <v>445</v>
      </c>
    </row>
    <row r="16642" spans="1:18" hidden="1" x14ac:dyDescent="0.25">
      <c r="A16642">
        <v>1</v>
      </c>
      <c r="B16642">
        <v>9150010</v>
      </c>
      <c r="C16642">
        <v>3</v>
      </c>
      <c r="D16642">
        <v>2</v>
      </c>
      <c r="E16642">
        <v>2</v>
      </c>
      <c r="F16642" t="s">
        <v>7</v>
      </c>
      <c r="K16642">
        <v>449</v>
      </c>
      <c r="P16642">
        <v>449</v>
      </c>
      <c r="Q16642" s="5">
        <f>VLOOKUP(Table2[[#This Row],[id_heating_system]],$V$2:$W$5,2,0)*Table2[[#This Row],[2019]]</f>
        <v>449</v>
      </c>
      <c r="R16642">
        <v>449</v>
      </c>
    </row>
    <row r="16643" spans="1:18" hidden="1" x14ac:dyDescent="0.25">
      <c r="A16643">
        <v>1</v>
      </c>
      <c r="B16643">
        <v>9150010</v>
      </c>
      <c r="C16643">
        <v>3</v>
      </c>
      <c r="D16643">
        <v>3</v>
      </c>
      <c r="E16643">
        <v>2</v>
      </c>
      <c r="F16643" t="s">
        <v>7</v>
      </c>
      <c r="K16643">
        <v>148</v>
      </c>
      <c r="P16643">
        <v>148</v>
      </c>
      <c r="Q16643" s="5">
        <f>VLOOKUP(Table2[[#This Row],[id_heating_system]],$V$2:$W$5,2,0)*Table2[[#This Row],[2019]]</f>
        <v>148</v>
      </c>
      <c r="R16643">
        <v>148</v>
      </c>
    </row>
    <row r="16644" spans="1:18" hidden="1" x14ac:dyDescent="0.25">
      <c r="A16644">
        <v>1</v>
      </c>
      <c r="B16644">
        <v>9150010</v>
      </c>
      <c r="C16644">
        <v>3</v>
      </c>
      <c r="D16644">
        <v>4</v>
      </c>
      <c r="E16644">
        <v>2</v>
      </c>
      <c r="F16644" t="s">
        <v>7</v>
      </c>
      <c r="K16644">
        <v>1350</v>
      </c>
      <c r="P16644">
        <v>1350</v>
      </c>
      <c r="Q16644" s="5">
        <f>VLOOKUP(Table2[[#This Row],[id_heating_system]],$V$2:$W$5,2,0)*Table2[[#This Row],[2019]]</f>
        <v>1350</v>
      </c>
      <c r="R16644">
        <v>1350</v>
      </c>
    </row>
    <row r="16645" spans="1:18" hidden="1" x14ac:dyDescent="0.25">
      <c r="A16645">
        <v>1</v>
      </c>
      <c r="B16645">
        <v>9150010</v>
      </c>
      <c r="C16645">
        <v>3</v>
      </c>
      <c r="D16645">
        <v>5</v>
      </c>
      <c r="E16645">
        <v>2</v>
      </c>
      <c r="F16645" t="s">
        <v>7</v>
      </c>
      <c r="K16645">
        <v>487</v>
      </c>
      <c r="P16645">
        <v>487</v>
      </c>
      <c r="Q16645" s="5">
        <f>VLOOKUP(Table2[[#This Row],[id_heating_system]],$V$2:$W$5,2,0)*Table2[[#This Row],[2019]]</f>
        <v>487</v>
      </c>
      <c r="R16645">
        <v>487</v>
      </c>
    </row>
    <row r="16646" spans="1:18" hidden="1" x14ac:dyDescent="0.25">
      <c r="A16646">
        <v>1</v>
      </c>
      <c r="B16646">
        <v>9150010</v>
      </c>
      <c r="C16646">
        <v>3</v>
      </c>
      <c r="D16646">
        <v>6</v>
      </c>
      <c r="E16646">
        <v>2</v>
      </c>
      <c r="F16646" t="s">
        <v>7</v>
      </c>
      <c r="K16646">
        <v>1345</v>
      </c>
      <c r="P16646">
        <v>1345</v>
      </c>
      <c r="Q16646" s="5">
        <f>VLOOKUP(Table2[[#This Row],[id_heating_system]],$V$2:$W$5,2,0)*Table2[[#This Row],[2019]]</f>
        <v>1345</v>
      </c>
      <c r="R16646">
        <v>1345</v>
      </c>
    </row>
    <row r="16647" spans="1:18" hidden="1" x14ac:dyDescent="0.25">
      <c r="A16647">
        <v>1</v>
      </c>
      <c r="B16647">
        <v>9150010</v>
      </c>
      <c r="C16647">
        <v>3</v>
      </c>
      <c r="D16647">
        <v>7</v>
      </c>
      <c r="E16647">
        <v>2</v>
      </c>
      <c r="F16647" t="s">
        <v>7</v>
      </c>
      <c r="K16647">
        <v>212</v>
      </c>
      <c r="P16647">
        <v>212</v>
      </c>
      <c r="Q16647" s="5">
        <f>VLOOKUP(Table2[[#This Row],[id_heating_system]],$V$2:$W$5,2,0)*Table2[[#This Row],[2019]]</f>
        <v>212</v>
      </c>
      <c r="R16647">
        <v>212</v>
      </c>
    </row>
    <row r="16648" spans="1:18" hidden="1" x14ac:dyDescent="0.25">
      <c r="A16648">
        <v>1</v>
      </c>
      <c r="B16648">
        <v>9150011</v>
      </c>
      <c r="C16648">
        <v>3</v>
      </c>
      <c r="D16648">
        <v>1</v>
      </c>
      <c r="E16648">
        <v>2</v>
      </c>
      <c r="F16648" t="s">
        <v>7</v>
      </c>
      <c r="K16648">
        <v>628</v>
      </c>
      <c r="P16648">
        <v>628</v>
      </c>
      <c r="Q16648" s="5">
        <f>VLOOKUP(Table2[[#This Row],[id_heating_system]],$V$2:$W$5,2,0)*Table2[[#This Row],[2019]]</f>
        <v>628</v>
      </c>
      <c r="R16648">
        <v>628</v>
      </c>
    </row>
    <row r="16649" spans="1:18" hidden="1" x14ac:dyDescent="0.25">
      <c r="A16649">
        <v>1</v>
      </c>
      <c r="B16649">
        <v>9150011</v>
      </c>
      <c r="C16649">
        <v>3</v>
      </c>
      <c r="D16649">
        <v>2</v>
      </c>
      <c r="E16649">
        <v>2</v>
      </c>
      <c r="F16649" t="s">
        <v>7</v>
      </c>
      <c r="K16649">
        <v>1458</v>
      </c>
      <c r="P16649">
        <v>1458</v>
      </c>
      <c r="Q16649" s="5">
        <f>VLOOKUP(Table2[[#This Row],[id_heating_system]],$V$2:$W$5,2,0)*Table2[[#This Row],[2019]]</f>
        <v>1458</v>
      </c>
      <c r="R16649">
        <v>1458</v>
      </c>
    </row>
    <row r="16650" spans="1:18" hidden="1" x14ac:dyDescent="0.25">
      <c r="A16650">
        <v>1</v>
      </c>
      <c r="B16650">
        <v>9150011</v>
      </c>
      <c r="C16650">
        <v>3</v>
      </c>
      <c r="D16650">
        <v>3</v>
      </c>
      <c r="E16650">
        <v>2</v>
      </c>
      <c r="F16650" t="s">
        <v>7</v>
      </c>
      <c r="K16650">
        <v>513</v>
      </c>
      <c r="P16650">
        <v>513</v>
      </c>
      <c r="Q16650" s="5">
        <f>VLOOKUP(Table2[[#This Row],[id_heating_system]],$V$2:$W$5,2,0)*Table2[[#This Row],[2019]]</f>
        <v>513</v>
      </c>
      <c r="R16650">
        <v>513</v>
      </c>
    </row>
    <row r="16651" spans="1:18" hidden="1" x14ac:dyDescent="0.25">
      <c r="A16651">
        <v>1</v>
      </c>
      <c r="B16651">
        <v>9150011</v>
      </c>
      <c r="C16651">
        <v>3</v>
      </c>
      <c r="D16651">
        <v>4</v>
      </c>
      <c r="E16651">
        <v>2</v>
      </c>
      <c r="F16651" t="s">
        <v>7</v>
      </c>
      <c r="K16651">
        <v>2466</v>
      </c>
      <c r="P16651">
        <v>2466</v>
      </c>
      <c r="Q16651" s="5">
        <f>VLOOKUP(Table2[[#This Row],[id_heating_system]],$V$2:$W$5,2,0)*Table2[[#This Row],[2019]]</f>
        <v>2466</v>
      </c>
      <c r="R16651">
        <v>2466</v>
      </c>
    </row>
    <row r="16652" spans="1:18" hidden="1" x14ac:dyDescent="0.25">
      <c r="A16652">
        <v>1</v>
      </c>
      <c r="B16652">
        <v>9150011</v>
      </c>
      <c r="C16652">
        <v>3</v>
      </c>
      <c r="D16652">
        <v>5</v>
      </c>
      <c r="E16652">
        <v>2</v>
      </c>
      <c r="F16652" t="s">
        <v>7</v>
      </c>
      <c r="K16652">
        <v>1158</v>
      </c>
      <c r="P16652">
        <v>1158</v>
      </c>
      <c r="Q16652" s="5">
        <f>VLOOKUP(Table2[[#This Row],[id_heating_system]],$V$2:$W$5,2,0)*Table2[[#This Row],[2019]]</f>
        <v>1158</v>
      </c>
      <c r="R16652">
        <v>1158</v>
      </c>
    </row>
    <row r="16653" spans="1:18" hidden="1" x14ac:dyDescent="0.25">
      <c r="A16653">
        <v>1</v>
      </c>
      <c r="B16653">
        <v>9150011</v>
      </c>
      <c r="C16653">
        <v>3</v>
      </c>
      <c r="D16653">
        <v>6</v>
      </c>
      <c r="E16653">
        <v>2</v>
      </c>
      <c r="F16653" t="s">
        <v>7</v>
      </c>
      <c r="K16653">
        <v>2751</v>
      </c>
      <c r="P16653">
        <v>2751</v>
      </c>
      <c r="Q16653" s="5">
        <f>VLOOKUP(Table2[[#This Row],[id_heating_system]],$V$2:$W$5,2,0)*Table2[[#This Row],[2019]]</f>
        <v>2751</v>
      </c>
      <c r="R16653">
        <v>2751</v>
      </c>
    </row>
    <row r="16654" spans="1:18" hidden="1" x14ac:dyDescent="0.25">
      <c r="A16654">
        <v>1</v>
      </c>
      <c r="B16654">
        <v>9150011</v>
      </c>
      <c r="C16654">
        <v>3</v>
      </c>
      <c r="D16654">
        <v>7</v>
      </c>
      <c r="E16654">
        <v>2</v>
      </c>
      <c r="F16654" t="s">
        <v>7</v>
      </c>
      <c r="K16654">
        <v>399</v>
      </c>
      <c r="P16654">
        <v>399</v>
      </c>
      <c r="Q16654" s="5">
        <f>VLOOKUP(Table2[[#This Row],[id_heating_system]],$V$2:$W$5,2,0)*Table2[[#This Row],[2019]]</f>
        <v>399</v>
      </c>
      <c r="R16654">
        <v>399</v>
      </c>
    </row>
    <row r="16655" spans="1:18" hidden="1" x14ac:dyDescent="0.25">
      <c r="A16655">
        <v>1</v>
      </c>
      <c r="B16655">
        <v>9150012</v>
      </c>
      <c r="C16655">
        <v>3</v>
      </c>
      <c r="D16655">
        <v>1</v>
      </c>
      <c r="E16655">
        <v>2</v>
      </c>
      <c r="F16655" t="s">
        <v>7</v>
      </c>
      <c r="K16655">
        <v>19</v>
      </c>
      <c r="P16655">
        <v>19</v>
      </c>
      <c r="Q16655" s="5">
        <f>VLOOKUP(Table2[[#This Row],[id_heating_system]],$V$2:$W$5,2,0)*Table2[[#This Row],[2019]]</f>
        <v>19</v>
      </c>
      <c r="R16655">
        <v>19</v>
      </c>
    </row>
    <row r="16656" spans="1:18" hidden="1" x14ac:dyDescent="0.25">
      <c r="A16656">
        <v>1</v>
      </c>
      <c r="B16656">
        <v>9150012</v>
      </c>
      <c r="C16656">
        <v>3</v>
      </c>
      <c r="D16656">
        <v>2</v>
      </c>
      <c r="E16656">
        <v>2</v>
      </c>
      <c r="F16656" t="s">
        <v>7</v>
      </c>
      <c r="K16656">
        <v>363</v>
      </c>
      <c r="P16656">
        <v>363</v>
      </c>
      <c r="Q16656" s="5">
        <f>VLOOKUP(Table2[[#This Row],[id_heating_system]],$V$2:$W$5,2,0)*Table2[[#This Row],[2019]]</f>
        <v>363</v>
      </c>
      <c r="R16656">
        <v>363</v>
      </c>
    </row>
    <row r="16657" spans="1:18" hidden="1" x14ac:dyDescent="0.25">
      <c r="A16657">
        <v>1</v>
      </c>
      <c r="B16657">
        <v>9150012</v>
      </c>
      <c r="C16657">
        <v>3</v>
      </c>
      <c r="D16657">
        <v>3</v>
      </c>
      <c r="E16657">
        <v>2</v>
      </c>
      <c r="F16657" t="s">
        <v>7</v>
      </c>
      <c r="K16657">
        <v>265</v>
      </c>
      <c r="P16657">
        <v>265</v>
      </c>
      <c r="Q16657" s="5">
        <f>VLOOKUP(Table2[[#This Row],[id_heating_system]],$V$2:$W$5,2,0)*Table2[[#This Row],[2019]]</f>
        <v>265</v>
      </c>
      <c r="R16657">
        <v>265</v>
      </c>
    </row>
    <row r="16658" spans="1:18" hidden="1" x14ac:dyDescent="0.25">
      <c r="A16658">
        <v>1</v>
      </c>
      <c r="B16658">
        <v>9150012</v>
      </c>
      <c r="C16658">
        <v>3</v>
      </c>
      <c r="D16658">
        <v>4</v>
      </c>
      <c r="E16658">
        <v>2</v>
      </c>
      <c r="F16658" t="s">
        <v>7</v>
      </c>
      <c r="K16658">
        <v>541</v>
      </c>
      <c r="P16658">
        <v>541</v>
      </c>
      <c r="Q16658" s="5">
        <f>VLOOKUP(Table2[[#This Row],[id_heating_system]],$V$2:$W$5,2,0)*Table2[[#This Row],[2019]]</f>
        <v>541</v>
      </c>
      <c r="R16658">
        <v>541</v>
      </c>
    </row>
    <row r="16659" spans="1:18" hidden="1" x14ac:dyDescent="0.25">
      <c r="A16659">
        <v>1</v>
      </c>
      <c r="B16659">
        <v>9150012</v>
      </c>
      <c r="C16659">
        <v>3</v>
      </c>
      <c r="D16659">
        <v>5</v>
      </c>
      <c r="E16659">
        <v>2</v>
      </c>
      <c r="F16659" t="s">
        <v>7</v>
      </c>
      <c r="K16659">
        <v>1536</v>
      </c>
      <c r="P16659">
        <v>1536</v>
      </c>
      <c r="Q16659" s="5">
        <f>VLOOKUP(Table2[[#This Row],[id_heating_system]],$V$2:$W$5,2,0)*Table2[[#This Row],[2019]]</f>
        <v>1536</v>
      </c>
      <c r="R16659">
        <v>1536</v>
      </c>
    </row>
    <row r="16660" spans="1:18" hidden="1" x14ac:dyDescent="0.25">
      <c r="A16660">
        <v>1</v>
      </c>
      <c r="B16660">
        <v>9150012</v>
      </c>
      <c r="C16660">
        <v>3</v>
      </c>
      <c r="D16660">
        <v>6</v>
      </c>
      <c r="E16660">
        <v>2</v>
      </c>
      <c r="F16660" t="s">
        <v>7</v>
      </c>
      <c r="K16660">
        <v>2854</v>
      </c>
      <c r="P16660">
        <v>2854</v>
      </c>
      <c r="Q16660" s="5">
        <f>VLOOKUP(Table2[[#This Row],[id_heating_system]],$V$2:$W$5,2,0)*Table2[[#This Row],[2019]]</f>
        <v>2854</v>
      </c>
      <c r="R16660">
        <v>2854</v>
      </c>
    </row>
    <row r="16661" spans="1:18" hidden="1" x14ac:dyDescent="0.25">
      <c r="A16661">
        <v>1</v>
      </c>
      <c r="B16661">
        <v>9150012</v>
      </c>
      <c r="C16661">
        <v>3</v>
      </c>
      <c r="D16661">
        <v>7</v>
      </c>
      <c r="E16661">
        <v>2</v>
      </c>
      <c r="F16661" t="s">
        <v>7</v>
      </c>
      <c r="K16661">
        <v>409</v>
      </c>
      <c r="P16661">
        <v>409</v>
      </c>
      <c r="Q16661" s="5">
        <f>VLOOKUP(Table2[[#This Row],[id_heating_system]],$V$2:$W$5,2,0)*Table2[[#This Row],[2019]]</f>
        <v>409</v>
      </c>
      <c r="R16661">
        <v>409</v>
      </c>
    </row>
    <row r="16662" spans="1:18" hidden="1" x14ac:dyDescent="0.25">
      <c r="A16662">
        <v>1</v>
      </c>
      <c r="B16662">
        <v>9150013</v>
      </c>
      <c r="C16662">
        <v>3</v>
      </c>
      <c r="D16662">
        <v>1</v>
      </c>
      <c r="E16662">
        <v>2</v>
      </c>
      <c r="F16662" t="s">
        <v>7</v>
      </c>
      <c r="K16662">
        <v>1775</v>
      </c>
      <c r="P16662">
        <v>1775</v>
      </c>
      <c r="Q16662" s="5">
        <f>VLOOKUP(Table2[[#This Row],[id_heating_system]],$V$2:$W$5,2,0)*Table2[[#This Row],[2019]]</f>
        <v>1775</v>
      </c>
      <c r="R16662">
        <v>1775</v>
      </c>
    </row>
    <row r="16663" spans="1:18" hidden="1" x14ac:dyDescent="0.25">
      <c r="A16663">
        <v>1</v>
      </c>
      <c r="B16663">
        <v>9150013</v>
      </c>
      <c r="C16663">
        <v>3</v>
      </c>
      <c r="D16663">
        <v>2</v>
      </c>
      <c r="E16663">
        <v>2</v>
      </c>
      <c r="F16663" t="s">
        <v>7</v>
      </c>
      <c r="K16663">
        <v>1351</v>
      </c>
      <c r="P16663">
        <v>1351</v>
      </c>
      <c r="Q16663" s="5">
        <f>VLOOKUP(Table2[[#This Row],[id_heating_system]],$V$2:$W$5,2,0)*Table2[[#This Row],[2019]]</f>
        <v>1351</v>
      </c>
      <c r="R16663">
        <v>1351</v>
      </c>
    </row>
    <row r="16664" spans="1:18" hidden="1" x14ac:dyDescent="0.25">
      <c r="A16664">
        <v>1</v>
      </c>
      <c r="B16664">
        <v>9150013</v>
      </c>
      <c r="C16664">
        <v>3</v>
      </c>
      <c r="D16664">
        <v>3</v>
      </c>
      <c r="E16664">
        <v>2</v>
      </c>
      <c r="F16664" t="s">
        <v>7</v>
      </c>
      <c r="K16664">
        <v>384</v>
      </c>
      <c r="P16664">
        <v>384</v>
      </c>
      <c r="Q16664" s="5">
        <f>VLOOKUP(Table2[[#This Row],[id_heating_system]],$V$2:$W$5,2,0)*Table2[[#This Row],[2019]]</f>
        <v>384</v>
      </c>
      <c r="R16664">
        <v>384</v>
      </c>
    </row>
    <row r="16665" spans="1:18" hidden="1" x14ac:dyDescent="0.25">
      <c r="A16665">
        <v>1</v>
      </c>
      <c r="B16665">
        <v>9150013</v>
      </c>
      <c r="C16665">
        <v>3</v>
      </c>
      <c r="D16665">
        <v>4</v>
      </c>
      <c r="E16665">
        <v>2</v>
      </c>
      <c r="F16665" t="s">
        <v>7</v>
      </c>
      <c r="K16665">
        <v>1413</v>
      </c>
      <c r="P16665">
        <v>1413</v>
      </c>
      <c r="Q16665" s="5">
        <f>VLOOKUP(Table2[[#This Row],[id_heating_system]],$V$2:$W$5,2,0)*Table2[[#This Row],[2019]]</f>
        <v>1413</v>
      </c>
      <c r="R16665">
        <v>1413</v>
      </c>
    </row>
    <row r="16666" spans="1:18" hidden="1" x14ac:dyDescent="0.25">
      <c r="A16666">
        <v>1</v>
      </c>
      <c r="B16666">
        <v>9150013</v>
      </c>
      <c r="C16666">
        <v>3</v>
      </c>
      <c r="D16666">
        <v>5</v>
      </c>
      <c r="E16666">
        <v>2</v>
      </c>
      <c r="F16666" t="s">
        <v>7</v>
      </c>
      <c r="K16666">
        <v>1081</v>
      </c>
      <c r="P16666">
        <v>1081</v>
      </c>
      <c r="Q16666" s="5">
        <f>VLOOKUP(Table2[[#This Row],[id_heating_system]],$V$2:$W$5,2,0)*Table2[[#This Row],[2019]]</f>
        <v>1081</v>
      </c>
      <c r="R16666">
        <v>1081</v>
      </c>
    </row>
    <row r="16667" spans="1:18" hidden="1" x14ac:dyDescent="0.25">
      <c r="A16667">
        <v>1</v>
      </c>
      <c r="B16667">
        <v>9150013</v>
      </c>
      <c r="C16667">
        <v>3</v>
      </c>
      <c r="D16667">
        <v>6</v>
      </c>
      <c r="E16667">
        <v>2</v>
      </c>
      <c r="F16667" t="s">
        <v>7</v>
      </c>
      <c r="K16667">
        <v>1677</v>
      </c>
      <c r="P16667">
        <v>1677</v>
      </c>
      <c r="Q16667" s="5">
        <f>VLOOKUP(Table2[[#This Row],[id_heating_system]],$V$2:$W$5,2,0)*Table2[[#This Row],[2019]]</f>
        <v>1677</v>
      </c>
      <c r="R16667">
        <v>1677</v>
      </c>
    </row>
    <row r="16668" spans="1:18" hidden="1" x14ac:dyDescent="0.25">
      <c r="A16668">
        <v>1</v>
      </c>
      <c r="B16668">
        <v>9150013</v>
      </c>
      <c r="C16668">
        <v>3</v>
      </c>
      <c r="D16668">
        <v>7</v>
      </c>
      <c r="E16668">
        <v>2</v>
      </c>
      <c r="F16668" t="s">
        <v>7</v>
      </c>
      <c r="K16668">
        <v>172</v>
      </c>
      <c r="P16668">
        <v>172</v>
      </c>
      <c r="Q16668" s="5">
        <f>VLOOKUP(Table2[[#This Row],[id_heating_system]],$V$2:$W$5,2,0)*Table2[[#This Row],[2019]]</f>
        <v>172</v>
      </c>
      <c r="R16668">
        <v>172</v>
      </c>
    </row>
    <row r="16669" spans="1:18" hidden="1" x14ac:dyDescent="0.25">
      <c r="A16669">
        <v>1</v>
      </c>
      <c r="B16669">
        <v>9150014</v>
      </c>
      <c r="C16669">
        <v>3</v>
      </c>
      <c r="D16669">
        <v>1</v>
      </c>
      <c r="E16669">
        <v>2</v>
      </c>
      <c r="F16669" t="s">
        <v>7</v>
      </c>
      <c r="K16669">
        <v>0</v>
      </c>
      <c r="P16669">
        <v>0</v>
      </c>
      <c r="Q16669" s="5">
        <f>VLOOKUP(Table2[[#This Row],[id_heating_system]],$V$2:$W$5,2,0)*Table2[[#This Row],[2019]]</f>
        <v>0</v>
      </c>
      <c r="R16669">
        <v>0</v>
      </c>
    </row>
    <row r="16670" spans="1:18" hidden="1" x14ac:dyDescent="0.25">
      <c r="A16670">
        <v>1</v>
      </c>
      <c r="B16670">
        <v>9150014</v>
      </c>
      <c r="C16670">
        <v>3</v>
      </c>
      <c r="D16670">
        <v>2</v>
      </c>
      <c r="E16670">
        <v>2</v>
      </c>
      <c r="F16670" t="s">
        <v>7</v>
      </c>
      <c r="K16670">
        <v>762</v>
      </c>
      <c r="P16670">
        <v>762</v>
      </c>
      <c r="Q16670" s="5">
        <f>VLOOKUP(Table2[[#This Row],[id_heating_system]],$V$2:$W$5,2,0)*Table2[[#This Row],[2019]]</f>
        <v>762</v>
      </c>
      <c r="R16670">
        <v>762</v>
      </c>
    </row>
    <row r="16671" spans="1:18" hidden="1" x14ac:dyDescent="0.25">
      <c r="A16671">
        <v>1</v>
      </c>
      <c r="B16671">
        <v>9150014</v>
      </c>
      <c r="C16671">
        <v>3</v>
      </c>
      <c r="D16671">
        <v>3</v>
      </c>
      <c r="E16671">
        <v>2</v>
      </c>
      <c r="F16671" t="s">
        <v>7</v>
      </c>
      <c r="K16671">
        <v>320</v>
      </c>
      <c r="P16671">
        <v>320</v>
      </c>
      <c r="Q16671" s="5">
        <f>VLOOKUP(Table2[[#This Row],[id_heating_system]],$V$2:$W$5,2,0)*Table2[[#This Row],[2019]]</f>
        <v>320</v>
      </c>
      <c r="R16671">
        <v>320</v>
      </c>
    </row>
    <row r="16672" spans="1:18" hidden="1" x14ac:dyDescent="0.25">
      <c r="A16672">
        <v>1</v>
      </c>
      <c r="B16672">
        <v>9150014</v>
      </c>
      <c r="C16672">
        <v>3</v>
      </c>
      <c r="D16672">
        <v>4</v>
      </c>
      <c r="E16672">
        <v>2</v>
      </c>
      <c r="F16672" t="s">
        <v>7</v>
      </c>
      <c r="K16672">
        <v>842</v>
      </c>
      <c r="P16672">
        <v>842</v>
      </c>
      <c r="Q16672" s="5">
        <f>VLOOKUP(Table2[[#This Row],[id_heating_system]],$V$2:$W$5,2,0)*Table2[[#This Row],[2019]]</f>
        <v>842</v>
      </c>
      <c r="R16672">
        <v>842</v>
      </c>
    </row>
    <row r="16673" spans="1:18" hidden="1" x14ac:dyDescent="0.25">
      <c r="A16673">
        <v>1</v>
      </c>
      <c r="B16673">
        <v>9150014</v>
      </c>
      <c r="C16673">
        <v>3</v>
      </c>
      <c r="D16673">
        <v>5</v>
      </c>
      <c r="E16673">
        <v>2</v>
      </c>
      <c r="F16673" t="s">
        <v>7</v>
      </c>
      <c r="K16673">
        <v>1045</v>
      </c>
      <c r="P16673">
        <v>1045</v>
      </c>
      <c r="Q16673" s="5">
        <f>VLOOKUP(Table2[[#This Row],[id_heating_system]],$V$2:$W$5,2,0)*Table2[[#This Row],[2019]]</f>
        <v>1045</v>
      </c>
      <c r="R16673">
        <v>1045</v>
      </c>
    </row>
    <row r="16674" spans="1:18" hidden="1" x14ac:dyDescent="0.25">
      <c r="A16674">
        <v>1</v>
      </c>
      <c r="B16674">
        <v>9150014</v>
      </c>
      <c r="C16674">
        <v>3</v>
      </c>
      <c r="D16674">
        <v>6</v>
      </c>
      <c r="E16674">
        <v>2</v>
      </c>
      <c r="F16674" t="s">
        <v>7</v>
      </c>
      <c r="K16674">
        <v>1283</v>
      </c>
      <c r="P16674">
        <v>1283</v>
      </c>
      <c r="Q16674" s="5">
        <f>VLOOKUP(Table2[[#This Row],[id_heating_system]],$V$2:$W$5,2,0)*Table2[[#This Row],[2019]]</f>
        <v>1283</v>
      </c>
      <c r="R16674">
        <v>1283</v>
      </c>
    </row>
    <row r="16675" spans="1:18" hidden="1" x14ac:dyDescent="0.25">
      <c r="A16675">
        <v>1</v>
      </c>
      <c r="B16675">
        <v>9150014</v>
      </c>
      <c r="C16675">
        <v>3</v>
      </c>
      <c r="D16675">
        <v>7</v>
      </c>
      <c r="E16675">
        <v>2</v>
      </c>
      <c r="F16675" t="s">
        <v>7</v>
      </c>
      <c r="K16675">
        <v>223</v>
      </c>
      <c r="P16675">
        <v>223</v>
      </c>
      <c r="Q16675" s="5">
        <f>VLOOKUP(Table2[[#This Row],[id_heating_system]],$V$2:$W$5,2,0)*Table2[[#This Row],[2019]]</f>
        <v>223</v>
      </c>
      <c r="R16675">
        <v>223</v>
      </c>
    </row>
    <row r="16676" spans="1:18" hidden="1" x14ac:dyDescent="0.25">
      <c r="A16676">
        <v>1</v>
      </c>
      <c r="B16676">
        <v>9150015</v>
      </c>
      <c r="C16676">
        <v>3</v>
      </c>
      <c r="D16676">
        <v>1</v>
      </c>
      <c r="E16676">
        <v>2</v>
      </c>
      <c r="F16676" t="s">
        <v>7</v>
      </c>
      <c r="K16676">
        <v>1117</v>
      </c>
      <c r="P16676">
        <v>1117</v>
      </c>
      <c r="Q16676" s="5">
        <f>VLOOKUP(Table2[[#This Row],[id_heating_system]],$V$2:$W$5,2,0)*Table2[[#This Row],[2019]]</f>
        <v>1117</v>
      </c>
      <c r="R16676">
        <v>1117</v>
      </c>
    </row>
    <row r="16677" spans="1:18" hidden="1" x14ac:dyDescent="0.25">
      <c r="A16677">
        <v>1</v>
      </c>
      <c r="B16677">
        <v>9150015</v>
      </c>
      <c r="C16677">
        <v>3</v>
      </c>
      <c r="D16677">
        <v>2</v>
      </c>
      <c r="E16677">
        <v>2</v>
      </c>
      <c r="F16677" t="s">
        <v>7</v>
      </c>
      <c r="K16677">
        <v>1480</v>
      </c>
      <c r="P16677">
        <v>1480</v>
      </c>
      <c r="Q16677" s="5">
        <f>VLOOKUP(Table2[[#This Row],[id_heating_system]],$V$2:$W$5,2,0)*Table2[[#This Row],[2019]]</f>
        <v>1480</v>
      </c>
      <c r="R16677">
        <v>1480</v>
      </c>
    </row>
    <row r="16678" spans="1:18" hidden="1" x14ac:dyDescent="0.25">
      <c r="A16678">
        <v>1</v>
      </c>
      <c r="B16678">
        <v>9150015</v>
      </c>
      <c r="C16678">
        <v>3</v>
      </c>
      <c r="D16678">
        <v>3</v>
      </c>
      <c r="E16678">
        <v>2</v>
      </c>
      <c r="F16678" t="s">
        <v>7</v>
      </c>
      <c r="K16678">
        <v>217</v>
      </c>
      <c r="P16678">
        <v>217</v>
      </c>
      <c r="Q16678" s="5">
        <f>VLOOKUP(Table2[[#This Row],[id_heating_system]],$V$2:$W$5,2,0)*Table2[[#This Row],[2019]]</f>
        <v>217</v>
      </c>
      <c r="R16678">
        <v>217</v>
      </c>
    </row>
    <row r="16679" spans="1:18" hidden="1" x14ac:dyDescent="0.25">
      <c r="A16679">
        <v>1</v>
      </c>
      <c r="B16679">
        <v>9150015</v>
      </c>
      <c r="C16679">
        <v>3</v>
      </c>
      <c r="D16679">
        <v>4</v>
      </c>
      <c r="E16679">
        <v>2</v>
      </c>
      <c r="F16679" t="s">
        <v>7</v>
      </c>
      <c r="K16679">
        <v>1961</v>
      </c>
      <c r="P16679">
        <v>1961</v>
      </c>
      <c r="Q16679" s="5">
        <f>VLOOKUP(Table2[[#This Row],[id_heating_system]],$V$2:$W$5,2,0)*Table2[[#This Row],[2019]]</f>
        <v>1961</v>
      </c>
      <c r="R16679">
        <v>1961</v>
      </c>
    </row>
    <row r="16680" spans="1:18" hidden="1" x14ac:dyDescent="0.25">
      <c r="A16680">
        <v>1</v>
      </c>
      <c r="B16680">
        <v>9150015</v>
      </c>
      <c r="C16680">
        <v>3</v>
      </c>
      <c r="D16680">
        <v>5</v>
      </c>
      <c r="E16680">
        <v>2</v>
      </c>
      <c r="F16680" t="s">
        <v>7</v>
      </c>
      <c r="K16680">
        <v>950</v>
      </c>
      <c r="P16680">
        <v>950</v>
      </c>
      <c r="Q16680" s="5">
        <f>VLOOKUP(Table2[[#This Row],[id_heating_system]],$V$2:$W$5,2,0)*Table2[[#This Row],[2019]]</f>
        <v>950</v>
      </c>
      <c r="R16680">
        <v>950</v>
      </c>
    </row>
    <row r="16681" spans="1:18" hidden="1" x14ac:dyDescent="0.25">
      <c r="A16681">
        <v>1</v>
      </c>
      <c r="B16681">
        <v>9150015</v>
      </c>
      <c r="C16681">
        <v>3</v>
      </c>
      <c r="D16681">
        <v>6</v>
      </c>
      <c r="E16681">
        <v>2</v>
      </c>
      <c r="F16681" t="s">
        <v>7</v>
      </c>
      <c r="K16681">
        <v>1256</v>
      </c>
      <c r="P16681">
        <v>1256</v>
      </c>
      <c r="Q16681" s="5">
        <f>VLOOKUP(Table2[[#This Row],[id_heating_system]],$V$2:$W$5,2,0)*Table2[[#This Row],[2019]]</f>
        <v>1256</v>
      </c>
      <c r="R16681">
        <v>1256</v>
      </c>
    </row>
    <row r="16682" spans="1:18" hidden="1" x14ac:dyDescent="0.25">
      <c r="A16682">
        <v>1</v>
      </c>
      <c r="B16682">
        <v>9150015</v>
      </c>
      <c r="C16682">
        <v>3</v>
      </c>
      <c r="D16682">
        <v>7</v>
      </c>
      <c r="E16682">
        <v>2</v>
      </c>
      <c r="F16682" t="s">
        <v>7</v>
      </c>
      <c r="K16682">
        <v>120</v>
      </c>
      <c r="P16682">
        <v>120</v>
      </c>
      <c r="Q16682" s="5">
        <f>VLOOKUP(Table2[[#This Row],[id_heating_system]],$V$2:$W$5,2,0)*Table2[[#This Row],[2019]]</f>
        <v>120</v>
      </c>
      <c r="R16682">
        <v>120</v>
      </c>
    </row>
    <row r="16683" spans="1:18" hidden="1" x14ac:dyDescent="0.25">
      <c r="A16683">
        <v>1</v>
      </c>
      <c r="B16683">
        <v>9160001</v>
      </c>
      <c r="C16683">
        <v>3</v>
      </c>
      <c r="D16683">
        <v>1</v>
      </c>
      <c r="E16683">
        <v>2</v>
      </c>
      <c r="F16683" t="s">
        <v>7</v>
      </c>
      <c r="K16683">
        <v>1381</v>
      </c>
      <c r="P16683">
        <v>1381</v>
      </c>
      <c r="Q16683" s="5">
        <f>VLOOKUP(Table2[[#This Row],[id_heating_system]],$V$2:$W$5,2,0)*Table2[[#This Row],[2019]]</f>
        <v>1381</v>
      </c>
      <c r="R16683">
        <v>1381</v>
      </c>
    </row>
    <row r="16684" spans="1:18" hidden="1" x14ac:dyDescent="0.25">
      <c r="A16684">
        <v>1</v>
      </c>
      <c r="B16684">
        <v>9160001</v>
      </c>
      <c r="C16684">
        <v>3</v>
      </c>
      <c r="D16684">
        <v>2</v>
      </c>
      <c r="E16684">
        <v>2</v>
      </c>
      <c r="F16684" t="s">
        <v>7</v>
      </c>
      <c r="K16684">
        <v>99</v>
      </c>
      <c r="P16684">
        <v>99</v>
      </c>
      <c r="Q16684" s="5">
        <f>VLOOKUP(Table2[[#This Row],[id_heating_system]],$V$2:$W$5,2,0)*Table2[[#This Row],[2019]]</f>
        <v>99</v>
      </c>
      <c r="R16684">
        <v>99</v>
      </c>
    </row>
    <row r="16685" spans="1:18" hidden="1" x14ac:dyDescent="0.25">
      <c r="A16685">
        <v>1</v>
      </c>
      <c r="B16685">
        <v>9160001</v>
      </c>
      <c r="C16685">
        <v>3</v>
      </c>
      <c r="D16685">
        <v>3</v>
      </c>
      <c r="E16685">
        <v>2</v>
      </c>
      <c r="F16685" t="s">
        <v>7</v>
      </c>
      <c r="K16685">
        <v>0</v>
      </c>
      <c r="P16685">
        <v>0</v>
      </c>
      <c r="Q16685" s="5">
        <f>VLOOKUP(Table2[[#This Row],[id_heating_system]],$V$2:$W$5,2,0)*Table2[[#This Row],[2019]]</f>
        <v>0</v>
      </c>
      <c r="R16685">
        <v>0</v>
      </c>
    </row>
    <row r="16686" spans="1:18" hidden="1" x14ac:dyDescent="0.25">
      <c r="A16686">
        <v>1</v>
      </c>
      <c r="B16686">
        <v>9160001</v>
      </c>
      <c r="C16686">
        <v>3</v>
      </c>
      <c r="D16686">
        <v>4</v>
      </c>
      <c r="E16686">
        <v>2</v>
      </c>
      <c r="F16686" t="s">
        <v>7</v>
      </c>
      <c r="K16686">
        <v>839</v>
      </c>
      <c r="P16686">
        <v>839</v>
      </c>
      <c r="Q16686" s="5">
        <f>VLOOKUP(Table2[[#This Row],[id_heating_system]],$V$2:$W$5,2,0)*Table2[[#This Row],[2019]]</f>
        <v>839</v>
      </c>
      <c r="R16686">
        <v>839</v>
      </c>
    </row>
    <row r="16687" spans="1:18" hidden="1" x14ac:dyDescent="0.25">
      <c r="A16687">
        <v>1</v>
      </c>
      <c r="B16687">
        <v>9160001</v>
      </c>
      <c r="C16687">
        <v>3</v>
      </c>
      <c r="D16687">
        <v>5</v>
      </c>
      <c r="E16687">
        <v>2</v>
      </c>
      <c r="F16687" t="s">
        <v>7</v>
      </c>
      <c r="K16687">
        <v>66</v>
      </c>
      <c r="P16687">
        <v>66</v>
      </c>
      <c r="Q16687" s="5">
        <f>VLOOKUP(Table2[[#This Row],[id_heating_system]],$V$2:$W$5,2,0)*Table2[[#This Row],[2019]]</f>
        <v>66</v>
      </c>
      <c r="R16687">
        <v>66</v>
      </c>
    </row>
    <row r="16688" spans="1:18" hidden="1" x14ac:dyDescent="0.25">
      <c r="A16688">
        <v>1</v>
      </c>
      <c r="B16688">
        <v>9160001</v>
      </c>
      <c r="C16688">
        <v>3</v>
      </c>
      <c r="D16688">
        <v>6</v>
      </c>
      <c r="E16688">
        <v>2</v>
      </c>
      <c r="F16688" t="s">
        <v>7</v>
      </c>
      <c r="K16688">
        <v>142</v>
      </c>
      <c r="P16688">
        <v>142</v>
      </c>
      <c r="Q16688" s="5">
        <f>VLOOKUP(Table2[[#This Row],[id_heating_system]],$V$2:$W$5,2,0)*Table2[[#This Row],[2019]]</f>
        <v>142</v>
      </c>
      <c r="R16688">
        <v>142</v>
      </c>
    </row>
    <row r="16689" spans="1:18" hidden="1" x14ac:dyDescent="0.25">
      <c r="A16689">
        <v>1</v>
      </c>
      <c r="B16689">
        <v>9160001</v>
      </c>
      <c r="C16689">
        <v>3</v>
      </c>
      <c r="D16689">
        <v>7</v>
      </c>
      <c r="E16689">
        <v>2</v>
      </c>
      <c r="F16689" t="s">
        <v>7</v>
      </c>
      <c r="K16689">
        <v>9</v>
      </c>
      <c r="P16689">
        <v>9</v>
      </c>
      <c r="Q16689" s="5">
        <f>VLOOKUP(Table2[[#This Row],[id_heating_system]],$V$2:$W$5,2,0)*Table2[[#This Row],[2019]]</f>
        <v>9</v>
      </c>
      <c r="R16689">
        <v>9</v>
      </c>
    </row>
    <row r="16690" spans="1:18" hidden="1" x14ac:dyDescent="0.25">
      <c r="A16690">
        <v>1</v>
      </c>
      <c r="B16690">
        <v>9160002</v>
      </c>
      <c r="C16690">
        <v>3</v>
      </c>
      <c r="D16690">
        <v>1</v>
      </c>
      <c r="E16690">
        <v>2</v>
      </c>
      <c r="F16690" t="s">
        <v>7</v>
      </c>
      <c r="K16690">
        <v>663</v>
      </c>
      <c r="P16690">
        <v>663</v>
      </c>
      <c r="Q16690" s="5">
        <f>VLOOKUP(Table2[[#This Row],[id_heating_system]],$V$2:$W$5,2,0)*Table2[[#This Row],[2019]]</f>
        <v>663</v>
      </c>
      <c r="R16690">
        <v>663</v>
      </c>
    </row>
    <row r="16691" spans="1:18" hidden="1" x14ac:dyDescent="0.25">
      <c r="A16691">
        <v>1</v>
      </c>
      <c r="B16691">
        <v>9160002</v>
      </c>
      <c r="C16691">
        <v>3</v>
      </c>
      <c r="D16691">
        <v>2</v>
      </c>
      <c r="E16691">
        <v>2</v>
      </c>
      <c r="F16691" t="s">
        <v>7</v>
      </c>
      <c r="K16691">
        <v>0</v>
      </c>
      <c r="P16691">
        <v>0</v>
      </c>
      <c r="Q16691" s="5">
        <f>VLOOKUP(Table2[[#This Row],[id_heating_system]],$V$2:$W$5,2,0)*Table2[[#This Row],[2019]]</f>
        <v>0</v>
      </c>
      <c r="R16691">
        <v>0</v>
      </c>
    </row>
    <row r="16692" spans="1:18" hidden="1" x14ac:dyDescent="0.25">
      <c r="A16692">
        <v>1</v>
      </c>
      <c r="B16692">
        <v>9160002</v>
      </c>
      <c r="C16692">
        <v>3</v>
      </c>
      <c r="D16692">
        <v>3</v>
      </c>
      <c r="E16692">
        <v>2</v>
      </c>
      <c r="F16692" t="s">
        <v>7</v>
      </c>
      <c r="K16692">
        <v>0</v>
      </c>
      <c r="P16692">
        <v>0</v>
      </c>
      <c r="Q16692" s="5">
        <f>VLOOKUP(Table2[[#This Row],[id_heating_system]],$V$2:$W$5,2,0)*Table2[[#This Row],[2019]]</f>
        <v>0</v>
      </c>
      <c r="R16692">
        <v>0</v>
      </c>
    </row>
    <row r="16693" spans="1:18" hidden="1" x14ac:dyDescent="0.25">
      <c r="A16693">
        <v>1</v>
      </c>
      <c r="B16693">
        <v>9160002</v>
      </c>
      <c r="C16693">
        <v>3</v>
      </c>
      <c r="D16693">
        <v>4</v>
      </c>
      <c r="E16693">
        <v>2</v>
      </c>
      <c r="F16693" t="s">
        <v>7</v>
      </c>
      <c r="K16693">
        <v>305</v>
      </c>
      <c r="P16693">
        <v>305</v>
      </c>
      <c r="Q16693" s="5">
        <f>VLOOKUP(Table2[[#This Row],[id_heating_system]],$V$2:$W$5,2,0)*Table2[[#This Row],[2019]]</f>
        <v>305</v>
      </c>
      <c r="R16693">
        <v>305</v>
      </c>
    </row>
    <row r="16694" spans="1:18" hidden="1" x14ac:dyDescent="0.25">
      <c r="A16694">
        <v>1</v>
      </c>
      <c r="B16694">
        <v>9160002</v>
      </c>
      <c r="C16694">
        <v>3</v>
      </c>
      <c r="D16694">
        <v>5</v>
      </c>
      <c r="E16694">
        <v>2</v>
      </c>
      <c r="F16694" t="s">
        <v>7</v>
      </c>
      <c r="K16694">
        <v>24</v>
      </c>
      <c r="P16694">
        <v>24</v>
      </c>
      <c r="Q16694" s="5">
        <f>VLOOKUP(Table2[[#This Row],[id_heating_system]],$V$2:$W$5,2,0)*Table2[[#This Row],[2019]]</f>
        <v>24</v>
      </c>
      <c r="R16694">
        <v>24</v>
      </c>
    </row>
    <row r="16695" spans="1:18" hidden="1" x14ac:dyDescent="0.25">
      <c r="A16695">
        <v>1</v>
      </c>
      <c r="B16695">
        <v>9160002</v>
      </c>
      <c r="C16695">
        <v>3</v>
      </c>
      <c r="D16695">
        <v>6</v>
      </c>
      <c r="E16695">
        <v>2</v>
      </c>
      <c r="F16695" t="s">
        <v>7</v>
      </c>
      <c r="K16695">
        <v>205</v>
      </c>
      <c r="P16695">
        <v>205</v>
      </c>
      <c r="Q16695" s="5">
        <f>VLOOKUP(Table2[[#This Row],[id_heating_system]],$V$2:$W$5,2,0)*Table2[[#This Row],[2019]]</f>
        <v>205</v>
      </c>
      <c r="R16695">
        <v>205</v>
      </c>
    </row>
    <row r="16696" spans="1:18" hidden="1" x14ac:dyDescent="0.25">
      <c r="A16696">
        <v>1</v>
      </c>
      <c r="B16696">
        <v>9160002</v>
      </c>
      <c r="C16696">
        <v>3</v>
      </c>
      <c r="D16696">
        <v>7</v>
      </c>
      <c r="E16696">
        <v>2</v>
      </c>
      <c r="F16696" t="s">
        <v>7</v>
      </c>
      <c r="K16696">
        <v>5</v>
      </c>
      <c r="P16696">
        <v>5</v>
      </c>
      <c r="Q16696" s="5">
        <f>VLOOKUP(Table2[[#This Row],[id_heating_system]],$V$2:$W$5,2,0)*Table2[[#This Row],[2019]]</f>
        <v>5</v>
      </c>
      <c r="R16696">
        <v>5</v>
      </c>
    </row>
    <row r="16697" spans="1:18" hidden="1" x14ac:dyDescent="0.25">
      <c r="A16697">
        <v>1</v>
      </c>
      <c r="B16697">
        <v>9160003</v>
      </c>
      <c r="C16697">
        <v>3</v>
      </c>
      <c r="D16697">
        <v>1</v>
      </c>
      <c r="E16697">
        <v>2</v>
      </c>
      <c r="F16697" t="s">
        <v>7</v>
      </c>
      <c r="K16697">
        <v>816</v>
      </c>
      <c r="P16697">
        <v>816</v>
      </c>
      <c r="Q16697" s="5">
        <f>VLOOKUP(Table2[[#This Row],[id_heating_system]],$V$2:$W$5,2,0)*Table2[[#This Row],[2019]]</f>
        <v>816</v>
      </c>
      <c r="R16697">
        <v>816</v>
      </c>
    </row>
    <row r="16698" spans="1:18" hidden="1" x14ac:dyDescent="0.25">
      <c r="A16698">
        <v>1</v>
      </c>
      <c r="B16698">
        <v>9160003</v>
      </c>
      <c r="C16698">
        <v>3</v>
      </c>
      <c r="D16698">
        <v>2</v>
      </c>
      <c r="E16698">
        <v>2</v>
      </c>
      <c r="F16698" t="s">
        <v>7</v>
      </c>
      <c r="K16698">
        <v>0</v>
      </c>
      <c r="P16698">
        <v>0</v>
      </c>
      <c r="Q16698" s="5">
        <f>VLOOKUP(Table2[[#This Row],[id_heating_system]],$V$2:$W$5,2,0)*Table2[[#This Row],[2019]]</f>
        <v>0</v>
      </c>
      <c r="R16698">
        <v>0</v>
      </c>
    </row>
    <row r="16699" spans="1:18" hidden="1" x14ac:dyDescent="0.25">
      <c r="A16699">
        <v>1</v>
      </c>
      <c r="B16699">
        <v>9160003</v>
      </c>
      <c r="C16699">
        <v>3</v>
      </c>
      <c r="D16699">
        <v>3</v>
      </c>
      <c r="E16699">
        <v>2</v>
      </c>
      <c r="F16699" t="s">
        <v>7</v>
      </c>
      <c r="K16699">
        <v>0</v>
      </c>
      <c r="P16699">
        <v>0</v>
      </c>
      <c r="Q16699" s="5">
        <f>VLOOKUP(Table2[[#This Row],[id_heating_system]],$V$2:$W$5,2,0)*Table2[[#This Row],[2019]]</f>
        <v>0</v>
      </c>
      <c r="R16699">
        <v>0</v>
      </c>
    </row>
    <row r="16700" spans="1:18" hidden="1" x14ac:dyDescent="0.25">
      <c r="A16700">
        <v>1</v>
      </c>
      <c r="B16700">
        <v>9160003</v>
      </c>
      <c r="C16700">
        <v>3</v>
      </c>
      <c r="D16700">
        <v>4</v>
      </c>
      <c r="E16700">
        <v>2</v>
      </c>
      <c r="F16700" t="s">
        <v>7</v>
      </c>
      <c r="K16700">
        <v>206</v>
      </c>
      <c r="P16700">
        <v>206</v>
      </c>
      <c r="Q16700" s="5">
        <f>VLOOKUP(Table2[[#This Row],[id_heating_system]],$V$2:$W$5,2,0)*Table2[[#This Row],[2019]]</f>
        <v>206</v>
      </c>
      <c r="R16700">
        <v>206</v>
      </c>
    </row>
    <row r="16701" spans="1:18" hidden="1" x14ac:dyDescent="0.25">
      <c r="A16701">
        <v>1</v>
      </c>
      <c r="B16701">
        <v>9160003</v>
      </c>
      <c r="C16701">
        <v>3</v>
      </c>
      <c r="D16701">
        <v>5</v>
      </c>
      <c r="E16701">
        <v>2</v>
      </c>
      <c r="F16701" t="s">
        <v>7</v>
      </c>
      <c r="K16701">
        <v>39</v>
      </c>
      <c r="P16701">
        <v>39</v>
      </c>
      <c r="Q16701" s="5">
        <f>VLOOKUP(Table2[[#This Row],[id_heating_system]],$V$2:$W$5,2,0)*Table2[[#This Row],[2019]]</f>
        <v>39</v>
      </c>
      <c r="R16701">
        <v>39</v>
      </c>
    </row>
    <row r="16702" spans="1:18" hidden="1" x14ac:dyDescent="0.25">
      <c r="A16702">
        <v>1</v>
      </c>
      <c r="B16702">
        <v>9160003</v>
      </c>
      <c r="C16702">
        <v>3</v>
      </c>
      <c r="D16702">
        <v>6</v>
      </c>
      <c r="E16702">
        <v>2</v>
      </c>
      <c r="F16702" t="s">
        <v>7</v>
      </c>
      <c r="K16702">
        <v>92</v>
      </c>
      <c r="P16702">
        <v>92</v>
      </c>
      <c r="Q16702" s="5">
        <f>VLOOKUP(Table2[[#This Row],[id_heating_system]],$V$2:$W$5,2,0)*Table2[[#This Row],[2019]]</f>
        <v>92</v>
      </c>
      <c r="R16702">
        <v>92</v>
      </c>
    </row>
    <row r="16703" spans="1:18" hidden="1" x14ac:dyDescent="0.25">
      <c r="A16703">
        <v>1</v>
      </c>
      <c r="B16703">
        <v>9160003</v>
      </c>
      <c r="C16703">
        <v>3</v>
      </c>
      <c r="D16703">
        <v>7</v>
      </c>
      <c r="E16703">
        <v>2</v>
      </c>
      <c r="F16703" t="s">
        <v>7</v>
      </c>
      <c r="K16703">
        <v>11</v>
      </c>
      <c r="P16703">
        <v>11</v>
      </c>
      <c r="Q16703" s="5">
        <f>VLOOKUP(Table2[[#This Row],[id_heating_system]],$V$2:$W$5,2,0)*Table2[[#This Row],[2019]]</f>
        <v>11</v>
      </c>
      <c r="R16703">
        <v>11</v>
      </c>
    </row>
    <row r="16704" spans="1:18" hidden="1" x14ac:dyDescent="0.25">
      <c r="A16704">
        <v>1</v>
      </c>
      <c r="B16704">
        <v>9160004</v>
      </c>
      <c r="C16704">
        <v>3</v>
      </c>
      <c r="D16704">
        <v>1</v>
      </c>
      <c r="E16704">
        <v>2</v>
      </c>
      <c r="F16704" t="s">
        <v>7</v>
      </c>
      <c r="K16704">
        <v>0</v>
      </c>
      <c r="P16704">
        <v>0</v>
      </c>
      <c r="Q16704" s="5">
        <f>VLOOKUP(Table2[[#This Row],[id_heating_system]],$V$2:$W$5,2,0)*Table2[[#This Row],[2019]]</f>
        <v>0</v>
      </c>
      <c r="R16704">
        <v>0</v>
      </c>
    </row>
    <row r="16705" spans="1:18" hidden="1" x14ac:dyDescent="0.25">
      <c r="A16705">
        <v>1</v>
      </c>
      <c r="B16705">
        <v>9160004</v>
      </c>
      <c r="C16705">
        <v>3</v>
      </c>
      <c r="D16705">
        <v>2</v>
      </c>
      <c r="E16705">
        <v>2</v>
      </c>
      <c r="F16705" t="s">
        <v>7</v>
      </c>
      <c r="K16705">
        <v>288</v>
      </c>
      <c r="P16705">
        <v>288</v>
      </c>
      <c r="Q16705" s="5">
        <f>VLOOKUP(Table2[[#This Row],[id_heating_system]],$V$2:$W$5,2,0)*Table2[[#This Row],[2019]]</f>
        <v>288</v>
      </c>
      <c r="R16705">
        <v>288</v>
      </c>
    </row>
    <row r="16706" spans="1:18" hidden="1" x14ac:dyDescent="0.25">
      <c r="A16706">
        <v>1</v>
      </c>
      <c r="B16706">
        <v>9160004</v>
      </c>
      <c r="C16706">
        <v>3</v>
      </c>
      <c r="D16706">
        <v>3</v>
      </c>
      <c r="E16706">
        <v>2</v>
      </c>
      <c r="F16706" t="s">
        <v>7</v>
      </c>
      <c r="K16706">
        <v>0</v>
      </c>
      <c r="P16706">
        <v>0</v>
      </c>
      <c r="Q16706" s="5">
        <f>VLOOKUP(Table2[[#This Row],[id_heating_system]],$V$2:$W$5,2,0)*Table2[[#This Row],[2019]]</f>
        <v>0</v>
      </c>
      <c r="R16706">
        <v>0</v>
      </c>
    </row>
    <row r="16707" spans="1:18" hidden="1" x14ac:dyDescent="0.25">
      <c r="A16707">
        <v>1</v>
      </c>
      <c r="B16707">
        <v>9160004</v>
      </c>
      <c r="C16707">
        <v>3</v>
      </c>
      <c r="D16707">
        <v>4</v>
      </c>
      <c r="E16707">
        <v>2</v>
      </c>
      <c r="F16707" t="s">
        <v>7</v>
      </c>
      <c r="K16707">
        <v>138</v>
      </c>
      <c r="P16707">
        <v>138</v>
      </c>
      <c r="Q16707" s="5">
        <f>VLOOKUP(Table2[[#This Row],[id_heating_system]],$V$2:$W$5,2,0)*Table2[[#This Row],[2019]]</f>
        <v>138</v>
      </c>
      <c r="R16707">
        <v>138</v>
      </c>
    </row>
    <row r="16708" spans="1:18" hidden="1" x14ac:dyDescent="0.25">
      <c r="A16708">
        <v>1</v>
      </c>
      <c r="B16708">
        <v>9160004</v>
      </c>
      <c r="C16708">
        <v>3</v>
      </c>
      <c r="D16708">
        <v>5</v>
      </c>
      <c r="E16708">
        <v>2</v>
      </c>
      <c r="F16708" t="s">
        <v>7</v>
      </c>
      <c r="K16708">
        <v>70</v>
      </c>
      <c r="P16708">
        <v>70</v>
      </c>
      <c r="Q16708" s="5">
        <f>VLOOKUP(Table2[[#This Row],[id_heating_system]],$V$2:$W$5,2,0)*Table2[[#This Row],[2019]]</f>
        <v>70</v>
      </c>
      <c r="R16708">
        <v>70</v>
      </c>
    </row>
    <row r="16709" spans="1:18" hidden="1" x14ac:dyDescent="0.25">
      <c r="A16709">
        <v>1</v>
      </c>
      <c r="B16709">
        <v>9160004</v>
      </c>
      <c r="C16709">
        <v>3</v>
      </c>
      <c r="D16709">
        <v>6</v>
      </c>
      <c r="E16709">
        <v>2</v>
      </c>
      <c r="F16709" t="s">
        <v>7</v>
      </c>
      <c r="K16709">
        <v>115</v>
      </c>
      <c r="P16709">
        <v>115</v>
      </c>
      <c r="Q16709" s="5">
        <f>VLOOKUP(Table2[[#This Row],[id_heating_system]],$V$2:$W$5,2,0)*Table2[[#This Row],[2019]]</f>
        <v>115</v>
      </c>
      <c r="R16709">
        <v>115</v>
      </c>
    </row>
    <row r="16710" spans="1:18" hidden="1" x14ac:dyDescent="0.25">
      <c r="A16710">
        <v>1</v>
      </c>
      <c r="B16710">
        <v>9160004</v>
      </c>
      <c r="C16710">
        <v>3</v>
      </c>
      <c r="D16710">
        <v>7</v>
      </c>
      <c r="E16710">
        <v>2</v>
      </c>
      <c r="F16710" t="s">
        <v>7</v>
      </c>
      <c r="K16710">
        <v>7</v>
      </c>
      <c r="P16710">
        <v>7</v>
      </c>
      <c r="Q16710" s="5">
        <f>VLOOKUP(Table2[[#This Row],[id_heating_system]],$V$2:$W$5,2,0)*Table2[[#This Row],[2019]]</f>
        <v>7</v>
      </c>
      <c r="R16710">
        <v>7</v>
      </c>
    </row>
    <row r="16711" spans="1:18" hidden="1" x14ac:dyDescent="0.25">
      <c r="A16711">
        <v>1</v>
      </c>
      <c r="B16711">
        <v>9160005</v>
      </c>
      <c r="C16711">
        <v>3</v>
      </c>
      <c r="D16711">
        <v>1</v>
      </c>
      <c r="E16711">
        <v>2</v>
      </c>
      <c r="F16711" t="s">
        <v>7</v>
      </c>
      <c r="K16711">
        <v>0</v>
      </c>
      <c r="P16711">
        <v>0</v>
      </c>
      <c r="Q16711" s="5">
        <f>VLOOKUP(Table2[[#This Row],[id_heating_system]],$V$2:$W$5,2,0)*Table2[[#This Row],[2019]]</f>
        <v>0</v>
      </c>
      <c r="R16711">
        <v>0</v>
      </c>
    </row>
    <row r="16712" spans="1:18" hidden="1" x14ac:dyDescent="0.25">
      <c r="A16712">
        <v>1</v>
      </c>
      <c r="B16712">
        <v>9160005</v>
      </c>
      <c r="C16712">
        <v>3</v>
      </c>
      <c r="D16712">
        <v>2</v>
      </c>
      <c r="E16712">
        <v>2</v>
      </c>
      <c r="F16712" t="s">
        <v>7</v>
      </c>
      <c r="K16712">
        <v>555</v>
      </c>
      <c r="P16712">
        <v>555</v>
      </c>
      <c r="Q16712" s="5">
        <f>VLOOKUP(Table2[[#This Row],[id_heating_system]],$V$2:$W$5,2,0)*Table2[[#This Row],[2019]]</f>
        <v>555</v>
      </c>
      <c r="R16712">
        <v>555</v>
      </c>
    </row>
    <row r="16713" spans="1:18" hidden="1" x14ac:dyDescent="0.25">
      <c r="A16713">
        <v>1</v>
      </c>
      <c r="B16713">
        <v>9160005</v>
      </c>
      <c r="C16713">
        <v>3</v>
      </c>
      <c r="D16713">
        <v>3</v>
      </c>
      <c r="E16713">
        <v>2</v>
      </c>
      <c r="F16713" t="s">
        <v>7</v>
      </c>
      <c r="K16713">
        <v>0</v>
      </c>
      <c r="P16713">
        <v>0</v>
      </c>
      <c r="Q16713" s="5">
        <f>VLOOKUP(Table2[[#This Row],[id_heating_system]],$V$2:$W$5,2,0)*Table2[[#This Row],[2019]]</f>
        <v>0</v>
      </c>
      <c r="R16713">
        <v>0</v>
      </c>
    </row>
    <row r="16714" spans="1:18" hidden="1" x14ac:dyDescent="0.25">
      <c r="A16714">
        <v>1</v>
      </c>
      <c r="B16714">
        <v>9160005</v>
      </c>
      <c r="C16714">
        <v>3</v>
      </c>
      <c r="D16714">
        <v>4</v>
      </c>
      <c r="E16714">
        <v>2</v>
      </c>
      <c r="F16714" t="s">
        <v>7</v>
      </c>
      <c r="K16714">
        <v>277</v>
      </c>
      <c r="P16714">
        <v>277</v>
      </c>
      <c r="Q16714" s="5">
        <f>VLOOKUP(Table2[[#This Row],[id_heating_system]],$V$2:$W$5,2,0)*Table2[[#This Row],[2019]]</f>
        <v>277</v>
      </c>
      <c r="R16714">
        <v>277</v>
      </c>
    </row>
    <row r="16715" spans="1:18" hidden="1" x14ac:dyDescent="0.25">
      <c r="A16715">
        <v>1</v>
      </c>
      <c r="B16715">
        <v>9160005</v>
      </c>
      <c r="C16715">
        <v>3</v>
      </c>
      <c r="D16715">
        <v>5</v>
      </c>
      <c r="E16715">
        <v>2</v>
      </c>
      <c r="F16715" t="s">
        <v>7</v>
      </c>
      <c r="K16715">
        <v>81</v>
      </c>
      <c r="P16715">
        <v>81</v>
      </c>
      <c r="Q16715" s="5">
        <f>VLOOKUP(Table2[[#This Row],[id_heating_system]],$V$2:$W$5,2,0)*Table2[[#This Row],[2019]]</f>
        <v>81</v>
      </c>
      <c r="R16715">
        <v>81</v>
      </c>
    </row>
    <row r="16716" spans="1:18" hidden="1" x14ac:dyDescent="0.25">
      <c r="A16716">
        <v>1</v>
      </c>
      <c r="B16716">
        <v>9160005</v>
      </c>
      <c r="C16716">
        <v>3</v>
      </c>
      <c r="D16716">
        <v>6</v>
      </c>
      <c r="E16716">
        <v>2</v>
      </c>
      <c r="F16716" t="s">
        <v>7</v>
      </c>
      <c r="K16716">
        <v>82</v>
      </c>
      <c r="P16716">
        <v>82</v>
      </c>
      <c r="Q16716" s="5">
        <f>VLOOKUP(Table2[[#This Row],[id_heating_system]],$V$2:$W$5,2,0)*Table2[[#This Row],[2019]]</f>
        <v>82</v>
      </c>
      <c r="R16716">
        <v>82</v>
      </c>
    </row>
    <row r="16717" spans="1:18" hidden="1" x14ac:dyDescent="0.25">
      <c r="A16717">
        <v>1</v>
      </c>
      <c r="B16717">
        <v>9160005</v>
      </c>
      <c r="C16717">
        <v>3</v>
      </c>
      <c r="D16717">
        <v>7</v>
      </c>
      <c r="E16717">
        <v>2</v>
      </c>
      <c r="F16717" t="s">
        <v>7</v>
      </c>
      <c r="K16717">
        <v>9</v>
      </c>
      <c r="P16717">
        <v>9</v>
      </c>
      <c r="Q16717" s="5">
        <f>VLOOKUP(Table2[[#This Row],[id_heating_system]],$V$2:$W$5,2,0)*Table2[[#This Row],[2019]]</f>
        <v>9</v>
      </c>
      <c r="R16717">
        <v>9</v>
      </c>
    </row>
    <row r="16718" spans="1:18" hidden="1" x14ac:dyDescent="0.25">
      <c r="A16718">
        <v>1</v>
      </c>
      <c r="B16718">
        <v>9160006</v>
      </c>
      <c r="C16718">
        <v>3</v>
      </c>
      <c r="D16718">
        <v>1</v>
      </c>
      <c r="E16718">
        <v>2</v>
      </c>
      <c r="F16718" t="s">
        <v>7</v>
      </c>
      <c r="K16718">
        <v>0</v>
      </c>
      <c r="P16718">
        <v>0</v>
      </c>
      <c r="Q16718" s="5">
        <f>VLOOKUP(Table2[[#This Row],[id_heating_system]],$V$2:$W$5,2,0)*Table2[[#This Row],[2019]]</f>
        <v>0</v>
      </c>
      <c r="R16718">
        <v>0</v>
      </c>
    </row>
    <row r="16719" spans="1:18" hidden="1" x14ac:dyDescent="0.25">
      <c r="A16719">
        <v>1</v>
      </c>
      <c r="B16719">
        <v>9160006</v>
      </c>
      <c r="C16719">
        <v>3</v>
      </c>
      <c r="D16719">
        <v>2</v>
      </c>
      <c r="E16719">
        <v>2</v>
      </c>
      <c r="F16719" t="s">
        <v>7</v>
      </c>
      <c r="K16719">
        <v>283</v>
      </c>
      <c r="P16719">
        <v>283</v>
      </c>
      <c r="Q16719" s="5">
        <f>VLOOKUP(Table2[[#This Row],[id_heating_system]],$V$2:$W$5,2,0)*Table2[[#This Row],[2019]]</f>
        <v>283</v>
      </c>
      <c r="R16719">
        <v>283</v>
      </c>
    </row>
    <row r="16720" spans="1:18" hidden="1" x14ac:dyDescent="0.25">
      <c r="A16720">
        <v>1</v>
      </c>
      <c r="B16720">
        <v>9160006</v>
      </c>
      <c r="C16720">
        <v>3</v>
      </c>
      <c r="D16720">
        <v>3</v>
      </c>
      <c r="E16720">
        <v>2</v>
      </c>
      <c r="F16720" t="s">
        <v>7</v>
      </c>
      <c r="K16720">
        <v>0</v>
      </c>
      <c r="P16720">
        <v>0</v>
      </c>
      <c r="Q16720" s="5">
        <f>VLOOKUP(Table2[[#This Row],[id_heating_system]],$V$2:$W$5,2,0)*Table2[[#This Row],[2019]]</f>
        <v>0</v>
      </c>
      <c r="R16720">
        <v>0</v>
      </c>
    </row>
    <row r="16721" spans="1:18" hidden="1" x14ac:dyDescent="0.25">
      <c r="A16721">
        <v>1</v>
      </c>
      <c r="B16721">
        <v>9160006</v>
      </c>
      <c r="C16721">
        <v>3</v>
      </c>
      <c r="D16721">
        <v>4</v>
      </c>
      <c r="E16721">
        <v>2</v>
      </c>
      <c r="F16721" t="s">
        <v>7</v>
      </c>
      <c r="K16721">
        <v>147</v>
      </c>
      <c r="P16721">
        <v>147</v>
      </c>
      <c r="Q16721" s="5">
        <f>VLOOKUP(Table2[[#This Row],[id_heating_system]],$V$2:$W$5,2,0)*Table2[[#This Row],[2019]]</f>
        <v>147</v>
      </c>
      <c r="R16721">
        <v>147</v>
      </c>
    </row>
    <row r="16722" spans="1:18" hidden="1" x14ac:dyDescent="0.25">
      <c r="A16722">
        <v>1</v>
      </c>
      <c r="B16722">
        <v>9160006</v>
      </c>
      <c r="C16722">
        <v>3</v>
      </c>
      <c r="D16722">
        <v>5</v>
      </c>
      <c r="E16722">
        <v>2</v>
      </c>
      <c r="F16722" t="s">
        <v>7</v>
      </c>
      <c r="K16722">
        <v>1146</v>
      </c>
      <c r="P16722">
        <v>1146</v>
      </c>
      <c r="Q16722" s="5">
        <f>VLOOKUP(Table2[[#This Row],[id_heating_system]],$V$2:$W$5,2,0)*Table2[[#This Row],[2019]]</f>
        <v>1146</v>
      </c>
      <c r="R16722">
        <v>1146</v>
      </c>
    </row>
    <row r="16723" spans="1:18" hidden="1" x14ac:dyDescent="0.25">
      <c r="A16723">
        <v>1</v>
      </c>
      <c r="B16723">
        <v>9160006</v>
      </c>
      <c r="C16723">
        <v>3</v>
      </c>
      <c r="D16723">
        <v>6</v>
      </c>
      <c r="E16723">
        <v>2</v>
      </c>
      <c r="F16723" t="s">
        <v>7</v>
      </c>
      <c r="K16723">
        <v>1137</v>
      </c>
      <c r="P16723">
        <v>1137</v>
      </c>
      <c r="Q16723" s="5">
        <f>VLOOKUP(Table2[[#This Row],[id_heating_system]],$V$2:$W$5,2,0)*Table2[[#This Row],[2019]]</f>
        <v>1137</v>
      </c>
      <c r="R16723">
        <v>1137</v>
      </c>
    </row>
    <row r="16724" spans="1:18" hidden="1" x14ac:dyDescent="0.25">
      <c r="A16724">
        <v>1</v>
      </c>
      <c r="B16724">
        <v>9160006</v>
      </c>
      <c r="C16724">
        <v>3</v>
      </c>
      <c r="D16724">
        <v>7</v>
      </c>
      <c r="E16724">
        <v>2</v>
      </c>
      <c r="F16724" t="s">
        <v>7</v>
      </c>
      <c r="K16724">
        <v>87</v>
      </c>
      <c r="P16724">
        <v>87</v>
      </c>
      <c r="Q16724" s="5">
        <f>VLOOKUP(Table2[[#This Row],[id_heating_system]],$V$2:$W$5,2,0)*Table2[[#This Row],[2019]]</f>
        <v>87</v>
      </c>
      <c r="R16724">
        <v>87</v>
      </c>
    </row>
    <row r="16725" spans="1:18" hidden="1" x14ac:dyDescent="0.25">
      <c r="A16725">
        <v>1</v>
      </c>
      <c r="B16725">
        <v>9160007</v>
      </c>
      <c r="C16725">
        <v>3</v>
      </c>
      <c r="D16725">
        <v>1</v>
      </c>
      <c r="E16725">
        <v>2</v>
      </c>
      <c r="F16725" t="s">
        <v>7</v>
      </c>
      <c r="K16725">
        <v>0</v>
      </c>
      <c r="P16725">
        <v>0</v>
      </c>
      <c r="Q16725" s="5">
        <f>VLOOKUP(Table2[[#This Row],[id_heating_system]],$V$2:$W$5,2,0)*Table2[[#This Row],[2019]]</f>
        <v>0</v>
      </c>
      <c r="R16725">
        <v>0</v>
      </c>
    </row>
    <row r="16726" spans="1:18" hidden="1" x14ac:dyDescent="0.25">
      <c r="A16726">
        <v>1</v>
      </c>
      <c r="B16726">
        <v>9160007</v>
      </c>
      <c r="C16726">
        <v>3</v>
      </c>
      <c r="D16726">
        <v>2</v>
      </c>
      <c r="E16726">
        <v>2</v>
      </c>
      <c r="F16726" t="s">
        <v>7</v>
      </c>
      <c r="K16726">
        <v>258</v>
      </c>
      <c r="P16726">
        <v>258</v>
      </c>
      <c r="Q16726" s="5">
        <f>VLOOKUP(Table2[[#This Row],[id_heating_system]],$V$2:$W$5,2,0)*Table2[[#This Row],[2019]]</f>
        <v>258</v>
      </c>
      <c r="R16726">
        <v>258</v>
      </c>
    </row>
    <row r="16727" spans="1:18" hidden="1" x14ac:dyDescent="0.25">
      <c r="A16727">
        <v>1</v>
      </c>
      <c r="B16727">
        <v>9160007</v>
      </c>
      <c r="C16727">
        <v>3</v>
      </c>
      <c r="D16727">
        <v>3</v>
      </c>
      <c r="E16727">
        <v>2</v>
      </c>
      <c r="F16727" t="s">
        <v>7</v>
      </c>
      <c r="K16727">
        <v>107</v>
      </c>
      <c r="P16727">
        <v>107</v>
      </c>
      <c r="Q16727" s="5">
        <f>VLOOKUP(Table2[[#This Row],[id_heating_system]],$V$2:$W$5,2,0)*Table2[[#This Row],[2019]]</f>
        <v>107</v>
      </c>
      <c r="R16727">
        <v>107</v>
      </c>
    </row>
    <row r="16728" spans="1:18" hidden="1" x14ac:dyDescent="0.25">
      <c r="A16728">
        <v>1</v>
      </c>
      <c r="B16728">
        <v>9160007</v>
      </c>
      <c r="C16728">
        <v>3</v>
      </c>
      <c r="D16728">
        <v>4</v>
      </c>
      <c r="E16728">
        <v>2</v>
      </c>
      <c r="F16728" t="s">
        <v>7</v>
      </c>
      <c r="K16728">
        <v>301</v>
      </c>
      <c r="P16728">
        <v>301</v>
      </c>
      <c r="Q16728" s="5">
        <f>VLOOKUP(Table2[[#This Row],[id_heating_system]],$V$2:$W$5,2,0)*Table2[[#This Row],[2019]]</f>
        <v>301</v>
      </c>
      <c r="R16728">
        <v>301</v>
      </c>
    </row>
    <row r="16729" spans="1:18" hidden="1" x14ac:dyDescent="0.25">
      <c r="A16729">
        <v>1</v>
      </c>
      <c r="B16729">
        <v>9160007</v>
      </c>
      <c r="C16729">
        <v>3</v>
      </c>
      <c r="D16729">
        <v>5</v>
      </c>
      <c r="E16729">
        <v>2</v>
      </c>
      <c r="F16729" t="s">
        <v>7</v>
      </c>
      <c r="K16729">
        <v>400</v>
      </c>
      <c r="P16729">
        <v>400</v>
      </c>
      <c r="Q16729" s="5">
        <f>VLOOKUP(Table2[[#This Row],[id_heating_system]],$V$2:$W$5,2,0)*Table2[[#This Row],[2019]]</f>
        <v>400</v>
      </c>
      <c r="R16729">
        <v>400</v>
      </c>
    </row>
    <row r="16730" spans="1:18" hidden="1" x14ac:dyDescent="0.25">
      <c r="A16730">
        <v>1</v>
      </c>
      <c r="B16730">
        <v>9160007</v>
      </c>
      <c r="C16730">
        <v>3</v>
      </c>
      <c r="D16730">
        <v>6</v>
      </c>
      <c r="E16730">
        <v>2</v>
      </c>
      <c r="F16730" t="s">
        <v>7</v>
      </c>
      <c r="K16730">
        <v>884</v>
      </c>
      <c r="P16730">
        <v>884</v>
      </c>
      <c r="Q16730" s="5">
        <f>VLOOKUP(Table2[[#This Row],[id_heating_system]],$V$2:$W$5,2,0)*Table2[[#This Row],[2019]]</f>
        <v>884</v>
      </c>
      <c r="R16730">
        <v>884</v>
      </c>
    </row>
    <row r="16731" spans="1:18" hidden="1" x14ac:dyDescent="0.25">
      <c r="A16731">
        <v>1</v>
      </c>
      <c r="B16731">
        <v>9160007</v>
      </c>
      <c r="C16731">
        <v>3</v>
      </c>
      <c r="D16731">
        <v>7</v>
      </c>
      <c r="E16731">
        <v>2</v>
      </c>
      <c r="F16731" t="s">
        <v>7</v>
      </c>
      <c r="K16731">
        <v>83</v>
      </c>
      <c r="P16731">
        <v>83</v>
      </c>
      <c r="Q16731" s="5">
        <f>VLOOKUP(Table2[[#This Row],[id_heating_system]],$V$2:$W$5,2,0)*Table2[[#This Row],[2019]]</f>
        <v>83</v>
      </c>
      <c r="R16731">
        <v>83</v>
      </c>
    </row>
    <row r="16732" spans="1:18" hidden="1" x14ac:dyDescent="0.25">
      <c r="A16732">
        <v>1</v>
      </c>
      <c r="B16732">
        <v>9160009</v>
      </c>
      <c r="C16732">
        <v>3</v>
      </c>
      <c r="D16732">
        <v>1</v>
      </c>
      <c r="E16732">
        <v>2</v>
      </c>
      <c r="F16732" t="s">
        <v>7</v>
      </c>
      <c r="K16732">
        <v>0</v>
      </c>
      <c r="P16732">
        <v>0</v>
      </c>
      <c r="Q16732" s="5">
        <f>VLOOKUP(Table2[[#This Row],[id_heating_system]],$V$2:$W$5,2,0)*Table2[[#This Row],[2019]]</f>
        <v>0</v>
      </c>
      <c r="R16732">
        <v>0</v>
      </c>
    </row>
    <row r="16733" spans="1:18" hidden="1" x14ac:dyDescent="0.25">
      <c r="A16733">
        <v>1</v>
      </c>
      <c r="B16733">
        <v>9160009</v>
      </c>
      <c r="C16733">
        <v>3</v>
      </c>
      <c r="D16733">
        <v>2</v>
      </c>
      <c r="E16733">
        <v>2</v>
      </c>
      <c r="F16733" t="s">
        <v>7</v>
      </c>
      <c r="K16733">
        <v>575</v>
      </c>
      <c r="P16733">
        <v>575</v>
      </c>
      <c r="Q16733" s="5">
        <f>VLOOKUP(Table2[[#This Row],[id_heating_system]],$V$2:$W$5,2,0)*Table2[[#This Row],[2019]]</f>
        <v>575</v>
      </c>
      <c r="R16733">
        <v>575</v>
      </c>
    </row>
    <row r="16734" spans="1:18" hidden="1" x14ac:dyDescent="0.25">
      <c r="A16734">
        <v>1</v>
      </c>
      <c r="B16734">
        <v>9160009</v>
      </c>
      <c r="C16734">
        <v>3</v>
      </c>
      <c r="D16734">
        <v>3</v>
      </c>
      <c r="E16734">
        <v>2</v>
      </c>
      <c r="F16734" t="s">
        <v>7</v>
      </c>
      <c r="K16734">
        <v>0</v>
      </c>
      <c r="P16734">
        <v>0</v>
      </c>
      <c r="Q16734" s="5">
        <f>VLOOKUP(Table2[[#This Row],[id_heating_system]],$V$2:$W$5,2,0)*Table2[[#This Row],[2019]]</f>
        <v>0</v>
      </c>
      <c r="R16734">
        <v>0</v>
      </c>
    </row>
    <row r="16735" spans="1:18" hidden="1" x14ac:dyDescent="0.25">
      <c r="A16735">
        <v>1</v>
      </c>
      <c r="B16735">
        <v>9160009</v>
      </c>
      <c r="C16735">
        <v>3</v>
      </c>
      <c r="D16735">
        <v>4</v>
      </c>
      <c r="E16735">
        <v>2</v>
      </c>
      <c r="F16735" t="s">
        <v>7</v>
      </c>
      <c r="K16735">
        <v>297</v>
      </c>
      <c r="P16735">
        <v>297</v>
      </c>
      <c r="Q16735" s="5">
        <f>VLOOKUP(Table2[[#This Row],[id_heating_system]],$V$2:$W$5,2,0)*Table2[[#This Row],[2019]]</f>
        <v>297</v>
      </c>
      <c r="R16735">
        <v>297</v>
      </c>
    </row>
    <row r="16736" spans="1:18" hidden="1" x14ac:dyDescent="0.25">
      <c r="A16736">
        <v>1</v>
      </c>
      <c r="B16736">
        <v>9160009</v>
      </c>
      <c r="C16736">
        <v>3</v>
      </c>
      <c r="D16736">
        <v>5</v>
      </c>
      <c r="E16736">
        <v>2</v>
      </c>
      <c r="F16736" t="s">
        <v>7</v>
      </c>
      <c r="K16736">
        <v>997</v>
      </c>
      <c r="P16736">
        <v>997</v>
      </c>
      <c r="Q16736" s="5">
        <f>VLOOKUP(Table2[[#This Row],[id_heating_system]],$V$2:$W$5,2,0)*Table2[[#This Row],[2019]]</f>
        <v>997</v>
      </c>
      <c r="R16736">
        <v>997</v>
      </c>
    </row>
    <row r="16737" spans="1:18" hidden="1" x14ac:dyDescent="0.25">
      <c r="A16737">
        <v>1</v>
      </c>
      <c r="B16737">
        <v>9160009</v>
      </c>
      <c r="C16737">
        <v>3</v>
      </c>
      <c r="D16737">
        <v>6</v>
      </c>
      <c r="E16737">
        <v>2</v>
      </c>
      <c r="F16737" t="s">
        <v>7</v>
      </c>
      <c r="K16737">
        <v>848</v>
      </c>
      <c r="P16737">
        <v>848</v>
      </c>
      <c r="Q16737" s="5">
        <f>VLOOKUP(Table2[[#This Row],[id_heating_system]],$V$2:$W$5,2,0)*Table2[[#This Row],[2019]]</f>
        <v>848</v>
      </c>
      <c r="R16737">
        <v>848</v>
      </c>
    </row>
    <row r="16738" spans="1:18" hidden="1" x14ac:dyDescent="0.25">
      <c r="A16738">
        <v>1</v>
      </c>
      <c r="B16738">
        <v>9160009</v>
      </c>
      <c r="C16738">
        <v>3</v>
      </c>
      <c r="D16738">
        <v>7</v>
      </c>
      <c r="E16738">
        <v>2</v>
      </c>
      <c r="F16738" t="s">
        <v>7</v>
      </c>
      <c r="K16738">
        <v>95</v>
      </c>
      <c r="P16738">
        <v>95</v>
      </c>
      <c r="Q16738" s="5">
        <f>VLOOKUP(Table2[[#This Row],[id_heating_system]],$V$2:$W$5,2,0)*Table2[[#This Row],[2019]]</f>
        <v>95</v>
      </c>
      <c r="R16738">
        <v>95</v>
      </c>
    </row>
    <row r="16739" spans="1:18" hidden="1" x14ac:dyDescent="0.25">
      <c r="A16739">
        <v>1</v>
      </c>
      <c r="B16739">
        <v>9160010</v>
      </c>
      <c r="C16739">
        <v>3</v>
      </c>
      <c r="D16739">
        <v>1</v>
      </c>
      <c r="E16739">
        <v>2</v>
      </c>
      <c r="F16739" t="s">
        <v>7</v>
      </c>
      <c r="K16739">
        <v>0</v>
      </c>
      <c r="P16739">
        <v>0</v>
      </c>
      <c r="Q16739" s="5">
        <f>VLOOKUP(Table2[[#This Row],[id_heating_system]],$V$2:$W$5,2,0)*Table2[[#This Row],[2019]]</f>
        <v>0</v>
      </c>
      <c r="R16739">
        <v>0</v>
      </c>
    </row>
    <row r="16740" spans="1:18" hidden="1" x14ac:dyDescent="0.25">
      <c r="A16740">
        <v>1</v>
      </c>
      <c r="B16740">
        <v>9160010</v>
      </c>
      <c r="C16740">
        <v>3</v>
      </c>
      <c r="D16740">
        <v>2</v>
      </c>
      <c r="E16740">
        <v>2</v>
      </c>
      <c r="F16740" t="s">
        <v>7</v>
      </c>
      <c r="K16740">
        <v>0</v>
      </c>
      <c r="P16740">
        <v>0</v>
      </c>
      <c r="Q16740" s="5">
        <f>VLOOKUP(Table2[[#This Row],[id_heating_system]],$V$2:$W$5,2,0)*Table2[[#This Row],[2019]]</f>
        <v>0</v>
      </c>
      <c r="R16740">
        <v>0</v>
      </c>
    </row>
    <row r="16741" spans="1:18" hidden="1" x14ac:dyDescent="0.25">
      <c r="A16741">
        <v>1</v>
      </c>
      <c r="B16741">
        <v>9160010</v>
      </c>
      <c r="C16741">
        <v>3</v>
      </c>
      <c r="D16741">
        <v>3</v>
      </c>
      <c r="E16741">
        <v>2</v>
      </c>
      <c r="F16741" t="s">
        <v>7</v>
      </c>
      <c r="K16741">
        <v>473</v>
      </c>
      <c r="P16741">
        <v>473</v>
      </c>
      <c r="Q16741" s="5">
        <f>VLOOKUP(Table2[[#This Row],[id_heating_system]],$V$2:$W$5,2,0)*Table2[[#This Row],[2019]]</f>
        <v>473</v>
      </c>
      <c r="R16741">
        <v>473</v>
      </c>
    </row>
    <row r="16742" spans="1:18" hidden="1" x14ac:dyDescent="0.25">
      <c r="A16742">
        <v>1</v>
      </c>
      <c r="B16742">
        <v>9160010</v>
      </c>
      <c r="C16742">
        <v>3</v>
      </c>
      <c r="D16742">
        <v>4</v>
      </c>
      <c r="E16742">
        <v>2</v>
      </c>
      <c r="F16742" t="s">
        <v>7</v>
      </c>
      <c r="K16742">
        <v>0</v>
      </c>
      <c r="P16742">
        <v>0</v>
      </c>
      <c r="Q16742" s="5">
        <f>VLOOKUP(Table2[[#This Row],[id_heating_system]],$V$2:$W$5,2,0)*Table2[[#This Row],[2019]]</f>
        <v>0</v>
      </c>
      <c r="R16742">
        <v>0</v>
      </c>
    </row>
    <row r="16743" spans="1:18" hidden="1" x14ac:dyDescent="0.25">
      <c r="A16743">
        <v>1</v>
      </c>
      <c r="B16743">
        <v>9160010</v>
      </c>
      <c r="C16743">
        <v>3</v>
      </c>
      <c r="D16743">
        <v>5</v>
      </c>
      <c r="E16743">
        <v>2</v>
      </c>
      <c r="F16743" t="s">
        <v>7</v>
      </c>
      <c r="K16743">
        <v>772</v>
      </c>
      <c r="P16743">
        <v>772</v>
      </c>
      <c r="Q16743" s="5">
        <f>VLOOKUP(Table2[[#This Row],[id_heating_system]],$V$2:$W$5,2,0)*Table2[[#This Row],[2019]]</f>
        <v>772</v>
      </c>
      <c r="R16743">
        <v>772</v>
      </c>
    </row>
    <row r="16744" spans="1:18" hidden="1" x14ac:dyDescent="0.25">
      <c r="A16744">
        <v>1</v>
      </c>
      <c r="B16744">
        <v>9160010</v>
      </c>
      <c r="C16744">
        <v>3</v>
      </c>
      <c r="D16744">
        <v>6</v>
      </c>
      <c r="E16744">
        <v>2</v>
      </c>
      <c r="F16744" t="s">
        <v>7</v>
      </c>
      <c r="K16744">
        <v>955</v>
      </c>
      <c r="P16744">
        <v>955</v>
      </c>
      <c r="Q16744" s="5">
        <f>VLOOKUP(Table2[[#This Row],[id_heating_system]],$V$2:$W$5,2,0)*Table2[[#This Row],[2019]]</f>
        <v>955</v>
      </c>
      <c r="R16744">
        <v>955</v>
      </c>
    </row>
    <row r="16745" spans="1:18" hidden="1" x14ac:dyDescent="0.25">
      <c r="A16745">
        <v>1</v>
      </c>
      <c r="B16745">
        <v>9160010</v>
      </c>
      <c r="C16745">
        <v>3</v>
      </c>
      <c r="D16745">
        <v>7</v>
      </c>
      <c r="E16745">
        <v>2</v>
      </c>
      <c r="F16745" t="s">
        <v>7</v>
      </c>
      <c r="K16745">
        <v>109</v>
      </c>
      <c r="P16745">
        <v>109</v>
      </c>
      <c r="Q16745" s="5">
        <f>VLOOKUP(Table2[[#This Row],[id_heating_system]],$V$2:$W$5,2,0)*Table2[[#This Row],[2019]]</f>
        <v>109</v>
      </c>
      <c r="R16745">
        <v>109</v>
      </c>
    </row>
    <row r="16746" spans="1:18" hidden="1" x14ac:dyDescent="0.25">
      <c r="A16746">
        <v>1</v>
      </c>
      <c r="B16746">
        <v>9160011</v>
      </c>
      <c r="C16746">
        <v>3</v>
      </c>
      <c r="D16746">
        <v>1</v>
      </c>
      <c r="E16746">
        <v>2</v>
      </c>
      <c r="F16746" t="s">
        <v>7</v>
      </c>
      <c r="K16746">
        <v>0</v>
      </c>
      <c r="P16746">
        <v>0</v>
      </c>
      <c r="Q16746" s="5">
        <f>VLOOKUP(Table2[[#This Row],[id_heating_system]],$V$2:$W$5,2,0)*Table2[[#This Row],[2019]]</f>
        <v>0</v>
      </c>
      <c r="R16746">
        <v>0</v>
      </c>
    </row>
    <row r="16747" spans="1:18" hidden="1" x14ac:dyDescent="0.25">
      <c r="A16747">
        <v>1</v>
      </c>
      <c r="B16747">
        <v>9160011</v>
      </c>
      <c r="C16747">
        <v>3</v>
      </c>
      <c r="D16747">
        <v>2</v>
      </c>
      <c r="E16747">
        <v>2</v>
      </c>
      <c r="F16747" t="s">
        <v>7</v>
      </c>
      <c r="K16747">
        <v>459</v>
      </c>
      <c r="P16747">
        <v>459</v>
      </c>
      <c r="Q16747" s="5">
        <f>VLOOKUP(Table2[[#This Row],[id_heating_system]],$V$2:$W$5,2,0)*Table2[[#This Row],[2019]]</f>
        <v>459</v>
      </c>
      <c r="R16747">
        <v>459</v>
      </c>
    </row>
    <row r="16748" spans="1:18" hidden="1" x14ac:dyDescent="0.25">
      <c r="A16748">
        <v>1</v>
      </c>
      <c r="B16748">
        <v>9160011</v>
      </c>
      <c r="C16748">
        <v>3</v>
      </c>
      <c r="D16748">
        <v>3</v>
      </c>
      <c r="E16748">
        <v>2</v>
      </c>
      <c r="F16748" t="s">
        <v>7</v>
      </c>
      <c r="K16748">
        <v>253</v>
      </c>
      <c r="P16748">
        <v>253</v>
      </c>
      <c r="Q16748" s="5">
        <f>VLOOKUP(Table2[[#This Row],[id_heating_system]],$V$2:$W$5,2,0)*Table2[[#This Row],[2019]]</f>
        <v>253</v>
      </c>
      <c r="R16748">
        <v>253</v>
      </c>
    </row>
    <row r="16749" spans="1:18" hidden="1" x14ac:dyDescent="0.25">
      <c r="A16749">
        <v>1</v>
      </c>
      <c r="B16749">
        <v>9160011</v>
      </c>
      <c r="C16749">
        <v>3</v>
      </c>
      <c r="D16749">
        <v>4</v>
      </c>
      <c r="E16749">
        <v>2</v>
      </c>
      <c r="F16749" t="s">
        <v>7</v>
      </c>
      <c r="K16749">
        <v>390</v>
      </c>
      <c r="P16749">
        <v>390</v>
      </c>
      <c r="Q16749" s="5">
        <f>VLOOKUP(Table2[[#This Row],[id_heating_system]],$V$2:$W$5,2,0)*Table2[[#This Row],[2019]]</f>
        <v>390</v>
      </c>
      <c r="R16749">
        <v>390</v>
      </c>
    </row>
    <row r="16750" spans="1:18" hidden="1" x14ac:dyDescent="0.25">
      <c r="A16750">
        <v>1</v>
      </c>
      <c r="B16750">
        <v>9160011</v>
      </c>
      <c r="C16750">
        <v>3</v>
      </c>
      <c r="D16750">
        <v>5</v>
      </c>
      <c r="E16750">
        <v>2</v>
      </c>
      <c r="F16750" t="s">
        <v>7</v>
      </c>
      <c r="K16750">
        <v>1198</v>
      </c>
      <c r="P16750">
        <v>1198</v>
      </c>
      <c r="Q16750" s="5">
        <f>VLOOKUP(Table2[[#This Row],[id_heating_system]],$V$2:$W$5,2,0)*Table2[[#This Row],[2019]]</f>
        <v>1198</v>
      </c>
      <c r="R16750">
        <v>1198</v>
      </c>
    </row>
    <row r="16751" spans="1:18" hidden="1" x14ac:dyDescent="0.25">
      <c r="A16751">
        <v>1</v>
      </c>
      <c r="B16751">
        <v>9160011</v>
      </c>
      <c r="C16751">
        <v>3</v>
      </c>
      <c r="D16751">
        <v>6</v>
      </c>
      <c r="E16751">
        <v>2</v>
      </c>
      <c r="F16751" t="s">
        <v>7</v>
      </c>
      <c r="K16751">
        <v>1169</v>
      </c>
      <c r="P16751">
        <v>1169</v>
      </c>
      <c r="Q16751" s="5">
        <f>VLOOKUP(Table2[[#This Row],[id_heating_system]],$V$2:$W$5,2,0)*Table2[[#This Row],[2019]]</f>
        <v>1169</v>
      </c>
      <c r="R16751">
        <v>1169</v>
      </c>
    </row>
    <row r="16752" spans="1:18" hidden="1" x14ac:dyDescent="0.25">
      <c r="A16752">
        <v>1</v>
      </c>
      <c r="B16752">
        <v>9160011</v>
      </c>
      <c r="C16752">
        <v>3</v>
      </c>
      <c r="D16752">
        <v>7</v>
      </c>
      <c r="E16752">
        <v>2</v>
      </c>
      <c r="F16752" t="s">
        <v>7</v>
      </c>
      <c r="K16752">
        <v>102</v>
      </c>
      <c r="P16752">
        <v>102</v>
      </c>
      <c r="Q16752" s="5">
        <f>VLOOKUP(Table2[[#This Row],[id_heating_system]],$V$2:$W$5,2,0)*Table2[[#This Row],[2019]]</f>
        <v>102</v>
      </c>
      <c r="R16752">
        <v>102</v>
      </c>
    </row>
    <row r="16753" spans="1:18" hidden="1" x14ac:dyDescent="0.25">
      <c r="A16753">
        <v>1</v>
      </c>
      <c r="B16753">
        <v>9160012</v>
      </c>
      <c r="C16753">
        <v>3</v>
      </c>
      <c r="D16753">
        <v>1</v>
      </c>
      <c r="E16753">
        <v>2</v>
      </c>
      <c r="F16753" t="s">
        <v>7</v>
      </c>
      <c r="K16753">
        <v>0</v>
      </c>
      <c r="P16753">
        <v>0</v>
      </c>
      <c r="Q16753" s="5">
        <f>VLOOKUP(Table2[[#This Row],[id_heating_system]],$V$2:$W$5,2,0)*Table2[[#This Row],[2019]]</f>
        <v>0</v>
      </c>
      <c r="R16753">
        <v>0</v>
      </c>
    </row>
    <row r="16754" spans="1:18" hidden="1" x14ac:dyDescent="0.25">
      <c r="A16754">
        <v>1</v>
      </c>
      <c r="B16754">
        <v>9160012</v>
      </c>
      <c r="C16754">
        <v>3</v>
      </c>
      <c r="D16754">
        <v>2</v>
      </c>
      <c r="E16754">
        <v>2</v>
      </c>
      <c r="F16754" t="s">
        <v>7</v>
      </c>
      <c r="K16754">
        <v>333</v>
      </c>
      <c r="P16754">
        <v>333</v>
      </c>
      <c r="Q16754" s="5">
        <f>VLOOKUP(Table2[[#This Row],[id_heating_system]],$V$2:$W$5,2,0)*Table2[[#This Row],[2019]]</f>
        <v>333</v>
      </c>
      <c r="R16754">
        <v>333</v>
      </c>
    </row>
    <row r="16755" spans="1:18" hidden="1" x14ac:dyDescent="0.25">
      <c r="A16755">
        <v>1</v>
      </c>
      <c r="B16755">
        <v>9160012</v>
      </c>
      <c r="C16755">
        <v>3</v>
      </c>
      <c r="D16755">
        <v>3</v>
      </c>
      <c r="E16755">
        <v>2</v>
      </c>
      <c r="F16755" t="s">
        <v>7</v>
      </c>
      <c r="K16755">
        <v>380</v>
      </c>
      <c r="P16755">
        <v>380</v>
      </c>
      <c r="Q16755" s="5">
        <f>VLOOKUP(Table2[[#This Row],[id_heating_system]],$V$2:$W$5,2,0)*Table2[[#This Row],[2019]]</f>
        <v>380</v>
      </c>
      <c r="R16755">
        <v>380</v>
      </c>
    </row>
    <row r="16756" spans="1:18" hidden="1" x14ac:dyDescent="0.25">
      <c r="A16756">
        <v>1</v>
      </c>
      <c r="B16756">
        <v>9160012</v>
      </c>
      <c r="C16756">
        <v>3</v>
      </c>
      <c r="D16756">
        <v>4</v>
      </c>
      <c r="E16756">
        <v>2</v>
      </c>
      <c r="F16756" t="s">
        <v>7</v>
      </c>
      <c r="K16756">
        <v>390</v>
      </c>
      <c r="P16756">
        <v>390</v>
      </c>
      <c r="Q16756" s="5">
        <f>VLOOKUP(Table2[[#This Row],[id_heating_system]],$V$2:$W$5,2,0)*Table2[[#This Row],[2019]]</f>
        <v>390</v>
      </c>
      <c r="R16756">
        <v>390</v>
      </c>
    </row>
    <row r="16757" spans="1:18" hidden="1" x14ac:dyDescent="0.25">
      <c r="A16757">
        <v>1</v>
      </c>
      <c r="B16757">
        <v>9160012</v>
      </c>
      <c r="C16757">
        <v>3</v>
      </c>
      <c r="D16757">
        <v>5</v>
      </c>
      <c r="E16757">
        <v>2</v>
      </c>
      <c r="F16757" t="s">
        <v>7</v>
      </c>
      <c r="K16757">
        <v>1038</v>
      </c>
      <c r="P16757">
        <v>1038</v>
      </c>
      <c r="Q16757" s="5">
        <f>VLOOKUP(Table2[[#This Row],[id_heating_system]],$V$2:$W$5,2,0)*Table2[[#This Row],[2019]]</f>
        <v>1038</v>
      </c>
      <c r="R16757">
        <v>1038</v>
      </c>
    </row>
    <row r="16758" spans="1:18" hidden="1" x14ac:dyDescent="0.25">
      <c r="A16758">
        <v>1</v>
      </c>
      <c r="B16758">
        <v>9160012</v>
      </c>
      <c r="C16758">
        <v>3</v>
      </c>
      <c r="D16758">
        <v>6</v>
      </c>
      <c r="E16758">
        <v>2</v>
      </c>
      <c r="F16758" t="s">
        <v>7</v>
      </c>
      <c r="K16758">
        <v>1048</v>
      </c>
      <c r="P16758">
        <v>1048</v>
      </c>
      <c r="Q16758" s="5">
        <f>VLOOKUP(Table2[[#This Row],[id_heating_system]],$V$2:$W$5,2,0)*Table2[[#This Row],[2019]]</f>
        <v>1048</v>
      </c>
      <c r="R16758">
        <v>1048</v>
      </c>
    </row>
    <row r="16759" spans="1:18" hidden="1" x14ac:dyDescent="0.25">
      <c r="A16759">
        <v>1</v>
      </c>
      <c r="B16759">
        <v>9160012</v>
      </c>
      <c r="C16759">
        <v>3</v>
      </c>
      <c r="D16759">
        <v>7</v>
      </c>
      <c r="E16759">
        <v>2</v>
      </c>
      <c r="F16759" t="s">
        <v>7</v>
      </c>
      <c r="K16759">
        <v>77</v>
      </c>
      <c r="P16759">
        <v>77</v>
      </c>
      <c r="Q16759" s="5">
        <f>VLOOKUP(Table2[[#This Row],[id_heating_system]],$V$2:$W$5,2,0)*Table2[[#This Row],[2019]]</f>
        <v>77</v>
      </c>
      <c r="R16759">
        <v>77</v>
      </c>
    </row>
    <row r="16760" spans="1:18" hidden="1" x14ac:dyDescent="0.25">
      <c r="A16760">
        <v>1</v>
      </c>
      <c r="B16760">
        <v>9160013</v>
      </c>
      <c r="C16760">
        <v>3</v>
      </c>
      <c r="D16760">
        <v>1</v>
      </c>
      <c r="E16760">
        <v>2</v>
      </c>
      <c r="F16760" t="s">
        <v>7</v>
      </c>
      <c r="K16760">
        <v>0</v>
      </c>
      <c r="P16760">
        <v>0</v>
      </c>
      <c r="Q16760" s="5">
        <f>VLOOKUP(Table2[[#This Row],[id_heating_system]],$V$2:$W$5,2,0)*Table2[[#This Row],[2019]]</f>
        <v>0</v>
      </c>
      <c r="R16760">
        <v>0</v>
      </c>
    </row>
    <row r="16761" spans="1:18" hidden="1" x14ac:dyDescent="0.25">
      <c r="A16761">
        <v>1</v>
      </c>
      <c r="B16761">
        <v>9160013</v>
      </c>
      <c r="C16761">
        <v>3</v>
      </c>
      <c r="D16761">
        <v>2</v>
      </c>
      <c r="E16761">
        <v>2</v>
      </c>
      <c r="F16761" t="s">
        <v>7</v>
      </c>
      <c r="K16761">
        <v>170</v>
      </c>
      <c r="P16761">
        <v>170</v>
      </c>
      <c r="Q16761" s="5">
        <f>VLOOKUP(Table2[[#This Row],[id_heating_system]],$V$2:$W$5,2,0)*Table2[[#This Row],[2019]]</f>
        <v>170</v>
      </c>
      <c r="R16761">
        <v>170</v>
      </c>
    </row>
    <row r="16762" spans="1:18" hidden="1" x14ac:dyDescent="0.25">
      <c r="A16762">
        <v>1</v>
      </c>
      <c r="B16762">
        <v>9160013</v>
      </c>
      <c r="C16762">
        <v>3</v>
      </c>
      <c r="D16762">
        <v>3</v>
      </c>
      <c r="E16762">
        <v>2</v>
      </c>
      <c r="F16762" t="s">
        <v>7</v>
      </c>
      <c r="K16762">
        <v>0</v>
      </c>
      <c r="P16762">
        <v>0</v>
      </c>
      <c r="Q16762" s="5">
        <f>VLOOKUP(Table2[[#This Row],[id_heating_system]],$V$2:$W$5,2,0)*Table2[[#This Row],[2019]]</f>
        <v>0</v>
      </c>
      <c r="R16762">
        <v>0</v>
      </c>
    </row>
    <row r="16763" spans="1:18" hidden="1" x14ac:dyDescent="0.25">
      <c r="A16763">
        <v>1</v>
      </c>
      <c r="B16763">
        <v>9160013</v>
      </c>
      <c r="C16763">
        <v>3</v>
      </c>
      <c r="D16763">
        <v>4</v>
      </c>
      <c r="E16763">
        <v>2</v>
      </c>
      <c r="F16763" t="s">
        <v>7</v>
      </c>
      <c r="K16763">
        <v>110</v>
      </c>
      <c r="P16763">
        <v>110</v>
      </c>
      <c r="Q16763" s="5">
        <f>VLOOKUP(Table2[[#This Row],[id_heating_system]],$V$2:$W$5,2,0)*Table2[[#This Row],[2019]]</f>
        <v>110</v>
      </c>
      <c r="R16763">
        <v>110</v>
      </c>
    </row>
    <row r="16764" spans="1:18" hidden="1" x14ac:dyDescent="0.25">
      <c r="A16764">
        <v>1</v>
      </c>
      <c r="B16764">
        <v>9160013</v>
      </c>
      <c r="C16764">
        <v>3</v>
      </c>
      <c r="D16764">
        <v>5</v>
      </c>
      <c r="E16764">
        <v>2</v>
      </c>
      <c r="F16764" t="s">
        <v>7</v>
      </c>
      <c r="K16764">
        <v>701</v>
      </c>
      <c r="P16764">
        <v>701</v>
      </c>
      <c r="Q16764" s="5">
        <f>VLOOKUP(Table2[[#This Row],[id_heating_system]],$V$2:$W$5,2,0)*Table2[[#This Row],[2019]]</f>
        <v>701</v>
      </c>
      <c r="R16764">
        <v>701</v>
      </c>
    </row>
    <row r="16765" spans="1:18" hidden="1" x14ac:dyDescent="0.25">
      <c r="A16765">
        <v>1</v>
      </c>
      <c r="B16765">
        <v>9160013</v>
      </c>
      <c r="C16765">
        <v>3</v>
      </c>
      <c r="D16765">
        <v>6</v>
      </c>
      <c r="E16765">
        <v>2</v>
      </c>
      <c r="F16765" t="s">
        <v>7</v>
      </c>
      <c r="K16765">
        <v>818</v>
      </c>
      <c r="P16765">
        <v>818</v>
      </c>
      <c r="Q16765" s="5">
        <f>VLOOKUP(Table2[[#This Row],[id_heating_system]],$V$2:$W$5,2,0)*Table2[[#This Row],[2019]]</f>
        <v>818</v>
      </c>
      <c r="R16765">
        <v>818</v>
      </c>
    </row>
    <row r="16766" spans="1:18" hidden="1" x14ac:dyDescent="0.25">
      <c r="A16766">
        <v>1</v>
      </c>
      <c r="B16766">
        <v>9160013</v>
      </c>
      <c r="C16766">
        <v>3</v>
      </c>
      <c r="D16766">
        <v>7</v>
      </c>
      <c r="E16766">
        <v>2</v>
      </c>
      <c r="F16766" t="s">
        <v>7</v>
      </c>
      <c r="K16766">
        <v>57</v>
      </c>
      <c r="P16766">
        <v>57</v>
      </c>
      <c r="Q16766" s="5">
        <f>VLOOKUP(Table2[[#This Row],[id_heating_system]],$V$2:$W$5,2,0)*Table2[[#This Row],[2019]]</f>
        <v>57</v>
      </c>
      <c r="R16766">
        <v>57</v>
      </c>
    </row>
    <row r="16767" spans="1:18" hidden="1" x14ac:dyDescent="0.25">
      <c r="A16767">
        <v>1</v>
      </c>
      <c r="B16767">
        <v>9160014</v>
      </c>
      <c r="C16767">
        <v>3</v>
      </c>
      <c r="D16767">
        <v>1</v>
      </c>
      <c r="E16767">
        <v>2</v>
      </c>
      <c r="F16767" t="s">
        <v>7</v>
      </c>
      <c r="K16767">
        <v>0</v>
      </c>
      <c r="P16767">
        <v>0</v>
      </c>
      <c r="Q16767" s="5">
        <f>VLOOKUP(Table2[[#This Row],[id_heating_system]],$V$2:$W$5,2,0)*Table2[[#This Row],[2019]]</f>
        <v>0</v>
      </c>
      <c r="R16767">
        <v>0</v>
      </c>
    </row>
    <row r="16768" spans="1:18" hidden="1" x14ac:dyDescent="0.25">
      <c r="A16768">
        <v>1</v>
      </c>
      <c r="B16768">
        <v>9160014</v>
      </c>
      <c r="C16768">
        <v>3</v>
      </c>
      <c r="D16768">
        <v>2</v>
      </c>
      <c r="E16768">
        <v>2</v>
      </c>
      <c r="F16768" t="s">
        <v>7</v>
      </c>
      <c r="K16768">
        <v>0</v>
      </c>
      <c r="P16768">
        <v>0</v>
      </c>
      <c r="Q16768" s="5">
        <f>VLOOKUP(Table2[[#This Row],[id_heating_system]],$V$2:$W$5,2,0)*Table2[[#This Row],[2019]]</f>
        <v>0</v>
      </c>
      <c r="R16768">
        <v>0</v>
      </c>
    </row>
    <row r="16769" spans="1:18" hidden="1" x14ac:dyDescent="0.25">
      <c r="A16769">
        <v>1</v>
      </c>
      <c r="B16769">
        <v>9160014</v>
      </c>
      <c r="C16769">
        <v>3</v>
      </c>
      <c r="D16769">
        <v>3</v>
      </c>
      <c r="E16769">
        <v>2</v>
      </c>
      <c r="F16769" t="s">
        <v>7</v>
      </c>
      <c r="K16769">
        <v>164</v>
      </c>
      <c r="P16769">
        <v>164</v>
      </c>
      <c r="Q16769" s="5">
        <f>VLOOKUP(Table2[[#This Row],[id_heating_system]],$V$2:$W$5,2,0)*Table2[[#This Row],[2019]]</f>
        <v>164</v>
      </c>
      <c r="R16769">
        <v>164</v>
      </c>
    </row>
    <row r="16770" spans="1:18" hidden="1" x14ac:dyDescent="0.25">
      <c r="A16770">
        <v>1</v>
      </c>
      <c r="B16770">
        <v>9160014</v>
      </c>
      <c r="C16770">
        <v>3</v>
      </c>
      <c r="D16770">
        <v>4</v>
      </c>
      <c r="E16770">
        <v>2</v>
      </c>
      <c r="F16770" t="s">
        <v>7</v>
      </c>
      <c r="K16770">
        <v>0</v>
      </c>
      <c r="P16770">
        <v>0</v>
      </c>
      <c r="Q16770" s="5">
        <f>VLOOKUP(Table2[[#This Row],[id_heating_system]],$V$2:$W$5,2,0)*Table2[[#This Row],[2019]]</f>
        <v>0</v>
      </c>
      <c r="R16770">
        <v>0</v>
      </c>
    </row>
    <row r="16771" spans="1:18" hidden="1" x14ac:dyDescent="0.25">
      <c r="A16771">
        <v>1</v>
      </c>
      <c r="B16771">
        <v>9160014</v>
      </c>
      <c r="C16771">
        <v>3</v>
      </c>
      <c r="D16771">
        <v>5</v>
      </c>
      <c r="E16771">
        <v>2</v>
      </c>
      <c r="F16771" t="s">
        <v>7</v>
      </c>
      <c r="K16771">
        <v>623</v>
      </c>
      <c r="P16771">
        <v>623</v>
      </c>
      <c r="Q16771" s="5">
        <f>VLOOKUP(Table2[[#This Row],[id_heating_system]],$V$2:$W$5,2,0)*Table2[[#This Row],[2019]]</f>
        <v>623</v>
      </c>
      <c r="R16771">
        <v>623</v>
      </c>
    </row>
    <row r="16772" spans="1:18" hidden="1" x14ac:dyDescent="0.25">
      <c r="A16772">
        <v>1</v>
      </c>
      <c r="B16772">
        <v>9160014</v>
      </c>
      <c r="C16772">
        <v>3</v>
      </c>
      <c r="D16772">
        <v>6</v>
      </c>
      <c r="E16772">
        <v>2</v>
      </c>
      <c r="F16772" t="s">
        <v>7</v>
      </c>
      <c r="K16772">
        <v>981</v>
      </c>
      <c r="P16772">
        <v>981</v>
      </c>
      <c r="Q16772" s="5">
        <f>VLOOKUP(Table2[[#This Row],[id_heating_system]],$V$2:$W$5,2,0)*Table2[[#This Row],[2019]]</f>
        <v>981</v>
      </c>
      <c r="R16772">
        <v>981</v>
      </c>
    </row>
    <row r="16773" spans="1:18" hidden="1" x14ac:dyDescent="0.25">
      <c r="A16773">
        <v>1</v>
      </c>
      <c r="B16773">
        <v>9160014</v>
      </c>
      <c r="C16773">
        <v>3</v>
      </c>
      <c r="D16773">
        <v>7</v>
      </c>
      <c r="E16773">
        <v>2</v>
      </c>
      <c r="F16773" t="s">
        <v>7</v>
      </c>
      <c r="K16773">
        <v>97</v>
      </c>
      <c r="P16773">
        <v>97</v>
      </c>
      <c r="Q16773" s="5">
        <f>VLOOKUP(Table2[[#This Row],[id_heating_system]],$V$2:$W$5,2,0)*Table2[[#This Row],[2019]]</f>
        <v>97</v>
      </c>
      <c r="R16773">
        <v>97</v>
      </c>
    </row>
    <row r="16774" spans="1:18" hidden="1" x14ac:dyDescent="0.25">
      <c r="A16774">
        <v>1</v>
      </c>
      <c r="B16774">
        <v>9160015</v>
      </c>
      <c r="C16774">
        <v>3</v>
      </c>
      <c r="D16774">
        <v>1</v>
      </c>
      <c r="E16774">
        <v>2</v>
      </c>
      <c r="F16774" t="s">
        <v>7</v>
      </c>
      <c r="K16774">
        <v>0</v>
      </c>
      <c r="P16774">
        <v>0</v>
      </c>
      <c r="Q16774" s="5">
        <f>VLOOKUP(Table2[[#This Row],[id_heating_system]],$V$2:$W$5,2,0)*Table2[[#This Row],[2019]]</f>
        <v>0</v>
      </c>
      <c r="R16774">
        <v>0</v>
      </c>
    </row>
    <row r="16775" spans="1:18" hidden="1" x14ac:dyDescent="0.25">
      <c r="A16775">
        <v>1</v>
      </c>
      <c r="B16775">
        <v>9160015</v>
      </c>
      <c r="C16775">
        <v>3</v>
      </c>
      <c r="D16775">
        <v>2</v>
      </c>
      <c r="E16775">
        <v>2</v>
      </c>
      <c r="F16775" t="s">
        <v>7</v>
      </c>
      <c r="K16775">
        <v>491</v>
      </c>
      <c r="P16775">
        <v>491</v>
      </c>
      <c r="Q16775" s="5">
        <f>VLOOKUP(Table2[[#This Row],[id_heating_system]],$V$2:$W$5,2,0)*Table2[[#This Row],[2019]]</f>
        <v>491</v>
      </c>
      <c r="R16775">
        <v>491</v>
      </c>
    </row>
    <row r="16776" spans="1:18" hidden="1" x14ac:dyDescent="0.25">
      <c r="A16776">
        <v>1</v>
      </c>
      <c r="B16776">
        <v>9160015</v>
      </c>
      <c r="C16776">
        <v>3</v>
      </c>
      <c r="D16776">
        <v>3</v>
      </c>
      <c r="E16776">
        <v>2</v>
      </c>
      <c r="F16776" t="s">
        <v>7</v>
      </c>
      <c r="K16776">
        <v>224</v>
      </c>
      <c r="P16776">
        <v>224</v>
      </c>
      <c r="Q16776" s="5">
        <f>VLOOKUP(Table2[[#This Row],[id_heating_system]],$V$2:$W$5,2,0)*Table2[[#This Row],[2019]]</f>
        <v>224</v>
      </c>
      <c r="R16776">
        <v>224</v>
      </c>
    </row>
    <row r="16777" spans="1:18" hidden="1" x14ac:dyDescent="0.25">
      <c r="A16777">
        <v>1</v>
      </c>
      <c r="B16777">
        <v>9160015</v>
      </c>
      <c r="C16777">
        <v>3</v>
      </c>
      <c r="D16777">
        <v>4</v>
      </c>
      <c r="E16777">
        <v>2</v>
      </c>
      <c r="F16777" t="s">
        <v>7</v>
      </c>
      <c r="K16777">
        <v>178</v>
      </c>
      <c r="P16777">
        <v>178</v>
      </c>
      <c r="Q16777" s="5">
        <f>VLOOKUP(Table2[[#This Row],[id_heating_system]],$V$2:$W$5,2,0)*Table2[[#This Row],[2019]]</f>
        <v>178</v>
      </c>
      <c r="R16777">
        <v>178</v>
      </c>
    </row>
    <row r="16778" spans="1:18" hidden="1" x14ac:dyDescent="0.25">
      <c r="A16778">
        <v>1</v>
      </c>
      <c r="B16778">
        <v>9160015</v>
      </c>
      <c r="C16778">
        <v>3</v>
      </c>
      <c r="D16778">
        <v>5</v>
      </c>
      <c r="E16778">
        <v>2</v>
      </c>
      <c r="F16778" t="s">
        <v>7</v>
      </c>
      <c r="K16778">
        <v>678</v>
      </c>
      <c r="P16778">
        <v>678</v>
      </c>
      <c r="Q16778" s="5">
        <f>VLOOKUP(Table2[[#This Row],[id_heating_system]],$V$2:$W$5,2,0)*Table2[[#This Row],[2019]]</f>
        <v>678</v>
      </c>
      <c r="R16778">
        <v>678</v>
      </c>
    </row>
    <row r="16779" spans="1:18" hidden="1" x14ac:dyDescent="0.25">
      <c r="A16779">
        <v>1</v>
      </c>
      <c r="B16779">
        <v>9160015</v>
      </c>
      <c r="C16779">
        <v>3</v>
      </c>
      <c r="D16779">
        <v>6</v>
      </c>
      <c r="E16779">
        <v>2</v>
      </c>
      <c r="F16779" t="s">
        <v>7</v>
      </c>
      <c r="K16779">
        <v>843</v>
      </c>
      <c r="P16779">
        <v>843</v>
      </c>
      <c r="Q16779" s="5">
        <f>VLOOKUP(Table2[[#This Row],[id_heating_system]],$V$2:$W$5,2,0)*Table2[[#This Row],[2019]]</f>
        <v>843</v>
      </c>
      <c r="R16779">
        <v>843</v>
      </c>
    </row>
    <row r="16780" spans="1:18" hidden="1" x14ac:dyDescent="0.25">
      <c r="A16780">
        <v>1</v>
      </c>
      <c r="B16780">
        <v>9160015</v>
      </c>
      <c r="C16780">
        <v>3</v>
      </c>
      <c r="D16780">
        <v>7</v>
      </c>
      <c r="E16780">
        <v>2</v>
      </c>
      <c r="F16780" t="s">
        <v>7</v>
      </c>
      <c r="K16780">
        <v>70</v>
      </c>
      <c r="P16780">
        <v>70</v>
      </c>
      <c r="Q16780" s="5">
        <f>VLOOKUP(Table2[[#This Row],[id_heating_system]],$V$2:$W$5,2,0)*Table2[[#This Row],[2019]]</f>
        <v>70</v>
      </c>
      <c r="R16780">
        <v>70</v>
      </c>
    </row>
    <row r="16781" spans="1:18" hidden="1" x14ac:dyDescent="0.25">
      <c r="A16781">
        <v>1</v>
      </c>
      <c r="B16781">
        <v>9160016</v>
      </c>
      <c r="C16781">
        <v>3</v>
      </c>
      <c r="D16781">
        <v>1</v>
      </c>
      <c r="E16781">
        <v>2</v>
      </c>
      <c r="F16781" t="s">
        <v>7</v>
      </c>
      <c r="K16781">
        <v>0</v>
      </c>
      <c r="P16781">
        <v>0</v>
      </c>
      <c r="Q16781" s="5">
        <f>VLOOKUP(Table2[[#This Row],[id_heating_system]],$V$2:$W$5,2,0)*Table2[[#This Row],[2019]]</f>
        <v>0</v>
      </c>
      <c r="R16781">
        <v>0</v>
      </c>
    </row>
    <row r="16782" spans="1:18" hidden="1" x14ac:dyDescent="0.25">
      <c r="A16782">
        <v>1</v>
      </c>
      <c r="B16782">
        <v>9160016</v>
      </c>
      <c r="C16782">
        <v>3</v>
      </c>
      <c r="D16782">
        <v>2</v>
      </c>
      <c r="E16782">
        <v>2</v>
      </c>
      <c r="F16782" t="s">
        <v>7</v>
      </c>
      <c r="K16782">
        <v>202</v>
      </c>
      <c r="P16782">
        <v>202</v>
      </c>
      <c r="Q16782" s="5">
        <f>VLOOKUP(Table2[[#This Row],[id_heating_system]],$V$2:$W$5,2,0)*Table2[[#This Row],[2019]]</f>
        <v>202</v>
      </c>
      <c r="R16782">
        <v>202</v>
      </c>
    </row>
    <row r="16783" spans="1:18" hidden="1" x14ac:dyDescent="0.25">
      <c r="A16783">
        <v>1</v>
      </c>
      <c r="B16783">
        <v>9160016</v>
      </c>
      <c r="C16783">
        <v>3</v>
      </c>
      <c r="D16783">
        <v>3</v>
      </c>
      <c r="E16783">
        <v>2</v>
      </c>
      <c r="F16783" t="s">
        <v>7</v>
      </c>
      <c r="K16783">
        <v>0</v>
      </c>
      <c r="P16783">
        <v>0</v>
      </c>
      <c r="Q16783" s="5">
        <f>VLOOKUP(Table2[[#This Row],[id_heating_system]],$V$2:$W$5,2,0)*Table2[[#This Row],[2019]]</f>
        <v>0</v>
      </c>
      <c r="R16783">
        <v>0</v>
      </c>
    </row>
    <row r="16784" spans="1:18" hidden="1" x14ac:dyDescent="0.25">
      <c r="A16784">
        <v>1</v>
      </c>
      <c r="B16784">
        <v>9160016</v>
      </c>
      <c r="C16784">
        <v>3</v>
      </c>
      <c r="D16784">
        <v>4</v>
      </c>
      <c r="E16784">
        <v>2</v>
      </c>
      <c r="F16784" t="s">
        <v>7</v>
      </c>
      <c r="K16784">
        <v>203</v>
      </c>
      <c r="P16784">
        <v>203</v>
      </c>
      <c r="Q16784" s="5">
        <f>VLOOKUP(Table2[[#This Row],[id_heating_system]],$V$2:$W$5,2,0)*Table2[[#This Row],[2019]]</f>
        <v>203</v>
      </c>
      <c r="R16784">
        <v>203</v>
      </c>
    </row>
    <row r="16785" spans="1:18" hidden="1" x14ac:dyDescent="0.25">
      <c r="A16785">
        <v>1</v>
      </c>
      <c r="B16785">
        <v>9160016</v>
      </c>
      <c r="C16785">
        <v>3</v>
      </c>
      <c r="D16785">
        <v>5</v>
      </c>
      <c r="E16785">
        <v>2</v>
      </c>
      <c r="F16785" t="s">
        <v>7</v>
      </c>
      <c r="K16785">
        <v>606</v>
      </c>
      <c r="P16785">
        <v>606</v>
      </c>
      <c r="Q16785" s="5">
        <f>VLOOKUP(Table2[[#This Row],[id_heating_system]],$V$2:$W$5,2,0)*Table2[[#This Row],[2019]]</f>
        <v>606</v>
      </c>
      <c r="R16785">
        <v>606</v>
      </c>
    </row>
    <row r="16786" spans="1:18" hidden="1" x14ac:dyDescent="0.25">
      <c r="A16786">
        <v>1</v>
      </c>
      <c r="B16786">
        <v>9160016</v>
      </c>
      <c r="C16786">
        <v>3</v>
      </c>
      <c r="D16786">
        <v>6</v>
      </c>
      <c r="E16786">
        <v>2</v>
      </c>
      <c r="F16786" t="s">
        <v>7</v>
      </c>
      <c r="K16786">
        <v>1164</v>
      </c>
      <c r="P16786">
        <v>1164</v>
      </c>
      <c r="Q16786" s="5">
        <f>VLOOKUP(Table2[[#This Row],[id_heating_system]],$V$2:$W$5,2,0)*Table2[[#This Row],[2019]]</f>
        <v>1164</v>
      </c>
      <c r="R16786">
        <v>1164</v>
      </c>
    </row>
    <row r="16787" spans="1:18" hidden="1" x14ac:dyDescent="0.25">
      <c r="A16787">
        <v>1</v>
      </c>
      <c r="B16787">
        <v>9160016</v>
      </c>
      <c r="C16787">
        <v>3</v>
      </c>
      <c r="D16787">
        <v>7</v>
      </c>
      <c r="E16787">
        <v>2</v>
      </c>
      <c r="F16787" t="s">
        <v>7</v>
      </c>
      <c r="K16787">
        <v>76</v>
      </c>
      <c r="P16787">
        <v>76</v>
      </c>
      <c r="Q16787" s="5">
        <f>VLOOKUP(Table2[[#This Row],[id_heating_system]],$V$2:$W$5,2,0)*Table2[[#This Row],[2019]]</f>
        <v>76</v>
      </c>
      <c r="R16787">
        <v>76</v>
      </c>
    </row>
    <row r="16788" spans="1:18" hidden="1" x14ac:dyDescent="0.25">
      <c r="A16788">
        <v>1</v>
      </c>
      <c r="B16788">
        <v>9160017</v>
      </c>
      <c r="C16788">
        <v>3</v>
      </c>
      <c r="D16788">
        <v>1</v>
      </c>
      <c r="E16788">
        <v>2</v>
      </c>
      <c r="F16788" t="s">
        <v>7</v>
      </c>
      <c r="K16788">
        <v>0</v>
      </c>
      <c r="P16788">
        <v>0</v>
      </c>
      <c r="Q16788" s="5">
        <f>VLOOKUP(Table2[[#This Row],[id_heating_system]],$V$2:$W$5,2,0)*Table2[[#This Row],[2019]]</f>
        <v>0</v>
      </c>
      <c r="R16788">
        <v>0</v>
      </c>
    </row>
    <row r="16789" spans="1:18" hidden="1" x14ac:dyDescent="0.25">
      <c r="A16789">
        <v>1</v>
      </c>
      <c r="B16789">
        <v>9160017</v>
      </c>
      <c r="C16789">
        <v>3</v>
      </c>
      <c r="D16789">
        <v>2</v>
      </c>
      <c r="E16789">
        <v>2</v>
      </c>
      <c r="F16789" t="s">
        <v>7</v>
      </c>
      <c r="K16789">
        <v>146</v>
      </c>
      <c r="P16789">
        <v>146</v>
      </c>
      <c r="Q16789" s="5">
        <f>VLOOKUP(Table2[[#This Row],[id_heating_system]],$V$2:$W$5,2,0)*Table2[[#This Row],[2019]]</f>
        <v>146</v>
      </c>
      <c r="R16789">
        <v>146</v>
      </c>
    </row>
    <row r="16790" spans="1:18" hidden="1" x14ac:dyDescent="0.25">
      <c r="A16790">
        <v>1</v>
      </c>
      <c r="B16790">
        <v>9160017</v>
      </c>
      <c r="C16790">
        <v>3</v>
      </c>
      <c r="D16790">
        <v>3</v>
      </c>
      <c r="E16790">
        <v>2</v>
      </c>
      <c r="F16790" t="s">
        <v>7</v>
      </c>
      <c r="K16790">
        <v>171</v>
      </c>
      <c r="P16790">
        <v>171</v>
      </c>
      <c r="Q16790" s="5">
        <f>VLOOKUP(Table2[[#This Row],[id_heating_system]],$V$2:$W$5,2,0)*Table2[[#This Row],[2019]]</f>
        <v>171</v>
      </c>
      <c r="R16790">
        <v>171</v>
      </c>
    </row>
    <row r="16791" spans="1:18" hidden="1" x14ac:dyDescent="0.25">
      <c r="A16791">
        <v>1</v>
      </c>
      <c r="B16791">
        <v>9160017</v>
      </c>
      <c r="C16791">
        <v>3</v>
      </c>
      <c r="D16791">
        <v>4</v>
      </c>
      <c r="E16791">
        <v>2</v>
      </c>
      <c r="F16791" t="s">
        <v>7</v>
      </c>
      <c r="K16791">
        <v>246</v>
      </c>
      <c r="P16791">
        <v>246</v>
      </c>
      <c r="Q16791" s="5">
        <f>VLOOKUP(Table2[[#This Row],[id_heating_system]],$V$2:$W$5,2,0)*Table2[[#This Row],[2019]]</f>
        <v>246</v>
      </c>
      <c r="R16791">
        <v>246</v>
      </c>
    </row>
    <row r="16792" spans="1:18" hidden="1" x14ac:dyDescent="0.25">
      <c r="A16792">
        <v>1</v>
      </c>
      <c r="B16792">
        <v>9160017</v>
      </c>
      <c r="C16792">
        <v>3</v>
      </c>
      <c r="D16792">
        <v>5</v>
      </c>
      <c r="E16792">
        <v>2</v>
      </c>
      <c r="F16792" t="s">
        <v>7</v>
      </c>
      <c r="K16792">
        <v>279</v>
      </c>
      <c r="P16792">
        <v>279</v>
      </c>
      <c r="Q16792" s="5">
        <f>VLOOKUP(Table2[[#This Row],[id_heating_system]],$V$2:$W$5,2,0)*Table2[[#This Row],[2019]]</f>
        <v>279</v>
      </c>
      <c r="R16792">
        <v>279</v>
      </c>
    </row>
    <row r="16793" spans="1:18" hidden="1" x14ac:dyDescent="0.25">
      <c r="A16793">
        <v>1</v>
      </c>
      <c r="B16793">
        <v>9160017</v>
      </c>
      <c r="C16793">
        <v>3</v>
      </c>
      <c r="D16793">
        <v>6</v>
      </c>
      <c r="E16793">
        <v>2</v>
      </c>
      <c r="F16793" t="s">
        <v>7</v>
      </c>
      <c r="K16793">
        <v>615</v>
      </c>
      <c r="P16793">
        <v>615</v>
      </c>
      <c r="Q16793" s="5">
        <f>VLOOKUP(Table2[[#This Row],[id_heating_system]],$V$2:$W$5,2,0)*Table2[[#This Row],[2019]]</f>
        <v>615</v>
      </c>
      <c r="R16793">
        <v>615</v>
      </c>
    </row>
    <row r="16794" spans="1:18" hidden="1" x14ac:dyDescent="0.25">
      <c r="A16794">
        <v>1</v>
      </c>
      <c r="B16794">
        <v>9160017</v>
      </c>
      <c r="C16794">
        <v>3</v>
      </c>
      <c r="D16794">
        <v>7</v>
      </c>
      <c r="E16794">
        <v>2</v>
      </c>
      <c r="F16794" t="s">
        <v>7</v>
      </c>
      <c r="K16794">
        <v>45</v>
      </c>
      <c r="P16794">
        <v>45</v>
      </c>
      <c r="Q16794" s="5">
        <f>VLOOKUP(Table2[[#This Row],[id_heating_system]],$V$2:$W$5,2,0)*Table2[[#This Row],[2019]]</f>
        <v>45</v>
      </c>
      <c r="R16794">
        <v>45</v>
      </c>
    </row>
    <row r="16795" spans="1:18" hidden="1" x14ac:dyDescent="0.25">
      <c r="A16795">
        <v>1</v>
      </c>
      <c r="B16795">
        <v>9160018</v>
      </c>
      <c r="C16795">
        <v>3</v>
      </c>
      <c r="D16795">
        <v>1</v>
      </c>
      <c r="E16795">
        <v>2</v>
      </c>
      <c r="F16795" t="s">
        <v>7</v>
      </c>
      <c r="K16795">
        <v>0</v>
      </c>
      <c r="P16795">
        <v>0</v>
      </c>
      <c r="Q16795" s="5">
        <f>VLOOKUP(Table2[[#This Row],[id_heating_system]],$V$2:$W$5,2,0)*Table2[[#This Row],[2019]]</f>
        <v>0</v>
      </c>
      <c r="R16795">
        <v>0</v>
      </c>
    </row>
    <row r="16796" spans="1:18" hidden="1" x14ac:dyDescent="0.25">
      <c r="A16796">
        <v>1</v>
      </c>
      <c r="B16796">
        <v>9160018</v>
      </c>
      <c r="C16796">
        <v>3</v>
      </c>
      <c r="D16796">
        <v>2</v>
      </c>
      <c r="E16796">
        <v>2</v>
      </c>
      <c r="F16796" t="s">
        <v>7</v>
      </c>
      <c r="K16796">
        <v>338</v>
      </c>
      <c r="P16796">
        <v>338</v>
      </c>
      <c r="Q16796" s="5">
        <f>VLOOKUP(Table2[[#This Row],[id_heating_system]],$V$2:$W$5,2,0)*Table2[[#This Row],[2019]]</f>
        <v>338</v>
      </c>
      <c r="R16796">
        <v>338</v>
      </c>
    </row>
    <row r="16797" spans="1:18" hidden="1" x14ac:dyDescent="0.25">
      <c r="A16797">
        <v>1</v>
      </c>
      <c r="B16797">
        <v>9160018</v>
      </c>
      <c r="C16797">
        <v>3</v>
      </c>
      <c r="D16797">
        <v>3</v>
      </c>
      <c r="E16797">
        <v>2</v>
      </c>
      <c r="F16797" t="s">
        <v>7</v>
      </c>
      <c r="K16797">
        <v>0</v>
      </c>
      <c r="P16797">
        <v>0</v>
      </c>
      <c r="Q16797" s="5">
        <f>VLOOKUP(Table2[[#This Row],[id_heating_system]],$V$2:$W$5,2,0)*Table2[[#This Row],[2019]]</f>
        <v>0</v>
      </c>
      <c r="R16797">
        <v>0</v>
      </c>
    </row>
    <row r="16798" spans="1:18" hidden="1" x14ac:dyDescent="0.25">
      <c r="A16798">
        <v>1</v>
      </c>
      <c r="B16798">
        <v>9160018</v>
      </c>
      <c r="C16798">
        <v>3</v>
      </c>
      <c r="D16798">
        <v>4</v>
      </c>
      <c r="E16798">
        <v>2</v>
      </c>
      <c r="F16798" t="s">
        <v>7</v>
      </c>
      <c r="K16798">
        <v>515</v>
      </c>
      <c r="P16798">
        <v>515</v>
      </c>
      <c r="Q16798" s="5">
        <f>VLOOKUP(Table2[[#This Row],[id_heating_system]],$V$2:$W$5,2,0)*Table2[[#This Row],[2019]]</f>
        <v>515</v>
      </c>
      <c r="R16798">
        <v>515</v>
      </c>
    </row>
    <row r="16799" spans="1:18" hidden="1" x14ac:dyDescent="0.25">
      <c r="A16799">
        <v>1</v>
      </c>
      <c r="B16799">
        <v>9160018</v>
      </c>
      <c r="C16799">
        <v>3</v>
      </c>
      <c r="D16799">
        <v>5</v>
      </c>
      <c r="E16799">
        <v>2</v>
      </c>
      <c r="F16799" t="s">
        <v>7</v>
      </c>
      <c r="K16799">
        <v>584</v>
      </c>
      <c r="P16799">
        <v>584</v>
      </c>
      <c r="Q16799" s="5">
        <f>VLOOKUP(Table2[[#This Row],[id_heating_system]],$V$2:$W$5,2,0)*Table2[[#This Row],[2019]]</f>
        <v>584</v>
      </c>
      <c r="R16799">
        <v>584</v>
      </c>
    </row>
    <row r="16800" spans="1:18" hidden="1" x14ac:dyDescent="0.25">
      <c r="A16800">
        <v>1</v>
      </c>
      <c r="B16800">
        <v>9160018</v>
      </c>
      <c r="C16800">
        <v>3</v>
      </c>
      <c r="D16800">
        <v>6</v>
      </c>
      <c r="E16800">
        <v>2</v>
      </c>
      <c r="F16800" t="s">
        <v>7</v>
      </c>
      <c r="K16800">
        <v>1170</v>
      </c>
      <c r="P16800">
        <v>1170</v>
      </c>
      <c r="Q16800" s="5">
        <f>VLOOKUP(Table2[[#This Row],[id_heating_system]],$V$2:$W$5,2,0)*Table2[[#This Row],[2019]]</f>
        <v>1170</v>
      </c>
      <c r="R16800">
        <v>1170</v>
      </c>
    </row>
    <row r="16801" spans="1:18" hidden="1" x14ac:dyDescent="0.25">
      <c r="A16801">
        <v>1</v>
      </c>
      <c r="B16801">
        <v>9160018</v>
      </c>
      <c r="C16801">
        <v>3</v>
      </c>
      <c r="D16801">
        <v>7</v>
      </c>
      <c r="E16801">
        <v>2</v>
      </c>
      <c r="F16801" t="s">
        <v>7</v>
      </c>
      <c r="K16801">
        <v>115</v>
      </c>
      <c r="P16801">
        <v>115</v>
      </c>
      <c r="Q16801" s="5">
        <f>VLOOKUP(Table2[[#This Row],[id_heating_system]],$V$2:$W$5,2,0)*Table2[[#This Row],[2019]]</f>
        <v>115</v>
      </c>
      <c r="R16801">
        <v>115</v>
      </c>
    </row>
    <row r="16802" spans="1:18" hidden="1" x14ac:dyDescent="0.25">
      <c r="A16802">
        <v>1</v>
      </c>
      <c r="B16802">
        <v>9160019</v>
      </c>
      <c r="C16802">
        <v>3</v>
      </c>
      <c r="D16802">
        <v>1</v>
      </c>
      <c r="E16802">
        <v>2</v>
      </c>
      <c r="F16802" t="s">
        <v>7</v>
      </c>
      <c r="K16802">
        <v>9</v>
      </c>
      <c r="P16802">
        <v>9</v>
      </c>
      <c r="Q16802" s="5">
        <f>VLOOKUP(Table2[[#This Row],[id_heating_system]],$V$2:$W$5,2,0)*Table2[[#This Row],[2019]]</f>
        <v>9</v>
      </c>
      <c r="R16802">
        <v>9</v>
      </c>
    </row>
    <row r="16803" spans="1:18" hidden="1" x14ac:dyDescent="0.25">
      <c r="A16803">
        <v>1</v>
      </c>
      <c r="B16803">
        <v>9160019</v>
      </c>
      <c r="C16803">
        <v>3</v>
      </c>
      <c r="D16803">
        <v>2</v>
      </c>
      <c r="E16803">
        <v>2</v>
      </c>
      <c r="F16803" t="s">
        <v>7</v>
      </c>
      <c r="K16803">
        <v>107</v>
      </c>
      <c r="P16803">
        <v>107</v>
      </c>
      <c r="Q16803" s="5">
        <f>VLOOKUP(Table2[[#This Row],[id_heating_system]],$V$2:$W$5,2,0)*Table2[[#This Row],[2019]]</f>
        <v>107</v>
      </c>
      <c r="R16803">
        <v>107</v>
      </c>
    </row>
    <row r="16804" spans="1:18" hidden="1" x14ac:dyDescent="0.25">
      <c r="A16804">
        <v>1</v>
      </c>
      <c r="B16804">
        <v>9160019</v>
      </c>
      <c r="C16804">
        <v>3</v>
      </c>
      <c r="D16804">
        <v>3</v>
      </c>
      <c r="E16804">
        <v>2</v>
      </c>
      <c r="F16804" t="s">
        <v>7</v>
      </c>
      <c r="K16804">
        <v>365</v>
      </c>
      <c r="P16804">
        <v>365</v>
      </c>
      <c r="Q16804" s="5">
        <f>VLOOKUP(Table2[[#This Row],[id_heating_system]],$V$2:$W$5,2,0)*Table2[[#This Row],[2019]]</f>
        <v>365</v>
      </c>
      <c r="R16804">
        <v>365</v>
      </c>
    </row>
    <row r="16805" spans="1:18" hidden="1" x14ac:dyDescent="0.25">
      <c r="A16805">
        <v>1</v>
      </c>
      <c r="B16805">
        <v>9160019</v>
      </c>
      <c r="C16805">
        <v>3</v>
      </c>
      <c r="D16805">
        <v>4</v>
      </c>
      <c r="E16805">
        <v>2</v>
      </c>
      <c r="F16805" t="s">
        <v>7</v>
      </c>
      <c r="K16805">
        <v>153</v>
      </c>
      <c r="P16805">
        <v>153</v>
      </c>
      <c r="Q16805" s="5">
        <f>VLOOKUP(Table2[[#This Row],[id_heating_system]],$V$2:$W$5,2,0)*Table2[[#This Row],[2019]]</f>
        <v>153</v>
      </c>
      <c r="R16805">
        <v>153</v>
      </c>
    </row>
    <row r="16806" spans="1:18" hidden="1" x14ac:dyDescent="0.25">
      <c r="A16806">
        <v>1</v>
      </c>
      <c r="B16806">
        <v>9160019</v>
      </c>
      <c r="C16806">
        <v>3</v>
      </c>
      <c r="D16806">
        <v>5</v>
      </c>
      <c r="E16806">
        <v>2</v>
      </c>
      <c r="F16806" t="s">
        <v>7</v>
      </c>
      <c r="K16806">
        <v>455</v>
      </c>
      <c r="P16806">
        <v>455</v>
      </c>
      <c r="Q16806" s="5">
        <f>VLOOKUP(Table2[[#This Row],[id_heating_system]],$V$2:$W$5,2,0)*Table2[[#This Row],[2019]]</f>
        <v>455</v>
      </c>
      <c r="R16806">
        <v>455</v>
      </c>
    </row>
    <row r="16807" spans="1:18" hidden="1" x14ac:dyDescent="0.25">
      <c r="A16807">
        <v>1</v>
      </c>
      <c r="B16807">
        <v>9160019</v>
      </c>
      <c r="C16807">
        <v>3</v>
      </c>
      <c r="D16807">
        <v>6</v>
      </c>
      <c r="E16807">
        <v>2</v>
      </c>
      <c r="F16807" t="s">
        <v>7</v>
      </c>
      <c r="K16807">
        <v>1099</v>
      </c>
      <c r="P16807">
        <v>1099</v>
      </c>
      <c r="Q16807" s="5">
        <f>VLOOKUP(Table2[[#This Row],[id_heating_system]],$V$2:$W$5,2,0)*Table2[[#This Row],[2019]]</f>
        <v>1099</v>
      </c>
      <c r="R16807">
        <v>1099</v>
      </c>
    </row>
    <row r="16808" spans="1:18" hidden="1" x14ac:dyDescent="0.25">
      <c r="A16808">
        <v>1</v>
      </c>
      <c r="B16808">
        <v>9160019</v>
      </c>
      <c r="C16808">
        <v>3</v>
      </c>
      <c r="D16808">
        <v>7</v>
      </c>
      <c r="E16808">
        <v>2</v>
      </c>
      <c r="F16808" t="s">
        <v>7</v>
      </c>
      <c r="K16808">
        <v>118</v>
      </c>
      <c r="P16808">
        <v>118</v>
      </c>
      <c r="Q16808" s="5">
        <f>VLOOKUP(Table2[[#This Row],[id_heating_system]],$V$2:$W$5,2,0)*Table2[[#This Row],[2019]]</f>
        <v>118</v>
      </c>
      <c r="R16808">
        <v>118</v>
      </c>
    </row>
    <row r="16809" spans="1:18" hidden="1" x14ac:dyDescent="0.25">
      <c r="A16809">
        <v>1</v>
      </c>
      <c r="B16809">
        <v>9160020</v>
      </c>
      <c r="C16809">
        <v>3</v>
      </c>
      <c r="D16809">
        <v>1</v>
      </c>
      <c r="E16809">
        <v>2</v>
      </c>
      <c r="F16809" t="s">
        <v>7</v>
      </c>
      <c r="K16809">
        <v>0</v>
      </c>
      <c r="P16809">
        <v>0</v>
      </c>
      <c r="Q16809" s="5">
        <f>VLOOKUP(Table2[[#This Row],[id_heating_system]],$V$2:$W$5,2,0)*Table2[[#This Row],[2019]]</f>
        <v>0</v>
      </c>
      <c r="R16809">
        <v>0</v>
      </c>
    </row>
    <row r="16810" spans="1:18" hidden="1" x14ac:dyDescent="0.25">
      <c r="A16810">
        <v>1</v>
      </c>
      <c r="B16810">
        <v>9160020</v>
      </c>
      <c r="C16810">
        <v>3</v>
      </c>
      <c r="D16810">
        <v>2</v>
      </c>
      <c r="E16810">
        <v>2</v>
      </c>
      <c r="F16810" t="s">
        <v>7</v>
      </c>
      <c r="K16810">
        <v>161</v>
      </c>
      <c r="P16810">
        <v>161</v>
      </c>
      <c r="Q16810" s="5">
        <f>VLOOKUP(Table2[[#This Row],[id_heating_system]],$V$2:$W$5,2,0)*Table2[[#This Row],[2019]]</f>
        <v>161</v>
      </c>
      <c r="R16810">
        <v>161</v>
      </c>
    </row>
    <row r="16811" spans="1:18" hidden="1" x14ac:dyDescent="0.25">
      <c r="A16811">
        <v>1</v>
      </c>
      <c r="B16811">
        <v>9160020</v>
      </c>
      <c r="C16811">
        <v>3</v>
      </c>
      <c r="D16811">
        <v>3</v>
      </c>
      <c r="E16811">
        <v>2</v>
      </c>
      <c r="F16811" t="s">
        <v>7</v>
      </c>
      <c r="K16811">
        <v>258</v>
      </c>
      <c r="P16811">
        <v>258</v>
      </c>
      <c r="Q16811" s="5">
        <f>VLOOKUP(Table2[[#This Row],[id_heating_system]],$V$2:$W$5,2,0)*Table2[[#This Row],[2019]]</f>
        <v>258</v>
      </c>
      <c r="R16811">
        <v>258</v>
      </c>
    </row>
    <row r="16812" spans="1:18" hidden="1" x14ac:dyDescent="0.25">
      <c r="A16812">
        <v>1</v>
      </c>
      <c r="B16812">
        <v>9160020</v>
      </c>
      <c r="C16812">
        <v>3</v>
      </c>
      <c r="D16812">
        <v>4</v>
      </c>
      <c r="E16812">
        <v>2</v>
      </c>
      <c r="F16812" t="s">
        <v>7</v>
      </c>
      <c r="K16812">
        <v>69</v>
      </c>
      <c r="P16812">
        <v>69</v>
      </c>
      <c r="Q16812" s="5">
        <f>VLOOKUP(Table2[[#This Row],[id_heating_system]],$V$2:$W$5,2,0)*Table2[[#This Row],[2019]]</f>
        <v>69</v>
      </c>
      <c r="R16812">
        <v>69</v>
      </c>
    </row>
    <row r="16813" spans="1:18" hidden="1" x14ac:dyDescent="0.25">
      <c r="A16813">
        <v>1</v>
      </c>
      <c r="B16813">
        <v>9160020</v>
      </c>
      <c r="C16813">
        <v>3</v>
      </c>
      <c r="D16813">
        <v>5</v>
      </c>
      <c r="E16813">
        <v>2</v>
      </c>
      <c r="F16813" t="s">
        <v>7</v>
      </c>
      <c r="K16813">
        <v>421</v>
      </c>
      <c r="P16813">
        <v>421</v>
      </c>
      <c r="Q16813" s="5">
        <f>VLOOKUP(Table2[[#This Row],[id_heating_system]],$V$2:$W$5,2,0)*Table2[[#This Row],[2019]]</f>
        <v>421</v>
      </c>
      <c r="R16813">
        <v>421</v>
      </c>
    </row>
    <row r="16814" spans="1:18" hidden="1" x14ac:dyDescent="0.25">
      <c r="A16814">
        <v>1</v>
      </c>
      <c r="B16814">
        <v>9160020</v>
      </c>
      <c r="C16814">
        <v>3</v>
      </c>
      <c r="D16814">
        <v>6</v>
      </c>
      <c r="E16814">
        <v>2</v>
      </c>
      <c r="F16814" t="s">
        <v>7</v>
      </c>
      <c r="K16814">
        <v>1264</v>
      </c>
      <c r="P16814">
        <v>1264</v>
      </c>
      <c r="Q16814" s="5">
        <f>VLOOKUP(Table2[[#This Row],[id_heating_system]],$V$2:$W$5,2,0)*Table2[[#This Row],[2019]]</f>
        <v>1264</v>
      </c>
      <c r="R16814">
        <v>1264</v>
      </c>
    </row>
    <row r="16815" spans="1:18" hidden="1" x14ac:dyDescent="0.25">
      <c r="A16815">
        <v>1</v>
      </c>
      <c r="B16815">
        <v>9160020</v>
      </c>
      <c r="C16815">
        <v>3</v>
      </c>
      <c r="D16815">
        <v>7</v>
      </c>
      <c r="E16815">
        <v>2</v>
      </c>
      <c r="F16815" t="s">
        <v>7</v>
      </c>
      <c r="K16815">
        <v>160</v>
      </c>
      <c r="P16815">
        <v>160</v>
      </c>
      <c r="Q16815" s="5">
        <f>VLOOKUP(Table2[[#This Row],[id_heating_system]],$V$2:$W$5,2,0)*Table2[[#This Row],[2019]]</f>
        <v>160</v>
      </c>
      <c r="R16815">
        <v>160</v>
      </c>
    </row>
    <row r="16816" spans="1:18" hidden="1" x14ac:dyDescent="0.25">
      <c r="A16816">
        <v>1</v>
      </c>
      <c r="B16816">
        <v>9160021</v>
      </c>
      <c r="C16816">
        <v>3</v>
      </c>
      <c r="D16816">
        <v>1</v>
      </c>
      <c r="E16816">
        <v>2</v>
      </c>
      <c r="F16816" t="s">
        <v>7</v>
      </c>
      <c r="K16816">
        <v>0</v>
      </c>
      <c r="P16816">
        <v>0</v>
      </c>
      <c r="Q16816" s="5">
        <f>VLOOKUP(Table2[[#This Row],[id_heating_system]],$V$2:$W$5,2,0)*Table2[[#This Row],[2019]]</f>
        <v>0</v>
      </c>
      <c r="R16816">
        <v>0</v>
      </c>
    </row>
    <row r="16817" spans="1:18" hidden="1" x14ac:dyDescent="0.25">
      <c r="A16817">
        <v>1</v>
      </c>
      <c r="B16817">
        <v>9160021</v>
      </c>
      <c r="C16817">
        <v>3</v>
      </c>
      <c r="D16817">
        <v>2</v>
      </c>
      <c r="E16817">
        <v>2</v>
      </c>
      <c r="F16817" t="s">
        <v>7</v>
      </c>
      <c r="K16817">
        <v>262</v>
      </c>
      <c r="P16817">
        <v>262</v>
      </c>
      <c r="Q16817" s="5">
        <f>VLOOKUP(Table2[[#This Row],[id_heating_system]],$V$2:$W$5,2,0)*Table2[[#This Row],[2019]]</f>
        <v>262</v>
      </c>
      <c r="R16817">
        <v>262</v>
      </c>
    </row>
    <row r="16818" spans="1:18" hidden="1" x14ac:dyDescent="0.25">
      <c r="A16818">
        <v>1</v>
      </c>
      <c r="B16818">
        <v>9160021</v>
      </c>
      <c r="C16818">
        <v>3</v>
      </c>
      <c r="D16818">
        <v>3</v>
      </c>
      <c r="E16818">
        <v>2</v>
      </c>
      <c r="F16818" t="s">
        <v>7</v>
      </c>
      <c r="K16818">
        <v>121</v>
      </c>
      <c r="P16818">
        <v>121</v>
      </c>
      <c r="Q16818" s="5">
        <f>VLOOKUP(Table2[[#This Row],[id_heating_system]],$V$2:$W$5,2,0)*Table2[[#This Row],[2019]]</f>
        <v>121</v>
      </c>
      <c r="R16818">
        <v>121</v>
      </c>
    </row>
    <row r="16819" spans="1:18" hidden="1" x14ac:dyDescent="0.25">
      <c r="A16819">
        <v>1</v>
      </c>
      <c r="B16819">
        <v>9160021</v>
      </c>
      <c r="C16819">
        <v>3</v>
      </c>
      <c r="D16819">
        <v>4</v>
      </c>
      <c r="E16819">
        <v>2</v>
      </c>
      <c r="F16819" t="s">
        <v>7</v>
      </c>
      <c r="K16819">
        <v>348</v>
      </c>
      <c r="P16819">
        <v>348</v>
      </c>
      <c r="Q16819" s="5">
        <f>VLOOKUP(Table2[[#This Row],[id_heating_system]],$V$2:$W$5,2,0)*Table2[[#This Row],[2019]]</f>
        <v>348</v>
      </c>
      <c r="R16819">
        <v>348</v>
      </c>
    </row>
    <row r="16820" spans="1:18" hidden="1" x14ac:dyDescent="0.25">
      <c r="A16820">
        <v>1</v>
      </c>
      <c r="B16820">
        <v>9160021</v>
      </c>
      <c r="C16820">
        <v>3</v>
      </c>
      <c r="D16820">
        <v>5</v>
      </c>
      <c r="E16820">
        <v>2</v>
      </c>
      <c r="F16820" t="s">
        <v>7</v>
      </c>
      <c r="K16820">
        <v>562</v>
      </c>
      <c r="P16820">
        <v>562</v>
      </c>
      <c r="Q16820" s="5">
        <f>VLOOKUP(Table2[[#This Row],[id_heating_system]],$V$2:$W$5,2,0)*Table2[[#This Row],[2019]]</f>
        <v>562</v>
      </c>
      <c r="R16820">
        <v>562</v>
      </c>
    </row>
    <row r="16821" spans="1:18" hidden="1" x14ac:dyDescent="0.25">
      <c r="A16821">
        <v>1</v>
      </c>
      <c r="B16821">
        <v>9160021</v>
      </c>
      <c r="C16821">
        <v>3</v>
      </c>
      <c r="D16821">
        <v>6</v>
      </c>
      <c r="E16821">
        <v>2</v>
      </c>
      <c r="F16821" t="s">
        <v>7</v>
      </c>
      <c r="K16821">
        <v>1246</v>
      </c>
      <c r="P16821">
        <v>1246</v>
      </c>
      <c r="Q16821" s="5">
        <f>VLOOKUP(Table2[[#This Row],[id_heating_system]],$V$2:$W$5,2,0)*Table2[[#This Row],[2019]]</f>
        <v>1246</v>
      </c>
      <c r="R16821">
        <v>1246</v>
      </c>
    </row>
    <row r="16822" spans="1:18" hidden="1" x14ac:dyDescent="0.25">
      <c r="A16822">
        <v>1</v>
      </c>
      <c r="B16822">
        <v>9160021</v>
      </c>
      <c r="C16822">
        <v>3</v>
      </c>
      <c r="D16822">
        <v>7</v>
      </c>
      <c r="E16822">
        <v>2</v>
      </c>
      <c r="F16822" t="s">
        <v>7</v>
      </c>
      <c r="K16822">
        <v>172</v>
      </c>
      <c r="P16822">
        <v>172</v>
      </c>
      <c r="Q16822" s="5">
        <f>VLOOKUP(Table2[[#This Row],[id_heating_system]],$V$2:$W$5,2,0)*Table2[[#This Row],[2019]]</f>
        <v>172</v>
      </c>
      <c r="R16822">
        <v>172</v>
      </c>
    </row>
    <row r="16823" spans="1:18" hidden="1" x14ac:dyDescent="0.25">
      <c r="A16823">
        <v>1</v>
      </c>
      <c r="B16823">
        <v>9160022</v>
      </c>
      <c r="C16823">
        <v>3</v>
      </c>
      <c r="D16823">
        <v>1</v>
      </c>
      <c r="E16823">
        <v>2</v>
      </c>
      <c r="F16823" t="s">
        <v>7</v>
      </c>
      <c r="K16823">
        <v>0</v>
      </c>
      <c r="P16823">
        <v>0</v>
      </c>
      <c r="Q16823" s="5">
        <f>VLOOKUP(Table2[[#This Row],[id_heating_system]],$V$2:$W$5,2,0)*Table2[[#This Row],[2019]]</f>
        <v>0</v>
      </c>
      <c r="R16823">
        <v>0</v>
      </c>
    </row>
    <row r="16824" spans="1:18" hidden="1" x14ac:dyDescent="0.25">
      <c r="A16824">
        <v>1</v>
      </c>
      <c r="B16824">
        <v>9160022</v>
      </c>
      <c r="C16824">
        <v>3</v>
      </c>
      <c r="D16824">
        <v>2</v>
      </c>
      <c r="E16824">
        <v>2</v>
      </c>
      <c r="F16824" t="s">
        <v>7</v>
      </c>
      <c r="K16824">
        <v>417</v>
      </c>
      <c r="P16824">
        <v>417</v>
      </c>
      <c r="Q16824" s="5">
        <f>VLOOKUP(Table2[[#This Row],[id_heating_system]],$V$2:$W$5,2,0)*Table2[[#This Row],[2019]]</f>
        <v>417</v>
      </c>
      <c r="R16824">
        <v>417</v>
      </c>
    </row>
    <row r="16825" spans="1:18" hidden="1" x14ac:dyDescent="0.25">
      <c r="A16825">
        <v>1</v>
      </c>
      <c r="B16825">
        <v>9160022</v>
      </c>
      <c r="C16825">
        <v>3</v>
      </c>
      <c r="D16825">
        <v>3</v>
      </c>
      <c r="E16825">
        <v>2</v>
      </c>
      <c r="F16825" t="s">
        <v>7</v>
      </c>
      <c r="K16825">
        <v>56</v>
      </c>
      <c r="P16825">
        <v>56</v>
      </c>
      <c r="Q16825" s="5">
        <f>VLOOKUP(Table2[[#This Row],[id_heating_system]],$V$2:$W$5,2,0)*Table2[[#This Row],[2019]]</f>
        <v>56</v>
      </c>
      <c r="R16825">
        <v>56</v>
      </c>
    </row>
    <row r="16826" spans="1:18" hidden="1" x14ac:dyDescent="0.25">
      <c r="A16826">
        <v>1</v>
      </c>
      <c r="B16826">
        <v>9160022</v>
      </c>
      <c r="C16826">
        <v>3</v>
      </c>
      <c r="D16826">
        <v>4</v>
      </c>
      <c r="E16826">
        <v>2</v>
      </c>
      <c r="F16826" t="s">
        <v>7</v>
      </c>
      <c r="K16826">
        <v>157</v>
      </c>
      <c r="P16826">
        <v>157</v>
      </c>
      <c r="Q16826" s="5">
        <f>VLOOKUP(Table2[[#This Row],[id_heating_system]],$V$2:$W$5,2,0)*Table2[[#This Row],[2019]]</f>
        <v>157</v>
      </c>
      <c r="R16826">
        <v>157</v>
      </c>
    </row>
    <row r="16827" spans="1:18" hidden="1" x14ac:dyDescent="0.25">
      <c r="A16827">
        <v>1</v>
      </c>
      <c r="B16827">
        <v>9160022</v>
      </c>
      <c r="C16827">
        <v>3</v>
      </c>
      <c r="D16827">
        <v>5</v>
      </c>
      <c r="E16827">
        <v>2</v>
      </c>
      <c r="F16827" t="s">
        <v>7</v>
      </c>
      <c r="K16827">
        <v>247</v>
      </c>
      <c r="P16827">
        <v>247</v>
      </c>
      <c r="Q16827" s="5">
        <f>VLOOKUP(Table2[[#This Row],[id_heating_system]],$V$2:$W$5,2,0)*Table2[[#This Row],[2019]]</f>
        <v>247</v>
      </c>
      <c r="R16827">
        <v>247</v>
      </c>
    </row>
    <row r="16828" spans="1:18" hidden="1" x14ac:dyDescent="0.25">
      <c r="A16828">
        <v>1</v>
      </c>
      <c r="B16828">
        <v>9160022</v>
      </c>
      <c r="C16828">
        <v>3</v>
      </c>
      <c r="D16828">
        <v>6</v>
      </c>
      <c r="E16828">
        <v>2</v>
      </c>
      <c r="F16828" t="s">
        <v>7</v>
      </c>
      <c r="K16828">
        <v>945</v>
      </c>
      <c r="P16828">
        <v>945</v>
      </c>
      <c r="Q16828" s="5">
        <f>VLOOKUP(Table2[[#This Row],[id_heating_system]],$V$2:$W$5,2,0)*Table2[[#This Row],[2019]]</f>
        <v>945</v>
      </c>
      <c r="R16828">
        <v>945</v>
      </c>
    </row>
    <row r="16829" spans="1:18" hidden="1" x14ac:dyDescent="0.25">
      <c r="A16829">
        <v>1</v>
      </c>
      <c r="B16829">
        <v>9160022</v>
      </c>
      <c r="C16829">
        <v>3</v>
      </c>
      <c r="D16829">
        <v>7</v>
      </c>
      <c r="E16829">
        <v>2</v>
      </c>
      <c r="F16829" t="s">
        <v>7</v>
      </c>
      <c r="K16829">
        <v>137</v>
      </c>
      <c r="P16829">
        <v>137</v>
      </c>
      <c r="Q16829" s="5">
        <f>VLOOKUP(Table2[[#This Row],[id_heating_system]],$V$2:$W$5,2,0)*Table2[[#This Row],[2019]]</f>
        <v>137</v>
      </c>
      <c r="R16829">
        <v>137</v>
      </c>
    </row>
    <row r="16830" spans="1:18" hidden="1" x14ac:dyDescent="0.25">
      <c r="A16830">
        <v>1</v>
      </c>
      <c r="B16830">
        <v>9160023</v>
      </c>
      <c r="C16830">
        <v>3</v>
      </c>
      <c r="D16830">
        <v>1</v>
      </c>
      <c r="E16830">
        <v>2</v>
      </c>
      <c r="F16830" t="s">
        <v>7</v>
      </c>
      <c r="K16830">
        <v>0</v>
      </c>
      <c r="P16830">
        <v>0</v>
      </c>
      <c r="Q16830" s="5">
        <f>VLOOKUP(Table2[[#This Row],[id_heating_system]],$V$2:$W$5,2,0)*Table2[[#This Row],[2019]]</f>
        <v>0</v>
      </c>
      <c r="R16830">
        <v>0</v>
      </c>
    </row>
    <row r="16831" spans="1:18" hidden="1" x14ac:dyDescent="0.25">
      <c r="A16831">
        <v>1</v>
      </c>
      <c r="B16831">
        <v>9160023</v>
      </c>
      <c r="C16831">
        <v>3</v>
      </c>
      <c r="D16831">
        <v>2</v>
      </c>
      <c r="E16831">
        <v>2</v>
      </c>
      <c r="F16831" t="s">
        <v>7</v>
      </c>
      <c r="K16831">
        <v>294</v>
      </c>
      <c r="P16831">
        <v>294</v>
      </c>
      <c r="Q16831" s="5">
        <f>VLOOKUP(Table2[[#This Row],[id_heating_system]],$V$2:$W$5,2,0)*Table2[[#This Row],[2019]]</f>
        <v>294</v>
      </c>
      <c r="R16831">
        <v>294</v>
      </c>
    </row>
    <row r="16832" spans="1:18" hidden="1" x14ac:dyDescent="0.25">
      <c r="A16832">
        <v>1</v>
      </c>
      <c r="B16832">
        <v>9160023</v>
      </c>
      <c r="C16832">
        <v>3</v>
      </c>
      <c r="D16832">
        <v>3</v>
      </c>
      <c r="E16832">
        <v>2</v>
      </c>
      <c r="F16832" t="s">
        <v>7</v>
      </c>
      <c r="K16832">
        <v>0</v>
      </c>
      <c r="P16832">
        <v>0</v>
      </c>
      <c r="Q16832" s="5">
        <f>VLOOKUP(Table2[[#This Row],[id_heating_system]],$V$2:$W$5,2,0)*Table2[[#This Row],[2019]]</f>
        <v>0</v>
      </c>
      <c r="R16832">
        <v>0</v>
      </c>
    </row>
    <row r="16833" spans="1:18" hidden="1" x14ac:dyDescent="0.25">
      <c r="A16833">
        <v>1</v>
      </c>
      <c r="B16833">
        <v>9160023</v>
      </c>
      <c r="C16833">
        <v>3</v>
      </c>
      <c r="D16833">
        <v>4</v>
      </c>
      <c r="E16833">
        <v>2</v>
      </c>
      <c r="F16833" t="s">
        <v>7</v>
      </c>
      <c r="K16833">
        <v>249</v>
      </c>
      <c r="P16833">
        <v>249</v>
      </c>
      <c r="Q16833" s="5">
        <f>VLOOKUP(Table2[[#This Row],[id_heating_system]],$V$2:$W$5,2,0)*Table2[[#This Row],[2019]]</f>
        <v>249</v>
      </c>
      <c r="R16833">
        <v>249</v>
      </c>
    </row>
    <row r="16834" spans="1:18" hidden="1" x14ac:dyDescent="0.25">
      <c r="A16834">
        <v>1</v>
      </c>
      <c r="B16834">
        <v>9160023</v>
      </c>
      <c r="C16834">
        <v>3</v>
      </c>
      <c r="D16834">
        <v>5</v>
      </c>
      <c r="E16834">
        <v>2</v>
      </c>
      <c r="F16834" t="s">
        <v>7</v>
      </c>
      <c r="K16834">
        <v>0</v>
      </c>
      <c r="P16834">
        <v>0</v>
      </c>
      <c r="Q16834" s="5">
        <f>VLOOKUP(Table2[[#This Row],[id_heating_system]],$V$2:$W$5,2,0)*Table2[[#This Row],[2019]]</f>
        <v>0</v>
      </c>
      <c r="R16834">
        <v>0</v>
      </c>
    </row>
    <row r="16835" spans="1:18" hidden="1" x14ac:dyDescent="0.25">
      <c r="A16835">
        <v>1</v>
      </c>
      <c r="B16835">
        <v>9160023</v>
      </c>
      <c r="C16835">
        <v>3</v>
      </c>
      <c r="D16835">
        <v>6</v>
      </c>
      <c r="E16835">
        <v>2</v>
      </c>
      <c r="F16835" t="s">
        <v>7</v>
      </c>
      <c r="K16835">
        <v>103</v>
      </c>
      <c r="P16835">
        <v>103</v>
      </c>
      <c r="Q16835" s="5">
        <f>VLOOKUP(Table2[[#This Row],[id_heating_system]],$V$2:$W$5,2,0)*Table2[[#This Row],[2019]]</f>
        <v>103</v>
      </c>
      <c r="R16835">
        <v>103</v>
      </c>
    </row>
    <row r="16836" spans="1:18" hidden="1" x14ac:dyDescent="0.25">
      <c r="A16836">
        <v>1</v>
      </c>
      <c r="B16836">
        <v>9160023</v>
      </c>
      <c r="C16836">
        <v>3</v>
      </c>
      <c r="D16836">
        <v>7</v>
      </c>
      <c r="E16836">
        <v>2</v>
      </c>
      <c r="F16836" t="s">
        <v>7</v>
      </c>
      <c r="K16836">
        <v>17</v>
      </c>
      <c r="P16836">
        <v>17</v>
      </c>
      <c r="Q16836" s="5">
        <f>VLOOKUP(Table2[[#This Row],[id_heating_system]],$V$2:$W$5,2,0)*Table2[[#This Row],[2019]]</f>
        <v>17</v>
      </c>
      <c r="R16836">
        <v>17</v>
      </c>
    </row>
    <row r="16837" spans="1:18" hidden="1" x14ac:dyDescent="0.25">
      <c r="A16837">
        <v>1</v>
      </c>
      <c r="B16837">
        <v>9160025</v>
      </c>
      <c r="C16837">
        <v>3</v>
      </c>
      <c r="D16837">
        <v>1</v>
      </c>
      <c r="E16837">
        <v>2</v>
      </c>
      <c r="F16837" t="s">
        <v>7</v>
      </c>
      <c r="K16837">
        <v>0</v>
      </c>
      <c r="P16837">
        <v>0</v>
      </c>
      <c r="Q16837" s="5">
        <f>VLOOKUP(Table2[[#This Row],[id_heating_system]],$V$2:$W$5,2,0)*Table2[[#This Row],[2019]]</f>
        <v>0</v>
      </c>
      <c r="R16837">
        <v>0</v>
      </c>
    </row>
    <row r="16838" spans="1:18" hidden="1" x14ac:dyDescent="0.25">
      <c r="A16838">
        <v>1</v>
      </c>
      <c r="B16838">
        <v>9160025</v>
      </c>
      <c r="C16838">
        <v>3</v>
      </c>
      <c r="D16838">
        <v>2</v>
      </c>
      <c r="E16838">
        <v>2</v>
      </c>
      <c r="F16838" t="s">
        <v>7</v>
      </c>
      <c r="K16838">
        <v>104</v>
      </c>
      <c r="P16838">
        <v>104</v>
      </c>
      <c r="Q16838" s="5">
        <f>VLOOKUP(Table2[[#This Row],[id_heating_system]],$V$2:$W$5,2,0)*Table2[[#This Row],[2019]]</f>
        <v>104</v>
      </c>
      <c r="R16838">
        <v>104</v>
      </c>
    </row>
    <row r="16839" spans="1:18" hidden="1" x14ac:dyDescent="0.25">
      <c r="A16839">
        <v>1</v>
      </c>
      <c r="B16839">
        <v>9160025</v>
      </c>
      <c r="C16839">
        <v>3</v>
      </c>
      <c r="D16839">
        <v>3</v>
      </c>
      <c r="E16839">
        <v>2</v>
      </c>
      <c r="F16839" t="s">
        <v>7</v>
      </c>
      <c r="K16839">
        <v>393</v>
      </c>
      <c r="P16839">
        <v>393</v>
      </c>
      <c r="Q16839" s="5">
        <f>VLOOKUP(Table2[[#This Row],[id_heating_system]],$V$2:$W$5,2,0)*Table2[[#This Row],[2019]]</f>
        <v>393</v>
      </c>
      <c r="R16839">
        <v>393</v>
      </c>
    </row>
    <row r="16840" spans="1:18" hidden="1" x14ac:dyDescent="0.25">
      <c r="A16840">
        <v>1</v>
      </c>
      <c r="B16840">
        <v>9160025</v>
      </c>
      <c r="C16840">
        <v>3</v>
      </c>
      <c r="D16840">
        <v>4</v>
      </c>
      <c r="E16840">
        <v>2</v>
      </c>
      <c r="F16840" t="s">
        <v>7</v>
      </c>
      <c r="K16840">
        <v>118</v>
      </c>
      <c r="P16840">
        <v>118</v>
      </c>
      <c r="Q16840" s="5">
        <f>VLOOKUP(Table2[[#This Row],[id_heating_system]],$V$2:$W$5,2,0)*Table2[[#This Row],[2019]]</f>
        <v>118</v>
      </c>
      <c r="R16840">
        <v>118</v>
      </c>
    </row>
    <row r="16841" spans="1:18" hidden="1" x14ac:dyDescent="0.25">
      <c r="A16841">
        <v>1</v>
      </c>
      <c r="B16841">
        <v>9160025</v>
      </c>
      <c r="C16841">
        <v>3</v>
      </c>
      <c r="D16841">
        <v>5</v>
      </c>
      <c r="E16841">
        <v>2</v>
      </c>
      <c r="F16841" t="s">
        <v>7</v>
      </c>
      <c r="K16841">
        <v>1552</v>
      </c>
      <c r="P16841">
        <v>1552</v>
      </c>
      <c r="Q16841" s="5">
        <f>VLOOKUP(Table2[[#This Row],[id_heating_system]],$V$2:$W$5,2,0)*Table2[[#This Row],[2019]]</f>
        <v>1552</v>
      </c>
      <c r="R16841">
        <v>1552</v>
      </c>
    </row>
    <row r="16842" spans="1:18" hidden="1" x14ac:dyDescent="0.25">
      <c r="A16842">
        <v>1</v>
      </c>
      <c r="B16842">
        <v>9160025</v>
      </c>
      <c r="C16842">
        <v>3</v>
      </c>
      <c r="D16842">
        <v>6</v>
      </c>
      <c r="E16842">
        <v>2</v>
      </c>
      <c r="F16842" t="s">
        <v>7</v>
      </c>
      <c r="K16842">
        <v>1670</v>
      </c>
      <c r="P16842">
        <v>1670</v>
      </c>
      <c r="Q16842" s="5">
        <f>VLOOKUP(Table2[[#This Row],[id_heating_system]],$V$2:$W$5,2,0)*Table2[[#This Row],[2019]]</f>
        <v>1670</v>
      </c>
      <c r="R16842">
        <v>1670</v>
      </c>
    </row>
    <row r="16843" spans="1:18" hidden="1" x14ac:dyDescent="0.25">
      <c r="A16843">
        <v>1</v>
      </c>
      <c r="B16843">
        <v>9160025</v>
      </c>
      <c r="C16843">
        <v>3</v>
      </c>
      <c r="D16843">
        <v>7</v>
      </c>
      <c r="E16843">
        <v>2</v>
      </c>
      <c r="F16843" t="s">
        <v>7</v>
      </c>
      <c r="K16843">
        <v>193</v>
      </c>
      <c r="P16843">
        <v>193</v>
      </c>
      <c r="Q16843" s="5">
        <f>VLOOKUP(Table2[[#This Row],[id_heating_system]],$V$2:$W$5,2,0)*Table2[[#This Row],[2019]]</f>
        <v>193</v>
      </c>
      <c r="R16843">
        <v>193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:ON40"/>
  <sheetViews>
    <sheetView topLeftCell="A13" workbookViewId="0">
      <selection activeCell="B12" sqref="B12"/>
    </sheetView>
  </sheetViews>
  <sheetFormatPr defaultRowHeight="15" x14ac:dyDescent="0.25"/>
  <cols>
    <col min="1" max="1" width="13.140625" bestFit="1" customWidth="1"/>
    <col min="2" max="2" width="16.28515625" bestFit="1" customWidth="1"/>
    <col min="3" max="402" width="8.140625" bestFit="1" customWidth="1"/>
    <col min="403" max="403" width="9.28515625" bestFit="1" customWidth="1"/>
    <col min="404" max="404" width="11.28515625" bestFit="1" customWidth="1"/>
  </cols>
  <sheetData>
    <row r="6" spans="1:404" x14ac:dyDescent="0.25">
      <c r="A6" s="2" t="s">
        <v>26</v>
      </c>
      <c r="B6" s="2" t="s">
        <v>8</v>
      </c>
    </row>
    <row r="7" spans="1:404" x14ac:dyDescent="0.25">
      <c r="A7" s="2" t="s">
        <v>10</v>
      </c>
      <c r="B7">
        <v>9010101</v>
      </c>
      <c r="C7">
        <v>9010102</v>
      </c>
      <c r="D7">
        <v>9010103</v>
      </c>
      <c r="E7">
        <v>9010104</v>
      </c>
      <c r="F7">
        <v>9010105</v>
      </c>
      <c r="G7">
        <v>9010106</v>
      </c>
      <c r="H7">
        <v>9010107</v>
      </c>
      <c r="I7">
        <v>9010108</v>
      </c>
      <c r="J7">
        <v>9010109</v>
      </c>
      <c r="K7">
        <v>9010110</v>
      </c>
      <c r="L7">
        <v>9010111</v>
      </c>
      <c r="M7">
        <v>9010112</v>
      </c>
      <c r="N7">
        <v>9010113</v>
      </c>
      <c r="O7">
        <v>9010201</v>
      </c>
      <c r="P7">
        <v>9010202</v>
      </c>
      <c r="Q7">
        <v>9010203</v>
      </c>
      <c r="R7">
        <v>9010204</v>
      </c>
      <c r="S7">
        <v>9010205</v>
      </c>
      <c r="T7">
        <v>9010206</v>
      </c>
      <c r="U7">
        <v>9010207</v>
      </c>
      <c r="V7">
        <v>9010208</v>
      </c>
      <c r="W7">
        <v>9010209</v>
      </c>
      <c r="X7">
        <v>9010210</v>
      </c>
      <c r="Y7">
        <v>9010211</v>
      </c>
      <c r="Z7">
        <v>9010212</v>
      </c>
      <c r="AA7">
        <v>9010301</v>
      </c>
      <c r="AB7">
        <v>9010302</v>
      </c>
      <c r="AC7">
        <v>9010303</v>
      </c>
      <c r="AD7">
        <v>9010304</v>
      </c>
      <c r="AE7">
        <v>9010305</v>
      </c>
      <c r="AF7">
        <v>9010306</v>
      </c>
      <c r="AG7">
        <v>9010307</v>
      </c>
      <c r="AH7">
        <v>9010308</v>
      </c>
      <c r="AI7">
        <v>9010309</v>
      </c>
      <c r="AJ7">
        <v>9010310</v>
      </c>
      <c r="AK7">
        <v>9010401</v>
      </c>
      <c r="AL7">
        <v>9010402</v>
      </c>
      <c r="AM7">
        <v>9010403</v>
      </c>
      <c r="AN7">
        <v>9010404</v>
      </c>
      <c r="AO7">
        <v>9010405</v>
      </c>
      <c r="AP7">
        <v>9010406</v>
      </c>
      <c r="AQ7">
        <v>9010407</v>
      </c>
      <c r="AR7">
        <v>9010408</v>
      </c>
      <c r="AS7">
        <v>9010409</v>
      </c>
      <c r="AT7">
        <v>9020101</v>
      </c>
      <c r="AU7">
        <v>9020102</v>
      </c>
      <c r="AV7">
        <v>9020103</v>
      </c>
      <c r="AW7">
        <v>9020104</v>
      </c>
      <c r="AX7">
        <v>9020105</v>
      </c>
      <c r="AY7">
        <v>9020106</v>
      </c>
      <c r="AZ7">
        <v>9020107</v>
      </c>
      <c r="BA7">
        <v>9020108</v>
      </c>
      <c r="BB7">
        <v>9020109</v>
      </c>
      <c r="BC7">
        <v>9020110</v>
      </c>
      <c r="BD7">
        <v>9020111</v>
      </c>
      <c r="BE7">
        <v>9020112</v>
      </c>
      <c r="BF7">
        <v>9020113</v>
      </c>
      <c r="BG7">
        <v>9020114</v>
      </c>
      <c r="BH7">
        <v>9020115</v>
      </c>
      <c r="BI7">
        <v>9020116</v>
      </c>
      <c r="BJ7">
        <v>9020117</v>
      </c>
      <c r="BK7">
        <v>9020118</v>
      </c>
      <c r="BL7">
        <v>9020119</v>
      </c>
      <c r="BM7">
        <v>9020120</v>
      </c>
      <c r="BN7">
        <v>9020121</v>
      </c>
      <c r="BO7">
        <v>9020122</v>
      </c>
      <c r="BP7">
        <v>9020123</v>
      </c>
      <c r="BQ7">
        <v>9020201</v>
      </c>
      <c r="BR7">
        <v>9020202</v>
      </c>
      <c r="BS7">
        <v>9020203</v>
      </c>
      <c r="BT7">
        <v>9020204</v>
      </c>
      <c r="BU7">
        <v>9020205</v>
      </c>
      <c r="BV7">
        <v>9020206</v>
      </c>
      <c r="BW7">
        <v>9020207</v>
      </c>
      <c r="BX7">
        <v>9020208</v>
      </c>
      <c r="BY7">
        <v>9020209</v>
      </c>
      <c r="BZ7">
        <v>9020210</v>
      </c>
      <c r="CA7">
        <v>9020211</v>
      </c>
      <c r="CB7">
        <v>9020212</v>
      </c>
      <c r="CC7">
        <v>9020301</v>
      </c>
      <c r="CD7">
        <v>9020302</v>
      </c>
      <c r="CE7">
        <v>9020303</v>
      </c>
      <c r="CF7">
        <v>9020304</v>
      </c>
      <c r="CG7">
        <v>9020305</v>
      </c>
      <c r="CH7">
        <v>9020306</v>
      </c>
      <c r="CI7">
        <v>9020307</v>
      </c>
      <c r="CJ7">
        <v>9020308</v>
      </c>
      <c r="CK7">
        <v>9020309</v>
      </c>
      <c r="CL7">
        <v>9020310</v>
      </c>
      <c r="CM7">
        <v>9020401</v>
      </c>
      <c r="CN7">
        <v>9020402</v>
      </c>
      <c r="CO7">
        <v>9020403</v>
      </c>
      <c r="CP7">
        <v>9020404</v>
      </c>
      <c r="CQ7">
        <v>9020405</v>
      </c>
      <c r="CR7">
        <v>9020406</v>
      </c>
      <c r="CS7">
        <v>9020407</v>
      </c>
      <c r="CT7">
        <v>9020408</v>
      </c>
      <c r="CU7">
        <v>9020409</v>
      </c>
      <c r="CV7">
        <v>9020410</v>
      </c>
      <c r="CW7">
        <v>9020411</v>
      </c>
      <c r="CX7">
        <v>9020412</v>
      </c>
      <c r="CY7">
        <v>9020413</v>
      </c>
      <c r="CZ7">
        <v>9020501</v>
      </c>
      <c r="DA7">
        <v>9020502</v>
      </c>
      <c r="DB7">
        <v>9020503</v>
      </c>
      <c r="DC7">
        <v>9020504</v>
      </c>
      <c r="DD7">
        <v>9020505</v>
      </c>
      <c r="DE7">
        <v>9020506</v>
      </c>
      <c r="DF7">
        <v>9020507</v>
      </c>
      <c r="DG7">
        <v>9020508</v>
      </c>
      <c r="DH7">
        <v>9020509</v>
      </c>
      <c r="DI7">
        <v>9020510</v>
      </c>
      <c r="DJ7">
        <v>9020511</v>
      </c>
      <c r="DK7">
        <v>9020512</v>
      </c>
      <c r="DL7">
        <v>9020601</v>
      </c>
      <c r="DM7">
        <v>9020602</v>
      </c>
      <c r="DN7">
        <v>9020603</v>
      </c>
      <c r="DO7">
        <v>9020604</v>
      </c>
      <c r="DP7">
        <v>9020605</v>
      </c>
      <c r="DQ7">
        <v>9020606</v>
      </c>
      <c r="DR7">
        <v>9020607</v>
      </c>
      <c r="DS7">
        <v>9020608</v>
      </c>
      <c r="DT7">
        <v>9020609</v>
      </c>
      <c r="DU7">
        <v>9020610</v>
      </c>
      <c r="DV7">
        <v>9020611</v>
      </c>
      <c r="DW7">
        <v>9020612</v>
      </c>
      <c r="DX7">
        <v>9020701</v>
      </c>
      <c r="DY7">
        <v>9020702</v>
      </c>
      <c r="DZ7">
        <v>9020703</v>
      </c>
      <c r="EA7">
        <v>9020704</v>
      </c>
      <c r="EB7">
        <v>9020705</v>
      </c>
      <c r="EC7">
        <v>9020706</v>
      </c>
      <c r="ED7">
        <v>9020707</v>
      </c>
      <c r="EE7">
        <v>9020708</v>
      </c>
      <c r="EF7">
        <v>9020709</v>
      </c>
      <c r="EG7">
        <v>9020710</v>
      </c>
      <c r="EH7">
        <v>9020711</v>
      </c>
      <c r="EI7">
        <v>9020712</v>
      </c>
      <c r="EJ7">
        <v>9020713</v>
      </c>
      <c r="EK7">
        <v>9020714</v>
      </c>
      <c r="EL7">
        <v>9030000</v>
      </c>
      <c r="EM7">
        <v>9040001</v>
      </c>
      <c r="EN7">
        <v>9040002</v>
      </c>
      <c r="EO7">
        <v>9040003</v>
      </c>
      <c r="EP7">
        <v>9040004</v>
      </c>
      <c r="EQ7">
        <v>9040005</v>
      </c>
      <c r="ER7">
        <v>9040006</v>
      </c>
      <c r="ES7">
        <v>9040007</v>
      </c>
      <c r="ET7">
        <v>9040008</v>
      </c>
      <c r="EU7">
        <v>9040009</v>
      </c>
      <c r="EV7">
        <v>9040010</v>
      </c>
      <c r="EW7">
        <v>9040011</v>
      </c>
      <c r="EX7">
        <v>9040012</v>
      </c>
      <c r="EY7">
        <v>9040013</v>
      </c>
      <c r="EZ7">
        <v>9040014</v>
      </c>
      <c r="FA7">
        <v>9040015</v>
      </c>
      <c r="FB7">
        <v>9040016</v>
      </c>
      <c r="FC7">
        <v>9040017</v>
      </c>
      <c r="FD7">
        <v>9040018</v>
      </c>
      <c r="FE7">
        <v>9050001</v>
      </c>
      <c r="FF7">
        <v>9050002</v>
      </c>
      <c r="FG7">
        <v>9060000</v>
      </c>
      <c r="FH7">
        <v>9070101</v>
      </c>
      <c r="FI7">
        <v>9070102</v>
      </c>
      <c r="FJ7">
        <v>9070103</v>
      </c>
      <c r="FK7">
        <v>9070104</v>
      </c>
      <c r="FL7">
        <v>9070105</v>
      </c>
      <c r="FM7">
        <v>9070106</v>
      </c>
      <c r="FN7">
        <v>9070107</v>
      </c>
      <c r="FO7">
        <v>9070108</v>
      </c>
      <c r="FP7">
        <v>9070109</v>
      </c>
      <c r="FQ7">
        <v>9070110</v>
      </c>
      <c r="FR7">
        <v>9070111</v>
      </c>
      <c r="FS7">
        <v>9070112</v>
      </c>
      <c r="FT7">
        <v>9070113</v>
      </c>
      <c r="FU7">
        <v>9070114</v>
      </c>
      <c r="FV7">
        <v>9070201</v>
      </c>
      <c r="FW7">
        <v>9070202</v>
      </c>
      <c r="FX7">
        <v>9070203</v>
      </c>
      <c r="FY7">
        <v>9070204</v>
      </c>
      <c r="FZ7">
        <v>9070205</v>
      </c>
      <c r="GA7">
        <v>9070301</v>
      </c>
      <c r="GB7">
        <v>9070302</v>
      </c>
      <c r="GC7">
        <v>9070303</v>
      </c>
      <c r="GD7">
        <v>9070304</v>
      </c>
      <c r="GE7">
        <v>9070305</v>
      </c>
      <c r="GF7">
        <v>9070306</v>
      </c>
      <c r="GG7">
        <v>9070307</v>
      </c>
      <c r="GH7">
        <v>9080003</v>
      </c>
      <c r="GI7">
        <v>9080004</v>
      </c>
      <c r="GJ7">
        <v>9080019</v>
      </c>
      <c r="GK7">
        <v>9080020</v>
      </c>
      <c r="GL7">
        <v>9080021</v>
      </c>
      <c r="GM7">
        <v>9080022</v>
      </c>
      <c r="GN7">
        <v>9080023</v>
      </c>
      <c r="GO7">
        <v>9080024</v>
      </c>
      <c r="GP7">
        <v>9090101</v>
      </c>
      <c r="GQ7">
        <v>9090102</v>
      </c>
      <c r="GR7">
        <v>9090103</v>
      </c>
      <c r="GS7">
        <v>9090104</v>
      </c>
      <c r="GT7">
        <v>9090106</v>
      </c>
      <c r="GU7">
        <v>9090107</v>
      </c>
      <c r="GV7">
        <v>9090108</v>
      </c>
      <c r="GW7">
        <v>9090110</v>
      </c>
      <c r="GX7">
        <v>9090111</v>
      </c>
      <c r="GY7">
        <v>9090112</v>
      </c>
      <c r="GZ7">
        <v>9090202</v>
      </c>
      <c r="HA7">
        <v>9090203</v>
      </c>
      <c r="HB7">
        <v>9090205</v>
      </c>
      <c r="HC7">
        <v>9090206</v>
      </c>
      <c r="HD7">
        <v>9090207</v>
      </c>
      <c r="HE7">
        <v>9090208</v>
      </c>
      <c r="HF7">
        <v>9090209</v>
      </c>
      <c r="HG7">
        <v>9090301</v>
      </c>
      <c r="HH7">
        <v>9090302</v>
      </c>
      <c r="HI7">
        <v>9090303</v>
      </c>
      <c r="HJ7">
        <v>9090304</v>
      </c>
      <c r="HK7">
        <v>9090305</v>
      </c>
      <c r="HL7">
        <v>9090306</v>
      </c>
      <c r="HM7">
        <v>9090307</v>
      </c>
      <c r="HN7">
        <v>9090308</v>
      </c>
      <c r="HO7">
        <v>9090309</v>
      </c>
      <c r="HP7">
        <v>9090310</v>
      </c>
      <c r="HQ7">
        <v>9090311</v>
      </c>
      <c r="HR7">
        <v>9090401</v>
      </c>
      <c r="HS7">
        <v>9090402</v>
      </c>
      <c r="HT7">
        <v>9090403</v>
      </c>
      <c r="HU7">
        <v>9090404</v>
      </c>
      <c r="HV7">
        <v>9090405</v>
      </c>
      <c r="HW7">
        <v>9090406</v>
      </c>
      <c r="HX7">
        <v>9090407</v>
      </c>
      <c r="HY7">
        <v>9090408</v>
      </c>
      <c r="HZ7">
        <v>9090409</v>
      </c>
      <c r="IA7">
        <v>9090410</v>
      </c>
      <c r="IB7">
        <v>9090411</v>
      </c>
      <c r="IC7">
        <v>9090412</v>
      </c>
      <c r="ID7">
        <v>9090413</v>
      </c>
      <c r="IE7">
        <v>9090414</v>
      </c>
      <c r="IF7">
        <v>9090415</v>
      </c>
      <c r="IG7">
        <v>9090416</v>
      </c>
      <c r="IH7">
        <v>9090417</v>
      </c>
      <c r="II7">
        <v>9100101</v>
      </c>
      <c r="IJ7">
        <v>9100102</v>
      </c>
      <c r="IK7">
        <v>9100103</v>
      </c>
      <c r="IL7">
        <v>9100104</v>
      </c>
      <c r="IM7">
        <v>9100105</v>
      </c>
      <c r="IN7">
        <v>9100106</v>
      </c>
      <c r="IO7">
        <v>9100107</v>
      </c>
      <c r="IP7">
        <v>9100108</v>
      </c>
      <c r="IQ7">
        <v>9100109</v>
      </c>
      <c r="IR7">
        <v>9100110</v>
      </c>
      <c r="IS7">
        <v>9100111</v>
      </c>
      <c r="IT7">
        <v>9100112</v>
      </c>
      <c r="IU7">
        <v>9100113</v>
      </c>
      <c r="IV7">
        <v>9100114</v>
      </c>
      <c r="IW7">
        <v>9100115</v>
      </c>
      <c r="IX7">
        <v>9100202</v>
      </c>
      <c r="IY7">
        <v>9100203</v>
      </c>
      <c r="IZ7">
        <v>9100204</v>
      </c>
      <c r="JA7">
        <v>9100206</v>
      </c>
      <c r="JB7">
        <v>9100207</v>
      </c>
      <c r="JC7">
        <v>9100208</v>
      </c>
      <c r="JD7">
        <v>9100209</v>
      </c>
      <c r="JE7">
        <v>9100210</v>
      </c>
      <c r="JF7">
        <v>9100211</v>
      </c>
      <c r="JG7">
        <v>9100212</v>
      </c>
      <c r="JH7">
        <v>9100213</v>
      </c>
      <c r="JI7">
        <v>9100301</v>
      </c>
      <c r="JJ7">
        <v>9100302</v>
      </c>
      <c r="JK7">
        <v>9100303</v>
      </c>
      <c r="JL7">
        <v>9100304</v>
      </c>
      <c r="JM7">
        <v>9100305</v>
      </c>
      <c r="JN7">
        <v>9100306</v>
      </c>
      <c r="JO7">
        <v>9100307</v>
      </c>
      <c r="JP7">
        <v>9100308</v>
      </c>
      <c r="JQ7">
        <v>9100401</v>
      </c>
      <c r="JR7">
        <v>9100402</v>
      </c>
      <c r="JS7">
        <v>9100403</v>
      </c>
      <c r="JT7">
        <v>9100404</v>
      </c>
      <c r="JU7">
        <v>9100405</v>
      </c>
      <c r="JV7">
        <v>9100406</v>
      </c>
      <c r="JW7">
        <v>9100407</v>
      </c>
      <c r="JX7">
        <v>9100501</v>
      </c>
      <c r="JY7">
        <v>9100502</v>
      </c>
      <c r="JZ7">
        <v>9100503</v>
      </c>
      <c r="KA7">
        <v>9100504</v>
      </c>
      <c r="KB7">
        <v>9100505</v>
      </c>
      <c r="KC7">
        <v>9100506</v>
      </c>
      <c r="KD7">
        <v>9100507</v>
      </c>
      <c r="KE7">
        <v>9100508</v>
      </c>
      <c r="KF7">
        <v>9100509</v>
      </c>
      <c r="KG7">
        <v>9100510</v>
      </c>
      <c r="KH7">
        <v>9100511</v>
      </c>
      <c r="KI7">
        <v>9100512</v>
      </c>
      <c r="KJ7">
        <v>9110101</v>
      </c>
      <c r="KK7">
        <v>9110102</v>
      </c>
      <c r="KL7">
        <v>9110103</v>
      </c>
      <c r="KM7">
        <v>9110104</v>
      </c>
      <c r="KN7">
        <v>9110105</v>
      </c>
      <c r="KO7">
        <v>9110107</v>
      </c>
      <c r="KP7">
        <v>9110108</v>
      </c>
      <c r="KQ7">
        <v>9110110</v>
      </c>
      <c r="KR7">
        <v>9110111</v>
      </c>
      <c r="KS7">
        <v>9110112</v>
      </c>
      <c r="KT7">
        <v>9110113</v>
      </c>
      <c r="KU7">
        <v>9110201</v>
      </c>
      <c r="KV7">
        <v>9110202</v>
      </c>
      <c r="KW7">
        <v>9110203</v>
      </c>
      <c r="KX7">
        <v>9110204</v>
      </c>
      <c r="KY7">
        <v>9110205</v>
      </c>
      <c r="KZ7">
        <v>9110301</v>
      </c>
      <c r="LA7">
        <v>9110302</v>
      </c>
      <c r="LB7">
        <v>9110303</v>
      </c>
      <c r="LC7">
        <v>9110304</v>
      </c>
      <c r="LD7">
        <v>9110305</v>
      </c>
      <c r="LE7">
        <v>9110306</v>
      </c>
      <c r="LF7">
        <v>9110307</v>
      </c>
      <c r="LG7">
        <v>9110308</v>
      </c>
      <c r="LH7">
        <v>9110309</v>
      </c>
      <c r="LI7">
        <v>9110310</v>
      </c>
      <c r="LJ7">
        <v>9110311</v>
      </c>
      <c r="LK7">
        <v>9110312</v>
      </c>
      <c r="LL7">
        <v>9110313</v>
      </c>
      <c r="LM7">
        <v>9110314</v>
      </c>
      <c r="LN7">
        <v>9110315</v>
      </c>
      <c r="LO7">
        <v>9110316</v>
      </c>
      <c r="LP7">
        <v>9110317</v>
      </c>
      <c r="LQ7">
        <v>9110318</v>
      </c>
      <c r="LR7">
        <v>9110319</v>
      </c>
      <c r="LS7">
        <v>9110320</v>
      </c>
      <c r="LT7">
        <v>9120001</v>
      </c>
      <c r="LU7">
        <v>9120002</v>
      </c>
      <c r="LV7">
        <v>9120003</v>
      </c>
      <c r="LW7">
        <v>9120004</v>
      </c>
      <c r="LX7">
        <v>9120005</v>
      </c>
      <c r="LY7">
        <v>9120006</v>
      </c>
      <c r="LZ7">
        <v>9130201</v>
      </c>
      <c r="MA7">
        <v>9130212</v>
      </c>
      <c r="MB7">
        <v>9130213</v>
      </c>
      <c r="MC7">
        <v>9130214</v>
      </c>
      <c r="MD7">
        <v>9130215</v>
      </c>
      <c r="ME7">
        <v>9130401</v>
      </c>
      <c r="MF7">
        <v>9130402</v>
      </c>
      <c r="MG7">
        <v>9130403</v>
      </c>
      <c r="MH7">
        <v>9130404</v>
      </c>
      <c r="MI7">
        <v>9130405</v>
      </c>
      <c r="MJ7">
        <v>9130501</v>
      </c>
      <c r="MK7">
        <v>9130502</v>
      </c>
      <c r="ML7">
        <v>9130503</v>
      </c>
      <c r="MM7">
        <v>9140001</v>
      </c>
      <c r="MN7">
        <v>9140002</v>
      </c>
      <c r="MO7">
        <v>9140003</v>
      </c>
      <c r="MP7">
        <v>9140004</v>
      </c>
      <c r="MQ7">
        <v>9140005</v>
      </c>
      <c r="MR7">
        <v>9140006</v>
      </c>
      <c r="MS7">
        <v>9140007</v>
      </c>
      <c r="MT7">
        <v>9140008</v>
      </c>
      <c r="MU7">
        <v>9140009</v>
      </c>
      <c r="MV7">
        <v>9140010</v>
      </c>
      <c r="MW7">
        <v>9140011</v>
      </c>
      <c r="MX7">
        <v>9140012</v>
      </c>
      <c r="MY7">
        <v>9140013</v>
      </c>
      <c r="MZ7">
        <v>9140014</v>
      </c>
      <c r="NA7">
        <v>9150001</v>
      </c>
      <c r="NB7">
        <v>9150002</v>
      </c>
      <c r="NC7">
        <v>9150003</v>
      </c>
      <c r="ND7">
        <v>9150004</v>
      </c>
      <c r="NE7">
        <v>9150005</v>
      </c>
      <c r="NF7">
        <v>9150006</v>
      </c>
      <c r="NG7">
        <v>9150007</v>
      </c>
      <c r="NH7">
        <v>9150008</v>
      </c>
      <c r="NI7">
        <v>9150009</v>
      </c>
      <c r="NJ7">
        <v>9150010</v>
      </c>
      <c r="NK7">
        <v>9150011</v>
      </c>
      <c r="NL7">
        <v>9150012</v>
      </c>
      <c r="NM7">
        <v>9150013</v>
      </c>
      <c r="NN7">
        <v>9150014</v>
      </c>
      <c r="NO7">
        <v>9150015</v>
      </c>
      <c r="NP7">
        <v>9160001</v>
      </c>
      <c r="NQ7">
        <v>9160002</v>
      </c>
      <c r="NR7">
        <v>9160003</v>
      </c>
      <c r="NS7">
        <v>9160004</v>
      </c>
      <c r="NT7">
        <v>9160005</v>
      </c>
      <c r="NU7">
        <v>9160006</v>
      </c>
      <c r="NV7">
        <v>9160007</v>
      </c>
      <c r="NW7">
        <v>9160009</v>
      </c>
      <c r="NX7">
        <v>9160010</v>
      </c>
      <c r="NY7">
        <v>9160011</v>
      </c>
      <c r="NZ7">
        <v>9160012</v>
      </c>
      <c r="OA7">
        <v>9160013</v>
      </c>
      <c r="OB7">
        <v>9160014</v>
      </c>
      <c r="OC7">
        <v>9160015</v>
      </c>
      <c r="OD7">
        <v>9160016</v>
      </c>
      <c r="OE7">
        <v>9160017</v>
      </c>
      <c r="OF7">
        <v>9160018</v>
      </c>
      <c r="OG7">
        <v>9160019</v>
      </c>
      <c r="OH7">
        <v>9160020</v>
      </c>
      <c r="OI7">
        <v>9160021</v>
      </c>
      <c r="OJ7">
        <v>9160022</v>
      </c>
      <c r="OK7">
        <v>9160023</v>
      </c>
      <c r="OL7">
        <v>9160025</v>
      </c>
      <c r="OM7" t="s">
        <v>25</v>
      </c>
      <c r="ON7" t="s">
        <v>9</v>
      </c>
    </row>
    <row r="8" spans="1:404" x14ac:dyDescent="0.25">
      <c r="A8" s="3">
        <v>1</v>
      </c>
      <c r="B8" s="4">
        <v>3.6239707584843323E-2</v>
      </c>
      <c r="C8" s="4">
        <v>3.2770861199711905E-2</v>
      </c>
      <c r="D8" s="4">
        <v>2.7487705961873787E-2</v>
      </c>
      <c r="E8" s="4">
        <v>1.4938425843298233E-2</v>
      </c>
      <c r="F8" s="4">
        <v>2.1602753195673549E-2</v>
      </c>
      <c r="G8" s="4">
        <v>1.1884841955669655E-2</v>
      </c>
      <c r="H8" s="4">
        <v>6.912219644238206E-3</v>
      </c>
      <c r="I8" s="4">
        <v>6.2406512836860302E-3</v>
      </c>
      <c r="J8" s="4">
        <v>1.5731515469323545E-3</v>
      </c>
      <c r="K8" s="4">
        <v>2.8860865130511382E-2</v>
      </c>
      <c r="L8" s="4">
        <v>9.0925351776770802E-3</v>
      </c>
      <c r="M8" s="4">
        <v>2.9774033636446581E-2</v>
      </c>
      <c r="N8" s="4">
        <v>6.8892207914530608E-3</v>
      </c>
      <c r="O8" s="4">
        <v>8.0458614100372122E-3</v>
      </c>
      <c r="P8" s="4">
        <v>8.2836505388672321E-2</v>
      </c>
      <c r="Q8" s="4">
        <v>4.5385635777904108E-3</v>
      </c>
      <c r="R8" s="4">
        <v>5.2465505330570022E-3</v>
      </c>
      <c r="S8" s="4">
        <v>0.20443562744798821</v>
      </c>
      <c r="T8" s="4">
        <v>0.33516654560547887</v>
      </c>
      <c r="U8" s="4">
        <v>1.1950172050468137E-2</v>
      </c>
      <c r="V8" s="4">
        <v>2.1226932992834895E-2</v>
      </c>
      <c r="W8" s="4">
        <v>0.14309076042518398</v>
      </c>
      <c r="X8" s="4">
        <v>6.9430612070682639E-3</v>
      </c>
      <c r="Y8" s="4">
        <v>7.0358082599244936E-3</v>
      </c>
      <c r="Z8" s="4">
        <v>8.8884129363889491E-3</v>
      </c>
      <c r="AA8" s="4">
        <v>4.9559382326784703E-2</v>
      </c>
      <c r="AB8" s="4">
        <v>1.1968319155177471E-2</v>
      </c>
      <c r="AC8" s="4">
        <v>8.4583564857689704E-3</v>
      </c>
      <c r="AD8" s="4">
        <v>1.1030957114456121E-2</v>
      </c>
      <c r="AE8" s="4">
        <v>1.4520399738063378E-2</v>
      </c>
      <c r="AF8" s="4">
        <v>9.6540060601789865E-3</v>
      </c>
      <c r="AG8" s="4">
        <v>7.0187855731516707E-3</v>
      </c>
      <c r="AH8" s="4">
        <v>1.0225777057811076E-2</v>
      </c>
      <c r="AI8" s="4">
        <v>8.9390455633241057E-3</v>
      </c>
      <c r="AJ8" s="4">
        <v>6.8039720485472601E-3</v>
      </c>
      <c r="AK8" s="4">
        <v>4.5097735029475644E-2</v>
      </c>
      <c r="AL8" s="4">
        <v>1.8962541400382515E-2</v>
      </c>
      <c r="AM8" s="4">
        <v>2.8809731287012504E-3</v>
      </c>
      <c r="AN8" s="4">
        <v>0.15149336018025791</v>
      </c>
      <c r="AO8" s="4">
        <v>1.7716453374463296E-3</v>
      </c>
      <c r="AP8" s="4">
        <v>5.748522386851267E-3</v>
      </c>
      <c r="AQ8" s="4">
        <v>5.39851028450377E-3</v>
      </c>
      <c r="AR8" s="4">
        <v>8.9998062664013098E-3</v>
      </c>
      <c r="AS8" s="4">
        <v>1.9496685563454212E-3</v>
      </c>
      <c r="AT8" s="4">
        <v>1.5663643858202802E-2</v>
      </c>
      <c r="AU8" s="4">
        <v>0.11266339679366481</v>
      </c>
      <c r="AV8" s="4">
        <v>6.8990335184042767E-2</v>
      </c>
      <c r="AW8" s="4">
        <v>2.5645366060093103E-2</v>
      </c>
      <c r="AX8" s="4">
        <v>2.3824550331334807E-2</v>
      </c>
      <c r="AY8" s="4">
        <v>8.6974358974358981E-3</v>
      </c>
      <c r="AZ8" s="4">
        <v>8.0161041015133546E-3</v>
      </c>
      <c r="BA8" s="4">
        <v>3.0242006712594947E-2</v>
      </c>
      <c r="BB8" s="4">
        <v>4.2367962855484618E-3</v>
      </c>
      <c r="BC8" s="4">
        <v>3.0536748795979618E-2</v>
      </c>
      <c r="BD8" s="4">
        <v>1.4171252601864789E-2</v>
      </c>
      <c r="BE8" s="4">
        <v>2.4112954983038417E-2</v>
      </c>
      <c r="BF8" s="4">
        <v>3.5560344827586209E-3</v>
      </c>
      <c r="BG8" s="4">
        <v>1.0113696456901111E-2</v>
      </c>
      <c r="BH8" s="4">
        <v>1.5837421163279606E-2</v>
      </c>
      <c r="BI8" s="4">
        <v>4.2469781117281937E-3</v>
      </c>
      <c r="BJ8" s="4">
        <v>8.2222023330051616E-2</v>
      </c>
      <c r="BK8" s="4">
        <v>3.6951104236487065E-3</v>
      </c>
      <c r="BL8" s="4">
        <v>6.2159319116381374E-3</v>
      </c>
      <c r="BM8" s="4">
        <v>3.6920322959592758E-3</v>
      </c>
      <c r="BN8" s="4">
        <v>6.9864766713934904E-3</v>
      </c>
      <c r="BO8" s="4">
        <v>2.0917937322810512E-2</v>
      </c>
      <c r="BP8" s="4">
        <v>3.5295258411713375E-2</v>
      </c>
      <c r="BQ8" s="4">
        <v>2.5056376847907794E-3</v>
      </c>
      <c r="BR8" s="4">
        <v>2.4808033077377434E-3</v>
      </c>
      <c r="BS8" s="4">
        <v>2.3210412147505424E-2</v>
      </c>
      <c r="BT8" s="4">
        <v>5.2844812400915974E-3</v>
      </c>
      <c r="BU8" s="4">
        <v>2.8569944418471768E-3</v>
      </c>
      <c r="BV8" s="4">
        <v>2.9839737142090795E-3</v>
      </c>
      <c r="BW8" s="4">
        <v>2.683151387610154E-3</v>
      </c>
      <c r="BX8" s="4">
        <v>5.190905190905191E-3</v>
      </c>
      <c r="BY8" s="4">
        <v>4.8278081750885099E-3</v>
      </c>
      <c r="BZ8" s="4">
        <v>1.961071808218174E-2</v>
      </c>
      <c r="CA8" s="4">
        <v>6.1730853478832292E-3</v>
      </c>
      <c r="CB8" s="4">
        <v>4.7350804147277331E-3</v>
      </c>
      <c r="CC8" s="4">
        <v>3.4591194968553458E-2</v>
      </c>
      <c r="CD8" s="4">
        <v>2.93451452156843E-2</v>
      </c>
      <c r="CE8" s="4">
        <v>4.6061178693752218E-3</v>
      </c>
      <c r="CF8" s="4">
        <v>3.7933388968970486E-3</v>
      </c>
      <c r="CG8" s="4">
        <v>3.0270481398300946E-3</v>
      </c>
      <c r="CH8" s="4">
        <v>4.3150271575135785E-3</v>
      </c>
      <c r="CI8" s="4">
        <v>4.0767860676825651E-3</v>
      </c>
      <c r="CJ8" s="4">
        <v>3.9881614575680612E-3</v>
      </c>
      <c r="CK8" s="4">
        <v>1.004827663635343E-2</v>
      </c>
      <c r="CL8" s="4">
        <v>6.7071223251357398E-3</v>
      </c>
      <c r="CM8" s="4">
        <v>2.7939276485788114E-2</v>
      </c>
      <c r="CN8" s="4">
        <v>1.4491553494534614E-2</v>
      </c>
      <c r="CO8" s="4">
        <v>3.6726947979459704E-2</v>
      </c>
      <c r="CP8" s="4">
        <v>1.4883616830796777E-2</v>
      </c>
      <c r="CQ8" s="4">
        <v>5.0100476229801528E-3</v>
      </c>
      <c r="CR8" s="4">
        <v>2.6381461675579324E-3</v>
      </c>
      <c r="CS8" s="4">
        <v>9.100319158112654E-3</v>
      </c>
      <c r="CT8" s="4">
        <v>2.144790970781618E-3</v>
      </c>
      <c r="CU8" s="4">
        <v>1.6107094280191853E-3</v>
      </c>
      <c r="CV8" s="4">
        <v>4.402715892213028E-3</v>
      </c>
      <c r="CW8" s="4">
        <v>5.0030946977511863E-3</v>
      </c>
      <c r="CX8" s="4">
        <v>4.3707273338563267E-3</v>
      </c>
      <c r="CY8" s="4">
        <v>3.0624027310607962E-3</v>
      </c>
      <c r="CZ8" s="4">
        <v>7.520510483135825E-3</v>
      </c>
      <c r="DA8" s="4">
        <v>7.95636830285531E-2</v>
      </c>
      <c r="DB8" s="4">
        <v>5.8351613914133502E-2</v>
      </c>
      <c r="DC8" s="4">
        <v>0.12464418046212808</v>
      </c>
      <c r="DD8" s="4">
        <v>8.6034177961107836E-3</v>
      </c>
      <c r="DE8" s="4">
        <v>9.9065099922806422E-3</v>
      </c>
      <c r="DF8" s="4">
        <v>1.4668384111879288E-2</v>
      </c>
      <c r="DG8" s="4">
        <v>1.0861533914585489E-2</v>
      </c>
      <c r="DH8" s="4">
        <v>8.776360651597424E-3</v>
      </c>
      <c r="DI8" s="4">
        <v>6.7909094416792066E-3</v>
      </c>
      <c r="DJ8" s="4">
        <v>7.8879208853308222E-3</v>
      </c>
      <c r="DK8" s="4">
        <v>1.038751801916391E-2</v>
      </c>
      <c r="DL8" s="4">
        <v>1.7861358092690221E-2</v>
      </c>
      <c r="DM8" s="4">
        <v>7.7718478985990658E-2</v>
      </c>
      <c r="DN8" s="4">
        <v>4.7732818218788123E-2</v>
      </c>
      <c r="DO8" s="4">
        <v>2.6118633583064126E-3</v>
      </c>
      <c r="DP8" s="4">
        <v>4.3594272614528922E-3</v>
      </c>
      <c r="DQ8" s="4">
        <v>3.2207559830015656E-3</v>
      </c>
      <c r="DR8" s="4">
        <v>8.1423539636796115E-3</v>
      </c>
      <c r="DS8" s="4">
        <v>6.3349610663851127E-3</v>
      </c>
      <c r="DT8" s="4">
        <v>4.1593438781487987E-3</v>
      </c>
      <c r="DU8" s="4">
        <v>2.6023594725884803E-3</v>
      </c>
      <c r="DV8" s="4">
        <v>3.8094607128660394E-3</v>
      </c>
      <c r="DW8" s="4">
        <v>1.3117400736592504E-2</v>
      </c>
      <c r="DX8" s="4">
        <v>4.6956117467779009E-2</v>
      </c>
      <c r="DY8" s="4">
        <v>6.7296340023612752E-3</v>
      </c>
      <c r="DZ8" s="4">
        <v>4.36127105992749E-2</v>
      </c>
      <c r="EA8" s="4">
        <v>3.6945812807881776E-4</v>
      </c>
      <c r="EB8" s="4">
        <v>1.3933001737879787E-2</v>
      </c>
      <c r="EC8" s="4">
        <v>5.0865975319255635E-3</v>
      </c>
      <c r="ED8" s="4">
        <v>3.8696460412003491E-3</v>
      </c>
      <c r="EE8" s="4">
        <v>4.3971587589557515E-3</v>
      </c>
      <c r="EF8" s="4">
        <v>2.5913532324989962E-2</v>
      </c>
      <c r="EG8" s="4">
        <v>8.0053368912608408E-4</v>
      </c>
      <c r="EH8" s="4">
        <v>3.209605040268656E-3</v>
      </c>
      <c r="EI8" s="4">
        <v>3.5336620869702803E-3</v>
      </c>
      <c r="EJ8" s="4">
        <v>7.3400397707334194E-3</v>
      </c>
      <c r="EK8" s="4">
        <v>8.4390945963626843E-3</v>
      </c>
      <c r="EL8" s="4">
        <v>0.14766658221434001</v>
      </c>
      <c r="EM8" s="4">
        <v>7.8102376288220768E-2</v>
      </c>
      <c r="EN8" s="4">
        <v>0.22523266286400481</v>
      </c>
      <c r="EO8" s="4">
        <v>0.1482197074247861</v>
      </c>
      <c r="EP8" s="4">
        <v>0.26176206173209471</v>
      </c>
      <c r="EQ8" s="4">
        <v>9.6325088339222611E-2</v>
      </c>
      <c r="ER8" s="4">
        <v>2.9448689956331878E-2</v>
      </c>
      <c r="ES8" s="4">
        <v>2.4548451834862386E-2</v>
      </c>
      <c r="ET8" s="4">
        <v>4.3588456712672523E-2</v>
      </c>
      <c r="EU8" s="4">
        <v>7.5832981864192323E-2</v>
      </c>
      <c r="EV8" s="4">
        <v>6.5224523720991273E-2</v>
      </c>
      <c r="EW8" s="4">
        <v>0.10372691292875989</v>
      </c>
      <c r="EX8" s="4">
        <v>5.951833474524991E-2</v>
      </c>
      <c r="EY8" s="4">
        <v>9.1556591556591557E-2</v>
      </c>
      <c r="EZ8" s="4">
        <v>5.3182059918454178E-2</v>
      </c>
      <c r="FA8" s="4">
        <v>4.6742138364779875E-2</v>
      </c>
      <c r="FB8" s="4">
        <v>7.3652741108867839E-2</v>
      </c>
      <c r="FC8" s="4">
        <v>3.9197696052195634E-2</v>
      </c>
      <c r="FD8" s="4">
        <v>0.12048939775968255</v>
      </c>
      <c r="FE8" s="4">
        <v>9.6384035445028049E-2</v>
      </c>
      <c r="FF8" s="4">
        <v>6.3894833384286157E-2</v>
      </c>
      <c r="FG8" s="4">
        <v>0.13982753367861922</v>
      </c>
      <c r="FH8" s="4">
        <v>5.498332352364136E-2</v>
      </c>
      <c r="FI8" s="4">
        <v>6.5780014378145221E-2</v>
      </c>
      <c r="FJ8" s="4">
        <v>0.10066415939825558</v>
      </c>
      <c r="FK8" s="4">
        <v>3.1275896174717314E-2</v>
      </c>
      <c r="FL8" s="4">
        <v>7.6031112312904608E-3</v>
      </c>
      <c r="FM8" s="4">
        <v>6.3073236565951473E-3</v>
      </c>
      <c r="FN8" s="4">
        <v>1.3225035833731486E-2</v>
      </c>
      <c r="FO8" s="4">
        <v>1.545258485311669E-2</v>
      </c>
      <c r="FP8" s="4">
        <v>1.9578442292862652E-2</v>
      </c>
      <c r="FQ8" s="4">
        <v>3.0065983317425406E-2</v>
      </c>
      <c r="FR8" s="4">
        <v>4.279131007241606E-3</v>
      </c>
      <c r="FS8" s="4">
        <v>3.9969978601769346E-2</v>
      </c>
      <c r="FT8" s="4">
        <v>1.0023598682212202E-2</v>
      </c>
      <c r="FU8" s="4">
        <v>5.4583201572876135E-3</v>
      </c>
      <c r="FV8" s="4">
        <v>3.9848949891368071E-2</v>
      </c>
      <c r="FW8" s="4">
        <v>2.5497346497079664E-3</v>
      </c>
      <c r="FX8" s="4">
        <v>5.9077344947173161E-3</v>
      </c>
      <c r="FY8" s="4">
        <v>5.1417478444883615E-3</v>
      </c>
      <c r="FZ8" s="4">
        <v>2.0725719023021493E-3</v>
      </c>
      <c r="GA8" s="4">
        <v>4.9073944156026381E-2</v>
      </c>
      <c r="GB8" s="4">
        <v>6.7827081801095038E-3</v>
      </c>
      <c r="GC8" s="4">
        <v>4.7394872447356698E-3</v>
      </c>
      <c r="GD8" s="4">
        <v>1.214867969659774E-2</v>
      </c>
      <c r="GE8" s="4">
        <v>6.6966496938957462E-3</v>
      </c>
      <c r="GF8" s="4">
        <v>3.752476401351824E-3</v>
      </c>
      <c r="GG8" s="4">
        <v>3.2936323108656599E-3</v>
      </c>
      <c r="GH8" s="4">
        <v>0.34919103037184218</v>
      </c>
      <c r="GI8" s="4">
        <v>0.35553029072600295</v>
      </c>
      <c r="GJ8" s="4">
        <v>0.13600898119562166</v>
      </c>
      <c r="GK8" s="4">
        <v>8.6751411314199986E-2</v>
      </c>
      <c r="GL8" s="4">
        <v>9.5573656928552658E-2</v>
      </c>
      <c r="GM8" s="4">
        <v>7.1015030088697487E-2</v>
      </c>
      <c r="GN8" s="4">
        <v>9.8168859884507229E-2</v>
      </c>
      <c r="GO8" s="4">
        <v>5.7889532967565577E-2</v>
      </c>
      <c r="GP8" s="4">
        <v>0.17522947640594699</v>
      </c>
      <c r="GQ8" s="4">
        <v>0.18039996296639199</v>
      </c>
      <c r="GR8" s="4">
        <v>0.66550180618815769</v>
      </c>
      <c r="GS8" s="4">
        <v>1.7924213337784826E-2</v>
      </c>
      <c r="GT8" s="4">
        <v>4.8945783132530122E-3</v>
      </c>
      <c r="GU8" s="4">
        <v>1.2436297254126417E-2</v>
      </c>
      <c r="GV8" s="4">
        <v>2.9321532321559471E-3</v>
      </c>
      <c r="GW8" s="4">
        <v>2.1858536038560701E-2</v>
      </c>
      <c r="GX8" s="4">
        <v>9.9713199493096771E-3</v>
      </c>
      <c r="GY8" s="4">
        <v>2.3576500624983378E-2</v>
      </c>
      <c r="GZ8" s="4">
        <v>1.8976636008034675E-2</v>
      </c>
      <c r="HA8" s="4">
        <v>2.2725475204977461E-2</v>
      </c>
      <c r="HB8" s="4">
        <v>4.7077399923974384E-3</v>
      </c>
      <c r="HC8" s="4">
        <v>2.0240916271721957E-3</v>
      </c>
      <c r="HD8" s="4">
        <v>3.8908003472780477E-3</v>
      </c>
      <c r="HE8" s="4">
        <v>3.4128052297635069E-3</v>
      </c>
      <c r="HF8" s="4">
        <v>3.1841470330959042E-2</v>
      </c>
      <c r="HG8" s="4">
        <v>7.4787359773700428E-3</v>
      </c>
      <c r="HH8" s="4">
        <v>9.9183091987809502E-3</v>
      </c>
      <c r="HI8" s="4">
        <v>1.1665715915573303E-2</v>
      </c>
      <c r="HJ8" s="4">
        <v>5.7368689444161139E-3</v>
      </c>
      <c r="HK8" s="4">
        <v>2.7425643310682857E-2</v>
      </c>
      <c r="HL8" s="4">
        <v>2.2024086765586533E-2</v>
      </c>
      <c r="HM8" s="4">
        <v>8.5541414562904233E-3</v>
      </c>
      <c r="HN8" s="4">
        <v>7.9782990266475187E-3</v>
      </c>
      <c r="HO8" s="4">
        <v>1.182711698126919E-2</v>
      </c>
      <c r="HP8" s="4">
        <v>5.292180156174827E-3</v>
      </c>
      <c r="HQ8" s="4">
        <v>1.7863493366160579E-2</v>
      </c>
      <c r="HR8" s="4">
        <v>9.2485549132947983E-3</v>
      </c>
      <c r="HS8" s="4">
        <v>8.1389433907419519E-3</v>
      </c>
      <c r="HT8" s="4">
        <v>7.1931196247068023E-3</v>
      </c>
      <c r="HU8" s="4">
        <v>1.5277171540811872E-2</v>
      </c>
      <c r="HV8" s="4">
        <v>6.7418643848048748E-3</v>
      </c>
      <c r="HW8" s="4">
        <v>1.6317438939107462E-3</v>
      </c>
      <c r="HX8" s="4">
        <v>6.6099196347900518E-3</v>
      </c>
      <c r="HY8" s="4">
        <v>5.5679579776756402E-3</v>
      </c>
      <c r="HZ8" s="4">
        <v>6.8058404730300471E-3</v>
      </c>
      <c r="IA8" s="4">
        <v>1.983635011157947E-3</v>
      </c>
      <c r="IB8" s="4">
        <v>2.5762013233539428E-3</v>
      </c>
      <c r="IC8" s="4">
        <v>3.3645351678508327E-3</v>
      </c>
      <c r="ID8" s="4">
        <v>7.7899069900737306E-3</v>
      </c>
      <c r="IE8" s="4">
        <v>1.1537465948451195E-2</v>
      </c>
      <c r="IF8" s="4">
        <v>5.3081147040878584E-3</v>
      </c>
      <c r="IG8" s="4">
        <v>5.4874112330535827E-3</v>
      </c>
      <c r="IH8" s="4">
        <v>6.4964668338272167E-3</v>
      </c>
      <c r="II8" s="4">
        <v>5.165024245268262E-2</v>
      </c>
      <c r="IJ8" s="4">
        <v>0.19362741816721332</v>
      </c>
      <c r="IK8" s="4">
        <v>6.4436153568419779E-2</v>
      </c>
      <c r="IL8" s="4">
        <v>4.5441682780738575E-2</v>
      </c>
      <c r="IM8" s="4">
        <v>3.3721921061696612E-3</v>
      </c>
      <c r="IN8" s="4">
        <v>7.2384827405171284E-2</v>
      </c>
      <c r="IO8" s="4">
        <v>0.18447486064352336</v>
      </c>
      <c r="IP8" s="4">
        <v>1.4009981360110637E-2</v>
      </c>
      <c r="IQ8" s="4">
        <v>1.1267958308554258E-3</v>
      </c>
      <c r="IR8" s="4">
        <v>1.6837689211406541E-2</v>
      </c>
      <c r="IS8" s="4">
        <v>9.8101575496623936E-3</v>
      </c>
      <c r="IT8" s="4">
        <v>5.3801489921121826E-2</v>
      </c>
      <c r="IU8" s="4">
        <v>2.0245880198796758E-2</v>
      </c>
      <c r="IV8" s="4">
        <v>4.5542761029887434E-2</v>
      </c>
      <c r="IW8" s="4">
        <v>0.13123286827435399</v>
      </c>
      <c r="IX8" s="4">
        <v>5.5979439402457636E-2</v>
      </c>
      <c r="IY8" s="4">
        <v>6.8775790921595595E-2</v>
      </c>
      <c r="IZ8" s="4">
        <v>5.2083333333333336E-2</v>
      </c>
      <c r="JA8" s="4">
        <v>1.2508945183912981E-2</v>
      </c>
      <c r="JB8" s="4">
        <v>4.8439268242695351E-2</v>
      </c>
      <c r="JC8" s="4">
        <v>5.4853455229900514E-3</v>
      </c>
      <c r="JD8" s="4">
        <v>3.1139135254988914E-2</v>
      </c>
      <c r="JE8" s="4">
        <v>4.2293233082706765E-3</v>
      </c>
      <c r="JF8" s="4">
        <v>1.4862028050746904E-2</v>
      </c>
      <c r="JG8" s="4">
        <v>9.8683999461023665E-3</v>
      </c>
      <c r="JH8" s="4">
        <v>1.6706100380542835E-2</v>
      </c>
      <c r="JI8" s="4">
        <v>0.12928931533582697</v>
      </c>
      <c r="JJ8" s="4">
        <v>0.14106820432174266</v>
      </c>
      <c r="JK8" s="4">
        <v>9.2459029530792963E-2</v>
      </c>
      <c r="JL8" s="4">
        <v>9.4491976772154082E-3</v>
      </c>
      <c r="JM8" s="4">
        <v>8.3643486777668953E-3</v>
      </c>
      <c r="JN8" s="4">
        <v>0.11931496160006572</v>
      </c>
      <c r="JO8" s="4">
        <v>7.7088647203284568E-3</v>
      </c>
      <c r="JP8" s="4">
        <v>1.0976563123215112E-2</v>
      </c>
      <c r="JQ8" s="4">
        <v>7.100934714875734E-2</v>
      </c>
      <c r="JR8" s="4">
        <v>7.1049554816080586E-3</v>
      </c>
      <c r="JS8" s="4">
        <v>9.1265358000282449E-3</v>
      </c>
      <c r="JT8" s="4">
        <v>6.1161276774464512E-3</v>
      </c>
      <c r="JU8" s="4">
        <v>3.4392273583186542E-2</v>
      </c>
      <c r="JV8" s="4">
        <v>4.4623189847513749E-3</v>
      </c>
      <c r="JW8" s="4">
        <v>9.8358016741790077E-3</v>
      </c>
      <c r="JX8" s="4">
        <v>7.4482808203174142E-2</v>
      </c>
      <c r="JY8" s="4">
        <v>4.3067866956391775E-2</v>
      </c>
      <c r="JZ8" s="4">
        <v>3.1858407079646017E-2</v>
      </c>
      <c r="KA8" s="4">
        <v>6.3813450874449021E-2</v>
      </c>
      <c r="KB8" s="4">
        <v>7.5641364718328483E-2</v>
      </c>
      <c r="KC8" s="4">
        <v>1.0816192227865616E-2</v>
      </c>
      <c r="KD8" s="4">
        <v>5.6903635940770605E-3</v>
      </c>
      <c r="KE8" s="4">
        <v>2.5339377226515806E-2</v>
      </c>
      <c r="KF8" s="4">
        <v>5.7681273215957479E-3</v>
      </c>
      <c r="KG8" s="4">
        <v>6.0250561228184516E-3</v>
      </c>
      <c r="KH8" s="4">
        <v>7.7884441224415867E-3</v>
      </c>
      <c r="KI8" s="4">
        <v>3.7659375849315231E-2</v>
      </c>
      <c r="KJ8" s="4">
        <v>1.3617334498780881E-2</v>
      </c>
      <c r="KK8" s="4">
        <v>4.6748071322740507E-3</v>
      </c>
      <c r="KL8" s="4">
        <v>3.8732570343345493E-3</v>
      </c>
      <c r="KM8" s="4">
        <v>1.0194956179574315E-2</v>
      </c>
      <c r="KN8" s="4">
        <v>2.3596035865974517E-3</v>
      </c>
      <c r="KO8" s="4">
        <v>5.5864998429829924E-3</v>
      </c>
      <c r="KP8" s="4">
        <v>4.9448965563119495E-3</v>
      </c>
      <c r="KQ8" s="4">
        <v>3.7504360972206072E-3</v>
      </c>
      <c r="KR8" s="4">
        <v>4.0578835286818587E-3</v>
      </c>
      <c r="KS8" s="4">
        <v>2.618673522830072E-3</v>
      </c>
      <c r="KT8" s="4">
        <v>3.9384846211552886E-3</v>
      </c>
      <c r="KU8" s="4">
        <v>3.5667307497723365E-2</v>
      </c>
      <c r="KV8" s="4">
        <v>3.2428926602529455E-3</v>
      </c>
      <c r="KW8" s="4">
        <v>4.7897466389191685E-3</v>
      </c>
      <c r="KX8" s="4">
        <v>3.3187938554902333E-3</v>
      </c>
      <c r="KY8" s="4">
        <v>3.6215482118605704E-3</v>
      </c>
      <c r="KZ8" s="4">
        <v>4.6591619762351467E-2</v>
      </c>
      <c r="LA8" s="4">
        <v>5.9760518510381194E-2</v>
      </c>
      <c r="LB8" s="4">
        <v>2.3538104285412708E-2</v>
      </c>
      <c r="LC8" s="4">
        <v>4.618680377035133E-2</v>
      </c>
      <c r="LD8" s="4">
        <v>5.0309036290183351E-2</v>
      </c>
      <c r="LE8" s="4">
        <v>1.2663432283529315E-2</v>
      </c>
      <c r="LF8" s="4">
        <v>2.1673123233169302E-2</v>
      </c>
      <c r="LG8" s="4">
        <v>3.4881161971830985E-2</v>
      </c>
      <c r="LH8" s="4">
        <v>5.9323931049921645E-3</v>
      </c>
      <c r="LI8" s="4">
        <v>3.8705583756345176E-2</v>
      </c>
      <c r="LJ8" s="4">
        <v>5.2823946855908013E-3</v>
      </c>
      <c r="LK8" s="4">
        <v>4.4022298251070648E-3</v>
      </c>
      <c r="LL8" s="4">
        <v>6.0519757920968319E-3</v>
      </c>
      <c r="LM8" s="4">
        <v>1.5877377789991147E-2</v>
      </c>
      <c r="LN8" s="4">
        <v>1.8093018093018092E-2</v>
      </c>
      <c r="LO8" s="4">
        <v>6.5072255556494546E-3</v>
      </c>
      <c r="LP8" s="4">
        <v>6.2763995478612644E-3</v>
      </c>
      <c r="LQ8" s="4">
        <v>7.7028820629503223E-3</v>
      </c>
      <c r="LR8" s="4">
        <v>2.7202807117034097E-2</v>
      </c>
      <c r="LS8" s="4">
        <v>4.8053379040156712E-3</v>
      </c>
      <c r="LT8" s="4">
        <v>0.11329496947101098</v>
      </c>
      <c r="LU8" s="4">
        <v>7.1998794999246878E-3</v>
      </c>
      <c r="LV8" s="4">
        <v>1.0114796851007824E-2</v>
      </c>
      <c r="LW8" s="4">
        <v>9.1338087248322153E-2</v>
      </c>
      <c r="LX8" s="4">
        <v>1.1004687181577339E-2</v>
      </c>
      <c r="LY8" s="4">
        <v>4.9051780717814086E-3</v>
      </c>
      <c r="LZ8" s="4">
        <v>0.19797302595467733</v>
      </c>
      <c r="MA8" s="4">
        <v>5.6967707978575186E-2</v>
      </c>
      <c r="MB8" s="4">
        <v>5.3389387077567074E-2</v>
      </c>
      <c r="MC8" s="4">
        <v>6.5882741945483478E-2</v>
      </c>
      <c r="MD8" s="4">
        <v>3.9055187110394136E-2</v>
      </c>
      <c r="ME8" s="4">
        <v>0.17218015145476284</v>
      </c>
      <c r="MF8" s="4">
        <v>3.3696900114810566E-2</v>
      </c>
      <c r="MG8" s="4">
        <v>3.1721276960746086E-2</v>
      </c>
      <c r="MH8" s="4">
        <v>4.8212141563384006E-2</v>
      </c>
      <c r="MI8" s="4">
        <v>5.4493411944059864E-2</v>
      </c>
      <c r="MJ8" s="4">
        <v>0.18854389333719793</v>
      </c>
      <c r="MK8" s="4">
        <v>2.9830392908889457E-2</v>
      </c>
      <c r="ML8" s="4">
        <v>3.1379850593764899E-2</v>
      </c>
      <c r="MM8" s="4">
        <v>0.18348355378672598</v>
      </c>
      <c r="MN8" s="4">
        <v>0.16081611493742132</v>
      </c>
      <c r="MO8" s="4">
        <v>0.11342645850451931</v>
      </c>
      <c r="MP8" s="4">
        <v>5.4007676676450664E-2</v>
      </c>
      <c r="MQ8" s="4">
        <v>5.4220985878969327E-2</v>
      </c>
      <c r="MR8" s="4">
        <v>5.0084995231974794E-2</v>
      </c>
      <c r="MS8" s="4">
        <v>3.528168269738928E-2</v>
      </c>
      <c r="MT8" s="4">
        <v>8.6256429266484413E-2</v>
      </c>
      <c r="MU8" s="4">
        <v>3.9792799223912288E-2</v>
      </c>
      <c r="MV8" s="4">
        <v>3.2300626728578315E-2</v>
      </c>
      <c r="MW8" s="4">
        <v>5.4286854765856422E-2</v>
      </c>
      <c r="MX8" s="4">
        <v>5.7842069160311503E-2</v>
      </c>
      <c r="MY8" s="4">
        <v>6.9573090048053482E-2</v>
      </c>
      <c r="MZ8" s="4">
        <v>6.0589456684738724E-2</v>
      </c>
      <c r="NA8" s="4">
        <v>0.94857954545454548</v>
      </c>
      <c r="NB8" s="4">
        <v>0.31120774532326878</v>
      </c>
      <c r="NC8" s="4">
        <v>6.9770141629904803E-2</v>
      </c>
      <c r="ND8" s="4">
        <v>0.26908671852492078</v>
      </c>
      <c r="NE8" s="4">
        <v>1.8497589777890535E-2</v>
      </c>
      <c r="NF8" s="4">
        <v>5.7684392492591371E-2</v>
      </c>
      <c r="NG8" s="4">
        <v>4.1215090641842235E-2</v>
      </c>
      <c r="NH8" s="4">
        <v>2.9819682425764781E-2</v>
      </c>
      <c r="NI8" s="4">
        <v>3.5225420966865831E-2</v>
      </c>
      <c r="NJ8" s="4">
        <v>4.6659424225964148E-2</v>
      </c>
      <c r="NK8" s="4">
        <v>6.8321586727374789E-2</v>
      </c>
      <c r="NL8" s="4">
        <v>0.12669880833257527</v>
      </c>
      <c r="NM8" s="4">
        <v>7.177608264760646E-2</v>
      </c>
      <c r="NN8" s="4">
        <v>3.0488968883798304E-2</v>
      </c>
      <c r="NO8" s="4">
        <v>5.5745762711864405E-2</v>
      </c>
      <c r="NP8" s="4">
        <v>0.12648560183922378</v>
      </c>
      <c r="NQ8" s="4">
        <v>0.15499758570738773</v>
      </c>
      <c r="NR8" s="4">
        <v>0.14913331735761642</v>
      </c>
      <c r="NS8" s="4">
        <v>0.12776451869530628</v>
      </c>
      <c r="NT8" s="4">
        <v>8.2770094624103147E-2</v>
      </c>
      <c r="NU8" s="4">
        <v>3.8599715932826469E-2</v>
      </c>
      <c r="NV8" s="4">
        <v>5.1902579681787755E-2</v>
      </c>
      <c r="NW8" s="4">
        <v>2.1230934314401779E-2</v>
      </c>
      <c r="NX8" s="4">
        <v>2.371088585279859E-2</v>
      </c>
      <c r="NY8" s="4">
        <v>1.9449530269832219E-2</v>
      </c>
      <c r="NZ8" s="4">
        <v>3.2813990461049283E-2</v>
      </c>
      <c r="OA8" s="4">
        <v>5.3057047838321825E-2</v>
      </c>
      <c r="OB8" s="4">
        <v>6.4730684719995248E-3</v>
      </c>
      <c r="OC8" s="4">
        <v>5.1960379694593481E-2</v>
      </c>
      <c r="OD8" s="4">
        <v>1.8375241779497099E-2</v>
      </c>
      <c r="OE8" s="4">
        <v>2.9084687767322499E-2</v>
      </c>
      <c r="OF8" s="4">
        <v>3.3910142003569489E-2</v>
      </c>
      <c r="OG8" s="4">
        <v>5.4452183734939756E-2</v>
      </c>
      <c r="OH8" s="4">
        <v>2.1893712574850299E-2</v>
      </c>
      <c r="OI8" s="4">
        <v>1.3205233033524121E-2</v>
      </c>
      <c r="OJ8" s="4">
        <v>9.530081129491097E-2</v>
      </c>
      <c r="OK8" s="4">
        <v>8.3924349881796687E-2</v>
      </c>
      <c r="OL8" s="4">
        <v>2.0055916923428049E-2</v>
      </c>
      <c r="OM8" s="4"/>
      <c r="ON8" s="4">
        <v>4.102807063868371E-2</v>
      </c>
    </row>
    <row r="9" spans="1:404" x14ac:dyDescent="0.25">
      <c r="A9" s="6">
        <v>1</v>
      </c>
      <c r="B9" s="4">
        <v>0.97164393395549176</v>
      </c>
      <c r="C9" s="4">
        <v>0.56279434850863419</v>
      </c>
      <c r="D9" s="4">
        <v>0.52245188880969351</v>
      </c>
      <c r="E9" s="4">
        <v>0.26642771804062126</v>
      </c>
      <c r="F9" s="4">
        <v>0.46927628584433317</v>
      </c>
      <c r="G9" s="4">
        <v>4.2430086788813888E-2</v>
      </c>
      <c r="H9" s="4">
        <v>0.85314685314685312</v>
      </c>
      <c r="I9" s="4">
        <v>0.70137524557956776</v>
      </c>
      <c r="J9" s="4">
        <v>0</v>
      </c>
      <c r="K9" s="4">
        <v>0</v>
      </c>
      <c r="L9" s="4">
        <v>0</v>
      </c>
      <c r="M9" s="4">
        <v>0</v>
      </c>
      <c r="N9" s="4">
        <v>0</v>
      </c>
      <c r="O9" s="4">
        <v>0</v>
      </c>
      <c r="P9" s="4">
        <v>0.80380622837370241</v>
      </c>
      <c r="Q9" s="4">
        <v>4.8016701461377868E-2</v>
      </c>
      <c r="R9" s="4">
        <v>0</v>
      </c>
      <c r="S9" s="4">
        <v>0.92162229410301066</v>
      </c>
      <c r="T9" s="4">
        <v>0.92484520123839009</v>
      </c>
      <c r="U9" s="4">
        <v>0</v>
      </c>
      <c r="V9" s="4">
        <v>0.29310344827586204</v>
      </c>
      <c r="W9" s="4">
        <v>0.72747252747252744</v>
      </c>
      <c r="X9" s="4">
        <v>0</v>
      </c>
      <c r="Y9" s="4">
        <v>0</v>
      </c>
      <c r="Z9" s="4">
        <v>0</v>
      </c>
      <c r="AA9" s="4">
        <v>0.96003262642740617</v>
      </c>
      <c r="AB9" s="4">
        <v>7.0261437908496732E-2</v>
      </c>
      <c r="AC9" s="4">
        <v>0</v>
      </c>
      <c r="AD9" s="4">
        <v>1.0298661174047374E-2</v>
      </c>
      <c r="AE9" s="4">
        <v>0</v>
      </c>
      <c r="AF9" s="4">
        <v>0</v>
      </c>
      <c r="AG9" s="4">
        <v>0</v>
      </c>
      <c r="AH9" s="4">
        <v>0.17227722772277226</v>
      </c>
      <c r="AI9" s="4">
        <v>1.5748031496062992E-2</v>
      </c>
      <c r="AJ9" s="4">
        <v>0</v>
      </c>
      <c r="AK9" s="4">
        <v>0.71207430340557276</v>
      </c>
      <c r="AL9" s="4">
        <v>0.80811808118081185</v>
      </c>
      <c r="AM9" s="4">
        <v>0</v>
      </c>
      <c r="AN9" s="4">
        <v>0.52816455696202536</v>
      </c>
      <c r="AO9" s="4">
        <v>0</v>
      </c>
      <c r="AP9" s="4">
        <v>0</v>
      </c>
      <c r="AQ9" s="4">
        <v>3.7974683544303799E-2</v>
      </c>
      <c r="AR9" s="4">
        <v>0.17612524461839529</v>
      </c>
      <c r="AS9" s="4">
        <v>0</v>
      </c>
      <c r="AT9" s="4">
        <v>0.75900277008310246</v>
      </c>
      <c r="AU9" s="4">
        <v>0.99429160935350758</v>
      </c>
      <c r="AV9" s="4">
        <v>0.90611028315946351</v>
      </c>
      <c r="AW9" s="4">
        <v>0</v>
      </c>
      <c r="AX9" s="4">
        <v>0</v>
      </c>
      <c r="AY9" s="4">
        <v>0</v>
      </c>
      <c r="AZ9" s="4">
        <v>0</v>
      </c>
      <c r="BA9" s="4">
        <v>0</v>
      </c>
      <c r="BB9" s="4">
        <v>0</v>
      </c>
      <c r="BC9" s="4">
        <v>0</v>
      </c>
      <c r="BD9" s="4">
        <v>0</v>
      </c>
      <c r="BE9" s="4">
        <v>0</v>
      </c>
      <c r="BF9" s="4">
        <v>0</v>
      </c>
      <c r="BG9" s="4">
        <v>0</v>
      </c>
      <c r="BH9" s="4">
        <v>0</v>
      </c>
      <c r="BI9" s="4">
        <v>0</v>
      </c>
      <c r="BJ9" s="4">
        <v>0.62064586357039186</v>
      </c>
      <c r="BK9" s="4">
        <v>0</v>
      </c>
      <c r="BL9" s="4">
        <v>0</v>
      </c>
      <c r="BM9" s="4">
        <v>6.0606060606060608E-2</v>
      </c>
      <c r="BN9" s="4">
        <v>4.4554455445544552E-2</v>
      </c>
      <c r="BO9" s="4">
        <v>0</v>
      </c>
      <c r="BP9" s="4">
        <v>0</v>
      </c>
      <c r="BQ9" s="4">
        <v>0.6</v>
      </c>
      <c r="BR9" s="4">
        <v>0</v>
      </c>
      <c r="BS9" s="4">
        <v>0</v>
      </c>
      <c r="BT9" s="4">
        <v>0</v>
      </c>
      <c r="BU9" s="4">
        <v>0</v>
      </c>
      <c r="BV9" s="4">
        <v>0</v>
      </c>
      <c r="BW9" s="4">
        <v>5.8823529411764705E-2</v>
      </c>
      <c r="BX9" s="4">
        <v>0</v>
      </c>
      <c r="BY9" s="4">
        <v>0</v>
      </c>
      <c r="BZ9" s="4">
        <v>0</v>
      </c>
      <c r="CA9" s="4">
        <v>0</v>
      </c>
      <c r="CB9" s="4">
        <v>0</v>
      </c>
      <c r="CC9" s="4">
        <v>0</v>
      </c>
      <c r="CD9" s="4">
        <v>0.89708404802744424</v>
      </c>
      <c r="CE9" s="4">
        <v>0</v>
      </c>
      <c r="CF9" s="4">
        <v>0</v>
      </c>
      <c r="CG9" s="4">
        <v>0</v>
      </c>
      <c r="CH9" s="4">
        <v>0</v>
      </c>
      <c r="CI9" s="4">
        <v>0</v>
      </c>
      <c r="CJ9" s="4">
        <v>1.5789473684210527E-2</v>
      </c>
      <c r="CK9" s="4">
        <v>0</v>
      </c>
      <c r="CL9" s="4">
        <v>0</v>
      </c>
      <c r="CM9" s="4">
        <v>0.95664739884393069</v>
      </c>
      <c r="CN9" s="4">
        <v>0.69714285714285718</v>
      </c>
      <c r="CO9" s="4">
        <v>0</v>
      </c>
      <c r="CP9" s="4">
        <v>0</v>
      </c>
      <c r="CQ9" s="4">
        <v>4.9450549450549448E-2</v>
      </c>
      <c r="CR9" s="4">
        <v>0.16216216216216217</v>
      </c>
      <c r="CS9" s="4">
        <v>0</v>
      </c>
      <c r="CT9" s="4">
        <v>0</v>
      </c>
      <c r="CU9" s="4">
        <v>0</v>
      </c>
      <c r="CV9" s="4">
        <v>0</v>
      </c>
      <c r="CW9" s="4">
        <v>0</v>
      </c>
      <c r="CX9" s="4">
        <v>0</v>
      </c>
      <c r="CY9" s="4">
        <v>0</v>
      </c>
      <c r="CZ9" s="4">
        <v>0</v>
      </c>
      <c r="DA9" s="4">
        <v>0.96935483870967742</v>
      </c>
      <c r="DB9" s="4">
        <v>0.97529538131041893</v>
      </c>
      <c r="DC9" s="4">
        <v>0.93888747129369732</v>
      </c>
      <c r="DD9" s="4">
        <v>8.2191780821917804E-2</v>
      </c>
      <c r="DE9" s="4">
        <v>0</v>
      </c>
      <c r="DF9" s="4">
        <v>0.46236559139784944</v>
      </c>
      <c r="DG9" s="4">
        <v>0.41156462585034015</v>
      </c>
      <c r="DH9" s="4">
        <v>0.11990407673860912</v>
      </c>
      <c r="DI9" s="4">
        <v>0</v>
      </c>
      <c r="DJ9" s="4">
        <v>0</v>
      </c>
      <c r="DK9" s="4">
        <v>0</v>
      </c>
      <c r="DL9" s="4">
        <v>0.94273127753303965</v>
      </c>
      <c r="DM9" s="4">
        <v>0.92703862660944203</v>
      </c>
      <c r="DN9" s="4">
        <v>0.87433439829605963</v>
      </c>
      <c r="DO9" s="4">
        <v>0</v>
      </c>
      <c r="DP9" s="4">
        <v>0</v>
      </c>
      <c r="DQ9" s="4">
        <v>0</v>
      </c>
      <c r="DR9" s="4">
        <v>0</v>
      </c>
      <c r="DS9" s="4">
        <v>0</v>
      </c>
      <c r="DT9" s="4">
        <v>0</v>
      </c>
      <c r="DU9" s="4">
        <v>0</v>
      </c>
      <c r="DV9" s="4">
        <v>5.2173913043478258E-2</v>
      </c>
      <c r="DW9" s="4">
        <v>0.17115384615384616</v>
      </c>
      <c r="DX9" s="4">
        <v>0.96809680968096812</v>
      </c>
      <c r="DY9" s="4">
        <v>0</v>
      </c>
      <c r="DZ9" s="4">
        <v>0.80929095354523228</v>
      </c>
      <c r="EA9" s="4">
        <v>0</v>
      </c>
      <c r="EB9" s="4">
        <v>0</v>
      </c>
      <c r="EC9" s="4">
        <v>0.25704225352112675</v>
      </c>
      <c r="ED9" s="4">
        <v>0</v>
      </c>
      <c r="EE9" s="4">
        <v>0</v>
      </c>
      <c r="EF9" s="4">
        <v>0.61570247933884292</v>
      </c>
      <c r="EG9" s="4">
        <v>0</v>
      </c>
      <c r="EH9" s="4">
        <v>0</v>
      </c>
      <c r="EI9" s="4">
        <v>0</v>
      </c>
      <c r="EJ9" s="4">
        <v>0</v>
      </c>
      <c r="EK9" s="4">
        <v>1.1627906976744186E-2</v>
      </c>
      <c r="EL9" s="4">
        <v>0.98467275181296177</v>
      </c>
      <c r="EM9" s="4">
        <v>0</v>
      </c>
      <c r="EN9" s="4">
        <v>0.8393868710429857</v>
      </c>
      <c r="EO9" s="4">
        <v>0</v>
      </c>
      <c r="EP9" s="4">
        <v>0.79087960312917382</v>
      </c>
      <c r="EQ9" s="4">
        <v>4.4998777207141114E-2</v>
      </c>
      <c r="ER9" s="4">
        <v>1.2048192771084338E-2</v>
      </c>
      <c r="ES9" s="4">
        <v>0</v>
      </c>
      <c r="ET9" s="4">
        <v>2.5906735751295335E-2</v>
      </c>
      <c r="EU9" s="4">
        <v>0.30116796440489435</v>
      </c>
      <c r="EV9" s="4">
        <v>0.32595573440643866</v>
      </c>
      <c r="EW9" s="4">
        <v>0</v>
      </c>
      <c r="EX9" s="4">
        <v>0</v>
      </c>
      <c r="EY9" s="4">
        <v>0</v>
      </c>
      <c r="EZ9" s="4">
        <v>0.40296296296296297</v>
      </c>
      <c r="FA9" s="4">
        <v>0</v>
      </c>
      <c r="FB9" s="4">
        <v>0</v>
      </c>
      <c r="FC9" s="4">
        <v>5.8517555266579977E-3</v>
      </c>
      <c r="FD9" s="4">
        <v>0</v>
      </c>
      <c r="FE9" s="4">
        <v>0.90648748841519922</v>
      </c>
      <c r="FF9" s="4">
        <v>0.88197767145135564</v>
      </c>
      <c r="FG9" s="4">
        <v>0.95468611847922191</v>
      </c>
      <c r="FH9" s="4">
        <v>0.68956289027653883</v>
      </c>
      <c r="FI9" s="4">
        <v>0.94009309856304391</v>
      </c>
      <c r="FJ9" s="4">
        <v>0.96104928457869632</v>
      </c>
      <c r="FK9" s="4">
        <v>0.81367521367521367</v>
      </c>
      <c r="FL9" s="4">
        <v>0</v>
      </c>
      <c r="FM9" s="4">
        <v>0</v>
      </c>
      <c r="FN9" s="4">
        <v>0.4913294797687861</v>
      </c>
      <c r="FO9" s="4">
        <v>9.8915989159891596E-2</v>
      </c>
      <c r="FP9" s="4">
        <v>0.4097374179431072</v>
      </c>
      <c r="FQ9" s="4">
        <v>2.7605244996549344E-2</v>
      </c>
      <c r="FR9" s="4">
        <v>0</v>
      </c>
      <c r="FS9" s="4">
        <v>1.1985617259288853E-3</v>
      </c>
      <c r="FT9" s="4">
        <v>0</v>
      </c>
      <c r="FU9" s="4">
        <v>0</v>
      </c>
      <c r="FV9" s="4">
        <v>0.52877542189528348</v>
      </c>
      <c r="FW9" s="4">
        <v>0</v>
      </c>
      <c r="FX9" s="4">
        <v>0</v>
      </c>
      <c r="FY9" s="4">
        <v>0</v>
      </c>
      <c r="FZ9" s="4">
        <v>0</v>
      </c>
      <c r="GA9" s="4">
        <v>0.93137955682630447</v>
      </c>
      <c r="GB9" s="4">
        <v>0.50602409638554213</v>
      </c>
      <c r="GC9" s="4">
        <v>0</v>
      </c>
      <c r="GD9" s="4">
        <v>0.10621761658031088</v>
      </c>
      <c r="GE9" s="4">
        <v>0</v>
      </c>
      <c r="GF9" s="4">
        <v>0</v>
      </c>
      <c r="GG9" s="4">
        <v>0</v>
      </c>
      <c r="GH9" s="4">
        <v>0.8210047146805397</v>
      </c>
      <c r="GI9" s="4">
        <v>0.3074463225216994</v>
      </c>
      <c r="GJ9" s="4">
        <v>0</v>
      </c>
      <c r="GK9" s="4">
        <v>3.2081911262798635E-2</v>
      </c>
      <c r="GL9" s="4">
        <v>0</v>
      </c>
      <c r="GM9" s="4">
        <v>0</v>
      </c>
      <c r="GN9" s="4">
        <v>0</v>
      </c>
      <c r="GO9" s="4">
        <v>0</v>
      </c>
      <c r="GP9" s="4">
        <v>0.88224878264718898</v>
      </c>
      <c r="GQ9" s="4">
        <v>0</v>
      </c>
      <c r="GR9" s="4">
        <v>0.51961767655908908</v>
      </c>
      <c r="GS9" s="4">
        <v>3.4924330616996507E-3</v>
      </c>
      <c r="GT9" s="4">
        <v>0</v>
      </c>
      <c r="GU9" s="4">
        <v>0</v>
      </c>
      <c r="GV9" s="4">
        <v>0</v>
      </c>
      <c r="GW9" s="4">
        <v>0</v>
      </c>
      <c r="GX9" s="4">
        <v>0</v>
      </c>
      <c r="GY9" s="4">
        <v>0.50423011844331644</v>
      </c>
      <c r="GZ9" s="4">
        <v>1.021355617455896E-2</v>
      </c>
      <c r="HA9" s="4">
        <v>0</v>
      </c>
      <c r="HB9" s="4">
        <v>6.2111801242236024E-2</v>
      </c>
      <c r="HC9" s="4">
        <v>0</v>
      </c>
      <c r="HD9" s="4">
        <v>0</v>
      </c>
      <c r="HE9" s="4">
        <v>0</v>
      </c>
      <c r="HF9" s="4">
        <v>0.74777358490566037</v>
      </c>
      <c r="HG9" s="4">
        <v>0</v>
      </c>
      <c r="HH9" s="4">
        <v>0.32545454545454544</v>
      </c>
      <c r="HI9" s="4">
        <v>0.10024449877750612</v>
      </c>
      <c r="HJ9" s="4">
        <v>0</v>
      </c>
      <c r="HK9" s="4">
        <v>0.59545085296506906</v>
      </c>
      <c r="HL9" s="4">
        <v>0.14501510574018128</v>
      </c>
      <c r="HM9" s="4">
        <v>0</v>
      </c>
      <c r="HN9" s="4">
        <v>0</v>
      </c>
      <c r="HO9" s="4">
        <v>0</v>
      </c>
      <c r="HP9" s="4">
        <v>0</v>
      </c>
      <c r="HQ9" s="4">
        <v>1.3782542113323124E-2</v>
      </c>
      <c r="HR9" s="4">
        <v>0.92500000000000004</v>
      </c>
      <c r="HS9" s="4">
        <v>0</v>
      </c>
      <c r="HT9" s="4">
        <v>0.75</v>
      </c>
      <c r="HU9" s="4">
        <v>0.7857142857142857</v>
      </c>
      <c r="HV9" s="4">
        <v>0</v>
      </c>
      <c r="HW9" s="4">
        <v>4.7619047619047616E-2</v>
      </c>
      <c r="HX9" s="4">
        <v>0</v>
      </c>
      <c r="HY9" s="4">
        <v>0</v>
      </c>
      <c r="HZ9" s="4">
        <v>0</v>
      </c>
      <c r="IA9" s="4">
        <v>0</v>
      </c>
      <c r="IB9" s="4">
        <v>0</v>
      </c>
      <c r="IC9" s="4">
        <v>0</v>
      </c>
      <c r="ID9" s="4">
        <v>0.25752508361204013</v>
      </c>
      <c r="IE9" s="4">
        <v>6.41025641025641E-3</v>
      </c>
      <c r="IF9" s="4">
        <v>0</v>
      </c>
      <c r="IG9" s="4">
        <v>0.42483660130718953</v>
      </c>
      <c r="IH9" s="4">
        <v>0</v>
      </c>
      <c r="II9" s="4">
        <v>0.97062386432465175</v>
      </c>
      <c r="IJ9" s="4">
        <v>0.9834059323791744</v>
      </c>
      <c r="IK9" s="4">
        <v>0.98375046694060519</v>
      </c>
      <c r="IL9" s="4">
        <v>0.85417747794499221</v>
      </c>
      <c r="IM9" s="4">
        <v>0.75268817204301075</v>
      </c>
      <c r="IN9" s="4">
        <v>0.98504079782411602</v>
      </c>
      <c r="IO9" s="4">
        <v>0.98249813014210918</v>
      </c>
      <c r="IP9" s="4">
        <v>0.67381974248927035</v>
      </c>
      <c r="IQ9" s="4">
        <v>1</v>
      </c>
      <c r="IR9" s="4">
        <v>0.89674523007856344</v>
      </c>
      <c r="IS9" s="4">
        <v>0</v>
      </c>
      <c r="IT9" s="4">
        <v>0.48279372836489515</v>
      </c>
      <c r="IU9" s="4">
        <v>0.30645994832041346</v>
      </c>
      <c r="IV9" s="4">
        <v>4.6306818181818185E-2</v>
      </c>
      <c r="IW9" s="4">
        <v>0.72533833998278963</v>
      </c>
      <c r="IX9" s="4">
        <v>0.88342898134863701</v>
      </c>
      <c r="IY9" s="4">
        <v>0.90384180790960456</v>
      </c>
      <c r="IZ9" s="4">
        <v>0.56750902527075808</v>
      </c>
      <c r="JA9" s="4">
        <v>0</v>
      </c>
      <c r="JB9" s="4">
        <v>0.47976453274466518</v>
      </c>
      <c r="JC9" s="4">
        <v>0</v>
      </c>
      <c r="JD9" s="4">
        <v>0</v>
      </c>
      <c r="JE9" s="4">
        <v>0</v>
      </c>
      <c r="JF9" s="4">
        <v>0.71750255885363357</v>
      </c>
      <c r="JG9" s="4">
        <v>0.50780234070221064</v>
      </c>
      <c r="JH9" s="4">
        <v>0.50403877221324722</v>
      </c>
      <c r="JI9" s="4">
        <v>0.94004192872117398</v>
      </c>
      <c r="JJ9" s="4">
        <v>1</v>
      </c>
      <c r="JK9" s="4">
        <v>0.71029252437703139</v>
      </c>
      <c r="JL9" s="4">
        <v>0.23636363636363636</v>
      </c>
      <c r="JM9" s="4">
        <v>0</v>
      </c>
      <c r="JN9" s="4">
        <v>0.70721464959383173</v>
      </c>
      <c r="JO9" s="4">
        <v>0</v>
      </c>
      <c r="JP9" s="4">
        <v>0</v>
      </c>
      <c r="JQ9" s="4">
        <v>0.77295918367346939</v>
      </c>
      <c r="JR9" s="4">
        <v>6.50994575045208E-2</v>
      </c>
      <c r="JS9" s="4">
        <v>0.13733075435203096</v>
      </c>
      <c r="JT9" s="4">
        <v>0</v>
      </c>
      <c r="JU9" s="4">
        <v>0</v>
      </c>
      <c r="JV9" s="4">
        <v>0.321656050955414</v>
      </c>
      <c r="JW9" s="4">
        <v>0.43207855973813419</v>
      </c>
      <c r="JX9" s="4">
        <v>0.98310810810810811</v>
      </c>
      <c r="JY9" s="4">
        <v>0.84730379071009077</v>
      </c>
      <c r="JZ9" s="4">
        <v>0.93735224586288413</v>
      </c>
      <c r="KA9" s="4">
        <v>0.12522281639928698</v>
      </c>
      <c r="KB9" s="4">
        <v>1</v>
      </c>
      <c r="KC9" s="4">
        <v>0.28861154446177845</v>
      </c>
      <c r="KD9" s="4">
        <v>0</v>
      </c>
      <c r="KE9" s="4">
        <v>0.66510976179355441</v>
      </c>
      <c r="KF9" s="4">
        <v>0</v>
      </c>
      <c r="KG9" s="4">
        <v>0.30288461538461536</v>
      </c>
      <c r="KH9" s="4">
        <v>0</v>
      </c>
      <c r="KI9" s="4">
        <v>0.38625666771258238</v>
      </c>
      <c r="KJ9" s="4">
        <v>0.93243243243243246</v>
      </c>
      <c r="KK9" s="4">
        <v>0</v>
      </c>
      <c r="KL9" s="4">
        <v>0</v>
      </c>
      <c r="KM9" s="4">
        <v>0</v>
      </c>
      <c r="KN9" s="4">
        <v>0</v>
      </c>
      <c r="KO9" s="4">
        <v>0.10650887573964497</v>
      </c>
      <c r="KP9" s="4">
        <v>0.16143497757847533</v>
      </c>
      <c r="KQ9" s="4">
        <v>6.9767441860465115E-2</v>
      </c>
      <c r="KR9" s="4">
        <v>0</v>
      </c>
      <c r="KS9" s="4">
        <v>0</v>
      </c>
      <c r="KT9" s="4">
        <v>0</v>
      </c>
      <c r="KU9" s="4">
        <v>0.38581560283687943</v>
      </c>
      <c r="KV9" s="4">
        <v>0</v>
      </c>
      <c r="KW9" s="4">
        <v>0</v>
      </c>
      <c r="KX9" s="4">
        <v>0</v>
      </c>
      <c r="KY9" s="4">
        <v>0.26973684210526316</v>
      </c>
      <c r="KZ9" s="4">
        <v>6.7114093959731542E-3</v>
      </c>
      <c r="LA9" s="4">
        <v>0.88051470588235292</v>
      </c>
      <c r="LB9" s="4">
        <v>0</v>
      </c>
      <c r="LC9" s="4">
        <v>0.58256029684601118</v>
      </c>
      <c r="LD9" s="4">
        <v>0.75909402882635557</v>
      </c>
      <c r="LE9" s="4">
        <v>0</v>
      </c>
      <c r="LF9" s="4">
        <v>0</v>
      </c>
      <c r="LG9" s="4">
        <v>0</v>
      </c>
      <c r="LH9" s="4">
        <v>0</v>
      </c>
      <c r="LI9" s="4">
        <v>0</v>
      </c>
      <c r="LJ9" s="4">
        <v>0</v>
      </c>
      <c r="LK9" s="4">
        <v>0</v>
      </c>
      <c r="LL9" s="4">
        <v>0</v>
      </c>
      <c r="LM9" s="4">
        <v>0</v>
      </c>
      <c r="LN9" s="4">
        <v>0</v>
      </c>
      <c r="LO9" s="4">
        <v>0</v>
      </c>
      <c r="LP9" s="4">
        <v>0</v>
      </c>
      <c r="LQ9" s="4">
        <v>4.6153846153846156E-2</v>
      </c>
      <c r="LR9" s="4">
        <v>0</v>
      </c>
      <c r="LS9" s="4">
        <v>0</v>
      </c>
      <c r="LT9" s="4">
        <v>0.44521282937880052</v>
      </c>
      <c r="LU9" s="4">
        <v>0</v>
      </c>
      <c r="LV9" s="4">
        <v>0</v>
      </c>
      <c r="LW9" s="4">
        <v>0</v>
      </c>
      <c r="LX9" s="4">
        <v>0</v>
      </c>
      <c r="LY9" s="4">
        <v>0</v>
      </c>
      <c r="LZ9" s="4">
        <v>0.93989503911278349</v>
      </c>
      <c r="MA9" s="4">
        <v>0</v>
      </c>
      <c r="MB9" s="4">
        <v>0.19432240621831701</v>
      </c>
      <c r="MC9" s="4">
        <v>8.4692597239648688E-3</v>
      </c>
      <c r="MD9" s="4">
        <v>0.41509433962264153</v>
      </c>
      <c r="ME9" s="4">
        <v>0.96654040404040409</v>
      </c>
      <c r="MF9" s="4">
        <v>0</v>
      </c>
      <c r="MG9" s="4">
        <v>0</v>
      </c>
      <c r="MH9" s="4">
        <v>0</v>
      </c>
      <c r="MI9" s="4">
        <v>0.33856694262061088</v>
      </c>
      <c r="MJ9" s="4">
        <v>0.97588393543428131</v>
      </c>
      <c r="MK9" s="4">
        <v>0</v>
      </c>
      <c r="ML9" s="4">
        <v>0</v>
      </c>
      <c r="MM9" s="4">
        <v>0</v>
      </c>
      <c r="MN9" s="4">
        <v>0.85609026018880963</v>
      </c>
      <c r="MO9" s="4">
        <v>0.95247754274123442</v>
      </c>
      <c r="MP9" s="4">
        <v>0</v>
      </c>
      <c r="MQ9" s="4">
        <v>0</v>
      </c>
      <c r="MR9" s="4">
        <v>0</v>
      </c>
      <c r="MS9" s="4">
        <v>5.3924505692031152E-3</v>
      </c>
      <c r="MT9" s="4">
        <v>0</v>
      </c>
      <c r="MU9" s="4">
        <v>0</v>
      </c>
      <c r="MV9" s="4">
        <v>0</v>
      </c>
      <c r="MW9" s="4">
        <v>0</v>
      </c>
      <c r="MX9" s="4">
        <v>0</v>
      </c>
      <c r="MY9" s="4">
        <v>0</v>
      </c>
      <c r="MZ9" s="4">
        <v>0</v>
      </c>
      <c r="NA9" s="4">
        <v>0.81296795447738845</v>
      </c>
      <c r="NB9" s="4">
        <v>0.85315054046928551</v>
      </c>
      <c r="NC9" s="4">
        <v>0.69816971713810316</v>
      </c>
      <c r="ND9" s="4">
        <v>0.81413276231263387</v>
      </c>
      <c r="NE9" s="4">
        <v>0</v>
      </c>
      <c r="NF9" s="4">
        <v>0.11844452372458081</v>
      </c>
      <c r="NG9" s="4">
        <v>0</v>
      </c>
      <c r="NH9" s="4">
        <v>0.16245487364620939</v>
      </c>
      <c r="NI9" s="4">
        <v>0.11063993831919815</v>
      </c>
      <c r="NJ9" s="4">
        <v>0.18859138533178113</v>
      </c>
      <c r="NK9" s="4">
        <v>0.16943582253058243</v>
      </c>
      <c r="NL9" s="4">
        <v>0.1344055140723722</v>
      </c>
      <c r="NM9" s="4">
        <v>0.21610878661087865</v>
      </c>
      <c r="NN9" s="4">
        <v>0</v>
      </c>
      <c r="NO9" s="4">
        <v>0.21374277896017027</v>
      </c>
      <c r="NP9" s="4">
        <v>0.8613678373382625</v>
      </c>
      <c r="NQ9" s="4">
        <v>0.86292834890965731</v>
      </c>
      <c r="NR9" s="4">
        <v>0.93465452597750398</v>
      </c>
      <c r="NS9" s="4">
        <v>0</v>
      </c>
      <c r="NT9" s="4">
        <v>0</v>
      </c>
      <c r="NU9" s="4">
        <v>0</v>
      </c>
      <c r="NV9" s="4">
        <v>0</v>
      </c>
      <c r="NW9" s="4">
        <v>0</v>
      </c>
      <c r="NX9" s="4">
        <v>0</v>
      </c>
      <c r="NY9" s="4">
        <v>0</v>
      </c>
      <c r="NZ9" s="4">
        <v>0</v>
      </c>
      <c r="OA9" s="4">
        <v>0</v>
      </c>
      <c r="OB9" s="4">
        <v>0</v>
      </c>
      <c r="OC9" s="4">
        <v>0</v>
      </c>
      <c r="OD9" s="4">
        <v>0</v>
      </c>
      <c r="OE9" s="4">
        <v>0</v>
      </c>
      <c r="OF9" s="4">
        <v>0</v>
      </c>
      <c r="OG9" s="4">
        <v>0.26793431287813313</v>
      </c>
      <c r="OH9" s="4">
        <v>0</v>
      </c>
      <c r="OI9" s="4">
        <v>0</v>
      </c>
      <c r="OJ9" s="4">
        <v>0</v>
      </c>
      <c r="OK9" s="4">
        <v>0</v>
      </c>
      <c r="OL9" s="4">
        <v>0</v>
      </c>
      <c r="OM9" s="4"/>
      <c r="ON9" s="4">
        <v>0.54558593175307868</v>
      </c>
    </row>
    <row r="10" spans="1:404" x14ac:dyDescent="0.25">
      <c r="A10" s="6">
        <v>2</v>
      </c>
      <c r="B10" s="4">
        <v>2.0459440057430008E-2</v>
      </c>
      <c r="C10" s="4">
        <v>0.14560439560439561</v>
      </c>
      <c r="D10" s="4">
        <v>0.22630078403421242</v>
      </c>
      <c r="E10" s="4">
        <v>0.16487455197132617</v>
      </c>
      <c r="F10" s="4">
        <v>0.2271279016841147</v>
      </c>
      <c r="G10" s="4">
        <v>0.45708775313404049</v>
      </c>
      <c r="H10" s="4">
        <v>0</v>
      </c>
      <c r="I10" s="4">
        <v>6.4833005893909626E-2</v>
      </c>
      <c r="J10" s="4">
        <v>0</v>
      </c>
      <c r="K10" s="4">
        <v>0.67710843373493979</v>
      </c>
      <c r="L10" s="4">
        <v>3.9344262295081971E-2</v>
      </c>
      <c r="M10" s="4">
        <v>0.72829417773238003</v>
      </c>
      <c r="N10" s="4">
        <v>0.625</v>
      </c>
      <c r="O10" s="4">
        <v>0.65</v>
      </c>
      <c r="P10" s="4">
        <v>3.7370242214532869E-2</v>
      </c>
      <c r="Q10" s="4">
        <v>0.31106471816283926</v>
      </c>
      <c r="R10" s="4">
        <v>0.32028469750889682</v>
      </c>
      <c r="S10" s="4">
        <v>1.7417267977108734E-2</v>
      </c>
      <c r="T10" s="4">
        <v>2.763157894736842E-2</v>
      </c>
      <c r="U10" s="4">
        <v>5.8035714285714288E-2</v>
      </c>
      <c r="V10" s="4">
        <v>0.46704980842911875</v>
      </c>
      <c r="W10" s="4">
        <v>1.4945054945054945E-2</v>
      </c>
      <c r="X10" s="4">
        <v>1.2295081967213115E-2</v>
      </c>
      <c r="Y10" s="4">
        <v>0.11653116531165311</v>
      </c>
      <c r="Z10" s="4">
        <v>0</v>
      </c>
      <c r="AA10" s="4">
        <v>0</v>
      </c>
      <c r="AB10" s="4">
        <v>0.17156862745098039</v>
      </c>
      <c r="AC10" s="4">
        <v>0.34671532846715331</v>
      </c>
      <c r="AD10" s="4">
        <v>0.2070030895983522</v>
      </c>
      <c r="AE10" s="4">
        <v>0.65490196078431373</v>
      </c>
      <c r="AF10" s="4">
        <v>0.43065693430656932</v>
      </c>
      <c r="AG10" s="4">
        <v>0.19747899159663865</v>
      </c>
      <c r="AH10" s="4">
        <v>0.25940594059405941</v>
      </c>
      <c r="AI10" s="4">
        <v>0.68503937007874016</v>
      </c>
      <c r="AJ10" s="4">
        <v>0.33333333333333331</v>
      </c>
      <c r="AK10" s="4">
        <v>4.8159614723082216E-2</v>
      </c>
      <c r="AL10" s="4">
        <v>2.2140221402214021E-2</v>
      </c>
      <c r="AM10" s="4">
        <v>0.12962962962962962</v>
      </c>
      <c r="AN10" s="4">
        <v>0.16803797468354431</v>
      </c>
      <c r="AO10" s="4">
        <v>7.0588235294117646E-2</v>
      </c>
      <c r="AP10" s="4">
        <v>0.26760563380281688</v>
      </c>
      <c r="AQ10" s="4">
        <v>0.24472573839662448</v>
      </c>
      <c r="AR10" s="4">
        <v>6.6536203522504889E-2</v>
      </c>
      <c r="AS10" s="4">
        <v>0.24615384615384617</v>
      </c>
      <c r="AT10" s="4">
        <v>0</v>
      </c>
      <c r="AU10" s="4">
        <v>0</v>
      </c>
      <c r="AV10" s="4">
        <v>0</v>
      </c>
      <c r="AW10" s="4">
        <v>0.19306930693069307</v>
      </c>
      <c r="AX10" s="4">
        <v>0.16556291390728478</v>
      </c>
      <c r="AY10" s="4">
        <v>0.48113207547169812</v>
      </c>
      <c r="AZ10" s="4">
        <v>0.35874439461883406</v>
      </c>
      <c r="BA10" s="4">
        <v>0.81308411214953269</v>
      </c>
      <c r="BB10" s="4">
        <v>0</v>
      </c>
      <c r="BC10" s="4">
        <v>0.61142857142857143</v>
      </c>
      <c r="BD10" s="4">
        <v>0.52112676056338025</v>
      </c>
      <c r="BE10" s="4">
        <v>0.65209125475285168</v>
      </c>
      <c r="BF10" s="4">
        <v>0.36363636363636365</v>
      </c>
      <c r="BG10" s="4">
        <v>0.76143790849673199</v>
      </c>
      <c r="BH10" s="4">
        <v>0.32743362831858408</v>
      </c>
      <c r="BI10" s="4">
        <v>0.15384615384615385</v>
      </c>
      <c r="BJ10" s="4">
        <v>0.13261973875181424</v>
      </c>
      <c r="BK10" s="4">
        <v>0.43023255813953487</v>
      </c>
      <c r="BL10" s="4">
        <v>0.41025641025641024</v>
      </c>
      <c r="BM10" s="4">
        <v>7.575757575757576E-2</v>
      </c>
      <c r="BN10" s="4">
        <v>0.26732673267326734</v>
      </c>
      <c r="BO10" s="4">
        <v>0.14041514041514042</v>
      </c>
      <c r="BP10" s="4">
        <v>0.64194139194139199</v>
      </c>
      <c r="BQ10" s="4">
        <v>0</v>
      </c>
      <c r="BR10" s="4">
        <v>0.2857142857142857</v>
      </c>
      <c r="BS10" s="4">
        <v>0.76168224299065423</v>
      </c>
      <c r="BT10" s="4">
        <v>0.35333333333333333</v>
      </c>
      <c r="BU10" s="4">
        <v>0</v>
      </c>
      <c r="BV10" s="4">
        <v>0.10112359550561797</v>
      </c>
      <c r="BW10" s="4">
        <v>0</v>
      </c>
      <c r="BX10" s="4">
        <v>7.43801652892562E-2</v>
      </c>
      <c r="BY10" s="4">
        <v>0</v>
      </c>
      <c r="BZ10" s="4">
        <v>0.49345794392523362</v>
      </c>
      <c r="CA10" s="4">
        <v>0</v>
      </c>
      <c r="CB10" s="4">
        <v>5.1724137931034482E-2</v>
      </c>
      <c r="CC10" s="4">
        <v>0.76223776223776218</v>
      </c>
      <c r="CD10" s="4">
        <v>6.8610634648370496E-3</v>
      </c>
      <c r="CE10" s="4">
        <v>0.38461538461538464</v>
      </c>
      <c r="CF10" s="4">
        <v>0.44</v>
      </c>
      <c r="CG10" s="4">
        <v>0</v>
      </c>
      <c r="CH10" s="4">
        <v>0.12587412587412589</v>
      </c>
      <c r="CI10" s="4">
        <v>0.14563106796116504</v>
      </c>
      <c r="CJ10" s="4">
        <v>0.21052631578947367</v>
      </c>
      <c r="CK10" s="4">
        <v>0.42458100558659218</v>
      </c>
      <c r="CL10" s="4">
        <v>0</v>
      </c>
      <c r="CM10" s="4">
        <v>0</v>
      </c>
      <c r="CN10" s="4">
        <v>0</v>
      </c>
      <c r="CO10" s="4">
        <v>0.62310030395136773</v>
      </c>
      <c r="CP10" s="4">
        <v>0.75939849624060152</v>
      </c>
      <c r="CQ10" s="4">
        <v>6.5934065934065936E-2</v>
      </c>
      <c r="CR10" s="4">
        <v>0</v>
      </c>
      <c r="CS10" s="4">
        <v>0.39336492890995262</v>
      </c>
      <c r="CT10" s="4">
        <v>4.9180327868852458E-2</v>
      </c>
      <c r="CU10" s="4">
        <v>0</v>
      </c>
      <c r="CV10" s="4">
        <v>0.27710843373493976</v>
      </c>
      <c r="CW10" s="4">
        <v>0.27835051546391754</v>
      </c>
      <c r="CX10" s="4">
        <v>0.24358974358974358</v>
      </c>
      <c r="CY10" s="4">
        <v>0.11475409836065574</v>
      </c>
      <c r="CZ10" s="4">
        <v>0.34848484848484851</v>
      </c>
      <c r="DA10" s="4">
        <v>9.6774193548387101E-3</v>
      </c>
      <c r="DB10" s="4">
        <v>0</v>
      </c>
      <c r="DC10" s="4">
        <v>1.8754784383771369E-2</v>
      </c>
      <c r="DD10" s="4">
        <v>0.79452054794520544</v>
      </c>
      <c r="DE10" s="4">
        <v>4.1125541125541128E-2</v>
      </c>
      <c r="DF10" s="4">
        <v>0.13082437275985664</v>
      </c>
      <c r="DG10" s="4">
        <v>1.020408163265306E-2</v>
      </c>
      <c r="DH10" s="4">
        <v>0.16306954436450841</v>
      </c>
      <c r="DI10" s="4">
        <v>0.16477272727272727</v>
      </c>
      <c r="DJ10" s="4">
        <v>0.16791044776119404</v>
      </c>
      <c r="DK10" s="4">
        <v>7.7551020408163265E-2</v>
      </c>
      <c r="DL10" s="4">
        <v>0</v>
      </c>
      <c r="DM10" s="4">
        <v>0</v>
      </c>
      <c r="DN10" s="4">
        <v>0</v>
      </c>
      <c r="DO10" s="4">
        <v>0.23684210526315788</v>
      </c>
      <c r="DP10" s="4">
        <v>0.51724137931034486</v>
      </c>
      <c r="DQ10" s="4">
        <v>0.20833333333333334</v>
      </c>
      <c r="DR10" s="4">
        <v>0</v>
      </c>
      <c r="DS10" s="4">
        <v>6.9444444444444448E-2</v>
      </c>
      <c r="DT10" s="4">
        <v>0.41549295774647887</v>
      </c>
      <c r="DU10" s="4">
        <v>0.13333333333333333</v>
      </c>
      <c r="DV10" s="4">
        <v>0.23478260869565218</v>
      </c>
      <c r="DW10" s="4">
        <v>2.8846153846153848E-2</v>
      </c>
      <c r="DX10" s="4">
        <v>0</v>
      </c>
      <c r="DY10" s="4">
        <v>0.36842105263157893</v>
      </c>
      <c r="DZ10" s="4">
        <v>0</v>
      </c>
      <c r="EA10" s="4">
        <v>1</v>
      </c>
      <c r="EB10" s="4">
        <v>0.3032258064516129</v>
      </c>
      <c r="EC10" s="4">
        <v>0</v>
      </c>
      <c r="ED10" s="4">
        <v>0.30392156862745096</v>
      </c>
      <c r="EE10" s="4">
        <v>0.35664335664335667</v>
      </c>
      <c r="EF10" s="4">
        <v>4.2355371900826444E-2</v>
      </c>
      <c r="EG10" s="4">
        <v>0.25</v>
      </c>
      <c r="EH10" s="4">
        <v>8.3333333333333329E-2</v>
      </c>
      <c r="EI10" s="4">
        <v>0.22388059701492538</v>
      </c>
      <c r="EJ10" s="4">
        <v>5.9760956175298807E-2</v>
      </c>
      <c r="EK10" s="4">
        <v>0.10077519379844961</v>
      </c>
      <c r="EL10" s="4">
        <v>4.3465330679660517E-3</v>
      </c>
      <c r="EM10" s="4">
        <v>0.68593238822246461</v>
      </c>
      <c r="EN10" s="4">
        <v>0</v>
      </c>
      <c r="EO10" s="4">
        <v>0.72625698324022347</v>
      </c>
      <c r="EP10" s="4">
        <v>6.029383705399733E-2</v>
      </c>
      <c r="EQ10" s="4">
        <v>0.33993641477133774</v>
      </c>
      <c r="ER10" s="4">
        <v>5.5607043558850789E-3</v>
      </c>
      <c r="ES10" s="4">
        <v>0.24817518248175183</v>
      </c>
      <c r="ET10" s="4">
        <v>0.40472078295912495</v>
      </c>
      <c r="EU10" s="4">
        <v>0.13153503893214682</v>
      </c>
      <c r="EV10" s="4">
        <v>0.35580147551978536</v>
      </c>
      <c r="EW10" s="4">
        <v>0.33942766295707472</v>
      </c>
      <c r="EX10" s="4">
        <v>0.42090280601870678</v>
      </c>
      <c r="EY10" s="4">
        <v>0.24563884959924565</v>
      </c>
      <c r="EZ10" s="4">
        <v>7.3703703703703702E-2</v>
      </c>
      <c r="FA10" s="4">
        <v>0.47685683530678147</v>
      </c>
      <c r="FB10" s="4">
        <v>0.27886136004217182</v>
      </c>
      <c r="FC10" s="4">
        <v>0.46879063719115732</v>
      </c>
      <c r="FD10" s="4">
        <v>0.25797598627787305</v>
      </c>
      <c r="FE10" s="4">
        <v>6.4226135310472665E-2</v>
      </c>
      <c r="FF10" s="4">
        <v>0</v>
      </c>
      <c r="FG10" s="4">
        <v>2.1472780093469749E-3</v>
      </c>
      <c r="FH10" s="4">
        <v>0.23818019625334522</v>
      </c>
      <c r="FI10" s="4">
        <v>5.8692572353774538E-3</v>
      </c>
      <c r="FJ10" s="4">
        <v>0</v>
      </c>
      <c r="FK10" s="4">
        <v>2.6495726495726495E-2</v>
      </c>
      <c r="FL10" s="4">
        <v>0.71129707112970708</v>
      </c>
      <c r="FM10" s="4">
        <v>0.48689956331877732</v>
      </c>
      <c r="FN10" s="4">
        <v>0.11849710982658959</v>
      </c>
      <c r="FO10" s="4">
        <v>0.58130081300813008</v>
      </c>
      <c r="FP10" s="4">
        <v>0.18982494529540481</v>
      </c>
      <c r="FQ10" s="4">
        <v>0.37474120082815737</v>
      </c>
      <c r="FR10" s="4">
        <v>0.11538461538461539</v>
      </c>
      <c r="FS10" s="4">
        <v>0.75948861366360365</v>
      </c>
      <c r="FT10" s="4">
        <v>0.36596736596736595</v>
      </c>
      <c r="FU10" s="4">
        <v>0.48866498740554154</v>
      </c>
      <c r="FV10" s="4">
        <v>5.9281696235395934E-2</v>
      </c>
      <c r="FW10" s="4">
        <v>0.12209302325581395</v>
      </c>
      <c r="FX10" s="4">
        <v>0.13651877133105803</v>
      </c>
      <c r="FY10" s="4">
        <v>0.31972789115646261</v>
      </c>
      <c r="FZ10" s="4">
        <v>0.32307692307692309</v>
      </c>
      <c r="GA10" s="4">
        <v>0</v>
      </c>
      <c r="GB10" s="4">
        <v>0</v>
      </c>
      <c r="GC10" s="4">
        <v>0.14093959731543623</v>
      </c>
      <c r="GD10" s="4">
        <v>0.28367875647668395</v>
      </c>
      <c r="GE10" s="4">
        <v>7.9881656804733733E-2</v>
      </c>
      <c r="GF10" s="4">
        <v>0.21118012422360249</v>
      </c>
      <c r="GG10" s="4">
        <v>9.0909090909090912E-2</v>
      </c>
      <c r="GH10" s="4">
        <v>0</v>
      </c>
      <c r="GI10" s="4">
        <v>0.19986295111923252</v>
      </c>
      <c r="GJ10" s="4">
        <v>0.41876461686614391</v>
      </c>
      <c r="GK10" s="4">
        <v>0.21660978384527874</v>
      </c>
      <c r="GL10" s="4">
        <v>0.33766558360409898</v>
      </c>
      <c r="GM10" s="4">
        <v>0.3008032128514056</v>
      </c>
      <c r="GN10" s="4">
        <v>0.5368467089438006</v>
      </c>
      <c r="GO10" s="4">
        <v>0.1275954454119223</v>
      </c>
      <c r="GP10" s="4">
        <v>0</v>
      </c>
      <c r="GQ10" s="4">
        <v>0.46856556325378496</v>
      </c>
      <c r="GR10" s="4">
        <v>8.5373768363915276E-2</v>
      </c>
      <c r="GS10" s="4">
        <v>0.12107101280558789</v>
      </c>
      <c r="GT10" s="4">
        <v>0.43406593406593408</v>
      </c>
      <c r="GU10" s="4">
        <v>0.1529051987767584</v>
      </c>
      <c r="GV10" s="4">
        <v>0.19444444444444445</v>
      </c>
      <c r="GW10" s="4">
        <v>0.43333333333333335</v>
      </c>
      <c r="GX10" s="4">
        <v>0.20066889632107024</v>
      </c>
      <c r="GY10" s="4">
        <v>5.3581500282007893E-2</v>
      </c>
      <c r="GZ10" s="4">
        <v>0.62116991643454034</v>
      </c>
      <c r="HA10" s="4">
        <v>0.53364269141531318</v>
      </c>
      <c r="HB10" s="4">
        <v>0.28881987577639751</v>
      </c>
      <c r="HC10" s="4">
        <v>0.14634146341463414</v>
      </c>
      <c r="HD10" s="4">
        <v>0.17355371900826447</v>
      </c>
      <c r="HE10" s="4">
        <v>0.30985915492957744</v>
      </c>
      <c r="HF10" s="4">
        <v>2.8981132075471698E-2</v>
      </c>
      <c r="HG10" s="4">
        <v>0.10880829015544041</v>
      </c>
      <c r="HH10" s="4">
        <v>6.1818181818181821E-2</v>
      </c>
      <c r="HI10" s="4">
        <v>0.30317848410757947</v>
      </c>
      <c r="HJ10" s="4">
        <v>0</v>
      </c>
      <c r="HK10" s="4">
        <v>9.7481722177091799E-3</v>
      </c>
      <c r="HL10" s="4">
        <v>0.5226586102719033</v>
      </c>
      <c r="HM10" s="4">
        <v>2.9268292682926831E-2</v>
      </c>
      <c r="HN10" s="4">
        <v>0.21333333333333335</v>
      </c>
      <c r="HO10" s="4">
        <v>0.42089093701996927</v>
      </c>
      <c r="HP10" s="4">
        <v>0.36363636363636365</v>
      </c>
      <c r="HQ10" s="4">
        <v>0.33690658499234305</v>
      </c>
      <c r="HR10" s="4">
        <v>3.7499999999999999E-2</v>
      </c>
      <c r="HS10" s="4">
        <v>0.6607142857142857</v>
      </c>
      <c r="HT10" s="4">
        <v>0</v>
      </c>
      <c r="HU10" s="4">
        <v>0</v>
      </c>
      <c r="HV10" s="4">
        <v>0.57692307692307687</v>
      </c>
      <c r="HW10" s="4">
        <v>0.14285714285714285</v>
      </c>
      <c r="HX10" s="4">
        <v>0.36930455635491605</v>
      </c>
      <c r="HY10" s="4">
        <v>8.4905660377358486E-2</v>
      </c>
      <c r="HZ10" s="4">
        <v>0.11170212765957446</v>
      </c>
      <c r="IA10" s="4">
        <v>0.15625</v>
      </c>
      <c r="IB10" s="4">
        <v>0.31578947368421051</v>
      </c>
      <c r="IC10" s="4">
        <v>0.28491620111731841</v>
      </c>
      <c r="ID10" s="4">
        <v>7.0234113712374577E-2</v>
      </c>
      <c r="IE10" s="4">
        <v>9.0811965811965809E-2</v>
      </c>
      <c r="IF10" s="4">
        <v>0.20114942528735633</v>
      </c>
      <c r="IG10" s="4">
        <v>0.11764705882352941</v>
      </c>
      <c r="IH10" s="4">
        <v>0</v>
      </c>
      <c r="II10" s="4">
        <v>6.0569351907934586E-3</v>
      </c>
      <c r="IJ10" s="4">
        <v>0</v>
      </c>
      <c r="IK10" s="4">
        <v>1.4008218154650729E-2</v>
      </c>
      <c r="IL10" s="4">
        <v>3.4250129735339904E-2</v>
      </c>
      <c r="IM10" s="4">
        <v>4.8387096774193547E-2</v>
      </c>
      <c r="IN10" s="4">
        <v>0</v>
      </c>
      <c r="IO10" s="4">
        <v>0</v>
      </c>
      <c r="IP10" s="4">
        <v>0</v>
      </c>
      <c r="IQ10" s="4">
        <v>0</v>
      </c>
      <c r="IR10" s="4">
        <v>0</v>
      </c>
      <c r="IS10" s="4">
        <v>0.22443890274314215</v>
      </c>
      <c r="IT10" s="4">
        <v>0.41885563021787825</v>
      </c>
      <c r="IU10" s="4">
        <v>0.44082687338501292</v>
      </c>
      <c r="IV10" s="4">
        <v>0.7295454545454545</v>
      </c>
      <c r="IW10" s="4">
        <v>0.16412422748963468</v>
      </c>
      <c r="IX10" s="4">
        <v>0</v>
      </c>
      <c r="IY10" s="4">
        <v>6.2485875706214687E-2</v>
      </c>
      <c r="IZ10" s="4">
        <v>0.33068592057761731</v>
      </c>
      <c r="JA10" s="4">
        <v>0.18649885583524028</v>
      </c>
      <c r="JB10" s="4">
        <v>5.8498896247240618E-2</v>
      </c>
      <c r="JC10" s="4">
        <v>0.31699346405228757</v>
      </c>
      <c r="JD10" s="4">
        <v>0.31553182020471743</v>
      </c>
      <c r="JE10" s="4">
        <v>0.24731182795698925</v>
      </c>
      <c r="JF10" s="4">
        <v>0.1105424769703173</v>
      </c>
      <c r="JG10" s="4">
        <v>0.13849154746423928</v>
      </c>
      <c r="JH10" s="4">
        <v>0.28809908454496502</v>
      </c>
      <c r="JI10" s="4">
        <v>0</v>
      </c>
      <c r="JJ10" s="4">
        <v>0</v>
      </c>
      <c r="JK10" s="4">
        <v>4.7670639219934995E-2</v>
      </c>
      <c r="JL10" s="4">
        <v>0.1806060606060606</v>
      </c>
      <c r="JM10" s="4">
        <v>0.25292740046838408</v>
      </c>
      <c r="JN10" s="4">
        <v>0.13403552251135895</v>
      </c>
      <c r="JO10" s="4">
        <v>0.39852398523985239</v>
      </c>
      <c r="JP10" s="4">
        <v>0.76744186046511631</v>
      </c>
      <c r="JQ10" s="4">
        <v>5.3061224489795916E-2</v>
      </c>
      <c r="JR10" s="4">
        <v>0.45569620253164556</v>
      </c>
      <c r="JS10" s="4">
        <v>0.24758220502901354</v>
      </c>
      <c r="JT10" s="4">
        <v>0.42489270386266093</v>
      </c>
      <c r="JU10" s="4">
        <v>0.65312610385022962</v>
      </c>
      <c r="JV10" s="4">
        <v>0.23885350318471338</v>
      </c>
      <c r="JW10" s="4">
        <v>0.19476268412438624</v>
      </c>
      <c r="JX10" s="4">
        <v>0</v>
      </c>
      <c r="JY10" s="4">
        <v>0.11025093432995195</v>
      </c>
      <c r="JZ10" s="4">
        <v>3.1914893617021274E-2</v>
      </c>
      <c r="KA10" s="4">
        <v>0.48573975044563278</v>
      </c>
      <c r="KB10" s="4">
        <v>0</v>
      </c>
      <c r="KC10" s="4">
        <v>0.43525741029641185</v>
      </c>
      <c r="KD10" s="4">
        <v>0.27792915531335149</v>
      </c>
      <c r="KE10" s="4">
        <v>7.4264362447454463E-2</v>
      </c>
      <c r="KF10" s="4">
        <v>0.21989528795811519</v>
      </c>
      <c r="KG10" s="4">
        <v>0.18028846153846154</v>
      </c>
      <c r="KH10" s="4">
        <v>0.4597495527728086</v>
      </c>
      <c r="KI10" s="4">
        <v>0.39410103545654218</v>
      </c>
      <c r="KJ10" s="4">
        <v>0</v>
      </c>
      <c r="KK10" s="4">
        <v>0.43715846994535518</v>
      </c>
      <c r="KL10" s="4">
        <v>0.25161290322580643</v>
      </c>
      <c r="KM10" s="4">
        <v>0.16228070175438597</v>
      </c>
      <c r="KN10" s="4">
        <v>0</v>
      </c>
      <c r="KO10" s="4">
        <v>0.25147928994082841</v>
      </c>
      <c r="KP10" s="4">
        <v>4.0358744394618833E-2</v>
      </c>
      <c r="KQ10" s="4">
        <v>4.6511627906976744E-2</v>
      </c>
      <c r="KR10" s="4">
        <v>9.9173553719008267E-2</v>
      </c>
      <c r="KS10" s="4">
        <v>0</v>
      </c>
      <c r="KT10" s="4">
        <v>0</v>
      </c>
      <c r="KU10" s="4">
        <v>3.8297872340425532E-2</v>
      </c>
      <c r="KV10" s="4">
        <v>0.17499999999999999</v>
      </c>
      <c r="KW10" s="4">
        <v>0</v>
      </c>
      <c r="KX10" s="4">
        <v>0</v>
      </c>
      <c r="KY10" s="4">
        <v>0</v>
      </c>
      <c r="KZ10" s="4">
        <v>0.71588366890380317</v>
      </c>
      <c r="LA10" s="4">
        <v>0</v>
      </c>
      <c r="LB10" s="4">
        <v>0.73991031390134532</v>
      </c>
      <c r="LC10" s="4">
        <v>0.22448979591836735</v>
      </c>
      <c r="LD10" s="4">
        <v>0.15991763898421413</v>
      </c>
      <c r="LE10" s="4">
        <v>0.74675324675324672</v>
      </c>
      <c r="LF10" s="4">
        <v>0.71014492753623193</v>
      </c>
      <c r="LG10" s="4">
        <v>0.89589905362776023</v>
      </c>
      <c r="LH10" s="4">
        <v>0.64150943396226412</v>
      </c>
      <c r="LI10" s="4">
        <v>0.13770491803278689</v>
      </c>
      <c r="LJ10" s="4">
        <v>0.25252525252525254</v>
      </c>
      <c r="LK10" s="4">
        <v>0.25</v>
      </c>
      <c r="LL10" s="4">
        <v>6.6176470588235295E-2</v>
      </c>
      <c r="LM10" s="4">
        <v>0.13461538461538461</v>
      </c>
      <c r="LN10" s="4">
        <v>0</v>
      </c>
      <c r="LO10" s="4">
        <v>0</v>
      </c>
      <c r="LP10" s="4">
        <v>0.14218009478672985</v>
      </c>
      <c r="LQ10" s="4">
        <v>0.40923076923076923</v>
      </c>
      <c r="LR10" s="4">
        <v>0.39153094462540716</v>
      </c>
      <c r="LS10" s="4">
        <v>0</v>
      </c>
      <c r="LT10" s="4">
        <v>0.21020627161082628</v>
      </c>
      <c r="LU10" s="4">
        <v>0.13807531380753138</v>
      </c>
      <c r="LV10" s="4">
        <v>0.50602409638554213</v>
      </c>
      <c r="LW10" s="4">
        <v>0.6609261385380788</v>
      </c>
      <c r="LX10" s="4">
        <v>0.47530864197530864</v>
      </c>
      <c r="LY10" s="4">
        <v>0.22535211267605634</v>
      </c>
      <c r="LZ10" s="4">
        <v>3.7132389345479751E-2</v>
      </c>
      <c r="MA10" s="4">
        <v>0.50054347826086953</v>
      </c>
      <c r="MB10" s="4">
        <v>0.24062183169989862</v>
      </c>
      <c r="MC10" s="4">
        <v>0.54548306148055203</v>
      </c>
      <c r="MD10" s="4">
        <v>0.1560428352881183</v>
      </c>
      <c r="ME10" s="4">
        <v>0</v>
      </c>
      <c r="MF10" s="4">
        <v>0.30323679727427599</v>
      </c>
      <c r="MG10" s="4">
        <v>0.48525073746312686</v>
      </c>
      <c r="MH10" s="4">
        <v>0.59138877163360071</v>
      </c>
      <c r="MI10" s="4">
        <v>0.27576363117328007</v>
      </c>
      <c r="MJ10" s="4">
        <v>9.1275941583397382E-3</v>
      </c>
      <c r="MK10" s="4">
        <v>0.28457142857142859</v>
      </c>
      <c r="ML10" s="4">
        <v>0.30897250361794498</v>
      </c>
      <c r="MM10" s="4">
        <v>0.61722488038277512</v>
      </c>
      <c r="MN10" s="4">
        <v>0</v>
      </c>
      <c r="MO10" s="4">
        <v>0</v>
      </c>
      <c r="MP10" s="4">
        <v>0.43645484949832775</v>
      </c>
      <c r="MQ10" s="4">
        <v>0.25</v>
      </c>
      <c r="MR10" s="4">
        <v>0.3741721854304636</v>
      </c>
      <c r="MS10" s="4">
        <v>8.7477531455961655E-2</v>
      </c>
      <c r="MT10" s="4">
        <v>0.20923986032769273</v>
      </c>
      <c r="MU10" s="4">
        <v>0.61729530818767253</v>
      </c>
      <c r="MV10" s="4">
        <v>0.42026708562450904</v>
      </c>
      <c r="MW10" s="4">
        <v>0.39705882352941174</v>
      </c>
      <c r="MX10" s="4">
        <v>0.67910708057202651</v>
      </c>
      <c r="MY10" s="4">
        <v>0.476976976976977</v>
      </c>
      <c r="MZ10" s="4">
        <v>0.35268919562113277</v>
      </c>
      <c r="NA10" s="4">
        <v>4.1179994010182687E-3</v>
      </c>
      <c r="NB10" s="4">
        <v>3.1637226469812811E-2</v>
      </c>
      <c r="NC10" s="4">
        <v>0.13544093178036606</v>
      </c>
      <c r="ND10" s="4">
        <v>0</v>
      </c>
      <c r="NE10" s="4">
        <v>0.20448877805486285</v>
      </c>
      <c r="NF10" s="4">
        <v>0.33285765251516231</v>
      </c>
      <c r="NG10" s="4">
        <v>6.7522586780789345E-2</v>
      </c>
      <c r="NH10" s="4">
        <v>2.1660649819494584E-2</v>
      </c>
      <c r="NI10" s="4">
        <v>0.60524286815728601</v>
      </c>
      <c r="NJ10" s="4">
        <v>6.4027939464493602E-2</v>
      </c>
      <c r="NK10" s="4">
        <v>0.15008216176739092</v>
      </c>
      <c r="NL10" s="4">
        <v>0.15666283744974152</v>
      </c>
      <c r="NM10" s="4">
        <v>0.23828451882845189</v>
      </c>
      <c r="NN10" s="4">
        <v>0.41144901610017887</v>
      </c>
      <c r="NO10" s="4">
        <v>0.23685010641532381</v>
      </c>
      <c r="NP10" s="4">
        <v>2.2797288971041281E-2</v>
      </c>
      <c r="NQ10" s="4">
        <v>0</v>
      </c>
      <c r="NR10" s="4">
        <v>0</v>
      </c>
      <c r="NS10" s="4">
        <v>0.66998754669987548</v>
      </c>
      <c r="NT10" s="4">
        <v>0.5879396984924623</v>
      </c>
      <c r="NU10" s="4">
        <v>0.4707792207792208</v>
      </c>
      <c r="NV10" s="4">
        <v>0.54662698412698407</v>
      </c>
      <c r="NW10" s="4">
        <v>0.78339350180505418</v>
      </c>
      <c r="NX10" s="4">
        <v>0</v>
      </c>
      <c r="NY10" s="4">
        <v>0.51388888888888884</v>
      </c>
      <c r="NZ10" s="4">
        <v>0.5</v>
      </c>
      <c r="OA10" s="4">
        <v>0.44551591128254581</v>
      </c>
      <c r="OB10" s="4">
        <v>0</v>
      </c>
      <c r="OC10" s="4">
        <v>0.84352660841938043</v>
      </c>
      <c r="OD10" s="4">
        <v>0.11315789473684211</v>
      </c>
      <c r="OE10" s="4">
        <v>0.38970588235294118</v>
      </c>
      <c r="OF10" s="4">
        <v>9.1533180778032033E-2</v>
      </c>
      <c r="OG10" s="4">
        <v>8.2973206568712182E-2</v>
      </c>
      <c r="OH10" s="4">
        <v>0.14529914529914531</v>
      </c>
      <c r="OI10" s="4">
        <v>0.6099071207430341</v>
      </c>
      <c r="OJ10" s="4">
        <v>0.34660033167495852</v>
      </c>
      <c r="OK10" s="4">
        <v>0.49471830985915494</v>
      </c>
      <c r="OL10" s="4">
        <v>0.1465149359886202</v>
      </c>
      <c r="OM10" s="4"/>
      <c r="ON10" s="4">
        <v>0.16555748832405892</v>
      </c>
    </row>
    <row r="11" spans="1:404" x14ac:dyDescent="0.25">
      <c r="A11" s="6">
        <v>3</v>
      </c>
      <c r="B11" s="4">
        <v>0</v>
      </c>
      <c r="C11" s="4">
        <v>9.4191522762951327E-3</v>
      </c>
      <c r="D11" s="4">
        <v>0</v>
      </c>
      <c r="E11" s="4">
        <v>7.1684587813620072E-3</v>
      </c>
      <c r="F11" s="4">
        <v>0</v>
      </c>
      <c r="G11" s="4">
        <v>0</v>
      </c>
      <c r="H11" s="4">
        <v>0</v>
      </c>
      <c r="I11" s="4">
        <v>2.9469548133595286E-2</v>
      </c>
      <c r="J11" s="4">
        <v>0.35714285714285715</v>
      </c>
      <c r="K11" s="4">
        <v>0</v>
      </c>
      <c r="L11" s="4">
        <v>0.8</v>
      </c>
      <c r="M11" s="4">
        <v>1.2257405515832482E-2</v>
      </c>
      <c r="N11" s="4">
        <v>4.6875E-2</v>
      </c>
      <c r="O11" s="4">
        <v>0</v>
      </c>
      <c r="P11" s="4">
        <v>0</v>
      </c>
      <c r="Q11" s="4">
        <v>2.5052192066805846E-2</v>
      </c>
      <c r="R11" s="4">
        <v>2.491103202846975E-2</v>
      </c>
      <c r="S11" s="4">
        <v>0</v>
      </c>
      <c r="T11" s="4">
        <v>0</v>
      </c>
      <c r="U11" s="4">
        <v>1.3392857142857142E-2</v>
      </c>
      <c r="V11" s="4">
        <v>3.1800766283524906E-2</v>
      </c>
      <c r="W11" s="4">
        <v>0</v>
      </c>
      <c r="X11" s="4">
        <v>0.79098360655737709</v>
      </c>
      <c r="Y11" s="4">
        <v>0.21138211382113822</v>
      </c>
      <c r="Z11" s="4">
        <v>0.66265060240963858</v>
      </c>
      <c r="AA11" s="4">
        <v>0</v>
      </c>
      <c r="AB11" s="4">
        <v>0.13071895424836602</v>
      </c>
      <c r="AC11" s="4">
        <v>2.1897810218978103E-2</v>
      </c>
      <c r="AD11" s="4">
        <v>7.1060762100926878E-2</v>
      </c>
      <c r="AE11" s="4">
        <v>3.5294117647058823E-2</v>
      </c>
      <c r="AF11" s="4">
        <v>1.7031630170316302E-2</v>
      </c>
      <c r="AG11" s="4">
        <v>0</v>
      </c>
      <c r="AH11" s="4">
        <v>5.9405940594059407E-3</v>
      </c>
      <c r="AI11" s="4">
        <v>0</v>
      </c>
      <c r="AJ11" s="4">
        <v>0</v>
      </c>
      <c r="AK11" s="4">
        <v>3.0959752321981426E-3</v>
      </c>
      <c r="AL11" s="4">
        <v>0</v>
      </c>
      <c r="AM11" s="4">
        <v>0</v>
      </c>
      <c r="AN11" s="4">
        <v>0</v>
      </c>
      <c r="AO11" s="4">
        <v>8.2352941176470587E-2</v>
      </c>
      <c r="AP11" s="4">
        <v>6.3380281690140844E-2</v>
      </c>
      <c r="AQ11" s="4">
        <v>0</v>
      </c>
      <c r="AR11" s="4">
        <v>0</v>
      </c>
      <c r="AS11" s="4">
        <v>4.6153846153846156E-2</v>
      </c>
      <c r="AT11" s="4">
        <v>0</v>
      </c>
      <c r="AU11" s="4">
        <v>0</v>
      </c>
      <c r="AV11" s="4">
        <v>0</v>
      </c>
      <c r="AW11" s="4">
        <v>0.25082508250825081</v>
      </c>
      <c r="AX11" s="4">
        <v>5.2980132450331126E-2</v>
      </c>
      <c r="AY11" s="4">
        <v>7.5471698113207544E-2</v>
      </c>
      <c r="AZ11" s="4">
        <v>0</v>
      </c>
      <c r="BA11" s="4">
        <v>0</v>
      </c>
      <c r="BB11" s="4">
        <v>8.9041095890410954E-2</v>
      </c>
      <c r="BC11" s="4">
        <v>4.5714285714285714E-2</v>
      </c>
      <c r="BD11" s="4">
        <v>3.2193158953722337E-2</v>
      </c>
      <c r="BE11" s="4">
        <v>0</v>
      </c>
      <c r="BF11" s="4">
        <v>0</v>
      </c>
      <c r="BG11" s="4">
        <v>2.9411764705882353E-2</v>
      </c>
      <c r="BH11" s="4">
        <v>3.5398230088495575E-2</v>
      </c>
      <c r="BI11" s="4">
        <v>0</v>
      </c>
      <c r="BJ11" s="4">
        <v>1.0885341074020319E-3</v>
      </c>
      <c r="BK11" s="4">
        <v>0</v>
      </c>
      <c r="BL11" s="4">
        <v>0.29230769230769232</v>
      </c>
      <c r="BM11" s="4">
        <v>0.23737373737373738</v>
      </c>
      <c r="BN11" s="4">
        <v>0.25247524752475248</v>
      </c>
      <c r="BO11" s="4">
        <v>0.12942612942612944</v>
      </c>
      <c r="BP11" s="4">
        <v>0</v>
      </c>
      <c r="BQ11" s="4">
        <v>0</v>
      </c>
      <c r="BR11" s="4">
        <v>0</v>
      </c>
      <c r="BS11" s="4">
        <v>0</v>
      </c>
      <c r="BT11" s="4">
        <v>0.1</v>
      </c>
      <c r="BU11" s="4">
        <v>0</v>
      </c>
      <c r="BV11" s="4">
        <v>0.34831460674157305</v>
      </c>
      <c r="BW11" s="4">
        <v>2.9411764705882353E-2</v>
      </c>
      <c r="BX11" s="4">
        <v>0.13636363636363635</v>
      </c>
      <c r="BY11" s="4">
        <v>0.6</v>
      </c>
      <c r="BZ11" s="4">
        <v>0</v>
      </c>
      <c r="CA11" s="4">
        <v>3.870967741935484E-2</v>
      </c>
      <c r="CB11" s="4">
        <v>0.12931034482758622</v>
      </c>
      <c r="CC11" s="4">
        <v>0</v>
      </c>
      <c r="CD11" s="4">
        <v>0</v>
      </c>
      <c r="CE11" s="4">
        <v>0</v>
      </c>
      <c r="CF11" s="4">
        <v>0.1</v>
      </c>
      <c r="CG11" s="4">
        <v>0.29032258064516131</v>
      </c>
      <c r="CH11" s="4">
        <v>0</v>
      </c>
      <c r="CI11" s="4">
        <v>0</v>
      </c>
      <c r="CJ11" s="4">
        <v>3.1578947368421054E-2</v>
      </c>
      <c r="CK11" s="4">
        <v>0</v>
      </c>
      <c r="CL11" s="4">
        <v>0.14285714285714285</v>
      </c>
      <c r="CM11" s="4">
        <v>0</v>
      </c>
      <c r="CN11" s="4">
        <v>0</v>
      </c>
      <c r="CO11" s="4">
        <v>0</v>
      </c>
      <c r="CP11" s="4">
        <v>0</v>
      </c>
      <c r="CQ11" s="4">
        <v>4.9450549450549448E-2</v>
      </c>
      <c r="CR11" s="4">
        <v>0</v>
      </c>
      <c r="CS11" s="4">
        <v>1.4218009478672985E-2</v>
      </c>
      <c r="CT11" s="4">
        <v>0</v>
      </c>
      <c r="CU11" s="4">
        <v>0.33333333333333331</v>
      </c>
      <c r="CV11" s="4">
        <v>0</v>
      </c>
      <c r="CW11" s="4">
        <v>0</v>
      </c>
      <c r="CX11" s="4">
        <v>0.34615384615384615</v>
      </c>
      <c r="CY11" s="4">
        <v>0.34426229508196721</v>
      </c>
      <c r="CZ11" s="4">
        <v>0</v>
      </c>
      <c r="DA11" s="4">
        <v>0</v>
      </c>
      <c r="DB11" s="4">
        <v>0</v>
      </c>
      <c r="DC11" s="4">
        <v>0</v>
      </c>
      <c r="DD11" s="4">
        <v>0</v>
      </c>
      <c r="DE11" s="4">
        <v>0.22510822510822512</v>
      </c>
      <c r="DF11" s="4">
        <v>2.1505376344086023E-2</v>
      </c>
      <c r="DG11" s="4">
        <v>5.1020408163265307E-2</v>
      </c>
      <c r="DH11" s="4">
        <v>7.1942446043165471E-3</v>
      </c>
      <c r="DI11" s="4">
        <v>0</v>
      </c>
      <c r="DJ11" s="4">
        <v>9.7014925373134331E-2</v>
      </c>
      <c r="DK11" s="4">
        <v>4.8979591836734691E-2</v>
      </c>
      <c r="DL11" s="4">
        <v>0</v>
      </c>
      <c r="DM11" s="4">
        <v>0</v>
      </c>
      <c r="DN11" s="4">
        <v>0</v>
      </c>
      <c r="DO11" s="4">
        <v>0.15789473684210525</v>
      </c>
      <c r="DP11" s="4">
        <v>0</v>
      </c>
      <c r="DQ11" s="4">
        <v>0</v>
      </c>
      <c r="DR11" s="4">
        <v>0.550561797752809</v>
      </c>
      <c r="DS11" s="4">
        <v>0.125</v>
      </c>
      <c r="DT11" s="4">
        <v>0</v>
      </c>
      <c r="DU11" s="4">
        <v>0.53333333333333333</v>
      </c>
      <c r="DV11" s="4">
        <v>0</v>
      </c>
      <c r="DW11" s="4">
        <v>0.31346153846153846</v>
      </c>
      <c r="DX11" s="4">
        <v>0</v>
      </c>
      <c r="DY11" s="4">
        <v>0</v>
      </c>
      <c r="DZ11" s="4">
        <v>0</v>
      </c>
      <c r="EA11" s="4">
        <v>0</v>
      </c>
      <c r="EB11" s="4">
        <v>0</v>
      </c>
      <c r="EC11" s="4">
        <v>0.13028169014084506</v>
      </c>
      <c r="ED11" s="4">
        <v>0.38235294117647056</v>
      </c>
      <c r="EE11" s="4">
        <v>2.097902097902098E-2</v>
      </c>
      <c r="EF11" s="4">
        <v>1.2396694214876033E-2</v>
      </c>
      <c r="EG11" s="4">
        <v>0</v>
      </c>
      <c r="EH11" s="4">
        <v>0.17592592592592593</v>
      </c>
      <c r="EI11" s="4">
        <v>2.2388059701492536E-2</v>
      </c>
      <c r="EJ11" s="4">
        <v>2.3904382470119521E-2</v>
      </c>
      <c r="EK11" s="4">
        <v>0</v>
      </c>
      <c r="EL11" s="4">
        <v>0</v>
      </c>
      <c r="EM11" s="4">
        <v>0.193020719738277</v>
      </c>
      <c r="EN11" s="4">
        <v>0</v>
      </c>
      <c r="EO11" s="4">
        <v>0</v>
      </c>
      <c r="EP11" s="4">
        <v>0</v>
      </c>
      <c r="EQ11" s="4">
        <v>1.3206162876008804E-2</v>
      </c>
      <c r="ER11" s="4">
        <v>0.10658016682113068</v>
      </c>
      <c r="ES11" s="4">
        <v>0.22773722627737225</v>
      </c>
      <c r="ET11" s="4">
        <v>0.17789291882556132</v>
      </c>
      <c r="EU11" s="4">
        <v>2.0300333704115683E-2</v>
      </c>
      <c r="EV11" s="4">
        <v>2.9510395707578806E-2</v>
      </c>
      <c r="EW11" s="4">
        <v>0.14268680445151033</v>
      </c>
      <c r="EX11" s="4">
        <v>4.3920292801952011E-2</v>
      </c>
      <c r="EY11" s="4">
        <v>0.20037718057520038</v>
      </c>
      <c r="EZ11" s="4">
        <v>0.04</v>
      </c>
      <c r="FA11" s="4">
        <v>0.33692142088266952</v>
      </c>
      <c r="FB11" s="4">
        <v>0.23141802846599896</v>
      </c>
      <c r="FC11" s="4">
        <v>4.3563068920676205E-2</v>
      </c>
      <c r="FD11" s="4">
        <v>0.51835334476843908</v>
      </c>
      <c r="FE11" s="4">
        <v>0</v>
      </c>
      <c r="FF11" s="4">
        <v>0</v>
      </c>
      <c r="FG11" s="4">
        <v>0</v>
      </c>
      <c r="FH11" s="4">
        <v>0</v>
      </c>
      <c r="FI11" s="4">
        <v>0</v>
      </c>
      <c r="FJ11" s="4">
        <v>0</v>
      </c>
      <c r="FK11" s="4">
        <v>0</v>
      </c>
      <c r="FL11" s="4">
        <v>1.2552301255230125E-2</v>
      </c>
      <c r="FM11" s="4">
        <v>0</v>
      </c>
      <c r="FN11" s="4">
        <v>1.300578034682081E-2</v>
      </c>
      <c r="FO11" s="4">
        <v>4.0650406504065045E-3</v>
      </c>
      <c r="FP11" s="4">
        <v>5.5251641137855578E-2</v>
      </c>
      <c r="FQ11" s="4">
        <v>0</v>
      </c>
      <c r="FR11" s="4">
        <v>0.54807692307692313</v>
      </c>
      <c r="FS11" s="4">
        <v>0</v>
      </c>
      <c r="FT11" s="4">
        <v>0</v>
      </c>
      <c r="FU11" s="4">
        <v>7.556675062972292E-3</v>
      </c>
      <c r="FV11" s="4">
        <v>0.15577672003461704</v>
      </c>
      <c r="FW11" s="4">
        <v>1.7441860465116279E-2</v>
      </c>
      <c r="FX11" s="4">
        <v>3.0716723549488054E-2</v>
      </c>
      <c r="FY11" s="4">
        <v>7.1428571428571425E-2</v>
      </c>
      <c r="FZ11" s="4">
        <v>0</v>
      </c>
      <c r="GA11" s="4">
        <v>0</v>
      </c>
      <c r="GB11" s="4">
        <v>9.9397590361445784E-2</v>
      </c>
      <c r="GC11" s="4">
        <v>0</v>
      </c>
      <c r="GD11" s="4">
        <v>0</v>
      </c>
      <c r="GE11" s="4">
        <v>0.15088757396449703</v>
      </c>
      <c r="GF11" s="4">
        <v>0.29813664596273293</v>
      </c>
      <c r="GG11" s="4">
        <v>0.24242424242424243</v>
      </c>
      <c r="GH11" s="4">
        <v>0</v>
      </c>
      <c r="GI11" s="4">
        <v>0</v>
      </c>
      <c r="GJ11" s="4">
        <v>7.7177053239785395E-2</v>
      </c>
      <c r="GK11" s="4">
        <v>0.14994311717861206</v>
      </c>
      <c r="GL11" s="4">
        <v>0.2369407648087978</v>
      </c>
      <c r="GM11" s="4">
        <v>0</v>
      </c>
      <c r="GN11" s="4">
        <v>9.2499453312923682E-2</v>
      </c>
      <c r="GO11" s="4">
        <v>0.14300066979236437</v>
      </c>
      <c r="GP11" s="4">
        <v>0</v>
      </c>
      <c r="GQ11" s="4">
        <v>0</v>
      </c>
      <c r="GR11" s="4">
        <v>0</v>
      </c>
      <c r="GS11" s="4">
        <v>3.2596041909196738E-2</v>
      </c>
      <c r="GT11" s="4">
        <v>1.6483516483516484E-2</v>
      </c>
      <c r="GU11" s="4">
        <v>0.30275229357798167</v>
      </c>
      <c r="GV11" s="4">
        <v>0</v>
      </c>
      <c r="GW11" s="4">
        <v>7.0512820512820512E-2</v>
      </c>
      <c r="GX11" s="4">
        <v>0</v>
      </c>
      <c r="GY11" s="4">
        <v>2.2560631697687534E-2</v>
      </c>
      <c r="GZ11" s="4">
        <v>7.3351903435468893E-2</v>
      </c>
      <c r="HA11" s="4">
        <v>3.8283062645011599E-2</v>
      </c>
      <c r="HB11" s="4">
        <v>0.10248447204968944</v>
      </c>
      <c r="HC11" s="4">
        <v>0</v>
      </c>
      <c r="HD11" s="4">
        <v>0</v>
      </c>
      <c r="HE11" s="4">
        <v>0</v>
      </c>
      <c r="HF11" s="4">
        <v>6.3396226415094337E-3</v>
      </c>
      <c r="HG11" s="4">
        <v>0.21243523316062177</v>
      </c>
      <c r="HH11" s="4">
        <v>2.181818181818182E-2</v>
      </c>
      <c r="HI11" s="4">
        <v>2.2004889975550123E-2</v>
      </c>
      <c r="HJ11" s="4">
        <v>0.1</v>
      </c>
      <c r="HK11" s="4">
        <v>1.7059301380991064E-2</v>
      </c>
      <c r="HL11" s="4">
        <v>0</v>
      </c>
      <c r="HM11" s="4">
        <v>0.42195121951219511</v>
      </c>
      <c r="HN11" s="4">
        <v>0.06</v>
      </c>
      <c r="HO11" s="4">
        <v>1.2288786482334869E-2</v>
      </c>
      <c r="HP11" s="4">
        <v>2.097902097902098E-2</v>
      </c>
      <c r="HQ11" s="4">
        <v>9.6477794793261865E-2</v>
      </c>
      <c r="HR11" s="4">
        <v>0</v>
      </c>
      <c r="HS11" s="4">
        <v>0</v>
      </c>
      <c r="HT11" s="4">
        <v>0</v>
      </c>
      <c r="HU11" s="4">
        <v>0</v>
      </c>
      <c r="HV11" s="4">
        <v>0</v>
      </c>
      <c r="HW11" s="4">
        <v>0.14285714285714285</v>
      </c>
      <c r="HX11" s="4">
        <v>7.9136690647482008E-2</v>
      </c>
      <c r="HY11" s="4">
        <v>0.28301886792452829</v>
      </c>
      <c r="HZ11" s="4">
        <v>0.4432624113475177</v>
      </c>
      <c r="IA11" s="4">
        <v>9.375E-2</v>
      </c>
      <c r="IB11" s="4">
        <v>0.25263157894736843</v>
      </c>
      <c r="IC11" s="4">
        <v>5.027932960893855E-2</v>
      </c>
      <c r="ID11" s="4">
        <v>0</v>
      </c>
      <c r="IE11" s="4">
        <v>0.47863247863247865</v>
      </c>
      <c r="IF11" s="4">
        <v>0.10344827586206896</v>
      </c>
      <c r="IG11" s="4">
        <v>0</v>
      </c>
      <c r="IH11" s="4">
        <v>0.21052631578947367</v>
      </c>
      <c r="II11" s="4">
        <v>0</v>
      </c>
      <c r="IJ11" s="4">
        <v>0</v>
      </c>
      <c r="IK11" s="4">
        <v>0</v>
      </c>
      <c r="IL11" s="4">
        <v>0</v>
      </c>
      <c r="IM11" s="4">
        <v>0</v>
      </c>
      <c r="IN11" s="4">
        <v>0</v>
      </c>
      <c r="IO11" s="4">
        <v>0</v>
      </c>
      <c r="IP11" s="4">
        <v>0</v>
      </c>
      <c r="IQ11" s="4">
        <v>0</v>
      </c>
      <c r="IR11" s="4">
        <v>0</v>
      </c>
      <c r="IS11" s="4">
        <v>0.20199501246882792</v>
      </c>
      <c r="IT11" s="4">
        <v>0</v>
      </c>
      <c r="IU11" s="4">
        <v>0</v>
      </c>
      <c r="IV11" s="4">
        <v>3.4090909090909089E-3</v>
      </c>
      <c r="IW11" s="4">
        <v>1.6428068528514432E-3</v>
      </c>
      <c r="IX11" s="4">
        <v>0</v>
      </c>
      <c r="IY11" s="4">
        <v>0</v>
      </c>
      <c r="IZ11" s="4">
        <v>0</v>
      </c>
      <c r="JA11" s="4">
        <v>1.3729977116704805E-2</v>
      </c>
      <c r="JB11" s="4">
        <v>0</v>
      </c>
      <c r="JC11" s="4">
        <v>0.10130718954248366</v>
      </c>
      <c r="JD11" s="4">
        <v>4.0053404539385851E-3</v>
      </c>
      <c r="JE11" s="4">
        <v>1.0752688172043012E-2</v>
      </c>
      <c r="JF11" s="4">
        <v>0</v>
      </c>
      <c r="JG11" s="4">
        <v>3.2509752925877766E-2</v>
      </c>
      <c r="JH11" s="4">
        <v>3.2310177705977385E-3</v>
      </c>
      <c r="JI11" s="4">
        <v>0</v>
      </c>
      <c r="JJ11" s="4">
        <v>0</v>
      </c>
      <c r="JK11" s="4">
        <v>0</v>
      </c>
      <c r="JL11" s="4">
        <v>2.9090909090909091E-2</v>
      </c>
      <c r="JM11" s="4">
        <v>0.10772833723653395</v>
      </c>
      <c r="JN11" s="4">
        <v>0</v>
      </c>
      <c r="JO11" s="4">
        <v>0.12792127921279212</v>
      </c>
      <c r="JP11" s="4">
        <v>2.616279069767442E-2</v>
      </c>
      <c r="JQ11" s="4">
        <v>0</v>
      </c>
      <c r="JR11" s="4">
        <v>3.25497287522604E-2</v>
      </c>
      <c r="JS11" s="4">
        <v>4.4487427466150871E-2</v>
      </c>
      <c r="JT11" s="4">
        <v>0</v>
      </c>
      <c r="JU11" s="4">
        <v>3.5676439420699396E-2</v>
      </c>
      <c r="JV11" s="4">
        <v>3.8216560509554139E-2</v>
      </c>
      <c r="JW11" s="4">
        <v>9.8199672667757774E-3</v>
      </c>
      <c r="JX11" s="4">
        <v>0</v>
      </c>
      <c r="JY11" s="4">
        <v>0</v>
      </c>
      <c r="JZ11" s="4">
        <v>0</v>
      </c>
      <c r="KA11" s="4">
        <v>4.4563279857397506E-3</v>
      </c>
      <c r="KB11" s="4">
        <v>0</v>
      </c>
      <c r="KC11" s="4">
        <v>1.4040561622464899E-2</v>
      </c>
      <c r="KD11" s="4">
        <v>7.3569482288828342E-2</v>
      </c>
      <c r="KE11" s="4">
        <v>8.874357776739842E-3</v>
      </c>
      <c r="KF11" s="4">
        <v>0.23036649214659685</v>
      </c>
      <c r="KG11" s="4">
        <v>6.0096153846153848E-2</v>
      </c>
      <c r="KH11" s="4">
        <v>0.13595706618962433</v>
      </c>
      <c r="KI11" s="4">
        <v>0</v>
      </c>
      <c r="KJ11" s="4">
        <v>0</v>
      </c>
      <c r="KK11" s="4">
        <v>0</v>
      </c>
      <c r="KL11" s="4">
        <v>0.32903225806451614</v>
      </c>
      <c r="KM11" s="4">
        <v>0.10526315789473684</v>
      </c>
      <c r="KN11" s="4">
        <v>0.6</v>
      </c>
      <c r="KO11" s="4">
        <v>3.5502958579881658E-2</v>
      </c>
      <c r="KP11" s="4">
        <v>9.8654708520179366E-2</v>
      </c>
      <c r="KQ11" s="4">
        <v>2.3255813953488372E-2</v>
      </c>
      <c r="KR11" s="4">
        <v>0.32644628099173556</v>
      </c>
      <c r="KS11" s="4">
        <v>0.38181818181818183</v>
      </c>
      <c r="KT11" s="4">
        <v>0.33333333333333331</v>
      </c>
      <c r="KU11" s="4">
        <v>0</v>
      </c>
      <c r="KV11" s="4">
        <v>0.17499999999999999</v>
      </c>
      <c r="KW11" s="4">
        <v>0.35862068965517241</v>
      </c>
      <c r="KX11" s="4">
        <v>0.14285714285714285</v>
      </c>
      <c r="KY11" s="4">
        <v>0.21052631578947367</v>
      </c>
      <c r="KZ11" s="4">
        <v>0</v>
      </c>
      <c r="LA11" s="4">
        <v>0</v>
      </c>
      <c r="LB11" s="4">
        <v>0</v>
      </c>
      <c r="LC11" s="4">
        <v>0</v>
      </c>
      <c r="LD11" s="4">
        <v>0</v>
      </c>
      <c r="LE11" s="4">
        <v>0</v>
      </c>
      <c r="LF11" s="4">
        <v>0</v>
      </c>
      <c r="LG11" s="4">
        <v>0</v>
      </c>
      <c r="LH11" s="4">
        <v>0</v>
      </c>
      <c r="LI11" s="4">
        <v>0</v>
      </c>
      <c r="LJ11" s="4">
        <v>9.5959595959595953E-2</v>
      </c>
      <c r="LK11" s="4">
        <v>8.1521739130434784E-2</v>
      </c>
      <c r="LL11" s="4">
        <v>0.25</v>
      </c>
      <c r="LM11" s="4">
        <v>0.52115384615384619</v>
      </c>
      <c r="LN11" s="4">
        <v>0.68098159509202449</v>
      </c>
      <c r="LO11" s="4">
        <v>0.17532467532467533</v>
      </c>
      <c r="LP11" s="4">
        <v>0.11374407582938388</v>
      </c>
      <c r="LQ11" s="4">
        <v>0</v>
      </c>
      <c r="LR11" s="4">
        <v>1.758957654723127E-2</v>
      </c>
      <c r="LS11" s="4">
        <v>0.31210191082802546</v>
      </c>
      <c r="LT11" s="4">
        <v>0</v>
      </c>
      <c r="LU11" s="4">
        <v>8.7866108786610872E-2</v>
      </c>
      <c r="LV11" s="4">
        <v>0</v>
      </c>
      <c r="LW11" s="4">
        <v>0</v>
      </c>
      <c r="LX11" s="4">
        <v>3.7037037037037035E-2</v>
      </c>
      <c r="LY11" s="4">
        <v>0.25352112676056338</v>
      </c>
      <c r="LZ11" s="4">
        <v>0</v>
      </c>
      <c r="MA11" s="4">
        <v>0.21222826086956523</v>
      </c>
      <c r="MB11" s="4">
        <v>0.17032781345049003</v>
      </c>
      <c r="MC11" s="4">
        <v>0.10508155583437892</v>
      </c>
      <c r="MD11" s="4">
        <v>6.4252932177460476E-2</v>
      </c>
      <c r="ME11" s="4">
        <v>6.3131313131313137E-4</v>
      </c>
      <c r="MF11" s="4">
        <v>0.19718909710391821</v>
      </c>
      <c r="MG11" s="4">
        <v>6.4896755162241887E-2</v>
      </c>
      <c r="MH11" s="4">
        <v>6.9649641198818071E-2</v>
      </c>
      <c r="MI11" s="4">
        <v>2.0268341421638594E-2</v>
      </c>
      <c r="MJ11" s="4">
        <v>0</v>
      </c>
      <c r="MK11" s="4">
        <v>4.7428571428571431E-2</v>
      </c>
      <c r="ML11" s="4">
        <v>6.8740955137481907E-2</v>
      </c>
      <c r="MM11" s="4">
        <v>0.11802232854864433</v>
      </c>
      <c r="MN11" s="4">
        <v>0</v>
      </c>
      <c r="MO11" s="4">
        <v>0</v>
      </c>
      <c r="MP11" s="4">
        <v>5.936454849498328E-2</v>
      </c>
      <c r="MQ11" s="4">
        <v>1.8260869565217393E-2</v>
      </c>
      <c r="MR11" s="4">
        <v>0</v>
      </c>
      <c r="MS11" s="4">
        <v>0.21449970041941283</v>
      </c>
      <c r="MT11" s="4">
        <v>0.31748589846897662</v>
      </c>
      <c r="MU11" s="4">
        <v>1.655933762649494E-2</v>
      </c>
      <c r="MV11" s="4">
        <v>0</v>
      </c>
      <c r="MW11" s="4">
        <v>0.19388544891640866</v>
      </c>
      <c r="MX11" s="4">
        <v>6.627136379490757E-2</v>
      </c>
      <c r="MY11" s="4">
        <v>4.4044044044044044E-2</v>
      </c>
      <c r="MZ11" s="4">
        <v>8.6625416468348412E-2</v>
      </c>
      <c r="NA11" s="4">
        <v>0</v>
      </c>
      <c r="NB11" s="4">
        <v>0</v>
      </c>
      <c r="NC11" s="4">
        <v>0</v>
      </c>
      <c r="ND11" s="4">
        <v>0</v>
      </c>
      <c r="NE11" s="4">
        <v>0.31795511221945139</v>
      </c>
      <c r="NF11" s="4">
        <v>2.4259721726721369E-2</v>
      </c>
      <c r="NG11" s="4">
        <v>0.37612933903946744</v>
      </c>
      <c r="NH11" s="4">
        <v>0.21660649819494585</v>
      </c>
      <c r="NI11" s="4">
        <v>4.6260601387818042E-3</v>
      </c>
      <c r="NJ11" s="4">
        <v>6.6356228172293363E-2</v>
      </c>
      <c r="NK11" s="4">
        <v>5.1670622603615116E-2</v>
      </c>
      <c r="NL11" s="4">
        <v>1.5651924181504882E-2</v>
      </c>
      <c r="NM11" s="4">
        <v>0.35627615062761508</v>
      </c>
      <c r="NN11" s="4">
        <v>1.3416815742397137E-2</v>
      </c>
      <c r="NO11" s="4">
        <v>6.0808756460930376E-2</v>
      </c>
      <c r="NP11" s="4">
        <v>0</v>
      </c>
      <c r="NQ11" s="4">
        <v>0</v>
      </c>
      <c r="NR11" s="4">
        <v>0</v>
      </c>
      <c r="NS11" s="4">
        <v>0</v>
      </c>
      <c r="NT11" s="4">
        <v>0</v>
      </c>
      <c r="NU11" s="4">
        <v>0</v>
      </c>
      <c r="NV11" s="4">
        <v>9.8214285714285712E-2</v>
      </c>
      <c r="NW11" s="4">
        <v>0</v>
      </c>
      <c r="NX11" s="4">
        <v>0.48698884758364314</v>
      </c>
      <c r="NY11" s="4">
        <v>0</v>
      </c>
      <c r="NZ11" s="4">
        <v>0.12984496124031009</v>
      </c>
      <c r="OA11" s="4">
        <v>0</v>
      </c>
      <c r="OB11" s="4">
        <v>0.72477064220183485</v>
      </c>
      <c r="OC11" s="4">
        <v>4.7656870532168391E-3</v>
      </c>
      <c r="OD11" s="4">
        <v>0</v>
      </c>
      <c r="OE11" s="4">
        <v>0.39460784313725489</v>
      </c>
      <c r="OF11" s="4">
        <v>0</v>
      </c>
      <c r="OG11" s="4">
        <v>0.222990492653414</v>
      </c>
      <c r="OH11" s="4">
        <v>0.19444444444444445</v>
      </c>
      <c r="OI11" s="4">
        <v>9.2879256965944269E-3</v>
      </c>
      <c r="OJ11" s="4">
        <v>0.351575456053068</v>
      </c>
      <c r="OK11" s="4">
        <v>0</v>
      </c>
      <c r="OL11" s="4">
        <v>3.4139402560455195E-2</v>
      </c>
      <c r="OM11" s="4"/>
      <c r="ON11" s="4">
        <v>3.757792374507072E-2</v>
      </c>
    </row>
    <row r="12" spans="1:404" x14ac:dyDescent="0.25">
      <c r="A12" s="6">
        <v>4</v>
      </c>
      <c r="B12" s="4">
        <v>7.8966259870782481E-3</v>
      </c>
      <c r="C12" s="4">
        <v>0.15109890109890109</v>
      </c>
      <c r="D12" s="4">
        <v>0.19493941553813257</v>
      </c>
      <c r="E12" s="4">
        <v>0.45639187574671447</v>
      </c>
      <c r="F12" s="4">
        <v>0.26126536185707783</v>
      </c>
      <c r="G12" s="4">
        <v>0.38862102217936356</v>
      </c>
      <c r="H12" s="4">
        <v>0.14685314685314685</v>
      </c>
      <c r="I12" s="4">
        <v>0.15127701375245581</v>
      </c>
      <c r="J12" s="4">
        <v>0.2857142857142857</v>
      </c>
      <c r="K12" s="4">
        <v>0.20883534136546184</v>
      </c>
      <c r="L12" s="4">
        <v>2.9508196721311476E-2</v>
      </c>
      <c r="M12" s="4">
        <v>0.19509703779366699</v>
      </c>
      <c r="N12" s="4">
        <v>0.1796875</v>
      </c>
      <c r="O12" s="4">
        <v>0.3125</v>
      </c>
      <c r="P12" s="4">
        <v>0.13910034602076124</v>
      </c>
      <c r="Q12" s="4">
        <v>0.40083507306889354</v>
      </c>
      <c r="R12" s="4">
        <v>0.58007117437722422</v>
      </c>
      <c r="S12" s="4">
        <v>5.2500622045284898E-2</v>
      </c>
      <c r="T12" s="4">
        <v>4.7058823529411764E-2</v>
      </c>
      <c r="U12" s="4">
        <v>0.78125</v>
      </c>
      <c r="V12" s="4">
        <v>0.1731800766283525</v>
      </c>
      <c r="W12" s="4">
        <v>0.2443956043956044</v>
      </c>
      <c r="X12" s="4">
        <v>4.9180327868852458E-2</v>
      </c>
      <c r="Y12" s="4">
        <v>0.35501355013550134</v>
      </c>
      <c r="Z12" s="4">
        <v>0</v>
      </c>
      <c r="AA12" s="4">
        <v>3.507340946166395E-2</v>
      </c>
      <c r="AB12" s="4">
        <v>0.3202614379084967</v>
      </c>
      <c r="AC12" s="4">
        <v>0.44160583941605841</v>
      </c>
      <c r="AD12" s="4">
        <v>0.57878475798146245</v>
      </c>
      <c r="AE12" s="4">
        <v>2.9411764705882353E-2</v>
      </c>
      <c r="AF12" s="4">
        <v>0.44282238442822386</v>
      </c>
      <c r="AG12" s="4">
        <v>0.13445378151260504</v>
      </c>
      <c r="AH12" s="4">
        <v>0.25544554455445545</v>
      </c>
      <c r="AI12" s="4">
        <v>0.24409448818897639</v>
      </c>
      <c r="AJ12" s="4">
        <v>0.14864864864864866</v>
      </c>
      <c r="AK12" s="4">
        <v>0.19539043687650498</v>
      </c>
      <c r="AL12" s="4">
        <v>0.14637146371463713</v>
      </c>
      <c r="AM12" s="4">
        <v>9.2592592592592587E-2</v>
      </c>
      <c r="AN12" s="4">
        <v>0.26993670886075949</v>
      </c>
      <c r="AO12" s="4">
        <v>0.21176470588235294</v>
      </c>
      <c r="AP12" s="4">
        <v>8.8028169014084501E-2</v>
      </c>
      <c r="AQ12" s="4">
        <v>0.30379746835443039</v>
      </c>
      <c r="AR12" s="4">
        <v>0.40508806262230918</v>
      </c>
      <c r="AS12" s="4">
        <v>0</v>
      </c>
      <c r="AT12" s="4">
        <v>0.21606648199445982</v>
      </c>
      <c r="AU12" s="4">
        <v>5.7083906464924349E-3</v>
      </c>
      <c r="AV12" s="4">
        <v>8.9418777943368111E-2</v>
      </c>
      <c r="AW12" s="4">
        <v>0.46039603960396042</v>
      </c>
      <c r="AX12" s="4">
        <v>0.64679911699779247</v>
      </c>
      <c r="AY12" s="4">
        <v>0.19811320754716982</v>
      </c>
      <c r="AZ12" s="4">
        <v>8.0717488789237665E-2</v>
      </c>
      <c r="BA12" s="4">
        <v>9.6962616822429903E-2</v>
      </c>
      <c r="BB12" s="4">
        <v>0.70547945205479456</v>
      </c>
      <c r="BC12" s="4">
        <v>0.10628571428571429</v>
      </c>
      <c r="BD12" s="4">
        <v>0.15291750503018109</v>
      </c>
      <c r="BE12" s="4">
        <v>0.30798479087452474</v>
      </c>
      <c r="BF12" s="4">
        <v>0.30303030303030304</v>
      </c>
      <c r="BG12" s="4">
        <v>6.535947712418301E-2</v>
      </c>
      <c r="BH12" s="4">
        <v>0.46312684365781709</v>
      </c>
      <c r="BI12" s="4">
        <v>5.7692307692307696E-2</v>
      </c>
      <c r="BJ12" s="4">
        <v>0.1650943396226415</v>
      </c>
      <c r="BK12" s="4">
        <v>0.34883720930232559</v>
      </c>
      <c r="BL12" s="4">
        <v>9.2307692307692313E-2</v>
      </c>
      <c r="BM12" s="4">
        <v>0.25757575757575757</v>
      </c>
      <c r="BN12" s="4">
        <v>0.2722772277227723</v>
      </c>
      <c r="BO12" s="4">
        <v>0.13797313797313798</v>
      </c>
      <c r="BP12" s="4">
        <v>0.23260073260073261</v>
      </c>
      <c r="BQ12" s="4">
        <v>0.4</v>
      </c>
      <c r="BR12" s="4">
        <v>0.7142857142857143</v>
      </c>
      <c r="BS12" s="4">
        <v>0.23831775700934579</v>
      </c>
      <c r="BT12" s="4">
        <v>0.12</v>
      </c>
      <c r="BU12" s="4">
        <v>0</v>
      </c>
      <c r="BV12" s="4">
        <v>0.16853932584269662</v>
      </c>
      <c r="BW12" s="4">
        <v>5.8823529411764705E-2</v>
      </c>
      <c r="BX12" s="4">
        <v>0.21900826446280991</v>
      </c>
      <c r="BY12" s="4">
        <v>0</v>
      </c>
      <c r="BZ12" s="4">
        <v>0.39626168224299063</v>
      </c>
      <c r="CA12" s="4">
        <v>0</v>
      </c>
      <c r="CB12" s="4">
        <v>2.5862068965517241E-2</v>
      </c>
      <c r="CC12" s="4">
        <v>0.21328671328671328</v>
      </c>
      <c r="CD12" s="4">
        <v>9.0909090909090912E-2</v>
      </c>
      <c r="CE12" s="4">
        <v>0.61538461538461542</v>
      </c>
      <c r="CF12" s="4">
        <v>0.13</v>
      </c>
      <c r="CG12" s="4">
        <v>0</v>
      </c>
      <c r="CH12" s="4">
        <v>0.1048951048951049</v>
      </c>
      <c r="CI12" s="4">
        <v>0</v>
      </c>
      <c r="CJ12" s="4">
        <v>0.11578947368421053</v>
      </c>
      <c r="CK12" s="4">
        <v>0.24581005586592178</v>
      </c>
      <c r="CL12" s="4">
        <v>2.3809523809523808E-2</v>
      </c>
      <c r="CM12" s="4">
        <v>1.7341040462427744E-2</v>
      </c>
      <c r="CN12" s="4">
        <v>0.25714285714285712</v>
      </c>
      <c r="CO12" s="4">
        <v>0.26747720364741639</v>
      </c>
      <c r="CP12" s="4">
        <v>0.21804511278195488</v>
      </c>
      <c r="CQ12" s="4">
        <v>0.48901098901098899</v>
      </c>
      <c r="CR12" s="4">
        <v>0.1891891891891892</v>
      </c>
      <c r="CS12" s="4">
        <v>0.26066350710900477</v>
      </c>
      <c r="CT12" s="4">
        <v>0.24590163934426229</v>
      </c>
      <c r="CU12" s="4">
        <v>0</v>
      </c>
      <c r="CV12" s="4">
        <v>0.20481927710843373</v>
      </c>
      <c r="CW12" s="4">
        <v>6.1855670103092786E-2</v>
      </c>
      <c r="CX12" s="4">
        <v>0.19230769230769232</v>
      </c>
      <c r="CY12" s="4">
        <v>0.19672131147540983</v>
      </c>
      <c r="CZ12" s="4">
        <v>0.19696969696969696</v>
      </c>
      <c r="DA12" s="4">
        <v>1.0483870967741936E-2</v>
      </c>
      <c r="DB12" s="4">
        <v>2.4704618689581095E-2</v>
      </c>
      <c r="DC12" s="4">
        <v>4.082674151569278E-2</v>
      </c>
      <c r="DD12" s="4">
        <v>0.12328767123287671</v>
      </c>
      <c r="DE12" s="4">
        <v>1.2987012987012988E-2</v>
      </c>
      <c r="DF12" s="4">
        <v>0.21505376344086022</v>
      </c>
      <c r="DG12" s="4">
        <v>0.445578231292517</v>
      </c>
      <c r="DH12" s="4">
        <v>0.57074340527577938</v>
      </c>
      <c r="DI12" s="4">
        <v>8.5227272727272721E-2</v>
      </c>
      <c r="DJ12" s="4">
        <v>0.55223880597014929</v>
      </c>
      <c r="DK12" s="4">
        <v>4.0816326530612242E-2</v>
      </c>
      <c r="DL12" s="4">
        <v>4.405286343612335E-2</v>
      </c>
      <c r="DM12" s="4">
        <v>2.575107296137339E-2</v>
      </c>
      <c r="DN12" s="4">
        <v>0.12247071352502663</v>
      </c>
      <c r="DO12" s="4">
        <v>0.60526315789473684</v>
      </c>
      <c r="DP12" s="4">
        <v>0.12931034482758622</v>
      </c>
      <c r="DQ12" s="4">
        <v>0.29166666666666669</v>
      </c>
      <c r="DR12" s="4">
        <v>0</v>
      </c>
      <c r="DS12" s="4">
        <v>0.1875</v>
      </c>
      <c r="DT12" s="4">
        <v>0.323943661971831</v>
      </c>
      <c r="DU12" s="4">
        <v>6.6666666666666666E-2</v>
      </c>
      <c r="DV12" s="4">
        <v>0.26956521739130435</v>
      </c>
      <c r="DW12" s="4">
        <v>0.19807692307692307</v>
      </c>
      <c r="DX12" s="4">
        <v>3.1903190319031903E-2</v>
      </c>
      <c r="DY12" s="4">
        <v>0.2982456140350877</v>
      </c>
      <c r="DZ12" s="4">
        <v>0.17603911980440098</v>
      </c>
      <c r="EA12" s="4">
        <v>0</v>
      </c>
      <c r="EB12" s="4">
        <v>0.3720430107526882</v>
      </c>
      <c r="EC12" s="4">
        <v>0.44366197183098594</v>
      </c>
      <c r="ED12" s="4">
        <v>8.8235294117647065E-2</v>
      </c>
      <c r="EE12" s="4">
        <v>7.6923076923076927E-2</v>
      </c>
      <c r="EF12" s="4">
        <v>0.2975206611570248</v>
      </c>
      <c r="EG12" s="4">
        <v>0.25</v>
      </c>
      <c r="EH12" s="4">
        <v>2.7777777777777776E-2</v>
      </c>
      <c r="EI12" s="4">
        <v>0.17164179104477612</v>
      </c>
      <c r="EJ12" s="4">
        <v>2.3904382470119521E-2</v>
      </c>
      <c r="EK12" s="4">
        <v>0.11627906976744186</v>
      </c>
      <c r="EL12" s="4">
        <v>9.4251138105369107E-3</v>
      </c>
      <c r="EM12" s="4">
        <v>0.10468920392584515</v>
      </c>
      <c r="EN12" s="4">
        <v>0.14428523825391537</v>
      </c>
      <c r="EO12" s="4">
        <v>0.23184357541899442</v>
      </c>
      <c r="EP12" s="4">
        <v>0.13375310055332951</v>
      </c>
      <c r="EQ12" s="4">
        <v>0.39863047199804352</v>
      </c>
      <c r="ER12" s="4">
        <v>0.71177015755329009</v>
      </c>
      <c r="ES12" s="4">
        <v>5.8394160583941604E-2</v>
      </c>
      <c r="ET12" s="4">
        <v>0.20725388601036268</v>
      </c>
      <c r="EU12" s="4">
        <v>0.31368186874304782</v>
      </c>
      <c r="EV12" s="4">
        <v>0.15090543259557343</v>
      </c>
      <c r="EW12" s="4">
        <v>0.19912559618441972</v>
      </c>
      <c r="EX12" s="4">
        <v>0.28792191947946322</v>
      </c>
      <c r="EY12" s="4">
        <v>0.15700141442715701</v>
      </c>
      <c r="EZ12" s="4">
        <v>0.25</v>
      </c>
      <c r="FA12" s="4">
        <v>1.9375672766415501E-2</v>
      </c>
      <c r="FB12" s="4">
        <v>0.20664206642066421</v>
      </c>
      <c r="FC12" s="4">
        <v>0.28608582574772434</v>
      </c>
      <c r="FD12" s="4">
        <v>5.7975986277873072E-2</v>
      </c>
      <c r="FE12" s="4">
        <v>2.8081556997219648E-2</v>
      </c>
      <c r="FF12" s="4">
        <v>0.11802232854864433</v>
      </c>
      <c r="FG12" s="4">
        <v>4.1398256915498297E-2</v>
      </c>
      <c r="FH12" s="4">
        <v>6.7796610169491525E-2</v>
      </c>
      <c r="FI12" s="4">
        <v>5.4037644201578625E-2</v>
      </c>
      <c r="FJ12" s="4">
        <v>3.8950715421303655E-2</v>
      </c>
      <c r="FK12" s="4">
        <v>0.15726495726495726</v>
      </c>
      <c r="FL12" s="4">
        <v>0.21338912133891214</v>
      </c>
      <c r="FM12" s="4">
        <v>0.45414847161572053</v>
      </c>
      <c r="FN12" s="4">
        <v>0.31647398843930635</v>
      </c>
      <c r="FO12" s="4">
        <v>0.25880758807588078</v>
      </c>
      <c r="FP12" s="4">
        <v>0.29102844638949671</v>
      </c>
      <c r="FQ12" s="4">
        <v>0.58730158730158732</v>
      </c>
      <c r="FR12" s="4">
        <v>2.8846153846153848E-2</v>
      </c>
      <c r="FS12" s="4">
        <v>0.14302836596084698</v>
      </c>
      <c r="FT12" s="4">
        <v>0.29603729603729606</v>
      </c>
      <c r="FU12" s="4">
        <v>0.41309823677581864</v>
      </c>
      <c r="FV12" s="4">
        <v>0.2003461704889658</v>
      </c>
      <c r="FW12" s="4">
        <v>0.51744186046511631</v>
      </c>
      <c r="FX12" s="4">
        <v>0.46757679180887374</v>
      </c>
      <c r="FY12" s="4">
        <v>0.24149659863945577</v>
      </c>
      <c r="FZ12" s="4">
        <v>0.18461538461538463</v>
      </c>
      <c r="GA12" s="4">
        <v>4.2887776983559682E-3</v>
      </c>
      <c r="GB12" s="4">
        <v>0.25</v>
      </c>
      <c r="GC12" s="4">
        <v>0.65771812080536918</v>
      </c>
      <c r="GD12" s="4">
        <v>0.36787564766839376</v>
      </c>
      <c r="GE12" s="4">
        <v>0.31065088757396447</v>
      </c>
      <c r="GF12" s="4">
        <v>0.11801242236024845</v>
      </c>
      <c r="GG12" s="4">
        <v>0.12121212121212122</v>
      </c>
      <c r="GH12" s="4">
        <v>0.17054137538611608</v>
      </c>
      <c r="GI12" s="4">
        <v>0.4830973047053449</v>
      </c>
      <c r="GJ12" s="4">
        <v>0.26840005502820197</v>
      </c>
      <c r="GK12" s="4">
        <v>0.1770193401592719</v>
      </c>
      <c r="GL12" s="4">
        <v>0.13846538365408648</v>
      </c>
      <c r="GM12" s="4">
        <v>0.15622489959839359</v>
      </c>
      <c r="GN12" s="4">
        <v>0.14126394052044611</v>
      </c>
      <c r="GO12" s="4">
        <v>5.3918285331547224E-2</v>
      </c>
      <c r="GP12" s="4">
        <v>0.11258669027593331</v>
      </c>
      <c r="GQ12" s="4">
        <v>0.42211957916345905</v>
      </c>
      <c r="GR12" s="4">
        <v>0.31718685468169211</v>
      </c>
      <c r="GS12" s="4">
        <v>0.21071012805587894</v>
      </c>
      <c r="GT12" s="4">
        <v>0.23076923076923078</v>
      </c>
      <c r="GU12" s="4">
        <v>5.5045871559633031E-2</v>
      </c>
      <c r="GV12" s="4">
        <v>2.7777777777777776E-2</v>
      </c>
      <c r="GW12" s="4">
        <v>0.25512820512820511</v>
      </c>
      <c r="GX12" s="4">
        <v>0.10033444816053512</v>
      </c>
      <c r="GY12" s="4">
        <v>0.12464749012972363</v>
      </c>
      <c r="GZ12" s="4">
        <v>0.20241411327762301</v>
      </c>
      <c r="HA12" s="4">
        <v>0.38515081206496521</v>
      </c>
      <c r="HB12" s="4">
        <v>0.35093167701863354</v>
      </c>
      <c r="HC12" s="4">
        <v>0.41463414634146339</v>
      </c>
      <c r="HD12" s="4">
        <v>8.2644628099173556E-2</v>
      </c>
      <c r="HE12" s="4">
        <v>0.33098591549295775</v>
      </c>
      <c r="HF12" s="4">
        <v>0.18732075471698112</v>
      </c>
      <c r="HG12" s="4">
        <v>0.28497409326424872</v>
      </c>
      <c r="HH12" s="4">
        <v>0.14363636363636365</v>
      </c>
      <c r="HI12" s="4">
        <v>0.32273838630806845</v>
      </c>
      <c r="HJ12" s="4">
        <v>0</v>
      </c>
      <c r="HK12" s="4">
        <v>0.1957757920389927</v>
      </c>
      <c r="HL12" s="4">
        <v>0.21148036253776434</v>
      </c>
      <c r="HM12" s="4">
        <v>7.5609756097560973E-2</v>
      </c>
      <c r="HN12" s="4">
        <v>0.33</v>
      </c>
      <c r="HO12" s="4">
        <v>0.2642089093701997</v>
      </c>
      <c r="HP12" s="4">
        <v>0.1048951048951049</v>
      </c>
      <c r="HQ12" s="4">
        <v>0.28177641653905056</v>
      </c>
      <c r="HR12" s="4">
        <v>3.7499999999999999E-2</v>
      </c>
      <c r="HS12" s="4">
        <v>0.2857142857142857</v>
      </c>
      <c r="HT12" s="4">
        <v>0.2391304347826087</v>
      </c>
      <c r="HU12" s="4">
        <v>0.21428571428571427</v>
      </c>
      <c r="HV12" s="4">
        <v>0.42307692307692307</v>
      </c>
      <c r="HW12" s="4">
        <v>0.33333333333333331</v>
      </c>
      <c r="HX12" s="4">
        <v>0.21342925659472423</v>
      </c>
      <c r="HY12" s="4">
        <v>4.2452830188679243E-2</v>
      </c>
      <c r="HZ12" s="4">
        <v>4.7872340425531915E-2</v>
      </c>
      <c r="IA12" s="4">
        <v>0.140625</v>
      </c>
      <c r="IB12" s="4">
        <v>0.24210526315789474</v>
      </c>
      <c r="IC12" s="4">
        <v>0.31843575418994413</v>
      </c>
      <c r="ID12" s="4">
        <v>0.38461538461538464</v>
      </c>
      <c r="IE12" s="4">
        <v>0.25534188034188032</v>
      </c>
      <c r="IF12" s="4">
        <v>5.1724137931034482E-2</v>
      </c>
      <c r="IG12" s="4">
        <v>0.25490196078431371</v>
      </c>
      <c r="IH12" s="4">
        <v>0</v>
      </c>
      <c r="II12" s="4">
        <v>1.0902483343428226E-2</v>
      </c>
      <c r="IJ12" s="4">
        <v>1.375924773560119E-2</v>
      </c>
      <c r="IK12" s="4">
        <v>1.1206574523720584E-3</v>
      </c>
      <c r="IL12" s="4">
        <v>0.10015568240788791</v>
      </c>
      <c r="IM12" s="4">
        <v>0.19892473118279569</v>
      </c>
      <c r="IN12" s="4">
        <v>9.5194922937443336E-3</v>
      </c>
      <c r="IO12" s="4">
        <v>1.5706806282722512E-2</v>
      </c>
      <c r="IP12" s="4">
        <v>0.31330472103004292</v>
      </c>
      <c r="IQ12" s="4">
        <v>0</v>
      </c>
      <c r="IR12" s="4">
        <v>9.6520763187429859E-2</v>
      </c>
      <c r="IS12" s="4">
        <v>0.21072319201995013</v>
      </c>
      <c r="IT12" s="4">
        <v>9.4685400122174704E-2</v>
      </c>
      <c r="IU12" s="4">
        <v>0.18242894056847545</v>
      </c>
      <c r="IV12" s="4">
        <v>0.14460227272727272</v>
      </c>
      <c r="IW12" s="4">
        <v>8.268794492685598E-2</v>
      </c>
      <c r="IX12" s="4">
        <v>0.11657101865136299</v>
      </c>
      <c r="IY12" s="4">
        <v>3.2994350282485874E-2</v>
      </c>
      <c r="IZ12" s="4">
        <v>4.043321299638989E-2</v>
      </c>
      <c r="JA12" s="4">
        <v>0.70480549199084663</v>
      </c>
      <c r="JB12" s="4">
        <v>0.40526122148638705</v>
      </c>
      <c r="JC12" s="4">
        <v>0.30718954248366015</v>
      </c>
      <c r="JD12" s="4">
        <v>0.64842011570983538</v>
      </c>
      <c r="JE12" s="4">
        <v>0.37992831541218636</v>
      </c>
      <c r="JF12" s="4">
        <v>0.14124872057318322</v>
      </c>
      <c r="JG12" s="4">
        <v>0.23342002600780234</v>
      </c>
      <c r="JH12" s="4">
        <v>0.18201400107700591</v>
      </c>
      <c r="JI12" s="4">
        <v>3.7735849056603772E-2</v>
      </c>
      <c r="JJ12" s="4">
        <v>0</v>
      </c>
      <c r="JK12" s="4">
        <v>0.23445287107258939</v>
      </c>
      <c r="JL12" s="4">
        <v>0.37090909090909091</v>
      </c>
      <c r="JM12" s="4">
        <v>0.11943793911007025</v>
      </c>
      <c r="JN12" s="4">
        <v>0.14642709624122263</v>
      </c>
      <c r="JO12" s="4">
        <v>0.19926199261992619</v>
      </c>
      <c r="JP12" s="4">
        <v>7.5581395348837205E-2</v>
      </c>
      <c r="JQ12" s="4">
        <v>0.16275510204081634</v>
      </c>
      <c r="JR12" s="4">
        <v>0.2857142857142857</v>
      </c>
      <c r="JS12" s="4">
        <v>0.47582205029013541</v>
      </c>
      <c r="JT12" s="4">
        <v>0.14592274678111589</v>
      </c>
      <c r="JU12" s="4">
        <v>0.23030731190392087</v>
      </c>
      <c r="JV12" s="4">
        <v>0.14331210191082802</v>
      </c>
      <c r="JW12" s="4">
        <v>0.16530278232405893</v>
      </c>
      <c r="JX12" s="4">
        <v>1.6891891891891893E-2</v>
      </c>
      <c r="JY12" s="4">
        <v>3.4970635344367326E-2</v>
      </c>
      <c r="JZ12" s="4">
        <v>2.3640661938534278E-2</v>
      </c>
      <c r="KA12" s="4">
        <v>0.32575757575757575</v>
      </c>
      <c r="KB12" s="4">
        <v>0</v>
      </c>
      <c r="KC12" s="4">
        <v>0.20592823712948519</v>
      </c>
      <c r="KD12" s="4">
        <v>0.22070844686648503</v>
      </c>
      <c r="KE12" s="4">
        <v>0.18636151331153666</v>
      </c>
      <c r="KF12" s="4">
        <v>0.32460732984293195</v>
      </c>
      <c r="KG12" s="4">
        <v>0.29807692307692307</v>
      </c>
      <c r="KH12" s="4">
        <v>0.17173524150268335</v>
      </c>
      <c r="KI12" s="4">
        <v>0.18261688107938501</v>
      </c>
      <c r="KJ12" s="4">
        <v>6.7567567567567571E-2</v>
      </c>
      <c r="KK12" s="4">
        <v>0.25136612021857924</v>
      </c>
      <c r="KL12" s="4">
        <v>0.15483870967741936</v>
      </c>
      <c r="KM12" s="4">
        <v>0.19298245614035087</v>
      </c>
      <c r="KN12" s="4">
        <v>0</v>
      </c>
      <c r="KO12" s="4">
        <v>0.46449704142011833</v>
      </c>
      <c r="KP12" s="4">
        <v>0.18834080717488788</v>
      </c>
      <c r="KQ12" s="4">
        <v>0.20930232558139536</v>
      </c>
      <c r="KR12" s="4">
        <v>0.23553719008264462</v>
      </c>
      <c r="KS12" s="4">
        <v>0</v>
      </c>
      <c r="KT12" s="4">
        <v>0</v>
      </c>
      <c r="KU12" s="4">
        <v>0.52198581560283686</v>
      </c>
      <c r="KV12" s="4">
        <v>0.15</v>
      </c>
      <c r="KW12" s="4">
        <v>0</v>
      </c>
      <c r="KX12" s="4">
        <v>0</v>
      </c>
      <c r="KY12" s="4">
        <v>0.15789473684210525</v>
      </c>
      <c r="KZ12" s="4">
        <v>0.27740492170022374</v>
      </c>
      <c r="LA12" s="4">
        <v>0.11121323529411764</v>
      </c>
      <c r="LB12" s="4">
        <v>0.21973094170403587</v>
      </c>
      <c r="LC12" s="4">
        <v>0.19294990723562153</v>
      </c>
      <c r="LD12" s="4">
        <v>4.2553191489361701E-2</v>
      </c>
      <c r="LE12" s="4">
        <v>0.19480519480519481</v>
      </c>
      <c r="LF12" s="4">
        <v>0.24637681159420291</v>
      </c>
      <c r="LG12" s="4">
        <v>0.10410094637223975</v>
      </c>
      <c r="LH12" s="4">
        <v>0.330188679245283</v>
      </c>
      <c r="LI12" s="4">
        <v>0.85245901639344257</v>
      </c>
      <c r="LJ12" s="4">
        <v>7.575757575757576E-2</v>
      </c>
      <c r="LK12" s="4">
        <v>0.43478260869565216</v>
      </c>
      <c r="LL12" s="4">
        <v>4.4117647058823532E-2</v>
      </c>
      <c r="LM12" s="4">
        <v>0.10576923076923077</v>
      </c>
      <c r="LN12" s="4">
        <v>3.6809815950920248E-2</v>
      </c>
      <c r="LO12" s="4">
        <v>0.12987012987012986</v>
      </c>
      <c r="LP12" s="4">
        <v>0.28436018957345971</v>
      </c>
      <c r="LQ12" s="4">
        <v>0.40615384615384614</v>
      </c>
      <c r="LR12" s="4">
        <v>0.48403908794788275</v>
      </c>
      <c r="LS12" s="4">
        <v>0.17197452229299362</v>
      </c>
      <c r="LT12" s="4">
        <v>0.31775366638845831</v>
      </c>
      <c r="LU12" s="4">
        <v>0.37656903765690375</v>
      </c>
      <c r="LV12" s="4">
        <v>0.42409638554216866</v>
      </c>
      <c r="LW12" s="4">
        <v>0.31496364332185228</v>
      </c>
      <c r="LX12" s="4">
        <v>0.36419753086419754</v>
      </c>
      <c r="LY12" s="4">
        <v>8.4507042253521125E-2</v>
      </c>
      <c r="LZ12" s="4">
        <v>2.1091197148232498E-2</v>
      </c>
      <c r="MA12" s="4">
        <v>0.13342391304347825</v>
      </c>
      <c r="MB12" s="4">
        <v>0.25751943224062185</v>
      </c>
      <c r="MC12" s="4">
        <v>0.26003764115432876</v>
      </c>
      <c r="MD12" s="4">
        <v>0.21366649668536461</v>
      </c>
      <c r="ME12" s="4">
        <v>2.1675084175084174E-2</v>
      </c>
      <c r="MF12" s="4">
        <v>0.33262350936967633</v>
      </c>
      <c r="MG12" s="4">
        <v>0.22959685349065881</v>
      </c>
      <c r="MH12" s="4">
        <v>0.19712959054453355</v>
      </c>
      <c r="MI12" s="4">
        <v>0.28775335426777049</v>
      </c>
      <c r="MJ12" s="4">
        <v>1.2586471944657956E-2</v>
      </c>
      <c r="MK12" s="4">
        <v>0.31828571428571428</v>
      </c>
      <c r="ML12" s="4">
        <v>0.46816208393632419</v>
      </c>
      <c r="MM12" s="4">
        <v>0.23253588516746412</v>
      </c>
      <c r="MN12" s="4">
        <v>0.14252820630900298</v>
      </c>
      <c r="MO12" s="4">
        <v>4.3175891046073604E-2</v>
      </c>
      <c r="MP12" s="4">
        <v>0.19314381270903011</v>
      </c>
      <c r="MQ12" s="4">
        <v>0.55782608695652169</v>
      </c>
      <c r="MR12" s="4">
        <v>0.125</v>
      </c>
      <c r="MS12" s="4">
        <v>0.12222887956860395</v>
      </c>
      <c r="MT12" s="4">
        <v>0.16062315337093741</v>
      </c>
      <c r="MU12" s="4">
        <v>0.16513339466421342</v>
      </c>
      <c r="MV12" s="4">
        <v>0.41476826394344068</v>
      </c>
      <c r="MW12" s="4">
        <v>0.22561919504643962</v>
      </c>
      <c r="MX12" s="4">
        <v>0.12626438786187652</v>
      </c>
      <c r="MY12" s="4">
        <v>4.6046046046046049E-2</v>
      </c>
      <c r="MZ12" s="4">
        <v>0.24559733460257022</v>
      </c>
      <c r="NA12" s="4">
        <v>0.18089248277927522</v>
      </c>
      <c r="NB12" s="4">
        <v>0.11073029264434485</v>
      </c>
      <c r="NC12" s="4">
        <v>7.5207986688851911E-2</v>
      </c>
      <c r="ND12" s="4">
        <v>0.18029978586723769</v>
      </c>
      <c r="NE12" s="4">
        <v>5.3615960099750622E-2</v>
      </c>
      <c r="NF12" s="4">
        <v>0.38030681412772033</v>
      </c>
      <c r="NG12" s="4">
        <v>9.6528768426058009E-2</v>
      </c>
      <c r="NH12" s="4">
        <v>0.38507821901323708</v>
      </c>
      <c r="NI12" s="4">
        <v>0.23284502698535081</v>
      </c>
      <c r="NJ12" s="4">
        <v>0.44528521536670546</v>
      </c>
      <c r="NK12" s="4">
        <v>0.50191710790578781</v>
      </c>
      <c r="NL12" s="4">
        <v>0.29910970706490525</v>
      </c>
      <c r="NM12" s="4">
        <v>0.10418410041841004</v>
      </c>
      <c r="NN12" s="4">
        <v>0.12790697674418605</v>
      </c>
      <c r="NO12" s="4">
        <v>0.2709030100334448</v>
      </c>
      <c r="NP12" s="4">
        <v>0.10474430067775724</v>
      </c>
      <c r="NQ12" s="4">
        <v>0.11734164070612668</v>
      </c>
      <c r="NR12" s="4">
        <v>4.8205677557579006E-2</v>
      </c>
      <c r="NS12" s="4">
        <v>0.28393524283935245</v>
      </c>
      <c r="NT12" s="4">
        <v>0.38944723618090454</v>
      </c>
      <c r="NU12" s="4">
        <v>0.15043290043290045</v>
      </c>
      <c r="NV12" s="4">
        <v>0.1736111111111111</v>
      </c>
      <c r="NW12" s="4">
        <v>4.3321299638989168E-2</v>
      </c>
      <c r="NX12" s="4">
        <v>0</v>
      </c>
      <c r="NY12" s="4">
        <v>0.41666666666666669</v>
      </c>
      <c r="NZ12" s="4">
        <v>0.12209302325581395</v>
      </c>
      <c r="OA12" s="4">
        <v>0.13596914175506269</v>
      </c>
      <c r="OB12" s="4">
        <v>0</v>
      </c>
      <c r="OC12" s="4">
        <v>9.690230341540905E-2</v>
      </c>
      <c r="OD12" s="4">
        <v>0.47105263157894739</v>
      </c>
      <c r="OE12" s="4">
        <v>0.19362745098039216</v>
      </c>
      <c r="OF12" s="4">
        <v>0.84897025171624718</v>
      </c>
      <c r="OG12" s="4">
        <v>3.2843560933448576E-2</v>
      </c>
      <c r="OH12" s="4">
        <v>1.9230769230769232E-2</v>
      </c>
      <c r="OI12" s="4">
        <v>0.2043343653250774</v>
      </c>
      <c r="OJ12" s="4">
        <v>0.15091210613598674</v>
      </c>
      <c r="OK12" s="4">
        <v>0.48415492957746481</v>
      </c>
      <c r="OL12" s="4">
        <v>0.30867709815078237</v>
      </c>
      <c r="OM12" s="4"/>
      <c r="ON12" s="4">
        <v>0.15690762808918429</v>
      </c>
    </row>
    <row r="13" spans="1:404" x14ac:dyDescent="0.25">
      <c r="A13" s="6">
        <v>5</v>
      </c>
      <c r="B13" s="4">
        <v>0</v>
      </c>
      <c r="C13" s="4">
        <v>5.8869701726844588E-3</v>
      </c>
      <c r="D13" s="4">
        <v>0</v>
      </c>
      <c r="E13" s="4">
        <v>1.0752688172043012E-2</v>
      </c>
      <c r="F13" s="4">
        <v>1.5930814747382796E-2</v>
      </c>
      <c r="G13" s="4">
        <v>6.4609450337512059E-2</v>
      </c>
      <c r="H13" s="4">
        <v>0</v>
      </c>
      <c r="I13" s="4">
        <v>3.536345776031434E-2</v>
      </c>
      <c r="J13" s="4">
        <v>7.1428571428571425E-2</v>
      </c>
      <c r="K13" s="4">
        <v>4.8995983935742969E-2</v>
      </c>
      <c r="L13" s="4">
        <v>7.8688524590163941E-2</v>
      </c>
      <c r="M13" s="4">
        <v>1.5321756894790603E-2</v>
      </c>
      <c r="N13" s="4">
        <v>2.34375E-2</v>
      </c>
      <c r="O13" s="4">
        <v>0</v>
      </c>
      <c r="P13" s="4">
        <v>0</v>
      </c>
      <c r="Q13" s="4">
        <v>6.2630480167014613E-2</v>
      </c>
      <c r="R13" s="4">
        <v>7.4733096085409248E-2</v>
      </c>
      <c r="S13" s="4">
        <v>0</v>
      </c>
      <c r="T13" s="4">
        <v>0</v>
      </c>
      <c r="U13" s="4">
        <v>2.6785714285714284E-2</v>
      </c>
      <c r="V13" s="4">
        <v>1.1494252873563218E-3</v>
      </c>
      <c r="W13" s="4">
        <v>6.1538461538461538E-3</v>
      </c>
      <c r="X13" s="4">
        <v>7.3770491803278687E-2</v>
      </c>
      <c r="Y13" s="4">
        <v>0.14363143631436315</v>
      </c>
      <c r="Z13" s="4">
        <v>0.28514056224899598</v>
      </c>
      <c r="AA13" s="4">
        <v>0</v>
      </c>
      <c r="AB13" s="4">
        <v>0.23366013071895425</v>
      </c>
      <c r="AC13" s="4">
        <v>9.8540145985401464E-2</v>
      </c>
      <c r="AD13" s="4">
        <v>8.6508753861997939E-2</v>
      </c>
      <c r="AE13" s="4">
        <v>5.8823529411764705E-2</v>
      </c>
      <c r="AF13" s="4">
        <v>6.569343065693431E-2</v>
      </c>
      <c r="AG13" s="4">
        <v>0.21848739495798319</v>
      </c>
      <c r="AH13" s="4">
        <v>0.17821782178217821</v>
      </c>
      <c r="AI13" s="4">
        <v>3.937007874015748E-2</v>
      </c>
      <c r="AJ13" s="4">
        <v>0.36936936936936937</v>
      </c>
      <c r="AK13" s="4">
        <v>5.8479532163742687E-3</v>
      </c>
      <c r="AL13" s="4">
        <v>3.6900369003690036E-3</v>
      </c>
      <c r="AM13" s="4">
        <v>0.62345679012345678</v>
      </c>
      <c r="AN13" s="4">
        <v>0</v>
      </c>
      <c r="AO13" s="4">
        <v>0.42352941176470588</v>
      </c>
      <c r="AP13" s="4">
        <v>0.21126760563380281</v>
      </c>
      <c r="AQ13" s="4">
        <v>0.2109704641350211</v>
      </c>
      <c r="AR13" s="4">
        <v>9.393346379647749E-2</v>
      </c>
      <c r="AS13" s="4">
        <v>0.13846153846153847</v>
      </c>
      <c r="AT13" s="4">
        <v>8.3102493074792248E-3</v>
      </c>
      <c r="AU13" s="4">
        <v>0</v>
      </c>
      <c r="AV13" s="4">
        <v>0</v>
      </c>
      <c r="AW13" s="4">
        <v>0</v>
      </c>
      <c r="AX13" s="4">
        <v>7.505518763796909E-2</v>
      </c>
      <c r="AY13" s="4">
        <v>0</v>
      </c>
      <c r="AZ13" s="4">
        <v>0.46188340807174888</v>
      </c>
      <c r="BA13" s="4">
        <v>4.4392523364485979E-2</v>
      </c>
      <c r="BB13" s="4">
        <v>2.0547945205479451E-2</v>
      </c>
      <c r="BC13" s="4">
        <v>0.112</v>
      </c>
      <c r="BD13" s="4">
        <v>0.22736418511066397</v>
      </c>
      <c r="BE13" s="4">
        <v>2.8517110266159697E-2</v>
      </c>
      <c r="BF13" s="4">
        <v>0.18181818181818182</v>
      </c>
      <c r="BG13" s="4">
        <v>0.11437908496732026</v>
      </c>
      <c r="BH13" s="4">
        <v>8.8495575221238937E-3</v>
      </c>
      <c r="BI13" s="4">
        <v>0.27884615384615385</v>
      </c>
      <c r="BJ13" s="4">
        <v>6.5856313497822935E-2</v>
      </c>
      <c r="BK13" s="4">
        <v>3.4883720930232558E-2</v>
      </c>
      <c r="BL13" s="4">
        <v>3.0769230769230771E-2</v>
      </c>
      <c r="BM13" s="4">
        <v>0.10606060606060606</v>
      </c>
      <c r="BN13" s="4">
        <v>0</v>
      </c>
      <c r="BO13" s="4">
        <v>0.30525030525030528</v>
      </c>
      <c r="BP13" s="4">
        <v>1.4652014652014652E-2</v>
      </c>
      <c r="BQ13" s="4">
        <v>0</v>
      </c>
      <c r="BR13" s="4">
        <v>0</v>
      </c>
      <c r="BS13" s="4">
        <v>0</v>
      </c>
      <c r="BT13" s="4">
        <v>0.12</v>
      </c>
      <c r="BU13" s="4">
        <v>0.43636363636363634</v>
      </c>
      <c r="BV13" s="4">
        <v>0.10112359550561797</v>
      </c>
      <c r="BW13" s="4">
        <v>0.41176470588235292</v>
      </c>
      <c r="BX13" s="4">
        <v>0.16528925619834711</v>
      </c>
      <c r="BY13" s="4">
        <v>0.13333333333333333</v>
      </c>
      <c r="BZ13" s="4">
        <v>7.1028037383177575E-2</v>
      </c>
      <c r="CA13" s="4">
        <v>0.54838709677419351</v>
      </c>
      <c r="CB13" s="4">
        <v>0.35344827586206895</v>
      </c>
      <c r="CC13" s="4">
        <v>0</v>
      </c>
      <c r="CD13" s="4">
        <v>0</v>
      </c>
      <c r="CE13" s="4">
        <v>0</v>
      </c>
      <c r="CF13" s="4">
        <v>0.12</v>
      </c>
      <c r="CG13" s="4">
        <v>0.12903225806451613</v>
      </c>
      <c r="CH13" s="4">
        <v>0.42657342657342656</v>
      </c>
      <c r="CI13" s="4">
        <v>0.49514563106796117</v>
      </c>
      <c r="CJ13" s="4">
        <v>0.51578947368421058</v>
      </c>
      <c r="CK13" s="4">
        <v>0.18715083798882681</v>
      </c>
      <c r="CL13" s="4">
        <v>0.38095238095238093</v>
      </c>
      <c r="CM13" s="4">
        <v>0</v>
      </c>
      <c r="CN13" s="4">
        <v>0</v>
      </c>
      <c r="CO13" s="4">
        <v>1.82370820668693E-2</v>
      </c>
      <c r="CP13" s="4">
        <v>0</v>
      </c>
      <c r="CQ13" s="4">
        <v>0.24725274725274726</v>
      </c>
      <c r="CR13" s="4">
        <v>0.32432432432432434</v>
      </c>
      <c r="CS13" s="4">
        <v>0.21800947867298578</v>
      </c>
      <c r="CT13" s="4">
        <v>0.60655737704918034</v>
      </c>
      <c r="CU13" s="4">
        <v>0.33333333333333331</v>
      </c>
      <c r="CV13" s="4">
        <v>0.14457831325301204</v>
      </c>
      <c r="CW13" s="4">
        <v>0.50515463917525771</v>
      </c>
      <c r="CX13" s="4">
        <v>0</v>
      </c>
      <c r="CY13" s="4">
        <v>0.14754098360655737</v>
      </c>
      <c r="CZ13" s="4">
        <v>0</v>
      </c>
      <c r="DA13" s="4">
        <v>0</v>
      </c>
      <c r="DB13" s="4">
        <v>0</v>
      </c>
      <c r="DC13" s="4">
        <v>0</v>
      </c>
      <c r="DD13" s="4">
        <v>0</v>
      </c>
      <c r="DE13" s="4">
        <v>0.26839826839826841</v>
      </c>
      <c r="DF13" s="4">
        <v>0.17025089605734767</v>
      </c>
      <c r="DG13" s="4">
        <v>6.1224489795918366E-2</v>
      </c>
      <c r="DH13" s="4">
        <v>0</v>
      </c>
      <c r="DI13" s="4">
        <v>5.113636363636364E-2</v>
      </c>
      <c r="DJ13" s="4">
        <v>0.13432835820895522</v>
      </c>
      <c r="DK13" s="4">
        <v>0.14693877551020409</v>
      </c>
      <c r="DL13" s="4">
        <v>1.3215859030837005E-2</v>
      </c>
      <c r="DM13" s="4">
        <v>0</v>
      </c>
      <c r="DN13" s="4">
        <v>0</v>
      </c>
      <c r="DO13" s="4">
        <v>0</v>
      </c>
      <c r="DP13" s="4">
        <v>0.25</v>
      </c>
      <c r="DQ13" s="4">
        <v>0.375</v>
      </c>
      <c r="DR13" s="4">
        <v>0.11797752808988764</v>
      </c>
      <c r="DS13" s="4">
        <v>0.40277777777777779</v>
      </c>
      <c r="DT13" s="4">
        <v>0.14788732394366197</v>
      </c>
      <c r="DU13" s="4">
        <v>0.1</v>
      </c>
      <c r="DV13" s="4">
        <v>0.23478260869565218</v>
      </c>
      <c r="DW13" s="4">
        <v>0.19615384615384615</v>
      </c>
      <c r="DX13" s="4">
        <v>0</v>
      </c>
      <c r="DY13" s="4">
        <v>0</v>
      </c>
      <c r="DZ13" s="4">
        <v>0</v>
      </c>
      <c r="EA13" s="4">
        <v>0</v>
      </c>
      <c r="EB13" s="4">
        <v>7.7419354838709681E-2</v>
      </c>
      <c r="EC13" s="4">
        <v>9.5070422535211266E-2</v>
      </c>
      <c r="ED13" s="4">
        <v>2.9411764705882353E-2</v>
      </c>
      <c r="EE13" s="4">
        <v>0.37062937062937062</v>
      </c>
      <c r="EF13" s="4">
        <v>6.1983471074380167E-3</v>
      </c>
      <c r="EG13" s="4">
        <v>0.25</v>
      </c>
      <c r="EH13" s="4">
        <v>0.16666666666666666</v>
      </c>
      <c r="EI13" s="4">
        <v>0.20149253731343283</v>
      </c>
      <c r="EJ13" s="4">
        <v>0.21912350597609562</v>
      </c>
      <c r="EK13" s="4">
        <v>0.66666666666666663</v>
      </c>
      <c r="EL13" s="4">
        <v>0</v>
      </c>
      <c r="EM13" s="4">
        <v>0</v>
      </c>
      <c r="EN13" s="4">
        <v>1.9993335554815061E-3</v>
      </c>
      <c r="EO13" s="4">
        <v>1.6759776536312849E-2</v>
      </c>
      <c r="EP13" s="4">
        <v>6.6781148635756534E-3</v>
      </c>
      <c r="EQ13" s="4">
        <v>6.5786255808266081E-2</v>
      </c>
      <c r="ER13" s="4">
        <v>3.3364226135310475E-2</v>
      </c>
      <c r="ES13" s="4">
        <v>0.23503649635036497</v>
      </c>
      <c r="ET13" s="4">
        <v>2.3603914795624639E-2</v>
      </c>
      <c r="EU13" s="4">
        <v>0.12958843159065628</v>
      </c>
      <c r="EV13" s="4">
        <v>4.6948356807511735E-2</v>
      </c>
      <c r="EW13" s="4">
        <v>0.19833068362480127</v>
      </c>
      <c r="EX13" s="4">
        <v>9.6380642537616912E-2</v>
      </c>
      <c r="EY13" s="4">
        <v>0.24611032531824611</v>
      </c>
      <c r="EZ13" s="4">
        <v>0.12703703703703703</v>
      </c>
      <c r="FA13" s="4">
        <v>6.5662002152852533E-2</v>
      </c>
      <c r="FB13" s="4">
        <v>6.5893516078017925E-2</v>
      </c>
      <c r="FC13" s="4">
        <v>3.2509752925877766E-2</v>
      </c>
      <c r="FD13" s="4">
        <v>6.8610634648370496E-3</v>
      </c>
      <c r="FE13" s="4">
        <v>0</v>
      </c>
      <c r="FF13" s="4">
        <v>0</v>
      </c>
      <c r="FG13" s="4">
        <v>0</v>
      </c>
      <c r="FH13" s="4">
        <v>0</v>
      </c>
      <c r="FI13" s="4">
        <v>0</v>
      </c>
      <c r="FJ13" s="4">
        <v>0</v>
      </c>
      <c r="FK13" s="4">
        <v>0</v>
      </c>
      <c r="FL13" s="4">
        <v>3.1380753138075312E-2</v>
      </c>
      <c r="FM13" s="4">
        <v>3.2751091703056769E-2</v>
      </c>
      <c r="FN13" s="4">
        <v>1.300578034682081E-2</v>
      </c>
      <c r="FO13" s="4">
        <v>1.8970189701897018E-2</v>
      </c>
      <c r="FP13" s="4">
        <v>2.899343544857768E-2</v>
      </c>
      <c r="FQ13" s="4">
        <v>6.2111801242236021E-3</v>
      </c>
      <c r="FR13" s="4">
        <v>0</v>
      </c>
      <c r="FS13" s="4">
        <v>6.9117059528565727E-2</v>
      </c>
      <c r="FT13" s="4">
        <v>0.16317016317016317</v>
      </c>
      <c r="FU13" s="4">
        <v>4.534005037783375E-2</v>
      </c>
      <c r="FV13" s="4">
        <v>2.2501081782778019E-2</v>
      </c>
      <c r="FW13" s="4">
        <v>0.21511627906976744</v>
      </c>
      <c r="FX13" s="4">
        <v>0.17064846416382254</v>
      </c>
      <c r="FY13" s="4">
        <v>0.16666666666666666</v>
      </c>
      <c r="FZ13" s="4">
        <v>0.29230769230769232</v>
      </c>
      <c r="GA13" s="4">
        <v>0</v>
      </c>
      <c r="GB13" s="4">
        <v>4.2168674698795178E-2</v>
      </c>
      <c r="GC13" s="4">
        <v>2.0134228187919462E-2</v>
      </c>
      <c r="GD13" s="4">
        <v>0.17098445595854922</v>
      </c>
      <c r="GE13" s="4">
        <v>0.36094674556213019</v>
      </c>
      <c r="GF13" s="4">
        <v>0.16770186335403728</v>
      </c>
      <c r="GG13" s="4">
        <v>0.30303030303030304</v>
      </c>
      <c r="GH13" s="4">
        <v>0</v>
      </c>
      <c r="GI13" s="4">
        <v>9.1365920511649154E-4</v>
      </c>
      <c r="GJ13" s="4">
        <v>0.12518915944421516</v>
      </c>
      <c r="GK13" s="4">
        <v>0.1993174061433447</v>
      </c>
      <c r="GL13" s="4">
        <v>0.12196950762309422</v>
      </c>
      <c r="GM13" s="4">
        <v>0.27188755020080319</v>
      </c>
      <c r="GN13" s="4">
        <v>0.1244259785698666</v>
      </c>
      <c r="GO13" s="4">
        <v>0.34829202947086402</v>
      </c>
      <c r="GP13" s="4">
        <v>0</v>
      </c>
      <c r="GQ13" s="4">
        <v>7.4416217603284582E-2</v>
      </c>
      <c r="GR13" s="4">
        <v>2.2951206560859048E-2</v>
      </c>
      <c r="GS13" s="4">
        <v>0.35739231664726429</v>
      </c>
      <c r="GT13" s="4">
        <v>0.18681318681318682</v>
      </c>
      <c r="GU13" s="4">
        <v>0.28746177370030579</v>
      </c>
      <c r="GV13" s="4">
        <v>0.44444444444444442</v>
      </c>
      <c r="GW13" s="4">
        <v>0.13461538461538461</v>
      </c>
      <c r="GX13" s="4">
        <v>0.32107023411371238</v>
      </c>
      <c r="GY13" s="4">
        <v>0.13141567963902989</v>
      </c>
      <c r="GZ13" s="4">
        <v>3.0640668523676879E-2</v>
      </c>
      <c r="HA13" s="4">
        <v>1.3921113689095127E-2</v>
      </c>
      <c r="HB13" s="4">
        <v>0.10248447204968944</v>
      </c>
      <c r="HC13" s="4">
        <v>0.14634146341463414</v>
      </c>
      <c r="HD13" s="4">
        <v>0.34710743801652894</v>
      </c>
      <c r="HE13" s="4">
        <v>0.14788732394366197</v>
      </c>
      <c r="HF13" s="4">
        <v>9.0566037735849061E-3</v>
      </c>
      <c r="HG13" s="4">
        <v>0.12176165803108809</v>
      </c>
      <c r="HH13" s="4">
        <v>0.19636363636363635</v>
      </c>
      <c r="HI13" s="4">
        <v>6.9682151589242056E-2</v>
      </c>
      <c r="HJ13" s="4">
        <v>0</v>
      </c>
      <c r="HK13" s="4">
        <v>8.7733549959382609E-2</v>
      </c>
      <c r="HL13" s="4">
        <v>3.3232628398791542E-2</v>
      </c>
      <c r="HM13" s="4">
        <v>0.12439024390243902</v>
      </c>
      <c r="HN13" s="4">
        <v>0.08</v>
      </c>
      <c r="HO13" s="4">
        <v>0.1152073732718894</v>
      </c>
      <c r="HP13" s="4">
        <v>0.23776223776223776</v>
      </c>
      <c r="HQ13" s="4">
        <v>8.2695252679938741E-2</v>
      </c>
      <c r="HR13" s="4">
        <v>0</v>
      </c>
      <c r="HS13" s="4">
        <v>2.6785714285714284E-2</v>
      </c>
      <c r="HT13" s="4">
        <v>0</v>
      </c>
      <c r="HU13" s="4">
        <v>0</v>
      </c>
      <c r="HV13" s="4">
        <v>0</v>
      </c>
      <c r="HW13" s="4">
        <v>9.5238095238095233E-2</v>
      </c>
      <c r="HX13" s="4">
        <v>0.1079136690647482</v>
      </c>
      <c r="HY13" s="4">
        <v>0.3632075471698113</v>
      </c>
      <c r="HZ13" s="4">
        <v>0.21099290780141844</v>
      </c>
      <c r="IA13" s="4">
        <v>0.1875</v>
      </c>
      <c r="IB13" s="4">
        <v>0.12631578947368421</v>
      </c>
      <c r="IC13" s="4">
        <v>0.16201117318435754</v>
      </c>
      <c r="ID13" s="4">
        <v>0.14715719063545152</v>
      </c>
      <c r="IE13" s="4">
        <v>8.7606837606837601E-2</v>
      </c>
      <c r="IF13" s="4">
        <v>0.17241379310344829</v>
      </c>
      <c r="IG13" s="4">
        <v>0.11764705882352941</v>
      </c>
      <c r="IH13" s="4">
        <v>0.15789473684210525</v>
      </c>
      <c r="II13" s="4">
        <v>0</v>
      </c>
      <c r="IJ13" s="4">
        <v>0</v>
      </c>
      <c r="IK13" s="4">
        <v>0</v>
      </c>
      <c r="IL13" s="4">
        <v>0</v>
      </c>
      <c r="IM13" s="4">
        <v>0</v>
      </c>
      <c r="IN13" s="4">
        <v>0</v>
      </c>
      <c r="IO13" s="4">
        <v>0</v>
      </c>
      <c r="IP13" s="4">
        <v>0</v>
      </c>
      <c r="IQ13" s="4">
        <v>0</v>
      </c>
      <c r="IR13" s="4">
        <v>0</v>
      </c>
      <c r="IS13" s="4">
        <v>0.25062344139650872</v>
      </c>
      <c r="IT13" s="4">
        <v>6.1087354917532073E-4</v>
      </c>
      <c r="IU13" s="4">
        <v>1.4470284237726097E-2</v>
      </c>
      <c r="IV13" s="4">
        <v>4.5738636363636363E-2</v>
      </c>
      <c r="IW13" s="4">
        <v>1.2203708049753579E-2</v>
      </c>
      <c r="IX13" s="4">
        <v>0</v>
      </c>
      <c r="IY13" s="4">
        <v>0</v>
      </c>
      <c r="IZ13" s="4">
        <v>0</v>
      </c>
      <c r="JA13" s="4">
        <v>4.1189931350114416E-2</v>
      </c>
      <c r="JB13" s="4">
        <v>4.4150110375275938E-3</v>
      </c>
      <c r="JC13" s="4">
        <v>0.12745098039215685</v>
      </c>
      <c r="JD13" s="4">
        <v>1.2016021361815754E-2</v>
      </c>
      <c r="JE13" s="4">
        <v>5.3763440860215055E-2</v>
      </c>
      <c r="JF13" s="4">
        <v>9.2118730808597744E-3</v>
      </c>
      <c r="JG13" s="4">
        <v>3.1209362808842653E-2</v>
      </c>
      <c r="JH13" s="4">
        <v>3.2310177705977385E-3</v>
      </c>
      <c r="JI13" s="4">
        <v>0</v>
      </c>
      <c r="JJ13" s="4">
        <v>0</v>
      </c>
      <c r="JK13" s="4">
        <v>3.2502708559046588E-3</v>
      </c>
      <c r="JL13" s="4">
        <v>0.14303030303030304</v>
      </c>
      <c r="JM13" s="4">
        <v>0.30913348946135832</v>
      </c>
      <c r="JN13" s="4">
        <v>4.2682087291752721E-3</v>
      </c>
      <c r="JO13" s="4">
        <v>0.15129151291512916</v>
      </c>
      <c r="JP13" s="4">
        <v>7.8488372093023256E-2</v>
      </c>
      <c r="JQ13" s="4">
        <v>0</v>
      </c>
      <c r="JR13" s="4">
        <v>2.7124773960216998E-2</v>
      </c>
      <c r="JS13" s="4">
        <v>1.160541586073501E-2</v>
      </c>
      <c r="JT13" s="4">
        <v>0.21030042918454936</v>
      </c>
      <c r="JU13" s="4">
        <v>1.9780996114447193E-2</v>
      </c>
      <c r="JV13" s="4">
        <v>0.12420382165605096</v>
      </c>
      <c r="JW13" s="4">
        <v>4.9099836333878884E-2</v>
      </c>
      <c r="JX13" s="4">
        <v>0</v>
      </c>
      <c r="JY13" s="4">
        <v>0</v>
      </c>
      <c r="JZ13" s="4">
        <v>0</v>
      </c>
      <c r="KA13" s="4">
        <v>2.6737967914438501E-3</v>
      </c>
      <c r="KB13" s="4">
        <v>0</v>
      </c>
      <c r="KC13" s="4">
        <v>1.7160686427457099E-2</v>
      </c>
      <c r="KD13" s="4">
        <v>0.18256130790190736</v>
      </c>
      <c r="KE13" s="4">
        <v>7.0060719290051376E-3</v>
      </c>
      <c r="KF13" s="4">
        <v>9.947643979057591E-2</v>
      </c>
      <c r="KG13" s="4">
        <v>9.375E-2</v>
      </c>
      <c r="KH13" s="4">
        <v>3.7567084078711989E-2</v>
      </c>
      <c r="KI13" s="4">
        <v>1.3178537809852526E-2</v>
      </c>
      <c r="KJ13" s="4">
        <v>0</v>
      </c>
      <c r="KK13" s="4">
        <v>4.9180327868852458E-2</v>
      </c>
      <c r="KL13" s="4">
        <v>4.5161290322580643E-2</v>
      </c>
      <c r="KM13" s="4">
        <v>0.48684210526315791</v>
      </c>
      <c r="KN13" s="4">
        <v>0.3</v>
      </c>
      <c r="KO13" s="4">
        <v>9.7633136094674555E-2</v>
      </c>
      <c r="KP13" s="4">
        <v>0.24215246636771301</v>
      </c>
      <c r="KQ13" s="4">
        <v>0.44186046511627908</v>
      </c>
      <c r="KR13" s="4">
        <v>0.18595041322314049</v>
      </c>
      <c r="KS13" s="4">
        <v>0.27272727272727271</v>
      </c>
      <c r="KT13" s="4">
        <v>0.42857142857142855</v>
      </c>
      <c r="KU13" s="4">
        <v>0</v>
      </c>
      <c r="KV13" s="4">
        <v>0.27500000000000002</v>
      </c>
      <c r="KW13" s="4">
        <v>0.43448275862068964</v>
      </c>
      <c r="KX13" s="4">
        <v>0.3</v>
      </c>
      <c r="KY13" s="4">
        <v>0.125</v>
      </c>
      <c r="KZ13" s="4">
        <v>0</v>
      </c>
      <c r="LA13" s="4">
        <v>0</v>
      </c>
      <c r="LB13" s="4">
        <v>0</v>
      </c>
      <c r="LC13" s="4">
        <v>0</v>
      </c>
      <c r="LD13" s="4">
        <v>0</v>
      </c>
      <c r="LE13" s="4">
        <v>1.948051948051948E-2</v>
      </c>
      <c r="LF13" s="4">
        <v>0</v>
      </c>
      <c r="LG13" s="4">
        <v>0</v>
      </c>
      <c r="LH13" s="4">
        <v>2.8301886792452831E-2</v>
      </c>
      <c r="LI13" s="4">
        <v>0</v>
      </c>
      <c r="LJ13" s="4">
        <v>0.5</v>
      </c>
      <c r="LK13" s="4">
        <v>0.15217391304347827</v>
      </c>
      <c r="LL13" s="4">
        <v>0.44117647058823528</v>
      </c>
      <c r="LM13" s="4">
        <v>0.17307692307692307</v>
      </c>
      <c r="LN13" s="4">
        <v>0.15490797546012269</v>
      </c>
      <c r="LO13" s="4">
        <v>0.36363636363636365</v>
      </c>
      <c r="LP13" s="4">
        <v>0.33175355450236965</v>
      </c>
      <c r="LQ13" s="4">
        <v>9.2307692307692313E-2</v>
      </c>
      <c r="LR13" s="4">
        <v>4.6254071661237788E-2</v>
      </c>
      <c r="LS13" s="4">
        <v>0.30573248407643311</v>
      </c>
      <c r="LT13" s="4">
        <v>9.6578037438893524E-3</v>
      </c>
      <c r="LU13" s="4">
        <v>0.30962343096234307</v>
      </c>
      <c r="LV13" s="4">
        <v>1.4457831325301205E-2</v>
      </c>
      <c r="LW13" s="4">
        <v>5.7405281285878302E-4</v>
      </c>
      <c r="LX13" s="4">
        <v>5.5555555555555552E-2</v>
      </c>
      <c r="LY13" s="4">
        <v>0.23239436619718309</v>
      </c>
      <c r="LZ13" s="4">
        <v>0</v>
      </c>
      <c r="MA13" s="4">
        <v>6.3043478260869562E-2</v>
      </c>
      <c r="MB13" s="4">
        <v>7.8742818519770191E-2</v>
      </c>
      <c r="MC13" s="4">
        <v>1.2547051442910916E-2</v>
      </c>
      <c r="MD13" s="4">
        <v>6.4762876083630794E-2</v>
      </c>
      <c r="ME13" s="4">
        <v>0</v>
      </c>
      <c r="MF13" s="4">
        <v>7.9216354344122664E-2</v>
      </c>
      <c r="MG13" s="4">
        <v>0.16912487708947885</v>
      </c>
      <c r="MH13" s="4">
        <v>6.4584212747994932E-2</v>
      </c>
      <c r="MI13" s="4">
        <v>2.5692263773908078E-3</v>
      </c>
      <c r="MJ13" s="4">
        <v>2.8823981552651804E-4</v>
      </c>
      <c r="MK13" s="4">
        <v>0.24285714285714285</v>
      </c>
      <c r="ML13" s="4">
        <v>4.1968162083936326E-2</v>
      </c>
      <c r="MM13" s="4">
        <v>0</v>
      </c>
      <c r="MN13" s="4">
        <v>0</v>
      </c>
      <c r="MO13" s="4">
        <v>0</v>
      </c>
      <c r="MP13" s="4">
        <v>0.11371237458193979</v>
      </c>
      <c r="MQ13" s="4">
        <v>3.3913043478260872E-2</v>
      </c>
      <c r="MR13" s="4">
        <v>0.31125827814569534</v>
      </c>
      <c r="MS13" s="4">
        <v>0.27441581785500302</v>
      </c>
      <c r="MT13" s="4">
        <v>6.9298952457695406E-2</v>
      </c>
      <c r="MU13" s="4">
        <v>0.12327506899724011</v>
      </c>
      <c r="MV13" s="4">
        <v>4.006284367635507E-2</v>
      </c>
      <c r="MW13" s="4">
        <v>0.10448916408668731</v>
      </c>
      <c r="MX13" s="4">
        <v>4.7436344611091731E-2</v>
      </c>
      <c r="MY13" s="4">
        <v>0.22372372372372373</v>
      </c>
      <c r="MZ13" s="4">
        <v>0.25178486435030939</v>
      </c>
      <c r="NA13" s="4">
        <v>0</v>
      </c>
      <c r="NB13" s="4">
        <v>0</v>
      </c>
      <c r="NC13" s="4">
        <v>9.9833610648918472E-4</v>
      </c>
      <c r="ND13" s="4">
        <v>0</v>
      </c>
      <c r="NE13" s="4">
        <v>0.11845386533665836</v>
      </c>
      <c r="NF13" s="4">
        <v>6.1719586157688189E-2</v>
      </c>
      <c r="NG13" s="4">
        <v>0.15216357584403234</v>
      </c>
      <c r="NH13" s="4">
        <v>6.7388688327316482E-2</v>
      </c>
      <c r="NI13" s="4">
        <v>9.2521202775636083E-3</v>
      </c>
      <c r="NJ13" s="4">
        <v>8.2654249126891732E-2</v>
      </c>
      <c r="NK13" s="4">
        <v>3.688150447325178E-2</v>
      </c>
      <c r="NL13" s="4">
        <v>0.19055140723722</v>
      </c>
      <c r="NM13" s="4">
        <v>3.2008368200836822E-2</v>
      </c>
      <c r="NN13" s="4">
        <v>0.18962432915921287</v>
      </c>
      <c r="NO13" s="4">
        <v>0.14685314685314685</v>
      </c>
      <c r="NP13" s="4">
        <v>9.2421441774491681E-4</v>
      </c>
      <c r="NQ13" s="4">
        <v>3.6344755970924196E-3</v>
      </c>
      <c r="NR13" s="4">
        <v>3.2137118371719335E-3</v>
      </c>
      <c r="NS13" s="4">
        <v>2.2415940224159402E-2</v>
      </c>
      <c r="NT13" s="4">
        <v>1.8844221105527637E-2</v>
      </c>
      <c r="NU13" s="4">
        <v>0.27272727272727271</v>
      </c>
      <c r="NV13" s="4">
        <v>0.10813492063492064</v>
      </c>
      <c r="NW13" s="4">
        <v>0.10108303249097472</v>
      </c>
      <c r="NX13" s="4">
        <v>0.4107806691449814</v>
      </c>
      <c r="NY13" s="4">
        <v>4.6296296296296294E-2</v>
      </c>
      <c r="NZ13" s="4">
        <v>0.17635658914728683</v>
      </c>
      <c r="OA13" s="4">
        <v>0.16200578592092574</v>
      </c>
      <c r="OB13" s="4">
        <v>0.13761467889908258</v>
      </c>
      <c r="OC13" s="4">
        <v>3.8125496425734713E-2</v>
      </c>
      <c r="OD13" s="4">
        <v>0.17894736842105263</v>
      </c>
      <c r="OE13" s="4">
        <v>7.3529411764705881E-3</v>
      </c>
      <c r="OF13" s="4">
        <v>3.2036613272311214E-2</v>
      </c>
      <c r="OG13" s="4">
        <v>0.1780466724286949</v>
      </c>
      <c r="OH13" s="4">
        <v>0.32051282051282054</v>
      </c>
      <c r="OI13" s="4">
        <v>0.1021671826625387</v>
      </c>
      <c r="OJ13" s="4">
        <v>3.0956329463792152E-2</v>
      </c>
      <c r="OK13" s="4">
        <v>0</v>
      </c>
      <c r="OL13" s="4">
        <v>0.37980085348506404</v>
      </c>
      <c r="OM13" s="4"/>
      <c r="ON13" s="4">
        <v>4.1860304108142725E-2</v>
      </c>
    </row>
    <row r="14" spans="1:404" x14ac:dyDescent="0.25">
      <c r="A14" s="6">
        <v>6</v>
      </c>
      <c r="B14" s="4">
        <v>0</v>
      </c>
      <c r="C14" s="4">
        <v>0.12519623233908947</v>
      </c>
      <c r="D14" s="4">
        <v>5.48823948681397E-2</v>
      </c>
      <c r="E14" s="4">
        <v>9.4384707287933092E-2</v>
      </c>
      <c r="F14" s="4">
        <v>2.639963586709149E-2</v>
      </c>
      <c r="G14" s="4">
        <v>1.1571841851494697E-2</v>
      </c>
      <c r="H14" s="4">
        <v>0</v>
      </c>
      <c r="I14" s="4">
        <v>1.768172888015717E-2</v>
      </c>
      <c r="J14" s="4">
        <v>0.2857142857142857</v>
      </c>
      <c r="K14" s="4">
        <v>6.5060240963855417E-2</v>
      </c>
      <c r="L14" s="4">
        <v>5.2459016393442623E-2</v>
      </c>
      <c r="M14" s="4">
        <v>4.5965270684371805E-2</v>
      </c>
      <c r="N14" s="4">
        <v>0.125</v>
      </c>
      <c r="O14" s="4">
        <v>3.7499999999999999E-2</v>
      </c>
      <c r="P14" s="4">
        <v>1.8685121107266434E-2</v>
      </c>
      <c r="Q14" s="4">
        <v>0.14613778705636743</v>
      </c>
      <c r="R14" s="4">
        <v>0</v>
      </c>
      <c r="S14" s="4">
        <v>8.4598158745956709E-3</v>
      </c>
      <c r="T14" s="4">
        <v>4.6439628482972134E-4</v>
      </c>
      <c r="U14" s="4">
        <v>3.5714285714285712E-2</v>
      </c>
      <c r="V14" s="4">
        <v>3.0268199233716476E-2</v>
      </c>
      <c r="W14" s="4">
        <v>5.7142857142857143E-3</v>
      </c>
      <c r="X14" s="4">
        <v>7.3770491803278687E-2</v>
      </c>
      <c r="Y14" s="4">
        <v>0.13008130081300814</v>
      </c>
      <c r="Z14" s="4">
        <v>5.2208835341365459E-2</v>
      </c>
      <c r="AA14" s="4">
        <v>4.8939641109298528E-3</v>
      </c>
      <c r="AB14" s="4">
        <v>6.8627450980392163E-2</v>
      </c>
      <c r="AC14" s="4">
        <v>9.1240875912408759E-2</v>
      </c>
      <c r="AD14" s="4">
        <v>4.325437693099897E-2</v>
      </c>
      <c r="AE14" s="4">
        <v>0.22156862745098038</v>
      </c>
      <c r="AF14" s="4">
        <v>4.3795620437956206E-2</v>
      </c>
      <c r="AG14" s="4">
        <v>0.41176470588235292</v>
      </c>
      <c r="AH14" s="4">
        <v>0.12871287128712872</v>
      </c>
      <c r="AI14" s="4">
        <v>1.5748031496062992E-2</v>
      </c>
      <c r="AJ14" s="4">
        <v>0.14864864864864866</v>
      </c>
      <c r="AK14" s="4">
        <v>3.3711730306157553E-2</v>
      </c>
      <c r="AL14" s="4">
        <v>1.968019680196802E-2</v>
      </c>
      <c r="AM14" s="4">
        <v>0.11728395061728394</v>
      </c>
      <c r="AN14" s="4">
        <v>3.3860759493670886E-2</v>
      </c>
      <c r="AO14" s="4">
        <v>0.21176470588235294</v>
      </c>
      <c r="AP14" s="4">
        <v>0.34859154929577463</v>
      </c>
      <c r="AQ14" s="4">
        <v>0.16455696202531644</v>
      </c>
      <c r="AR14" s="4">
        <v>0.2172211350293542</v>
      </c>
      <c r="AS14" s="4">
        <v>0.56923076923076921</v>
      </c>
      <c r="AT14" s="4">
        <v>1.662049861495845E-2</v>
      </c>
      <c r="AU14" s="4">
        <v>0</v>
      </c>
      <c r="AV14" s="4">
        <v>4.4709388971684054E-3</v>
      </c>
      <c r="AW14" s="4">
        <v>9.5709570957095716E-2</v>
      </c>
      <c r="AX14" s="4">
        <v>5.9602649006622516E-2</v>
      </c>
      <c r="AY14" s="4">
        <v>0.24528301886792453</v>
      </c>
      <c r="AZ14" s="4">
        <v>9.8654708520179366E-2</v>
      </c>
      <c r="BA14" s="4">
        <v>4.2056074766355138E-2</v>
      </c>
      <c r="BB14" s="4">
        <v>0.16438356164383561</v>
      </c>
      <c r="BC14" s="4">
        <v>0.11771428571428572</v>
      </c>
      <c r="BD14" s="4">
        <v>6.6398390342052319E-2</v>
      </c>
      <c r="BE14" s="4">
        <v>1.1406844106463879E-2</v>
      </c>
      <c r="BF14" s="4">
        <v>0.15151515151515152</v>
      </c>
      <c r="BG14" s="4">
        <v>2.9411764705882353E-2</v>
      </c>
      <c r="BH14" s="4">
        <v>0.14749262536873156</v>
      </c>
      <c r="BI14" s="4">
        <v>0.50961538461538458</v>
      </c>
      <c r="BJ14" s="4">
        <v>1.4150943396226415E-2</v>
      </c>
      <c r="BK14" s="4">
        <v>0.18604651162790697</v>
      </c>
      <c r="BL14" s="4">
        <v>0.17435897435897435</v>
      </c>
      <c r="BM14" s="4">
        <v>0.21717171717171718</v>
      </c>
      <c r="BN14" s="4">
        <v>8.9108910891089105E-2</v>
      </c>
      <c r="BO14" s="4">
        <v>0.26862026862026861</v>
      </c>
      <c r="BP14" s="4">
        <v>0.10805860805860806</v>
      </c>
      <c r="BQ14" s="4">
        <v>0</v>
      </c>
      <c r="BR14" s="4">
        <v>0</v>
      </c>
      <c r="BS14" s="4">
        <v>0</v>
      </c>
      <c r="BT14" s="4">
        <v>0.30666666666666664</v>
      </c>
      <c r="BU14" s="4">
        <v>0.5636363636363636</v>
      </c>
      <c r="BV14" s="4">
        <v>0.20224719101123595</v>
      </c>
      <c r="BW14" s="4">
        <v>0.41176470588235292</v>
      </c>
      <c r="BX14" s="4">
        <v>0.4049586776859504</v>
      </c>
      <c r="BY14" s="4">
        <v>0.26666666666666666</v>
      </c>
      <c r="BZ14" s="4">
        <v>2.8037383177570093E-2</v>
      </c>
      <c r="CA14" s="4">
        <v>0.41290322580645161</v>
      </c>
      <c r="CB14" s="4">
        <v>0.38793103448275862</v>
      </c>
      <c r="CC14" s="4">
        <v>2.4475524475524476E-2</v>
      </c>
      <c r="CD14" s="4">
        <v>5.1457975986277877E-3</v>
      </c>
      <c r="CE14" s="4">
        <v>0</v>
      </c>
      <c r="CF14" s="4">
        <v>0.12</v>
      </c>
      <c r="CG14" s="4">
        <v>0.4838709677419355</v>
      </c>
      <c r="CH14" s="4">
        <v>0.25874125874125875</v>
      </c>
      <c r="CI14" s="4">
        <v>0.35922330097087379</v>
      </c>
      <c r="CJ14" s="4">
        <v>9.4736842105263161E-2</v>
      </c>
      <c r="CK14" s="4">
        <v>0.14245810055865921</v>
      </c>
      <c r="CL14" s="4">
        <v>0.40476190476190477</v>
      </c>
      <c r="CM14" s="4">
        <v>2.6011560693641619E-2</v>
      </c>
      <c r="CN14" s="4">
        <v>4.5714285714285714E-2</v>
      </c>
      <c r="CO14" s="4">
        <v>2.7355623100303952E-2</v>
      </c>
      <c r="CP14" s="4">
        <v>2.2556390977443608E-2</v>
      </c>
      <c r="CQ14" s="4">
        <v>8.2417582417582416E-2</v>
      </c>
      <c r="CR14" s="4">
        <v>0.32432432432432434</v>
      </c>
      <c r="CS14" s="4">
        <v>0.11374407582938388</v>
      </c>
      <c r="CT14" s="4">
        <v>9.8360655737704916E-2</v>
      </c>
      <c r="CU14" s="4">
        <v>0.33333333333333331</v>
      </c>
      <c r="CV14" s="4">
        <v>0.33734939759036142</v>
      </c>
      <c r="CW14" s="4">
        <v>0.15463917525773196</v>
      </c>
      <c r="CX14" s="4">
        <v>0.15384615384615385</v>
      </c>
      <c r="CY14" s="4">
        <v>0.19672131147540983</v>
      </c>
      <c r="CZ14" s="4">
        <v>0.45454545454545453</v>
      </c>
      <c r="DA14" s="4">
        <v>1.0483870967741936E-2</v>
      </c>
      <c r="DB14" s="4">
        <v>0</v>
      </c>
      <c r="DC14" s="4">
        <v>1.1482521051288594E-3</v>
      </c>
      <c r="DD14" s="4">
        <v>0</v>
      </c>
      <c r="DE14" s="4">
        <v>0.4329004329004329</v>
      </c>
      <c r="DF14" s="4">
        <v>0</v>
      </c>
      <c r="DG14" s="4">
        <v>2.0408163265306121E-2</v>
      </c>
      <c r="DH14" s="4">
        <v>0.11031175059952038</v>
      </c>
      <c r="DI14" s="4">
        <v>0.57954545454545459</v>
      </c>
      <c r="DJ14" s="4">
        <v>4.8507462686567165E-2</v>
      </c>
      <c r="DK14" s="4">
        <v>0.68571428571428572</v>
      </c>
      <c r="DL14" s="4">
        <v>0</v>
      </c>
      <c r="DM14" s="4">
        <v>4.7210300429184553E-2</v>
      </c>
      <c r="DN14" s="4">
        <v>3.1948881789137379E-3</v>
      </c>
      <c r="DO14" s="4">
        <v>0</v>
      </c>
      <c r="DP14" s="4">
        <v>0.10344827586206896</v>
      </c>
      <c r="DQ14" s="4">
        <v>0.125</v>
      </c>
      <c r="DR14" s="4">
        <v>0.3146067415730337</v>
      </c>
      <c r="DS14" s="4">
        <v>0.19444444444444445</v>
      </c>
      <c r="DT14" s="4">
        <v>9.154929577464789E-2</v>
      </c>
      <c r="DU14" s="4">
        <v>0.16666666666666666</v>
      </c>
      <c r="DV14" s="4">
        <v>0.18260869565217391</v>
      </c>
      <c r="DW14" s="4">
        <v>8.6538461538461536E-2</v>
      </c>
      <c r="DX14" s="4">
        <v>0</v>
      </c>
      <c r="DY14" s="4">
        <v>0.33333333333333331</v>
      </c>
      <c r="DZ14" s="4">
        <v>1.4669926650366748E-2</v>
      </c>
      <c r="EA14" s="4">
        <v>0</v>
      </c>
      <c r="EB14" s="4">
        <v>0.22795698924731184</v>
      </c>
      <c r="EC14" s="4">
        <v>7.3943661971830985E-2</v>
      </c>
      <c r="ED14" s="4">
        <v>0.19607843137254902</v>
      </c>
      <c r="EE14" s="4">
        <v>0.17482517482517482</v>
      </c>
      <c r="EF14" s="4">
        <v>2.5826446280991736E-2</v>
      </c>
      <c r="EG14" s="4">
        <v>0.25</v>
      </c>
      <c r="EH14" s="4">
        <v>0.51851851851851849</v>
      </c>
      <c r="EI14" s="4">
        <v>0.33582089552238809</v>
      </c>
      <c r="EJ14" s="4">
        <v>0.64940239043824699</v>
      </c>
      <c r="EK14" s="4">
        <v>6.9767441860465115E-2</v>
      </c>
      <c r="EL14" s="4">
        <v>1.5556013085352184E-3</v>
      </c>
      <c r="EM14" s="4">
        <v>1.6357688113413305E-2</v>
      </c>
      <c r="EN14" s="4">
        <v>1.432855714761746E-2</v>
      </c>
      <c r="EO14" s="4">
        <v>2.5139664804469275E-2</v>
      </c>
      <c r="EP14" s="4">
        <v>7.8229345544743364E-3</v>
      </c>
      <c r="EQ14" s="4">
        <v>0.12374663731963806</v>
      </c>
      <c r="ER14" s="4">
        <v>0.11399443929564411</v>
      </c>
      <c r="ES14" s="4">
        <v>0.22189781021897811</v>
      </c>
      <c r="ET14" s="4">
        <v>0.15716753022452504</v>
      </c>
      <c r="EU14" s="4">
        <v>9.5383759733036713E-2</v>
      </c>
      <c r="EV14" s="4">
        <v>8.8866532528504363E-2</v>
      </c>
      <c r="EW14" s="4">
        <v>0.1192368839427663</v>
      </c>
      <c r="EX14" s="4">
        <v>0.13745424969499798</v>
      </c>
      <c r="EY14" s="4">
        <v>0.1404997642621405</v>
      </c>
      <c r="EZ14" s="4">
        <v>0.10296296296296296</v>
      </c>
      <c r="FA14" s="4">
        <v>9.4725511302475779E-2</v>
      </c>
      <c r="FB14" s="4">
        <v>0.2124406958355298</v>
      </c>
      <c r="FC14" s="4">
        <v>0.15344603381014305</v>
      </c>
      <c r="FD14" s="4">
        <v>0.13310463121783878</v>
      </c>
      <c r="FE14" s="4">
        <v>6.4874884151992589E-4</v>
      </c>
      <c r="FF14" s="4">
        <v>0</v>
      </c>
      <c r="FG14" s="4">
        <v>1.6736137425792598E-3</v>
      </c>
      <c r="FH14" s="4">
        <v>4.4603033006244425E-3</v>
      </c>
      <c r="FI14" s="4">
        <v>0</v>
      </c>
      <c r="FJ14" s="4">
        <v>0</v>
      </c>
      <c r="FK14" s="4">
        <v>2.5641025641025641E-3</v>
      </c>
      <c r="FL14" s="4">
        <v>3.1380753138075312E-2</v>
      </c>
      <c r="FM14" s="4">
        <v>2.6200873362445413E-2</v>
      </c>
      <c r="FN14" s="4">
        <v>4.3352601156069363E-2</v>
      </c>
      <c r="FO14" s="4">
        <v>3.7940379403794036E-2</v>
      </c>
      <c r="FP14" s="4">
        <v>2.2975929978118162E-2</v>
      </c>
      <c r="FQ14" s="4">
        <v>4.140786749482402E-3</v>
      </c>
      <c r="FR14" s="4">
        <v>0.27884615384615385</v>
      </c>
      <c r="FS14" s="4">
        <v>2.7167399121054734E-2</v>
      </c>
      <c r="FT14" s="4">
        <v>0.17482517482517482</v>
      </c>
      <c r="FU14" s="4">
        <v>4.534005037783375E-2</v>
      </c>
      <c r="FV14" s="4">
        <v>3.0722630895716141E-2</v>
      </c>
      <c r="FW14" s="4">
        <v>0.12790697674418605</v>
      </c>
      <c r="FX14" s="4">
        <v>0.13651877133105803</v>
      </c>
      <c r="FY14" s="4">
        <v>0.20068027210884354</v>
      </c>
      <c r="FZ14" s="4">
        <v>0.2</v>
      </c>
      <c r="GA14" s="4">
        <v>6.4331665475339528E-2</v>
      </c>
      <c r="GB14" s="4">
        <v>0.10240963855421686</v>
      </c>
      <c r="GC14" s="4">
        <v>0.12080536912751678</v>
      </c>
      <c r="GD14" s="4">
        <v>6.3471502590673579E-2</v>
      </c>
      <c r="GE14" s="4">
        <v>8.8757396449704137E-2</v>
      </c>
      <c r="GF14" s="4">
        <v>0.20496894409937888</v>
      </c>
      <c r="GG14" s="4">
        <v>0.24242424242424243</v>
      </c>
      <c r="GH14" s="4">
        <v>7.9661843602666232E-3</v>
      </c>
      <c r="GI14" s="4">
        <v>5.2535404294198262E-3</v>
      </c>
      <c r="GJ14" s="4">
        <v>0.10028889806025588</v>
      </c>
      <c r="GK14" s="4">
        <v>0.20887372013651878</v>
      </c>
      <c r="GL14" s="4">
        <v>0.15096225943514122</v>
      </c>
      <c r="GM14" s="4">
        <v>0.24899598393574296</v>
      </c>
      <c r="GN14" s="4">
        <v>9.7091624753990816E-2</v>
      </c>
      <c r="GO14" s="4">
        <v>0.30207635632953783</v>
      </c>
      <c r="GP14" s="4">
        <v>4.721853327431017E-3</v>
      </c>
      <c r="GQ14" s="4">
        <v>3.1562740569668978E-2</v>
      </c>
      <c r="GR14" s="4">
        <v>5.2687474187267685E-2</v>
      </c>
      <c r="GS14" s="4">
        <v>0.25378346915017463</v>
      </c>
      <c r="GT14" s="4">
        <v>0.13186813186813187</v>
      </c>
      <c r="GU14" s="4">
        <v>0.20183486238532111</v>
      </c>
      <c r="GV14" s="4">
        <v>0.27777777777777779</v>
      </c>
      <c r="GW14" s="4">
        <v>9.8717948717948714E-2</v>
      </c>
      <c r="GX14" s="4">
        <v>0.34782608695652173</v>
      </c>
      <c r="GY14" s="4">
        <v>0.16356457980823463</v>
      </c>
      <c r="GZ14" s="4">
        <v>5.9424326833797586E-2</v>
      </c>
      <c r="HA14" s="4">
        <v>2.9002320185614848E-2</v>
      </c>
      <c r="HB14" s="4">
        <v>9.3167701863354033E-2</v>
      </c>
      <c r="HC14" s="4">
        <v>0.29268292682926828</v>
      </c>
      <c r="HD14" s="4">
        <v>0.37190082644628097</v>
      </c>
      <c r="HE14" s="4">
        <v>0.19014084507042253</v>
      </c>
      <c r="HF14" s="4">
        <v>1.9622641509433963E-2</v>
      </c>
      <c r="HG14" s="4">
        <v>0.24870466321243523</v>
      </c>
      <c r="HH14" s="4">
        <v>0.24</v>
      </c>
      <c r="HI14" s="4">
        <v>0.1821515892420538</v>
      </c>
      <c r="HJ14" s="4">
        <v>0.83333333333333337</v>
      </c>
      <c r="HK14" s="4">
        <v>8.692120227457352E-2</v>
      </c>
      <c r="HL14" s="4">
        <v>7.8549848942598186E-2</v>
      </c>
      <c r="HM14" s="4">
        <v>0.33414634146341465</v>
      </c>
      <c r="HN14" s="4">
        <v>0.29666666666666669</v>
      </c>
      <c r="HO14" s="4">
        <v>0.17357910906298002</v>
      </c>
      <c r="HP14" s="4">
        <v>0.25174825174825177</v>
      </c>
      <c r="HQ14" s="4">
        <v>0.18376722817764166</v>
      </c>
      <c r="HR14" s="4">
        <v>0</v>
      </c>
      <c r="HS14" s="4">
        <v>2.6785714285714284E-2</v>
      </c>
      <c r="HT14" s="4">
        <v>1.0869565217391304E-2</v>
      </c>
      <c r="HU14" s="4">
        <v>0</v>
      </c>
      <c r="HV14" s="4">
        <v>0</v>
      </c>
      <c r="HW14" s="4">
        <v>0.23809523809523808</v>
      </c>
      <c r="HX14" s="4">
        <v>0.20143884892086331</v>
      </c>
      <c r="HY14" s="4">
        <v>0.22641509433962265</v>
      </c>
      <c r="HZ14" s="4">
        <v>0.17553191489361702</v>
      </c>
      <c r="IA14" s="4">
        <v>0.375</v>
      </c>
      <c r="IB14" s="4">
        <v>6.3157894736842107E-2</v>
      </c>
      <c r="IC14" s="4">
        <v>0.18435754189944134</v>
      </c>
      <c r="ID14" s="4">
        <v>0.13043478260869565</v>
      </c>
      <c r="IE14" s="4">
        <v>7.4786324786324784E-2</v>
      </c>
      <c r="IF14" s="4">
        <v>0.45402298850574713</v>
      </c>
      <c r="IG14" s="4">
        <v>8.4967320261437912E-2</v>
      </c>
      <c r="IH14" s="4">
        <v>0.55263157894736847</v>
      </c>
      <c r="II14" s="4">
        <v>1.241671714112659E-2</v>
      </c>
      <c r="IJ14" s="4">
        <v>2.6273940399640463E-3</v>
      </c>
      <c r="IK14" s="4">
        <v>1.1206574523720584E-3</v>
      </c>
      <c r="IL14" s="4">
        <v>1.1416709911779968E-2</v>
      </c>
      <c r="IM14" s="4">
        <v>0</v>
      </c>
      <c r="IN14" s="4">
        <v>5.4397098821396192E-3</v>
      </c>
      <c r="IO14" s="4">
        <v>1.7950635751682873E-3</v>
      </c>
      <c r="IP14" s="4">
        <v>1.2875536480686695E-2</v>
      </c>
      <c r="IQ14" s="4">
        <v>0</v>
      </c>
      <c r="IR14" s="4">
        <v>6.7340067340067337E-3</v>
      </c>
      <c r="IS14" s="4">
        <v>0.10099750623441396</v>
      </c>
      <c r="IT14" s="4">
        <v>3.0543677458766036E-3</v>
      </c>
      <c r="IU14" s="4">
        <v>5.5813953488372092E-2</v>
      </c>
      <c r="IV14" s="4">
        <v>2.6988636363636364E-2</v>
      </c>
      <c r="IW14" s="4">
        <v>1.4002972698114683E-2</v>
      </c>
      <c r="IX14" s="4">
        <v>0</v>
      </c>
      <c r="IY14" s="4">
        <v>3.3898305084745765E-4</v>
      </c>
      <c r="IZ14" s="4">
        <v>6.1371841155234655E-2</v>
      </c>
      <c r="JA14" s="4">
        <v>4.3478260869565216E-2</v>
      </c>
      <c r="JB14" s="4">
        <v>5.2060338484179541E-2</v>
      </c>
      <c r="JC14" s="4">
        <v>0.14705882352941177</v>
      </c>
      <c r="JD14" s="4">
        <v>1.8691588785046728E-2</v>
      </c>
      <c r="JE14" s="4">
        <v>0.28673835125448027</v>
      </c>
      <c r="JF14" s="4">
        <v>2.1494370522006142E-2</v>
      </c>
      <c r="JG14" s="4">
        <v>5.4616384915474644E-2</v>
      </c>
      <c r="JH14" s="4">
        <v>1.7770597738287562E-2</v>
      </c>
      <c r="JI14" s="4">
        <v>2.2222222222222223E-2</v>
      </c>
      <c r="JJ14" s="4">
        <v>0</v>
      </c>
      <c r="JK14" s="4">
        <v>4.3336944745395447E-3</v>
      </c>
      <c r="JL14" s="4">
        <v>3.6363636363636362E-2</v>
      </c>
      <c r="JM14" s="4">
        <v>0.18266978922716628</v>
      </c>
      <c r="JN14" s="4">
        <v>8.0545229244113996E-3</v>
      </c>
      <c r="JO14" s="4">
        <v>0.11931119311193111</v>
      </c>
      <c r="JP14" s="4">
        <v>4.7965116279069769E-2</v>
      </c>
      <c r="JQ14" s="4">
        <v>1.1224489795918367E-2</v>
      </c>
      <c r="JR14" s="4">
        <v>0.13381555153707053</v>
      </c>
      <c r="JS14" s="4">
        <v>7.7369439071566737E-2</v>
      </c>
      <c r="JT14" s="4">
        <v>0.20600858369098712</v>
      </c>
      <c r="JU14" s="4">
        <v>5.5457435535146593E-2</v>
      </c>
      <c r="JV14" s="4">
        <v>0.12420382165605096</v>
      </c>
      <c r="JW14" s="4">
        <v>0.14893617021276595</v>
      </c>
      <c r="JX14" s="4">
        <v>0</v>
      </c>
      <c r="JY14" s="4">
        <v>7.4746396155899626E-3</v>
      </c>
      <c r="JZ14" s="4">
        <v>3.5460992907801418E-3</v>
      </c>
      <c r="KA14" s="4">
        <v>5.6149732620320858E-2</v>
      </c>
      <c r="KB14" s="4">
        <v>0</v>
      </c>
      <c r="KC14" s="4">
        <v>3.9001560062402497E-2</v>
      </c>
      <c r="KD14" s="4">
        <v>0.24523160762942781</v>
      </c>
      <c r="KE14" s="4">
        <v>5.5581503970107429E-2</v>
      </c>
      <c r="KF14" s="4">
        <v>0.1256544502617801</v>
      </c>
      <c r="KG14" s="4">
        <v>6.4903846153846159E-2</v>
      </c>
      <c r="KH14" s="4">
        <v>0.18962432915921287</v>
      </c>
      <c r="KI14" s="4">
        <v>2.3846877941637906E-2</v>
      </c>
      <c r="KJ14" s="4">
        <v>0</v>
      </c>
      <c r="KK14" s="4">
        <v>0.26229508196721313</v>
      </c>
      <c r="KL14" s="4">
        <v>0.21935483870967742</v>
      </c>
      <c r="KM14" s="4">
        <v>5.2631578947368418E-2</v>
      </c>
      <c r="KN14" s="4">
        <v>0.1</v>
      </c>
      <c r="KO14" s="4">
        <v>3.5502958579881658E-2</v>
      </c>
      <c r="KP14" s="4">
        <v>0.24215246636771301</v>
      </c>
      <c r="KQ14" s="4">
        <v>0.18604651162790697</v>
      </c>
      <c r="KR14" s="4">
        <v>0.14049586776859505</v>
      </c>
      <c r="KS14" s="4">
        <v>0.29090909090909089</v>
      </c>
      <c r="KT14" s="4">
        <v>0.21428571428571427</v>
      </c>
      <c r="KU14" s="4">
        <v>5.3900709219858157E-2</v>
      </c>
      <c r="KV14" s="4">
        <v>0.22500000000000001</v>
      </c>
      <c r="KW14" s="4">
        <v>0.20689655172413793</v>
      </c>
      <c r="KX14" s="4">
        <v>0.51428571428571423</v>
      </c>
      <c r="KY14" s="4">
        <v>0.21710526315789475</v>
      </c>
      <c r="KZ14" s="4">
        <v>0</v>
      </c>
      <c r="LA14" s="4">
        <v>8.2720588235294119E-3</v>
      </c>
      <c r="LB14" s="4">
        <v>4.0358744394618833E-2</v>
      </c>
      <c r="LC14" s="4">
        <v>0</v>
      </c>
      <c r="LD14" s="4">
        <v>3.8435140700068635E-2</v>
      </c>
      <c r="LE14" s="4">
        <v>3.896103896103896E-2</v>
      </c>
      <c r="LF14" s="4">
        <v>1.4492753623188406E-2</v>
      </c>
      <c r="LG14" s="4">
        <v>0</v>
      </c>
      <c r="LH14" s="4">
        <v>0</v>
      </c>
      <c r="LI14" s="4">
        <v>9.8360655737704927E-3</v>
      </c>
      <c r="LJ14" s="4">
        <v>7.575757575757576E-2</v>
      </c>
      <c r="LK14" s="4">
        <v>6.5217391304347824E-2</v>
      </c>
      <c r="LL14" s="4">
        <v>0.19852941176470587</v>
      </c>
      <c r="LM14" s="4">
        <v>6.5384615384615388E-2</v>
      </c>
      <c r="LN14" s="4">
        <v>0.10582822085889571</v>
      </c>
      <c r="LO14" s="4">
        <v>0.29220779220779219</v>
      </c>
      <c r="LP14" s="4">
        <v>0.12796208530805686</v>
      </c>
      <c r="LQ14" s="4">
        <v>4.6153846153846156E-2</v>
      </c>
      <c r="LR14" s="4">
        <v>5.8631921824104233E-2</v>
      </c>
      <c r="LS14" s="4">
        <v>0.21019108280254778</v>
      </c>
      <c r="LT14" s="4">
        <v>1.6334803863121496E-2</v>
      </c>
      <c r="LU14" s="4">
        <v>8.7866108786610872E-2</v>
      </c>
      <c r="LV14" s="4">
        <v>5.5421686746987948E-2</v>
      </c>
      <c r="LW14" s="4">
        <v>2.2196708763872943E-2</v>
      </c>
      <c r="LX14" s="4">
        <v>6.1728395061728392E-2</v>
      </c>
      <c r="LY14" s="4">
        <v>0.15492957746478872</v>
      </c>
      <c r="LZ14" s="4">
        <v>1.8813743935043074E-3</v>
      </c>
      <c r="MA14" s="4">
        <v>8.8858695652173914E-2</v>
      </c>
      <c r="MB14" s="4">
        <v>4.6299425481581613E-2</v>
      </c>
      <c r="MC14" s="4">
        <v>6.5244667503136761E-2</v>
      </c>
      <c r="MD14" s="4">
        <v>8.6180520142784295E-2</v>
      </c>
      <c r="ME14" s="4">
        <v>1.1153198653198653E-2</v>
      </c>
      <c r="MF14" s="4">
        <v>8.390119250425894E-2</v>
      </c>
      <c r="MG14" s="4">
        <v>4.965585054080629E-2</v>
      </c>
      <c r="MH14" s="4">
        <v>7.7247783875052767E-2</v>
      </c>
      <c r="MI14" s="4">
        <v>7.1367399371966886E-2</v>
      </c>
      <c r="MJ14" s="4">
        <v>2.1137586471944659E-3</v>
      </c>
      <c r="MK14" s="4">
        <v>0.1</v>
      </c>
      <c r="ML14" s="4">
        <v>0.10564399421128799</v>
      </c>
      <c r="MM14" s="4">
        <v>1.5948963317384369E-2</v>
      </c>
      <c r="MN14" s="4">
        <v>0</v>
      </c>
      <c r="MO14" s="4">
        <v>4.346566212691973E-3</v>
      </c>
      <c r="MP14" s="4">
        <v>0.16471571906354515</v>
      </c>
      <c r="MQ14" s="4">
        <v>0.14000000000000001</v>
      </c>
      <c r="MR14" s="4">
        <v>0.17384105960264901</v>
      </c>
      <c r="MS14" s="4">
        <v>0.26363091671659677</v>
      </c>
      <c r="MT14" s="4">
        <v>0.23314531291968843</v>
      </c>
      <c r="MU14" s="4">
        <v>6.8077276908923637E-2</v>
      </c>
      <c r="MV14" s="4">
        <v>0.12254516889238021</v>
      </c>
      <c r="MW14" s="4">
        <v>7.198142414860681E-2</v>
      </c>
      <c r="MX14" s="4">
        <v>6.313219393093826E-2</v>
      </c>
      <c r="MY14" s="4">
        <v>0.19519519519519518</v>
      </c>
      <c r="MZ14" s="4">
        <v>6.3303188957639214E-2</v>
      </c>
      <c r="NA14" s="4">
        <v>2.0215633423180594E-3</v>
      </c>
      <c r="NB14" s="4">
        <v>4.4819404165568153E-3</v>
      </c>
      <c r="NC14" s="4">
        <v>8.91846921797005E-2</v>
      </c>
      <c r="ND14" s="4">
        <v>2.5695931477516059E-3</v>
      </c>
      <c r="NE14" s="4">
        <v>0.28678304239401498</v>
      </c>
      <c r="NF14" s="4">
        <v>7.920085622547271E-2</v>
      </c>
      <c r="NG14" s="4">
        <v>0.29909652876842607</v>
      </c>
      <c r="NH14" s="4">
        <v>0.14019253910950663</v>
      </c>
      <c r="NI14" s="4">
        <v>3.469545104086353E-2</v>
      </c>
      <c r="NJ14" s="4">
        <v>0.1350407450523865</v>
      </c>
      <c r="NK14" s="4">
        <v>8.7639218550301254E-2</v>
      </c>
      <c r="NL14" s="4">
        <v>0.19816197587593337</v>
      </c>
      <c r="NM14" s="4">
        <v>4.4560669456066945E-2</v>
      </c>
      <c r="NN14" s="4">
        <v>0.25223613595706618</v>
      </c>
      <c r="NO14" s="4">
        <v>6.6889632107023408E-2</v>
      </c>
      <c r="NP14" s="4">
        <v>8.3179297597042508E-3</v>
      </c>
      <c r="NQ14" s="4">
        <v>1.6095534787123573E-2</v>
      </c>
      <c r="NR14" s="4">
        <v>1.3926084627745045E-2</v>
      </c>
      <c r="NS14" s="4">
        <v>2.3661270236612703E-2</v>
      </c>
      <c r="NT14" s="4">
        <v>3.7688442211055275E-3</v>
      </c>
      <c r="NU14" s="4">
        <v>0.10281385281385282</v>
      </c>
      <c r="NV14" s="4">
        <v>6.7460317460317457E-2</v>
      </c>
      <c r="NW14" s="4">
        <v>7.2202166064981949E-2</v>
      </c>
      <c r="NX14" s="4">
        <v>0.10223048327137546</v>
      </c>
      <c r="NY14" s="4">
        <v>1.3888888888888888E-2</v>
      </c>
      <c r="NZ14" s="4">
        <v>7.170542635658915E-2</v>
      </c>
      <c r="OA14" s="4">
        <v>0.25650916104146576</v>
      </c>
      <c r="OB14" s="4">
        <v>0.13761467889908258</v>
      </c>
      <c r="OC14" s="4">
        <v>1.4297061159650517E-2</v>
      </c>
      <c r="OD14" s="4">
        <v>0.23684210526315788</v>
      </c>
      <c r="OE14" s="4">
        <v>1.4705882352941176E-2</v>
      </c>
      <c r="OF14" s="4">
        <v>2.7459954233409609E-2</v>
      </c>
      <c r="OG14" s="4">
        <v>0.21261884183232499</v>
      </c>
      <c r="OH14" s="4">
        <v>0.25854700854700857</v>
      </c>
      <c r="OI14" s="4">
        <v>7.4303405572755415E-2</v>
      </c>
      <c r="OJ14" s="4">
        <v>0.11995577667219458</v>
      </c>
      <c r="OK14" s="4">
        <v>1.5845070422535211E-2</v>
      </c>
      <c r="OL14" s="4">
        <v>0.12660028449502134</v>
      </c>
      <c r="OM14" s="4"/>
      <c r="ON14" s="4">
        <v>4.922069043106507E-2</v>
      </c>
    </row>
    <row r="15" spans="1:404" x14ac:dyDescent="0.25">
      <c r="A15" s="6">
        <v>7</v>
      </c>
      <c r="B15" s="4">
        <v>0</v>
      </c>
      <c r="C15" s="4">
        <v>0</v>
      </c>
      <c r="D15" s="4">
        <v>1.4255167498218105E-3</v>
      </c>
      <c r="E15" s="4">
        <v>0</v>
      </c>
      <c r="F15" s="4">
        <v>0</v>
      </c>
      <c r="G15" s="4">
        <v>3.5679845708775311E-2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3.0643513789581204E-3</v>
      </c>
      <c r="N15" s="4">
        <v>0</v>
      </c>
      <c r="O15" s="4">
        <v>0</v>
      </c>
      <c r="P15" s="4">
        <v>1.0380622837370243E-3</v>
      </c>
      <c r="Q15" s="4">
        <v>6.2630480167014616E-3</v>
      </c>
      <c r="R15" s="4">
        <v>0</v>
      </c>
      <c r="S15" s="4">
        <v>0</v>
      </c>
      <c r="T15" s="4">
        <v>0</v>
      </c>
      <c r="U15" s="4">
        <v>8.4821428571428575E-2</v>
      </c>
      <c r="V15" s="4">
        <v>3.4482758620689655E-3</v>
      </c>
      <c r="W15" s="4">
        <v>1.3186813186813187E-3</v>
      </c>
      <c r="X15" s="4">
        <v>0</v>
      </c>
      <c r="Y15" s="4">
        <v>4.3360433604336043E-2</v>
      </c>
      <c r="Z15" s="4">
        <v>0</v>
      </c>
      <c r="AA15" s="4">
        <v>0</v>
      </c>
      <c r="AB15" s="4">
        <v>4.9019607843137254E-3</v>
      </c>
      <c r="AC15" s="4">
        <v>0</v>
      </c>
      <c r="AD15" s="4">
        <v>3.089598352214212E-3</v>
      </c>
      <c r="AE15" s="4">
        <v>0</v>
      </c>
      <c r="AF15" s="4">
        <v>0</v>
      </c>
      <c r="AG15" s="4">
        <v>3.7815126050420166E-2</v>
      </c>
      <c r="AH15" s="4">
        <v>0</v>
      </c>
      <c r="AI15" s="4">
        <v>0</v>
      </c>
      <c r="AJ15" s="4">
        <v>0</v>
      </c>
      <c r="AK15" s="4">
        <v>1.7199862401100791E-3</v>
      </c>
      <c r="AL15" s="4">
        <v>0</v>
      </c>
      <c r="AM15" s="4">
        <v>3.7037037037037035E-2</v>
      </c>
      <c r="AN15" s="4">
        <v>0</v>
      </c>
      <c r="AO15" s="4">
        <v>0</v>
      </c>
      <c r="AP15" s="4">
        <v>2.1126760563380281E-2</v>
      </c>
      <c r="AQ15" s="4">
        <v>3.7974683544303799E-2</v>
      </c>
      <c r="AR15" s="4">
        <v>4.1095890410958902E-2</v>
      </c>
      <c r="AS15" s="4">
        <v>0</v>
      </c>
      <c r="AT15" s="4">
        <v>0</v>
      </c>
      <c r="AU15" s="4">
        <v>0</v>
      </c>
      <c r="AV15" s="4">
        <v>0</v>
      </c>
      <c r="AW15" s="4">
        <v>0</v>
      </c>
      <c r="AX15" s="4">
        <v>0</v>
      </c>
      <c r="AY15" s="4">
        <v>0</v>
      </c>
      <c r="AZ15" s="4">
        <v>0</v>
      </c>
      <c r="BA15" s="4">
        <v>3.5046728971962616E-3</v>
      </c>
      <c r="BB15" s="4">
        <v>2.0547945205479451E-2</v>
      </c>
      <c r="BC15" s="4">
        <v>6.8571428571428568E-3</v>
      </c>
      <c r="BD15" s="4">
        <v>0</v>
      </c>
      <c r="BE15" s="4">
        <v>0</v>
      </c>
      <c r="BF15" s="4">
        <v>0</v>
      </c>
      <c r="BG15" s="4">
        <v>0</v>
      </c>
      <c r="BH15" s="4">
        <v>1.7699115044247787E-2</v>
      </c>
      <c r="BI15" s="4">
        <v>0</v>
      </c>
      <c r="BJ15" s="4">
        <v>5.4426705370101594E-4</v>
      </c>
      <c r="BK15" s="4">
        <v>0</v>
      </c>
      <c r="BL15" s="4">
        <v>0</v>
      </c>
      <c r="BM15" s="4">
        <v>4.5454545454545456E-2</v>
      </c>
      <c r="BN15" s="4">
        <v>7.4257425742574254E-2</v>
      </c>
      <c r="BO15" s="4">
        <v>1.8315018315018316E-2</v>
      </c>
      <c r="BP15" s="4">
        <v>2.7472527472527475E-3</v>
      </c>
      <c r="BQ15" s="4">
        <v>0</v>
      </c>
      <c r="BR15" s="4">
        <v>0</v>
      </c>
      <c r="BS15" s="4">
        <v>0</v>
      </c>
      <c r="BT15" s="4">
        <v>0</v>
      </c>
      <c r="BU15" s="4">
        <v>0</v>
      </c>
      <c r="BV15" s="4">
        <v>7.8651685393258425E-2</v>
      </c>
      <c r="BW15" s="4">
        <v>2.9411764705882353E-2</v>
      </c>
      <c r="BX15" s="4">
        <v>0</v>
      </c>
      <c r="BY15" s="4">
        <v>0</v>
      </c>
      <c r="BZ15" s="4">
        <v>1.1214953271028037E-2</v>
      </c>
      <c r="CA15" s="4">
        <v>0</v>
      </c>
      <c r="CB15" s="4">
        <v>5.1724137931034482E-2</v>
      </c>
      <c r="CC15" s="4">
        <v>0</v>
      </c>
      <c r="CD15" s="4">
        <v>0</v>
      </c>
      <c r="CE15" s="4">
        <v>0</v>
      </c>
      <c r="CF15" s="4">
        <v>0.09</v>
      </c>
      <c r="CG15" s="4">
        <v>9.6774193548387094E-2</v>
      </c>
      <c r="CH15" s="4">
        <v>8.3916083916083919E-2</v>
      </c>
      <c r="CI15" s="4">
        <v>0</v>
      </c>
      <c r="CJ15" s="4">
        <v>1.5789473684210527E-2</v>
      </c>
      <c r="CK15" s="4">
        <v>0</v>
      </c>
      <c r="CL15" s="4">
        <v>4.7619047619047616E-2</v>
      </c>
      <c r="CM15" s="4">
        <v>0</v>
      </c>
      <c r="CN15" s="4">
        <v>0</v>
      </c>
      <c r="CO15" s="4">
        <v>6.3829787234042548E-2</v>
      </c>
      <c r="CP15" s="4">
        <v>0</v>
      </c>
      <c r="CQ15" s="4">
        <v>1.6483516483516484E-2</v>
      </c>
      <c r="CR15" s="4">
        <v>0</v>
      </c>
      <c r="CS15" s="4">
        <v>0</v>
      </c>
      <c r="CT15" s="4">
        <v>0</v>
      </c>
      <c r="CU15" s="4">
        <v>0</v>
      </c>
      <c r="CV15" s="4">
        <v>3.614457831325301E-2</v>
      </c>
      <c r="CW15" s="4">
        <v>0</v>
      </c>
      <c r="CX15" s="4">
        <v>6.4102564102564097E-2</v>
      </c>
      <c r="CY15" s="4">
        <v>0</v>
      </c>
      <c r="CZ15" s="4">
        <v>0</v>
      </c>
      <c r="DA15" s="4">
        <v>0</v>
      </c>
      <c r="DB15" s="4">
        <v>0</v>
      </c>
      <c r="DC15" s="4">
        <v>3.8275070170961978E-4</v>
      </c>
      <c r="DD15" s="4">
        <v>0</v>
      </c>
      <c r="DE15" s="4">
        <v>1.948051948051948E-2</v>
      </c>
      <c r="DF15" s="4">
        <v>0</v>
      </c>
      <c r="DG15" s="4">
        <v>0</v>
      </c>
      <c r="DH15" s="4">
        <v>2.8776978417266189E-2</v>
      </c>
      <c r="DI15" s="4">
        <v>0.11931818181818182</v>
      </c>
      <c r="DJ15" s="4">
        <v>0</v>
      </c>
      <c r="DK15" s="4">
        <v>0</v>
      </c>
      <c r="DL15" s="4">
        <v>0</v>
      </c>
      <c r="DM15" s="4">
        <v>0</v>
      </c>
      <c r="DN15" s="4">
        <v>0</v>
      </c>
      <c r="DO15" s="4">
        <v>0</v>
      </c>
      <c r="DP15" s="4">
        <v>0</v>
      </c>
      <c r="DQ15" s="4">
        <v>0</v>
      </c>
      <c r="DR15" s="4">
        <v>1.6853932584269662E-2</v>
      </c>
      <c r="DS15" s="4">
        <v>2.0833333333333332E-2</v>
      </c>
      <c r="DT15" s="4">
        <v>2.1126760563380281E-2</v>
      </c>
      <c r="DU15" s="4">
        <v>0</v>
      </c>
      <c r="DV15" s="4">
        <v>2.6086956521739129E-2</v>
      </c>
      <c r="DW15" s="4">
        <v>5.7692307692307696E-3</v>
      </c>
      <c r="DX15" s="4">
        <v>0</v>
      </c>
      <c r="DY15" s="4">
        <v>0</v>
      </c>
      <c r="DZ15" s="4">
        <v>0</v>
      </c>
      <c r="EA15" s="4">
        <v>0</v>
      </c>
      <c r="EB15" s="4">
        <v>1.935483870967742E-2</v>
      </c>
      <c r="EC15" s="4">
        <v>0</v>
      </c>
      <c r="ED15" s="4">
        <v>0</v>
      </c>
      <c r="EE15" s="4">
        <v>0</v>
      </c>
      <c r="EF15" s="4">
        <v>0</v>
      </c>
      <c r="EG15" s="4">
        <v>0</v>
      </c>
      <c r="EH15" s="4">
        <v>2.7777777777777776E-2</v>
      </c>
      <c r="EI15" s="4">
        <v>4.4776119402985072E-2</v>
      </c>
      <c r="EJ15" s="4">
        <v>2.3904382470119521E-2</v>
      </c>
      <c r="EK15" s="4">
        <v>3.4883720930232558E-2</v>
      </c>
      <c r="EL15" s="4">
        <v>0</v>
      </c>
      <c r="EM15" s="4">
        <v>0</v>
      </c>
      <c r="EN15" s="4">
        <v>0</v>
      </c>
      <c r="EO15" s="4">
        <v>0</v>
      </c>
      <c r="EP15" s="4">
        <v>5.7240984544934168E-4</v>
      </c>
      <c r="EQ15" s="4">
        <v>1.3695280019564686E-2</v>
      </c>
      <c r="ER15" s="4">
        <v>1.6682113067655237E-2</v>
      </c>
      <c r="ES15" s="4">
        <v>8.7591240875912416E-3</v>
      </c>
      <c r="ET15" s="4">
        <v>3.4542314335060447E-3</v>
      </c>
      <c r="EU15" s="4">
        <v>8.3426028921023358E-3</v>
      </c>
      <c r="EV15" s="4">
        <v>2.012072434607646E-3</v>
      </c>
      <c r="EW15" s="4">
        <v>1.1923688394276629E-3</v>
      </c>
      <c r="EX15" s="4">
        <v>1.3420089467263115E-2</v>
      </c>
      <c r="EY15" s="4">
        <v>1.0372465818010372E-2</v>
      </c>
      <c r="EZ15" s="4">
        <v>3.3333333333333335E-3</v>
      </c>
      <c r="FA15" s="4">
        <v>6.4585575888051671E-3</v>
      </c>
      <c r="FB15" s="4">
        <v>4.7443331576172906E-3</v>
      </c>
      <c r="FC15" s="4">
        <v>9.7529258777633299E-3</v>
      </c>
      <c r="FD15" s="4">
        <v>2.5728987993138937E-2</v>
      </c>
      <c r="FE15" s="4">
        <v>5.5607043558850784E-4</v>
      </c>
      <c r="FF15" s="4">
        <v>0</v>
      </c>
      <c r="FG15" s="4">
        <v>9.4732853353543008E-5</v>
      </c>
      <c r="FH15" s="4">
        <v>0</v>
      </c>
      <c r="FI15" s="4">
        <v>0</v>
      </c>
      <c r="FJ15" s="4">
        <v>0</v>
      </c>
      <c r="FK15" s="4">
        <v>0</v>
      </c>
      <c r="FL15" s="4">
        <v>0</v>
      </c>
      <c r="FM15" s="4">
        <v>0</v>
      </c>
      <c r="FN15" s="4">
        <v>4.335260115606936E-3</v>
      </c>
      <c r="FO15" s="4">
        <v>0</v>
      </c>
      <c r="FP15" s="4">
        <v>2.1881838074398249E-3</v>
      </c>
      <c r="FQ15" s="4">
        <v>0</v>
      </c>
      <c r="FR15" s="4">
        <v>2.8846153846153848E-2</v>
      </c>
      <c r="FS15" s="4">
        <v>0</v>
      </c>
      <c r="FT15" s="4">
        <v>0</v>
      </c>
      <c r="FU15" s="4">
        <v>0</v>
      </c>
      <c r="FV15" s="4">
        <v>2.5962786672436176E-3</v>
      </c>
      <c r="FW15" s="4">
        <v>0</v>
      </c>
      <c r="FX15" s="4">
        <v>5.8020477815699661E-2</v>
      </c>
      <c r="FY15" s="4">
        <v>0</v>
      </c>
      <c r="FZ15" s="4">
        <v>0</v>
      </c>
      <c r="GA15" s="4">
        <v>0</v>
      </c>
      <c r="GB15" s="4">
        <v>0</v>
      </c>
      <c r="GC15" s="4">
        <v>6.0402684563758392E-2</v>
      </c>
      <c r="GD15" s="4">
        <v>7.7720207253886009E-3</v>
      </c>
      <c r="GE15" s="4">
        <v>8.8757396449704144E-3</v>
      </c>
      <c r="GF15" s="4">
        <v>0</v>
      </c>
      <c r="GG15" s="4">
        <v>0</v>
      </c>
      <c r="GH15" s="4">
        <v>4.8772557307754836E-4</v>
      </c>
      <c r="GI15" s="4">
        <v>3.4262220191868431E-3</v>
      </c>
      <c r="GJ15" s="4">
        <v>1.0180217361397716E-2</v>
      </c>
      <c r="GK15" s="4">
        <v>1.61547212741752E-2</v>
      </c>
      <c r="GL15" s="4">
        <v>1.3996500874781305E-2</v>
      </c>
      <c r="GM15" s="4">
        <v>2.2088353413654619E-2</v>
      </c>
      <c r="GN15" s="4">
        <v>7.8722938989722289E-3</v>
      </c>
      <c r="GO15" s="4">
        <v>2.5117213663764234E-2</v>
      </c>
      <c r="GP15" s="4">
        <v>4.4267374944665782E-4</v>
      </c>
      <c r="GQ15" s="4">
        <v>3.3358994098024123E-3</v>
      </c>
      <c r="GR15" s="4">
        <v>2.1830196471768247E-3</v>
      </c>
      <c r="GS15" s="4">
        <v>2.0954598370197905E-2</v>
      </c>
      <c r="GT15" s="4">
        <v>0</v>
      </c>
      <c r="GU15" s="4">
        <v>0</v>
      </c>
      <c r="GV15" s="4">
        <v>5.5555555555555552E-2</v>
      </c>
      <c r="GW15" s="4">
        <v>7.6923076923076927E-3</v>
      </c>
      <c r="GX15" s="4">
        <v>3.0100334448160536E-2</v>
      </c>
      <c r="GY15" s="4">
        <v>0</v>
      </c>
      <c r="GZ15" s="4">
        <v>2.7855153203342618E-3</v>
      </c>
      <c r="HA15" s="4">
        <v>0</v>
      </c>
      <c r="HB15" s="4">
        <v>0</v>
      </c>
      <c r="HC15" s="4">
        <v>0</v>
      </c>
      <c r="HD15" s="4">
        <v>2.4793388429752067E-2</v>
      </c>
      <c r="HE15" s="4">
        <v>2.1126760563380281E-2</v>
      </c>
      <c r="HF15" s="4">
        <v>9.0566037735849056E-4</v>
      </c>
      <c r="HG15" s="4">
        <v>2.3316062176165803E-2</v>
      </c>
      <c r="HH15" s="4">
        <v>1.090909090909091E-2</v>
      </c>
      <c r="HI15" s="4">
        <v>0</v>
      </c>
      <c r="HJ15" s="4">
        <v>6.6666666666666666E-2</v>
      </c>
      <c r="HK15" s="4">
        <v>7.311129163281885E-3</v>
      </c>
      <c r="HL15" s="4">
        <v>9.0634441087613302E-3</v>
      </c>
      <c r="HM15" s="4">
        <v>1.4634146341463415E-2</v>
      </c>
      <c r="HN15" s="4">
        <v>0.02</v>
      </c>
      <c r="HO15" s="4">
        <v>1.3824884792626729E-2</v>
      </c>
      <c r="HP15" s="4">
        <v>2.097902097902098E-2</v>
      </c>
      <c r="HQ15" s="4">
        <v>4.5941807044410417E-3</v>
      </c>
      <c r="HR15" s="4">
        <v>0</v>
      </c>
      <c r="HS15" s="4">
        <v>0</v>
      </c>
      <c r="HT15" s="4">
        <v>0</v>
      </c>
      <c r="HU15" s="4">
        <v>0</v>
      </c>
      <c r="HV15" s="4">
        <v>0</v>
      </c>
      <c r="HW15" s="4">
        <v>0</v>
      </c>
      <c r="HX15" s="4">
        <v>2.8776978417266189E-2</v>
      </c>
      <c r="HY15" s="4">
        <v>0</v>
      </c>
      <c r="HZ15" s="4">
        <v>1.0638297872340425E-2</v>
      </c>
      <c r="IA15" s="4">
        <v>4.6875E-2</v>
      </c>
      <c r="IB15" s="4">
        <v>0</v>
      </c>
      <c r="IC15" s="4">
        <v>0</v>
      </c>
      <c r="ID15" s="4">
        <v>1.0033444816053512E-2</v>
      </c>
      <c r="IE15" s="4">
        <v>6.41025641025641E-3</v>
      </c>
      <c r="IF15" s="4">
        <v>1.7241379310344827E-2</v>
      </c>
      <c r="IG15" s="4">
        <v>0</v>
      </c>
      <c r="IH15" s="4">
        <v>7.8947368421052627E-2</v>
      </c>
      <c r="II15" s="4">
        <v>0</v>
      </c>
      <c r="IJ15" s="4">
        <v>2.0742584526031943E-4</v>
      </c>
      <c r="IK15" s="4">
        <v>0</v>
      </c>
      <c r="IL15" s="4">
        <v>0</v>
      </c>
      <c r="IM15" s="4">
        <v>0</v>
      </c>
      <c r="IN15" s="4">
        <v>0</v>
      </c>
      <c r="IO15" s="4">
        <v>0</v>
      </c>
      <c r="IP15" s="4">
        <v>0</v>
      </c>
      <c r="IQ15" s="4">
        <v>0</v>
      </c>
      <c r="IR15" s="4">
        <v>0</v>
      </c>
      <c r="IS15" s="4">
        <v>1.1221945137157107E-2</v>
      </c>
      <c r="IT15" s="4">
        <v>0</v>
      </c>
      <c r="IU15" s="4">
        <v>0</v>
      </c>
      <c r="IV15" s="4">
        <v>3.4090909090909089E-3</v>
      </c>
      <c r="IW15" s="4">
        <v>0</v>
      </c>
      <c r="IX15" s="4">
        <v>0</v>
      </c>
      <c r="IY15" s="4">
        <v>3.3898305084745765E-4</v>
      </c>
      <c r="IZ15" s="4">
        <v>0</v>
      </c>
      <c r="JA15" s="4">
        <v>1.0297482837528604E-2</v>
      </c>
      <c r="JB15" s="4">
        <v>0</v>
      </c>
      <c r="JC15" s="4">
        <v>0</v>
      </c>
      <c r="JD15" s="4">
        <v>1.3351134846461949E-3</v>
      </c>
      <c r="JE15" s="4">
        <v>2.1505376344086023E-2</v>
      </c>
      <c r="JF15" s="4">
        <v>0</v>
      </c>
      <c r="JG15" s="4">
        <v>1.9505851755526658E-3</v>
      </c>
      <c r="JH15" s="4">
        <v>1.6155088852988692E-3</v>
      </c>
      <c r="JI15" s="4">
        <v>0</v>
      </c>
      <c r="JJ15" s="4">
        <v>0</v>
      </c>
      <c r="JK15" s="4">
        <v>0</v>
      </c>
      <c r="JL15" s="4">
        <v>3.6363636363636364E-3</v>
      </c>
      <c r="JM15" s="4">
        <v>2.8103044496487119E-2</v>
      </c>
      <c r="JN15" s="4">
        <v>0</v>
      </c>
      <c r="JO15" s="4">
        <v>3.6900369003690036E-3</v>
      </c>
      <c r="JP15" s="4">
        <v>4.3604651162790697E-3</v>
      </c>
      <c r="JQ15" s="4">
        <v>0</v>
      </c>
      <c r="JR15" s="4">
        <v>0</v>
      </c>
      <c r="JS15" s="4">
        <v>5.8027079303675051E-3</v>
      </c>
      <c r="JT15" s="4">
        <v>1.2875536480686695E-2</v>
      </c>
      <c r="JU15" s="4">
        <v>5.6517131755563403E-3</v>
      </c>
      <c r="JV15" s="4">
        <v>9.5541401273885346E-3</v>
      </c>
      <c r="JW15" s="4">
        <v>0</v>
      </c>
      <c r="JX15" s="4">
        <v>0</v>
      </c>
      <c r="JY15" s="4">
        <v>0</v>
      </c>
      <c r="JZ15" s="4">
        <v>3.5460992907801418E-3</v>
      </c>
      <c r="KA15" s="4">
        <v>0</v>
      </c>
      <c r="KB15" s="4">
        <v>0</v>
      </c>
      <c r="KC15" s="4">
        <v>0</v>
      </c>
      <c r="KD15" s="4">
        <v>0</v>
      </c>
      <c r="KE15" s="4">
        <v>2.8024287716020553E-3</v>
      </c>
      <c r="KF15" s="4">
        <v>0</v>
      </c>
      <c r="KG15" s="4">
        <v>0</v>
      </c>
      <c r="KH15" s="4">
        <v>5.3667262969588547E-3</v>
      </c>
      <c r="KI15" s="4">
        <v>0</v>
      </c>
      <c r="KJ15" s="4">
        <v>0</v>
      </c>
      <c r="KK15" s="4">
        <v>0</v>
      </c>
      <c r="KL15" s="4">
        <v>0</v>
      </c>
      <c r="KM15" s="4">
        <v>0</v>
      </c>
      <c r="KN15" s="4">
        <v>0</v>
      </c>
      <c r="KO15" s="4">
        <v>8.8757396449704144E-3</v>
      </c>
      <c r="KP15" s="4">
        <v>2.6905829596412557E-2</v>
      </c>
      <c r="KQ15" s="4">
        <v>2.3255813953488372E-2</v>
      </c>
      <c r="KR15" s="4">
        <v>1.2396694214876033E-2</v>
      </c>
      <c r="KS15" s="4">
        <v>5.4545454545454543E-2</v>
      </c>
      <c r="KT15" s="4">
        <v>2.3809523809523808E-2</v>
      </c>
      <c r="KU15" s="4">
        <v>0</v>
      </c>
      <c r="KV15" s="4">
        <v>0</v>
      </c>
      <c r="KW15" s="4">
        <v>0</v>
      </c>
      <c r="KX15" s="4">
        <v>4.2857142857142858E-2</v>
      </c>
      <c r="KY15" s="4">
        <v>1.9736842105263157E-2</v>
      </c>
      <c r="KZ15" s="4">
        <v>0</v>
      </c>
      <c r="LA15" s="4">
        <v>0</v>
      </c>
      <c r="LB15" s="4">
        <v>0</v>
      </c>
      <c r="LC15" s="4">
        <v>0</v>
      </c>
      <c r="LD15" s="4">
        <v>0</v>
      </c>
      <c r="LE15" s="4">
        <v>0</v>
      </c>
      <c r="LF15" s="4">
        <v>2.8985507246376812E-2</v>
      </c>
      <c r="LG15" s="4">
        <v>0</v>
      </c>
      <c r="LH15" s="4">
        <v>0</v>
      </c>
      <c r="LI15" s="4">
        <v>0</v>
      </c>
      <c r="LJ15" s="4">
        <v>0</v>
      </c>
      <c r="LK15" s="4">
        <v>1.6304347826086956E-2</v>
      </c>
      <c r="LL15" s="4">
        <v>0</v>
      </c>
      <c r="LM15" s="4">
        <v>0</v>
      </c>
      <c r="LN15" s="4">
        <v>2.1472392638036811E-2</v>
      </c>
      <c r="LO15" s="4">
        <v>3.896103896103896E-2</v>
      </c>
      <c r="LP15" s="4">
        <v>0</v>
      </c>
      <c r="LQ15" s="4">
        <v>0</v>
      </c>
      <c r="LR15" s="4">
        <v>1.9543973941368079E-3</v>
      </c>
      <c r="LS15" s="4">
        <v>0</v>
      </c>
      <c r="LT15" s="4">
        <v>8.346250149040181E-4</v>
      </c>
      <c r="LU15" s="4">
        <v>0</v>
      </c>
      <c r="LV15" s="4">
        <v>0</v>
      </c>
      <c r="LW15" s="4">
        <v>1.3394565633371603E-3</v>
      </c>
      <c r="LX15" s="4">
        <v>6.1728395061728392E-3</v>
      </c>
      <c r="LY15" s="4">
        <v>4.9295774647887321E-2</v>
      </c>
      <c r="LZ15" s="4">
        <v>0</v>
      </c>
      <c r="MA15" s="4">
        <v>1.9021739130434783E-3</v>
      </c>
      <c r="MB15" s="4">
        <v>1.2166272389320717E-2</v>
      </c>
      <c r="MC15" s="4">
        <v>3.1367628607277291E-3</v>
      </c>
      <c r="MD15" s="4">
        <v>0</v>
      </c>
      <c r="ME15" s="4">
        <v>0</v>
      </c>
      <c r="MF15" s="4">
        <v>3.8330494037478705E-3</v>
      </c>
      <c r="MG15" s="4">
        <v>1.4749262536873156E-3</v>
      </c>
      <c r="MH15" s="4">
        <v>0</v>
      </c>
      <c r="MI15" s="4">
        <v>3.7111047673422781E-3</v>
      </c>
      <c r="MJ15" s="4">
        <v>0</v>
      </c>
      <c r="MK15" s="4">
        <v>6.8571428571428568E-3</v>
      </c>
      <c r="ML15" s="4">
        <v>6.5123010130246021E-3</v>
      </c>
      <c r="MM15" s="4">
        <v>1.6267942583732056E-2</v>
      </c>
      <c r="MN15" s="4">
        <v>1.381533502187428E-3</v>
      </c>
      <c r="MO15" s="4">
        <v>0</v>
      </c>
      <c r="MP15" s="4">
        <v>3.2608695652173912E-2</v>
      </c>
      <c r="MQ15" s="4">
        <v>0</v>
      </c>
      <c r="MR15" s="4">
        <v>1.5728476821192054E-2</v>
      </c>
      <c r="MS15" s="4">
        <v>3.2354703415218691E-2</v>
      </c>
      <c r="MT15" s="4">
        <v>1.0206822455009401E-2</v>
      </c>
      <c r="MU15" s="4">
        <v>9.659613615455382E-3</v>
      </c>
      <c r="MV15" s="4">
        <v>2.3566378633150041E-3</v>
      </c>
      <c r="MW15" s="4">
        <v>6.9659442724458202E-3</v>
      </c>
      <c r="MX15" s="4">
        <v>1.77886292291594E-2</v>
      </c>
      <c r="MY15" s="4">
        <v>1.4014014014014014E-2</v>
      </c>
      <c r="MZ15" s="4">
        <v>0</v>
      </c>
      <c r="NA15" s="4">
        <v>0</v>
      </c>
      <c r="NB15" s="4">
        <v>0</v>
      </c>
      <c r="NC15" s="4">
        <v>9.9833610648918472E-4</v>
      </c>
      <c r="ND15" s="4">
        <v>2.9978586723768737E-3</v>
      </c>
      <c r="NE15" s="4">
        <v>1.8703241895261846E-2</v>
      </c>
      <c r="NF15" s="4">
        <v>3.2108455226542991E-3</v>
      </c>
      <c r="NG15" s="4">
        <v>8.5592011412268191E-3</v>
      </c>
      <c r="NH15" s="4">
        <v>6.6185318892900118E-3</v>
      </c>
      <c r="NI15" s="4">
        <v>2.6985350809560524E-3</v>
      </c>
      <c r="NJ15" s="4">
        <v>1.8044237485448197E-2</v>
      </c>
      <c r="NK15" s="4">
        <v>2.373562169070659E-3</v>
      </c>
      <c r="NL15" s="4">
        <v>5.4566341183228031E-3</v>
      </c>
      <c r="NM15" s="4">
        <v>8.5774058577405849E-3</v>
      </c>
      <c r="NN15" s="4">
        <v>5.3667262969588547E-3</v>
      </c>
      <c r="NO15" s="4">
        <v>3.952569169960474E-3</v>
      </c>
      <c r="NP15" s="4">
        <v>1.8484288354898336E-3</v>
      </c>
      <c r="NQ15" s="4">
        <v>0</v>
      </c>
      <c r="NR15" s="4">
        <v>0</v>
      </c>
      <c r="NS15" s="4">
        <v>0</v>
      </c>
      <c r="NT15" s="4">
        <v>0</v>
      </c>
      <c r="NU15" s="4">
        <v>3.246753246753247E-3</v>
      </c>
      <c r="NV15" s="4">
        <v>5.9523809523809521E-3</v>
      </c>
      <c r="NW15" s="4">
        <v>0</v>
      </c>
      <c r="NX15" s="4">
        <v>0</v>
      </c>
      <c r="NY15" s="4">
        <v>9.2592592592592587E-3</v>
      </c>
      <c r="NZ15" s="4">
        <v>0</v>
      </c>
      <c r="OA15" s="4">
        <v>0</v>
      </c>
      <c r="OB15" s="4">
        <v>0</v>
      </c>
      <c r="OC15" s="4">
        <v>2.3828435266084196E-3</v>
      </c>
      <c r="OD15" s="4">
        <v>0</v>
      </c>
      <c r="OE15" s="4">
        <v>0</v>
      </c>
      <c r="OF15" s="4">
        <v>0</v>
      </c>
      <c r="OG15" s="4">
        <v>2.5929127052722557E-3</v>
      </c>
      <c r="OH15" s="4">
        <v>6.1965811965811968E-2</v>
      </c>
      <c r="OI15" s="4">
        <v>0</v>
      </c>
      <c r="OJ15" s="4">
        <v>0</v>
      </c>
      <c r="OK15" s="4">
        <v>5.2816901408450703E-3</v>
      </c>
      <c r="OL15" s="4">
        <v>4.2674253200568994E-3</v>
      </c>
      <c r="OM15" s="4"/>
      <c r="ON15" s="4">
        <v>3.2900335493995436E-3</v>
      </c>
    </row>
    <row r="16" spans="1:404" x14ac:dyDescent="0.25">
      <c r="A16" s="3">
        <v>2</v>
      </c>
      <c r="B16" s="4">
        <v>0.66157628419423231</v>
      </c>
      <c r="C16" s="4">
        <v>0.84963730836505813</v>
      </c>
      <c r="D16" s="4">
        <v>0.81370858721420036</v>
      </c>
      <c r="E16" s="4">
        <v>0.83298233089416385</v>
      </c>
      <c r="F16" s="4">
        <v>0.82689282202556535</v>
      </c>
      <c r="G16" s="4">
        <v>0.84817888005134434</v>
      </c>
      <c r="H16" s="4">
        <v>0.81520688321732404</v>
      </c>
      <c r="I16" s="4">
        <v>0.87902454574434175</v>
      </c>
      <c r="J16" s="4">
        <v>0.85047569106300103</v>
      </c>
      <c r="K16" s="4">
        <v>0.85138393064119799</v>
      </c>
      <c r="L16" s="4">
        <v>0.80231934176007635</v>
      </c>
      <c r="M16" s="4">
        <v>0.85669535598065749</v>
      </c>
      <c r="N16" s="4">
        <v>0.86358804612548612</v>
      </c>
      <c r="O16" s="4">
        <v>0.85708538670421397</v>
      </c>
      <c r="P16" s="4">
        <v>0.71758197661086909</v>
      </c>
      <c r="Q16" s="4">
        <v>0.86299981049838925</v>
      </c>
      <c r="R16" s="4">
        <v>0.86431785507571091</v>
      </c>
      <c r="S16" s="4">
        <v>0.6385879241060074</v>
      </c>
      <c r="T16" s="4">
        <v>0.53185638684237835</v>
      </c>
      <c r="U16" s="4">
        <v>0.83283096374936649</v>
      </c>
      <c r="V16" s="4">
        <v>0.8763876802459396</v>
      </c>
      <c r="W16" s="4">
        <v>0.73142964966350088</v>
      </c>
      <c r="X16" s="4">
        <v>0.86976069202970718</v>
      </c>
      <c r="Y16" s="4">
        <v>0.8431148228654235</v>
      </c>
      <c r="Z16" s="4">
        <v>0.89230384807596197</v>
      </c>
      <c r="AA16" s="4">
        <v>0.82884630932169134</v>
      </c>
      <c r="AB16" s="4">
        <v>0.9333137772562824</v>
      </c>
      <c r="AC16" s="4">
        <v>0.88303389516577147</v>
      </c>
      <c r="AD16" s="4">
        <v>0.88500994035785285</v>
      </c>
      <c r="AE16" s="4">
        <v>0.8435213392933405</v>
      </c>
      <c r="AF16" s="4">
        <v>0.92178141075329434</v>
      </c>
      <c r="AG16" s="4">
        <v>0.87404523872718154</v>
      </c>
      <c r="AH16" s="4">
        <v>0.91736357193479801</v>
      </c>
      <c r="AI16" s="4">
        <v>0.92905072497771102</v>
      </c>
      <c r="AJ16" s="4">
        <v>0.92950839769523108</v>
      </c>
      <c r="AK16" s="4">
        <v>0.8131554452373565</v>
      </c>
      <c r="AL16" s="4">
        <v>0.85499370247702566</v>
      </c>
      <c r="AM16" s="4">
        <v>0.85637815439881915</v>
      </c>
      <c r="AN16" s="4">
        <v>0.70449206577496526</v>
      </c>
      <c r="AO16" s="4">
        <v>0.84751344366167825</v>
      </c>
      <c r="AP16" s="4">
        <v>0.82983159258359651</v>
      </c>
      <c r="AQ16" s="4">
        <v>0.92619758092070792</v>
      </c>
      <c r="AR16" s="4">
        <v>0.88257982704873283</v>
      </c>
      <c r="AS16" s="4">
        <v>0.85029544977353855</v>
      </c>
      <c r="AT16" s="4">
        <v>0.94350674708204973</v>
      </c>
      <c r="AU16" s="4">
        <v>0.79707416102962259</v>
      </c>
      <c r="AV16" s="4">
        <v>0.85677565288916302</v>
      </c>
      <c r="AW16" s="4">
        <v>0.8974185357596276</v>
      </c>
      <c r="AX16" s="4">
        <v>0.9399389923214474</v>
      </c>
      <c r="AY16" s="4">
        <v>0.93440000000000001</v>
      </c>
      <c r="AZ16" s="4">
        <v>0.94989036270175065</v>
      </c>
      <c r="BA16" s="4">
        <v>0.93418124006359304</v>
      </c>
      <c r="BB16" s="4">
        <v>0.93598374927452122</v>
      </c>
      <c r="BC16" s="4">
        <v>0.93107419557478888</v>
      </c>
      <c r="BD16" s="4">
        <v>0.93521713096290382</v>
      </c>
      <c r="BE16" s="4">
        <v>0.95154487943522503</v>
      </c>
      <c r="BF16" s="4">
        <v>0.94542025862068968</v>
      </c>
      <c r="BG16" s="4">
        <v>0.9026639344262295</v>
      </c>
      <c r="BH16" s="4">
        <v>0.91871058163980379</v>
      </c>
      <c r="BI16" s="4">
        <v>0.91085429598170531</v>
      </c>
      <c r="BJ16" s="4">
        <v>0.8998627644022793</v>
      </c>
      <c r="BK16" s="4">
        <v>0.92936323794792475</v>
      </c>
      <c r="BL16" s="4">
        <v>0.94303656243027001</v>
      </c>
      <c r="BM16" s="4">
        <v>0.940946129892409</v>
      </c>
      <c r="BN16" s="4">
        <v>0.96250821429806666</v>
      </c>
      <c r="BO16" s="4">
        <v>0.89972671315097186</v>
      </c>
      <c r="BP16" s="4">
        <v>0.8788583987847054</v>
      </c>
      <c r="BQ16" s="4">
        <v>0.89735237617973773</v>
      </c>
      <c r="BR16" s="4">
        <v>0.8995865327820437</v>
      </c>
      <c r="BS16" s="4">
        <v>0.85119305856832972</v>
      </c>
      <c r="BT16" s="4">
        <v>0.89874933943984503</v>
      </c>
      <c r="BU16" s="4">
        <v>0.92789984935847492</v>
      </c>
      <c r="BV16" s="4">
        <v>0.9339837725474418</v>
      </c>
      <c r="BW16" s="4">
        <v>0.93263185584637642</v>
      </c>
      <c r="BX16" s="4">
        <v>0.92462462462462458</v>
      </c>
      <c r="BY16" s="4">
        <v>0.91208024890033257</v>
      </c>
      <c r="BZ16" s="4">
        <v>0.88310545801106999</v>
      </c>
      <c r="CA16" s="4">
        <v>0.91676291369628415</v>
      </c>
      <c r="CB16" s="4">
        <v>0.88105151440933949</v>
      </c>
      <c r="CC16" s="4">
        <v>0.80116110304789545</v>
      </c>
      <c r="CD16" s="4">
        <v>0.85000251673629634</v>
      </c>
      <c r="CE16" s="4">
        <v>0.8475256879650408</v>
      </c>
      <c r="CF16" s="4">
        <v>0.90554586146726346</v>
      </c>
      <c r="CG16" s="4">
        <v>0.90082348728965267</v>
      </c>
      <c r="CH16" s="4">
        <v>0.94381412190706093</v>
      </c>
      <c r="CI16" s="4">
        <v>0.90647140312685537</v>
      </c>
      <c r="CJ16" s="4">
        <v>0.92065657731785644</v>
      </c>
      <c r="CK16" s="4">
        <v>0.901341641405636</v>
      </c>
      <c r="CL16" s="4">
        <v>0.89146172681784308</v>
      </c>
      <c r="CM16" s="4">
        <v>0.75589470284237725</v>
      </c>
      <c r="CN16" s="4">
        <v>0.82916528651871479</v>
      </c>
      <c r="CO16" s="4">
        <v>0.85845054699709755</v>
      </c>
      <c r="CP16" s="4">
        <v>0.79800805729632951</v>
      </c>
      <c r="CQ16" s="4">
        <v>0.87133537038566355</v>
      </c>
      <c r="CR16" s="4">
        <v>0.90035650623885921</v>
      </c>
      <c r="CS16" s="4">
        <v>0.91123954110238936</v>
      </c>
      <c r="CT16" s="4">
        <v>0.91719700432474249</v>
      </c>
      <c r="CU16" s="4">
        <v>0.88778724318133007</v>
      </c>
      <c r="CV16" s="4">
        <v>0.83237852747719077</v>
      </c>
      <c r="CW16" s="4">
        <v>0.82107489168557868</v>
      </c>
      <c r="CX16" s="4">
        <v>0.8199036198587919</v>
      </c>
      <c r="CY16" s="4">
        <v>0.83247150961393646</v>
      </c>
      <c r="CZ16" s="4">
        <v>0.85642661804922515</v>
      </c>
      <c r="DA16" s="4">
        <v>0.84542829643888351</v>
      </c>
      <c r="DB16" s="4">
        <v>0.79811971168912565</v>
      </c>
      <c r="DC16" s="4">
        <v>0.69697692540114176</v>
      </c>
      <c r="DD16" s="4">
        <v>0.91479080730701234</v>
      </c>
      <c r="DE16" s="4">
        <v>0.91881808045286906</v>
      </c>
      <c r="DF16" s="4">
        <v>0.93259903788018195</v>
      </c>
      <c r="DG16" s="4">
        <v>0.95012560957588299</v>
      </c>
      <c r="DH16" s="4">
        <v>0.9399124468577682</v>
      </c>
      <c r="DI16" s="4">
        <v>0.90103021183007292</v>
      </c>
      <c r="DJ16" s="4">
        <v>0.94772780786437483</v>
      </c>
      <c r="DK16" s="4">
        <v>0.89578563554651069</v>
      </c>
      <c r="DL16" s="4">
        <v>0.82366826658273662</v>
      </c>
      <c r="DM16" s="4">
        <v>0.71625528129864358</v>
      </c>
      <c r="DN16" s="4">
        <v>0.77902602684017896</v>
      </c>
      <c r="DO16" s="4">
        <v>0.93582605906476968</v>
      </c>
      <c r="DP16" s="4">
        <v>0.8839866210680597</v>
      </c>
      <c r="DQ16" s="4">
        <v>0.87130395884589573</v>
      </c>
      <c r="DR16" s="4">
        <v>0.85618224234938933</v>
      </c>
      <c r="DS16" s="4">
        <v>0.85944305133958032</v>
      </c>
      <c r="DT16" s="4">
        <v>0.88930872876391331</v>
      </c>
      <c r="DU16" s="4">
        <v>0.88266250289151049</v>
      </c>
      <c r="DV16" s="4">
        <v>0.89061878892275081</v>
      </c>
      <c r="DW16" s="4">
        <v>0.88777054639019226</v>
      </c>
      <c r="DX16" s="4">
        <v>0.81754784719890483</v>
      </c>
      <c r="DY16" s="4">
        <v>0.90118063754427391</v>
      </c>
      <c r="DZ16" s="4">
        <v>0.8637236084452975</v>
      </c>
      <c r="EA16" s="4">
        <v>0.84852216748768472</v>
      </c>
      <c r="EB16" s="4">
        <v>0.92817762329957454</v>
      </c>
      <c r="EC16" s="4">
        <v>0.91551591352784201</v>
      </c>
      <c r="ED16" s="4">
        <v>0.8886528320497743</v>
      </c>
      <c r="EE16" s="4">
        <v>0.88432090034131794</v>
      </c>
      <c r="EF16" s="4">
        <v>0.86272252710480524</v>
      </c>
      <c r="EG16" s="4">
        <v>0.92608405603735822</v>
      </c>
      <c r="EH16" s="4">
        <v>0.90362269309637733</v>
      </c>
      <c r="EI16" s="4">
        <v>0.85575274913636246</v>
      </c>
      <c r="EJ16" s="4">
        <v>0.85846297812609662</v>
      </c>
      <c r="EK16" s="4">
        <v>0.94108988617035194</v>
      </c>
      <c r="EL16" s="4">
        <v>0.709727218984883</v>
      </c>
      <c r="EM16" s="4">
        <v>0.7387786389574994</v>
      </c>
      <c r="EN16" s="4">
        <v>0.65731011708195741</v>
      </c>
      <c r="EO16" s="4">
        <v>0.73364614959977914</v>
      </c>
      <c r="EP16" s="4">
        <v>0.67655578863250421</v>
      </c>
      <c r="EQ16" s="4">
        <v>0.76254416961130744</v>
      </c>
      <c r="ER16" s="4">
        <v>0.86203602620087338</v>
      </c>
      <c r="ES16" s="4">
        <v>0.85661553899082565</v>
      </c>
      <c r="ET16" s="4">
        <v>0.86471769134253451</v>
      </c>
      <c r="EU16" s="4">
        <v>0.81446646984394766</v>
      </c>
      <c r="EV16" s="4">
        <v>0.81513156455740499</v>
      </c>
      <c r="EW16" s="4">
        <v>0.78541391820580475</v>
      </c>
      <c r="EX16" s="4">
        <v>0.85407237080963327</v>
      </c>
      <c r="EY16" s="4">
        <v>0.79232495899162569</v>
      </c>
      <c r="EZ16" s="4">
        <v>0.88169946227028306</v>
      </c>
      <c r="FA16" s="4">
        <v>0.80910691823899372</v>
      </c>
      <c r="FB16" s="4">
        <v>0.80373505202671225</v>
      </c>
      <c r="FC16" s="4">
        <v>0.87468460891505462</v>
      </c>
      <c r="FD16" s="4">
        <v>0.74215682222130364</v>
      </c>
      <c r="FE16" s="4">
        <v>0.76960731768321011</v>
      </c>
      <c r="FF16" s="4">
        <v>0.81677366758381742</v>
      </c>
      <c r="FG16" s="4">
        <v>0.78487188657668039</v>
      </c>
      <c r="FH16" s="4">
        <v>0.79801844222091423</v>
      </c>
      <c r="FI16" s="4">
        <v>0.73261975131134005</v>
      </c>
      <c r="FJ16" s="4">
        <v>0.72833480035208453</v>
      </c>
      <c r="FK16" s="4">
        <v>0.81552567563955203</v>
      </c>
      <c r="FL16" s="4">
        <v>0.90356137364997058</v>
      </c>
      <c r="FM16" s="4">
        <v>0.92314154295314954</v>
      </c>
      <c r="FN16" s="4">
        <v>0.91975155279503107</v>
      </c>
      <c r="FO16" s="4">
        <v>0.93743587596055189</v>
      </c>
      <c r="FP16" s="4">
        <v>0.91673806871733354</v>
      </c>
      <c r="FQ16" s="4">
        <v>0.92266672199858901</v>
      </c>
      <c r="FR16" s="4">
        <v>0.88664417379855165</v>
      </c>
      <c r="FS16" s="4">
        <v>0.92101817252722684</v>
      </c>
      <c r="FT16" s="4">
        <v>0.92518516787775418</v>
      </c>
      <c r="FU16" s="4">
        <v>0.94298324006984446</v>
      </c>
      <c r="FV16" s="4">
        <v>0.89471324619788251</v>
      </c>
      <c r="FW16" s="4">
        <v>0.9095733641673337</v>
      </c>
      <c r="FX16" s="4">
        <v>0.91936849745947258</v>
      </c>
      <c r="FY16" s="4">
        <v>0.92388814075097503</v>
      </c>
      <c r="FZ16" s="4">
        <v>0.9025572348702251</v>
      </c>
      <c r="GA16" s="4">
        <v>0.80107338291006036</v>
      </c>
      <c r="GB16" s="4">
        <v>0.92814823894745446</v>
      </c>
      <c r="GC16" s="4">
        <v>0.91440295184172016</v>
      </c>
      <c r="GD16" s="4">
        <v>0.92726528813772702</v>
      </c>
      <c r="GE16" s="4">
        <v>0.91718344461395196</v>
      </c>
      <c r="GF16" s="4">
        <v>0.94340985899079366</v>
      </c>
      <c r="GG16" s="4">
        <v>0.87181449198216776</v>
      </c>
      <c r="GH16" s="4">
        <v>0.56440533636105594</v>
      </c>
      <c r="GI16" s="4">
        <v>0.55855124248822474</v>
      </c>
      <c r="GJ16" s="4">
        <v>0.76255964075217508</v>
      </c>
      <c r="GK16" s="4">
        <v>0.8357546089771426</v>
      </c>
      <c r="GL16" s="4">
        <v>0.80099371760265625</v>
      </c>
      <c r="GM16" s="4">
        <v>0.85948150472007534</v>
      </c>
      <c r="GN16" s="4">
        <v>0.75435244617135011</v>
      </c>
      <c r="GO16" s="4">
        <v>0.87202652139353642</v>
      </c>
      <c r="GP16" s="4">
        <v>0.71312217194570138</v>
      </c>
      <c r="GQ16" s="4">
        <v>0.7608554763447829</v>
      </c>
      <c r="GR16" s="4">
        <v>0.31125333752159573</v>
      </c>
      <c r="GS16" s="4">
        <v>0.9429513396210667</v>
      </c>
      <c r="GT16" s="4">
        <v>0.8626559810671256</v>
      </c>
      <c r="GU16" s="4">
        <v>0.87548490149844072</v>
      </c>
      <c r="GV16" s="4">
        <v>0.89563706458881975</v>
      </c>
      <c r="GW16" s="4">
        <v>0.91968389194036548</v>
      </c>
      <c r="GX16" s="4">
        <v>0.9049556459681185</v>
      </c>
      <c r="GY16" s="4">
        <v>0.8885401983989788</v>
      </c>
      <c r="GZ16" s="4">
        <v>0.93899989428057939</v>
      </c>
      <c r="HA16" s="4">
        <v>0.91191901083546445</v>
      </c>
      <c r="HB16" s="4">
        <v>0.88974823825258054</v>
      </c>
      <c r="HC16" s="4">
        <v>0.87672788309636651</v>
      </c>
      <c r="HD16" s="4">
        <v>0.95118814109778449</v>
      </c>
      <c r="HE16" s="4">
        <v>0.94921649682753317</v>
      </c>
      <c r="HF16" s="4">
        <v>0.83952379579163905</v>
      </c>
      <c r="HG16" s="4">
        <v>0.93588824520954028</v>
      </c>
      <c r="HH16" s="4">
        <v>0.9552594088687717</v>
      </c>
      <c r="HI16" s="4">
        <v>0.96920992584141474</v>
      </c>
      <c r="HJ16" s="4">
        <v>0.88985211626721061</v>
      </c>
      <c r="HK16" s="4">
        <v>0.92289183468864877</v>
      </c>
      <c r="HL16" s="4">
        <v>0.93965000998070403</v>
      </c>
      <c r="HM16" s="4">
        <v>0.95906530356770292</v>
      </c>
      <c r="HN16" s="4">
        <v>0.96133184405084837</v>
      </c>
      <c r="HO16" s="4">
        <v>0.95897752666097413</v>
      </c>
      <c r="HP16" s="4">
        <v>0.9320898560378964</v>
      </c>
      <c r="HQ16" s="4">
        <v>0.94643687594036385</v>
      </c>
      <c r="HR16" s="4">
        <v>0.8280346820809249</v>
      </c>
      <c r="HS16" s="4">
        <v>0.847104134873919</v>
      </c>
      <c r="HT16" s="4">
        <v>0.90810529059160805</v>
      </c>
      <c r="HU16" s="4">
        <v>0.82769532955041469</v>
      </c>
      <c r="HV16" s="4">
        <v>0.71826785945805782</v>
      </c>
      <c r="HW16" s="4">
        <v>0.96617369007226295</v>
      </c>
      <c r="HX16" s="4">
        <v>0.95667887203385804</v>
      </c>
      <c r="HY16" s="4">
        <v>0.96653972422849643</v>
      </c>
      <c r="HZ16" s="4">
        <v>0.96166284542053815</v>
      </c>
      <c r="IA16" s="4">
        <v>0.93100669476816267</v>
      </c>
      <c r="IB16" s="4">
        <v>0.96637379325306427</v>
      </c>
      <c r="IC16" s="4">
        <v>0.96453140859366193</v>
      </c>
      <c r="ID16" s="4">
        <v>0.94237032019383582</v>
      </c>
      <c r="IE16" s="4">
        <v>0.95630308035549205</v>
      </c>
      <c r="IF16" s="4">
        <v>0.96534472239170221</v>
      </c>
      <c r="IG16" s="4">
        <v>0.94006886163115988</v>
      </c>
      <c r="IH16" s="4">
        <v>0.95680419421016638</v>
      </c>
      <c r="II16" s="4">
        <v>0.76973251994368841</v>
      </c>
      <c r="IJ16" s="4">
        <v>0.7044246602851596</v>
      </c>
      <c r="IK16" s="4">
        <v>0.69113009989168372</v>
      </c>
      <c r="IL16" s="4">
        <v>0.84488044144696506</v>
      </c>
      <c r="IM16" s="4">
        <v>0.84391826966658812</v>
      </c>
      <c r="IN16" s="4">
        <v>0.81933324583278644</v>
      </c>
      <c r="IO16" s="4">
        <v>0.7410729068933164</v>
      </c>
      <c r="IP16" s="4">
        <v>0.81221814683422522</v>
      </c>
      <c r="IQ16" s="4">
        <v>0.82387555166045889</v>
      </c>
      <c r="IR16" s="4">
        <v>0.75244250429918547</v>
      </c>
      <c r="IS16" s="4">
        <v>0.9238183775320481</v>
      </c>
      <c r="IT16" s="4">
        <v>0.84879491673970198</v>
      </c>
      <c r="IU16" s="4">
        <v>0.88434213968087894</v>
      </c>
      <c r="IV16" s="4">
        <v>0.87316599818864016</v>
      </c>
      <c r="IW16" s="4">
        <v>0.8133604361082879</v>
      </c>
      <c r="IX16" s="4">
        <v>0.84173961930768615</v>
      </c>
      <c r="IY16" s="4">
        <v>0.76902991164059409</v>
      </c>
      <c r="IZ16" s="4">
        <v>0.83058814681107096</v>
      </c>
      <c r="JA16" s="4">
        <v>0.85438671819092604</v>
      </c>
      <c r="JB16" s="4">
        <v>0.87438403892250249</v>
      </c>
      <c r="JC16" s="4">
        <v>0.92429864658958505</v>
      </c>
      <c r="JD16" s="4">
        <v>0.93345343680709536</v>
      </c>
      <c r="JE16" s="4">
        <v>0.92184089255396551</v>
      </c>
      <c r="JF16" s="4">
        <v>0.91239465758009064</v>
      </c>
      <c r="JG16" s="4">
        <v>0.91429634715208752</v>
      </c>
      <c r="JH16" s="4">
        <v>0.85202011569221914</v>
      </c>
      <c r="JI16" s="4">
        <v>0.72629695885509837</v>
      </c>
      <c r="JJ16" s="4">
        <v>0.66183237229891079</v>
      </c>
      <c r="JK16" s="4">
        <v>0.79434627559402171</v>
      </c>
      <c r="JL16" s="4">
        <v>0.92565485803296343</v>
      </c>
      <c r="JM16" s="4">
        <v>0.92466209598432914</v>
      </c>
      <c r="JN16" s="4">
        <v>0.74973099511273567</v>
      </c>
      <c r="JO16" s="4">
        <v>0.94995401230763399</v>
      </c>
      <c r="JP16" s="4">
        <v>0.91190031749070666</v>
      </c>
      <c r="JQ16" s="4">
        <v>0.81225998116078546</v>
      </c>
      <c r="JR16" s="4">
        <v>0.96710906684825204</v>
      </c>
      <c r="JS16" s="4">
        <v>0.93689097585086856</v>
      </c>
      <c r="JT16" s="4">
        <v>0.9237190256194876</v>
      </c>
      <c r="JU16" s="4">
        <v>0.92158172872501976</v>
      </c>
      <c r="JV16" s="4">
        <v>0.9326388790199952</v>
      </c>
      <c r="JW16" s="4">
        <v>0.91519639407598197</v>
      </c>
      <c r="JX16" s="4">
        <v>0.72617143267969153</v>
      </c>
      <c r="JY16" s="4">
        <v>0.73453362305843939</v>
      </c>
      <c r="JZ16" s="4">
        <v>0.76497834682733945</v>
      </c>
      <c r="KA16" s="4">
        <v>0.81754585525380352</v>
      </c>
      <c r="KB16" s="4">
        <v>0.67056334303094423</v>
      </c>
      <c r="KC16" s="4">
        <v>0.80670907648954659</v>
      </c>
      <c r="KD16" s="4">
        <v>0.8959299170478332</v>
      </c>
      <c r="KE16" s="4">
        <v>0.86260400269844839</v>
      </c>
      <c r="KF16" s="4">
        <v>0.93274544740736265</v>
      </c>
      <c r="KG16" s="4">
        <v>0.9063798971685133</v>
      </c>
      <c r="KH16" s="4">
        <v>0.91971911443021748</v>
      </c>
      <c r="KI16" s="4">
        <v>0.84614839235704919</v>
      </c>
      <c r="KJ16" s="4">
        <v>0.74393890601278923</v>
      </c>
      <c r="KK16" s="4">
        <v>0.90476677055126964</v>
      </c>
      <c r="KL16" s="4">
        <v>0.91798690589234844</v>
      </c>
      <c r="KM16" s="4">
        <v>0.88418887497764265</v>
      </c>
      <c r="KN16" s="4">
        <v>0.91792512191285203</v>
      </c>
      <c r="KO16" s="4">
        <v>0.84265243045799387</v>
      </c>
      <c r="KP16" s="4">
        <v>0.89019225225624765</v>
      </c>
      <c r="KQ16" s="4">
        <v>0.858413769042912</v>
      </c>
      <c r="KR16" s="4">
        <v>0.92419135771417071</v>
      </c>
      <c r="KS16" s="4">
        <v>0.86011522163500453</v>
      </c>
      <c r="KT16" s="4">
        <v>0.91607276819204797</v>
      </c>
      <c r="KU16" s="4">
        <v>0.78847515936456547</v>
      </c>
      <c r="KV16" s="4">
        <v>0.87039239001189062</v>
      </c>
      <c r="KW16" s="4">
        <v>0.91503980444620614</v>
      </c>
      <c r="KX16" s="4">
        <v>0.87948037170491178</v>
      </c>
      <c r="KY16" s="4">
        <v>0.91532248457268117</v>
      </c>
      <c r="KZ16" s="4">
        <v>0.80654575776526993</v>
      </c>
      <c r="LA16" s="4">
        <v>0.69663847083379105</v>
      </c>
      <c r="LB16" s="4">
        <v>0.78678488494827947</v>
      </c>
      <c r="LC16" s="4">
        <v>0.76726649528706081</v>
      </c>
      <c r="LD16" s="4">
        <v>0.86916888228997613</v>
      </c>
      <c r="LE16" s="4">
        <v>0.81851821396266755</v>
      </c>
      <c r="LF16" s="4">
        <v>0.71961051198827353</v>
      </c>
      <c r="LG16" s="4">
        <v>0.73514524647887325</v>
      </c>
      <c r="LH16" s="4">
        <v>0.84413476606223414</v>
      </c>
      <c r="LI16" s="4">
        <v>0.7904822335025381</v>
      </c>
      <c r="LJ16" s="4">
        <v>0.91043939919430139</v>
      </c>
      <c r="LK16" s="4">
        <v>0.90563916070531381</v>
      </c>
      <c r="LL16" s="4">
        <v>0.86823602705589176</v>
      </c>
      <c r="LM16" s="4">
        <v>0.9089188116393393</v>
      </c>
      <c r="LN16" s="4">
        <v>0.90109890109890112</v>
      </c>
      <c r="LO16" s="4">
        <v>0.89178568410377757</v>
      </c>
      <c r="LP16" s="4">
        <v>0.9132012612291035</v>
      </c>
      <c r="LQ16" s="4">
        <v>0.9024933636708381</v>
      </c>
      <c r="LR16" s="4">
        <v>0.89391791309279078</v>
      </c>
      <c r="LS16" s="4">
        <v>0.93630631733594516</v>
      </c>
      <c r="LT16" s="4">
        <v>0.80722159183011832</v>
      </c>
      <c r="LU16" s="4">
        <v>0.91089019430637141</v>
      </c>
      <c r="LV16" s="4">
        <v>0.88205903141680275</v>
      </c>
      <c r="LW16" s="4">
        <v>0.83621714205816555</v>
      </c>
      <c r="LX16" s="4">
        <v>0.91943482100400786</v>
      </c>
      <c r="LY16" s="4">
        <v>0.93460914021209718</v>
      </c>
      <c r="LZ16" s="4">
        <v>0.73627773857131651</v>
      </c>
      <c r="MA16" s="4">
        <v>0.79468404594569486</v>
      </c>
      <c r="MB16" s="4">
        <v>0.74492539198527685</v>
      </c>
      <c r="MC16" s="4">
        <v>0.81245737667651741</v>
      </c>
      <c r="MD16" s="4">
        <v>0.84489454502001549</v>
      </c>
      <c r="ME16" s="4">
        <v>0.75415775933910645</v>
      </c>
      <c r="MF16" s="4">
        <v>0.85453501722158443</v>
      </c>
      <c r="MG16" s="4">
        <v>0.82069836714960775</v>
      </c>
      <c r="MH16" s="4">
        <v>0.81787654923988029</v>
      </c>
      <c r="MI16" s="4">
        <v>0.85554501190050247</v>
      </c>
      <c r="MJ16" s="4">
        <v>0.73604217238505854</v>
      </c>
      <c r="MK16" s="4">
        <v>0.8375010653711753</v>
      </c>
      <c r="ML16" s="4">
        <v>0.81476351581480888</v>
      </c>
      <c r="MM16" s="4">
        <v>0.71936088025283862</v>
      </c>
      <c r="MN16" s="4">
        <v>0.68495889802266163</v>
      </c>
      <c r="MO16" s="4">
        <v>0.76815119145439603</v>
      </c>
      <c r="MP16" s="4">
        <v>0.84840821855949422</v>
      </c>
      <c r="MQ16" s="4">
        <v>0.79311157735920224</v>
      </c>
      <c r="MR16" s="4">
        <v>0.81060574650690331</v>
      </c>
      <c r="MS16" s="4">
        <v>0.8427227565796428</v>
      </c>
      <c r="MT16" s="4">
        <v>0.7857142857142857</v>
      </c>
      <c r="MU16" s="4">
        <v>0.80416598026833597</v>
      </c>
      <c r="MV16" s="4">
        <v>0.76468498642510974</v>
      </c>
      <c r="MW16" s="4">
        <v>0.80249585075316709</v>
      </c>
      <c r="MX16" s="4">
        <v>0.77371585360932893</v>
      </c>
      <c r="MY16" s="4">
        <v>0.7762378995751793</v>
      </c>
      <c r="MZ16" s="4">
        <v>0.80926289076017999</v>
      </c>
      <c r="NA16" s="4">
        <v>4.9076704545454548E-2</v>
      </c>
      <c r="NB16" s="4">
        <v>0.62803577289136858</v>
      </c>
      <c r="NC16" s="4">
        <v>0.8210355235662874</v>
      </c>
      <c r="ND16" s="4">
        <v>0.69276865456640735</v>
      </c>
      <c r="NE16" s="4">
        <v>0.94443803768710932</v>
      </c>
      <c r="NF16" s="4">
        <v>0.91029387553506746</v>
      </c>
      <c r="NG16" s="4">
        <v>0.9274473297403234</v>
      </c>
      <c r="NH16" s="4">
        <v>0.92588140306809008</v>
      </c>
      <c r="NI16" s="4">
        <v>0.93965236284627918</v>
      </c>
      <c r="NJ16" s="4">
        <v>0.92688756110809345</v>
      </c>
      <c r="NK16" s="4">
        <v>0.89954468907877505</v>
      </c>
      <c r="NL16" s="4">
        <v>0.83802419721641042</v>
      </c>
      <c r="NM16" s="4">
        <v>0.90735179290047452</v>
      </c>
      <c r="NN16" s="4">
        <v>0.9389947912405574</v>
      </c>
      <c r="NO16" s="4">
        <v>0.92600000000000005</v>
      </c>
      <c r="NP16" s="4">
        <v>0.76055020847134003</v>
      </c>
      <c r="NQ16" s="4">
        <v>0.74505070014485753</v>
      </c>
      <c r="NR16" s="4">
        <v>0.71627126767313687</v>
      </c>
      <c r="NS16" s="4">
        <v>0.75624502784407321</v>
      </c>
      <c r="NT16" s="4">
        <v>0.80305708640948326</v>
      </c>
      <c r="NU16" s="4">
        <v>0.89982454674575985</v>
      </c>
      <c r="NV16" s="4">
        <v>0.80500489161217237</v>
      </c>
      <c r="NW16" s="4">
        <v>0.82919445083160881</v>
      </c>
      <c r="NX16" s="4">
        <v>0.78285588364918468</v>
      </c>
      <c r="NY16" s="4">
        <v>0.82450400696341208</v>
      </c>
      <c r="NZ16" s="4">
        <v>0.79891891891891897</v>
      </c>
      <c r="OA16" s="4">
        <v>0.73005883857764131</v>
      </c>
      <c r="OB16" s="4">
        <v>0.85201021438327695</v>
      </c>
      <c r="OC16" s="4">
        <v>0.78898060255881142</v>
      </c>
      <c r="OD16" s="4">
        <v>0.83776595744680848</v>
      </c>
      <c r="OE16" s="4">
        <v>0.82356715141146275</v>
      </c>
      <c r="OF16" s="4">
        <v>0.81252424924342359</v>
      </c>
      <c r="OG16" s="4">
        <v>0.83480798192771088</v>
      </c>
      <c r="OH16" s="4">
        <v>0.8401010479041916</v>
      </c>
      <c r="OI16" s="4">
        <v>0.85245298446443174</v>
      </c>
      <c r="OJ16" s="4">
        <v>0.7945948793593931</v>
      </c>
      <c r="OK16" s="4">
        <v>0.75339834515366433</v>
      </c>
      <c r="OL16" s="4">
        <v>0.884514435695538</v>
      </c>
      <c r="OM16" s="4"/>
      <c r="ON16" s="4">
        <v>0.85859930680736374</v>
      </c>
    </row>
    <row r="17" spans="1:404" x14ac:dyDescent="0.25">
      <c r="A17" s="6">
        <v>1</v>
      </c>
      <c r="B17" s="4">
        <v>0.82329925285096339</v>
      </c>
      <c r="C17" s="4">
        <v>0.10278379073886257</v>
      </c>
      <c r="D17" s="4">
        <v>0.21487991332089329</v>
      </c>
      <c r="E17" s="4">
        <v>0.22364586904353789</v>
      </c>
      <c r="F17" s="4">
        <v>0.2316546762589928</v>
      </c>
      <c r="G17" s="4">
        <v>6.139959733538719E-2</v>
      </c>
      <c r="H17" s="4">
        <v>0.64648680699673877</v>
      </c>
      <c r="I17" s="4">
        <v>8.3060185508054954E-2</v>
      </c>
      <c r="J17" s="4">
        <v>0</v>
      </c>
      <c r="K17" s="4">
        <v>0</v>
      </c>
      <c r="L17" s="4">
        <v>0</v>
      </c>
      <c r="M17" s="4">
        <v>0</v>
      </c>
      <c r="N17" s="4">
        <v>0</v>
      </c>
      <c r="O17" s="4">
        <v>0</v>
      </c>
      <c r="P17" s="4">
        <v>0.90273616936289192</v>
      </c>
      <c r="Q17" s="4">
        <v>2.8216642329355189E-2</v>
      </c>
      <c r="R17" s="4">
        <v>0</v>
      </c>
      <c r="S17" s="4">
        <v>0.74271148637884343</v>
      </c>
      <c r="T17" s="4">
        <v>0.81528631353038727</v>
      </c>
      <c r="U17" s="4">
        <v>0</v>
      </c>
      <c r="V17" s="4">
        <v>8.2137753113457931E-2</v>
      </c>
      <c r="W17" s="4">
        <v>0.59927766789921744</v>
      </c>
      <c r="X17" s="4">
        <v>0</v>
      </c>
      <c r="Y17" s="4">
        <v>0</v>
      </c>
      <c r="Z17" s="4">
        <v>0</v>
      </c>
      <c r="AA17" s="4">
        <v>0.78506632852126412</v>
      </c>
      <c r="AB17" s="4">
        <v>1.5903614457831325E-2</v>
      </c>
      <c r="AC17" s="4">
        <v>0</v>
      </c>
      <c r="AD17" s="4">
        <v>2.1629462280014892E-2</v>
      </c>
      <c r="AE17" s="4">
        <v>0</v>
      </c>
      <c r="AF17" s="4">
        <v>0</v>
      </c>
      <c r="AG17" s="4">
        <v>0</v>
      </c>
      <c r="AH17" s="4">
        <v>0.12555182765318737</v>
      </c>
      <c r="AI17" s="4">
        <v>7.5584625486135662E-2</v>
      </c>
      <c r="AJ17" s="4">
        <v>0</v>
      </c>
      <c r="AK17" s="4">
        <v>0.25896672771672774</v>
      </c>
      <c r="AL17" s="4">
        <v>0.16305207736585101</v>
      </c>
      <c r="AM17" s="4">
        <v>0</v>
      </c>
      <c r="AN17" s="4">
        <v>0.56822048315753659</v>
      </c>
      <c r="AO17" s="4">
        <v>1.5493581230633024E-3</v>
      </c>
      <c r="AP17" s="4">
        <v>0</v>
      </c>
      <c r="AQ17" s="4">
        <v>1.3083790364231081E-2</v>
      </c>
      <c r="AR17" s="4">
        <v>0.1363346104725415</v>
      </c>
      <c r="AS17" s="4">
        <v>0</v>
      </c>
      <c r="AT17" s="4">
        <v>0.60524258450218438</v>
      </c>
      <c r="AU17" s="4">
        <v>0.97405412761986232</v>
      </c>
      <c r="AV17" s="4">
        <v>0.70574822992919717</v>
      </c>
      <c r="AW17" s="4">
        <v>0</v>
      </c>
      <c r="AX17" s="4">
        <v>0</v>
      </c>
      <c r="AY17" s="4">
        <v>0</v>
      </c>
      <c r="AZ17" s="4">
        <v>0</v>
      </c>
      <c r="BA17" s="4">
        <v>0</v>
      </c>
      <c r="BB17" s="4">
        <v>5.6427109815836794E-3</v>
      </c>
      <c r="BC17" s="4">
        <v>0</v>
      </c>
      <c r="BD17" s="4">
        <v>0</v>
      </c>
      <c r="BE17" s="4">
        <v>0</v>
      </c>
      <c r="BF17" s="4">
        <v>0</v>
      </c>
      <c r="BG17" s="4">
        <v>0</v>
      </c>
      <c r="BH17" s="4">
        <v>0</v>
      </c>
      <c r="BI17" s="4">
        <v>0</v>
      </c>
      <c r="BJ17" s="4">
        <v>0.44573559883961872</v>
      </c>
      <c r="BK17" s="4">
        <v>0</v>
      </c>
      <c r="BL17" s="4">
        <v>0</v>
      </c>
      <c r="BM17" s="4">
        <v>6.1234196028694857E-2</v>
      </c>
      <c r="BN17" s="4">
        <v>2.4327140752452479E-2</v>
      </c>
      <c r="BO17" s="4">
        <v>0</v>
      </c>
      <c r="BP17" s="4">
        <v>0</v>
      </c>
      <c r="BQ17" s="4">
        <v>0.77243112434847361</v>
      </c>
      <c r="BR17" s="4">
        <v>0</v>
      </c>
      <c r="BS17" s="4">
        <v>0</v>
      </c>
      <c r="BT17" s="4">
        <v>0</v>
      </c>
      <c r="BU17" s="4">
        <v>0</v>
      </c>
      <c r="BV17" s="4">
        <v>0</v>
      </c>
      <c r="BW17" s="4">
        <v>8.7973148304845719E-2</v>
      </c>
      <c r="BX17" s="4">
        <v>0</v>
      </c>
      <c r="BY17" s="4">
        <v>0</v>
      </c>
      <c r="BZ17" s="4">
        <v>0</v>
      </c>
      <c r="CA17" s="4">
        <v>0</v>
      </c>
      <c r="CB17" s="4">
        <v>0</v>
      </c>
      <c r="CC17" s="4">
        <v>0</v>
      </c>
      <c r="CD17" s="4">
        <v>0.82868478711434834</v>
      </c>
      <c r="CE17" s="4">
        <v>0</v>
      </c>
      <c r="CF17" s="4">
        <v>0</v>
      </c>
      <c r="CG17" s="4">
        <v>0</v>
      </c>
      <c r="CH17" s="4">
        <v>0</v>
      </c>
      <c r="CI17" s="4">
        <v>0</v>
      </c>
      <c r="CJ17" s="4">
        <v>1.6666286678370307E-2</v>
      </c>
      <c r="CK17" s="4">
        <v>0</v>
      </c>
      <c r="CL17" s="4">
        <v>0</v>
      </c>
      <c r="CM17" s="4">
        <v>0.79980771285119112</v>
      </c>
      <c r="CN17" s="4">
        <v>0.68431039648457004</v>
      </c>
      <c r="CO17" s="4">
        <v>0</v>
      </c>
      <c r="CP17" s="4">
        <v>0</v>
      </c>
      <c r="CQ17" s="4">
        <v>2.4357880769595299E-2</v>
      </c>
      <c r="CR17" s="4">
        <v>1.8847752920213821E-2</v>
      </c>
      <c r="CS17" s="4">
        <v>0</v>
      </c>
      <c r="CT17" s="4">
        <v>0</v>
      </c>
      <c r="CU17" s="4">
        <v>0</v>
      </c>
      <c r="CV17" s="4">
        <v>0</v>
      </c>
      <c r="CW17" s="4">
        <v>0</v>
      </c>
      <c r="CX17" s="4">
        <v>0</v>
      </c>
      <c r="CY17" s="4">
        <v>0</v>
      </c>
      <c r="CZ17" s="4">
        <v>0</v>
      </c>
      <c r="DA17" s="4">
        <v>0.75500910746812389</v>
      </c>
      <c r="DB17" s="4">
        <v>0.80870111512486254</v>
      </c>
      <c r="DC17" s="4">
        <v>0.79385324450123207</v>
      </c>
      <c r="DD17" s="4">
        <v>7.7428497809842831E-2</v>
      </c>
      <c r="DE17" s="4">
        <v>0</v>
      </c>
      <c r="DF17" s="4">
        <v>7.7402260619556337E-2</v>
      </c>
      <c r="DG17" s="4">
        <v>0.2557741659538067</v>
      </c>
      <c r="DH17" s="4">
        <v>6.1622517297745136E-2</v>
      </c>
      <c r="DI17" s="4">
        <v>0</v>
      </c>
      <c r="DJ17" s="4">
        <v>0</v>
      </c>
      <c r="DK17" s="4">
        <v>0</v>
      </c>
      <c r="DL17" s="4">
        <v>0.72076805502483765</v>
      </c>
      <c r="DM17" s="4">
        <v>0.7980440856876746</v>
      </c>
      <c r="DN17" s="4">
        <v>0.64019575856443722</v>
      </c>
      <c r="DO17" s="4">
        <v>0</v>
      </c>
      <c r="DP17" s="4">
        <v>0</v>
      </c>
      <c r="DQ17" s="4">
        <v>0</v>
      </c>
      <c r="DR17" s="4">
        <v>0</v>
      </c>
      <c r="DS17" s="4">
        <v>0</v>
      </c>
      <c r="DT17" s="4">
        <v>0</v>
      </c>
      <c r="DU17" s="4">
        <v>0</v>
      </c>
      <c r="DV17" s="4">
        <v>2.1721341962359593E-2</v>
      </c>
      <c r="DW17" s="4">
        <v>8.8682408433495299E-2</v>
      </c>
      <c r="DX17" s="4">
        <v>0.88288629829715981</v>
      </c>
      <c r="DY17" s="4">
        <v>0</v>
      </c>
      <c r="DZ17" s="4">
        <v>0.80456790123456789</v>
      </c>
      <c r="EA17" s="4">
        <v>0</v>
      </c>
      <c r="EB17" s="4">
        <v>1.3235626432514446E-2</v>
      </c>
      <c r="EC17" s="4">
        <v>0.16192581579153298</v>
      </c>
      <c r="ED17" s="4">
        <v>0</v>
      </c>
      <c r="EE17" s="4">
        <v>0</v>
      </c>
      <c r="EF17" s="4">
        <v>9.3058615446675153E-2</v>
      </c>
      <c r="EG17" s="4">
        <v>0</v>
      </c>
      <c r="EH17" s="4">
        <v>0</v>
      </c>
      <c r="EI17" s="4">
        <v>0</v>
      </c>
      <c r="EJ17" s="4">
        <v>0</v>
      </c>
      <c r="EK17" s="4">
        <v>5.4221264467693162E-3</v>
      </c>
      <c r="EL17" s="4">
        <v>0.9108554620008853</v>
      </c>
      <c r="EM17" s="4">
        <v>0</v>
      </c>
      <c r="EN17" s="4">
        <v>0.42144325188399179</v>
      </c>
      <c r="EO17" s="4">
        <v>0</v>
      </c>
      <c r="EP17" s="4">
        <v>0.5033958364092721</v>
      </c>
      <c r="EQ17" s="4">
        <v>3.2684584491813405E-2</v>
      </c>
      <c r="ER17" s="4">
        <v>2.073769194237771E-2</v>
      </c>
      <c r="ES17" s="4">
        <v>0</v>
      </c>
      <c r="ET17" s="4">
        <v>4.3094692242955396E-2</v>
      </c>
      <c r="EU17" s="4">
        <v>0.14240588265755269</v>
      </c>
      <c r="EV17" s="4">
        <v>6.4507473099525051E-2</v>
      </c>
      <c r="EW17" s="4">
        <v>0</v>
      </c>
      <c r="EX17" s="4">
        <v>0</v>
      </c>
      <c r="EY17" s="4">
        <v>0</v>
      </c>
      <c r="EZ17" s="4">
        <v>0.1766861023613252</v>
      </c>
      <c r="FA17" s="4">
        <v>0</v>
      </c>
      <c r="FB17" s="4">
        <v>0</v>
      </c>
      <c r="FC17" s="4">
        <v>1.4015151515151515E-2</v>
      </c>
      <c r="FD17" s="4">
        <v>0</v>
      </c>
      <c r="FE17" s="4">
        <v>0.85621430892799111</v>
      </c>
      <c r="FF17" s="4">
        <v>0.77716781035558324</v>
      </c>
      <c r="FG17" s="4">
        <v>0.8541435780306823</v>
      </c>
      <c r="FH17" s="4">
        <v>0.69938537185003069</v>
      </c>
      <c r="FI17" s="4">
        <v>0.8709067781210249</v>
      </c>
      <c r="FJ17" s="4">
        <v>0.93550867941111848</v>
      </c>
      <c r="FK17" s="4">
        <v>0.63973384030418246</v>
      </c>
      <c r="FL17" s="4">
        <v>0</v>
      </c>
      <c r="FM17" s="4">
        <v>9.5475362880969076E-4</v>
      </c>
      <c r="FN17" s="4">
        <v>0.3131571292025101</v>
      </c>
      <c r="FO17" s="4">
        <v>1.6707243528176721E-2</v>
      </c>
      <c r="FP17" s="4">
        <v>0.1239806528494988</v>
      </c>
      <c r="FQ17" s="4">
        <v>4.9205028448062606E-2</v>
      </c>
      <c r="FR17" s="4">
        <v>0</v>
      </c>
      <c r="FS17" s="4">
        <v>3.6930439004091821E-3</v>
      </c>
      <c r="FT17" s="4">
        <v>0</v>
      </c>
      <c r="FU17" s="4">
        <v>0</v>
      </c>
      <c r="FV17" s="4">
        <v>0.11883287079864323</v>
      </c>
      <c r="FW17" s="4">
        <v>0</v>
      </c>
      <c r="FX17" s="4">
        <v>0</v>
      </c>
      <c r="FY17" s="4">
        <v>0</v>
      </c>
      <c r="FZ17" s="4">
        <v>0</v>
      </c>
      <c r="GA17" s="4">
        <v>0.90362131628497611</v>
      </c>
      <c r="GB17" s="4">
        <v>0.15874623054742357</v>
      </c>
      <c r="GC17" s="4">
        <v>0</v>
      </c>
      <c r="GD17" s="4">
        <v>0.13844952820582446</v>
      </c>
      <c r="GE17" s="4">
        <v>0</v>
      </c>
      <c r="GF17" s="4">
        <v>0</v>
      </c>
      <c r="GG17" s="4">
        <v>0</v>
      </c>
      <c r="GH17" s="4">
        <v>0.71705894186280428</v>
      </c>
      <c r="GI17" s="4">
        <v>0.5668799069496947</v>
      </c>
      <c r="GJ17" s="4">
        <v>0</v>
      </c>
      <c r="GK17" s="4">
        <v>7.463215323209183E-3</v>
      </c>
      <c r="GL17" s="4">
        <v>0</v>
      </c>
      <c r="GM17" s="4">
        <v>0</v>
      </c>
      <c r="GN17" s="4">
        <v>0</v>
      </c>
      <c r="GO17" s="4">
        <v>0</v>
      </c>
      <c r="GP17" s="4">
        <v>0.52538071065989844</v>
      </c>
      <c r="GQ17" s="4">
        <v>0</v>
      </c>
      <c r="GR17" s="4">
        <v>0.2186199066481645</v>
      </c>
      <c r="GS17" s="4">
        <v>8.4089400309803053E-4</v>
      </c>
      <c r="GT17" s="4">
        <v>0</v>
      </c>
      <c r="GU17" s="4">
        <v>0</v>
      </c>
      <c r="GV17" s="4">
        <v>0</v>
      </c>
      <c r="GW17" s="4">
        <v>0</v>
      </c>
      <c r="GX17" s="4">
        <v>0</v>
      </c>
      <c r="GY17" s="4">
        <v>0.1671505537264292</v>
      </c>
      <c r="GZ17" s="4">
        <v>6.6989416798018467E-3</v>
      </c>
      <c r="HA17" s="4">
        <v>0</v>
      </c>
      <c r="HB17" s="4">
        <v>0.14474916607785465</v>
      </c>
      <c r="HC17" s="4">
        <v>0</v>
      </c>
      <c r="HD17" s="4">
        <v>0</v>
      </c>
      <c r="HE17" s="4">
        <v>0</v>
      </c>
      <c r="HF17" s="4">
        <v>0.329255236928432</v>
      </c>
      <c r="HG17" s="4">
        <v>0</v>
      </c>
      <c r="HH17" s="4">
        <v>3.5301668806161743E-2</v>
      </c>
      <c r="HI17" s="4">
        <v>5.8327570224099116E-2</v>
      </c>
      <c r="HJ17" s="4">
        <v>0</v>
      </c>
      <c r="HK17" s="4">
        <v>0.20654692931633836</v>
      </c>
      <c r="HL17" s="4">
        <v>8.3592975499221067E-2</v>
      </c>
      <c r="HM17" s="4">
        <v>0</v>
      </c>
      <c r="HN17" s="4">
        <v>0</v>
      </c>
      <c r="HO17" s="4">
        <v>0</v>
      </c>
      <c r="HP17" s="4">
        <v>0</v>
      </c>
      <c r="HQ17" s="4">
        <v>7.4283897447755586E-3</v>
      </c>
      <c r="HR17" s="4">
        <v>0.83113438045375221</v>
      </c>
      <c r="HS17" s="4">
        <v>0</v>
      </c>
      <c r="HT17" s="4">
        <v>0.91611181265067154</v>
      </c>
      <c r="HU17" s="4">
        <v>0.70810810810810809</v>
      </c>
      <c r="HV17" s="4">
        <v>0</v>
      </c>
      <c r="HW17" s="4">
        <v>7.2541082486663272E-2</v>
      </c>
      <c r="HX17" s="4">
        <v>0</v>
      </c>
      <c r="HY17" s="4">
        <v>0</v>
      </c>
      <c r="HZ17" s="4">
        <v>0</v>
      </c>
      <c r="IA17" s="4">
        <v>0</v>
      </c>
      <c r="IB17" s="4">
        <v>0</v>
      </c>
      <c r="IC17" s="4">
        <v>0</v>
      </c>
      <c r="ID17" s="4">
        <v>6.2757457631804486E-2</v>
      </c>
      <c r="IE17" s="4">
        <v>1.0247222293831043E-2</v>
      </c>
      <c r="IF17" s="4">
        <v>0</v>
      </c>
      <c r="IG17" s="4">
        <v>0.15104345503796116</v>
      </c>
      <c r="IH17" s="4">
        <v>0</v>
      </c>
      <c r="II17" s="4">
        <v>0.900709219858156</v>
      </c>
      <c r="IJ17" s="4">
        <v>0.91170154132694758</v>
      </c>
      <c r="IK17" s="4">
        <v>0.81109601922474139</v>
      </c>
      <c r="IL17" s="4">
        <v>0.7688958356592609</v>
      </c>
      <c r="IM17" s="4">
        <v>0.72576695024490845</v>
      </c>
      <c r="IN17" s="4">
        <v>0.90028033640368443</v>
      </c>
      <c r="IO17" s="4">
        <v>0.92325451498789801</v>
      </c>
      <c r="IP17" s="4">
        <v>0.65716612377850159</v>
      </c>
      <c r="IQ17" s="4">
        <v>0.81175442595547453</v>
      </c>
      <c r="IR17" s="4">
        <v>0.86538413240575629</v>
      </c>
      <c r="IS17" s="4">
        <v>0</v>
      </c>
      <c r="IT17" s="4">
        <v>0.45305764216939004</v>
      </c>
      <c r="IU17" s="4">
        <v>0.36270276026076359</v>
      </c>
      <c r="IV17" s="4">
        <v>4.8483411620015709E-2</v>
      </c>
      <c r="IW17" s="4">
        <v>0.22985850783192599</v>
      </c>
      <c r="IX17" s="4">
        <v>0.88476217737703355</v>
      </c>
      <c r="IY17" s="4">
        <v>0.91479213403666204</v>
      </c>
      <c r="IZ17" s="4">
        <v>0.75759496536424142</v>
      </c>
      <c r="JA17" s="4">
        <v>0</v>
      </c>
      <c r="JB17" s="4">
        <v>0.21365387359109717</v>
      </c>
      <c r="JC17" s="4">
        <v>0</v>
      </c>
      <c r="JD17" s="4">
        <v>0</v>
      </c>
      <c r="JE17" s="4">
        <v>0</v>
      </c>
      <c r="JF17" s="4">
        <v>0.21459177378749228</v>
      </c>
      <c r="JG17" s="4">
        <v>0.33844933821774953</v>
      </c>
      <c r="JH17" s="4">
        <v>0.31664695696245304</v>
      </c>
      <c r="JI17" s="4">
        <v>0.76824899238692346</v>
      </c>
      <c r="JJ17" s="4">
        <v>0.99903194578896415</v>
      </c>
      <c r="JK17" s="4">
        <v>0.65630911246185275</v>
      </c>
      <c r="JL17" s="4">
        <v>0.14201044321809497</v>
      </c>
      <c r="JM17" s="4">
        <v>0</v>
      </c>
      <c r="JN17" s="4">
        <v>0.41952977781673167</v>
      </c>
      <c r="JO17" s="4">
        <v>0</v>
      </c>
      <c r="JP17" s="4">
        <v>0</v>
      </c>
      <c r="JQ17" s="4">
        <v>0.54955396966993753</v>
      </c>
      <c r="JR17" s="4">
        <v>0.14568304704210008</v>
      </c>
      <c r="JS17" s="4">
        <v>0.14547886872797844</v>
      </c>
      <c r="JT17" s="4">
        <v>0</v>
      </c>
      <c r="JU17" s="4">
        <v>0</v>
      </c>
      <c r="JV17" s="4">
        <v>0.13936337178295519</v>
      </c>
      <c r="JW17" s="4">
        <v>0.20613171040596637</v>
      </c>
      <c r="JX17" s="4">
        <v>0.95638829760902921</v>
      </c>
      <c r="JY17" s="4">
        <v>0.79156036250371742</v>
      </c>
      <c r="JZ17" s="4">
        <v>0.68312493846608247</v>
      </c>
      <c r="KA17" s="4">
        <v>0.33500295662457824</v>
      </c>
      <c r="KB17" s="4">
        <v>0.99447818884594152</v>
      </c>
      <c r="KC17" s="4">
        <v>0.37071201472556892</v>
      </c>
      <c r="KD17" s="4">
        <v>0</v>
      </c>
      <c r="KE17" s="4">
        <v>0.19546128093957521</v>
      </c>
      <c r="KF17" s="4">
        <v>0</v>
      </c>
      <c r="KG17" s="4">
        <v>0.17105830843227177</v>
      </c>
      <c r="KH17" s="4">
        <v>0</v>
      </c>
      <c r="KI17" s="4">
        <v>0.19059589146312511</v>
      </c>
      <c r="KJ17" s="4">
        <v>0.72444499412528596</v>
      </c>
      <c r="KK17" s="4">
        <v>0</v>
      </c>
      <c r="KL17" s="4">
        <v>0</v>
      </c>
      <c r="KM17" s="4">
        <v>0</v>
      </c>
      <c r="KN17" s="4">
        <v>0</v>
      </c>
      <c r="KO17" s="4">
        <v>0.15699350763980149</v>
      </c>
      <c r="KP17" s="4">
        <v>0.10920413501058662</v>
      </c>
      <c r="KQ17" s="4">
        <v>5.053173474226106E-2</v>
      </c>
      <c r="KR17" s="4">
        <v>0</v>
      </c>
      <c r="KS17" s="4">
        <v>0</v>
      </c>
      <c r="KT17" s="4">
        <v>0</v>
      </c>
      <c r="KU17" s="4">
        <v>0.48277189605389798</v>
      </c>
      <c r="KV17" s="4">
        <v>0</v>
      </c>
      <c r="KW17" s="4">
        <v>0</v>
      </c>
      <c r="KX17" s="4">
        <v>0</v>
      </c>
      <c r="KY17" s="4">
        <v>3.9669937787958458E-2</v>
      </c>
      <c r="KZ17" s="4">
        <v>2.2098733522874128E-2</v>
      </c>
      <c r="LA17" s="4">
        <v>0.54450839706693999</v>
      </c>
      <c r="LB17" s="4">
        <v>0</v>
      </c>
      <c r="LC17" s="4">
        <v>0.61112352021442928</v>
      </c>
      <c r="LD17" s="4">
        <v>0.78555537899253136</v>
      </c>
      <c r="LE17" s="4">
        <v>0</v>
      </c>
      <c r="LF17" s="4">
        <v>0</v>
      </c>
      <c r="LG17" s="4">
        <v>0</v>
      </c>
      <c r="LH17" s="4">
        <v>0</v>
      </c>
      <c r="LI17" s="4">
        <v>0</v>
      </c>
      <c r="LJ17" s="4">
        <v>0</v>
      </c>
      <c r="LK17" s="4">
        <v>0</v>
      </c>
      <c r="LL17" s="4">
        <v>0</v>
      </c>
      <c r="LM17" s="4">
        <v>0</v>
      </c>
      <c r="LN17" s="4">
        <v>0</v>
      </c>
      <c r="LO17" s="4">
        <v>0</v>
      </c>
      <c r="LP17" s="4">
        <v>0</v>
      </c>
      <c r="LQ17" s="4">
        <v>4.2701822574715061E-2</v>
      </c>
      <c r="LR17" s="4">
        <v>0</v>
      </c>
      <c r="LS17" s="4">
        <v>0</v>
      </c>
      <c r="LT17" s="4">
        <v>0.19880516090165168</v>
      </c>
      <c r="LU17" s="4">
        <v>0</v>
      </c>
      <c r="LV17" s="4">
        <v>0</v>
      </c>
      <c r="LW17" s="4">
        <v>0</v>
      </c>
      <c r="LX17" s="4">
        <v>0</v>
      </c>
      <c r="LY17" s="4">
        <v>0</v>
      </c>
      <c r="LZ17" s="4">
        <v>0.70089725498548949</v>
      </c>
      <c r="MA17" s="4">
        <v>0</v>
      </c>
      <c r="MB17" s="4">
        <v>8.0196676839606643E-2</v>
      </c>
      <c r="MC17" s="4">
        <v>5.8910311848196568E-2</v>
      </c>
      <c r="MD17" s="4">
        <v>0.11854418593687387</v>
      </c>
      <c r="ME17" s="4">
        <v>0.60343999231286638</v>
      </c>
      <c r="MF17" s="4">
        <v>0</v>
      </c>
      <c r="MG17" s="4">
        <v>0</v>
      </c>
      <c r="MH17" s="4">
        <v>0</v>
      </c>
      <c r="MI17" s="4">
        <v>0.10515119006491264</v>
      </c>
      <c r="MJ17" s="4">
        <v>0.83010509217100248</v>
      </c>
      <c r="MK17" s="4">
        <v>1.0990800293088007E-3</v>
      </c>
      <c r="ML17" s="4">
        <v>0</v>
      </c>
      <c r="MM17" s="4">
        <v>0</v>
      </c>
      <c r="MN17" s="4">
        <v>0.70050816304465346</v>
      </c>
      <c r="MO17" s="4">
        <v>0.79881049163493223</v>
      </c>
      <c r="MP17" s="4">
        <v>0</v>
      </c>
      <c r="MQ17" s="4">
        <v>0</v>
      </c>
      <c r="MR17" s="4">
        <v>0</v>
      </c>
      <c r="MS17" s="4">
        <v>1.1162674024833815E-2</v>
      </c>
      <c r="MT17" s="4">
        <v>0</v>
      </c>
      <c r="MU17" s="4">
        <v>0</v>
      </c>
      <c r="MV17" s="4">
        <v>0</v>
      </c>
      <c r="MW17" s="4">
        <v>0</v>
      </c>
      <c r="MX17" s="4">
        <v>0</v>
      </c>
      <c r="MY17" s="4">
        <v>0</v>
      </c>
      <c r="MZ17" s="4">
        <v>0</v>
      </c>
      <c r="NA17" s="4">
        <v>0.80463096960926195</v>
      </c>
      <c r="NB17" s="4">
        <v>0.7946306094454243</v>
      </c>
      <c r="NC17" s="4">
        <v>0.59173689270968832</v>
      </c>
      <c r="ND17" s="4">
        <v>0.73567329285536054</v>
      </c>
      <c r="NE17" s="4">
        <v>0</v>
      </c>
      <c r="NF17" s="4">
        <v>3.2170551398277306E-2</v>
      </c>
      <c r="NG17" s="4">
        <v>0</v>
      </c>
      <c r="NH17" s="4">
        <v>0.10516626618091621</v>
      </c>
      <c r="NI17" s="4">
        <v>9.9572229608647894E-2</v>
      </c>
      <c r="NJ17" s="4">
        <v>0.10038677918424754</v>
      </c>
      <c r="NK17" s="4">
        <v>6.6965276236964716E-2</v>
      </c>
      <c r="NL17" s="4">
        <v>3.1262211801484957E-3</v>
      </c>
      <c r="NM17" s="4">
        <v>0.22597888326217191</v>
      </c>
      <c r="NN17" s="4">
        <v>0</v>
      </c>
      <c r="NO17" s="4">
        <v>0.15726470695903649</v>
      </c>
      <c r="NP17" s="4">
        <v>0.54452300440618917</v>
      </c>
      <c r="NQ17" s="4">
        <v>0.55130697774897386</v>
      </c>
      <c r="NR17" s="4">
        <v>0.70023419203747073</v>
      </c>
      <c r="NS17" s="4">
        <v>0</v>
      </c>
      <c r="NT17" s="4">
        <v>0</v>
      </c>
      <c r="NU17" s="4">
        <v>0</v>
      </c>
      <c r="NV17" s="4">
        <v>0</v>
      </c>
      <c r="NW17" s="4">
        <v>0</v>
      </c>
      <c r="NX17" s="4">
        <v>0</v>
      </c>
      <c r="NY17" s="4">
        <v>0</v>
      </c>
      <c r="NZ17" s="4">
        <v>0</v>
      </c>
      <c r="OA17" s="4">
        <v>0</v>
      </c>
      <c r="OB17" s="4">
        <v>0</v>
      </c>
      <c r="OC17" s="4">
        <v>0</v>
      </c>
      <c r="OD17" s="4">
        <v>0</v>
      </c>
      <c r="OE17" s="4">
        <v>0</v>
      </c>
      <c r="OF17" s="4">
        <v>0</v>
      </c>
      <c r="OG17" s="4">
        <v>3.8335776299470064E-3</v>
      </c>
      <c r="OH17" s="4">
        <v>0</v>
      </c>
      <c r="OI17" s="4">
        <v>0</v>
      </c>
      <c r="OJ17" s="4">
        <v>0</v>
      </c>
      <c r="OK17" s="4">
        <v>0</v>
      </c>
      <c r="OL17" s="4">
        <v>0</v>
      </c>
      <c r="OM17" s="4"/>
      <c r="ON17" s="4">
        <v>0.18719100425070218</v>
      </c>
    </row>
    <row r="18" spans="1:404" x14ac:dyDescent="0.25">
      <c r="A18" s="6">
        <v>2</v>
      </c>
      <c r="B18" s="4">
        <v>9.5654738497837205E-2</v>
      </c>
      <c r="C18" s="4">
        <v>0.34366721666338684</v>
      </c>
      <c r="D18" s="4">
        <v>0.30580870402696686</v>
      </c>
      <c r="E18" s="4">
        <v>8.4697463147068913E-2</v>
      </c>
      <c r="F18" s="4">
        <v>0.30048159819252035</v>
      </c>
      <c r="G18" s="4">
        <v>0.37896415203967193</v>
      </c>
      <c r="H18" s="4">
        <v>0</v>
      </c>
      <c r="I18" s="4">
        <v>0.12839110119255179</v>
      </c>
      <c r="J18" s="4">
        <v>0.10979476790275698</v>
      </c>
      <c r="K18" s="4">
        <v>0.15751354589266753</v>
      </c>
      <c r="L18" s="4">
        <v>0.10712295173336306</v>
      </c>
      <c r="M18" s="4">
        <v>0.25247612623806309</v>
      </c>
      <c r="N18" s="4">
        <v>0.1616833642355214</v>
      </c>
      <c r="O18" s="4">
        <v>0.33337244778221076</v>
      </c>
      <c r="P18" s="4">
        <v>1.2103055721989215E-2</v>
      </c>
      <c r="Q18" s="4">
        <v>0.31367683710104194</v>
      </c>
      <c r="R18" s="4">
        <v>0.26185950056165214</v>
      </c>
      <c r="S18" s="4">
        <v>0.10896925282778397</v>
      </c>
      <c r="T18" s="4">
        <v>0.12369524924397619</v>
      </c>
      <c r="U18" s="4">
        <v>7.5908013580167827E-2</v>
      </c>
      <c r="V18" s="4">
        <v>0.38283004510105978</v>
      </c>
      <c r="W18" s="4">
        <v>0.13552326081348354</v>
      </c>
      <c r="X18" s="4">
        <v>3.9161159458221552E-2</v>
      </c>
      <c r="Y18" s="4">
        <v>6.3006015649735403E-2</v>
      </c>
      <c r="Z18" s="4">
        <v>7.1848621834620152E-2</v>
      </c>
      <c r="AA18" s="4">
        <v>0</v>
      </c>
      <c r="AB18" s="4">
        <v>0.10342587742273442</v>
      </c>
      <c r="AC18" s="4">
        <v>0.26834469498339453</v>
      </c>
      <c r="AD18" s="4">
        <v>0.16268949847887759</v>
      </c>
      <c r="AE18" s="4">
        <v>8.4888783879569316E-2</v>
      </c>
      <c r="AF18" s="4">
        <v>0.33249241903014548</v>
      </c>
      <c r="AG18" s="4">
        <v>0.25217626020649164</v>
      </c>
      <c r="AH18" s="4">
        <v>0.21622814762493378</v>
      </c>
      <c r="AI18" s="4">
        <v>0.28976210919743423</v>
      </c>
      <c r="AJ18" s="4">
        <v>0.11543787918754946</v>
      </c>
      <c r="AK18" s="4">
        <v>0.14623397435897437</v>
      </c>
      <c r="AL18" s="4">
        <v>0.1864036882450828</v>
      </c>
      <c r="AM18" s="4">
        <v>0.20400789118471602</v>
      </c>
      <c r="AN18" s="4">
        <v>4.5525689009867303E-2</v>
      </c>
      <c r="AO18" s="4">
        <v>0.11519354680045252</v>
      </c>
      <c r="AP18" s="4">
        <v>0.13652218455008902</v>
      </c>
      <c r="AQ18" s="4">
        <v>0.33663707237893803</v>
      </c>
      <c r="AR18" s="4">
        <v>0.11777618135376756</v>
      </c>
      <c r="AS18" s="4">
        <v>0.14064484266967686</v>
      </c>
      <c r="AT18" s="4">
        <v>0</v>
      </c>
      <c r="AU18" s="4">
        <v>0</v>
      </c>
      <c r="AV18" s="4">
        <v>0</v>
      </c>
      <c r="AW18" s="4">
        <v>0.14792983117985475</v>
      </c>
      <c r="AX18" s="4">
        <v>0.18291181736794987</v>
      </c>
      <c r="AY18" s="4">
        <v>0.3169564453811029</v>
      </c>
      <c r="AZ18" s="4">
        <v>0.21169347209082309</v>
      </c>
      <c r="BA18" s="4">
        <v>0.36385296119809396</v>
      </c>
      <c r="BB18" s="4">
        <v>0</v>
      </c>
      <c r="BC18" s="4">
        <v>0.14367105213838599</v>
      </c>
      <c r="BD18" s="4">
        <v>0.29165523339126193</v>
      </c>
      <c r="BE18" s="4">
        <v>0.55424676012911311</v>
      </c>
      <c r="BF18" s="4">
        <v>0.21006439847267339</v>
      </c>
      <c r="BG18" s="4">
        <v>0.21485848193035773</v>
      </c>
      <c r="BH18" s="4">
        <v>0.14253750317823544</v>
      </c>
      <c r="BI18" s="4">
        <v>0.1714862138533961</v>
      </c>
      <c r="BJ18" s="4">
        <v>0.18115209283050146</v>
      </c>
      <c r="BK18" s="4">
        <v>0.20554785020804439</v>
      </c>
      <c r="BL18" s="4">
        <v>0.14240805840995133</v>
      </c>
      <c r="BM18" s="4">
        <v>0.10631762514367246</v>
      </c>
      <c r="BN18" s="4">
        <v>0.21182938661108916</v>
      </c>
      <c r="BO18" s="4">
        <v>8.7461322281204762E-2</v>
      </c>
      <c r="BP18" s="4">
        <v>0.28402780331727412</v>
      </c>
      <c r="BQ18" s="4">
        <v>0</v>
      </c>
      <c r="BR18" s="4">
        <v>0.46749835850295468</v>
      </c>
      <c r="BS18" s="4">
        <v>0.69406218144750254</v>
      </c>
      <c r="BT18" s="4">
        <v>0.16792756066010742</v>
      </c>
      <c r="BU18" s="4">
        <v>0</v>
      </c>
      <c r="BV18" s="4">
        <v>0.14010841081236314</v>
      </c>
      <c r="BW18" s="4">
        <v>0</v>
      </c>
      <c r="BX18" s="4">
        <v>4.3172644179464578E-2</v>
      </c>
      <c r="BY18" s="4">
        <v>0</v>
      </c>
      <c r="BZ18" s="4">
        <v>0.12298688361281754</v>
      </c>
      <c r="CA18" s="4">
        <v>0</v>
      </c>
      <c r="CB18" s="4">
        <v>6.458487768717569E-2</v>
      </c>
      <c r="CC18" s="4">
        <v>0.65489130434782605</v>
      </c>
      <c r="CD18" s="4">
        <v>2.0074613608100905E-2</v>
      </c>
      <c r="CE18" s="4">
        <v>0.49456521739130432</v>
      </c>
      <c r="CF18" s="4">
        <v>0.13450904825737264</v>
      </c>
      <c r="CG18" s="4">
        <v>0</v>
      </c>
      <c r="CH18" s="4">
        <v>0.16519598439797942</v>
      </c>
      <c r="CI18" s="4">
        <v>3.283556021308183E-2</v>
      </c>
      <c r="CJ18" s="4">
        <v>6.7394724242493334E-2</v>
      </c>
      <c r="CK18" s="4">
        <v>0.1144084950020241</v>
      </c>
      <c r="CL18" s="4">
        <v>0</v>
      </c>
      <c r="CM18" s="4">
        <v>0</v>
      </c>
      <c r="CN18" s="4">
        <v>0</v>
      </c>
      <c r="CO18" s="4">
        <v>0.48972691807542262</v>
      </c>
      <c r="CP18" s="4">
        <v>0.63847987659514793</v>
      </c>
      <c r="CQ18" s="4">
        <v>3.2571952105645598E-2</v>
      </c>
      <c r="CR18" s="4">
        <v>0</v>
      </c>
      <c r="CS18" s="4">
        <v>0.14270162817114729</v>
      </c>
      <c r="CT18" s="4">
        <v>0.12727133328222034</v>
      </c>
      <c r="CU18" s="4">
        <v>2.0158851751804217E-4</v>
      </c>
      <c r="CV18" s="4">
        <v>6.9971960234514408E-2</v>
      </c>
      <c r="CW18" s="4">
        <v>0.15428104780451032</v>
      </c>
      <c r="CX18" s="4">
        <v>0.12001093493712411</v>
      </c>
      <c r="CY18" s="4">
        <v>6.8146182607646849E-2</v>
      </c>
      <c r="CZ18" s="4">
        <v>0.53326237360298034</v>
      </c>
      <c r="DA18" s="4">
        <v>6.6560412871888283E-2</v>
      </c>
      <c r="DB18" s="4">
        <v>0</v>
      </c>
      <c r="DC18" s="4">
        <v>4.0202610203522865E-2</v>
      </c>
      <c r="DD18" s="4">
        <v>0.5847719659881474</v>
      </c>
      <c r="DE18" s="4">
        <v>3.5402567094515752E-2</v>
      </c>
      <c r="DF18" s="4">
        <v>0.19903035769653579</v>
      </c>
      <c r="DG18" s="4">
        <v>4.2927132747492026E-2</v>
      </c>
      <c r="DH18" s="4">
        <v>0.21585794576681072</v>
      </c>
      <c r="DI18" s="4">
        <v>0.11724905789653992</v>
      </c>
      <c r="DJ18" s="4">
        <v>0.15838509316770186</v>
      </c>
      <c r="DK18" s="4">
        <v>8.2923135176069668E-2</v>
      </c>
      <c r="DL18" s="4">
        <v>0</v>
      </c>
      <c r="DM18" s="4">
        <v>0</v>
      </c>
      <c r="DN18" s="4">
        <v>0</v>
      </c>
      <c r="DO18" s="4">
        <v>0.23808940899965725</v>
      </c>
      <c r="DP18" s="4">
        <v>5.9136127880282288E-2</v>
      </c>
      <c r="DQ18" s="4">
        <v>6.6485265427661977E-2</v>
      </c>
      <c r="DR18" s="4">
        <v>0</v>
      </c>
      <c r="DS18" s="4">
        <v>8.0210892710892712E-2</v>
      </c>
      <c r="DT18" s="4">
        <v>0.30987121636309739</v>
      </c>
      <c r="DU18" s="4">
        <v>8.3502587957806462E-2</v>
      </c>
      <c r="DV18" s="4">
        <v>8.5732351409655586E-2</v>
      </c>
      <c r="DW18" s="4">
        <v>3.9240758105305029E-2</v>
      </c>
      <c r="DX18" s="4">
        <v>0</v>
      </c>
      <c r="DY18" s="4">
        <v>0.71426699855888909</v>
      </c>
      <c r="DZ18" s="4">
        <v>0</v>
      </c>
      <c r="EA18" s="4">
        <v>0.66908563134978227</v>
      </c>
      <c r="EB18" s="4">
        <v>0.22997707976886078</v>
      </c>
      <c r="EC18" s="4">
        <v>4.3978402065889349E-2</v>
      </c>
      <c r="ED18" s="4">
        <v>0.13742315573770492</v>
      </c>
      <c r="EE18" s="4">
        <v>0.12768176918529853</v>
      </c>
      <c r="EF18" s="4">
        <v>0.23880597014925373</v>
      </c>
      <c r="EG18" s="4">
        <v>0.22100561878691832</v>
      </c>
      <c r="EH18" s="4">
        <v>0.13352627770834705</v>
      </c>
      <c r="EI18" s="4">
        <v>9.4973960740809216E-2</v>
      </c>
      <c r="EJ18" s="4">
        <v>8.614933914702276E-2</v>
      </c>
      <c r="EK18" s="4">
        <v>0.11963435403705119</v>
      </c>
      <c r="EL18" s="4">
        <v>4.2323307805442245E-2</v>
      </c>
      <c r="EM18" s="4">
        <v>0.40454231035277843</v>
      </c>
      <c r="EN18" s="4">
        <v>0</v>
      </c>
      <c r="EO18" s="4">
        <v>0.43528969149736646</v>
      </c>
      <c r="EP18" s="4">
        <v>0.2264137014616861</v>
      </c>
      <c r="EQ18" s="4">
        <v>0.22873030583873957</v>
      </c>
      <c r="ER18" s="4">
        <v>4.8250751939211654E-2</v>
      </c>
      <c r="ES18" s="4">
        <v>5.0579425176756058E-2</v>
      </c>
      <c r="ET18" s="4">
        <v>0.20096346382657651</v>
      </c>
      <c r="EU18" s="4">
        <v>3.7362125213608821E-2</v>
      </c>
      <c r="EV18" s="4">
        <v>0.18922907666299943</v>
      </c>
      <c r="EW18" s="4">
        <v>8.2042937378615302E-2</v>
      </c>
      <c r="EX18" s="4">
        <v>0.16510797483421186</v>
      </c>
      <c r="EY18" s="4">
        <v>4.1786979024788888E-2</v>
      </c>
      <c r="EZ18" s="4">
        <v>2.8103567678663181E-2</v>
      </c>
      <c r="FA18" s="4">
        <v>0.11149804116659412</v>
      </c>
      <c r="FB18" s="4">
        <v>7.2701801845321476E-2</v>
      </c>
      <c r="FC18" s="4">
        <v>0.17424242424242425</v>
      </c>
      <c r="FD18" s="4">
        <v>9.3121693121693119E-2</v>
      </c>
      <c r="FE18" s="4">
        <v>5.1348716282092949E-2</v>
      </c>
      <c r="FF18" s="4">
        <v>0</v>
      </c>
      <c r="FG18" s="4">
        <v>1.2365195182186917E-2</v>
      </c>
      <c r="FH18" s="4">
        <v>0.11966810079901659</v>
      </c>
      <c r="FI18" s="4">
        <v>3.1237506814464838E-2</v>
      </c>
      <c r="FJ18" s="4">
        <v>0</v>
      </c>
      <c r="FK18" s="4">
        <v>9.8072636685459555E-2</v>
      </c>
      <c r="FL18" s="4">
        <v>0.39612012815547654</v>
      </c>
      <c r="FM18" s="4">
        <v>0.48347828681395733</v>
      </c>
      <c r="FN18" s="4">
        <v>0.29067447949133524</v>
      </c>
      <c r="FO18" s="4">
        <v>0.52719394250742668</v>
      </c>
      <c r="FP18" s="4">
        <v>0.2492464425076524</v>
      </c>
      <c r="FQ18" s="4">
        <v>0.52812197809611627</v>
      </c>
      <c r="FR18" s="4">
        <v>0.15304654508329854</v>
      </c>
      <c r="FS18" s="4">
        <v>0.67152715167487342</v>
      </c>
      <c r="FT18" s="4">
        <v>0.21582443114377353</v>
      </c>
      <c r="FU18" s="4">
        <v>0.18712273641851107</v>
      </c>
      <c r="FV18" s="4">
        <v>0.13257400555041629</v>
      </c>
      <c r="FW18" s="4">
        <v>0.12210306724469507</v>
      </c>
      <c r="FX18" s="4">
        <v>8.4413448253174553E-2</v>
      </c>
      <c r="FY18" s="4">
        <v>0.15970999678194864</v>
      </c>
      <c r="FZ18" s="4">
        <v>0.10510139193103936</v>
      </c>
      <c r="GA18" s="4">
        <v>0</v>
      </c>
      <c r="GB18" s="4">
        <v>0</v>
      </c>
      <c r="GC18" s="4">
        <v>0.13646641388666644</v>
      </c>
      <c r="GD18" s="4">
        <v>9.887312470300727E-2</v>
      </c>
      <c r="GE18" s="4">
        <v>5.3874235845592207E-2</v>
      </c>
      <c r="GF18" s="4">
        <v>0.15559453516812016</v>
      </c>
      <c r="GG18" s="4">
        <v>6.0637282961266935E-2</v>
      </c>
      <c r="GH18" s="4">
        <v>0</v>
      </c>
      <c r="GI18" s="4">
        <v>3.5620820005815644E-2</v>
      </c>
      <c r="GJ18" s="4">
        <v>9.7018770702981233E-2</v>
      </c>
      <c r="GK18" s="4">
        <v>7.2010580760964546E-2</v>
      </c>
      <c r="GL18" s="4">
        <v>0.11621734462602887</v>
      </c>
      <c r="GM18" s="4">
        <v>0.13482213963366074</v>
      </c>
      <c r="GN18" s="4">
        <v>0.11585088218554354</v>
      </c>
      <c r="GO18" s="4">
        <v>5.4646509559804358E-2</v>
      </c>
      <c r="GP18" s="4">
        <v>0</v>
      </c>
      <c r="GQ18" s="4">
        <v>0.26746166950596251</v>
      </c>
      <c r="GR18" s="4">
        <v>8.5278163239561E-2</v>
      </c>
      <c r="GS18" s="4">
        <v>0.10314228811684001</v>
      </c>
      <c r="GT18" s="4">
        <v>0.26283630015275744</v>
      </c>
      <c r="GU18" s="4">
        <v>0.18509991311902693</v>
      </c>
      <c r="GV18" s="4">
        <v>0.18190912122222558</v>
      </c>
      <c r="GW18" s="4">
        <v>8.8762264610884267E-2</v>
      </c>
      <c r="GX18" s="4">
        <v>0.22892099056603774</v>
      </c>
      <c r="GY18" s="4">
        <v>7.6474109548039515E-2</v>
      </c>
      <c r="GZ18" s="4">
        <v>0.19511371312767395</v>
      </c>
      <c r="HA18" s="4">
        <v>0.19612604799074876</v>
      </c>
      <c r="HB18" s="4">
        <v>7.9612862940992818E-2</v>
      </c>
      <c r="HC18" s="4">
        <v>9.8935750886874257E-2</v>
      </c>
      <c r="HD18" s="4">
        <v>0.16527500760623373</v>
      </c>
      <c r="HE18" s="4">
        <v>0.17138878339030256</v>
      </c>
      <c r="HF18" s="4">
        <v>0.14813966669147494</v>
      </c>
      <c r="HG18" s="4">
        <v>0.15321712487578668</v>
      </c>
      <c r="HH18" s="4">
        <v>7.9060635807596466E-2</v>
      </c>
      <c r="HI18" s="4">
        <v>0.18891717308456321</v>
      </c>
      <c r="HJ18" s="4">
        <v>0</v>
      </c>
      <c r="HK18" s="4">
        <v>4.6132676709154115E-2</v>
      </c>
      <c r="HL18" s="4">
        <v>0.21774536184676391</v>
      </c>
      <c r="HM18" s="4">
        <v>3.8418029933867039E-2</v>
      </c>
      <c r="HN18" s="4">
        <v>0.21790970454796946</v>
      </c>
      <c r="HO18" s="4">
        <v>0.21881216254617789</v>
      </c>
      <c r="HP18" s="4">
        <v>0.12566505201302311</v>
      </c>
      <c r="HQ18" s="4">
        <v>0.18299274503569674</v>
      </c>
      <c r="HR18" s="4">
        <v>0</v>
      </c>
      <c r="HS18" s="4">
        <v>0.45843699064939519</v>
      </c>
      <c r="HT18" s="4">
        <v>0</v>
      </c>
      <c r="HU18" s="4">
        <v>0</v>
      </c>
      <c r="HV18" s="4">
        <v>0.4842057761732852</v>
      </c>
      <c r="HW18" s="4">
        <v>8.4014690507465892E-2</v>
      </c>
      <c r="HX18" s="4">
        <v>0.13606388971733441</v>
      </c>
      <c r="HY18" s="4">
        <v>0.1532567049808429</v>
      </c>
      <c r="HZ18" s="4">
        <v>0.16699082729976283</v>
      </c>
      <c r="IA18" s="4">
        <v>0.2315400492709235</v>
      </c>
      <c r="IB18" s="4">
        <v>0.35332248288247842</v>
      </c>
      <c r="IC18" s="4">
        <v>0.16143427847607911</v>
      </c>
      <c r="ID18" s="4">
        <v>0.13513588233667856</v>
      </c>
      <c r="IE18" s="4">
        <v>0.16596633239668995</v>
      </c>
      <c r="IF18" s="4">
        <v>0.30621918847174817</v>
      </c>
      <c r="IG18" s="4">
        <v>0.12136126053946816</v>
      </c>
      <c r="IH18" s="4">
        <v>0</v>
      </c>
      <c r="II18" s="4">
        <v>2.6844682883212422E-2</v>
      </c>
      <c r="IJ18" s="4">
        <v>0</v>
      </c>
      <c r="IK18" s="4">
        <v>0.12389858252359559</v>
      </c>
      <c r="IL18" s="4">
        <v>5.8501730490119461E-2</v>
      </c>
      <c r="IM18" s="4">
        <v>3.0484660995101831E-2</v>
      </c>
      <c r="IN18" s="4">
        <v>0</v>
      </c>
      <c r="IO18" s="4">
        <v>0</v>
      </c>
      <c r="IP18" s="4">
        <v>3.2573289902280132E-3</v>
      </c>
      <c r="IQ18" s="4">
        <v>0</v>
      </c>
      <c r="IR18" s="4">
        <v>0</v>
      </c>
      <c r="IS18" s="4">
        <v>0.28236057412213333</v>
      </c>
      <c r="IT18" s="4">
        <v>0.3066935129972379</v>
      </c>
      <c r="IU18" s="4">
        <v>0.21470403804971547</v>
      </c>
      <c r="IV18" s="4">
        <v>0.37876924444707871</v>
      </c>
      <c r="IW18" s="4">
        <v>0.33823065369129213</v>
      </c>
      <c r="IX18" s="4">
        <v>0</v>
      </c>
      <c r="IY18" s="4">
        <v>2.3262394147011863E-2</v>
      </c>
      <c r="IZ18" s="4">
        <v>0.11169466201838185</v>
      </c>
      <c r="JA18" s="4">
        <v>0.17976078799249531</v>
      </c>
      <c r="JB18" s="4">
        <v>0.32820047693781462</v>
      </c>
      <c r="JC18" s="4">
        <v>0.11638415887669214</v>
      </c>
      <c r="JD18" s="4">
        <v>0.19210784168176015</v>
      </c>
      <c r="JE18" s="4">
        <v>0.16565809379727686</v>
      </c>
      <c r="JF18" s="4">
        <v>0.16382400506844061</v>
      </c>
      <c r="JG18" s="4">
        <v>0.12749308742824259</v>
      </c>
      <c r="JH18" s="4">
        <v>0.27421125987245004</v>
      </c>
      <c r="JI18" s="4">
        <v>0</v>
      </c>
      <c r="JJ18" s="4">
        <v>0</v>
      </c>
      <c r="JK18" s="4">
        <v>0.11495876314661152</v>
      </c>
      <c r="JL18" s="4">
        <v>0.3121705560642431</v>
      </c>
      <c r="JM18" s="4">
        <v>0.40909668672146426</v>
      </c>
      <c r="JN18" s="4">
        <v>0.28483938822910732</v>
      </c>
      <c r="JO18" s="4">
        <v>0.39889204970804015</v>
      </c>
      <c r="JP18" s="4">
        <v>0.43788162429798627</v>
      </c>
      <c r="JQ18" s="4">
        <v>0.10677966101694915</v>
      </c>
      <c r="JR18" s="4">
        <v>0.28117651747638595</v>
      </c>
      <c r="JS18" s="4">
        <v>0.21295197181240932</v>
      </c>
      <c r="JT18" s="4">
        <v>0.22659846547314577</v>
      </c>
      <c r="JU18" s="4">
        <v>0.29518850514104933</v>
      </c>
      <c r="JV18" s="4">
        <v>0.1782193304585003</v>
      </c>
      <c r="JW18" s="4">
        <v>0.23075705340181524</v>
      </c>
      <c r="JX18" s="4">
        <v>0</v>
      </c>
      <c r="JY18" s="4">
        <v>8.9483322637699758E-2</v>
      </c>
      <c r="JZ18" s="4">
        <v>0.13059958649207443</v>
      </c>
      <c r="KA18" s="4">
        <v>0.2619569376326133</v>
      </c>
      <c r="KB18" s="4">
        <v>0</v>
      </c>
      <c r="KC18" s="4">
        <v>0.1794469544846051</v>
      </c>
      <c r="KD18" s="4">
        <v>0.18110863056608345</v>
      </c>
      <c r="KE18" s="4">
        <v>0.23909225618791505</v>
      </c>
      <c r="KF18" s="4">
        <v>0.12899048112413392</v>
      </c>
      <c r="KG18" s="4">
        <v>0.13758169412441476</v>
      </c>
      <c r="KH18" s="4">
        <v>0.31481116783566376</v>
      </c>
      <c r="KI18" s="4">
        <v>0.36144511011493291</v>
      </c>
      <c r="KJ18" s="4">
        <v>0</v>
      </c>
      <c r="KK18" s="4">
        <v>0.18609181771980349</v>
      </c>
      <c r="KL18" s="4">
        <v>7.322517421602788E-2</v>
      </c>
      <c r="KM18" s="4">
        <v>0.12384949934257106</v>
      </c>
      <c r="KN18" s="4">
        <v>0</v>
      </c>
      <c r="KO18" s="4">
        <v>0.13630033540591963</v>
      </c>
      <c r="KP18" s="4">
        <v>8.0134512392576907E-2</v>
      </c>
      <c r="KQ18" s="4">
        <v>5.8456953193795298E-2</v>
      </c>
      <c r="KR18" s="4">
        <v>7.0669134189708979E-2</v>
      </c>
      <c r="KS18" s="4">
        <v>0</v>
      </c>
      <c r="KT18" s="4">
        <v>0</v>
      </c>
      <c r="KU18" s="4">
        <v>0.14770612768687841</v>
      </c>
      <c r="KV18" s="4">
        <v>5.2067809239940387E-2</v>
      </c>
      <c r="KW18" s="4">
        <v>0</v>
      </c>
      <c r="KX18" s="4">
        <v>0</v>
      </c>
      <c r="KY18" s="4">
        <v>0</v>
      </c>
      <c r="KZ18" s="4">
        <v>0.63130007753941586</v>
      </c>
      <c r="LA18" s="4">
        <v>0</v>
      </c>
      <c r="LB18" s="4">
        <v>0.5228065468204991</v>
      </c>
      <c r="LC18" s="4">
        <v>0.18472191199463928</v>
      </c>
      <c r="LD18" s="4">
        <v>0.10674559033847132</v>
      </c>
      <c r="LE18" s="4">
        <v>0.37231263813542292</v>
      </c>
      <c r="LF18" s="4">
        <v>0.35355739851593193</v>
      </c>
      <c r="LG18" s="4">
        <v>0.92111959287531808</v>
      </c>
      <c r="LH18" s="4">
        <v>0.4434131141019691</v>
      </c>
      <c r="LI18" s="4">
        <v>0.40841226521110935</v>
      </c>
      <c r="LJ18" s="4">
        <v>0.13086795991326261</v>
      </c>
      <c r="LK18" s="4">
        <v>0.22767019787071038</v>
      </c>
      <c r="LL18" s="4">
        <v>5.6942237712059862E-2</v>
      </c>
      <c r="LM18" s="4">
        <v>0.21365224402042463</v>
      </c>
      <c r="LN18" s="4">
        <v>0</v>
      </c>
      <c r="LO18" s="4">
        <v>0</v>
      </c>
      <c r="LP18" s="4">
        <v>0.11755700325732898</v>
      </c>
      <c r="LQ18" s="4">
        <v>0.40309364987656915</v>
      </c>
      <c r="LR18" s="4">
        <v>0.28884659609055946</v>
      </c>
      <c r="LS18" s="4">
        <v>0</v>
      </c>
      <c r="LT18" s="4">
        <v>0.15211607008383954</v>
      </c>
      <c r="LU18" s="4">
        <v>5.0401825577934316E-2</v>
      </c>
      <c r="LV18" s="4">
        <v>0.30621718706825091</v>
      </c>
      <c r="LW18" s="4">
        <v>0.23227087469955063</v>
      </c>
      <c r="LX18" s="4">
        <v>0.29656446250461765</v>
      </c>
      <c r="LY18" s="4">
        <v>4.3502365464222356E-2</v>
      </c>
      <c r="LZ18" s="4">
        <v>8.2243936207034268E-2</v>
      </c>
      <c r="MA18" s="4">
        <v>9.4496931917794874E-2</v>
      </c>
      <c r="MB18" s="4">
        <v>7.3051397568182921E-2</v>
      </c>
      <c r="MC18" s="4">
        <v>0.13318410744264131</v>
      </c>
      <c r="MD18" s="4">
        <v>4.0850482049831459E-2</v>
      </c>
      <c r="ME18" s="4">
        <v>0</v>
      </c>
      <c r="MF18" s="4">
        <v>9.2939674862286714E-2</v>
      </c>
      <c r="MG18" s="4">
        <v>0.1067193675889328</v>
      </c>
      <c r="MH18" s="4">
        <v>0.15352841644271922</v>
      </c>
      <c r="MI18" s="4">
        <v>0.17559139589432152</v>
      </c>
      <c r="MJ18" s="4">
        <v>2.0846151952942333E-2</v>
      </c>
      <c r="MK18" s="4">
        <v>0.10127818936741838</v>
      </c>
      <c r="ML18" s="4">
        <v>0.14288103001421285</v>
      </c>
      <c r="MM18" s="4">
        <v>0.36848100235945003</v>
      </c>
      <c r="MN18" s="4">
        <v>0</v>
      </c>
      <c r="MO18" s="4">
        <v>0</v>
      </c>
      <c r="MP18" s="4">
        <v>6.1741537151373219E-2</v>
      </c>
      <c r="MQ18" s="4">
        <v>0.108551556044348</v>
      </c>
      <c r="MR18" s="4">
        <v>0.1048028233849931</v>
      </c>
      <c r="MS18" s="4">
        <v>3.8831054809983695E-2</v>
      </c>
      <c r="MT18" s="4">
        <v>0.157314304249108</v>
      </c>
      <c r="MU18" s="4">
        <v>0.20203031820457959</v>
      </c>
      <c r="MV18" s="4">
        <v>0.11978630918804128</v>
      </c>
      <c r="MW18" s="4">
        <v>5.0473846798261689E-2</v>
      </c>
      <c r="MX18" s="4">
        <v>0.20268578878748369</v>
      </c>
      <c r="MY18" s="4">
        <v>0.10514982953525928</v>
      </c>
      <c r="MZ18" s="4">
        <v>6.1791746846268973E-2</v>
      </c>
      <c r="NA18" s="4">
        <v>5.0651230101302458E-2</v>
      </c>
      <c r="NB18" s="4">
        <v>8.7987458357828729E-2</v>
      </c>
      <c r="NC18" s="4">
        <v>0.19489847859283976</v>
      </c>
      <c r="ND18" s="4">
        <v>0</v>
      </c>
      <c r="NE18" s="4">
        <v>0.16777376184429033</v>
      </c>
      <c r="NF18" s="4">
        <v>0.27190106933737257</v>
      </c>
      <c r="NG18" s="4">
        <v>0.10690361980432347</v>
      </c>
      <c r="NH18" s="4">
        <v>6.6835904193473378E-2</v>
      </c>
      <c r="NI18" s="4">
        <v>0.39996531591421469</v>
      </c>
      <c r="NJ18" s="4">
        <v>0.10120721987810595</v>
      </c>
      <c r="NK18" s="4">
        <v>0.15559130241846017</v>
      </c>
      <c r="NL18" s="4">
        <v>6.0700794581216619E-2</v>
      </c>
      <c r="NM18" s="4">
        <v>0.17206169529672657</v>
      </c>
      <c r="NN18" s="4">
        <v>0.17021956319702602</v>
      </c>
      <c r="NO18" s="4">
        <v>0.20840502251345316</v>
      </c>
      <c r="NP18" s="4">
        <v>3.9143354851931551E-2</v>
      </c>
      <c r="NQ18" s="4">
        <v>0</v>
      </c>
      <c r="NR18" s="4">
        <v>0</v>
      </c>
      <c r="NS18" s="4">
        <v>0.46602146013044393</v>
      </c>
      <c r="NT18" s="4">
        <v>0.55289395312702316</v>
      </c>
      <c r="NU18" s="4">
        <v>0.1010677808727948</v>
      </c>
      <c r="NV18" s="4">
        <v>0.12696686708455929</v>
      </c>
      <c r="NW18" s="4">
        <v>0.20455700882747146</v>
      </c>
      <c r="NX18" s="4">
        <v>0</v>
      </c>
      <c r="NY18" s="4">
        <v>0.12846741900254824</v>
      </c>
      <c r="NZ18" s="4">
        <v>0.10204568972379209</v>
      </c>
      <c r="OA18" s="4">
        <v>9.1597168687364214E-2</v>
      </c>
      <c r="OB18" s="4">
        <v>0</v>
      </c>
      <c r="OC18" s="4">
        <v>0.1976774598524873</v>
      </c>
      <c r="OD18" s="4">
        <v>8.9927849927849926E-2</v>
      </c>
      <c r="OE18" s="4">
        <v>9.7377304596208775E-2</v>
      </c>
      <c r="OF18" s="4">
        <v>0.12400916817877948</v>
      </c>
      <c r="OG18" s="4">
        <v>4.6228436125831551E-2</v>
      </c>
      <c r="OH18" s="4">
        <v>6.9161376545272296E-2</v>
      </c>
      <c r="OI18" s="4">
        <v>9.6542132271833489E-2</v>
      </c>
      <c r="OJ18" s="4">
        <v>0.21275608300735929</v>
      </c>
      <c r="OK18" s="4">
        <v>0.4430280447146499</v>
      </c>
      <c r="OL18" s="4">
        <v>2.5770868275061282E-2</v>
      </c>
      <c r="OM18" s="4"/>
      <c r="ON18" s="4">
        <v>0.1606874044250228</v>
      </c>
    </row>
    <row r="19" spans="1:404" x14ac:dyDescent="0.25">
      <c r="A19" s="6">
        <v>3</v>
      </c>
      <c r="B19" s="4">
        <v>0</v>
      </c>
      <c r="C19" s="4">
        <v>6.2427150663780448E-2</v>
      </c>
      <c r="D19" s="4">
        <v>3.304640943839162E-2</v>
      </c>
      <c r="E19" s="4">
        <v>3.633870414809736E-2</v>
      </c>
      <c r="F19" s="4">
        <v>1.9026101432903265E-2</v>
      </c>
      <c r="G19" s="4">
        <v>0</v>
      </c>
      <c r="H19" s="4">
        <v>0</v>
      </c>
      <c r="I19" s="4">
        <v>7.4747192970221074E-2</v>
      </c>
      <c r="J19" s="4">
        <v>0.12820399894301066</v>
      </c>
      <c r="K19" s="4">
        <v>4.3319628611103549E-2</v>
      </c>
      <c r="L19" s="4">
        <v>0.12859956155018021</v>
      </c>
      <c r="M19" s="4">
        <v>0.15872057936028969</v>
      </c>
      <c r="N19" s="4">
        <v>0.12633022233994484</v>
      </c>
      <c r="O19" s="4">
        <v>0</v>
      </c>
      <c r="P19" s="4">
        <v>0</v>
      </c>
      <c r="Q19" s="4">
        <v>3.9316652210669621E-2</v>
      </c>
      <c r="R19" s="4">
        <v>1.5251015294219303E-2</v>
      </c>
      <c r="S19" s="4">
        <v>0</v>
      </c>
      <c r="T19" s="4">
        <v>0</v>
      </c>
      <c r="U19" s="4">
        <v>9.8328101979373514E-2</v>
      </c>
      <c r="V19" s="4">
        <v>0.1213923792201043</v>
      </c>
      <c r="W19" s="4">
        <v>0</v>
      </c>
      <c r="X19" s="4">
        <v>0.30115160636000787</v>
      </c>
      <c r="Y19" s="4">
        <v>0.17180786105206025</v>
      </c>
      <c r="Z19" s="4">
        <v>0.17766131935832299</v>
      </c>
      <c r="AA19" s="4">
        <v>0</v>
      </c>
      <c r="AB19" s="4">
        <v>0.15595599790466214</v>
      </c>
      <c r="AC19" s="4">
        <v>4.838314979898619E-2</v>
      </c>
      <c r="AD19" s="4">
        <v>0.10821149378072731</v>
      </c>
      <c r="AE19" s="4">
        <v>0.2082222297228879</v>
      </c>
      <c r="AF19" s="4">
        <v>5.8328873939301279E-2</v>
      </c>
      <c r="AG19" s="4">
        <v>0</v>
      </c>
      <c r="AH19" s="4">
        <v>7.3966978633233274E-2</v>
      </c>
      <c r="AI19" s="4">
        <v>0</v>
      </c>
      <c r="AJ19" s="4">
        <v>0.12140596148773411</v>
      </c>
      <c r="AK19" s="4">
        <v>2.8998778998779E-2</v>
      </c>
      <c r="AL19" s="4">
        <v>2.3979049022014896E-2</v>
      </c>
      <c r="AM19" s="4">
        <v>2.7141522167999168E-2</v>
      </c>
      <c r="AN19" s="4">
        <v>0</v>
      </c>
      <c r="AO19" s="4">
        <v>0.10279868181594609</v>
      </c>
      <c r="AP19" s="4">
        <v>0.11103251457423714</v>
      </c>
      <c r="AQ19" s="4">
        <v>0</v>
      </c>
      <c r="AR19" s="4">
        <v>2.6879789272030653E-2</v>
      </c>
      <c r="AS19" s="4">
        <v>0.1103781571892197</v>
      </c>
      <c r="AT19" s="4">
        <v>0</v>
      </c>
      <c r="AU19" s="4">
        <v>0</v>
      </c>
      <c r="AV19" s="4">
        <v>0</v>
      </c>
      <c r="AW19" s="4">
        <v>0.1568895595586155</v>
      </c>
      <c r="AX19" s="4">
        <v>0.18817144136078781</v>
      </c>
      <c r="AY19" s="4">
        <v>0.17276958201615736</v>
      </c>
      <c r="AZ19" s="4">
        <v>0</v>
      </c>
      <c r="BA19" s="4">
        <v>8.925194765902731E-3</v>
      </c>
      <c r="BB19" s="4">
        <v>0.10913375085260743</v>
      </c>
      <c r="BC19" s="4">
        <v>0.15135499831328011</v>
      </c>
      <c r="BD19" s="4">
        <v>4.1952498551785115E-2</v>
      </c>
      <c r="BE19" s="4">
        <v>0</v>
      </c>
      <c r="BF19" s="4">
        <v>7.545449364563743E-2</v>
      </c>
      <c r="BG19" s="4">
        <v>0.10277909999633847</v>
      </c>
      <c r="BH19" s="4">
        <v>0.19160945842868041</v>
      </c>
      <c r="BI19" s="4">
        <v>0</v>
      </c>
      <c r="BJ19" s="4">
        <v>1.8118524658101948E-2</v>
      </c>
      <c r="BK19" s="4">
        <v>0</v>
      </c>
      <c r="BL19" s="4">
        <v>0.22424283396430503</v>
      </c>
      <c r="BM19" s="4">
        <v>5.2911101422852838E-2</v>
      </c>
      <c r="BN19" s="4">
        <v>0.16188149053145998</v>
      </c>
      <c r="BO19" s="4">
        <v>5.6689471144292729E-2</v>
      </c>
      <c r="BP19" s="4">
        <v>2.2066124820712737E-3</v>
      </c>
      <c r="BQ19" s="4">
        <v>0</v>
      </c>
      <c r="BR19" s="4">
        <v>0</v>
      </c>
      <c r="BS19" s="4">
        <v>0</v>
      </c>
      <c r="BT19" s="4">
        <v>0.10763984163694093</v>
      </c>
      <c r="BU19" s="4">
        <v>0</v>
      </c>
      <c r="BV19" s="4">
        <v>0.11498007682090677</v>
      </c>
      <c r="BW19" s="4">
        <v>0.12486602357984995</v>
      </c>
      <c r="BX19" s="4">
        <v>4.6281260149399157E-2</v>
      </c>
      <c r="BY19" s="4">
        <v>0.26983473504675648</v>
      </c>
      <c r="BZ19" s="4">
        <v>0</v>
      </c>
      <c r="CA19" s="4">
        <v>7.1028280985273029E-2</v>
      </c>
      <c r="CB19" s="4">
        <v>0.13783358042994812</v>
      </c>
      <c r="CC19" s="4">
        <v>0</v>
      </c>
      <c r="CD19" s="4">
        <v>0</v>
      </c>
      <c r="CE19" s="4">
        <v>0</v>
      </c>
      <c r="CF19" s="4">
        <v>5.0226206434316356E-2</v>
      </c>
      <c r="CG19" s="4">
        <v>0.16241508888567713</v>
      </c>
      <c r="CH19" s="4">
        <v>5.0035168489033825E-2</v>
      </c>
      <c r="CI19" s="4">
        <v>6.8771286350537073E-2</v>
      </c>
      <c r="CJ19" s="4">
        <v>5.8366202320968515E-2</v>
      </c>
      <c r="CK19" s="4">
        <v>0</v>
      </c>
      <c r="CL19" s="4">
        <v>0.17621066459664417</v>
      </c>
      <c r="CM19" s="4">
        <v>0</v>
      </c>
      <c r="CN19" s="4">
        <v>0</v>
      </c>
      <c r="CO19" s="4">
        <v>0</v>
      </c>
      <c r="CP19" s="4">
        <v>0</v>
      </c>
      <c r="CQ19" s="4">
        <v>8.2614602091428929E-2</v>
      </c>
      <c r="CR19" s="4">
        <v>6.6244308057810328E-2</v>
      </c>
      <c r="CS19" s="4">
        <v>5.3814842862552066E-2</v>
      </c>
      <c r="CT19" s="4">
        <v>0</v>
      </c>
      <c r="CU19" s="4">
        <v>0.29520622505342098</v>
      </c>
      <c r="CV19" s="4">
        <v>0</v>
      </c>
      <c r="CW19" s="4">
        <v>0</v>
      </c>
      <c r="CX19" s="4">
        <v>0.1909513395297977</v>
      </c>
      <c r="CY19" s="4">
        <v>0.22072126402122783</v>
      </c>
      <c r="CZ19" s="4">
        <v>0</v>
      </c>
      <c r="DA19" s="4">
        <v>9.7905282331511839E-3</v>
      </c>
      <c r="DB19" s="4">
        <v>0</v>
      </c>
      <c r="DC19" s="4">
        <v>0</v>
      </c>
      <c r="DD19" s="4">
        <v>0</v>
      </c>
      <c r="DE19" s="4">
        <v>0.14137689614935822</v>
      </c>
      <c r="DF19" s="4">
        <v>0.14674296022775318</v>
      </c>
      <c r="DG19" s="4">
        <v>0.13795785053270082</v>
      </c>
      <c r="DH19" s="4">
        <v>1.4621912716361764E-2</v>
      </c>
      <c r="DI19" s="4">
        <v>0</v>
      </c>
      <c r="DJ19" s="4">
        <v>0.10729813664596273</v>
      </c>
      <c r="DK19" s="4">
        <v>0.1487126088602802</v>
      </c>
      <c r="DL19" s="4">
        <v>0</v>
      </c>
      <c r="DM19" s="4">
        <v>0</v>
      </c>
      <c r="DN19" s="4">
        <v>0</v>
      </c>
      <c r="DO19" s="4">
        <v>0.12427165450717328</v>
      </c>
      <c r="DP19" s="4">
        <v>0</v>
      </c>
      <c r="DQ19" s="4">
        <v>0</v>
      </c>
      <c r="DR19" s="4">
        <v>0.28300475503552919</v>
      </c>
      <c r="DS19" s="4">
        <v>6.4905814905814901E-2</v>
      </c>
      <c r="DT19" s="4">
        <v>0</v>
      </c>
      <c r="DU19" s="4">
        <v>0.20674179388062636</v>
      </c>
      <c r="DV19" s="4">
        <v>0</v>
      </c>
      <c r="DW19" s="4">
        <v>0.12135936123660955</v>
      </c>
      <c r="DX19" s="4">
        <v>0</v>
      </c>
      <c r="DY19" s="4">
        <v>0</v>
      </c>
      <c r="DZ19" s="4">
        <v>0</v>
      </c>
      <c r="EA19" s="4">
        <v>0</v>
      </c>
      <c r="EB19" s="4">
        <v>0</v>
      </c>
      <c r="EC19" s="4">
        <v>0.11321308396588152</v>
      </c>
      <c r="ED19" s="4">
        <v>0.18101092896174864</v>
      </c>
      <c r="EE19" s="4">
        <v>9.9308042699676621E-2</v>
      </c>
      <c r="EF19" s="4">
        <v>8.7287057436311169E-2</v>
      </c>
      <c r="EG19" s="4">
        <v>0</v>
      </c>
      <c r="EH19" s="4">
        <v>5.1141222127211734E-2</v>
      </c>
      <c r="EI19" s="4">
        <v>8.3880311854796469E-2</v>
      </c>
      <c r="EJ19" s="4">
        <v>8.8125085161466138E-2</v>
      </c>
      <c r="EK19" s="4">
        <v>0</v>
      </c>
      <c r="EL19" s="4">
        <v>0</v>
      </c>
      <c r="EM19" s="4">
        <v>0.1209361309661056</v>
      </c>
      <c r="EN19" s="4">
        <v>0</v>
      </c>
      <c r="EO19" s="4">
        <v>0</v>
      </c>
      <c r="EP19" s="4">
        <v>0</v>
      </c>
      <c r="EQ19" s="4">
        <v>4.2323138708680874E-2</v>
      </c>
      <c r="ER19" s="4">
        <v>5.4677853411429479E-2</v>
      </c>
      <c r="ES19" s="4">
        <v>4.9659038614399867E-2</v>
      </c>
      <c r="ET19" s="4">
        <v>8.8859224005339674E-2</v>
      </c>
      <c r="EU19" s="4">
        <v>3.9329915592149552E-2</v>
      </c>
      <c r="EV19" s="4">
        <v>3.5178576220248475E-2</v>
      </c>
      <c r="EW19" s="4">
        <v>0.1830875019684006</v>
      </c>
      <c r="EX19" s="4">
        <v>2.6072663379243893E-2</v>
      </c>
      <c r="EY19" s="4">
        <v>0.11179515118496322</v>
      </c>
      <c r="EZ19" s="4">
        <v>4.0010723141880568E-2</v>
      </c>
      <c r="FA19" s="4">
        <v>0.16696722840619366</v>
      </c>
      <c r="FB19" s="4">
        <v>9.0720255060142016E-2</v>
      </c>
      <c r="FC19" s="4">
        <v>7.8234265734265729E-2</v>
      </c>
      <c r="FD19" s="4">
        <v>8.9612921191868561E-2</v>
      </c>
      <c r="FE19" s="4">
        <v>0</v>
      </c>
      <c r="FF19" s="4">
        <v>0</v>
      </c>
      <c r="FG19" s="4">
        <v>0</v>
      </c>
      <c r="FH19" s="4">
        <v>0</v>
      </c>
      <c r="FI19" s="4">
        <v>0</v>
      </c>
      <c r="FJ19" s="4">
        <v>0</v>
      </c>
      <c r="FK19" s="4">
        <v>0</v>
      </c>
      <c r="FL19" s="4">
        <v>5.091011512868359E-2</v>
      </c>
      <c r="FM19" s="4">
        <v>0</v>
      </c>
      <c r="FN19" s="4">
        <v>4.1329011345218804E-2</v>
      </c>
      <c r="FO19" s="4">
        <v>5.063545598713453E-2</v>
      </c>
      <c r="FP19" s="4">
        <v>3.8670934878612985E-2</v>
      </c>
      <c r="FQ19" s="4">
        <v>0</v>
      </c>
      <c r="FR19" s="4">
        <v>0.21086825374727367</v>
      </c>
      <c r="FS19" s="4">
        <v>0</v>
      </c>
      <c r="FT19" s="4">
        <v>0</v>
      </c>
      <c r="FU19" s="4">
        <v>0.10433616189892982</v>
      </c>
      <c r="FV19" s="4">
        <v>0.16834335491828553</v>
      </c>
      <c r="FW19" s="4">
        <v>8.380325303953845E-2</v>
      </c>
      <c r="FX19" s="4">
        <v>9.719937715200562E-2</v>
      </c>
      <c r="FY19" s="4">
        <v>0.12376246994907907</v>
      </c>
      <c r="FZ19" s="4">
        <v>0</v>
      </c>
      <c r="GA19" s="4">
        <v>0</v>
      </c>
      <c r="GB19" s="4">
        <v>0.14716823314476898</v>
      </c>
      <c r="GC19" s="4">
        <v>0</v>
      </c>
      <c r="GD19" s="4">
        <v>0</v>
      </c>
      <c r="GE19" s="4">
        <v>0.22031408636294905</v>
      </c>
      <c r="GF19" s="4">
        <v>0.10887664599649184</v>
      </c>
      <c r="GG19" s="4">
        <v>0.17210456019843542</v>
      </c>
      <c r="GH19" s="4">
        <v>0</v>
      </c>
      <c r="GI19" s="4">
        <v>0</v>
      </c>
      <c r="GJ19" s="4">
        <v>7.0911544595755119E-2</v>
      </c>
      <c r="GK19" s="4">
        <v>7.3994473441817629E-2</v>
      </c>
      <c r="GL19" s="4">
        <v>0.14785876177979243</v>
      </c>
      <c r="GM19" s="4">
        <v>0</v>
      </c>
      <c r="GN19" s="4">
        <v>0.10463858850313033</v>
      </c>
      <c r="GO19" s="4">
        <v>5.0911516229435308E-2</v>
      </c>
      <c r="GP19" s="4">
        <v>0</v>
      </c>
      <c r="GQ19" s="4">
        <v>0</v>
      </c>
      <c r="GR19" s="4">
        <v>0</v>
      </c>
      <c r="GS19" s="4">
        <v>2.6289001991591059E-2</v>
      </c>
      <c r="GT19" s="4">
        <v>7.6752813542413562E-2</v>
      </c>
      <c r="GU19" s="4">
        <v>0.1552997393570808</v>
      </c>
      <c r="GV19" s="4">
        <v>3.8073297159659278E-2</v>
      </c>
      <c r="GW19" s="4">
        <v>0.16746907185081358</v>
      </c>
      <c r="GX19" s="4">
        <v>0</v>
      </c>
      <c r="GY19" s="4">
        <v>6.0865010475905416E-2</v>
      </c>
      <c r="GZ19" s="4">
        <v>9.6506042182691584E-2</v>
      </c>
      <c r="HA19" s="4">
        <v>0.1378143972246314</v>
      </c>
      <c r="HB19" s="4">
        <v>0.11937821450285095</v>
      </c>
      <c r="HC19" s="4">
        <v>0</v>
      </c>
      <c r="HD19" s="4">
        <v>0</v>
      </c>
      <c r="HE19" s="4">
        <v>0</v>
      </c>
      <c r="HF19" s="4">
        <v>4.0057707831204596E-2</v>
      </c>
      <c r="HG19" s="4">
        <v>0.24457601854918848</v>
      </c>
      <c r="HH19" s="4">
        <v>7.5228422562863398E-2</v>
      </c>
      <c r="HI19" s="4">
        <v>4.2877532702579421E-2</v>
      </c>
      <c r="HJ19" s="4">
        <v>0.19376790830945559</v>
      </c>
      <c r="HK19" s="4">
        <v>4.0797605252993432E-2</v>
      </c>
      <c r="HL19" s="4">
        <v>0</v>
      </c>
      <c r="HM19" s="4">
        <v>0.27773668639053256</v>
      </c>
      <c r="HN19" s="4">
        <v>9.372579395817196E-2</v>
      </c>
      <c r="HO19" s="4">
        <v>3.0444254996684666E-2</v>
      </c>
      <c r="HP19" s="4">
        <v>7.1627094417533552E-2</v>
      </c>
      <c r="HQ19" s="4">
        <v>0.10847761366592479</v>
      </c>
      <c r="HR19" s="4">
        <v>0</v>
      </c>
      <c r="HS19" s="4">
        <v>0</v>
      </c>
      <c r="HT19" s="4">
        <v>0</v>
      </c>
      <c r="HU19" s="4">
        <v>0</v>
      </c>
      <c r="HV19" s="4">
        <v>0</v>
      </c>
      <c r="HW19" s="4">
        <v>0.15132831139586628</v>
      </c>
      <c r="HX19" s="4">
        <v>0.16693176922822017</v>
      </c>
      <c r="HY19" s="4">
        <v>0.21977663650444282</v>
      </c>
      <c r="HZ19" s="4">
        <v>0.16707866437453728</v>
      </c>
      <c r="IA19" s="4">
        <v>0.12737199547240163</v>
      </c>
      <c r="IB19" s="4">
        <v>0.19873161971040521</v>
      </c>
      <c r="IC19" s="4">
        <v>0.10293286563383026</v>
      </c>
      <c r="ID19" s="4">
        <v>5.5209974841724033E-2</v>
      </c>
      <c r="IE19" s="4">
        <v>0.12972081152844733</v>
      </c>
      <c r="IF19" s="4">
        <v>0.1167993932499052</v>
      </c>
      <c r="IG19" s="4">
        <v>0</v>
      </c>
      <c r="IH19" s="4">
        <v>0.28207266229898748</v>
      </c>
      <c r="II19" s="4">
        <v>0</v>
      </c>
      <c r="IJ19" s="4">
        <v>0</v>
      </c>
      <c r="IK19" s="4">
        <v>0</v>
      </c>
      <c r="IL19" s="4">
        <v>0</v>
      </c>
      <c r="IM19" s="4">
        <v>0</v>
      </c>
      <c r="IN19" s="4">
        <v>0</v>
      </c>
      <c r="IO19" s="4">
        <v>0</v>
      </c>
      <c r="IP19" s="4">
        <v>0</v>
      </c>
      <c r="IQ19" s="4">
        <v>0</v>
      </c>
      <c r="IR19" s="4">
        <v>0</v>
      </c>
      <c r="IS19" s="4">
        <v>0.13649965573857317</v>
      </c>
      <c r="IT19" s="4">
        <v>0</v>
      </c>
      <c r="IU19" s="4">
        <v>0</v>
      </c>
      <c r="IV19" s="4">
        <v>8.232696667506334E-2</v>
      </c>
      <c r="IW19" s="4">
        <v>3.7070695596198265E-2</v>
      </c>
      <c r="IX19" s="4">
        <v>0</v>
      </c>
      <c r="IY19" s="4">
        <v>0</v>
      </c>
      <c r="IZ19" s="4">
        <v>0</v>
      </c>
      <c r="JA19" s="4">
        <v>2.5596354864647546E-2</v>
      </c>
      <c r="JB19" s="4">
        <v>1.0771864745327436E-2</v>
      </c>
      <c r="JC19" s="4">
        <v>0.12016601373104224</v>
      </c>
      <c r="JD19" s="4">
        <v>2.7791799043914607E-2</v>
      </c>
      <c r="JE19" s="4">
        <v>4.0238768664079459E-2</v>
      </c>
      <c r="JF19" s="4">
        <v>0</v>
      </c>
      <c r="JG19" s="4">
        <v>6.4872906929414567E-2</v>
      </c>
      <c r="JH19" s="4">
        <v>3.2299277780124168E-2</v>
      </c>
      <c r="JI19" s="4">
        <v>0</v>
      </c>
      <c r="JJ19" s="4">
        <v>0</v>
      </c>
      <c r="JK19" s="4">
        <v>0</v>
      </c>
      <c r="JL19" s="4">
        <v>7.3312875844490089E-2</v>
      </c>
      <c r="JM19" s="4">
        <v>8.1899838996695201E-2</v>
      </c>
      <c r="JN19" s="4">
        <v>0</v>
      </c>
      <c r="JO19" s="4">
        <v>9.6331786195538255E-2</v>
      </c>
      <c r="JP19" s="4">
        <v>7.8905470895953247E-2</v>
      </c>
      <c r="JQ19" s="4">
        <v>0</v>
      </c>
      <c r="JR19" s="4">
        <v>3.0847714319875652E-2</v>
      </c>
      <c r="JS19" s="4">
        <v>5.8410114370772336E-2</v>
      </c>
      <c r="JT19" s="4">
        <v>0</v>
      </c>
      <c r="JU19" s="4">
        <v>9.5518059583443185E-2</v>
      </c>
      <c r="JV19" s="4">
        <v>6.1026711566885578E-2</v>
      </c>
      <c r="JW19" s="4">
        <v>6.8863012734820234E-2</v>
      </c>
      <c r="JX19" s="4">
        <v>0</v>
      </c>
      <c r="JY19" s="4">
        <v>0</v>
      </c>
      <c r="JZ19" s="4">
        <v>0</v>
      </c>
      <c r="KA19" s="4">
        <v>1.0609064663118718E-2</v>
      </c>
      <c r="KB19" s="4">
        <v>0</v>
      </c>
      <c r="KC19" s="4">
        <v>2.7882362784471218E-2</v>
      </c>
      <c r="KD19" s="4">
        <v>0.10018517557066957</v>
      </c>
      <c r="KE19" s="4">
        <v>4.9256352560232697E-2</v>
      </c>
      <c r="KF19" s="4">
        <v>0.13676099203522632</v>
      </c>
      <c r="KG19" s="4">
        <v>4.4262635624230995E-2</v>
      </c>
      <c r="KH19" s="4">
        <v>8.4758600839254059E-2</v>
      </c>
      <c r="KI19" s="4">
        <v>0</v>
      </c>
      <c r="KJ19" s="4">
        <v>0</v>
      </c>
      <c r="KK19" s="4">
        <v>0</v>
      </c>
      <c r="KL19" s="4">
        <v>0.22735191637630661</v>
      </c>
      <c r="KM19" s="4">
        <v>9.2141195509254578E-2</v>
      </c>
      <c r="KN19" s="4">
        <v>0.35157019836339487</v>
      </c>
      <c r="KO19" s="4">
        <v>5.5920600984641938E-2</v>
      </c>
      <c r="KP19" s="4">
        <v>8.4394071490845685E-2</v>
      </c>
      <c r="KQ19" s="4">
        <v>5.5882950619792725E-3</v>
      </c>
      <c r="KR19" s="4">
        <v>0.16176790768560853</v>
      </c>
      <c r="KS19" s="4">
        <v>8.884583448657625E-2</v>
      </c>
      <c r="KT19" s="4">
        <v>0.20353499164022248</v>
      </c>
      <c r="KU19" s="4">
        <v>0</v>
      </c>
      <c r="KV19" s="4">
        <v>0.11910084451068058</v>
      </c>
      <c r="KW19" s="4">
        <v>8.5628677665066238E-2</v>
      </c>
      <c r="KX19" s="4">
        <v>0.12280323450134771</v>
      </c>
      <c r="KY19" s="4">
        <v>0.14155191712002499</v>
      </c>
      <c r="KZ19" s="4">
        <v>0</v>
      </c>
      <c r="LA19" s="4">
        <v>0</v>
      </c>
      <c r="LB19" s="4">
        <v>0</v>
      </c>
      <c r="LC19" s="4">
        <v>0</v>
      </c>
      <c r="LD19" s="4">
        <v>0</v>
      </c>
      <c r="LE19" s="4">
        <v>0</v>
      </c>
      <c r="LF19" s="4">
        <v>0</v>
      </c>
      <c r="LG19" s="4">
        <v>0</v>
      </c>
      <c r="LH19" s="4">
        <v>3.6133395213153882E-2</v>
      </c>
      <c r="LI19" s="4">
        <v>0</v>
      </c>
      <c r="LJ19" s="4">
        <v>0.11296372267479342</v>
      </c>
      <c r="LK19" s="4">
        <v>0.13710934404142341</v>
      </c>
      <c r="LL19" s="4">
        <v>0.17615703961867665</v>
      </c>
      <c r="LM19" s="4">
        <v>0.22127788228970707</v>
      </c>
      <c r="LN19" s="4">
        <v>0.36557649667405767</v>
      </c>
      <c r="LO19" s="4">
        <v>0.15384979862591802</v>
      </c>
      <c r="LP19" s="4">
        <v>6.8957654723127038E-2</v>
      </c>
      <c r="LQ19" s="4">
        <v>0</v>
      </c>
      <c r="LR19" s="4">
        <v>3.8697910471432534E-2</v>
      </c>
      <c r="LS19" s="4">
        <v>0.16733679840475957</v>
      </c>
      <c r="LT19" s="4">
        <v>0</v>
      </c>
      <c r="LU19" s="4">
        <v>0.21427390283427589</v>
      </c>
      <c r="LV19" s="4">
        <v>3.2329372754904668E-3</v>
      </c>
      <c r="LW19" s="4">
        <v>0</v>
      </c>
      <c r="LX19" s="4">
        <v>7.4670607068095057E-2</v>
      </c>
      <c r="LY19" s="4">
        <v>0.16709787108219989</v>
      </c>
      <c r="LZ19" s="4">
        <v>0</v>
      </c>
      <c r="MA19" s="4">
        <v>0.12032726210187981</v>
      </c>
      <c r="MB19" s="4">
        <v>5.2342198323887035E-2</v>
      </c>
      <c r="MC19" s="4">
        <v>3.8078038357836901E-2</v>
      </c>
      <c r="MD19" s="4">
        <v>0.10253871720528958</v>
      </c>
      <c r="ME19" s="4">
        <v>8.4078024406649375E-3</v>
      </c>
      <c r="MF19" s="4">
        <v>8.1452371355636169E-2</v>
      </c>
      <c r="MG19" s="4">
        <v>8.3916083916083919E-2</v>
      </c>
      <c r="MH19" s="4">
        <v>5.9346073454762616E-2</v>
      </c>
      <c r="MI19" s="4">
        <v>4.4366056330345294E-2</v>
      </c>
      <c r="MJ19" s="4">
        <v>0</v>
      </c>
      <c r="MK19" s="4">
        <v>7.7607262069526992E-2</v>
      </c>
      <c r="ML19" s="4">
        <v>2.1263550985146169E-2</v>
      </c>
      <c r="MM19" s="4">
        <v>0.16654462614921486</v>
      </c>
      <c r="MN19" s="4">
        <v>0</v>
      </c>
      <c r="MO19" s="4">
        <v>0</v>
      </c>
      <c r="MP19" s="4">
        <v>8.2925271449861615E-2</v>
      </c>
      <c r="MQ19" s="4">
        <v>4.3248223999048839E-2</v>
      </c>
      <c r="MR19" s="4">
        <v>0</v>
      </c>
      <c r="MS19" s="4">
        <v>2.6740248338141228E-2</v>
      </c>
      <c r="MT19" s="4">
        <v>3.8333382478695486E-3</v>
      </c>
      <c r="MU19" s="4">
        <v>6.3117403377793965E-2</v>
      </c>
      <c r="MV19" s="4">
        <v>0</v>
      </c>
      <c r="MW19" s="4">
        <v>6.5579349704172993E-2</v>
      </c>
      <c r="MX19" s="4">
        <v>2.9726205997392438E-2</v>
      </c>
      <c r="MY19" s="4">
        <v>7.742687959806209E-2</v>
      </c>
      <c r="MZ19" s="4">
        <v>8.0642862233625545E-2</v>
      </c>
      <c r="NA19" s="4">
        <v>0</v>
      </c>
      <c r="NB19" s="4">
        <v>0</v>
      </c>
      <c r="NC19" s="4">
        <v>0</v>
      </c>
      <c r="ND19" s="4">
        <v>0</v>
      </c>
      <c r="NE19" s="4">
        <v>0.14100810784409495</v>
      </c>
      <c r="NF19" s="4">
        <v>2.7490787421156151E-2</v>
      </c>
      <c r="NG19" s="4">
        <v>0.19785305242693826</v>
      </c>
      <c r="NH19" s="4">
        <v>0.14285714285714285</v>
      </c>
      <c r="NI19" s="4">
        <v>3.4380600034684086E-2</v>
      </c>
      <c r="NJ19" s="4">
        <v>3.3374355368026257E-2</v>
      </c>
      <c r="NK19" s="4">
        <v>5.4692700244064786E-2</v>
      </c>
      <c r="NL19" s="4">
        <v>4.4223003777517263E-2</v>
      </c>
      <c r="NM19" s="4">
        <v>4.8869691854499721E-2</v>
      </c>
      <c r="NN19" s="4">
        <v>7.1445167286245351E-2</v>
      </c>
      <c r="NO19" s="4">
        <v>3.0548742541274664E-2</v>
      </c>
      <c r="NP19" s="4">
        <v>0</v>
      </c>
      <c r="NQ19" s="4">
        <v>0</v>
      </c>
      <c r="NR19" s="4">
        <v>0</v>
      </c>
      <c r="NS19" s="4">
        <v>0</v>
      </c>
      <c r="NT19" s="4">
        <v>0</v>
      </c>
      <c r="NU19" s="4">
        <v>0</v>
      </c>
      <c r="NV19" s="4">
        <v>5.2577715236024052E-2</v>
      </c>
      <c r="NW19" s="4">
        <v>0</v>
      </c>
      <c r="NX19" s="4">
        <v>0.20480774643922761</v>
      </c>
      <c r="NY19" s="4">
        <v>7.0731707317073164E-2</v>
      </c>
      <c r="NZ19" s="4">
        <v>0.11633367826156173</v>
      </c>
      <c r="OA19" s="4">
        <v>0</v>
      </c>
      <c r="OB19" s="4">
        <v>8.7892939290443992E-2</v>
      </c>
      <c r="OC19" s="4">
        <v>9.0338442224198359E-2</v>
      </c>
      <c r="OD19" s="4">
        <v>0</v>
      </c>
      <c r="OE19" s="4">
        <v>0.11356357656020082</v>
      </c>
      <c r="OF19" s="4">
        <v>0</v>
      </c>
      <c r="OG19" s="4">
        <v>0.15852971022663209</v>
      </c>
      <c r="OH19" s="4">
        <v>0.11064706537476333</v>
      </c>
      <c r="OI19" s="4">
        <v>4.4602177353604146E-2</v>
      </c>
      <c r="OJ19" s="4">
        <v>2.8707816747331433E-2</v>
      </c>
      <c r="OK19" s="4">
        <v>0</v>
      </c>
      <c r="OL19" s="4">
        <v>9.7471294026577213E-2</v>
      </c>
      <c r="OM19" s="4"/>
      <c r="ON19" s="4">
        <v>6.3059927987634073E-2</v>
      </c>
    </row>
    <row r="20" spans="1:404" x14ac:dyDescent="0.25">
      <c r="A20" s="6">
        <v>4</v>
      </c>
      <c r="B20" s="4">
        <v>7.6110892646480535E-2</v>
      </c>
      <c r="C20" s="4">
        <v>0.40742646947518202</v>
      </c>
      <c r="D20" s="4">
        <v>0.39260819839884425</v>
      </c>
      <c r="E20" s="4">
        <v>0.41883784710318822</v>
      </c>
      <c r="F20" s="4">
        <v>0.32152922290266961</v>
      </c>
      <c r="G20" s="4">
        <v>0.36468171929682325</v>
      </c>
      <c r="H20" s="4">
        <v>0.33198932700859768</v>
      </c>
      <c r="I20" s="4">
        <v>0.38128181881581702</v>
      </c>
      <c r="J20" s="4">
        <v>0.1748436536598256</v>
      </c>
      <c r="K20" s="4">
        <v>9.644131020774907E-2</v>
      </c>
      <c r="L20" s="4">
        <v>0.10745736261286368</v>
      </c>
      <c r="M20" s="4">
        <v>0.19627959813979906</v>
      </c>
      <c r="N20" s="4">
        <v>0.25999906514388993</v>
      </c>
      <c r="O20" s="4">
        <v>0.56794179770007036</v>
      </c>
      <c r="P20" s="4">
        <v>7.9568603954463746E-2</v>
      </c>
      <c r="Q20" s="4">
        <v>0.37397481362743051</v>
      </c>
      <c r="R20" s="4">
        <v>0.47118292577551196</v>
      </c>
      <c r="S20" s="4">
        <v>0.11797036801019595</v>
      </c>
      <c r="T20" s="4">
        <v>5.8969856599356163E-2</v>
      </c>
      <c r="U20" s="4">
        <v>0.180737941195311</v>
      </c>
      <c r="V20" s="4">
        <v>0.27249948959706005</v>
      </c>
      <c r="W20" s="4">
        <v>0.19623355404591969</v>
      </c>
      <c r="X20" s="4">
        <v>0.11244520054963031</v>
      </c>
      <c r="Y20" s="4">
        <v>0.44237640779772941</v>
      </c>
      <c r="Z20" s="4">
        <v>0.11085330239628756</v>
      </c>
      <c r="AA20" s="4">
        <v>0.16943035505267265</v>
      </c>
      <c r="AB20" s="4">
        <v>0.28586694604504975</v>
      </c>
      <c r="AC20" s="4">
        <v>0.32980248208355184</v>
      </c>
      <c r="AD20" s="4">
        <v>0.36897166989717983</v>
      </c>
      <c r="AE20" s="4">
        <v>4.6950416849495392E-2</v>
      </c>
      <c r="AF20" s="4">
        <v>0.16227097826363937</v>
      </c>
      <c r="AG20" s="4">
        <v>0.24262770767258249</v>
      </c>
      <c r="AH20" s="4">
        <v>0.1815512978986403</v>
      </c>
      <c r="AI20" s="4">
        <v>0.29882822364765899</v>
      </c>
      <c r="AJ20" s="4">
        <v>0.22840279609601688</v>
      </c>
      <c r="AK20" s="4">
        <v>0.27531669719169721</v>
      </c>
      <c r="AL20" s="4">
        <v>0.40567967918814962</v>
      </c>
      <c r="AM20" s="4">
        <v>0.2383760772505451</v>
      </c>
      <c r="AN20" s="4">
        <v>0.32112963593058863</v>
      </c>
      <c r="AO20" s="4">
        <v>0.16253504500516452</v>
      </c>
      <c r="AP20" s="4">
        <v>0.13871746713174135</v>
      </c>
      <c r="AQ20" s="4">
        <v>0.33789134551535871</v>
      </c>
      <c r="AR20" s="4">
        <v>0.16548930395913156</v>
      </c>
      <c r="AS20" s="4">
        <v>8.0358402709185831E-2</v>
      </c>
      <c r="AT20" s="4">
        <v>0.3199356173833065</v>
      </c>
      <c r="AU20" s="4">
        <v>2.4419644593070732E-2</v>
      </c>
      <c r="AV20" s="4">
        <v>0.25693027721108846</v>
      </c>
      <c r="AW20" s="4">
        <v>0.24129963217957182</v>
      </c>
      <c r="AX20" s="4">
        <v>0.26421217547000897</v>
      </c>
      <c r="AY20" s="4">
        <v>0.1334738321039691</v>
      </c>
      <c r="AZ20" s="4">
        <v>0.12889309366130558</v>
      </c>
      <c r="BA20" s="4">
        <v>0.26314197110657289</v>
      </c>
      <c r="BB20" s="4">
        <v>0.25665033794258074</v>
      </c>
      <c r="BC20" s="4">
        <v>7.8676112298062151E-2</v>
      </c>
      <c r="BD20" s="4">
        <v>0.13286990457026129</v>
      </c>
      <c r="BE20" s="4">
        <v>0.19889675772028714</v>
      </c>
      <c r="BF20" s="4">
        <v>0.24528409414714766</v>
      </c>
      <c r="BG20" s="4">
        <v>6.6237047343561201E-2</v>
      </c>
      <c r="BH20" s="4">
        <v>0.18571065344520721</v>
      </c>
      <c r="BI20" s="4">
        <v>0.19134723156242994</v>
      </c>
      <c r="BJ20" s="4">
        <v>0.24996270203066723</v>
      </c>
      <c r="BK20" s="4">
        <v>0.17794729542302357</v>
      </c>
      <c r="BL20" s="4">
        <v>7.2674418604651167E-2</v>
      </c>
      <c r="BM20" s="4">
        <v>0.24247948951686418</v>
      </c>
      <c r="BN20" s="4">
        <v>0.3595889180351432</v>
      </c>
      <c r="BO20" s="4">
        <v>0.14616629290033215</v>
      </c>
      <c r="BP20" s="4">
        <v>0.22455959692545327</v>
      </c>
      <c r="BQ20" s="4">
        <v>0.19685405807892778</v>
      </c>
      <c r="BR20" s="4">
        <v>0.44753775443204202</v>
      </c>
      <c r="BS20" s="4">
        <v>0.27255351681957185</v>
      </c>
      <c r="BT20" s="4">
        <v>0.16087178080043901</v>
      </c>
      <c r="BU20" s="4">
        <v>0</v>
      </c>
      <c r="BV20" s="4">
        <v>0.19596510751337187</v>
      </c>
      <c r="BW20" s="4">
        <v>5.5536751847464323E-2</v>
      </c>
      <c r="BX20" s="4">
        <v>2.2873845868324597E-2</v>
      </c>
      <c r="BY20" s="4">
        <v>0</v>
      </c>
      <c r="BZ20" s="4">
        <v>0.15544579113398638</v>
      </c>
      <c r="CA20" s="4">
        <v>0</v>
      </c>
      <c r="CB20" s="4">
        <v>8.3580429948109713E-2</v>
      </c>
      <c r="CC20" s="4">
        <v>0.2530193236714976</v>
      </c>
      <c r="CD20" s="4">
        <v>0.1276721738615503</v>
      </c>
      <c r="CE20" s="4">
        <v>0.45025083612040134</v>
      </c>
      <c r="CF20" s="4">
        <v>9.6347184986595169E-2</v>
      </c>
      <c r="CG20" s="4">
        <v>0</v>
      </c>
      <c r="CH20" s="4">
        <v>9.3388324061640771E-2</v>
      </c>
      <c r="CI20" s="4">
        <v>0.10933542922015545</v>
      </c>
      <c r="CJ20" s="4">
        <v>0.22231595266865781</v>
      </c>
      <c r="CK20" s="4">
        <v>0.18332139631924765</v>
      </c>
      <c r="CL20" s="4">
        <v>3.0632352063056069E-2</v>
      </c>
      <c r="CM20" s="4">
        <v>0.14955667129580172</v>
      </c>
      <c r="CN20" s="4">
        <v>0.24657944671926496</v>
      </c>
      <c r="CO20" s="4">
        <v>0.36488946684005202</v>
      </c>
      <c r="CP20" s="4">
        <v>0.28453232365727105</v>
      </c>
      <c r="CQ20" s="4">
        <v>0.22891984961930939</v>
      </c>
      <c r="CR20" s="4">
        <v>0.10401900613739853</v>
      </c>
      <c r="CS20" s="4">
        <v>0.2115675880348353</v>
      </c>
      <c r="CT20" s="4">
        <v>0.26086789848961128</v>
      </c>
      <c r="CU20" s="4">
        <v>7.349917348707817E-2</v>
      </c>
      <c r="CV20" s="4">
        <v>0.1713612031608463</v>
      </c>
      <c r="CW20" s="4">
        <v>0.10785853382750173</v>
      </c>
      <c r="CX20" s="4">
        <v>0.13525150355385457</v>
      </c>
      <c r="CY20" s="4">
        <v>9.3233626824267279E-2</v>
      </c>
      <c r="CZ20" s="4">
        <v>0.20077168706758913</v>
      </c>
      <c r="DA20" s="4">
        <v>0.14321493624772313</v>
      </c>
      <c r="DB20" s="4">
        <v>0.18148264488770222</v>
      </c>
      <c r="DC20" s="4">
        <v>0.15702290773021813</v>
      </c>
      <c r="DD20" s="4">
        <v>0.30211285751095079</v>
      </c>
      <c r="DE20" s="4">
        <v>2.9684947491248542E-2</v>
      </c>
      <c r="DF20" s="4">
        <v>0.30075823773148802</v>
      </c>
      <c r="DG20" s="4">
        <v>0.26168442336107006</v>
      </c>
      <c r="DH20" s="4">
        <v>0.35643431335229181</v>
      </c>
      <c r="DI20" s="4">
        <v>7.7980472764645425E-2</v>
      </c>
      <c r="DJ20" s="4">
        <v>0.24245341614906832</v>
      </c>
      <c r="DK20" s="4">
        <v>4.4869367663763725E-2</v>
      </c>
      <c r="DL20" s="4">
        <v>0.23012991975544517</v>
      </c>
      <c r="DM20" s="4">
        <v>0.16935734244023595</v>
      </c>
      <c r="DN20" s="4">
        <v>0.31601957585644375</v>
      </c>
      <c r="DO20" s="4">
        <v>0.32343436321794056</v>
      </c>
      <c r="DP20" s="4">
        <v>7.0954850777995071E-2</v>
      </c>
      <c r="DQ20" s="4">
        <v>0.13517814970736214</v>
      </c>
      <c r="DR20" s="4">
        <v>0</v>
      </c>
      <c r="DS20" s="4">
        <v>0.21386158886158887</v>
      </c>
      <c r="DT20" s="4">
        <v>0.21418925595336122</v>
      </c>
      <c r="DU20" s="4">
        <v>6.7123108170084517E-2</v>
      </c>
      <c r="DV20" s="4">
        <v>0.17949862381908799</v>
      </c>
      <c r="DW20" s="4">
        <v>0.23135282584604894</v>
      </c>
      <c r="DX20" s="4">
        <v>0.10627744605566614</v>
      </c>
      <c r="DY20" s="4">
        <v>0.21800078606052667</v>
      </c>
      <c r="DZ20" s="4">
        <v>0.14604938271604939</v>
      </c>
      <c r="EA20" s="4">
        <v>0.19564586357039188</v>
      </c>
      <c r="EB20" s="4">
        <v>0.23462569002808537</v>
      </c>
      <c r="EC20" s="4">
        <v>0.23421237968542138</v>
      </c>
      <c r="ED20" s="4">
        <v>9.6823770491803282E-2</v>
      </c>
      <c r="EE20" s="4">
        <v>0.21937480440905455</v>
      </c>
      <c r="EF20" s="4">
        <v>0.26676389362956526</v>
      </c>
      <c r="EG20" s="4">
        <v>0.33158046391009943</v>
      </c>
      <c r="EH20" s="4">
        <v>0.1568769321844373</v>
      </c>
      <c r="EI20" s="4">
        <v>9.9226526147114108E-2</v>
      </c>
      <c r="EJ20" s="4">
        <v>0.16497479220602262</v>
      </c>
      <c r="EK20" s="4">
        <v>0.24778422717319523</v>
      </c>
      <c r="EL20" s="4">
        <v>4.0866837698777234E-2</v>
      </c>
      <c r="EM20" s="4">
        <v>0.32776112520175238</v>
      </c>
      <c r="EN20" s="4">
        <v>0.44576387303037224</v>
      </c>
      <c r="EO20" s="4">
        <v>0.28329571106094809</v>
      </c>
      <c r="EP20" s="4">
        <v>0.19887789753432747</v>
      </c>
      <c r="EQ20" s="4">
        <v>0.22279888785912882</v>
      </c>
      <c r="ER20" s="4">
        <v>0.35624505303150228</v>
      </c>
      <c r="ES20" s="4">
        <v>5.3215077605321508E-2</v>
      </c>
      <c r="ET20" s="4">
        <v>0.2569430337502539</v>
      </c>
      <c r="EU20" s="4">
        <v>0.32559163171249544</v>
      </c>
      <c r="EV20" s="4">
        <v>0.31760002146671318</v>
      </c>
      <c r="EW20" s="4">
        <v>4.7714030759540178E-2</v>
      </c>
      <c r="EX20" s="4">
        <v>0.20506716544805306</v>
      </c>
      <c r="EY20" s="4">
        <v>9.5723236175429036E-2</v>
      </c>
      <c r="EZ20" s="4">
        <v>0.18182427451243213</v>
      </c>
      <c r="FA20" s="4">
        <v>5.0867483365462346E-2</v>
      </c>
      <c r="FB20" s="4">
        <v>9.8497657118013629E-2</v>
      </c>
      <c r="FC20" s="4">
        <v>0.24020979020979022</v>
      </c>
      <c r="FD20" s="4">
        <v>3.8262322472848789E-2</v>
      </c>
      <c r="FE20" s="4">
        <v>8.1851525140442916E-2</v>
      </c>
      <c r="FF20" s="4">
        <v>0.21859014348097316</v>
      </c>
      <c r="FG20" s="4">
        <v>0.11216998486698133</v>
      </c>
      <c r="FH20" s="4">
        <v>0.1604179471419791</v>
      </c>
      <c r="FI20" s="4">
        <v>9.144103216427403E-2</v>
      </c>
      <c r="FJ20" s="4">
        <v>6.1524939573720058E-2</v>
      </c>
      <c r="FK20" s="4">
        <v>0.21738560377605873</v>
      </c>
      <c r="FL20" s="4">
        <v>0.30121818117804455</v>
      </c>
      <c r="FM20" s="4">
        <v>0.34302507720078168</v>
      </c>
      <c r="FN20" s="4">
        <v>0.28076299713252711</v>
      </c>
      <c r="FO20" s="4">
        <v>0.22213039690871322</v>
      </c>
      <c r="FP20" s="4">
        <v>0.29828025328878194</v>
      </c>
      <c r="FQ20" s="4">
        <v>0.31670677131355834</v>
      </c>
      <c r="FR20" s="4">
        <v>7.2207527031416766E-2</v>
      </c>
      <c r="FS20" s="4">
        <v>0.27755045426173797</v>
      </c>
      <c r="FT20" s="4">
        <v>0.33823269439604009</v>
      </c>
      <c r="FU20" s="4">
        <v>0.29239203335957775</v>
      </c>
      <c r="FV20" s="4">
        <v>0.24552883132901634</v>
      </c>
      <c r="FW20" s="4">
        <v>0.36249551810684832</v>
      </c>
      <c r="FX20" s="4">
        <v>0.26225409566418845</v>
      </c>
      <c r="FY20" s="4">
        <v>9.8472372082457835E-2</v>
      </c>
      <c r="FZ20" s="4">
        <v>4.7763725005299233E-2</v>
      </c>
      <c r="GA20" s="4">
        <v>8.0483426019179405E-2</v>
      </c>
      <c r="GB20" s="4">
        <v>0.13754925051176509</v>
      </c>
      <c r="GC20" s="4">
        <v>0.23765958186941247</v>
      </c>
      <c r="GD20" s="4">
        <v>0.25310569547213357</v>
      </c>
      <c r="GE20" s="4">
        <v>5.5645561964011839E-2</v>
      </c>
      <c r="GF20" s="4">
        <v>5.1510734491192527E-2</v>
      </c>
      <c r="GG20" s="4">
        <v>6.7620683075748908E-2</v>
      </c>
      <c r="GH20" s="4">
        <v>0.23848320257493463</v>
      </c>
      <c r="GI20" s="4">
        <v>0.33178249491131145</v>
      </c>
      <c r="GJ20" s="4">
        <v>7.9082321187584348E-2</v>
      </c>
      <c r="GK20" s="4">
        <v>0.1126095274084221</v>
      </c>
      <c r="GL20" s="4">
        <v>6.5579148276273411E-2</v>
      </c>
      <c r="GM20" s="4">
        <v>0.11331961773294398</v>
      </c>
      <c r="GN20" s="4">
        <v>7.7746158224245868E-2</v>
      </c>
      <c r="GO20" s="4">
        <v>4.5620275678079143E-2</v>
      </c>
      <c r="GP20" s="4">
        <v>0.42610587382160986</v>
      </c>
      <c r="GQ20" s="4">
        <v>0.42632027257240207</v>
      </c>
      <c r="GR20" s="4">
        <v>0.27273874101173207</v>
      </c>
      <c r="GS20" s="4">
        <v>0.18163310466917459</v>
      </c>
      <c r="GT20" s="4">
        <v>0.20516257754777567</v>
      </c>
      <c r="GU20" s="4">
        <v>0.11754995655951346</v>
      </c>
      <c r="GV20" s="4">
        <v>5.0319803570887264E-2</v>
      </c>
      <c r="GW20" s="4">
        <v>0.22758851849594736</v>
      </c>
      <c r="GX20" s="4">
        <v>8.9880601415094338E-2</v>
      </c>
      <c r="GY20" s="4">
        <v>0.136456150853038</v>
      </c>
      <c r="GZ20" s="4">
        <v>0.20802371838174585</v>
      </c>
      <c r="HA20" s="4">
        <v>0.21153512575888986</v>
      </c>
      <c r="HB20" s="4">
        <v>0.21407561989582136</v>
      </c>
      <c r="HC20" s="4">
        <v>0.13722619516864687</v>
      </c>
      <c r="HD20" s="4">
        <v>0.11666272269362091</v>
      </c>
      <c r="HE20" s="4">
        <v>0.34482845929864542</v>
      </c>
      <c r="HF20" s="4">
        <v>0.251006165806965</v>
      </c>
      <c r="HG20" s="4">
        <v>0.161125372639947</v>
      </c>
      <c r="HH20" s="4">
        <v>0.10044929396662387</v>
      </c>
      <c r="HI20" s="4">
        <v>0.33781139182766584</v>
      </c>
      <c r="HJ20" s="4">
        <v>0</v>
      </c>
      <c r="HK20" s="4">
        <v>0.22361432985708768</v>
      </c>
      <c r="HL20" s="4">
        <v>0.25570032573289903</v>
      </c>
      <c r="HM20" s="4">
        <v>5.6191263487643577E-2</v>
      </c>
      <c r="HN20" s="4">
        <v>0.17987163881819188</v>
      </c>
      <c r="HO20" s="4">
        <v>0.23595718480628966</v>
      </c>
      <c r="HP20" s="4">
        <v>0.12391804971015644</v>
      </c>
      <c r="HQ20" s="4">
        <v>0.17079515564933376</v>
      </c>
      <c r="HR20" s="4">
        <v>0.12160558464223385</v>
      </c>
      <c r="HS20" s="4">
        <v>0.40430642532383976</v>
      </c>
      <c r="HT20" s="4">
        <v>7.0083802089312364E-2</v>
      </c>
      <c r="HU20" s="4">
        <v>0.25589980224126563</v>
      </c>
      <c r="HV20" s="4">
        <v>0.4177797833935018</v>
      </c>
      <c r="HW20" s="4">
        <v>0.25065008176286091</v>
      </c>
      <c r="HX20" s="4">
        <v>0.16946681247307552</v>
      </c>
      <c r="HY20" s="4">
        <v>3.7825059101654845E-2</v>
      </c>
      <c r="HZ20" s="4">
        <v>0.13897080044671425</v>
      </c>
      <c r="IA20" s="4">
        <v>0.29532592050069911</v>
      </c>
      <c r="IB20" s="4">
        <v>0.11137613649118869</v>
      </c>
      <c r="IC20" s="4">
        <v>0.20793140407288319</v>
      </c>
      <c r="ID20" s="4">
        <v>0.24165768156810705</v>
      </c>
      <c r="IE20" s="4">
        <v>0.25692815343765307</v>
      </c>
      <c r="IF20" s="4">
        <v>0.13800404500063204</v>
      </c>
      <c r="IG20" s="4">
        <v>0.24756781503948724</v>
      </c>
      <c r="IH20" s="4">
        <v>0</v>
      </c>
      <c r="II20" s="4">
        <v>5.931841736267756E-2</v>
      </c>
      <c r="IJ20" s="4">
        <v>7.7180378964973304E-2</v>
      </c>
      <c r="IK20" s="4">
        <v>5.3425277748754919E-2</v>
      </c>
      <c r="IL20" s="4">
        <v>0.14530534777269175</v>
      </c>
      <c r="IM20" s="4">
        <v>0.20976196614247658</v>
      </c>
      <c r="IN20" s="4">
        <v>7.4809771726071284E-2</v>
      </c>
      <c r="IO20" s="4">
        <v>7.2425991435486878E-2</v>
      </c>
      <c r="IP20" s="4">
        <v>0.2863488303227717</v>
      </c>
      <c r="IQ20" s="4">
        <v>0.1240407263885723</v>
      </c>
      <c r="IR20" s="4">
        <v>9.3251626189818415E-2</v>
      </c>
      <c r="IS20" s="4">
        <v>0.21340236216302103</v>
      </c>
      <c r="IT20" s="4">
        <v>0.19299672165001677</v>
      </c>
      <c r="IU20" s="4">
        <v>0.3248423468723749</v>
      </c>
      <c r="IV20" s="4">
        <v>0.32432913005467717</v>
      </c>
      <c r="IW20" s="4">
        <v>0.19479470382571598</v>
      </c>
      <c r="IX20" s="4">
        <v>0.10414579457086971</v>
      </c>
      <c r="IY20" s="4">
        <v>5.8438933689039796E-2</v>
      </c>
      <c r="IZ20" s="4">
        <v>0.12007062978222484</v>
      </c>
      <c r="JA20" s="4">
        <v>0.45168855534709196</v>
      </c>
      <c r="JB20" s="4">
        <v>0.35776450685852884</v>
      </c>
      <c r="JC20" s="4">
        <v>0.2486521081416547</v>
      </c>
      <c r="JD20" s="4">
        <v>0.48965230559102113</v>
      </c>
      <c r="JE20" s="4">
        <v>0.3766197461027429</v>
      </c>
      <c r="JF20" s="4">
        <v>0.44292168925790693</v>
      </c>
      <c r="JG20" s="4">
        <v>0.27410276923940657</v>
      </c>
      <c r="JH20" s="4">
        <v>0.25382227478143343</v>
      </c>
      <c r="JI20" s="4">
        <v>0.19323779668607255</v>
      </c>
      <c r="JJ20" s="4">
        <v>1.3200739241397519E-4</v>
      </c>
      <c r="JK20" s="4">
        <v>0.17556558803500719</v>
      </c>
      <c r="JL20" s="4">
        <v>0.19760449404835556</v>
      </c>
      <c r="JM20" s="4">
        <v>0.17678586560460977</v>
      </c>
      <c r="JN20" s="4">
        <v>0.20785310486874972</v>
      </c>
      <c r="JO20" s="4">
        <v>0.21859559814343466</v>
      </c>
      <c r="JP20" s="4">
        <v>0.17394194936753155</v>
      </c>
      <c r="JQ20" s="4">
        <v>0.30225245316681532</v>
      </c>
      <c r="JR20" s="4">
        <v>0.34981998857492064</v>
      </c>
      <c r="JS20" s="4">
        <v>0.40069338458349818</v>
      </c>
      <c r="JT20" s="4">
        <v>0.1704745666382495</v>
      </c>
      <c r="JU20" s="4">
        <v>0.26266807276562087</v>
      </c>
      <c r="JV20" s="4">
        <v>0.21611531839029668</v>
      </c>
      <c r="JW20" s="4">
        <v>0.17754872300007035</v>
      </c>
      <c r="JX20" s="4">
        <v>4.3141428642146429E-2</v>
      </c>
      <c r="JY20" s="4">
        <v>0.10072156396249746</v>
      </c>
      <c r="JZ20" s="4">
        <v>9.8848085064487543E-2</v>
      </c>
      <c r="KA20" s="4">
        <v>0.31931545445058956</v>
      </c>
      <c r="KB20" s="4">
        <v>5.5218111540585313E-3</v>
      </c>
      <c r="KC20" s="4">
        <v>0.32961010709504684</v>
      </c>
      <c r="KD20" s="4">
        <v>0.18872332693006594</v>
      </c>
      <c r="KE20" s="4">
        <v>0.3267520992261676</v>
      </c>
      <c r="KF20" s="4">
        <v>0.25707440264197373</v>
      </c>
      <c r="KG20" s="4">
        <v>0.34142950735846345</v>
      </c>
      <c r="KH20" s="4">
        <v>0.20731393252639713</v>
      </c>
      <c r="KI20" s="4">
        <v>0.31904702054268436</v>
      </c>
      <c r="KJ20" s="4">
        <v>0.2316492486549997</v>
      </c>
      <c r="KK20" s="4">
        <v>0.28163645603930204</v>
      </c>
      <c r="KL20" s="4">
        <v>0.20824259581881532</v>
      </c>
      <c r="KM20" s="4">
        <v>0.19280368160210376</v>
      </c>
      <c r="KN20" s="4">
        <v>0</v>
      </c>
      <c r="KO20" s="4">
        <v>0.31706647313810488</v>
      </c>
      <c r="KP20" s="4">
        <v>0.27079337401918047</v>
      </c>
      <c r="KQ20" s="4">
        <v>0.17266138318769897</v>
      </c>
      <c r="KR20" s="4">
        <v>0.14153784744901662</v>
      </c>
      <c r="KS20" s="4">
        <v>0</v>
      </c>
      <c r="KT20" s="4">
        <v>0</v>
      </c>
      <c r="KU20" s="4">
        <v>0.32807186397176774</v>
      </c>
      <c r="KV20" s="4">
        <v>7.4919274714356679E-2</v>
      </c>
      <c r="KW20" s="4">
        <v>0</v>
      </c>
      <c r="KX20" s="4">
        <v>0</v>
      </c>
      <c r="KY20" s="4">
        <v>0.14066689226123852</v>
      </c>
      <c r="KZ20" s="4">
        <v>0.33703799431377618</v>
      </c>
      <c r="LA20" s="4">
        <v>0.39328234644800125</v>
      </c>
      <c r="LB20" s="4">
        <v>0.41950630533941508</v>
      </c>
      <c r="LC20" s="4">
        <v>0.19030600848782667</v>
      </c>
      <c r="LD20" s="4">
        <v>0.10166057524233275</v>
      </c>
      <c r="LE20" s="4">
        <v>0.47860156720916214</v>
      </c>
      <c r="LF20" s="4">
        <v>0.49207042048595956</v>
      </c>
      <c r="LG20" s="4">
        <v>6.6307439006136809E-2</v>
      </c>
      <c r="LH20" s="4">
        <v>0.42093747928131009</v>
      </c>
      <c r="LI20" s="4">
        <v>0.40407770107561408</v>
      </c>
      <c r="LJ20" s="4">
        <v>0.12014299947254294</v>
      </c>
      <c r="LK20" s="4">
        <v>0.35484637941510583</v>
      </c>
      <c r="LL20" s="4">
        <v>3.1674440059453642E-2</v>
      </c>
      <c r="LM20" s="4">
        <v>0.24690943294813222</v>
      </c>
      <c r="LN20" s="4">
        <v>2.7500615915250062E-2</v>
      </c>
      <c r="LO20" s="4">
        <v>5.6384742951907131E-3</v>
      </c>
      <c r="LP20" s="4">
        <v>0.32400651465798047</v>
      </c>
      <c r="LQ20" s="4">
        <v>0.40619255212983874</v>
      </c>
      <c r="LR20" s="4">
        <v>0.42280242654930417</v>
      </c>
      <c r="LS20" s="4">
        <v>9.5322153574580765E-2</v>
      </c>
      <c r="LT20" s="4">
        <v>0.55293940458858382</v>
      </c>
      <c r="LU20" s="4">
        <v>0.22293878360948507</v>
      </c>
      <c r="LV20" s="4">
        <v>0.54260845537441282</v>
      </c>
      <c r="LW20" s="4">
        <v>0.54843766328769983</v>
      </c>
      <c r="LX20" s="4">
        <v>0.30217953454008128</v>
      </c>
      <c r="LY20" s="4">
        <v>0.10396954464813719</v>
      </c>
      <c r="LZ20" s="4">
        <v>0.18059586250965148</v>
      </c>
      <c r="MA20" s="4">
        <v>0.10088633485925781</v>
      </c>
      <c r="MB20" s="4">
        <v>0.21464903357070192</v>
      </c>
      <c r="MC20" s="4">
        <v>0.25716029913008087</v>
      </c>
      <c r="MD20" s="4">
        <v>0.19845366900030645</v>
      </c>
      <c r="ME20" s="4">
        <v>0.32362832708753725</v>
      </c>
      <c r="MF20" s="4">
        <v>0.2711608222490931</v>
      </c>
      <c r="MG20" s="4">
        <v>0.16159927029492246</v>
      </c>
      <c r="MH20" s="4">
        <v>0.21123220861948841</v>
      </c>
      <c r="MI20" s="4">
        <v>0.34096405258468643</v>
      </c>
      <c r="MJ20" s="4">
        <v>0.12515074696660186</v>
      </c>
      <c r="MK20" s="4">
        <v>0.1943946918505251</v>
      </c>
      <c r="ML20" s="4">
        <v>0.17938856840286488</v>
      </c>
      <c r="MM20" s="4">
        <v>0.36010088682776015</v>
      </c>
      <c r="MN20" s="4">
        <v>0.27900313547410532</v>
      </c>
      <c r="MO20" s="4">
        <v>0.156818279063797</v>
      </c>
      <c r="MP20" s="4">
        <v>5.4875452416436023E-2</v>
      </c>
      <c r="MQ20" s="4">
        <v>0.26397764765330084</v>
      </c>
      <c r="MR20" s="4">
        <v>0.13937905989463453</v>
      </c>
      <c r="MS20" s="4">
        <v>7.8740750031355833E-2</v>
      </c>
      <c r="MT20" s="4">
        <v>0.1124642467490343</v>
      </c>
      <c r="MU20" s="4">
        <v>0.11617426139208813</v>
      </c>
      <c r="MV20" s="4">
        <v>0.23492716594219729</v>
      </c>
      <c r="MW20" s="4">
        <v>0.1747473689721975</v>
      </c>
      <c r="MX20" s="4">
        <v>0.10044328552803129</v>
      </c>
      <c r="MY20" s="4">
        <v>3.8534003229858248E-2</v>
      </c>
      <c r="MZ20" s="4">
        <v>7.6473522913548572E-2</v>
      </c>
      <c r="NA20" s="4">
        <v>0.13603473227206947</v>
      </c>
      <c r="NB20" s="4">
        <v>0.10020249526422366</v>
      </c>
      <c r="NC20" s="4">
        <v>0.14787059555455009</v>
      </c>
      <c r="ND20" s="4">
        <v>0.23912501039673958</v>
      </c>
      <c r="NE20" s="4">
        <v>6.4301064765067889E-2</v>
      </c>
      <c r="NF20" s="4">
        <v>0.23213437930956526</v>
      </c>
      <c r="NG20" s="4">
        <v>7.0663313822031573E-2</v>
      </c>
      <c r="NH20" s="4">
        <v>0.23013719866677002</v>
      </c>
      <c r="NI20" s="4">
        <v>0.32767790045667378</v>
      </c>
      <c r="NJ20" s="4">
        <v>0.30429559306141585</v>
      </c>
      <c r="NK20" s="4">
        <v>0.26316008431329041</v>
      </c>
      <c r="NL20" s="4">
        <v>9.0313056315400986E-2</v>
      </c>
      <c r="NM20" s="4">
        <v>0.17990600072816337</v>
      </c>
      <c r="NN20" s="4">
        <v>0.18816798327137546</v>
      </c>
      <c r="NO20" s="4">
        <v>0.27614672182157629</v>
      </c>
      <c r="NP20" s="4">
        <v>0.33077159545035351</v>
      </c>
      <c r="NQ20" s="4">
        <v>0.2538345214949233</v>
      </c>
      <c r="NR20" s="4">
        <v>0.17709378833500614</v>
      </c>
      <c r="NS20" s="4">
        <v>0.22364822217546812</v>
      </c>
      <c r="NT20" s="4">
        <v>0.27631749320212351</v>
      </c>
      <c r="NU20" s="4">
        <v>5.2506963788300838E-2</v>
      </c>
      <c r="NV20" s="4">
        <v>0.14794678265319175</v>
      </c>
      <c r="NW20" s="4">
        <v>0.1054674862504044</v>
      </c>
      <c r="NX20" s="4">
        <v>0</v>
      </c>
      <c r="NY20" s="4">
        <v>0.10935566072078631</v>
      </c>
      <c r="NZ20" s="4">
        <v>0.11939823290615299</v>
      </c>
      <c r="OA20" s="4">
        <v>5.9079122573410893E-2</v>
      </c>
      <c r="OB20" s="4">
        <v>0</v>
      </c>
      <c r="OC20" s="4">
        <v>7.1663964011089612E-2</v>
      </c>
      <c r="OD20" s="4">
        <v>9.015873015873016E-2</v>
      </c>
      <c r="OE20" s="4">
        <v>0.16368042932571628</v>
      </c>
      <c r="OF20" s="4">
        <v>0.18923694012033235</v>
      </c>
      <c r="OG20" s="4">
        <v>6.6354718683053329E-2</v>
      </c>
      <c r="OH20" s="4">
        <v>2.9568994320080186E-2</v>
      </c>
      <c r="OI20" s="4">
        <v>0.12824324972423384</v>
      </c>
      <c r="OJ20" s="4">
        <v>8.0289067161705224E-2</v>
      </c>
      <c r="OK20" s="4">
        <v>0.37595606981761132</v>
      </c>
      <c r="OL20" s="4">
        <v>2.9189781963617597E-2</v>
      </c>
      <c r="OM20" s="4"/>
      <c r="ON20" s="4">
        <v>0.20816785728094975</v>
      </c>
    </row>
    <row r="21" spans="1:404" x14ac:dyDescent="0.25">
      <c r="A21" s="6">
        <v>5</v>
      </c>
      <c r="B21" s="4">
        <v>0</v>
      </c>
      <c r="C21" s="4">
        <v>4.5034135117542874E-2</v>
      </c>
      <c r="D21" s="4">
        <v>1.7432131463311865E-2</v>
      </c>
      <c r="E21" s="4">
        <v>9.85173123071649E-2</v>
      </c>
      <c r="F21" s="4">
        <v>8.2430584458053388E-2</v>
      </c>
      <c r="G21" s="4">
        <v>7.3776804896834081E-2</v>
      </c>
      <c r="H21" s="4">
        <v>0</v>
      </c>
      <c r="I21" s="4">
        <v>0.20156217309435803</v>
      </c>
      <c r="J21" s="4">
        <v>0.20320620100413989</v>
      </c>
      <c r="K21" s="4">
        <v>0.31799493560595748</v>
      </c>
      <c r="L21" s="4">
        <v>0.28387767993163154</v>
      </c>
      <c r="M21" s="4">
        <v>0.27856863928431963</v>
      </c>
      <c r="N21" s="4">
        <v>0.22928904192829655</v>
      </c>
      <c r="O21" s="4">
        <v>0</v>
      </c>
      <c r="P21" s="4">
        <v>0</v>
      </c>
      <c r="Q21" s="4">
        <v>0.18083903338786356</v>
      </c>
      <c r="R21" s="4">
        <v>0.13125378035081656</v>
      </c>
      <c r="S21" s="4">
        <v>0</v>
      </c>
      <c r="T21" s="4">
        <v>0</v>
      </c>
      <c r="U21" s="4">
        <v>0.35596694638396004</v>
      </c>
      <c r="V21" s="4">
        <v>6.4078769093709978E-2</v>
      </c>
      <c r="W21" s="4">
        <v>3.3106887952532464E-2</v>
      </c>
      <c r="X21" s="4">
        <v>0.26244847215860762</v>
      </c>
      <c r="Y21" s="4">
        <v>0.20966574698086751</v>
      </c>
      <c r="Z21" s="4">
        <v>0.27383285994319317</v>
      </c>
      <c r="AA21" s="4">
        <v>1.165626219274288E-2</v>
      </c>
      <c r="AB21" s="4">
        <v>0.22958617077003668</v>
      </c>
      <c r="AC21" s="4">
        <v>0.1901415836392239</v>
      </c>
      <c r="AD21" s="4">
        <v>0.16306175628666419</v>
      </c>
      <c r="AE21" s="4">
        <v>0.38508792655348162</v>
      </c>
      <c r="AF21" s="4">
        <v>0.22941671126060698</v>
      </c>
      <c r="AG21" s="4">
        <v>0.33666239287401312</v>
      </c>
      <c r="AH21" s="4">
        <v>0.20841426805580082</v>
      </c>
      <c r="AI21" s="4">
        <v>0.14823981009141876</v>
      </c>
      <c r="AJ21" s="4">
        <v>0.21010287523080981</v>
      </c>
      <c r="AK21" s="4">
        <v>0.15680326617826618</v>
      </c>
      <c r="AL21" s="4">
        <v>0.10093570123032436</v>
      </c>
      <c r="AM21" s="4">
        <v>0.33228117537119717</v>
      </c>
      <c r="AN21" s="4">
        <v>2.3273222184416468E-2</v>
      </c>
      <c r="AO21" s="4">
        <v>0.3523683045595396</v>
      </c>
      <c r="AP21" s="4">
        <v>0.30150986657560308</v>
      </c>
      <c r="AQ21" s="4">
        <v>0.10093209709549691</v>
      </c>
      <c r="AR21" s="4">
        <v>0.21958812260536398</v>
      </c>
      <c r="AS21" s="4">
        <v>0.26058275716099899</v>
      </c>
      <c r="AT21" s="4">
        <v>4.5711657852379857E-2</v>
      </c>
      <c r="AU21" s="4">
        <v>0</v>
      </c>
      <c r="AV21" s="4">
        <v>0</v>
      </c>
      <c r="AW21" s="4">
        <v>0.19428463642365368</v>
      </c>
      <c r="AX21" s="4">
        <v>7.9230080572963296E-2</v>
      </c>
      <c r="AY21" s="4">
        <v>0.12508781173164735</v>
      </c>
      <c r="AZ21" s="4">
        <v>0.39371807000946074</v>
      </c>
      <c r="BA21" s="4">
        <v>0.17774752288026624</v>
      </c>
      <c r="BB21" s="4">
        <v>0.23531965027593477</v>
      </c>
      <c r="BC21" s="4">
        <v>0.27650961430338467</v>
      </c>
      <c r="BD21" s="4">
        <v>0.28061831153388822</v>
      </c>
      <c r="BE21" s="4">
        <v>0.12995615936792407</v>
      </c>
      <c r="BF21" s="4">
        <v>0.28785547387017724</v>
      </c>
      <c r="BG21" s="4">
        <v>0.37080297316099742</v>
      </c>
      <c r="BH21" s="4">
        <v>0.12036613272311213</v>
      </c>
      <c r="BI21" s="4">
        <v>0.25796906523201074</v>
      </c>
      <c r="BJ21" s="4">
        <v>4.8089515126398676E-2</v>
      </c>
      <c r="BK21" s="4">
        <v>0.23920480813684697</v>
      </c>
      <c r="BL21" s="4">
        <v>0.20646295294753922</v>
      </c>
      <c r="BM21" s="4">
        <v>0.22290040030121674</v>
      </c>
      <c r="BN21" s="4">
        <v>0.10402817205073844</v>
      </c>
      <c r="BO21" s="4">
        <v>0.27217759105231781</v>
      </c>
      <c r="BP21" s="4">
        <v>0.22945092126071126</v>
      </c>
      <c r="BQ21" s="4">
        <v>0</v>
      </c>
      <c r="BR21" s="4">
        <v>4.333552199606041E-3</v>
      </c>
      <c r="BS21" s="4">
        <v>0</v>
      </c>
      <c r="BT21" s="4">
        <v>0.13582376229861629</v>
      </c>
      <c r="BU21" s="4">
        <v>0.3002295247158932</v>
      </c>
      <c r="BV21" s="4">
        <v>0.1798829737588398</v>
      </c>
      <c r="BW21" s="4">
        <v>0.33883341795001976</v>
      </c>
      <c r="BX21" s="4">
        <v>0.38233656567531205</v>
      </c>
      <c r="BY21" s="4">
        <v>0.21160971593248251</v>
      </c>
      <c r="BZ21" s="4">
        <v>0.19919475344512702</v>
      </c>
      <c r="CA21" s="4">
        <v>0.38863547504235629</v>
      </c>
      <c r="CB21" s="4">
        <v>0.23549851742031133</v>
      </c>
      <c r="CC21" s="4">
        <v>0</v>
      </c>
      <c r="CD21" s="4">
        <v>0</v>
      </c>
      <c r="CE21" s="4">
        <v>0</v>
      </c>
      <c r="CF21" s="4">
        <v>0.25728887399463807</v>
      </c>
      <c r="CG21" s="4">
        <v>0.23406561641855758</v>
      </c>
      <c r="CH21" s="4">
        <v>0.28767824029669414</v>
      </c>
      <c r="CI21" s="4">
        <v>0.36918173085320061</v>
      </c>
      <c r="CJ21" s="4">
        <v>0.30074553703745927</v>
      </c>
      <c r="CK21" s="4">
        <v>0.32824712733161027</v>
      </c>
      <c r="CL21" s="4">
        <v>0.32770048366871679</v>
      </c>
      <c r="CM21" s="4">
        <v>0</v>
      </c>
      <c r="CN21" s="4">
        <v>0</v>
      </c>
      <c r="CO21" s="4">
        <v>6.2288686605981795E-2</v>
      </c>
      <c r="CP21" s="4">
        <v>0</v>
      </c>
      <c r="CQ21" s="4">
        <v>0.28265883170631534</v>
      </c>
      <c r="CR21" s="4">
        <v>0.28152841021579883</v>
      </c>
      <c r="CS21" s="4">
        <v>0.21559068534645967</v>
      </c>
      <c r="CT21" s="4">
        <v>0.23319021697462242</v>
      </c>
      <c r="CU21" s="4">
        <v>0.21485304197072935</v>
      </c>
      <c r="CV21" s="4">
        <v>0.34431557481519248</v>
      </c>
      <c r="CW21" s="4">
        <v>0.27997989823481373</v>
      </c>
      <c r="CX21" s="4">
        <v>0.15370420995079279</v>
      </c>
      <c r="CY21" s="4">
        <v>0.338499577855506</v>
      </c>
      <c r="CZ21" s="4">
        <v>7.5439063331559336E-2</v>
      </c>
      <c r="DA21" s="4">
        <v>0</v>
      </c>
      <c r="DB21" s="4">
        <v>5.8897439924611274E-3</v>
      </c>
      <c r="DC21" s="4">
        <v>0</v>
      </c>
      <c r="DD21" s="4">
        <v>0</v>
      </c>
      <c r="DE21" s="4">
        <v>0.33708284714119019</v>
      </c>
      <c r="DF21" s="4">
        <v>0.12949234715449445</v>
      </c>
      <c r="DG21" s="4">
        <v>0.12419317209736372</v>
      </c>
      <c r="DH21" s="4">
        <v>8.5850556438791734E-2</v>
      </c>
      <c r="DI21" s="4">
        <v>0.32755224391915039</v>
      </c>
      <c r="DJ21" s="4">
        <v>0.19332298136645962</v>
      </c>
      <c r="DK21" s="4">
        <v>0.22458349110185535</v>
      </c>
      <c r="DL21" s="4">
        <v>3.2479938861291552E-2</v>
      </c>
      <c r="DM21" s="4">
        <v>0</v>
      </c>
      <c r="DN21" s="4">
        <v>0</v>
      </c>
      <c r="DO21" s="4">
        <v>0.15448269108358223</v>
      </c>
      <c r="DP21" s="4">
        <v>0.44881387637105691</v>
      </c>
      <c r="DQ21" s="4">
        <v>0.40609918882842183</v>
      </c>
      <c r="DR21" s="4">
        <v>0.23833947748036544</v>
      </c>
      <c r="DS21" s="4">
        <v>0.32616707616707619</v>
      </c>
      <c r="DT21" s="4">
        <v>0.31313197852508151</v>
      </c>
      <c r="DU21" s="4">
        <v>0.34505012120815043</v>
      </c>
      <c r="DV21" s="4">
        <v>0.40396488878970466</v>
      </c>
      <c r="DW21" s="4">
        <v>0.30872616713550988</v>
      </c>
      <c r="DX21" s="4">
        <v>0</v>
      </c>
      <c r="DY21" s="4">
        <v>0</v>
      </c>
      <c r="DZ21" s="4">
        <v>0</v>
      </c>
      <c r="EA21" s="4">
        <v>5.5297532656023225E-2</v>
      </c>
      <c r="EB21" s="4">
        <v>0.18145721018820415</v>
      </c>
      <c r="EC21" s="4">
        <v>0.2233547225917521</v>
      </c>
      <c r="ED21" s="4">
        <v>0.28304303278688525</v>
      </c>
      <c r="EE21" s="4">
        <v>0.21979206509266663</v>
      </c>
      <c r="EF21" s="4">
        <v>0.10574983709312068</v>
      </c>
      <c r="EG21" s="4">
        <v>0.12318109782452097</v>
      </c>
      <c r="EH21" s="4">
        <v>0.26165888311517466</v>
      </c>
      <c r="EI21" s="4">
        <v>0.32307170811377151</v>
      </c>
      <c r="EJ21" s="4">
        <v>0.25579097969750647</v>
      </c>
      <c r="EK21" s="4">
        <v>0.29932918563831634</v>
      </c>
      <c r="EL21" s="4">
        <v>5.6164533524990839E-4</v>
      </c>
      <c r="EM21" s="4">
        <v>0</v>
      </c>
      <c r="EN21" s="4">
        <v>2.0324274948618406E-2</v>
      </c>
      <c r="EO21" s="4">
        <v>0.14164785553047404</v>
      </c>
      <c r="EP21" s="4">
        <v>1.5281263841724494E-2</v>
      </c>
      <c r="EQ21" s="4">
        <v>0.14337349397590363</v>
      </c>
      <c r="ER21" s="4">
        <v>0.11711255342725978</v>
      </c>
      <c r="ES21" s="4">
        <v>0.29962766179977407</v>
      </c>
      <c r="ET21" s="4">
        <v>7.3420586784294375E-2</v>
      </c>
      <c r="EU21" s="4">
        <v>0.10991144943296567</v>
      </c>
      <c r="EV21" s="4">
        <v>9.8532213486462558E-2</v>
      </c>
      <c r="EW21" s="4">
        <v>0.26707259461445593</v>
      </c>
      <c r="EX21" s="4">
        <v>0.15025789264864253</v>
      </c>
      <c r="EY21" s="4">
        <v>0.12171070552982838</v>
      </c>
      <c r="EZ21" s="4">
        <v>0.15754082612872239</v>
      </c>
      <c r="FA21" s="4">
        <v>6.8901187737081024E-2</v>
      </c>
      <c r="FB21" s="4">
        <v>0.15076566349451717</v>
      </c>
      <c r="FC21" s="4">
        <v>6.1596736596736597E-2</v>
      </c>
      <c r="FD21" s="4">
        <v>3.6758563074352546E-2</v>
      </c>
      <c r="FE21" s="4">
        <v>0</v>
      </c>
      <c r="FF21" s="4">
        <v>0</v>
      </c>
      <c r="FG21" s="4">
        <v>0</v>
      </c>
      <c r="FH21" s="4">
        <v>0</v>
      </c>
      <c r="FI21" s="4">
        <v>0</v>
      </c>
      <c r="FJ21" s="4">
        <v>0</v>
      </c>
      <c r="FK21" s="4">
        <v>0</v>
      </c>
      <c r="FL21" s="4">
        <v>0.10296447558356511</v>
      </c>
      <c r="FM21" s="4">
        <v>8.000537048916205E-2</v>
      </c>
      <c r="FN21" s="4">
        <v>4.1931596226571916E-2</v>
      </c>
      <c r="FO21" s="4">
        <v>8.5323088606464009E-2</v>
      </c>
      <c r="FP21" s="4">
        <v>0.14363156296002055</v>
      </c>
      <c r="FQ21" s="4">
        <v>4.7271009962444058E-2</v>
      </c>
      <c r="FR21" s="4">
        <v>0.16311661794050769</v>
      </c>
      <c r="FS21" s="4">
        <v>1.317705804840835E-2</v>
      </c>
      <c r="FT21" s="4">
        <v>0.2137788216279011</v>
      </c>
      <c r="FU21" s="4">
        <v>0.23685591811740006</v>
      </c>
      <c r="FV21" s="4">
        <v>0.17788313290163429</v>
      </c>
      <c r="FW21" s="4">
        <v>0.21278398904788293</v>
      </c>
      <c r="FX21" s="4">
        <v>0.33497817838892907</v>
      </c>
      <c r="FY21" s="4">
        <v>0.30599882635773373</v>
      </c>
      <c r="FZ21" s="4">
        <v>0.3030806189500459</v>
      </c>
      <c r="GA21" s="4">
        <v>0</v>
      </c>
      <c r="GB21" s="4">
        <v>0.23255046113886993</v>
      </c>
      <c r="GC21" s="4">
        <v>0.24197307545135144</v>
      </c>
      <c r="GD21" s="4">
        <v>0.31579661937410902</v>
      </c>
      <c r="GE21" s="4">
        <v>0.2448966366405288</v>
      </c>
      <c r="GF21" s="4">
        <v>0.2390740420485708</v>
      </c>
      <c r="GG21" s="4">
        <v>0.25319595497042552</v>
      </c>
      <c r="GH21" s="4">
        <v>1.076242204787769E-2</v>
      </c>
      <c r="GI21" s="4">
        <v>1.6429194533294562E-2</v>
      </c>
      <c r="GJ21" s="4">
        <v>0.14749110538584223</v>
      </c>
      <c r="GK21" s="4">
        <v>0.17548003117545641</v>
      </c>
      <c r="GL21" s="4">
        <v>0.14690444948109269</v>
      </c>
      <c r="GM21" s="4">
        <v>0.20062383859835412</v>
      </c>
      <c r="GN21" s="4">
        <v>0.17731929425156517</v>
      </c>
      <c r="GO21" s="4">
        <v>0.22249888839484216</v>
      </c>
      <c r="GP21" s="4">
        <v>2.2842639593908631E-3</v>
      </c>
      <c r="GQ21" s="4">
        <v>0.13707714772450719</v>
      </c>
      <c r="GR21" s="4">
        <v>0.30326731424246245</v>
      </c>
      <c r="GS21" s="4">
        <v>0.38048240761230362</v>
      </c>
      <c r="GT21" s="4">
        <v>0.19369018299716306</v>
      </c>
      <c r="GU21" s="4">
        <v>0.23857515204170288</v>
      </c>
      <c r="GV21" s="4">
        <v>0.31013368092394433</v>
      </c>
      <c r="GW21" s="4">
        <v>0.28399049302212198</v>
      </c>
      <c r="GX21" s="4">
        <v>0.37197818396226418</v>
      </c>
      <c r="GY21" s="4">
        <v>0.29123017060760253</v>
      </c>
      <c r="GZ21" s="4">
        <v>0.13450424078660964</v>
      </c>
      <c r="HA21" s="4">
        <v>0.13819022838970801</v>
      </c>
      <c r="HB21" s="4">
        <v>0.17739947746356213</v>
      </c>
      <c r="HC21" s="4">
        <v>0.3549749422827862</v>
      </c>
      <c r="HD21" s="4">
        <v>0.32064500862039824</v>
      </c>
      <c r="HE21" s="4">
        <v>0.13259906317255349</v>
      </c>
      <c r="HF21" s="4">
        <v>0.10593509013986134</v>
      </c>
      <c r="HG21" s="4">
        <v>0.17294633984763166</v>
      </c>
      <c r="HH21" s="4">
        <v>0.2717095824209016</v>
      </c>
      <c r="HI21" s="4">
        <v>0.12438015920895808</v>
      </c>
      <c r="HJ21" s="4">
        <v>0.11411174785100286</v>
      </c>
      <c r="HK21" s="4">
        <v>0.22829760525299345</v>
      </c>
      <c r="HL21" s="4">
        <v>8.2459991502620025E-2</v>
      </c>
      <c r="HM21" s="4">
        <v>0.16063348416289594</v>
      </c>
      <c r="HN21" s="4">
        <v>0.1783224521411973</v>
      </c>
      <c r="HO21" s="4">
        <v>0.23078526096428909</v>
      </c>
      <c r="HP21" s="4">
        <v>0.21797824188040976</v>
      </c>
      <c r="HQ21" s="4">
        <v>0.21524987715697894</v>
      </c>
      <c r="HR21" s="4">
        <v>0</v>
      </c>
      <c r="HS21" s="4">
        <v>4.3150038603414258E-2</v>
      </c>
      <c r="HT21" s="4">
        <v>0</v>
      </c>
      <c r="HU21" s="4">
        <v>0</v>
      </c>
      <c r="HV21" s="4">
        <v>3.7184115523465705E-2</v>
      </c>
      <c r="HW21" s="4">
        <v>0.14921051926118542</v>
      </c>
      <c r="HX21" s="4">
        <v>0.13523544421247971</v>
      </c>
      <c r="HY21" s="4">
        <v>0.27444906388413359</v>
      </c>
      <c r="HZ21" s="4">
        <v>0.180781248039351</v>
      </c>
      <c r="IA21" s="4">
        <v>0.10629868832811772</v>
      </c>
      <c r="IB21" s="4">
        <v>0.16640475923223708</v>
      </c>
      <c r="IC21" s="4">
        <v>0.1739452401831823</v>
      </c>
      <c r="ID21" s="4">
        <v>0.20284205579055045</v>
      </c>
      <c r="IE21" s="4">
        <v>0.19878322291253125</v>
      </c>
      <c r="IF21" s="4">
        <v>0.20676905574516496</v>
      </c>
      <c r="IG21" s="4">
        <v>0.13364617908511695</v>
      </c>
      <c r="IH21" s="4">
        <v>0.23091125670041693</v>
      </c>
      <c r="II21" s="4">
        <v>0</v>
      </c>
      <c r="IJ21" s="4">
        <v>0</v>
      </c>
      <c r="IK21" s="4">
        <v>0</v>
      </c>
      <c r="IL21" s="4">
        <v>0</v>
      </c>
      <c r="IM21" s="4">
        <v>2.1698032138867404E-3</v>
      </c>
      <c r="IN21" s="4">
        <v>0</v>
      </c>
      <c r="IO21" s="4">
        <v>0</v>
      </c>
      <c r="IP21" s="4">
        <v>1.110453064850459E-2</v>
      </c>
      <c r="IQ21" s="4">
        <v>0</v>
      </c>
      <c r="IR21" s="4">
        <v>1.5043825501670141E-2</v>
      </c>
      <c r="IS21" s="4">
        <v>0.19366029341666224</v>
      </c>
      <c r="IT21" s="4">
        <v>1.4158857998399546E-2</v>
      </c>
      <c r="IU21" s="4">
        <v>1.995953668319116E-2</v>
      </c>
      <c r="IV21" s="4">
        <v>3.4539985478684782E-2</v>
      </c>
      <c r="IW21" s="4">
        <v>8.2396152826687871E-2</v>
      </c>
      <c r="IX21" s="4">
        <v>0</v>
      </c>
      <c r="IY21" s="4">
        <v>0</v>
      </c>
      <c r="IZ21" s="4">
        <v>0</v>
      </c>
      <c r="JA21" s="4">
        <v>0.15242227284910212</v>
      </c>
      <c r="JB21" s="4">
        <v>4.0631433055459305E-2</v>
      </c>
      <c r="JC21" s="4">
        <v>0.14326441953376517</v>
      </c>
      <c r="JD21" s="4">
        <v>0.10899967338697705</v>
      </c>
      <c r="JE21" s="4">
        <v>8.8765375254883899E-2</v>
      </c>
      <c r="JF21" s="4">
        <v>4.5649310592040547E-2</v>
      </c>
      <c r="JG21" s="4">
        <v>4.8135360085336927E-2</v>
      </c>
      <c r="JH21" s="4">
        <v>4.6722557756472528E-2</v>
      </c>
      <c r="JI21" s="4">
        <v>0</v>
      </c>
      <c r="JJ21" s="4">
        <v>0</v>
      </c>
      <c r="JK21" s="4">
        <v>2.1412898181543041E-2</v>
      </c>
      <c r="JL21" s="4">
        <v>0.17571580588482763</v>
      </c>
      <c r="JM21" s="4">
        <v>0.19515295313956443</v>
      </c>
      <c r="JN21" s="4">
        <v>3.5551514089136246E-2</v>
      </c>
      <c r="JO21" s="4">
        <v>0.1326745520786545</v>
      </c>
      <c r="JP21" s="4">
        <v>0.1733470965935931</v>
      </c>
      <c r="JQ21" s="4">
        <v>0</v>
      </c>
      <c r="JR21" s="4">
        <v>3.505905171841165E-2</v>
      </c>
      <c r="JS21" s="4">
        <v>3.5592485821415783E-2</v>
      </c>
      <c r="JT21" s="4">
        <v>0.23370275646490479</v>
      </c>
      <c r="JU21" s="4">
        <v>0.1006195623517005</v>
      </c>
      <c r="JV21" s="4">
        <v>0.12423240434577232</v>
      </c>
      <c r="JW21" s="4">
        <v>0.1692112854429044</v>
      </c>
      <c r="JX21" s="4">
        <v>0</v>
      </c>
      <c r="JY21" s="4">
        <v>0</v>
      </c>
      <c r="JZ21" s="4">
        <v>2.9044009057792655E-2</v>
      </c>
      <c r="KA21" s="4">
        <v>8.6263870047653835E-3</v>
      </c>
      <c r="KB21" s="4">
        <v>0</v>
      </c>
      <c r="KC21" s="4">
        <v>3.5349732262382866E-3</v>
      </c>
      <c r="KD21" s="4">
        <v>0.19199418514095842</v>
      </c>
      <c r="KE21" s="4">
        <v>4.4618846386038087E-2</v>
      </c>
      <c r="KF21" s="4">
        <v>0.13769992877031664</v>
      </c>
      <c r="KG21" s="4">
        <v>9.7489653409181698E-2</v>
      </c>
      <c r="KH21" s="4">
        <v>0.13984032964202936</v>
      </c>
      <c r="KI21" s="4">
        <v>4.4702333570740292E-2</v>
      </c>
      <c r="KJ21" s="4">
        <v>0</v>
      </c>
      <c r="KK21" s="4">
        <v>0.20170534756338585</v>
      </c>
      <c r="KL21" s="4">
        <v>0.17530487804878048</v>
      </c>
      <c r="KM21" s="4">
        <v>0.34123090927480532</v>
      </c>
      <c r="KN21" s="4">
        <v>0.23726489867614928</v>
      </c>
      <c r="KO21" s="4">
        <v>0.16627110997783576</v>
      </c>
      <c r="KP21" s="4">
        <v>0.1911072362685266</v>
      </c>
      <c r="KQ21" s="4">
        <v>0.33668631037052088</v>
      </c>
      <c r="KR21" s="4">
        <v>0.34077218956382904</v>
      </c>
      <c r="KS21" s="4">
        <v>0.45142540824799338</v>
      </c>
      <c r="KT21" s="4">
        <v>0.31050602245197395</v>
      </c>
      <c r="KU21" s="4">
        <v>0</v>
      </c>
      <c r="KV21" s="4">
        <v>0.34938524590163933</v>
      </c>
      <c r="KW21" s="4">
        <v>0.24518970434280352</v>
      </c>
      <c r="KX21" s="4">
        <v>0.21924528301886792</v>
      </c>
      <c r="KY21" s="4">
        <v>0.36710310539604862</v>
      </c>
      <c r="KZ21" s="4">
        <v>0</v>
      </c>
      <c r="LA21" s="4">
        <v>0</v>
      </c>
      <c r="LB21" s="4">
        <v>0</v>
      </c>
      <c r="LC21" s="4">
        <v>0</v>
      </c>
      <c r="LD21" s="4">
        <v>0</v>
      </c>
      <c r="LE21" s="4">
        <v>4.3198714084790035E-2</v>
      </c>
      <c r="LF21" s="4">
        <v>0</v>
      </c>
      <c r="LG21" s="4">
        <v>0</v>
      </c>
      <c r="LH21" s="4">
        <v>4.8730358681959823E-2</v>
      </c>
      <c r="LI21" s="4">
        <v>4.1740247230695133E-3</v>
      </c>
      <c r="LJ21" s="4">
        <v>0.48294555470901951</v>
      </c>
      <c r="LK21" s="4">
        <v>0.1317729109978073</v>
      </c>
      <c r="LL21" s="4">
        <v>0.3671262364819845</v>
      </c>
      <c r="LM21" s="4">
        <v>0.23196049449072831</v>
      </c>
      <c r="LN21" s="4">
        <v>0.37549273220004925</v>
      </c>
      <c r="LO21" s="4">
        <v>0.33271736555318643</v>
      </c>
      <c r="LP21" s="4">
        <v>0.26045602605863194</v>
      </c>
      <c r="LQ21" s="4">
        <v>9.1680235306476177E-2</v>
      </c>
      <c r="LR21" s="4">
        <v>0.15774552951905157</v>
      </c>
      <c r="LS21" s="4">
        <v>0.43882187571507958</v>
      </c>
      <c r="LT21" s="4">
        <v>2.5687367170373347E-2</v>
      </c>
      <c r="LU21" s="4">
        <v>0.22181433343254953</v>
      </c>
      <c r="LV21" s="4">
        <v>6.6123238463663997E-2</v>
      </c>
      <c r="LW21" s="4">
        <v>6.5168774166579582E-2</v>
      </c>
      <c r="LX21" s="4">
        <v>0.16997906661741166</v>
      </c>
      <c r="LY21" s="4">
        <v>0.32872560615020696</v>
      </c>
      <c r="LZ21" s="4">
        <v>1.5442370670145638E-3</v>
      </c>
      <c r="MA21" s="4">
        <v>0.20374013830719781</v>
      </c>
      <c r="MB21" s="4">
        <v>9.7248461948360218E-2</v>
      </c>
      <c r="MC21" s="4">
        <v>9.213003001475302E-2</v>
      </c>
      <c r="MD21" s="4">
        <v>0.15581170591424462</v>
      </c>
      <c r="ME21" s="4">
        <v>0</v>
      </c>
      <c r="MF21" s="4">
        <v>0.21399301356979714</v>
      </c>
      <c r="MG21" s="4">
        <v>0.16044010337488598</v>
      </c>
      <c r="MH21" s="4">
        <v>0.14894993530407086</v>
      </c>
      <c r="MI21" s="4">
        <v>6.3203447460770584E-2</v>
      </c>
      <c r="MJ21" s="4">
        <v>3.0272452068617556E-3</v>
      </c>
      <c r="MK21" s="4">
        <v>0.25030530000814133</v>
      </c>
      <c r="ML21" s="4">
        <v>0.13652704623359252</v>
      </c>
      <c r="MM21" s="4">
        <v>0</v>
      </c>
      <c r="MN21" s="4">
        <v>0</v>
      </c>
      <c r="MO21" s="4">
        <v>0</v>
      </c>
      <c r="MP21" s="4">
        <v>0.18149882903981265</v>
      </c>
      <c r="MQ21" s="4">
        <v>0.15703118033469071</v>
      </c>
      <c r="MR21" s="4">
        <v>0.2565597667638484</v>
      </c>
      <c r="MS21" s="4">
        <v>0.35557506584723442</v>
      </c>
      <c r="MT21" s="4">
        <v>0.19290537551971221</v>
      </c>
      <c r="MU21" s="4">
        <v>0.31449446897619154</v>
      </c>
      <c r="MV21" s="4">
        <v>0.19301854862793244</v>
      </c>
      <c r="MW21" s="4">
        <v>0.22328394156762135</v>
      </c>
      <c r="MX21" s="4">
        <v>0.29559322033898305</v>
      </c>
      <c r="MY21" s="4">
        <v>0.15162390095101383</v>
      </c>
      <c r="MZ21" s="4">
        <v>0.23234266980258</v>
      </c>
      <c r="NA21" s="4">
        <v>0</v>
      </c>
      <c r="NB21" s="4">
        <v>0</v>
      </c>
      <c r="NC21" s="4">
        <v>5.1467677167581017E-3</v>
      </c>
      <c r="ND21" s="4">
        <v>0</v>
      </c>
      <c r="NE21" s="4">
        <v>0.24843704210217837</v>
      </c>
      <c r="NF21" s="4">
        <v>0.11287952433703344</v>
      </c>
      <c r="NG21" s="4">
        <v>0.15998563066584959</v>
      </c>
      <c r="NH21" s="4">
        <v>0.11611502984264786</v>
      </c>
      <c r="NI21" s="4">
        <v>2.9770506965720561E-2</v>
      </c>
      <c r="NJ21" s="4">
        <v>0.10973394280356305</v>
      </c>
      <c r="NK21" s="4">
        <v>0.12351619702684713</v>
      </c>
      <c r="NL21" s="4">
        <v>0.25654552559593591</v>
      </c>
      <c r="NM21" s="4">
        <v>0.13770562340714262</v>
      </c>
      <c r="NN21" s="4">
        <v>0.23361988847583642</v>
      </c>
      <c r="NO21" s="4">
        <v>0.13383607277519494</v>
      </c>
      <c r="NP21" s="4">
        <v>2.6129726406394098E-2</v>
      </c>
      <c r="NQ21" s="4">
        <v>1.9982717649600346E-2</v>
      </c>
      <c r="NR21" s="4">
        <v>3.3567525370804062E-2</v>
      </c>
      <c r="NS21" s="4">
        <v>0.11256048811277088</v>
      </c>
      <c r="NT21" s="4">
        <v>8.0279684060598211E-2</v>
      </c>
      <c r="NU21" s="4">
        <v>0.40923862581244197</v>
      </c>
      <c r="NV21" s="4">
        <v>0.19675067161315082</v>
      </c>
      <c r="NW21" s="4">
        <v>0.35439293802283128</v>
      </c>
      <c r="NX21" s="4">
        <v>0.33434667567415416</v>
      </c>
      <c r="NY21" s="4">
        <v>0.33549326538041502</v>
      </c>
      <c r="NZ21" s="4">
        <v>0.31775849717424182</v>
      </c>
      <c r="OA21" s="4">
        <v>0.37788212208283695</v>
      </c>
      <c r="OB21" s="4">
        <v>0.33421621244859551</v>
      </c>
      <c r="OC21" s="4">
        <v>0.27274153894439507</v>
      </c>
      <c r="OD21" s="4">
        <v>0.26903318903318901</v>
      </c>
      <c r="OE21" s="4">
        <v>0.18609884878386565</v>
      </c>
      <c r="OF21" s="4">
        <v>0.21468818641963519</v>
      </c>
      <c r="OG21" s="4">
        <v>0.19720374337580335</v>
      </c>
      <c r="OH21" s="4">
        <v>0.18047666778037644</v>
      </c>
      <c r="OI21" s="4">
        <v>0.20742410435950315</v>
      </c>
      <c r="OJ21" s="4">
        <v>0.12623483391898163</v>
      </c>
      <c r="OK21" s="4">
        <v>0</v>
      </c>
      <c r="OL21" s="4">
        <v>0.38527286801703003</v>
      </c>
      <c r="OM21" s="4"/>
      <c r="ON21" s="4">
        <v>0.1503702176671321</v>
      </c>
    </row>
    <row r="22" spans="1:404" x14ac:dyDescent="0.25">
      <c r="A22" s="6">
        <v>6</v>
      </c>
      <c r="B22" s="4">
        <v>4.8171451042076287E-3</v>
      </c>
      <c r="C22" s="4">
        <v>3.4286492786969616E-2</v>
      </c>
      <c r="D22" s="4">
        <v>3.2408354902786977E-2</v>
      </c>
      <c r="E22" s="4">
        <v>0.13054936578676724</v>
      </c>
      <c r="F22" s="4">
        <v>4.17504013318271E-2</v>
      </c>
      <c r="G22" s="4">
        <v>0.11139486805302201</v>
      </c>
      <c r="H22" s="4">
        <v>2.0990216424547879E-2</v>
      </c>
      <c r="I22" s="4">
        <v>0.11965966943301486</v>
      </c>
      <c r="J22" s="4">
        <v>0.35484013036201884</v>
      </c>
      <c r="K22" s="4">
        <v>0.35164865085631825</v>
      </c>
      <c r="L22" s="4">
        <v>0.3419908594359603</v>
      </c>
      <c r="M22" s="4">
        <v>9.8796549398274702E-2</v>
      </c>
      <c r="N22" s="4">
        <v>0.19971642697994735</v>
      </c>
      <c r="O22" s="4">
        <v>9.2701243839474298E-2</v>
      </c>
      <c r="P22" s="4">
        <v>5.5921709606550829E-3</v>
      </c>
      <c r="Q22" s="4">
        <v>5.8716966216883874E-2</v>
      </c>
      <c r="R22" s="4">
        <v>0.11375615657132981</v>
      </c>
      <c r="S22" s="4">
        <v>2.9870957463756571E-2</v>
      </c>
      <c r="T22" s="4">
        <v>1.8534777094917569E-3</v>
      </c>
      <c r="U22" s="4">
        <v>0.26420472743578244</v>
      </c>
      <c r="V22" s="4">
        <v>6.835687373559271E-2</v>
      </c>
      <c r="W22" s="4">
        <v>3.2676928368733336E-2</v>
      </c>
      <c r="X22" s="4">
        <v>0.26650526729045343</v>
      </c>
      <c r="Y22" s="4">
        <v>0.10373603509882853</v>
      </c>
      <c r="Z22" s="4">
        <v>0.33872064647757733</v>
      </c>
      <c r="AA22" s="4">
        <v>3.0579399141630902E-2</v>
      </c>
      <c r="AB22" s="4">
        <v>0.18990047145102149</v>
      </c>
      <c r="AC22" s="4">
        <v>0.14452018877818562</v>
      </c>
      <c r="AD22" s="4">
        <v>0.15678471945881417</v>
      </c>
      <c r="AE22" s="4">
        <v>0.25193235899686095</v>
      </c>
      <c r="AF22" s="4">
        <v>0.19909283184262161</v>
      </c>
      <c r="AG22" s="4">
        <v>0.15537485660300965</v>
      </c>
      <c r="AH22" s="4">
        <v>0.15248101712873036</v>
      </c>
      <c r="AI22" s="4">
        <v>0.1727359967675135</v>
      </c>
      <c r="AJ22" s="4">
        <v>0.29823925085729358</v>
      </c>
      <c r="AK22" s="4">
        <v>0.12129884004884005</v>
      </c>
      <c r="AL22" s="4">
        <v>0.11323894481272335</v>
      </c>
      <c r="AM22" s="4">
        <v>0.18511058041740214</v>
      </c>
      <c r="AN22" s="4">
        <v>3.8380401497107856E-2</v>
      </c>
      <c r="AO22" s="4">
        <v>0.24226550587772366</v>
      </c>
      <c r="AP22" s="4">
        <v>0.28755762616776837</v>
      </c>
      <c r="AQ22" s="4">
        <v>0.17731979046260546</v>
      </c>
      <c r="AR22" s="4">
        <v>0.30455779054916987</v>
      </c>
      <c r="AS22" s="4">
        <v>0.36933822491886553</v>
      </c>
      <c r="AT22" s="4">
        <v>2.8650264428604275E-2</v>
      </c>
      <c r="AU22" s="4">
        <v>1.4970641987790178E-3</v>
      </c>
      <c r="AV22" s="4">
        <v>3.624144965798632E-2</v>
      </c>
      <c r="AW22" s="4">
        <v>0.23672545505988871</v>
      </c>
      <c r="AX22" s="4">
        <v>0.26963965980304389</v>
      </c>
      <c r="AY22" s="4">
        <v>0.23226203020723568</v>
      </c>
      <c r="AZ22" s="4">
        <v>0.25195837275307476</v>
      </c>
      <c r="BA22" s="4">
        <v>0.17562968005445881</v>
      </c>
      <c r="BB22" s="4">
        <v>0.36296273330439638</v>
      </c>
      <c r="BC22" s="4">
        <v>0.32415008058772815</v>
      </c>
      <c r="BD22" s="4">
        <v>0.23150096039513399</v>
      </c>
      <c r="BE22" s="4">
        <v>0.10945705063352122</v>
      </c>
      <c r="BF22" s="4">
        <v>0.16755000854846983</v>
      </c>
      <c r="BG22" s="4">
        <v>0.23005382446633224</v>
      </c>
      <c r="BH22" s="4">
        <v>0.33806254767353167</v>
      </c>
      <c r="BI22" s="4">
        <v>0.34319659269222147</v>
      </c>
      <c r="BJ22" s="4">
        <v>5.4322420223787818E-2</v>
      </c>
      <c r="BK22" s="4">
        <v>0.34590846047156726</v>
      </c>
      <c r="BL22" s="4">
        <v>0.3250743645213629</v>
      </c>
      <c r="BM22" s="4">
        <v>0.2944988308033768</v>
      </c>
      <c r="BN22" s="4">
        <v>0.12199504114413022</v>
      </c>
      <c r="BO22" s="4">
        <v>0.39966502966474582</v>
      </c>
      <c r="BP22" s="4">
        <v>0.23882902430951417</v>
      </c>
      <c r="BQ22" s="4">
        <v>2.4851079672375279E-2</v>
      </c>
      <c r="BR22" s="4">
        <v>7.774130006565988E-2</v>
      </c>
      <c r="BS22" s="4">
        <v>3.109072375127421E-2</v>
      </c>
      <c r="BT22" s="4">
        <v>0.38406961702794873</v>
      </c>
      <c r="BU22" s="4">
        <v>0.64418070872753741</v>
      </c>
      <c r="BV22" s="4">
        <v>0.33815558028502712</v>
      </c>
      <c r="BW22" s="4">
        <v>0.35000282055621368</v>
      </c>
      <c r="BX22" s="4">
        <v>0.46524845729132835</v>
      </c>
      <c r="BY22" s="4">
        <v>0.46397694524495675</v>
      </c>
      <c r="BZ22" s="4">
        <v>0.45334550888261665</v>
      </c>
      <c r="CA22" s="4">
        <v>0.48442590903166949</v>
      </c>
      <c r="CB22" s="4">
        <v>0.41563194959229061</v>
      </c>
      <c r="CC22" s="4">
        <v>8.7862318840579712E-2</v>
      </c>
      <c r="CD22" s="4">
        <v>2.0074613608100905E-2</v>
      </c>
      <c r="CE22" s="4">
        <v>4.8773690078037904E-2</v>
      </c>
      <c r="CF22" s="4">
        <v>0.39313840482573725</v>
      </c>
      <c r="CG22" s="4">
        <v>0.53797514091631737</v>
      </c>
      <c r="CH22" s="4">
        <v>0.35312360125327708</v>
      </c>
      <c r="CI22" s="4">
        <v>0.37158326783687012</v>
      </c>
      <c r="CJ22" s="4">
        <v>0.30345865347347301</v>
      </c>
      <c r="CK22" s="4">
        <v>0.33344751346806589</v>
      </c>
      <c r="CL22" s="4">
        <v>0.39923568400310505</v>
      </c>
      <c r="CM22" s="4">
        <v>4.8499091977352846E-2</v>
      </c>
      <c r="CN22" s="4">
        <v>6.7312493758114447E-2</v>
      </c>
      <c r="CO22" s="4">
        <v>6.7620286085825751E-2</v>
      </c>
      <c r="CP22" s="4">
        <v>7.3762445659795256E-2</v>
      </c>
      <c r="CQ22" s="4">
        <v>0.317347486810097</v>
      </c>
      <c r="CR22" s="4">
        <v>0.46667986537319345</v>
      </c>
      <c r="CS22" s="4">
        <v>0.34806891329042028</v>
      </c>
      <c r="CT22" s="4">
        <v>0.35808479644253621</v>
      </c>
      <c r="CU22" s="4">
        <v>0.37229367415232029</v>
      </c>
      <c r="CV22" s="4">
        <v>0.37974764211062961</v>
      </c>
      <c r="CW22" s="4">
        <v>0.40687229097305105</v>
      </c>
      <c r="CX22" s="4">
        <v>0.35805084745762711</v>
      </c>
      <c r="CY22" s="4">
        <v>0.24375829212398986</v>
      </c>
      <c r="CZ22" s="4">
        <v>0.18121341138903671</v>
      </c>
      <c r="DA22" s="4">
        <v>2.5425015179113539E-2</v>
      </c>
      <c r="DB22" s="4">
        <v>2.5914873566828963E-3</v>
      </c>
      <c r="DC22" s="4">
        <v>8.3051930272884916E-3</v>
      </c>
      <c r="DD22" s="4">
        <v>3.478484926565318E-2</v>
      </c>
      <c r="DE22" s="4">
        <v>0.40793465577596266</v>
      </c>
      <c r="DF22" s="4">
        <v>0.13360768948896468</v>
      </c>
      <c r="DG22" s="4">
        <v>0.1651372579516292</v>
      </c>
      <c r="DH22" s="4">
        <v>0.24684833964038605</v>
      </c>
      <c r="DI22" s="4">
        <v>0.42034943473792397</v>
      </c>
      <c r="DJ22" s="4">
        <v>0.26891304347826089</v>
      </c>
      <c r="DK22" s="4">
        <v>0.45877508519500187</v>
      </c>
      <c r="DL22" s="4">
        <v>1.4998089415361101E-2</v>
      </c>
      <c r="DM22" s="4">
        <v>3.213287798820242E-2</v>
      </c>
      <c r="DN22" s="4">
        <v>3.7455138662316478E-2</v>
      </c>
      <c r="DO22" s="4">
        <v>0.14877833814816629</v>
      </c>
      <c r="DP22" s="4">
        <v>0.39303630643652748</v>
      </c>
      <c r="DQ22" s="4">
        <v>0.36153609200123216</v>
      </c>
      <c r="DR22" s="4">
        <v>0.43869209809264303</v>
      </c>
      <c r="DS22" s="4">
        <v>0.27759009009009011</v>
      </c>
      <c r="DT22" s="4">
        <v>0.14627317940779289</v>
      </c>
      <c r="DU22" s="4">
        <v>0.27294765118259845</v>
      </c>
      <c r="DV22" s="4">
        <v>0.28312132708472809</v>
      </c>
      <c r="DW22" s="4">
        <v>0.19057767169607592</v>
      </c>
      <c r="DX22" s="4">
        <v>1.0078033677692479E-2</v>
      </c>
      <c r="DY22" s="4">
        <v>6.5767064063932928E-2</v>
      </c>
      <c r="DZ22" s="4">
        <v>4.7530864197530866E-2</v>
      </c>
      <c r="EA22" s="4">
        <v>7.4165457184325115E-2</v>
      </c>
      <c r="EB22" s="4">
        <v>0.32491848791038513</v>
      </c>
      <c r="EC22" s="4">
        <v>0.20876046639017137</v>
      </c>
      <c r="ED22" s="4">
        <v>0.28462260928961747</v>
      </c>
      <c r="EE22" s="4">
        <v>0.30613025487673423</v>
      </c>
      <c r="EF22" s="4">
        <v>0.20122878331833555</v>
      </c>
      <c r="EG22" s="4">
        <v>0.30499927964270279</v>
      </c>
      <c r="EH22" s="4">
        <v>0.36239557981977244</v>
      </c>
      <c r="EI22" s="4">
        <v>0.36997319034852549</v>
      </c>
      <c r="EJ22" s="4">
        <v>0.37399509469955033</v>
      </c>
      <c r="EK22" s="4">
        <v>0.3042299537728963</v>
      </c>
      <c r="EL22" s="4">
        <v>5.0500483110182438E-3</v>
      </c>
      <c r="EM22" s="4">
        <v>0.14007378372146645</v>
      </c>
      <c r="EN22" s="4">
        <v>0.10538935830098196</v>
      </c>
      <c r="EO22" s="4">
        <v>0.12678705793829947</v>
      </c>
      <c r="EP22" s="4">
        <v>5.1380481322899747E-2</v>
      </c>
      <c r="EQ22" s="4">
        <v>0.30497374111831943</v>
      </c>
      <c r="ER22" s="4">
        <v>0.34329586829191072</v>
      </c>
      <c r="ES22" s="4">
        <v>0.4800652637744216</v>
      </c>
      <c r="ET22" s="4">
        <v>0.30381032531414143</v>
      </c>
      <c r="EU22" s="4">
        <v>0.2964890476930247</v>
      </c>
      <c r="EV22" s="4">
        <v>0.26245740199103762</v>
      </c>
      <c r="EW22" s="4">
        <v>0.37588578027400138</v>
      </c>
      <c r="EX22" s="4">
        <v>0.3957660261860228</v>
      </c>
      <c r="EY22" s="4">
        <v>0.52824843366929997</v>
      </c>
      <c r="EZ22" s="4">
        <v>0.37580144315617808</v>
      </c>
      <c r="FA22" s="4">
        <v>0.44599216466637648</v>
      </c>
      <c r="FB22" s="4">
        <v>0.51243901260808655</v>
      </c>
      <c r="FC22" s="4">
        <v>0.38298368298368296</v>
      </c>
      <c r="FD22" s="4">
        <v>0.58535226956279585</v>
      </c>
      <c r="FE22" s="4">
        <v>9.2506615906030928E-3</v>
      </c>
      <c r="FF22" s="4">
        <v>4.2420461634435436E-3</v>
      </c>
      <c r="FG22" s="4">
        <v>1.9959832805459137E-2</v>
      </c>
      <c r="FH22" s="4">
        <v>2.0344191763982791E-2</v>
      </c>
      <c r="FI22" s="4">
        <v>5.7604942758495365E-3</v>
      </c>
      <c r="FJ22" s="4">
        <v>6.5919578114700061E-4</v>
      </c>
      <c r="FK22" s="4">
        <v>4.3037891700537567E-2</v>
      </c>
      <c r="FL22" s="4">
        <v>0.13972115621589268</v>
      </c>
      <c r="FM22" s="4">
        <v>8.5435531753017172E-2</v>
      </c>
      <c r="FN22" s="4">
        <v>2.8217595478535511E-2</v>
      </c>
      <c r="FO22" s="4">
        <v>9.1197426905809564E-2</v>
      </c>
      <c r="FP22" s="4">
        <v>0.13463560529943688</v>
      </c>
      <c r="FQ22" s="4">
        <v>5.6333910540400746E-2</v>
      </c>
      <c r="FR22" s="4">
        <v>0.35737157176667128</v>
      </c>
      <c r="FS22" s="4">
        <v>3.2387821624245784E-2</v>
      </c>
      <c r="FT22" s="4">
        <v>0.21304644291234184</v>
      </c>
      <c r="FU22" s="4">
        <v>0.1702534044848803</v>
      </c>
      <c r="FV22" s="4">
        <v>0.14230650632130742</v>
      </c>
      <c r="FW22" s="4">
        <v>0.20228821017634213</v>
      </c>
      <c r="FX22" s="4">
        <v>0.20698730179617081</v>
      </c>
      <c r="FY22" s="4">
        <v>0.28812917636814506</v>
      </c>
      <c r="FZ22" s="4">
        <v>0.49282837560941145</v>
      </c>
      <c r="GA22" s="4">
        <v>1.2786267898585628E-2</v>
      </c>
      <c r="GB22" s="4">
        <v>0.29605335563822061</v>
      </c>
      <c r="GC22" s="4">
        <v>0.33499147737155183</v>
      </c>
      <c r="GD22" s="4">
        <v>0.17334193198017786</v>
      </c>
      <c r="GE22" s="4">
        <v>0.39137666601862053</v>
      </c>
      <c r="GF22" s="4">
        <v>0.3941003532870519</v>
      </c>
      <c r="GG22" s="4">
        <v>0.40705972142720853</v>
      </c>
      <c r="GH22" s="4">
        <v>3.1080265540132771E-2</v>
      </c>
      <c r="GI22" s="4">
        <v>4.5943588252398956E-2</v>
      </c>
      <c r="GJ22" s="4">
        <v>0.46897313213102687</v>
      </c>
      <c r="GK22" s="4">
        <v>0.44890295458302826</v>
      </c>
      <c r="GL22" s="4">
        <v>0.40215316712394134</v>
      </c>
      <c r="GM22" s="4">
        <v>0.44611096363153702</v>
      </c>
      <c r="GN22" s="4">
        <v>0.40902105862265226</v>
      </c>
      <c r="GO22" s="4">
        <v>0.50589150733659405</v>
      </c>
      <c r="GP22" s="4">
        <v>4.4742567077592457E-2</v>
      </c>
      <c r="GQ22" s="4">
        <v>0.15776344609394014</v>
      </c>
      <c r="GR22" s="4">
        <v>0.11315756276018671</v>
      </c>
      <c r="GS22" s="4">
        <v>0.27893339234343884</v>
      </c>
      <c r="GT22" s="4">
        <v>0.24597063316394924</v>
      </c>
      <c r="GU22" s="4">
        <v>0.27745438748913986</v>
      </c>
      <c r="GV22" s="4">
        <v>0.37645881960653549</v>
      </c>
      <c r="GW22" s="4">
        <v>0.20921445548174783</v>
      </c>
      <c r="GX22" s="4">
        <v>0.28788325471698112</v>
      </c>
      <c r="GY22" s="4">
        <v>0.24748578269979049</v>
      </c>
      <c r="GZ22" s="4">
        <v>0.3150003752908504</v>
      </c>
      <c r="HA22" s="4">
        <v>0.29086441167967619</v>
      </c>
      <c r="HB22" s="4">
        <v>0.24831983173669422</v>
      </c>
      <c r="HC22" s="4">
        <v>0.37496480657694692</v>
      </c>
      <c r="HD22" s="4">
        <v>0.34569487170819108</v>
      </c>
      <c r="HE22" s="4">
        <v>0.33166223572604125</v>
      </c>
      <c r="HF22" s="4">
        <v>0.11662363387587091</v>
      </c>
      <c r="HG22" s="4">
        <v>0.23921414375621067</v>
      </c>
      <c r="HH22" s="4">
        <v>0.38393868458808428</v>
      </c>
      <c r="HI22" s="4">
        <v>0.22348111416842012</v>
      </c>
      <c r="HJ22" s="4">
        <v>0.53997134670487101</v>
      </c>
      <c r="HK22" s="4">
        <v>0.21714465044418693</v>
      </c>
      <c r="HL22" s="4">
        <v>0.33352216399943352</v>
      </c>
      <c r="HM22" s="4">
        <v>0.41191698572920293</v>
      </c>
      <c r="HN22" s="4">
        <v>0.27285050348567003</v>
      </c>
      <c r="HO22" s="4">
        <v>0.25232547125130245</v>
      </c>
      <c r="HP22" s="4">
        <v>0.40621774001429367</v>
      </c>
      <c r="HQ22" s="4">
        <v>0.28785732867011593</v>
      </c>
      <c r="HR22" s="4">
        <v>4.1535776614310647E-2</v>
      </c>
      <c r="HS22" s="4">
        <v>8.4498584541477226E-2</v>
      </c>
      <c r="HT22" s="4">
        <v>1.2426816668579956E-2</v>
      </c>
      <c r="HU22" s="4">
        <v>3.5332893869479236E-2</v>
      </c>
      <c r="HV22" s="4">
        <v>5.5776173285198558E-2</v>
      </c>
      <c r="HW22" s="4">
        <v>0.25963059271372274</v>
      </c>
      <c r="HX22" s="4">
        <v>0.36358816317062664</v>
      </c>
      <c r="HY22" s="4">
        <v>0.27078068530746446</v>
      </c>
      <c r="HZ22" s="4">
        <v>0.30483229392794853</v>
      </c>
      <c r="IA22" s="4">
        <v>0.20613889073839803</v>
      </c>
      <c r="IB22" s="4">
        <v>0.14788416208328656</v>
      </c>
      <c r="IC22" s="4">
        <v>0.33333333333333331</v>
      </c>
      <c r="ID22" s="4">
        <v>0.26825357330458099</v>
      </c>
      <c r="IE22" s="4">
        <v>0.20926245778659999</v>
      </c>
      <c r="IF22" s="4">
        <v>0.19785741372772089</v>
      </c>
      <c r="IG22" s="4">
        <v>0.30395635420243411</v>
      </c>
      <c r="IH22" s="4">
        <v>0.43436569386539609</v>
      </c>
      <c r="II22" s="4">
        <v>1.2639964234184804E-2</v>
      </c>
      <c r="IJ22" s="4">
        <v>1.0072790162875116E-2</v>
      </c>
      <c r="IK22" s="4">
        <v>1.1527879357782189E-2</v>
      </c>
      <c r="IL22" s="4">
        <v>2.3724461315172491E-2</v>
      </c>
      <c r="IM22" s="4">
        <v>2.8336340981352581E-2</v>
      </c>
      <c r="IN22" s="4">
        <v>2.4909891870244293E-2</v>
      </c>
      <c r="IO22" s="4">
        <v>4.3194935766151556E-3</v>
      </c>
      <c r="IP22" s="4">
        <v>3.5238377257921234E-2</v>
      </c>
      <c r="IQ22" s="4">
        <v>6.2153331813691967E-2</v>
      </c>
      <c r="IR22" s="4">
        <v>2.5039555968556143E-2</v>
      </c>
      <c r="IS22" s="4">
        <v>0.15694348816270326</v>
      </c>
      <c r="IT22" s="4">
        <v>3.1376648855158881E-2</v>
      </c>
      <c r="IU22" s="4">
        <v>7.4017108174299878E-2</v>
      </c>
      <c r="IV22" s="4">
        <v>0.1232978203209507</v>
      </c>
      <c r="IW22" s="4">
        <v>0.10627690055157964</v>
      </c>
      <c r="IX22" s="4">
        <v>1.0805782166881351E-2</v>
      </c>
      <c r="IY22" s="4">
        <v>3.3549586693344649E-3</v>
      </c>
      <c r="IZ22" s="4">
        <v>1.0322814325168652E-2</v>
      </c>
      <c r="JA22" s="4">
        <v>0.17329469311176629</v>
      </c>
      <c r="JB22" s="4">
        <v>4.3851782402217557E-2</v>
      </c>
      <c r="JC22" s="4">
        <v>0.33937783639114077</v>
      </c>
      <c r="JD22" s="4">
        <v>0.16909646961014282</v>
      </c>
      <c r="JE22" s="4">
        <v>0.30620601197132147</v>
      </c>
      <c r="JF22" s="4">
        <v>0.12642758298737891</v>
      </c>
      <c r="JG22" s="4">
        <v>0.13823038163010373</v>
      </c>
      <c r="JH22" s="4">
        <v>7.1535667525446642E-2</v>
      </c>
      <c r="JI22" s="4">
        <v>3.5826242722794444E-2</v>
      </c>
      <c r="JJ22" s="4">
        <v>7.0403942620786766E-4</v>
      </c>
      <c r="JK22" s="4">
        <v>2.9483719639839593E-2</v>
      </c>
      <c r="JL22" s="4">
        <v>8.880447425078572E-2</v>
      </c>
      <c r="JM22" s="4">
        <v>0.11365562240488095</v>
      </c>
      <c r="JN22" s="4">
        <v>4.9706385030018847E-2</v>
      </c>
      <c r="JO22" s="4">
        <v>0.1385936018366023</v>
      </c>
      <c r="JP22" s="4">
        <v>0.11450915898315167</v>
      </c>
      <c r="JQ22" s="4">
        <v>3.9429081177520073E-2</v>
      </c>
      <c r="JR22" s="4">
        <v>0.14687869488395575</v>
      </c>
      <c r="JS22" s="4">
        <v>0.14165394833531175</v>
      </c>
      <c r="JT22" s="4">
        <v>0.3388178459789713</v>
      </c>
      <c r="JU22" s="4">
        <v>0.22463749011336673</v>
      </c>
      <c r="JV22" s="4">
        <v>0.26432718240967895</v>
      </c>
      <c r="JW22" s="4">
        <v>0.13927390417223667</v>
      </c>
      <c r="JX22" s="4">
        <v>4.7027374882431565E-4</v>
      </c>
      <c r="JY22" s="4">
        <v>1.7968664402322778E-2</v>
      </c>
      <c r="JZ22" s="4">
        <v>5.0014768140198874E-2</v>
      </c>
      <c r="KA22" s="4">
        <v>5.8471599012139552E-2</v>
      </c>
      <c r="KB22" s="4">
        <v>0</v>
      </c>
      <c r="KC22" s="4">
        <v>8.1973728246318614E-2</v>
      </c>
      <c r="KD22" s="4">
        <v>0.31166606095218319</v>
      </c>
      <c r="KE22" s="4">
        <v>0.12735305416826739</v>
      </c>
      <c r="KF22" s="4">
        <v>0.30214336592630964</v>
      </c>
      <c r="KG22" s="4">
        <v>0.18850769402853901</v>
      </c>
      <c r="KH22" s="4">
        <v>0.23455181712138887</v>
      </c>
      <c r="KI22" s="4">
        <v>7.8707388942421824E-2</v>
      </c>
      <c r="KJ22" s="4">
        <v>4.3720239935687341E-2</v>
      </c>
      <c r="KK22" s="4">
        <v>0.29900050821616125</v>
      </c>
      <c r="KL22" s="4">
        <v>0.29257404181184671</v>
      </c>
      <c r="KM22" s="4">
        <v>0.22812784464448266</v>
      </c>
      <c r="KN22" s="4">
        <v>0.37933250503406024</v>
      </c>
      <c r="KO22" s="4">
        <v>0.15189376851107231</v>
      </c>
      <c r="KP22" s="4">
        <v>0.24827500311371278</v>
      </c>
      <c r="KQ22" s="4">
        <v>0.35067398225292962</v>
      </c>
      <c r="KR22" s="4">
        <v>0.2656397416358226</v>
      </c>
      <c r="KS22" s="4">
        <v>0.43099916966509827</v>
      </c>
      <c r="KT22" s="4">
        <v>0.43075033268502405</v>
      </c>
      <c r="KU22" s="4">
        <v>3.6830285530959253E-2</v>
      </c>
      <c r="KV22" s="4">
        <v>0.36841778440139095</v>
      </c>
      <c r="KW22" s="4">
        <v>0.57023212158405834</v>
      </c>
      <c r="KX22" s="4">
        <v>0.59762803234501349</v>
      </c>
      <c r="KY22" s="4">
        <v>0.28031860894916311</v>
      </c>
      <c r="KZ22" s="4">
        <v>7.4954768674075989E-3</v>
      </c>
      <c r="LA22" s="4">
        <v>5.8109280138768434E-2</v>
      </c>
      <c r="LB22" s="4">
        <v>5.5674805473571239E-2</v>
      </c>
      <c r="LC22" s="4">
        <v>1.3681036408309135E-2</v>
      </c>
      <c r="LD22" s="4">
        <v>4.1713014460511679E-3</v>
      </c>
      <c r="LE22" s="4">
        <v>9.3831625477195091E-2</v>
      </c>
      <c r="LF22" s="4">
        <v>0.14069547504728649</v>
      </c>
      <c r="LG22" s="4">
        <v>1.1674898967220475E-2</v>
      </c>
      <c r="LH22" s="4">
        <v>4.9791155605648743E-2</v>
      </c>
      <c r="LI22" s="4">
        <v>0.17482742013164232</v>
      </c>
      <c r="LJ22" s="4">
        <v>0.13889702865850084</v>
      </c>
      <c r="LK22" s="4">
        <v>0.12884051462235491</v>
      </c>
      <c r="LL22" s="4">
        <v>0.33335041771308493</v>
      </c>
      <c r="LM22" s="4">
        <v>7.9447729105079273E-2</v>
      </c>
      <c r="LN22" s="4">
        <v>0.20513057403301305</v>
      </c>
      <c r="LO22" s="4">
        <v>0.47609571191660743</v>
      </c>
      <c r="LP22" s="4">
        <v>0.19625407166123779</v>
      </c>
      <c r="LQ22" s="4">
        <v>4.8899627081254268E-2</v>
      </c>
      <c r="LR22" s="4">
        <v>8.5504143372586341E-2</v>
      </c>
      <c r="LS22" s="4">
        <v>0.27615965480043148</v>
      </c>
      <c r="LT22" s="4">
        <v>6.5214117174556954E-2</v>
      </c>
      <c r="LU22" s="4">
        <v>0.27241459139464896</v>
      </c>
      <c r="LV22" s="4">
        <v>7.6098369715390995E-2</v>
      </c>
      <c r="LW22" s="4">
        <v>0.14340056432229073</v>
      </c>
      <c r="LX22" s="4">
        <v>0.14138652875261667</v>
      </c>
      <c r="LY22" s="4">
        <v>0.33730041395623889</v>
      </c>
      <c r="LZ22" s="4">
        <v>3.3094597832743149E-2</v>
      </c>
      <c r="MA22" s="4">
        <v>0.43644686860816206</v>
      </c>
      <c r="MB22" s="4">
        <v>0.4423291188296275</v>
      </c>
      <c r="MC22" s="4">
        <v>0.37632904308897591</v>
      </c>
      <c r="MD22" s="4">
        <v>0.35247389387832073</v>
      </c>
      <c r="ME22" s="4">
        <v>6.2938406841548958E-2</v>
      </c>
      <c r="MF22" s="4">
        <v>0.31989789063549645</v>
      </c>
      <c r="MG22" s="4">
        <v>0.44036941319550016</v>
      </c>
      <c r="MH22" s="4">
        <v>0.38319896486513388</v>
      </c>
      <c r="MI22" s="4">
        <v>0.25423204902085567</v>
      </c>
      <c r="MJ22" s="4">
        <v>2.052619920750166E-2</v>
      </c>
      <c r="MK22" s="4">
        <v>0.34718716925832449</v>
      </c>
      <c r="ML22" s="4">
        <v>0.4691636708190508</v>
      </c>
      <c r="MM22" s="4">
        <v>8.9903181189488243E-2</v>
      </c>
      <c r="MN22" s="4">
        <v>1.5731430424910802E-2</v>
      </c>
      <c r="MO22" s="4">
        <v>4.2189037696290274E-2</v>
      </c>
      <c r="MP22" s="4">
        <v>0.49712582499467745</v>
      </c>
      <c r="MQ22" s="4">
        <v>0.3768986118954909</v>
      </c>
      <c r="MR22" s="4">
        <v>0.42969669070635774</v>
      </c>
      <c r="MS22" s="4">
        <v>0.43702495923742629</v>
      </c>
      <c r="MT22" s="4">
        <v>0.48108395010762833</v>
      </c>
      <c r="MU22" s="4">
        <v>0.26979105021168115</v>
      </c>
      <c r="MV22" s="4">
        <v>0.40445299797591</v>
      </c>
      <c r="MW22" s="4">
        <v>0.44075606052672917</v>
      </c>
      <c r="MX22" s="4">
        <v>0.34057366362451108</v>
      </c>
      <c r="MY22" s="4">
        <v>0.5180333752018661</v>
      </c>
      <c r="MZ22" s="4">
        <v>0.47776352362625613</v>
      </c>
      <c r="NA22" s="4">
        <v>8.6830680173661367E-3</v>
      </c>
      <c r="NB22" s="4">
        <v>1.5285126396237508E-2</v>
      </c>
      <c r="NC22" s="4">
        <v>5.7660765793789946E-2</v>
      </c>
      <c r="ND22" s="4">
        <v>2.3122348831406472E-2</v>
      </c>
      <c r="NE22" s="4">
        <v>0.31625476213734494</v>
      </c>
      <c r="NF22" s="4">
        <v>0.2919539710171139</v>
      </c>
      <c r="NG22" s="4">
        <v>0.39661475392515266</v>
      </c>
      <c r="NH22" s="4">
        <v>0.29534532206805675</v>
      </c>
      <c r="NI22" s="4">
        <v>0.10080062431354414</v>
      </c>
      <c r="NJ22" s="4">
        <v>0.30312353492733241</v>
      </c>
      <c r="NK22" s="4">
        <v>0.29352950965165298</v>
      </c>
      <c r="NL22" s="4">
        <v>0.47672702010333901</v>
      </c>
      <c r="NM22" s="4">
        <v>0.21355045841194187</v>
      </c>
      <c r="NN22" s="4">
        <v>0.28662290892193309</v>
      </c>
      <c r="NO22" s="4">
        <v>0.17684958084709154</v>
      </c>
      <c r="NP22" s="4">
        <v>5.5999590121938725E-2</v>
      </c>
      <c r="NQ22" s="4">
        <v>0.1705551955065889</v>
      </c>
      <c r="NR22" s="4">
        <v>7.9290732686517235E-2</v>
      </c>
      <c r="NS22" s="4">
        <v>0.18682937092362717</v>
      </c>
      <c r="NT22" s="4">
        <v>8.1962967758643021E-2</v>
      </c>
      <c r="NU22" s="4">
        <v>0.40612813370473538</v>
      </c>
      <c r="NV22" s="4">
        <v>0.43494946910579507</v>
      </c>
      <c r="NW22" s="4">
        <v>0.30170541202569673</v>
      </c>
      <c r="NX22" s="4">
        <v>0.41349997185160164</v>
      </c>
      <c r="NY22" s="4">
        <v>0.32752093192573717</v>
      </c>
      <c r="NZ22" s="4">
        <v>0.32098224946270792</v>
      </c>
      <c r="OA22" s="4">
        <v>0.44095591842455673</v>
      </c>
      <c r="OB22" s="4">
        <v>0.52610301805255455</v>
      </c>
      <c r="OC22" s="4">
        <v>0.33933148506564836</v>
      </c>
      <c r="OD22" s="4">
        <v>0.51699855699855701</v>
      </c>
      <c r="OE22" s="4">
        <v>0.4095905825326755</v>
      </c>
      <c r="OF22" s="4">
        <v>0.42990163308184509</v>
      </c>
      <c r="OG22" s="4">
        <v>0.47660390122899987</v>
      </c>
      <c r="OH22" s="4">
        <v>0.54143000334112934</v>
      </c>
      <c r="OI22" s="4">
        <v>0.45978610138602466</v>
      </c>
      <c r="OJ22" s="4">
        <v>0.48226480143207584</v>
      </c>
      <c r="OK22" s="4">
        <v>0.15610904098842909</v>
      </c>
      <c r="OL22" s="4">
        <v>0.41443039607792542</v>
      </c>
      <c r="OM22" s="4"/>
      <c r="ON22" s="4">
        <v>0.20739481436803914</v>
      </c>
    </row>
    <row r="23" spans="1:404" x14ac:dyDescent="0.25">
      <c r="A23" s="6">
        <v>7</v>
      </c>
      <c r="B23" s="4">
        <v>1.1797090051120724E-4</v>
      </c>
      <c r="C23" s="4">
        <v>4.374744554275594E-3</v>
      </c>
      <c r="D23" s="4">
        <v>3.8162884488051525E-3</v>
      </c>
      <c r="E23" s="4">
        <v>7.4134384641755232E-3</v>
      </c>
      <c r="F23" s="4">
        <v>3.1274154230334738E-3</v>
      </c>
      <c r="G23" s="4">
        <v>9.782858378261516E-3</v>
      </c>
      <c r="H23" s="4">
        <v>5.3364957011562406E-4</v>
      </c>
      <c r="I23" s="4">
        <v>1.1297858985982286E-2</v>
      </c>
      <c r="J23" s="4">
        <v>2.911124812824804E-2</v>
      </c>
      <c r="K23" s="4">
        <v>3.3081928826204157E-2</v>
      </c>
      <c r="L23" s="4">
        <v>3.0951584736001188E-2</v>
      </c>
      <c r="M23" s="4">
        <v>1.5158507579253789E-2</v>
      </c>
      <c r="N23" s="4">
        <v>2.2981879372399931E-2</v>
      </c>
      <c r="O23" s="4">
        <v>5.9845106782445432E-3</v>
      </c>
      <c r="P23" s="4">
        <v>0</v>
      </c>
      <c r="Q23" s="4">
        <v>5.2590551267553054E-3</v>
      </c>
      <c r="R23" s="4">
        <v>6.6966214464702321E-3</v>
      </c>
      <c r="S23" s="4">
        <v>4.7793531942010514E-4</v>
      </c>
      <c r="T23" s="4">
        <v>1.95102916788606E-4</v>
      </c>
      <c r="U23" s="4">
        <v>2.4854269425405164E-2</v>
      </c>
      <c r="V23" s="4">
        <v>8.7046901390152014E-3</v>
      </c>
      <c r="W23" s="4">
        <v>3.1817009201135092E-3</v>
      </c>
      <c r="X23" s="4">
        <v>1.8288294183079239E-2</v>
      </c>
      <c r="Y23" s="4">
        <v>9.4079334207788686E-3</v>
      </c>
      <c r="Z23" s="4">
        <v>2.7083249989998798E-2</v>
      </c>
      <c r="AA23" s="4">
        <v>3.2676550916894264E-3</v>
      </c>
      <c r="AB23" s="4">
        <v>1.9360921948664223E-2</v>
      </c>
      <c r="AC23" s="4">
        <v>1.8807900716657926E-2</v>
      </c>
      <c r="AD23" s="4">
        <v>1.8651399817722038E-2</v>
      </c>
      <c r="AE23" s="4">
        <v>2.2918283997704795E-2</v>
      </c>
      <c r="AF23" s="4">
        <v>1.8398185663685243E-2</v>
      </c>
      <c r="AG23" s="4">
        <v>1.3158782643903097E-2</v>
      </c>
      <c r="AH23" s="4">
        <v>4.180646300547413E-2</v>
      </c>
      <c r="AI23" s="4">
        <v>1.4849234809838881E-2</v>
      </c>
      <c r="AJ23" s="4">
        <v>2.641123714059615E-2</v>
      </c>
      <c r="AK23" s="4">
        <v>1.2381715506715506E-2</v>
      </c>
      <c r="AL23" s="4">
        <v>6.7108601358539981E-3</v>
      </c>
      <c r="AM23" s="4">
        <v>1.3082753608140381E-2</v>
      </c>
      <c r="AN23" s="4">
        <v>3.4705682204831576E-3</v>
      </c>
      <c r="AO23" s="4">
        <v>2.3289557818110276E-2</v>
      </c>
      <c r="AP23" s="4">
        <v>2.4660341000561015E-2</v>
      </c>
      <c r="AQ23" s="4">
        <v>3.4135904183369814E-2</v>
      </c>
      <c r="AR23" s="4">
        <v>2.9374201787994891E-2</v>
      </c>
      <c r="AS23" s="4">
        <v>3.8697615352053058E-2</v>
      </c>
      <c r="AT23" s="4">
        <v>4.5987583352494828E-4</v>
      </c>
      <c r="AU23" s="4">
        <v>2.9163588287902945E-5</v>
      </c>
      <c r="AV23" s="4">
        <v>1.0800432017280691E-3</v>
      </c>
      <c r="AW23" s="4">
        <v>2.2870885598415543E-2</v>
      </c>
      <c r="AX23" s="4">
        <v>1.5834825425246196E-2</v>
      </c>
      <c r="AY23" s="4">
        <v>1.9450298559887599E-2</v>
      </c>
      <c r="AZ23" s="4">
        <v>1.3736991485335857E-2</v>
      </c>
      <c r="BA23" s="4">
        <v>1.0702669994705392E-2</v>
      </c>
      <c r="BB23" s="4">
        <v>3.0290816642897005E-2</v>
      </c>
      <c r="BC23" s="4">
        <v>2.5638142359158889E-2</v>
      </c>
      <c r="BD23" s="4">
        <v>2.1403091557669441E-2</v>
      </c>
      <c r="BE23" s="4">
        <v>7.443272149154502E-3</v>
      </c>
      <c r="BF23" s="4">
        <v>1.3791531315894456E-2</v>
      </c>
      <c r="BG23" s="4">
        <v>1.5268573102412947E-2</v>
      </c>
      <c r="BH23" s="4">
        <v>2.1713704551233157E-2</v>
      </c>
      <c r="BI23" s="4">
        <v>3.6000896659941717E-2</v>
      </c>
      <c r="BJ23" s="4">
        <v>2.6191462909241608E-3</v>
      </c>
      <c r="BK23" s="4">
        <v>3.1391585760517801E-2</v>
      </c>
      <c r="BL23" s="4">
        <v>2.9137371552190372E-2</v>
      </c>
      <c r="BM23" s="4">
        <v>1.9658356783322103E-2</v>
      </c>
      <c r="BN23" s="4">
        <v>1.6349850874986523E-2</v>
      </c>
      <c r="BO23" s="4">
        <v>3.7840292957106766E-2</v>
      </c>
      <c r="BP23" s="4">
        <v>2.092604170497591E-2</v>
      </c>
      <c r="BQ23" s="4">
        <v>5.8637379002233802E-3</v>
      </c>
      <c r="BR23" s="4">
        <v>2.8890347997373605E-3</v>
      </c>
      <c r="BS23" s="4">
        <v>2.2935779816513763E-3</v>
      </c>
      <c r="BT23" s="4">
        <v>4.3667437575947633E-2</v>
      </c>
      <c r="BU23" s="4">
        <v>5.5589766556569442E-2</v>
      </c>
      <c r="BV23" s="4">
        <v>3.0907850809491332E-2</v>
      </c>
      <c r="BW23" s="4">
        <v>4.2787837761606586E-2</v>
      </c>
      <c r="BX23" s="4">
        <v>4.0087226836171296E-2</v>
      </c>
      <c r="BY23" s="4">
        <v>5.4578603775804271E-2</v>
      </c>
      <c r="BZ23" s="4">
        <v>6.9027062925452437E-2</v>
      </c>
      <c r="CA23" s="4">
        <v>5.5910334940701162E-2</v>
      </c>
      <c r="CB23" s="4">
        <v>6.287064492216457E-2</v>
      </c>
      <c r="CC23" s="4">
        <v>4.227053140096618E-3</v>
      </c>
      <c r="CD23" s="4">
        <v>3.4938118078995679E-3</v>
      </c>
      <c r="CE23" s="4">
        <v>6.41025641025641E-3</v>
      </c>
      <c r="CF23" s="4">
        <v>6.8490281501340483E-2</v>
      </c>
      <c r="CG23" s="4">
        <v>6.5544153779447903E-2</v>
      </c>
      <c r="CH23" s="4">
        <v>5.0578681501374768E-2</v>
      </c>
      <c r="CI23" s="4">
        <v>4.829272552615492E-2</v>
      </c>
      <c r="CJ23" s="4">
        <v>3.1052643578577781E-2</v>
      </c>
      <c r="CK23" s="4">
        <v>4.0575467879052099E-2</v>
      </c>
      <c r="CL23" s="4">
        <v>6.6220815668477942E-2</v>
      </c>
      <c r="CM23" s="4">
        <v>2.1365238756543103E-3</v>
      </c>
      <c r="CN23" s="4">
        <v>1.7976630380505342E-3</v>
      </c>
      <c r="CO23" s="4">
        <v>1.5474642392717815E-2</v>
      </c>
      <c r="CP23" s="4">
        <v>3.2253540877857242E-3</v>
      </c>
      <c r="CQ23" s="4">
        <v>3.152939689760844E-2</v>
      </c>
      <c r="CR23" s="4">
        <v>6.2680657295585029E-2</v>
      </c>
      <c r="CS23" s="4">
        <v>2.8256342294585384E-2</v>
      </c>
      <c r="CT23" s="4">
        <v>2.0585754811009736E-2</v>
      </c>
      <c r="CU23" s="4">
        <v>4.3946296818933195E-2</v>
      </c>
      <c r="CV23" s="4">
        <v>3.4603619678817234E-2</v>
      </c>
      <c r="CW23" s="4">
        <v>5.1008229160123125E-2</v>
      </c>
      <c r="CX23" s="4">
        <v>4.203116457080372E-2</v>
      </c>
      <c r="CY23" s="4">
        <v>3.5641056567362203E-2</v>
      </c>
      <c r="CZ23" s="4">
        <v>9.3134646088344868E-3</v>
      </c>
      <c r="DA23" s="4">
        <v>0</v>
      </c>
      <c r="DB23" s="4">
        <v>1.3350086382911889E-3</v>
      </c>
      <c r="DC23" s="4">
        <v>6.1604453773843207E-4</v>
      </c>
      <c r="DD23" s="4">
        <v>9.0182942540582324E-4</v>
      </c>
      <c r="DE23" s="4">
        <v>4.8518086347724622E-2</v>
      </c>
      <c r="DF23" s="4">
        <v>1.2966147081207543E-2</v>
      </c>
      <c r="DG23" s="4">
        <v>1.2325997355937476E-2</v>
      </c>
      <c r="DH23" s="4">
        <v>1.8764414787612798E-2</v>
      </c>
      <c r="DI23" s="4">
        <v>5.6868790681740319E-2</v>
      </c>
      <c r="DJ23" s="4">
        <v>2.9627329192546584E-2</v>
      </c>
      <c r="DK23" s="4">
        <v>4.0136312003029154E-2</v>
      </c>
      <c r="DL23" s="4">
        <v>1.6239969430645778E-3</v>
      </c>
      <c r="DM23" s="4">
        <v>4.6569388388699164E-4</v>
      </c>
      <c r="DN23" s="4">
        <v>6.3295269168026098E-3</v>
      </c>
      <c r="DO23" s="4">
        <v>1.0943544043480389E-2</v>
      </c>
      <c r="DP23" s="4">
        <v>2.8058838534138254E-2</v>
      </c>
      <c r="DQ23" s="4">
        <v>3.07013040353219E-2</v>
      </c>
      <c r="DR23" s="4">
        <v>3.9963669391462307E-2</v>
      </c>
      <c r="DS23" s="4">
        <v>3.7264537264537267E-2</v>
      </c>
      <c r="DT23" s="4">
        <v>1.6534369750666973E-2</v>
      </c>
      <c r="DU23" s="4">
        <v>2.46347376007338E-2</v>
      </c>
      <c r="DV23" s="4">
        <v>2.5961466934464033E-2</v>
      </c>
      <c r="DW23" s="4">
        <v>2.0060807546955359E-2</v>
      </c>
      <c r="DX23" s="4">
        <v>7.5822196948156578E-4</v>
      </c>
      <c r="DY23" s="4">
        <v>1.9651513166513822E-3</v>
      </c>
      <c r="DZ23" s="4">
        <v>1.8518518518518519E-3</v>
      </c>
      <c r="EA23" s="4">
        <v>5.8055152394775036E-3</v>
      </c>
      <c r="EB23" s="4">
        <v>1.5785905671950158E-2</v>
      </c>
      <c r="EC23" s="4">
        <v>1.455512950935128E-2</v>
      </c>
      <c r="ED23" s="4">
        <v>1.7076502732240439E-2</v>
      </c>
      <c r="EE23" s="4">
        <v>2.7713063736569423E-2</v>
      </c>
      <c r="EF23" s="4">
        <v>7.1058429267384492E-3</v>
      </c>
      <c r="EG23" s="4">
        <v>1.9233539835758536E-2</v>
      </c>
      <c r="EH23" s="4">
        <v>3.4401105045056897E-2</v>
      </c>
      <c r="EI23" s="4">
        <v>2.8874302794983205E-2</v>
      </c>
      <c r="EJ23" s="4">
        <v>3.0964709088431665E-2</v>
      </c>
      <c r="EK23" s="4">
        <v>2.3600152931771576E-2</v>
      </c>
      <c r="EL23" s="4">
        <v>3.4269884862706272E-4</v>
      </c>
      <c r="EM23" s="4">
        <v>6.6866497578971637E-3</v>
      </c>
      <c r="EN23" s="4">
        <v>7.0792418360356244E-3</v>
      </c>
      <c r="EO23" s="4">
        <v>1.2979683972911963E-2</v>
      </c>
      <c r="EP23" s="4">
        <v>4.6508194300900639E-3</v>
      </c>
      <c r="EQ23" s="4">
        <v>2.5115848007414274E-2</v>
      </c>
      <c r="ER23" s="4">
        <v>5.9680227956308375E-2</v>
      </c>
      <c r="ES23" s="4">
        <v>6.6853533029326867E-2</v>
      </c>
      <c r="ET23" s="4">
        <v>3.2908674076438667E-2</v>
      </c>
      <c r="EU23" s="4">
        <v>4.8909947698203095E-2</v>
      </c>
      <c r="EV23" s="4">
        <v>3.2495237073013661E-2</v>
      </c>
      <c r="EW23" s="4">
        <v>4.4197155004986617E-2</v>
      </c>
      <c r="EX23" s="4">
        <v>5.7728277503825878E-2</v>
      </c>
      <c r="EY23" s="4">
        <v>0.10073549441569055</v>
      </c>
      <c r="EZ23" s="4">
        <v>4.0033063020798426E-2</v>
      </c>
      <c r="FA23" s="4">
        <v>0.15577389465829239</v>
      </c>
      <c r="FB23" s="4">
        <v>7.4875609873919141E-2</v>
      </c>
      <c r="FC23" s="4">
        <v>4.8717948717948718E-2</v>
      </c>
      <c r="FD23" s="4">
        <v>0.15689223057644111</v>
      </c>
      <c r="FE23" s="4">
        <v>1.3347880588699568E-3</v>
      </c>
      <c r="FF23" s="4">
        <v>0</v>
      </c>
      <c r="FG23" s="4">
        <v>1.3614091146902795E-3</v>
      </c>
      <c r="FH23" s="4">
        <v>1.8438844499078059E-4</v>
      </c>
      <c r="FI23" s="4">
        <v>6.5418862438669815E-4</v>
      </c>
      <c r="FJ23" s="4">
        <v>2.3071852340145024E-3</v>
      </c>
      <c r="FK23" s="4">
        <v>1.7700275337616362E-3</v>
      </c>
      <c r="FL23" s="4">
        <v>9.0659437383374987E-3</v>
      </c>
      <c r="FM23" s="4">
        <v>7.1009801142720751E-3</v>
      </c>
      <c r="FN23" s="4">
        <v>3.9271911233013336E-3</v>
      </c>
      <c r="FO23" s="4">
        <v>6.8124455562752675E-3</v>
      </c>
      <c r="FP23" s="4">
        <v>1.1554548215996448E-2</v>
      </c>
      <c r="FQ23" s="4">
        <v>2.3613016394179952E-3</v>
      </c>
      <c r="FR23" s="4">
        <v>4.3389484430832057E-2</v>
      </c>
      <c r="FS23" s="4">
        <v>1.6644704903252653E-3</v>
      </c>
      <c r="FT23" s="4">
        <v>1.9117609919943431E-2</v>
      </c>
      <c r="FU23" s="4">
        <v>9.039745720701018E-3</v>
      </c>
      <c r="FV23" s="4">
        <v>1.4531298180696886E-2</v>
      </c>
      <c r="FW23" s="4">
        <v>1.6525962384693112E-2</v>
      </c>
      <c r="FX23" s="4">
        <v>1.4167598745531505E-2</v>
      </c>
      <c r="FY23" s="4">
        <v>2.3927158460635659E-2</v>
      </c>
      <c r="FZ23" s="4">
        <v>5.1225888504204058E-2</v>
      </c>
      <c r="GA23" s="4">
        <v>3.1089897972588344E-3</v>
      </c>
      <c r="GB23" s="4">
        <v>2.7932469018951817E-2</v>
      </c>
      <c r="GC23" s="4">
        <v>4.8909451421017845E-2</v>
      </c>
      <c r="GD23" s="4">
        <v>2.043310026474781E-2</v>
      </c>
      <c r="GE23" s="4">
        <v>3.3892813168297585E-2</v>
      </c>
      <c r="GF23" s="4">
        <v>5.0843689008572772E-2</v>
      </c>
      <c r="GG23" s="4">
        <v>3.938179736691471E-2</v>
      </c>
      <c r="GH23" s="4">
        <v>2.6151679742506539E-3</v>
      </c>
      <c r="GI23" s="4">
        <v>3.3439953474847339E-3</v>
      </c>
      <c r="GJ23" s="4">
        <v>0.13652312599681021</v>
      </c>
      <c r="GK23" s="4">
        <v>0.10953921730710187</v>
      </c>
      <c r="GL23" s="4">
        <v>0.12128712871287128</v>
      </c>
      <c r="GM23" s="4">
        <v>0.10512344040350412</v>
      </c>
      <c r="GN23" s="4">
        <v>0.11542401821286283</v>
      </c>
      <c r="GO23" s="4">
        <v>0.12043130280124499</v>
      </c>
      <c r="GP23" s="4">
        <v>1.4865844815083393E-3</v>
      </c>
      <c r="GQ23" s="4">
        <v>1.1377464103188123E-2</v>
      </c>
      <c r="GR23" s="4">
        <v>6.9383120978932762E-3</v>
      </c>
      <c r="GS23" s="4">
        <v>2.8678911263553885E-2</v>
      </c>
      <c r="GT23" s="4">
        <v>1.5587492595941017E-2</v>
      </c>
      <c r="GU23" s="4">
        <v>2.6020851433536055E-2</v>
      </c>
      <c r="GV23" s="4">
        <v>4.310527751674801E-2</v>
      </c>
      <c r="GW23" s="4">
        <v>2.2975196538484979E-2</v>
      </c>
      <c r="GX23" s="4">
        <v>2.133696933962264E-2</v>
      </c>
      <c r="GY23" s="4">
        <v>2.0338222089194852E-2</v>
      </c>
      <c r="GZ23" s="4">
        <v>4.4152968550626732E-2</v>
      </c>
      <c r="HA23" s="4">
        <v>2.5469788956345763E-2</v>
      </c>
      <c r="HB23" s="4">
        <v>1.6464827382223903E-2</v>
      </c>
      <c r="HC23" s="4">
        <v>3.3898305084745763E-2</v>
      </c>
      <c r="HD23" s="4">
        <v>5.1722389371556064E-2</v>
      </c>
      <c r="HE23" s="4">
        <v>1.9521458412457272E-2</v>
      </c>
      <c r="HF23" s="4">
        <v>8.9824987261912254E-3</v>
      </c>
      <c r="HG23" s="4">
        <v>2.892100033123551E-2</v>
      </c>
      <c r="HH23" s="4">
        <v>5.4311711847768632E-2</v>
      </c>
      <c r="HI23" s="4">
        <v>2.4205058783714189E-2</v>
      </c>
      <c r="HJ23" s="4">
        <v>0.15214899713467048</v>
      </c>
      <c r="HK23" s="4">
        <v>3.746620316724604E-2</v>
      </c>
      <c r="HL23" s="4">
        <v>2.6979181419062456E-2</v>
      </c>
      <c r="HM23" s="4">
        <v>5.5103550295857985E-2</v>
      </c>
      <c r="HN23" s="4">
        <v>5.7319907048799378E-2</v>
      </c>
      <c r="HO23" s="4">
        <v>3.1675665435256226E-2</v>
      </c>
      <c r="HP23" s="4">
        <v>5.4593821964583497E-2</v>
      </c>
      <c r="HQ23" s="4">
        <v>2.7198890077174322E-2</v>
      </c>
      <c r="HR23" s="4">
        <v>5.7242582897033155E-3</v>
      </c>
      <c r="HS23" s="4">
        <v>9.6079608818735521E-3</v>
      </c>
      <c r="HT23" s="4">
        <v>1.3775685914361152E-3</v>
      </c>
      <c r="HU23" s="4">
        <v>6.5919578114700061E-4</v>
      </c>
      <c r="HV23" s="4">
        <v>5.0541516245487363E-3</v>
      </c>
      <c r="HW23" s="4">
        <v>3.2624721872235474E-2</v>
      </c>
      <c r="HX23" s="4">
        <v>2.8713921198263579E-2</v>
      </c>
      <c r="HY23" s="4">
        <v>4.3911850221461372E-2</v>
      </c>
      <c r="HZ23" s="4">
        <v>4.1346165911686099E-2</v>
      </c>
      <c r="IA23" s="4">
        <v>3.332445568946002E-2</v>
      </c>
      <c r="IB23" s="4">
        <v>2.2280839600404084E-2</v>
      </c>
      <c r="IC23" s="4">
        <v>2.0422878300691807E-2</v>
      </c>
      <c r="ID23" s="4">
        <v>3.4143374526554422E-2</v>
      </c>
      <c r="IE23" s="4">
        <v>2.9091799644247376E-2</v>
      </c>
      <c r="IF23" s="4">
        <v>3.435090380482872E-2</v>
      </c>
      <c r="IG23" s="4">
        <v>4.2424936095532412E-2</v>
      </c>
      <c r="IH23" s="4">
        <v>5.2650387135199525E-2</v>
      </c>
      <c r="II23" s="4">
        <v>4.8771566176918855E-4</v>
      </c>
      <c r="IJ23" s="4">
        <v>1.0452895452040215E-3</v>
      </c>
      <c r="IK23" s="4">
        <v>5.2241145125901161E-5</v>
      </c>
      <c r="IL23" s="4">
        <v>3.572624762755387E-3</v>
      </c>
      <c r="IM23" s="4">
        <v>3.4802784222737818E-3</v>
      </c>
      <c r="IN23" s="4">
        <v>0</v>
      </c>
      <c r="IO23" s="4">
        <v>0</v>
      </c>
      <c r="IP23" s="4">
        <v>6.8848090020728458E-3</v>
      </c>
      <c r="IQ23" s="4">
        <v>2.0515158422612263E-3</v>
      </c>
      <c r="IR23" s="4">
        <v>1.2808599341989602E-3</v>
      </c>
      <c r="IS23" s="4">
        <v>1.7133626396906944E-2</v>
      </c>
      <c r="IT23" s="4">
        <v>1.7166163297968455E-3</v>
      </c>
      <c r="IU23" s="4">
        <v>3.7742099596549971E-3</v>
      </c>
      <c r="IV23" s="4">
        <v>8.2534414035295694E-3</v>
      </c>
      <c r="IW23" s="4">
        <v>1.137238567660015E-2</v>
      </c>
      <c r="IX23" s="4">
        <v>2.8624588521540003E-4</v>
      </c>
      <c r="IY23" s="4">
        <v>1.5157945795185837E-4</v>
      </c>
      <c r="IZ23" s="4">
        <v>3.1692850998324808E-4</v>
      </c>
      <c r="JA23" s="4">
        <v>1.7237335834896811E-2</v>
      </c>
      <c r="JB23" s="4">
        <v>5.1260624095550615E-3</v>
      </c>
      <c r="JC23" s="4">
        <v>3.2155463325704979E-2</v>
      </c>
      <c r="JD23" s="4">
        <v>1.235191068618427E-2</v>
      </c>
      <c r="JE23" s="4">
        <v>2.2512004209695454E-2</v>
      </c>
      <c r="JF23" s="4">
        <v>6.5856383067406923E-3</v>
      </c>
      <c r="JG23" s="4">
        <v>8.7161564697460954E-3</v>
      </c>
      <c r="JH23" s="4">
        <v>4.7620053216201374E-3</v>
      </c>
      <c r="JI23" s="4">
        <v>2.6869682042095834E-3</v>
      </c>
      <c r="JJ23" s="4">
        <v>1.3200739241397519E-4</v>
      </c>
      <c r="JK23" s="4">
        <v>2.2699185351459051E-3</v>
      </c>
      <c r="JL23" s="4">
        <v>1.0381350689202901E-2</v>
      </c>
      <c r="JM23" s="4">
        <v>2.3409033132785358E-2</v>
      </c>
      <c r="JN23" s="4">
        <v>2.51982996625619E-3</v>
      </c>
      <c r="JO23" s="4">
        <v>1.4912412037730199E-2</v>
      </c>
      <c r="JP23" s="4">
        <v>2.1414699861784209E-2</v>
      </c>
      <c r="JQ23" s="4">
        <v>1.9848349687778769E-3</v>
      </c>
      <c r="JR23" s="4">
        <v>1.0534985984350298E-2</v>
      </c>
      <c r="JS23" s="4">
        <v>5.2192263486141727E-3</v>
      </c>
      <c r="JT23" s="4">
        <v>3.0406365444728616E-2</v>
      </c>
      <c r="JU23" s="4">
        <v>2.1368310044819403E-2</v>
      </c>
      <c r="JV23" s="4">
        <v>1.6715681045910983E-2</v>
      </c>
      <c r="JW23" s="4">
        <v>8.2143108421867308E-3</v>
      </c>
      <c r="JX23" s="4">
        <v>0</v>
      </c>
      <c r="JY23" s="4">
        <v>2.6608649376261956E-4</v>
      </c>
      <c r="JZ23" s="4">
        <v>8.3686127793639858E-3</v>
      </c>
      <c r="KA23" s="4">
        <v>6.0176006121952065E-3</v>
      </c>
      <c r="KB23" s="4">
        <v>0</v>
      </c>
      <c r="KC23" s="4">
        <v>6.8398594377510041E-3</v>
      </c>
      <c r="KD23" s="4">
        <v>2.632262084003946E-2</v>
      </c>
      <c r="KE23" s="4">
        <v>1.7466110531803962E-2</v>
      </c>
      <c r="KF23" s="4">
        <v>3.733082950203976E-2</v>
      </c>
      <c r="KG23" s="4">
        <v>1.9670507022898322E-2</v>
      </c>
      <c r="KH23" s="4">
        <v>1.8724152035266849E-2</v>
      </c>
      <c r="KI23" s="4">
        <v>5.5022553660954935E-3</v>
      </c>
      <c r="KJ23" s="4">
        <v>1.8551728402696184E-4</v>
      </c>
      <c r="KK23" s="4">
        <v>3.1565870461347338E-2</v>
      </c>
      <c r="KL23" s="4">
        <v>2.3301393728222996E-2</v>
      </c>
      <c r="KM23" s="4">
        <v>2.1846869626782645E-2</v>
      </c>
      <c r="KN23" s="4">
        <v>3.1832397926395611E-2</v>
      </c>
      <c r="KO23" s="4">
        <v>1.5554204342624013E-2</v>
      </c>
      <c r="KP23" s="4">
        <v>1.609166770457093E-2</v>
      </c>
      <c r="KQ23" s="4">
        <v>2.5401341190814875E-2</v>
      </c>
      <c r="KR23" s="4">
        <v>1.9613179476014226E-2</v>
      </c>
      <c r="KS23" s="4">
        <v>2.8729587600332136E-2</v>
      </c>
      <c r="KT23" s="4">
        <v>5.5208653222779541E-2</v>
      </c>
      <c r="KU23" s="4">
        <v>4.6198267564966315E-3</v>
      </c>
      <c r="KV23" s="4">
        <v>3.6109041231992052E-2</v>
      </c>
      <c r="KW23" s="4">
        <v>9.8949496408071907E-2</v>
      </c>
      <c r="KX23" s="4">
        <v>6.032345013477089E-2</v>
      </c>
      <c r="KY23" s="4">
        <v>3.0689538485566287E-2</v>
      </c>
      <c r="KZ23" s="4">
        <v>2.0677177565262342E-3</v>
      </c>
      <c r="LA23" s="4">
        <v>4.0999763462903098E-3</v>
      </c>
      <c r="LB23" s="4">
        <v>2.0123423665146232E-3</v>
      </c>
      <c r="LC23" s="4">
        <v>1.6752289479562206E-4</v>
      </c>
      <c r="LD23" s="4">
        <v>1.8671539806133799E-3</v>
      </c>
      <c r="LE23" s="4">
        <v>1.2055455093429777E-2</v>
      </c>
      <c r="LF23" s="4">
        <v>1.3676705950822057E-2</v>
      </c>
      <c r="LG23" s="4">
        <v>8.9806915132465196E-4</v>
      </c>
      <c r="LH23" s="4">
        <v>9.9449711595836379E-4</v>
      </c>
      <c r="LI23" s="4">
        <v>8.5085888585647775E-3</v>
      </c>
      <c r="LJ23" s="4">
        <v>1.4182734571880677E-2</v>
      </c>
      <c r="LK23" s="4">
        <v>1.976065305259821E-2</v>
      </c>
      <c r="LL23" s="4">
        <v>3.4749628414740399E-2</v>
      </c>
      <c r="LM23" s="4">
        <v>6.7522171459285137E-3</v>
      </c>
      <c r="LN23" s="4">
        <v>2.6299581177629958E-2</v>
      </c>
      <c r="LO23" s="4">
        <v>3.1698649609097372E-2</v>
      </c>
      <c r="LP23" s="4">
        <v>3.2768729641693813E-2</v>
      </c>
      <c r="LQ23" s="4">
        <v>7.4321130311465937E-3</v>
      </c>
      <c r="LR23" s="4">
        <v>6.403393997065937E-3</v>
      </c>
      <c r="LS23" s="4">
        <v>2.2359517505148575E-2</v>
      </c>
      <c r="LT23" s="4">
        <v>5.2378800809946948E-3</v>
      </c>
      <c r="LU23" s="4">
        <v>1.815656315110626E-2</v>
      </c>
      <c r="LV23" s="4">
        <v>5.7198121027908265E-3</v>
      </c>
      <c r="LW23" s="4">
        <v>1.0722123523879194E-2</v>
      </c>
      <c r="LX23" s="4">
        <v>1.5219800517177688E-2</v>
      </c>
      <c r="LY23" s="4">
        <v>1.9404198698994679E-2</v>
      </c>
      <c r="LZ23" s="4">
        <v>1.6241113980670413E-3</v>
      </c>
      <c r="MA23" s="4">
        <v>4.4102464205707605E-2</v>
      </c>
      <c r="MB23" s="4">
        <v>4.0183112919633772E-2</v>
      </c>
      <c r="MC23" s="4">
        <v>4.4208170117515391E-2</v>
      </c>
      <c r="MD23" s="4">
        <v>3.1327346015133303E-2</v>
      </c>
      <c r="ME23" s="4">
        <v>1.585471317382531E-3</v>
      </c>
      <c r="MF23" s="4">
        <v>2.0556227327690448E-2</v>
      </c>
      <c r="MG23" s="4">
        <v>4.6955761629674672E-2</v>
      </c>
      <c r="MH23" s="4">
        <v>4.3744401313825024E-2</v>
      </c>
      <c r="MI23" s="4">
        <v>1.6491808644107861E-2</v>
      </c>
      <c r="MJ23" s="4">
        <v>3.4456449508995596E-4</v>
      </c>
      <c r="MK23" s="4">
        <v>2.8128307416754865E-2</v>
      </c>
      <c r="ML23" s="4">
        <v>5.0776133545132794E-2</v>
      </c>
      <c r="MM23" s="4">
        <v>1.4970303474086731E-2</v>
      </c>
      <c r="MN23" s="4">
        <v>4.7572710563304138E-3</v>
      </c>
      <c r="MO23" s="4">
        <v>2.1821916049805314E-3</v>
      </c>
      <c r="MP23" s="4">
        <v>0.12183308494783905</v>
      </c>
      <c r="MQ23" s="4">
        <v>5.0292780073120706E-2</v>
      </c>
      <c r="MR23" s="4">
        <v>6.9561659250166233E-2</v>
      </c>
      <c r="MS23" s="4">
        <v>5.1925247711024705E-2</v>
      </c>
      <c r="MT23" s="4">
        <v>5.2398785126647598E-2</v>
      </c>
      <c r="MU23" s="4">
        <v>3.4392497837665591E-2</v>
      </c>
      <c r="MV23" s="4">
        <v>4.7814978265918968E-2</v>
      </c>
      <c r="MW23" s="4">
        <v>4.5159432431017332E-2</v>
      </c>
      <c r="MX23" s="4">
        <v>3.0977835723598437E-2</v>
      </c>
      <c r="MY23" s="4">
        <v>0.10923201148394043</v>
      </c>
      <c r="MZ23" s="4">
        <v>7.0985674577720759E-2</v>
      </c>
      <c r="NA23" s="4">
        <v>0</v>
      </c>
      <c r="NB23" s="4">
        <v>1.8943105362858449E-3</v>
      </c>
      <c r="NC23" s="4">
        <v>2.6864996323737347E-3</v>
      </c>
      <c r="ND23" s="4">
        <v>2.0793479164933877E-3</v>
      </c>
      <c r="NE23" s="4">
        <v>6.2225261307023542E-2</v>
      </c>
      <c r="NF23" s="4">
        <v>3.1469717179481382E-2</v>
      </c>
      <c r="NG23" s="4">
        <v>6.797962935570441E-2</v>
      </c>
      <c r="NH23" s="4">
        <v>4.3543136190992947E-2</v>
      </c>
      <c r="NI23" s="4">
        <v>7.8328227065148272E-3</v>
      </c>
      <c r="NJ23" s="4">
        <v>4.7878574777308953E-2</v>
      </c>
      <c r="NK23" s="4">
        <v>4.2544930108719771E-2</v>
      </c>
      <c r="NL23" s="4">
        <v>6.8364378446441748E-2</v>
      </c>
      <c r="NM23" s="4">
        <v>2.1927647039353921E-2</v>
      </c>
      <c r="NN23" s="4">
        <v>4.9924488847583645E-2</v>
      </c>
      <c r="NO23" s="4">
        <v>1.6949152542372881E-2</v>
      </c>
      <c r="NP23" s="4">
        <v>3.4327287631929502E-3</v>
      </c>
      <c r="NQ23" s="4">
        <v>4.3205875999135883E-3</v>
      </c>
      <c r="NR23" s="4">
        <v>9.8137615702018517E-3</v>
      </c>
      <c r="NS23" s="4">
        <v>1.094045865768988E-2</v>
      </c>
      <c r="NT23" s="4">
        <v>8.5459018516120672E-3</v>
      </c>
      <c r="NU23" s="4">
        <v>3.1058495821727018E-2</v>
      </c>
      <c r="NV23" s="4">
        <v>4.0808494307279009E-2</v>
      </c>
      <c r="NW23" s="4">
        <v>3.3877154873596153E-2</v>
      </c>
      <c r="NX23" s="4">
        <v>4.7345606035016606E-2</v>
      </c>
      <c r="NY23" s="4">
        <v>2.8431015653440115E-2</v>
      </c>
      <c r="NZ23" s="4">
        <v>2.3481652471543421E-2</v>
      </c>
      <c r="OA23" s="4">
        <v>3.0485668231831242E-2</v>
      </c>
      <c r="OB23" s="4">
        <v>5.1787830208405938E-2</v>
      </c>
      <c r="OC23" s="4">
        <v>2.8247109902181305E-2</v>
      </c>
      <c r="OD23" s="4">
        <v>3.3881673881673881E-2</v>
      </c>
      <c r="OE23" s="4">
        <v>2.9689258201332988E-2</v>
      </c>
      <c r="OF23" s="4">
        <v>4.216407219940789E-2</v>
      </c>
      <c r="OG23" s="4">
        <v>5.1245912729732779E-2</v>
      </c>
      <c r="OH23" s="4">
        <v>6.8715892638378434E-2</v>
      </c>
      <c r="OI23" s="4">
        <v>6.3402234904800722E-2</v>
      </c>
      <c r="OJ23" s="4">
        <v>6.9747397732546582E-2</v>
      </c>
      <c r="OK23" s="4">
        <v>2.4906844479309669E-2</v>
      </c>
      <c r="OL23" s="4">
        <v>4.7864791639788414E-2</v>
      </c>
      <c r="OM23" s="4"/>
      <c r="ON23" s="4">
        <v>2.3128774020519962E-2</v>
      </c>
    </row>
    <row r="24" spans="1:404" x14ac:dyDescent="0.25">
      <c r="A24" s="3">
        <v>3</v>
      </c>
      <c r="B24" s="4">
        <v>0.17965061071581878</v>
      </c>
      <c r="C24" s="4">
        <v>1.9034880131700793E-2</v>
      </c>
      <c r="D24" s="4">
        <v>3.8126212260731568E-2</v>
      </c>
      <c r="E24" s="4">
        <v>3.5962877030162411E-2</v>
      </c>
      <c r="F24" s="4">
        <v>4.2212389380530971E-2</v>
      </c>
      <c r="G24" s="4">
        <v>4.0926490476081323E-2</v>
      </c>
      <c r="H24" s="4">
        <v>0.11997293116782676</v>
      </c>
      <c r="I24" s="4">
        <v>1.3265981707167553E-2</v>
      </c>
      <c r="J24" s="4">
        <v>4.8692785976477641E-3</v>
      </c>
      <c r="K24" s="4">
        <v>1.3816124994204645E-2</v>
      </c>
      <c r="L24" s="4">
        <v>1.281898402098736E-2</v>
      </c>
      <c r="M24" s="4">
        <v>1.4689334265989477E-2</v>
      </c>
      <c r="N24" s="4">
        <v>2.1892113725965095E-2</v>
      </c>
      <c r="O24" s="4">
        <v>7.0401287337825608E-2</v>
      </c>
      <c r="P24" s="4">
        <v>0.13030268287090116</v>
      </c>
      <c r="Q24" s="4">
        <v>1.1275345840439644E-2</v>
      </c>
      <c r="R24" s="4">
        <v>2.2853301966056123E-2</v>
      </c>
      <c r="S24" s="4">
        <v>0.10921206572053513</v>
      </c>
      <c r="T24" s="4">
        <v>5.1364532530870602E-2</v>
      </c>
      <c r="U24" s="4">
        <v>8.1890687935127632E-3</v>
      </c>
      <c r="V24" s="4">
        <v>1.7184869507226103E-2</v>
      </c>
      <c r="W24" s="4">
        <v>6.2205170136486569E-2</v>
      </c>
      <c r="X24" s="4">
        <v>7.1422473892382553E-3</v>
      </c>
      <c r="Y24" s="4">
        <v>1.0029363535827326E-2</v>
      </c>
      <c r="Z24" s="4">
        <v>1.1886913686014135E-2</v>
      </c>
      <c r="AA24" s="4">
        <v>9.1195731263642985E-2</v>
      </c>
      <c r="AB24" s="4">
        <v>7.9593233597340367E-3</v>
      </c>
      <c r="AC24" s="4">
        <v>1.8799777736617892E-2</v>
      </c>
      <c r="AD24" s="4">
        <v>1.8244816813405281E-2</v>
      </c>
      <c r="AE24" s="4">
        <v>2.6734618341257864E-2</v>
      </c>
      <c r="AF24" s="4">
        <v>2.607286308223522E-2</v>
      </c>
      <c r="AG24" s="4">
        <v>2.4654221593087382E-2</v>
      </c>
      <c r="AH24" s="4">
        <v>2.6425027842462288E-2</v>
      </c>
      <c r="AI24" s="4">
        <v>3.7726995448360001E-2</v>
      </c>
      <c r="AJ24" s="4">
        <v>2.0166727963712151E-2</v>
      </c>
      <c r="AK24" s="4">
        <v>2.2928948184920882E-2</v>
      </c>
      <c r="AL24" s="4">
        <v>2.6869431356999582E-2</v>
      </c>
      <c r="AM24" s="4">
        <v>9.1052977894755562E-3</v>
      </c>
      <c r="AN24" s="4">
        <v>5.5275900091087779E-2</v>
      </c>
      <c r="AO24" s="4">
        <v>7.7952394847638504E-3</v>
      </c>
      <c r="AP24" s="4">
        <v>5.667557282811108E-3</v>
      </c>
      <c r="AQ24" s="4">
        <v>1.9452859843739321E-2</v>
      </c>
      <c r="AR24" s="4">
        <v>1.8968280526250901E-2</v>
      </c>
      <c r="AS24" s="4">
        <v>9.5983682773928426E-3</v>
      </c>
      <c r="AT24" s="4">
        <v>1.496941033540157E-2</v>
      </c>
      <c r="AU24" s="4">
        <v>4.800979412197711E-2</v>
      </c>
      <c r="AV24" s="4">
        <v>1.8198642813078345E-2</v>
      </c>
      <c r="AW24" s="4">
        <v>7.6174354633939902E-4</v>
      </c>
      <c r="AX24" s="4">
        <v>6.0481750289260545E-3</v>
      </c>
      <c r="AY24" s="4">
        <v>5.9487179487179489E-3</v>
      </c>
      <c r="AZ24" s="4">
        <v>2.9835723785901721E-3</v>
      </c>
      <c r="BA24" s="4">
        <v>4.9107931460872639E-3</v>
      </c>
      <c r="BB24" s="4">
        <v>4.6140452698781196E-3</v>
      </c>
      <c r="BC24" s="4">
        <v>2.7570321770084456E-3</v>
      </c>
      <c r="BD24" s="4">
        <v>4.5336602891277696E-3</v>
      </c>
      <c r="BE24" s="4">
        <v>2.7505271843770054E-3</v>
      </c>
      <c r="BF24" s="4">
        <v>4.7413793103448275E-3</v>
      </c>
      <c r="BG24" s="4">
        <v>2.1152829190904283E-3</v>
      </c>
      <c r="BH24" s="4">
        <v>1.2800747488904462E-2</v>
      </c>
      <c r="BI24" s="4">
        <v>5.5537406076445603E-3</v>
      </c>
      <c r="BJ24" s="4">
        <v>4.4004892747397002E-3</v>
      </c>
      <c r="BK24" s="4">
        <v>1.0311936065996391E-3</v>
      </c>
      <c r="BL24" s="4">
        <v>1.1794332345159543E-3</v>
      </c>
      <c r="BM24" s="4">
        <v>1.6595498704059372E-3</v>
      </c>
      <c r="BN24" s="4">
        <v>4.7383529900044963E-3</v>
      </c>
      <c r="BO24" s="4">
        <v>5.5168186345873876E-3</v>
      </c>
      <c r="BP24" s="4">
        <v>5.3330747600116354E-3</v>
      </c>
      <c r="BQ24" s="4">
        <v>2.8480748350455189E-2</v>
      </c>
      <c r="BR24" s="4">
        <v>5.2451269935026579E-2</v>
      </c>
      <c r="BS24" s="4">
        <v>3.5574837310195229E-2</v>
      </c>
      <c r="BT24" s="4">
        <v>1.6910339968293114E-3</v>
      </c>
      <c r="BU24" s="4">
        <v>1.4025245441795231E-3</v>
      </c>
      <c r="BV24" s="4">
        <v>1.0728894253336015E-3</v>
      </c>
      <c r="BW24" s="4">
        <v>9.4699460739181907E-4</v>
      </c>
      <c r="BX24" s="4">
        <v>2.059202059202059E-3</v>
      </c>
      <c r="BY24" s="4">
        <v>3.2185387833923401E-4</v>
      </c>
      <c r="BZ24" s="4">
        <v>1.5761885561379715E-3</v>
      </c>
      <c r="CA24" s="4">
        <v>9.558325699948226E-4</v>
      </c>
      <c r="CB24" s="4">
        <v>9.7967180994366888E-4</v>
      </c>
      <c r="CC24" s="4">
        <v>9.9782293178519596E-2</v>
      </c>
      <c r="CD24" s="4">
        <v>4.0922132178990288E-2</v>
      </c>
      <c r="CE24" s="4">
        <v>7.1099563009330347E-2</v>
      </c>
      <c r="CF24" s="4">
        <v>3.90713906380396E-3</v>
      </c>
      <c r="CG24" s="4">
        <v>4.1337109006281941E-3</v>
      </c>
      <c r="CH24" s="4">
        <v>3.4097767048883523E-3</v>
      </c>
      <c r="CI24" s="4">
        <v>1.3457352068078369E-3</v>
      </c>
      <c r="CJ24" s="4">
        <v>2.287945257236414E-3</v>
      </c>
      <c r="CK24" s="4">
        <v>6.6240035926799145E-3</v>
      </c>
      <c r="CL24" s="4">
        <v>3.6197168103907166E-3</v>
      </c>
      <c r="CM24" s="4">
        <v>0.14728682170542637</v>
      </c>
      <c r="CN24" s="4">
        <v>5.9539582643259356E-2</v>
      </c>
      <c r="CO24" s="4">
        <v>6.8207189104710866E-2</v>
      </c>
      <c r="CP24" s="4">
        <v>9.7358997314234558E-2</v>
      </c>
      <c r="CQ24" s="4">
        <v>3.220744900487241E-3</v>
      </c>
      <c r="CR24" s="4">
        <v>2.6024955436720143E-3</v>
      </c>
      <c r="CS24" s="4">
        <v>1.4103338221340463E-2</v>
      </c>
      <c r="CT24" s="4">
        <v>2.6370380788298584E-3</v>
      </c>
      <c r="CU24" s="4">
        <v>1.3780513995275252E-2</v>
      </c>
      <c r="CV24" s="4">
        <v>9.2828347124973478E-3</v>
      </c>
      <c r="CW24" s="4">
        <v>9.0777800701464829E-3</v>
      </c>
      <c r="CX24" s="4">
        <v>1.126302812955284E-2</v>
      </c>
      <c r="CY24" s="4">
        <v>3.0875043927908026E-2</v>
      </c>
      <c r="CZ24" s="4">
        <v>8.6030082041932548E-2</v>
      </c>
      <c r="DA24" s="4">
        <v>3.4520372152710942E-2</v>
      </c>
      <c r="DB24" s="4">
        <v>0.10523346913193356</v>
      </c>
      <c r="DC24" s="4">
        <v>0.11004564031614268</v>
      </c>
      <c r="DD24" s="4">
        <v>4.9381261048909844E-2</v>
      </c>
      <c r="DE24" s="4">
        <v>8.5341796037396011E-3</v>
      </c>
      <c r="DF24" s="4">
        <v>4.1534134223600852E-3</v>
      </c>
      <c r="DG24" s="4">
        <v>9.7901581202896413E-3</v>
      </c>
      <c r="DH24" s="4">
        <v>1.5616449888453929E-2</v>
      </c>
      <c r="DI24" s="4">
        <v>6.7909094416792066E-3</v>
      </c>
      <c r="DJ24" s="4">
        <v>8.623734400753473E-3</v>
      </c>
      <c r="DK24" s="4">
        <v>2.1368608496565758E-2</v>
      </c>
      <c r="DL24" s="4">
        <v>0.11047289322527343</v>
      </c>
      <c r="DM24" s="4">
        <v>8.0720480320213478E-2</v>
      </c>
      <c r="DN24" s="4">
        <v>0.11874745831638878</v>
      </c>
      <c r="DO24" s="4">
        <v>5.4299264554264898E-3</v>
      </c>
      <c r="DP24" s="4">
        <v>1.8302078244203088E-2</v>
      </c>
      <c r="DQ24" s="4">
        <v>9.2596734511295013E-3</v>
      </c>
      <c r="DR24" s="4">
        <v>6.3126114999313846E-3</v>
      </c>
      <c r="DS24" s="4">
        <v>3.721789626501254E-2</v>
      </c>
      <c r="DT24" s="4">
        <v>2.0855301698886938E-2</v>
      </c>
      <c r="DU24" s="4">
        <v>2.8770529724728197E-2</v>
      </c>
      <c r="DV24" s="4">
        <v>8.9439512389028752E-3</v>
      </c>
      <c r="DW24" s="4">
        <v>1.9524746481004995E-2</v>
      </c>
      <c r="DX24" s="4">
        <v>6.2504842833897248E-2</v>
      </c>
      <c r="DY24" s="4">
        <v>3.1050767414403779E-2</v>
      </c>
      <c r="DZ24" s="4">
        <v>5.0330560887182768E-2</v>
      </c>
      <c r="EA24" s="4">
        <v>4.3472906403940886E-2</v>
      </c>
      <c r="EB24" s="4">
        <v>1.8277701204530473E-3</v>
      </c>
      <c r="EC24" s="4">
        <v>3.2597209535579316E-3</v>
      </c>
      <c r="ED24" s="4">
        <v>1.2898820137334497E-3</v>
      </c>
      <c r="EE24" s="4">
        <v>3.0441868331232127E-3</v>
      </c>
      <c r="EF24" s="4">
        <v>3.8281354571007898E-3</v>
      </c>
      <c r="EG24" s="4">
        <v>3.1487658438959308E-2</v>
      </c>
      <c r="EH24" s="4">
        <v>2.2288923890754556E-3</v>
      </c>
      <c r="EI24" s="4">
        <v>1.9250547190211229E-3</v>
      </c>
      <c r="EJ24" s="4">
        <v>1.3890513510352087E-2</v>
      </c>
      <c r="EK24" s="4">
        <v>2.8130315321208948E-3</v>
      </c>
      <c r="EL24" s="4">
        <v>0.12641162064014863</v>
      </c>
      <c r="EM24" s="4">
        <v>0.14044800272549188</v>
      </c>
      <c r="EN24" s="4">
        <v>7.2125487841489047E-2</v>
      </c>
      <c r="EO24" s="4">
        <v>0.10529947557272978</v>
      </c>
      <c r="EP24" s="4">
        <v>5.1992807911297574E-2</v>
      </c>
      <c r="EQ24" s="4">
        <v>0.11502944640753827</v>
      </c>
      <c r="ER24" s="4">
        <v>7.2680131004366808E-2</v>
      </c>
      <c r="ES24" s="4">
        <v>4.1535263761467892E-2</v>
      </c>
      <c r="ET24" s="4">
        <v>5.9322459222082811E-2</v>
      </c>
      <c r="EU24" s="4">
        <v>8.3150569380008435E-2</v>
      </c>
      <c r="EV24" s="4">
        <v>7.4848531245215344E-2</v>
      </c>
      <c r="EW24" s="4">
        <v>5.2481860158311348E-2</v>
      </c>
      <c r="EX24" s="4">
        <v>7.2177175360038731E-2</v>
      </c>
      <c r="EY24" s="4">
        <v>4.4116377449710781E-2</v>
      </c>
      <c r="EZ24" s="4">
        <v>3.7936536075163979E-2</v>
      </c>
      <c r="FA24" s="4">
        <v>7.3207547169811316E-2</v>
      </c>
      <c r="FB24" s="4">
        <v>6.9731324739866443E-2</v>
      </c>
      <c r="FC24" s="4">
        <v>6.2899813951117572E-2</v>
      </c>
      <c r="FD24" s="4">
        <v>7.1342950440209982E-2</v>
      </c>
      <c r="FE24" s="4">
        <v>0.12531711151606104</v>
      </c>
      <c r="FF24" s="4">
        <v>0.11494955671048609</v>
      </c>
      <c r="FG24" s="4">
        <v>4.6715147982815182E-2</v>
      </c>
      <c r="FH24" s="4">
        <v>0.10898567784971552</v>
      </c>
      <c r="FI24" s="4">
        <v>0.18177703224432196</v>
      </c>
      <c r="FJ24" s="4">
        <v>0.13123149555893415</v>
      </c>
      <c r="FK24" s="4">
        <v>0.14330776016466626</v>
      </c>
      <c r="FL24" s="4">
        <v>1.3170242886001049E-2</v>
      </c>
      <c r="FM24" s="4">
        <v>1.2711047456413363E-2</v>
      </c>
      <c r="FN24" s="4">
        <v>2.7233635929288104E-2</v>
      </c>
      <c r="FO24" s="4">
        <v>3.3857492828576814E-2</v>
      </c>
      <c r="FP24" s="4">
        <v>2.2116785194070773E-2</v>
      </c>
      <c r="FQ24" s="4">
        <v>2.6704569033489646E-2</v>
      </c>
      <c r="FR24" s="4">
        <v>1.1026991441737986E-2</v>
      </c>
      <c r="FS24" s="4">
        <v>2.5645939126824439E-2</v>
      </c>
      <c r="FT24" s="4">
        <v>2.0164022523890743E-2</v>
      </c>
      <c r="FU24" s="4">
        <v>1.8684778573687322E-2</v>
      </c>
      <c r="FV24" s="4">
        <v>2.0346932441287029E-2</v>
      </c>
      <c r="FW24" s="4">
        <v>1.6780811764357081E-2</v>
      </c>
      <c r="FX24" s="4">
        <v>1.8106298895072183E-2</v>
      </c>
      <c r="FY24" s="4">
        <v>2.4029801150772138E-2</v>
      </c>
      <c r="FZ24" s="4">
        <v>9.2468592564249729E-3</v>
      </c>
      <c r="GA24" s="4">
        <v>0.13627753613020907</v>
      </c>
      <c r="GB24" s="4">
        <v>2.9950151180844979E-2</v>
      </c>
      <c r="GC24" s="4">
        <v>1.5586233220942809E-2</v>
      </c>
      <c r="GD24" s="4">
        <v>2.0300254933434049E-2</v>
      </c>
      <c r="GE24" s="4">
        <v>8.6779069997820618E-3</v>
      </c>
      <c r="GF24" s="4">
        <v>1.2073184943479781E-2</v>
      </c>
      <c r="GG24" s="4">
        <v>3.7993213121298823E-2</v>
      </c>
      <c r="GH24" s="4">
        <v>7.5390292364462111E-2</v>
      </c>
      <c r="GI24" s="4">
        <v>8.3644632126035401E-2</v>
      </c>
      <c r="GJ24" s="4">
        <v>4.234259519131818E-2</v>
      </c>
      <c r="GK24" s="4">
        <v>5.0274367375942521E-2</v>
      </c>
      <c r="GL24" s="4">
        <v>5.2194061581826434E-2</v>
      </c>
      <c r="GM24" s="4">
        <v>4.2466417591192997E-2</v>
      </c>
      <c r="GN24" s="4">
        <v>6.4422643453620421E-2</v>
      </c>
      <c r="GO24" s="4">
        <v>4.4473740330741938E-2</v>
      </c>
      <c r="GP24" s="4">
        <v>9.8901098901098897E-2</v>
      </c>
      <c r="GQ24" s="4">
        <v>3.8190908249236183E-2</v>
      </c>
      <c r="GR24" s="4">
        <v>7.1069577509030937E-3</v>
      </c>
      <c r="GS24" s="4">
        <v>1.9864785911025792E-2</v>
      </c>
      <c r="GT24" s="4">
        <v>9.3292814113597244E-2</v>
      </c>
      <c r="GU24" s="4">
        <v>4.7577394082300148E-2</v>
      </c>
      <c r="GV24" s="4">
        <v>4.1837482692151061E-2</v>
      </c>
      <c r="GW24" s="4">
        <v>3.3936778388073088E-2</v>
      </c>
      <c r="GX24" s="4">
        <v>4.592143000066698E-2</v>
      </c>
      <c r="GY24" s="4">
        <v>6.0610090157176673E-2</v>
      </c>
      <c r="GZ24" s="4">
        <v>3.0958170349226485E-2</v>
      </c>
      <c r="HA24" s="4">
        <v>3.1451846774406156E-2</v>
      </c>
      <c r="HB24" s="4">
        <v>6.3145121202374338E-2</v>
      </c>
      <c r="HC24" s="4">
        <v>4.4233807266982623E-2</v>
      </c>
      <c r="HD24" s="4">
        <v>2.3569889707064536E-2</v>
      </c>
      <c r="HE24" s="4">
        <v>2.9537588925206693E-2</v>
      </c>
      <c r="HF24" s="4">
        <v>0.11480712479933866</v>
      </c>
      <c r="HG24" s="4">
        <v>3.3421812334101873E-2</v>
      </c>
      <c r="HH24" s="4">
        <v>1.981858510810957E-2</v>
      </c>
      <c r="HI24" s="4">
        <v>1.0767256132344551E-2</v>
      </c>
      <c r="HJ24" s="4">
        <v>1.0326364099949005E-2</v>
      </c>
      <c r="HK24" s="4">
        <v>3.4777765400467862E-2</v>
      </c>
      <c r="HL24" s="4">
        <v>3.0141725996406948E-2</v>
      </c>
      <c r="HM24" s="4">
        <v>2.0070936782808264E-2</v>
      </c>
      <c r="HN24" s="4">
        <v>1.4174777937343758E-2</v>
      </c>
      <c r="HO24" s="4">
        <v>2.3817742492233344E-2</v>
      </c>
      <c r="HP24" s="4">
        <v>2.7312090596202952E-2</v>
      </c>
      <c r="HQ24" s="4">
        <v>3.0173710846669401E-2</v>
      </c>
      <c r="HR24" s="4">
        <v>0.13635838150289017</v>
      </c>
      <c r="HS24" s="4">
        <v>0.13705399316910108</v>
      </c>
      <c r="HT24" s="4">
        <v>8.1939014855355749E-2</v>
      </c>
      <c r="HU24" s="4">
        <v>0.15240797322857558</v>
      </c>
      <c r="HV24" s="4">
        <v>0.27421236872812138</v>
      </c>
      <c r="HW24" s="4">
        <v>2.9967106115154497E-2</v>
      </c>
      <c r="HX24" s="4">
        <v>2.4109562984450047E-2</v>
      </c>
      <c r="HY24" s="4">
        <v>2.2613263296126066E-2</v>
      </c>
      <c r="HZ24" s="4">
        <v>2.5509834680825388E-2</v>
      </c>
      <c r="IA24" s="4">
        <v>5.6037689065212004E-2</v>
      </c>
      <c r="IB24" s="4">
        <v>1.884694652348411E-2</v>
      </c>
      <c r="IC24" s="4">
        <v>2.2010450734934777E-2</v>
      </c>
      <c r="ID24" s="4">
        <v>4.2362504233645105E-2</v>
      </c>
      <c r="IE24" s="4">
        <v>2.3999408335079568E-2</v>
      </c>
      <c r="IF24" s="4">
        <v>2.2483221476510069E-2</v>
      </c>
      <c r="IG24" s="4">
        <v>4.5154580015780793E-2</v>
      </c>
      <c r="IH24" s="4">
        <v>2.0059266013220878E-2</v>
      </c>
      <c r="II24" s="4">
        <v>0.13494447051462538</v>
      </c>
      <c r="IJ24" s="4">
        <v>7.4449427672534971E-2</v>
      </c>
      <c r="IK24" s="4">
        <v>0.11560957997352268</v>
      </c>
      <c r="IL24" s="4">
        <v>8.6072725557704094E-2</v>
      </c>
      <c r="IM24" s="4">
        <v>0.13354605943035336</v>
      </c>
      <c r="IN24" s="4">
        <v>5.282845517784486E-2</v>
      </c>
      <c r="IO24" s="4">
        <v>5.1768861416192948E-2</v>
      </c>
      <c r="IP24" s="4">
        <v>0.15513198244242679</v>
      </c>
      <c r="IQ24" s="4">
        <v>0.14782935303139377</v>
      </c>
      <c r="IR24" s="4">
        <v>0.21284275374643311</v>
      </c>
      <c r="IS24" s="4">
        <v>4.4280262256580875E-2</v>
      </c>
      <c r="IT24" s="4">
        <v>6.8393952673093783E-2</v>
      </c>
      <c r="IU24" s="4">
        <v>4.178917080826576E-2</v>
      </c>
      <c r="IV24" s="4">
        <v>5.890800879803338E-2</v>
      </c>
      <c r="IW24" s="4">
        <v>3.116819119775786E-2</v>
      </c>
      <c r="IX24" s="4">
        <v>8.2322705003614174E-2</v>
      </c>
      <c r="IY24" s="4">
        <v>0.13774586373844994</v>
      </c>
      <c r="IZ24" s="4">
        <v>0.1052572202166065</v>
      </c>
      <c r="JA24" s="4">
        <v>5.5817947617003004E-2</v>
      </c>
      <c r="JB24" s="4">
        <v>2.8167131514930093E-2</v>
      </c>
      <c r="JC24" s="4">
        <v>1.4466254369454154E-2</v>
      </c>
      <c r="JD24" s="4">
        <v>1.3802660753880267E-2</v>
      </c>
      <c r="JE24" s="4">
        <v>3.6229687121028378E-2</v>
      </c>
      <c r="JF24" s="4">
        <v>4.6548419483403818E-2</v>
      </c>
      <c r="JG24" s="4">
        <v>3.5649434395672787E-2</v>
      </c>
      <c r="JH24" s="4">
        <v>9.8401360238221616E-2</v>
      </c>
      <c r="JI24" s="4">
        <v>4.6620046620046623E-2</v>
      </c>
      <c r="JJ24" s="4">
        <v>0.14593162094472595</v>
      </c>
      <c r="JK24" s="4">
        <v>8.5587210001202063E-2</v>
      </c>
      <c r="JL24" s="4">
        <v>5.3648535660699354E-2</v>
      </c>
      <c r="JM24" s="4">
        <v>4.5210577864838397E-2</v>
      </c>
      <c r="JN24" s="4">
        <v>9.5034703683929522E-2</v>
      </c>
      <c r="JO24" s="4">
        <v>3.2087082673544279E-2</v>
      </c>
      <c r="JP24" s="4">
        <v>6.2796151821184129E-2</v>
      </c>
      <c r="JQ24" s="4">
        <v>0.11363307006738642</v>
      </c>
      <c r="JR24" s="4">
        <v>1.7537548340678118E-2</v>
      </c>
      <c r="JS24" s="4">
        <v>3.8553876571105775E-2</v>
      </c>
      <c r="JT24" s="4">
        <v>1.3807223855522889E-2</v>
      </c>
      <c r="JU24" s="4">
        <v>3.3226021988701934E-2</v>
      </c>
      <c r="JV24" s="4">
        <v>3.5726974291926616E-2</v>
      </c>
      <c r="JW24" s="4">
        <v>3.290405666452028E-2</v>
      </c>
      <c r="JX24" s="4">
        <v>0.17143267969157217</v>
      </c>
      <c r="JY24" s="4">
        <v>0.19505857735775303</v>
      </c>
      <c r="JZ24" s="4">
        <v>0.17940124270382227</v>
      </c>
      <c r="KA24" s="4">
        <v>9.7284231480164934E-2</v>
      </c>
      <c r="KB24" s="4">
        <v>0.24475006612007405</v>
      </c>
      <c r="KC24" s="4">
        <v>0.1641665119889307</v>
      </c>
      <c r="KD24" s="4">
        <v>5.5988836343902629E-2</v>
      </c>
      <c r="KE24" s="4">
        <v>7.3532718686755122E-2</v>
      </c>
      <c r="KF24" s="4">
        <v>2.554887808413614E-2</v>
      </c>
      <c r="KG24" s="4">
        <v>3.0516329929755955E-2</v>
      </c>
      <c r="KH24" s="4">
        <v>4.6772463182533822E-2</v>
      </c>
      <c r="KI24" s="4">
        <v>8.6237252886194715E-2</v>
      </c>
      <c r="KJ24" s="4">
        <v>0.20513410314210792</v>
      </c>
      <c r="KK24" s="4">
        <v>4.4167986512031882E-2</v>
      </c>
      <c r="KL24" s="4">
        <v>8.9209855564995749E-3</v>
      </c>
      <c r="KM24" s="4">
        <v>3.1479162940439995E-2</v>
      </c>
      <c r="KN24" s="4">
        <v>1.0460909233915369E-2</v>
      </c>
      <c r="KO24" s="4">
        <v>8.53180834008231E-2</v>
      </c>
      <c r="KP24" s="4">
        <v>6.7631993258975093E-2</v>
      </c>
      <c r="KQ24" s="4">
        <v>5.3436446098383536E-2</v>
      </c>
      <c r="KR24" s="4">
        <v>1.4772708218052551E-2</v>
      </c>
      <c r="KS24" s="4">
        <v>7.2370613721849256E-3</v>
      </c>
      <c r="KT24" s="4">
        <v>1.3628407101775444E-2</v>
      </c>
      <c r="KU24" s="4">
        <v>9.2178488313265208E-2</v>
      </c>
      <c r="KV24" s="4">
        <v>4.4589774078478001E-3</v>
      </c>
      <c r="KW24" s="4">
        <v>3.20417533775972E-3</v>
      </c>
      <c r="KX24" s="4">
        <v>6.5901763701877491E-3</v>
      </c>
      <c r="KY24" s="4">
        <v>3.8598079626408709E-3</v>
      </c>
      <c r="KZ24" s="4">
        <v>0.10058369814467376</v>
      </c>
      <c r="LA24" s="4">
        <v>0.16901021641217182</v>
      </c>
      <c r="LB24" s="4">
        <v>0.13953979311800718</v>
      </c>
      <c r="LC24" s="4">
        <v>0.13916023993144816</v>
      </c>
      <c r="LD24" s="4">
        <v>6.6710403646282931E-2</v>
      </c>
      <c r="LE24" s="4">
        <v>0.10953046624455226</v>
      </c>
      <c r="LF24" s="4">
        <v>0.17474609988482881</v>
      </c>
      <c r="LG24" s="4">
        <v>0.19157130281690141</v>
      </c>
      <c r="LH24" s="4">
        <v>9.7436758450861874E-2</v>
      </c>
      <c r="LI24" s="4">
        <v>0.12461928934010152</v>
      </c>
      <c r="LJ24" s="4">
        <v>1.8701811487874503E-2</v>
      </c>
      <c r="LK24" s="4">
        <v>3.4356532765509484E-2</v>
      </c>
      <c r="LL24" s="4">
        <v>1.4061943752224991E-2</v>
      </c>
      <c r="LM24" s="4">
        <v>2.0274190101065615E-2</v>
      </c>
      <c r="LN24" s="4">
        <v>3.9044289044289048E-2</v>
      </c>
      <c r="LO24" s="4">
        <v>9.8453477562748248E-3</v>
      </c>
      <c r="LP24" s="4">
        <v>1.7669105836159202E-2</v>
      </c>
      <c r="LQ24" s="4">
        <v>3.8798824421691316E-2</v>
      </c>
      <c r="LR24" s="4">
        <v>3.2572481746650596E-2</v>
      </c>
      <c r="LS24" s="4">
        <v>7.8966699314397641E-3</v>
      </c>
      <c r="LT24" s="4">
        <v>4.6360836440265847E-2</v>
      </c>
      <c r="LU24" s="4">
        <v>9.308630817894261E-3</v>
      </c>
      <c r="LV24" s="4">
        <v>6.736698432815813E-2</v>
      </c>
      <c r="LW24" s="4">
        <v>1.5939597315436243E-2</v>
      </c>
      <c r="LX24" s="4">
        <v>2.9300545705681226E-2</v>
      </c>
      <c r="LY24" s="4">
        <v>7.4959411378631383E-3</v>
      </c>
      <c r="LZ24" s="4">
        <v>4.9772602524896105E-2</v>
      </c>
      <c r="MA24" s="4">
        <v>4.5914734202297282E-2</v>
      </c>
      <c r="MB24" s="4">
        <v>5.4129152157046716E-2</v>
      </c>
      <c r="MC24" s="4">
        <v>4.6291512533840333E-2</v>
      </c>
      <c r="MD24" s="4">
        <v>4.7559299755033757E-2</v>
      </c>
      <c r="ME24" s="4">
        <v>4.5291496068698138E-2</v>
      </c>
      <c r="MF24" s="4">
        <v>6.0132032146957518E-2</v>
      </c>
      <c r="MG24" s="4">
        <v>7.3127368568799617E-2</v>
      </c>
      <c r="MH24" s="4">
        <v>5.5762460060646765E-2</v>
      </c>
      <c r="MI24" s="4">
        <v>4.7742015773999349E-2</v>
      </c>
      <c r="MJ24" s="4">
        <v>6.30411941596319E-2</v>
      </c>
      <c r="MK24" s="4">
        <v>6.7433733912895255E-2</v>
      </c>
      <c r="ML24" s="4">
        <v>7.7064553484253312E-2</v>
      </c>
      <c r="MM24" s="4">
        <v>6.9940302001638768E-2</v>
      </c>
      <c r="MN24" s="4">
        <v>0.12497222839369029</v>
      </c>
      <c r="MO24" s="4">
        <v>0.10708299096138045</v>
      </c>
      <c r="MP24" s="4">
        <v>4.7685707834725671E-2</v>
      </c>
      <c r="MQ24" s="4">
        <v>7.6050826280676109E-2</v>
      </c>
      <c r="MR24" s="4">
        <v>5.5101786972925906E-2</v>
      </c>
      <c r="MS24" s="4">
        <v>6.7011943769157589E-2</v>
      </c>
      <c r="MT24" s="4">
        <v>5.2175524767156298E-2</v>
      </c>
      <c r="MU24" s="4">
        <v>9.6114070250581149E-2</v>
      </c>
      <c r="MV24" s="4">
        <v>7.8632868995965596E-2</v>
      </c>
      <c r="MW24" s="4">
        <v>6.8951028382949225E-2</v>
      </c>
      <c r="MX24" s="4">
        <v>9.3531856514546263E-2</v>
      </c>
      <c r="MY24" s="4">
        <v>6.177310397660004E-2</v>
      </c>
      <c r="MZ24" s="4">
        <v>5.1880263006113737E-2</v>
      </c>
      <c r="NA24" s="4">
        <v>6.3920454545454545E-4</v>
      </c>
      <c r="NB24" s="4">
        <v>5.6531014112241547E-2</v>
      </c>
      <c r="NC24" s="4">
        <v>9.62386812166241E-2</v>
      </c>
      <c r="ND24" s="4">
        <v>3.0308268510515702E-2</v>
      </c>
      <c r="NE24" s="4">
        <v>1.9304841202112691E-2</v>
      </c>
      <c r="NF24" s="4">
        <v>1.4652617714850181E-2</v>
      </c>
      <c r="NG24" s="4">
        <v>1.5835374816266536E-2</v>
      </c>
      <c r="NH24" s="4">
        <v>1.5699291289136091E-2</v>
      </c>
      <c r="NI24" s="4">
        <v>2.1211298207495927E-2</v>
      </c>
      <c r="NJ24" s="4">
        <v>1.1189570885388377E-2</v>
      </c>
      <c r="NK24" s="4">
        <v>1.513129171084638E-2</v>
      </c>
      <c r="NL24" s="4">
        <v>1.2262348767397435E-2</v>
      </c>
      <c r="NM24" s="4">
        <v>1.3409213766592588E-2</v>
      </c>
      <c r="NN24" s="4">
        <v>2.1407728599089147E-2</v>
      </c>
      <c r="NO24" s="4">
        <v>1.1559322033898305E-2</v>
      </c>
      <c r="NP24" s="4">
        <v>8.9116627050617625E-2</v>
      </c>
      <c r="NQ24" s="4">
        <v>6.8646386608723645E-2</v>
      </c>
      <c r="NR24" s="4">
        <v>0.11853981947439891</v>
      </c>
      <c r="NS24" s="4">
        <v>7.4144789180588699E-2</v>
      </c>
      <c r="NT24" s="4">
        <v>9.0360819382343763E-2</v>
      </c>
      <c r="NU24" s="4">
        <v>2.6568635642075362E-2</v>
      </c>
      <c r="NV24" s="4">
        <v>8.4032748056227791E-2</v>
      </c>
      <c r="NW24" s="4">
        <v>6.0703610025293168E-2</v>
      </c>
      <c r="NX24" s="4">
        <v>3.8915821947994714E-2</v>
      </c>
      <c r="NY24" s="4">
        <v>6.6272473512020896E-2</v>
      </c>
      <c r="NZ24" s="4">
        <v>0.10085850556438791</v>
      </c>
      <c r="OA24" s="4">
        <v>2.6247122026093628E-2</v>
      </c>
      <c r="OB24" s="4">
        <v>4.4004988419739891E-2</v>
      </c>
      <c r="OC24" s="4">
        <v>8.6091621956252584E-2</v>
      </c>
      <c r="OD24" s="4">
        <v>5.5705996131528046E-2</v>
      </c>
      <c r="OE24" s="4">
        <v>8.1836327345309379E-2</v>
      </c>
      <c r="OF24" s="4">
        <v>6.7354698533405755E-2</v>
      </c>
      <c r="OG24" s="4">
        <v>4.0286144578313254E-2</v>
      </c>
      <c r="OH24" s="4">
        <v>3.0501497005988025E-2</v>
      </c>
      <c r="OI24" s="4">
        <v>4.6116107931316437E-2</v>
      </c>
      <c r="OJ24" s="4">
        <v>5.0468865240754397E-2</v>
      </c>
      <c r="OK24" s="4">
        <v>0.13652482269503546</v>
      </c>
      <c r="OL24" s="4">
        <v>3.6032180760013695E-2</v>
      </c>
      <c r="OM24" s="4"/>
      <c r="ON24" s="4">
        <v>4.8611540558468107E-2</v>
      </c>
    </row>
    <row r="25" spans="1:404" x14ac:dyDescent="0.25">
      <c r="A25" s="6">
        <v>1</v>
      </c>
      <c r="B25" s="4">
        <v>0.9387444790384476</v>
      </c>
      <c r="C25" s="4">
        <v>0.30135135135135133</v>
      </c>
      <c r="D25" s="4">
        <v>0.49280575539568344</v>
      </c>
      <c r="E25" s="4">
        <v>0.49081885856079405</v>
      </c>
      <c r="F25" s="4">
        <v>0.614488702539017</v>
      </c>
      <c r="G25" s="4">
        <v>0.2976757210865304</v>
      </c>
      <c r="H25" s="4">
        <v>0.88960515713134569</v>
      </c>
      <c r="I25" s="4">
        <v>0.26617375231053603</v>
      </c>
      <c r="J25" s="4">
        <v>0</v>
      </c>
      <c r="K25" s="4">
        <v>0</v>
      </c>
      <c r="L25" s="4">
        <v>0</v>
      </c>
      <c r="M25" s="4">
        <v>0</v>
      </c>
      <c r="N25" s="4">
        <v>0</v>
      </c>
      <c r="O25" s="4">
        <v>0</v>
      </c>
      <c r="P25" s="4">
        <v>0.98614166300043993</v>
      </c>
      <c r="Q25" s="4">
        <v>9.2436974789915971E-2</v>
      </c>
      <c r="R25" s="4">
        <v>0</v>
      </c>
      <c r="S25" s="4">
        <v>0.87657196087564038</v>
      </c>
      <c r="T25" s="4">
        <v>0.90050505050505047</v>
      </c>
      <c r="U25" s="4">
        <v>0</v>
      </c>
      <c r="V25" s="4">
        <v>5.7264552768575484E-2</v>
      </c>
      <c r="W25" s="4">
        <v>0.88068756319514663</v>
      </c>
      <c r="X25" s="4">
        <v>0</v>
      </c>
      <c r="Y25" s="4">
        <v>0</v>
      </c>
      <c r="Z25" s="4">
        <v>0</v>
      </c>
      <c r="AA25" s="4">
        <v>0.96232269503546097</v>
      </c>
      <c r="AB25" s="4">
        <v>1.4742014742014743E-2</v>
      </c>
      <c r="AC25" s="4">
        <v>0</v>
      </c>
      <c r="AD25" s="4">
        <v>4.6699875466998754E-2</v>
      </c>
      <c r="AE25" s="4">
        <v>0</v>
      </c>
      <c r="AF25" s="4">
        <v>0</v>
      </c>
      <c r="AG25" s="4">
        <v>0</v>
      </c>
      <c r="AH25" s="4">
        <v>0.49731800766283524</v>
      </c>
      <c r="AI25" s="4">
        <v>0.14925373134328357</v>
      </c>
      <c r="AJ25" s="4">
        <v>0</v>
      </c>
      <c r="AK25" s="4">
        <v>0.66644113667117721</v>
      </c>
      <c r="AL25" s="4">
        <v>0.80642361111111116</v>
      </c>
      <c r="AM25" s="4">
        <v>0</v>
      </c>
      <c r="AN25" s="4">
        <v>0.94189071986123152</v>
      </c>
      <c r="AO25" s="4">
        <v>1.6042780748663103E-2</v>
      </c>
      <c r="AP25" s="4">
        <v>0</v>
      </c>
      <c r="AQ25" s="4">
        <v>1.405152224824356E-2</v>
      </c>
      <c r="AR25" s="4">
        <v>0.62581244196843078</v>
      </c>
      <c r="AS25" s="4">
        <v>0</v>
      </c>
      <c r="AT25" s="4">
        <v>0.90434782608695652</v>
      </c>
      <c r="AU25" s="4">
        <v>0.9970948999354422</v>
      </c>
      <c r="AV25" s="4">
        <v>0.96045197740112997</v>
      </c>
      <c r="AW25" s="4">
        <v>0</v>
      </c>
      <c r="AX25" s="4">
        <v>0</v>
      </c>
      <c r="AY25" s="4">
        <v>0</v>
      </c>
      <c r="AZ25" s="4">
        <v>0</v>
      </c>
      <c r="BA25" s="4">
        <v>0</v>
      </c>
      <c r="BB25" s="4">
        <v>0</v>
      </c>
      <c r="BC25" s="4">
        <v>0</v>
      </c>
      <c r="BD25" s="4">
        <v>0</v>
      </c>
      <c r="BE25" s="4">
        <v>0</v>
      </c>
      <c r="BF25" s="4">
        <v>0</v>
      </c>
      <c r="BG25" s="4">
        <v>0</v>
      </c>
      <c r="BH25" s="4">
        <v>0</v>
      </c>
      <c r="BI25" s="4">
        <v>0</v>
      </c>
      <c r="BJ25" s="4">
        <v>0.37627118644067797</v>
      </c>
      <c r="BK25" s="4">
        <v>0</v>
      </c>
      <c r="BL25" s="4">
        <v>0</v>
      </c>
      <c r="BM25" s="4">
        <v>3.3707865168539325E-2</v>
      </c>
      <c r="BN25" s="4">
        <v>0</v>
      </c>
      <c r="BO25" s="4">
        <v>0</v>
      </c>
      <c r="BP25" s="4">
        <v>0</v>
      </c>
      <c r="BQ25" s="4">
        <v>0.96480938416422291</v>
      </c>
      <c r="BR25" s="4">
        <v>0</v>
      </c>
      <c r="BS25" s="4">
        <v>0</v>
      </c>
      <c r="BT25" s="4">
        <v>0</v>
      </c>
      <c r="BU25" s="4">
        <v>0</v>
      </c>
      <c r="BV25" s="4">
        <v>0</v>
      </c>
      <c r="BW25" s="4">
        <v>8.3333333333333329E-2</v>
      </c>
      <c r="BX25" s="4">
        <v>0</v>
      </c>
      <c r="BY25" s="4">
        <v>0</v>
      </c>
      <c r="BZ25" s="4">
        <v>0</v>
      </c>
      <c r="CA25" s="4">
        <v>0</v>
      </c>
      <c r="CB25" s="4">
        <v>0</v>
      </c>
      <c r="CC25" s="4">
        <v>0</v>
      </c>
      <c r="CD25" s="4">
        <v>0.97785977859778594</v>
      </c>
      <c r="CE25" s="4">
        <v>0</v>
      </c>
      <c r="CF25" s="4">
        <v>0</v>
      </c>
      <c r="CG25" s="4">
        <v>0</v>
      </c>
      <c r="CH25" s="4">
        <v>0</v>
      </c>
      <c r="CI25" s="4">
        <v>0</v>
      </c>
      <c r="CJ25" s="4">
        <v>0</v>
      </c>
      <c r="CK25" s="4">
        <v>0</v>
      </c>
      <c r="CL25" s="4">
        <v>0</v>
      </c>
      <c r="CM25" s="4">
        <v>0.97697368421052633</v>
      </c>
      <c r="CN25" s="4">
        <v>0.9666203059805285</v>
      </c>
      <c r="CO25" s="4">
        <v>0</v>
      </c>
      <c r="CP25" s="4">
        <v>0</v>
      </c>
      <c r="CQ25" s="4">
        <v>0.26495726495726496</v>
      </c>
      <c r="CR25" s="4">
        <v>4.1095890410958902E-2</v>
      </c>
      <c r="CS25" s="4">
        <v>0</v>
      </c>
      <c r="CT25" s="4">
        <v>0</v>
      </c>
      <c r="CU25" s="4">
        <v>0</v>
      </c>
      <c r="CV25" s="4">
        <v>0</v>
      </c>
      <c r="CW25" s="4">
        <v>0</v>
      </c>
      <c r="CX25" s="4">
        <v>0</v>
      </c>
      <c r="CY25" s="4">
        <v>0</v>
      </c>
      <c r="CZ25" s="4">
        <v>0</v>
      </c>
      <c r="DA25" s="4">
        <v>0.98327137546468402</v>
      </c>
      <c r="DB25" s="4">
        <v>0.97915425848719473</v>
      </c>
      <c r="DC25" s="4">
        <v>0.98265895953757221</v>
      </c>
      <c r="DD25" s="4">
        <v>0</v>
      </c>
      <c r="DE25" s="4">
        <v>0</v>
      </c>
      <c r="DF25" s="4">
        <v>0.15822784810126583</v>
      </c>
      <c r="DG25" s="4">
        <v>0.63396226415094337</v>
      </c>
      <c r="DH25" s="4">
        <v>0.11455525606469003</v>
      </c>
      <c r="DI25" s="4">
        <v>0</v>
      </c>
      <c r="DJ25" s="4">
        <v>0</v>
      </c>
      <c r="DK25" s="4">
        <v>0</v>
      </c>
      <c r="DL25" s="4">
        <v>0.91595441595441596</v>
      </c>
      <c r="DM25" s="4">
        <v>0.98209366391184572</v>
      </c>
      <c r="DN25" s="4">
        <v>0.90796232876712324</v>
      </c>
      <c r="DO25" s="4">
        <v>0</v>
      </c>
      <c r="DP25" s="4">
        <v>0</v>
      </c>
      <c r="DQ25" s="4">
        <v>0</v>
      </c>
      <c r="DR25" s="4">
        <v>0</v>
      </c>
      <c r="DS25" s="4">
        <v>0</v>
      </c>
      <c r="DT25" s="4">
        <v>0</v>
      </c>
      <c r="DU25" s="4">
        <v>0</v>
      </c>
      <c r="DV25" s="4">
        <v>5.5555555555555552E-2</v>
      </c>
      <c r="DW25" s="4">
        <v>0.34108527131782945</v>
      </c>
      <c r="DX25" s="4">
        <v>0.99504132231404963</v>
      </c>
      <c r="DY25" s="4">
        <v>0</v>
      </c>
      <c r="DZ25" s="4">
        <v>0.98728813559322037</v>
      </c>
      <c r="EA25" s="4">
        <v>0</v>
      </c>
      <c r="EB25" s="4">
        <v>0</v>
      </c>
      <c r="EC25" s="4">
        <v>0.56593406593406592</v>
      </c>
      <c r="ED25" s="4">
        <v>0</v>
      </c>
      <c r="EE25" s="4">
        <v>0</v>
      </c>
      <c r="EF25" s="4">
        <v>0.23076923076923078</v>
      </c>
      <c r="EG25" s="4">
        <v>0</v>
      </c>
      <c r="EH25" s="4">
        <v>0</v>
      </c>
      <c r="EI25" s="4">
        <v>0</v>
      </c>
      <c r="EJ25" s="4">
        <v>0</v>
      </c>
      <c r="EK25" s="4">
        <v>3.4883720930232558E-2</v>
      </c>
      <c r="EL25" s="4">
        <v>0.94454985168755512</v>
      </c>
      <c r="EM25" s="4">
        <v>0</v>
      </c>
      <c r="EN25" s="4">
        <v>0.37981269510926119</v>
      </c>
      <c r="EO25" s="4">
        <v>0</v>
      </c>
      <c r="EP25" s="4">
        <v>0.68395773294908746</v>
      </c>
      <c r="EQ25" s="4">
        <v>4.8330944091746875E-2</v>
      </c>
      <c r="ER25" s="4">
        <v>3.0041306796845663E-2</v>
      </c>
      <c r="ES25" s="4">
        <v>0</v>
      </c>
      <c r="ET25" s="4">
        <v>6.7681895093062605E-2</v>
      </c>
      <c r="EU25" s="4">
        <v>0.21607912756784176</v>
      </c>
      <c r="EV25" s="4">
        <v>5.1724137931034482E-2</v>
      </c>
      <c r="EW25" s="4">
        <v>0</v>
      </c>
      <c r="EX25" s="4">
        <v>0</v>
      </c>
      <c r="EY25" s="4">
        <v>0</v>
      </c>
      <c r="EZ25" s="4">
        <v>0.18951194184839046</v>
      </c>
      <c r="FA25" s="4">
        <v>0</v>
      </c>
      <c r="FB25" s="4">
        <v>0</v>
      </c>
      <c r="FC25" s="4">
        <v>4.8622366288492711E-3</v>
      </c>
      <c r="FD25" s="4">
        <v>0</v>
      </c>
      <c r="FE25" s="4">
        <v>0.94732340152541161</v>
      </c>
      <c r="FF25" s="4">
        <v>0.94902482269503541</v>
      </c>
      <c r="FG25" s="4">
        <v>0.92986767485822308</v>
      </c>
      <c r="FH25" s="4">
        <v>0.88298829882988294</v>
      </c>
      <c r="FI25" s="4">
        <v>0.97356086128607</v>
      </c>
      <c r="FJ25" s="4">
        <v>0.99817073170731707</v>
      </c>
      <c r="FK25" s="4">
        <v>0.86998694273456445</v>
      </c>
      <c r="FL25" s="4">
        <v>0</v>
      </c>
      <c r="FM25" s="4">
        <v>0</v>
      </c>
      <c r="FN25" s="4">
        <v>0.59087719298245611</v>
      </c>
      <c r="FO25" s="4">
        <v>1.2987012987012988E-2</v>
      </c>
      <c r="FP25" s="4">
        <v>0.61259079903147695</v>
      </c>
      <c r="FQ25" s="4">
        <v>0.14219114219114218</v>
      </c>
      <c r="FR25" s="4">
        <v>0</v>
      </c>
      <c r="FS25" s="4">
        <v>0</v>
      </c>
      <c r="FT25" s="4">
        <v>0</v>
      </c>
      <c r="FU25" s="4">
        <v>0</v>
      </c>
      <c r="FV25" s="4">
        <v>0.78389830508474578</v>
      </c>
      <c r="FW25" s="4">
        <v>0</v>
      </c>
      <c r="FX25" s="4">
        <v>0</v>
      </c>
      <c r="FY25" s="4">
        <v>0</v>
      </c>
      <c r="FZ25" s="4">
        <v>0</v>
      </c>
      <c r="GA25" s="4">
        <v>0.97168597168597171</v>
      </c>
      <c r="GB25" s="4">
        <v>0.80422919508867663</v>
      </c>
      <c r="GC25" s="4">
        <v>0</v>
      </c>
      <c r="GD25" s="4">
        <v>0.19689922480620156</v>
      </c>
      <c r="GE25" s="4">
        <v>0</v>
      </c>
      <c r="GF25" s="4">
        <v>0</v>
      </c>
      <c r="GG25" s="4">
        <v>0</v>
      </c>
      <c r="GH25" s="4">
        <v>0.71912650602409633</v>
      </c>
      <c r="GI25" s="4">
        <v>0.63592233009708743</v>
      </c>
      <c r="GJ25" s="4">
        <v>0</v>
      </c>
      <c r="GK25" s="4">
        <v>3.2194738908519829E-2</v>
      </c>
      <c r="GL25" s="4">
        <v>0</v>
      </c>
      <c r="GM25" s="4">
        <v>0</v>
      </c>
      <c r="GN25" s="4">
        <v>0</v>
      </c>
      <c r="GO25" s="4">
        <v>0</v>
      </c>
      <c r="GP25" s="4">
        <v>0.86588235294117644</v>
      </c>
      <c r="GQ25" s="4">
        <v>0</v>
      </c>
      <c r="GR25" s="4">
        <v>1.6574585635359115E-2</v>
      </c>
      <c r="GS25" s="4">
        <v>0</v>
      </c>
      <c r="GT25" s="4">
        <v>0</v>
      </c>
      <c r="GU25" s="4">
        <v>0</v>
      </c>
      <c r="GV25" s="4">
        <v>0</v>
      </c>
      <c r="GW25" s="4">
        <v>0</v>
      </c>
      <c r="GX25" s="4">
        <v>0</v>
      </c>
      <c r="GY25" s="4">
        <v>0.41224221149627027</v>
      </c>
      <c r="GZ25" s="4">
        <v>2.1627774615822423E-2</v>
      </c>
      <c r="HA25" s="4">
        <v>0</v>
      </c>
      <c r="HB25" s="4">
        <v>0.61773558694142161</v>
      </c>
      <c r="HC25" s="4">
        <v>0</v>
      </c>
      <c r="HD25" s="4">
        <v>0</v>
      </c>
      <c r="HE25" s="4">
        <v>0</v>
      </c>
      <c r="HF25" s="4">
        <v>0.78444342110771548</v>
      </c>
      <c r="HG25" s="4">
        <v>0</v>
      </c>
      <c r="HH25" s="4">
        <v>4.0036396724294813E-2</v>
      </c>
      <c r="HI25" s="4">
        <v>0.18940397350993377</v>
      </c>
      <c r="HJ25" s="4">
        <v>0</v>
      </c>
      <c r="HK25" s="4">
        <v>0.6662395900064062</v>
      </c>
      <c r="HL25" s="4">
        <v>0.10264900662251655</v>
      </c>
      <c r="HM25" s="4">
        <v>0</v>
      </c>
      <c r="HN25" s="4">
        <v>0</v>
      </c>
      <c r="HO25" s="4">
        <v>0</v>
      </c>
      <c r="HP25" s="4">
        <v>0</v>
      </c>
      <c r="HQ25" s="4">
        <v>1.2692656391659111E-2</v>
      </c>
      <c r="HR25" s="4">
        <v>0.9143704959728699</v>
      </c>
      <c r="HS25" s="4">
        <v>0</v>
      </c>
      <c r="HT25" s="4">
        <v>0.97487277353689572</v>
      </c>
      <c r="HU25" s="4">
        <v>0.94606205250596653</v>
      </c>
      <c r="HV25" s="4">
        <v>0</v>
      </c>
      <c r="HW25" s="4">
        <v>7.8651685393258425E-2</v>
      </c>
      <c r="HX25" s="4">
        <v>0</v>
      </c>
      <c r="HY25" s="4">
        <v>0</v>
      </c>
      <c r="HZ25" s="4">
        <v>0</v>
      </c>
      <c r="IA25" s="4">
        <v>0</v>
      </c>
      <c r="IB25" s="4">
        <v>0</v>
      </c>
      <c r="IC25" s="4">
        <v>0</v>
      </c>
      <c r="ID25" s="4">
        <v>0.17404674046740468</v>
      </c>
      <c r="IE25" s="4">
        <v>2.4139702105803802E-2</v>
      </c>
      <c r="IF25" s="4">
        <v>0</v>
      </c>
      <c r="IG25" s="4">
        <v>0.39158061953931694</v>
      </c>
      <c r="IH25" s="4">
        <v>0</v>
      </c>
      <c r="II25" s="4">
        <v>0.98504694563579465</v>
      </c>
      <c r="IJ25" s="4">
        <v>0.96978960618593779</v>
      </c>
      <c r="IK25" s="4">
        <v>0.91016031646887363</v>
      </c>
      <c r="IL25" s="4">
        <v>0.93917808219178078</v>
      </c>
      <c r="IM25" s="4">
        <v>0.8566386098289438</v>
      </c>
      <c r="IN25" s="4">
        <v>0.96645962732919255</v>
      </c>
      <c r="IO25" s="4">
        <v>0.97707889125799574</v>
      </c>
      <c r="IP25" s="4">
        <v>0.83953488372093021</v>
      </c>
      <c r="IQ25" s="4">
        <v>0.93521067118356982</v>
      </c>
      <c r="IR25" s="4">
        <v>0.95969102370593984</v>
      </c>
      <c r="IS25" s="4">
        <v>0</v>
      </c>
      <c r="IT25" s="4">
        <v>0.35912221688290885</v>
      </c>
      <c r="IU25" s="4">
        <v>0.65272909364046072</v>
      </c>
      <c r="IV25" s="4">
        <v>4.8978695365692951E-2</v>
      </c>
      <c r="IW25" s="4">
        <v>0.28722002635046112</v>
      </c>
      <c r="IX25" s="4">
        <v>0.98317073170731706</v>
      </c>
      <c r="IY25" s="4">
        <v>0.96547249647390687</v>
      </c>
      <c r="IZ25" s="4">
        <v>0.90353697749196138</v>
      </c>
      <c r="JA25" s="4">
        <v>0</v>
      </c>
      <c r="JB25" s="4">
        <v>0.42771274913002216</v>
      </c>
      <c r="JC25" s="4">
        <v>0</v>
      </c>
      <c r="JD25" s="4">
        <v>0</v>
      </c>
      <c r="JE25" s="4">
        <v>0</v>
      </c>
      <c r="JF25" s="4">
        <v>0.44248366013071894</v>
      </c>
      <c r="JG25" s="4">
        <v>0.65082793376529879</v>
      </c>
      <c r="JH25" s="4">
        <v>0.53711830316328402</v>
      </c>
      <c r="JI25" s="4">
        <v>0.86279069767441863</v>
      </c>
      <c r="JJ25" s="4">
        <v>1</v>
      </c>
      <c r="JK25" s="4">
        <v>0.94569288389513106</v>
      </c>
      <c r="JL25" s="4">
        <v>0.3663535439795047</v>
      </c>
      <c r="JM25" s="4">
        <v>0</v>
      </c>
      <c r="JN25" s="4">
        <v>0.49792566983578218</v>
      </c>
      <c r="JO25" s="4">
        <v>0</v>
      </c>
      <c r="JP25" s="4">
        <v>0</v>
      </c>
      <c r="JQ25" s="4">
        <v>0.82273234497050851</v>
      </c>
      <c r="JR25" s="4">
        <v>0.43443223443223444</v>
      </c>
      <c r="JS25" s="4">
        <v>0.45512820512820512</v>
      </c>
      <c r="JT25" s="4">
        <v>0</v>
      </c>
      <c r="JU25" s="4">
        <v>0</v>
      </c>
      <c r="JV25" s="4">
        <v>0.45624502784407317</v>
      </c>
      <c r="JW25" s="4">
        <v>0.6345401174168297</v>
      </c>
      <c r="JX25" s="4">
        <v>0.97399874187460689</v>
      </c>
      <c r="JY25" s="4">
        <v>0.88641989862077097</v>
      </c>
      <c r="JZ25" s="4">
        <v>0.80982367758186402</v>
      </c>
      <c r="KA25" s="4">
        <v>0.61268634902075414</v>
      </c>
      <c r="KB25" s="4">
        <v>0.99719040414955695</v>
      </c>
      <c r="KC25" s="4">
        <v>0.53129818069688561</v>
      </c>
      <c r="KD25" s="4">
        <v>0</v>
      </c>
      <c r="KE25" s="4">
        <v>0.45823273780782231</v>
      </c>
      <c r="KF25" s="4">
        <v>0</v>
      </c>
      <c r="KG25" s="4">
        <v>0.75700047460844799</v>
      </c>
      <c r="KH25" s="4">
        <v>0</v>
      </c>
      <c r="KI25" s="4">
        <v>0.3999725952315703</v>
      </c>
      <c r="KJ25" s="4">
        <v>0.84435972191074227</v>
      </c>
      <c r="KK25" s="4">
        <v>0</v>
      </c>
      <c r="KL25" s="4">
        <v>0</v>
      </c>
      <c r="KM25" s="4">
        <v>0</v>
      </c>
      <c r="KN25" s="4">
        <v>0</v>
      </c>
      <c r="KO25" s="4">
        <v>0.33727237504843083</v>
      </c>
      <c r="KP25" s="4">
        <v>0.40295081967213114</v>
      </c>
      <c r="KQ25" s="4">
        <v>0.41131664853101196</v>
      </c>
      <c r="KR25" s="4">
        <v>0</v>
      </c>
      <c r="KS25" s="4">
        <v>0</v>
      </c>
      <c r="KT25" s="4">
        <v>0</v>
      </c>
      <c r="KU25" s="4">
        <v>0.84796926454445665</v>
      </c>
      <c r="KV25" s="4">
        <v>0</v>
      </c>
      <c r="KW25" s="4">
        <v>0</v>
      </c>
      <c r="KX25" s="4">
        <v>0</v>
      </c>
      <c r="KY25" s="4">
        <v>0.51851851851851849</v>
      </c>
      <c r="KZ25" s="4">
        <v>9.3264248704663204E-3</v>
      </c>
      <c r="LA25" s="4">
        <v>0.821254468638284</v>
      </c>
      <c r="LB25" s="4">
        <v>0</v>
      </c>
      <c r="LC25" s="4">
        <v>0.83682266009852213</v>
      </c>
      <c r="LD25" s="4">
        <v>0.90010351966873703</v>
      </c>
      <c r="LE25" s="4">
        <v>0</v>
      </c>
      <c r="LF25" s="4">
        <v>0</v>
      </c>
      <c r="LG25" s="4">
        <v>0</v>
      </c>
      <c r="LH25" s="4">
        <v>0</v>
      </c>
      <c r="LI25" s="4">
        <v>0</v>
      </c>
      <c r="LJ25" s="4">
        <v>0</v>
      </c>
      <c r="LK25" s="4">
        <v>0</v>
      </c>
      <c r="LL25" s="4">
        <v>0</v>
      </c>
      <c r="LM25" s="4">
        <v>0</v>
      </c>
      <c r="LN25" s="4">
        <v>0</v>
      </c>
      <c r="LO25" s="4">
        <v>0</v>
      </c>
      <c r="LP25" s="4">
        <v>0</v>
      </c>
      <c r="LQ25" s="4">
        <v>2.1380574221136223E-2</v>
      </c>
      <c r="LR25" s="4">
        <v>0</v>
      </c>
      <c r="LS25" s="4">
        <v>0</v>
      </c>
      <c r="LT25" s="4">
        <v>0.52418414918414924</v>
      </c>
      <c r="LU25" s="4">
        <v>0</v>
      </c>
      <c r="LV25" s="4">
        <v>0</v>
      </c>
      <c r="LW25" s="4">
        <v>0</v>
      </c>
      <c r="LX25" s="4">
        <v>0</v>
      </c>
      <c r="LY25" s="4">
        <v>0</v>
      </c>
      <c r="LZ25" s="4">
        <v>0.70972823946435604</v>
      </c>
      <c r="MA25" s="4">
        <v>0</v>
      </c>
      <c r="MB25" s="4">
        <v>0.16633333333333333</v>
      </c>
      <c r="MC25" s="4">
        <v>0.10357142857142858</v>
      </c>
      <c r="MD25" s="4">
        <v>0.17085427135678391</v>
      </c>
      <c r="ME25" s="4">
        <v>0.53280000000000005</v>
      </c>
      <c r="MF25" s="4">
        <v>0</v>
      </c>
      <c r="MG25" s="4">
        <v>0</v>
      </c>
      <c r="MH25" s="4">
        <v>0</v>
      </c>
      <c r="MI25" s="4">
        <v>0.15249266862170088</v>
      </c>
      <c r="MJ25" s="4">
        <v>0.8382183908045977</v>
      </c>
      <c r="MK25" s="4">
        <v>7.5834175935288173E-4</v>
      </c>
      <c r="ML25" s="4">
        <v>0</v>
      </c>
      <c r="MM25" s="4">
        <v>0</v>
      </c>
      <c r="MN25" s="4">
        <v>0.77481481481481485</v>
      </c>
      <c r="MO25" s="4">
        <v>0.85328422344996935</v>
      </c>
      <c r="MP25" s="4">
        <v>0</v>
      </c>
      <c r="MQ25" s="4">
        <v>0</v>
      </c>
      <c r="MR25" s="4">
        <v>0</v>
      </c>
      <c r="MS25" s="4">
        <v>2.5552050473186119E-2</v>
      </c>
      <c r="MT25" s="4">
        <v>0</v>
      </c>
      <c r="MU25" s="4">
        <v>0</v>
      </c>
      <c r="MV25" s="4">
        <v>0</v>
      </c>
      <c r="MW25" s="4">
        <v>0</v>
      </c>
      <c r="MX25" s="4">
        <v>0</v>
      </c>
      <c r="MY25" s="4">
        <v>0</v>
      </c>
      <c r="MZ25" s="4">
        <v>0</v>
      </c>
      <c r="NA25" s="4">
        <v>0.66666666666666663</v>
      </c>
      <c r="NB25" s="4">
        <v>0.87953555878084178</v>
      </c>
      <c r="NC25" s="4">
        <v>0.841254523522316</v>
      </c>
      <c r="ND25" s="4">
        <v>0.9486692015209125</v>
      </c>
      <c r="NE25" s="4">
        <v>0</v>
      </c>
      <c r="NF25" s="4">
        <v>5.0561797752808987E-2</v>
      </c>
      <c r="NG25" s="4">
        <v>0</v>
      </c>
      <c r="NH25" s="4">
        <v>9.0285714285714289E-2</v>
      </c>
      <c r="NI25" s="4">
        <v>7.2343149807938545E-2</v>
      </c>
      <c r="NJ25" s="4">
        <v>0.28883495145631066</v>
      </c>
      <c r="NK25" s="4">
        <v>8.8211046990931574E-2</v>
      </c>
      <c r="NL25" s="4">
        <v>0</v>
      </c>
      <c r="NM25" s="4">
        <v>0.387458006718925</v>
      </c>
      <c r="NN25" s="4">
        <v>0</v>
      </c>
      <c r="NO25" s="4">
        <v>0.21407624633431085</v>
      </c>
      <c r="NP25" s="4">
        <v>0.76300830782684737</v>
      </c>
      <c r="NQ25" s="4">
        <v>0.66236811254396244</v>
      </c>
      <c r="NR25" s="4">
        <v>0.86253369272237201</v>
      </c>
      <c r="NS25" s="4">
        <v>0</v>
      </c>
      <c r="NT25" s="4">
        <v>0</v>
      </c>
      <c r="NU25" s="4">
        <v>0</v>
      </c>
      <c r="NV25" s="4">
        <v>0</v>
      </c>
      <c r="NW25" s="4">
        <v>0</v>
      </c>
      <c r="NX25" s="4">
        <v>0</v>
      </c>
      <c r="NY25" s="4">
        <v>0</v>
      </c>
      <c r="NZ25" s="4">
        <v>0</v>
      </c>
      <c r="OA25" s="4">
        <v>0</v>
      </c>
      <c r="OB25" s="4">
        <v>0</v>
      </c>
      <c r="OC25" s="4">
        <v>0</v>
      </c>
      <c r="OD25" s="4">
        <v>0</v>
      </c>
      <c r="OE25" s="4">
        <v>0</v>
      </c>
      <c r="OF25" s="4">
        <v>0</v>
      </c>
      <c r="OG25" s="4">
        <v>0</v>
      </c>
      <c r="OH25" s="4">
        <v>0</v>
      </c>
      <c r="OI25" s="4">
        <v>0</v>
      </c>
      <c r="OJ25" s="4">
        <v>0</v>
      </c>
      <c r="OK25" s="4">
        <v>0</v>
      </c>
      <c r="OL25" s="4">
        <v>0</v>
      </c>
      <c r="OM25" s="4"/>
      <c r="ON25" s="4">
        <v>0.49671071052061344</v>
      </c>
    </row>
    <row r="26" spans="1:404" x14ac:dyDescent="0.25">
      <c r="A26" s="6">
        <v>2</v>
      </c>
      <c r="B26" s="4">
        <v>3.3379190500325825E-2</v>
      </c>
      <c r="C26" s="4">
        <v>0.38513513513513514</v>
      </c>
      <c r="D26" s="4">
        <v>0.33710174717368963</v>
      </c>
      <c r="E26" s="4">
        <v>0.20645161290322581</v>
      </c>
      <c r="F26" s="4">
        <v>0.20824598183088749</v>
      </c>
      <c r="G26" s="4">
        <v>0.47493699243909271</v>
      </c>
      <c r="H26" s="4">
        <v>0</v>
      </c>
      <c r="I26" s="4">
        <v>0.23105360443622922</v>
      </c>
      <c r="J26" s="4">
        <v>0.30769230769230771</v>
      </c>
      <c r="K26" s="4">
        <v>0.57718120805369133</v>
      </c>
      <c r="L26" s="4">
        <v>0.19302325581395349</v>
      </c>
      <c r="M26" s="4">
        <v>0.66666666666666663</v>
      </c>
      <c r="N26" s="4">
        <v>0.5863552550706822</v>
      </c>
      <c r="O26" s="4">
        <v>0.50857142857142856</v>
      </c>
      <c r="P26" s="4">
        <v>0</v>
      </c>
      <c r="Q26" s="4">
        <v>0.54453781512605037</v>
      </c>
      <c r="R26" s="4">
        <v>0.66666666666666663</v>
      </c>
      <c r="S26" s="4">
        <v>7.7317186772240337E-2</v>
      </c>
      <c r="T26" s="4">
        <v>7.6767676767676762E-2</v>
      </c>
      <c r="U26" s="4">
        <v>0.16286644951140064</v>
      </c>
      <c r="V26" s="4">
        <v>0.73639375295787979</v>
      </c>
      <c r="W26" s="4">
        <v>9.7067745197168862E-2</v>
      </c>
      <c r="X26" s="4">
        <v>0.21115537848605578</v>
      </c>
      <c r="Y26" s="4">
        <v>0.17490494296577946</v>
      </c>
      <c r="Z26" s="4">
        <v>0.67267267267267272</v>
      </c>
      <c r="AA26" s="4">
        <v>0</v>
      </c>
      <c r="AB26" s="4">
        <v>0.40786240786240785</v>
      </c>
      <c r="AC26" s="4">
        <v>0.67816091954022983</v>
      </c>
      <c r="AD26" s="4">
        <v>0.71295143212951428</v>
      </c>
      <c r="AE26" s="4">
        <v>0.34717784877529284</v>
      </c>
      <c r="AF26" s="4">
        <v>0.7432432432432432</v>
      </c>
      <c r="AG26" s="4">
        <v>0.65789473684210531</v>
      </c>
      <c r="AH26" s="4">
        <v>0.39310344827586208</v>
      </c>
      <c r="AI26" s="4">
        <v>0.51616915422885568</v>
      </c>
      <c r="AJ26" s="4">
        <v>0.36322188449848025</v>
      </c>
      <c r="AK26" s="4">
        <v>0.13599458728010824</v>
      </c>
      <c r="AL26" s="4">
        <v>8.1597222222222224E-2</v>
      </c>
      <c r="AM26" s="4">
        <v>0.53125</v>
      </c>
      <c r="AN26" s="4">
        <v>7.8057241977450131E-3</v>
      </c>
      <c r="AO26" s="4">
        <v>0.18983957219251338</v>
      </c>
      <c r="AP26" s="4">
        <v>0.67500000000000004</v>
      </c>
      <c r="AQ26" s="4">
        <v>0.73887587822014056</v>
      </c>
      <c r="AR26" s="4">
        <v>0.12906220984215414</v>
      </c>
      <c r="AS26" s="4">
        <v>0.47499999999999998</v>
      </c>
      <c r="AT26" s="4">
        <v>0</v>
      </c>
      <c r="AU26" s="4">
        <v>0</v>
      </c>
      <c r="AV26" s="4">
        <v>0</v>
      </c>
      <c r="AW26" s="4">
        <v>0.83333333333333337</v>
      </c>
      <c r="AX26" s="4">
        <v>0.78260869565217395</v>
      </c>
      <c r="AY26" s="4">
        <v>0.6827586206896552</v>
      </c>
      <c r="AZ26" s="4">
        <v>0.63855421686746983</v>
      </c>
      <c r="BA26" s="4">
        <v>0.51798561151079137</v>
      </c>
      <c r="BB26" s="4">
        <v>0</v>
      </c>
      <c r="BC26" s="4">
        <v>0.26582278481012656</v>
      </c>
      <c r="BD26" s="4">
        <v>0.71069182389937102</v>
      </c>
      <c r="BE26" s="4">
        <v>0.7416666666666667</v>
      </c>
      <c r="BF26" s="4">
        <v>0.51136363636363635</v>
      </c>
      <c r="BG26" s="4">
        <v>0.46875</v>
      </c>
      <c r="BH26" s="4">
        <v>0.36861313868613138</v>
      </c>
      <c r="BI26" s="4">
        <v>0.65441176470588236</v>
      </c>
      <c r="BJ26" s="4">
        <v>0.24745762711864408</v>
      </c>
      <c r="BK26" s="4">
        <v>1</v>
      </c>
      <c r="BL26" s="4">
        <v>0.7567567567567568</v>
      </c>
      <c r="BM26" s="4">
        <v>0.6292134831460674</v>
      </c>
      <c r="BN26" s="4">
        <v>0.52554744525547448</v>
      </c>
      <c r="BO26" s="4">
        <v>0.73611111111111116</v>
      </c>
      <c r="BP26" s="4">
        <v>0.78787878787878785</v>
      </c>
      <c r="BQ26" s="4">
        <v>0</v>
      </c>
      <c r="BR26" s="4">
        <v>0.81531531531531531</v>
      </c>
      <c r="BS26" s="4">
        <v>0.89329268292682928</v>
      </c>
      <c r="BT26" s="4">
        <v>0.875</v>
      </c>
      <c r="BU26" s="4">
        <v>0</v>
      </c>
      <c r="BV26" s="4">
        <v>0.375</v>
      </c>
      <c r="BW26" s="4">
        <v>0</v>
      </c>
      <c r="BX26" s="4">
        <v>9.375E-2</v>
      </c>
      <c r="BY26" s="4">
        <v>0</v>
      </c>
      <c r="BZ26" s="4">
        <v>0.34883720930232559</v>
      </c>
      <c r="CA26" s="4">
        <v>0</v>
      </c>
      <c r="CB26" s="4">
        <v>0.125</v>
      </c>
      <c r="CC26" s="4">
        <v>0.90787878787878784</v>
      </c>
      <c r="CD26" s="4">
        <v>0</v>
      </c>
      <c r="CE26" s="4">
        <v>0.845514950166113</v>
      </c>
      <c r="CF26" s="4">
        <v>0.53398058252427183</v>
      </c>
      <c r="CG26" s="4">
        <v>0</v>
      </c>
      <c r="CH26" s="4">
        <v>0.60176991150442483</v>
      </c>
      <c r="CI26" s="4">
        <v>0</v>
      </c>
      <c r="CJ26" s="4">
        <v>0.27522935779816515</v>
      </c>
      <c r="CK26" s="4">
        <v>0.3771186440677966</v>
      </c>
      <c r="CL26" s="4">
        <v>0</v>
      </c>
      <c r="CM26" s="4">
        <v>0</v>
      </c>
      <c r="CN26" s="4">
        <v>0</v>
      </c>
      <c r="CO26" s="4">
        <v>0.84615384615384615</v>
      </c>
      <c r="CP26" s="4">
        <v>0.97586206896551719</v>
      </c>
      <c r="CQ26" s="4">
        <v>2.564102564102564E-2</v>
      </c>
      <c r="CR26" s="4">
        <v>0</v>
      </c>
      <c r="CS26" s="4">
        <v>0.71253822629969421</v>
      </c>
      <c r="CT26" s="4">
        <v>0.6</v>
      </c>
      <c r="CU26" s="4">
        <v>0</v>
      </c>
      <c r="CV26" s="4">
        <v>0.58857142857142852</v>
      </c>
      <c r="CW26" s="4">
        <v>0.67613636363636365</v>
      </c>
      <c r="CX26" s="4">
        <v>0.54726368159203975</v>
      </c>
      <c r="CY26" s="4">
        <v>0.19186991869918699</v>
      </c>
      <c r="CZ26" s="4">
        <v>0.93509933774834442</v>
      </c>
      <c r="DA26" s="4">
        <v>5.5762081784386614E-3</v>
      </c>
      <c r="DB26" s="4">
        <v>0</v>
      </c>
      <c r="DC26" s="4">
        <v>1.3005780346820809E-3</v>
      </c>
      <c r="DD26" s="4">
        <v>0.92124105011933177</v>
      </c>
      <c r="DE26" s="4">
        <v>0.44723618090452261</v>
      </c>
      <c r="DF26" s="4">
        <v>0.38607594936708861</v>
      </c>
      <c r="DG26" s="4">
        <v>4.5283018867924525E-2</v>
      </c>
      <c r="DH26" s="4">
        <v>0.56603773584905659</v>
      </c>
      <c r="DI26" s="4">
        <v>0.64772727272727271</v>
      </c>
      <c r="DJ26" s="4">
        <v>0.58703071672354945</v>
      </c>
      <c r="DK26" s="4">
        <v>0.28769841269841268</v>
      </c>
      <c r="DL26" s="4">
        <v>0</v>
      </c>
      <c r="DM26" s="4">
        <v>0</v>
      </c>
      <c r="DN26" s="4">
        <v>0</v>
      </c>
      <c r="DO26" s="4">
        <v>0.54008438818565396</v>
      </c>
      <c r="DP26" s="4">
        <v>0.47022587268993837</v>
      </c>
      <c r="DQ26" s="4">
        <v>0.25120772946859904</v>
      </c>
      <c r="DR26" s="4">
        <v>0</v>
      </c>
      <c r="DS26" s="4">
        <v>0.4314420803782506</v>
      </c>
      <c r="DT26" s="4">
        <v>0.5632022471910112</v>
      </c>
      <c r="DU26" s="4">
        <v>0.34974874371859299</v>
      </c>
      <c r="DV26" s="4">
        <v>0.27037037037037037</v>
      </c>
      <c r="DW26" s="4">
        <v>5.4263565891472867E-2</v>
      </c>
      <c r="DX26" s="4">
        <v>0</v>
      </c>
      <c r="DY26" s="4">
        <v>0.92395437262357416</v>
      </c>
      <c r="DZ26" s="4">
        <v>0</v>
      </c>
      <c r="EA26" s="4">
        <v>0.9745042492917847</v>
      </c>
      <c r="EB26" s="4">
        <v>0.4098360655737705</v>
      </c>
      <c r="EC26" s="4">
        <v>0.12087912087912088</v>
      </c>
      <c r="ED26" s="4">
        <v>0.61764705882352944</v>
      </c>
      <c r="EE26" s="4">
        <v>0.43434343434343436</v>
      </c>
      <c r="EF26" s="4">
        <v>0.23776223776223776</v>
      </c>
      <c r="EG26" s="4">
        <v>0.67161016949152541</v>
      </c>
      <c r="EH26" s="4">
        <v>0.36</v>
      </c>
      <c r="EI26" s="4">
        <v>0.20547945205479451</v>
      </c>
      <c r="EJ26" s="4">
        <v>0.46105263157894738</v>
      </c>
      <c r="EK26" s="4">
        <v>0.16279069767441862</v>
      </c>
      <c r="EL26" s="4">
        <v>2.2340397103230807E-2</v>
      </c>
      <c r="EM26" s="4">
        <v>0.55427531837477262</v>
      </c>
      <c r="EN26" s="4">
        <v>0</v>
      </c>
      <c r="EO26" s="4">
        <v>0.51769331585845346</v>
      </c>
      <c r="EP26" s="4">
        <v>0.17098943323727187</v>
      </c>
      <c r="EQ26" s="4">
        <v>0.28097481056727419</v>
      </c>
      <c r="ER26" s="4">
        <v>5.1445737889598199E-2</v>
      </c>
      <c r="ES26" s="4">
        <v>0.13977566867989646</v>
      </c>
      <c r="ET26" s="4">
        <v>0.26395939086294418</v>
      </c>
      <c r="EU26" s="4">
        <v>3.7534871924930255E-2</v>
      </c>
      <c r="EV26" s="4">
        <v>0.21390999415546463</v>
      </c>
      <c r="EW26" s="4">
        <v>0.15789473684210525</v>
      </c>
      <c r="EX26" s="4">
        <v>0.25352112676056338</v>
      </c>
      <c r="EY26" s="4">
        <v>0.24853228962818003</v>
      </c>
      <c r="EZ26" s="4">
        <v>4.4132917964693666E-2</v>
      </c>
      <c r="FA26" s="4">
        <v>0.24604810996563573</v>
      </c>
      <c r="FB26" s="4">
        <v>0.18429844097995546</v>
      </c>
      <c r="FC26" s="4">
        <v>0.24311183144246354</v>
      </c>
      <c r="FD26" s="4">
        <v>8.2850521436848207E-2</v>
      </c>
      <c r="FE26" s="4">
        <v>2.245348920094091E-2</v>
      </c>
      <c r="FF26" s="4">
        <v>0</v>
      </c>
      <c r="FG26" s="4">
        <v>2.8355387523629491E-3</v>
      </c>
      <c r="FH26" s="4">
        <v>5.4005400540054004E-2</v>
      </c>
      <c r="FI26" s="4">
        <v>4.6140325179434595E-3</v>
      </c>
      <c r="FJ26" s="4">
        <v>0</v>
      </c>
      <c r="FK26" s="4">
        <v>4.0104458123484427E-2</v>
      </c>
      <c r="FL26" s="4">
        <v>0.69927536231884058</v>
      </c>
      <c r="FM26" s="4">
        <v>0.62296858071505956</v>
      </c>
      <c r="FN26" s="4">
        <v>0.22666666666666666</v>
      </c>
      <c r="FO26" s="4">
        <v>0.86023500309214596</v>
      </c>
      <c r="FP26" s="4">
        <v>0.20823244552058112</v>
      </c>
      <c r="FQ26" s="4">
        <v>0.59673659673659674</v>
      </c>
      <c r="FR26" s="4">
        <v>0.38805970149253732</v>
      </c>
      <c r="FS26" s="4">
        <v>0.86799501867995021</v>
      </c>
      <c r="FT26" s="4">
        <v>0.31517960602549244</v>
      </c>
      <c r="FU26" s="4">
        <v>0.67917586460632817</v>
      </c>
      <c r="FV26" s="4">
        <v>3.5593220338983052E-2</v>
      </c>
      <c r="FW26" s="4">
        <v>0.64045936395759717</v>
      </c>
      <c r="FX26" s="4">
        <v>0.39866369710467708</v>
      </c>
      <c r="FY26" s="4">
        <v>0.764919941775837</v>
      </c>
      <c r="FZ26" s="4">
        <v>0.77931034482758621</v>
      </c>
      <c r="GA26" s="4">
        <v>0</v>
      </c>
      <c r="GB26" s="4">
        <v>0</v>
      </c>
      <c r="GC26" s="4">
        <v>0.69591836734693879</v>
      </c>
      <c r="GD26" s="4">
        <v>0.29224806201550385</v>
      </c>
      <c r="GE26" s="4">
        <v>0.23515981735159816</v>
      </c>
      <c r="GF26" s="4">
        <v>0.4034749034749035</v>
      </c>
      <c r="GG26" s="4">
        <v>0.47373029772329245</v>
      </c>
      <c r="GH26" s="4">
        <v>0</v>
      </c>
      <c r="GI26" s="4">
        <v>2.4271844660194174E-2</v>
      </c>
      <c r="GJ26" s="4">
        <v>0.19045514803358374</v>
      </c>
      <c r="GK26" s="4">
        <v>0.12446014919513153</v>
      </c>
      <c r="GL26" s="4">
        <v>0.2311212814645309</v>
      </c>
      <c r="GM26" s="4">
        <v>0.3089321692411014</v>
      </c>
      <c r="GN26" s="4">
        <v>0.24725091636121294</v>
      </c>
      <c r="GO26" s="4">
        <v>0.12510897994768963</v>
      </c>
      <c r="GP26" s="4">
        <v>0</v>
      </c>
      <c r="GQ26" s="4">
        <v>0.36</v>
      </c>
      <c r="GR26" s="4">
        <v>4.9723756906077346E-2</v>
      </c>
      <c r="GS26" s="4">
        <v>0.20168067226890757</v>
      </c>
      <c r="GT26" s="4">
        <v>0.47823580282502159</v>
      </c>
      <c r="GU26" s="4">
        <v>0.61630695443645089</v>
      </c>
      <c r="GV26" s="4">
        <v>0.64633354964308887</v>
      </c>
      <c r="GW26" s="4">
        <v>0.36416184971098264</v>
      </c>
      <c r="GX26" s="4">
        <v>0.64996368917937541</v>
      </c>
      <c r="GY26" s="4">
        <v>0.20293988591487494</v>
      </c>
      <c r="GZ26" s="4">
        <v>0.31531018782014797</v>
      </c>
      <c r="HA26" s="4">
        <v>0.7460184409052808</v>
      </c>
      <c r="HB26" s="4">
        <v>0.12155591572123177</v>
      </c>
      <c r="HC26" s="4">
        <v>0.38392857142857145</v>
      </c>
      <c r="HD26" s="4">
        <v>0.43383356070941337</v>
      </c>
      <c r="HE26" s="4">
        <v>0.53864930838079739</v>
      </c>
      <c r="HF26" s="4">
        <v>7.69874827311927E-2</v>
      </c>
      <c r="HG26" s="4">
        <v>0.65217391304347827</v>
      </c>
      <c r="HH26" s="4">
        <v>0.39399454049135579</v>
      </c>
      <c r="HI26" s="4">
        <v>0.24635761589403973</v>
      </c>
      <c r="HJ26" s="4">
        <v>0</v>
      </c>
      <c r="HK26" s="4">
        <v>3.3311979500320305E-2</v>
      </c>
      <c r="HL26" s="4">
        <v>0.26931567328918321</v>
      </c>
      <c r="HM26" s="4">
        <v>0.19542619542619544</v>
      </c>
      <c r="HN26" s="4">
        <v>0.35647279549718575</v>
      </c>
      <c r="HO26" s="4">
        <v>0.5995423340961098</v>
      </c>
      <c r="HP26" s="4">
        <v>0.5934959349593496</v>
      </c>
      <c r="HQ26" s="4">
        <v>0.35086128739800543</v>
      </c>
      <c r="HR26" s="4">
        <v>0</v>
      </c>
      <c r="HS26" s="4">
        <v>0.82237539766702017</v>
      </c>
      <c r="HT26" s="4">
        <v>0</v>
      </c>
      <c r="HU26" s="4">
        <v>0</v>
      </c>
      <c r="HV26" s="4">
        <v>0.67659574468085104</v>
      </c>
      <c r="HW26" s="4">
        <v>0.21348314606741572</v>
      </c>
      <c r="HX26" s="4">
        <v>0.25443786982248523</v>
      </c>
      <c r="HY26" s="4">
        <v>0.47154471544715448</v>
      </c>
      <c r="HZ26" s="4">
        <v>0.51797540208136239</v>
      </c>
      <c r="IA26" s="4">
        <v>0.35508849557522126</v>
      </c>
      <c r="IB26" s="4">
        <v>0.61582733812949642</v>
      </c>
      <c r="IC26" s="4">
        <v>0.39368061485909478</v>
      </c>
      <c r="ID26" s="4">
        <v>0.22140221402214022</v>
      </c>
      <c r="IE26" s="4">
        <v>0.22187981510015409</v>
      </c>
      <c r="IF26" s="4">
        <v>0.4287652645861601</v>
      </c>
      <c r="IG26" s="4">
        <v>0.22716441620333597</v>
      </c>
      <c r="IH26" s="4">
        <v>0</v>
      </c>
      <c r="II26" s="4">
        <v>3.7092848035238206E-3</v>
      </c>
      <c r="IJ26" s="4">
        <v>0</v>
      </c>
      <c r="IK26" s="4">
        <v>7.245471580262336E-2</v>
      </c>
      <c r="IL26" s="4">
        <v>3.0684931506849315E-2</v>
      </c>
      <c r="IM26" s="4">
        <v>2.8102090686939994E-2</v>
      </c>
      <c r="IN26" s="4">
        <v>0</v>
      </c>
      <c r="IO26" s="4">
        <v>0</v>
      </c>
      <c r="IP26" s="4">
        <v>0</v>
      </c>
      <c r="IQ26" s="4">
        <v>0</v>
      </c>
      <c r="IR26" s="4">
        <v>0</v>
      </c>
      <c r="IS26" s="4">
        <v>0.6930939226519337</v>
      </c>
      <c r="IT26" s="4">
        <v>0.47381066794810189</v>
      </c>
      <c r="IU26" s="4">
        <v>0.15648472709063596</v>
      </c>
      <c r="IV26" s="4">
        <v>0.61959147814627713</v>
      </c>
      <c r="IW26" s="4">
        <v>0.49604743083003955</v>
      </c>
      <c r="IX26" s="4">
        <v>0</v>
      </c>
      <c r="IY26" s="4">
        <v>1.1509167842031029E-2</v>
      </c>
      <c r="IZ26" s="4">
        <v>5.1804215791354052E-2</v>
      </c>
      <c r="JA26" s="4">
        <v>0.65153846153846151</v>
      </c>
      <c r="JB26" s="4">
        <v>0.25972793419803858</v>
      </c>
      <c r="JC26" s="4">
        <v>0.43618339529120198</v>
      </c>
      <c r="JD26" s="4">
        <v>0.51506024096385539</v>
      </c>
      <c r="JE26" s="4">
        <v>0.35899581589958157</v>
      </c>
      <c r="JF26" s="4">
        <v>0.23921568627450981</v>
      </c>
      <c r="JG26" s="4">
        <v>0.1330093592512599</v>
      </c>
      <c r="JH26" s="4">
        <v>0.30672883525324557</v>
      </c>
      <c r="JI26" s="4">
        <v>0</v>
      </c>
      <c r="JJ26" s="4">
        <v>0</v>
      </c>
      <c r="JK26" s="4">
        <v>2.0599250936329586E-2</v>
      </c>
      <c r="JL26" s="4">
        <v>0.35738684884713917</v>
      </c>
      <c r="JM26" s="4">
        <v>0.61438474870017334</v>
      </c>
      <c r="JN26" s="4">
        <v>0.33076923076923076</v>
      </c>
      <c r="JO26" s="4">
        <v>0.69326241134751776</v>
      </c>
      <c r="JP26" s="4">
        <v>0.73348577235772361</v>
      </c>
      <c r="JQ26" s="4">
        <v>4.8302247728359636E-2</v>
      </c>
      <c r="JR26" s="4">
        <v>0.2725274725274725</v>
      </c>
      <c r="JS26" s="4">
        <v>0.28525641025641024</v>
      </c>
      <c r="JT26" s="4">
        <v>0.52661596958174905</v>
      </c>
      <c r="JU26" s="4">
        <v>0.71663619744058504</v>
      </c>
      <c r="JV26" s="4">
        <v>0.28878281622911695</v>
      </c>
      <c r="JW26" s="4">
        <v>0.13943248532289629</v>
      </c>
      <c r="JX26" s="4">
        <v>0</v>
      </c>
      <c r="JY26" s="4">
        <v>5.7114228456913829E-2</v>
      </c>
      <c r="JZ26" s="4">
        <v>9.6557514693534838E-2</v>
      </c>
      <c r="KA26" s="4">
        <v>0.13884828997369189</v>
      </c>
      <c r="KB26" s="4">
        <v>0</v>
      </c>
      <c r="KC26" s="4">
        <v>0.22335286257580431</v>
      </c>
      <c r="KD26" s="4">
        <v>0.52035447244530597</v>
      </c>
      <c r="KE26" s="4">
        <v>0.2647674231450185</v>
      </c>
      <c r="KF26" s="4">
        <v>0.49527186761229314</v>
      </c>
      <c r="KG26" s="4">
        <v>8.780256288561937E-2</v>
      </c>
      <c r="KH26" s="4">
        <v>0.6386654751266011</v>
      </c>
      <c r="KI26" s="4">
        <v>0.35119210742669227</v>
      </c>
      <c r="KJ26" s="4">
        <v>0</v>
      </c>
      <c r="KK26" s="4">
        <v>0.46443030653556971</v>
      </c>
      <c r="KL26" s="4">
        <v>0.13445378151260504</v>
      </c>
      <c r="KM26" s="4">
        <v>0.62571022727272729</v>
      </c>
      <c r="KN26" s="4">
        <v>0</v>
      </c>
      <c r="KO26" s="4">
        <v>0.28787291747384736</v>
      </c>
      <c r="KP26" s="4">
        <v>0.13278688524590163</v>
      </c>
      <c r="KQ26" s="4">
        <v>0.13710554951033732</v>
      </c>
      <c r="KR26" s="4">
        <v>0.42338251986379116</v>
      </c>
      <c r="KS26" s="4">
        <v>0</v>
      </c>
      <c r="KT26" s="4">
        <v>0</v>
      </c>
      <c r="KU26" s="4">
        <v>2.1405049396267837E-2</v>
      </c>
      <c r="KV26" s="4">
        <v>0.10909090909090909</v>
      </c>
      <c r="KW26" s="4">
        <v>0</v>
      </c>
      <c r="KX26" s="4">
        <v>0</v>
      </c>
      <c r="KY26" s="4">
        <v>0</v>
      </c>
      <c r="KZ26" s="4">
        <v>0.82797927461139897</v>
      </c>
      <c r="LA26" s="4">
        <v>0</v>
      </c>
      <c r="LB26" s="4">
        <v>0.81089258698941002</v>
      </c>
      <c r="LC26" s="4">
        <v>9.5751231527093597E-2</v>
      </c>
      <c r="LD26" s="4">
        <v>6.9875776397515521E-2</v>
      </c>
      <c r="LE26" s="4">
        <v>0.72072072072072069</v>
      </c>
      <c r="LF26" s="4">
        <v>0.84062312762133018</v>
      </c>
      <c r="LG26" s="4">
        <v>0.96668581275129239</v>
      </c>
      <c r="LH26" s="4">
        <v>0.77599080987937963</v>
      </c>
      <c r="LI26" s="4">
        <v>0.62627291242362526</v>
      </c>
      <c r="LJ26" s="4">
        <v>0.33808844507845937</v>
      </c>
      <c r="LK26" s="4">
        <v>0.44359331476323122</v>
      </c>
      <c r="LL26" s="4">
        <v>0.18037974683544303</v>
      </c>
      <c r="LM26" s="4">
        <v>0.40512048192771083</v>
      </c>
      <c r="LN26" s="4">
        <v>0</v>
      </c>
      <c r="LO26" s="4">
        <v>0</v>
      </c>
      <c r="LP26" s="4">
        <v>0.22895622895622897</v>
      </c>
      <c r="LQ26" s="4">
        <v>0.47403787416004889</v>
      </c>
      <c r="LR26" s="4">
        <v>0.54406964091403698</v>
      </c>
      <c r="LS26" s="4">
        <v>0</v>
      </c>
      <c r="LT26" s="4">
        <v>0.12179487179487179</v>
      </c>
      <c r="LU26" s="4">
        <v>0.4336569579288026</v>
      </c>
      <c r="LV26" s="4">
        <v>0.59298118668596234</v>
      </c>
      <c r="LW26" s="4">
        <v>0.66008771929824561</v>
      </c>
      <c r="LX26" s="4">
        <v>0.63755795981452856</v>
      </c>
      <c r="LY26" s="4">
        <v>0.62672811059907829</v>
      </c>
      <c r="LZ26" s="4">
        <v>0.13981882630957071</v>
      </c>
      <c r="MA26" s="4">
        <v>0.22420768712070127</v>
      </c>
      <c r="MB26" s="4">
        <v>0.14233333333333334</v>
      </c>
      <c r="MC26" s="4">
        <v>0.26071428571428573</v>
      </c>
      <c r="MD26" s="4">
        <v>5.7370184254606368E-2</v>
      </c>
      <c r="ME26" s="4">
        <v>0</v>
      </c>
      <c r="MF26" s="4">
        <v>0.18305489260143198</v>
      </c>
      <c r="MG26" s="4">
        <v>0.23053956067391768</v>
      </c>
      <c r="MH26" s="4">
        <v>0.22664233576642337</v>
      </c>
      <c r="MI26" s="4">
        <v>0.34636689475399152</v>
      </c>
      <c r="MJ26" s="4">
        <v>2.4137931034482758E-2</v>
      </c>
      <c r="MK26" s="4">
        <v>0.14534883720930233</v>
      </c>
      <c r="ML26" s="4">
        <v>0.30259281084266354</v>
      </c>
      <c r="MM26" s="4">
        <v>0.42343096234309624</v>
      </c>
      <c r="MN26" s="4">
        <v>0</v>
      </c>
      <c r="MO26" s="4">
        <v>0</v>
      </c>
      <c r="MP26" s="4">
        <v>0.21875</v>
      </c>
      <c r="MQ26" s="4">
        <v>0.30316181029138251</v>
      </c>
      <c r="MR26" s="4">
        <v>0.37170805116629047</v>
      </c>
      <c r="MS26" s="4">
        <v>9.1482649842271294E-2</v>
      </c>
      <c r="MT26" s="4">
        <v>0.40541740674955595</v>
      </c>
      <c r="MU26" s="4">
        <v>0.40716054084936204</v>
      </c>
      <c r="MV26" s="4">
        <v>0.29622458857696032</v>
      </c>
      <c r="MW26" s="4">
        <v>0.10847044485070079</v>
      </c>
      <c r="MX26" s="4">
        <v>0.42213114754098363</v>
      </c>
      <c r="MY26" s="4">
        <v>0.1358511837655017</v>
      </c>
      <c r="MZ26" s="4">
        <v>0.17398554752640355</v>
      </c>
      <c r="NA26" s="4">
        <v>0</v>
      </c>
      <c r="NB26" s="4">
        <v>6.8214804063860671E-2</v>
      </c>
      <c r="NC26" s="4">
        <v>9.8190591073582634E-2</v>
      </c>
      <c r="ND26" s="4">
        <v>0</v>
      </c>
      <c r="NE26" s="4">
        <v>0.41696535244922339</v>
      </c>
      <c r="NF26" s="4">
        <v>0.48174157303370785</v>
      </c>
      <c r="NG26" s="4">
        <v>0.40594059405940597</v>
      </c>
      <c r="NH26" s="4">
        <v>0.33600000000000002</v>
      </c>
      <c r="NI26" s="4">
        <v>0.59090909090909094</v>
      </c>
      <c r="NJ26" s="4">
        <v>0.21844660194174756</v>
      </c>
      <c r="NK26" s="4">
        <v>0.37262984336356142</v>
      </c>
      <c r="NL26" s="4">
        <v>0.31750741839762614</v>
      </c>
      <c r="NM26" s="4">
        <v>0.23516237402015677</v>
      </c>
      <c r="NN26" s="4">
        <v>0.53375796178343948</v>
      </c>
      <c r="NO26" s="4">
        <v>0.36656891495601174</v>
      </c>
      <c r="NP26" s="4">
        <v>2.8858766943594228E-2</v>
      </c>
      <c r="NQ26" s="4">
        <v>0</v>
      </c>
      <c r="NR26" s="4">
        <v>0</v>
      </c>
      <c r="NS26" s="4">
        <v>0.60085836909871249</v>
      </c>
      <c r="NT26" s="4">
        <v>0.87226697353279636</v>
      </c>
      <c r="NU26" s="4">
        <v>0.15094339622641509</v>
      </c>
      <c r="NV26" s="4">
        <v>0.35968137254901961</v>
      </c>
      <c r="NW26" s="4">
        <v>0.65909090909090906</v>
      </c>
      <c r="NX26" s="4">
        <v>0</v>
      </c>
      <c r="NY26" s="4">
        <v>0.38768115942028986</v>
      </c>
      <c r="NZ26" s="4">
        <v>0.26418663303909207</v>
      </c>
      <c r="OA26" s="4">
        <v>0.18323586744639375</v>
      </c>
      <c r="OB26" s="4">
        <v>0</v>
      </c>
      <c r="OC26" s="4">
        <v>0.31064237775647174</v>
      </c>
      <c r="OD26" s="4">
        <v>0.38368055555555558</v>
      </c>
      <c r="OE26" s="4">
        <v>0.26045296167247389</v>
      </c>
      <c r="OF26" s="4">
        <v>0.33755760368663595</v>
      </c>
      <c r="OG26" s="4">
        <v>0.17056074766355139</v>
      </c>
      <c r="OH26" s="4">
        <v>0.22699386503067484</v>
      </c>
      <c r="OI26" s="4">
        <v>0.35726950354609927</v>
      </c>
      <c r="OJ26" s="4">
        <v>0.50626304801670141</v>
      </c>
      <c r="OK26" s="4">
        <v>0.7186147186147186</v>
      </c>
      <c r="OL26" s="4">
        <v>0.12430720506730007</v>
      </c>
      <c r="OM26" s="4"/>
      <c r="ON26" s="4">
        <v>0.21556654420089255</v>
      </c>
    </row>
    <row r="27" spans="1:404" x14ac:dyDescent="0.25">
      <c r="A27" s="6">
        <v>3</v>
      </c>
      <c r="B27" s="4">
        <v>0</v>
      </c>
      <c r="C27" s="4">
        <v>1.8243243243243244E-2</v>
      </c>
      <c r="D27" s="4">
        <v>7.9650565262076051E-3</v>
      </c>
      <c r="E27" s="4">
        <v>1.488833746898263E-2</v>
      </c>
      <c r="F27" s="4">
        <v>5.5904961565338921E-3</v>
      </c>
      <c r="G27" s="4">
        <v>0</v>
      </c>
      <c r="H27" s="4">
        <v>0</v>
      </c>
      <c r="I27" s="4">
        <v>8.595194085027727E-2</v>
      </c>
      <c r="J27" s="4">
        <v>0.25384615384615383</v>
      </c>
      <c r="K27" s="4">
        <v>7.5503355704697989E-2</v>
      </c>
      <c r="L27" s="4">
        <v>0.4511627906976744</v>
      </c>
      <c r="M27" s="4">
        <v>6.2111801242236024E-2</v>
      </c>
      <c r="N27" s="4">
        <v>0.10878918254456055</v>
      </c>
      <c r="O27" s="4">
        <v>0</v>
      </c>
      <c r="P27" s="4">
        <v>0</v>
      </c>
      <c r="Q27" s="4">
        <v>2.7731092436974789E-2</v>
      </c>
      <c r="R27" s="4">
        <v>7.3529411764705881E-3</v>
      </c>
      <c r="S27" s="4">
        <v>0</v>
      </c>
      <c r="T27" s="4">
        <v>0</v>
      </c>
      <c r="U27" s="4">
        <v>0.24104234527687296</v>
      </c>
      <c r="V27" s="4">
        <v>6.9096071935636535E-2</v>
      </c>
      <c r="W27" s="4">
        <v>0</v>
      </c>
      <c r="X27" s="4">
        <v>0.57370517928286857</v>
      </c>
      <c r="Y27" s="4">
        <v>7.0342205323193921E-2</v>
      </c>
      <c r="Z27" s="4">
        <v>5.4054054054054057E-2</v>
      </c>
      <c r="AA27" s="4">
        <v>0</v>
      </c>
      <c r="AB27" s="4">
        <v>0.11793611793611794</v>
      </c>
      <c r="AC27" s="4">
        <v>4.9261083743842365E-3</v>
      </c>
      <c r="AD27" s="4">
        <v>3.3623910336239106E-2</v>
      </c>
      <c r="AE27" s="4">
        <v>0.44089456869009586</v>
      </c>
      <c r="AF27" s="4">
        <v>9.5495495495495492E-2</v>
      </c>
      <c r="AG27" s="4">
        <v>0</v>
      </c>
      <c r="AH27" s="4">
        <v>1.4559386973180077E-2</v>
      </c>
      <c r="AI27" s="4">
        <v>0</v>
      </c>
      <c r="AJ27" s="4">
        <v>0.15957446808510639</v>
      </c>
      <c r="AK27" s="4">
        <v>3.7212449255751012E-2</v>
      </c>
      <c r="AL27" s="4">
        <v>2.6041666666666665E-3</v>
      </c>
      <c r="AM27" s="4">
        <v>1.171875E-2</v>
      </c>
      <c r="AN27" s="4">
        <v>0</v>
      </c>
      <c r="AO27" s="4">
        <v>0.4197860962566845</v>
      </c>
      <c r="AP27" s="4">
        <v>0.11785714285714285</v>
      </c>
      <c r="AQ27" s="4">
        <v>0</v>
      </c>
      <c r="AR27" s="4">
        <v>1.6713091922005572E-2</v>
      </c>
      <c r="AS27" s="4">
        <v>8.4375000000000006E-2</v>
      </c>
      <c r="AT27" s="4">
        <v>0</v>
      </c>
      <c r="AU27" s="4">
        <v>0</v>
      </c>
      <c r="AV27" s="4">
        <v>0</v>
      </c>
      <c r="AW27" s="4">
        <v>0</v>
      </c>
      <c r="AX27" s="4">
        <v>5.2173913043478258E-2</v>
      </c>
      <c r="AY27" s="4">
        <v>0</v>
      </c>
      <c r="AZ27" s="4">
        <v>0</v>
      </c>
      <c r="BA27" s="4">
        <v>0</v>
      </c>
      <c r="BB27" s="4">
        <v>0.79245283018867929</v>
      </c>
      <c r="BC27" s="4">
        <v>0.22784810126582278</v>
      </c>
      <c r="BD27" s="4">
        <v>9.4339622641509441E-2</v>
      </c>
      <c r="BE27" s="4">
        <v>0</v>
      </c>
      <c r="BF27" s="4">
        <v>0.10227272727272728</v>
      </c>
      <c r="BG27" s="4">
        <v>0.1875</v>
      </c>
      <c r="BH27" s="4">
        <v>0</v>
      </c>
      <c r="BI27" s="4">
        <v>0</v>
      </c>
      <c r="BJ27" s="4">
        <v>1.0169491525423728E-2</v>
      </c>
      <c r="BK27" s="4">
        <v>0</v>
      </c>
      <c r="BL27" s="4">
        <v>8.1081081081081086E-2</v>
      </c>
      <c r="BM27" s="4">
        <v>0</v>
      </c>
      <c r="BN27" s="4">
        <v>6.569343065693431E-2</v>
      </c>
      <c r="BO27" s="4">
        <v>0</v>
      </c>
      <c r="BP27" s="4">
        <v>0</v>
      </c>
      <c r="BQ27" s="4">
        <v>0</v>
      </c>
      <c r="BR27" s="4">
        <v>0</v>
      </c>
      <c r="BS27" s="4">
        <v>0</v>
      </c>
      <c r="BT27" s="4">
        <v>0</v>
      </c>
      <c r="BU27" s="4">
        <v>0</v>
      </c>
      <c r="BV27" s="4">
        <v>0</v>
      </c>
      <c r="BW27" s="4">
        <v>8.3333333333333329E-2</v>
      </c>
      <c r="BX27" s="4">
        <v>3.125E-2</v>
      </c>
      <c r="BY27" s="4">
        <v>0.5</v>
      </c>
      <c r="BZ27" s="4">
        <v>0</v>
      </c>
      <c r="CA27" s="4">
        <v>0</v>
      </c>
      <c r="CB27" s="4">
        <v>0.5</v>
      </c>
      <c r="CC27" s="4">
        <v>0</v>
      </c>
      <c r="CD27" s="4">
        <v>0</v>
      </c>
      <c r="CE27" s="4">
        <v>0</v>
      </c>
      <c r="CF27" s="4">
        <v>0.17475728155339806</v>
      </c>
      <c r="CG27" s="4">
        <v>0.30708661417322836</v>
      </c>
      <c r="CH27" s="4">
        <v>2.6548672566371681E-2</v>
      </c>
      <c r="CI27" s="4">
        <v>0</v>
      </c>
      <c r="CJ27" s="4">
        <v>0</v>
      </c>
      <c r="CK27" s="4">
        <v>0</v>
      </c>
      <c r="CL27" s="4">
        <v>0.54411764705882348</v>
      </c>
      <c r="CM27" s="4">
        <v>0</v>
      </c>
      <c r="CN27" s="4">
        <v>0</v>
      </c>
      <c r="CO27" s="4">
        <v>0</v>
      </c>
      <c r="CP27" s="4">
        <v>0</v>
      </c>
      <c r="CQ27" s="4">
        <v>7.6923076923076927E-2</v>
      </c>
      <c r="CR27" s="4">
        <v>0.41095890410958902</v>
      </c>
      <c r="CS27" s="4">
        <v>0</v>
      </c>
      <c r="CT27" s="4">
        <v>0</v>
      </c>
      <c r="CU27" s="4">
        <v>0.73506493506493509</v>
      </c>
      <c r="CV27" s="4">
        <v>0</v>
      </c>
      <c r="CW27" s="4">
        <v>0</v>
      </c>
      <c r="CX27" s="4">
        <v>0.16417910447761194</v>
      </c>
      <c r="CY27" s="4">
        <v>0.60487804878048779</v>
      </c>
      <c r="CZ27" s="4">
        <v>0</v>
      </c>
      <c r="DA27" s="4">
        <v>0</v>
      </c>
      <c r="DB27" s="4">
        <v>0</v>
      </c>
      <c r="DC27" s="4">
        <v>0</v>
      </c>
      <c r="DD27" s="4">
        <v>0</v>
      </c>
      <c r="DE27" s="4">
        <v>0.14824120603015076</v>
      </c>
      <c r="DF27" s="4">
        <v>5.6962025316455694E-2</v>
      </c>
      <c r="DG27" s="4">
        <v>4.5283018867924525E-2</v>
      </c>
      <c r="DH27" s="4">
        <v>0</v>
      </c>
      <c r="DI27" s="4">
        <v>0</v>
      </c>
      <c r="DJ27" s="4">
        <v>4.0955631399317405E-2</v>
      </c>
      <c r="DK27" s="4">
        <v>0.52182539682539686</v>
      </c>
      <c r="DL27" s="4">
        <v>0</v>
      </c>
      <c r="DM27" s="4">
        <v>0</v>
      </c>
      <c r="DN27" s="4">
        <v>0</v>
      </c>
      <c r="DO27" s="4">
        <v>7.5949367088607597E-2</v>
      </c>
      <c r="DP27" s="4">
        <v>0</v>
      </c>
      <c r="DQ27" s="4">
        <v>0</v>
      </c>
      <c r="DR27" s="4">
        <v>0.78260869565217395</v>
      </c>
      <c r="DS27" s="4">
        <v>4.3735224586288417E-2</v>
      </c>
      <c r="DT27" s="4">
        <v>0</v>
      </c>
      <c r="DU27" s="4">
        <v>0.36281407035175878</v>
      </c>
      <c r="DV27" s="4">
        <v>0</v>
      </c>
      <c r="DW27" s="4">
        <v>6.3307493540051676E-2</v>
      </c>
      <c r="DX27" s="4">
        <v>0</v>
      </c>
      <c r="DY27" s="4">
        <v>0</v>
      </c>
      <c r="DZ27" s="4">
        <v>0</v>
      </c>
      <c r="EA27" s="4">
        <v>0</v>
      </c>
      <c r="EB27" s="4">
        <v>0</v>
      </c>
      <c r="EC27" s="4">
        <v>1.6483516483516484E-2</v>
      </c>
      <c r="ED27" s="4">
        <v>8.8235294117647065E-2</v>
      </c>
      <c r="EE27" s="4">
        <v>0.22222222222222221</v>
      </c>
      <c r="EF27" s="4">
        <v>6.2937062937062943E-2</v>
      </c>
      <c r="EG27" s="4">
        <v>0</v>
      </c>
      <c r="EH27" s="4">
        <v>0</v>
      </c>
      <c r="EI27" s="4">
        <v>0.20547945205479451</v>
      </c>
      <c r="EJ27" s="4">
        <v>1.8947368421052633E-2</v>
      </c>
      <c r="EK27" s="4">
        <v>0</v>
      </c>
      <c r="EL27" s="4">
        <v>0</v>
      </c>
      <c r="EM27" s="4">
        <v>0.11218920557913888</v>
      </c>
      <c r="EN27" s="4">
        <v>0</v>
      </c>
      <c r="EO27" s="4">
        <v>0</v>
      </c>
      <c r="EP27" s="4">
        <v>0</v>
      </c>
      <c r="EQ27" s="4">
        <v>3.481466311693631E-2</v>
      </c>
      <c r="ER27" s="4">
        <v>6.0458129928651898E-2</v>
      </c>
      <c r="ES27" s="4">
        <v>5.6945642795513375E-2</v>
      </c>
      <c r="ET27" s="4">
        <v>0.12944162436548223</v>
      </c>
      <c r="EU27" s="4">
        <v>3.4745117930509765E-2</v>
      </c>
      <c r="EV27" s="4">
        <v>3.7112799532437173E-2</v>
      </c>
      <c r="EW27" s="4">
        <v>0.25058915946582877</v>
      </c>
      <c r="EX27" s="4">
        <v>3.0181086519114688E-2</v>
      </c>
      <c r="EY27" s="4">
        <v>0.21330724070450097</v>
      </c>
      <c r="EZ27" s="4">
        <v>4.46521287642783E-2</v>
      </c>
      <c r="FA27" s="4">
        <v>0.32783505154639175</v>
      </c>
      <c r="FB27" s="4">
        <v>0.12583518930957685</v>
      </c>
      <c r="FC27" s="4">
        <v>0.12115072933549433</v>
      </c>
      <c r="FD27" s="4">
        <v>0.31344148319814602</v>
      </c>
      <c r="FE27" s="4">
        <v>0</v>
      </c>
      <c r="FF27" s="4">
        <v>0</v>
      </c>
      <c r="FG27" s="4">
        <v>0</v>
      </c>
      <c r="FH27" s="4">
        <v>0</v>
      </c>
      <c r="FI27" s="4">
        <v>0</v>
      </c>
      <c r="FJ27" s="4">
        <v>0</v>
      </c>
      <c r="FK27" s="4">
        <v>0</v>
      </c>
      <c r="FL27" s="4">
        <v>4.3478260869565216E-2</v>
      </c>
      <c r="FM27" s="4">
        <v>0</v>
      </c>
      <c r="FN27" s="4">
        <v>1.4736842105263158E-2</v>
      </c>
      <c r="FO27" s="4">
        <v>8.0395794681508963E-3</v>
      </c>
      <c r="FP27" s="4">
        <v>2.4213075060532687E-2</v>
      </c>
      <c r="FQ27" s="4">
        <v>0</v>
      </c>
      <c r="FR27" s="4">
        <v>0.24253731343283583</v>
      </c>
      <c r="FS27" s="4">
        <v>0</v>
      </c>
      <c r="FT27" s="4">
        <v>0</v>
      </c>
      <c r="FU27" s="4">
        <v>2.2075055187637971E-2</v>
      </c>
      <c r="FV27" s="4">
        <v>4.3220338983050846E-2</v>
      </c>
      <c r="FW27" s="4">
        <v>1.9434628975265017E-2</v>
      </c>
      <c r="FX27" s="4">
        <v>0.17371937639198218</v>
      </c>
      <c r="FY27" s="4">
        <v>4.3668122270742356E-2</v>
      </c>
      <c r="FZ27" s="4">
        <v>0</v>
      </c>
      <c r="GA27" s="4">
        <v>0</v>
      </c>
      <c r="GB27" s="4">
        <v>4.7066848567530697E-2</v>
      </c>
      <c r="GC27" s="4">
        <v>0</v>
      </c>
      <c r="GD27" s="4">
        <v>0</v>
      </c>
      <c r="GE27" s="4">
        <v>0.4452054794520548</v>
      </c>
      <c r="GF27" s="4">
        <v>0.18725868725868725</v>
      </c>
      <c r="GG27" s="4">
        <v>0.20665499124343256</v>
      </c>
      <c r="GH27" s="4">
        <v>0</v>
      </c>
      <c r="GI27" s="4">
        <v>0</v>
      </c>
      <c r="GJ27" s="4">
        <v>8.7936367653557224E-2</v>
      </c>
      <c r="GK27" s="4">
        <v>7.7345897133882999E-2</v>
      </c>
      <c r="GL27" s="4">
        <v>0.2137299771167048</v>
      </c>
      <c r="GM27" s="4">
        <v>0</v>
      </c>
      <c r="GN27" s="4">
        <v>0.14561812729090304</v>
      </c>
      <c r="GO27" s="4">
        <v>9.5030514385353093E-2</v>
      </c>
      <c r="GP27" s="4">
        <v>0</v>
      </c>
      <c r="GQ27" s="4">
        <v>0</v>
      </c>
      <c r="GR27" s="4">
        <v>0</v>
      </c>
      <c r="GS27" s="4">
        <v>2.8361344537815126E-2</v>
      </c>
      <c r="GT27" s="4">
        <v>8.07149034303834E-2</v>
      </c>
      <c r="GU27" s="4">
        <v>9.4324540367705836E-2</v>
      </c>
      <c r="GV27" s="4">
        <v>4.9318624269954578E-2</v>
      </c>
      <c r="GW27" s="4">
        <v>0.10900082576383155</v>
      </c>
      <c r="GX27" s="4">
        <v>0</v>
      </c>
      <c r="GY27" s="4">
        <v>0.11584028082492322</v>
      </c>
      <c r="GZ27" s="4">
        <v>0.14854866249288559</v>
      </c>
      <c r="HA27" s="4">
        <v>8.2145850796311815E-2</v>
      </c>
      <c r="HB27" s="4">
        <v>4.4454734892336187E-2</v>
      </c>
      <c r="HC27" s="4">
        <v>0</v>
      </c>
      <c r="HD27" s="4">
        <v>0</v>
      </c>
      <c r="HE27" s="4">
        <v>0</v>
      </c>
      <c r="HF27" s="4">
        <v>7.3680244484447604E-3</v>
      </c>
      <c r="HG27" s="4">
        <v>8.9855072463768115E-2</v>
      </c>
      <c r="HH27" s="4">
        <v>3.0937215650591446E-2</v>
      </c>
      <c r="HI27" s="4">
        <v>0</v>
      </c>
      <c r="HJ27" s="4">
        <v>0.51851851851851849</v>
      </c>
      <c r="HK27" s="4">
        <v>9.6092248558616276E-3</v>
      </c>
      <c r="HL27" s="4">
        <v>0</v>
      </c>
      <c r="HM27" s="4">
        <v>0.33991683991683991</v>
      </c>
      <c r="HN27" s="4">
        <v>0.1801125703564728</v>
      </c>
      <c r="HO27" s="4">
        <v>1.8306636155606407E-2</v>
      </c>
      <c r="HP27" s="4">
        <v>2.4390243902439025E-2</v>
      </c>
      <c r="HQ27" s="4">
        <v>0.11514052583862194</v>
      </c>
      <c r="HR27" s="4">
        <v>0</v>
      </c>
      <c r="HS27" s="4">
        <v>0</v>
      </c>
      <c r="HT27" s="4">
        <v>0</v>
      </c>
      <c r="HU27" s="4">
        <v>0</v>
      </c>
      <c r="HV27" s="4">
        <v>0</v>
      </c>
      <c r="HW27" s="4">
        <v>0.17891097666378566</v>
      </c>
      <c r="HX27" s="4">
        <v>0.2504930966469428</v>
      </c>
      <c r="HY27" s="4">
        <v>0.21951219512195122</v>
      </c>
      <c r="HZ27" s="4">
        <v>0.14238410596026491</v>
      </c>
      <c r="IA27" s="4">
        <v>6.8030973451327428E-2</v>
      </c>
      <c r="IB27" s="4">
        <v>0.13381294964028778</v>
      </c>
      <c r="IC27" s="4">
        <v>6.9171648163962429E-2</v>
      </c>
      <c r="ID27" s="4">
        <v>1.6605166051660517E-2</v>
      </c>
      <c r="IE27" s="4">
        <v>0.19774011299435029</v>
      </c>
      <c r="IF27" s="4">
        <v>0.13297150610583447</v>
      </c>
      <c r="IG27" s="4">
        <v>0</v>
      </c>
      <c r="IH27" s="4">
        <v>0.46306818181818182</v>
      </c>
      <c r="II27" s="4">
        <v>0</v>
      </c>
      <c r="IJ27" s="4">
        <v>0</v>
      </c>
      <c r="IK27" s="4">
        <v>0</v>
      </c>
      <c r="IL27" s="4">
        <v>0</v>
      </c>
      <c r="IM27" s="4">
        <v>0</v>
      </c>
      <c r="IN27" s="4">
        <v>0</v>
      </c>
      <c r="IO27" s="4">
        <v>0</v>
      </c>
      <c r="IP27" s="4">
        <v>0</v>
      </c>
      <c r="IQ27" s="4">
        <v>0</v>
      </c>
      <c r="IR27" s="4">
        <v>0</v>
      </c>
      <c r="IS27" s="4">
        <v>6.6022099447513818E-2</v>
      </c>
      <c r="IT27" s="4">
        <v>0</v>
      </c>
      <c r="IU27" s="4">
        <v>0</v>
      </c>
      <c r="IV27" s="4">
        <v>2.6575884032506041E-2</v>
      </c>
      <c r="IW27" s="4">
        <v>1.8115942028985508E-2</v>
      </c>
      <c r="IX27" s="4">
        <v>0</v>
      </c>
      <c r="IY27" s="4">
        <v>0</v>
      </c>
      <c r="IZ27" s="4">
        <v>0</v>
      </c>
      <c r="JA27" s="4">
        <v>9.4871794871794878E-3</v>
      </c>
      <c r="JB27" s="4">
        <v>7.9088895919012976E-3</v>
      </c>
      <c r="JC27" s="4">
        <v>0.15489467162329615</v>
      </c>
      <c r="JD27" s="4">
        <v>6.024096385542169E-3</v>
      </c>
      <c r="JE27" s="4">
        <v>0.11213389121338913</v>
      </c>
      <c r="JF27" s="4">
        <v>0</v>
      </c>
      <c r="JG27" s="4">
        <v>2.0338372930165587E-2</v>
      </c>
      <c r="JH27" s="4">
        <v>1.6456390565002743E-3</v>
      </c>
      <c r="JI27" s="4">
        <v>0</v>
      </c>
      <c r="JJ27" s="4">
        <v>0</v>
      </c>
      <c r="JK27" s="4">
        <v>0</v>
      </c>
      <c r="JL27" s="4">
        <v>3.56532877882152E-2</v>
      </c>
      <c r="JM27" s="4">
        <v>3.8994800693240898E-2</v>
      </c>
      <c r="JN27" s="4">
        <v>0</v>
      </c>
      <c r="JO27" s="4">
        <v>5.0236406619385346E-2</v>
      </c>
      <c r="JP27" s="4">
        <v>3.6839430894308946E-2</v>
      </c>
      <c r="JQ27" s="4">
        <v>0</v>
      </c>
      <c r="JR27" s="4">
        <v>6.5934065934065934E-3</v>
      </c>
      <c r="JS27" s="4">
        <v>3.8461538461538464E-2</v>
      </c>
      <c r="JT27" s="4">
        <v>0</v>
      </c>
      <c r="JU27" s="4">
        <v>6.3619744058500918E-2</v>
      </c>
      <c r="JV27" s="4">
        <v>2.2275258552108195E-2</v>
      </c>
      <c r="JW27" s="4">
        <v>2.1037181996086105E-2</v>
      </c>
      <c r="JX27" s="4">
        <v>0</v>
      </c>
      <c r="JY27" s="4">
        <v>0</v>
      </c>
      <c r="JZ27" s="4">
        <v>0</v>
      </c>
      <c r="KA27" s="4">
        <v>5.2616194095293778E-3</v>
      </c>
      <c r="KB27" s="4">
        <v>0</v>
      </c>
      <c r="KC27" s="4">
        <v>1.6034535923527597E-2</v>
      </c>
      <c r="KD27" s="4">
        <v>5.2340072002215451E-2</v>
      </c>
      <c r="KE27" s="4">
        <v>1.4002897151134718E-2</v>
      </c>
      <c r="KF27" s="4">
        <v>0.15011820330969267</v>
      </c>
      <c r="KG27" s="4">
        <v>1.6611295681063124E-2</v>
      </c>
      <c r="KH27" s="4">
        <v>3.2171581769436998E-2</v>
      </c>
      <c r="KI27" s="4">
        <v>0</v>
      </c>
      <c r="KJ27" s="4">
        <v>0</v>
      </c>
      <c r="KK27" s="4">
        <v>0</v>
      </c>
      <c r="KL27" s="4">
        <v>0.45098039215686275</v>
      </c>
      <c r="KM27" s="4">
        <v>8.8778409090909088E-2</v>
      </c>
      <c r="KN27" s="4">
        <v>0.81578947368421051</v>
      </c>
      <c r="KO27" s="4">
        <v>1.7047655947307245E-2</v>
      </c>
      <c r="KP27" s="4">
        <v>1.4098360655737704E-2</v>
      </c>
      <c r="KQ27" s="4">
        <v>3.2644178454842221E-3</v>
      </c>
      <c r="KR27" s="4">
        <v>6.6969353007945515E-2</v>
      </c>
      <c r="KS27" s="4">
        <v>0.46052631578947367</v>
      </c>
      <c r="KT27" s="4">
        <v>0.55504587155963303</v>
      </c>
      <c r="KU27" s="4">
        <v>0</v>
      </c>
      <c r="KV27" s="4">
        <v>0.22424242424242424</v>
      </c>
      <c r="KW27" s="4">
        <v>0.37113402061855671</v>
      </c>
      <c r="KX27" s="4">
        <v>0.38129496402877699</v>
      </c>
      <c r="KY27" s="4">
        <v>9.2592592592592587E-2</v>
      </c>
      <c r="KZ27" s="4">
        <v>0</v>
      </c>
      <c r="LA27" s="4">
        <v>0</v>
      </c>
      <c r="LB27" s="4">
        <v>0</v>
      </c>
      <c r="LC27" s="4">
        <v>0</v>
      </c>
      <c r="LD27" s="4">
        <v>0</v>
      </c>
      <c r="LE27" s="4">
        <v>0</v>
      </c>
      <c r="LF27" s="4">
        <v>0</v>
      </c>
      <c r="LG27" s="4">
        <v>0</v>
      </c>
      <c r="LH27" s="4">
        <v>1.6082711085582999E-2</v>
      </c>
      <c r="LI27" s="4">
        <v>0</v>
      </c>
      <c r="LJ27" s="4">
        <v>6.2767475035663337E-2</v>
      </c>
      <c r="LK27" s="4">
        <v>0.1713091922005571</v>
      </c>
      <c r="LL27" s="4">
        <v>0.27215189873417722</v>
      </c>
      <c r="LM27" s="4">
        <v>0.22289156626506024</v>
      </c>
      <c r="LN27" s="4">
        <v>0.52807391613361765</v>
      </c>
      <c r="LO27" s="4">
        <v>0.55793991416309008</v>
      </c>
      <c r="LP27" s="4">
        <v>0.18518518518518517</v>
      </c>
      <c r="LQ27" s="4">
        <v>0</v>
      </c>
      <c r="LR27" s="4">
        <v>9.7932535364526653E-3</v>
      </c>
      <c r="LS27" s="4">
        <v>0.32170542635658916</v>
      </c>
      <c r="LT27" s="4">
        <v>0</v>
      </c>
      <c r="LU27" s="4">
        <v>0.11003236245954692</v>
      </c>
      <c r="LV27" s="4">
        <v>0</v>
      </c>
      <c r="LW27" s="4">
        <v>0</v>
      </c>
      <c r="LX27" s="4">
        <v>9.2735703245749607E-3</v>
      </c>
      <c r="LY27" s="4">
        <v>5.5299539170506916E-2</v>
      </c>
      <c r="LZ27" s="4">
        <v>0</v>
      </c>
      <c r="MA27" s="4">
        <v>0.18644639244774106</v>
      </c>
      <c r="MB27" s="4">
        <v>0.10199999999999999</v>
      </c>
      <c r="MC27" s="4">
        <v>5.4910714285714285E-2</v>
      </c>
      <c r="MD27" s="4">
        <v>0.14530988274706869</v>
      </c>
      <c r="ME27" s="4">
        <v>2.3999999999999998E-3</v>
      </c>
      <c r="MF27" s="4">
        <v>0.13031026252983294</v>
      </c>
      <c r="MG27" s="4">
        <v>0.14310087438686286</v>
      </c>
      <c r="MH27" s="4">
        <v>0.13248175182481753</v>
      </c>
      <c r="MI27" s="4">
        <v>4.2684913652655587E-2</v>
      </c>
      <c r="MJ27" s="4">
        <v>0</v>
      </c>
      <c r="MK27" s="4">
        <v>8.6956521739130432E-2</v>
      </c>
      <c r="ML27" s="4">
        <v>4.036535061873895E-2</v>
      </c>
      <c r="MM27" s="4">
        <v>0.2100418410041841</v>
      </c>
      <c r="MN27" s="4">
        <v>0</v>
      </c>
      <c r="MO27" s="4">
        <v>0</v>
      </c>
      <c r="MP27" s="4">
        <v>0.14299242424242425</v>
      </c>
      <c r="MQ27" s="4">
        <v>4.6497210167389953E-2</v>
      </c>
      <c r="MR27" s="4">
        <v>0</v>
      </c>
      <c r="MS27" s="4">
        <v>2.5867507886435333E-2</v>
      </c>
      <c r="MT27" s="4">
        <v>3.9964476021314387E-3</v>
      </c>
      <c r="MU27" s="4">
        <v>7.4271567320510379E-2</v>
      </c>
      <c r="MV27" s="4">
        <v>0</v>
      </c>
      <c r="MW27" s="4">
        <v>6.9469835466179158E-2</v>
      </c>
      <c r="MX27" s="4">
        <v>5.0258843830888696E-2</v>
      </c>
      <c r="MY27" s="4">
        <v>0.12795941375422773</v>
      </c>
      <c r="MZ27" s="4">
        <v>0.12173429683157309</v>
      </c>
      <c r="NA27" s="4">
        <v>0</v>
      </c>
      <c r="NB27" s="4">
        <v>0</v>
      </c>
      <c r="NC27" s="4">
        <v>0</v>
      </c>
      <c r="ND27" s="4">
        <v>0</v>
      </c>
      <c r="NE27" s="4">
        <v>0.25925925925925924</v>
      </c>
      <c r="NF27" s="4">
        <v>4.2134831460674156E-3</v>
      </c>
      <c r="NG27" s="4">
        <v>0.24257425742574257</v>
      </c>
      <c r="NH27" s="4">
        <v>9.7142857142857142E-2</v>
      </c>
      <c r="NI27" s="4">
        <v>6.2099871959026887E-2</v>
      </c>
      <c r="NJ27" s="4">
        <v>1.4563106796116505E-2</v>
      </c>
      <c r="NK27" s="4">
        <v>7.0898598516075842E-2</v>
      </c>
      <c r="NL27" s="4">
        <v>3.5608308605341248E-2</v>
      </c>
      <c r="NM27" s="4">
        <v>4.3673012318029114E-2</v>
      </c>
      <c r="NN27" s="4">
        <v>5.7324840764331211E-2</v>
      </c>
      <c r="NO27" s="4">
        <v>4.1055718475073312E-2</v>
      </c>
      <c r="NP27" s="4">
        <v>0</v>
      </c>
      <c r="NQ27" s="4">
        <v>0</v>
      </c>
      <c r="NR27" s="4">
        <v>0</v>
      </c>
      <c r="NS27" s="4">
        <v>0</v>
      </c>
      <c r="NT27" s="4">
        <v>0</v>
      </c>
      <c r="NU27" s="4">
        <v>0</v>
      </c>
      <c r="NV27" s="4">
        <v>9.9264705882352935E-2</v>
      </c>
      <c r="NW27" s="4">
        <v>0</v>
      </c>
      <c r="NX27" s="4">
        <v>0.44507361268403173</v>
      </c>
      <c r="NY27" s="4">
        <v>6.5217391304347824E-2</v>
      </c>
      <c r="NZ27" s="4">
        <v>0.18095838587641866</v>
      </c>
      <c r="OA27" s="4">
        <v>0</v>
      </c>
      <c r="OB27" s="4">
        <v>0.11470985155195682</v>
      </c>
      <c r="OC27" s="4">
        <v>8.5330776605944389E-2</v>
      </c>
      <c r="OD27" s="4">
        <v>0</v>
      </c>
      <c r="OE27" s="4">
        <v>0.12020905923344948</v>
      </c>
      <c r="OF27" s="4">
        <v>0</v>
      </c>
      <c r="OG27" s="4">
        <v>0.21495327102803738</v>
      </c>
      <c r="OH27" s="4">
        <v>0.27453987730061352</v>
      </c>
      <c r="OI27" s="4">
        <v>1.152482269503546E-2</v>
      </c>
      <c r="OJ27" s="4">
        <v>3.1315240083507306E-2</v>
      </c>
      <c r="OK27" s="4">
        <v>0</v>
      </c>
      <c r="OL27" s="4">
        <v>0.1496437054631829</v>
      </c>
      <c r="OM27" s="4"/>
      <c r="ON27" s="4">
        <v>3.5474901820430602E-2</v>
      </c>
    </row>
    <row r="28" spans="1:404" x14ac:dyDescent="0.25">
      <c r="A28" s="6">
        <v>4</v>
      </c>
      <c r="B28" s="4">
        <v>2.7007457823474041E-2</v>
      </c>
      <c r="C28" s="4">
        <v>0.26689189189189189</v>
      </c>
      <c r="D28" s="4">
        <v>0.14979445015416237</v>
      </c>
      <c r="E28" s="4">
        <v>0.22779156327543423</v>
      </c>
      <c r="F28" s="4">
        <v>0.1399953412532029</v>
      </c>
      <c r="G28" s="4">
        <v>0.20134416129935592</v>
      </c>
      <c r="H28" s="4">
        <v>9.7904915390813863E-2</v>
      </c>
      <c r="I28" s="4">
        <v>0.3022181146025878</v>
      </c>
      <c r="J28" s="4">
        <v>0.16153846153846155</v>
      </c>
      <c r="K28" s="4">
        <v>9.0604026845637578E-2</v>
      </c>
      <c r="L28" s="4">
        <v>4.4186046511627906E-2</v>
      </c>
      <c r="M28" s="4">
        <v>0.16356107660455488</v>
      </c>
      <c r="N28" s="4">
        <v>0.19545175169022741</v>
      </c>
      <c r="O28" s="4">
        <v>0.45571428571428574</v>
      </c>
      <c r="P28" s="4">
        <v>1.2538495380554333E-2</v>
      </c>
      <c r="Q28" s="4">
        <v>0.253781512605042</v>
      </c>
      <c r="R28" s="4">
        <v>0.25490196078431371</v>
      </c>
      <c r="S28" s="4">
        <v>3.9124359571495113E-2</v>
      </c>
      <c r="T28" s="4">
        <v>2.2727272727272728E-2</v>
      </c>
      <c r="U28" s="4">
        <v>0.18241042345276873</v>
      </c>
      <c r="V28" s="4">
        <v>0.11310932323710364</v>
      </c>
      <c r="W28" s="4">
        <v>1.6177957532861477E-2</v>
      </c>
      <c r="X28" s="4">
        <v>5.9760956175298807E-2</v>
      </c>
      <c r="Y28" s="4">
        <v>0.51140684410646386</v>
      </c>
      <c r="Z28" s="4">
        <v>0.10810810810810811</v>
      </c>
      <c r="AA28" s="4">
        <v>2.7039007092198582E-2</v>
      </c>
      <c r="AB28" s="4">
        <v>0.24324324324324326</v>
      </c>
      <c r="AC28" s="4">
        <v>0.26272577996715929</v>
      </c>
      <c r="AD28" s="4">
        <v>0.16127023661270237</v>
      </c>
      <c r="AE28" s="4">
        <v>3.8338658146964855E-2</v>
      </c>
      <c r="AF28" s="4">
        <v>6.2162162162162166E-2</v>
      </c>
      <c r="AG28" s="4">
        <v>0.17703349282296652</v>
      </c>
      <c r="AH28" s="4">
        <v>5.5938697318007664E-2</v>
      </c>
      <c r="AI28" s="4">
        <v>0.1822139303482587</v>
      </c>
      <c r="AJ28" s="4">
        <v>0.35410334346504557</v>
      </c>
      <c r="AK28" s="4">
        <v>0.12719891745602166</v>
      </c>
      <c r="AL28" s="4">
        <v>8.59375E-2</v>
      </c>
      <c r="AM28" s="4">
        <v>0.322265625</v>
      </c>
      <c r="AN28" s="4">
        <v>4.5099739809193407E-2</v>
      </c>
      <c r="AO28" s="4">
        <v>0.10695187165775401</v>
      </c>
      <c r="AP28" s="4">
        <v>6.4285714285714279E-2</v>
      </c>
      <c r="AQ28" s="4">
        <v>0.18032786885245902</v>
      </c>
      <c r="AR28" s="4">
        <v>0.14763231197771587</v>
      </c>
      <c r="AS28" s="4">
        <v>0.29062500000000002</v>
      </c>
      <c r="AT28" s="4">
        <v>8.6956521739130432E-2</v>
      </c>
      <c r="AU28" s="4">
        <v>2.9051000645577791E-3</v>
      </c>
      <c r="AV28" s="4">
        <v>3.954802259887006E-2</v>
      </c>
      <c r="AW28" s="4">
        <v>0.16666666666666666</v>
      </c>
      <c r="AX28" s="4">
        <v>0.1391304347826087</v>
      </c>
      <c r="AY28" s="4">
        <v>0.20689655172413793</v>
      </c>
      <c r="AZ28" s="4">
        <v>0.14457831325301204</v>
      </c>
      <c r="BA28" s="4">
        <v>0.26618705035971224</v>
      </c>
      <c r="BB28" s="4">
        <v>0.11320754716981132</v>
      </c>
      <c r="BC28" s="4">
        <v>0.189873417721519</v>
      </c>
      <c r="BD28" s="4">
        <v>8.1761006289308172E-2</v>
      </c>
      <c r="BE28" s="4">
        <v>0.15833333333333333</v>
      </c>
      <c r="BF28" s="4">
        <v>0.31818181818181818</v>
      </c>
      <c r="BG28" s="4">
        <v>4.6875E-2</v>
      </c>
      <c r="BH28" s="4">
        <v>0.55474452554744524</v>
      </c>
      <c r="BI28" s="4">
        <v>0.25735294117647056</v>
      </c>
      <c r="BJ28" s="4">
        <v>0.34576271186440677</v>
      </c>
      <c r="BK28" s="4">
        <v>0</v>
      </c>
      <c r="BL28" s="4">
        <v>0</v>
      </c>
      <c r="BM28" s="4">
        <v>0.20224719101123595</v>
      </c>
      <c r="BN28" s="4">
        <v>0.32116788321167883</v>
      </c>
      <c r="BO28" s="4">
        <v>9.7222222222222224E-2</v>
      </c>
      <c r="BP28" s="4">
        <v>0.10303030303030303</v>
      </c>
      <c r="BQ28" s="4">
        <v>2.6392961876832845E-2</v>
      </c>
      <c r="BR28" s="4">
        <v>0.17117117117117117</v>
      </c>
      <c r="BS28" s="4">
        <v>0.10670731707317073</v>
      </c>
      <c r="BT28" s="4">
        <v>6.25E-2</v>
      </c>
      <c r="BU28" s="4">
        <v>0</v>
      </c>
      <c r="BV28" s="4">
        <v>0.53125</v>
      </c>
      <c r="BW28" s="4">
        <v>8.3333333333333329E-2</v>
      </c>
      <c r="BX28" s="4">
        <v>0</v>
      </c>
      <c r="BY28" s="4">
        <v>0</v>
      </c>
      <c r="BZ28" s="4">
        <v>0.13953488372093023</v>
      </c>
      <c r="CA28" s="4">
        <v>0</v>
      </c>
      <c r="CB28" s="4">
        <v>0.125</v>
      </c>
      <c r="CC28" s="4">
        <v>8.1212121212121208E-2</v>
      </c>
      <c r="CD28" s="4">
        <v>1.8450184501845018E-2</v>
      </c>
      <c r="CE28" s="4">
        <v>0.14950166112956811</v>
      </c>
      <c r="CF28" s="4">
        <v>5.8252427184466021E-2</v>
      </c>
      <c r="CG28" s="4">
        <v>0</v>
      </c>
      <c r="CH28" s="4">
        <v>2.6548672566371681E-2</v>
      </c>
      <c r="CI28" s="4">
        <v>0.26470588235294118</v>
      </c>
      <c r="CJ28" s="4">
        <v>0.42201834862385323</v>
      </c>
      <c r="CK28" s="4">
        <v>0.23305084745762711</v>
      </c>
      <c r="CL28" s="4">
        <v>5.8823529411764705E-2</v>
      </c>
      <c r="CM28" s="4">
        <v>2.1381578947368422E-2</v>
      </c>
      <c r="CN28" s="4">
        <v>2.9207232267037551E-2</v>
      </c>
      <c r="CO28" s="4">
        <v>0.14402618657937807</v>
      </c>
      <c r="CP28" s="4">
        <v>2.0689655172413793E-2</v>
      </c>
      <c r="CQ28" s="4">
        <v>0.31623931623931623</v>
      </c>
      <c r="CR28" s="4">
        <v>0.12328767123287671</v>
      </c>
      <c r="CS28" s="4">
        <v>0.13149847094801223</v>
      </c>
      <c r="CT28" s="4">
        <v>0.16</v>
      </c>
      <c r="CU28" s="4">
        <v>7.7922077922077922E-3</v>
      </c>
      <c r="CV28" s="4">
        <v>0.2742857142857143</v>
      </c>
      <c r="CW28" s="4">
        <v>0.11931818181818182</v>
      </c>
      <c r="CX28" s="4">
        <v>0.1044776119402985</v>
      </c>
      <c r="CY28" s="4">
        <v>3.7398373983739838E-2</v>
      </c>
      <c r="CZ28" s="4">
        <v>5.2980132450331126E-2</v>
      </c>
      <c r="DA28" s="4">
        <v>1.1152416356877323E-2</v>
      </c>
      <c r="DB28" s="4">
        <v>2.084574151280524E-2</v>
      </c>
      <c r="DC28" s="4">
        <v>1.6040462427745664E-2</v>
      </c>
      <c r="DD28" s="4">
        <v>7.8758949880668255E-2</v>
      </c>
      <c r="DE28" s="4">
        <v>0.15326633165829145</v>
      </c>
      <c r="DF28" s="4">
        <v>0.30379746835443039</v>
      </c>
      <c r="DG28" s="4">
        <v>0.20754716981132076</v>
      </c>
      <c r="DH28" s="4">
        <v>0.28301886792452829</v>
      </c>
      <c r="DI28" s="4">
        <v>0.13068181818181818</v>
      </c>
      <c r="DJ28" s="4">
        <v>0.21501706484641639</v>
      </c>
      <c r="DK28" s="4">
        <v>3.5714285714285712E-2</v>
      </c>
      <c r="DL28" s="4">
        <v>6.9088319088319083E-2</v>
      </c>
      <c r="DM28" s="4">
        <v>9.6418732782369149E-3</v>
      </c>
      <c r="DN28" s="4">
        <v>8.8184931506849321E-2</v>
      </c>
      <c r="DO28" s="4">
        <v>0.28270042194092826</v>
      </c>
      <c r="DP28" s="4">
        <v>0.22792607802874743</v>
      </c>
      <c r="DQ28" s="4">
        <v>0.27536231884057971</v>
      </c>
      <c r="DR28" s="4">
        <v>0</v>
      </c>
      <c r="DS28" s="4">
        <v>0.3321513002364066</v>
      </c>
      <c r="DT28" s="4">
        <v>0.28792134831460675</v>
      </c>
      <c r="DU28" s="4">
        <v>0.15376884422110554</v>
      </c>
      <c r="DV28" s="4">
        <v>0.34444444444444444</v>
      </c>
      <c r="DW28" s="4">
        <v>0.355297157622739</v>
      </c>
      <c r="DX28" s="4">
        <v>4.9586776859504135E-3</v>
      </c>
      <c r="DY28" s="4">
        <v>6.4638783269961975E-2</v>
      </c>
      <c r="DZ28" s="4">
        <v>1.2711864406779662E-2</v>
      </c>
      <c r="EA28" s="4">
        <v>1.69971671388102E-2</v>
      </c>
      <c r="EB28" s="4">
        <v>0.44262295081967212</v>
      </c>
      <c r="EC28" s="4">
        <v>0.18131868131868131</v>
      </c>
      <c r="ED28" s="4">
        <v>0.11764705882352941</v>
      </c>
      <c r="EE28" s="4">
        <v>0.34343434343434343</v>
      </c>
      <c r="EF28" s="4">
        <v>0.36363636363636365</v>
      </c>
      <c r="EG28" s="4">
        <v>0.16313559322033899</v>
      </c>
      <c r="EH28" s="4">
        <v>0.18666666666666668</v>
      </c>
      <c r="EI28" s="4">
        <v>4.1095890410958902E-2</v>
      </c>
      <c r="EJ28" s="4">
        <v>0.26947368421052631</v>
      </c>
      <c r="EK28" s="4">
        <v>0.38372093023255816</v>
      </c>
      <c r="EL28" s="4">
        <v>2.9609043050693461E-2</v>
      </c>
      <c r="EM28" s="4">
        <v>0.28320194057004244</v>
      </c>
      <c r="EN28" s="4">
        <v>0.5098855359001041</v>
      </c>
      <c r="EO28" s="4">
        <v>0.26081258191349932</v>
      </c>
      <c r="EP28" s="4">
        <v>0.11431316042267051</v>
      </c>
      <c r="EQ28" s="4">
        <v>0.25742371492934674</v>
      </c>
      <c r="ER28" s="4">
        <v>0.4911753661284266</v>
      </c>
      <c r="ES28" s="4">
        <v>4.1415012942191541E-2</v>
      </c>
      <c r="ET28" s="4">
        <v>0.26818950930626057</v>
      </c>
      <c r="EU28" s="4">
        <v>0.39462338321075324</v>
      </c>
      <c r="EV28" s="4">
        <v>0.37814143775569842</v>
      </c>
      <c r="EW28" s="4">
        <v>6.4414768263943434E-2</v>
      </c>
      <c r="EX28" s="4">
        <v>0.26089872568745809</v>
      </c>
      <c r="EY28" s="4">
        <v>0.12818003913894324</v>
      </c>
      <c r="EZ28" s="4">
        <v>0.21131879543094495</v>
      </c>
      <c r="FA28" s="4">
        <v>7.560137457044673E-2</v>
      </c>
      <c r="FB28" s="4">
        <v>0.21046770601336304</v>
      </c>
      <c r="FC28" s="4">
        <v>0.34035656401944897</v>
      </c>
      <c r="FD28" s="4">
        <v>3.2444959443800693E-2</v>
      </c>
      <c r="FE28" s="4">
        <v>2.7514434385914891E-2</v>
      </c>
      <c r="FF28" s="4">
        <v>5.0975177304964536E-2</v>
      </c>
      <c r="FG28" s="4">
        <v>6.0775047258979205E-2</v>
      </c>
      <c r="FH28" s="4">
        <v>5.6255625562556255E-2</v>
      </c>
      <c r="FI28" s="4">
        <v>2.1165958693423172E-2</v>
      </c>
      <c r="FJ28" s="4">
        <v>1.8292682926829269E-3</v>
      </c>
      <c r="FK28" s="4">
        <v>6.6592053721320654E-2</v>
      </c>
      <c r="FL28" s="4">
        <v>0.1461352657004831</v>
      </c>
      <c r="FM28" s="4">
        <v>0.30119176598049835</v>
      </c>
      <c r="FN28" s="4">
        <v>0.13614035087719298</v>
      </c>
      <c r="FO28" s="4">
        <v>0.10575139146567718</v>
      </c>
      <c r="FP28" s="4">
        <v>0.12300242130750605</v>
      </c>
      <c r="FQ28" s="4">
        <v>0.19425019425019424</v>
      </c>
      <c r="FR28" s="4">
        <v>0.11194029850746269</v>
      </c>
      <c r="FS28" s="4">
        <v>0.11768368617683686</v>
      </c>
      <c r="FT28" s="4">
        <v>0.48088064889918886</v>
      </c>
      <c r="FU28" s="4">
        <v>0.21265636497424578</v>
      </c>
      <c r="FV28" s="4">
        <v>6.5254237288135591E-2</v>
      </c>
      <c r="FW28" s="4">
        <v>0.24116607773851589</v>
      </c>
      <c r="FX28" s="4">
        <v>0.22605790645879734</v>
      </c>
      <c r="FY28" s="4">
        <v>0.10407569141193596</v>
      </c>
      <c r="FZ28" s="4">
        <v>3.4482758620689655E-2</v>
      </c>
      <c r="GA28" s="4">
        <v>1.3127413127413128E-2</v>
      </c>
      <c r="GB28" s="4">
        <v>0.12210095497953616</v>
      </c>
      <c r="GC28" s="4">
        <v>0.22448979591836735</v>
      </c>
      <c r="GD28" s="4">
        <v>0.22480620155038761</v>
      </c>
      <c r="GE28" s="4">
        <v>2.0547945205479451E-2</v>
      </c>
      <c r="GF28" s="4">
        <v>6.5637065637065631E-2</v>
      </c>
      <c r="GG28" s="4">
        <v>0.10332749562171628</v>
      </c>
      <c r="GH28" s="4">
        <v>0.25376506024096385</v>
      </c>
      <c r="GI28" s="4">
        <v>0.29902912621359223</v>
      </c>
      <c r="GJ28" s="4">
        <v>0.15952275740167918</v>
      </c>
      <c r="GK28" s="4">
        <v>0.21201413427561838</v>
      </c>
      <c r="GL28" s="4">
        <v>0.14508009153318077</v>
      </c>
      <c r="GM28" s="4">
        <v>0.19543317662860982</v>
      </c>
      <c r="GN28" s="4">
        <v>0.12829056981006332</v>
      </c>
      <c r="GO28" s="4">
        <v>5.3182214472537057E-2</v>
      </c>
      <c r="GP28" s="4">
        <v>0.12627450980392158</v>
      </c>
      <c r="GQ28" s="4">
        <v>0.41212121212121211</v>
      </c>
      <c r="GR28" s="4">
        <v>0.38674033149171272</v>
      </c>
      <c r="GS28" s="4">
        <v>0.2342436974789916</v>
      </c>
      <c r="GT28" s="4">
        <v>0.2167771692130297</v>
      </c>
      <c r="GU28" s="4">
        <v>6.235011990407674E-2</v>
      </c>
      <c r="GV28" s="4">
        <v>3.3095392602206362E-2</v>
      </c>
      <c r="GW28" s="4">
        <v>0.32782824112303882</v>
      </c>
      <c r="GX28" s="4">
        <v>8.0610021786492375E-2</v>
      </c>
      <c r="GY28" s="4">
        <v>9.9824484422992535E-2</v>
      </c>
      <c r="GZ28" s="4">
        <v>0.30677290836653387</v>
      </c>
      <c r="HA28" s="4">
        <v>0.10393964794635373</v>
      </c>
      <c r="HB28" s="4">
        <v>0.12942810835841631</v>
      </c>
      <c r="HC28" s="4">
        <v>0.16294642857142858</v>
      </c>
      <c r="HD28" s="4">
        <v>9.4133697135061395E-2</v>
      </c>
      <c r="HE28" s="4">
        <v>0.34418226200162733</v>
      </c>
      <c r="HF28" s="4">
        <v>9.323062753799137E-2</v>
      </c>
      <c r="HG28" s="4">
        <v>0.17449275362318842</v>
      </c>
      <c r="HH28" s="4">
        <v>0.18926296633303002</v>
      </c>
      <c r="HI28" s="4">
        <v>0.40927152317880794</v>
      </c>
      <c r="HJ28" s="4">
        <v>0</v>
      </c>
      <c r="HK28" s="4">
        <v>0.16463805253042921</v>
      </c>
      <c r="HL28" s="4">
        <v>0.44701986754966888</v>
      </c>
      <c r="HM28" s="4">
        <v>0.26403326403326405</v>
      </c>
      <c r="HN28" s="4">
        <v>0.24390243902439024</v>
      </c>
      <c r="HO28" s="4">
        <v>0.2303585049580473</v>
      </c>
      <c r="HP28" s="4">
        <v>0.23170731707317074</v>
      </c>
      <c r="HQ28" s="4">
        <v>0.18766999093381687</v>
      </c>
      <c r="HR28" s="4">
        <v>6.7401441288681641E-2</v>
      </c>
      <c r="HS28" s="4">
        <v>0.15217391304347827</v>
      </c>
      <c r="HT28" s="4">
        <v>2.5127226463104325E-2</v>
      </c>
      <c r="HU28" s="4">
        <v>5.178997613365155E-2</v>
      </c>
      <c r="HV28" s="4">
        <v>0.30330969267139479</v>
      </c>
      <c r="HW28" s="4">
        <v>0.30596369922212618</v>
      </c>
      <c r="HX28" s="4">
        <v>0.19986850756081526</v>
      </c>
      <c r="HY28" s="4">
        <v>4.2973286875725901E-2</v>
      </c>
      <c r="HZ28" s="4">
        <v>0.17502365184484389</v>
      </c>
      <c r="IA28" s="4">
        <v>0.35287610619469029</v>
      </c>
      <c r="IB28" s="4">
        <v>9.2086330935251801E-2</v>
      </c>
      <c r="IC28" s="4">
        <v>0.2561912894961571</v>
      </c>
      <c r="ID28" s="4">
        <v>0.32226322263222634</v>
      </c>
      <c r="IE28" s="4">
        <v>0.23985618900873137</v>
      </c>
      <c r="IF28" s="4">
        <v>0.20081411126187246</v>
      </c>
      <c r="IG28" s="4">
        <v>0.18745035742652899</v>
      </c>
      <c r="IH28" s="4">
        <v>0</v>
      </c>
      <c r="II28" s="4">
        <v>9.1572968586994315E-3</v>
      </c>
      <c r="IJ28" s="4">
        <v>2.5894623269196188E-2</v>
      </c>
      <c r="IK28" s="4">
        <v>1.6448053300020821E-2</v>
      </c>
      <c r="IL28" s="4">
        <v>2.7397260273972601E-2</v>
      </c>
      <c r="IM28" s="4">
        <v>0.10752104262829215</v>
      </c>
      <c r="IN28" s="4">
        <v>2.9192546583850933E-2</v>
      </c>
      <c r="IO28" s="4">
        <v>2.1321961620469083E-2</v>
      </c>
      <c r="IP28" s="4">
        <v>0.14147286821705427</v>
      </c>
      <c r="IQ28" s="4">
        <v>4.9333051026889688E-2</v>
      </c>
      <c r="IR28" s="4">
        <v>3.1430347154399359E-2</v>
      </c>
      <c r="IS28" s="4">
        <v>0.10773480662983426</v>
      </c>
      <c r="IT28" s="4">
        <v>0.14656415185007207</v>
      </c>
      <c r="IU28" s="4">
        <v>0.16174261392088132</v>
      </c>
      <c r="IV28" s="4">
        <v>0.24928618493301119</v>
      </c>
      <c r="IW28" s="4">
        <v>0.11166007905138339</v>
      </c>
      <c r="IX28" s="4">
        <v>1.1951219512195122E-2</v>
      </c>
      <c r="IY28" s="4">
        <v>2.1495063469675599E-2</v>
      </c>
      <c r="IZ28" s="4">
        <v>4.0371561271882815E-2</v>
      </c>
      <c r="JA28" s="4">
        <v>0.26923076923076922</v>
      </c>
      <c r="JB28" s="4">
        <v>0.26004428978171462</v>
      </c>
      <c r="JC28" s="4">
        <v>0.25650557620817843</v>
      </c>
      <c r="JD28" s="4">
        <v>0.31827309236947793</v>
      </c>
      <c r="JE28" s="4">
        <v>0.37615062761506274</v>
      </c>
      <c r="JF28" s="4">
        <v>0.26895424836601306</v>
      </c>
      <c r="JG28" s="4">
        <v>0.14578833693304535</v>
      </c>
      <c r="JH28" s="4">
        <v>0.13430243188882793</v>
      </c>
      <c r="JI28" s="4">
        <v>0.1186046511627907</v>
      </c>
      <c r="JJ28" s="4">
        <v>0</v>
      </c>
      <c r="JK28" s="4">
        <v>2.8792134831460675E-2</v>
      </c>
      <c r="JL28" s="4">
        <v>0.12297181895815543</v>
      </c>
      <c r="JM28" s="4">
        <v>0.15034662045060659</v>
      </c>
      <c r="JN28" s="4">
        <v>0.13517718236819359</v>
      </c>
      <c r="JO28" s="4">
        <v>0.149822695035461</v>
      </c>
      <c r="JP28" s="4">
        <v>0.11991869918699187</v>
      </c>
      <c r="JQ28" s="4">
        <v>0.12163239279451618</v>
      </c>
      <c r="JR28" s="4">
        <v>0.22051282051282051</v>
      </c>
      <c r="JS28" s="4">
        <v>0.18360805860805862</v>
      </c>
      <c r="JT28" s="4">
        <v>0.12737642585551331</v>
      </c>
      <c r="JU28" s="4">
        <v>0.1623400365630713</v>
      </c>
      <c r="JV28" s="4">
        <v>0.14240254574383451</v>
      </c>
      <c r="JW28" s="4">
        <v>0.13992172211350293</v>
      </c>
      <c r="JX28" s="4">
        <v>2.6001258125393164E-2</v>
      </c>
      <c r="JY28" s="4">
        <v>4.6033242956501234E-2</v>
      </c>
      <c r="JZ28" s="4">
        <v>6.5910999160369438E-2</v>
      </c>
      <c r="KA28" s="4">
        <v>0.21689564454837768</v>
      </c>
      <c r="KB28" s="4">
        <v>2.8095958504430517E-3</v>
      </c>
      <c r="KC28" s="4">
        <v>0.20855175249254806</v>
      </c>
      <c r="KD28" s="4">
        <v>0.27970091387427304</v>
      </c>
      <c r="KE28" s="4">
        <v>0.21213584419765008</v>
      </c>
      <c r="KF28" s="4">
        <v>0.25295508274231676</v>
      </c>
      <c r="KG28" s="4">
        <v>9.4921689606074985E-2</v>
      </c>
      <c r="KH28" s="4">
        <v>0.17992254989574025</v>
      </c>
      <c r="KI28" s="4">
        <v>0.21101671690874213</v>
      </c>
      <c r="KJ28" s="4">
        <v>0.13747477012783135</v>
      </c>
      <c r="KK28" s="4">
        <v>0.4407171775592828</v>
      </c>
      <c r="KL28" s="4">
        <v>0.16806722689075632</v>
      </c>
      <c r="KM28" s="4">
        <v>0.17755681818181818</v>
      </c>
      <c r="KN28" s="4">
        <v>0</v>
      </c>
      <c r="KO28" s="4">
        <v>0.28574196048043393</v>
      </c>
      <c r="KP28" s="4">
        <v>0.34885245901639345</v>
      </c>
      <c r="KQ28" s="4">
        <v>0.24700761697497281</v>
      </c>
      <c r="KR28" s="4">
        <v>0.17253121452894438</v>
      </c>
      <c r="KS28" s="4">
        <v>0</v>
      </c>
      <c r="KT28" s="4">
        <v>0</v>
      </c>
      <c r="KU28" s="4">
        <v>0.1256860592755214</v>
      </c>
      <c r="KV28" s="4">
        <v>1.8181818181818181E-2</v>
      </c>
      <c r="KW28" s="4">
        <v>0</v>
      </c>
      <c r="KX28" s="4">
        <v>0</v>
      </c>
      <c r="KY28" s="4">
        <v>3.7037037037037035E-2</v>
      </c>
      <c r="KZ28" s="4">
        <v>0.16269430051813472</v>
      </c>
      <c r="LA28" s="4">
        <v>0.16184595385115372</v>
      </c>
      <c r="LB28" s="4">
        <v>0.15658093797276854</v>
      </c>
      <c r="LC28" s="4">
        <v>6.2807881773399021E-2</v>
      </c>
      <c r="LD28" s="4">
        <v>2.8467908902691512E-2</v>
      </c>
      <c r="LE28" s="4">
        <v>0.24699699699699701</v>
      </c>
      <c r="LF28" s="4">
        <v>0.15038945476333135</v>
      </c>
      <c r="LG28" s="4">
        <v>2.9867892016082712E-2</v>
      </c>
      <c r="LH28" s="4">
        <v>0.17001723147616313</v>
      </c>
      <c r="LI28" s="4">
        <v>0.34317718940936864</v>
      </c>
      <c r="LJ28" s="4">
        <v>0.24821683309557774</v>
      </c>
      <c r="LK28" s="4">
        <v>0.25278551532033428</v>
      </c>
      <c r="LL28" s="4">
        <v>0.12341772151898735</v>
      </c>
      <c r="LM28" s="4">
        <v>0.27259036144578314</v>
      </c>
      <c r="LN28" s="4">
        <v>3.6247334754797439E-2</v>
      </c>
      <c r="LO28" s="4">
        <v>0</v>
      </c>
      <c r="LP28" s="4">
        <v>0.2878787878787879</v>
      </c>
      <c r="LQ28" s="4">
        <v>0.3414783139890043</v>
      </c>
      <c r="LR28" s="4">
        <v>0.35582154515778019</v>
      </c>
      <c r="LS28" s="4">
        <v>0.15116279069767441</v>
      </c>
      <c r="LT28" s="4">
        <v>0.32983682983682983</v>
      </c>
      <c r="LU28" s="4">
        <v>0.26860841423948217</v>
      </c>
      <c r="LV28" s="4">
        <v>0.37952243125904489</v>
      </c>
      <c r="LW28" s="4">
        <v>0.27192982456140352</v>
      </c>
      <c r="LX28" s="4">
        <v>0.30911901081916537</v>
      </c>
      <c r="LY28" s="4">
        <v>0.13824884792626729</v>
      </c>
      <c r="LZ28" s="4">
        <v>0.13469870027569911</v>
      </c>
      <c r="MA28" s="4">
        <v>0.15138233310856372</v>
      </c>
      <c r="MB28" s="4">
        <v>0.26833333333333331</v>
      </c>
      <c r="MC28" s="4">
        <v>0.27053571428571427</v>
      </c>
      <c r="MD28" s="4">
        <v>0.25167504187604689</v>
      </c>
      <c r="ME28" s="4">
        <v>0.42559999999999998</v>
      </c>
      <c r="MF28" s="4">
        <v>0.28114558472553697</v>
      </c>
      <c r="MG28" s="4">
        <v>0.13926210279377266</v>
      </c>
      <c r="MH28" s="4">
        <v>0.24525547445255474</v>
      </c>
      <c r="MI28" s="4">
        <v>0.3147605083088954</v>
      </c>
      <c r="MJ28" s="4">
        <v>0.11954022988505747</v>
      </c>
      <c r="MK28" s="4">
        <v>0.19590495449949444</v>
      </c>
      <c r="ML28" s="4">
        <v>0.18680023571007662</v>
      </c>
      <c r="MM28" s="4">
        <v>0.31799163179916318</v>
      </c>
      <c r="MN28" s="4">
        <v>0.21540740740740741</v>
      </c>
      <c r="MO28" s="4">
        <v>0.11724984653161449</v>
      </c>
      <c r="MP28" s="4">
        <v>0.11363636363636363</v>
      </c>
      <c r="MQ28" s="4">
        <v>0.3096714197148171</v>
      </c>
      <c r="MR28" s="4">
        <v>0.13544018058690746</v>
      </c>
      <c r="MS28" s="4">
        <v>0.10504731861198738</v>
      </c>
      <c r="MT28" s="4">
        <v>0.12566607460035523</v>
      </c>
      <c r="MU28" s="4">
        <v>0.13045134260140925</v>
      </c>
      <c r="MV28" s="4">
        <v>0.25717973539851563</v>
      </c>
      <c r="MW28" s="4">
        <v>0.2279098110907983</v>
      </c>
      <c r="MX28" s="4">
        <v>9.9439171699741161E-2</v>
      </c>
      <c r="MY28" s="4">
        <v>3.8331454340473504E-2</v>
      </c>
      <c r="MZ28" s="4">
        <v>0.19399666481378544</v>
      </c>
      <c r="NA28" s="4">
        <v>0.33333333333333331</v>
      </c>
      <c r="NB28" s="4">
        <v>5.0072568940493466E-2</v>
      </c>
      <c r="NC28" s="4">
        <v>5.4764776839565744E-2</v>
      </c>
      <c r="ND28" s="4">
        <v>5.1330798479087454E-2</v>
      </c>
      <c r="NE28" s="4">
        <v>0.11589008363201912</v>
      </c>
      <c r="NF28" s="4">
        <v>0.25702247191011235</v>
      </c>
      <c r="NG28" s="4">
        <v>4.5792079207920791E-2</v>
      </c>
      <c r="NH28" s="4">
        <v>0.21942857142857142</v>
      </c>
      <c r="NI28" s="4">
        <v>0.24711907810499359</v>
      </c>
      <c r="NJ28" s="4">
        <v>0.34708737864077671</v>
      </c>
      <c r="NK28" s="4">
        <v>0.28606760098928274</v>
      </c>
      <c r="NL28" s="4">
        <v>0.24925816023738873</v>
      </c>
      <c r="NM28" s="4">
        <v>0.14333706606942889</v>
      </c>
      <c r="NN28" s="4">
        <v>0.12993630573248408</v>
      </c>
      <c r="NO28" s="4">
        <v>0.26832844574780057</v>
      </c>
      <c r="NP28" s="4">
        <v>0.17927415828596416</v>
      </c>
      <c r="NQ28" s="4">
        <v>0.25205158264947247</v>
      </c>
      <c r="NR28" s="4">
        <v>0.10107816711590296</v>
      </c>
      <c r="NS28" s="4">
        <v>0.15021459227467812</v>
      </c>
      <c r="NT28" s="4">
        <v>9.8964326812428074E-2</v>
      </c>
      <c r="NU28" s="4">
        <v>3.4591194968553458E-2</v>
      </c>
      <c r="NV28" s="4">
        <v>0.13419117647058823</v>
      </c>
      <c r="NW28" s="4">
        <v>6.4393939393939392E-2</v>
      </c>
      <c r="NX28" s="4">
        <v>0</v>
      </c>
      <c r="NY28" s="4">
        <v>0.12771739130434784</v>
      </c>
      <c r="NZ28" s="4">
        <v>0.13682219419924338</v>
      </c>
      <c r="OA28" s="4">
        <v>8.3820662768031184E-2</v>
      </c>
      <c r="OB28" s="4">
        <v>0</v>
      </c>
      <c r="OC28" s="4">
        <v>9.5877277085330781E-2</v>
      </c>
      <c r="OD28" s="4">
        <v>0.1579861111111111</v>
      </c>
      <c r="OE28" s="4">
        <v>0.19686411149825783</v>
      </c>
      <c r="OF28" s="4">
        <v>0.24078341013824886</v>
      </c>
      <c r="OG28" s="4">
        <v>9.4626168224299062E-2</v>
      </c>
      <c r="OH28" s="4">
        <v>4.6012269938650305E-2</v>
      </c>
      <c r="OI28" s="4">
        <v>0.23049645390070922</v>
      </c>
      <c r="OJ28" s="4">
        <v>6.9937369519832981E-2</v>
      </c>
      <c r="OK28" s="4">
        <v>0.24891774891774893</v>
      </c>
      <c r="OL28" s="4">
        <v>4.0380047505938245E-2</v>
      </c>
      <c r="OM28" s="4"/>
      <c r="ON28" s="4">
        <v>0.13261241651997555</v>
      </c>
    </row>
    <row r="29" spans="1:404" x14ac:dyDescent="0.25">
      <c r="A29" s="6">
        <v>5</v>
      </c>
      <c r="B29" s="4">
        <v>0</v>
      </c>
      <c r="C29" s="4">
        <v>1.418918918918919E-2</v>
      </c>
      <c r="D29" s="4">
        <v>3.3401849948612537E-3</v>
      </c>
      <c r="E29" s="4">
        <v>2.3821339950372208E-2</v>
      </c>
      <c r="F29" s="4">
        <v>1.3976240391334731E-2</v>
      </c>
      <c r="G29" s="4">
        <v>6.7208064967796133E-3</v>
      </c>
      <c r="H29" s="4">
        <v>0</v>
      </c>
      <c r="I29" s="4">
        <v>8.0406654343807768E-2</v>
      </c>
      <c r="J29" s="4">
        <v>0.16153846153846155</v>
      </c>
      <c r="K29" s="4">
        <v>0.1761744966442953</v>
      </c>
      <c r="L29" s="4">
        <v>0.16279069767441862</v>
      </c>
      <c r="M29" s="4">
        <v>7.6604554865424432E-2</v>
      </c>
      <c r="N29" s="4">
        <v>5.0399508297480022E-2</v>
      </c>
      <c r="O29" s="4">
        <v>0</v>
      </c>
      <c r="P29" s="4">
        <v>0</v>
      </c>
      <c r="Q29" s="4">
        <v>6.638655462184874E-2</v>
      </c>
      <c r="R29" s="4">
        <v>4.6568627450980393E-2</v>
      </c>
      <c r="S29" s="4">
        <v>0</v>
      </c>
      <c r="T29" s="4">
        <v>0</v>
      </c>
      <c r="U29" s="4">
        <v>0.13680781758957655</v>
      </c>
      <c r="V29" s="4">
        <v>1.2778040700425935E-2</v>
      </c>
      <c r="W29" s="4">
        <v>0</v>
      </c>
      <c r="X29" s="4">
        <v>6.3745019920318724E-2</v>
      </c>
      <c r="Y29" s="4">
        <v>0.14448669201520911</v>
      </c>
      <c r="Z29" s="4">
        <v>3.6036036036036036E-2</v>
      </c>
      <c r="AA29" s="4">
        <v>5.3191489361702126E-3</v>
      </c>
      <c r="AB29" s="4">
        <v>0.15724815724815724</v>
      </c>
      <c r="AC29" s="4">
        <v>1.9704433497536946E-2</v>
      </c>
      <c r="AD29" s="4">
        <v>3.4246575342465752E-2</v>
      </c>
      <c r="AE29" s="4">
        <v>9.6911608093716725E-2</v>
      </c>
      <c r="AF29" s="4">
        <v>4.0540540540540543E-2</v>
      </c>
      <c r="AG29" s="4">
        <v>0.12081339712918661</v>
      </c>
      <c r="AH29" s="4">
        <v>1.8390804597701149E-2</v>
      </c>
      <c r="AI29" s="4">
        <v>0.11629353233830846</v>
      </c>
      <c r="AJ29" s="4">
        <v>2.2796352583586626E-2</v>
      </c>
      <c r="AK29" s="4">
        <v>1.4208389715832206E-2</v>
      </c>
      <c r="AL29" s="4">
        <v>7.8125E-3</v>
      </c>
      <c r="AM29" s="4">
        <v>7.03125E-2</v>
      </c>
      <c r="AN29" s="4">
        <v>0</v>
      </c>
      <c r="AO29" s="4">
        <v>0.18449197860962566</v>
      </c>
      <c r="AP29" s="4">
        <v>0.10714285714285714</v>
      </c>
      <c r="AQ29" s="4">
        <v>2.1077283372365339E-2</v>
      </c>
      <c r="AR29" s="4">
        <v>4.7353760445682451E-2</v>
      </c>
      <c r="AS29" s="4">
        <v>0.1125</v>
      </c>
      <c r="AT29" s="4">
        <v>8.6956521739130436E-3</v>
      </c>
      <c r="AU29" s="4">
        <v>0</v>
      </c>
      <c r="AV29" s="4">
        <v>0</v>
      </c>
      <c r="AW29" s="4">
        <v>0</v>
      </c>
      <c r="AX29" s="4">
        <v>0</v>
      </c>
      <c r="AY29" s="4">
        <v>6.2068965517241378E-2</v>
      </c>
      <c r="AZ29" s="4">
        <v>0.14457831325301204</v>
      </c>
      <c r="BA29" s="4">
        <v>8.6330935251798566E-2</v>
      </c>
      <c r="BB29" s="4">
        <v>1.8867924528301886E-2</v>
      </c>
      <c r="BC29" s="4">
        <v>0.15189873417721519</v>
      </c>
      <c r="BD29" s="4">
        <v>5.6603773584905662E-2</v>
      </c>
      <c r="BE29" s="4">
        <v>7.4999999999999997E-2</v>
      </c>
      <c r="BF29" s="4">
        <v>3.4090909090909088E-2</v>
      </c>
      <c r="BG29" s="4">
        <v>0.140625</v>
      </c>
      <c r="BH29" s="4">
        <v>3.2846715328467155E-2</v>
      </c>
      <c r="BI29" s="4">
        <v>8.8235294117647065E-2</v>
      </c>
      <c r="BJ29" s="4">
        <v>0</v>
      </c>
      <c r="BK29" s="4">
        <v>0</v>
      </c>
      <c r="BL29" s="4">
        <v>0</v>
      </c>
      <c r="BM29" s="4">
        <v>0.10112359550561797</v>
      </c>
      <c r="BN29" s="4">
        <v>4.3795620437956206E-2</v>
      </c>
      <c r="BO29" s="4">
        <v>6.9444444444444448E-2</v>
      </c>
      <c r="BP29" s="4">
        <v>5.4545454545454543E-2</v>
      </c>
      <c r="BQ29" s="4">
        <v>0</v>
      </c>
      <c r="BR29" s="4">
        <v>0</v>
      </c>
      <c r="BS29" s="4">
        <v>0</v>
      </c>
      <c r="BT29" s="4">
        <v>0</v>
      </c>
      <c r="BU29" s="4">
        <v>0.44444444444444442</v>
      </c>
      <c r="BV29" s="4">
        <v>0</v>
      </c>
      <c r="BW29" s="4">
        <v>0.41666666666666669</v>
      </c>
      <c r="BX29" s="4">
        <v>0.67708333333333337</v>
      </c>
      <c r="BY29" s="4">
        <v>0</v>
      </c>
      <c r="BZ29" s="4">
        <v>0.44186046511627908</v>
      </c>
      <c r="CA29" s="4">
        <v>0.625</v>
      </c>
      <c r="CB29" s="4">
        <v>0.25</v>
      </c>
      <c r="CC29" s="4">
        <v>0</v>
      </c>
      <c r="CD29" s="4">
        <v>0</v>
      </c>
      <c r="CE29" s="4">
        <v>0</v>
      </c>
      <c r="CF29" s="4">
        <v>0.17475728155339806</v>
      </c>
      <c r="CG29" s="4">
        <v>0.11811023622047244</v>
      </c>
      <c r="CH29" s="4">
        <v>0</v>
      </c>
      <c r="CI29" s="4">
        <v>0.52941176470588236</v>
      </c>
      <c r="CJ29" s="4">
        <v>0.19266055045871561</v>
      </c>
      <c r="CK29" s="4">
        <v>0.32203389830508472</v>
      </c>
      <c r="CL29" s="4">
        <v>0.30882352941176472</v>
      </c>
      <c r="CM29" s="4">
        <v>0</v>
      </c>
      <c r="CN29" s="4">
        <v>0</v>
      </c>
      <c r="CO29" s="4">
        <v>4.9099836333878887E-3</v>
      </c>
      <c r="CP29" s="4">
        <v>0</v>
      </c>
      <c r="CQ29" s="4">
        <v>0.29059829059829062</v>
      </c>
      <c r="CR29" s="4">
        <v>0.30136986301369861</v>
      </c>
      <c r="CS29" s="4">
        <v>4.5871559633027525E-2</v>
      </c>
      <c r="CT29" s="4">
        <v>0.16</v>
      </c>
      <c r="CU29" s="4">
        <v>0.14025974025974025</v>
      </c>
      <c r="CV29" s="4">
        <v>8.5714285714285715E-2</v>
      </c>
      <c r="CW29" s="4">
        <v>0.13636363636363635</v>
      </c>
      <c r="CX29" s="4">
        <v>4.4776119402985072E-2</v>
      </c>
      <c r="CY29" s="4">
        <v>0.11869918699186992</v>
      </c>
      <c r="CZ29" s="4">
        <v>0</v>
      </c>
      <c r="DA29" s="4">
        <v>0</v>
      </c>
      <c r="DB29" s="4">
        <v>0</v>
      </c>
      <c r="DC29" s="4">
        <v>0</v>
      </c>
      <c r="DD29" s="4">
        <v>0</v>
      </c>
      <c r="DE29" s="4">
        <v>0.22110552763819097</v>
      </c>
      <c r="DF29" s="4">
        <v>1.8987341772151899E-2</v>
      </c>
      <c r="DG29" s="4">
        <v>6.7924528301886791E-2</v>
      </c>
      <c r="DH29" s="4">
        <v>1.2129380053908356E-2</v>
      </c>
      <c r="DI29" s="4">
        <v>0.10227272727272728</v>
      </c>
      <c r="DJ29" s="4">
        <v>8.191126279863481E-2</v>
      </c>
      <c r="DK29" s="4">
        <v>0.10515873015873016</v>
      </c>
      <c r="DL29" s="4">
        <v>6.41025641025641E-3</v>
      </c>
      <c r="DM29" s="4">
        <v>0</v>
      </c>
      <c r="DN29" s="4">
        <v>0</v>
      </c>
      <c r="DO29" s="4">
        <v>6.3291139240506333E-2</v>
      </c>
      <c r="DP29" s="4">
        <v>0.23819301848049282</v>
      </c>
      <c r="DQ29" s="4">
        <v>0.34782608695652173</v>
      </c>
      <c r="DR29" s="4">
        <v>0.15217391304347827</v>
      </c>
      <c r="DS29" s="4">
        <v>0.1276595744680851</v>
      </c>
      <c r="DT29" s="4">
        <v>7.1629213483146062E-2</v>
      </c>
      <c r="DU29" s="4">
        <v>6.5326633165829151E-2</v>
      </c>
      <c r="DV29" s="4">
        <v>0.25185185185185183</v>
      </c>
      <c r="DW29" s="4">
        <v>0.10077519379844961</v>
      </c>
      <c r="DX29" s="4">
        <v>0</v>
      </c>
      <c r="DY29" s="4">
        <v>0</v>
      </c>
      <c r="DZ29" s="4">
        <v>0</v>
      </c>
      <c r="EA29" s="4">
        <v>8.4985835694051E-3</v>
      </c>
      <c r="EB29" s="4">
        <v>4.9180327868852458E-2</v>
      </c>
      <c r="EC29" s="4">
        <v>8.2417582417582416E-2</v>
      </c>
      <c r="ED29" s="4">
        <v>0.17647058823529413</v>
      </c>
      <c r="EE29" s="4">
        <v>0</v>
      </c>
      <c r="EF29" s="4">
        <v>2.097902097902098E-2</v>
      </c>
      <c r="EG29" s="4">
        <v>5.7203389830508475E-2</v>
      </c>
      <c r="EH29" s="4">
        <v>0.28000000000000003</v>
      </c>
      <c r="EI29" s="4">
        <v>0.34246575342465752</v>
      </c>
      <c r="EJ29" s="4">
        <v>0.21263157894736842</v>
      </c>
      <c r="EK29" s="4">
        <v>0.27906976744186046</v>
      </c>
      <c r="EL29" s="4">
        <v>4.8101333475855803E-4</v>
      </c>
      <c r="EM29" s="4">
        <v>0</v>
      </c>
      <c r="EN29" s="4">
        <v>2.9136316337148804E-2</v>
      </c>
      <c r="EO29" s="4">
        <v>0.127129750982962</v>
      </c>
      <c r="EP29" s="4">
        <v>1.2487992315081652E-2</v>
      </c>
      <c r="EQ29" s="4">
        <v>0.11079254556625026</v>
      </c>
      <c r="ER29" s="4">
        <v>0.10589560645888096</v>
      </c>
      <c r="ES29" s="4">
        <v>0.31320103537532357</v>
      </c>
      <c r="ET29" s="4">
        <v>9.0524534686971234E-2</v>
      </c>
      <c r="EU29" s="4">
        <v>8.9272127821455743E-2</v>
      </c>
      <c r="EV29" s="4">
        <v>0.1206896551724138</v>
      </c>
      <c r="EW29" s="4">
        <v>0.2356637863315004</v>
      </c>
      <c r="EX29" s="4">
        <v>0.14285714285714285</v>
      </c>
      <c r="EY29" s="4">
        <v>0.11350293542074363</v>
      </c>
      <c r="EZ29" s="4">
        <v>0.23156801661474558</v>
      </c>
      <c r="FA29" s="4">
        <v>9.4158075601374569E-2</v>
      </c>
      <c r="FB29" s="4">
        <v>0.14699331848552338</v>
      </c>
      <c r="FC29" s="4">
        <v>4.8622366288492709E-2</v>
      </c>
      <c r="FD29" s="4">
        <v>3.7079953650057937E-2</v>
      </c>
      <c r="FE29" s="4">
        <v>0</v>
      </c>
      <c r="FF29" s="4">
        <v>0</v>
      </c>
      <c r="FG29" s="4">
        <v>0</v>
      </c>
      <c r="FH29" s="4">
        <v>0</v>
      </c>
      <c r="FI29" s="4">
        <v>0</v>
      </c>
      <c r="FJ29" s="4">
        <v>0</v>
      </c>
      <c r="FK29" s="4">
        <v>0</v>
      </c>
      <c r="FL29" s="4">
        <v>6.280193236714976E-2</v>
      </c>
      <c r="FM29" s="4">
        <v>1.9501625135427952E-2</v>
      </c>
      <c r="FN29" s="4">
        <v>1.4736842105263158E-2</v>
      </c>
      <c r="FO29" s="4">
        <v>5.5658627087198514E-3</v>
      </c>
      <c r="FP29" s="4">
        <v>1.7433414043583534E-2</v>
      </c>
      <c r="FQ29" s="4">
        <v>3.108003108003108E-2</v>
      </c>
      <c r="FR29" s="4">
        <v>0.13432835820895522</v>
      </c>
      <c r="FS29" s="4">
        <v>1.8679950186799503E-3</v>
      </c>
      <c r="FT29" s="4">
        <v>0.1100811123986095</v>
      </c>
      <c r="FU29" s="4">
        <v>4.7093451066961001E-2</v>
      </c>
      <c r="FV29" s="4">
        <v>4.9152542372881358E-2</v>
      </c>
      <c r="FW29" s="4">
        <v>4.2402826855123678E-2</v>
      </c>
      <c r="FX29" s="4">
        <v>0.13474387527839643</v>
      </c>
      <c r="FY29" s="4">
        <v>5.8951965065502182E-2</v>
      </c>
      <c r="FZ29" s="4">
        <v>0.13448275862068965</v>
      </c>
      <c r="GA29" s="4">
        <v>0</v>
      </c>
      <c r="GB29" s="4">
        <v>1.0231923601637109E-2</v>
      </c>
      <c r="GC29" s="4">
        <v>1.2244897959183673E-2</v>
      </c>
      <c r="GD29" s="4">
        <v>0.2255813953488372</v>
      </c>
      <c r="GE29" s="4">
        <v>0.20091324200913241</v>
      </c>
      <c r="GF29" s="4">
        <v>0.15444015444015444</v>
      </c>
      <c r="GG29" s="4">
        <v>0.16112084063047286</v>
      </c>
      <c r="GH29" s="4">
        <v>6.024096385542169E-3</v>
      </c>
      <c r="GI29" s="4">
        <v>4.8543689320388345E-3</v>
      </c>
      <c r="GJ29" s="4">
        <v>0.15996464869642069</v>
      </c>
      <c r="GK29" s="4">
        <v>0.20141342756183744</v>
      </c>
      <c r="GL29" s="4">
        <v>0.10068649885583524</v>
      </c>
      <c r="GM29" s="4">
        <v>0.20819341840161182</v>
      </c>
      <c r="GN29" s="4">
        <v>0.16794401866044653</v>
      </c>
      <c r="GO29" s="4">
        <v>0.35483870967741937</v>
      </c>
      <c r="GP29" s="4">
        <v>7.8431372549019605E-4</v>
      </c>
      <c r="GQ29" s="4">
        <v>0.12</v>
      </c>
      <c r="GR29" s="4">
        <v>0.33149171270718231</v>
      </c>
      <c r="GS29" s="4">
        <v>0.36239495798319327</v>
      </c>
      <c r="GT29" s="4">
        <v>0.10348803689824157</v>
      </c>
      <c r="GU29" s="4">
        <v>0.15667466027178256</v>
      </c>
      <c r="GV29" s="4">
        <v>0.13951979234263465</v>
      </c>
      <c r="GW29" s="4">
        <v>0.12469033856317094</v>
      </c>
      <c r="GX29" s="4">
        <v>0.17429193899782136</v>
      </c>
      <c r="GY29" s="4">
        <v>0.10179903466432647</v>
      </c>
      <c r="GZ29" s="4">
        <v>8.8218554354012518E-2</v>
      </c>
      <c r="HA29" s="4">
        <v>2.2632020117351215E-2</v>
      </c>
      <c r="HB29" s="4">
        <v>4.5149340125028942E-2</v>
      </c>
      <c r="HC29" s="4">
        <v>0.3783482142857143</v>
      </c>
      <c r="HD29" s="4">
        <v>0.24693042291950887</v>
      </c>
      <c r="HE29" s="4">
        <v>3.6615134255492267E-2</v>
      </c>
      <c r="HF29" s="4">
        <v>1.9089881525515971E-2</v>
      </c>
      <c r="HG29" s="4">
        <v>4.1159420289855073E-2</v>
      </c>
      <c r="HH29" s="4">
        <v>0.19563239308462238</v>
      </c>
      <c r="HI29" s="4">
        <v>6.7549668874172186E-2</v>
      </c>
      <c r="HJ29" s="4">
        <v>0.25925925925925924</v>
      </c>
      <c r="HK29" s="4">
        <v>7.8795643818065336E-2</v>
      </c>
      <c r="HL29" s="4">
        <v>2.759381898454746E-2</v>
      </c>
      <c r="HM29" s="4">
        <v>7.4844074844074848E-2</v>
      </c>
      <c r="HN29" s="4">
        <v>9.0056285178236398E-2</v>
      </c>
      <c r="HO29" s="4">
        <v>5.8733790999237222E-2</v>
      </c>
      <c r="HP29" s="4">
        <v>7.5880758807588072E-2</v>
      </c>
      <c r="HQ29" s="4">
        <v>0.18041704442429737</v>
      </c>
      <c r="HR29" s="4">
        <v>0</v>
      </c>
      <c r="HS29" s="4">
        <v>7.9533404029692462E-3</v>
      </c>
      <c r="HT29" s="4">
        <v>0</v>
      </c>
      <c r="HU29" s="4">
        <v>0</v>
      </c>
      <c r="HV29" s="4">
        <v>5.2009456264775411E-3</v>
      </c>
      <c r="HW29" s="4">
        <v>0.13915298184961106</v>
      </c>
      <c r="HX29" s="4">
        <v>0.12886259040105194</v>
      </c>
      <c r="HY29" s="4">
        <v>0.17653890824622531</v>
      </c>
      <c r="HZ29" s="4">
        <v>6.8590350047303683E-2</v>
      </c>
      <c r="IA29" s="4">
        <v>0.11725663716814159</v>
      </c>
      <c r="IB29" s="4">
        <v>8.9208633093525183E-2</v>
      </c>
      <c r="IC29" s="4">
        <v>0.15115286080273271</v>
      </c>
      <c r="ID29" s="4">
        <v>0.15129151291512916</v>
      </c>
      <c r="IE29" s="4">
        <v>0.1751412429378531</v>
      </c>
      <c r="IF29" s="4">
        <v>0.13568521031207598</v>
      </c>
      <c r="IG29" s="4">
        <v>0.10007942811755362</v>
      </c>
      <c r="IH29" s="4">
        <v>0.24431818181818182</v>
      </c>
      <c r="II29" s="4">
        <v>0</v>
      </c>
      <c r="IJ29" s="4">
        <v>0</v>
      </c>
      <c r="IK29" s="4">
        <v>0</v>
      </c>
      <c r="IL29" s="4">
        <v>0</v>
      </c>
      <c r="IM29" s="4">
        <v>8.1455335324463751E-4</v>
      </c>
      <c r="IN29" s="4">
        <v>0</v>
      </c>
      <c r="IO29" s="4">
        <v>0</v>
      </c>
      <c r="IP29" s="4">
        <v>6.9767441860465115E-3</v>
      </c>
      <c r="IQ29" s="4">
        <v>0</v>
      </c>
      <c r="IR29" s="4">
        <v>3.0187339074846842E-3</v>
      </c>
      <c r="IS29" s="4">
        <v>9.9171270718232049E-2</v>
      </c>
      <c r="IT29" s="4">
        <v>3.0434086176517701E-3</v>
      </c>
      <c r="IU29" s="4">
        <v>5.2578868302453679E-3</v>
      </c>
      <c r="IV29" s="4">
        <v>1.6911926202503844E-2</v>
      </c>
      <c r="IW29" s="4">
        <v>6.6205533596837951E-2</v>
      </c>
      <c r="IX29" s="4">
        <v>0</v>
      </c>
      <c r="IY29" s="4">
        <v>0</v>
      </c>
      <c r="IZ29" s="4">
        <v>0</v>
      </c>
      <c r="JA29" s="4">
        <v>2.9743589743589743E-2</v>
      </c>
      <c r="JB29" s="4">
        <v>1.2654223347042075E-2</v>
      </c>
      <c r="JC29" s="4">
        <v>5.9479553903345722E-2</v>
      </c>
      <c r="JD29" s="4">
        <v>7.0281124497991967E-2</v>
      </c>
      <c r="JE29" s="4">
        <v>4.3514644351464432E-2</v>
      </c>
      <c r="JF29" s="4">
        <v>1.6666666666666666E-2</v>
      </c>
      <c r="JG29" s="4">
        <v>1.3498920086393088E-2</v>
      </c>
      <c r="JH29" s="4">
        <v>2.5598829767782046E-3</v>
      </c>
      <c r="JI29" s="4">
        <v>0</v>
      </c>
      <c r="JJ29" s="4">
        <v>0</v>
      </c>
      <c r="JK29" s="4">
        <v>2.1067415730337078E-3</v>
      </c>
      <c r="JL29" s="4">
        <v>8.6464560204953037E-2</v>
      </c>
      <c r="JM29" s="4">
        <v>0.13951473136915077</v>
      </c>
      <c r="JN29" s="4">
        <v>2.0829732065687123E-2</v>
      </c>
      <c r="JO29" s="4">
        <v>5.3782505910165486E-2</v>
      </c>
      <c r="JP29" s="4">
        <v>6.4278455284552852E-2</v>
      </c>
      <c r="JQ29" s="4">
        <v>0</v>
      </c>
      <c r="JR29" s="4">
        <v>1.5384615384615385E-2</v>
      </c>
      <c r="JS29" s="4">
        <v>1.3736263736263737E-3</v>
      </c>
      <c r="JT29" s="4">
        <v>0.22623574144486691</v>
      </c>
      <c r="JU29" s="4">
        <v>2.3034734917733089E-2</v>
      </c>
      <c r="JV29" s="4">
        <v>2.7048528241845664E-2</v>
      </c>
      <c r="JW29" s="4">
        <v>3.4246575342465752E-2</v>
      </c>
      <c r="JX29" s="4">
        <v>0</v>
      </c>
      <c r="JY29" s="4">
        <v>0</v>
      </c>
      <c r="JZ29" s="4">
        <v>3.1486146095717885E-3</v>
      </c>
      <c r="KA29" s="4">
        <v>4.6769950306927797E-3</v>
      </c>
      <c r="KB29" s="4">
        <v>0</v>
      </c>
      <c r="KC29" s="4">
        <v>2.569637167231987E-3</v>
      </c>
      <c r="KD29" s="4">
        <v>6.6463583494876771E-2</v>
      </c>
      <c r="KE29" s="4">
        <v>6.7600193143408979E-3</v>
      </c>
      <c r="KF29" s="4">
        <v>2.1276595744680851E-2</v>
      </c>
      <c r="KG29" s="4">
        <v>1.0441385856668249E-2</v>
      </c>
      <c r="KH29" s="4">
        <v>7.0896633899314859E-2</v>
      </c>
      <c r="KI29" s="4">
        <v>1.6305837215675526E-2</v>
      </c>
      <c r="KJ29" s="4">
        <v>0</v>
      </c>
      <c r="KK29" s="4">
        <v>3.1231925968768073E-2</v>
      </c>
      <c r="KL29" s="4">
        <v>5.0420168067226892E-2</v>
      </c>
      <c r="KM29" s="4">
        <v>6.6051136363636367E-2</v>
      </c>
      <c r="KN29" s="4">
        <v>7.8947368421052627E-2</v>
      </c>
      <c r="KO29" s="4">
        <v>3.7776055792328553E-2</v>
      </c>
      <c r="KP29" s="4">
        <v>5.3442622950819675E-2</v>
      </c>
      <c r="KQ29" s="4">
        <v>9.7388465723612622E-2</v>
      </c>
      <c r="KR29" s="4">
        <v>0.16345062429057888</v>
      </c>
      <c r="KS29" s="4">
        <v>0.21710526315789475</v>
      </c>
      <c r="KT29" s="4">
        <v>0.29128440366972475</v>
      </c>
      <c r="KU29" s="4">
        <v>0</v>
      </c>
      <c r="KV29" s="4">
        <v>0.3515151515151515</v>
      </c>
      <c r="KW29" s="4">
        <v>0.38144329896907214</v>
      </c>
      <c r="KX29" s="4">
        <v>0.2805755395683453</v>
      </c>
      <c r="KY29" s="4">
        <v>0.25925925925925924</v>
      </c>
      <c r="KZ29" s="4">
        <v>0</v>
      </c>
      <c r="LA29" s="4">
        <v>0</v>
      </c>
      <c r="LB29" s="4">
        <v>0</v>
      </c>
      <c r="LC29" s="4">
        <v>0</v>
      </c>
      <c r="LD29" s="4">
        <v>0</v>
      </c>
      <c r="LE29" s="4">
        <v>1.8768768768768769E-2</v>
      </c>
      <c r="LF29" s="4">
        <v>0</v>
      </c>
      <c r="LG29" s="4">
        <v>0</v>
      </c>
      <c r="LH29" s="4">
        <v>1.3210798391728892E-2</v>
      </c>
      <c r="LI29" s="4">
        <v>9.1649694501018328E-3</v>
      </c>
      <c r="LJ29" s="4">
        <v>0.25534950071326679</v>
      </c>
      <c r="LK29" s="4">
        <v>7.5905292479108641E-2</v>
      </c>
      <c r="LL29" s="4">
        <v>0.31645569620253167</v>
      </c>
      <c r="LM29" s="4">
        <v>6.4759036144578314E-2</v>
      </c>
      <c r="LN29" s="4">
        <v>0.31840796019900497</v>
      </c>
      <c r="LO29" s="4">
        <v>0.21888412017167383</v>
      </c>
      <c r="LP29" s="4">
        <v>0.1835016835016835</v>
      </c>
      <c r="LQ29" s="4">
        <v>0.13317043372021992</v>
      </c>
      <c r="LR29" s="4">
        <v>5.6039173014145807E-2</v>
      </c>
      <c r="LS29" s="4">
        <v>0.31782945736434109</v>
      </c>
      <c r="LT29" s="4">
        <v>6.701631701631702E-3</v>
      </c>
      <c r="LU29" s="4">
        <v>7.7669902912621352E-2</v>
      </c>
      <c r="LV29" s="4">
        <v>4.3415340086830683E-3</v>
      </c>
      <c r="LW29" s="4">
        <v>1.6447368421052631E-2</v>
      </c>
      <c r="LX29" s="4">
        <v>1.3910355486862442E-2</v>
      </c>
      <c r="LY29" s="4">
        <v>9.6774193548387094E-2</v>
      </c>
      <c r="LZ29" s="4">
        <v>0</v>
      </c>
      <c r="MA29" s="4">
        <v>0.17093728927848956</v>
      </c>
      <c r="MB29" s="4">
        <v>6.7666666666666667E-2</v>
      </c>
      <c r="MC29" s="4">
        <v>9.285714285714286E-2</v>
      </c>
      <c r="MD29" s="4">
        <v>0.14154103852596314</v>
      </c>
      <c r="ME29" s="4">
        <v>0</v>
      </c>
      <c r="MF29" s="4">
        <v>0.22505966587112172</v>
      </c>
      <c r="MG29" s="4">
        <v>0.26039667306461933</v>
      </c>
      <c r="MH29" s="4">
        <v>0.20620437956204379</v>
      </c>
      <c r="MI29" s="4">
        <v>3.7797328119908769E-2</v>
      </c>
      <c r="MJ29" s="4">
        <v>4.5977011494252873E-3</v>
      </c>
      <c r="MK29" s="4">
        <v>0.31926188068756317</v>
      </c>
      <c r="ML29" s="4">
        <v>0.16499705362404243</v>
      </c>
      <c r="MM29" s="4">
        <v>0</v>
      </c>
      <c r="MN29" s="4">
        <v>0</v>
      </c>
      <c r="MO29" s="4">
        <v>0</v>
      </c>
      <c r="MP29" s="4">
        <v>0.1865530303030303</v>
      </c>
      <c r="MQ29" s="4">
        <v>0.11097334159950403</v>
      </c>
      <c r="MR29" s="4">
        <v>0.2144469525959368</v>
      </c>
      <c r="MS29" s="4">
        <v>0.3694006309148265</v>
      </c>
      <c r="MT29" s="4">
        <v>0.20293072824156305</v>
      </c>
      <c r="MU29" s="4">
        <v>0.22643306036945343</v>
      </c>
      <c r="MV29" s="4">
        <v>0.22168441432720232</v>
      </c>
      <c r="MW29" s="4">
        <v>0.24862888482632542</v>
      </c>
      <c r="MX29" s="4">
        <v>0.25711820534943919</v>
      </c>
      <c r="MY29" s="4">
        <v>0.28241262683201807</v>
      </c>
      <c r="MZ29" s="4">
        <v>0.23679822123401889</v>
      </c>
      <c r="NA29" s="4">
        <v>0</v>
      </c>
      <c r="NB29" s="4">
        <v>0</v>
      </c>
      <c r="NC29" s="4">
        <v>0</v>
      </c>
      <c r="ND29" s="4">
        <v>0</v>
      </c>
      <c r="NE29" s="4">
        <v>0.10991636798088411</v>
      </c>
      <c r="NF29" s="4">
        <v>5.4775280898876406E-2</v>
      </c>
      <c r="NG29" s="4">
        <v>0.14975247524752475</v>
      </c>
      <c r="NH29" s="4">
        <v>7.8857142857142862E-2</v>
      </c>
      <c r="NI29" s="4">
        <v>9.6030729833546727E-3</v>
      </c>
      <c r="NJ29" s="4">
        <v>2.9126213592233011E-2</v>
      </c>
      <c r="NK29" s="4">
        <v>0.1079967023907667</v>
      </c>
      <c r="NL29" s="4">
        <v>0.17655786350148367</v>
      </c>
      <c r="NM29" s="4">
        <v>8.7346024636058228E-2</v>
      </c>
      <c r="NN29" s="4">
        <v>0.16942675159235668</v>
      </c>
      <c r="NO29" s="4">
        <v>1.7595307917888565E-2</v>
      </c>
      <c r="NP29" s="4">
        <v>7.870572802798426E-3</v>
      </c>
      <c r="NQ29" s="4">
        <v>1.4067995310668231E-2</v>
      </c>
      <c r="NR29" s="4">
        <v>1.6172506738544475E-2</v>
      </c>
      <c r="NS29" s="4">
        <v>0.12875536480686695</v>
      </c>
      <c r="NT29" s="4">
        <v>1.8411967779056387E-2</v>
      </c>
      <c r="NU29" s="4">
        <v>0.50471698113207553</v>
      </c>
      <c r="NV29" s="4">
        <v>0.19240196078431374</v>
      </c>
      <c r="NW29" s="4">
        <v>0.18560606060606061</v>
      </c>
      <c r="NX29" s="4">
        <v>0.34994337485843713</v>
      </c>
      <c r="NY29" s="4">
        <v>0.2608695652173913</v>
      </c>
      <c r="NZ29" s="4">
        <v>0.25535939470365698</v>
      </c>
      <c r="OA29" s="4">
        <v>0.391812865497076</v>
      </c>
      <c r="OB29" s="4">
        <v>0.51147098515519573</v>
      </c>
      <c r="OC29" s="4">
        <v>0.32598274209012462</v>
      </c>
      <c r="OD29" s="4">
        <v>0.22309027777777779</v>
      </c>
      <c r="OE29" s="4">
        <v>0.25609756097560976</v>
      </c>
      <c r="OF29" s="4">
        <v>0.19124423963133641</v>
      </c>
      <c r="OG29" s="4">
        <v>0.17289719626168223</v>
      </c>
      <c r="OH29" s="4">
        <v>0.20245398773006135</v>
      </c>
      <c r="OI29" s="4">
        <v>0.16666666666666666</v>
      </c>
      <c r="OJ29" s="4">
        <v>9.1858037578288101E-2</v>
      </c>
      <c r="OK29" s="4">
        <v>0</v>
      </c>
      <c r="OL29" s="4">
        <v>0.42913697545526525</v>
      </c>
      <c r="OM29" s="4"/>
      <c r="ON29" s="4">
        <v>5.4748044321410574E-2</v>
      </c>
    </row>
    <row r="30" spans="1:404" x14ac:dyDescent="0.25">
      <c r="A30" s="6">
        <v>6</v>
      </c>
      <c r="B30" s="4">
        <v>8.6887263775251608E-4</v>
      </c>
      <c r="C30" s="4">
        <v>1.0135135135135136E-2</v>
      </c>
      <c r="D30" s="4">
        <v>7.4511819116135662E-3</v>
      </c>
      <c r="E30" s="4">
        <v>3.4739454094292806E-2</v>
      </c>
      <c r="F30" s="4">
        <v>1.6072676450034941E-2</v>
      </c>
      <c r="G30" s="4">
        <v>1.8482217866143937E-2</v>
      </c>
      <c r="H30" s="4">
        <v>1.2489927477840451E-2</v>
      </c>
      <c r="I30" s="4">
        <v>3.1423290203327174E-2</v>
      </c>
      <c r="J30" s="4">
        <v>0.11538461538461539</v>
      </c>
      <c r="K30" s="4">
        <v>8.0536912751677847E-2</v>
      </c>
      <c r="L30" s="4">
        <v>0.12093023255813953</v>
      </c>
      <c r="M30" s="4">
        <v>2.4844720496894408E-2</v>
      </c>
      <c r="N30" s="4">
        <v>5.5316533497234172E-2</v>
      </c>
      <c r="O30" s="4">
        <v>3.5714285714285712E-2</v>
      </c>
      <c r="P30" s="4">
        <v>1.3198416190057193E-3</v>
      </c>
      <c r="Q30" s="4">
        <v>1.2605042016806723E-2</v>
      </c>
      <c r="R30" s="4">
        <v>2.4509803921568627E-2</v>
      </c>
      <c r="S30" s="4">
        <v>6.9864927806241265E-3</v>
      </c>
      <c r="T30" s="4">
        <v>0</v>
      </c>
      <c r="U30" s="4">
        <v>0.27687296416938112</v>
      </c>
      <c r="V30" s="4">
        <v>8.5186938002839562E-3</v>
      </c>
      <c r="W30" s="4">
        <v>6.0667340748230538E-3</v>
      </c>
      <c r="X30" s="4">
        <v>7.9681274900398405E-2</v>
      </c>
      <c r="Y30" s="4">
        <v>9.3155893536121678E-2</v>
      </c>
      <c r="Z30" s="4">
        <v>0.12012012012012012</v>
      </c>
      <c r="AA30" s="4">
        <v>2.6595744680851063E-3</v>
      </c>
      <c r="AB30" s="4">
        <v>5.896805896805897E-2</v>
      </c>
      <c r="AC30" s="4">
        <v>3.4482758620689655E-2</v>
      </c>
      <c r="AD30" s="4">
        <v>9.3399750933997501E-3</v>
      </c>
      <c r="AE30" s="4">
        <v>7.2417465388711397E-2</v>
      </c>
      <c r="AF30" s="4">
        <v>5.8558558558558557E-2</v>
      </c>
      <c r="AG30" s="4">
        <v>4.4258373205741629E-2</v>
      </c>
      <c r="AH30" s="4">
        <v>1.8390804597701149E-2</v>
      </c>
      <c r="AI30" s="4">
        <v>3.6069651741293535E-2</v>
      </c>
      <c r="AJ30" s="4">
        <v>0.10030395136778116</v>
      </c>
      <c r="AK30" s="4">
        <v>1.8944519621109608E-2</v>
      </c>
      <c r="AL30" s="4">
        <v>1.5625E-2</v>
      </c>
      <c r="AM30" s="4">
        <v>6.4453125E-2</v>
      </c>
      <c r="AN30" s="4">
        <v>5.2038161318300087E-3</v>
      </c>
      <c r="AO30" s="4">
        <v>8.2887700534759357E-2</v>
      </c>
      <c r="AP30" s="4">
        <v>2.5000000000000001E-2</v>
      </c>
      <c r="AQ30" s="4">
        <v>4.2154566744730677E-2</v>
      </c>
      <c r="AR30" s="4">
        <v>3.0640668523676879E-2</v>
      </c>
      <c r="AS30" s="4">
        <v>3.7499999999999999E-2</v>
      </c>
      <c r="AT30" s="4">
        <v>0</v>
      </c>
      <c r="AU30" s="4">
        <v>0</v>
      </c>
      <c r="AV30" s="4">
        <v>0</v>
      </c>
      <c r="AW30" s="4">
        <v>0</v>
      </c>
      <c r="AX30" s="4">
        <v>2.6086956521739129E-2</v>
      </c>
      <c r="AY30" s="4">
        <v>4.8275862068965517E-2</v>
      </c>
      <c r="AZ30" s="4">
        <v>7.2289156626506021E-2</v>
      </c>
      <c r="BA30" s="4">
        <v>0.1079136690647482</v>
      </c>
      <c r="BB30" s="4">
        <v>7.5471698113207544E-2</v>
      </c>
      <c r="BC30" s="4">
        <v>0.16455696202531644</v>
      </c>
      <c r="BD30" s="4">
        <v>5.6603773584905662E-2</v>
      </c>
      <c r="BE30" s="4">
        <v>2.5000000000000001E-2</v>
      </c>
      <c r="BF30" s="4">
        <v>3.4090909090909088E-2</v>
      </c>
      <c r="BG30" s="4">
        <v>0.15625</v>
      </c>
      <c r="BH30" s="4">
        <v>4.3795620437956206E-2</v>
      </c>
      <c r="BI30" s="4">
        <v>0</v>
      </c>
      <c r="BJ30" s="4">
        <v>2.0338983050847456E-2</v>
      </c>
      <c r="BK30" s="4">
        <v>0</v>
      </c>
      <c r="BL30" s="4">
        <v>0.16216216216216217</v>
      </c>
      <c r="BM30" s="4">
        <v>3.3707865168539325E-2</v>
      </c>
      <c r="BN30" s="4">
        <v>4.3795620437956206E-2</v>
      </c>
      <c r="BO30" s="4">
        <v>9.7222222222222224E-2</v>
      </c>
      <c r="BP30" s="4">
        <v>5.4545454545454543E-2</v>
      </c>
      <c r="BQ30" s="4">
        <v>8.7976539589442824E-3</v>
      </c>
      <c r="BR30" s="4">
        <v>1.3513513513513514E-2</v>
      </c>
      <c r="BS30" s="4">
        <v>0</v>
      </c>
      <c r="BT30" s="4">
        <v>6.25E-2</v>
      </c>
      <c r="BU30" s="4">
        <v>0.55555555555555558</v>
      </c>
      <c r="BV30" s="4">
        <v>9.375E-2</v>
      </c>
      <c r="BW30" s="4">
        <v>0.33333333333333331</v>
      </c>
      <c r="BX30" s="4">
        <v>3.125E-2</v>
      </c>
      <c r="BY30" s="4">
        <v>0.5</v>
      </c>
      <c r="BZ30" s="4">
        <v>6.9767441860465115E-2</v>
      </c>
      <c r="CA30" s="4">
        <v>0.375</v>
      </c>
      <c r="CB30" s="4">
        <v>0</v>
      </c>
      <c r="CC30" s="4">
        <v>1.090909090909091E-2</v>
      </c>
      <c r="CD30" s="4">
        <v>3.6900369003690036E-3</v>
      </c>
      <c r="CE30" s="4">
        <v>4.9833887043189366E-3</v>
      </c>
      <c r="CF30" s="4">
        <v>5.8252427184466021E-2</v>
      </c>
      <c r="CG30" s="4">
        <v>0.50393700787401574</v>
      </c>
      <c r="CH30" s="4">
        <v>0.29203539823008851</v>
      </c>
      <c r="CI30" s="4">
        <v>0.20588235294117646</v>
      </c>
      <c r="CJ30" s="4">
        <v>0.11009174311926606</v>
      </c>
      <c r="CK30" s="4">
        <v>6.7796610169491525E-2</v>
      </c>
      <c r="CL30" s="4">
        <v>8.8235294117647065E-2</v>
      </c>
      <c r="CM30" s="4">
        <v>1.6447368421052631E-3</v>
      </c>
      <c r="CN30" s="4">
        <v>4.172461752433936E-3</v>
      </c>
      <c r="CO30" s="4">
        <v>4.9099836333878887E-3</v>
      </c>
      <c r="CP30" s="4">
        <v>3.4482758620689655E-3</v>
      </c>
      <c r="CQ30" s="4">
        <v>2.564102564102564E-2</v>
      </c>
      <c r="CR30" s="4">
        <v>8.2191780821917804E-2</v>
      </c>
      <c r="CS30" s="4">
        <v>0.11009174311926606</v>
      </c>
      <c r="CT30" s="4">
        <v>0.08</v>
      </c>
      <c r="CU30" s="4">
        <v>0.11688311688311688</v>
      </c>
      <c r="CV30" s="4">
        <v>5.1428571428571428E-2</v>
      </c>
      <c r="CW30" s="4">
        <v>6.8181818181818177E-2</v>
      </c>
      <c r="CX30" s="4">
        <v>0.13930348258706468</v>
      </c>
      <c r="CY30" s="4">
        <v>4.2276422764227641E-2</v>
      </c>
      <c r="CZ30" s="4">
        <v>1.1920529801324504E-2</v>
      </c>
      <c r="DA30" s="4">
        <v>0</v>
      </c>
      <c r="DB30" s="4">
        <v>0</v>
      </c>
      <c r="DC30" s="4">
        <v>0</v>
      </c>
      <c r="DD30" s="4">
        <v>0</v>
      </c>
      <c r="DE30" s="4">
        <v>3.015075376884422E-2</v>
      </c>
      <c r="DF30" s="4">
        <v>5.6962025316455694E-2</v>
      </c>
      <c r="DG30" s="4">
        <v>0</v>
      </c>
      <c r="DH30" s="4">
        <v>2.4258760107816711E-2</v>
      </c>
      <c r="DI30" s="4">
        <v>0.11931818181818182</v>
      </c>
      <c r="DJ30" s="4">
        <v>7.5085324232081918E-2</v>
      </c>
      <c r="DK30" s="4">
        <v>4.3650793650793648E-2</v>
      </c>
      <c r="DL30" s="4">
        <v>8.5470085470085479E-3</v>
      </c>
      <c r="DM30" s="4">
        <v>8.2644628099173556E-3</v>
      </c>
      <c r="DN30" s="4">
        <v>2.5684931506849314E-3</v>
      </c>
      <c r="DO30" s="4">
        <v>2.5316455696202531E-2</v>
      </c>
      <c r="DP30" s="4">
        <v>6.3655030800821355E-2</v>
      </c>
      <c r="DQ30" s="4">
        <v>0.12560386473429952</v>
      </c>
      <c r="DR30" s="4">
        <v>6.5217391304347824E-2</v>
      </c>
      <c r="DS30" s="4">
        <v>5.7919621749408984E-2</v>
      </c>
      <c r="DT30" s="4">
        <v>7.3033707865168537E-2</v>
      </c>
      <c r="DU30" s="4">
        <v>6.5326633165829151E-2</v>
      </c>
      <c r="DV30" s="4">
        <v>7.7777777777777779E-2</v>
      </c>
      <c r="DW30" s="4">
        <v>8.1395348837209308E-2</v>
      </c>
      <c r="DX30" s="4">
        <v>0</v>
      </c>
      <c r="DY30" s="4">
        <v>1.1406844106463879E-2</v>
      </c>
      <c r="DZ30" s="4">
        <v>0</v>
      </c>
      <c r="EA30" s="4">
        <v>0</v>
      </c>
      <c r="EB30" s="4">
        <v>9.8360655737704916E-2</v>
      </c>
      <c r="EC30" s="4">
        <v>3.2967032967032968E-2</v>
      </c>
      <c r="ED30" s="4">
        <v>0</v>
      </c>
      <c r="EE30" s="4">
        <v>0</v>
      </c>
      <c r="EF30" s="4">
        <v>8.3916083916083919E-2</v>
      </c>
      <c r="EG30" s="4">
        <v>0.10805084745762712</v>
      </c>
      <c r="EH30" s="4">
        <v>0.13333333333333333</v>
      </c>
      <c r="EI30" s="4">
        <v>0.20547945205479451</v>
      </c>
      <c r="EJ30" s="4">
        <v>3.7894736842105266E-2</v>
      </c>
      <c r="EK30" s="4">
        <v>0.13953488372093023</v>
      </c>
      <c r="EL30" s="4">
        <v>2.6188503781299269E-3</v>
      </c>
      <c r="EM30" s="4">
        <v>5.033353547604609E-2</v>
      </c>
      <c r="EN30" s="4">
        <v>7.1800208116545264E-2</v>
      </c>
      <c r="EO30" s="4">
        <v>9.0432503276539969E-2</v>
      </c>
      <c r="EP30" s="4">
        <v>1.8251681075888569E-2</v>
      </c>
      <c r="EQ30" s="4">
        <v>0.25271349580176122</v>
      </c>
      <c r="ER30" s="4">
        <v>0.22906496432594817</v>
      </c>
      <c r="ES30" s="4">
        <v>0.3899913718723037</v>
      </c>
      <c r="ET30" s="4">
        <v>0.16751269035532995</v>
      </c>
      <c r="EU30" s="4">
        <v>0.19857976160284047</v>
      </c>
      <c r="EV30" s="4">
        <v>0.1852717708942139</v>
      </c>
      <c r="EW30" s="4">
        <v>0.26080125687352712</v>
      </c>
      <c r="EX30" s="4">
        <v>0.27867203219315895</v>
      </c>
      <c r="EY30" s="4">
        <v>0.26223091976516633</v>
      </c>
      <c r="EZ30" s="4">
        <v>0.25856697819314639</v>
      </c>
      <c r="FA30" s="4">
        <v>0.19312714776632303</v>
      </c>
      <c r="FB30" s="4">
        <v>0.29342984409799555</v>
      </c>
      <c r="FC30" s="4">
        <v>0.22487844408427876</v>
      </c>
      <c r="FD30" s="4">
        <v>0.45828505214368481</v>
      </c>
      <c r="FE30" s="4">
        <v>2.708674887732554E-3</v>
      </c>
      <c r="FF30" s="4">
        <v>0</v>
      </c>
      <c r="FG30" s="4">
        <v>6.5217391304347823E-3</v>
      </c>
      <c r="FH30" s="4">
        <v>6.7506750675067504E-3</v>
      </c>
      <c r="FI30" s="4">
        <v>6.591475025633514E-4</v>
      </c>
      <c r="FJ30" s="4">
        <v>0</v>
      </c>
      <c r="FK30" s="4">
        <v>2.2756948330535348E-2</v>
      </c>
      <c r="FL30" s="4">
        <v>4.4685990338164248E-2</v>
      </c>
      <c r="FM30" s="4">
        <v>5.6338028169014086E-2</v>
      </c>
      <c r="FN30" s="4">
        <v>1.6842105263157894E-2</v>
      </c>
      <c r="FO30" s="4">
        <v>7.4211502782931356E-3</v>
      </c>
      <c r="FP30" s="4">
        <v>1.3075060532687652E-2</v>
      </c>
      <c r="FQ30" s="4">
        <v>3.3411033411033408E-2</v>
      </c>
      <c r="FR30" s="4">
        <v>0.11194029850746269</v>
      </c>
      <c r="FS30" s="4">
        <v>1.2453300124533001E-2</v>
      </c>
      <c r="FT30" s="4">
        <v>8.6906141367323289E-2</v>
      </c>
      <c r="FU30" s="4">
        <v>3.8999264164827081E-2</v>
      </c>
      <c r="FV30" s="4">
        <v>2.288135593220339E-2</v>
      </c>
      <c r="FW30" s="4">
        <v>5.1236749116607777E-2</v>
      </c>
      <c r="FX30" s="4">
        <v>6.347438752783964E-2</v>
      </c>
      <c r="FY30" s="4">
        <v>2.8384279475982533E-2</v>
      </c>
      <c r="FZ30" s="4">
        <v>2.0689655172413793E-2</v>
      </c>
      <c r="GA30" s="4">
        <v>1.5186615186615187E-2</v>
      </c>
      <c r="GB30" s="4">
        <v>1.6371077762619372E-2</v>
      </c>
      <c r="GC30" s="4">
        <v>6.7346938775510207E-2</v>
      </c>
      <c r="GD30" s="4">
        <v>5.5813953488372092E-2</v>
      </c>
      <c r="GE30" s="4">
        <v>8.4474885844748854E-2</v>
      </c>
      <c r="GF30" s="4">
        <v>0.16602316602316602</v>
      </c>
      <c r="GG30" s="4">
        <v>5.2539404553415062E-2</v>
      </c>
      <c r="GH30" s="4">
        <v>2.1084337349397589E-2</v>
      </c>
      <c r="GI30" s="4">
        <v>3.5922330097087375E-2</v>
      </c>
      <c r="GJ30" s="4">
        <v>0.32876712328767121</v>
      </c>
      <c r="GK30" s="4">
        <v>0.31723596387907343</v>
      </c>
      <c r="GL30" s="4">
        <v>0.26361556064073227</v>
      </c>
      <c r="GM30" s="4">
        <v>0.24916051040967091</v>
      </c>
      <c r="GN30" s="4">
        <v>0.25591469510163278</v>
      </c>
      <c r="GO30" s="4">
        <v>0.3304272013949433</v>
      </c>
      <c r="GP30" s="4">
        <v>6.2745098039215684E-3</v>
      </c>
      <c r="GQ30" s="4">
        <v>8.3636363636363634E-2</v>
      </c>
      <c r="GR30" s="4">
        <v>0.21546961325966851</v>
      </c>
      <c r="GS30" s="4">
        <v>0.15441176470588236</v>
      </c>
      <c r="GT30" s="4">
        <v>0.11357739982703949</v>
      </c>
      <c r="GU30" s="4">
        <v>6.5547561950439648E-2</v>
      </c>
      <c r="GV30" s="4">
        <v>0.12394548994159636</v>
      </c>
      <c r="GW30" s="4">
        <v>6.358381502890173E-2</v>
      </c>
      <c r="GX30" s="4">
        <v>9.0777051561365285E-2</v>
      </c>
      <c r="GY30" s="4">
        <v>6.4063185607722686E-2</v>
      </c>
      <c r="GZ30" s="4">
        <v>0.11610700056915196</v>
      </c>
      <c r="HA30" s="4">
        <v>4.2749371332774518E-2</v>
      </c>
      <c r="HB30" s="4">
        <v>3.8897893030794169E-2</v>
      </c>
      <c r="HC30" s="4">
        <v>7.1428571428571425E-2</v>
      </c>
      <c r="HD30" s="4">
        <v>0.18008185538881311</v>
      </c>
      <c r="HE30" s="4">
        <v>7.5671277461350689E-2</v>
      </c>
      <c r="HF30" s="4">
        <v>1.8378197345836646E-2</v>
      </c>
      <c r="HG30" s="4">
        <v>3.8840579710144929E-2</v>
      </c>
      <c r="HH30" s="4">
        <v>0.14194722474977253</v>
      </c>
      <c r="HI30" s="4">
        <v>7.9470198675496692E-2</v>
      </c>
      <c r="HJ30" s="4">
        <v>0.20370370370370369</v>
      </c>
      <c r="HK30" s="4">
        <v>3.0108904548366431E-2</v>
      </c>
      <c r="HL30" s="4">
        <v>0.14679911699779249</v>
      </c>
      <c r="HM30" s="4">
        <v>0.12266112266112267</v>
      </c>
      <c r="HN30" s="4">
        <v>0.11819887429643527</v>
      </c>
      <c r="HO30" s="4">
        <v>9.0770404271548435E-2</v>
      </c>
      <c r="HP30" s="4">
        <v>7.0460704607046065E-2</v>
      </c>
      <c r="HQ30" s="4">
        <v>0.14233907524932005</v>
      </c>
      <c r="HR30" s="4">
        <v>1.5684612123781264E-2</v>
      </c>
      <c r="HS30" s="4">
        <v>1.4316012725344645E-2</v>
      </c>
      <c r="HT30" s="4">
        <v>0</v>
      </c>
      <c r="HU30" s="4">
        <v>2.1479713603818618E-3</v>
      </c>
      <c r="HV30" s="4">
        <v>1.4893617021276596E-2</v>
      </c>
      <c r="HW30" s="4">
        <v>7.8651685393258425E-2</v>
      </c>
      <c r="HX30" s="4">
        <v>0.1623931623931624</v>
      </c>
      <c r="HY30" s="4">
        <v>8.5946573751451802E-2</v>
      </c>
      <c r="HZ30" s="4">
        <v>9.3188268684957429E-2</v>
      </c>
      <c r="IA30" s="4">
        <v>9.5132743362831854E-2</v>
      </c>
      <c r="IB30" s="4">
        <v>5.6115107913669061E-2</v>
      </c>
      <c r="IC30" s="4">
        <v>0.12724167378309137</v>
      </c>
      <c r="ID30" s="4">
        <v>0.10516605166051661</v>
      </c>
      <c r="IE30" s="4">
        <v>0.13662044170518747</v>
      </c>
      <c r="IF30" s="4">
        <v>9.7693351424694708E-2</v>
      </c>
      <c r="IG30" s="4">
        <v>9.3725178713264495E-2</v>
      </c>
      <c r="IH30" s="4">
        <v>0.28409090909090912</v>
      </c>
      <c r="II30" s="4">
        <v>2.0864727019821489E-3</v>
      </c>
      <c r="IJ30" s="4">
        <v>3.7762992267577774E-3</v>
      </c>
      <c r="IK30" s="4">
        <v>9.3691442848219868E-4</v>
      </c>
      <c r="IL30" s="4">
        <v>2.7397260273972603E-3</v>
      </c>
      <c r="IM30" s="4">
        <v>6.1091501493347813E-3</v>
      </c>
      <c r="IN30" s="4">
        <v>4.3478260869565218E-3</v>
      </c>
      <c r="IO30" s="4">
        <v>1.5991471215351812E-3</v>
      </c>
      <c r="IP30" s="4">
        <v>9.6899224806201549E-3</v>
      </c>
      <c r="IQ30" s="4">
        <v>1.5456277789540547E-2</v>
      </c>
      <c r="IR30" s="4">
        <v>5.5935363579863269E-3</v>
      </c>
      <c r="IS30" s="4">
        <v>3.3149171270718231E-2</v>
      </c>
      <c r="IT30" s="4">
        <v>1.7459554701265416E-2</v>
      </c>
      <c r="IU30" s="4">
        <v>2.3785678517776666E-2</v>
      </c>
      <c r="IV30" s="4">
        <v>3.8655831320008785E-2</v>
      </c>
      <c r="IW30" s="4">
        <v>1.8774703557312252E-2</v>
      </c>
      <c r="IX30" s="4">
        <v>4.8780487804878049E-3</v>
      </c>
      <c r="IY30" s="4">
        <v>1.3540197461212977E-3</v>
      </c>
      <c r="IZ30" s="4">
        <v>4.2872454448017148E-3</v>
      </c>
      <c r="JA30" s="4">
        <v>3.8461538461538464E-2</v>
      </c>
      <c r="JB30" s="4">
        <v>2.7206580196140463E-2</v>
      </c>
      <c r="JC30" s="4">
        <v>9.2936802973977689E-2</v>
      </c>
      <c r="JD30" s="4">
        <v>9.036144578313253E-2</v>
      </c>
      <c r="JE30" s="4">
        <v>0.10543933054393305</v>
      </c>
      <c r="JF30" s="4">
        <v>3.1699346405228757E-2</v>
      </c>
      <c r="JG30" s="4">
        <v>3.4917206623470122E-2</v>
      </c>
      <c r="JH30" s="4">
        <v>1.7370634485280673E-2</v>
      </c>
      <c r="JI30" s="4">
        <v>1.8604651162790697E-2</v>
      </c>
      <c r="JJ30" s="4">
        <v>0</v>
      </c>
      <c r="JK30" s="4">
        <v>2.8089887640449437E-3</v>
      </c>
      <c r="JL30" s="4">
        <v>3.0529461998292057E-2</v>
      </c>
      <c r="JM30" s="4">
        <v>5.415944540727903E-2</v>
      </c>
      <c r="JN30" s="4">
        <v>1.529818496110631E-2</v>
      </c>
      <c r="JO30" s="4">
        <v>5.2009456264775412E-2</v>
      </c>
      <c r="JP30" s="4">
        <v>4.2428861788617885E-2</v>
      </c>
      <c r="JQ30" s="4">
        <v>7.3330145066156545E-3</v>
      </c>
      <c r="JR30" s="4">
        <v>4.8351648351648353E-2</v>
      </c>
      <c r="JS30" s="4">
        <v>3.6172161172161175E-2</v>
      </c>
      <c r="JT30" s="4">
        <v>0.11406844106463879</v>
      </c>
      <c r="JU30" s="4">
        <v>3.436928702010969E-2</v>
      </c>
      <c r="JV30" s="4">
        <v>5.7279236276849645E-2</v>
      </c>
      <c r="JW30" s="4">
        <v>3.0821917808219176E-2</v>
      </c>
      <c r="JX30" s="4">
        <v>0</v>
      </c>
      <c r="JY30" s="4">
        <v>1.0432629965813981E-2</v>
      </c>
      <c r="JZ30" s="4">
        <v>2.2670025188916875E-2</v>
      </c>
      <c r="KA30" s="4">
        <v>2.1631102016954108E-2</v>
      </c>
      <c r="KB30" s="4">
        <v>0</v>
      </c>
      <c r="KC30" s="4">
        <v>1.6754034330352555E-2</v>
      </c>
      <c r="KD30" s="4">
        <v>7.6710052617003602E-2</v>
      </c>
      <c r="KE30" s="4">
        <v>4.2652502816674716E-2</v>
      </c>
      <c r="KF30" s="4">
        <v>8.0378250591016553E-2</v>
      </c>
      <c r="KG30" s="4">
        <v>3.1798766018035121E-2</v>
      </c>
      <c r="KH30" s="4">
        <v>7.5662794161453675E-2</v>
      </c>
      <c r="KI30" s="4">
        <v>2.1101671690874211E-2</v>
      </c>
      <c r="KJ30" s="4">
        <v>1.8165507961426328E-2</v>
      </c>
      <c r="KK30" s="4">
        <v>6.0150375939849621E-2</v>
      </c>
      <c r="KL30" s="4">
        <v>0.17927170868347339</v>
      </c>
      <c r="KM30" s="4">
        <v>3.6931818181818184E-2</v>
      </c>
      <c r="KN30" s="4">
        <v>9.3984962406015032E-2</v>
      </c>
      <c r="KO30" s="4">
        <v>3.1576908175125921E-2</v>
      </c>
      <c r="KP30" s="4">
        <v>4.5901639344262293E-2</v>
      </c>
      <c r="KQ30" s="4">
        <v>0.10065288356909684</v>
      </c>
      <c r="KR30" s="4">
        <v>0.15550510783200908</v>
      </c>
      <c r="KS30" s="4">
        <v>0.32236842105263158</v>
      </c>
      <c r="KT30" s="4">
        <v>0.12385321100917432</v>
      </c>
      <c r="KU30" s="4">
        <v>4.9396267837541162E-3</v>
      </c>
      <c r="KV30" s="4">
        <v>0.27878787878787881</v>
      </c>
      <c r="KW30" s="4">
        <v>0.24742268041237114</v>
      </c>
      <c r="KX30" s="4">
        <v>0.2805755395683453</v>
      </c>
      <c r="KY30" s="4">
        <v>5.5555555555555552E-2</v>
      </c>
      <c r="KZ30" s="4">
        <v>0</v>
      </c>
      <c r="LA30" s="4">
        <v>1.2999675008124796E-2</v>
      </c>
      <c r="LB30" s="4">
        <v>3.2526475037821481E-2</v>
      </c>
      <c r="LC30" s="4">
        <v>4.6182266009852221E-3</v>
      </c>
      <c r="LD30" s="4">
        <v>0</v>
      </c>
      <c r="LE30" s="4">
        <v>1.3513513513513514E-2</v>
      </c>
      <c r="LF30" s="4">
        <v>7.1899340922708206E-3</v>
      </c>
      <c r="LG30" s="4">
        <v>3.4462952326249283E-3</v>
      </c>
      <c r="LH30" s="4">
        <v>2.4698449167145319E-2</v>
      </c>
      <c r="LI30" s="4">
        <v>2.1384928716904276E-2</v>
      </c>
      <c r="LJ30" s="4">
        <v>7.8459343794579167E-2</v>
      </c>
      <c r="LK30" s="4">
        <v>5.4317548746518104E-2</v>
      </c>
      <c r="LL30" s="4">
        <v>0.10759493670886076</v>
      </c>
      <c r="LM30" s="4">
        <v>3.463855421686747E-2</v>
      </c>
      <c r="LN30" s="4">
        <v>0.1044776119402985</v>
      </c>
      <c r="LO30" s="4">
        <v>0.22317596566523606</v>
      </c>
      <c r="LP30" s="4">
        <v>9.9326599326599332E-2</v>
      </c>
      <c r="LQ30" s="4">
        <v>2.2602321319486866E-2</v>
      </c>
      <c r="LR30" s="4">
        <v>2.720348204570185E-2</v>
      </c>
      <c r="LS30" s="4">
        <v>0.1744186046511628</v>
      </c>
      <c r="LT30" s="4">
        <v>1.7482517482517484E-2</v>
      </c>
      <c r="LU30" s="4">
        <v>0.10032362459546926</v>
      </c>
      <c r="LV30" s="4">
        <v>2.2069464544138929E-2</v>
      </c>
      <c r="LW30" s="4">
        <v>5.1535087719298246E-2</v>
      </c>
      <c r="LX30" s="4">
        <v>2.7820710973724884E-2</v>
      </c>
      <c r="LY30" s="4">
        <v>6.9124423963133647E-2</v>
      </c>
      <c r="LZ30" s="4">
        <v>1.5754233950374164E-2</v>
      </c>
      <c r="MA30" s="4">
        <v>0.24544841537424139</v>
      </c>
      <c r="MB30" s="4">
        <v>0.24233333333333335</v>
      </c>
      <c r="MC30" s="4">
        <v>0.2</v>
      </c>
      <c r="MD30" s="4">
        <v>0.22319932998324959</v>
      </c>
      <c r="ME30" s="4">
        <v>3.9199999999999999E-2</v>
      </c>
      <c r="MF30" s="4">
        <v>0.16825775656324582</v>
      </c>
      <c r="MG30" s="4">
        <v>0.20814672638089146</v>
      </c>
      <c r="MH30" s="4">
        <v>0.17956204379562044</v>
      </c>
      <c r="MI30" s="4">
        <v>0.10198761811665037</v>
      </c>
      <c r="MJ30" s="4">
        <v>1.3505747126436781E-2</v>
      </c>
      <c r="MK30" s="4">
        <v>0.23811931243680484</v>
      </c>
      <c r="ML30" s="4">
        <v>0.27519151443724221</v>
      </c>
      <c r="MM30" s="4">
        <v>3.5983263598326362E-2</v>
      </c>
      <c r="MN30" s="4">
        <v>5.3333333333333332E-3</v>
      </c>
      <c r="MO30" s="4">
        <v>2.9465930018416207E-2</v>
      </c>
      <c r="MP30" s="4">
        <v>0.27272727272727271</v>
      </c>
      <c r="MQ30" s="4">
        <v>0.21543707377557347</v>
      </c>
      <c r="MR30" s="4">
        <v>0.25432656132430398</v>
      </c>
      <c r="MS30" s="4">
        <v>0.3422712933753943</v>
      </c>
      <c r="MT30" s="4">
        <v>0.24733570159857904</v>
      </c>
      <c r="MU30" s="4">
        <v>0.14454389640068557</v>
      </c>
      <c r="MV30" s="4">
        <v>0.20877702484672475</v>
      </c>
      <c r="MW30" s="4">
        <v>0.32327848872638637</v>
      </c>
      <c r="MX30" s="4">
        <v>0.16328731665228646</v>
      </c>
      <c r="MY30" s="4">
        <v>0.37316798196166856</v>
      </c>
      <c r="MZ30" s="4">
        <v>0.25347415230683712</v>
      </c>
      <c r="NA30" s="4">
        <v>0</v>
      </c>
      <c r="NB30" s="4">
        <v>2.1770682148040637E-3</v>
      </c>
      <c r="NC30" s="4">
        <v>5.7901085645355854E-3</v>
      </c>
      <c r="ND30" s="4">
        <v>0</v>
      </c>
      <c r="NE30" s="4">
        <v>9.4384707287933092E-2</v>
      </c>
      <c r="NF30" s="4">
        <v>0.14325842696629212</v>
      </c>
      <c r="NG30" s="4">
        <v>0.14108910891089108</v>
      </c>
      <c r="NH30" s="4">
        <v>0.14742857142857144</v>
      </c>
      <c r="NI30" s="4">
        <v>1.6005121638924456E-2</v>
      </c>
      <c r="NJ30" s="4">
        <v>8.7378640776699032E-2</v>
      </c>
      <c r="NK30" s="4">
        <v>7.4196207749381696E-2</v>
      </c>
      <c r="NL30" s="4">
        <v>0.21216617210682492</v>
      </c>
      <c r="NM30" s="4">
        <v>8.8465845464725648E-2</v>
      </c>
      <c r="NN30" s="4">
        <v>9.8089171974522299E-2</v>
      </c>
      <c r="NO30" s="4">
        <v>9.2375366568914957E-2</v>
      </c>
      <c r="NP30" s="4">
        <v>1.9676432006996064E-2</v>
      </c>
      <c r="NQ30" s="4">
        <v>7.1512309495896834E-2</v>
      </c>
      <c r="NR30" s="4">
        <v>1.8194070080862535E-2</v>
      </c>
      <c r="NS30" s="4">
        <v>0.11373390557939914</v>
      </c>
      <c r="NT30" s="4">
        <v>1.0356731875719217E-2</v>
      </c>
      <c r="NU30" s="4">
        <v>0.29088050314465408</v>
      </c>
      <c r="NV30" s="4">
        <v>0.20894607843137256</v>
      </c>
      <c r="NW30" s="4">
        <v>8.3333333333333329E-2</v>
      </c>
      <c r="NX30" s="4">
        <v>0.19479048697621745</v>
      </c>
      <c r="NY30" s="4">
        <v>0.15579710144927536</v>
      </c>
      <c r="NZ30" s="4">
        <v>0.15163934426229508</v>
      </c>
      <c r="OA30" s="4">
        <v>0.33528265107212474</v>
      </c>
      <c r="OB30" s="4">
        <v>0.36572199730094468</v>
      </c>
      <c r="OC30" s="4">
        <v>0.16922339405560882</v>
      </c>
      <c r="OD30" s="4">
        <v>0.22309027777777779</v>
      </c>
      <c r="OE30" s="4">
        <v>0.14982578397212543</v>
      </c>
      <c r="OF30" s="4">
        <v>0.22177419354838709</v>
      </c>
      <c r="OG30" s="4">
        <v>0.3364485981308411</v>
      </c>
      <c r="OH30" s="4">
        <v>0.23159509202453987</v>
      </c>
      <c r="OI30" s="4">
        <v>0.22606382978723405</v>
      </c>
      <c r="OJ30" s="4">
        <v>0.27766179540709812</v>
      </c>
      <c r="OK30" s="4">
        <v>3.2467532467532464E-2</v>
      </c>
      <c r="OL30" s="4">
        <v>0.23357086302454474</v>
      </c>
      <c r="OM30" s="4"/>
      <c r="ON30" s="4">
        <v>5.9796409780705918E-2</v>
      </c>
    </row>
    <row r="31" spans="1:404" x14ac:dyDescent="0.25">
      <c r="A31" s="6">
        <v>7</v>
      </c>
      <c r="B31" s="4">
        <v>0</v>
      </c>
      <c r="C31" s="4">
        <v>4.0540540540540543E-3</v>
      </c>
      <c r="D31" s="4">
        <v>1.5416238437821171E-3</v>
      </c>
      <c r="E31" s="4">
        <v>1.488833746898263E-3</v>
      </c>
      <c r="F31" s="4">
        <v>1.6305613789890519E-3</v>
      </c>
      <c r="G31" s="4">
        <v>8.4010081209745166E-4</v>
      </c>
      <c r="H31" s="4">
        <v>0</v>
      </c>
      <c r="I31" s="4">
        <v>2.7726432532347504E-3</v>
      </c>
      <c r="J31" s="4">
        <v>0</v>
      </c>
      <c r="K31" s="4">
        <v>0</v>
      </c>
      <c r="L31" s="4">
        <v>2.7906976744186046E-2</v>
      </c>
      <c r="M31" s="4">
        <v>6.2111801242236021E-3</v>
      </c>
      <c r="N31" s="4">
        <v>3.6877688998156115E-3</v>
      </c>
      <c r="O31" s="4">
        <v>0</v>
      </c>
      <c r="P31" s="4">
        <v>0</v>
      </c>
      <c r="Q31" s="4">
        <v>2.5210084033613447E-3</v>
      </c>
      <c r="R31" s="4">
        <v>0</v>
      </c>
      <c r="S31" s="4">
        <v>0</v>
      </c>
      <c r="T31" s="4">
        <v>0</v>
      </c>
      <c r="U31" s="4">
        <v>0</v>
      </c>
      <c r="V31" s="4">
        <v>2.8395646000946521E-3</v>
      </c>
      <c r="W31" s="4">
        <v>0</v>
      </c>
      <c r="X31" s="4">
        <v>1.1952191235059761E-2</v>
      </c>
      <c r="Y31" s="4">
        <v>5.7034220532319393E-3</v>
      </c>
      <c r="Z31" s="4">
        <v>9.0090090090090089E-3</v>
      </c>
      <c r="AA31" s="4">
        <v>2.6595744680851063E-3</v>
      </c>
      <c r="AB31" s="4">
        <v>0</v>
      </c>
      <c r="AC31" s="4">
        <v>0</v>
      </c>
      <c r="AD31" s="4">
        <v>1.8679950186799503E-3</v>
      </c>
      <c r="AE31" s="4">
        <v>4.2598509052183178E-3</v>
      </c>
      <c r="AF31" s="4">
        <v>0</v>
      </c>
      <c r="AG31" s="4">
        <v>0</v>
      </c>
      <c r="AH31" s="4">
        <v>2.2988505747126436E-3</v>
      </c>
      <c r="AI31" s="4">
        <v>0</v>
      </c>
      <c r="AJ31" s="4">
        <v>0</v>
      </c>
      <c r="AK31" s="4">
        <v>0</v>
      </c>
      <c r="AL31" s="4">
        <v>0</v>
      </c>
      <c r="AM31" s="4">
        <v>0</v>
      </c>
      <c r="AN31" s="4">
        <v>0</v>
      </c>
      <c r="AO31" s="4">
        <v>0</v>
      </c>
      <c r="AP31" s="4">
        <v>1.0714285714285714E-2</v>
      </c>
      <c r="AQ31" s="4">
        <v>3.5128805620608899E-3</v>
      </c>
      <c r="AR31" s="4">
        <v>2.7855153203342618E-3</v>
      </c>
      <c r="AS31" s="4">
        <v>0</v>
      </c>
      <c r="AT31" s="4">
        <v>0</v>
      </c>
      <c r="AU31" s="4">
        <v>0</v>
      </c>
      <c r="AV31" s="4">
        <v>0</v>
      </c>
      <c r="AW31" s="4">
        <v>0</v>
      </c>
      <c r="AX31" s="4">
        <v>0</v>
      </c>
      <c r="AY31" s="4">
        <v>0</v>
      </c>
      <c r="AZ31" s="4">
        <v>0</v>
      </c>
      <c r="BA31" s="4">
        <v>2.1582733812949641E-2</v>
      </c>
      <c r="BB31" s="4">
        <v>0</v>
      </c>
      <c r="BC31" s="4">
        <v>0</v>
      </c>
      <c r="BD31" s="4">
        <v>0</v>
      </c>
      <c r="BE31" s="4">
        <v>0</v>
      </c>
      <c r="BF31" s="4">
        <v>0</v>
      </c>
      <c r="BG31" s="4">
        <v>0</v>
      </c>
      <c r="BH31" s="4">
        <v>0</v>
      </c>
      <c r="BI31" s="4">
        <v>0</v>
      </c>
      <c r="BJ31" s="4">
        <v>0</v>
      </c>
      <c r="BK31" s="4">
        <v>0</v>
      </c>
      <c r="BL31" s="4">
        <v>0</v>
      </c>
      <c r="BM31" s="4">
        <v>0</v>
      </c>
      <c r="BN31" s="4">
        <v>0</v>
      </c>
      <c r="BO31" s="4">
        <v>0</v>
      </c>
      <c r="BP31" s="4">
        <v>0</v>
      </c>
      <c r="BQ31" s="4">
        <v>0</v>
      </c>
      <c r="BR31" s="4">
        <v>0</v>
      </c>
      <c r="BS31" s="4">
        <v>0</v>
      </c>
      <c r="BT31" s="4">
        <v>0</v>
      </c>
      <c r="BU31" s="4">
        <v>0</v>
      </c>
      <c r="BV31" s="4">
        <v>0</v>
      </c>
      <c r="BW31" s="4">
        <v>0</v>
      </c>
      <c r="BX31" s="4">
        <v>0.16666666666666666</v>
      </c>
      <c r="BY31" s="4">
        <v>0</v>
      </c>
      <c r="BZ31" s="4">
        <v>0</v>
      </c>
      <c r="CA31" s="4">
        <v>0</v>
      </c>
      <c r="CB31" s="4">
        <v>0</v>
      </c>
      <c r="CC31" s="4">
        <v>0</v>
      </c>
      <c r="CD31" s="4">
        <v>0</v>
      </c>
      <c r="CE31" s="4">
        <v>0</v>
      </c>
      <c r="CF31" s="4">
        <v>0</v>
      </c>
      <c r="CG31" s="4">
        <v>7.0866141732283464E-2</v>
      </c>
      <c r="CH31" s="4">
        <v>5.3097345132743362E-2</v>
      </c>
      <c r="CI31" s="4">
        <v>0</v>
      </c>
      <c r="CJ31" s="4">
        <v>0</v>
      </c>
      <c r="CK31" s="4">
        <v>0</v>
      </c>
      <c r="CL31" s="4">
        <v>0</v>
      </c>
      <c r="CM31" s="4">
        <v>0</v>
      </c>
      <c r="CN31" s="4">
        <v>0</v>
      </c>
      <c r="CO31" s="4">
        <v>0</v>
      </c>
      <c r="CP31" s="4">
        <v>0</v>
      </c>
      <c r="CQ31" s="4">
        <v>0</v>
      </c>
      <c r="CR31" s="4">
        <v>4.1095890410958902E-2</v>
      </c>
      <c r="CS31" s="4">
        <v>0</v>
      </c>
      <c r="CT31" s="4">
        <v>0</v>
      </c>
      <c r="CU31" s="4">
        <v>0</v>
      </c>
      <c r="CV31" s="4">
        <v>0</v>
      </c>
      <c r="CW31" s="4">
        <v>0</v>
      </c>
      <c r="CX31" s="4">
        <v>0</v>
      </c>
      <c r="CY31" s="4">
        <v>4.8780487804878049E-3</v>
      </c>
      <c r="CZ31" s="4">
        <v>0</v>
      </c>
      <c r="DA31" s="4">
        <v>0</v>
      </c>
      <c r="DB31" s="4">
        <v>0</v>
      </c>
      <c r="DC31" s="4">
        <v>0</v>
      </c>
      <c r="DD31" s="4">
        <v>0</v>
      </c>
      <c r="DE31" s="4">
        <v>0</v>
      </c>
      <c r="DF31" s="4">
        <v>1.8987341772151899E-2</v>
      </c>
      <c r="DG31" s="4">
        <v>0</v>
      </c>
      <c r="DH31" s="4">
        <v>0</v>
      </c>
      <c r="DI31" s="4">
        <v>0</v>
      </c>
      <c r="DJ31" s="4">
        <v>0</v>
      </c>
      <c r="DK31" s="4">
        <v>5.9523809523809521E-3</v>
      </c>
      <c r="DL31" s="4">
        <v>0</v>
      </c>
      <c r="DM31" s="4">
        <v>0</v>
      </c>
      <c r="DN31" s="4">
        <v>1.2842465753424657E-3</v>
      </c>
      <c r="DO31" s="4">
        <v>1.2658227848101266E-2</v>
      </c>
      <c r="DP31" s="4">
        <v>0</v>
      </c>
      <c r="DQ31" s="4">
        <v>0</v>
      </c>
      <c r="DR31" s="4">
        <v>0</v>
      </c>
      <c r="DS31" s="4">
        <v>7.0921985815602835E-3</v>
      </c>
      <c r="DT31" s="4">
        <v>4.2134831460674156E-3</v>
      </c>
      <c r="DU31" s="4">
        <v>3.015075376884422E-3</v>
      </c>
      <c r="DV31" s="4">
        <v>0</v>
      </c>
      <c r="DW31" s="4">
        <v>3.875968992248062E-3</v>
      </c>
      <c r="DX31" s="4">
        <v>0</v>
      </c>
      <c r="DY31" s="4">
        <v>0</v>
      </c>
      <c r="DZ31" s="4">
        <v>0</v>
      </c>
      <c r="EA31" s="4">
        <v>0</v>
      </c>
      <c r="EB31" s="4">
        <v>0</v>
      </c>
      <c r="EC31" s="4">
        <v>0</v>
      </c>
      <c r="ED31" s="4">
        <v>0</v>
      </c>
      <c r="EE31" s="4">
        <v>0</v>
      </c>
      <c r="EF31" s="4">
        <v>0</v>
      </c>
      <c r="EG31" s="4">
        <v>0</v>
      </c>
      <c r="EH31" s="4">
        <v>0.04</v>
      </c>
      <c r="EI31" s="4">
        <v>0</v>
      </c>
      <c r="EJ31" s="4">
        <v>0</v>
      </c>
      <c r="EK31" s="4">
        <v>0</v>
      </c>
      <c r="EL31" s="4">
        <v>4.008444456321317E-4</v>
      </c>
      <c r="EM31" s="4">
        <v>0</v>
      </c>
      <c r="EN31" s="4">
        <v>9.3652445369406864E-3</v>
      </c>
      <c r="EO31" s="4">
        <v>3.9318479685452159E-3</v>
      </c>
      <c r="EP31" s="4">
        <v>0</v>
      </c>
      <c r="EQ31" s="4">
        <v>1.4949825926684415E-2</v>
      </c>
      <c r="ER31" s="4">
        <v>3.1918888471648518E-2</v>
      </c>
      <c r="ES31" s="4">
        <v>5.8671268334771355E-2</v>
      </c>
      <c r="ET31" s="4">
        <v>1.2690355329949238E-2</v>
      </c>
      <c r="EU31" s="4">
        <v>2.916560994166878E-2</v>
      </c>
      <c r="EV31" s="4">
        <v>1.3150204558737581E-2</v>
      </c>
      <c r="EW31" s="4">
        <v>3.0636292223095052E-2</v>
      </c>
      <c r="EX31" s="4">
        <v>3.3869885982562041E-2</v>
      </c>
      <c r="EY31" s="4">
        <v>3.4246575342465752E-2</v>
      </c>
      <c r="EZ31" s="4">
        <v>2.0249221183800622E-2</v>
      </c>
      <c r="FA31" s="4">
        <v>6.3230240549828176E-2</v>
      </c>
      <c r="FB31" s="4">
        <v>3.8975501113585748E-2</v>
      </c>
      <c r="FC31" s="4">
        <v>1.7017828200972446E-2</v>
      </c>
      <c r="FD31" s="4">
        <v>7.5898030127462338E-2</v>
      </c>
      <c r="FE31" s="4">
        <v>0</v>
      </c>
      <c r="FF31" s="4">
        <v>0</v>
      </c>
      <c r="FG31" s="4">
        <v>0</v>
      </c>
      <c r="FH31" s="4">
        <v>0</v>
      </c>
      <c r="FI31" s="4">
        <v>0</v>
      </c>
      <c r="FJ31" s="4">
        <v>0</v>
      </c>
      <c r="FK31" s="4">
        <v>5.5959709009513155E-4</v>
      </c>
      <c r="FL31" s="4">
        <v>3.6231884057971015E-3</v>
      </c>
      <c r="FM31" s="4">
        <v>0</v>
      </c>
      <c r="FN31" s="4">
        <v>0</v>
      </c>
      <c r="FO31" s="4">
        <v>0</v>
      </c>
      <c r="FP31" s="4">
        <v>1.4527845036319612E-3</v>
      </c>
      <c r="FQ31" s="4">
        <v>2.331002331002331E-3</v>
      </c>
      <c r="FR31" s="4">
        <v>1.1194029850746268E-2</v>
      </c>
      <c r="FS31" s="4">
        <v>0</v>
      </c>
      <c r="FT31" s="4">
        <v>6.9524913093858632E-3</v>
      </c>
      <c r="FU31" s="4">
        <v>0</v>
      </c>
      <c r="FV31" s="4">
        <v>0</v>
      </c>
      <c r="FW31" s="4">
        <v>5.3003533568904597E-3</v>
      </c>
      <c r="FX31" s="4">
        <v>3.3407572383073497E-3</v>
      </c>
      <c r="FY31" s="4">
        <v>0</v>
      </c>
      <c r="FZ31" s="4">
        <v>3.1034482758620689E-2</v>
      </c>
      <c r="GA31" s="4">
        <v>0</v>
      </c>
      <c r="GB31" s="4">
        <v>0</v>
      </c>
      <c r="GC31" s="4">
        <v>0</v>
      </c>
      <c r="GD31" s="4">
        <v>4.6511627906976744E-3</v>
      </c>
      <c r="GE31" s="4">
        <v>1.3698630136986301E-2</v>
      </c>
      <c r="GF31" s="4">
        <v>2.3166023166023165E-2</v>
      </c>
      <c r="GG31" s="4">
        <v>2.6269702276707531E-3</v>
      </c>
      <c r="GH31" s="4">
        <v>0</v>
      </c>
      <c r="GI31" s="4">
        <v>0</v>
      </c>
      <c r="GJ31" s="4">
        <v>7.3353954927087933E-2</v>
      </c>
      <c r="GK31" s="4">
        <v>3.5335689045936397E-2</v>
      </c>
      <c r="GL31" s="4">
        <v>4.5766590389016017E-2</v>
      </c>
      <c r="GM31" s="4">
        <v>3.8280725319006045E-2</v>
      </c>
      <c r="GN31" s="4">
        <v>5.4981672775741418E-2</v>
      </c>
      <c r="GO31" s="4">
        <v>4.1412380122057543E-2</v>
      </c>
      <c r="GP31" s="4">
        <v>7.8431372549019605E-4</v>
      </c>
      <c r="GQ31" s="4">
        <v>2.4242424242424242E-2</v>
      </c>
      <c r="GR31" s="4">
        <v>0</v>
      </c>
      <c r="GS31" s="4">
        <v>1.8907563025210083E-2</v>
      </c>
      <c r="GT31" s="4">
        <v>7.2066878062842319E-3</v>
      </c>
      <c r="GU31" s="4">
        <v>4.7961630695443642E-3</v>
      </c>
      <c r="GV31" s="4">
        <v>7.7871512005191438E-3</v>
      </c>
      <c r="GW31" s="4">
        <v>1.0734929810074319E-2</v>
      </c>
      <c r="GX31" s="4">
        <v>4.3572984749455342E-3</v>
      </c>
      <c r="GY31" s="4">
        <v>3.2909170688898638E-3</v>
      </c>
      <c r="GZ31" s="4">
        <v>3.4149117814456461E-3</v>
      </c>
      <c r="HA31" s="4">
        <v>2.5146689019279128E-3</v>
      </c>
      <c r="HB31" s="4">
        <v>2.7784209307710117E-3</v>
      </c>
      <c r="HC31" s="4">
        <v>3.3482142857142855E-3</v>
      </c>
      <c r="HD31" s="4">
        <v>4.5020463847203276E-2</v>
      </c>
      <c r="HE31" s="4">
        <v>4.8820179007323028E-3</v>
      </c>
      <c r="HF31" s="4">
        <v>5.023653033030519E-4</v>
      </c>
      <c r="HG31" s="4">
        <v>3.4782608695652175E-3</v>
      </c>
      <c r="HH31" s="4">
        <v>8.1892629663330302E-3</v>
      </c>
      <c r="HI31" s="4">
        <v>7.9470198675496689E-3</v>
      </c>
      <c r="HJ31" s="4">
        <v>1.8518518518518517E-2</v>
      </c>
      <c r="HK31" s="4">
        <v>1.729660474055093E-2</v>
      </c>
      <c r="HL31" s="4">
        <v>6.6225165562913907E-3</v>
      </c>
      <c r="HM31" s="4">
        <v>3.1185031185031187E-3</v>
      </c>
      <c r="HN31" s="4">
        <v>1.125703564727955E-2</v>
      </c>
      <c r="HO31" s="4">
        <v>2.2883295194508009E-3</v>
      </c>
      <c r="HP31" s="4">
        <v>4.0650406504065045E-3</v>
      </c>
      <c r="HQ31" s="4">
        <v>1.0879419764279238E-2</v>
      </c>
      <c r="HR31" s="4">
        <v>2.5434506146672321E-3</v>
      </c>
      <c r="HS31" s="4">
        <v>3.1813361611876989E-3</v>
      </c>
      <c r="HT31" s="4">
        <v>0</v>
      </c>
      <c r="HU31" s="4">
        <v>0</v>
      </c>
      <c r="HV31" s="4">
        <v>0</v>
      </c>
      <c r="HW31" s="4">
        <v>5.1858254105445114E-3</v>
      </c>
      <c r="HX31" s="4">
        <v>3.9447731755424065E-3</v>
      </c>
      <c r="HY31" s="4">
        <v>3.4843205574912892E-3</v>
      </c>
      <c r="HZ31" s="4">
        <v>2.8382213812677389E-3</v>
      </c>
      <c r="IA31" s="4">
        <v>1.1615044247787611E-2</v>
      </c>
      <c r="IB31" s="4">
        <v>1.2949640287769784E-2</v>
      </c>
      <c r="IC31" s="4">
        <v>2.5619128949615714E-3</v>
      </c>
      <c r="ID31" s="4">
        <v>9.2250922509225092E-3</v>
      </c>
      <c r="IE31" s="4">
        <v>4.6224961479198771E-3</v>
      </c>
      <c r="IF31" s="4">
        <v>4.0705563093622792E-3</v>
      </c>
      <c r="IG31" s="4">
        <v>0</v>
      </c>
      <c r="IH31" s="4">
        <v>8.5227272727272721E-3</v>
      </c>
      <c r="II31" s="4">
        <v>0</v>
      </c>
      <c r="IJ31" s="4">
        <v>5.3947131810825396E-4</v>
      </c>
      <c r="IK31" s="4">
        <v>0</v>
      </c>
      <c r="IL31" s="4">
        <v>0</v>
      </c>
      <c r="IM31" s="4">
        <v>8.1455335324463751E-4</v>
      </c>
      <c r="IN31" s="4">
        <v>0</v>
      </c>
      <c r="IO31" s="4">
        <v>0</v>
      </c>
      <c r="IP31" s="4">
        <v>2.3255813953488372E-3</v>
      </c>
      <c r="IQ31" s="4">
        <v>0</v>
      </c>
      <c r="IR31" s="4">
        <v>2.6635887418982509E-4</v>
      </c>
      <c r="IS31" s="4">
        <v>8.2872928176795581E-4</v>
      </c>
      <c r="IT31" s="4">
        <v>0</v>
      </c>
      <c r="IU31" s="4">
        <v>0</v>
      </c>
      <c r="IV31" s="4">
        <v>0</v>
      </c>
      <c r="IW31" s="4">
        <v>1.976284584980237E-3</v>
      </c>
      <c r="IX31" s="4">
        <v>0</v>
      </c>
      <c r="IY31" s="4">
        <v>1.6925246826516221E-4</v>
      </c>
      <c r="IZ31" s="4">
        <v>0</v>
      </c>
      <c r="JA31" s="4">
        <v>1.5384615384615385E-3</v>
      </c>
      <c r="JB31" s="4">
        <v>4.745333755140778E-3</v>
      </c>
      <c r="JC31" s="4">
        <v>0</v>
      </c>
      <c r="JD31" s="4">
        <v>0</v>
      </c>
      <c r="JE31" s="4">
        <v>3.7656903765690376E-3</v>
      </c>
      <c r="JF31" s="4">
        <v>9.8039215686274508E-4</v>
      </c>
      <c r="JG31" s="4">
        <v>1.6198704103671706E-3</v>
      </c>
      <c r="JH31" s="4">
        <v>2.7427317608337906E-4</v>
      </c>
      <c r="JI31" s="4">
        <v>0</v>
      </c>
      <c r="JJ31" s="4">
        <v>0</v>
      </c>
      <c r="JK31" s="4">
        <v>0</v>
      </c>
      <c r="JL31" s="4">
        <v>6.4047822374039285E-4</v>
      </c>
      <c r="JM31" s="4">
        <v>2.5996533795493936E-3</v>
      </c>
      <c r="JN31" s="4">
        <v>0</v>
      </c>
      <c r="JO31" s="4">
        <v>8.8652482269503544E-4</v>
      </c>
      <c r="JP31" s="4">
        <v>3.0487804878048782E-3</v>
      </c>
      <c r="JQ31" s="4">
        <v>0</v>
      </c>
      <c r="JR31" s="4">
        <v>2.1978021978021978E-3</v>
      </c>
      <c r="JS31" s="4">
        <v>0</v>
      </c>
      <c r="JT31" s="4">
        <v>5.7034220532319393E-3</v>
      </c>
      <c r="JU31" s="4">
        <v>0</v>
      </c>
      <c r="JV31" s="4">
        <v>5.9665871121718375E-3</v>
      </c>
      <c r="JW31" s="4">
        <v>0</v>
      </c>
      <c r="JX31" s="4">
        <v>0</v>
      </c>
      <c r="JY31" s="4">
        <v>0</v>
      </c>
      <c r="JZ31" s="4">
        <v>1.889168765743073E-3</v>
      </c>
      <c r="KA31" s="4">
        <v>0</v>
      </c>
      <c r="KB31" s="4">
        <v>0</v>
      </c>
      <c r="KC31" s="4">
        <v>1.4389968136499125E-3</v>
      </c>
      <c r="KD31" s="4">
        <v>4.4309055663251176E-3</v>
      </c>
      <c r="KE31" s="4">
        <v>1.4485755673587638E-3</v>
      </c>
      <c r="KF31" s="4">
        <v>0</v>
      </c>
      <c r="KG31" s="4">
        <v>1.4238253440911248E-3</v>
      </c>
      <c r="KH31" s="4">
        <v>2.6809651474530832E-3</v>
      </c>
      <c r="KI31" s="4">
        <v>4.1107152644560152E-4</v>
      </c>
      <c r="KJ31" s="4">
        <v>0</v>
      </c>
      <c r="KK31" s="4">
        <v>3.470213996529786E-3</v>
      </c>
      <c r="KL31" s="4">
        <v>1.680672268907563E-2</v>
      </c>
      <c r="KM31" s="4">
        <v>4.971590909090909E-3</v>
      </c>
      <c r="KN31" s="4">
        <v>1.1278195488721804E-2</v>
      </c>
      <c r="KO31" s="4">
        <v>2.7121270825261525E-3</v>
      </c>
      <c r="KP31" s="4">
        <v>1.9672131147540984E-3</v>
      </c>
      <c r="KQ31" s="4">
        <v>3.2644178454842221E-3</v>
      </c>
      <c r="KR31" s="4">
        <v>1.8161180476730987E-2</v>
      </c>
      <c r="KS31" s="4">
        <v>0</v>
      </c>
      <c r="KT31" s="4">
        <v>2.9816513761467892E-2</v>
      </c>
      <c r="KU31" s="4">
        <v>0</v>
      </c>
      <c r="KV31" s="4">
        <v>1.8181818181818181E-2</v>
      </c>
      <c r="KW31" s="4">
        <v>0</v>
      </c>
      <c r="KX31" s="4">
        <v>5.7553956834532377E-2</v>
      </c>
      <c r="KY31" s="4">
        <v>3.7037037037037035E-2</v>
      </c>
      <c r="KZ31" s="4">
        <v>0</v>
      </c>
      <c r="LA31" s="4">
        <v>3.8999025024374391E-3</v>
      </c>
      <c r="LB31" s="4">
        <v>0</v>
      </c>
      <c r="LC31" s="4">
        <v>0</v>
      </c>
      <c r="LD31" s="4">
        <v>1.5527950310559005E-3</v>
      </c>
      <c r="LE31" s="4">
        <v>0</v>
      </c>
      <c r="LF31" s="4">
        <v>1.7974835230677051E-3</v>
      </c>
      <c r="LG31" s="4">
        <v>0</v>
      </c>
      <c r="LH31" s="4">
        <v>0</v>
      </c>
      <c r="LI31" s="4">
        <v>0</v>
      </c>
      <c r="LJ31" s="4">
        <v>1.7118402282453638E-2</v>
      </c>
      <c r="LK31" s="4">
        <v>2.0891364902506965E-3</v>
      </c>
      <c r="LL31" s="4">
        <v>0</v>
      </c>
      <c r="LM31" s="4">
        <v>0</v>
      </c>
      <c r="LN31" s="4">
        <v>1.279317697228145E-2</v>
      </c>
      <c r="LO31" s="4">
        <v>0</v>
      </c>
      <c r="LP31" s="4">
        <v>1.5151515151515152E-2</v>
      </c>
      <c r="LQ31" s="4">
        <v>7.3304825901038487E-3</v>
      </c>
      <c r="LR31" s="4">
        <v>7.0729053318824807E-3</v>
      </c>
      <c r="LS31" s="4">
        <v>3.4883720930232558E-2</v>
      </c>
      <c r="LT31" s="4">
        <v>0</v>
      </c>
      <c r="LU31" s="4">
        <v>9.7087378640776691E-3</v>
      </c>
      <c r="LV31" s="4">
        <v>1.0853835021707671E-3</v>
      </c>
      <c r="LW31" s="4">
        <v>0</v>
      </c>
      <c r="LX31" s="4">
        <v>2.3183925811437402E-3</v>
      </c>
      <c r="LY31" s="4">
        <v>1.3824884792626729E-2</v>
      </c>
      <c r="LZ31" s="4">
        <v>0</v>
      </c>
      <c r="MA31" s="4">
        <v>2.157788267026298E-2</v>
      </c>
      <c r="MB31" s="4">
        <v>1.0999999999999999E-2</v>
      </c>
      <c r="MC31" s="4">
        <v>1.7410714285714286E-2</v>
      </c>
      <c r="MD31" s="4">
        <v>1.0050251256281407E-2</v>
      </c>
      <c r="ME31" s="4">
        <v>0</v>
      </c>
      <c r="MF31" s="4">
        <v>1.2171837708830549E-2</v>
      </c>
      <c r="MG31" s="4">
        <v>1.8554062699936022E-2</v>
      </c>
      <c r="MH31" s="4">
        <v>9.8540145985401457E-3</v>
      </c>
      <c r="MI31" s="4">
        <v>3.9100684261974585E-3</v>
      </c>
      <c r="MJ31" s="4">
        <v>0</v>
      </c>
      <c r="MK31" s="4">
        <v>1.3650151668351871E-2</v>
      </c>
      <c r="ML31" s="4">
        <v>3.0053034767236298E-2</v>
      </c>
      <c r="MM31" s="4">
        <v>1.2552301255230125E-2</v>
      </c>
      <c r="MN31" s="4">
        <v>4.4444444444444444E-3</v>
      </c>
      <c r="MO31" s="4">
        <v>0</v>
      </c>
      <c r="MP31" s="4">
        <v>6.5340909090909088E-2</v>
      </c>
      <c r="MQ31" s="4">
        <v>1.425914445133292E-2</v>
      </c>
      <c r="MR31" s="4">
        <v>2.4078254326561323E-2</v>
      </c>
      <c r="MS31" s="4">
        <v>4.0378548895899057E-2</v>
      </c>
      <c r="MT31" s="4">
        <v>1.4653641207815276E-2</v>
      </c>
      <c r="MU31" s="4">
        <v>1.7139592458579319E-2</v>
      </c>
      <c r="MV31" s="4">
        <v>1.6134236850596968E-2</v>
      </c>
      <c r="MW31" s="4">
        <v>2.2242535039609993E-2</v>
      </c>
      <c r="MX31" s="4">
        <v>7.7653149266609144E-3</v>
      </c>
      <c r="MY31" s="4">
        <v>4.2277339346110485E-2</v>
      </c>
      <c r="MZ31" s="4">
        <v>2.0011117287381877E-2</v>
      </c>
      <c r="NA31" s="4">
        <v>0</v>
      </c>
      <c r="NB31" s="4">
        <v>0</v>
      </c>
      <c r="NC31" s="4">
        <v>0</v>
      </c>
      <c r="ND31" s="4">
        <v>0</v>
      </c>
      <c r="NE31" s="4">
        <v>3.5842293906810036E-3</v>
      </c>
      <c r="NF31" s="4">
        <v>8.4269662921348312E-3</v>
      </c>
      <c r="NG31" s="4">
        <v>1.4851485148514851E-2</v>
      </c>
      <c r="NH31" s="4">
        <v>3.0857142857142857E-2</v>
      </c>
      <c r="NI31" s="4">
        <v>1.9206145966709346E-3</v>
      </c>
      <c r="NJ31" s="4">
        <v>1.4563106796116505E-2</v>
      </c>
      <c r="NK31" s="4">
        <v>0</v>
      </c>
      <c r="NL31" s="4">
        <v>8.9020771513353119E-3</v>
      </c>
      <c r="NM31" s="4">
        <v>1.4557670772676373E-2</v>
      </c>
      <c r="NN31" s="4">
        <v>1.1464968152866241E-2</v>
      </c>
      <c r="NO31" s="4">
        <v>0</v>
      </c>
      <c r="NP31" s="4">
        <v>1.3117621337997377E-3</v>
      </c>
      <c r="NQ31" s="4">
        <v>0</v>
      </c>
      <c r="NR31" s="4">
        <v>2.0215633423180594E-3</v>
      </c>
      <c r="NS31" s="4">
        <v>6.4377682403433476E-3</v>
      </c>
      <c r="NT31" s="4">
        <v>0</v>
      </c>
      <c r="NU31" s="4">
        <v>1.8867924528301886E-2</v>
      </c>
      <c r="NV31" s="4">
        <v>5.5147058823529415E-3</v>
      </c>
      <c r="NW31" s="4">
        <v>7.575757575757576E-3</v>
      </c>
      <c r="NX31" s="4">
        <v>1.0192525481313703E-2</v>
      </c>
      <c r="NY31" s="4">
        <v>2.717391304347826E-3</v>
      </c>
      <c r="NZ31" s="4">
        <v>1.1034047919293822E-2</v>
      </c>
      <c r="OA31" s="4">
        <v>5.8479532163742687E-3</v>
      </c>
      <c r="OB31" s="4">
        <v>8.0971659919028341E-3</v>
      </c>
      <c r="OC31" s="4">
        <v>1.2943432406519654E-2</v>
      </c>
      <c r="OD31" s="4">
        <v>1.2152777777777778E-2</v>
      </c>
      <c r="OE31" s="4">
        <v>1.6550522648083623E-2</v>
      </c>
      <c r="OF31" s="4">
        <v>8.6405529953917058E-3</v>
      </c>
      <c r="OG31" s="4">
        <v>1.0514018691588784E-2</v>
      </c>
      <c r="OH31" s="4">
        <v>1.8404907975460124E-2</v>
      </c>
      <c r="OI31" s="4">
        <v>7.9787234042553185E-3</v>
      </c>
      <c r="OJ31" s="4">
        <v>2.2964509394572025E-2</v>
      </c>
      <c r="OK31" s="4">
        <v>0</v>
      </c>
      <c r="OL31" s="4">
        <v>2.2961203483768806E-2</v>
      </c>
      <c r="OM31" s="4"/>
      <c r="ON31" s="4">
        <v>5.0909728359713391E-3</v>
      </c>
    </row>
    <row r="32" spans="1:404" x14ac:dyDescent="0.25">
      <c r="A32" s="3">
        <v>4</v>
      </c>
      <c r="B32" s="4">
        <v>0.12253339750510556</v>
      </c>
      <c r="C32" s="4">
        <v>9.8556950303529164E-2</v>
      </c>
      <c r="D32" s="4">
        <v>0.12067749456319429</v>
      </c>
      <c r="E32" s="4">
        <v>0.11611636623237551</v>
      </c>
      <c r="F32" s="4">
        <v>0.10929203539823008</v>
      </c>
      <c r="G32" s="4">
        <v>9.9009787516904674E-2</v>
      </c>
      <c r="H32" s="4">
        <v>5.7907965970610979E-2</v>
      </c>
      <c r="I32" s="4">
        <v>0.10146882126480469</v>
      </c>
      <c r="J32" s="4">
        <v>0.1430818787924189</v>
      </c>
      <c r="K32" s="4">
        <v>0.10593907923408595</v>
      </c>
      <c r="L32" s="4">
        <v>0.17576913904125924</v>
      </c>
      <c r="M32" s="4">
        <v>9.8841276116906421E-2</v>
      </c>
      <c r="N32" s="4">
        <v>0.10763061935709577</v>
      </c>
      <c r="O32" s="4">
        <v>6.4467464547923167E-2</v>
      </c>
      <c r="P32" s="4">
        <v>6.9278835129557445E-2</v>
      </c>
      <c r="Q32" s="4">
        <v>0.12118628008338071</v>
      </c>
      <c r="R32" s="4">
        <v>0.10758229242517597</v>
      </c>
      <c r="S32" s="4">
        <v>4.7764382725469248E-2</v>
      </c>
      <c r="T32" s="4">
        <v>8.1612535021272178E-2</v>
      </c>
      <c r="U32" s="4">
        <v>0.14702979540665262</v>
      </c>
      <c r="V32" s="4">
        <v>8.5200517253999367E-2</v>
      </c>
      <c r="W32" s="4">
        <v>6.3274419774828602E-2</v>
      </c>
      <c r="X32" s="4">
        <v>0.11615399937398628</v>
      </c>
      <c r="Y32" s="4">
        <v>0.13982000533882469</v>
      </c>
      <c r="Z32" s="4">
        <v>8.6920825301634891E-2</v>
      </c>
      <c r="AA32" s="4">
        <v>3.0398577087880994E-2</v>
      </c>
      <c r="AB32" s="4">
        <v>4.67585802288061E-2</v>
      </c>
      <c r="AC32" s="4">
        <v>8.97079706118417E-2</v>
      </c>
      <c r="AD32" s="4">
        <v>8.5714285714285715E-2</v>
      </c>
      <c r="AE32" s="4">
        <v>0.11522364262733821</v>
      </c>
      <c r="AF32" s="4">
        <v>4.2491720104291454E-2</v>
      </c>
      <c r="AG32" s="4">
        <v>9.428175410657938E-2</v>
      </c>
      <c r="AH32" s="4">
        <v>4.5985623164928623E-2</v>
      </c>
      <c r="AI32" s="4">
        <v>2.4283234010604851E-2</v>
      </c>
      <c r="AJ32" s="4">
        <v>4.3520902292509503E-2</v>
      </c>
      <c r="AK32" s="4">
        <v>0.11881787154824698</v>
      </c>
      <c r="AL32" s="4">
        <v>9.9174324765592195E-2</v>
      </c>
      <c r="AM32" s="4">
        <v>0.13163557468300405</v>
      </c>
      <c r="AN32" s="4">
        <v>8.8738673953689048E-2</v>
      </c>
      <c r="AO32" s="4">
        <v>0.14291967151611154</v>
      </c>
      <c r="AP32" s="4">
        <v>0.15875232774674117</v>
      </c>
      <c r="AQ32" s="4">
        <v>4.8951048951048952E-2</v>
      </c>
      <c r="AR32" s="4">
        <v>8.9452086158614982E-2</v>
      </c>
      <c r="AS32" s="4">
        <v>0.13815651339272322</v>
      </c>
      <c r="AT32" s="4">
        <v>2.58601987243459E-2</v>
      </c>
      <c r="AU32" s="4">
        <v>4.2252648054735505E-2</v>
      </c>
      <c r="AV32" s="4">
        <v>5.6035369113715816E-2</v>
      </c>
      <c r="AW32" s="4">
        <v>7.61743546339399E-2</v>
      </c>
      <c r="AX32" s="4">
        <v>3.0188282318291786E-2</v>
      </c>
      <c r="AY32" s="4">
        <v>5.0953846153846155E-2</v>
      </c>
      <c r="AZ32" s="4">
        <v>3.910996081814587E-2</v>
      </c>
      <c r="BA32" s="4">
        <v>3.0665960077724784E-2</v>
      </c>
      <c r="BB32" s="4">
        <v>5.5165409170052235E-2</v>
      </c>
      <c r="BC32" s="4">
        <v>3.5632023452223077E-2</v>
      </c>
      <c r="BD32" s="4">
        <v>4.6077956146103619E-2</v>
      </c>
      <c r="BE32" s="4">
        <v>2.1591638397359492E-2</v>
      </c>
      <c r="BF32" s="4">
        <v>4.6282327586206894E-2</v>
      </c>
      <c r="BG32" s="4">
        <v>8.5107086197778958E-2</v>
      </c>
      <c r="BH32" s="4">
        <v>5.2651249708012146E-2</v>
      </c>
      <c r="BI32" s="4">
        <v>7.9344985298921922E-2</v>
      </c>
      <c r="BJ32" s="4">
        <v>1.3514722992929383E-2</v>
      </c>
      <c r="BK32" s="4">
        <v>6.5910458021826934E-2</v>
      </c>
      <c r="BL32" s="4">
        <v>4.9568072423575915E-2</v>
      </c>
      <c r="BM32" s="4">
        <v>5.3702287941225828E-2</v>
      </c>
      <c r="BN32" s="4">
        <v>2.5766956040535399E-2</v>
      </c>
      <c r="BO32" s="4">
        <v>7.3838530891630269E-2</v>
      </c>
      <c r="BP32" s="4">
        <v>8.0513268043569605E-2</v>
      </c>
      <c r="BQ32" s="4">
        <v>7.1661237785016291E-2</v>
      </c>
      <c r="BR32" s="4">
        <v>4.5481393975191964E-2</v>
      </c>
      <c r="BS32" s="4">
        <v>9.0021691973969628E-2</v>
      </c>
      <c r="BT32" s="4">
        <v>9.4275145323234097E-2</v>
      </c>
      <c r="BU32" s="4">
        <v>6.7840631655498418E-2</v>
      </c>
      <c r="BV32" s="4">
        <v>6.1959364313015491E-2</v>
      </c>
      <c r="BW32" s="4">
        <v>6.3737998158621592E-2</v>
      </c>
      <c r="BX32" s="4">
        <v>6.8125268125268132E-2</v>
      </c>
      <c r="BY32" s="4">
        <v>8.277008904623967E-2</v>
      </c>
      <c r="BZ32" s="4">
        <v>9.5707635350610318E-2</v>
      </c>
      <c r="CA32" s="4">
        <v>7.6108168385837741E-2</v>
      </c>
      <c r="CB32" s="4">
        <v>0.11323373336598906</v>
      </c>
      <c r="CC32" s="4">
        <v>6.4465408805031446E-2</v>
      </c>
      <c r="CD32" s="4">
        <v>7.9730205869029042E-2</v>
      </c>
      <c r="CE32" s="4">
        <v>7.6768631156253694E-2</v>
      </c>
      <c r="CF32" s="4">
        <v>8.6753660572035513E-2</v>
      </c>
      <c r="CG32" s="4">
        <v>9.2015753669889011E-2</v>
      </c>
      <c r="CH32" s="4">
        <v>4.8461074230537117E-2</v>
      </c>
      <c r="CI32" s="4">
        <v>8.8106075598654271E-2</v>
      </c>
      <c r="CJ32" s="4">
        <v>7.306731596733905E-2</v>
      </c>
      <c r="CK32" s="4">
        <v>8.1986078365330645E-2</v>
      </c>
      <c r="CL32" s="4">
        <v>9.8211434046630464E-2</v>
      </c>
      <c r="CM32" s="4">
        <v>6.8879198966408275E-2</v>
      </c>
      <c r="CN32" s="4">
        <v>9.6803577343491223E-2</v>
      </c>
      <c r="CO32" s="4">
        <v>3.6615315918731857E-2</v>
      </c>
      <c r="CP32" s="4">
        <v>8.9749328558639208E-2</v>
      </c>
      <c r="CQ32" s="4">
        <v>0.12043383709086905</v>
      </c>
      <c r="CR32" s="4">
        <v>9.4402852049910876E-2</v>
      </c>
      <c r="CS32" s="4">
        <v>6.5556801518157515E-2</v>
      </c>
      <c r="CT32" s="4">
        <v>7.802116662564608E-2</v>
      </c>
      <c r="CU32" s="4">
        <v>9.682153339537547E-2</v>
      </c>
      <c r="CV32" s="4">
        <v>0.15393592191809888</v>
      </c>
      <c r="CW32" s="4">
        <v>0.16484423354652361</v>
      </c>
      <c r="CX32" s="4">
        <v>0.16446262467779896</v>
      </c>
      <c r="CY32" s="4">
        <v>0.13359104372709474</v>
      </c>
      <c r="CZ32" s="4">
        <v>5.0022789425706475E-2</v>
      </c>
      <c r="DA32" s="4">
        <v>4.0487648379852421E-2</v>
      </c>
      <c r="DB32" s="4">
        <v>3.8295205264807272E-2</v>
      </c>
      <c r="DC32" s="4">
        <v>6.8333253820587442E-2</v>
      </c>
      <c r="DD32" s="4">
        <v>2.7224513847967001E-2</v>
      </c>
      <c r="DE32" s="4">
        <v>6.2741229951110727E-2</v>
      </c>
      <c r="DF32" s="4">
        <v>4.8579164585578719E-2</v>
      </c>
      <c r="DG32" s="4">
        <v>2.9222698389241908E-2</v>
      </c>
      <c r="DH32" s="4">
        <v>3.5694742602180411E-2</v>
      </c>
      <c r="DI32" s="4">
        <v>8.5387969286568666E-2</v>
      </c>
      <c r="DJ32" s="4">
        <v>3.576053684954085E-2</v>
      </c>
      <c r="DK32" s="4">
        <v>7.2458237937759684E-2</v>
      </c>
      <c r="DL32" s="4">
        <v>4.7997482099299708E-2</v>
      </c>
      <c r="DM32" s="4">
        <v>0.12530575939515232</v>
      </c>
      <c r="DN32" s="4">
        <v>5.4493696624644164E-2</v>
      </c>
      <c r="DO32" s="4">
        <v>5.613215112149747E-2</v>
      </c>
      <c r="DP32" s="4">
        <v>9.3351873426284343E-2</v>
      </c>
      <c r="DQ32" s="4">
        <v>0.11621561171997316</v>
      </c>
      <c r="DR32" s="4">
        <v>0.12936279218699967</v>
      </c>
      <c r="DS32" s="4">
        <v>9.7004091329022046E-2</v>
      </c>
      <c r="DT32" s="4">
        <v>8.5676625659050973E-2</v>
      </c>
      <c r="DU32" s="4">
        <v>8.5964607911172802E-2</v>
      </c>
      <c r="DV32" s="4">
        <v>9.6627799125480321E-2</v>
      </c>
      <c r="DW32" s="4">
        <v>7.9587306392210289E-2</v>
      </c>
      <c r="DX32" s="4">
        <v>7.2991192499418864E-2</v>
      </c>
      <c r="DY32" s="4">
        <v>6.1038961038961038E-2</v>
      </c>
      <c r="DZ32" s="4">
        <v>4.2333120068244828E-2</v>
      </c>
      <c r="EA32" s="4">
        <v>0.10763546798029557</v>
      </c>
      <c r="EB32" s="4">
        <v>5.6061604842092647E-2</v>
      </c>
      <c r="EC32" s="4">
        <v>7.6137767986674543E-2</v>
      </c>
      <c r="ED32" s="4">
        <v>0.10618763989529192</v>
      </c>
      <c r="EE32" s="4">
        <v>0.10823775406660312</v>
      </c>
      <c r="EF32" s="4">
        <v>0.107535805113104</v>
      </c>
      <c r="EG32" s="4">
        <v>4.1627751834556373E-2</v>
      </c>
      <c r="EH32" s="4">
        <v>9.0938809474278584E-2</v>
      </c>
      <c r="EI32" s="4">
        <v>0.13878853405764616</v>
      </c>
      <c r="EJ32" s="4">
        <v>0.12030646859281788</v>
      </c>
      <c r="EK32" s="4">
        <v>4.7657987701164466E-2</v>
      </c>
      <c r="EL32" s="4">
        <v>1.6194578160628324E-2</v>
      </c>
      <c r="EM32" s="4">
        <v>4.267098202878801E-2</v>
      </c>
      <c r="EN32" s="4">
        <v>4.5331732212548784E-2</v>
      </c>
      <c r="EO32" s="4">
        <v>1.283466740270494E-2</v>
      </c>
      <c r="EP32" s="4">
        <v>9.6893417241034861E-3</v>
      </c>
      <c r="EQ32" s="4">
        <v>2.6101295641931685E-2</v>
      </c>
      <c r="ER32" s="4">
        <v>3.5835152838427947E-2</v>
      </c>
      <c r="ES32" s="4">
        <v>7.7300745412844041E-2</v>
      </c>
      <c r="ET32" s="4">
        <v>3.2371392722710161E-2</v>
      </c>
      <c r="EU32" s="4">
        <v>2.6549978911851541E-2</v>
      </c>
      <c r="EV32" s="4">
        <v>4.4795380476388376E-2</v>
      </c>
      <c r="EW32" s="4">
        <v>5.8377308707124008E-2</v>
      </c>
      <c r="EX32" s="4">
        <v>1.4232119085078059E-2</v>
      </c>
      <c r="EY32" s="4">
        <v>7.2002072002071996E-2</v>
      </c>
      <c r="EZ32" s="4">
        <v>2.7181941736098801E-2</v>
      </c>
      <c r="FA32" s="4">
        <v>7.0943396226415101E-2</v>
      </c>
      <c r="FB32" s="4">
        <v>5.2880882124553504E-2</v>
      </c>
      <c r="FC32" s="4">
        <v>2.3217881081632134E-2</v>
      </c>
      <c r="FD32" s="4">
        <v>6.601082957880379E-2</v>
      </c>
      <c r="FE32" s="4">
        <v>8.6915353557008614E-3</v>
      </c>
      <c r="FF32" s="4">
        <v>4.3819423214103738E-3</v>
      </c>
      <c r="FG32" s="4">
        <v>2.8585431761885209E-2</v>
      </c>
      <c r="FH32" s="4">
        <v>3.8012556405728863E-2</v>
      </c>
      <c r="FI32" s="4">
        <v>1.982320206619272E-2</v>
      </c>
      <c r="FJ32" s="4">
        <v>3.9769544690725772E-2</v>
      </c>
      <c r="FK32" s="4">
        <v>9.8906680210644506E-3</v>
      </c>
      <c r="FL32" s="4">
        <v>7.5665272232737918E-2</v>
      </c>
      <c r="FM32" s="4">
        <v>5.7840085933841962E-2</v>
      </c>
      <c r="FN32" s="4">
        <v>3.9789775441949352E-2</v>
      </c>
      <c r="FO32" s="4">
        <v>1.3254046357754559E-2</v>
      </c>
      <c r="FP32" s="4">
        <v>4.1566703795733011E-2</v>
      </c>
      <c r="FQ32" s="4">
        <v>2.0562725650495911E-2</v>
      </c>
      <c r="FR32" s="4">
        <v>9.8049703752468728E-2</v>
      </c>
      <c r="FS32" s="4">
        <v>1.3365909744179363E-2</v>
      </c>
      <c r="FT32" s="4">
        <v>4.4627210916142898E-2</v>
      </c>
      <c r="FU32" s="4">
        <v>3.2873661199180566E-2</v>
      </c>
      <c r="FV32" s="4">
        <v>4.5090871469462356E-2</v>
      </c>
      <c r="FW32" s="4">
        <v>7.109608941860121E-2</v>
      </c>
      <c r="FX32" s="4">
        <v>5.661746915073796E-2</v>
      </c>
      <c r="FY32" s="4">
        <v>4.6940310253764495E-2</v>
      </c>
      <c r="FZ32" s="4">
        <v>8.6123333971047766E-2</v>
      </c>
      <c r="GA32" s="4">
        <v>1.3575136803704223E-2</v>
      </c>
      <c r="GB32" s="4">
        <v>3.5118901691591077E-2</v>
      </c>
      <c r="GC32" s="4">
        <v>6.5271327692601314E-2</v>
      </c>
      <c r="GD32" s="4">
        <v>4.0285777232241214E-2</v>
      </c>
      <c r="GE32" s="4">
        <v>6.7441998692370178E-2</v>
      </c>
      <c r="GF32" s="4">
        <v>4.0764479664374784E-2</v>
      </c>
      <c r="GG32" s="4">
        <v>8.689866258566771E-2</v>
      </c>
      <c r="GH32" s="4">
        <v>1.1013340902639796E-2</v>
      </c>
      <c r="GI32" s="4">
        <v>2.2738346597368847E-3</v>
      </c>
      <c r="GJ32" s="4">
        <v>5.9088782860885022E-2</v>
      </c>
      <c r="GK32" s="4">
        <v>2.7219612332714856E-2</v>
      </c>
      <c r="GL32" s="4">
        <v>5.1238563886964621E-2</v>
      </c>
      <c r="GM32" s="4">
        <v>2.7037047600034225E-2</v>
      </c>
      <c r="GN32" s="4">
        <v>8.3056050490522296E-2</v>
      </c>
      <c r="GO32" s="4">
        <v>2.5610205308156105E-2</v>
      </c>
      <c r="GP32" s="4">
        <v>1.2747252747252748E-2</v>
      </c>
      <c r="GQ32" s="4">
        <v>2.0553652439588926E-2</v>
      </c>
      <c r="GR32" s="4">
        <v>1.6137898539343491E-2</v>
      </c>
      <c r="GS32" s="4">
        <v>1.9259661130122695E-2</v>
      </c>
      <c r="GT32" s="4">
        <v>3.9156626506024098E-2</v>
      </c>
      <c r="GU32" s="4">
        <v>6.4501407165132724E-2</v>
      </c>
      <c r="GV32" s="4">
        <v>5.9593299486873183E-2</v>
      </c>
      <c r="GW32" s="4">
        <v>2.4520793633000786E-2</v>
      </c>
      <c r="GX32" s="4">
        <v>3.9151604081904892E-2</v>
      </c>
      <c r="GY32" s="4">
        <v>2.72732108188612E-2</v>
      </c>
      <c r="GZ32" s="4">
        <v>1.1065299362159496E-2</v>
      </c>
      <c r="HA32" s="4">
        <v>3.3903667185151989E-2</v>
      </c>
      <c r="HB32" s="4">
        <v>4.2398900552647736E-2</v>
      </c>
      <c r="HC32" s="4">
        <v>7.7014218009478677E-2</v>
      </c>
      <c r="HD32" s="4">
        <v>2.1351168847872921E-2</v>
      </c>
      <c r="HE32" s="4">
        <v>1.7833109017496636E-2</v>
      </c>
      <c r="HF32" s="4">
        <v>1.3827609078063269E-2</v>
      </c>
      <c r="HG32" s="4">
        <v>2.3211206478987851E-2</v>
      </c>
      <c r="HH32" s="4">
        <v>1.5003696824337727E-2</v>
      </c>
      <c r="HI32" s="4">
        <v>8.3571021106674265E-3</v>
      </c>
      <c r="HJ32" s="4">
        <v>9.4084650688424268E-2</v>
      </c>
      <c r="HK32" s="4">
        <v>1.4904756600200512E-2</v>
      </c>
      <c r="HL32" s="4">
        <v>8.1841772573025481E-3</v>
      </c>
      <c r="HM32" s="4">
        <v>1.2309618193198415E-2</v>
      </c>
      <c r="HN32" s="4">
        <v>1.6515078985160365E-2</v>
      </c>
      <c r="HO32" s="4">
        <v>5.3776138655233178E-3</v>
      </c>
      <c r="HP32" s="4">
        <v>3.5305873209725766E-2</v>
      </c>
      <c r="HQ32" s="4">
        <v>5.5259198468061823E-3</v>
      </c>
      <c r="HR32" s="4">
        <v>2.6358381502890174E-2</v>
      </c>
      <c r="HS32" s="4">
        <v>7.7029285662379189E-3</v>
      </c>
      <c r="HT32" s="4">
        <v>2.762574928329424E-3</v>
      </c>
      <c r="HU32" s="4">
        <v>4.6195256801978756E-3</v>
      </c>
      <c r="HV32" s="4">
        <v>7.7790742901594711E-4</v>
      </c>
      <c r="HW32" s="4">
        <v>2.2274599186718124E-3</v>
      </c>
      <c r="HX32" s="4">
        <v>1.2601645346901898E-2</v>
      </c>
      <c r="HY32" s="4">
        <v>5.279054497701904E-3</v>
      </c>
      <c r="HZ32" s="4">
        <v>6.021479425606371E-3</v>
      </c>
      <c r="IA32" s="4">
        <v>1.0971981155467395E-2</v>
      </c>
      <c r="IB32" s="4">
        <v>1.2203058900097624E-2</v>
      </c>
      <c r="IC32" s="4">
        <v>1.0093605503552499E-2</v>
      </c>
      <c r="ID32" s="4">
        <v>7.4772685824453537E-3</v>
      </c>
      <c r="IE32" s="4">
        <v>8.1600453609772337E-3</v>
      </c>
      <c r="IF32" s="4">
        <v>6.8639414276998167E-3</v>
      </c>
      <c r="IG32" s="4">
        <v>9.2891471200057391E-3</v>
      </c>
      <c r="IH32" s="4">
        <v>1.6640072942785501E-2</v>
      </c>
      <c r="II32" s="4">
        <v>4.3672767089003597E-2</v>
      </c>
      <c r="IJ32" s="4">
        <v>2.7498493875092039E-2</v>
      </c>
      <c r="IK32" s="4">
        <v>0.1288241665663738</v>
      </c>
      <c r="IL32" s="4">
        <v>2.3605150214592276E-2</v>
      </c>
      <c r="IM32" s="4">
        <v>1.9163478796888882E-2</v>
      </c>
      <c r="IN32" s="4">
        <v>5.5453471584197403E-2</v>
      </c>
      <c r="IO32" s="4">
        <v>2.2683371046967271E-2</v>
      </c>
      <c r="IP32" s="4">
        <v>1.8639889363237329E-2</v>
      </c>
      <c r="IQ32" s="4">
        <v>2.7168299477291935E-2</v>
      </c>
      <c r="IR32" s="4">
        <v>1.7877052742974846E-2</v>
      </c>
      <c r="IS32" s="4">
        <v>2.2091202661708581E-2</v>
      </c>
      <c r="IT32" s="4">
        <v>2.9009640666082383E-2</v>
      </c>
      <c r="IU32" s="4">
        <v>5.3622809312058595E-2</v>
      </c>
      <c r="IV32" s="4">
        <v>2.2383231983438997E-2</v>
      </c>
      <c r="IW32" s="4">
        <v>2.4238504419600234E-2</v>
      </c>
      <c r="IX32" s="4">
        <v>1.9958236286242069E-2</v>
      </c>
      <c r="IY32" s="4">
        <v>2.4448433699360422E-2</v>
      </c>
      <c r="IZ32" s="4">
        <v>1.2071299638989169E-2</v>
      </c>
      <c r="JA32" s="4">
        <v>7.7286389008158013E-2</v>
      </c>
      <c r="JB32" s="4">
        <v>4.9009561319872039E-2</v>
      </c>
      <c r="JC32" s="4">
        <v>5.5749753517970783E-2</v>
      </c>
      <c r="JD32" s="4">
        <v>2.1604767184035478E-2</v>
      </c>
      <c r="JE32" s="4">
        <v>3.7700097016735386E-2</v>
      </c>
      <c r="JF32" s="4">
        <v>2.6194894885758619E-2</v>
      </c>
      <c r="JG32" s="4">
        <v>4.0185818506137269E-2</v>
      </c>
      <c r="JH32" s="4">
        <v>3.2872423689016439E-2</v>
      </c>
      <c r="JI32" s="4">
        <v>9.7793679189028024E-2</v>
      </c>
      <c r="JJ32" s="4">
        <v>5.1167802434620539E-2</v>
      </c>
      <c r="JK32" s="4">
        <v>2.7607484873983252E-2</v>
      </c>
      <c r="JL32" s="4">
        <v>1.1247408629121854E-2</v>
      </c>
      <c r="JM32" s="4">
        <v>2.1762977473065621E-2</v>
      </c>
      <c r="JN32" s="4">
        <v>3.5919339603269131E-2</v>
      </c>
      <c r="JO32" s="4">
        <v>1.025004029849331E-2</v>
      </c>
      <c r="JP32" s="4">
        <v>1.4326967564894143E-2</v>
      </c>
      <c r="JQ32" s="4">
        <v>3.0976016230707922E-3</v>
      </c>
      <c r="JR32" s="4">
        <v>8.2484293294617962E-3</v>
      </c>
      <c r="JS32" s="4">
        <v>1.5428611777997458E-2</v>
      </c>
      <c r="JT32" s="4">
        <v>5.6357622847543046E-2</v>
      </c>
      <c r="JU32" s="4">
        <v>1.0799975703091781E-2</v>
      </c>
      <c r="JV32" s="4">
        <v>2.7171827703326844E-2</v>
      </c>
      <c r="JW32" s="4">
        <v>4.2063747585318736E-2</v>
      </c>
      <c r="JX32" s="4">
        <v>2.7913079425562128E-2</v>
      </c>
      <c r="JY32" s="4">
        <v>2.7339932627415815E-2</v>
      </c>
      <c r="JZ32" s="4">
        <v>2.3762003389192241E-2</v>
      </c>
      <c r="KA32" s="4">
        <v>2.135646239158254E-2</v>
      </c>
      <c r="KB32" s="4">
        <v>9.0452261306532659E-3</v>
      </c>
      <c r="KC32" s="4">
        <v>1.8308219293657089E-2</v>
      </c>
      <c r="KD32" s="4">
        <v>4.2390883014187149E-2</v>
      </c>
      <c r="KE32" s="4">
        <v>3.8523901388280685E-2</v>
      </c>
      <c r="KF32" s="4">
        <v>3.5937547186905443E-2</v>
      </c>
      <c r="KG32" s="4">
        <v>5.7078716778912304E-2</v>
      </c>
      <c r="KH32" s="4">
        <v>2.5719978264807101E-2</v>
      </c>
      <c r="KI32" s="4">
        <v>2.9954978907440886E-2</v>
      </c>
      <c r="KJ32" s="4">
        <v>3.730965634632194E-2</v>
      </c>
      <c r="KK32" s="4">
        <v>4.6390435804424465E-2</v>
      </c>
      <c r="KL32" s="4">
        <v>6.9218851516817434E-2</v>
      </c>
      <c r="KM32" s="4">
        <v>7.4137005902343053E-2</v>
      </c>
      <c r="KN32" s="4">
        <v>6.9254365266635212E-2</v>
      </c>
      <c r="KO32" s="4">
        <v>6.6442986298200085E-2</v>
      </c>
      <c r="KP32" s="4">
        <v>3.7230857928465311E-2</v>
      </c>
      <c r="KQ32" s="4">
        <v>8.4399348761483889E-2</v>
      </c>
      <c r="KR32" s="4">
        <v>5.6978050539094854E-2</v>
      </c>
      <c r="KS32" s="4">
        <v>0.13002904346998048</v>
      </c>
      <c r="KT32" s="4">
        <v>6.6360340085021258E-2</v>
      </c>
      <c r="KU32" s="4">
        <v>8.3679044824446019E-2</v>
      </c>
      <c r="KV32" s="4">
        <v>0.12190573992000865</v>
      </c>
      <c r="KW32" s="4">
        <v>7.6966273577114927E-2</v>
      </c>
      <c r="KX32" s="4">
        <v>0.1106106580694102</v>
      </c>
      <c r="KY32" s="4">
        <v>7.719615925281742E-2</v>
      </c>
      <c r="KZ32" s="4">
        <v>4.6278924327704814E-2</v>
      </c>
      <c r="LA32" s="4">
        <v>7.4590794243655931E-2</v>
      </c>
      <c r="LB32" s="4">
        <v>5.0137217648300612E-2</v>
      </c>
      <c r="LC32" s="4">
        <v>4.7386461011139677E-2</v>
      </c>
      <c r="LD32" s="4">
        <v>1.3811677773557542E-2</v>
      </c>
      <c r="LE32" s="4">
        <v>5.9287887509250882E-2</v>
      </c>
      <c r="LF32" s="4">
        <v>8.39702648937284E-2</v>
      </c>
      <c r="LG32" s="4">
        <v>3.8402288732394367E-2</v>
      </c>
      <c r="LH32" s="4">
        <v>5.24960823819118E-2</v>
      </c>
      <c r="LI32" s="4">
        <v>4.6192893401015227E-2</v>
      </c>
      <c r="LJ32" s="4">
        <v>6.5576394632233276E-2</v>
      </c>
      <c r="LK32" s="4">
        <v>5.5602076704069671E-2</v>
      </c>
      <c r="LL32" s="4">
        <v>0.1116500533997864</v>
      </c>
      <c r="LM32" s="4">
        <v>5.4929620469603979E-2</v>
      </c>
      <c r="LN32" s="4">
        <v>4.1763791763791761E-2</v>
      </c>
      <c r="LO32" s="4">
        <v>9.1861742584298148E-2</v>
      </c>
      <c r="LP32" s="4">
        <v>6.2853233386876081E-2</v>
      </c>
      <c r="LQ32" s="4">
        <v>5.1004929844520291E-2</v>
      </c>
      <c r="LR32" s="4">
        <v>4.6306798043524493E-2</v>
      </c>
      <c r="LS32" s="4">
        <v>5.0991674828599412E-2</v>
      </c>
      <c r="LT32" s="4">
        <v>3.3122602258604854E-2</v>
      </c>
      <c r="LU32" s="4">
        <v>7.2601295375809616E-2</v>
      </c>
      <c r="LV32" s="4">
        <v>4.0459187404031295E-2</v>
      </c>
      <c r="LW32" s="4">
        <v>5.6505173378076062E-2</v>
      </c>
      <c r="LX32" s="4">
        <v>4.0259946108733555E-2</v>
      </c>
      <c r="LY32" s="4">
        <v>5.2989740578258317E-2</v>
      </c>
      <c r="LZ32" s="4">
        <v>1.5976632949110014E-2</v>
      </c>
      <c r="MA32" s="4">
        <v>0.10243351187343261</v>
      </c>
      <c r="MB32" s="4">
        <v>0.14755606878010935</v>
      </c>
      <c r="MC32" s="4">
        <v>7.536836884415879E-2</v>
      </c>
      <c r="MD32" s="4">
        <v>6.8490968114556572E-2</v>
      </c>
      <c r="ME32" s="4">
        <v>2.8370593137432516E-2</v>
      </c>
      <c r="MF32" s="4">
        <v>5.1636050516647533E-2</v>
      </c>
      <c r="MG32" s="4">
        <v>7.4452987320846528E-2</v>
      </c>
      <c r="MH32" s="4">
        <v>7.8148849136088896E-2</v>
      </c>
      <c r="MI32" s="4">
        <v>4.2219560381438329E-2</v>
      </c>
      <c r="MJ32" s="4">
        <v>1.2372740118111663E-2</v>
      </c>
      <c r="MK32" s="4">
        <v>6.5234807807039968E-2</v>
      </c>
      <c r="ML32" s="4">
        <v>7.6792080107172866E-2</v>
      </c>
      <c r="MM32" s="4">
        <v>2.7215263958796674E-2</v>
      </c>
      <c r="MN32" s="4">
        <v>2.9252758646226763E-2</v>
      </c>
      <c r="MO32" s="4">
        <v>1.1339359079704191E-2</v>
      </c>
      <c r="MP32" s="4">
        <v>4.9898396929329417E-2</v>
      </c>
      <c r="MQ32" s="4">
        <v>7.6616610481152314E-2</v>
      </c>
      <c r="MR32" s="4">
        <v>8.4207471288196029E-2</v>
      </c>
      <c r="MS32" s="4">
        <v>5.4983616953810377E-2</v>
      </c>
      <c r="MT32" s="4">
        <v>7.5853760252073577E-2</v>
      </c>
      <c r="MU32" s="4">
        <v>5.9927150257170575E-2</v>
      </c>
      <c r="MV32" s="4">
        <v>0.12438151785034635</v>
      </c>
      <c r="MW32" s="4">
        <v>7.4266266098027264E-2</v>
      </c>
      <c r="MX32" s="4">
        <v>7.4910220715813255E-2</v>
      </c>
      <c r="MY32" s="4">
        <v>9.2415906400167142E-2</v>
      </c>
      <c r="MZ32" s="4">
        <v>7.8267389548967586E-2</v>
      </c>
      <c r="NA32" s="4">
        <v>1.7045454545454545E-3</v>
      </c>
      <c r="NB32" s="4">
        <v>4.2254676731211024E-3</v>
      </c>
      <c r="NC32" s="4">
        <v>1.2955653587183655E-2</v>
      </c>
      <c r="ND32" s="4">
        <v>7.8363583981561503E-3</v>
      </c>
      <c r="NE32" s="4">
        <v>1.7759531332887424E-2</v>
      </c>
      <c r="NF32" s="4">
        <v>1.7369114257490947E-2</v>
      </c>
      <c r="NG32" s="4">
        <v>1.5502204801567859E-2</v>
      </c>
      <c r="NH32" s="4">
        <v>2.8599623217009061E-2</v>
      </c>
      <c r="NI32" s="4">
        <v>3.9109179793590442E-3</v>
      </c>
      <c r="NJ32" s="4">
        <v>1.5263443780554047E-2</v>
      </c>
      <c r="NK32" s="4">
        <v>1.7002432483003805E-2</v>
      </c>
      <c r="NL32" s="4">
        <v>2.3014645683616847E-2</v>
      </c>
      <c r="NM32" s="4">
        <v>7.4629106853264463E-3</v>
      </c>
      <c r="NN32" s="4">
        <v>9.1085112765551274E-3</v>
      </c>
      <c r="NO32" s="4">
        <v>6.6949152542372884E-3</v>
      </c>
      <c r="NP32" s="4">
        <v>2.3847562638818532E-2</v>
      </c>
      <c r="NQ32" s="4">
        <v>3.1305327539031064E-2</v>
      </c>
      <c r="NR32" s="4">
        <v>1.6055595494847832E-2</v>
      </c>
      <c r="NS32" s="4">
        <v>4.1845664280031822E-2</v>
      </c>
      <c r="NT32" s="4">
        <v>2.3811999584069876E-2</v>
      </c>
      <c r="NU32" s="4">
        <v>3.5007101679338293E-2</v>
      </c>
      <c r="NV32" s="4">
        <v>5.9059780649812058E-2</v>
      </c>
      <c r="NW32" s="4">
        <v>8.8871004828696254E-2</v>
      </c>
      <c r="NX32" s="4">
        <v>0.15451740855002202</v>
      </c>
      <c r="NY32" s="4">
        <v>8.9773989254734815E-2</v>
      </c>
      <c r="NZ32" s="4">
        <v>6.7408585055643885E-2</v>
      </c>
      <c r="OA32" s="4">
        <v>0.1906369915579432</v>
      </c>
      <c r="OB32" s="4">
        <v>9.7511728724983662E-2</v>
      </c>
      <c r="OC32" s="4">
        <v>7.2967395790342546E-2</v>
      </c>
      <c r="OD32" s="4">
        <v>8.8152804642166349E-2</v>
      </c>
      <c r="OE32" s="4">
        <v>6.5511833475905334E-2</v>
      </c>
      <c r="OF32" s="4">
        <v>8.6210910219601145E-2</v>
      </c>
      <c r="OG32" s="4">
        <v>7.0453689759036139E-2</v>
      </c>
      <c r="OH32" s="4">
        <v>0.10750374251497007</v>
      </c>
      <c r="OI32" s="4">
        <v>8.8225674570727719E-2</v>
      </c>
      <c r="OJ32" s="4">
        <v>5.9635444104941523E-2</v>
      </c>
      <c r="OK32" s="4">
        <v>2.6152482269503546E-2</v>
      </c>
      <c r="OL32" s="4">
        <v>5.9397466621020197E-2</v>
      </c>
      <c r="OM32" s="4"/>
      <c r="ON32" s="4">
        <v>5.1761081995484404E-2</v>
      </c>
    </row>
    <row r="33" spans="1:404" x14ac:dyDescent="0.25">
      <c r="A33" s="6">
        <v>1</v>
      </c>
      <c r="B33" s="4">
        <v>0.90265392781316345</v>
      </c>
      <c r="C33" s="4">
        <v>0.15842359389273131</v>
      </c>
      <c r="D33" s="4">
        <v>0.22152772140595828</v>
      </c>
      <c r="E33" s="4">
        <v>0.23854903166308022</v>
      </c>
      <c r="F33" s="4">
        <v>0.2628879892037787</v>
      </c>
      <c r="G33" s="4">
        <v>6.4938071536057421E-2</v>
      </c>
      <c r="H33" s="4">
        <v>0.73038397328881466</v>
      </c>
      <c r="I33" s="4">
        <v>6.9598840019333016E-2</v>
      </c>
      <c r="J33" s="4">
        <v>0</v>
      </c>
      <c r="K33" s="4">
        <v>0</v>
      </c>
      <c r="L33" s="4">
        <v>0</v>
      </c>
      <c r="M33" s="4">
        <v>0</v>
      </c>
      <c r="N33" s="4">
        <v>0</v>
      </c>
      <c r="O33" s="4">
        <v>0</v>
      </c>
      <c r="P33" s="4">
        <v>0.92759619362846502</v>
      </c>
      <c r="Q33" s="4">
        <v>2.9945269741985928E-2</v>
      </c>
      <c r="R33" s="4">
        <v>0</v>
      </c>
      <c r="S33" s="4">
        <v>0.93290734824281152</v>
      </c>
      <c r="T33" s="4">
        <v>0.8849332485696122</v>
      </c>
      <c r="U33" s="4">
        <v>0</v>
      </c>
      <c r="V33" s="4">
        <v>4.9255441008018326E-2</v>
      </c>
      <c r="W33" s="4">
        <v>0.62127236580516898</v>
      </c>
      <c r="X33" s="4">
        <v>0</v>
      </c>
      <c r="Y33" s="4">
        <v>0</v>
      </c>
      <c r="Z33" s="4">
        <v>0</v>
      </c>
      <c r="AA33" s="4">
        <v>0.78723404255319152</v>
      </c>
      <c r="AB33" s="4">
        <v>5.018820577164366E-3</v>
      </c>
      <c r="AC33" s="4">
        <v>0</v>
      </c>
      <c r="AD33" s="4">
        <v>2.3724320742213385E-2</v>
      </c>
      <c r="AE33" s="4">
        <v>0</v>
      </c>
      <c r="AF33" s="4">
        <v>0</v>
      </c>
      <c r="AG33" s="4">
        <v>0</v>
      </c>
      <c r="AH33" s="4">
        <v>6.6930867459269044E-2</v>
      </c>
      <c r="AI33" s="4">
        <v>8.9855072463768115E-2</v>
      </c>
      <c r="AJ33" s="4">
        <v>0</v>
      </c>
      <c r="AK33" s="4">
        <v>0.19310614962788875</v>
      </c>
      <c r="AL33" s="4">
        <v>9.0310442144873007E-2</v>
      </c>
      <c r="AM33" s="4">
        <v>0</v>
      </c>
      <c r="AN33" s="4">
        <v>0.62560777957860614</v>
      </c>
      <c r="AO33" s="4">
        <v>2.7708910602304215E-3</v>
      </c>
      <c r="AP33" s="4">
        <v>0</v>
      </c>
      <c r="AQ33" s="4">
        <v>0</v>
      </c>
      <c r="AR33" s="4">
        <v>0.12226816302421736</v>
      </c>
      <c r="AS33" s="4">
        <v>0</v>
      </c>
      <c r="AT33" s="4">
        <v>0.59395973154362414</v>
      </c>
      <c r="AU33" s="4">
        <v>0.97487621492756282</v>
      </c>
      <c r="AV33" s="4">
        <v>0.79449541284403669</v>
      </c>
      <c r="AW33" s="4">
        <v>0</v>
      </c>
      <c r="AX33" s="4">
        <v>0</v>
      </c>
      <c r="AY33" s="4">
        <v>0</v>
      </c>
      <c r="AZ33" s="4">
        <v>0</v>
      </c>
      <c r="BA33" s="4">
        <v>0</v>
      </c>
      <c r="BB33" s="4">
        <v>1.5781167806417674E-3</v>
      </c>
      <c r="BC33" s="4">
        <v>0</v>
      </c>
      <c r="BD33" s="4">
        <v>0</v>
      </c>
      <c r="BE33" s="4">
        <v>0</v>
      </c>
      <c r="BF33" s="4">
        <v>0</v>
      </c>
      <c r="BG33" s="4">
        <v>0</v>
      </c>
      <c r="BH33" s="4">
        <v>0</v>
      </c>
      <c r="BI33" s="4">
        <v>0</v>
      </c>
      <c r="BJ33" s="4">
        <v>0.38852097130242824</v>
      </c>
      <c r="BK33" s="4">
        <v>0</v>
      </c>
      <c r="BL33" s="4">
        <v>0</v>
      </c>
      <c r="BM33" s="4">
        <v>7.1180555555555552E-2</v>
      </c>
      <c r="BN33" s="4">
        <v>1.2080536912751677E-2</v>
      </c>
      <c r="BO33" s="4">
        <v>0</v>
      </c>
      <c r="BP33" s="4">
        <v>0</v>
      </c>
      <c r="BQ33" s="4">
        <v>0.88694638694638694</v>
      </c>
      <c r="BR33" s="4">
        <v>0</v>
      </c>
      <c r="BS33" s="4">
        <v>0</v>
      </c>
      <c r="BT33" s="4">
        <v>0</v>
      </c>
      <c r="BU33" s="4">
        <v>0</v>
      </c>
      <c r="BV33" s="4">
        <v>0</v>
      </c>
      <c r="BW33" s="4">
        <v>4.8699958728848532E-2</v>
      </c>
      <c r="BX33" s="4">
        <v>0</v>
      </c>
      <c r="BY33" s="4">
        <v>0</v>
      </c>
      <c r="BZ33" s="4">
        <v>0</v>
      </c>
      <c r="CA33" s="4">
        <v>0</v>
      </c>
      <c r="CB33" s="4">
        <v>0</v>
      </c>
      <c r="CC33" s="4">
        <v>0</v>
      </c>
      <c r="CD33" s="4">
        <v>0.91856060606060608</v>
      </c>
      <c r="CE33" s="4">
        <v>0</v>
      </c>
      <c r="CF33" s="4">
        <v>0</v>
      </c>
      <c r="CG33" s="4">
        <v>0</v>
      </c>
      <c r="CH33" s="4">
        <v>0</v>
      </c>
      <c r="CI33" s="4">
        <v>0</v>
      </c>
      <c r="CJ33" s="4">
        <v>1.0916403332375754E-2</v>
      </c>
      <c r="CK33" s="4">
        <v>0</v>
      </c>
      <c r="CL33" s="4">
        <v>0</v>
      </c>
      <c r="CM33" s="4">
        <v>0.86166471277842904</v>
      </c>
      <c r="CN33" s="4">
        <v>0.91360136869118902</v>
      </c>
      <c r="CO33" s="4">
        <v>0</v>
      </c>
      <c r="CP33" s="4">
        <v>0</v>
      </c>
      <c r="CQ33" s="4">
        <v>2.6285714285714287E-2</v>
      </c>
      <c r="CR33" s="4">
        <v>2.3036253776435044E-2</v>
      </c>
      <c r="CS33" s="4">
        <v>0</v>
      </c>
      <c r="CT33" s="4">
        <v>0</v>
      </c>
      <c r="CU33" s="4">
        <v>0</v>
      </c>
      <c r="CV33" s="4">
        <v>0</v>
      </c>
      <c r="CW33" s="4">
        <v>0</v>
      </c>
      <c r="CX33" s="4">
        <v>0</v>
      </c>
      <c r="CY33" s="4">
        <v>0</v>
      </c>
      <c r="CZ33" s="4">
        <v>0</v>
      </c>
      <c r="DA33" s="4">
        <v>0.84627575277337563</v>
      </c>
      <c r="DB33" s="4">
        <v>0.86579378068739776</v>
      </c>
      <c r="DC33" s="4">
        <v>0.9173842215499185</v>
      </c>
      <c r="DD33" s="4">
        <v>2.5974025974025976E-2</v>
      </c>
      <c r="DE33" s="4">
        <v>0</v>
      </c>
      <c r="DF33" s="4">
        <v>6.5476190476190479E-2</v>
      </c>
      <c r="DG33" s="4">
        <v>0.34260429835651074</v>
      </c>
      <c r="DH33" s="4">
        <v>6.1910377358490566E-2</v>
      </c>
      <c r="DI33" s="4">
        <v>0</v>
      </c>
      <c r="DJ33" s="4">
        <v>0</v>
      </c>
      <c r="DK33" s="4">
        <v>0</v>
      </c>
      <c r="DL33" s="4">
        <v>0.78688524590163933</v>
      </c>
      <c r="DM33" s="4">
        <v>0.90150842945873999</v>
      </c>
      <c r="DN33" s="4">
        <v>0.79011194029850751</v>
      </c>
      <c r="DO33" s="4">
        <v>0</v>
      </c>
      <c r="DP33" s="4">
        <v>0</v>
      </c>
      <c r="DQ33" s="4">
        <v>0</v>
      </c>
      <c r="DR33" s="4">
        <v>0</v>
      </c>
      <c r="DS33" s="4">
        <v>0</v>
      </c>
      <c r="DT33" s="4">
        <v>0</v>
      </c>
      <c r="DU33" s="4">
        <v>0</v>
      </c>
      <c r="DV33" s="4">
        <v>2.7082619129242372E-2</v>
      </c>
      <c r="DW33" s="4">
        <v>4.2472266244057054E-2</v>
      </c>
      <c r="DX33" s="4">
        <v>0.9426751592356688</v>
      </c>
      <c r="DY33" s="4">
        <v>0</v>
      </c>
      <c r="DZ33" s="4">
        <v>0.81863979848866497</v>
      </c>
      <c r="EA33" s="4">
        <v>0</v>
      </c>
      <c r="EB33" s="4">
        <v>1.5499732763228221E-2</v>
      </c>
      <c r="EC33" s="4">
        <v>0.15008233356857209</v>
      </c>
      <c r="ED33" s="4">
        <v>0</v>
      </c>
      <c r="EE33" s="4">
        <v>0</v>
      </c>
      <c r="EF33" s="4">
        <v>5.7007717201891961E-2</v>
      </c>
      <c r="EG33" s="4">
        <v>0</v>
      </c>
      <c r="EH33" s="4">
        <v>0</v>
      </c>
      <c r="EI33" s="4">
        <v>0</v>
      </c>
      <c r="EJ33" s="4">
        <v>0</v>
      </c>
      <c r="EK33" s="4">
        <v>2.0590253946465341E-3</v>
      </c>
      <c r="EL33" s="4">
        <v>0.92031706299541094</v>
      </c>
      <c r="EM33" s="4">
        <v>0</v>
      </c>
      <c r="EN33" s="4">
        <v>0.34933774834437087</v>
      </c>
      <c r="EO33" s="4">
        <v>0</v>
      </c>
      <c r="EP33" s="4">
        <v>0.72164948453608246</v>
      </c>
      <c r="EQ33" s="4">
        <v>0</v>
      </c>
      <c r="ER33" s="4">
        <v>6.8545316070068541E-3</v>
      </c>
      <c r="ES33" s="4">
        <v>0</v>
      </c>
      <c r="ET33" s="4">
        <v>3.875968992248062E-2</v>
      </c>
      <c r="EU33" s="4">
        <v>5.5599682287529782E-2</v>
      </c>
      <c r="EV33" s="4">
        <v>1.318359375E-2</v>
      </c>
      <c r="EW33" s="4">
        <v>0</v>
      </c>
      <c r="EX33" s="4">
        <v>0</v>
      </c>
      <c r="EY33" s="4">
        <v>0</v>
      </c>
      <c r="EZ33" s="4">
        <v>1.9565217391304349E-2</v>
      </c>
      <c r="FA33" s="4">
        <v>0</v>
      </c>
      <c r="FB33" s="4">
        <v>0</v>
      </c>
      <c r="FC33" s="4">
        <v>0</v>
      </c>
      <c r="FD33" s="4">
        <v>0</v>
      </c>
      <c r="FE33" s="4">
        <v>0.86022610483042139</v>
      </c>
      <c r="FF33" s="4">
        <v>0.79069767441860461</v>
      </c>
      <c r="FG33" s="4">
        <v>0.92477602718566576</v>
      </c>
      <c r="FH33" s="4">
        <v>0.74580645161290327</v>
      </c>
      <c r="FI33" s="4">
        <v>0.92008059100067163</v>
      </c>
      <c r="FJ33" s="4">
        <v>0.96981891348088534</v>
      </c>
      <c r="FK33" s="4">
        <v>0.66486486486486485</v>
      </c>
      <c r="FL33" s="4">
        <v>0</v>
      </c>
      <c r="FM33" s="4">
        <v>0</v>
      </c>
      <c r="FN33" s="4">
        <v>0.2680115273775216</v>
      </c>
      <c r="FO33" s="4">
        <v>2.843601895734597E-2</v>
      </c>
      <c r="FP33" s="4">
        <v>0.11852615305333677</v>
      </c>
      <c r="FQ33" s="4">
        <v>7.7699293642785064E-2</v>
      </c>
      <c r="FR33" s="4">
        <v>0</v>
      </c>
      <c r="FS33" s="4">
        <v>3.5842293906810036E-3</v>
      </c>
      <c r="FT33" s="4">
        <v>0</v>
      </c>
      <c r="FU33" s="4">
        <v>0</v>
      </c>
      <c r="FV33" s="4">
        <v>6.0803059273422562E-2</v>
      </c>
      <c r="FW33" s="4">
        <v>0</v>
      </c>
      <c r="FX33" s="4">
        <v>0</v>
      </c>
      <c r="FY33" s="4">
        <v>0</v>
      </c>
      <c r="FZ33" s="4">
        <v>0</v>
      </c>
      <c r="GA33" s="4">
        <v>0.94573643410852715</v>
      </c>
      <c r="GB33" s="4">
        <v>8.086096567771961E-2</v>
      </c>
      <c r="GC33" s="4">
        <v>0</v>
      </c>
      <c r="GD33" s="4">
        <v>8.9062500000000003E-2</v>
      </c>
      <c r="GE33" s="4">
        <v>0</v>
      </c>
      <c r="GF33" s="4">
        <v>0</v>
      </c>
      <c r="GG33" s="4">
        <v>0</v>
      </c>
      <c r="GH33" s="4">
        <v>0.42268041237113402</v>
      </c>
      <c r="GI33" s="4">
        <v>0.7857142857142857</v>
      </c>
      <c r="GJ33" s="4">
        <v>0</v>
      </c>
      <c r="GK33" s="4">
        <v>9.4271211022480053E-3</v>
      </c>
      <c r="GL33" s="4">
        <v>0</v>
      </c>
      <c r="GM33" s="4">
        <v>0</v>
      </c>
      <c r="GN33" s="4">
        <v>0</v>
      </c>
      <c r="GO33" s="4">
        <v>0</v>
      </c>
      <c r="GP33" s="4">
        <v>0.65922920892494929</v>
      </c>
      <c r="GQ33" s="4">
        <v>0</v>
      </c>
      <c r="GR33" s="4">
        <v>0.36253041362530414</v>
      </c>
      <c r="GS33" s="4">
        <v>0</v>
      </c>
      <c r="GT33" s="4">
        <v>0</v>
      </c>
      <c r="GU33" s="4">
        <v>0</v>
      </c>
      <c r="GV33" s="4">
        <v>0</v>
      </c>
      <c r="GW33" s="4">
        <v>0</v>
      </c>
      <c r="GX33" s="4">
        <v>0</v>
      </c>
      <c r="GY33" s="4">
        <v>4.5831301803998047E-2</v>
      </c>
      <c r="GZ33" s="4">
        <v>4.4585987261146494E-2</v>
      </c>
      <c r="HA33" s="4">
        <v>0</v>
      </c>
      <c r="HB33" s="4">
        <v>4.5172413793103446E-2</v>
      </c>
      <c r="HC33" s="4">
        <v>0</v>
      </c>
      <c r="HD33" s="4">
        <v>0</v>
      </c>
      <c r="HE33" s="4">
        <v>0</v>
      </c>
      <c r="HF33" s="4">
        <v>0.19986096628432395</v>
      </c>
      <c r="HG33" s="4">
        <v>0</v>
      </c>
      <c r="HH33" s="4">
        <v>1.4423076923076924E-2</v>
      </c>
      <c r="HI33" s="4">
        <v>7.8498293515358364E-2</v>
      </c>
      <c r="HJ33" s="4">
        <v>0</v>
      </c>
      <c r="HK33" s="4">
        <v>0.18086696562032886</v>
      </c>
      <c r="HL33" s="4">
        <v>4.065040650406504E-2</v>
      </c>
      <c r="HM33" s="4">
        <v>0</v>
      </c>
      <c r="HN33" s="4">
        <v>0</v>
      </c>
      <c r="HO33" s="4">
        <v>0</v>
      </c>
      <c r="HP33" s="4">
        <v>0</v>
      </c>
      <c r="HQ33" s="4">
        <v>0</v>
      </c>
      <c r="HR33" s="4">
        <v>0.47587719298245612</v>
      </c>
      <c r="HS33" s="4">
        <v>0</v>
      </c>
      <c r="HT33" s="4">
        <v>1</v>
      </c>
      <c r="HU33" s="4">
        <v>0.53543307086614178</v>
      </c>
      <c r="HV33" s="4">
        <v>0</v>
      </c>
      <c r="HW33" s="4">
        <v>0</v>
      </c>
      <c r="HX33" s="4">
        <v>0</v>
      </c>
      <c r="HY33" s="4">
        <v>0</v>
      </c>
      <c r="HZ33" s="4">
        <v>0</v>
      </c>
      <c r="IA33" s="4">
        <v>0</v>
      </c>
      <c r="IB33" s="4">
        <v>0</v>
      </c>
      <c r="IC33" s="4">
        <v>0</v>
      </c>
      <c r="ID33" s="4">
        <v>6.2717770034843204E-2</v>
      </c>
      <c r="IE33" s="4">
        <v>0</v>
      </c>
      <c r="IF33" s="4">
        <v>0</v>
      </c>
      <c r="IG33" s="4">
        <v>4.633204633204633E-2</v>
      </c>
      <c r="IH33" s="4">
        <v>0</v>
      </c>
      <c r="II33" s="4">
        <v>0.97242120343839544</v>
      </c>
      <c r="IJ33" s="4">
        <v>0.88948393378773127</v>
      </c>
      <c r="IK33" s="4">
        <v>0.87219730941704032</v>
      </c>
      <c r="IL33" s="4">
        <v>0.73926073926073921</v>
      </c>
      <c r="IM33" s="4">
        <v>0.69631031220435191</v>
      </c>
      <c r="IN33" s="4">
        <v>0.86213017751479293</v>
      </c>
      <c r="IO33" s="4">
        <v>0.99270072992700731</v>
      </c>
      <c r="IP33" s="4">
        <v>0.58387096774193548</v>
      </c>
      <c r="IQ33" s="4">
        <v>0.77995391705069128</v>
      </c>
      <c r="IR33" s="4">
        <v>0.85623678646934465</v>
      </c>
      <c r="IS33" s="4">
        <v>0</v>
      </c>
      <c r="IT33" s="4">
        <v>0.24962235649546827</v>
      </c>
      <c r="IU33" s="4">
        <v>0.24312195121951219</v>
      </c>
      <c r="IV33" s="4">
        <v>5.086705202312139E-2</v>
      </c>
      <c r="IW33" s="4">
        <v>0.15036001694197373</v>
      </c>
      <c r="IX33" s="4">
        <v>0.84909456740442657</v>
      </c>
      <c r="IY33" s="4">
        <v>0.92212333121424028</v>
      </c>
      <c r="IZ33" s="4">
        <v>0.63239875389408096</v>
      </c>
      <c r="JA33" s="4">
        <v>0</v>
      </c>
      <c r="JB33" s="4">
        <v>0.20436363636363636</v>
      </c>
      <c r="JC33" s="4">
        <v>0</v>
      </c>
      <c r="JD33" s="4">
        <v>0</v>
      </c>
      <c r="JE33" s="4">
        <v>0</v>
      </c>
      <c r="JF33" s="4">
        <v>6.3298490127758414E-2</v>
      </c>
      <c r="JG33" s="4">
        <v>0.15296183937410188</v>
      </c>
      <c r="JH33" s="4">
        <v>0.2263273125342091</v>
      </c>
      <c r="JI33" s="4">
        <v>0.76607538802660757</v>
      </c>
      <c r="JJ33" s="4">
        <v>1</v>
      </c>
      <c r="JK33" s="4">
        <v>0.69230769230769229</v>
      </c>
      <c r="JL33" s="4">
        <v>9.4704684317718946E-2</v>
      </c>
      <c r="JM33" s="4">
        <v>0</v>
      </c>
      <c r="JN33" s="4">
        <v>0.40978733135147494</v>
      </c>
      <c r="JO33" s="4">
        <v>0</v>
      </c>
      <c r="JP33" s="4">
        <v>0</v>
      </c>
      <c r="JQ33" s="4">
        <v>0.391812865497076</v>
      </c>
      <c r="JR33" s="4">
        <v>1.4018691588785047E-2</v>
      </c>
      <c r="JS33" s="4">
        <v>0.10640732265446225</v>
      </c>
      <c r="JT33" s="4">
        <v>0</v>
      </c>
      <c r="JU33" s="4">
        <v>0</v>
      </c>
      <c r="JV33" s="4">
        <v>0.1051255230125523</v>
      </c>
      <c r="JW33" s="4">
        <v>0.13318025258323765</v>
      </c>
      <c r="JX33" s="4">
        <v>0.97102382485511918</v>
      </c>
      <c r="JY33" s="4">
        <v>0.80824222035323801</v>
      </c>
      <c r="JZ33" s="4">
        <v>0.42789223454833597</v>
      </c>
      <c r="KA33" s="4">
        <v>0.26098535286284952</v>
      </c>
      <c r="KB33" s="4">
        <v>1</v>
      </c>
      <c r="KC33" s="4">
        <v>0.25622119815668204</v>
      </c>
      <c r="KD33" s="4">
        <v>0</v>
      </c>
      <c r="KE33" s="4">
        <v>9.7081413210445472E-2</v>
      </c>
      <c r="KF33" s="4">
        <v>0</v>
      </c>
      <c r="KG33" s="4">
        <v>0.14463334179142351</v>
      </c>
      <c r="KH33" s="4">
        <v>0</v>
      </c>
      <c r="KI33" s="4">
        <v>8.1262327416173563E-2</v>
      </c>
      <c r="KJ33" s="4">
        <v>0.71146732429099879</v>
      </c>
      <c r="KK33" s="4">
        <v>0</v>
      </c>
      <c r="KL33" s="4">
        <v>0</v>
      </c>
      <c r="KM33" s="4">
        <v>0</v>
      </c>
      <c r="KN33" s="4">
        <v>0</v>
      </c>
      <c r="KO33" s="4">
        <v>8.3333333333333329E-2</v>
      </c>
      <c r="KP33" s="4">
        <v>0.10661107802263252</v>
      </c>
      <c r="KQ33" s="4">
        <v>3.47915949018257E-2</v>
      </c>
      <c r="KR33" s="4">
        <v>0</v>
      </c>
      <c r="KS33" s="4">
        <v>0</v>
      </c>
      <c r="KT33" s="4">
        <v>0</v>
      </c>
      <c r="KU33" s="4">
        <v>0.45223700120918986</v>
      </c>
      <c r="KV33" s="4">
        <v>0</v>
      </c>
      <c r="KW33" s="4">
        <v>0</v>
      </c>
      <c r="KX33" s="4">
        <v>0</v>
      </c>
      <c r="KY33" s="4">
        <v>2.9938271604938272E-2</v>
      </c>
      <c r="KZ33" s="4">
        <v>6.7567567567567571E-2</v>
      </c>
      <c r="LA33" s="4">
        <v>0.77098674521354937</v>
      </c>
      <c r="LB33" s="4">
        <v>0</v>
      </c>
      <c r="LC33" s="4">
        <v>0.79475587703435802</v>
      </c>
      <c r="LD33" s="4">
        <v>0.8075</v>
      </c>
      <c r="LE33" s="4">
        <v>0</v>
      </c>
      <c r="LF33" s="4">
        <v>0</v>
      </c>
      <c r="LG33" s="4">
        <v>0</v>
      </c>
      <c r="LH33" s="4">
        <v>0</v>
      </c>
      <c r="LI33" s="4">
        <v>0</v>
      </c>
      <c r="LJ33" s="4">
        <v>0</v>
      </c>
      <c r="LK33" s="4">
        <v>0</v>
      </c>
      <c r="LL33" s="4">
        <v>0</v>
      </c>
      <c r="LM33" s="4">
        <v>0</v>
      </c>
      <c r="LN33" s="4">
        <v>0</v>
      </c>
      <c r="LO33" s="4">
        <v>0</v>
      </c>
      <c r="LP33" s="4">
        <v>0</v>
      </c>
      <c r="LQ33" s="4">
        <v>8.5501858736059477E-2</v>
      </c>
      <c r="LR33" s="4">
        <v>0</v>
      </c>
      <c r="LS33" s="4">
        <v>0</v>
      </c>
      <c r="LT33" s="4">
        <v>0.15130505709624797</v>
      </c>
      <c r="LU33" s="4">
        <v>0</v>
      </c>
      <c r="LV33" s="4">
        <v>0</v>
      </c>
      <c r="LW33" s="4">
        <v>0</v>
      </c>
      <c r="LX33" s="4">
        <v>0</v>
      </c>
      <c r="LY33" s="4">
        <v>0</v>
      </c>
      <c r="LZ33" s="4">
        <v>0.64539877300613502</v>
      </c>
      <c r="MA33" s="4">
        <v>0</v>
      </c>
      <c r="MB33" s="4">
        <v>3.2770848618244072E-2</v>
      </c>
      <c r="MC33" s="4">
        <v>1.5080888401425829E-2</v>
      </c>
      <c r="MD33" s="4">
        <v>4.6234370456528062E-2</v>
      </c>
      <c r="ME33" s="4">
        <v>0.69731800766283525</v>
      </c>
      <c r="MF33" s="4">
        <v>0</v>
      </c>
      <c r="MG33" s="4">
        <v>0</v>
      </c>
      <c r="MH33" s="4">
        <v>0</v>
      </c>
      <c r="MI33" s="4">
        <v>3.9793662490788501E-2</v>
      </c>
      <c r="MJ33" s="4">
        <v>0.75256222547584184</v>
      </c>
      <c r="MK33" s="4">
        <v>0</v>
      </c>
      <c r="ML33" s="4">
        <v>0</v>
      </c>
      <c r="MM33" s="4">
        <v>0</v>
      </c>
      <c r="MN33" s="4">
        <v>0.77848101265822789</v>
      </c>
      <c r="MO33" s="4">
        <v>0.59420289855072461</v>
      </c>
      <c r="MP33" s="4">
        <v>0</v>
      </c>
      <c r="MQ33" s="4">
        <v>0</v>
      </c>
      <c r="MR33" s="4">
        <v>0</v>
      </c>
      <c r="MS33" s="4">
        <v>1.1534025374855825E-3</v>
      </c>
      <c r="MT33" s="4">
        <v>0</v>
      </c>
      <c r="MU33" s="4">
        <v>0</v>
      </c>
      <c r="MV33" s="4">
        <v>0</v>
      </c>
      <c r="MW33" s="4">
        <v>0</v>
      </c>
      <c r="MX33" s="4">
        <v>0</v>
      </c>
      <c r="MY33" s="4">
        <v>0</v>
      </c>
      <c r="MZ33" s="4">
        <v>0</v>
      </c>
      <c r="NA33" s="4">
        <v>0.75</v>
      </c>
      <c r="NB33" s="4">
        <v>0.64077669902912626</v>
      </c>
      <c r="NC33" s="4">
        <v>0.52329749103942658</v>
      </c>
      <c r="ND33" s="4">
        <v>0.86764705882352944</v>
      </c>
      <c r="NE33" s="4">
        <v>0</v>
      </c>
      <c r="NF33" s="4">
        <v>1.1848341232227487E-2</v>
      </c>
      <c r="NG33" s="4">
        <v>0</v>
      </c>
      <c r="NH33" s="4">
        <v>1.6938519447929738E-2</v>
      </c>
      <c r="NI33" s="4">
        <v>0.1111111111111111</v>
      </c>
      <c r="NJ33" s="4">
        <v>3.2028469750889681E-2</v>
      </c>
      <c r="NK33" s="4">
        <v>1.0271460014673514E-2</v>
      </c>
      <c r="NL33" s="4">
        <v>0</v>
      </c>
      <c r="NM33" s="4">
        <v>0.17303822937625754</v>
      </c>
      <c r="NN33" s="4">
        <v>0</v>
      </c>
      <c r="NO33" s="4">
        <v>0.13164556962025317</v>
      </c>
      <c r="NP33" s="4">
        <v>0.47712418300653597</v>
      </c>
      <c r="NQ33" s="4">
        <v>0.60411311053984573</v>
      </c>
      <c r="NR33" s="4">
        <v>0.56716417910447758</v>
      </c>
      <c r="NS33" s="4">
        <v>0</v>
      </c>
      <c r="NT33" s="4">
        <v>0</v>
      </c>
      <c r="NU33" s="4">
        <v>0</v>
      </c>
      <c r="NV33" s="4">
        <v>0</v>
      </c>
      <c r="NW33" s="4">
        <v>0</v>
      </c>
      <c r="NX33" s="4">
        <v>0</v>
      </c>
      <c r="NY33" s="4">
        <v>0</v>
      </c>
      <c r="NZ33" s="4">
        <v>0</v>
      </c>
      <c r="OA33" s="4">
        <v>0</v>
      </c>
      <c r="OB33" s="4">
        <v>0</v>
      </c>
      <c r="OC33" s="4">
        <v>0</v>
      </c>
      <c r="OD33" s="4">
        <v>0</v>
      </c>
      <c r="OE33" s="4">
        <v>0</v>
      </c>
      <c r="OF33" s="4">
        <v>0</v>
      </c>
      <c r="OG33" s="4">
        <v>0</v>
      </c>
      <c r="OH33" s="4">
        <v>0</v>
      </c>
      <c r="OI33" s="4">
        <v>0</v>
      </c>
      <c r="OJ33" s="4">
        <v>0</v>
      </c>
      <c r="OK33" s="4">
        <v>0</v>
      </c>
      <c r="OL33" s="4">
        <v>0</v>
      </c>
      <c r="OM33" s="4"/>
      <c r="ON33" s="4">
        <v>0.14012159931220247</v>
      </c>
    </row>
    <row r="34" spans="1:404" x14ac:dyDescent="0.25">
      <c r="A34" s="6">
        <v>2</v>
      </c>
      <c r="B34" s="4">
        <v>4.3842887473460719E-2</v>
      </c>
      <c r="C34" s="4">
        <v>0.33811823045804518</v>
      </c>
      <c r="D34" s="4">
        <v>0.29539735368130532</v>
      </c>
      <c r="E34" s="4">
        <v>0.10620965262834307</v>
      </c>
      <c r="F34" s="4">
        <v>0.25461088618983357</v>
      </c>
      <c r="G34" s="4">
        <v>0.41185322375274919</v>
      </c>
      <c r="H34" s="4">
        <v>0</v>
      </c>
      <c r="I34" s="4">
        <v>0.10173997100048332</v>
      </c>
      <c r="J34" s="4">
        <v>9.6596858638743455E-2</v>
      </c>
      <c r="K34" s="4">
        <v>0.14201312910284464</v>
      </c>
      <c r="L34" s="4">
        <v>6.3772048846675713E-2</v>
      </c>
      <c r="M34" s="4">
        <v>0.30307692307692308</v>
      </c>
      <c r="N34" s="4">
        <v>0.15639454931866484</v>
      </c>
      <c r="O34" s="4">
        <v>0.30421216848673949</v>
      </c>
      <c r="P34" s="4">
        <v>1.6963177492759621E-2</v>
      </c>
      <c r="Q34" s="4">
        <v>0.28936669272869431</v>
      </c>
      <c r="R34" s="4">
        <v>0.19264144394307531</v>
      </c>
      <c r="S34" s="4">
        <v>2.5559105431309903E-2</v>
      </c>
      <c r="T34" s="4">
        <v>7.9465988556897654E-2</v>
      </c>
      <c r="U34" s="4">
        <v>6.2953555878084183E-2</v>
      </c>
      <c r="V34" s="4">
        <v>0.35070637647957237</v>
      </c>
      <c r="W34" s="4">
        <v>0.14910536779324055</v>
      </c>
      <c r="X34" s="4">
        <v>4.3361097501224889E-2</v>
      </c>
      <c r="Y34" s="4">
        <v>7.1866903041047314E-2</v>
      </c>
      <c r="Z34" s="4">
        <v>5.3388090349075976E-2</v>
      </c>
      <c r="AA34" s="4">
        <v>0</v>
      </c>
      <c r="AB34" s="4">
        <v>7.7373483897950651E-2</v>
      </c>
      <c r="AC34" s="4">
        <v>0.20337233310392291</v>
      </c>
      <c r="AD34" s="4">
        <v>0.15414181577203445</v>
      </c>
      <c r="AE34" s="4">
        <v>5.8067704472448731E-2</v>
      </c>
      <c r="AF34" s="4">
        <v>0.45550027639579876</v>
      </c>
      <c r="AG34" s="4">
        <v>0.25430090710040665</v>
      </c>
      <c r="AH34" s="4">
        <v>0.19154557463672392</v>
      </c>
      <c r="AI34" s="4">
        <v>0.21932367149758455</v>
      </c>
      <c r="AJ34" s="4">
        <v>8.5915492957746475E-2</v>
      </c>
      <c r="AK34" s="4">
        <v>0.12260086173129651</v>
      </c>
      <c r="AL34" s="4">
        <v>0.16086547507055504</v>
      </c>
      <c r="AM34" s="4">
        <v>0.19670359362334505</v>
      </c>
      <c r="AN34" s="4">
        <v>9.0761750405186387E-2</v>
      </c>
      <c r="AO34" s="4">
        <v>0.11652326090126877</v>
      </c>
      <c r="AP34" s="4">
        <v>0.11870457733010328</v>
      </c>
      <c r="AQ34" s="4">
        <v>0.34667287110283851</v>
      </c>
      <c r="AR34" s="4">
        <v>0.14215396731640087</v>
      </c>
      <c r="AS34" s="4">
        <v>8.1198436821537129E-2</v>
      </c>
      <c r="AT34" s="4">
        <v>0</v>
      </c>
      <c r="AU34" s="4">
        <v>0</v>
      </c>
      <c r="AV34" s="4">
        <v>0</v>
      </c>
      <c r="AW34" s="4">
        <v>0.2</v>
      </c>
      <c r="AX34" s="4">
        <v>0.18292682926829268</v>
      </c>
      <c r="AY34" s="4">
        <v>0.27616747181964574</v>
      </c>
      <c r="AZ34" s="4">
        <v>0.24908088235294118</v>
      </c>
      <c r="BA34" s="4">
        <v>0.31221198156682028</v>
      </c>
      <c r="BB34" s="4">
        <v>0</v>
      </c>
      <c r="BC34" s="4">
        <v>0.17531831537708129</v>
      </c>
      <c r="BD34" s="4">
        <v>0.42698019801980197</v>
      </c>
      <c r="BE34" s="4">
        <v>0.41082802547770703</v>
      </c>
      <c r="BF34" s="4">
        <v>0.1781140861466822</v>
      </c>
      <c r="BG34" s="4">
        <v>0.19145631067961166</v>
      </c>
      <c r="BH34" s="4">
        <v>0.13842058562555457</v>
      </c>
      <c r="BI34" s="4">
        <v>0.22079258878023675</v>
      </c>
      <c r="BJ34" s="4">
        <v>0.2196467991169978</v>
      </c>
      <c r="BK34" s="4">
        <v>0.21577574967405475</v>
      </c>
      <c r="BL34" s="4">
        <v>0.18585209003215433</v>
      </c>
      <c r="BM34" s="4">
        <v>0.10902777777777778</v>
      </c>
      <c r="BN34" s="4">
        <v>0.13825503355704699</v>
      </c>
      <c r="BO34" s="4">
        <v>0.15669318574887584</v>
      </c>
      <c r="BP34" s="4">
        <v>0.32356483340024089</v>
      </c>
      <c r="BQ34" s="4">
        <v>0</v>
      </c>
      <c r="BR34" s="4">
        <v>0.60779220779220777</v>
      </c>
      <c r="BS34" s="4">
        <v>0.80963855421686748</v>
      </c>
      <c r="BT34" s="4">
        <v>0.14088191330343797</v>
      </c>
      <c r="BU34" s="4">
        <v>0</v>
      </c>
      <c r="BV34" s="4">
        <v>0.13744588744588745</v>
      </c>
      <c r="BW34" s="4">
        <v>0</v>
      </c>
      <c r="BX34" s="4">
        <v>3.4949622166246849E-2</v>
      </c>
      <c r="BY34" s="4">
        <v>0</v>
      </c>
      <c r="BZ34" s="4">
        <v>0.1275373420145538</v>
      </c>
      <c r="CA34" s="4">
        <v>0</v>
      </c>
      <c r="CB34" s="4">
        <v>5.9480894015861568E-2</v>
      </c>
      <c r="CC34" s="4">
        <v>0.7054409005628518</v>
      </c>
      <c r="CD34" s="4">
        <v>5.681818181818182E-3</v>
      </c>
      <c r="CE34" s="4">
        <v>0.63692307692307693</v>
      </c>
      <c r="CF34" s="4">
        <v>0.21294271972015741</v>
      </c>
      <c r="CG34" s="4">
        <v>0</v>
      </c>
      <c r="CH34" s="4">
        <v>0.16687422166874222</v>
      </c>
      <c r="CI34" s="4">
        <v>2.0215633423180591E-2</v>
      </c>
      <c r="CJ34" s="4">
        <v>3.3898305084745763E-2</v>
      </c>
      <c r="CK34" s="4">
        <v>0.13522766175967135</v>
      </c>
      <c r="CL34" s="4">
        <v>0</v>
      </c>
      <c r="CM34" s="4">
        <v>0</v>
      </c>
      <c r="CN34" s="4">
        <v>0</v>
      </c>
      <c r="CO34" s="4">
        <v>0.59146341463414631</v>
      </c>
      <c r="CP34" s="4">
        <v>0.8491271820448878</v>
      </c>
      <c r="CQ34" s="4">
        <v>3.7942857142857146E-2</v>
      </c>
      <c r="CR34" s="4">
        <v>0</v>
      </c>
      <c r="CS34" s="4">
        <v>0.12171052631578948</v>
      </c>
      <c r="CT34" s="4">
        <v>0.12483100495718792</v>
      </c>
      <c r="CU34" s="4">
        <v>0</v>
      </c>
      <c r="CV34" s="4">
        <v>8.5802894555478987E-2</v>
      </c>
      <c r="CW34" s="4">
        <v>0.15894868585732166</v>
      </c>
      <c r="CX34" s="4">
        <v>9.1311754684838153E-2</v>
      </c>
      <c r="CY34" s="4">
        <v>7.4032318677189027E-2</v>
      </c>
      <c r="CZ34" s="4">
        <v>0.6993166287015945</v>
      </c>
      <c r="DA34" s="4">
        <v>2.3771790808240888E-2</v>
      </c>
      <c r="DB34" s="4">
        <v>0</v>
      </c>
      <c r="DC34" s="4">
        <v>1.3963230160577147E-3</v>
      </c>
      <c r="DD34" s="4">
        <v>0.58008658008658009</v>
      </c>
      <c r="DE34" s="4">
        <v>4.6821599453178403E-2</v>
      </c>
      <c r="DF34" s="4">
        <v>0.21536796536796537</v>
      </c>
      <c r="DG34" s="4">
        <v>6.1946902654867256E-2</v>
      </c>
      <c r="DH34" s="4">
        <v>0.19811320754716982</v>
      </c>
      <c r="DI34" s="4">
        <v>9.127880704925441E-2</v>
      </c>
      <c r="DJ34" s="4">
        <v>0.16954732510288065</v>
      </c>
      <c r="DK34" s="4">
        <v>9.3036863662960795E-2</v>
      </c>
      <c r="DL34" s="4">
        <v>0</v>
      </c>
      <c r="DM34" s="4">
        <v>0</v>
      </c>
      <c r="DN34" s="4">
        <v>0</v>
      </c>
      <c r="DO34" s="4">
        <v>0.28244897959183674</v>
      </c>
      <c r="DP34" s="4">
        <v>2.2946859903381644E-2</v>
      </c>
      <c r="DQ34" s="4">
        <v>2.7328714395688992E-2</v>
      </c>
      <c r="DR34" s="4">
        <v>0</v>
      </c>
      <c r="DS34" s="4">
        <v>0.10566893424036281</v>
      </c>
      <c r="DT34" s="4">
        <v>0.20170940170940171</v>
      </c>
      <c r="DU34" s="4">
        <v>7.1644803229061554E-2</v>
      </c>
      <c r="DV34" s="4">
        <v>5.2793966403839564E-2</v>
      </c>
      <c r="DW34" s="4">
        <v>5.5784469096671951E-2</v>
      </c>
      <c r="DX34" s="4">
        <v>0</v>
      </c>
      <c r="DY34" s="4">
        <v>0.78723404255319152</v>
      </c>
      <c r="DZ34" s="4">
        <v>0</v>
      </c>
      <c r="EA34" s="4">
        <v>0.81121281464530892</v>
      </c>
      <c r="EB34" s="4">
        <v>0.24692677712453234</v>
      </c>
      <c r="EC34" s="4">
        <v>4.728299223712068E-2</v>
      </c>
      <c r="ED34" s="4">
        <v>0.13290460878885316</v>
      </c>
      <c r="EE34" s="4">
        <v>0.12642045454545456</v>
      </c>
      <c r="EF34" s="4">
        <v>0.25242718446601942</v>
      </c>
      <c r="EG34" s="4">
        <v>0.24358974358974358</v>
      </c>
      <c r="EH34" s="4">
        <v>0.12908496732026145</v>
      </c>
      <c r="EI34" s="4">
        <v>4.522135664069922E-2</v>
      </c>
      <c r="EJ34" s="4">
        <v>0.10597958191541079</v>
      </c>
      <c r="EK34" s="4">
        <v>0.18531228551818807</v>
      </c>
      <c r="EL34" s="4">
        <v>2.7534418022528161E-2</v>
      </c>
      <c r="EM34" s="4">
        <v>0.41916167664670656</v>
      </c>
      <c r="EN34" s="4">
        <v>0</v>
      </c>
      <c r="EO34" s="4">
        <v>0.4838709677419355</v>
      </c>
      <c r="EP34" s="4">
        <v>0.10824742268041238</v>
      </c>
      <c r="EQ34" s="4">
        <v>0.32581227436823107</v>
      </c>
      <c r="ER34" s="4">
        <v>0</v>
      </c>
      <c r="ES34" s="4">
        <v>1.6689847009735744E-2</v>
      </c>
      <c r="ET34" s="4">
        <v>0.1</v>
      </c>
      <c r="EU34" s="4">
        <v>2.1445591739475776E-2</v>
      </c>
      <c r="EV34" s="4">
        <v>7.03125E-2</v>
      </c>
      <c r="EW34" s="4">
        <v>5.9322033898305086E-2</v>
      </c>
      <c r="EX34" s="4">
        <v>8.1632653061224483E-2</v>
      </c>
      <c r="EY34" s="4">
        <v>3.8369304556354913E-2</v>
      </c>
      <c r="EZ34" s="4">
        <v>1.0869565217391304E-2</v>
      </c>
      <c r="FA34" s="4">
        <v>1.276595744680851E-2</v>
      </c>
      <c r="FB34" s="4">
        <v>8.223201174743025E-2</v>
      </c>
      <c r="FC34" s="4">
        <v>0.17233809001097694</v>
      </c>
      <c r="FD34" s="4">
        <v>4.4458359423919847E-2</v>
      </c>
      <c r="FE34" s="4">
        <v>8.4275436793422406E-2</v>
      </c>
      <c r="FF34" s="4">
        <v>0</v>
      </c>
      <c r="FG34" s="4">
        <v>8.3410565338276187E-3</v>
      </c>
      <c r="FH34" s="4">
        <v>0.10193548387096774</v>
      </c>
      <c r="FI34" s="4">
        <v>2.41773002014775E-2</v>
      </c>
      <c r="FJ34" s="4">
        <v>0</v>
      </c>
      <c r="FK34" s="4">
        <v>2.9729729729729731E-2</v>
      </c>
      <c r="FL34" s="4">
        <v>0.28400252259827624</v>
      </c>
      <c r="FM34" s="4">
        <v>0.41952380952380952</v>
      </c>
      <c r="FN34" s="4">
        <v>0.3323727185398655</v>
      </c>
      <c r="FO34" s="4">
        <v>0.34123222748815168</v>
      </c>
      <c r="FP34" s="4">
        <v>0.20432878124194795</v>
      </c>
      <c r="FQ34" s="4">
        <v>0.41876892028254287</v>
      </c>
      <c r="FR34" s="4">
        <v>8.7284934955937893E-2</v>
      </c>
      <c r="FS34" s="4">
        <v>0.72759856630824371</v>
      </c>
      <c r="FT34" s="4">
        <v>0.16230366492146597</v>
      </c>
      <c r="FU34" s="4">
        <v>8.3647009619406104E-2</v>
      </c>
      <c r="FV34" s="4">
        <v>4.9713193116634802E-2</v>
      </c>
      <c r="FW34" s="4">
        <v>7.5271059216013347E-2</v>
      </c>
      <c r="FX34" s="4">
        <v>5.8048433048433046E-2</v>
      </c>
      <c r="FY34" s="4">
        <v>9.3517138599105806E-2</v>
      </c>
      <c r="FZ34" s="4">
        <v>5.8867086264346537E-2</v>
      </c>
      <c r="GA34" s="4">
        <v>0</v>
      </c>
      <c r="GB34" s="4">
        <v>0</v>
      </c>
      <c r="GC34" s="4">
        <v>5.1169590643274851E-2</v>
      </c>
      <c r="GD34" s="4">
        <v>4.3359374999999999E-2</v>
      </c>
      <c r="GE34" s="4">
        <v>3.4077555816686249E-2</v>
      </c>
      <c r="GF34" s="4">
        <v>6.5751858204688388E-2</v>
      </c>
      <c r="GG34" s="4">
        <v>7.3889739663093409E-2</v>
      </c>
      <c r="GH34" s="4">
        <v>0</v>
      </c>
      <c r="GI34" s="4">
        <v>0</v>
      </c>
      <c r="GJ34" s="4">
        <v>2.1215959468017732E-2</v>
      </c>
      <c r="GK34" s="4">
        <v>4.060913705583756E-2</v>
      </c>
      <c r="GL34" s="4">
        <v>7.6923076923076927E-2</v>
      </c>
      <c r="GM34" s="4">
        <v>0.11708860759493671</v>
      </c>
      <c r="GN34" s="4">
        <v>6.6942362367536826E-2</v>
      </c>
      <c r="GO34" s="4">
        <v>3.8607115821347467E-2</v>
      </c>
      <c r="GP34" s="4">
        <v>0</v>
      </c>
      <c r="GQ34" s="4">
        <v>0.25675675675675674</v>
      </c>
      <c r="GR34" s="4">
        <v>0.20194647201946472</v>
      </c>
      <c r="GS34" s="4">
        <v>2.7085590465872156E-2</v>
      </c>
      <c r="GT34" s="4">
        <v>7.486263736263736E-2</v>
      </c>
      <c r="GU34" s="4">
        <v>0.298938679245283</v>
      </c>
      <c r="GV34" s="4">
        <v>6.9703872437357636E-2</v>
      </c>
      <c r="GW34" s="4">
        <v>5.4857142857142854E-2</v>
      </c>
      <c r="GX34" s="4">
        <v>2.2146507666098807E-2</v>
      </c>
      <c r="GY34" s="4">
        <v>5.6557776694295465E-2</v>
      </c>
      <c r="GZ34" s="4">
        <v>0.14012738853503184</v>
      </c>
      <c r="HA34" s="4">
        <v>7.0762052877138409E-2</v>
      </c>
      <c r="HB34" s="4">
        <v>3.4827586206896549E-2</v>
      </c>
      <c r="HC34" s="4">
        <v>3.9102564102564102E-2</v>
      </c>
      <c r="HD34" s="4">
        <v>9.1867469879518077E-2</v>
      </c>
      <c r="HE34" s="4">
        <v>9.7035040431266845E-2</v>
      </c>
      <c r="HF34" s="4">
        <v>0.14772332290580464</v>
      </c>
      <c r="HG34" s="4">
        <v>4.757929883138564E-2</v>
      </c>
      <c r="HH34" s="4">
        <v>4.807692307692308E-2</v>
      </c>
      <c r="HI34" s="4">
        <v>0.15017064846416384</v>
      </c>
      <c r="HJ34" s="4">
        <v>0</v>
      </c>
      <c r="HK34" s="4">
        <v>2.2421524663677129E-2</v>
      </c>
      <c r="HL34" s="4">
        <v>0.22764227642276422</v>
      </c>
      <c r="HM34" s="4">
        <v>3.0508474576271188E-2</v>
      </c>
      <c r="HN34" s="4">
        <v>6.7632850241545889E-2</v>
      </c>
      <c r="HO34" s="4">
        <v>0.12162162162162163</v>
      </c>
      <c r="HP34" s="4">
        <v>3.4591194968553458E-2</v>
      </c>
      <c r="HQ34" s="4">
        <v>8.9108910891089105E-2</v>
      </c>
      <c r="HR34" s="4">
        <v>0</v>
      </c>
      <c r="HS34" s="4">
        <v>0.50943396226415094</v>
      </c>
      <c r="HT34" s="4">
        <v>0</v>
      </c>
      <c r="HU34" s="4">
        <v>0</v>
      </c>
      <c r="HV34" s="4">
        <v>0.25</v>
      </c>
      <c r="HW34" s="4">
        <v>6.9767441860465115E-2</v>
      </c>
      <c r="HX34" s="4">
        <v>4.2767295597484274E-2</v>
      </c>
      <c r="HY34" s="4">
        <v>4.4776119402985072E-2</v>
      </c>
      <c r="HZ34" s="4">
        <v>0.11022044088176353</v>
      </c>
      <c r="IA34" s="4">
        <v>2.5423728813559324E-2</v>
      </c>
      <c r="IB34" s="4">
        <v>0.5822222222222222</v>
      </c>
      <c r="IC34" s="4">
        <v>0.15828677839851024</v>
      </c>
      <c r="ID34" s="4">
        <v>0.10801393728222997</v>
      </c>
      <c r="IE34" s="4">
        <v>0.15709969788519637</v>
      </c>
      <c r="IF34" s="4">
        <v>0.24</v>
      </c>
      <c r="IG34" s="4">
        <v>8.1081081081081086E-2</v>
      </c>
      <c r="IH34" s="4">
        <v>0</v>
      </c>
      <c r="II34" s="4">
        <v>3.2234957020057307E-3</v>
      </c>
      <c r="IJ34" s="4">
        <v>0</v>
      </c>
      <c r="IK34" s="4">
        <v>9.4263826606875933E-2</v>
      </c>
      <c r="IL34" s="4">
        <v>7.1928071928071935E-2</v>
      </c>
      <c r="IM34" s="4">
        <v>2.2705771050141911E-2</v>
      </c>
      <c r="IN34" s="4">
        <v>0</v>
      </c>
      <c r="IO34" s="4">
        <v>0</v>
      </c>
      <c r="IP34" s="4">
        <v>9.6774193548387101E-3</v>
      </c>
      <c r="IQ34" s="4">
        <v>0</v>
      </c>
      <c r="IR34" s="4">
        <v>0</v>
      </c>
      <c r="IS34" s="4">
        <v>0.24031007751937986</v>
      </c>
      <c r="IT34" s="4">
        <v>0.40370090634441086</v>
      </c>
      <c r="IU34" s="4">
        <v>0.23473170731707316</v>
      </c>
      <c r="IV34" s="4">
        <v>0.37919075144508668</v>
      </c>
      <c r="IW34" s="4">
        <v>0.43667937314697164</v>
      </c>
      <c r="IX34" s="4">
        <v>0</v>
      </c>
      <c r="IY34" s="4">
        <v>9.5359186268277173E-3</v>
      </c>
      <c r="IZ34" s="4">
        <v>0.25233644859813081</v>
      </c>
      <c r="JA34" s="4">
        <v>0.1661111111111111</v>
      </c>
      <c r="JB34" s="4">
        <v>0.26054545454545452</v>
      </c>
      <c r="JC34" s="4">
        <v>8.2636655948553059E-2</v>
      </c>
      <c r="JD34" s="4">
        <v>0.15907633098139834</v>
      </c>
      <c r="JE34" s="4">
        <v>0.13188580619219945</v>
      </c>
      <c r="JF34" s="4">
        <v>0.16144018583042974</v>
      </c>
      <c r="JG34" s="4">
        <v>0.32715950822289636</v>
      </c>
      <c r="JH34" s="4">
        <v>0.28708264915161469</v>
      </c>
      <c r="JI34" s="4">
        <v>0</v>
      </c>
      <c r="JJ34" s="4">
        <v>0</v>
      </c>
      <c r="JK34" s="4">
        <v>0.10595065312046444</v>
      </c>
      <c r="JL34" s="4">
        <v>0.32790224032586557</v>
      </c>
      <c r="JM34" s="4">
        <v>0.26372637263726373</v>
      </c>
      <c r="JN34" s="4">
        <v>0.15046878573061973</v>
      </c>
      <c r="JO34" s="4">
        <v>0.2664199814986124</v>
      </c>
      <c r="JP34" s="4">
        <v>0.27171492204899778</v>
      </c>
      <c r="JQ34" s="4">
        <v>0.18128654970760233</v>
      </c>
      <c r="JR34" s="4">
        <v>0.28660436137071649</v>
      </c>
      <c r="JS34" s="4">
        <v>0.11327231121281464</v>
      </c>
      <c r="JT34" s="4">
        <v>0.15789473684210525</v>
      </c>
      <c r="JU34" s="4">
        <v>0.23059617547806524</v>
      </c>
      <c r="JV34" s="4">
        <v>0.17311715481171547</v>
      </c>
      <c r="JW34" s="4">
        <v>0.1626482969766552</v>
      </c>
      <c r="JX34" s="4">
        <v>0</v>
      </c>
      <c r="JY34" s="4">
        <v>8.4524810765349026E-2</v>
      </c>
      <c r="JZ34" s="4">
        <v>0.25039619651347067</v>
      </c>
      <c r="KA34" s="4">
        <v>0.28095872170439412</v>
      </c>
      <c r="KB34" s="4">
        <v>0</v>
      </c>
      <c r="KC34" s="4">
        <v>0.26451612903225807</v>
      </c>
      <c r="KD34" s="4">
        <v>0.11741038771031456</v>
      </c>
      <c r="KE34" s="4">
        <v>0.22211981566820277</v>
      </c>
      <c r="KF34" s="4">
        <v>4.8739495798319328E-2</v>
      </c>
      <c r="KG34" s="4">
        <v>0.14945445318447095</v>
      </c>
      <c r="KH34" s="4">
        <v>0.18580715059588299</v>
      </c>
      <c r="KI34" s="4">
        <v>0.42209072978303747</v>
      </c>
      <c r="KJ34" s="4">
        <v>0</v>
      </c>
      <c r="KK34" s="4">
        <v>0.11508810572687225</v>
      </c>
      <c r="KL34" s="4">
        <v>8.9891696750902528E-2</v>
      </c>
      <c r="KM34" s="4">
        <v>7.9915560916767187E-2</v>
      </c>
      <c r="KN34" s="4">
        <v>0</v>
      </c>
      <c r="KO34" s="4">
        <v>0.10422885572139304</v>
      </c>
      <c r="KP34" s="4">
        <v>7.0279928528886246E-2</v>
      </c>
      <c r="KQ34" s="4">
        <v>3.47915949018257E-2</v>
      </c>
      <c r="KR34" s="4">
        <v>3.6492054149499707E-2</v>
      </c>
      <c r="KS34" s="4">
        <v>0</v>
      </c>
      <c r="KT34" s="4">
        <v>0</v>
      </c>
      <c r="KU34" s="4">
        <v>0.14268440145102781</v>
      </c>
      <c r="KV34" s="4">
        <v>1.7734426956328972E-2</v>
      </c>
      <c r="KW34" s="4">
        <v>0</v>
      </c>
      <c r="KX34" s="4">
        <v>0</v>
      </c>
      <c r="KY34" s="4">
        <v>0</v>
      </c>
      <c r="KZ34" s="4">
        <v>0.68018018018018023</v>
      </c>
      <c r="LA34" s="4">
        <v>0</v>
      </c>
      <c r="LB34" s="4">
        <v>0.59789473684210526</v>
      </c>
      <c r="LC34" s="4">
        <v>0.11754068716094032</v>
      </c>
      <c r="LD34" s="4">
        <v>0.13250000000000001</v>
      </c>
      <c r="LE34" s="4">
        <v>0.47711511789181693</v>
      </c>
      <c r="LF34" s="4">
        <v>0.6508728179551122</v>
      </c>
      <c r="LG34" s="4">
        <v>0.94555873925501432</v>
      </c>
      <c r="LH34" s="4">
        <v>0.5149253731343284</v>
      </c>
      <c r="LI34" s="4">
        <v>0.44230769230769229</v>
      </c>
      <c r="LJ34" s="4">
        <v>0.11757526444263629</v>
      </c>
      <c r="LK34" s="4">
        <v>0.22977624784853701</v>
      </c>
      <c r="LL34" s="4">
        <v>2.2718214428058988E-2</v>
      </c>
      <c r="LM34" s="4">
        <v>0.1650917176209005</v>
      </c>
      <c r="LN34" s="4">
        <v>0</v>
      </c>
      <c r="LO34" s="4">
        <v>0</v>
      </c>
      <c r="LP34" s="4">
        <v>8.0454330336015151E-2</v>
      </c>
      <c r="LQ34" s="4">
        <v>0.42472118959107807</v>
      </c>
      <c r="LR34" s="4">
        <v>0.24454649827784156</v>
      </c>
      <c r="LS34" s="4">
        <v>0</v>
      </c>
      <c r="LT34" s="4">
        <v>0.12561174551386622</v>
      </c>
      <c r="LU34" s="4">
        <v>4.0663900414937761E-2</v>
      </c>
      <c r="LV34" s="4">
        <v>0.37168674698795179</v>
      </c>
      <c r="LW34" s="4">
        <v>0.24621094958243117</v>
      </c>
      <c r="LX34" s="4">
        <v>0.29808773903262092</v>
      </c>
      <c r="LY34" s="4">
        <v>4.9543676662320728E-2</v>
      </c>
      <c r="LZ34" s="4">
        <v>0.11779141104294479</v>
      </c>
      <c r="MA34" s="4">
        <v>3.8083723741876983E-2</v>
      </c>
      <c r="MB34" s="4">
        <v>5.3436047933480071E-2</v>
      </c>
      <c r="MC34" s="4">
        <v>8.7194954757334797E-2</v>
      </c>
      <c r="MD34" s="4">
        <v>1.9191625472521082E-2</v>
      </c>
      <c r="ME34" s="4">
        <v>0</v>
      </c>
      <c r="MF34" s="4">
        <v>7.893274041133963E-2</v>
      </c>
      <c r="MG34" s="4">
        <v>9.1956430666108091E-2</v>
      </c>
      <c r="MH34" s="4">
        <v>8.2812499999999997E-2</v>
      </c>
      <c r="MI34" s="4">
        <v>0.26013264554163595</v>
      </c>
      <c r="MJ34" s="4">
        <v>2.9282576866764276E-2</v>
      </c>
      <c r="MK34" s="4">
        <v>6.7677031617454919E-2</v>
      </c>
      <c r="ML34" s="4">
        <v>9.6392667060910708E-2</v>
      </c>
      <c r="MM34" s="4">
        <v>0.35483870967741937</v>
      </c>
      <c r="MN34" s="4">
        <v>0</v>
      </c>
      <c r="MO34" s="4">
        <v>0</v>
      </c>
      <c r="MP34" s="4">
        <v>4.8868778280542986E-2</v>
      </c>
      <c r="MQ34" s="4">
        <v>6.861538461538462E-2</v>
      </c>
      <c r="MR34" s="4">
        <v>6.8931560807483999E-2</v>
      </c>
      <c r="MS34" s="4">
        <v>2.306805074971165E-2</v>
      </c>
      <c r="MT34" s="4">
        <v>0.11270616982284667</v>
      </c>
      <c r="MU34" s="4">
        <v>7.4221136224801462E-2</v>
      </c>
      <c r="MV34" s="4">
        <v>7.3643410852713184E-2</v>
      </c>
      <c r="MW34" s="4">
        <v>2.8288543140028287E-2</v>
      </c>
      <c r="MX34" s="4">
        <v>0.14408833827093995</v>
      </c>
      <c r="MY34" s="4">
        <v>4.2577241899020346E-2</v>
      </c>
      <c r="MZ34" s="4">
        <v>1.4369933677229182E-2</v>
      </c>
      <c r="NA34" s="4">
        <v>0</v>
      </c>
      <c r="NB34" s="4">
        <v>0.3300970873786408</v>
      </c>
      <c r="NC34" s="4">
        <v>0.1917562724014337</v>
      </c>
      <c r="ND34" s="4">
        <v>0</v>
      </c>
      <c r="NE34" s="4">
        <v>4.2857142857142858E-2</v>
      </c>
      <c r="NF34" s="4">
        <v>0.16113744075829384</v>
      </c>
      <c r="NG34" s="4">
        <v>3.0341340075853349E-2</v>
      </c>
      <c r="NH34" s="4">
        <v>1.4429109159347553E-2</v>
      </c>
      <c r="NI34" s="4">
        <v>0.40625</v>
      </c>
      <c r="NJ34" s="4">
        <v>3.2028469750889681E-2</v>
      </c>
      <c r="NK34" s="4">
        <v>9.6111518708730748E-2</v>
      </c>
      <c r="NL34" s="4">
        <v>9.4861660079051391E-3</v>
      </c>
      <c r="NM34" s="4">
        <v>0.24346076458752516</v>
      </c>
      <c r="NN34" s="4">
        <v>0.1437125748502994</v>
      </c>
      <c r="NO34" s="4">
        <v>0.25316455696202533</v>
      </c>
      <c r="NP34" s="4">
        <v>3.4313725490196081E-2</v>
      </c>
      <c r="NQ34" s="4">
        <v>0</v>
      </c>
      <c r="NR34" s="4">
        <v>0</v>
      </c>
      <c r="NS34" s="4">
        <v>0.29657794676806082</v>
      </c>
      <c r="NT34" s="4">
        <v>0.53711790393013104</v>
      </c>
      <c r="NU34" s="4">
        <v>0.1026252983293556</v>
      </c>
      <c r="NV34" s="4">
        <v>3.1386224934612031E-2</v>
      </c>
      <c r="NW34" s="4">
        <v>0.13842173350582149</v>
      </c>
      <c r="NX34" s="4">
        <v>0</v>
      </c>
      <c r="NY34" s="4">
        <v>8.0240722166499495E-2</v>
      </c>
      <c r="NZ34" s="4">
        <v>4.1037735849056602E-2</v>
      </c>
      <c r="OA34" s="4">
        <v>4.804079441760601E-2</v>
      </c>
      <c r="OB34" s="4">
        <v>0</v>
      </c>
      <c r="OC34" s="4">
        <v>0.10180995475113122</v>
      </c>
      <c r="OD34" s="4">
        <v>9.1607240811848595E-2</v>
      </c>
      <c r="OE34" s="4">
        <v>6.6376496191512507E-2</v>
      </c>
      <c r="OF34" s="4">
        <v>5.9405940594059403E-2</v>
      </c>
      <c r="OG34" s="4">
        <v>4.0080160320641281E-2</v>
      </c>
      <c r="OH34" s="4">
        <v>3.5683202785030461E-2</v>
      </c>
      <c r="OI34" s="4">
        <v>8.2020389249304909E-2</v>
      </c>
      <c r="OJ34" s="4">
        <v>0.23498233215547704</v>
      </c>
      <c r="OK34" s="4">
        <v>0.47457627118644069</v>
      </c>
      <c r="OL34" s="4">
        <v>1.633045148895293E-2</v>
      </c>
      <c r="OM34" s="4"/>
      <c r="ON34" s="4">
        <v>0.13177565178420353</v>
      </c>
    </row>
    <row r="35" spans="1:404" x14ac:dyDescent="0.25">
      <c r="A35" s="6">
        <v>3</v>
      </c>
      <c r="B35" s="4">
        <v>0</v>
      </c>
      <c r="C35" s="4">
        <v>4.2411588150854759E-2</v>
      </c>
      <c r="D35" s="4">
        <v>4.3428849744297428E-2</v>
      </c>
      <c r="E35" s="4">
        <v>3.2892714417460805E-2</v>
      </c>
      <c r="F35" s="4">
        <v>3.6887089518668467E-2</v>
      </c>
      <c r="G35" s="4">
        <v>0</v>
      </c>
      <c r="H35" s="4">
        <v>0</v>
      </c>
      <c r="I35" s="4">
        <v>6.8753020782986951E-2</v>
      </c>
      <c r="J35" s="4">
        <v>0.13062827225130891</v>
      </c>
      <c r="K35" s="4">
        <v>2.4288840262582056E-2</v>
      </c>
      <c r="L35" s="4">
        <v>7.5135685210312081E-2</v>
      </c>
      <c r="M35" s="4">
        <v>0.15076923076923077</v>
      </c>
      <c r="N35" s="4">
        <v>0.16202025253156643</v>
      </c>
      <c r="O35" s="4">
        <v>0</v>
      </c>
      <c r="P35" s="4">
        <v>0</v>
      </c>
      <c r="Q35" s="4">
        <v>4.2298670836591085E-2</v>
      </c>
      <c r="R35" s="4">
        <v>5.7271780631725092E-3</v>
      </c>
      <c r="S35" s="4">
        <v>0</v>
      </c>
      <c r="T35" s="4">
        <v>0</v>
      </c>
      <c r="U35" s="4">
        <v>6.2953555878084183E-2</v>
      </c>
      <c r="V35" s="4">
        <v>0.10996563573883161</v>
      </c>
      <c r="W35" s="4">
        <v>0</v>
      </c>
      <c r="X35" s="4">
        <v>0.31161195492405686</v>
      </c>
      <c r="Y35" s="4">
        <v>0.13377880812764217</v>
      </c>
      <c r="Z35" s="4">
        <v>0.20328542094455851</v>
      </c>
      <c r="AA35" s="4">
        <v>0</v>
      </c>
      <c r="AB35" s="4">
        <v>0.12379757423672104</v>
      </c>
      <c r="AC35" s="4">
        <v>7.1231933929800414E-2</v>
      </c>
      <c r="AD35" s="4">
        <v>0.11106693174287607</v>
      </c>
      <c r="AE35" s="4">
        <v>0.29676303434642948</v>
      </c>
      <c r="AF35" s="4">
        <v>6.1912658927584303E-2</v>
      </c>
      <c r="AG35" s="4">
        <v>0</v>
      </c>
      <c r="AH35" s="4">
        <v>6.8251871422280938E-2</v>
      </c>
      <c r="AI35" s="4">
        <v>0</v>
      </c>
      <c r="AJ35" s="4">
        <v>6.1267605633802819E-2</v>
      </c>
      <c r="AK35" s="4">
        <v>2.206554380467424E-2</v>
      </c>
      <c r="AL35" s="4">
        <v>2.5399811853245531E-2</v>
      </c>
      <c r="AM35" s="4">
        <v>2.6884625776817075E-2</v>
      </c>
      <c r="AN35" s="4">
        <v>0</v>
      </c>
      <c r="AO35" s="4">
        <v>0.10791891497739536</v>
      </c>
      <c r="AP35" s="4">
        <v>0.10620935866377662</v>
      </c>
      <c r="AQ35" s="4">
        <v>0</v>
      </c>
      <c r="AR35" s="4">
        <v>3.0911596771017916E-2</v>
      </c>
      <c r="AS35" s="4">
        <v>9.704732957012592E-2</v>
      </c>
      <c r="AT35" s="4">
        <v>0</v>
      </c>
      <c r="AU35" s="4">
        <v>0</v>
      </c>
      <c r="AV35" s="4">
        <v>0</v>
      </c>
      <c r="AW35" s="4">
        <v>0.17444444444444446</v>
      </c>
      <c r="AX35" s="4">
        <v>0.15505226480836237</v>
      </c>
      <c r="AY35" s="4">
        <v>0.21014492753623187</v>
      </c>
      <c r="AZ35" s="4">
        <v>0</v>
      </c>
      <c r="BA35" s="4">
        <v>3.4562211981566822E-3</v>
      </c>
      <c r="BB35" s="4">
        <v>0.11099421357180431</v>
      </c>
      <c r="BC35" s="4">
        <v>0.12438785504407443</v>
      </c>
      <c r="BD35" s="4">
        <v>7.4257425742574254E-3</v>
      </c>
      <c r="BE35" s="4">
        <v>0</v>
      </c>
      <c r="BF35" s="4">
        <v>0.12456344586728754</v>
      </c>
      <c r="BG35" s="4">
        <v>4.1941747572815533E-2</v>
      </c>
      <c r="BH35" s="4">
        <v>7.5421472937000883E-2</v>
      </c>
      <c r="BI35" s="4">
        <v>0</v>
      </c>
      <c r="BJ35" s="4">
        <v>3.3112582781456954E-3</v>
      </c>
      <c r="BK35" s="4">
        <v>0</v>
      </c>
      <c r="BL35" s="4">
        <v>0.25209003215434084</v>
      </c>
      <c r="BM35" s="4">
        <v>3.0555555555555555E-2</v>
      </c>
      <c r="BN35" s="4">
        <v>0.15436241610738255</v>
      </c>
      <c r="BO35" s="4">
        <v>5.534417156693186E-2</v>
      </c>
      <c r="BP35" s="4">
        <v>2.4086712163789645E-3</v>
      </c>
      <c r="BQ35" s="4">
        <v>0</v>
      </c>
      <c r="BR35" s="4">
        <v>0</v>
      </c>
      <c r="BS35" s="4">
        <v>0</v>
      </c>
      <c r="BT35" s="4">
        <v>0.11696562032884902</v>
      </c>
      <c r="BU35" s="4">
        <v>0</v>
      </c>
      <c r="BV35" s="4">
        <v>8.3333333333333329E-2</v>
      </c>
      <c r="BW35" s="4">
        <v>0.19686339248865042</v>
      </c>
      <c r="BX35" s="4">
        <v>5.5415617128463476E-2</v>
      </c>
      <c r="BY35" s="4">
        <v>0.20609202851587816</v>
      </c>
      <c r="BZ35" s="4">
        <v>0</v>
      </c>
      <c r="CA35" s="4">
        <v>5.0758765044479327E-2</v>
      </c>
      <c r="CB35" s="4">
        <v>0.16222062004325882</v>
      </c>
      <c r="CC35" s="4">
        <v>0</v>
      </c>
      <c r="CD35" s="4">
        <v>0</v>
      </c>
      <c r="CE35" s="4">
        <v>0</v>
      </c>
      <c r="CF35" s="4">
        <v>5.859204197638828E-2</v>
      </c>
      <c r="CG35" s="4">
        <v>0.17049876193845065</v>
      </c>
      <c r="CH35" s="4">
        <v>2.3661270236612703E-2</v>
      </c>
      <c r="CI35" s="4">
        <v>6.1096136567834684E-2</v>
      </c>
      <c r="CJ35" s="4">
        <v>6.8083883941396153E-2</v>
      </c>
      <c r="CK35" s="4">
        <v>0</v>
      </c>
      <c r="CL35" s="4">
        <v>0.19132791327913279</v>
      </c>
      <c r="CM35" s="4">
        <v>0</v>
      </c>
      <c r="CN35" s="4">
        <v>0</v>
      </c>
      <c r="CO35" s="4">
        <v>0</v>
      </c>
      <c r="CP35" s="4">
        <v>0</v>
      </c>
      <c r="CQ35" s="4">
        <v>0.10514285714285715</v>
      </c>
      <c r="CR35" s="4">
        <v>7.7039274924471296E-2</v>
      </c>
      <c r="CS35" s="4">
        <v>4.1447368421052629E-2</v>
      </c>
      <c r="CT35" s="4">
        <v>0</v>
      </c>
      <c r="CU35" s="4">
        <v>0.31016635859519409</v>
      </c>
      <c r="CV35" s="4">
        <v>0</v>
      </c>
      <c r="CW35" s="4">
        <v>0</v>
      </c>
      <c r="CX35" s="4">
        <v>0.18466780238500852</v>
      </c>
      <c r="CY35" s="4">
        <v>0.21119879744456971</v>
      </c>
      <c r="CZ35" s="4">
        <v>0</v>
      </c>
      <c r="DA35" s="4">
        <v>4.7543581616481777E-3</v>
      </c>
      <c r="DB35" s="4">
        <v>0</v>
      </c>
      <c r="DC35" s="4">
        <v>0</v>
      </c>
      <c r="DD35" s="4">
        <v>0</v>
      </c>
      <c r="DE35" s="4">
        <v>0.12030075187969924</v>
      </c>
      <c r="DF35" s="4">
        <v>0.12012987012987013</v>
      </c>
      <c r="DG35" s="4">
        <v>0.15802781289506954</v>
      </c>
      <c r="DH35" s="4">
        <v>5.3066037735849053E-3</v>
      </c>
      <c r="DI35" s="4">
        <v>0</v>
      </c>
      <c r="DJ35" s="4">
        <v>9.1358024691358022E-2</v>
      </c>
      <c r="DK35" s="4">
        <v>0.1521357519016969</v>
      </c>
      <c r="DL35" s="4">
        <v>0</v>
      </c>
      <c r="DM35" s="4">
        <v>0</v>
      </c>
      <c r="DN35" s="4">
        <v>0</v>
      </c>
      <c r="DO35" s="4">
        <v>0.13020408163265307</v>
      </c>
      <c r="DP35" s="4">
        <v>0</v>
      </c>
      <c r="DQ35" s="4">
        <v>0</v>
      </c>
      <c r="DR35" s="4">
        <v>0.21782178217821782</v>
      </c>
      <c r="DS35" s="4">
        <v>4.9433106575963719E-2</v>
      </c>
      <c r="DT35" s="4">
        <v>0</v>
      </c>
      <c r="DU35" s="4">
        <v>0.21358896737302388</v>
      </c>
      <c r="DV35" s="4">
        <v>0</v>
      </c>
      <c r="DW35" s="4">
        <v>0.11632329635499207</v>
      </c>
      <c r="DX35" s="4">
        <v>0</v>
      </c>
      <c r="DY35" s="4">
        <v>0</v>
      </c>
      <c r="DZ35" s="4">
        <v>0</v>
      </c>
      <c r="EA35" s="4">
        <v>0</v>
      </c>
      <c r="EB35" s="4">
        <v>0</v>
      </c>
      <c r="EC35" s="4">
        <v>0.10044695365796283</v>
      </c>
      <c r="ED35" s="4">
        <v>0.15434083601286175</v>
      </c>
      <c r="EE35" s="4">
        <v>9.1761363636363641E-2</v>
      </c>
      <c r="EF35" s="4">
        <v>7.8914612895195413E-2</v>
      </c>
      <c r="EG35" s="4">
        <v>0</v>
      </c>
      <c r="EH35" s="4">
        <v>1.8300653594771243E-2</v>
      </c>
      <c r="EI35" s="4">
        <v>6.6882006460193807E-2</v>
      </c>
      <c r="EJ35" s="4">
        <v>4.472532814778804E-2</v>
      </c>
      <c r="EK35" s="4">
        <v>0</v>
      </c>
      <c r="EL35" s="4">
        <v>0</v>
      </c>
      <c r="EM35" s="4">
        <v>0.20359281437125748</v>
      </c>
      <c r="EN35" s="4">
        <v>0</v>
      </c>
      <c r="EO35" s="4">
        <v>0</v>
      </c>
      <c r="EP35" s="4">
        <v>0</v>
      </c>
      <c r="EQ35" s="4">
        <v>1.6245487364620937E-2</v>
      </c>
      <c r="ER35" s="4">
        <v>3.4272658035034272E-2</v>
      </c>
      <c r="ES35" s="4">
        <v>3.1061659712563746E-2</v>
      </c>
      <c r="ET35" s="4">
        <v>6.1240310077519379E-2</v>
      </c>
      <c r="EU35" s="4">
        <v>4.8451151707704525E-2</v>
      </c>
      <c r="EV35" s="4">
        <v>9.765625E-2</v>
      </c>
      <c r="EW35" s="4">
        <v>0.14265536723163841</v>
      </c>
      <c r="EX35" s="4">
        <v>2.0408163265306121E-2</v>
      </c>
      <c r="EY35" s="4">
        <v>8.5131894484412468E-2</v>
      </c>
      <c r="EZ35" s="4">
        <v>6.5217391304347824E-2</v>
      </c>
      <c r="FA35" s="4">
        <v>6.5248226950354607E-2</v>
      </c>
      <c r="FB35" s="4">
        <v>5.9471365638766517E-2</v>
      </c>
      <c r="FC35" s="4">
        <v>5.8177826564215149E-2</v>
      </c>
      <c r="FD35" s="4">
        <v>2.9430181590482152E-2</v>
      </c>
      <c r="FE35" s="4">
        <v>0</v>
      </c>
      <c r="FF35" s="4">
        <v>0</v>
      </c>
      <c r="FG35" s="4">
        <v>0</v>
      </c>
      <c r="FH35" s="4">
        <v>0</v>
      </c>
      <c r="FI35" s="4">
        <v>0</v>
      </c>
      <c r="FJ35" s="4">
        <v>0</v>
      </c>
      <c r="FK35" s="4">
        <v>0</v>
      </c>
      <c r="FL35" s="4">
        <v>9.1654404036157239E-2</v>
      </c>
      <c r="FM35" s="4">
        <v>0</v>
      </c>
      <c r="FN35" s="4">
        <v>5.1873198847262249E-2</v>
      </c>
      <c r="FO35" s="4">
        <v>0.10584518167456557</v>
      </c>
      <c r="FP35" s="4">
        <v>1.7263591857768615E-2</v>
      </c>
      <c r="FQ35" s="4">
        <v>0</v>
      </c>
      <c r="FR35" s="4">
        <v>0.23583718002517834</v>
      </c>
      <c r="FS35" s="4">
        <v>0</v>
      </c>
      <c r="FT35" s="4">
        <v>0</v>
      </c>
      <c r="FU35" s="4">
        <v>0.1468005018820577</v>
      </c>
      <c r="FV35" s="4">
        <v>0.19961759082217972</v>
      </c>
      <c r="FW35" s="4">
        <v>8.6530442035029187E-2</v>
      </c>
      <c r="FX35" s="4">
        <v>8.0128205128205135E-2</v>
      </c>
      <c r="FY35" s="4">
        <v>9.4634873323397914E-2</v>
      </c>
      <c r="FZ35" s="4">
        <v>0</v>
      </c>
      <c r="GA35" s="4">
        <v>0</v>
      </c>
      <c r="GB35" s="4">
        <v>0.14834205933682373</v>
      </c>
      <c r="GC35" s="4">
        <v>0</v>
      </c>
      <c r="GD35" s="4">
        <v>0</v>
      </c>
      <c r="GE35" s="4">
        <v>0.16216216216216217</v>
      </c>
      <c r="GF35" s="4">
        <v>3.7735849056603772E-2</v>
      </c>
      <c r="GG35" s="4">
        <v>0.12174578866768759</v>
      </c>
      <c r="GH35" s="4">
        <v>0</v>
      </c>
      <c r="GI35" s="4">
        <v>0</v>
      </c>
      <c r="GJ35" s="4">
        <v>5.6364787840405321E-2</v>
      </c>
      <c r="GK35" s="4">
        <v>2.6105873821609862E-2</v>
      </c>
      <c r="GL35" s="4">
        <v>0.137995337995338</v>
      </c>
      <c r="GM35" s="4">
        <v>0</v>
      </c>
      <c r="GN35" s="4">
        <v>3.5668131300077538E-2</v>
      </c>
      <c r="GO35" s="4">
        <v>1.8168054504163512E-2</v>
      </c>
      <c r="GP35" s="4">
        <v>0</v>
      </c>
      <c r="GQ35" s="4">
        <v>0</v>
      </c>
      <c r="GR35" s="4">
        <v>0</v>
      </c>
      <c r="GS35" s="4">
        <v>5.4171180931744313E-2</v>
      </c>
      <c r="GT35" s="4">
        <v>8.9972527472527472E-2</v>
      </c>
      <c r="GU35" s="4">
        <v>0.11851415094339622</v>
      </c>
      <c r="GV35" s="4">
        <v>3.3712984054669701E-2</v>
      </c>
      <c r="GW35" s="4">
        <v>0.15657142857142858</v>
      </c>
      <c r="GX35" s="4">
        <v>0</v>
      </c>
      <c r="GY35" s="4">
        <v>7.9960994636762553E-2</v>
      </c>
      <c r="GZ35" s="4">
        <v>5.2547770700636945E-2</v>
      </c>
      <c r="HA35" s="4">
        <v>0.16796267496111975</v>
      </c>
      <c r="HB35" s="4">
        <v>0.18517241379310345</v>
      </c>
      <c r="HC35" s="4">
        <v>0</v>
      </c>
      <c r="HD35" s="4">
        <v>0</v>
      </c>
      <c r="HE35" s="4">
        <v>0</v>
      </c>
      <c r="HF35" s="4">
        <v>7.6120959332638169E-2</v>
      </c>
      <c r="HG35" s="4">
        <v>0.21368948247078465</v>
      </c>
      <c r="HH35" s="4">
        <v>0.14543269230769232</v>
      </c>
      <c r="HI35" s="4">
        <v>5.1194539249146756E-2</v>
      </c>
      <c r="HJ35" s="4">
        <v>7.926829268292683E-2</v>
      </c>
      <c r="HK35" s="4">
        <v>4.4843049327354259E-3</v>
      </c>
      <c r="HL35" s="4">
        <v>0</v>
      </c>
      <c r="HM35" s="4">
        <v>0.11694915254237288</v>
      </c>
      <c r="HN35" s="4">
        <v>5.3140096618357488E-2</v>
      </c>
      <c r="HO35" s="4">
        <v>1.0135135135135136E-2</v>
      </c>
      <c r="HP35" s="4">
        <v>6.6037735849056603E-2</v>
      </c>
      <c r="HQ35" s="4">
        <v>8.9108910891089105E-2</v>
      </c>
      <c r="HR35" s="4">
        <v>0</v>
      </c>
      <c r="HS35" s="4">
        <v>0</v>
      </c>
      <c r="HT35" s="4">
        <v>0</v>
      </c>
      <c r="HU35" s="4">
        <v>0</v>
      </c>
      <c r="HV35" s="4">
        <v>0</v>
      </c>
      <c r="HW35" s="4">
        <v>3.4883720930232558E-2</v>
      </c>
      <c r="HX35" s="4">
        <v>0.13207547169811321</v>
      </c>
      <c r="HY35" s="4">
        <v>0.1890547263681592</v>
      </c>
      <c r="HZ35" s="4">
        <v>0.18837675350701402</v>
      </c>
      <c r="IA35" s="4">
        <v>0.1271186440677966</v>
      </c>
      <c r="IB35" s="4">
        <v>0.17555555555555555</v>
      </c>
      <c r="IC35" s="4">
        <v>3.9106145251396648E-2</v>
      </c>
      <c r="ID35" s="4">
        <v>1.0452961672473868E-2</v>
      </c>
      <c r="IE35" s="4">
        <v>0.12839879154078551</v>
      </c>
      <c r="IF35" s="4">
        <v>0.2088888888888889</v>
      </c>
      <c r="IG35" s="4">
        <v>0</v>
      </c>
      <c r="IH35" s="4">
        <v>0.21917808219178081</v>
      </c>
      <c r="II35" s="4">
        <v>0</v>
      </c>
      <c r="IJ35" s="4">
        <v>0</v>
      </c>
      <c r="IK35" s="4">
        <v>0</v>
      </c>
      <c r="IL35" s="4">
        <v>0</v>
      </c>
      <c r="IM35" s="4">
        <v>0</v>
      </c>
      <c r="IN35" s="4">
        <v>0</v>
      </c>
      <c r="IO35" s="4">
        <v>0</v>
      </c>
      <c r="IP35" s="4">
        <v>0</v>
      </c>
      <c r="IQ35" s="4">
        <v>0</v>
      </c>
      <c r="IR35" s="4">
        <v>0</v>
      </c>
      <c r="IS35" s="4">
        <v>0.14507198228128459</v>
      </c>
      <c r="IT35" s="4">
        <v>0</v>
      </c>
      <c r="IU35" s="4">
        <v>0</v>
      </c>
      <c r="IV35" s="4">
        <v>6.1849710982658956E-2</v>
      </c>
      <c r="IW35" s="4">
        <v>3.727234222786955E-2</v>
      </c>
      <c r="IX35" s="4">
        <v>0</v>
      </c>
      <c r="IY35" s="4">
        <v>0</v>
      </c>
      <c r="IZ35" s="4">
        <v>0</v>
      </c>
      <c r="JA35" s="4">
        <v>1.6666666666666666E-2</v>
      </c>
      <c r="JB35" s="4">
        <v>8.1818181818181825E-3</v>
      </c>
      <c r="JC35" s="4">
        <v>8.3601286173633438E-2</v>
      </c>
      <c r="JD35" s="4">
        <v>2.1167415009621552E-2</v>
      </c>
      <c r="JE35" s="4">
        <v>3.4981905910735828E-2</v>
      </c>
      <c r="JF35" s="4">
        <v>0</v>
      </c>
      <c r="JG35" s="4">
        <v>7.6640587577838093E-2</v>
      </c>
      <c r="JH35" s="4">
        <v>3.7493158182813353E-2</v>
      </c>
      <c r="JI35" s="4">
        <v>0</v>
      </c>
      <c r="JJ35" s="4">
        <v>0</v>
      </c>
      <c r="JK35" s="4">
        <v>0</v>
      </c>
      <c r="JL35" s="4">
        <v>7.4338085539714868E-2</v>
      </c>
      <c r="JM35" s="4">
        <v>7.0207020702070203E-2</v>
      </c>
      <c r="JN35" s="4">
        <v>0</v>
      </c>
      <c r="JO35" s="4">
        <v>8.8806660499537463E-2</v>
      </c>
      <c r="JP35" s="4">
        <v>0.17483296213808464</v>
      </c>
      <c r="JQ35" s="4">
        <v>0</v>
      </c>
      <c r="JR35" s="4">
        <v>3.4267912772585667E-2</v>
      </c>
      <c r="JS35" s="4">
        <v>5.6064073226544622E-2</v>
      </c>
      <c r="JT35" s="4">
        <v>0</v>
      </c>
      <c r="JU35" s="4">
        <v>0.1203599550056243</v>
      </c>
      <c r="JV35" s="4">
        <v>4.6548117154811712E-2</v>
      </c>
      <c r="JW35" s="4">
        <v>7.5009567546880984E-2</v>
      </c>
      <c r="JX35" s="4">
        <v>0</v>
      </c>
      <c r="JY35" s="4">
        <v>0</v>
      </c>
      <c r="JZ35" s="4">
        <v>0</v>
      </c>
      <c r="KA35" s="4">
        <v>0.13448735019973368</v>
      </c>
      <c r="KB35" s="4">
        <v>0</v>
      </c>
      <c r="KC35" s="4">
        <v>3.0414746543778803E-2</v>
      </c>
      <c r="KD35" s="4">
        <v>0.1141185076810534</v>
      </c>
      <c r="KE35" s="4">
        <v>7.0046082949308752E-2</v>
      </c>
      <c r="KF35" s="4">
        <v>0.16050420168067228</v>
      </c>
      <c r="KG35" s="4">
        <v>7.0032986551636645E-2</v>
      </c>
      <c r="KH35" s="4">
        <v>5.6879739978331526E-2</v>
      </c>
      <c r="KI35" s="4">
        <v>0</v>
      </c>
      <c r="KJ35" s="4">
        <v>0</v>
      </c>
      <c r="KK35" s="4">
        <v>0</v>
      </c>
      <c r="KL35" s="4">
        <v>0.16931407942238266</v>
      </c>
      <c r="KM35" s="4">
        <v>0.109167671893848</v>
      </c>
      <c r="KN35" s="4">
        <v>0.30096536059057355</v>
      </c>
      <c r="KO35" s="4">
        <v>8.109452736318408E-2</v>
      </c>
      <c r="KP35" s="4">
        <v>5.7772483621203095E-2</v>
      </c>
      <c r="KQ35" s="4">
        <v>7.9228384429900107E-3</v>
      </c>
      <c r="KR35" s="4">
        <v>0.14714537963507945</v>
      </c>
      <c r="KS35" s="4">
        <v>1.9772976931526912E-2</v>
      </c>
      <c r="KT35" s="4">
        <v>0.14884597268016958</v>
      </c>
      <c r="KU35" s="4">
        <v>0</v>
      </c>
      <c r="KV35" s="4">
        <v>0.13300820217246731</v>
      </c>
      <c r="KW35" s="4">
        <v>3.8197424892703863E-2</v>
      </c>
      <c r="KX35" s="4">
        <v>8.6155165023574801E-2</v>
      </c>
      <c r="KY35" s="4">
        <v>0.13055555555555556</v>
      </c>
      <c r="KZ35" s="4">
        <v>0</v>
      </c>
      <c r="LA35" s="4">
        <v>0</v>
      </c>
      <c r="LB35" s="4">
        <v>0</v>
      </c>
      <c r="LC35" s="4">
        <v>0</v>
      </c>
      <c r="LD35" s="4">
        <v>0</v>
      </c>
      <c r="LE35" s="4">
        <v>0</v>
      </c>
      <c r="LF35" s="4">
        <v>0</v>
      </c>
      <c r="LG35" s="4">
        <v>0</v>
      </c>
      <c r="LH35" s="4">
        <v>4.0511727078891259E-2</v>
      </c>
      <c r="LI35" s="4">
        <v>0</v>
      </c>
      <c r="LJ35" s="4">
        <v>7.0789259560618392E-2</v>
      </c>
      <c r="LK35" s="4">
        <v>0.18416523235800344</v>
      </c>
      <c r="LL35" s="4">
        <v>9.0872857712235952E-2</v>
      </c>
      <c r="LM35" s="4">
        <v>0.3168426903835464</v>
      </c>
      <c r="LN35" s="4">
        <v>0.29900332225913623</v>
      </c>
      <c r="LO35" s="4">
        <v>9.0616375344986205E-2</v>
      </c>
      <c r="LP35" s="4">
        <v>4.7326076668244205E-2</v>
      </c>
      <c r="LQ35" s="4">
        <v>0</v>
      </c>
      <c r="LR35" s="4">
        <v>2.4875621890547265E-2</v>
      </c>
      <c r="LS35" s="4">
        <v>0.17046818727490998</v>
      </c>
      <c r="LT35" s="4">
        <v>0</v>
      </c>
      <c r="LU35" s="4">
        <v>0.22738589211618257</v>
      </c>
      <c r="LV35" s="4">
        <v>7.2289156626506026E-3</v>
      </c>
      <c r="LW35" s="4">
        <v>0</v>
      </c>
      <c r="LX35" s="4">
        <v>8.6051743532058494E-2</v>
      </c>
      <c r="LY35" s="4">
        <v>0.13689700130378096</v>
      </c>
      <c r="LZ35" s="4">
        <v>0</v>
      </c>
      <c r="MA35" s="4">
        <v>0.10835726159891189</v>
      </c>
      <c r="MB35" s="4">
        <v>2.1154316458791882E-2</v>
      </c>
      <c r="MC35" s="4">
        <v>2.6871401151631478E-2</v>
      </c>
      <c r="MD35" s="4">
        <v>0.1032276824658331</v>
      </c>
      <c r="ME35" s="4">
        <v>0</v>
      </c>
      <c r="MF35" s="4">
        <v>7.5597554196775982E-2</v>
      </c>
      <c r="MG35" s="4">
        <v>6.8496020108923333E-2</v>
      </c>
      <c r="MH35" s="4">
        <v>7.1093749999999997E-2</v>
      </c>
      <c r="MI35" s="4">
        <v>3.6845983787767135E-2</v>
      </c>
      <c r="MJ35" s="4">
        <v>0</v>
      </c>
      <c r="MK35" s="4">
        <v>2.1949307551607004E-2</v>
      </c>
      <c r="ML35" s="4">
        <v>8.8704908338261383E-3</v>
      </c>
      <c r="MM35" s="4">
        <v>0.22580645161290322</v>
      </c>
      <c r="MN35" s="4">
        <v>0</v>
      </c>
      <c r="MO35" s="4">
        <v>0</v>
      </c>
      <c r="MP35" s="4">
        <v>5.0678733031674209E-2</v>
      </c>
      <c r="MQ35" s="4">
        <v>7.9692307692307687E-2</v>
      </c>
      <c r="MR35" s="4">
        <v>0</v>
      </c>
      <c r="MS35" s="4">
        <v>1.1534025374855825E-2</v>
      </c>
      <c r="MT35" s="4">
        <v>8.8576664630421499E-3</v>
      </c>
      <c r="MU35" s="4">
        <v>3.6652412950519242E-2</v>
      </c>
      <c r="MV35" s="4">
        <v>0</v>
      </c>
      <c r="MW35" s="4">
        <v>4.9504950495049507E-2</v>
      </c>
      <c r="MX35" s="4">
        <v>2.8548343657419876E-2</v>
      </c>
      <c r="MY35" s="4">
        <v>6.6314996232102491E-2</v>
      </c>
      <c r="MZ35" s="4">
        <v>0.1105379513633014</v>
      </c>
      <c r="NA35" s="4">
        <v>0</v>
      </c>
      <c r="NB35" s="4">
        <v>0</v>
      </c>
      <c r="NC35" s="4">
        <v>0</v>
      </c>
      <c r="ND35" s="4">
        <v>0</v>
      </c>
      <c r="NE35" s="4">
        <v>8.5714285714285715E-2</v>
      </c>
      <c r="NF35" s="4">
        <v>2.132701421800948E-2</v>
      </c>
      <c r="NG35" s="4">
        <v>7.5853350189633378E-2</v>
      </c>
      <c r="NH35" s="4">
        <v>0.14617314930991218</v>
      </c>
      <c r="NI35" s="4">
        <v>0</v>
      </c>
      <c r="NJ35" s="4">
        <v>0</v>
      </c>
      <c r="NK35" s="4">
        <v>1.7608217168011739E-2</v>
      </c>
      <c r="NL35" s="4">
        <v>8.0632411067193682E-2</v>
      </c>
      <c r="NM35" s="4">
        <v>4.2253521126760563E-2</v>
      </c>
      <c r="NN35" s="4">
        <v>6.2874251497005984E-2</v>
      </c>
      <c r="NO35" s="4">
        <v>5.0632911392405063E-2</v>
      </c>
      <c r="NP35" s="4">
        <v>0</v>
      </c>
      <c r="NQ35" s="4">
        <v>0</v>
      </c>
      <c r="NR35" s="4">
        <v>0</v>
      </c>
      <c r="NS35" s="4">
        <v>0</v>
      </c>
      <c r="NT35" s="4">
        <v>0</v>
      </c>
      <c r="NU35" s="4">
        <v>0</v>
      </c>
      <c r="NV35" s="4">
        <v>0.10810810810810811</v>
      </c>
      <c r="NW35" s="4">
        <v>0</v>
      </c>
      <c r="NX35" s="4">
        <v>5.4763262977752428E-2</v>
      </c>
      <c r="NY35" s="4">
        <v>4.0120361083249748E-2</v>
      </c>
      <c r="NZ35" s="4">
        <v>0.12971698113207547</v>
      </c>
      <c r="OA35" s="4">
        <v>0</v>
      </c>
      <c r="OB35" s="4">
        <v>5.9074299634591959E-2</v>
      </c>
      <c r="OC35" s="4">
        <v>0.10916289592760181</v>
      </c>
      <c r="OD35" s="4">
        <v>0</v>
      </c>
      <c r="OE35" s="4">
        <v>8.1610446137105552E-2</v>
      </c>
      <c r="OF35" s="4">
        <v>0</v>
      </c>
      <c r="OG35" s="4">
        <v>9.0848363393453577E-2</v>
      </c>
      <c r="OH35" s="4">
        <v>8.2245430809399472E-2</v>
      </c>
      <c r="OI35" s="4">
        <v>7.4606116774791467E-2</v>
      </c>
      <c r="OJ35" s="4">
        <v>3.1802120141342753E-2</v>
      </c>
      <c r="OK35" s="4">
        <v>0</v>
      </c>
      <c r="OL35" s="4">
        <v>8.7896253602305477E-2</v>
      </c>
      <c r="OM35" s="4"/>
      <c r="ON35" s="4">
        <v>6.2991324787692815E-2</v>
      </c>
    </row>
    <row r="36" spans="1:404" x14ac:dyDescent="0.25">
      <c r="A36" s="6">
        <v>4</v>
      </c>
      <c r="B36" s="4">
        <v>4.9575371549893846E-2</v>
      </c>
      <c r="C36" s="4">
        <v>0.38914263343338118</v>
      </c>
      <c r="D36" s="4">
        <v>0.38777498173553049</v>
      </c>
      <c r="E36" s="4">
        <v>0.42237934214571166</v>
      </c>
      <c r="F36" s="4">
        <v>0.31686909581646422</v>
      </c>
      <c r="G36" s="4">
        <v>0.31820812594050235</v>
      </c>
      <c r="H36" s="4">
        <v>0.24457429048414023</v>
      </c>
      <c r="I36" s="4">
        <v>0.33264862252295796</v>
      </c>
      <c r="J36" s="4">
        <v>0.14450261780104712</v>
      </c>
      <c r="K36" s="4">
        <v>6.0175054704595186E-2</v>
      </c>
      <c r="L36" s="4">
        <v>6.1227951153324287E-2</v>
      </c>
      <c r="M36" s="4">
        <v>0.1606153846153846</v>
      </c>
      <c r="N36" s="4">
        <v>0.20327540942617828</v>
      </c>
      <c r="O36" s="4">
        <v>0.64118564742589701</v>
      </c>
      <c r="P36" s="4">
        <v>5.5440628878775343E-2</v>
      </c>
      <c r="Q36" s="4">
        <v>0.36630179827990617</v>
      </c>
      <c r="R36" s="4">
        <v>0.48733078792086082</v>
      </c>
      <c r="S36" s="4">
        <v>3.1948881789137379E-2</v>
      </c>
      <c r="T36" s="4">
        <v>3.5600762873490149E-2</v>
      </c>
      <c r="U36" s="4">
        <v>0.11683599419448476</v>
      </c>
      <c r="V36" s="4">
        <v>0.28465063001145474</v>
      </c>
      <c r="W36" s="4">
        <v>0.1610337972166998</v>
      </c>
      <c r="X36" s="4">
        <v>9.1621754042136211E-2</v>
      </c>
      <c r="Y36" s="4">
        <v>0.42874676121641891</v>
      </c>
      <c r="Z36" s="4">
        <v>5.297741273100616E-2</v>
      </c>
      <c r="AA36" s="4">
        <v>0.15691489361702127</v>
      </c>
      <c r="AB36" s="4">
        <v>0.24759514847344208</v>
      </c>
      <c r="AC36" s="4">
        <v>0.28320715760495524</v>
      </c>
      <c r="AD36" s="4">
        <v>0.36991385023194168</v>
      </c>
      <c r="AE36" s="4">
        <v>1.6061279960464542E-2</v>
      </c>
      <c r="AF36" s="4">
        <v>0.10060807075732449</v>
      </c>
      <c r="AG36" s="4">
        <v>0.21301219893650297</v>
      </c>
      <c r="AH36" s="4">
        <v>0.1453104359313078</v>
      </c>
      <c r="AI36" s="4">
        <v>0.24057971014492754</v>
      </c>
      <c r="AJ36" s="4">
        <v>0.21197183098591549</v>
      </c>
      <c r="AK36" s="4">
        <v>0.21699960830395612</v>
      </c>
      <c r="AL36" s="4">
        <v>0.41204139228598308</v>
      </c>
      <c r="AM36" s="4">
        <v>0.20102674952715482</v>
      </c>
      <c r="AN36" s="4">
        <v>0.23662884927066449</v>
      </c>
      <c r="AO36" s="4">
        <v>0.1348986437217442</v>
      </c>
      <c r="AP36" s="4">
        <v>7.4461303072803769E-2</v>
      </c>
      <c r="AQ36" s="4">
        <v>0.30339692880409491</v>
      </c>
      <c r="AR36" s="4">
        <v>0.12620594605237251</v>
      </c>
      <c r="AS36" s="4">
        <v>4.4507164567954845E-2</v>
      </c>
      <c r="AT36" s="4">
        <v>0.31040268456375841</v>
      </c>
      <c r="AU36" s="4">
        <v>2.1089308637447277E-2</v>
      </c>
      <c r="AV36" s="4">
        <v>0.1724770642201835</v>
      </c>
      <c r="AW36" s="4">
        <v>0.26500000000000001</v>
      </c>
      <c r="AX36" s="4">
        <v>0.13240418118466898</v>
      </c>
      <c r="AY36" s="4">
        <v>0.10547504025764895</v>
      </c>
      <c r="AZ36" s="4">
        <v>0.19852941176470587</v>
      </c>
      <c r="BA36" s="4">
        <v>0.21543778801843319</v>
      </c>
      <c r="BB36" s="4">
        <v>0.28458705944239876</v>
      </c>
      <c r="BC36" s="4">
        <v>5.3868756121449562E-2</v>
      </c>
      <c r="BD36" s="4">
        <v>0.12004950495049505</v>
      </c>
      <c r="BE36" s="4">
        <v>0.19639065817409768</v>
      </c>
      <c r="BF36" s="4">
        <v>0.11990686845168801</v>
      </c>
      <c r="BG36" s="4">
        <v>3.8834951456310676E-2</v>
      </c>
      <c r="BH36" s="4">
        <v>0.26708074534161491</v>
      </c>
      <c r="BI36" s="4">
        <v>0.1806484817292846</v>
      </c>
      <c r="BJ36" s="4">
        <v>0.20529801324503311</v>
      </c>
      <c r="BK36" s="4">
        <v>0.11147327249022164</v>
      </c>
      <c r="BL36" s="4">
        <v>4.0514469453376209E-2</v>
      </c>
      <c r="BM36" s="4">
        <v>0.26909722222222221</v>
      </c>
      <c r="BN36" s="4">
        <v>0.27382550335570471</v>
      </c>
      <c r="BO36" s="4">
        <v>0.13870632998962296</v>
      </c>
      <c r="BP36" s="4">
        <v>0.19189080690485749</v>
      </c>
      <c r="BQ36" s="4">
        <v>9.2074592074592079E-2</v>
      </c>
      <c r="BR36" s="4">
        <v>0.35324675324675325</v>
      </c>
      <c r="BS36" s="4">
        <v>0.15903614457831325</v>
      </c>
      <c r="BT36" s="4">
        <v>0.13041853512705531</v>
      </c>
      <c r="BU36" s="4">
        <v>0</v>
      </c>
      <c r="BV36" s="4">
        <v>0.18831168831168832</v>
      </c>
      <c r="BW36" s="4">
        <v>3.3016921172100699E-2</v>
      </c>
      <c r="BX36" s="4">
        <v>5.9823677581863979E-3</v>
      </c>
      <c r="BY36" s="4">
        <v>0</v>
      </c>
      <c r="BZ36" s="4">
        <v>0.11643048640367676</v>
      </c>
      <c r="CA36" s="4">
        <v>0</v>
      </c>
      <c r="CB36" s="4">
        <v>7.029560201874549E-2</v>
      </c>
      <c r="CC36" s="4">
        <v>0.24202626641651032</v>
      </c>
      <c r="CD36" s="4">
        <v>6.6287878787878785E-2</v>
      </c>
      <c r="CE36" s="4">
        <v>0.33076923076923076</v>
      </c>
      <c r="CF36" s="4">
        <v>0.1080017490161784</v>
      </c>
      <c r="CG36" s="4">
        <v>0</v>
      </c>
      <c r="CH36" s="4">
        <v>5.4171855541718557E-2</v>
      </c>
      <c r="CI36" s="4">
        <v>6.4690026954177901E-2</v>
      </c>
      <c r="CJ36" s="4">
        <v>0.15225509910945131</v>
      </c>
      <c r="CK36" s="4">
        <v>0.2095172885997946</v>
      </c>
      <c r="CL36" s="4">
        <v>7.0460704607046065E-2</v>
      </c>
      <c r="CM36" s="4">
        <v>0.10785463071512309</v>
      </c>
      <c r="CN36" s="4">
        <v>7.6133447390932418E-2</v>
      </c>
      <c r="CO36" s="4">
        <v>0.28658536585365851</v>
      </c>
      <c r="CP36" s="4">
        <v>0.14339152119700749</v>
      </c>
      <c r="CQ36" s="4">
        <v>0.2</v>
      </c>
      <c r="CR36" s="4">
        <v>7.8549848942598186E-2</v>
      </c>
      <c r="CS36" s="4">
        <v>0.10263157894736842</v>
      </c>
      <c r="CT36" s="4">
        <v>0.17214961694456962</v>
      </c>
      <c r="CU36" s="4">
        <v>5.1016635859519412E-2</v>
      </c>
      <c r="CV36" s="4">
        <v>0.17367332873880081</v>
      </c>
      <c r="CW36" s="4">
        <v>6.0075093867334166E-2</v>
      </c>
      <c r="CX36" s="4">
        <v>0.17614991482112435</v>
      </c>
      <c r="CY36" s="4">
        <v>6.3885757234122514E-2</v>
      </c>
      <c r="CZ36" s="4">
        <v>0.15717539863325741</v>
      </c>
      <c r="DA36" s="4">
        <v>8.7163232963549928E-2</v>
      </c>
      <c r="DB36" s="4">
        <v>0.13420621931260229</v>
      </c>
      <c r="DC36" s="4">
        <v>7.7030486385850597E-2</v>
      </c>
      <c r="DD36" s="4">
        <v>0.34199134199134201</v>
      </c>
      <c r="DE36" s="4">
        <v>2.8708133971291867E-2</v>
      </c>
      <c r="DF36" s="4">
        <v>0.29545454545454547</v>
      </c>
      <c r="DG36" s="4">
        <v>0.16055625790139064</v>
      </c>
      <c r="DH36" s="4">
        <v>0.24469339622641509</v>
      </c>
      <c r="DI36" s="4">
        <v>4.1572525982828741E-2</v>
      </c>
      <c r="DJ36" s="4">
        <v>0.10617283950617284</v>
      </c>
      <c r="DK36" s="4">
        <v>4.0959625511995321E-2</v>
      </c>
      <c r="DL36" s="4">
        <v>0.18360655737704917</v>
      </c>
      <c r="DM36" s="4">
        <v>8.1632653061224483E-2</v>
      </c>
      <c r="DN36" s="4">
        <v>0.16977611940298507</v>
      </c>
      <c r="DO36" s="4">
        <v>0.2689795918367347</v>
      </c>
      <c r="DP36" s="4">
        <v>1.9726247987117553E-2</v>
      </c>
      <c r="DQ36" s="4">
        <v>3.5411855273287142E-2</v>
      </c>
      <c r="DR36" s="4">
        <v>0</v>
      </c>
      <c r="DS36" s="4">
        <v>0.28072562358276643</v>
      </c>
      <c r="DT36" s="4">
        <v>0.18803418803418803</v>
      </c>
      <c r="DU36" s="4">
        <v>3.7672384796501847E-2</v>
      </c>
      <c r="DV36" s="4">
        <v>0.16798080219403497</v>
      </c>
      <c r="DW36" s="4">
        <v>0.13977812995245642</v>
      </c>
      <c r="DX36" s="4">
        <v>5.3078556263269641E-2</v>
      </c>
      <c r="DY36" s="4">
        <v>0.10831721470019343</v>
      </c>
      <c r="DZ36" s="4">
        <v>0.12090680100755667</v>
      </c>
      <c r="EA36" s="4">
        <v>6.9794050343249425E-2</v>
      </c>
      <c r="EB36" s="4">
        <v>0.2650988776055585</v>
      </c>
      <c r="EC36" s="4">
        <v>0.15502234768289813</v>
      </c>
      <c r="ED36" s="4">
        <v>5.6091461236155771E-2</v>
      </c>
      <c r="EE36" s="4">
        <v>0.16988636363636364</v>
      </c>
      <c r="EF36" s="4">
        <v>0.21782424695046054</v>
      </c>
      <c r="EG36" s="4">
        <v>0.20032051282051283</v>
      </c>
      <c r="EH36" s="4">
        <v>0.10555555555555556</v>
      </c>
      <c r="EI36" s="4">
        <v>4.883146494394832E-2</v>
      </c>
      <c r="EJ36" s="4">
        <v>0.11570247933884298</v>
      </c>
      <c r="EK36" s="4">
        <v>0.21345229924502401</v>
      </c>
      <c r="EL36" s="4">
        <v>4.4639132248644138E-2</v>
      </c>
      <c r="EM36" s="4">
        <v>0.18962075848303392</v>
      </c>
      <c r="EN36" s="4">
        <v>0.51158940397350994</v>
      </c>
      <c r="EO36" s="4">
        <v>0.35483870967741937</v>
      </c>
      <c r="EP36" s="4">
        <v>6.1855670103092786E-2</v>
      </c>
      <c r="EQ36" s="4">
        <v>0.17689530685920576</v>
      </c>
      <c r="ER36" s="4">
        <v>0.15232292460015232</v>
      </c>
      <c r="ES36" s="4">
        <v>1.8080667593880391E-2</v>
      </c>
      <c r="ET36" s="4">
        <v>0.18372093023255814</v>
      </c>
      <c r="EU36" s="4">
        <v>0.15091342335186655</v>
      </c>
      <c r="EV36" s="4">
        <v>0.12060546875</v>
      </c>
      <c r="EW36" s="4">
        <v>1.4830508474576272E-2</v>
      </c>
      <c r="EX36" s="4">
        <v>8.1632653061224483E-2</v>
      </c>
      <c r="EY36" s="4">
        <v>2.9376498800959234E-2</v>
      </c>
      <c r="EZ36" s="4">
        <v>6.0869565217391307E-2</v>
      </c>
      <c r="FA36" s="4">
        <v>2.1276595744680851E-3</v>
      </c>
      <c r="FB36" s="4">
        <v>3.3039647577092511E-2</v>
      </c>
      <c r="FC36" s="4">
        <v>7.6838638858397368E-2</v>
      </c>
      <c r="FD36" s="4">
        <v>7.5140889167188479E-3</v>
      </c>
      <c r="FE36" s="4">
        <v>4.3165467625899283E-2</v>
      </c>
      <c r="FF36" s="4">
        <v>0.20930232558139536</v>
      </c>
      <c r="FG36" s="4">
        <v>4.5257954896509113E-2</v>
      </c>
      <c r="FH36" s="4">
        <v>0.14838709677419354</v>
      </c>
      <c r="FI36" s="4">
        <v>5.3727333781061114E-2</v>
      </c>
      <c r="FJ36" s="4">
        <v>3.0181086519114688E-2</v>
      </c>
      <c r="FK36" s="4">
        <v>0.25405405405405407</v>
      </c>
      <c r="FL36" s="4">
        <v>0.33088080723144841</v>
      </c>
      <c r="FM36" s="4">
        <v>0.32047619047619047</v>
      </c>
      <c r="FN36" s="4">
        <v>0.26609029779058596</v>
      </c>
      <c r="FO36" s="4">
        <v>0.14691943127962084</v>
      </c>
      <c r="FP36" s="4">
        <v>0.28884308167997941</v>
      </c>
      <c r="FQ36" s="4">
        <v>0.40060544904137235</v>
      </c>
      <c r="FR36" s="4">
        <v>4.9097775912715066E-2</v>
      </c>
      <c r="FS36" s="4">
        <v>0.26164874551971329</v>
      </c>
      <c r="FT36" s="4">
        <v>0.31518324607329845</v>
      </c>
      <c r="FU36" s="4">
        <v>0.16645754914261815</v>
      </c>
      <c r="FV36" s="4">
        <v>0.23671128107074571</v>
      </c>
      <c r="FW36" s="4">
        <v>0.29482902418682233</v>
      </c>
      <c r="FX36" s="4">
        <v>0.18233618233618235</v>
      </c>
      <c r="FY36" s="4">
        <v>6.1847988077496273E-2</v>
      </c>
      <c r="FZ36" s="4">
        <v>9.2558311736393936E-3</v>
      </c>
      <c r="GA36" s="4">
        <v>2.3255813953488372E-2</v>
      </c>
      <c r="GB36" s="4">
        <v>6.2827225130890049E-2</v>
      </c>
      <c r="GC36" s="4">
        <v>0.1364522417153996</v>
      </c>
      <c r="GD36" s="4">
        <v>0.13671875</v>
      </c>
      <c r="GE36" s="4">
        <v>2.5264394829612222E-2</v>
      </c>
      <c r="GF36" s="4">
        <v>3.0303030303030304E-2</v>
      </c>
      <c r="GG36" s="4">
        <v>3.2159264931087291E-2</v>
      </c>
      <c r="GH36" s="4">
        <v>0.1134020618556701</v>
      </c>
      <c r="GI36" s="4">
        <v>0</v>
      </c>
      <c r="GJ36" s="4">
        <v>9.4996833438885375E-3</v>
      </c>
      <c r="GK36" s="4">
        <v>1.3052936910804931E-2</v>
      </c>
      <c r="GL36" s="4">
        <v>1.9580419580419582E-2</v>
      </c>
      <c r="GM36" s="4">
        <v>2.3206751054852322E-2</v>
      </c>
      <c r="GN36" s="4">
        <v>2.9464978030498835E-2</v>
      </c>
      <c r="GO36" s="4">
        <v>4.5420136260408781E-3</v>
      </c>
      <c r="GP36" s="4">
        <v>0.31034482758620691</v>
      </c>
      <c r="GQ36" s="4">
        <v>0.29054054054054052</v>
      </c>
      <c r="GR36" s="4">
        <v>0.21411192214111921</v>
      </c>
      <c r="GS36" s="4">
        <v>4.008667388949079E-2</v>
      </c>
      <c r="GT36" s="4">
        <v>0.12156593406593406</v>
      </c>
      <c r="GU36" s="4">
        <v>0.10672169811320754</v>
      </c>
      <c r="GV36" s="4">
        <v>1.366742596810934E-2</v>
      </c>
      <c r="GW36" s="4">
        <v>0.15085714285714286</v>
      </c>
      <c r="GX36" s="4">
        <v>2.9812606473594547E-2</v>
      </c>
      <c r="GY36" s="4">
        <v>7.459775719161385E-2</v>
      </c>
      <c r="GZ36" s="4">
        <v>0.24522292993630573</v>
      </c>
      <c r="HA36" s="4">
        <v>8.8646967340590979E-2</v>
      </c>
      <c r="HB36" s="4">
        <v>8.137931034482758E-2</v>
      </c>
      <c r="HC36" s="4">
        <v>0.12179487179487179</v>
      </c>
      <c r="HD36" s="4">
        <v>4.9698795180722892E-2</v>
      </c>
      <c r="HE36" s="4">
        <v>0.215633423180593</v>
      </c>
      <c r="HF36" s="4">
        <v>0.21550225929787972</v>
      </c>
      <c r="HG36" s="4">
        <v>2.5041736227045076E-2</v>
      </c>
      <c r="HH36" s="4">
        <v>4.9278846153846152E-2</v>
      </c>
      <c r="HI36" s="4">
        <v>0.18941979522184299</v>
      </c>
      <c r="HJ36" s="4">
        <v>0</v>
      </c>
      <c r="HK36" s="4">
        <v>7.9222720478325862E-2</v>
      </c>
      <c r="HL36" s="4">
        <v>0.44715447154471544</v>
      </c>
      <c r="HM36" s="4">
        <v>2.0338983050847456E-2</v>
      </c>
      <c r="HN36" s="4">
        <v>6.602254428341385E-2</v>
      </c>
      <c r="HO36" s="4">
        <v>0.11486486486486487</v>
      </c>
      <c r="HP36" s="4">
        <v>2.8301886792452831E-2</v>
      </c>
      <c r="HQ36" s="4">
        <v>7.4257425742574254E-2</v>
      </c>
      <c r="HR36" s="4">
        <v>0.21271929824561403</v>
      </c>
      <c r="HS36" s="4">
        <v>0.36792452830188677</v>
      </c>
      <c r="HT36" s="4">
        <v>0</v>
      </c>
      <c r="HU36" s="4">
        <v>0.41732283464566927</v>
      </c>
      <c r="HV36" s="4">
        <v>0.5</v>
      </c>
      <c r="HW36" s="4">
        <v>0.15116279069767441</v>
      </c>
      <c r="HX36" s="4">
        <v>0.11320754716981132</v>
      </c>
      <c r="HY36" s="4">
        <v>2.9850746268656716E-2</v>
      </c>
      <c r="HZ36" s="4">
        <v>6.0120240480961921E-2</v>
      </c>
      <c r="IA36" s="4">
        <v>9.03954802259887E-2</v>
      </c>
      <c r="IB36" s="4">
        <v>4.6666666666666669E-2</v>
      </c>
      <c r="IC36" s="4">
        <v>0.14711359404096835</v>
      </c>
      <c r="ID36" s="4">
        <v>0.10452961672473868</v>
      </c>
      <c r="IE36" s="4">
        <v>0.1782477341389728</v>
      </c>
      <c r="IF36" s="4">
        <v>0.14666666666666667</v>
      </c>
      <c r="IG36" s="4">
        <v>0.138996138996139</v>
      </c>
      <c r="IH36" s="4">
        <v>0</v>
      </c>
      <c r="II36" s="4">
        <v>1.9699140401146131E-2</v>
      </c>
      <c r="IJ36" s="4">
        <v>8.9094449853943519E-2</v>
      </c>
      <c r="IK36" s="4">
        <v>2.8961136023916294E-2</v>
      </c>
      <c r="IL36" s="4">
        <v>0.17082917082917082</v>
      </c>
      <c r="IM36" s="4">
        <v>0.22327341532639547</v>
      </c>
      <c r="IN36" s="4">
        <v>7.8698224852071008E-2</v>
      </c>
      <c r="IO36" s="4">
        <v>3.6496350364963502E-3</v>
      </c>
      <c r="IP36" s="4">
        <v>0.3193548387096774</v>
      </c>
      <c r="IQ36" s="4">
        <v>0.11751152073732719</v>
      </c>
      <c r="IR36" s="4">
        <v>8.4566596194503171E-2</v>
      </c>
      <c r="IS36" s="4">
        <v>0.17884828349944629</v>
      </c>
      <c r="IT36" s="4">
        <v>0.22847432024169184</v>
      </c>
      <c r="IU36" s="4">
        <v>0.37170731707317073</v>
      </c>
      <c r="IV36" s="4">
        <v>0.36127167630057805</v>
      </c>
      <c r="IW36" s="4">
        <v>0.1999152901313003</v>
      </c>
      <c r="IX36" s="4">
        <v>0.13078470824949698</v>
      </c>
      <c r="IY36" s="4">
        <v>6.1665607120152573E-2</v>
      </c>
      <c r="IZ36" s="4">
        <v>9.657320872274143E-2</v>
      </c>
      <c r="JA36" s="4">
        <v>0.45944444444444443</v>
      </c>
      <c r="JB36" s="4">
        <v>0.42781818181818182</v>
      </c>
      <c r="JC36" s="4">
        <v>0.22926045016077171</v>
      </c>
      <c r="JD36" s="4">
        <v>0.49198203976908272</v>
      </c>
      <c r="JE36" s="4">
        <v>0.26457579412947324</v>
      </c>
      <c r="JF36" s="4">
        <v>0.54645760743321714</v>
      </c>
      <c r="JG36" s="4">
        <v>0.22193836819415616</v>
      </c>
      <c r="JH36" s="4">
        <v>0.22194854953475643</v>
      </c>
      <c r="JI36" s="4">
        <v>0.21729490022172948</v>
      </c>
      <c r="JJ36" s="4">
        <v>0</v>
      </c>
      <c r="JK36" s="4">
        <v>0.16473149492017417</v>
      </c>
      <c r="JL36" s="4">
        <v>9.0631364562118122E-2</v>
      </c>
      <c r="JM36" s="4">
        <v>0.15931593159315932</v>
      </c>
      <c r="JN36" s="4">
        <v>0.3658815458495312</v>
      </c>
      <c r="JO36" s="4">
        <v>0.24606845513413506</v>
      </c>
      <c r="JP36" s="4">
        <v>0.19042316258351893</v>
      </c>
      <c r="JQ36" s="4">
        <v>0.28654970760233917</v>
      </c>
      <c r="JR36" s="4">
        <v>0.37383177570093457</v>
      </c>
      <c r="JS36" s="4">
        <v>0.44508009153318079</v>
      </c>
      <c r="JT36" s="4">
        <v>0.15789473684210525</v>
      </c>
      <c r="JU36" s="4">
        <v>0.16647919010123735</v>
      </c>
      <c r="JV36" s="4">
        <v>0.21391213389121339</v>
      </c>
      <c r="JW36" s="4">
        <v>0.16953693073096057</v>
      </c>
      <c r="JX36" s="4">
        <v>2.8976175144880875E-2</v>
      </c>
      <c r="JY36" s="4">
        <v>9.5878889823380997E-2</v>
      </c>
      <c r="JZ36" s="4">
        <v>0.20285261489698891</v>
      </c>
      <c r="KA36" s="4">
        <v>0.22503328894806923</v>
      </c>
      <c r="KB36" s="4">
        <v>0</v>
      </c>
      <c r="KC36" s="4">
        <v>0.328110599078341</v>
      </c>
      <c r="KD36" s="4">
        <v>0.12399414776883687</v>
      </c>
      <c r="KE36" s="4">
        <v>0.37081413210445469</v>
      </c>
      <c r="KF36" s="4">
        <v>0.21512605042016808</v>
      </c>
      <c r="KG36" s="4">
        <v>0.29434153768079169</v>
      </c>
      <c r="KH36" s="4">
        <v>0.17822318526543879</v>
      </c>
      <c r="KI36" s="4">
        <v>0.38303747534516763</v>
      </c>
      <c r="KJ36" s="4">
        <v>0.25154130702836003</v>
      </c>
      <c r="KK36" s="4">
        <v>0.17511013215859031</v>
      </c>
      <c r="KL36" s="4">
        <v>0.22815884476534296</v>
      </c>
      <c r="KM36" s="4">
        <v>0.12364294330518698</v>
      </c>
      <c r="KN36" s="4">
        <v>0</v>
      </c>
      <c r="KO36" s="4">
        <v>0.29900497512437813</v>
      </c>
      <c r="KP36" s="4">
        <v>0.30077427039904703</v>
      </c>
      <c r="KQ36" s="4">
        <v>0.11126420943851188</v>
      </c>
      <c r="KR36" s="4">
        <v>0.12095350206003531</v>
      </c>
      <c r="KS36" s="4">
        <v>0</v>
      </c>
      <c r="KT36" s="4">
        <v>0</v>
      </c>
      <c r="KU36" s="4">
        <v>0.38331318016928656</v>
      </c>
      <c r="KV36" s="4">
        <v>3.059188649966748E-2</v>
      </c>
      <c r="KW36" s="4">
        <v>0</v>
      </c>
      <c r="KX36" s="4">
        <v>0</v>
      </c>
      <c r="KY36" s="4">
        <v>0.14598765432098765</v>
      </c>
      <c r="KZ36" s="4">
        <v>0.25225225225225223</v>
      </c>
      <c r="LA36" s="4">
        <v>0.203240058910162</v>
      </c>
      <c r="LB36" s="4">
        <v>0.38315789473684209</v>
      </c>
      <c r="LC36" s="4">
        <v>8.4990958408679929E-2</v>
      </c>
      <c r="LD36" s="4">
        <v>0.06</v>
      </c>
      <c r="LE36" s="4">
        <v>0.4133148404993065</v>
      </c>
      <c r="LF36" s="4">
        <v>0.25561097256857856</v>
      </c>
      <c r="LG36" s="4">
        <v>4.5845272206303724E-2</v>
      </c>
      <c r="LH36" s="4">
        <v>0.36140724946695096</v>
      </c>
      <c r="LI36" s="4">
        <v>0.43956043956043955</v>
      </c>
      <c r="LJ36" s="4">
        <v>9.1944670463791706E-2</v>
      </c>
      <c r="LK36" s="4">
        <v>0.25516351118760755</v>
      </c>
      <c r="LL36" s="4">
        <v>5.9784774810681543E-3</v>
      </c>
      <c r="LM36" s="4">
        <v>0.2206781545302946</v>
      </c>
      <c r="LN36" s="4">
        <v>1.7940199335548173E-2</v>
      </c>
      <c r="LO36" s="4">
        <v>1.3799448022079118E-3</v>
      </c>
      <c r="LP36" s="4">
        <v>0.30477993374349266</v>
      </c>
      <c r="LQ36" s="4">
        <v>0.370817843866171</v>
      </c>
      <c r="LR36" s="4">
        <v>0.3520857252200536</v>
      </c>
      <c r="LS36" s="4">
        <v>7.7430972388955577E-2</v>
      </c>
      <c r="LT36" s="4">
        <v>0.60154975530179444</v>
      </c>
      <c r="LU36" s="4">
        <v>0.20705394190871371</v>
      </c>
      <c r="LV36" s="4">
        <v>0.48253012048192773</v>
      </c>
      <c r="LW36" s="4">
        <v>0.55366532632230125</v>
      </c>
      <c r="LX36" s="4">
        <v>0.21934758155230596</v>
      </c>
      <c r="LY36" s="4">
        <v>0.13494132985658408</v>
      </c>
      <c r="LZ36" s="4">
        <v>0.19141104294478528</v>
      </c>
      <c r="MA36" s="4">
        <v>4.2164122714220945E-2</v>
      </c>
      <c r="MB36" s="4">
        <v>0.21790168745414526</v>
      </c>
      <c r="MC36" s="4">
        <v>0.1510830819851933</v>
      </c>
      <c r="MD36" s="4">
        <v>0.11166036638557721</v>
      </c>
      <c r="ME36" s="4">
        <v>0.24521072796934865</v>
      </c>
      <c r="MF36" s="4">
        <v>0.18093385214007782</v>
      </c>
      <c r="MG36" s="4">
        <v>6.3468789275240883E-2</v>
      </c>
      <c r="MH36" s="4">
        <v>0.12786458333333334</v>
      </c>
      <c r="MI36" s="4">
        <v>0.25055268975681649</v>
      </c>
      <c r="MJ36" s="4">
        <v>0.16544655929721816</v>
      </c>
      <c r="MK36" s="4">
        <v>9.9294486542984062E-2</v>
      </c>
      <c r="ML36" s="4">
        <v>9.9053814311058544E-2</v>
      </c>
      <c r="MM36" s="4">
        <v>0.25806451612903225</v>
      </c>
      <c r="MN36" s="4">
        <v>0.189873417721519</v>
      </c>
      <c r="MO36" s="4">
        <v>0.31594202898550727</v>
      </c>
      <c r="MP36" s="4">
        <v>3.3484162895927601E-2</v>
      </c>
      <c r="MQ36" s="4">
        <v>0.12984615384615383</v>
      </c>
      <c r="MR36" s="4">
        <v>6.1546036435253568E-2</v>
      </c>
      <c r="MS36" s="4">
        <v>6.0745866974240677E-2</v>
      </c>
      <c r="MT36" s="4">
        <v>4.6120952962736717E-2</v>
      </c>
      <c r="MU36" s="4">
        <v>3.6652412950519242E-2</v>
      </c>
      <c r="MV36" s="4">
        <v>0.17360261117911058</v>
      </c>
      <c r="MW36" s="4">
        <v>9.844413012729844E-2</v>
      </c>
      <c r="MX36" s="4">
        <v>3.9321303528144357E-2</v>
      </c>
      <c r="MY36" s="4">
        <v>1.3941220798794273E-2</v>
      </c>
      <c r="MZ36" s="4">
        <v>2.9476787030213707E-2</v>
      </c>
      <c r="NA36" s="4">
        <v>0.25</v>
      </c>
      <c r="NB36" s="4">
        <v>0</v>
      </c>
      <c r="NC36" s="4">
        <v>0.2132616487455197</v>
      </c>
      <c r="ND36" s="4">
        <v>0.11029411764705882</v>
      </c>
      <c r="NE36" s="4">
        <v>1.948051948051948E-2</v>
      </c>
      <c r="NF36" s="4">
        <v>9.8341232227488154E-2</v>
      </c>
      <c r="NG36" s="4">
        <v>2.6548672566371681E-2</v>
      </c>
      <c r="NH36" s="4">
        <v>0.12609786700125469</v>
      </c>
      <c r="NI36" s="4">
        <v>0.3576388888888889</v>
      </c>
      <c r="NJ36" s="4">
        <v>0.10320284697508897</v>
      </c>
      <c r="NK36" s="4">
        <v>0.13426265590608952</v>
      </c>
      <c r="NL36" s="4">
        <v>2.1343873517786563E-2</v>
      </c>
      <c r="NM36" s="4">
        <v>6.6398390342052319E-2</v>
      </c>
      <c r="NN36" s="4">
        <v>8.9820359281437126E-2</v>
      </c>
      <c r="NO36" s="4">
        <v>0.21772151898734177</v>
      </c>
      <c r="NP36" s="4">
        <v>0.32189542483660133</v>
      </c>
      <c r="NQ36" s="4">
        <v>0.2467866323907455</v>
      </c>
      <c r="NR36" s="4">
        <v>0.12437810945273632</v>
      </c>
      <c r="NS36" s="4">
        <v>0.1596958174904943</v>
      </c>
      <c r="NT36" s="4">
        <v>0.31877729257641924</v>
      </c>
      <c r="NU36" s="4">
        <v>2.6252983293556086E-2</v>
      </c>
      <c r="NV36" s="4">
        <v>0.10810810810810811</v>
      </c>
      <c r="NW36" s="4">
        <v>4.6571798188874518E-2</v>
      </c>
      <c r="NX36" s="4">
        <v>0</v>
      </c>
      <c r="NY36" s="4">
        <v>4.5804078903376795E-2</v>
      </c>
      <c r="NZ36" s="4">
        <v>7.3113207547169809E-2</v>
      </c>
      <c r="OA36" s="4">
        <v>2.3886205045625334E-2</v>
      </c>
      <c r="OB36" s="4">
        <v>0</v>
      </c>
      <c r="OC36" s="4">
        <v>1.9796380090497737E-2</v>
      </c>
      <c r="OD36" s="4">
        <v>5.8145913329676356E-2</v>
      </c>
      <c r="OE36" s="4">
        <v>0.16648531011969533</v>
      </c>
      <c r="OF36" s="4">
        <v>0.10711071107110712</v>
      </c>
      <c r="OG36" s="4">
        <v>1.8036072144288578E-2</v>
      </c>
      <c r="OH36" s="4">
        <v>1.9147084421235857E-2</v>
      </c>
      <c r="OI36" s="4">
        <v>5.8387395736793329E-2</v>
      </c>
      <c r="OJ36" s="4">
        <v>2.1201413427561839E-2</v>
      </c>
      <c r="OK36" s="4">
        <v>0.33898305084745761</v>
      </c>
      <c r="OL36" s="4">
        <v>4.3227665706051877E-3</v>
      </c>
      <c r="OM36" s="4"/>
      <c r="ON36" s="4">
        <v>0.16859042662654514</v>
      </c>
    </row>
    <row r="37" spans="1:404" x14ac:dyDescent="0.25">
      <c r="A37" s="6">
        <v>5</v>
      </c>
      <c r="B37" s="4">
        <v>0</v>
      </c>
      <c r="C37" s="4">
        <v>4.410805167688895E-2</v>
      </c>
      <c r="D37" s="4">
        <v>2.3297345563763294E-2</v>
      </c>
      <c r="E37" s="4">
        <v>8.3615124500461116E-2</v>
      </c>
      <c r="F37" s="4">
        <v>9.3207377417903733E-2</v>
      </c>
      <c r="G37" s="4">
        <v>7.8134043292047692E-2</v>
      </c>
      <c r="H37" s="4">
        <v>0</v>
      </c>
      <c r="I37" s="4">
        <v>0.27042049299178345</v>
      </c>
      <c r="J37" s="4">
        <v>0.24895287958115184</v>
      </c>
      <c r="K37" s="4">
        <v>0.3188183807439825</v>
      </c>
      <c r="L37" s="4">
        <v>0.3237788331071913</v>
      </c>
      <c r="M37" s="4">
        <v>0.27261538461538459</v>
      </c>
      <c r="N37" s="4">
        <v>0.23202900362545317</v>
      </c>
      <c r="O37" s="4">
        <v>0</v>
      </c>
      <c r="P37" s="4">
        <v>0</v>
      </c>
      <c r="Q37" s="4">
        <v>0.23502736512900704</v>
      </c>
      <c r="R37" s="4">
        <v>0.18882332523429365</v>
      </c>
      <c r="S37" s="4">
        <v>0</v>
      </c>
      <c r="T37" s="4">
        <v>0</v>
      </c>
      <c r="U37" s="4">
        <v>0.44883889695210449</v>
      </c>
      <c r="V37" s="4">
        <v>0.12180221458571974</v>
      </c>
      <c r="W37" s="4">
        <v>4.9701789264413522E-2</v>
      </c>
      <c r="X37" s="4">
        <v>0.2849093581577658</v>
      </c>
      <c r="Y37" s="4">
        <v>0.26455747988544936</v>
      </c>
      <c r="Z37" s="4">
        <v>0.32936344969199177</v>
      </c>
      <c r="AA37" s="4">
        <v>2.3936170212765957E-2</v>
      </c>
      <c r="AB37" s="4">
        <v>0.29276453366792138</v>
      </c>
      <c r="AC37" s="4">
        <v>0.30523055746730904</v>
      </c>
      <c r="AD37" s="4">
        <v>0.19403578528827037</v>
      </c>
      <c r="AE37" s="4">
        <v>0.36520879663948602</v>
      </c>
      <c r="AF37" s="4">
        <v>0.22056384742951907</v>
      </c>
      <c r="AG37" s="4">
        <v>0.35376915858617453</v>
      </c>
      <c r="AH37" s="4">
        <v>0.27080581241743723</v>
      </c>
      <c r="AI37" s="4">
        <v>0.20579710144927535</v>
      </c>
      <c r="AJ37" s="4">
        <v>0.25</v>
      </c>
      <c r="AK37" s="4">
        <v>0.25199112155633896</v>
      </c>
      <c r="AL37" s="4">
        <v>0.18438381937911572</v>
      </c>
      <c r="AM37" s="4">
        <v>0.37868143744933802</v>
      </c>
      <c r="AN37" s="4">
        <v>1.1345218800648298E-2</v>
      </c>
      <c r="AO37" s="4">
        <v>0.37902872976520346</v>
      </c>
      <c r="AP37" s="4">
        <v>0.32105061838582177</v>
      </c>
      <c r="AQ37" s="4">
        <v>0.11959050721265704</v>
      </c>
      <c r="AR37" s="4">
        <v>0.18980114195707817</v>
      </c>
      <c r="AS37" s="4">
        <v>0.27529309596178897</v>
      </c>
      <c r="AT37" s="4">
        <v>5.5369127516778527E-2</v>
      </c>
      <c r="AU37" s="4">
        <v>0</v>
      </c>
      <c r="AV37" s="4">
        <v>0</v>
      </c>
      <c r="AW37" s="4">
        <v>0.1438888888888889</v>
      </c>
      <c r="AX37" s="4">
        <v>0.22125435540069685</v>
      </c>
      <c r="AY37" s="4">
        <v>0.14492753623188406</v>
      </c>
      <c r="AZ37" s="4">
        <v>0.30238970588235292</v>
      </c>
      <c r="BA37" s="4">
        <v>0.23502304147465439</v>
      </c>
      <c r="BB37" s="4">
        <v>0.24986849026827984</v>
      </c>
      <c r="BC37" s="4">
        <v>0.31341821743388837</v>
      </c>
      <c r="BD37" s="4">
        <v>0.28032178217821785</v>
      </c>
      <c r="BE37" s="4">
        <v>0.20594479830148621</v>
      </c>
      <c r="BF37" s="4">
        <v>0.39115250291036091</v>
      </c>
      <c r="BG37" s="4">
        <v>0.44932038834951454</v>
      </c>
      <c r="BH37" s="4">
        <v>0.12777284826974267</v>
      </c>
      <c r="BI37" s="4">
        <v>0.26505404014410705</v>
      </c>
      <c r="BJ37" s="4">
        <v>0.11147902869757174</v>
      </c>
      <c r="BK37" s="4">
        <v>0.34354628422425032</v>
      </c>
      <c r="BL37" s="4">
        <v>0.22379421221864951</v>
      </c>
      <c r="BM37" s="4">
        <v>0.24409722222222222</v>
      </c>
      <c r="BN37" s="4">
        <v>0.2348993288590604</v>
      </c>
      <c r="BO37" s="4">
        <v>0.24489795918367346</v>
      </c>
      <c r="BP37" s="4">
        <v>0.24407868325973506</v>
      </c>
      <c r="BQ37" s="4">
        <v>0</v>
      </c>
      <c r="BR37" s="4">
        <v>0</v>
      </c>
      <c r="BS37" s="4">
        <v>0</v>
      </c>
      <c r="BT37" s="4">
        <v>0.1741405082212257</v>
      </c>
      <c r="BU37" s="4">
        <v>0.24732006125574271</v>
      </c>
      <c r="BV37" s="4">
        <v>0.22240259740259741</v>
      </c>
      <c r="BW37" s="4">
        <v>0.34585224927775488</v>
      </c>
      <c r="BX37" s="4">
        <v>0.38476070528967254</v>
      </c>
      <c r="BY37" s="4">
        <v>0.28515878159429681</v>
      </c>
      <c r="BZ37" s="4">
        <v>0.23324396782841822</v>
      </c>
      <c r="CA37" s="4">
        <v>0.34746206174777605</v>
      </c>
      <c r="CB37" s="4">
        <v>0.2480173035328046</v>
      </c>
      <c r="CC37" s="4">
        <v>0</v>
      </c>
      <c r="CD37" s="4">
        <v>0</v>
      </c>
      <c r="CE37" s="4">
        <v>0</v>
      </c>
      <c r="CF37" s="4">
        <v>0.27678181023174464</v>
      </c>
      <c r="CG37" s="4">
        <v>0.22780332507958967</v>
      </c>
      <c r="CH37" s="4">
        <v>0.34371108343711082</v>
      </c>
      <c r="CI37" s="4">
        <v>0.45956873315363883</v>
      </c>
      <c r="CJ37" s="4">
        <v>0.38035047400172362</v>
      </c>
      <c r="CK37" s="4">
        <v>0.33070866141732286</v>
      </c>
      <c r="CL37" s="4">
        <v>0.34742547425474257</v>
      </c>
      <c r="CM37" s="4">
        <v>0</v>
      </c>
      <c r="CN37" s="4">
        <v>0</v>
      </c>
      <c r="CO37" s="4">
        <v>6.7073170731707321E-2</v>
      </c>
      <c r="CP37" s="4">
        <v>0</v>
      </c>
      <c r="CQ37" s="4">
        <v>0.30628571428571427</v>
      </c>
      <c r="CR37" s="4">
        <v>0.28512084592145015</v>
      </c>
      <c r="CS37" s="4">
        <v>0.27960526315789475</v>
      </c>
      <c r="CT37" s="4">
        <v>0.29517800811176204</v>
      </c>
      <c r="CU37" s="4">
        <v>0.23364140480591497</v>
      </c>
      <c r="CV37" s="4">
        <v>0.36526533425223984</v>
      </c>
      <c r="CW37" s="4">
        <v>0.31476846057571967</v>
      </c>
      <c r="CX37" s="4">
        <v>0.19625212947189097</v>
      </c>
      <c r="CY37" s="4">
        <v>0.41713641488162345</v>
      </c>
      <c r="CZ37" s="4">
        <v>0</v>
      </c>
      <c r="DA37" s="4">
        <v>0</v>
      </c>
      <c r="DB37" s="4">
        <v>0</v>
      </c>
      <c r="DC37" s="4">
        <v>0</v>
      </c>
      <c r="DD37" s="4">
        <v>0</v>
      </c>
      <c r="DE37" s="4">
        <v>0.35645933014354064</v>
      </c>
      <c r="DF37" s="4">
        <v>0.15909090909090909</v>
      </c>
      <c r="DG37" s="4">
        <v>0.15802781289506954</v>
      </c>
      <c r="DH37" s="4">
        <v>0.13797169811320756</v>
      </c>
      <c r="DI37" s="4">
        <v>0.31902394938996836</v>
      </c>
      <c r="DJ37" s="4">
        <v>0.31522633744855966</v>
      </c>
      <c r="DK37" s="4">
        <v>0.24926857811585723</v>
      </c>
      <c r="DL37" s="4">
        <v>1.4754098360655738E-2</v>
      </c>
      <c r="DM37" s="4">
        <v>0</v>
      </c>
      <c r="DN37" s="4">
        <v>0</v>
      </c>
      <c r="DO37" s="4">
        <v>0.15673469387755101</v>
      </c>
      <c r="DP37" s="4">
        <v>0.53904991948470204</v>
      </c>
      <c r="DQ37" s="4">
        <v>0.39876828329484221</v>
      </c>
      <c r="DR37" s="4">
        <v>0.28288543140028288</v>
      </c>
      <c r="DS37" s="4">
        <v>0.25759637188208617</v>
      </c>
      <c r="DT37" s="4">
        <v>0.46256410256410257</v>
      </c>
      <c r="DU37" s="4">
        <v>0.41574167507568111</v>
      </c>
      <c r="DV37" s="4">
        <v>0.41446691806650671</v>
      </c>
      <c r="DW37" s="4">
        <v>0.4155309033280507</v>
      </c>
      <c r="DX37" s="4">
        <v>0</v>
      </c>
      <c r="DY37" s="4">
        <v>0</v>
      </c>
      <c r="DZ37" s="4">
        <v>0</v>
      </c>
      <c r="EA37" s="4">
        <v>3.8901601830663615E-2</v>
      </c>
      <c r="EB37" s="4">
        <v>0.18011758417958312</v>
      </c>
      <c r="EC37" s="4">
        <v>0.26534932956951307</v>
      </c>
      <c r="ED37" s="4">
        <v>0.3447659878528046</v>
      </c>
      <c r="EE37" s="4">
        <v>0.25767045454545456</v>
      </c>
      <c r="EF37" s="4">
        <v>0.13642021409011701</v>
      </c>
      <c r="EG37" s="4">
        <v>0.16987179487179488</v>
      </c>
      <c r="EH37" s="4">
        <v>0.30326797385620913</v>
      </c>
      <c r="EI37" s="4">
        <v>0.38381151434543037</v>
      </c>
      <c r="EJ37" s="4">
        <v>0.2496353913466213</v>
      </c>
      <c r="EK37" s="4">
        <v>0.25806451612903225</v>
      </c>
      <c r="EL37" s="4">
        <v>0</v>
      </c>
      <c r="EM37" s="4">
        <v>0</v>
      </c>
      <c r="EN37" s="4">
        <v>1.4900662251655629E-2</v>
      </c>
      <c r="EO37" s="4">
        <v>6.4516129032258063E-2</v>
      </c>
      <c r="EP37" s="4">
        <v>1.5463917525773196E-2</v>
      </c>
      <c r="EQ37" s="4">
        <v>0.1164259927797834</v>
      </c>
      <c r="ER37" s="4">
        <v>0.12261995430312261</v>
      </c>
      <c r="ES37" s="4">
        <v>0.3481687528975429</v>
      </c>
      <c r="ET37" s="4">
        <v>7.8294573643410859E-2</v>
      </c>
      <c r="EU37" s="4">
        <v>0.13820492454328834</v>
      </c>
      <c r="EV37" s="4">
        <v>0.12890625</v>
      </c>
      <c r="EW37" s="4">
        <v>0.2231638418079096</v>
      </c>
      <c r="EX37" s="4">
        <v>0.14795918367346939</v>
      </c>
      <c r="EY37" s="4">
        <v>0.1157074340527578</v>
      </c>
      <c r="EZ37" s="4">
        <v>0.24637681159420291</v>
      </c>
      <c r="FA37" s="4">
        <v>7.2340425531914887E-2</v>
      </c>
      <c r="FB37" s="4">
        <v>0.1277533039647577</v>
      </c>
      <c r="FC37" s="4">
        <v>8.0131723380900105E-2</v>
      </c>
      <c r="FD37" s="4">
        <v>5.4477144646211645E-2</v>
      </c>
      <c r="FE37" s="4">
        <v>0</v>
      </c>
      <c r="FF37" s="4">
        <v>0</v>
      </c>
      <c r="FG37" s="4">
        <v>0</v>
      </c>
      <c r="FH37" s="4">
        <v>0</v>
      </c>
      <c r="FI37" s="4">
        <v>0</v>
      </c>
      <c r="FJ37" s="4">
        <v>0</v>
      </c>
      <c r="FK37" s="4">
        <v>0</v>
      </c>
      <c r="FL37" s="4">
        <v>0.13327727559386168</v>
      </c>
      <c r="FM37" s="4">
        <v>0.15666666666666668</v>
      </c>
      <c r="FN37" s="4">
        <v>4.8991354466858789E-2</v>
      </c>
      <c r="FO37" s="4">
        <v>0.13744075829383887</v>
      </c>
      <c r="FP37" s="4">
        <v>0.20948209224426695</v>
      </c>
      <c r="FQ37" s="4">
        <v>3.3299697275479316E-2</v>
      </c>
      <c r="FR37" s="4">
        <v>0.19429290809903482</v>
      </c>
      <c r="FS37" s="4">
        <v>3.5842293906810036E-3</v>
      </c>
      <c r="FT37" s="4">
        <v>0.24502617801047119</v>
      </c>
      <c r="FU37" s="4">
        <v>0.38059389376829778</v>
      </c>
      <c r="FV37" s="4">
        <v>0.22791586998087954</v>
      </c>
      <c r="FW37" s="4">
        <v>0.28690575479566305</v>
      </c>
      <c r="FX37" s="4">
        <v>0.40384615384615385</v>
      </c>
      <c r="FY37" s="4">
        <v>0.38710879284649774</v>
      </c>
      <c r="FZ37" s="4">
        <v>0.26360607182524992</v>
      </c>
      <c r="GA37" s="4">
        <v>0</v>
      </c>
      <c r="GB37" s="4">
        <v>0.31588132635253052</v>
      </c>
      <c r="GC37" s="4">
        <v>0.31676413255360625</v>
      </c>
      <c r="GD37" s="4">
        <v>0.45585937500000001</v>
      </c>
      <c r="GE37" s="4">
        <v>0.25058754406580491</v>
      </c>
      <c r="GF37" s="4">
        <v>0.23785020011435107</v>
      </c>
      <c r="GG37" s="4">
        <v>0.25229709035222053</v>
      </c>
      <c r="GH37" s="4">
        <v>0</v>
      </c>
      <c r="GI37" s="4">
        <v>0</v>
      </c>
      <c r="GJ37" s="4">
        <v>0.15611146295123496</v>
      </c>
      <c r="GK37" s="4">
        <v>0.13850616388687453</v>
      </c>
      <c r="GL37" s="4">
        <v>0.13566433566433567</v>
      </c>
      <c r="GM37" s="4">
        <v>0.14662447257383968</v>
      </c>
      <c r="GN37" s="4">
        <v>0.14499870767640216</v>
      </c>
      <c r="GO37" s="4">
        <v>0.17032551097653292</v>
      </c>
      <c r="GP37" s="4">
        <v>6.0851926977687626E-3</v>
      </c>
      <c r="GQ37" s="4">
        <v>0.21396396396396397</v>
      </c>
      <c r="GR37" s="4">
        <v>0.11678832116788321</v>
      </c>
      <c r="GS37" s="4">
        <v>0.20043336944745396</v>
      </c>
      <c r="GT37" s="4">
        <v>0.36195054945054944</v>
      </c>
      <c r="GU37" s="4">
        <v>0.22110849056603774</v>
      </c>
      <c r="GV37" s="4">
        <v>0.33849658314350795</v>
      </c>
      <c r="GW37" s="4">
        <v>0.32685714285714285</v>
      </c>
      <c r="GX37" s="4">
        <v>0.50170357751277683</v>
      </c>
      <c r="GY37" s="4">
        <v>0.38566552901023893</v>
      </c>
      <c r="GZ37" s="4">
        <v>0.19108280254777071</v>
      </c>
      <c r="HA37" s="4">
        <v>0.25738724727838258</v>
      </c>
      <c r="HB37" s="4">
        <v>0.24724137931034482</v>
      </c>
      <c r="HC37" s="4">
        <v>0.28525641025641024</v>
      </c>
      <c r="HD37" s="4">
        <v>0.33584337349397592</v>
      </c>
      <c r="HE37" s="4">
        <v>0.22102425876010781</v>
      </c>
      <c r="HF37" s="4">
        <v>0.14389989572471323</v>
      </c>
      <c r="HG37" s="4">
        <v>7.8464106844741241E-2</v>
      </c>
      <c r="HH37" s="4">
        <v>0.13341346153846154</v>
      </c>
      <c r="HI37" s="4">
        <v>9.7269624573378843E-2</v>
      </c>
      <c r="HJ37" s="4">
        <v>0.14227642276422764</v>
      </c>
      <c r="HK37" s="4">
        <v>0.22571001494768311</v>
      </c>
      <c r="HL37" s="4">
        <v>3.6585365853658534E-2</v>
      </c>
      <c r="HM37" s="4">
        <v>8.8135593220338981E-2</v>
      </c>
      <c r="HN37" s="4">
        <v>0.2689210950080515</v>
      </c>
      <c r="HO37" s="4">
        <v>0.33108108108108109</v>
      </c>
      <c r="HP37" s="4">
        <v>0.18134171907756813</v>
      </c>
      <c r="HQ37" s="4">
        <v>0.22277227722772278</v>
      </c>
      <c r="HR37" s="4">
        <v>0</v>
      </c>
      <c r="HS37" s="4">
        <v>6.6037735849056603E-2</v>
      </c>
      <c r="HT37" s="4">
        <v>0</v>
      </c>
      <c r="HU37" s="4">
        <v>0</v>
      </c>
      <c r="HV37" s="4">
        <v>0</v>
      </c>
      <c r="HW37" s="4">
        <v>0.10465116279069768</v>
      </c>
      <c r="HX37" s="4">
        <v>0.20628930817610064</v>
      </c>
      <c r="HY37" s="4">
        <v>0.35323383084577115</v>
      </c>
      <c r="HZ37" s="4">
        <v>0.11222444889779559</v>
      </c>
      <c r="IA37" s="4">
        <v>0.22598870056497175</v>
      </c>
      <c r="IB37" s="4">
        <v>7.5555555555555556E-2</v>
      </c>
      <c r="IC37" s="4">
        <v>0.20856610800744879</v>
      </c>
      <c r="ID37" s="4">
        <v>0.18466898954703834</v>
      </c>
      <c r="IE37" s="4">
        <v>0.22205438066465258</v>
      </c>
      <c r="IF37" s="4">
        <v>0.14666666666666667</v>
      </c>
      <c r="IG37" s="4">
        <v>0.21621621621621623</v>
      </c>
      <c r="IH37" s="4">
        <v>0.33904109589041098</v>
      </c>
      <c r="II37" s="4">
        <v>0</v>
      </c>
      <c r="IJ37" s="4">
        <v>0</v>
      </c>
      <c r="IK37" s="4">
        <v>0</v>
      </c>
      <c r="IL37" s="4">
        <v>0</v>
      </c>
      <c r="IM37" s="4">
        <v>0</v>
      </c>
      <c r="IN37" s="4">
        <v>0</v>
      </c>
      <c r="IO37" s="4">
        <v>0</v>
      </c>
      <c r="IP37" s="4">
        <v>1.935483870967742E-2</v>
      </c>
      <c r="IQ37" s="4">
        <v>0</v>
      </c>
      <c r="IR37" s="4">
        <v>1.5856236786469344E-2</v>
      </c>
      <c r="IS37" s="4">
        <v>0.25083056478405313</v>
      </c>
      <c r="IT37" s="4">
        <v>7.5528700906344406E-2</v>
      </c>
      <c r="IU37" s="4">
        <v>4.8195121951219513E-2</v>
      </c>
      <c r="IV37" s="4">
        <v>2.8323699421965318E-2</v>
      </c>
      <c r="IW37" s="4">
        <v>8.0474375264718345E-2</v>
      </c>
      <c r="IX37" s="4">
        <v>0</v>
      </c>
      <c r="IY37" s="4">
        <v>0</v>
      </c>
      <c r="IZ37" s="4">
        <v>0</v>
      </c>
      <c r="JA37" s="4">
        <v>0.15907407407407406</v>
      </c>
      <c r="JB37" s="4">
        <v>5.9636363636363633E-2</v>
      </c>
      <c r="JC37" s="4">
        <v>0.1392282958199357</v>
      </c>
      <c r="JD37" s="4">
        <v>0.16741500962155229</v>
      </c>
      <c r="JE37" s="4">
        <v>0.11258544431041416</v>
      </c>
      <c r="JF37" s="4">
        <v>5.1103368176538912E-2</v>
      </c>
      <c r="JG37" s="4">
        <v>4.3429666294108257E-2</v>
      </c>
      <c r="JH37" s="4">
        <v>0.11822660098522167</v>
      </c>
      <c r="JI37" s="4">
        <v>0</v>
      </c>
      <c r="JJ37" s="4">
        <v>0</v>
      </c>
      <c r="JK37" s="4">
        <v>1.5239477503628448E-2</v>
      </c>
      <c r="JL37" s="4">
        <v>0.2484725050916497</v>
      </c>
      <c r="JM37" s="4">
        <v>0.16471647164716471</v>
      </c>
      <c r="JN37" s="4">
        <v>3.7502858449576952E-2</v>
      </c>
      <c r="JO37" s="4">
        <v>0.15263644773358001</v>
      </c>
      <c r="JP37" s="4">
        <v>0.21714922048997773</v>
      </c>
      <c r="JQ37" s="4">
        <v>0</v>
      </c>
      <c r="JR37" s="4">
        <v>5.9190031152647975E-2</v>
      </c>
      <c r="JS37" s="4">
        <v>6.9794050343249425E-2</v>
      </c>
      <c r="JT37" s="4">
        <v>0.23940381928272009</v>
      </c>
      <c r="JU37" s="4">
        <v>0.13498312710911137</v>
      </c>
      <c r="JV37" s="4">
        <v>0.13859832635983263</v>
      </c>
      <c r="JW37" s="4">
        <v>0.20704171450440106</v>
      </c>
      <c r="JX37" s="4">
        <v>0</v>
      </c>
      <c r="JY37" s="4">
        <v>0</v>
      </c>
      <c r="JZ37" s="4">
        <v>3.328050713153724E-2</v>
      </c>
      <c r="KA37" s="4">
        <v>1.5978695073235686E-2</v>
      </c>
      <c r="KB37" s="4">
        <v>0</v>
      </c>
      <c r="KC37" s="4">
        <v>9.2165898617511521E-3</v>
      </c>
      <c r="KD37" s="4">
        <v>0.20702267739575714</v>
      </c>
      <c r="KE37" s="4">
        <v>5.6221198156682028E-2</v>
      </c>
      <c r="KF37" s="4">
        <v>0.18319327731092436</v>
      </c>
      <c r="KG37" s="4">
        <v>0.11367673179396093</v>
      </c>
      <c r="KH37" s="4">
        <v>0.19501625135427952</v>
      </c>
      <c r="KI37" s="4">
        <v>3.5897435897435895E-2</v>
      </c>
      <c r="KJ37" s="4">
        <v>0</v>
      </c>
      <c r="KK37" s="4">
        <v>0.32378854625550663</v>
      </c>
      <c r="KL37" s="4">
        <v>0.19747292418772563</v>
      </c>
      <c r="KM37" s="4">
        <v>0.3896260554885404</v>
      </c>
      <c r="KN37" s="4">
        <v>0.24531516183986371</v>
      </c>
      <c r="KO37" s="4">
        <v>0.21567164179104478</v>
      </c>
      <c r="KP37" s="4">
        <v>0.16140559857057774</v>
      </c>
      <c r="KQ37" s="4">
        <v>0.27247674819152601</v>
      </c>
      <c r="KR37" s="4">
        <v>0.36374337845791643</v>
      </c>
      <c r="KS37" s="4">
        <v>0.49871841816184548</v>
      </c>
      <c r="KT37" s="4">
        <v>0.30381535562882711</v>
      </c>
      <c r="KU37" s="4">
        <v>0</v>
      </c>
      <c r="KV37" s="4">
        <v>0.43715362447350919</v>
      </c>
      <c r="KW37" s="4">
        <v>0.33476394849785407</v>
      </c>
      <c r="KX37" s="4">
        <v>0.13759108444063436</v>
      </c>
      <c r="KY37" s="4">
        <v>0.39969135802469136</v>
      </c>
      <c r="KZ37" s="4">
        <v>0</v>
      </c>
      <c r="LA37" s="4">
        <v>0</v>
      </c>
      <c r="LB37" s="4">
        <v>0</v>
      </c>
      <c r="LC37" s="4">
        <v>0</v>
      </c>
      <c r="LD37" s="4">
        <v>0</v>
      </c>
      <c r="LE37" s="4">
        <v>6.2413314840499307E-2</v>
      </c>
      <c r="LF37" s="4">
        <v>0</v>
      </c>
      <c r="LG37" s="4">
        <v>0</v>
      </c>
      <c r="LH37" s="4">
        <v>4.5842217484008532E-2</v>
      </c>
      <c r="LI37" s="4">
        <v>8.241758241758242E-3</v>
      </c>
      <c r="LJ37" s="4">
        <v>0.56021155410903178</v>
      </c>
      <c r="LK37" s="4">
        <v>0.1906196213425129</v>
      </c>
      <c r="LL37" s="4">
        <v>0.3997608609007573</v>
      </c>
      <c r="LM37" s="4">
        <v>0.2312395775430795</v>
      </c>
      <c r="LN37" s="4">
        <v>0.47441860465116281</v>
      </c>
      <c r="LO37" s="4">
        <v>0.36292548298068078</v>
      </c>
      <c r="LP37" s="4">
        <v>0.30761949834358732</v>
      </c>
      <c r="LQ37" s="4">
        <v>6.6914498141263934E-2</v>
      </c>
      <c r="LR37" s="4">
        <v>0.23765786452353616</v>
      </c>
      <c r="LS37" s="4">
        <v>0.43157262905162064</v>
      </c>
      <c r="LT37" s="4">
        <v>5.3833605220228384E-2</v>
      </c>
      <c r="LU37" s="4">
        <v>0.24190871369294606</v>
      </c>
      <c r="LV37" s="4">
        <v>7.5903614457831323E-2</v>
      </c>
      <c r="LW37" s="4">
        <v>9.2483761212496129E-2</v>
      </c>
      <c r="LX37" s="4">
        <v>0.22440944881889763</v>
      </c>
      <c r="LY37" s="4">
        <v>0.31747066492829207</v>
      </c>
      <c r="LZ37" s="4">
        <v>8.5889570552147246E-3</v>
      </c>
      <c r="MA37" s="4">
        <v>0.25268248450959652</v>
      </c>
      <c r="MB37" s="4">
        <v>0.1302274394717535</v>
      </c>
      <c r="MC37" s="4">
        <v>8.5275568960789694E-2</v>
      </c>
      <c r="MD37" s="4">
        <v>0.1628380343123001</v>
      </c>
      <c r="ME37" s="4">
        <v>0</v>
      </c>
      <c r="MF37" s="4">
        <v>0.28460255697609782</v>
      </c>
      <c r="MG37" s="4">
        <v>0.17197318810222037</v>
      </c>
      <c r="MH37" s="4">
        <v>0.16197916666666667</v>
      </c>
      <c r="MI37" s="4">
        <v>0.10427413411938098</v>
      </c>
      <c r="MJ37" s="4">
        <v>4.3923865300146414E-3</v>
      </c>
      <c r="MK37" s="4">
        <v>0.27018552390906714</v>
      </c>
      <c r="ML37" s="4">
        <v>0.15286812536960379</v>
      </c>
      <c r="MM37" s="4">
        <v>0</v>
      </c>
      <c r="MN37" s="4">
        <v>0</v>
      </c>
      <c r="MO37" s="4">
        <v>0</v>
      </c>
      <c r="MP37" s="4">
        <v>0.12941176470588237</v>
      </c>
      <c r="MQ37" s="4">
        <v>0.13076923076923078</v>
      </c>
      <c r="MR37" s="4">
        <v>0.21368783850320039</v>
      </c>
      <c r="MS37" s="4">
        <v>0.32987312572087657</v>
      </c>
      <c r="MT37" s="4">
        <v>0.19334147831398901</v>
      </c>
      <c r="MU37" s="4">
        <v>0.42761148442272451</v>
      </c>
      <c r="MV37" s="4">
        <v>0.2441860465116279</v>
      </c>
      <c r="MW37" s="4">
        <v>0.2480905233380481</v>
      </c>
      <c r="MX37" s="4">
        <v>0.32534338809587932</v>
      </c>
      <c r="MY37" s="4">
        <v>0.15259984928409948</v>
      </c>
      <c r="MZ37" s="4">
        <v>0.23286661753868829</v>
      </c>
      <c r="NA37" s="4">
        <v>0</v>
      </c>
      <c r="NB37" s="4">
        <v>0</v>
      </c>
      <c r="NC37" s="4">
        <v>0</v>
      </c>
      <c r="ND37" s="4">
        <v>0</v>
      </c>
      <c r="NE37" s="4">
        <v>0.18441558441558442</v>
      </c>
      <c r="NF37" s="4">
        <v>0.14218009478672985</v>
      </c>
      <c r="NG37" s="4">
        <v>0.19721871049304679</v>
      </c>
      <c r="NH37" s="4">
        <v>0.12547051442910917</v>
      </c>
      <c r="NI37" s="4">
        <v>3.125E-2</v>
      </c>
      <c r="NJ37" s="4">
        <v>0.22953736654804271</v>
      </c>
      <c r="NK37" s="4">
        <v>0.11371973587674249</v>
      </c>
      <c r="NL37" s="4">
        <v>0.18656126482213439</v>
      </c>
      <c r="NM37" s="4">
        <v>0.10865191146881288</v>
      </c>
      <c r="NN37" s="4">
        <v>0.25449101796407186</v>
      </c>
      <c r="NO37" s="4">
        <v>0.14936708860759493</v>
      </c>
      <c r="NP37" s="4">
        <v>7.8431372549019607E-2</v>
      </c>
      <c r="NQ37" s="4">
        <v>7.7120822622107968E-3</v>
      </c>
      <c r="NR37" s="4">
        <v>3.482587064676617E-2</v>
      </c>
      <c r="NS37" s="4">
        <v>0.19391634980988592</v>
      </c>
      <c r="NT37" s="4">
        <v>2.6200873362445413E-2</v>
      </c>
      <c r="NU37" s="4">
        <v>0.33890214797136037</v>
      </c>
      <c r="NV37" s="4">
        <v>0.21011333914559721</v>
      </c>
      <c r="NW37" s="4">
        <v>0.39672272531263475</v>
      </c>
      <c r="NX37" s="4">
        <v>0.32829435253850542</v>
      </c>
      <c r="NY37" s="4">
        <v>0.33667669675693745</v>
      </c>
      <c r="NZ37" s="4">
        <v>0.36981132075471695</v>
      </c>
      <c r="OA37" s="4">
        <v>0.34782608695652173</v>
      </c>
      <c r="OB37" s="4">
        <v>0.31790499390986604</v>
      </c>
      <c r="OC37" s="4">
        <v>0.24547511312217193</v>
      </c>
      <c r="OD37" s="4">
        <v>0.19308831596269885</v>
      </c>
      <c r="OE37" s="4">
        <v>0.26115342763873778</v>
      </c>
      <c r="OF37" s="4">
        <v>0.21242124212421243</v>
      </c>
      <c r="OG37" s="4">
        <v>0.19104876419505679</v>
      </c>
      <c r="OH37" s="4">
        <v>0.16710182767624021</v>
      </c>
      <c r="OI37" s="4">
        <v>0.18257645968489342</v>
      </c>
      <c r="OJ37" s="4">
        <v>0.12897526501766785</v>
      </c>
      <c r="OK37" s="4">
        <v>0</v>
      </c>
      <c r="OL37" s="4">
        <v>0.36983669548511044</v>
      </c>
      <c r="OM37" s="4"/>
      <c r="ON37" s="4">
        <v>0.20083093625525336</v>
      </c>
    </row>
    <row r="38" spans="1:404" x14ac:dyDescent="0.25">
      <c r="A38" s="6">
        <v>6</v>
      </c>
      <c r="B38" s="4">
        <v>3.9278131634819533E-3</v>
      </c>
      <c r="C38" s="4">
        <v>2.5838444473443821E-2</v>
      </c>
      <c r="D38" s="4">
        <v>2.4514976865005277E-2</v>
      </c>
      <c r="E38" s="4">
        <v>0.11035966799877037</v>
      </c>
      <c r="F38" s="4">
        <v>3.2928475033738192E-2</v>
      </c>
      <c r="G38" s="4">
        <v>0.11621715476328279</v>
      </c>
      <c r="H38" s="4">
        <v>2.5041736227045076E-2</v>
      </c>
      <c r="I38" s="4">
        <v>0.14789753504108266</v>
      </c>
      <c r="J38" s="4">
        <v>0.3586387434554974</v>
      </c>
      <c r="K38" s="4">
        <v>0.4102844638949672</v>
      </c>
      <c r="L38" s="4">
        <v>0.44640434192673001</v>
      </c>
      <c r="M38" s="4">
        <v>9.8769230769230776E-2</v>
      </c>
      <c r="N38" s="4">
        <v>0.21452681585198149</v>
      </c>
      <c r="O38" s="4">
        <v>5.4602184087363496E-2</v>
      </c>
      <c r="P38" s="4">
        <v>0</v>
      </c>
      <c r="Q38" s="4">
        <v>3.4949179046129791E-2</v>
      </c>
      <c r="R38" s="4">
        <v>0.1197500867754252</v>
      </c>
      <c r="S38" s="4">
        <v>9.5846645367412137E-3</v>
      </c>
      <c r="T38" s="4">
        <v>0</v>
      </c>
      <c r="U38" s="4">
        <v>0.28719158200290273</v>
      </c>
      <c r="V38" s="4">
        <v>7.6555937380679645E-2</v>
      </c>
      <c r="W38" s="4">
        <v>1.5904572564612324E-2</v>
      </c>
      <c r="X38" s="4">
        <v>0.25722684958353748</v>
      </c>
      <c r="Y38" s="4">
        <v>9.804991135960725E-2</v>
      </c>
      <c r="Z38" s="4">
        <v>0.33757700205338809</v>
      </c>
      <c r="AA38" s="4">
        <v>3.1914893617021274E-2</v>
      </c>
      <c r="AB38" s="4">
        <v>0.23170221664575491</v>
      </c>
      <c r="AC38" s="4">
        <v>0.1307639366827254</v>
      </c>
      <c r="AD38" s="4">
        <v>0.13399602385685885</v>
      </c>
      <c r="AE38" s="4">
        <v>0.23597726711144057</v>
      </c>
      <c r="AF38" s="4">
        <v>0.14814814814814814</v>
      </c>
      <c r="AG38" s="4">
        <v>0.16671879887394433</v>
      </c>
      <c r="AH38" s="4">
        <v>0.23205636283575518</v>
      </c>
      <c r="AI38" s="4">
        <v>0.23285024154589373</v>
      </c>
      <c r="AJ38" s="4">
        <v>0.36549295774647889</v>
      </c>
      <c r="AK38" s="4">
        <v>0.17835226530878706</v>
      </c>
      <c r="AL38" s="4">
        <v>0.11923800564440264</v>
      </c>
      <c r="AM38" s="4">
        <v>0.18684139421777898</v>
      </c>
      <c r="AN38" s="4">
        <v>3.4035656401944892E-2</v>
      </c>
      <c r="AO38" s="4">
        <v>0.23654659472072334</v>
      </c>
      <c r="AP38" s="4">
        <v>0.35789876322835651</v>
      </c>
      <c r="AQ38" s="4">
        <v>0.19078641228478363</v>
      </c>
      <c r="AR38" s="4">
        <v>0.34652490647765311</v>
      </c>
      <c r="AS38" s="4">
        <v>0.47003907946157186</v>
      </c>
      <c r="AT38" s="4">
        <v>3.5234899328859058E-2</v>
      </c>
      <c r="AU38" s="4">
        <v>4.0344764349899134E-3</v>
      </c>
      <c r="AV38" s="4">
        <v>3.3027522935779818E-2</v>
      </c>
      <c r="AW38" s="4">
        <v>0.19500000000000001</v>
      </c>
      <c r="AX38" s="4">
        <v>0.29094076655052264</v>
      </c>
      <c r="AY38" s="4">
        <v>0.24154589371980675</v>
      </c>
      <c r="AZ38" s="4">
        <v>0.23988970588235295</v>
      </c>
      <c r="BA38" s="4">
        <v>0.22695852534562211</v>
      </c>
      <c r="BB38" s="4">
        <v>0.32982640715412942</v>
      </c>
      <c r="BC38" s="4">
        <v>0.30656219392752204</v>
      </c>
      <c r="BD38" s="4">
        <v>0.15408415841584158</v>
      </c>
      <c r="BE38" s="4">
        <v>0.17091295116772823</v>
      </c>
      <c r="BF38" s="4">
        <v>0.17927823050058206</v>
      </c>
      <c r="BG38" s="4">
        <v>0.26019417475728157</v>
      </c>
      <c r="BH38" s="4">
        <v>0.36912156166814553</v>
      </c>
      <c r="BI38" s="4">
        <v>0.29953679876479672</v>
      </c>
      <c r="BJ38" s="4">
        <v>7.1743929359823405E-2</v>
      </c>
      <c r="BK38" s="4">
        <v>0.30378096479791394</v>
      </c>
      <c r="BL38" s="4">
        <v>0.27395498392282958</v>
      </c>
      <c r="BM38" s="4">
        <v>0.26145833333333335</v>
      </c>
      <c r="BN38" s="4">
        <v>0.14630872483221477</v>
      </c>
      <c r="BO38" s="4">
        <v>0.36665513663092353</v>
      </c>
      <c r="BP38" s="4">
        <v>0.2211963067041349</v>
      </c>
      <c r="BQ38" s="4">
        <v>2.097902097902098E-2</v>
      </c>
      <c r="BR38" s="4">
        <v>3.896103896103896E-2</v>
      </c>
      <c r="BS38" s="4">
        <v>3.1325301204819279E-2</v>
      </c>
      <c r="BT38" s="4">
        <v>0.3991031390134529</v>
      </c>
      <c r="BU38" s="4">
        <v>0.71975497702909652</v>
      </c>
      <c r="BV38" s="4">
        <v>0.3436147186147186</v>
      </c>
      <c r="BW38" s="4">
        <v>0.33223276929426332</v>
      </c>
      <c r="BX38" s="4">
        <v>0.48551637279596976</v>
      </c>
      <c r="BY38" s="4">
        <v>0.45171743357096567</v>
      </c>
      <c r="BZ38" s="4">
        <v>0.45767905017234778</v>
      </c>
      <c r="CA38" s="4">
        <v>0.53479853479853479</v>
      </c>
      <c r="CB38" s="4">
        <v>0.41131939437635184</v>
      </c>
      <c r="CC38" s="4">
        <v>5.2532833020637902E-2</v>
      </c>
      <c r="CD38" s="4">
        <v>9.46969696969697E-3</v>
      </c>
      <c r="CE38" s="4">
        <v>2.7692307692307693E-2</v>
      </c>
      <c r="CF38" s="4">
        <v>0.29383471797114125</v>
      </c>
      <c r="CG38" s="4">
        <v>0.52953661124867346</v>
      </c>
      <c r="CH38" s="4">
        <v>0.35740971357409712</v>
      </c>
      <c r="CI38" s="4">
        <v>0.35130278526504943</v>
      </c>
      <c r="CJ38" s="4">
        <v>0.33007756391841425</v>
      </c>
      <c r="CK38" s="4">
        <v>0.29441971927422117</v>
      </c>
      <c r="CL38" s="4">
        <v>0.33604336043360433</v>
      </c>
      <c r="CM38" s="4">
        <v>2.6963657678780773E-2</v>
      </c>
      <c r="CN38" s="4">
        <v>1.0265183917878529E-2</v>
      </c>
      <c r="CO38" s="4">
        <v>5.4878048780487805E-2</v>
      </c>
      <c r="CP38" s="4">
        <v>7.481296758104738E-3</v>
      </c>
      <c r="CQ38" s="4">
        <v>0.29554285714285716</v>
      </c>
      <c r="CR38" s="4">
        <v>0.4845166163141994</v>
      </c>
      <c r="CS38" s="4">
        <v>0.43486842105263157</v>
      </c>
      <c r="CT38" s="4">
        <v>0.37990085624155023</v>
      </c>
      <c r="CU38" s="4">
        <v>0.36303142329020333</v>
      </c>
      <c r="CV38" s="4">
        <v>0.35251550654720881</v>
      </c>
      <c r="CW38" s="4">
        <v>0.41677096370463079</v>
      </c>
      <c r="CX38" s="4">
        <v>0.31516183986371382</v>
      </c>
      <c r="CY38" s="4">
        <v>0.18902668169860953</v>
      </c>
      <c r="CZ38" s="4">
        <v>0.14350797266514806</v>
      </c>
      <c r="DA38" s="4">
        <v>3.8034865293185421E-2</v>
      </c>
      <c r="DB38" s="4">
        <v>0</v>
      </c>
      <c r="DC38" s="4">
        <v>3.4908075401442868E-3</v>
      </c>
      <c r="DD38" s="4">
        <v>5.1948051948051951E-2</v>
      </c>
      <c r="DE38" s="4">
        <v>0.40020505809979495</v>
      </c>
      <c r="DF38" s="4">
        <v>0.13474025974025974</v>
      </c>
      <c r="DG38" s="4">
        <v>0.11883691529709228</v>
      </c>
      <c r="DH38" s="4">
        <v>0.32488207547169812</v>
      </c>
      <c r="DI38" s="4">
        <v>0.50067781292363311</v>
      </c>
      <c r="DJ38" s="4">
        <v>0.2905349794238683</v>
      </c>
      <c r="DK38" s="4">
        <v>0.43943826799297836</v>
      </c>
      <c r="DL38" s="4">
        <v>1.4754098360655738E-2</v>
      </c>
      <c r="DM38" s="4">
        <v>1.6858917480035492E-2</v>
      </c>
      <c r="DN38" s="4">
        <v>3.7313432835820892E-2</v>
      </c>
      <c r="DO38" s="4">
        <v>0.16163265306122448</v>
      </c>
      <c r="DP38" s="4">
        <v>0.38848631239935588</v>
      </c>
      <c r="DQ38" s="4">
        <v>0.50692840646651272</v>
      </c>
      <c r="DR38" s="4">
        <v>0.45756718528995755</v>
      </c>
      <c r="DS38" s="4">
        <v>0.29115646258503403</v>
      </c>
      <c r="DT38" s="4">
        <v>0.12136752136752137</v>
      </c>
      <c r="DU38" s="4">
        <v>0.24487050117726203</v>
      </c>
      <c r="DV38" s="4">
        <v>0.3129928008227631</v>
      </c>
      <c r="DW38" s="4">
        <v>0.21236133122028525</v>
      </c>
      <c r="DX38" s="4">
        <v>4.246284501061571E-3</v>
      </c>
      <c r="DY38" s="4">
        <v>9.8646034816247577E-2</v>
      </c>
      <c r="DZ38" s="4">
        <v>6.0453400503778336E-2</v>
      </c>
      <c r="EA38" s="4">
        <v>6.9794050343249425E-2</v>
      </c>
      <c r="EB38" s="4">
        <v>0.28273650454302512</v>
      </c>
      <c r="EC38" s="4">
        <v>0.26440837450011762</v>
      </c>
      <c r="ED38" s="4">
        <v>0.29224723115398354</v>
      </c>
      <c r="EE38" s="4">
        <v>0.32528409090909088</v>
      </c>
      <c r="EF38" s="4">
        <v>0.25292506845904905</v>
      </c>
      <c r="EG38" s="4">
        <v>0.36698717948717946</v>
      </c>
      <c r="EH38" s="4">
        <v>0.41764705882352943</v>
      </c>
      <c r="EI38" s="4">
        <v>0.42561276838305151</v>
      </c>
      <c r="EJ38" s="4">
        <v>0.45187165775401067</v>
      </c>
      <c r="EK38" s="4">
        <v>0.29169526424159231</v>
      </c>
      <c r="EL38" s="4">
        <v>6.8836045056320403E-3</v>
      </c>
      <c r="EM38" s="4">
        <v>0.16966067864271456</v>
      </c>
      <c r="EN38" s="4">
        <v>0.11920529801324503</v>
      </c>
      <c r="EO38" s="4">
        <v>9.6774193548387094E-2</v>
      </c>
      <c r="EP38" s="4">
        <v>9.2783505154639179E-2</v>
      </c>
      <c r="EQ38" s="4">
        <v>0.3240072202166065</v>
      </c>
      <c r="ER38" s="4">
        <v>0.56207159177456212</v>
      </c>
      <c r="ES38" s="4">
        <v>0.5275846082522021</v>
      </c>
      <c r="ET38" s="4">
        <v>0.45193798449612405</v>
      </c>
      <c r="EU38" s="4">
        <v>0.49007148530579825</v>
      </c>
      <c r="EV38" s="4">
        <v>0.478515625</v>
      </c>
      <c r="EW38" s="4">
        <v>0.46892655367231639</v>
      </c>
      <c r="EX38" s="4">
        <v>0.54251700680272108</v>
      </c>
      <c r="EY38" s="4">
        <v>0.60311750599520386</v>
      </c>
      <c r="EZ38" s="4">
        <v>0.48840579710144927</v>
      </c>
      <c r="FA38" s="4">
        <v>0.55390070921985812</v>
      </c>
      <c r="FB38" s="4">
        <v>0.61674008810572689</v>
      </c>
      <c r="FC38" s="4">
        <v>0.49176728869374314</v>
      </c>
      <c r="FD38" s="4">
        <v>0.64558547276142764</v>
      </c>
      <c r="FE38" s="4">
        <v>6.1664953751284684E-3</v>
      </c>
      <c r="FF38" s="4">
        <v>0</v>
      </c>
      <c r="FG38" s="4">
        <v>2.0698177324683348E-2</v>
      </c>
      <c r="FH38" s="4">
        <v>3.8709677419354839E-3</v>
      </c>
      <c r="FI38" s="4">
        <v>2.0147750167897917E-3</v>
      </c>
      <c r="FJ38" s="4">
        <v>0</v>
      </c>
      <c r="FK38" s="4">
        <v>5.1351351351351354E-2</v>
      </c>
      <c r="FL38" s="4">
        <v>0.15135589657347068</v>
      </c>
      <c r="FM38" s="4">
        <v>9.0952380952380951E-2</v>
      </c>
      <c r="FN38" s="4">
        <v>3.1219980787704129E-2</v>
      </c>
      <c r="FO38" s="4">
        <v>0.2353870458135861</v>
      </c>
      <c r="FP38" s="4">
        <v>0.1499613501674826</v>
      </c>
      <c r="FQ38" s="4">
        <v>6.962663975782038E-2</v>
      </c>
      <c r="FR38" s="4">
        <v>0.40285354595048256</v>
      </c>
      <c r="FS38" s="4">
        <v>3.5842293906810036E-3</v>
      </c>
      <c r="FT38" s="4">
        <v>0.25392670157068065</v>
      </c>
      <c r="FU38" s="4">
        <v>0.21957340025094102</v>
      </c>
      <c r="FV38" s="4">
        <v>0.21261950286806883</v>
      </c>
      <c r="FW38" s="4">
        <v>0.24061718098415347</v>
      </c>
      <c r="FX38" s="4">
        <v>0.25890313390313391</v>
      </c>
      <c r="FY38" s="4">
        <v>0.3431445603576751</v>
      </c>
      <c r="FZ38" s="4">
        <v>0.57386153276564233</v>
      </c>
      <c r="GA38" s="4">
        <v>2.3255813953488372E-2</v>
      </c>
      <c r="GB38" s="4">
        <v>0.35311227457824318</v>
      </c>
      <c r="GC38" s="4">
        <v>0.43421052631578949</v>
      </c>
      <c r="GD38" s="4">
        <v>0.24726562499999999</v>
      </c>
      <c r="GE38" s="4">
        <v>0.49823736780258521</v>
      </c>
      <c r="GF38" s="4">
        <v>0.50314465408805031</v>
      </c>
      <c r="GG38" s="4">
        <v>0.46018376722817766</v>
      </c>
      <c r="GH38" s="4">
        <v>0.46391752577319589</v>
      </c>
      <c r="GI38" s="4">
        <v>0.21428571428571427</v>
      </c>
      <c r="GJ38" s="4">
        <v>0.56016466117796071</v>
      </c>
      <c r="GK38" s="4">
        <v>0.551849166062364</v>
      </c>
      <c r="GL38" s="4">
        <v>0.46433566433566431</v>
      </c>
      <c r="GM38" s="4">
        <v>0.53586497890295359</v>
      </c>
      <c r="GN38" s="4">
        <v>0.52261566296200568</v>
      </c>
      <c r="GO38" s="4">
        <v>0.5556396669190008</v>
      </c>
      <c r="GP38" s="4">
        <v>2.434077079107505E-2</v>
      </c>
      <c r="GQ38" s="4">
        <v>0.23873873873873874</v>
      </c>
      <c r="GR38" s="4">
        <v>3.6496350364963501E-2</v>
      </c>
      <c r="GS38" s="4">
        <v>0.58179848320693395</v>
      </c>
      <c r="GT38" s="4">
        <v>0.32142857142857145</v>
      </c>
      <c r="GU38" s="4">
        <v>0.22818396226415094</v>
      </c>
      <c r="GV38" s="4">
        <v>0.48564920273348522</v>
      </c>
      <c r="GW38" s="4">
        <v>0.29028571428571426</v>
      </c>
      <c r="GX38" s="4">
        <v>0.40374787052810901</v>
      </c>
      <c r="GY38" s="4">
        <v>0.34324719648951729</v>
      </c>
      <c r="GZ38" s="4">
        <v>0.29140127388535031</v>
      </c>
      <c r="HA38" s="4">
        <v>0.38102643856920682</v>
      </c>
      <c r="HB38" s="4">
        <v>0.38689655172413795</v>
      </c>
      <c r="HC38" s="4">
        <v>0.51217948717948714</v>
      </c>
      <c r="HD38" s="4">
        <v>0.41867469879518071</v>
      </c>
      <c r="HE38" s="4">
        <v>0.43396226415094341</v>
      </c>
      <c r="HF38" s="4">
        <v>0.19638512339242267</v>
      </c>
      <c r="HG38" s="4">
        <v>0.56176961602671116</v>
      </c>
      <c r="HH38" s="4">
        <v>0.51682692307692313</v>
      </c>
      <c r="HI38" s="4">
        <v>0.31569965870307165</v>
      </c>
      <c r="HJ38" s="4">
        <v>0.58062330623306235</v>
      </c>
      <c r="HK38" s="4">
        <v>0.36771300448430494</v>
      </c>
      <c r="HL38" s="4">
        <v>0.18292682926829268</v>
      </c>
      <c r="HM38" s="4">
        <v>0.60508474576271187</v>
      </c>
      <c r="HN38" s="4">
        <v>0.35748792270531399</v>
      </c>
      <c r="HO38" s="4">
        <v>0.3108108108108108</v>
      </c>
      <c r="HP38" s="4">
        <v>0.54926624737945495</v>
      </c>
      <c r="HQ38" s="4">
        <v>0.48019801980198018</v>
      </c>
      <c r="HR38" s="4">
        <v>0.30482456140350878</v>
      </c>
      <c r="HS38" s="4">
        <v>5.6603773584905662E-2</v>
      </c>
      <c r="HT38" s="4">
        <v>0</v>
      </c>
      <c r="HU38" s="4">
        <v>4.7244094488188976E-2</v>
      </c>
      <c r="HV38" s="4">
        <v>0.25</v>
      </c>
      <c r="HW38" s="4">
        <v>0.36046511627906974</v>
      </c>
      <c r="HX38" s="4">
        <v>0.47547169811320755</v>
      </c>
      <c r="HY38" s="4">
        <v>0.32338308457711445</v>
      </c>
      <c r="HZ38" s="4">
        <v>0.28456913827655311</v>
      </c>
      <c r="IA38" s="4">
        <v>0.43502824858757061</v>
      </c>
      <c r="IB38" s="4">
        <v>8.666666666666667E-2</v>
      </c>
      <c r="IC38" s="4">
        <v>0.42458100558659218</v>
      </c>
      <c r="ID38" s="4">
        <v>0.39372822299651566</v>
      </c>
      <c r="IE38" s="4">
        <v>0.28700906344410876</v>
      </c>
      <c r="IF38" s="4">
        <v>0.19111111111111112</v>
      </c>
      <c r="IG38" s="4">
        <v>0.47104247104247104</v>
      </c>
      <c r="IH38" s="4">
        <v>0.39726027397260272</v>
      </c>
      <c r="II38" s="4">
        <v>4.6561604584527223E-3</v>
      </c>
      <c r="IJ38" s="4">
        <v>1.9961051606621226E-2</v>
      </c>
      <c r="IK38" s="4">
        <v>4.5777279521674137E-3</v>
      </c>
      <c r="IL38" s="4">
        <v>1.4985014985014986E-2</v>
      </c>
      <c r="IM38" s="4">
        <v>5.2034058656575212E-2</v>
      </c>
      <c r="IN38" s="4">
        <v>5.9171597633136092E-2</v>
      </c>
      <c r="IO38" s="4">
        <v>3.6496350364963502E-3</v>
      </c>
      <c r="IP38" s="4">
        <v>6.7741935483870974E-2</v>
      </c>
      <c r="IQ38" s="4">
        <v>0.10253456221198157</v>
      </c>
      <c r="IR38" s="4">
        <v>3.9112050739957716E-2</v>
      </c>
      <c r="IS38" s="4">
        <v>0.17275747508305647</v>
      </c>
      <c r="IT38" s="4">
        <v>3.9274924471299093E-2</v>
      </c>
      <c r="IU38" s="4">
        <v>9.7560975609756101E-2</v>
      </c>
      <c r="IV38" s="4">
        <v>0.1115606936416185</v>
      </c>
      <c r="IW38" s="4">
        <v>8.3439220669207961E-2</v>
      </c>
      <c r="IX38" s="4">
        <v>2.0120724346076459E-2</v>
      </c>
      <c r="IY38" s="4">
        <v>4.7679593134138587E-3</v>
      </c>
      <c r="IZ38" s="4">
        <v>1.8691588785046728E-2</v>
      </c>
      <c r="JA38" s="4">
        <v>0.18222222222222223</v>
      </c>
      <c r="JB38" s="4">
        <v>3.563636363636364E-2</v>
      </c>
      <c r="JC38" s="4">
        <v>0.43086816720257237</v>
      </c>
      <c r="JD38" s="4">
        <v>0.14945477870429763</v>
      </c>
      <c r="JE38" s="4">
        <v>0.42903096099718535</v>
      </c>
      <c r="JF38" s="4">
        <v>0.1672473867595819</v>
      </c>
      <c r="JG38" s="4">
        <v>0.16972696790675396</v>
      </c>
      <c r="JH38" s="4">
        <v>9.906951286261631E-2</v>
      </c>
      <c r="JI38" s="4">
        <v>1.662971175166297E-2</v>
      </c>
      <c r="JJ38" s="4">
        <v>0</v>
      </c>
      <c r="JK38" s="4">
        <v>2.1770682148040638E-2</v>
      </c>
      <c r="JL38" s="4">
        <v>0.16395112016293278</v>
      </c>
      <c r="JM38" s="4">
        <v>0.22952295229522951</v>
      </c>
      <c r="JN38" s="4">
        <v>3.6359478618797167E-2</v>
      </c>
      <c r="JO38" s="4">
        <v>0.18963922294172064</v>
      </c>
      <c r="JP38" s="4">
        <v>0.13919821826280623</v>
      </c>
      <c r="JQ38" s="4">
        <v>0.12280701754385964</v>
      </c>
      <c r="JR38" s="4">
        <v>0.21806853582554517</v>
      </c>
      <c r="JS38" s="4">
        <v>0.19908466819221968</v>
      </c>
      <c r="JT38" s="4">
        <v>0.41266884024219841</v>
      </c>
      <c r="JU38" s="4">
        <v>0.3329583802024747</v>
      </c>
      <c r="JV38" s="4">
        <v>0.29759414225941422</v>
      </c>
      <c r="JW38" s="4">
        <v>0.23650975889781861</v>
      </c>
      <c r="JX38" s="4">
        <v>0</v>
      </c>
      <c r="JY38" s="4">
        <v>1.1354079058031959E-2</v>
      </c>
      <c r="JZ38" s="4">
        <v>7.6069730586370843E-2</v>
      </c>
      <c r="KA38" s="4">
        <v>8.2556591211717711E-2</v>
      </c>
      <c r="KB38" s="4">
        <v>0</v>
      </c>
      <c r="KC38" s="4">
        <v>0.10875576036866359</v>
      </c>
      <c r="KD38" s="4">
        <v>0.3950256035113387</v>
      </c>
      <c r="KE38" s="4">
        <v>0.16620583717357912</v>
      </c>
      <c r="KF38" s="4">
        <v>0.35798319327731093</v>
      </c>
      <c r="KG38" s="4">
        <v>0.21415884293326568</v>
      </c>
      <c r="KH38" s="4">
        <v>0.37107258938244853</v>
      </c>
      <c r="KI38" s="4">
        <v>7.6528599605522676E-2</v>
      </c>
      <c r="KJ38" s="4">
        <v>3.3292231812577067E-2</v>
      </c>
      <c r="KK38" s="4">
        <v>0.34416299559471364</v>
      </c>
      <c r="KL38" s="4">
        <v>0.28664259927797836</v>
      </c>
      <c r="KM38" s="4">
        <v>0.28226779252110978</v>
      </c>
      <c r="KN38" s="4">
        <v>0.42305508233957978</v>
      </c>
      <c r="KO38" s="4">
        <v>0.20646766169154229</v>
      </c>
      <c r="KP38" s="4">
        <v>0.28290649195949968</v>
      </c>
      <c r="KQ38" s="4">
        <v>0.50086117809162933</v>
      </c>
      <c r="KR38" s="4">
        <v>0.31842260153031193</v>
      </c>
      <c r="KS38" s="4">
        <v>0.46612962284877335</v>
      </c>
      <c r="KT38" s="4">
        <v>0.49788035798398494</v>
      </c>
      <c r="KU38" s="4">
        <v>2.1765417170495769E-2</v>
      </c>
      <c r="KV38" s="4">
        <v>0.35025493238749722</v>
      </c>
      <c r="KW38" s="4">
        <v>0.53648068669527893</v>
      </c>
      <c r="KX38" s="4">
        <v>0.70167166738105446</v>
      </c>
      <c r="KY38" s="4">
        <v>0.28240740740740738</v>
      </c>
      <c r="KZ38" s="4">
        <v>0</v>
      </c>
      <c r="LA38" s="4">
        <v>2.5773195876288658E-2</v>
      </c>
      <c r="LB38" s="4">
        <v>1.2631578947368421E-2</v>
      </c>
      <c r="LC38" s="4">
        <v>2.7124773960216998E-3</v>
      </c>
      <c r="LD38" s="4">
        <v>0</v>
      </c>
      <c r="LE38" s="4">
        <v>3.8834951456310676E-2</v>
      </c>
      <c r="LF38" s="4">
        <v>8.6034912718204487E-2</v>
      </c>
      <c r="LG38" s="4">
        <v>8.5959885386819486E-3</v>
      </c>
      <c r="LH38" s="4">
        <v>3.7313432835820892E-2</v>
      </c>
      <c r="LI38" s="4">
        <v>9.3406593406593408E-2</v>
      </c>
      <c r="LJ38" s="4">
        <v>0.14442636289666397</v>
      </c>
      <c r="LK38" s="4">
        <v>0.12091222030981068</v>
      </c>
      <c r="LL38" s="4">
        <v>0.42447190115583899</v>
      </c>
      <c r="LM38" s="4">
        <v>6.2812673707615341E-2</v>
      </c>
      <c r="LN38" s="4">
        <v>0.1920265780730897</v>
      </c>
      <c r="LO38" s="4">
        <v>0.52069917203311866</v>
      </c>
      <c r="LP38" s="4">
        <v>0.22574538570752484</v>
      </c>
      <c r="LQ38" s="4">
        <v>4.4609665427509292E-2</v>
      </c>
      <c r="LR38" s="4">
        <v>0.14083429008802142</v>
      </c>
      <c r="LS38" s="4">
        <v>0.3085234093637455</v>
      </c>
      <c r="LT38" s="4">
        <v>6.4029363784665574E-2</v>
      </c>
      <c r="LU38" s="4">
        <v>0.27510373443983405</v>
      </c>
      <c r="LV38" s="4">
        <v>6.0843373493975901E-2</v>
      </c>
      <c r="LW38" s="4">
        <v>9.9597896690380452E-2</v>
      </c>
      <c r="LX38" s="4">
        <v>0.156355455568054</v>
      </c>
      <c r="LY38" s="4">
        <v>0.35267275097783574</v>
      </c>
      <c r="LZ38" s="4">
        <v>3.6809815950920248E-2</v>
      </c>
      <c r="MA38" s="4">
        <v>0.50340033247695326</v>
      </c>
      <c r="MB38" s="4">
        <v>0.4942528735632184</v>
      </c>
      <c r="MC38" s="4">
        <v>0.56155744447491085</v>
      </c>
      <c r="MD38" s="4">
        <v>0.5056702529805176</v>
      </c>
      <c r="ME38" s="4">
        <v>5.7471264367816091E-2</v>
      </c>
      <c r="MF38" s="4">
        <v>0.35436353529738746</v>
      </c>
      <c r="MG38" s="4">
        <v>0.53288646837033937</v>
      </c>
      <c r="MH38" s="4">
        <v>0.48749999999999999</v>
      </c>
      <c r="MI38" s="4">
        <v>0.2984524686809138</v>
      </c>
      <c r="MJ38" s="4">
        <v>4.8316251830161056E-2</v>
      </c>
      <c r="MK38" s="4">
        <v>0.49986934935981187</v>
      </c>
      <c r="ML38" s="4">
        <v>0.58101714961561202</v>
      </c>
      <c r="MM38" s="4">
        <v>0.14623655913978495</v>
      </c>
      <c r="MN38" s="4">
        <v>2.0253164556962026E-2</v>
      </c>
      <c r="MO38" s="4">
        <v>8.1159420289855067E-2</v>
      </c>
      <c r="MP38" s="4">
        <v>0.55746606334841631</v>
      </c>
      <c r="MQ38" s="4">
        <v>0.51630769230769236</v>
      </c>
      <c r="MR38" s="4">
        <v>0.56129985228951251</v>
      </c>
      <c r="MS38" s="4">
        <v>0.51480199923106496</v>
      </c>
      <c r="MT38" s="4">
        <v>0.56658521686010999</v>
      </c>
      <c r="MU38" s="4">
        <v>0.36621869273060476</v>
      </c>
      <c r="MV38" s="4">
        <v>0.45593635250917991</v>
      </c>
      <c r="MW38" s="4">
        <v>0.53012729844413009</v>
      </c>
      <c r="MX38" s="4">
        <v>0.42472394290331267</v>
      </c>
      <c r="MY38" s="4">
        <v>0.57761868877166545</v>
      </c>
      <c r="MZ38" s="4">
        <v>0.52616064848931465</v>
      </c>
      <c r="NA38" s="4">
        <v>0</v>
      </c>
      <c r="NB38" s="4">
        <v>2.9126213592233011E-2</v>
      </c>
      <c r="NC38" s="4">
        <v>6.6308243727598568E-2</v>
      </c>
      <c r="ND38" s="4">
        <v>2.2058823529411766E-2</v>
      </c>
      <c r="NE38" s="4">
        <v>0.51038961038961039</v>
      </c>
      <c r="NF38" s="4">
        <v>0.476303317535545</v>
      </c>
      <c r="NG38" s="4">
        <v>0.53350189633375478</v>
      </c>
      <c r="NH38" s="4">
        <v>0.5075282308657465</v>
      </c>
      <c r="NI38" s="4">
        <v>8.3333333333333329E-2</v>
      </c>
      <c r="NJ38" s="4">
        <v>0.53914590747330959</v>
      </c>
      <c r="NK38" s="4">
        <v>0.56052824651504041</v>
      </c>
      <c r="NL38" s="4">
        <v>0.59920948616600789</v>
      </c>
      <c r="NM38" s="4">
        <v>0.30382293762575452</v>
      </c>
      <c r="NN38" s="4">
        <v>0.36826347305389223</v>
      </c>
      <c r="NO38" s="4">
        <v>0.17468354430379746</v>
      </c>
      <c r="NP38" s="4">
        <v>7.8431372549019607E-2</v>
      </c>
      <c r="NQ38" s="4">
        <v>0.14138817480719795</v>
      </c>
      <c r="NR38" s="4">
        <v>0.25870646766169153</v>
      </c>
      <c r="NS38" s="4">
        <v>0.3269961977186312</v>
      </c>
      <c r="NT38" s="4">
        <v>0.11790393013100436</v>
      </c>
      <c r="NU38" s="4">
        <v>0.49045346062052508</v>
      </c>
      <c r="NV38" s="4">
        <v>0.46207497820401044</v>
      </c>
      <c r="NW38" s="4">
        <v>0.39284174213022854</v>
      </c>
      <c r="NX38" s="4">
        <v>0.55761551625784367</v>
      </c>
      <c r="NY38" s="4">
        <v>0.47174857907054496</v>
      </c>
      <c r="NZ38" s="4">
        <v>0.35566037735849054</v>
      </c>
      <c r="OA38" s="4">
        <v>0.55555555555555558</v>
      </c>
      <c r="OB38" s="4">
        <v>0.56760048721071865</v>
      </c>
      <c r="OC38" s="4">
        <v>0.48981900452488686</v>
      </c>
      <c r="OD38" s="4">
        <v>0.60778935820076796</v>
      </c>
      <c r="OE38" s="4">
        <v>0.41131664853101196</v>
      </c>
      <c r="OF38" s="4">
        <v>0.55895589558955894</v>
      </c>
      <c r="OG38" s="4">
        <v>0.59853039412157649</v>
      </c>
      <c r="OH38" s="4">
        <v>0.6122715404699739</v>
      </c>
      <c r="OI38" s="4">
        <v>0.53012048192771088</v>
      </c>
      <c r="OJ38" s="4">
        <v>0.50441696113074208</v>
      </c>
      <c r="OK38" s="4">
        <v>0.16949152542372881</v>
      </c>
      <c r="OL38" s="4">
        <v>0.4908741594620557</v>
      </c>
      <c r="OM38" s="4"/>
      <c r="ON38" s="4">
        <v>0.26563893373089009</v>
      </c>
    </row>
    <row r="39" spans="1:404" x14ac:dyDescent="0.25">
      <c r="A39" s="6">
        <v>7</v>
      </c>
      <c r="B39" s="4">
        <v>0</v>
      </c>
      <c r="C39" s="4">
        <v>1.9574579146548351E-3</v>
      </c>
      <c r="D39" s="4">
        <v>4.0587710041399463E-3</v>
      </c>
      <c r="E39" s="4">
        <v>5.9944666461727632E-3</v>
      </c>
      <c r="F39" s="4">
        <v>2.6090868196131352E-3</v>
      </c>
      <c r="G39" s="4">
        <v>1.0649380715360575E-2</v>
      </c>
      <c r="H39" s="4">
        <v>0</v>
      </c>
      <c r="I39" s="4">
        <v>8.9415176413726438E-3</v>
      </c>
      <c r="J39" s="4">
        <v>2.0680628272251308E-2</v>
      </c>
      <c r="K39" s="4">
        <v>4.4420131291028446E-2</v>
      </c>
      <c r="L39" s="4">
        <v>2.9681139755766622E-2</v>
      </c>
      <c r="M39" s="4">
        <v>1.4153846153846154E-2</v>
      </c>
      <c r="N39" s="4">
        <v>3.1753969246155769E-2</v>
      </c>
      <c r="O39" s="4">
        <v>0</v>
      </c>
      <c r="P39" s="4">
        <v>0</v>
      </c>
      <c r="Q39" s="4">
        <v>2.1110242376856918E-3</v>
      </c>
      <c r="R39" s="4">
        <v>5.7271780631725092E-3</v>
      </c>
      <c r="S39" s="4">
        <v>0</v>
      </c>
      <c r="T39" s="4">
        <v>0</v>
      </c>
      <c r="U39" s="4">
        <v>2.1226415094339621E-2</v>
      </c>
      <c r="V39" s="4">
        <v>7.0637647957235584E-3</v>
      </c>
      <c r="W39" s="4">
        <v>2.982107355864811E-3</v>
      </c>
      <c r="X39" s="4">
        <v>1.1268985791278784E-2</v>
      </c>
      <c r="Y39" s="4">
        <v>3.0001363698349925E-3</v>
      </c>
      <c r="Z39" s="4">
        <v>2.3408624229979465E-2</v>
      </c>
      <c r="AA39" s="4">
        <v>0</v>
      </c>
      <c r="AB39" s="4">
        <v>2.1748222501045588E-2</v>
      </c>
      <c r="AC39" s="4">
        <v>6.1940812112869928E-3</v>
      </c>
      <c r="AD39" s="4">
        <v>1.3121272365805169E-2</v>
      </c>
      <c r="AE39" s="4">
        <v>2.7921917469730665E-2</v>
      </c>
      <c r="AF39" s="4">
        <v>1.3266998341625208E-2</v>
      </c>
      <c r="AG39" s="4">
        <v>1.2198936502971536E-2</v>
      </c>
      <c r="AH39" s="4">
        <v>2.5099075297225892E-2</v>
      </c>
      <c r="AI39" s="4">
        <v>1.1594202898550725E-2</v>
      </c>
      <c r="AJ39" s="4">
        <v>2.5352112676056339E-2</v>
      </c>
      <c r="AK39" s="4">
        <v>1.4884449667058363E-2</v>
      </c>
      <c r="AL39" s="4">
        <v>7.7610536218250233E-3</v>
      </c>
      <c r="AM39" s="4">
        <v>9.8621994055660637E-3</v>
      </c>
      <c r="AN39" s="4">
        <v>1.6207455429497568E-3</v>
      </c>
      <c r="AO39" s="4">
        <v>2.2312964853434446E-2</v>
      </c>
      <c r="AP39" s="4">
        <v>2.1675379319138086E-2</v>
      </c>
      <c r="AQ39" s="4">
        <v>3.9553280595625871E-2</v>
      </c>
      <c r="AR39" s="4">
        <v>4.2134278401260092E-2</v>
      </c>
      <c r="AS39" s="4">
        <v>3.1914893617021274E-2</v>
      </c>
      <c r="AT39" s="4">
        <v>5.0335570469798654E-3</v>
      </c>
      <c r="AU39" s="4">
        <v>0</v>
      </c>
      <c r="AV39" s="4">
        <v>0</v>
      </c>
      <c r="AW39" s="4">
        <v>2.1666666666666667E-2</v>
      </c>
      <c r="AX39" s="4">
        <v>1.7421602787456445E-2</v>
      </c>
      <c r="AY39" s="4">
        <v>2.1739130434782608E-2</v>
      </c>
      <c r="AZ39" s="4">
        <v>1.0110294117647059E-2</v>
      </c>
      <c r="BA39" s="4">
        <v>6.9124423963133645E-3</v>
      </c>
      <c r="BB39" s="4">
        <v>2.3145712782745922E-2</v>
      </c>
      <c r="BC39" s="4">
        <v>2.6444662095984329E-2</v>
      </c>
      <c r="BD39" s="4">
        <v>1.1138613861386138E-2</v>
      </c>
      <c r="BE39" s="4">
        <v>1.5923566878980892E-2</v>
      </c>
      <c r="BF39" s="4">
        <v>6.9848661233993014E-3</v>
      </c>
      <c r="BG39" s="4">
        <v>1.825242718446602E-2</v>
      </c>
      <c r="BH39" s="4">
        <v>2.2182786157941437E-2</v>
      </c>
      <c r="BI39" s="4">
        <v>3.3968090581574885E-2</v>
      </c>
      <c r="BJ39" s="4">
        <v>0</v>
      </c>
      <c r="BK39" s="4">
        <v>2.5423728813559324E-2</v>
      </c>
      <c r="BL39" s="4">
        <v>2.3794212218649517E-2</v>
      </c>
      <c r="BM39" s="4">
        <v>1.4583333333333334E-2</v>
      </c>
      <c r="BN39" s="4">
        <v>4.0268456375838924E-2</v>
      </c>
      <c r="BO39" s="4">
        <v>3.7703216879972329E-2</v>
      </c>
      <c r="BP39" s="4">
        <v>1.6860698514652751E-2</v>
      </c>
      <c r="BQ39" s="4">
        <v>0</v>
      </c>
      <c r="BR39" s="4">
        <v>0</v>
      </c>
      <c r="BS39" s="4">
        <v>0</v>
      </c>
      <c r="BT39" s="4">
        <v>3.8490284005979071E-2</v>
      </c>
      <c r="BU39" s="4">
        <v>3.2924961715160794E-2</v>
      </c>
      <c r="BV39" s="4">
        <v>2.4891774891774892E-2</v>
      </c>
      <c r="BW39" s="4">
        <v>4.3334709038382171E-2</v>
      </c>
      <c r="BX39" s="4">
        <v>3.3375314861460954E-2</v>
      </c>
      <c r="BY39" s="4">
        <v>5.7031756318859365E-2</v>
      </c>
      <c r="BZ39" s="4">
        <v>6.5109153581003443E-2</v>
      </c>
      <c r="CA39" s="4">
        <v>6.6980638409209842E-2</v>
      </c>
      <c r="CB39" s="4">
        <v>4.8666186012977647E-2</v>
      </c>
      <c r="CC39" s="4">
        <v>0</v>
      </c>
      <c r="CD39" s="4">
        <v>0</v>
      </c>
      <c r="CE39" s="4">
        <v>4.6153846153846158E-3</v>
      </c>
      <c r="CF39" s="4">
        <v>4.9846961084390032E-2</v>
      </c>
      <c r="CG39" s="4">
        <v>7.2161301733286165E-2</v>
      </c>
      <c r="CH39" s="4">
        <v>5.4171855541718557E-2</v>
      </c>
      <c r="CI39" s="4">
        <v>4.3126684636118601E-2</v>
      </c>
      <c r="CJ39" s="4">
        <v>2.4418270611893136E-2</v>
      </c>
      <c r="CK39" s="4">
        <v>3.0126668948990073E-2</v>
      </c>
      <c r="CL39" s="4">
        <v>5.4742547425474256E-2</v>
      </c>
      <c r="CM39" s="4">
        <v>3.5169988276670576E-3</v>
      </c>
      <c r="CN39" s="4">
        <v>0</v>
      </c>
      <c r="CO39" s="4">
        <v>0</v>
      </c>
      <c r="CP39" s="4">
        <v>0</v>
      </c>
      <c r="CQ39" s="4">
        <v>2.8799999999999999E-2</v>
      </c>
      <c r="CR39" s="4">
        <v>5.1737160120845921E-2</v>
      </c>
      <c r="CS39" s="4">
        <v>1.9736842105263157E-2</v>
      </c>
      <c r="CT39" s="4">
        <v>2.7940513744930149E-2</v>
      </c>
      <c r="CU39" s="4">
        <v>4.2144177449168208E-2</v>
      </c>
      <c r="CV39" s="4">
        <v>2.2742935906271536E-2</v>
      </c>
      <c r="CW39" s="4">
        <v>4.9436795994993739E-2</v>
      </c>
      <c r="CX39" s="4">
        <v>3.6456558773424193E-2</v>
      </c>
      <c r="CY39" s="4">
        <v>4.4720030063885759E-2</v>
      </c>
      <c r="CZ39" s="4">
        <v>0</v>
      </c>
      <c r="DA39" s="4">
        <v>0</v>
      </c>
      <c r="DB39" s="4">
        <v>0</v>
      </c>
      <c r="DC39" s="4">
        <v>6.9816150802885736E-4</v>
      </c>
      <c r="DD39" s="4">
        <v>0</v>
      </c>
      <c r="DE39" s="4">
        <v>4.7505126452494877E-2</v>
      </c>
      <c r="DF39" s="4">
        <v>9.74025974025974E-3</v>
      </c>
      <c r="DG39" s="4">
        <v>0</v>
      </c>
      <c r="DH39" s="4">
        <v>2.7122641509433963E-2</v>
      </c>
      <c r="DI39" s="4">
        <v>4.7446904654315405E-2</v>
      </c>
      <c r="DJ39" s="4">
        <v>2.7160493827160494E-2</v>
      </c>
      <c r="DK39" s="4">
        <v>2.516091281451141E-2</v>
      </c>
      <c r="DL39" s="4">
        <v>0</v>
      </c>
      <c r="DM39" s="4">
        <v>0</v>
      </c>
      <c r="DN39" s="4">
        <v>2.798507462686567E-3</v>
      </c>
      <c r="DO39" s="4">
        <v>0</v>
      </c>
      <c r="DP39" s="4">
        <v>2.9790660225442835E-2</v>
      </c>
      <c r="DQ39" s="4">
        <v>3.1562740569668978E-2</v>
      </c>
      <c r="DR39" s="4">
        <v>4.1725601131541723E-2</v>
      </c>
      <c r="DS39" s="4">
        <v>1.5419501133786848E-2</v>
      </c>
      <c r="DT39" s="4">
        <v>2.6324786324786326E-2</v>
      </c>
      <c r="DU39" s="4">
        <v>1.648166834846956E-2</v>
      </c>
      <c r="DV39" s="4">
        <v>2.4682893383613302E-2</v>
      </c>
      <c r="DW39" s="4">
        <v>1.774960380348653E-2</v>
      </c>
      <c r="DX39" s="4">
        <v>0</v>
      </c>
      <c r="DY39" s="4">
        <v>5.8027079303675051E-3</v>
      </c>
      <c r="DZ39" s="4">
        <v>0</v>
      </c>
      <c r="EA39" s="4">
        <v>1.0297482837528604E-2</v>
      </c>
      <c r="EB39" s="4">
        <v>9.6205237840726876E-3</v>
      </c>
      <c r="EC39" s="4">
        <v>1.7407668783815573E-2</v>
      </c>
      <c r="ED39" s="4">
        <v>1.9649874955341193E-2</v>
      </c>
      <c r="EE39" s="4">
        <v>2.8977272727272727E-2</v>
      </c>
      <c r="EF39" s="4">
        <v>4.4809559372666168E-3</v>
      </c>
      <c r="EG39" s="4">
        <v>1.9230769230769232E-2</v>
      </c>
      <c r="EH39" s="4">
        <v>2.6143790849673203E-2</v>
      </c>
      <c r="EI39" s="4">
        <v>2.9640889226676799E-2</v>
      </c>
      <c r="EJ39" s="4">
        <v>3.2085561497326207E-2</v>
      </c>
      <c r="EK39" s="4">
        <v>4.9416609471516812E-2</v>
      </c>
      <c r="EL39" s="4">
        <v>6.2578222778473093E-4</v>
      </c>
      <c r="EM39" s="4">
        <v>1.7964071856287425E-2</v>
      </c>
      <c r="EN39" s="4">
        <v>4.9668874172185433E-3</v>
      </c>
      <c r="EO39" s="4">
        <v>0</v>
      </c>
      <c r="EP39" s="4">
        <v>0</v>
      </c>
      <c r="EQ39" s="4">
        <v>4.0613718411552348E-2</v>
      </c>
      <c r="ER39" s="4">
        <v>0.12185833968012186</v>
      </c>
      <c r="ES39" s="4">
        <v>5.8414464534075103E-2</v>
      </c>
      <c r="ET39" s="4">
        <v>8.6046511627906982E-2</v>
      </c>
      <c r="EU39" s="4">
        <v>9.5313741064336779E-2</v>
      </c>
      <c r="EV39" s="4">
        <v>9.08203125E-2</v>
      </c>
      <c r="EW39" s="4">
        <v>9.110169491525423E-2</v>
      </c>
      <c r="EX39" s="4">
        <v>0.12585034013605442</v>
      </c>
      <c r="EY39" s="4">
        <v>0.12829736211031176</v>
      </c>
      <c r="EZ39" s="4">
        <v>0.10869565217391304</v>
      </c>
      <c r="FA39" s="4">
        <v>0.29361702127659572</v>
      </c>
      <c r="FB39" s="4">
        <v>8.0763582966226141E-2</v>
      </c>
      <c r="FC39" s="4">
        <v>0.12074643249176729</v>
      </c>
      <c r="FD39" s="4">
        <v>0.21853475266123981</v>
      </c>
      <c r="FE39" s="4">
        <v>6.1664953751284684E-3</v>
      </c>
      <c r="FF39" s="4">
        <v>0</v>
      </c>
      <c r="FG39" s="4">
        <v>9.2678405931417981E-4</v>
      </c>
      <c r="FH39" s="4">
        <v>0</v>
      </c>
      <c r="FI39" s="4">
        <v>0</v>
      </c>
      <c r="FJ39" s="4">
        <v>0</v>
      </c>
      <c r="FK39" s="4">
        <v>0</v>
      </c>
      <c r="FL39" s="4">
        <v>8.82909396678579E-3</v>
      </c>
      <c r="FM39" s="4">
        <v>1.2380952380952381E-2</v>
      </c>
      <c r="FN39" s="4">
        <v>1.440922190201729E-3</v>
      </c>
      <c r="FO39" s="4">
        <v>4.7393364928909956E-3</v>
      </c>
      <c r="FP39" s="4">
        <v>1.1594949755217727E-2</v>
      </c>
      <c r="FQ39" s="4">
        <v>0</v>
      </c>
      <c r="FR39" s="4">
        <v>3.063365505665128E-2</v>
      </c>
      <c r="FS39" s="4">
        <v>0</v>
      </c>
      <c r="FT39" s="4">
        <v>2.356020942408377E-2</v>
      </c>
      <c r="FU39" s="4">
        <v>2.9276453366792136E-3</v>
      </c>
      <c r="FV39" s="4">
        <v>1.2619502868068833E-2</v>
      </c>
      <c r="FW39" s="4">
        <v>1.5846538782318599E-2</v>
      </c>
      <c r="FX39" s="4">
        <v>1.6737891737891739E-2</v>
      </c>
      <c r="FY39" s="4">
        <v>1.9746646795827123E-2</v>
      </c>
      <c r="FZ39" s="4">
        <v>9.4409477971121813E-2</v>
      </c>
      <c r="GA39" s="4">
        <v>7.7519379844961239E-3</v>
      </c>
      <c r="GB39" s="4">
        <v>3.8976148923792905E-2</v>
      </c>
      <c r="GC39" s="4">
        <v>6.1403508771929821E-2</v>
      </c>
      <c r="GD39" s="4">
        <v>2.7734374999999999E-2</v>
      </c>
      <c r="GE39" s="4">
        <v>2.9670975323149235E-2</v>
      </c>
      <c r="GF39" s="4">
        <v>0.12521440823327615</v>
      </c>
      <c r="GG39" s="4">
        <v>5.9724349157733538E-2</v>
      </c>
      <c r="GH39" s="4">
        <v>0</v>
      </c>
      <c r="GI39" s="4">
        <v>0</v>
      </c>
      <c r="GJ39" s="4">
        <v>0.19664344521849272</v>
      </c>
      <c r="GK39" s="4">
        <v>0.22044960116026105</v>
      </c>
      <c r="GL39" s="4">
        <v>0.1655011655011655</v>
      </c>
      <c r="GM39" s="4">
        <v>0.17721518987341772</v>
      </c>
      <c r="GN39" s="4">
        <v>0.20031015766347893</v>
      </c>
      <c r="GO39" s="4">
        <v>0.21271763815291445</v>
      </c>
      <c r="GP39" s="4">
        <v>0</v>
      </c>
      <c r="GQ39" s="4">
        <v>0</v>
      </c>
      <c r="GR39" s="4">
        <v>6.8126520681265207E-2</v>
      </c>
      <c r="GS39" s="4">
        <v>9.6424702058504869E-2</v>
      </c>
      <c r="GT39" s="4">
        <v>3.021978021978022E-2</v>
      </c>
      <c r="GU39" s="4">
        <v>2.6533018867924529E-2</v>
      </c>
      <c r="GV39" s="4">
        <v>5.8769931662870159E-2</v>
      </c>
      <c r="GW39" s="4">
        <v>2.057142857142857E-2</v>
      </c>
      <c r="GX39" s="4">
        <v>4.2589437819420782E-2</v>
      </c>
      <c r="GY39" s="4">
        <v>1.4139444173573866E-2</v>
      </c>
      <c r="GZ39" s="4">
        <v>3.5031847133757961E-2</v>
      </c>
      <c r="HA39" s="4">
        <v>3.4214618973561428E-2</v>
      </c>
      <c r="HB39" s="4">
        <v>1.9310344827586208E-2</v>
      </c>
      <c r="HC39" s="4">
        <v>4.1666666666666664E-2</v>
      </c>
      <c r="HD39" s="4">
        <v>0.10391566265060241</v>
      </c>
      <c r="HE39" s="4">
        <v>3.2345013477088951E-2</v>
      </c>
      <c r="HF39" s="4">
        <v>2.0507473062217587E-2</v>
      </c>
      <c r="HG39" s="4">
        <v>7.3455759599332218E-2</v>
      </c>
      <c r="HH39" s="4">
        <v>9.2548076923076927E-2</v>
      </c>
      <c r="HI39" s="4">
        <v>0.11774744027303755</v>
      </c>
      <c r="HJ39" s="4">
        <v>0.19783197831978319</v>
      </c>
      <c r="HK39" s="4">
        <v>0.11958146487294469</v>
      </c>
      <c r="HL39" s="4">
        <v>6.5040650406504072E-2</v>
      </c>
      <c r="HM39" s="4">
        <v>0.13898305084745763</v>
      </c>
      <c r="HN39" s="4">
        <v>0.18679549114331723</v>
      </c>
      <c r="HO39" s="4">
        <v>0.11148648648648649</v>
      </c>
      <c r="HP39" s="4">
        <v>0.14046121593291405</v>
      </c>
      <c r="HQ39" s="4">
        <v>4.4554455445544552E-2</v>
      </c>
      <c r="HR39" s="4">
        <v>6.5789473684210523E-3</v>
      </c>
      <c r="HS39" s="4">
        <v>0</v>
      </c>
      <c r="HT39" s="4">
        <v>0</v>
      </c>
      <c r="HU39" s="4">
        <v>0</v>
      </c>
      <c r="HV39" s="4">
        <v>0</v>
      </c>
      <c r="HW39" s="4">
        <v>0.27906976744186046</v>
      </c>
      <c r="HX39" s="4">
        <v>3.0188679245283019E-2</v>
      </c>
      <c r="HY39" s="4">
        <v>5.9701492537313432E-2</v>
      </c>
      <c r="HZ39" s="4">
        <v>0.24448897795591182</v>
      </c>
      <c r="IA39" s="4">
        <v>9.6045197740112997E-2</v>
      </c>
      <c r="IB39" s="4">
        <v>3.3333333333333333E-2</v>
      </c>
      <c r="IC39" s="4">
        <v>2.23463687150838E-2</v>
      </c>
      <c r="ID39" s="4">
        <v>0.13588850174216027</v>
      </c>
      <c r="IE39" s="4">
        <v>2.7190332326283987E-2</v>
      </c>
      <c r="IF39" s="4">
        <v>6.6666666666666666E-2</v>
      </c>
      <c r="IG39" s="4">
        <v>4.633204633204633E-2</v>
      </c>
      <c r="IH39" s="4">
        <v>4.4520547945205477E-2</v>
      </c>
      <c r="II39" s="4">
        <v>0</v>
      </c>
      <c r="IJ39" s="4">
        <v>1.4605647517039922E-3</v>
      </c>
      <c r="IK39" s="4">
        <v>0</v>
      </c>
      <c r="IL39" s="4">
        <v>2.997002997002997E-3</v>
      </c>
      <c r="IM39" s="4">
        <v>5.6764427625354778E-3</v>
      </c>
      <c r="IN39" s="4">
        <v>0</v>
      </c>
      <c r="IO39" s="4">
        <v>0</v>
      </c>
      <c r="IP39" s="4">
        <v>0</v>
      </c>
      <c r="IQ39" s="4">
        <v>0</v>
      </c>
      <c r="IR39" s="4">
        <v>4.2283298097251587E-3</v>
      </c>
      <c r="IS39" s="4">
        <v>1.2181616832779624E-2</v>
      </c>
      <c r="IT39" s="4">
        <v>3.3987915407854984E-3</v>
      </c>
      <c r="IU39" s="4">
        <v>4.6829268292682925E-3</v>
      </c>
      <c r="IV39" s="4">
        <v>6.9364161849710983E-3</v>
      </c>
      <c r="IW39" s="4">
        <v>1.1859381617958492E-2</v>
      </c>
      <c r="IX39" s="4">
        <v>0</v>
      </c>
      <c r="IY39" s="4">
        <v>1.9071837253655435E-3</v>
      </c>
      <c r="IZ39" s="4">
        <v>0</v>
      </c>
      <c r="JA39" s="4">
        <v>1.6481481481481482E-2</v>
      </c>
      <c r="JB39" s="4">
        <v>3.8181818181818182E-3</v>
      </c>
      <c r="JC39" s="4">
        <v>3.4405144694533762E-2</v>
      </c>
      <c r="JD39" s="4">
        <v>1.0904425914047467E-2</v>
      </c>
      <c r="JE39" s="4">
        <v>2.6940088459991959E-2</v>
      </c>
      <c r="JF39" s="4">
        <v>1.0452961672473868E-2</v>
      </c>
      <c r="JG39" s="4">
        <v>8.1430624301452974E-3</v>
      </c>
      <c r="JH39" s="4">
        <v>9.852216748768473E-3</v>
      </c>
      <c r="JI39" s="4">
        <v>0</v>
      </c>
      <c r="JJ39" s="4">
        <v>0</v>
      </c>
      <c r="JK39" s="4">
        <v>0</v>
      </c>
      <c r="JL39" s="4">
        <v>0</v>
      </c>
      <c r="JM39" s="4">
        <v>0.11251125112511251</v>
      </c>
      <c r="JN39" s="4">
        <v>0</v>
      </c>
      <c r="JO39" s="4">
        <v>5.6429232192414434E-2</v>
      </c>
      <c r="JP39" s="4">
        <v>6.6815144766146995E-3</v>
      </c>
      <c r="JQ39" s="4">
        <v>1.7543859649122806E-2</v>
      </c>
      <c r="JR39" s="4">
        <v>1.4018691588785047E-2</v>
      </c>
      <c r="JS39" s="4">
        <v>1.0297482837528604E-2</v>
      </c>
      <c r="JT39" s="4">
        <v>3.2137866790870981E-2</v>
      </c>
      <c r="JU39" s="4">
        <v>1.4623172103487065E-2</v>
      </c>
      <c r="JV39" s="4">
        <v>2.5104602510460251E-2</v>
      </c>
      <c r="JW39" s="4">
        <v>1.6073478760045924E-2</v>
      </c>
      <c r="JX39" s="4">
        <v>0</v>
      </c>
      <c r="JY39" s="4">
        <v>0</v>
      </c>
      <c r="JZ39" s="4">
        <v>9.5087163232963554E-3</v>
      </c>
      <c r="KA39" s="4">
        <v>0</v>
      </c>
      <c r="KB39" s="4">
        <v>0</v>
      </c>
      <c r="KC39" s="4">
        <v>2.7649769585253456E-3</v>
      </c>
      <c r="KD39" s="4">
        <v>4.242867593269934E-2</v>
      </c>
      <c r="KE39" s="4">
        <v>1.7511520737327188E-2</v>
      </c>
      <c r="KF39" s="4">
        <v>3.4453781512605045E-2</v>
      </c>
      <c r="KG39" s="4">
        <v>1.3702106064450647E-2</v>
      </c>
      <c r="KH39" s="4">
        <v>1.3001083423618635E-2</v>
      </c>
      <c r="KI39" s="4">
        <v>1.1834319526627219E-3</v>
      </c>
      <c r="KJ39" s="4">
        <v>3.6991368680641184E-3</v>
      </c>
      <c r="KK39" s="4">
        <v>4.185022026431718E-2</v>
      </c>
      <c r="KL39" s="4">
        <v>2.8519855595667869E-2</v>
      </c>
      <c r="KM39" s="4">
        <v>1.5379975874547648E-2</v>
      </c>
      <c r="KN39" s="4">
        <v>3.0664395229982964E-2</v>
      </c>
      <c r="KO39" s="4">
        <v>1.0199004975124378E-2</v>
      </c>
      <c r="KP39" s="4">
        <v>2.0250148898153662E-2</v>
      </c>
      <c r="KQ39" s="4">
        <v>3.7891836031691356E-2</v>
      </c>
      <c r="KR39" s="4">
        <v>1.3243084167157151E-2</v>
      </c>
      <c r="KS39" s="4">
        <v>1.5378982057854266E-2</v>
      </c>
      <c r="KT39" s="4">
        <v>4.9458313707018371E-2</v>
      </c>
      <c r="KU39" s="4">
        <v>0</v>
      </c>
      <c r="KV39" s="4">
        <v>3.1256927510529817E-2</v>
      </c>
      <c r="KW39" s="4">
        <v>9.0557939914163096E-2</v>
      </c>
      <c r="KX39" s="4">
        <v>7.4582083154736398E-2</v>
      </c>
      <c r="KY39" s="4">
        <v>1.1419753086419753E-2</v>
      </c>
      <c r="KZ39" s="4">
        <v>0</v>
      </c>
      <c r="LA39" s="4">
        <v>0</v>
      </c>
      <c r="LB39" s="4">
        <v>6.3157894736842104E-3</v>
      </c>
      <c r="LC39" s="4">
        <v>0</v>
      </c>
      <c r="LD39" s="4">
        <v>0</v>
      </c>
      <c r="LE39" s="4">
        <v>8.321775312066574E-3</v>
      </c>
      <c r="LF39" s="4">
        <v>7.481296758104738E-3</v>
      </c>
      <c r="LG39" s="4">
        <v>0</v>
      </c>
      <c r="LH39" s="4">
        <v>0</v>
      </c>
      <c r="LI39" s="4">
        <v>1.6483516483516484E-2</v>
      </c>
      <c r="LJ39" s="4">
        <v>1.5052888527257934E-2</v>
      </c>
      <c r="LK39" s="4">
        <v>1.93631669535284E-2</v>
      </c>
      <c r="LL39" s="4">
        <v>5.6197688322040654E-2</v>
      </c>
      <c r="LM39" s="4">
        <v>3.3351862145636463E-3</v>
      </c>
      <c r="LN39" s="4">
        <v>1.6611295681063124E-2</v>
      </c>
      <c r="LO39" s="4">
        <v>2.437902483900644E-2</v>
      </c>
      <c r="LP39" s="4">
        <v>3.4074775201135825E-2</v>
      </c>
      <c r="LQ39" s="4">
        <v>7.4349442379182153E-3</v>
      </c>
      <c r="LR39" s="4">
        <v>0</v>
      </c>
      <c r="LS39" s="4">
        <v>1.2004801920768308E-2</v>
      </c>
      <c r="LT39" s="4">
        <v>3.67047308319739E-3</v>
      </c>
      <c r="LU39" s="4">
        <v>7.8838174273858919E-3</v>
      </c>
      <c r="LV39" s="4">
        <v>1.8072289156626507E-3</v>
      </c>
      <c r="LW39" s="4">
        <v>8.0420661923909682E-3</v>
      </c>
      <c r="LX39" s="4">
        <v>1.5748031496062992E-2</v>
      </c>
      <c r="LY39" s="4">
        <v>8.4745762711864406E-3</v>
      </c>
      <c r="LZ39" s="4">
        <v>0</v>
      </c>
      <c r="MA39" s="4">
        <v>5.5312074958440378E-2</v>
      </c>
      <c r="MB39" s="4">
        <v>5.0256786500366836E-2</v>
      </c>
      <c r="MC39" s="4">
        <v>7.293666026871401E-2</v>
      </c>
      <c r="MD39" s="4">
        <v>5.1177667926722882E-2</v>
      </c>
      <c r="ME39" s="4">
        <v>0</v>
      </c>
      <c r="MF39" s="4">
        <v>2.5569760978321289E-2</v>
      </c>
      <c r="MG39" s="4">
        <v>7.1219103477167992E-2</v>
      </c>
      <c r="MH39" s="4">
        <v>6.8750000000000006E-2</v>
      </c>
      <c r="MI39" s="4">
        <v>9.9484156226971251E-3</v>
      </c>
      <c r="MJ39" s="4">
        <v>0</v>
      </c>
      <c r="MK39" s="4">
        <v>4.1024301019074991E-2</v>
      </c>
      <c r="ML39" s="4">
        <v>6.1797752808988762E-2</v>
      </c>
      <c r="MM39" s="4">
        <v>1.5053763440860216E-2</v>
      </c>
      <c r="MN39" s="4">
        <v>1.1392405063291139E-2</v>
      </c>
      <c r="MO39" s="4">
        <v>8.6956521739130436E-3</v>
      </c>
      <c r="MP39" s="4">
        <v>0.18009049773755656</v>
      </c>
      <c r="MQ39" s="4">
        <v>7.4769230769230768E-2</v>
      </c>
      <c r="MR39" s="4">
        <v>9.4534711964549489E-2</v>
      </c>
      <c r="MS39" s="4">
        <v>5.8823529411764705E-2</v>
      </c>
      <c r="MT39" s="4">
        <v>7.2388515577275506E-2</v>
      </c>
      <c r="MU39" s="4">
        <v>5.864386072083079E-2</v>
      </c>
      <c r="MV39" s="4">
        <v>5.2631578947368418E-2</v>
      </c>
      <c r="MW39" s="4">
        <v>4.5544554455445543E-2</v>
      </c>
      <c r="MX39" s="4">
        <v>3.7974683544303799E-2</v>
      </c>
      <c r="MY39" s="4">
        <v>0.14694800301431801</v>
      </c>
      <c r="MZ39" s="4">
        <v>8.6588061901252761E-2</v>
      </c>
      <c r="NA39" s="4">
        <v>0</v>
      </c>
      <c r="NB39" s="4">
        <v>0</v>
      </c>
      <c r="NC39" s="4">
        <v>5.3763440860215058E-3</v>
      </c>
      <c r="ND39" s="4">
        <v>0</v>
      </c>
      <c r="NE39" s="4">
        <v>0.15714285714285714</v>
      </c>
      <c r="NF39" s="4">
        <v>8.8862559241706163E-2</v>
      </c>
      <c r="NG39" s="4">
        <v>0.13653603034134007</v>
      </c>
      <c r="NH39" s="4">
        <v>6.3362609786700122E-2</v>
      </c>
      <c r="NI39" s="4">
        <v>1.0416666666666666E-2</v>
      </c>
      <c r="NJ39" s="4">
        <v>6.4056939501779361E-2</v>
      </c>
      <c r="NK39" s="4">
        <v>6.7498165810711663E-2</v>
      </c>
      <c r="NL39" s="4">
        <v>0.10276679841897234</v>
      </c>
      <c r="NM39" s="4">
        <v>6.2374245472837021E-2</v>
      </c>
      <c r="NN39" s="4">
        <v>8.0838323353293412E-2</v>
      </c>
      <c r="NO39" s="4">
        <v>2.2784810126582278E-2</v>
      </c>
      <c r="NP39" s="4">
        <v>9.8039215686274508E-3</v>
      </c>
      <c r="NQ39" s="4">
        <v>0</v>
      </c>
      <c r="NR39" s="4">
        <v>1.4925373134328358E-2</v>
      </c>
      <c r="NS39" s="4">
        <v>2.2813688212927757E-2</v>
      </c>
      <c r="NT39" s="4">
        <v>0</v>
      </c>
      <c r="NU39" s="4">
        <v>4.1766109785202864E-2</v>
      </c>
      <c r="NV39" s="4">
        <v>8.0209241499564085E-2</v>
      </c>
      <c r="NW39" s="4">
        <v>2.5442000862440708E-2</v>
      </c>
      <c r="NX39" s="4">
        <v>5.9326868225898458E-2</v>
      </c>
      <c r="NY39" s="4">
        <v>2.5409562019391509E-2</v>
      </c>
      <c r="NZ39" s="4">
        <v>3.0660377358490566E-2</v>
      </c>
      <c r="OA39" s="4">
        <v>2.4691358024691357E-2</v>
      </c>
      <c r="OB39" s="4">
        <v>5.5420219244823384E-2</v>
      </c>
      <c r="OC39" s="4">
        <v>3.3936651583710405E-2</v>
      </c>
      <c r="OD39" s="4">
        <v>4.9369171695008228E-2</v>
      </c>
      <c r="OE39" s="4">
        <v>1.3057671381936888E-2</v>
      </c>
      <c r="OF39" s="4">
        <v>6.2106210621062106E-2</v>
      </c>
      <c r="OG39" s="4">
        <v>6.1456245824983297E-2</v>
      </c>
      <c r="OH39" s="4">
        <v>8.3550913838120106E-2</v>
      </c>
      <c r="OI39" s="4">
        <v>7.2289156626506021E-2</v>
      </c>
      <c r="OJ39" s="4">
        <v>7.8621908127208484E-2</v>
      </c>
      <c r="OK39" s="4">
        <v>1.6949152542372881E-2</v>
      </c>
      <c r="OL39" s="4">
        <v>3.073967339097022E-2</v>
      </c>
      <c r="OM39" s="4"/>
      <c r="ON39" s="4">
        <v>3.0051127503212618E-2</v>
      </c>
    </row>
    <row r="40" spans="1:404" x14ac:dyDescent="0.25">
      <c r="A40" s="3" t="s">
        <v>9</v>
      </c>
      <c r="B40" s="4">
        <v>1</v>
      </c>
      <c r="C40" s="4">
        <v>1</v>
      </c>
      <c r="D40" s="4">
        <v>1</v>
      </c>
      <c r="E40" s="4">
        <v>1</v>
      </c>
      <c r="F40" s="4">
        <v>1</v>
      </c>
      <c r="G40" s="4">
        <v>1</v>
      </c>
      <c r="H40" s="4">
        <v>1</v>
      </c>
      <c r="I40" s="4">
        <v>1</v>
      </c>
      <c r="J40" s="4">
        <v>1</v>
      </c>
      <c r="K40" s="4">
        <v>1</v>
      </c>
      <c r="L40" s="4">
        <v>1</v>
      </c>
      <c r="M40" s="4">
        <v>1</v>
      </c>
      <c r="N40" s="4">
        <v>1</v>
      </c>
      <c r="O40" s="4">
        <v>1</v>
      </c>
      <c r="P40" s="4">
        <v>1</v>
      </c>
      <c r="Q40" s="4">
        <v>1</v>
      </c>
      <c r="R40" s="4">
        <v>1</v>
      </c>
      <c r="S40" s="4">
        <v>1</v>
      </c>
      <c r="T40" s="4">
        <v>1</v>
      </c>
      <c r="U40" s="4">
        <v>1</v>
      </c>
      <c r="V40" s="4">
        <v>1</v>
      </c>
      <c r="W40" s="4">
        <v>1</v>
      </c>
      <c r="X40" s="4">
        <v>1</v>
      </c>
      <c r="Y40" s="4">
        <v>1</v>
      </c>
      <c r="Z40" s="4">
        <v>1</v>
      </c>
      <c r="AA40" s="4">
        <v>1</v>
      </c>
      <c r="AB40" s="4">
        <v>1</v>
      </c>
      <c r="AC40" s="4">
        <v>1</v>
      </c>
      <c r="AD40" s="4">
        <v>1</v>
      </c>
      <c r="AE40" s="4">
        <v>1</v>
      </c>
      <c r="AF40" s="4">
        <v>1</v>
      </c>
      <c r="AG40" s="4">
        <v>1</v>
      </c>
      <c r="AH40" s="4">
        <v>1</v>
      </c>
      <c r="AI40" s="4">
        <v>1</v>
      </c>
      <c r="AJ40" s="4">
        <v>1</v>
      </c>
      <c r="AK40" s="4">
        <v>1</v>
      </c>
      <c r="AL40" s="4">
        <v>1</v>
      </c>
      <c r="AM40" s="4">
        <v>1</v>
      </c>
      <c r="AN40" s="4">
        <v>1</v>
      </c>
      <c r="AO40" s="4">
        <v>1</v>
      </c>
      <c r="AP40" s="4">
        <v>1</v>
      </c>
      <c r="AQ40" s="4">
        <v>1</v>
      </c>
      <c r="AR40" s="4">
        <v>1</v>
      </c>
      <c r="AS40" s="4">
        <v>1</v>
      </c>
      <c r="AT40" s="4">
        <v>1</v>
      </c>
      <c r="AU40" s="4">
        <v>1</v>
      </c>
      <c r="AV40" s="4">
        <v>1</v>
      </c>
      <c r="AW40" s="4">
        <v>1</v>
      </c>
      <c r="AX40" s="4">
        <v>1</v>
      </c>
      <c r="AY40" s="4">
        <v>1</v>
      </c>
      <c r="AZ40" s="4">
        <v>1</v>
      </c>
      <c r="BA40" s="4">
        <v>1</v>
      </c>
      <c r="BB40" s="4">
        <v>1</v>
      </c>
      <c r="BC40" s="4">
        <v>1</v>
      </c>
      <c r="BD40" s="4">
        <v>1</v>
      </c>
      <c r="BE40" s="4">
        <v>1</v>
      </c>
      <c r="BF40" s="4">
        <v>1</v>
      </c>
      <c r="BG40" s="4">
        <v>1</v>
      </c>
      <c r="BH40" s="4">
        <v>1</v>
      </c>
      <c r="BI40" s="4">
        <v>1</v>
      </c>
      <c r="BJ40" s="4">
        <v>1</v>
      </c>
      <c r="BK40" s="4">
        <v>1</v>
      </c>
      <c r="BL40" s="4">
        <v>1</v>
      </c>
      <c r="BM40" s="4">
        <v>1</v>
      </c>
      <c r="BN40" s="4">
        <v>1</v>
      </c>
      <c r="BO40" s="4">
        <v>1</v>
      </c>
      <c r="BP40" s="4">
        <v>1</v>
      </c>
      <c r="BQ40" s="4">
        <v>1</v>
      </c>
      <c r="BR40" s="4">
        <v>1</v>
      </c>
      <c r="BS40" s="4">
        <v>1</v>
      </c>
      <c r="BT40" s="4">
        <v>1</v>
      </c>
      <c r="BU40" s="4">
        <v>1</v>
      </c>
      <c r="BV40" s="4">
        <v>1</v>
      </c>
      <c r="BW40" s="4">
        <v>1</v>
      </c>
      <c r="BX40" s="4">
        <v>1</v>
      </c>
      <c r="BY40" s="4">
        <v>1</v>
      </c>
      <c r="BZ40" s="4">
        <v>1</v>
      </c>
      <c r="CA40" s="4">
        <v>1</v>
      </c>
      <c r="CB40" s="4">
        <v>1</v>
      </c>
      <c r="CC40" s="4">
        <v>1</v>
      </c>
      <c r="CD40" s="4">
        <v>1</v>
      </c>
      <c r="CE40" s="4">
        <v>1</v>
      </c>
      <c r="CF40" s="4">
        <v>1</v>
      </c>
      <c r="CG40" s="4">
        <v>1</v>
      </c>
      <c r="CH40" s="4">
        <v>1</v>
      </c>
      <c r="CI40" s="4">
        <v>1</v>
      </c>
      <c r="CJ40" s="4">
        <v>1</v>
      </c>
      <c r="CK40" s="4">
        <v>1</v>
      </c>
      <c r="CL40" s="4">
        <v>1</v>
      </c>
      <c r="CM40" s="4">
        <v>1</v>
      </c>
      <c r="CN40" s="4">
        <v>1</v>
      </c>
      <c r="CO40" s="4">
        <v>1</v>
      </c>
      <c r="CP40" s="4">
        <v>1</v>
      </c>
      <c r="CQ40" s="4">
        <v>1</v>
      </c>
      <c r="CR40" s="4">
        <v>1</v>
      </c>
      <c r="CS40" s="4">
        <v>1</v>
      </c>
      <c r="CT40" s="4">
        <v>1</v>
      </c>
      <c r="CU40" s="4">
        <v>1</v>
      </c>
      <c r="CV40" s="4">
        <v>1</v>
      </c>
      <c r="CW40" s="4">
        <v>1</v>
      </c>
      <c r="CX40" s="4">
        <v>1</v>
      </c>
      <c r="CY40" s="4">
        <v>1</v>
      </c>
      <c r="CZ40" s="4">
        <v>1</v>
      </c>
      <c r="DA40" s="4">
        <v>1</v>
      </c>
      <c r="DB40" s="4">
        <v>1</v>
      </c>
      <c r="DC40" s="4">
        <v>1</v>
      </c>
      <c r="DD40" s="4">
        <v>1</v>
      </c>
      <c r="DE40" s="4">
        <v>1</v>
      </c>
      <c r="DF40" s="4">
        <v>1</v>
      </c>
      <c r="DG40" s="4">
        <v>1</v>
      </c>
      <c r="DH40" s="4">
        <v>1</v>
      </c>
      <c r="DI40" s="4">
        <v>1</v>
      </c>
      <c r="DJ40" s="4">
        <v>1</v>
      </c>
      <c r="DK40" s="4">
        <v>1</v>
      </c>
      <c r="DL40" s="4">
        <v>1</v>
      </c>
      <c r="DM40" s="4">
        <v>1</v>
      </c>
      <c r="DN40" s="4">
        <v>1</v>
      </c>
      <c r="DO40" s="4">
        <v>1</v>
      </c>
      <c r="DP40" s="4">
        <v>1</v>
      </c>
      <c r="DQ40" s="4">
        <v>1</v>
      </c>
      <c r="DR40" s="4">
        <v>1</v>
      </c>
      <c r="DS40" s="4">
        <v>1</v>
      </c>
      <c r="DT40" s="4">
        <v>1</v>
      </c>
      <c r="DU40" s="4">
        <v>1</v>
      </c>
      <c r="DV40" s="4">
        <v>1</v>
      </c>
      <c r="DW40" s="4">
        <v>1</v>
      </c>
      <c r="DX40" s="4">
        <v>1</v>
      </c>
      <c r="DY40" s="4">
        <v>1</v>
      </c>
      <c r="DZ40" s="4">
        <v>1</v>
      </c>
      <c r="EA40" s="4">
        <v>1</v>
      </c>
      <c r="EB40" s="4">
        <v>1</v>
      </c>
      <c r="EC40" s="4">
        <v>1</v>
      </c>
      <c r="ED40" s="4">
        <v>1</v>
      </c>
      <c r="EE40" s="4">
        <v>1</v>
      </c>
      <c r="EF40" s="4">
        <v>1</v>
      </c>
      <c r="EG40" s="4">
        <v>1</v>
      </c>
      <c r="EH40" s="4">
        <v>1</v>
      </c>
      <c r="EI40" s="4">
        <v>1</v>
      </c>
      <c r="EJ40" s="4">
        <v>1</v>
      </c>
      <c r="EK40" s="4">
        <v>1</v>
      </c>
      <c r="EL40" s="4">
        <v>1</v>
      </c>
      <c r="EM40" s="4">
        <v>1</v>
      </c>
      <c r="EN40" s="4">
        <v>1</v>
      </c>
      <c r="EO40" s="4">
        <v>1</v>
      </c>
      <c r="EP40" s="4">
        <v>1</v>
      </c>
      <c r="EQ40" s="4">
        <v>1</v>
      </c>
      <c r="ER40" s="4">
        <v>1</v>
      </c>
      <c r="ES40" s="4">
        <v>1</v>
      </c>
      <c r="ET40" s="4">
        <v>1</v>
      </c>
      <c r="EU40" s="4">
        <v>1</v>
      </c>
      <c r="EV40" s="4">
        <v>1</v>
      </c>
      <c r="EW40" s="4">
        <v>1</v>
      </c>
      <c r="EX40" s="4">
        <v>1</v>
      </c>
      <c r="EY40" s="4">
        <v>1</v>
      </c>
      <c r="EZ40" s="4">
        <v>1</v>
      </c>
      <c r="FA40" s="4">
        <v>1</v>
      </c>
      <c r="FB40" s="4">
        <v>1</v>
      </c>
      <c r="FC40" s="4">
        <v>1</v>
      </c>
      <c r="FD40" s="4">
        <v>1</v>
      </c>
      <c r="FE40" s="4">
        <v>1</v>
      </c>
      <c r="FF40" s="4">
        <v>1</v>
      </c>
      <c r="FG40" s="4">
        <v>1</v>
      </c>
      <c r="FH40" s="4">
        <v>1</v>
      </c>
      <c r="FI40" s="4">
        <v>1</v>
      </c>
      <c r="FJ40" s="4">
        <v>1</v>
      </c>
      <c r="FK40" s="4">
        <v>1</v>
      </c>
      <c r="FL40" s="4">
        <v>1</v>
      </c>
      <c r="FM40" s="4">
        <v>1</v>
      </c>
      <c r="FN40" s="4">
        <v>1</v>
      </c>
      <c r="FO40" s="4">
        <v>1</v>
      </c>
      <c r="FP40" s="4">
        <v>1</v>
      </c>
      <c r="FQ40" s="4">
        <v>1</v>
      </c>
      <c r="FR40" s="4">
        <v>1</v>
      </c>
      <c r="FS40" s="4">
        <v>1</v>
      </c>
      <c r="FT40" s="4">
        <v>1</v>
      </c>
      <c r="FU40" s="4">
        <v>1</v>
      </c>
      <c r="FV40" s="4">
        <v>1</v>
      </c>
      <c r="FW40" s="4">
        <v>1</v>
      </c>
      <c r="FX40" s="4">
        <v>1</v>
      </c>
      <c r="FY40" s="4">
        <v>1</v>
      </c>
      <c r="FZ40" s="4">
        <v>1</v>
      </c>
      <c r="GA40" s="4">
        <v>1</v>
      </c>
      <c r="GB40" s="4">
        <v>1</v>
      </c>
      <c r="GC40" s="4">
        <v>1</v>
      </c>
      <c r="GD40" s="4">
        <v>1</v>
      </c>
      <c r="GE40" s="4">
        <v>1</v>
      </c>
      <c r="GF40" s="4">
        <v>1</v>
      </c>
      <c r="GG40" s="4">
        <v>1</v>
      </c>
      <c r="GH40" s="4">
        <v>1</v>
      </c>
      <c r="GI40" s="4">
        <v>1</v>
      </c>
      <c r="GJ40" s="4">
        <v>1</v>
      </c>
      <c r="GK40" s="4">
        <v>1</v>
      </c>
      <c r="GL40" s="4">
        <v>1</v>
      </c>
      <c r="GM40" s="4">
        <v>1</v>
      </c>
      <c r="GN40" s="4">
        <v>1</v>
      </c>
      <c r="GO40" s="4">
        <v>1</v>
      </c>
      <c r="GP40" s="4">
        <v>1</v>
      </c>
      <c r="GQ40" s="4">
        <v>1</v>
      </c>
      <c r="GR40" s="4">
        <v>1</v>
      </c>
      <c r="GS40" s="4">
        <v>1</v>
      </c>
      <c r="GT40" s="4">
        <v>1</v>
      </c>
      <c r="GU40" s="4">
        <v>1</v>
      </c>
      <c r="GV40" s="4">
        <v>1</v>
      </c>
      <c r="GW40" s="4">
        <v>1</v>
      </c>
      <c r="GX40" s="4">
        <v>1</v>
      </c>
      <c r="GY40" s="4">
        <v>1</v>
      </c>
      <c r="GZ40" s="4">
        <v>1</v>
      </c>
      <c r="HA40" s="4">
        <v>1</v>
      </c>
      <c r="HB40" s="4">
        <v>1</v>
      </c>
      <c r="HC40" s="4">
        <v>1</v>
      </c>
      <c r="HD40" s="4">
        <v>1</v>
      </c>
      <c r="HE40" s="4">
        <v>1</v>
      </c>
      <c r="HF40" s="4">
        <v>1</v>
      </c>
      <c r="HG40" s="4">
        <v>1</v>
      </c>
      <c r="HH40" s="4">
        <v>1</v>
      </c>
      <c r="HI40" s="4">
        <v>1</v>
      </c>
      <c r="HJ40" s="4">
        <v>1</v>
      </c>
      <c r="HK40" s="4">
        <v>1</v>
      </c>
      <c r="HL40" s="4">
        <v>1</v>
      </c>
      <c r="HM40" s="4">
        <v>1</v>
      </c>
      <c r="HN40" s="4">
        <v>1</v>
      </c>
      <c r="HO40" s="4">
        <v>1</v>
      </c>
      <c r="HP40" s="4">
        <v>1</v>
      </c>
      <c r="HQ40" s="4">
        <v>1</v>
      </c>
      <c r="HR40" s="4">
        <v>1</v>
      </c>
      <c r="HS40" s="4">
        <v>1</v>
      </c>
      <c r="HT40" s="4">
        <v>1</v>
      </c>
      <c r="HU40" s="4">
        <v>1</v>
      </c>
      <c r="HV40" s="4">
        <v>1</v>
      </c>
      <c r="HW40" s="4">
        <v>1</v>
      </c>
      <c r="HX40" s="4">
        <v>1</v>
      </c>
      <c r="HY40" s="4">
        <v>1</v>
      </c>
      <c r="HZ40" s="4">
        <v>1</v>
      </c>
      <c r="IA40" s="4">
        <v>1</v>
      </c>
      <c r="IB40" s="4">
        <v>1</v>
      </c>
      <c r="IC40" s="4">
        <v>1</v>
      </c>
      <c r="ID40" s="4">
        <v>1</v>
      </c>
      <c r="IE40" s="4">
        <v>1</v>
      </c>
      <c r="IF40" s="4">
        <v>1</v>
      </c>
      <c r="IG40" s="4">
        <v>1</v>
      </c>
      <c r="IH40" s="4">
        <v>1</v>
      </c>
      <c r="II40" s="4">
        <v>1</v>
      </c>
      <c r="IJ40" s="4">
        <v>1</v>
      </c>
      <c r="IK40" s="4">
        <v>1</v>
      </c>
      <c r="IL40" s="4">
        <v>1</v>
      </c>
      <c r="IM40" s="4">
        <v>1</v>
      </c>
      <c r="IN40" s="4">
        <v>1</v>
      </c>
      <c r="IO40" s="4">
        <v>1</v>
      </c>
      <c r="IP40" s="4">
        <v>1</v>
      </c>
      <c r="IQ40" s="4">
        <v>1</v>
      </c>
      <c r="IR40" s="4">
        <v>1</v>
      </c>
      <c r="IS40" s="4">
        <v>1</v>
      </c>
      <c r="IT40" s="4">
        <v>1</v>
      </c>
      <c r="IU40" s="4">
        <v>1</v>
      </c>
      <c r="IV40" s="4">
        <v>1</v>
      </c>
      <c r="IW40" s="4">
        <v>1</v>
      </c>
      <c r="IX40" s="4">
        <v>1</v>
      </c>
      <c r="IY40" s="4">
        <v>1</v>
      </c>
      <c r="IZ40" s="4">
        <v>1</v>
      </c>
      <c r="JA40" s="4">
        <v>1</v>
      </c>
      <c r="JB40" s="4">
        <v>1</v>
      </c>
      <c r="JC40" s="4">
        <v>1</v>
      </c>
      <c r="JD40" s="4">
        <v>1</v>
      </c>
      <c r="JE40" s="4">
        <v>1</v>
      </c>
      <c r="JF40" s="4">
        <v>1</v>
      </c>
      <c r="JG40" s="4">
        <v>1</v>
      </c>
      <c r="JH40" s="4">
        <v>1</v>
      </c>
      <c r="JI40" s="4">
        <v>1</v>
      </c>
      <c r="JJ40" s="4">
        <v>1</v>
      </c>
      <c r="JK40" s="4">
        <v>1</v>
      </c>
      <c r="JL40" s="4">
        <v>1</v>
      </c>
      <c r="JM40" s="4">
        <v>1</v>
      </c>
      <c r="JN40" s="4">
        <v>1</v>
      </c>
      <c r="JO40" s="4">
        <v>1</v>
      </c>
      <c r="JP40" s="4">
        <v>1</v>
      </c>
      <c r="JQ40" s="4">
        <v>1</v>
      </c>
      <c r="JR40" s="4">
        <v>1</v>
      </c>
      <c r="JS40" s="4">
        <v>1</v>
      </c>
      <c r="JT40" s="4">
        <v>1</v>
      </c>
      <c r="JU40" s="4">
        <v>1</v>
      </c>
      <c r="JV40" s="4">
        <v>1</v>
      </c>
      <c r="JW40" s="4">
        <v>1</v>
      </c>
      <c r="JX40" s="4">
        <v>1</v>
      </c>
      <c r="JY40" s="4">
        <v>1</v>
      </c>
      <c r="JZ40" s="4">
        <v>1</v>
      </c>
      <c r="KA40" s="4">
        <v>1</v>
      </c>
      <c r="KB40" s="4">
        <v>1</v>
      </c>
      <c r="KC40" s="4">
        <v>1</v>
      </c>
      <c r="KD40" s="4">
        <v>1</v>
      </c>
      <c r="KE40" s="4">
        <v>1</v>
      </c>
      <c r="KF40" s="4">
        <v>1</v>
      </c>
      <c r="KG40" s="4">
        <v>1</v>
      </c>
      <c r="KH40" s="4">
        <v>1</v>
      </c>
      <c r="KI40" s="4">
        <v>1</v>
      </c>
      <c r="KJ40" s="4">
        <v>1</v>
      </c>
      <c r="KK40" s="4">
        <v>1</v>
      </c>
      <c r="KL40" s="4">
        <v>1</v>
      </c>
      <c r="KM40" s="4">
        <v>1</v>
      </c>
      <c r="KN40" s="4">
        <v>1</v>
      </c>
      <c r="KO40" s="4">
        <v>1</v>
      </c>
      <c r="KP40" s="4">
        <v>1</v>
      </c>
      <c r="KQ40" s="4">
        <v>1</v>
      </c>
      <c r="KR40" s="4">
        <v>1</v>
      </c>
      <c r="KS40" s="4">
        <v>1</v>
      </c>
      <c r="KT40" s="4">
        <v>1</v>
      </c>
      <c r="KU40" s="4">
        <v>1</v>
      </c>
      <c r="KV40" s="4">
        <v>1</v>
      </c>
      <c r="KW40" s="4">
        <v>1</v>
      </c>
      <c r="KX40" s="4">
        <v>1</v>
      </c>
      <c r="KY40" s="4">
        <v>1</v>
      </c>
      <c r="KZ40" s="4">
        <v>1</v>
      </c>
      <c r="LA40" s="4">
        <v>1</v>
      </c>
      <c r="LB40" s="4">
        <v>1</v>
      </c>
      <c r="LC40" s="4">
        <v>1</v>
      </c>
      <c r="LD40" s="4">
        <v>1</v>
      </c>
      <c r="LE40" s="4">
        <v>1</v>
      </c>
      <c r="LF40" s="4">
        <v>1</v>
      </c>
      <c r="LG40" s="4">
        <v>1</v>
      </c>
      <c r="LH40" s="4">
        <v>1</v>
      </c>
      <c r="LI40" s="4">
        <v>1</v>
      </c>
      <c r="LJ40" s="4">
        <v>1</v>
      </c>
      <c r="LK40" s="4">
        <v>1</v>
      </c>
      <c r="LL40" s="4">
        <v>1</v>
      </c>
      <c r="LM40" s="4">
        <v>1</v>
      </c>
      <c r="LN40" s="4">
        <v>1</v>
      </c>
      <c r="LO40" s="4">
        <v>1</v>
      </c>
      <c r="LP40" s="4">
        <v>1</v>
      </c>
      <c r="LQ40" s="4">
        <v>1</v>
      </c>
      <c r="LR40" s="4">
        <v>1</v>
      </c>
      <c r="LS40" s="4">
        <v>1</v>
      </c>
      <c r="LT40" s="4">
        <v>1</v>
      </c>
      <c r="LU40" s="4">
        <v>1</v>
      </c>
      <c r="LV40" s="4">
        <v>1</v>
      </c>
      <c r="LW40" s="4">
        <v>1</v>
      </c>
      <c r="LX40" s="4">
        <v>1</v>
      </c>
      <c r="LY40" s="4">
        <v>1</v>
      </c>
      <c r="LZ40" s="4">
        <v>1</v>
      </c>
      <c r="MA40" s="4">
        <v>1</v>
      </c>
      <c r="MB40" s="4">
        <v>1</v>
      </c>
      <c r="MC40" s="4">
        <v>1</v>
      </c>
      <c r="MD40" s="4">
        <v>1</v>
      </c>
      <c r="ME40" s="4">
        <v>1</v>
      </c>
      <c r="MF40" s="4">
        <v>1</v>
      </c>
      <c r="MG40" s="4">
        <v>1</v>
      </c>
      <c r="MH40" s="4">
        <v>1</v>
      </c>
      <c r="MI40" s="4">
        <v>1</v>
      </c>
      <c r="MJ40" s="4">
        <v>1</v>
      </c>
      <c r="MK40" s="4">
        <v>1</v>
      </c>
      <c r="ML40" s="4">
        <v>1</v>
      </c>
      <c r="MM40" s="4">
        <v>1</v>
      </c>
      <c r="MN40" s="4">
        <v>1</v>
      </c>
      <c r="MO40" s="4">
        <v>1</v>
      </c>
      <c r="MP40" s="4">
        <v>1</v>
      </c>
      <c r="MQ40" s="4">
        <v>1</v>
      </c>
      <c r="MR40" s="4">
        <v>1</v>
      </c>
      <c r="MS40" s="4">
        <v>1</v>
      </c>
      <c r="MT40" s="4">
        <v>1</v>
      </c>
      <c r="MU40" s="4">
        <v>1</v>
      </c>
      <c r="MV40" s="4">
        <v>1</v>
      </c>
      <c r="MW40" s="4">
        <v>1</v>
      </c>
      <c r="MX40" s="4">
        <v>1</v>
      </c>
      <c r="MY40" s="4">
        <v>1</v>
      </c>
      <c r="MZ40" s="4">
        <v>1</v>
      </c>
      <c r="NA40" s="4">
        <v>1</v>
      </c>
      <c r="NB40" s="4">
        <v>1</v>
      </c>
      <c r="NC40" s="4">
        <v>1</v>
      </c>
      <c r="ND40" s="4">
        <v>1</v>
      </c>
      <c r="NE40" s="4">
        <v>1</v>
      </c>
      <c r="NF40" s="4">
        <v>1</v>
      </c>
      <c r="NG40" s="4">
        <v>1</v>
      </c>
      <c r="NH40" s="4">
        <v>1</v>
      </c>
      <c r="NI40" s="4">
        <v>1</v>
      </c>
      <c r="NJ40" s="4">
        <v>1</v>
      </c>
      <c r="NK40" s="4">
        <v>1</v>
      </c>
      <c r="NL40" s="4">
        <v>1</v>
      </c>
      <c r="NM40" s="4">
        <v>1</v>
      </c>
      <c r="NN40" s="4">
        <v>1</v>
      </c>
      <c r="NO40" s="4">
        <v>1</v>
      </c>
      <c r="NP40" s="4">
        <v>1</v>
      </c>
      <c r="NQ40" s="4">
        <v>1</v>
      </c>
      <c r="NR40" s="4">
        <v>1</v>
      </c>
      <c r="NS40" s="4">
        <v>1</v>
      </c>
      <c r="NT40" s="4">
        <v>1</v>
      </c>
      <c r="NU40" s="4">
        <v>1</v>
      </c>
      <c r="NV40" s="4">
        <v>1</v>
      </c>
      <c r="NW40" s="4">
        <v>1</v>
      </c>
      <c r="NX40" s="4">
        <v>1</v>
      </c>
      <c r="NY40" s="4">
        <v>1</v>
      </c>
      <c r="NZ40" s="4">
        <v>1</v>
      </c>
      <c r="OA40" s="4">
        <v>1</v>
      </c>
      <c r="OB40" s="4">
        <v>1</v>
      </c>
      <c r="OC40" s="4">
        <v>1</v>
      </c>
      <c r="OD40" s="4">
        <v>1</v>
      </c>
      <c r="OE40" s="4">
        <v>1</v>
      </c>
      <c r="OF40" s="4">
        <v>1</v>
      </c>
      <c r="OG40" s="4">
        <v>1</v>
      </c>
      <c r="OH40" s="4">
        <v>1</v>
      </c>
      <c r="OI40" s="4">
        <v>1</v>
      </c>
      <c r="OJ40" s="4">
        <v>1</v>
      </c>
      <c r="OK40" s="4">
        <v>1</v>
      </c>
      <c r="OL40" s="4">
        <v>1</v>
      </c>
      <c r="OM40" s="4"/>
      <c r="ON40" s="4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"/>
  <sheetViews>
    <sheetView zoomScale="150" zoomScaleNormal="150" workbookViewId="0">
      <selection activeCell="B19" sqref="B19"/>
    </sheetView>
  </sheetViews>
  <sheetFormatPr defaultColWidth="8.85546875" defaultRowHeight="15" x14ac:dyDescent="0.25"/>
  <cols>
    <col min="1" max="1" width="13.140625" bestFit="1" customWidth="1"/>
    <col min="2" max="2" width="16.28515625" bestFit="1" customWidth="1"/>
    <col min="3" max="5" width="8.28515625" bestFit="1" customWidth="1"/>
    <col min="6" max="6" width="11.28515625" bestFit="1" customWidth="1"/>
    <col min="7" max="7" width="9.140625" bestFit="1" customWidth="1"/>
    <col min="8" max="9" width="8.140625" bestFit="1" customWidth="1"/>
    <col min="10" max="11" width="7.140625" bestFit="1" customWidth="1"/>
    <col min="12" max="12" width="10" bestFit="1" customWidth="1"/>
  </cols>
  <sheetData>
    <row r="1" spans="1:6" x14ac:dyDescent="0.25">
      <c r="A1" s="2" t="s">
        <v>2</v>
      </c>
      <c r="B1" s="3">
        <v>6</v>
      </c>
    </row>
    <row r="3" spans="1:6" x14ac:dyDescent="0.25">
      <c r="A3" s="2" t="s">
        <v>22</v>
      </c>
      <c r="B3" s="2" t="s">
        <v>8</v>
      </c>
    </row>
    <row r="4" spans="1:6" x14ac:dyDescent="0.25">
      <c r="A4" s="2" t="s">
        <v>10</v>
      </c>
      <c r="B4">
        <v>1</v>
      </c>
      <c r="C4">
        <v>2</v>
      </c>
      <c r="D4">
        <v>3</v>
      </c>
      <c r="E4">
        <v>4</v>
      </c>
      <c r="F4" t="s">
        <v>9</v>
      </c>
    </row>
    <row r="5" spans="1:6" x14ac:dyDescent="0.25">
      <c r="A5" s="3">
        <v>1</v>
      </c>
      <c r="B5" s="4">
        <v>0.39839929515418493</v>
      </c>
      <c r="C5" s="4">
        <v>0.18719030982910478</v>
      </c>
      <c r="D5" s="4">
        <v>0.40243563365400653</v>
      </c>
      <c r="E5" s="4">
        <v>0.14003969096767857</v>
      </c>
      <c r="F5" s="4">
        <v>0.21968211397897688</v>
      </c>
    </row>
    <row r="6" spans="1:6" x14ac:dyDescent="0.25">
      <c r="A6" s="3">
        <v>2</v>
      </c>
      <c r="B6" s="4">
        <v>0.19889621145374461</v>
      </c>
      <c r="C6" s="4">
        <v>0.1606876726970021</v>
      </c>
      <c r="D6" s="4">
        <v>0.2507979758660957</v>
      </c>
      <c r="E6" s="4">
        <v>0.131813749334868</v>
      </c>
      <c r="F6" s="4">
        <v>0.16918926167951659</v>
      </c>
    </row>
    <row r="7" spans="1:6" x14ac:dyDescent="0.25">
      <c r="A7" s="3">
        <v>3</v>
      </c>
      <c r="B7" s="4">
        <v>5.714607929515416E-2</v>
      </c>
      <c r="C7" s="4">
        <v>6.3060315300851003E-2</v>
      </c>
      <c r="D7" s="4">
        <v>5.4453015149228269E-2</v>
      </c>
      <c r="E7" s="4">
        <v>6.3053372704580904E-2</v>
      </c>
      <c r="F7" s="4">
        <v>6.1957230490490241E-2</v>
      </c>
    </row>
    <row r="8" spans="1:6" x14ac:dyDescent="0.25">
      <c r="A8" s="3">
        <v>4</v>
      </c>
      <c r="B8" s="4">
        <v>0.18682008810572681</v>
      </c>
      <c r="C8" s="4">
        <v>0.20816773114935547</v>
      </c>
      <c r="D8" s="4">
        <v>0.1434418220382743</v>
      </c>
      <c r="E8" s="4">
        <v>0.16859754774677255</v>
      </c>
      <c r="F8" s="4">
        <v>0.20108898549268756</v>
      </c>
    </row>
    <row r="9" spans="1:6" x14ac:dyDescent="0.25">
      <c r="A9" s="3">
        <v>5</v>
      </c>
      <c r="B9" s="4">
        <v>7.3304669603524192E-2</v>
      </c>
      <c r="C9" s="4">
        <v>0.15036985434939981</v>
      </c>
      <c r="D9" s="4">
        <v>7.2764754013711366E-2</v>
      </c>
      <c r="E9" s="4">
        <v>0.2007659580298847</v>
      </c>
      <c r="F9" s="4">
        <v>0.1394318630637566</v>
      </c>
    </row>
    <row r="10" spans="1:6" x14ac:dyDescent="0.25">
      <c r="A10" s="3">
        <v>6</v>
      </c>
      <c r="B10" s="4">
        <v>7.9832246696035211E-2</v>
      </c>
      <c r="C10" s="4">
        <v>0.20739456223636116</v>
      </c>
      <c r="D10" s="4">
        <v>7.0166268142134308E-2</v>
      </c>
      <c r="E10" s="4">
        <v>0.26552754959658176</v>
      </c>
      <c r="F10" s="4">
        <v>0.18809409502970645</v>
      </c>
    </row>
    <row r="11" spans="1:6" x14ac:dyDescent="0.25">
      <c r="A11" s="3">
        <v>7</v>
      </c>
      <c r="B11" s="4">
        <v>5.6014096916299529E-3</v>
      </c>
      <c r="C11" s="4">
        <v>2.3129554437925717E-2</v>
      </c>
      <c r="D11" s="4">
        <v>5.9405311365496004E-3</v>
      </c>
      <c r="E11" s="4">
        <v>3.0202131619633556E-2</v>
      </c>
      <c r="F11" s="4">
        <v>2.0556450264865554E-2</v>
      </c>
    </row>
    <row r="12" spans="1:6" x14ac:dyDescent="0.25">
      <c r="A12" s="3" t="s">
        <v>9</v>
      </c>
      <c r="B12" s="4">
        <v>1</v>
      </c>
      <c r="C12" s="4">
        <v>1</v>
      </c>
      <c r="D12" s="4">
        <v>1</v>
      </c>
      <c r="E12" s="4">
        <v>1</v>
      </c>
      <c r="F12" s="4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9"/>
  <sheetViews>
    <sheetView workbookViewId="0">
      <selection activeCell="A18" sqref="A18"/>
    </sheetView>
  </sheetViews>
  <sheetFormatPr defaultColWidth="8.85546875" defaultRowHeight="15" x14ac:dyDescent="0.25"/>
  <cols>
    <col min="1" max="1" width="19.42578125" bestFit="1" customWidth="1"/>
    <col min="2" max="2" width="11.5703125" customWidth="1"/>
    <col min="3" max="3" width="26.28515625" bestFit="1" customWidth="1"/>
    <col min="4" max="4" width="11.5703125" bestFit="1" customWidth="1"/>
    <col min="5" max="5" width="26.28515625" bestFit="1" customWidth="1"/>
    <col min="6" max="6" width="11.5703125" bestFit="1" customWidth="1"/>
    <col min="7" max="7" width="26.28515625" bestFit="1" customWidth="1"/>
    <col min="8" max="8" width="11.5703125" bestFit="1" customWidth="1"/>
    <col min="9" max="9" width="26.28515625" bestFit="1" customWidth="1"/>
    <col min="10" max="10" width="11.5703125" bestFit="1" customWidth="1"/>
    <col min="11" max="11" width="26.28515625" bestFit="1" customWidth="1"/>
    <col min="12" max="12" width="11.5703125" bestFit="1" customWidth="1"/>
    <col min="13" max="13" width="26.28515625" bestFit="1" customWidth="1"/>
    <col min="14" max="14" width="11.5703125" bestFit="1" customWidth="1"/>
    <col min="15" max="15" width="26.28515625" bestFit="1" customWidth="1"/>
    <col min="16" max="16" width="11.5703125" bestFit="1" customWidth="1"/>
    <col min="17" max="17" width="26.28515625" bestFit="1" customWidth="1"/>
    <col min="18" max="18" width="11.5703125" bestFit="1" customWidth="1"/>
    <col min="19" max="19" width="26.28515625" bestFit="1" customWidth="1"/>
    <col min="20" max="20" width="11.5703125" bestFit="1" customWidth="1"/>
    <col min="21" max="21" width="26.28515625" bestFit="1" customWidth="1"/>
    <col min="22" max="22" width="11.5703125" bestFit="1" customWidth="1"/>
    <col min="23" max="23" width="26.28515625" bestFit="1" customWidth="1"/>
    <col min="24" max="24" width="11.5703125" bestFit="1" customWidth="1"/>
    <col min="25" max="25" width="26.28515625" bestFit="1" customWidth="1"/>
    <col min="26" max="26" width="11.5703125" bestFit="1" customWidth="1"/>
    <col min="27" max="27" width="26.28515625" bestFit="1" customWidth="1"/>
    <col min="28" max="28" width="11.5703125" bestFit="1" customWidth="1"/>
    <col min="29" max="29" width="26.28515625" bestFit="1" customWidth="1"/>
    <col min="30" max="30" width="11.5703125" bestFit="1" customWidth="1"/>
    <col min="31" max="31" width="26.28515625" bestFit="1" customWidth="1"/>
    <col min="32" max="32" width="11.5703125" bestFit="1" customWidth="1"/>
    <col min="33" max="33" width="26.28515625" bestFit="1" customWidth="1"/>
    <col min="34" max="34" width="11.5703125" bestFit="1" customWidth="1"/>
    <col min="35" max="35" width="26.28515625" bestFit="1" customWidth="1"/>
    <col min="36" max="36" width="11.5703125" bestFit="1" customWidth="1"/>
    <col min="37" max="37" width="26.28515625" bestFit="1" customWidth="1"/>
    <col min="38" max="38" width="11.5703125" bestFit="1" customWidth="1"/>
    <col min="39" max="39" width="26.28515625" bestFit="1" customWidth="1"/>
    <col min="40" max="40" width="11.5703125" bestFit="1" customWidth="1"/>
    <col min="41" max="41" width="26.28515625" bestFit="1" customWidth="1"/>
    <col min="42" max="42" width="11.5703125" bestFit="1" customWidth="1"/>
    <col min="43" max="43" width="26.28515625" bestFit="1" customWidth="1"/>
    <col min="44" max="44" width="11.5703125" bestFit="1" customWidth="1"/>
    <col min="45" max="45" width="26.28515625" bestFit="1" customWidth="1"/>
    <col min="46" max="46" width="11.5703125" bestFit="1" customWidth="1"/>
    <col min="47" max="47" width="26.28515625" bestFit="1" customWidth="1"/>
    <col min="48" max="48" width="11.5703125" bestFit="1" customWidth="1"/>
    <col min="49" max="49" width="26.28515625" bestFit="1" customWidth="1"/>
    <col min="50" max="50" width="11.5703125" bestFit="1" customWidth="1"/>
    <col min="51" max="51" width="26.28515625" bestFit="1" customWidth="1"/>
    <col min="52" max="52" width="11.5703125" bestFit="1" customWidth="1"/>
    <col min="53" max="53" width="26.28515625" bestFit="1" customWidth="1"/>
    <col min="54" max="54" width="11.5703125" bestFit="1" customWidth="1"/>
    <col min="55" max="55" width="26.28515625" bestFit="1" customWidth="1"/>
    <col min="56" max="56" width="11.5703125" bestFit="1" customWidth="1"/>
    <col min="57" max="57" width="26.28515625" bestFit="1" customWidth="1"/>
    <col min="58" max="58" width="11.5703125" bestFit="1" customWidth="1"/>
    <col min="59" max="59" width="26.28515625" bestFit="1" customWidth="1"/>
    <col min="60" max="60" width="11.5703125" bestFit="1" customWidth="1"/>
    <col min="61" max="61" width="26.28515625" bestFit="1" customWidth="1"/>
    <col min="62" max="62" width="11.5703125" bestFit="1" customWidth="1"/>
    <col min="63" max="63" width="26.28515625" bestFit="1" customWidth="1"/>
    <col min="64" max="64" width="11.5703125" bestFit="1" customWidth="1"/>
    <col min="65" max="65" width="26.28515625" bestFit="1" customWidth="1"/>
    <col min="66" max="66" width="11.5703125" bestFit="1" customWidth="1"/>
    <col min="67" max="67" width="26.28515625" bestFit="1" customWidth="1"/>
    <col min="68" max="68" width="11.5703125" bestFit="1" customWidth="1"/>
    <col min="69" max="69" width="26.28515625" bestFit="1" customWidth="1"/>
    <col min="70" max="70" width="11.5703125" bestFit="1" customWidth="1"/>
    <col min="71" max="71" width="26.28515625" bestFit="1" customWidth="1"/>
    <col min="72" max="72" width="11.5703125" bestFit="1" customWidth="1"/>
    <col min="73" max="73" width="26.28515625" bestFit="1" customWidth="1"/>
    <col min="74" max="74" width="11.5703125" bestFit="1" customWidth="1"/>
    <col min="75" max="75" width="26.28515625" bestFit="1" customWidth="1"/>
    <col min="76" max="76" width="11.5703125" bestFit="1" customWidth="1"/>
    <col min="77" max="77" width="26.28515625" bestFit="1" customWidth="1"/>
    <col min="78" max="78" width="11.5703125" bestFit="1" customWidth="1"/>
    <col min="79" max="79" width="26.28515625" bestFit="1" customWidth="1"/>
    <col min="80" max="80" width="11.5703125" bestFit="1" customWidth="1"/>
    <col min="81" max="81" width="26.28515625" bestFit="1" customWidth="1"/>
    <col min="82" max="82" width="11.5703125" bestFit="1" customWidth="1"/>
    <col min="83" max="83" width="26.28515625" bestFit="1" customWidth="1"/>
    <col min="84" max="84" width="11.5703125" bestFit="1" customWidth="1"/>
    <col min="85" max="85" width="26.28515625" bestFit="1" customWidth="1"/>
    <col min="86" max="86" width="11.5703125" bestFit="1" customWidth="1"/>
    <col min="87" max="87" width="26.28515625" bestFit="1" customWidth="1"/>
    <col min="88" max="88" width="11.5703125" bestFit="1" customWidth="1"/>
    <col min="89" max="89" width="26.28515625" bestFit="1" customWidth="1"/>
    <col min="90" max="90" width="11.5703125" bestFit="1" customWidth="1"/>
    <col min="91" max="91" width="26.28515625" bestFit="1" customWidth="1"/>
    <col min="92" max="92" width="11.5703125" bestFit="1" customWidth="1"/>
    <col min="93" max="93" width="26.28515625" bestFit="1" customWidth="1"/>
    <col min="94" max="94" width="11.5703125" bestFit="1" customWidth="1"/>
    <col min="95" max="95" width="26.28515625" bestFit="1" customWidth="1"/>
    <col min="96" max="96" width="11.5703125" bestFit="1" customWidth="1"/>
    <col min="97" max="97" width="26.28515625" bestFit="1" customWidth="1"/>
    <col min="98" max="98" width="11.5703125" bestFit="1" customWidth="1"/>
    <col min="99" max="99" width="26.28515625" bestFit="1" customWidth="1"/>
    <col min="100" max="100" width="11.5703125" bestFit="1" customWidth="1"/>
    <col min="101" max="101" width="26.28515625" bestFit="1" customWidth="1"/>
    <col min="102" max="102" width="11.5703125" bestFit="1" customWidth="1"/>
    <col min="103" max="103" width="26.28515625" bestFit="1" customWidth="1"/>
    <col min="104" max="104" width="11.5703125" bestFit="1" customWidth="1"/>
    <col min="105" max="105" width="26.28515625" bestFit="1" customWidth="1"/>
    <col min="106" max="106" width="11.5703125" bestFit="1" customWidth="1"/>
    <col min="107" max="107" width="26.28515625" bestFit="1" customWidth="1"/>
    <col min="108" max="108" width="11.5703125" bestFit="1" customWidth="1"/>
    <col min="109" max="109" width="26.28515625" bestFit="1" customWidth="1"/>
    <col min="110" max="110" width="11.5703125" bestFit="1" customWidth="1"/>
    <col min="111" max="111" width="26.28515625" bestFit="1" customWidth="1"/>
    <col min="112" max="112" width="11.5703125" bestFit="1" customWidth="1"/>
    <col min="113" max="113" width="26.28515625" bestFit="1" customWidth="1"/>
    <col min="114" max="114" width="11.5703125" bestFit="1" customWidth="1"/>
    <col min="115" max="115" width="26.28515625" bestFit="1" customWidth="1"/>
    <col min="116" max="116" width="11.5703125" bestFit="1" customWidth="1"/>
    <col min="117" max="117" width="26.28515625" bestFit="1" customWidth="1"/>
    <col min="118" max="118" width="11.5703125" bestFit="1" customWidth="1"/>
    <col min="119" max="119" width="26.28515625" bestFit="1" customWidth="1"/>
    <col min="120" max="120" width="11.5703125" bestFit="1" customWidth="1"/>
    <col min="121" max="121" width="26.28515625" bestFit="1" customWidth="1"/>
    <col min="122" max="122" width="11.5703125" bestFit="1" customWidth="1"/>
    <col min="123" max="123" width="26.28515625" bestFit="1" customWidth="1"/>
    <col min="124" max="124" width="11.5703125" bestFit="1" customWidth="1"/>
    <col min="125" max="125" width="26.28515625" bestFit="1" customWidth="1"/>
    <col min="126" max="126" width="11.5703125" bestFit="1" customWidth="1"/>
    <col min="127" max="127" width="26.28515625" bestFit="1" customWidth="1"/>
    <col min="128" max="128" width="11.5703125" bestFit="1" customWidth="1"/>
    <col min="129" max="129" width="26.28515625" bestFit="1" customWidth="1"/>
    <col min="130" max="130" width="11.5703125" bestFit="1" customWidth="1"/>
    <col min="131" max="131" width="26.28515625" bestFit="1" customWidth="1"/>
    <col min="132" max="132" width="11.5703125" bestFit="1" customWidth="1"/>
    <col min="133" max="133" width="26.28515625" bestFit="1" customWidth="1"/>
    <col min="134" max="134" width="11.5703125" bestFit="1" customWidth="1"/>
    <col min="135" max="135" width="26.28515625" bestFit="1" customWidth="1"/>
    <col min="136" max="136" width="11.5703125" bestFit="1" customWidth="1"/>
    <col min="137" max="137" width="26.28515625" bestFit="1" customWidth="1"/>
    <col min="138" max="138" width="11.5703125" bestFit="1" customWidth="1"/>
    <col min="139" max="139" width="26.28515625" bestFit="1" customWidth="1"/>
    <col min="140" max="140" width="11.5703125" bestFit="1" customWidth="1"/>
    <col min="141" max="141" width="26.28515625" bestFit="1" customWidth="1"/>
    <col min="142" max="142" width="11.5703125" bestFit="1" customWidth="1"/>
    <col min="143" max="143" width="26.28515625" bestFit="1" customWidth="1"/>
    <col min="144" max="144" width="11.5703125" bestFit="1" customWidth="1"/>
    <col min="145" max="145" width="26.28515625" bestFit="1" customWidth="1"/>
    <col min="146" max="146" width="11.5703125" bestFit="1" customWidth="1"/>
    <col min="147" max="147" width="26.28515625" bestFit="1" customWidth="1"/>
    <col min="148" max="148" width="11.5703125" bestFit="1" customWidth="1"/>
    <col min="149" max="149" width="26.28515625" bestFit="1" customWidth="1"/>
    <col min="150" max="150" width="11.5703125" bestFit="1" customWidth="1"/>
    <col min="151" max="151" width="26.28515625" bestFit="1" customWidth="1"/>
    <col min="152" max="152" width="11.5703125" bestFit="1" customWidth="1"/>
    <col min="153" max="153" width="26.28515625" bestFit="1" customWidth="1"/>
    <col min="154" max="154" width="11.5703125" bestFit="1" customWidth="1"/>
    <col min="155" max="155" width="26.28515625" bestFit="1" customWidth="1"/>
    <col min="156" max="156" width="11.5703125" bestFit="1" customWidth="1"/>
    <col min="157" max="157" width="26.28515625" bestFit="1" customWidth="1"/>
    <col min="158" max="158" width="11.5703125" bestFit="1" customWidth="1"/>
    <col min="159" max="159" width="26.28515625" bestFit="1" customWidth="1"/>
    <col min="160" max="160" width="11.5703125" bestFit="1" customWidth="1"/>
    <col min="161" max="161" width="26.28515625" bestFit="1" customWidth="1"/>
    <col min="162" max="162" width="11.5703125" bestFit="1" customWidth="1"/>
    <col min="163" max="163" width="26.28515625" bestFit="1" customWidth="1"/>
    <col min="164" max="164" width="11.5703125" bestFit="1" customWidth="1"/>
    <col min="165" max="165" width="26.28515625" bestFit="1" customWidth="1"/>
    <col min="166" max="166" width="11.5703125" bestFit="1" customWidth="1"/>
    <col min="167" max="167" width="26.28515625" bestFit="1" customWidth="1"/>
    <col min="168" max="168" width="11.5703125" bestFit="1" customWidth="1"/>
    <col min="169" max="169" width="26.28515625" bestFit="1" customWidth="1"/>
    <col min="170" max="170" width="11.5703125" bestFit="1" customWidth="1"/>
    <col min="171" max="171" width="26.28515625" bestFit="1" customWidth="1"/>
    <col min="172" max="172" width="11.5703125" bestFit="1" customWidth="1"/>
    <col min="173" max="173" width="26.28515625" bestFit="1" customWidth="1"/>
    <col min="174" max="174" width="11.5703125" bestFit="1" customWidth="1"/>
    <col min="175" max="175" width="26.28515625" bestFit="1" customWidth="1"/>
    <col min="176" max="176" width="11.5703125" bestFit="1" customWidth="1"/>
    <col min="177" max="177" width="26.28515625" bestFit="1" customWidth="1"/>
    <col min="178" max="178" width="11.5703125" bestFit="1" customWidth="1"/>
    <col min="179" max="179" width="26.28515625" bestFit="1" customWidth="1"/>
    <col min="180" max="180" width="11.5703125" bestFit="1" customWidth="1"/>
    <col min="181" max="181" width="26.28515625" bestFit="1" customWidth="1"/>
    <col min="182" max="182" width="11.5703125" bestFit="1" customWidth="1"/>
    <col min="183" max="183" width="26.28515625" bestFit="1" customWidth="1"/>
    <col min="184" max="184" width="11.5703125" bestFit="1" customWidth="1"/>
    <col min="185" max="185" width="26.28515625" bestFit="1" customWidth="1"/>
    <col min="186" max="186" width="11.5703125" bestFit="1" customWidth="1"/>
    <col min="187" max="187" width="26.28515625" bestFit="1" customWidth="1"/>
    <col min="188" max="188" width="11.5703125" bestFit="1" customWidth="1"/>
    <col min="189" max="189" width="26.28515625" bestFit="1" customWidth="1"/>
    <col min="190" max="190" width="11.5703125" bestFit="1" customWidth="1"/>
    <col min="191" max="191" width="26.28515625" bestFit="1" customWidth="1"/>
    <col min="192" max="192" width="11.5703125" bestFit="1" customWidth="1"/>
    <col min="193" max="193" width="26.28515625" bestFit="1" customWidth="1"/>
    <col min="194" max="194" width="11.5703125" bestFit="1" customWidth="1"/>
    <col min="195" max="195" width="26.28515625" bestFit="1" customWidth="1"/>
    <col min="196" max="196" width="11.5703125" bestFit="1" customWidth="1"/>
    <col min="197" max="197" width="26.28515625" bestFit="1" customWidth="1"/>
    <col min="198" max="198" width="11.5703125" bestFit="1" customWidth="1"/>
    <col min="199" max="199" width="26.28515625" bestFit="1" customWidth="1"/>
    <col min="200" max="200" width="11.5703125" bestFit="1" customWidth="1"/>
    <col min="201" max="201" width="26.28515625" bestFit="1" customWidth="1"/>
    <col min="202" max="202" width="11.5703125" bestFit="1" customWidth="1"/>
    <col min="203" max="203" width="26.28515625" bestFit="1" customWidth="1"/>
    <col min="204" max="204" width="11.5703125" bestFit="1" customWidth="1"/>
    <col min="205" max="205" width="26.28515625" bestFit="1" customWidth="1"/>
    <col min="206" max="206" width="11.5703125" bestFit="1" customWidth="1"/>
    <col min="207" max="207" width="26.28515625" bestFit="1" customWidth="1"/>
    <col min="208" max="208" width="11.5703125" bestFit="1" customWidth="1"/>
    <col min="209" max="209" width="26.28515625" bestFit="1" customWidth="1"/>
    <col min="210" max="210" width="11.5703125" bestFit="1" customWidth="1"/>
    <col min="211" max="211" width="26.28515625" bestFit="1" customWidth="1"/>
    <col min="212" max="212" width="11.5703125" bestFit="1" customWidth="1"/>
    <col min="213" max="213" width="26.28515625" bestFit="1" customWidth="1"/>
    <col min="214" max="214" width="11.5703125" bestFit="1" customWidth="1"/>
    <col min="215" max="215" width="26.28515625" bestFit="1" customWidth="1"/>
    <col min="216" max="216" width="11.5703125" bestFit="1" customWidth="1"/>
    <col min="217" max="217" width="26.28515625" bestFit="1" customWidth="1"/>
    <col min="218" max="218" width="11.5703125" bestFit="1" customWidth="1"/>
    <col min="219" max="219" width="26.28515625" bestFit="1" customWidth="1"/>
    <col min="220" max="220" width="11.5703125" bestFit="1" customWidth="1"/>
    <col min="221" max="221" width="26.28515625" bestFit="1" customWidth="1"/>
    <col min="222" max="222" width="11.5703125" bestFit="1" customWidth="1"/>
    <col min="223" max="223" width="26.28515625" bestFit="1" customWidth="1"/>
    <col min="224" max="224" width="11.5703125" bestFit="1" customWidth="1"/>
    <col min="225" max="225" width="26.28515625" bestFit="1" customWidth="1"/>
    <col min="226" max="226" width="11.5703125" bestFit="1" customWidth="1"/>
    <col min="227" max="227" width="26.28515625" bestFit="1" customWidth="1"/>
    <col min="228" max="228" width="11.5703125" bestFit="1" customWidth="1"/>
    <col min="229" max="229" width="26.28515625" bestFit="1" customWidth="1"/>
    <col min="230" max="230" width="11.5703125" bestFit="1" customWidth="1"/>
    <col min="231" max="231" width="26.28515625" bestFit="1" customWidth="1"/>
    <col min="232" max="232" width="11.5703125" bestFit="1" customWidth="1"/>
    <col min="233" max="233" width="26.28515625" bestFit="1" customWidth="1"/>
    <col min="234" max="234" width="11.5703125" bestFit="1" customWidth="1"/>
    <col min="235" max="235" width="26.28515625" bestFit="1" customWidth="1"/>
    <col min="236" max="236" width="11.5703125" bestFit="1" customWidth="1"/>
    <col min="237" max="237" width="26.28515625" bestFit="1" customWidth="1"/>
    <col min="238" max="238" width="11.5703125" bestFit="1" customWidth="1"/>
    <col min="239" max="239" width="26.28515625" bestFit="1" customWidth="1"/>
    <col min="240" max="240" width="11.5703125" bestFit="1" customWidth="1"/>
    <col min="241" max="241" width="26.28515625" bestFit="1" customWidth="1"/>
    <col min="242" max="242" width="11.5703125" bestFit="1" customWidth="1"/>
    <col min="243" max="243" width="26.28515625" bestFit="1" customWidth="1"/>
    <col min="244" max="244" width="11.5703125" bestFit="1" customWidth="1"/>
    <col min="245" max="245" width="26.28515625" bestFit="1" customWidth="1"/>
    <col min="246" max="246" width="11.5703125" bestFit="1" customWidth="1"/>
    <col min="247" max="247" width="26.28515625" bestFit="1" customWidth="1"/>
    <col min="248" max="248" width="11.5703125" bestFit="1" customWidth="1"/>
    <col min="249" max="249" width="26.28515625" bestFit="1" customWidth="1"/>
    <col min="250" max="250" width="11.5703125" bestFit="1" customWidth="1"/>
    <col min="251" max="251" width="26.28515625" bestFit="1" customWidth="1"/>
    <col min="252" max="252" width="11.5703125" bestFit="1" customWidth="1"/>
    <col min="253" max="253" width="26.28515625" bestFit="1" customWidth="1"/>
    <col min="254" max="254" width="11.5703125" bestFit="1" customWidth="1"/>
    <col min="255" max="255" width="26.28515625" bestFit="1" customWidth="1"/>
    <col min="256" max="256" width="11.5703125" bestFit="1" customWidth="1"/>
    <col min="257" max="257" width="26.28515625" bestFit="1" customWidth="1"/>
    <col min="258" max="258" width="11.5703125" bestFit="1" customWidth="1"/>
    <col min="259" max="259" width="26.28515625" bestFit="1" customWidth="1"/>
    <col min="260" max="260" width="11.5703125" bestFit="1" customWidth="1"/>
    <col min="261" max="261" width="26.28515625" bestFit="1" customWidth="1"/>
    <col min="262" max="262" width="11.5703125" bestFit="1" customWidth="1"/>
    <col min="263" max="263" width="26.28515625" bestFit="1" customWidth="1"/>
    <col min="264" max="264" width="11.5703125" bestFit="1" customWidth="1"/>
    <col min="265" max="265" width="26.28515625" bestFit="1" customWidth="1"/>
    <col min="266" max="266" width="11.5703125" bestFit="1" customWidth="1"/>
    <col min="267" max="267" width="26.28515625" bestFit="1" customWidth="1"/>
    <col min="268" max="268" width="11.5703125" bestFit="1" customWidth="1"/>
    <col min="269" max="269" width="26.28515625" bestFit="1" customWidth="1"/>
    <col min="270" max="270" width="11.5703125" bestFit="1" customWidth="1"/>
    <col min="271" max="271" width="26.28515625" bestFit="1" customWidth="1"/>
    <col min="272" max="272" width="11.5703125" bestFit="1" customWidth="1"/>
    <col min="273" max="273" width="26.28515625" bestFit="1" customWidth="1"/>
    <col min="274" max="274" width="11.5703125" bestFit="1" customWidth="1"/>
    <col min="275" max="275" width="26.28515625" bestFit="1" customWidth="1"/>
    <col min="276" max="276" width="11.5703125" bestFit="1" customWidth="1"/>
    <col min="277" max="277" width="26.28515625" bestFit="1" customWidth="1"/>
    <col min="278" max="278" width="11.5703125" bestFit="1" customWidth="1"/>
    <col min="279" max="279" width="26.28515625" bestFit="1" customWidth="1"/>
    <col min="280" max="280" width="11.5703125" bestFit="1" customWidth="1"/>
    <col min="281" max="281" width="26.28515625" bestFit="1" customWidth="1"/>
    <col min="282" max="282" width="11.5703125" bestFit="1" customWidth="1"/>
    <col min="283" max="283" width="26.28515625" bestFit="1" customWidth="1"/>
    <col min="284" max="284" width="11.5703125" bestFit="1" customWidth="1"/>
    <col min="285" max="285" width="26.28515625" bestFit="1" customWidth="1"/>
    <col min="286" max="286" width="11.5703125" bestFit="1" customWidth="1"/>
    <col min="287" max="287" width="26.28515625" bestFit="1" customWidth="1"/>
    <col min="288" max="288" width="11.5703125" bestFit="1" customWidth="1"/>
    <col min="289" max="289" width="26.28515625" bestFit="1" customWidth="1"/>
    <col min="290" max="290" width="11.5703125" bestFit="1" customWidth="1"/>
    <col min="291" max="291" width="26.28515625" bestFit="1" customWidth="1"/>
    <col min="292" max="292" width="11.5703125" bestFit="1" customWidth="1"/>
    <col min="293" max="293" width="26.28515625" bestFit="1" customWidth="1"/>
    <col min="294" max="294" width="11.5703125" bestFit="1" customWidth="1"/>
    <col min="295" max="295" width="26.28515625" bestFit="1" customWidth="1"/>
    <col min="296" max="296" width="11.5703125" bestFit="1" customWidth="1"/>
    <col min="297" max="297" width="26.28515625" bestFit="1" customWidth="1"/>
    <col min="298" max="298" width="11.5703125" bestFit="1" customWidth="1"/>
    <col min="299" max="299" width="26.28515625" bestFit="1" customWidth="1"/>
    <col min="300" max="300" width="11.5703125" bestFit="1" customWidth="1"/>
    <col min="301" max="301" width="26.28515625" bestFit="1" customWidth="1"/>
    <col min="302" max="302" width="11.5703125" bestFit="1" customWidth="1"/>
    <col min="303" max="303" width="26.28515625" bestFit="1" customWidth="1"/>
    <col min="304" max="304" width="11.5703125" bestFit="1" customWidth="1"/>
    <col min="305" max="305" width="26.28515625" bestFit="1" customWidth="1"/>
    <col min="306" max="306" width="11.5703125" bestFit="1" customWidth="1"/>
    <col min="307" max="307" width="26.28515625" bestFit="1" customWidth="1"/>
    <col min="308" max="308" width="11.5703125" bestFit="1" customWidth="1"/>
    <col min="309" max="309" width="26.28515625" bestFit="1" customWidth="1"/>
    <col min="310" max="310" width="11.5703125" bestFit="1" customWidth="1"/>
    <col min="311" max="311" width="26.28515625" bestFit="1" customWidth="1"/>
    <col min="312" max="312" width="11.5703125" bestFit="1" customWidth="1"/>
    <col min="313" max="313" width="26.28515625" bestFit="1" customWidth="1"/>
    <col min="314" max="314" width="11.5703125" bestFit="1" customWidth="1"/>
    <col min="315" max="315" width="26.28515625" bestFit="1" customWidth="1"/>
    <col min="316" max="316" width="11.5703125" bestFit="1" customWidth="1"/>
    <col min="317" max="317" width="26.28515625" bestFit="1" customWidth="1"/>
    <col min="318" max="318" width="11.5703125" bestFit="1" customWidth="1"/>
    <col min="319" max="319" width="26.28515625" bestFit="1" customWidth="1"/>
    <col min="320" max="320" width="11.5703125" bestFit="1" customWidth="1"/>
    <col min="321" max="321" width="26.28515625" bestFit="1" customWidth="1"/>
    <col min="322" max="322" width="11.5703125" bestFit="1" customWidth="1"/>
    <col min="323" max="323" width="26.28515625" bestFit="1" customWidth="1"/>
    <col min="324" max="324" width="11.5703125" bestFit="1" customWidth="1"/>
    <col min="325" max="325" width="26.28515625" bestFit="1" customWidth="1"/>
    <col min="326" max="326" width="11.5703125" bestFit="1" customWidth="1"/>
    <col min="327" max="327" width="26.28515625" bestFit="1" customWidth="1"/>
    <col min="328" max="328" width="11.5703125" bestFit="1" customWidth="1"/>
    <col min="329" max="329" width="26.28515625" bestFit="1" customWidth="1"/>
    <col min="330" max="330" width="11.5703125" bestFit="1" customWidth="1"/>
    <col min="331" max="331" width="26.28515625" bestFit="1" customWidth="1"/>
    <col min="332" max="332" width="11.5703125" bestFit="1" customWidth="1"/>
    <col min="333" max="333" width="26.28515625" bestFit="1" customWidth="1"/>
    <col min="334" max="334" width="11.5703125" bestFit="1" customWidth="1"/>
    <col min="335" max="335" width="26.28515625" bestFit="1" customWidth="1"/>
    <col min="336" max="336" width="11.5703125" bestFit="1" customWidth="1"/>
    <col min="337" max="337" width="26.28515625" bestFit="1" customWidth="1"/>
    <col min="338" max="338" width="11.5703125" bestFit="1" customWidth="1"/>
    <col min="339" max="339" width="26.28515625" bestFit="1" customWidth="1"/>
    <col min="340" max="340" width="11.5703125" bestFit="1" customWidth="1"/>
    <col min="341" max="341" width="26.28515625" bestFit="1" customWidth="1"/>
    <col min="342" max="342" width="11.5703125" bestFit="1" customWidth="1"/>
    <col min="343" max="343" width="26.28515625" bestFit="1" customWidth="1"/>
    <col min="344" max="344" width="11.5703125" bestFit="1" customWidth="1"/>
    <col min="345" max="345" width="26.28515625" bestFit="1" customWidth="1"/>
    <col min="346" max="346" width="11.5703125" bestFit="1" customWidth="1"/>
    <col min="347" max="347" width="26.28515625" bestFit="1" customWidth="1"/>
    <col min="348" max="348" width="11.5703125" bestFit="1" customWidth="1"/>
    <col min="349" max="349" width="26.28515625" bestFit="1" customWidth="1"/>
    <col min="350" max="350" width="11.5703125" bestFit="1" customWidth="1"/>
    <col min="351" max="351" width="26.28515625" bestFit="1" customWidth="1"/>
    <col min="352" max="352" width="11.5703125" bestFit="1" customWidth="1"/>
    <col min="353" max="353" width="26.28515625" bestFit="1" customWidth="1"/>
    <col min="354" max="354" width="11.5703125" bestFit="1" customWidth="1"/>
    <col min="355" max="355" width="26.28515625" bestFit="1" customWidth="1"/>
    <col min="356" max="356" width="11.5703125" bestFit="1" customWidth="1"/>
    <col min="357" max="357" width="26.28515625" bestFit="1" customWidth="1"/>
    <col min="358" max="358" width="11.5703125" bestFit="1" customWidth="1"/>
    <col min="359" max="359" width="26.28515625" bestFit="1" customWidth="1"/>
    <col min="360" max="360" width="11.5703125" bestFit="1" customWidth="1"/>
    <col min="361" max="361" width="26.28515625" bestFit="1" customWidth="1"/>
    <col min="362" max="362" width="11.5703125" bestFit="1" customWidth="1"/>
    <col min="363" max="363" width="26.28515625" bestFit="1" customWidth="1"/>
    <col min="364" max="364" width="11.5703125" bestFit="1" customWidth="1"/>
    <col min="365" max="365" width="26.28515625" bestFit="1" customWidth="1"/>
    <col min="366" max="366" width="11.5703125" bestFit="1" customWidth="1"/>
    <col min="367" max="367" width="26.28515625" bestFit="1" customWidth="1"/>
    <col min="368" max="368" width="11.5703125" bestFit="1" customWidth="1"/>
    <col min="369" max="369" width="26.28515625" bestFit="1" customWidth="1"/>
    <col min="370" max="370" width="11.5703125" bestFit="1" customWidth="1"/>
    <col min="371" max="371" width="26.28515625" bestFit="1" customWidth="1"/>
    <col min="372" max="372" width="11.5703125" bestFit="1" customWidth="1"/>
    <col min="373" max="373" width="26.28515625" bestFit="1" customWidth="1"/>
    <col min="374" max="374" width="11.5703125" bestFit="1" customWidth="1"/>
    <col min="375" max="375" width="26.28515625" bestFit="1" customWidth="1"/>
    <col min="376" max="376" width="11.5703125" bestFit="1" customWidth="1"/>
    <col min="377" max="377" width="26.28515625" bestFit="1" customWidth="1"/>
    <col min="378" max="378" width="11.5703125" bestFit="1" customWidth="1"/>
    <col min="379" max="379" width="26.28515625" bestFit="1" customWidth="1"/>
    <col min="380" max="380" width="11.5703125" bestFit="1" customWidth="1"/>
    <col min="381" max="381" width="26.28515625" bestFit="1" customWidth="1"/>
    <col min="382" max="382" width="11.5703125" bestFit="1" customWidth="1"/>
    <col min="383" max="383" width="26.28515625" bestFit="1" customWidth="1"/>
    <col min="384" max="384" width="11.5703125" bestFit="1" customWidth="1"/>
    <col min="385" max="385" width="26.28515625" bestFit="1" customWidth="1"/>
    <col min="386" max="386" width="11.5703125" bestFit="1" customWidth="1"/>
    <col min="387" max="387" width="26.28515625" bestFit="1" customWidth="1"/>
    <col min="388" max="388" width="11.5703125" bestFit="1" customWidth="1"/>
    <col min="389" max="389" width="26.28515625" bestFit="1" customWidth="1"/>
    <col min="390" max="390" width="11.5703125" bestFit="1" customWidth="1"/>
    <col min="391" max="391" width="26.28515625" bestFit="1" customWidth="1"/>
    <col min="392" max="392" width="11.5703125" bestFit="1" customWidth="1"/>
    <col min="393" max="393" width="26.28515625" bestFit="1" customWidth="1"/>
    <col min="394" max="394" width="11.5703125" bestFit="1" customWidth="1"/>
    <col min="395" max="395" width="26.28515625" bestFit="1" customWidth="1"/>
    <col min="396" max="396" width="11.5703125" bestFit="1" customWidth="1"/>
    <col min="397" max="397" width="26.28515625" bestFit="1" customWidth="1"/>
    <col min="398" max="398" width="11.5703125" bestFit="1" customWidth="1"/>
    <col min="399" max="399" width="26.28515625" bestFit="1" customWidth="1"/>
    <col min="400" max="400" width="11.5703125" bestFit="1" customWidth="1"/>
    <col min="401" max="401" width="26.28515625" bestFit="1" customWidth="1"/>
    <col min="402" max="402" width="11.5703125" bestFit="1" customWidth="1"/>
    <col min="403" max="403" width="26.28515625" bestFit="1" customWidth="1"/>
    <col min="404" max="404" width="11.5703125" bestFit="1" customWidth="1"/>
    <col min="405" max="405" width="26.28515625" bestFit="1" customWidth="1"/>
    <col min="406" max="406" width="11.5703125" bestFit="1" customWidth="1"/>
    <col min="407" max="407" width="26.28515625" bestFit="1" customWidth="1"/>
    <col min="408" max="408" width="11.5703125" bestFit="1" customWidth="1"/>
    <col min="409" max="409" width="26.28515625" bestFit="1" customWidth="1"/>
    <col min="410" max="410" width="11.5703125" bestFit="1" customWidth="1"/>
    <col min="411" max="411" width="26.28515625" bestFit="1" customWidth="1"/>
    <col min="412" max="412" width="11.5703125" bestFit="1" customWidth="1"/>
    <col min="413" max="413" width="26.28515625" bestFit="1" customWidth="1"/>
    <col min="414" max="414" width="11.5703125" bestFit="1" customWidth="1"/>
    <col min="415" max="415" width="26.28515625" bestFit="1" customWidth="1"/>
    <col min="416" max="416" width="11.5703125" bestFit="1" customWidth="1"/>
    <col min="417" max="417" width="26.28515625" bestFit="1" customWidth="1"/>
    <col min="418" max="418" width="11.5703125" bestFit="1" customWidth="1"/>
    <col min="419" max="419" width="26.28515625" bestFit="1" customWidth="1"/>
    <col min="420" max="420" width="11.5703125" bestFit="1" customWidth="1"/>
    <col min="421" max="421" width="26.28515625" bestFit="1" customWidth="1"/>
    <col min="422" max="422" width="11.5703125" bestFit="1" customWidth="1"/>
    <col min="423" max="423" width="26.28515625" bestFit="1" customWidth="1"/>
    <col min="424" max="424" width="11.5703125" bestFit="1" customWidth="1"/>
    <col min="425" max="425" width="26.28515625" bestFit="1" customWidth="1"/>
    <col min="426" max="426" width="11.5703125" bestFit="1" customWidth="1"/>
    <col min="427" max="427" width="26.28515625" bestFit="1" customWidth="1"/>
    <col min="428" max="428" width="11.5703125" bestFit="1" customWidth="1"/>
    <col min="429" max="429" width="26.28515625" bestFit="1" customWidth="1"/>
    <col min="430" max="430" width="11.5703125" bestFit="1" customWidth="1"/>
    <col min="431" max="431" width="26.28515625" bestFit="1" customWidth="1"/>
    <col min="432" max="432" width="11.5703125" bestFit="1" customWidth="1"/>
    <col min="433" max="433" width="26.28515625" bestFit="1" customWidth="1"/>
    <col min="434" max="434" width="11.5703125" bestFit="1" customWidth="1"/>
    <col min="435" max="435" width="26.28515625" bestFit="1" customWidth="1"/>
    <col min="436" max="436" width="11.5703125" bestFit="1" customWidth="1"/>
    <col min="437" max="437" width="26.28515625" bestFit="1" customWidth="1"/>
    <col min="438" max="438" width="11.5703125" bestFit="1" customWidth="1"/>
    <col min="439" max="439" width="26.28515625" bestFit="1" customWidth="1"/>
    <col min="440" max="440" width="11.5703125" bestFit="1" customWidth="1"/>
    <col min="441" max="441" width="26.28515625" bestFit="1" customWidth="1"/>
    <col min="442" max="442" width="11.5703125" bestFit="1" customWidth="1"/>
    <col min="443" max="443" width="26.28515625" bestFit="1" customWidth="1"/>
    <col min="444" max="444" width="11.5703125" bestFit="1" customWidth="1"/>
    <col min="445" max="445" width="26.28515625" bestFit="1" customWidth="1"/>
    <col min="446" max="446" width="11.5703125" bestFit="1" customWidth="1"/>
    <col min="447" max="447" width="26.28515625" bestFit="1" customWidth="1"/>
    <col min="448" max="448" width="11.5703125" bestFit="1" customWidth="1"/>
    <col min="449" max="449" width="26.28515625" bestFit="1" customWidth="1"/>
    <col min="450" max="450" width="11.5703125" bestFit="1" customWidth="1"/>
    <col min="451" max="451" width="26.28515625" bestFit="1" customWidth="1"/>
    <col min="452" max="452" width="11.5703125" bestFit="1" customWidth="1"/>
    <col min="453" max="453" width="26.28515625" bestFit="1" customWidth="1"/>
    <col min="454" max="454" width="11.5703125" bestFit="1" customWidth="1"/>
    <col min="455" max="455" width="26.28515625" bestFit="1" customWidth="1"/>
    <col min="456" max="456" width="11.5703125" bestFit="1" customWidth="1"/>
    <col min="457" max="457" width="26.28515625" bestFit="1" customWidth="1"/>
    <col min="458" max="458" width="11.5703125" bestFit="1" customWidth="1"/>
    <col min="459" max="459" width="26.28515625" bestFit="1" customWidth="1"/>
    <col min="460" max="460" width="11.5703125" bestFit="1" customWidth="1"/>
    <col min="461" max="461" width="26.28515625" bestFit="1" customWidth="1"/>
    <col min="462" max="462" width="11.5703125" bestFit="1" customWidth="1"/>
    <col min="463" max="463" width="26.28515625" bestFit="1" customWidth="1"/>
    <col min="464" max="464" width="11.5703125" bestFit="1" customWidth="1"/>
    <col min="465" max="465" width="26.28515625" bestFit="1" customWidth="1"/>
    <col min="466" max="466" width="11.5703125" bestFit="1" customWidth="1"/>
    <col min="467" max="467" width="26.28515625" bestFit="1" customWidth="1"/>
    <col min="468" max="468" width="11.5703125" bestFit="1" customWidth="1"/>
    <col min="469" max="469" width="26.28515625" bestFit="1" customWidth="1"/>
    <col min="470" max="470" width="11.5703125" bestFit="1" customWidth="1"/>
    <col min="471" max="471" width="26.28515625" bestFit="1" customWidth="1"/>
    <col min="472" max="472" width="11.5703125" bestFit="1" customWidth="1"/>
    <col min="473" max="473" width="26.28515625" bestFit="1" customWidth="1"/>
    <col min="474" max="474" width="11.5703125" bestFit="1" customWidth="1"/>
    <col min="475" max="475" width="26.28515625" bestFit="1" customWidth="1"/>
    <col min="476" max="476" width="11.5703125" bestFit="1" customWidth="1"/>
    <col min="477" max="477" width="26.28515625" bestFit="1" customWidth="1"/>
    <col min="478" max="478" width="11.5703125" bestFit="1" customWidth="1"/>
    <col min="479" max="479" width="26.28515625" bestFit="1" customWidth="1"/>
    <col min="480" max="480" width="11.5703125" bestFit="1" customWidth="1"/>
    <col min="481" max="481" width="26.28515625" bestFit="1" customWidth="1"/>
    <col min="482" max="482" width="11.5703125" bestFit="1" customWidth="1"/>
    <col min="483" max="483" width="26.28515625" bestFit="1" customWidth="1"/>
    <col min="484" max="484" width="11.5703125" bestFit="1" customWidth="1"/>
    <col min="485" max="485" width="26.28515625" bestFit="1" customWidth="1"/>
    <col min="486" max="486" width="11.5703125" bestFit="1" customWidth="1"/>
    <col min="487" max="487" width="26.28515625" bestFit="1" customWidth="1"/>
    <col min="488" max="488" width="11.5703125" bestFit="1" customWidth="1"/>
    <col min="489" max="489" width="26.28515625" bestFit="1" customWidth="1"/>
    <col min="490" max="490" width="11.5703125" bestFit="1" customWidth="1"/>
    <col min="491" max="491" width="26.28515625" bestFit="1" customWidth="1"/>
    <col min="492" max="492" width="11.5703125" bestFit="1" customWidth="1"/>
    <col min="493" max="493" width="26.28515625" bestFit="1" customWidth="1"/>
    <col min="494" max="494" width="11.5703125" bestFit="1" customWidth="1"/>
    <col min="495" max="495" width="26.28515625" bestFit="1" customWidth="1"/>
    <col min="496" max="496" width="11.5703125" bestFit="1" customWidth="1"/>
    <col min="497" max="497" width="26.28515625" bestFit="1" customWidth="1"/>
    <col min="498" max="498" width="11.5703125" bestFit="1" customWidth="1"/>
    <col min="499" max="499" width="26.28515625" bestFit="1" customWidth="1"/>
    <col min="500" max="500" width="11.5703125" bestFit="1" customWidth="1"/>
    <col min="501" max="501" width="26.28515625" bestFit="1" customWidth="1"/>
    <col min="502" max="502" width="11.5703125" bestFit="1" customWidth="1"/>
    <col min="503" max="503" width="26.28515625" bestFit="1" customWidth="1"/>
    <col min="504" max="504" width="11.5703125" bestFit="1" customWidth="1"/>
    <col min="505" max="505" width="26.28515625" bestFit="1" customWidth="1"/>
    <col min="506" max="506" width="11.5703125" bestFit="1" customWidth="1"/>
    <col min="507" max="507" width="26.28515625" bestFit="1" customWidth="1"/>
    <col min="508" max="508" width="11.5703125" bestFit="1" customWidth="1"/>
    <col min="509" max="509" width="26.28515625" bestFit="1" customWidth="1"/>
    <col min="510" max="510" width="11.5703125" bestFit="1" customWidth="1"/>
    <col min="511" max="511" width="26.28515625" bestFit="1" customWidth="1"/>
    <col min="512" max="512" width="11.5703125" bestFit="1" customWidth="1"/>
    <col min="513" max="513" width="26.28515625" bestFit="1" customWidth="1"/>
    <col min="514" max="514" width="11.5703125" bestFit="1" customWidth="1"/>
    <col min="515" max="515" width="26.28515625" bestFit="1" customWidth="1"/>
    <col min="516" max="516" width="11.5703125" bestFit="1" customWidth="1"/>
    <col min="517" max="517" width="26.28515625" bestFit="1" customWidth="1"/>
    <col min="518" max="518" width="11.5703125" bestFit="1" customWidth="1"/>
    <col min="519" max="519" width="26.28515625" bestFit="1" customWidth="1"/>
    <col min="520" max="520" width="11.5703125" bestFit="1" customWidth="1"/>
    <col min="521" max="521" width="26.28515625" bestFit="1" customWidth="1"/>
    <col min="522" max="522" width="11.5703125" bestFit="1" customWidth="1"/>
    <col min="523" max="523" width="26.28515625" bestFit="1" customWidth="1"/>
    <col min="524" max="524" width="11.5703125" bestFit="1" customWidth="1"/>
    <col min="525" max="525" width="26.28515625" bestFit="1" customWidth="1"/>
    <col min="526" max="526" width="11.5703125" bestFit="1" customWidth="1"/>
    <col min="527" max="527" width="26.28515625" bestFit="1" customWidth="1"/>
    <col min="528" max="528" width="11.5703125" bestFit="1" customWidth="1"/>
    <col min="529" max="529" width="26.28515625" bestFit="1" customWidth="1"/>
    <col min="530" max="530" width="11.5703125" bestFit="1" customWidth="1"/>
    <col min="531" max="531" width="26.28515625" bestFit="1" customWidth="1"/>
    <col min="532" max="532" width="11.5703125" bestFit="1" customWidth="1"/>
    <col min="533" max="533" width="26.28515625" bestFit="1" customWidth="1"/>
    <col min="534" max="534" width="11.5703125" bestFit="1" customWidth="1"/>
    <col min="535" max="535" width="26.28515625" bestFit="1" customWidth="1"/>
    <col min="536" max="536" width="11.5703125" bestFit="1" customWidth="1"/>
    <col min="537" max="537" width="26.28515625" bestFit="1" customWidth="1"/>
    <col min="538" max="538" width="11.5703125" bestFit="1" customWidth="1"/>
    <col min="539" max="539" width="26.28515625" bestFit="1" customWidth="1"/>
    <col min="540" max="540" width="11.5703125" bestFit="1" customWidth="1"/>
    <col min="541" max="541" width="26.28515625" bestFit="1" customWidth="1"/>
    <col min="542" max="542" width="11.5703125" bestFit="1" customWidth="1"/>
    <col min="543" max="543" width="26.28515625" bestFit="1" customWidth="1"/>
    <col min="544" max="544" width="11.5703125" bestFit="1" customWidth="1"/>
    <col min="545" max="545" width="26.28515625" bestFit="1" customWidth="1"/>
    <col min="546" max="546" width="11.5703125" bestFit="1" customWidth="1"/>
    <col min="547" max="547" width="26.28515625" bestFit="1" customWidth="1"/>
    <col min="548" max="548" width="11.5703125" bestFit="1" customWidth="1"/>
    <col min="549" max="549" width="26.28515625" bestFit="1" customWidth="1"/>
    <col min="550" max="550" width="11.5703125" bestFit="1" customWidth="1"/>
    <col min="551" max="551" width="26.28515625" bestFit="1" customWidth="1"/>
    <col min="552" max="552" width="11.5703125" bestFit="1" customWidth="1"/>
    <col min="553" max="553" width="26.28515625" bestFit="1" customWidth="1"/>
    <col min="554" max="554" width="11.5703125" bestFit="1" customWidth="1"/>
    <col min="555" max="555" width="26.28515625" bestFit="1" customWidth="1"/>
    <col min="556" max="556" width="11.5703125" bestFit="1" customWidth="1"/>
    <col min="557" max="557" width="26.28515625" bestFit="1" customWidth="1"/>
    <col min="558" max="558" width="11.5703125" bestFit="1" customWidth="1"/>
    <col min="559" max="559" width="26.28515625" bestFit="1" customWidth="1"/>
    <col min="560" max="560" width="11.5703125" bestFit="1" customWidth="1"/>
    <col min="561" max="561" width="26.28515625" bestFit="1" customWidth="1"/>
    <col min="562" max="562" width="11.5703125" bestFit="1" customWidth="1"/>
    <col min="563" max="563" width="26.28515625" bestFit="1" customWidth="1"/>
    <col min="564" max="564" width="11.5703125" bestFit="1" customWidth="1"/>
    <col min="565" max="565" width="26.28515625" bestFit="1" customWidth="1"/>
    <col min="566" max="566" width="11.5703125" bestFit="1" customWidth="1"/>
    <col min="567" max="567" width="26.28515625" bestFit="1" customWidth="1"/>
    <col min="568" max="568" width="11.5703125" bestFit="1" customWidth="1"/>
    <col min="569" max="569" width="26.28515625" bestFit="1" customWidth="1"/>
    <col min="570" max="570" width="11.5703125" bestFit="1" customWidth="1"/>
    <col min="571" max="571" width="26.28515625" bestFit="1" customWidth="1"/>
    <col min="572" max="572" width="11.5703125" bestFit="1" customWidth="1"/>
    <col min="573" max="573" width="26.28515625" bestFit="1" customWidth="1"/>
    <col min="574" max="574" width="11.5703125" bestFit="1" customWidth="1"/>
    <col min="575" max="575" width="26.28515625" bestFit="1" customWidth="1"/>
    <col min="576" max="576" width="11.5703125" bestFit="1" customWidth="1"/>
    <col min="577" max="577" width="26.28515625" bestFit="1" customWidth="1"/>
    <col min="578" max="578" width="11.5703125" bestFit="1" customWidth="1"/>
    <col min="579" max="579" width="26.28515625" bestFit="1" customWidth="1"/>
    <col min="580" max="580" width="11.5703125" bestFit="1" customWidth="1"/>
    <col min="581" max="581" width="26.28515625" bestFit="1" customWidth="1"/>
    <col min="582" max="582" width="11.5703125" bestFit="1" customWidth="1"/>
    <col min="583" max="583" width="26.28515625" bestFit="1" customWidth="1"/>
    <col min="584" max="584" width="11.5703125" bestFit="1" customWidth="1"/>
    <col min="585" max="585" width="26.28515625" bestFit="1" customWidth="1"/>
    <col min="586" max="586" width="11.5703125" bestFit="1" customWidth="1"/>
    <col min="587" max="587" width="26.28515625" bestFit="1" customWidth="1"/>
    <col min="588" max="588" width="11.5703125" bestFit="1" customWidth="1"/>
    <col min="589" max="589" width="26.28515625" bestFit="1" customWidth="1"/>
    <col min="590" max="590" width="11.5703125" bestFit="1" customWidth="1"/>
    <col min="591" max="591" width="26.28515625" bestFit="1" customWidth="1"/>
    <col min="592" max="592" width="11.5703125" bestFit="1" customWidth="1"/>
    <col min="593" max="593" width="26.28515625" bestFit="1" customWidth="1"/>
    <col min="594" max="594" width="11.5703125" bestFit="1" customWidth="1"/>
    <col min="595" max="595" width="26.28515625" bestFit="1" customWidth="1"/>
    <col min="596" max="596" width="11.5703125" bestFit="1" customWidth="1"/>
    <col min="597" max="597" width="26.28515625" bestFit="1" customWidth="1"/>
    <col min="598" max="598" width="11.5703125" bestFit="1" customWidth="1"/>
    <col min="599" max="599" width="26.28515625" bestFit="1" customWidth="1"/>
    <col min="600" max="600" width="11.5703125" bestFit="1" customWidth="1"/>
    <col min="601" max="601" width="26.28515625" bestFit="1" customWidth="1"/>
    <col min="602" max="602" width="11.5703125" bestFit="1" customWidth="1"/>
    <col min="603" max="603" width="26.28515625" bestFit="1" customWidth="1"/>
    <col min="604" max="604" width="11.5703125" bestFit="1" customWidth="1"/>
    <col min="605" max="605" width="26.28515625" bestFit="1" customWidth="1"/>
    <col min="606" max="606" width="11.5703125" bestFit="1" customWidth="1"/>
    <col min="607" max="607" width="26.28515625" bestFit="1" customWidth="1"/>
    <col min="608" max="608" width="11.5703125" bestFit="1" customWidth="1"/>
    <col min="609" max="609" width="26.28515625" bestFit="1" customWidth="1"/>
    <col min="610" max="610" width="11.5703125" bestFit="1" customWidth="1"/>
    <col min="611" max="611" width="26.28515625" bestFit="1" customWidth="1"/>
    <col min="612" max="612" width="11.5703125" bestFit="1" customWidth="1"/>
    <col min="613" max="613" width="26.28515625" bestFit="1" customWidth="1"/>
    <col min="614" max="614" width="11.5703125" bestFit="1" customWidth="1"/>
    <col min="615" max="615" width="26.28515625" bestFit="1" customWidth="1"/>
    <col min="616" max="616" width="11.5703125" bestFit="1" customWidth="1"/>
    <col min="617" max="617" width="26.28515625" bestFit="1" customWidth="1"/>
    <col min="618" max="618" width="11.5703125" bestFit="1" customWidth="1"/>
    <col min="619" max="619" width="26.28515625" bestFit="1" customWidth="1"/>
    <col min="620" max="620" width="11.5703125" bestFit="1" customWidth="1"/>
    <col min="621" max="621" width="26.28515625" bestFit="1" customWidth="1"/>
    <col min="622" max="622" width="11.5703125" bestFit="1" customWidth="1"/>
    <col min="623" max="623" width="26.28515625" bestFit="1" customWidth="1"/>
    <col min="624" max="624" width="11.5703125" bestFit="1" customWidth="1"/>
    <col min="625" max="625" width="26.28515625" bestFit="1" customWidth="1"/>
    <col min="626" max="626" width="11.5703125" bestFit="1" customWidth="1"/>
    <col min="627" max="627" width="26.28515625" bestFit="1" customWidth="1"/>
    <col min="628" max="628" width="11.5703125" bestFit="1" customWidth="1"/>
    <col min="629" max="629" width="26.28515625" bestFit="1" customWidth="1"/>
    <col min="630" max="630" width="11.5703125" bestFit="1" customWidth="1"/>
    <col min="631" max="631" width="26.28515625" bestFit="1" customWidth="1"/>
    <col min="632" max="632" width="11.5703125" bestFit="1" customWidth="1"/>
    <col min="633" max="633" width="26.28515625" bestFit="1" customWidth="1"/>
    <col min="634" max="634" width="11.5703125" bestFit="1" customWidth="1"/>
    <col min="635" max="635" width="26.28515625" bestFit="1" customWidth="1"/>
    <col min="636" max="636" width="11.5703125" bestFit="1" customWidth="1"/>
    <col min="637" max="637" width="26.28515625" bestFit="1" customWidth="1"/>
    <col min="638" max="638" width="11.5703125" bestFit="1" customWidth="1"/>
    <col min="639" max="639" width="26.28515625" bestFit="1" customWidth="1"/>
    <col min="640" max="640" width="11.5703125" bestFit="1" customWidth="1"/>
    <col min="641" max="641" width="26.28515625" bestFit="1" customWidth="1"/>
    <col min="642" max="642" width="11.5703125" bestFit="1" customWidth="1"/>
    <col min="643" max="643" width="26.28515625" bestFit="1" customWidth="1"/>
    <col min="644" max="644" width="11.5703125" bestFit="1" customWidth="1"/>
    <col min="645" max="645" width="26.28515625" bestFit="1" customWidth="1"/>
    <col min="646" max="646" width="11.5703125" bestFit="1" customWidth="1"/>
    <col min="647" max="647" width="26.28515625" bestFit="1" customWidth="1"/>
    <col min="648" max="648" width="11.5703125" bestFit="1" customWidth="1"/>
    <col min="649" max="649" width="26.28515625" bestFit="1" customWidth="1"/>
    <col min="650" max="650" width="11.5703125" bestFit="1" customWidth="1"/>
    <col min="651" max="651" width="26.28515625" bestFit="1" customWidth="1"/>
    <col min="652" max="652" width="11.5703125" bestFit="1" customWidth="1"/>
    <col min="653" max="653" width="26.28515625" bestFit="1" customWidth="1"/>
    <col min="654" max="654" width="11.5703125" bestFit="1" customWidth="1"/>
    <col min="655" max="655" width="26.28515625" bestFit="1" customWidth="1"/>
    <col min="656" max="656" width="11.5703125" bestFit="1" customWidth="1"/>
    <col min="657" max="657" width="26.28515625" bestFit="1" customWidth="1"/>
    <col min="658" max="658" width="11.5703125" bestFit="1" customWidth="1"/>
    <col min="659" max="659" width="26.28515625" bestFit="1" customWidth="1"/>
    <col min="660" max="660" width="11.5703125" bestFit="1" customWidth="1"/>
    <col min="661" max="661" width="26.28515625" bestFit="1" customWidth="1"/>
    <col min="662" max="662" width="11.5703125" bestFit="1" customWidth="1"/>
    <col min="663" max="663" width="26.28515625" bestFit="1" customWidth="1"/>
    <col min="664" max="664" width="11.5703125" bestFit="1" customWidth="1"/>
    <col min="665" max="665" width="26.28515625" bestFit="1" customWidth="1"/>
    <col min="666" max="666" width="11.5703125" bestFit="1" customWidth="1"/>
    <col min="667" max="667" width="26.28515625" bestFit="1" customWidth="1"/>
    <col min="668" max="668" width="11.5703125" bestFit="1" customWidth="1"/>
    <col min="669" max="669" width="26.28515625" bestFit="1" customWidth="1"/>
    <col min="670" max="670" width="11.5703125" bestFit="1" customWidth="1"/>
    <col min="671" max="671" width="26.28515625" bestFit="1" customWidth="1"/>
    <col min="672" max="672" width="11.5703125" bestFit="1" customWidth="1"/>
    <col min="673" max="673" width="26.28515625" bestFit="1" customWidth="1"/>
    <col min="674" max="674" width="11.5703125" bestFit="1" customWidth="1"/>
    <col min="675" max="675" width="26.28515625" bestFit="1" customWidth="1"/>
    <col min="676" max="676" width="11.5703125" bestFit="1" customWidth="1"/>
    <col min="677" max="677" width="26.28515625" bestFit="1" customWidth="1"/>
    <col min="678" max="678" width="11.5703125" bestFit="1" customWidth="1"/>
    <col min="679" max="679" width="26.28515625" bestFit="1" customWidth="1"/>
    <col min="680" max="680" width="11.5703125" bestFit="1" customWidth="1"/>
    <col min="681" max="681" width="26.28515625" bestFit="1" customWidth="1"/>
    <col min="682" max="682" width="11.5703125" bestFit="1" customWidth="1"/>
    <col min="683" max="683" width="26.28515625" bestFit="1" customWidth="1"/>
    <col min="684" max="684" width="11.5703125" bestFit="1" customWidth="1"/>
    <col min="685" max="685" width="26.28515625" bestFit="1" customWidth="1"/>
    <col min="686" max="686" width="11.5703125" bestFit="1" customWidth="1"/>
    <col min="687" max="687" width="26.28515625" bestFit="1" customWidth="1"/>
    <col min="688" max="688" width="11.5703125" bestFit="1" customWidth="1"/>
    <col min="689" max="689" width="26.28515625" bestFit="1" customWidth="1"/>
    <col min="690" max="690" width="11.5703125" bestFit="1" customWidth="1"/>
    <col min="691" max="691" width="26.28515625" bestFit="1" customWidth="1"/>
    <col min="692" max="692" width="11.5703125" bestFit="1" customWidth="1"/>
    <col min="693" max="693" width="26.28515625" bestFit="1" customWidth="1"/>
    <col min="694" max="694" width="11.5703125" bestFit="1" customWidth="1"/>
    <col min="695" max="695" width="26.28515625" bestFit="1" customWidth="1"/>
    <col min="696" max="696" width="11.5703125" bestFit="1" customWidth="1"/>
    <col min="697" max="697" width="26.28515625" bestFit="1" customWidth="1"/>
    <col min="698" max="698" width="11.5703125" bestFit="1" customWidth="1"/>
    <col min="699" max="699" width="26.28515625" bestFit="1" customWidth="1"/>
    <col min="700" max="700" width="11.5703125" bestFit="1" customWidth="1"/>
    <col min="701" max="701" width="26.28515625" bestFit="1" customWidth="1"/>
    <col min="702" max="702" width="11.5703125" bestFit="1" customWidth="1"/>
    <col min="703" max="703" width="26.28515625" bestFit="1" customWidth="1"/>
    <col min="704" max="704" width="11.5703125" bestFit="1" customWidth="1"/>
    <col min="705" max="705" width="26.28515625" bestFit="1" customWidth="1"/>
    <col min="706" max="706" width="11.5703125" bestFit="1" customWidth="1"/>
    <col min="707" max="707" width="26.28515625" bestFit="1" customWidth="1"/>
    <col min="708" max="708" width="11.5703125" bestFit="1" customWidth="1"/>
    <col min="709" max="709" width="26.28515625" bestFit="1" customWidth="1"/>
    <col min="710" max="710" width="11.5703125" bestFit="1" customWidth="1"/>
    <col min="711" max="711" width="26.28515625" bestFit="1" customWidth="1"/>
    <col min="712" max="712" width="11.5703125" bestFit="1" customWidth="1"/>
    <col min="713" max="713" width="26.28515625" bestFit="1" customWidth="1"/>
    <col min="714" max="714" width="11.5703125" bestFit="1" customWidth="1"/>
    <col min="715" max="715" width="26.28515625" bestFit="1" customWidth="1"/>
    <col min="716" max="716" width="11.5703125" bestFit="1" customWidth="1"/>
    <col min="717" max="717" width="26.28515625" bestFit="1" customWidth="1"/>
    <col min="718" max="718" width="11.5703125" bestFit="1" customWidth="1"/>
    <col min="719" max="719" width="26.28515625" bestFit="1" customWidth="1"/>
    <col min="720" max="720" width="11.5703125" bestFit="1" customWidth="1"/>
    <col min="721" max="721" width="26.28515625" bestFit="1" customWidth="1"/>
    <col min="722" max="722" width="11.5703125" bestFit="1" customWidth="1"/>
    <col min="723" max="723" width="26.28515625" bestFit="1" customWidth="1"/>
    <col min="724" max="724" width="11.5703125" bestFit="1" customWidth="1"/>
    <col min="725" max="725" width="26.28515625" bestFit="1" customWidth="1"/>
    <col min="726" max="726" width="11.5703125" bestFit="1" customWidth="1"/>
    <col min="727" max="727" width="26.28515625" bestFit="1" customWidth="1"/>
    <col min="728" max="728" width="11.5703125" bestFit="1" customWidth="1"/>
    <col min="729" max="729" width="26.28515625" bestFit="1" customWidth="1"/>
    <col min="730" max="730" width="11.5703125" bestFit="1" customWidth="1"/>
    <col min="731" max="731" width="26.28515625" bestFit="1" customWidth="1"/>
    <col min="732" max="732" width="11.5703125" bestFit="1" customWidth="1"/>
    <col min="733" max="733" width="26.28515625" bestFit="1" customWidth="1"/>
    <col min="734" max="734" width="11.5703125" bestFit="1" customWidth="1"/>
    <col min="735" max="735" width="26.28515625" bestFit="1" customWidth="1"/>
    <col min="736" max="736" width="11.5703125" bestFit="1" customWidth="1"/>
    <col min="737" max="737" width="26.28515625" bestFit="1" customWidth="1"/>
    <col min="738" max="738" width="11.5703125" bestFit="1" customWidth="1"/>
    <col min="739" max="739" width="26.28515625" bestFit="1" customWidth="1"/>
    <col min="740" max="740" width="11.5703125" bestFit="1" customWidth="1"/>
    <col min="741" max="741" width="26.28515625" bestFit="1" customWidth="1"/>
    <col min="742" max="742" width="11.5703125" bestFit="1" customWidth="1"/>
    <col min="743" max="743" width="26.28515625" bestFit="1" customWidth="1"/>
    <col min="744" max="744" width="11.5703125" bestFit="1" customWidth="1"/>
    <col min="745" max="745" width="26.28515625" bestFit="1" customWidth="1"/>
    <col min="746" max="746" width="11.5703125" bestFit="1" customWidth="1"/>
    <col min="747" max="747" width="26.28515625" bestFit="1" customWidth="1"/>
    <col min="748" max="748" width="11.5703125" bestFit="1" customWidth="1"/>
    <col min="749" max="749" width="26.28515625" bestFit="1" customWidth="1"/>
    <col min="750" max="750" width="11.5703125" bestFit="1" customWidth="1"/>
    <col min="751" max="751" width="26.28515625" bestFit="1" customWidth="1"/>
    <col min="752" max="752" width="11.5703125" bestFit="1" customWidth="1"/>
    <col min="753" max="753" width="26.28515625" bestFit="1" customWidth="1"/>
    <col min="754" max="754" width="11.5703125" bestFit="1" customWidth="1"/>
    <col min="755" max="755" width="26.28515625" bestFit="1" customWidth="1"/>
    <col min="756" max="756" width="11.5703125" bestFit="1" customWidth="1"/>
    <col min="757" max="757" width="26.28515625" bestFit="1" customWidth="1"/>
    <col min="758" max="758" width="11.5703125" bestFit="1" customWidth="1"/>
    <col min="759" max="759" width="26.28515625" bestFit="1" customWidth="1"/>
    <col min="760" max="760" width="11.5703125" bestFit="1" customWidth="1"/>
    <col min="761" max="761" width="26.28515625" bestFit="1" customWidth="1"/>
    <col min="762" max="762" width="11.5703125" bestFit="1" customWidth="1"/>
    <col min="763" max="763" width="26.28515625" bestFit="1" customWidth="1"/>
    <col min="764" max="764" width="11.5703125" bestFit="1" customWidth="1"/>
    <col min="765" max="765" width="26.28515625" bestFit="1" customWidth="1"/>
    <col min="766" max="766" width="11.5703125" bestFit="1" customWidth="1"/>
    <col min="767" max="767" width="26.28515625" bestFit="1" customWidth="1"/>
    <col min="768" max="768" width="11.5703125" bestFit="1" customWidth="1"/>
    <col min="769" max="769" width="26.28515625" bestFit="1" customWidth="1"/>
    <col min="770" max="770" width="11.5703125" bestFit="1" customWidth="1"/>
    <col min="771" max="771" width="26.28515625" bestFit="1" customWidth="1"/>
    <col min="772" max="772" width="11.5703125" bestFit="1" customWidth="1"/>
    <col min="773" max="773" width="26.28515625" bestFit="1" customWidth="1"/>
    <col min="774" max="774" width="11.5703125" bestFit="1" customWidth="1"/>
    <col min="775" max="775" width="26.28515625" bestFit="1" customWidth="1"/>
    <col min="776" max="776" width="11.5703125" bestFit="1" customWidth="1"/>
    <col min="777" max="777" width="26.28515625" bestFit="1" customWidth="1"/>
    <col min="778" max="778" width="11.5703125" bestFit="1" customWidth="1"/>
    <col min="779" max="779" width="26.28515625" bestFit="1" customWidth="1"/>
    <col min="780" max="780" width="11.5703125" bestFit="1" customWidth="1"/>
    <col min="781" max="781" width="26.28515625" bestFit="1" customWidth="1"/>
    <col min="782" max="782" width="11.5703125" bestFit="1" customWidth="1"/>
    <col min="783" max="783" width="26.28515625" bestFit="1" customWidth="1"/>
    <col min="784" max="784" width="11.5703125" bestFit="1" customWidth="1"/>
    <col min="785" max="785" width="26.28515625" bestFit="1" customWidth="1"/>
    <col min="786" max="786" width="11.5703125" bestFit="1" customWidth="1"/>
    <col min="787" max="787" width="26.28515625" bestFit="1" customWidth="1"/>
    <col min="788" max="788" width="11.5703125" bestFit="1" customWidth="1"/>
    <col min="789" max="789" width="26.28515625" bestFit="1" customWidth="1"/>
    <col min="790" max="790" width="11.5703125" bestFit="1" customWidth="1"/>
    <col min="791" max="791" width="26.28515625" bestFit="1" customWidth="1"/>
    <col min="792" max="792" width="11.5703125" bestFit="1" customWidth="1"/>
    <col min="793" max="793" width="26.28515625" bestFit="1" customWidth="1"/>
    <col min="794" max="794" width="11.5703125" bestFit="1" customWidth="1"/>
    <col min="795" max="795" width="26.28515625" bestFit="1" customWidth="1"/>
    <col min="796" max="796" width="11.5703125" bestFit="1" customWidth="1"/>
    <col min="797" max="797" width="26.28515625" bestFit="1" customWidth="1"/>
    <col min="798" max="798" width="11.5703125" bestFit="1" customWidth="1"/>
    <col min="799" max="799" width="26.28515625" bestFit="1" customWidth="1"/>
    <col min="800" max="800" width="11.5703125" bestFit="1" customWidth="1"/>
    <col min="801" max="801" width="26.28515625" bestFit="1" customWidth="1"/>
    <col min="802" max="802" width="11.5703125" bestFit="1" customWidth="1"/>
    <col min="803" max="803" width="26.28515625" bestFit="1" customWidth="1"/>
    <col min="804" max="804" width="11.5703125" bestFit="1" customWidth="1"/>
    <col min="805" max="805" width="26.28515625" bestFit="1" customWidth="1"/>
    <col min="806" max="806" width="16.5703125" bestFit="1" customWidth="1"/>
    <col min="807" max="807" width="31.28515625" bestFit="1" customWidth="1"/>
  </cols>
  <sheetData>
    <row r="1" spans="1:6" x14ac:dyDescent="0.25">
      <c r="A1" s="2" t="s">
        <v>2</v>
      </c>
      <c r="B1" s="3">
        <v>6</v>
      </c>
    </row>
    <row r="2" spans="1:6" x14ac:dyDescent="0.25">
      <c r="A2" s="2" t="s">
        <v>3</v>
      </c>
      <c r="B2" t="s">
        <v>23</v>
      </c>
    </row>
    <row r="4" spans="1:6" x14ac:dyDescent="0.25">
      <c r="A4" s="2" t="s">
        <v>10</v>
      </c>
      <c r="B4" t="s">
        <v>21</v>
      </c>
      <c r="D4" t="s">
        <v>27</v>
      </c>
    </row>
    <row r="5" spans="1:6" x14ac:dyDescent="0.25">
      <c r="A5" s="3">
        <v>1</v>
      </c>
      <c r="B5" s="4">
        <v>8.395478613882959E-2</v>
      </c>
      <c r="C5">
        <f>GETPIVOTDATA("2016",$A$4,"id_heating_system",1)*(1+C19)</f>
        <v>9.6870907083264901E-2</v>
      </c>
      <c r="D5">
        <v>9.6870907083264901E-2</v>
      </c>
    </row>
    <row r="6" spans="1:6" x14ac:dyDescent="0.25">
      <c r="A6" s="3">
        <v>2</v>
      </c>
      <c r="B6" s="4">
        <v>0.81564310076284496</v>
      </c>
      <c r="C6">
        <f>GETPIVOTDATA("2016",$A$4,"id_heating_system",2)</f>
        <v>0.81564310076284496</v>
      </c>
      <c r="D6">
        <v>0.81564310076284496</v>
      </c>
    </row>
    <row r="7" spans="1:6" x14ac:dyDescent="0.25">
      <c r="A7" s="3">
        <v>3</v>
      </c>
      <c r="B7" s="4">
        <v>7.4490307904437059E-2</v>
      </c>
      <c r="C7">
        <f>GETPIVOTDATA("2016",$A$4,"id_heating_system",3)*F14</f>
        <v>6.1574186960001734E-2</v>
      </c>
      <c r="D7">
        <v>6.1574186960001734E-2</v>
      </c>
    </row>
    <row r="8" spans="1:6" x14ac:dyDescent="0.25">
      <c r="A8" s="3">
        <v>4</v>
      </c>
      <c r="B8" s="4">
        <v>2.5911805193888363E-2</v>
      </c>
      <c r="C8">
        <f>GETPIVOTDATA("2016",$A$4,"id_heating_system",4)</f>
        <v>2.5911805193888363E-2</v>
      </c>
      <c r="D8">
        <v>2.5911805193888363E-2</v>
      </c>
    </row>
    <row r="9" spans="1:6" x14ac:dyDescent="0.25">
      <c r="A9" s="3" t="s">
        <v>9</v>
      </c>
      <c r="B9" s="4">
        <v>1</v>
      </c>
    </row>
    <row r="12" spans="1:6" x14ac:dyDescent="0.25">
      <c r="B12">
        <v>8.395478613882959E-2</v>
      </c>
      <c r="C12">
        <f>C14/B12</f>
        <v>8.8726696035242289E-2</v>
      </c>
      <c r="E12">
        <f>B12*C19</f>
        <v>1.2916120944435323E-2</v>
      </c>
    </row>
    <row r="13" spans="1:6" x14ac:dyDescent="0.25">
      <c r="B13">
        <v>0.81564310076284496</v>
      </c>
    </row>
    <row r="14" spans="1:6" x14ac:dyDescent="0.25">
      <c r="B14">
        <v>7.4490307904437059E-2</v>
      </c>
      <c r="C14">
        <f>B14*0.1</f>
        <v>7.4490307904437059E-3</v>
      </c>
      <c r="E14">
        <f>E12/B14</f>
        <v>0.1733933085765372</v>
      </c>
      <c r="F14">
        <f>1-E14</f>
        <v>0.82660669142346277</v>
      </c>
    </row>
    <row r="15" spans="1:6" x14ac:dyDescent="0.25">
      <c r="B15">
        <v>2.5911805193888363E-2</v>
      </c>
    </row>
    <row r="19" spans="3:3" x14ac:dyDescent="0.25">
      <c r="C19">
        <f>5.6/36.4</f>
        <v>0.15384615384615385</v>
      </c>
    </row>
  </sheetData>
  <pageMargins left="0.7" right="0.7" top="0.75" bottom="0.75" header="0.3" footer="0.3"/>
  <pageSetup paperSize="9" orientation="portrait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pivot_by_location</vt:lpstr>
      <vt:lpstr>pivot_by_system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Alibas, Sirin</cp:lastModifiedBy>
  <dcterms:created xsi:type="dcterms:W3CDTF">2023-07-27T18:23:40Z</dcterms:created>
  <dcterms:modified xsi:type="dcterms:W3CDTF">2024-01-26T18:22:36Z</dcterms:modified>
</cp:coreProperties>
</file>